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 activeTab="1"/>
  </bookViews>
  <sheets>
    <sheet name="Uploading_File_Generation" sheetId="3" r:id="rId1"/>
    <sheet name="Uploading_File_Breakdown" sheetId="4" r:id="rId2"/>
    <sheet name="Staqo" sheetId="25" state="hidden" r:id="rId3"/>
    <sheet name="HFE" sheetId="27" state="hidden" r:id="rId4"/>
    <sheet name="Sheet3" sheetId="26" state="hidden" r:id="rId5"/>
  </sheets>
  <externalReferences>
    <externalReference r:id="rId9"/>
  </externalReferences>
  <definedNames>
    <definedName name="_xlnm._FilterDatabase" localSheetId="1" hidden="1">Uploading_File_Breakdown!$A$1:$M$3</definedName>
    <definedName name="_xlnm._FilterDatabase" localSheetId="2" hidden="1">Staqo!$A$2:$AJ$1552</definedName>
    <definedName name="_xlnm._FilterDatabase" localSheetId="3" hidden="1">HFE!$A$2:$AJ$1552</definedName>
    <definedName name="_xlnm._FilterDatabase" localSheetId="4" hidden="1">Sheet3!$A$4:$CV$1555</definedName>
    <definedName name="_xlnm._FilterDatabase" localSheetId="0" hidden="1">Uploading_File_Generation!$A$1:$G$2</definedName>
    <definedName name="BD_Type">#REF!</definedName>
    <definedName name="EG">[1]Calc!$A$2:$A$3</definedName>
    <definedName name="ICR">[1]Calc!$C$2:$C$5</definedName>
    <definedName name="IG">[1]Calc!$B$2:$B$5</definedName>
    <definedName name="INV">[1]Calc!$D$2:$D$12</definedName>
    <definedName name="SMB">[1]Calc!$E$2:$E$9</definedName>
    <definedName name="String">[1]Calc!$F$2:$F$16</definedName>
  </definedNames>
  <calcPr calcId="144525"/>
</workbook>
</file>

<file path=xl/sharedStrings.xml><?xml version="1.0" encoding="utf-8"?>
<sst xmlns="http://schemas.openxmlformats.org/spreadsheetml/2006/main" count="14249" uniqueCount="164">
  <si>
    <t>DATE</t>
  </si>
  <si>
    <t>Site</t>
  </si>
  <si>
    <t>INVERTER</t>
  </si>
  <si>
    <t>INV_Act(KWh)</t>
  </si>
  <si>
    <t>Plant_Act(kWh)</t>
  </si>
  <si>
    <t>PI(%)</t>
  </si>
  <si>
    <t>Alote</t>
  </si>
  <si>
    <t>ICR-1/INV-1</t>
  </si>
  <si>
    <t>ICR-1/INV-2</t>
  </si>
  <si>
    <t>ICR-1/INV-3</t>
  </si>
  <si>
    <t>ICR-1/INV-4</t>
  </si>
  <si>
    <t>ICR-1/INV-5</t>
  </si>
  <si>
    <t>ICR-1/INV-6</t>
  </si>
  <si>
    <t>ICR-1/INV-7</t>
  </si>
  <si>
    <t>ICR-1/INV-8</t>
  </si>
  <si>
    <t>ICR-1/INV-9</t>
  </si>
  <si>
    <t>ICR-1/INV-10</t>
  </si>
  <si>
    <t>ICR-2/INV-1</t>
  </si>
  <si>
    <t>ICR-2/INV-2</t>
  </si>
  <si>
    <t>ICR-2/INV-3</t>
  </si>
  <si>
    <t>ICR-2/INV-4</t>
  </si>
  <si>
    <t>ICR-2/INV-5</t>
  </si>
  <si>
    <t>ICR-2/INV-6</t>
  </si>
  <si>
    <t>ICR-2/INV-7</t>
  </si>
  <si>
    <t>ICR-2/INV-8</t>
  </si>
  <si>
    <t>ICR-2/INV-9</t>
  </si>
  <si>
    <t>ICR-2/INV-10</t>
  </si>
  <si>
    <t>ICR-3/INV-1</t>
  </si>
  <si>
    <t>ICR-3/INV-2</t>
  </si>
  <si>
    <t>ICR-3/INV-3</t>
  </si>
  <si>
    <t>ICR-3/INV-4</t>
  </si>
  <si>
    <t>ICR-3/INV-5</t>
  </si>
  <si>
    <t>ICR-3/INV-6</t>
  </si>
  <si>
    <t>ICR-3/INV-7</t>
  </si>
  <si>
    <t>ICR-3/INV-8</t>
  </si>
  <si>
    <t>ICR-3/INV-9</t>
  </si>
  <si>
    <t>ICR-3/INV-10</t>
  </si>
  <si>
    <t>Date</t>
  </si>
  <si>
    <t>Ext_BD</t>
  </si>
  <si>
    <t>IGBD</t>
  </si>
  <si>
    <t>ICR</t>
  </si>
  <si>
    <t>INV</t>
  </si>
  <si>
    <t>SMB</t>
  </si>
  <si>
    <t>Strings</t>
  </si>
  <si>
    <t>From</t>
  </si>
  <si>
    <t>To</t>
  </si>
  <si>
    <t>BDRemarks</t>
  </si>
  <si>
    <t>BDType</t>
  </si>
  <si>
    <t>ActionTaken</t>
  </si>
  <si>
    <t>Nil</t>
  </si>
  <si>
    <t>ICR-3</t>
  </si>
  <si>
    <t>INV-8</t>
  </si>
  <si>
    <t>SMB-6</t>
  </si>
  <si>
    <t>S-7</t>
  </si>
  <si>
    <t>String open due to thermography</t>
  </si>
  <si>
    <t>USMH</t>
  </si>
  <si>
    <t>No (String open due to thermography)</t>
  </si>
  <si>
    <t>Inverter tripped due to charging fault</t>
  </si>
  <si>
    <t>No (Checked all AC supply properly and taken trial)</t>
  </si>
  <si>
    <t>daily_gen_summary_solar_id</t>
  </si>
  <si>
    <t>state</t>
  </si>
  <si>
    <t>site</t>
  </si>
  <si>
    <t>date</t>
  </si>
  <si>
    <t>location_name</t>
  </si>
  <si>
    <t>ghi</t>
  </si>
  <si>
    <t>poa</t>
  </si>
  <si>
    <t>expected_kwh</t>
  </si>
  <si>
    <t>inv_kwh</t>
  </si>
  <si>
    <t>plant_kwh</t>
  </si>
  <si>
    <t>inv_pr</t>
  </si>
  <si>
    <t>plant_pr</t>
  </si>
  <si>
    <t>ma</t>
  </si>
  <si>
    <t>iga</t>
  </si>
  <si>
    <t>ega</t>
  </si>
  <si>
    <t>inv_plf_ac</t>
  </si>
  <si>
    <t>inv_plf_dc</t>
  </si>
  <si>
    <t>plant_plf_ac</t>
  </si>
  <si>
    <t>plant_plf_dc</t>
  </si>
  <si>
    <t>pi</t>
  </si>
  <si>
    <t>prod_hrs</t>
  </si>
  <si>
    <t>lull_hrs_bd</t>
  </si>
  <si>
    <t>usmh_bs</t>
  </si>
  <si>
    <t>smh_bd</t>
  </si>
  <si>
    <t>oh_bd</t>
  </si>
  <si>
    <t>igbdh_bd</t>
  </si>
  <si>
    <t>egbdh_bd</t>
  </si>
  <si>
    <t>load_shedding_bd</t>
  </si>
  <si>
    <t>total_bd_hrs</t>
  </si>
  <si>
    <t>usmh</t>
  </si>
  <si>
    <t>smh</t>
  </si>
  <si>
    <t>oh</t>
  </si>
  <si>
    <t>igbdh</t>
  </si>
  <si>
    <t>egbdh</t>
  </si>
  <si>
    <t>load_shedding</t>
  </si>
  <si>
    <t>total_losses</t>
  </si>
  <si>
    <t>KA</t>
  </si>
  <si>
    <t>Kurdi Cross</t>
  </si>
  <si>
    <t>ICR-4/INV-1</t>
  </si>
  <si>
    <t>ICR-4/INV-2</t>
  </si>
  <si>
    <t>ICR-4/INV-3</t>
  </si>
  <si>
    <t>ICR-4/INV-4</t>
  </si>
  <si>
    <t>ICR-5/INV-1</t>
  </si>
  <si>
    <t>ICR-5/INV-2</t>
  </si>
  <si>
    <t>ICR-5/INV-3</t>
  </si>
  <si>
    <t>ICR-5/INV-4</t>
  </si>
  <si>
    <t>ICR-6/INV-1</t>
  </si>
  <si>
    <t>ICR-6/INV-2</t>
  </si>
  <si>
    <t>ICR-6/INV-3</t>
  </si>
  <si>
    <t>ICR-6/INV-4</t>
  </si>
  <si>
    <t>ICR-7/INV-1</t>
  </si>
  <si>
    <t>ICR-7/INV-2</t>
  </si>
  <si>
    <t>ICR-7/INV-3</t>
  </si>
  <si>
    <t>ICR-7/INV-4</t>
  </si>
  <si>
    <t>ICR-8/INV-1</t>
  </si>
  <si>
    <t>ICR-8/INV-2</t>
  </si>
  <si>
    <t>ICR-8/INV-3</t>
  </si>
  <si>
    <t>ICR-8/INV-4</t>
  </si>
  <si>
    <t>ICR-9/INV-1</t>
  </si>
  <si>
    <t>ICR-9/INV-2</t>
  </si>
  <si>
    <t>ICR-9/INV-3</t>
  </si>
  <si>
    <t>ICR-9/INV-4</t>
  </si>
  <si>
    <t>ICR-10/INV-1</t>
  </si>
  <si>
    <t>ICR-10/INV-2</t>
  </si>
  <si>
    <t>ICR-10/INV-3</t>
  </si>
  <si>
    <t>ICR-10/INV-4</t>
  </si>
  <si>
    <t>ICR-11/INV-1</t>
  </si>
  <si>
    <t>ICR-11/INV-2</t>
  </si>
  <si>
    <t>ICR-11/INV-3</t>
  </si>
  <si>
    <t>ICR-11/INV-4</t>
  </si>
  <si>
    <t>ICR-12/INV-1</t>
  </si>
  <si>
    <t>ICR-12/INV-2</t>
  </si>
  <si>
    <t>ICR-12/INV-3</t>
  </si>
  <si>
    <t>ICR-12/INV-4</t>
  </si>
  <si>
    <t>ICR-13/INV-1</t>
  </si>
  <si>
    <t>ICR-13/INV-2</t>
  </si>
  <si>
    <t>GHI</t>
  </si>
  <si>
    <t>POA</t>
  </si>
  <si>
    <t>Expected</t>
  </si>
  <si>
    <t>Inv KWH</t>
  </si>
  <si>
    <t>Plant Kwh</t>
  </si>
  <si>
    <t>INV Pr</t>
  </si>
  <si>
    <t>Plant PR</t>
  </si>
  <si>
    <t>MA</t>
  </si>
  <si>
    <t>IGA</t>
  </si>
  <si>
    <t>EGA</t>
  </si>
  <si>
    <t>INV PLF AC</t>
  </si>
  <si>
    <t>INV PLF DC</t>
  </si>
  <si>
    <t>PLant PLF AC</t>
  </si>
  <si>
    <t>PLANT PLF DC</t>
  </si>
  <si>
    <t>PI</t>
  </si>
  <si>
    <t>Prod Hrs</t>
  </si>
  <si>
    <t>Lull Hrs</t>
  </si>
  <si>
    <t>SMH</t>
  </si>
  <si>
    <t>OH</t>
  </si>
  <si>
    <t>IGBDH</t>
  </si>
  <si>
    <t>EGBDH</t>
  </si>
  <si>
    <t>Load Shedding</t>
  </si>
  <si>
    <t>Total BD Hrs</t>
  </si>
  <si>
    <t>USMh Losses</t>
  </si>
  <si>
    <t>SMH Losses</t>
  </si>
  <si>
    <t>Total</t>
  </si>
  <si>
    <t>Staqo</t>
  </si>
  <si>
    <t>HFE</t>
  </si>
  <si>
    <t>Diff</t>
  </si>
</sst>
</file>

<file path=xl/styles.xml><?xml version="1.0" encoding="utf-8"?>
<styleSheet xmlns="http://schemas.openxmlformats.org/spreadsheetml/2006/main">
  <numFmts count="8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8" formatCode="0.00000"/>
    <numFmt numFmtId="179" formatCode="h:mm\ AM/PM"/>
    <numFmt numFmtId="180" formatCode="[$-10409]hh:mm\ AM/PM;@"/>
    <numFmt numFmtId="181" formatCode="0.0000"/>
  </numFmts>
  <fonts count="31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0"/>
      <color rgb="FF000000"/>
      <name val="Calibri"/>
      <charset val="134"/>
      <scheme val="minor"/>
    </font>
    <font>
      <b/>
      <sz val="11"/>
      <name val="Calibri"/>
      <charset val="134"/>
      <scheme val="minor"/>
    </font>
    <font>
      <sz val="11"/>
      <name val="Calibri"/>
      <charset val="134"/>
      <scheme val="minor"/>
    </font>
    <font>
      <sz val="10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u/>
      <sz val="10"/>
      <color rgb="FF000000"/>
      <name val="Calibri"/>
      <charset val="134"/>
      <scheme val="minor"/>
    </font>
    <font>
      <sz val="10"/>
      <color theme="1"/>
      <name val="Arial"/>
      <charset val="134"/>
    </font>
    <font>
      <b/>
      <sz val="10"/>
      <color theme="3"/>
      <name val="Arial"/>
      <charset val="134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name val="Calibri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3">
    <xf numFmtId="0" fontId="0" fillId="0" borderId="0"/>
    <xf numFmtId="0" fontId="11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center"/>
    </xf>
    <xf numFmtId="0" fontId="16" fillId="0" borderId="0"/>
    <xf numFmtId="0" fontId="13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17" borderId="6" applyNumberFormat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9" fillId="14" borderId="2" applyNumberFormat="0" applyAlignment="0" applyProtection="0">
      <alignment vertical="center"/>
    </xf>
    <xf numFmtId="0" fontId="16" fillId="0" borderId="0"/>
    <xf numFmtId="0" fontId="13" fillId="8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9" fillId="5" borderId="9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5" borderId="2" applyNumberFormat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6" fillId="0" borderId="0"/>
    <xf numFmtId="0" fontId="11" fillId="2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30" fillId="0" borderId="0">
      <alignment vertical="center"/>
    </xf>
  </cellStyleXfs>
  <cellXfs count="42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58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" fontId="1" fillId="0" borderId="0" xfId="0" applyNumberFormat="1" applyFont="1"/>
    <xf numFmtId="178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58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center"/>
    </xf>
    <xf numFmtId="15" fontId="4" fillId="0" borderId="1" xfId="0" applyNumberFormat="1" applyFont="1" applyBorder="1" applyAlignment="1">
      <alignment horizontal="left"/>
    </xf>
    <xf numFmtId="15" fontId="5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15" fontId="4" fillId="0" borderId="0" xfId="0" applyNumberFormat="1" applyFont="1" applyBorder="1" applyAlignment="1">
      <alignment horizontal="left"/>
    </xf>
    <xf numFmtId="15" fontId="5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3" fillId="0" borderId="1" xfId="0" applyFont="1" applyBorder="1" applyAlignment="1">
      <alignment horizontal="center" vertical="center" wrapText="1"/>
    </xf>
    <xf numFmtId="179" fontId="4" fillId="0" borderId="1" xfId="0" applyNumberFormat="1" applyFont="1" applyBorder="1" applyAlignment="1">
      <alignment horizontal="center" vertical="center"/>
    </xf>
    <xf numFmtId="35" fontId="4" fillId="0" borderId="1" xfId="0" applyNumberFormat="1" applyFont="1" applyBorder="1" applyAlignment="1">
      <alignment horizontal="left" vertical="center"/>
    </xf>
    <xf numFmtId="181" fontId="0" fillId="0" borderId="0" xfId="0" applyNumberFormat="1" applyAlignment="1">
      <alignment horizontal="center"/>
    </xf>
    <xf numFmtId="2" fontId="0" fillId="0" borderId="0" xfId="0" applyNumberFormat="1"/>
    <xf numFmtId="180" fontId="0" fillId="0" borderId="1" xfId="0" applyNumberFormat="1" applyBorder="1"/>
    <xf numFmtId="180" fontId="0" fillId="0" borderId="0" xfId="0" applyNumberFormat="1" applyBorder="1"/>
    <xf numFmtId="0" fontId="0" fillId="0" borderId="0" xfId="0" applyAlignment="1">
      <alignment horizontal="center" vertical="center"/>
    </xf>
    <xf numFmtId="0" fontId="6" fillId="3" borderId="1" xfId="0" applyFont="1" applyFill="1" applyBorder="1" applyAlignment="1" applyProtection="1">
      <alignment horizontal="center" vertical="center" wrapText="1"/>
      <protection locked="0"/>
    </xf>
    <xf numFmtId="0" fontId="6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5" fontId="8" fillId="4" borderId="1" xfId="8" applyNumberFormat="1" applyFont="1" applyFill="1" applyBorder="1" applyAlignment="1" applyProtection="1">
      <alignment horizontal="center" vertical="center"/>
      <protection locked="0"/>
    </xf>
    <xf numFmtId="15" fontId="8" fillId="0" borderId="1" xfId="8" applyNumberFormat="1" applyFont="1" applyBorder="1" applyAlignment="1" applyProtection="1">
      <alignment horizontal="center" vertical="center"/>
      <protection locked="0"/>
    </xf>
    <xf numFmtId="0" fontId="9" fillId="4" borderId="1" xfId="8" applyFont="1" applyFill="1" applyBorder="1" applyAlignment="1" applyProtection="1">
      <alignment horizontal="center" vertical="center"/>
      <protection locked="0"/>
    </xf>
    <xf numFmtId="2" fontId="8" fillId="0" borderId="1" xfId="2" applyNumberFormat="1" applyFont="1" applyFill="1" applyBorder="1" applyAlignment="1" applyProtection="1">
      <alignment horizontal="center" vertical="center"/>
      <protection locked="0"/>
    </xf>
    <xf numFmtId="2" fontId="8" fillId="0" borderId="1" xfId="8" applyNumberFormat="1" applyFont="1" applyBorder="1" applyAlignment="1" applyProtection="1">
      <alignment horizontal="center" vertical="center"/>
      <protection locked="0"/>
    </xf>
    <xf numFmtId="10" fontId="8" fillId="0" borderId="1" xfId="6" applyNumberFormat="1" applyFont="1" applyFill="1" applyBorder="1" applyAlignment="1" applyProtection="1">
      <alignment horizontal="center" vertical="center"/>
      <protection hidden="1"/>
    </xf>
  </cellXfs>
  <cellStyles count="53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Normal 25 2" xfId="8"/>
    <cellStyle name="60% - Accent4" xfId="9" builtinId="44"/>
    <cellStyle name="Followed Hyperlink" xfId="10" builtinId="9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Normal 2 2 2 2 2 2" xfId="23"/>
    <cellStyle name="60% - Accent3" xfId="24" builtinId="40"/>
    <cellStyle name="Good" xfId="25" builtinId="26"/>
    <cellStyle name="Output" xfId="26" builtinId="21"/>
    <cellStyle name="20% - Accent1" xfId="27" builtinId="30"/>
    <cellStyle name="Calculation" xfId="28" builtinId="22"/>
    <cellStyle name="Linked Cell" xfId="29" builtinId="24"/>
    <cellStyle name="Total" xfId="30" builtinId="25"/>
    <cellStyle name="Bad" xfId="31" builtinId="27"/>
    <cellStyle name="Neutral" xfId="32" builtinId="28"/>
    <cellStyle name="Accent1" xfId="33" builtinId="29"/>
    <cellStyle name="Normal 2" xfId="34"/>
    <cellStyle name="20% - Accent5" xfId="35" builtinId="46"/>
    <cellStyle name="60% - Accent1" xfId="36" builtinId="32"/>
    <cellStyle name="Accent2" xfId="37" builtinId="33"/>
    <cellStyle name="20% - Accent2" xfId="38" builtinId="34"/>
    <cellStyle name="20% - Accent6" xfId="39" builtinId="50"/>
    <cellStyle name="60% - Accent2" xfId="40" builtinId="36"/>
    <cellStyle name="Accent3" xfId="41" builtinId="37"/>
    <cellStyle name="20% - Accent3" xfId="42" builtinId="38"/>
    <cellStyle name="Accent4" xfId="43" builtinId="41"/>
    <cellStyle name="20% - Accent4" xfId="44" builtinId="42"/>
    <cellStyle name="40% - Accent4" xfId="45" builtinId="43"/>
    <cellStyle name="Accent5" xfId="46" builtinId="45"/>
    <cellStyle name="40% - Accent5" xfId="47" builtinId="47"/>
    <cellStyle name="60% - Accent5" xfId="48" builtinId="48"/>
    <cellStyle name="Accent6" xfId="49" builtinId="49"/>
    <cellStyle name="40% - Accent6" xfId="50" builtinId="51"/>
    <cellStyle name="60% - Accent6" xfId="51" builtinId="52"/>
    <cellStyle name="Normal 3 2 2 6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1.xml"/><Relationship Id="rId8" Type="http://schemas.openxmlformats.org/officeDocument/2006/relationships/customXml" Target="../customXml/item3.xml"/><Relationship Id="rId7" Type="http://schemas.openxmlformats.org/officeDocument/2006/relationships/customXml" Target="../customXml/item2.xml"/><Relationship Id="rId6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1.08.2022_Alote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GR_SOP"/>
      <sheetName val="Performance_Summary"/>
      <sheetName val="Daily_Target"/>
      <sheetName val="Master"/>
      <sheetName val="Day_Wise_Summary"/>
      <sheetName val="Monthly_Summary"/>
      <sheetName val="DGR"/>
      <sheetName val="Daily_BD_FY22-23"/>
      <sheetName val="Daily_Losses"/>
      <sheetName val="Calc"/>
      <sheetName val="Bulk Energy Meter Readings"/>
      <sheetName val="Pyranometer-1Min"/>
      <sheetName val="Missing_Samples (Pyranometer)"/>
      <sheetName val="Pyranometer-15Min"/>
      <sheetName val="Generation_File"/>
      <sheetName val="Inverter Performance"/>
      <sheetName val="Tracker_Losses"/>
      <sheetName val="Breakdown_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"/>
  <sheetViews>
    <sheetView workbookViewId="0">
      <pane xSplit="2" ySplit="1" topLeftCell="C5" activePane="bottomRight" state="frozen"/>
      <selection/>
      <selection pane="topRight"/>
      <selection pane="bottomLeft"/>
      <selection pane="bottomRight" activeCell="B1" sqref="B1"/>
    </sheetView>
  </sheetViews>
  <sheetFormatPr defaultColWidth="9" defaultRowHeight="15" outlineLevelCol="6"/>
  <cols>
    <col min="1" max="1" width="10.5714285714286" style="32" customWidth="1"/>
    <col min="2" max="2" width="7.14285714285714" style="32" customWidth="1"/>
    <col min="3" max="3" width="23.1428571428571" style="32" customWidth="1"/>
    <col min="4" max="4" width="14.8571428571429" style="32" customWidth="1"/>
    <col min="5" max="5" width="16.1428571428571" style="32" customWidth="1"/>
    <col min="6" max="6" width="7.28571428571429" style="32" customWidth="1"/>
    <col min="7" max="7" width="13.2857142857143" style="32" customWidth="1"/>
    <col min="8" max="16384" width="9" style="32"/>
  </cols>
  <sheetData>
    <row r="1" ht="15.75" spans="1:7">
      <c r="A1" s="33" t="s">
        <v>0</v>
      </c>
      <c r="B1" s="33" t="s">
        <v>1</v>
      </c>
      <c r="C1" s="33" t="s">
        <v>2</v>
      </c>
      <c r="D1" s="34" t="s">
        <v>3</v>
      </c>
      <c r="E1" s="34" t="s">
        <v>4</v>
      </c>
      <c r="F1" s="34" t="s">
        <v>5</v>
      </c>
      <c r="G1" s="35"/>
    </row>
    <row r="2" spans="1:6">
      <c r="A2" s="36">
        <v>44794</v>
      </c>
      <c r="B2" s="37" t="s">
        <v>6</v>
      </c>
      <c r="C2" s="38" t="s">
        <v>7</v>
      </c>
      <c r="D2" s="39">
        <v>1742</v>
      </c>
      <c r="E2" s="40">
        <v>1717.24689165277</v>
      </c>
      <c r="F2" s="41">
        <v>0.984140197152245</v>
      </c>
    </row>
    <row r="3" spans="1:6">
      <c r="A3" s="36">
        <v>44794</v>
      </c>
      <c r="B3" s="37" t="s">
        <v>6</v>
      </c>
      <c r="C3" s="38" t="s">
        <v>8</v>
      </c>
      <c r="D3" s="39">
        <v>1700</v>
      </c>
      <c r="E3" s="40">
        <v>1675.84369449466</v>
      </c>
      <c r="F3" s="41">
        <v>0.983849674353107</v>
      </c>
    </row>
    <row r="4" spans="1:6">
      <c r="A4" s="36">
        <v>44794</v>
      </c>
      <c r="B4" s="37" t="s">
        <v>6</v>
      </c>
      <c r="C4" s="38" t="s">
        <v>9</v>
      </c>
      <c r="D4" s="39">
        <v>1700</v>
      </c>
      <c r="E4" s="40">
        <v>1675.84369449466</v>
      </c>
      <c r="F4" s="41">
        <v>0.984025834230355</v>
      </c>
    </row>
    <row r="5" spans="1:6">
      <c r="A5" s="36">
        <v>44794</v>
      </c>
      <c r="B5" s="37" t="s">
        <v>6</v>
      </c>
      <c r="C5" s="38" t="s">
        <v>10</v>
      </c>
      <c r="D5" s="39">
        <v>1660</v>
      </c>
      <c r="E5" s="40">
        <v>1636.41207815361</v>
      </c>
      <c r="F5" s="41">
        <v>0.988682439959007</v>
      </c>
    </row>
    <row r="6" spans="1:6">
      <c r="A6" s="36">
        <v>44794</v>
      </c>
      <c r="B6" s="37" t="s">
        <v>6</v>
      </c>
      <c r="C6" s="38" t="s">
        <v>11</v>
      </c>
      <c r="D6" s="39">
        <v>1702</v>
      </c>
      <c r="E6" s="40">
        <v>1677.81527531171</v>
      </c>
      <c r="F6" s="41">
        <v>0.983965201074673</v>
      </c>
    </row>
    <row r="7" spans="1:6">
      <c r="A7" s="36">
        <v>44794</v>
      </c>
      <c r="B7" s="37" t="s">
        <v>6</v>
      </c>
      <c r="C7" s="38" t="s">
        <v>12</v>
      </c>
      <c r="D7" s="39">
        <v>1722</v>
      </c>
      <c r="E7" s="40">
        <v>1697.53108348224</v>
      </c>
      <c r="F7" s="41">
        <v>0.984427189519802</v>
      </c>
    </row>
    <row r="8" spans="1:6">
      <c r="A8" s="36">
        <v>44794</v>
      </c>
      <c r="B8" s="37" t="s">
        <v>6</v>
      </c>
      <c r="C8" s="38" t="s">
        <v>13</v>
      </c>
      <c r="D8" s="39">
        <v>1621</v>
      </c>
      <c r="E8" s="40">
        <v>1597.96625222109</v>
      </c>
      <c r="F8" s="41">
        <v>0.983681675784355</v>
      </c>
    </row>
    <row r="9" spans="1:6">
      <c r="A9" s="36">
        <v>44794</v>
      </c>
      <c r="B9" s="37" t="s">
        <v>6</v>
      </c>
      <c r="C9" s="38" t="s">
        <v>14</v>
      </c>
      <c r="D9" s="39">
        <v>1680</v>
      </c>
      <c r="E9" s="40">
        <v>1656.12788632414</v>
      </c>
      <c r="F9" s="41">
        <v>0.984343710176588</v>
      </c>
    </row>
    <row r="10" spans="1:6">
      <c r="A10" s="36">
        <v>44794</v>
      </c>
      <c r="B10" s="37" t="s">
        <v>6</v>
      </c>
      <c r="C10" s="38" t="s">
        <v>15</v>
      </c>
      <c r="D10" s="39">
        <v>1681</v>
      </c>
      <c r="E10" s="40">
        <v>1657.11367673266</v>
      </c>
      <c r="F10" s="41">
        <v>0.964675461278871</v>
      </c>
    </row>
    <row r="11" spans="1:6">
      <c r="A11" s="36">
        <v>44794</v>
      </c>
      <c r="B11" s="37" t="s">
        <v>6</v>
      </c>
      <c r="C11" s="38" t="s">
        <v>16</v>
      </c>
      <c r="D11" s="39">
        <v>1682</v>
      </c>
      <c r="E11" s="40">
        <v>1658.09946714119</v>
      </c>
      <c r="F11" s="41">
        <v>0.983923681653564</v>
      </c>
    </row>
    <row r="12" spans="1:6">
      <c r="A12" s="36">
        <v>44794</v>
      </c>
      <c r="B12" s="37" t="s">
        <v>6</v>
      </c>
      <c r="C12" s="38" t="s">
        <v>17</v>
      </c>
      <c r="D12" s="39">
        <v>1740</v>
      </c>
      <c r="E12" s="40">
        <v>1686.67285813762</v>
      </c>
      <c r="F12" s="41">
        <v>0.983859948761742</v>
      </c>
    </row>
    <row r="13" spans="1:6">
      <c r="A13" s="36">
        <v>44794</v>
      </c>
      <c r="B13" s="37" t="s">
        <v>6</v>
      </c>
      <c r="C13" s="38" t="s">
        <v>18</v>
      </c>
      <c r="D13" s="39">
        <v>1722</v>
      </c>
      <c r="E13" s="40">
        <v>1669.22451822585</v>
      </c>
      <c r="F13" s="41">
        <v>0.984183087390651</v>
      </c>
    </row>
    <row r="14" spans="1:6">
      <c r="A14" s="36">
        <v>44794</v>
      </c>
      <c r="B14" s="37" t="s">
        <v>6</v>
      </c>
      <c r="C14" s="38" t="s">
        <v>19</v>
      </c>
      <c r="D14" s="39">
        <v>1720</v>
      </c>
      <c r="E14" s="40">
        <v>1667.28581379121</v>
      </c>
      <c r="F14" s="41">
        <v>0.984211549679176</v>
      </c>
    </row>
    <row r="15" spans="1:6">
      <c r="A15" s="36">
        <v>44794</v>
      </c>
      <c r="B15" s="37" t="s">
        <v>6</v>
      </c>
      <c r="C15" s="38" t="s">
        <v>20</v>
      </c>
      <c r="D15" s="39">
        <v>1720</v>
      </c>
      <c r="E15" s="40">
        <v>1667.28581379121</v>
      </c>
      <c r="F15" s="41">
        <v>0.984071022003228</v>
      </c>
    </row>
    <row r="16" spans="1:6">
      <c r="A16" s="36">
        <v>44794</v>
      </c>
      <c r="B16" s="37" t="s">
        <v>6</v>
      </c>
      <c r="C16" s="38" t="s">
        <v>21</v>
      </c>
      <c r="D16" s="39">
        <v>1720</v>
      </c>
      <c r="E16" s="40">
        <v>1667.28581379121</v>
      </c>
      <c r="F16" s="41">
        <v>0.981762530289504</v>
      </c>
    </row>
    <row r="17" spans="1:6">
      <c r="A17" s="36">
        <v>44794</v>
      </c>
      <c r="B17" s="37" t="s">
        <v>6</v>
      </c>
      <c r="C17" s="38" t="s">
        <v>22</v>
      </c>
      <c r="D17" s="39">
        <v>1642</v>
      </c>
      <c r="E17" s="40">
        <v>1591.67634084021</v>
      </c>
      <c r="F17" s="41">
        <v>0.983836934503714</v>
      </c>
    </row>
    <row r="18" spans="1:6">
      <c r="A18" s="36">
        <v>44794</v>
      </c>
      <c r="B18" s="37" t="s">
        <v>6</v>
      </c>
      <c r="C18" s="38" t="s">
        <v>23</v>
      </c>
      <c r="D18" s="39">
        <v>1722</v>
      </c>
      <c r="E18" s="40">
        <v>1669.22451822585</v>
      </c>
      <c r="F18" s="41">
        <v>0.984502761248341</v>
      </c>
    </row>
    <row r="19" spans="1:6">
      <c r="A19" s="36">
        <v>44794</v>
      </c>
      <c r="B19" s="37" t="s">
        <v>6</v>
      </c>
      <c r="C19" s="38" t="s">
        <v>24</v>
      </c>
      <c r="D19" s="39">
        <v>1720</v>
      </c>
      <c r="E19" s="40">
        <v>1667.28581379121</v>
      </c>
      <c r="F19" s="41">
        <v>0.983292188326574</v>
      </c>
    </row>
    <row r="20" spans="1:6">
      <c r="A20" s="36">
        <v>44794</v>
      </c>
      <c r="B20" s="37" t="s">
        <v>6</v>
      </c>
      <c r="C20" s="38" t="s">
        <v>25</v>
      </c>
      <c r="D20" s="39">
        <v>1761</v>
      </c>
      <c r="E20" s="40">
        <v>1707.02925470135</v>
      </c>
      <c r="F20" s="41">
        <v>0.982372209292302</v>
      </c>
    </row>
    <row r="21" spans="1:6">
      <c r="A21" s="36">
        <v>44794</v>
      </c>
      <c r="B21" s="37" t="s">
        <v>6</v>
      </c>
      <c r="C21" s="38" t="s">
        <v>26</v>
      </c>
      <c r="D21" s="39">
        <v>1761</v>
      </c>
      <c r="E21" s="40">
        <v>1707.02925470135</v>
      </c>
      <c r="F21" s="41">
        <v>0.988713513513514</v>
      </c>
    </row>
    <row r="22" spans="1:6">
      <c r="A22" s="36">
        <v>44794</v>
      </c>
      <c r="B22" s="37" t="s">
        <v>6</v>
      </c>
      <c r="C22" s="38" t="s">
        <v>27</v>
      </c>
      <c r="D22" s="39">
        <v>1502</v>
      </c>
      <c r="E22" s="40">
        <v>1462.52212991995</v>
      </c>
      <c r="F22" s="41">
        <v>0.98364562403626</v>
      </c>
    </row>
    <row r="23" spans="1:6">
      <c r="A23" s="36">
        <v>44794</v>
      </c>
      <c r="B23" s="37" t="s">
        <v>6</v>
      </c>
      <c r="C23" s="38" t="s">
        <v>28</v>
      </c>
      <c r="D23" s="39">
        <v>1482</v>
      </c>
      <c r="E23" s="40">
        <v>1443.04780062674</v>
      </c>
      <c r="F23" s="41">
        <v>0.98447612794297</v>
      </c>
    </row>
    <row r="24" spans="1:6">
      <c r="A24" s="36">
        <v>44794</v>
      </c>
      <c r="B24" s="37" t="s">
        <v>6</v>
      </c>
      <c r="C24" s="38" t="s">
        <v>29</v>
      </c>
      <c r="D24" s="39">
        <v>1500</v>
      </c>
      <c r="E24" s="40">
        <v>1460.57469699063</v>
      </c>
      <c r="F24" s="41">
        <v>0.983878570755162</v>
      </c>
    </row>
    <row r="25" spans="1:6">
      <c r="A25" s="36">
        <v>44794</v>
      </c>
      <c r="B25" s="37" t="s">
        <v>6</v>
      </c>
      <c r="C25" s="38" t="s">
        <v>30</v>
      </c>
      <c r="D25" s="39">
        <v>1520</v>
      </c>
      <c r="E25" s="40">
        <v>1480.04902628384</v>
      </c>
      <c r="F25" s="41">
        <v>0.991023090093008</v>
      </c>
    </row>
    <row r="26" spans="1:6">
      <c r="A26" s="36">
        <v>44794</v>
      </c>
      <c r="B26" s="37" t="s">
        <v>6</v>
      </c>
      <c r="C26" s="38" t="s">
        <v>31</v>
      </c>
      <c r="D26" s="39">
        <v>1440</v>
      </c>
      <c r="E26" s="40">
        <v>1402.151709111</v>
      </c>
      <c r="F26" s="41">
        <v>0.984102060843965</v>
      </c>
    </row>
    <row r="27" spans="1:6">
      <c r="A27" s="36">
        <v>44794</v>
      </c>
      <c r="B27" s="37" t="s">
        <v>6</v>
      </c>
      <c r="C27" s="38" t="s">
        <v>32</v>
      </c>
      <c r="D27" s="39">
        <v>1460</v>
      </c>
      <c r="E27" s="40">
        <v>1421.62603840421</v>
      </c>
      <c r="F27" s="41">
        <v>0.984155183175685</v>
      </c>
    </row>
    <row r="28" spans="1:6">
      <c r="A28" s="36">
        <v>44794</v>
      </c>
      <c r="B28" s="37" t="s">
        <v>6</v>
      </c>
      <c r="C28" s="38" t="s">
        <v>33</v>
      </c>
      <c r="D28" s="39">
        <v>1461</v>
      </c>
      <c r="E28" s="40">
        <v>1422.59975486887</v>
      </c>
      <c r="F28" s="41">
        <v>0.983887915936953</v>
      </c>
    </row>
    <row r="29" spans="1:6">
      <c r="A29" s="36">
        <v>44794</v>
      </c>
      <c r="B29" s="37" t="s">
        <v>6</v>
      </c>
      <c r="C29" s="38" t="s">
        <v>34</v>
      </c>
      <c r="D29" s="39">
        <v>1301</v>
      </c>
      <c r="E29" s="40">
        <v>1266.80512052321</v>
      </c>
      <c r="F29" s="41">
        <v>0.985893493434861</v>
      </c>
    </row>
    <row r="30" spans="1:6">
      <c r="A30" s="36">
        <v>44794</v>
      </c>
      <c r="B30" s="37" t="s">
        <v>6</v>
      </c>
      <c r="C30" s="38" t="s">
        <v>35</v>
      </c>
      <c r="D30" s="39">
        <v>1520</v>
      </c>
      <c r="E30" s="40">
        <v>1480.04902628384</v>
      </c>
      <c r="F30" s="41">
        <v>0.984167282127031</v>
      </c>
    </row>
    <row r="31" spans="1:6">
      <c r="A31" s="36">
        <v>44794</v>
      </c>
      <c r="B31" s="37" t="s">
        <v>6</v>
      </c>
      <c r="C31" s="38" t="s">
        <v>36</v>
      </c>
      <c r="D31" s="39">
        <v>1500</v>
      </c>
      <c r="E31" s="40">
        <v>1460.57469699063</v>
      </c>
      <c r="F31" s="41">
        <v>0.981780518807966</v>
      </c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"/>
  <sheetViews>
    <sheetView tabSelected="1" zoomScale="95" zoomScaleNormal="95" workbookViewId="0">
      <pane xSplit="2" ySplit="1" topLeftCell="C2" activePane="bottomRight" state="frozen"/>
      <selection/>
      <selection pane="topRight"/>
      <selection pane="bottomLeft"/>
      <selection pane="bottomRight" activeCell="H10" sqref="H10"/>
    </sheetView>
  </sheetViews>
  <sheetFormatPr defaultColWidth="9" defaultRowHeight="15" outlineLevelRow="4"/>
  <cols>
    <col min="1" max="1" width="10.7142857142857" style="11" customWidth="1"/>
    <col min="2" max="2" width="12.2857142857143" style="1" customWidth="1"/>
    <col min="3" max="4" width="12.5714285714286" style="1" customWidth="1"/>
    <col min="5" max="7" width="12.2857142857143" style="1" customWidth="1"/>
    <col min="11" max="11" width="31" customWidth="1"/>
    <col min="12" max="12" width="12.4285714285714" style="1" customWidth="1"/>
    <col min="13" max="13" width="44.7142857142857" customWidth="1"/>
  </cols>
  <sheetData>
    <row r="1" spans="1:13">
      <c r="A1" s="12" t="s">
        <v>37</v>
      </c>
      <c r="B1" s="13" t="s">
        <v>1</v>
      </c>
      <c r="C1" s="14" t="s">
        <v>38</v>
      </c>
      <c r="D1" s="14" t="s">
        <v>39</v>
      </c>
      <c r="E1" s="14" t="s">
        <v>40</v>
      </c>
      <c r="F1" s="14" t="s">
        <v>41</v>
      </c>
      <c r="G1" s="14" t="s">
        <v>42</v>
      </c>
      <c r="H1" s="14" t="s">
        <v>43</v>
      </c>
      <c r="I1" s="14" t="s">
        <v>44</v>
      </c>
      <c r="J1" s="14" t="s">
        <v>45</v>
      </c>
      <c r="K1" s="25" t="s">
        <v>46</v>
      </c>
      <c r="L1" s="13" t="s">
        <v>47</v>
      </c>
      <c r="M1" s="25" t="s">
        <v>48</v>
      </c>
    </row>
    <row r="2" spans="1:15">
      <c r="A2" s="15">
        <v>44794</v>
      </c>
      <c r="B2" s="16" t="s">
        <v>6</v>
      </c>
      <c r="C2" s="17" t="s">
        <v>49</v>
      </c>
      <c r="D2" s="17" t="s">
        <v>49</v>
      </c>
      <c r="E2" s="17" t="s">
        <v>50</v>
      </c>
      <c r="F2" s="17" t="s">
        <v>51</v>
      </c>
      <c r="G2" s="17" t="s">
        <v>52</v>
      </c>
      <c r="H2" s="18" t="s">
        <v>53</v>
      </c>
      <c r="I2" s="26">
        <v>0.270833333333333</v>
      </c>
      <c r="J2" s="26">
        <v>0.770833333333333</v>
      </c>
      <c r="K2" s="27" t="s">
        <v>54</v>
      </c>
      <c r="L2" s="17" t="s">
        <v>55</v>
      </c>
      <c r="M2" s="27" t="s">
        <v>56</v>
      </c>
      <c r="N2" s="28"/>
      <c r="O2" s="29"/>
    </row>
    <row r="3" spans="1:13">
      <c r="A3" s="15">
        <v>44794</v>
      </c>
      <c r="B3" s="16" t="s">
        <v>6</v>
      </c>
      <c r="C3" s="19" t="s">
        <v>49</v>
      </c>
      <c r="D3" s="19" t="s">
        <v>49</v>
      </c>
      <c r="E3" s="19" t="s">
        <v>50</v>
      </c>
      <c r="F3" s="19" t="s">
        <v>51</v>
      </c>
      <c r="G3" s="19" t="s">
        <v>49</v>
      </c>
      <c r="H3" s="20" t="s">
        <v>49</v>
      </c>
      <c r="I3" s="30">
        <v>0.291666666666667</v>
      </c>
      <c r="J3" s="30">
        <v>0.416666666666667</v>
      </c>
      <c r="K3" s="20" t="s">
        <v>57</v>
      </c>
      <c r="L3" s="17" t="s">
        <v>55</v>
      </c>
      <c r="M3" s="20" t="s">
        <v>58</v>
      </c>
    </row>
    <row r="4" spans="1:13">
      <c r="A4" s="21"/>
      <c r="B4" s="22"/>
      <c r="C4" s="23"/>
      <c r="D4" s="23"/>
      <c r="E4" s="23"/>
      <c r="F4" s="23"/>
      <c r="G4" s="23"/>
      <c r="H4" s="24"/>
      <c r="I4" s="31"/>
      <c r="J4" s="31"/>
      <c r="K4" s="24"/>
      <c r="L4" s="23"/>
      <c r="M4" s="24"/>
    </row>
    <row r="5" spans="1:13">
      <c r="A5" s="21"/>
      <c r="B5" s="22"/>
      <c r="C5" s="23"/>
      <c r="D5" s="23"/>
      <c r="E5" s="23"/>
      <c r="F5" s="23"/>
      <c r="G5" s="23"/>
      <c r="H5" s="24"/>
      <c r="I5" s="31"/>
      <c r="J5" s="31"/>
      <c r="K5" s="24"/>
      <c r="L5" s="23"/>
      <c r="M5" s="24"/>
    </row>
  </sheetData>
  <autoFilter ref="A1:M3">
    <extLst/>
  </autoFilter>
  <dataValidations count="8">
    <dataValidation type="list" allowBlank="1" showInputMessage="1" showErrorMessage="1" sqref="F2">
      <formula1>INV</formula1>
    </dataValidation>
    <dataValidation type="list" allowBlank="1" showInputMessage="1" showErrorMessage="1" sqref="C2">
      <formula1>EG</formula1>
    </dataValidation>
    <dataValidation type="list" allowBlank="1" showInputMessage="1" showErrorMessage="1" sqref="L2:L3">
      <formula1>"EGBD,USMH,SMH,Others Hour,IGBD,Load Shedding,LullHrs"</formula1>
    </dataValidation>
    <dataValidation type="list" allowBlank="1" showInputMessage="1" showErrorMessage="1" sqref="D2">
      <formula1>IG</formula1>
    </dataValidation>
    <dataValidation type="list" allowBlank="1" showInputMessage="1" showErrorMessage="1" sqref="G2">
      <formula1>SMB</formula1>
    </dataValidation>
    <dataValidation type="list" allowBlank="1" showInputMessage="1" showErrorMessage="1" sqref="E2">
      <formula1>ICR</formula1>
    </dataValidation>
    <dataValidation type="list" allowBlank="1" showInputMessage="1" showErrorMessage="1" sqref="H2">
      <formula1>String</formula1>
    </dataValidation>
    <dataValidation type="time" operator="between" allowBlank="1" showInputMessage="1" showErrorMessage="1" errorTitle="ERROR" error="Please fill time between 05:30 to 19:30" sqref="I2:J2">
      <formula1>0.229166666666667</formula1>
      <formula2>0.8125</formula2>
    </dataValidation>
  </dataValidations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J1552"/>
  <sheetViews>
    <sheetView topLeftCell="S1" workbookViewId="0">
      <selection activeCell="Z1422" sqref="Z1422"/>
    </sheetView>
  </sheetViews>
  <sheetFormatPr defaultColWidth="9.14285714285714" defaultRowHeight="15"/>
  <cols>
    <col min="1" max="1" width="27.2857142857143" style="1" customWidth="1"/>
    <col min="2" max="2" width="5.42857142857143" style="1" customWidth="1"/>
    <col min="3" max="3" width="10.8571428571429" style="1" customWidth="1"/>
    <col min="4" max="4" width="10.4285714285714" style="1" customWidth="1"/>
    <col min="5" max="5" width="14.2857142857143" style="1" customWidth="1"/>
    <col min="6" max="7" width="8" style="1" customWidth="1"/>
    <col min="8" max="8" width="14.1428571428571" style="1" customWidth="1"/>
    <col min="9" max="9" width="8.42857142857143" style="1" customWidth="1"/>
    <col min="10" max="10" width="10.2857142857143" style="1" customWidth="1"/>
    <col min="11" max="12" width="9" style="1" customWidth="1"/>
    <col min="13" max="13" width="7.42857142857143" style="1" customWidth="1"/>
    <col min="14" max="15" width="9" style="1" customWidth="1"/>
    <col min="16" max="16" width="10" style="1" customWidth="1"/>
    <col min="17" max="17" width="10.1428571428571" style="1" customWidth="1"/>
    <col min="18" max="18" width="11.8571428571429" style="1" customWidth="1"/>
    <col min="19" max="19" width="12" style="1" customWidth="1"/>
    <col min="20" max="20" width="8" style="1" customWidth="1"/>
    <col min="21" max="21" width="8.85714285714286" style="1" customWidth="1"/>
    <col min="22" max="22" width="10.8571428571429" style="1" customWidth="1"/>
    <col min="23" max="23" width="9" style="1" customWidth="1"/>
    <col min="24" max="24" width="8" style="1" customWidth="1"/>
    <col min="25" max="25" width="6.57142857142857" style="1" customWidth="1"/>
    <col min="26" max="26" width="9.28571428571429" style="1" customWidth="1"/>
    <col min="27" max="27" width="9.85714285714286" style="1" customWidth="1"/>
    <col min="28" max="28" width="17.5714285714286" style="1" customWidth="1"/>
    <col min="29" max="29" width="12.1428571428571" style="1" customWidth="1"/>
    <col min="30" max="30" width="8" style="1" customWidth="1"/>
    <col min="31" max="31" width="4.71428571428571" style="1" customWidth="1"/>
    <col min="32" max="32" width="3.28571428571429" style="1" customWidth="1"/>
    <col min="33" max="33" width="7" style="1" customWidth="1"/>
    <col min="34" max="34" width="8" style="1" customWidth="1"/>
    <col min="35" max="35" width="14.1428571428571" style="1" customWidth="1"/>
    <col min="36" max="36" width="11.5714285714286" style="1" customWidth="1"/>
    <col min="37" max="16384" width="9.14285714285714" style="1"/>
  </cols>
  <sheetData>
    <row r="1" spans="1:36">
      <c r="A1" s="1">
        <v>1</v>
      </c>
      <c r="B1" s="1">
        <f>A1+1</f>
        <v>2</v>
      </c>
      <c r="C1" s="1">
        <f t="shared" ref="C1:AJ1" si="0">B1+1</f>
        <v>3</v>
      </c>
      <c r="D1" s="1">
        <f t="shared" si="0"/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  <c r="H1" s="1">
        <f t="shared" si="0"/>
        <v>8</v>
      </c>
      <c r="I1" s="1">
        <f t="shared" si="0"/>
        <v>9</v>
      </c>
      <c r="J1" s="1">
        <f t="shared" si="0"/>
        <v>10</v>
      </c>
      <c r="K1" s="1">
        <f t="shared" si="0"/>
        <v>11</v>
      </c>
      <c r="L1" s="1">
        <f t="shared" si="0"/>
        <v>12</v>
      </c>
      <c r="M1" s="1">
        <f t="shared" si="0"/>
        <v>13</v>
      </c>
      <c r="N1" s="1">
        <f t="shared" si="0"/>
        <v>14</v>
      </c>
      <c r="O1" s="1">
        <f t="shared" si="0"/>
        <v>15</v>
      </c>
      <c r="P1" s="1">
        <f t="shared" si="0"/>
        <v>16</v>
      </c>
      <c r="Q1" s="1">
        <f t="shared" si="0"/>
        <v>17</v>
      </c>
      <c r="R1" s="1">
        <f t="shared" si="0"/>
        <v>18</v>
      </c>
      <c r="S1" s="1">
        <f t="shared" si="0"/>
        <v>19</v>
      </c>
      <c r="T1" s="1">
        <f t="shared" si="0"/>
        <v>20</v>
      </c>
      <c r="U1" s="1">
        <f t="shared" si="0"/>
        <v>21</v>
      </c>
      <c r="V1" s="1">
        <f t="shared" si="0"/>
        <v>22</v>
      </c>
      <c r="W1" s="1">
        <f t="shared" si="0"/>
        <v>23</v>
      </c>
      <c r="X1" s="1">
        <f t="shared" si="0"/>
        <v>24</v>
      </c>
      <c r="Y1" s="1">
        <f t="shared" si="0"/>
        <v>25</v>
      </c>
      <c r="Z1" s="1">
        <f t="shared" si="0"/>
        <v>26</v>
      </c>
      <c r="AA1" s="1">
        <f t="shared" si="0"/>
        <v>27</v>
      </c>
      <c r="AB1" s="1">
        <f t="shared" si="0"/>
        <v>28</v>
      </c>
      <c r="AC1" s="1">
        <f t="shared" si="0"/>
        <v>29</v>
      </c>
      <c r="AD1" s="1">
        <f t="shared" si="0"/>
        <v>30</v>
      </c>
      <c r="AE1" s="1">
        <f t="shared" si="0"/>
        <v>31</v>
      </c>
      <c r="AF1" s="1">
        <f t="shared" si="0"/>
        <v>32</v>
      </c>
      <c r="AG1" s="1">
        <f t="shared" si="0"/>
        <v>33</v>
      </c>
      <c r="AH1" s="1">
        <f t="shared" si="0"/>
        <v>34</v>
      </c>
      <c r="AI1" s="1">
        <f t="shared" si="0"/>
        <v>35</v>
      </c>
      <c r="AJ1" s="1">
        <f t="shared" si="0"/>
        <v>36</v>
      </c>
    </row>
    <row r="2" spans="1:36">
      <c r="A2" s="1" t="s">
        <v>59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</row>
    <row r="3" hidden="1" spans="1:36">
      <c r="A3" s="1" t="str">
        <f>C3&amp;D3&amp;E3</f>
        <v>Kurdi Cross44562ICR-1/INV-1</v>
      </c>
      <c r="B3" t="s">
        <v>95</v>
      </c>
      <c r="C3" t="s">
        <v>96</v>
      </c>
      <c r="D3" s="10">
        <v>44562</v>
      </c>
      <c r="E3" t="s">
        <v>7</v>
      </c>
      <c r="F3">
        <v>4.44693</v>
      </c>
      <c r="G3">
        <v>4.97842</v>
      </c>
      <c r="H3">
        <v>5532.61</v>
      </c>
      <c r="I3">
        <v>4380</v>
      </c>
      <c r="J3">
        <v>4346.11</v>
      </c>
      <c r="K3">
        <v>0.791669</v>
      </c>
      <c r="L3">
        <v>0.785544</v>
      </c>
      <c r="M3">
        <v>100</v>
      </c>
      <c r="N3">
        <v>100</v>
      </c>
      <c r="O3">
        <v>100</v>
      </c>
      <c r="P3">
        <v>0.180693</v>
      </c>
      <c r="Q3">
        <v>0.164219</v>
      </c>
      <c r="R3">
        <v>0.179295</v>
      </c>
      <c r="S3">
        <v>0.162949</v>
      </c>
      <c r="T3">
        <v>97.0671</v>
      </c>
      <c r="U3">
        <v>12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hidden="1" spans="1:36">
      <c r="A4" s="1" t="str">
        <f t="shared" ref="A4:A67" si="1">C4&amp;D4&amp;E4</f>
        <v>Kurdi Cross44562ICR-1/INV-2</v>
      </c>
      <c r="B4" t="s">
        <v>95</v>
      </c>
      <c r="C4" t="s">
        <v>96</v>
      </c>
      <c r="D4" s="10">
        <v>44562</v>
      </c>
      <c r="E4" t="s">
        <v>8</v>
      </c>
      <c r="F4">
        <v>4.44693</v>
      </c>
      <c r="G4">
        <v>4.97842</v>
      </c>
      <c r="H4">
        <v>5269.15</v>
      </c>
      <c r="I4">
        <v>4120</v>
      </c>
      <c r="J4">
        <v>4088.12</v>
      </c>
      <c r="K4">
        <v>0.781909</v>
      </c>
      <c r="L4">
        <v>0.775859</v>
      </c>
      <c r="M4">
        <v>100</v>
      </c>
      <c r="N4">
        <v>100</v>
      </c>
      <c r="O4">
        <v>100</v>
      </c>
      <c r="P4">
        <v>0.178145</v>
      </c>
      <c r="Q4">
        <v>0.162195</v>
      </c>
      <c r="R4">
        <v>0.176766</v>
      </c>
      <c r="S4">
        <v>0.16094</v>
      </c>
      <c r="T4">
        <v>96.4028</v>
      </c>
      <c r="U4">
        <v>12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hidden="1" spans="1:36">
      <c r="A5" s="1" t="str">
        <f t="shared" si="1"/>
        <v>Kurdi Cross44562ICR-1/INV-3</v>
      </c>
      <c r="B5" t="s">
        <v>95</v>
      </c>
      <c r="C5" t="s">
        <v>96</v>
      </c>
      <c r="D5" s="10">
        <v>44562</v>
      </c>
      <c r="E5" t="s">
        <v>9</v>
      </c>
      <c r="F5">
        <v>4.44693</v>
      </c>
      <c r="G5">
        <v>4.97842</v>
      </c>
      <c r="H5">
        <v>5687.34</v>
      </c>
      <c r="I5">
        <v>4420</v>
      </c>
      <c r="J5">
        <v>4385.8</v>
      </c>
      <c r="K5">
        <v>0.777164</v>
      </c>
      <c r="L5">
        <v>0.771151</v>
      </c>
      <c r="M5">
        <v>100</v>
      </c>
      <c r="N5">
        <v>100</v>
      </c>
      <c r="O5">
        <v>100</v>
      </c>
      <c r="P5">
        <v>0.177709</v>
      </c>
      <c r="Q5">
        <v>0.16121</v>
      </c>
      <c r="R5">
        <v>0.176334</v>
      </c>
      <c r="S5">
        <v>0.159963</v>
      </c>
      <c r="T5">
        <v>97.4506</v>
      </c>
      <c r="U5">
        <v>12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hidden="1" spans="1:36">
      <c r="A6" s="1" t="str">
        <f t="shared" si="1"/>
        <v>Kurdi Cross44562ICR-1/INV-4</v>
      </c>
      <c r="B6" t="s">
        <v>95</v>
      </c>
      <c r="C6" t="s">
        <v>96</v>
      </c>
      <c r="D6" s="10">
        <v>44562</v>
      </c>
      <c r="E6" t="s">
        <v>10</v>
      </c>
      <c r="F6">
        <v>4.44693</v>
      </c>
      <c r="G6">
        <v>4.97842</v>
      </c>
      <c r="H6">
        <v>5486.61</v>
      </c>
      <c r="I6">
        <v>4210</v>
      </c>
      <c r="J6">
        <v>4177.43</v>
      </c>
      <c r="K6">
        <v>0.767322</v>
      </c>
      <c r="L6">
        <v>0.761385</v>
      </c>
      <c r="M6">
        <v>100</v>
      </c>
      <c r="N6">
        <v>100</v>
      </c>
      <c r="O6">
        <v>100</v>
      </c>
      <c r="P6">
        <v>0.175086</v>
      </c>
      <c r="Q6">
        <v>0.159169</v>
      </c>
      <c r="R6">
        <v>0.173731</v>
      </c>
      <c r="S6">
        <v>0.157937</v>
      </c>
      <c r="T6">
        <v>96.7439</v>
      </c>
      <c r="U6">
        <v>12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hidden="1" spans="1:36">
      <c r="A7" s="1" t="str">
        <f t="shared" si="1"/>
        <v>Kurdi Cross44562ICR-2/INV-1</v>
      </c>
      <c r="B7" t="s">
        <v>95</v>
      </c>
      <c r="C7" t="s">
        <v>96</v>
      </c>
      <c r="D7" s="10">
        <v>44562</v>
      </c>
      <c r="E7" t="s">
        <v>17</v>
      </c>
      <c r="F7">
        <v>4.44693</v>
      </c>
      <c r="G7">
        <v>4.97842</v>
      </c>
      <c r="H7">
        <v>4750.6</v>
      </c>
      <c r="I7">
        <v>3640</v>
      </c>
      <c r="J7">
        <v>3611.84</v>
      </c>
      <c r="K7">
        <v>0.766218</v>
      </c>
      <c r="L7">
        <v>0.76029</v>
      </c>
      <c r="M7">
        <v>100</v>
      </c>
      <c r="N7">
        <v>100</v>
      </c>
      <c r="O7">
        <v>100</v>
      </c>
      <c r="P7">
        <v>0.174834</v>
      </c>
      <c r="Q7">
        <v>0.15894</v>
      </c>
      <c r="R7">
        <v>0.173481</v>
      </c>
      <c r="S7">
        <v>0.15771</v>
      </c>
      <c r="T7">
        <v>95.5469</v>
      </c>
      <c r="U7">
        <v>12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hidden="1" spans="1:36">
      <c r="A8" s="1" t="str">
        <f t="shared" si="1"/>
        <v>Kurdi Cross44562ICR-2/INV-2</v>
      </c>
      <c r="B8" t="s">
        <v>95</v>
      </c>
      <c r="C8" t="s">
        <v>96</v>
      </c>
      <c r="D8" s="10">
        <v>44562</v>
      </c>
      <c r="E8" t="s">
        <v>18</v>
      </c>
      <c r="F8">
        <v>4.44693</v>
      </c>
      <c r="G8">
        <v>4.97842</v>
      </c>
      <c r="H8">
        <v>4750.6</v>
      </c>
      <c r="I8">
        <v>3800</v>
      </c>
      <c r="J8">
        <v>3770.6</v>
      </c>
      <c r="K8">
        <v>0.799898</v>
      </c>
      <c r="L8">
        <v>0.793709</v>
      </c>
      <c r="M8">
        <v>100</v>
      </c>
      <c r="N8">
        <v>100</v>
      </c>
      <c r="O8">
        <v>100</v>
      </c>
      <c r="P8">
        <v>0.182519</v>
      </c>
      <c r="Q8">
        <v>0.165926</v>
      </c>
      <c r="R8">
        <v>0.181107</v>
      </c>
      <c r="S8">
        <v>0.164642</v>
      </c>
      <c r="T8">
        <v>97.0901</v>
      </c>
      <c r="U8">
        <v>12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hidden="1" spans="1:36">
      <c r="A9" s="1" t="str">
        <f t="shared" si="1"/>
        <v>Kurdi Cross44562ICR-2/INV-3</v>
      </c>
      <c r="B9" t="s">
        <v>95</v>
      </c>
      <c r="C9" t="s">
        <v>96</v>
      </c>
      <c r="D9" s="10">
        <v>44562</v>
      </c>
      <c r="E9" t="s">
        <v>19</v>
      </c>
      <c r="F9">
        <v>4.44693</v>
      </c>
      <c r="G9">
        <v>4.97842</v>
      </c>
      <c r="H9">
        <v>5620.43</v>
      </c>
      <c r="I9">
        <v>4480</v>
      </c>
      <c r="J9">
        <v>4445.34</v>
      </c>
      <c r="K9">
        <v>0.797092</v>
      </c>
      <c r="L9">
        <v>0.790925</v>
      </c>
      <c r="M9">
        <v>100</v>
      </c>
      <c r="N9">
        <v>100</v>
      </c>
      <c r="O9">
        <v>100</v>
      </c>
      <c r="P9">
        <v>0.181878</v>
      </c>
      <c r="Q9">
        <v>0.165344</v>
      </c>
      <c r="R9">
        <v>0.180471</v>
      </c>
      <c r="S9">
        <v>0.164065</v>
      </c>
      <c r="T9">
        <v>96.7</v>
      </c>
      <c r="U9">
        <v>12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hidden="1" spans="1:36">
      <c r="A10" s="1" t="str">
        <f t="shared" si="1"/>
        <v>Kurdi Cross44562ICR-2/INV-4</v>
      </c>
      <c r="B10" t="s">
        <v>95</v>
      </c>
      <c r="C10" t="s">
        <v>96</v>
      </c>
      <c r="D10" s="10">
        <v>44562</v>
      </c>
      <c r="E10" t="s">
        <v>20</v>
      </c>
      <c r="F10">
        <v>4.44693</v>
      </c>
      <c r="G10">
        <v>4.97842</v>
      </c>
      <c r="H10">
        <v>5486.61</v>
      </c>
      <c r="I10">
        <v>4160</v>
      </c>
      <c r="J10">
        <v>4127.81</v>
      </c>
      <c r="K10">
        <v>0.758209</v>
      </c>
      <c r="L10">
        <v>0.752343</v>
      </c>
      <c r="M10">
        <v>100</v>
      </c>
      <c r="N10">
        <v>100</v>
      </c>
      <c r="O10">
        <v>100</v>
      </c>
      <c r="P10">
        <v>0.173006</v>
      </c>
      <c r="Q10">
        <v>0.157278</v>
      </c>
      <c r="R10">
        <v>0.171668</v>
      </c>
      <c r="S10">
        <v>0.156061</v>
      </c>
      <c r="T10">
        <v>96.3093</v>
      </c>
      <c r="U10">
        <v>12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hidden="1" spans="1:36">
      <c r="A11" s="1" t="str">
        <f t="shared" si="1"/>
        <v>Kurdi Cross44562ICR-3/INV-1</v>
      </c>
      <c r="B11" t="s">
        <v>95</v>
      </c>
      <c r="C11" t="s">
        <v>96</v>
      </c>
      <c r="D11" s="10">
        <v>44562</v>
      </c>
      <c r="E11" t="s">
        <v>27</v>
      </c>
      <c r="F11">
        <v>4.44693</v>
      </c>
      <c r="G11">
        <v>4.97842</v>
      </c>
      <c r="H11">
        <v>5486.61</v>
      </c>
      <c r="I11">
        <v>4320</v>
      </c>
      <c r="J11">
        <v>4286.58</v>
      </c>
      <c r="K11">
        <v>0.787371</v>
      </c>
      <c r="L11">
        <v>0.781279</v>
      </c>
      <c r="M11">
        <v>100</v>
      </c>
      <c r="N11">
        <v>100</v>
      </c>
      <c r="O11">
        <v>100</v>
      </c>
      <c r="P11">
        <v>0.17966</v>
      </c>
      <c r="Q11">
        <v>0.163328</v>
      </c>
      <c r="R11">
        <v>0.17827</v>
      </c>
      <c r="S11">
        <v>0.162064</v>
      </c>
      <c r="T11">
        <v>95.9161</v>
      </c>
      <c r="U11">
        <v>12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hidden="1" spans="1:36">
      <c r="A12" s="1" t="str">
        <f t="shared" si="1"/>
        <v>Kurdi Cross44562ICR-3/INV-2</v>
      </c>
      <c r="B12" t="s">
        <v>95</v>
      </c>
      <c r="C12" t="s">
        <v>96</v>
      </c>
      <c r="D12" s="10">
        <v>44562</v>
      </c>
      <c r="E12" t="s">
        <v>28</v>
      </c>
      <c r="F12">
        <v>4.44693</v>
      </c>
      <c r="G12">
        <v>4.97842</v>
      </c>
      <c r="H12">
        <v>5486.61</v>
      </c>
      <c r="I12">
        <v>4350</v>
      </c>
      <c r="J12">
        <v>4316.34</v>
      </c>
      <c r="K12">
        <v>0.792839</v>
      </c>
      <c r="L12">
        <v>0.786705</v>
      </c>
      <c r="M12">
        <v>100</v>
      </c>
      <c r="N12">
        <v>100</v>
      </c>
      <c r="O12">
        <v>100</v>
      </c>
      <c r="P12">
        <v>0.180908</v>
      </c>
      <c r="Q12">
        <v>0.164462</v>
      </c>
      <c r="R12">
        <v>0.179508</v>
      </c>
      <c r="S12">
        <v>0.163189</v>
      </c>
      <c r="T12">
        <v>96.7905</v>
      </c>
      <c r="U12">
        <v>12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hidden="1" spans="1:36">
      <c r="A13" s="1" t="str">
        <f t="shared" si="1"/>
        <v>Kurdi Cross44562ICR-3/INV-3</v>
      </c>
      <c r="B13" t="s">
        <v>95</v>
      </c>
      <c r="C13" t="s">
        <v>96</v>
      </c>
      <c r="D13" s="10">
        <v>44562</v>
      </c>
      <c r="E13" t="s">
        <v>29</v>
      </c>
      <c r="F13">
        <v>4.44693</v>
      </c>
      <c r="G13">
        <v>4.97842</v>
      </c>
      <c r="H13">
        <v>5538.34</v>
      </c>
      <c r="I13">
        <v>4460</v>
      </c>
      <c r="J13">
        <v>4425.49</v>
      </c>
      <c r="K13">
        <v>0.805296</v>
      </c>
      <c r="L13">
        <v>0.799065</v>
      </c>
      <c r="M13">
        <v>100</v>
      </c>
      <c r="N13">
        <v>100</v>
      </c>
      <c r="O13">
        <v>100</v>
      </c>
      <c r="P13">
        <v>0.183981</v>
      </c>
      <c r="Q13">
        <v>0.167046</v>
      </c>
      <c r="R13">
        <v>0.182557</v>
      </c>
      <c r="S13">
        <v>0.165753</v>
      </c>
      <c r="T13">
        <v>96.7423</v>
      </c>
      <c r="U13">
        <v>12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hidden="1" spans="1:36">
      <c r="A14" s="1" t="str">
        <f t="shared" si="1"/>
        <v>Kurdi Cross44562ICR-3/INV-4</v>
      </c>
      <c r="B14" t="s">
        <v>95</v>
      </c>
      <c r="C14" t="s">
        <v>96</v>
      </c>
      <c r="D14" s="10">
        <v>44562</v>
      </c>
      <c r="E14" t="s">
        <v>30</v>
      </c>
      <c r="F14">
        <v>4.44693</v>
      </c>
      <c r="G14">
        <v>4.97842</v>
      </c>
      <c r="H14">
        <v>5486.61</v>
      </c>
      <c r="I14">
        <v>4260</v>
      </c>
      <c r="J14">
        <v>4227.04</v>
      </c>
      <c r="K14">
        <v>0.776435</v>
      </c>
      <c r="L14">
        <v>0.770428</v>
      </c>
      <c r="M14">
        <v>100</v>
      </c>
      <c r="N14">
        <v>100</v>
      </c>
      <c r="O14">
        <v>100</v>
      </c>
      <c r="P14">
        <v>0.177165</v>
      </c>
      <c r="Q14">
        <v>0.161059</v>
      </c>
      <c r="R14">
        <v>0.175794</v>
      </c>
      <c r="S14">
        <v>0.159813</v>
      </c>
      <c r="T14">
        <v>95.6864</v>
      </c>
      <c r="U14">
        <v>12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hidden="1" spans="1:36">
      <c r="A15" s="1" t="str">
        <f t="shared" si="1"/>
        <v>Kurdi Cross44562ICR-4/INV-1</v>
      </c>
      <c r="B15" t="s">
        <v>95</v>
      </c>
      <c r="C15" t="s">
        <v>96</v>
      </c>
      <c r="D15" s="10">
        <v>44562</v>
      </c>
      <c r="E15" t="s">
        <v>97</v>
      </c>
      <c r="F15">
        <v>4.44693</v>
      </c>
      <c r="G15">
        <v>4.97842</v>
      </c>
      <c r="H15">
        <v>5486.61</v>
      </c>
      <c r="I15">
        <v>4220</v>
      </c>
      <c r="J15">
        <v>4187.35</v>
      </c>
      <c r="K15">
        <v>0.769145</v>
      </c>
      <c r="L15">
        <v>0.763194</v>
      </c>
      <c r="M15">
        <v>100</v>
      </c>
      <c r="N15">
        <v>100</v>
      </c>
      <c r="O15">
        <v>100</v>
      </c>
      <c r="P15">
        <v>0.175502</v>
      </c>
      <c r="Q15">
        <v>0.159547</v>
      </c>
      <c r="R15">
        <v>0.174144</v>
      </c>
      <c r="S15">
        <v>0.158312</v>
      </c>
      <c r="T15">
        <v>96.8033</v>
      </c>
      <c r="U15">
        <v>12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hidden="1" spans="1:36">
      <c r="A16" s="1" t="str">
        <f t="shared" si="1"/>
        <v>Kurdi Cross44562ICR-4/INV-2</v>
      </c>
      <c r="B16" t="s">
        <v>95</v>
      </c>
      <c r="C16" t="s">
        <v>96</v>
      </c>
      <c r="D16" s="10">
        <v>44562</v>
      </c>
      <c r="E16" t="s">
        <v>98</v>
      </c>
      <c r="F16">
        <v>4.44693</v>
      </c>
      <c r="G16">
        <v>4.97842</v>
      </c>
      <c r="H16">
        <v>5486.61</v>
      </c>
      <c r="I16">
        <v>4240</v>
      </c>
      <c r="J16">
        <v>4207.19</v>
      </c>
      <c r="K16">
        <v>0.77279</v>
      </c>
      <c r="L16">
        <v>0.766811</v>
      </c>
      <c r="M16">
        <v>100</v>
      </c>
      <c r="N16">
        <v>100</v>
      </c>
      <c r="O16">
        <v>100</v>
      </c>
      <c r="P16">
        <v>0.176333</v>
      </c>
      <c r="Q16">
        <v>0.160303</v>
      </c>
      <c r="R16">
        <v>0.174969</v>
      </c>
      <c r="S16">
        <v>0.159063</v>
      </c>
      <c r="T16">
        <v>96.5586</v>
      </c>
      <c r="U16">
        <v>12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hidden="1" spans="1:36">
      <c r="A17" s="1" t="str">
        <f t="shared" si="1"/>
        <v>Kurdi Cross44562ICR-4/INV-3</v>
      </c>
      <c r="B17" t="s">
        <v>95</v>
      </c>
      <c r="C17" t="s">
        <v>96</v>
      </c>
      <c r="D17" s="10">
        <v>44562</v>
      </c>
      <c r="E17" t="s">
        <v>99</v>
      </c>
      <c r="F17">
        <v>4.44693</v>
      </c>
      <c r="G17">
        <v>4.97842</v>
      </c>
      <c r="H17">
        <v>5486.61</v>
      </c>
      <c r="I17">
        <v>4160</v>
      </c>
      <c r="J17">
        <v>4127.81</v>
      </c>
      <c r="K17">
        <v>0.758209</v>
      </c>
      <c r="L17">
        <v>0.752343</v>
      </c>
      <c r="M17">
        <v>100</v>
      </c>
      <c r="N17">
        <v>100</v>
      </c>
      <c r="O17">
        <v>100</v>
      </c>
      <c r="P17">
        <v>0.173006</v>
      </c>
      <c r="Q17">
        <v>0.157278</v>
      </c>
      <c r="R17">
        <v>0.171668</v>
      </c>
      <c r="S17">
        <v>0.156061</v>
      </c>
      <c r="T17">
        <v>96.3233</v>
      </c>
      <c r="U17">
        <v>12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hidden="1" spans="1:36">
      <c r="A18" s="1" t="str">
        <f t="shared" si="1"/>
        <v>Kurdi Cross44562ICR-4/INV-4</v>
      </c>
      <c r="B18" t="s">
        <v>95</v>
      </c>
      <c r="C18" t="s">
        <v>96</v>
      </c>
      <c r="D18" s="10">
        <v>44562</v>
      </c>
      <c r="E18" t="s">
        <v>100</v>
      </c>
      <c r="F18">
        <v>4.44693</v>
      </c>
      <c r="G18">
        <v>4.97842</v>
      </c>
      <c r="H18">
        <v>5486.61</v>
      </c>
      <c r="I18">
        <v>4170</v>
      </c>
      <c r="J18">
        <v>4137.74</v>
      </c>
      <c r="K18">
        <v>0.760032</v>
      </c>
      <c r="L18">
        <v>0.754151</v>
      </c>
      <c r="M18">
        <v>100</v>
      </c>
      <c r="N18">
        <v>100</v>
      </c>
      <c r="O18">
        <v>100</v>
      </c>
      <c r="P18">
        <v>0.173422</v>
      </c>
      <c r="Q18">
        <v>0.157656</v>
      </c>
      <c r="R18">
        <v>0.17208</v>
      </c>
      <c r="S18">
        <v>0.156437</v>
      </c>
      <c r="T18">
        <v>97.1933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hidden="1" spans="1:36">
      <c r="A19" s="1" t="str">
        <f t="shared" si="1"/>
        <v>Kurdi Cross44562ICR-5/INV-1</v>
      </c>
      <c r="B19" t="s">
        <v>95</v>
      </c>
      <c r="C19" t="s">
        <v>96</v>
      </c>
      <c r="D19" s="10">
        <v>44562</v>
      </c>
      <c r="E19" t="s">
        <v>101</v>
      </c>
      <c r="F19">
        <v>4.44693</v>
      </c>
      <c r="G19">
        <v>4.97842</v>
      </c>
      <c r="H19">
        <v>5954.98</v>
      </c>
      <c r="I19">
        <v>4520</v>
      </c>
      <c r="J19">
        <v>4485.03</v>
      </c>
      <c r="K19">
        <v>0.759028</v>
      </c>
      <c r="L19">
        <v>0.753156</v>
      </c>
      <c r="M19">
        <v>100</v>
      </c>
      <c r="N19">
        <v>100</v>
      </c>
      <c r="O19">
        <v>100</v>
      </c>
      <c r="P19">
        <v>0.173193</v>
      </c>
      <c r="Q19">
        <v>0.157448</v>
      </c>
      <c r="R19">
        <v>0.171853</v>
      </c>
      <c r="S19">
        <v>0.15623</v>
      </c>
      <c r="T19">
        <v>97.6801</v>
      </c>
      <c r="U19">
        <v>12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hidden="1" spans="1:36">
      <c r="A20" s="1" t="str">
        <f t="shared" si="1"/>
        <v>Kurdi Cross44562ICR-5/INV-2</v>
      </c>
      <c r="B20" t="s">
        <v>95</v>
      </c>
      <c r="C20" t="s">
        <v>96</v>
      </c>
      <c r="D20" s="10">
        <v>44562</v>
      </c>
      <c r="E20" t="s">
        <v>102</v>
      </c>
      <c r="F20">
        <v>4.44693</v>
      </c>
      <c r="G20">
        <v>4.97842</v>
      </c>
      <c r="H20">
        <v>6289.53</v>
      </c>
      <c r="I20">
        <v>4710</v>
      </c>
      <c r="J20">
        <v>4673.56</v>
      </c>
      <c r="K20">
        <v>0.748863</v>
      </c>
      <c r="L20">
        <v>0.743069</v>
      </c>
      <c r="M20">
        <v>100</v>
      </c>
      <c r="N20">
        <v>100</v>
      </c>
      <c r="O20">
        <v>100</v>
      </c>
      <c r="P20">
        <v>0.170874</v>
      </c>
      <c r="Q20">
        <v>0.15534</v>
      </c>
      <c r="R20">
        <v>0.169551</v>
      </c>
      <c r="S20">
        <v>0.154138</v>
      </c>
      <c r="T20">
        <v>97.4091</v>
      </c>
      <c r="U20">
        <v>12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hidden="1" spans="1:36">
      <c r="A21" s="1" t="str">
        <f t="shared" si="1"/>
        <v>Kurdi Cross44562ICR-5/INV-3</v>
      </c>
      <c r="B21" t="s">
        <v>95</v>
      </c>
      <c r="C21" t="s">
        <v>96</v>
      </c>
      <c r="D21" s="10">
        <v>44562</v>
      </c>
      <c r="E21" t="s">
        <v>103</v>
      </c>
      <c r="F21">
        <v>4.44693</v>
      </c>
      <c r="G21">
        <v>4.97842</v>
      </c>
      <c r="H21">
        <v>5486.61</v>
      </c>
      <c r="I21">
        <v>4240</v>
      </c>
      <c r="J21">
        <v>4207.19</v>
      </c>
      <c r="K21">
        <v>0.77279</v>
      </c>
      <c r="L21">
        <v>0.766811</v>
      </c>
      <c r="M21">
        <v>100</v>
      </c>
      <c r="N21">
        <v>100</v>
      </c>
      <c r="O21">
        <v>100</v>
      </c>
      <c r="P21">
        <v>0.176333</v>
      </c>
      <c r="Q21">
        <v>0.160303</v>
      </c>
      <c r="R21">
        <v>0.174969</v>
      </c>
      <c r="S21">
        <v>0.159063</v>
      </c>
      <c r="T21">
        <v>96.3072</v>
      </c>
      <c r="U21">
        <v>12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hidden="1" spans="1:36">
      <c r="A22" s="1" t="str">
        <f t="shared" si="1"/>
        <v>Kurdi Cross44562ICR-5/INV-4</v>
      </c>
      <c r="B22" t="s">
        <v>95</v>
      </c>
      <c r="C22" t="s">
        <v>96</v>
      </c>
      <c r="D22" s="10">
        <v>44562</v>
      </c>
      <c r="E22" t="s">
        <v>104</v>
      </c>
      <c r="F22">
        <v>4.44693</v>
      </c>
      <c r="G22">
        <v>4.97842</v>
      </c>
      <c r="H22">
        <v>5486.61</v>
      </c>
      <c r="I22">
        <v>4250</v>
      </c>
      <c r="J22">
        <v>4217.12</v>
      </c>
      <c r="K22">
        <v>0.774613</v>
      </c>
      <c r="L22">
        <v>0.768619</v>
      </c>
      <c r="M22">
        <v>100</v>
      </c>
      <c r="N22">
        <v>100</v>
      </c>
      <c r="O22">
        <v>100</v>
      </c>
      <c r="P22">
        <v>0.176749</v>
      </c>
      <c r="Q22">
        <v>0.160681</v>
      </c>
      <c r="R22">
        <v>0.175382</v>
      </c>
      <c r="S22">
        <v>0.159438</v>
      </c>
      <c r="T22">
        <v>96.7726</v>
      </c>
      <c r="U22">
        <v>12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hidden="1" spans="1:36">
      <c r="A23" s="1" t="str">
        <f t="shared" si="1"/>
        <v>Kurdi Cross44562ICR-6/INV-1</v>
      </c>
      <c r="B23" t="s">
        <v>95</v>
      </c>
      <c r="C23" t="s">
        <v>96</v>
      </c>
      <c r="D23" s="10">
        <v>44562</v>
      </c>
      <c r="E23" t="s">
        <v>105</v>
      </c>
      <c r="F23">
        <v>4.44693</v>
      </c>
      <c r="G23">
        <v>4.97842</v>
      </c>
      <c r="H23">
        <v>5486.61</v>
      </c>
      <c r="I23">
        <v>4190</v>
      </c>
      <c r="J23">
        <v>4157.58</v>
      </c>
      <c r="K23">
        <v>0.763677</v>
      </c>
      <c r="L23">
        <v>0.757768</v>
      </c>
      <c r="M23">
        <v>100</v>
      </c>
      <c r="N23">
        <v>100</v>
      </c>
      <c r="O23">
        <v>100</v>
      </c>
      <c r="P23">
        <v>0.174254</v>
      </c>
      <c r="Q23">
        <v>0.158413</v>
      </c>
      <c r="R23">
        <v>0.172906</v>
      </c>
      <c r="S23">
        <v>0.157187</v>
      </c>
      <c r="T23">
        <v>97.296</v>
      </c>
      <c r="U23">
        <v>12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hidden="1" spans="1:36">
      <c r="A24" s="1" t="str">
        <f t="shared" si="1"/>
        <v>Kurdi Cross44562ICR-6/INV-2</v>
      </c>
      <c r="B24" t="s">
        <v>95</v>
      </c>
      <c r="C24" t="s">
        <v>96</v>
      </c>
      <c r="D24" s="10">
        <v>44562</v>
      </c>
      <c r="E24" t="s">
        <v>106</v>
      </c>
      <c r="F24">
        <v>4.44693</v>
      </c>
      <c r="G24">
        <v>4.97842</v>
      </c>
      <c r="H24">
        <v>5486.61</v>
      </c>
      <c r="I24">
        <v>4210</v>
      </c>
      <c r="J24">
        <v>4177.43</v>
      </c>
      <c r="K24">
        <v>0.767322</v>
      </c>
      <c r="L24">
        <v>0.761385</v>
      </c>
      <c r="M24">
        <v>100</v>
      </c>
      <c r="N24">
        <v>100</v>
      </c>
      <c r="O24">
        <v>100</v>
      </c>
      <c r="P24">
        <v>0.175086</v>
      </c>
      <c r="Q24">
        <v>0.159169</v>
      </c>
      <c r="R24">
        <v>0.173731</v>
      </c>
      <c r="S24">
        <v>0.157937</v>
      </c>
      <c r="T24">
        <v>96.729</v>
      </c>
      <c r="U24">
        <v>12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hidden="1" spans="1:36">
      <c r="A25" s="1" t="str">
        <f t="shared" si="1"/>
        <v>Kurdi Cross44562ICR-6/INV-3</v>
      </c>
      <c r="B25" t="s">
        <v>95</v>
      </c>
      <c r="C25" t="s">
        <v>96</v>
      </c>
      <c r="D25" s="10">
        <v>44562</v>
      </c>
      <c r="E25" t="s">
        <v>107</v>
      </c>
      <c r="F25">
        <v>4.44693</v>
      </c>
      <c r="G25">
        <v>4.97842</v>
      </c>
      <c r="H25">
        <v>5486.61</v>
      </c>
      <c r="I25">
        <v>4140</v>
      </c>
      <c r="J25">
        <v>4107.97</v>
      </c>
      <c r="K25">
        <v>0.754564</v>
      </c>
      <c r="L25">
        <v>0.748726</v>
      </c>
      <c r="M25">
        <v>100</v>
      </c>
      <c r="N25">
        <v>100</v>
      </c>
      <c r="O25">
        <v>100</v>
      </c>
      <c r="P25">
        <v>0.172175</v>
      </c>
      <c r="Q25">
        <v>0.156522</v>
      </c>
      <c r="R25">
        <v>0.170842</v>
      </c>
      <c r="S25">
        <v>0.155311</v>
      </c>
      <c r="T25">
        <v>96.1731</v>
      </c>
      <c r="U25">
        <v>12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hidden="1" spans="1:36">
      <c r="A26" s="1" t="str">
        <f t="shared" si="1"/>
        <v>Kurdi Cross44562ICR-6/INV-4</v>
      </c>
      <c r="B26" t="s">
        <v>95</v>
      </c>
      <c r="C26" t="s">
        <v>96</v>
      </c>
      <c r="D26" s="10">
        <v>44562</v>
      </c>
      <c r="E26" t="s">
        <v>108</v>
      </c>
      <c r="F26">
        <v>4.44693</v>
      </c>
      <c r="G26">
        <v>4.97842</v>
      </c>
      <c r="H26">
        <v>5486.61</v>
      </c>
      <c r="I26">
        <v>4320</v>
      </c>
      <c r="J26">
        <v>4286.58</v>
      </c>
      <c r="K26">
        <v>0.787371</v>
      </c>
      <c r="L26">
        <v>0.781279</v>
      </c>
      <c r="M26">
        <v>100</v>
      </c>
      <c r="N26">
        <v>100</v>
      </c>
      <c r="O26">
        <v>100</v>
      </c>
      <c r="P26">
        <v>0.17966</v>
      </c>
      <c r="Q26">
        <v>0.163328</v>
      </c>
      <c r="R26">
        <v>0.17827</v>
      </c>
      <c r="S26">
        <v>0.162064</v>
      </c>
      <c r="T26">
        <v>97.0663</v>
      </c>
      <c r="U26">
        <v>12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hidden="1" spans="1:36">
      <c r="A27" s="1" t="str">
        <f t="shared" si="1"/>
        <v>Kurdi Cross44562ICR-7/INV-1</v>
      </c>
      <c r="B27" t="s">
        <v>95</v>
      </c>
      <c r="C27" t="s">
        <v>96</v>
      </c>
      <c r="D27" s="10">
        <v>44562</v>
      </c>
      <c r="E27" t="s">
        <v>109</v>
      </c>
      <c r="F27">
        <v>4.44693</v>
      </c>
      <c r="G27">
        <v>4.97842</v>
      </c>
      <c r="H27">
        <v>5486.61</v>
      </c>
      <c r="I27">
        <v>4350</v>
      </c>
      <c r="J27">
        <v>4316.34</v>
      </c>
      <c r="K27">
        <v>0.792839</v>
      </c>
      <c r="L27">
        <v>0.786705</v>
      </c>
      <c r="M27">
        <v>100</v>
      </c>
      <c r="N27">
        <v>100</v>
      </c>
      <c r="O27">
        <v>100</v>
      </c>
      <c r="P27">
        <v>0.180908</v>
      </c>
      <c r="Q27">
        <v>0.164462</v>
      </c>
      <c r="R27">
        <v>0.179508</v>
      </c>
      <c r="S27">
        <v>0.163189</v>
      </c>
      <c r="T27">
        <v>96.8252</v>
      </c>
      <c r="U27">
        <v>12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hidden="1" spans="1:36">
      <c r="A28" s="1" t="str">
        <f t="shared" si="1"/>
        <v>Kurdi Cross44562ICR-7/INV-2</v>
      </c>
      <c r="B28" t="s">
        <v>95</v>
      </c>
      <c r="C28" t="s">
        <v>96</v>
      </c>
      <c r="D28" s="10">
        <v>44562</v>
      </c>
      <c r="E28" t="s">
        <v>110</v>
      </c>
      <c r="F28">
        <v>4.44693</v>
      </c>
      <c r="G28">
        <v>4.97842</v>
      </c>
      <c r="H28">
        <v>5486.61</v>
      </c>
      <c r="I28">
        <v>4220</v>
      </c>
      <c r="J28">
        <v>4187.35</v>
      </c>
      <c r="K28">
        <v>0.769145</v>
      </c>
      <c r="L28">
        <v>0.763194</v>
      </c>
      <c r="M28">
        <v>100</v>
      </c>
      <c r="N28">
        <v>100</v>
      </c>
      <c r="O28">
        <v>100</v>
      </c>
      <c r="P28">
        <v>0.175502</v>
      </c>
      <c r="Q28">
        <v>0.159547</v>
      </c>
      <c r="R28">
        <v>0.174144</v>
      </c>
      <c r="S28">
        <v>0.158312</v>
      </c>
      <c r="T28">
        <v>96.9541</v>
      </c>
      <c r="U28">
        <v>12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hidden="1" spans="1:36">
      <c r="A29" s="1" t="str">
        <f t="shared" si="1"/>
        <v>Kurdi Cross44562ICR-7/INV-3</v>
      </c>
      <c r="B29" t="s">
        <v>95</v>
      </c>
      <c r="C29" t="s">
        <v>96</v>
      </c>
      <c r="D29" s="10">
        <v>44562</v>
      </c>
      <c r="E29" t="s">
        <v>111</v>
      </c>
      <c r="F29">
        <v>4.44693</v>
      </c>
      <c r="G29">
        <v>4.97842</v>
      </c>
      <c r="H29">
        <v>5486.61</v>
      </c>
      <c r="I29">
        <v>4090</v>
      </c>
      <c r="J29">
        <v>4058.35</v>
      </c>
      <c r="K29">
        <v>0.745451</v>
      </c>
      <c r="L29">
        <v>0.739683</v>
      </c>
      <c r="M29">
        <v>100</v>
      </c>
      <c r="N29">
        <v>100</v>
      </c>
      <c r="O29">
        <v>100</v>
      </c>
      <c r="P29">
        <v>0.170095</v>
      </c>
      <c r="Q29">
        <v>0.154632</v>
      </c>
      <c r="R29">
        <v>0.168779</v>
      </c>
      <c r="S29">
        <v>0.153435</v>
      </c>
      <c r="T29">
        <v>96.3753</v>
      </c>
      <c r="U29">
        <v>12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hidden="1" spans="1:36">
      <c r="A30" s="1" t="str">
        <f t="shared" si="1"/>
        <v>Kurdi Cross44562ICR-7/INV-4</v>
      </c>
      <c r="B30" t="s">
        <v>95</v>
      </c>
      <c r="C30" t="s">
        <v>96</v>
      </c>
      <c r="D30" s="10">
        <v>44562</v>
      </c>
      <c r="E30" t="s">
        <v>112</v>
      </c>
      <c r="F30">
        <v>4.44693</v>
      </c>
      <c r="G30">
        <v>4.97842</v>
      </c>
      <c r="H30">
        <v>5486.61</v>
      </c>
      <c r="I30">
        <v>4180</v>
      </c>
      <c r="J30">
        <v>4147.66</v>
      </c>
      <c r="K30">
        <v>0.761854</v>
      </c>
      <c r="L30">
        <v>0.75596</v>
      </c>
      <c r="M30">
        <v>100</v>
      </c>
      <c r="N30">
        <v>100</v>
      </c>
      <c r="O30">
        <v>100</v>
      </c>
      <c r="P30">
        <v>0.173838</v>
      </c>
      <c r="Q30">
        <v>0.158035</v>
      </c>
      <c r="R30">
        <v>0.172493</v>
      </c>
      <c r="S30">
        <v>0.156812</v>
      </c>
      <c r="T30">
        <v>96.3143</v>
      </c>
      <c r="U30">
        <v>12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hidden="1" spans="1:36">
      <c r="A31" s="1" t="str">
        <f t="shared" si="1"/>
        <v>Kurdi Cross44562ICR-8/INV-1</v>
      </c>
      <c r="B31" t="s">
        <v>95</v>
      </c>
      <c r="C31" t="s">
        <v>96</v>
      </c>
      <c r="D31" s="10">
        <v>44562</v>
      </c>
      <c r="E31" t="s">
        <v>113</v>
      </c>
      <c r="F31">
        <v>4.44693</v>
      </c>
      <c r="G31">
        <v>4.97842</v>
      </c>
      <c r="H31">
        <v>5486.61</v>
      </c>
      <c r="I31">
        <v>4080</v>
      </c>
      <c r="J31">
        <v>4048.43</v>
      </c>
      <c r="K31">
        <v>0.743628</v>
      </c>
      <c r="L31">
        <v>0.737875</v>
      </c>
      <c r="M31">
        <v>100</v>
      </c>
      <c r="N31">
        <v>100</v>
      </c>
      <c r="O31">
        <v>100</v>
      </c>
      <c r="P31">
        <v>0.169679</v>
      </c>
      <c r="Q31">
        <v>0.154254</v>
      </c>
      <c r="R31">
        <v>0.168366</v>
      </c>
      <c r="S31">
        <v>0.15306</v>
      </c>
      <c r="T31">
        <v>97.1794</v>
      </c>
      <c r="U31">
        <v>12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hidden="1" spans="1:36">
      <c r="A32" s="1" t="str">
        <f t="shared" si="1"/>
        <v>Kurdi Cross44562ICR-8/INV-2</v>
      </c>
      <c r="B32" t="s">
        <v>95</v>
      </c>
      <c r="C32" t="s">
        <v>96</v>
      </c>
      <c r="D32" s="10">
        <v>44562</v>
      </c>
      <c r="E32" t="s">
        <v>114</v>
      </c>
      <c r="F32">
        <v>4.44693</v>
      </c>
      <c r="G32">
        <v>4.97842</v>
      </c>
      <c r="H32">
        <v>5486.61</v>
      </c>
      <c r="I32">
        <v>4130</v>
      </c>
      <c r="J32">
        <v>4098.05</v>
      </c>
      <c r="K32">
        <v>0.752741</v>
      </c>
      <c r="L32">
        <v>0.746917</v>
      </c>
      <c r="M32">
        <v>100</v>
      </c>
      <c r="N32">
        <v>100</v>
      </c>
      <c r="O32">
        <v>100</v>
      </c>
      <c r="P32">
        <v>0.171759</v>
      </c>
      <c r="Q32">
        <v>0.156144</v>
      </c>
      <c r="R32">
        <v>0.17043</v>
      </c>
      <c r="S32">
        <v>0.154936</v>
      </c>
      <c r="T32">
        <v>96.2778</v>
      </c>
      <c r="U32">
        <v>12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hidden="1" spans="1:36">
      <c r="A33" s="1" t="str">
        <f t="shared" si="1"/>
        <v>Kurdi Cross44562ICR-8/INV-3</v>
      </c>
      <c r="B33" t="s">
        <v>95</v>
      </c>
      <c r="C33" t="s">
        <v>96</v>
      </c>
      <c r="D33" s="10">
        <v>44562</v>
      </c>
      <c r="E33" t="s">
        <v>115</v>
      </c>
      <c r="F33">
        <v>4.44693</v>
      </c>
      <c r="G33">
        <v>4.97842</v>
      </c>
      <c r="H33">
        <v>5486.61</v>
      </c>
      <c r="I33">
        <v>4240</v>
      </c>
      <c r="J33">
        <v>4207.19</v>
      </c>
      <c r="K33">
        <v>0.77279</v>
      </c>
      <c r="L33">
        <v>0.766811</v>
      </c>
      <c r="M33">
        <v>100</v>
      </c>
      <c r="N33">
        <v>100</v>
      </c>
      <c r="O33">
        <v>100</v>
      </c>
      <c r="P33">
        <v>0.176333</v>
      </c>
      <c r="Q33">
        <v>0.160303</v>
      </c>
      <c r="R33">
        <v>0.174969</v>
      </c>
      <c r="S33">
        <v>0.159063</v>
      </c>
      <c r="T33">
        <v>98.4906</v>
      </c>
      <c r="U33">
        <v>12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hidden="1" spans="1:36">
      <c r="A34" s="1" t="str">
        <f t="shared" si="1"/>
        <v>Kurdi Cross44562ICR-8/INV-4</v>
      </c>
      <c r="B34" t="s">
        <v>95</v>
      </c>
      <c r="C34" t="s">
        <v>96</v>
      </c>
      <c r="D34" s="10">
        <v>44562</v>
      </c>
      <c r="E34" t="s">
        <v>116</v>
      </c>
      <c r="F34">
        <v>4.44693</v>
      </c>
      <c r="G34">
        <v>4.97842</v>
      </c>
      <c r="H34">
        <v>5486.61</v>
      </c>
      <c r="I34">
        <v>4160</v>
      </c>
      <c r="J34">
        <v>4127.81</v>
      </c>
      <c r="K34">
        <v>0.758209</v>
      </c>
      <c r="L34">
        <v>0.752343</v>
      </c>
      <c r="M34">
        <v>100</v>
      </c>
      <c r="N34">
        <v>100</v>
      </c>
      <c r="O34">
        <v>100</v>
      </c>
      <c r="P34">
        <v>0.173006</v>
      </c>
      <c r="Q34">
        <v>0.157278</v>
      </c>
      <c r="R34">
        <v>0.171668</v>
      </c>
      <c r="S34">
        <v>0.156061</v>
      </c>
      <c r="T34">
        <v>96.5113</v>
      </c>
      <c r="U34">
        <v>12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hidden="1" spans="1:36">
      <c r="A35" s="1" t="str">
        <f t="shared" si="1"/>
        <v>Kurdi Cross44562ICR-9/INV-1</v>
      </c>
      <c r="B35" t="s">
        <v>95</v>
      </c>
      <c r="C35" t="s">
        <v>96</v>
      </c>
      <c r="D35" s="10">
        <v>44562</v>
      </c>
      <c r="E35" t="s">
        <v>117</v>
      </c>
      <c r="F35">
        <v>4.44693</v>
      </c>
      <c r="G35">
        <v>4.97842</v>
      </c>
      <c r="H35">
        <v>5486.61</v>
      </c>
      <c r="I35">
        <v>4120</v>
      </c>
      <c r="J35">
        <v>4088.12</v>
      </c>
      <c r="K35">
        <v>0.750919</v>
      </c>
      <c r="L35">
        <v>0.745109</v>
      </c>
      <c r="M35">
        <v>100</v>
      </c>
      <c r="N35">
        <v>100</v>
      </c>
      <c r="O35">
        <v>100</v>
      </c>
      <c r="P35">
        <v>0.171343</v>
      </c>
      <c r="Q35">
        <v>0.155766</v>
      </c>
      <c r="R35">
        <v>0.170017</v>
      </c>
      <c r="S35">
        <v>0.154561</v>
      </c>
      <c r="T35">
        <v>96.1577</v>
      </c>
      <c r="U35">
        <v>12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hidden="1" spans="1:36">
      <c r="A36" s="1" t="str">
        <f t="shared" si="1"/>
        <v>Kurdi Cross44562ICR-9/INV-2</v>
      </c>
      <c r="B36" t="s">
        <v>95</v>
      </c>
      <c r="C36" t="s">
        <v>96</v>
      </c>
      <c r="D36" s="10">
        <v>44562</v>
      </c>
      <c r="E36" t="s">
        <v>118</v>
      </c>
      <c r="F36">
        <v>4.44693</v>
      </c>
      <c r="G36">
        <v>4.97842</v>
      </c>
      <c r="H36">
        <v>5486.61</v>
      </c>
      <c r="I36">
        <v>4250</v>
      </c>
      <c r="J36">
        <v>4217.12</v>
      </c>
      <c r="K36">
        <v>0.774613</v>
      </c>
      <c r="L36">
        <v>0.768619</v>
      </c>
      <c r="M36">
        <v>100</v>
      </c>
      <c r="N36">
        <v>100</v>
      </c>
      <c r="O36">
        <v>100</v>
      </c>
      <c r="P36">
        <v>0.176749</v>
      </c>
      <c r="Q36">
        <v>0.160681</v>
      </c>
      <c r="R36">
        <v>0.175382</v>
      </c>
      <c r="S36">
        <v>0.159438</v>
      </c>
      <c r="T36">
        <v>96.4399</v>
      </c>
      <c r="U36">
        <v>12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hidden="1" spans="1:36">
      <c r="A37" s="1" t="str">
        <f t="shared" si="1"/>
        <v>Kurdi Cross44562ICR-9/INV-3</v>
      </c>
      <c r="B37" t="s">
        <v>95</v>
      </c>
      <c r="C37" t="s">
        <v>96</v>
      </c>
      <c r="D37" s="10">
        <v>44562</v>
      </c>
      <c r="E37" t="s">
        <v>119</v>
      </c>
      <c r="F37">
        <v>4.44693</v>
      </c>
      <c r="G37">
        <v>4.97842</v>
      </c>
      <c r="H37">
        <v>5486.61</v>
      </c>
      <c r="I37">
        <v>4140</v>
      </c>
      <c r="J37">
        <v>4107.97</v>
      </c>
      <c r="K37">
        <v>0.754564</v>
      </c>
      <c r="L37">
        <v>0.748726</v>
      </c>
      <c r="M37">
        <v>100</v>
      </c>
      <c r="N37">
        <v>100</v>
      </c>
      <c r="O37">
        <v>100</v>
      </c>
      <c r="P37">
        <v>0.172175</v>
      </c>
      <c r="Q37">
        <v>0.156522</v>
      </c>
      <c r="R37">
        <v>0.170842</v>
      </c>
      <c r="S37">
        <v>0.155311</v>
      </c>
      <c r="T37">
        <v>97.3355</v>
      </c>
      <c r="U37">
        <v>12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hidden="1" spans="1:36">
      <c r="A38" s="1" t="str">
        <f t="shared" si="1"/>
        <v>Kurdi Cross44562ICR-9/INV-4</v>
      </c>
      <c r="B38" t="s">
        <v>95</v>
      </c>
      <c r="C38" t="s">
        <v>96</v>
      </c>
      <c r="D38" s="10">
        <v>44562</v>
      </c>
      <c r="E38" t="s">
        <v>120</v>
      </c>
      <c r="F38">
        <v>4.44693</v>
      </c>
      <c r="G38">
        <v>4.97842</v>
      </c>
      <c r="H38">
        <v>5486.61</v>
      </c>
      <c r="I38">
        <v>4180</v>
      </c>
      <c r="J38">
        <v>4147.66</v>
      </c>
      <c r="K38">
        <v>0.761854</v>
      </c>
      <c r="L38">
        <v>0.75596</v>
      </c>
      <c r="M38">
        <v>100</v>
      </c>
      <c r="N38">
        <v>100</v>
      </c>
      <c r="O38">
        <v>100</v>
      </c>
      <c r="P38">
        <v>0.173838</v>
      </c>
      <c r="Q38">
        <v>0.158035</v>
      </c>
      <c r="R38">
        <v>0.172493</v>
      </c>
      <c r="S38">
        <v>0.156812</v>
      </c>
      <c r="T38">
        <v>97.5421</v>
      </c>
      <c r="U38">
        <v>12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hidden="1" spans="1:36">
      <c r="A39" s="1" t="str">
        <f t="shared" si="1"/>
        <v>Kurdi Cross44562ICR-10/INV-1</v>
      </c>
      <c r="B39" t="s">
        <v>95</v>
      </c>
      <c r="C39" t="s">
        <v>96</v>
      </c>
      <c r="D39" s="10">
        <v>44562</v>
      </c>
      <c r="E39" t="s">
        <v>121</v>
      </c>
      <c r="F39">
        <v>4.44693</v>
      </c>
      <c r="G39">
        <v>4.97842</v>
      </c>
      <c r="H39">
        <v>5486.61</v>
      </c>
      <c r="I39">
        <v>4040</v>
      </c>
      <c r="J39">
        <v>4008.74</v>
      </c>
      <c r="K39">
        <v>0.736338</v>
      </c>
      <c r="L39">
        <v>0.730641</v>
      </c>
      <c r="M39">
        <v>100</v>
      </c>
      <c r="N39">
        <v>100</v>
      </c>
      <c r="O39">
        <v>100</v>
      </c>
      <c r="P39">
        <v>0.168016</v>
      </c>
      <c r="Q39">
        <v>0.152741</v>
      </c>
      <c r="R39">
        <v>0.166716</v>
      </c>
      <c r="S39">
        <v>0.15156</v>
      </c>
      <c r="T39">
        <v>96.7307</v>
      </c>
      <c r="U39">
        <v>12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hidden="1" spans="1:36">
      <c r="A40" s="1" t="str">
        <f t="shared" si="1"/>
        <v>Kurdi Cross44562ICR-10/INV-2</v>
      </c>
      <c r="B40" t="s">
        <v>95</v>
      </c>
      <c r="C40" t="s">
        <v>96</v>
      </c>
      <c r="D40" s="10">
        <v>44562</v>
      </c>
      <c r="E40" t="s">
        <v>122</v>
      </c>
      <c r="F40">
        <v>4.44693</v>
      </c>
      <c r="G40">
        <v>4.97842</v>
      </c>
      <c r="H40">
        <v>5486.61</v>
      </c>
      <c r="I40">
        <v>4110</v>
      </c>
      <c r="J40">
        <v>4078.2</v>
      </c>
      <c r="K40">
        <v>0.749096</v>
      </c>
      <c r="L40">
        <v>0.7433</v>
      </c>
      <c r="M40">
        <v>100</v>
      </c>
      <c r="N40">
        <v>100</v>
      </c>
      <c r="O40">
        <v>100</v>
      </c>
      <c r="P40">
        <v>0.170927</v>
      </c>
      <c r="Q40">
        <v>0.155388</v>
      </c>
      <c r="R40">
        <v>0.169604</v>
      </c>
      <c r="S40">
        <v>0.154186</v>
      </c>
      <c r="T40">
        <v>96.182</v>
      </c>
      <c r="U40">
        <v>12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hidden="1" spans="1:36">
      <c r="A41" s="1" t="str">
        <f t="shared" si="1"/>
        <v>Kurdi Cross44562ICR-10/INV-3</v>
      </c>
      <c r="B41" t="s">
        <v>95</v>
      </c>
      <c r="C41" t="s">
        <v>96</v>
      </c>
      <c r="D41" s="10">
        <v>44562</v>
      </c>
      <c r="E41" t="s">
        <v>123</v>
      </c>
      <c r="F41">
        <v>4.44693</v>
      </c>
      <c r="G41">
        <v>4.97842</v>
      </c>
      <c r="H41">
        <v>5486.61</v>
      </c>
      <c r="I41">
        <v>4010</v>
      </c>
      <c r="J41">
        <v>3978.97</v>
      </c>
      <c r="K41">
        <v>0.73087</v>
      </c>
      <c r="L41">
        <v>0.725215</v>
      </c>
      <c r="M41">
        <v>100</v>
      </c>
      <c r="N41">
        <v>100</v>
      </c>
      <c r="O41">
        <v>100</v>
      </c>
      <c r="P41">
        <v>0.166768</v>
      </c>
      <c r="Q41">
        <v>0.151607</v>
      </c>
      <c r="R41">
        <v>0.165478</v>
      </c>
      <c r="S41">
        <v>0.150434</v>
      </c>
      <c r="T41">
        <v>96.4538</v>
      </c>
      <c r="U41">
        <v>12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hidden="1" spans="1:36">
      <c r="A42" s="1" t="str">
        <f t="shared" si="1"/>
        <v>Kurdi Cross44562ICR-10/INV-4</v>
      </c>
      <c r="B42" t="s">
        <v>95</v>
      </c>
      <c r="C42" t="s">
        <v>96</v>
      </c>
      <c r="D42" s="10">
        <v>44562</v>
      </c>
      <c r="E42" t="s">
        <v>124</v>
      </c>
      <c r="F42">
        <v>4.44693</v>
      </c>
      <c r="G42">
        <v>4.97842</v>
      </c>
      <c r="H42">
        <v>5486.61</v>
      </c>
      <c r="I42">
        <v>4200</v>
      </c>
      <c r="J42">
        <v>4167.5</v>
      </c>
      <c r="K42">
        <v>0.7655</v>
      </c>
      <c r="L42">
        <v>0.759577</v>
      </c>
      <c r="M42">
        <v>100</v>
      </c>
      <c r="N42">
        <v>100</v>
      </c>
      <c r="O42">
        <v>100</v>
      </c>
      <c r="P42">
        <v>0.17467</v>
      </c>
      <c r="Q42">
        <v>0.158791</v>
      </c>
      <c r="R42">
        <v>0.173318</v>
      </c>
      <c r="S42">
        <v>0.157562</v>
      </c>
      <c r="T42">
        <v>96.4323</v>
      </c>
      <c r="U42">
        <v>12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hidden="1" spans="1:36">
      <c r="A43" s="1" t="str">
        <f t="shared" si="1"/>
        <v>Kurdi Cross44562ICR-11/INV-1</v>
      </c>
      <c r="B43" t="s">
        <v>95</v>
      </c>
      <c r="C43" t="s">
        <v>96</v>
      </c>
      <c r="D43" s="10">
        <v>44562</v>
      </c>
      <c r="E43" t="s">
        <v>125</v>
      </c>
      <c r="F43">
        <v>4.44693</v>
      </c>
      <c r="G43">
        <v>4.97842</v>
      </c>
      <c r="H43">
        <v>5504.39</v>
      </c>
      <c r="I43">
        <v>4120</v>
      </c>
      <c r="J43">
        <v>4088.12</v>
      </c>
      <c r="K43">
        <v>0.748494</v>
      </c>
      <c r="L43">
        <v>0.742703</v>
      </c>
      <c r="M43">
        <v>100</v>
      </c>
      <c r="N43">
        <v>100</v>
      </c>
      <c r="O43">
        <v>100</v>
      </c>
      <c r="P43">
        <v>0.170789</v>
      </c>
      <c r="Q43">
        <v>0.155263</v>
      </c>
      <c r="R43">
        <v>0.169467</v>
      </c>
      <c r="S43">
        <v>0.154062</v>
      </c>
      <c r="T43">
        <v>97.165</v>
      </c>
      <c r="U43">
        <v>12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hidden="1" spans="1:36">
      <c r="A44" s="1" t="str">
        <f t="shared" si="1"/>
        <v>Kurdi Cross44562ICR-11/INV-2</v>
      </c>
      <c r="B44" t="s">
        <v>95</v>
      </c>
      <c r="C44" t="s">
        <v>96</v>
      </c>
      <c r="D44" s="10">
        <v>44562</v>
      </c>
      <c r="E44" t="s">
        <v>126</v>
      </c>
      <c r="F44">
        <v>4.44693</v>
      </c>
      <c r="G44">
        <v>4.97842</v>
      </c>
      <c r="H44">
        <v>5504.39</v>
      </c>
      <c r="I44">
        <v>4120</v>
      </c>
      <c r="J44">
        <v>4088.12</v>
      </c>
      <c r="K44">
        <v>0.748494</v>
      </c>
      <c r="L44">
        <v>0.742703</v>
      </c>
      <c r="M44">
        <v>100</v>
      </c>
      <c r="N44">
        <v>100</v>
      </c>
      <c r="O44">
        <v>100</v>
      </c>
      <c r="P44">
        <v>0.170789</v>
      </c>
      <c r="Q44">
        <v>0.155263</v>
      </c>
      <c r="R44">
        <v>0.169467</v>
      </c>
      <c r="S44">
        <v>0.154062</v>
      </c>
      <c r="T44">
        <v>95.9917</v>
      </c>
      <c r="U44">
        <v>12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hidden="1" spans="1:36">
      <c r="A45" s="1" t="str">
        <f t="shared" si="1"/>
        <v>Kurdi Cross44562ICR-11/INV-3</v>
      </c>
      <c r="B45" t="s">
        <v>95</v>
      </c>
      <c r="C45" t="s">
        <v>96</v>
      </c>
      <c r="D45" s="10">
        <v>44562</v>
      </c>
      <c r="E45" t="s">
        <v>127</v>
      </c>
      <c r="F45">
        <v>4.44693</v>
      </c>
      <c r="G45">
        <v>4.97842</v>
      </c>
      <c r="H45">
        <v>5504.39</v>
      </c>
      <c r="I45">
        <v>4050</v>
      </c>
      <c r="J45">
        <v>4018.66</v>
      </c>
      <c r="K45">
        <v>0.735777</v>
      </c>
      <c r="L45">
        <v>0.730084</v>
      </c>
      <c r="M45">
        <v>100</v>
      </c>
      <c r="N45">
        <v>100</v>
      </c>
      <c r="O45">
        <v>100</v>
      </c>
      <c r="P45">
        <v>0.167887</v>
      </c>
      <c r="Q45">
        <v>0.152625</v>
      </c>
      <c r="R45">
        <v>0.166588</v>
      </c>
      <c r="S45">
        <v>0.151444</v>
      </c>
      <c r="T45">
        <v>96.8325</v>
      </c>
      <c r="U45">
        <v>12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hidden="1" spans="1:36">
      <c r="A46" s="1" t="str">
        <f t="shared" si="1"/>
        <v>Kurdi Cross44562ICR-11/INV-4</v>
      </c>
      <c r="B46" t="s">
        <v>95</v>
      </c>
      <c r="C46" t="s">
        <v>96</v>
      </c>
      <c r="D46" s="10">
        <v>44562</v>
      </c>
      <c r="E46" t="s">
        <v>128</v>
      </c>
      <c r="F46">
        <v>4.44693</v>
      </c>
      <c r="G46">
        <v>4.97842</v>
      </c>
      <c r="H46">
        <v>5504.39</v>
      </c>
      <c r="I46">
        <v>4080</v>
      </c>
      <c r="J46">
        <v>4048.43</v>
      </c>
      <c r="K46">
        <v>0.741227</v>
      </c>
      <c r="L46">
        <v>0.735492</v>
      </c>
      <c r="M46">
        <v>100</v>
      </c>
      <c r="N46">
        <v>100</v>
      </c>
      <c r="O46">
        <v>100</v>
      </c>
      <c r="P46">
        <v>0.169131</v>
      </c>
      <c r="Q46">
        <v>0.153756</v>
      </c>
      <c r="R46">
        <v>0.167822</v>
      </c>
      <c r="S46">
        <v>0.152566</v>
      </c>
      <c r="T46">
        <v>96.4549</v>
      </c>
      <c r="U46">
        <v>12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hidden="1" spans="1:36">
      <c r="A47" s="1" t="str">
        <f t="shared" si="1"/>
        <v>Kurdi Cross44562ICR-12/INV-1</v>
      </c>
      <c r="B47" t="s">
        <v>95</v>
      </c>
      <c r="C47" t="s">
        <v>96</v>
      </c>
      <c r="D47" s="10">
        <v>44562</v>
      </c>
      <c r="E47" t="s">
        <v>129</v>
      </c>
      <c r="F47">
        <v>4.44693</v>
      </c>
      <c r="G47">
        <v>4.97842</v>
      </c>
      <c r="H47">
        <v>5504.39</v>
      </c>
      <c r="I47">
        <v>4040</v>
      </c>
      <c r="J47">
        <v>4008.74</v>
      </c>
      <c r="K47">
        <v>0.73396</v>
      </c>
      <c r="L47">
        <v>0.728281</v>
      </c>
      <c r="M47">
        <v>100</v>
      </c>
      <c r="N47">
        <v>100</v>
      </c>
      <c r="O47">
        <v>100</v>
      </c>
      <c r="P47">
        <v>0.167473</v>
      </c>
      <c r="Q47">
        <v>0.152248</v>
      </c>
      <c r="R47">
        <v>0.166177</v>
      </c>
      <c r="S47">
        <v>0.15107</v>
      </c>
      <c r="T47">
        <v>96.9863</v>
      </c>
      <c r="U47">
        <v>12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hidden="1" spans="1:36">
      <c r="A48" s="1" t="str">
        <f t="shared" si="1"/>
        <v>Kurdi Cross44562ICR-12/INV-2</v>
      </c>
      <c r="B48" t="s">
        <v>95</v>
      </c>
      <c r="C48" t="s">
        <v>96</v>
      </c>
      <c r="D48" s="10">
        <v>44562</v>
      </c>
      <c r="E48" t="s">
        <v>130</v>
      </c>
      <c r="F48">
        <v>4.44693</v>
      </c>
      <c r="G48">
        <v>4.97842</v>
      </c>
      <c r="H48">
        <v>5504.39</v>
      </c>
      <c r="I48">
        <v>4100</v>
      </c>
      <c r="J48">
        <v>4068.28</v>
      </c>
      <c r="K48">
        <v>0.744861</v>
      </c>
      <c r="L48">
        <v>0.739098</v>
      </c>
      <c r="M48">
        <v>100</v>
      </c>
      <c r="N48">
        <v>100</v>
      </c>
      <c r="O48">
        <v>100</v>
      </c>
      <c r="P48">
        <v>0.16996</v>
      </c>
      <c r="Q48">
        <v>0.154509</v>
      </c>
      <c r="R48">
        <v>0.168645</v>
      </c>
      <c r="S48">
        <v>0.153314</v>
      </c>
      <c r="T48">
        <v>97.6907</v>
      </c>
      <c r="U48">
        <v>12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hidden="1" spans="1:36">
      <c r="A49" s="1" t="str">
        <f t="shared" si="1"/>
        <v>Kurdi Cross44562ICR-12/INV-3</v>
      </c>
      <c r="B49" t="s">
        <v>95</v>
      </c>
      <c r="C49" t="s">
        <v>96</v>
      </c>
      <c r="D49" s="10">
        <v>44562</v>
      </c>
      <c r="E49" t="s">
        <v>131</v>
      </c>
      <c r="F49">
        <v>4.44693</v>
      </c>
      <c r="G49">
        <v>4.97842</v>
      </c>
      <c r="H49">
        <v>5504.39</v>
      </c>
      <c r="I49">
        <v>4120</v>
      </c>
      <c r="J49">
        <v>4088.12</v>
      </c>
      <c r="K49">
        <v>0.748494</v>
      </c>
      <c r="L49">
        <v>0.742703</v>
      </c>
      <c r="M49">
        <v>100</v>
      </c>
      <c r="N49">
        <v>100</v>
      </c>
      <c r="O49">
        <v>100</v>
      </c>
      <c r="P49">
        <v>0.170789</v>
      </c>
      <c r="Q49">
        <v>0.155263</v>
      </c>
      <c r="R49">
        <v>0.169467</v>
      </c>
      <c r="S49">
        <v>0.154062</v>
      </c>
      <c r="T49">
        <v>96.525</v>
      </c>
      <c r="U49">
        <v>12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hidden="1" spans="1:36">
      <c r="A50" s="1" t="str">
        <f t="shared" si="1"/>
        <v>Kurdi Cross44562ICR-12/INV-4</v>
      </c>
      <c r="B50" t="s">
        <v>95</v>
      </c>
      <c r="C50" t="s">
        <v>96</v>
      </c>
      <c r="D50" s="10">
        <v>44562</v>
      </c>
      <c r="E50" t="s">
        <v>132</v>
      </c>
      <c r="F50">
        <v>4.44693</v>
      </c>
      <c r="G50">
        <v>4.97842</v>
      </c>
      <c r="H50">
        <v>5504.39</v>
      </c>
      <c r="I50">
        <v>4080</v>
      </c>
      <c r="J50">
        <v>4048.43</v>
      </c>
      <c r="K50">
        <v>0.741227</v>
      </c>
      <c r="L50">
        <v>0.735492</v>
      </c>
      <c r="M50">
        <v>100</v>
      </c>
      <c r="N50">
        <v>100</v>
      </c>
      <c r="O50">
        <v>100</v>
      </c>
      <c r="P50">
        <v>0.169131</v>
      </c>
      <c r="Q50">
        <v>0.153756</v>
      </c>
      <c r="R50">
        <v>0.167822</v>
      </c>
      <c r="S50">
        <v>0.152566</v>
      </c>
      <c r="T50">
        <v>96.3765</v>
      </c>
      <c r="U50">
        <v>12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hidden="1" spans="1:36">
      <c r="A51" s="1" t="str">
        <f t="shared" si="1"/>
        <v>Kurdi Cross44562ICR-13/INV-1</v>
      </c>
      <c r="B51" t="s">
        <v>95</v>
      </c>
      <c r="C51" t="s">
        <v>96</v>
      </c>
      <c r="D51" s="10">
        <v>44562</v>
      </c>
      <c r="E51" t="s">
        <v>133</v>
      </c>
      <c r="F51">
        <v>4.44693</v>
      </c>
      <c r="G51">
        <v>4.97842</v>
      </c>
      <c r="H51">
        <v>5185.52</v>
      </c>
      <c r="I51">
        <v>4070</v>
      </c>
      <c r="J51">
        <v>4038.51</v>
      </c>
      <c r="K51">
        <v>0.784878</v>
      </c>
      <c r="L51">
        <v>0.778806</v>
      </c>
      <c r="M51">
        <v>100</v>
      </c>
      <c r="N51">
        <v>100</v>
      </c>
      <c r="O51">
        <v>100</v>
      </c>
      <c r="P51">
        <v>0.17856</v>
      </c>
      <c r="Q51">
        <v>0.16281</v>
      </c>
      <c r="R51">
        <v>0.177179</v>
      </c>
      <c r="S51">
        <v>0.161551</v>
      </c>
      <c r="T51">
        <v>96.9185</v>
      </c>
      <c r="U51">
        <v>12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hidden="1" spans="1:36">
      <c r="A52" s="1" t="str">
        <f t="shared" si="1"/>
        <v>Kurdi Cross44562ICR-13/INV-2</v>
      </c>
      <c r="B52" t="s">
        <v>95</v>
      </c>
      <c r="C52" t="s">
        <v>96</v>
      </c>
      <c r="D52" s="10">
        <v>44562</v>
      </c>
      <c r="E52" t="s">
        <v>134</v>
      </c>
      <c r="F52">
        <v>4.44693</v>
      </c>
      <c r="G52">
        <v>4.97842</v>
      </c>
      <c r="H52">
        <v>5118.61</v>
      </c>
      <c r="I52">
        <v>4000</v>
      </c>
      <c r="J52">
        <v>3969.05</v>
      </c>
      <c r="K52">
        <v>0.781462</v>
      </c>
      <c r="L52">
        <v>0.775416</v>
      </c>
      <c r="M52">
        <v>100</v>
      </c>
      <c r="N52">
        <v>100</v>
      </c>
      <c r="O52">
        <v>100</v>
      </c>
      <c r="P52">
        <v>0.178574</v>
      </c>
      <c r="Q52">
        <v>0.162102</v>
      </c>
      <c r="R52">
        <v>0.177193</v>
      </c>
      <c r="S52">
        <v>0.160848</v>
      </c>
      <c r="T52">
        <v>98.0427</v>
      </c>
      <c r="U52">
        <v>12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hidden="1" spans="1:36">
      <c r="A53" s="1" t="str">
        <f t="shared" si="1"/>
        <v>Kurdi Cross44563ICR-1/INV-1</v>
      </c>
      <c r="B53" t="s">
        <v>95</v>
      </c>
      <c r="C53" t="s">
        <v>96</v>
      </c>
      <c r="D53" s="10">
        <v>44563</v>
      </c>
      <c r="E53" t="s">
        <v>7</v>
      </c>
      <c r="F53">
        <v>4.47209</v>
      </c>
      <c r="G53">
        <v>4.94051</v>
      </c>
      <c r="H53">
        <v>5490.49</v>
      </c>
      <c r="I53">
        <v>4420</v>
      </c>
      <c r="J53">
        <v>4390.77</v>
      </c>
      <c r="K53">
        <v>0.805028</v>
      </c>
      <c r="L53">
        <v>0.799704</v>
      </c>
      <c r="M53">
        <v>100</v>
      </c>
      <c r="N53">
        <v>100</v>
      </c>
      <c r="O53">
        <v>100</v>
      </c>
      <c r="P53">
        <v>0.182343</v>
      </c>
      <c r="Q53">
        <v>0.165719</v>
      </c>
      <c r="R53">
        <v>0.181137</v>
      </c>
      <c r="S53">
        <v>0.164623</v>
      </c>
      <c r="T53">
        <v>97.032</v>
      </c>
      <c r="U53">
        <v>12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hidden="1" spans="1:36">
      <c r="A54" s="1" t="str">
        <f t="shared" si="1"/>
        <v>Kurdi Cross44563ICR-1/INV-2</v>
      </c>
      <c r="B54" t="s">
        <v>95</v>
      </c>
      <c r="C54" t="s">
        <v>96</v>
      </c>
      <c r="D54" s="10">
        <v>44563</v>
      </c>
      <c r="E54" t="s">
        <v>8</v>
      </c>
      <c r="F54">
        <v>4.47209</v>
      </c>
      <c r="G54">
        <v>4.94051</v>
      </c>
      <c r="H54">
        <v>5229.04</v>
      </c>
      <c r="I54">
        <v>4090</v>
      </c>
      <c r="J54">
        <v>4062.95</v>
      </c>
      <c r="K54">
        <v>0.782171</v>
      </c>
      <c r="L54">
        <v>0.776998</v>
      </c>
      <c r="M54">
        <v>100</v>
      </c>
      <c r="N54">
        <v>100</v>
      </c>
      <c r="O54">
        <v>100</v>
      </c>
      <c r="P54">
        <v>0.176848</v>
      </c>
      <c r="Q54">
        <v>0.161013</v>
      </c>
      <c r="R54">
        <v>0.175678</v>
      </c>
      <c r="S54">
        <v>0.159949</v>
      </c>
      <c r="T54">
        <v>96.3725</v>
      </c>
      <c r="U54">
        <v>12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hidden="1" spans="1:36">
      <c r="A55" s="1" t="str">
        <f t="shared" si="1"/>
        <v>Kurdi Cross44563ICR-1/INV-3</v>
      </c>
      <c r="B55" t="s">
        <v>95</v>
      </c>
      <c r="C55" t="s">
        <v>96</v>
      </c>
      <c r="D55" s="10">
        <v>44563</v>
      </c>
      <c r="E55" t="s">
        <v>9</v>
      </c>
      <c r="F55">
        <v>4.47209</v>
      </c>
      <c r="G55">
        <v>4.94051</v>
      </c>
      <c r="H55">
        <v>5644.04</v>
      </c>
      <c r="I55">
        <v>4400</v>
      </c>
      <c r="J55">
        <v>4370.9</v>
      </c>
      <c r="K55">
        <v>0.779583</v>
      </c>
      <c r="L55">
        <v>0.774427</v>
      </c>
      <c r="M55">
        <v>100</v>
      </c>
      <c r="N55">
        <v>100</v>
      </c>
      <c r="O55">
        <v>100</v>
      </c>
      <c r="P55">
        <v>0.176905</v>
      </c>
      <c r="Q55">
        <v>0.160481</v>
      </c>
      <c r="R55">
        <v>0.175735</v>
      </c>
      <c r="S55">
        <v>0.159419</v>
      </c>
      <c r="T55">
        <v>97.4692</v>
      </c>
      <c r="U55">
        <v>12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hidden="1" spans="1:36">
      <c r="A56" s="1" t="str">
        <f t="shared" si="1"/>
        <v>Kurdi Cross44563ICR-1/INV-4</v>
      </c>
      <c r="B56" t="s">
        <v>95</v>
      </c>
      <c r="C56" t="s">
        <v>96</v>
      </c>
      <c r="D56" s="10">
        <v>44563</v>
      </c>
      <c r="E56" t="s">
        <v>10</v>
      </c>
      <c r="F56">
        <v>4.47209</v>
      </c>
      <c r="G56">
        <v>4.94051</v>
      </c>
      <c r="H56">
        <v>5444.84</v>
      </c>
      <c r="I56">
        <v>4180</v>
      </c>
      <c r="J56">
        <v>4152.35</v>
      </c>
      <c r="K56">
        <v>0.767699</v>
      </c>
      <c r="L56">
        <v>0.762622</v>
      </c>
      <c r="M56">
        <v>100</v>
      </c>
      <c r="N56">
        <v>100</v>
      </c>
      <c r="O56">
        <v>100</v>
      </c>
      <c r="P56">
        <v>0.173838</v>
      </c>
      <c r="Q56">
        <v>0.158035</v>
      </c>
      <c r="R56">
        <v>0.172688</v>
      </c>
      <c r="S56">
        <v>0.156989</v>
      </c>
      <c r="T56">
        <v>96.7149</v>
      </c>
      <c r="U56">
        <v>12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hidden="1" spans="1:36">
      <c r="A57" s="1" t="str">
        <f t="shared" si="1"/>
        <v>Kurdi Cross44563ICR-2/INV-1</v>
      </c>
      <c r="B57" t="s">
        <v>95</v>
      </c>
      <c r="C57" t="s">
        <v>96</v>
      </c>
      <c r="D57" s="10">
        <v>44563</v>
      </c>
      <c r="E57" t="s">
        <v>17</v>
      </c>
      <c r="F57">
        <v>4.47209</v>
      </c>
      <c r="G57">
        <v>4.94051</v>
      </c>
      <c r="H57">
        <v>4714.43</v>
      </c>
      <c r="I57">
        <v>3660</v>
      </c>
      <c r="J57">
        <v>3635.79</v>
      </c>
      <c r="K57">
        <v>0.776339</v>
      </c>
      <c r="L57">
        <v>0.771205</v>
      </c>
      <c r="M57">
        <v>100</v>
      </c>
      <c r="N57">
        <v>100</v>
      </c>
      <c r="O57">
        <v>100</v>
      </c>
      <c r="P57">
        <v>0.175794</v>
      </c>
      <c r="Q57">
        <v>0.159813</v>
      </c>
      <c r="R57">
        <v>0.174632</v>
      </c>
      <c r="S57">
        <v>0.158756</v>
      </c>
      <c r="T57">
        <v>95.5516</v>
      </c>
      <c r="U57">
        <v>12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hidden="1" spans="1:36">
      <c r="A58" s="1" t="str">
        <f t="shared" si="1"/>
        <v>Kurdi Cross44563ICR-2/INV-2</v>
      </c>
      <c r="B58" t="s">
        <v>95</v>
      </c>
      <c r="C58" t="s">
        <v>96</v>
      </c>
      <c r="D58" s="10">
        <v>44563</v>
      </c>
      <c r="E58" t="s">
        <v>18</v>
      </c>
      <c r="F58">
        <v>4.47209</v>
      </c>
      <c r="G58">
        <v>4.94051</v>
      </c>
      <c r="H58">
        <v>4714.43</v>
      </c>
      <c r="I58">
        <v>3760</v>
      </c>
      <c r="J58">
        <v>3735.13</v>
      </c>
      <c r="K58">
        <v>0.797551</v>
      </c>
      <c r="L58">
        <v>0.792276</v>
      </c>
      <c r="M58">
        <v>100</v>
      </c>
      <c r="N58">
        <v>100</v>
      </c>
      <c r="O58">
        <v>100</v>
      </c>
      <c r="P58">
        <v>0.180597</v>
      </c>
      <c r="Q58">
        <v>0.16418</v>
      </c>
      <c r="R58">
        <v>0.179403</v>
      </c>
      <c r="S58">
        <v>0.163094</v>
      </c>
      <c r="T58">
        <v>97.0713</v>
      </c>
      <c r="U58">
        <v>12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hidden="1" spans="1:36">
      <c r="A59" s="1" t="str">
        <f t="shared" si="1"/>
        <v>Kurdi Cross44563ICR-2/INV-3</v>
      </c>
      <c r="B59" t="s">
        <v>95</v>
      </c>
      <c r="C59" t="s">
        <v>96</v>
      </c>
      <c r="D59" s="10">
        <v>44563</v>
      </c>
      <c r="E59" t="s">
        <v>19</v>
      </c>
      <c r="F59">
        <v>4.47209</v>
      </c>
      <c r="G59">
        <v>4.94051</v>
      </c>
      <c r="H59">
        <v>5577.64</v>
      </c>
      <c r="I59">
        <v>4410</v>
      </c>
      <c r="J59">
        <v>4380.83</v>
      </c>
      <c r="K59">
        <v>0.790657</v>
      </c>
      <c r="L59">
        <v>0.785428</v>
      </c>
      <c r="M59">
        <v>100</v>
      </c>
      <c r="N59">
        <v>100</v>
      </c>
      <c r="O59">
        <v>100</v>
      </c>
      <c r="P59">
        <v>0.179036</v>
      </c>
      <c r="Q59">
        <v>0.16276</v>
      </c>
      <c r="R59">
        <v>0.177852</v>
      </c>
      <c r="S59">
        <v>0.161684</v>
      </c>
      <c r="T59">
        <v>96.6206</v>
      </c>
      <c r="U59">
        <v>12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hidden="1" spans="1:36">
      <c r="A60" s="1" t="str">
        <f t="shared" si="1"/>
        <v>Kurdi Cross44563ICR-2/INV-4</v>
      </c>
      <c r="B60" t="s">
        <v>95</v>
      </c>
      <c r="C60" t="s">
        <v>96</v>
      </c>
      <c r="D60" s="10">
        <v>44563</v>
      </c>
      <c r="E60" t="s">
        <v>20</v>
      </c>
      <c r="F60">
        <v>4.47209</v>
      </c>
      <c r="G60">
        <v>4.94051</v>
      </c>
      <c r="H60">
        <v>5444.84</v>
      </c>
      <c r="I60">
        <v>4160</v>
      </c>
      <c r="J60">
        <v>4132.49</v>
      </c>
      <c r="K60">
        <v>0.764026</v>
      </c>
      <c r="L60">
        <v>0.758973</v>
      </c>
      <c r="M60">
        <v>100</v>
      </c>
      <c r="N60">
        <v>100</v>
      </c>
      <c r="O60">
        <v>100</v>
      </c>
      <c r="P60">
        <v>0.173006</v>
      </c>
      <c r="Q60">
        <v>0.157278</v>
      </c>
      <c r="R60">
        <v>0.171862</v>
      </c>
      <c r="S60">
        <v>0.156238</v>
      </c>
      <c r="T60">
        <v>96.2589</v>
      </c>
      <c r="U60">
        <v>12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hidden="1" spans="1:36">
      <c r="A61" s="1" t="str">
        <f t="shared" si="1"/>
        <v>Kurdi Cross44563ICR-3/INV-1</v>
      </c>
      <c r="B61" t="s">
        <v>95</v>
      </c>
      <c r="C61" t="s">
        <v>96</v>
      </c>
      <c r="D61" s="10">
        <v>44563</v>
      </c>
      <c r="E61" t="s">
        <v>27</v>
      </c>
      <c r="F61">
        <v>4.47209</v>
      </c>
      <c r="G61">
        <v>4.94051</v>
      </c>
      <c r="H61">
        <v>5444.84</v>
      </c>
      <c r="I61">
        <v>4330</v>
      </c>
      <c r="J61">
        <v>4301.36</v>
      </c>
      <c r="K61">
        <v>0.795249</v>
      </c>
      <c r="L61">
        <v>0.789989</v>
      </c>
      <c r="M61">
        <v>100</v>
      </c>
      <c r="N61">
        <v>100</v>
      </c>
      <c r="O61">
        <v>100</v>
      </c>
      <c r="P61">
        <v>0.180076</v>
      </c>
      <c r="Q61">
        <v>0.163706</v>
      </c>
      <c r="R61">
        <v>0.178885</v>
      </c>
      <c r="S61">
        <v>0.162623</v>
      </c>
      <c r="T61">
        <v>96.0725</v>
      </c>
      <c r="U61">
        <v>12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hidden="1" spans="1:36">
      <c r="A62" s="1" t="str">
        <f t="shared" si="1"/>
        <v>Kurdi Cross44563ICR-3/INV-2</v>
      </c>
      <c r="B62" t="s">
        <v>95</v>
      </c>
      <c r="C62" t="s">
        <v>96</v>
      </c>
      <c r="D62" s="10">
        <v>44563</v>
      </c>
      <c r="E62" t="s">
        <v>28</v>
      </c>
      <c r="F62">
        <v>4.47209</v>
      </c>
      <c r="G62">
        <v>4.94051</v>
      </c>
      <c r="H62">
        <v>5444.84</v>
      </c>
      <c r="I62">
        <v>4310</v>
      </c>
      <c r="J62">
        <v>4281.49</v>
      </c>
      <c r="K62">
        <v>0.791575</v>
      </c>
      <c r="L62">
        <v>0.78634</v>
      </c>
      <c r="M62">
        <v>100</v>
      </c>
      <c r="N62">
        <v>100</v>
      </c>
      <c r="O62">
        <v>100</v>
      </c>
      <c r="P62">
        <v>0.179245</v>
      </c>
      <c r="Q62">
        <v>0.162949</v>
      </c>
      <c r="R62">
        <v>0.178059</v>
      </c>
      <c r="S62">
        <v>0.161872</v>
      </c>
      <c r="T62">
        <v>96.7009</v>
      </c>
      <c r="U62">
        <v>12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hidden="1" spans="1:36">
      <c r="A63" s="1" t="str">
        <f t="shared" si="1"/>
        <v>Kurdi Cross44563ICR-3/INV-3</v>
      </c>
      <c r="B63" t="s">
        <v>95</v>
      </c>
      <c r="C63" t="s">
        <v>96</v>
      </c>
      <c r="D63" s="10">
        <v>44563</v>
      </c>
      <c r="E63" t="s">
        <v>29</v>
      </c>
      <c r="F63">
        <v>4.47209</v>
      </c>
      <c r="G63">
        <v>4.94051</v>
      </c>
      <c r="H63">
        <v>5496.17</v>
      </c>
      <c r="I63">
        <v>4370</v>
      </c>
      <c r="J63">
        <v>4341.1</v>
      </c>
      <c r="K63">
        <v>0.795099</v>
      </c>
      <c r="L63">
        <v>0.78984</v>
      </c>
      <c r="M63">
        <v>100</v>
      </c>
      <c r="N63">
        <v>100</v>
      </c>
      <c r="O63">
        <v>100</v>
      </c>
      <c r="P63">
        <v>0.180268</v>
      </c>
      <c r="Q63">
        <v>0.163675</v>
      </c>
      <c r="R63">
        <v>0.179076</v>
      </c>
      <c r="S63">
        <v>0.162592</v>
      </c>
      <c r="T63">
        <v>96.6513</v>
      </c>
      <c r="U63">
        <v>12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hidden="1" spans="1:36">
      <c r="A64" s="1" t="str">
        <f t="shared" si="1"/>
        <v>Kurdi Cross44563ICR-3/INV-4</v>
      </c>
      <c r="B64" t="s">
        <v>95</v>
      </c>
      <c r="C64" t="s">
        <v>96</v>
      </c>
      <c r="D64" s="10">
        <v>44563</v>
      </c>
      <c r="E64" t="s">
        <v>30</v>
      </c>
      <c r="F64">
        <v>4.47209</v>
      </c>
      <c r="G64">
        <v>4.94051</v>
      </c>
      <c r="H64">
        <v>5444.84</v>
      </c>
      <c r="I64">
        <v>4220</v>
      </c>
      <c r="J64">
        <v>4192.09</v>
      </c>
      <c r="K64">
        <v>0.775046</v>
      </c>
      <c r="L64">
        <v>0.76992</v>
      </c>
      <c r="M64">
        <v>100</v>
      </c>
      <c r="N64">
        <v>100</v>
      </c>
      <c r="O64">
        <v>100</v>
      </c>
      <c r="P64">
        <v>0.175502</v>
      </c>
      <c r="Q64">
        <v>0.159547</v>
      </c>
      <c r="R64">
        <v>0.174341</v>
      </c>
      <c r="S64">
        <v>0.158492</v>
      </c>
      <c r="T64">
        <v>95.7414</v>
      </c>
      <c r="U64">
        <v>12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hidden="1" spans="1:36">
      <c r="A65" s="1" t="str">
        <f t="shared" si="1"/>
        <v>Kurdi Cross44563ICR-4/INV-1</v>
      </c>
      <c r="B65" t="s">
        <v>95</v>
      </c>
      <c r="C65" t="s">
        <v>96</v>
      </c>
      <c r="D65" s="10">
        <v>44563</v>
      </c>
      <c r="E65" t="s">
        <v>97</v>
      </c>
      <c r="F65">
        <v>4.47209</v>
      </c>
      <c r="G65">
        <v>4.94051</v>
      </c>
      <c r="H65">
        <v>5444.84</v>
      </c>
      <c r="I65">
        <v>4210</v>
      </c>
      <c r="J65">
        <v>4182.16</v>
      </c>
      <c r="K65">
        <v>0.773209</v>
      </c>
      <c r="L65">
        <v>0.768095</v>
      </c>
      <c r="M65">
        <v>100</v>
      </c>
      <c r="N65">
        <v>100</v>
      </c>
      <c r="O65">
        <v>100</v>
      </c>
      <c r="P65">
        <v>0.175086</v>
      </c>
      <c r="Q65">
        <v>0.159169</v>
      </c>
      <c r="R65">
        <v>0.173928</v>
      </c>
      <c r="S65">
        <v>0.158116</v>
      </c>
      <c r="T65">
        <v>96.8192</v>
      </c>
      <c r="U65">
        <v>12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hidden="1" spans="1:36">
      <c r="A66" s="1" t="str">
        <f t="shared" si="1"/>
        <v>Kurdi Cross44563ICR-4/INV-2</v>
      </c>
      <c r="B66" t="s">
        <v>95</v>
      </c>
      <c r="C66" t="s">
        <v>96</v>
      </c>
      <c r="D66" s="10">
        <v>44563</v>
      </c>
      <c r="E66" t="s">
        <v>98</v>
      </c>
      <c r="F66">
        <v>4.47209</v>
      </c>
      <c r="G66">
        <v>4.94051</v>
      </c>
      <c r="H66">
        <v>5444.84</v>
      </c>
      <c r="I66">
        <v>4240</v>
      </c>
      <c r="J66">
        <v>4211.96</v>
      </c>
      <c r="K66">
        <v>0.778719</v>
      </c>
      <c r="L66">
        <v>0.773569</v>
      </c>
      <c r="M66">
        <v>100</v>
      </c>
      <c r="N66">
        <v>100</v>
      </c>
      <c r="O66">
        <v>100</v>
      </c>
      <c r="P66">
        <v>0.176333</v>
      </c>
      <c r="Q66">
        <v>0.160303</v>
      </c>
      <c r="R66">
        <v>0.175167</v>
      </c>
      <c r="S66">
        <v>0.159243</v>
      </c>
      <c r="T66">
        <v>96.4573</v>
      </c>
      <c r="U66">
        <v>12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hidden="1" spans="1:36">
      <c r="A67" s="1" t="str">
        <f t="shared" si="1"/>
        <v>Kurdi Cross44563ICR-4/INV-3</v>
      </c>
      <c r="B67" t="s">
        <v>95</v>
      </c>
      <c r="C67" t="s">
        <v>96</v>
      </c>
      <c r="D67" s="10">
        <v>44563</v>
      </c>
      <c r="E67" t="s">
        <v>99</v>
      </c>
      <c r="F67">
        <v>4.47209</v>
      </c>
      <c r="G67">
        <v>4.94051</v>
      </c>
      <c r="H67">
        <v>5444.84</v>
      </c>
      <c r="I67">
        <v>4170</v>
      </c>
      <c r="J67">
        <v>4142.42</v>
      </c>
      <c r="K67">
        <v>0.765863</v>
      </c>
      <c r="L67">
        <v>0.760798</v>
      </c>
      <c r="M67">
        <v>100</v>
      </c>
      <c r="N67">
        <v>100</v>
      </c>
      <c r="O67">
        <v>100</v>
      </c>
      <c r="P67">
        <v>0.173422</v>
      </c>
      <c r="Q67">
        <v>0.157656</v>
      </c>
      <c r="R67">
        <v>0.172275</v>
      </c>
      <c r="S67">
        <v>0.156614</v>
      </c>
      <c r="T67">
        <v>96.4346</v>
      </c>
      <c r="U67">
        <v>12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hidden="1" spans="1:36">
      <c r="A68" s="1" t="str">
        <f t="shared" ref="A68:A131" si="2">C68&amp;D68&amp;E68</f>
        <v>Kurdi Cross44563ICR-4/INV-4</v>
      </c>
      <c r="B68" t="s">
        <v>95</v>
      </c>
      <c r="C68" t="s">
        <v>96</v>
      </c>
      <c r="D68" s="10">
        <v>44563</v>
      </c>
      <c r="E68" t="s">
        <v>100</v>
      </c>
      <c r="F68">
        <v>4.47209</v>
      </c>
      <c r="G68">
        <v>4.94051</v>
      </c>
      <c r="H68">
        <v>5444.84</v>
      </c>
      <c r="I68">
        <v>4170</v>
      </c>
      <c r="J68">
        <v>4142.42</v>
      </c>
      <c r="K68">
        <v>0.765863</v>
      </c>
      <c r="L68">
        <v>0.760798</v>
      </c>
      <c r="M68">
        <v>100</v>
      </c>
      <c r="N68">
        <v>100</v>
      </c>
      <c r="O68">
        <v>100</v>
      </c>
      <c r="P68">
        <v>0.173422</v>
      </c>
      <c r="Q68">
        <v>0.157656</v>
      </c>
      <c r="R68">
        <v>0.172275</v>
      </c>
      <c r="S68">
        <v>0.156614</v>
      </c>
      <c r="T68">
        <v>97.1432</v>
      </c>
      <c r="U68">
        <v>12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hidden="1" spans="1:36">
      <c r="A69" s="1" t="str">
        <f t="shared" si="2"/>
        <v>Kurdi Cross44563ICR-5/INV-1</v>
      </c>
      <c r="B69" t="s">
        <v>95</v>
      </c>
      <c r="C69" t="s">
        <v>96</v>
      </c>
      <c r="D69" s="10">
        <v>44563</v>
      </c>
      <c r="E69" t="s">
        <v>101</v>
      </c>
      <c r="F69">
        <v>4.47209</v>
      </c>
      <c r="G69">
        <v>4.94051</v>
      </c>
      <c r="H69">
        <v>5909.64</v>
      </c>
      <c r="I69">
        <v>4560</v>
      </c>
      <c r="J69">
        <v>4529.84</v>
      </c>
      <c r="K69">
        <v>0.77162</v>
      </c>
      <c r="L69">
        <v>0.766517</v>
      </c>
      <c r="M69">
        <v>100</v>
      </c>
      <c r="N69">
        <v>100</v>
      </c>
      <c r="O69">
        <v>100</v>
      </c>
      <c r="P69">
        <v>0.174726</v>
      </c>
      <c r="Q69">
        <v>0.158842</v>
      </c>
      <c r="R69">
        <v>0.17357</v>
      </c>
      <c r="S69">
        <v>0.157791</v>
      </c>
      <c r="T69">
        <v>97.6274</v>
      </c>
      <c r="U69">
        <v>12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hidden="1" spans="1:36">
      <c r="A70" s="1" t="str">
        <f t="shared" si="2"/>
        <v>Kurdi Cross44563ICR-5/INV-2</v>
      </c>
      <c r="B70" t="s">
        <v>95</v>
      </c>
      <c r="C70" t="s">
        <v>96</v>
      </c>
      <c r="D70" s="10">
        <v>44563</v>
      </c>
      <c r="E70" t="s">
        <v>102</v>
      </c>
      <c r="F70">
        <v>4.47209</v>
      </c>
      <c r="G70">
        <v>4.94051</v>
      </c>
      <c r="H70">
        <v>6241.64</v>
      </c>
      <c r="I70">
        <v>4720</v>
      </c>
      <c r="J70">
        <v>4688.78</v>
      </c>
      <c r="K70">
        <v>0.756211</v>
      </c>
      <c r="L70">
        <v>0.75121</v>
      </c>
      <c r="M70">
        <v>100</v>
      </c>
      <c r="N70">
        <v>100</v>
      </c>
      <c r="O70">
        <v>100</v>
      </c>
      <c r="P70">
        <v>0.171236</v>
      </c>
      <c r="Q70">
        <v>0.15567</v>
      </c>
      <c r="R70">
        <v>0.170104</v>
      </c>
      <c r="S70">
        <v>0.15464</v>
      </c>
      <c r="T70">
        <v>97.3976</v>
      </c>
      <c r="U70">
        <v>12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hidden="1" spans="1:36">
      <c r="A71" s="1" t="str">
        <f t="shared" si="2"/>
        <v>Kurdi Cross44563ICR-5/INV-3</v>
      </c>
      <c r="B71" t="s">
        <v>95</v>
      </c>
      <c r="C71" t="s">
        <v>96</v>
      </c>
      <c r="D71" s="10">
        <v>44563</v>
      </c>
      <c r="E71" t="s">
        <v>103</v>
      </c>
      <c r="F71">
        <v>4.47209</v>
      </c>
      <c r="G71">
        <v>4.94051</v>
      </c>
      <c r="H71">
        <v>5444.84</v>
      </c>
      <c r="I71">
        <v>4220</v>
      </c>
      <c r="J71">
        <v>4192.09</v>
      </c>
      <c r="K71">
        <v>0.775046</v>
      </c>
      <c r="L71">
        <v>0.76992</v>
      </c>
      <c r="M71">
        <v>100</v>
      </c>
      <c r="N71">
        <v>100</v>
      </c>
      <c r="O71">
        <v>100</v>
      </c>
      <c r="P71">
        <v>0.175502</v>
      </c>
      <c r="Q71">
        <v>0.159547</v>
      </c>
      <c r="R71">
        <v>0.174341</v>
      </c>
      <c r="S71">
        <v>0.158492</v>
      </c>
      <c r="T71">
        <v>96.3242</v>
      </c>
      <c r="U71">
        <v>12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hidden="1" spans="1:36">
      <c r="A72" s="1" t="str">
        <f t="shared" si="2"/>
        <v>Kurdi Cross44563ICR-5/INV-4</v>
      </c>
      <c r="B72" t="s">
        <v>95</v>
      </c>
      <c r="C72" t="s">
        <v>96</v>
      </c>
      <c r="D72" s="10">
        <v>44563</v>
      </c>
      <c r="E72" t="s">
        <v>104</v>
      </c>
      <c r="F72">
        <v>4.47209</v>
      </c>
      <c r="G72">
        <v>4.94051</v>
      </c>
      <c r="H72">
        <v>5444.84</v>
      </c>
      <c r="I72">
        <v>4270</v>
      </c>
      <c r="J72">
        <v>4241.76</v>
      </c>
      <c r="K72">
        <v>0.784229</v>
      </c>
      <c r="L72">
        <v>0.779042</v>
      </c>
      <c r="M72">
        <v>100</v>
      </c>
      <c r="N72">
        <v>100</v>
      </c>
      <c r="O72">
        <v>100</v>
      </c>
      <c r="P72">
        <v>0.177581</v>
      </c>
      <c r="Q72">
        <v>0.161437</v>
      </c>
      <c r="R72">
        <v>0.176407</v>
      </c>
      <c r="S72">
        <v>0.160369</v>
      </c>
      <c r="T72">
        <v>96.7919</v>
      </c>
      <c r="U72">
        <v>12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hidden="1" spans="1:36">
      <c r="A73" s="1" t="str">
        <f t="shared" si="2"/>
        <v>Kurdi Cross44563ICR-6/INV-1</v>
      </c>
      <c r="B73" t="s">
        <v>95</v>
      </c>
      <c r="C73" t="s">
        <v>96</v>
      </c>
      <c r="D73" s="10">
        <v>44563</v>
      </c>
      <c r="E73" t="s">
        <v>105</v>
      </c>
      <c r="F73">
        <v>4.47209</v>
      </c>
      <c r="G73">
        <v>4.94051</v>
      </c>
      <c r="H73">
        <v>5444.84</v>
      </c>
      <c r="I73">
        <v>4180</v>
      </c>
      <c r="J73">
        <v>4152.35</v>
      </c>
      <c r="K73">
        <v>0.767699</v>
      </c>
      <c r="L73">
        <v>0.762622</v>
      </c>
      <c r="M73">
        <v>100</v>
      </c>
      <c r="N73">
        <v>100</v>
      </c>
      <c r="O73">
        <v>100</v>
      </c>
      <c r="P73">
        <v>0.173838</v>
      </c>
      <c r="Q73">
        <v>0.158035</v>
      </c>
      <c r="R73">
        <v>0.172688</v>
      </c>
      <c r="S73">
        <v>0.156989</v>
      </c>
      <c r="T73">
        <v>97.2235</v>
      </c>
      <c r="U73">
        <v>12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hidden="1" spans="1:36">
      <c r="A74" s="1" t="str">
        <f t="shared" si="2"/>
        <v>Kurdi Cross44563ICR-6/INV-2</v>
      </c>
      <c r="B74" t="s">
        <v>95</v>
      </c>
      <c r="C74" t="s">
        <v>96</v>
      </c>
      <c r="D74" s="10">
        <v>44563</v>
      </c>
      <c r="E74" t="s">
        <v>106</v>
      </c>
      <c r="F74">
        <v>4.47209</v>
      </c>
      <c r="G74">
        <v>4.94051</v>
      </c>
      <c r="H74">
        <v>5444.84</v>
      </c>
      <c r="I74">
        <v>4190</v>
      </c>
      <c r="J74">
        <v>4162.29</v>
      </c>
      <c r="K74">
        <v>0.769536</v>
      </c>
      <c r="L74">
        <v>0.764447</v>
      </c>
      <c r="M74">
        <v>100</v>
      </c>
      <c r="N74">
        <v>100</v>
      </c>
      <c r="O74">
        <v>100</v>
      </c>
      <c r="P74">
        <v>0.174254</v>
      </c>
      <c r="Q74">
        <v>0.158413</v>
      </c>
      <c r="R74">
        <v>0.173102</v>
      </c>
      <c r="S74">
        <v>0.157365</v>
      </c>
      <c r="T74">
        <v>96.7721</v>
      </c>
      <c r="U74">
        <v>12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hidden="1" spans="1:36">
      <c r="A75" s="1" t="str">
        <f t="shared" si="2"/>
        <v>Kurdi Cross44563ICR-6/INV-3</v>
      </c>
      <c r="B75" t="s">
        <v>95</v>
      </c>
      <c r="C75" t="s">
        <v>96</v>
      </c>
      <c r="D75" s="10">
        <v>44563</v>
      </c>
      <c r="E75" t="s">
        <v>107</v>
      </c>
      <c r="F75">
        <v>4.47209</v>
      </c>
      <c r="G75">
        <v>4.94051</v>
      </c>
      <c r="H75">
        <v>5444.84</v>
      </c>
      <c r="I75">
        <v>4150</v>
      </c>
      <c r="J75">
        <v>4122.55</v>
      </c>
      <c r="K75">
        <v>0.76219</v>
      </c>
      <c r="L75">
        <v>0.757149</v>
      </c>
      <c r="M75">
        <v>100</v>
      </c>
      <c r="N75">
        <v>100</v>
      </c>
      <c r="O75">
        <v>100</v>
      </c>
      <c r="P75">
        <v>0.17259</v>
      </c>
      <c r="Q75">
        <v>0.1569</v>
      </c>
      <c r="R75">
        <v>0.171449</v>
      </c>
      <c r="S75">
        <v>0.155863</v>
      </c>
      <c r="T75">
        <v>96.1386</v>
      </c>
      <c r="U75">
        <v>12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hidden="1" spans="1:36">
      <c r="A76" s="1" t="str">
        <f t="shared" si="2"/>
        <v>Kurdi Cross44563ICR-6/INV-4</v>
      </c>
      <c r="B76" t="s">
        <v>95</v>
      </c>
      <c r="C76" t="s">
        <v>96</v>
      </c>
      <c r="D76" s="10">
        <v>44563</v>
      </c>
      <c r="E76" t="s">
        <v>108</v>
      </c>
      <c r="F76">
        <v>4.47209</v>
      </c>
      <c r="G76">
        <v>4.94051</v>
      </c>
      <c r="H76">
        <v>5444.84</v>
      </c>
      <c r="I76">
        <v>4340</v>
      </c>
      <c r="J76">
        <v>4311.3</v>
      </c>
      <c r="K76">
        <v>0.797085</v>
      </c>
      <c r="L76">
        <v>0.791813</v>
      </c>
      <c r="M76">
        <v>100</v>
      </c>
      <c r="N76">
        <v>100</v>
      </c>
      <c r="O76">
        <v>100</v>
      </c>
      <c r="P76">
        <v>0.180492</v>
      </c>
      <c r="Q76">
        <v>0.164084</v>
      </c>
      <c r="R76">
        <v>0.179298</v>
      </c>
      <c r="S76">
        <v>0.162998</v>
      </c>
      <c r="T76">
        <v>96.9831</v>
      </c>
      <c r="U76">
        <v>12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hidden="1" spans="1:36">
      <c r="A77" s="1" t="str">
        <f t="shared" si="2"/>
        <v>Kurdi Cross44563ICR-7/INV-1</v>
      </c>
      <c r="B77" t="s">
        <v>95</v>
      </c>
      <c r="C77" t="s">
        <v>96</v>
      </c>
      <c r="D77" s="10">
        <v>44563</v>
      </c>
      <c r="E77" t="s">
        <v>109</v>
      </c>
      <c r="F77">
        <v>4.47209</v>
      </c>
      <c r="G77">
        <v>4.94051</v>
      </c>
      <c r="H77">
        <v>5444.84</v>
      </c>
      <c r="I77">
        <v>4330</v>
      </c>
      <c r="J77">
        <v>4301.36</v>
      </c>
      <c r="K77">
        <v>0.795249</v>
      </c>
      <c r="L77">
        <v>0.789989</v>
      </c>
      <c r="M77">
        <v>100</v>
      </c>
      <c r="N77">
        <v>100</v>
      </c>
      <c r="O77">
        <v>100</v>
      </c>
      <c r="P77">
        <v>0.180076</v>
      </c>
      <c r="Q77">
        <v>0.163706</v>
      </c>
      <c r="R77">
        <v>0.178885</v>
      </c>
      <c r="S77">
        <v>0.162623</v>
      </c>
      <c r="T77">
        <v>96.7746</v>
      </c>
      <c r="U77">
        <v>12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hidden="1" spans="1:36">
      <c r="A78" s="1" t="str">
        <f t="shared" si="2"/>
        <v>Kurdi Cross44563ICR-7/INV-2</v>
      </c>
      <c r="B78" t="s">
        <v>95</v>
      </c>
      <c r="C78" t="s">
        <v>96</v>
      </c>
      <c r="D78" s="10">
        <v>44563</v>
      </c>
      <c r="E78" t="s">
        <v>110</v>
      </c>
      <c r="F78">
        <v>4.47209</v>
      </c>
      <c r="G78">
        <v>4.94051</v>
      </c>
      <c r="H78">
        <v>5444.84</v>
      </c>
      <c r="I78">
        <v>4230</v>
      </c>
      <c r="J78">
        <v>4202.02</v>
      </c>
      <c r="K78">
        <v>0.776883</v>
      </c>
      <c r="L78">
        <v>0.771744</v>
      </c>
      <c r="M78">
        <v>100</v>
      </c>
      <c r="N78">
        <v>100</v>
      </c>
      <c r="O78">
        <v>100</v>
      </c>
      <c r="P78">
        <v>0.175918</v>
      </c>
      <c r="Q78">
        <v>0.159925</v>
      </c>
      <c r="R78">
        <v>0.174754</v>
      </c>
      <c r="S78">
        <v>0.158867</v>
      </c>
      <c r="T78">
        <v>96.9555</v>
      </c>
      <c r="U78">
        <v>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hidden="1" spans="1:36">
      <c r="A79" s="1" t="str">
        <f t="shared" si="2"/>
        <v>Kurdi Cross44563ICR-7/INV-3</v>
      </c>
      <c r="B79" t="s">
        <v>95</v>
      </c>
      <c r="C79" t="s">
        <v>96</v>
      </c>
      <c r="D79" s="10">
        <v>44563</v>
      </c>
      <c r="E79" t="s">
        <v>111</v>
      </c>
      <c r="F79">
        <v>4.47209</v>
      </c>
      <c r="G79">
        <v>4.94051</v>
      </c>
      <c r="H79">
        <v>5444.84</v>
      </c>
      <c r="I79">
        <v>4120</v>
      </c>
      <c r="J79">
        <v>4092.75</v>
      </c>
      <c r="K79">
        <v>0.75668</v>
      </c>
      <c r="L79">
        <v>0.751675</v>
      </c>
      <c r="M79">
        <v>100</v>
      </c>
      <c r="N79">
        <v>100</v>
      </c>
      <c r="O79">
        <v>100</v>
      </c>
      <c r="P79">
        <v>0.171343</v>
      </c>
      <c r="Q79">
        <v>0.155766</v>
      </c>
      <c r="R79">
        <v>0.17021</v>
      </c>
      <c r="S79">
        <v>0.154736</v>
      </c>
      <c r="T79">
        <v>96.3456</v>
      </c>
      <c r="U79">
        <v>12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hidden="1" spans="1:36">
      <c r="A80" s="1" t="str">
        <f t="shared" si="2"/>
        <v>Kurdi Cross44563ICR-7/INV-4</v>
      </c>
      <c r="B80" t="s">
        <v>95</v>
      </c>
      <c r="C80" t="s">
        <v>96</v>
      </c>
      <c r="D80" s="10">
        <v>44563</v>
      </c>
      <c r="E80" t="s">
        <v>112</v>
      </c>
      <c r="F80">
        <v>4.47209</v>
      </c>
      <c r="G80">
        <v>4.94051</v>
      </c>
      <c r="H80">
        <v>5444.84</v>
      </c>
      <c r="I80">
        <v>4200</v>
      </c>
      <c r="J80">
        <v>4172.22</v>
      </c>
      <c r="K80">
        <v>0.771373</v>
      </c>
      <c r="L80">
        <v>0.766271</v>
      </c>
      <c r="M80">
        <v>100</v>
      </c>
      <c r="N80">
        <v>100</v>
      </c>
      <c r="O80">
        <v>100</v>
      </c>
      <c r="P80">
        <v>0.17467</v>
      </c>
      <c r="Q80">
        <v>0.158791</v>
      </c>
      <c r="R80">
        <v>0.173515</v>
      </c>
      <c r="S80">
        <v>0.15774</v>
      </c>
      <c r="T80">
        <v>96.3018</v>
      </c>
      <c r="U80">
        <v>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hidden="1" spans="1:36">
      <c r="A81" s="1" t="str">
        <f t="shared" si="2"/>
        <v>Kurdi Cross44563ICR-8/INV-1</v>
      </c>
      <c r="B81" t="s">
        <v>95</v>
      </c>
      <c r="C81" t="s">
        <v>96</v>
      </c>
      <c r="D81" s="10">
        <v>44563</v>
      </c>
      <c r="E81" t="s">
        <v>113</v>
      </c>
      <c r="F81">
        <v>4.47209</v>
      </c>
      <c r="G81">
        <v>4.94051</v>
      </c>
      <c r="H81">
        <v>5444.84</v>
      </c>
      <c r="I81">
        <v>4120</v>
      </c>
      <c r="J81">
        <v>4092.75</v>
      </c>
      <c r="K81">
        <v>0.75668</v>
      </c>
      <c r="L81">
        <v>0.751675</v>
      </c>
      <c r="M81">
        <v>100</v>
      </c>
      <c r="N81">
        <v>100</v>
      </c>
      <c r="O81">
        <v>100</v>
      </c>
      <c r="P81">
        <v>0.171343</v>
      </c>
      <c r="Q81">
        <v>0.155766</v>
      </c>
      <c r="R81">
        <v>0.17021</v>
      </c>
      <c r="S81">
        <v>0.154736</v>
      </c>
      <c r="T81">
        <v>97.1054</v>
      </c>
      <c r="U81">
        <v>12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hidden="1" spans="1:36">
      <c r="A82" s="1" t="str">
        <f t="shared" si="2"/>
        <v>Kurdi Cross44563ICR-8/INV-2</v>
      </c>
      <c r="B82" t="s">
        <v>95</v>
      </c>
      <c r="C82" t="s">
        <v>96</v>
      </c>
      <c r="D82" s="10">
        <v>44563</v>
      </c>
      <c r="E82" t="s">
        <v>114</v>
      </c>
      <c r="F82">
        <v>4.47209</v>
      </c>
      <c r="G82">
        <v>4.94051</v>
      </c>
      <c r="H82">
        <v>5444.84</v>
      </c>
      <c r="I82">
        <v>4130</v>
      </c>
      <c r="J82">
        <v>4102.69</v>
      </c>
      <c r="K82">
        <v>0.758516</v>
      </c>
      <c r="L82">
        <v>0.7535</v>
      </c>
      <c r="M82">
        <v>100</v>
      </c>
      <c r="N82">
        <v>100</v>
      </c>
      <c r="O82">
        <v>100</v>
      </c>
      <c r="P82">
        <v>0.171759</v>
      </c>
      <c r="Q82">
        <v>0.156144</v>
      </c>
      <c r="R82">
        <v>0.170623</v>
      </c>
      <c r="S82">
        <v>0.155111</v>
      </c>
      <c r="T82">
        <v>96.2651</v>
      </c>
      <c r="U82">
        <v>12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hidden="1" spans="1:36">
      <c r="A83" s="1" t="str">
        <f t="shared" si="2"/>
        <v>Kurdi Cross44563ICR-8/INV-3</v>
      </c>
      <c r="B83" t="s">
        <v>95</v>
      </c>
      <c r="C83" t="s">
        <v>96</v>
      </c>
      <c r="D83" s="10">
        <v>44563</v>
      </c>
      <c r="E83" t="s">
        <v>115</v>
      </c>
      <c r="F83">
        <v>4.47209</v>
      </c>
      <c r="G83">
        <v>4.94051</v>
      </c>
      <c r="H83">
        <v>5444.84</v>
      </c>
      <c r="I83">
        <v>4270</v>
      </c>
      <c r="J83">
        <v>4241.76</v>
      </c>
      <c r="K83">
        <v>0.784229</v>
      </c>
      <c r="L83">
        <v>0.779042</v>
      </c>
      <c r="M83">
        <v>100</v>
      </c>
      <c r="N83">
        <v>100</v>
      </c>
      <c r="O83">
        <v>100</v>
      </c>
      <c r="P83">
        <v>0.177581</v>
      </c>
      <c r="Q83">
        <v>0.161437</v>
      </c>
      <c r="R83">
        <v>0.176407</v>
      </c>
      <c r="S83">
        <v>0.160369</v>
      </c>
      <c r="T83">
        <v>98.5397</v>
      </c>
      <c r="U83">
        <v>12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hidden="1" spans="1:36">
      <c r="A84" s="1" t="str">
        <f t="shared" si="2"/>
        <v>Kurdi Cross44563ICR-8/INV-4</v>
      </c>
      <c r="B84" t="s">
        <v>95</v>
      </c>
      <c r="C84" t="s">
        <v>96</v>
      </c>
      <c r="D84" s="10">
        <v>44563</v>
      </c>
      <c r="E84" t="s">
        <v>116</v>
      </c>
      <c r="F84">
        <v>4.47209</v>
      </c>
      <c r="G84">
        <v>4.94051</v>
      </c>
      <c r="H84">
        <v>5444.84</v>
      </c>
      <c r="I84">
        <v>4220</v>
      </c>
      <c r="J84">
        <v>4192.09</v>
      </c>
      <c r="K84">
        <v>0.775046</v>
      </c>
      <c r="L84">
        <v>0.76992</v>
      </c>
      <c r="M84">
        <v>100</v>
      </c>
      <c r="N84">
        <v>100</v>
      </c>
      <c r="O84">
        <v>100</v>
      </c>
      <c r="P84">
        <v>0.175502</v>
      </c>
      <c r="Q84">
        <v>0.159547</v>
      </c>
      <c r="R84">
        <v>0.174341</v>
      </c>
      <c r="S84">
        <v>0.158492</v>
      </c>
      <c r="T84">
        <v>96.4401</v>
      </c>
      <c r="U84">
        <v>12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hidden="1" spans="1:36">
      <c r="A85" s="1" t="str">
        <f t="shared" si="2"/>
        <v>Kurdi Cross44563ICR-9/INV-1</v>
      </c>
      <c r="B85" t="s">
        <v>95</v>
      </c>
      <c r="C85" t="s">
        <v>96</v>
      </c>
      <c r="D85" s="10">
        <v>44563</v>
      </c>
      <c r="E85" t="s">
        <v>117</v>
      </c>
      <c r="F85">
        <v>4.47209</v>
      </c>
      <c r="G85">
        <v>4.94051</v>
      </c>
      <c r="H85">
        <v>5444.84</v>
      </c>
      <c r="I85">
        <v>4190</v>
      </c>
      <c r="J85">
        <v>4162.29</v>
      </c>
      <c r="K85">
        <v>0.769536</v>
      </c>
      <c r="L85">
        <v>0.764447</v>
      </c>
      <c r="M85">
        <v>100</v>
      </c>
      <c r="N85">
        <v>100</v>
      </c>
      <c r="O85">
        <v>100</v>
      </c>
      <c r="P85">
        <v>0.174254</v>
      </c>
      <c r="Q85">
        <v>0.158413</v>
      </c>
      <c r="R85">
        <v>0.173102</v>
      </c>
      <c r="S85">
        <v>0.157365</v>
      </c>
      <c r="T85">
        <v>96.1918</v>
      </c>
      <c r="U85">
        <v>12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hidden="1" spans="1:36">
      <c r="A86" s="1" t="str">
        <f t="shared" si="2"/>
        <v>Kurdi Cross44563ICR-9/INV-2</v>
      </c>
      <c r="B86" t="s">
        <v>95</v>
      </c>
      <c r="C86" t="s">
        <v>96</v>
      </c>
      <c r="D86" s="10">
        <v>44563</v>
      </c>
      <c r="E86" t="s">
        <v>118</v>
      </c>
      <c r="F86">
        <v>4.47209</v>
      </c>
      <c r="G86">
        <v>4.94051</v>
      </c>
      <c r="H86">
        <v>5444.84</v>
      </c>
      <c r="I86">
        <v>4340</v>
      </c>
      <c r="J86">
        <v>4311.3</v>
      </c>
      <c r="K86">
        <v>0.797085</v>
      </c>
      <c r="L86">
        <v>0.791813</v>
      </c>
      <c r="M86">
        <v>100</v>
      </c>
      <c r="N86">
        <v>100</v>
      </c>
      <c r="O86">
        <v>100</v>
      </c>
      <c r="P86">
        <v>0.180492</v>
      </c>
      <c r="Q86">
        <v>0.164084</v>
      </c>
      <c r="R86">
        <v>0.179298</v>
      </c>
      <c r="S86">
        <v>0.162998</v>
      </c>
      <c r="T86">
        <v>96.4441</v>
      </c>
      <c r="U86">
        <v>12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hidden="1" spans="1:36">
      <c r="A87" s="1" t="str">
        <f t="shared" si="2"/>
        <v>Kurdi Cross44563ICR-9/INV-3</v>
      </c>
      <c r="B87" t="s">
        <v>95</v>
      </c>
      <c r="C87" t="s">
        <v>96</v>
      </c>
      <c r="D87" s="10">
        <v>44563</v>
      </c>
      <c r="E87" t="s">
        <v>119</v>
      </c>
      <c r="F87">
        <v>4.47209</v>
      </c>
      <c r="G87">
        <v>4.94051</v>
      </c>
      <c r="H87">
        <v>5444.84</v>
      </c>
      <c r="I87">
        <v>4140</v>
      </c>
      <c r="J87">
        <v>4112.62</v>
      </c>
      <c r="K87">
        <v>0.760353</v>
      </c>
      <c r="L87">
        <v>0.755324</v>
      </c>
      <c r="M87">
        <v>100</v>
      </c>
      <c r="N87">
        <v>100</v>
      </c>
      <c r="O87">
        <v>100</v>
      </c>
      <c r="P87">
        <v>0.172175</v>
      </c>
      <c r="Q87">
        <v>0.156522</v>
      </c>
      <c r="R87">
        <v>0.171036</v>
      </c>
      <c r="S87">
        <v>0.155487</v>
      </c>
      <c r="T87">
        <v>97.277</v>
      </c>
      <c r="U87">
        <v>12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hidden="1" spans="1:36">
      <c r="A88" s="1" t="str">
        <f t="shared" si="2"/>
        <v>Kurdi Cross44563ICR-9/INV-4</v>
      </c>
      <c r="B88" t="s">
        <v>95</v>
      </c>
      <c r="C88" t="s">
        <v>96</v>
      </c>
      <c r="D88" s="10">
        <v>44563</v>
      </c>
      <c r="E88" t="s">
        <v>120</v>
      </c>
      <c r="F88">
        <v>4.47209</v>
      </c>
      <c r="G88">
        <v>4.94051</v>
      </c>
      <c r="H88">
        <v>5444.84</v>
      </c>
      <c r="I88">
        <v>4260</v>
      </c>
      <c r="J88">
        <v>4231.83</v>
      </c>
      <c r="K88">
        <v>0.782392</v>
      </c>
      <c r="L88">
        <v>0.777218</v>
      </c>
      <c r="M88">
        <v>100</v>
      </c>
      <c r="N88">
        <v>100</v>
      </c>
      <c r="O88">
        <v>100</v>
      </c>
      <c r="P88">
        <v>0.177165</v>
      </c>
      <c r="Q88">
        <v>0.161059</v>
      </c>
      <c r="R88">
        <v>0.175993</v>
      </c>
      <c r="S88">
        <v>0.159994</v>
      </c>
      <c r="T88">
        <v>97.5333</v>
      </c>
      <c r="U88">
        <v>12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hidden="1" spans="1:36">
      <c r="A89" s="1" t="str">
        <f t="shared" si="2"/>
        <v>Kurdi Cross44563ICR-10/INV-1</v>
      </c>
      <c r="B89" t="s">
        <v>95</v>
      </c>
      <c r="C89" t="s">
        <v>96</v>
      </c>
      <c r="D89" s="10">
        <v>44563</v>
      </c>
      <c r="E89" t="s">
        <v>121</v>
      </c>
      <c r="F89">
        <v>4.47209</v>
      </c>
      <c r="G89">
        <v>4.94051</v>
      </c>
      <c r="H89">
        <v>5444.84</v>
      </c>
      <c r="I89">
        <v>4130</v>
      </c>
      <c r="J89">
        <v>4102.69</v>
      </c>
      <c r="K89">
        <v>0.758516</v>
      </c>
      <c r="L89">
        <v>0.7535</v>
      </c>
      <c r="M89">
        <v>100</v>
      </c>
      <c r="N89">
        <v>100</v>
      </c>
      <c r="O89">
        <v>100</v>
      </c>
      <c r="P89">
        <v>0.171759</v>
      </c>
      <c r="Q89">
        <v>0.156144</v>
      </c>
      <c r="R89">
        <v>0.170623</v>
      </c>
      <c r="S89">
        <v>0.155111</v>
      </c>
      <c r="T89">
        <v>96.6647</v>
      </c>
      <c r="U89">
        <v>12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hidden="1" spans="1:36">
      <c r="A90" s="1" t="str">
        <f t="shared" si="2"/>
        <v>Kurdi Cross44563ICR-10/INV-2</v>
      </c>
      <c r="B90" t="s">
        <v>95</v>
      </c>
      <c r="C90" t="s">
        <v>96</v>
      </c>
      <c r="D90" s="10">
        <v>44563</v>
      </c>
      <c r="E90" t="s">
        <v>122</v>
      </c>
      <c r="F90">
        <v>4.47209</v>
      </c>
      <c r="G90">
        <v>4.94051</v>
      </c>
      <c r="H90">
        <v>5444.84</v>
      </c>
      <c r="I90">
        <v>4160</v>
      </c>
      <c r="J90">
        <v>4132.49</v>
      </c>
      <c r="K90">
        <v>0.764026</v>
      </c>
      <c r="L90">
        <v>0.758973</v>
      </c>
      <c r="M90">
        <v>100</v>
      </c>
      <c r="N90">
        <v>100</v>
      </c>
      <c r="O90">
        <v>100</v>
      </c>
      <c r="P90">
        <v>0.173006</v>
      </c>
      <c r="Q90">
        <v>0.157278</v>
      </c>
      <c r="R90">
        <v>0.171862</v>
      </c>
      <c r="S90">
        <v>0.156238</v>
      </c>
      <c r="T90">
        <v>96.2114</v>
      </c>
      <c r="U90">
        <v>12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hidden="1" spans="1:36">
      <c r="A91" s="1" t="str">
        <f t="shared" si="2"/>
        <v>Kurdi Cross44563ICR-10/INV-3</v>
      </c>
      <c r="B91" t="s">
        <v>95</v>
      </c>
      <c r="C91" t="s">
        <v>96</v>
      </c>
      <c r="D91" s="10">
        <v>44563</v>
      </c>
      <c r="E91" t="s">
        <v>123</v>
      </c>
      <c r="F91">
        <v>4.47209</v>
      </c>
      <c r="G91">
        <v>4.94051</v>
      </c>
      <c r="H91">
        <v>5444.84</v>
      </c>
      <c r="I91">
        <v>4100</v>
      </c>
      <c r="J91">
        <v>4072.88</v>
      </c>
      <c r="K91">
        <v>0.753007</v>
      </c>
      <c r="L91">
        <v>0.748026</v>
      </c>
      <c r="M91">
        <v>100</v>
      </c>
      <c r="N91">
        <v>100</v>
      </c>
      <c r="O91">
        <v>100</v>
      </c>
      <c r="P91">
        <v>0.170511</v>
      </c>
      <c r="Q91">
        <v>0.15501</v>
      </c>
      <c r="R91">
        <v>0.169383</v>
      </c>
      <c r="S91">
        <v>0.153985</v>
      </c>
      <c r="T91">
        <v>96.4621</v>
      </c>
      <c r="U91">
        <v>12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hidden="1" spans="1:36">
      <c r="A92" s="1" t="str">
        <f t="shared" si="2"/>
        <v>Kurdi Cross44563ICR-10/INV-4</v>
      </c>
      <c r="B92" t="s">
        <v>95</v>
      </c>
      <c r="C92" t="s">
        <v>96</v>
      </c>
      <c r="D92" s="10">
        <v>44563</v>
      </c>
      <c r="E92" t="s">
        <v>124</v>
      </c>
      <c r="F92">
        <v>4.47209</v>
      </c>
      <c r="G92">
        <v>4.94051</v>
      </c>
      <c r="H92">
        <v>5444.84</v>
      </c>
      <c r="I92">
        <v>4210</v>
      </c>
      <c r="J92">
        <v>4182.16</v>
      </c>
      <c r="K92">
        <v>0.773209</v>
      </c>
      <c r="L92">
        <v>0.768095</v>
      </c>
      <c r="M92">
        <v>100</v>
      </c>
      <c r="N92">
        <v>100</v>
      </c>
      <c r="O92">
        <v>100</v>
      </c>
      <c r="P92">
        <v>0.175086</v>
      </c>
      <c r="Q92">
        <v>0.159169</v>
      </c>
      <c r="R92">
        <v>0.173928</v>
      </c>
      <c r="S92">
        <v>0.158116</v>
      </c>
      <c r="T92">
        <v>96.397</v>
      </c>
      <c r="U92">
        <v>12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hidden="1" spans="1:36">
      <c r="A93" s="1" t="str">
        <f t="shared" si="2"/>
        <v>Kurdi Cross44563ICR-11/INV-1</v>
      </c>
      <c r="B93" t="s">
        <v>95</v>
      </c>
      <c r="C93" t="s">
        <v>96</v>
      </c>
      <c r="D93" s="10">
        <v>44563</v>
      </c>
      <c r="E93" t="s">
        <v>125</v>
      </c>
      <c r="F93">
        <v>4.47209</v>
      </c>
      <c r="G93">
        <v>4.94051</v>
      </c>
      <c r="H93">
        <v>5462.48</v>
      </c>
      <c r="I93">
        <v>4190</v>
      </c>
      <c r="J93">
        <v>4162.29</v>
      </c>
      <c r="K93">
        <v>0.767051</v>
      </c>
      <c r="L93">
        <v>0.761978</v>
      </c>
      <c r="M93">
        <v>100</v>
      </c>
      <c r="N93">
        <v>100</v>
      </c>
      <c r="O93">
        <v>100</v>
      </c>
      <c r="P93">
        <v>0.173691</v>
      </c>
      <c r="Q93">
        <v>0.157901</v>
      </c>
      <c r="R93">
        <v>0.172542</v>
      </c>
      <c r="S93">
        <v>0.156857</v>
      </c>
      <c r="T93">
        <v>97.0839</v>
      </c>
      <c r="U93">
        <v>12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hidden="1" spans="1:36">
      <c r="A94" s="1" t="str">
        <f t="shared" si="2"/>
        <v>Kurdi Cross44563ICR-11/INV-2</v>
      </c>
      <c r="B94" t="s">
        <v>95</v>
      </c>
      <c r="C94" t="s">
        <v>96</v>
      </c>
      <c r="D94" s="10">
        <v>44563</v>
      </c>
      <c r="E94" t="s">
        <v>126</v>
      </c>
      <c r="F94">
        <v>4.47209</v>
      </c>
      <c r="G94">
        <v>4.94051</v>
      </c>
      <c r="H94">
        <v>5462.48</v>
      </c>
      <c r="I94">
        <v>4180</v>
      </c>
      <c r="J94">
        <v>4152.35</v>
      </c>
      <c r="K94">
        <v>0.765221</v>
      </c>
      <c r="L94">
        <v>0.76016</v>
      </c>
      <c r="M94">
        <v>100</v>
      </c>
      <c r="N94">
        <v>100</v>
      </c>
      <c r="O94">
        <v>100</v>
      </c>
      <c r="P94">
        <v>0.173276</v>
      </c>
      <c r="Q94">
        <v>0.157524</v>
      </c>
      <c r="R94">
        <v>0.17213</v>
      </c>
      <c r="S94">
        <v>0.156482</v>
      </c>
      <c r="T94">
        <v>95.894</v>
      </c>
      <c r="U94">
        <v>12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hidden="1" spans="1:36">
      <c r="A95" s="1" t="str">
        <f t="shared" si="2"/>
        <v>Kurdi Cross44563ICR-11/INV-3</v>
      </c>
      <c r="B95" t="s">
        <v>95</v>
      </c>
      <c r="C95" t="s">
        <v>96</v>
      </c>
      <c r="D95" s="10">
        <v>44563</v>
      </c>
      <c r="E95" t="s">
        <v>127</v>
      </c>
      <c r="F95">
        <v>4.47209</v>
      </c>
      <c r="G95">
        <v>4.94051</v>
      </c>
      <c r="H95">
        <v>5462.48</v>
      </c>
      <c r="I95">
        <v>4110</v>
      </c>
      <c r="J95">
        <v>4082.82</v>
      </c>
      <c r="K95">
        <v>0.752406</v>
      </c>
      <c r="L95">
        <v>0.74743</v>
      </c>
      <c r="M95">
        <v>100</v>
      </c>
      <c r="N95">
        <v>100</v>
      </c>
      <c r="O95">
        <v>100</v>
      </c>
      <c r="P95">
        <v>0.170374</v>
      </c>
      <c r="Q95">
        <v>0.154886</v>
      </c>
      <c r="R95">
        <v>0.169247</v>
      </c>
      <c r="S95">
        <v>0.153862</v>
      </c>
      <c r="T95">
        <v>96.9081</v>
      </c>
      <c r="U95">
        <v>12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hidden="1" spans="1:36">
      <c r="A96" s="1" t="str">
        <f t="shared" si="2"/>
        <v>Kurdi Cross44563ICR-11/INV-4</v>
      </c>
      <c r="B96" t="s">
        <v>95</v>
      </c>
      <c r="C96" t="s">
        <v>96</v>
      </c>
      <c r="D96" s="10">
        <v>44563</v>
      </c>
      <c r="E96" t="s">
        <v>128</v>
      </c>
      <c r="F96">
        <v>4.47209</v>
      </c>
      <c r="G96">
        <v>4.94051</v>
      </c>
      <c r="H96">
        <v>5462.48</v>
      </c>
      <c r="I96">
        <v>4170</v>
      </c>
      <c r="J96">
        <v>4142.42</v>
      </c>
      <c r="K96">
        <v>0.76339</v>
      </c>
      <c r="L96">
        <v>0.758341</v>
      </c>
      <c r="M96">
        <v>100</v>
      </c>
      <c r="N96">
        <v>100</v>
      </c>
      <c r="O96">
        <v>100</v>
      </c>
      <c r="P96">
        <v>0.172861</v>
      </c>
      <c r="Q96">
        <v>0.157147</v>
      </c>
      <c r="R96">
        <v>0.171718</v>
      </c>
      <c r="S96">
        <v>0.156108</v>
      </c>
      <c r="T96">
        <v>96.392</v>
      </c>
      <c r="U96">
        <v>12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hidden="1" spans="1:36">
      <c r="A97" s="1" t="str">
        <f t="shared" si="2"/>
        <v>Kurdi Cross44563ICR-12/INV-1</v>
      </c>
      <c r="B97" t="s">
        <v>95</v>
      </c>
      <c r="C97" t="s">
        <v>96</v>
      </c>
      <c r="D97" s="10">
        <v>44563</v>
      </c>
      <c r="E97" t="s">
        <v>129</v>
      </c>
      <c r="F97">
        <v>4.47209</v>
      </c>
      <c r="G97">
        <v>4.94051</v>
      </c>
      <c r="H97">
        <v>5462.48</v>
      </c>
      <c r="I97">
        <v>4090</v>
      </c>
      <c r="J97">
        <v>4062.95</v>
      </c>
      <c r="K97">
        <v>0.748745</v>
      </c>
      <c r="L97">
        <v>0.743793</v>
      </c>
      <c r="M97">
        <v>100</v>
      </c>
      <c r="N97">
        <v>100</v>
      </c>
      <c r="O97">
        <v>100</v>
      </c>
      <c r="P97">
        <v>0.169545</v>
      </c>
      <c r="Q97">
        <v>0.154133</v>
      </c>
      <c r="R97">
        <v>0.168424</v>
      </c>
      <c r="S97">
        <v>0.153113</v>
      </c>
      <c r="T97">
        <v>96.988</v>
      </c>
      <c r="U97">
        <v>12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hidden="1" spans="1:36">
      <c r="A98" s="1" t="str">
        <f t="shared" si="2"/>
        <v>Kurdi Cross44563ICR-12/INV-2</v>
      </c>
      <c r="B98" t="s">
        <v>95</v>
      </c>
      <c r="C98" t="s">
        <v>96</v>
      </c>
      <c r="D98" s="10">
        <v>44563</v>
      </c>
      <c r="E98" t="s">
        <v>130</v>
      </c>
      <c r="F98">
        <v>4.47209</v>
      </c>
      <c r="G98">
        <v>4.94051</v>
      </c>
      <c r="H98">
        <v>5462.48</v>
      </c>
      <c r="I98">
        <v>4180</v>
      </c>
      <c r="J98">
        <v>4152.35</v>
      </c>
      <c r="K98">
        <v>0.765221</v>
      </c>
      <c r="L98">
        <v>0.76016</v>
      </c>
      <c r="M98">
        <v>100</v>
      </c>
      <c r="N98">
        <v>100</v>
      </c>
      <c r="O98">
        <v>100</v>
      </c>
      <c r="P98">
        <v>0.173276</v>
      </c>
      <c r="Q98">
        <v>0.157524</v>
      </c>
      <c r="R98">
        <v>0.17213</v>
      </c>
      <c r="S98">
        <v>0.156482</v>
      </c>
      <c r="T98">
        <v>97.7083</v>
      </c>
      <c r="U98">
        <v>12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hidden="1" spans="1:36">
      <c r="A99" s="1" t="str">
        <f t="shared" si="2"/>
        <v>Kurdi Cross44563ICR-12/INV-3</v>
      </c>
      <c r="B99" t="s">
        <v>95</v>
      </c>
      <c r="C99" t="s">
        <v>96</v>
      </c>
      <c r="D99" s="10">
        <v>44563</v>
      </c>
      <c r="E99" t="s">
        <v>131</v>
      </c>
      <c r="F99">
        <v>4.47209</v>
      </c>
      <c r="G99">
        <v>4.94051</v>
      </c>
      <c r="H99">
        <v>5462.48</v>
      </c>
      <c r="I99">
        <v>4220</v>
      </c>
      <c r="J99">
        <v>4192.09</v>
      </c>
      <c r="K99">
        <v>0.772543</v>
      </c>
      <c r="L99">
        <v>0.767434</v>
      </c>
      <c r="M99">
        <v>100</v>
      </c>
      <c r="N99">
        <v>100</v>
      </c>
      <c r="O99">
        <v>100</v>
      </c>
      <c r="P99">
        <v>0.174934</v>
      </c>
      <c r="Q99">
        <v>0.159032</v>
      </c>
      <c r="R99">
        <v>0.173777</v>
      </c>
      <c r="S99">
        <v>0.15798</v>
      </c>
      <c r="T99">
        <v>96.4941</v>
      </c>
      <c r="U99">
        <v>12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hidden="1" spans="1:36">
      <c r="A100" s="1" t="str">
        <f t="shared" si="2"/>
        <v>Kurdi Cross44563ICR-12/INV-4</v>
      </c>
      <c r="B100" t="s">
        <v>95</v>
      </c>
      <c r="C100" t="s">
        <v>96</v>
      </c>
      <c r="D100" s="10">
        <v>44563</v>
      </c>
      <c r="E100" t="s">
        <v>132</v>
      </c>
      <c r="F100">
        <v>4.47209</v>
      </c>
      <c r="G100">
        <v>4.94051</v>
      </c>
      <c r="H100">
        <v>5462.48</v>
      </c>
      <c r="I100">
        <v>4170</v>
      </c>
      <c r="J100">
        <v>4142.42</v>
      </c>
      <c r="K100">
        <v>0.76339</v>
      </c>
      <c r="L100">
        <v>0.758341</v>
      </c>
      <c r="M100">
        <v>100</v>
      </c>
      <c r="N100">
        <v>100</v>
      </c>
      <c r="O100">
        <v>100</v>
      </c>
      <c r="P100">
        <v>0.172861</v>
      </c>
      <c r="Q100">
        <v>0.157147</v>
      </c>
      <c r="R100">
        <v>0.171718</v>
      </c>
      <c r="S100">
        <v>0.156108</v>
      </c>
      <c r="T100">
        <v>96.3523</v>
      </c>
      <c r="U100">
        <v>12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hidden="1" spans="1:36">
      <c r="A101" s="1" t="str">
        <f t="shared" si="2"/>
        <v>Kurdi Cross44563ICR-13/INV-1</v>
      </c>
      <c r="B101" t="s">
        <v>95</v>
      </c>
      <c r="C101" t="s">
        <v>96</v>
      </c>
      <c r="D101" s="10">
        <v>44563</v>
      </c>
      <c r="E101" t="s">
        <v>133</v>
      </c>
      <c r="F101">
        <v>4.47209</v>
      </c>
      <c r="G101">
        <v>4.94051</v>
      </c>
      <c r="H101">
        <v>5146.04</v>
      </c>
      <c r="I101">
        <v>4040</v>
      </c>
      <c r="J101">
        <v>4013.28</v>
      </c>
      <c r="K101">
        <v>0.78507</v>
      </c>
      <c r="L101">
        <v>0.779878</v>
      </c>
      <c r="M101">
        <v>100</v>
      </c>
      <c r="N101">
        <v>100</v>
      </c>
      <c r="O101">
        <v>100</v>
      </c>
      <c r="P101">
        <v>0.177244</v>
      </c>
      <c r="Q101">
        <v>0.16161</v>
      </c>
      <c r="R101">
        <v>0.176072</v>
      </c>
      <c r="S101">
        <v>0.160541</v>
      </c>
      <c r="T101">
        <v>96.8193</v>
      </c>
      <c r="U101">
        <v>12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hidden="1" spans="1:36">
      <c r="A102" s="1" t="str">
        <f t="shared" si="2"/>
        <v>Kurdi Cross44563ICR-13/INV-2</v>
      </c>
      <c r="B102" t="s">
        <v>95</v>
      </c>
      <c r="C102" t="s">
        <v>96</v>
      </c>
      <c r="D102" s="10">
        <v>44563</v>
      </c>
      <c r="E102" t="s">
        <v>134</v>
      </c>
      <c r="F102">
        <v>4.47209</v>
      </c>
      <c r="G102">
        <v>4.94051</v>
      </c>
      <c r="H102">
        <v>5079.64</v>
      </c>
      <c r="I102">
        <v>4060</v>
      </c>
      <c r="J102">
        <v>4033.15</v>
      </c>
      <c r="K102">
        <v>0.79927</v>
      </c>
      <c r="L102">
        <v>0.793984</v>
      </c>
      <c r="M102">
        <v>100</v>
      </c>
      <c r="N102">
        <v>100</v>
      </c>
      <c r="O102">
        <v>100</v>
      </c>
      <c r="P102">
        <v>0.181253</v>
      </c>
      <c r="Q102">
        <v>0.164533</v>
      </c>
      <c r="R102">
        <v>0.180054</v>
      </c>
      <c r="S102">
        <v>0.163445</v>
      </c>
      <c r="T102">
        <v>97.9256</v>
      </c>
      <c r="U102">
        <v>12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hidden="1" spans="1:36">
      <c r="A103" s="1" t="str">
        <f t="shared" si="2"/>
        <v>Kurdi Cross44564ICR-1/INV-1</v>
      </c>
      <c r="B103" t="s">
        <v>95</v>
      </c>
      <c r="C103" t="s">
        <v>96</v>
      </c>
      <c r="D103" s="10">
        <v>44564</v>
      </c>
      <c r="E103" t="s">
        <v>7</v>
      </c>
      <c r="F103">
        <v>4.75286</v>
      </c>
      <c r="G103">
        <v>5.36728</v>
      </c>
      <c r="H103">
        <v>5964.76</v>
      </c>
      <c r="I103">
        <v>4740</v>
      </c>
      <c r="J103">
        <v>4706.45</v>
      </c>
      <c r="K103">
        <v>0.794667</v>
      </c>
      <c r="L103">
        <v>0.789042</v>
      </c>
      <c r="M103">
        <v>100</v>
      </c>
      <c r="N103">
        <v>100</v>
      </c>
      <c r="O103">
        <v>100</v>
      </c>
      <c r="P103">
        <v>0.195545</v>
      </c>
      <c r="Q103">
        <v>0.177717</v>
      </c>
      <c r="R103">
        <v>0.19416</v>
      </c>
      <c r="S103">
        <v>0.176459</v>
      </c>
      <c r="T103">
        <v>97.1855</v>
      </c>
      <c r="U103">
        <v>12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hidden="1" spans="1:36">
      <c r="A104" s="1" t="str">
        <f t="shared" si="2"/>
        <v>Kurdi Cross44564ICR-1/INV-2</v>
      </c>
      <c r="B104" t="s">
        <v>95</v>
      </c>
      <c r="C104" t="s">
        <v>96</v>
      </c>
      <c r="D104" s="10">
        <v>44564</v>
      </c>
      <c r="E104" t="s">
        <v>8</v>
      </c>
      <c r="F104">
        <v>4.75286</v>
      </c>
      <c r="G104">
        <v>5.36728</v>
      </c>
      <c r="H104">
        <v>5680.73</v>
      </c>
      <c r="I104">
        <v>4390</v>
      </c>
      <c r="J104">
        <v>4358.92</v>
      </c>
      <c r="K104">
        <v>0.772788</v>
      </c>
      <c r="L104">
        <v>0.767318</v>
      </c>
      <c r="M104">
        <v>100</v>
      </c>
      <c r="N104">
        <v>100</v>
      </c>
      <c r="O104">
        <v>100</v>
      </c>
      <c r="P104">
        <v>0.189819</v>
      </c>
      <c r="Q104">
        <v>0.172824</v>
      </c>
      <c r="R104">
        <v>0.188476</v>
      </c>
      <c r="S104">
        <v>0.1716</v>
      </c>
      <c r="T104">
        <v>96.3906</v>
      </c>
      <c r="U104">
        <v>12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hidden="1" spans="1:36">
      <c r="A105" s="1" t="str">
        <f t="shared" si="2"/>
        <v>Kurdi Cross44564ICR-1/INV-3</v>
      </c>
      <c r="B105" t="s">
        <v>95</v>
      </c>
      <c r="C105" t="s">
        <v>96</v>
      </c>
      <c r="D105" s="10">
        <v>44564</v>
      </c>
      <c r="E105" t="s">
        <v>9</v>
      </c>
      <c r="F105">
        <v>4.75286</v>
      </c>
      <c r="G105">
        <v>5.36728</v>
      </c>
      <c r="H105">
        <v>6131.58</v>
      </c>
      <c r="I105">
        <v>4720</v>
      </c>
      <c r="J105">
        <v>4686.59</v>
      </c>
      <c r="K105">
        <v>0.769785</v>
      </c>
      <c r="L105">
        <v>0.764336</v>
      </c>
      <c r="M105">
        <v>100</v>
      </c>
      <c r="N105">
        <v>100</v>
      </c>
      <c r="O105">
        <v>100</v>
      </c>
      <c r="P105">
        <v>0.18977</v>
      </c>
      <c r="Q105">
        <v>0.172152</v>
      </c>
      <c r="R105">
        <v>0.188427</v>
      </c>
      <c r="S105">
        <v>0.170934</v>
      </c>
      <c r="T105">
        <v>97.5204</v>
      </c>
      <c r="U105">
        <v>12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hidden="1" spans="1:36">
      <c r="A106" s="1" t="str">
        <f t="shared" si="2"/>
        <v>Kurdi Cross44564ICR-1/INV-4</v>
      </c>
      <c r="B106" t="s">
        <v>95</v>
      </c>
      <c r="C106" t="s">
        <v>96</v>
      </c>
      <c r="D106" s="10">
        <v>44564</v>
      </c>
      <c r="E106" t="s">
        <v>10</v>
      </c>
      <c r="F106">
        <v>4.75286</v>
      </c>
      <c r="G106">
        <v>5.36728</v>
      </c>
      <c r="H106">
        <v>5915.17</v>
      </c>
      <c r="I106">
        <v>4490</v>
      </c>
      <c r="J106">
        <v>4458.22</v>
      </c>
      <c r="K106">
        <v>0.759065</v>
      </c>
      <c r="L106">
        <v>0.753692</v>
      </c>
      <c r="M106">
        <v>100</v>
      </c>
      <c r="N106">
        <v>100</v>
      </c>
      <c r="O106">
        <v>100</v>
      </c>
      <c r="P106">
        <v>0.18673</v>
      </c>
      <c r="Q106">
        <v>0.169755</v>
      </c>
      <c r="R106">
        <v>0.185409</v>
      </c>
      <c r="S106">
        <v>0.168553</v>
      </c>
      <c r="T106">
        <v>96.7731</v>
      </c>
      <c r="U106">
        <v>12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hidden="1" spans="1:36">
      <c r="A107" s="1" t="str">
        <f t="shared" si="2"/>
        <v>Kurdi Cross44564ICR-2/INV-1</v>
      </c>
      <c r="B107" t="s">
        <v>95</v>
      </c>
      <c r="C107" t="s">
        <v>96</v>
      </c>
      <c r="D107" s="10">
        <v>44564</v>
      </c>
      <c r="E107" t="s">
        <v>17</v>
      </c>
      <c r="F107">
        <v>4.75286</v>
      </c>
      <c r="G107">
        <v>5.36728</v>
      </c>
      <c r="H107">
        <v>5121.67</v>
      </c>
      <c r="I107">
        <v>3940</v>
      </c>
      <c r="J107">
        <v>3912.11</v>
      </c>
      <c r="K107">
        <v>0.76928</v>
      </c>
      <c r="L107">
        <v>0.763834</v>
      </c>
      <c r="M107">
        <v>100</v>
      </c>
      <c r="N107">
        <v>100</v>
      </c>
      <c r="O107">
        <v>100</v>
      </c>
      <c r="P107">
        <v>0.189243</v>
      </c>
      <c r="Q107">
        <v>0.172039</v>
      </c>
      <c r="R107">
        <v>0.187903</v>
      </c>
      <c r="S107">
        <v>0.170821</v>
      </c>
      <c r="T107">
        <v>95.5787</v>
      </c>
      <c r="U107">
        <v>12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hidden="1" spans="1:36">
      <c r="A108" s="1" t="str">
        <f t="shared" si="2"/>
        <v>Kurdi Cross44564ICR-2/INV-2</v>
      </c>
      <c r="B108" t="s">
        <v>95</v>
      </c>
      <c r="C108" t="s">
        <v>96</v>
      </c>
      <c r="D108" s="10">
        <v>44564</v>
      </c>
      <c r="E108" t="s">
        <v>18</v>
      </c>
      <c r="F108">
        <v>4.75286</v>
      </c>
      <c r="G108">
        <v>5.36728</v>
      </c>
      <c r="H108">
        <v>5121.67</v>
      </c>
      <c r="I108">
        <v>4070</v>
      </c>
      <c r="J108">
        <v>4041.19</v>
      </c>
      <c r="K108">
        <v>0.794662</v>
      </c>
      <c r="L108">
        <v>0.789037</v>
      </c>
      <c r="M108">
        <v>100</v>
      </c>
      <c r="N108">
        <v>100</v>
      </c>
      <c r="O108">
        <v>100</v>
      </c>
      <c r="P108">
        <v>0.195487</v>
      </c>
      <c r="Q108">
        <v>0.177716</v>
      </c>
      <c r="R108">
        <v>0.194103</v>
      </c>
      <c r="S108">
        <v>0.176458</v>
      </c>
      <c r="T108">
        <v>97.1491</v>
      </c>
      <c r="U108">
        <v>12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hidden="1" spans="1:36">
      <c r="A109" s="1" t="str">
        <f t="shared" si="2"/>
        <v>Kurdi Cross44564ICR-2/INV-3</v>
      </c>
      <c r="B109" t="s">
        <v>95</v>
      </c>
      <c r="C109" t="s">
        <v>96</v>
      </c>
      <c r="D109" s="10">
        <v>44564</v>
      </c>
      <c r="E109" t="s">
        <v>19</v>
      </c>
      <c r="F109">
        <v>4.75286</v>
      </c>
      <c r="G109">
        <v>5.36728</v>
      </c>
      <c r="H109">
        <v>6059.44</v>
      </c>
      <c r="I109">
        <v>4760</v>
      </c>
      <c r="J109">
        <v>4726.31</v>
      </c>
      <c r="K109">
        <v>0.785551</v>
      </c>
      <c r="L109">
        <v>0.77999</v>
      </c>
      <c r="M109">
        <v>100</v>
      </c>
      <c r="N109">
        <v>100</v>
      </c>
      <c r="O109">
        <v>100</v>
      </c>
      <c r="P109">
        <v>0.193245</v>
      </c>
      <c r="Q109">
        <v>0.175678</v>
      </c>
      <c r="R109">
        <v>0.191877</v>
      </c>
      <c r="S109">
        <v>0.174434</v>
      </c>
      <c r="T109">
        <v>96.7311</v>
      </c>
      <c r="U109">
        <v>12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hidden="1" spans="1:36">
      <c r="A110" s="1" t="str">
        <f t="shared" si="2"/>
        <v>Kurdi Cross44564ICR-2/INV-4</v>
      </c>
      <c r="B110" t="s">
        <v>95</v>
      </c>
      <c r="C110" t="s">
        <v>96</v>
      </c>
      <c r="D110" s="10">
        <v>44564</v>
      </c>
      <c r="E110" t="s">
        <v>20</v>
      </c>
      <c r="F110">
        <v>4.75286</v>
      </c>
      <c r="G110">
        <v>5.36728</v>
      </c>
      <c r="H110">
        <v>5915.17</v>
      </c>
      <c r="I110">
        <v>4480</v>
      </c>
      <c r="J110">
        <v>4448.29</v>
      </c>
      <c r="K110">
        <v>0.757375</v>
      </c>
      <c r="L110">
        <v>0.752013</v>
      </c>
      <c r="M110">
        <v>100</v>
      </c>
      <c r="N110">
        <v>100</v>
      </c>
      <c r="O110">
        <v>100</v>
      </c>
      <c r="P110">
        <v>0.186315</v>
      </c>
      <c r="Q110">
        <v>0.169377</v>
      </c>
      <c r="R110">
        <v>0.184996</v>
      </c>
      <c r="S110">
        <v>0.168178</v>
      </c>
      <c r="T110">
        <v>96.3959</v>
      </c>
      <c r="U110">
        <v>12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hidden="1" spans="1:36">
      <c r="A111" s="1" t="str">
        <f t="shared" si="2"/>
        <v>Kurdi Cross44564ICR-3/INV-1</v>
      </c>
      <c r="B111" t="s">
        <v>95</v>
      </c>
      <c r="C111" t="s">
        <v>96</v>
      </c>
      <c r="D111" s="10">
        <v>44564</v>
      </c>
      <c r="E111" t="s">
        <v>27</v>
      </c>
      <c r="F111">
        <v>4.75286</v>
      </c>
      <c r="G111">
        <v>5.36728</v>
      </c>
      <c r="H111">
        <v>5915.17</v>
      </c>
      <c r="I111">
        <v>4620</v>
      </c>
      <c r="J111">
        <v>4587.3</v>
      </c>
      <c r="K111">
        <v>0.781043</v>
      </c>
      <c r="L111">
        <v>0.775514</v>
      </c>
      <c r="M111">
        <v>100</v>
      </c>
      <c r="N111">
        <v>100</v>
      </c>
      <c r="O111">
        <v>100</v>
      </c>
      <c r="P111">
        <v>0.192137</v>
      </c>
      <c r="Q111">
        <v>0.17467</v>
      </c>
      <c r="R111">
        <v>0.190777</v>
      </c>
      <c r="S111">
        <v>0.173433</v>
      </c>
      <c r="T111">
        <v>96.0485</v>
      </c>
      <c r="U111">
        <v>12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hidden="1" spans="1:36">
      <c r="A112" s="1" t="str">
        <f t="shared" si="2"/>
        <v>Kurdi Cross44564ICR-3/INV-2</v>
      </c>
      <c r="B112" t="s">
        <v>95</v>
      </c>
      <c r="C112" t="s">
        <v>96</v>
      </c>
      <c r="D112" s="10">
        <v>44564</v>
      </c>
      <c r="E112" t="s">
        <v>28</v>
      </c>
      <c r="F112">
        <v>4.75286</v>
      </c>
      <c r="G112">
        <v>5.36728</v>
      </c>
      <c r="H112">
        <v>5915.17</v>
      </c>
      <c r="I112">
        <v>4620</v>
      </c>
      <c r="J112">
        <v>4587.3</v>
      </c>
      <c r="K112">
        <v>0.781043</v>
      </c>
      <c r="L112">
        <v>0.775514</v>
      </c>
      <c r="M112">
        <v>100</v>
      </c>
      <c r="N112">
        <v>100</v>
      </c>
      <c r="O112">
        <v>100</v>
      </c>
      <c r="P112">
        <v>0.192137</v>
      </c>
      <c r="Q112">
        <v>0.17467</v>
      </c>
      <c r="R112">
        <v>0.190777</v>
      </c>
      <c r="S112">
        <v>0.173433</v>
      </c>
      <c r="T112">
        <v>96.7676</v>
      </c>
      <c r="U112">
        <v>12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hidden="1" spans="1:36">
      <c r="A113" s="1" t="str">
        <f t="shared" si="2"/>
        <v>Kurdi Cross44564ICR-3/INV-3</v>
      </c>
      <c r="B113" t="s">
        <v>95</v>
      </c>
      <c r="C113" t="s">
        <v>96</v>
      </c>
      <c r="D113" s="10">
        <v>44564</v>
      </c>
      <c r="E113" t="s">
        <v>29</v>
      </c>
      <c r="F113">
        <v>4.75286</v>
      </c>
      <c r="G113">
        <v>5.36728</v>
      </c>
      <c r="H113">
        <v>5970.94</v>
      </c>
      <c r="I113">
        <v>4700</v>
      </c>
      <c r="J113">
        <v>4666.73</v>
      </c>
      <c r="K113">
        <v>0.787146</v>
      </c>
      <c r="L113">
        <v>0.781574</v>
      </c>
      <c r="M113">
        <v>100</v>
      </c>
      <c r="N113">
        <v>100</v>
      </c>
      <c r="O113">
        <v>100</v>
      </c>
      <c r="P113">
        <v>0.193881</v>
      </c>
      <c r="Q113">
        <v>0.176035</v>
      </c>
      <c r="R113">
        <v>0.192509</v>
      </c>
      <c r="S113">
        <v>0.174789</v>
      </c>
      <c r="T113">
        <v>96.6828</v>
      </c>
      <c r="U113">
        <v>12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hidden="1" spans="1:36">
      <c r="A114" s="1" t="str">
        <f t="shared" si="2"/>
        <v>Kurdi Cross44564ICR-3/INV-4</v>
      </c>
      <c r="B114" t="s">
        <v>95</v>
      </c>
      <c r="C114" t="s">
        <v>96</v>
      </c>
      <c r="D114" s="10">
        <v>44564</v>
      </c>
      <c r="E114" t="s">
        <v>30</v>
      </c>
      <c r="F114">
        <v>4.75286</v>
      </c>
      <c r="G114">
        <v>5.36728</v>
      </c>
      <c r="H114">
        <v>5915.17</v>
      </c>
      <c r="I114">
        <v>4440</v>
      </c>
      <c r="J114">
        <v>4408.57</v>
      </c>
      <c r="K114">
        <v>0.750612</v>
      </c>
      <c r="L114">
        <v>0.745299</v>
      </c>
      <c r="M114">
        <v>100</v>
      </c>
      <c r="N114">
        <v>100</v>
      </c>
      <c r="O114">
        <v>100</v>
      </c>
      <c r="P114">
        <v>0.184651</v>
      </c>
      <c r="Q114">
        <v>0.167864</v>
      </c>
      <c r="R114">
        <v>0.183344</v>
      </c>
      <c r="S114">
        <v>0.166676</v>
      </c>
      <c r="T114">
        <v>95.7571</v>
      </c>
      <c r="U114">
        <v>12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hidden="1" spans="1:36">
      <c r="A115" s="1" t="str">
        <f t="shared" si="2"/>
        <v>Kurdi Cross44564ICR-4/INV-1</v>
      </c>
      <c r="B115" t="s">
        <v>95</v>
      </c>
      <c r="C115" t="s">
        <v>96</v>
      </c>
      <c r="D115" s="10">
        <v>44564</v>
      </c>
      <c r="E115" t="s">
        <v>97</v>
      </c>
      <c r="F115">
        <v>4.75286</v>
      </c>
      <c r="G115">
        <v>5.36728</v>
      </c>
      <c r="H115">
        <v>5915.17</v>
      </c>
      <c r="I115">
        <v>4550</v>
      </c>
      <c r="J115">
        <v>4517.79</v>
      </c>
      <c r="K115">
        <v>0.769209</v>
      </c>
      <c r="L115">
        <v>0.763764</v>
      </c>
      <c r="M115">
        <v>100</v>
      </c>
      <c r="N115">
        <v>100</v>
      </c>
      <c r="O115">
        <v>100</v>
      </c>
      <c r="P115">
        <v>0.189226</v>
      </c>
      <c r="Q115">
        <v>0.172023</v>
      </c>
      <c r="R115">
        <v>0.187886</v>
      </c>
      <c r="S115">
        <v>0.170806</v>
      </c>
      <c r="T115">
        <v>96.8372</v>
      </c>
      <c r="U115">
        <v>12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hidden="1" spans="1:36">
      <c r="A116" s="1" t="str">
        <f t="shared" si="2"/>
        <v>Kurdi Cross44564ICR-4/INV-2</v>
      </c>
      <c r="B116" t="s">
        <v>95</v>
      </c>
      <c r="C116" t="s">
        <v>96</v>
      </c>
      <c r="D116" s="10">
        <v>44564</v>
      </c>
      <c r="E116" t="s">
        <v>98</v>
      </c>
      <c r="F116">
        <v>4.75286</v>
      </c>
      <c r="G116">
        <v>5.36728</v>
      </c>
      <c r="H116">
        <v>5915.17</v>
      </c>
      <c r="I116">
        <v>4610</v>
      </c>
      <c r="J116">
        <v>4577.37</v>
      </c>
      <c r="K116">
        <v>0.779352</v>
      </c>
      <c r="L116">
        <v>0.773835</v>
      </c>
      <c r="M116">
        <v>100</v>
      </c>
      <c r="N116">
        <v>100</v>
      </c>
      <c r="O116">
        <v>100</v>
      </c>
      <c r="P116">
        <v>0.191721</v>
      </c>
      <c r="Q116">
        <v>0.174292</v>
      </c>
      <c r="R116">
        <v>0.190364</v>
      </c>
      <c r="S116">
        <v>0.173058</v>
      </c>
      <c r="T116">
        <v>96.557</v>
      </c>
      <c r="U116">
        <v>12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hidden="1" spans="1:36">
      <c r="A117" s="1" t="str">
        <f t="shared" si="2"/>
        <v>Kurdi Cross44564ICR-4/INV-3</v>
      </c>
      <c r="B117" t="s">
        <v>95</v>
      </c>
      <c r="C117" t="s">
        <v>96</v>
      </c>
      <c r="D117" s="10">
        <v>44564</v>
      </c>
      <c r="E117" t="s">
        <v>99</v>
      </c>
      <c r="F117">
        <v>4.75286</v>
      </c>
      <c r="G117">
        <v>5.36728</v>
      </c>
      <c r="H117">
        <v>5915.17</v>
      </c>
      <c r="I117">
        <v>4500</v>
      </c>
      <c r="J117">
        <v>4468.15</v>
      </c>
      <c r="K117">
        <v>0.760756</v>
      </c>
      <c r="L117">
        <v>0.755371</v>
      </c>
      <c r="M117">
        <v>100</v>
      </c>
      <c r="N117">
        <v>100</v>
      </c>
      <c r="O117">
        <v>100</v>
      </c>
      <c r="P117">
        <v>0.187146</v>
      </c>
      <c r="Q117">
        <v>0.170133</v>
      </c>
      <c r="R117">
        <v>0.185822</v>
      </c>
      <c r="S117">
        <v>0.168929</v>
      </c>
      <c r="T117">
        <v>96.6035</v>
      </c>
      <c r="U117">
        <v>12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hidden="1" spans="1:36">
      <c r="A118" s="1" t="str">
        <f t="shared" si="2"/>
        <v>Kurdi Cross44564ICR-4/INV-4</v>
      </c>
      <c r="B118" t="s">
        <v>95</v>
      </c>
      <c r="C118" t="s">
        <v>96</v>
      </c>
      <c r="D118" s="10">
        <v>44564</v>
      </c>
      <c r="E118" t="s">
        <v>100</v>
      </c>
      <c r="F118">
        <v>4.75286</v>
      </c>
      <c r="G118">
        <v>5.36728</v>
      </c>
      <c r="H118">
        <v>5915.17</v>
      </c>
      <c r="I118">
        <v>4580</v>
      </c>
      <c r="J118">
        <v>4547.58</v>
      </c>
      <c r="K118">
        <v>0.77428</v>
      </c>
      <c r="L118">
        <v>0.768799</v>
      </c>
      <c r="M118">
        <v>100</v>
      </c>
      <c r="N118">
        <v>100</v>
      </c>
      <c r="O118">
        <v>100</v>
      </c>
      <c r="P118">
        <v>0.190473</v>
      </c>
      <c r="Q118">
        <v>0.173157</v>
      </c>
      <c r="R118">
        <v>0.189125</v>
      </c>
      <c r="S118">
        <v>0.171932</v>
      </c>
      <c r="T118">
        <v>97.136</v>
      </c>
      <c r="U118">
        <v>12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hidden="1" spans="1:36">
      <c r="A119" s="1" t="str">
        <f t="shared" si="2"/>
        <v>Kurdi Cross44564ICR-5/INV-1</v>
      </c>
      <c r="B119" t="s">
        <v>95</v>
      </c>
      <c r="C119" t="s">
        <v>96</v>
      </c>
      <c r="D119" s="10">
        <v>44564</v>
      </c>
      <c r="E119" t="s">
        <v>101</v>
      </c>
      <c r="F119">
        <v>4.75286</v>
      </c>
      <c r="G119">
        <v>5.36728</v>
      </c>
      <c r="H119">
        <v>6420.12</v>
      </c>
      <c r="I119">
        <v>5020</v>
      </c>
      <c r="J119">
        <v>4984.47</v>
      </c>
      <c r="K119">
        <v>0.781916</v>
      </c>
      <c r="L119">
        <v>0.776381</v>
      </c>
      <c r="M119">
        <v>100</v>
      </c>
      <c r="N119">
        <v>100</v>
      </c>
      <c r="O119">
        <v>100</v>
      </c>
      <c r="P119">
        <v>0.192351</v>
      </c>
      <c r="Q119">
        <v>0.174865</v>
      </c>
      <c r="R119">
        <v>0.19099</v>
      </c>
      <c r="S119">
        <v>0.173627</v>
      </c>
      <c r="T119">
        <v>97.7059</v>
      </c>
      <c r="U119">
        <v>12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hidden="1" spans="1:36">
      <c r="A120" s="1" t="str">
        <f t="shared" si="2"/>
        <v>Kurdi Cross44564ICR-5/INV-2</v>
      </c>
      <c r="B120" t="s">
        <v>95</v>
      </c>
      <c r="C120" t="s">
        <v>96</v>
      </c>
      <c r="D120" s="10">
        <v>44564</v>
      </c>
      <c r="E120" t="s">
        <v>102</v>
      </c>
      <c r="F120">
        <v>4.75286</v>
      </c>
      <c r="G120">
        <v>5.36728</v>
      </c>
      <c r="H120">
        <v>6780.81</v>
      </c>
      <c r="I120">
        <v>5190</v>
      </c>
      <c r="J120">
        <v>5153.26</v>
      </c>
      <c r="K120">
        <v>0.765396</v>
      </c>
      <c r="L120">
        <v>0.759978</v>
      </c>
      <c r="M120">
        <v>100</v>
      </c>
      <c r="N120">
        <v>100</v>
      </c>
      <c r="O120">
        <v>100</v>
      </c>
      <c r="P120">
        <v>0.188287</v>
      </c>
      <c r="Q120">
        <v>0.171171</v>
      </c>
      <c r="R120">
        <v>0.186955</v>
      </c>
      <c r="S120">
        <v>0.169959</v>
      </c>
      <c r="T120">
        <v>97.4699</v>
      </c>
      <c r="U120">
        <v>12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hidden="1" spans="1:36">
      <c r="A121" s="1" t="str">
        <f t="shared" si="2"/>
        <v>Kurdi Cross44564ICR-5/INV-3</v>
      </c>
      <c r="B121" t="s">
        <v>95</v>
      </c>
      <c r="C121" t="s">
        <v>96</v>
      </c>
      <c r="D121" s="10">
        <v>44564</v>
      </c>
      <c r="E121" t="s">
        <v>103</v>
      </c>
      <c r="F121">
        <v>4.75286</v>
      </c>
      <c r="G121">
        <v>5.36728</v>
      </c>
      <c r="H121">
        <v>5915.17</v>
      </c>
      <c r="I121">
        <v>4600</v>
      </c>
      <c r="J121">
        <v>4567.44</v>
      </c>
      <c r="K121">
        <v>0.777661</v>
      </c>
      <c r="L121">
        <v>0.772157</v>
      </c>
      <c r="M121">
        <v>100</v>
      </c>
      <c r="N121">
        <v>100</v>
      </c>
      <c r="O121">
        <v>100</v>
      </c>
      <c r="P121">
        <v>0.191305</v>
      </c>
      <c r="Q121">
        <v>0.173914</v>
      </c>
      <c r="R121">
        <v>0.189951</v>
      </c>
      <c r="S121">
        <v>0.172682</v>
      </c>
      <c r="T121">
        <v>96.4167</v>
      </c>
      <c r="U121">
        <v>12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hidden="1" spans="1:36">
      <c r="A122" s="1" t="str">
        <f t="shared" si="2"/>
        <v>Kurdi Cross44564ICR-5/INV-4</v>
      </c>
      <c r="B122" t="s">
        <v>95</v>
      </c>
      <c r="C122" t="s">
        <v>96</v>
      </c>
      <c r="D122" s="10">
        <v>44564</v>
      </c>
      <c r="E122" t="s">
        <v>104</v>
      </c>
      <c r="F122">
        <v>4.75286</v>
      </c>
      <c r="G122">
        <v>5.36728</v>
      </c>
      <c r="H122">
        <v>5915.17</v>
      </c>
      <c r="I122">
        <v>4720</v>
      </c>
      <c r="J122">
        <v>4686.59</v>
      </c>
      <c r="K122">
        <v>0.797948</v>
      </c>
      <c r="L122">
        <v>0.7923</v>
      </c>
      <c r="M122">
        <v>100</v>
      </c>
      <c r="N122">
        <v>100</v>
      </c>
      <c r="O122">
        <v>100</v>
      </c>
      <c r="P122">
        <v>0.196296</v>
      </c>
      <c r="Q122">
        <v>0.17845</v>
      </c>
      <c r="R122">
        <v>0.194906</v>
      </c>
      <c r="S122">
        <v>0.177187</v>
      </c>
      <c r="T122">
        <v>96.8257</v>
      </c>
      <c r="U122">
        <v>12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hidden="1" spans="1:36">
      <c r="A123" s="1" t="str">
        <f t="shared" si="2"/>
        <v>Kurdi Cross44564ICR-6/INV-1</v>
      </c>
      <c r="B123" t="s">
        <v>95</v>
      </c>
      <c r="C123" t="s">
        <v>96</v>
      </c>
      <c r="D123" s="10">
        <v>44564</v>
      </c>
      <c r="E123" t="s">
        <v>105</v>
      </c>
      <c r="F123">
        <v>4.75286</v>
      </c>
      <c r="G123">
        <v>5.36728</v>
      </c>
      <c r="H123">
        <v>5915.17</v>
      </c>
      <c r="I123">
        <v>4590</v>
      </c>
      <c r="J123">
        <v>4557.51</v>
      </c>
      <c r="K123">
        <v>0.775971</v>
      </c>
      <c r="L123">
        <v>0.770478</v>
      </c>
      <c r="M123">
        <v>100</v>
      </c>
      <c r="N123">
        <v>100</v>
      </c>
      <c r="O123">
        <v>100</v>
      </c>
      <c r="P123">
        <v>0.190889</v>
      </c>
      <c r="Q123">
        <v>0.173535</v>
      </c>
      <c r="R123">
        <v>0.189538</v>
      </c>
      <c r="S123">
        <v>0.172307</v>
      </c>
      <c r="T123">
        <v>97.3012</v>
      </c>
      <c r="U123">
        <v>12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hidden="1" spans="1:36">
      <c r="A124" s="1" t="str">
        <f t="shared" si="2"/>
        <v>Kurdi Cross44564ICR-6/INV-2</v>
      </c>
      <c r="B124" t="s">
        <v>95</v>
      </c>
      <c r="C124" t="s">
        <v>96</v>
      </c>
      <c r="D124" s="10">
        <v>44564</v>
      </c>
      <c r="E124" t="s">
        <v>106</v>
      </c>
      <c r="F124">
        <v>4.75286</v>
      </c>
      <c r="G124">
        <v>5.36728</v>
      </c>
      <c r="H124">
        <v>5915.17</v>
      </c>
      <c r="I124">
        <v>4570</v>
      </c>
      <c r="J124">
        <v>4537.65</v>
      </c>
      <c r="K124">
        <v>0.77259</v>
      </c>
      <c r="L124">
        <v>0.767121</v>
      </c>
      <c r="M124">
        <v>100</v>
      </c>
      <c r="N124">
        <v>100</v>
      </c>
      <c r="O124">
        <v>100</v>
      </c>
      <c r="P124">
        <v>0.190057</v>
      </c>
      <c r="Q124">
        <v>0.172779</v>
      </c>
      <c r="R124">
        <v>0.188712</v>
      </c>
      <c r="S124">
        <v>0.171556</v>
      </c>
      <c r="T124">
        <v>96.7592</v>
      </c>
      <c r="U124">
        <v>12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hidden="1" spans="1:36">
      <c r="A125" s="1" t="str">
        <f t="shared" si="2"/>
        <v>Kurdi Cross44564ICR-6/INV-3</v>
      </c>
      <c r="B125" t="s">
        <v>95</v>
      </c>
      <c r="C125" t="s">
        <v>96</v>
      </c>
      <c r="D125" s="10">
        <v>44564</v>
      </c>
      <c r="E125" t="s">
        <v>107</v>
      </c>
      <c r="F125">
        <v>4.75286</v>
      </c>
      <c r="G125">
        <v>5.36728</v>
      </c>
      <c r="H125">
        <v>5915.17</v>
      </c>
      <c r="I125">
        <v>4610</v>
      </c>
      <c r="J125">
        <v>4577.37</v>
      </c>
      <c r="K125">
        <v>0.779352</v>
      </c>
      <c r="L125">
        <v>0.773835</v>
      </c>
      <c r="M125">
        <v>100</v>
      </c>
      <c r="N125">
        <v>100</v>
      </c>
      <c r="O125">
        <v>100</v>
      </c>
      <c r="P125">
        <v>0.191721</v>
      </c>
      <c r="Q125">
        <v>0.174292</v>
      </c>
      <c r="R125">
        <v>0.190364</v>
      </c>
      <c r="S125">
        <v>0.173058</v>
      </c>
      <c r="T125">
        <v>96.1801</v>
      </c>
      <c r="U125">
        <v>12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hidden="1" spans="1:36">
      <c r="A126" s="1" t="str">
        <f t="shared" si="2"/>
        <v>Kurdi Cross44564ICR-6/INV-4</v>
      </c>
      <c r="B126" t="s">
        <v>95</v>
      </c>
      <c r="C126" t="s">
        <v>96</v>
      </c>
      <c r="D126" s="10">
        <v>44564</v>
      </c>
      <c r="E126" t="s">
        <v>108</v>
      </c>
      <c r="F126">
        <v>4.75286</v>
      </c>
      <c r="G126">
        <v>5.36728</v>
      </c>
      <c r="H126">
        <v>5915.17</v>
      </c>
      <c r="I126">
        <v>4730</v>
      </c>
      <c r="J126">
        <v>4696.52</v>
      </c>
      <c r="K126">
        <v>0.799639</v>
      </c>
      <c r="L126">
        <v>0.793978</v>
      </c>
      <c r="M126">
        <v>100</v>
      </c>
      <c r="N126">
        <v>100</v>
      </c>
      <c r="O126">
        <v>100</v>
      </c>
      <c r="P126">
        <v>0.196712</v>
      </c>
      <c r="Q126">
        <v>0.178829</v>
      </c>
      <c r="R126">
        <v>0.195319</v>
      </c>
      <c r="S126">
        <v>0.177563</v>
      </c>
      <c r="T126">
        <v>97.0271</v>
      </c>
      <c r="U126">
        <v>12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hidden="1" spans="1:36">
      <c r="A127" s="1" t="str">
        <f t="shared" si="2"/>
        <v>Kurdi Cross44564ICR-7/INV-1</v>
      </c>
      <c r="B127" t="s">
        <v>95</v>
      </c>
      <c r="C127" t="s">
        <v>96</v>
      </c>
      <c r="D127" s="10">
        <v>44564</v>
      </c>
      <c r="E127" t="s">
        <v>109</v>
      </c>
      <c r="F127">
        <v>4.75286</v>
      </c>
      <c r="G127">
        <v>5.36728</v>
      </c>
      <c r="H127">
        <v>5915.17</v>
      </c>
      <c r="I127">
        <v>4750</v>
      </c>
      <c r="J127">
        <v>4716.38</v>
      </c>
      <c r="K127">
        <v>0.80302</v>
      </c>
      <c r="L127">
        <v>0.797336</v>
      </c>
      <c r="M127">
        <v>100</v>
      </c>
      <c r="N127">
        <v>100</v>
      </c>
      <c r="O127">
        <v>100</v>
      </c>
      <c r="P127">
        <v>0.197543</v>
      </c>
      <c r="Q127">
        <v>0.179585</v>
      </c>
      <c r="R127">
        <v>0.196145</v>
      </c>
      <c r="S127">
        <v>0.178313</v>
      </c>
      <c r="T127">
        <v>96.9036</v>
      </c>
      <c r="U127">
        <v>12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hidden="1" spans="1:36">
      <c r="A128" s="1" t="str">
        <f t="shared" si="2"/>
        <v>Kurdi Cross44564ICR-7/INV-2</v>
      </c>
      <c r="B128" t="s">
        <v>95</v>
      </c>
      <c r="C128" t="s">
        <v>96</v>
      </c>
      <c r="D128" s="10">
        <v>44564</v>
      </c>
      <c r="E128" t="s">
        <v>110</v>
      </c>
      <c r="F128">
        <v>4.75286</v>
      </c>
      <c r="G128">
        <v>5.36728</v>
      </c>
      <c r="H128">
        <v>5915.17</v>
      </c>
      <c r="I128">
        <v>4630</v>
      </c>
      <c r="J128">
        <v>4597.23</v>
      </c>
      <c r="K128">
        <v>0.782733</v>
      </c>
      <c r="L128">
        <v>0.777192</v>
      </c>
      <c r="M128">
        <v>100</v>
      </c>
      <c r="N128">
        <v>100</v>
      </c>
      <c r="O128">
        <v>100</v>
      </c>
      <c r="P128">
        <v>0.192553</v>
      </c>
      <c r="Q128">
        <v>0.175048</v>
      </c>
      <c r="R128">
        <v>0.19119</v>
      </c>
      <c r="S128">
        <v>0.173809</v>
      </c>
      <c r="T128">
        <v>96.9784</v>
      </c>
      <c r="U128">
        <v>12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hidden="1" spans="1:36">
      <c r="A129" s="1" t="str">
        <f t="shared" si="2"/>
        <v>Kurdi Cross44564ICR-7/INV-3</v>
      </c>
      <c r="B129" t="s">
        <v>95</v>
      </c>
      <c r="C129" t="s">
        <v>96</v>
      </c>
      <c r="D129" s="10">
        <v>44564</v>
      </c>
      <c r="E129" t="s">
        <v>111</v>
      </c>
      <c r="F129">
        <v>4.75286</v>
      </c>
      <c r="G129">
        <v>5.36728</v>
      </c>
      <c r="H129">
        <v>5915.17</v>
      </c>
      <c r="I129">
        <v>4470</v>
      </c>
      <c r="J129">
        <v>4438.36</v>
      </c>
      <c r="K129">
        <v>0.755684</v>
      </c>
      <c r="L129">
        <v>0.750335</v>
      </c>
      <c r="M129">
        <v>100</v>
      </c>
      <c r="N129">
        <v>100</v>
      </c>
      <c r="O129">
        <v>100</v>
      </c>
      <c r="P129">
        <v>0.185899</v>
      </c>
      <c r="Q129">
        <v>0.168999</v>
      </c>
      <c r="R129">
        <v>0.184583</v>
      </c>
      <c r="S129">
        <v>0.167802</v>
      </c>
      <c r="T129">
        <v>96.3778</v>
      </c>
      <c r="U129">
        <v>12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hidden="1" spans="1:36">
      <c r="A130" s="1" t="str">
        <f t="shared" si="2"/>
        <v>Kurdi Cross44564ICR-7/INV-4</v>
      </c>
      <c r="B130" t="s">
        <v>95</v>
      </c>
      <c r="C130" t="s">
        <v>96</v>
      </c>
      <c r="D130" s="10">
        <v>44564</v>
      </c>
      <c r="E130" t="s">
        <v>112</v>
      </c>
      <c r="F130">
        <v>4.75286</v>
      </c>
      <c r="G130">
        <v>5.36728</v>
      </c>
      <c r="H130">
        <v>5915.17</v>
      </c>
      <c r="I130">
        <v>4550</v>
      </c>
      <c r="J130">
        <v>4517.79</v>
      </c>
      <c r="K130">
        <v>0.769209</v>
      </c>
      <c r="L130">
        <v>0.763764</v>
      </c>
      <c r="M130">
        <v>100</v>
      </c>
      <c r="N130">
        <v>100</v>
      </c>
      <c r="O130">
        <v>100</v>
      </c>
      <c r="P130">
        <v>0.189226</v>
      </c>
      <c r="Q130">
        <v>0.172023</v>
      </c>
      <c r="R130">
        <v>0.187886</v>
      </c>
      <c r="S130">
        <v>0.170806</v>
      </c>
      <c r="T130">
        <v>96.3931</v>
      </c>
      <c r="U130">
        <v>12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hidden="1" spans="1:36">
      <c r="A131" s="1" t="str">
        <f t="shared" si="2"/>
        <v>Kurdi Cross44564ICR-8/INV-1</v>
      </c>
      <c r="B131" t="s">
        <v>95</v>
      </c>
      <c r="C131" t="s">
        <v>96</v>
      </c>
      <c r="D131" s="10">
        <v>44564</v>
      </c>
      <c r="E131" t="s">
        <v>113</v>
      </c>
      <c r="F131">
        <v>4.75286</v>
      </c>
      <c r="G131">
        <v>5.36728</v>
      </c>
      <c r="H131">
        <v>5915.17</v>
      </c>
      <c r="I131">
        <v>4410</v>
      </c>
      <c r="J131">
        <v>4378.78</v>
      </c>
      <c r="K131">
        <v>0.745541</v>
      </c>
      <c r="L131">
        <v>0.740263</v>
      </c>
      <c r="M131">
        <v>100</v>
      </c>
      <c r="N131">
        <v>100</v>
      </c>
      <c r="O131">
        <v>100</v>
      </c>
      <c r="P131">
        <v>0.183403</v>
      </c>
      <c r="Q131">
        <v>0.16673</v>
      </c>
      <c r="R131">
        <v>0.182105</v>
      </c>
      <c r="S131">
        <v>0.16555</v>
      </c>
      <c r="T131">
        <v>97.1414</v>
      </c>
      <c r="U131">
        <v>12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hidden="1" spans="1:36">
      <c r="A132" s="1" t="str">
        <f t="shared" ref="A132:A195" si="3">C132&amp;D132&amp;E132</f>
        <v>Kurdi Cross44564ICR-8/INV-2</v>
      </c>
      <c r="B132" t="s">
        <v>95</v>
      </c>
      <c r="C132" t="s">
        <v>96</v>
      </c>
      <c r="D132" s="10">
        <v>44564</v>
      </c>
      <c r="E132" t="s">
        <v>114</v>
      </c>
      <c r="F132">
        <v>4.75286</v>
      </c>
      <c r="G132">
        <v>5.36728</v>
      </c>
      <c r="H132">
        <v>5915.17</v>
      </c>
      <c r="I132">
        <v>4490</v>
      </c>
      <c r="J132">
        <v>4458.22</v>
      </c>
      <c r="K132">
        <v>0.759065</v>
      </c>
      <c r="L132">
        <v>0.753692</v>
      </c>
      <c r="M132">
        <v>100</v>
      </c>
      <c r="N132">
        <v>100</v>
      </c>
      <c r="O132">
        <v>100</v>
      </c>
      <c r="P132">
        <v>0.18673</v>
      </c>
      <c r="Q132">
        <v>0.169755</v>
      </c>
      <c r="R132">
        <v>0.185409</v>
      </c>
      <c r="S132">
        <v>0.168553</v>
      </c>
      <c r="T132">
        <v>96.2922</v>
      </c>
      <c r="U132">
        <v>12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hidden="1" spans="1:36">
      <c r="A133" s="1" t="str">
        <f t="shared" si="3"/>
        <v>Kurdi Cross44564ICR-8/INV-3</v>
      </c>
      <c r="B133" t="s">
        <v>95</v>
      </c>
      <c r="C133" t="s">
        <v>96</v>
      </c>
      <c r="D133" s="10">
        <v>44564</v>
      </c>
      <c r="E133" t="s">
        <v>115</v>
      </c>
      <c r="F133">
        <v>4.75286</v>
      </c>
      <c r="G133">
        <v>5.36728</v>
      </c>
      <c r="H133">
        <v>5915.17</v>
      </c>
      <c r="I133">
        <v>4600</v>
      </c>
      <c r="J133">
        <v>4567.44</v>
      </c>
      <c r="K133">
        <v>0.777661</v>
      </c>
      <c r="L133">
        <v>0.772157</v>
      </c>
      <c r="M133">
        <v>100</v>
      </c>
      <c r="N133">
        <v>100</v>
      </c>
      <c r="O133">
        <v>100</v>
      </c>
      <c r="P133">
        <v>0.191305</v>
      </c>
      <c r="Q133">
        <v>0.173914</v>
      </c>
      <c r="R133">
        <v>0.189951</v>
      </c>
      <c r="S133">
        <v>0.172682</v>
      </c>
      <c r="T133">
        <v>98.5017</v>
      </c>
      <c r="U133">
        <v>12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hidden="1" spans="1:36">
      <c r="A134" s="1" t="str">
        <f t="shared" si="3"/>
        <v>Kurdi Cross44564ICR-8/INV-4</v>
      </c>
      <c r="B134" t="s">
        <v>95</v>
      </c>
      <c r="C134" t="s">
        <v>96</v>
      </c>
      <c r="D134" s="10">
        <v>44564</v>
      </c>
      <c r="E134" t="s">
        <v>116</v>
      </c>
      <c r="F134">
        <v>4.75286</v>
      </c>
      <c r="G134">
        <v>5.36728</v>
      </c>
      <c r="H134">
        <v>5915.17</v>
      </c>
      <c r="I134">
        <v>4540</v>
      </c>
      <c r="J134">
        <v>4507.86</v>
      </c>
      <c r="K134">
        <v>0.767518</v>
      </c>
      <c r="L134">
        <v>0.762085</v>
      </c>
      <c r="M134">
        <v>100</v>
      </c>
      <c r="N134">
        <v>100</v>
      </c>
      <c r="O134">
        <v>100</v>
      </c>
      <c r="P134">
        <v>0.18881</v>
      </c>
      <c r="Q134">
        <v>0.171645</v>
      </c>
      <c r="R134">
        <v>0.187473</v>
      </c>
      <c r="S134">
        <v>0.17043</v>
      </c>
      <c r="T134">
        <v>96.4967</v>
      </c>
      <c r="U134">
        <v>12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hidden="1" spans="1:36">
      <c r="A135" s="1" t="str">
        <f t="shared" si="3"/>
        <v>Kurdi Cross44564ICR-9/INV-1</v>
      </c>
      <c r="B135" t="s">
        <v>95</v>
      </c>
      <c r="C135" t="s">
        <v>96</v>
      </c>
      <c r="D135" s="10">
        <v>44564</v>
      </c>
      <c r="E135" t="s">
        <v>117</v>
      </c>
      <c r="F135">
        <v>4.75286</v>
      </c>
      <c r="G135">
        <v>5.36728</v>
      </c>
      <c r="H135">
        <v>5915.17</v>
      </c>
      <c r="I135">
        <v>4530</v>
      </c>
      <c r="J135">
        <v>4497.93</v>
      </c>
      <c r="K135">
        <v>0.765827</v>
      </c>
      <c r="L135">
        <v>0.760406</v>
      </c>
      <c r="M135">
        <v>100</v>
      </c>
      <c r="N135">
        <v>100</v>
      </c>
      <c r="O135">
        <v>100</v>
      </c>
      <c r="P135">
        <v>0.188394</v>
      </c>
      <c r="Q135">
        <v>0.171267</v>
      </c>
      <c r="R135">
        <v>0.18706</v>
      </c>
      <c r="S135">
        <v>0.170055</v>
      </c>
      <c r="T135">
        <v>96.1825</v>
      </c>
      <c r="U135">
        <v>12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hidden="1" spans="1:36">
      <c r="A136" s="1" t="str">
        <f t="shared" si="3"/>
        <v>Kurdi Cross44564ICR-9/INV-2</v>
      </c>
      <c r="B136" t="s">
        <v>95</v>
      </c>
      <c r="C136" t="s">
        <v>96</v>
      </c>
      <c r="D136" s="10">
        <v>44564</v>
      </c>
      <c r="E136" t="s">
        <v>118</v>
      </c>
      <c r="F136">
        <v>4.75286</v>
      </c>
      <c r="G136">
        <v>5.36728</v>
      </c>
      <c r="H136">
        <v>5915.17</v>
      </c>
      <c r="I136">
        <v>4660</v>
      </c>
      <c r="J136">
        <v>4627.01</v>
      </c>
      <c r="K136">
        <v>0.787805</v>
      </c>
      <c r="L136">
        <v>0.782228</v>
      </c>
      <c r="M136">
        <v>100</v>
      </c>
      <c r="N136">
        <v>100</v>
      </c>
      <c r="O136">
        <v>100</v>
      </c>
      <c r="P136">
        <v>0.1938</v>
      </c>
      <c r="Q136">
        <v>0.176182</v>
      </c>
      <c r="R136">
        <v>0.192429</v>
      </c>
      <c r="S136">
        <v>0.174935</v>
      </c>
      <c r="T136">
        <v>96.549</v>
      </c>
      <c r="U136">
        <v>12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hidden="1" spans="1:36">
      <c r="A137" s="1" t="str">
        <f t="shared" si="3"/>
        <v>Kurdi Cross44564ICR-9/INV-3</v>
      </c>
      <c r="B137" t="s">
        <v>95</v>
      </c>
      <c r="C137" t="s">
        <v>96</v>
      </c>
      <c r="D137" s="10">
        <v>44564</v>
      </c>
      <c r="E137" t="s">
        <v>119</v>
      </c>
      <c r="F137">
        <v>4.75286</v>
      </c>
      <c r="G137">
        <v>5.36728</v>
      </c>
      <c r="H137">
        <v>5915.17</v>
      </c>
      <c r="I137">
        <v>4480</v>
      </c>
      <c r="J137">
        <v>4448.29</v>
      </c>
      <c r="K137">
        <v>0.757375</v>
      </c>
      <c r="L137">
        <v>0.752013</v>
      </c>
      <c r="M137">
        <v>100</v>
      </c>
      <c r="N137">
        <v>100</v>
      </c>
      <c r="O137">
        <v>100</v>
      </c>
      <c r="P137">
        <v>0.186315</v>
      </c>
      <c r="Q137">
        <v>0.169377</v>
      </c>
      <c r="R137">
        <v>0.184996</v>
      </c>
      <c r="S137">
        <v>0.168178</v>
      </c>
      <c r="T137">
        <v>97.3219</v>
      </c>
      <c r="U137">
        <v>12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hidden="1" spans="1:36">
      <c r="A138" s="1" t="str">
        <f t="shared" si="3"/>
        <v>Kurdi Cross44564ICR-9/INV-4</v>
      </c>
      <c r="B138" t="s">
        <v>95</v>
      </c>
      <c r="C138" t="s">
        <v>96</v>
      </c>
      <c r="D138" s="10">
        <v>44564</v>
      </c>
      <c r="E138" t="s">
        <v>120</v>
      </c>
      <c r="F138">
        <v>4.75286</v>
      </c>
      <c r="G138">
        <v>5.36728</v>
      </c>
      <c r="H138">
        <v>5915.17</v>
      </c>
      <c r="I138">
        <v>4580</v>
      </c>
      <c r="J138">
        <v>4547.58</v>
      </c>
      <c r="K138">
        <v>0.77428</v>
      </c>
      <c r="L138">
        <v>0.768799</v>
      </c>
      <c r="M138">
        <v>100</v>
      </c>
      <c r="N138">
        <v>100</v>
      </c>
      <c r="O138">
        <v>100</v>
      </c>
      <c r="P138">
        <v>0.190473</v>
      </c>
      <c r="Q138">
        <v>0.173157</v>
      </c>
      <c r="R138">
        <v>0.189125</v>
      </c>
      <c r="S138">
        <v>0.171932</v>
      </c>
      <c r="T138">
        <v>97.5289</v>
      </c>
      <c r="U138">
        <v>12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hidden="1" spans="1:36">
      <c r="A139" s="1" t="str">
        <f t="shared" si="3"/>
        <v>Kurdi Cross44564ICR-10/INV-1</v>
      </c>
      <c r="B139" t="s">
        <v>95</v>
      </c>
      <c r="C139" t="s">
        <v>96</v>
      </c>
      <c r="D139" s="10">
        <v>44564</v>
      </c>
      <c r="E139" t="s">
        <v>121</v>
      </c>
      <c r="F139">
        <v>4.75286</v>
      </c>
      <c r="G139">
        <v>5.36728</v>
      </c>
      <c r="H139">
        <v>5915.17</v>
      </c>
      <c r="I139">
        <v>4440</v>
      </c>
      <c r="J139">
        <v>4408.57</v>
      </c>
      <c r="K139">
        <v>0.750612</v>
      </c>
      <c r="L139">
        <v>0.745299</v>
      </c>
      <c r="M139">
        <v>100</v>
      </c>
      <c r="N139">
        <v>100</v>
      </c>
      <c r="O139">
        <v>100</v>
      </c>
      <c r="P139">
        <v>0.184651</v>
      </c>
      <c r="Q139">
        <v>0.167864</v>
      </c>
      <c r="R139">
        <v>0.183344</v>
      </c>
      <c r="S139">
        <v>0.166676</v>
      </c>
      <c r="T139">
        <v>96.6763</v>
      </c>
      <c r="U139">
        <v>12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hidden="1" spans="1:36">
      <c r="A140" s="1" t="str">
        <f t="shared" si="3"/>
        <v>Kurdi Cross44564ICR-10/INV-2</v>
      </c>
      <c r="B140" t="s">
        <v>95</v>
      </c>
      <c r="C140" t="s">
        <v>96</v>
      </c>
      <c r="D140" s="10">
        <v>44564</v>
      </c>
      <c r="E140" t="s">
        <v>122</v>
      </c>
      <c r="F140">
        <v>4.75286</v>
      </c>
      <c r="G140">
        <v>5.36728</v>
      </c>
      <c r="H140">
        <v>5915.17</v>
      </c>
      <c r="I140">
        <v>4500</v>
      </c>
      <c r="J140">
        <v>4468.15</v>
      </c>
      <c r="K140">
        <v>0.760756</v>
      </c>
      <c r="L140">
        <v>0.755371</v>
      </c>
      <c r="M140">
        <v>100</v>
      </c>
      <c r="N140">
        <v>100</v>
      </c>
      <c r="O140">
        <v>100</v>
      </c>
      <c r="P140">
        <v>0.187146</v>
      </c>
      <c r="Q140">
        <v>0.170133</v>
      </c>
      <c r="R140">
        <v>0.185822</v>
      </c>
      <c r="S140">
        <v>0.168929</v>
      </c>
      <c r="T140">
        <v>96.2488</v>
      </c>
      <c r="U140">
        <v>12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hidden="1" spans="1:36">
      <c r="A141" s="1" t="str">
        <f t="shared" si="3"/>
        <v>Kurdi Cross44564ICR-10/INV-3</v>
      </c>
      <c r="B141" t="s">
        <v>95</v>
      </c>
      <c r="C141" t="s">
        <v>96</v>
      </c>
      <c r="D141" s="10">
        <v>44564</v>
      </c>
      <c r="E141" t="s">
        <v>123</v>
      </c>
      <c r="F141">
        <v>4.75286</v>
      </c>
      <c r="G141">
        <v>5.36728</v>
      </c>
      <c r="H141">
        <v>5915.17</v>
      </c>
      <c r="I141">
        <v>4390</v>
      </c>
      <c r="J141">
        <v>4358.92</v>
      </c>
      <c r="K141">
        <v>0.742159</v>
      </c>
      <c r="L141">
        <v>0.736906</v>
      </c>
      <c r="M141">
        <v>100</v>
      </c>
      <c r="N141">
        <v>100</v>
      </c>
      <c r="O141">
        <v>100</v>
      </c>
      <c r="P141">
        <v>0.182572</v>
      </c>
      <c r="Q141">
        <v>0.165974</v>
      </c>
      <c r="R141">
        <v>0.181279</v>
      </c>
      <c r="S141">
        <v>0.164799</v>
      </c>
      <c r="T141">
        <v>96.4897</v>
      </c>
      <c r="U141">
        <v>12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hidden="1" spans="1:36">
      <c r="A142" s="1" t="str">
        <f t="shared" si="3"/>
        <v>Kurdi Cross44564ICR-10/INV-4</v>
      </c>
      <c r="B142" t="s">
        <v>95</v>
      </c>
      <c r="C142" t="s">
        <v>96</v>
      </c>
      <c r="D142" s="10">
        <v>44564</v>
      </c>
      <c r="E142" t="s">
        <v>124</v>
      </c>
      <c r="F142">
        <v>4.75286</v>
      </c>
      <c r="G142">
        <v>5.36728</v>
      </c>
      <c r="H142">
        <v>5915.17</v>
      </c>
      <c r="I142">
        <v>4520</v>
      </c>
      <c r="J142">
        <v>4488</v>
      </c>
      <c r="K142">
        <v>0.764137</v>
      </c>
      <c r="L142">
        <v>0.758728</v>
      </c>
      <c r="M142">
        <v>100</v>
      </c>
      <c r="N142">
        <v>100</v>
      </c>
      <c r="O142">
        <v>100</v>
      </c>
      <c r="P142">
        <v>0.187978</v>
      </c>
      <c r="Q142">
        <v>0.170889</v>
      </c>
      <c r="R142">
        <v>0.186647</v>
      </c>
      <c r="S142">
        <v>0.169679</v>
      </c>
      <c r="T142">
        <v>96.4197</v>
      </c>
      <c r="U142">
        <v>12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hidden="1" spans="1:36">
      <c r="A143" s="1" t="str">
        <f t="shared" si="3"/>
        <v>Kurdi Cross44564ICR-11/INV-1</v>
      </c>
      <c r="B143" t="s">
        <v>95</v>
      </c>
      <c r="C143" t="s">
        <v>96</v>
      </c>
      <c r="D143" s="10">
        <v>44564</v>
      </c>
      <c r="E143" t="s">
        <v>125</v>
      </c>
      <c r="F143">
        <v>4.75286</v>
      </c>
      <c r="G143">
        <v>5.36728</v>
      </c>
      <c r="H143">
        <v>5934.33</v>
      </c>
      <c r="I143">
        <v>4530</v>
      </c>
      <c r="J143">
        <v>4497.93</v>
      </c>
      <c r="K143">
        <v>0.763355</v>
      </c>
      <c r="L143">
        <v>0.757951</v>
      </c>
      <c r="M143">
        <v>100</v>
      </c>
      <c r="N143">
        <v>100</v>
      </c>
      <c r="O143">
        <v>100</v>
      </c>
      <c r="P143">
        <v>0.187785</v>
      </c>
      <c r="Q143">
        <v>0.170714</v>
      </c>
      <c r="R143">
        <v>0.186456</v>
      </c>
      <c r="S143">
        <v>0.169506</v>
      </c>
      <c r="T143">
        <v>97.0802</v>
      </c>
      <c r="U143">
        <v>12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hidden="1" spans="1:36">
      <c r="A144" s="1" t="str">
        <f t="shared" si="3"/>
        <v>Kurdi Cross44564ICR-11/INV-2</v>
      </c>
      <c r="B144" t="s">
        <v>95</v>
      </c>
      <c r="C144" t="s">
        <v>96</v>
      </c>
      <c r="D144" s="10">
        <v>44564</v>
      </c>
      <c r="E144" t="s">
        <v>126</v>
      </c>
      <c r="F144">
        <v>4.75286</v>
      </c>
      <c r="G144">
        <v>5.36728</v>
      </c>
      <c r="H144">
        <v>5934.33</v>
      </c>
      <c r="I144">
        <v>4530</v>
      </c>
      <c r="J144">
        <v>4497.93</v>
      </c>
      <c r="K144">
        <v>0.763355</v>
      </c>
      <c r="L144">
        <v>0.757951</v>
      </c>
      <c r="M144">
        <v>100</v>
      </c>
      <c r="N144">
        <v>100</v>
      </c>
      <c r="O144">
        <v>100</v>
      </c>
      <c r="P144">
        <v>0.187785</v>
      </c>
      <c r="Q144">
        <v>0.170714</v>
      </c>
      <c r="R144">
        <v>0.186456</v>
      </c>
      <c r="S144">
        <v>0.169506</v>
      </c>
      <c r="T144">
        <v>95.9176</v>
      </c>
      <c r="U144">
        <v>12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hidden="1" spans="1:36">
      <c r="A145" s="1" t="str">
        <f t="shared" si="3"/>
        <v>Kurdi Cross44564ICR-11/INV-3</v>
      </c>
      <c r="B145" t="s">
        <v>95</v>
      </c>
      <c r="C145" t="s">
        <v>96</v>
      </c>
      <c r="D145" s="10">
        <v>44564</v>
      </c>
      <c r="E145" t="s">
        <v>127</v>
      </c>
      <c r="F145">
        <v>4.75286</v>
      </c>
      <c r="G145">
        <v>5.36728</v>
      </c>
      <c r="H145">
        <v>5934.33</v>
      </c>
      <c r="I145">
        <v>4450</v>
      </c>
      <c r="J145">
        <v>4418.5</v>
      </c>
      <c r="K145">
        <v>0.749874</v>
      </c>
      <c r="L145">
        <v>0.744566</v>
      </c>
      <c r="M145">
        <v>100</v>
      </c>
      <c r="N145">
        <v>100</v>
      </c>
      <c r="O145">
        <v>100</v>
      </c>
      <c r="P145">
        <v>0.184468</v>
      </c>
      <c r="Q145">
        <v>0.167699</v>
      </c>
      <c r="R145">
        <v>0.183163</v>
      </c>
      <c r="S145">
        <v>0.166512</v>
      </c>
      <c r="T145">
        <v>96.8766</v>
      </c>
      <c r="U145">
        <v>12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hidden="1" spans="1:36">
      <c r="A146" s="1" t="str">
        <f t="shared" si="3"/>
        <v>Kurdi Cross44564ICR-11/INV-4</v>
      </c>
      <c r="B146" t="s">
        <v>95</v>
      </c>
      <c r="C146" t="s">
        <v>96</v>
      </c>
      <c r="D146" s="10">
        <v>44564</v>
      </c>
      <c r="E146" t="s">
        <v>128</v>
      </c>
      <c r="F146">
        <v>4.75286</v>
      </c>
      <c r="G146">
        <v>5.36728</v>
      </c>
      <c r="H146">
        <v>5934.33</v>
      </c>
      <c r="I146">
        <v>4520</v>
      </c>
      <c r="J146">
        <v>4488</v>
      </c>
      <c r="K146">
        <v>0.76167</v>
      </c>
      <c r="L146">
        <v>0.756278</v>
      </c>
      <c r="M146">
        <v>100</v>
      </c>
      <c r="N146">
        <v>100</v>
      </c>
      <c r="O146">
        <v>100</v>
      </c>
      <c r="P146">
        <v>0.18737</v>
      </c>
      <c r="Q146">
        <v>0.170337</v>
      </c>
      <c r="R146">
        <v>0.186044</v>
      </c>
      <c r="S146">
        <v>0.169131</v>
      </c>
      <c r="T146">
        <v>96.4473</v>
      </c>
      <c r="U146">
        <v>12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hidden="1" spans="1:36">
      <c r="A147" s="1" t="str">
        <f t="shared" si="3"/>
        <v>Kurdi Cross44564ICR-12/INV-1</v>
      </c>
      <c r="B147" t="s">
        <v>95</v>
      </c>
      <c r="C147" t="s">
        <v>96</v>
      </c>
      <c r="D147" s="10">
        <v>44564</v>
      </c>
      <c r="E147" t="s">
        <v>129</v>
      </c>
      <c r="F147">
        <v>4.75286</v>
      </c>
      <c r="G147">
        <v>5.36728</v>
      </c>
      <c r="H147">
        <v>5934.33</v>
      </c>
      <c r="I147">
        <v>4470</v>
      </c>
      <c r="J147">
        <v>4438.36</v>
      </c>
      <c r="K147">
        <v>0.753244</v>
      </c>
      <c r="L147">
        <v>0.747912</v>
      </c>
      <c r="M147">
        <v>100</v>
      </c>
      <c r="N147">
        <v>100</v>
      </c>
      <c r="O147">
        <v>100</v>
      </c>
      <c r="P147">
        <v>0.185298</v>
      </c>
      <c r="Q147">
        <v>0.168453</v>
      </c>
      <c r="R147">
        <v>0.183986</v>
      </c>
      <c r="S147">
        <v>0.167261</v>
      </c>
      <c r="T147">
        <v>97.0847</v>
      </c>
      <c r="U147">
        <v>12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hidden="1" spans="1:36">
      <c r="A148" s="1" t="str">
        <f t="shared" si="3"/>
        <v>Kurdi Cross44564ICR-12/INV-2</v>
      </c>
      <c r="B148" t="s">
        <v>95</v>
      </c>
      <c r="C148" t="s">
        <v>96</v>
      </c>
      <c r="D148" s="10">
        <v>44564</v>
      </c>
      <c r="E148" t="s">
        <v>130</v>
      </c>
      <c r="F148">
        <v>4.75286</v>
      </c>
      <c r="G148">
        <v>5.36728</v>
      </c>
      <c r="H148">
        <v>5934.33</v>
      </c>
      <c r="I148">
        <v>4590</v>
      </c>
      <c r="J148">
        <v>4557.51</v>
      </c>
      <c r="K148">
        <v>0.773465</v>
      </c>
      <c r="L148">
        <v>0.76799</v>
      </c>
      <c r="M148">
        <v>100</v>
      </c>
      <c r="N148">
        <v>100</v>
      </c>
      <c r="O148">
        <v>100</v>
      </c>
      <c r="P148">
        <v>0.190272</v>
      </c>
      <c r="Q148">
        <v>0.172975</v>
      </c>
      <c r="R148">
        <v>0.188925</v>
      </c>
      <c r="S148">
        <v>0.171751</v>
      </c>
      <c r="T148">
        <v>97.7416</v>
      </c>
      <c r="U148">
        <v>12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hidden="1" spans="1:36">
      <c r="A149" s="1" t="str">
        <f t="shared" si="3"/>
        <v>Kurdi Cross44564ICR-12/INV-3</v>
      </c>
      <c r="B149" t="s">
        <v>95</v>
      </c>
      <c r="C149" t="s">
        <v>96</v>
      </c>
      <c r="D149" s="10">
        <v>44564</v>
      </c>
      <c r="E149" t="s">
        <v>131</v>
      </c>
      <c r="F149">
        <v>4.75286</v>
      </c>
      <c r="G149">
        <v>5.36728</v>
      </c>
      <c r="H149">
        <v>5934.33</v>
      </c>
      <c r="I149">
        <v>4670</v>
      </c>
      <c r="J149">
        <v>4636.94</v>
      </c>
      <c r="K149">
        <v>0.786946</v>
      </c>
      <c r="L149">
        <v>0.781376</v>
      </c>
      <c r="M149">
        <v>100</v>
      </c>
      <c r="N149">
        <v>100</v>
      </c>
      <c r="O149">
        <v>100</v>
      </c>
      <c r="P149">
        <v>0.193588</v>
      </c>
      <c r="Q149">
        <v>0.17599</v>
      </c>
      <c r="R149">
        <v>0.192218</v>
      </c>
      <c r="S149">
        <v>0.174744</v>
      </c>
      <c r="T149">
        <v>96.6139</v>
      </c>
      <c r="U149">
        <v>12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hidden="1" spans="1:36">
      <c r="A150" s="1" t="str">
        <f t="shared" si="3"/>
        <v>Kurdi Cross44564ICR-12/INV-4</v>
      </c>
      <c r="B150" t="s">
        <v>95</v>
      </c>
      <c r="C150" t="s">
        <v>96</v>
      </c>
      <c r="D150" s="10">
        <v>44564</v>
      </c>
      <c r="E150" t="s">
        <v>132</v>
      </c>
      <c r="F150">
        <v>4.75286</v>
      </c>
      <c r="G150">
        <v>5.36728</v>
      </c>
      <c r="H150">
        <v>5934.33</v>
      </c>
      <c r="I150">
        <v>4580</v>
      </c>
      <c r="J150">
        <v>4547.58</v>
      </c>
      <c r="K150">
        <v>0.77178</v>
      </c>
      <c r="L150">
        <v>0.766317</v>
      </c>
      <c r="M150">
        <v>100</v>
      </c>
      <c r="N150">
        <v>100</v>
      </c>
      <c r="O150">
        <v>100</v>
      </c>
      <c r="P150">
        <v>0.189857</v>
      </c>
      <c r="Q150">
        <v>0.172598</v>
      </c>
      <c r="R150">
        <v>0.188514</v>
      </c>
      <c r="S150">
        <v>0.171377</v>
      </c>
      <c r="T150">
        <v>96.4389</v>
      </c>
      <c r="U150">
        <v>12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hidden="1" spans="1:36">
      <c r="A151" s="1" t="str">
        <f t="shared" si="3"/>
        <v>Kurdi Cross44564ICR-13/INV-1</v>
      </c>
      <c r="B151" t="s">
        <v>95</v>
      </c>
      <c r="C151" t="s">
        <v>96</v>
      </c>
      <c r="D151" s="10">
        <v>44564</v>
      </c>
      <c r="E151" t="s">
        <v>133</v>
      </c>
      <c r="F151">
        <v>4.75286</v>
      </c>
      <c r="G151">
        <v>5.36728</v>
      </c>
      <c r="H151">
        <v>5590.56</v>
      </c>
      <c r="I151">
        <v>4340</v>
      </c>
      <c r="J151">
        <v>4309.28</v>
      </c>
      <c r="K151">
        <v>0.776309</v>
      </c>
      <c r="L151">
        <v>0.770814</v>
      </c>
      <c r="M151">
        <v>100</v>
      </c>
      <c r="N151">
        <v>100</v>
      </c>
      <c r="O151">
        <v>100</v>
      </c>
      <c r="P151">
        <v>0.190406</v>
      </c>
      <c r="Q151">
        <v>0.173611</v>
      </c>
      <c r="R151">
        <v>0.189058</v>
      </c>
      <c r="S151">
        <v>0.172382</v>
      </c>
      <c r="T151">
        <v>96.8773</v>
      </c>
      <c r="U151">
        <v>12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hidden="1" spans="1:36">
      <c r="A152" s="1" t="str">
        <f t="shared" si="3"/>
        <v>Kurdi Cross44564ICR-13/INV-2</v>
      </c>
      <c r="B152" t="s">
        <v>95</v>
      </c>
      <c r="C152" t="s">
        <v>96</v>
      </c>
      <c r="D152" s="10">
        <v>44564</v>
      </c>
      <c r="E152" t="s">
        <v>134</v>
      </c>
      <c r="F152">
        <v>4.75286</v>
      </c>
      <c r="G152">
        <v>5.36728</v>
      </c>
      <c r="H152">
        <v>5518.42</v>
      </c>
      <c r="I152">
        <v>4380</v>
      </c>
      <c r="J152">
        <v>4349</v>
      </c>
      <c r="K152">
        <v>0.793705</v>
      </c>
      <c r="L152">
        <v>0.788087</v>
      </c>
      <c r="M152">
        <v>100</v>
      </c>
      <c r="N152">
        <v>100</v>
      </c>
      <c r="O152">
        <v>100</v>
      </c>
      <c r="P152">
        <v>0.195539</v>
      </c>
      <c r="Q152">
        <v>0.177502</v>
      </c>
      <c r="R152">
        <v>0.194155</v>
      </c>
      <c r="S152">
        <v>0.176245</v>
      </c>
      <c r="T152">
        <v>97.9687</v>
      </c>
      <c r="U152">
        <v>12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hidden="1" spans="1:36">
      <c r="A153" s="1" t="str">
        <f t="shared" si="3"/>
        <v>Kurdi Cross44565ICR-1/INV-1</v>
      </c>
      <c r="B153" t="s">
        <v>95</v>
      </c>
      <c r="C153" t="s">
        <v>96</v>
      </c>
      <c r="D153" s="10">
        <v>44565</v>
      </c>
      <c r="E153" t="s">
        <v>7</v>
      </c>
      <c r="F153">
        <v>5.15888</v>
      </c>
      <c r="G153">
        <v>5.93165</v>
      </c>
      <c r="H153">
        <v>6591.96</v>
      </c>
      <c r="I153">
        <v>5190</v>
      </c>
      <c r="J153">
        <v>5149.58</v>
      </c>
      <c r="K153">
        <v>0.787323</v>
      </c>
      <c r="L153">
        <v>0.781191</v>
      </c>
      <c r="M153">
        <v>100</v>
      </c>
      <c r="N153">
        <v>100</v>
      </c>
      <c r="O153">
        <v>100</v>
      </c>
      <c r="P153">
        <v>0.214109</v>
      </c>
      <c r="Q153">
        <v>0.194588</v>
      </c>
      <c r="R153">
        <v>0.212441</v>
      </c>
      <c r="S153">
        <v>0.193073</v>
      </c>
      <c r="T153">
        <v>97.1246</v>
      </c>
      <c r="U153">
        <v>12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hidden="1" spans="1:36">
      <c r="A154" s="1" t="str">
        <f t="shared" si="3"/>
        <v>Kurdi Cross44565ICR-1/INV-2</v>
      </c>
      <c r="B154" t="s">
        <v>95</v>
      </c>
      <c r="C154" t="s">
        <v>96</v>
      </c>
      <c r="D154" s="10">
        <v>44565</v>
      </c>
      <c r="E154" t="s">
        <v>8</v>
      </c>
      <c r="F154">
        <v>5.15888</v>
      </c>
      <c r="G154">
        <v>5.93165</v>
      </c>
      <c r="H154">
        <v>6278.06</v>
      </c>
      <c r="I154">
        <v>4830</v>
      </c>
      <c r="J154">
        <v>4792.38</v>
      </c>
      <c r="K154">
        <v>0.769346</v>
      </c>
      <c r="L154">
        <v>0.763354</v>
      </c>
      <c r="M154">
        <v>100</v>
      </c>
      <c r="N154">
        <v>100</v>
      </c>
      <c r="O154">
        <v>100</v>
      </c>
      <c r="P154">
        <v>0.208844</v>
      </c>
      <c r="Q154">
        <v>0.190146</v>
      </c>
      <c r="R154">
        <v>0.207218</v>
      </c>
      <c r="S154">
        <v>0.188665</v>
      </c>
      <c r="T154">
        <v>96.457</v>
      </c>
      <c r="U154">
        <v>12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hidden="1" spans="1:36">
      <c r="A155" s="1" t="str">
        <f t="shared" si="3"/>
        <v>Kurdi Cross44565ICR-1/INV-3</v>
      </c>
      <c r="B155" t="s">
        <v>95</v>
      </c>
      <c r="C155" t="s">
        <v>96</v>
      </c>
      <c r="D155" s="10">
        <v>44565</v>
      </c>
      <c r="E155" t="s">
        <v>9</v>
      </c>
      <c r="F155">
        <v>5.15888</v>
      </c>
      <c r="G155">
        <v>5.93165</v>
      </c>
      <c r="H155">
        <v>6776.32</v>
      </c>
      <c r="I155">
        <v>5240</v>
      </c>
      <c r="J155">
        <v>5199.19</v>
      </c>
      <c r="K155">
        <v>0.773281</v>
      </c>
      <c r="L155">
        <v>0.767259</v>
      </c>
      <c r="M155">
        <v>100</v>
      </c>
      <c r="N155">
        <v>100</v>
      </c>
      <c r="O155">
        <v>100</v>
      </c>
      <c r="P155">
        <v>0.210677</v>
      </c>
      <c r="Q155">
        <v>0.191118</v>
      </c>
      <c r="R155">
        <v>0.209036</v>
      </c>
      <c r="S155">
        <v>0.18963</v>
      </c>
      <c r="T155">
        <v>97.5716</v>
      </c>
      <c r="U155">
        <v>12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hidden="1" spans="1:36">
      <c r="A156" s="1" t="str">
        <f t="shared" si="3"/>
        <v>Kurdi Cross44565ICR-1/INV-4</v>
      </c>
      <c r="B156" t="s">
        <v>95</v>
      </c>
      <c r="C156" t="s">
        <v>96</v>
      </c>
      <c r="D156" s="10">
        <v>44565</v>
      </c>
      <c r="E156" t="s">
        <v>10</v>
      </c>
      <c r="F156">
        <v>5.15888</v>
      </c>
      <c r="G156">
        <v>5.93165</v>
      </c>
      <c r="H156">
        <v>6537.15</v>
      </c>
      <c r="I156">
        <v>4950</v>
      </c>
      <c r="J156">
        <v>4911.45</v>
      </c>
      <c r="K156">
        <v>0.75721</v>
      </c>
      <c r="L156">
        <v>0.751313</v>
      </c>
      <c r="M156">
        <v>100</v>
      </c>
      <c r="N156">
        <v>100</v>
      </c>
      <c r="O156">
        <v>100</v>
      </c>
      <c r="P156">
        <v>0.205861</v>
      </c>
      <c r="Q156">
        <v>0.187146</v>
      </c>
      <c r="R156">
        <v>0.204258</v>
      </c>
      <c r="S156">
        <v>0.185689</v>
      </c>
      <c r="T156">
        <v>96.8208</v>
      </c>
      <c r="U156">
        <v>12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hidden="1" spans="1:36">
      <c r="A157" s="1" t="str">
        <f t="shared" si="3"/>
        <v>Kurdi Cross44565ICR-2/INV-1</v>
      </c>
      <c r="B157" t="s">
        <v>95</v>
      </c>
      <c r="C157" t="s">
        <v>96</v>
      </c>
      <c r="D157" s="10">
        <v>44565</v>
      </c>
      <c r="E157" t="s">
        <v>17</v>
      </c>
      <c r="F157">
        <v>5.15888</v>
      </c>
      <c r="G157">
        <v>5.93165</v>
      </c>
      <c r="H157">
        <v>5660.22</v>
      </c>
      <c r="I157">
        <v>4330</v>
      </c>
      <c r="J157">
        <v>4296.28</v>
      </c>
      <c r="K157">
        <v>0.764988</v>
      </c>
      <c r="L157">
        <v>0.75903</v>
      </c>
      <c r="M157">
        <v>100</v>
      </c>
      <c r="N157">
        <v>100</v>
      </c>
      <c r="O157">
        <v>100</v>
      </c>
      <c r="P157">
        <v>0.207975</v>
      </c>
      <c r="Q157">
        <v>0.189068</v>
      </c>
      <c r="R157">
        <v>0.206355</v>
      </c>
      <c r="S157">
        <v>0.187596</v>
      </c>
      <c r="T157">
        <v>95.6377</v>
      </c>
      <c r="U157">
        <v>12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hidden="1" spans="1:36">
      <c r="A158" s="1" t="str">
        <f t="shared" si="3"/>
        <v>Kurdi Cross44565ICR-2/INV-2</v>
      </c>
      <c r="B158" t="s">
        <v>95</v>
      </c>
      <c r="C158" t="s">
        <v>96</v>
      </c>
      <c r="D158" s="10">
        <v>44565</v>
      </c>
      <c r="E158" t="s">
        <v>18</v>
      </c>
      <c r="F158">
        <v>5.15888</v>
      </c>
      <c r="G158">
        <v>5.93165</v>
      </c>
      <c r="H158">
        <v>5660.22</v>
      </c>
      <c r="I158">
        <v>4490</v>
      </c>
      <c r="J158">
        <v>4455.03</v>
      </c>
      <c r="K158">
        <v>0.793256</v>
      </c>
      <c r="L158">
        <v>0.787077</v>
      </c>
      <c r="M158">
        <v>100</v>
      </c>
      <c r="N158">
        <v>100</v>
      </c>
      <c r="O158">
        <v>100</v>
      </c>
      <c r="P158">
        <v>0.21566</v>
      </c>
      <c r="Q158">
        <v>0.196055</v>
      </c>
      <c r="R158">
        <v>0.213981</v>
      </c>
      <c r="S158">
        <v>0.194528</v>
      </c>
      <c r="T158">
        <v>97.1626</v>
      </c>
      <c r="U158">
        <v>12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hidden="1" spans="1:36">
      <c r="A159" s="1" t="str">
        <f t="shared" si="3"/>
        <v>Kurdi Cross44565ICR-2/INV-3</v>
      </c>
      <c r="B159" t="s">
        <v>95</v>
      </c>
      <c r="C159" t="s">
        <v>96</v>
      </c>
      <c r="D159" s="10">
        <v>44565</v>
      </c>
      <c r="E159" t="s">
        <v>19</v>
      </c>
      <c r="F159">
        <v>5.15888</v>
      </c>
      <c r="G159">
        <v>5.93165</v>
      </c>
      <c r="H159">
        <v>6696.6</v>
      </c>
      <c r="I159">
        <v>5250</v>
      </c>
      <c r="J159">
        <v>5209.11</v>
      </c>
      <c r="K159">
        <v>0.78398</v>
      </c>
      <c r="L159">
        <v>0.777874</v>
      </c>
      <c r="M159">
        <v>100</v>
      </c>
      <c r="N159">
        <v>100</v>
      </c>
      <c r="O159">
        <v>100</v>
      </c>
      <c r="P159">
        <v>0.213138</v>
      </c>
      <c r="Q159">
        <v>0.193762</v>
      </c>
      <c r="R159">
        <v>0.211478</v>
      </c>
      <c r="S159">
        <v>0.192253</v>
      </c>
      <c r="T159">
        <v>96.717</v>
      </c>
      <c r="U159">
        <v>12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hidden="1" spans="1:36">
      <c r="A160" s="1" t="str">
        <f t="shared" si="3"/>
        <v>Kurdi Cross44565ICR-2/INV-4</v>
      </c>
      <c r="B160" t="s">
        <v>95</v>
      </c>
      <c r="C160" t="s">
        <v>96</v>
      </c>
      <c r="D160" s="10">
        <v>44565</v>
      </c>
      <c r="E160" t="s">
        <v>20</v>
      </c>
      <c r="F160">
        <v>5.15888</v>
      </c>
      <c r="G160">
        <v>5.93165</v>
      </c>
      <c r="H160">
        <v>6537.15</v>
      </c>
      <c r="I160">
        <v>4890</v>
      </c>
      <c r="J160">
        <v>4851.91</v>
      </c>
      <c r="K160">
        <v>0.748032</v>
      </c>
      <c r="L160">
        <v>0.742206</v>
      </c>
      <c r="M160">
        <v>100</v>
      </c>
      <c r="N160">
        <v>100</v>
      </c>
      <c r="O160">
        <v>100</v>
      </c>
      <c r="P160">
        <v>0.203366</v>
      </c>
      <c r="Q160">
        <v>0.184878</v>
      </c>
      <c r="R160">
        <v>0.201782</v>
      </c>
      <c r="S160">
        <v>0.183438</v>
      </c>
      <c r="T160">
        <v>96.4429</v>
      </c>
      <c r="U160">
        <v>12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hidden="1" spans="1:36">
      <c r="A161" s="1" t="str">
        <f t="shared" si="3"/>
        <v>Kurdi Cross44565ICR-3/INV-1</v>
      </c>
      <c r="B161" t="s">
        <v>95</v>
      </c>
      <c r="C161" t="s">
        <v>96</v>
      </c>
      <c r="D161" s="10">
        <v>44565</v>
      </c>
      <c r="E161" t="s">
        <v>27</v>
      </c>
      <c r="F161">
        <v>5.15888</v>
      </c>
      <c r="G161">
        <v>5.93165</v>
      </c>
      <c r="H161">
        <v>6537.15</v>
      </c>
      <c r="I161">
        <v>5050</v>
      </c>
      <c r="J161">
        <v>5010.67</v>
      </c>
      <c r="K161">
        <v>0.772508</v>
      </c>
      <c r="L161">
        <v>0.766491</v>
      </c>
      <c r="M161">
        <v>100</v>
      </c>
      <c r="N161">
        <v>100</v>
      </c>
      <c r="O161">
        <v>100</v>
      </c>
      <c r="P161">
        <v>0.21002</v>
      </c>
      <c r="Q161">
        <v>0.190927</v>
      </c>
      <c r="R161">
        <v>0.208384</v>
      </c>
      <c r="S161">
        <v>0.18944</v>
      </c>
      <c r="T161">
        <v>96.0553</v>
      </c>
      <c r="U161">
        <v>12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hidden="1" spans="1:36">
      <c r="A162" s="1" t="str">
        <f t="shared" si="3"/>
        <v>Kurdi Cross44565ICR-3/INV-2</v>
      </c>
      <c r="B162" t="s">
        <v>95</v>
      </c>
      <c r="C162" t="s">
        <v>96</v>
      </c>
      <c r="D162" s="10">
        <v>44565</v>
      </c>
      <c r="E162" t="s">
        <v>28</v>
      </c>
      <c r="F162">
        <v>5.15888</v>
      </c>
      <c r="G162">
        <v>5.93165</v>
      </c>
      <c r="H162">
        <v>6537.15</v>
      </c>
      <c r="I162">
        <v>5090</v>
      </c>
      <c r="J162">
        <v>5050.36</v>
      </c>
      <c r="K162">
        <v>0.778626</v>
      </c>
      <c r="L162">
        <v>0.772562</v>
      </c>
      <c r="M162">
        <v>100</v>
      </c>
      <c r="N162">
        <v>100</v>
      </c>
      <c r="O162">
        <v>100</v>
      </c>
      <c r="P162">
        <v>0.211683</v>
      </c>
      <c r="Q162">
        <v>0.192439</v>
      </c>
      <c r="R162">
        <v>0.210035</v>
      </c>
      <c r="S162">
        <v>0.19094</v>
      </c>
      <c r="T162">
        <v>96.7605</v>
      </c>
      <c r="U162">
        <v>12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hidden="1" spans="1:36">
      <c r="A163" s="1" t="str">
        <f t="shared" si="3"/>
        <v>Kurdi Cross44565ICR-3/INV-3</v>
      </c>
      <c r="B163" t="s">
        <v>95</v>
      </c>
      <c r="C163" t="s">
        <v>96</v>
      </c>
      <c r="D163" s="10">
        <v>44565</v>
      </c>
      <c r="E163" t="s">
        <v>29</v>
      </c>
      <c r="F163">
        <v>5.15888</v>
      </c>
      <c r="G163">
        <v>5.93165</v>
      </c>
      <c r="H163">
        <v>6598.78</v>
      </c>
      <c r="I163">
        <v>5180</v>
      </c>
      <c r="J163">
        <v>5139.66</v>
      </c>
      <c r="K163">
        <v>0.784993</v>
      </c>
      <c r="L163">
        <v>0.778879</v>
      </c>
      <c r="M163">
        <v>100</v>
      </c>
      <c r="N163">
        <v>100</v>
      </c>
      <c r="O163">
        <v>100</v>
      </c>
      <c r="P163">
        <v>0.213682</v>
      </c>
      <c r="Q163">
        <v>0.194013</v>
      </c>
      <c r="R163">
        <v>0.212017</v>
      </c>
      <c r="S163">
        <v>0.192502</v>
      </c>
      <c r="T163">
        <v>96.7079</v>
      </c>
      <c r="U163">
        <v>12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hidden="1" spans="1:36">
      <c r="A164" s="1" t="str">
        <f t="shared" si="3"/>
        <v>Kurdi Cross44565ICR-3/INV-4</v>
      </c>
      <c r="B164" t="s">
        <v>95</v>
      </c>
      <c r="C164" t="s">
        <v>96</v>
      </c>
      <c r="D164" s="10">
        <v>44565</v>
      </c>
      <c r="E164" t="s">
        <v>30</v>
      </c>
      <c r="F164">
        <v>5.15888</v>
      </c>
      <c r="G164">
        <v>5.93165</v>
      </c>
      <c r="H164">
        <v>6537.15</v>
      </c>
      <c r="I164">
        <v>4880</v>
      </c>
      <c r="J164">
        <v>4841.99</v>
      </c>
      <c r="K164">
        <v>0.746502</v>
      </c>
      <c r="L164">
        <v>0.740688</v>
      </c>
      <c r="M164">
        <v>100</v>
      </c>
      <c r="N164">
        <v>100</v>
      </c>
      <c r="O164">
        <v>100</v>
      </c>
      <c r="P164">
        <v>0.20295</v>
      </c>
      <c r="Q164">
        <v>0.1845</v>
      </c>
      <c r="R164">
        <v>0.201369</v>
      </c>
      <c r="S164">
        <v>0.183063</v>
      </c>
      <c r="T164">
        <v>95.7997</v>
      </c>
      <c r="U164">
        <v>12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hidden="1" spans="1:36">
      <c r="A165" s="1" t="str">
        <f t="shared" si="3"/>
        <v>Kurdi Cross44565ICR-4/INV-1</v>
      </c>
      <c r="B165" t="s">
        <v>95</v>
      </c>
      <c r="C165" t="s">
        <v>96</v>
      </c>
      <c r="D165" s="10">
        <v>44565</v>
      </c>
      <c r="E165" t="s">
        <v>97</v>
      </c>
      <c r="F165">
        <v>5.15888</v>
      </c>
      <c r="G165">
        <v>5.93165</v>
      </c>
      <c r="H165">
        <v>6537.15</v>
      </c>
      <c r="I165">
        <v>5020</v>
      </c>
      <c r="J165">
        <v>4980.9</v>
      </c>
      <c r="K165">
        <v>0.767918</v>
      </c>
      <c r="L165">
        <v>0.761937</v>
      </c>
      <c r="M165">
        <v>100</v>
      </c>
      <c r="N165">
        <v>100</v>
      </c>
      <c r="O165">
        <v>100</v>
      </c>
      <c r="P165">
        <v>0.208772</v>
      </c>
      <c r="Q165">
        <v>0.189793</v>
      </c>
      <c r="R165">
        <v>0.207146</v>
      </c>
      <c r="S165">
        <v>0.188314</v>
      </c>
      <c r="T165">
        <v>96.9451</v>
      </c>
      <c r="U165">
        <v>12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hidden="1" spans="1:36">
      <c r="A166" s="1" t="str">
        <f t="shared" si="3"/>
        <v>Kurdi Cross44565ICR-4/INV-2</v>
      </c>
      <c r="B166" t="s">
        <v>95</v>
      </c>
      <c r="C166" t="s">
        <v>96</v>
      </c>
      <c r="D166" s="10">
        <v>44565</v>
      </c>
      <c r="E166" t="s">
        <v>98</v>
      </c>
      <c r="F166">
        <v>5.15888</v>
      </c>
      <c r="G166">
        <v>5.93165</v>
      </c>
      <c r="H166">
        <v>6537.15</v>
      </c>
      <c r="I166">
        <v>5070</v>
      </c>
      <c r="J166">
        <v>5030.51</v>
      </c>
      <c r="K166">
        <v>0.775567</v>
      </c>
      <c r="L166">
        <v>0.769526</v>
      </c>
      <c r="M166">
        <v>100</v>
      </c>
      <c r="N166">
        <v>100</v>
      </c>
      <c r="O166">
        <v>100</v>
      </c>
      <c r="P166">
        <v>0.210851</v>
      </c>
      <c r="Q166">
        <v>0.191683</v>
      </c>
      <c r="R166">
        <v>0.209209</v>
      </c>
      <c r="S166">
        <v>0.19019</v>
      </c>
      <c r="T166">
        <v>96.6262</v>
      </c>
      <c r="U166">
        <v>12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hidden="1" spans="1:36">
      <c r="A167" s="1" t="str">
        <f t="shared" si="3"/>
        <v>Kurdi Cross44565ICR-4/INV-3</v>
      </c>
      <c r="B167" t="s">
        <v>95</v>
      </c>
      <c r="C167" t="s">
        <v>96</v>
      </c>
      <c r="D167" s="10">
        <v>44565</v>
      </c>
      <c r="E167" t="s">
        <v>99</v>
      </c>
      <c r="F167">
        <v>5.15888</v>
      </c>
      <c r="G167">
        <v>5.93165</v>
      </c>
      <c r="H167">
        <v>6537.15</v>
      </c>
      <c r="I167">
        <v>4920</v>
      </c>
      <c r="J167">
        <v>4881.68</v>
      </c>
      <c r="K167">
        <v>0.752621</v>
      </c>
      <c r="L167">
        <v>0.746759</v>
      </c>
      <c r="M167">
        <v>100</v>
      </c>
      <c r="N167">
        <v>100</v>
      </c>
      <c r="O167">
        <v>100</v>
      </c>
      <c r="P167">
        <v>0.204613</v>
      </c>
      <c r="Q167">
        <v>0.186012</v>
      </c>
      <c r="R167">
        <v>0.20302</v>
      </c>
      <c r="S167">
        <v>0.184563</v>
      </c>
      <c r="T167">
        <v>96.6082</v>
      </c>
      <c r="U167">
        <v>12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hidden="1" spans="1:36">
      <c r="A168" s="1" t="str">
        <f t="shared" si="3"/>
        <v>Kurdi Cross44565ICR-4/INV-4</v>
      </c>
      <c r="B168" t="s">
        <v>95</v>
      </c>
      <c r="C168" t="s">
        <v>96</v>
      </c>
      <c r="D168" s="10">
        <v>44565</v>
      </c>
      <c r="E168" t="s">
        <v>100</v>
      </c>
      <c r="F168">
        <v>5.15888</v>
      </c>
      <c r="G168">
        <v>5.93165</v>
      </c>
      <c r="H168">
        <v>6537.15</v>
      </c>
      <c r="I168">
        <v>5060</v>
      </c>
      <c r="J168">
        <v>5020.59</v>
      </c>
      <c r="K168">
        <v>0.774037</v>
      </c>
      <c r="L168">
        <v>0.768009</v>
      </c>
      <c r="M168">
        <v>100</v>
      </c>
      <c r="N168">
        <v>100</v>
      </c>
      <c r="O168">
        <v>100</v>
      </c>
      <c r="P168">
        <v>0.210436</v>
      </c>
      <c r="Q168">
        <v>0.191305</v>
      </c>
      <c r="R168">
        <v>0.208797</v>
      </c>
      <c r="S168">
        <v>0.189815</v>
      </c>
      <c r="T168">
        <v>97.1793</v>
      </c>
      <c r="U168">
        <v>12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hidden="1" spans="1:36">
      <c r="A169" s="1" t="str">
        <f t="shared" si="3"/>
        <v>Kurdi Cross44565ICR-5/INV-1</v>
      </c>
      <c r="B169" t="s">
        <v>95</v>
      </c>
      <c r="C169" t="s">
        <v>96</v>
      </c>
      <c r="D169" s="10">
        <v>44565</v>
      </c>
      <c r="E169" t="s">
        <v>101</v>
      </c>
      <c r="F169">
        <v>5.15888</v>
      </c>
      <c r="G169">
        <v>5.93165</v>
      </c>
      <c r="H169">
        <v>7095.2</v>
      </c>
      <c r="I169">
        <v>5540</v>
      </c>
      <c r="J169">
        <v>5496.85</v>
      </c>
      <c r="K169">
        <v>0.780809</v>
      </c>
      <c r="L169">
        <v>0.774728</v>
      </c>
      <c r="M169">
        <v>100</v>
      </c>
      <c r="N169">
        <v>100</v>
      </c>
      <c r="O169">
        <v>100</v>
      </c>
      <c r="P169">
        <v>0.212276</v>
      </c>
      <c r="Q169">
        <v>0.192979</v>
      </c>
      <c r="R169">
        <v>0.210623</v>
      </c>
      <c r="S169">
        <v>0.191476</v>
      </c>
      <c r="T169">
        <v>97.7647</v>
      </c>
      <c r="U169">
        <v>12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hidden="1" spans="1:36">
      <c r="A170" s="1" t="str">
        <f t="shared" si="3"/>
        <v>Kurdi Cross44565ICR-5/INV-2</v>
      </c>
      <c r="B170" t="s">
        <v>95</v>
      </c>
      <c r="C170" t="s">
        <v>96</v>
      </c>
      <c r="D170" s="10">
        <v>44565</v>
      </c>
      <c r="E170" t="s">
        <v>102</v>
      </c>
      <c r="F170">
        <v>5.15888</v>
      </c>
      <c r="G170">
        <v>5.93165</v>
      </c>
      <c r="H170">
        <v>7493.81</v>
      </c>
      <c r="I170">
        <v>5740</v>
      </c>
      <c r="J170">
        <v>5695.29</v>
      </c>
      <c r="K170">
        <v>0.765966</v>
      </c>
      <c r="L170">
        <v>0.76</v>
      </c>
      <c r="M170">
        <v>100</v>
      </c>
      <c r="N170">
        <v>100</v>
      </c>
      <c r="O170">
        <v>100</v>
      </c>
      <c r="P170">
        <v>0.208241</v>
      </c>
      <c r="Q170">
        <v>0.18931</v>
      </c>
      <c r="R170">
        <v>0.206619</v>
      </c>
      <c r="S170">
        <v>0.187836</v>
      </c>
      <c r="T170">
        <v>97.5236</v>
      </c>
      <c r="U170">
        <v>12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hidden="1" spans="1:36">
      <c r="A171" s="1" t="str">
        <f t="shared" si="3"/>
        <v>Kurdi Cross44565ICR-5/INV-3</v>
      </c>
      <c r="B171" t="s">
        <v>95</v>
      </c>
      <c r="C171" t="s">
        <v>96</v>
      </c>
      <c r="D171" s="10">
        <v>44565</v>
      </c>
      <c r="E171" t="s">
        <v>103</v>
      </c>
      <c r="F171">
        <v>5.15888</v>
      </c>
      <c r="G171">
        <v>5.93165</v>
      </c>
      <c r="H171">
        <v>6537.15</v>
      </c>
      <c r="I171">
        <v>5010</v>
      </c>
      <c r="J171">
        <v>4970.98</v>
      </c>
      <c r="K171">
        <v>0.766389</v>
      </c>
      <c r="L171">
        <v>0.76042</v>
      </c>
      <c r="M171">
        <v>100</v>
      </c>
      <c r="N171">
        <v>100</v>
      </c>
      <c r="O171">
        <v>100</v>
      </c>
      <c r="P171">
        <v>0.208356</v>
      </c>
      <c r="Q171">
        <v>0.189415</v>
      </c>
      <c r="R171">
        <v>0.206733</v>
      </c>
      <c r="S171">
        <v>0.187939</v>
      </c>
      <c r="T171">
        <v>96.4711</v>
      </c>
      <c r="U171">
        <v>12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hidden="1" spans="1:36">
      <c r="A172" s="1" t="str">
        <f t="shared" si="3"/>
        <v>Kurdi Cross44565ICR-5/INV-4</v>
      </c>
      <c r="B172" t="s">
        <v>95</v>
      </c>
      <c r="C172" t="s">
        <v>96</v>
      </c>
      <c r="D172" s="10">
        <v>44565</v>
      </c>
      <c r="E172" t="s">
        <v>104</v>
      </c>
      <c r="F172">
        <v>5.15888</v>
      </c>
      <c r="G172">
        <v>5.93165</v>
      </c>
      <c r="H172">
        <v>6537.15</v>
      </c>
      <c r="I172">
        <v>5170</v>
      </c>
      <c r="J172">
        <v>5129.73</v>
      </c>
      <c r="K172">
        <v>0.790864</v>
      </c>
      <c r="L172">
        <v>0.784705</v>
      </c>
      <c r="M172">
        <v>100</v>
      </c>
      <c r="N172">
        <v>100</v>
      </c>
      <c r="O172">
        <v>100</v>
      </c>
      <c r="P172">
        <v>0.21501</v>
      </c>
      <c r="Q172">
        <v>0.195464</v>
      </c>
      <c r="R172">
        <v>0.213336</v>
      </c>
      <c r="S172">
        <v>0.193941</v>
      </c>
      <c r="T172">
        <v>96.8912</v>
      </c>
      <c r="U172">
        <v>12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hidden="1" spans="1:36">
      <c r="A173" s="1" t="str">
        <f t="shared" si="3"/>
        <v>Kurdi Cross44565ICR-6/INV-1</v>
      </c>
      <c r="B173" t="s">
        <v>95</v>
      </c>
      <c r="C173" t="s">
        <v>96</v>
      </c>
      <c r="D173" s="10">
        <v>44565</v>
      </c>
      <c r="E173" t="s">
        <v>105</v>
      </c>
      <c r="F173">
        <v>5.15888</v>
      </c>
      <c r="G173">
        <v>5.93165</v>
      </c>
      <c r="H173">
        <v>6537.15</v>
      </c>
      <c r="I173">
        <v>5020</v>
      </c>
      <c r="J173">
        <v>4980.9</v>
      </c>
      <c r="K173">
        <v>0.767918</v>
      </c>
      <c r="L173">
        <v>0.761937</v>
      </c>
      <c r="M173">
        <v>100</v>
      </c>
      <c r="N173">
        <v>100</v>
      </c>
      <c r="O173">
        <v>100</v>
      </c>
      <c r="P173">
        <v>0.208772</v>
      </c>
      <c r="Q173">
        <v>0.189793</v>
      </c>
      <c r="R173">
        <v>0.207146</v>
      </c>
      <c r="S173">
        <v>0.188314</v>
      </c>
      <c r="T173">
        <v>97.3375</v>
      </c>
      <c r="U173">
        <v>12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hidden="1" spans="1:36">
      <c r="A174" s="1" t="str">
        <f t="shared" si="3"/>
        <v>Kurdi Cross44565ICR-6/INV-2</v>
      </c>
      <c r="B174" t="s">
        <v>95</v>
      </c>
      <c r="C174" t="s">
        <v>96</v>
      </c>
      <c r="D174" s="10">
        <v>44565</v>
      </c>
      <c r="E174" t="s">
        <v>106</v>
      </c>
      <c r="F174">
        <v>5.15888</v>
      </c>
      <c r="G174">
        <v>5.93165</v>
      </c>
      <c r="H174">
        <v>6537.15</v>
      </c>
      <c r="I174">
        <v>4970</v>
      </c>
      <c r="J174">
        <v>4931.29</v>
      </c>
      <c r="K174">
        <v>0.76027</v>
      </c>
      <c r="L174">
        <v>0.754348</v>
      </c>
      <c r="M174">
        <v>100</v>
      </c>
      <c r="N174">
        <v>100</v>
      </c>
      <c r="O174">
        <v>100</v>
      </c>
      <c r="P174">
        <v>0.206693</v>
      </c>
      <c r="Q174">
        <v>0.187902</v>
      </c>
      <c r="R174">
        <v>0.205083</v>
      </c>
      <c r="S174">
        <v>0.186439</v>
      </c>
      <c r="T174">
        <v>96.7654</v>
      </c>
      <c r="U174">
        <v>12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hidden="1" spans="1:36">
      <c r="A175" s="1" t="str">
        <f t="shared" si="3"/>
        <v>Kurdi Cross44565ICR-6/INV-3</v>
      </c>
      <c r="B175" t="s">
        <v>95</v>
      </c>
      <c r="C175" t="s">
        <v>96</v>
      </c>
      <c r="D175" s="10">
        <v>44565</v>
      </c>
      <c r="E175" t="s">
        <v>107</v>
      </c>
      <c r="F175">
        <v>5.15888</v>
      </c>
      <c r="G175">
        <v>5.93165</v>
      </c>
      <c r="H175">
        <v>6537.15</v>
      </c>
      <c r="I175">
        <v>5030</v>
      </c>
      <c r="J175">
        <v>4990.82</v>
      </c>
      <c r="K175">
        <v>0.769448</v>
      </c>
      <c r="L175">
        <v>0.763455</v>
      </c>
      <c r="M175">
        <v>100</v>
      </c>
      <c r="N175">
        <v>100</v>
      </c>
      <c r="O175">
        <v>100</v>
      </c>
      <c r="P175">
        <v>0.209188</v>
      </c>
      <c r="Q175">
        <v>0.190171</v>
      </c>
      <c r="R175">
        <v>0.207559</v>
      </c>
      <c r="S175">
        <v>0.18869</v>
      </c>
      <c r="T175">
        <v>96.2705</v>
      </c>
      <c r="U175">
        <v>12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hidden="1" spans="1:36">
      <c r="A176" s="1" t="str">
        <f t="shared" si="3"/>
        <v>Kurdi Cross44565ICR-6/INV-4</v>
      </c>
      <c r="B176" t="s">
        <v>95</v>
      </c>
      <c r="C176" t="s">
        <v>96</v>
      </c>
      <c r="D176" s="10">
        <v>44565</v>
      </c>
      <c r="E176" t="s">
        <v>108</v>
      </c>
      <c r="F176">
        <v>5.15888</v>
      </c>
      <c r="G176">
        <v>5.93165</v>
      </c>
      <c r="H176">
        <v>6537.15</v>
      </c>
      <c r="I176">
        <v>5190</v>
      </c>
      <c r="J176">
        <v>5149.58</v>
      </c>
      <c r="K176">
        <v>0.793924</v>
      </c>
      <c r="L176">
        <v>0.78774</v>
      </c>
      <c r="M176">
        <v>100</v>
      </c>
      <c r="N176">
        <v>100</v>
      </c>
      <c r="O176">
        <v>100</v>
      </c>
      <c r="P176">
        <v>0.215842</v>
      </c>
      <c r="Q176">
        <v>0.19622</v>
      </c>
      <c r="R176">
        <v>0.214161</v>
      </c>
      <c r="S176">
        <v>0.194692</v>
      </c>
      <c r="T176">
        <v>97.0888</v>
      </c>
      <c r="U176">
        <v>12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hidden="1" spans="1:36">
      <c r="A177" s="1" t="str">
        <f t="shared" si="3"/>
        <v>Kurdi Cross44565ICR-7/INV-1</v>
      </c>
      <c r="B177" t="s">
        <v>95</v>
      </c>
      <c r="C177" t="s">
        <v>96</v>
      </c>
      <c r="D177" s="10">
        <v>44565</v>
      </c>
      <c r="E177" t="s">
        <v>109</v>
      </c>
      <c r="F177">
        <v>5.15888</v>
      </c>
      <c r="G177">
        <v>5.93165</v>
      </c>
      <c r="H177">
        <v>6537.15</v>
      </c>
      <c r="I177">
        <v>5220</v>
      </c>
      <c r="J177">
        <v>5179.34</v>
      </c>
      <c r="K177">
        <v>0.798513</v>
      </c>
      <c r="L177">
        <v>0.792293</v>
      </c>
      <c r="M177">
        <v>100</v>
      </c>
      <c r="N177">
        <v>100</v>
      </c>
      <c r="O177">
        <v>100</v>
      </c>
      <c r="P177">
        <v>0.21709</v>
      </c>
      <c r="Q177">
        <v>0.197354</v>
      </c>
      <c r="R177">
        <v>0.215399</v>
      </c>
      <c r="S177">
        <v>0.195817</v>
      </c>
      <c r="T177">
        <v>96.9089</v>
      </c>
      <c r="U177">
        <v>12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hidden="1" spans="1:36">
      <c r="A178" s="1" t="str">
        <f t="shared" si="3"/>
        <v>Kurdi Cross44565ICR-7/INV-2</v>
      </c>
      <c r="B178" t="s">
        <v>95</v>
      </c>
      <c r="C178" t="s">
        <v>96</v>
      </c>
      <c r="D178" s="10">
        <v>44565</v>
      </c>
      <c r="E178" t="s">
        <v>110</v>
      </c>
      <c r="F178">
        <v>5.15888</v>
      </c>
      <c r="G178">
        <v>5.93165</v>
      </c>
      <c r="H178">
        <v>6537.15</v>
      </c>
      <c r="I178">
        <v>5100</v>
      </c>
      <c r="J178">
        <v>5060.28</v>
      </c>
      <c r="K178">
        <v>0.780156</v>
      </c>
      <c r="L178">
        <v>0.77408</v>
      </c>
      <c r="M178">
        <v>100</v>
      </c>
      <c r="N178">
        <v>100</v>
      </c>
      <c r="O178">
        <v>100</v>
      </c>
      <c r="P178">
        <v>0.212099</v>
      </c>
      <c r="Q178">
        <v>0.192817</v>
      </c>
      <c r="R178">
        <v>0.210447</v>
      </c>
      <c r="S178">
        <v>0.191315</v>
      </c>
      <c r="T178">
        <v>96.9748</v>
      </c>
      <c r="U178">
        <v>12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hidden="1" spans="1:36">
      <c r="A179" s="1" t="str">
        <f t="shared" si="3"/>
        <v>Kurdi Cross44565ICR-7/INV-3</v>
      </c>
      <c r="B179" t="s">
        <v>95</v>
      </c>
      <c r="C179" t="s">
        <v>96</v>
      </c>
      <c r="D179" s="10">
        <v>44565</v>
      </c>
      <c r="E179" t="s">
        <v>111</v>
      </c>
      <c r="F179">
        <v>5.15888</v>
      </c>
      <c r="G179">
        <v>5.93165</v>
      </c>
      <c r="H179">
        <v>6537.15</v>
      </c>
      <c r="I179">
        <v>4880</v>
      </c>
      <c r="J179">
        <v>4841.99</v>
      </c>
      <c r="K179">
        <v>0.746502</v>
      </c>
      <c r="L179">
        <v>0.740688</v>
      </c>
      <c r="M179">
        <v>100</v>
      </c>
      <c r="N179">
        <v>100</v>
      </c>
      <c r="O179">
        <v>100</v>
      </c>
      <c r="P179">
        <v>0.20295</v>
      </c>
      <c r="Q179">
        <v>0.1845</v>
      </c>
      <c r="R179">
        <v>0.201369</v>
      </c>
      <c r="S179">
        <v>0.183063</v>
      </c>
      <c r="T179">
        <v>96.4155</v>
      </c>
      <c r="U179">
        <v>12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hidden="1" spans="1:36">
      <c r="A180" s="1" t="str">
        <f t="shared" si="3"/>
        <v>Kurdi Cross44565ICR-7/INV-4</v>
      </c>
      <c r="B180" t="s">
        <v>95</v>
      </c>
      <c r="C180" t="s">
        <v>96</v>
      </c>
      <c r="D180" s="10">
        <v>44565</v>
      </c>
      <c r="E180" t="s">
        <v>112</v>
      </c>
      <c r="F180">
        <v>5.15888</v>
      </c>
      <c r="G180">
        <v>5.93165</v>
      </c>
      <c r="H180">
        <v>6537.15</v>
      </c>
      <c r="I180">
        <v>5030</v>
      </c>
      <c r="J180">
        <v>4990.82</v>
      </c>
      <c r="K180">
        <v>0.769448</v>
      </c>
      <c r="L180">
        <v>0.763455</v>
      </c>
      <c r="M180">
        <v>100</v>
      </c>
      <c r="N180">
        <v>100</v>
      </c>
      <c r="O180">
        <v>100</v>
      </c>
      <c r="P180">
        <v>0.209188</v>
      </c>
      <c r="Q180">
        <v>0.190171</v>
      </c>
      <c r="R180">
        <v>0.207559</v>
      </c>
      <c r="S180">
        <v>0.18869</v>
      </c>
      <c r="T180">
        <v>96.382</v>
      </c>
      <c r="U180">
        <v>12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hidden="1" spans="1:36">
      <c r="A181" s="1" t="str">
        <f t="shared" si="3"/>
        <v>Kurdi Cross44565ICR-8/INV-1</v>
      </c>
      <c r="B181" t="s">
        <v>95</v>
      </c>
      <c r="C181" t="s">
        <v>96</v>
      </c>
      <c r="D181" s="10">
        <v>44565</v>
      </c>
      <c r="E181" t="s">
        <v>113</v>
      </c>
      <c r="F181">
        <v>5.15888</v>
      </c>
      <c r="G181">
        <v>5.93165</v>
      </c>
      <c r="H181">
        <v>6537.15</v>
      </c>
      <c r="I181">
        <v>4850</v>
      </c>
      <c r="J181">
        <v>4812.23</v>
      </c>
      <c r="K181">
        <v>0.741913</v>
      </c>
      <c r="L181">
        <v>0.736135</v>
      </c>
      <c r="M181">
        <v>100</v>
      </c>
      <c r="N181">
        <v>100</v>
      </c>
      <c r="O181">
        <v>100</v>
      </c>
      <c r="P181">
        <v>0.201702</v>
      </c>
      <c r="Q181">
        <v>0.183365</v>
      </c>
      <c r="R181">
        <v>0.200131</v>
      </c>
      <c r="S181">
        <v>0.181937</v>
      </c>
      <c r="T181">
        <v>97.1733</v>
      </c>
      <c r="U181">
        <v>12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hidden="1" spans="1:36">
      <c r="A182" s="1" t="str">
        <f t="shared" si="3"/>
        <v>Kurdi Cross44565ICR-8/INV-2</v>
      </c>
      <c r="B182" t="s">
        <v>95</v>
      </c>
      <c r="C182" t="s">
        <v>96</v>
      </c>
      <c r="D182" s="10">
        <v>44565</v>
      </c>
      <c r="E182" t="s">
        <v>114</v>
      </c>
      <c r="F182">
        <v>5.15888</v>
      </c>
      <c r="G182">
        <v>5.93165</v>
      </c>
      <c r="H182">
        <v>6537.15</v>
      </c>
      <c r="I182">
        <v>4920</v>
      </c>
      <c r="J182">
        <v>4881.68</v>
      </c>
      <c r="K182">
        <v>0.752621</v>
      </c>
      <c r="L182">
        <v>0.746759</v>
      </c>
      <c r="M182">
        <v>100</v>
      </c>
      <c r="N182">
        <v>100</v>
      </c>
      <c r="O182">
        <v>100</v>
      </c>
      <c r="P182">
        <v>0.204613</v>
      </c>
      <c r="Q182">
        <v>0.186012</v>
      </c>
      <c r="R182">
        <v>0.20302</v>
      </c>
      <c r="S182">
        <v>0.184563</v>
      </c>
      <c r="T182">
        <v>96.3812</v>
      </c>
      <c r="U182">
        <v>12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hidden="1" spans="1:36">
      <c r="A183" s="1" t="str">
        <f t="shared" si="3"/>
        <v>Kurdi Cross44565ICR-8/INV-3</v>
      </c>
      <c r="B183" t="s">
        <v>95</v>
      </c>
      <c r="C183" t="s">
        <v>96</v>
      </c>
      <c r="D183" s="10">
        <v>44565</v>
      </c>
      <c r="E183" t="s">
        <v>115</v>
      </c>
      <c r="F183">
        <v>5.15888</v>
      </c>
      <c r="G183">
        <v>5.93165</v>
      </c>
      <c r="H183">
        <v>6537.15</v>
      </c>
      <c r="I183">
        <v>5120</v>
      </c>
      <c r="J183">
        <v>5080.12</v>
      </c>
      <c r="K183">
        <v>0.783216</v>
      </c>
      <c r="L183">
        <v>0.777115</v>
      </c>
      <c r="M183">
        <v>100</v>
      </c>
      <c r="N183">
        <v>100</v>
      </c>
      <c r="O183">
        <v>100</v>
      </c>
      <c r="P183">
        <v>0.212931</v>
      </c>
      <c r="Q183">
        <v>0.193573</v>
      </c>
      <c r="R183">
        <v>0.211272</v>
      </c>
      <c r="S183">
        <v>0.192066</v>
      </c>
      <c r="T183">
        <v>98.5448</v>
      </c>
      <c r="U183">
        <v>12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hidden="1" spans="1:36">
      <c r="A184" s="1" t="str">
        <f t="shared" si="3"/>
        <v>Kurdi Cross44565ICR-8/INV-4</v>
      </c>
      <c r="B184" t="s">
        <v>95</v>
      </c>
      <c r="C184" t="s">
        <v>96</v>
      </c>
      <c r="D184" s="10">
        <v>44565</v>
      </c>
      <c r="E184" t="s">
        <v>116</v>
      </c>
      <c r="F184">
        <v>5.15888</v>
      </c>
      <c r="G184">
        <v>5.93165</v>
      </c>
      <c r="H184">
        <v>6537.15</v>
      </c>
      <c r="I184">
        <v>5000</v>
      </c>
      <c r="J184">
        <v>4961.06</v>
      </c>
      <c r="K184">
        <v>0.764859</v>
      </c>
      <c r="L184">
        <v>0.758902</v>
      </c>
      <c r="M184">
        <v>100</v>
      </c>
      <c r="N184">
        <v>100</v>
      </c>
      <c r="O184">
        <v>100</v>
      </c>
      <c r="P184">
        <v>0.20794</v>
      </c>
      <c r="Q184">
        <v>0.189036</v>
      </c>
      <c r="R184">
        <v>0.206321</v>
      </c>
      <c r="S184">
        <v>0.187564</v>
      </c>
      <c r="T184">
        <v>96.5417</v>
      </c>
      <c r="U184">
        <v>12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hidden="1" spans="1:36">
      <c r="A185" s="1" t="str">
        <f t="shared" si="3"/>
        <v>Kurdi Cross44565ICR-9/INV-1</v>
      </c>
      <c r="B185" t="s">
        <v>95</v>
      </c>
      <c r="C185" t="s">
        <v>96</v>
      </c>
      <c r="D185" s="10">
        <v>44565</v>
      </c>
      <c r="E185" t="s">
        <v>117</v>
      </c>
      <c r="F185">
        <v>5.15888</v>
      </c>
      <c r="G185">
        <v>5.93165</v>
      </c>
      <c r="H185">
        <v>6537.15</v>
      </c>
      <c r="I185">
        <v>4890</v>
      </c>
      <c r="J185">
        <v>4851.91</v>
      </c>
      <c r="K185">
        <v>0.748032</v>
      </c>
      <c r="L185">
        <v>0.742206</v>
      </c>
      <c r="M185">
        <v>100</v>
      </c>
      <c r="N185">
        <v>100</v>
      </c>
      <c r="O185">
        <v>100</v>
      </c>
      <c r="P185">
        <v>0.203366</v>
      </c>
      <c r="Q185">
        <v>0.184878</v>
      </c>
      <c r="R185">
        <v>0.201782</v>
      </c>
      <c r="S185">
        <v>0.183438</v>
      </c>
      <c r="T185">
        <v>96.1985</v>
      </c>
      <c r="U185">
        <v>12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hidden="1" spans="1:36">
      <c r="A186" s="1" t="str">
        <f t="shared" si="3"/>
        <v>Kurdi Cross44565ICR-9/INV-2</v>
      </c>
      <c r="B186" t="s">
        <v>95</v>
      </c>
      <c r="C186" t="s">
        <v>96</v>
      </c>
      <c r="D186" s="10">
        <v>44565</v>
      </c>
      <c r="E186" t="s">
        <v>118</v>
      </c>
      <c r="F186">
        <v>5.15888</v>
      </c>
      <c r="G186">
        <v>5.93165</v>
      </c>
      <c r="H186">
        <v>6537.15</v>
      </c>
      <c r="I186">
        <v>5120</v>
      </c>
      <c r="J186">
        <v>5080.12</v>
      </c>
      <c r="K186">
        <v>0.783216</v>
      </c>
      <c r="L186">
        <v>0.777115</v>
      </c>
      <c r="M186">
        <v>100</v>
      </c>
      <c r="N186">
        <v>100</v>
      </c>
      <c r="O186">
        <v>100</v>
      </c>
      <c r="P186">
        <v>0.212931</v>
      </c>
      <c r="Q186">
        <v>0.193573</v>
      </c>
      <c r="R186">
        <v>0.211272</v>
      </c>
      <c r="S186">
        <v>0.192066</v>
      </c>
      <c r="T186">
        <v>96.5931</v>
      </c>
      <c r="U186">
        <v>12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hidden="1" spans="1:36">
      <c r="A187" s="1" t="str">
        <f t="shared" si="3"/>
        <v>Kurdi Cross44565ICR-9/INV-3</v>
      </c>
      <c r="B187" t="s">
        <v>95</v>
      </c>
      <c r="C187" t="s">
        <v>96</v>
      </c>
      <c r="D187" s="10">
        <v>44565</v>
      </c>
      <c r="E187" t="s">
        <v>119</v>
      </c>
      <c r="F187">
        <v>5.15888</v>
      </c>
      <c r="G187">
        <v>5.93165</v>
      </c>
      <c r="H187">
        <v>6537.15</v>
      </c>
      <c r="I187">
        <v>4950</v>
      </c>
      <c r="J187">
        <v>4911.45</v>
      </c>
      <c r="K187">
        <v>0.75721</v>
      </c>
      <c r="L187">
        <v>0.751313</v>
      </c>
      <c r="M187">
        <v>100</v>
      </c>
      <c r="N187">
        <v>100</v>
      </c>
      <c r="O187">
        <v>100</v>
      </c>
      <c r="P187">
        <v>0.205861</v>
      </c>
      <c r="Q187">
        <v>0.187146</v>
      </c>
      <c r="R187">
        <v>0.204258</v>
      </c>
      <c r="S187">
        <v>0.185689</v>
      </c>
      <c r="T187">
        <v>97.448</v>
      </c>
      <c r="U187">
        <v>12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hidden="1" spans="1:36">
      <c r="A188" s="1" t="str">
        <f t="shared" si="3"/>
        <v>Kurdi Cross44565ICR-9/INV-4</v>
      </c>
      <c r="B188" t="s">
        <v>95</v>
      </c>
      <c r="C188" t="s">
        <v>96</v>
      </c>
      <c r="D188" s="10">
        <v>44565</v>
      </c>
      <c r="E188" t="s">
        <v>120</v>
      </c>
      <c r="F188">
        <v>5.15888</v>
      </c>
      <c r="G188">
        <v>5.93165</v>
      </c>
      <c r="H188">
        <v>6537.15</v>
      </c>
      <c r="I188">
        <v>5060</v>
      </c>
      <c r="J188">
        <v>5020.59</v>
      </c>
      <c r="K188">
        <v>0.774037</v>
      </c>
      <c r="L188">
        <v>0.768009</v>
      </c>
      <c r="M188">
        <v>100</v>
      </c>
      <c r="N188">
        <v>100</v>
      </c>
      <c r="O188">
        <v>100</v>
      </c>
      <c r="P188">
        <v>0.210436</v>
      </c>
      <c r="Q188">
        <v>0.191305</v>
      </c>
      <c r="R188">
        <v>0.208797</v>
      </c>
      <c r="S188">
        <v>0.189815</v>
      </c>
      <c r="T188">
        <v>97.5568</v>
      </c>
      <c r="U188">
        <v>12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hidden="1" spans="1:36">
      <c r="A189" s="1" t="str">
        <f t="shared" si="3"/>
        <v>Kurdi Cross44565ICR-10/INV-1</v>
      </c>
      <c r="B189" t="s">
        <v>95</v>
      </c>
      <c r="C189" t="s">
        <v>96</v>
      </c>
      <c r="D189" s="10">
        <v>44565</v>
      </c>
      <c r="E189" t="s">
        <v>121</v>
      </c>
      <c r="F189">
        <v>5.15888</v>
      </c>
      <c r="G189">
        <v>5.93165</v>
      </c>
      <c r="H189">
        <v>6537.15</v>
      </c>
      <c r="I189">
        <v>4890</v>
      </c>
      <c r="J189">
        <v>4851.91</v>
      </c>
      <c r="K189">
        <v>0.748032</v>
      </c>
      <c r="L189">
        <v>0.742206</v>
      </c>
      <c r="M189">
        <v>100</v>
      </c>
      <c r="N189">
        <v>100</v>
      </c>
      <c r="O189">
        <v>100</v>
      </c>
      <c r="P189">
        <v>0.203366</v>
      </c>
      <c r="Q189">
        <v>0.184878</v>
      </c>
      <c r="R189">
        <v>0.201782</v>
      </c>
      <c r="S189">
        <v>0.183438</v>
      </c>
      <c r="T189">
        <v>96.7506</v>
      </c>
      <c r="U189">
        <v>12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hidden="1" spans="1:36">
      <c r="A190" s="1" t="str">
        <f t="shared" si="3"/>
        <v>Kurdi Cross44565ICR-10/INV-2</v>
      </c>
      <c r="B190" t="s">
        <v>95</v>
      </c>
      <c r="C190" t="s">
        <v>96</v>
      </c>
      <c r="D190" s="10">
        <v>44565</v>
      </c>
      <c r="E190" t="s">
        <v>122</v>
      </c>
      <c r="F190">
        <v>5.15888</v>
      </c>
      <c r="G190">
        <v>5.93165</v>
      </c>
      <c r="H190">
        <v>6537.15</v>
      </c>
      <c r="I190">
        <v>4960</v>
      </c>
      <c r="J190">
        <v>4921.37</v>
      </c>
      <c r="K190">
        <v>0.75874</v>
      </c>
      <c r="L190">
        <v>0.752831</v>
      </c>
      <c r="M190">
        <v>100</v>
      </c>
      <c r="N190">
        <v>100</v>
      </c>
      <c r="O190">
        <v>100</v>
      </c>
      <c r="P190">
        <v>0.206277</v>
      </c>
      <c r="Q190">
        <v>0.187524</v>
      </c>
      <c r="R190">
        <v>0.20467</v>
      </c>
      <c r="S190">
        <v>0.186064</v>
      </c>
      <c r="T190">
        <v>96.2845</v>
      </c>
      <c r="U190">
        <v>12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hidden="1" spans="1:36">
      <c r="A191" s="1" t="str">
        <f t="shared" si="3"/>
        <v>Kurdi Cross44565ICR-10/INV-3</v>
      </c>
      <c r="B191" t="s">
        <v>95</v>
      </c>
      <c r="C191" t="s">
        <v>96</v>
      </c>
      <c r="D191" s="10">
        <v>44565</v>
      </c>
      <c r="E191" t="s">
        <v>123</v>
      </c>
      <c r="F191">
        <v>5.15888</v>
      </c>
      <c r="G191">
        <v>5.93165</v>
      </c>
      <c r="H191">
        <v>6537.15</v>
      </c>
      <c r="I191">
        <v>4830</v>
      </c>
      <c r="J191">
        <v>4792.38</v>
      </c>
      <c r="K191">
        <v>0.738854</v>
      </c>
      <c r="L191">
        <v>0.733099</v>
      </c>
      <c r="M191">
        <v>100</v>
      </c>
      <c r="N191">
        <v>100</v>
      </c>
      <c r="O191">
        <v>100</v>
      </c>
      <c r="P191">
        <v>0.20087</v>
      </c>
      <c r="Q191">
        <v>0.182609</v>
      </c>
      <c r="R191">
        <v>0.199306</v>
      </c>
      <c r="S191">
        <v>0.181187</v>
      </c>
      <c r="T191">
        <v>96.5112</v>
      </c>
      <c r="U191">
        <v>12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hidden="1" spans="1:36">
      <c r="A192" s="1" t="str">
        <f t="shared" si="3"/>
        <v>Kurdi Cross44565ICR-10/INV-4</v>
      </c>
      <c r="B192" t="s">
        <v>95</v>
      </c>
      <c r="C192" t="s">
        <v>96</v>
      </c>
      <c r="D192" s="10">
        <v>44565</v>
      </c>
      <c r="E192" t="s">
        <v>124</v>
      </c>
      <c r="F192">
        <v>5.15888</v>
      </c>
      <c r="G192">
        <v>5.93165</v>
      </c>
      <c r="H192">
        <v>6537.15</v>
      </c>
      <c r="I192">
        <v>4990</v>
      </c>
      <c r="J192">
        <v>4951.14</v>
      </c>
      <c r="K192">
        <v>0.763329</v>
      </c>
      <c r="L192">
        <v>0.757384</v>
      </c>
      <c r="M192">
        <v>100</v>
      </c>
      <c r="N192">
        <v>100</v>
      </c>
      <c r="O192">
        <v>100</v>
      </c>
      <c r="P192">
        <v>0.207524</v>
      </c>
      <c r="Q192">
        <v>0.188658</v>
      </c>
      <c r="R192">
        <v>0.205908</v>
      </c>
      <c r="S192">
        <v>0.187189</v>
      </c>
      <c r="T192">
        <v>96.4758</v>
      </c>
      <c r="U192">
        <v>12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hidden="1" spans="1:36">
      <c r="A193" s="1" t="str">
        <f t="shared" si="3"/>
        <v>Kurdi Cross44565ICR-11/INV-1</v>
      </c>
      <c r="B193" t="s">
        <v>95</v>
      </c>
      <c r="C193" t="s">
        <v>96</v>
      </c>
      <c r="D193" s="10">
        <v>44565</v>
      </c>
      <c r="E193" t="s">
        <v>125</v>
      </c>
      <c r="F193">
        <v>5.15888</v>
      </c>
      <c r="G193">
        <v>5.93165</v>
      </c>
      <c r="H193">
        <v>6558.33</v>
      </c>
      <c r="I193">
        <v>4980</v>
      </c>
      <c r="J193">
        <v>4941.21</v>
      </c>
      <c r="K193">
        <v>0.75934</v>
      </c>
      <c r="L193">
        <v>0.753426</v>
      </c>
      <c r="M193">
        <v>100</v>
      </c>
      <c r="N193">
        <v>100</v>
      </c>
      <c r="O193">
        <v>100</v>
      </c>
      <c r="P193">
        <v>0.206439</v>
      </c>
      <c r="Q193">
        <v>0.187672</v>
      </c>
      <c r="R193">
        <v>0.204831</v>
      </c>
      <c r="S193">
        <v>0.186211</v>
      </c>
      <c r="T193">
        <v>97.0979</v>
      </c>
      <c r="U193">
        <v>12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hidden="1" spans="1:36">
      <c r="A194" s="1" t="str">
        <f t="shared" si="3"/>
        <v>Kurdi Cross44565ICR-11/INV-2</v>
      </c>
      <c r="B194" t="s">
        <v>95</v>
      </c>
      <c r="C194" t="s">
        <v>96</v>
      </c>
      <c r="D194" s="10">
        <v>44565</v>
      </c>
      <c r="E194" t="s">
        <v>126</v>
      </c>
      <c r="F194">
        <v>5.15888</v>
      </c>
      <c r="G194">
        <v>5.93165</v>
      </c>
      <c r="H194">
        <v>6558.33</v>
      </c>
      <c r="I194">
        <v>5000</v>
      </c>
      <c r="J194">
        <v>4961.06</v>
      </c>
      <c r="K194">
        <v>0.762389</v>
      </c>
      <c r="L194">
        <v>0.756451</v>
      </c>
      <c r="M194">
        <v>100</v>
      </c>
      <c r="N194">
        <v>100</v>
      </c>
      <c r="O194">
        <v>100</v>
      </c>
      <c r="P194">
        <v>0.207268</v>
      </c>
      <c r="Q194">
        <v>0.188426</v>
      </c>
      <c r="R194">
        <v>0.205654</v>
      </c>
      <c r="S194">
        <v>0.186959</v>
      </c>
      <c r="T194">
        <v>95.9803</v>
      </c>
      <c r="U194">
        <v>12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hidden="1" spans="1:36">
      <c r="A195" s="1" t="str">
        <f t="shared" si="3"/>
        <v>Kurdi Cross44565ICR-11/INV-3</v>
      </c>
      <c r="B195" t="s">
        <v>95</v>
      </c>
      <c r="C195" t="s">
        <v>96</v>
      </c>
      <c r="D195" s="10">
        <v>44565</v>
      </c>
      <c r="E195" t="s">
        <v>127</v>
      </c>
      <c r="F195">
        <v>5.15888</v>
      </c>
      <c r="G195">
        <v>5.93165</v>
      </c>
      <c r="H195">
        <v>6558.33</v>
      </c>
      <c r="I195">
        <v>4890</v>
      </c>
      <c r="J195">
        <v>4851.91</v>
      </c>
      <c r="K195">
        <v>0.745617</v>
      </c>
      <c r="L195">
        <v>0.73981</v>
      </c>
      <c r="M195">
        <v>100</v>
      </c>
      <c r="N195">
        <v>100</v>
      </c>
      <c r="O195">
        <v>100</v>
      </c>
      <c r="P195">
        <v>0.202708</v>
      </c>
      <c r="Q195">
        <v>0.184281</v>
      </c>
      <c r="R195">
        <v>0.201129</v>
      </c>
      <c r="S195">
        <v>0.182845</v>
      </c>
      <c r="T195">
        <v>97.0284</v>
      </c>
      <c r="U195">
        <v>12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hidden="1" spans="1:36">
      <c r="A196" s="1" t="str">
        <f t="shared" ref="A196:A259" si="4">C196&amp;D196&amp;E196</f>
        <v>Kurdi Cross44565ICR-11/INV-4</v>
      </c>
      <c r="B196" t="s">
        <v>95</v>
      </c>
      <c r="C196" t="s">
        <v>96</v>
      </c>
      <c r="D196" s="10">
        <v>44565</v>
      </c>
      <c r="E196" t="s">
        <v>128</v>
      </c>
      <c r="F196">
        <v>5.15888</v>
      </c>
      <c r="G196">
        <v>5.93165</v>
      </c>
      <c r="H196">
        <v>6558.33</v>
      </c>
      <c r="I196">
        <v>4970</v>
      </c>
      <c r="J196">
        <v>4931.29</v>
      </c>
      <c r="K196">
        <v>0.757815</v>
      </c>
      <c r="L196">
        <v>0.751913</v>
      </c>
      <c r="M196">
        <v>100</v>
      </c>
      <c r="N196">
        <v>100</v>
      </c>
      <c r="O196">
        <v>100</v>
      </c>
      <c r="P196">
        <v>0.206024</v>
      </c>
      <c r="Q196">
        <v>0.187296</v>
      </c>
      <c r="R196">
        <v>0.20442</v>
      </c>
      <c r="S196">
        <v>0.185837</v>
      </c>
      <c r="T196">
        <v>96.363</v>
      </c>
      <c r="U196">
        <v>12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hidden="1" spans="1:36">
      <c r="A197" s="1" t="str">
        <f t="shared" si="4"/>
        <v>Kurdi Cross44565ICR-12/INV-1</v>
      </c>
      <c r="B197" t="s">
        <v>95</v>
      </c>
      <c r="C197" t="s">
        <v>96</v>
      </c>
      <c r="D197" s="10">
        <v>44565</v>
      </c>
      <c r="E197" t="s">
        <v>129</v>
      </c>
      <c r="F197">
        <v>5.15888</v>
      </c>
      <c r="G197">
        <v>5.93165</v>
      </c>
      <c r="H197">
        <v>6558.33</v>
      </c>
      <c r="I197">
        <v>4870</v>
      </c>
      <c r="J197">
        <v>4832.07</v>
      </c>
      <c r="K197">
        <v>0.742567</v>
      </c>
      <c r="L197">
        <v>0.736784</v>
      </c>
      <c r="M197">
        <v>100</v>
      </c>
      <c r="N197">
        <v>100</v>
      </c>
      <c r="O197">
        <v>100</v>
      </c>
      <c r="P197">
        <v>0.201879</v>
      </c>
      <c r="Q197">
        <v>0.183527</v>
      </c>
      <c r="R197">
        <v>0.200307</v>
      </c>
      <c r="S197">
        <v>0.182098</v>
      </c>
      <c r="T197">
        <v>96.9939</v>
      </c>
      <c r="U197">
        <v>12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hidden="1" spans="1:36">
      <c r="A198" s="1" t="str">
        <f t="shared" si="4"/>
        <v>Kurdi Cross44565ICR-12/INV-2</v>
      </c>
      <c r="B198" t="s">
        <v>95</v>
      </c>
      <c r="C198" t="s">
        <v>96</v>
      </c>
      <c r="D198" s="10">
        <v>44565</v>
      </c>
      <c r="E198" t="s">
        <v>130</v>
      </c>
      <c r="F198">
        <v>5.15888</v>
      </c>
      <c r="G198">
        <v>5.93165</v>
      </c>
      <c r="H198">
        <v>6558.33</v>
      </c>
      <c r="I198">
        <v>5000</v>
      </c>
      <c r="J198">
        <v>4961.06</v>
      </c>
      <c r="K198">
        <v>0.762389</v>
      </c>
      <c r="L198">
        <v>0.756451</v>
      </c>
      <c r="M198">
        <v>100</v>
      </c>
      <c r="N198">
        <v>100</v>
      </c>
      <c r="O198">
        <v>100</v>
      </c>
      <c r="P198">
        <v>0.207268</v>
      </c>
      <c r="Q198">
        <v>0.188426</v>
      </c>
      <c r="R198">
        <v>0.205654</v>
      </c>
      <c r="S198">
        <v>0.186959</v>
      </c>
      <c r="T198">
        <v>97.7774</v>
      </c>
      <c r="U198">
        <v>12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hidden="1" spans="1:36">
      <c r="A199" s="1" t="str">
        <f t="shared" si="4"/>
        <v>Kurdi Cross44565ICR-12/INV-3</v>
      </c>
      <c r="B199" t="s">
        <v>95</v>
      </c>
      <c r="C199" t="s">
        <v>96</v>
      </c>
      <c r="D199" s="10">
        <v>44565</v>
      </c>
      <c r="E199" t="s">
        <v>131</v>
      </c>
      <c r="F199">
        <v>5.15888</v>
      </c>
      <c r="G199">
        <v>5.93165</v>
      </c>
      <c r="H199">
        <v>6558.33</v>
      </c>
      <c r="I199">
        <v>5000</v>
      </c>
      <c r="J199">
        <v>4961.06</v>
      </c>
      <c r="K199">
        <v>0.762389</v>
      </c>
      <c r="L199">
        <v>0.756451</v>
      </c>
      <c r="M199">
        <v>100</v>
      </c>
      <c r="N199">
        <v>100</v>
      </c>
      <c r="O199">
        <v>100</v>
      </c>
      <c r="P199">
        <v>0.207268</v>
      </c>
      <c r="Q199">
        <v>0.188426</v>
      </c>
      <c r="R199">
        <v>0.205654</v>
      </c>
      <c r="S199">
        <v>0.186959</v>
      </c>
      <c r="T199">
        <v>96.6327</v>
      </c>
      <c r="U199">
        <v>12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hidden="1" spans="1:36">
      <c r="A200" s="1" t="str">
        <f t="shared" si="4"/>
        <v>Kurdi Cross44565ICR-12/INV-4</v>
      </c>
      <c r="B200" t="s">
        <v>95</v>
      </c>
      <c r="C200" t="s">
        <v>96</v>
      </c>
      <c r="D200" s="10">
        <v>44565</v>
      </c>
      <c r="E200" t="s">
        <v>132</v>
      </c>
      <c r="F200">
        <v>5.15888</v>
      </c>
      <c r="G200">
        <v>5.93165</v>
      </c>
      <c r="H200">
        <v>6558.33</v>
      </c>
      <c r="I200">
        <v>4890</v>
      </c>
      <c r="J200">
        <v>4851.91</v>
      </c>
      <c r="K200">
        <v>0.745617</v>
      </c>
      <c r="L200">
        <v>0.73981</v>
      </c>
      <c r="M200">
        <v>100</v>
      </c>
      <c r="N200">
        <v>100</v>
      </c>
      <c r="O200">
        <v>100</v>
      </c>
      <c r="P200">
        <v>0.202708</v>
      </c>
      <c r="Q200">
        <v>0.184281</v>
      </c>
      <c r="R200">
        <v>0.201129</v>
      </c>
      <c r="S200">
        <v>0.182845</v>
      </c>
      <c r="T200">
        <v>96.454</v>
      </c>
      <c r="U200">
        <v>12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hidden="1" spans="1:36">
      <c r="A201" s="1" t="str">
        <f t="shared" si="4"/>
        <v>Kurdi Cross44565ICR-13/INV-1</v>
      </c>
      <c r="B201" t="s">
        <v>95</v>
      </c>
      <c r="C201" t="s">
        <v>96</v>
      </c>
      <c r="D201" s="10">
        <v>44565</v>
      </c>
      <c r="E201" t="s">
        <v>133</v>
      </c>
      <c r="F201">
        <v>5.15888</v>
      </c>
      <c r="G201">
        <v>5.93165</v>
      </c>
      <c r="H201">
        <v>6178.41</v>
      </c>
      <c r="I201">
        <v>4720</v>
      </c>
      <c r="J201">
        <v>4683.24</v>
      </c>
      <c r="K201">
        <v>0.763951</v>
      </c>
      <c r="L201">
        <v>0.758001</v>
      </c>
      <c r="M201">
        <v>100</v>
      </c>
      <c r="N201">
        <v>100</v>
      </c>
      <c r="O201">
        <v>100</v>
      </c>
      <c r="P201">
        <v>0.207077</v>
      </c>
      <c r="Q201">
        <v>0.188812</v>
      </c>
      <c r="R201">
        <v>0.205464</v>
      </c>
      <c r="S201">
        <v>0.187342</v>
      </c>
      <c r="T201">
        <v>96.8434</v>
      </c>
      <c r="U201">
        <v>12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hidden="1" spans="1:36">
      <c r="A202" s="1" t="str">
        <f t="shared" si="4"/>
        <v>Kurdi Cross44565ICR-13/INV-2</v>
      </c>
      <c r="B202" t="s">
        <v>95</v>
      </c>
      <c r="C202" t="s">
        <v>96</v>
      </c>
      <c r="D202" s="10">
        <v>44565</v>
      </c>
      <c r="E202" t="s">
        <v>134</v>
      </c>
      <c r="F202">
        <v>5.15888</v>
      </c>
      <c r="G202">
        <v>5.93165</v>
      </c>
      <c r="H202">
        <v>6098.69</v>
      </c>
      <c r="I202">
        <v>4820</v>
      </c>
      <c r="J202">
        <v>4782.46</v>
      </c>
      <c r="K202">
        <v>0.790334</v>
      </c>
      <c r="L202">
        <v>0.784179</v>
      </c>
      <c r="M202">
        <v>100</v>
      </c>
      <c r="N202">
        <v>100</v>
      </c>
      <c r="O202">
        <v>100</v>
      </c>
      <c r="P202">
        <v>0.215182</v>
      </c>
      <c r="Q202">
        <v>0.195333</v>
      </c>
      <c r="R202">
        <v>0.213506</v>
      </c>
      <c r="S202">
        <v>0.193811</v>
      </c>
      <c r="T202">
        <v>98.0947</v>
      </c>
      <c r="U202">
        <v>12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hidden="1" spans="1:36">
      <c r="A203" s="1" t="str">
        <f t="shared" si="4"/>
        <v>Kurdi Cross44566ICR-1/INV-1</v>
      </c>
      <c r="B203" t="s">
        <v>95</v>
      </c>
      <c r="C203" t="s">
        <v>96</v>
      </c>
      <c r="D203" s="10">
        <v>44566</v>
      </c>
      <c r="E203" t="s">
        <v>7</v>
      </c>
      <c r="F203">
        <v>5.32208</v>
      </c>
      <c r="G203">
        <v>6.10128</v>
      </c>
      <c r="H203">
        <v>6780.47</v>
      </c>
      <c r="I203">
        <v>5370</v>
      </c>
      <c r="J203">
        <v>5326.08</v>
      </c>
      <c r="K203">
        <v>0.79198</v>
      </c>
      <c r="L203">
        <v>0.785504</v>
      </c>
      <c r="M203">
        <v>100</v>
      </c>
      <c r="N203">
        <v>100</v>
      </c>
      <c r="O203">
        <v>100</v>
      </c>
      <c r="P203">
        <v>0.221535</v>
      </c>
      <c r="Q203">
        <v>0.201337</v>
      </c>
      <c r="R203">
        <v>0.219723</v>
      </c>
      <c r="S203">
        <v>0.199691</v>
      </c>
      <c r="T203">
        <v>97.1234</v>
      </c>
      <c r="U203">
        <v>12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hidden="1" spans="1:36">
      <c r="A204" s="1" t="str">
        <f t="shared" si="4"/>
        <v>Kurdi Cross44566ICR-1/INV-2</v>
      </c>
      <c r="B204" t="s">
        <v>95</v>
      </c>
      <c r="C204" t="s">
        <v>96</v>
      </c>
      <c r="D204" s="10">
        <v>44566</v>
      </c>
      <c r="E204" t="s">
        <v>8</v>
      </c>
      <c r="F204">
        <v>5.32208</v>
      </c>
      <c r="G204">
        <v>6.10128</v>
      </c>
      <c r="H204">
        <v>6457.59</v>
      </c>
      <c r="I204">
        <v>4990</v>
      </c>
      <c r="J204">
        <v>4949.19</v>
      </c>
      <c r="K204">
        <v>0.772734</v>
      </c>
      <c r="L204">
        <v>0.766414</v>
      </c>
      <c r="M204">
        <v>100</v>
      </c>
      <c r="N204">
        <v>100</v>
      </c>
      <c r="O204">
        <v>100</v>
      </c>
      <c r="P204">
        <v>0.215763</v>
      </c>
      <c r="Q204">
        <v>0.196444</v>
      </c>
      <c r="R204">
        <v>0.213998</v>
      </c>
      <c r="S204">
        <v>0.194838</v>
      </c>
      <c r="T204">
        <v>96.4424</v>
      </c>
      <c r="U204">
        <v>12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hidden="1" spans="1:36">
      <c r="A205" s="1" t="str">
        <f t="shared" si="4"/>
        <v>Kurdi Cross44566ICR-1/INV-3</v>
      </c>
      <c r="B205" t="s">
        <v>95</v>
      </c>
      <c r="C205" t="s">
        <v>96</v>
      </c>
      <c r="D205" s="10">
        <v>44566</v>
      </c>
      <c r="E205" t="s">
        <v>9</v>
      </c>
      <c r="F205">
        <v>5.32208</v>
      </c>
      <c r="G205">
        <v>6.10128</v>
      </c>
      <c r="H205">
        <v>6970.1</v>
      </c>
      <c r="I205">
        <v>5360</v>
      </c>
      <c r="J205">
        <v>5316.17</v>
      </c>
      <c r="K205">
        <v>0.768999</v>
      </c>
      <c r="L205">
        <v>0.76271</v>
      </c>
      <c r="M205">
        <v>100</v>
      </c>
      <c r="N205">
        <v>100</v>
      </c>
      <c r="O205">
        <v>100</v>
      </c>
      <c r="P205">
        <v>0.215502</v>
      </c>
      <c r="Q205">
        <v>0.195495</v>
      </c>
      <c r="R205">
        <v>0.21374</v>
      </c>
      <c r="S205">
        <v>0.193896</v>
      </c>
      <c r="T205">
        <v>97.5803</v>
      </c>
      <c r="U205">
        <v>12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hidden="1" spans="1:36">
      <c r="A206" s="1" t="str">
        <f t="shared" si="4"/>
        <v>Kurdi Cross44566ICR-1/INV-4</v>
      </c>
      <c r="B206" t="s">
        <v>95</v>
      </c>
      <c r="C206" t="s">
        <v>96</v>
      </c>
      <c r="D206" s="10">
        <v>44566</v>
      </c>
      <c r="E206" t="s">
        <v>10</v>
      </c>
      <c r="F206">
        <v>5.32208</v>
      </c>
      <c r="G206">
        <v>6.10128</v>
      </c>
      <c r="H206">
        <v>6724.1</v>
      </c>
      <c r="I206">
        <v>5100</v>
      </c>
      <c r="J206">
        <v>5058.29</v>
      </c>
      <c r="K206">
        <v>0.758466</v>
      </c>
      <c r="L206">
        <v>0.752264</v>
      </c>
      <c r="M206">
        <v>100</v>
      </c>
      <c r="N206">
        <v>100</v>
      </c>
      <c r="O206">
        <v>100</v>
      </c>
      <c r="P206">
        <v>0.212099</v>
      </c>
      <c r="Q206">
        <v>0.192817</v>
      </c>
      <c r="R206">
        <v>0.210365</v>
      </c>
      <c r="S206">
        <v>0.19124</v>
      </c>
      <c r="T206">
        <v>96.7996</v>
      </c>
      <c r="U206">
        <v>12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hidden="1" spans="1:36">
      <c r="A207" s="1" t="str">
        <f t="shared" si="4"/>
        <v>Kurdi Cross44566ICR-2/INV-1</v>
      </c>
      <c r="B207" t="s">
        <v>95</v>
      </c>
      <c r="C207" t="s">
        <v>96</v>
      </c>
      <c r="D207" s="10">
        <v>44566</v>
      </c>
      <c r="E207" t="s">
        <v>17</v>
      </c>
      <c r="F207">
        <v>5.32208</v>
      </c>
      <c r="G207">
        <v>6.10128</v>
      </c>
      <c r="H207">
        <v>5822.08</v>
      </c>
      <c r="I207">
        <v>4480</v>
      </c>
      <c r="J207">
        <v>4443.36</v>
      </c>
      <c r="K207">
        <v>0.769484</v>
      </c>
      <c r="L207">
        <v>0.763191</v>
      </c>
      <c r="M207">
        <v>100</v>
      </c>
      <c r="N207">
        <v>100</v>
      </c>
      <c r="O207">
        <v>100</v>
      </c>
      <c r="P207">
        <v>0.21518</v>
      </c>
      <c r="Q207">
        <v>0.195618</v>
      </c>
      <c r="R207">
        <v>0.21342</v>
      </c>
      <c r="S207">
        <v>0.194018</v>
      </c>
      <c r="T207">
        <v>95.6538</v>
      </c>
      <c r="U207">
        <v>12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hidden="1" spans="1:36">
      <c r="A208" s="1" t="str">
        <f t="shared" si="4"/>
        <v>Kurdi Cross44566ICR-2/INV-2</v>
      </c>
      <c r="B208" t="s">
        <v>95</v>
      </c>
      <c r="C208" t="s">
        <v>96</v>
      </c>
      <c r="D208" s="10">
        <v>44566</v>
      </c>
      <c r="E208" t="s">
        <v>18</v>
      </c>
      <c r="F208">
        <v>5.32208</v>
      </c>
      <c r="G208">
        <v>6.10128</v>
      </c>
      <c r="H208">
        <v>5822.08</v>
      </c>
      <c r="I208">
        <v>4630</v>
      </c>
      <c r="J208">
        <v>4592.14</v>
      </c>
      <c r="K208">
        <v>0.795248</v>
      </c>
      <c r="L208">
        <v>0.788744</v>
      </c>
      <c r="M208">
        <v>100</v>
      </c>
      <c r="N208">
        <v>100</v>
      </c>
      <c r="O208">
        <v>100</v>
      </c>
      <c r="P208">
        <v>0.222385</v>
      </c>
      <c r="Q208">
        <v>0.202168</v>
      </c>
      <c r="R208">
        <v>0.220566</v>
      </c>
      <c r="S208">
        <v>0.200515</v>
      </c>
      <c r="T208">
        <v>97.2088</v>
      </c>
      <c r="U208">
        <v>12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hidden="1" spans="1:36">
      <c r="A209" s="1" t="str">
        <f t="shared" si="4"/>
        <v>Kurdi Cross44566ICR-2/INV-3</v>
      </c>
      <c r="B209" t="s">
        <v>95</v>
      </c>
      <c r="C209" t="s">
        <v>96</v>
      </c>
      <c r="D209" s="10">
        <v>44566</v>
      </c>
      <c r="E209" t="s">
        <v>19</v>
      </c>
      <c r="F209">
        <v>5.32208</v>
      </c>
      <c r="G209">
        <v>6.10128</v>
      </c>
      <c r="H209">
        <v>6888.1</v>
      </c>
      <c r="I209">
        <v>5430</v>
      </c>
      <c r="J209">
        <v>5385.59</v>
      </c>
      <c r="K209">
        <v>0.788316</v>
      </c>
      <c r="L209">
        <v>0.781869</v>
      </c>
      <c r="M209">
        <v>100</v>
      </c>
      <c r="N209">
        <v>100</v>
      </c>
      <c r="O209">
        <v>100</v>
      </c>
      <c r="P209">
        <v>0.220446</v>
      </c>
      <c r="Q209">
        <v>0.200406</v>
      </c>
      <c r="R209">
        <v>0.218643</v>
      </c>
      <c r="S209">
        <v>0.198767</v>
      </c>
      <c r="T209">
        <v>96.7421</v>
      </c>
      <c r="U209">
        <v>12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hidden="1" spans="1:36">
      <c r="A210" s="1" t="str">
        <f t="shared" si="4"/>
        <v>Kurdi Cross44566ICR-2/INV-4</v>
      </c>
      <c r="B210" t="s">
        <v>95</v>
      </c>
      <c r="C210" t="s">
        <v>96</v>
      </c>
      <c r="D210" s="10">
        <v>44566</v>
      </c>
      <c r="E210" t="s">
        <v>20</v>
      </c>
      <c r="F210">
        <v>5.32208</v>
      </c>
      <c r="G210">
        <v>6.10128</v>
      </c>
      <c r="H210">
        <v>6724.1</v>
      </c>
      <c r="I210">
        <v>5070</v>
      </c>
      <c r="J210">
        <v>5028.54</v>
      </c>
      <c r="K210">
        <v>0.754005</v>
      </c>
      <c r="L210">
        <v>0.747838</v>
      </c>
      <c r="M210">
        <v>100</v>
      </c>
      <c r="N210">
        <v>100</v>
      </c>
      <c r="O210">
        <v>100</v>
      </c>
      <c r="P210">
        <v>0.210851</v>
      </c>
      <c r="Q210">
        <v>0.191683</v>
      </c>
      <c r="R210">
        <v>0.209127</v>
      </c>
      <c r="S210">
        <v>0.190115</v>
      </c>
      <c r="T210">
        <v>96.4459</v>
      </c>
      <c r="U210">
        <v>12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hidden="1" spans="1:36">
      <c r="A211" s="1" t="str">
        <f t="shared" si="4"/>
        <v>Kurdi Cross44566ICR-3/INV-1</v>
      </c>
      <c r="B211" t="s">
        <v>95</v>
      </c>
      <c r="C211" t="s">
        <v>96</v>
      </c>
      <c r="D211" s="10">
        <v>44566</v>
      </c>
      <c r="E211" t="s">
        <v>27</v>
      </c>
      <c r="F211">
        <v>5.32208</v>
      </c>
      <c r="G211">
        <v>6.10128</v>
      </c>
      <c r="H211">
        <v>6724.1</v>
      </c>
      <c r="I211">
        <v>5220</v>
      </c>
      <c r="J211">
        <v>5177.31</v>
      </c>
      <c r="K211">
        <v>0.776313</v>
      </c>
      <c r="L211">
        <v>0.769964</v>
      </c>
      <c r="M211">
        <v>100</v>
      </c>
      <c r="N211">
        <v>100</v>
      </c>
      <c r="O211">
        <v>100</v>
      </c>
      <c r="P211">
        <v>0.21709</v>
      </c>
      <c r="Q211">
        <v>0.197354</v>
      </c>
      <c r="R211">
        <v>0.215314</v>
      </c>
      <c r="S211">
        <v>0.19574</v>
      </c>
      <c r="T211">
        <v>96.0489</v>
      </c>
      <c r="U211">
        <v>12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hidden="1" spans="1:36">
      <c r="A212" s="1" t="str">
        <f t="shared" si="4"/>
        <v>Kurdi Cross44566ICR-3/INV-2</v>
      </c>
      <c r="B212" t="s">
        <v>95</v>
      </c>
      <c r="C212" t="s">
        <v>96</v>
      </c>
      <c r="D212" s="10">
        <v>44566</v>
      </c>
      <c r="E212" t="s">
        <v>28</v>
      </c>
      <c r="F212">
        <v>5.32208</v>
      </c>
      <c r="G212">
        <v>6.10128</v>
      </c>
      <c r="H212">
        <v>6724.1</v>
      </c>
      <c r="I212">
        <v>5270</v>
      </c>
      <c r="J212">
        <v>5226.9</v>
      </c>
      <c r="K212">
        <v>0.783749</v>
      </c>
      <c r="L212">
        <v>0.777339</v>
      </c>
      <c r="M212">
        <v>100</v>
      </c>
      <c r="N212">
        <v>100</v>
      </c>
      <c r="O212">
        <v>100</v>
      </c>
      <c r="P212">
        <v>0.219169</v>
      </c>
      <c r="Q212">
        <v>0.199244</v>
      </c>
      <c r="R212">
        <v>0.217377</v>
      </c>
      <c r="S212">
        <v>0.197615</v>
      </c>
      <c r="T212">
        <v>96.7361</v>
      </c>
      <c r="U212">
        <v>12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hidden="1" spans="1:36">
      <c r="A213" s="1" t="str">
        <f t="shared" si="4"/>
        <v>Kurdi Cross44566ICR-3/INV-3</v>
      </c>
      <c r="B213" t="s">
        <v>95</v>
      </c>
      <c r="C213" t="s">
        <v>96</v>
      </c>
      <c r="D213" s="10">
        <v>44566</v>
      </c>
      <c r="E213" t="s">
        <v>29</v>
      </c>
      <c r="F213">
        <v>5.32208</v>
      </c>
      <c r="G213">
        <v>6.10128</v>
      </c>
      <c r="H213">
        <v>6787.49</v>
      </c>
      <c r="I213">
        <v>5290</v>
      </c>
      <c r="J213">
        <v>5246.74</v>
      </c>
      <c r="K213">
        <v>0.779375</v>
      </c>
      <c r="L213">
        <v>0.773001</v>
      </c>
      <c r="M213">
        <v>100</v>
      </c>
      <c r="N213">
        <v>100</v>
      </c>
      <c r="O213">
        <v>100</v>
      </c>
      <c r="P213">
        <v>0.218219</v>
      </c>
      <c r="Q213">
        <v>0.198133</v>
      </c>
      <c r="R213">
        <v>0.216435</v>
      </c>
      <c r="S213">
        <v>0.196512</v>
      </c>
      <c r="T213">
        <v>96.7111</v>
      </c>
      <c r="U213">
        <v>12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hidden="1" spans="1:36">
      <c r="A214" s="1" t="str">
        <f t="shared" si="4"/>
        <v>Kurdi Cross44566ICR-3/INV-4</v>
      </c>
      <c r="B214" t="s">
        <v>95</v>
      </c>
      <c r="C214" t="s">
        <v>96</v>
      </c>
      <c r="D214" s="10">
        <v>44566</v>
      </c>
      <c r="E214" t="s">
        <v>30</v>
      </c>
      <c r="F214">
        <v>5.32208</v>
      </c>
      <c r="G214">
        <v>6.10128</v>
      </c>
      <c r="H214">
        <v>6724.1</v>
      </c>
      <c r="I214">
        <v>5050</v>
      </c>
      <c r="J214">
        <v>5008.7</v>
      </c>
      <c r="K214">
        <v>0.75103</v>
      </c>
      <c r="L214">
        <v>0.744888</v>
      </c>
      <c r="M214">
        <v>100</v>
      </c>
      <c r="N214">
        <v>100</v>
      </c>
      <c r="O214">
        <v>100</v>
      </c>
      <c r="P214">
        <v>0.21002</v>
      </c>
      <c r="Q214">
        <v>0.190927</v>
      </c>
      <c r="R214">
        <v>0.208302</v>
      </c>
      <c r="S214">
        <v>0.189365</v>
      </c>
      <c r="T214">
        <v>95.7856</v>
      </c>
      <c r="U214">
        <v>12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hidden="1" spans="1:36">
      <c r="A215" s="1" t="str">
        <f t="shared" si="4"/>
        <v>Kurdi Cross44566ICR-4/INV-1</v>
      </c>
      <c r="B215" t="s">
        <v>95</v>
      </c>
      <c r="C215" t="s">
        <v>96</v>
      </c>
      <c r="D215" s="10">
        <v>44566</v>
      </c>
      <c r="E215" t="s">
        <v>97</v>
      </c>
      <c r="F215">
        <v>5.32208</v>
      </c>
      <c r="G215">
        <v>6.10128</v>
      </c>
      <c r="H215">
        <v>6724.1</v>
      </c>
      <c r="I215">
        <v>5210</v>
      </c>
      <c r="J215">
        <v>5167.39</v>
      </c>
      <c r="K215">
        <v>0.774825</v>
      </c>
      <c r="L215">
        <v>0.768489</v>
      </c>
      <c r="M215">
        <v>100</v>
      </c>
      <c r="N215">
        <v>100</v>
      </c>
      <c r="O215">
        <v>100</v>
      </c>
      <c r="P215">
        <v>0.216674</v>
      </c>
      <c r="Q215">
        <v>0.196976</v>
      </c>
      <c r="R215">
        <v>0.214902</v>
      </c>
      <c r="S215">
        <v>0.195365</v>
      </c>
      <c r="T215">
        <v>96.9008</v>
      </c>
      <c r="U215">
        <v>12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hidden="1" spans="1:36">
      <c r="A216" s="1" t="str">
        <f t="shared" si="4"/>
        <v>Kurdi Cross44566ICR-4/INV-2</v>
      </c>
      <c r="B216" t="s">
        <v>95</v>
      </c>
      <c r="C216" t="s">
        <v>96</v>
      </c>
      <c r="D216" s="10">
        <v>44566</v>
      </c>
      <c r="E216" t="s">
        <v>98</v>
      </c>
      <c r="F216">
        <v>5.32208</v>
      </c>
      <c r="G216">
        <v>6.10128</v>
      </c>
      <c r="H216">
        <v>6724.1</v>
      </c>
      <c r="I216">
        <v>5240</v>
      </c>
      <c r="J216">
        <v>5197.15</v>
      </c>
      <c r="K216">
        <v>0.779287</v>
      </c>
      <c r="L216">
        <v>0.772914</v>
      </c>
      <c r="M216">
        <v>100</v>
      </c>
      <c r="N216">
        <v>100</v>
      </c>
      <c r="O216">
        <v>100</v>
      </c>
      <c r="P216">
        <v>0.217921</v>
      </c>
      <c r="Q216">
        <v>0.19811</v>
      </c>
      <c r="R216">
        <v>0.216139</v>
      </c>
      <c r="S216">
        <v>0.19649</v>
      </c>
      <c r="T216">
        <v>96.6734</v>
      </c>
      <c r="U216">
        <v>12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hidden="1" spans="1:36">
      <c r="A217" s="1" t="str">
        <f t="shared" si="4"/>
        <v>Kurdi Cross44566ICR-4/INV-3</v>
      </c>
      <c r="B217" t="s">
        <v>95</v>
      </c>
      <c r="C217" t="s">
        <v>96</v>
      </c>
      <c r="D217" s="10">
        <v>44566</v>
      </c>
      <c r="E217" t="s">
        <v>99</v>
      </c>
      <c r="F217">
        <v>5.32208</v>
      </c>
      <c r="G217">
        <v>6.10128</v>
      </c>
      <c r="H217">
        <v>6724.1</v>
      </c>
      <c r="I217">
        <v>5100</v>
      </c>
      <c r="J217">
        <v>5058.29</v>
      </c>
      <c r="K217">
        <v>0.758466</v>
      </c>
      <c r="L217">
        <v>0.752264</v>
      </c>
      <c r="M217">
        <v>100</v>
      </c>
      <c r="N217">
        <v>100</v>
      </c>
      <c r="O217">
        <v>100</v>
      </c>
      <c r="P217">
        <v>0.212099</v>
      </c>
      <c r="Q217">
        <v>0.192817</v>
      </c>
      <c r="R217">
        <v>0.210365</v>
      </c>
      <c r="S217">
        <v>0.19124</v>
      </c>
      <c r="T217">
        <v>96.6775</v>
      </c>
      <c r="U217">
        <v>12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hidden="1" spans="1:36">
      <c r="A218" s="1" t="str">
        <f t="shared" si="4"/>
        <v>Kurdi Cross44566ICR-4/INV-4</v>
      </c>
      <c r="B218" t="s">
        <v>95</v>
      </c>
      <c r="C218" t="s">
        <v>96</v>
      </c>
      <c r="D218" s="10">
        <v>44566</v>
      </c>
      <c r="E218" t="s">
        <v>100</v>
      </c>
      <c r="F218">
        <v>5.32208</v>
      </c>
      <c r="G218">
        <v>6.10128</v>
      </c>
      <c r="H218">
        <v>6724.1</v>
      </c>
      <c r="I218">
        <v>5230</v>
      </c>
      <c r="J218">
        <v>5187.23</v>
      </c>
      <c r="K218">
        <v>0.7778</v>
      </c>
      <c r="L218">
        <v>0.771439</v>
      </c>
      <c r="M218">
        <v>100</v>
      </c>
      <c r="N218">
        <v>100</v>
      </c>
      <c r="O218">
        <v>100</v>
      </c>
      <c r="P218">
        <v>0.217506</v>
      </c>
      <c r="Q218">
        <v>0.197732</v>
      </c>
      <c r="R218">
        <v>0.215727</v>
      </c>
      <c r="S218">
        <v>0.196115</v>
      </c>
      <c r="T218">
        <v>97.1196</v>
      </c>
      <c r="U218">
        <v>12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hidden="1" spans="1:36">
      <c r="A219" s="1" t="str">
        <f t="shared" si="4"/>
        <v>Kurdi Cross44566ICR-5/INV-1</v>
      </c>
      <c r="B219" t="s">
        <v>95</v>
      </c>
      <c r="C219" t="s">
        <v>96</v>
      </c>
      <c r="D219" s="10">
        <v>44566</v>
      </c>
      <c r="E219" t="s">
        <v>101</v>
      </c>
      <c r="F219">
        <v>5.32208</v>
      </c>
      <c r="G219">
        <v>6.10128</v>
      </c>
      <c r="H219">
        <v>7298.1</v>
      </c>
      <c r="I219">
        <v>5730</v>
      </c>
      <c r="J219">
        <v>5683.14</v>
      </c>
      <c r="K219">
        <v>0.785135</v>
      </c>
      <c r="L219">
        <v>0.778715</v>
      </c>
      <c r="M219">
        <v>100</v>
      </c>
      <c r="N219">
        <v>100</v>
      </c>
      <c r="O219">
        <v>100</v>
      </c>
      <c r="P219">
        <v>0.219556</v>
      </c>
      <c r="Q219">
        <v>0.199597</v>
      </c>
      <c r="R219">
        <v>0.217761</v>
      </c>
      <c r="S219">
        <v>0.197965</v>
      </c>
      <c r="T219">
        <v>97.7829</v>
      </c>
      <c r="U219">
        <v>12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hidden="1" spans="1:36">
      <c r="A220" s="1" t="str">
        <f t="shared" si="4"/>
        <v>Kurdi Cross44566ICR-5/INV-2</v>
      </c>
      <c r="B220" t="s">
        <v>95</v>
      </c>
      <c r="C220" t="s">
        <v>96</v>
      </c>
      <c r="D220" s="10">
        <v>44566</v>
      </c>
      <c r="E220" t="s">
        <v>102</v>
      </c>
      <c r="F220">
        <v>5.32208</v>
      </c>
      <c r="G220">
        <v>6.10128</v>
      </c>
      <c r="H220">
        <v>7708.11</v>
      </c>
      <c r="I220">
        <v>5930</v>
      </c>
      <c r="J220">
        <v>5881.5</v>
      </c>
      <c r="K220">
        <v>0.76932</v>
      </c>
      <c r="L220">
        <v>0.763028</v>
      </c>
      <c r="M220">
        <v>100</v>
      </c>
      <c r="N220">
        <v>100</v>
      </c>
      <c r="O220">
        <v>100</v>
      </c>
      <c r="P220">
        <v>0.215134</v>
      </c>
      <c r="Q220">
        <v>0.195576</v>
      </c>
      <c r="R220">
        <v>0.213374</v>
      </c>
      <c r="S220">
        <v>0.193977</v>
      </c>
      <c r="T220">
        <v>97.4903</v>
      </c>
      <c r="U220">
        <v>12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hidden="1" spans="1:36">
      <c r="A221" s="1" t="str">
        <f t="shared" si="4"/>
        <v>Kurdi Cross44566ICR-5/INV-3</v>
      </c>
      <c r="B221" t="s">
        <v>95</v>
      </c>
      <c r="C221" t="s">
        <v>96</v>
      </c>
      <c r="D221" s="10">
        <v>44566</v>
      </c>
      <c r="E221" t="s">
        <v>103</v>
      </c>
      <c r="F221">
        <v>5.32208</v>
      </c>
      <c r="G221">
        <v>6.10128</v>
      </c>
      <c r="H221">
        <v>6724.1</v>
      </c>
      <c r="I221">
        <v>5170</v>
      </c>
      <c r="J221">
        <v>5127.72</v>
      </c>
      <c r="K221">
        <v>0.768877</v>
      </c>
      <c r="L221">
        <v>0.762589</v>
      </c>
      <c r="M221">
        <v>100</v>
      </c>
      <c r="N221">
        <v>100</v>
      </c>
      <c r="O221">
        <v>100</v>
      </c>
      <c r="P221">
        <v>0.21501</v>
      </c>
      <c r="Q221">
        <v>0.195464</v>
      </c>
      <c r="R221">
        <v>0.213252</v>
      </c>
      <c r="S221">
        <v>0.193865</v>
      </c>
      <c r="T221">
        <v>96.4693</v>
      </c>
      <c r="U221">
        <v>12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hidden="1" spans="1:36">
      <c r="A222" s="1" t="str">
        <f t="shared" si="4"/>
        <v>Kurdi Cross44566ICR-5/INV-4</v>
      </c>
      <c r="B222" t="s">
        <v>95</v>
      </c>
      <c r="C222" t="s">
        <v>96</v>
      </c>
      <c r="D222" s="10">
        <v>44566</v>
      </c>
      <c r="E222" t="s">
        <v>104</v>
      </c>
      <c r="F222">
        <v>5.32208</v>
      </c>
      <c r="G222">
        <v>6.10128</v>
      </c>
      <c r="H222">
        <v>6724.1</v>
      </c>
      <c r="I222">
        <v>5370</v>
      </c>
      <c r="J222">
        <v>5326.08</v>
      </c>
      <c r="K222">
        <v>0.79862</v>
      </c>
      <c r="L222">
        <v>0.792089</v>
      </c>
      <c r="M222">
        <v>100</v>
      </c>
      <c r="N222">
        <v>100</v>
      </c>
      <c r="O222">
        <v>100</v>
      </c>
      <c r="P222">
        <v>0.223328</v>
      </c>
      <c r="Q222">
        <v>0.203025</v>
      </c>
      <c r="R222">
        <v>0.221502</v>
      </c>
      <c r="S222">
        <v>0.201365</v>
      </c>
      <c r="T222">
        <v>96.9669</v>
      </c>
      <c r="U222">
        <v>12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hidden="1" spans="1:36">
      <c r="A223" s="1" t="str">
        <f t="shared" si="4"/>
        <v>Kurdi Cross44566ICR-6/INV-1</v>
      </c>
      <c r="B223" t="s">
        <v>95</v>
      </c>
      <c r="C223" t="s">
        <v>96</v>
      </c>
      <c r="D223" s="10">
        <v>44566</v>
      </c>
      <c r="E223" t="s">
        <v>105</v>
      </c>
      <c r="F223">
        <v>5.32208</v>
      </c>
      <c r="G223">
        <v>6.10128</v>
      </c>
      <c r="H223">
        <v>6724.1</v>
      </c>
      <c r="I223">
        <v>5200</v>
      </c>
      <c r="J223">
        <v>5157.47</v>
      </c>
      <c r="K223">
        <v>0.773338</v>
      </c>
      <c r="L223">
        <v>0.767014</v>
      </c>
      <c r="M223">
        <v>100</v>
      </c>
      <c r="N223">
        <v>100</v>
      </c>
      <c r="O223">
        <v>100</v>
      </c>
      <c r="P223">
        <v>0.216258</v>
      </c>
      <c r="Q223">
        <v>0.196598</v>
      </c>
      <c r="R223">
        <v>0.214489</v>
      </c>
      <c r="S223">
        <v>0.19499</v>
      </c>
      <c r="T223">
        <v>97.4038</v>
      </c>
      <c r="U223">
        <v>12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hidden="1" spans="1:36">
      <c r="A224" s="1" t="str">
        <f t="shared" si="4"/>
        <v>Kurdi Cross44566ICR-6/INV-2</v>
      </c>
      <c r="B224" t="s">
        <v>95</v>
      </c>
      <c r="C224" t="s">
        <v>96</v>
      </c>
      <c r="D224" s="10">
        <v>44566</v>
      </c>
      <c r="E224" t="s">
        <v>106</v>
      </c>
      <c r="F224">
        <v>5.32208</v>
      </c>
      <c r="G224">
        <v>6.10128</v>
      </c>
      <c r="H224">
        <v>6724.1</v>
      </c>
      <c r="I224">
        <v>5140</v>
      </c>
      <c r="J224">
        <v>5097.96</v>
      </c>
      <c r="K224">
        <v>0.764415</v>
      </c>
      <c r="L224">
        <v>0.758164</v>
      </c>
      <c r="M224">
        <v>100</v>
      </c>
      <c r="N224">
        <v>100</v>
      </c>
      <c r="O224">
        <v>100</v>
      </c>
      <c r="P224">
        <v>0.213763</v>
      </c>
      <c r="Q224">
        <v>0.19433</v>
      </c>
      <c r="R224">
        <v>0.212014</v>
      </c>
      <c r="S224">
        <v>0.19274</v>
      </c>
      <c r="T224">
        <v>96.7485</v>
      </c>
      <c r="U224">
        <v>12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hidden="1" spans="1:36">
      <c r="A225" s="1" t="str">
        <f t="shared" si="4"/>
        <v>Kurdi Cross44566ICR-6/INV-3</v>
      </c>
      <c r="B225" t="s">
        <v>95</v>
      </c>
      <c r="C225" t="s">
        <v>96</v>
      </c>
      <c r="D225" s="10">
        <v>44566</v>
      </c>
      <c r="E225" t="s">
        <v>107</v>
      </c>
      <c r="F225">
        <v>5.32208</v>
      </c>
      <c r="G225">
        <v>6.10128</v>
      </c>
      <c r="H225">
        <v>6724.1</v>
      </c>
      <c r="I225">
        <v>5190</v>
      </c>
      <c r="J225">
        <v>5147.56</v>
      </c>
      <c r="K225">
        <v>0.771851</v>
      </c>
      <c r="L225">
        <v>0.765539</v>
      </c>
      <c r="M225">
        <v>100</v>
      </c>
      <c r="N225">
        <v>100</v>
      </c>
      <c r="O225">
        <v>100</v>
      </c>
      <c r="P225">
        <v>0.215842</v>
      </c>
      <c r="Q225">
        <v>0.19622</v>
      </c>
      <c r="R225">
        <v>0.214077</v>
      </c>
      <c r="S225">
        <v>0.194615</v>
      </c>
      <c r="T225">
        <v>96.2696</v>
      </c>
      <c r="U225">
        <v>12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hidden="1" spans="1:36">
      <c r="A226" s="1" t="str">
        <f t="shared" si="4"/>
        <v>Kurdi Cross44566ICR-6/INV-4</v>
      </c>
      <c r="B226" t="s">
        <v>95</v>
      </c>
      <c r="C226" t="s">
        <v>96</v>
      </c>
      <c r="D226" s="10">
        <v>44566</v>
      </c>
      <c r="E226" t="s">
        <v>108</v>
      </c>
      <c r="F226">
        <v>5.32208</v>
      </c>
      <c r="G226">
        <v>6.10128</v>
      </c>
      <c r="H226">
        <v>6724.1</v>
      </c>
      <c r="I226">
        <v>5370</v>
      </c>
      <c r="J226">
        <v>5326.08</v>
      </c>
      <c r="K226">
        <v>0.79862</v>
      </c>
      <c r="L226">
        <v>0.792089</v>
      </c>
      <c r="M226">
        <v>100</v>
      </c>
      <c r="N226">
        <v>100</v>
      </c>
      <c r="O226">
        <v>100</v>
      </c>
      <c r="P226">
        <v>0.223328</v>
      </c>
      <c r="Q226">
        <v>0.203025</v>
      </c>
      <c r="R226">
        <v>0.221502</v>
      </c>
      <c r="S226">
        <v>0.201365</v>
      </c>
      <c r="T226">
        <v>97.025</v>
      </c>
      <c r="U226">
        <v>12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hidden="1" spans="1:36">
      <c r="A227" s="1" t="str">
        <f t="shared" si="4"/>
        <v>Kurdi Cross44566ICR-7/INV-1</v>
      </c>
      <c r="B227" t="s">
        <v>95</v>
      </c>
      <c r="C227" t="s">
        <v>96</v>
      </c>
      <c r="D227" s="10">
        <v>44566</v>
      </c>
      <c r="E227" t="s">
        <v>109</v>
      </c>
      <c r="F227">
        <v>5.32208</v>
      </c>
      <c r="G227">
        <v>6.10128</v>
      </c>
      <c r="H227">
        <v>6724.1</v>
      </c>
      <c r="I227">
        <v>5390</v>
      </c>
      <c r="J227">
        <v>5345.92</v>
      </c>
      <c r="K227">
        <v>0.801595</v>
      </c>
      <c r="L227">
        <v>0.795039</v>
      </c>
      <c r="M227">
        <v>100</v>
      </c>
      <c r="N227">
        <v>100</v>
      </c>
      <c r="O227">
        <v>100</v>
      </c>
      <c r="P227">
        <v>0.22416</v>
      </c>
      <c r="Q227">
        <v>0.203781</v>
      </c>
      <c r="R227">
        <v>0.222326</v>
      </c>
      <c r="S227">
        <v>0.202115</v>
      </c>
      <c r="T227">
        <v>96.9134</v>
      </c>
      <c r="U227">
        <v>12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hidden="1" spans="1:36">
      <c r="A228" s="1" t="str">
        <f t="shared" si="4"/>
        <v>Kurdi Cross44566ICR-7/INV-2</v>
      </c>
      <c r="B228" t="s">
        <v>95</v>
      </c>
      <c r="C228" t="s">
        <v>96</v>
      </c>
      <c r="D228" s="10">
        <v>44566</v>
      </c>
      <c r="E228" t="s">
        <v>110</v>
      </c>
      <c r="F228">
        <v>5.32208</v>
      </c>
      <c r="G228">
        <v>6.10128</v>
      </c>
      <c r="H228">
        <v>6724.1</v>
      </c>
      <c r="I228">
        <v>5270</v>
      </c>
      <c r="J228">
        <v>5226.9</v>
      </c>
      <c r="K228">
        <v>0.783749</v>
      </c>
      <c r="L228">
        <v>0.777339</v>
      </c>
      <c r="M228">
        <v>100</v>
      </c>
      <c r="N228">
        <v>100</v>
      </c>
      <c r="O228">
        <v>100</v>
      </c>
      <c r="P228">
        <v>0.219169</v>
      </c>
      <c r="Q228">
        <v>0.199244</v>
      </c>
      <c r="R228">
        <v>0.217377</v>
      </c>
      <c r="S228">
        <v>0.197615</v>
      </c>
      <c r="T228">
        <v>97.0394</v>
      </c>
      <c r="U228">
        <v>12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hidden="1" spans="1:36">
      <c r="A229" s="1" t="str">
        <f t="shared" si="4"/>
        <v>Kurdi Cross44566ICR-7/INV-3</v>
      </c>
      <c r="B229" t="s">
        <v>95</v>
      </c>
      <c r="C229" t="s">
        <v>96</v>
      </c>
      <c r="D229" s="10">
        <v>44566</v>
      </c>
      <c r="E229" t="s">
        <v>111</v>
      </c>
      <c r="F229">
        <v>5.32208</v>
      </c>
      <c r="G229">
        <v>6.10128</v>
      </c>
      <c r="H229">
        <v>6724.1</v>
      </c>
      <c r="I229">
        <v>5070</v>
      </c>
      <c r="J229">
        <v>5028.54</v>
      </c>
      <c r="K229">
        <v>0.754005</v>
      </c>
      <c r="L229">
        <v>0.747838</v>
      </c>
      <c r="M229">
        <v>100</v>
      </c>
      <c r="N229">
        <v>100</v>
      </c>
      <c r="O229">
        <v>100</v>
      </c>
      <c r="P229">
        <v>0.210851</v>
      </c>
      <c r="Q229">
        <v>0.191683</v>
      </c>
      <c r="R229">
        <v>0.209127</v>
      </c>
      <c r="S229">
        <v>0.190115</v>
      </c>
      <c r="T229">
        <v>96.4183</v>
      </c>
      <c r="U229">
        <v>12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hidden="1" spans="1:36">
      <c r="A230" s="1" t="str">
        <f t="shared" si="4"/>
        <v>Kurdi Cross44566ICR-7/INV-4</v>
      </c>
      <c r="B230" t="s">
        <v>95</v>
      </c>
      <c r="C230" t="s">
        <v>96</v>
      </c>
      <c r="D230" s="10">
        <v>44566</v>
      </c>
      <c r="E230" t="s">
        <v>112</v>
      </c>
      <c r="F230">
        <v>5.32208</v>
      </c>
      <c r="G230">
        <v>6.10128</v>
      </c>
      <c r="H230">
        <v>6724.1</v>
      </c>
      <c r="I230">
        <v>5200</v>
      </c>
      <c r="J230">
        <v>5157.47</v>
      </c>
      <c r="K230">
        <v>0.773338</v>
      </c>
      <c r="L230">
        <v>0.767014</v>
      </c>
      <c r="M230">
        <v>100</v>
      </c>
      <c r="N230">
        <v>100</v>
      </c>
      <c r="O230">
        <v>100</v>
      </c>
      <c r="P230">
        <v>0.216258</v>
      </c>
      <c r="Q230">
        <v>0.196598</v>
      </c>
      <c r="R230">
        <v>0.214489</v>
      </c>
      <c r="S230">
        <v>0.19499</v>
      </c>
      <c r="T230">
        <v>96.4284</v>
      </c>
      <c r="U230">
        <v>12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hidden="1" spans="1:36">
      <c r="A231" s="1" t="str">
        <f t="shared" si="4"/>
        <v>Kurdi Cross44566ICR-8/INV-1</v>
      </c>
      <c r="B231" t="s">
        <v>95</v>
      </c>
      <c r="C231" t="s">
        <v>96</v>
      </c>
      <c r="D231" s="10">
        <v>44566</v>
      </c>
      <c r="E231" t="s">
        <v>113</v>
      </c>
      <c r="F231">
        <v>5.32208</v>
      </c>
      <c r="G231">
        <v>6.10128</v>
      </c>
      <c r="H231">
        <v>6724.1</v>
      </c>
      <c r="I231">
        <v>5020</v>
      </c>
      <c r="J231">
        <v>4978.95</v>
      </c>
      <c r="K231">
        <v>0.746569</v>
      </c>
      <c r="L231">
        <v>0.740463</v>
      </c>
      <c r="M231">
        <v>100</v>
      </c>
      <c r="N231">
        <v>100</v>
      </c>
      <c r="O231">
        <v>100</v>
      </c>
      <c r="P231">
        <v>0.208772</v>
      </c>
      <c r="Q231">
        <v>0.189793</v>
      </c>
      <c r="R231">
        <v>0.207065</v>
      </c>
      <c r="S231">
        <v>0.18824</v>
      </c>
      <c r="T231">
        <v>97.261</v>
      </c>
      <c r="U231">
        <v>12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hidden="1" spans="1:36">
      <c r="A232" s="1" t="str">
        <f t="shared" si="4"/>
        <v>Kurdi Cross44566ICR-8/INV-2</v>
      </c>
      <c r="B232" t="s">
        <v>95</v>
      </c>
      <c r="C232" t="s">
        <v>96</v>
      </c>
      <c r="D232" s="10">
        <v>44566</v>
      </c>
      <c r="E232" t="s">
        <v>114</v>
      </c>
      <c r="F232">
        <v>5.32208</v>
      </c>
      <c r="G232">
        <v>6.10128</v>
      </c>
      <c r="H232">
        <v>6724.1</v>
      </c>
      <c r="I232">
        <v>5140</v>
      </c>
      <c r="J232">
        <v>5097.96</v>
      </c>
      <c r="K232">
        <v>0.764415</v>
      </c>
      <c r="L232">
        <v>0.758164</v>
      </c>
      <c r="M232">
        <v>100</v>
      </c>
      <c r="N232">
        <v>100</v>
      </c>
      <c r="O232">
        <v>100</v>
      </c>
      <c r="P232">
        <v>0.213763</v>
      </c>
      <c r="Q232">
        <v>0.19433</v>
      </c>
      <c r="R232">
        <v>0.212014</v>
      </c>
      <c r="S232">
        <v>0.19274</v>
      </c>
      <c r="T232">
        <v>96.436</v>
      </c>
      <c r="U232">
        <v>12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hidden="1" spans="1:36">
      <c r="A233" s="1" t="str">
        <f t="shared" si="4"/>
        <v>Kurdi Cross44566ICR-8/INV-3</v>
      </c>
      <c r="B233" t="s">
        <v>95</v>
      </c>
      <c r="C233" t="s">
        <v>96</v>
      </c>
      <c r="D233" s="10">
        <v>44566</v>
      </c>
      <c r="E233" t="s">
        <v>115</v>
      </c>
      <c r="F233">
        <v>5.32208</v>
      </c>
      <c r="G233">
        <v>6.10128</v>
      </c>
      <c r="H233">
        <v>6724.1</v>
      </c>
      <c r="I233">
        <v>5310</v>
      </c>
      <c r="J233">
        <v>5266.57</v>
      </c>
      <c r="K233">
        <v>0.789697</v>
      </c>
      <c r="L233">
        <v>0.783239</v>
      </c>
      <c r="M233">
        <v>100</v>
      </c>
      <c r="N233">
        <v>100</v>
      </c>
      <c r="O233">
        <v>100</v>
      </c>
      <c r="P233">
        <v>0.220833</v>
      </c>
      <c r="Q233">
        <v>0.200757</v>
      </c>
      <c r="R233">
        <v>0.219027</v>
      </c>
      <c r="S233">
        <v>0.199115</v>
      </c>
      <c r="T233">
        <v>98.5293</v>
      </c>
      <c r="U233">
        <v>12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hidden="1" spans="1:36">
      <c r="A234" s="1" t="str">
        <f t="shared" si="4"/>
        <v>Kurdi Cross44566ICR-8/INV-4</v>
      </c>
      <c r="B234" t="s">
        <v>95</v>
      </c>
      <c r="C234" t="s">
        <v>96</v>
      </c>
      <c r="D234" s="10">
        <v>44566</v>
      </c>
      <c r="E234" t="s">
        <v>116</v>
      </c>
      <c r="F234">
        <v>5.32208</v>
      </c>
      <c r="G234">
        <v>6.10128</v>
      </c>
      <c r="H234">
        <v>6724.1</v>
      </c>
      <c r="I234">
        <v>5110</v>
      </c>
      <c r="J234">
        <v>5068.21</v>
      </c>
      <c r="K234">
        <v>0.759953</v>
      </c>
      <c r="L234">
        <v>0.753739</v>
      </c>
      <c r="M234">
        <v>100</v>
      </c>
      <c r="N234">
        <v>100</v>
      </c>
      <c r="O234">
        <v>100</v>
      </c>
      <c r="P234">
        <v>0.212515</v>
      </c>
      <c r="Q234">
        <v>0.193195</v>
      </c>
      <c r="R234">
        <v>0.210777</v>
      </c>
      <c r="S234">
        <v>0.191615</v>
      </c>
      <c r="T234">
        <v>96.5295</v>
      </c>
      <c r="U234">
        <v>12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hidden="1" spans="1:36">
      <c r="A235" s="1" t="str">
        <f t="shared" si="4"/>
        <v>Kurdi Cross44566ICR-9/INV-1</v>
      </c>
      <c r="B235" t="s">
        <v>95</v>
      </c>
      <c r="C235" t="s">
        <v>96</v>
      </c>
      <c r="D235" s="10">
        <v>44566</v>
      </c>
      <c r="E235" t="s">
        <v>117</v>
      </c>
      <c r="F235">
        <v>5.32208</v>
      </c>
      <c r="G235">
        <v>6.10128</v>
      </c>
      <c r="H235">
        <v>6724.1</v>
      </c>
      <c r="I235">
        <v>5150</v>
      </c>
      <c r="J235">
        <v>5107.88</v>
      </c>
      <c r="K235">
        <v>0.765902</v>
      </c>
      <c r="L235">
        <v>0.759639</v>
      </c>
      <c r="M235">
        <v>100</v>
      </c>
      <c r="N235">
        <v>100</v>
      </c>
      <c r="O235">
        <v>100</v>
      </c>
      <c r="P235">
        <v>0.214179</v>
      </c>
      <c r="Q235">
        <v>0.194708</v>
      </c>
      <c r="R235">
        <v>0.212427</v>
      </c>
      <c r="S235">
        <v>0.193115</v>
      </c>
      <c r="T235">
        <v>96.2247</v>
      </c>
      <c r="U235">
        <v>12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hidden="1" spans="1:36">
      <c r="A236" s="1" t="str">
        <f t="shared" si="4"/>
        <v>Kurdi Cross44566ICR-9/INV-2</v>
      </c>
      <c r="B236" t="s">
        <v>95</v>
      </c>
      <c r="C236" t="s">
        <v>96</v>
      </c>
      <c r="D236" s="10">
        <v>44566</v>
      </c>
      <c r="E236" t="s">
        <v>118</v>
      </c>
      <c r="F236">
        <v>5.32208</v>
      </c>
      <c r="G236">
        <v>6.10128</v>
      </c>
      <c r="H236">
        <v>6724.1</v>
      </c>
      <c r="I236">
        <v>5320</v>
      </c>
      <c r="J236">
        <v>5276.49</v>
      </c>
      <c r="K236">
        <v>0.791184</v>
      </c>
      <c r="L236">
        <v>0.784714</v>
      </c>
      <c r="M236">
        <v>100</v>
      </c>
      <c r="N236">
        <v>100</v>
      </c>
      <c r="O236">
        <v>100</v>
      </c>
      <c r="P236">
        <v>0.221249</v>
      </c>
      <c r="Q236">
        <v>0.201135</v>
      </c>
      <c r="R236">
        <v>0.219439</v>
      </c>
      <c r="S236">
        <v>0.19949</v>
      </c>
      <c r="T236">
        <v>96.585</v>
      </c>
      <c r="U236">
        <v>12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hidden="1" spans="1:36">
      <c r="A237" s="1" t="str">
        <f t="shared" si="4"/>
        <v>Kurdi Cross44566ICR-9/INV-3</v>
      </c>
      <c r="B237" t="s">
        <v>95</v>
      </c>
      <c r="C237" t="s">
        <v>96</v>
      </c>
      <c r="D237" s="10">
        <v>44566</v>
      </c>
      <c r="E237" t="s">
        <v>119</v>
      </c>
      <c r="F237">
        <v>5.32208</v>
      </c>
      <c r="G237">
        <v>6.10128</v>
      </c>
      <c r="H237">
        <v>6724.1</v>
      </c>
      <c r="I237">
        <v>5240</v>
      </c>
      <c r="J237">
        <v>5197.15</v>
      </c>
      <c r="K237">
        <v>0.779287</v>
      </c>
      <c r="L237">
        <v>0.772914</v>
      </c>
      <c r="M237">
        <v>100</v>
      </c>
      <c r="N237">
        <v>100</v>
      </c>
      <c r="O237">
        <v>100</v>
      </c>
      <c r="P237">
        <v>0.217921</v>
      </c>
      <c r="Q237">
        <v>0.19811</v>
      </c>
      <c r="R237">
        <v>0.216139</v>
      </c>
      <c r="S237">
        <v>0.19649</v>
      </c>
      <c r="T237">
        <v>97.3666</v>
      </c>
      <c r="U237">
        <v>12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hidden="1" spans="1:36">
      <c r="A238" s="1" t="str">
        <f t="shared" si="4"/>
        <v>Kurdi Cross44566ICR-9/INV-4</v>
      </c>
      <c r="B238" t="s">
        <v>95</v>
      </c>
      <c r="C238" t="s">
        <v>96</v>
      </c>
      <c r="D238" s="10">
        <v>44566</v>
      </c>
      <c r="E238" t="s">
        <v>120</v>
      </c>
      <c r="F238">
        <v>5.32208</v>
      </c>
      <c r="G238">
        <v>6.10128</v>
      </c>
      <c r="H238">
        <v>6724.1</v>
      </c>
      <c r="I238">
        <v>5240</v>
      </c>
      <c r="J238">
        <v>5197.15</v>
      </c>
      <c r="K238">
        <v>0.779287</v>
      </c>
      <c r="L238">
        <v>0.772914</v>
      </c>
      <c r="M238">
        <v>100</v>
      </c>
      <c r="N238">
        <v>100</v>
      </c>
      <c r="O238">
        <v>100</v>
      </c>
      <c r="P238">
        <v>0.217921</v>
      </c>
      <c r="Q238">
        <v>0.19811</v>
      </c>
      <c r="R238">
        <v>0.216139</v>
      </c>
      <c r="S238">
        <v>0.19649</v>
      </c>
      <c r="T238">
        <v>97.5456</v>
      </c>
      <c r="U238">
        <v>12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hidden="1" spans="1:36">
      <c r="A239" s="1" t="str">
        <f t="shared" si="4"/>
        <v>Kurdi Cross44566ICR-10/INV-1</v>
      </c>
      <c r="B239" t="s">
        <v>95</v>
      </c>
      <c r="C239" t="s">
        <v>96</v>
      </c>
      <c r="D239" s="10">
        <v>44566</v>
      </c>
      <c r="E239" t="s">
        <v>121</v>
      </c>
      <c r="F239">
        <v>5.32208</v>
      </c>
      <c r="G239">
        <v>6.10128</v>
      </c>
      <c r="H239">
        <v>6724.1</v>
      </c>
      <c r="I239">
        <v>5020</v>
      </c>
      <c r="J239">
        <v>4978.95</v>
      </c>
      <c r="K239">
        <v>0.746569</v>
      </c>
      <c r="L239">
        <v>0.740463</v>
      </c>
      <c r="M239">
        <v>100</v>
      </c>
      <c r="N239">
        <v>100</v>
      </c>
      <c r="O239">
        <v>100</v>
      </c>
      <c r="P239">
        <v>0.208772</v>
      </c>
      <c r="Q239">
        <v>0.189793</v>
      </c>
      <c r="R239">
        <v>0.207065</v>
      </c>
      <c r="S239">
        <v>0.18824</v>
      </c>
      <c r="T239">
        <v>96.7201</v>
      </c>
      <c r="U239">
        <v>12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hidden="1" spans="1:36">
      <c r="A240" s="1" t="str">
        <f t="shared" si="4"/>
        <v>Kurdi Cross44566ICR-10/INV-2</v>
      </c>
      <c r="B240" t="s">
        <v>95</v>
      </c>
      <c r="C240" t="s">
        <v>96</v>
      </c>
      <c r="D240" s="10">
        <v>44566</v>
      </c>
      <c r="E240" t="s">
        <v>122</v>
      </c>
      <c r="F240">
        <v>5.32208</v>
      </c>
      <c r="G240">
        <v>6.10128</v>
      </c>
      <c r="H240">
        <v>6724.1</v>
      </c>
      <c r="I240">
        <v>5120</v>
      </c>
      <c r="J240">
        <v>5078.13</v>
      </c>
      <c r="K240">
        <v>0.761441</v>
      </c>
      <c r="L240">
        <v>0.755214</v>
      </c>
      <c r="M240">
        <v>100</v>
      </c>
      <c r="N240">
        <v>100</v>
      </c>
      <c r="O240">
        <v>100</v>
      </c>
      <c r="P240">
        <v>0.212931</v>
      </c>
      <c r="Q240">
        <v>0.193573</v>
      </c>
      <c r="R240">
        <v>0.21119</v>
      </c>
      <c r="S240">
        <v>0.19199</v>
      </c>
      <c r="T240">
        <v>96.3389</v>
      </c>
      <c r="U240">
        <v>12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hidden="1" spans="1:36">
      <c r="A241" s="1" t="str">
        <f t="shared" si="4"/>
        <v>Kurdi Cross44566ICR-10/INV-3</v>
      </c>
      <c r="B241" t="s">
        <v>95</v>
      </c>
      <c r="C241" t="s">
        <v>96</v>
      </c>
      <c r="D241" s="10">
        <v>44566</v>
      </c>
      <c r="E241" t="s">
        <v>123</v>
      </c>
      <c r="F241">
        <v>5.32208</v>
      </c>
      <c r="G241">
        <v>6.10128</v>
      </c>
      <c r="H241">
        <v>6724.1</v>
      </c>
      <c r="I241">
        <v>5040</v>
      </c>
      <c r="J241">
        <v>4998.78</v>
      </c>
      <c r="K241">
        <v>0.749543</v>
      </c>
      <c r="L241">
        <v>0.743413</v>
      </c>
      <c r="M241">
        <v>100</v>
      </c>
      <c r="N241">
        <v>100</v>
      </c>
      <c r="O241">
        <v>100</v>
      </c>
      <c r="P241">
        <v>0.209604</v>
      </c>
      <c r="Q241">
        <v>0.190549</v>
      </c>
      <c r="R241">
        <v>0.20789</v>
      </c>
      <c r="S241">
        <v>0.18899</v>
      </c>
      <c r="T241">
        <v>96.4824</v>
      </c>
      <c r="U241">
        <v>12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hidden="1" spans="1:36">
      <c r="A242" s="1" t="str">
        <f t="shared" si="4"/>
        <v>Kurdi Cross44566ICR-10/INV-4</v>
      </c>
      <c r="B242" t="s">
        <v>95</v>
      </c>
      <c r="C242" t="s">
        <v>96</v>
      </c>
      <c r="D242" s="10">
        <v>44566</v>
      </c>
      <c r="E242" t="s">
        <v>124</v>
      </c>
      <c r="F242">
        <v>5.32208</v>
      </c>
      <c r="G242">
        <v>6.10128</v>
      </c>
      <c r="H242">
        <v>6724.1</v>
      </c>
      <c r="I242">
        <v>5190</v>
      </c>
      <c r="J242">
        <v>5147.56</v>
      </c>
      <c r="K242">
        <v>0.771851</v>
      </c>
      <c r="L242">
        <v>0.765539</v>
      </c>
      <c r="M242">
        <v>100</v>
      </c>
      <c r="N242">
        <v>100</v>
      </c>
      <c r="O242">
        <v>100</v>
      </c>
      <c r="P242">
        <v>0.215842</v>
      </c>
      <c r="Q242">
        <v>0.19622</v>
      </c>
      <c r="R242">
        <v>0.214077</v>
      </c>
      <c r="S242">
        <v>0.194615</v>
      </c>
      <c r="T242">
        <v>96.5177</v>
      </c>
      <c r="U242">
        <v>12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hidden="1" spans="1:36">
      <c r="A243" s="1" t="str">
        <f t="shared" si="4"/>
        <v>Kurdi Cross44566ICR-11/INV-1</v>
      </c>
      <c r="B243" t="s">
        <v>95</v>
      </c>
      <c r="C243" t="s">
        <v>96</v>
      </c>
      <c r="D243" s="10">
        <v>44566</v>
      </c>
      <c r="E243" t="s">
        <v>125</v>
      </c>
      <c r="F243">
        <v>5.32208</v>
      </c>
      <c r="G243">
        <v>6.10128</v>
      </c>
      <c r="H243">
        <v>6745.88</v>
      </c>
      <c r="I243">
        <v>5170</v>
      </c>
      <c r="J243">
        <v>5127.72</v>
      </c>
      <c r="K243">
        <v>0.766394</v>
      </c>
      <c r="L243">
        <v>0.760126</v>
      </c>
      <c r="M243">
        <v>100</v>
      </c>
      <c r="N243">
        <v>100</v>
      </c>
      <c r="O243">
        <v>100</v>
      </c>
      <c r="P243">
        <v>0.214315</v>
      </c>
      <c r="Q243">
        <v>0.194833</v>
      </c>
      <c r="R243">
        <v>0.212562</v>
      </c>
      <c r="S243">
        <v>0.193239</v>
      </c>
      <c r="T243">
        <v>97.1021</v>
      </c>
      <c r="U243">
        <v>12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hidden="1" spans="1:36">
      <c r="A244" s="1" t="str">
        <f t="shared" si="4"/>
        <v>Kurdi Cross44566ICR-11/INV-2</v>
      </c>
      <c r="B244" t="s">
        <v>95</v>
      </c>
      <c r="C244" t="s">
        <v>96</v>
      </c>
      <c r="D244" s="10">
        <v>44566</v>
      </c>
      <c r="E244" t="s">
        <v>126</v>
      </c>
      <c r="F244">
        <v>5.32208</v>
      </c>
      <c r="G244">
        <v>6.10128</v>
      </c>
      <c r="H244">
        <v>6745.88</v>
      </c>
      <c r="I244">
        <v>5180</v>
      </c>
      <c r="J244">
        <v>5137.64</v>
      </c>
      <c r="K244">
        <v>0.767876</v>
      </c>
      <c r="L244">
        <v>0.761597</v>
      </c>
      <c r="M244">
        <v>100</v>
      </c>
      <c r="N244">
        <v>100</v>
      </c>
      <c r="O244">
        <v>100</v>
      </c>
      <c r="P244">
        <v>0.21473</v>
      </c>
      <c r="Q244">
        <v>0.195209</v>
      </c>
      <c r="R244">
        <v>0.212974</v>
      </c>
      <c r="S244">
        <v>0.193613</v>
      </c>
      <c r="T244">
        <v>96.0116</v>
      </c>
      <c r="U244">
        <v>12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hidden="1" spans="1:36">
      <c r="A245" s="1" t="str">
        <f t="shared" si="4"/>
        <v>Kurdi Cross44566ICR-11/INV-3</v>
      </c>
      <c r="B245" t="s">
        <v>95</v>
      </c>
      <c r="C245" t="s">
        <v>96</v>
      </c>
      <c r="D245" s="10">
        <v>44566</v>
      </c>
      <c r="E245" t="s">
        <v>127</v>
      </c>
      <c r="F245">
        <v>5.32208</v>
      </c>
      <c r="G245">
        <v>6.10128</v>
      </c>
      <c r="H245">
        <v>6745.88</v>
      </c>
      <c r="I245">
        <v>5070</v>
      </c>
      <c r="J245">
        <v>5028.54</v>
      </c>
      <c r="K245">
        <v>0.75157</v>
      </c>
      <c r="L245">
        <v>0.745424</v>
      </c>
      <c r="M245">
        <v>100</v>
      </c>
      <c r="N245">
        <v>100</v>
      </c>
      <c r="O245">
        <v>100</v>
      </c>
      <c r="P245">
        <v>0.21017</v>
      </c>
      <c r="Q245">
        <v>0.191064</v>
      </c>
      <c r="R245">
        <v>0.208451</v>
      </c>
      <c r="S245">
        <v>0.189502</v>
      </c>
      <c r="T245">
        <v>97.0083</v>
      </c>
      <c r="U245">
        <v>12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hidden="1" spans="1:36">
      <c r="A246" s="1" t="str">
        <f t="shared" si="4"/>
        <v>Kurdi Cross44566ICR-11/INV-4</v>
      </c>
      <c r="B246" t="s">
        <v>95</v>
      </c>
      <c r="C246" t="s">
        <v>96</v>
      </c>
      <c r="D246" s="10">
        <v>44566</v>
      </c>
      <c r="E246" t="s">
        <v>128</v>
      </c>
      <c r="F246">
        <v>5.32208</v>
      </c>
      <c r="G246">
        <v>6.10128</v>
      </c>
      <c r="H246">
        <v>6745.88</v>
      </c>
      <c r="I246">
        <v>5150</v>
      </c>
      <c r="J246">
        <v>5107.88</v>
      </c>
      <c r="K246">
        <v>0.763429</v>
      </c>
      <c r="L246">
        <v>0.757186</v>
      </c>
      <c r="M246">
        <v>100</v>
      </c>
      <c r="N246">
        <v>100</v>
      </c>
      <c r="O246">
        <v>100</v>
      </c>
      <c r="P246">
        <v>0.213486</v>
      </c>
      <c r="Q246">
        <v>0.194079</v>
      </c>
      <c r="R246">
        <v>0.21174</v>
      </c>
      <c r="S246">
        <v>0.192492</v>
      </c>
      <c r="T246">
        <v>96.3492</v>
      </c>
      <c r="U246">
        <v>12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hidden="1" spans="1:36">
      <c r="A247" s="1" t="str">
        <f t="shared" si="4"/>
        <v>Kurdi Cross44566ICR-12/INV-1</v>
      </c>
      <c r="B247" t="s">
        <v>95</v>
      </c>
      <c r="C247" t="s">
        <v>96</v>
      </c>
      <c r="D247" s="10">
        <v>44566</v>
      </c>
      <c r="E247" t="s">
        <v>129</v>
      </c>
      <c r="F247">
        <v>5.32208</v>
      </c>
      <c r="G247">
        <v>6.10128</v>
      </c>
      <c r="H247">
        <v>6745.88</v>
      </c>
      <c r="I247">
        <v>5050</v>
      </c>
      <c r="J247">
        <v>5008.7</v>
      </c>
      <c r="K247">
        <v>0.748605</v>
      </c>
      <c r="L247">
        <v>0.742483</v>
      </c>
      <c r="M247">
        <v>100</v>
      </c>
      <c r="N247">
        <v>100</v>
      </c>
      <c r="O247">
        <v>100</v>
      </c>
      <c r="P247">
        <v>0.209341</v>
      </c>
      <c r="Q247">
        <v>0.19031</v>
      </c>
      <c r="R247">
        <v>0.207629</v>
      </c>
      <c r="S247">
        <v>0.188754</v>
      </c>
      <c r="T247">
        <v>97.042</v>
      </c>
      <c r="U247">
        <v>12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hidden="1" spans="1:36">
      <c r="A248" s="1" t="str">
        <f t="shared" si="4"/>
        <v>Kurdi Cross44566ICR-12/INV-2</v>
      </c>
      <c r="B248" t="s">
        <v>95</v>
      </c>
      <c r="C248" t="s">
        <v>96</v>
      </c>
      <c r="D248" s="10">
        <v>44566</v>
      </c>
      <c r="E248" t="s">
        <v>130</v>
      </c>
      <c r="F248">
        <v>5.32208</v>
      </c>
      <c r="G248">
        <v>6.10128</v>
      </c>
      <c r="H248">
        <v>6745.88</v>
      </c>
      <c r="I248">
        <v>5180</v>
      </c>
      <c r="J248">
        <v>5137.64</v>
      </c>
      <c r="K248">
        <v>0.767876</v>
      </c>
      <c r="L248">
        <v>0.761597</v>
      </c>
      <c r="M248">
        <v>100</v>
      </c>
      <c r="N248">
        <v>100</v>
      </c>
      <c r="O248">
        <v>100</v>
      </c>
      <c r="P248">
        <v>0.21473</v>
      </c>
      <c r="Q248">
        <v>0.195209</v>
      </c>
      <c r="R248">
        <v>0.212974</v>
      </c>
      <c r="S248">
        <v>0.193613</v>
      </c>
      <c r="T248">
        <v>97.8226</v>
      </c>
      <c r="U248">
        <v>12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hidden="1" spans="1:36">
      <c r="A249" s="1" t="str">
        <f t="shared" si="4"/>
        <v>Kurdi Cross44566ICR-12/INV-3</v>
      </c>
      <c r="B249" t="s">
        <v>95</v>
      </c>
      <c r="C249" t="s">
        <v>96</v>
      </c>
      <c r="D249" s="10">
        <v>44566</v>
      </c>
      <c r="E249" t="s">
        <v>131</v>
      </c>
      <c r="F249">
        <v>5.32208</v>
      </c>
      <c r="G249">
        <v>6.10128</v>
      </c>
      <c r="H249">
        <v>6745.88</v>
      </c>
      <c r="I249">
        <v>5210</v>
      </c>
      <c r="J249">
        <v>5167.39</v>
      </c>
      <c r="K249">
        <v>0.772324</v>
      </c>
      <c r="L249">
        <v>0.766007</v>
      </c>
      <c r="M249">
        <v>100</v>
      </c>
      <c r="N249">
        <v>100</v>
      </c>
      <c r="O249">
        <v>100</v>
      </c>
      <c r="P249">
        <v>0.215973</v>
      </c>
      <c r="Q249">
        <v>0.19634</v>
      </c>
      <c r="R249">
        <v>0.214207</v>
      </c>
      <c r="S249">
        <v>0.194734</v>
      </c>
      <c r="T249">
        <v>96.656</v>
      </c>
      <c r="U249">
        <v>12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hidden="1" spans="1:36">
      <c r="A250" s="1" t="str">
        <f t="shared" si="4"/>
        <v>Kurdi Cross44566ICR-12/INV-4</v>
      </c>
      <c r="B250" t="s">
        <v>95</v>
      </c>
      <c r="C250" t="s">
        <v>96</v>
      </c>
      <c r="D250" s="10">
        <v>44566</v>
      </c>
      <c r="E250" t="s">
        <v>132</v>
      </c>
      <c r="F250">
        <v>5.32208</v>
      </c>
      <c r="G250">
        <v>6.10128</v>
      </c>
      <c r="H250">
        <v>6745.88</v>
      </c>
      <c r="I250">
        <v>5090</v>
      </c>
      <c r="J250">
        <v>5048.37</v>
      </c>
      <c r="K250">
        <v>0.754535</v>
      </c>
      <c r="L250">
        <v>0.748364</v>
      </c>
      <c r="M250">
        <v>100</v>
      </c>
      <c r="N250">
        <v>100</v>
      </c>
      <c r="O250">
        <v>100</v>
      </c>
      <c r="P250">
        <v>0.210999</v>
      </c>
      <c r="Q250">
        <v>0.191818</v>
      </c>
      <c r="R250">
        <v>0.209273</v>
      </c>
      <c r="S250">
        <v>0.190249</v>
      </c>
      <c r="T250">
        <v>96.4263</v>
      </c>
      <c r="U250">
        <v>12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hidden="1" spans="1:36">
      <c r="A251" s="1" t="str">
        <f t="shared" si="4"/>
        <v>Kurdi Cross44566ICR-13/INV-1</v>
      </c>
      <c r="B251" t="s">
        <v>95</v>
      </c>
      <c r="C251" t="s">
        <v>96</v>
      </c>
      <c r="D251" s="10">
        <v>44566</v>
      </c>
      <c r="E251" t="s">
        <v>133</v>
      </c>
      <c r="F251">
        <v>5.32208</v>
      </c>
      <c r="G251">
        <v>6.10128</v>
      </c>
      <c r="H251">
        <v>6355.09</v>
      </c>
      <c r="I251">
        <v>4900</v>
      </c>
      <c r="J251">
        <v>4859.93</v>
      </c>
      <c r="K251">
        <v>0.771035</v>
      </c>
      <c r="L251">
        <v>0.76473</v>
      </c>
      <c r="M251">
        <v>100</v>
      </c>
      <c r="N251">
        <v>100</v>
      </c>
      <c r="O251">
        <v>100</v>
      </c>
      <c r="P251">
        <v>0.214974</v>
      </c>
      <c r="Q251">
        <v>0.196013</v>
      </c>
      <c r="R251">
        <v>0.213216</v>
      </c>
      <c r="S251">
        <v>0.19441</v>
      </c>
      <c r="T251">
        <v>96.8955</v>
      </c>
      <c r="U251">
        <v>12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hidden="1" spans="1:36">
      <c r="A252" s="1" t="str">
        <f t="shared" si="4"/>
        <v>Kurdi Cross44566ICR-13/INV-2</v>
      </c>
      <c r="B252" t="s">
        <v>95</v>
      </c>
      <c r="C252" t="s">
        <v>96</v>
      </c>
      <c r="D252" s="10">
        <v>44566</v>
      </c>
      <c r="E252" t="s">
        <v>134</v>
      </c>
      <c r="F252">
        <v>5.32208</v>
      </c>
      <c r="G252">
        <v>6.10128</v>
      </c>
      <c r="H252">
        <v>6273.09</v>
      </c>
      <c r="I252">
        <v>4930</v>
      </c>
      <c r="J252">
        <v>4889.68</v>
      </c>
      <c r="K252">
        <v>0.785897</v>
      </c>
      <c r="L252">
        <v>0.77947</v>
      </c>
      <c r="M252">
        <v>100</v>
      </c>
      <c r="N252">
        <v>100</v>
      </c>
      <c r="O252">
        <v>100</v>
      </c>
      <c r="P252">
        <v>0.220093</v>
      </c>
      <c r="Q252">
        <v>0.199791</v>
      </c>
      <c r="R252">
        <v>0.218293</v>
      </c>
      <c r="S252">
        <v>0.198157</v>
      </c>
      <c r="T252">
        <v>98.0974</v>
      </c>
      <c r="U252">
        <v>12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hidden="1" spans="1:36">
      <c r="A253" s="1" t="str">
        <f t="shared" si="4"/>
        <v>Kurdi Cross44567ICR-1/INV-1</v>
      </c>
      <c r="B253" t="s">
        <v>95</v>
      </c>
      <c r="C253" t="s">
        <v>96</v>
      </c>
      <c r="D253" s="10">
        <v>44567</v>
      </c>
      <c r="E253" t="s">
        <v>7</v>
      </c>
      <c r="F253">
        <v>5.42881</v>
      </c>
      <c r="G253">
        <v>6.30768</v>
      </c>
      <c r="H253">
        <v>7009.85</v>
      </c>
      <c r="I253">
        <v>5480</v>
      </c>
      <c r="J253">
        <v>5432.01</v>
      </c>
      <c r="K253">
        <v>0.781757</v>
      </c>
      <c r="L253">
        <v>0.774912</v>
      </c>
      <c r="M253">
        <v>100</v>
      </c>
      <c r="N253">
        <v>100</v>
      </c>
      <c r="O253">
        <v>100</v>
      </c>
      <c r="P253">
        <v>0.226073</v>
      </c>
      <c r="Q253">
        <v>0.205461</v>
      </c>
      <c r="R253">
        <v>0.224093</v>
      </c>
      <c r="S253">
        <v>0.203662</v>
      </c>
      <c r="T253">
        <v>97.3706</v>
      </c>
      <c r="U253">
        <v>12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hidden="1" spans="1:36">
      <c r="A254" s="1" t="str">
        <f t="shared" si="4"/>
        <v>Kurdi Cross44567ICR-1/INV-2</v>
      </c>
      <c r="B254" t="s">
        <v>95</v>
      </c>
      <c r="C254" t="s">
        <v>96</v>
      </c>
      <c r="D254" s="10">
        <v>44567</v>
      </c>
      <c r="E254" t="s">
        <v>8</v>
      </c>
      <c r="F254">
        <v>5.42881</v>
      </c>
      <c r="G254">
        <v>6.30768</v>
      </c>
      <c r="H254">
        <v>6676.05</v>
      </c>
      <c r="I254">
        <v>5100</v>
      </c>
      <c r="J254">
        <v>5055.34</v>
      </c>
      <c r="K254">
        <v>0.763925</v>
      </c>
      <c r="L254">
        <v>0.757236</v>
      </c>
      <c r="M254">
        <v>100</v>
      </c>
      <c r="N254">
        <v>100</v>
      </c>
      <c r="O254">
        <v>100</v>
      </c>
      <c r="P254">
        <v>0.220519</v>
      </c>
      <c r="Q254">
        <v>0.200775</v>
      </c>
      <c r="R254">
        <v>0.218588</v>
      </c>
      <c r="S254">
        <v>0.199017</v>
      </c>
      <c r="T254">
        <v>96.5464</v>
      </c>
      <c r="U254">
        <v>12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hidden="1" spans="1:36">
      <c r="A255" s="1" t="str">
        <f t="shared" si="4"/>
        <v>Kurdi Cross44567ICR-1/INV-3</v>
      </c>
      <c r="B255" t="s">
        <v>95</v>
      </c>
      <c r="C255" t="s">
        <v>96</v>
      </c>
      <c r="D255" s="10">
        <v>44567</v>
      </c>
      <c r="E255" t="s">
        <v>9</v>
      </c>
      <c r="F255">
        <v>5.42881</v>
      </c>
      <c r="G255">
        <v>6.30768</v>
      </c>
      <c r="H255">
        <v>7205.89</v>
      </c>
      <c r="I255">
        <v>5500</v>
      </c>
      <c r="J255">
        <v>5451.84</v>
      </c>
      <c r="K255">
        <v>0.763264</v>
      </c>
      <c r="L255">
        <v>0.756581</v>
      </c>
      <c r="M255">
        <v>100</v>
      </c>
      <c r="N255">
        <v>100</v>
      </c>
      <c r="O255">
        <v>100</v>
      </c>
      <c r="P255">
        <v>0.221131</v>
      </c>
      <c r="Q255">
        <v>0.200601</v>
      </c>
      <c r="R255">
        <v>0.219194</v>
      </c>
      <c r="S255">
        <v>0.198845</v>
      </c>
      <c r="T255">
        <v>97.617</v>
      </c>
      <c r="U255">
        <v>12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hidden="1" spans="1:36">
      <c r="A256" s="1" t="str">
        <f t="shared" si="4"/>
        <v>Kurdi Cross44567ICR-1/INV-4</v>
      </c>
      <c r="B256" t="s">
        <v>95</v>
      </c>
      <c r="C256" t="s">
        <v>96</v>
      </c>
      <c r="D256" s="10">
        <v>44567</v>
      </c>
      <c r="E256" t="s">
        <v>10</v>
      </c>
      <c r="F256">
        <v>5.42881</v>
      </c>
      <c r="G256">
        <v>6.30768</v>
      </c>
      <c r="H256">
        <v>6951.57</v>
      </c>
      <c r="I256">
        <v>5180</v>
      </c>
      <c r="J256">
        <v>5134.64</v>
      </c>
      <c r="K256">
        <v>0.745156</v>
      </c>
      <c r="L256">
        <v>0.738631</v>
      </c>
      <c r="M256">
        <v>100</v>
      </c>
      <c r="N256">
        <v>100</v>
      </c>
      <c r="O256">
        <v>100</v>
      </c>
      <c r="P256">
        <v>0.215426</v>
      </c>
      <c r="Q256">
        <v>0.195842</v>
      </c>
      <c r="R256">
        <v>0.21354</v>
      </c>
      <c r="S256">
        <v>0.194127</v>
      </c>
      <c r="T256">
        <v>96.8762</v>
      </c>
      <c r="U256">
        <v>12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hidden="1" spans="1:36">
      <c r="A257" s="1" t="str">
        <f t="shared" si="4"/>
        <v>Kurdi Cross44567ICR-2/INV-1</v>
      </c>
      <c r="B257" t="s">
        <v>95</v>
      </c>
      <c r="C257" t="s">
        <v>96</v>
      </c>
      <c r="D257" s="10">
        <v>44567</v>
      </c>
      <c r="E257" t="s">
        <v>17</v>
      </c>
      <c r="F257">
        <v>5.42881</v>
      </c>
      <c r="G257">
        <v>6.30768</v>
      </c>
      <c r="H257">
        <v>6019.04</v>
      </c>
      <c r="I257">
        <v>4590</v>
      </c>
      <c r="J257">
        <v>4549.81</v>
      </c>
      <c r="K257">
        <v>0.76258</v>
      </c>
      <c r="L257">
        <v>0.755903</v>
      </c>
      <c r="M257">
        <v>100</v>
      </c>
      <c r="N257">
        <v>100</v>
      </c>
      <c r="O257">
        <v>100</v>
      </c>
      <c r="P257">
        <v>0.220463</v>
      </c>
      <c r="Q257">
        <v>0.200421</v>
      </c>
      <c r="R257">
        <v>0.218533</v>
      </c>
      <c r="S257">
        <v>0.198666</v>
      </c>
      <c r="T257">
        <v>95.7809</v>
      </c>
      <c r="U257">
        <v>12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hidden="1" spans="1:36">
      <c r="A258" s="1" t="str">
        <f t="shared" si="4"/>
        <v>Kurdi Cross44567ICR-2/INV-2</v>
      </c>
      <c r="B258" t="s">
        <v>95</v>
      </c>
      <c r="C258" t="s">
        <v>96</v>
      </c>
      <c r="D258" s="10">
        <v>44567</v>
      </c>
      <c r="E258" t="s">
        <v>18</v>
      </c>
      <c r="F258">
        <v>5.42881</v>
      </c>
      <c r="G258">
        <v>6.30768</v>
      </c>
      <c r="H258">
        <v>6019.04</v>
      </c>
      <c r="I258">
        <v>4740</v>
      </c>
      <c r="J258">
        <v>4698.49</v>
      </c>
      <c r="K258">
        <v>0.787501</v>
      </c>
      <c r="L258">
        <v>0.780605</v>
      </c>
      <c r="M258">
        <v>100</v>
      </c>
      <c r="N258">
        <v>100</v>
      </c>
      <c r="O258">
        <v>100</v>
      </c>
      <c r="P258">
        <v>0.227668</v>
      </c>
      <c r="Q258">
        <v>0.206971</v>
      </c>
      <c r="R258">
        <v>0.225675</v>
      </c>
      <c r="S258">
        <v>0.205159</v>
      </c>
      <c r="T258">
        <v>97.3274</v>
      </c>
      <c r="U258">
        <v>12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hidden="1" spans="1:36">
      <c r="A259" s="1" t="str">
        <f t="shared" si="4"/>
        <v>Kurdi Cross44567ICR-2/INV-3</v>
      </c>
      <c r="B259" t="s">
        <v>95</v>
      </c>
      <c r="C259" t="s">
        <v>96</v>
      </c>
      <c r="D259" s="10">
        <v>44567</v>
      </c>
      <c r="E259" t="s">
        <v>19</v>
      </c>
      <c r="F259">
        <v>5.42881</v>
      </c>
      <c r="G259">
        <v>6.30768</v>
      </c>
      <c r="H259">
        <v>7121.12</v>
      </c>
      <c r="I259">
        <v>5560</v>
      </c>
      <c r="J259">
        <v>5511.31</v>
      </c>
      <c r="K259">
        <v>0.780776</v>
      </c>
      <c r="L259">
        <v>0.773939</v>
      </c>
      <c r="M259">
        <v>100</v>
      </c>
      <c r="N259">
        <v>100</v>
      </c>
      <c r="O259">
        <v>100</v>
      </c>
      <c r="P259">
        <v>0.225723</v>
      </c>
      <c r="Q259">
        <v>0.205204</v>
      </c>
      <c r="R259">
        <v>0.223747</v>
      </c>
      <c r="S259">
        <v>0.203407</v>
      </c>
      <c r="T259">
        <v>96.7797</v>
      </c>
      <c r="U259">
        <v>12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hidden="1" spans="1:36">
      <c r="A260" s="1" t="str">
        <f t="shared" ref="A260:A323" si="5">C260&amp;D260&amp;E260</f>
        <v>Kurdi Cross44567ICR-2/INV-4</v>
      </c>
      <c r="B260" t="s">
        <v>95</v>
      </c>
      <c r="C260" t="s">
        <v>96</v>
      </c>
      <c r="D260" s="10">
        <v>44567</v>
      </c>
      <c r="E260" t="s">
        <v>20</v>
      </c>
      <c r="F260">
        <v>5.42881</v>
      </c>
      <c r="G260">
        <v>6.30768</v>
      </c>
      <c r="H260">
        <v>6951.57</v>
      </c>
      <c r="I260">
        <v>5210</v>
      </c>
      <c r="J260">
        <v>5164.38</v>
      </c>
      <c r="K260">
        <v>0.749471</v>
      </c>
      <c r="L260">
        <v>0.742908</v>
      </c>
      <c r="M260">
        <v>100</v>
      </c>
      <c r="N260">
        <v>100</v>
      </c>
      <c r="O260">
        <v>100</v>
      </c>
      <c r="P260">
        <v>0.216674</v>
      </c>
      <c r="Q260">
        <v>0.196976</v>
      </c>
      <c r="R260">
        <v>0.214777</v>
      </c>
      <c r="S260">
        <v>0.195251</v>
      </c>
      <c r="T260">
        <v>96.4231</v>
      </c>
      <c r="U260">
        <v>12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hidden="1" spans="1:36">
      <c r="A261" s="1" t="str">
        <f t="shared" si="5"/>
        <v>Kurdi Cross44567ICR-3/INV-1</v>
      </c>
      <c r="B261" t="s">
        <v>95</v>
      </c>
      <c r="C261" t="s">
        <v>96</v>
      </c>
      <c r="D261" s="10">
        <v>44567</v>
      </c>
      <c r="E261" t="s">
        <v>27</v>
      </c>
      <c r="F261">
        <v>5.42881</v>
      </c>
      <c r="G261">
        <v>6.30768</v>
      </c>
      <c r="H261">
        <v>6951.57</v>
      </c>
      <c r="I261">
        <v>5350</v>
      </c>
      <c r="J261">
        <v>5303.15</v>
      </c>
      <c r="K261">
        <v>0.769611</v>
      </c>
      <c r="L261">
        <v>0.762871</v>
      </c>
      <c r="M261">
        <v>100</v>
      </c>
      <c r="N261">
        <v>100</v>
      </c>
      <c r="O261">
        <v>100</v>
      </c>
      <c r="P261">
        <v>0.222496</v>
      </c>
      <c r="Q261">
        <v>0.202269</v>
      </c>
      <c r="R261">
        <v>0.220548</v>
      </c>
      <c r="S261">
        <v>0.200498</v>
      </c>
      <c r="T261">
        <v>96.2323</v>
      </c>
      <c r="U261">
        <v>12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hidden="1" spans="1:36">
      <c r="A262" s="1" t="str">
        <f t="shared" si="5"/>
        <v>Kurdi Cross44567ICR-3/INV-2</v>
      </c>
      <c r="B262" t="s">
        <v>95</v>
      </c>
      <c r="C262" t="s">
        <v>96</v>
      </c>
      <c r="D262" s="10">
        <v>44567</v>
      </c>
      <c r="E262" t="s">
        <v>28</v>
      </c>
      <c r="F262">
        <v>5.42881</v>
      </c>
      <c r="G262">
        <v>6.30768</v>
      </c>
      <c r="H262">
        <v>6951.57</v>
      </c>
      <c r="I262">
        <v>5390</v>
      </c>
      <c r="J262">
        <v>5342.8</v>
      </c>
      <c r="K262">
        <v>0.775365</v>
      </c>
      <c r="L262">
        <v>0.768575</v>
      </c>
      <c r="M262">
        <v>100</v>
      </c>
      <c r="N262">
        <v>100</v>
      </c>
      <c r="O262">
        <v>100</v>
      </c>
      <c r="P262">
        <v>0.22416</v>
      </c>
      <c r="Q262">
        <v>0.203781</v>
      </c>
      <c r="R262">
        <v>0.222197</v>
      </c>
      <c r="S262">
        <v>0.201997</v>
      </c>
      <c r="T262">
        <v>96.9574</v>
      </c>
      <c r="U262">
        <v>12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hidden="1" spans="1:36">
      <c r="A263" s="1" t="str">
        <f t="shared" si="5"/>
        <v>Kurdi Cross44567ICR-3/INV-3</v>
      </c>
      <c r="B263" t="s">
        <v>95</v>
      </c>
      <c r="C263" t="s">
        <v>96</v>
      </c>
      <c r="D263" s="10">
        <v>44567</v>
      </c>
      <c r="E263" t="s">
        <v>29</v>
      </c>
      <c r="F263">
        <v>5.42881</v>
      </c>
      <c r="G263">
        <v>6.30768</v>
      </c>
      <c r="H263">
        <v>7017.1</v>
      </c>
      <c r="I263">
        <v>5440</v>
      </c>
      <c r="J263">
        <v>5392.37</v>
      </c>
      <c r="K263">
        <v>0.775248</v>
      </c>
      <c r="L263">
        <v>0.76846</v>
      </c>
      <c r="M263">
        <v>100</v>
      </c>
      <c r="N263">
        <v>100</v>
      </c>
      <c r="O263">
        <v>100</v>
      </c>
      <c r="P263">
        <v>0.224407</v>
      </c>
      <c r="Q263">
        <v>0.203751</v>
      </c>
      <c r="R263">
        <v>0.222442</v>
      </c>
      <c r="S263">
        <v>0.201967</v>
      </c>
      <c r="T263">
        <v>96.6434</v>
      </c>
      <c r="U263">
        <v>12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hidden="1" spans="1:36">
      <c r="A264" s="1" t="str">
        <f t="shared" si="5"/>
        <v>Kurdi Cross44567ICR-3/INV-4</v>
      </c>
      <c r="B264" t="s">
        <v>95</v>
      </c>
      <c r="C264" t="s">
        <v>96</v>
      </c>
      <c r="D264" s="10">
        <v>44567</v>
      </c>
      <c r="E264" t="s">
        <v>30</v>
      </c>
      <c r="F264">
        <v>5.42881</v>
      </c>
      <c r="G264">
        <v>6.30768</v>
      </c>
      <c r="H264">
        <v>6951.57</v>
      </c>
      <c r="I264">
        <v>5150</v>
      </c>
      <c r="J264">
        <v>5104.9</v>
      </c>
      <c r="K264">
        <v>0.74084</v>
      </c>
      <c r="L264">
        <v>0.734353</v>
      </c>
      <c r="M264">
        <v>100</v>
      </c>
      <c r="N264">
        <v>100</v>
      </c>
      <c r="O264">
        <v>100</v>
      </c>
      <c r="P264">
        <v>0.214179</v>
      </c>
      <c r="Q264">
        <v>0.194708</v>
      </c>
      <c r="R264">
        <v>0.212303</v>
      </c>
      <c r="S264">
        <v>0.193003</v>
      </c>
      <c r="T264">
        <v>95.8149</v>
      </c>
      <c r="U264">
        <v>12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hidden="1" spans="1:36">
      <c r="A265" s="1" t="str">
        <f t="shared" si="5"/>
        <v>Kurdi Cross44567ICR-4/INV-1</v>
      </c>
      <c r="B265" t="s">
        <v>95</v>
      </c>
      <c r="C265" t="s">
        <v>96</v>
      </c>
      <c r="D265" s="10">
        <v>44567</v>
      </c>
      <c r="E265" t="s">
        <v>97</v>
      </c>
      <c r="F265">
        <v>5.42881</v>
      </c>
      <c r="G265">
        <v>6.30768</v>
      </c>
      <c r="H265">
        <v>6951.57</v>
      </c>
      <c r="I265">
        <v>5280</v>
      </c>
      <c r="J265">
        <v>5233.77</v>
      </c>
      <c r="K265">
        <v>0.759541</v>
      </c>
      <c r="L265">
        <v>0.75289</v>
      </c>
      <c r="M265">
        <v>100</v>
      </c>
      <c r="N265">
        <v>100</v>
      </c>
      <c r="O265">
        <v>100</v>
      </c>
      <c r="P265">
        <v>0.219585</v>
      </c>
      <c r="Q265">
        <v>0.199623</v>
      </c>
      <c r="R265">
        <v>0.217662</v>
      </c>
      <c r="S265">
        <v>0.197875</v>
      </c>
      <c r="T265">
        <v>97.2983</v>
      </c>
      <c r="U265">
        <v>12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hidden="1" spans="1:36">
      <c r="A266" s="1" t="str">
        <f t="shared" si="5"/>
        <v>Kurdi Cross44567ICR-4/INV-2</v>
      </c>
      <c r="B266" t="s">
        <v>95</v>
      </c>
      <c r="C266" t="s">
        <v>96</v>
      </c>
      <c r="D266" s="10">
        <v>44567</v>
      </c>
      <c r="E266" t="s">
        <v>98</v>
      </c>
      <c r="F266">
        <v>5.42881</v>
      </c>
      <c r="G266">
        <v>6.30768</v>
      </c>
      <c r="H266">
        <v>6951.57</v>
      </c>
      <c r="I266">
        <v>5370</v>
      </c>
      <c r="J266">
        <v>5322.98</v>
      </c>
      <c r="K266">
        <v>0.772488</v>
      </c>
      <c r="L266">
        <v>0.765723</v>
      </c>
      <c r="M266">
        <v>100</v>
      </c>
      <c r="N266">
        <v>100</v>
      </c>
      <c r="O266">
        <v>100</v>
      </c>
      <c r="P266">
        <v>0.223328</v>
      </c>
      <c r="Q266">
        <v>0.203025</v>
      </c>
      <c r="R266">
        <v>0.221372</v>
      </c>
      <c r="S266">
        <v>0.201247</v>
      </c>
      <c r="T266">
        <v>96.8013</v>
      </c>
      <c r="U266">
        <v>12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hidden="1" spans="1:36">
      <c r="A267" s="1" t="str">
        <f t="shared" si="5"/>
        <v>Kurdi Cross44567ICR-4/INV-3</v>
      </c>
      <c r="B267" t="s">
        <v>95</v>
      </c>
      <c r="C267" t="s">
        <v>96</v>
      </c>
      <c r="D267" s="10">
        <v>44567</v>
      </c>
      <c r="E267" t="s">
        <v>99</v>
      </c>
      <c r="F267">
        <v>5.42881</v>
      </c>
      <c r="G267">
        <v>6.30768</v>
      </c>
      <c r="H267">
        <v>6951.57</v>
      </c>
      <c r="I267">
        <v>5210</v>
      </c>
      <c r="J267">
        <v>5164.38</v>
      </c>
      <c r="K267">
        <v>0.749471</v>
      </c>
      <c r="L267">
        <v>0.742908</v>
      </c>
      <c r="M267">
        <v>100</v>
      </c>
      <c r="N267">
        <v>100</v>
      </c>
      <c r="O267">
        <v>100</v>
      </c>
      <c r="P267">
        <v>0.216674</v>
      </c>
      <c r="Q267">
        <v>0.196976</v>
      </c>
      <c r="R267">
        <v>0.214777</v>
      </c>
      <c r="S267">
        <v>0.195251</v>
      </c>
      <c r="T267">
        <v>96.7624</v>
      </c>
      <c r="U267">
        <v>12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hidden="1" spans="1:36">
      <c r="A268" s="1" t="str">
        <f t="shared" si="5"/>
        <v>Kurdi Cross44567ICR-4/INV-4</v>
      </c>
      <c r="B268" t="s">
        <v>95</v>
      </c>
      <c r="C268" t="s">
        <v>96</v>
      </c>
      <c r="D268" s="10">
        <v>44567</v>
      </c>
      <c r="E268" t="s">
        <v>100</v>
      </c>
      <c r="F268">
        <v>5.42881</v>
      </c>
      <c r="G268">
        <v>6.30768</v>
      </c>
      <c r="H268">
        <v>6951.57</v>
      </c>
      <c r="I268">
        <v>5370</v>
      </c>
      <c r="J268">
        <v>5322.98</v>
      </c>
      <c r="K268">
        <v>0.772488</v>
      </c>
      <c r="L268">
        <v>0.765723</v>
      </c>
      <c r="M268">
        <v>100</v>
      </c>
      <c r="N268">
        <v>100</v>
      </c>
      <c r="O268">
        <v>100</v>
      </c>
      <c r="P268">
        <v>0.223328</v>
      </c>
      <c r="Q268">
        <v>0.203025</v>
      </c>
      <c r="R268">
        <v>0.221372</v>
      </c>
      <c r="S268">
        <v>0.201247</v>
      </c>
      <c r="T268">
        <v>97.1643</v>
      </c>
      <c r="U268">
        <v>12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hidden="1" spans="1:36">
      <c r="A269" s="1" t="str">
        <f t="shared" si="5"/>
        <v>Kurdi Cross44567ICR-5/INV-1</v>
      </c>
      <c r="B269" t="s">
        <v>95</v>
      </c>
      <c r="C269" t="s">
        <v>96</v>
      </c>
      <c r="D269" s="10">
        <v>44567</v>
      </c>
      <c r="E269" t="s">
        <v>101</v>
      </c>
      <c r="F269">
        <v>5.42881</v>
      </c>
      <c r="G269">
        <v>6.30768</v>
      </c>
      <c r="H269">
        <v>7545</v>
      </c>
      <c r="I269">
        <v>5870</v>
      </c>
      <c r="J269">
        <v>5818.6</v>
      </c>
      <c r="K269">
        <v>0.777999</v>
      </c>
      <c r="L269">
        <v>0.771187</v>
      </c>
      <c r="M269">
        <v>100</v>
      </c>
      <c r="N269">
        <v>100</v>
      </c>
      <c r="O269">
        <v>100</v>
      </c>
      <c r="P269">
        <v>0.224921</v>
      </c>
      <c r="Q269">
        <v>0.204474</v>
      </c>
      <c r="R269">
        <v>0.222951</v>
      </c>
      <c r="S269">
        <v>0.202683</v>
      </c>
      <c r="T269">
        <v>97.5714</v>
      </c>
      <c r="U269">
        <v>12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hidden="1" spans="1:36">
      <c r="A270" s="1" t="str">
        <f t="shared" si="5"/>
        <v>Kurdi Cross44567ICR-5/INV-2</v>
      </c>
      <c r="B270" t="s">
        <v>95</v>
      </c>
      <c r="C270" t="s">
        <v>96</v>
      </c>
      <c r="D270" s="10">
        <v>44567</v>
      </c>
      <c r="E270" t="s">
        <v>102</v>
      </c>
      <c r="F270">
        <v>5.42881</v>
      </c>
      <c r="G270">
        <v>6.30768</v>
      </c>
      <c r="H270">
        <v>7968.87</v>
      </c>
      <c r="I270">
        <v>6080</v>
      </c>
      <c r="J270">
        <v>6026.76</v>
      </c>
      <c r="K270">
        <v>0.762969</v>
      </c>
      <c r="L270">
        <v>0.756288</v>
      </c>
      <c r="M270">
        <v>100</v>
      </c>
      <c r="N270">
        <v>100</v>
      </c>
      <c r="O270">
        <v>100</v>
      </c>
      <c r="P270">
        <v>0.220576</v>
      </c>
      <c r="Q270">
        <v>0.200523</v>
      </c>
      <c r="R270">
        <v>0.218644</v>
      </c>
      <c r="S270">
        <v>0.198768</v>
      </c>
      <c r="T270">
        <v>97.5668</v>
      </c>
      <c r="U270">
        <v>12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hidden="1" spans="1:36">
      <c r="A271" s="1" t="str">
        <f t="shared" si="5"/>
        <v>Kurdi Cross44567ICR-5/INV-3</v>
      </c>
      <c r="B271" t="s">
        <v>95</v>
      </c>
      <c r="C271" t="s">
        <v>96</v>
      </c>
      <c r="D271" s="10">
        <v>44567</v>
      </c>
      <c r="E271" t="s">
        <v>103</v>
      </c>
      <c r="F271">
        <v>5.42881</v>
      </c>
      <c r="G271">
        <v>6.30768</v>
      </c>
      <c r="H271">
        <v>6951.57</v>
      </c>
      <c r="I271">
        <v>5400</v>
      </c>
      <c r="J271">
        <v>5352.72</v>
      </c>
      <c r="K271">
        <v>0.776803</v>
      </c>
      <c r="L271">
        <v>0.770001</v>
      </c>
      <c r="M271">
        <v>100</v>
      </c>
      <c r="N271">
        <v>100</v>
      </c>
      <c r="O271">
        <v>100</v>
      </c>
      <c r="P271">
        <v>0.224576</v>
      </c>
      <c r="Q271">
        <v>0.204159</v>
      </c>
      <c r="R271">
        <v>0.222609</v>
      </c>
      <c r="S271">
        <v>0.202372</v>
      </c>
      <c r="T271">
        <v>96.3738</v>
      </c>
      <c r="U271">
        <v>12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hidden="1" spans="1:36">
      <c r="A272" s="1" t="str">
        <f t="shared" si="5"/>
        <v>Kurdi Cross44567ICR-5/INV-4</v>
      </c>
      <c r="B272" t="s">
        <v>95</v>
      </c>
      <c r="C272" t="s">
        <v>96</v>
      </c>
      <c r="D272" s="10">
        <v>44567</v>
      </c>
      <c r="E272" t="s">
        <v>104</v>
      </c>
      <c r="F272">
        <v>5.42881</v>
      </c>
      <c r="G272">
        <v>6.30768</v>
      </c>
      <c r="H272">
        <v>6951.57</v>
      </c>
      <c r="I272">
        <v>5490</v>
      </c>
      <c r="J272">
        <v>5441.93</v>
      </c>
      <c r="K272">
        <v>0.78975</v>
      </c>
      <c r="L272">
        <v>0.782834</v>
      </c>
      <c r="M272">
        <v>100</v>
      </c>
      <c r="N272">
        <v>100</v>
      </c>
      <c r="O272">
        <v>100</v>
      </c>
      <c r="P272">
        <v>0.228318</v>
      </c>
      <c r="Q272">
        <v>0.207562</v>
      </c>
      <c r="R272">
        <v>0.226319</v>
      </c>
      <c r="S272">
        <v>0.205745</v>
      </c>
      <c r="T272">
        <v>96.8569</v>
      </c>
      <c r="U272">
        <v>12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hidden="1" spans="1:36">
      <c r="A273" s="1" t="str">
        <f t="shared" si="5"/>
        <v>Kurdi Cross44567ICR-6/INV-1</v>
      </c>
      <c r="B273" t="s">
        <v>95</v>
      </c>
      <c r="C273" t="s">
        <v>96</v>
      </c>
      <c r="D273" s="10">
        <v>44567</v>
      </c>
      <c r="E273" t="s">
        <v>105</v>
      </c>
      <c r="F273">
        <v>5.42881</v>
      </c>
      <c r="G273">
        <v>6.30768</v>
      </c>
      <c r="H273">
        <v>6951.57</v>
      </c>
      <c r="I273">
        <v>5310</v>
      </c>
      <c r="J273">
        <v>5263.5</v>
      </c>
      <c r="K273">
        <v>0.763856</v>
      </c>
      <c r="L273">
        <v>0.757168</v>
      </c>
      <c r="M273">
        <v>100</v>
      </c>
      <c r="N273">
        <v>100</v>
      </c>
      <c r="O273">
        <v>100</v>
      </c>
      <c r="P273">
        <v>0.220833</v>
      </c>
      <c r="Q273">
        <v>0.200757</v>
      </c>
      <c r="R273">
        <v>0.218899</v>
      </c>
      <c r="S273">
        <v>0.198999</v>
      </c>
      <c r="T273">
        <v>97.5407</v>
      </c>
      <c r="U273">
        <v>12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hidden="1" spans="1:36">
      <c r="A274" s="1" t="str">
        <f t="shared" si="5"/>
        <v>Kurdi Cross44567ICR-6/INV-2</v>
      </c>
      <c r="B274" t="s">
        <v>95</v>
      </c>
      <c r="C274" t="s">
        <v>96</v>
      </c>
      <c r="D274" s="10">
        <v>44567</v>
      </c>
      <c r="E274" t="s">
        <v>106</v>
      </c>
      <c r="F274">
        <v>5.42881</v>
      </c>
      <c r="G274">
        <v>6.30768</v>
      </c>
      <c r="H274">
        <v>6951.57</v>
      </c>
      <c r="I274">
        <v>5260</v>
      </c>
      <c r="J274">
        <v>5213.94</v>
      </c>
      <c r="K274">
        <v>0.756664</v>
      </c>
      <c r="L274">
        <v>0.750038</v>
      </c>
      <c r="M274">
        <v>100</v>
      </c>
      <c r="N274">
        <v>100</v>
      </c>
      <c r="O274">
        <v>100</v>
      </c>
      <c r="P274">
        <v>0.218753</v>
      </c>
      <c r="Q274">
        <v>0.198866</v>
      </c>
      <c r="R274">
        <v>0.216838</v>
      </c>
      <c r="S274">
        <v>0.197125</v>
      </c>
      <c r="T274">
        <v>96.9559</v>
      </c>
      <c r="U274">
        <v>12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hidden="1" spans="1:36">
      <c r="A275" s="1" t="str">
        <f t="shared" si="5"/>
        <v>Kurdi Cross44567ICR-6/INV-3</v>
      </c>
      <c r="B275" t="s">
        <v>95</v>
      </c>
      <c r="C275" t="s">
        <v>96</v>
      </c>
      <c r="D275" s="10">
        <v>44567</v>
      </c>
      <c r="E275" t="s">
        <v>107</v>
      </c>
      <c r="F275">
        <v>5.42881</v>
      </c>
      <c r="G275">
        <v>6.30768</v>
      </c>
      <c r="H275">
        <v>6951.57</v>
      </c>
      <c r="I275">
        <v>5330</v>
      </c>
      <c r="J275">
        <v>5283.33</v>
      </c>
      <c r="K275">
        <v>0.766733</v>
      </c>
      <c r="L275">
        <v>0.76002</v>
      </c>
      <c r="M275">
        <v>100</v>
      </c>
      <c r="N275">
        <v>100</v>
      </c>
      <c r="O275">
        <v>100</v>
      </c>
      <c r="P275">
        <v>0.221664</v>
      </c>
      <c r="Q275">
        <v>0.201513</v>
      </c>
      <c r="R275">
        <v>0.219723</v>
      </c>
      <c r="S275">
        <v>0.199748</v>
      </c>
      <c r="T275">
        <v>96.2899</v>
      </c>
      <c r="U275">
        <v>12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hidden="1" spans="1:36">
      <c r="A276" s="1" t="str">
        <f t="shared" si="5"/>
        <v>Kurdi Cross44567ICR-6/INV-4</v>
      </c>
      <c r="B276" t="s">
        <v>95</v>
      </c>
      <c r="C276" t="s">
        <v>96</v>
      </c>
      <c r="D276" s="10">
        <v>44567</v>
      </c>
      <c r="E276" t="s">
        <v>108</v>
      </c>
      <c r="F276">
        <v>5.42881</v>
      </c>
      <c r="G276">
        <v>6.30768</v>
      </c>
      <c r="H276">
        <v>6951.57</v>
      </c>
      <c r="I276">
        <v>5510</v>
      </c>
      <c r="J276">
        <v>5461.75</v>
      </c>
      <c r="K276">
        <v>0.792627</v>
      </c>
      <c r="L276">
        <v>0.785686</v>
      </c>
      <c r="M276">
        <v>100</v>
      </c>
      <c r="N276">
        <v>100</v>
      </c>
      <c r="O276">
        <v>100</v>
      </c>
      <c r="P276">
        <v>0.22915</v>
      </c>
      <c r="Q276">
        <v>0.208318</v>
      </c>
      <c r="R276">
        <v>0.227144</v>
      </c>
      <c r="S276">
        <v>0.206494</v>
      </c>
      <c r="T276">
        <v>96.9826</v>
      </c>
      <c r="U276">
        <v>12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hidden="1" spans="1:36">
      <c r="A277" s="1" t="str">
        <f t="shared" si="5"/>
        <v>Kurdi Cross44567ICR-7/INV-1</v>
      </c>
      <c r="B277" t="s">
        <v>95</v>
      </c>
      <c r="C277" t="s">
        <v>96</v>
      </c>
      <c r="D277" s="10">
        <v>44567</v>
      </c>
      <c r="E277" t="s">
        <v>109</v>
      </c>
      <c r="F277">
        <v>5.42881</v>
      </c>
      <c r="G277">
        <v>6.30768</v>
      </c>
      <c r="H277">
        <v>6951.57</v>
      </c>
      <c r="I277">
        <v>5520</v>
      </c>
      <c r="J277">
        <v>5471.66</v>
      </c>
      <c r="K277">
        <v>0.794065</v>
      </c>
      <c r="L277">
        <v>0.787112</v>
      </c>
      <c r="M277">
        <v>100</v>
      </c>
      <c r="N277">
        <v>100</v>
      </c>
      <c r="O277">
        <v>100</v>
      </c>
      <c r="P277">
        <v>0.229566</v>
      </c>
      <c r="Q277">
        <v>0.208696</v>
      </c>
      <c r="R277">
        <v>0.227556</v>
      </c>
      <c r="S277">
        <v>0.206869</v>
      </c>
      <c r="T277">
        <v>97.0526</v>
      </c>
      <c r="U277">
        <v>12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hidden="1" spans="1:36">
      <c r="A278" s="1" t="str">
        <f t="shared" si="5"/>
        <v>Kurdi Cross44567ICR-7/INV-2</v>
      </c>
      <c r="B278" t="s">
        <v>95</v>
      </c>
      <c r="C278" t="s">
        <v>96</v>
      </c>
      <c r="D278" s="10">
        <v>44567</v>
      </c>
      <c r="E278" t="s">
        <v>110</v>
      </c>
      <c r="F278">
        <v>5.42881</v>
      </c>
      <c r="G278">
        <v>6.30768</v>
      </c>
      <c r="H278">
        <v>6951.57</v>
      </c>
      <c r="I278">
        <v>5410</v>
      </c>
      <c r="J278">
        <v>5362.63</v>
      </c>
      <c r="K278">
        <v>0.778242</v>
      </c>
      <c r="L278">
        <v>0.771427</v>
      </c>
      <c r="M278">
        <v>100</v>
      </c>
      <c r="N278">
        <v>100</v>
      </c>
      <c r="O278">
        <v>100</v>
      </c>
      <c r="P278">
        <v>0.224991</v>
      </c>
      <c r="Q278">
        <v>0.204537</v>
      </c>
      <c r="R278">
        <v>0.223021</v>
      </c>
      <c r="S278">
        <v>0.202746</v>
      </c>
      <c r="T278">
        <v>97.1694</v>
      </c>
      <c r="U278">
        <v>12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hidden="1" spans="1:36">
      <c r="A279" s="1" t="str">
        <f t="shared" si="5"/>
        <v>Kurdi Cross44567ICR-7/INV-3</v>
      </c>
      <c r="B279" t="s">
        <v>95</v>
      </c>
      <c r="C279" t="s">
        <v>96</v>
      </c>
      <c r="D279" s="10">
        <v>44567</v>
      </c>
      <c r="E279" t="s">
        <v>111</v>
      </c>
      <c r="F279">
        <v>5.42881</v>
      </c>
      <c r="G279">
        <v>6.30768</v>
      </c>
      <c r="H279">
        <v>6951.57</v>
      </c>
      <c r="I279">
        <v>5180</v>
      </c>
      <c r="J279">
        <v>5134.64</v>
      </c>
      <c r="K279">
        <v>0.745156</v>
      </c>
      <c r="L279">
        <v>0.738631</v>
      </c>
      <c r="M279">
        <v>100</v>
      </c>
      <c r="N279">
        <v>100</v>
      </c>
      <c r="O279">
        <v>100</v>
      </c>
      <c r="P279">
        <v>0.215426</v>
      </c>
      <c r="Q279">
        <v>0.195842</v>
      </c>
      <c r="R279">
        <v>0.21354</v>
      </c>
      <c r="S279">
        <v>0.194127</v>
      </c>
      <c r="T279">
        <v>96.3535</v>
      </c>
      <c r="U279">
        <v>12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hidden="1" spans="1:36">
      <c r="A280" s="1" t="str">
        <f t="shared" si="5"/>
        <v>Kurdi Cross44567ICR-7/INV-4</v>
      </c>
      <c r="B280" t="s">
        <v>95</v>
      </c>
      <c r="C280" t="s">
        <v>96</v>
      </c>
      <c r="D280" s="10">
        <v>44567</v>
      </c>
      <c r="E280" t="s">
        <v>112</v>
      </c>
      <c r="F280">
        <v>5.42881</v>
      </c>
      <c r="G280">
        <v>6.30768</v>
      </c>
      <c r="H280">
        <v>6951.57</v>
      </c>
      <c r="I280">
        <v>5320</v>
      </c>
      <c r="J280">
        <v>5273.42</v>
      </c>
      <c r="K280">
        <v>0.765295</v>
      </c>
      <c r="L280">
        <v>0.758594</v>
      </c>
      <c r="M280">
        <v>100</v>
      </c>
      <c r="N280">
        <v>100</v>
      </c>
      <c r="O280">
        <v>100</v>
      </c>
      <c r="P280">
        <v>0.221249</v>
      </c>
      <c r="Q280">
        <v>0.201135</v>
      </c>
      <c r="R280">
        <v>0.219311</v>
      </c>
      <c r="S280">
        <v>0.199374</v>
      </c>
      <c r="T280">
        <v>96.2787</v>
      </c>
      <c r="U280">
        <v>12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hidden="1" spans="1:36">
      <c r="A281" s="1" t="str">
        <f t="shared" si="5"/>
        <v>Kurdi Cross44567ICR-8/INV-1</v>
      </c>
      <c r="B281" t="s">
        <v>95</v>
      </c>
      <c r="C281" t="s">
        <v>96</v>
      </c>
      <c r="D281" s="10">
        <v>44567</v>
      </c>
      <c r="E281" t="s">
        <v>113</v>
      </c>
      <c r="F281">
        <v>5.42881</v>
      </c>
      <c r="G281">
        <v>6.30768</v>
      </c>
      <c r="H281">
        <v>6951.57</v>
      </c>
      <c r="I281">
        <v>5090</v>
      </c>
      <c r="J281">
        <v>5045.43</v>
      </c>
      <c r="K281">
        <v>0.732209</v>
      </c>
      <c r="L281">
        <v>0.725797</v>
      </c>
      <c r="M281">
        <v>100</v>
      </c>
      <c r="N281">
        <v>100</v>
      </c>
      <c r="O281">
        <v>100</v>
      </c>
      <c r="P281">
        <v>0.211683</v>
      </c>
      <c r="Q281">
        <v>0.192439</v>
      </c>
      <c r="R281">
        <v>0.20983</v>
      </c>
      <c r="S281">
        <v>0.190754</v>
      </c>
      <c r="T281">
        <v>97.2098</v>
      </c>
      <c r="U281">
        <v>12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hidden="1" spans="1:36">
      <c r="A282" s="1" t="str">
        <f t="shared" si="5"/>
        <v>Kurdi Cross44567ICR-8/INV-2</v>
      </c>
      <c r="B282" t="s">
        <v>95</v>
      </c>
      <c r="C282" t="s">
        <v>96</v>
      </c>
      <c r="D282" s="10">
        <v>44567</v>
      </c>
      <c r="E282" t="s">
        <v>114</v>
      </c>
      <c r="F282">
        <v>5.42881</v>
      </c>
      <c r="G282">
        <v>6.30768</v>
      </c>
      <c r="H282">
        <v>6951.57</v>
      </c>
      <c r="I282">
        <v>5210</v>
      </c>
      <c r="J282">
        <v>5164.38</v>
      </c>
      <c r="K282">
        <v>0.749471</v>
      </c>
      <c r="L282">
        <v>0.742908</v>
      </c>
      <c r="M282">
        <v>100</v>
      </c>
      <c r="N282">
        <v>100</v>
      </c>
      <c r="O282">
        <v>100</v>
      </c>
      <c r="P282">
        <v>0.216674</v>
      </c>
      <c r="Q282">
        <v>0.196976</v>
      </c>
      <c r="R282">
        <v>0.214777</v>
      </c>
      <c r="S282">
        <v>0.195251</v>
      </c>
      <c r="T282">
        <v>96.2995</v>
      </c>
      <c r="U282">
        <v>12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hidden="1" spans="1:36">
      <c r="A283" s="1" t="str">
        <f t="shared" si="5"/>
        <v>Kurdi Cross44567ICR-8/INV-3</v>
      </c>
      <c r="B283" t="s">
        <v>95</v>
      </c>
      <c r="C283" t="s">
        <v>96</v>
      </c>
      <c r="D283" s="10">
        <v>44567</v>
      </c>
      <c r="E283" t="s">
        <v>115</v>
      </c>
      <c r="F283">
        <v>5.42881</v>
      </c>
      <c r="G283">
        <v>6.30768</v>
      </c>
      <c r="H283">
        <v>6951.57</v>
      </c>
      <c r="I283">
        <v>5380</v>
      </c>
      <c r="J283">
        <v>5332.89</v>
      </c>
      <c r="K283">
        <v>0.773926</v>
      </c>
      <c r="L283">
        <v>0.767149</v>
      </c>
      <c r="M283">
        <v>100</v>
      </c>
      <c r="N283">
        <v>100</v>
      </c>
      <c r="O283">
        <v>100</v>
      </c>
      <c r="P283">
        <v>0.223744</v>
      </c>
      <c r="Q283">
        <v>0.203403</v>
      </c>
      <c r="R283">
        <v>0.221785</v>
      </c>
      <c r="S283">
        <v>0.201622</v>
      </c>
      <c r="T283">
        <v>98.4978</v>
      </c>
      <c r="U283">
        <v>12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hidden="1" spans="1:36">
      <c r="A284" s="1" t="str">
        <f t="shared" si="5"/>
        <v>Kurdi Cross44567ICR-8/INV-4</v>
      </c>
      <c r="B284" t="s">
        <v>95</v>
      </c>
      <c r="C284" t="s">
        <v>96</v>
      </c>
      <c r="D284" s="10">
        <v>44567</v>
      </c>
      <c r="E284" t="s">
        <v>116</v>
      </c>
      <c r="F284">
        <v>5.42881</v>
      </c>
      <c r="G284">
        <v>6.30768</v>
      </c>
      <c r="H284">
        <v>6951.57</v>
      </c>
      <c r="I284">
        <v>5340</v>
      </c>
      <c r="J284">
        <v>5293.24</v>
      </c>
      <c r="K284">
        <v>0.768172</v>
      </c>
      <c r="L284">
        <v>0.761446</v>
      </c>
      <c r="M284">
        <v>100</v>
      </c>
      <c r="N284">
        <v>100</v>
      </c>
      <c r="O284">
        <v>100</v>
      </c>
      <c r="P284">
        <v>0.22208</v>
      </c>
      <c r="Q284">
        <v>0.201891</v>
      </c>
      <c r="R284">
        <v>0.220136</v>
      </c>
      <c r="S284">
        <v>0.200123</v>
      </c>
      <c r="T284">
        <v>96.5686</v>
      </c>
      <c r="U284">
        <v>12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hidden="1" spans="1:36">
      <c r="A285" s="1" t="str">
        <f t="shared" si="5"/>
        <v>Kurdi Cross44567ICR-9/INV-1</v>
      </c>
      <c r="B285" t="s">
        <v>95</v>
      </c>
      <c r="C285" t="s">
        <v>96</v>
      </c>
      <c r="D285" s="10">
        <v>44567</v>
      </c>
      <c r="E285" t="s">
        <v>117</v>
      </c>
      <c r="F285">
        <v>5.42881</v>
      </c>
      <c r="G285">
        <v>6.30768</v>
      </c>
      <c r="H285">
        <v>6951.57</v>
      </c>
      <c r="I285">
        <v>5080</v>
      </c>
      <c r="J285">
        <v>5035.52</v>
      </c>
      <c r="K285">
        <v>0.73077</v>
      </c>
      <c r="L285">
        <v>0.724371</v>
      </c>
      <c r="M285">
        <v>100</v>
      </c>
      <c r="N285">
        <v>100</v>
      </c>
      <c r="O285">
        <v>100</v>
      </c>
      <c r="P285">
        <v>0.211267</v>
      </c>
      <c r="Q285">
        <v>0.192061</v>
      </c>
      <c r="R285">
        <v>0.209417</v>
      </c>
      <c r="S285">
        <v>0.190379</v>
      </c>
      <c r="T285">
        <v>96.1328</v>
      </c>
      <c r="U285">
        <v>12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hidden="1" spans="1:36">
      <c r="A286" s="1" t="str">
        <f t="shared" si="5"/>
        <v>Kurdi Cross44567ICR-9/INV-2</v>
      </c>
      <c r="B286" t="s">
        <v>95</v>
      </c>
      <c r="C286" t="s">
        <v>96</v>
      </c>
      <c r="D286" s="10">
        <v>44567</v>
      </c>
      <c r="E286" t="s">
        <v>118</v>
      </c>
      <c r="F286">
        <v>5.42881</v>
      </c>
      <c r="G286">
        <v>6.30768</v>
      </c>
      <c r="H286">
        <v>6951.57</v>
      </c>
      <c r="I286">
        <v>5370</v>
      </c>
      <c r="J286">
        <v>5322.98</v>
      </c>
      <c r="K286">
        <v>0.772488</v>
      </c>
      <c r="L286">
        <v>0.765723</v>
      </c>
      <c r="M286">
        <v>100</v>
      </c>
      <c r="N286">
        <v>100</v>
      </c>
      <c r="O286">
        <v>100</v>
      </c>
      <c r="P286">
        <v>0.223328</v>
      </c>
      <c r="Q286">
        <v>0.203025</v>
      </c>
      <c r="R286">
        <v>0.221372</v>
      </c>
      <c r="S286">
        <v>0.201247</v>
      </c>
      <c r="T286">
        <v>96.6664</v>
      </c>
      <c r="U286">
        <v>12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hidden="1" spans="1:36">
      <c r="A287" s="1" t="str">
        <f t="shared" si="5"/>
        <v>Kurdi Cross44567ICR-9/INV-3</v>
      </c>
      <c r="B287" t="s">
        <v>95</v>
      </c>
      <c r="C287" t="s">
        <v>96</v>
      </c>
      <c r="D287" s="10">
        <v>44567</v>
      </c>
      <c r="E287" t="s">
        <v>119</v>
      </c>
      <c r="F287">
        <v>5.42881</v>
      </c>
      <c r="G287">
        <v>6.30768</v>
      </c>
      <c r="H287">
        <v>6951.57</v>
      </c>
      <c r="I287">
        <v>5380</v>
      </c>
      <c r="J287">
        <v>5332.89</v>
      </c>
      <c r="K287">
        <v>0.773926</v>
      </c>
      <c r="L287">
        <v>0.767149</v>
      </c>
      <c r="M287">
        <v>100</v>
      </c>
      <c r="N287">
        <v>100</v>
      </c>
      <c r="O287">
        <v>100</v>
      </c>
      <c r="P287">
        <v>0.223744</v>
      </c>
      <c r="Q287">
        <v>0.203403</v>
      </c>
      <c r="R287">
        <v>0.221785</v>
      </c>
      <c r="S287">
        <v>0.201622</v>
      </c>
      <c r="T287">
        <v>97.3256</v>
      </c>
      <c r="U287">
        <v>12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hidden="1" spans="1:36">
      <c r="A288" s="1" t="str">
        <f t="shared" si="5"/>
        <v>Kurdi Cross44567ICR-9/INV-4</v>
      </c>
      <c r="B288" t="s">
        <v>95</v>
      </c>
      <c r="C288" t="s">
        <v>96</v>
      </c>
      <c r="D288" s="10">
        <v>44567</v>
      </c>
      <c r="E288" t="s">
        <v>120</v>
      </c>
      <c r="F288">
        <v>5.42881</v>
      </c>
      <c r="G288">
        <v>6.30768</v>
      </c>
      <c r="H288">
        <v>6951.57</v>
      </c>
      <c r="I288">
        <v>5330</v>
      </c>
      <c r="J288">
        <v>5283.33</v>
      </c>
      <c r="K288">
        <v>0.766733</v>
      </c>
      <c r="L288">
        <v>0.76002</v>
      </c>
      <c r="M288">
        <v>100</v>
      </c>
      <c r="N288">
        <v>100</v>
      </c>
      <c r="O288">
        <v>100</v>
      </c>
      <c r="P288">
        <v>0.221664</v>
      </c>
      <c r="Q288">
        <v>0.201513</v>
      </c>
      <c r="R288">
        <v>0.219723</v>
      </c>
      <c r="S288">
        <v>0.199748</v>
      </c>
      <c r="T288">
        <v>97.3142</v>
      </c>
      <c r="U288">
        <v>12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hidden="1" spans="1:36">
      <c r="A289" s="1" t="str">
        <f t="shared" si="5"/>
        <v>Kurdi Cross44567ICR-10/INV-1</v>
      </c>
      <c r="B289" t="s">
        <v>95</v>
      </c>
      <c r="C289" t="s">
        <v>96</v>
      </c>
      <c r="D289" s="10">
        <v>44567</v>
      </c>
      <c r="E289" t="s">
        <v>121</v>
      </c>
      <c r="F289">
        <v>5.42881</v>
      </c>
      <c r="G289">
        <v>6.30768</v>
      </c>
      <c r="H289">
        <v>6951.57</v>
      </c>
      <c r="I289">
        <v>5180</v>
      </c>
      <c r="J289">
        <v>5134.64</v>
      </c>
      <c r="K289">
        <v>0.745156</v>
      </c>
      <c r="L289">
        <v>0.738631</v>
      </c>
      <c r="M289">
        <v>100</v>
      </c>
      <c r="N289">
        <v>100</v>
      </c>
      <c r="O289">
        <v>100</v>
      </c>
      <c r="P289">
        <v>0.215426</v>
      </c>
      <c r="Q289">
        <v>0.195842</v>
      </c>
      <c r="R289">
        <v>0.21354</v>
      </c>
      <c r="S289">
        <v>0.194127</v>
      </c>
      <c r="T289">
        <v>96.7083</v>
      </c>
      <c r="U289">
        <v>12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hidden="1" spans="1:36">
      <c r="A290" s="1" t="str">
        <f t="shared" si="5"/>
        <v>Kurdi Cross44567ICR-10/INV-2</v>
      </c>
      <c r="B290" t="s">
        <v>95</v>
      </c>
      <c r="C290" t="s">
        <v>96</v>
      </c>
      <c r="D290" s="10">
        <v>44567</v>
      </c>
      <c r="E290" t="s">
        <v>122</v>
      </c>
      <c r="F290">
        <v>5.42881</v>
      </c>
      <c r="G290">
        <v>6.30768</v>
      </c>
      <c r="H290">
        <v>6951.57</v>
      </c>
      <c r="I290">
        <v>5210</v>
      </c>
      <c r="J290">
        <v>5164.38</v>
      </c>
      <c r="K290">
        <v>0.749471</v>
      </c>
      <c r="L290">
        <v>0.742908</v>
      </c>
      <c r="M290">
        <v>100</v>
      </c>
      <c r="N290">
        <v>100</v>
      </c>
      <c r="O290">
        <v>100</v>
      </c>
      <c r="P290">
        <v>0.216674</v>
      </c>
      <c r="Q290">
        <v>0.196976</v>
      </c>
      <c r="R290">
        <v>0.214777</v>
      </c>
      <c r="S290">
        <v>0.195251</v>
      </c>
      <c r="T290">
        <v>96.4724</v>
      </c>
      <c r="U290">
        <v>12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hidden="1" spans="1:36">
      <c r="A291" s="1" t="str">
        <f t="shared" si="5"/>
        <v>Kurdi Cross44567ICR-10/INV-3</v>
      </c>
      <c r="B291" t="s">
        <v>95</v>
      </c>
      <c r="C291" t="s">
        <v>96</v>
      </c>
      <c r="D291" s="10">
        <v>44567</v>
      </c>
      <c r="E291" t="s">
        <v>123</v>
      </c>
      <c r="F291">
        <v>5.42881</v>
      </c>
      <c r="G291">
        <v>6.30768</v>
      </c>
      <c r="H291">
        <v>6951.57</v>
      </c>
      <c r="I291">
        <v>5180</v>
      </c>
      <c r="J291">
        <v>5134.64</v>
      </c>
      <c r="K291">
        <v>0.745156</v>
      </c>
      <c r="L291">
        <v>0.738631</v>
      </c>
      <c r="M291">
        <v>100</v>
      </c>
      <c r="N291">
        <v>100</v>
      </c>
      <c r="O291">
        <v>100</v>
      </c>
      <c r="P291">
        <v>0.215426</v>
      </c>
      <c r="Q291">
        <v>0.195842</v>
      </c>
      <c r="R291">
        <v>0.21354</v>
      </c>
      <c r="S291">
        <v>0.194127</v>
      </c>
      <c r="T291">
        <v>96.3828</v>
      </c>
      <c r="U291">
        <v>12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hidden="1" spans="1:36">
      <c r="A292" s="1" t="str">
        <f t="shared" si="5"/>
        <v>Kurdi Cross44567ICR-10/INV-4</v>
      </c>
      <c r="B292" t="s">
        <v>95</v>
      </c>
      <c r="C292" t="s">
        <v>96</v>
      </c>
      <c r="D292" s="10">
        <v>44567</v>
      </c>
      <c r="E292" t="s">
        <v>124</v>
      </c>
      <c r="F292">
        <v>5.42881</v>
      </c>
      <c r="G292">
        <v>6.30768</v>
      </c>
      <c r="H292">
        <v>6951.57</v>
      </c>
      <c r="I292">
        <v>5380</v>
      </c>
      <c r="J292">
        <v>5332.89</v>
      </c>
      <c r="K292">
        <v>0.773926</v>
      </c>
      <c r="L292">
        <v>0.767149</v>
      </c>
      <c r="M292">
        <v>100</v>
      </c>
      <c r="N292">
        <v>100</v>
      </c>
      <c r="O292">
        <v>100</v>
      </c>
      <c r="P292">
        <v>0.223744</v>
      </c>
      <c r="Q292">
        <v>0.203403</v>
      </c>
      <c r="R292">
        <v>0.221785</v>
      </c>
      <c r="S292">
        <v>0.201622</v>
      </c>
      <c r="T292">
        <v>96.6712</v>
      </c>
      <c r="U292">
        <v>12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hidden="1" spans="1:36">
      <c r="A293" s="1" t="str">
        <f t="shared" si="5"/>
        <v>Kurdi Cross44567ICR-11/INV-1</v>
      </c>
      <c r="B293" t="s">
        <v>95</v>
      </c>
      <c r="C293" t="s">
        <v>96</v>
      </c>
      <c r="D293" s="10">
        <v>44567</v>
      </c>
      <c r="E293" t="s">
        <v>125</v>
      </c>
      <c r="F293">
        <v>5.42881</v>
      </c>
      <c r="G293">
        <v>6.30768</v>
      </c>
      <c r="H293">
        <v>6974.09</v>
      </c>
      <c r="I293">
        <v>5320</v>
      </c>
      <c r="J293">
        <v>5273.42</v>
      </c>
      <c r="K293">
        <v>0.762824</v>
      </c>
      <c r="L293">
        <v>0.756144</v>
      </c>
      <c r="M293">
        <v>100</v>
      </c>
      <c r="N293">
        <v>100</v>
      </c>
      <c r="O293">
        <v>100</v>
      </c>
      <c r="P293">
        <v>0.220533</v>
      </c>
      <c r="Q293">
        <v>0.200485</v>
      </c>
      <c r="R293">
        <v>0.218602</v>
      </c>
      <c r="S293">
        <v>0.19873</v>
      </c>
      <c r="T293">
        <v>97.1526</v>
      </c>
      <c r="U293">
        <v>12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hidden="1" spans="1:36">
      <c r="A294" s="1" t="str">
        <f t="shared" si="5"/>
        <v>Kurdi Cross44567ICR-11/INV-2</v>
      </c>
      <c r="B294" t="s">
        <v>95</v>
      </c>
      <c r="C294" t="s">
        <v>96</v>
      </c>
      <c r="D294" s="10">
        <v>44567</v>
      </c>
      <c r="E294" t="s">
        <v>126</v>
      </c>
      <c r="F294">
        <v>5.42881</v>
      </c>
      <c r="G294">
        <v>6.30768</v>
      </c>
      <c r="H294">
        <v>6974.09</v>
      </c>
      <c r="I294">
        <v>5320</v>
      </c>
      <c r="J294">
        <v>5273.42</v>
      </c>
      <c r="K294">
        <v>0.762824</v>
      </c>
      <c r="L294">
        <v>0.756144</v>
      </c>
      <c r="M294">
        <v>100</v>
      </c>
      <c r="N294">
        <v>100</v>
      </c>
      <c r="O294">
        <v>100</v>
      </c>
      <c r="P294">
        <v>0.220533</v>
      </c>
      <c r="Q294">
        <v>0.200485</v>
      </c>
      <c r="R294">
        <v>0.218602</v>
      </c>
      <c r="S294">
        <v>0.19873</v>
      </c>
      <c r="T294">
        <v>96.0481</v>
      </c>
      <c r="U294">
        <v>12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hidden="1" spans="1:36">
      <c r="A295" s="1" t="str">
        <f t="shared" si="5"/>
        <v>Kurdi Cross44567ICR-11/INV-3</v>
      </c>
      <c r="B295" t="s">
        <v>95</v>
      </c>
      <c r="C295" t="s">
        <v>96</v>
      </c>
      <c r="D295" s="10">
        <v>44567</v>
      </c>
      <c r="E295" t="s">
        <v>127</v>
      </c>
      <c r="F295">
        <v>5.42881</v>
      </c>
      <c r="G295">
        <v>6.30768</v>
      </c>
      <c r="H295">
        <v>6974.09</v>
      </c>
      <c r="I295">
        <v>5180</v>
      </c>
      <c r="J295">
        <v>5134.64</v>
      </c>
      <c r="K295">
        <v>0.74275</v>
      </c>
      <c r="L295">
        <v>0.736246</v>
      </c>
      <c r="M295">
        <v>100</v>
      </c>
      <c r="N295">
        <v>100</v>
      </c>
      <c r="O295">
        <v>100</v>
      </c>
      <c r="P295">
        <v>0.21473</v>
      </c>
      <c r="Q295">
        <v>0.195209</v>
      </c>
      <c r="R295">
        <v>0.212849</v>
      </c>
      <c r="S295">
        <v>0.1935</v>
      </c>
      <c r="T295">
        <v>97.1551</v>
      </c>
      <c r="U295">
        <v>12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hidden="1" spans="1:36">
      <c r="A296" s="1" t="str">
        <f t="shared" si="5"/>
        <v>Kurdi Cross44567ICR-11/INV-4</v>
      </c>
      <c r="B296" t="s">
        <v>95</v>
      </c>
      <c r="C296" t="s">
        <v>96</v>
      </c>
      <c r="D296" s="10">
        <v>44567</v>
      </c>
      <c r="E296" t="s">
        <v>128</v>
      </c>
      <c r="F296">
        <v>5.42881</v>
      </c>
      <c r="G296">
        <v>6.30768</v>
      </c>
      <c r="H296">
        <v>6974.09</v>
      </c>
      <c r="I296">
        <v>5310</v>
      </c>
      <c r="J296">
        <v>5263.5</v>
      </c>
      <c r="K296">
        <v>0.76139</v>
      </c>
      <c r="L296">
        <v>0.754723</v>
      </c>
      <c r="M296">
        <v>100</v>
      </c>
      <c r="N296">
        <v>100</v>
      </c>
      <c r="O296">
        <v>100</v>
      </c>
      <c r="P296">
        <v>0.220119</v>
      </c>
      <c r="Q296">
        <v>0.200109</v>
      </c>
      <c r="R296">
        <v>0.218191</v>
      </c>
      <c r="S296">
        <v>0.198356</v>
      </c>
      <c r="T296">
        <v>96.2864</v>
      </c>
      <c r="U296">
        <v>12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hidden="1" spans="1:36">
      <c r="A297" s="1" t="str">
        <f t="shared" si="5"/>
        <v>Kurdi Cross44567ICR-12/INV-1</v>
      </c>
      <c r="B297" t="s">
        <v>95</v>
      </c>
      <c r="C297" t="s">
        <v>96</v>
      </c>
      <c r="D297" s="10">
        <v>44567</v>
      </c>
      <c r="E297" t="s">
        <v>129</v>
      </c>
      <c r="F297">
        <v>5.42881</v>
      </c>
      <c r="G297">
        <v>6.30768</v>
      </c>
      <c r="H297">
        <v>6974.09</v>
      </c>
      <c r="I297">
        <v>5220</v>
      </c>
      <c r="J297">
        <v>5174.29</v>
      </c>
      <c r="K297">
        <v>0.748485</v>
      </c>
      <c r="L297">
        <v>0.741931</v>
      </c>
      <c r="M297">
        <v>100</v>
      </c>
      <c r="N297">
        <v>100</v>
      </c>
      <c r="O297">
        <v>100</v>
      </c>
      <c r="P297">
        <v>0.216388</v>
      </c>
      <c r="Q297">
        <v>0.196717</v>
      </c>
      <c r="R297">
        <v>0.214493</v>
      </c>
      <c r="S297">
        <v>0.194994</v>
      </c>
      <c r="T297">
        <v>97.1229</v>
      </c>
      <c r="U297">
        <v>12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hidden="1" spans="1:36">
      <c r="A298" s="1" t="str">
        <f t="shared" si="5"/>
        <v>Kurdi Cross44567ICR-12/INV-2</v>
      </c>
      <c r="B298" t="s">
        <v>95</v>
      </c>
      <c r="C298" t="s">
        <v>96</v>
      </c>
      <c r="D298" s="10">
        <v>44567</v>
      </c>
      <c r="E298" t="s">
        <v>130</v>
      </c>
      <c r="F298">
        <v>5.42881</v>
      </c>
      <c r="G298">
        <v>6.30768</v>
      </c>
      <c r="H298">
        <v>6974.09</v>
      </c>
      <c r="I298">
        <v>5360</v>
      </c>
      <c r="J298">
        <v>5313.07</v>
      </c>
      <c r="K298">
        <v>0.768559</v>
      </c>
      <c r="L298">
        <v>0.76183</v>
      </c>
      <c r="M298">
        <v>100</v>
      </c>
      <c r="N298">
        <v>100</v>
      </c>
      <c r="O298">
        <v>100</v>
      </c>
      <c r="P298">
        <v>0.222191</v>
      </c>
      <c r="Q298">
        <v>0.201993</v>
      </c>
      <c r="R298">
        <v>0.220246</v>
      </c>
      <c r="S298">
        <v>0.200224</v>
      </c>
      <c r="T298">
        <v>97.9742</v>
      </c>
      <c r="U298">
        <v>12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hidden="1" spans="1:36">
      <c r="A299" s="1" t="str">
        <f t="shared" si="5"/>
        <v>Kurdi Cross44567ICR-12/INV-3</v>
      </c>
      <c r="B299" t="s">
        <v>95</v>
      </c>
      <c r="C299" t="s">
        <v>96</v>
      </c>
      <c r="D299" s="10">
        <v>44567</v>
      </c>
      <c r="E299" t="s">
        <v>131</v>
      </c>
      <c r="F299">
        <v>5.42881</v>
      </c>
      <c r="G299">
        <v>6.30768</v>
      </c>
      <c r="H299">
        <v>6974.09</v>
      </c>
      <c r="I299">
        <v>5410</v>
      </c>
      <c r="J299">
        <v>5362.63</v>
      </c>
      <c r="K299">
        <v>0.775729</v>
      </c>
      <c r="L299">
        <v>0.768936</v>
      </c>
      <c r="M299">
        <v>100</v>
      </c>
      <c r="N299">
        <v>100</v>
      </c>
      <c r="O299">
        <v>100</v>
      </c>
      <c r="P299">
        <v>0.224264</v>
      </c>
      <c r="Q299">
        <v>0.203877</v>
      </c>
      <c r="R299">
        <v>0.2223</v>
      </c>
      <c r="S299">
        <v>0.202092</v>
      </c>
      <c r="T299">
        <v>96.6331</v>
      </c>
      <c r="U299">
        <v>12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hidden="1" spans="1:36">
      <c r="A300" s="1" t="str">
        <f t="shared" si="5"/>
        <v>Kurdi Cross44567ICR-12/INV-4</v>
      </c>
      <c r="B300" t="s">
        <v>95</v>
      </c>
      <c r="C300" t="s">
        <v>96</v>
      </c>
      <c r="D300" s="10">
        <v>44567</v>
      </c>
      <c r="E300" t="s">
        <v>132</v>
      </c>
      <c r="F300">
        <v>5.42881</v>
      </c>
      <c r="G300">
        <v>6.30768</v>
      </c>
      <c r="H300">
        <v>6974.09</v>
      </c>
      <c r="I300">
        <v>5230</v>
      </c>
      <c r="J300">
        <v>5184.2</v>
      </c>
      <c r="K300">
        <v>0.749919</v>
      </c>
      <c r="L300">
        <v>0.743352</v>
      </c>
      <c r="M300">
        <v>100</v>
      </c>
      <c r="N300">
        <v>100</v>
      </c>
      <c r="O300">
        <v>100</v>
      </c>
      <c r="P300">
        <v>0.216802</v>
      </c>
      <c r="Q300">
        <v>0.197094</v>
      </c>
      <c r="R300">
        <v>0.214904</v>
      </c>
      <c r="S300">
        <v>0.195368</v>
      </c>
      <c r="T300">
        <v>96.4381</v>
      </c>
      <c r="U300">
        <v>12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hidden="1" spans="1:36">
      <c r="A301" s="1" t="str">
        <f t="shared" si="5"/>
        <v>Kurdi Cross44567ICR-13/INV-1</v>
      </c>
      <c r="B301" t="s">
        <v>95</v>
      </c>
      <c r="C301" t="s">
        <v>96</v>
      </c>
      <c r="D301" s="10">
        <v>44567</v>
      </c>
      <c r="E301" t="s">
        <v>133</v>
      </c>
      <c r="F301">
        <v>5.42881</v>
      </c>
      <c r="G301">
        <v>6.30768</v>
      </c>
      <c r="H301">
        <v>6570.08</v>
      </c>
      <c r="I301">
        <v>5060</v>
      </c>
      <c r="J301">
        <v>5015.69</v>
      </c>
      <c r="K301">
        <v>0.770158</v>
      </c>
      <c r="L301">
        <v>0.763414</v>
      </c>
      <c r="M301">
        <v>100</v>
      </c>
      <c r="N301">
        <v>100</v>
      </c>
      <c r="O301">
        <v>100</v>
      </c>
      <c r="P301">
        <v>0.221994</v>
      </c>
      <c r="Q301">
        <v>0.202413</v>
      </c>
      <c r="R301">
        <v>0.22005</v>
      </c>
      <c r="S301">
        <v>0.200641</v>
      </c>
      <c r="T301">
        <v>96.9262</v>
      </c>
      <c r="U301">
        <v>12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hidden="1" spans="1:36">
      <c r="A302" s="1" t="str">
        <f t="shared" si="5"/>
        <v>Kurdi Cross44567ICR-13/INV-2</v>
      </c>
      <c r="B302" t="s">
        <v>95</v>
      </c>
      <c r="C302" t="s">
        <v>96</v>
      </c>
      <c r="D302" s="10">
        <v>44567</v>
      </c>
      <c r="E302" t="s">
        <v>134</v>
      </c>
      <c r="F302">
        <v>5.42881</v>
      </c>
      <c r="G302">
        <v>6.30768</v>
      </c>
      <c r="H302">
        <v>6485.3</v>
      </c>
      <c r="I302">
        <v>4980</v>
      </c>
      <c r="J302">
        <v>4936.39</v>
      </c>
      <c r="K302">
        <v>0.76789</v>
      </c>
      <c r="L302">
        <v>0.761166</v>
      </c>
      <c r="M302">
        <v>100</v>
      </c>
      <c r="N302">
        <v>100</v>
      </c>
      <c r="O302">
        <v>100</v>
      </c>
      <c r="P302">
        <v>0.222325</v>
      </c>
      <c r="Q302">
        <v>0.201817</v>
      </c>
      <c r="R302">
        <v>0.220378</v>
      </c>
      <c r="S302">
        <v>0.20005</v>
      </c>
      <c r="T302">
        <v>97.9591</v>
      </c>
      <c r="U302">
        <v>12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hidden="1" spans="1:36">
      <c r="A303" s="1" t="str">
        <f t="shared" si="5"/>
        <v>Kurdi Cross44568ICR-1/INV-1</v>
      </c>
      <c r="B303" t="s">
        <v>95</v>
      </c>
      <c r="C303" t="s">
        <v>96</v>
      </c>
      <c r="D303" s="10">
        <v>44568</v>
      </c>
      <c r="E303" t="s">
        <v>7</v>
      </c>
      <c r="F303">
        <v>4.44582</v>
      </c>
      <c r="G303">
        <v>5.07346</v>
      </c>
      <c r="H303">
        <v>5638.24</v>
      </c>
      <c r="I303">
        <v>4500</v>
      </c>
      <c r="J303">
        <v>4474.04</v>
      </c>
      <c r="K303">
        <v>0.798121</v>
      </c>
      <c r="L303">
        <v>0.793517</v>
      </c>
      <c r="M303">
        <v>100</v>
      </c>
      <c r="N303">
        <v>100</v>
      </c>
      <c r="O303">
        <v>100</v>
      </c>
      <c r="P303">
        <v>0.185644</v>
      </c>
      <c r="Q303">
        <v>0.168718</v>
      </c>
      <c r="R303">
        <v>0.184573</v>
      </c>
      <c r="S303">
        <v>0.167745</v>
      </c>
      <c r="T303">
        <v>97.2992</v>
      </c>
      <c r="U303">
        <v>12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hidden="1" spans="1:36">
      <c r="A304" s="1" t="str">
        <f t="shared" si="5"/>
        <v>Kurdi Cross44568ICR-1/INV-2</v>
      </c>
      <c r="B304" t="s">
        <v>95</v>
      </c>
      <c r="C304" t="s">
        <v>96</v>
      </c>
      <c r="D304" s="10">
        <v>44568</v>
      </c>
      <c r="E304" t="s">
        <v>8</v>
      </c>
      <c r="F304">
        <v>4.44582</v>
      </c>
      <c r="G304">
        <v>5.07346</v>
      </c>
      <c r="H304">
        <v>5369.75</v>
      </c>
      <c r="I304">
        <v>4200</v>
      </c>
      <c r="J304">
        <v>4175.77</v>
      </c>
      <c r="K304">
        <v>0.782159</v>
      </c>
      <c r="L304">
        <v>0.777647</v>
      </c>
      <c r="M304">
        <v>100</v>
      </c>
      <c r="N304">
        <v>100</v>
      </c>
      <c r="O304">
        <v>100</v>
      </c>
      <c r="P304">
        <v>0.181604</v>
      </c>
      <c r="Q304">
        <v>0.165344</v>
      </c>
      <c r="R304">
        <v>0.180556</v>
      </c>
      <c r="S304">
        <v>0.16439</v>
      </c>
      <c r="T304">
        <v>96.4684</v>
      </c>
      <c r="U304">
        <v>12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hidden="1" spans="1:36">
      <c r="A305" s="1" t="str">
        <f t="shared" si="5"/>
        <v>Kurdi Cross44568ICR-1/INV-3</v>
      </c>
      <c r="B305" t="s">
        <v>95</v>
      </c>
      <c r="C305" t="s">
        <v>96</v>
      </c>
      <c r="D305" s="10">
        <v>44568</v>
      </c>
      <c r="E305" t="s">
        <v>9</v>
      </c>
      <c r="F305">
        <v>4.44582</v>
      </c>
      <c r="G305">
        <v>5.07346</v>
      </c>
      <c r="H305">
        <v>5795.92</v>
      </c>
      <c r="I305">
        <v>4530</v>
      </c>
      <c r="J305">
        <v>4503.87</v>
      </c>
      <c r="K305">
        <v>0.781584</v>
      </c>
      <c r="L305">
        <v>0.777075</v>
      </c>
      <c r="M305">
        <v>100</v>
      </c>
      <c r="N305">
        <v>100</v>
      </c>
      <c r="O305">
        <v>100</v>
      </c>
      <c r="P305">
        <v>0.182131</v>
      </c>
      <c r="Q305">
        <v>0.165222</v>
      </c>
      <c r="R305">
        <v>0.181081</v>
      </c>
      <c r="S305">
        <v>0.164269</v>
      </c>
      <c r="T305">
        <v>97.4068</v>
      </c>
      <c r="U305">
        <v>12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hidden="1" spans="1:36">
      <c r="A306" s="1" t="str">
        <f t="shared" si="5"/>
        <v>Kurdi Cross44568ICR-1/INV-4</v>
      </c>
      <c r="B306" t="s">
        <v>95</v>
      </c>
      <c r="C306" t="s">
        <v>96</v>
      </c>
      <c r="D306" s="10">
        <v>44568</v>
      </c>
      <c r="E306" t="s">
        <v>10</v>
      </c>
      <c r="F306">
        <v>4.44582</v>
      </c>
      <c r="G306">
        <v>5.07346</v>
      </c>
      <c r="H306">
        <v>5591.36</v>
      </c>
      <c r="I306">
        <v>4290</v>
      </c>
      <c r="J306">
        <v>4265.25</v>
      </c>
      <c r="K306">
        <v>0.767255</v>
      </c>
      <c r="L306">
        <v>0.762829</v>
      </c>
      <c r="M306">
        <v>100</v>
      </c>
      <c r="N306">
        <v>100</v>
      </c>
      <c r="O306">
        <v>100</v>
      </c>
      <c r="P306">
        <v>0.178413</v>
      </c>
      <c r="Q306">
        <v>0.162193</v>
      </c>
      <c r="R306">
        <v>0.177384</v>
      </c>
      <c r="S306">
        <v>0.161258</v>
      </c>
      <c r="T306">
        <v>96.7348</v>
      </c>
      <c r="U306">
        <v>12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hidden="1" spans="1:36">
      <c r="A307" s="1" t="str">
        <f t="shared" si="5"/>
        <v>Kurdi Cross44568ICR-2/INV-1</v>
      </c>
      <c r="B307" t="s">
        <v>95</v>
      </c>
      <c r="C307" t="s">
        <v>96</v>
      </c>
      <c r="D307" s="10">
        <v>44568</v>
      </c>
      <c r="E307" t="s">
        <v>17</v>
      </c>
      <c r="F307">
        <v>4.44582</v>
      </c>
      <c r="G307">
        <v>5.07346</v>
      </c>
      <c r="H307">
        <v>4841.3</v>
      </c>
      <c r="I307">
        <v>3730</v>
      </c>
      <c r="J307">
        <v>3708.48</v>
      </c>
      <c r="K307">
        <v>0.770454</v>
      </c>
      <c r="L307">
        <v>0.76601</v>
      </c>
      <c r="M307">
        <v>100</v>
      </c>
      <c r="N307">
        <v>100</v>
      </c>
      <c r="O307">
        <v>100</v>
      </c>
      <c r="P307">
        <v>0.179157</v>
      </c>
      <c r="Q307">
        <v>0.16287</v>
      </c>
      <c r="R307">
        <v>0.178123</v>
      </c>
      <c r="S307">
        <v>0.16193</v>
      </c>
      <c r="T307">
        <v>95.7596</v>
      </c>
      <c r="U307">
        <v>12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hidden="1" spans="1:36">
      <c r="A308" s="1" t="str">
        <f t="shared" si="5"/>
        <v>Kurdi Cross44568ICR-2/INV-2</v>
      </c>
      <c r="B308" t="s">
        <v>95</v>
      </c>
      <c r="C308" t="s">
        <v>96</v>
      </c>
      <c r="D308" s="10">
        <v>44568</v>
      </c>
      <c r="E308" t="s">
        <v>18</v>
      </c>
      <c r="F308">
        <v>4.44582</v>
      </c>
      <c r="G308">
        <v>5.07346</v>
      </c>
      <c r="H308">
        <v>4841.3</v>
      </c>
      <c r="I308">
        <v>3860</v>
      </c>
      <c r="J308">
        <v>3837.73</v>
      </c>
      <c r="K308">
        <v>0.797306</v>
      </c>
      <c r="L308">
        <v>0.792707</v>
      </c>
      <c r="M308">
        <v>100</v>
      </c>
      <c r="N308">
        <v>100</v>
      </c>
      <c r="O308">
        <v>100</v>
      </c>
      <c r="P308">
        <v>0.185401</v>
      </c>
      <c r="Q308">
        <v>0.168546</v>
      </c>
      <c r="R308">
        <v>0.184331</v>
      </c>
      <c r="S308">
        <v>0.167574</v>
      </c>
      <c r="T308">
        <v>97.1976</v>
      </c>
      <c r="U308">
        <v>12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hidden="1" spans="1:36">
      <c r="A309" s="1" t="str">
        <f t="shared" si="5"/>
        <v>Kurdi Cross44568ICR-2/INV-3</v>
      </c>
      <c r="B309" t="s">
        <v>95</v>
      </c>
      <c r="C309" t="s">
        <v>96</v>
      </c>
      <c r="D309" s="10">
        <v>44568</v>
      </c>
      <c r="E309" t="s">
        <v>19</v>
      </c>
      <c r="F309">
        <v>4.44582</v>
      </c>
      <c r="G309">
        <v>5.07346</v>
      </c>
      <c r="H309">
        <v>5727.74</v>
      </c>
      <c r="I309">
        <v>4550</v>
      </c>
      <c r="J309">
        <v>4523.75</v>
      </c>
      <c r="K309">
        <v>0.79438</v>
      </c>
      <c r="L309">
        <v>0.789798</v>
      </c>
      <c r="M309">
        <v>100</v>
      </c>
      <c r="N309">
        <v>100</v>
      </c>
      <c r="O309">
        <v>100</v>
      </c>
      <c r="P309">
        <v>0.18472</v>
      </c>
      <c r="Q309">
        <v>0.167927</v>
      </c>
      <c r="R309">
        <v>0.183654</v>
      </c>
      <c r="S309">
        <v>0.166959</v>
      </c>
      <c r="T309">
        <v>96.7442</v>
      </c>
      <c r="U309">
        <v>12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hidden="1" spans="1:36">
      <c r="A310" s="1" t="str">
        <f t="shared" si="5"/>
        <v>Kurdi Cross44568ICR-2/INV-4</v>
      </c>
      <c r="B310" t="s">
        <v>95</v>
      </c>
      <c r="C310" t="s">
        <v>96</v>
      </c>
      <c r="D310" s="10">
        <v>44568</v>
      </c>
      <c r="E310" t="s">
        <v>20</v>
      </c>
      <c r="F310">
        <v>4.44582</v>
      </c>
      <c r="G310">
        <v>5.07346</v>
      </c>
      <c r="H310">
        <v>5591.36</v>
      </c>
      <c r="I310">
        <v>4280</v>
      </c>
      <c r="J310">
        <v>4255.31</v>
      </c>
      <c r="K310">
        <v>0.765467</v>
      </c>
      <c r="L310">
        <v>0.761051</v>
      </c>
      <c r="M310">
        <v>100</v>
      </c>
      <c r="N310">
        <v>100</v>
      </c>
      <c r="O310">
        <v>100</v>
      </c>
      <c r="P310">
        <v>0.177997</v>
      </c>
      <c r="Q310">
        <v>0.161815</v>
      </c>
      <c r="R310">
        <v>0.17697</v>
      </c>
      <c r="S310">
        <v>0.160882</v>
      </c>
      <c r="T310">
        <v>96.2836</v>
      </c>
      <c r="U310">
        <v>12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hidden="1" spans="1:36">
      <c r="A311" s="1" t="str">
        <f t="shared" si="5"/>
        <v>Kurdi Cross44568ICR-3/INV-1</v>
      </c>
      <c r="B311" t="s">
        <v>95</v>
      </c>
      <c r="C311" t="s">
        <v>96</v>
      </c>
      <c r="D311" s="10">
        <v>44568</v>
      </c>
      <c r="E311" t="s">
        <v>27</v>
      </c>
      <c r="F311">
        <v>4.44582</v>
      </c>
      <c r="G311">
        <v>5.07346</v>
      </c>
      <c r="H311">
        <v>5591.36</v>
      </c>
      <c r="I311">
        <v>4360</v>
      </c>
      <c r="J311">
        <v>4334.85</v>
      </c>
      <c r="K311">
        <v>0.779774</v>
      </c>
      <c r="L311">
        <v>0.775276</v>
      </c>
      <c r="M311">
        <v>100</v>
      </c>
      <c r="N311">
        <v>100</v>
      </c>
      <c r="O311">
        <v>100</v>
      </c>
      <c r="P311">
        <v>0.181324</v>
      </c>
      <c r="Q311">
        <v>0.16484</v>
      </c>
      <c r="R311">
        <v>0.180278</v>
      </c>
      <c r="S311">
        <v>0.163889</v>
      </c>
      <c r="T311">
        <v>96.256</v>
      </c>
      <c r="U311">
        <v>12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hidden="1" spans="1:36">
      <c r="A312" s="1" t="str">
        <f t="shared" si="5"/>
        <v>Kurdi Cross44568ICR-3/INV-2</v>
      </c>
      <c r="B312" t="s">
        <v>95</v>
      </c>
      <c r="C312" t="s">
        <v>96</v>
      </c>
      <c r="D312" s="10">
        <v>44568</v>
      </c>
      <c r="E312" t="s">
        <v>28</v>
      </c>
      <c r="F312">
        <v>4.44582</v>
      </c>
      <c r="G312">
        <v>5.07346</v>
      </c>
      <c r="H312">
        <v>5591.36</v>
      </c>
      <c r="I312">
        <v>4390</v>
      </c>
      <c r="J312">
        <v>4364.68</v>
      </c>
      <c r="K312">
        <v>0.78514</v>
      </c>
      <c r="L312">
        <v>0.78061</v>
      </c>
      <c r="M312">
        <v>100</v>
      </c>
      <c r="N312">
        <v>100</v>
      </c>
      <c r="O312">
        <v>100</v>
      </c>
      <c r="P312">
        <v>0.182572</v>
      </c>
      <c r="Q312">
        <v>0.165974</v>
      </c>
      <c r="R312">
        <v>0.181518</v>
      </c>
      <c r="S312">
        <v>0.165017</v>
      </c>
      <c r="T312">
        <v>96.9824</v>
      </c>
      <c r="U312">
        <v>12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hidden="1" spans="1:36">
      <c r="A313" s="1" t="str">
        <f t="shared" si="5"/>
        <v>Kurdi Cross44568ICR-3/INV-3</v>
      </c>
      <c r="B313" t="s">
        <v>95</v>
      </c>
      <c r="C313" t="s">
        <v>96</v>
      </c>
      <c r="D313" s="10">
        <v>44568</v>
      </c>
      <c r="E313" t="s">
        <v>29</v>
      </c>
      <c r="F313">
        <v>4.44582</v>
      </c>
      <c r="G313">
        <v>5.07346</v>
      </c>
      <c r="H313">
        <v>5644.07</v>
      </c>
      <c r="I313">
        <v>4370</v>
      </c>
      <c r="J313">
        <v>4344.79</v>
      </c>
      <c r="K313">
        <v>0.774263</v>
      </c>
      <c r="L313">
        <v>0.769797</v>
      </c>
      <c r="M313">
        <v>100</v>
      </c>
      <c r="N313">
        <v>100</v>
      </c>
      <c r="O313">
        <v>100</v>
      </c>
      <c r="P313">
        <v>0.180268</v>
      </c>
      <c r="Q313">
        <v>0.163675</v>
      </c>
      <c r="R313">
        <v>0.179228</v>
      </c>
      <c r="S313">
        <v>0.162731</v>
      </c>
      <c r="T313">
        <v>96.4706</v>
      </c>
      <c r="U313">
        <v>12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hidden="1" spans="1:36">
      <c r="A314" s="1" t="str">
        <f t="shared" si="5"/>
        <v>Kurdi Cross44568ICR-3/INV-4</v>
      </c>
      <c r="B314" t="s">
        <v>95</v>
      </c>
      <c r="C314" t="s">
        <v>96</v>
      </c>
      <c r="D314" s="10">
        <v>44568</v>
      </c>
      <c r="E314" t="s">
        <v>30</v>
      </c>
      <c r="F314">
        <v>4.44582</v>
      </c>
      <c r="G314">
        <v>5.07346</v>
      </c>
      <c r="H314">
        <v>5591.36</v>
      </c>
      <c r="I314">
        <v>4160</v>
      </c>
      <c r="J314">
        <v>4136</v>
      </c>
      <c r="K314">
        <v>0.744005</v>
      </c>
      <c r="L314">
        <v>0.739713</v>
      </c>
      <c r="M314">
        <v>100</v>
      </c>
      <c r="N314">
        <v>100</v>
      </c>
      <c r="O314">
        <v>100</v>
      </c>
      <c r="P314">
        <v>0.173006</v>
      </c>
      <c r="Q314">
        <v>0.157278</v>
      </c>
      <c r="R314">
        <v>0.172008</v>
      </c>
      <c r="S314">
        <v>0.156371</v>
      </c>
      <c r="T314">
        <v>95.7063</v>
      </c>
      <c r="U314">
        <v>12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hidden="1" spans="1:36">
      <c r="A315" s="1" t="str">
        <f t="shared" si="5"/>
        <v>Kurdi Cross44568ICR-4/INV-1</v>
      </c>
      <c r="B315" t="s">
        <v>95</v>
      </c>
      <c r="C315" t="s">
        <v>96</v>
      </c>
      <c r="D315" s="10">
        <v>44568</v>
      </c>
      <c r="E315" t="s">
        <v>97</v>
      </c>
      <c r="F315">
        <v>4.44582</v>
      </c>
      <c r="G315">
        <v>5.07346</v>
      </c>
      <c r="H315">
        <v>5591.36</v>
      </c>
      <c r="I315">
        <v>4310</v>
      </c>
      <c r="J315">
        <v>4285.14</v>
      </c>
      <c r="K315">
        <v>0.770832</v>
      </c>
      <c r="L315">
        <v>0.766385</v>
      </c>
      <c r="M315">
        <v>100</v>
      </c>
      <c r="N315">
        <v>100</v>
      </c>
      <c r="O315">
        <v>100</v>
      </c>
      <c r="P315">
        <v>0.179245</v>
      </c>
      <c r="Q315">
        <v>0.162949</v>
      </c>
      <c r="R315">
        <v>0.178211</v>
      </c>
      <c r="S315">
        <v>0.162009</v>
      </c>
      <c r="T315">
        <v>97.3668</v>
      </c>
      <c r="U315">
        <v>12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hidden="1" spans="1:36">
      <c r="A316" s="1" t="str">
        <f t="shared" si="5"/>
        <v>Kurdi Cross44568ICR-4/INV-2</v>
      </c>
      <c r="B316" t="s">
        <v>95</v>
      </c>
      <c r="C316" t="s">
        <v>96</v>
      </c>
      <c r="D316" s="10">
        <v>44568</v>
      </c>
      <c r="E316" t="s">
        <v>98</v>
      </c>
      <c r="F316">
        <v>4.44582</v>
      </c>
      <c r="G316">
        <v>5.07346</v>
      </c>
      <c r="H316">
        <v>5591.36</v>
      </c>
      <c r="I316">
        <v>4400</v>
      </c>
      <c r="J316">
        <v>4374.62</v>
      </c>
      <c r="K316">
        <v>0.786928</v>
      </c>
      <c r="L316">
        <v>0.782389</v>
      </c>
      <c r="M316">
        <v>100</v>
      </c>
      <c r="N316">
        <v>100</v>
      </c>
      <c r="O316">
        <v>100</v>
      </c>
      <c r="P316">
        <v>0.182987</v>
      </c>
      <c r="Q316">
        <v>0.166352</v>
      </c>
      <c r="R316">
        <v>0.181932</v>
      </c>
      <c r="S316">
        <v>0.165392</v>
      </c>
      <c r="T316">
        <v>96.7178</v>
      </c>
      <c r="U316">
        <v>12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hidden="1" spans="1:36">
      <c r="A317" s="1" t="str">
        <f t="shared" si="5"/>
        <v>Kurdi Cross44568ICR-4/INV-3</v>
      </c>
      <c r="B317" t="s">
        <v>95</v>
      </c>
      <c r="C317" t="s">
        <v>96</v>
      </c>
      <c r="D317" s="10">
        <v>44568</v>
      </c>
      <c r="E317" t="s">
        <v>99</v>
      </c>
      <c r="F317">
        <v>4.44582</v>
      </c>
      <c r="G317">
        <v>5.07346</v>
      </c>
      <c r="H317">
        <v>5591.36</v>
      </c>
      <c r="I317">
        <v>4280</v>
      </c>
      <c r="J317">
        <v>4255.31</v>
      </c>
      <c r="K317">
        <v>0.765467</v>
      </c>
      <c r="L317">
        <v>0.761051</v>
      </c>
      <c r="M317">
        <v>100</v>
      </c>
      <c r="N317">
        <v>100</v>
      </c>
      <c r="O317">
        <v>100</v>
      </c>
      <c r="P317">
        <v>0.177997</v>
      </c>
      <c r="Q317">
        <v>0.161815</v>
      </c>
      <c r="R317">
        <v>0.17697</v>
      </c>
      <c r="S317">
        <v>0.160882</v>
      </c>
      <c r="T317">
        <v>96.3371</v>
      </c>
      <c r="U317">
        <v>12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hidden="1" spans="1:36">
      <c r="A318" s="1" t="str">
        <f t="shared" si="5"/>
        <v>Kurdi Cross44568ICR-4/INV-4</v>
      </c>
      <c r="B318" t="s">
        <v>95</v>
      </c>
      <c r="C318" t="s">
        <v>96</v>
      </c>
      <c r="D318" s="10">
        <v>44568</v>
      </c>
      <c r="E318" t="s">
        <v>100</v>
      </c>
      <c r="F318">
        <v>4.44582</v>
      </c>
      <c r="G318">
        <v>5.07346</v>
      </c>
      <c r="H318">
        <v>5591.36</v>
      </c>
      <c r="I318">
        <v>4430</v>
      </c>
      <c r="J318">
        <v>4404.44</v>
      </c>
      <c r="K318">
        <v>0.792294</v>
      </c>
      <c r="L318">
        <v>0.787723</v>
      </c>
      <c r="M318">
        <v>100</v>
      </c>
      <c r="N318">
        <v>100</v>
      </c>
      <c r="O318">
        <v>100</v>
      </c>
      <c r="P318">
        <v>0.184235</v>
      </c>
      <c r="Q318">
        <v>0.167486</v>
      </c>
      <c r="R318">
        <v>0.183172</v>
      </c>
      <c r="S318">
        <v>0.16652</v>
      </c>
      <c r="T318">
        <v>97.133</v>
      </c>
      <c r="U318">
        <v>12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hidden="1" spans="1:36">
      <c r="A319" s="1" t="str">
        <f t="shared" si="5"/>
        <v>Kurdi Cross44568ICR-5/INV-1</v>
      </c>
      <c r="B319" t="s">
        <v>95</v>
      </c>
      <c r="C319" t="s">
        <v>96</v>
      </c>
      <c r="D319" s="10">
        <v>44568</v>
      </c>
      <c r="E319" t="s">
        <v>101</v>
      </c>
      <c r="F319">
        <v>4.44582</v>
      </c>
      <c r="G319">
        <v>5.07346</v>
      </c>
      <c r="H319">
        <v>6068.67</v>
      </c>
      <c r="I319">
        <v>4860</v>
      </c>
      <c r="J319">
        <v>4831.96</v>
      </c>
      <c r="K319">
        <v>0.800834</v>
      </c>
      <c r="L319">
        <v>0.796214</v>
      </c>
      <c r="M319">
        <v>100</v>
      </c>
      <c r="N319">
        <v>100</v>
      </c>
      <c r="O319">
        <v>100</v>
      </c>
      <c r="P319">
        <v>0.186221</v>
      </c>
      <c r="Q319">
        <v>0.169292</v>
      </c>
      <c r="R319">
        <v>0.185146</v>
      </c>
      <c r="S319">
        <v>0.168315</v>
      </c>
      <c r="T319">
        <v>97.5157</v>
      </c>
      <c r="U319">
        <v>12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hidden="1" spans="1:36">
      <c r="A320" s="1" t="str">
        <f t="shared" si="5"/>
        <v>Kurdi Cross44568ICR-5/INV-2</v>
      </c>
      <c r="B320" t="s">
        <v>95</v>
      </c>
      <c r="C320" t="s">
        <v>96</v>
      </c>
      <c r="D320" s="10">
        <v>44568</v>
      </c>
      <c r="E320" t="s">
        <v>102</v>
      </c>
      <c r="F320">
        <v>4.44582</v>
      </c>
      <c r="G320">
        <v>5.07346</v>
      </c>
      <c r="H320">
        <v>6409.61</v>
      </c>
      <c r="I320">
        <v>5020</v>
      </c>
      <c r="J320">
        <v>4991.04</v>
      </c>
      <c r="K320">
        <v>0.783199</v>
      </c>
      <c r="L320">
        <v>0.778681</v>
      </c>
      <c r="M320">
        <v>100</v>
      </c>
      <c r="N320">
        <v>100</v>
      </c>
      <c r="O320">
        <v>100</v>
      </c>
      <c r="P320">
        <v>0.18212</v>
      </c>
      <c r="Q320">
        <v>0.165564</v>
      </c>
      <c r="R320">
        <v>0.181069</v>
      </c>
      <c r="S320">
        <v>0.164609</v>
      </c>
      <c r="T320">
        <v>97.5197</v>
      </c>
      <c r="U320">
        <v>12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hidden="1" spans="1:36">
      <c r="A321" s="1" t="str">
        <f t="shared" si="5"/>
        <v>Kurdi Cross44568ICR-5/INV-3</v>
      </c>
      <c r="B321" t="s">
        <v>95</v>
      </c>
      <c r="C321" t="s">
        <v>96</v>
      </c>
      <c r="D321" s="10">
        <v>44568</v>
      </c>
      <c r="E321" t="s">
        <v>103</v>
      </c>
      <c r="F321">
        <v>4.44582</v>
      </c>
      <c r="G321">
        <v>5.07346</v>
      </c>
      <c r="H321">
        <v>5591.36</v>
      </c>
      <c r="I321">
        <v>4330</v>
      </c>
      <c r="J321">
        <v>4305.02</v>
      </c>
      <c r="K321">
        <v>0.774409</v>
      </c>
      <c r="L321">
        <v>0.769942</v>
      </c>
      <c r="M321">
        <v>100</v>
      </c>
      <c r="N321">
        <v>100</v>
      </c>
      <c r="O321">
        <v>100</v>
      </c>
      <c r="P321">
        <v>0.180076</v>
      </c>
      <c r="Q321">
        <v>0.163706</v>
      </c>
      <c r="R321">
        <v>0.179038</v>
      </c>
      <c r="S321">
        <v>0.162761</v>
      </c>
      <c r="T321">
        <v>96.3326</v>
      </c>
      <c r="U321">
        <v>12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hidden="1" spans="1:36">
      <c r="A322" s="1" t="str">
        <f t="shared" si="5"/>
        <v>Kurdi Cross44568ICR-5/INV-4</v>
      </c>
      <c r="B322" t="s">
        <v>95</v>
      </c>
      <c r="C322" t="s">
        <v>96</v>
      </c>
      <c r="D322" s="10">
        <v>44568</v>
      </c>
      <c r="E322" t="s">
        <v>104</v>
      </c>
      <c r="F322">
        <v>4.44582</v>
      </c>
      <c r="G322">
        <v>5.07346</v>
      </c>
      <c r="H322">
        <v>5591.36</v>
      </c>
      <c r="I322">
        <v>4560</v>
      </c>
      <c r="J322">
        <v>4533.69</v>
      </c>
      <c r="K322">
        <v>0.815544</v>
      </c>
      <c r="L322">
        <v>0.810839</v>
      </c>
      <c r="M322">
        <v>100</v>
      </c>
      <c r="N322">
        <v>100</v>
      </c>
      <c r="O322">
        <v>100</v>
      </c>
      <c r="P322">
        <v>0.189642</v>
      </c>
      <c r="Q322">
        <v>0.172401</v>
      </c>
      <c r="R322">
        <v>0.188548</v>
      </c>
      <c r="S322">
        <v>0.171407</v>
      </c>
      <c r="T322">
        <v>96.6456</v>
      </c>
      <c r="U322">
        <v>12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hidden="1" spans="1:36">
      <c r="A323" s="1" t="str">
        <f t="shared" si="5"/>
        <v>Kurdi Cross44568ICR-6/INV-1</v>
      </c>
      <c r="B323" t="s">
        <v>95</v>
      </c>
      <c r="C323" t="s">
        <v>96</v>
      </c>
      <c r="D323" s="10">
        <v>44568</v>
      </c>
      <c r="E323" t="s">
        <v>105</v>
      </c>
      <c r="F323">
        <v>4.44582</v>
      </c>
      <c r="G323">
        <v>5.07346</v>
      </c>
      <c r="H323">
        <v>5591.36</v>
      </c>
      <c r="I323">
        <v>4430</v>
      </c>
      <c r="J323">
        <v>4404.44</v>
      </c>
      <c r="K323">
        <v>0.792294</v>
      </c>
      <c r="L323">
        <v>0.787723</v>
      </c>
      <c r="M323">
        <v>100</v>
      </c>
      <c r="N323">
        <v>100</v>
      </c>
      <c r="O323">
        <v>100</v>
      </c>
      <c r="P323">
        <v>0.184235</v>
      </c>
      <c r="Q323">
        <v>0.167486</v>
      </c>
      <c r="R323">
        <v>0.183172</v>
      </c>
      <c r="S323">
        <v>0.16652</v>
      </c>
      <c r="T323">
        <v>97.4605</v>
      </c>
      <c r="U323">
        <v>12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hidden="1" spans="1:36">
      <c r="A324" s="1" t="str">
        <f t="shared" ref="A324:A387" si="6">C324&amp;D324&amp;E324</f>
        <v>Kurdi Cross44568ICR-6/INV-2</v>
      </c>
      <c r="B324" t="s">
        <v>95</v>
      </c>
      <c r="C324" t="s">
        <v>96</v>
      </c>
      <c r="D324" s="10">
        <v>44568</v>
      </c>
      <c r="E324" t="s">
        <v>106</v>
      </c>
      <c r="F324">
        <v>4.44582</v>
      </c>
      <c r="G324">
        <v>5.07346</v>
      </c>
      <c r="H324">
        <v>5591.36</v>
      </c>
      <c r="I324">
        <v>4410</v>
      </c>
      <c r="J324">
        <v>4384.56</v>
      </c>
      <c r="K324">
        <v>0.788717</v>
      </c>
      <c r="L324">
        <v>0.784167</v>
      </c>
      <c r="M324">
        <v>100</v>
      </c>
      <c r="N324">
        <v>100</v>
      </c>
      <c r="O324">
        <v>100</v>
      </c>
      <c r="P324">
        <v>0.183403</v>
      </c>
      <c r="Q324">
        <v>0.16673</v>
      </c>
      <c r="R324">
        <v>0.182345</v>
      </c>
      <c r="S324">
        <v>0.165768</v>
      </c>
      <c r="T324">
        <v>96.9261</v>
      </c>
      <c r="U324">
        <v>12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hidden="1" spans="1:36">
      <c r="A325" s="1" t="str">
        <f t="shared" si="6"/>
        <v>Kurdi Cross44568ICR-6/INV-3</v>
      </c>
      <c r="B325" t="s">
        <v>95</v>
      </c>
      <c r="C325" t="s">
        <v>96</v>
      </c>
      <c r="D325" s="10">
        <v>44568</v>
      </c>
      <c r="E325" t="s">
        <v>107</v>
      </c>
      <c r="F325">
        <v>4.44582</v>
      </c>
      <c r="G325">
        <v>5.07346</v>
      </c>
      <c r="H325">
        <v>5591.36</v>
      </c>
      <c r="I325">
        <v>4430</v>
      </c>
      <c r="J325">
        <v>4404.44</v>
      </c>
      <c r="K325">
        <v>0.792294</v>
      </c>
      <c r="L325">
        <v>0.787723</v>
      </c>
      <c r="M325">
        <v>100</v>
      </c>
      <c r="N325">
        <v>100</v>
      </c>
      <c r="O325">
        <v>100</v>
      </c>
      <c r="P325">
        <v>0.184235</v>
      </c>
      <c r="Q325">
        <v>0.167486</v>
      </c>
      <c r="R325">
        <v>0.183172</v>
      </c>
      <c r="S325">
        <v>0.16652</v>
      </c>
      <c r="T325">
        <v>96.2293</v>
      </c>
      <c r="U325">
        <v>12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hidden="1" spans="1:36">
      <c r="A326" s="1" t="str">
        <f t="shared" si="6"/>
        <v>Kurdi Cross44568ICR-6/INV-4</v>
      </c>
      <c r="B326" t="s">
        <v>95</v>
      </c>
      <c r="C326" t="s">
        <v>96</v>
      </c>
      <c r="D326" s="10">
        <v>44568</v>
      </c>
      <c r="E326" t="s">
        <v>108</v>
      </c>
      <c r="F326">
        <v>4.44582</v>
      </c>
      <c r="G326">
        <v>5.07346</v>
      </c>
      <c r="H326">
        <v>5591.36</v>
      </c>
      <c r="I326">
        <v>4550</v>
      </c>
      <c r="J326">
        <v>4523.75</v>
      </c>
      <c r="K326">
        <v>0.813755</v>
      </c>
      <c r="L326">
        <v>0.809061</v>
      </c>
      <c r="M326">
        <v>100</v>
      </c>
      <c r="N326">
        <v>100</v>
      </c>
      <c r="O326">
        <v>100</v>
      </c>
      <c r="P326">
        <v>0.189226</v>
      </c>
      <c r="Q326">
        <v>0.172023</v>
      </c>
      <c r="R326">
        <v>0.188134</v>
      </c>
      <c r="S326">
        <v>0.171031</v>
      </c>
      <c r="T326">
        <v>96.8676</v>
      </c>
      <c r="U326">
        <v>12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hidden="1" spans="1:36">
      <c r="A327" s="1" t="str">
        <f t="shared" si="6"/>
        <v>Kurdi Cross44568ICR-7/INV-1</v>
      </c>
      <c r="B327" t="s">
        <v>95</v>
      </c>
      <c r="C327" t="s">
        <v>96</v>
      </c>
      <c r="D327" s="10">
        <v>44568</v>
      </c>
      <c r="E327" t="s">
        <v>109</v>
      </c>
      <c r="F327">
        <v>4.44582</v>
      </c>
      <c r="G327">
        <v>5.07346</v>
      </c>
      <c r="H327">
        <v>5591.36</v>
      </c>
      <c r="I327">
        <v>4560</v>
      </c>
      <c r="J327">
        <v>4533.69</v>
      </c>
      <c r="K327">
        <v>0.815544</v>
      </c>
      <c r="L327">
        <v>0.810839</v>
      </c>
      <c r="M327">
        <v>100</v>
      </c>
      <c r="N327">
        <v>100</v>
      </c>
      <c r="O327">
        <v>100</v>
      </c>
      <c r="P327">
        <v>0.189642</v>
      </c>
      <c r="Q327">
        <v>0.172401</v>
      </c>
      <c r="R327">
        <v>0.188548</v>
      </c>
      <c r="S327">
        <v>0.171407</v>
      </c>
      <c r="T327">
        <v>96.9229</v>
      </c>
      <c r="U327">
        <v>12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hidden="1" spans="1:36">
      <c r="A328" s="1" t="str">
        <f t="shared" si="6"/>
        <v>Kurdi Cross44568ICR-7/INV-2</v>
      </c>
      <c r="B328" t="s">
        <v>95</v>
      </c>
      <c r="C328" t="s">
        <v>96</v>
      </c>
      <c r="D328" s="10">
        <v>44568</v>
      </c>
      <c r="E328" t="s">
        <v>110</v>
      </c>
      <c r="F328">
        <v>4.44582</v>
      </c>
      <c r="G328">
        <v>5.07346</v>
      </c>
      <c r="H328">
        <v>5591.36</v>
      </c>
      <c r="I328">
        <v>4450</v>
      </c>
      <c r="J328">
        <v>4424.33</v>
      </c>
      <c r="K328">
        <v>0.795871</v>
      </c>
      <c r="L328">
        <v>0.791279</v>
      </c>
      <c r="M328">
        <v>100</v>
      </c>
      <c r="N328">
        <v>100</v>
      </c>
      <c r="O328">
        <v>100</v>
      </c>
      <c r="P328">
        <v>0.185067</v>
      </c>
      <c r="Q328">
        <v>0.168242</v>
      </c>
      <c r="R328">
        <v>0.183999</v>
      </c>
      <c r="S328">
        <v>0.167272</v>
      </c>
      <c r="T328">
        <v>97.0581</v>
      </c>
      <c r="U328">
        <v>12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hidden="1" spans="1:36">
      <c r="A329" s="1" t="str">
        <f t="shared" si="6"/>
        <v>Kurdi Cross44568ICR-7/INV-3</v>
      </c>
      <c r="B329" t="s">
        <v>95</v>
      </c>
      <c r="C329" t="s">
        <v>96</v>
      </c>
      <c r="D329" s="10">
        <v>44568</v>
      </c>
      <c r="E329" t="s">
        <v>111</v>
      </c>
      <c r="F329">
        <v>4.44582</v>
      </c>
      <c r="G329">
        <v>5.07346</v>
      </c>
      <c r="H329">
        <v>5591.36</v>
      </c>
      <c r="I329">
        <v>4280</v>
      </c>
      <c r="J329">
        <v>4255.31</v>
      </c>
      <c r="K329">
        <v>0.765467</v>
      </c>
      <c r="L329">
        <v>0.761051</v>
      </c>
      <c r="M329">
        <v>100</v>
      </c>
      <c r="N329">
        <v>100</v>
      </c>
      <c r="O329">
        <v>100</v>
      </c>
      <c r="P329">
        <v>0.177997</v>
      </c>
      <c r="Q329">
        <v>0.161815</v>
      </c>
      <c r="R329">
        <v>0.17697</v>
      </c>
      <c r="S329">
        <v>0.160882</v>
      </c>
      <c r="T329">
        <v>96.1122</v>
      </c>
      <c r="U329">
        <v>12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hidden="1" spans="1:36">
      <c r="A330" s="1" t="str">
        <f t="shared" si="6"/>
        <v>Kurdi Cross44568ICR-7/INV-4</v>
      </c>
      <c r="B330" t="s">
        <v>95</v>
      </c>
      <c r="C330" t="s">
        <v>96</v>
      </c>
      <c r="D330" s="10">
        <v>44568</v>
      </c>
      <c r="E330" t="s">
        <v>112</v>
      </c>
      <c r="F330">
        <v>4.44582</v>
      </c>
      <c r="G330">
        <v>5.07346</v>
      </c>
      <c r="H330">
        <v>5591.36</v>
      </c>
      <c r="I330">
        <v>4370</v>
      </c>
      <c r="J330">
        <v>4344.79</v>
      </c>
      <c r="K330">
        <v>0.781563</v>
      </c>
      <c r="L330">
        <v>0.777054</v>
      </c>
      <c r="M330">
        <v>100</v>
      </c>
      <c r="N330">
        <v>100</v>
      </c>
      <c r="O330">
        <v>100</v>
      </c>
      <c r="P330">
        <v>0.18174</v>
      </c>
      <c r="Q330">
        <v>0.165218</v>
      </c>
      <c r="R330">
        <v>0.180691</v>
      </c>
      <c r="S330">
        <v>0.164265</v>
      </c>
      <c r="T330">
        <v>96.1787</v>
      </c>
      <c r="U330">
        <v>12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hidden="1" spans="1:36">
      <c r="A331" s="1" t="str">
        <f t="shared" si="6"/>
        <v>Kurdi Cross44568ICR-8/INV-1</v>
      </c>
      <c r="B331" t="s">
        <v>95</v>
      </c>
      <c r="C331" t="s">
        <v>96</v>
      </c>
      <c r="D331" s="10">
        <v>44568</v>
      </c>
      <c r="E331" t="s">
        <v>113</v>
      </c>
      <c r="F331">
        <v>4.44582</v>
      </c>
      <c r="G331">
        <v>5.07346</v>
      </c>
      <c r="H331">
        <v>5591.36</v>
      </c>
      <c r="I331">
        <v>4230</v>
      </c>
      <c r="J331">
        <v>4205.6</v>
      </c>
      <c r="K331">
        <v>0.756524</v>
      </c>
      <c r="L331">
        <v>0.75216</v>
      </c>
      <c r="M331">
        <v>100</v>
      </c>
      <c r="N331">
        <v>100</v>
      </c>
      <c r="O331">
        <v>100</v>
      </c>
      <c r="P331">
        <v>0.175918</v>
      </c>
      <c r="Q331">
        <v>0.159925</v>
      </c>
      <c r="R331">
        <v>0.174903</v>
      </c>
      <c r="S331">
        <v>0.159002</v>
      </c>
      <c r="T331">
        <v>97.0549</v>
      </c>
      <c r="U331">
        <v>12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hidden="1" spans="1:36">
      <c r="A332" s="1" t="str">
        <f t="shared" si="6"/>
        <v>Kurdi Cross44568ICR-8/INV-2</v>
      </c>
      <c r="B332" t="s">
        <v>95</v>
      </c>
      <c r="C332" t="s">
        <v>96</v>
      </c>
      <c r="D332" s="10">
        <v>44568</v>
      </c>
      <c r="E332" t="s">
        <v>114</v>
      </c>
      <c r="F332">
        <v>4.44582</v>
      </c>
      <c r="G332">
        <v>5.07346</v>
      </c>
      <c r="H332">
        <v>5591.36</v>
      </c>
      <c r="I332">
        <v>4300</v>
      </c>
      <c r="J332">
        <v>4275.19</v>
      </c>
      <c r="K332">
        <v>0.769043</v>
      </c>
      <c r="L332">
        <v>0.764607</v>
      </c>
      <c r="M332">
        <v>100</v>
      </c>
      <c r="N332">
        <v>100</v>
      </c>
      <c r="O332">
        <v>100</v>
      </c>
      <c r="P332">
        <v>0.178829</v>
      </c>
      <c r="Q332">
        <v>0.162571</v>
      </c>
      <c r="R332">
        <v>0.177797</v>
      </c>
      <c r="S332">
        <v>0.161634</v>
      </c>
      <c r="T332">
        <v>96.1168</v>
      </c>
      <c r="U332">
        <v>12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hidden="1" spans="1:36">
      <c r="A333" s="1" t="str">
        <f t="shared" si="6"/>
        <v>Kurdi Cross44568ICR-8/INV-3</v>
      </c>
      <c r="B333" t="s">
        <v>95</v>
      </c>
      <c r="C333" t="s">
        <v>96</v>
      </c>
      <c r="D333" s="10">
        <v>44568</v>
      </c>
      <c r="E333" t="s">
        <v>115</v>
      </c>
      <c r="F333">
        <v>4.44582</v>
      </c>
      <c r="G333">
        <v>5.07346</v>
      </c>
      <c r="H333">
        <v>5591.36</v>
      </c>
      <c r="I333">
        <v>4370</v>
      </c>
      <c r="J333">
        <v>4344.79</v>
      </c>
      <c r="K333">
        <v>0.781563</v>
      </c>
      <c r="L333">
        <v>0.777054</v>
      </c>
      <c r="M333">
        <v>100</v>
      </c>
      <c r="N333">
        <v>100</v>
      </c>
      <c r="O333">
        <v>100</v>
      </c>
      <c r="P333">
        <v>0.18174</v>
      </c>
      <c r="Q333">
        <v>0.165218</v>
      </c>
      <c r="R333">
        <v>0.180691</v>
      </c>
      <c r="S333">
        <v>0.164265</v>
      </c>
      <c r="T333">
        <v>98.4342</v>
      </c>
      <c r="U333">
        <v>12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hidden="1" spans="1:36">
      <c r="A334" s="1" t="str">
        <f t="shared" si="6"/>
        <v>Kurdi Cross44568ICR-8/INV-4</v>
      </c>
      <c r="B334" t="s">
        <v>95</v>
      </c>
      <c r="C334" t="s">
        <v>96</v>
      </c>
      <c r="D334" s="10">
        <v>44568</v>
      </c>
      <c r="E334" t="s">
        <v>116</v>
      </c>
      <c r="F334">
        <v>4.44582</v>
      </c>
      <c r="G334">
        <v>5.07346</v>
      </c>
      <c r="H334">
        <v>5591.36</v>
      </c>
      <c r="I334">
        <v>4390</v>
      </c>
      <c r="J334">
        <v>4364.68</v>
      </c>
      <c r="K334">
        <v>0.78514</v>
      </c>
      <c r="L334">
        <v>0.78061</v>
      </c>
      <c r="M334">
        <v>100</v>
      </c>
      <c r="N334">
        <v>100</v>
      </c>
      <c r="O334">
        <v>100</v>
      </c>
      <c r="P334">
        <v>0.182572</v>
      </c>
      <c r="Q334">
        <v>0.165974</v>
      </c>
      <c r="R334">
        <v>0.181518</v>
      </c>
      <c r="S334">
        <v>0.165017</v>
      </c>
      <c r="T334">
        <v>96.3945</v>
      </c>
      <c r="U334">
        <v>12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hidden="1" spans="1:36">
      <c r="A335" s="1" t="str">
        <f t="shared" si="6"/>
        <v>Kurdi Cross44568ICR-9/INV-1</v>
      </c>
      <c r="B335" t="s">
        <v>95</v>
      </c>
      <c r="C335" t="s">
        <v>96</v>
      </c>
      <c r="D335" s="10">
        <v>44568</v>
      </c>
      <c r="E335" t="s">
        <v>117</v>
      </c>
      <c r="F335">
        <v>4.44582</v>
      </c>
      <c r="G335">
        <v>5.07346</v>
      </c>
      <c r="H335">
        <v>5591.36</v>
      </c>
      <c r="I335">
        <v>4350</v>
      </c>
      <c r="J335">
        <v>4324.91</v>
      </c>
      <c r="K335">
        <v>0.777986</v>
      </c>
      <c r="L335">
        <v>0.773498</v>
      </c>
      <c r="M335">
        <v>100</v>
      </c>
      <c r="N335">
        <v>100</v>
      </c>
      <c r="O335">
        <v>100</v>
      </c>
      <c r="P335">
        <v>0.180908</v>
      </c>
      <c r="Q335">
        <v>0.164462</v>
      </c>
      <c r="R335">
        <v>0.179864</v>
      </c>
      <c r="S335">
        <v>0.163513</v>
      </c>
      <c r="T335">
        <v>96.0534</v>
      </c>
      <c r="U335">
        <v>12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hidden="1" spans="1:36">
      <c r="A336" s="1" t="str">
        <f t="shared" si="6"/>
        <v>Kurdi Cross44568ICR-9/INV-2</v>
      </c>
      <c r="B336" t="s">
        <v>95</v>
      </c>
      <c r="C336" t="s">
        <v>96</v>
      </c>
      <c r="D336" s="10">
        <v>44568</v>
      </c>
      <c r="E336" t="s">
        <v>118</v>
      </c>
      <c r="F336">
        <v>4.44582</v>
      </c>
      <c r="G336">
        <v>5.07346</v>
      </c>
      <c r="H336">
        <v>5591.36</v>
      </c>
      <c r="I336">
        <v>4430</v>
      </c>
      <c r="J336">
        <v>4404.44</v>
      </c>
      <c r="K336">
        <v>0.792294</v>
      </c>
      <c r="L336">
        <v>0.787723</v>
      </c>
      <c r="M336">
        <v>100</v>
      </c>
      <c r="N336">
        <v>100</v>
      </c>
      <c r="O336">
        <v>100</v>
      </c>
      <c r="P336">
        <v>0.184235</v>
      </c>
      <c r="Q336">
        <v>0.167486</v>
      </c>
      <c r="R336">
        <v>0.183172</v>
      </c>
      <c r="S336">
        <v>0.16652</v>
      </c>
      <c r="T336">
        <v>96.5169</v>
      </c>
      <c r="U336">
        <v>12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hidden="1" spans="1:36">
      <c r="A337" s="1" t="str">
        <f t="shared" si="6"/>
        <v>Kurdi Cross44568ICR-9/INV-3</v>
      </c>
      <c r="B337" t="s">
        <v>95</v>
      </c>
      <c r="C337" t="s">
        <v>96</v>
      </c>
      <c r="D337" s="10">
        <v>44568</v>
      </c>
      <c r="E337" t="s">
        <v>119</v>
      </c>
      <c r="F337">
        <v>4.44582</v>
      </c>
      <c r="G337">
        <v>5.07346</v>
      </c>
      <c r="H337">
        <v>5591.36</v>
      </c>
      <c r="I337">
        <v>4410</v>
      </c>
      <c r="J337">
        <v>4384.56</v>
      </c>
      <c r="K337">
        <v>0.788717</v>
      </c>
      <c r="L337">
        <v>0.784167</v>
      </c>
      <c r="M337">
        <v>100</v>
      </c>
      <c r="N337">
        <v>100</v>
      </c>
      <c r="O337">
        <v>100</v>
      </c>
      <c r="P337">
        <v>0.183403</v>
      </c>
      <c r="Q337">
        <v>0.16673</v>
      </c>
      <c r="R337">
        <v>0.182345</v>
      </c>
      <c r="S337">
        <v>0.165768</v>
      </c>
      <c r="T337">
        <v>97.2206</v>
      </c>
      <c r="U337">
        <v>12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hidden="1" spans="1:36">
      <c r="A338" s="1" t="str">
        <f t="shared" si="6"/>
        <v>Kurdi Cross44568ICR-9/INV-4</v>
      </c>
      <c r="B338" t="s">
        <v>95</v>
      </c>
      <c r="C338" t="s">
        <v>96</v>
      </c>
      <c r="D338" s="10">
        <v>44568</v>
      </c>
      <c r="E338" t="s">
        <v>120</v>
      </c>
      <c r="F338">
        <v>4.44582</v>
      </c>
      <c r="G338">
        <v>5.07346</v>
      </c>
      <c r="H338">
        <v>5591.36</v>
      </c>
      <c r="I338">
        <v>4300</v>
      </c>
      <c r="J338">
        <v>4275.19</v>
      </c>
      <c r="K338">
        <v>0.769043</v>
      </c>
      <c r="L338">
        <v>0.764607</v>
      </c>
      <c r="M338">
        <v>100</v>
      </c>
      <c r="N338">
        <v>100</v>
      </c>
      <c r="O338">
        <v>100</v>
      </c>
      <c r="P338">
        <v>0.178829</v>
      </c>
      <c r="Q338">
        <v>0.162571</v>
      </c>
      <c r="R338">
        <v>0.177797</v>
      </c>
      <c r="S338">
        <v>0.161634</v>
      </c>
      <c r="T338">
        <v>97.2706</v>
      </c>
      <c r="U338">
        <v>12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hidden="1" spans="1:36">
      <c r="A339" s="1" t="str">
        <f t="shared" si="6"/>
        <v>Kurdi Cross44568ICR-10/INV-1</v>
      </c>
      <c r="B339" t="s">
        <v>95</v>
      </c>
      <c r="C339" t="s">
        <v>96</v>
      </c>
      <c r="D339" s="10">
        <v>44568</v>
      </c>
      <c r="E339" t="s">
        <v>121</v>
      </c>
      <c r="F339">
        <v>4.44582</v>
      </c>
      <c r="G339">
        <v>5.07346</v>
      </c>
      <c r="H339">
        <v>5591.36</v>
      </c>
      <c r="I339">
        <v>4190</v>
      </c>
      <c r="J339">
        <v>4165.83</v>
      </c>
      <c r="K339">
        <v>0.74937</v>
      </c>
      <c r="L339">
        <v>0.745047</v>
      </c>
      <c r="M339">
        <v>100</v>
      </c>
      <c r="N339">
        <v>100</v>
      </c>
      <c r="O339">
        <v>100</v>
      </c>
      <c r="P339">
        <v>0.174254</v>
      </c>
      <c r="Q339">
        <v>0.158413</v>
      </c>
      <c r="R339">
        <v>0.173249</v>
      </c>
      <c r="S339">
        <v>0.157499</v>
      </c>
      <c r="T339">
        <v>96.5605</v>
      </c>
      <c r="U339">
        <v>12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hidden="1" spans="1:36">
      <c r="A340" s="1" t="str">
        <f t="shared" si="6"/>
        <v>Kurdi Cross44568ICR-10/INV-2</v>
      </c>
      <c r="B340" t="s">
        <v>95</v>
      </c>
      <c r="C340" t="s">
        <v>96</v>
      </c>
      <c r="D340" s="10">
        <v>44568</v>
      </c>
      <c r="E340" t="s">
        <v>122</v>
      </c>
      <c r="F340">
        <v>4.44582</v>
      </c>
      <c r="G340">
        <v>5.07346</v>
      </c>
      <c r="H340">
        <v>5591.36</v>
      </c>
      <c r="I340">
        <v>4290</v>
      </c>
      <c r="J340">
        <v>4265.25</v>
      </c>
      <c r="K340">
        <v>0.767255</v>
      </c>
      <c r="L340">
        <v>0.762829</v>
      </c>
      <c r="M340">
        <v>100</v>
      </c>
      <c r="N340">
        <v>100</v>
      </c>
      <c r="O340">
        <v>100</v>
      </c>
      <c r="P340">
        <v>0.178413</v>
      </c>
      <c r="Q340">
        <v>0.162193</v>
      </c>
      <c r="R340">
        <v>0.177384</v>
      </c>
      <c r="S340">
        <v>0.161258</v>
      </c>
      <c r="T340">
        <v>96.351</v>
      </c>
      <c r="U340">
        <v>12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hidden="1" spans="1:36">
      <c r="A341" s="1" t="str">
        <f t="shared" si="6"/>
        <v>Kurdi Cross44568ICR-10/INV-3</v>
      </c>
      <c r="B341" t="s">
        <v>95</v>
      </c>
      <c r="C341" t="s">
        <v>96</v>
      </c>
      <c r="D341" s="10">
        <v>44568</v>
      </c>
      <c r="E341" t="s">
        <v>123</v>
      </c>
      <c r="F341">
        <v>4.44582</v>
      </c>
      <c r="G341">
        <v>5.07346</v>
      </c>
      <c r="H341">
        <v>5591.36</v>
      </c>
      <c r="I341">
        <v>4160</v>
      </c>
      <c r="J341">
        <v>4136</v>
      </c>
      <c r="K341">
        <v>0.744005</v>
      </c>
      <c r="L341">
        <v>0.739713</v>
      </c>
      <c r="M341">
        <v>100</v>
      </c>
      <c r="N341">
        <v>100</v>
      </c>
      <c r="O341">
        <v>100</v>
      </c>
      <c r="P341">
        <v>0.173006</v>
      </c>
      <c r="Q341">
        <v>0.157278</v>
      </c>
      <c r="R341">
        <v>0.172008</v>
      </c>
      <c r="S341">
        <v>0.156371</v>
      </c>
      <c r="T341">
        <v>96.2574</v>
      </c>
      <c r="U341">
        <v>12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hidden="1" spans="1:36">
      <c r="A342" s="1" t="str">
        <f t="shared" si="6"/>
        <v>Kurdi Cross44568ICR-10/INV-4</v>
      </c>
      <c r="B342" t="s">
        <v>95</v>
      </c>
      <c r="C342" t="s">
        <v>96</v>
      </c>
      <c r="D342" s="10">
        <v>44568</v>
      </c>
      <c r="E342" t="s">
        <v>124</v>
      </c>
      <c r="F342">
        <v>4.44582</v>
      </c>
      <c r="G342">
        <v>5.07346</v>
      </c>
      <c r="H342">
        <v>5591.36</v>
      </c>
      <c r="I342">
        <v>4320</v>
      </c>
      <c r="J342">
        <v>4295.08</v>
      </c>
      <c r="K342">
        <v>0.77262</v>
      </c>
      <c r="L342">
        <v>0.768163</v>
      </c>
      <c r="M342">
        <v>100</v>
      </c>
      <c r="N342">
        <v>100</v>
      </c>
      <c r="O342">
        <v>100</v>
      </c>
      <c r="P342">
        <v>0.17966</v>
      </c>
      <c r="Q342">
        <v>0.163328</v>
      </c>
      <c r="R342">
        <v>0.178624</v>
      </c>
      <c r="S342">
        <v>0.162385</v>
      </c>
      <c r="T342">
        <v>96.5237</v>
      </c>
      <c r="U342">
        <v>12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hidden="1" spans="1:36">
      <c r="A343" s="1" t="str">
        <f t="shared" si="6"/>
        <v>Kurdi Cross44568ICR-11/INV-1</v>
      </c>
      <c r="B343" t="s">
        <v>95</v>
      </c>
      <c r="C343" t="s">
        <v>96</v>
      </c>
      <c r="D343" s="10">
        <v>44568</v>
      </c>
      <c r="E343" t="s">
        <v>125</v>
      </c>
      <c r="F343">
        <v>4.44582</v>
      </c>
      <c r="G343">
        <v>5.07346</v>
      </c>
      <c r="H343">
        <v>5609.47</v>
      </c>
      <c r="I343">
        <v>4280</v>
      </c>
      <c r="J343">
        <v>4255.31</v>
      </c>
      <c r="K343">
        <v>0.762995</v>
      </c>
      <c r="L343">
        <v>0.758593</v>
      </c>
      <c r="M343">
        <v>100</v>
      </c>
      <c r="N343">
        <v>100</v>
      </c>
      <c r="O343">
        <v>100</v>
      </c>
      <c r="P343">
        <v>0.177421</v>
      </c>
      <c r="Q343">
        <v>0.161293</v>
      </c>
      <c r="R343">
        <v>0.176398</v>
      </c>
      <c r="S343">
        <v>0.160362</v>
      </c>
      <c r="T343">
        <v>97.0738</v>
      </c>
      <c r="U343">
        <v>12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hidden="1" spans="1:36">
      <c r="A344" s="1" t="str">
        <f t="shared" si="6"/>
        <v>Kurdi Cross44568ICR-11/INV-2</v>
      </c>
      <c r="B344" t="s">
        <v>95</v>
      </c>
      <c r="C344" t="s">
        <v>96</v>
      </c>
      <c r="D344" s="10">
        <v>44568</v>
      </c>
      <c r="E344" t="s">
        <v>126</v>
      </c>
      <c r="F344">
        <v>4.44582</v>
      </c>
      <c r="G344">
        <v>5.07346</v>
      </c>
      <c r="H344">
        <v>5609.47</v>
      </c>
      <c r="I344">
        <v>4280</v>
      </c>
      <c r="J344">
        <v>4255.31</v>
      </c>
      <c r="K344">
        <v>0.762995</v>
      </c>
      <c r="L344">
        <v>0.758593</v>
      </c>
      <c r="M344">
        <v>100</v>
      </c>
      <c r="N344">
        <v>100</v>
      </c>
      <c r="O344">
        <v>100</v>
      </c>
      <c r="P344">
        <v>0.177421</v>
      </c>
      <c r="Q344">
        <v>0.161293</v>
      </c>
      <c r="R344">
        <v>0.176398</v>
      </c>
      <c r="S344">
        <v>0.160362</v>
      </c>
      <c r="T344">
        <v>95.9115</v>
      </c>
      <c r="U344">
        <v>12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hidden="1" spans="1:36">
      <c r="A345" s="1" t="str">
        <f t="shared" si="6"/>
        <v>Kurdi Cross44568ICR-11/INV-3</v>
      </c>
      <c r="B345" t="s">
        <v>95</v>
      </c>
      <c r="C345" t="s">
        <v>96</v>
      </c>
      <c r="D345" s="10">
        <v>44568</v>
      </c>
      <c r="E345" t="s">
        <v>127</v>
      </c>
      <c r="F345">
        <v>4.44582</v>
      </c>
      <c r="G345">
        <v>5.07346</v>
      </c>
      <c r="H345">
        <v>5609.47</v>
      </c>
      <c r="I345">
        <v>4250</v>
      </c>
      <c r="J345">
        <v>4225.48</v>
      </c>
      <c r="K345">
        <v>0.757647</v>
      </c>
      <c r="L345">
        <v>0.753276</v>
      </c>
      <c r="M345">
        <v>100</v>
      </c>
      <c r="N345">
        <v>100</v>
      </c>
      <c r="O345">
        <v>100</v>
      </c>
      <c r="P345">
        <v>0.176178</v>
      </c>
      <c r="Q345">
        <v>0.160162</v>
      </c>
      <c r="R345">
        <v>0.175161</v>
      </c>
      <c r="S345">
        <v>0.159238</v>
      </c>
      <c r="T345">
        <v>97.0209</v>
      </c>
      <c r="U345">
        <v>12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hidden="1" spans="1:36">
      <c r="A346" s="1" t="str">
        <f t="shared" si="6"/>
        <v>Kurdi Cross44568ICR-11/INV-4</v>
      </c>
      <c r="B346" t="s">
        <v>95</v>
      </c>
      <c r="C346" t="s">
        <v>96</v>
      </c>
      <c r="D346" s="10">
        <v>44568</v>
      </c>
      <c r="E346" t="s">
        <v>128</v>
      </c>
      <c r="F346">
        <v>4.44582</v>
      </c>
      <c r="G346">
        <v>5.07346</v>
      </c>
      <c r="H346">
        <v>5609.47</v>
      </c>
      <c r="I346">
        <v>4260</v>
      </c>
      <c r="J346">
        <v>4235.43</v>
      </c>
      <c r="K346">
        <v>0.75943</v>
      </c>
      <c r="L346">
        <v>0.755049</v>
      </c>
      <c r="M346">
        <v>100</v>
      </c>
      <c r="N346">
        <v>100</v>
      </c>
      <c r="O346">
        <v>100</v>
      </c>
      <c r="P346">
        <v>0.176592</v>
      </c>
      <c r="Q346">
        <v>0.160539</v>
      </c>
      <c r="R346">
        <v>0.175574</v>
      </c>
      <c r="S346">
        <v>0.159613</v>
      </c>
      <c r="T346">
        <v>96.1852</v>
      </c>
      <c r="U346">
        <v>12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hidden="1" spans="1:36">
      <c r="A347" s="1" t="str">
        <f t="shared" si="6"/>
        <v>Kurdi Cross44568ICR-12/INV-1</v>
      </c>
      <c r="B347" t="s">
        <v>95</v>
      </c>
      <c r="C347" t="s">
        <v>96</v>
      </c>
      <c r="D347" s="10">
        <v>44568</v>
      </c>
      <c r="E347" t="s">
        <v>129</v>
      </c>
      <c r="F347">
        <v>4.44582</v>
      </c>
      <c r="G347">
        <v>5.07346</v>
      </c>
      <c r="H347">
        <v>5609.47</v>
      </c>
      <c r="I347">
        <v>4180</v>
      </c>
      <c r="J347">
        <v>4155.89</v>
      </c>
      <c r="K347">
        <v>0.745168</v>
      </c>
      <c r="L347">
        <v>0.740869</v>
      </c>
      <c r="M347">
        <v>100</v>
      </c>
      <c r="N347">
        <v>100</v>
      </c>
      <c r="O347">
        <v>100</v>
      </c>
      <c r="P347">
        <v>0.173276</v>
      </c>
      <c r="Q347">
        <v>0.157524</v>
      </c>
      <c r="R347">
        <v>0.172276</v>
      </c>
      <c r="S347">
        <v>0.156616</v>
      </c>
      <c r="T347">
        <v>97.0583</v>
      </c>
      <c r="U347">
        <v>12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hidden="1" spans="1:36">
      <c r="A348" s="1" t="str">
        <f t="shared" si="6"/>
        <v>Kurdi Cross44568ICR-12/INV-2</v>
      </c>
      <c r="B348" t="s">
        <v>95</v>
      </c>
      <c r="C348" t="s">
        <v>96</v>
      </c>
      <c r="D348" s="10">
        <v>44568</v>
      </c>
      <c r="E348" t="s">
        <v>130</v>
      </c>
      <c r="F348">
        <v>4.44582</v>
      </c>
      <c r="G348">
        <v>5.07346</v>
      </c>
      <c r="H348">
        <v>5609.47</v>
      </c>
      <c r="I348">
        <v>4220</v>
      </c>
      <c r="J348">
        <v>4195.66</v>
      </c>
      <c r="K348">
        <v>0.752299</v>
      </c>
      <c r="L348">
        <v>0.747959</v>
      </c>
      <c r="M348">
        <v>100</v>
      </c>
      <c r="N348">
        <v>100</v>
      </c>
      <c r="O348">
        <v>100</v>
      </c>
      <c r="P348">
        <v>0.174934</v>
      </c>
      <c r="Q348">
        <v>0.159032</v>
      </c>
      <c r="R348">
        <v>0.173925</v>
      </c>
      <c r="S348">
        <v>0.158114</v>
      </c>
      <c r="T348">
        <v>98.0438</v>
      </c>
      <c r="U348">
        <v>12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hidden="1" spans="1:36">
      <c r="A349" s="1" t="str">
        <f t="shared" si="6"/>
        <v>Kurdi Cross44568ICR-12/INV-3</v>
      </c>
      <c r="B349" t="s">
        <v>95</v>
      </c>
      <c r="C349" t="s">
        <v>96</v>
      </c>
      <c r="D349" s="10">
        <v>44568</v>
      </c>
      <c r="E349" t="s">
        <v>131</v>
      </c>
      <c r="F349">
        <v>4.44582</v>
      </c>
      <c r="G349">
        <v>5.07346</v>
      </c>
      <c r="H349">
        <v>5609.47</v>
      </c>
      <c r="I349">
        <v>4290</v>
      </c>
      <c r="J349">
        <v>4265.25</v>
      </c>
      <c r="K349">
        <v>0.764778</v>
      </c>
      <c r="L349">
        <v>0.760366</v>
      </c>
      <c r="M349">
        <v>100</v>
      </c>
      <c r="N349">
        <v>100</v>
      </c>
      <c r="O349">
        <v>100</v>
      </c>
      <c r="P349">
        <v>0.177836</v>
      </c>
      <c r="Q349">
        <v>0.16167</v>
      </c>
      <c r="R349">
        <v>0.17681</v>
      </c>
      <c r="S349">
        <v>0.160737</v>
      </c>
      <c r="T349">
        <v>96.3854</v>
      </c>
      <c r="U349">
        <v>12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hidden="1" spans="1:36">
      <c r="A350" s="1" t="str">
        <f t="shared" si="6"/>
        <v>Kurdi Cross44568ICR-12/INV-4</v>
      </c>
      <c r="B350" t="s">
        <v>95</v>
      </c>
      <c r="C350" t="s">
        <v>96</v>
      </c>
      <c r="D350" s="10">
        <v>44568</v>
      </c>
      <c r="E350" t="s">
        <v>132</v>
      </c>
      <c r="F350">
        <v>4.44582</v>
      </c>
      <c r="G350">
        <v>5.07346</v>
      </c>
      <c r="H350">
        <v>5609.47</v>
      </c>
      <c r="I350">
        <v>4200</v>
      </c>
      <c r="J350">
        <v>4175.77</v>
      </c>
      <c r="K350">
        <v>0.748733</v>
      </c>
      <c r="L350">
        <v>0.744414</v>
      </c>
      <c r="M350">
        <v>100</v>
      </c>
      <c r="N350">
        <v>100</v>
      </c>
      <c r="O350">
        <v>100</v>
      </c>
      <c r="P350">
        <v>0.174105</v>
      </c>
      <c r="Q350">
        <v>0.158278</v>
      </c>
      <c r="R350">
        <v>0.173101</v>
      </c>
      <c r="S350">
        <v>0.157365</v>
      </c>
      <c r="T350">
        <v>96.3712</v>
      </c>
      <c r="U350">
        <v>12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hidden="1" spans="1:36">
      <c r="A351" s="1" t="str">
        <f t="shared" si="6"/>
        <v>Kurdi Cross44568ICR-13/INV-1</v>
      </c>
      <c r="B351" t="s">
        <v>95</v>
      </c>
      <c r="C351" t="s">
        <v>96</v>
      </c>
      <c r="D351" s="10">
        <v>44568</v>
      </c>
      <c r="E351" t="s">
        <v>133</v>
      </c>
      <c r="F351">
        <v>4.44582</v>
      </c>
      <c r="G351">
        <v>5.07346</v>
      </c>
      <c r="H351">
        <v>5284.52</v>
      </c>
      <c r="I351">
        <v>4190</v>
      </c>
      <c r="J351">
        <v>4165.83</v>
      </c>
      <c r="K351">
        <v>0.792882</v>
      </c>
      <c r="L351">
        <v>0.788308</v>
      </c>
      <c r="M351">
        <v>100</v>
      </c>
      <c r="N351">
        <v>100</v>
      </c>
      <c r="O351">
        <v>100</v>
      </c>
      <c r="P351">
        <v>0.183825</v>
      </c>
      <c r="Q351">
        <v>0.167611</v>
      </c>
      <c r="R351">
        <v>0.182764</v>
      </c>
      <c r="S351">
        <v>0.166644</v>
      </c>
      <c r="T351">
        <v>96.9071</v>
      </c>
      <c r="U351">
        <v>12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hidden="1" spans="1:36">
      <c r="A352" s="1" t="str">
        <f t="shared" si="6"/>
        <v>Kurdi Cross44568ICR-13/INV-2</v>
      </c>
      <c r="B352" t="s">
        <v>95</v>
      </c>
      <c r="C352" t="s">
        <v>96</v>
      </c>
      <c r="D352" s="10">
        <v>44568</v>
      </c>
      <c r="E352" t="s">
        <v>134</v>
      </c>
      <c r="F352">
        <v>4.44582</v>
      </c>
      <c r="G352">
        <v>5.07346</v>
      </c>
      <c r="H352">
        <v>5216.33</v>
      </c>
      <c r="I352">
        <v>4130</v>
      </c>
      <c r="J352">
        <v>4106.18</v>
      </c>
      <c r="K352">
        <v>0.791744</v>
      </c>
      <c r="L352">
        <v>0.787177</v>
      </c>
      <c r="M352">
        <v>100</v>
      </c>
      <c r="N352">
        <v>100</v>
      </c>
      <c r="O352">
        <v>100</v>
      </c>
      <c r="P352">
        <v>0.184378</v>
      </c>
      <c r="Q352">
        <v>0.16737</v>
      </c>
      <c r="R352">
        <v>0.183314</v>
      </c>
      <c r="S352">
        <v>0.166405</v>
      </c>
      <c r="T352">
        <v>97.8425</v>
      </c>
      <c r="U352">
        <v>12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hidden="1" spans="1:36">
      <c r="A353" s="1" t="str">
        <f t="shared" si="6"/>
        <v>Kurdi Cross44569ICR-1/INV-1</v>
      </c>
      <c r="B353" t="s">
        <v>95</v>
      </c>
      <c r="C353" t="s">
        <v>96</v>
      </c>
      <c r="D353" s="10">
        <v>44569</v>
      </c>
      <c r="E353" t="s">
        <v>7</v>
      </c>
      <c r="F353">
        <v>3.34996</v>
      </c>
      <c r="G353">
        <v>3.64474</v>
      </c>
      <c r="H353">
        <v>4050.47</v>
      </c>
      <c r="I353">
        <v>3330</v>
      </c>
      <c r="J353">
        <v>3309.49</v>
      </c>
      <c r="K353">
        <v>0.822127</v>
      </c>
      <c r="L353">
        <v>0.817063</v>
      </c>
      <c r="M353">
        <v>100</v>
      </c>
      <c r="N353">
        <v>100</v>
      </c>
      <c r="O353">
        <v>100</v>
      </c>
      <c r="P353">
        <v>0.137376</v>
      </c>
      <c r="Q353">
        <v>0.124852</v>
      </c>
      <c r="R353">
        <v>0.13653</v>
      </c>
      <c r="S353">
        <v>0.124082</v>
      </c>
      <c r="T353">
        <v>97.1788</v>
      </c>
      <c r="U353">
        <v>12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hidden="1" spans="1:36">
      <c r="A354" s="1" t="str">
        <f t="shared" si="6"/>
        <v>Kurdi Cross44569ICR-1/INV-2</v>
      </c>
      <c r="B354" t="s">
        <v>95</v>
      </c>
      <c r="C354" t="s">
        <v>96</v>
      </c>
      <c r="D354" s="10">
        <v>44569</v>
      </c>
      <c r="E354" t="s">
        <v>8</v>
      </c>
      <c r="F354">
        <v>3.34996</v>
      </c>
      <c r="G354">
        <v>3.64474</v>
      </c>
      <c r="H354">
        <v>3857.59</v>
      </c>
      <c r="I354">
        <v>3090</v>
      </c>
      <c r="J354">
        <v>3070.96</v>
      </c>
      <c r="K354">
        <v>0.801019</v>
      </c>
      <c r="L354">
        <v>0.796084</v>
      </c>
      <c r="M354">
        <v>100</v>
      </c>
      <c r="N354">
        <v>100</v>
      </c>
      <c r="O354">
        <v>100</v>
      </c>
      <c r="P354">
        <v>0.133609</v>
      </c>
      <c r="Q354">
        <v>0.121646</v>
      </c>
      <c r="R354">
        <v>0.132785</v>
      </c>
      <c r="S354">
        <v>0.120896</v>
      </c>
      <c r="T354">
        <v>96.381</v>
      </c>
      <c r="U354">
        <v>12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hidden="1" spans="1:36">
      <c r="A355" s="1" t="str">
        <f t="shared" si="6"/>
        <v>Kurdi Cross44569ICR-1/INV-3</v>
      </c>
      <c r="B355" t="s">
        <v>95</v>
      </c>
      <c r="C355" t="s">
        <v>96</v>
      </c>
      <c r="D355" s="10">
        <v>44569</v>
      </c>
      <c r="E355" t="s">
        <v>9</v>
      </c>
      <c r="F355">
        <v>3.34996</v>
      </c>
      <c r="G355">
        <v>3.64474</v>
      </c>
      <c r="H355">
        <v>4163.75</v>
      </c>
      <c r="I355">
        <v>3310</v>
      </c>
      <c r="J355">
        <v>3289.61</v>
      </c>
      <c r="K355">
        <v>0.794957</v>
      </c>
      <c r="L355">
        <v>0.79006</v>
      </c>
      <c r="M355">
        <v>100</v>
      </c>
      <c r="N355">
        <v>100</v>
      </c>
      <c r="O355">
        <v>100</v>
      </c>
      <c r="P355">
        <v>0.133081</v>
      </c>
      <c r="Q355">
        <v>0.120725</v>
      </c>
      <c r="R355">
        <v>0.132261</v>
      </c>
      <c r="S355">
        <v>0.119982</v>
      </c>
      <c r="T355">
        <v>97.2553</v>
      </c>
      <c r="U355">
        <v>12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hidden="1" spans="1:36">
      <c r="A356" s="1" t="str">
        <f t="shared" si="6"/>
        <v>Kurdi Cross44569ICR-1/INV-4</v>
      </c>
      <c r="B356" t="s">
        <v>95</v>
      </c>
      <c r="C356" t="s">
        <v>96</v>
      </c>
      <c r="D356" s="10">
        <v>44569</v>
      </c>
      <c r="E356" t="s">
        <v>10</v>
      </c>
      <c r="F356">
        <v>3.34996</v>
      </c>
      <c r="G356">
        <v>3.64474</v>
      </c>
      <c r="H356">
        <v>4016.79</v>
      </c>
      <c r="I356">
        <v>3160</v>
      </c>
      <c r="J356">
        <v>3140.53</v>
      </c>
      <c r="K356">
        <v>0.786698</v>
      </c>
      <c r="L356">
        <v>0.781851</v>
      </c>
      <c r="M356">
        <v>100</v>
      </c>
      <c r="N356">
        <v>100</v>
      </c>
      <c r="O356">
        <v>100</v>
      </c>
      <c r="P356">
        <v>0.131418</v>
      </c>
      <c r="Q356">
        <v>0.119471</v>
      </c>
      <c r="R356">
        <v>0.130609</v>
      </c>
      <c r="S356">
        <v>0.118735</v>
      </c>
      <c r="T356">
        <v>96.4973</v>
      </c>
      <c r="U356">
        <v>12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hidden="1" spans="1:36">
      <c r="A357" s="1" t="str">
        <f t="shared" si="6"/>
        <v>Kurdi Cross44569ICR-2/INV-1</v>
      </c>
      <c r="B357" t="s">
        <v>95</v>
      </c>
      <c r="C357" t="s">
        <v>96</v>
      </c>
      <c r="D357" s="10">
        <v>44569</v>
      </c>
      <c r="E357" t="s">
        <v>17</v>
      </c>
      <c r="F357">
        <v>3.34996</v>
      </c>
      <c r="G357">
        <v>3.64474</v>
      </c>
      <c r="H357">
        <v>3477.95</v>
      </c>
      <c r="I357">
        <v>2760</v>
      </c>
      <c r="J357">
        <v>2743</v>
      </c>
      <c r="K357">
        <v>0.79357</v>
      </c>
      <c r="L357">
        <v>0.788682</v>
      </c>
      <c r="M357">
        <v>100</v>
      </c>
      <c r="N357">
        <v>100</v>
      </c>
      <c r="O357">
        <v>100</v>
      </c>
      <c r="P357">
        <v>0.132566</v>
      </c>
      <c r="Q357">
        <v>0.120515</v>
      </c>
      <c r="R357">
        <v>0.13175</v>
      </c>
      <c r="S357">
        <v>0.119772</v>
      </c>
      <c r="T357">
        <v>95.6135</v>
      </c>
      <c r="U357">
        <v>12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hidden="1" spans="1:36">
      <c r="A358" s="1" t="str">
        <f t="shared" si="6"/>
        <v>Kurdi Cross44569ICR-2/INV-2</v>
      </c>
      <c r="B358" t="s">
        <v>95</v>
      </c>
      <c r="C358" t="s">
        <v>96</v>
      </c>
      <c r="D358" s="10">
        <v>44569</v>
      </c>
      <c r="E358" t="s">
        <v>18</v>
      </c>
      <c r="F358">
        <v>3.34996</v>
      </c>
      <c r="G358">
        <v>3.64474</v>
      </c>
      <c r="H358">
        <v>3477.95</v>
      </c>
      <c r="I358">
        <v>2850</v>
      </c>
      <c r="J358">
        <v>2832.44</v>
      </c>
      <c r="K358">
        <v>0.819448</v>
      </c>
      <c r="L358">
        <v>0.814399</v>
      </c>
      <c r="M358">
        <v>100</v>
      </c>
      <c r="N358">
        <v>100</v>
      </c>
      <c r="O358">
        <v>100</v>
      </c>
      <c r="P358">
        <v>0.136889</v>
      </c>
      <c r="Q358">
        <v>0.124445</v>
      </c>
      <c r="R358">
        <v>0.136046</v>
      </c>
      <c r="S358">
        <v>0.123678</v>
      </c>
      <c r="T358">
        <v>97.0677</v>
      </c>
      <c r="U358">
        <v>12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hidden="1" spans="1:36">
      <c r="A359" s="1" t="str">
        <f t="shared" si="6"/>
        <v>Kurdi Cross44569ICR-2/INV-3</v>
      </c>
      <c r="B359" t="s">
        <v>95</v>
      </c>
      <c r="C359" t="s">
        <v>96</v>
      </c>
      <c r="D359" s="10">
        <v>44569</v>
      </c>
      <c r="E359" t="s">
        <v>19</v>
      </c>
      <c r="F359">
        <v>3.34996</v>
      </c>
      <c r="G359">
        <v>3.64474</v>
      </c>
      <c r="H359">
        <v>4114.76</v>
      </c>
      <c r="I359">
        <v>3320</v>
      </c>
      <c r="J359">
        <v>3299.55</v>
      </c>
      <c r="K359">
        <v>0.806851</v>
      </c>
      <c r="L359">
        <v>0.801881</v>
      </c>
      <c r="M359">
        <v>100</v>
      </c>
      <c r="N359">
        <v>100</v>
      </c>
      <c r="O359">
        <v>100</v>
      </c>
      <c r="P359">
        <v>0.134784</v>
      </c>
      <c r="Q359">
        <v>0.122532</v>
      </c>
      <c r="R359">
        <v>0.133954</v>
      </c>
      <c r="S359">
        <v>0.121777</v>
      </c>
      <c r="T359">
        <v>96.6257</v>
      </c>
      <c r="U359">
        <v>12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hidden="1" spans="1:36">
      <c r="A360" s="1" t="str">
        <f t="shared" si="6"/>
        <v>Kurdi Cross44569ICR-2/INV-4</v>
      </c>
      <c r="B360" t="s">
        <v>95</v>
      </c>
      <c r="C360" t="s">
        <v>96</v>
      </c>
      <c r="D360" s="10">
        <v>44569</v>
      </c>
      <c r="E360" t="s">
        <v>20</v>
      </c>
      <c r="F360">
        <v>3.34996</v>
      </c>
      <c r="G360">
        <v>3.64474</v>
      </c>
      <c r="H360">
        <v>4016.79</v>
      </c>
      <c r="I360">
        <v>3140</v>
      </c>
      <c r="J360">
        <v>3120.66</v>
      </c>
      <c r="K360">
        <v>0.781719</v>
      </c>
      <c r="L360">
        <v>0.776903</v>
      </c>
      <c r="M360">
        <v>100</v>
      </c>
      <c r="N360">
        <v>100</v>
      </c>
      <c r="O360">
        <v>100</v>
      </c>
      <c r="P360">
        <v>0.130587</v>
      </c>
      <c r="Q360">
        <v>0.118715</v>
      </c>
      <c r="R360">
        <v>0.129782</v>
      </c>
      <c r="S360">
        <v>0.117984</v>
      </c>
      <c r="T360">
        <v>96.014</v>
      </c>
      <c r="U360">
        <v>12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hidden="1" spans="1:36">
      <c r="A361" s="1" t="str">
        <f t="shared" si="6"/>
        <v>Kurdi Cross44569ICR-3/INV-1</v>
      </c>
      <c r="B361" t="s">
        <v>95</v>
      </c>
      <c r="C361" t="s">
        <v>96</v>
      </c>
      <c r="D361" s="10">
        <v>44569</v>
      </c>
      <c r="E361" t="s">
        <v>27</v>
      </c>
      <c r="F361">
        <v>3.34996</v>
      </c>
      <c r="G361">
        <v>3.64474</v>
      </c>
      <c r="H361">
        <v>4016.79</v>
      </c>
      <c r="I361">
        <v>3270</v>
      </c>
      <c r="J361">
        <v>3249.85</v>
      </c>
      <c r="K361">
        <v>0.814083</v>
      </c>
      <c r="L361">
        <v>0.809068</v>
      </c>
      <c r="M361">
        <v>100</v>
      </c>
      <c r="N361">
        <v>100</v>
      </c>
      <c r="O361">
        <v>100</v>
      </c>
      <c r="P361">
        <v>0.135993</v>
      </c>
      <c r="Q361">
        <v>0.12363</v>
      </c>
      <c r="R361">
        <v>0.135155</v>
      </c>
      <c r="S361">
        <v>0.122868</v>
      </c>
      <c r="T361">
        <v>96.2431</v>
      </c>
      <c r="U361">
        <v>12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hidden="1" spans="1:36">
      <c r="A362" s="1" t="str">
        <f t="shared" si="6"/>
        <v>Kurdi Cross44569ICR-3/INV-2</v>
      </c>
      <c r="B362" t="s">
        <v>95</v>
      </c>
      <c r="C362" t="s">
        <v>96</v>
      </c>
      <c r="D362" s="10">
        <v>44569</v>
      </c>
      <c r="E362" t="s">
        <v>28</v>
      </c>
      <c r="F362">
        <v>3.34996</v>
      </c>
      <c r="G362">
        <v>3.64474</v>
      </c>
      <c r="H362">
        <v>4016.79</v>
      </c>
      <c r="I362">
        <v>3250</v>
      </c>
      <c r="J362">
        <v>3229.98</v>
      </c>
      <c r="K362">
        <v>0.809104</v>
      </c>
      <c r="L362">
        <v>0.804119</v>
      </c>
      <c r="M362">
        <v>100</v>
      </c>
      <c r="N362">
        <v>100</v>
      </c>
      <c r="O362">
        <v>100</v>
      </c>
      <c r="P362">
        <v>0.135161</v>
      </c>
      <c r="Q362">
        <v>0.122874</v>
      </c>
      <c r="R362">
        <v>0.134329</v>
      </c>
      <c r="S362">
        <v>0.122117</v>
      </c>
      <c r="T362">
        <v>96.9772</v>
      </c>
      <c r="U362">
        <v>12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hidden="1" spans="1:36">
      <c r="A363" s="1" t="str">
        <f t="shared" si="6"/>
        <v>Kurdi Cross44569ICR-3/INV-3</v>
      </c>
      <c r="B363" t="s">
        <v>95</v>
      </c>
      <c r="C363" t="s">
        <v>96</v>
      </c>
      <c r="D363" s="10">
        <v>44569</v>
      </c>
      <c r="E363" t="s">
        <v>29</v>
      </c>
      <c r="F363">
        <v>3.34996</v>
      </c>
      <c r="G363">
        <v>3.64474</v>
      </c>
      <c r="H363">
        <v>4054.66</v>
      </c>
      <c r="I363">
        <v>3230</v>
      </c>
      <c r="J363">
        <v>3210.1</v>
      </c>
      <c r="K363">
        <v>0.796615</v>
      </c>
      <c r="L363">
        <v>0.791707</v>
      </c>
      <c r="M363">
        <v>100</v>
      </c>
      <c r="N363">
        <v>100</v>
      </c>
      <c r="O363">
        <v>100</v>
      </c>
      <c r="P363">
        <v>0.133242</v>
      </c>
      <c r="Q363">
        <v>0.120977</v>
      </c>
      <c r="R363">
        <v>0.132421</v>
      </c>
      <c r="S363">
        <v>0.120232</v>
      </c>
      <c r="T363">
        <v>96.349</v>
      </c>
      <c r="U363">
        <v>12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hidden="1" spans="1:36">
      <c r="A364" s="1" t="str">
        <f t="shared" si="6"/>
        <v>Kurdi Cross44569ICR-3/INV-4</v>
      </c>
      <c r="B364" t="s">
        <v>95</v>
      </c>
      <c r="C364" t="s">
        <v>96</v>
      </c>
      <c r="D364" s="10">
        <v>44569</v>
      </c>
      <c r="E364" t="s">
        <v>30</v>
      </c>
      <c r="F364">
        <v>3.34996</v>
      </c>
      <c r="G364">
        <v>3.64474</v>
      </c>
      <c r="H364">
        <v>4016.79</v>
      </c>
      <c r="I364">
        <v>3200</v>
      </c>
      <c r="J364">
        <v>3180.29</v>
      </c>
      <c r="K364">
        <v>0.796656</v>
      </c>
      <c r="L364">
        <v>0.791748</v>
      </c>
      <c r="M364">
        <v>100</v>
      </c>
      <c r="N364">
        <v>100</v>
      </c>
      <c r="O364">
        <v>100</v>
      </c>
      <c r="P364">
        <v>0.133082</v>
      </c>
      <c r="Q364">
        <v>0.120983</v>
      </c>
      <c r="R364">
        <v>0.132262</v>
      </c>
      <c r="S364">
        <v>0.120238</v>
      </c>
      <c r="T364">
        <v>95.78</v>
      </c>
      <c r="U364">
        <v>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hidden="1" spans="1:36">
      <c r="A365" s="1" t="str">
        <f t="shared" si="6"/>
        <v>Kurdi Cross44569ICR-4/INV-1</v>
      </c>
      <c r="B365" t="s">
        <v>95</v>
      </c>
      <c r="C365" t="s">
        <v>96</v>
      </c>
      <c r="D365" s="10">
        <v>44569</v>
      </c>
      <c r="E365" t="s">
        <v>97</v>
      </c>
      <c r="F365">
        <v>3.34996</v>
      </c>
      <c r="G365">
        <v>3.64474</v>
      </c>
      <c r="H365">
        <v>4016.79</v>
      </c>
      <c r="I365">
        <v>3190</v>
      </c>
      <c r="J365">
        <v>3170.35</v>
      </c>
      <c r="K365">
        <v>0.794167</v>
      </c>
      <c r="L365">
        <v>0.789274</v>
      </c>
      <c r="M365">
        <v>100</v>
      </c>
      <c r="N365">
        <v>100</v>
      </c>
      <c r="O365">
        <v>100</v>
      </c>
      <c r="P365">
        <v>0.132666</v>
      </c>
      <c r="Q365">
        <v>0.120605</v>
      </c>
      <c r="R365">
        <v>0.131849</v>
      </c>
      <c r="S365">
        <v>0.119862</v>
      </c>
      <c r="T365">
        <v>97.2918</v>
      </c>
      <c r="U365">
        <v>12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hidden="1" spans="1:36">
      <c r="A366" s="1" t="str">
        <f t="shared" si="6"/>
        <v>Kurdi Cross44569ICR-4/INV-2</v>
      </c>
      <c r="B366" t="s">
        <v>95</v>
      </c>
      <c r="C366" t="s">
        <v>96</v>
      </c>
      <c r="D366" s="10">
        <v>44569</v>
      </c>
      <c r="E366" t="s">
        <v>98</v>
      </c>
      <c r="F366">
        <v>3.34996</v>
      </c>
      <c r="G366">
        <v>3.64474</v>
      </c>
      <c r="H366">
        <v>4016.79</v>
      </c>
      <c r="I366">
        <v>3210</v>
      </c>
      <c r="J366">
        <v>3190.22</v>
      </c>
      <c r="K366">
        <v>0.799146</v>
      </c>
      <c r="L366">
        <v>0.794222</v>
      </c>
      <c r="M366">
        <v>100</v>
      </c>
      <c r="N366">
        <v>100</v>
      </c>
      <c r="O366">
        <v>100</v>
      </c>
      <c r="P366">
        <v>0.133498</v>
      </c>
      <c r="Q366">
        <v>0.121361</v>
      </c>
      <c r="R366">
        <v>0.132675</v>
      </c>
      <c r="S366">
        <v>0.120614</v>
      </c>
      <c r="T366">
        <v>96.5787</v>
      </c>
      <c r="U366">
        <v>12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hidden="1" spans="1:36">
      <c r="A367" s="1" t="str">
        <f t="shared" si="6"/>
        <v>Kurdi Cross44569ICR-4/INV-3</v>
      </c>
      <c r="B367" t="s">
        <v>95</v>
      </c>
      <c r="C367" t="s">
        <v>96</v>
      </c>
      <c r="D367" s="10">
        <v>44569</v>
      </c>
      <c r="E367" t="s">
        <v>99</v>
      </c>
      <c r="F367">
        <v>3.34996</v>
      </c>
      <c r="G367">
        <v>3.64474</v>
      </c>
      <c r="H367">
        <v>4016.79</v>
      </c>
      <c r="I367">
        <v>3190</v>
      </c>
      <c r="J367">
        <v>3170.35</v>
      </c>
      <c r="K367">
        <v>0.794167</v>
      </c>
      <c r="L367">
        <v>0.789274</v>
      </c>
      <c r="M367">
        <v>100</v>
      </c>
      <c r="N367">
        <v>100</v>
      </c>
      <c r="O367">
        <v>100</v>
      </c>
      <c r="P367">
        <v>0.132666</v>
      </c>
      <c r="Q367">
        <v>0.120605</v>
      </c>
      <c r="R367">
        <v>0.131849</v>
      </c>
      <c r="S367">
        <v>0.119862</v>
      </c>
      <c r="T367">
        <v>95.9371</v>
      </c>
      <c r="U367">
        <v>12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hidden="1" spans="1:36">
      <c r="A368" s="1" t="str">
        <f t="shared" si="6"/>
        <v>Kurdi Cross44569ICR-4/INV-4</v>
      </c>
      <c r="B368" t="s">
        <v>95</v>
      </c>
      <c r="C368" t="s">
        <v>96</v>
      </c>
      <c r="D368" s="10">
        <v>44569</v>
      </c>
      <c r="E368" t="s">
        <v>100</v>
      </c>
      <c r="F368">
        <v>3.34996</v>
      </c>
      <c r="G368">
        <v>3.64474</v>
      </c>
      <c r="H368">
        <v>4016.79</v>
      </c>
      <c r="I368">
        <v>3170</v>
      </c>
      <c r="J368">
        <v>3150.47</v>
      </c>
      <c r="K368">
        <v>0.789187</v>
      </c>
      <c r="L368">
        <v>0.784326</v>
      </c>
      <c r="M368">
        <v>100</v>
      </c>
      <c r="N368">
        <v>100</v>
      </c>
      <c r="O368">
        <v>100</v>
      </c>
      <c r="P368">
        <v>0.131834</v>
      </c>
      <c r="Q368">
        <v>0.119849</v>
      </c>
      <c r="R368">
        <v>0.131022</v>
      </c>
      <c r="S368">
        <v>0.119111</v>
      </c>
      <c r="T368">
        <v>96.9508</v>
      </c>
      <c r="U368">
        <v>12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hidden="1" spans="1:36">
      <c r="A369" s="1" t="str">
        <f t="shared" si="6"/>
        <v>Kurdi Cross44569ICR-5/INV-1</v>
      </c>
      <c r="B369" t="s">
        <v>95</v>
      </c>
      <c r="C369" t="s">
        <v>96</v>
      </c>
      <c r="D369" s="10">
        <v>44569</v>
      </c>
      <c r="E369" t="s">
        <v>101</v>
      </c>
      <c r="F369">
        <v>3.34996</v>
      </c>
      <c r="G369">
        <v>3.64474</v>
      </c>
      <c r="H369">
        <v>4359.69</v>
      </c>
      <c r="I369">
        <v>3440</v>
      </c>
      <c r="J369">
        <v>3418.81</v>
      </c>
      <c r="K369">
        <v>0.789048</v>
      </c>
      <c r="L369">
        <v>0.784187</v>
      </c>
      <c r="M369">
        <v>100</v>
      </c>
      <c r="N369">
        <v>100</v>
      </c>
      <c r="O369">
        <v>100</v>
      </c>
      <c r="P369">
        <v>0.13181</v>
      </c>
      <c r="Q369">
        <v>0.119828</v>
      </c>
      <c r="R369">
        <v>0.130998</v>
      </c>
      <c r="S369">
        <v>0.11909</v>
      </c>
      <c r="T369">
        <v>97.3194</v>
      </c>
      <c r="U369">
        <v>12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hidden="1" spans="1:36">
      <c r="A370" s="1" t="str">
        <f t="shared" si="6"/>
        <v>Kurdi Cross44569ICR-5/INV-2</v>
      </c>
      <c r="B370" t="s">
        <v>95</v>
      </c>
      <c r="C370" t="s">
        <v>96</v>
      </c>
      <c r="D370" s="10">
        <v>44569</v>
      </c>
      <c r="E370" t="s">
        <v>102</v>
      </c>
      <c r="F370">
        <v>3.34996</v>
      </c>
      <c r="G370">
        <v>3.64474</v>
      </c>
      <c r="H370">
        <v>4604.61</v>
      </c>
      <c r="I370">
        <v>3590</v>
      </c>
      <c r="J370">
        <v>3567.88</v>
      </c>
      <c r="K370">
        <v>0.779653</v>
      </c>
      <c r="L370">
        <v>0.77485</v>
      </c>
      <c r="M370">
        <v>100</v>
      </c>
      <c r="N370">
        <v>100</v>
      </c>
      <c r="O370">
        <v>100</v>
      </c>
      <c r="P370">
        <v>0.130241</v>
      </c>
      <c r="Q370">
        <v>0.118401</v>
      </c>
      <c r="R370">
        <v>0.129439</v>
      </c>
      <c r="S370">
        <v>0.117672</v>
      </c>
      <c r="T370">
        <v>97.3598</v>
      </c>
      <c r="U370">
        <v>12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hidden="1" spans="1:36">
      <c r="A371" s="1" t="str">
        <f t="shared" si="6"/>
        <v>Kurdi Cross44569ICR-5/INV-3</v>
      </c>
      <c r="B371" t="s">
        <v>95</v>
      </c>
      <c r="C371" t="s">
        <v>96</v>
      </c>
      <c r="D371" s="10">
        <v>44569</v>
      </c>
      <c r="E371" t="s">
        <v>103</v>
      </c>
      <c r="F371">
        <v>3.34996</v>
      </c>
      <c r="G371">
        <v>3.64474</v>
      </c>
      <c r="H371">
        <v>4016.79</v>
      </c>
      <c r="I371">
        <v>3180</v>
      </c>
      <c r="J371">
        <v>3160.41</v>
      </c>
      <c r="K371">
        <v>0.791677</v>
      </c>
      <c r="L371">
        <v>0.7868</v>
      </c>
      <c r="M371">
        <v>100</v>
      </c>
      <c r="N371">
        <v>100</v>
      </c>
      <c r="O371">
        <v>100</v>
      </c>
      <c r="P371">
        <v>0.13225</v>
      </c>
      <c r="Q371">
        <v>0.120227</v>
      </c>
      <c r="R371">
        <v>0.131435</v>
      </c>
      <c r="S371">
        <v>0.119487</v>
      </c>
      <c r="T371">
        <v>96.1029</v>
      </c>
      <c r="U371">
        <v>12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hidden="1" spans="1:36">
      <c r="A372" s="1" t="str">
        <f t="shared" si="6"/>
        <v>Kurdi Cross44569ICR-5/INV-4</v>
      </c>
      <c r="B372" t="s">
        <v>95</v>
      </c>
      <c r="C372" t="s">
        <v>96</v>
      </c>
      <c r="D372" s="10">
        <v>44569</v>
      </c>
      <c r="E372" t="s">
        <v>104</v>
      </c>
      <c r="F372">
        <v>3.34996</v>
      </c>
      <c r="G372">
        <v>3.64474</v>
      </c>
      <c r="H372">
        <v>4016.79</v>
      </c>
      <c r="I372">
        <v>3230</v>
      </c>
      <c r="J372">
        <v>3210.1</v>
      </c>
      <c r="K372">
        <v>0.804125</v>
      </c>
      <c r="L372">
        <v>0.799171</v>
      </c>
      <c r="M372">
        <v>100</v>
      </c>
      <c r="N372">
        <v>100</v>
      </c>
      <c r="O372">
        <v>100</v>
      </c>
      <c r="P372">
        <v>0.134329</v>
      </c>
      <c r="Q372">
        <v>0.122118</v>
      </c>
      <c r="R372">
        <v>0.133502</v>
      </c>
      <c r="S372">
        <v>0.121365</v>
      </c>
      <c r="T372">
        <v>96.4267</v>
      </c>
      <c r="U372">
        <v>12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hidden="1" spans="1:36">
      <c r="A373" s="1" t="str">
        <f t="shared" si="6"/>
        <v>Kurdi Cross44569ICR-6/INV-1</v>
      </c>
      <c r="B373" t="s">
        <v>95</v>
      </c>
      <c r="C373" t="s">
        <v>96</v>
      </c>
      <c r="D373" s="10">
        <v>44569</v>
      </c>
      <c r="E373" t="s">
        <v>105</v>
      </c>
      <c r="F373">
        <v>3.34996</v>
      </c>
      <c r="G373">
        <v>3.64474</v>
      </c>
      <c r="H373">
        <v>4016.79</v>
      </c>
      <c r="I373">
        <v>3140</v>
      </c>
      <c r="J373">
        <v>3120.66</v>
      </c>
      <c r="K373">
        <v>0.781719</v>
      </c>
      <c r="L373">
        <v>0.776903</v>
      </c>
      <c r="M373">
        <v>100</v>
      </c>
      <c r="N373">
        <v>100</v>
      </c>
      <c r="O373">
        <v>100</v>
      </c>
      <c r="P373">
        <v>0.130587</v>
      </c>
      <c r="Q373">
        <v>0.118715</v>
      </c>
      <c r="R373">
        <v>0.129782</v>
      </c>
      <c r="S373">
        <v>0.117984</v>
      </c>
      <c r="T373">
        <v>97.3868</v>
      </c>
      <c r="U373">
        <v>12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hidden="1" spans="1:36">
      <c r="A374" s="1" t="str">
        <f t="shared" si="6"/>
        <v>Kurdi Cross44569ICR-6/INV-2</v>
      </c>
      <c r="B374" t="s">
        <v>95</v>
      </c>
      <c r="C374" t="s">
        <v>96</v>
      </c>
      <c r="D374" s="10">
        <v>44569</v>
      </c>
      <c r="E374" t="s">
        <v>106</v>
      </c>
      <c r="F374">
        <v>3.34996</v>
      </c>
      <c r="G374">
        <v>3.64474</v>
      </c>
      <c r="H374">
        <v>4016.79</v>
      </c>
      <c r="I374">
        <v>3170</v>
      </c>
      <c r="J374">
        <v>3150.47</v>
      </c>
      <c r="K374">
        <v>0.789187</v>
      </c>
      <c r="L374">
        <v>0.784326</v>
      </c>
      <c r="M374">
        <v>100</v>
      </c>
      <c r="N374">
        <v>100</v>
      </c>
      <c r="O374">
        <v>100</v>
      </c>
      <c r="P374">
        <v>0.131834</v>
      </c>
      <c r="Q374">
        <v>0.119849</v>
      </c>
      <c r="R374">
        <v>0.131022</v>
      </c>
      <c r="S374">
        <v>0.119111</v>
      </c>
      <c r="T374">
        <v>96.8049</v>
      </c>
      <c r="U374">
        <v>12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hidden="1" spans="1:36">
      <c r="A375" s="1" t="str">
        <f t="shared" si="6"/>
        <v>Kurdi Cross44569ICR-6/INV-3</v>
      </c>
      <c r="B375" t="s">
        <v>95</v>
      </c>
      <c r="C375" t="s">
        <v>96</v>
      </c>
      <c r="D375" s="10">
        <v>44569</v>
      </c>
      <c r="E375" t="s">
        <v>107</v>
      </c>
      <c r="F375">
        <v>3.34996</v>
      </c>
      <c r="G375">
        <v>3.64474</v>
      </c>
      <c r="H375">
        <v>4016.79</v>
      </c>
      <c r="I375">
        <v>3090</v>
      </c>
      <c r="J375">
        <v>3070.96</v>
      </c>
      <c r="K375">
        <v>0.769271</v>
      </c>
      <c r="L375">
        <v>0.764532</v>
      </c>
      <c r="M375">
        <v>100</v>
      </c>
      <c r="N375">
        <v>100</v>
      </c>
      <c r="O375">
        <v>100</v>
      </c>
      <c r="P375">
        <v>0.128507</v>
      </c>
      <c r="Q375">
        <v>0.116825</v>
      </c>
      <c r="R375">
        <v>0.127715</v>
      </c>
      <c r="S375">
        <v>0.116105</v>
      </c>
      <c r="T375">
        <v>96.0699</v>
      </c>
      <c r="U375">
        <v>12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hidden="1" spans="1:36">
      <c r="A376" s="1" t="str">
        <f t="shared" si="6"/>
        <v>Kurdi Cross44569ICR-6/INV-4</v>
      </c>
      <c r="B376" t="s">
        <v>95</v>
      </c>
      <c r="C376" t="s">
        <v>96</v>
      </c>
      <c r="D376" s="10">
        <v>44569</v>
      </c>
      <c r="E376" t="s">
        <v>108</v>
      </c>
      <c r="F376">
        <v>3.34996</v>
      </c>
      <c r="G376">
        <v>3.64474</v>
      </c>
      <c r="H376">
        <v>4016.79</v>
      </c>
      <c r="I376">
        <v>3230</v>
      </c>
      <c r="J376">
        <v>3210.1</v>
      </c>
      <c r="K376">
        <v>0.804125</v>
      </c>
      <c r="L376">
        <v>0.799171</v>
      </c>
      <c r="M376">
        <v>100</v>
      </c>
      <c r="N376">
        <v>100</v>
      </c>
      <c r="O376">
        <v>100</v>
      </c>
      <c r="P376">
        <v>0.134329</v>
      </c>
      <c r="Q376">
        <v>0.122118</v>
      </c>
      <c r="R376">
        <v>0.133502</v>
      </c>
      <c r="S376">
        <v>0.121365</v>
      </c>
      <c r="T376">
        <v>96.6894</v>
      </c>
      <c r="U376">
        <v>12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hidden="1" spans="1:36">
      <c r="A377" s="1" t="str">
        <f t="shared" si="6"/>
        <v>Kurdi Cross44569ICR-7/INV-1</v>
      </c>
      <c r="B377" t="s">
        <v>95</v>
      </c>
      <c r="C377" t="s">
        <v>96</v>
      </c>
      <c r="D377" s="10">
        <v>44569</v>
      </c>
      <c r="E377" t="s">
        <v>109</v>
      </c>
      <c r="F377">
        <v>3.34996</v>
      </c>
      <c r="G377">
        <v>3.64474</v>
      </c>
      <c r="H377">
        <v>4016.79</v>
      </c>
      <c r="I377">
        <v>3140</v>
      </c>
      <c r="J377">
        <v>3120.66</v>
      </c>
      <c r="K377">
        <v>0.781719</v>
      </c>
      <c r="L377">
        <v>0.776903</v>
      </c>
      <c r="M377">
        <v>100</v>
      </c>
      <c r="N377">
        <v>100</v>
      </c>
      <c r="O377">
        <v>100</v>
      </c>
      <c r="P377">
        <v>0.130587</v>
      </c>
      <c r="Q377">
        <v>0.118715</v>
      </c>
      <c r="R377">
        <v>0.129782</v>
      </c>
      <c r="S377">
        <v>0.117984</v>
      </c>
      <c r="T377">
        <v>96.7229</v>
      </c>
      <c r="U377">
        <v>12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hidden="1" spans="1:36">
      <c r="A378" s="1" t="str">
        <f t="shared" si="6"/>
        <v>Kurdi Cross44569ICR-7/INV-2</v>
      </c>
      <c r="B378" t="s">
        <v>95</v>
      </c>
      <c r="C378" t="s">
        <v>96</v>
      </c>
      <c r="D378" s="10">
        <v>44569</v>
      </c>
      <c r="E378" t="s">
        <v>110</v>
      </c>
      <c r="F378">
        <v>3.34996</v>
      </c>
      <c r="G378">
        <v>3.64474</v>
      </c>
      <c r="H378">
        <v>4016.79</v>
      </c>
      <c r="I378">
        <v>3150</v>
      </c>
      <c r="J378">
        <v>3130.59</v>
      </c>
      <c r="K378">
        <v>0.784208</v>
      </c>
      <c r="L378">
        <v>0.779377</v>
      </c>
      <c r="M378">
        <v>100</v>
      </c>
      <c r="N378">
        <v>100</v>
      </c>
      <c r="O378">
        <v>100</v>
      </c>
      <c r="P378">
        <v>0.131002</v>
      </c>
      <c r="Q378">
        <v>0.119093</v>
      </c>
      <c r="R378">
        <v>0.130195</v>
      </c>
      <c r="S378">
        <v>0.118359</v>
      </c>
      <c r="T378">
        <v>96.9042</v>
      </c>
      <c r="U378">
        <v>12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hidden="1" spans="1:36">
      <c r="A379" s="1" t="str">
        <f t="shared" si="6"/>
        <v>Kurdi Cross44569ICR-7/INV-3</v>
      </c>
      <c r="B379" t="s">
        <v>95</v>
      </c>
      <c r="C379" t="s">
        <v>96</v>
      </c>
      <c r="D379" s="10">
        <v>44569</v>
      </c>
      <c r="E379" t="s">
        <v>111</v>
      </c>
      <c r="F379">
        <v>3.34996</v>
      </c>
      <c r="G379">
        <v>3.64474</v>
      </c>
      <c r="H379">
        <v>4016.79</v>
      </c>
      <c r="I379">
        <v>2960</v>
      </c>
      <c r="J379">
        <v>2941.76</v>
      </c>
      <c r="K379">
        <v>0.736907</v>
      </c>
      <c r="L379">
        <v>0.732367</v>
      </c>
      <c r="M379">
        <v>100</v>
      </c>
      <c r="N379">
        <v>100</v>
      </c>
      <c r="O379">
        <v>100</v>
      </c>
      <c r="P379">
        <v>0.123101</v>
      </c>
      <c r="Q379">
        <v>0.11191</v>
      </c>
      <c r="R379">
        <v>0.122342</v>
      </c>
      <c r="S379">
        <v>0.11122</v>
      </c>
      <c r="T379">
        <v>95.7884</v>
      </c>
      <c r="U379">
        <v>12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hidden="1" spans="1:36">
      <c r="A380" s="1" t="str">
        <f t="shared" si="6"/>
        <v>Kurdi Cross44569ICR-7/INV-4</v>
      </c>
      <c r="B380" t="s">
        <v>95</v>
      </c>
      <c r="C380" t="s">
        <v>96</v>
      </c>
      <c r="D380" s="10">
        <v>44569</v>
      </c>
      <c r="E380" t="s">
        <v>112</v>
      </c>
      <c r="F380">
        <v>3.34996</v>
      </c>
      <c r="G380">
        <v>3.64474</v>
      </c>
      <c r="H380">
        <v>4016.79</v>
      </c>
      <c r="I380">
        <v>3110</v>
      </c>
      <c r="J380">
        <v>3090.84</v>
      </c>
      <c r="K380">
        <v>0.77425</v>
      </c>
      <c r="L380">
        <v>0.76948</v>
      </c>
      <c r="M380">
        <v>100</v>
      </c>
      <c r="N380">
        <v>100</v>
      </c>
      <c r="O380">
        <v>100</v>
      </c>
      <c r="P380">
        <v>0.129339</v>
      </c>
      <c r="Q380">
        <v>0.117581</v>
      </c>
      <c r="R380">
        <v>0.128542</v>
      </c>
      <c r="S380">
        <v>0.116856</v>
      </c>
      <c r="T380">
        <v>96.0552</v>
      </c>
      <c r="U380">
        <v>12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hidden="1" spans="1:36">
      <c r="A381" s="1" t="str">
        <f t="shared" si="6"/>
        <v>Kurdi Cross44569ICR-8/INV-1</v>
      </c>
      <c r="B381" t="s">
        <v>95</v>
      </c>
      <c r="C381" t="s">
        <v>96</v>
      </c>
      <c r="D381" s="10">
        <v>44569</v>
      </c>
      <c r="E381" t="s">
        <v>113</v>
      </c>
      <c r="F381">
        <v>3.34996</v>
      </c>
      <c r="G381">
        <v>3.64474</v>
      </c>
      <c r="H381">
        <v>4016.79</v>
      </c>
      <c r="I381">
        <v>2990</v>
      </c>
      <c r="J381">
        <v>2971.58</v>
      </c>
      <c r="K381">
        <v>0.744376</v>
      </c>
      <c r="L381">
        <v>0.73979</v>
      </c>
      <c r="M381">
        <v>100</v>
      </c>
      <c r="N381">
        <v>100</v>
      </c>
      <c r="O381">
        <v>100</v>
      </c>
      <c r="P381">
        <v>0.124348</v>
      </c>
      <c r="Q381">
        <v>0.113044</v>
      </c>
      <c r="R381">
        <v>0.123582</v>
      </c>
      <c r="S381">
        <v>0.112347</v>
      </c>
      <c r="T381">
        <v>96.8649</v>
      </c>
      <c r="U381">
        <v>12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hidden="1" spans="1:36">
      <c r="A382" s="1" t="str">
        <f t="shared" si="6"/>
        <v>Kurdi Cross44569ICR-8/INV-2</v>
      </c>
      <c r="B382" t="s">
        <v>95</v>
      </c>
      <c r="C382" t="s">
        <v>96</v>
      </c>
      <c r="D382" s="10">
        <v>44569</v>
      </c>
      <c r="E382" t="s">
        <v>114</v>
      </c>
      <c r="F382">
        <v>3.34996</v>
      </c>
      <c r="G382">
        <v>3.64474</v>
      </c>
      <c r="H382">
        <v>4016.79</v>
      </c>
      <c r="I382">
        <v>3090</v>
      </c>
      <c r="J382">
        <v>3070.96</v>
      </c>
      <c r="K382">
        <v>0.769271</v>
      </c>
      <c r="L382">
        <v>0.764532</v>
      </c>
      <c r="M382">
        <v>100</v>
      </c>
      <c r="N382">
        <v>100</v>
      </c>
      <c r="O382">
        <v>100</v>
      </c>
      <c r="P382">
        <v>0.128507</v>
      </c>
      <c r="Q382">
        <v>0.116825</v>
      </c>
      <c r="R382">
        <v>0.127715</v>
      </c>
      <c r="S382">
        <v>0.116105</v>
      </c>
      <c r="T382">
        <v>96.0556</v>
      </c>
      <c r="U382">
        <v>12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hidden="1" spans="1:36">
      <c r="A383" s="1" t="str">
        <f t="shared" si="6"/>
        <v>Kurdi Cross44569ICR-8/INV-3</v>
      </c>
      <c r="B383" t="s">
        <v>95</v>
      </c>
      <c r="C383" t="s">
        <v>96</v>
      </c>
      <c r="D383" s="10">
        <v>44569</v>
      </c>
      <c r="E383" t="s">
        <v>115</v>
      </c>
      <c r="F383">
        <v>3.34996</v>
      </c>
      <c r="G383">
        <v>3.64474</v>
      </c>
      <c r="H383">
        <v>4016.79</v>
      </c>
      <c r="I383">
        <v>3130</v>
      </c>
      <c r="J383">
        <v>3110.72</v>
      </c>
      <c r="K383">
        <v>0.779229</v>
      </c>
      <c r="L383">
        <v>0.774429</v>
      </c>
      <c r="M383">
        <v>100</v>
      </c>
      <c r="N383">
        <v>100</v>
      </c>
      <c r="O383">
        <v>100</v>
      </c>
      <c r="P383">
        <v>0.130171</v>
      </c>
      <c r="Q383">
        <v>0.118337</v>
      </c>
      <c r="R383">
        <v>0.129369</v>
      </c>
      <c r="S383">
        <v>0.117608</v>
      </c>
      <c r="T383">
        <v>98.1468</v>
      </c>
      <c r="U383">
        <v>12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hidden="1" spans="1:36">
      <c r="A384" s="1" t="str">
        <f t="shared" si="6"/>
        <v>Kurdi Cross44569ICR-8/INV-4</v>
      </c>
      <c r="B384" t="s">
        <v>95</v>
      </c>
      <c r="C384" t="s">
        <v>96</v>
      </c>
      <c r="D384" s="10">
        <v>44569</v>
      </c>
      <c r="E384" t="s">
        <v>116</v>
      </c>
      <c r="F384">
        <v>3.34996</v>
      </c>
      <c r="G384">
        <v>3.64474</v>
      </c>
      <c r="H384">
        <v>4016.79</v>
      </c>
      <c r="I384">
        <v>3050</v>
      </c>
      <c r="J384">
        <v>3031.21</v>
      </c>
      <c r="K384">
        <v>0.759313</v>
      </c>
      <c r="L384">
        <v>0.754635</v>
      </c>
      <c r="M384">
        <v>100</v>
      </c>
      <c r="N384">
        <v>100</v>
      </c>
      <c r="O384">
        <v>100</v>
      </c>
      <c r="P384">
        <v>0.126844</v>
      </c>
      <c r="Q384">
        <v>0.115312</v>
      </c>
      <c r="R384">
        <v>0.126062</v>
      </c>
      <c r="S384">
        <v>0.114602</v>
      </c>
      <c r="T384">
        <v>96.1525</v>
      </c>
      <c r="U384">
        <v>12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hidden="1" spans="1:36">
      <c r="A385" s="1" t="str">
        <f t="shared" si="6"/>
        <v>Kurdi Cross44569ICR-9/INV-1</v>
      </c>
      <c r="B385" t="s">
        <v>95</v>
      </c>
      <c r="C385" t="s">
        <v>96</v>
      </c>
      <c r="D385" s="10">
        <v>44569</v>
      </c>
      <c r="E385" t="s">
        <v>117</v>
      </c>
      <c r="F385">
        <v>3.34996</v>
      </c>
      <c r="G385">
        <v>3.64474</v>
      </c>
      <c r="H385">
        <v>4016.79</v>
      </c>
      <c r="I385">
        <v>2980</v>
      </c>
      <c r="J385">
        <v>2961.64</v>
      </c>
      <c r="K385">
        <v>0.741886</v>
      </c>
      <c r="L385">
        <v>0.737315</v>
      </c>
      <c r="M385">
        <v>100</v>
      </c>
      <c r="N385">
        <v>100</v>
      </c>
      <c r="O385">
        <v>100</v>
      </c>
      <c r="P385">
        <v>0.123932</v>
      </c>
      <c r="Q385">
        <v>0.112666</v>
      </c>
      <c r="R385">
        <v>0.123169</v>
      </c>
      <c r="S385">
        <v>0.111972</v>
      </c>
      <c r="T385">
        <v>95.8268</v>
      </c>
      <c r="U385">
        <v>12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hidden="1" spans="1:36">
      <c r="A386" s="1" t="str">
        <f t="shared" si="6"/>
        <v>Kurdi Cross44569ICR-9/INV-2</v>
      </c>
      <c r="B386" t="s">
        <v>95</v>
      </c>
      <c r="C386" t="s">
        <v>96</v>
      </c>
      <c r="D386" s="10">
        <v>44569</v>
      </c>
      <c r="E386" t="s">
        <v>118</v>
      </c>
      <c r="F386">
        <v>3.34996</v>
      </c>
      <c r="G386">
        <v>3.64474</v>
      </c>
      <c r="H386">
        <v>4016.79</v>
      </c>
      <c r="I386">
        <v>3120</v>
      </c>
      <c r="J386">
        <v>3100.78</v>
      </c>
      <c r="K386">
        <v>0.77674</v>
      </c>
      <c r="L386">
        <v>0.771954</v>
      </c>
      <c r="M386">
        <v>100</v>
      </c>
      <c r="N386">
        <v>100</v>
      </c>
      <c r="O386">
        <v>100</v>
      </c>
      <c r="P386">
        <v>0.129755</v>
      </c>
      <c r="Q386">
        <v>0.117959</v>
      </c>
      <c r="R386">
        <v>0.128955</v>
      </c>
      <c r="S386">
        <v>0.117232</v>
      </c>
      <c r="T386">
        <v>96.2646</v>
      </c>
      <c r="U386">
        <v>12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hidden="1" spans="1:36">
      <c r="A387" s="1" t="str">
        <f t="shared" si="6"/>
        <v>Kurdi Cross44569ICR-9/INV-3</v>
      </c>
      <c r="B387" t="s">
        <v>95</v>
      </c>
      <c r="C387" t="s">
        <v>96</v>
      </c>
      <c r="D387" s="10">
        <v>44569</v>
      </c>
      <c r="E387" t="s">
        <v>119</v>
      </c>
      <c r="F387">
        <v>3.34996</v>
      </c>
      <c r="G387">
        <v>3.64474</v>
      </c>
      <c r="H387">
        <v>4016.79</v>
      </c>
      <c r="I387">
        <v>3090</v>
      </c>
      <c r="J387">
        <v>3070.96</v>
      </c>
      <c r="K387">
        <v>0.769271</v>
      </c>
      <c r="L387">
        <v>0.764532</v>
      </c>
      <c r="M387">
        <v>100</v>
      </c>
      <c r="N387">
        <v>100</v>
      </c>
      <c r="O387">
        <v>100</v>
      </c>
      <c r="P387">
        <v>0.128507</v>
      </c>
      <c r="Q387">
        <v>0.116825</v>
      </c>
      <c r="R387">
        <v>0.127715</v>
      </c>
      <c r="S387">
        <v>0.116105</v>
      </c>
      <c r="T387">
        <v>97.0357</v>
      </c>
      <c r="U387">
        <v>12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hidden="1" spans="1:36">
      <c r="A388" s="1" t="str">
        <f t="shared" ref="A388:A451" si="7">C388&amp;D388&amp;E388</f>
        <v>Kurdi Cross44569ICR-9/INV-4</v>
      </c>
      <c r="B388" t="s">
        <v>95</v>
      </c>
      <c r="C388" t="s">
        <v>96</v>
      </c>
      <c r="D388" s="10">
        <v>44569</v>
      </c>
      <c r="E388" t="s">
        <v>120</v>
      </c>
      <c r="F388">
        <v>3.34996</v>
      </c>
      <c r="G388">
        <v>3.64474</v>
      </c>
      <c r="H388">
        <v>4016.79</v>
      </c>
      <c r="I388">
        <v>3040</v>
      </c>
      <c r="J388">
        <v>3021.27</v>
      </c>
      <c r="K388">
        <v>0.756823</v>
      </c>
      <c r="L388">
        <v>0.752161</v>
      </c>
      <c r="M388">
        <v>100</v>
      </c>
      <c r="N388">
        <v>100</v>
      </c>
      <c r="O388">
        <v>100</v>
      </c>
      <c r="P388">
        <v>0.126428</v>
      </c>
      <c r="Q388">
        <v>0.114934</v>
      </c>
      <c r="R388">
        <v>0.125649</v>
      </c>
      <c r="S388">
        <v>0.114226</v>
      </c>
      <c r="T388">
        <v>97.1779</v>
      </c>
      <c r="U388">
        <v>12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hidden="1" spans="1:36">
      <c r="A389" s="1" t="str">
        <f t="shared" si="7"/>
        <v>Kurdi Cross44569ICR-10/INV-1</v>
      </c>
      <c r="B389" t="s">
        <v>95</v>
      </c>
      <c r="C389" t="s">
        <v>96</v>
      </c>
      <c r="D389" s="10">
        <v>44569</v>
      </c>
      <c r="E389" t="s">
        <v>121</v>
      </c>
      <c r="F389">
        <v>3.34996</v>
      </c>
      <c r="G389">
        <v>3.64474</v>
      </c>
      <c r="H389">
        <v>4016.79</v>
      </c>
      <c r="I389">
        <v>2990</v>
      </c>
      <c r="J389">
        <v>2971.58</v>
      </c>
      <c r="K389">
        <v>0.744376</v>
      </c>
      <c r="L389">
        <v>0.73979</v>
      </c>
      <c r="M389">
        <v>100</v>
      </c>
      <c r="N389">
        <v>100</v>
      </c>
      <c r="O389">
        <v>100</v>
      </c>
      <c r="P389">
        <v>0.124348</v>
      </c>
      <c r="Q389">
        <v>0.113044</v>
      </c>
      <c r="R389">
        <v>0.123582</v>
      </c>
      <c r="S389">
        <v>0.112347</v>
      </c>
      <c r="T389">
        <v>96.5185</v>
      </c>
      <c r="U389">
        <v>12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hidden="1" spans="1:36">
      <c r="A390" s="1" t="str">
        <f t="shared" si="7"/>
        <v>Kurdi Cross44569ICR-10/INV-2</v>
      </c>
      <c r="B390" t="s">
        <v>95</v>
      </c>
      <c r="C390" t="s">
        <v>96</v>
      </c>
      <c r="D390" s="10">
        <v>44569</v>
      </c>
      <c r="E390" t="s">
        <v>122</v>
      </c>
      <c r="F390">
        <v>3.34996</v>
      </c>
      <c r="G390">
        <v>3.64474</v>
      </c>
      <c r="H390">
        <v>4016.79</v>
      </c>
      <c r="I390">
        <v>3040</v>
      </c>
      <c r="J390">
        <v>3021.27</v>
      </c>
      <c r="K390">
        <v>0.756823</v>
      </c>
      <c r="L390">
        <v>0.752161</v>
      </c>
      <c r="M390">
        <v>100</v>
      </c>
      <c r="N390">
        <v>100</v>
      </c>
      <c r="O390">
        <v>100</v>
      </c>
      <c r="P390">
        <v>0.126428</v>
      </c>
      <c r="Q390">
        <v>0.114934</v>
      </c>
      <c r="R390">
        <v>0.125649</v>
      </c>
      <c r="S390">
        <v>0.114226</v>
      </c>
      <c r="T390">
        <v>96.3423</v>
      </c>
      <c r="U390">
        <v>12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hidden="1" spans="1:36">
      <c r="A391" s="1" t="str">
        <f t="shared" si="7"/>
        <v>Kurdi Cross44569ICR-10/INV-3</v>
      </c>
      <c r="B391" t="s">
        <v>95</v>
      </c>
      <c r="C391" t="s">
        <v>96</v>
      </c>
      <c r="D391" s="10">
        <v>44569</v>
      </c>
      <c r="E391" t="s">
        <v>123</v>
      </c>
      <c r="F391">
        <v>3.34996</v>
      </c>
      <c r="G391">
        <v>3.64474</v>
      </c>
      <c r="H391">
        <v>4016.79</v>
      </c>
      <c r="I391">
        <v>3010</v>
      </c>
      <c r="J391">
        <v>2991.46</v>
      </c>
      <c r="K391">
        <v>0.749355</v>
      </c>
      <c r="L391">
        <v>0.744738</v>
      </c>
      <c r="M391">
        <v>100</v>
      </c>
      <c r="N391">
        <v>100</v>
      </c>
      <c r="O391">
        <v>100</v>
      </c>
      <c r="P391">
        <v>0.12518</v>
      </c>
      <c r="Q391">
        <v>0.1138</v>
      </c>
      <c r="R391">
        <v>0.124409</v>
      </c>
      <c r="S391">
        <v>0.113099</v>
      </c>
      <c r="T391">
        <v>96.0704</v>
      </c>
      <c r="U391">
        <v>12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hidden="1" spans="1:36">
      <c r="A392" s="1" t="str">
        <f t="shared" si="7"/>
        <v>Kurdi Cross44569ICR-10/INV-4</v>
      </c>
      <c r="B392" t="s">
        <v>95</v>
      </c>
      <c r="C392" t="s">
        <v>96</v>
      </c>
      <c r="D392" s="10">
        <v>44569</v>
      </c>
      <c r="E392" t="s">
        <v>124</v>
      </c>
      <c r="F392">
        <v>3.34996</v>
      </c>
      <c r="G392">
        <v>3.64474</v>
      </c>
      <c r="H392">
        <v>4016.79</v>
      </c>
      <c r="I392">
        <v>3060</v>
      </c>
      <c r="J392">
        <v>3041.15</v>
      </c>
      <c r="K392">
        <v>0.761802</v>
      </c>
      <c r="L392">
        <v>0.757109</v>
      </c>
      <c r="M392">
        <v>100</v>
      </c>
      <c r="N392">
        <v>100</v>
      </c>
      <c r="O392">
        <v>100</v>
      </c>
      <c r="P392">
        <v>0.127259</v>
      </c>
      <c r="Q392">
        <v>0.11569</v>
      </c>
      <c r="R392">
        <v>0.126475</v>
      </c>
      <c r="S392">
        <v>0.114978</v>
      </c>
      <c r="T392">
        <v>96.385</v>
      </c>
      <c r="U392">
        <v>12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hidden="1" spans="1:36">
      <c r="A393" s="1" t="str">
        <f t="shared" si="7"/>
        <v>Kurdi Cross44569ICR-11/INV-1</v>
      </c>
      <c r="B393" t="s">
        <v>95</v>
      </c>
      <c r="C393" t="s">
        <v>96</v>
      </c>
      <c r="D393" s="10">
        <v>44569</v>
      </c>
      <c r="E393" t="s">
        <v>125</v>
      </c>
      <c r="F393">
        <v>3.34996</v>
      </c>
      <c r="G393">
        <v>3.64474</v>
      </c>
      <c r="H393">
        <v>4029.8</v>
      </c>
      <c r="I393">
        <v>3040</v>
      </c>
      <c r="J393">
        <v>3021.27</v>
      </c>
      <c r="K393">
        <v>0.75438</v>
      </c>
      <c r="L393">
        <v>0.749732</v>
      </c>
      <c r="M393">
        <v>100</v>
      </c>
      <c r="N393">
        <v>100</v>
      </c>
      <c r="O393">
        <v>100</v>
      </c>
      <c r="P393">
        <v>0.126019</v>
      </c>
      <c r="Q393">
        <v>0.114563</v>
      </c>
      <c r="R393">
        <v>0.125243</v>
      </c>
      <c r="S393">
        <v>0.113857</v>
      </c>
      <c r="T393">
        <v>96.7717</v>
      </c>
      <c r="U393">
        <v>12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hidden="1" spans="1:36">
      <c r="A394" s="1" t="str">
        <f t="shared" si="7"/>
        <v>Kurdi Cross44569ICR-11/INV-2</v>
      </c>
      <c r="B394" t="s">
        <v>95</v>
      </c>
      <c r="C394" t="s">
        <v>96</v>
      </c>
      <c r="D394" s="10">
        <v>44569</v>
      </c>
      <c r="E394" t="s">
        <v>126</v>
      </c>
      <c r="F394">
        <v>3.34996</v>
      </c>
      <c r="G394">
        <v>3.64474</v>
      </c>
      <c r="H394">
        <v>4029.8</v>
      </c>
      <c r="I394">
        <v>3040</v>
      </c>
      <c r="J394">
        <v>3021.27</v>
      </c>
      <c r="K394">
        <v>0.75438</v>
      </c>
      <c r="L394">
        <v>0.749732</v>
      </c>
      <c r="M394">
        <v>100</v>
      </c>
      <c r="N394">
        <v>100</v>
      </c>
      <c r="O394">
        <v>100</v>
      </c>
      <c r="P394">
        <v>0.126019</v>
      </c>
      <c r="Q394">
        <v>0.114563</v>
      </c>
      <c r="R394">
        <v>0.125243</v>
      </c>
      <c r="S394">
        <v>0.113857</v>
      </c>
      <c r="T394">
        <v>95.82</v>
      </c>
      <c r="U394">
        <v>12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hidden="1" spans="1:36">
      <c r="A395" s="1" t="str">
        <f t="shared" si="7"/>
        <v>Kurdi Cross44569ICR-11/INV-3</v>
      </c>
      <c r="B395" t="s">
        <v>95</v>
      </c>
      <c r="C395" t="s">
        <v>96</v>
      </c>
      <c r="D395" s="10">
        <v>44569</v>
      </c>
      <c r="E395" t="s">
        <v>127</v>
      </c>
      <c r="F395">
        <v>3.34996</v>
      </c>
      <c r="G395">
        <v>3.64474</v>
      </c>
      <c r="H395">
        <v>4029.8</v>
      </c>
      <c r="I395">
        <v>3050</v>
      </c>
      <c r="J395">
        <v>3031.21</v>
      </c>
      <c r="K395">
        <v>0.756861</v>
      </c>
      <c r="L395">
        <v>0.752198</v>
      </c>
      <c r="M395">
        <v>100</v>
      </c>
      <c r="N395">
        <v>100</v>
      </c>
      <c r="O395">
        <v>100</v>
      </c>
      <c r="P395">
        <v>0.126433</v>
      </c>
      <c r="Q395">
        <v>0.11494</v>
      </c>
      <c r="R395">
        <v>0.125655</v>
      </c>
      <c r="S395">
        <v>0.114232</v>
      </c>
      <c r="T395">
        <v>96.7223</v>
      </c>
      <c r="U395">
        <v>12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hidden="1" spans="1:36">
      <c r="A396" s="1" t="str">
        <f t="shared" si="7"/>
        <v>Kurdi Cross44569ICR-11/INV-4</v>
      </c>
      <c r="B396" t="s">
        <v>95</v>
      </c>
      <c r="C396" t="s">
        <v>96</v>
      </c>
      <c r="D396" s="10">
        <v>44569</v>
      </c>
      <c r="E396" t="s">
        <v>128</v>
      </c>
      <c r="F396">
        <v>3.34996</v>
      </c>
      <c r="G396">
        <v>3.64474</v>
      </c>
      <c r="H396">
        <v>4029.8</v>
      </c>
      <c r="I396">
        <v>3040</v>
      </c>
      <c r="J396">
        <v>3021.27</v>
      </c>
      <c r="K396">
        <v>0.75438</v>
      </c>
      <c r="L396">
        <v>0.749732</v>
      </c>
      <c r="M396">
        <v>100</v>
      </c>
      <c r="N396">
        <v>100</v>
      </c>
      <c r="O396">
        <v>100</v>
      </c>
      <c r="P396">
        <v>0.126019</v>
      </c>
      <c r="Q396">
        <v>0.114563</v>
      </c>
      <c r="R396">
        <v>0.125243</v>
      </c>
      <c r="S396">
        <v>0.113857</v>
      </c>
      <c r="T396">
        <v>96.1531</v>
      </c>
      <c r="U396">
        <v>12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hidden="1" spans="1:36">
      <c r="A397" s="1" t="str">
        <f t="shared" si="7"/>
        <v>Kurdi Cross44569ICR-12/INV-1</v>
      </c>
      <c r="B397" t="s">
        <v>95</v>
      </c>
      <c r="C397" t="s">
        <v>96</v>
      </c>
      <c r="D397" s="10">
        <v>44569</v>
      </c>
      <c r="E397" t="s">
        <v>129</v>
      </c>
      <c r="F397">
        <v>3.34996</v>
      </c>
      <c r="G397">
        <v>3.64474</v>
      </c>
      <c r="H397">
        <v>4029.8</v>
      </c>
      <c r="I397">
        <v>3010</v>
      </c>
      <c r="J397">
        <v>2991.46</v>
      </c>
      <c r="K397">
        <v>0.746935</v>
      </c>
      <c r="L397">
        <v>0.742333</v>
      </c>
      <c r="M397">
        <v>100</v>
      </c>
      <c r="N397">
        <v>100</v>
      </c>
      <c r="O397">
        <v>100</v>
      </c>
      <c r="P397">
        <v>0.124775</v>
      </c>
      <c r="Q397">
        <v>0.113433</v>
      </c>
      <c r="R397">
        <v>0.124007</v>
      </c>
      <c r="S397">
        <v>0.112734</v>
      </c>
      <c r="T397">
        <v>96.9182</v>
      </c>
      <c r="U397">
        <v>12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hidden="1" spans="1:36">
      <c r="A398" s="1" t="str">
        <f t="shared" si="7"/>
        <v>Kurdi Cross44569ICR-12/INV-2</v>
      </c>
      <c r="B398" t="s">
        <v>95</v>
      </c>
      <c r="C398" t="s">
        <v>96</v>
      </c>
      <c r="D398" s="10">
        <v>44569</v>
      </c>
      <c r="E398" t="s">
        <v>130</v>
      </c>
      <c r="F398">
        <v>3.34996</v>
      </c>
      <c r="G398">
        <v>3.64474</v>
      </c>
      <c r="H398">
        <v>4029.8</v>
      </c>
      <c r="I398">
        <v>3040</v>
      </c>
      <c r="J398">
        <v>3021.27</v>
      </c>
      <c r="K398">
        <v>0.75438</v>
      </c>
      <c r="L398">
        <v>0.749732</v>
      </c>
      <c r="M398">
        <v>100</v>
      </c>
      <c r="N398">
        <v>100</v>
      </c>
      <c r="O398">
        <v>100</v>
      </c>
      <c r="P398">
        <v>0.126019</v>
      </c>
      <c r="Q398">
        <v>0.114563</v>
      </c>
      <c r="R398">
        <v>0.125243</v>
      </c>
      <c r="S398">
        <v>0.113857</v>
      </c>
      <c r="T398">
        <v>97.981</v>
      </c>
      <c r="U398">
        <v>12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hidden="1" spans="1:36">
      <c r="A399" s="1" t="str">
        <f t="shared" si="7"/>
        <v>Kurdi Cross44569ICR-12/INV-3</v>
      </c>
      <c r="B399" t="s">
        <v>95</v>
      </c>
      <c r="C399" t="s">
        <v>96</v>
      </c>
      <c r="D399" s="10">
        <v>44569</v>
      </c>
      <c r="E399" t="s">
        <v>131</v>
      </c>
      <c r="F399">
        <v>3.34996</v>
      </c>
      <c r="G399">
        <v>3.64474</v>
      </c>
      <c r="H399">
        <v>4029.8</v>
      </c>
      <c r="I399">
        <v>3080</v>
      </c>
      <c r="J399">
        <v>3061.03</v>
      </c>
      <c r="K399">
        <v>0.764306</v>
      </c>
      <c r="L399">
        <v>0.759597</v>
      </c>
      <c r="M399">
        <v>100</v>
      </c>
      <c r="N399">
        <v>100</v>
      </c>
      <c r="O399">
        <v>100</v>
      </c>
      <c r="P399">
        <v>0.127677</v>
      </c>
      <c r="Q399">
        <v>0.11607</v>
      </c>
      <c r="R399">
        <v>0.126891</v>
      </c>
      <c r="S399">
        <v>0.115355</v>
      </c>
      <c r="T399">
        <v>96.0975</v>
      </c>
      <c r="U399">
        <v>12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hidden="1" spans="1:36">
      <c r="A400" s="1" t="str">
        <f t="shared" si="7"/>
        <v>Kurdi Cross44569ICR-12/INV-4</v>
      </c>
      <c r="B400" t="s">
        <v>95</v>
      </c>
      <c r="C400" t="s">
        <v>96</v>
      </c>
      <c r="D400" s="10">
        <v>44569</v>
      </c>
      <c r="E400" t="s">
        <v>132</v>
      </c>
      <c r="F400">
        <v>3.34996</v>
      </c>
      <c r="G400">
        <v>3.64474</v>
      </c>
      <c r="H400">
        <v>4029.8</v>
      </c>
      <c r="I400">
        <v>3010</v>
      </c>
      <c r="J400">
        <v>2991.46</v>
      </c>
      <c r="K400">
        <v>0.746935</v>
      </c>
      <c r="L400">
        <v>0.742333</v>
      </c>
      <c r="M400">
        <v>100</v>
      </c>
      <c r="N400">
        <v>100</v>
      </c>
      <c r="O400">
        <v>100</v>
      </c>
      <c r="P400">
        <v>0.124775</v>
      </c>
      <c r="Q400">
        <v>0.113433</v>
      </c>
      <c r="R400">
        <v>0.124007</v>
      </c>
      <c r="S400">
        <v>0.112734</v>
      </c>
      <c r="T400">
        <v>96.2299</v>
      </c>
      <c r="U400">
        <v>12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hidden="1" spans="1:36">
      <c r="A401" s="1" t="str">
        <f t="shared" si="7"/>
        <v>Kurdi Cross44569ICR-13/INV-1</v>
      </c>
      <c r="B401" t="s">
        <v>95</v>
      </c>
      <c r="C401" t="s">
        <v>96</v>
      </c>
      <c r="D401" s="10">
        <v>44569</v>
      </c>
      <c r="E401" t="s">
        <v>133</v>
      </c>
      <c r="F401">
        <v>3.34996</v>
      </c>
      <c r="G401">
        <v>3.64474</v>
      </c>
      <c r="H401">
        <v>3796.36</v>
      </c>
      <c r="I401">
        <v>3000</v>
      </c>
      <c r="J401">
        <v>2981.52</v>
      </c>
      <c r="K401">
        <v>0.790231</v>
      </c>
      <c r="L401">
        <v>0.785363</v>
      </c>
      <c r="M401">
        <v>100</v>
      </c>
      <c r="N401">
        <v>100</v>
      </c>
      <c r="O401">
        <v>100</v>
      </c>
      <c r="P401">
        <v>0.131617</v>
      </c>
      <c r="Q401">
        <v>0.120008</v>
      </c>
      <c r="R401">
        <v>0.130806</v>
      </c>
      <c r="S401">
        <v>0.119268</v>
      </c>
      <c r="T401">
        <v>96.8689</v>
      </c>
      <c r="U401">
        <v>12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hidden="1" spans="1:36">
      <c r="A402" s="1" t="str">
        <f t="shared" si="7"/>
        <v>Kurdi Cross44569ICR-13/INV-2</v>
      </c>
      <c r="B402" t="s">
        <v>95</v>
      </c>
      <c r="C402" t="s">
        <v>96</v>
      </c>
      <c r="D402" s="10">
        <v>44569</v>
      </c>
      <c r="E402" t="s">
        <v>134</v>
      </c>
      <c r="F402">
        <v>3.34996</v>
      </c>
      <c r="G402">
        <v>3.64474</v>
      </c>
      <c r="H402">
        <v>3747.37</v>
      </c>
      <c r="I402">
        <v>2910</v>
      </c>
      <c r="J402">
        <v>2892.07</v>
      </c>
      <c r="K402">
        <v>0.776544</v>
      </c>
      <c r="L402">
        <v>0.77176</v>
      </c>
      <c r="M402">
        <v>100</v>
      </c>
      <c r="N402">
        <v>100</v>
      </c>
      <c r="O402">
        <v>100</v>
      </c>
      <c r="P402">
        <v>0.129913</v>
      </c>
      <c r="Q402">
        <v>0.117929</v>
      </c>
      <c r="R402">
        <v>0.129113</v>
      </c>
      <c r="S402">
        <v>0.117203</v>
      </c>
      <c r="T402">
        <v>97.8186</v>
      </c>
      <c r="U402">
        <v>12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hidden="1" spans="1:36">
      <c r="A403" s="1" t="str">
        <f t="shared" si="7"/>
        <v>Kurdi Cross44570ICR-1/INV-1</v>
      </c>
      <c r="B403" t="s">
        <v>95</v>
      </c>
      <c r="C403" t="s">
        <v>96</v>
      </c>
      <c r="D403" s="10">
        <v>44570</v>
      </c>
      <c r="E403" t="s">
        <v>7</v>
      </c>
      <c r="F403">
        <v>4.10789</v>
      </c>
      <c r="G403">
        <v>4.63618</v>
      </c>
      <c r="H403">
        <v>5152.28</v>
      </c>
      <c r="I403">
        <v>4100</v>
      </c>
      <c r="J403">
        <v>4079.5</v>
      </c>
      <c r="K403">
        <v>0.795764</v>
      </c>
      <c r="L403">
        <v>0.791786</v>
      </c>
      <c r="M403">
        <v>100</v>
      </c>
      <c r="N403">
        <v>100</v>
      </c>
      <c r="O403">
        <v>100</v>
      </c>
      <c r="P403">
        <v>0.169142</v>
      </c>
      <c r="Q403">
        <v>0.153721</v>
      </c>
      <c r="R403">
        <v>0.168296</v>
      </c>
      <c r="S403">
        <v>0.152953</v>
      </c>
      <c r="T403">
        <v>97.306</v>
      </c>
      <c r="U403">
        <v>12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hidden="1" spans="1:36">
      <c r="A404" s="1" t="str">
        <f t="shared" si="7"/>
        <v>Kurdi Cross44570ICR-1/INV-2</v>
      </c>
      <c r="B404" t="s">
        <v>95</v>
      </c>
      <c r="C404" t="s">
        <v>96</v>
      </c>
      <c r="D404" s="10">
        <v>44570</v>
      </c>
      <c r="E404" t="s">
        <v>8</v>
      </c>
      <c r="F404">
        <v>4.10789</v>
      </c>
      <c r="G404">
        <v>4.63618</v>
      </c>
      <c r="H404">
        <v>4906.93</v>
      </c>
      <c r="I404">
        <v>3820</v>
      </c>
      <c r="J404">
        <v>3800.9</v>
      </c>
      <c r="K404">
        <v>0.77849</v>
      </c>
      <c r="L404">
        <v>0.774598</v>
      </c>
      <c r="M404">
        <v>100</v>
      </c>
      <c r="N404">
        <v>100</v>
      </c>
      <c r="O404">
        <v>100</v>
      </c>
      <c r="P404">
        <v>0.165173</v>
      </c>
      <c r="Q404">
        <v>0.150384</v>
      </c>
      <c r="R404">
        <v>0.164347</v>
      </c>
      <c r="S404">
        <v>0.149632</v>
      </c>
      <c r="T404">
        <v>96.5362</v>
      </c>
      <c r="U404">
        <v>12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hidden="1" spans="1:36">
      <c r="A405" s="1" t="str">
        <f t="shared" si="7"/>
        <v>Kurdi Cross44570ICR-1/INV-3</v>
      </c>
      <c r="B405" t="s">
        <v>95</v>
      </c>
      <c r="C405" t="s">
        <v>96</v>
      </c>
      <c r="D405" s="10">
        <v>44570</v>
      </c>
      <c r="E405" t="s">
        <v>9</v>
      </c>
      <c r="F405">
        <v>4.10789</v>
      </c>
      <c r="G405">
        <v>4.63618</v>
      </c>
      <c r="H405">
        <v>5296.37</v>
      </c>
      <c r="I405">
        <v>4120</v>
      </c>
      <c r="J405">
        <v>4099.4</v>
      </c>
      <c r="K405">
        <v>0.777891</v>
      </c>
      <c r="L405">
        <v>0.774002</v>
      </c>
      <c r="M405">
        <v>100</v>
      </c>
      <c r="N405">
        <v>100</v>
      </c>
      <c r="O405">
        <v>100</v>
      </c>
      <c r="P405">
        <v>0.165647</v>
      </c>
      <c r="Q405">
        <v>0.150268</v>
      </c>
      <c r="R405">
        <v>0.164819</v>
      </c>
      <c r="S405">
        <v>0.149517</v>
      </c>
      <c r="T405">
        <v>97.4145</v>
      </c>
      <c r="U405">
        <v>12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hidden="1" spans="1:36">
      <c r="A406" s="1" t="str">
        <f t="shared" si="7"/>
        <v>Kurdi Cross44570ICR-1/INV-4</v>
      </c>
      <c r="B406" t="s">
        <v>95</v>
      </c>
      <c r="C406" t="s">
        <v>96</v>
      </c>
      <c r="D406" s="10">
        <v>44570</v>
      </c>
      <c r="E406" t="s">
        <v>10</v>
      </c>
      <c r="F406">
        <v>4.10789</v>
      </c>
      <c r="G406">
        <v>4.63618</v>
      </c>
      <c r="H406">
        <v>5109.44</v>
      </c>
      <c r="I406">
        <v>3920</v>
      </c>
      <c r="J406">
        <v>3900.4</v>
      </c>
      <c r="K406">
        <v>0.767207</v>
      </c>
      <c r="L406">
        <v>0.763372</v>
      </c>
      <c r="M406">
        <v>100</v>
      </c>
      <c r="N406">
        <v>100</v>
      </c>
      <c r="O406">
        <v>100</v>
      </c>
      <c r="P406">
        <v>0.163025</v>
      </c>
      <c r="Q406">
        <v>0.148205</v>
      </c>
      <c r="R406">
        <v>0.16221</v>
      </c>
      <c r="S406">
        <v>0.147464</v>
      </c>
      <c r="T406">
        <v>96.6255</v>
      </c>
      <c r="U406">
        <v>12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hidden="1" spans="1:36">
      <c r="A407" s="1" t="str">
        <f t="shared" si="7"/>
        <v>Kurdi Cross44570ICR-2/INV-1</v>
      </c>
      <c r="B407" t="s">
        <v>95</v>
      </c>
      <c r="C407" t="s">
        <v>96</v>
      </c>
      <c r="D407" s="10">
        <v>44570</v>
      </c>
      <c r="E407" t="s">
        <v>17</v>
      </c>
      <c r="F407">
        <v>4.10789</v>
      </c>
      <c r="G407">
        <v>4.63618</v>
      </c>
      <c r="H407">
        <v>4424.03</v>
      </c>
      <c r="I407">
        <v>3420</v>
      </c>
      <c r="J407">
        <v>3402.9</v>
      </c>
      <c r="K407">
        <v>0.773051</v>
      </c>
      <c r="L407">
        <v>0.769186</v>
      </c>
      <c r="M407">
        <v>100</v>
      </c>
      <c r="N407">
        <v>100</v>
      </c>
      <c r="O407">
        <v>100</v>
      </c>
      <c r="P407">
        <v>0.164267</v>
      </c>
      <c r="Q407">
        <v>0.149334</v>
      </c>
      <c r="R407">
        <v>0.163446</v>
      </c>
      <c r="S407">
        <v>0.148587</v>
      </c>
      <c r="T407">
        <v>95.6361</v>
      </c>
      <c r="U407">
        <v>12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hidden="1" spans="1:36">
      <c r="A408" s="1" t="str">
        <f t="shared" si="7"/>
        <v>Kurdi Cross44570ICR-2/INV-2</v>
      </c>
      <c r="B408" t="s">
        <v>95</v>
      </c>
      <c r="C408" t="s">
        <v>96</v>
      </c>
      <c r="D408" s="10">
        <v>44570</v>
      </c>
      <c r="E408" t="s">
        <v>18</v>
      </c>
      <c r="F408">
        <v>4.10789</v>
      </c>
      <c r="G408">
        <v>4.63618</v>
      </c>
      <c r="H408">
        <v>4424.03</v>
      </c>
      <c r="I408">
        <v>3530</v>
      </c>
      <c r="J408">
        <v>3512.35</v>
      </c>
      <c r="K408">
        <v>0.797915</v>
      </c>
      <c r="L408">
        <v>0.793926</v>
      </c>
      <c r="M408">
        <v>100</v>
      </c>
      <c r="N408">
        <v>100</v>
      </c>
      <c r="O408">
        <v>100</v>
      </c>
      <c r="P408">
        <v>0.16955</v>
      </c>
      <c r="Q408">
        <v>0.154137</v>
      </c>
      <c r="R408">
        <v>0.168703</v>
      </c>
      <c r="S408">
        <v>0.153366</v>
      </c>
      <c r="T408">
        <v>97.0765</v>
      </c>
      <c r="U408">
        <v>12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hidden="1" spans="1:36">
      <c r="A409" s="1" t="str">
        <f t="shared" si="7"/>
        <v>Kurdi Cross44570ICR-2/INV-3</v>
      </c>
      <c r="B409" t="s">
        <v>95</v>
      </c>
      <c r="C409" t="s">
        <v>96</v>
      </c>
      <c r="D409" s="10">
        <v>44570</v>
      </c>
      <c r="E409" t="s">
        <v>19</v>
      </c>
      <c r="F409">
        <v>4.10789</v>
      </c>
      <c r="G409">
        <v>4.63618</v>
      </c>
      <c r="H409">
        <v>5234.06</v>
      </c>
      <c r="I409">
        <v>4120</v>
      </c>
      <c r="J409">
        <v>4099.4</v>
      </c>
      <c r="K409">
        <v>0.787152</v>
      </c>
      <c r="L409">
        <v>0.783216</v>
      </c>
      <c r="M409">
        <v>100</v>
      </c>
      <c r="N409">
        <v>100</v>
      </c>
      <c r="O409">
        <v>100</v>
      </c>
      <c r="P409">
        <v>0.167263</v>
      </c>
      <c r="Q409">
        <v>0.152057</v>
      </c>
      <c r="R409">
        <v>0.166426</v>
      </c>
      <c r="S409">
        <v>0.151297</v>
      </c>
      <c r="T409">
        <v>96.7095</v>
      </c>
      <c r="U409">
        <v>12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hidden="1" spans="1:36">
      <c r="A410" s="1" t="str">
        <f t="shared" si="7"/>
        <v>Kurdi Cross44570ICR-2/INV-4</v>
      </c>
      <c r="B410" t="s">
        <v>95</v>
      </c>
      <c r="C410" t="s">
        <v>96</v>
      </c>
      <c r="D410" s="10">
        <v>44570</v>
      </c>
      <c r="E410" t="s">
        <v>20</v>
      </c>
      <c r="F410">
        <v>4.10789</v>
      </c>
      <c r="G410">
        <v>4.63618</v>
      </c>
      <c r="H410">
        <v>5109.44</v>
      </c>
      <c r="I410">
        <v>3890</v>
      </c>
      <c r="J410">
        <v>3870.55</v>
      </c>
      <c r="K410">
        <v>0.761336</v>
      </c>
      <c r="L410">
        <v>0.757529</v>
      </c>
      <c r="M410">
        <v>100</v>
      </c>
      <c r="N410">
        <v>100</v>
      </c>
      <c r="O410">
        <v>100</v>
      </c>
      <c r="P410">
        <v>0.161778</v>
      </c>
      <c r="Q410">
        <v>0.14707</v>
      </c>
      <c r="R410">
        <v>0.160969</v>
      </c>
      <c r="S410">
        <v>0.146335</v>
      </c>
      <c r="T410">
        <v>96.1209</v>
      </c>
      <c r="U410">
        <v>12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hidden="1" spans="1:36">
      <c r="A411" s="1" t="str">
        <f t="shared" si="7"/>
        <v>Kurdi Cross44570ICR-3/INV-1</v>
      </c>
      <c r="B411" t="s">
        <v>95</v>
      </c>
      <c r="C411" t="s">
        <v>96</v>
      </c>
      <c r="D411" s="10">
        <v>44570</v>
      </c>
      <c r="E411" t="s">
        <v>27</v>
      </c>
      <c r="F411">
        <v>4.10789</v>
      </c>
      <c r="G411">
        <v>4.63618</v>
      </c>
      <c r="H411">
        <v>5109.44</v>
      </c>
      <c r="I411">
        <v>3990</v>
      </c>
      <c r="J411">
        <v>3970.05</v>
      </c>
      <c r="K411">
        <v>0.780907</v>
      </c>
      <c r="L411">
        <v>0.777003</v>
      </c>
      <c r="M411">
        <v>100</v>
      </c>
      <c r="N411">
        <v>100</v>
      </c>
      <c r="O411">
        <v>100</v>
      </c>
      <c r="P411">
        <v>0.165936</v>
      </c>
      <c r="Q411">
        <v>0.150851</v>
      </c>
      <c r="R411">
        <v>0.165107</v>
      </c>
      <c r="S411">
        <v>0.150097</v>
      </c>
      <c r="T411">
        <v>96.3251</v>
      </c>
      <c r="U411">
        <v>12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hidden="1" spans="1:36">
      <c r="A412" s="1" t="str">
        <f t="shared" si="7"/>
        <v>Kurdi Cross44570ICR-3/INV-2</v>
      </c>
      <c r="B412" t="s">
        <v>95</v>
      </c>
      <c r="C412" t="s">
        <v>96</v>
      </c>
      <c r="D412" s="10">
        <v>44570</v>
      </c>
      <c r="E412" t="s">
        <v>28</v>
      </c>
      <c r="F412">
        <v>4.10789</v>
      </c>
      <c r="G412">
        <v>4.63618</v>
      </c>
      <c r="H412">
        <v>5109.44</v>
      </c>
      <c r="I412">
        <v>4010</v>
      </c>
      <c r="J412">
        <v>3989.95</v>
      </c>
      <c r="K412">
        <v>0.784822</v>
      </c>
      <c r="L412">
        <v>0.780898</v>
      </c>
      <c r="M412">
        <v>100</v>
      </c>
      <c r="N412">
        <v>100</v>
      </c>
      <c r="O412">
        <v>100</v>
      </c>
      <c r="P412">
        <v>0.166768</v>
      </c>
      <c r="Q412">
        <v>0.151607</v>
      </c>
      <c r="R412">
        <v>0.165934</v>
      </c>
      <c r="S412">
        <v>0.150849</v>
      </c>
      <c r="T412">
        <v>97.0127</v>
      </c>
      <c r="U412">
        <v>12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hidden="1" spans="1:36">
      <c r="A413" s="1" t="str">
        <f t="shared" si="7"/>
        <v>Kurdi Cross44570ICR-3/INV-3</v>
      </c>
      <c r="B413" t="s">
        <v>95</v>
      </c>
      <c r="C413" t="s">
        <v>96</v>
      </c>
      <c r="D413" s="10">
        <v>44570</v>
      </c>
      <c r="E413" t="s">
        <v>29</v>
      </c>
      <c r="F413">
        <v>4.10789</v>
      </c>
      <c r="G413">
        <v>4.63618</v>
      </c>
      <c r="H413">
        <v>5157.61</v>
      </c>
      <c r="I413">
        <v>3960</v>
      </c>
      <c r="J413">
        <v>3940.2</v>
      </c>
      <c r="K413">
        <v>0.767797</v>
      </c>
      <c r="L413">
        <v>0.763959</v>
      </c>
      <c r="M413">
        <v>100</v>
      </c>
      <c r="N413">
        <v>100</v>
      </c>
      <c r="O413">
        <v>100</v>
      </c>
      <c r="P413">
        <v>0.163355</v>
      </c>
      <c r="Q413">
        <v>0.148319</v>
      </c>
      <c r="R413">
        <v>0.162538</v>
      </c>
      <c r="S413">
        <v>0.147577</v>
      </c>
      <c r="T413">
        <v>96.4716</v>
      </c>
      <c r="U413">
        <v>12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hidden="1" spans="1:36">
      <c r="A414" s="1" t="str">
        <f t="shared" si="7"/>
        <v>Kurdi Cross44570ICR-3/INV-4</v>
      </c>
      <c r="B414" t="s">
        <v>95</v>
      </c>
      <c r="C414" t="s">
        <v>96</v>
      </c>
      <c r="D414" s="10">
        <v>44570</v>
      </c>
      <c r="E414" t="s">
        <v>30</v>
      </c>
      <c r="F414">
        <v>4.10789</v>
      </c>
      <c r="G414">
        <v>4.63618</v>
      </c>
      <c r="H414">
        <v>5109.44</v>
      </c>
      <c r="I414">
        <v>3930</v>
      </c>
      <c r="J414">
        <v>3910.35</v>
      </c>
      <c r="K414">
        <v>0.769164</v>
      </c>
      <c r="L414">
        <v>0.765319</v>
      </c>
      <c r="M414">
        <v>100</v>
      </c>
      <c r="N414">
        <v>100</v>
      </c>
      <c r="O414">
        <v>100</v>
      </c>
      <c r="P414">
        <v>0.163441</v>
      </c>
      <c r="Q414">
        <v>0.148583</v>
      </c>
      <c r="R414">
        <v>0.162624</v>
      </c>
      <c r="S414">
        <v>0.14784</v>
      </c>
      <c r="T414">
        <v>95.8858</v>
      </c>
      <c r="U414">
        <v>12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hidden="1" spans="1:36">
      <c r="A415" s="1" t="str">
        <f t="shared" si="7"/>
        <v>Kurdi Cross44570ICR-4/INV-1</v>
      </c>
      <c r="B415" t="s">
        <v>95</v>
      </c>
      <c r="C415" t="s">
        <v>96</v>
      </c>
      <c r="D415" s="10">
        <v>44570</v>
      </c>
      <c r="E415" t="s">
        <v>97</v>
      </c>
      <c r="F415">
        <v>4.10789</v>
      </c>
      <c r="G415">
        <v>4.63618</v>
      </c>
      <c r="H415">
        <v>5109.44</v>
      </c>
      <c r="I415">
        <v>3920</v>
      </c>
      <c r="J415">
        <v>3900.4</v>
      </c>
      <c r="K415">
        <v>0.767207</v>
      </c>
      <c r="L415">
        <v>0.763372</v>
      </c>
      <c r="M415">
        <v>100</v>
      </c>
      <c r="N415">
        <v>100</v>
      </c>
      <c r="O415">
        <v>100</v>
      </c>
      <c r="P415">
        <v>0.163025</v>
      </c>
      <c r="Q415">
        <v>0.148205</v>
      </c>
      <c r="R415">
        <v>0.16221</v>
      </c>
      <c r="S415">
        <v>0.147464</v>
      </c>
      <c r="T415">
        <v>97.3318</v>
      </c>
      <c r="U415">
        <v>12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hidden="1" spans="1:36">
      <c r="A416" s="1" t="str">
        <f t="shared" si="7"/>
        <v>Kurdi Cross44570ICR-4/INV-2</v>
      </c>
      <c r="B416" t="s">
        <v>95</v>
      </c>
      <c r="C416" t="s">
        <v>96</v>
      </c>
      <c r="D416" s="10">
        <v>44570</v>
      </c>
      <c r="E416" t="s">
        <v>98</v>
      </c>
      <c r="F416">
        <v>4.10789</v>
      </c>
      <c r="G416">
        <v>4.63618</v>
      </c>
      <c r="H416">
        <v>5109.44</v>
      </c>
      <c r="I416">
        <v>3980</v>
      </c>
      <c r="J416">
        <v>3960.1</v>
      </c>
      <c r="K416">
        <v>0.77895</v>
      </c>
      <c r="L416">
        <v>0.775056</v>
      </c>
      <c r="M416">
        <v>100</v>
      </c>
      <c r="N416">
        <v>100</v>
      </c>
      <c r="O416">
        <v>100</v>
      </c>
      <c r="P416">
        <v>0.165521</v>
      </c>
      <c r="Q416">
        <v>0.150473</v>
      </c>
      <c r="R416">
        <v>0.164693</v>
      </c>
      <c r="S416">
        <v>0.149721</v>
      </c>
      <c r="T416">
        <v>96.6393</v>
      </c>
      <c r="U416">
        <v>12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hidden="1" spans="1:36">
      <c r="A417" s="1" t="str">
        <f t="shared" si="7"/>
        <v>Kurdi Cross44570ICR-4/INV-3</v>
      </c>
      <c r="B417" t="s">
        <v>95</v>
      </c>
      <c r="C417" t="s">
        <v>96</v>
      </c>
      <c r="D417" s="10">
        <v>44570</v>
      </c>
      <c r="E417" t="s">
        <v>99</v>
      </c>
      <c r="F417">
        <v>4.10789</v>
      </c>
      <c r="G417">
        <v>4.63618</v>
      </c>
      <c r="H417">
        <v>5109.44</v>
      </c>
      <c r="I417">
        <v>3890</v>
      </c>
      <c r="J417">
        <v>3870.55</v>
      </c>
      <c r="K417">
        <v>0.761336</v>
      </c>
      <c r="L417">
        <v>0.757529</v>
      </c>
      <c r="M417">
        <v>100</v>
      </c>
      <c r="N417">
        <v>100</v>
      </c>
      <c r="O417">
        <v>100</v>
      </c>
      <c r="P417">
        <v>0.161778</v>
      </c>
      <c r="Q417">
        <v>0.14707</v>
      </c>
      <c r="R417">
        <v>0.160969</v>
      </c>
      <c r="S417">
        <v>0.146335</v>
      </c>
      <c r="T417">
        <v>96.2921</v>
      </c>
      <c r="U417">
        <v>12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hidden="1" spans="1:36">
      <c r="A418" s="1" t="str">
        <f t="shared" si="7"/>
        <v>Kurdi Cross44570ICR-4/INV-4</v>
      </c>
      <c r="B418" t="s">
        <v>95</v>
      </c>
      <c r="C418" t="s">
        <v>96</v>
      </c>
      <c r="D418" s="10">
        <v>44570</v>
      </c>
      <c r="E418" t="s">
        <v>100</v>
      </c>
      <c r="F418">
        <v>4.10789</v>
      </c>
      <c r="G418">
        <v>4.63618</v>
      </c>
      <c r="H418">
        <v>5109.44</v>
      </c>
      <c r="I418">
        <v>3970</v>
      </c>
      <c r="J418">
        <v>3950.15</v>
      </c>
      <c r="K418">
        <v>0.776993</v>
      </c>
      <c r="L418">
        <v>0.773108</v>
      </c>
      <c r="M418">
        <v>100</v>
      </c>
      <c r="N418">
        <v>100</v>
      </c>
      <c r="O418">
        <v>100</v>
      </c>
      <c r="P418">
        <v>0.165105</v>
      </c>
      <c r="Q418">
        <v>0.150095</v>
      </c>
      <c r="R418">
        <v>0.164279</v>
      </c>
      <c r="S418">
        <v>0.149345</v>
      </c>
      <c r="T418">
        <v>97.1328</v>
      </c>
      <c r="U418">
        <v>12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hidden="1" spans="1:36">
      <c r="A419" s="1" t="str">
        <f t="shared" si="7"/>
        <v>Kurdi Cross44570ICR-5/INV-1</v>
      </c>
      <c r="B419" t="s">
        <v>95</v>
      </c>
      <c r="C419" t="s">
        <v>96</v>
      </c>
      <c r="D419" s="10">
        <v>44570</v>
      </c>
      <c r="E419" t="s">
        <v>101</v>
      </c>
      <c r="F419">
        <v>4.10789</v>
      </c>
      <c r="G419">
        <v>4.63618</v>
      </c>
      <c r="H419">
        <v>5545.61</v>
      </c>
      <c r="I419">
        <v>4350</v>
      </c>
      <c r="J419">
        <v>4328.25</v>
      </c>
      <c r="K419">
        <v>0.784404</v>
      </c>
      <c r="L419">
        <v>0.780482</v>
      </c>
      <c r="M419">
        <v>100</v>
      </c>
      <c r="N419">
        <v>100</v>
      </c>
      <c r="O419">
        <v>100</v>
      </c>
      <c r="P419">
        <v>0.166679</v>
      </c>
      <c r="Q419">
        <v>0.151527</v>
      </c>
      <c r="R419">
        <v>0.165846</v>
      </c>
      <c r="S419">
        <v>0.150769</v>
      </c>
      <c r="T419">
        <v>97.3686</v>
      </c>
      <c r="U419">
        <v>12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hidden="1" spans="1:36">
      <c r="A420" s="1" t="str">
        <f t="shared" si="7"/>
        <v>Kurdi Cross44570ICR-5/INV-2</v>
      </c>
      <c r="B420" t="s">
        <v>95</v>
      </c>
      <c r="C420" t="s">
        <v>96</v>
      </c>
      <c r="D420" s="10">
        <v>44570</v>
      </c>
      <c r="E420" t="s">
        <v>102</v>
      </c>
      <c r="F420">
        <v>4.10789</v>
      </c>
      <c r="G420">
        <v>4.63618</v>
      </c>
      <c r="H420">
        <v>5857.16</v>
      </c>
      <c r="I420">
        <v>4510</v>
      </c>
      <c r="J420">
        <v>4487.45</v>
      </c>
      <c r="K420">
        <v>0.769997</v>
      </c>
      <c r="L420">
        <v>0.766148</v>
      </c>
      <c r="M420">
        <v>100</v>
      </c>
      <c r="N420">
        <v>100</v>
      </c>
      <c r="O420">
        <v>100</v>
      </c>
      <c r="P420">
        <v>0.163618</v>
      </c>
      <c r="Q420">
        <v>0.148744</v>
      </c>
      <c r="R420">
        <v>0.1628</v>
      </c>
      <c r="S420">
        <v>0.148</v>
      </c>
      <c r="T420">
        <v>97.4322</v>
      </c>
      <c r="U420">
        <v>12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hidden="1" spans="1:36">
      <c r="A421" s="1" t="str">
        <f t="shared" si="7"/>
        <v>Kurdi Cross44570ICR-5/INV-3</v>
      </c>
      <c r="B421" t="s">
        <v>95</v>
      </c>
      <c r="C421" t="s">
        <v>96</v>
      </c>
      <c r="D421" s="10">
        <v>44570</v>
      </c>
      <c r="E421" t="s">
        <v>103</v>
      </c>
      <c r="F421">
        <v>4.10789</v>
      </c>
      <c r="G421">
        <v>4.63618</v>
      </c>
      <c r="H421">
        <v>5109.44</v>
      </c>
      <c r="I421">
        <v>3960</v>
      </c>
      <c r="J421">
        <v>3940.2</v>
      </c>
      <c r="K421">
        <v>0.775036</v>
      </c>
      <c r="L421">
        <v>0.771161</v>
      </c>
      <c r="M421">
        <v>100</v>
      </c>
      <c r="N421">
        <v>100</v>
      </c>
      <c r="O421">
        <v>100</v>
      </c>
      <c r="P421">
        <v>0.164689</v>
      </c>
      <c r="Q421">
        <v>0.149717</v>
      </c>
      <c r="R421">
        <v>0.163865</v>
      </c>
      <c r="S421">
        <v>0.148968</v>
      </c>
      <c r="T421">
        <v>96.2874</v>
      </c>
      <c r="U421">
        <v>12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hidden="1" spans="1:36">
      <c r="A422" s="1" t="str">
        <f t="shared" si="7"/>
        <v>Kurdi Cross44570ICR-5/INV-4</v>
      </c>
      <c r="B422" t="s">
        <v>95</v>
      </c>
      <c r="C422" t="s">
        <v>96</v>
      </c>
      <c r="D422" s="10">
        <v>44570</v>
      </c>
      <c r="E422" t="s">
        <v>104</v>
      </c>
      <c r="F422">
        <v>4.10789</v>
      </c>
      <c r="G422">
        <v>4.63618</v>
      </c>
      <c r="H422">
        <v>5109.44</v>
      </c>
      <c r="I422">
        <v>4070</v>
      </c>
      <c r="J422">
        <v>4049.65</v>
      </c>
      <c r="K422">
        <v>0.796565</v>
      </c>
      <c r="L422">
        <v>0.792582</v>
      </c>
      <c r="M422">
        <v>100</v>
      </c>
      <c r="N422">
        <v>100</v>
      </c>
      <c r="O422">
        <v>100</v>
      </c>
      <c r="P422">
        <v>0.169263</v>
      </c>
      <c r="Q422">
        <v>0.153876</v>
      </c>
      <c r="R422">
        <v>0.168417</v>
      </c>
      <c r="S422">
        <v>0.153106</v>
      </c>
      <c r="T422">
        <v>96.5747</v>
      </c>
      <c r="U422">
        <v>12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hidden="1" spans="1:36">
      <c r="A423" s="1" t="str">
        <f t="shared" si="7"/>
        <v>Kurdi Cross44570ICR-6/INV-1</v>
      </c>
      <c r="B423" t="s">
        <v>95</v>
      </c>
      <c r="C423" t="s">
        <v>96</v>
      </c>
      <c r="D423" s="10">
        <v>44570</v>
      </c>
      <c r="E423" t="s">
        <v>105</v>
      </c>
      <c r="F423">
        <v>4.10789</v>
      </c>
      <c r="G423">
        <v>4.63618</v>
      </c>
      <c r="H423">
        <v>5109.44</v>
      </c>
      <c r="I423">
        <v>3970</v>
      </c>
      <c r="J423">
        <v>3950.15</v>
      </c>
      <c r="K423">
        <v>0.776993</v>
      </c>
      <c r="L423">
        <v>0.773108</v>
      </c>
      <c r="M423">
        <v>100</v>
      </c>
      <c r="N423">
        <v>100</v>
      </c>
      <c r="O423">
        <v>100</v>
      </c>
      <c r="P423">
        <v>0.165105</v>
      </c>
      <c r="Q423">
        <v>0.150095</v>
      </c>
      <c r="R423">
        <v>0.164279</v>
      </c>
      <c r="S423">
        <v>0.149345</v>
      </c>
      <c r="T423">
        <v>97.4483</v>
      </c>
      <c r="U423">
        <v>12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hidden="1" spans="1:36">
      <c r="A424" s="1" t="str">
        <f t="shared" si="7"/>
        <v>Kurdi Cross44570ICR-6/INV-2</v>
      </c>
      <c r="B424" t="s">
        <v>95</v>
      </c>
      <c r="C424" t="s">
        <v>96</v>
      </c>
      <c r="D424" s="10">
        <v>44570</v>
      </c>
      <c r="E424" t="s">
        <v>106</v>
      </c>
      <c r="F424">
        <v>4.10789</v>
      </c>
      <c r="G424">
        <v>4.63618</v>
      </c>
      <c r="H424">
        <v>5109.44</v>
      </c>
      <c r="I424">
        <v>3950</v>
      </c>
      <c r="J424">
        <v>3930.25</v>
      </c>
      <c r="K424">
        <v>0.773079</v>
      </c>
      <c r="L424">
        <v>0.769214</v>
      </c>
      <c r="M424">
        <v>100</v>
      </c>
      <c r="N424">
        <v>100</v>
      </c>
      <c r="O424">
        <v>100</v>
      </c>
      <c r="P424">
        <v>0.164273</v>
      </c>
      <c r="Q424">
        <v>0.149339</v>
      </c>
      <c r="R424">
        <v>0.163452</v>
      </c>
      <c r="S424">
        <v>0.148592</v>
      </c>
      <c r="T424">
        <v>96.8512</v>
      </c>
      <c r="U424">
        <v>12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hidden="1" spans="1:36">
      <c r="A425" s="1" t="str">
        <f t="shared" si="7"/>
        <v>Kurdi Cross44570ICR-6/INV-3</v>
      </c>
      <c r="B425" t="s">
        <v>95</v>
      </c>
      <c r="C425" t="s">
        <v>96</v>
      </c>
      <c r="D425" s="10">
        <v>44570</v>
      </c>
      <c r="E425" t="s">
        <v>107</v>
      </c>
      <c r="F425">
        <v>4.10789</v>
      </c>
      <c r="G425">
        <v>4.63618</v>
      </c>
      <c r="H425">
        <v>5109.44</v>
      </c>
      <c r="I425">
        <v>3970</v>
      </c>
      <c r="J425">
        <v>3950.15</v>
      </c>
      <c r="K425">
        <v>0.776993</v>
      </c>
      <c r="L425">
        <v>0.773108</v>
      </c>
      <c r="M425">
        <v>100</v>
      </c>
      <c r="N425">
        <v>100</v>
      </c>
      <c r="O425">
        <v>100</v>
      </c>
      <c r="P425">
        <v>0.165105</v>
      </c>
      <c r="Q425">
        <v>0.150095</v>
      </c>
      <c r="R425">
        <v>0.164279</v>
      </c>
      <c r="S425">
        <v>0.149345</v>
      </c>
      <c r="T425">
        <v>96.1985</v>
      </c>
      <c r="U425">
        <v>12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hidden="1" spans="1:36">
      <c r="A426" s="1" t="str">
        <f t="shared" si="7"/>
        <v>Kurdi Cross44570ICR-6/INV-4</v>
      </c>
      <c r="B426" t="s">
        <v>95</v>
      </c>
      <c r="C426" t="s">
        <v>96</v>
      </c>
      <c r="D426" s="10">
        <v>44570</v>
      </c>
      <c r="E426" t="s">
        <v>108</v>
      </c>
      <c r="F426">
        <v>4.10789</v>
      </c>
      <c r="G426">
        <v>4.63618</v>
      </c>
      <c r="H426">
        <v>5109.44</v>
      </c>
      <c r="I426">
        <v>4100</v>
      </c>
      <c r="J426">
        <v>4079.5</v>
      </c>
      <c r="K426">
        <v>0.802436</v>
      </c>
      <c r="L426">
        <v>0.798424</v>
      </c>
      <c r="M426">
        <v>100</v>
      </c>
      <c r="N426">
        <v>100</v>
      </c>
      <c r="O426">
        <v>100</v>
      </c>
      <c r="P426">
        <v>0.170511</v>
      </c>
      <c r="Q426">
        <v>0.15501</v>
      </c>
      <c r="R426">
        <v>0.169659</v>
      </c>
      <c r="S426">
        <v>0.154235</v>
      </c>
      <c r="T426">
        <v>96.7432</v>
      </c>
      <c r="U426">
        <v>12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hidden="1" spans="1:36">
      <c r="A427" s="1" t="str">
        <f t="shared" si="7"/>
        <v>Kurdi Cross44570ICR-7/INV-1</v>
      </c>
      <c r="B427" t="s">
        <v>95</v>
      </c>
      <c r="C427" t="s">
        <v>96</v>
      </c>
      <c r="D427" s="10">
        <v>44570</v>
      </c>
      <c r="E427" t="s">
        <v>109</v>
      </c>
      <c r="F427">
        <v>4.10789</v>
      </c>
      <c r="G427">
        <v>4.63618</v>
      </c>
      <c r="H427">
        <v>5109.44</v>
      </c>
      <c r="I427">
        <v>4100</v>
      </c>
      <c r="J427">
        <v>4079.5</v>
      </c>
      <c r="K427">
        <v>0.802436</v>
      </c>
      <c r="L427">
        <v>0.798424</v>
      </c>
      <c r="M427">
        <v>100</v>
      </c>
      <c r="N427">
        <v>100</v>
      </c>
      <c r="O427">
        <v>100</v>
      </c>
      <c r="P427">
        <v>0.170511</v>
      </c>
      <c r="Q427">
        <v>0.15501</v>
      </c>
      <c r="R427">
        <v>0.169659</v>
      </c>
      <c r="S427">
        <v>0.154235</v>
      </c>
      <c r="T427">
        <v>96.9144</v>
      </c>
      <c r="U427">
        <v>12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hidden="1" spans="1:36">
      <c r="A428" s="1" t="str">
        <f t="shared" si="7"/>
        <v>Kurdi Cross44570ICR-7/INV-2</v>
      </c>
      <c r="B428" t="s">
        <v>95</v>
      </c>
      <c r="C428" t="s">
        <v>96</v>
      </c>
      <c r="D428" s="10">
        <v>44570</v>
      </c>
      <c r="E428" t="s">
        <v>110</v>
      </c>
      <c r="F428">
        <v>4.10789</v>
      </c>
      <c r="G428">
        <v>4.63618</v>
      </c>
      <c r="H428">
        <v>5109.44</v>
      </c>
      <c r="I428">
        <v>4030</v>
      </c>
      <c r="J428">
        <v>4009.85</v>
      </c>
      <c r="K428">
        <v>0.788736</v>
      </c>
      <c r="L428">
        <v>0.784793</v>
      </c>
      <c r="M428">
        <v>100</v>
      </c>
      <c r="N428">
        <v>100</v>
      </c>
      <c r="O428">
        <v>100</v>
      </c>
      <c r="P428">
        <v>0.1676</v>
      </c>
      <c r="Q428">
        <v>0.152363</v>
      </c>
      <c r="R428">
        <v>0.166762</v>
      </c>
      <c r="S428">
        <v>0.151602</v>
      </c>
      <c r="T428">
        <v>96.9933</v>
      </c>
      <c r="U428">
        <v>12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hidden="1" spans="1:36">
      <c r="A429" s="1" t="str">
        <f t="shared" si="7"/>
        <v>Kurdi Cross44570ICR-7/INV-3</v>
      </c>
      <c r="B429" t="s">
        <v>95</v>
      </c>
      <c r="C429" t="s">
        <v>96</v>
      </c>
      <c r="D429" s="10">
        <v>44570</v>
      </c>
      <c r="E429" t="s">
        <v>111</v>
      </c>
      <c r="F429">
        <v>4.10789</v>
      </c>
      <c r="G429">
        <v>4.63618</v>
      </c>
      <c r="H429">
        <v>5109.44</v>
      </c>
      <c r="I429">
        <v>3860</v>
      </c>
      <c r="J429">
        <v>3840.7</v>
      </c>
      <c r="K429">
        <v>0.755464</v>
      </c>
      <c r="L429">
        <v>0.751687</v>
      </c>
      <c r="M429">
        <v>100</v>
      </c>
      <c r="N429">
        <v>100</v>
      </c>
      <c r="O429">
        <v>100</v>
      </c>
      <c r="P429">
        <v>0.16053</v>
      </c>
      <c r="Q429">
        <v>0.145936</v>
      </c>
      <c r="R429">
        <v>0.159727</v>
      </c>
      <c r="S429">
        <v>0.145207</v>
      </c>
      <c r="T429">
        <v>96.0573</v>
      </c>
      <c r="U429">
        <v>12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hidden="1" spans="1:36">
      <c r="A430" s="1" t="str">
        <f t="shared" si="7"/>
        <v>Kurdi Cross44570ICR-7/INV-4</v>
      </c>
      <c r="B430" t="s">
        <v>95</v>
      </c>
      <c r="C430" t="s">
        <v>96</v>
      </c>
      <c r="D430" s="10">
        <v>44570</v>
      </c>
      <c r="E430" t="s">
        <v>112</v>
      </c>
      <c r="F430">
        <v>4.10789</v>
      </c>
      <c r="G430">
        <v>4.63618</v>
      </c>
      <c r="H430">
        <v>5109.44</v>
      </c>
      <c r="I430">
        <v>3860</v>
      </c>
      <c r="J430">
        <v>3840.7</v>
      </c>
      <c r="K430">
        <v>0.755464</v>
      </c>
      <c r="L430">
        <v>0.751687</v>
      </c>
      <c r="M430">
        <v>100</v>
      </c>
      <c r="N430">
        <v>100</v>
      </c>
      <c r="O430">
        <v>100</v>
      </c>
      <c r="P430">
        <v>0.16053</v>
      </c>
      <c r="Q430">
        <v>0.145936</v>
      </c>
      <c r="R430">
        <v>0.159727</v>
      </c>
      <c r="S430">
        <v>0.145207</v>
      </c>
      <c r="T430">
        <v>96.2004</v>
      </c>
      <c r="U430">
        <v>12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hidden="1" spans="1:36">
      <c r="A431" s="1" t="str">
        <f t="shared" si="7"/>
        <v>Kurdi Cross44570ICR-8/INV-1</v>
      </c>
      <c r="B431" t="s">
        <v>95</v>
      </c>
      <c r="C431" t="s">
        <v>96</v>
      </c>
      <c r="D431" s="10">
        <v>44570</v>
      </c>
      <c r="E431" t="s">
        <v>113</v>
      </c>
      <c r="F431">
        <v>4.10789</v>
      </c>
      <c r="G431">
        <v>4.63618</v>
      </c>
      <c r="H431">
        <v>5109.44</v>
      </c>
      <c r="I431">
        <v>3840</v>
      </c>
      <c r="J431">
        <v>3820.8</v>
      </c>
      <c r="K431">
        <v>0.75155</v>
      </c>
      <c r="L431">
        <v>0.747792</v>
      </c>
      <c r="M431">
        <v>100</v>
      </c>
      <c r="N431">
        <v>100</v>
      </c>
      <c r="O431">
        <v>100</v>
      </c>
      <c r="P431">
        <v>0.159698</v>
      </c>
      <c r="Q431">
        <v>0.14518</v>
      </c>
      <c r="R431">
        <v>0.1589</v>
      </c>
      <c r="S431">
        <v>0.144454</v>
      </c>
      <c r="T431">
        <v>96.9528</v>
      </c>
      <c r="U431">
        <v>12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hidden="1" spans="1:36">
      <c r="A432" s="1" t="str">
        <f t="shared" si="7"/>
        <v>Kurdi Cross44570ICR-8/INV-2</v>
      </c>
      <c r="B432" t="s">
        <v>95</v>
      </c>
      <c r="C432" t="s">
        <v>96</v>
      </c>
      <c r="D432" s="10">
        <v>44570</v>
      </c>
      <c r="E432" t="s">
        <v>114</v>
      </c>
      <c r="F432">
        <v>4.10789</v>
      </c>
      <c r="G432">
        <v>4.63618</v>
      </c>
      <c r="H432">
        <v>5109.44</v>
      </c>
      <c r="I432">
        <v>3900</v>
      </c>
      <c r="J432">
        <v>3880.5</v>
      </c>
      <c r="K432">
        <v>0.763293</v>
      </c>
      <c r="L432">
        <v>0.759477</v>
      </c>
      <c r="M432">
        <v>100</v>
      </c>
      <c r="N432">
        <v>100</v>
      </c>
      <c r="O432">
        <v>100</v>
      </c>
      <c r="P432">
        <v>0.162193</v>
      </c>
      <c r="Q432">
        <v>0.147448</v>
      </c>
      <c r="R432">
        <v>0.161383</v>
      </c>
      <c r="S432">
        <v>0.146711</v>
      </c>
      <c r="T432">
        <v>96.2602</v>
      </c>
      <c r="U432">
        <v>12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hidden="1" spans="1:36">
      <c r="A433" s="1" t="str">
        <f t="shared" si="7"/>
        <v>Kurdi Cross44570ICR-8/INV-3</v>
      </c>
      <c r="B433" t="s">
        <v>95</v>
      </c>
      <c r="C433" t="s">
        <v>96</v>
      </c>
      <c r="D433" s="10">
        <v>44570</v>
      </c>
      <c r="E433" t="s">
        <v>115</v>
      </c>
      <c r="F433">
        <v>4.10789</v>
      </c>
      <c r="G433">
        <v>4.63618</v>
      </c>
      <c r="H433">
        <v>5109.44</v>
      </c>
      <c r="I433">
        <v>4020</v>
      </c>
      <c r="J433">
        <v>3999.9</v>
      </c>
      <c r="K433">
        <v>0.786779</v>
      </c>
      <c r="L433">
        <v>0.782845</v>
      </c>
      <c r="M433">
        <v>100</v>
      </c>
      <c r="N433">
        <v>100</v>
      </c>
      <c r="O433">
        <v>100</v>
      </c>
      <c r="P433">
        <v>0.167184</v>
      </c>
      <c r="Q433">
        <v>0.151985</v>
      </c>
      <c r="R433">
        <v>0.166348</v>
      </c>
      <c r="S433">
        <v>0.151225</v>
      </c>
      <c r="T433">
        <v>98.5001</v>
      </c>
      <c r="U433">
        <v>12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hidden="1" spans="1:36">
      <c r="A434" s="1" t="str">
        <f t="shared" si="7"/>
        <v>Kurdi Cross44570ICR-8/INV-4</v>
      </c>
      <c r="B434" t="s">
        <v>95</v>
      </c>
      <c r="C434" t="s">
        <v>96</v>
      </c>
      <c r="D434" s="10">
        <v>44570</v>
      </c>
      <c r="E434" t="s">
        <v>116</v>
      </c>
      <c r="F434">
        <v>4.10789</v>
      </c>
      <c r="G434">
        <v>4.63618</v>
      </c>
      <c r="H434">
        <v>5109.44</v>
      </c>
      <c r="I434">
        <v>3960</v>
      </c>
      <c r="J434">
        <v>3940.2</v>
      </c>
      <c r="K434">
        <v>0.775036</v>
      </c>
      <c r="L434">
        <v>0.771161</v>
      </c>
      <c r="M434">
        <v>100</v>
      </c>
      <c r="N434">
        <v>100</v>
      </c>
      <c r="O434">
        <v>100</v>
      </c>
      <c r="P434">
        <v>0.164689</v>
      </c>
      <c r="Q434">
        <v>0.149717</v>
      </c>
      <c r="R434">
        <v>0.163865</v>
      </c>
      <c r="S434">
        <v>0.148968</v>
      </c>
      <c r="T434">
        <v>96.2903</v>
      </c>
      <c r="U434">
        <v>12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hidden="1" spans="1:36">
      <c r="A435" s="1" t="str">
        <f t="shared" si="7"/>
        <v>Kurdi Cross44570ICR-9/INV-1</v>
      </c>
      <c r="B435" t="s">
        <v>95</v>
      </c>
      <c r="C435" t="s">
        <v>96</v>
      </c>
      <c r="D435" s="10">
        <v>44570</v>
      </c>
      <c r="E435" t="s">
        <v>117</v>
      </c>
      <c r="F435">
        <v>4.10789</v>
      </c>
      <c r="G435">
        <v>4.63618</v>
      </c>
      <c r="H435">
        <v>5109.44</v>
      </c>
      <c r="I435">
        <v>3880</v>
      </c>
      <c r="J435">
        <v>3860.6</v>
      </c>
      <c r="K435">
        <v>0.759378</v>
      </c>
      <c r="L435">
        <v>0.755582</v>
      </c>
      <c r="M435">
        <v>100</v>
      </c>
      <c r="N435">
        <v>100</v>
      </c>
      <c r="O435">
        <v>100</v>
      </c>
      <c r="P435">
        <v>0.161362</v>
      </c>
      <c r="Q435">
        <v>0.146692</v>
      </c>
      <c r="R435">
        <v>0.160555</v>
      </c>
      <c r="S435">
        <v>0.145959</v>
      </c>
      <c r="T435">
        <v>96.0137</v>
      </c>
      <c r="U435">
        <v>12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hidden="1" spans="1:36">
      <c r="A436" s="1" t="str">
        <f t="shared" si="7"/>
        <v>Kurdi Cross44570ICR-9/INV-2</v>
      </c>
      <c r="B436" t="s">
        <v>95</v>
      </c>
      <c r="C436" t="s">
        <v>96</v>
      </c>
      <c r="D436" s="10">
        <v>44570</v>
      </c>
      <c r="E436" t="s">
        <v>118</v>
      </c>
      <c r="F436">
        <v>4.10789</v>
      </c>
      <c r="G436">
        <v>4.63618</v>
      </c>
      <c r="H436">
        <v>5109.44</v>
      </c>
      <c r="I436">
        <v>4050</v>
      </c>
      <c r="J436">
        <v>4029.75</v>
      </c>
      <c r="K436">
        <v>0.79265</v>
      </c>
      <c r="L436">
        <v>0.788687</v>
      </c>
      <c r="M436">
        <v>100</v>
      </c>
      <c r="N436">
        <v>100</v>
      </c>
      <c r="O436">
        <v>100</v>
      </c>
      <c r="P436">
        <v>0.168432</v>
      </c>
      <c r="Q436">
        <v>0.15312</v>
      </c>
      <c r="R436">
        <v>0.16759</v>
      </c>
      <c r="S436">
        <v>0.152354</v>
      </c>
      <c r="T436">
        <v>96.4724</v>
      </c>
      <c r="U436">
        <v>12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hidden="1" spans="1:36">
      <c r="A437" s="1" t="str">
        <f t="shared" si="7"/>
        <v>Kurdi Cross44570ICR-9/INV-3</v>
      </c>
      <c r="B437" t="s">
        <v>95</v>
      </c>
      <c r="C437" t="s">
        <v>96</v>
      </c>
      <c r="D437" s="10">
        <v>44570</v>
      </c>
      <c r="E437" t="s">
        <v>119</v>
      </c>
      <c r="F437">
        <v>4.10789</v>
      </c>
      <c r="G437">
        <v>4.63618</v>
      </c>
      <c r="H437">
        <v>5109.44</v>
      </c>
      <c r="I437">
        <v>3970</v>
      </c>
      <c r="J437">
        <v>3950.15</v>
      </c>
      <c r="K437">
        <v>0.776993</v>
      </c>
      <c r="L437">
        <v>0.773108</v>
      </c>
      <c r="M437">
        <v>100</v>
      </c>
      <c r="N437">
        <v>100</v>
      </c>
      <c r="O437">
        <v>100</v>
      </c>
      <c r="P437">
        <v>0.165105</v>
      </c>
      <c r="Q437">
        <v>0.150095</v>
      </c>
      <c r="R437">
        <v>0.164279</v>
      </c>
      <c r="S437">
        <v>0.149345</v>
      </c>
      <c r="T437">
        <v>97.1648</v>
      </c>
      <c r="U437">
        <v>12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hidden="1" spans="1:36">
      <c r="A438" s="1" t="str">
        <f t="shared" si="7"/>
        <v>Kurdi Cross44570ICR-9/INV-4</v>
      </c>
      <c r="B438" t="s">
        <v>95</v>
      </c>
      <c r="C438" t="s">
        <v>96</v>
      </c>
      <c r="D438" s="10">
        <v>44570</v>
      </c>
      <c r="E438" t="s">
        <v>120</v>
      </c>
      <c r="F438">
        <v>4.10789</v>
      </c>
      <c r="G438">
        <v>4.63618</v>
      </c>
      <c r="H438">
        <v>5109.44</v>
      </c>
      <c r="I438">
        <v>3930</v>
      </c>
      <c r="J438">
        <v>3910.35</v>
      </c>
      <c r="K438">
        <v>0.769164</v>
      </c>
      <c r="L438">
        <v>0.765319</v>
      </c>
      <c r="M438">
        <v>100</v>
      </c>
      <c r="N438">
        <v>100</v>
      </c>
      <c r="O438">
        <v>100</v>
      </c>
      <c r="P438">
        <v>0.163441</v>
      </c>
      <c r="Q438">
        <v>0.148583</v>
      </c>
      <c r="R438">
        <v>0.162624</v>
      </c>
      <c r="S438">
        <v>0.14784</v>
      </c>
      <c r="T438">
        <v>97.2748</v>
      </c>
      <c r="U438">
        <v>12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hidden="1" spans="1:36">
      <c r="A439" s="1" t="str">
        <f t="shared" si="7"/>
        <v>Kurdi Cross44570ICR-10/INV-1</v>
      </c>
      <c r="B439" t="s">
        <v>95</v>
      </c>
      <c r="C439" t="s">
        <v>96</v>
      </c>
      <c r="D439" s="10">
        <v>44570</v>
      </c>
      <c r="E439" t="s">
        <v>121</v>
      </c>
      <c r="F439">
        <v>4.10789</v>
      </c>
      <c r="G439">
        <v>4.63618</v>
      </c>
      <c r="H439">
        <v>5109.44</v>
      </c>
      <c r="I439">
        <v>3750</v>
      </c>
      <c r="J439">
        <v>3731.25</v>
      </c>
      <c r="K439">
        <v>0.733935</v>
      </c>
      <c r="L439">
        <v>0.730266</v>
      </c>
      <c r="M439">
        <v>100</v>
      </c>
      <c r="N439">
        <v>100</v>
      </c>
      <c r="O439">
        <v>100</v>
      </c>
      <c r="P439">
        <v>0.155955</v>
      </c>
      <c r="Q439">
        <v>0.141777</v>
      </c>
      <c r="R439">
        <v>0.155176</v>
      </c>
      <c r="S439">
        <v>0.141069</v>
      </c>
      <c r="T439">
        <v>96.6282</v>
      </c>
      <c r="U439">
        <v>12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hidden="1" spans="1:36">
      <c r="A440" s="1" t="str">
        <f t="shared" si="7"/>
        <v>Kurdi Cross44570ICR-10/INV-2</v>
      </c>
      <c r="B440" t="s">
        <v>95</v>
      </c>
      <c r="C440" t="s">
        <v>96</v>
      </c>
      <c r="D440" s="10">
        <v>44570</v>
      </c>
      <c r="E440" t="s">
        <v>122</v>
      </c>
      <c r="F440">
        <v>4.10789</v>
      </c>
      <c r="G440">
        <v>4.63618</v>
      </c>
      <c r="H440">
        <v>5109.44</v>
      </c>
      <c r="I440">
        <v>3880</v>
      </c>
      <c r="J440">
        <v>3860.6</v>
      </c>
      <c r="K440">
        <v>0.759378</v>
      </c>
      <c r="L440">
        <v>0.755582</v>
      </c>
      <c r="M440">
        <v>100</v>
      </c>
      <c r="N440">
        <v>100</v>
      </c>
      <c r="O440">
        <v>100</v>
      </c>
      <c r="P440">
        <v>0.161362</v>
      </c>
      <c r="Q440">
        <v>0.146692</v>
      </c>
      <c r="R440">
        <v>0.160555</v>
      </c>
      <c r="S440">
        <v>0.145959</v>
      </c>
      <c r="T440">
        <v>96.3331</v>
      </c>
      <c r="U440">
        <v>12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hidden="1" spans="1:36">
      <c r="A441" s="1" t="str">
        <f t="shared" si="7"/>
        <v>Kurdi Cross44570ICR-10/INV-3</v>
      </c>
      <c r="B441" t="s">
        <v>95</v>
      </c>
      <c r="C441" t="s">
        <v>96</v>
      </c>
      <c r="D441" s="10">
        <v>44570</v>
      </c>
      <c r="E441" t="s">
        <v>123</v>
      </c>
      <c r="F441">
        <v>4.10789</v>
      </c>
      <c r="G441">
        <v>4.63618</v>
      </c>
      <c r="H441">
        <v>5109.44</v>
      </c>
      <c r="I441">
        <v>3740</v>
      </c>
      <c r="J441">
        <v>3721.3</v>
      </c>
      <c r="K441">
        <v>0.731978</v>
      </c>
      <c r="L441">
        <v>0.728319</v>
      </c>
      <c r="M441">
        <v>100</v>
      </c>
      <c r="N441">
        <v>100</v>
      </c>
      <c r="O441">
        <v>100</v>
      </c>
      <c r="P441">
        <v>0.155539</v>
      </c>
      <c r="Q441">
        <v>0.141399</v>
      </c>
      <c r="R441">
        <v>0.154762</v>
      </c>
      <c r="S441">
        <v>0.140692</v>
      </c>
      <c r="T441">
        <v>96.2142</v>
      </c>
      <c r="U441">
        <v>12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hidden="1" spans="1:36">
      <c r="A442" s="1" t="str">
        <f t="shared" si="7"/>
        <v>Kurdi Cross44570ICR-10/INV-4</v>
      </c>
      <c r="B442" t="s">
        <v>95</v>
      </c>
      <c r="C442" t="s">
        <v>96</v>
      </c>
      <c r="D442" s="10">
        <v>44570</v>
      </c>
      <c r="E442" t="s">
        <v>124</v>
      </c>
      <c r="F442">
        <v>4.10789</v>
      </c>
      <c r="G442">
        <v>4.63618</v>
      </c>
      <c r="H442">
        <v>5109.44</v>
      </c>
      <c r="I442">
        <v>3840</v>
      </c>
      <c r="J442">
        <v>3820.8</v>
      </c>
      <c r="K442">
        <v>0.75155</v>
      </c>
      <c r="L442">
        <v>0.747792</v>
      </c>
      <c r="M442">
        <v>100</v>
      </c>
      <c r="N442">
        <v>100</v>
      </c>
      <c r="O442">
        <v>100</v>
      </c>
      <c r="P442">
        <v>0.159698</v>
      </c>
      <c r="Q442">
        <v>0.14518</v>
      </c>
      <c r="R442">
        <v>0.1589</v>
      </c>
      <c r="S442">
        <v>0.144454</v>
      </c>
      <c r="T442">
        <v>96.4915</v>
      </c>
      <c r="U442">
        <v>12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hidden="1" spans="1:36">
      <c r="A443" s="1" t="str">
        <f t="shared" si="7"/>
        <v>Kurdi Cross44570ICR-11/INV-1</v>
      </c>
      <c r="B443" t="s">
        <v>95</v>
      </c>
      <c r="C443" t="s">
        <v>96</v>
      </c>
      <c r="D443" s="10">
        <v>44570</v>
      </c>
      <c r="E443" t="s">
        <v>125</v>
      </c>
      <c r="F443">
        <v>4.10789</v>
      </c>
      <c r="G443">
        <v>4.63618</v>
      </c>
      <c r="H443">
        <v>5125.99</v>
      </c>
      <c r="I443">
        <v>3770</v>
      </c>
      <c r="J443">
        <v>3751.15</v>
      </c>
      <c r="K443">
        <v>0.735467</v>
      </c>
      <c r="L443">
        <v>0.73179</v>
      </c>
      <c r="M443">
        <v>100</v>
      </c>
      <c r="N443">
        <v>100</v>
      </c>
      <c r="O443">
        <v>100</v>
      </c>
      <c r="P443">
        <v>0.15628</v>
      </c>
      <c r="Q443">
        <v>0.142073</v>
      </c>
      <c r="R443">
        <v>0.155499</v>
      </c>
      <c r="S443">
        <v>0.141363</v>
      </c>
      <c r="T443">
        <v>96.9499</v>
      </c>
      <c r="U443">
        <v>12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hidden="1" spans="1:36">
      <c r="A444" s="1" t="str">
        <f t="shared" si="7"/>
        <v>Kurdi Cross44570ICR-11/INV-2</v>
      </c>
      <c r="B444" t="s">
        <v>95</v>
      </c>
      <c r="C444" t="s">
        <v>96</v>
      </c>
      <c r="D444" s="10">
        <v>44570</v>
      </c>
      <c r="E444" t="s">
        <v>126</v>
      </c>
      <c r="F444">
        <v>4.10789</v>
      </c>
      <c r="G444">
        <v>4.63618</v>
      </c>
      <c r="H444">
        <v>5125.99</v>
      </c>
      <c r="I444">
        <v>3770</v>
      </c>
      <c r="J444">
        <v>3751.15</v>
      </c>
      <c r="K444">
        <v>0.735467</v>
      </c>
      <c r="L444">
        <v>0.73179</v>
      </c>
      <c r="M444">
        <v>100</v>
      </c>
      <c r="N444">
        <v>100</v>
      </c>
      <c r="O444">
        <v>100</v>
      </c>
      <c r="P444">
        <v>0.15628</v>
      </c>
      <c r="Q444">
        <v>0.142073</v>
      </c>
      <c r="R444">
        <v>0.155499</v>
      </c>
      <c r="S444">
        <v>0.141363</v>
      </c>
      <c r="T444">
        <v>95.8762</v>
      </c>
      <c r="U444">
        <v>12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hidden="1" spans="1:36">
      <c r="A445" s="1" t="str">
        <f t="shared" si="7"/>
        <v>Kurdi Cross44570ICR-11/INV-3</v>
      </c>
      <c r="B445" t="s">
        <v>95</v>
      </c>
      <c r="C445" t="s">
        <v>96</v>
      </c>
      <c r="D445" s="10">
        <v>44570</v>
      </c>
      <c r="E445" t="s">
        <v>127</v>
      </c>
      <c r="F445">
        <v>4.10789</v>
      </c>
      <c r="G445">
        <v>4.63618</v>
      </c>
      <c r="H445">
        <v>5125.99</v>
      </c>
      <c r="I445">
        <v>3730</v>
      </c>
      <c r="J445">
        <v>3711.35</v>
      </c>
      <c r="K445">
        <v>0.727664</v>
      </c>
      <c r="L445">
        <v>0.724026</v>
      </c>
      <c r="M445">
        <v>100</v>
      </c>
      <c r="N445">
        <v>100</v>
      </c>
      <c r="O445">
        <v>100</v>
      </c>
      <c r="P445">
        <v>0.154622</v>
      </c>
      <c r="Q445">
        <v>0.140566</v>
      </c>
      <c r="R445">
        <v>0.153849</v>
      </c>
      <c r="S445">
        <v>0.139863</v>
      </c>
      <c r="T445">
        <v>96.8243</v>
      </c>
      <c r="U445">
        <v>12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hidden="1" spans="1:36">
      <c r="A446" s="1" t="str">
        <f t="shared" si="7"/>
        <v>Kurdi Cross44570ICR-11/INV-4</v>
      </c>
      <c r="B446" t="s">
        <v>95</v>
      </c>
      <c r="C446" t="s">
        <v>96</v>
      </c>
      <c r="D446" s="10">
        <v>44570</v>
      </c>
      <c r="E446" t="s">
        <v>128</v>
      </c>
      <c r="F446">
        <v>4.10789</v>
      </c>
      <c r="G446">
        <v>4.63618</v>
      </c>
      <c r="H446">
        <v>5125.99</v>
      </c>
      <c r="I446">
        <v>3700</v>
      </c>
      <c r="J446">
        <v>3681.5</v>
      </c>
      <c r="K446">
        <v>0.721811</v>
      </c>
      <c r="L446">
        <v>0.718203</v>
      </c>
      <c r="M446">
        <v>100</v>
      </c>
      <c r="N446">
        <v>100</v>
      </c>
      <c r="O446">
        <v>100</v>
      </c>
      <c r="P446">
        <v>0.153378</v>
      </c>
      <c r="Q446">
        <v>0.139435</v>
      </c>
      <c r="R446">
        <v>0.152611</v>
      </c>
      <c r="S446">
        <v>0.138738</v>
      </c>
      <c r="T446">
        <v>96.1684</v>
      </c>
      <c r="U446">
        <v>12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hidden="1" spans="1:36">
      <c r="A447" s="1" t="str">
        <f t="shared" si="7"/>
        <v>Kurdi Cross44570ICR-12/INV-1</v>
      </c>
      <c r="B447" t="s">
        <v>95</v>
      </c>
      <c r="C447" t="s">
        <v>96</v>
      </c>
      <c r="D447" s="10">
        <v>44570</v>
      </c>
      <c r="E447" t="s">
        <v>129</v>
      </c>
      <c r="F447">
        <v>4.10789</v>
      </c>
      <c r="G447">
        <v>4.63618</v>
      </c>
      <c r="H447">
        <v>5125.99</v>
      </c>
      <c r="I447">
        <v>3660</v>
      </c>
      <c r="J447">
        <v>3641.7</v>
      </c>
      <c r="K447">
        <v>0.714008</v>
      </c>
      <c r="L447">
        <v>0.710438</v>
      </c>
      <c r="M447">
        <v>100</v>
      </c>
      <c r="N447">
        <v>100</v>
      </c>
      <c r="O447">
        <v>100</v>
      </c>
      <c r="P447">
        <v>0.15172</v>
      </c>
      <c r="Q447">
        <v>0.137928</v>
      </c>
      <c r="R447">
        <v>0.150962</v>
      </c>
      <c r="S447">
        <v>0.137238</v>
      </c>
      <c r="T447">
        <v>97.0593</v>
      </c>
      <c r="U447">
        <v>12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hidden="1" spans="1:36">
      <c r="A448" s="1" t="str">
        <f t="shared" si="7"/>
        <v>Kurdi Cross44570ICR-12/INV-2</v>
      </c>
      <c r="B448" t="s">
        <v>95</v>
      </c>
      <c r="C448" t="s">
        <v>96</v>
      </c>
      <c r="D448" s="10">
        <v>44570</v>
      </c>
      <c r="E448" t="s">
        <v>130</v>
      </c>
      <c r="F448">
        <v>4.10789</v>
      </c>
      <c r="G448">
        <v>4.63618</v>
      </c>
      <c r="H448">
        <v>5125.99</v>
      </c>
      <c r="I448">
        <v>3720</v>
      </c>
      <c r="J448">
        <v>3701.4</v>
      </c>
      <c r="K448">
        <v>0.725713</v>
      </c>
      <c r="L448">
        <v>0.722085</v>
      </c>
      <c r="M448">
        <v>100</v>
      </c>
      <c r="N448">
        <v>100</v>
      </c>
      <c r="O448">
        <v>100</v>
      </c>
      <c r="P448">
        <v>0.154207</v>
      </c>
      <c r="Q448">
        <v>0.140189</v>
      </c>
      <c r="R448">
        <v>0.153436</v>
      </c>
      <c r="S448">
        <v>0.139488</v>
      </c>
      <c r="T448">
        <v>98.0215</v>
      </c>
      <c r="U448">
        <v>12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hidden="1" spans="1:36">
      <c r="A449" s="1" t="str">
        <f t="shared" si="7"/>
        <v>Kurdi Cross44570ICR-12/INV-3</v>
      </c>
      <c r="B449" t="s">
        <v>95</v>
      </c>
      <c r="C449" t="s">
        <v>96</v>
      </c>
      <c r="D449" s="10">
        <v>44570</v>
      </c>
      <c r="E449" t="s">
        <v>131</v>
      </c>
      <c r="F449">
        <v>4.10789</v>
      </c>
      <c r="G449">
        <v>4.63618</v>
      </c>
      <c r="H449">
        <v>5125.99</v>
      </c>
      <c r="I449">
        <v>3700</v>
      </c>
      <c r="J449">
        <v>3681.5</v>
      </c>
      <c r="K449">
        <v>0.721811</v>
      </c>
      <c r="L449">
        <v>0.718203</v>
      </c>
      <c r="M449">
        <v>100</v>
      </c>
      <c r="N449">
        <v>100</v>
      </c>
      <c r="O449">
        <v>100</v>
      </c>
      <c r="P449">
        <v>0.153378</v>
      </c>
      <c r="Q449">
        <v>0.139435</v>
      </c>
      <c r="R449">
        <v>0.152611</v>
      </c>
      <c r="S449">
        <v>0.138738</v>
      </c>
      <c r="T449">
        <v>96.2725</v>
      </c>
      <c r="U449">
        <v>12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hidden="1" spans="1:36">
      <c r="A450" s="1" t="str">
        <f t="shared" si="7"/>
        <v>Kurdi Cross44570ICR-12/INV-4</v>
      </c>
      <c r="B450" t="s">
        <v>95</v>
      </c>
      <c r="C450" t="s">
        <v>96</v>
      </c>
      <c r="D450" s="10">
        <v>44570</v>
      </c>
      <c r="E450" t="s">
        <v>132</v>
      </c>
      <c r="F450">
        <v>4.10789</v>
      </c>
      <c r="G450">
        <v>4.63618</v>
      </c>
      <c r="H450">
        <v>5125.99</v>
      </c>
      <c r="I450">
        <v>3620</v>
      </c>
      <c r="J450">
        <v>3601.9</v>
      </c>
      <c r="K450">
        <v>0.706205</v>
      </c>
      <c r="L450">
        <v>0.702674</v>
      </c>
      <c r="M450">
        <v>100</v>
      </c>
      <c r="N450">
        <v>100</v>
      </c>
      <c r="O450">
        <v>100</v>
      </c>
      <c r="P450">
        <v>0.150062</v>
      </c>
      <c r="Q450">
        <v>0.136421</v>
      </c>
      <c r="R450">
        <v>0.149312</v>
      </c>
      <c r="S450">
        <v>0.135738</v>
      </c>
      <c r="T450">
        <v>96.2505</v>
      </c>
      <c r="U450">
        <v>12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hidden="1" spans="1:36">
      <c r="A451" s="1" t="str">
        <f t="shared" si="7"/>
        <v>Kurdi Cross44570ICR-13/INV-1</v>
      </c>
      <c r="B451" t="s">
        <v>95</v>
      </c>
      <c r="C451" t="s">
        <v>96</v>
      </c>
      <c r="D451" s="10">
        <v>44570</v>
      </c>
      <c r="E451" t="s">
        <v>133</v>
      </c>
      <c r="F451">
        <v>4.10789</v>
      </c>
      <c r="G451">
        <v>4.63618</v>
      </c>
      <c r="H451">
        <v>4829.05</v>
      </c>
      <c r="I451">
        <v>3730</v>
      </c>
      <c r="J451">
        <v>3711.35</v>
      </c>
      <c r="K451">
        <v>0.772409</v>
      </c>
      <c r="L451">
        <v>0.768548</v>
      </c>
      <c r="M451">
        <v>100</v>
      </c>
      <c r="N451">
        <v>100</v>
      </c>
      <c r="O451">
        <v>100</v>
      </c>
      <c r="P451">
        <v>0.163644</v>
      </c>
      <c r="Q451">
        <v>0.14921</v>
      </c>
      <c r="R451">
        <v>0.162825</v>
      </c>
      <c r="S451">
        <v>0.148464</v>
      </c>
      <c r="T451">
        <v>96.8954</v>
      </c>
      <c r="U451">
        <v>12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hidden="1" spans="1:36">
      <c r="A452" s="1" t="str">
        <f t="shared" ref="A452:A515" si="8">C452&amp;D452&amp;E452</f>
        <v>Kurdi Cross44570ICR-13/INV-2</v>
      </c>
      <c r="B452" t="s">
        <v>95</v>
      </c>
      <c r="C452" t="s">
        <v>96</v>
      </c>
      <c r="D452" s="10">
        <v>44570</v>
      </c>
      <c r="E452" t="s">
        <v>134</v>
      </c>
      <c r="F452">
        <v>4.10789</v>
      </c>
      <c r="G452">
        <v>4.63618</v>
      </c>
      <c r="H452">
        <v>4766.73</v>
      </c>
      <c r="I452">
        <v>3720</v>
      </c>
      <c r="J452">
        <v>3701.4</v>
      </c>
      <c r="K452">
        <v>0.780408</v>
      </c>
      <c r="L452">
        <v>0.776507</v>
      </c>
      <c r="M452">
        <v>100</v>
      </c>
      <c r="N452">
        <v>100</v>
      </c>
      <c r="O452">
        <v>100</v>
      </c>
      <c r="P452">
        <v>0.166074</v>
      </c>
      <c r="Q452">
        <v>0.150755</v>
      </c>
      <c r="R452">
        <v>0.165244</v>
      </c>
      <c r="S452">
        <v>0.150001</v>
      </c>
      <c r="T452">
        <v>97.8432</v>
      </c>
      <c r="U452">
        <v>12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>
      <c r="A453" s="1" t="str">
        <f t="shared" si="8"/>
        <v>Kurdi Cross44571ICR-1/INV-1</v>
      </c>
      <c r="B453" t="s">
        <v>95</v>
      </c>
      <c r="C453" t="s">
        <v>96</v>
      </c>
      <c r="D453" s="10">
        <v>44571</v>
      </c>
      <c r="E453" t="s">
        <v>7</v>
      </c>
      <c r="F453">
        <v>4.75468</v>
      </c>
      <c r="G453">
        <v>5.41206</v>
      </c>
      <c r="H453">
        <v>4987.11</v>
      </c>
      <c r="I453">
        <v>4550</v>
      </c>
      <c r="J453">
        <v>4517.74</v>
      </c>
      <c r="K453">
        <v>0.912352</v>
      </c>
      <c r="L453">
        <v>0.905883</v>
      </c>
      <c r="M453">
        <v>99.876</v>
      </c>
      <c r="N453">
        <v>100</v>
      </c>
      <c r="O453">
        <v>92.7778</v>
      </c>
      <c r="P453">
        <v>0.187706</v>
      </c>
      <c r="Q453">
        <v>0.170593</v>
      </c>
      <c r="R453">
        <v>0.186375</v>
      </c>
      <c r="S453">
        <v>0.169383</v>
      </c>
      <c r="T453">
        <v>97.266</v>
      </c>
      <c r="U453">
        <v>9.88333</v>
      </c>
      <c r="V453">
        <v>0</v>
      </c>
      <c r="W453">
        <v>1.25</v>
      </c>
      <c r="X453">
        <v>0</v>
      </c>
      <c r="Y453">
        <v>0</v>
      </c>
      <c r="Z453">
        <v>0</v>
      </c>
      <c r="AA453">
        <v>0.866667</v>
      </c>
      <c r="AB453">
        <v>0</v>
      </c>
      <c r="AC453">
        <v>2.11667</v>
      </c>
      <c r="AD453">
        <v>756.788</v>
      </c>
      <c r="AE453">
        <v>0</v>
      </c>
      <c r="AF453">
        <v>0</v>
      </c>
      <c r="AG453">
        <v>0</v>
      </c>
      <c r="AH453">
        <v>37.9757</v>
      </c>
      <c r="AI453">
        <v>0</v>
      </c>
      <c r="AJ453">
        <v>794.764</v>
      </c>
    </row>
    <row r="454" spans="1:36">
      <c r="A454" s="1" t="str">
        <f t="shared" si="8"/>
        <v>Kurdi Cross44571ICR-1/INV-2</v>
      </c>
      <c r="B454" t="s">
        <v>95</v>
      </c>
      <c r="C454" t="s">
        <v>96</v>
      </c>
      <c r="D454" s="10">
        <v>44571</v>
      </c>
      <c r="E454" t="s">
        <v>8</v>
      </c>
      <c r="F454">
        <v>4.75468</v>
      </c>
      <c r="G454">
        <v>5.41206</v>
      </c>
      <c r="H454">
        <v>4700.7</v>
      </c>
      <c r="I454">
        <v>4270</v>
      </c>
      <c r="J454">
        <v>4239.72</v>
      </c>
      <c r="K454">
        <v>0.908375</v>
      </c>
      <c r="L454">
        <v>0.901934</v>
      </c>
      <c r="M454">
        <v>99.8698</v>
      </c>
      <c r="N454">
        <v>100</v>
      </c>
      <c r="O454">
        <v>92.7778</v>
      </c>
      <c r="P454">
        <v>0.184631</v>
      </c>
      <c r="Q454">
        <v>0.1681</v>
      </c>
      <c r="R454">
        <v>0.183321</v>
      </c>
      <c r="S454">
        <v>0.166908</v>
      </c>
      <c r="T454">
        <v>96.5411</v>
      </c>
      <c r="U454">
        <v>9.88333</v>
      </c>
      <c r="V454">
        <v>0</v>
      </c>
      <c r="W454">
        <v>1.25</v>
      </c>
      <c r="X454">
        <v>0</v>
      </c>
      <c r="Y454">
        <v>0</v>
      </c>
      <c r="Z454">
        <v>0</v>
      </c>
      <c r="AA454">
        <v>0.866667</v>
      </c>
      <c r="AB454">
        <v>0</v>
      </c>
      <c r="AC454">
        <v>2.11667</v>
      </c>
      <c r="AD454">
        <v>756.788</v>
      </c>
      <c r="AE454">
        <v>0</v>
      </c>
      <c r="AF454">
        <v>0</v>
      </c>
      <c r="AG454">
        <v>0</v>
      </c>
      <c r="AH454">
        <v>37.9757</v>
      </c>
      <c r="AI454">
        <v>0</v>
      </c>
      <c r="AJ454">
        <v>794.764</v>
      </c>
    </row>
    <row r="455" spans="1:36">
      <c r="A455" s="1" t="str">
        <f t="shared" si="8"/>
        <v>Kurdi Cross44571ICR-1/INV-3</v>
      </c>
      <c r="B455" t="s">
        <v>95</v>
      </c>
      <c r="C455" t="s">
        <v>96</v>
      </c>
      <c r="D455" s="10">
        <v>44571</v>
      </c>
      <c r="E455" t="s">
        <v>9</v>
      </c>
      <c r="F455">
        <v>4.75468</v>
      </c>
      <c r="G455">
        <v>5.41206</v>
      </c>
      <c r="H455">
        <v>5155.31</v>
      </c>
      <c r="I455">
        <v>4610</v>
      </c>
      <c r="J455">
        <v>4577.31</v>
      </c>
      <c r="K455">
        <v>0.894223</v>
      </c>
      <c r="L455">
        <v>0.887882</v>
      </c>
      <c r="M455">
        <v>99.876</v>
      </c>
      <c r="N455">
        <v>100</v>
      </c>
      <c r="O455">
        <v>92.7778</v>
      </c>
      <c r="P455">
        <v>0.185348</v>
      </c>
      <c r="Q455">
        <v>0.16814</v>
      </c>
      <c r="R455">
        <v>0.184034</v>
      </c>
      <c r="S455">
        <v>0.166948</v>
      </c>
      <c r="T455">
        <v>97.4823</v>
      </c>
      <c r="U455">
        <v>9.88333</v>
      </c>
      <c r="V455">
        <v>0</v>
      </c>
      <c r="W455">
        <v>1.25</v>
      </c>
      <c r="X455">
        <v>0</v>
      </c>
      <c r="Y455">
        <v>0</v>
      </c>
      <c r="Z455">
        <v>0</v>
      </c>
      <c r="AA455">
        <v>0.866667</v>
      </c>
      <c r="AB455">
        <v>0</v>
      </c>
      <c r="AC455">
        <v>2.11667</v>
      </c>
      <c r="AD455">
        <v>756.788</v>
      </c>
      <c r="AE455">
        <v>0</v>
      </c>
      <c r="AF455">
        <v>0</v>
      </c>
      <c r="AG455">
        <v>0</v>
      </c>
      <c r="AH455">
        <v>37.9757</v>
      </c>
      <c r="AI455">
        <v>0</v>
      </c>
      <c r="AJ455">
        <v>794.764</v>
      </c>
    </row>
    <row r="456" spans="1:36">
      <c r="A456" s="1" t="str">
        <f t="shared" si="8"/>
        <v>Kurdi Cross44571ICR-1/INV-4</v>
      </c>
      <c r="B456" t="s">
        <v>95</v>
      </c>
      <c r="C456" t="s">
        <v>96</v>
      </c>
      <c r="D456" s="10">
        <v>44571</v>
      </c>
      <c r="E456" t="s">
        <v>10</v>
      </c>
      <c r="F456">
        <v>4.75468</v>
      </c>
      <c r="G456">
        <v>5.41206</v>
      </c>
      <c r="H456">
        <v>4937.1</v>
      </c>
      <c r="I456">
        <v>4420</v>
      </c>
      <c r="J456">
        <v>4388.66</v>
      </c>
      <c r="K456">
        <v>0.895262</v>
      </c>
      <c r="L456">
        <v>0.888914</v>
      </c>
      <c r="M456">
        <v>99.873</v>
      </c>
      <c r="N456">
        <v>100</v>
      </c>
      <c r="O456">
        <v>92.7778</v>
      </c>
      <c r="P456">
        <v>0.183819</v>
      </c>
      <c r="Q456">
        <v>0.167108</v>
      </c>
      <c r="R456">
        <v>0.182516</v>
      </c>
      <c r="S456">
        <v>0.165923</v>
      </c>
      <c r="T456">
        <v>96.6356</v>
      </c>
      <c r="U456">
        <v>9.88333</v>
      </c>
      <c r="V456">
        <v>0</v>
      </c>
      <c r="W456">
        <v>1.25</v>
      </c>
      <c r="X456">
        <v>0</v>
      </c>
      <c r="Y456">
        <v>0</v>
      </c>
      <c r="Z456">
        <v>0</v>
      </c>
      <c r="AA456">
        <v>0.866667</v>
      </c>
      <c r="AB456">
        <v>0</v>
      </c>
      <c r="AC456">
        <v>2.11667</v>
      </c>
      <c r="AD456">
        <v>756.788</v>
      </c>
      <c r="AE456">
        <v>0</v>
      </c>
      <c r="AF456">
        <v>0</v>
      </c>
      <c r="AG456">
        <v>0</v>
      </c>
      <c r="AH456">
        <v>37.9757</v>
      </c>
      <c r="AI456">
        <v>0</v>
      </c>
      <c r="AJ456">
        <v>794.764</v>
      </c>
    </row>
    <row r="457" spans="1:36">
      <c r="A457" s="1" t="str">
        <f t="shared" si="8"/>
        <v>Kurdi Cross44571ICR-2/INV-1</v>
      </c>
      <c r="B457" t="s">
        <v>95</v>
      </c>
      <c r="C457" t="s">
        <v>96</v>
      </c>
      <c r="D457" s="10">
        <v>44571</v>
      </c>
      <c r="E457" t="s">
        <v>17</v>
      </c>
      <c r="F457">
        <v>4.75468</v>
      </c>
      <c r="G457">
        <v>5.41206</v>
      </c>
      <c r="H457">
        <v>5115.31</v>
      </c>
      <c r="I457">
        <v>3830</v>
      </c>
      <c r="J457">
        <v>3802.84</v>
      </c>
      <c r="K457">
        <v>0.748733</v>
      </c>
      <c r="L457">
        <v>0.743424</v>
      </c>
      <c r="M457">
        <v>100</v>
      </c>
      <c r="N457">
        <v>100</v>
      </c>
      <c r="O457">
        <v>92.7778</v>
      </c>
      <c r="P457">
        <v>0.18396</v>
      </c>
      <c r="Q457">
        <v>0.167236</v>
      </c>
      <c r="R457">
        <v>0.182655</v>
      </c>
      <c r="S457">
        <v>0.16605</v>
      </c>
      <c r="T457">
        <v>95.7592</v>
      </c>
      <c r="U457">
        <v>11.1333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0.866667</v>
      </c>
      <c r="AB457">
        <v>0</v>
      </c>
      <c r="AC457">
        <v>0.866667</v>
      </c>
      <c r="AD457">
        <v>0</v>
      </c>
      <c r="AE457">
        <v>0</v>
      </c>
      <c r="AF457">
        <v>0</v>
      </c>
      <c r="AG457">
        <v>0</v>
      </c>
      <c r="AH457">
        <v>37.9757</v>
      </c>
      <c r="AI457">
        <v>0</v>
      </c>
      <c r="AJ457">
        <v>37.9757</v>
      </c>
    </row>
    <row r="458" spans="1:36">
      <c r="A458" s="1" t="str">
        <f t="shared" si="8"/>
        <v>Kurdi Cross44571ICR-2/INV-2</v>
      </c>
      <c r="B458" t="s">
        <v>95</v>
      </c>
      <c r="C458" t="s">
        <v>96</v>
      </c>
      <c r="D458" s="10">
        <v>44571</v>
      </c>
      <c r="E458" t="s">
        <v>18</v>
      </c>
      <c r="F458">
        <v>4.75468</v>
      </c>
      <c r="G458">
        <v>5.41206</v>
      </c>
      <c r="H458">
        <v>5115.31</v>
      </c>
      <c r="I458">
        <v>3960</v>
      </c>
      <c r="J458">
        <v>3931.92</v>
      </c>
      <c r="K458">
        <v>0.774147</v>
      </c>
      <c r="L458">
        <v>0.768658</v>
      </c>
      <c r="M458">
        <v>100</v>
      </c>
      <c r="N458">
        <v>100</v>
      </c>
      <c r="O458">
        <v>92.7778</v>
      </c>
      <c r="P458">
        <v>0.190204</v>
      </c>
      <c r="Q458">
        <v>0.172912</v>
      </c>
      <c r="R458">
        <v>0.188855</v>
      </c>
      <c r="S458">
        <v>0.171686</v>
      </c>
      <c r="T458">
        <v>97.1785</v>
      </c>
      <c r="U458">
        <v>11.1333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0.866667</v>
      </c>
      <c r="AB458">
        <v>0</v>
      </c>
      <c r="AC458">
        <v>0.866667</v>
      </c>
      <c r="AD458">
        <v>0</v>
      </c>
      <c r="AE458">
        <v>0</v>
      </c>
      <c r="AF458">
        <v>0</v>
      </c>
      <c r="AG458">
        <v>0</v>
      </c>
      <c r="AH458">
        <v>37.9757</v>
      </c>
      <c r="AI458">
        <v>0</v>
      </c>
      <c r="AJ458">
        <v>37.9757</v>
      </c>
    </row>
    <row r="459" spans="1:36">
      <c r="A459" s="1" t="str">
        <f t="shared" si="8"/>
        <v>Kurdi Cross44571ICR-2/INV-3</v>
      </c>
      <c r="B459" t="s">
        <v>95</v>
      </c>
      <c r="C459" t="s">
        <v>96</v>
      </c>
      <c r="D459" s="10">
        <v>44571</v>
      </c>
      <c r="E459" t="s">
        <v>19</v>
      </c>
      <c r="F459">
        <v>4.75468</v>
      </c>
      <c r="G459">
        <v>5.41206</v>
      </c>
      <c r="H459">
        <v>5985.31</v>
      </c>
      <c r="I459">
        <v>4650</v>
      </c>
      <c r="J459">
        <v>4617.03</v>
      </c>
      <c r="K459">
        <v>0.776902</v>
      </c>
      <c r="L459">
        <v>0.771394</v>
      </c>
      <c r="M459">
        <v>99.9256</v>
      </c>
      <c r="N459">
        <v>100</v>
      </c>
      <c r="O459">
        <v>92.7778</v>
      </c>
      <c r="P459">
        <v>0.188779</v>
      </c>
      <c r="Q459">
        <v>0.171618</v>
      </c>
      <c r="R459">
        <v>0.187441</v>
      </c>
      <c r="S459">
        <v>0.170401</v>
      </c>
      <c r="T459">
        <v>96.7728</v>
      </c>
      <c r="U459">
        <v>10.3833</v>
      </c>
      <c r="V459">
        <v>0</v>
      </c>
      <c r="W459">
        <v>0.75</v>
      </c>
      <c r="X459">
        <v>0</v>
      </c>
      <c r="Y459">
        <v>0</v>
      </c>
      <c r="Z459">
        <v>0</v>
      </c>
      <c r="AA459">
        <v>0.866667</v>
      </c>
      <c r="AB459">
        <v>0</v>
      </c>
      <c r="AC459">
        <v>1.61667</v>
      </c>
      <c r="AD459">
        <v>58.4772</v>
      </c>
      <c r="AE459">
        <v>0</v>
      </c>
      <c r="AF459">
        <v>0</v>
      </c>
      <c r="AG459">
        <v>0</v>
      </c>
      <c r="AH459">
        <v>37.9757</v>
      </c>
      <c r="AI459">
        <v>0</v>
      </c>
      <c r="AJ459">
        <v>96.4529</v>
      </c>
    </row>
    <row r="460" spans="1:36">
      <c r="A460" s="1" t="str">
        <f t="shared" si="8"/>
        <v>Kurdi Cross44571ICR-2/INV-4</v>
      </c>
      <c r="B460" t="s">
        <v>95</v>
      </c>
      <c r="C460" t="s">
        <v>96</v>
      </c>
      <c r="D460" s="10">
        <v>44571</v>
      </c>
      <c r="E460" t="s">
        <v>20</v>
      </c>
      <c r="F460">
        <v>4.75468</v>
      </c>
      <c r="G460">
        <v>5.41206</v>
      </c>
      <c r="H460">
        <v>5915.43</v>
      </c>
      <c r="I460">
        <v>4410</v>
      </c>
      <c r="J460">
        <v>4378.73</v>
      </c>
      <c r="K460">
        <v>0.745508</v>
      </c>
      <c r="L460">
        <v>0.740222</v>
      </c>
      <c r="M460">
        <v>100</v>
      </c>
      <c r="N460">
        <v>100</v>
      </c>
      <c r="O460">
        <v>92.7778</v>
      </c>
      <c r="P460">
        <v>0.183403</v>
      </c>
      <c r="Q460">
        <v>0.16673</v>
      </c>
      <c r="R460">
        <v>0.182103</v>
      </c>
      <c r="S460">
        <v>0.165548</v>
      </c>
      <c r="T460">
        <v>96.2004</v>
      </c>
      <c r="U460">
        <v>11.1333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0.866667</v>
      </c>
      <c r="AB460">
        <v>0</v>
      </c>
      <c r="AC460">
        <v>0.866667</v>
      </c>
      <c r="AD460">
        <v>0</v>
      </c>
      <c r="AE460">
        <v>0</v>
      </c>
      <c r="AF460">
        <v>0</v>
      </c>
      <c r="AG460">
        <v>0</v>
      </c>
      <c r="AH460">
        <v>37.9757</v>
      </c>
      <c r="AI460">
        <v>0</v>
      </c>
      <c r="AJ460">
        <v>37.9757</v>
      </c>
    </row>
    <row r="461" spans="1:36">
      <c r="A461" s="1" t="str">
        <f t="shared" si="8"/>
        <v>Kurdi Cross44571ICR-3/INV-1</v>
      </c>
      <c r="B461" t="s">
        <v>95</v>
      </c>
      <c r="C461" t="s">
        <v>96</v>
      </c>
      <c r="D461" s="10">
        <v>44571</v>
      </c>
      <c r="E461" t="s">
        <v>27</v>
      </c>
      <c r="F461">
        <v>4.75468</v>
      </c>
      <c r="G461">
        <v>5.41206</v>
      </c>
      <c r="H461">
        <v>5915.43</v>
      </c>
      <c r="I461">
        <v>4520</v>
      </c>
      <c r="J461">
        <v>4487.95</v>
      </c>
      <c r="K461">
        <v>0.764104</v>
      </c>
      <c r="L461">
        <v>0.758686</v>
      </c>
      <c r="M461">
        <v>100</v>
      </c>
      <c r="N461">
        <v>100</v>
      </c>
      <c r="O461">
        <v>92.7778</v>
      </c>
      <c r="P461">
        <v>0.187978</v>
      </c>
      <c r="Q461">
        <v>0.170889</v>
      </c>
      <c r="R461">
        <v>0.186645</v>
      </c>
      <c r="S461">
        <v>0.169677</v>
      </c>
      <c r="T461">
        <v>96.1672</v>
      </c>
      <c r="U461">
        <v>11.1333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0.866667</v>
      </c>
      <c r="AB461">
        <v>0</v>
      </c>
      <c r="AC461">
        <v>0.866667</v>
      </c>
      <c r="AD461">
        <v>0</v>
      </c>
      <c r="AE461">
        <v>0</v>
      </c>
      <c r="AF461">
        <v>0</v>
      </c>
      <c r="AG461">
        <v>0</v>
      </c>
      <c r="AH461">
        <v>37.9757</v>
      </c>
      <c r="AI461">
        <v>0</v>
      </c>
      <c r="AJ461">
        <v>37.9757</v>
      </c>
    </row>
    <row r="462" spans="1:36">
      <c r="A462" s="1" t="str">
        <f t="shared" si="8"/>
        <v>Kurdi Cross44571ICR-3/INV-2</v>
      </c>
      <c r="B462" t="s">
        <v>95</v>
      </c>
      <c r="C462" t="s">
        <v>96</v>
      </c>
      <c r="D462" s="10">
        <v>44571</v>
      </c>
      <c r="E462" t="s">
        <v>28</v>
      </c>
      <c r="F462">
        <v>4.75468</v>
      </c>
      <c r="G462">
        <v>5.41206</v>
      </c>
      <c r="H462">
        <v>5915.43</v>
      </c>
      <c r="I462">
        <v>4510</v>
      </c>
      <c r="J462">
        <v>4478.02</v>
      </c>
      <c r="K462">
        <v>0.762413</v>
      </c>
      <c r="L462">
        <v>0.757007</v>
      </c>
      <c r="M462">
        <v>100</v>
      </c>
      <c r="N462">
        <v>100</v>
      </c>
      <c r="O462">
        <v>92.7778</v>
      </c>
      <c r="P462">
        <v>0.187562</v>
      </c>
      <c r="Q462">
        <v>0.170511</v>
      </c>
      <c r="R462">
        <v>0.186232</v>
      </c>
      <c r="S462">
        <v>0.169302</v>
      </c>
      <c r="T462">
        <v>97.0309</v>
      </c>
      <c r="U462">
        <v>11.1333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0.866667</v>
      </c>
      <c r="AB462">
        <v>0</v>
      </c>
      <c r="AC462">
        <v>0.866667</v>
      </c>
      <c r="AD462">
        <v>0</v>
      </c>
      <c r="AE462">
        <v>0</v>
      </c>
      <c r="AF462">
        <v>0</v>
      </c>
      <c r="AG462">
        <v>0</v>
      </c>
      <c r="AH462">
        <v>37.9757</v>
      </c>
      <c r="AI462">
        <v>0</v>
      </c>
      <c r="AJ462">
        <v>37.9757</v>
      </c>
    </row>
    <row r="463" spans="1:36">
      <c r="A463" s="1" t="str">
        <f t="shared" si="8"/>
        <v>Kurdi Cross44571ICR-3/INV-3</v>
      </c>
      <c r="B463" t="s">
        <v>95</v>
      </c>
      <c r="C463" t="s">
        <v>96</v>
      </c>
      <c r="D463" s="10">
        <v>44571</v>
      </c>
      <c r="E463" t="s">
        <v>29</v>
      </c>
      <c r="F463">
        <v>4.75468</v>
      </c>
      <c r="G463">
        <v>5.41206</v>
      </c>
      <c r="H463">
        <v>5971.66</v>
      </c>
      <c r="I463">
        <v>4590</v>
      </c>
      <c r="J463">
        <v>4557.45</v>
      </c>
      <c r="K463">
        <v>0.768631</v>
      </c>
      <c r="L463">
        <v>0.76318</v>
      </c>
      <c r="M463">
        <v>100</v>
      </c>
      <c r="N463">
        <v>100</v>
      </c>
      <c r="O463">
        <v>92.7778</v>
      </c>
      <c r="P463">
        <v>0.189343</v>
      </c>
      <c r="Q463">
        <v>0.171915</v>
      </c>
      <c r="R463">
        <v>0.188001</v>
      </c>
      <c r="S463">
        <v>0.170696</v>
      </c>
      <c r="T463">
        <v>96.5524</v>
      </c>
      <c r="U463">
        <v>11.1333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0.866667</v>
      </c>
      <c r="AB463">
        <v>0</v>
      </c>
      <c r="AC463">
        <v>0.866667</v>
      </c>
      <c r="AD463">
        <v>0</v>
      </c>
      <c r="AE463">
        <v>0</v>
      </c>
      <c r="AF463">
        <v>0</v>
      </c>
      <c r="AG463">
        <v>0</v>
      </c>
      <c r="AH463">
        <v>37.9757</v>
      </c>
      <c r="AI463">
        <v>0</v>
      </c>
      <c r="AJ463">
        <v>37.9757</v>
      </c>
    </row>
    <row r="464" spans="1:36">
      <c r="A464" s="1" t="str">
        <f t="shared" si="8"/>
        <v>Kurdi Cross44571ICR-3/INV-4</v>
      </c>
      <c r="B464" t="s">
        <v>95</v>
      </c>
      <c r="C464" t="s">
        <v>96</v>
      </c>
      <c r="D464" s="10">
        <v>44571</v>
      </c>
      <c r="E464" t="s">
        <v>30</v>
      </c>
      <c r="F464">
        <v>4.75468</v>
      </c>
      <c r="G464">
        <v>5.41206</v>
      </c>
      <c r="H464">
        <v>5915.43</v>
      </c>
      <c r="I464">
        <v>4400</v>
      </c>
      <c r="J464">
        <v>4368.8</v>
      </c>
      <c r="K464">
        <v>0.743818</v>
      </c>
      <c r="L464">
        <v>0.738544</v>
      </c>
      <c r="M464">
        <v>100</v>
      </c>
      <c r="N464">
        <v>100</v>
      </c>
      <c r="O464">
        <v>92.7778</v>
      </c>
      <c r="P464">
        <v>0.182987</v>
      </c>
      <c r="Q464">
        <v>0.166352</v>
      </c>
      <c r="R464">
        <v>0.18169</v>
      </c>
      <c r="S464">
        <v>0.165173</v>
      </c>
      <c r="T464">
        <v>95.839</v>
      </c>
      <c r="U464">
        <v>11.1333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0.866667</v>
      </c>
      <c r="AB464">
        <v>0</v>
      </c>
      <c r="AC464">
        <v>0.866667</v>
      </c>
      <c r="AD464">
        <v>0</v>
      </c>
      <c r="AE464">
        <v>0</v>
      </c>
      <c r="AF464">
        <v>0</v>
      </c>
      <c r="AG464">
        <v>0</v>
      </c>
      <c r="AH464">
        <v>37.9757</v>
      </c>
      <c r="AI464">
        <v>0</v>
      </c>
      <c r="AJ464">
        <v>37.9757</v>
      </c>
    </row>
    <row r="465" spans="1:36">
      <c r="A465" s="1" t="str">
        <f t="shared" si="8"/>
        <v>Kurdi Cross44571ICR-4/INV-1</v>
      </c>
      <c r="B465" t="s">
        <v>95</v>
      </c>
      <c r="C465" t="s">
        <v>96</v>
      </c>
      <c r="D465" s="10">
        <v>44571</v>
      </c>
      <c r="E465" t="s">
        <v>97</v>
      </c>
      <c r="F465">
        <v>4.75468</v>
      </c>
      <c r="G465">
        <v>5.41206</v>
      </c>
      <c r="H465">
        <v>5915.43</v>
      </c>
      <c r="I465">
        <v>4380</v>
      </c>
      <c r="J465">
        <v>4348.94</v>
      </c>
      <c r="K465">
        <v>0.740437</v>
      </c>
      <c r="L465">
        <v>0.735187</v>
      </c>
      <c r="M465">
        <v>100</v>
      </c>
      <c r="N465">
        <v>100</v>
      </c>
      <c r="O465">
        <v>92.7778</v>
      </c>
      <c r="P465">
        <v>0.182156</v>
      </c>
      <c r="Q465">
        <v>0.165596</v>
      </c>
      <c r="R465">
        <v>0.180864</v>
      </c>
      <c r="S465">
        <v>0.164422</v>
      </c>
      <c r="T465">
        <v>97.3669</v>
      </c>
      <c r="U465">
        <v>11.1333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0.866667</v>
      </c>
      <c r="AB465">
        <v>0</v>
      </c>
      <c r="AC465">
        <v>0.866667</v>
      </c>
      <c r="AD465">
        <v>0</v>
      </c>
      <c r="AE465">
        <v>0</v>
      </c>
      <c r="AF465">
        <v>0</v>
      </c>
      <c r="AG465">
        <v>0</v>
      </c>
      <c r="AH465">
        <v>37.9757</v>
      </c>
      <c r="AI465">
        <v>0</v>
      </c>
      <c r="AJ465">
        <v>37.9757</v>
      </c>
    </row>
    <row r="466" spans="1:36">
      <c r="A466" s="1" t="str">
        <f t="shared" si="8"/>
        <v>Kurdi Cross44571ICR-4/INV-2</v>
      </c>
      <c r="B466" t="s">
        <v>95</v>
      </c>
      <c r="C466" t="s">
        <v>96</v>
      </c>
      <c r="D466" s="10">
        <v>44571</v>
      </c>
      <c r="E466" t="s">
        <v>98</v>
      </c>
      <c r="F466">
        <v>4.75468</v>
      </c>
      <c r="G466">
        <v>5.41206</v>
      </c>
      <c r="H466">
        <v>5915.43</v>
      </c>
      <c r="I466">
        <v>4440</v>
      </c>
      <c r="J466">
        <v>4408.52</v>
      </c>
      <c r="K466">
        <v>0.75058</v>
      </c>
      <c r="L466">
        <v>0.745258</v>
      </c>
      <c r="M466">
        <v>100</v>
      </c>
      <c r="N466">
        <v>100</v>
      </c>
      <c r="O466">
        <v>92.7778</v>
      </c>
      <c r="P466">
        <v>0.184651</v>
      </c>
      <c r="Q466">
        <v>0.167864</v>
      </c>
      <c r="R466">
        <v>0.183342</v>
      </c>
      <c r="S466">
        <v>0.166674</v>
      </c>
      <c r="T466">
        <v>96.5819</v>
      </c>
      <c r="U466">
        <v>11.1333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0.866667</v>
      </c>
      <c r="AB466">
        <v>0</v>
      </c>
      <c r="AC466">
        <v>0.866667</v>
      </c>
      <c r="AD466">
        <v>0</v>
      </c>
      <c r="AE466">
        <v>0</v>
      </c>
      <c r="AF466">
        <v>0</v>
      </c>
      <c r="AG466">
        <v>0</v>
      </c>
      <c r="AH466">
        <v>37.9757</v>
      </c>
      <c r="AI466">
        <v>0</v>
      </c>
      <c r="AJ466">
        <v>37.9757</v>
      </c>
    </row>
    <row r="467" spans="1:36">
      <c r="A467" s="1" t="str">
        <f t="shared" si="8"/>
        <v>Kurdi Cross44571ICR-4/INV-3</v>
      </c>
      <c r="B467" t="s">
        <v>95</v>
      </c>
      <c r="C467" t="s">
        <v>96</v>
      </c>
      <c r="D467" s="10">
        <v>44571</v>
      </c>
      <c r="E467" t="s">
        <v>99</v>
      </c>
      <c r="F467">
        <v>4.75468</v>
      </c>
      <c r="G467">
        <v>5.41206</v>
      </c>
      <c r="H467">
        <v>5915.43</v>
      </c>
      <c r="I467">
        <v>4370</v>
      </c>
      <c r="J467">
        <v>4339.01</v>
      </c>
      <c r="K467">
        <v>0.738746</v>
      </c>
      <c r="L467">
        <v>0.733508</v>
      </c>
      <c r="M467">
        <v>100</v>
      </c>
      <c r="N467">
        <v>100</v>
      </c>
      <c r="O467">
        <v>92.7778</v>
      </c>
      <c r="P467">
        <v>0.18174</v>
      </c>
      <c r="Q467">
        <v>0.165218</v>
      </c>
      <c r="R467">
        <v>0.180451</v>
      </c>
      <c r="S467">
        <v>0.164046</v>
      </c>
      <c r="T467">
        <v>96.5458</v>
      </c>
      <c r="U467">
        <v>11.1333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0.866667</v>
      </c>
      <c r="AB467">
        <v>0</v>
      </c>
      <c r="AC467">
        <v>0.866667</v>
      </c>
      <c r="AD467">
        <v>0</v>
      </c>
      <c r="AE467">
        <v>0</v>
      </c>
      <c r="AF467">
        <v>0</v>
      </c>
      <c r="AG467">
        <v>0</v>
      </c>
      <c r="AH467">
        <v>37.9757</v>
      </c>
      <c r="AI467">
        <v>0</v>
      </c>
      <c r="AJ467">
        <v>37.9757</v>
      </c>
    </row>
    <row r="468" spans="1:36">
      <c r="A468" s="1" t="str">
        <f t="shared" si="8"/>
        <v>Kurdi Cross44571ICR-4/INV-4</v>
      </c>
      <c r="B468" t="s">
        <v>95</v>
      </c>
      <c r="C468" t="s">
        <v>96</v>
      </c>
      <c r="D468" s="10">
        <v>44571</v>
      </c>
      <c r="E468" t="s">
        <v>100</v>
      </c>
      <c r="F468">
        <v>4.75468</v>
      </c>
      <c r="G468">
        <v>5.41206</v>
      </c>
      <c r="H468">
        <v>5915.43</v>
      </c>
      <c r="I468">
        <v>4420</v>
      </c>
      <c r="J468">
        <v>4388.66</v>
      </c>
      <c r="K468">
        <v>0.747199</v>
      </c>
      <c r="L468">
        <v>0.741901</v>
      </c>
      <c r="M468">
        <v>100</v>
      </c>
      <c r="N468">
        <v>100</v>
      </c>
      <c r="O468">
        <v>92.7778</v>
      </c>
      <c r="P468">
        <v>0.183819</v>
      </c>
      <c r="Q468">
        <v>0.167108</v>
      </c>
      <c r="R468">
        <v>0.182516</v>
      </c>
      <c r="S468">
        <v>0.165923</v>
      </c>
      <c r="T468">
        <v>97.1292</v>
      </c>
      <c r="U468">
        <v>11.1333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0.866667</v>
      </c>
      <c r="AB468">
        <v>0</v>
      </c>
      <c r="AC468">
        <v>0.866667</v>
      </c>
      <c r="AD468">
        <v>0</v>
      </c>
      <c r="AE468">
        <v>0</v>
      </c>
      <c r="AF468">
        <v>0</v>
      </c>
      <c r="AG468">
        <v>0</v>
      </c>
      <c r="AH468">
        <v>37.9757</v>
      </c>
      <c r="AI468">
        <v>0</v>
      </c>
      <c r="AJ468">
        <v>37.9757</v>
      </c>
    </row>
    <row r="469" spans="1:36">
      <c r="A469" s="1" t="str">
        <f t="shared" si="8"/>
        <v>Kurdi Cross44571ICR-5/INV-1</v>
      </c>
      <c r="B469" t="s">
        <v>95</v>
      </c>
      <c r="C469" t="s">
        <v>96</v>
      </c>
      <c r="D469" s="10">
        <v>44571</v>
      </c>
      <c r="E469" t="s">
        <v>101</v>
      </c>
      <c r="F469">
        <v>4.75468</v>
      </c>
      <c r="G469">
        <v>5.41206</v>
      </c>
      <c r="H469">
        <v>6424.59</v>
      </c>
      <c r="I469">
        <v>4860</v>
      </c>
      <c r="J469">
        <v>4825.54</v>
      </c>
      <c r="K469">
        <v>0.756468</v>
      </c>
      <c r="L469">
        <v>0.751104</v>
      </c>
      <c r="M469">
        <v>100</v>
      </c>
      <c r="N469">
        <v>100</v>
      </c>
      <c r="O469">
        <v>92.7778</v>
      </c>
      <c r="P469">
        <v>0.186221</v>
      </c>
      <c r="Q469">
        <v>0.169292</v>
      </c>
      <c r="R469">
        <v>0.1849</v>
      </c>
      <c r="S469">
        <v>0.168091</v>
      </c>
      <c r="T469">
        <v>97.4208</v>
      </c>
      <c r="U469">
        <v>11.1333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0.866667</v>
      </c>
      <c r="AB469">
        <v>0</v>
      </c>
      <c r="AC469">
        <v>0.866667</v>
      </c>
      <c r="AD469">
        <v>0</v>
      </c>
      <c r="AE469">
        <v>0</v>
      </c>
      <c r="AF469">
        <v>0</v>
      </c>
      <c r="AG469">
        <v>0</v>
      </c>
      <c r="AH469">
        <v>37.9757</v>
      </c>
      <c r="AI469">
        <v>0</v>
      </c>
      <c r="AJ469">
        <v>37.9757</v>
      </c>
    </row>
    <row r="470" spans="1:36">
      <c r="A470" s="1" t="str">
        <f t="shared" si="8"/>
        <v>Kurdi Cross44571ICR-5/INV-2</v>
      </c>
      <c r="B470" t="s">
        <v>95</v>
      </c>
      <c r="C470" t="s">
        <v>96</v>
      </c>
      <c r="D470" s="10">
        <v>44571</v>
      </c>
      <c r="E470" t="s">
        <v>102</v>
      </c>
      <c r="F470">
        <v>4.75468</v>
      </c>
      <c r="G470">
        <v>5.41206</v>
      </c>
      <c r="H470">
        <v>6788.28</v>
      </c>
      <c r="I470">
        <v>5050</v>
      </c>
      <c r="J470">
        <v>5014.19</v>
      </c>
      <c r="K470">
        <v>0.743929</v>
      </c>
      <c r="L470">
        <v>0.738654</v>
      </c>
      <c r="M470">
        <v>100</v>
      </c>
      <c r="N470">
        <v>100</v>
      </c>
      <c r="O470">
        <v>92.7778</v>
      </c>
      <c r="P470">
        <v>0.183208</v>
      </c>
      <c r="Q470">
        <v>0.166553</v>
      </c>
      <c r="R470">
        <v>0.181909</v>
      </c>
      <c r="S470">
        <v>0.165372</v>
      </c>
      <c r="T470">
        <v>97.4235</v>
      </c>
      <c r="U470">
        <v>11.1333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0.866667</v>
      </c>
      <c r="AB470">
        <v>0</v>
      </c>
      <c r="AC470">
        <v>0.866667</v>
      </c>
      <c r="AD470">
        <v>0</v>
      </c>
      <c r="AE470">
        <v>0</v>
      </c>
      <c r="AF470">
        <v>0</v>
      </c>
      <c r="AG470">
        <v>0</v>
      </c>
      <c r="AH470">
        <v>37.9757</v>
      </c>
      <c r="AI470">
        <v>0</v>
      </c>
      <c r="AJ470">
        <v>37.9757</v>
      </c>
    </row>
    <row r="471" spans="1:36">
      <c r="A471" s="1" t="str">
        <f t="shared" si="8"/>
        <v>Kurdi Cross44571ICR-5/INV-3</v>
      </c>
      <c r="B471" t="s">
        <v>95</v>
      </c>
      <c r="C471" t="s">
        <v>96</v>
      </c>
      <c r="D471" s="10">
        <v>44571</v>
      </c>
      <c r="E471" t="s">
        <v>103</v>
      </c>
      <c r="F471">
        <v>4.75468</v>
      </c>
      <c r="G471">
        <v>5.41206</v>
      </c>
      <c r="H471">
        <v>5915.43</v>
      </c>
      <c r="I471">
        <v>4510</v>
      </c>
      <c r="J471">
        <v>4478.02</v>
      </c>
      <c r="K471">
        <v>0.762413</v>
      </c>
      <c r="L471">
        <v>0.757007</v>
      </c>
      <c r="M471">
        <v>100</v>
      </c>
      <c r="N471">
        <v>100</v>
      </c>
      <c r="O471">
        <v>92.7778</v>
      </c>
      <c r="P471">
        <v>0.187562</v>
      </c>
      <c r="Q471">
        <v>0.170511</v>
      </c>
      <c r="R471">
        <v>0.186232</v>
      </c>
      <c r="S471">
        <v>0.169302</v>
      </c>
      <c r="T471">
        <v>96.272</v>
      </c>
      <c r="U471">
        <v>11.1333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0.866667</v>
      </c>
      <c r="AB471">
        <v>0</v>
      </c>
      <c r="AC471">
        <v>0.866667</v>
      </c>
      <c r="AD471">
        <v>0</v>
      </c>
      <c r="AE471">
        <v>0</v>
      </c>
      <c r="AF471">
        <v>0</v>
      </c>
      <c r="AG471">
        <v>0</v>
      </c>
      <c r="AH471">
        <v>37.9757</v>
      </c>
      <c r="AI471">
        <v>0</v>
      </c>
      <c r="AJ471">
        <v>37.9757</v>
      </c>
    </row>
    <row r="472" spans="1:36">
      <c r="A472" s="1" t="str">
        <f t="shared" si="8"/>
        <v>Kurdi Cross44571ICR-5/INV-4</v>
      </c>
      <c r="B472" t="s">
        <v>95</v>
      </c>
      <c r="C472" t="s">
        <v>96</v>
      </c>
      <c r="D472" s="10">
        <v>44571</v>
      </c>
      <c r="E472" t="s">
        <v>104</v>
      </c>
      <c r="F472">
        <v>4.75468</v>
      </c>
      <c r="G472">
        <v>5.41206</v>
      </c>
      <c r="H472">
        <v>5915.43</v>
      </c>
      <c r="I472">
        <v>4610</v>
      </c>
      <c r="J472">
        <v>4577.31</v>
      </c>
      <c r="K472">
        <v>0.779318</v>
      </c>
      <c r="L472">
        <v>0.773792</v>
      </c>
      <c r="M472">
        <v>100</v>
      </c>
      <c r="N472">
        <v>100</v>
      </c>
      <c r="O472">
        <v>92.7778</v>
      </c>
      <c r="P472">
        <v>0.191721</v>
      </c>
      <c r="Q472">
        <v>0.174292</v>
      </c>
      <c r="R472">
        <v>0.190362</v>
      </c>
      <c r="S472">
        <v>0.173056</v>
      </c>
      <c r="T472">
        <v>96.6824</v>
      </c>
      <c r="U472">
        <v>11.1333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0.866667</v>
      </c>
      <c r="AB472">
        <v>0</v>
      </c>
      <c r="AC472">
        <v>0.866667</v>
      </c>
      <c r="AD472">
        <v>0</v>
      </c>
      <c r="AE472">
        <v>0</v>
      </c>
      <c r="AF472">
        <v>0</v>
      </c>
      <c r="AG472">
        <v>0</v>
      </c>
      <c r="AH472">
        <v>37.9757</v>
      </c>
      <c r="AI472">
        <v>0</v>
      </c>
      <c r="AJ472">
        <v>37.9757</v>
      </c>
    </row>
    <row r="473" spans="1:36">
      <c r="A473" s="1" t="str">
        <f t="shared" si="8"/>
        <v>Kurdi Cross44571ICR-6/INV-1</v>
      </c>
      <c r="B473" t="s">
        <v>95</v>
      </c>
      <c r="C473" t="s">
        <v>96</v>
      </c>
      <c r="D473" s="10">
        <v>44571</v>
      </c>
      <c r="E473" t="s">
        <v>105</v>
      </c>
      <c r="F473">
        <v>4.75468</v>
      </c>
      <c r="G473">
        <v>5.41206</v>
      </c>
      <c r="H473">
        <v>5915.43</v>
      </c>
      <c r="I473">
        <v>4540</v>
      </c>
      <c r="J473">
        <v>4507.81</v>
      </c>
      <c r="K473">
        <v>0.767485</v>
      </c>
      <c r="L473">
        <v>0.762043</v>
      </c>
      <c r="M473">
        <v>100</v>
      </c>
      <c r="N473">
        <v>100</v>
      </c>
      <c r="O473">
        <v>92.7778</v>
      </c>
      <c r="P473">
        <v>0.18881</v>
      </c>
      <c r="Q473">
        <v>0.171645</v>
      </c>
      <c r="R473">
        <v>0.187471</v>
      </c>
      <c r="S473">
        <v>0.170428</v>
      </c>
      <c r="T473">
        <v>86.8086</v>
      </c>
      <c r="U473">
        <v>11.1333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0.866667</v>
      </c>
      <c r="AB473">
        <v>0</v>
      </c>
      <c r="AC473">
        <v>0.866667</v>
      </c>
      <c r="AD473">
        <v>0</v>
      </c>
      <c r="AE473">
        <v>0</v>
      </c>
      <c r="AF473">
        <v>0</v>
      </c>
      <c r="AG473">
        <v>0</v>
      </c>
      <c r="AH473">
        <v>37.9757</v>
      </c>
      <c r="AI473">
        <v>0</v>
      </c>
      <c r="AJ473">
        <v>37.9757</v>
      </c>
    </row>
    <row r="474" spans="1:36">
      <c r="A474" s="1" t="str">
        <f t="shared" si="8"/>
        <v>Kurdi Cross44571ICR-6/INV-2</v>
      </c>
      <c r="B474" t="s">
        <v>95</v>
      </c>
      <c r="C474" t="s">
        <v>96</v>
      </c>
      <c r="D474" s="10">
        <v>44571</v>
      </c>
      <c r="E474" t="s">
        <v>106</v>
      </c>
      <c r="F474">
        <v>4.75468</v>
      </c>
      <c r="G474">
        <v>5.41206</v>
      </c>
      <c r="H474">
        <v>5915.43</v>
      </c>
      <c r="I474">
        <v>4510</v>
      </c>
      <c r="J474">
        <v>4478.02</v>
      </c>
      <c r="K474">
        <v>0.762413</v>
      </c>
      <c r="L474">
        <v>0.757007</v>
      </c>
      <c r="M474">
        <v>100</v>
      </c>
      <c r="N474">
        <v>100</v>
      </c>
      <c r="O474">
        <v>92.7778</v>
      </c>
      <c r="P474">
        <v>0.187562</v>
      </c>
      <c r="Q474">
        <v>0.170511</v>
      </c>
      <c r="R474">
        <v>0.186232</v>
      </c>
      <c r="S474">
        <v>0.169302</v>
      </c>
      <c r="T474">
        <v>97.0053</v>
      </c>
      <c r="U474">
        <v>11.1333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0.866667</v>
      </c>
      <c r="AB474">
        <v>0</v>
      </c>
      <c r="AC474">
        <v>0.866667</v>
      </c>
      <c r="AD474">
        <v>0</v>
      </c>
      <c r="AE474">
        <v>0</v>
      </c>
      <c r="AF474">
        <v>0</v>
      </c>
      <c r="AG474">
        <v>0</v>
      </c>
      <c r="AH474">
        <v>37.9757</v>
      </c>
      <c r="AI474">
        <v>0</v>
      </c>
      <c r="AJ474">
        <v>37.9757</v>
      </c>
    </row>
    <row r="475" spans="1:36">
      <c r="A475" s="1" t="str">
        <f t="shared" si="8"/>
        <v>Kurdi Cross44571ICR-6/INV-3</v>
      </c>
      <c r="B475" t="s">
        <v>95</v>
      </c>
      <c r="C475" t="s">
        <v>96</v>
      </c>
      <c r="D475" s="10">
        <v>44571</v>
      </c>
      <c r="E475" t="s">
        <v>107</v>
      </c>
      <c r="F475">
        <v>4.75468</v>
      </c>
      <c r="G475">
        <v>5.41206</v>
      </c>
      <c r="H475">
        <v>5915.43</v>
      </c>
      <c r="I475">
        <v>4570</v>
      </c>
      <c r="J475">
        <v>4537.6</v>
      </c>
      <c r="K475">
        <v>0.772556</v>
      </c>
      <c r="L475">
        <v>0.767078</v>
      </c>
      <c r="M475">
        <v>100</v>
      </c>
      <c r="N475">
        <v>100</v>
      </c>
      <c r="O475">
        <v>92.7778</v>
      </c>
      <c r="P475">
        <v>0.190057</v>
      </c>
      <c r="Q475">
        <v>0.172779</v>
      </c>
      <c r="R475">
        <v>0.18871</v>
      </c>
      <c r="S475">
        <v>0.171554</v>
      </c>
      <c r="T475">
        <v>86.1616</v>
      </c>
      <c r="U475">
        <v>11.1333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0.866667</v>
      </c>
      <c r="AB475">
        <v>0</v>
      </c>
      <c r="AC475">
        <v>0.866667</v>
      </c>
      <c r="AD475">
        <v>0</v>
      </c>
      <c r="AE475">
        <v>0</v>
      </c>
      <c r="AF475">
        <v>0</v>
      </c>
      <c r="AG475">
        <v>0</v>
      </c>
      <c r="AH475">
        <v>37.9757</v>
      </c>
      <c r="AI475">
        <v>0</v>
      </c>
      <c r="AJ475">
        <v>37.9757</v>
      </c>
    </row>
    <row r="476" spans="1:36">
      <c r="A476" s="1" t="str">
        <f t="shared" si="8"/>
        <v>Kurdi Cross44571ICR-6/INV-4</v>
      </c>
      <c r="B476" t="s">
        <v>95</v>
      </c>
      <c r="C476" t="s">
        <v>96</v>
      </c>
      <c r="D476" s="10">
        <v>44571</v>
      </c>
      <c r="E476" t="s">
        <v>108</v>
      </c>
      <c r="F476">
        <v>4.75468</v>
      </c>
      <c r="G476">
        <v>5.41206</v>
      </c>
      <c r="H476">
        <v>5915.43</v>
      </c>
      <c r="I476">
        <v>4690</v>
      </c>
      <c r="J476">
        <v>4656.75</v>
      </c>
      <c r="K476">
        <v>0.792842</v>
      </c>
      <c r="L476">
        <v>0.78722</v>
      </c>
      <c r="M476">
        <v>100</v>
      </c>
      <c r="N476">
        <v>100</v>
      </c>
      <c r="O476">
        <v>92.7778</v>
      </c>
      <c r="P476">
        <v>0.195048</v>
      </c>
      <c r="Q476">
        <v>0.177316</v>
      </c>
      <c r="R476">
        <v>0.193665</v>
      </c>
      <c r="S476">
        <v>0.176059</v>
      </c>
      <c r="T476">
        <v>86.0031</v>
      </c>
      <c r="U476">
        <v>11.1333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0.866667</v>
      </c>
      <c r="AB476">
        <v>0</v>
      </c>
      <c r="AC476">
        <v>0.866667</v>
      </c>
      <c r="AD476">
        <v>0</v>
      </c>
      <c r="AE476">
        <v>0</v>
      </c>
      <c r="AF476">
        <v>0</v>
      </c>
      <c r="AG476">
        <v>0</v>
      </c>
      <c r="AH476">
        <v>37.9757</v>
      </c>
      <c r="AI476">
        <v>0</v>
      </c>
      <c r="AJ476">
        <v>37.9757</v>
      </c>
    </row>
    <row r="477" spans="1:36">
      <c r="A477" s="1" t="str">
        <f t="shared" si="8"/>
        <v>Kurdi Cross44571ICR-7/INV-1</v>
      </c>
      <c r="B477" t="s">
        <v>95</v>
      </c>
      <c r="C477" t="s">
        <v>96</v>
      </c>
      <c r="D477" s="10">
        <v>44571</v>
      </c>
      <c r="E477" t="s">
        <v>109</v>
      </c>
      <c r="F477">
        <v>4.75468</v>
      </c>
      <c r="G477">
        <v>5.41206</v>
      </c>
      <c r="H477">
        <v>5915.43</v>
      </c>
      <c r="I477">
        <v>4730</v>
      </c>
      <c r="J477">
        <v>4696.46</v>
      </c>
      <c r="K477">
        <v>0.799604</v>
      </c>
      <c r="L477">
        <v>0.793934</v>
      </c>
      <c r="M477">
        <v>100</v>
      </c>
      <c r="N477">
        <v>100</v>
      </c>
      <c r="O477">
        <v>92.7778</v>
      </c>
      <c r="P477">
        <v>0.196712</v>
      </c>
      <c r="Q477">
        <v>0.178829</v>
      </c>
      <c r="R477">
        <v>0.195317</v>
      </c>
      <c r="S477">
        <v>0.177561</v>
      </c>
      <c r="T477">
        <v>96.917</v>
      </c>
      <c r="U477">
        <v>11.1333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0.866667</v>
      </c>
      <c r="AB477">
        <v>0</v>
      </c>
      <c r="AC477">
        <v>0.866667</v>
      </c>
      <c r="AD477">
        <v>0</v>
      </c>
      <c r="AE477">
        <v>0</v>
      </c>
      <c r="AF477">
        <v>0</v>
      </c>
      <c r="AG477">
        <v>0</v>
      </c>
      <c r="AH477">
        <v>37.9757</v>
      </c>
      <c r="AI477">
        <v>0</v>
      </c>
      <c r="AJ477">
        <v>37.9757</v>
      </c>
    </row>
    <row r="478" spans="1:36">
      <c r="A478" s="1" t="str">
        <f t="shared" si="8"/>
        <v>Kurdi Cross44571ICR-7/INV-2</v>
      </c>
      <c r="B478" t="s">
        <v>95</v>
      </c>
      <c r="C478" t="s">
        <v>96</v>
      </c>
      <c r="D478" s="10">
        <v>44571</v>
      </c>
      <c r="E478" t="s">
        <v>110</v>
      </c>
      <c r="F478">
        <v>4.75468</v>
      </c>
      <c r="G478">
        <v>5.41206</v>
      </c>
      <c r="H478">
        <v>5915.43</v>
      </c>
      <c r="I478">
        <v>4590</v>
      </c>
      <c r="J478">
        <v>4557.45</v>
      </c>
      <c r="K478">
        <v>0.775937</v>
      </c>
      <c r="L478">
        <v>0.770435</v>
      </c>
      <c r="M478">
        <v>100</v>
      </c>
      <c r="N478">
        <v>100</v>
      </c>
      <c r="O478">
        <v>92.7778</v>
      </c>
      <c r="P478">
        <v>0.190889</v>
      </c>
      <c r="Q478">
        <v>0.173535</v>
      </c>
      <c r="R478">
        <v>0.189536</v>
      </c>
      <c r="S478">
        <v>0.172305</v>
      </c>
      <c r="T478">
        <v>96.9562</v>
      </c>
      <c r="U478">
        <v>11.1333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0.866667</v>
      </c>
      <c r="AB478">
        <v>0</v>
      </c>
      <c r="AC478">
        <v>0.866667</v>
      </c>
      <c r="AD478">
        <v>0</v>
      </c>
      <c r="AE478">
        <v>0</v>
      </c>
      <c r="AF478">
        <v>0</v>
      </c>
      <c r="AG478">
        <v>0</v>
      </c>
      <c r="AH478">
        <v>37.9757</v>
      </c>
      <c r="AI478">
        <v>0</v>
      </c>
      <c r="AJ478">
        <v>37.9757</v>
      </c>
    </row>
    <row r="479" spans="1:36">
      <c r="A479" s="1" t="str">
        <f t="shared" si="8"/>
        <v>Kurdi Cross44571ICR-7/INV-3</v>
      </c>
      <c r="B479" t="s">
        <v>95</v>
      </c>
      <c r="C479" t="s">
        <v>96</v>
      </c>
      <c r="D479" s="10">
        <v>44571</v>
      </c>
      <c r="E479" t="s">
        <v>111</v>
      </c>
      <c r="F479">
        <v>4.75468</v>
      </c>
      <c r="G479">
        <v>5.41206</v>
      </c>
      <c r="H479">
        <v>5915.43</v>
      </c>
      <c r="I479">
        <v>4550</v>
      </c>
      <c r="J479">
        <v>4517.74</v>
      </c>
      <c r="K479">
        <v>0.769175</v>
      </c>
      <c r="L479">
        <v>0.763721</v>
      </c>
      <c r="M479">
        <v>100</v>
      </c>
      <c r="N479">
        <v>100</v>
      </c>
      <c r="O479">
        <v>92.7778</v>
      </c>
      <c r="P479">
        <v>0.189226</v>
      </c>
      <c r="Q479">
        <v>0.172023</v>
      </c>
      <c r="R479">
        <v>0.187884</v>
      </c>
      <c r="S479">
        <v>0.170803</v>
      </c>
      <c r="T479">
        <v>95.2334</v>
      </c>
      <c r="U479">
        <v>11.1333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0.866667</v>
      </c>
      <c r="AB479">
        <v>0</v>
      </c>
      <c r="AC479">
        <v>0.866667</v>
      </c>
      <c r="AD479">
        <v>0</v>
      </c>
      <c r="AE479">
        <v>0</v>
      </c>
      <c r="AF479">
        <v>0</v>
      </c>
      <c r="AG479">
        <v>0</v>
      </c>
      <c r="AH479">
        <v>37.9757</v>
      </c>
      <c r="AI479">
        <v>0</v>
      </c>
      <c r="AJ479">
        <v>37.9757</v>
      </c>
    </row>
    <row r="480" spans="1:36">
      <c r="A480" s="1" t="str">
        <f t="shared" si="8"/>
        <v>Kurdi Cross44571ICR-7/INV-4</v>
      </c>
      <c r="B480" t="s">
        <v>95</v>
      </c>
      <c r="C480" t="s">
        <v>96</v>
      </c>
      <c r="D480" s="10">
        <v>44571</v>
      </c>
      <c r="E480" t="s">
        <v>112</v>
      </c>
      <c r="F480">
        <v>4.75468</v>
      </c>
      <c r="G480">
        <v>5.41206</v>
      </c>
      <c r="H480">
        <v>5915.43</v>
      </c>
      <c r="I480">
        <v>4420</v>
      </c>
      <c r="J480">
        <v>4388.66</v>
      </c>
      <c r="K480">
        <v>0.747199</v>
      </c>
      <c r="L480">
        <v>0.741901</v>
      </c>
      <c r="M480">
        <v>100</v>
      </c>
      <c r="N480">
        <v>100</v>
      </c>
      <c r="O480">
        <v>92.7778</v>
      </c>
      <c r="P480">
        <v>0.183819</v>
      </c>
      <c r="Q480">
        <v>0.167108</v>
      </c>
      <c r="R480">
        <v>0.182516</v>
      </c>
      <c r="S480">
        <v>0.165923</v>
      </c>
      <c r="T480">
        <v>96.0533</v>
      </c>
      <c r="U480">
        <v>11.1333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0.866667</v>
      </c>
      <c r="AB480">
        <v>0</v>
      </c>
      <c r="AC480">
        <v>0.866667</v>
      </c>
      <c r="AD480">
        <v>0</v>
      </c>
      <c r="AE480">
        <v>0</v>
      </c>
      <c r="AF480">
        <v>0</v>
      </c>
      <c r="AG480">
        <v>0</v>
      </c>
      <c r="AH480">
        <v>37.9757</v>
      </c>
      <c r="AI480">
        <v>0</v>
      </c>
      <c r="AJ480">
        <v>37.9757</v>
      </c>
    </row>
    <row r="481" spans="1:36">
      <c r="A481" s="1" t="str">
        <f t="shared" si="8"/>
        <v>Kurdi Cross44571ICR-8/INV-1</v>
      </c>
      <c r="B481" t="s">
        <v>95</v>
      </c>
      <c r="C481" t="s">
        <v>96</v>
      </c>
      <c r="D481" s="10">
        <v>44571</v>
      </c>
      <c r="E481" t="s">
        <v>113</v>
      </c>
      <c r="F481">
        <v>4.75468</v>
      </c>
      <c r="G481">
        <v>5.41206</v>
      </c>
      <c r="H481">
        <v>5915.43</v>
      </c>
      <c r="I481">
        <v>4460</v>
      </c>
      <c r="J481">
        <v>4428.38</v>
      </c>
      <c r="K481">
        <v>0.753961</v>
      </c>
      <c r="L481">
        <v>0.748615</v>
      </c>
      <c r="M481">
        <v>100</v>
      </c>
      <c r="N481">
        <v>100</v>
      </c>
      <c r="O481">
        <v>92.7778</v>
      </c>
      <c r="P481">
        <v>0.185483</v>
      </c>
      <c r="Q481">
        <v>0.168621</v>
      </c>
      <c r="R481">
        <v>0.184168</v>
      </c>
      <c r="S481">
        <v>0.167425</v>
      </c>
      <c r="T481">
        <v>96.9362</v>
      </c>
      <c r="U481">
        <v>11.1333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0.866667</v>
      </c>
      <c r="AB481">
        <v>0</v>
      </c>
      <c r="AC481">
        <v>0.866667</v>
      </c>
      <c r="AD481">
        <v>0</v>
      </c>
      <c r="AE481">
        <v>0</v>
      </c>
      <c r="AF481">
        <v>0</v>
      </c>
      <c r="AG481">
        <v>0</v>
      </c>
      <c r="AH481">
        <v>37.9757</v>
      </c>
      <c r="AI481">
        <v>0</v>
      </c>
      <c r="AJ481">
        <v>37.9757</v>
      </c>
    </row>
    <row r="482" spans="1:36">
      <c r="A482" s="1" t="str">
        <f t="shared" si="8"/>
        <v>Kurdi Cross44571ICR-8/INV-2</v>
      </c>
      <c r="B482" t="s">
        <v>95</v>
      </c>
      <c r="C482" t="s">
        <v>96</v>
      </c>
      <c r="D482" s="10">
        <v>44571</v>
      </c>
      <c r="E482" t="s">
        <v>114</v>
      </c>
      <c r="F482">
        <v>4.75468</v>
      </c>
      <c r="G482">
        <v>5.41206</v>
      </c>
      <c r="H482">
        <v>5915.43</v>
      </c>
      <c r="I482">
        <v>4550</v>
      </c>
      <c r="J482">
        <v>4517.74</v>
      </c>
      <c r="K482">
        <v>0.769175</v>
      </c>
      <c r="L482">
        <v>0.763721</v>
      </c>
      <c r="M482">
        <v>100</v>
      </c>
      <c r="N482">
        <v>100</v>
      </c>
      <c r="O482">
        <v>92.7778</v>
      </c>
      <c r="P482">
        <v>0.189226</v>
      </c>
      <c r="Q482">
        <v>0.172023</v>
      </c>
      <c r="R482">
        <v>0.187884</v>
      </c>
      <c r="S482">
        <v>0.170803</v>
      </c>
      <c r="T482">
        <v>96.218</v>
      </c>
      <c r="U482">
        <v>11.1333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0.866667</v>
      </c>
      <c r="AB482">
        <v>0</v>
      </c>
      <c r="AC482">
        <v>0.866667</v>
      </c>
      <c r="AD482">
        <v>0</v>
      </c>
      <c r="AE482">
        <v>0</v>
      </c>
      <c r="AF482">
        <v>0</v>
      </c>
      <c r="AG482">
        <v>0</v>
      </c>
      <c r="AH482">
        <v>37.9757</v>
      </c>
      <c r="AI482">
        <v>0</v>
      </c>
      <c r="AJ482">
        <v>37.9757</v>
      </c>
    </row>
    <row r="483" spans="1:36">
      <c r="A483" s="1" t="str">
        <f t="shared" si="8"/>
        <v>Kurdi Cross44571ICR-8/INV-3</v>
      </c>
      <c r="B483" t="s">
        <v>95</v>
      </c>
      <c r="C483" t="s">
        <v>96</v>
      </c>
      <c r="D483" s="10">
        <v>44571</v>
      </c>
      <c r="E483" t="s">
        <v>115</v>
      </c>
      <c r="F483">
        <v>4.75468</v>
      </c>
      <c r="G483">
        <v>5.41206</v>
      </c>
      <c r="H483">
        <v>5915.43</v>
      </c>
      <c r="I483">
        <v>4630</v>
      </c>
      <c r="J483">
        <v>4597.17</v>
      </c>
      <c r="K483">
        <v>0.782699</v>
      </c>
      <c r="L483">
        <v>0.777149</v>
      </c>
      <c r="M483">
        <v>100</v>
      </c>
      <c r="N483">
        <v>100</v>
      </c>
      <c r="O483">
        <v>92.7778</v>
      </c>
      <c r="P483">
        <v>0.192553</v>
      </c>
      <c r="Q483">
        <v>0.175048</v>
      </c>
      <c r="R483">
        <v>0.191187</v>
      </c>
      <c r="S483">
        <v>0.173807</v>
      </c>
      <c r="T483">
        <v>98.4848</v>
      </c>
      <c r="U483">
        <v>11.1333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0.866667</v>
      </c>
      <c r="AB483">
        <v>0</v>
      </c>
      <c r="AC483">
        <v>0.866667</v>
      </c>
      <c r="AD483">
        <v>0</v>
      </c>
      <c r="AE483">
        <v>0</v>
      </c>
      <c r="AF483">
        <v>0</v>
      </c>
      <c r="AG483">
        <v>0</v>
      </c>
      <c r="AH483">
        <v>37.9757</v>
      </c>
      <c r="AI483">
        <v>0</v>
      </c>
      <c r="AJ483">
        <v>37.9757</v>
      </c>
    </row>
    <row r="484" spans="1:36">
      <c r="A484" s="1" t="str">
        <f t="shared" si="8"/>
        <v>Kurdi Cross44571ICR-8/INV-4</v>
      </c>
      <c r="B484" t="s">
        <v>95</v>
      </c>
      <c r="C484" t="s">
        <v>96</v>
      </c>
      <c r="D484" s="10">
        <v>44571</v>
      </c>
      <c r="E484" t="s">
        <v>116</v>
      </c>
      <c r="F484">
        <v>4.75468</v>
      </c>
      <c r="G484">
        <v>5.41206</v>
      </c>
      <c r="H484">
        <v>5915.43</v>
      </c>
      <c r="I484">
        <v>4590</v>
      </c>
      <c r="J484">
        <v>4557.45</v>
      </c>
      <c r="K484">
        <v>0.775937</v>
      </c>
      <c r="L484">
        <v>0.770435</v>
      </c>
      <c r="M484">
        <v>100</v>
      </c>
      <c r="N484">
        <v>100</v>
      </c>
      <c r="O484">
        <v>92.7778</v>
      </c>
      <c r="P484">
        <v>0.190889</v>
      </c>
      <c r="Q484">
        <v>0.173535</v>
      </c>
      <c r="R484">
        <v>0.189536</v>
      </c>
      <c r="S484">
        <v>0.172305</v>
      </c>
      <c r="T484">
        <v>96.4881</v>
      </c>
      <c r="U484">
        <v>11.1333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0.866667</v>
      </c>
      <c r="AB484">
        <v>0</v>
      </c>
      <c r="AC484">
        <v>0.866667</v>
      </c>
      <c r="AD484">
        <v>0</v>
      </c>
      <c r="AE484">
        <v>0</v>
      </c>
      <c r="AF484">
        <v>0</v>
      </c>
      <c r="AG484">
        <v>0</v>
      </c>
      <c r="AH484">
        <v>37.9757</v>
      </c>
      <c r="AI484">
        <v>0</v>
      </c>
      <c r="AJ484">
        <v>37.9757</v>
      </c>
    </row>
    <row r="485" spans="1:36">
      <c r="A485" s="1" t="str">
        <f t="shared" si="8"/>
        <v>Kurdi Cross44571ICR-9/INV-1</v>
      </c>
      <c r="B485" t="s">
        <v>95</v>
      </c>
      <c r="C485" t="s">
        <v>96</v>
      </c>
      <c r="D485" s="10">
        <v>44571</v>
      </c>
      <c r="E485" t="s">
        <v>117</v>
      </c>
      <c r="F485">
        <v>4.75468</v>
      </c>
      <c r="G485">
        <v>5.41206</v>
      </c>
      <c r="H485">
        <v>5915.43</v>
      </c>
      <c r="I485">
        <v>4550</v>
      </c>
      <c r="J485">
        <v>4517.74</v>
      </c>
      <c r="K485">
        <v>0.769175</v>
      </c>
      <c r="L485">
        <v>0.763721</v>
      </c>
      <c r="M485">
        <v>100</v>
      </c>
      <c r="N485">
        <v>100</v>
      </c>
      <c r="O485">
        <v>92.7778</v>
      </c>
      <c r="P485">
        <v>0.189226</v>
      </c>
      <c r="Q485">
        <v>0.172023</v>
      </c>
      <c r="R485">
        <v>0.187884</v>
      </c>
      <c r="S485">
        <v>0.170803</v>
      </c>
      <c r="T485">
        <v>95.9918</v>
      </c>
      <c r="U485">
        <v>11.1333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0.866667</v>
      </c>
      <c r="AB485">
        <v>0</v>
      </c>
      <c r="AC485">
        <v>0.866667</v>
      </c>
      <c r="AD485">
        <v>0</v>
      </c>
      <c r="AE485">
        <v>0</v>
      </c>
      <c r="AF485">
        <v>0</v>
      </c>
      <c r="AG485">
        <v>0</v>
      </c>
      <c r="AH485">
        <v>37.9757</v>
      </c>
      <c r="AI485">
        <v>0</v>
      </c>
      <c r="AJ485">
        <v>37.9757</v>
      </c>
    </row>
    <row r="486" spans="1:36">
      <c r="A486" s="1" t="str">
        <f t="shared" si="8"/>
        <v>Kurdi Cross44571ICR-9/INV-2</v>
      </c>
      <c r="B486" t="s">
        <v>95</v>
      </c>
      <c r="C486" t="s">
        <v>96</v>
      </c>
      <c r="D486" s="10">
        <v>44571</v>
      </c>
      <c r="E486" t="s">
        <v>118</v>
      </c>
      <c r="F486">
        <v>4.75468</v>
      </c>
      <c r="G486">
        <v>5.41206</v>
      </c>
      <c r="H486">
        <v>5915.43</v>
      </c>
      <c r="I486">
        <v>4680</v>
      </c>
      <c r="J486">
        <v>4646.82</v>
      </c>
      <c r="K486">
        <v>0.791152</v>
      </c>
      <c r="L486">
        <v>0.785542</v>
      </c>
      <c r="M486">
        <v>100</v>
      </c>
      <c r="N486">
        <v>100</v>
      </c>
      <c r="O486">
        <v>92.7778</v>
      </c>
      <c r="P486">
        <v>0.194632</v>
      </c>
      <c r="Q486">
        <v>0.176938</v>
      </c>
      <c r="R486">
        <v>0.193252</v>
      </c>
      <c r="S486">
        <v>0.175684</v>
      </c>
      <c r="T486">
        <v>96.3979</v>
      </c>
      <c r="U486">
        <v>11.1333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0.866667</v>
      </c>
      <c r="AB486">
        <v>0</v>
      </c>
      <c r="AC486">
        <v>0.866667</v>
      </c>
      <c r="AD486">
        <v>0</v>
      </c>
      <c r="AE486">
        <v>0</v>
      </c>
      <c r="AF486">
        <v>0</v>
      </c>
      <c r="AG486">
        <v>0</v>
      </c>
      <c r="AH486">
        <v>37.9757</v>
      </c>
      <c r="AI486">
        <v>0</v>
      </c>
      <c r="AJ486">
        <v>37.9757</v>
      </c>
    </row>
    <row r="487" spans="1:36">
      <c r="A487" s="1" t="str">
        <f t="shared" si="8"/>
        <v>Kurdi Cross44571ICR-9/INV-3</v>
      </c>
      <c r="B487" t="s">
        <v>95</v>
      </c>
      <c r="C487" t="s">
        <v>96</v>
      </c>
      <c r="D487" s="10">
        <v>44571</v>
      </c>
      <c r="E487" t="s">
        <v>119</v>
      </c>
      <c r="F487">
        <v>4.75468</v>
      </c>
      <c r="G487">
        <v>5.41206</v>
      </c>
      <c r="H487">
        <v>5915.43</v>
      </c>
      <c r="I487">
        <v>4600</v>
      </c>
      <c r="J487">
        <v>4567.38</v>
      </c>
      <c r="K487">
        <v>0.777628</v>
      </c>
      <c r="L487">
        <v>0.772114</v>
      </c>
      <c r="M487">
        <v>100</v>
      </c>
      <c r="N487">
        <v>100</v>
      </c>
      <c r="O487">
        <v>92.7778</v>
      </c>
      <c r="P487">
        <v>0.191305</v>
      </c>
      <c r="Q487">
        <v>0.173914</v>
      </c>
      <c r="R487">
        <v>0.189949</v>
      </c>
      <c r="S487">
        <v>0.17268</v>
      </c>
      <c r="T487">
        <v>97.4263</v>
      </c>
      <c r="U487">
        <v>11.1333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0.866667</v>
      </c>
      <c r="AB487">
        <v>0</v>
      </c>
      <c r="AC487">
        <v>0.866667</v>
      </c>
      <c r="AD487">
        <v>0</v>
      </c>
      <c r="AE487">
        <v>0</v>
      </c>
      <c r="AF487">
        <v>0</v>
      </c>
      <c r="AG487">
        <v>0</v>
      </c>
      <c r="AH487">
        <v>37.9757</v>
      </c>
      <c r="AI487">
        <v>0</v>
      </c>
      <c r="AJ487">
        <v>37.9757</v>
      </c>
    </row>
    <row r="488" spans="1:36">
      <c r="A488" s="1" t="str">
        <f t="shared" si="8"/>
        <v>Kurdi Cross44571ICR-9/INV-4</v>
      </c>
      <c r="B488" t="s">
        <v>95</v>
      </c>
      <c r="C488" t="s">
        <v>96</v>
      </c>
      <c r="D488" s="10">
        <v>44571</v>
      </c>
      <c r="E488" t="s">
        <v>120</v>
      </c>
      <c r="F488">
        <v>4.75468</v>
      </c>
      <c r="G488">
        <v>5.41206</v>
      </c>
      <c r="H488">
        <v>5915.43</v>
      </c>
      <c r="I488">
        <v>4630</v>
      </c>
      <c r="J488">
        <v>4597.17</v>
      </c>
      <c r="K488">
        <v>0.782699</v>
      </c>
      <c r="L488">
        <v>0.777149</v>
      </c>
      <c r="M488">
        <v>100</v>
      </c>
      <c r="N488">
        <v>100</v>
      </c>
      <c r="O488">
        <v>92.7778</v>
      </c>
      <c r="P488">
        <v>0.192553</v>
      </c>
      <c r="Q488">
        <v>0.175048</v>
      </c>
      <c r="R488">
        <v>0.191187</v>
      </c>
      <c r="S488">
        <v>0.173807</v>
      </c>
      <c r="T488">
        <v>97.3332</v>
      </c>
      <c r="U488">
        <v>11.1333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0.866667</v>
      </c>
      <c r="AB488">
        <v>0</v>
      </c>
      <c r="AC488">
        <v>0.866667</v>
      </c>
      <c r="AD488">
        <v>0</v>
      </c>
      <c r="AE488">
        <v>0</v>
      </c>
      <c r="AF488">
        <v>0</v>
      </c>
      <c r="AG488">
        <v>0</v>
      </c>
      <c r="AH488">
        <v>37.9757</v>
      </c>
      <c r="AI488">
        <v>0</v>
      </c>
      <c r="AJ488">
        <v>37.9757</v>
      </c>
    </row>
    <row r="489" spans="1:36">
      <c r="A489" s="1" t="str">
        <f t="shared" si="8"/>
        <v>Kurdi Cross44571ICR-10/INV-1</v>
      </c>
      <c r="B489" t="s">
        <v>95</v>
      </c>
      <c r="C489" t="s">
        <v>96</v>
      </c>
      <c r="D489" s="10">
        <v>44571</v>
      </c>
      <c r="E489" t="s">
        <v>121</v>
      </c>
      <c r="F489">
        <v>4.75468</v>
      </c>
      <c r="G489">
        <v>5.41206</v>
      </c>
      <c r="H489">
        <v>5915.43</v>
      </c>
      <c r="I489">
        <v>4370</v>
      </c>
      <c r="J489">
        <v>4339.01</v>
      </c>
      <c r="K489">
        <v>0.738746</v>
      </c>
      <c r="L489">
        <v>0.733508</v>
      </c>
      <c r="M489">
        <v>100</v>
      </c>
      <c r="N489">
        <v>100</v>
      </c>
      <c r="O489">
        <v>92.7778</v>
      </c>
      <c r="P489">
        <v>0.18174</v>
      </c>
      <c r="Q489">
        <v>0.165218</v>
      </c>
      <c r="R489">
        <v>0.180451</v>
      </c>
      <c r="S489">
        <v>0.164046</v>
      </c>
      <c r="T489">
        <v>96.6042</v>
      </c>
      <c r="U489">
        <v>11.1333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0.866667</v>
      </c>
      <c r="AB489">
        <v>0</v>
      </c>
      <c r="AC489">
        <v>0.866667</v>
      </c>
      <c r="AD489">
        <v>0</v>
      </c>
      <c r="AE489">
        <v>0</v>
      </c>
      <c r="AF489">
        <v>0</v>
      </c>
      <c r="AG489">
        <v>0</v>
      </c>
      <c r="AH489">
        <v>37.9757</v>
      </c>
      <c r="AI489">
        <v>0</v>
      </c>
      <c r="AJ489">
        <v>37.9757</v>
      </c>
    </row>
    <row r="490" spans="1:36">
      <c r="A490" s="1" t="str">
        <f t="shared" si="8"/>
        <v>Kurdi Cross44571ICR-10/INV-2</v>
      </c>
      <c r="B490" t="s">
        <v>95</v>
      </c>
      <c r="C490" t="s">
        <v>96</v>
      </c>
      <c r="D490" s="10">
        <v>44571</v>
      </c>
      <c r="E490" t="s">
        <v>122</v>
      </c>
      <c r="F490">
        <v>4.75468</v>
      </c>
      <c r="G490">
        <v>5.41206</v>
      </c>
      <c r="H490">
        <v>5915.43</v>
      </c>
      <c r="I490">
        <v>4500</v>
      </c>
      <c r="J490">
        <v>4468.09</v>
      </c>
      <c r="K490">
        <v>0.760723</v>
      </c>
      <c r="L490">
        <v>0.755329</v>
      </c>
      <c r="M490">
        <v>100</v>
      </c>
      <c r="N490">
        <v>100</v>
      </c>
      <c r="O490">
        <v>92.7778</v>
      </c>
      <c r="P490">
        <v>0.187146</v>
      </c>
      <c r="Q490">
        <v>0.170133</v>
      </c>
      <c r="R490">
        <v>0.185819</v>
      </c>
      <c r="S490">
        <v>0.168926</v>
      </c>
      <c r="T490">
        <v>96.3302</v>
      </c>
      <c r="U490">
        <v>11.1333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0.866667</v>
      </c>
      <c r="AB490">
        <v>0</v>
      </c>
      <c r="AC490">
        <v>0.866667</v>
      </c>
      <c r="AD490">
        <v>0</v>
      </c>
      <c r="AE490">
        <v>0</v>
      </c>
      <c r="AF490">
        <v>0</v>
      </c>
      <c r="AG490">
        <v>0</v>
      </c>
      <c r="AH490">
        <v>37.9757</v>
      </c>
      <c r="AI490">
        <v>0</v>
      </c>
      <c r="AJ490">
        <v>37.9757</v>
      </c>
    </row>
    <row r="491" spans="1:36">
      <c r="A491" s="1" t="str">
        <f t="shared" si="8"/>
        <v>Kurdi Cross44571ICR-10/INV-3</v>
      </c>
      <c r="B491" t="s">
        <v>95</v>
      </c>
      <c r="C491" t="s">
        <v>96</v>
      </c>
      <c r="D491" s="10">
        <v>44571</v>
      </c>
      <c r="E491" t="s">
        <v>123</v>
      </c>
      <c r="F491">
        <v>4.75468</v>
      </c>
      <c r="G491">
        <v>5.41206</v>
      </c>
      <c r="H491">
        <v>5915.43</v>
      </c>
      <c r="I491">
        <v>4300</v>
      </c>
      <c r="J491">
        <v>4269.51</v>
      </c>
      <c r="K491">
        <v>0.726913</v>
      </c>
      <c r="L491">
        <v>0.721758</v>
      </c>
      <c r="M491">
        <v>100</v>
      </c>
      <c r="N491">
        <v>100</v>
      </c>
      <c r="O491">
        <v>92.7778</v>
      </c>
      <c r="P491">
        <v>0.178829</v>
      </c>
      <c r="Q491">
        <v>0.162571</v>
      </c>
      <c r="R491">
        <v>0.177561</v>
      </c>
      <c r="S491">
        <v>0.161419</v>
      </c>
      <c r="T491">
        <v>96.2034</v>
      </c>
      <c r="U491">
        <v>11.1333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0.866667</v>
      </c>
      <c r="AB491">
        <v>0</v>
      </c>
      <c r="AC491">
        <v>0.866667</v>
      </c>
      <c r="AD491">
        <v>0</v>
      </c>
      <c r="AE491">
        <v>0</v>
      </c>
      <c r="AF491">
        <v>0</v>
      </c>
      <c r="AG491">
        <v>0</v>
      </c>
      <c r="AH491">
        <v>37.9757</v>
      </c>
      <c r="AI491">
        <v>0</v>
      </c>
      <c r="AJ491">
        <v>37.9757</v>
      </c>
    </row>
    <row r="492" spans="1:36">
      <c r="A492" s="1" t="str">
        <f t="shared" si="8"/>
        <v>Kurdi Cross44571ICR-10/INV-4</v>
      </c>
      <c r="B492" t="s">
        <v>95</v>
      </c>
      <c r="C492" t="s">
        <v>96</v>
      </c>
      <c r="D492" s="10">
        <v>44571</v>
      </c>
      <c r="E492" t="s">
        <v>124</v>
      </c>
      <c r="F492">
        <v>4.75468</v>
      </c>
      <c r="G492">
        <v>5.41206</v>
      </c>
      <c r="H492">
        <v>5915.43</v>
      </c>
      <c r="I492">
        <v>4420</v>
      </c>
      <c r="J492">
        <v>4388.66</v>
      </c>
      <c r="K492">
        <v>0.747199</v>
      </c>
      <c r="L492">
        <v>0.741901</v>
      </c>
      <c r="M492">
        <v>100</v>
      </c>
      <c r="N492">
        <v>100</v>
      </c>
      <c r="O492">
        <v>92.7778</v>
      </c>
      <c r="P492">
        <v>0.183819</v>
      </c>
      <c r="Q492">
        <v>0.167108</v>
      </c>
      <c r="R492">
        <v>0.182516</v>
      </c>
      <c r="S492">
        <v>0.165923</v>
      </c>
      <c r="T492">
        <v>96.5737</v>
      </c>
      <c r="U492">
        <v>11.1333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0.866667</v>
      </c>
      <c r="AB492">
        <v>0</v>
      </c>
      <c r="AC492">
        <v>0.866667</v>
      </c>
      <c r="AD492">
        <v>0</v>
      </c>
      <c r="AE492">
        <v>0</v>
      </c>
      <c r="AF492">
        <v>0</v>
      </c>
      <c r="AG492">
        <v>0</v>
      </c>
      <c r="AH492">
        <v>37.9757</v>
      </c>
      <c r="AI492">
        <v>0</v>
      </c>
      <c r="AJ492">
        <v>37.9757</v>
      </c>
    </row>
    <row r="493" spans="1:36">
      <c r="A493" s="1" t="str">
        <f t="shared" si="8"/>
        <v>Kurdi Cross44571ICR-11/INV-1</v>
      </c>
      <c r="B493" t="s">
        <v>95</v>
      </c>
      <c r="C493" t="s">
        <v>96</v>
      </c>
      <c r="D493" s="10">
        <v>44571</v>
      </c>
      <c r="E493" t="s">
        <v>125</v>
      </c>
      <c r="F493">
        <v>4.75468</v>
      </c>
      <c r="G493">
        <v>5.41206</v>
      </c>
      <c r="H493">
        <v>5934.75</v>
      </c>
      <c r="I493">
        <v>4390</v>
      </c>
      <c r="J493">
        <v>4358.87</v>
      </c>
      <c r="K493">
        <v>0.739711</v>
      </c>
      <c r="L493">
        <v>0.734466</v>
      </c>
      <c r="M493">
        <v>100</v>
      </c>
      <c r="N493">
        <v>100</v>
      </c>
      <c r="O493">
        <v>92.7778</v>
      </c>
      <c r="P493">
        <v>0.181981</v>
      </c>
      <c r="Q493">
        <v>0.165438</v>
      </c>
      <c r="R493">
        <v>0.180691</v>
      </c>
      <c r="S493">
        <v>0.164265</v>
      </c>
      <c r="T493">
        <v>96.8728</v>
      </c>
      <c r="U493">
        <v>11.1333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0.866667</v>
      </c>
      <c r="AB493">
        <v>0</v>
      </c>
      <c r="AC493">
        <v>0.866667</v>
      </c>
      <c r="AD493">
        <v>0</v>
      </c>
      <c r="AE493">
        <v>0</v>
      </c>
      <c r="AF493">
        <v>0</v>
      </c>
      <c r="AG493">
        <v>0</v>
      </c>
      <c r="AH493">
        <v>37.9757</v>
      </c>
      <c r="AI493">
        <v>0</v>
      </c>
      <c r="AJ493">
        <v>37.9757</v>
      </c>
    </row>
    <row r="494" spans="1:36">
      <c r="A494" s="1" t="str">
        <f t="shared" si="8"/>
        <v>Kurdi Cross44571ICR-11/INV-2</v>
      </c>
      <c r="B494" t="s">
        <v>95</v>
      </c>
      <c r="C494" t="s">
        <v>96</v>
      </c>
      <c r="D494" s="10">
        <v>44571</v>
      </c>
      <c r="E494" t="s">
        <v>126</v>
      </c>
      <c r="F494">
        <v>4.75468</v>
      </c>
      <c r="G494">
        <v>5.41206</v>
      </c>
      <c r="H494">
        <v>5934.75</v>
      </c>
      <c r="I494">
        <v>4390</v>
      </c>
      <c r="J494">
        <v>4358.87</v>
      </c>
      <c r="K494">
        <v>0.739711</v>
      </c>
      <c r="L494">
        <v>0.734466</v>
      </c>
      <c r="M494">
        <v>100</v>
      </c>
      <c r="N494">
        <v>100</v>
      </c>
      <c r="O494">
        <v>92.7778</v>
      </c>
      <c r="P494">
        <v>0.181981</v>
      </c>
      <c r="Q494">
        <v>0.165438</v>
      </c>
      <c r="R494">
        <v>0.180691</v>
      </c>
      <c r="S494">
        <v>0.164265</v>
      </c>
      <c r="T494">
        <v>95.9332</v>
      </c>
      <c r="U494">
        <v>11.1333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0.866667</v>
      </c>
      <c r="AB494">
        <v>0</v>
      </c>
      <c r="AC494">
        <v>0.866667</v>
      </c>
      <c r="AD494">
        <v>0</v>
      </c>
      <c r="AE494">
        <v>0</v>
      </c>
      <c r="AF494">
        <v>0</v>
      </c>
      <c r="AG494">
        <v>0</v>
      </c>
      <c r="AH494">
        <v>37.9757</v>
      </c>
      <c r="AI494">
        <v>0</v>
      </c>
      <c r="AJ494">
        <v>37.9757</v>
      </c>
    </row>
    <row r="495" spans="1:36">
      <c r="A495" s="1" t="str">
        <f t="shared" si="8"/>
        <v>Kurdi Cross44571ICR-11/INV-3</v>
      </c>
      <c r="B495" t="s">
        <v>95</v>
      </c>
      <c r="C495" t="s">
        <v>96</v>
      </c>
      <c r="D495" s="10">
        <v>44571</v>
      </c>
      <c r="E495" t="s">
        <v>127</v>
      </c>
      <c r="F495">
        <v>4.75468</v>
      </c>
      <c r="G495">
        <v>5.41206</v>
      </c>
      <c r="H495">
        <v>5934.75</v>
      </c>
      <c r="I495">
        <v>4370</v>
      </c>
      <c r="J495">
        <v>4339.01</v>
      </c>
      <c r="K495">
        <v>0.736341</v>
      </c>
      <c r="L495">
        <v>0.73112</v>
      </c>
      <c r="M495">
        <v>100</v>
      </c>
      <c r="N495">
        <v>100</v>
      </c>
      <c r="O495">
        <v>92.7778</v>
      </c>
      <c r="P495">
        <v>0.181152</v>
      </c>
      <c r="Q495">
        <v>0.164684</v>
      </c>
      <c r="R495">
        <v>0.179868</v>
      </c>
      <c r="S495">
        <v>0.163517</v>
      </c>
      <c r="T495">
        <v>96.7184</v>
      </c>
      <c r="U495">
        <v>11.1333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0.866667</v>
      </c>
      <c r="AB495">
        <v>0</v>
      </c>
      <c r="AC495">
        <v>0.866667</v>
      </c>
      <c r="AD495">
        <v>0</v>
      </c>
      <c r="AE495">
        <v>0</v>
      </c>
      <c r="AF495">
        <v>0</v>
      </c>
      <c r="AG495">
        <v>0</v>
      </c>
      <c r="AH495">
        <v>37.9757</v>
      </c>
      <c r="AI495">
        <v>0</v>
      </c>
      <c r="AJ495">
        <v>37.9757</v>
      </c>
    </row>
    <row r="496" spans="1:36">
      <c r="A496" s="1" t="str">
        <f t="shared" si="8"/>
        <v>Kurdi Cross44571ICR-11/INV-4</v>
      </c>
      <c r="B496" t="s">
        <v>95</v>
      </c>
      <c r="C496" t="s">
        <v>96</v>
      </c>
      <c r="D496" s="10">
        <v>44571</v>
      </c>
      <c r="E496" t="s">
        <v>128</v>
      </c>
      <c r="F496">
        <v>4.75468</v>
      </c>
      <c r="G496">
        <v>5.41206</v>
      </c>
      <c r="H496">
        <v>5934.75</v>
      </c>
      <c r="I496">
        <v>4340</v>
      </c>
      <c r="J496">
        <v>4309.23</v>
      </c>
      <c r="K496">
        <v>0.731286</v>
      </c>
      <c r="L496">
        <v>0.726101</v>
      </c>
      <c r="M496">
        <v>100</v>
      </c>
      <c r="N496">
        <v>100</v>
      </c>
      <c r="O496">
        <v>92.7778</v>
      </c>
      <c r="P496">
        <v>0.179909</v>
      </c>
      <c r="Q496">
        <v>0.163554</v>
      </c>
      <c r="R496">
        <v>0.178633</v>
      </c>
      <c r="S496">
        <v>0.162394</v>
      </c>
      <c r="T496">
        <v>96.5152</v>
      </c>
      <c r="U496">
        <v>11.1333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0.866667</v>
      </c>
      <c r="AB496">
        <v>0</v>
      </c>
      <c r="AC496">
        <v>0.866667</v>
      </c>
      <c r="AD496">
        <v>0</v>
      </c>
      <c r="AE496">
        <v>0</v>
      </c>
      <c r="AF496">
        <v>0</v>
      </c>
      <c r="AG496">
        <v>0</v>
      </c>
      <c r="AH496">
        <v>37.9757</v>
      </c>
      <c r="AI496">
        <v>0</v>
      </c>
      <c r="AJ496">
        <v>37.9757</v>
      </c>
    </row>
    <row r="497" spans="1:36">
      <c r="A497" s="1" t="str">
        <f t="shared" si="8"/>
        <v>Kurdi Cross44571ICR-12/INV-1</v>
      </c>
      <c r="B497" t="s">
        <v>95</v>
      </c>
      <c r="C497" t="s">
        <v>96</v>
      </c>
      <c r="D497" s="10">
        <v>44571</v>
      </c>
      <c r="E497" t="s">
        <v>129</v>
      </c>
      <c r="F497">
        <v>4.75468</v>
      </c>
      <c r="G497">
        <v>5.41206</v>
      </c>
      <c r="H497">
        <v>5934.75</v>
      </c>
      <c r="I497">
        <v>4280</v>
      </c>
      <c r="J497">
        <v>4249.65</v>
      </c>
      <c r="K497">
        <v>0.721176</v>
      </c>
      <c r="L497">
        <v>0.716063</v>
      </c>
      <c r="M497">
        <v>100</v>
      </c>
      <c r="N497">
        <v>100</v>
      </c>
      <c r="O497">
        <v>92.7778</v>
      </c>
      <c r="P497">
        <v>0.177421</v>
      </c>
      <c r="Q497">
        <v>0.161293</v>
      </c>
      <c r="R497">
        <v>0.176163</v>
      </c>
      <c r="S497">
        <v>0.160149</v>
      </c>
      <c r="T497">
        <v>97.1106</v>
      </c>
      <c r="U497">
        <v>11.1333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0.866667</v>
      </c>
      <c r="AB497">
        <v>0</v>
      </c>
      <c r="AC497">
        <v>0.866667</v>
      </c>
      <c r="AD497">
        <v>0</v>
      </c>
      <c r="AE497">
        <v>0</v>
      </c>
      <c r="AF497">
        <v>0</v>
      </c>
      <c r="AG497">
        <v>0</v>
      </c>
      <c r="AH497">
        <v>37.9757</v>
      </c>
      <c r="AI497">
        <v>0</v>
      </c>
      <c r="AJ497">
        <v>37.9757</v>
      </c>
    </row>
    <row r="498" spans="1:36">
      <c r="A498" s="1" t="str">
        <f t="shared" si="8"/>
        <v>Kurdi Cross44571ICR-12/INV-2</v>
      </c>
      <c r="B498" t="s">
        <v>95</v>
      </c>
      <c r="C498" t="s">
        <v>96</v>
      </c>
      <c r="D498" s="10">
        <v>44571</v>
      </c>
      <c r="E498" t="s">
        <v>130</v>
      </c>
      <c r="F498">
        <v>4.75468</v>
      </c>
      <c r="G498">
        <v>5.41206</v>
      </c>
      <c r="H498">
        <v>5934.75</v>
      </c>
      <c r="I498">
        <v>4380</v>
      </c>
      <c r="J498">
        <v>4348.94</v>
      </c>
      <c r="K498">
        <v>0.738026</v>
      </c>
      <c r="L498">
        <v>0.732793</v>
      </c>
      <c r="M498">
        <v>100</v>
      </c>
      <c r="N498">
        <v>100</v>
      </c>
      <c r="O498">
        <v>92.7778</v>
      </c>
      <c r="P498">
        <v>0.181567</v>
      </c>
      <c r="Q498">
        <v>0.165061</v>
      </c>
      <c r="R498">
        <v>0.180279</v>
      </c>
      <c r="S498">
        <v>0.163891</v>
      </c>
      <c r="T498">
        <v>98.1176</v>
      </c>
      <c r="U498">
        <v>11.1333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0.866667</v>
      </c>
      <c r="AB498">
        <v>0</v>
      </c>
      <c r="AC498">
        <v>0.866667</v>
      </c>
      <c r="AD498">
        <v>0</v>
      </c>
      <c r="AE498">
        <v>0</v>
      </c>
      <c r="AF498">
        <v>0</v>
      </c>
      <c r="AG498">
        <v>0</v>
      </c>
      <c r="AH498">
        <v>37.9757</v>
      </c>
      <c r="AI498">
        <v>0</v>
      </c>
      <c r="AJ498">
        <v>37.9757</v>
      </c>
    </row>
    <row r="499" spans="1:36">
      <c r="A499" s="1" t="str">
        <f t="shared" si="8"/>
        <v>Kurdi Cross44571ICR-12/INV-3</v>
      </c>
      <c r="B499" t="s">
        <v>95</v>
      </c>
      <c r="C499" t="s">
        <v>96</v>
      </c>
      <c r="D499" s="10">
        <v>44571</v>
      </c>
      <c r="E499" t="s">
        <v>131</v>
      </c>
      <c r="F499">
        <v>4.75468</v>
      </c>
      <c r="G499">
        <v>5.41206</v>
      </c>
      <c r="H499">
        <v>5934.75</v>
      </c>
      <c r="I499">
        <v>4390</v>
      </c>
      <c r="J499">
        <v>4358.87</v>
      </c>
      <c r="K499">
        <v>0.739711</v>
      </c>
      <c r="L499">
        <v>0.734466</v>
      </c>
      <c r="M499">
        <v>100</v>
      </c>
      <c r="N499">
        <v>100</v>
      </c>
      <c r="O499">
        <v>92.7778</v>
      </c>
      <c r="P499">
        <v>0.181981</v>
      </c>
      <c r="Q499">
        <v>0.165438</v>
      </c>
      <c r="R499">
        <v>0.180691</v>
      </c>
      <c r="S499">
        <v>0.164265</v>
      </c>
      <c r="T499">
        <v>96.2794</v>
      </c>
      <c r="U499">
        <v>11.1333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0.866667</v>
      </c>
      <c r="AB499">
        <v>0</v>
      </c>
      <c r="AC499">
        <v>0.866667</v>
      </c>
      <c r="AD499">
        <v>0</v>
      </c>
      <c r="AE499">
        <v>0</v>
      </c>
      <c r="AF499">
        <v>0</v>
      </c>
      <c r="AG499">
        <v>0</v>
      </c>
      <c r="AH499">
        <v>37.9757</v>
      </c>
      <c r="AI499">
        <v>0</v>
      </c>
      <c r="AJ499">
        <v>37.9757</v>
      </c>
    </row>
    <row r="500" spans="1:36">
      <c r="A500" s="1" t="str">
        <f t="shared" si="8"/>
        <v>Kurdi Cross44571ICR-12/INV-4</v>
      </c>
      <c r="B500" t="s">
        <v>95</v>
      </c>
      <c r="C500" t="s">
        <v>96</v>
      </c>
      <c r="D500" s="10">
        <v>44571</v>
      </c>
      <c r="E500" t="s">
        <v>132</v>
      </c>
      <c r="F500">
        <v>4.75468</v>
      </c>
      <c r="G500">
        <v>5.41206</v>
      </c>
      <c r="H500">
        <v>5934.75</v>
      </c>
      <c r="I500">
        <v>4320</v>
      </c>
      <c r="J500">
        <v>4289.37</v>
      </c>
      <c r="K500">
        <v>0.727916</v>
      </c>
      <c r="L500">
        <v>0.722755</v>
      </c>
      <c r="M500">
        <v>100</v>
      </c>
      <c r="N500">
        <v>100</v>
      </c>
      <c r="O500">
        <v>92.7778</v>
      </c>
      <c r="P500">
        <v>0.17908</v>
      </c>
      <c r="Q500">
        <v>0.1628</v>
      </c>
      <c r="R500">
        <v>0.17781</v>
      </c>
      <c r="S500">
        <v>0.161646</v>
      </c>
      <c r="T500">
        <v>96.3224</v>
      </c>
      <c r="U500">
        <v>11.1333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0.866667</v>
      </c>
      <c r="AB500">
        <v>0</v>
      </c>
      <c r="AC500">
        <v>0.866667</v>
      </c>
      <c r="AD500">
        <v>0</v>
      </c>
      <c r="AE500">
        <v>0</v>
      </c>
      <c r="AF500">
        <v>0</v>
      </c>
      <c r="AG500">
        <v>0</v>
      </c>
      <c r="AH500">
        <v>37.9757</v>
      </c>
      <c r="AI500">
        <v>0</v>
      </c>
      <c r="AJ500">
        <v>37.9757</v>
      </c>
    </row>
    <row r="501" spans="1:36">
      <c r="A501" s="1" t="str">
        <f t="shared" si="8"/>
        <v>Kurdi Cross44571ICR-13/INV-1</v>
      </c>
      <c r="B501" t="s">
        <v>95</v>
      </c>
      <c r="C501" t="s">
        <v>96</v>
      </c>
      <c r="D501" s="10">
        <v>44571</v>
      </c>
      <c r="E501" t="s">
        <v>133</v>
      </c>
      <c r="F501">
        <v>4.75468</v>
      </c>
      <c r="G501">
        <v>5.41206</v>
      </c>
      <c r="H501">
        <v>5588.11</v>
      </c>
      <c r="I501">
        <v>4330</v>
      </c>
      <c r="J501">
        <v>4299.3</v>
      </c>
      <c r="K501">
        <v>0.77486</v>
      </c>
      <c r="L501">
        <v>0.769366</v>
      </c>
      <c r="M501">
        <v>100</v>
      </c>
      <c r="N501">
        <v>100</v>
      </c>
      <c r="O501">
        <v>92.7778</v>
      </c>
      <c r="P501">
        <v>0.189967</v>
      </c>
      <c r="Q501">
        <v>0.173211</v>
      </c>
      <c r="R501">
        <v>0.18862</v>
      </c>
      <c r="S501">
        <v>0.171983</v>
      </c>
      <c r="T501">
        <v>96.9705</v>
      </c>
      <c r="U501">
        <v>11.1333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0.866667</v>
      </c>
      <c r="AB501">
        <v>0</v>
      </c>
      <c r="AC501">
        <v>0.866667</v>
      </c>
      <c r="AD501">
        <v>0</v>
      </c>
      <c r="AE501">
        <v>0</v>
      </c>
      <c r="AF501">
        <v>0</v>
      </c>
      <c r="AG501">
        <v>0</v>
      </c>
      <c r="AH501">
        <v>37.9757</v>
      </c>
      <c r="AI501">
        <v>0</v>
      </c>
      <c r="AJ501">
        <v>37.9757</v>
      </c>
    </row>
    <row r="502" spans="1:36">
      <c r="A502" s="1" t="str">
        <f t="shared" si="8"/>
        <v>Kurdi Cross44571ICR-13/INV-2</v>
      </c>
      <c r="B502" t="s">
        <v>95</v>
      </c>
      <c r="C502" t="s">
        <v>96</v>
      </c>
      <c r="D502" s="10">
        <v>44571</v>
      </c>
      <c r="E502" t="s">
        <v>134</v>
      </c>
      <c r="F502">
        <v>4.75468</v>
      </c>
      <c r="G502">
        <v>5.41206</v>
      </c>
      <c r="H502">
        <v>5515.37</v>
      </c>
      <c r="I502">
        <v>4260</v>
      </c>
      <c r="J502">
        <v>4229.79</v>
      </c>
      <c r="K502">
        <v>0.772387</v>
      </c>
      <c r="L502">
        <v>0.76691</v>
      </c>
      <c r="M502">
        <v>100</v>
      </c>
      <c r="N502">
        <v>100</v>
      </c>
      <c r="O502">
        <v>92.7778</v>
      </c>
      <c r="P502">
        <v>0.190182</v>
      </c>
      <c r="Q502">
        <v>0.172639</v>
      </c>
      <c r="R502">
        <v>0.188833</v>
      </c>
      <c r="S502">
        <v>0.171414</v>
      </c>
      <c r="T502">
        <v>97.8505</v>
      </c>
      <c r="U502">
        <v>11.1333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0.866667</v>
      </c>
      <c r="AB502">
        <v>0</v>
      </c>
      <c r="AC502">
        <v>0.866667</v>
      </c>
      <c r="AD502">
        <v>0</v>
      </c>
      <c r="AE502">
        <v>0</v>
      </c>
      <c r="AF502">
        <v>0</v>
      </c>
      <c r="AG502">
        <v>0</v>
      </c>
      <c r="AH502">
        <v>37.9757</v>
      </c>
      <c r="AI502">
        <v>0</v>
      </c>
      <c r="AJ502">
        <v>37.9757</v>
      </c>
    </row>
    <row r="503" hidden="1" spans="1:36">
      <c r="A503" s="1" t="str">
        <f t="shared" si="8"/>
        <v>Kurdi Cross44572ICR-1/INV-1</v>
      </c>
      <c r="B503" t="s">
        <v>95</v>
      </c>
      <c r="C503" t="s">
        <v>96</v>
      </c>
      <c r="D503" s="10">
        <v>44572</v>
      </c>
      <c r="E503" t="s">
        <v>7</v>
      </c>
      <c r="F503">
        <v>4.23677</v>
      </c>
      <c r="G503">
        <v>4.7386</v>
      </c>
      <c r="H503">
        <v>5195.45</v>
      </c>
      <c r="I503">
        <v>4040</v>
      </c>
      <c r="J503">
        <v>4019.53</v>
      </c>
      <c r="K503">
        <v>0.777603</v>
      </c>
      <c r="L503">
        <v>0.773664</v>
      </c>
      <c r="M503">
        <v>100</v>
      </c>
      <c r="N503">
        <v>100</v>
      </c>
      <c r="O503">
        <v>96.9444</v>
      </c>
      <c r="P503">
        <v>0.166667</v>
      </c>
      <c r="Q503">
        <v>0.151472</v>
      </c>
      <c r="R503">
        <v>0.165822</v>
      </c>
      <c r="S503">
        <v>0.150704</v>
      </c>
      <c r="T503">
        <v>97.3433</v>
      </c>
      <c r="U503">
        <v>11.6333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0.366667</v>
      </c>
      <c r="AB503">
        <v>0</v>
      </c>
      <c r="AC503">
        <v>0.366667</v>
      </c>
      <c r="AD503">
        <v>0</v>
      </c>
      <c r="AE503">
        <v>0</v>
      </c>
      <c r="AF503">
        <v>0</v>
      </c>
      <c r="AG503">
        <v>0</v>
      </c>
      <c r="AH503">
        <v>54.6488</v>
      </c>
      <c r="AI503">
        <v>0</v>
      </c>
      <c r="AJ503">
        <v>54.6488</v>
      </c>
    </row>
    <row r="504" hidden="1" spans="1:36">
      <c r="A504" s="1" t="str">
        <f t="shared" si="8"/>
        <v>Kurdi Cross44572ICR-1/INV-2</v>
      </c>
      <c r="B504" t="s">
        <v>95</v>
      </c>
      <c r="C504" t="s">
        <v>96</v>
      </c>
      <c r="D504" s="10">
        <v>44572</v>
      </c>
      <c r="E504" t="s">
        <v>8</v>
      </c>
      <c r="F504">
        <v>4.23677</v>
      </c>
      <c r="G504">
        <v>4.7386</v>
      </c>
      <c r="H504">
        <v>4944.68</v>
      </c>
      <c r="I504">
        <v>3740</v>
      </c>
      <c r="J504">
        <v>3721.05</v>
      </c>
      <c r="K504">
        <v>0.756368</v>
      </c>
      <c r="L504">
        <v>0.752536</v>
      </c>
      <c r="M504">
        <v>100</v>
      </c>
      <c r="N504">
        <v>100</v>
      </c>
      <c r="O504">
        <v>96.9444</v>
      </c>
      <c r="P504">
        <v>0.161714</v>
      </c>
      <c r="Q504">
        <v>0.147235</v>
      </c>
      <c r="R504">
        <v>0.160895</v>
      </c>
      <c r="S504">
        <v>0.146489</v>
      </c>
      <c r="T504">
        <v>96.2399</v>
      </c>
      <c r="U504">
        <v>11.6333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0.366667</v>
      </c>
      <c r="AB504">
        <v>0</v>
      </c>
      <c r="AC504">
        <v>0.366667</v>
      </c>
      <c r="AD504">
        <v>0</v>
      </c>
      <c r="AE504">
        <v>0</v>
      </c>
      <c r="AF504">
        <v>0</v>
      </c>
      <c r="AG504">
        <v>0</v>
      </c>
      <c r="AH504">
        <v>54.6488</v>
      </c>
      <c r="AI504">
        <v>0</v>
      </c>
      <c r="AJ504">
        <v>54.6488</v>
      </c>
    </row>
    <row r="505" hidden="1" spans="1:36">
      <c r="A505" s="1" t="str">
        <f t="shared" si="8"/>
        <v>Kurdi Cross44572ICR-1/INV-3</v>
      </c>
      <c r="B505" t="s">
        <v>95</v>
      </c>
      <c r="C505" t="s">
        <v>96</v>
      </c>
      <c r="D505" s="10">
        <v>44572</v>
      </c>
      <c r="E505" t="s">
        <v>9</v>
      </c>
      <c r="F505">
        <v>4.23677</v>
      </c>
      <c r="G505">
        <v>4.7386</v>
      </c>
      <c r="H505">
        <v>5342.73</v>
      </c>
      <c r="I505">
        <v>4030</v>
      </c>
      <c r="J505">
        <v>4009.58</v>
      </c>
      <c r="K505">
        <v>0.754297</v>
      </c>
      <c r="L505">
        <v>0.750475</v>
      </c>
      <c r="M505">
        <v>100</v>
      </c>
      <c r="N505">
        <v>100</v>
      </c>
      <c r="O505">
        <v>96.9444</v>
      </c>
      <c r="P505">
        <v>0.162029</v>
      </c>
      <c r="Q505">
        <v>0.146986</v>
      </c>
      <c r="R505">
        <v>0.161208</v>
      </c>
      <c r="S505">
        <v>0.146241</v>
      </c>
      <c r="T505">
        <v>97.6181</v>
      </c>
      <c r="U505">
        <v>11.6333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0.366667</v>
      </c>
      <c r="AB505">
        <v>0</v>
      </c>
      <c r="AC505">
        <v>0.366667</v>
      </c>
      <c r="AD505">
        <v>0</v>
      </c>
      <c r="AE505">
        <v>0</v>
      </c>
      <c r="AF505">
        <v>0</v>
      </c>
      <c r="AG505">
        <v>0</v>
      </c>
      <c r="AH505">
        <v>54.6488</v>
      </c>
      <c r="AI505">
        <v>0</v>
      </c>
      <c r="AJ505">
        <v>54.6488</v>
      </c>
    </row>
    <row r="506" hidden="1" spans="1:36">
      <c r="A506" s="1" t="str">
        <f t="shared" si="8"/>
        <v>Kurdi Cross44572ICR-1/INV-4</v>
      </c>
      <c r="B506" t="s">
        <v>95</v>
      </c>
      <c r="C506" t="s">
        <v>96</v>
      </c>
      <c r="D506" s="10">
        <v>44572</v>
      </c>
      <c r="E506" t="s">
        <v>10</v>
      </c>
      <c r="F506">
        <v>4.23677</v>
      </c>
      <c r="G506">
        <v>4.7386</v>
      </c>
      <c r="H506">
        <v>5151.67</v>
      </c>
      <c r="I506">
        <v>3860</v>
      </c>
      <c r="J506">
        <v>3840.45</v>
      </c>
      <c r="K506">
        <v>0.749272</v>
      </c>
      <c r="L506">
        <v>0.745476</v>
      </c>
      <c r="M506">
        <v>100</v>
      </c>
      <c r="N506">
        <v>100</v>
      </c>
      <c r="O506">
        <v>96.9444</v>
      </c>
      <c r="P506">
        <v>0.16053</v>
      </c>
      <c r="Q506">
        <v>0.145936</v>
      </c>
      <c r="R506">
        <v>0.159717</v>
      </c>
      <c r="S506">
        <v>0.145197</v>
      </c>
      <c r="T506">
        <v>96.297</v>
      </c>
      <c r="U506">
        <v>11.6333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0.366667</v>
      </c>
      <c r="AB506">
        <v>0</v>
      </c>
      <c r="AC506">
        <v>0.366667</v>
      </c>
      <c r="AD506">
        <v>0</v>
      </c>
      <c r="AE506">
        <v>0</v>
      </c>
      <c r="AF506">
        <v>0</v>
      </c>
      <c r="AG506">
        <v>0</v>
      </c>
      <c r="AH506">
        <v>54.6488</v>
      </c>
      <c r="AI506">
        <v>0</v>
      </c>
      <c r="AJ506">
        <v>54.6488</v>
      </c>
    </row>
    <row r="507" hidden="1" spans="1:36">
      <c r="A507" s="1" t="str">
        <f t="shared" si="8"/>
        <v>Kurdi Cross44572ICR-2/INV-1</v>
      </c>
      <c r="B507" t="s">
        <v>95</v>
      </c>
      <c r="C507" t="s">
        <v>96</v>
      </c>
      <c r="D507" s="10">
        <v>44572</v>
      </c>
      <c r="E507" t="s">
        <v>17</v>
      </c>
      <c r="F507">
        <v>4.23677</v>
      </c>
      <c r="G507">
        <v>4.7386</v>
      </c>
      <c r="H507">
        <v>4451.11</v>
      </c>
      <c r="I507">
        <v>3340</v>
      </c>
      <c r="J507">
        <v>3323.08</v>
      </c>
      <c r="K507">
        <v>0.750374</v>
      </c>
      <c r="L507">
        <v>0.746573</v>
      </c>
      <c r="M507">
        <v>100</v>
      </c>
      <c r="N507">
        <v>100</v>
      </c>
      <c r="O507">
        <v>96.9444</v>
      </c>
      <c r="P507">
        <v>0.160424</v>
      </c>
      <c r="Q507">
        <v>0.14584</v>
      </c>
      <c r="R507">
        <v>0.159612</v>
      </c>
      <c r="S507">
        <v>0.145102</v>
      </c>
      <c r="T507">
        <v>96.0872</v>
      </c>
      <c r="U507">
        <v>11.6333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0.366667</v>
      </c>
      <c r="AB507">
        <v>0</v>
      </c>
      <c r="AC507">
        <v>0.366667</v>
      </c>
      <c r="AD507">
        <v>0</v>
      </c>
      <c r="AE507">
        <v>0</v>
      </c>
      <c r="AF507">
        <v>0</v>
      </c>
      <c r="AG507">
        <v>0</v>
      </c>
      <c r="AH507">
        <v>54.6488</v>
      </c>
      <c r="AI507">
        <v>0</v>
      </c>
      <c r="AJ507">
        <v>54.6488</v>
      </c>
    </row>
    <row r="508" hidden="1" spans="1:36">
      <c r="A508" s="1" t="str">
        <f t="shared" si="8"/>
        <v>Kurdi Cross44572ICR-2/INV-2</v>
      </c>
      <c r="B508" t="s">
        <v>95</v>
      </c>
      <c r="C508" t="s">
        <v>96</v>
      </c>
      <c r="D508" s="10">
        <v>44572</v>
      </c>
      <c r="E508" t="s">
        <v>18</v>
      </c>
      <c r="F508">
        <v>4.23677</v>
      </c>
      <c r="G508">
        <v>4.7386</v>
      </c>
      <c r="H508">
        <v>4451.11</v>
      </c>
      <c r="I508">
        <v>3460</v>
      </c>
      <c r="J508">
        <v>3442.47</v>
      </c>
      <c r="K508">
        <v>0.777334</v>
      </c>
      <c r="L508">
        <v>0.773396</v>
      </c>
      <c r="M508">
        <v>100</v>
      </c>
      <c r="N508">
        <v>100</v>
      </c>
      <c r="O508">
        <v>96.9444</v>
      </c>
      <c r="P508">
        <v>0.166188</v>
      </c>
      <c r="Q508">
        <v>0.15108</v>
      </c>
      <c r="R508">
        <v>0.165346</v>
      </c>
      <c r="S508">
        <v>0.150315</v>
      </c>
      <c r="T508">
        <v>97.7384</v>
      </c>
      <c r="U508">
        <v>11.6333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0.366667</v>
      </c>
      <c r="AB508">
        <v>0</v>
      </c>
      <c r="AC508">
        <v>0.366667</v>
      </c>
      <c r="AD508">
        <v>0</v>
      </c>
      <c r="AE508">
        <v>0</v>
      </c>
      <c r="AF508">
        <v>0</v>
      </c>
      <c r="AG508">
        <v>0</v>
      </c>
      <c r="AH508">
        <v>54.6488</v>
      </c>
      <c r="AI508">
        <v>0</v>
      </c>
      <c r="AJ508">
        <v>54.6488</v>
      </c>
    </row>
    <row r="509" hidden="1" spans="1:36">
      <c r="A509" s="1" t="str">
        <f t="shared" si="8"/>
        <v>Kurdi Cross44572ICR-2/INV-3</v>
      </c>
      <c r="B509" t="s">
        <v>95</v>
      </c>
      <c r="C509" t="s">
        <v>96</v>
      </c>
      <c r="D509" s="10">
        <v>44572</v>
      </c>
      <c r="E509" t="s">
        <v>19</v>
      </c>
      <c r="F509">
        <v>4.23677</v>
      </c>
      <c r="G509">
        <v>4.7386</v>
      </c>
      <c r="H509">
        <v>5279.04</v>
      </c>
      <c r="I509">
        <v>4050</v>
      </c>
      <c r="J509">
        <v>4029.48</v>
      </c>
      <c r="K509">
        <v>0.767185</v>
      </c>
      <c r="L509">
        <v>0.763299</v>
      </c>
      <c r="M509">
        <v>100</v>
      </c>
      <c r="N509">
        <v>100</v>
      </c>
      <c r="O509">
        <v>96.9444</v>
      </c>
      <c r="P509">
        <v>0.164421</v>
      </c>
      <c r="Q509">
        <v>0.149474</v>
      </c>
      <c r="R509">
        <v>0.163588</v>
      </c>
      <c r="S509">
        <v>0.148717</v>
      </c>
      <c r="T509">
        <v>96.1403</v>
      </c>
      <c r="U509">
        <v>11.6333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0.366667</v>
      </c>
      <c r="AB509">
        <v>0</v>
      </c>
      <c r="AC509">
        <v>0.366667</v>
      </c>
      <c r="AD509">
        <v>0</v>
      </c>
      <c r="AE509">
        <v>0</v>
      </c>
      <c r="AF509">
        <v>0</v>
      </c>
      <c r="AG509">
        <v>0</v>
      </c>
      <c r="AH509">
        <v>54.6488</v>
      </c>
      <c r="AI509">
        <v>0</v>
      </c>
      <c r="AJ509">
        <v>54.6488</v>
      </c>
    </row>
    <row r="510" hidden="1" spans="1:36">
      <c r="A510" s="1" t="str">
        <f t="shared" si="8"/>
        <v>Kurdi Cross44572ICR-2/INV-4</v>
      </c>
      <c r="B510" t="s">
        <v>95</v>
      </c>
      <c r="C510" t="s">
        <v>96</v>
      </c>
      <c r="D510" s="10">
        <v>44572</v>
      </c>
      <c r="E510" t="s">
        <v>20</v>
      </c>
      <c r="F510">
        <v>4.23677</v>
      </c>
      <c r="G510">
        <v>4.7386</v>
      </c>
      <c r="H510">
        <v>5151.67</v>
      </c>
      <c r="I510">
        <v>3850</v>
      </c>
      <c r="J510">
        <v>3830.5</v>
      </c>
      <c r="K510">
        <v>0.747331</v>
      </c>
      <c r="L510">
        <v>0.743545</v>
      </c>
      <c r="M510">
        <v>100</v>
      </c>
      <c r="N510">
        <v>100</v>
      </c>
      <c r="O510">
        <v>96.9444</v>
      </c>
      <c r="P510">
        <v>0.160114</v>
      </c>
      <c r="Q510">
        <v>0.145558</v>
      </c>
      <c r="R510">
        <v>0.159303</v>
      </c>
      <c r="S510">
        <v>0.144821</v>
      </c>
      <c r="T510">
        <v>96.2024</v>
      </c>
      <c r="U510">
        <v>11.6333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0.366667</v>
      </c>
      <c r="AB510">
        <v>0</v>
      </c>
      <c r="AC510">
        <v>0.366667</v>
      </c>
      <c r="AD510">
        <v>0</v>
      </c>
      <c r="AE510">
        <v>0</v>
      </c>
      <c r="AF510">
        <v>0</v>
      </c>
      <c r="AG510">
        <v>0</v>
      </c>
      <c r="AH510">
        <v>54.6488</v>
      </c>
      <c r="AI510">
        <v>0</v>
      </c>
      <c r="AJ510">
        <v>54.6488</v>
      </c>
    </row>
    <row r="511" hidden="1" spans="1:36">
      <c r="A511" s="1" t="str">
        <f t="shared" si="8"/>
        <v>Kurdi Cross44572ICR-3/INV-1</v>
      </c>
      <c r="B511" t="s">
        <v>95</v>
      </c>
      <c r="C511" t="s">
        <v>96</v>
      </c>
      <c r="D511" s="10">
        <v>44572</v>
      </c>
      <c r="E511" t="s">
        <v>27</v>
      </c>
      <c r="F511">
        <v>4.23677</v>
      </c>
      <c r="G511">
        <v>4.7386</v>
      </c>
      <c r="H511">
        <v>5151.67</v>
      </c>
      <c r="I511">
        <v>3980</v>
      </c>
      <c r="J511">
        <v>3959.84</v>
      </c>
      <c r="K511">
        <v>0.772566</v>
      </c>
      <c r="L511">
        <v>0.768652</v>
      </c>
      <c r="M511">
        <v>100</v>
      </c>
      <c r="N511">
        <v>100</v>
      </c>
      <c r="O511">
        <v>96.9444</v>
      </c>
      <c r="P511">
        <v>0.165521</v>
      </c>
      <c r="Q511">
        <v>0.150473</v>
      </c>
      <c r="R511">
        <v>0.164682</v>
      </c>
      <c r="S511">
        <v>0.149711</v>
      </c>
      <c r="T511">
        <v>96.2745</v>
      </c>
      <c r="U511">
        <v>11.6333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0.366667</v>
      </c>
      <c r="AB511">
        <v>0</v>
      </c>
      <c r="AC511">
        <v>0.366667</v>
      </c>
      <c r="AD511">
        <v>0</v>
      </c>
      <c r="AE511">
        <v>0</v>
      </c>
      <c r="AF511">
        <v>0</v>
      </c>
      <c r="AG511">
        <v>0</v>
      </c>
      <c r="AH511">
        <v>54.6488</v>
      </c>
      <c r="AI511">
        <v>0</v>
      </c>
      <c r="AJ511">
        <v>54.6488</v>
      </c>
    </row>
    <row r="512" hidden="1" spans="1:36">
      <c r="A512" s="1" t="str">
        <f t="shared" si="8"/>
        <v>Kurdi Cross44572ICR-3/INV-2</v>
      </c>
      <c r="B512" t="s">
        <v>95</v>
      </c>
      <c r="C512" t="s">
        <v>96</v>
      </c>
      <c r="D512" s="10">
        <v>44572</v>
      </c>
      <c r="E512" t="s">
        <v>28</v>
      </c>
      <c r="F512">
        <v>4.23677</v>
      </c>
      <c r="G512">
        <v>4.7386</v>
      </c>
      <c r="H512">
        <v>5151.67</v>
      </c>
      <c r="I512">
        <v>3830</v>
      </c>
      <c r="J512">
        <v>3810.6</v>
      </c>
      <c r="K512">
        <v>0.743449</v>
      </c>
      <c r="L512">
        <v>0.739683</v>
      </c>
      <c r="M512">
        <v>100</v>
      </c>
      <c r="N512">
        <v>100</v>
      </c>
      <c r="O512">
        <v>96.9444</v>
      </c>
      <c r="P512">
        <v>0.159282</v>
      </c>
      <c r="Q512">
        <v>0.144802</v>
      </c>
      <c r="R512">
        <v>0.158475</v>
      </c>
      <c r="S512">
        <v>0.144068</v>
      </c>
      <c r="T512">
        <v>89.6972</v>
      </c>
      <c r="U512">
        <v>11.6333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0.366667</v>
      </c>
      <c r="AB512">
        <v>0</v>
      </c>
      <c r="AC512">
        <v>0.366667</v>
      </c>
      <c r="AD512">
        <v>0</v>
      </c>
      <c r="AE512">
        <v>0</v>
      </c>
      <c r="AF512">
        <v>0</v>
      </c>
      <c r="AG512">
        <v>0</v>
      </c>
      <c r="AH512">
        <v>54.6488</v>
      </c>
      <c r="AI512">
        <v>0</v>
      </c>
      <c r="AJ512">
        <v>54.6488</v>
      </c>
    </row>
    <row r="513" hidden="1" spans="1:36">
      <c r="A513" s="1" t="str">
        <f t="shared" si="8"/>
        <v>Kurdi Cross44572ICR-3/INV-3</v>
      </c>
      <c r="B513" t="s">
        <v>95</v>
      </c>
      <c r="C513" t="s">
        <v>96</v>
      </c>
      <c r="D513" s="10">
        <v>44572</v>
      </c>
      <c r="E513" t="s">
        <v>29</v>
      </c>
      <c r="F513">
        <v>4.23677</v>
      </c>
      <c r="G513">
        <v>4.7386</v>
      </c>
      <c r="H513">
        <v>5200.9</v>
      </c>
      <c r="I513">
        <v>4010</v>
      </c>
      <c r="J513">
        <v>3989.69</v>
      </c>
      <c r="K513">
        <v>0.77102</v>
      </c>
      <c r="L513">
        <v>0.767115</v>
      </c>
      <c r="M513">
        <v>100</v>
      </c>
      <c r="N513">
        <v>100</v>
      </c>
      <c r="O513">
        <v>96.9444</v>
      </c>
      <c r="P513">
        <v>0.165418</v>
      </c>
      <c r="Q513">
        <v>0.150191</v>
      </c>
      <c r="R513">
        <v>0.16458</v>
      </c>
      <c r="S513">
        <v>0.14943</v>
      </c>
      <c r="T513">
        <v>96.4438</v>
      </c>
      <c r="U513">
        <v>11.6333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0.366667</v>
      </c>
      <c r="AB513">
        <v>0</v>
      </c>
      <c r="AC513">
        <v>0.366667</v>
      </c>
      <c r="AD513">
        <v>0</v>
      </c>
      <c r="AE513">
        <v>0</v>
      </c>
      <c r="AF513">
        <v>0</v>
      </c>
      <c r="AG513">
        <v>0</v>
      </c>
      <c r="AH513">
        <v>54.6488</v>
      </c>
      <c r="AI513">
        <v>0</v>
      </c>
      <c r="AJ513">
        <v>54.6488</v>
      </c>
    </row>
    <row r="514" hidden="1" spans="1:36">
      <c r="A514" s="1" t="str">
        <f t="shared" si="8"/>
        <v>Kurdi Cross44572ICR-3/INV-4</v>
      </c>
      <c r="B514" t="s">
        <v>95</v>
      </c>
      <c r="C514" t="s">
        <v>96</v>
      </c>
      <c r="D514" s="10">
        <v>44572</v>
      </c>
      <c r="E514" t="s">
        <v>30</v>
      </c>
      <c r="F514">
        <v>4.23677</v>
      </c>
      <c r="G514">
        <v>4.7386</v>
      </c>
      <c r="H514">
        <v>5151.67</v>
      </c>
      <c r="I514">
        <v>3850</v>
      </c>
      <c r="J514">
        <v>3830.5</v>
      </c>
      <c r="K514">
        <v>0.747331</v>
      </c>
      <c r="L514">
        <v>0.743545</v>
      </c>
      <c r="M514">
        <v>100</v>
      </c>
      <c r="N514">
        <v>100</v>
      </c>
      <c r="O514">
        <v>96.9444</v>
      </c>
      <c r="P514">
        <v>0.160114</v>
      </c>
      <c r="Q514">
        <v>0.145558</v>
      </c>
      <c r="R514">
        <v>0.159303</v>
      </c>
      <c r="S514">
        <v>0.144821</v>
      </c>
      <c r="T514">
        <v>95.502</v>
      </c>
      <c r="U514">
        <v>11.6333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0.366667</v>
      </c>
      <c r="AB514">
        <v>0</v>
      </c>
      <c r="AC514">
        <v>0.366667</v>
      </c>
      <c r="AD514">
        <v>0</v>
      </c>
      <c r="AE514">
        <v>0</v>
      </c>
      <c r="AF514">
        <v>0</v>
      </c>
      <c r="AG514">
        <v>0</v>
      </c>
      <c r="AH514">
        <v>54.6488</v>
      </c>
      <c r="AI514">
        <v>0</v>
      </c>
      <c r="AJ514">
        <v>54.6488</v>
      </c>
    </row>
    <row r="515" hidden="1" spans="1:36">
      <c r="A515" s="1" t="str">
        <f t="shared" si="8"/>
        <v>Kurdi Cross44572ICR-4/INV-1</v>
      </c>
      <c r="B515" t="s">
        <v>95</v>
      </c>
      <c r="C515" t="s">
        <v>96</v>
      </c>
      <c r="D515" s="10">
        <v>44572</v>
      </c>
      <c r="E515" t="s">
        <v>97</v>
      </c>
      <c r="F515">
        <v>4.23677</v>
      </c>
      <c r="G515">
        <v>4.7386</v>
      </c>
      <c r="H515">
        <v>5151.67</v>
      </c>
      <c r="I515">
        <v>3840</v>
      </c>
      <c r="J515">
        <v>3820.55</v>
      </c>
      <c r="K515">
        <v>0.74539</v>
      </c>
      <c r="L515">
        <v>0.741614</v>
      </c>
      <c r="M515">
        <v>100</v>
      </c>
      <c r="N515">
        <v>100</v>
      </c>
      <c r="O515">
        <v>96.9444</v>
      </c>
      <c r="P515">
        <v>0.159698</v>
      </c>
      <c r="Q515">
        <v>0.14518</v>
      </c>
      <c r="R515">
        <v>0.158889</v>
      </c>
      <c r="S515">
        <v>0.144445</v>
      </c>
      <c r="T515">
        <v>96.9416</v>
      </c>
      <c r="U515">
        <v>11.6333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0.366667</v>
      </c>
      <c r="AB515">
        <v>0</v>
      </c>
      <c r="AC515">
        <v>0.366667</v>
      </c>
      <c r="AD515">
        <v>0</v>
      </c>
      <c r="AE515">
        <v>0</v>
      </c>
      <c r="AF515">
        <v>0</v>
      </c>
      <c r="AG515">
        <v>0</v>
      </c>
      <c r="AH515">
        <v>54.6488</v>
      </c>
      <c r="AI515">
        <v>0</v>
      </c>
      <c r="AJ515">
        <v>54.6488</v>
      </c>
    </row>
    <row r="516" hidden="1" spans="1:36">
      <c r="A516" s="1" t="str">
        <f t="shared" ref="A516:A579" si="9">C516&amp;D516&amp;E516</f>
        <v>Kurdi Cross44572ICR-4/INV-2</v>
      </c>
      <c r="B516" t="s">
        <v>95</v>
      </c>
      <c r="C516" t="s">
        <v>96</v>
      </c>
      <c r="D516" s="10">
        <v>44572</v>
      </c>
      <c r="E516" t="s">
        <v>98</v>
      </c>
      <c r="F516">
        <v>4.23677</v>
      </c>
      <c r="G516">
        <v>4.7386</v>
      </c>
      <c r="H516">
        <v>5151.67</v>
      </c>
      <c r="I516">
        <v>3880</v>
      </c>
      <c r="J516">
        <v>3860.34</v>
      </c>
      <c r="K516">
        <v>0.753154</v>
      </c>
      <c r="L516">
        <v>0.749339</v>
      </c>
      <c r="M516">
        <v>100</v>
      </c>
      <c r="N516">
        <v>100</v>
      </c>
      <c r="O516">
        <v>96.9444</v>
      </c>
      <c r="P516">
        <v>0.161362</v>
      </c>
      <c r="Q516">
        <v>0.146692</v>
      </c>
      <c r="R516">
        <v>0.160544</v>
      </c>
      <c r="S516">
        <v>0.145949</v>
      </c>
      <c r="T516">
        <v>96.4795</v>
      </c>
      <c r="U516">
        <v>11.6333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0.366667</v>
      </c>
      <c r="AB516">
        <v>0</v>
      </c>
      <c r="AC516">
        <v>0.366667</v>
      </c>
      <c r="AD516">
        <v>0</v>
      </c>
      <c r="AE516">
        <v>0</v>
      </c>
      <c r="AF516">
        <v>0</v>
      </c>
      <c r="AG516">
        <v>0</v>
      </c>
      <c r="AH516">
        <v>54.6488</v>
      </c>
      <c r="AI516">
        <v>0</v>
      </c>
      <c r="AJ516">
        <v>54.6488</v>
      </c>
    </row>
    <row r="517" hidden="1" spans="1:36">
      <c r="A517" s="1" t="str">
        <f t="shared" si="9"/>
        <v>Kurdi Cross44572ICR-4/INV-3</v>
      </c>
      <c r="B517" t="s">
        <v>95</v>
      </c>
      <c r="C517" t="s">
        <v>96</v>
      </c>
      <c r="D517" s="10">
        <v>44572</v>
      </c>
      <c r="E517" t="s">
        <v>99</v>
      </c>
      <c r="F517">
        <v>4.23677</v>
      </c>
      <c r="G517">
        <v>4.7386</v>
      </c>
      <c r="H517">
        <v>5151.67</v>
      </c>
      <c r="I517">
        <v>3840</v>
      </c>
      <c r="J517">
        <v>3820.55</v>
      </c>
      <c r="K517">
        <v>0.74539</v>
      </c>
      <c r="L517">
        <v>0.741614</v>
      </c>
      <c r="M517">
        <v>100</v>
      </c>
      <c r="N517">
        <v>100</v>
      </c>
      <c r="O517">
        <v>96.9444</v>
      </c>
      <c r="P517">
        <v>0.159698</v>
      </c>
      <c r="Q517">
        <v>0.14518</v>
      </c>
      <c r="R517">
        <v>0.158889</v>
      </c>
      <c r="S517">
        <v>0.144445</v>
      </c>
      <c r="T517">
        <v>96.6353</v>
      </c>
      <c r="U517">
        <v>11.6333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0.366667</v>
      </c>
      <c r="AB517">
        <v>0</v>
      </c>
      <c r="AC517">
        <v>0.366667</v>
      </c>
      <c r="AD517">
        <v>0</v>
      </c>
      <c r="AE517">
        <v>0</v>
      </c>
      <c r="AF517">
        <v>0</v>
      </c>
      <c r="AG517">
        <v>0</v>
      </c>
      <c r="AH517">
        <v>54.6488</v>
      </c>
      <c r="AI517">
        <v>0</v>
      </c>
      <c r="AJ517">
        <v>54.6488</v>
      </c>
    </row>
    <row r="518" hidden="1" spans="1:36">
      <c r="A518" s="1" t="str">
        <f t="shared" si="9"/>
        <v>Kurdi Cross44572ICR-4/INV-4</v>
      </c>
      <c r="B518" t="s">
        <v>95</v>
      </c>
      <c r="C518" t="s">
        <v>96</v>
      </c>
      <c r="D518" s="10">
        <v>44572</v>
      </c>
      <c r="E518" t="s">
        <v>100</v>
      </c>
      <c r="F518">
        <v>4.23677</v>
      </c>
      <c r="G518">
        <v>4.7386</v>
      </c>
      <c r="H518">
        <v>5151.67</v>
      </c>
      <c r="I518">
        <v>3860</v>
      </c>
      <c r="J518">
        <v>3840.45</v>
      </c>
      <c r="K518">
        <v>0.749272</v>
      </c>
      <c r="L518">
        <v>0.745476</v>
      </c>
      <c r="M518">
        <v>100</v>
      </c>
      <c r="N518">
        <v>100</v>
      </c>
      <c r="O518">
        <v>96.9444</v>
      </c>
      <c r="P518">
        <v>0.16053</v>
      </c>
      <c r="Q518">
        <v>0.145936</v>
      </c>
      <c r="R518">
        <v>0.159717</v>
      </c>
      <c r="S518">
        <v>0.145197</v>
      </c>
      <c r="T518">
        <v>97.1276</v>
      </c>
      <c r="U518">
        <v>11.6333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0.366667</v>
      </c>
      <c r="AB518">
        <v>0</v>
      </c>
      <c r="AC518">
        <v>0.366667</v>
      </c>
      <c r="AD518">
        <v>0</v>
      </c>
      <c r="AE518">
        <v>0</v>
      </c>
      <c r="AF518">
        <v>0</v>
      </c>
      <c r="AG518">
        <v>0</v>
      </c>
      <c r="AH518">
        <v>54.6488</v>
      </c>
      <c r="AI518">
        <v>0</v>
      </c>
      <c r="AJ518">
        <v>54.6488</v>
      </c>
    </row>
    <row r="519" hidden="1" spans="1:36">
      <c r="A519" s="1" t="str">
        <f t="shared" si="9"/>
        <v>Kurdi Cross44572ICR-5/INV-1</v>
      </c>
      <c r="B519" t="s">
        <v>95</v>
      </c>
      <c r="C519" t="s">
        <v>96</v>
      </c>
      <c r="D519" s="10">
        <v>44572</v>
      </c>
      <c r="E519" t="s">
        <v>101</v>
      </c>
      <c r="F519">
        <v>4.23677</v>
      </c>
      <c r="G519">
        <v>4.7386</v>
      </c>
      <c r="H519">
        <v>5597.47</v>
      </c>
      <c r="I519">
        <v>4230</v>
      </c>
      <c r="J519">
        <v>4208.57</v>
      </c>
      <c r="K519">
        <v>0.755698</v>
      </c>
      <c r="L519">
        <v>0.75187</v>
      </c>
      <c r="M519">
        <v>100</v>
      </c>
      <c r="N519">
        <v>100</v>
      </c>
      <c r="O519">
        <v>96.9444</v>
      </c>
      <c r="P519">
        <v>0.162081</v>
      </c>
      <c r="Q519">
        <v>0.147347</v>
      </c>
      <c r="R519">
        <v>0.16126</v>
      </c>
      <c r="S519">
        <v>0.1466</v>
      </c>
      <c r="T519">
        <v>97.4347</v>
      </c>
      <c r="U519">
        <v>11.6333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0.366667</v>
      </c>
      <c r="AB519">
        <v>0</v>
      </c>
      <c r="AC519">
        <v>0.366667</v>
      </c>
      <c r="AD519">
        <v>0</v>
      </c>
      <c r="AE519">
        <v>0</v>
      </c>
      <c r="AF519">
        <v>0</v>
      </c>
      <c r="AG519">
        <v>0</v>
      </c>
      <c r="AH519">
        <v>54.6488</v>
      </c>
      <c r="AI519">
        <v>0</v>
      </c>
      <c r="AJ519">
        <v>54.6488</v>
      </c>
    </row>
    <row r="520" hidden="1" spans="1:36">
      <c r="A520" s="1" t="str">
        <f t="shared" si="9"/>
        <v>Kurdi Cross44572ICR-5/INV-2</v>
      </c>
      <c r="B520" t="s">
        <v>95</v>
      </c>
      <c r="C520" t="s">
        <v>96</v>
      </c>
      <c r="D520" s="10">
        <v>44572</v>
      </c>
      <c r="E520" t="s">
        <v>102</v>
      </c>
      <c r="F520">
        <v>4.23677</v>
      </c>
      <c r="G520">
        <v>4.7386</v>
      </c>
      <c r="H520">
        <v>5915.91</v>
      </c>
      <c r="I520">
        <v>4390</v>
      </c>
      <c r="J520">
        <v>4367.76</v>
      </c>
      <c r="K520">
        <v>0.742067</v>
      </c>
      <c r="L520">
        <v>0.738308</v>
      </c>
      <c r="M520">
        <v>100</v>
      </c>
      <c r="N520">
        <v>100</v>
      </c>
      <c r="O520">
        <v>96.9444</v>
      </c>
      <c r="P520">
        <v>0.159264</v>
      </c>
      <c r="Q520">
        <v>0.144786</v>
      </c>
      <c r="R520">
        <v>0.158458</v>
      </c>
      <c r="S520">
        <v>0.144052</v>
      </c>
      <c r="T520">
        <v>97.6081</v>
      </c>
      <c r="U520">
        <v>11.6333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0.366667</v>
      </c>
      <c r="AB520">
        <v>0</v>
      </c>
      <c r="AC520">
        <v>0.366667</v>
      </c>
      <c r="AD520">
        <v>0</v>
      </c>
      <c r="AE520">
        <v>0</v>
      </c>
      <c r="AF520">
        <v>0</v>
      </c>
      <c r="AG520">
        <v>0</v>
      </c>
      <c r="AH520">
        <v>54.6488</v>
      </c>
      <c r="AI520">
        <v>0</v>
      </c>
      <c r="AJ520">
        <v>54.6488</v>
      </c>
    </row>
    <row r="521" hidden="1" spans="1:36">
      <c r="A521" s="1" t="str">
        <f t="shared" si="9"/>
        <v>Kurdi Cross44572ICR-5/INV-3</v>
      </c>
      <c r="B521" t="s">
        <v>95</v>
      </c>
      <c r="C521" t="s">
        <v>96</v>
      </c>
      <c r="D521" s="10">
        <v>44572</v>
      </c>
      <c r="E521" t="s">
        <v>103</v>
      </c>
      <c r="F521">
        <v>4.23677</v>
      </c>
      <c r="G521">
        <v>4.7386</v>
      </c>
      <c r="H521">
        <v>5151.67</v>
      </c>
      <c r="I521">
        <v>3900</v>
      </c>
      <c r="J521">
        <v>3880.24</v>
      </c>
      <c r="K521">
        <v>0.757037</v>
      </c>
      <c r="L521">
        <v>0.753202</v>
      </c>
      <c r="M521">
        <v>100</v>
      </c>
      <c r="N521">
        <v>100</v>
      </c>
      <c r="O521">
        <v>96.9444</v>
      </c>
      <c r="P521">
        <v>0.162193</v>
      </c>
      <c r="Q521">
        <v>0.147448</v>
      </c>
      <c r="R521">
        <v>0.161372</v>
      </c>
      <c r="S521">
        <v>0.146702</v>
      </c>
      <c r="T521">
        <v>96.5708</v>
      </c>
      <c r="U521">
        <v>11.6333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0.366667</v>
      </c>
      <c r="AB521">
        <v>0</v>
      </c>
      <c r="AC521">
        <v>0.366667</v>
      </c>
      <c r="AD521">
        <v>0</v>
      </c>
      <c r="AE521">
        <v>0</v>
      </c>
      <c r="AF521">
        <v>0</v>
      </c>
      <c r="AG521">
        <v>0</v>
      </c>
      <c r="AH521">
        <v>54.6488</v>
      </c>
      <c r="AI521">
        <v>0</v>
      </c>
      <c r="AJ521">
        <v>54.6488</v>
      </c>
    </row>
    <row r="522" hidden="1" spans="1:36">
      <c r="A522" s="1" t="str">
        <f t="shared" si="9"/>
        <v>Kurdi Cross44572ICR-5/INV-4</v>
      </c>
      <c r="B522" t="s">
        <v>95</v>
      </c>
      <c r="C522" t="s">
        <v>96</v>
      </c>
      <c r="D522" s="10">
        <v>44572</v>
      </c>
      <c r="E522" t="s">
        <v>104</v>
      </c>
      <c r="F522">
        <v>4.23677</v>
      </c>
      <c r="G522">
        <v>4.7386</v>
      </c>
      <c r="H522">
        <v>5151.67</v>
      </c>
      <c r="I522">
        <v>3990</v>
      </c>
      <c r="J522">
        <v>3969.79</v>
      </c>
      <c r="K522">
        <v>0.774507</v>
      </c>
      <c r="L522">
        <v>0.770583</v>
      </c>
      <c r="M522">
        <v>100</v>
      </c>
      <c r="N522">
        <v>100</v>
      </c>
      <c r="O522">
        <v>96.9444</v>
      </c>
      <c r="P522">
        <v>0.165936</v>
      </c>
      <c r="Q522">
        <v>0.150851</v>
      </c>
      <c r="R522">
        <v>0.165096</v>
      </c>
      <c r="S522">
        <v>0.150087</v>
      </c>
      <c r="T522">
        <v>96.9046</v>
      </c>
      <c r="U522">
        <v>11.6333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0.366667</v>
      </c>
      <c r="AB522">
        <v>0</v>
      </c>
      <c r="AC522">
        <v>0.366667</v>
      </c>
      <c r="AD522">
        <v>0</v>
      </c>
      <c r="AE522">
        <v>0</v>
      </c>
      <c r="AF522">
        <v>0</v>
      </c>
      <c r="AG522">
        <v>0</v>
      </c>
      <c r="AH522">
        <v>54.6488</v>
      </c>
      <c r="AI522">
        <v>0</v>
      </c>
      <c r="AJ522">
        <v>54.6488</v>
      </c>
    </row>
    <row r="523" hidden="1" spans="1:36">
      <c r="A523" s="1" t="str">
        <f t="shared" si="9"/>
        <v>Kurdi Cross44572ICR-6/INV-1</v>
      </c>
      <c r="B523" t="s">
        <v>95</v>
      </c>
      <c r="C523" t="s">
        <v>96</v>
      </c>
      <c r="D523" s="10">
        <v>44572</v>
      </c>
      <c r="E523" t="s">
        <v>105</v>
      </c>
      <c r="F523">
        <v>4.23677</v>
      </c>
      <c r="G523">
        <v>4.7386</v>
      </c>
      <c r="H523">
        <v>5151.67</v>
      </c>
      <c r="I523">
        <v>3920</v>
      </c>
      <c r="J523">
        <v>3900.14</v>
      </c>
      <c r="K523">
        <v>0.760919</v>
      </c>
      <c r="L523">
        <v>0.757064</v>
      </c>
      <c r="M523">
        <v>100</v>
      </c>
      <c r="N523">
        <v>100</v>
      </c>
      <c r="O523">
        <v>96.9444</v>
      </c>
      <c r="P523">
        <v>0.163025</v>
      </c>
      <c r="Q523">
        <v>0.148205</v>
      </c>
      <c r="R523">
        <v>0.162199</v>
      </c>
      <c r="S523">
        <v>0.147454</v>
      </c>
      <c r="T523">
        <v>80.6392</v>
      </c>
      <c r="U523">
        <v>11.6333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0.366667</v>
      </c>
      <c r="AB523">
        <v>0</v>
      </c>
      <c r="AC523">
        <v>0.366667</v>
      </c>
      <c r="AD523">
        <v>0</v>
      </c>
      <c r="AE523">
        <v>0</v>
      </c>
      <c r="AF523">
        <v>0</v>
      </c>
      <c r="AG523">
        <v>0</v>
      </c>
      <c r="AH523">
        <v>54.6488</v>
      </c>
      <c r="AI523">
        <v>0</v>
      </c>
      <c r="AJ523">
        <v>54.6488</v>
      </c>
    </row>
    <row r="524" hidden="1" spans="1:36">
      <c r="A524" s="1" t="str">
        <f t="shared" si="9"/>
        <v>Kurdi Cross44572ICR-6/INV-2</v>
      </c>
      <c r="B524" t="s">
        <v>95</v>
      </c>
      <c r="C524" t="s">
        <v>96</v>
      </c>
      <c r="D524" s="10">
        <v>44572</v>
      </c>
      <c r="E524" t="s">
        <v>106</v>
      </c>
      <c r="F524">
        <v>4.23677</v>
      </c>
      <c r="G524">
        <v>4.7386</v>
      </c>
      <c r="H524">
        <v>5151.67</v>
      </c>
      <c r="I524">
        <v>3910</v>
      </c>
      <c r="J524">
        <v>3890.19</v>
      </c>
      <c r="K524">
        <v>0.758978</v>
      </c>
      <c r="L524">
        <v>0.755133</v>
      </c>
      <c r="M524">
        <v>100</v>
      </c>
      <c r="N524">
        <v>100</v>
      </c>
      <c r="O524">
        <v>96.9444</v>
      </c>
      <c r="P524">
        <v>0.162609</v>
      </c>
      <c r="Q524">
        <v>0.147827</v>
      </c>
      <c r="R524">
        <v>0.161786</v>
      </c>
      <c r="S524">
        <v>0.147078</v>
      </c>
      <c r="T524">
        <v>96.5486</v>
      </c>
      <c r="U524">
        <v>11.6333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0.366667</v>
      </c>
      <c r="AB524">
        <v>0</v>
      </c>
      <c r="AC524">
        <v>0.366667</v>
      </c>
      <c r="AD524">
        <v>0</v>
      </c>
      <c r="AE524">
        <v>0</v>
      </c>
      <c r="AF524">
        <v>0</v>
      </c>
      <c r="AG524">
        <v>0</v>
      </c>
      <c r="AH524">
        <v>54.6488</v>
      </c>
      <c r="AI524">
        <v>0</v>
      </c>
      <c r="AJ524">
        <v>54.6488</v>
      </c>
    </row>
    <row r="525" hidden="1" spans="1:36">
      <c r="A525" s="1" t="str">
        <f t="shared" si="9"/>
        <v>Kurdi Cross44572ICR-6/INV-3</v>
      </c>
      <c r="B525" t="s">
        <v>95</v>
      </c>
      <c r="C525" t="s">
        <v>96</v>
      </c>
      <c r="D525" s="10">
        <v>44572</v>
      </c>
      <c r="E525" t="s">
        <v>107</v>
      </c>
      <c r="F525">
        <v>4.23677</v>
      </c>
      <c r="G525">
        <v>4.7386</v>
      </c>
      <c r="H525">
        <v>5151.67</v>
      </c>
      <c r="I525">
        <v>3950</v>
      </c>
      <c r="J525">
        <v>3929.99</v>
      </c>
      <c r="K525">
        <v>0.766742</v>
      </c>
      <c r="L525">
        <v>0.762858</v>
      </c>
      <c r="M525">
        <v>100</v>
      </c>
      <c r="N525">
        <v>100</v>
      </c>
      <c r="O525">
        <v>96.9444</v>
      </c>
      <c r="P525">
        <v>0.164273</v>
      </c>
      <c r="Q525">
        <v>0.149339</v>
      </c>
      <c r="R525">
        <v>0.163441</v>
      </c>
      <c r="S525">
        <v>0.148582</v>
      </c>
      <c r="T525">
        <v>80.4121</v>
      </c>
      <c r="U525">
        <v>11.6333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0.366667</v>
      </c>
      <c r="AB525">
        <v>0</v>
      </c>
      <c r="AC525">
        <v>0.366667</v>
      </c>
      <c r="AD525">
        <v>0</v>
      </c>
      <c r="AE525">
        <v>0</v>
      </c>
      <c r="AF525">
        <v>0</v>
      </c>
      <c r="AG525">
        <v>0</v>
      </c>
      <c r="AH525">
        <v>54.6488</v>
      </c>
      <c r="AI525">
        <v>0</v>
      </c>
      <c r="AJ525">
        <v>54.6488</v>
      </c>
    </row>
    <row r="526" hidden="1" spans="1:36">
      <c r="A526" s="1" t="str">
        <f t="shared" si="9"/>
        <v>Kurdi Cross44572ICR-6/INV-4</v>
      </c>
      <c r="B526" t="s">
        <v>95</v>
      </c>
      <c r="C526" t="s">
        <v>96</v>
      </c>
      <c r="D526" s="10">
        <v>44572</v>
      </c>
      <c r="E526" t="s">
        <v>108</v>
      </c>
      <c r="F526">
        <v>4.23677</v>
      </c>
      <c r="G526">
        <v>4.7386</v>
      </c>
      <c r="H526">
        <v>5151.67</v>
      </c>
      <c r="I526">
        <v>4080</v>
      </c>
      <c r="J526">
        <v>4059.33</v>
      </c>
      <c r="K526">
        <v>0.791977</v>
      </c>
      <c r="L526">
        <v>0.787965</v>
      </c>
      <c r="M526">
        <v>100</v>
      </c>
      <c r="N526">
        <v>100</v>
      </c>
      <c r="O526">
        <v>96.9444</v>
      </c>
      <c r="P526">
        <v>0.169679</v>
      </c>
      <c r="Q526">
        <v>0.154254</v>
      </c>
      <c r="R526">
        <v>0.16882</v>
      </c>
      <c r="S526">
        <v>0.153472</v>
      </c>
      <c r="T526">
        <v>79.8009</v>
      </c>
      <c r="U526">
        <v>11.6333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0.366667</v>
      </c>
      <c r="AB526">
        <v>0</v>
      </c>
      <c r="AC526">
        <v>0.366667</v>
      </c>
      <c r="AD526">
        <v>0</v>
      </c>
      <c r="AE526">
        <v>0</v>
      </c>
      <c r="AF526">
        <v>0</v>
      </c>
      <c r="AG526">
        <v>0</v>
      </c>
      <c r="AH526">
        <v>54.6488</v>
      </c>
      <c r="AI526">
        <v>0</v>
      </c>
      <c r="AJ526">
        <v>54.6488</v>
      </c>
    </row>
    <row r="527" hidden="1" spans="1:36">
      <c r="A527" s="1" t="str">
        <f t="shared" si="9"/>
        <v>Kurdi Cross44572ICR-7/INV-1</v>
      </c>
      <c r="B527" t="s">
        <v>95</v>
      </c>
      <c r="C527" t="s">
        <v>96</v>
      </c>
      <c r="D527" s="10">
        <v>44572</v>
      </c>
      <c r="E527" t="s">
        <v>109</v>
      </c>
      <c r="F527">
        <v>4.23677</v>
      </c>
      <c r="G527">
        <v>4.7386</v>
      </c>
      <c r="H527">
        <v>5151.67</v>
      </c>
      <c r="I527">
        <v>4060</v>
      </c>
      <c r="J527">
        <v>4039.43</v>
      </c>
      <c r="K527">
        <v>0.788095</v>
      </c>
      <c r="L527">
        <v>0.784102</v>
      </c>
      <c r="M527">
        <v>100</v>
      </c>
      <c r="N527">
        <v>100</v>
      </c>
      <c r="O527">
        <v>96.9444</v>
      </c>
      <c r="P527">
        <v>0.168848</v>
      </c>
      <c r="Q527">
        <v>0.153498</v>
      </c>
      <c r="R527">
        <v>0.167992</v>
      </c>
      <c r="S527">
        <v>0.15272</v>
      </c>
      <c r="T527">
        <v>96.7067</v>
      </c>
      <c r="U527">
        <v>11.6333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0.366667</v>
      </c>
      <c r="AB527">
        <v>0</v>
      </c>
      <c r="AC527">
        <v>0.366667</v>
      </c>
      <c r="AD527">
        <v>0</v>
      </c>
      <c r="AE527">
        <v>0</v>
      </c>
      <c r="AF527">
        <v>0</v>
      </c>
      <c r="AG527">
        <v>0</v>
      </c>
      <c r="AH527">
        <v>54.6488</v>
      </c>
      <c r="AI527">
        <v>0</v>
      </c>
      <c r="AJ527">
        <v>54.6488</v>
      </c>
    </row>
    <row r="528" hidden="1" spans="1:36">
      <c r="A528" s="1" t="str">
        <f t="shared" si="9"/>
        <v>Kurdi Cross44572ICR-7/INV-2</v>
      </c>
      <c r="B528" t="s">
        <v>95</v>
      </c>
      <c r="C528" t="s">
        <v>96</v>
      </c>
      <c r="D528" s="10">
        <v>44572</v>
      </c>
      <c r="E528" t="s">
        <v>110</v>
      </c>
      <c r="F528">
        <v>4.23677</v>
      </c>
      <c r="G528">
        <v>4.7386</v>
      </c>
      <c r="H528">
        <v>5151.67</v>
      </c>
      <c r="I528">
        <v>3980</v>
      </c>
      <c r="J528">
        <v>3959.84</v>
      </c>
      <c r="K528">
        <v>0.772566</v>
      </c>
      <c r="L528">
        <v>0.768652</v>
      </c>
      <c r="M528">
        <v>100</v>
      </c>
      <c r="N528">
        <v>100</v>
      </c>
      <c r="O528">
        <v>96.9444</v>
      </c>
      <c r="P528">
        <v>0.165521</v>
      </c>
      <c r="Q528">
        <v>0.150473</v>
      </c>
      <c r="R528">
        <v>0.164682</v>
      </c>
      <c r="S528">
        <v>0.149711</v>
      </c>
      <c r="T528">
        <v>96.8559</v>
      </c>
      <c r="U528">
        <v>11.6333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0.366667</v>
      </c>
      <c r="AB528">
        <v>0</v>
      </c>
      <c r="AC528">
        <v>0.366667</v>
      </c>
      <c r="AD528">
        <v>0</v>
      </c>
      <c r="AE528">
        <v>0</v>
      </c>
      <c r="AF528">
        <v>0</v>
      </c>
      <c r="AG528">
        <v>0</v>
      </c>
      <c r="AH528">
        <v>54.6488</v>
      </c>
      <c r="AI528">
        <v>0</v>
      </c>
      <c r="AJ528">
        <v>54.6488</v>
      </c>
    </row>
    <row r="529" hidden="1" spans="1:36">
      <c r="A529" s="1" t="str">
        <f t="shared" si="9"/>
        <v>Kurdi Cross44572ICR-7/INV-3</v>
      </c>
      <c r="B529" t="s">
        <v>95</v>
      </c>
      <c r="C529" t="s">
        <v>96</v>
      </c>
      <c r="D529" s="10">
        <v>44572</v>
      </c>
      <c r="E529" t="s">
        <v>111</v>
      </c>
      <c r="F529">
        <v>4.23677</v>
      </c>
      <c r="G529">
        <v>4.7386</v>
      </c>
      <c r="H529">
        <v>5151.67</v>
      </c>
      <c r="I529">
        <v>3810</v>
      </c>
      <c r="J529">
        <v>3790.7</v>
      </c>
      <c r="K529">
        <v>0.739567</v>
      </c>
      <c r="L529">
        <v>0.73582</v>
      </c>
      <c r="M529">
        <v>100</v>
      </c>
      <c r="N529">
        <v>100</v>
      </c>
      <c r="O529">
        <v>96.9444</v>
      </c>
      <c r="P529">
        <v>0.158451</v>
      </c>
      <c r="Q529">
        <v>0.144046</v>
      </c>
      <c r="R529">
        <v>0.157648</v>
      </c>
      <c r="S529">
        <v>0.143316</v>
      </c>
      <c r="T529">
        <v>96.2205</v>
      </c>
      <c r="U529">
        <v>11.6333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0.366667</v>
      </c>
      <c r="AB529">
        <v>0</v>
      </c>
      <c r="AC529">
        <v>0.366667</v>
      </c>
      <c r="AD529">
        <v>0</v>
      </c>
      <c r="AE529">
        <v>0</v>
      </c>
      <c r="AF529">
        <v>0</v>
      </c>
      <c r="AG529">
        <v>0</v>
      </c>
      <c r="AH529">
        <v>54.6488</v>
      </c>
      <c r="AI529">
        <v>0</v>
      </c>
      <c r="AJ529">
        <v>54.6488</v>
      </c>
    </row>
    <row r="530" hidden="1" spans="1:36">
      <c r="A530" s="1" t="str">
        <f t="shared" si="9"/>
        <v>Kurdi Cross44572ICR-7/INV-4</v>
      </c>
      <c r="B530" t="s">
        <v>95</v>
      </c>
      <c r="C530" t="s">
        <v>96</v>
      </c>
      <c r="D530" s="10">
        <v>44572</v>
      </c>
      <c r="E530" t="s">
        <v>112</v>
      </c>
      <c r="F530">
        <v>4.23677</v>
      </c>
      <c r="G530">
        <v>4.7386</v>
      </c>
      <c r="H530">
        <v>5151.67</v>
      </c>
      <c r="I530">
        <v>3810</v>
      </c>
      <c r="J530">
        <v>3790.7</v>
      </c>
      <c r="K530">
        <v>0.739567</v>
      </c>
      <c r="L530">
        <v>0.73582</v>
      </c>
      <c r="M530">
        <v>100</v>
      </c>
      <c r="N530">
        <v>100</v>
      </c>
      <c r="O530">
        <v>96.9444</v>
      </c>
      <c r="P530">
        <v>0.158451</v>
      </c>
      <c r="Q530">
        <v>0.144046</v>
      </c>
      <c r="R530">
        <v>0.157648</v>
      </c>
      <c r="S530">
        <v>0.143316</v>
      </c>
      <c r="T530">
        <v>96.2389</v>
      </c>
      <c r="U530">
        <v>11.6333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0.366667</v>
      </c>
      <c r="AB530">
        <v>0</v>
      </c>
      <c r="AC530">
        <v>0.366667</v>
      </c>
      <c r="AD530">
        <v>0</v>
      </c>
      <c r="AE530">
        <v>0</v>
      </c>
      <c r="AF530">
        <v>0</v>
      </c>
      <c r="AG530">
        <v>0</v>
      </c>
      <c r="AH530">
        <v>54.6488</v>
      </c>
      <c r="AI530">
        <v>0</v>
      </c>
      <c r="AJ530">
        <v>54.6488</v>
      </c>
    </row>
    <row r="531" hidden="1" spans="1:36">
      <c r="A531" s="1" t="str">
        <f t="shared" si="9"/>
        <v>Kurdi Cross44572ICR-8/INV-1</v>
      </c>
      <c r="B531" t="s">
        <v>95</v>
      </c>
      <c r="C531" t="s">
        <v>96</v>
      </c>
      <c r="D531" s="10">
        <v>44572</v>
      </c>
      <c r="E531" t="s">
        <v>113</v>
      </c>
      <c r="F531">
        <v>4.23677</v>
      </c>
      <c r="G531">
        <v>4.7386</v>
      </c>
      <c r="H531">
        <v>5151.67</v>
      </c>
      <c r="I531">
        <v>3770</v>
      </c>
      <c r="J531">
        <v>3750.9</v>
      </c>
      <c r="K531">
        <v>0.731802</v>
      </c>
      <c r="L531">
        <v>0.728095</v>
      </c>
      <c r="M531">
        <v>100</v>
      </c>
      <c r="N531">
        <v>100</v>
      </c>
      <c r="O531">
        <v>96.9444</v>
      </c>
      <c r="P531">
        <v>0.156787</v>
      </c>
      <c r="Q531">
        <v>0.142534</v>
      </c>
      <c r="R531">
        <v>0.155993</v>
      </c>
      <c r="S531">
        <v>0.141811</v>
      </c>
      <c r="T531">
        <v>97.0126</v>
      </c>
      <c r="U531">
        <v>11.6333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0.366667</v>
      </c>
      <c r="AB531">
        <v>0</v>
      </c>
      <c r="AC531">
        <v>0.366667</v>
      </c>
      <c r="AD531">
        <v>0</v>
      </c>
      <c r="AE531">
        <v>0</v>
      </c>
      <c r="AF531">
        <v>0</v>
      </c>
      <c r="AG531">
        <v>0</v>
      </c>
      <c r="AH531">
        <v>54.6488</v>
      </c>
      <c r="AI531">
        <v>0</v>
      </c>
      <c r="AJ531">
        <v>54.6488</v>
      </c>
    </row>
    <row r="532" hidden="1" spans="1:36">
      <c r="A532" s="1" t="str">
        <f t="shared" si="9"/>
        <v>Kurdi Cross44572ICR-8/INV-2</v>
      </c>
      <c r="B532" t="s">
        <v>95</v>
      </c>
      <c r="C532" t="s">
        <v>96</v>
      </c>
      <c r="D532" s="10">
        <v>44572</v>
      </c>
      <c r="E532" t="s">
        <v>114</v>
      </c>
      <c r="F532">
        <v>4.23677</v>
      </c>
      <c r="G532">
        <v>4.7386</v>
      </c>
      <c r="H532">
        <v>5151.67</v>
      </c>
      <c r="I532">
        <v>3860</v>
      </c>
      <c r="J532">
        <v>3840.45</v>
      </c>
      <c r="K532">
        <v>0.749272</v>
      </c>
      <c r="L532">
        <v>0.745476</v>
      </c>
      <c r="M532">
        <v>100</v>
      </c>
      <c r="N532">
        <v>100</v>
      </c>
      <c r="O532">
        <v>96.9444</v>
      </c>
      <c r="P532">
        <v>0.16053</v>
      </c>
      <c r="Q532">
        <v>0.145936</v>
      </c>
      <c r="R532">
        <v>0.159717</v>
      </c>
      <c r="S532">
        <v>0.145197</v>
      </c>
      <c r="T532">
        <v>96.3364</v>
      </c>
      <c r="U532">
        <v>11.6333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0.366667</v>
      </c>
      <c r="AB532">
        <v>0</v>
      </c>
      <c r="AC532">
        <v>0.366667</v>
      </c>
      <c r="AD532">
        <v>0</v>
      </c>
      <c r="AE532">
        <v>0</v>
      </c>
      <c r="AF532">
        <v>0</v>
      </c>
      <c r="AG532">
        <v>0</v>
      </c>
      <c r="AH532">
        <v>54.6488</v>
      </c>
      <c r="AI532">
        <v>0</v>
      </c>
      <c r="AJ532">
        <v>54.6488</v>
      </c>
    </row>
    <row r="533" hidden="1" spans="1:36">
      <c r="A533" s="1" t="str">
        <f t="shared" si="9"/>
        <v>Kurdi Cross44572ICR-8/INV-3</v>
      </c>
      <c r="B533" t="s">
        <v>95</v>
      </c>
      <c r="C533" t="s">
        <v>96</v>
      </c>
      <c r="D533" s="10">
        <v>44572</v>
      </c>
      <c r="E533" t="s">
        <v>115</v>
      </c>
      <c r="F533">
        <v>4.23677</v>
      </c>
      <c r="G533">
        <v>4.7386</v>
      </c>
      <c r="H533">
        <v>5151.67</v>
      </c>
      <c r="I533">
        <v>3940</v>
      </c>
      <c r="J533">
        <v>3920.04</v>
      </c>
      <c r="K533">
        <v>0.764801</v>
      </c>
      <c r="L533">
        <v>0.760927</v>
      </c>
      <c r="M533">
        <v>100</v>
      </c>
      <c r="N533">
        <v>100</v>
      </c>
      <c r="O533">
        <v>96.9444</v>
      </c>
      <c r="P533">
        <v>0.163857</v>
      </c>
      <c r="Q533">
        <v>0.148961</v>
      </c>
      <c r="R533">
        <v>0.163027</v>
      </c>
      <c r="S533">
        <v>0.148206</v>
      </c>
      <c r="T533">
        <v>98.5808</v>
      </c>
      <c r="U533">
        <v>11.6333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0.366667</v>
      </c>
      <c r="AB533">
        <v>0</v>
      </c>
      <c r="AC533">
        <v>0.366667</v>
      </c>
      <c r="AD533">
        <v>0</v>
      </c>
      <c r="AE533">
        <v>0</v>
      </c>
      <c r="AF533">
        <v>0</v>
      </c>
      <c r="AG533">
        <v>0</v>
      </c>
      <c r="AH533">
        <v>54.6488</v>
      </c>
      <c r="AI533">
        <v>0</v>
      </c>
      <c r="AJ533">
        <v>54.6488</v>
      </c>
    </row>
    <row r="534" hidden="1" spans="1:36">
      <c r="A534" s="1" t="str">
        <f t="shared" si="9"/>
        <v>Kurdi Cross44572ICR-8/INV-4</v>
      </c>
      <c r="B534" t="s">
        <v>95</v>
      </c>
      <c r="C534" t="s">
        <v>96</v>
      </c>
      <c r="D534" s="10">
        <v>44572</v>
      </c>
      <c r="E534" t="s">
        <v>116</v>
      </c>
      <c r="F534">
        <v>4.23677</v>
      </c>
      <c r="G534">
        <v>4.7386</v>
      </c>
      <c r="H534">
        <v>5151.67</v>
      </c>
      <c r="I534">
        <v>3880</v>
      </c>
      <c r="J534">
        <v>3860.34</v>
      </c>
      <c r="K534">
        <v>0.753154</v>
      </c>
      <c r="L534">
        <v>0.749339</v>
      </c>
      <c r="M534">
        <v>100</v>
      </c>
      <c r="N534">
        <v>100</v>
      </c>
      <c r="O534">
        <v>96.9444</v>
      </c>
      <c r="P534">
        <v>0.161362</v>
      </c>
      <c r="Q534">
        <v>0.146692</v>
      </c>
      <c r="R534">
        <v>0.160544</v>
      </c>
      <c r="S534">
        <v>0.145949</v>
      </c>
      <c r="T534">
        <v>96.3195</v>
      </c>
      <c r="U534">
        <v>11.6333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0.366667</v>
      </c>
      <c r="AB534">
        <v>0</v>
      </c>
      <c r="AC534">
        <v>0.366667</v>
      </c>
      <c r="AD534">
        <v>0</v>
      </c>
      <c r="AE534">
        <v>0</v>
      </c>
      <c r="AF534">
        <v>0</v>
      </c>
      <c r="AG534">
        <v>0</v>
      </c>
      <c r="AH534">
        <v>54.6488</v>
      </c>
      <c r="AI534">
        <v>0</v>
      </c>
      <c r="AJ534">
        <v>54.6488</v>
      </c>
    </row>
    <row r="535" hidden="1" spans="1:36">
      <c r="A535" s="1" t="str">
        <f t="shared" si="9"/>
        <v>Kurdi Cross44572ICR-9/INV-1</v>
      </c>
      <c r="B535" t="s">
        <v>95</v>
      </c>
      <c r="C535" t="s">
        <v>96</v>
      </c>
      <c r="D535" s="10">
        <v>44572</v>
      </c>
      <c r="E535" t="s">
        <v>117</v>
      </c>
      <c r="F535">
        <v>4.23677</v>
      </c>
      <c r="G535">
        <v>4.7386</v>
      </c>
      <c r="H535">
        <v>5151.67</v>
      </c>
      <c r="I535">
        <v>3800</v>
      </c>
      <c r="J535">
        <v>3780.75</v>
      </c>
      <c r="K535">
        <v>0.737625</v>
      </c>
      <c r="L535">
        <v>0.733889</v>
      </c>
      <c r="M535">
        <v>100</v>
      </c>
      <c r="N535">
        <v>100</v>
      </c>
      <c r="O535">
        <v>96.9444</v>
      </c>
      <c r="P535">
        <v>0.158035</v>
      </c>
      <c r="Q535">
        <v>0.143668</v>
      </c>
      <c r="R535">
        <v>0.157234</v>
      </c>
      <c r="S535">
        <v>0.14294</v>
      </c>
      <c r="T535">
        <v>95.7063</v>
      </c>
      <c r="U535">
        <v>11.6333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0.366667</v>
      </c>
      <c r="AB535">
        <v>0</v>
      </c>
      <c r="AC535">
        <v>0.366667</v>
      </c>
      <c r="AD535">
        <v>0</v>
      </c>
      <c r="AE535">
        <v>0</v>
      </c>
      <c r="AF535">
        <v>0</v>
      </c>
      <c r="AG535">
        <v>0</v>
      </c>
      <c r="AH535">
        <v>54.6488</v>
      </c>
      <c r="AI535">
        <v>0</v>
      </c>
      <c r="AJ535">
        <v>54.6488</v>
      </c>
    </row>
    <row r="536" hidden="1" spans="1:36">
      <c r="A536" s="1" t="str">
        <f t="shared" si="9"/>
        <v>Kurdi Cross44572ICR-9/INV-2</v>
      </c>
      <c r="B536" t="s">
        <v>95</v>
      </c>
      <c r="C536" t="s">
        <v>96</v>
      </c>
      <c r="D536" s="10">
        <v>44572</v>
      </c>
      <c r="E536" t="s">
        <v>118</v>
      </c>
      <c r="F536">
        <v>4.23677</v>
      </c>
      <c r="G536">
        <v>4.7386</v>
      </c>
      <c r="H536">
        <v>5151.67</v>
      </c>
      <c r="I536">
        <v>3980</v>
      </c>
      <c r="J536">
        <v>3959.84</v>
      </c>
      <c r="K536">
        <v>0.772566</v>
      </c>
      <c r="L536">
        <v>0.768652</v>
      </c>
      <c r="M536">
        <v>100</v>
      </c>
      <c r="N536">
        <v>100</v>
      </c>
      <c r="O536">
        <v>96.9444</v>
      </c>
      <c r="P536">
        <v>0.165521</v>
      </c>
      <c r="Q536">
        <v>0.150473</v>
      </c>
      <c r="R536">
        <v>0.164682</v>
      </c>
      <c r="S536">
        <v>0.149711</v>
      </c>
      <c r="T536">
        <v>96.2547</v>
      </c>
      <c r="U536">
        <v>11.6333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0.366667</v>
      </c>
      <c r="AB536">
        <v>0</v>
      </c>
      <c r="AC536">
        <v>0.366667</v>
      </c>
      <c r="AD536">
        <v>0</v>
      </c>
      <c r="AE536">
        <v>0</v>
      </c>
      <c r="AF536">
        <v>0</v>
      </c>
      <c r="AG536">
        <v>0</v>
      </c>
      <c r="AH536">
        <v>54.6488</v>
      </c>
      <c r="AI536">
        <v>0</v>
      </c>
      <c r="AJ536">
        <v>54.6488</v>
      </c>
    </row>
    <row r="537" hidden="1" spans="1:36">
      <c r="A537" s="1" t="str">
        <f t="shared" si="9"/>
        <v>Kurdi Cross44572ICR-9/INV-3</v>
      </c>
      <c r="B537" t="s">
        <v>95</v>
      </c>
      <c r="C537" t="s">
        <v>96</v>
      </c>
      <c r="D537" s="10">
        <v>44572</v>
      </c>
      <c r="E537" t="s">
        <v>119</v>
      </c>
      <c r="F537">
        <v>4.23677</v>
      </c>
      <c r="G537">
        <v>4.7386</v>
      </c>
      <c r="H537">
        <v>5151.67</v>
      </c>
      <c r="I537">
        <v>3980</v>
      </c>
      <c r="J537">
        <v>3959.84</v>
      </c>
      <c r="K537">
        <v>0.772566</v>
      </c>
      <c r="L537">
        <v>0.768652</v>
      </c>
      <c r="M537">
        <v>100</v>
      </c>
      <c r="N537">
        <v>100</v>
      </c>
      <c r="O537">
        <v>96.9444</v>
      </c>
      <c r="P537">
        <v>0.165521</v>
      </c>
      <c r="Q537">
        <v>0.150473</v>
      </c>
      <c r="R537">
        <v>0.164682</v>
      </c>
      <c r="S537">
        <v>0.149711</v>
      </c>
      <c r="T537">
        <v>97.3343</v>
      </c>
      <c r="U537">
        <v>11.6333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0.366667</v>
      </c>
      <c r="AB537">
        <v>0</v>
      </c>
      <c r="AC537">
        <v>0.366667</v>
      </c>
      <c r="AD537">
        <v>0</v>
      </c>
      <c r="AE537">
        <v>0</v>
      </c>
      <c r="AF537">
        <v>0</v>
      </c>
      <c r="AG537">
        <v>0</v>
      </c>
      <c r="AH537">
        <v>54.6488</v>
      </c>
      <c r="AI537">
        <v>0</v>
      </c>
      <c r="AJ537">
        <v>54.6488</v>
      </c>
    </row>
    <row r="538" hidden="1" spans="1:36">
      <c r="A538" s="1" t="str">
        <f t="shared" si="9"/>
        <v>Kurdi Cross44572ICR-9/INV-4</v>
      </c>
      <c r="B538" t="s">
        <v>95</v>
      </c>
      <c r="C538" t="s">
        <v>96</v>
      </c>
      <c r="D538" s="10">
        <v>44572</v>
      </c>
      <c r="E538" t="s">
        <v>120</v>
      </c>
      <c r="F538">
        <v>4.23677</v>
      </c>
      <c r="G538">
        <v>4.7386</v>
      </c>
      <c r="H538">
        <v>5151.67</v>
      </c>
      <c r="I538">
        <v>4040</v>
      </c>
      <c r="J538">
        <v>4019.53</v>
      </c>
      <c r="K538">
        <v>0.784212</v>
      </c>
      <c r="L538">
        <v>0.78024</v>
      </c>
      <c r="M538">
        <v>100</v>
      </c>
      <c r="N538">
        <v>100</v>
      </c>
      <c r="O538">
        <v>96.9444</v>
      </c>
      <c r="P538">
        <v>0.168016</v>
      </c>
      <c r="Q538">
        <v>0.152741</v>
      </c>
      <c r="R538">
        <v>0.167165</v>
      </c>
      <c r="S538">
        <v>0.151968</v>
      </c>
      <c r="T538">
        <v>97.1266</v>
      </c>
      <c r="U538">
        <v>11.6333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0.366667</v>
      </c>
      <c r="AB538">
        <v>0</v>
      </c>
      <c r="AC538">
        <v>0.366667</v>
      </c>
      <c r="AD538">
        <v>0</v>
      </c>
      <c r="AE538">
        <v>0</v>
      </c>
      <c r="AF538">
        <v>0</v>
      </c>
      <c r="AG538">
        <v>0</v>
      </c>
      <c r="AH538">
        <v>54.6488</v>
      </c>
      <c r="AI538">
        <v>0</v>
      </c>
      <c r="AJ538">
        <v>54.6488</v>
      </c>
    </row>
    <row r="539" hidden="1" spans="1:36">
      <c r="A539" s="1" t="str">
        <f t="shared" si="9"/>
        <v>Kurdi Cross44572ICR-10/INV-1</v>
      </c>
      <c r="B539" t="s">
        <v>95</v>
      </c>
      <c r="C539" t="s">
        <v>96</v>
      </c>
      <c r="D539" s="10">
        <v>44572</v>
      </c>
      <c r="E539" t="s">
        <v>121</v>
      </c>
      <c r="F539">
        <v>4.23677</v>
      </c>
      <c r="G539">
        <v>4.7386</v>
      </c>
      <c r="H539">
        <v>5151.67</v>
      </c>
      <c r="I539">
        <v>3820</v>
      </c>
      <c r="J539">
        <v>3800.65</v>
      </c>
      <c r="K539">
        <v>0.741508</v>
      </c>
      <c r="L539">
        <v>0.737751</v>
      </c>
      <c r="M539">
        <v>100</v>
      </c>
      <c r="N539">
        <v>100</v>
      </c>
      <c r="O539">
        <v>96.9444</v>
      </c>
      <c r="P539">
        <v>0.158866</v>
      </c>
      <c r="Q539">
        <v>0.144424</v>
      </c>
      <c r="R539">
        <v>0.158062</v>
      </c>
      <c r="S539">
        <v>0.143692</v>
      </c>
      <c r="T539">
        <v>96.4639</v>
      </c>
      <c r="U539">
        <v>11.6333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0.366667</v>
      </c>
      <c r="AB539">
        <v>0</v>
      </c>
      <c r="AC539">
        <v>0.366667</v>
      </c>
      <c r="AD539">
        <v>0</v>
      </c>
      <c r="AE539">
        <v>0</v>
      </c>
      <c r="AF539">
        <v>0</v>
      </c>
      <c r="AG539">
        <v>0</v>
      </c>
      <c r="AH539">
        <v>54.6488</v>
      </c>
      <c r="AI539">
        <v>0</v>
      </c>
      <c r="AJ539">
        <v>54.6488</v>
      </c>
    </row>
    <row r="540" hidden="1" spans="1:36">
      <c r="A540" s="1" t="str">
        <f t="shared" si="9"/>
        <v>Kurdi Cross44572ICR-10/INV-2</v>
      </c>
      <c r="B540" t="s">
        <v>95</v>
      </c>
      <c r="C540" t="s">
        <v>96</v>
      </c>
      <c r="D540" s="10">
        <v>44572</v>
      </c>
      <c r="E540" t="s">
        <v>122</v>
      </c>
      <c r="F540">
        <v>4.23677</v>
      </c>
      <c r="G540">
        <v>4.7386</v>
      </c>
      <c r="H540">
        <v>5151.67</v>
      </c>
      <c r="I540">
        <v>3950</v>
      </c>
      <c r="J540">
        <v>3929.99</v>
      </c>
      <c r="K540">
        <v>0.766742</v>
      </c>
      <c r="L540">
        <v>0.762858</v>
      </c>
      <c r="M540">
        <v>100</v>
      </c>
      <c r="N540">
        <v>100</v>
      </c>
      <c r="O540">
        <v>96.9444</v>
      </c>
      <c r="P540">
        <v>0.164273</v>
      </c>
      <c r="Q540">
        <v>0.149339</v>
      </c>
      <c r="R540">
        <v>0.163441</v>
      </c>
      <c r="S540">
        <v>0.148582</v>
      </c>
      <c r="T540">
        <v>96.5224</v>
      </c>
      <c r="U540">
        <v>11.6333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0.366667</v>
      </c>
      <c r="AB540">
        <v>0</v>
      </c>
      <c r="AC540">
        <v>0.366667</v>
      </c>
      <c r="AD540">
        <v>0</v>
      </c>
      <c r="AE540">
        <v>0</v>
      </c>
      <c r="AF540">
        <v>0</v>
      </c>
      <c r="AG540">
        <v>0</v>
      </c>
      <c r="AH540">
        <v>54.6488</v>
      </c>
      <c r="AI540">
        <v>0</v>
      </c>
      <c r="AJ540">
        <v>54.6488</v>
      </c>
    </row>
    <row r="541" hidden="1" spans="1:36">
      <c r="A541" s="1" t="str">
        <f t="shared" si="9"/>
        <v>Kurdi Cross44572ICR-10/INV-3</v>
      </c>
      <c r="B541" t="s">
        <v>95</v>
      </c>
      <c r="C541" t="s">
        <v>96</v>
      </c>
      <c r="D541" s="10">
        <v>44572</v>
      </c>
      <c r="E541" t="s">
        <v>123</v>
      </c>
      <c r="F541">
        <v>4.23677</v>
      </c>
      <c r="G541">
        <v>4.7386</v>
      </c>
      <c r="H541">
        <v>5151.67</v>
      </c>
      <c r="I541">
        <v>3790</v>
      </c>
      <c r="J541">
        <v>3770.8</v>
      </c>
      <c r="K541">
        <v>0.735684</v>
      </c>
      <c r="L541">
        <v>0.731957</v>
      </c>
      <c r="M541">
        <v>100</v>
      </c>
      <c r="N541">
        <v>100</v>
      </c>
      <c r="O541">
        <v>96.9444</v>
      </c>
      <c r="P541">
        <v>0.157619</v>
      </c>
      <c r="Q541">
        <v>0.14329</v>
      </c>
      <c r="R541">
        <v>0.15682</v>
      </c>
      <c r="S541">
        <v>0.142564</v>
      </c>
      <c r="T541">
        <v>96.0789</v>
      </c>
      <c r="U541">
        <v>11.6333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0.366667</v>
      </c>
      <c r="AB541">
        <v>0</v>
      </c>
      <c r="AC541">
        <v>0.366667</v>
      </c>
      <c r="AD541">
        <v>0</v>
      </c>
      <c r="AE541">
        <v>0</v>
      </c>
      <c r="AF541">
        <v>0</v>
      </c>
      <c r="AG541">
        <v>0</v>
      </c>
      <c r="AH541">
        <v>54.6488</v>
      </c>
      <c r="AI541">
        <v>0</v>
      </c>
      <c r="AJ541">
        <v>54.6488</v>
      </c>
    </row>
    <row r="542" hidden="1" spans="1:36">
      <c r="A542" s="1" t="str">
        <f t="shared" si="9"/>
        <v>Kurdi Cross44572ICR-10/INV-4</v>
      </c>
      <c r="B542" t="s">
        <v>95</v>
      </c>
      <c r="C542" t="s">
        <v>96</v>
      </c>
      <c r="D542" s="10">
        <v>44572</v>
      </c>
      <c r="E542" t="s">
        <v>124</v>
      </c>
      <c r="F542">
        <v>4.23677</v>
      </c>
      <c r="G542">
        <v>4.7386</v>
      </c>
      <c r="H542">
        <v>5151.67</v>
      </c>
      <c r="I542">
        <v>3880</v>
      </c>
      <c r="J542">
        <v>3860.34</v>
      </c>
      <c r="K542">
        <v>0.753154</v>
      </c>
      <c r="L542">
        <v>0.749339</v>
      </c>
      <c r="M542">
        <v>100</v>
      </c>
      <c r="N542">
        <v>100</v>
      </c>
      <c r="O542">
        <v>96.9444</v>
      </c>
      <c r="P542">
        <v>0.161362</v>
      </c>
      <c r="Q542">
        <v>0.146692</v>
      </c>
      <c r="R542">
        <v>0.160544</v>
      </c>
      <c r="S542">
        <v>0.145949</v>
      </c>
      <c r="T542">
        <v>96.4586</v>
      </c>
      <c r="U542">
        <v>11.6333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0.366667</v>
      </c>
      <c r="AB542">
        <v>0</v>
      </c>
      <c r="AC542">
        <v>0.366667</v>
      </c>
      <c r="AD542">
        <v>0</v>
      </c>
      <c r="AE542">
        <v>0</v>
      </c>
      <c r="AF542">
        <v>0</v>
      </c>
      <c r="AG542">
        <v>0</v>
      </c>
      <c r="AH542">
        <v>54.6488</v>
      </c>
      <c r="AI542">
        <v>0</v>
      </c>
      <c r="AJ542">
        <v>54.6488</v>
      </c>
    </row>
    <row r="543" hidden="1" spans="1:36">
      <c r="A543" s="1" t="str">
        <f t="shared" si="9"/>
        <v>Kurdi Cross44572ICR-11/INV-1</v>
      </c>
      <c r="B543" t="s">
        <v>95</v>
      </c>
      <c r="C543" t="s">
        <v>96</v>
      </c>
      <c r="D543" s="10">
        <v>44572</v>
      </c>
      <c r="E543" t="s">
        <v>125</v>
      </c>
      <c r="F543">
        <v>4.23677</v>
      </c>
      <c r="G543">
        <v>4.7386</v>
      </c>
      <c r="H543">
        <v>5168.58</v>
      </c>
      <c r="I543">
        <v>3870</v>
      </c>
      <c r="J543">
        <v>3850.4</v>
      </c>
      <c r="K543">
        <v>0.748755</v>
      </c>
      <c r="L543">
        <v>0.744962</v>
      </c>
      <c r="M543">
        <v>100</v>
      </c>
      <c r="N543">
        <v>100</v>
      </c>
      <c r="O543">
        <v>96.9444</v>
      </c>
      <c r="P543">
        <v>0.160425</v>
      </c>
      <c r="Q543">
        <v>0.145842</v>
      </c>
      <c r="R543">
        <v>0.159613</v>
      </c>
      <c r="S543">
        <v>0.145103</v>
      </c>
      <c r="T543">
        <v>96.8936</v>
      </c>
      <c r="U543">
        <v>11.6333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0.366667</v>
      </c>
      <c r="AB543">
        <v>0</v>
      </c>
      <c r="AC543">
        <v>0.366667</v>
      </c>
      <c r="AD543">
        <v>0</v>
      </c>
      <c r="AE543">
        <v>0</v>
      </c>
      <c r="AF543">
        <v>0</v>
      </c>
      <c r="AG543">
        <v>0</v>
      </c>
      <c r="AH543">
        <v>54.6488</v>
      </c>
      <c r="AI543">
        <v>0</v>
      </c>
      <c r="AJ543">
        <v>54.6488</v>
      </c>
    </row>
    <row r="544" hidden="1" spans="1:36">
      <c r="A544" s="1" t="str">
        <f t="shared" si="9"/>
        <v>Kurdi Cross44572ICR-11/INV-2</v>
      </c>
      <c r="B544" t="s">
        <v>95</v>
      </c>
      <c r="C544" t="s">
        <v>96</v>
      </c>
      <c r="D544" s="10">
        <v>44572</v>
      </c>
      <c r="E544" t="s">
        <v>126</v>
      </c>
      <c r="F544">
        <v>4.23677</v>
      </c>
      <c r="G544">
        <v>4.7386</v>
      </c>
      <c r="H544">
        <v>5168.58</v>
      </c>
      <c r="I544">
        <v>3910</v>
      </c>
      <c r="J544">
        <v>3890.19</v>
      </c>
      <c r="K544">
        <v>0.756494</v>
      </c>
      <c r="L544">
        <v>0.752661</v>
      </c>
      <c r="M544">
        <v>100</v>
      </c>
      <c r="N544">
        <v>100</v>
      </c>
      <c r="O544">
        <v>96.9444</v>
      </c>
      <c r="P544">
        <v>0.162084</v>
      </c>
      <c r="Q544">
        <v>0.147349</v>
      </c>
      <c r="R544">
        <v>0.161262</v>
      </c>
      <c r="S544">
        <v>0.146603</v>
      </c>
      <c r="T544">
        <v>95.7523</v>
      </c>
      <c r="U544">
        <v>11.6333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0.366667</v>
      </c>
      <c r="AB544">
        <v>0</v>
      </c>
      <c r="AC544">
        <v>0.366667</v>
      </c>
      <c r="AD544">
        <v>0</v>
      </c>
      <c r="AE544">
        <v>0</v>
      </c>
      <c r="AF544">
        <v>0</v>
      </c>
      <c r="AG544">
        <v>0</v>
      </c>
      <c r="AH544">
        <v>54.6488</v>
      </c>
      <c r="AI544">
        <v>0</v>
      </c>
      <c r="AJ544">
        <v>54.6488</v>
      </c>
    </row>
    <row r="545" hidden="1" spans="1:36">
      <c r="A545" s="1" t="str">
        <f t="shared" si="9"/>
        <v>Kurdi Cross44572ICR-11/INV-3</v>
      </c>
      <c r="B545" t="s">
        <v>95</v>
      </c>
      <c r="C545" t="s">
        <v>96</v>
      </c>
      <c r="D545" s="10">
        <v>44572</v>
      </c>
      <c r="E545" t="s">
        <v>127</v>
      </c>
      <c r="F545">
        <v>4.23677</v>
      </c>
      <c r="G545">
        <v>4.7386</v>
      </c>
      <c r="H545">
        <v>5168.58</v>
      </c>
      <c r="I545">
        <v>3930</v>
      </c>
      <c r="J545">
        <v>3910.09</v>
      </c>
      <c r="K545">
        <v>0.760363</v>
      </c>
      <c r="L545">
        <v>0.756511</v>
      </c>
      <c r="M545">
        <v>100</v>
      </c>
      <c r="N545">
        <v>100</v>
      </c>
      <c r="O545">
        <v>96.9444</v>
      </c>
      <c r="P545">
        <v>0.162913</v>
      </c>
      <c r="Q545">
        <v>0.148103</v>
      </c>
      <c r="R545">
        <v>0.162087</v>
      </c>
      <c r="S545">
        <v>0.147353</v>
      </c>
      <c r="T545">
        <v>96.5764</v>
      </c>
      <c r="U545">
        <v>11.6333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0.366667</v>
      </c>
      <c r="AB545">
        <v>0</v>
      </c>
      <c r="AC545">
        <v>0.366667</v>
      </c>
      <c r="AD545">
        <v>0</v>
      </c>
      <c r="AE545">
        <v>0</v>
      </c>
      <c r="AF545">
        <v>0</v>
      </c>
      <c r="AG545">
        <v>0</v>
      </c>
      <c r="AH545">
        <v>54.6488</v>
      </c>
      <c r="AI545">
        <v>0</v>
      </c>
      <c r="AJ545">
        <v>54.6488</v>
      </c>
    </row>
    <row r="546" hidden="1" spans="1:36">
      <c r="A546" s="1" t="str">
        <f t="shared" si="9"/>
        <v>Kurdi Cross44572ICR-11/INV-4</v>
      </c>
      <c r="B546" t="s">
        <v>95</v>
      </c>
      <c r="C546" t="s">
        <v>96</v>
      </c>
      <c r="D546" s="10">
        <v>44572</v>
      </c>
      <c r="E546" t="s">
        <v>128</v>
      </c>
      <c r="F546">
        <v>4.23677</v>
      </c>
      <c r="G546">
        <v>4.7386</v>
      </c>
      <c r="H546">
        <v>5168.58</v>
      </c>
      <c r="I546">
        <v>3930</v>
      </c>
      <c r="J546">
        <v>3910.09</v>
      </c>
      <c r="K546">
        <v>0.760363</v>
      </c>
      <c r="L546">
        <v>0.756511</v>
      </c>
      <c r="M546">
        <v>100</v>
      </c>
      <c r="N546">
        <v>100</v>
      </c>
      <c r="O546">
        <v>96.9444</v>
      </c>
      <c r="P546">
        <v>0.162913</v>
      </c>
      <c r="Q546">
        <v>0.148103</v>
      </c>
      <c r="R546">
        <v>0.162087</v>
      </c>
      <c r="S546">
        <v>0.147353</v>
      </c>
      <c r="T546">
        <v>96.33</v>
      </c>
      <c r="U546">
        <v>11.6333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0.366667</v>
      </c>
      <c r="AB546">
        <v>0</v>
      </c>
      <c r="AC546">
        <v>0.366667</v>
      </c>
      <c r="AD546">
        <v>0</v>
      </c>
      <c r="AE546">
        <v>0</v>
      </c>
      <c r="AF546">
        <v>0</v>
      </c>
      <c r="AG546">
        <v>0</v>
      </c>
      <c r="AH546">
        <v>54.6488</v>
      </c>
      <c r="AI546">
        <v>0</v>
      </c>
      <c r="AJ546">
        <v>54.6488</v>
      </c>
    </row>
    <row r="547" hidden="1" spans="1:36">
      <c r="A547" s="1" t="str">
        <f t="shared" si="9"/>
        <v>Kurdi Cross44572ICR-12/INV-1</v>
      </c>
      <c r="B547" t="s">
        <v>95</v>
      </c>
      <c r="C547" t="s">
        <v>96</v>
      </c>
      <c r="D547" s="10">
        <v>44572</v>
      </c>
      <c r="E547" t="s">
        <v>129</v>
      </c>
      <c r="F547">
        <v>4.23677</v>
      </c>
      <c r="G547">
        <v>4.7386</v>
      </c>
      <c r="H547">
        <v>5168.58</v>
      </c>
      <c r="I547">
        <v>3900</v>
      </c>
      <c r="J547">
        <v>3880.24</v>
      </c>
      <c r="K547">
        <v>0.754559</v>
      </c>
      <c r="L547">
        <v>0.750736</v>
      </c>
      <c r="M547">
        <v>100</v>
      </c>
      <c r="N547">
        <v>100</v>
      </c>
      <c r="O547">
        <v>96.9444</v>
      </c>
      <c r="P547">
        <v>0.161669</v>
      </c>
      <c r="Q547">
        <v>0.146972</v>
      </c>
      <c r="R547">
        <v>0.16085</v>
      </c>
      <c r="S547">
        <v>0.146228</v>
      </c>
      <c r="T547">
        <v>96.804</v>
      </c>
      <c r="U547">
        <v>11.6333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0.366667</v>
      </c>
      <c r="AB547">
        <v>0</v>
      </c>
      <c r="AC547">
        <v>0.366667</v>
      </c>
      <c r="AD547">
        <v>0</v>
      </c>
      <c r="AE547">
        <v>0</v>
      </c>
      <c r="AF547">
        <v>0</v>
      </c>
      <c r="AG547">
        <v>0</v>
      </c>
      <c r="AH547">
        <v>54.6488</v>
      </c>
      <c r="AI547">
        <v>0</v>
      </c>
      <c r="AJ547">
        <v>54.6488</v>
      </c>
    </row>
    <row r="548" hidden="1" spans="1:36">
      <c r="A548" s="1" t="str">
        <f t="shared" si="9"/>
        <v>Kurdi Cross44572ICR-12/INV-2</v>
      </c>
      <c r="B548" t="s">
        <v>95</v>
      </c>
      <c r="C548" t="s">
        <v>96</v>
      </c>
      <c r="D548" s="10">
        <v>44572</v>
      </c>
      <c r="E548" t="s">
        <v>130</v>
      </c>
      <c r="F548">
        <v>4.23677</v>
      </c>
      <c r="G548">
        <v>4.7386</v>
      </c>
      <c r="H548">
        <v>5168.58</v>
      </c>
      <c r="I548">
        <v>4040</v>
      </c>
      <c r="J548">
        <v>4019.53</v>
      </c>
      <c r="K548">
        <v>0.781646</v>
      </c>
      <c r="L548">
        <v>0.777686</v>
      </c>
      <c r="M548">
        <v>100</v>
      </c>
      <c r="N548">
        <v>100</v>
      </c>
      <c r="O548">
        <v>96.9444</v>
      </c>
      <c r="P548">
        <v>0.167473</v>
      </c>
      <c r="Q548">
        <v>0.152248</v>
      </c>
      <c r="R548">
        <v>0.166624</v>
      </c>
      <c r="S548">
        <v>0.151477</v>
      </c>
      <c r="T548">
        <v>97.96</v>
      </c>
      <c r="U548">
        <v>11.6333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0.366667</v>
      </c>
      <c r="AB548">
        <v>0</v>
      </c>
      <c r="AC548">
        <v>0.366667</v>
      </c>
      <c r="AD548">
        <v>0</v>
      </c>
      <c r="AE548">
        <v>0</v>
      </c>
      <c r="AF548">
        <v>0</v>
      </c>
      <c r="AG548">
        <v>0</v>
      </c>
      <c r="AH548">
        <v>54.6488</v>
      </c>
      <c r="AI548">
        <v>0</v>
      </c>
      <c r="AJ548">
        <v>54.6488</v>
      </c>
    </row>
    <row r="549" hidden="1" spans="1:36">
      <c r="A549" s="1" t="str">
        <f t="shared" si="9"/>
        <v>Kurdi Cross44572ICR-12/INV-3</v>
      </c>
      <c r="B549" t="s">
        <v>95</v>
      </c>
      <c r="C549" t="s">
        <v>96</v>
      </c>
      <c r="D549" s="10">
        <v>44572</v>
      </c>
      <c r="E549" t="s">
        <v>131</v>
      </c>
      <c r="F549">
        <v>4.23677</v>
      </c>
      <c r="G549">
        <v>4.7386</v>
      </c>
      <c r="H549">
        <v>5168.58</v>
      </c>
      <c r="I549">
        <v>4050</v>
      </c>
      <c r="J549">
        <v>4029.48</v>
      </c>
      <c r="K549">
        <v>0.78358</v>
      </c>
      <c r="L549">
        <v>0.779611</v>
      </c>
      <c r="M549">
        <v>100</v>
      </c>
      <c r="N549">
        <v>100</v>
      </c>
      <c r="O549">
        <v>96.9444</v>
      </c>
      <c r="P549">
        <v>0.167887</v>
      </c>
      <c r="Q549">
        <v>0.152625</v>
      </c>
      <c r="R549">
        <v>0.167037</v>
      </c>
      <c r="S549">
        <v>0.151852</v>
      </c>
      <c r="T549">
        <v>96.3314</v>
      </c>
      <c r="U549">
        <v>11.6333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0.366667</v>
      </c>
      <c r="AB549">
        <v>0</v>
      </c>
      <c r="AC549">
        <v>0.366667</v>
      </c>
      <c r="AD549">
        <v>0</v>
      </c>
      <c r="AE549">
        <v>0</v>
      </c>
      <c r="AF549">
        <v>0</v>
      </c>
      <c r="AG549">
        <v>0</v>
      </c>
      <c r="AH549">
        <v>54.6488</v>
      </c>
      <c r="AI549">
        <v>0</v>
      </c>
      <c r="AJ549">
        <v>54.6488</v>
      </c>
    </row>
    <row r="550" hidden="1" spans="1:36">
      <c r="A550" s="1" t="str">
        <f t="shared" si="9"/>
        <v>Kurdi Cross44572ICR-12/INV-4</v>
      </c>
      <c r="B550" t="s">
        <v>95</v>
      </c>
      <c r="C550" t="s">
        <v>96</v>
      </c>
      <c r="D550" s="10">
        <v>44572</v>
      </c>
      <c r="E550" t="s">
        <v>132</v>
      </c>
      <c r="F550">
        <v>4.23677</v>
      </c>
      <c r="G550">
        <v>4.7386</v>
      </c>
      <c r="H550">
        <v>5168.58</v>
      </c>
      <c r="I550">
        <v>3980</v>
      </c>
      <c r="J550">
        <v>3959.84</v>
      </c>
      <c r="K550">
        <v>0.770037</v>
      </c>
      <c r="L550">
        <v>0.766136</v>
      </c>
      <c r="M550">
        <v>100</v>
      </c>
      <c r="N550">
        <v>100</v>
      </c>
      <c r="O550">
        <v>96.9444</v>
      </c>
      <c r="P550">
        <v>0.164985</v>
      </c>
      <c r="Q550">
        <v>0.149987</v>
      </c>
      <c r="R550">
        <v>0.16415</v>
      </c>
      <c r="S550">
        <v>0.149227</v>
      </c>
      <c r="T550">
        <v>96.6248</v>
      </c>
      <c r="U550">
        <v>11.6333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0.366667</v>
      </c>
      <c r="AB550">
        <v>0</v>
      </c>
      <c r="AC550">
        <v>0.366667</v>
      </c>
      <c r="AD550">
        <v>0</v>
      </c>
      <c r="AE550">
        <v>0</v>
      </c>
      <c r="AF550">
        <v>0</v>
      </c>
      <c r="AG550">
        <v>0</v>
      </c>
      <c r="AH550">
        <v>54.6488</v>
      </c>
      <c r="AI550">
        <v>0</v>
      </c>
      <c r="AJ550">
        <v>54.6488</v>
      </c>
    </row>
    <row r="551" hidden="1" spans="1:36">
      <c r="A551" s="1" t="str">
        <f t="shared" si="9"/>
        <v>Kurdi Cross44572ICR-13/INV-1</v>
      </c>
      <c r="B551" t="s">
        <v>95</v>
      </c>
      <c r="C551" t="s">
        <v>96</v>
      </c>
      <c r="D551" s="10">
        <v>44572</v>
      </c>
      <c r="E551" t="s">
        <v>133</v>
      </c>
      <c r="F551">
        <v>4.23677</v>
      </c>
      <c r="G551">
        <v>4.7386</v>
      </c>
      <c r="H551">
        <v>4865.08</v>
      </c>
      <c r="I551">
        <v>3740</v>
      </c>
      <c r="J551">
        <v>3721.05</v>
      </c>
      <c r="K551">
        <v>0.768744</v>
      </c>
      <c r="L551">
        <v>0.76485</v>
      </c>
      <c r="M551">
        <v>100</v>
      </c>
      <c r="N551">
        <v>100</v>
      </c>
      <c r="O551">
        <v>96.9444</v>
      </c>
      <c r="P551">
        <v>0.164082</v>
      </c>
      <c r="Q551">
        <v>0.14961</v>
      </c>
      <c r="R551">
        <v>0.163251</v>
      </c>
      <c r="S551">
        <v>0.148852</v>
      </c>
      <c r="T551">
        <v>96.8841</v>
      </c>
      <c r="U551">
        <v>11.6333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0.366667</v>
      </c>
      <c r="AB551">
        <v>0</v>
      </c>
      <c r="AC551">
        <v>0.366667</v>
      </c>
      <c r="AD551">
        <v>0</v>
      </c>
      <c r="AE551">
        <v>0</v>
      </c>
      <c r="AF551">
        <v>0</v>
      </c>
      <c r="AG551">
        <v>0</v>
      </c>
      <c r="AH551">
        <v>54.6488</v>
      </c>
      <c r="AI551">
        <v>0</v>
      </c>
      <c r="AJ551">
        <v>54.6488</v>
      </c>
    </row>
    <row r="552" hidden="1" spans="1:36">
      <c r="A552" s="1" t="str">
        <f t="shared" si="9"/>
        <v>Kurdi Cross44572ICR-13/INV-2</v>
      </c>
      <c r="B552" t="s">
        <v>95</v>
      </c>
      <c r="C552" t="s">
        <v>96</v>
      </c>
      <c r="D552" s="10">
        <v>44572</v>
      </c>
      <c r="E552" t="s">
        <v>134</v>
      </c>
      <c r="F552">
        <v>4.23677</v>
      </c>
      <c r="G552">
        <v>4.7386</v>
      </c>
      <c r="H552">
        <v>4801.39</v>
      </c>
      <c r="I552">
        <v>3640</v>
      </c>
      <c r="J552">
        <v>3621.56</v>
      </c>
      <c r="K552">
        <v>0.758114</v>
      </c>
      <c r="L552">
        <v>0.754273</v>
      </c>
      <c r="M552">
        <v>100</v>
      </c>
      <c r="N552">
        <v>100</v>
      </c>
      <c r="O552">
        <v>96.9444</v>
      </c>
      <c r="P552">
        <v>0.162503</v>
      </c>
      <c r="Q552">
        <v>0.147513</v>
      </c>
      <c r="R552">
        <v>0.161679</v>
      </c>
      <c r="S552">
        <v>0.146765</v>
      </c>
      <c r="T552">
        <v>97.6255</v>
      </c>
      <c r="U552">
        <v>11.6333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0.366667</v>
      </c>
      <c r="AB552">
        <v>0</v>
      </c>
      <c r="AC552">
        <v>0.366667</v>
      </c>
      <c r="AD552">
        <v>0</v>
      </c>
      <c r="AE552">
        <v>0</v>
      </c>
      <c r="AF552">
        <v>0</v>
      </c>
      <c r="AG552">
        <v>0</v>
      </c>
      <c r="AH552">
        <v>54.6488</v>
      </c>
      <c r="AI552">
        <v>0</v>
      </c>
      <c r="AJ552">
        <v>54.6488</v>
      </c>
    </row>
    <row r="553" hidden="1" spans="1:36">
      <c r="A553" s="1" t="str">
        <f t="shared" si="9"/>
        <v>Kurdi Cross44573ICR-1/INV-1</v>
      </c>
      <c r="B553" t="s">
        <v>95</v>
      </c>
      <c r="C553" t="s">
        <v>96</v>
      </c>
      <c r="D553" s="10">
        <v>44573</v>
      </c>
      <c r="E553" t="s">
        <v>7</v>
      </c>
      <c r="F553">
        <v>5.24596</v>
      </c>
      <c r="G553">
        <v>6.18854</v>
      </c>
      <c r="H553">
        <v>6869.06</v>
      </c>
      <c r="I553">
        <v>5160</v>
      </c>
      <c r="J553">
        <v>5115.77</v>
      </c>
      <c r="K553">
        <v>0.751195</v>
      </c>
      <c r="L553">
        <v>0.744756</v>
      </c>
      <c r="M553">
        <v>100</v>
      </c>
      <c r="N553">
        <v>100</v>
      </c>
      <c r="O553">
        <v>95.5556</v>
      </c>
      <c r="P553">
        <v>0.212871</v>
      </c>
      <c r="Q553">
        <v>0.193464</v>
      </c>
      <c r="R553">
        <v>0.211047</v>
      </c>
      <c r="S553">
        <v>0.191805</v>
      </c>
      <c r="T553">
        <v>97.8543</v>
      </c>
      <c r="U553">
        <v>11.4667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0.533333</v>
      </c>
      <c r="AB553">
        <v>0</v>
      </c>
      <c r="AC553">
        <v>0.533333</v>
      </c>
      <c r="AD553">
        <v>0</v>
      </c>
      <c r="AE553">
        <v>0</v>
      </c>
      <c r="AF553">
        <v>0</v>
      </c>
      <c r="AG553">
        <v>0</v>
      </c>
      <c r="AH553">
        <v>6.48512</v>
      </c>
      <c r="AI553">
        <v>0</v>
      </c>
      <c r="AJ553">
        <v>6.48512</v>
      </c>
    </row>
    <row r="554" hidden="1" spans="1:36">
      <c r="A554" s="1" t="str">
        <f t="shared" si="9"/>
        <v>Kurdi Cross44573ICR-1/INV-2</v>
      </c>
      <c r="B554" t="s">
        <v>95</v>
      </c>
      <c r="C554" t="s">
        <v>96</v>
      </c>
      <c r="D554" s="10">
        <v>44573</v>
      </c>
      <c r="E554" t="s">
        <v>8</v>
      </c>
      <c r="F554">
        <v>5.24596</v>
      </c>
      <c r="G554">
        <v>6.18854</v>
      </c>
      <c r="H554">
        <v>6541.56</v>
      </c>
      <c r="I554">
        <v>4760</v>
      </c>
      <c r="J554">
        <v>4719.2</v>
      </c>
      <c r="K554">
        <v>0.727655</v>
      </c>
      <c r="L554">
        <v>0.721418</v>
      </c>
      <c r="M554">
        <v>100</v>
      </c>
      <c r="N554">
        <v>100</v>
      </c>
      <c r="O554">
        <v>95.5556</v>
      </c>
      <c r="P554">
        <v>0.205818</v>
      </c>
      <c r="Q554">
        <v>0.18739</v>
      </c>
      <c r="R554">
        <v>0.204054</v>
      </c>
      <c r="S554">
        <v>0.185784</v>
      </c>
      <c r="T554">
        <v>96.4347</v>
      </c>
      <c r="U554">
        <v>11.4667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0.533333</v>
      </c>
      <c r="AB554">
        <v>0</v>
      </c>
      <c r="AC554">
        <v>0.533333</v>
      </c>
      <c r="AD554">
        <v>0</v>
      </c>
      <c r="AE554">
        <v>0</v>
      </c>
      <c r="AF554">
        <v>0</v>
      </c>
      <c r="AG554">
        <v>0</v>
      </c>
      <c r="AH554">
        <v>6.48512</v>
      </c>
      <c r="AI554">
        <v>0</v>
      </c>
      <c r="AJ554">
        <v>6.48512</v>
      </c>
    </row>
    <row r="555" hidden="1" spans="1:36">
      <c r="A555" s="1" t="str">
        <f t="shared" si="9"/>
        <v>Kurdi Cross44573ICR-1/INV-3</v>
      </c>
      <c r="B555" t="s">
        <v>95</v>
      </c>
      <c r="C555" t="s">
        <v>96</v>
      </c>
      <c r="D555" s="10">
        <v>44573</v>
      </c>
      <c r="E555" t="s">
        <v>9</v>
      </c>
      <c r="F555">
        <v>5.24596</v>
      </c>
      <c r="G555">
        <v>6.18854</v>
      </c>
      <c r="H555">
        <v>7061.4</v>
      </c>
      <c r="I555">
        <v>5190</v>
      </c>
      <c r="J555">
        <v>5145.52</v>
      </c>
      <c r="K555">
        <v>0.734982</v>
      </c>
      <c r="L555">
        <v>0.728682</v>
      </c>
      <c r="M555">
        <v>100</v>
      </c>
      <c r="N555">
        <v>100</v>
      </c>
      <c r="O555">
        <v>95.5556</v>
      </c>
      <c r="P555">
        <v>0.208667</v>
      </c>
      <c r="Q555">
        <v>0.189294</v>
      </c>
      <c r="R555">
        <v>0.206879</v>
      </c>
      <c r="S555">
        <v>0.187672</v>
      </c>
      <c r="T555">
        <v>98.0007</v>
      </c>
      <c r="U555">
        <v>11.4667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0.533333</v>
      </c>
      <c r="AB555">
        <v>0</v>
      </c>
      <c r="AC555">
        <v>0.533333</v>
      </c>
      <c r="AD555">
        <v>0</v>
      </c>
      <c r="AE555">
        <v>0</v>
      </c>
      <c r="AF555">
        <v>0</v>
      </c>
      <c r="AG555">
        <v>0</v>
      </c>
      <c r="AH555">
        <v>6.48512</v>
      </c>
      <c r="AI555">
        <v>0</v>
      </c>
      <c r="AJ555">
        <v>6.48512</v>
      </c>
    </row>
    <row r="556" hidden="1" spans="1:36">
      <c r="A556" s="1" t="str">
        <f t="shared" si="9"/>
        <v>Kurdi Cross44573ICR-1/INV-4</v>
      </c>
      <c r="B556" t="s">
        <v>95</v>
      </c>
      <c r="C556" t="s">
        <v>96</v>
      </c>
      <c r="D556" s="10">
        <v>44573</v>
      </c>
      <c r="E556" t="s">
        <v>10</v>
      </c>
      <c r="F556">
        <v>5.24596</v>
      </c>
      <c r="G556">
        <v>6.18854</v>
      </c>
      <c r="H556">
        <v>6811.88</v>
      </c>
      <c r="I556">
        <v>4950</v>
      </c>
      <c r="J556">
        <v>4907.57</v>
      </c>
      <c r="K556">
        <v>0.726672</v>
      </c>
      <c r="L556">
        <v>0.720443</v>
      </c>
      <c r="M556">
        <v>100</v>
      </c>
      <c r="N556">
        <v>100</v>
      </c>
      <c r="O556">
        <v>95.5556</v>
      </c>
      <c r="P556">
        <v>0.205861</v>
      </c>
      <c r="Q556">
        <v>0.187146</v>
      </c>
      <c r="R556">
        <v>0.204096</v>
      </c>
      <c r="S556">
        <v>0.185542</v>
      </c>
      <c r="T556">
        <v>96.7438</v>
      </c>
      <c r="U556">
        <v>11.4667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0.533333</v>
      </c>
      <c r="AB556">
        <v>0</v>
      </c>
      <c r="AC556">
        <v>0.533333</v>
      </c>
      <c r="AD556">
        <v>0</v>
      </c>
      <c r="AE556">
        <v>0</v>
      </c>
      <c r="AF556">
        <v>0</v>
      </c>
      <c r="AG556">
        <v>0</v>
      </c>
      <c r="AH556">
        <v>6.48512</v>
      </c>
      <c r="AI556">
        <v>0</v>
      </c>
      <c r="AJ556">
        <v>6.48512</v>
      </c>
    </row>
    <row r="557" hidden="1" spans="1:36">
      <c r="A557" s="1" t="str">
        <f t="shared" si="9"/>
        <v>Kurdi Cross44573ICR-2/INV-1</v>
      </c>
      <c r="B557" t="s">
        <v>95</v>
      </c>
      <c r="C557" t="s">
        <v>96</v>
      </c>
      <c r="D557" s="10">
        <v>44573</v>
      </c>
      <c r="E557" t="s">
        <v>17</v>
      </c>
      <c r="F557">
        <v>5.24596</v>
      </c>
      <c r="G557">
        <v>6.18854</v>
      </c>
      <c r="H557">
        <v>5896.96</v>
      </c>
      <c r="I557">
        <v>4190</v>
      </c>
      <c r="J557">
        <v>4154.09</v>
      </c>
      <c r="K557">
        <v>0.710535</v>
      </c>
      <c r="L557">
        <v>0.704445</v>
      </c>
      <c r="M557">
        <v>100</v>
      </c>
      <c r="N557">
        <v>100</v>
      </c>
      <c r="O557">
        <v>95.5556</v>
      </c>
      <c r="P557">
        <v>0.201251</v>
      </c>
      <c r="Q557">
        <v>0.182955</v>
      </c>
      <c r="R557">
        <v>0.199526</v>
      </c>
      <c r="S557">
        <v>0.181387</v>
      </c>
      <c r="T557">
        <v>95.9986</v>
      </c>
      <c r="U557">
        <v>11.4667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0.533333</v>
      </c>
      <c r="AB557">
        <v>0</v>
      </c>
      <c r="AC557">
        <v>0.533333</v>
      </c>
      <c r="AD557">
        <v>0</v>
      </c>
      <c r="AE557">
        <v>0</v>
      </c>
      <c r="AF557">
        <v>0</v>
      </c>
      <c r="AG557">
        <v>0</v>
      </c>
      <c r="AH557">
        <v>6.48512</v>
      </c>
      <c r="AI557">
        <v>0</v>
      </c>
      <c r="AJ557">
        <v>6.48512</v>
      </c>
    </row>
    <row r="558" hidden="1" spans="1:36">
      <c r="A558" s="1" t="str">
        <f t="shared" si="9"/>
        <v>Kurdi Cross44573ICR-2/INV-2</v>
      </c>
      <c r="B558" t="s">
        <v>95</v>
      </c>
      <c r="C558" t="s">
        <v>96</v>
      </c>
      <c r="D558" s="10">
        <v>44573</v>
      </c>
      <c r="E558" t="s">
        <v>18</v>
      </c>
      <c r="F558">
        <v>5.24596</v>
      </c>
      <c r="G558">
        <v>6.18854</v>
      </c>
      <c r="H558">
        <v>5896.96</v>
      </c>
      <c r="I558">
        <v>4410</v>
      </c>
      <c r="J558">
        <v>4372.2</v>
      </c>
      <c r="K558">
        <v>0.747842</v>
      </c>
      <c r="L558">
        <v>0.741432</v>
      </c>
      <c r="M558">
        <v>100</v>
      </c>
      <c r="N558">
        <v>100</v>
      </c>
      <c r="O558">
        <v>95.5556</v>
      </c>
      <c r="P558">
        <v>0.211818</v>
      </c>
      <c r="Q558">
        <v>0.192562</v>
      </c>
      <c r="R558">
        <v>0.210002</v>
      </c>
      <c r="S558">
        <v>0.190911</v>
      </c>
      <c r="T558">
        <v>97.8535</v>
      </c>
      <c r="U558">
        <v>11.4667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0.533333</v>
      </c>
      <c r="AB558">
        <v>0</v>
      </c>
      <c r="AC558">
        <v>0.533333</v>
      </c>
      <c r="AD558">
        <v>0</v>
      </c>
      <c r="AE558">
        <v>0</v>
      </c>
      <c r="AF558">
        <v>0</v>
      </c>
      <c r="AG558">
        <v>0</v>
      </c>
      <c r="AH558">
        <v>6.48512</v>
      </c>
      <c r="AI558">
        <v>0</v>
      </c>
      <c r="AJ558">
        <v>6.48512</v>
      </c>
    </row>
    <row r="559" hidden="1" spans="1:36">
      <c r="A559" s="1" t="str">
        <f t="shared" si="9"/>
        <v>Kurdi Cross44573ICR-2/INV-3</v>
      </c>
      <c r="B559" t="s">
        <v>95</v>
      </c>
      <c r="C559" t="s">
        <v>96</v>
      </c>
      <c r="D559" s="10">
        <v>44573</v>
      </c>
      <c r="E559" t="s">
        <v>19</v>
      </c>
      <c r="F559">
        <v>5.24596</v>
      </c>
      <c r="G559">
        <v>6.18854</v>
      </c>
      <c r="H559">
        <v>6978.23</v>
      </c>
      <c r="I559">
        <v>5200</v>
      </c>
      <c r="J559">
        <v>5155.43</v>
      </c>
      <c r="K559">
        <v>0.745175</v>
      </c>
      <c r="L559">
        <v>0.738788</v>
      </c>
      <c r="M559">
        <v>100</v>
      </c>
      <c r="N559">
        <v>100</v>
      </c>
      <c r="O559">
        <v>95.5556</v>
      </c>
      <c r="P559">
        <v>0.211108</v>
      </c>
      <c r="Q559">
        <v>0.191917</v>
      </c>
      <c r="R559">
        <v>0.209299</v>
      </c>
      <c r="S559">
        <v>0.190272</v>
      </c>
      <c r="T559">
        <v>96.8472</v>
      </c>
      <c r="U559">
        <v>11.4667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0.533333</v>
      </c>
      <c r="AB559">
        <v>0</v>
      </c>
      <c r="AC559">
        <v>0.533333</v>
      </c>
      <c r="AD559">
        <v>0</v>
      </c>
      <c r="AE559">
        <v>0</v>
      </c>
      <c r="AF559">
        <v>0</v>
      </c>
      <c r="AG559">
        <v>0</v>
      </c>
      <c r="AH559">
        <v>6.48512</v>
      </c>
      <c r="AI559">
        <v>0</v>
      </c>
      <c r="AJ559">
        <v>6.48512</v>
      </c>
    </row>
    <row r="560" hidden="1" spans="1:36">
      <c r="A560" s="1" t="str">
        <f t="shared" si="9"/>
        <v>Kurdi Cross44573ICR-2/INV-4</v>
      </c>
      <c r="B560" t="s">
        <v>95</v>
      </c>
      <c r="C560" t="s">
        <v>96</v>
      </c>
      <c r="D560" s="10">
        <v>44573</v>
      </c>
      <c r="E560" t="s">
        <v>20</v>
      </c>
      <c r="F560">
        <v>5.24596</v>
      </c>
      <c r="G560">
        <v>6.18854</v>
      </c>
      <c r="H560">
        <v>6811.88</v>
      </c>
      <c r="I560">
        <v>4960</v>
      </c>
      <c r="J560">
        <v>4917.49</v>
      </c>
      <c r="K560">
        <v>0.72814</v>
      </c>
      <c r="L560">
        <v>0.721899</v>
      </c>
      <c r="M560">
        <v>100</v>
      </c>
      <c r="N560">
        <v>100</v>
      </c>
      <c r="O560">
        <v>95.5556</v>
      </c>
      <c r="P560">
        <v>0.206277</v>
      </c>
      <c r="Q560">
        <v>0.187524</v>
      </c>
      <c r="R560">
        <v>0.204509</v>
      </c>
      <c r="S560">
        <v>0.185917</v>
      </c>
      <c r="T560">
        <v>96.6339</v>
      </c>
      <c r="U560">
        <v>11.4667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0.533333</v>
      </c>
      <c r="AB560">
        <v>0</v>
      </c>
      <c r="AC560">
        <v>0.533333</v>
      </c>
      <c r="AD560">
        <v>0</v>
      </c>
      <c r="AE560">
        <v>0</v>
      </c>
      <c r="AF560">
        <v>0</v>
      </c>
      <c r="AG560">
        <v>0</v>
      </c>
      <c r="AH560">
        <v>6.48512</v>
      </c>
      <c r="AI560">
        <v>0</v>
      </c>
      <c r="AJ560">
        <v>6.48512</v>
      </c>
    </row>
    <row r="561" hidden="1" spans="1:36">
      <c r="A561" s="1" t="str">
        <f t="shared" si="9"/>
        <v>Kurdi Cross44573ICR-3/INV-1</v>
      </c>
      <c r="B561" t="s">
        <v>95</v>
      </c>
      <c r="C561" t="s">
        <v>96</v>
      </c>
      <c r="D561" s="10">
        <v>44573</v>
      </c>
      <c r="E561" t="s">
        <v>27</v>
      </c>
      <c r="F561">
        <v>5.24596</v>
      </c>
      <c r="G561">
        <v>6.18854</v>
      </c>
      <c r="H561">
        <v>6811.88</v>
      </c>
      <c r="I561">
        <v>5170</v>
      </c>
      <c r="J561">
        <v>5125.69</v>
      </c>
      <c r="K561">
        <v>0.758968</v>
      </c>
      <c r="L561">
        <v>0.752463</v>
      </c>
      <c r="M561">
        <v>100</v>
      </c>
      <c r="N561">
        <v>100</v>
      </c>
      <c r="O561">
        <v>95.5556</v>
      </c>
      <c r="P561">
        <v>0.21501</v>
      </c>
      <c r="Q561">
        <v>0.195464</v>
      </c>
      <c r="R561">
        <v>0.213167</v>
      </c>
      <c r="S561">
        <v>0.193788</v>
      </c>
      <c r="T561">
        <v>96.4339</v>
      </c>
      <c r="U561">
        <v>11.4667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0.533333</v>
      </c>
      <c r="AB561">
        <v>0</v>
      </c>
      <c r="AC561">
        <v>0.533333</v>
      </c>
      <c r="AD561">
        <v>0</v>
      </c>
      <c r="AE561">
        <v>0</v>
      </c>
      <c r="AF561">
        <v>0</v>
      </c>
      <c r="AG561">
        <v>0</v>
      </c>
      <c r="AH561">
        <v>6.48512</v>
      </c>
      <c r="AI561">
        <v>0</v>
      </c>
      <c r="AJ561">
        <v>6.48512</v>
      </c>
    </row>
    <row r="562" hidden="1" spans="1:36">
      <c r="A562" s="1" t="str">
        <f t="shared" si="9"/>
        <v>Kurdi Cross44573ICR-3/INV-2</v>
      </c>
      <c r="B562" t="s">
        <v>95</v>
      </c>
      <c r="C562" t="s">
        <v>96</v>
      </c>
      <c r="D562" s="10">
        <v>44573</v>
      </c>
      <c r="E562" t="s">
        <v>28</v>
      </c>
      <c r="F562">
        <v>5.24596</v>
      </c>
      <c r="G562">
        <v>6.18854</v>
      </c>
      <c r="H562">
        <v>6811.88</v>
      </c>
      <c r="I562">
        <v>5270</v>
      </c>
      <c r="J562">
        <v>5224.83</v>
      </c>
      <c r="K562">
        <v>0.773649</v>
      </c>
      <c r="L562">
        <v>0.767018</v>
      </c>
      <c r="M562">
        <v>100</v>
      </c>
      <c r="N562">
        <v>100</v>
      </c>
      <c r="O562">
        <v>95.5556</v>
      </c>
      <c r="P562">
        <v>0.219169</v>
      </c>
      <c r="Q562">
        <v>0.199244</v>
      </c>
      <c r="R562">
        <v>0.217291</v>
      </c>
      <c r="S562">
        <v>0.197537</v>
      </c>
      <c r="T562">
        <v>69.6423</v>
      </c>
      <c r="U562">
        <v>11.4667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0.533333</v>
      </c>
      <c r="AB562">
        <v>0</v>
      </c>
      <c r="AC562">
        <v>0.533333</v>
      </c>
      <c r="AD562">
        <v>0</v>
      </c>
      <c r="AE562">
        <v>0</v>
      </c>
      <c r="AF562">
        <v>0</v>
      </c>
      <c r="AG562">
        <v>0</v>
      </c>
      <c r="AH562">
        <v>6.48512</v>
      </c>
      <c r="AI562">
        <v>0</v>
      </c>
      <c r="AJ562">
        <v>6.48512</v>
      </c>
    </row>
    <row r="563" hidden="1" spans="1:36">
      <c r="A563" s="1" t="str">
        <f t="shared" si="9"/>
        <v>Kurdi Cross44573ICR-3/INV-3</v>
      </c>
      <c r="B563" t="s">
        <v>95</v>
      </c>
      <c r="C563" t="s">
        <v>96</v>
      </c>
      <c r="D563" s="10">
        <v>44573</v>
      </c>
      <c r="E563" t="s">
        <v>29</v>
      </c>
      <c r="F563">
        <v>5.24596</v>
      </c>
      <c r="G563">
        <v>6.18854</v>
      </c>
      <c r="H563">
        <v>6876.18</v>
      </c>
      <c r="I563">
        <v>5290</v>
      </c>
      <c r="J563">
        <v>5244.66</v>
      </c>
      <c r="K563">
        <v>0.769323</v>
      </c>
      <c r="L563">
        <v>0.762729</v>
      </c>
      <c r="M563">
        <v>100</v>
      </c>
      <c r="N563">
        <v>100</v>
      </c>
      <c r="O563">
        <v>95.5556</v>
      </c>
      <c r="P563">
        <v>0.218219</v>
      </c>
      <c r="Q563">
        <v>0.198133</v>
      </c>
      <c r="R563">
        <v>0.216349</v>
      </c>
      <c r="S563">
        <v>0.196434</v>
      </c>
      <c r="T563">
        <v>96.8524</v>
      </c>
      <c r="U563">
        <v>11.4667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0.533333</v>
      </c>
      <c r="AB563">
        <v>0</v>
      </c>
      <c r="AC563">
        <v>0.533333</v>
      </c>
      <c r="AD563">
        <v>0</v>
      </c>
      <c r="AE563">
        <v>0</v>
      </c>
      <c r="AF563">
        <v>0</v>
      </c>
      <c r="AG563">
        <v>0</v>
      </c>
      <c r="AH563">
        <v>6.48512</v>
      </c>
      <c r="AI563">
        <v>0</v>
      </c>
      <c r="AJ563">
        <v>6.48512</v>
      </c>
    </row>
    <row r="564" hidden="1" spans="1:36">
      <c r="A564" s="1" t="str">
        <f t="shared" si="9"/>
        <v>Kurdi Cross44573ICR-3/INV-4</v>
      </c>
      <c r="B564" t="s">
        <v>95</v>
      </c>
      <c r="C564" t="s">
        <v>96</v>
      </c>
      <c r="D564" s="10">
        <v>44573</v>
      </c>
      <c r="E564" t="s">
        <v>30</v>
      </c>
      <c r="F564">
        <v>5.24596</v>
      </c>
      <c r="G564">
        <v>6.18854</v>
      </c>
      <c r="H564">
        <v>6811.88</v>
      </c>
      <c r="I564">
        <v>5030</v>
      </c>
      <c r="J564">
        <v>4986.89</v>
      </c>
      <c r="K564">
        <v>0.738416</v>
      </c>
      <c r="L564">
        <v>0.732087</v>
      </c>
      <c r="M564">
        <v>100</v>
      </c>
      <c r="N564">
        <v>100</v>
      </c>
      <c r="O564">
        <v>95.5556</v>
      </c>
      <c r="P564">
        <v>0.209188</v>
      </c>
      <c r="Q564">
        <v>0.190171</v>
      </c>
      <c r="R564">
        <v>0.207395</v>
      </c>
      <c r="S564">
        <v>0.188541</v>
      </c>
      <c r="T564">
        <v>95.9819</v>
      </c>
      <c r="U564">
        <v>11.4667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0.533333</v>
      </c>
      <c r="AB564">
        <v>0</v>
      </c>
      <c r="AC564">
        <v>0.533333</v>
      </c>
      <c r="AD564">
        <v>0</v>
      </c>
      <c r="AE564">
        <v>0</v>
      </c>
      <c r="AF564">
        <v>0</v>
      </c>
      <c r="AG564">
        <v>0</v>
      </c>
      <c r="AH564">
        <v>6.48512</v>
      </c>
      <c r="AI564">
        <v>0</v>
      </c>
      <c r="AJ564">
        <v>6.48512</v>
      </c>
    </row>
    <row r="565" hidden="1" spans="1:36">
      <c r="A565" s="1" t="str">
        <f t="shared" si="9"/>
        <v>Kurdi Cross44573ICR-4/INV-1</v>
      </c>
      <c r="B565" t="s">
        <v>95</v>
      </c>
      <c r="C565" t="s">
        <v>96</v>
      </c>
      <c r="D565" s="10">
        <v>44573</v>
      </c>
      <c r="E565" t="s">
        <v>97</v>
      </c>
      <c r="F565">
        <v>5.24596</v>
      </c>
      <c r="G565">
        <v>6.18854</v>
      </c>
      <c r="H565">
        <v>6811.88</v>
      </c>
      <c r="I565">
        <v>5040</v>
      </c>
      <c r="J565">
        <v>4996.8</v>
      </c>
      <c r="K565">
        <v>0.739884</v>
      </c>
      <c r="L565">
        <v>0.733542</v>
      </c>
      <c r="M565">
        <v>100</v>
      </c>
      <c r="N565">
        <v>100</v>
      </c>
      <c r="O565">
        <v>95.5556</v>
      </c>
      <c r="P565">
        <v>0.209604</v>
      </c>
      <c r="Q565">
        <v>0.190549</v>
      </c>
      <c r="R565">
        <v>0.207807</v>
      </c>
      <c r="S565">
        <v>0.188916</v>
      </c>
      <c r="T565">
        <v>97.2892</v>
      </c>
      <c r="U565">
        <v>11.4667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0.533333</v>
      </c>
      <c r="AB565">
        <v>0</v>
      </c>
      <c r="AC565">
        <v>0.533333</v>
      </c>
      <c r="AD565">
        <v>0</v>
      </c>
      <c r="AE565">
        <v>0</v>
      </c>
      <c r="AF565">
        <v>0</v>
      </c>
      <c r="AG565">
        <v>0</v>
      </c>
      <c r="AH565">
        <v>6.48512</v>
      </c>
      <c r="AI565">
        <v>0</v>
      </c>
      <c r="AJ565">
        <v>6.48512</v>
      </c>
    </row>
    <row r="566" hidden="1" spans="1:36">
      <c r="A566" s="1" t="str">
        <f t="shared" si="9"/>
        <v>Kurdi Cross44573ICR-4/INV-2</v>
      </c>
      <c r="B566" t="s">
        <v>95</v>
      </c>
      <c r="C566" t="s">
        <v>96</v>
      </c>
      <c r="D566" s="10">
        <v>44573</v>
      </c>
      <c r="E566" t="s">
        <v>98</v>
      </c>
      <c r="F566">
        <v>5.24596</v>
      </c>
      <c r="G566">
        <v>6.18854</v>
      </c>
      <c r="H566">
        <v>6811.88</v>
      </c>
      <c r="I566">
        <v>5080</v>
      </c>
      <c r="J566">
        <v>5036.46</v>
      </c>
      <c r="K566">
        <v>0.745756</v>
      </c>
      <c r="L566">
        <v>0.739364</v>
      </c>
      <c r="M566">
        <v>100</v>
      </c>
      <c r="N566">
        <v>100</v>
      </c>
      <c r="O566">
        <v>95.5556</v>
      </c>
      <c r="P566">
        <v>0.211267</v>
      </c>
      <c r="Q566">
        <v>0.192061</v>
      </c>
      <c r="R566">
        <v>0.209457</v>
      </c>
      <c r="S566">
        <v>0.190415</v>
      </c>
      <c r="T566">
        <v>96.7951</v>
      </c>
      <c r="U566">
        <v>11.4667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0.533333</v>
      </c>
      <c r="AB566">
        <v>0</v>
      </c>
      <c r="AC566">
        <v>0.533333</v>
      </c>
      <c r="AD566">
        <v>0</v>
      </c>
      <c r="AE566">
        <v>0</v>
      </c>
      <c r="AF566">
        <v>0</v>
      </c>
      <c r="AG566">
        <v>0</v>
      </c>
      <c r="AH566">
        <v>6.48512</v>
      </c>
      <c r="AI566">
        <v>0</v>
      </c>
      <c r="AJ566">
        <v>6.48512</v>
      </c>
    </row>
    <row r="567" hidden="1" spans="1:36">
      <c r="A567" s="1" t="str">
        <f t="shared" si="9"/>
        <v>Kurdi Cross44573ICR-4/INV-3</v>
      </c>
      <c r="B567" t="s">
        <v>95</v>
      </c>
      <c r="C567" t="s">
        <v>96</v>
      </c>
      <c r="D567" s="10">
        <v>44573</v>
      </c>
      <c r="E567" t="s">
        <v>99</v>
      </c>
      <c r="F567">
        <v>5.24596</v>
      </c>
      <c r="G567">
        <v>6.18854</v>
      </c>
      <c r="H567">
        <v>6811.88</v>
      </c>
      <c r="I567">
        <v>4980</v>
      </c>
      <c r="J567">
        <v>4937.32</v>
      </c>
      <c r="K567">
        <v>0.731076</v>
      </c>
      <c r="L567">
        <v>0.72481</v>
      </c>
      <c r="M567">
        <v>100</v>
      </c>
      <c r="N567">
        <v>100</v>
      </c>
      <c r="O567">
        <v>95.5556</v>
      </c>
      <c r="P567">
        <v>0.207109</v>
      </c>
      <c r="Q567">
        <v>0.18828</v>
      </c>
      <c r="R567">
        <v>0.205333</v>
      </c>
      <c r="S567">
        <v>0.186667</v>
      </c>
      <c r="T567">
        <v>97.0079</v>
      </c>
      <c r="U567">
        <v>11.4667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0.533333</v>
      </c>
      <c r="AB567">
        <v>0</v>
      </c>
      <c r="AC567">
        <v>0.533333</v>
      </c>
      <c r="AD567">
        <v>0</v>
      </c>
      <c r="AE567">
        <v>0</v>
      </c>
      <c r="AF567">
        <v>0</v>
      </c>
      <c r="AG567">
        <v>0</v>
      </c>
      <c r="AH567">
        <v>6.48512</v>
      </c>
      <c r="AI567">
        <v>0</v>
      </c>
      <c r="AJ567">
        <v>6.48512</v>
      </c>
    </row>
    <row r="568" hidden="1" spans="1:36">
      <c r="A568" s="1" t="str">
        <f t="shared" si="9"/>
        <v>Kurdi Cross44573ICR-4/INV-4</v>
      </c>
      <c r="B568" t="s">
        <v>95</v>
      </c>
      <c r="C568" t="s">
        <v>96</v>
      </c>
      <c r="D568" s="10">
        <v>44573</v>
      </c>
      <c r="E568" t="s">
        <v>100</v>
      </c>
      <c r="F568">
        <v>5.24596</v>
      </c>
      <c r="G568">
        <v>6.18854</v>
      </c>
      <c r="H568">
        <v>6811.88</v>
      </c>
      <c r="I568">
        <v>5080</v>
      </c>
      <c r="J568">
        <v>5036.46</v>
      </c>
      <c r="K568">
        <v>0.745756</v>
      </c>
      <c r="L568">
        <v>0.739364</v>
      </c>
      <c r="M568">
        <v>100</v>
      </c>
      <c r="N568">
        <v>100</v>
      </c>
      <c r="O568">
        <v>95.5556</v>
      </c>
      <c r="P568">
        <v>0.211267</v>
      </c>
      <c r="Q568">
        <v>0.192061</v>
      </c>
      <c r="R568">
        <v>0.209457</v>
      </c>
      <c r="S568">
        <v>0.190415</v>
      </c>
      <c r="T568">
        <v>97.5535</v>
      </c>
      <c r="U568">
        <v>11.4667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0.533333</v>
      </c>
      <c r="AB568">
        <v>0</v>
      </c>
      <c r="AC568">
        <v>0.533333</v>
      </c>
      <c r="AD568">
        <v>0</v>
      </c>
      <c r="AE568">
        <v>0</v>
      </c>
      <c r="AF568">
        <v>0</v>
      </c>
      <c r="AG568">
        <v>0</v>
      </c>
      <c r="AH568">
        <v>6.48512</v>
      </c>
      <c r="AI568">
        <v>0</v>
      </c>
      <c r="AJ568">
        <v>6.48512</v>
      </c>
    </row>
    <row r="569" hidden="1" spans="1:36">
      <c r="A569" s="1" t="str">
        <f t="shared" si="9"/>
        <v>Kurdi Cross44573ICR-5/INV-1</v>
      </c>
      <c r="B569" t="s">
        <v>95</v>
      </c>
      <c r="C569" t="s">
        <v>96</v>
      </c>
      <c r="D569" s="10">
        <v>44573</v>
      </c>
      <c r="E569" t="s">
        <v>101</v>
      </c>
      <c r="F569">
        <v>5.24596</v>
      </c>
      <c r="G569">
        <v>6.18854</v>
      </c>
      <c r="H569">
        <v>7394.09</v>
      </c>
      <c r="I569">
        <v>5550</v>
      </c>
      <c r="J569">
        <v>5502.43</v>
      </c>
      <c r="K569">
        <v>0.750599</v>
      </c>
      <c r="L569">
        <v>0.744165</v>
      </c>
      <c r="M569">
        <v>100</v>
      </c>
      <c r="N569">
        <v>100</v>
      </c>
      <c r="O569">
        <v>95.5556</v>
      </c>
      <c r="P569">
        <v>0.212659</v>
      </c>
      <c r="Q569">
        <v>0.193327</v>
      </c>
      <c r="R569">
        <v>0.210837</v>
      </c>
      <c r="S569">
        <v>0.19167</v>
      </c>
      <c r="T569">
        <v>97.7253</v>
      </c>
      <c r="U569">
        <v>11.4667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0.533333</v>
      </c>
      <c r="AB569">
        <v>0</v>
      </c>
      <c r="AC569">
        <v>0.533333</v>
      </c>
      <c r="AD569">
        <v>0</v>
      </c>
      <c r="AE569">
        <v>0</v>
      </c>
      <c r="AF569">
        <v>0</v>
      </c>
      <c r="AG569">
        <v>0</v>
      </c>
      <c r="AH569">
        <v>6.48512</v>
      </c>
      <c r="AI569">
        <v>0</v>
      </c>
      <c r="AJ569">
        <v>6.48512</v>
      </c>
    </row>
    <row r="570" hidden="1" spans="1:36">
      <c r="A570" s="1" t="str">
        <f t="shared" si="9"/>
        <v>Kurdi Cross44573ICR-5/INV-2</v>
      </c>
      <c r="B570" t="s">
        <v>95</v>
      </c>
      <c r="C570" t="s">
        <v>96</v>
      </c>
      <c r="D570" s="10">
        <v>44573</v>
      </c>
      <c r="E570" t="s">
        <v>102</v>
      </c>
      <c r="F570">
        <v>5.24596</v>
      </c>
      <c r="G570">
        <v>6.18854</v>
      </c>
      <c r="H570">
        <v>7809.96</v>
      </c>
      <c r="I570">
        <v>5730</v>
      </c>
      <c r="J570">
        <v>5680.89</v>
      </c>
      <c r="K570">
        <v>0.733678</v>
      </c>
      <c r="L570">
        <v>0.72739</v>
      </c>
      <c r="M570">
        <v>100</v>
      </c>
      <c r="N570">
        <v>100</v>
      </c>
      <c r="O570">
        <v>95.5556</v>
      </c>
      <c r="P570">
        <v>0.207878</v>
      </c>
      <c r="Q570">
        <v>0.18898</v>
      </c>
      <c r="R570">
        <v>0.206096</v>
      </c>
      <c r="S570">
        <v>0.18736</v>
      </c>
      <c r="T570">
        <v>97.912</v>
      </c>
      <c r="U570">
        <v>11.4667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0.533333</v>
      </c>
      <c r="AB570">
        <v>0</v>
      </c>
      <c r="AC570">
        <v>0.533333</v>
      </c>
      <c r="AD570">
        <v>0</v>
      </c>
      <c r="AE570">
        <v>0</v>
      </c>
      <c r="AF570">
        <v>0</v>
      </c>
      <c r="AG570">
        <v>0</v>
      </c>
      <c r="AH570">
        <v>6.48512</v>
      </c>
      <c r="AI570">
        <v>0</v>
      </c>
      <c r="AJ570">
        <v>6.48512</v>
      </c>
    </row>
    <row r="571" hidden="1" spans="1:36">
      <c r="A571" s="1" t="str">
        <f t="shared" si="9"/>
        <v>Kurdi Cross44573ICR-5/INV-3</v>
      </c>
      <c r="B571" t="s">
        <v>95</v>
      </c>
      <c r="C571" t="s">
        <v>96</v>
      </c>
      <c r="D571" s="10">
        <v>44573</v>
      </c>
      <c r="E571" t="s">
        <v>103</v>
      </c>
      <c r="F571">
        <v>5.24596</v>
      </c>
      <c r="G571">
        <v>6.18854</v>
      </c>
      <c r="H571">
        <v>6811.88</v>
      </c>
      <c r="I571">
        <v>4970</v>
      </c>
      <c r="J571">
        <v>4927.4</v>
      </c>
      <c r="K571">
        <v>0.729608</v>
      </c>
      <c r="L571">
        <v>0.723354</v>
      </c>
      <c r="M571">
        <v>100</v>
      </c>
      <c r="N571">
        <v>100</v>
      </c>
      <c r="O571">
        <v>95.5556</v>
      </c>
      <c r="P571">
        <v>0.206693</v>
      </c>
      <c r="Q571">
        <v>0.187902</v>
      </c>
      <c r="R571">
        <v>0.204921</v>
      </c>
      <c r="S571">
        <v>0.186292</v>
      </c>
      <c r="T571">
        <v>96.8114</v>
      </c>
      <c r="U571">
        <v>11.4667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0.533333</v>
      </c>
      <c r="AB571">
        <v>0</v>
      </c>
      <c r="AC571">
        <v>0.533333</v>
      </c>
      <c r="AD571">
        <v>0</v>
      </c>
      <c r="AE571">
        <v>0</v>
      </c>
      <c r="AF571">
        <v>0</v>
      </c>
      <c r="AG571">
        <v>0</v>
      </c>
      <c r="AH571">
        <v>6.48512</v>
      </c>
      <c r="AI571">
        <v>0</v>
      </c>
      <c r="AJ571">
        <v>6.48512</v>
      </c>
    </row>
    <row r="572" hidden="1" spans="1:36">
      <c r="A572" s="1" t="str">
        <f t="shared" si="9"/>
        <v>Kurdi Cross44573ICR-5/INV-4</v>
      </c>
      <c r="B572" t="s">
        <v>95</v>
      </c>
      <c r="C572" t="s">
        <v>96</v>
      </c>
      <c r="D572" s="10">
        <v>44573</v>
      </c>
      <c r="E572" t="s">
        <v>104</v>
      </c>
      <c r="F572">
        <v>5.24596</v>
      </c>
      <c r="G572">
        <v>6.18854</v>
      </c>
      <c r="H572">
        <v>6811.88</v>
      </c>
      <c r="I572">
        <v>5160</v>
      </c>
      <c r="J572">
        <v>5115.77</v>
      </c>
      <c r="K572">
        <v>0.7575</v>
      </c>
      <c r="L572">
        <v>0.751008</v>
      </c>
      <c r="M572">
        <v>100</v>
      </c>
      <c r="N572">
        <v>100</v>
      </c>
      <c r="O572">
        <v>95.5556</v>
      </c>
      <c r="P572">
        <v>0.214594</v>
      </c>
      <c r="Q572">
        <v>0.195086</v>
      </c>
      <c r="R572">
        <v>0.212755</v>
      </c>
      <c r="S572">
        <v>0.193414</v>
      </c>
      <c r="T572">
        <v>97.123</v>
      </c>
      <c r="U572">
        <v>11.4667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0.533333</v>
      </c>
      <c r="AB572">
        <v>0</v>
      </c>
      <c r="AC572">
        <v>0.533333</v>
      </c>
      <c r="AD572">
        <v>0</v>
      </c>
      <c r="AE572">
        <v>0</v>
      </c>
      <c r="AF572">
        <v>0</v>
      </c>
      <c r="AG572">
        <v>0</v>
      </c>
      <c r="AH572">
        <v>6.48512</v>
      </c>
      <c r="AI572">
        <v>0</v>
      </c>
      <c r="AJ572">
        <v>6.48512</v>
      </c>
    </row>
    <row r="573" hidden="1" spans="1:36">
      <c r="A573" s="1" t="str">
        <f t="shared" si="9"/>
        <v>Kurdi Cross44573ICR-6/INV-1</v>
      </c>
      <c r="B573" t="s">
        <v>95</v>
      </c>
      <c r="C573" t="s">
        <v>96</v>
      </c>
      <c r="D573" s="10">
        <v>44573</v>
      </c>
      <c r="E573" t="s">
        <v>105</v>
      </c>
      <c r="F573">
        <v>5.24596</v>
      </c>
      <c r="G573">
        <v>6.18854</v>
      </c>
      <c r="H573">
        <v>6811.88</v>
      </c>
      <c r="I573">
        <v>5030</v>
      </c>
      <c r="J573">
        <v>4986.89</v>
      </c>
      <c r="K573">
        <v>0.738416</v>
      </c>
      <c r="L573">
        <v>0.732087</v>
      </c>
      <c r="M573">
        <v>100</v>
      </c>
      <c r="N573">
        <v>100</v>
      </c>
      <c r="O573">
        <v>95.5556</v>
      </c>
      <c r="P573">
        <v>0.209188</v>
      </c>
      <c r="Q573">
        <v>0.190171</v>
      </c>
      <c r="R573">
        <v>0.207395</v>
      </c>
      <c r="S573">
        <v>0.188541</v>
      </c>
      <c r="T573">
        <v>97.7909</v>
      </c>
      <c r="U573">
        <v>11.4667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0.533333</v>
      </c>
      <c r="AB573">
        <v>0</v>
      </c>
      <c r="AC573">
        <v>0.533333</v>
      </c>
      <c r="AD573">
        <v>0</v>
      </c>
      <c r="AE573">
        <v>0</v>
      </c>
      <c r="AF573">
        <v>0</v>
      </c>
      <c r="AG573">
        <v>0</v>
      </c>
      <c r="AH573">
        <v>6.48512</v>
      </c>
      <c r="AI573">
        <v>0</v>
      </c>
      <c r="AJ573">
        <v>6.48512</v>
      </c>
    </row>
    <row r="574" hidden="1" spans="1:36">
      <c r="A574" s="1" t="str">
        <f t="shared" si="9"/>
        <v>Kurdi Cross44573ICR-6/INV-2</v>
      </c>
      <c r="B574" t="s">
        <v>95</v>
      </c>
      <c r="C574" t="s">
        <v>96</v>
      </c>
      <c r="D574" s="10">
        <v>44573</v>
      </c>
      <c r="E574" t="s">
        <v>106</v>
      </c>
      <c r="F574">
        <v>5.24596</v>
      </c>
      <c r="G574">
        <v>6.18854</v>
      </c>
      <c r="H574">
        <v>6811.88</v>
      </c>
      <c r="I574">
        <v>4970</v>
      </c>
      <c r="J574">
        <v>4927.4</v>
      </c>
      <c r="K574">
        <v>0.729608</v>
      </c>
      <c r="L574">
        <v>0.723354</v>
      </c>
      <c r="M574">
        <v>100</v>
      </c>
      <c r="N574">
        <v>100</v>
      </c>
      <c r="O574">
        <v>95.5556</v>
      </c>
      <c r="P574">
        <v>0.206693</v>
      </c>
      <c r="Q574">
        <v>0.187902</v>
      </c>
      <c r="R574">
        <v>0.204921</v>
      </c>
      <c r="S574">
        <v>0.186292</v>
      </c>
      <c r="T574">
        <v>96.9722</v>
      </c>
      <c r="U574">
        <v>11.4667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0.533333</v>
      </c>
      <c r="AB574">
        <v>0</v>
      </c>
      <c r="AC574">
        <v>0.533333</v>
      </c>
      <c r="AD574">
        <v>0</v>
      </c>
      <c r="AE574">
        <v>0</v>
      </c>
      <c r="AF574">
        <v>0</v>
      </c>
      <c r="AG574">
        <v>0</v>
      </c>
      <c r="AH574">
        <v>6.48512</v>
      </c>
      <c r="AI574">
        <v>0</v>
      </c>
      <c r="AJ574">
        <v>6.48512</v>
      </c>
    </row>
    <row r="575" hidden="1" spans="1:36">
      <c r="A575" s="1" t="str">
        <f t="shared" si="9"/>
        <v>Kurdi Cross44573ICR-6/INV-3</v>
      </c>
      <c r="B575" t="s">
        <v>95</v>
      </c>
      <c r="C575" t="s">
        <v>96</v>
      </c>
      <c r="D575" s="10">
        <v>44573</v>
      </c>
      <c r="E575" t="s">
        <v>107</v>
      </c>
      <c r="F575">
        <v>5.24596</v>
      </c>
      <c r="G575">
        <v>6.18854</v>
      </c>
      <c r="H575">
        <v>6811.88</v>
      </c>
      <c r="I575">
        <v>5050</v>
      </c>
      <c r="J575">
        <v>5006.72</v>
      </c>
      <c r="K575">
        <v>0.741352</v>
      </c>
      <c r="L575">
        <v>0.734998</v>
      </c>
      <c r="M575">
        <v>100</v>
      </c>
      <c r="N575">
        <v>100</v>
      </c>
      <c r="O575">
        <v>95.5556</v>
      </c>
      <c r="P575">
        <v>0.21002</v>
      </c>
      <c r="Q575">
        <v>0.190927</v>
      </c>
      <c r="R575">
        <v>0.20822</v>
      </c>
      <c r="S575">
        <v>0.18929</v>
      </c>
      <c r="T575">
        <v>96.8128</v>
      </c>
      <c r="U575">
        <v>11.4667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0.533333</v>
      </c>
      <c r="AB575">
        <v>0</v>
      </c>
      <c r="AC575">
        <v>0.533333</v>
      </c>
      <c r="AD575">
        <v>0</v>
      </c>
      <c r="AE575">
        <v>0</v>
      </c>
      <c r="AF575">
        <v>0</v>
      </c>
      <c r="AG575">
        <v>0</v>
      </c>
      <c r="AH575">
        <v>6.48512</v>
      </c>
      <c r="AI575">
        <v>0</v>
      </c>
      <c r="AJ575">
        <v>6.48512</v>
      </c>
    </row>
    <row r="576" hidden="1" spans="1:36">
      <c r="A576" s="1" t="str">
        <f t="shared" si="9"/>
        <v>Kurdi Cross44573ICR-6/INV-4</v>
      </c>
      <c r="B576" t="s">
        <v>95</v>
      </c>
      <c r="C576" t="s">
        <v>96</v>
      </c>
      <c r="D576" s="10">
        <v>44573</v>
      </c>
      <c r="E576" t="s">
        <v>108</v>
      </c>
      <c r="F576">
        <v>5.24596</v>
      </c>
      <c r="G576">
        <v>6.18854</v>
      </c>
      <c r="H576">
        <v>6811.88</v>
      </c>
      <c r="I576">
        <v>5200</v>
      </c>
      <c r="J576">
        <v>5155.43</v>
      </c>
      <c r="K576">
        <v>0.763373</v>
      </c>
      <c r="L576">
        <v>0.75683</v>
      </c>
      <c r="M576">
        <v>100</v>
      </c>
      <c r="N576">
        <v>100</v>
      </c>
      <c r="O576">
        <v>95.5556</v>
      </c>
      <c r="P576">
        <v>0.216258</v>
      </c>
      <c r="Q576">
        <v>0.196598</v>
      </c>
      <c r="R576">
        <v>0.214404</v>
      </c>
      <c r="S576">
        <v>0.194913</v>
      </c>
      <c r="T576">
        <v>97.0284</v>
      </c>
      <c r="U576">
        <v>11.4667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0.533333</v>
      </c>
      <c r="AB576">
        <v>0</v>
      </c>
      <c r="AC576">
        <v>0.533333</v>
      </c>
      <c r="AD576">
        <v>0</v>
      </c>
      <c r="AE576">
        <v>0</v>
      </c>
      <c r="AF576">
        <v>0</v>
      </c>
      <c r="AG576">
        <v>0</v>
      </c>
      <c r="AH576">
        <v>6.48512</v>
      </c>
      <c r="AI576">
        <v>0</v>
      </c>
      <c r="AJ576">
        <v>6.48512</v>
      </c>
    </row>
    <row r="577" hidden="1" spans="1:36">
      <c r="A577" s="1" t="str">
        <f t="shared" si="9"/>
        <v>Kurdi Cross44573ICR-7/INV-1</v>
      </c>
      <c r="B577" t="s">
        <v>95</v>
      </c>
      <c r="C577" t="s">
        <v>96</v>
      </c>
      <c r="D577" s="10">
        <v>44573</v>
      </c>
      <c r="E577" t="s">
        <v>109</v>
      </c>
      <c r="F577">
        <v>5.24596</v>
      </c>
      <c r="G577">
        <v>6.18854</v>
      </c>
      <c r="H577">
        <v>6811.88</v>
      </c>
      <c r="I577">
        <v>5220</v>
      </c>
      <c r="J577">
        <v>5175.26</v>
      </c>
      <c r="K577">
        <v>0.766309</v>
      </c>
      <c r="L577">
        <v>0.75974</v>
      </c>
      <c r="M577">
        <v>100</v>
      </c>
      <c r="N577">
        <v>100</v>
      </c>
      <c r="O577">
        <v>95.5556</v>
      </c>
      <c r="P577">
        <v>0.21709</v>
      </c>
      <c r="Q577">
        <v>0.197354</v>
      </c>
      <c r="R577">
        <v>0.215229</v>
      </c>
      <c r="S577">
        <v>0.195663</v>
      </c>
      <c r="T577">
        <v>97.0614</v>
      </c>
      <c r="U577">
        <v>11.4667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0.533333</v>
      </c>
      <c r="AB577">
        <v>0</v>
      </c>
      <c r="AC577">
        <v>0.533333</v>
      </c>
      <c r="AD577">
        <v>0</v>
      </c>
      <c r="AE577">
        <v>0</v>
      </c>
      <c r="AF577">
        <v>0</v>
      </c>
      <c r="AG577">
        <v>0</v>
      </c>
      <c r="AH577">
        <v>6.48512</v>
      </c>
      <c r="AI577">
        <v>0</v>
      </c>
      <c r="AJ577">
        <v>6.48512</v>
      </c>
    </row>
    <row r="578" hidden="1" spans="1:36">
      <c r="A578" s="1" t="str">
        <f t="shared" si="9"/>
        <v>Kurdi Cross44573ICR-7/INV-2</v>
      </c>
      <c r="B578" t="s">
        <v>95</v>
      </c>
      <c r="C578" t="s">
        <v>96</v>
      </c>
      <c r="D578" s="10">
        <v>44573</v>
      </c>
      <c r="E578" t="s">
        <v>110</v>
      </c>
      <c r="F578">
        <v>5.24596</v>
      </c>
      <c r="G578">
        <v>6.18854</v>
      </c>
      <c r="H578">
        <v>6811.88</v>
      </c>
      <c r="I578">
        <v>5090</v>
      </c>
      <c r="J578">
        <v>5046.37</v>
      </c>
      <c r="K578">
        <v>0.747224</v>
      </c>
      <c r="L578">
        <v>0.74082</v>
      </c>
      <c r="M578">
        <v>100</v>
      </c>
      <c r="N578">
        <v>100</v>
      </c>
      <c r="O578">
        <v>95.5556</v>
      </c>
      <c r="P578">
        <v>0.211683</v>
      </c>
      <c r="Q578">
        <v>0.192439</v>
      </c>
      <c r="R578">
        <v>0.209869</v>
      </c>
      <c r="S578">
        <v>0.19079</v>
      </c>
      <c r="T578">
        <v>97.3603</v>
      </c>
      <c r="U578">
        <v>11.4667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0.533333</v>
      </c>
      <c r="AB578">
        <v>0</v>
      </c>
      <c r="AC578">
        <v>0.533333</v>
      </c>
      <c r="AD578">
        <v>0</v>
      </c>
      <c r="AE578">
        <v>0</v>
      </c>
      <c r="AF578">
        <v>0</v>
      </c>
      <c r="AG578">
        <v>0</v>
      </c>
      <c r="AH578">
        <v>6.48512</v>
      </c>
      <c r="AI578">
        <v>0</v>
      </c>
      <c r="AJ578">
        <v>6.48512</v>
      </c>
    </row>
    <row r="579" hidden="1" spans="1:36">
      <c r="A579" s="1" t="str">
        <f t="shared" si="9"/>
        <v>Kurdi Cross44573ICR-7/INV-3</v>
      </c>
      <c r="B579" t="s">
        <v>95</v>
      </c>
      <c r="C579" t="s">
        <v>96</v>
      </c>
      <c r="D579" s="10">
        <v>44573</v>
      </c>
      <c r="E579" t="s">
        <v>111</v>
      </c>
      <c r="F579">
        <v>5.24596</v>
      </c>
      <c r="G579">
        <v>6.18854</v>
      </c>
      <c r="H579">
        <v>6811.88</v>
      </c>
      <c r="I579">
        <v>4990</v>
      </c>
      <c r="J579">
        <v>4947.23</v>
      </c>
      <c r="K579">
        <v>0.732544</v>
      </c>
      <c r="L579">
        <v>0.726265</v>
      </c>
      <c r="M579">
        <v>100</v>
      </c>
      <c r="N579">
        <v>100</v>
      </c>
      <c r="O579">
        <v>95.5556</v>
      </c>
      <c r="P579">
        <v>0.207524</v>
      </c>
      <c r="Q579">
        <v>0.188658</v>
      </c>
      <c r="R579">
        <v>0.205746</v>
      </c>
      <c r="S579">
        <v>0.187041</v>
      </c>
      <c r="T579">
        <v>96.7122</v>
      </c>
      <c r="U579">
        <v>11.4667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0.533333</v>
      </c>
      <c r="AB579">
        <v>0</v>
      </c>
      <c r="AC579">
        <v>0.533333</v>
      </c>
      <c r="AD579">
        <v>0</v>
      </c>
      <c r="AE579">
        <v>0</v>
      </c>
      <c r="AF579">
        <v>0</v>
      </c>
      <c r="AG579">
        <v>0</v>
      </c>
      <c r="AH579">
        <v>6.48512</v>
      </c>
      <c r="AI579">
        <v>0</v>
      </c>
      <c r="AJ579">
        <v>6.48512</v>
      </c>
    </row>
    <row r="580" hidden="1" spans="1:36">
      <c r="A580" s="1" t="str">
        <f t="shared" ref="A580:A643" si="10">C580&amp;D580&amp;E580</f>
        <v>Kurdi Cross44573ICR-7/INV-4</v>
      </c>
      <c r="B580" t="s">
        <v>95</v>
      </c>
      <c r="C580" t="s">
        <v>96</v>
      </c>
      <c r="D580" s="10">
        <v>44573</v>
      </c>
      <c r="E580" t="s">
        <v>112</v>
      </c>
      <c r="F580">
        <v>5.24596</v>
      </c>
      <c r="G580">
        <v>6.18854</v>
      </c>
      <c r="H580">
        <v>6811.88</v>
      </c>
      <c r="I580">
        <v>4860</v>
      </c>
      <c r="J580">
        <v>4818.34</v>
      </c>
      <c r="K580">
        <v>0.71346</v>
      </c>
      <c r="L580">
        <v>0.707344</v>
      </c>
      <c r="M580">
        <v>100</v>
      </c>
      <c r="N580">
        <v>100</v>
      </c>
      <c r="O580">
        <v>95.5556</v>
      </c>
      <c r="P580">
        <v>0.202118</v>
      </c>
      <c r="Q580">
        <v>0.183743</v>
      </c>
      <c r="R580">
        <v>0.200386</v>
      </c>
      <c r="S580">
        <v>0.182169</v>
      </c>
      <c r="T580">
        <v>96.6374</v>
      </c>
      <c r="U580">
        <v>11.4667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0.533333</v>
      </c>
      <c r="AB580">
        <v>0</v>
      </c>
      <c r="AC580">
        <v>0.533333</v>
      </c>
      <c r="AD580">
        <v>0</v>
      </c>
      <c r="AE580">
        <v>0</v>
      </c>
      <c r="AF580">
        <v>0</v>
      </c>
      <c r="AG580">
        <v>0</v>
      </c>
      <c r="AH580">
        <v>6.48512</v>
      </c>
      <c r="AI580">
        <v>0</v>
      </c>
      <c r="AJ580">
        <v>6.48512</v>
      </c>
    </row>
    <row r="581" hidden="1" spans="1:36">
      <c r="A581" s="1" t="str">
        <f t="shared" si="10"/>
        <v>Kurdi Cross44573ICR-8/INV-1</v>
      </c>
      <c r="B581" t="s">
        <v>95</v>
      </c>
      <c r="C581" t="s">
        <v>96</v>
      </c>
      <c r="D581" s="10">
        <v>44573</v>
      </c>
      <c r="E581" t="s">
        <v>113</v>
      </c>
      <c r="F581">
        <v>5.24596</v>
      </c>
      <c r="G581">
        <v>6.18854</v>
      </c>
      <c r="H581">
        <v>6811.88</v>
      </c>
      <c r="I581">
        <v>4910</v>
      </c>
      <c r="J581">
        <v>4867.92</v>
      </c>
      <c r="K581">
        <v>0.7208</v>
      </c>
      <c r="L581">
        <v>0.714622</v>
      </c>
      <c r="M581">
        <v>100</v>
      </c>
      <c r="N581">
        <v>100</v>
      </c>
      <c r="O581">
        <v>95.5556</v>
      </c>
      <c r="P581">
        <v>0.204197</v>
      </c>
      <c r="Q581">
        <v>0.185634</v>
      </c>
      <c r="R581">
        <v>0.202447</v>
      </c>
      <c r="S581">
        <v>0.184043</v>
      </c>
      <c r="T581">
        <v>97.6092</v>
      </c>
      <c r="U581">
        <v>11.4667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0.533333</v>
      </c>
      <c r="AB581">
        <v>0</v>
      </c>
      <c r="AC581">
        <v>0.533333</v>
      </c>
      <c r="AD581">
        <v>0</v>
      </c>
      <c r="AE581">
        <v>0</v>
      </c>
      <c r="AF581">
        <v>0</v>
      </c>
      <c r="AG581">
        <v>0</v>
      </c>
      <c r="AH581">
        <v>6.48512</v>
      </c>
      <c r="AI581">
        <v>0</v>
      </c>
      <c r="AJ581">
        <v>6.48512</v>
      </c>
    </row>
    <row r="582" hidden="1" spans="1:36">
      <c r="A582" s="1" t="str">
        <f t="shared" si="10"/>
        <v>Kurdi Cross44573ICR-8/INV-2</v>
      </c>
      <c r="B582" t="s">
        <v>95</v>
      </c>
      <c r="C582" t="s">
        <v>96</v>
      </c>
      <c r="D582" s="10">
        <v>44573</v>
      </c>
      <c r="E582" t="s">
        <v>114</v>
      </c>
      <c r="F582">
        <v>5.24596</v>
      </c>
      <c r="G582">
        <v>6.18854</v>
      </c>
      <c r="H582">
        <v>6811.88</v>
      </c>
      <c r="I582">
        <v>5050</v>
      </c>
      <c r="J582">
        <v>5006.72</v>
      </c>
      <c r="K582">
        <v>0.741352</v>
      </c>
      <c r="L582">
        <v>0.734998</v>
      </c>
      <c r="M582">
        <v>100</v>
      </c>
      <c r="N582">
        <v>100</v>
      </c>
      <c r="O582">
        <v>95.5556</v>
      </c>
      <c r="P582">
        <v>0.21002</v>
      </c>
      <c r="Q582">
        <v>0.190927</v>
      </c>
      <c r="R582">
        <v>0.20822</v>
      </c>
      <c r="S582">
        <v>0.18929</v>
      </c>
      <c r="T582">
        <v>96.6789</v>
      </c>
      <c r="U582">
        <v>11.4667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0.533333</v>
      </c>
      <c r="AB582">
        <v>0</v>
      </c>
      <c r="AC582">
        <v>0.533333</v>
      </c>
      <c r="AD582">
        <v>0</v>
      </c>
      <c r="AE582">
        <v>0</v>
      </c>
      <c r="AF582">
        <v>0</v>
      </c>
      <c r="AG582">
        <v>0</v>
      </c>
      <c r="AH582">
        <v>6.48512</v>
      </c>
      <c r="AI582">
        <v>0</v>
      </c>
      <c r="AJ582">
        <v>6.48512</v>
      </c>
    </row>
    <row r="583" hidden="1" spans="1:36">
      <c r="A583" s="1" t="str">
        <f t="shared" si="10"/>
        <v>Kurdi Cross44573ICR-8/INV-3</v>
      </c>
      <c r="B583" t="s">
        <v>95</v>
      </c>
      <c r="C583" t="s">
        <v>96</v>
      </c>
      <c r="D583" s="10">
        <v>44573</v>
      </c>
      <c r="E583" t="s">
        <v>115</v>
      </c>
      <c r="F583">
        <v>5.24596</v>
      </c>
      <c r="G583">
        <v>6.18854</v>
      </c>
      <c r="H583">
        <v>6811.88</v>
      </c>
      <c r="I583">
        <v>5180</v>
      </c>
      <c r="J583">
        <v>5135.6</v>
      </c>
      <c r="K583">
        <v>0.760436</v>
      </c>
      <c r="L583">
        <v>0.753919</v>
      </c>
      <c r="M583">
        <v>100</v>
      </c>
      <c r="N583">
        <v>100</v>
      </c>
      <c r="O583">
        <v>95.5556</v>
      </c>
      <c r="P583">
        <v>0.215426</v>
      </c>
      <c r="Q583">
        <v>0.195842</v>
      </c>
      <c r="R583">
        <v>0.21358</v>
      </c>
      <c r="S583">
        <v>0.194163</v>
      </c>
      <c r="T583">
        <v>98.6183</v>
      </c>
      <c r="U583">
        <v>11.4667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0.533333</v>
      </c>
      <c r="AB583">
        <v>0</v>
      </c>
      <c r="AC583">
        <v>0.533333</v>
      </c>
      <c r="AD583">
        <v>0</v>
      </c>
      <c r="AE583">
        <v>0</v>
      </c>
      <c r="AF583">
        <v>0</v>
      </c>
      <c r="AG583">
        <v>0</v>
      </c>
      <c r="AH583">
        <v>6.48512</v>
      </c>
      <c r="AI583">
        <v>0</v>
      </c>
      <c r="AJ583">
        <v>6.48512</v>
      </c>
    </row>
    <row r="584" hidden="1" spans="1:36">
      <c r="A584" s="1" t="str">
        <f t="shared" si="10"/>
        <v>Kurdi Cross44573ICR-8/INV-4</v>
      </c>
      <c r="B584" t="s">
        <v>95</v>
      </c>
      <c r="C584" t="s">
        <v>96</v>
      </c>
      <c r="D584" s="10">
        <v>44573</v>
      </c>
      <c r="E584" t="s">
        <v>116</v>
      </c>
      <c r="F584">
        <v>5.24596</v>
      </c>
      <c r="G584">
        <v>6.18854</v>
      </c>
      <c r="H584">
        <v>6811.88</v>
      </c>
      <c r="I584">
        <v>5100</v>
      </c>
      <c r="J584">
        <v>5056.29</v>
      </c>
      <c r="K584">
        <v>0.748692</v>
      </c>
      <c r="L584">
        <v>0.742275</v>
      </c>
      <c r="M584">
        <v>100</v>
      </c>
      <c r="N584">
        <v>100</v>
      </c>
      <c r="O584">
        <v>95.5556</v>
      </c>
      <c r="P584">
        <v>0.212099</v>
      </c>
      <c r="Q584">
        <v>0.192817</v>
      </c>
      <c r="R584">
        <v>0.210281</v>
      </c>
      <c r="S584">
        <v>0.191165</v>
      </c>
      <c r="T584">
        <v>96.8849</v>
      </c>
      <c r="U584">
        <v>11.4667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0.533333</v>
      </c>
      <c r="AB584">
        <v>0</v>
      </c>
      <c r="AC584">
        <v>0.533333</v>
      </c>
      <c r="AD584">
        <v>0</v>
      </c>
      <c r="AE584">
        <v>0</v>
      </c>
      <c r="AF584">
        <v>0</v>
      </c>
      <c r="AG584">
        <v>0</v>
      </c>
      <c r="AH584">
        <v>6.48512</v>
      </c>
      <c r="AI584">
        <v>0</v>
      </c>
      <c r="AJ584">
        <v>6.48512</v>
      </c>
    </row>
    <row r="585" hidden="1" spans="1:36">
      <c r="A585" s="1" t="str">
        <f t="shared" si="10"/>
        <v>Kurdi Cross44573ICR-9/INV-1</v>
      </c>
      <c r="B585" t="s">
        <v>95</v>
      </c>
      <c r="C585" t="s">
        <v>96</v>
      </c>
      <c r="D585" s="10">
        <v>44573</v>
      </c>
      <c r="E585" t="s">
        <v>117</v>
      </c>
      <c r="F585">
        <v>5.24596</v>
      </c>
      <c r="G585">
        <v>6.18854</v>
      </c>
      <c r="H585">
        <v>6811.88</v>
      </c>
      <c r="I585">
        <v>4950</v>
      </c>
      <c r="J585">
        <v>4907.57</v>
      </c>
      <c r="K585">
        <v>0.726672</v>
      </c>
      <c r="L585">
        <v>0.720443</v>
      </c>
      <c r="M585">
        <v>100</v>
      </c>
      <c r="N585">
        <v>100</v>
      </c>
      <c r="O585">
        <v>95.5556</v>
      </c>
      <c r="P585">
        <v>0.205861</v>
      </c>
      <c r="Q585">
        <v>0.187146</v>
      </c>
      <c r="R585">
        <v>0.204096</v>
      </c>
      <c r="S585">
        <v>0.185542</v>
      </c>
      <c r="T585">
        <v>96.2617</v>
      </c>
      <c r="U585">
        <v>11.4667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0.533333</v>
      </c>
      <c r="AB585">
        <v>0</v>
      </c>
      <c r="AC585">
        <v>0.533333</v>
      </c>
      <c r="AD585">
        <v>0</v>
      </c>
      <c r="AE585">
        <v>0</v>
      </c>
      <c r="AF585">
        <v>0</v>
      </c>
      <c r="AG585">
        <v>0</v>
      </c>
      <c r="AH585">
        <v>6.48512</v>
      </c>
      <c r="AI585">
        <v>0</v>
      </c>
      <c r="AJ585">
        <v>6.48512</v>
      </c>
    </row>
    <row r="586" hidden="1" spans="1:36">
      <c r="A586" s="1" t="str">
        <f t="shared" si="10"/>
        <v>Kurdi Cross44573ICR-9/INV-2</v>
      </c>
      <c r="B586" t="s">
        <v>95</v>
      </c>
      <c r="C586" t="s">
        <v>96</v>
      </c>
      <c r="D586" s="10">
        <v>44573</v>
      </c>
      <c r="E586" t="s">
        <v>118</v>
      </c>
      <c r="F586">
        <v>5.24596</v>
      </c>
      <c r="G586">
        <v>6.18854</v>
      </c>
      <c r="H586">
        <v>6811.88</v>
      </c>
      <c r="I586">
        <v>5300</v>
      </c>
      <c r="J586">
        <v>5254.57</v>
      </c>
      <c r="K586">
        <v>0.778053</v>
      </c>
      <c r="L586">
        <v>0.771384</v>
      </c>
      <c r="M586">
        <v>100</v>
      </c>
      <c r="N586">
        <v>100</v>
      </c>
      <c r="O586">
        <v>95.5556</v>
      </c>
      <c r="P586">
        <v>0.220417</v>
      </c>
      <c r="Q586">
        <v>0.200379</v>
      </c>
      <c r="R586">
        <v>0.218528</v>
      </c>
      <c r="S586">
        <v>0.198661</v>
      </c>
      <c r="T586">
        <v>96.9351</v>
      </c>
      <c r="U586">
        <v>11.4667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0.533333</v>
      </c>
      <c r="AB586">
        <v>0</v>
      </c>
      <c r="AC586">
        <v>0.533333</v>
      </c>
      <c r="AD586">
        <v>0</v>
      </c>
      <c r="AE586">
        <v>0</v>
      </c>
      <c r="AF586">
        <v>0</v>
      </c>
      <c r="AG586">
        <v>0</v>
      </c>
      <c r="AH586">
        <v>6.48512</v>
      </c>
      <c r="AI586">
        <v>0</v>
      </c>
      <c r="AJ586">
        <v>6.48512</v>
      </c>
    </row>
    <row r="587" hidden="1" spans="1:36">
      <c r="A587" s="1" t="str">
        <f t="shared" si="10"/>
        <v>Kurdi Cross44573ICR-9/INV-3</v>
      </c>
      <c r="B587" t="s">
        <v>95</v>
      </c>
      <c r="C587" t="s">
        <v>96</v>
      </c>
      <c r="D587" s="10">
        <v>44573</v>
      </c>
      <c r="E587" t="s">
        <v>119</v>
      </c>
      <c r="F587">
        <v>5.24596</v>
      </c>
      <c r="G587">
        <v>6.18854</v>
      </c>
      <c r="H587">
        <v>6811.88</v>
      </c>
      <c r="I587">
        <v>5140</v>
      </c>
      <c r="J587">
        <v>5095.94</v>
      </c>
      <c r="K587">
        <v>0.754564</v>
      </c>
      <c r="L587">
        <v>0.748097</v>
      </c>
      <c r="M587">
        <v>100</v>
      </c>
      <c r="N587">
        <v>100</v>
      </c>
      <c r="O587">
        <v>95.5556</v>
      </c>
      <c r="P587">
        <v>0.213763</v>
      </c>
      <c r="Q587">
        <v>0.19433</v>
      </c>
      <c r="R587">
        <v>0.21193</v>
      </c>
      <c r="S587">
        <v>0.192664</v>
      </c>
      <c r="T587">
        <v>97.8314</v>
      </c>
      <c r="U587">
        <v>11.4667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0.533333</v>
      </c>
      <c r="AB587">
        <v>0</v>
      </c>
      <c r="AC587">
        <v>0.533333</v>
      </c>
      <c r="AD587">
        <v>0</v>
      </c>
      <c r="AE587">
        <v>0</v>
      </c>
      <c r="AF587">
        <v>0</v>
      </c>
      <c r="AG587">
        <v>0</v>
      </c>
      <c r="AH587">
        <v>6.48512</v>
      </c>
      <c r="AI587">
        <v>0</v>
      </c>
      <c r="AJ587">
        <v>6.48512</v>
      </c>
    </row>
    <row r="588" hidden="1" spans="1:36">
      <c r="A588" s="1" t="str">
        <f t="shared" si="10"/>
        <v>Kurdi Cross44573ICR-9/INV-4</v>
      </c>
      <c r="B588" t="s">
        <v>95</v>
      </c>
      <c r="C588" t="s">
        <v>96</v>
      </c>
      <c r="D588" s="10">
        <v>44573</v>
      </c>
      <c r="E588" t="s">
        <v>120</v>
      </c>
      <c r="F588">
        <v>5.24596</v>
      </c>
      <c r="G588">
        <v>6.18854</v>
      </c>
      <c r="H588">
        <v>6811.88</v>
      </c>
      <c r="I588">
        <v>5280</v>
      </c>
      <c r="J588">
        <v>5234.74</v>
      </c>
      <c r="K588">
        <v>0.775117</v>
      </c>
      <c r="L588">
        <v>0.768473</v>
      </c>
      <c r="M588">
        <v>100</v>
      </c>
      <c r="N588">
        <v>100</v>
      </c>
      <c r="O588">
        <v>95.5556</v>
      </c>
      <c r="P588">
        <v>0.219585</v>
      </c>
      <c r="Q588">
        <v>0.199623</v>
      </c>
      <c r="R588">
        <v>0.217703</v>
      </c>
      <c r="S588">
        <v>0.197912</v>
      </c>
      <c r="T588">
        <v>97.7305</v>
      </c>
      <c r="U588">
        <v>11.4667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0.533333</v>
      </c>
      <c r="AB588">
        <v>0</v>
      </c>
      <c r="AC588">
        <v>0.533333</v>
      </c>
      <c r="AD588">
        <v>0</v>
      </c>
      <c r="AE588">
        <v>0</v>
      </c>
      <c r="AF588">
        <v>0</v>
      </c>
      <c r="AG588">
        <v>0</v>
      </c>
      <c r="AH588">
        <v>6.48512</v>
      </c>
      <c r="AI588">
        <v>0</v>
      </c>
      <c r="AJ588">
        <v>6.48512</v>
      </c>
    </row>
    <row r="589" hidden="1" spans="1:36">
      <c r="A589" s="1" t="str">
        <f t="shared" si="10"/>
        <v>Kurdi Cross44573ICR-10/INV-1</v>
      </c>
      <c r="B589" t="s">
        <v>95</v>
      </c>
      <c r="C589" t="s">
        <v>96</v>
      </c>
      <c r="D589" s="10">
        <v>44573</v>
      </c>
      <c r="E589" t="s">
        <v>121</v>
      </c>
      <c r="F589">
        <v>5.24596</v>
      </c>
      <c r="G589">
        <v>6.18854</v>
      </c>
      <c r="H589">
        <v>6811.88</v>
      </c>
      <c r="I589">
        <v>4870</v>
      </c>
      <c r="J589">
        <v>4828.26</v>
      </c>
      <c r="K589">
        <v>0.714928</v>
      </c>
      <c r="L589">
        <v>0.7088</v>
      </c>
      <c r="M589">
        <v>100</v>
      </c>
      <c r="N589">
        <v>100</v>
      </c>
      <c r="O589">
        <v>95.5556</v>
      </c>
      <c r="P589">
        <v>0.202534</v>
      </c>
      <c r="Q589">
        <v>0.184122</v>
      </c>
      <c r="R589">
        <v>0.200798</v>
      </c>
      <c r="S589">
        <v>0.182543</v>
      </c>
      <c r="T589">
        <v>96.9204</v>
      </c>
      <c r="U589">
        <v>11.4667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0.533333</v>
      </c>
      <c r="AB589">
        <v>0</v>
      </c>
      <c r="AC589">
        <v>0.533333</v>
      </c>
      <c r="AD589">
        <v>0</v>
      </c>
      <c r="AE589">
        <v>0</v>
      </c>
      <c r="AF589">
        <v>0</v>
      </c>
      <c r="AG589">
        <v>0</v>
      </c>
      <c r="AH589">
        <v>6.48512</v>
      </c>
      <c r="AI589">
        <v>0</v>
      </c>
      <c r="AJ589">
        <v>6.48512</v>
      </c>
    </row>
    <row r="590" hidden="1" spans="1:36">
      <c r="A590" s="1" t="str">
        <f t="shared" si="10"/>
        <v>Kurdi Cross44573ICR-10/INV-2</v>
      </c>
      <c r="B590" t="s">
        <v>95</v>
      </c>
      <c r="C590" t="s">
        <v>96</v>
      </c>
      <c r="D590" s="10">
        <v>44573</v>
      </c>
      <c r="E590" t="s">
        <v>122</v>
      </c>
      <c r="F590">
        <v>5.24596</v>
      </c>
      <c r="G590">
        <v>6.18854</v>
      </c>
      <c r="H590">
        <v>6811.88</v>
      </c>
      <c r="I590">
        <v>4980</v>
      </c>
      <c r="J590">
        <v>4937.32</v>
      </c>
      <c r="K590">
        <v>0.731076</v>
      </c>
      <c r="L590">
        <v>0.72481</v>
      </c>
      <c r="M590">
        <v>100</v>
      </c>
      <c r="N590">
        <v>100</v>
      </c>
      <c r="O590">
        <v>95.5556</v>
      </c>
      <c r="P590">
        <v>0.207109</v>
      </c>
      <c r="Q590">
        <v>0.18828</v>
      </c>
      <c r="R590">
        <v>0.205333</v>
      </c>
      <c r="S590">
        <v>0.186667</v>
      </c>
      <c r="T590">
        <v>96.7724</v>
      </c>
      <c r="U590">
        <v>11.4667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0.533333</v>
      </c>
      <c r="AB590">
        <v>0</v>
      </c>
      <c r="AC590">
        <v>0.533333</v>
      </c>
      <c r="AD590">
        <v>0</v>
      </c>
      <c r="AE590">
        <v>0</v>
      </c>
      <c r="AF590">
        <v>0</v>
      </c>
      <c r="AG590">
        <v>0</v>
      </c>
      <c r="AH590">
        <v>6.48512</v>
      </c>
      <c r="AI590">
        <v>0</v>
      </c>
      <c r="AJ590">
        <v>6.48512</v>
      </c>
    </row>
    <row r="591" hidden="1" spans="1:36">
      <c r="A591" s="1" t="str">
        <f t="shared" si="10"/>
        <v>Kurdi Cross44573ICR-10/INV-3</v>
      </c>
      <c r="B591" t="s">
        <v>95</v>
      </c>
      <c r="C591" t="s">
        <v>96</v>
      </c>
      <c r="D591" s="10">
        <v>44573</v>
      </c>
      <c r="E591" t="s">
        <v>123</v>
      </c>
      <c r="F591">
        <v>5.24596</v>
      </c>
      <c r="G591">
        <v>6.18854</v>
      </c>
      <c r="H591">
        <v>6811.88</v>
      </c>
      <c r="I591">
        <v>4870</v>
      </c>
      <c r="J591">
        <v>4828.26</v>
      </c>
      <c r="K591">
        <v>0.714928</v>
      </c>
      <c r="L591">
        <v>0.7088</v>
      </c>
      <c r="M591">
        <v>100</v>
      </c>
      <c r="N591">
        <v>100</v>
      </c>
      <c r="O591">
        <v>95.5556</v>
      </c>
      <c r="P591">
        <v>0.202534</v>
      </c>
      <c r="Q591">
        <v>0.184122</v>
      </c>
      <c r="R591">
        <v>0.200798</v>
      </c>
      <c r="S591">
        <v>0.182543</v>
      </c>
      <c r="T591">
        <v>96.7277</v>
      </c>
      <c r="U591">
        <v>11.4667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0.533333</v>
      </c>
      <c r="AB591">
        <v>0</v>
      </c>
      <c r="AC591">
        <v>0.533333</v>
      </c>
      <c r="AD591">
        <v>0</v>
      </c>
      <c r="AE591">
        <v>0</v>
      </c>
      <c r="AF591">
        <v>0</v>
      </c>
      <c r="AG591">
        <v>0</v>
      </c>
      <c r="AH591">
        <v>6.48512</v>
      </c>
      <c r="AI591">
        <v>0</v>
      </c>
      <c r="AJ591">
        <v>6.48512</v>
      </c>
    </row>
    <row r="592" hidden="1" spans="1:36">
      <c r="A592" s="1" t="str">
        <f t="shared" si="10"/>
        <v>Kurdi Cross44573ICR-10/INV-4</v>
      </c>
      <c r="B592" t="s">
        <v>95</v>
      </c>
      <c r="C592" t="s">
        <v>96</v>
      </c>
      <c r="D592" s="10">
        <v>44573</v>
      </c>
      <c r="E592" t="s">
        <v>124</v>
      </c>
      <c r="F592">
        <v>5.24596</v>
      </c>
      <c r="G592">
        <v>6.18854</v>
      </c>
      <c r="H592">
        <v>6811.88</v>
      </c>
      <c r="I592">
        <v>5030</v>
      </c>
      <c r="J592">
        <v>4986.89</v>
      </c>
      <c r="K592">
        <v>0.738416</v>
      </c>
      <c r="L592">
        <v>0.732087</v>
      </c>
      <c r="M592">
        <v>100</v>
      </c>
      <c r="N592">
        <v>100</v>
      </c>
      <c r="O592">
        <v>95.5556</v>
      </c>
      <c r="P592">
        <v>0.209188</v>
      </c>
      <c r="Q592">
        <v>0.190171</v>
      </c>
      <c r="R592">
        <v>0.207395</v>
      </c>
      <c r="S592">
        <v>0.188541</v>
      </c>
      <c r="T592">
        <v>96.7761</v>
      </c>
      <c r="U592">
        <v>11.4667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0.533333</v>
      </c>
      <c r="AB592">
        <v>0</v>
      </c>
      <c r="AC592">
        <v>0.533333</v>
      </c>
      <c r="AD592">
        <v>0</v>
      </c>
      <c r="AE592">
        <v>0</v>
      </c>
      <c r="AF592">
        <v>0</v>
      </c>
      <c r="AG592">
        <v>0</v>
      </c>
      <c r="AH592">
        <v>6.48512</v>
      </c>
      <c r="AI592">
        <v>0</v>
      </c>
      <c r="AJ592">
        <v>6.48512</v>
      </c>
    </row>
    <row r="593" hidden="1" spans="1:36">
      <c r="A593" s="1" t="str">
        <f t="shared" si="10"/>
        <v>Kurdi Cross44573ICR-11/INV-1</v>
      </c>
      <c r="B593" t="s">
        <v>95</v>
      </c>
      <c r="C593" t="s">
        <v>96</v>
      </c>
      <c r="D593" s="10">
        <v>44573</v>
      </c>
      <c r="E593" t="s">
        <v>125</v>
      </c>
      <c r="F593">
        <v>5.24596</v>
      </c>
      <c r="G593">
        <v>6.18854</v>
      </c>
      <c r="H593">
        <v>6833.97</v>
      </c>
      <c r="I593">
        <v>4990</v>
      </c>
      <c r="J593">
        <v>4947.23</v>
      </c>
      <c r="K593">
        <v>0.730176</v>
      </c>
      <c r="L593">
        <v>0.723917</v>
      </c>
      <c r="M593">
        <v>100</v>
      </c>
      <c r="N593">
        <v>100</v>
      </c>
      <c r="O593">
        <v>95.5556</v>
      </c>
      <c r="P593">
        <v>0.206853</v>
      </c>
      <c r="Q593">
        <v>0.188049</v>
      </c>
      <c r="R593">
        <v>0.20508</v>
      </c>
      <c r="S593">
        <v>0.186437</v>
      </c>
      <c r="T593">
        <v>97.4663</v>
      </c>
      <c r="U593">
        <v>11.4667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0.533333</v>
      </c>
      <c r="AB593">
        <v>0</v>
      </c>
      <c r="AC593">
        <v>0.533333</v>
      </c>
      <c r="AD593">
        <v>0</v>
      </c>
      <c r="AE593">
        <v>0</v>
      </c>
      <c r="AF593">
        <v>0</v>
      </c>
      <c r="AG593">
        <v>0</v>
      </c>
      <c r="AH593">
        <v>6.48512</v>
      </c>
      <c r="AI593">
        <v>0</v>
      </c>
      <c r="AJ593">
        <v>6.48512</v>
      </c>
    </row>
    <row r="594" hidden="1" spans="1:36">
      <c r="A594" s="1" t="str">
        <f t="shared" si="10"/>
        <v>Kurdi Cross44573ICR-11/INV-2</v>
      </c>
      <c r="B594" t="s">
        <v>95</v>
      </c>
      <c r="C594" t="s">
        <v>96</v>
      </c>
      <c r="D594" s="10">
        <v>44573</v>
      </c>
      <c r="E594" t="s">
        <v>126</v>
      </c>
      <c r="F594">
        <v>5.24596</v>
      </c>
      <c r="G594">
        <v>6.18854</v>
      </c>
      <c r="H594">
        <v>6833.97</v>
      </c>
      <c r="I594">
        <v>5010</v>
      </c>
      <c r="J594">
        <v>4967.06</v>
      </c>
      <c r="K594">
        <v>0.733102</v>
      </c>
      <c r="L594">
        <v>0.726819</v>
      </c>
      <c r="M594">
        <v>100</v>
      </c>
      <c r="N594">
        <v>100</v>
      </c>
      <c r="O594">
        <v>95.5556</v>
      </c>
      <c r="P594">
        <v>0.207683</v>
      </c>
      <c r="Q594">
        <v>0.188803</v>
      </c>
      <c r="R594">
        <v>0.205902</v>
      </c>
      <c r="S594">
        <v>0.187185</v>
      </c>
      <c r="T594">
        <v>96.2651</v>
      </c>
      <c r="U594">
        <v>11.4667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0.533333</v>
      </c>
      <c r="AB594">
        <v>0</v>
      </c>
      <c r="AC594">
        <v>0.533333</v>
      </c>
      <c r="AD594">
        <v>0</v>
      </c>
      <c r="AE594">
        <v>0</v>
      </c>
      <c r="AF594">
        <v>0</v>
      </c>
      <c r="AG594">
        <v>0</v>
      </c>
      <c r="AH594">
        <v>6.48512</v>
      </c>
      <c r="AI594">
        <v>0</v>
      </c>
      <c r="AJ594">
        <v>6.48512</v>
      </c>
    </row>
    <row r="595" hidden="1" spans="1:36">
      <c r="A595" s="1" t="str">
        <f t="shared" si="10"/>
        <v>Kurdi Cross44573ICR-11/INV-3</v>
      </c>
      <c r="B595" t="s">
        <v>95</v>
      </c>
      <c r="C595" t="s">
        <v>96</v>
      </c>
      <c r="D595" s="10">
        <v>44573</v>
      </c>
      <c r="E595" t="s">
        <v>127</v>
      </c>
      <c r="F595">
        <v>5.24596</v>
      </c>
      <c r="G595">
        <v>6.18854</v>
      </c>
      <c r="H595">
        <v>6833.97</v>
      </c>
      <c r="I595">
        <v>5000</v>
      </c>
      <c r="J595">
        <v>4957.14</v>
      </c>
      <c r="K595">
        <v>0.731639</v>
      </c>
      <c r="L595">
        <v>0.725368</v>
      </c>
      <c r="M595">
        <v>100</v>
      </c>
      <c r="N595">
        <v>100</v>
      </c>
      <c r="O595">
        <v>95.5556</v>
      </c>
      <c r="P595">
        <v>0.207268</v>
      </c>
      <c r="Q595">
        <v>0.188426</v>
      </c>
      <c r="R595">
        <v>0.205491</v>
      </c>
      <c r="S595">
        <v>0.186811</v>
      </c>
      <c r="T595">
        <v>97.305</v>
      </c>
      <c r="U595">
        <v>11.4667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0.533333</v>
      </c>
      <c r="AB595">
        <v>0</v>
      </c>
      <c r="AC595">
        <v>0.533333</v>
      </c>
      <c r="AD595">
        <v>0</v>
      </c>
      <c r="AE595">
        <v>0</v>
      </c>
      <c r="AF595">
        <v>0</v>
      </c>
      <c r="AG595">
        <v>0</v>
      </c>
      <c r="AH595">
        <v>6.48512</v>
      </c>
      <c r="AI595">
        <v>0</v>
      </c>
      <c r="AJ595">
        <v>6.48512</v>
      </c>
    </row>
    <row r="596" hidden="1" spans="1:36">
      <c r="A596" s="1" t="str">
        <f t="shared" si="10"/>
        <v>Kurdi Cross44573ICR-11/INV-4</v>
      </c>
      <c r="B596" t="s">
        <v>95</v>
      </c>
      <c r="C596" t="s">
        <v>96</v>
      </c>
      <c r="D596" s="10">
        <v>44573</v>
      </c>
      <c r="E596" t="s">
        <v>128</v>
      </c>
      <c r="F596">
        <v>5.24596</v>
      </c>
      <c r="G596">
        <v>6.18854</v>
      </c>
      <c r="H596">
        <v>6833.97</v>
      </c>
      <c r="I596">
        <v>4970</v>
      </c>
      <c r="J596">
        <v>4927.4</v>
      </c>
      <c r="K596">
        <v>0.727249</v>
      </c>
      <c r="L596">
        <v>0.721016</v>
      </c>
      <c r="M596">
        <v>100</v>
      </c>
      <c r="N596">
        <v>100</v>
      </c>
      <c r="O596">
        <v>95.5556</v>
      </c>
      <c r="P596">
        <v>0.206024</v>
      </c>
      <c r="Q596">
        <v>0.187296</v>
      </c>
      <c r="R596">
        <v>0.204258</v>
      </c>
      <c r="S596">
        <v>0.18569</v>
      </c>
      <c r="T596">
        <v>96.5218</v>
      </c>
      <c r="U596">
        <v>11.4667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0.533333</v>
      </c>
      <c r="AB596">
        <v>0</v>
      </c>
      <c r="AC596">
        <v>0.533333</v>
      </c>
      <c r="AD596">
        <v>0</v>
      </c>
      <c r="AE596">
        <v>0</v>
      </c>
      <c r="AF596">
        <v>0</v>
      </c>
      <c r="AG596">
        <v>0</v>
      </c>
      <c r="AH596">
        <v>6.48512</v>
      </c>
      <c r="AI596">
        <v>0</v>
      </c>
      <c r="AJ596">
        <v>6.48512</v>
      </c>
    </row>
    <row r="597" hidden="1" spans="1:36">
      <c r="A597" s="1" t="str">
        <f t="shared" si="10"/>
        <v>Kurdi Cross44573ICR-12/INV-1</v>
      </c>
      <c r="B597" t="s">
        <v>95</v>
      </c>
      <c r="C597" t="s">
        <v>96</v>
      </c>
      <c r="D597" s="10">
        <v>44573</v>
      </c>
      <c r="E597" t="s">
        <v>129</v>
      </c>
      <c r="F597">
        <v>5.24596</v>
      </c>
      <c r="G597">
        <v>6.18854</v>
      </c>
      <c r="H597">
        <v>6833.97</v>
      </c>
      <c r="I597">
        <v>4910</v>
      </c>
      <c r="J597">
        <v>4867.92</v>
      </c>
      <c r="K597">
        <v>0.71847</v>
      </c>
      <c r="L597">
        <v>0.712311</v>
      </c>
      <c r="M597">
        <v>100</v>
      </c>
      <c r="N597">
        <v>100</v>
      </c>
      <c r="O597">
        <v>95.5556</v>
      </c>
      <c r="P597">
        <v>0.203537</v>
      </c>
      <c r="Q597">
        <v>0.185034</v>
      </c>
      <c r="R597">
        <v>0.201793</v>
      </c>
      <c r="S597">
        <v>0.183448</v>
      </c>
      <c r="T597">
        <v>97.2998</v>
      </c>
      <c r="U597">
        <v>11.4667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0.533333</v>
      </c>
      <c r="AB597">
        <v>0</v>
      </c>
      <c r="AC597">
        <v>0.533333</v>
      </c>
      <c r="AD597">
        <v>0</v>
      </c>
      <c r="AE597">
        <v>0</v>
      </c>
      <c r="AF597">
        <v>0</v>
      </c>
      <c r="AG597">
        <v>0</v>
      </c>
      <c r="AH597">
        <v>6.48512</v>
      </c>
      <c r="AI597">
        <v>0</v>
      </c>
      <c r="AJ597">
        <v>6.48512</v>
      </c>
    </row>
    <row r="598" hidden="1" spans="1:36">
      <c r="A598" s="1" t="str">
        <f t="shared" si="10"/>
        <v>Kurdi Cross44573ICR-12/INV-2</v>
      </c>
      <c r="B598" t="s">
        <v>95</v>
      </c>
      <c r="C598" t="s">
        <v>96</v>
      </c>
      <c r="D598" s="10">
        <v>44573</v>
      </c>
      <c r="E598" t="s">
        <v>130</v>
      </c>
      <c r="F598">
        <v>5.24596</v>
      </c>
      <c r="G598">
        <v>6.18854</v>
      </c>
      <c r="H598">
        <v>6833.97</v>
      </c>
      <c r="I598">
        <v>5090</v>
      </c>
      <c r="J598">
        <v>5046.37</v>
      </c>
      <c r="K598">
        <v>0.744809</v>
      </c>
      <c r="L598">
        <v>0.738425</v>
      </c>
      <c r="M598">
        <v>100</v>
      </c>
      <c r="N598">
        <v>100</v>
      </c>
      <c r="O598">
        <v>95.5556</v>
      </c>
      <c r="P598">
        <v>0.210999</v>
      </c>
      <c r="Q598">
        <v>0.191818</v>
      </c>
      <c r="R598">
        <v>0.20919</v>
      </c>
      <c r="S598">
        <v>0.190174</v>
      </c>
      <c r="T598">
        <v>98.1072</v>
      </c>
      <c r="U598">
        <v>11.4667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0.533333</v>
      </c>
      <c r="AB598">
        <v>0</v>
      </c>
      <c r="AC598">
        <v>0.533333</v>
      </c>
      <c r="AD598">
        <v>0</v>
      </c>
      <c r="AE598">
        <v>0</v>
      </c>
      <c r="AF598">
        <v>0</v>
      </c>
      <c r="AG598">
        <v>0</v>
      </c>
      <c r="AH598">
        <v>6.48512</v>
      </c>
      <c r="AI598">
        <v>0</v>
      </c>
      <c r="AJ598">
        <v>6.48512</v>
      </c>
    </row>
    <row r="599" hidden="1" spans="1:36">
      <c r="A599" s="1" t="str">
        <f t="shared" si="10"/>
        <v>Kurdi Cross44573ICR-12/INV-3</v>
      </c>
      <c r="B599" t="s">
        <v>95</v>
      </c>
      <c r="C599" t="s">
        <v>96</v>
      </c>
      <c r="D599" s="10">
        <v>44573</v>
      </c>
      <c r="E599" t="s">
        <v>131</v>
      </c>
      <c r="F599">
        <v>5.24596</v>
      </c>
      <c r="G599">
        <v>6.18854</v>
      </c>
      <c r="H599">
        <v>6833.97</v>
      </c>
      <c r="I599">
        <v>5100</v>
      </c>
      <c r="J599">
        <v>5056.29</v>
      </c>
      <c r="K599">
        <v>0.746272</v>
      </c>
      <c r="L599">
        <v>0.739875</v>
      </c>
      <c r="M599">
        <v>100</v>
      </c>
      <c r="N599">
        <v>100</v>
      </c>
      <c r="O599">
        <v>95.5556</v>
      </c>
      <c r="P599">
        <v>0.211413</v>
      </c>
      <c r="Q599">
        <v>0.192195</v>
      </c>
      <c r="R599">
        <v>0.209601</v>
      </c>
      <c r="S599">
        <v>0.190547</v>
      </c>
      <c r="T599">
        <v>97.0088</v>
      </c>
      <c r="U599">
        <v>11.4667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0.533333</v>
      </c>
      <c r="AB599">
        <v>0</v>
      </c>
      <c r="AC599">
        <v>0.533333</v>
      </c>
      <c r="AD599">
        <v>0</v>
      </c>
      <c r="AE599">
        <v>0</v>
      </c>
      <c r="AF599">
        <v>0</v>
      </c>
      <c r="AG599">
        <v>0</v>
      </c>
      <c r="AH599">
        <v>6.48512</v>
      </c>
      <c r="AI599">
        <v>0</v>
      </c>
      <c r="AJ599">
        <v>6.48512</v>
      </c>
    </row>
    <row r="600" hidden="1" spans="1:36">
      <c r="A600" s="1" t="str">
        <f t="shared" si="10"/>
        <v>Kurdi Cross44573ICR-12/INV-4</v>
      </c>
      <c r="B600" t="s">
        <v>95</v>
      </c>
      <c r="C600" t="s">
        <v>96</v>
      </c>
      <c r="D600" s="10">
        <v>44573</v>
      </c>
      <c r="E600" t="s">
        <v>132</v>
      </c>
      <c r="F600">
        <v>5.24596</v>
      </c>
      <c r="G600">
        <v>6.18854</v>
      </c>
      <c r="H600">
        <v>6833.97</v>
      </c>
      <c r="I600">
        <v>4990</v>
      </c>
      <c r="J600">
        <v>4947.23</v>
      </c>
      <c r="K600">
        <v>0.730176</v>
      </c>
      <c r="L600">
        <v>0.723917</v>
      </c>
      <c r="M600">
        <v>100</v>
      </c>
      <c r="N600">
        <v>100</v>
      </c>
      <c r="O600">
        <v>95.5556</v>
      </c>
      <c r="P600">
        <v>0.206853</v>
      </c>
      <c r="Q600">
        <v>0.188049</v>
      </c>
      <c r="R600">
        <v>0.20508</v>
      </c>
      <c r="S600">
        <v>0.186437</v>
      </c>
      <c r="T600">
        <v>96.8935</v>
      </c>
      <c r="U600">
        <v>11.4667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0.533333</v>
      </c>
      <c r="AB600">
        <v>0</v>
      </c>
      <c r="AC600">
        <v>0.533333</v>
      </c>
      <c r="AD600">
        <v>0</v>
      </c>
      <c r="AE600">
        <v>0</v>
      </c>
      <c r="AF600">
        <v>0</v>
      </c>
      <c r="AG600">
        <v>0</v>
      </c>
      <c r="AH600">
        <v>6.48512</v>
      </c>
      <c r="AI600">
        <v>0</v>
      </c>
      <c r="AJ600">
        <v>6.48512</v>
      </c>
    </row>
    <row r="601" hidden="1" spans="1:36">
      <c r="A601" s="1" t="str">
        <f t="shared" si="10"/>
        <v>Kurdi Cross44573ICR-13/INV-1</v>
      </c>
      <c r="B601" t="s">
        <v>95</v>
      </c>
      <c r="C601" t="s">
        <v>96</v>
      </c>
      <c r="D601" s="10">
        <v>44573</v>
      </c>
      <c r="E601" t="s">
        <v>133</v>
      </c>
      <c r="F601">
        <v>5.24596</v>
      </c>
      <c r="G601">
        <v>6.18854</v>
      </c>
      <c r="H601">
        <v>6437.59</v>
      </c>
      <c r="I601">
        <v>4830</v>
      </c>
      <c r="J601">
        <v>4788.6</v>
      </c>
      <c r="K601">
        <v>0.75028</v>
      </c>
      <c r="L601">
        <v>0.743849</v>
      </c>
      <c r="M601">
        <v>100</v>
      </c>
      <c r="N601">
        <v>100</v>
      </c>
      <c r="O601">
        <v>95.5556</v>
      </c>
      <c r="P601">
        <v>0.211903</v>
      </c>
      <c r="Q601">
        <v>0.193212</v>
      </c>
      <c r="R601">
        <v>0.210087</v>
      </c>
      <c r="S601">
        <v>0.191556</v>
      </c>
      <c r="T601">
        <v>97.2899</v>
      </c>
      <c r="U601">
        <v>11.4667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0.533333</v>
      </c>
      <c r="AB601">
        <v>0</v>
      </c>
      <c r="AC601">
        <v>0.533333</v>
      </c>
      <c r="AD601">
        <v>0</v>
      </c>
      <c r="AE601">
        <v>0</v>
      </c>
      <c r="AF601">
        <v>0</v>
      </c>
      <c r="AG601">
        <v>0</v>
      </c>
      <c r="AH601">
        <v>6.48512</v>
      </c>
      <c r="AI601">
        <v>0</v>
      </c>
      <c r="AJ601">
        <v>6.48512</v>
      </c>
    </row>
    <row r="602" hidden="1" spans="1:36">
      <c r="A602" s="1" t="str">
        <f t="shared" si="10"/>
        <v>Kurdi Cross44573ICR-13/INV-2</v>
      </c>
      <c r="B602" t="s">
        <v>95</v>
      </c>
      <c r="C602" t="s">
        <v>96</v>
      </c>
      <c r="D602" s="10">
        <v>44573</v>
      </c>
      <c r="E602" t="s">
        <v>134</v>
      </c>
      <c r="F602">
        <v>5.24596</v>
      </c>
      <c r="G602">
        <v>6.18854</v>
      </c>
      <c r="H602">
        <v>6354.42</v>
      </c>
      <c r="I602">
        <v>4760</v>
      </c>
      <c r="J602">
        <v>4719.2</v>
      </c>
      <c r="K602">
        <v>0.749085</v>
      </c>
      <c r="L602">
        <v>0.742664</v>
      </c>
      <c r="M602">
        <v>100</v>
      </c>
      <c r="N602">
        <v>100</v>
      </c>
      <c r="O602">
        <v>95.5556</v>
      </c>
      <c r="P602">
        <v>0.212503</v>
      </c>
      <c r="Q602">
        <v>0.192901</v>
      </c>
      <c r="R602">
        <v>0.210682</v>
      </c>
      <c r="S602">
        <v>0.191248</v>
      </c>
      <c r="T602">
        <v>98.2579</v>
      </c>
      <c r="U602">
        <v>11.4667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0.533333</v>
      </c>
      <c r="AB602">
        <v>0</v>
      </c>
      <c r="AC602">
        <v>0.533333</v>
      </c>
      <c r="AD602">
        <v>0</v>
      </c>
      <c r="AE602">
        <v>0</v>
      </c>
      <c r="AF602">
        <v>0</v>
      </c>
      <c r="AG602">
        <v>0</v>
      </c>
      <c r="AH602">
        <v>6.48512</v>
      </c>
      <c r="AI602">
        <v>0</v>
      </c>
      <c r="AJ602">
        <v>6.48512</v>
      </c>
    </row>
    <row r="603" hidden="1" spans="1:36">
      <c r="A603" s="1" t="str">
        <f t="shared" si="10"/>
        <v>Kurdi Cross44574ICR-1/INV-1</v>
      </c>
      <c r="B603" t="s">
        <v>95</v>
      </c>
      <c r="C603" t="s">
        <v>96</v>
      </c>
      <c r="D603" s="10">
        <v>44574</v>
      </c>
      <c r="E603" t="s">
        <v>7</v>
      </c>
      <c r="F603">
        <v>5.30222</v>
      </c>
      <c r="G603">
        <v>6.28172</v>
      </c>
      <c r="H603">
        <v>6981</v>
      </c>
      <c r="I603">
        <v>5310</v>
      </c>
      <c r="J603">
        <v>5266.67</v>
      </c>
      <c r="K603">
        <v>0.760636</v>
      </c>
      <c r="L603">
        <v>0.754429</v>
      </c>
      <c r="M603">
        <v>100</v>
      </c>
      <c r="N603">
        <v>100</v>
      </c>
      <c r="O603">
        <v>100</v>
      </c>
      <c r="P603">
        <v>0.219059</v>
      </c>
      <c r="Q603">
        <v>0.199088</v>
      </c>
      <c r="R603">
        <v>0.217272</v>
      </c>
      <c r="S603">
        <v>0.197463</v>
      </c>
      <c r="T603">
        <v>97.3042</v>
      </c>
      <c r="U603">
        <v>12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hidden="1" spans="1:36">
      <c r="A604" s="1" t="str">
        <f t="shared" si="10"/>
        <v>Kurdi Cross44574ICR-1/INV-2</v>
      </c>
      <c r="B604" t="s">
        <v>95</v>
      </c>
      <c r="C604" t="s">
        <v>96</v>
      </c>
      <c r="D604" s="10">
        <v>44574</v>
      </c>
      <c r="E604" t="s">
        <v>8</v>
      </c>
      <c r="F604">
        <v>5.30222</v>
      </c>
      <c r="G604">
        <v>6.28172</v>
      </c>
      <c r="H604">
        <v>6648.57</v>
      </c>
      <c r="I604">
        <v>4990</v>
      </c>
      <c r="J604">
        <v>4949.28</v>
      </c>
      <c r="K604">
        <v>0.750537</v>
      </c>
      <c r="L604">
        <v>0.744413</v>
      </c>
      <c r="M604">
        <v>100</v>
      </c>
      <c r="N604">
        <v>100</v>
      </c>
      <c r="O604">
        <v>100</v>
      </c>
      <c r="P604">
        <v>0.215763</v>
      </c>
      <c r="Q604">
        <v>0.196444</v>
      </c>
      <c r="R604">
        <v>0.214002</v>
      </c>
      <c r="S604">
        <v>0.194841</v>
      </c>
      <c r="T604">
        <v>96.5558</v>
      </c>
      <c r="U604">
        <v>12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hidden="1" spans="1:36">
      <c r="A605" s="1" t="str">
        <f t="shared" si="10"/>
        <v>Kurdi Cross44574ICR-1/INV-3</v>
      </c>
      <c r="B605" t="s">
        <v>95</v>
      </c>
      <c r="C605" t="s">
        <v>96</v>
      </c>
      <c r="D605" s="10">
        <v>44574</v>
      </c>
      <c r="E605" t="s">
        <v>9</v>
      </c>
      <c r="F605">
        <v>5.30222</v>
      </c>
      <c r="G605">
        <v>6.28172</v>
      </c>
      <c r="H605">
        <v>7176.23</v>
      </c>
      <c r="I605">
        <v>5380</v>
      </c>
      <c r="J605">
        <v>5336.1</v>
      </c>
      <c r="K605">
        <v>0.749697</v>
      </c>
      <c r="L605">
        <v>0.743579</v>
      </c>
      <c r="M605">
        <v>100</v>
      </c>
      <c r="N605">
        <v>100</v>
      </c>
      <c r="O605">
        <v>100</v>
      </c>
      <c r="P605">
        <v>0.216306</v>
      </c>
      <c r="Q605">
        <v>0.196224</v>
      </c>
      <c r="R605">
        <v>0.214541</v>
      </c>
      <c r="S605">
        <v>0.194623</v>
      </c>
      <c r="T605">
        <v>97.6638</v>
      </c>
      <c r="U605">
        <v>12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hidden="1" spans="1:36">
      <c r="A606" s="1" t="str">
        <f t="shared" si="10"/>
        <v>Kurdi Cross44574ICR-1/INV-4</v>
      </c>
      <c r="B606" t="s">
        <v>95</v>
      </c>
      <c r="C606" t="s">
        <v>96</v>
      </c>
      <c r="D606" s="10">
        <v>44574</v>
      </c>
      <c r="E606" t="s">
        <v>10</v>
      </c>
      <c r="F606">
        <v>5.30222</v>
      </c>
      <c r="G606">
        <v>6.28172</v>
      </c>
      <c r="H606">
        <v>6922.96</v>
      </c>
      <c r="I606">
        <v>5050</v>
      </c>
      <c r="J606">
        <v>5008.79</v>
      </c>
      <c r="K606">
        <v>0.729457</v>
      </c>
      <c r="L606">
        <v>0.723505</v>
      </c>
      <c r="M606">
        <v>100</v>
      </c>
      <c r="N606">
        <v>100</v>
      </c>
      <c r="O606">
        <v>100</v>
      </c>
      <c r="P606">
        <v>0.21002</v>
      </c>
      <c r="Q606">
        <v>0.190927</v>
      </c>
      <c r="R606">
        <v>0.208306</v>
      </c>
      <c r="S606">
        <v>0.189369</v>
      </c>
      <c r="T606">
        <v>96.6609</v>
      </c>
      <c r="U606">
        <v>12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hidden="1" spans="1:36">
      <c r="A607" s="1" t="str">
        <f t="shared" si="10"/>
        <v>Kurdi Cross44574ICR-2/INV-1</v>
      </c>
      <c r="B607" t="s">
        <v>95</v>
      </c>
      <c r="C607" t="s">
        <v>96</v>
      </c>
      <c r="D607" s="10">
        <v>44574</v>
      </c>
      <c r="E607" t="s">
        <v>17</v>
      </c>
      <c r="F607">
        <v>5.30222</v>
      </c>
      <c r="G607">
        <v>6.28172</v>
      </c>
      <c r="H607">
        <v>5994.27</v>
      </c>
      <c r="I607">
        <v>4350</v>
      </c>
      <c r="J607">
        <v>4314.5</v>
      </c>
      <c r="K607">
        <v>0.725694</v>
      </c>
      <c r="L607">
        <v>0.719772</v>
      </c>
      <c r="M607">
        <v>100</v>
      </c>
      <c r="N607">
        <v>100</v>
      </c>
      <c r="O607">
        <v>100</v>
      </c>
      <c r="P607">
        <v>0.208936</v>
      </c>
      <c r="Q607">
        <v>0.189942</v>
      </c>
      <c r="R607">
        <v>0.207231</v>
      </c>
      <c r="S607">
        <v>0.188392</v>
      </c>
      <c r="T607">
        <v>95.5309</v>
      </c>
      <c r="U607">
        <v>12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hidden="1" spans="1:36">
      <c r="A608" s="1" t="str">
        <f t="shared" si="10"/>
        <v>Kurdi Cross44574ICR-2/INV-2</v>
      </c>
      <c r="B608" t="s">
        <v>95</v>
      </c>
      <c r="C608" t="s">
        <v>96</v>
      </c>
      <c r="D608" s="10">
        <v>44574</v>
      </c>
      <c r="E608" t="s">
        <v>18</v>
      </c>
      <c r="F608">
        <v>5.30222</v>
      </c>
      <c r="G608">
        <v>6.28172</v>
      </c>
      <c r="H608">
        <v>5994.27</v>
      </c>
      <c r="I608">
        <v>4550</v>
      </c>
      <c r="J608">
        <v>4512.87</v>
      </c>
      <c r="K608">
        <v>0.759059</v>
      </c>
      <c r="L608">
        <v>0.752864</v>
      </c>
      <c r="M608">
        <v>100</v>
      </c>
      <c r="N608">
        <v>100</v>
      </c>
      <c r="O608">
        <v>100</v>
      </c>
      <c r="P608">
        <v>0.218542</v>
      </c>
      <c r="Q608">
        <v>0.198675</v>
      </c>
      <c r="R608">
        <v>0.216759</v>
      </c>
      <c r="S608">
        <v>0.197053</v>
      </c>
      <c r="T608">
        <v>97.213</v>
      </c>
      <c r="U608">
        <v>12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hidden="1" spans="1:36">
      <c r="A609" s="1" t="str">
        <f t="shared" si="10"/>
        <v>Kurdi Cross44574ICR-2/INV-3</v>
      </c>
      <c r="B609" t="s">
        <v>95</v>
      </c>
      <c r="C609" t="s">
        <v>96</v>
      </c>
      <c r="D609" s="10">
        <v>44574</v>
      </c>
      <c r="E609" t="s">
        <v>19</v>
      </c>
      <c r="F609">
        <v>5.30222</v>
      </c>
      <c r="G609">
        <v>6.28172</v>
      </c>
      <c r="H609">
        <v>7091.81</v>
      </c>
      <c r="I609">
        <v>5300</v>
      </c>
      <c r="J609">
        <v>5256.75</v>
      </c>
      <c r="K609">
        <v>0.747341</v>
      </c>
      <c r="L609">
        <v>0.741243</v>
      </c>
      <c r="M609">
        <v>100</v>
      </c>
      <c r="N609">
        <v>100</v>
      </c>
      <c r="O609">
        <v>100</v>
      </c>
      <c r="P609">
        <v>0.215168</v>
      </c>
      <c r="Q609">
        <v>0.195608</v>
      </c>
      <c r="R609">
        <v>0.213412</v>
      </c>
      <c r="S609">
        <v>0.194012</v>
      </c>
      <c r="T609">
        <v>96.7844</v>
      </c>
      <c r="U609">
        <v>12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hidden="1" spans="1:36">
      <c r="A610" s="1" t="str">
        <f t="shared" si="10"/>
        <v>Kurdi Cross44574ICR-2/INV-4</v>
      </c>
      <c r="B610" t="s">
        <v>95</v>
      </c>
      <c r="C610" t="s">
        <v>96</v>
      </c>
      <c r="D610" s="10">
        <v>44574</v>
      </c>
      <c r="E610" t="s">
        <v>20</v>
      </c>
      <c r="F610">
        <v>5.30222</v>
      </c>
      <c r="G610">
        <v>6.28172</v>
      </c>
      <c r="H610">
        <v>6922.96</v>
      </c>
      <c r="I610">
        <v>5050</v>
      </c>
      <c r="J610">
        <v>5008.79</v>
      </c>
      <c r="K610">
        <v>0.729457</v>
      </c>
      <c r="L610">
        <v>0.723505</v>
      </c>
      <c r="M610">
        <v>100</v>
      </c>
      <c r="N610">
        <v>100</v>
      </c>
      <c r="O610">
        <v>100</v>
      </c>
      <c r="P610">
        <v>0.21002</v>
      </c>
      <c r="Q610">
        <v>0.190927</v>
      </c>
      <c r="R610">
        <v>0.208306</v>
      </c>
      <c r="S610">
        <v>0.189369</v>
      </c>
      <c r="T610">
        <v>96.5558</v>
      </c>
      <c r="U610">
        <v>12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hidden="1" spans="1:36">
      <c r="A611" s="1" t="str">
        <f t="shared" si="10"/>
        <v>Kurdi Cross44574ICR-3/INV-1</v>
      </c>
      <c r="B611" t="s">
        <v>95</v>
      </c>
      <c r="C611" t="s">
        <v>96</v>
      </c>
      <c r="D611" s="10">
        <v>44574</v>
      </c>
      <c r="E611" t="s">
        <v>27</v>
      </c>
      <c r="F611">
        <v>5.30222</v>
      </c>
      <c r="G611">
        <v>6.28172</v>
      </c>
      <c r="H611">
        <v>6922.96</v>
      </c>
      <c r="I611">
        <v>5250</v>
      </c>
      <c r="J611">
        <v>5207.16</v>
      </c>
      <c r="K611">
        <v>0.758347</v>
      </c>
      <c r="L611">
        <v>0.752158</v>
      </c>
      <c r="M611">
        <v>100</v>
      </c>
      <c r="N611">
        <v>100</v>
      </c>
      <c r="O611">
        <v>100</v>
      </c>
      <c r="P611">
        <v>0.218337</v>
      </c>
      <c r="Q611">
        <v>0.198488</v>
      </c>
      <c r="R611">
        <v>0.216556</v>
      </c>
      <c r="S611">
        <v>0.196869</v>
      </c>
      <c r="T611">
        <v>96.1279</v>
      </c>
      <c r="U611">
        <v>12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hidden="1" spans="1:36">
      <c r="A612" s="1" t="str">
        <f t="shared" si="10"/>
        <v>Kurdi Cross44574ICR-3/INV-2</v>
      </c>
      <c r="B612" t="s">
        <v>95</v>
      </c>
      <c r="C612" t="s">
        <v>96</v>
      </c>
      <c r="D612" s="10">
        <v>44574</v>
      </c>
      <c r="E612" t="s">
        <v>28</v>
      </c>
      <c r="F612">
        <v>5.30222</v>
      </c>
      <c r="G612">
        <v>6.28172</v>
      </c>
      <c r="H612">
        <v>6922.96</v>
      </c>
      <c r="I612">
        <v>5230</v>
      </c>
      <c r="J612">
        <v>5187.32</v>
      </c>
      <c r="K612">
        <v>0.755458</v>
      </c>
      <c r="L612">
        <v>0.749293</v>
      </c>
      <c r="M612">
        <v>100</v>
      </c>
      <c r="N612">
        <v>100</v>
      </c>
      <c r="O612">
        <v>100</v>
      </c>
      <c r="P612">
        <v>0.217506</v>
      </c>
      <c r="Q612">
        <v>0.197732</v>
      </c>
      <c r="R612">
        <v>0.215731</v>
      </c>
      <c r="S612">
        <v>0.196119</v>
      </c>
      <c r="T612">
        <v>96.7884</v>
      </c>
      <c r="U612">
        <v>12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hidden="1" spans="1:36">
      <c r="A613" s="1" t="str">
        <f t="shared" si="10"/>
        <v>Kurdi Cross44574ICR-3/INV-3</v>
      </c>
      <c r="B613" t="s">
        <v>95</v>
      </c>
      <c r="C613" t="s">
        <v>96</v>
      </c>
      <c r="D613" s="10">
        <v>44574</v>
      </c>
      <c r="E613" t="s">
        <v>29</v>
      </c>
      <c r="F613">
        <v>5.30222</v>
      </c>
      <c r="G613">
        <v>6.28172</v>
      </c>
      <c r="H613">
        <v>6988.22</v>
      </c>
      <c r="I613">
        <v>5340</v>
      </c>
      <c r="J613">
        <v>5296.42</v>
      </c>
      <c r="K613">
        <v>0.764143</v>
      </c>
      <c r="L613">
        <v>0.757907</v>
      </c>
      <c r="M613">
        <v>100</v>
      </c>
      <c r="N613">
        <v>100</v>
      </c>
      <c r="O613">
        <v>100</v>
      </c>
      <c r="P613">
        <v>0.220282</v>
      </c>
      <c r="Q613">
        <v>0.200005</v>
      </c>
      <c r="R613">
        <v>0.218484</v>
      </c>
      <c r="S613">
        <v>0.198373</v>
      </c>
      <c r="T613">
        <v>96.5523</v>
      </c>
      <c r="U613">
        <v>12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hidden="1" spans="1:36">
      <c r="A614" s="1" t="str">
        <f t="shared" si="10"/>
        <v>Kurdi Cross44574ICR-3/INV-4</v>
      </c>
      <c r="B614" t="s">
        <v>95</v>
      </c>
      <c r="C614" t="s">
        <v>96</v>
      </c>
      <c r="D614" s="10">
        <v>44574</v>
      </c>
      <c r="E614" t="s">
        <v>30</v>
      </c>
      <c r="F614">
        <v>5.30222</v>
      </c>
      <c r="G614">
        <v>6.28172</v>
      </c>
      <c r="H614">
        <v>6922.96</v>
      </c>
      <c r="I614">
        <v>5120</v>
      </c>
      <c r="J614">
        <v>5078.22</v>
      </c>
      <c r="K614">
        <v>0.739569</v>
      </c>
      <c r="L614">
        <v>0.733533</v>
      </c>
      <c r="M614">
        <v>100</v>
      </c>
      <c r="N614">
        <v>100</v>
      </c>
      <c r="O614">
        <v>100</v>
      </c>
      <c r="P614">
        <v>0.212931</v>
      </c>
      <c r="Q614">
        <v>0.193573</v>
      </c>
      <c r="R614">
        <v>0.211193</v>
      </c>
      <c r="S614">
        <v>0.191994</v>
      </c>
      <c r="T614">
        <v>95.7474</v>
      </c>
      <c r="U614">
        <v>12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hidden="1" spans="1:36">
      <c r="A615" s="1" t="str">
        <f t="shared" si="10"/>
        <v>Kurdi Cross44574ICR-4/INV-1</v>
      </c>
      <c r="B615" t="s">
        <v>95</v>
      </c>
      <c r="C615" t="s">
        <v>96</v>
      </c>
      <c r="D615" s="10">
        <v>44574</v>
      </c>
      <c r="E615" t="s">
        <v>97</v>
      </c>
      <c r="F615">
        <v>5.30222</v>
      </c>
      <c r="G615">
        <v>6.28172</v>
      </c>
      <c r="H615">
        <v>6922.96</v>
      </c>
      <c r="I615">
        <v>5130</v>
      </c>
      <c r="J615">
        <v>5088.14</v>
      </c>
      <c r="K615">
        <v>0.741013</v>
      </c>
      <c r="L615">
        <v>0.734966</v>
      </c>
      <c r="M615">
        <v>100</v>
      </c>
      <c r="N615">
        <v>100</v>
      </c>
      <c r="O615">
        <v>100</v>
      </c>
      <c r="P615">
        <v>0.213347</v>
      </c>
      <c r="Q615">
        <v>0.193951</v>
      </c>
      <c r="R615">
        <v>0.211606</v>
      </c>
      <c r="S615">
        <v>0.192369</v>
      </c>
      <c r="T615">
        <v>97.2496</v>
      </c>
      <c r="U615">
        <v>12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hidden="1" spans="1:36">
      <c r="A616" s="1" t="str">
        <f t="shared" si="10"/>
        <v>Kurdi Cross44574ICR-4/INV-2</v>
      </c>
      <c r="B616" t="s">
        <v>95</v>
      </c>
      <c r="C616" t="s">
        <v>96</v>
      </c>
      <c r="D616" s="10">
        <v>44574</v>
      </c>
      <c r="E616" t="s">
        <v>98</v>
      </c>
      <c r="F616">
        <v>5.30222</v>
      </c>
      <c r="G616">
        <v>6.28172</v>
      </c>
      <c r="H616">
        <v>6922.96</v>
      </c>
      <c r="I616">
        <v>5160</v>
      </c>
      <c r="J616">
        <v>5117.89</v>
      </c>
      <c r="K616">
        <v>0.745346</v>
      </c>
      <c r="L616">
        <v>0.739264</v>
      </c>
      <c r="M616">
        <v>100</v>
      </c>
      <c r="N616">
        <v>100</v>
      </c>
      <c r="O616">
        <v>100</v>
      </c>
      <c r="P616">
        <v>0.214594</v>
      </c>
      <c r="Q616">
        <v>0.195086</v>
      </c>
      <c r="R616">
        <v>0.212843</v>
      </c>
      <c r="S616">
        <v>0.193494</v>
      </c>
      <c r="T616">
        <v>96.7678</v>
      </c>
      <c r="U616">
        <v>12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hidden="1" spans="1:36">
      <c r="A617" s="1" t="str">
        <f t="shared" si="10"/>
        <v>Kurdi Cross44574ICR-4/INV-3</v>
      </c>
      <c r="B617" t="s">
        <v>95</v>
      </c>
      <c r="C617" t="s">
        <v>96</v>
      </c>
      <c r="D617" s="10">
        <v>44574</v>
      </c>
      <c r="E617" t="s">
        <v>99</v>
      </c>
      <c r="F617">
        <v>5.30222</v>
      </c>
      <c r="G617">
        <v>6.28172</v>
      </c>
      <c r="H617">
        <v>6922.96</v>
      </c>
      <c r="I617">
        <v>5060</v>
      </c>
      <c r="J617">
        <v>5018.71</v>
      </c>
      <c r="K617">
        <v>0.730902</v>
      </c>
      <c r="L617">
        <v>0.724937</v>
      </c>
      <c r="M617">
        <v>100</v>
      </c>
      <c r="N617">
        <v>100</v>
      </c>
      <c r="O617">
        <v>100</v>
      </c>
      <c r="P617">
        <v>0.210436</v>
      </c>
      <c r="Q617">
        <v>0.191305</v>
      </c>
      <c r="R617">
        <v>0.208718</v>
      </c>
      <c r="S617">
        <v>0.189744</v>
      </c>
      <c r="T617">
        <v>96.6291</v>
      </c>
      <c r="U617">
        <v>12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hidden="1" spans="1:36">
      <c r="A618" s="1" t="str">
        <f t="shared" si="10"/>
        <v>Kurdi Cross44574ICR-4/INV-4</v>
      </c>
      <c r="B618" t="s">
        <v>95</v>
      </c>
      <c r="C618" t="s">
        <v>96</v>
      </c>
      <c r="D618" s="10">
        <v>44574</v>
      </c>
      <c r="E618" t="s">
        <v>100</v>
      </c>
      <c r="F618">
        <v>5.30222</v>
      </c>
      <c r="G618">
        <v>6.28172</v>
      </c>
      <c r="H618">
        <v>6922.96</v>
      </c>
      <c r="I618">
        <v>5160</v>
      </c>
      <c r="J618">
        <v>5117.89</v>
      </c>
      <c r="K618">
        <v>0.745346</v>
      </c>
      <c r="L618">
        <v>0.739264</v>
      </c>
      <c r="M618">
        <v>100</v>
      </c>
      <c r="N618">
        <v>100</v>
      </c>
      <c r="O618">
        <v>100</v>
      </c>
      <c r="P618">
        <v>0.214594</v>
      </c>
      <c r="Q618">
        <v>0.195086</v>
      </c>
      <c r="R618">
        <v>0.212843</v>
      </c>
      <c r="S618">
        <v>0.193494</v>
      </c>
      <c r="T618">
        <v>97.1364</v>
      </c>
      <c r="U618">
        <v>12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hidden="1" spans="1:36">
      <c r="A619" s="1" t="str">
        <f t="shared" si="10"/>
        <v>Kurdi Cross44574ICR-5/INV-1</v>
      </c>
      <c r="B619" t="s">
        <v>95</v>
      </c>
      <c r="C619" t="s">
        <v>96</v>
      </c>
      <c r="D619" s="10">
        <v>44574</v>
      </c>
      <c r="E619" t="s">
        <v>101</v>
      </c>
      <c r="F619">
        <v>5.30222</v>
      </c>
      <c r="G619">
        <v>6.28172</v>
      </c>
      <c r="H619">
        <v>7513.94</v>
      </c>
      <c r="I619">
        <v>5650</v>
      </c>
      <c r="J619">
        <v>5603.89</v>
      </c>
      <c r="K619">
        <v>0.751936</v>
      </c>
      <c r="L619">
        <v>0.7458</v>
      </c>
      <c r="M619">
        <v>100</v>
      </c>
      <c r="N619">
        <v>100</v>
      </c>
      <c r="O619">
        <v>100</v>
      </c>
      <c r="P619">
        <v>0.216491</v>
      </c>
      <c r="Q619">
        <v>0.19681</v>
      </c>
      <c r="R619">
        <v>0.214724</v>
      </c>
      <c r="S619">
        <v>0.195204</v>
      </c>
      <c r="T619">
        <v>97.5666</v>
      </c>
      <c r="U619">
        <v>12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hidden="1" spans="1:36">
      <c r="A620" s="1" t="str">
        <f t="shared" si="10"/>
        <v>Kurdi Cross44574ICR-5/INV-2</v>
      </c>
      <c r="B620" t="s">
        <v>95</v>
      </c>
      <c r="C620" t="s">
        <v>96</v>
      </c>
      <c r="D620" s="10">
        <v>44574</v>
      </c>
      <c r="E620" t="s">
        <v>102</v>
      </c>
      <c r="F620">
        <v>5.30222</v>
      </c>
      <c r="G620">
        <v>6.28172</v>
      </c>
      <c r="H620">
        <v>7936.07</v>
      </c>
      <c r="I620">
        <v>5830</v>
      </c>
      <c r="J620">
        <v>5782.42</v>
      </c>
      <c r="K620">
        <v>0.734621</v>
      </c>
      <c r="L620">
        <v>0.728626</v>
      </c>
      <c r="M620">
        <v>100</v>
      </c>
      <c r="N620">
        <v>100</v>
      </c>
      <c r="O620">
        <v>100</v>
      </c>
      <c r="P620">
        <v>0.211506</v>
      </c>
      <c r="Q620">
        <v>0.192278</v>
      </c>
      <c r="R620">
        <v>0.20978</v>
      </c>
      <c r="S620">
        <v>0.190709</v>
      </c>
      <c r="T620">
        <v>97.5745</v>
      </c>
      <c r="U620">
        <v>12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hidden="1" spans="1:36">
      <c r="A621" s="1" t="str">
        <f t="shared" si="10"/>
        <v>Kurdi Cross44574ICR-5/INV-3</v>
      </c>
      <c r="B621" t="s">
        <v>95</v>
      </c>
      <c r="C621" t="s">
        <v>96</v>
      </c>
      <c r="D621" s="10">
        <v>44574</v>
      </c>
      <c r="E621" t="s">
        <v>103</v>
      </c>
      <c r="F621">
        <v>5.30222</v>
      </c>
      <c r="G621">
        <v>6.28172</v>
      </c>
      <c r="H621">
        <v>6922.96</v>
      </c>
      <c r="I621">
        <v>5050</v>
      </c>
      <c r="J621">
        <v>5008.79</v>
      </c>
      <c r="K621">
        <v>0.729457</v>
      </c>
      <c r="L621">
        <v>0.723505</v>
      </c>
      <c r="M621">
        <v>100</v>
      </c>
      <c r="N621">
        <v>100</v>
      </c>
      <c r="O621">
        <v>100</v>
      </c>
      <c r="P621">
        <v>0.21002</v>
      </c>
      <c r="Q621">
        <v>0.190927</v>
      </c>
      <c r="R621">
        <v>0.208306</v>
      </c>
      <c r="S621">
        <v>0.189369</v>
      </c>
      <c r="T621">
        <v>96.2473</v>
      </c>
      <c r="U621">
        <v>12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hidden="1" spans="1:36">
      <c r="A622" s="1" t="str">
        <f t="shared" si="10"/>
        <v>Kurdi Cross44574ICR-5/INV-4</v>
      </c>
      <c r="B622" t="s">
        <v>95</v>
      </c>
      <c r="C622" t="s">
        <v>96</v>
      </c>
      <c r="D622" s="10">
        <v>44574</v>
      </c>
      <c r="E622" t="s">
        <v>104</v>
      </c>
      <c r="F622">
        <v>5.30222</v>
      </c>
      <c r="G622">
        <v>6.28172</v>
      </c>
      <c r="H622">
        <v>6922.96</v>
      </c>
      <c r="I622">
        <v>5260</v>
      </c>
      <c r="J622">
        <v>5217.08</v>
      </c>
      <c r="K622">
        <v>0.759791</v>
      </c>
      <c r="L622">
        <v>0.753591</v>
      </c>
      <c r="M622">
        <v>100</v>
      </c>
      <c r="N622">
        <v>100</v>
      </c>
      <c r="O622">
        <v>100</v>
      </c>
      <c r="P622">
        <v>0.218753</v>
      </c>
      <c r="Q622">
        <v>0.198866</v>
      </c>
      <c r="R622">
        <v>0.216968</v>
      </c>
      <c r="S622">
        <v>0.197244</v>
      </c>
      <c r="T622">
        <v>96.7901</v>
      </c>
      <c r="U622">
        <v>12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hidden="1" spans="1:36">
      <c r="A623" s="1" t="str">
        <f t="shared" si="10"/>
        <v>Kurdi Cross44574ICR-6/INV-1</v>
      </c>
      <c r="B623" t="s">
        <v>95</v>
      </c>
      <c r="C623" t="s">
        <v>96</v>
      </c>
      <c r="D623" s="10">
        <v>44574</v>
      </c>
      <c r="E623" t="s">
        <v>105</v>
      </c>
      <c r="F623">
        <v>5.30222</v>
      </c>
      <c r="G623">
        <v>6.28172</v>
      </c>
      <c r="H623">
        <v>6922.96</v>
      </c>
      <c r="I623">
        <v>5110</v>
      </c>
      <c r="J623">
        <v>5068.3</v>
      </c>
      <c r="K623">
        <v>0.738124</v>
      </c>
      <c r="L623">
        <v>0.732101</v>
      </c>
      <c r="M623">
        <v>100</v>
      </c>
      <c r="N623">
        <v>100</v>
      </c>
      <c r="O623">
        <v>100</v>
      </c>
      <c r="P623">
        <v>0.212515</v>
      </c>
      <c r="Q623">
        <v>0.193195</v>
      </c>
      <c r="R623">
        <v>0.210781</v>
      </c>
      <c r="S623">
        <v>0.191619</v>
      </c>
      <c r="T623">
        <v>97.3913</v>
      </c>
      <c r="U623">
        <v>12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hidden="1" spans="1:36">
      <c r="A624" s="1" t="str">
        <f t="shared" si="10"/>
        <v>Kurdi Cross44574ICR-6/INV-2</v>
      </c>
      <c r="B624" t="s">
        <v>95</v>
      </c>
      <c r="C624" t="s">
        <v>96</v>
      </c>
      <c r="D624" s="10">
        <v>44574</v>
      </c>
      <c r="E624" t="s">
        <v>106</v>
      </c>
      <c r="F624">
        <v>5.30222</v>
      </c>
      <c r="G624">
        <v>6.28172</v>
      </c>
      <c r="H624">
        <v>6922.96</v>
      </c>
      <c r="I624">
        <v>5060</v>
      </c>
      <c r="J624">
        <v>5018.71</v>
      </c>
      <c r="K624">
        <v>0.730902</v>
      </c>
      <c r="L624">
        <v>0.724937</v>
      </c>
      <c r="M624">
        <v>100</v>
      </c>
      <c r="N624">
        <v>100</v>
      </c>
      <c r="O624">
        <v>100</v>
      </c>
      <c r="P624">
        <v>0.210436</v>
      </c>
      <c r="Q624">
        <v>0.191305</v>
      </c>
      <c r="R624">
        <v>0.208718</v>
      </c>
      <c r="S624">
        <v>0.189744</v>
      </c>
      <c r="T624">
        <v>96.6462</v>
      </c>
      <c r="U624">
        <v>12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hidden="1" spans="1:36">
      <c r="A625" s="1" t="str">
        <f t="shared" si="10"/>
        <v>Kurdi Cross44574ICR-6/INV-3</v>
      </c>
      <c r="B625" t="s">
        <v>95</v>
      </c>
      <c r="C625" t="s">
        <v>96</v>
      </c>
      <c r="D625" s="10">
        <v>44574</v>
      </c>
      <c r="E625" t="s">
        <v>107</v>
      </c>
      <c r="F625">
        <v>5.30222</v>
      </c>
      <c r="G625">
        <v>6.28172</v>
      </c>
      <c r="H625">
        <v>6922.96</v>
      </c>
      <c r="I625">
        <v>5150</v>
      </c>
      <c r="J625">
        <v>5107.97</v>
      </c>
      <c r="K625">
        <v>0.743902</v>
      </c>
      <c r="L625">
        <v>0.737831</v>
      </c>
      <c r="M625">
        <v>100</v>
      </c>
      <c r="N625">
        <v>100</v>
      </c>
      <c r="O625">
        <v>100</v>
      </c>
      <c r="P625">
        <v>0.214179</v>
      </c>
      <c r="Q625">
        <v>0.194708</v>
      </c>
      <c r="R625">
        <v>0.212431</v>
      </c>
      <c r="S625">
        <v>0.193119</v>
      </c>
      <c r="T625">
        <v>96.3096</v>
      </c>
      <c r="U625">
        <v>12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hidden="1" spans="1:36">
      <c r="A626" s="1" t="str">
        <f t="shared" si="10"/>
        <v>Kurdi Cross44574ICR-6/INV-4</v>
      </c>
      <c r="B626" t="s">
        <v>95</v>
      </c>
      <c r="C626" t="s">
        <v>96</v>
      </c>
      <c r="D626" s="10">
        <v>44574</v>
      </c>
      <c r="E626" t="s">
        <v>108</v>
      </c>
      <c r="F626">
        <v>5.30222</v>
      </c>
      <c r="G626">
        <v>6.28172</v>
      </c>
      <c r="H626">
        <v>6922.96</v>
      </c>
      <c r="I626">
        <v>5290</v>
      </c>
      <c r="J626">
        <v>5246.83</v>
      </c>
      <c r="K626">
        <v>0.764125</v>
      </c>
      <c r="L626">
        <v>0.757889</v>
      </c>
      <c r="M626">
        <v>100</v>
      </c>
      <c r="N626">
        <v>100</v>
      </c>
      <c r="O626">
        <v>100</v>
      </c>
      <c r="P626">
        <v>0.220001</v>
      </c>
      <c r="Q626">
        <v>0.200001</v>
      </c>
      <c r="R626">
        <v>0.218206</v>
      </c>
      <c r="S626">
        <v>0.198369</v>
      </c>
      <c r="T626">
        <v>96.8623</v>
      </c>
      <c r="U626">
        <v>12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hidden="1" spans="1:36">
      <c r="A627" s="1" t="str">
        <f t="shared" si="10"/>
        <v>Kurdi Cross44574ICR-7/INV-1</v>
      </c>
      <c r="B627" t="s">
        <v>95</v>
      </c>
      <c r="C627" t="s">
        <v>96</v>
      </c>
      <c r="D627" s="10">
        <v>44574</v>
      </c>
      <c r="E627" t="s">
        <v>109</v>
      </c>
      <c r="F627">
        <v>5.30222</v>
      </c>
      <c r="G627">
        <v>6.28172</v>
      </c>
      <c r="H627">
        <v>6922.96</v>
      </c>
      <c r="I627">
        <v>5310</v>
      </c>
      <c r="J627">
        <v>5266.67</v>
      </c>
      <c r="K627">
        <v>0.767013</v>
      </c>
      <c r="L627">
        <v>0.760754</v>
      </c>
      <c r="M627">
        <v>100</v>
      </c>
      <c r="N627">
        <v>100</v>
      </c>
      <c r="O627">
        <v>100</v>
      </c>
      <c r="P627">
        <v>0.220833</v>
      </c>
      <c r="Q627">
        <v>0.200757</v>
      </c>
      <c r="R627">
        <v>0.219031</v>
      </c>
      <c r="S627">
        <v>0.199118</v>
      </c>
      <c r="T627">
        <v>96.8477</v>
      </c>
      <c r="U627">
        <v>12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hidden="1" spans="1:36">
      <c r="A628" s="1" t="str">
        <f t="shared" si="10"/>
        <v>Kurdi Cross44574ICR-7/INV-2</v>
      </c>
      <c r="B628" t="s">
        <v>95</v>
      </c>
      <c r="C628" t="s">
        <v>96</v>
      </c>
      <c r="D628" s="10">
        <v>44574</v>
      </c>
      <c r="E628" t="s">
        <v>110</v>
      </c>
      <c r="F628">
        <v>5.30222</v>
      </c>
      <c r="G628">
        <v>6.28172</v>
      </c>
      <c r="H628">
        <v>6922.96</v>
      </c>
      <c r="I628">
        <v>5190</v>
      </c>
      <c r="J628">
        <v>5147.65</v>
      </c>
      <c r="K628">
        <v>0.74968</v>
      </c>
      <c r="L628">
        <v>0.743562</v>
      </c>
      <c r="M628">
        <v>100</v>
      </c>
      <c r="N628">
        <v>100</v>
      </c>
      <c r="O628">
        <v>100</v>
      </c>
      <c r="P628">
        <v>0.215842</v>
      </c>
      <c r="Q628">
        <v>0.19622</v>
      </c>
      <c r="R628">
        <v>0.214081</v>
      </c>
      <c r="S628">
        <v>0.194619</v>
      </c>
      <c r="T628">
        <v>97.1763</v>
      </c>
      <c r="U628">
        <v>12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hidden="1" spans="1:36">
      <c r="A629" s="1" t="str">
        <f t="shared" si="10"/>
        <v>Kurdi Cross44574ICR-7/INV-3</v>
      </c>
      <c r="B629" t="s">
        <v>95</v>
      </c>
      <c r="C629" t="s">
        <v>96</v>
      </c>
      <c r="D629" s="10">
        <v>44574</v>
      </c>
      <c r="E629" t="s">
        <v>111</v>
      </c>
      <c r="F629">
        <v>5.30222</v>
      </c>
      <c r="G629">
        <v>6.28172</v>
      </c>
      <c r="H629">
        <v>6922.96</v>
      </c>
      <c r="I629">
        <v>5120</v>
      </c>
      <c r="J629">
        <v>5078.22</v>
      </c>
      <c r="K629">
        <v>0.739569</v>
      </c>
      <c r="L629">
        <v>0.733533</v>
      </c>
      <c r="M629">
        <v>100</v>
      </c>
      <c r="N629">
        <v>100</v>
      </c>
      <c r="O629">
        <v>100</v>
      </c>
      <c r="P629">
        <v>0.212931</v>
      </c>
      <c r="Q629">
        <v>0.193573</v>
      </c>
      <c r="R629">
        <v>0.211193</v>
      </c>
      <c r="S629">
        <v>0.191994</v>
      </c>
      <c r="T629">
        <v>96.3555</v>
      </c>
      <c r="U629">
        <v>12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hidden="1" spans="1:36">
      <c r="A630" s="1" t="str">
        <f t="shared" si="10"/>
        <v>Kurdi Cross44574ICR-7/INV-4</v>
      </c>
      <c r="B630" t="s">
        <v>95</v>
      </c>
      <c r="C630" t="s">
        <v>96</v>
      </c>
      <c r="D630" s="10">
        <v>44574</v>
      </c>
      <c r="E630" t="s">
        <v>112</v>
      </c>
      <c r="F630">
        <v>5.30222</v>
      </c>
      <c r="G630">
        <v>6.28172</v>
      </c>
      <c r="H630">
        <v>6922.96</v>
      </c>
      <c r="I630">
        <v>4970</v>
      </c>
      <c r="J630">
        <v>4929.44</v>
      </c>
      <c r="K630">
        <v>0.717902</v>
      </c>
      <c r="L630">
        <v>0.712043</v>
      </c>
      <c r="M630">
        <v>100</v>
      </c>
      <c r="N630">
        <v>100</v>
      </c>
      <c r="O630">
        <v>100</v>
      </c>
      <c r="P630">
        <v>0.206693</v>
      </c>
      <c r="Q630">
        <v>0.187902</v>
      </c>
      <c r="R630">
        <v>0.205006</v>
      </c>
      <c r="S630">
        <v>0.186369</v>
      </c>
      <c r="T630">
        <v>96.3311</v>
      </c>
      <c r="U630">
        <v>12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hidden="1" spans="1:36">
      <c r="A631" s="1" t="str">
        <f t="shared" si="10"/>
        <v>Kurdi Cross44574ICR-8/INV-1</v>
      </c>
      <c r="B631" t="s">
        <v>95</v>
      </c>
      <c r="C631" t="s">
        <v>96</v>
      </c>
      <c r="D631" s="10">
        <v>44574</v>
      </c>
      <c r="E631" t="s">
        <v>113</v>
      </c>
      <c r="F631">
        <v>5.30222</v>
      </c>
      <c r="G631">
        <v>6.28172</v>
      </c>
      <c r="H631">
        <v>6922.96</v>
      </c>
      <c r="I631">
        <v>4950</v>
      </c>
      <c r="J631">
        <v>4909.61</v>
      </c>
      <c r="K631">
        <v>0.715013</v>
      </c>
      <c r="L631">
        <v>0.709178</v>
      </c>
      <c r="M631">
        <v>100</v>
      </c>
      <c r="N631">
        <v>100</v>
      </c>
      <c r="O631">
        <v>100</v>
      </c>
      <c r="P631">
        <v>0.205861</v>
      </c>
      <c r="Q631">
        <v>0.187146</v>
      </c>
      <c r="R631">
        <v>0.204181</v>
      </c>
      <c r="S631">
        <v>0.185619</v>
      </c>
      <c r="T631">
        <v>97.2425</v>
      </c>
      <c r="U631">
        <v>12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hidden="1" spans="1:36">
      <c r="A632" s="1" t="str">
        <f t="shared" si="10"/>
        <v>Kurdi Cross44574ICR-8/INV-2</v>
      </c>
      <c r="B632" t="s">
        <v>95</v>
      </c>
      <c r="C632" t="s">
        <v>96</v>
      </c>
      <c r="D632" s="10">
        <v>44574</v>
      </c>
      <c r="E632" t="s">
        <v>114</v>
      </c>
      <c r="F632">
        <v>5.30222</v>
      </c>
      <c r="G632">
        <v>6.28172</v>
      </c>
      <c r="H632">
        <v>6922.96</v>
      </c>
      <c r="I632">
        <v>5100</v>
      </c>
      <c r="J632">
        <v>5058.38</v>
      </c>
      <c r="K632">
        <v>0.73668</v>
      </c>
      <c r="L632">
        <v>0.730668</v>
      </c>
      <c r="M632">
        <v>100</v>
      </c>
      <c r="N632">
        <v>100</v>
      </c>
      <c r="O632">
        <v>100</v>
      </c>
      <c r="P632">
        <v>0.212099</v>
      </c>
      <c r="Q632">
        <v>0.192817</v>
      </c>
      <c r="R632">
        <v>0.210368</v>
      </c>
      <c r="S632">
        <v>0.191244</v>
      </c>
      <c r="T632">
        <v>96.2839</v>
      </c>
      <c r="U632">
        <v>12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hidden="1" spans="1:36">
      <c r="A633" s="1" t="str">
        <f t="shared" si="10"/>
        <v>Kurdi Cross44574ICR-8/INV-3</v>
      </c>
      <c r="B633" t="s">
        <v>95</v>
      </c>
      <c r="C633" t="s">
        <v>96</v>
      </c>
      <c r="D633" s="10">
        <v>44574</v>
      </c>
      <c r="E633" t="s">
        <v>115</v>
      </c>
      <c r="F633">
        <v>5.30222</v>
      </c>
      <c r="G633">
        <v>6.28172</v>
      </c>
      <c r="H633">
        <v>6922.96</v>
      </c>
      <c r="I633">
        <v>5310</v>
      </c>
      <c r="J633">
        <v>5266.67</v>
      </c>
      <c r="K633">
        <v>0.767013</v>
      </c>
      <c r="L633">
        <v>0.760754</v>
      </c>
      <c r="M633">
        <v>100</v>
      </c>
      <c r="N633">
        <v>100</v>
      </c>
      <c r="O633">
        <v>100</v>
      </c>
      <c r="P633">
        <v>0.220833</v>
      </c>
      <c r="Q633">
        <v>0.200757</v>
      </c>
      <c r="R633">
        <v>0.219031</v>
      </c>
      <c r="S633">
        <v>0.199118</v>
      </c>
      <c r="T633">
        <v>98.5657</v>
      </c>
      <c r="U633">
        <v>12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hidden="1" spans="1:36">
      <c r="A634" s="1" t="str">
        <f t="shared" si="10"/>
        <v>Kurdi Cross44574ICR-8/INV-4</v>
      </c>
      <c r="B634" t="s">
        <v>95</v>
      </c>
      <c r="C634" t="s">
        <v>96</v>
      </c>
      <c r="D634" s="10">
        <v>44574</v>
      </c>
      <c r="E634" t="s">
        <v>116</v>
      </c>
      <c r="F634">
        <v>5.30222</v>
      </c>
      <c r="G634">
        <v>6.28172</v>
      </c>
      <c r="H634">
        <v>6922.96</v>
      </c>
      <c r="I634">
        <v>5300</v>
      </c>
      <c r="J634">
        <v>5256.75</v>
      </c>
      <c r="K634">
        <v>0.765569</v>
      </c>
      <c r="L634">
        <v>0.759322</v>
      </c>
      <c r="M634">
        <v>100</v>
      </c>
      <c r="N634">
        <v>100</v>
      </c>
      <c r="O634">
        <v>100</v>
      </c>
      <c r="P634">
        <v>0.220417</v>
      </c>
      <c r="Q634">
        <v>0.200379</v>
      </c>
      <c r="R634">
        <v>0.218618</v>
      </c>
      <c r="S634">
        <v>0.198743</v>
      </c>
      <c r="T634">
        <v>96.6484</v>
      </c>
      <c r="U634">
        <v>12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hidden="1" spans="1:36">
      <c r="A635" s="1" t="str">
        <f t="shared" si="10"/>
        <v>Kurdi Cross44574ICR-9/INV-1</v>
      </c>
      <c r="B635" t="s">
        <v>95</v>
      </c>
      <c r="C635" t="s">
        <v>96</v>
      </c>
      <c r="D635" s="10">
        <v>44574</v>
      </c>
      <c r="E635" t="s">
        <v>117</v>
      </c>
      <c r="F635">
        <v>5.30222</v>
      </c>
      <c r="G635">
        <v>6.28172</v>
      </c>
      <c r="H635">
        <v>6922.96</v>
      </c>
      <c r="I635">
        <v>5150</v>
      </c>
      <c r="J635">
        <v>5107.97</v>
      </c>
      <c r="K635">
        <v>0.743902</v>
      </c>
      <c r="L635">
        <v>0.737831</v>
      </c>
      <c r="M635">
        <v>100</v>
      </c>
      <c r="N635">
        <v>100</v>
      </c>
      <c r="O635">
        <v>100</v>
      </c>
      <c r="P635">
        <v>0.214179</v>
      </c>
      <c r="Q635">
        <v>0.194708</v>
      </c>
      <c r="R635">
        <v>0.212431</v>
      </c>
      <c r="S635">
        <v>0.193119</v>
      </c>
      <c r="T635">
        <v>96.2426</v>
      </c>
      <c r="U635">
        <v>12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hidden="1" spans="1:36">
      <c r="A636" s="1" t="str">
        <f t="shared" si="10"/>
        <v>Kurdi Cross44574ICR-9/INV-2</v>
      </c>
      <c r="B636" t="s">
        <v>95</v>
      </c>
      <c r="C636" t="s">
        <v>96</v>
      </c>
      <c r="D636" s="10">
        <v>44574</v>
      </c>
      <c r="E636" t="s">
        <v>118</v>
      </c>
      <c r="F636">
        <v>5.30222</v>
      </c>
      <c r="G636">
        <v>6.28172</v>
      </c>
      <c r="H636">
        <v>6922.96</v>
      </c>
      <c r="I636">
        <v>5420</v>
      </c>
      <c r="J636">
        <v>5375.77</v>
      </c>
      <c r="K636">
        <v>0.782903</v>
      </c>
      <c r="L636">
        <v>0.776514</v>
      </c>
      <c r="M636">
        <v>100</v>
      </c>
      <c r="N636">
        <v>100</v>
      </c>
      <c r="O636">
        <v>100</v>
      </c>
      <c r="P636">
        <v>0.225407</v>
      </c>
      <c r="Q636">
        <v>0.204916</v>
      </c>
      <c r="R636">
        <v>0.223568</v>
      </c>
      <c r="S636">
        <v>0.203243</v>
      </c>
      <c r="T636">
        <v>96.5722</v>
      </c>
      <c r="U636">
        <v>12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hidden="1" spans="1:36">
      <c r="A637" s="1" t="str">
        <f t="shared" si="10"/>
        <v>Kurdi Cross44574ICR-9/INV-3</v>
      </c>
      <c r="B637" t="s">
        <v>95</v>
      </c>
      <c r="C637" t="s">
        <v>96</v>
      </c>
      <c r="D637" s="10">
        <v>44574</v>
      </c>
      <c r="E637" t="s">
        <v>119</v>
      </c>
      <c r="F637">
        <v>5.30222</v>
      </c>
      <c r="G637">
        <v>6.28172</v>
      </c>
      <c r="H637">
        <v>6922.96</v>
      </c>
      <c r="I637">
        <v>5290</v>
      </c>
      <c r="J637">
        <v>5246.83</v>
      </c>
      <c r="K637">
        <v>0.764125</v>
      </c>
      <c r="L637">
        <v>0.757889</v>
      </c>
      <c r="M637">
        <v>100</v>
      </c>
      <c r="N637">
        <v>100</v>
      </c>
      <c r="O637">
        <v>100</v>
      </c>
      <c r="P637">
        <v>0.220001</v>
      </c>
      <c r="Q637">
        <v>0.200001</v>
      </c>
      <c r="R637">
        <v>0.218206</v>
      </c>
      <c r="S637">
        <v>0.198369</v>
      </c>
      <c r="T637">
        <v>97.2273</v>
      </c>
      <c r="U637">
        <v>12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hidden="1" spans="1:36">
      <c r="A638" s="1" t="str">
        <f t="shared" si="10"/>
        <v>Kurdi Cross44574ICR-9/INV-4</v>
      </c>
      <c r="B638" t="s">
        <v>95</v>
      </c>
      <c r="C638" t="s">
        <v>96</v>
      </c>
      <c r="D638" s="10">
        <v>44574</v>
      </c>
      <c r="E638" t="s">
        <v>120</v>
      </c>
      <c r="F638">
        <v>5.30222</v>
      </c>
      <c r="G638">
        <v>6.28172</v>
      </c>
      <c r="H638">
        <v>6922.96</v>
      </c>
      <c r="I638">
        <v>5390</v>
      </c>
      <c r="J638">
        <v>5346.02</v>
      </c>
      <c r="K638">
        <v>0.778569</v>
      </c>
      <c r="L638">
        <v>0.772216</v>
      </c>
      <c r="M638">
        <v>100</v>
      </c>
      <c r="N638">
        <v>100</v>
      </c>
      <c r="O638">
        <v>100</v>
      </c>
      <c r="P638">
        <v>0.22416</v>
      </c>
      <c r="Q638">
        <v>0.203781</v>
      </c>
      <c r="R638">
        <v>0.22233</v>
      </c>
      <c r="S638">
        <v>0.202118</v>
      </c>
      <c r="T638">
        <v>97.2661</v>
      </c>
      <c r="U638">
        <v>12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hidden="1" spans="1:36">
      <c r="A639" s="1" t="str">
        <f t="shared" si="10"/>
        <v>Kurdi Cross44574ICR-10/INV-1</v>
      </c>
      <c r="B639" t="s">
        <v>95</v>
      </c>
      <c r="C639" t="s">
        <v>96</v>
      </c>
      <c r="D639" s="10">
        <v>44574</v>
      </c>
      <c r="E639" t="s">
        <v>121</v>
      </c>
      <c r="F639">
        <v>5.30222</v>
      </c>
      <c r="G639">
        <v>6.28172</v>
      </c>
      <c r="H639">
        <v>6922.96</v>
      </c>
      <c r="I639">
        <v>4980</v>
      </c>
      <c r="J639">
        <v>4939.36</v>
      </c>
      <c r="K639">
        <v>0.719346</v>
      </c>
      <c r="L639">
        <v>0.713476</v>
      </c>
      <c r="M639">
        <v>100</v>
      </c>
      <c r="N639">
        <v>100</v>
      </c>
      <c r="O639">
        <v>100</v>
      </c>
      <c r="P639">
        <v>0.207109</v>
      </c>
      <c r="Q639">
        <v>0.18828</v>
      </c>
      <c r="R639">
        <v>0.205418</v>
      </c>
      <c r="S639">
        <v>0.186744</v>
      </c>
      <c r="T639">
        <v>96.6598</v>
      </c>
      <c r="U639">
        <v>12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hidden="1" spans="1:36">
      <c r="A640" s="1" t="str">
        <f t="shared" si="10"/>
        <v>Kurdi Cross44574ICR-10/INV-2</v>
      </c>
      <c r="B640" t="s">
        <v>95</v>
      </c>
      <c r="C640" t="s">
        <v>96</v>
      </c>
      <c r="D640" s="10">
        <v>44574</v>
      </c>
      <c r="E640" t="s">
        <v>122</v>
      </c>
      <c r="F640">
        <v>5.30222</v>
      </c>
      <c r="G640">
        <v>6.28172</v>
      </c>
      <c r="H640">
        <v>6922.96</v>
      </c>
      <c r="I640">
        <v>5080</v>
      </c>
      <c r="J640">
        <v>5038.54</v>
      </c>
      <c r="K640">
        <v>0.733791</v>
      </c>
      <c r="L640">
        <v>0.727803</v>
      </c>
      <c r="M640">
        <v>100</v>
      </c>
      <c r="N640">
        <v>100</v>
      </c>
      <c r="O640">
        <v>100</v>
      </c>
      <c r="P640">
        <v>0.211267</v>
      </c>
      <c r="Q640">
        <v>0.192061</v>
      </c>
      <c r="R640">
        <v>0.209543</v>
      </c>
      <c r="S640">
        <v>0.190494</v>
      </c>
      <c r="T640">
        <v>96.3815</v>
      </c>
      <c r="U640">
        <v>12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hidden="1" spans="1:36">
      <c r="A641" s="1" t="str">
        <f t="shared" si="10"/>
        <v>Kurdi Cross44574ICR-10/INV-3</v>
      </c>
      <c r="B641" t="s">
        <v>95</v>
      </c>
      <c r="C641" t="s">
        <v>96</v>
      </c>
      <c r="D641" s="10">
        <v>44574</v>
      </c>
      <c r="E641" t="s">
        <v>123</v>
      </c>
      <c r="F641">
        <v>5.30222</v>
      </c>
      <c r="G641">
        <v>6.28172</v>
      </c>
      <c r="H641">
        <v>6922.96</v>
      </c>
      <c r="I641">
        <v>4990</v>
      </c>
      <c r="J641">
        <v>4949.28</v>
      </c>
      <c r="K641">
        <v>0.72079</v>
      </c>
      <c r="L641">
        <v>0.714908</v>
      </c>
      <c r="M641">
        <v>100</v>
      </c>
      <c r="N641">
        <v>100</v>
      </c>
      <c r="O641">
        <v>100</v>
      </c>
      <c r="P641">
        <v>0.207524</v>
      </c>
      <c r="Q641">
        <v>0.188658</v>
      </c>
      <c r="R641">
        <v>0.205831</v>
      </c>
      <c r="S641">
        <v>0.187119</v>
      </c>
      <c r="T641">
        <v>96.3088</v>
      </c>
      <c r="U641">
        <v>12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hidden="1" spans="1:36">
      <c r="A642" s="1" t="str">
        <f t="shared" si="10"/>
        <v>Kurdi Cross44574ICR-10/INV-4</v>
      </c>
      <c r="B642" t="s">
        <v>95</v>
      </c>
      <c r="C642" t="s">
        <v>96</v>
      </c>
      <c r="D642" s="10">
        <v>44574</v>
      </c>
      <c r="E642" t="s">
        <v>124</v>
      </c>
      <c r="F642">
        <v>5.30222</v>
      </c>
      <c r="G642">
        <v>6.28172</v>
      </c>
      <c r="H642">
        <v>6922.96</v>
      </c>
      <c r="I642">
        <v>5110</v>
      </c>
      <c r="J642">
        <v>5068.3</v>
      </c>
      <c r="K642">
        <v>0.738124</v>
      </c>
      <c r="L642">
        <v>0.732101</v>
      </c>
      <c r="M642">
        <v>100</v>
      </c>
      <c r="N642">
        <v>100</v>
      </c>
      <c r="O642">
        <v>100</v>
      </c>
      <c r="P642">
        <v>0.212515</v>
      </c>
      <c r="Q642">
        <v>0.193195</v>
      </c>
      <c r="R642">
        <v>0.210781</v>
      </c>
      <c r="S642">
        <v>0.191619</v>
      </c>
      <c r="T642">
        <v>96.4718</v>
      </c>
      <c r="U642">
        <v>12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hidden="1" spans="1:36">
      <c r="A643" s="1" t="str">
        <f t="shared" si="10"/>
        <v>Kurdi Cross44574ICR-11/INV-1</v>
      </c>
      <c r="B643" t="s">
        <v>95</v>
      </c>
      <c r="C643" t="s">
        <v>96</v>
      </c>
      <c r="D643" s="10">
        <v>44574</v>
      </c>
      <c r="E643" t="s">
        <v>125</v>
      </c>
      <c r="F643">
        <v>5.30222</v>
      </c>
      <c r="G643">
        <v>6.28172</v>
      </c>
      <c r="H643">
        <v>6945.38</v>
      </c>
      <c r="I643">
        <v>5130</v>
      </c>
      <c r="J643">
        <v>5088.14</v>
      </c>
      <c r="K643">
        <v>0.73862</v>
      </c>
      <c r="L643">
        <v>0.732593</v>
      </c>
      <c r="M643">
        <v>100</v>
      </c>
      <c r="N643">
        <v>100</v>
      </c>
      <c r="O643">
        <v>100</v>
      </c>
      <c r="P643">
        <v>0.212657</v>
      </c>
      <c r="Q643">
        <v>0.193325</v>
      </c>
      <c r="R643">
        <v>0.210922</v>
      </c>
      <c r="S643">
        <v>0.191748</v>
      </c>
      <c r="T643">
        <v>97.168</v>
      </c>
      <c r="U643">
        <v>12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hidden="1" spans="1:36">
      <c r="A644" s="1" t="str">
        <f t="shared" ref="A644:A707" si="11">C644&amp;D644&amp;E644</f>
        <v>Kurdi Cross44574ICR-11/INV-2</v>
      </c>
      <c r="B644" t="s">
        <v>95</v>
      </c>
      <c r="C644" t="s">
        <v>96</v>
      </c>
      <c r="D644" s="10">
        <v>44574</v>
      </c>
      <c r="E644" t="s">
        <v>126</v>
      </c>
      <c r="F644">
        <v>5.30222</v>
      </c>
      <c r="G644">
        <v>6.28172</v>
      </c>
      <c r="H644">
        <v>6945.38</v>
      </c>
      <c r="I644">
        <v>5130</v>
      </c>
      <c r="J644">
        <v>5088.14</v>
      </c>
      <c r="K644">
        <v>0.73862</v>
      </c>
      <c r="L644">
        <v>0.732593</v>
      </c>
      <c r="M644">
        <v>100</v>
      </c>
      <c r="N644">
        <v>100</v>
      </c>
      <c r="O644">
        <v>100</v>
      </c>
      <c r="P644">
        <v>0.212657</v>
      </c>
      <c r="Q644">
        <v>0.193325</v>
      </c>
      <c r="R644">
        <v>0.210922</v>
      </c>
      <c r="S644">
        <v>0.191748</v>
      </c>
      <c r="T644">
        <v>95.8865</v>
      </c>
      <c r="U644">
        <v>12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hidden="1" spans="1:36">
      <c r="A645" s="1" t="str">
        <f t="shared" si="11"/>
        <v>Kurdi Cross44574ICR-11/INV-3</v>
      </c>
      <c r="B645" t="s">
        <v>95</v>
      </c>
      <c r="C645" t="s">
        <v>96</v>
      </c>
      <c r="D645" s="10">
        <v>44574</v>
      </c>
      <c r="E645" t="s">
        <v>127</v>
      </c>
      <c r="F645">
        <v>5.30222</v>
      </c>
      <c r="G645">
        <v>6.28172</v>
      </c>
      <c r="H645">
        <v>6945.38</v>
      </c>
      <c r="I645">
        <v>5110</v>
      </c>
      <c r="J645">
        <v>5068.3</v>
      </c>
      <c r="K645">
        <v>0.735741</v>
      </c>
      <c r="L645">
        <v>0.729737</v>
      </c>
      <c r="M645">
        <v>100</v>
      </c>
      <c r="N645">
        <v>100</v>
      </c>
      <c r="O645">
        <v>100</v>
      </c>
      <c r="P645">
        <v>0.211828</v>
      </c>
      <c r="Q645">
        <v>0.192571</v>
      </c>
      <c r="R645">
        <v>0.210099</v>
      </c>
      <c r="S645">
        <v>0.191</v>
      </c>
      <c r="T645">
        <v>97.0626</v>
      </c>
      <c r="U645">
        <v>12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hidden="1" spans="1:36">
      <c r="A646" s="1" t="str">
        <f t="shared" si="11"/>
        <v>Kurdi Cross44574ICR-11/INV-4</v>
      </c>
      <c r="B646" t="s">
        <v>95</v>
      </c>
      <c r="C646" t="s">
        <v>96</v>
      </c>
      <c r="D646" s="10">
        <v>44574</v>
      </c>
      <c r="E646" t="s">
        <v>128</v>
      </c>
      <c r="F646">
        <v>5.30222</v>
      </c>
      <c r="G646">
        <v>6.28172</v>
      </c>
      <c r="H646">
        <v>6945.38</v>
      </c>
      <c r="I646">
        <v>5070</v>
      </c>
      <c r="J646">
        <v>5028.63</v>
      </c>
      <c r="K646">
        <v>0.729982</v>
      </c>
      <c r="L646">
        <v>0.724025</v>
      </c>
      <c r="M646">
        <v>100</v>
      </c>
      <c r="N646">
        <v>100</v>
      </c>
      <c r="O646">
        <v>100</v>
      </c>
      <c r="P646">
        <v>0.21017</v>
      </c>
      <c r="Q646">
        <v>0.191064</v>
      </c>
      <c r="R646">
        <v>0.208455</v>
      </c>
      <c r="S646">
        <v>0.189505</v>
      </c>
      <c r="T646">
        <v>96.2313</v>
      </c>
      <c r="U646">
        <v>12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hidden="1" spans="1:36">
      <c r="A647" s="1" t="str">
        <f t="shared" si="11"/>
        <v>Kurdi Cross44574ICR-12/INV-1</v>
      </c>
      <c r="B647" t="s">
        <v>95</v>
      </c>
      <c r="C647" t="s">
        <v>96</v>
      </c>
      <c r="D647" s="10">
        <v>44574</v>
      </c>
      <c r="E647" t="s">
        <v>129</v>
      </c>
      <c r="F647">
        <v>5.30222</v>
      </c>
      <c r="G647">
        <v>6.28172</v>
      </c>
      <c r="H647">
        <v>6945.38</v>
      </c>
      <c r="I647">
        <v>5010</v>
      </c>
      <c r="J647">
        <v>4969.12</v>
      </c>
      <c r="K647">
        <v>0.721343</v>
      </c>
      <c r="L647">
        <v>0.715456</v>
      </c>
      <c r="M647">
        <v>100</v>
      </c>
      <c r="N647">
        <v>100</v>
      </c>
      <c r="O647">
        <v>100</v>
      </c>
      <c r="P647">
        <v>0.207683</v>
      </c>
      <c r="Q647">
        <v>0.188803</v>
      </c>
      <c r="R647">
        <v>0.205988</v>
      </c>
      <c r="S647">
        <v>0.187262</v>
      </c>
      <c r="T647">
        <v>97.0364</v>
      </c>
      <c r="U647">
        <v>12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hidden="1" spans="1:36">
      <c r="A648" s="1" t="str">
        <f t="shared" si="11"/>
        <v>Kurdi Cross44574ICR-12/INV-2</v>
      </c>
      <c r="B648" t="s">
        <v>95</v>
      </c>
      <c r="C648" t="s">
        <v>96</v>
      </c>
      <c r="D648" s="10">
        <v>44574</v>
      </c>
      <c r="E648" t="s">
        <v>130</v>
      </c>
      <c r="F648">
        <v>5.30222</v>
      </c>
      <c r="G648">
        <v>6.28172</v>
      </c>
      <c r="H648">
        <v>6945.38</v>
      </c>
      <c r="I648">
        <v>5210</v>
      </c>
      <c r="J648">
        <v>5167.48</v>
      </c>
      <c r="K648">
        <v>0.750139</v>
      </c>
      <c r="L648">
        <v>0.744017</v>
      </c>
      <c r="M648">
        <v>100</v>
      </c>
      <c r="N648">
        <v>100</v>
      </c>
      <c r="O648">
        <v>100</v>
      </c>
      <c r="P648">
        <v>0.215973</v>
      </c>
      <c r="Q648">
        <v>0.19634</v>
      </c>
      <c r="R648">
        <v>0.214211</v>
      </c>
      <c r="S648">
        <v>0.194738</v>
      </c>
      <c r="T648">
        <v>97.7099</v>
      </c>
      <c r="U648">
        <v>12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hidden="1" spans="1:36">
      <c r="A649" s="1" t="str">
        <f t="shared" si="11"/>
        <v>Kurdi Cross44574ICR-12/INV-3</v>
      </c>
      <c r="B649" t="s">
        <v>95</v>
      </c>
      <c r="C649" t="s">
        <v>96</v>
      </c>
      <c r="D649" s="10">
        <v>44574</v>
      </c>
      <c r="E649" t="s">
        <v>131</v>
      </c>
      <c r="F649">
        <v>5.30222</v>
      </c>
      <c r="G649">
        <v>6.28172</v>
      </c>
      <c r="H649">
        <v>6945.38</v>
      </c>
      <c r="I649">
        <v>5190</v>
      </c>
      <c r="J649">
        <v>5147.65</v>
      </c>
      <c r="K649">
        <v>0.747259</v>
      </c>
      <c r="L649">
        <v>0.741161</v>
      </c>
      <c r="M649">
        <v>100</v>
      </c>
      <c r="N649">
        <v>100</v>
      </c>
      <c r="O649">
        <v>100</v>
      </c>
      <c r="P649">
        <v>0.215144</v>
      </c>
      <c r="Q649">
        <v>0.195586</v>
      </c>
      <c r="R649">
        <v>0.213388</v>
      </c>
      <c r="S649">
        <v>0.19399</v>
      </c>
      <c r="T649">
        <v>96.5238</v>
      </c>
      <c r="U649">
        <v>12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hidden="1" spans="1:36">
      <c r="A650" s="1" t="str">
        <f t="shared" si="11"/>
        <v>Kurdi Cross44574ICR-12/INV-4</v>
      </c>
      <c r="B650" t="s">
        <v>95</v>
      </c>
      <c r="C650" t="s">
        <v>96</v>
      </c>
      <c r="D650" s="10">
        <v>44574</v>
      </c>
      <c r="E650" t="s">
        <v>132</v>
      </c>
      <c r="F650">
        <v>5.30222</v>
      </c>
      <c r="G650">
        <v>6.28172</v>
      </c>
      <c r="H650">
        <v>6945.38</v>
      </c>
      <c r="I650">
        <v>5100</v>
      </c>
      <c r="J650">
        <v>5058.38</v>
      </c>
      <c r="K650">
        <v>0.734301</v>
      </c>
      <c r="L650">
        <v>0.728309</v>
      </c>
      <c r="M650">
        <v>100</v>
      </c>
      <c r="N650">
        <v>100</v>
      </c>
      <c r="O650">
        <v>100</v>
      </c>
      <c r="P650">
        <v>0.211413</v>
      </c>
      <c r="Q650">
        <v>0.192195</v>
      </c>
      <c r="R650">
        <v>0.209688</v>
      </c>
      <c r="S650">
        <v>0.190626</v>
      </c>
      <c r="T650">
        <v>96.3057</v>
      </c>
      <c r="U650">
        <v>12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hidden="1" spans="1:36">
      <c r="A651" s="1" t="str">
        <f t="shared" si="11"/>
        <v>Kurdi Cross44574ICR-13/INV-1</v>
      </c>
      <c r="B651" t="s">
        <v>95</v>
      </c>
      <c r="C651" t="s">
        <v>96</v>
      </c>
      <c r="D651" s="10">
        <v>44574</v>
      </c>
      <c r="E651" t="s">
        <v>133</v>
      </c>
      <c r="F651">
        <v>5.30222</v>
      </c>
      <c r="G651">
        <v>6.28172</v>
      </c>
      <c r="H651">
        <v>6543.04</v>
      </c>
      <c r="I651">
        <v>4940</v>
      </c>
      <c r="J651">
        <v>4899.69</v>
      </c>
      <c r="K651">
        <v>0.755001</v>
      </c>
      <c r="L651">
        <v>0.74884</v>
      </c>
      <c r="M651">
        <v>100</v>
      </c>
      <c r="N651">
        <v>100</v>
      </c>
      <c r="O651">
        <v>100</v>
      </c>
      <c r="P651">
        <v>0.216729</v>
      </c>
      <c r="Q651">
        <v>0.197613</v>
      </c>
      <c r="R651">
        <v>0.21496</v>
      </c>
      <c r="S651">
        <v>0.196</v>
      </c>
      <c r="T651">
        <v>96.7903</v>
      </c>
      <c r="U651">
        <v>12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hidden="1" spans="1:36">
      <c r="A652" s="1" t="str">
        <f t="shared" si="11"/>
        <v>Kurdi Cross44574ICR-13/INV-2</v>
      </c>
      <c r="B652" t="s">
        <v>95</v>
      </c>
      <c r="C652" t="s">
        <v>96</v>
      </c>
      <c r="D652" s="10">
        <v>44574</v>
      </c>
      <c r="E652" t="s">
        <v>134</v>
      </c>
      <c r="F652">
        <v>5.30222</v>
      </c>
      <c r="G652">
        <v>6.28172</v>
      </c>
      <c r="H652">
        <v>6458.61</v>
      </c>
      <c r="I652">
        <v>4860</v>
      </c>
      <c r="J652">
        <v>4820.34</v>
      </c>
      <c r="K652">
        <v>0.752484</v>
      </c>
      <c r="L652">
        <v>0.746343</v>
      </c>
      <c r="M652">
        <v>100</v>
      </c>
      <c r="N652">
        <v>100</v>
      </c>
      <c r="O652">
        <v>100</v>
      </c>
      <c r="P652">
        <v>0.216968</v>
      </c>
      <c r="Q652">
        <v>0.196954</v>
      </c>
      <c r="R652">
        <v>0.215197</v>
      </c>
      <c r="S652">
        <v>0.195347</v>
      </c>
      <c r="T652">
        <v>97.8583</v>
      </c>
      <c r="U652">
        <v>12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hidden="1" spans="1:36">
      <c r="A653" s="1" t="str">
        <f t="shared" si="11"/>
        <v>Kurdi Cross44575ICR-1/INV-1</v>
      </c>
      <c r="B653" t="s">
        <v>95</v>
      </c>
      <c r="C653" t="s">
        <v>96</v>
      </c>
      <c r="D653" s="10">
        <v>44575</v>
      </c>
      <c r="E653" t="s">
        <v>7</v>
      </c>
      <c r="F653">
        <v>5.41933</v>
      </c>
      <c r="G653">
        <v>6.13286</v>
      </c>
      <c r="H653">
        <v>6815.58</v>
      </c>
      <c r="I653">
        <v>5490</v>
      </c>
      <c r="J653">
        <v>5443.54</v>
      </c>
      <c r="K653">
        <v>0.805508</v>
      </c>
      <c r="L653">
        <v>0.798692</v>
      </c>
      <c r="M653">
        <v>100</v>
      </c>
      <c r="N653">
        <v>100</v>
      </c>
      <c r="O653">
        <v>100</v>
      </c>
      <c r="P653">
        <v>0.226485</v>
      </c>
      <c r="Q653">
        <v>0.205836</v>
      </c>
      <c r="R653">
        <v>0.224569</v>
      </c>
      <c r="S653">
        <v>0.204095</v>
      </c>
      <c r="T653">
        <v>97.3232</v>
      </c>
      <c r="U653">
        <v>12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hidden="1" spans="1:36">
      <c r="A654" s="1" t="str">
        <f t="shared" si="11"/>
        <v>Kurdi Cross44575ICR-1/INV-2</v>
      </c>
      <c r="B654" t="s">
        <v>95</v>
      </c>
      <c r="C654" t="s">
        <v>96</v>
      </c>
      <c r="D654" s="10">
        <v>44575</v>
      </c>
      <c r="E654" t="s">
        <v>8</v>
      </c>
      <c r="F654">
        <v>5.41933</v>
      </c>
      <c r="G654">
        <v>6.13286</v>
      </c>
      <c r="H654">
        <v>6491.02</v>
      </c>
      <c r="I654">
        <v>5170</v>
      </c>
      <c r="J654">
        <v>5126.25</v>
      </c>
      <c r="K654">
        <v>0.796484</v>
      </c>
      <c r="L654">
        <v>0.789745</v>
      </c>
      <c r="M654">
        <v>100</v>
      </c>
      <c r="N654">
        <v>100</v>
      </c>
      <c r="O654">
        <v>100</v>
      </c>
      <c r="P654">
        <v>0.223546</v>
      </c>
      <c r="Q654">
        <v>0.20353</v>
      </c>
      <c r="R654">
        <v>0.221654</v>
      </c>
      <c r="S654">
        <v>0.201808</v>
      </c>
      <c r="T654">
        <v>96.4962</v>
      </c>
      <c r="U654">
        <v>12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hidden="1" spans="1:36">
      <c r="A655" s="1" t="str">
        <f t="shared" si="11"/>
        <v>Kurdi Cross44575ICR-1/INV-3</v>
      </c>
      <c r="B655" t="s">
        <v>95</v>
      </c>
      <c r="C655" t="s">
        <v>96</v>
      </c>
      <c r="D655" s="10">
        <v>44575</v>
      </c>
      <c r="E655" t="s">
        <v>9</v>
      </c>
      <c r="F655">
        <v>5.41933</v>
      </c>
      <c r="G655">
        <v>6.13286</v>
      </c>
      <c r="H655">
        <v>7006.19</v>
      </c>
      <c r="I655">
        <v>5580</v>
      </c>
      <c r="J655">
        <v>5532.78</v>
      </c>
      <c r="K655">
        <v>0.796439</v>
      </c>
      <c r="L655">
        <v>0.7897</v>
      </c>
      <c r="M655">
        <v>100</v>
      </c>
      <c r="N655">
        <v>100</v>
      </c>
      <c r="O655">
        <v>100</v>
      </c>
      <c r="P655">
        <v>0.224347</v>
      </c>
      <c r="Q655">
        <v>0.203519</v>
      </c>
      <c r="R655">
        <v>0.222449</v>
      </c>
      <c r="S655">
        <v>0.201797</v>
      </c>
      <c r="T655">
        <v>97.6872</v>
      </c>
      <c r="U655">
        <v>12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hidden="1" spans="1:36">
      <c r="A656" s="1" t="str">
        <f t="shared" si="11"/>
        <v>Kurdi Cross44575ICR-1/INV-4</v>
      </c>
      <c r="B656" t="s">
        <v>95</v>
      </c>
      <c r="C656" t="s">
        <v>96</v>
      </c>
      <c r="D656" s="10">
        <v>44575</v>
      </c>
      <c r="E656" t="s">
        <v>10</v>
      </c>
      <c r="F656">
        <v>5.41933</v>
      </c>
      <c r="G656">
        <v>6.13286</v>
      </c>
      <c r="H656">
        <v>6758.91</v>
      </c>
      <c r="I656">
        <v>5220</v>
      </c>
      <c r="J656">
        <v>5175.83</v>
      </c>
      <c r="K656">
        <v>0.772314</v>
      </c>
      <c r="L656">
        <v>0.765779</v>
      </c>
      <c r="M656">
        <v>100</v>
      </c>
      <c r="N656">
        <v>100</v>
      </c>
      <c r="O656">
        <v>100</v>
      </c>
      <c r="P656">
        <v>0.21709</v>
      </c>
      <c r="Q656">
        <v>0.197354</v>
      </c>
      <c r="R656">
        <v>0.215253</v>
      </c>
      <c r="S656">
        <v>0.195684</v>
      </c>
      <c r="T656">
        <v>96.6429</v>
      </c>
      <c r="U656">
        <v>12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hidden="1" spans="1:36">
      <c r="A657" s="1" t="str">
        <f t="shared" si="11"/>
        <v>Kurdi Cross44575ICR-2/INV-1</v>
      </c>
      <c r="B657" t="s">
        <v>95</v>
      </c>
      <c r="C657" t="s">
        <v>96</v>
      </c>
      <c r="D657" s="10">
        <v>44575</v>
      </c>
      <c r="E657" t="s">
        <v>17</v>
      </c>
      <c r="F657">
        <v>5.41933</v>
      </c>
      <c r="G657">
        <v>6.13286</v>
      </c>
      <c r="H657">
        <v>5852.23</v>
      </c>
      <c r="I657">
        <v>4590</v>
      </c>
      <c r="J657">
        <v>4551.16</v>
      </c>
      <c r="K657">
        <v>0.784317</v>
      </c>
      <c r="L657">
        <v>0.77768</v>
      </c>
      <c r="M657">
        <v>100</v>
      </c>
      <c r="N657">
        <v>100</v>
      </c>
      <c r="O657">
        <v>100</v>
      </c>
      <c r="P657">
        <v>0.220463</v>
      </c>
      <c r="Q657">
        <v>0.200421</v>
      </c>
      <c r="R657">
        <v>0.218598</v>
      </c>
      <c r="S657">
        <v>0.198725</v>
      </c>
      <c r="T657">
        <v>95.6235</v>
      </c>
      <c r="U657">
        <v>12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hidden="1" spans="1:36">
      <c r="A658" s="1" t="str">
        <f t="shared" si="11"/>
        <v>Kurdi Cross44575ICR-2/INV-2</v>
      </c>
      <c r="B658" t="s">
        <v>95</v>
      </c>
      <c r="C658" t="s">
        <v>96</v>
      </c>
      <c r="D658" s="10">
        <v>44575</v>
      </c>
      <c r="E658" t="s">
        <v>18</v>
      </c>
      <c r="F658">
        <v>5.41933</v>
      </c>
      <c r="G658">
        <v>6.13286</v>
      </c>
      <c r="H658">
        <v>5852.23</v>
      </c>
      <c r="I658">
        <v>4740</v>
      </c>
      <c r="J658">
        <v>4699.89</v>
      </c>
      <c r="K658">
        <v>0.809948</v>
      </c>
      <c r="L658">
        <v>0.803095</v>
      </c>
      <c r="M658">
        <v>100</v>
      </c>
      <c r="N658">
        <v>100</v>
      </c>
      <c r="O658">
        <v>100</v>
      </c>
      <c r="P658">
        <v>0.227668</v>
      </c>
      <c r="Q658">
        <v>0.206971</v>
      </c>
      <c r="R658">
        <v>0.225742</v>
      </c>
      <c r="S658">
        <v>0.20522</v>
      </c>
      <c r="T658">
        <v>97.2167</v>
      </c>
      <c r="U658">
        <v>12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hidden="1" spans="1:36">
      <c r="A659" s="1" t="str">
        <f t="shared" si="11"/>
        <v>Kurdi Cross44575ICR-2/INV-3</v>
      </c>
      <c r="B659" t="s">
        <v>95</v>
      </c>
      <c r="C659" t="s">
        <v>96</v>
      </c>
      <c r="D659" s="10">
        <v>44575</v>
      </c>
      <c r="E659" t="s">
        <v>19</v>
      </c>
      <c r="F659">
        <v>5.41933</v>
      </c>
      <c r="G659">
        <v>6.13286</v>
      </c>
      <c r="H659">
        <v>6923.76</v>
      </c>
      <c r="I659">
        <v>5460</v>
      </c>
      <c r="J659">
        <v>5413.8</v>
      </c>
      <c r="K659">
        <v>0.788589</v>
      </c>
      <c r="L659">
        <v>0.781916</v>
      </c>
      <c r="M659">
        <v>100</v>
      </c>
      <c r="N659">
        <v>100</v>
      </c>
      <c r="O659">
        <v>100</v>
      </c>
      <c r="P659">
        <v>0.221664</v>
      </c>
      <c r="Q659">
        <v>0.201513</v>
      </c>
      <c r="R659">
        <v>0.219788</v>
      </c>
      <c r="S659">
        <v>0.199808</v>
      </c>
      <c r="T659">
        <v>96.7844</v>
      </c>
      <c r="U659">
        <v>12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hidden="1" spans="1:36">
      <c r="A660" s="1" t="str">
        <f t="shared" si="11"/>
        <v>Kurdi Cross44575ICR-2/INV-4</v>
      </c>
      <c r="B660" t="s">
        <v>95</v>
      </c>
      <c r="C660" t="s">
        <v>96</v>
      </c>
      <c r="D660" s="10">
        <v>44575</v>
      </c>
      <c r="E660" t="s">
        <v>20</v>
      </c>
      <c r="F660">
        <v>5.41933</v>
      </c>
      <c r="G660">
        <v>6.13286</v>
      </c>
      <c r="H660">
        <v>6758.91</v>
      </c>
      <c r="I660">
        <v>5180</v>
      </c>
      <c r="J660">
        <v>5136.17</v>
      </c>
      <c r="K660">
        <v>0.766396</v>
      </c>
      <c r="L660">
        <v>0.759911</v>
      </c>
      <c r="M660">
        <v>100</v>
      </c>
      <c r="N660">
        <v>100</v>
      </c>
      <c r="O660">
        <v>100</v>
      </c>
      <c r="P660">
        <v>0.215426</v>
      </c>
      <c r="Q660">
        <v>0.195842</v>
      </c>
      <c r="R660">
        <v>0.213603</v>
      </c>
      <c r="S660">
        <v>0.194185</v>
      </c>
      <c r="T660">
        <v>96.5339</v>
      </c>
      <c r="U660">
        <v>12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hidden="1" spans="1:36">
      <c r="A661" s="1" t="str">
        <f t="shared" si="11"/>
        <v>Kurdi Cross44575ICR-3/INV-1</v>
      </c>
      <c r="B661" t="s">
        <v>95</v>
      </c>
      <c r="C661" t="s">
        <v>96</v>
      </c>
      <c r="D661" s="10">
        <v>44575</v>
      </c>
      <c r="E661" t="s">
        <v>27</v>
      </c>
      <c r="F661">
        <v>5.41933</v>
      </c>
      <c r="G661">
        <v>6.13286</v>
      </c>
      <c r="H661">
        <v>6758.91</v>
      </c>
      <c r="I661">
        <v>5400</v>
      </c>
      <c r="J661">
        <v>5354.31</v>
      </c>
      <c r="K661">
        <v>0.798946</v>
      </c>
      <c r="L661">
        <v>0.792185</v>
      </c>
      <c r="M661">
        <v>100</v>
      </c>
      <c r="N661">
        <v>100</v>
      </c>
      <c r="O661">
        <v>100</v>
      </c>
      <c r="P661">
        <v>0.224576</v>
      </c>
      <c r="Q661">
        <v>0.204159</v>
      </c>
      <c r="R661">
        <v>0.222675</v>
      </c>
      <c r="S661">
        <v>0.202432</v>
      </c>
      <c r="T661">
        <v>96.1562</v>
      </c>
      <c r="U661">
        <v>12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hidden="1" spans="1:36">
      <c r="A662" s="1" t="str">
        <f t="shared" si="11"/>
        <v>Kurdi Cross44575ICR-3/INV-2</v>
      </c>
      <c r="B662" t="s">
        <v>95</v>
      </c>
      <c r="C662" t="s">
        <v>96</v>
      </c>
      <c r="D662" s="10">
        <v>44575</v>
      </c>
      <c r="E662" t="s">
        <v>28</v>
      </c>
      <c r="F662">
        <v>5.41933</v>
      </c>
      <c r="G662">
        <v>6.13286</v>
      </c>
      <c r="H662">
        <v>6758.91</v>
      </c>
      <c r="I662">
        <v>5390</v>
      </c>
      <c r="J662">
        <v>5344.39</v>
      </c>
      <c r="K662">
        <v>0.797466</v>
      </c>
      <c r="L662">
        <v>0.790718</v>
      </c>
      <c r="M662">
        <v>100</v>
      </c>
      <c r="N662">
        <v>100</v>
      </c>
      <c r="O662">
        <v>100</v>
      </c>
      <c r="P662">
        <v>0.22416</v>
      </c>
      <c r="Q662">
        <v>0.203781</v>
      </c>
      <c r="R662">
        <v>0.222263</v>
      </c>
      <c r="S662">
        <v>0.202057</v>
      </c>
      <c r="T662">
        <v>96.8106</v>
      </c>
      <c r="U662">
        <v>12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hidden="1" spans="1:36">
      <c r="A663" s="1" t="str">
        <f t="shared" si="11"/>
        <v>Kurdi Cross44575ICR-3/INV-3</v>
      </c>
      <c r="B663" t="s">
        <v>95</v>
      </c>
      <c r="C663" t="s">
        <v>96</v>
      </c>
      <c r="D663" s="10">
        <v>44575</v>
      </c>
      <c r="E663" t="s">
        <v>29</v>
      </c>
      <c r="F663">
        <v>5.41933</v>
      </c>
      <c r="G663">
        <v>6.13286</v>
      </c>
      <c r="H663">
        <v>6822.63</v>
      </c>
      <c r="I663">
        <v>5530</v>
      </c>
      <c r="J663">
        <v>5483.21</v>
      </c>
      <c r="K663">
        <v>0.810538</v>
      </c>
      <c r="L663">
        <v>0.803679</v>
      </c>
      <c r="M663">
        <v>100</v>
      </c>
      <c r="N663">
        <v>100</v>
      </c>
      <c r="O663">
        <v>100</v>
      </c>
      <c r="P663">
        <v>0.22812</v>
      </c>
      <c r="Q663">
        <v>0.207122</v>
      </c>
      <c r="R663">
        <v>0.226189</v>
      </c>
      <c r="S663">
        <v>0.205369</v>
      </c>
      <c r="T663">
        <v>96.5649</v>
      </c>
      <c r="U663">
        <v>12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hidden="1" spans="1:36">
      <c r="A664" s="1" t="str">
        <f t="shared" si="11"/>
        <v>Kurdi Cross44575ICR-3/INV-4</v>
      </c>
      <c r="B664" t="s">
        <v>95</v>
      </c>
      <c r="C664" t="s">
        <v>96</v>
      </c>
      <c r="D664" s="10">
        <v>44575</v>
      </c>
      <c r="E664" t="s">
        <v>30</v>
      </c>
      <c r="F664">
        <v>5.41933</v>
      </c>
      <c r="G664">
        <v>6.13286</v>
      </c>
      <c r="H664">
        <v>6758.91</v>
      </c>
      <c r="I664">
        <v>5200</v>
      </c>
      <c r="J664">
        <v>5156</v>
      </c>
      <c r="K664">
        <v>0.769355</v>
      </c>
      <c r="L664">
        <v>0.762845</v>
      </c>
      <c r="M664">
        <v>100</v>
      </c>
      <c r="N664">
        <v>100</v>
      </c>
      <c r="O664">
        <v>100</v>
      </c>
      <c r="P664">
        <v>0.216258</v>
      </c>
      <c r="Q664">
        <v>0.196598</v>
      </c>
      <c r="R664">
        <v>0.214428</v>
      </c>
      <c r="S664">
        <v>0.194934</v>
      </c>
      <c r="T664">
        <v>95.7213</v>
      </c>
      <c r="U664">
        <v>12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hidden="1" spans="1:36">
      <c r="A665" s="1" t="str">
        <f t="shared" si="11"/>
        <v>Kurdi Cross44575ICR-4/INV-1</v>
      </c>
      <c r="B665" t="s">
        <v>95</v>
      </c>
      <c r="C665" t="s">
        <v>96</v>
      </c>
      <c r="D665" s="10">
        <v>44575</v>
      </c>
      <c r="E665" t="s">
        <v>97</v>
      </c>
      <c r="F665">
        <v>5.41933</v>
      </c>
      <c r="G665">
        <v>6.13286</v>
      </c>
      <c r="H665">
        <v>6758.91</v>
      </c>
      <c r="I665">
        <v>5200</v>
      </c>
      <c r="J665">
        <v>5156</v>
      </c>
      <c r="K665">
        <v>0.769355</v>
      </c>
      <c r="L665">
        <v>0.762845</v>
      </c>
      <c r="M665">
        <v>100</v>
      </c>
      <c r="N665">
        <v>100</v>
      </c>
      <c r="O665">
        <v>100</v>
      </c>
      <c r="P665">
        <v>0.216258</v>
      </c>
      <c r="Q665">
        <v>0.196598</v>
      </c>
      <c r="R665">
        <v>0.214428</v>
      </c>
      <c r="S665">
        <v>0.194934</v>
      </c>
      <c r="T665">
        <v>97.2639</v>
      </c>
      <c r="U665">
        <v>12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hidden="1" spans="1:36">
      <c r="A666" s="1" t="str">
        <f t="shared" si="11"/>
        <v>Kurdi Cross44575ICR-4/INV-2</v>
      </c>
      <c r="B666" t="s">
        <v>95</v>
      </c>
      <c r="C666" t="s">
        <v>96</v>
      </c>
      <c r="D666" s="10">
        <v>44575</v>
      </c>
      <c r="E666" t="s">
        <v>98</v>
      </c>
      <c r="F666">
        <v>5.41933</v>
      </c>
      <c r="G666">
        <v>6.13286</v>
      </c>
      <c r="H666">
        <v>6758.91</v>
      </c>
      <c r="I666">
        <v>5250</v>
      </c>
      <c r="J666">
        <v>5205.57</v>
      </c>
      <c r="K666">
        <v>0.776753</v>
      </c>
      <c r="L666">
        <v>0.77018</v>
      </c>
      <c r="M666">
        <v>100</v>
      </c>
      <c r="N666">
        <v>100</v>
      </c>
      <c r="O666">
        <v>100</v>
      </c>
      <c r="P666">
        <v>0.218337</v>
      </c>
      <c r="Q666">
        <v>0.198488</v>
      </c>
      <c r="R666">
        <v>0.21649</v>
      </c>
      <c r="S666">
        <v>0.196809</v>
      </c>
      <c r="T666">
        <v>96.8364</v>
      </c>
      <c r="U666">
        <v>12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hidden="1" spans="1:36">
      <c r="A667" s="1" t="str">
        <f t="shared" si="11"/>
        <v>Kurdi Cross44575ICR-4/INV-3</v>
      </c>
      <c r="B667" t="s">
        <v>95</v>
      </c>
      <c r="C667" t="s">
        <v>96</v>
      </c>
      <c r="D667" s="10">
        <v>44575</v>
      </c>
      <c r="E667" t="s">
        <v>99</v>
      </c>
      <c r="F667">
        <v>5.41933</v>
      </c>
      <c r="G667">
        <v>6.13286</v>
      </c>
      <c r="H667">
        <v>6758.91</v>
      </c>
      <c r="I667">
        <v>5180</v>
      </c>
      <c r="J667">
        <v>5136.17</v>
      </c>
      <c r="K667">
        <v>0.766396</v>
      </c>
      <c r="L667">
        <v>0.759911</v>
      </c>
      <c r="M667">
        <v>100</v>
      </c>
      <c r="N667">
        <v>100</v>
      </c>
      <c r="O667">
        <v>100</v>
      </c>
      <c r="P667">
        <v>0.215426</v>
      </c>
      <c r="Q667">
        <v>0.195842</v>
      </c>
      <c r="R667">
        <v>0.213603</v>
      </c>
      <c r="S667">
        <v>0.194185</v>
      </c>
      <c r="T667">
        <v>96.7622</v>
      </c>
      <c r="U667">
        <v>12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hidden="1" spans="1:36">
      <c r="A668" s="1" t="str">
        <f t="shared" si="11"/>
        <v>Kurdi Cross44575ICR-4/INV-4</v>
      </c>
      <c r="B668" t="s">
        <v>95</v>
      </c>
      <c r="C668" t="s">
        <v>96</v>
      </c>
      <c r="D668" s="10">
        <v>44575</v>
      </c>
      <c r="E668" t="s">
        <v>100</v>
      </c>
      <c r="F668">
        <v>5.41933</v>
      </c>
      <c r="G668">
        <v>6.13286</v>
      </c>
      <c r="H668">
        <v>6758.91</v>
      </c>
      <c r="I668">
        <v>5260</v>
      </c>
      <c r="J668">
        <v>5215.49</v>
      </c>
      <c r="K668">
        <v>0.778232</v>
      </c>
      <c r="L668">
        <v>0.771647</v>
      </c>
      <c r="M668">
        <v>100</v>
      </c>
      <c r="N668">
        <v>100</v>
      </c>
      <c r="O668">
        <v>100</v>
      </c>
      <c r="P668">
        <v>0.218753</v>
      </c>
      <c r="Q668">
        <v>0.198866</v>
      </c>
      <c r="R668">
        <v>0.216902</v>
      </c>
      <c r="S668">
        <v>0.197184</v>
      </c>
      <c r="T668">
        <v>97.1514</v>
      </c>
      <c r="U668">
        <v>12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hidden="1" spans="1:36">
      <c r="A669" s="1" t="str">
        <f t="shared" si="11"/>
        <v>Kurdi Cross44575ICR-5/INV-1</v>
      </c>
      <c r="B669" t="s">
        <v>95</v>
      </c>
      <c r="C669" t="s">
        <v>96</v>
      </c>
      <c r="D669" s="10">
        <v>44575</v>
      </c>
      <c r="E669" t="s">
        <v>101</v>
      </c>
      <c r="F669">
        <v>5.41933</v>
      </c>
      <c r="G669">
        <v>6.13286</v>
      </c>
      <c r="H669">
        <v>7335.89</v>
      </c>
      <c r="I669">
        <v>5760</v>
      </c>
      <c r="J669">
        <v>5711.26</v>
      </c>
      <c r="K669">
        <v>0.785181</v>
      </c>
      <c r="L669">
        <v>0.778537</v>
      </c>
      <c r="M669">
        <v>100</v>
      </c>
      <c r="N669">
        <v>100</v>
      </c>
      <c r="O669">
        <v>100</v>
      </c>
      <c r="P669">
        <v>0.220706</v>
      </c>
      <c r="Q669">
        <v>0.200642</v>
      </c>
      <c r="R669">
        <v>0.218838</v>
      </c>
      <c r="S669">
        <v>0.198944</v>
      </c>
      <c r="T669">
        <v>97.5948</v>
      </c>
      <c r="U669">
        <v>12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hidden="1" spans="1:36">
      <c r="A670" s="1" t="str">
        <f t="shared" si="11"/>
        <v>Kurdi Cross44575ICR-5/INV-2</v>
      </c>
      <c r="B670" t="s">
        <v>95</v>
      </c>
      <c r="C670" t="s">
        <v>96</v>
      </c>
      <c r="D670" s="10">
        <v>44575</v>
      </c>
      <c r="E670" t="s">
        <v>102</v>
      </c>
      <c r="F670">
        <v>5.41933</v>
      </c>
      <c r="G670">
        <v>6.13286</v>
      </c>
      <c r="H670">
        <v>7748.02</v>
      </c>
      <c r="I670">
        <v>5940</v>
      </c>
      <c r="J670">
        <v>5889.74</v>
      </c>
      <c r="K670">
        <v>0.766648</v>
      </c>
      <c r="L670">
        <v>0.760161</v>
      </c>
      <c r="M670">
        <v>100</v>
      </c>
      <c r="N670">
        <v>100</v>
      </c>
      <c r="O670">
        <v>100</v>
      </c>
      <c r="P670">
        <v>0.215497</v>
      </c>
      <c r="Q670">
        <v>0.195906</v>
      </c>
      <c r="R670">
        <v>0.213673</v>
      </c>
      <c r="S670">
        <v>0.194248</v>
      </c>
      <c r="T670">
        <v>97.5958</v>
      </c>
      <c r="U670">
        <v>12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hidden="1" spans="1:36">
      <c r="A671" s="1" t="str">
        <f t="shared" si="11"/>
        <v>Kurdi Cross44575ICR-5/INV-3</v>
      </c>
      <c r="B671" t="s">
        <v>95</v>
      </c>
      <c r="C671" t="s">
        <v>96</v>
      </c>
      <c r="D671" s="10">
        <v>44575</v>
      </c>
      <c r="E671" t="s">
        <v>103</v>
      </c>
      <c r="F671">
        <v>5.41933</v>
      </c>
      <c r="G671">
        <v>6.13286</v>
      </c>
      <c r="H671">
        <v>6758.91</v>
      </c>
      <c r="I671">
        <v>5150</v>
      </c>
      <c r="J671">
        <v>5106.42</v>
      </c>
      <c r="K671">
        <v>0.761957</v>
      </c>
      <c r="L671">
        <v>0.75551</v>
      </c>
      <c r="M671">
        <v>100</v>
      </c>
      <c r="N671">
        <v>100</v>
      </c>
      <c r="O671">
        <v>100</v>
      </c>
      <c r="P671">
        <v>0.214179</v>
      </c>
      <c r="Q671">
        <v>0.194708</v>
      </c>
      <c r="R671">
        <v>0.212366</v>
      </c>
      <c r="S671">
        <v>0.19306</v>
      </c>
      <c r="T671">
        <v>96.2557</v>
      </c>
      <c r="U671">
        <v>12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hidden="1" spans="1:36">
      <c r="A672" s="1" t="str">
        <f t="shared" si="11"/>
        <v>Kurdi Cross44575ICR-5/INV-4</v>
      </c>
      <c r="B672" t="s">
        <v>95</v>
      </c>
      <c r="C672" t="s">
        <v>96</v>
      </c>
      <c r="D672" s="10">
        <v>44575</v>
      </c>
      <c r="E672" t="s">
        <v>104</v>
      </c>
      <c r="F672">
        <v>5.41933</v>
      </c>
      <c r="G672">
        <v>6.13286</v>
      </c>
      <c r="H672">
        <v>6758.91</v>
      </c>
      <c r="I672">
        <v>5330</v>
      </c>
      <c r="J672">
        <v>5284.9</v>
      </c>
      <c r="K672">
        <v>0.788589</v>
      </c>
      <c r="L672">
        <v>0.781916</v>
      </c>
      <c r="M672">
        <v>100</v>
      </c>
      <c r="N672">
        <v>100</v>
      </c>
      <c r="O672">
        <v>100</v>
      </c>
      <c r="P672">
        <v>0.221664</v>
      </c>
      <c r="Q672">
        <v>0.201513</v>
      </c>
      <c r="R672">
        <v>0.219789</v>
      </c>
      <c r="S672">
        <v>0.199808</v>
      </c>
      <c r="T672">
        <v>96.8137</v>
      </c>
      <c r="U672">
        <v>12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hidden="1" spans="1:36">
      <c r="A673" s="1" t="str">
        <f t="shared" si="11"/>
        <v>Kurdi Cross44575ICR-6/INV-1</v>
      </c>
      <c r="B673" t="s">
        <v>95</v>
      </c>
      <c r="C673" t="s">
        <v>96</v>
      </c>
      <c r="D673" s="10">
        <v>44575</v>
      </c>
      <c r="E673" t="s">
        <v>105</v>
      </c>
      <c r="F673">
        <v>5.41933</v>
      </c>
      <c r="G673">
        <v>6.13286</v>
      </c>
      <c r="H673">
        <v>6758.91</v>
      </c>
      <c r="I673">
        <v>5220</v>
      </c>
      <c r="J673">
        <v>5175.83</v>
      </c>
      <c r="K673">
        <v>0.772314</v>
      </c>
      <c r="L673">
        <v>0.765779</v>
      </c>
      <c r="M673">
        <v>100</v>
      </c>
      <c r="N673">
        <v>100</v>
      </c>
      <c r="O673">
        <v>100</v>
      </c>
      <c r="P673">
        <v>0.21709</v>
      </c>
      <c r="Q673">
        <v>0.197354</v>
      </c>
      <c r="R673">
        <v>0.215253</v>
      </c>
      <c r="S673">
        <v>0.195684</v>
      </c>
      <c r="T673">
        <v>97.4187</v>
      </c>
      <c r="U673">
        <v>12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hidden="1" spans="1:36">
      <c r="A674" s="1" t="str">
        <f t="shared" si="11"/>
        <v>Kurdi Cross44575ICR-6/INV-2</v>
      </c>
      <c r="B674" t="s">
        <v>95</v>
      </c>
      <c r="C674" t="s">
        <v>96</v>
      </c>
      <c r="D674" s="10">
        <v>44575</v>
      </c>
      <c r="E674" t="s">
        <v>106</v>
      </c>
      <c r="F674">
        <v>5.41933</v>
      </c>
      <c r="G674">
        <v>6.13286</v>
      </c>
      <c r="H674">
        <v>6758.91</v>
      </c>
      <c r="I674">
        <v>5200</v>
      </c>
      <c r="J674">
        <v>5156</v>
      </c>
      <c r="K674">
        <v>0.769355</v>
      </c>
      <c r="L674">
        <v>0.762845</v>
      </c>
      <c r="M674">
        <v>100</v>
      </c>
      <c r="N674">
        <v>100</v>
      </c>
      <c r="O674">
        <v>100</v>
      </c>
      <c r="P674">
        <v>0.216258</v>
      </c>
      <c r="Q674">
        <v>0.196598</v>
      </c>
      <c r="R674">
        <v>0.214428</v>
      </c>
      <c r="S674">
        <v>0.194934</v>
      </c>
      <c r="T674">
        <v>96.6269</v>
      </c>
      <c r="U674">
        <v>12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hidden="1" spans="1:36">
      <c r="A675" s="1" t="str">
        <f t="shared" si="11"/>
        <v>Kurdi Cross44575ICR-6/INV-3</v>
      </c>
      <c r="B675" t="s">
        <v>95</v>
      </c>
      <c r="C675" t="s">
        <v>96</v>
      </c>
      <c r="D675" s="10">
        <v>44575</v>
      </c>
      <c r="E675" t="s">
        <v>107</v>
      </c>
      <c r="F675">
        <v>5.41933</v>
      </c>
      <c r="G675">
        <v>6.13286</v>
      </c>
      <c r="H675">
        <v>6758.91</v>
      </c>
      <c r="I675">
        <v>5300</v>
      </c>
      <c r="J675">
        <v>5255.15</v>
      </c>
      <c r="K675">
        <v>0.78415</v>
      </c>
      <c r="L675">
        <v>0.777515</v>
      </c>
      <c r="M675">
        <v>100</v>
      </c>
      <c r="N675">
        <v>100</v>
      </c>
      <c r="O675">
        <v>100</v>
      </c>
      <c r="P675">
        <v>0.220417</v>
      </c>
      <c r="Q675">
        <v>0.200379</v>
      </c>
      <c r="R675">
        <v>0.218552</v>
      </c>
      <c r="S675">
        <v>0.198683</v>
      </c>
      <c r="T675">
        <v>96.2157</v>
      </c>
      <c r="U675">
        <v>12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hidden="1" spans="1:36">
      <c r="A676" s="1" t="str">
        <f t="shared" si="11"/>
        <v>Kurdi Cross44575ICR-6/INV-4</v>
      </c>
      <c r="B676" t="s">
        <v>95</v>
      </c>
      <c r="C676" t="s">
        <v>96</v>
      </c>
      <c r="D676" s="10">
        <v>44575</v>
      </c>
      <c r="E676" t="s">
        <v>108</v>
      </c>
      <c r="F676">
        <v>5.41933</v>
      </c>
      <c r="G676">
        <v>6.13286</v>
      </c>
      <c r="H676">
        <v>6758.91</v>
      </c>
      <c r="I676">
        <v>5460</v>
      </c>
      <c r="J676">
        <v>5413.8</v>
      </c>
      <c r="K676">
        <v>0.807823</v>
      </c>
      <c r="L676">
        <v>0.800987</v>
      </c>
      <c r="M676">
        <v>100</v>
      </c>
      <c r="N676">
        <v>100</v>
      </c>
      <c r="O676">
        <v>100</v>
      </c>
      <c r="P676">
        <v>0.227071</v>
      </c>
      <c r="Q676">
        <v>0.206428</v>
      </c>
      <c r="R676">
        <v>0.225149</v>
      </c>
      <c r="S676">
        <v>0.204681</v>
      </c>
      <c r="T676">
        <v>96.9155</v>
      </c>
      <c r="U676">
        <v>12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hidden="1" spans="1:36">
      <c r="A677" s="1" t="str">
        <f t="shared" si="11"/>
        <v>Kurdi Cross44575ICR-7/INV-1</v>
      </c>
      <c r="B677" t="s">
        <v>95</v>
      </c>
      <c r="C677" t="s">
        <v>96</v>
      </c>
      <c r="D677" s="10">
        <v>44575</v>
      </c>
      <c r="E677" t="s">
        <v>109</v>
      </c>
      <c r="F677">
        <v>5.41933</v>
      </c>
      <c r="G677">
        <v>6.13286</v>
      </c>
      <c r="H677">
        <v>6758.91</v>
      </c>
      <c r="I677">
        <v>5500</v>
      </c>
      <c r="J677">
        <v>5453.46</v>
      </c>
      <c r="K677">
        <v>0.813741</v>
      </c>
      <c r="L677">
        <v>0.806855</v>
      </c>
      <c r="M677">
        <v>100</v>
      </c>
      <c r="N677">
        <v>100</v>
      </c>
      <c r="O677">
        <v>100</v>
      </c>
      <c r="P677">
        <v>0.228734</v>
      </c>
      <c r="Q677">
        <v>0.20794</v>
      </c>
      <c r="R677">
        <v>0.226799</v>
      </c>
      <c r="S677">
        <v>0.206181</v>
      </c>
      <c r="T677">
        <v>96.8259</v>
      </c>
      <c r="U677">
        <v>12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hidden="1" spans="1:36">
      <c r="A678" s="1" t="str">
        <f t="shared" si="11"/>
        <v>Kurdi Cross44575ICR-7/INV-2</v>
      </c>
      <c r="B678" t="s">
        <v>95</v>
      </c>
      <c r="C678" t="s">
        <v>96</v>
      </c>
      <c r="D678" s="10">
        <v>44575</v>
      </c>
      <c r="E678" t="s">
        <v>110</v>
      </c>
      <c r="F678">
        <v>5.41933</v>
      </c>
      <c r="G678">
        <v>6.13286</v>
      </c>
      <c r="H678">
        <v>6758.91</v>
      </c>
      <c r="I678">
        <v>5390</v>
      </c>
      <c r="J678">
        <v>5344.39</v>
      </c>
      <c r="K678">
        <v>0.797466</v>
      </c>
      <c r="L678">
        <v>0.790718</v>
      </c>
      <c r="M678">
        <v>100</v>
      </c>
      <c r="N678">
        <v>100</v>
      </c>
      <c r="O678">
        <v>100</v>
      </c>
      <c r="P678">
        <v>0.22416</v>
      </c>
      <c r="Q678">
        <v>0.203781</v>
      </c>
      <c r="R678">
        <v>0.222263</v>
      </c>
      <c r="S678">
        <v>0.202057</v>
      </c>
      <c r="T678">
        <v>97.171</v>
      </c>
      <c r="U678">
        <v>12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hidden="1" spans="1:36">
      <c r="A679" s="1" t="str">
        <f t="shared" si="11"/>
        <v>Kurdi Cross44575ICR-7/INV-3</v>
      </c>
      <c r="B679" t="s">
        <v>95</v>
      </c>
      <c r="C679" t="s">
        <v>96</v>
      </c>
      <c r="D679" s="10">
        <v>44575</v>
      </c>
      <c r="E679" t="s">
        <v>111</v>
      </c>
      <c r="F679">
        <v>5.41933</v>
      </c>
      <c r="G679">
        <v>6.13286</v>
      </c>
      <c r="H679">
        <v>6758.91</v>
      </c>
      <c r="I679">
        <v>5360</v>
      </c>
      <c r="J679">
        <v>5314.64</v>
      </c>
      <c r="K679">
        <v>0.793028</v>
      </c>
      <c r="L679">
        <v>0.786317</v>
      </c>
      <c r="M679">
        <v>100</v>
      </c>
      <c r="N679">
        <v>100</v>
      </c>
      <c r="O679">
        <v>100</v>
      </c>
      <c r="P679">
        <v>0.222912</v>
      </c>
      <c r="Q679">
        <v>0.202647</v>
      </c>
      <c r="R679">
        <v>0.221026</v>
      </c>
      <c r="S679">
        <v>0.200932</v>
      </c>
      <c r="T679">
        <v>96.3577</v>
      </c>
      <c r="U679">
        <v>12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hidden="1" spans="1:36">
      <c r="A680" s="1" t="str">
        <f t="shared" si="11"/>
        <v>Kurdi Cross44575ICR-7/INV-4</v>
      </c>
      <c r="B680" t="s">
        <v>95</v>
      </c>
      <c r="C680" t="s">
        <v>96</v>
      </c>
      <c r="D680" s="10">
        <v>44575</v>
      </c>
      <c r="E680" t="s">
        <v>112</v>
      </c>
      <c r="F680">
        <v>5.41933</v>
      </c>
      <c r="G680">
        <v>6.13286</v>
      </c>
      <c r="H680">
        <v>6758.91</v>
      </c>
      <c r="I680">
        <v>5180</v>
      </c>
      <c r="J680">
        <v>5136.17</v>
      </c>
      <c r="K680">
        <v>0.766396</v>
      </c>
      <c r="L680">
        <v>0.759911</v>
      </c>
      <c r="M680">
        <v>100</v>
      </c>
      <c r="N680">
        <v>100</v>
      </c>
      <c r="O680">
        <v>100</v>
      </c>
      <c r="P680">
        <v>0.215426</v>
      </c>
      <c r="Q680">
        <v>0.195842</v>
      </c>
      <c r="R680">
        <v>0.213603</v>
      </c>
      <c r="S680">
        <v>0.194185</v>
      </c>
      <c r="T680">
        <v>96.3451</v>
      </c>
      <c r="U680">
        <v>12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hidden="1" spans="1:36">
      <c r="A681" s="1" t="str">
        <f t="shared" si="11"/>
        <v>Kurdi Cross44575ICR-8/INV-1</v>
      </c>
      <c r="B681" t="s">
        <v>95</v>
      </c>
      <c r="C681" t="s">
        <v>96</v>
      </c>
      <c r="D681" s="10">
        <v>44575</v>
      </c>
      <c r="E681" t="s">
        <v>113</v>
      </c>
      <c r="F681">
        <v>5.41933</v>
      </c>
      <c r="G681">
        <v>6.13286</v>
      </c>
      <c r="H681">
        <v>6758.91</v>
      </c>
      <c r="I681">
        <v>5130</v>
      </c>
      <c r="J681">
        <v>5086.59</v>
      </c>
      <c r="K681">
        <v>0.758998</v>
      </c>
      <c r="L681">
        <v>0.752576</v>
      </c>
      <c r="M681">
        <v>100</v>
      </c>
      <c r="N681">
        <v>100</v>
      </c>
      <c r="O681">
        <v>100</v>
      </c>
      <c r="P681">
        <v>0.213347</v>
      </c>
      <c r="Q681">
        <v>0.193951</v>
      </c>
      <c r="R681">
        <v>0.211541</v>
      </c>
      <c r="S681">
        <v>0.19231</v>
      </c>
      <c r="T681">
        <v>97.1518</v>
      </c>
      <c r="U681">
        <v>12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hidden="1" spans="1:36">
      <c r="A682" s="1" t="str">
        <f t="shared" si="11"/>
        <v>Kurdi Cross44575ICR-8/INV-2</v>
      </c>
      <c r="B682" t="s">
        <v>95</v>
      </c>
      <c r="C682" t="s">
        <v>96</v>
      </c>
      <c r="D682" s="10">
        <v>44575</v>
      </c>
      <c r="E682" t="s">
        <v>114</v>
      </c>
      <c r="F682">
        <v>5.41933</v>
      </c>
      <c r="G682">
        <v>6.13286</v>
      </c>
      <c r="H682">
        <v>6758.91</v>
      </c>
      <c r="I682">
        <v>5230</v>
      </c>
      <c r="J682">
        <v>5185.74</v>
      </c>
      <c r="K682">
        <v>0.773794</v>
      </c>
      <c r="L682">
        <v>0.767246</v>
      </c>
      <c r="M682">
        <v>100</v>
      </c>
      <c r="N682">
        <v>100</v>
      </c>
      <c r="O682">
        <v>100</v>
      </c>
      <c r="P682">
        <v>0.217506</v>
      </c>
      <c r="Q682">
        <v>0.197732</v>
      </c>
      <c r="R682">
        <v>0.215665</v>
      </c>
      <c r="S682">
        <v>0.196059</v>
      </c>
      <c r="T682">
        <v>96.1829</v>
      </c>
      <c r="U682">
        <v>12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hidden="1" spans="1:36">
      <c r="A683" s="1" t="str">
        <f t="shared" si="11"/>
        <v>Kurdi Cross44575ICR-8/INV-3</v>
      </c>
      <c r="B683" t="s">
        <v>95</v>
      </c>
      <c r="C683" t="s">
        <v>96</v>
      </c>
      <c r="D683" s="10">
        <v>44575</v>
      </c>
      <c r="E683" t="s">
        <v>115</v>
      </c>
      <c r="F683">
        <v>5.41933</v>
      </c>
      <c r="G683">
        <v>6.13286</v>
      </c>
      <c r="H683">
        <v>6758.91</v>
      </c>
      <c r="I683">
        <v>5460</v>
      </c>
      <c r="J683">
        <v>5413.8</v>
      </c>
      <c r="K683">
        <v>0.807823</v>
      </c>
      <c r="L683">
        <v>0.800987</v>
      </c>
      <c r="M683">
        <v>100</v>
      </c>
      <c r="N683">
        <v>100</v>
      </c>
      <c r="O683">
        <v>100</v>
      </c>
      <c r="P683">
        <v>0.227071</v>
      </c>
      <c r="Q683">
        <v>0.206428</v>
      </c>
      <c r="R683">
        <v>0.225149</v>
      </c>
      <c r="S683">
        <v>0.204681</v>
      </c>
      <c r="T683">
        <v>98.5403</v>
      </c>
      <c r="U683">
        <v>12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hidden="1" spans="1:36">
      <c r="A684" s="1" t="str">
        <f t="shared" si="11"/>
        <v>Kurdi Cross44575ICR-8/INV-4</v>
      </c>
      <c r="B684" t="s">
        <v>95</v>
      </c>
      <c r="C684" t="s">
        <v>96</v>
      </c>
      <c r="D684" s="10">
        <v>44575</v>
      </c>
      <c r="E684" t="s">
        <v>116</v>
      </c>
      <c r="F684">
        <v>5.41933</v>
      </c>
      <c r="G684">
        <v>6.13286</v>
      </c>
      <c r="H684">
        <v>6758.91</v>
      </c>
      <c r="I684">
        <v>5280</v>
      </c>
      <c r="J684">
        <v>5235.32</v>
      </c>
      <c r="K684">
        <v>0.781191</v>
      </c>
      <c r="L684">
        <v>0.774581</v>
      </c>
      <c r="M684">
        <v>100</v>
      </c>
      <c r="N684">
        <v>100</v>
      </c>
      <c r="O684">
        <v>100</v>
      </c>
      <c r="P684">
        <v>0.219585</v>
      </c>
      <c r="Q684">
        <v>0.199623</v>
      </c>
      <c r="R684">
        <v>0.217727</v>
      </c>
      <c r="S684">
        <v>0.197933</v>
      </c>
      <c r="T684">
        <v>96.6688</v>
      </c>
      <c r="U684">
        <v>12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hidden="1" spans="1:36">
      <c r="A685" s="1" t="str">
        <f t="shared" si="11"/>
        <v>Kurdi Cross44575ICR-9/INV-1</v>
      </c>
      <c r="B685" t="s">
        <v>95</v>
      </c>
      <c r="C685" t="s">
        <v>96</v>
      </c>
      <c r="D685" s="10">
        <v>44575</v>
      </c>
      <c r="E685" t="s">
        <v>117</v>
      </c>
      <c r="F685">
        <v>5.41933</v>
      </c>
      <c r="G685">
        <v>6.13286</v>
      </c>
      <c r="H685">
        <v>6758.91</v>
      </c>
      <c r="I685">
        <v>5320</v>
      </c>
      <c r="J685">
        <v>5274.98</v>
      </c>
      <c r="K685">
        <v>0.787109</v>
      </c>
      <c r="L685">
        <v>0.780449</v>
      </c>
      <c r="M685">
        <v>100</v>
      </c>
      <c r="N685">
        <v>100</v>
      </c>
      <c r="O685">
        <v>100</v>
      </c>
      <c r="P685">
        <v>0.221249</v>
      </c>
      <c r="Q685">
        <v>0.201135</v>
      </c>
      <c r="R685">
        <v>0.219376</v>
      </c>
      <c r="S685">
        <v>0.199433</v>
      </c>
      <c r="T685">
        <v>96.2327</v>
      </c>
      <c r="U685">
        <v>12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hidden="1" spans="1:36">
      <c r="A686" s="1" t="str">
        <f t="shared" si="11"/>
        <v>Kurdi Cross44575ICR-9/INV-2</v>
      </c>
      <c r="B686" t="s">
        <v>95</v>
      </c>
      <c r="C686" t="s">
        <v>96</v>
      </c>
      <c r="D686" s="10">
        <v>44575</v>
      </c>
      <c r="E686" t="s">
        <v>118</v>
      </c>
      <c r="F686">
        <v>5.41933</v>
      </c>
      <c r="G686">
        <v>6.13286</v>
      </c>
      <c r="H686">
        <v>6758.91</v>
      </c>
      <c r="I686">
        <v>5590</v>
      </c>
      <c r="J686">
        <v>5542.7</v>
      </c>
      <c r="K686">
        <v>0.827057</v>
      </c>
      <c r="L686">
        <v>0.820058</v>
      </c>
      <c r="M686">
        <v>100</v>
      </c>
      <c r="N686">
        <v>100</v>
      </c>
      <c r="O686">
        <v>100</v>
      </c>
      <c r="P686">
        <v>0.232477</v>
      </c>
      <c r="Q686">
        <v>0.211343</v>
      </c>
      <c r="R686">
        <v>0.23051</v>
      </c>
      <c r="S686">
        <v>0.209554</v>
      </c>
      <c r="T686">
        <v>96.5882</v>
      </c>
      <c r="U686">
        <v>12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hidden="1" spans="1:36">
      <c r="A687" s="1" t="str">
        <f t="shared" si="11"/>
        <v>Kurdi Cross44575ICR-9/INV-3</v>
      </c>
      <c r="B687" t="s">
        <v>95</v>
      </c>
      <c r="C687" t="s">
        <v>96</v>
      </c>
      <c r="D687" s="10">
        <v>44575</v>
      </c>
      <c r="E687" t="s">
        <v>119</v>
      </c>
      <c r="F687">
        <v>5.41933</v>
      </c>
      <c r="G687">
        <v>6.13286</v>
      </c>
      <c r="H687">
        <v>6758.91</v>
      </c>
      <c r="I687">
        <v>5400</v>
      </c>
      <c r="J687">
        <v>5354.31</v>
      </c>
      <c r="K687">
        <v>0.798946</v>
      </c>
      <c r="L687">
        <v>0.792185</v>
      </c>
      <c r="M687">
        <v>100</v>
      </c>
      <c r="N687">
        <v>100</v>
      </c>
      <c r="O687">
        <v>100</v>
      </c>
      <c r="P687">
        <v>0.224576</v>
      </c>
      <c r="Q687">
        <v>0.204159</v>
      </c>
      <c r="R687">
        <v>0.222675</v>
      </c>
      <c r="S687">
        <v>0.202432</v>
      </c>
      <c r="T687">
        <v>97.1275</v>
      </c>
      <c r="U687">
        <v>12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hidden="1" spans="1:36">
      <c r="A688" s="1" t="str">
        <f t="shared" si="11"/>
        <v>Kurdi Cross44575ICR-9/INV-4</v>
      </c>
      <c r="B688" t="s">
        <v>95</v>
      </c>
      <c r="C688" t="s">
        <v>96</v>
      </c>
      <c r="D688" s="10">
        <v>44575</v>
      </c>
      <c r="E688" t="s">
        <v>120</v>
      </c>
      <c r="F688">
        <v>5.41933</v>
      </c>
      <c r="G688">
        <v>6.13286</v>
      </c>
      <c r="H688">
        <v>6758.91</v>
      </c>
      <c r="I688">
        <v>5500</v>
      </c>
      <c r="J688">
        <v>5453.46</v>
      </c>
      <c r="K688">
        <v>0.813741</v>
      </c>
      <c r="L688">
        <v>0.806855</v>
      </c>
      <c r="M688">
        <v>100</v>
      </c>
      <c r="N688">
        <v>100</v>
      </c>
      <c r="O688">
        <v>100</v>
      </c>
      <c r="P688">
        <v>0.228734</v>
      </c>
      <c r="Q688">
        <v>0.20794</v>
      </c>
      <c r="R688">
        <v>0.226799</v>
      </c>
      <c r="S688">
        <v>0.206181</v>
      </c>
      <c r="T688">
        <v>97.2591</v>
      </c>
      <c r="U688">
        <v>12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hidden="1" spans="1:36">
      <c r="A689" s="1" t="str">
        <f t="shared" si="11"/>
        <v>Kurdi Cross44575ICR-10/INV-1</v>
      </c>
      <c r="B689" t="s">
        <v>95</v>
      </c>
      <c r="C689" t="s">
        <v>96</v>
      </c>
      <c r="D689" s="10">
        <v>44575</v>
      </c>
      <c r="E689" t="s">
        <v>121</v>
      </c>
      <c r="F689">
        <v>5.41933</v>
      </c>
      <c r="G689">
        <v>6.13286</v>
      </c>
      <c r="H689">
        <v>6758.91</v>
      </c>
      <c r="I689">
        <v>5140</v>
      </c>
      <c r="J689">
        <v>5096.51</v>
      </c>
      <c r="K689">
        <v>0.760478</v>
      </c>
      <c r="L689">
        <v>0.754043</v>
      </c>
      <c r="M689">
        <v>100</v>
      </c>
      <c r="N689">
        <v>100</v>
      </c>
      <c r="O689">
        <v>100</v>
      </c>
      <c r="P689">
        <v>0.213763</v>
      </c>
      <c r="Q689">
        <v>0.19433</v>
      </c>
      <c r="R689">
        <v>0.211954</v>
      </c>
      <c r="S689">
        <v>0.192685</v>
      </c>
      <c r="T689">
        <v>96.6116</v>
      </c>
      <c r="U689">
        <v>12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hidden="1" spans="1:36">
      <c r="A690" s="1" t="str">
        <f t="shared" si="11"/>
        <v>Kurdi Cross44575ICR-10/INV-2</v>
      </c>
      <c r="B690" t="s">
        <v>95</v>
      </c>
      <c r="C690" t="s">
        <v>96</v>
      </c>
      <c r="D690" s="10">
        <v>44575</v>
      </c>
      <c r="E690" t="s">
        <v>122</v>
      </c>
      <c r="F690">
        <v>5.41933</v>
      </c>
      <c r="G690">
        <v>6.13286</v>
      </c>
      <c r="H690">
        <v>6758.91</v>
      </c>
      <c r="I690">
        <v>5360</v>
      </c>
      <c r="J690">
        <v>5314.64</v>
      </c>
      <c r="K690">
        <v>0.793028</v>
      </c>
      <c r="L690">
        <v>0.786317</v>
      </c>
      <c r="M690">
        <v>100</v>
      </c>
      <c r="N690">
        <v>100</v>
      </c>
      <c r="O690">
        <v>100</v>
      </c>
      <c r="P690">
        <v>0.222912</v>
      </c>
      <c r="Q690">
        <v>0.202647</v>
      </c>
      <c r="R690">
        <v>0.221026</v>
      </c>
      <c r="S690">
        <v>0.200932</v>
      </c>
      <c r="T690">
        <v>96.4273</v>
      </c>
      <c r="U690">
        <v>12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hidden="1" spans="1:36">
      <c r="A691" s="1" t="str">
        <f t="shared" si="11"/>
        <v>Kurdi Cross44575ICR-10/INV-3</v>
      </c>
      <c r="B691" t="s">
        <v>95</v>
      </c>
      <c r="C691" t="s">
        <v>96</v>
      </c>
      <c r="D691" s="10">
        <v>44575</v>
      </c>
      <c r="E691" t="s">
        <v>123</v>
      </c>
      <c r="F691">
        <v>5.41933</v>
      </c>
      <c r="G691">
        <v>6.13286</v>
      </c>
      <c r="H691">
        <v>6758.91</v>
      </c>
      <c r="I691">
        <v>5130</v>
      </c>
      <c r="J691">
        <v>5086.59</v>
      </c>
      <c r="K691">
        <v>0.758998</v>
      </c>
      <c r="L691">
        <v>0.752576</v>
      </c>
      <c r="M691">
        <v>100</v>
      </c>
      <c r="N691">
        <v>100</v>
      </c>
      <c r="O691">
        <v>100</v>
      </c>
      <c r="P691">
        <v>0.213347</v>
      </c>
      <c r="Q691">
        <v>0.193951</v>
      </c>
      <c r="R691">
        <v>0.211541</v>
      </c>
      <c r="S691">
        <v>0.19231</v>
      </c>
      <c r="T691">
        <v>96.3005</v>
      </c>
      <c r="U691">
        <v>12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hidden="1" spans="1:36">
      <c r="A692" s="1" t="str">
        <f t="shared" si="11"/>
        <v>Kurdi Cross44575ICR-10/INV-4</v>
      </c>
      <c r="B692" t="s">
        <v>95</v>
      </c>
      <c r="C692" t="s">
        <v>96</v>
      </c>
      <c r="D692" s="10">
        <v>44575</v>
      </c>
      <c r="E692" t="s">
        <v>124</v>
      </c>
      <c r="F692">
        <v>5.41933</v>
      </c>
      <c r="G692">
        <v>6.13286</v>
      </c>
      <c r="H692">
        <v>6758.91</v>
      </c>
      <c r="I692">
        <v>5240</v>
      </c>
      <c r="J692">
        <v>5195.66</v>
      </c>
      <c r="K692">
        <v>0.775273</v>
      </c>
      <c r="L692">
        <v>0.768713</v>
      </c>
      <c r="M692">
        <v>100</v>
      </c>
      <c r="N692">
        <v>100</v>
      </c>
      <c r="O692">
        <v>100</v>
      </c>
      <c r="P692">
        <v>0.217921</v>
      </c>
      <c r="Q692">
        <v>0.19811</v>
      </c>
      <c r="R692">
        <v>0.216077</v>
      </c>
      <c r="S692">
        <v>0.196434</v>
      </c>
      <c r="T692">
        <v>96.4746</v>
      </c>
      <c r="U692">
        <v>12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hidden="1" spans="1:36">
      <c r="A693" s="1" t="str">
        <f t="shared" si="11"/>
        <v>Kurdi Cross44575ICR-11/INV-1</v>
      </c>
      <c r="B693" t="s">
        <v>95</v>
      </c>
      <c r="C693" t="s">
        <v>96</v>
      </c>
      <c r="D693" s="10">
        <v>44575</v>
      </c>
      <c r="E693" t="s">
        <v>125</v>
      </c>
      <c r="F693">
        <v>5.41933</v>
      </c>
      <c r="G693">
        <v>6.13286</v>
      </c>
      <c r="H693">
        <v>6780.8</v>
      </c>
      <c r="I693">
        <v>5280</v>
      </c>
      <c r="J693">
        <v>5235.32</v>
      </c>
      <c r="K693">
        <v>0.778669</v>
      </c>
      <c r="L693">
        <v>0.77208</v>
      </c>
      <c r="M693">
        <v>100</v>
      </c>
      <c r="N693">
        <v>100</v>
      </c>
      <c r="O693">
        <v>100</v>
      </c>
      <c r="P693">
        <v>0.218875</v>
      </c>
      <c r="Q693">
        <v>0.198978</v>
      </c>
      <c r="R693">
        <v>0.217023</v>
      </c>
      <c r="S693">
        <v>0.197294</v>
      </c>
      <c r="T693">
        <v>97.1483</v>
      </c>
      <c r="U693">
        <v>12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hidden="1" spans="1:36">
      <c r="A694" s="1" t="str">
        <f t="shared" si="11"/>
        <v>Kurdi Cross44575ICR-11/INV-2</v>
      </c>
      <c r="B694" t="s">
        <v>95</v>
      </c>
      <c r="C694" t="s">
        <v>96</v>
      </c>
      <c r="D694" s="10">
        <v>44575</v>
      </c>
      <c r="E694" t="s">
        <v>126</v>
      </c>
      <c r="F694">
        <v>5.41933</v>
      </c>
      <c r="G694">
        <v>6.13286</v>
      </c>
      <c r="H694">
        <v>6780.8</v>
      </c>
      <c r="I694">
        <v>5260</v>
      </c>
      <c r="J694">
        <v>5215.49</v>
      </c>
      <c r="K694">
        <v>0.775719</v>
      </c>
      <c r="L694">
        <v>0.769155</v>
      </c>
      <c r="M694">
        <v>100</v>
      </c>
      <c r="N694">
        <v>100</v>
      </c>
      <c r="O694">
        <v>100</v>
      </c>
      <c r="P694">
        <v>0.218046</v>
      </c>
      <c r="Q694">
        <v>0.198224</v>
      </c>
      <c r="R694">
        <v>0.216201</v>
      </c>
      <c r="S694">
        <v>0.196547</v>
      </c>
      <c r="T694">
        <v>95.8326</v>
      </c>
      <c r="U694">
        <v>12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hidden="1" spans="1:36">
      <c r="A695" s="1" t="str">
        <f t="shared" si="11"/>
        <v>Kurdi Cross44575ICR-11/INV-3</v>
      </c>
      <c r="B695" t="s">
        <v>95</v>
      </c>
      <c r="C695" t="s">
        <v>96</v>
      </c>
      <c r="D695" s="10">
        <v>44575</v>
      </c>
      <c r="E695" t="s">
        <v>127</v>
      </c>
      <c r="F695">
        <v>5.41933</v>
      </c>
      <c r="G695">
        <v>6.13286</v>
      </c>
      <c r="H695">
        <v>6780.8</v>
      </c>
      <c r="I695">
        <v>5270</v>
      </c>
      <c r="J695">
        <v>5225.41</v>
      </c>
      <c r="K695">
        <v>0.777194</v>
      </c>
      <c r="L695">
        <v>0.770618</v>
      </c>
      <c r="M695">
        <v>100</v>
      </c>
      <c r="N695">
        <v>100</v>
      </c>
      <c r="O695">
        <v>100</v>
      </c>
      <c r="P695">
        <v>0.21846</v>
      </c>
      <c r="Q695">
        <v>0.198601</v>
      </c>
      <c r="R695">
        <v>0.216612</v>
      </c>
      <c r="S695">
        <v>0.196921</v>
      </c>
      <c r="T695">
        <v>97.0255</v>
      </c>
      <c r="U695">
        <v>12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hidden="1" spans="1:36">
      <c r="A696" s="1" t="str">
        <f t="shared" si="11"/>
        <v>Kurdi Cross44575ICR-11/INV-4</v>
      </c>
      <c r="B696" t="s">
        <v>95</v>
      </c>
      <c r="C696" t="s">
        <v>96</v>
      </c>
      <c r="D696" s="10">
        <v>44575</v>
      </c>
      <c r="E696" t="s">
        <v>128</v>
      </c>
      <c r="F696">
        <v>5.41933</v>
      </c>
      <c r="G696">
        <v>6.13286</v>
      </c>
      <c r="H696">
        <v>6780.8</v>
      </c>
      <c r="I696">
        <v>5310</v>
      </c>
      <c r="J696">
        <v>5265.07</v>
      </c>
      <c r="K696">
        <v>0.783093</v>
      </c>
      <c r="L696">
        <v>0.776467</v>
      </c>
      <c r="M696">
        <v>100</v>
      </c>
      <c r="N696">
        <v>100</v>
      </c>
      <c r="O696">
        <v>100</v>
      </c>
      <c r="P696">
        <v>0.220119</v>
      </c>
      <c r="Q696">
        <v>0.200109</v>
      </c>
      <c r="R696">
        <v>0.218256</v>
      </c>
      <c r="S696">
        <v>0.198415</v>
      </c>
      <c r="T696">
        <v>96.2215</v>
      </c>
      <c r="U696">
        <v>12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hidden="1" spans="1:36">
      <c r="A697" s="1" t="str">
        <f t="shared" si="11"/>
        <v>Kurdi Cross44575ICR-12/INV-1</v>
      </c>
      <c r="B697" t="s">
        <v>95</v>
      </c>
      <c r="C697" t="s">
        <v>96</v>
      </c>
      <c r="D697" s="10">
        <v>44575</v>
      </c>
      <c r="E697" t="s">
        <v>129</v>
      </c>
      <c r="F697">
        <v>5.41933</v>
      </c>
      <c r="G697">
        <v>6.13286</v>
      </c>
      <c r="H697">
        <v>6780.8</v>
      </c>
      <c r="I697">
        <v>5160</v>
      </c>
      <c r="J697">
        <v>5116.34</v>
      </c>
      <c r="K697">
        <v>0.760972</v>
      </c>
      <c r="L697">
        <v>0.754533</v>
      </c>
      <c r="M697">
        <v>100</v>
      </c>
      <c r="N697">
        <v>100</v>
      </c>
      <c r="O697">
        <v>100</v>
      </c>
      <c r="P697">
        <v>0.213901</v>
      </c>
      <c r="Q697">
        <v>0.194456</v>
      </c>
      <c r="R697">
        <v>0.212091</v>
      </c>
      <c r="S697">
        <v>0.19281</v>
      </c>
      <c r="T697">
        <v>96.9683</v>
      </c>
      <c r="U697">
        <v>12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hidden="1" spans="1:36">
      <c r="A698" s="1" t="str">
        <f t="shared" si="11"/>
        <v>Kurdi Cross44575ICR-12/INV-2</v>
      </c>
      <c r="B698" t="s">
        <v>95</v>
      </c>
      <c r="C698" t="s">
        <v>96</v>
      </c>
      <c r="D698" s="10">
        <v>44575</v>
      </c>
      <c r="E698" t="s">
        <v>130</v>
      </c>
      <c r="F698">
        <v>5.41933</v>
      </c>
      <c r="G698">
        <v>6.13286</v>
      </c>
      <c r="H698">
        <v>6780.8</v>
      </c>
      <c r="I698">
        <v>5360</v>
      </c>
      <c r="J698">
        <v>5314.64</v>
      </c>
      <c r="K698">
        <v>0.790467</v>
      </c>
      <c r="L698">
        <v>0.783778</v>
      </c>
      <c r="M698">
        <v>100</v>
      </c>
      <c r="N698">
        <v>100</v>
      </c>
      <c r="O698">
        <v>100</v>
      </c>
      <c r="P698">
        <v>0.222191</v>
      </c>
      <c r="Q698">
        <v>0.201993</v>
      </c>
      <c r="R698">
        <v>0.220311</v>
      </c>
      <c r="S698">
        <v>0.200284</v>
      </c>
      <c r="T698">
        <v>97.7231</v>
      </c>
      <c r="U698">
        <v>12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hidden="1" spans="1:36">
      <c r="A699" s="1" t="str">
        <f t="shared" si="11"/>
        <v>Kurdi Cross44575ICR-12/INV-3</v>
      </c>
      <c r="B699" t="s">
        <v>95</v>
      </c>
      <c r="C699" t="s">
        <v>96</v>
      </c>
      <c r="D699" s="10">
        <v>44575</v>
      </c>
      <c r="E699" t="s">
        <v>131</v>
      </c>
      <c r="F699">
        <v>5.41933</v>
      </c>
      <c r="G699">
        <v>6.13286</v>
      </c>
      <c r="H699">
        <v>6780.8</v>
      </c>
      <c r="I699">
        <v>5350</v>
      </c>
      <c r="J699">
        <v>5304.73</v>
      </c>
      <c r="K699">
        <v>0.788992</v>
      </c>
      <c r="L699">
        <v>0.782316</v>
      </c>
      <c r="M699">
        <v>100</v>
      </c>
      <c r="N699">
        <v>100</v>
      </c>
      <c r="O699">
        <v>100</v>
      </c>
      <c r="P699">
        <v>0.221777</v>
      </c>
      <c r="Q699">
        <v>0.201616</v>
      </c>
      <c r="R699">
        <v>0.2199</v>
      </c>
      <c r="S699">
        <v>0.19991</v>
      </c>
      <c r="T699">
        <v>96.5653</v>
      </c>
      <c r="U699">
        <v>12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hidden="1" spans="1:36">
      <c r="A700" s="1" t="str">
        <f t="shared" si="11"/>
        <v>Kurdi Cross44575ICR-12/INV-4</v>
      </c>
      <c r="B700" t="s">
        <v>95</v>
      </c>
      <c r="C700" t="s">
        <v>96</v>
      </c>
      <c r="D700" s="10">
        <v>44575</v>
      </c>
      <c r="E700" t="s">
        <v>132</v>
      </c>
      <c r="F700">
        <v>5.41933</v>
      </c>
      <c r="G700">
        <v>6.13286</v>
      </c>
      <c r="H700">
        <v>6780.8</v>
      </c>
      <c r="I700">
        <v>5250</v>
      </c>
      <c r="J700">
        <v>5205.57</v>
      </c>
      <c r="K700">
        <v>0.774245</v>
      </c>
      <c r="L700">
        <v>0.767693</v>
      </c>
      <c r="M700">
        <v>100</v>
      </c>
      <c r="N700">
        <v>100</v>
      </c>
      <c r="O700">
        <v>100</v>
      </c>
      <c r="P700">
        <v>0.217631</v>
      </c>
      <c r="Q700">
        <v>0.197847</v>
      </c>
      <c r="R700">
        <v>0.21579</v>
      </c>
      <c r="S700">
        <v>0.196173</v>
      </c>
      <c r="T700">
        <v>96.3169</v>
      </c>
      <c r="U700">
        <v>12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hidden="1" spans="1:36">
      <c r="A701" s="1" t="str">
        <f t="shared" si="11"/>
        <v>Kurdi Cross44575ICR-13/INV-1</v>
      </c>
      <c r="B701" t="s">
        <v>95</v>
      </c>
      <c r="C701" t="s">
        <v>96</v>
      </c>
      <c r="D701" s="10">
        <v>44575</v>
      </c>
      <c r="E701" t="s">
        <v>133</v>
      </c>
      <c r="F701">
        <v>5.41933</v>
      </c>
      <c r="G701">
        <v>6.13286</v>
      </c>
      <c r="H701">
        <v>6387.99</v>
      </c>
      <c r="I701">
        <v>5070</v>
      </c>
      <c r="J701">
        <v>5027.1</v>
      </c>
      <c r="K701">
        <v>0.793677</v>
      </c>
      <c r="L701">
        <v>0.786961</v>
      </c>
      <c r="M701">
        <v>100</v>
      </c>
      <c r="N701">
        <v>100</v>
      </c>
      <c r="O701">
        <v>100</v>
      </c>
      <c r="P701">
        <v>0.222432</v>
      </c>
      <c r="Q701">
        <v>0.202813</v>
      </c>
      <c r="R701">
        <v>0.22055</v>
      </c>
      <c r="S701">
        <v>0.201097</v>
      </c>
      <c r="T701">
        <v>96.7692</v>
      </c>
      <c r="U701">
        <v>12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hidden="1" spans="1:36">
      <c r="A702" s="1" t="str">
        <f t="shared" si="11"/>
        <v>Kurdi Cross44575ICR-13/INV-2</v>
      </c>
      <c r="B702" t="s">
        <v>95</v>
      </c>
      <c r="C702" t="s">
        <v>96</v>
      </c>
      <c r="D702" s="10">
        <v>44575</v>
      </c>
      <c r="E702" t="s">
        <v>134</v>
      </c>
      <c r="F702">
        <v>5.41933</v>
      </c>
      <c r="G702">
        <v>6.13286</v>
      </c>
      <c r="H702">
        <v>6305.57</v>
      </c>
      <c r="I702">
        <v>5030</v>
      </c>
      <c r="J702">
        <v>4987.44</v>
      </c>
      <c r="K702">
        <v>0.797708</v>
      </c>
      <c r="L702">
        <v>0.790958</v>
      </c>
      <c r="M702">
        <v>100</v>
      </c>
      <c r="N702">
        <v>100</v>
      </c>
      <c r="O702">
        <v>100</v>
      </c>
      <c r="P702">
        <v>0.224557</v>
      </c>
      <c r="Q702">
        <v>0.203843</v>
      </c>
      <c r="R702">
        <v>0.222657</v>
      </c>
      <c r="S702">
        <v>0.202118</v>
      </c>
      <c r="T702">
        <v>97.8748</v>
      </c>
      <c r="U702">
        <v>12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hidden="1" spans="1:36">
      <c r="A703" s="1" t="str">
        <f t="shared" si="11"/>
        <v>Kurdi Cross44576ICR-1/INV-1</v>
      </c>
      <c r="B703" t="s">
        <v>95</v>
      </c>
      <c r="C703" t="s">
        <v>96</v>
      </c>
      <c r="D703" s="10">
        <v>44576</v>
      </c>
      <c r="E703" t="s">
        <v>7</v>
      </c>
      <c r="F703">
        <v>4.54038</v>
      </c>
      <c r="G703">
        <v>5.30297</v>
      </c>
      <c r="H703">
        <v>5893.29</v>
      </c>
      <c r="I703">
        <v>4740</v>
      </c>
      <c r="J703">
        <v>4707.78</v>
      </c>
      <c r="K703">
        <v>0.804304</v>
      </c>
      <c r="L703">
        <v>0.798837</v>
      </c>
      <c r="M703">
        <v>100</v>
      </c>
      <c r="N703">
        <v>100</v>
      </c>
      <c r="O703">
        <v>100</v>
      </c>
      <c r="P703">
        <v>0.195545</v>
      </c>
      <c r="Q703">
        <v>0.177717</v>
      </c>
      <c r="R703">
        <v>0.194215</v>
      </c>
      <c r="S703">
        <v>0.176509</v>
      </c>
      <c r="T703">
        <v>97.2404</v>
      </c>
      <c r="U703">
        <v>12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hidden="1" spans="1:36">
      <c r="A704" s="1" t="str">
        <f t="shared" si="11"/>
        <v>Kurdi Cross44576ICR-1/INV-2</v>
      </c>
      <c r="B704" t="s">
        <v>95</v>
      </c>
      <c r="C704" t="s">
        <v>96</v>
      </c>
      <c r="D704" s="10">
        <v>44576</v>
      </c>
      <c r="E704" t="s">
        <v>8</v>
      </c>
      <c r="F704">
        <v>4.54038</v>
      </c>
      <c r="G704">
        <v>5.30297</v>
      </c>
      <c r="H704">
        <v>5612.66</v>
      </c>
      <c r="I704">
        <v>4520</v>
      </c>
      <c r="J704">
        <v>4489.28</v>
      </c>
      <c r="K704">
        <v>0.805322</v>
      </c>
      <c r="L704">
        <v>0.799848</v>
      </c>
      <c r="M704">
        <v>100</v>
      </c>
      <c r="N704">
        <v>100</v>
      </c>
      <c r="O704">
        <v>100</v>
      </c>
      <c r="P704">
        <v>0.19544</v>
      </c>
      <c r="Q704">
        <v>0.177942</v>
      </c>
      <c r="R704">
        <v>0.194112</v>
      </c>
      <c r="S704">
        <v>0.176732</v>
      </c>
      <c r="T704">
        <v>96.5244</v>
      </c>
      <c r="U704">
        <v>12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hidden="1" spans="1:36">
      <c r="A705" s="1" t="str">
        <f t="shared" si="11"/>
        <v>Kurdi Cross44576ICR-1/INV-3</v>
      </c>
      <c r="B705" t="s">
        <v>95</v>
      </c>
      <c r="C705" t="s">
        <v>96</v>
      </c>
      <c r="D705" s="10">
        <v>44576</v>
      </c>
      <c r="E705" t="s">
        <v>9</v>
      </c>
      <c r="F705">
        <v>4.54038</v>
      </c>
      <c r="G705">
        <v>5.30297</v>
      </c>
      <c r="H705">
        <v>6058.11</v>
      </c>
      <c r="I705">
        <v>4870</v>
      </c>
      <c r="J705">
        <v>4836.9</v>
      </c>
      <c r="K705">
        <v>0.803881</v>
      </c>
      <c r="L705">
        <v>0.798417</v>
      </c>
      <c r="M705">
        <v>100</v>
      </c>
      <c r="N705">
        <v>100</v>
      </c>
      <c r="O705">
        <v>100</v>
      </c>
      <c r="P705">
        <v>0.195801</v>
      </c>
      <c r="Q705">
        <v>0.177623</v>
      </c>
      <c r="R705">
        <v>0.19447</v>
      </c>
      <c r="S705">
        <v>0.176416</v>
      </c>
      <c r="T705">
        <v>97.5967</v>
      </c>
      <c r="U705">
        <v>12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hidden="1" spans="1:36">
      <c r="A706" s="1" t="str">
        <f t="shared" si="11"/>
        <v>Kurdi Cross44576ICR-1/INV-4</v>
      </c>
      <c r="B706" t="s">
        <v>95</v>
      </c>
      <c r="C706" t="s">
        <v>96</v>
      </c>
      <c r="D706" s="10">
        <v>44576</v>
      </c>
      <c r="E706" t="s">
        <v>10</v>
      </c>
      <c r="F706">
        <v>4.54038</v>
      </c>
      <c r="G706">
        <v>5.30297</v>
      </c>
      <c r="H706">
        <v>5844.29</v>
      </c>
      <c r="I706">
        <v>4550</v>
      </c>
      <c r="J706">
        <v>4519.07</v>
      </c>
      <c r="K706">
        <v>0.778537</v>
      </c>
      <c r="L706">
        <v>0.773245</v>
      </c>
      <c r="M706">
        <v>100</v>
      </c>
      <c r="N706">
        <v>100</v>
      </c>
      <c r="O706">
        <v>100</v>
      </c>
      <c r="P706">
        <v>0.189226</v>
      </c>
      <c r="Q706">
        <v>0.172023</v>
      </c>
      <c r="R706">
        <v>0.187939</v>
      </c>
      <c r="S706">
        <v>0.170854</v>
      </c>
      <c r="T706">
        <v>96.5336</v>
      </c>
      <c r="U706">
        <v>12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hidden="1" spans="1:36">
      <c r="A707" s="1" t="str">
        <f t="shared" si="11"/>
        <v>Kurdi Cross44576ICR-2/INV-1</v>
      </c>
      <c r="B707" t="s">
        <v>95</v>
      </c>
      <c r="C707" t="s">
        <v>96</v>
      </c>
      <c r="D707" s="10">
        <v>44576</v>
      </c>
      <c r="E707" t="s">
        <v>17</v>
      </c>
      <c r="F707">
        <v>4.54038</v>
      </c>
      <c r="G707">
        <v>5.30297</v>
      </c>
      <c r="H707">
        <v>5060.3</v>
      </c>
      <c r="I707">
        <v>3980</v>
      </c>
      <c r="J707">
        <v>3952.95</v>
      </c>
      <c r="K707">
        <v>0.786514</v>
      </c>
      <c r="L707">
        <v>0.781168</v>
      </c>
      <c r="M707">
        <v>100</v>
      </c>
      <c r="N707">
        <v>100</v>
      </c>
      <c r="O707">
        <v>100</v>
      </c>
      <c r="P707">
        <v>0.191164</v>
      </c>
      <c r="Q707">
        <v>0.173786</v>
      </c>
      <c r="R707">
        <v>0.189865</v>
      </c>
      <c r="S707">
        <v>0.172604</v>
      </c>
      <c r="T707">
        <v>95.5573</v>
      </c>
      <c r="U707">
        <v>12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hidden="1" spans="1:36">
      <c r="A708" s="1" t="str">
        <f t="shared" ref="A708:A771" si="12">C708&amp;D708&amp;E708</f>
        <v>Kurdi Cross44576ICR-2/INV-2</v>
      </c>
      <c r="B708" t="s">
        <v>95</v>
      </c>
      <c r="C708" t="s">
        <v>96</v>
      </c>
      <c r="D708" s="10">
        <v>44576</v>
      </c>
      <c r="E708" t="s">
        <v>18</v>
      </c>
      <c r="F708">
        <v>4.54038</v>
      </c>
      <c r="G708">
        <v>5.30297</v>
      </c>
      <c r="H708">
        <v>5060.3</v>
      </c>
      <c r="I708">
        <v>4100</v>
      </c>
      <c r="J708">
        <v>4072.13</v>
      </c>
      <c r="K708">
        <v>0.810228</v>
      </c>
      <c r="L708">
        <v>0.804721</v>
      </c>
      <c r="M708">
        <v>100</v>
      </c>
      <c r="N708">
        <v>100</v>
      </c>
      <c r="O708">
        <v>100</v>
      </c>
      <c r="P708">
        <v>0.196928</v>
      </c>
      <c r="Q708">
        <v>0.179026</v>
      </c>
      <c r="R708">
        <v>0.195589</v>
      </c>
      <c r="S708">
        <v>0.177809</v>
      </c>
      <c r="T708">
        <v>97.1351</v>
      </c>
      <c r="U708">
        <v>12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hidden="1" spans="1:36">
      <c r="A709" s="1" t="str">
        <f t="shared" si="12"/>
        <v>Kurdi Cross44576ICR-2/INV-3</v>
      </c>
      <c r="B709" t="s">
        <v>95</v>
      </c>
      <c r="C709" t="s">
        <v>96</v>
      </c>
      <c r="D709" s="10">
        <v>44576</v>
      </c>
      <c r="E709" t="s">
        <v>19</v>
      </c>
      <c r="F709">
        <v>4.54038</v>
      </c>
      <c r="G709">
        <v>5.30297</v>
      </c>
      <c r="H709">
        <v>5986.84</v>
      </c>
      <c r="I709">
        <v>4740</v>
      </c>
      <c r="J709">
        <v>4707.78</v>
      </c>
      <c r="K709">
        <v>0.791737</v>
      </c>
      <c r="L709">
        <v>0.786355</v>
      </c>
      <c r="M709">
        <v>100</v>
      </c>
      <c r="N709">
        <v>100</v>
      </c>
      <c r="O709">
        <v>100</v>
      </c>
      <c r="P709">
        <v>0.192433</v>
      </c>
      <c r="Q709">
        <v>0.17494</v>
      </c>
      <c r="R709">
        <v>0.191125</v>
      </c>
      <c r="S709">
        <v>0.173751</v>
      </c>
      <c r="T709">
        <v>96.7918</v>
      </c>
      <c r="U709">
        <v>12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hidden="1" spans="1:36">
      <c r="A710" s="1" t="str">
        <f t="shared" si="12"/>
        <v>Kurdi Cross44576ICR-2/INV-4</v>
      </c>
      <c r="B710" t="s">
        <v>95</v>
      </c>
      <c r="C710" t="s">
        <v>96</v>
      </c>
      <c r="D710" s="10">
        <v>44576</v>
      </c>
      <c r="E710" t="s">
        <v>20</v>
      </c>
      <c r="F710">
        <v>4.54038</v>
      </c>
      <c r="G710">
        <v>5.30297</v>
      </c>
      <c r="H710">
        <v>5844.29</v>
      </c>
      <c r="I710">
        <v>4590</v>
      </c>
      <c r="J710">
        <v>4558.8</v>
      </c>
      <c r="K710">
        <v>0.785382</v>
      </c>
      <c r="L710">
        <v>0.780043</v>
      </c>
      <c r="M710">
        <v>100</v>
      </c>
      <c r="N710">
        <v>100</v>
      </c>
      <c r="O710">
        <v>100</v>
      </c>
      <c r="P710">
        <v>0.190889</v>
      </c>
      <c r="Q710">
        <v>0.173535</v>
      </c>
      <c r="R710">
        <v>0.189592</v>
      </c>
      <c r="S710">
        <v>0.172356</v>
      </c>
      <c r="T710">
        <v>96.4918</v>
      </c>
      <c r="U710">
        <v>12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hidden="1" spans="1:36">
      <c r="A711" s="1" t="str">
        <f t="shared" si="12"/>
        <v>Kurdi Cross44576ICR-3/INV-1</v>
      </c>
      <c r="B711" t="s">
        <v>95</v>
      </c>
      <c r="C711" t="s">
        <v>96</v>
      </c>
      <c r="D711" s="10">
        <v>44576</v>
      </c>
      <c r="E711" t="s">
        <v>27</v>
      </c>
      <c r="F711">
        <v>4.54038</v>
      </c>
      <c r="G711">
        <v>5.30297</v>
      </c>
      <c r="H711">
        <v>5844.29</v>
      </c>
      <c r="I711">
        <v>4790</v>
      </c>
      <c r="J711">
        <v>4757.44</v>
      </c>
      <c r="K711">
        <v>0.819603</v>
      </c>
      <c r="L711">
        <v>0.814032</v>
      </c>
      <c r="M711">
        <v>100</v>
      </c>
      <c r="N711">
        <v>100</v>
      </c>
      <c r="O711">
        <v>100</v>
      </c>
      <c r="P711">
        <v>0.199207</v>
      </c>
      <c r="Q711">
        <v>0.181097</v>
      </c>
      <c r="R711">
        <v>0.197853</v>
      </c>
      <c r="S711">
        <v>0.179866</v>
      </c>
      <c r="T711">
        <v>96.1086</v>
      </c>
      <c r="U711">
        <v>12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hidden="1" spans="1:36">
      <c r="A712" s="1" t="str">
        <f t="shared" si="12"/>
        <v>Kurdi Cross44576ICR-3/INV-2</v>
      </c>
      <c r="B712" t="s">
        <v>95</v>
      </c>
      <c r="C712" t="s">
        <v>96</v>
      </c>
      <c r="D712" s="10">
        <v>44576</v>
      </c>
      <c r="E712" t="s">
        <v>28</v>
      </c>
      <c r="F712">
        <v>4.54038</v>
      </c>
      <c r="G712">
        <v>5.30297</v>
      </c>
      <c r="H712">
        <v>5844.29</v>
      </c>
      <c r="I712">
        <v>4770</v>
      </c>
      <c r="J712">
        <v>4737.58</v>
      </c>
      <c r="K712">
        <v>0.816181</v>
      </c>
      <c r="L712">
        <v>0.810633</v>
      </c>
      <c r="M712">
        <v>100</v>
      </c>
      <c r="N712">
        <v>100</v>
      </c>
      <c r="O712">
        <v>100</v>
      </c>
      <c r="P712">
        <v>0.198375</v>
      </c>
      <c r="Q712">
        <v>0.180341</v>
      </c>
      <c r="R712">
        <v>0.197027</v>
      </c>
      <c r="S712">
        <v>0.179115</v>
      </c>
      <c r="T712">
        <v>96.7041</v>
      </c>
      <c r="U712">
        <v>12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hidden="1" spans="1:36">
      <c r="A713" s="1" t="str">
        <f t="shared" si="12"/>
        <v>Kurdi Cross44576ICR-3/INV-3</v>
      </c>
      <c r="B713" t="s">
        <v>95</v>
      </c>
      <c r="C713" t="s">
        <v>96</v>
      </c>
      <c r="D713" s="10">
        <v>44576</v>
      </c>
      <c r="E713" t="s">
        <v>29</v>
      </c>
      <c r="F713">
        <v>4.54038</v>
      </c>
      <c r="G713">
        <v>5.30297</v>
      </c>
      <c r="H713">
        <v>5899.39</v>
      </c>
      <c r="I713">
        <v>4910</v>
      </c>
      <c r="J713">
        <v>4876.62</v>
      </c>
      <c r="K713">
        <v>0.832289</v>
      </c>
      <c r="L713">
        <v>0.826632</v>
      </c>
      <c r="M713">
        <v>100</v>
      </c>
      <c r="N713">
        <v>100</v>
      </c>
      <c r="O713">
        <v>100</v>
      </c>
      <c r="P713">
        <v>0.202544</v>
      </c>
      <c r="Q713">
        <v>0.1839</v>
      </c>
      <c r="R713">
        <v>0.201167</v>
      </c>
      <c r="S713">
        <v>0.18265</v>
      </c>
      <c r="T713">
        <v>96.5081</v>
      </c>
      <c r="U713">
        <v>12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hidden="1" spans="1:36">
      <c r="A714" s="1" t="str">
        <f t="shared" si="12"/>
        <v>Kurdi Cross44576ICR-3/INV-4</v>
      </c>
      <c r="B714" t="s">
        <v>95</v>
      </c>
      <c r="C714" t="s">
        <v>96</v>
      </c>
      <c r="D714" s="10">
        <v>44576</v>
      </c>
      <c r="E714" t="s">
        <v>30</v>
      </c>
      <c r="F714">
        <v>4.54038</v>
      </c>
      <c r="G714">
        <v>5.30297</v>
      </c>
      <c r="H714">
        <v>5844.29</v>
      </c>
      <c r="I714">
        <v>4650</v>
      </c>
      <c r="J714">
        <v>4618.39</v>
      </c>
      <c r="K714">
        <v>0.795648</v>
      </c>
      <c r="L714">
        <v>0.79024</v>
      </c>
      <c r="M714">
        <v>100</v>
      </c>
      <c r="N714">
        <v>100</v>
      </c>
      <c r="O714">
        <v>100</v>
      </c>
      <c r="P714">
        <v>0.193384</v>
      </c>
      <c r="Q714">
        <v>0.175804</v>
      </c>
      <c r="R714">
        <v>0.19207</v>
      </c>
      <c r="S714">
        <v>0.174609</v>
      </c>
      <c r="T714">
        <v>95.6913</v>
      </c>
      <c r="U714">
        <v>12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hidden="1" spans="1:36">
      <c r="A715" s="1" t="str">
        <f t="shared" si="12"/>
        <v>Kurdi Cross44576ICR-4/INV-1</v>
      </c>
      <c r="B715" t="s">
        <v>95</v>
      </c>
      <c r="C715" t="s">
        <v>96</v>
      </c>
      <c r="D715" s="10">
        <v>44576</v>
      </c>
      <c r="E715" t="s">
        <v>97</v>
      </c>
      <c r="F715">
        <v>4.54038</v>
      </c>
      <c r="G715">
        <v>5.30297</v>
      </c>
      <c r="H715">
        <v>5844.29</v>
      </c>
      <c r="I715">
        <v>4650</v>
      </c>
      <c r="J715">
        <v>4618.39</v>
      </c>
      <c r="K715">
        <v>0.795648</v>
      </c>
      <c r="L715">
        <v>0.79024</v>
      </c>
      <c r="M715">
        <v>100</v>
      </c>
      <c r="N715">
        <v>100</v>
      </c>
      <c r="O715">
        <v>100</v>
      </c>
      <c r="P715">
        <v>0.193384</v>
      </c>
      <c r="Q715">
        <v>0.175804</v>
      </c>
      <c r="R715">
        <v>0.19207</v>
      </c>
      <c r="S715">
        <v>0.174609</v>
      </c>
      <c r="T715">
        <v>97.2852</v>
      </c>
      <c r="U715">
        <v>12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hidden="1" spans="1:36">
      <c r="A716" s="1" t="str">
        <f t="shared" si="12"/>
        <v>Kurdi Cross44576ICR-4/INV-2</v>
      </c>
      <c r="B716" t="s">
        <v>95</v>
      </c>
      <c r="C716" t="s">
        <v>96</v>
      </c>
      <c r="D716" s="10">
        <v>44576</v>
      </c>
      <c r="E716" t="s">
        <v>98</v>
      </c>
      <c r="F716">
        <v>4.54038</v>
      </c>
      <c r="G716">
        <v>5.30297</v>
      </c>
      <c r="H716">
        <v>5844.29</v>
      </c>
      <c r="I716">
        <v>4700</v>
      </c>
      <c r="J716">
        <v>4668.05</v>
      </c>
      <c r="K716">
        <v>0.804203</v>
      </c>
      <c r="L716">
        <v>0.798737</v>
      </c>
      <c r="M716">
        <v>100</v>
      </c>
      <c r="N716">
        <v>100</v>
      </c>
      <c r="O716">
        <v>100</v>
      </c>
      <c r="P716">
        <v>0.195464</v>
      </c>
      <c r="Q716">
        <v>0.177694</v>
      </c>
      <c r="R716">
        <v>0.194135</v>
      </c>
      <c r="S716">
        <v>0.176486</v>
      </c>
      <c r="T716">
        <v>96.7176</v>
      </c>
      <c r="U716">
        <v>12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hidden="1" spans="1:36">
      <c r="A717" s="1" t="str">
        <f t="shared" si="12"/>
        <v>Kurdi Cross44576ICR-4/INV-3</v>
      </c>
      <c r="B717" t="s">
        <v>95</v>
      </c>
      <c r="C717" t="s">
        <v>96</v>
      </c>
      <c r="D717" s="10">
        <v>44576</v>
      </c>
      <c r="E717" t="s">
        <v>99</v>
      </c>
      <c r="F717">
        <v>4.54038</v>
      </c>
      <c r="G717">
        <v>5.30297</v>
      </c>
      <c r="H717">
        <v>5844.29</v>
      </c>
      <c r="I717">
        <v>4590</v>
      </c>
      <c r="J717">
        <v>4558.8</v>
      </c>
      <c r="K717">
        <v>0.785382</v>
      </c>
      <c r="L717">
        <v>0.780043</v>
      </c>
      <c r="M717">
        <v>100</v>
      </c>
      <c r="N717">
        <v>100</v>
      </c>
      <c r="O717">
        <v>100</v>
      </c>
      <c r="P717">
        <v>0.190889</v>
      </c>
      <c r="Q717">
        <v>0.173535</v>
      </c>
      <c r="R717">
        <v>0.189592</v>
      </c>
      <c r="S717">
        <v>0.172356</v>
      </c>
      <c r="T717">
        <v>96.6714</v>
      </c>
      <c r="U717">
        <v>12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hidden="1" spans="1:36">
      <c r="A718" s="1" t="str">
        <f t="shared" si="12"/>
        <v>Kurdi Cross44576ICR-4/INV-4</v>
      </c>
      <c r="B718" t="s">
        <v>95</v>
      </c>
      <c r="C718" t="s">
        <v>96</v>
      </c>
      <c r="D718" s="10">
        <v>44576</v>
      </c>
      <c r="E718" t="s">
        <v>100</v>
      </c>
      <c r="F718">
        <v>4.54038</v>
      </c>
      <c r="G718">
        <v>5.30297</v>
      </c>
      <c r="H718">
        <v>5844.29</v>
      </c>
      <c r="I718">
        <v>4710</v>
      </c>
      <c r="J718">
        <v>4677.98</v>
      </c>
      <c r="K718">
        <v>0.805914</v>
      </c>
      <c r="L718">
        <v>0.800436</v>
      </c>
      <c r="M718">
        <v>100</v>
      </c>
      <c r="N718">
        <v>100</v>
      </c>
      <c r="O718">
        <v>100</v>
      </c>
      <c r="P718">
        <v>0.19588</v>
      </c>
      <c r="Q718">
        <v>0.178072</v>
      </c>
      <c r="R718">
        <v>0.194548</v>
      </c>
      <c r="S718">
        <v>0.176862</v>
      </c>
      <c r="T718">
        <v>97.1218</v>
      </c>
      <c r="U718">
        <v>12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hidden="1" spans="1:36">
      <c r="A719" s="1" t="str">
        <f t="shared" si="12"/>
        <v>Kurdi Cross44576ICR-5/INV-1</v>
      </c>
      <c r="B719" t="s">
        <v>95</v>
      </c>
      <c r="C719" t="s">
        <v>96</v>
      </c>
      <c r="D719" s="10">
        <v>44576</v>
      </c>
      <c r="E719" t="s">
        <v>101</v>
      </c>
      <c r="F719">
        <v>4.54038</v>
      </c>
      <c r="G719">
        <v>5.30297</v>
      </c>
      <c r="H719">
        <v>6343.2</v>
      </c>
      <c r="I719">
        <v>5130</v>
      </c>
      <c r="J719">
        <v>5095.13</v>
      </c>
      <c r="K719">
        <v>0.808741</v>
      </c>
      <c r="L719">
        <v>0.803243</v>
      </c>
      <c r="M719">
        <v>100</v>
      </c>
      <c r="N719">
        <v>100</v>
      </c>
      <c r="O719">
        <v>100</v>
      </c>
      <c r="P719">
        <v>0.196566</v>
      </c>
      <c r="Q719">
        <v>0.178697</v>
      </c>
      <c r="R719">
        <v>0.19523</v>
      </c>
      <c r="S719">
        <v>0.177482</v>
      </c>
      <c r="T719">
        <v>97.5704</v>
      </c>
      <c r="U719">
        <v>12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hidden="1" spans="1:36">
      <c r="A720" s="1" t="str">
        <f t="shared" si="12"/>
        <v>Kurdi Cross44576ICR-5/INV-2</v>
      </c>
      <c r="B720" t="s">
        <v>95</v>
      </c>
      <c r="C720" t="s">
        <v>96</v>
      </c>
      <c r="D720" s="10">
        <v>44576</v>
      </c>
      <c r="E720" t="s">
        <v>102</v>
      </c>
      <c r="F720">
        <v>4.54038</v>
      </c>
      <c r="G720">
        <v>5.30297</v>
      </c>
      <c r="H720">
        <v>6699.56</v>
      </c>
      <c r="I720">
        <v>5300</v>
      </c>
      <c r="J720">
        <v>5263.97</v>
      </c>
      <c r="K720">
        <v>0.791097</v>
      </c>
      <c r="L720">
        <v>0.78572</v>
      </c>
      <c r="M720">
        <v>100</v>
      </c>
      <c r="N720">
        <v>100</v>
      </c>
      <c r="O720">
        <v>100</v>
      </c>
      <c r="P720">
        <v>0.192278</v>
      </c>
      <c r="Q720">
        <v>0.174798</v>
      </c>
      <c r="R720">
        <v>0.190971</v>
      </c>
      <c r="S720">
        <v>0.17361</v>
      </c>
      <c r="T720">
        <v>97.5347</v>
      </c>
      <c r="U720">
        <v>12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hidden="1" spans="1:36">
      <c r="A721" s="1" t="str">
        <f t="shared" si="12"/>
        <v>Kurdi Cross44576ICR-5/INV-3</v>
      </c>
      <c r="B721" t="s">
        <v>95</v>
      </c>
      <c r="C721" t="s">
        <v>96</v>
      </c>
      <c r="D721" s="10">
        <v>44576</v>
      </c>
      <c r="E721" t="s">
        <v>103</v>
      </c>
      <c r="F721">
        <v>4.54038</v>
      </c>
      <c r="G721">
        <v>5.30297</v>
      </c>
      <c r="H721">
        <v>5844.29</v>
      </c>
      <c r="I721">
        <v>4580</v>
      </c>
      <c r="J721">
        <v>4548.87</v>
      </c>
      <c r="K721">
        <v>0.78367</v>
      </c>
      <c r="L721">
        <v>0.778344</v>
      </c>
      <c r="M721">
        <v>100</v>
      </c>
      <c r="N721">
        <v>100</v>
      </c>
      <c r="O721">
        <v>100</v>
      </c>
      <c r="P721">
        <v>0.190473</v>
      </c>
      <c r="Q721">
        <v>0.173157</v>
      </c>
      <c r="R721">
        <v>0.189179</v>
      </c>
      <c r="S721">
        <v>0.17198</v>
      </c>
      <c r="T721">
        <v>96.1702</v>
      </c>
      <c r="U721">
        <v>12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hidden="1" spans="1:36">
      <c r="A722" s="1" t="str">
        <f t="shared" si="12"/>
        <v>Kurdi Cross44576ICR-5/INV-4</v>
      </c>
      <c r="B722" t="s">
        <v>95</v>
      </c>
      <c r="C722" t="s">
        <v>96</v>
      </c>
      <c r="D722" s="10">
        <v>44576</v>
      </c>
      <c r="E722" t="s">
        <v>104</v>
      </c>
      <c r="F722">
        <v>4.54038</v>
      </c>
      <c r="G722">
        <v>5.30297</v>
      </c>
      <c r="H722">
        <v>5844.29</v>
      </c>
      <c r="I722">
        <v>4790</v>
      </c>
      <c r="J722">
        <v>4757.44</v>
      </c>
      <c r="K722">
        <v>0.819603</v>
      </c>
      <c r="L722">
        <v>0.814032</v>
      </c>
      <c r="M722">
        <v>100</v>
      </c>
      <c r="N722">
        <v>100</v>
      </c>
      <c r="O722">
        <v>100</v>
      </c>
      <c r="P722">
        <v>0.199207</v>
      </c>
      <c r="Q722">
        <v>0.181097</v>
      </c>
      <c r="R722">
        <v>0.197853</v>
      </c>
      <c r="S722">
        <v>0.179866</v>
      </c>
      <c r="T722">
        <v>96.7342</v>
      </c>
      <c r="U722">
        <v>12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hidden="1" spans="1:36">
      <c r="A723" s="1" t="str">
        <f t="shared" si="12"/>
        <v>Kurdi Cross44576ICR-6/INV-1</v>
      </c>
      <c r="B723" t="s">
        <v>95</v>
      </c>
      <c r="C723" t="s">
        <v>96</v>
      </c>
      <c r="D723" s="10">
        <v>44576</v>
      </c>
      <c r="E723" t="s">
        <v>105</v>
      </c>
      <c r="F723">
        <v>4.54038</v>
      </c>
      <c r="G723">
        <v>5.30297</v>
      </c>
      <c r="H723">
        <v>5844.29</v>
      </c>
      <c r="I723">
        <v>4660</v>
      </c>
      <c r="J723">
        <v>4628.32</v>
      </c>
      <c r="K723">
        <v>0.797359</v>
      </c>
      <c r="L723">
        <v>0.791939</v>
      </c>
      <c r="M723">
        <v>100</v>
      </c>
      <c r="N723">
        <v>100</v>
      </c>
      <c r="O723">
        <v>100</v>
      </c>
      <c r="P723">
        <v>0.1938</v>
      </c>
      <c r="Q723">
        <v>0.176182</v>
      </c>
      <c r="R723">
        <v>0.192483</v>
      </c>
      <c r="S723">
        <v>0.174984</v>
      </c>
      <c r="T723">
        <v>97.3532</v>
      </c>
      <c r="U723">
        <v>12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hidden="1" spans="1:36">
      <c r="A724" s="1" t="str">
        <f t="shared" si="12"/>
        <v>Kurdi Cross44576ICR-6/INV-2</v>
      </c>
      <c r="B724" t="s">
        <v>95</v>
      </c>
      <c r="C724" t="s">
        <v>96</v>
      </c>
      <c r="D724" s="10">
        <v>44576</v>
      </c>
      <c r="E724" t="s">
        <v>106</v>
      </c>
      <c r="F724">
        <v>4.54038</v>
      </c>
      <c r="G724">
        <v>5.30297</v>
      </c>
      <c r="H724">
        <v>5844.29</v>
      </c>
      <c r="I724">
        <v>4590</v>
      </c>
      <c r="J724">
        <v>4558.8</v>
      </c>
      <c r="K724">
        <v>0.785382</v>
      </c>
      <c r="L724">
        <v>0.780043</v>
      </c>
      <c r="M724">
        <v>100</v>
      </c>
      <c r="N724">
        <v>100</v>
      </c>
      <c r="O724">
        <v>100</v>
      </c>
      <c r="P724">
        <v>0.190889</v>
      </c>
      <c r="Q724">
        <v>0.173535</v>
      </c>
      <c r="R724">
        <v>0.189592</v>
      </c>
      <c r="S724">
        <v>0.172356</v>
      </c>
      <c r="T724">
        <v>96.6066</v>
      </c>
      <c r="U724">
        <v>12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hidden="1" spans="1:36">
      <c r="A725" s="1" t="str">
        <f t="shared" si="12"/>
        <v>Kurdi Cross44576ICR-6/INV-3</v>
      </c>
      <c r="B725" t="s">
        <v>95</v>
      </c>
      <c r="C725" t="s">
        <v>96</v>
      </c>
      <c r="D725" s="10">
        <v>44576</v>
      </c>
      <c r="E725" t="s">
        <v>107</v>
      </c>
      <c r="F725">
        <v>4.54038</v>
      </c>
      <c r="G725">
        <v>5.30297</v>
      </c>
      <c r="H725">
        <v>5844.29</v>
      </c>
      <c r="I725">
        <v>4690</v>
      </c>
      <c r="J725">
        <v>4658.12</v>
      </c>
      <c r="K725">
        <v>0.802492</v>
      </c>
      <c r="L725">
        <v>0.797037</v>
      </c>
      <c r="M725">
        <v>100</v>
      </c>
      <c r="N725">
        <v>100</v>
      </c>
      <c r="O725">
        <v>100</v>
      </c>
      <c r="P725">
        <v>0.195048</v>
      </c>
      <c r="Q725">
        <v>0.177316</v>
      </c>
      <c r="R725">
        <v>0.193722</v>
      </c>
      <c r="S725">
        <v>0.176111</v>
      </c>
      <c r="T725">
        <v>96.1458</v>
      </c>
      <c r="U725">
        <v>12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hidden="1" spans="1:36">
      <c r="A726" s="1" t="str">
        <f t="shared" si="12"/>
        <v>Kurdi Cross44576ICR-6/INV-4</v>
      </c>
      <c r="B726" t="s">
        <v>95</v>
      </c>
      <c r="C726" t="s">
        <v>96</v>
      </c>
      <c r="D726" s="10">
        <v>44576</v>
      </c>
      <c r="E726" t="s">
        <v>108</v>
      </c>
      <c r="F726">
        <v>4.54038</v>
      </c>
      <c r="G726">
        <v>5.30297</v>
      </c>
      <c r="H726">
        <v>5844.29</v>
      </c>
      <c r="I726">
        <v>4800</v>
      </c>
      <c r="J726">
        <v>4767.37</v>
      </c>
      <c r="K726">
        <v>0.821314</v>
      </c>
      <c r="L726">
        <v>0.815731</v>
      </c>
      <c r="M726">
        <v>100</v>
      </c>
      <c r="N726">
        <v>100</v>
      </c>
      <c r="O726">
        <v>100</v>
      </c>
      <c r="P726">
        <v>0.199623</v>
      </c>
      <c r="Q726">
        <v>0.181475</v>
      </c>
      <c r="R726">
        <v>0.198266</v>
      </c>
      <c r="S726">
        <v>0.180241</v>
      </c>
      <c r="T726">
        <v>96.8186</v>
      </c>
      <c r="U726">
        <v>12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hidden="1" spans="1:36">
      <c r="A727" s="1" t="str">
        <f t="shared" si="12"/>
        <v>Kurdi Cross44576ICR-7/INV-1</v>
      </c>
      <c r="B727" t="s">
        <v>95</v>
      </c>
      <c r="C727" t="s">
        <v>96</v>
      </c>
      <c r="D727" s="10">
        <v>44576</v>
      </c>
      <c r="E727" t="s">
        <v>109</v>
      </c>
      <c r="F727">
        <v>4.54038</v>
      </c>
      <c r="G727">
        <v>5.30297</v>
      </c>
      <c r="H727">
        <v>5844.29</v>
      </c>
      <c r="I727">
        <v>4840</v>
      </c>
      <c r="J727">
        <v>4807.1</v>
      </c>
      <c r="K727">
        <v>0.828158</v>
      </c>
      <c r="L727">
        <v>0.822529</v>
      </c>
      <c r="M727">
        <v>100</v>
      </c>
      <c r="N727">
        <v>100</v>
      </c>
      <c r="O727">
        <v>100</v>
      </c>
      <c r="P727">
        <v>0.201286</v>
      </c>
      <c r="Q727">
        <v>0.182987</v>
      </c>
      <c r="R727">
        <v>0.199918</v>
      </c>
      <c r="S727">
        <v>0.181743</v>
      </c>
      <c r="T727">
        <v>96.7506</v>
      </c>
      <c r="U727">
        <v>12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hidden="1" spans="1:36">
      <c r="A728" s="1" t="str">
        <f t="shared" si="12"/>
        <v>Kurdi Cross44576ICR-7/INV-2</v>
      </c>
      <c r="B728" t="s">
        <v>95</v>
      </c>
      <c r="C728" t="s">
        <v>96</v>
      </c>
      <c r="D728" s="10">
        <v>44576</v>
      </c>
      <c r="E728" t="s">
        <v>110</v>
      </c>
      <c r="F728">
        <v>4.54038</v>
      </c>
      <c r="G728">
        <v>5.30297</v>
      </c>
      <c r="H728">
        <v>5844.29</v>
      </c>
      <c r="I728">
        <v>4700</v>
      </c>
      <c r="J728">
        <v>4668.05</v>
      </c>
      <c r="K728">
        <v>0.804203</v>
      </c>
      <c r="L728">
        <v>0.798737</v>
      </c>
      <c r="M728">
        <v>100</v>
      </c>
      <c r="N728">
        <v>100</v>
      </c>
      <c r="O728">
        <v>100</v>
      </c>
      <c r="P728">
        <v>0.195464</v>
      </c>
      <c r="Q728">
        <v>0.177694</v>
      </c>
      <c r="R728">
        <v>0.194135</v>
      </c>
      <c r="S728">
        <v>0.176486</v>
      </c>
      <c r="T728">
        <v>97.1196</v>
      </c>
      <c r="U728">
        <v>12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hidden="1" spans="1:36">
      <c r="A729" s="1" t="str">
        <f t="shared" si="12"/>
        <v>Kurdi Cross44576ICR-7/INV-3</v>
      </c>
      <c r="B729" t="s">
        <v>95</v>
      </c>
      <c r="C729" t="s">
        <v>96</v>
      </c>
      <c r="D729" s="10">
        <v>44576</v>
      </c>
      <c r="E729" t="s">
        <v>111</v>
      </c>
      <c r="F729">
        <v>4.54038</v>
      </c>
      <c r="G729">
        <v>5.30297</v>
      </c>
      <c r="H729">
        <v>5844.29</v>
      </c>
      <c r="I729">
        <v>4630</v>
      </c>
      <c r="J729">
        <v>4598.53</v>
      </c>
      <c r="K729">
        <v>0.792226</v>
      </c>
      <c r="L729">
        <v>0.786841</v>
      </c>
      <c r="M729">
        <v>100</v>
      </c>
      <c r="N729">
        <v>100</v>
      </c>
      <c r="O729">
        <v>100</v>
      </c>
      <c r="P729">
        <v>0.192553</v>
      </c>
      <c r="Q729">
        <v>0.175048</v>
      </c>
      <c r="R729">
        <v>0.191244</v>
      </c>
      <c r="S729">
        <v>0.173858</v>
      </c>
      <c r="T729">
        <v>96.276</v>
      </c>
      <c r="U729">
        <v>12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hidden="1" spans="1:36">
      <c r="A730" s="1" t="str">
        <f t="shared" si="12"/>
        <v>Kurdi Cross44576ICR-7/INV-4</v>
      </c>
      <c r="B730" t="s">
        <v>95</v>
      </c>
      <c r="C730" t="s">
        <v>96</v>
      </c>
      <c r="D730" s="10">
        <v>44576</v>
      </c>
      <c r="E730" t="s">
        <v>112</v>
      </c>
      <c r="F730">
        <v>4.54038</v>
      </c>
      <c r="G730">
        <v>5.30297</v>
      </c>
      <c r="H730">
        <v>5844.29</v>
      </c>
      <c r="I730">
        <v>4560</v>
      </c>
      <c r="J730">
        <v>4529</v>
      </c>
      <c r="K730">
        <v>0.780248</v>
      </c>
      <c r="L730">
        <v>0.774945</v>
      </c>
      <c r="M730">
        <v>100</v>
      </c>
      <c r="N730">
        <v>100</v>
      </c>
      <c r="O730">
        <v>100</v>
      </c>
      <c r="P730">
        <v>0.189642</v>
      </c>
      <c r="Q730">
        <v>0.172401</v>
      </c>
      <c r="R730">
        <v>0.188353</v>
      </c>
      <c r="S730">
        <v>0.171229</v>
      </c>
      <c r="T730">
        <v>96.375</v>
      </c>
      <c r="U730">
        <v>12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hidden="1" spans="1:36">
      <c r="A731" s="1" t="str">
        <f t="shared" si="12"/>
        <v>Kurdi Cross44576ICR-8/INV-1</v>
      </c>
      <c r="B731" t="s">
        <v>95</v>
      </c>
      <c r="C731" t="s">
        <v>96</v>
      </c>
      <c r="D731" s="10">
        <v>44576</v>
      </c>
      <c r="E731" t="s">
        <v>113</v>
      </c>
      <c r="F731">
        <v>4.54038</v>
      </c>
      <c r="G731">
        <v>5.30297</v>
      </c>
      <c r="H731">
        <v>5844.29</v>
      </c>
      <c r="I731">
        <v>4350</v>
      </c>
      <c r="J731">
        <v>4320.43</v>
      </c>
      <c r="K731">
        <v>0.744316</v>
      </c>
      <c r="L731">
        <v>0.739257</v>
      </c>
      <c r="M731">
        <v>100</v>
      </c>
      <c r="N731">
        <v>100</v>
      </c>
      <c r="O731">
        <v>100</v>
      </c>
      <c r="P731">
        <v>0.180908</v>
      </c>
      <c r="Q731">
        <v>0.164462</v>
      </c>
      <c r="R731">
        <v>0.179678</v>
      </c>
      <c r="S731">
        <v>0.163344</v>
      </c>
      <c r="T731">
        <v>97.1178</v>
      </c>
      <c r="U731">
        <v>12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hidden="1" spans="1:36">
      <c r="A732" s="1" t="str">
        <f t="shared" si="12"/>
        <v>Kurdi Cross44576ICR-8/INV-2</v>
      </c>
      <c r="B732" t="s">
        <v>95</v>
      </c>
      <c r="C732" t="s">
        <v>96</v>
      </c>
      <c r="D732" s="10">
        <v>44576</v>
      </c>
      <c r="E732" t="s">
        <v>114</v>
      </c>
      <c r="F732">
        <v>4.54038</v>
      </c>
      <c r="G732">
        <v>5.30297</v>
      </c>
      <c r="H732">
        <v>5844.29</v>
      </c>
      <c r="I732">
        <v>4440</v>
      </c>
      <c r="J732">
        <v>4409.82</v>
      </c>
      <c r="K732">
        <v>0.759715</v>
      </c>
      <c r="L732">
        <v>0.754551</v>
      </c>
      <c r="M732">
        <v>100</v>
      </c>
      <c r="N732">
        <v>100</v>
      </c>
      <c r="O732">
        <v>100</v>
      </c>
      <c r="P732">
        <v>0.184651</v>
      </c>
      <c r="Q732">
        <v>0.167864</v>
      </c>
      <c r="R732">
        <v>0.183396</v>
      </c>
      <c r="S732">
        <v>0.166723</v>
      </c>
      <c r="T732">
        <v>96.1167</v>
      </c>
      <c r="U732">
        <v>12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hidden="1" spans="1:36">
      <c r="A733" s="1" t="str">
        <f t="shared" si="12"/>
        <v>Kurdi Cross44576ICR-8/INV-3</v>
      </c>
      <c r="B733" t="s">
        <v>95</v>
      </c>
      <c r="C733" t="s">
        <v>96</v>
      </c>
      <c r="D733" s="10">
        <v>44576</v>
      </c>
      <c r="E733" t="s">
        <v>115</v>
      </c>
      <c r="F733">
        <v>4.54038</v>
      </c>
      <c r="G733">
        <v>5.30297</v>
      </c>
      <c r="H733">
        <v>5844.29</v>
      </c>
      <c r="I733">
        <v>4580</v>
      </c>
      <c r="J733">
        <v>4548.87</v>
      </c>
      <c r="K733">
        <v>0.78367</v>
      </c>
      <c r="L733">
        <v>0.778344</v>
      </c>
      <c r="M733">
        <v>100</v>
      </c>
      <c r="N733">
        <v>100</v>
      </c>
      <c r="O733">
        <v>100</v>
      </c>
      <c r="P733">
        <v>0.190473</v>
      </c>
      <c r="Q733">
        <v>0.173157</v>
      </c>
      <c r="R733">
        <v>0.189179</v>
      </c>
      <c r="S733">
        <v>0.17198</v>
      </c>
      <c r="T733">
        <v>98.564</v>
      </c>
      <c r="U733">
        <v>12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hidden="1" spans="1:36">
      <c r="A734" s="1" t="str">
        <f t="shared" si="12"/>
        <v>Kurdi Cross44576ICR-8/INV-4</v>
      </c>
      <c r="B734" t="s">
        <v>95</v>
      </c>
      <c r="C734" t="s">
        <v>96</v>
      </c>
      <c r="D734" s="10">
        <v>44576</v>
      </c>
      <c r="E734" t="s">
        <v>116</v>
      </c>
      <c r="F734">
        <v>4.54038</v>
      </c>
      <c r="G734">
        <v>5.30297</v>
      </c>
      <c r="H734">
        <v>5844.29</v>
      </c>
      <c r="I734">
        <v>4500</v>
      </c>
      <c r="J734">
        <v>4469.41</v>
      </c>
      <c r="K734">
        <v>0.769982</v>
      </c>
      <c r="L734">
        <v>0.764748</v>
      </c>
      <c r="M734">
        <v>100</v>
      </c>
      <c r="N734">
        <v>100</v>
      </c>
      <c r="O734">
        <v>100</v>
      </c>
      <c r="P734">
        <v>0.187146</v>
      </c>
      <c r="Q734">
        <v>0.170133</v>
      </c>
      <c r="R734">
        <v>0.185874</v>
      </c>
      <c r="S734">
        <v>0.168976</v>
      </c>
      <c r="T734">
        <v>96.6371</v>
      </c>
      <c r="U734">
        <v>12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hidden="1" spans="1:36">
      <c r="A735" s="1" t="str">
        <f t="shared" si="12"/>
        <v>Kurdi Cross44576ICR-9/INV-1</v>
      </c>
      <c r="B735" t="s">
        <v>95</v>
      </c>
      <c r="C735" t="s">
        <v>96</v>
      </c>
      <c r="D735" s="10">
        <v>44576</v>
      </c>
      <c r="E735" t="s">
        <v>117</v>
      </c>
      <c r="F735">
        <v>4.54038</v>
      </c>
      <c r="G735">
        <v>5.30297</v>
      </c>
      <c r="H735">
        <v>5844.29</v>
      </c>
      <c r="I735">
        <v>4170</v>
      </c>
      <c r="J735">
        <v>4141.66</v>
      </c>
      <c r="K735">
        <v>0.713517</v>
      </c>
      <c r="L735">
        <v>0.708667</v>
      </c>
      <c r="M735">
        <v>100</v>
      </c>
      <c r="N735">
        <v>100</v>
      </c>
      <c r="O735">
        <v>100</v>
      </c>
      <c r="P735">
        <v>0.173422</v>
      </c>
      <c r="Q735">
        <v>0.157656</v>
      </c>
      <c r="R735">
        <v>0.172243</v>
      </c>
      <c r="S735">
        <v>0.156585</v>
      </c>
      <c r="T735">
        <v>96.2333</v>
      </c>
      <c r="U735">
        <v>12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hidden="1" spans="1:36">
      <c r="A736" s="1" t="str">
        <f t="shared" si="12"/>
        <v>Kurdi Cross44576ICR-9/INV-2</v>
      </c>
      <c r="B736" t="s">
        <v>95</v>
      </c>
      <c r="C736" t="s">
        <v>96</v>
      </c>
      <c r="D736" s="10">
        <v>44576</v>
      </c>
      <c r="E736" t="s">
        <v>118</v>
      </c>
      <c r="F736">
        <v>4.54038</v>
      </c>
      <c r="G736">
        <v>5.30297</v>
      </c>
      <c r="H736">
        <v>5844.29</v>
      </c>
      <c r="I736">
        <v>4650</v>
      </c>
      <c r="J736">
        <v>4618.39</v>
      </c>
      <c r="K736">
        <v>0.795648</v>
      </c>
      <c r="L736">
        <v>0.79024</v>
      </c>
      <c r="M736">
        <v>100</v>
      </c>
      <c r="N736">
        <v>100</v>
      </c>
      <c r="O736">
        <v>100</v>
      </c>
      <c r="P736">
        <v>0.193384</v>
      </c>
      <c r="Q736">
        <v>0.175804</v>
      </c>
      <c r="R736">
        <v>0.19207</v>
      </c>
      <c r="S736">
        <v>0.174609</v>
      </c>
      <c r="T736">
        <v>96.5034</v>
      </c>
      <c r="U736">
        <v>12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hidden="1" spans="1:36">
      <c r="A737" s="1" t="str">
        <f t="shared" si="12"/>
        <v>Kurdi Cross44576ICR-9/INV-3</v>
      </c>
      <c r="B737" t="s">
        <v>95</v>
      </c>
      <c r="C737" t="s">
        <v>96</v>
      </c>
      <c r="D737" s="10">
        <v>44576</v>
      </c>
      <c r="E737" t="s">
        <v>119</v>
      </c>
      <c r="F737">
        <v>4.54038</v>
      </c>
      <c r="G737">
        <v>5.30297</v>
      </c>
      <c r="H737">
        <v>5844.29</v>
      </c>
      <c r="I737">
        <v>4400</v>
      </c>
      <c r="J737">
        <v>4370.09</v>
      </c>
      <c r="K737">
        <v>0.752871</v>
      </c>
      <c r="L737">
        <v>0.747754</v>
      </c>
      <c r="M737">
        <v>100</v>
      </c>
      <c r="N737">
        <v>100</v>
      </c>
      <c r="O737">
        <v>100</v>
      </c>
      <c r="P737">
        <v>0.182987</v>
      </c>
      <c r="Q737">
        <v>0.166352</v>
      </c>
      <c r="R737">
        <v>0.181744</v>
      </c>
      <c r="S737">
        <v>0.165221</v>
      </c>
      <c r="T737">
        <v>97.0298</v>
      </c>
      <c r="U737">
        <v>12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hidden="1" spans="1:36">
      <c r="A738" s="1" t="str">
        <f t="shared" si="12"/>
        <v>Kurdi Cross44576ICR-9/INV-4</v>
      </c>
      <c r="B738" t="s">
        <v>95</v>
      </c>
      <c r="C738" t="s">
        <v>96</v>
      </c>
      <c r="D738" s="10">
        <v>44576</v>
      </c>
      <c r="E738" t="s">
        <v>120</v>
      </c>
      <c r="F738">
        <v>4.54038</v>
      </c>
      <c r="G738">
        <v>5.30297</v>
      </c>
      <c r="H738">
        <v>5844.29</v>
      </c>
      <c r="I738">
        <v>4530</v>
      </c>
      <c r="J738">
        <v>4499.21</v>
      </c>
      <c r="K738">
        <v>0.775115</v>
      </c>
      <c r="L738">
        <v>0.769846</v>
      </c>
      <c r="M738">
        <v>100</v>
      </c>
      <c r="N738">
        <v>100</v>
      </c>
      <c r="O738">
        <v>100</v>
      </c>
      <c r="P738">
        <v>0.188394</v>
      </c>
      <c r="Q738">
        <v>0.171267</v>
      </c>
      <c r="R738">
        <v>0.187113</v>
      </c>
      <c r="S738">
        <v>0.170103</v>
      </c>
      <c r="T738">
        <v>97.1903</v>
      </c>
      <c r="U738">
        <v>12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hidden="1" spans="1:36">
      <c r="A739" s="1" t="str">
        <f t="shared" si="12"/>
        <v>Kurdi Cross44576ICR-10/INV-1</v>
      </c>
      <c r="B739" t="s">
        <v>95</v>
      </c>
      <c r="C739" t="s">
        <v>96</v>
      </c>
      <c r="D739" s="10">
        <v>44576</v>
      </c>
      <c r="E739" t="s">
        <v>121</v>
      </c>
      <c r="F739">
        <v>4.54038</v>
      </c>
      <c r="G739">
        <v>5.30297</v>
      </c>
      <c r="H739">
        <v>5844.29</v>
      </c>
      <c r="I739">
        <v>4170</v>
      </c>
      <c r="J739">
        <v>4141.66</v>
      </c>
      <c r="K739">
        <v>0.713517</v>
      </c>
      <c r="L739">
        <v>0.708667</v>
      </c>
      <c r="M739">
        <v>100</v>
      </c>
      <c r="N739">
        <v>100</v>
      </c>
      <c r="O739">
        <v>100</v>
      </c>
      <c r="P739">
        <v>0.173422</v>
      </c>
      <c r="Q739">
        <v>0.157656</v>
      </c>
      <c r="R739">
        <v>0.172243</v>
      </c>
      <c r="S739">
        <v>0.156585</v>
      </c>
      <c r="T739">
        <v>96.5702</v>
      </c>
      <c r="U739">
        <v>12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hidden="1" spans="1:36">
      <c r="A740" s="1" t="str">
        <f t="shared" si="12"/>
        <v>Kurdi Cross44576ICR-10/INV-2</v>
      </c>
      <c r="B740" t="s">
        <v>95</v>
      </c>
      <c r="C740" t="s">
        <v>96</v>
      </c>
      <c r="D740" s="10">
        <v>44576</v>
      </c>
      <c r="E740" t="s">
        <v>122</v>
      </c>
      <c r="F740">
        <v>4.54038</v>
      </c>
      <c r="G740">
        <v>5.30297</v>
      </c>
      <c r="H740">
        <v>5844.29</v>
      </c>
      <c r="I740">
        <v>4360</v>
      </c>
      <c r="J740">
        <v>4330.36</v>
      </c>
      <c r="K740">
        <v>0.746027</v>
      </c>
      <c r="L740">
        <v>0.740956</v>
      </c>
      <c r="M740">
        <v>100</v>
      </c>
      <c r="N740">
        <v>100</v>
      </c>
      <c r="O740">
        <v>100</v>
      </c>
      <c r="P740">
        <v>0.181324</v>
      </c>
      <c r="Q740">
        <v>0.16484</v>
      </c>
      <c r="R740">
        <v>0.180091</v>
      </c>
      <c r="S740">
        <v>0.163719</v>
      </c>
      <c r="T740">
        <v>96.328</v>
      </c>
      <c r="U740">
        <v>12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hidden="1" spans="1:36">
      <c r="A741" s="1" t="str">
        <f t="shared" si="12"/>
        <v>Kurdi Cross44576ICR-10/INV-3</v>
      </c>
      <c r="B741" t="s">
        <v>95</v>
      </c>
      <c r="C741" t="s">
        <v>96</v>
      </c>
      <c r="D741" s="10">
        <v>44576</v>
      </c>
      <c r="E741" t="s">
        <v>123</v>
      </c>
      <c r="F741">
        <v>4.54038</v>
      </c>
      <c r="G741">
        <v>5.30297</v>
      </c>
      <c r="H741">
        <v>5844.29</v>
      </c>
      <c r="I741">
        <v>4260</v>
      </c>
      <c r="J741">
        <v>4231.04</v>
      </c>
      <c r="K741">
        <v>0.728916</v>
      </c>
      <c r="L741">
        <v>0.723962</v>
      </c>
      <c r="M741">
        <v>100</v>
      </c>
      <c r="N741">
        <v>100</v>
      </c>
      <c r="O741">
        <v>100</v>
      </c>
      <c r="P741">
        <v>0.177165</v>
      </c>
      <c r="Q741">
        <v>0.161059</v>
      </c>
      <c r="R741">
        <v>0.175961</v>
      </c>
      <c r="S741">
        <v>0.159964</v>
      </c>
      <c r="T741">
        <v>96.203</v>
      </c>
      <c r="U741">
        <v>12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hidden="1" spans="1:36">
      <c r="A742" s="1" t="str">
        <f t="shared" si="12"/>
        <v>Kurdi Cross44576ICR-10/INV-4</v>
      </c>
      <c r="B742" t="s">
        <v>95</v>
      </c>
      <c r="C742" t="s">
        <v>96</v>
      </c>
      <c r="D742" s="10">
        <v>44576</v>
      </c>
      <c r="E742" t="s">
        <v>124</v>
      </c>
      <c r="F742">
        <v>4.54038</v>
      </c>
      <c r="G742">
        <v>5.30297</v>
      </c>
      <c r="H742">
        <v>5844.29</v>
      </c>
      <c r="I742">
        <v>4370</v>
      </c>
      <c r="J742">
        <v>4340.3</v>
      </c>
      <c r="K742">
        <v>0.747738</v>
      </c>
      <c r="L742">
        <v>0.742655</v>
      </c>
      <c r="M742">
        <v>100</v>
      </c>
      <c r="N742">
        <v>100</v>
      </c>
      <c r="O742">
        <v>100</v>
      </c>
      <c r="P742">
        <v>0.18174</v>
      </c>
      <c r="Q742">
        <v>0.165218</v>
      </c>
      <c r="R742">
        <v>0.180505</v>
      </c>
      <c r="S742">
        <v>0.164095</v>
      </c>
      <c r="T742">
        <v>96.3317</v>
      </c>
      <c r="U742">
        <v>12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hidden="1" spans="1:36">
      <c r="A743" s="1" t="str">
        <f t="shared" si="12"/>
        <v>Kurdi Cross44576ICR-11/INV-1</v>
      </c>
      <c r="B743" t="s">
        <v>95</v>
      </c>
      <c r="C743" t="s">
        <v>96</v>
      </c>
      <c r="D743" s="10">
        <v>44576</v>
      </c>
      <c r="E743" t="s">
        <v>125</v>
      </c>
      <c r="F743">
        <v>4.54038</v>
      </c>
      <c r="G743">
        <v>5.30297</v>
      </c>
      <c r="H743">
        <v>5863.22</v>
      </c>
      <c r="I743">
        <v>4360</v>
      </c>
      <c r="J743">
        <v>4330.36</v>
      </c>
      <c r="K743">
        <v>0.743618</v>
      </c>
      <c r="L743">
        <v>0.738563</v>
      </c>
      <c r="M743">
        <v>100</v>
      </c>
      <c r="N743">
        <v>100</v>
      </c>
      <c r="O743">
        <v>100</v>
      </c>
      <c r="P743">
        <v>0.180738</v>
      </c>
      <c r="Q743">
        <v>0.164308</v>
      </c>
      <c r="R743">
        <v>0.179509</v>
      </c>
      <c r="S743">
        <v>0.163191</v>
      </c>
      <c r="T743">
        <v>97.0974</v>
      </c>
      <c r="U743">
        <v>12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hidden="1" spans="1:36">
      <c r="A744" s="1" t="str">
        <f t="shared" si="12"/>
        <v>Kurdi Cross44576ICR-11/INV-2</v>
      </c>
      <c r="B744" t="s">
        <v>95</v>
      </c>
      <c r="C744" t="s">
        <v>96</v>
      </c>
      <c r="D744" s="10">
        <v>44576</v>
      </c>
      <c r="E744" t="s">
        <v>126</v>
      </c>
      <c r="F744">
        <v>4.54038</v>
      </c>
      <c r="G744">
        <v>5.30297</v>
      </c>
      <c r="H744">
        <v>5863.22</v>
      </c>
      <c r="I744">
        <v>4410</v>
      </c>
      <c r="J744">
        <v>4380.02</v>
      </c>
      <c r="K744">
        <v>0.752146</v>
      </c>
      <c r="L744">
        <v>0.747033</v>
      </c>
      <c r="M744">
        <v>100</v>
      </c>
      <c r="N744">
        <v>100</v>
      </c>
      <c r="O744">
        <v>100</v>
      </c>
      <c r="P744">
        <v>0.18281</v>
      </c>
      <c r="Q744">
        <v>0.166192</v>
      </c>
      <c r="R744">
        <v>0.181568</v>
      </c>
      <c r="S744">
        <v>0.165062</v>
      </c>
      <c r="T744">
        <v>95.7164</v>
      </c>
      <c r="U744">
        <v>12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hidden="1" spans="1:36">
      <c r="A745" s="1" t="str">
        <f t="shared" si="12"/>
        <v>Kurdi Cross44576ICR-11/INV-3</v>
      </c>
      <c r="B745" t="s">
        <v>95</v>
      </c>
      <c r="C745" t="s">
        <v>96</v>
      </c>
      <c r="D745" s="10">
        <v>44576</v>
      </c>
      <c r="E745" t="s">
        <v>127</v>
      </c>
      <c r="F745">
        <v>4.54038</v>
      </c>
      <c r="G745">
        <v>5.30297</v>
      </c>
      <c r="H745">
        <v>5863.22</v>
      </c>
      <c r="I745">
        <v>4390</v>
      </c>
      <c r="J745">
        <v>4360.16</v>
      </c>
      <c r="K745">
        <v>0.748735</v>
      </c>
      <c r="L745">
        <v>0.743645</v>
      </c>
      <c r="M745">
        <v>100</v>
      </c>
      <c r="N745">
        <v>100</v>
      </c>
      <c r="O745">
        <v>100</v>
      </c>
      <c r="P745">
        <v>0.181981</v>
      </c>
      <c r="Q745">
        <v>0.165438</v>
      </c>
      <c r="R745">
        <v>0.180744</v>
      </c>
      <c r="S745">
        <v>0.164314</v>
      </c>
      <c r="T745">
        <v>96.808</v>
      </c>
      <c r="U745">
        <v>12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hidden="1" spans="1:36">
      <c r="A746" s="1" t="str">
        <f t="shared" si="12"/>
        <v>Kurdi Cross44576ICR-11/INV-4</v>
      </c>
      <c r="B746" t="s">
        <v>95</v>
      </c>
      <c r="C746" t="s">
        <v>96</v>
      </c>
      <c r="D746" s="10">
        <v>44576</v>
      </c>
      <c r="E746" t="s">
        <v>128</v>
      </c>
      <c r="F746">
        <v>4.54038</v>
      </c>
      <c r="G746">
        <v>5.30297</v>
      </c>
      <c r="H746">
        <v>5863.22</v>
      </c>
      <c r="I746">
        <v>4370</v>
      </c>
      <c r="J746">
        <v>4340.3</v>
      </c>
      <c r="K746">
        <v>0.745324</v>
      </c>
      <c r="L746">
        <v>0.740257</v>
      </c>
      <c r="M746">
        <v>100</v>
      </c>
      <c r="N746">
        <v>100</v>
      </c>
      <c r="O746">
        <v>100</v>
      </c>
      <c r="P746">
        <v>0.181152</v>
      </c>
      <c r="Q746">
        <v>0.164684</v>
      </c>
      <c r="R746">
        <v>0.179921</v>
      </c>
      <c r="S746">
        <v>0.163565</v>
      </c>
      <c r="T746">
        <v>96.1639</v>
      </c>
      <c r="U746">
        <v>12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hidden="1" spans="1:36">
      <c r="A747" s="1" t="str">
        <f t="shared" si="12"/>
        <v>Kurdi Cross44576ICR-12/INV-1</v>
      </c>
      <c r="B747" t="s">
        <v>95</v>
      </c>
      <c r="C747" t="s">
        <v>96</v>
      </c>
      <c r="D747" s="10">
        <v>44576</v>
      </c>
      <c r="E747" t="s">
        <v>129</v>
      </c>
      <c r="F747">
        <v>4.54038</v>
      </c>
      <c r="G747">
        <v>5.30297</v>
      </c>
      <c r="H747">
        <v>5863.22</v>
      </c>
      <c r="I747">
        <v>4320</v>
      </c>
      <c r="J747">
        <v>4290.64</v>
      </c>
      <c r="K747">
        <v>0.736796</v>
      </c>
      <c r="L747">
        <v>0.731788</v>
      </c>
      <c r="M747">
        <v>100</v>
      </c>
      <c r="N747">
        <v>100</v>
      </c>
      <c r="O747">
        <v>100</v>
      </c>
      <c r="P747">
        <v>0.17908</v>
      </c>
      <c r="Q747">
        <v>0.1628</v>
      </c>
      <c r="R747">
        <v>0.177862</v>
      </c>
      <c r="S747">
        <v>0.161694</v>
      </c>
      <c r="T747">
        <v>96.934</v>
      </c>
      <c r="U747">
        <v>12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hidden="1" spans="1:36">
      <c r="A748" s="1" t="str">
        <f t="shared" si="12"/>
        <v>Kurdi Cross44576ICR-12/INV-2</v>
      </c>
      <c r="B748" t="s">
        <v>95</v>
      </c>
      <c r="C748" t="s">
        <v>96</v>
      </c>
      <c r="D748" s="10">
        <v>44576</v>
      </c>
      <c r="E748" t="s">
        <v>130</v>
      </c>
      <c r="F748">
        <v>4.54038</v>
      </c>
      <c r="G748">
        <v>5.30297</v>
      </c>
      <c r="H748">
        <v>5863.22</v>
      </c>
      <c r="I748">
        <v>4530</v>
      </c>
      <c r="J748">
        <v>4499.21</v>
      </c>
      <c r="K748">
        <v>0.772612</v>
      </c>
      <c r="L748">
        <v>0.767361</v>
      </c>
      <c r="M748">
        <v>100</v>
      </c>
      <c r="N748">
        <v>100</v>
      </c>
      <c r="O748">
        <v>100</v>
      </c>
      <c r="P748">
        <v>0.187785</v>
      </c>
      <c r="Q748">
        <v>0.170714</v>
      </c>
      <c r="R748">
        <v>0.186508</v>
      </c>
      <c r="S748">
        <v>0.169554</v>
      </c>
      <c r="T748">
        <v>97.6697</v>
      </c>
      <c r="U748">
        <v>12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hidden="1" spans="1:36">
      <c r="A749" s="1" t="str">
        <f t="shared" si="12"/>
        <v>Kurdi Cross44576ICR-12/INV-3</v>
      </c>
      <c r="B749" t="s">
        <v>95</v>
      </c>
      <c r="C749" t="s">
        <v>96</v>
      </c>
      <c r="D749" s="10">
        <v>44576</v>
      </c>
      <c r="E749" t="s">
        <v>131</v>
      </c>
      <c r="F749">
        <v>4.54038</v>
      </c>
      <c r="G749">
        <v>5.30297</v>
      </c>
      <c r="H749">
        <v>5863.22</v>
      </c>
      <c r="I749">
        <v>4610</v>
      </c>
      <c r="J749">
        <v>4578.66</v>
      </c>
      <c r="K749">
        <v>0.786257</v>
      </c>
      <c r="L749">
        <v>0.780912</v>
      </c>
      <c r="M749">
        <v>100</v>
      </c>
      <c r="N749">
        <v>100</v>
      </c>
      <c r="O749">
        <v>100</v>
      </c>
      <c r="P749">
        <v>0.191101</v>
      </c>
      <c r="Q749">
        <v>0.173729</v>
      </c>
      <c r="R749">
        <v>0.189802</v>
      </c>
      <c r="S749">
        <v>0.172548</v>
      </c>
      <c r="T749">
        <v>96.4138</v>
      </c>
      <c r="U749">
        <v>12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hidden="1" spans="1:36">
      <c r="A750" s="1" t="str">
        <f t="shared" si="12"/>
        <v>Kurdi Cross44576ICR-12/INV-4</v>
      </c>
      <c r="B750" t="s">
        <v>95</v>
      </c>
      <c r="C750" t="s">
        <v>96</v>
      </c>
      <c r="D750" s="10">
        <v>44576</v>
      </c>
      <c r="E750" t="s">
        <v>132</v>
      </c>
      <c r="F750">
        <v>4.54038</v>
      </c>
      <c r="G750">
        <v>5.30297</v>
      </c>
      <c r="H750">
        <v>5863.22</v>
      </c>
      <c r="I750">
        <v>4500</v>
      </c>
      <c r="J750">
        <v>4469.41</v>
      </c>
      <c r="K750">
        <v>0.767496</v>
      </c>
      <c r="L750">
        <v>0.762279</v>
      </c>
      <c r="M750">
        <v>100</v>
      </c>
      <c r="N750">
        <v>100</v>
      </c>
      <c r="O750">
        <v>100</v>
      </c>
      <c r="P750">
        <v>0.186541</v>
      </c>
      <c r="Q750">
        <v>0.169583</v>
      </c>
      <c r="R750">
        <v>0.185273</v>
      </c>
      <c r="S750">
        <v>0.168431</v>
      </c>
      <c r="T750">
        <v>96.2178</v>
      </c>
      <c r="U750">
        <v>12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hidden="1" spans="1:36">
      <c r="A751" s="1" t="str">
        <f t="shared" si="12"/>
        <v>Kurdi Cross44576ICR-13/INV-1</v>
      </c>
      <c r="B751" t="s">
        <v>95</v>
      </c>
      <c r="C751" t="s">
        <v>96</v>
      </c>
      <c r="D751" s="10">
        <v>44576</v>
      </c>
      <c r="E751" t="s">
        <v>133</v>
      </c>
      <c r="F751">
        <v>4.54038</v>
      </c>
      <c r="G751">
        <v>5.30297</v>
      </c>
      <c r="H751">
        <v>5523.57</v>
      </c>
      <c r="I751">
        <v>4360</v>
      </c>
      <c r="J751">
        <v>4330.36</v>
      </c>
      <c r="K751">
        <v>0.789345</v>
      </c>
      <c r="L751">
        <v>0.783979</v>
      </c>
      <c r="M751">
        <v>100</v>
      </c>
      <c r="N751">
        <v>100</v>
      </c>
      <c r="O751">
        <v>100</v>
      </c>
      <c r="P751">
        <v>0.191283</v>
      </c>
      <c r="Q751">
        <v>0.174411</v>
      </c>
      <c r="R751">
        <v>0.189983</v>
      </c>
      <c r="S751">
        <v>0.173226</v>
      </c>
      <c r="T751">
        <v>96.7619</v>
      </c>
      <c r="U751">
        <v>12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hidden="1" spans="1:36">
      <c r="A752" s="1" t="str">
        <f t="shared" si="12"/>
        <v>Kurdi Cross44576ICR-13/INV-2</v>
      </c>
      <c r="B752" t="s">
        <v>95</v>
      </c>
      <c r="C752" t="s">
        <v>96</v>
      </c>
      <c r="D752" s="10">
        <v>44576</v>
      </c>
      <c r="E752" t="s">
        <v>134</v>
      </c>
      <c r="F752">
        <v>4.54038</v>
      </c>
      <c r="G752">
        <v>5.30297</v>
      </c>
      <c r="H752">
        <v>5452.3</v>
      </c>
      <c r="I752">
        <v>4300</v>
      </c>
      <c r="J752">
        <v>4270.77</v>
      </c>
      <c r="K752">
        <v>0.788658</v>
      </c>
      <c r="L752">
        <v>0.783298</v>
      </c>
      <c r="M752">
        <v>100</v>
      </c>
      <c r="N752">
        <v>100</v>
      </c>
      <c r="O752">
        <v>100</v>
      </c>
      <c r="P752">
        <v>0.191967</v>
      </c>
      <c r="Q752">
        <v>0.17426</v>
      </c>
      <c r="R752">
        <v>0.190663</v>
      </c>
      <c r="S752">
        <v>0.173075</v>
      </c>
      <c r="T752">
        <v>97.8643</v>
      </c>
      <c r="U752">
        <v>12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hidden="1" spans="1:36">
      <c r="A753" s="1" t="str">
        <f t="shared" si="12"/>
        <v>Kurdi Cross44577ICR-1/INV-1</v>
      </c>
      <c r="B753" t="s">
        <v>95</v>
      </c>
      <c r="C753" t="s">
        <v>96</v>
      </c>
      <c r="D753" s="10">
        <v>44577</v>
      </c>
      <c r="E753" t="s">
        <v>7</v>
      </c>
      <c r="F753">
        <v>4.23788</v>
      </c>
      <c r="G753">
        <v>4.61603</v>
      </c>
      <c r="H753">
        <v>4790.49</v>
      </c>
      <c r="I753">
        <v>3800</v>
      </c>
      <c r="J753">
        <v>3772.5</v>
      </c>
      <c r="K753">
        <v>0.793239</v>
      </c>
      <c r="L753">
        <v>0.787499</v>
      </c>
      <c r="M753">
        <v>100</v>
      </c>
      <c r="N753">
        <v>100</v>
      </c>
      <c r="O753">
        <v>93.0556</v>
      </c>
      <c r="P753">
        <v>0.156766</v>
      </c>
      <c r="Q753">
        <v>0.142473</v>
      </c>
      <c r="R753">
        <v>0.155631</v>
      </c>
      <c r="S753">
        <v>0.141442</v>
      </c>
      <c r="T753">
        <v>97.3169</v>
      </c>
      <c r="U753">
        <v>11.1667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0.833333</v>
      </c>
      <c r="AB753">
        <v>0</v>
      </c>
      <c r="AC753">
        <v>0.833333</v>
      </c>
      <c r="AD753">
        <v>0</v>
      </c>
      <c r="AE753">
        <v>0</v>
      </c>
      <c r="AF753">
        <v>0</v>
      </c>
      <c r="AG753">
        <v>0</v>
      </c>
      <c r="AH753">
        <v>262.545</v>
      </c>
      <c r="AI753">
        <v>0</v>
      </c>
      <c r="AJ753">
        <v>262.545</v>
      </c>
    </row>
    <row r="754" hidden="1" spans="1:36">
      <c r="A754" s="1" t="str">
        <f t="shared" si="12"/>
        <v>Kurdi Cross44577ICR-1/INV-2</v>
      </c>
      <c r="B754" t="s">
        <v>95</v>
      </c>
      <c r="C754" t="s">
        <v>96</v>
      </c>
      <c r="D754" s="10">
        <v>44577</v>
      </c>
      <c r="E754" t="s">
        <v>8</v>
      </c>
      <c r="F754">
        <v>4.23788</v>
      </c>
      <c r="G754">
        <v>4.61603</v>
      </c>
      <c r="H754">
        <v>4546.21</v>
      </c>
      <c r="I754">
        <v>3510</v>
      </c>
      <c r="J754">
        <v>3484.6</v>
      </c>
      <c r="K754">
        <v>0.772072</v>
      </c>
      <c r="L754">
        <v>0.766486</v>
      </c>
      <c r="M754">
        <v>100</v>
      </c>
      <c r="N754">
        <v>100</v>
      </c>
      <c r="O754">
        <v>93.0556</v>
      </c>
      <c r="P754">
        <v>0.151769</v>
      </c>
      <c r="Q754">
        <v>0.13818</v>
      </c>
      <c r="R754">
        <v>0.150671</v>
      </c>
      <c r="S754">
        <v>0.13718</v>
      </c>
      <c r="T754">
        <v>96.2893</v>
      </c>
      <c r="U754">
        <v>11.1667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0.833333</v>
      </c>
      <c r="AB754">
        <v>0</v>
      </c>
      <c r="AC754">
        <v>0.833333</v>
      </c>
      <c r="AD754">
        <v>0</v>
      </c>
      <c r="AE754">
        <v>0</v>
      </c>
      <c r="AF754">
        <v>0</v>
      </c>
      <c r="AG754">
        <v>0</v>
      </c>
      <c r="AH754">
        <v>262.545</v>
      </c>
      <c r="AI754">
        <v>0</v>
      </c>
      <c r="AJ754">
        <v>262.545</v>
      </c>
    </row>
    <row r="755" hidden="1" spans="1:36">
      <c r="A755" s="1" t="str">
        <f t="shared" si="12"/>
        <v>Kurdi Cross44577ICR-1/INV-3</v>
      </c>
      <c r="B755" t="s">
        <v>95</v>
      </c>
      <c r="C755" t="s">
        <v>96</v>
      </c>
      <c r="D755" s="10">
        <v>44577</v>
      </c>
      <c r="E755" t="s">
        <v>9</v>
      </c>
      <c r="F755">
        <v>4.23788</v>
      </c>
      <c r="G755">
        <v>4.61603</v>
      </c>
      <c r="H755">
        <v>4933.95</v>
      </c>
      <c r="I755">
        <v>3870</v>
      </c>
      <c r="J755">
        <v>3842</v>
      </c>
      <c r="K755">
        <v>0.784361</v>
      </c>
      <c r="L755">
        <v>0.778685</v>
      </c>
      <c r="M755">
        <v>100</v>
      </c>
      <c r="N755">
        <v>100</v>
      </c>
      <c r="O755">
        <v>93.0556</v>
      </c>
      <c r="P755">
        <v>0.155596</v>
      </c>
      <c r="Q755">
        <v>0.14115</v>
      </c>
      <c r="R755">
        <v>0.15447</v>
      </c>
      <c r="S755">
        <v>0.140129</v>
      </c>
      <c r="T755">
        <v>97.5266</v>
      </c>
      <c r="U755">
        <v>11.1667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0.833333</v>
      </c>
      <c r="AB755">
        <v>0</v>
      </c>
      <c r="AC755">
        <v>0.833333</v>
      </c>
      <c r="AD755">
        <v>0</v>
      </c>
      <c r="AE755">
        <v>0</v>
      </c>
      <c r="AF755">
        <v>0</v>
      </c>
      <c r="AG755">
        <v>0</v>
      </c>
      <c r="AH755">
        <v>262.545</v>
      </c>
      <c r="AI755">
        <v>0</v>
      </c>
      <c r="AJ755">
        <v>262.545</v>
      </c>
    </row>
    <row r="756" hidden="1" spans="1:36">
      <c r="A756" s="1" t="str">
        <f t="shared" si="12"/>
        <v>Kurdi Cross44577ICR-1/INV-4</v>
      </c>
      <c r="B756" t="s">
        <v>95</v>
      </c>
      <c r="C756" t="s">
        <v>96</v>
      </c>
      <c r="D756" s="10">
        <v>44577</v>
      </c>
      <c r="E756" t="s">
        <v>10</v>
      </c>
      <c r="F756">
        <v>4.23788</v>
      </c>
      <c r="G756">
        <v>4.61603</v>
      </c>
      <c r="H756">
        <v>4747.84</v>
      </c>
      <c r="I756">
        <v>3650</v>
      </c>
      <c r="J756">
        <v>3623.59</v>
      </c>
      <c r="K756">
        <v>0.768771</v>
      </c>
      <c r="L756">
        <v>0.763209</v>
      </c>
      <c r="M756">
        <v>100</v>
      </c>
      <c r="N756">
        <v>100</v>
      </c>
      <c r="O756">
        <v>93.0556</v>
      </c>
      <c r="P756">
        <v>0.151796</v>
      </c>
      <c r="Q756">
        <v>0.137997</v>
      </c>
      <c r="R756">
        <v>0.150698</v>
      </c>
      <c r="S756">
        <v>0.136998</v>
      </c>
      <c r="T756">
        <v>96.3902</v>
      </c>
      <c r="U756">
        <v>11.1667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0.833333</v>
      </c>
      <c r="AB756">
        <v>0</v>
      </c>
      <c r="AC756">
        <v>0.833333</v>
      </c>
      <c r="AD756">
        <v>0</v>
      </c>
      <c r="AE756">
        <v>0</v>
      </c>
      <c r="AF756">
        <v>0</v>
      </c>
      <c r="AG756">
        <v>0</v>
      </c>
      <c r="AH756">
        <v>262.545</v>
      </c>
      <c r="AI756">
        <v>0</v>
      </c>
      <c r="AJ756">
        <v>262.545</v>
      </c>
    </row>
    <row r="757" hidden="1" spans="1:36">
      <c r="A757" s="1" t="str">
        <f t="shared" si="12"/>
        <v>Kurdi Cross44577ICR-2/INV-1</v>
      </c>
      <c r="B757" t="s">
        <v>95</v>
      </c>
      <c r="C757" t="s">
        <v>96</v>
      </c>
      <c r="D757" s="10">
        <v>44577</v>
      </c>
      <c r="E757" t="s">
        <v>17</v>
      </c>
      <c r="F757">
        <v>4.23788</v>
      </c>
      <c r="G757">
        <v>4.61603</v>
      </c>
      <c r="H757">
        <v>4065.4</v>
      </c>
      <c r="I757">
        <v>3190</v>
      </c>
      <c r="J757">
        <v>3166.92</v>
      </c>
      <c r="K757">
        <v>0.78467</v>
      </c>
      <c r="L757">
        <v>0.778993</v>
      </c>
      <c r="M757">
        <v>100</v>
      </c>
      <c r="N757">
        <v>100</v>
      </c>
      <c r="O757">
        <v>93.0556</v>
      </c>
      <c r="P757">
        <v>0.15322</v>
      </c>
      <c r="Q757">
        <v>0.139291</v>
      </c>
      <c r="R757">
        <v>0.152111</v>
      </c>
      <c r="S757">
        <v>0.138283</v>
      </c>
      <c r="T757">
        <v>95.5274</v>
      </c>
      <c r="U757">
        <v>11.1667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0.833333</v>
      </c>
      <c r="AB757">
        <v>0</v>
      </c>
      <c r="AC757">
        <v>0.833333</v>
      </c>
      <c r="AD757">
        <v>0</v>
      </c>
      <c r="AE757">
        <v>0</v>
      </c>
      <c r="AF757">
        <v>0</v>
      </c>
      <c r="AG757">
        <v>0</v>
      </c>
      <c r="AH757">
        <v>262.545</v>
      </c>
      <c r="AI757">
        <v>0</v>
      </c>
      <c r="AJ757">
        <v>262.545</v>
      </c>
    </row>
    <row r="758" hidden="1" spans="1:36">
      <c r="A758" s="1" t="str">
        <f t="shared" si="12"/>
        <v>Kurdi Cross44577ICR-2/INV-2</v>
      </c>
      <c r="B758" t="s">
        <v>95</v>
      </c>
      <c r="C758" t="s">
        <v>96</v>
      </c>
      <c r="D758" s="10">
        <v>44577</v>
      </c>
      <c r="E758" t="s">
        <v>18</v>
      </c>
      <c r="F758">
        <v>4.23788</v>
      </c>
      <c r="G758">
        <v>4.61603</v>
      </c>
      <c r="H758">
        <v>4065.4</v>
      </c>
      <c r="I758">
        <v>3200</v>
      </c>
      <c r="J758">
        <v>3176.85</v>
      </c>
      <c r="K758">
        <v>0.78713</v>
      </c>
      <c r="L758">
        <v>0.781435</v>
      </c>
      <c r="M758">
        <v>100</v>
      </c>
      <c r="N758">
        <v>100</v>
      </c>
      <c r="O758">
        <v>93.0556</v>
      </c>
      <c r="P758">
        <v>0.1537</v>
      </c>
      <c r="Q758">
        <v>0.139727</v>
      </c>
      <c r="R758">
        <v>0.152588</v>
      </c>
      <c r="S758">
        <v>0.138716</v>
      </c>
      <c r="T758">
        <v>97.3594</v>
      </c>
      <c r="U758">
        <v>11.1667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0.833333</v>
      </c>
      <c r="AB758">
        <v>0</v>
      </c>
      <c r="AC758">
        <v>0.833333</v>
      </c>
      <c r="AD758">
        <v>0</v>
      </c>
      <c r="AE758">
        <v>0</v>
      </c>
      <c r="AF758">
        <v>0</v>
      </c>
      <c r="AG758">
        <v>0</v>
      </c>
      <c r="AH758">
        <v>262.545</v>
      </c>
      <c r="AI758">
        <v>0</v>
      </c>
      <c r="AJ758">
        <v>262.545</v>
      </c>
    </row>
    <row r="759" hidden="1" spans="1:36">
      <c r="A759" s="1" t="str">
        <f t="shared" si="12"/>
        <v>Kurdi Cross44577ICR-2/INV-3</v>
      </c>
      <c r="B759" t="s">
        <v>95</v>
      </c>
      <c r="C759" t="s">
        <v>96</v>
      </c>
      <c r="D759" s="10">
        <v>44577</v>
      </c>
      <c r="E759" t="s">
        <v>19</v>
      </c>
      <c r="F759">
        <v>4.23788</v>
      </c>
      <c r="G759">
        <v>4.61603</v>
      </c>
      <c r="H759">
        <v>4871.92</v>
      </c>
      <c r="I759">
        <v>3690</v>
      </c>
      <c r="J759">
        <v>3663.3</v>
      </c>
      <c r="K759">
        <v>0.757402</v>
      </c>
      <c r="L759">
        <v>0.751922</v>
      </c>
      <c r="M759">
        <v>100</v>
      </c>
      <c r="N759">
        <v>100</v>
      </c>
      <c r="O759">
        <v>93.0556</v>
      </c>
      <c r="P759">
        <v>0.149806</v>
      </c>
      <c r="Q759">
        <v>0.136187</v>
      </c>
      <c r="R759">
        <v>0.148722</v>
      </c>
      <c r="S759">
        <v>0.135202</v>
      </c>
      <c r="T759">
        <v>96.3824</v>
      </c>
      <c r="U759">
        <v>11.1667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0.833333</v>
      </c>
      <c r="AB759">
        <v>0</v>
      </c>
      <c r="AC759">
        <v>0.833333</v>
      </c>
      <c r="AD759">
        <v>0</v>
      </c>
      <c r="AE759">
        <v>0</v>
      </c>
      <c r="AF759">
        <v>0</v>
      </c>
      <c r="AG759">
        <v>0</v>
      </c>
      <c r="AH759">
        <v>262.545</v>
      </c>
      <c r="AI759">
        <v>0</v>
      </c>
      <c r="AJ759">
        <v>262.545</v>
      </c>
    </row>
    <row r="760" hidden="1" spans="1:36">
      <c r="A760" s="1" t="str">
        <f t="shared" si="12"/>
        <v>Kurdi Cross44577ICR-2/INV-4</v>
      </c>
      <c r="B760" t="s">
        <v>95</v>
      </c>
      <c r="C760" t="s">
        <v>96</v>
      </c>
      <c r="D760" s="10">
        <v>44577</v>
      </c>
      <c r="E760" t="s">
        <v>20</v>
      </c>
      <c r="F760">
        <v>4.23788</v>
      </c>
      <c r="G760">
        <v>4.61603</v>
      </c>
      <c r="H760">
        <v>4747.84</v>
      </c>
      <c r="I760">
        <v>3700</v>
      </c>
      <c r="J760">
        <v>3673.23</v>
      </c>
      <c r="K760">
        <v>0.779302</v>
      </c>
      <c r="L760">
        <v>0.773664</v>
      </c>
      <c r="M760">
        <v>100</v>
      </c>
      <c r="N760">
        <v>100</v>
      </c>
      <c r="O760">
        <v>93.0556</v>
      </c>
      <c r="P760">
        <v>0.153876</v>
      </c>
      <c r="Q760">
        <v>0.139887</v>
      </c>
      <c r="R760">
        <v>0.152762</v>
      </c>
      <c r="S760">
        <v>0.138875</v>
      </c>
      <c r="T760">
        <v>96.3077</v>
      </c>
      <c r="U760">
        <v>11.1667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0.833333</v>
      </c>
      <c r="AB760">
        <v>0</v>
      </c>
      <c r="AC760">
        <v>0.833333</v>
      </c>
      <c r="AD760">
        <v>0</v>
      </c>
      <c r="AE760">
        <v>0</v>
      </c>
      <c r="AF760">
        <v>0</v>
      </c>
      <c r="AG760">
        <v>0</v>
      </c>
      <c r="AH760">
        <v>262.545</v>
      </c>
      <c r="AI760">
        <v>0</v>
      </c>
      <c r="AJ760">
        <v>262.545</v>
      </c>
    </row>
    <row r="761" hidden="1" spans="1:36">
      <c r="A761" s="1" t="str">
        <f t="shared" si="12"/>
        <v>Kurdi Cross44577ICR-3/INV-1</v>
      </c>
      <c r="B761" t="s">
        <v>95</v>
      </c>
      <c r="C761" t="s">
        <v>96</v>
      </c>
      <c r="D761" s="10">
        <v>44577</v>
      </c>
      <c r="E761" t="s">
        <v>27</v>
      </c>
      <c r="F761">
        <v>4.23788</v>
      </c>
      <c r="G761">
        <v>4.61603</v>
      </c>
      <c r="H761">
        <v>4747.84</v>
      </c>
      <c r="I761">
        <v>3830</v>
      </c>
      <c r="J761">
        <v>3802.29</v>
      </c>
      <c r="K761">
        <v>0.806683</v>
      </c>
      <c r="L761">
        <v>0.800846</v>
      </c>
      <c r="M761">
        <v>100</v>
      </c>
      <c r="N761">
        <v>100</v>
      </c>
      <c r="O761">
        <v>93.0556</v>
      </c>
      <c r="P761">
        <v>0.159282</v>
      </c>
      <c r="Q761">
        <v>0.144802</v>
      </c>
      <c r="R761">
        <v>0.15813</v>
      </c>
      <c r="S761">
        <v>0.143754</v>
      </c>
      <c r="T761">
        <v>95.9422</v>
      </c>
      <c r="U761">
        <v>11.1667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0.833333</v>
      </c>
      <c r="AB761">
        <v>0</v>
      </c>
      <c r="AC761">
        <v>0.833333</v>
      </c>
      <c r="AD761">
        <v>0</v>
      </c>
      <c r="AE761">
        <v>0</v>
      </c>
      <c r="AF761">
        <v>0</v>
      </c>
      <c r="AG761">
        <v>0</v>
      </c>
      <c r="AH761">
        <v>262.545</v>
      </c>
      <c r="AI761">
        <v>0</v>
      </c>
      <c r="AJ761">
        <v>262.545</v>
      </c>
    </row>
    <row r="762" hidden="1" spans="1:36">
      <c r="A762" s="1" t="str">
        <f t="shared" si="12"/>
        <v>Kurdi Cross44577ICR-3/INV-2</v>
      </c>
      <c r="B762" t="s">
        <v>95</v>
      </c>
      <c r="C762" t="s">
        <v>96</v>
      </c>
      <c r="D762" s="10">
        <v>44577</v>
      </c>
      <c r="E762" t="s">
        <v>28</v>
      </c>
      <c r="F762">
        <v>4.23788</v>
      </c>
      <c r="G762">
        <v>4.61603</v>
      </c>
      <c r="H762">
        <v>4747.84</v>
      </c>
      <c r="I762">
        <v>3800</v>
      </c>
      <c r="J762">
        <v>3772.5</v>
      </c>
      <c r="K762">
        <v>0.800365</v>
      </c>
      <c r="L762">
        <v>0.794574</v>
      </c>
      <c r="M762">
        <v>100</v>
      </c>
      <c r="N762">
        <v>100</v>
      </c>
      <c r="O762">
        <v>93.0556</v>
      </c>
      <c r="P762">
        <v>0.158035</v>
      </c>
      <c r="Q762">
        <v>0.143668</v>
      </c>
      <c r="R762">
        <v>0.156891</v>
      </c>
      <c r="S762">
        <v>0.142628</v>
      </c>
      <c r="T762">
        <v>96.7309</v>
      </c>
      <c r="U762">
        <v>11.1667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0.833333</v>
      </c>
      <c r="AB762">
        <v>0</v>
      </c>
      <c r="AC762">
        <v>0.833333</v>
      </c>
      <c r="AD762">
        <v>0</v>
      </c>
      <c r="AE762">
        <v>0</v>
      </c>
      <c r="AF762">
        <v>0</v>
      </c>
      <c r="AG762">
        <v>0</v>
      </c>
      <c r="AH762">
        <v>262.545</v>
      </c>
      <c r="AI762">
        <v>0</v>
      </c>
      <c r="AJ762">
        <v>262.545</v>
      </c>
    </row>
    <row r="763" hidden="1" spans="1:36">
      <c r="A763" s="1" t="str">
        <f t="shared" si="12"/>
        <v>Kurdi Cross44577ICR-3/INV-3</v>
      </c>
      <c r="B763" t="s">
        <v>95</v>
      </c>
      <c r="C763" t="s">
        <v>96</v>
      </c>
      <c r="D763" s="10">
        <v>44577</v>
      </c>
      <c r="E763" t="s">
        <v>29</v>
      </c>
      <c r="F763">
        <v>4.23788</v>
      </c>
      <c r="G763">
        <v>4.61603</v>
      </c>
      <c r="H763">
        <v>4795.8</v>
      </c>
      <c r="I763">
        <v>3920</v>
      </c>
      <c r="J763">
        <v>3891.64</v>
      </c>
      <c r="K763">
        <v>0.817382</v>
      </c>
      <c r="L763">
        <v>0.811468</v>
      </c>
      <c r="M763">
        <v>100</v>
      </c>
      <c r="N763">
        <v>100</v>
      </c>
      <c r="O763">
        <v>93.0556</v>
      </c>
      <c r="P763">
        <v>0.161705</v>
      </c>
      <c r="Q763">
        <v>0.14682</v>
      </c>
      <c r="R763">
        <v>0.160535</v>
      </c>
      <c r="S763">
        <v>0.145758</v>
      </c>
      <c r="T763">
        <v>96.4868</v>
      </c>
      <c r="U763">
        <v>11.1667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0.833333</v>
      </c>
      <c r="AB763">
        <v>0</v>
      </c>
      <c r="AC763">
        <v>0.833333</v>
      </c>
      <c r="AD763">
        <v>0</v>
      </c>
      <c r="AE763">
        <v>0</v>
      </c>
      <c r="AF763">
        <v>0</v>
      </c>
      <c r="AG763">
        <v>0</v>
      </c>
      <c r="AH763">
        <v>262.545</v>
      </c>
      <c r="AI763">
        <v>0</v>
      </c>
      <c r="AJ763">
        <v>262.545</v>
      </c>
    </row>
    <row r="764" hidden="1" spans="1:36">
      <c r="A764" s="1" t="str">
        <f t="shared" si="12"/>
        <v>Kurdi Cross44577ICR-3/INV-4</v>
      </c>
      <c r="B764" t="s">
        <v>95</v>
      </c>
      <c r="C764" t="s">
        <v>96</v>
      </c>
      <c r="D764" s="10">
        <v>44577</v>
      </c>
      <c r="E764" t="s">
        <v>30</v>
      </c>
      <c r="F764">
        <v>4.23788</v>
      </c>
      <c r="G764">
        <v>4.61603</v>
      </c>
      <c r="H764">
        <v>4747.84</v>
      </c>
      <c r="I764">
        <v>3750</v>
      </c>
      <c r="J764">
        <v>3722.87</v>
      </c>
      <c r="K764">
        <v>0.789833</v>
      </c>
      <c r="L764">
        <v>0.784119</v>
      </c>
      <c r="M764">
        <v>100</v>
      </c>
      <c r="N764">
        <v>100</v>
      </c>
      <c r="O764">
        <v>93.0556</v>
      </c>
      <c r="P764">
        <v>0.155955</v>
      </c>
      <c r="Q764">
        <v>0.141777</v>
      </c>
      <c r="R764">
        <v>0.154827</v>
      </c>
      <c r="S764">
        <v>0.140752</v>
      </c>
      <c r="T764">
        <v>95.6049</v>
      </c>
      <c r="U764">
        <v>11.1667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0.833333</v>
      </c>
      <c r="AB764">
        <v>0</v>
      </c>
      <c r="AC764">
        <v>0.833333</v>
      </c>
      <c r="AD764">
        <v>0</v>
      </c>
      <c r="AE764">
        <v>0</v>
      </c>
      <c r="AF764">
        <v>0</v>
      </c>
      <c r="AG764">
        <v>0</v>
      </c>
      <c r="AH764">
        <v>262.545</v>
      </c>
      <c r="AI764">
        <v>0</v>
      </c>
      <c r="AJ764">
        <v>262.545</v>
      </c>
    </row>
    <row r="765" hidden="1" spans="1:36">
      <c r="A765" s="1" t="str">
        <f t="shared" si="12"/>
        <v>Kurdi Cross44577ICR-4/INV-1</v>
      </c>
      <c r="B765" t="s">
        <v>95</v>
      </c>
      <c r="C765" t="s">
        <v>96</v>
      </c>
      <c r="D765" s="10">
        <v>44577</v>
      </c>
      <c r="E765" t="s">
        <v>97</v>
      </c>
      <c r="F765">
        <v>4.23788</v>
      </c>
      <c r="G765">
        <v>4.61603</v>
      </c>
      <c r="H765">
        <v>4747.84</v>
      </c>
      <c r="I765">
        <v>3800</v>
      </c>
      <c r="J765">
        <v>3772.5</v>
      </c>
      <c r="K765">
        <v>0.800365</v>
      </c>
      <c r="L765">
        <v>0.794574</v>
      </c>
      <c r="M765">
        <v>100</v>
      </c>
      <c r="N765">
        <v>100</v>
      </c>
      <c r="O765">
        <v>93.0556</v>
      </c>
      <c r="P765">
        <v>0.158035</v>
      </c>
      <c r="Q765">
        <v>0.143668</v>
      </c>
      <c r="R765">
        <v>0.156891</v>
      </c>
      <c r="S765">
        <v>0.142628</v>
      </c>
      <c r="T765">
        <v>97.0987</v>
      </c>
      <c r="U765">
        <v>11.1667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0.833333</v>
      </c>
      <c r="AB765">
        <v>0</v>
      </c>
      <c r="AC765">
        <v>0.833333</v>
      </c>
      <c r="AD765">
        <v>0</v>
      </c>
      <c r="AE765">
        <v>0</v>
      </c>
      <c r="AF765">
        <v>0</v>
      </c>
      <c r="AG765">
        <v>0</v>
      </c>
      <c r="AH765">
        <v>262.545</v>
      </c>
      <c r="AI765">
        <v>0</v>
      </c>
      <c r="AJ765">
        <v>262.545</v>
      </c>
    </row>
    <row r="766" hidden="1" spans="1:36">
      <c r="A766" s="1" t="str">
        <f t="shared" si="12"/>
        <v>Kurdi Cross44577ICR-4/INV-2</v>
      </c>
      <c r="B766" t="s">
        <v>95</v>
      </c>
      <c r="C766" t="s">
        <v>96</v>
      </c>
      <c r="D766" s="10">
        <v>44577</v>
      </c>
      <c r="E766" t="s">
        <v>98</v>
      </c>
      <c r="F766">
        <v>4.23788</v>
      </c>
      <c r="G766">
        <v>4.61603</v>
      </c>
      <c r="H766">
        <v>4747.84</v>
      </c>
      <c r="I766">
        <v>3820</v>
      </c>
      <c r="J766">
        <v>3792.36</v>
      </c>
      <c r="K766">
        <v>0.804577</v>
      </c>
      <c r="L766">
        <v>0.798756</v>
      </c>
      <c r="M766">
        <v>100</v>
      </c>
      <c r="N766">
        <v>100</v>
      </c>
      <c r="O766">
        <v>93.0556</v>
      </c>
      <c r="P766">
        <v>0.158866</v>
      </c>
      <c r="Q766">
        <v>0.144424</v>
      </c>
      <c r="R766">
        <v>0.157717</v>
      </c>
      <c r="S766">
        <v>0.143379</v>
      </c>
      <c r="T766">
        <v>96.5201</v>
      </c>
      <c r="U766">
        <v>11.1667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0.833333</v>
      </c>
      <c r="AB766">
        <v>0</v>
      </c>
      <c r="AC766">
        <v>0.833333</v>
      </c>
      <c r="AD766">
        <v>0</v>
      </c>
      <c r="AE766">
        <v>0</v>
      </c>
      <c r="AF766">
        <v>0</v>
      </c>
      <c r="AG766">
        <v>0</v>
      </c>
      <c r="AH766">
        <v>262.545</v>
      </c>
      <c r="AI766">
        <v>0</v>
      </c>
      <c r="AJ766">
        <v>262.545</v>
      </c>
    </row>
    <row r="767" hidden="1" spans="1:36">
      <c r="A767" s="1" t="str">
        <f t="shared" si="12"/>
        <v>Kurdi Cross44577ICR-4/INV-3</v>
      </c>
      <c r="B767" t="s">
        <v>95</v>
      </c>
      <c r="C767" t="s">
        <v>96</v>
      </c>
      <c r="D767" s="10">
        <v>44577</v>
      </c>
      <c r="E767" t="s">
        <v>99</v>
      </c>
      <c r="F767">
        <v>4.23788</v>
      </c>
      <c r="G767">
        <v>4.61603</v>
      </c>
      <c r="H767">
        <v>4747.84</v>
      </c>
      <c r="I767">
        <v>3720</v>
      </c>
      <c r="J767">
        <v>3693.08</v>
      </c>
      <c r="K767">
        <v>0.783515</v>
      </c>
      <c r="L767">
        <v>0.777846</v>
      </c>
      <c r="M767">
        <v>100</v>
      </c>
      <c r="N767">
        <v>100</v>
      </c>
      <c r="O767">
        <v>93.0556</v>
      </c>
      <c r="P767">
        <v>0.154708</v>
      </c>
      <c r="Q767">
        <v>0.140643</v>
      </c>
      <c r="R767">
        <v>0.153588</v>
      </c>
      <c r="S767">
        <v>0.139626</v>
      </c>
      <c r="T767">
        <v>96.3317</v>
      </c>
      <c r="U767">
        <v>11.1667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0.833333</v>
      </c>
      <c r="AB767">
        <v>0</v>
      </c>
      <c r="AC767">
        <v>0.833333</v>
      </c>
      <c r="AD767">
        <v>0</v>
      </c>
      <c r="AE767">
        <v>0</v>
      </c>
      <c r="AF767">
        <v>0</v>
      </c>
      <c r="AG767">
        <v>0</v>
      </c>
      <c r="AH767">
        <v>262.545</v>
      </c>
      <c r="AI767">
        <v>0</v>
      </c>
      <c r="AJ767">
        <v>262.545</v>
      </c>
    </row>
    <row r="768" hidden="1" spans="1:36">
      <c r="A768" s="1" t="str">
        <f t="shared" si="12"/>
        <v>Kurdi Cross44577ICR-4/INV-4</v>
      </c>
      <c r="B768" t="s">
        <v>95</v>
      </c>
      <c r="C768" t="s">
        <v>96</v>
      </c>
      <c r="D768" s="10">
        <v>44577</v>
      </c>
      <c r="E768" t="s">
        <v>100</v>
      </c>
      <c r="F768">
        <v>4.23788</v>
      </c>
      <c r="G768">
        <v>4.61603</v>
      </c>
      <c r="H768">
        <v>4747.84</v>
      </c>
      <c r="I768">
        <v>3810</v>
      </c>
      <c r="J768">
        <v>3782.43</v>
      </c>
      <c r="K768">
        <v>0.802471</v>
      </c>
      <c r="L768">
        <v>0.796665</v>
      </c>
      <c r="M768">
        <v>100</v>
      </c>
      <c r="N768">
        <v>100</v>
      </c>
      <c r="O768">
        <v>93.0556</v>
      </c>
      <c r="P768">
        <v>0.158451</v>
      </c>
      <c r="Q768">
        <v>0.144046</v>
      </c>
      <c r="R768">
        <v>0.157304</v>
      </c>
      <c r="S768">
        <v>0.143004</v>
      </c>
      <c r="T768">
        <v>97.1419</v>
      </c>
      <c r="U768">
        <v>11.1667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0.833333</v>
      </c>
      <c r="AB768">
        <v>0</v>
      </c>
      <c r="AC768">
        <v>0.833333</v>
      </c>
      <c r="AD768">
        <v>0</v>
      </c>
      <c r="AE768">
        <v>0</v>
      </c>
      <c r="AF768">
        <v>0</v>
      </c>
      <c r="AG768">
        <v>0</v>
      </c>
      <c r="AH768">
        <v>262.545</v>
      </c>
      <c r="AI768">
        <v>0</v>
      </c>
      <c r="AJ768">
        <v>262.545</v>
      </c>
    </row>
    <row r="769" hidden="1" spans="1:36">
      <c r="A769" s="1" t="str">
        <f t="shared" si="12"/>
        <v>Kurdi Cross44577ICR-5/INV-1</v>
      </c>
      <c r="B769" t="s">
        <v>95</v>
      </c>
      <c r="C769" t="s">
        <v>96</v>
      </c>
      <c r="D769" s="10">
        <v>44577</v>
      </c>
      <c r="E769" t="s">
        <v>101</v>
      </c>
      <c r="F769">
        <v>4.23788</v>
      </c>
      <c r="G769">
        <v>4.61603</v>
      </c>
      <c r="H769">
        <v>5182.11</v>
      </c>
      <c r="I769">
        <v>4160</v>
      </c>
      <c r="J769">
        <v>4129.9</v>
      </c>
      <c r="K769">
        <v>0.802761</v>
      </c>
      <c r="L769">
        <v>0.796953</v>
      </c>
      <c r="M769">
        <v>100</v>
      </c>
      <c r="N769">
        <v>100</v>
      </c>
      <c r="O769">
        <v>93.0556</v>
      </c>
      <c r="P769">
        <v>0.159399</v>
      </c>
      <c r="Q769">
        <v>0.144908</v>
      </c>
      <c r="R769">
        <v>0.158245</v>
      </c>
      <c r="S769">
        <v>0.14386</v>
      </c>
      <c r="T769">
        <v>97.4641</v>
      </c>
      <c r="U769">
        <v>11.1667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0.833333</v>
      </c>
      <c r="AB769">
        <v>0</v>
      </c>
      <c r="AC769">
        <v>0.833333</v>
      </c>
      <c r="AD769">
        <v>0</v>
      </c>
      <c r="AE769">
        <v>0</v>
      </c>
      <c r="AF769">
        <v>0</v>
      </c>
      <c r="AG769">
        <v>0</v>
      </c>
      <c r="AH769">
        <v>262.545</v>
      </c>
      <c r="AI769">
        <v>0</v>
      </c>
      <c r="AJ769">
        <v>262.545</v>
      </c>
    </row>
    <row r="770" hidden="1" spans="1:36">
      <c r="A770" s="1" t="str">
        <f t="shared" si="12"/>
        <v>Kurdi Cross44577ICR-5/INV-2</v>
      </c>
      <c r="B770" t="s">
        <v>95</v>
      </c>
      <c r="C770" t="s">
        <v>96</v>
      </c>
      <c r="D770" s="10">
        <v>44577</v>
      </c>
      <c r="E770" t="s">
        <v>102</v>
      </c>
      <c r="F770">
        <v>4.23788</v>
      </c>
      <c r="G770">
        <v>4.61603</v>
      </c>
      <c r="H770">
        <v>5492.31</v>
      </c>
      <c r="I770">
        <v>4300</v>
      </c>
      <c r="J770">
        <v>4268.89</v>
      </c>
      <c r="K770">
        <v>0.782913</v>
      </c>
      <c r="L770">
        <v>0.777248</v>
      </c>
      <c r="M770">
        <v>100</v>
      </c>
      <c r="N770">
        <v>100</v>
      </c>
      <c r="O770">
        <v>93.0556</v>
      </c>
      <c r="P770">
        <v>0.155999</v>
      </c>
      <c r="Q770">
        <v>0.141818</v>
      </c>
      <c r="R770">
        <v>0.15487</v>
      </c>
      <c r="S770">
        <v>0.140791</v>
      </c>
      <c r="T770">
        <v>97.4033</v>
      </c>
      <c r="U770">
        <v>11.1667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0.833333</v>
      </c>
      <c r="AB770">
        <v>0</v>
      </c>
      <c r="AC770">
        <v>0.833333</v>
      </c>
      <c r="AD770">
        <v>0</v>
      </c>
      <c r="AE770">
        <v>0</v>
      </c>
      <c r="AF770">
        <v>0</v>
      </c>
      <c r="AG770">
        <v>0</v>
      </c>
      <c r="AH770">
        <v>262.545</v>
      </c>
      <c r="AI770">
        <v>0</v>
      </c>
      <c r="AJ770">
        <v>262.545</v>
      </c>
    </row>
    <row r="771" hidden="1" spans="1:36">
      <c r="A771" s="1" t="str">
        <f t="shared" si="12"/>
        <v>Kurdi Cross44577ICR-5/INV-3</v>
      </c>
      <c r="B771" t="s">
        <v>95</v>
      </c>
      <c r="C771" t="s">
        <v>96</v>
      </c>
      <c r="D771" s="10">
        <v>44577</v>
      </c>
      <c r="E771" t="s">
        <v>103</v>
      </c>
      <c r="F771">
        <v>4.23788</v>
      </c>
      <c r="G771">
        <v>4.61603</v>
      </c>
      <c r="H771">
        <v>4747.84</v>
      </c>
      <c r="I771">
        <v>3640</v>
      </c>
      <c r="J771">
        <v>3613.66</v>
      </c>
      <c r="K771">
        <v>0.766665</v>
      </c>
      <c r="L771">
        <v>0.761118</v>
      </c>
      <c r="M771">
        <v>100</v>
      </c>
      <c r="N771">
        <v>100</v>
      </c>
      <c r="O771">
        <v>93.0556</v>
      </c>
      <c r="P771">
        <v>0.151381</v>
      </c>
      <c r="Q771">
        <v>0.137619</v>
      </c>
      <c r="R771">
        <v>0.150285</v>
      </c>
      <c r="S771">
        <v>0.136623</v>
      </c>
      <c r="T771">
        <v>96.3566</v>
      </c>
      <c r="U771">
        <v>11.1667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0.833333</v>
      </c>
      <c r="AB771">
        <v>0</v>
      </c>
      <c r="AC771">
        <v>0.833333</v>
      </c>
      <c r="AD771">
        <v>0</v>
      </c>
      <c r="AE771">
        <v>0</v>
      </c>
      <c r="AF771">
        <v>0</v>
      </c>
      <c r="AG771">
        <v>0</v>
      </c>
      <c r="AH771">
        <v>262.545</v>
      </c>
      <c r="AI771">
        <v>0</v>
      </c>
      <c r="AJ771">
        <v>262.545</v>
      </c>
    </row>
    <row r="772" hidden="1" spans="1:36">
      <c r="A772" s="1" t="str">
        <f t="shared" ref="A772:A835" si="13">C772&amp;D772&amp;E772</f>
        <v>Kurdi Cross44577ICR-5/INV-4</v>
      </c>
      <c r="B772" t="s">
        <v>95</v>
      </c>
      <c r="C772" t="s">
        <v>96</v>
      </c>
      <c r="D772" s="10">
        <v>44577</v>
      </c>
      <c r="E772" t="s">
        <v>104</v>
      </c>
      <c r="F772">
        <v>4.23788</v>
      </c>
      <c r="G772">
        <v>4.61603</v>
      </c>
      <c r="H772">
        <v>4747.84</v>
      </c>
      <c r="I772">
        <v>3840</v>
      </c>
      <c r="J772">
        <v>3812.22</v>
      </c>
      <c r="K772">
        <v>0.808789</v>
      </c>
      <c r="L772">
        <v>0.802937</v>
      </c>
      <c r="M772">
        <v>100</v>
      </c>
      <c r="N772">
        <v>100</v>
      </c>
      <c r="O772">
        <v>93.0556</v>
      </c>
      <c r="P772">
        <v>0.159698</v>
      </c>
      <c r="Q772">
        <v>0.14518</v>
      </c>
      <c r="R772">
        <v>0.158543</v>
      </c>
      <c r="S772">
        <v>0.14413</v>
      </c>
      <c r="T772">
        <v>96.7144</v>
      </c>
      <c r="U772">
        <v>11.1667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0.833333</v>
      </c>
      <c r="AB772">
        <v>0</v>
      </c>
      <c r="AC772">
        <v>0.833333</v>
      </c>
      <c r="AD772">
        <v>0</v>
      </c>
      <c r="AE772">
        <v>0</v>
      </c>
      <c r="AF772">
        <v>0</v>
      </c>
      <c r="AG772">
        <v>0</v>
      </c>
      <c r="AH772">
        <v>262.545</v>
      </c>
      <c r="AI772">
        <v>0</v>
      </c>
      <c r="AJ772">
        <v>262.545</v>
      </c>
    </row>
    <row r="773" hidden="1" spans="1:36">
      <c r="A773" s="1" t="str">
        <f t="shared" si="13"/>
        <v>Kurdi Cross44577ICR-6/INV-1</v>
      </c>
      <c r="B773" t="s">
        <v>95</v>
      </c>
      <c r="C773" t="s">
        <v>96</v>
      </c>
      <c r="D773" s="10">
        <v>44577</v>
      </c>
      <c r="E773" t="s">
        <v>105</v>
      </c>
      <c r="F773">
        <v>4.23788</v>
      </c>
      <c r="G773">
        <v>4.61603</v>
      </c>
      <c r="H773">
        <v>4747.84</v>
      </c>
      <c r="I773">
        <v>3740</v>
      </c>
      <c r="J773">
        <v>3712.94</v>
      </c>
      <c r="K773">
        <v>0.787727</v>
      </c>
      <c r="L773">
        <v>0.782028</v>
      </c>
      <c r="M773">
        <v>100</v>
      </c>
      <c r="N773">
        <v>100</v>
      </c>
      <c r="O773">
        <v>93.0556</v>
      </c>
      <c r="P773">
        <v>0.155539</v>
      </c>
      <c r="Q773">
        <v>0.141399</v>
      </c>
      <c r="R773">
        <v>0.154414</v>
      </c>
      <c r="S773">
        <v>0.140376</v>
      </c>
      <c r="T773">
        <v>97.2337</v>
      </c>
      <c r="U773">
        <v>11.1667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0.833333</v>
      </c>
      <c r="AB773">
        <v>0</v>
      </c>
      <c r="AC773">
        <v>0.833333</v>
      </c>
      <c r="AD773">
        <v>0</v>
      </c>
      <c r="AE773">
        <v>0</v>
      </c>
      <c r="AF773">
        <v>0</v>
      </c>
      <c r="AG773">
        <v>0</v>
      </c>
      <c r="AH773">
        <v>262.545</v>
      </c>
      <c r="AI773">
        <v>0</v>
      </c>
      <c r="AJ773">
        <v>262.545</v>
      </c>
    </row>
    <row r="774" hidden="1" spans="1:36">
      <c r="A774" s="1" t="str">
        <f t="shared" si="13"/>
        <v>Kurdi Cross44577ICR-6/INV-2</v>
      </c>
      <c r="B774" t="s">
        <v>95</v>
      </c>
      <c r="C774" t="s">
        <v>96</v>
      </c>
      <c r="D774" s="10">
        <v>44577</v>
      </c>
      <c r="E774" t="s">
        <v>106</v>
      </c>
      <c r="F774">
        <v>4.23788</v>
      </c>
      <c r="G774">
        <v>4.61603</v>
      </c>
      <c r="H774">
        <v>4747.84</v>
      </c>
      <c r="I774">
        <v>3700</v>
      </c>
      <c r="J774">
        <v>3673.23</v>
      </c>
      <c r="K774">
        <v>0.779302</v>
      </c>
      <c r="L774">
        <v>0.773664</v>
      </c>
      <c r="M774">
        <v>100</v>
      </c>
      <c r="N774">
        <v>100</v>
      </c>
      <c r="O774">
        <v>93.0556</v>
      </c>
      <c r="P774">
        <v>0.153876</v>
      </c>
      <c r="Q774">
        <v>0.139887</v>
      </c>
      <c r="R774">
        <v>0.152762</v>
      </c>
      <c r="S774">
        <v>0.138875</v>
      </c>
      <c r="T774">
        <v>96.3883</v>
      </c>
      <c r="U774">
        <v>11.1667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0.833333</v>
      </c>
      <c r="AB774">
        <v>0</v>
      </c>
      <c r="AC774">
        <v>0.833333</v>
      </c>
      <c r="AD774">
        <v>0</v>
      </c>
      <c r="AE774">
        <v>0</v>
      </c>
      <c r="AF774">
        <v>0</v>
      </c>
      <c r="AG774">
        <v>0</v>
      </c>
      <c r="AH774">
        <v>262.545</v>
      </c>
      <c r="AI774">
        <v>0</v>
      </c>
      <c r="AJ774">
        <v>262.545</v>
      </c>
    </row>
    <row r="775" hidden="1" spans="1:36">
      <c r="A775" s="1" t="str">
        <f t="shared" si="13"/>
        <v>Kurdi Cross44577ICR-6/INV-3</v>
      </c>
      <c r="B775" t="s">
        <v>95</v>
      </c>
      <c r="C775" t="s">
        <v>96</v>
      </c>
      <c r="D775" s="10">
        <v>44577</v>
      </c>
      <c r="E775" t="s">
        <v>107</v>
      </c>
      <c r="F775">
        <v>4.23788</v>
      </c>
      <c r="G775">
        <v>4.61603</v>
      </c>
      <c r="H775">
        <v>4747.84</v>
      </c>
      <c r="I775">
        <v>3780</v>
      </c>
      <c r="J775">
        <v>3752.65</v>
      </c>
      <c r="K775">
        <v>0.796152</v>
      </c>
      <c r="L775">
        <v>0.790392</v>
      </c>
      <c r="M775">
        <v>100</v>
      </c>
      <c r="N775">
        <v>100</v>
      </c>
      <c r="O775">
        <v>93.0556</v>
      </c>
      <c r="P775">
        <v>0.157203</v>
      </c>
      <c r="Q775">
        <v>0.142912</v>
      </c>
      <c r="R775">
        <v>0.156065</v>
      </c>
      <c r="S775">
        <v>0.141878</v>
      </c>
      <c r="T775">
        <v>96.282</v>
      </c>
      <c r="U775">
        <v>11.1667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0.833333</v>
      </c>
      <c r="AB775">
        <v>0</v>
      </c>
      <c r="AC775">
        <v>0.833333</v>
      </c>
      <c r="AD775">
        <v>0</v>
      </c>
      <c r="AE775">
        <v>0</v>
      </c>
      <c r="AF775">
        <v>0</v>
      </c>
      <c r="AG775">
        <v>0</v>
      </c>
      <c r="AH775">
        <v>262.545</v>
      </c>
      <c r="AI775">
        <v>0</v>
      </c>
      <c r="AJ775">
        <v>262.545</v>
      </c>
    </row>
    <row r="776" hidden="1" spans="1:36">
      <c r="A776" s="1" t="str">
        <f t="shared" si="13"/>
        <v>Kurdi Cross44577ICR-6/INV-4</v>
      </c>
      <c r="B776" t="s">
        <v>95</v>
      </c>
      <c r="C776" t="s">
        <v>96</v>
      </c>
      <c r="D776" s="10">
        <v>44577</v>
      </c>
      <c r="E776" t="s">
        <v>108</v>
      </c>
      <c r="F776">
        <v>4.23788</v>
      </c>
      <c r="G776">
        <v>4.61603</v>
      </c>
      <c r="H776">
        <v>4747.84</v>
      </c>
      <c r="I776">
        <v>3850</v>
      </c>
      <c r="J776">
        <v>3822.14</v>
      </c>
      <c r="K776">
        <v>0.810896</v>
      </c>
      <c r="L776">
        <v>0.805028</v>
      </c>
      <c r="M776">
        <v>100</v>
      </c>
      <c r="N776">
        <v>100</v>
      </c>
      <c r="O776">
        <v>93.0556</v>
      </c>
      <c r="P776">
        <v>0.160114</v>
      </c>
      <c r="Q776">
        <v>0.145558</v>
      </c>
      <c r="R776">
        <v>0.158956</v>
      </c>
      <c r="S776">
        <v>0.144505</v>
      </c>
      <c r="T776">
        <v>96.6669</v>
      </c>
      <c r="U776">
        <v>11.1667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0.833333</v>
      </c>
      <c r="AB776">
        <v>0</v>
      </c>
      <c r="AC776">
        <v>0.833333</v>
      </c>
      <c r="AD776">
        <v>0</v>
      </c>
      <c r="AE776">
        <v>0</v>
      </c>
      <c r="AF776">
        <v>0</v>
      </c>
      <c r="AG776">
        <v>0</v>
      </c>
      <c r="AH776">
        <v>262.545</v>
      </c>
      <c r="AI776">
        <v>0</v>
      </c>
      <c r="AJ776">
        <v>262.545</v>
      </c>
    </row>
    <row r="777" hidden="1" spans="1:36">
      <c r="A777" s="1" t="str">
        <f t="shared" si="13"/>
        <v>Kurdi Cross44577ICR-7/INV-1</v>
      </c>
      <c r="B777" t="s">
        <v>95</v>
      </c>
      <c r="C777" t="s">
        <v>96</v>
      </c>
      <c r="D777" s="10">
        <v>44577</v>
      </c>
      <c r="E777" t="s">
        <v>109</v>
      </c>
      <c r="F777">
        <v>4.23788</v>
      </c>
      <c r="G777">
        <v>4.61603</v>
      </c>
      <c r="H777">
        <v>4747.84</v>
      </c>
      <c r="I777">
        <v>3900</v>
      </c>
      <c r="J777">
        <v>3871.78</v>
      </c>
      <c r="K777">
        <v>0.821427</v>
      </c>
      <c r="L777">
        <v>0.815483</v>
      </c>
      <c r="M777">
        <v>100</v>
      </c>
      <c r="N777">
        <v>100</v>
      </c>
      <c r="O777">
        <v>93.0556</v>
      </c>
      <c r="P777">
        <v>0.162193</v>
      </c>
      <c r="Q777">
        <v>0.147448</v>
      </c>
      <c r="R777">
        <v>0.16102</v>
      </c>
      <c r="S777">
        <v>0.146382</v>
      </c>
      <c r="T777">
        <v>96.6738</v>
      </c>
      <c r="U777">
        <v>11.1667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0.833333</v>
      </c>
      <c r="AB777">
        <v>0</v>
      </c>
      <c r="AC777">
        <v>0.833333</v>
      </c>
      <c r="AD777">
        <v>0</v>
      </c>
      <c r="AE777">
        <v>0</v>
      </c>
      <c r="AF777">
        <v>0</v>
      </c>
      <c r="AG777">
        <v>0</v>
      </c>
      <c r="AH777">
        <v>262.545</v>
      </c>
      <c r="AI777">
        <v>0</v>
      </c>
      <c r="AJ777">
        <v>262.545</v>
      </c>
    </row>
    <row r="778" hidden="1" spans="1:36">
      <c r="A778" s="1" t="str">
        <f t="shared" si="13"/>
        <v>Kurdi Cross44577ICR-7/INV-2</v>
      </c>
      <c r="B778" t="s">
        <v>95</v>
      </c>
      <c r="C778" t="s">
        <v>96</v>
      </c>
      <c r="D778" s="10">
        <v>44577</v>
      </c>
      <c r="E778" t="s">
        <v>110</v>
      </c>
      <c r="F778">
        <v>4.23788</v>
      </c>
      <c r="G778">
        <v>4.61603</v>
      </c>
      <c r="H778">
        <v>4747.84</v>
      </c>
      <c r="I778">
        <v>3820</v>
      </c>
      <c r="J778">
        <v>3792.36</v>
      </c>
      <c r="K778">
        <v>0.804577</v>
      </c>
      <c r="L778">
        <v>0.798756</v>
      </c>
      <c r="M778">
        <v>100</v>
      </c>
      <c r="N778">
        <v>100</v>
      </c>
      <c r="O778">
        <v>93.0556</v>
      </c>
      <c r="P778">
        <v>0.158866</v>
      </c>
      <c r="Q778">
        <v>0.144424</v>
      </c>
      <c r="R778">
        <v>0.157717</v>
      </c>
      <c r="S778">
        <v>0.143379</v>
      </c>
      <c r="T778">
        <v>97.0125</v>
      </c>
      <c r="U778">
        <v>11.1667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0.833333</v>
      </c>
      <c r="AB778">
        <v>0</v>
      </c>
      <c r="AC778">
        <v>0.833333</v>
      </c>
      <c r="AD778">
        <v>0</v>
      </c>
      <c r="AE778">
        <v>0</v>
      </c>
      <c r="AF778">
        <v>0</v>
      </c>
      <c r="AG778">
        <v>0</v>
      </c>
      <c r="AH778">
        <v>262.545</v>
      </c>
      <c r="AI778">
        <v>0</v>
      </c>
      <c r="AJ778">
        <v>262.545</v>
      </c>
    </row>
    <row r="779" hidden="1" spans="1:36">
      <c r="A779" s="1" t="str">
        <f t="shared" si="13"/>
        <v>Kurdi Cross44577ICR-7/INV-3</v>
      </c>
      <c r="B779" t="s">
        <v>95</v>
      </c>
      <c r="C779" t="s">
        <v>96</v>
      </c>
      <c r="D779" s="10">
        <v>44577</v>
      </c>
      <c r="E779" t="s">
        <v>111</v>
      </c>
      <c r="F779">
        <v>4.23788</v>
      </c>
      <c r="G779">
        <v>4.61603</v>
      </c>
      <c r="H779">
        <v>4747.84</v>
      </c>
      <c r="I779">
        <v>3800</v>
      </c>
      <c r="J779">
        <v>3772.5</v>
      </c>
      <c r="K779">
        <v>0.800365</v>
      </c>
      <c r="L779">
        <v>0.794574</v>
      </c>
      <c r="M779">
        <v>100</v>
      </c>
      <c r="N779">
        <v>100</v>
      </c>
      <c r="O779">
        <v>93.0556</v>
      </c>
      <c r="P779">
        <v>0.158035</v>
      </c>
      <c r="Q779">
        <v>0.143668</v>
      </c>
      <c r="R779">
        <v>0.156891</v>
      </c>
      <c r="S779">
        <v>0.142628</v>
      </c>
      <c r="T779">
        <v>96.4505</v>
      </c>
      <c r="U779">
        <v>11.1667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0.833333</v>
      </c>
      <c r="AB779">
        <v>0</v>
      </c>
      <c r="AC779">
        <v>0.833333</v>
      </c>
      <c r="AD779">
        <v>0</v>
      </c>
      <c r="AE779">
        <v>0</v>
      </c>
      <c r="AF779">
        <v>0</v>
      </c>
      <c r="AG779">
        <v>0</v>
      </c>
      <c r="AH779">
        <v>262.545</v>
      </c>
      <c r="AI779">
        <v>0</v>
      </c>
      <c r="AJ779">
        <v>262.545</v>
      </c>
    </row>
    <row r="780" hidden="1" spans="1:36">
      <c r="A780" s="1" t="str">
        <f t="shared" si="13"/>
        <v>Kurdi Cross44577ICR-7/INV-4</v>
      </c>
      <c r="B780" t="s">
        <v>95</v>
      </c>
      <c r="C780" t="s">
        <v>96</v>
      </c>
      <c r="D780" s="10">
        <v>44577</v>
      </c>
      <c r="E780" t="s">
        <v>112</v>
      </c>
      <c r="F780">
        <v>4.23788</v>
      </c>
      <c r="G780">
        <v>4.61603</v>
      </c>
      <c r="H780">
        <v>4747.84</v>
      </c>
      <c r="I780">
        <v>3720</v>
      </c>
      <c r="J780">
        <v>3693.08</v>
      </c>
      <c r="K780">
        <v>0.783515</v>
      </c>
      <c r="L780">
        <v>0.777846</v>
      </c>
      <c r="M780">
        <v>100</v>
      </c>
      <c r="N780">
        <v>100</v>
      </c>
      <c r="O780">
        <v>93.0556</v>
      </c>
      <c r="P780">
        <v>0.154708</v>
      </c>
      <c r="Q780">
        <v>0.140643</v>
      </c>
      <c r="R780">
        <v>0.153588</v>
      </c>
      <c r="S780">
        <v>0.139626</v>
      </c>
      <c r="T780">
        <v>96.4388</v>
      </c>
      <c r="U780">
        <v>11.1667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0.833333</v>
      </c>
      <c r="AB780">
        <v>0</v>
      </c>
      <c r="AC780">
        <v>0.833333</v>
      </c>
      <c r="AD780">
        <v>0</v>
      </c>
      <c r="AE780">
        <v>0</v>
      </c>
      <c r="AF780">
        <v>0</v>
      </c>
      <c r="AG780">
        <v>0</v>
      </c>
      <c r="AH780">
        <v>262.545</v>
      </c>
      <c r="AI780">
        <v>0</v>
      </c>
      <c r="AJ780">
        <v>262.545</v>
      </c>
    </row>
    <row r="781" hidden="1" spans="1:36">
      <c r="A781" s="1" t="str">
        <f t="shared" si="13"/>
        <v>Kurdi Cross44577ICR-8/INV-1</v>
      </c>
      <c r="B781" t="s">
        <v>95</v>
      </c>
      <c r="C781" t="s">
        <v>96</v>
      </c>
      <c r="D781" s="10">
        <v>44577</v>
      </c>
      <c r="E781" t="s">
        <v>113</v>
      </c>
      <c r="F781">
        <v>4.23788</v>
      </c>
      <c r="G781">
        <v>4.61603</v>
      </c>
      <c r="H781">
        <v>4747.84</v>
      </c>
      <c r="I781">
        <v>3720</v>
      </c>
      <c r="J781">
        <v>3693.08</v>
      </c>
      <c r="K781">
        <v>0.783515</v>
      </c>
      <c r="L781">
        <v>0.777846</v>
      </c>
      <c r="M781">
        <v>100</v>
      </c>
      <c r="N781">
        <v>100</v>
      </c>
      <c r="O781">
        <v>93.0556</v>
      </c>
      <c r="P781">
        <v>0.154708</v>
      </c>
      <c r="Q781">
        <v>0.140643</v>
      </c>
      <c r="R781">
        <v>0.153588</v>
      </c>
      <c r="S781">
        <v>0.139626</v>
      </c>
      <c r="T781">
        <v>97.2262</v>
      </c>
      <c r="U781">
        <v>11.1667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0.833333</v>
      </c>
      <c r="AB781">
        <v>0</v>
      </c>
      <c r="AC781">
        <v>0.833333</v>
      </c>
      <c r="AD781">
        <v>0</v>
      </c>
      <c r="AE781">
        <v>0</v>
      </c>
      <c r="AF781">
        <v>0</v>
      </c>
      <c r="AG781">
        <v>0</v>
      </c>
      <c r="AH781">
        <v>262.545</v>
      </c>
      <c r="AI781">
        <v>0</v>
      </c>
      <c r="AJ781">
        <v>262.545</v>
      </c>
    </row>
    <row r="782" hidden="1" spans="1:36">
      <c r="A782" s="1" t="str">
        <f t="shared" si="13"/>
        <v>Kurdi Cross44577ICR-8/INV-2</v>
      </c>
      <c r="B782" t="s">
        <v>95</v>
      </c>
      <c r="C782" t="s">
        <v>96</v>
      </c>
      <c r="D782" s="10">
        <v>44577</v>
      </c>
      <c r="E782" t="s">
        <v>114</v>
      </c>
      <c r="F782">
        <v>4.23788</v>
      </c>
      <c r="G782">
        <v>4.61603</v>
      </c>
      <c r="H782">
        <v>4747.84</v>
      </c>
      <c r="I782">
        <v>3800</v>
      </c>
      <c r="J782">
        <v>3772.5</v>
      </c>
      <c r="K782">
        <v>0.800365</v>
      </c>
      <c r="L782">
        <v>0.794574</v>
      </c>
      <c r="M782">
        <v>100</v>
      </c>
      <c r="N782">
        <v>100</v>
      </c>
      <c r="O782">
        <v>93.0556</v>
      </c>
      <c r="P782">
        <v>0.158035</v>
      </c>
      <c r="Q782">
        <v>0.143668</v>
      </c>
      <c r="R782">
        <v>0.156891</v>
      </c>
      <c r="S782">
        <v>0.142628</v>
      </c>
      <c r="T782">
        <v>96.1266</v>
      </c>
      <c r="U782">
        <v>11.1667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0.833333</v>
      </c>
      <c r="AB782">
        <v>0</v>
      </c>
      <c r="AC782">
        <v>0.833333</v>
      </c>
      <c r="AD782">
        <v>0</v>
      </c>
      <c r="AE782">
        <v>0</v>
      </c>
      <c r="AF782">
        <v>0</v>
      </c>
      <c r="AG782">
        <v>0</v>
      </c>
      <c r="AH782">
        <v>262.545</v>
      </c>
      <c r="AI782">
        <v>0</v>
      </c>
      <c r="AJ782">
        <v>262.545</v>
      </c>
    </row>
    <row r="783" hidden="1" spans="1:36">
      <c r="A783" s="1" t="str">
        <f t="shared" si="13"/>
        <v>Kurdi Cross44577ICR-8/INV-3</v>
      </c>
      <c r="B783" t="s">
        <v>95</v>
      </c>
      <c r="C783" t="s">
        <v>96</v>
      </c>
      <c r="D783" s="10">
        <v>44577</v>
      </c>
      <c r="E783" t="s">
        <v>115</v>
      </c>
      <c r="F783">
        <v>4.23788</v>
      </c>
      <c r="G783">
        <v>4.61603</v>
      </c>
      <c r="H783">
        <v>4747.84</v>
      </c>
      <c r="I783">
        <v>3870</v>
      </c>
      <c r="J783">
        <v>3842</v>
      </c>
      <c r="K783">
        <v>0.815108</v>
      </c>
      <c r="L783">
        <v>0.80921</v>
      </c>
      <c r="M783">
        <v>100</v>
      </c>
      <c r="N783">
        <v>100</v>
      </c>
      <c r="O783">
        <v>93.0556</v>
      </c>
      <c r="P783">
        <v>0.160946</v>
      </c>
      <c r="Q783">
        <v>0.146314</v>
      </c>
      <c r="R783">
        <v>0.159781</v>
      </c>
      <c r="S783">
        <v>0.145256</v>
      </c>
      <c r="T783">
        <v>98.5671</v>
      </c>
      <c r="U783">
        <v>11.1667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0.833333</v>
      </c>
      <c r="AB783">
        <v>0</v>
      </c>
      <c r="AC783">
        <v>0.833333</v>
      </c>
      <c r="AD783">
        <v>0</v>
      </c>
      <c r="AE783">
        <v>0</v>
      </c>
      <c r="AF783">
        <v>0</v>
      </c>
      <c r="AG783">
        <v>0</v>
      </c>
      <c r="AH783">
        <v>262.545</v>
      </c>
      <c r="AI783">
        <v>0</v>
      </c>
      <c r="AJ783">
        <v>262.545</v>
      </c>
    </row>
    <row r="784" hidden="1" spans="1:36">
      <c r="A784" s="1" t="str">
        <f t="shared" si="13"/>
        <v>Kurdi Cross44577ICR-8/INV-4</v>
      </c>
      <c r="B784" t="s">
        <v>95</v>
      </c>
      <c r="C784" t="s">
        <v>96</v>
      </c>
      <c r="D784" s="10">
        <v>44577</v>
      </c>
      <c r="E784" t="s">
        <v>116</v>
      </c>
      <c r="F784">
        <v>4.23788</v>
      </c>
      <c r="G784">
        <v>4.61603</v>
      </c>
      <c r="H784">
        <v>4747.84</v>
      </c>
      <c r="I784">
        <v>3760</v>
      </c>
      <c r="J784">
        <v>3732.79</v>
      </c>
      <c r="K784">
        <v>0.79194</v>
      </c>
      <c r="L784">
        <v>0.78621</v>
      </c>
      <c r="M784">
        <v>100</v>
      </c>
      <c r="N784">
        <v>100</v>
      </c>
      <c r="O784">
        <v>93.0556</v>
      </c>
      <c r="P784">
        <v>0.156371</v>
      </c>
      <c r="Q784">
        <v>0.142155</v>
      </c>
      <c r="R784">
        <v>0.15524</v>
      </c>
      <c r="S784">
        <v>0.141127</v>
      </c>
      <c r="T784">
        <v>96.6627</v>
      </c>
      <c r="U784">
        <v>11.1667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0.833333</v>
      </c>
      <c r="AB784">
        <v>0</v>
      </c>
      <c r="AC784">
        <v>0.833333</v>
      </c>
      <c r="AD784">
        <v>0</v>
      </c>
      <c r="AE784">
        <v>0</v>
      </c>
      <c r="AF784">
        <v>0</v>
      </c>
      <c r="AG784">
        <v>0</v>
      </c>
      <c r="AH784">
        <v>262.545</v>
      </c>
      <c r="AI784">
        <v>0</v>
      </c>
      <c r="AJ784">
        <v>262.545</v>
      </c>
    </row>
    <row r="785" hidden="1" spans="1:36">
      <c r="A785" s="1" t="str">
        <f t="shared" si="13"/>
        <v>Kurdi Cross44577ICR-9/INV-1</v>
      </c>
      <c r="B785" t="s">
        <v>95</v>
      </c>
      <c r="C785" t="s">
        <v>96</v>
      </c>
      <c r="D785" s="10">
        <v>44577</v>
      </c>
      <c r="E785" t="s">
        <v>117</v>
      </c>
      <c r="F785">
        <v>4.23788</v>
      </c>
      <c r="G785">
        <v>4.61603</v>
      </c>
      <c r="H785">
        <v>4747.84</v>
      </c>
      <c r="I785">
        <v>3670</v>
      </c>
      <c r="J785">
        <v>3643.45</v>
      </c>
      <c r="K785">
        <v>0.772984</v>
      </c>
      <c r="L785">
        <v>0.767391</v>
      </c>
      <c r="M785">
        <v>100</v>
      </c>
      <c r="N785">
        <v>100</v>
      </c>
      <c r="O785">
        <v>93.0556</v>
      </c>
      <c r="P785">
        <v>0.152628</v>
      </c>
      <c r="Q785">
        <v>0.138753</v>
      </c>
      <c r="R785">
        <v>0.151524</v>
      </c>
      <c r="S785">
        <v>0.137749</v>
      </c>
      <c r="T785">
        <v>96.0593</v>
      </c>
      <c r="U785">
        <v>11.1667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0.833333</v>
      </c>
      <c r="AB785">
        <v>0</v>
      </c>
      <c r="AC785">
        <v>0.833333</v>
      </c>
      <c r="AD785">
        <v>0</v>
      </c>
      <c r="AE785">
        <v>0</v>
      </c>
      <c r="AF785">
        <v>0</v>
      </c>
      <c r="AG785">
        <v>0</v>
      </c>
      <c r="AH785">
        <v>262.545</v>
      </c>
      <c r="AI785">
        <v>0</v>
      </c>
      <c r="AJ785">
        <v>262.545</v>
      </c>
    </row>
    <row r="786" hidden="1" spans="1:36">
      <c r="A786" s="1" t="str">
        <f t="shared" si="13"/>
        <v>Kurdi Cross44577ICR-9/INV-2</v>
      </c>
      <c r="B786" t="s">
        <v>95</v>
      </c>
      <c r="C786" t="s">
        <v>96</v>
      </c>
      <c r="D786" s="10">
        <v>44577</v>
      </c>
      <c r="E786" t="s">
        <v>118</v>
      </c>
      <c r="F786">
        <v>4.23788</v>
      </c>
      <c r="G786">
        <v>4.61603</v>
      </c>
      <c r="H786">
        <v>4747.84</v>
      </c>
      <c r="I786">
        <v>3960</v>
      </c>
      <c r="J786">
        <v>3931.35</v>
      </c>
      <c r="K786">
        <v>0.834064</v>
      </c>
      <c r="L786">
        <v>0.828029</v>
      </c>
      <c r="M786">
        <v>100</v>
      </c>
      <c r="N786">
        <v>100</v>
      </c>
      <c r="O786">
        <v>93.0556</v>
      </c>
      <c r="P786">
        <v>0.164689</v>
      </c>
      <c r="Q786">
        <v>0.149717</v>
      </c>
      <c r="R786">
        <v>0.163497</v>
      </c>
      <c r="S786">
        <v>0.148634</v>
      </c>
      <c r="T786">
        <v>96.3454</v>
      </c>
      <c r="U786">
        <v>11.1667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0.833333</v>
      </c>
      <c r="AB786">
        <v>0</v>
      </c>
      <c r="AC786">
        <v>0.833333</v>
      </c>
      <c r="AD786">
        <v>0</v>
      </c>
      <c r="AE786">
        <v>0</v>
      </c>
      <c r="AF786">
        <v>0</v>
      </c>
      <c r="AG786">
        <v>0</v>
      </c>
      <c r="AH786">
        <v>262.545</v>
      </c>
      <c r="AI786">
        <v>0</v>
      </c>
      <c r="AJ786">
        <v>262.545</v>
      </c>
    </row>
    <row r="787" hidden="1" spans="1:36">
      <c r="A787" s="1" t="str">
        <f t="shared" si="13"/>
        <v>Kurdi Cross44577ICR-9/INV-3</v>
      </c>
      <c r="B787" t="s">
        <v>95</v>
      </c>
      <c r="C787" t="s">
        <v>96</v>
      </c>
      <c r="D787" s="10">
        <v>44577</v>
      </c>
      <c r="E787" t="s">
        <v>119</v>
      </c>
      <c r="F787">
        <v>4.23788</v>
      </c>
      <c r="G787">
        <v>4.61603</v>
      </c>
      <c r="H787">
        <v>4747.84</v>
      </c>
      <c r="I787">
        <v>3800</v>
      </c>
      <c r="J787">
        <v>3772.5</v>
      </c>
      <c r="K787">
        <v>0.800365</v>
      </c>
      <c r="L787">
        <v>0.794574</v>
      </c>
      <c r="M787">
        <v>100</v>
      </c>
      <c r="N787">
        <v>100</v>
      </c>
      <c r="O787">
        <v>93.0556</v>
      </c>
      <c r="P787">
        <v>0.158035</v>
      </c>
      <c r="Q787">
        <v>0.143668</v>
      </c>
      <c r="R787">
        <v>0.156891</v>
      </c>
      <c r="S787">
        <v>0.142628</v>
      </c>
      <c r="T787">
        <v>97.1629</v>
      </c>
      <c r="U787">
        <v>11.1667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0.833333</v>
      </c>
      <c r="AB787">
        <v>0</v>
      </c>
      <c r="AC787">
        <v>0.833333</v>
      </c>
      <c r="AD787">
        <v>0</v>
      </c>
      <c r="AE787">
        <v>0</v>
      </c>
      <c r="AF787">
        <v>0</v>
      </c>
      <c r="AG787">
        <v>0</v>
      </c>
      <c r="AH787">
        <v>262.545</v>
      </c>
      <c r="AI787">
        <v>0</v>
      </c>
      <c r="AJ787">
        <v>262.545</v>
      </c>
    </row>
    <row r="788" hidden="1" spans="1:36">
      <c r="A788" s="1" t="str">
        <f t="shared" si="13"/>
        <v>Kurdi Cross44577ICR-9/INV-4</v>
      </c>
      <c r="B788" t="s">
        <v>95</v>
      </c>
      <c r="C788" t="s">
        <v>96</v>
      </c>
      <c r="D788" s="10">
        <v>44577</v>
      </c>
      <c r="E788" t="s">
        <v>120</v>
      </c>
      <c r="F788">
        <v>4.23788</v>
      </c>
      <c r="G788">
        <v>4.61603</v>
      </c>
      <c r="H788">
        <v>4747.84</v>
      </c>
      <c r="I788">
        <v>3850</v>
      </c>
      <c r="J788">
        <v>3822.14</v>
      </c>
      <c r="K788">
        <v>0.810896</v>
      </c>
      <c r="L788">
        <v>0.805028</v>
      </c>
      <c r="M788">
        <v>100</v>
      </c>
      <c r="N788">
        <v>100</v>
      </c>
      <c r="O788">
        <v>93.0556</v>
      </c>
      <c r="P788">
        <v>0.160114</v>
      </c>
      <c r="Q788">
        <v>0.145558</v>
      </c>
      <c r="R788">
        <v>0.158956</v>
      </c>
      <c r="S788">
        <v>0.144505</v>
      </c>
      <c r="T788">
        <v>97.0801</v>
      </c>
      <c r="U788">
        <v>11.1667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0.833333</v>
      </c>
      <c r="AB788">
        <v>0</v>
      </c>
      <c r="AC788">
        <v>0.833333</v>
      </c>
      <c r="AD788">
        <v>0</v>
      </c>
      <c r="AE788">
        <v>0</v>
      </c>
      <c r="AF788">
        <v>0</v>
      </c>
      <c r="AG788">
        <v>0</v>
      </c>
      <c r="AH788">
        <v>262.545</v>
      </c>
      <c r="AI788">
        <v>0</v>
      </c>
      <c r="AJ788">
        <v>262.545</v>
      </c>
    </row>
    <row r="789" hidden="1" spans="1:36">
      <c r="A789" s="1" t="str">
        <f t="shared" si="13"/>
        <v>Kurdi Cross44577ICR-10/INV-1</v>
      </c>
      <c r="B789" t="s">
        <v>95</v>
      </c>
      <c r="C789" t="s">
        <v>96</v>
      </c>
      <c r="D789" s="10">
        <v>44577</v>
      </c>
      <c r="E789" t="s">
        <v>121</v>
      </c>
      <c r="F789">
        <v>4.23788</v>
      </c>
      <c r="G789">
        <v>4.61603</v>
      </c>
      <c r="H789">
        <v>4747.84</v>
      </c>
      <c r="I789">
        <v>3610</v>
      </c>
      <c r="J789">
        <v>3583.88</v>
      </c>
      <c r="K789">
        <v>0.760346</v>
      </c>
      <c r="L789">
        <v>0.754845</v>
      </c>
      <c r="M789">
        <v>100</v>
      </c>
      <c r="N789">
        <v>100</v>
      </c>
      <c r="O789">
        <v>93.0556</v>
      </c>
      <c r="P789">
        <v>0.150133</v>
      </c>
      <c r="Q789">
        <v>0.136484</v>
      </c>
      <c r="R789">
        <v>0.149047</v>
      </c>
      <c r="S789">
        <v>0.135497</v>
      </c>
      <c r="T789">
        <v>96.6741</v>
      </c>
      <c r="U789">
        <v>11.1667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0.833333</v>
      </c>
      <c r="AB789">
        <v>0</v>
      </c>
      <c r="AC789">
        <v>0.833333</v>
      </c>
      <c r="AD789">
        <v>0</v>
      </c>
      <c r="AE789">
        <v>0</v>
      </c>
      <c r="AF789">
        <v>0</v>
      </c>
      <c r="AG789">
        <v>0</v>
      </c>
      <c r="AH789">
        <v>262.545</v>
      </c>
      <c r="AI789">
        <v>0</v>
      </c>
      <c r="AJ789">
        <v>262.545</v>
      </c>
    </row>
    <row r="790" hidden="1" spans="1:36">
      <c r="A790" s="1" t="str">
        <f t="shared" si="13"/>
        <v>Kurdi Cross44577ICR-10/INV-2</v>
      </c>
      <c r="B790" t="s">
        <v>95</v>
      </c>
      <c r="C790" t="s">
        <v>96</v>
      </c>
      <c r="D790" s="10">
        <v>44577</v>
      </c>
      <c r="E790" t="s">
        <v>122</v>
      </c>
      <c r="F790">
        <v>4.23788</v>
      </c>
      <c r="G790">
        <v>4.61603</v>
      </c>
      <c r="H790">
        <v>4747.84</v>
      </c>
      <c r="I790">
        <v>3690</v>
      </c>
      <c r="J790">
        <v>3663.3</v>
      </c>
      <c r="K790">
        <v>0.777196</v>
      </c>
      <c r="L790">
        <v>0.771573</v>
      </c>
      <c r="M790">
        <v>100</v>
      </c>
      <c r="N790">
        <v>100</v>
      </c>
      <c r="O790">
        <v>93.0556</v>
      </c>
      <c r="P790">
        <v>0.15346</v>
      </c>
      <c r="Q790">
        <v>0.139509</v>
      </c>
      <c r="R790">
        <v>0.15235</v>
      </c>
      <c r="S790">
        <v>0.138499</v>
      </c>
      <c r="T790">
        <v>96.3313</v>
      </c>
      <c r="U790">
        <v>11.1667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0.833333</v>
      </c>
      <c r="AB790">
        <v>0</v>
      </c>
      <c r="AC790">
        <v>0.833333</v>
      </c>
      <c r="AD790">
        <v>0</v>
      </c>
      <c r="AE790">
        <v>0</v>
      </c>
      <c r="AF790">
        <v>0</v>
      </c>
      <c r="AG790">
        <v>0</v>
      </c>
      <c r="AH790">
        <v>262.545</v>
      </c>
      <c r="AI790">
        <v>0</v>
      </c>
      <c r="AJ790">
        <v>262.545</v>
      </c>
    </row>
    <row r="791" hidden="1" spans="1:36">
      <c r="A791" s="1" t="str">
        <f t="shared" si="13"/>
        <v>Kurdi Cross44577ICR-10/INV-3</v>
      </c>
      <c r="B791" t="s">
        <v>95</v>
      </c>
      <c r="C791" t="s">
        <v>96</v>
      </c>
      <c r="D791" s="10">
        <v>44577</v>
      </c>
      <c r="E791" t="s">
        <v>123</v>
      </c>
      <c r="F791">
        <v>4.23788</v>
      </c>
      <c r="G791">
        <v>4.61603</v>
      </c>
      <c r="H791">
        <v>4747.84</v>
      </c>
      <c r="I791">
        <v>3670</v>
      </c>
      <c r="J791">
        <v>3643.45</v>
      </c>
      <c r="K791">
        <v>0.772984</v>
      </c>
      <c r="L791">
        <v>0.767391</v>
      </c>
      <c r="M791">
        <v>100</v>
      </c>
      <c r="N791">
        <v>100</v>
      </c>
      <c r="O791">
        <v>93.0556</v>
      </c>
      <c r="P791">
        <v>0.152628</v>
      </c>
      <c r="Q791">
        <v>0.138753</v>
      </c>
      <c r="R791">
        <v>0.151524</v>
      </c>
      <c r="S791">
        <v>0.137749</v>
      </c>
      <c r="T791">
        <v>96.2057</v>
      </c>
      <c r="U791">
        <v>11.1667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0.833333</v>
      </c>
      <c r="AB791">
        <v>0</v>
      </c>
      <c r="AC791">
        <v>0.833333</v>
      </c>
      <c r="AD791">
        <v>0</v>
      </c>
      <c r="AE791">
        <v>0</v>
      </c>
      <c r="AF791">
        <v>0</v>
      </c>
      <c r="AG791">
        <v>0</v>
      </c>
      <c r="AH791">
        <v>262.545</v>
      </c>
      <c r="AI791">
        <v>0</v>
      </c>
      <c r="AJ791">
        <v>262.545</v>
      </c>
    </row>
    <row r="792" hidden="1" spans="1:36">
      <c r="A792" s="1" t="str">
        <f t="shared" si="13"/>
        <v>Kurdi Cross44577ICR-10/INV-4</v>
      </c>
      <c r="B792" t="s">
        <v>95</v>
      </c>
      <c r="C792" t="s">
        <v>96</v>
      </c>
      <c r="D792" s="10">
        <v>44577</v>
      </c>
      <c r="E792" t="s">
        <v>124</v>
      </c>
      <c r="F792">
        <v>4.23788</v>
      </c>
      <c r="G792">
        <v>4.61603</v>
      </c>
      <c r="H792">
        <v>4747.84</v>
      </c>
      <c r="I792">
        <v>3640</v>
      </c>
      <c r="J792">
        <v>3613.66</v>
      </c>
      <c r="K792">
        <v>0.766665</v>
      </c>
      <c r="L792">
        <v>0.761118</v>
      </c>
      <c r="M792">
        <v>100</v>
      </c>
      <c r="N792">
        <v>100</v>
      </c>
      <c r="O792">
        <v>93.0556</v>
      </c>
      <c r="P792">
        <v>0.151381</v>
      </c>
      <c r="Q792">
        <v>0.137619</v>
      </c>
      <c r="R792">
        <v>0.150285</v>
      </c>
      <c r="S792">
        <v>0.136623</v>
      </c>
      <c r="T792">
        <v>96.3845</v>
      </c>
      <c r="U792">
        <v>11.1667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0.833333</v>
      </c>
      <c r="AB792">
        <v>0</v>
      </c>
      <c r="AC792">
        <v>0.833333</v>
      </c>
      <c r="AD792">
        <v>0</v>
      </c>
      <c r="AE792">
        <v>0</v>
      </c>
      <c r="AF792">
        <v>0</v>
      </c>
      <c r="AG792">
        <v>0</v>
      </c>
      <c r="AH792">
        <v>262.545</v>
      </c>
      <c r="AI792">
        <v>0</v>
      </c>
      <c r="AJ792">
        <v>262.545</v>
      </c>
    </row>
    <row r="793" hidden="1" spans="1:36">
      <c r="A793" s="1" t="str">
        <f t="shared" si="13"/>
        <v>Kurdi Cross44577ICR-11/INV-1</v>
      </c>
      <c r="B793" t="s">
        <v>95</v>
      </c>
      <c r="C793" t="s">
        <v>96</v>
      </c>
      <c r="D793" s="10">
        <v>44577</v>
      </c>
      <c r="E793" t="s">
        <v>125</v>
      </c>
      <c r="F793">
        <v>4.23788</v>
      </c>
      <c r="G793">
        <v>4.61603</v>
      </c>
      <c r="H793">
        <v>4764.32</v>
      </c>
      <c r="I793">
        <v>3770</v>
      </c>
      <c r="J793">
        <v>3742.72</v>
      </c>
      <c r="K793">
        <v>0.791299</v>
      </c>
      <c r="L793">
        <v>0.785574</v>
      </c>
      <c r="M793">
        <v>100</v>
      </c>
      <c r="N793">
        <v>100</v>
      </c>
      <c r="O793">
        <v>93.0556</v>
      </c>
      <c r="P793">
        <v>0.15628</v>
      </c>
      <c r="Q793">
        <v>0.142073</v>
      </c>
      <c r="R793">
        <v>0.155149</v>
      </c>
      <c r="S793">
        <v>0.141045</v>
      </c>
      <c r="T793">
        <v>97.2878</v>
      </c>
      <c r="U793">
        <v>11.1667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0.833333</v>
      </c>
      <c r="AB793">
        <v>0</v>
      </c>
      <c r="AC793">
        <v>0.833333</v>
      </c>
      <c r="AD793">
        <v>0</v>
      </c>
      <c r="AE793">
        <v>0</v>
      </c>
      <c r="AF793">
        <v>0</v>
      </c>
      <c r="AG793">
        <v>0</v>
      </c>
      <c r="AH793">
        <v>262.545</v>
      </c>
      <c r="AI793">
        <v>0</v>
      </c>
      <c r="AJ793">
        <v>262.545</v>
      </c>
    </row>
    <row r="794" hidden="1" spans="1:36">
      <c r="A794" s="1" t="str">
        <f t="shared" si="13"/>
        <v>Kurdi Cross44577ICR-11/INV-2</v>
      </c>
      <c r="B794" t="s">
        <v>95</v>
      </c>
      <c r="C794" t="s">
        <v>96</v>
      </c>
      <c r="D794" s="10">
        <v>44577</v>
      </c>
      <c r="E794" t="s">
        <v>126</v>
      </c>
      <c r="F794">
        <v>4.23788</v>
      </c>
      <c r="G794">
        <v>4.61603</v>
      </c>
      <c r="H794">
        <v>4764.32</v>
      </c>
      <c r="I794">
        <v>3790</v>
      </c>
      <c r="J794">
        <v>3762.58</v>
      </c>
      <c r="K794">
        <v>0.795497</v>
      </c>
      <c r="L794">
        <v>0.789741</v>
      </c>
      <c r="M794">
        <v>100</v>
      </c>
      <c r="N794">
        <v>100</v>
      </c>
      <c r="O794">
        <v>93.0556</v>
      </c>
      <c r="P794">
        <v>0.157109</v>
      </c>
      <c r="Q794">
        <v>0.142827</v>
      </c>
      <c r="R794">
        <v>0.155972</v>
      </c>
      <c r="S794">
        <v>0.141794</v>
      </c>
      <c r="T794">
        <v>95.7725</v>
      </c>
      <c r="U794">
        <v>11.1667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0.833333</v>
      </c>
      <c r="AB794">
        <v>0</v>
      </c>
      <c r="AC794">
        <v>0.833333</v>
      </c>
      <c r="AD794">
        <v>0</v>
      </c>
      <c r="AE794">
        <v>0</v>
      </c>
      <c r="AF794">
        <v>0</v>
      </c>
      <c r="AG794">
        <v>0</v>
      </c>
      <c r="AH794">
        <v>262.545</v>
      </c>
      <c r="AI794">
        <v>0</v>
      </c>
      <c r="AJ794">
        <v>262.545</v>
      </c>
    </row>
    <row r="795" hidden="1" spans="1:36">
      <c r="A795" s="1" t="str">
        <f t="shared" si="13"/>
        <v>Kurdi Cross44577ICR-11/INV-3</v>
      </c>
      <c r="B795" t="s">
        <v>95</v>
      </c>
      <c r="C795" t="s">
        <v>96</v>
      </c>
      <c r="D795" s="10">
        <v>44577</v>
      </c>
      <c r="E795" t="s">
        <v>127</v>
      </c>
      <c r="F795">
        <v>4.23788</v>
      </c>
      <c r="G795">
        <v>4.61603</v>
      </c>
      <c r="H795">
        <v>4764.32</v>
      </c>
      <c r="I795">
        <v>3600</v>
      </c>
      <c r="J795">
        <v>3573.95</v>
      </c>
      <c r="K795">
        <v>0.755617</v>
      </c>
      <c r="L795">
        <v>0.75015</v>
      </c>
      <c r="M795">
        <v>100</v>
      </c>
      <c r="N795">
        <v>100</v>
      </c>
      <c r="O795">
        <v>93.0556</v>
      </c>
      <c r="P795">
        <v>0.149233</v>
      </c>
      <c r="Q795">
        <v>0.135667</v>
      </c>
      <c r="R795">
        <v>0.148153</v>
      </c>
      <c r="S795">
        <v>0.134685</v>
      </c>
      <c r="T795">
        <v>96.6033</v>
      </c>
      <c r="U795">
        <v>11.1667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0.833333</v>
      </c>
      <c r="AB795">
        <v>0</v>
      </c>
      <c r="AC795">
        <v>0.833333</v>
      </c>
      <c r="AD795">
        <v>0</v>
      </c>
      <c r="AE795">
        <v>0</v>
      </c>
      <c r="AF795">
        <v>0</v>
      </c>
      <c r="AG795">
        <v>0</v>
      </c>
      <c r="AH795">
        <v>262.545</v>
      </c>
      <c r="AI795">
        <v>0</v>
      </c>
      <c r="AJ795">
        <v>262.545</v>
      </c>
    </row>
    <row r="796" hidden="1" spans="1:36">
      <c r="A796" s="1" t="str">
        <f t="shared" si="13"/>
        <v>Kurdi Cross44577ICR-11/INV-4</v>
      </c>
      <c r="B796" t="s">
        <v>95</v>
      </c>
      <c r="C796" t="s">
        <v>96</v>
      </c>
      <c r="D796" s="10">
        <v>44577</v>
      </c>
      <c r="E796" t="s">
        <v>128</v>
      </c>
      <c r="F796">
        <v>4.23788</v>
      </c>
      <c r="G796">
        <v>4.61603</v>
      </c>
      <c r="H796">
        <v>4764.32</v>
      </c>
      <c r="I796">
        <v>3720</v>
      </c>
      <c r="J796">
        <v>3693.08</v>
      </c>
      <c r="K796">
        <v>0.780805</v>
      </c>
      <c r="L796">
        <v>0.775155</v>
      </c>
      <c r="M796">
        <v>100</v>
      </c>
      <c r="N796">
        <v>100</v>
      </c>
      <c r="O796">
        <v>93.0556</v>
      </c>
      <c r="P796">
        <v>0.154207</v>
      </c>
      <c r="Q796">
        <v>0.140189</v>
      </c>
      <c r="R796">
        <v>0.153092</v>
      </c>
      <c r="S796">
        <v>0.139175</v>
      </c>
      <c r="T796">
        <v>96.1388</v>
      </c>
      <c r="U796">
        <v>11.1667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0.833333</v>
      </c>
      <c r="AB796">
        <v>0</v>
      </c>
      <c r="AC796">
        <v>0.833333</v>
      </c>
      <c r="AD796">
        <v>0</v>
      </c>
      <c r="AE796">
        <v>0</v>
      </c>
      <c r="AF796">
        <v>0</v>
      </c>
      <c r="AG796">
        <v>0</v>
      </c>
      <c r="AH796">
        <v>262.545</v>
      </c>
      <c r="AI796">
        <v>0</v>
      </c>
      <c r="AJ796">
        <v>262.545</v>
      </c>
    </row>
    <row r="797" hidden="1" spans="1:36">
      <c r="A797" s="1" t="str">
        <f t="shared" si="13"/>
        <v>Kurdi Cross44577ICR-12/INV-1</v>
      </c>
      <c r="B797" t="s">
        <v>95</v>
      </c>
      <c r="C797" t="s">
        <v>96</v>
      </c>
      <c r="D797" s="10">
        <v>44577</v>
      </c>
      <c r="E797" t="s">
        <v>129</v>
      </c>
      <c r="F797">
        <v>4.23788</v>
      </c>
      <c r="G797">
        <v>4.61603</v>
      </c>
      <c r="H797">
        <v>4764.32</v>
      </c>
      <c r="I797">
        <v>3590</v>
      </c>
      <c r="J797">
        <v>3564.02</v>
      </c>
      <c r="K797">
        <v>0.753519</v>
      </c>
      <c r="L797">
        <v>0.748066</v>
      </c>
      <c r="M797">
        <v>100</v>
      </c>
      <c r="N797">
        <v>100</v>
      </c>
      <c r="O797">
        <v>93.0556</v>
      </c>
      <c r="P797">
        <v>0.148818</v>
      </c>
      <c r="Q797">
        <v>0.13529</v>
      </c>
      <c r="R797">
        <v>0.147742</v>
      </c>
      <c r="S797">
        <v>0.134311</v>
      </c>
      <c r="T797">
        <v>97.1192</v>
      </c>
      <c r="U797">
        <v>11.1667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0.833333</v>
      </c>
      <c r="AB797">
        <v>0</v>
      </c>
      <c r="AC797">
        <v>0.833333</v>
      </c>
      <c r="AD797">
        <v>0</v>
      </c>
      <c r="AE797">
        <v>0</v>
      </c>
      <c r="AF797">
        <v>0</v>
      </c>
      <c r="AG797">
        <v>0</v>
      </c>
      <c r="AH797">
        <v>262.545</v>
      </c>
      <c r="AI797">
        <v>0</v>
      </c>
      <c r="AJ797">
        <v>262.545</v>
      </c>
    </row>
    <row r="798" hidden="1" spans="1:36">
      <c r="A798" s="1" t="str">
        <f t="shared" si="13"/>
        <v>Kurdi Cross44577ICR-12/INV-2</v>
      </c>
      <c r="B798" t="s">
        <v>95</v>
      </c>
      <c r="C798" t="s">
        <v>96</v>
      </c>
      <c r="D798" s="10">
        <v>44577</v>
      </c>
      <c r="E798" t="s">
        <v>130</v>
      </c>
      <c r="F798">
        <v>4.23788</v>
      </c>
      <c r="G798">
        <v>4.61603</v>
      </c>
      <c r="H798">
        <v>4764.32</v>
      </c>
      <c r="I798">
        <v>3840</v>
      </c>
      <c r="J798">
        <v>3812.22</v>
      </c>
      <c r="K798">
        <v>0.805992</v>
      </c>
      <c r="L798">
        <v>0.80016</v>
      </c>
      <c r="M798">
        <v>100</v>
      </c>
      <c r="N798">
        <v>100</v>
      </c>
      <c r="O798">
        <v>93.0556</v>
      </c>
      <c r="P798">
        <v>0.159182</v>
      </c>
      <c r="Q798">
        <v>0.144711</v>
      </c>
      <c r="R798">
        <v>0.15803</v>
      </c>
      <c r="S798">
        <v>0.143664</v>
      </c>
      <c r="T798">
        <v>97.6156</v>
      </c>
      <c r="U798">
        <v>11.1667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0.833333</v>
      </c>
      <c r="AB798">
        <v>0</v>
      </c>
      <c r="AC798">
        <v>0.833333</v>
      </c>
      <c r="AD798">
        <v>0</v>
      </c>
      <c r="AE798">
        <v>0</v>
      </c>
      <c r="AF798">
        <v>0</v>
      </c>
      <c r="AG798">
        <v>0</v>
      </c>
      <c r="AH798">
        <v>262.545</v>
      </c>
      <c r="AI798">
        <v>0</v>
      </c>
      <c r="AJ798">
        <v>262.545</v>
      </c>
    </row>
    <row r="799" hidden="1" spans="1:36">
      <c r="A799" s="1" t="str">
        <f t="shared" si="13"/>
        <v>Kurdi Cross44577ICR-12/INV-3</v>
      </c>
      <c r="B799" t="s">
        <v>95</v>
      </c>
      <c r="C799" t="s">
        <v>96</v>
      </c>
      <c r="D799" s="10">
        <v>44577</v>
      </c>
      <c r="E799" t="s">
        <v>131</v>
      </c>
      <c r="F799">
        <v>4.23788</v>
      </c>
      <c r="G799">
        <v>4.61603</v>
      </c>
      <c r="H799">
        <v>4764.32</v>
      </c>
      <c r="I799">
        <v>3790</v>
      </c>
      <c r="J799">
        <v>3762.58</v>
      </c>
      <c r="K799">
        <v>0.795497</v>
      </c>
      <c r="L799">
        <v>0.789741</v>
      </c>
      <c r="M799">
        <v>100</v>
      </c>
      <c r="N799">
        <v>100</v>
      </c>
      <c r="O799">
        <v>93.0556</v>
      </c>
      <c r="P799">
        <v>0.157109</v>
      </c>
      <c r="Q799">
        <v>0.142827</v>
      </c>
      <c r="R799">
        <v>0.155972</v>
      </c>
      <c r="S799">
        <v>0.141794</v>
      </c>
      <c r="T799">
        <v>96.1396</v>
      </c>
      <c r="U799">
        <v>11.1667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0.833333</v>
      </c>
      <c r="AB799">
        <v>0</v>
      </c>
      <c r="AC799">
        <v>0.833333</v>
      </c>
      <c r="AD799">
        <v>0</v>
      </c>
      <c r="AE799">
        <v>0</v>
      </c>
      <c r="AF799">
        <v>0</v>
      </c>
      <c r="AG799">
        <v>0</v>
      </c>
      <c r="AH799">
        <v>262.545</v>
      </c>
      <c r="AI799">
        <v>0</v>
      </c>
      <c r="AJ799">
        <v>262.545</v>
      </c>
    </row>
    <row r="800" hidden="1" spans="1:36">
      <c r="A800" s="1" t="str">
        <f t="shared" si="13"/>
        <v>Kurdi Cross44577ICR-12/INV-4</v>
      </c>
      <c r="B800" t="s">
        <v>95</v>
      </c>
      <c r="C800" t="s">
        <v>96</v>
      </c>
      <c r="D800" s="10">
        <v>44577</v>
      </c>
      <c r="E800" t="s">
        <v>132</v>
      </c>
      <c r="F800">
        <v>4.23788</v>
      </c>
      <c r="G800">
        <v>4.61603</v>
      </c>
      <c r="H800">
        <v>4764.32</v>
      </c>
      <c r="I800">
        <v>3780</v>
      </c>
      <c r="J800">
        <v>3752.65</v>
      </c>
      <c r="K800">
        <v>0.793398</v>
      </c>
      <c r="L800">
        <v>0.787658</v>
      </c>
      <c r="M800">
        <v>100</v>
      </c>
      <c r="N800">
        <v>100</v>
      </c>
      <c r="O800">
        <v>93.0556</v>
      </c>
      <c r="P800">
        <v>0.156695</v>
      </c>
      <c r="Q800">
        <v>0.14245</v>
      </c>
      <c r="R800">
        <v>0.155561</v>
      </c>
      <c r="S800">
        <v>0.141419</v>
      </c>
      <c r="T800">
        <v>96.2626</v>
      </c>
      <c r="U800">
        <v>11.1667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0.833333</v>
      </c>
      <c r="AB800">
        <v>0</v>
      </c>
      <c r="AC800">
        <v>0.833333</v>
      </c>
      <c r="AD800">
        <v>0</v>
      </c>
      <c r="AE800">
        <v>0</v>
      </c>
      <c r="AF800">
        <v>0</v>
      </c>
      <c r="AG800">
        <v>0</v>
      </c>
      <c r="AH800">
        <v>262.545</v>
      </c>
      <c r="AI800">
        <v>0</v>
      </c>
      <c r="AJ800">
        <v>262.545</v>
      </c>
    </row>
    <row r="801" hidden="1" spans="1:36">
      <c r="A801" s="1" t="str">
        <f t="shared" si="13"/>
        <v>Kurdi Cross44577ICR-13/INV-1</v>
      </c>
      <c r="B801" t="s">
        <v>95</v>
      </c>
      <c r="C801" t="s">
        <v>96</v>
      </c>
      <c r="D801" s="10">
        <v>44577</v>
      </c>
      <c r="E801" t="s">
        <v>133</v>
      </c>
      <c r="F801">
        <v>4.23788</v>
      </c>
      <c r="G801">
        <v>4.61603</v>
      </c>
      <c r="H801">
        <v>4468.66</v>
      </c>
      <c r="I801">
        <v>3580</v>
      </c>
      <c r="J801">
        <v>3554.1</v>
      </c>
      <c r="K801">
        <v>0.801135</v>
      </c>
      <c r="L801">
        <v>0.795339</v>
      </c>
      <c r="M801">
        <v>100</v>
      </c>
      <c r="N801">
        <v>100</v>
      </c>
      <c r="O801">
        <v>93.0556</v>
      </c>
      <c r="P801">
        <v>0.157063</v>
      </c>
      <c r="Q801">
        <v>0.143209</v>
      </c>
      <c r="R801">
        <v>0.155926</v>
      </c>
      <c r="S801">
        <v>0.142173</v>
      </c>
      <c r="T801">
        <v>96.793</v>
      </c>
      <c r="U801">
        <v>11.1667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0.833333</v>
      </c>
      <c r="AB801">
        <v>0</v>
      </c>
      <c r="AC801">
        <v>0.833333</v>
      </c>
      <c r="AD801">
        <v>0</v>
      </c>
      <c r="AE801">
        <v>0</v>
      </c>
      <c r="AF801">
        <v>0</v>
      </c>
      <c r="AG801">
        <v>0</v>
      </c>
      <c r="AH801">
        <v>262.545</v>
      </c>
      <c r="AI801">
        <v>0</v>
      </c>
      <c r="AJ801">
        <v>262.545</v>
      </c>
    </row>
    <row r="802" hidden="1" spans="1:36">
      <c r="A802" s="1" t="str">
        <f t="shared" si="13"/>
        <v>Kurdi Cross44577ICR-13/INV-2</v>
      </c>
      <c r="B802" t="s">
        <v>95</v>
      </c>
      <c r="C802" t="s">
        <v>96</v>
      </c>
      <c r="D802" s="10">
        <v>44577</v>
      </c>
      <c r="E802" t="s">
        <v>134</v>
      </c>
      <c r="F802">
        <v>4.23788</v>
      </c>
      <c r="G802">
        <v>4.61603</v>
      </c>
      <c r="H802">
        <v>4406.62</v>
      </c>
      <c r="I802">
        <v>3570</v>
      </c>
      <c r="J802">
        <v>3544.17</v>
      </c>
      <c r="K802">
        <v>0.810145</v>
      </c>
      <c r="L802">
        <v>0.804283</v>
      </c>
      <c r="M802">
        <v>100</v>
      </c>
      <c r="N802">
        <v>100</v>
      </c>
      <c r="O802">
        <v>93.0556</v>
      </c>
      <c r="P802">
        <v>0.159378</v>
      </c>
      <c r="Q802">
        <v>0.144676</v>
      </c>
      <c r="R802">
        <v>0.158224</v>
      </c>
      <c r="S802">
        <v>0.143629</v>
      </c>
      <c r="T802">
        <v>97.7758</v>
      </c>
      <c r="U802">
        <v>11.1667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0.833333</v>
      </c>
      <c r="AB802">
        <v>0</v>
      </c>
      <c r="AC802">
        <v>0.833333</v>
      </c>
      <c r="AD802">
        <v>0</v>
      </c>
      <c r="AE802">
        <v>0</v>
      </c>
      <c r="AF802">
        <v>0</v>
      </c>
      <c r="AG802">
        <v>0</v>
      </c>
      <c r="AH802">
        <v>262.545</v>
      </c>
      <c r="AI802">
        <v>0</v>
      </c>
      <c r="AJ802">
        <v>262.545</v>
      </c>
    </row>
    <row r="803" hidden="1" spans="1:36">
      <c r="A803" s="1" t="str">
        <f t="shared" si="13"/>
        <v>Kurdi Cross44578ICR-1/INV-1</v>
      </c>
      <c r="B803" t="s">
        <v>95</v>
      </c>
      <c r="C803" t="s">
        <v>96</v>
      </c>
      <c r="D803" s="10">
        <v>44578</v>
      </c>
      <c r="E803" t="s">
        <v>7</v>
      </c>
      <c r="F803">
        <v>3.59879</v>
      </c>
      <c r="G803">
        <v>3.74776</v>
      </c>
      <c r="H803">
        <v>4164.97</v>
      </c>
      <c r="I803">
        <v>3320</v>
      </c>
      <c r="J803">
        <v>3302.2</v>
      </c>
      <c r="K803">
        <v>0.797126</v>
      </c>
      <c r="L803">
        <v>0.792851</v>
      </c>
      <c r="M803">
        <v>100</v>
      </c>
      <c r="N803">
        <v>100</v>
      </c>
      <c r="O803">
        <v>100</v>
      </c>
      <c r="P803">
        <v>0.136964</v>
      </c>
      <c r="Q803">
        <v>0.124477</v>
      </c>
      <c r="R803">
        <v>0.136229</v>
      </c>
      <c r="S803">
        <v>0.123809</v>
      </c>
      <c r="T803">
        <v>97.0252</v>
      </c>
      <c r="U803">
        <v>12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hidden="1" spans="1:36">
      <c r="A804" s="1" t="str">
        <f t="shared" si="13"/>
        <v>Kurdi Cross44578ICR-1/INV-2</v>
      </c>
      <c r="B804" t="s">
        <v>95</v>
      </c>
      <c r="C804" t="s">
        <v>96</v>
      </c>
      <c r="D804" s="10">
        <v>44578</v>
      </c>
      <c r="E804" t="s">
        <v>8</v>
      </c>
      <c r="F804">
        <v>3.59879</v>
      </c>
      <c r="G804">
        <v>3.74776</v>
      </c>
      <c r="H804">
        <v>3966.63</v>
      </c>
      <c r="I804">
        <v>3080</v>
      </c>
      <c r="J804">
        <v>3063.48</v>
      </c>
      <c r="K804">
        <v>0.776477</v>
      </c>
      <c r="L804">
        <v>0.772313</v>
      </c>
      <c r="M804">
        <v>100</v>
      </c>
      <c r="N804">
        <v>100</v>
      </c>
      <c r="O804">
        <v>100</v>
      </c>
      <c r="P804">
        <v>0.133176</v>
      </c>
      <c r="Q804">
        <v>0.121252</v>
      </c>
      <c r="R804">
        <v>0.132462</v>
      </c>
      <c r="S804">
        <v>0.120602</v>
      </c>
      <c r="T804">
        <v>96.1549</v>
      </c>
      <c r="U804">
        <v>12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hidden="1" spans="1:36">
      <c r="A805" s="1" t="str">
        <f t="shared" si="13"/>
        <v>Kurdi Cross44578ICR-1/INV-3</v>
      </c>
      <c r="B805" t="s">
        <v>95</v>
      </c>
      <c r="C805" t="s">
        <v>96</v>
      </c>
      <c r="D805" s="10">
        <v>44578</v>
      </c>
      <c r="E805" t="s">
        <v>9</v>
      </c>
      <c r="F805">
        <v>3.59879</v>
      </c>
      <c r="G805">
        <v>3.74776</v>
      </c>
      <c r="H805">
        <v>4281.45</v>
      </c>
      <c r="I805">
        <v>3310</v>
      </c>
      <c r="J805">
        <v>3292.25</v>
      </c>
      <c r="K805">
        <v>0.773103</v>
      </c>
      <c r="L805">
        <v>0.768957</v>
      </c>
      <c r="M805">
        <v>100</v>
      </c>
      <c r="N805">
        <v>100</v>
      </c>
      <c r="O805">
        <v>100</v>
      </c>
      <c r="P805">
        <v>0.133081</v>
      </c>
      <c r="Q805">
        <v>0.120725</v>
      </c>
      <c r="R805">
        <v>0.132367</v>
      </c>
      <c r="S805">
        <v>0.120078</v>
      </c>
      <c r="T805">
        <v>97.2027</v>
      </c>
      <c r="U805">
        <v>12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hidden="1" spans="1:36">
      <c r="A806" s="1" t="str">
        <f t="shared" si="13"/>
        <v>Kurdi Cross44578ICR-1/INV-4</v>
      </c>
      <c r="B806" t="s">
        <v>95</v>
      </c>
      <c r="C806" t="s">
        <v>96</v>
      </c>
      <c r="D806" s="10">
        <v>44578</v>
      </c>
      <c r="E806" t="s">
        <v>10</v>
      </c>
      <c r="F806">
        <v>3.59879</v>
      </c>
      <c r="G806">
        <v>3.74776</v>
      </c>
      <c r="H806">
        <v>4130.34</v>
      </c>
      <c r="I806">
        <v>3200</v>
      </c>
      <c r="J806">
        <v>3182.84</v>
      </c>
      <c r="K806">
        <v>0.774755</v>
      </c>
      <c r="L806">
        <v>0.770601</v>
      </c>
      <c r="M806">
        <v>100</v>
      </c>
      <c r="N806">
        <v>100</v>
      </c>
      <c r="O806">
        <v>100</v>
      </c>
      <c r="P806">
        <v>0.133082</v>
      </c>
      <c r="Q806">
        <v>0.120983</v>
      </c>
      <c r="R806">
        <v>0.132368</v>
      </c>
      <c r="S806">
        <v>0.120335</v>
      </c>
      <c r="T806">
        <v>96.3834</v>
      </c>
      <c r="U806">
        <v>12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hidden="1" spans="1:36">
      <c r="A807" s="1" t="str">
        <f t="shared" si="13"/>
        <v>Kurdi Cross44578ICR-2/INV-1</v>
      </c>
      <c r="B807" t="s">
        <v>95</v>
      </c>
      <c r="C807" t="s">
        <v>96</v>
      </c>
      <c r="D807" s="10">
        <v>44578</v>
      </c>
      <c r="E807" t="s">
        <v>17</v>
      </c>
      <c r="F807">
        <v>3.59879</v>
      </c>
      <c r="G807">
        <v>3.74776</v>
      </c>
      <c r="H807">
        <v>3576.27</v>
      </c>
      <c r="I807">
        <v>2760</v>
      </c>
      <c r="J807">
        <v>2745.2</v>
      </c>
      <c r="K807">
        <v>0.771755</v>
      </c>
      <c r="L807">
        <v>0.767616</v>
      </c>
      <c r="M807">
        <v>100</v>
      </c>
      <c r="N807">
        <v>100</v>
      </c>
      <c r="O807">
        <v>100</v>
      </c>
      <c r="P807">
        <v>0.132566</v>
      </c>
      <c r="Q807">
        <v>0.120515</v>
      </c>
      <c r="R807">
        <v>0.131855</v>
      </c>
      <c r="S807">
        <v>0.119868</v>
      </c>
      <c r="T807">
        <v>95.3325</v>
      </c>
      <c r="U807">
        <v>12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hidden="1" spans="1:36">
      <c r="A808" s="1" t="str">
        <f t="shared" si="13"/>
        <v>Kurdi Cross44578ICR-2/INV-2</v>
      </c>
      <c r="B808" t="s">
        <v>95</v>
      </c>
      <c r="C808" t="s">
        <v>96</v>
      </c>
      <c r="D808" s="10">
        <v>44578</v>
      </c>
      <c r="E808" t="s">
        <v>18</v>
      </c>
      <c r="F808">
        <v>3.59879</v>
      </c>
      <c r="G808">
        <v>3.74776</v>
      </c>
      <c r="H808">
        <v>3576.27</v>
      </c>
      <c r="I808">
        <v>2890</v>
      </c>
      <c r="J808">
        <v>2874.5</v>
      </c>
      <c r="K808">
        <v>0.808105</v>
      </c>
      <c r="L808">
        <v>0.803772</v>
      </c>
      <c r="M808">
        <v>100</v>
      </c>
      <c r="N808">
        <v>100</v>
      </c>
      <c r="O808">
        <v>100</v>
      </c>
      <c r="P808">
        <v>0.13881</v>
      </c>
      <c r="Q808">
        <v>0.126191</v>
      </c>
      <c r="R808">
        <v>0.138066</v>
      </c>
      <c r="S808">
        <v>0.125514</v>
      </c>
      <c r="T808">
        <v>97.05</v>
      </c>
      <c r="U808">
        <v>12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hidden="1" spans="1:36">
      <c r="A809" s="1" t="str">
        <f t="shared" si="13"/>
        <v>Kurdi Cross44578ICR-2/INV-3</v>
      </c>
      <c r="B809" t="s">
        <v>95</v>
      </c>
      <c r="C809" t="s">
        <v>96</v>
      </c>
      <c r="D809" s="10">
        <v>44578</v>
      </c>
      <c r="E809" t="s">
        <v>19</v>
      </c>
      <c r="F809">
        <v>3.59879</v>
      </c>
      <c r="G809">
        <v>3.74776</v>
      </c>
      <c r="H809">
        <v>4231.08</v>
      </c>
      <c r="I809">
        <v>3370</v>
      </c>
      <c r="J809">
        <v>3351.93</v>
      </c>
      <c r="K809">
        <v>0.796488</v>
      </c>
      <c r="L809">
        <v>0.792216</v>
      </c>
      <c r="M809">
        <v>100</v>
      </c>
      <c r="N809">
        <v>100</v>
      </c>
      <c r="O809">
        <v>100</v>
      </c>
      <c r="P809">
        <v>0.136814</v>
      </c>
      <c r="Q809">
        <v>0.124377</v>
      </c>
      <c r="R809">
        <v>0.136081</v>
      </c>
      <c r="S809">
        <v>0.12371</v>
      </c>
      <c r="T809">
        <v>96.3399</v>
      </c>
      <c r="U809">
        <v>12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hidden="1" spans="1:36">
      <c r="A810" s="1" t="str">
        <f t="shared" si="13"/>
        <v>Kurdi Cross44578ICR-2/INV-4</v>
      </c>
      <c r="B810" t="s">
        <v>95</v>
      </c>
      <c r="C810" t="s">
        <v>96</v>
      </c>
      <c r="D810" s="10">
        <v>44578</v>
      </c>
      <c r="E810" t="s">
        <v>20</v>
      </c>
      <c r="F810">
        <v>3.59879</v>
      </c>
      <c r="G810">
        <v>3.74776</v>
      </c>
      <c r="H810">
        <v>4130.34</v>
      </c>
      <c r="I810">
        <v>3460</v>
      </c>
      <c r="J810">
        <v>3441.45</v>
      </c>
      <c r="K810">
        <v>0.837704</v>
      </c>
      <c r="L810">
        <v>0.833212</v>
      </c>
      <c r="M810">
        <v>100</v>
      </c>
      <c r="N810">
        <v>100</v>
      </c>
      <c r="O810">
        <v>100</v>
      </c>
      <c r="P810">
        <v>0.143895</v>
      </c>
      <c r="Q810">
        <v>0.130813</v>
      </c>
      <c r="R810">
        <v>0.143123</v>
      </c>
      <c r="S810">
        <v>0.130112</v>
      </c>
      <c r="T810">
        <v>96.0967</v>
      </c>
      <c r="U810">
        <v>12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hidden="1" spans="1:36">
      <c r="A811" s="1" t="str">
        <f t="shared" si="13"/>
        <v>Kurdi Cross44578ICR-3/INV-1</v>
      </c>
      <c r="B811" t="s">
        <v>95</v>
      </c>
      <c r="C811" t="s">
        <v>96</v>
      </c>
      <c r="D811" s="10">
        <v>44578</v>
      </c>
      <c r="E811" t="s">
        <v>27</v>
      </c>
      <c r="F811">
        <v>3.59879</v>
      </c>
      <c r="G811">
        <v>3.74776</v>
      </c>
      <c r="H811">
        <v>4130.34</v>
      </c>
      <c r="I811">
        <v>3520</v>
      </c>
      <c r="J811">
        <v>3501.12</v>
      </c>
      <c r="K811">
        <v>0.852231</v>
      </c>
      <c r="L811">
        <v>0.847661</v>
      </c>
      <c r="M811">
        <v>100</v>
      </c>
      <c r="N811">
        <v>100</v>
      </c>
      <c r="O811">
        <v>100</v>
      </c>
      <c r="P811">
        <v>0.14639</v>
      </c>
      <c r="Q811">
        <v>0.133082</v>
      </c>
      <c r="R811">
        <v>0.145605</v>
      </c>
      <c r="S811">
        <v>0.132368</v>
      </c>
      <c r="T811">
        <v>95.923</v>
      </c>
      <c r="U811">
        <v>12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hidden="1" spans="1:36">
      <c r="A812" s="1" t="str">
        <f t="shared" si="13"/>
        <v>Kurdi Cross44578ICR-3/INV-2</v>
      </c>
      <c r="B812" t="s">
        <v>95</v>
      </c>
      <c r="C812" t="s">
        <v>96</v>
      </c>
      <c r="D812" s="10">
        <v>44578</v>
      </c>
      <c r="E812" t="s">
        <v>28</v>
      </c>
      <c r="F812">
        <v>3.59879</v>
      </c>
      <c r="G812">
        <v>3.74776</v>
      </c>
      <c r="H812">
        <v>4130.34</v>
      </c>
      <c r="I812">
        <v>3480</v>
      </c>
      <c r="J812">
        <v>3461.34</v>
      </c>
      <c r="K812">
        <v>0.842546</v>
      </c>
      <c r="L812">
        <v>0.838028</v>
      </c>
      <c r="M812">
        <v>100</v>
      </c>
      <c r="N812">
        <v>100</v>
      </c>
      <c r="O812">
        <v>100</v>
      </c>
      <c r="P812">
        <v>0.144726</v>
      </c>
      <c r="Q812">
        <v>0.131569</v>
      </c>
      <c r="R812">
        <v>0.14395</v>
      </c>
      <c r="S812">
        <v>0.130864</v>
      </c>
      <c r="T812">
        <v>96.594</v>
      </c>
      <c r="U812">
        <v>12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hidden="1" spans="1:36">
      <c r="A813" s="1" t="str">
        <f t="shared" si="13"/>
        <v>Kurdi Cross44578ICR-3/INV-3</v>
      </c>
      <c r="B813" t="s">
        <v>95</v>
      </c>
      <c r="C813" t="s">
        <v>96</v>
      </c>
      <c r="D813" s="10">
        <v>44578</v>
      </c>
      <c r="E813" t="s">
        <v>29</v>
      </c>
      <c r="F813">
        <v>3.59879</v>
      </c>
      <c r="G813">
        <v>3.74776</v>
      </c>
      <c r="H813">
        <v>4169.28</v>
      </c>
      <c r="I813">
        <v>3590</v>
      </c>
      <c r="J813">
        <v>3570.75</v>
      </c>
      <c r="K813">
        <v>0.861061</v>
      </c>
      <c r="L813">
        <v>0.856443</v>
      </c>
      <c r="M813">
        <v>100</v>
      </c>
      <c r="N813">
        <v>100</v>
      </c>
      <c r="O813">
        <v>100</v>
      </c>
      <c r="P813">
        <v>0.148092</v>
      </c>
      <c r="Q813">
        <v>0.134461</v>
      </c>
      <c r="R813">
        <v>0.147298</v>
      </c>
      <c r="S813">
        <v>0.13374</v>
      </c>
      <c r="T813">
        <v>96.4318</v>
      </c>
      <c r="U813">
        <v>12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hidden="1" spans="1:36">
      <c r="A814" s="1" t="str">
        <f t="shared" si="13"/>
        <v>Kurdi Cross44578ICR-3/INV-4</v>
      </c>
      <c r="B814" t="s">
        <v>95</v>
      </c>
      <c r="C814" t="s">
        <v>96</v>
      </c>
      <c r="D814" s="10">
        <v>44578</v>
      </c>
      <c r="E814" t="s">
        <v>30</v>
      </c>
      <c r="F814">
        <v>3.59879</v>
      </c>
      <c r="G814">
        <v>3.74776</v>
      </c>
      <c r="H814">
        <v>4130.34</v>
      </c>
      <c r="I814">
        <v>3510</v>
      </c>
      <c r="J814">
        <v>3491.18</v>
      </c>
      <c r="K814">
        <v>0.84981</v>
      </c>
      <c r="L814">
        <v>0.845253</v>
      </c>
      <c r="M814">
        <v>100</v>
      </c>
      <c r="N814">
        <v>100</v>
      </c>
      <c r="O814">
        <v>100</v>
      </c>
      <c r="P814">
        <v>0.145974</v>
      </c>
      <c r="Q814">
        <v>0.132704</v>
      </c>
      <c r="R814">
        <v>0.145191</v>
      </c>
      <c r="S814">
        <v>0.131992</v>
      </c>
      <c r="T814">
        <v>95.4902</v>
      </c>
      <c r="U814">
        <v>12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hidden="1" spans="1:36">
      <c r="A815" s="1" t="str">
        <f t="shared" si="13"/>
        <v>Kurdi Cross44578ICR-4/INV-1</v>
      </c>
      <c r="B815" t="s">
        <v>95</v>
      </c>
      <c r="C815" t="s">
        <v>96</v>
      </c>
      <c r="D815" s="10">
        <v>44578</v>
      </c>
      <c r="E815" t="s">
        <v>97</v>
      </c>
      <c r="F815">
        <v>3.59879</v>
      </c>
      <c r="G815">
        <v>3.74776</v>
      </c>
      <c r="H815">
        <v>4130.34</v>
      </c>
      <c r="I815">
        <v>3620</v>
      </c>
      <c r="J815">
        <v>3600.59</v>
      </c>
      <c r="K815">
        <v>0.876442</v>
      </c>
      <c r="L815">
        <v>0.871742</v>
      </c>
      <c r="M815">
        <v>100</v>
      </c>
      <c r="N815">
        <v>100</v>
      </c>
      <c r="O815">
        <v>100</v>
      </c>
      <c r="P815">
        <v>0.150549</v>
      </c>
      <c r="Q815">
        <v>0.136862</v>
      </c>
      <c r="R815">
        <v>0.149741</v>
      </c>
      <c r="S815">
        <v>0.136128</v>
      </c>
      <c r="T815">
        <v>96.9749</v>
      </c>
      <c r="U815">
        <v>12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hidden="1" spans="1:36">
      <c r="A816" s="1" t="str">
        <f t="shared" si="13"/>
        <v>Kurdi Cross44578ICR-4/INV-2</v>
      </c>
      <c r="B816" t="s">
        <v>95</v>
      </c>
      <c r="C816" t="s">
        <v>96</v>
      </c>
      <c r="D816" s="10">
        <v>44578</v>
      </c>
      <c r="E816" t="s">
        <v>98</v>
      </c>
      <c r="F816">
        <v>3.59879</v>
      </c>
      <c r="G816">
        <v>3.74776</v>
      </c>
      <c r="H816">
        <v>4130.34</v>
      </c>
      <c r="I816">
        <v>3660</v>
      </c>
      <c r="J816">
        <v>3640.37</v>
      </c>
      <c r="K816">
        <v>0.886126</v>
      </c>
      <c r="L816">
        <v>0.881375</v>
      </c>
      <c r="M816">
        <v>100</v>
      </c>
      <c r="N816">
        <v>100</v>
      </c>
      <c r="O816">
        <v>100</v>
      </c>
      <c r="P816">
        <v>0.152212</v>
      </c>
      <c r="Q816">
        <v>0.138375</v>
      </c>
      <c r="R816">
        <v>0.151396</v>
      </c>
      <c r="S816">
        <v>0.137633</v>
      </c>
      <c r="T816">
        <v>96.326</v>
      </c>
      <c r="U816">
        <v>12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hidden="1" spans="1:36">
      <c r="A817" s="1" t="str">
        <f t="shared" si="13"/>
        <v>Kurdi Cross44578ICR-4/INV-3</v>
      </c>
      <c r="B817" t="s">
        <v>95</v>
      </c>
      <c r="C817" t="s">
        <v>96</v>
      </c>
      <c r="D817" s="10">
        <v>44578</v>
      </c>
      <c r="E817" t="s">
        <v>99</v>
      </c>
      <c r="F817">
        <v>3.59879</v>
      </c>
      <c r="G817">
        <v>3.74776</v>
      </c>
      <c r="H817">
        <v>4130.34</v>
      </c>
      <c r="I817">
        <v>3520</v>
      </c>
      <c r="J817">
        <v>3501.12</v>
      </c>
      <c r="K817">
        <v>0.852231</v>
      </c>
      <c r="L817">
        <v>0.847661</v>
      </c>
      <c r="M817">
        <v>100</v>
      </c>
      <c r="N817">
        <v>100</v>
      </c>
      <c r="O817">
        <v>100</v>
      </c>
      <c r="P817">
        <v>0.14639</v>
      </c>
      <c r="Q817">
        <v>0.133082</v>
      </c>
      <c r="R817">
        <v>0.145605</v>
      </c>
      <c r="S817">
        <v>0.132368</v>
      </c>
      <c r="T817">
        <v>96.0814</v>
      </c>
      <c r="U817">
        <v>12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hidden="1" spans="1:36">
      <c r="A818" s="1" t="str">
        <f t="shared" si="13"/>
        <v>Kurdi Cross44578ICR-4/INV-4</v>
      </c>
      <c r="B818" t="s">
        <v>95</v>
      </c>
      <c r="C818" t="s">
        <v>96</v>
      </c>
      <c r="D818" s="10">
        <v>44578</v>
      </c>
      <c r="E818" t="s">
        <v>100</v>
      </c>
      <c r="F818">
        <v>3.59879</v>
      </c>
      <c r="G818">
        <v>3.74776</v>
      </c>
      <c r="H818">
        <v>4130.34</v>
      </c>
      <c r="I818">
        <v>3710</v>
      </c>
      <c r="J818">
        <v>3690.1</v>
      </c>
      <c r="K818">
        <v>0.898232</v>
      </c>
      <c r="L818">
        <v>0.893415</v>
      </c>
      <c r="M818">
        <v>100</v>
      </c>
      <c r="N818">
        <v>100</v>
      </c>
      <c r="O818">
        <v>100</v>
      </c>
      <c r="P818">
        <v>0.154292</v>
      </c>
      <c r="Q818">
        <v>0.140265</v>
      </c>
      <c r="R818">
        <v>0.153464</v>
      </c>
      <c r="S818">
        <v>0.139513</v>
      </c>
      <c r="T818">
        <v>96.9282</v>
      </c>
      <c r="U818">
        <v>12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hidden="1" spans="1:36">
      <c r="A819" s="1" t="str">
        <f t="shared" si="13"/>
        <v>Kurdi Cross44578ICR-5/INV-1</v>
      </c>
      <c r="B819" t="s">
        <v>95</v>
      </c>
      <c r="C819" t="s">
        <v>96</v>
      </c>
      <c r="D819" s="10">
        <v>44578</v>
      </c>
      <c r="E819" t="s">
        <v>101</v>
      </c>
      <c r="F819">
        <v>3.59879</v>
      </c>
      <c r="G819">
        <v>3.74776</v>
      </c>
      <c r="H819">
        <v>4482.93</v>
      </c>
      <c r="I819">
        <v>4010</v>
      </c>
      <c r="J819">
        <v>3988.5</v>
      </c>
      <c r="K819">
        <v>0.894505</v>
      </c>
      <c r="L819">
        <v>0.889708</v>
      </c>
      <c r="M819">
        <v>100</v>
      </c>
      <c r="N819">
        <v>100</v>
      </c>
      <c r="O819">
        <v>100</v>
      </c>
      <c r="P819">
        <v>0.153651</v>
      </c>
      <c r="Q819">
        <v>0.139683</v>
      </c>
      <c r="R819">
        <v>0.152827</v>
      </c>
      <c r="S819">
        <v>0.138934</v>
      </c>
      <c r="T819">
        <v>97.2321</v>
      </c>
      <c r="U819">
        <v>12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hidden="1" spans="1:36">
      <c r="A820" s="1" t="str">
        <f t="shared" si="13"/>
        <v>Kurdi Cross44578ICR-5/INV-2</v>
      </c>
      <c r="B820" t="s">
        <v>95</v>
      </c>
      <c r="C820" t="s">
        <v>96</v>
      </c>
      <c r="D820" s="10">
        <v>44578</v>
      </c>
      <c r="E820" t="s">
        <v>102</v>
      </c>
      <c r="F820">
        <v>3.59879</v>
      </c>
      <c r="G820">
        <v>3.74776</v>
      </c>
      <c r="H820">
        <v>4734.78</v>
      </c>
      <c r="I820">
        <v>4160</v>
      </c>
      <c r="J820">
        <v>4137.69</v>
      </c>
      <c r="K820">
        <v>0.878606</v>
      </c>
      <c r="L820">
        <v>0.873894</v>
      </c>
      <c r="M820">
        <v>100</v>
      </c>
      <c r="N820">
        <v>100</v>
      </c>
      <c r="O820">
        <v>100</v>
      </c>
      <c r="P820">
        <v>0.15092</v>
      </c>
      <c r="Q820">
        <v>0.1372</v>
      </c>
      <c r="R820">
        <v>0.150111</v>
      </c>
      <c r="S820">
        <v>0.136465</v>
      </c>
      <c r="T820">
        <v>97.3386</v>
      </c>
      <c r="U820">
        <v>12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hidden="1" spans="1:36">
      <c r="A821" s="1" t="str">
        <f t="shared" si="13"/>
        <v>Kurdi Cross44578ICR-5/INV-3</v>
      </c>
      <c r="B821" t="s">
        <v>95</v>
      </c>
      <c r="C821" t="s">
        <v>96</v>
      </c>
      <c r="D821" s="10">
        <v>44578</v>
      </c>
      <c r="E821" t="s">
        <v>103</v>
      </c>
      <c r="F821">
        <v>3.59879</v>
      </c>
      <c r="G821">
        <v>3.74776</v>
      </c>
      <c r="H821">
        <v>4130.34</v>
      </c>
      <c r="I821">
        <v>3510</v>
      </c>
      <c r="J821">
        <v>3491.18</v>
      </c>
      <c r="K821">
        <v>0.84981</v>
      </c>
      <c r="L821">
        <v>0.845253</v>
      </c>
      <c r="M821">
        <v>100</v>
      </c>
      <c r="N821">
        <v>100</v>
      </c>
      <c r="O821">
        <v>100</v>
      </c>
      <c r="P821">
        <v>0.145974</v>
      </c>
      <c r="Q821">
        <v>0.132704</v>
      </c>
      <c r="R821">
        <v>0.145191</v>
      </c>
      <c r="S821">
        <v>0.131992</v>
      </c>
      <c r="T821">
        <v>96.2459</v>
      </c>
      <c r="U821">
        <v>12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hidden="1" spans="1:36">
      <c r="A822" s="1" t="str">
        <f t="shared" si="13"/>
        <v>Kurdi Cross44578ICR-5/INV-4</v>
      </c>
      <c r="B822" t="s">
        <v>95</v>
      </c>
      <c r="C822" t="s">
        <v>96</v>
      </c>
      <c r="D822" s="10">
        <v>44578</v>
      </c>
      <c r="E822" t="s">
        <v>104</v>
      </c>
      <c r="F822">
        <v>3.59879</v>
      </c>
      <c r="G822">
        <v>3.74776</v>
      </c>
      <c r="H822">
        <v>4130.34</v>
      </c>
      <c r="I822">
        <v>3610</v>
      </c>
      <c r="J822">
        <v>3590.64</v>
      </c>
      <c r="K822">
        <v>0.874021</v>
      </c>
      <c r="L822">
        <v>0.869334</v>
      </c>
      <c r="M822">
        <v>100</v>
      </c>
      <c r="N822">
        <v>100</v>
      </c>
      <c r="O822">
        <v>100</v>
      </c>
      <c r="P822">
        <v>0.150133</v>
      </c>
      <c r="Q822">
        <v>0.136484</v>
      </c>
      <c r="R822">
        <v>0.149328</v>
      </c>
      <c r="S822">
        <v>0.135752</v>
      </c>
      <c r="T822">
        <v>96.6486</v>
      </c>
      <c r="U822">
        <v>12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hidden="1" spans="1:36">
      <c r="A823" s="1" t="str">
        <f t="shared" si="13"/>
        <v>Kurdi Cross44578ICR-6/INV-1</v>
      </c>
      <c r="B823" t="s">
        <v>95</v>
      </c>
      <c r="C823" t="s">
        <v>96</v>
      </c>
      <c r="D823" s="10">
        <v>44578</v>
      </c>
      <c r="E823" t="s">
        <v>105</v>
      </c>
      <c r="F823">
        <v>3.59879</v>
      </c>
      <c r="G823">
        <v>3.74776</v>
      </c>
      <c r="H823">
        <v>4130.34</v>
      </c>
      <c r="I823">
        <v>3570</v>
      </c>
      <c r="J823">
        <v>3550.86</v>
      </c>
      <c r="K823">
        <v>0.864336</v>
      </c>
      <c r="L823">
        <v>0.859701</v>
      </c>
      <c r="M823">
        <v>100</v>
      </c>
      <c r="N823">
        <v>100</v>
      </c>
      <c r="O823">
        <v>100</v>
      </c>
      <c r="P823">
        <v>0.148469</v>
      </c>
      <c r="Q823">
        <v>0.134972</v>
      </c>
      <c r="R823">
        <v>0.147673</v>
      </c>
      <c r="S823">
        <v>0.134248</v>
      </c>
      <c r="T823">
        <v>97.2504</v>
      </c>
      <c r="U823">
        <v>12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hidden="1" spans="1:36">
      <c r="A824" s="1" t="str">
        <f t="shared" si="13"/>
        <v>Kurdi Cross44578ICR-6/INV-2</v>
      </c>
      <c r="B824" t="s">
        <v>95</v>
      </c>
      <c r="C824" t="s">
        <v>96</v>
      </c>
      <c r="D824" s="10">
        <v>44578</v>
      </c>
      <c r="E824" t="s">
        <v>106</v>
      </c>
      <c r="F824">
        <v>3.59879</v>
      </c>
      <c r="G824">
        <v>3.74776</v>
      </c>
      <c r="H824">
        <v>4130.34</v>
      </c>
      <c r="I824">
        <v>3530</v>
      </c>
      <c r="J824">
        <v>3511.07</v>
      </c>
      <c r="K824">
        <v>0.854652</v>
      </c>
      <c r="L824">
        <v>0.850069</v>
      </c>
      <c r="M824">
        <v>100</v>
      </c>
      <c r="N824">
        <v>100</v>
      </c>
      <c r="O824">
        <v>100</v>
      </c>
      <c r="P824">
        <v>0.146806</v>
      </c>
      <c r="Q824">
        <v>0.13346</v>
      </c>
      <c r="R824">
        <v>0.146019</v>
      </c>
      <c r="S824">
        <v>0.132744</v>
      </c>
      <c r="T824">
        <v>96.5925</v>
      </c>
      <c r="U824">
        <v>12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hidden="1" spans="1:36">
      <c r="A825" s="1" t="str">
        <f t="shared" si="13"/>
        <v>Kurdi Cross44578ICR-6/INV-3</v>
      </c>
      <c r="B825" t="s">
        <v>95</v>
      </c>
      <c r="C825" t="s">
        <v>96</v>
      </c>
      <c r="D825" s="10">
        <v>44578</v>
      </c>
      <c r="E825" t="s">
        <v>107</v>
      </c>
      <c r="F825">
        <v>3.59879</v>
      </c>
      <c r="G825">
        <v>3.74776</v>
      </c>
      <c r="H825">
        <v>4130.34</v>
      </c>
      <c r="I825">
        <v>3540</v>
      </c>
      <c r="J825">
        <v>3521.02</v>
      </c>
      <c r="K825">
        <v>0.857073</v>
      </c>
      <c r="L825">
        <v>0.852477</v>
      </c>
      <c r="M825">
        <v>100</v>
      </c>
      <c r="N825">
        <v>100</v>
      </c>
      <c r="O825">
        <v>100</v>
      </c>
      <c r="P825">
        <v>0.147222</v>
      </c>
      <c r="Q825">
        <v>0.133838</v>
      </c>
      <c r="R825">
        <v>0.146432</v>
      </c>
      <c r="S825">
        <v>0.13312</v>
      </c>
      <c r="T825">
        <v>96.2069</v>
      </c>
      <c r="U825">
        <v>12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hidden="1" spans="1:36">
      <c r="A826" s="1" t="str">
        <f t="shared" si="13"/>
        <v>Kurdi Cross44578ICR-6/INV-4</v>
      </c>
      <c r="B826" t="s">
        <v>95</v>
      </c>
      <c r="C826" t="s">
        <v>96</v>
      </c>
      <c r="D826" s="10">
        <v>44578</v>
      </c>
      <c r="E826" t="s">
        <v>108</v>
      </c>
      <c r="F826">
        <v>3.59879</v>
      </c>
      <c r="G826">
        <v>3.74776</v>
      </c>
      <c r="H826">
        <v>4130.34</v>
      </c>
      <c r="I826">
        <v>3580</v>
      </c>
      <c r="J826">
        <v>3560.8</v>
      </c>
      <c r="K826">
        <v>0.866758</v>
      </c>
      <c r="L826">
        <v>0.86211</v>
      </c>
      <c r="M826">
        <v>100</v>
      </c>
      <c r="N826">
        <v>100</v>
      </c>
      <c r="O826">
        <v>100</v>
      </c>
      <c r="P826">
        <v>0.148885</v>
      </c>
      <c r="Q826">
        <v>0.13535</v>
      </c>
      <c r="R826">
        <v>0.148087</v>
      </c>
      <c r="S826">
        <v>0.134624</v>
      </c>
      <c r="T826">
        <v>96.5015</v>
      </c>
      <c r="U826">
        <v>12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hidden="1" spans="1:36">
      <c r="A827" s="1" t="str">
        <f t="shared" si="13"/>
        <v>Kurdi Cross44578ICR-7/INV-1</v>
      </c>
      <c r="B827" t="s">
        <v>95</v>
      </c>
      <c r="C827" t="s">
        <v>96</v>
      </c>
      <c r="D827" s="10">
        <v>44578</v>
      </c>
      <c r="E827" t="s">
        <v>109</v>
      </c>
      <c r="F827">
        <v>3.59879</v>
      </c>
      <c r="G827">
        <v>3.74776</v>
      </c>
      <c r="H827">
        <v>4130.34</v>
      </c>
      <c r="I827">
        <v>3590</v>
      </c>
      <c r="J827">
        <v>3570.75</v>
      </c>
      <c r="K827">
        <v>0.869179</v>
      </c>
      <c r="L827">
        <v>0.864518</v>
      </c>
      <c r="M827">
        <v>100</v>
      </c>
      <c r="N827">
        <v>100</v>
      </c>
      <c r="O827">
        <v>100</v>
      </c>
      <c r="P827">
        <v>0.149301</v>
      </c>
      <c r="Q827">
        <v>0.135728</v>
      </c>
      <c r="R827">
        <v>0.148501</v>
      </c>
      <c r="S827">
        <v>0.135</v>
      </c>
      <c r="T827">
        <v>96.6752</v>
      </c>
      <c r="U827">
        <v>12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hidden="1" spans="1:36">
      <c r="A828" s="1" t="str">
        <f t="shared" si="13"/>
        <v>Kurdi Cross44578ICR-7/INV-2</v>
      </c>
      <c r="B828" t="s">
        <v>95</v>
      </c>
      <c r="C828" t="s">
        <v>96</v>
      </c>
      <c r="D828" s="10">
        <v>44578</v>
      </c>
      <c r="E828" t="s">
        <v>110</v>
      </c>
      <c r="F828">
        <v>3.59879</v>
      </c>
      <c r="G828">
        <v>3.74776</v>
      </c>
      <c r="H828">
        <v>4130.34</v>
      </c>
      <c r="I828">
        <v>3470</v>
      </c>
      <c r="J828">
        <v>3451.39</v>
      </c>
      <c r="K828">
        <v>0.840125</v>
      </c>
      <c r="L828">
        <v>0.83562</v>
      </c>
      <c r="M828">
        <v>100</v>
      </c>
      <c r="N828">
        <v>100</v>
      </c>
      <c r="O828">
        <v>100</v>
      </c>
      <c r="P828">
        <v>0.144311</v>
      </c>
      <c r="Q828">
        <v>0.131191</v>
      </c>
      <c r="R828">
        <v>0.143537</v>
      </c>
      <c r="S828">
        <v>0.130488</v>
      </c>
      <c r="T828">
        <v>96.8522</v>
      </c>
      <c r="U828">
        <v>12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hidden="1" spans="1:36">
      <c r="A829" s="1" t="str">
        <f t="shared" si="13"/>
        <v>Kurdi Cross44578ICR-7/INV-3</v>
      </c>
      <c r="B829" t="s">
        <v>95</v>
      </c>
      <c r="C829" t="s">
        <v>96</v>
      </c>
      <c r="D829" s="10">
        <v>44578</v>
      </c>
      <c r="E829" t="s">
        <v>111</v>
      </c>
      <c r="F829">
        <v>3.59879</v>
      </c>
      <c r="G829">
        <v>3.74776</v>
      </c>
      <c r="H829">
        <v>4130.34</v>
      </c>
      <c r="I829">
        <v>3440</v>
      </c>
      <c r="J829">
        <v>3421.55</v>
      </c>
      <c r="K829">
        <v>0.832862</v>
      </c>
      <c r="L829">
        <v>0.828396</v>
      </c>
      <c r="M829">
        <v>100</v>
      </c>
      <c r="N829">
        <v>100</v>
      </c>
      <c r="O829">
        <v>100</v>
      </c>
      <c r="P829">
        <v>0.143063</v>
      </c>
      <c r="Q829">
        <v>0.130057</v>
      </c>
      <c r="R829">
        <v>0.142296</v>
      </c>
      <c r="S829">
        <v>0.12936</v>
      </c>
      <c r="T829">
        <v>96.1207</v>
      </c>
      <c r="U829">
        <v>12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hidden="1" spans="1:36">
      <c r="A830" s="1" t="str">
        <f t="shared" si="13"/>
        <v>Kurdi Cross44578ICR-7/INV-4</v>
      </c>
      <c r="B830" t="s">
        <v>95</v>
      </c>
      <c r="C830" t="s">
        <v>96</v>
      </c>
      <c r="D830" s="10">
        <v>44578</v>
      </c>
      <c r="E830" t="s">
        <v>112</v>
      </c>
      <c r="F830">
        <v>3.59879</v>
      </c>
      <c r="G830">
        <v>3.74776</v>
      </c>
      <c r="H830">
        <v>4130.34</v>
      </c>
      <c r="I830">
        <v>3420</v>
      </c>
      <c r="J830">
        <v>3401.66</v>
      </c>
      <c r="K830">
        <v>0.82802</v>
      </c>
      <c r="L830">
        <v>0.823579</v>
      </c>
      <c r="M830">
        <v>100</v>
      </c>
      <c r="N830">
        <v>100</v>
      </c>
      <c r="O830">
        <v>100</v>
      </c>
      <c r="P830">
        <v>0.142231</v>
      </c>
      <c r="Q830">
        <v>0.129301</v>
      </c>
      <c r="R830">
        <v>0.141468</v>
      </c>
      <c r="S830">
        <v>0.128608</v>
      </c>
      <c r="T830">
        <v>95.838</v>
      </c>
      <c r="U830">
        <v>12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hidden="1" spans="1:36">
      <c r="A831" s="1" t="str">
        <f t="shared" si="13"/>
        <v>Kurdi Cross44578ICR-8/INV-1</v>
      </c>
      <c r="B831" t="s">
        <v>95</v>
      </c>
      <c r="C831" t="s">
        <v>96</v>
      </c>
      <c r="D831" s="10">
        <v>44578</v>
      </c>
      <c r="E831" t="s">
        <v>113</v>
      </c>
      <c r="F831">
        <v>3.59879</v>
      </c>
      <c r="G831">
        <v>3.74776</v>
      </c>
      <c r="H831">
        <v>4130.34</v>
      </c>
      <c r="I831">
        <v>3390</v>
      </c>
      <c r="J831">
        <v>3371.82</v>
      </c>
      <c r="K831">
        <v>0.820756</v>
      </c>
      <c r="L831">
        <v>0.816355</v>
      </c>
      <c r="M831">
        <v>100</v>
      </c>
      <c r="N831">
        <v>100</v>
      </c>
      <c r="O831">
        <v>100</v>
      </c>
      <c r="P831">
        <v>0.140984</v>
      </c>
      <c r="Q831">
        <v>0.128167</v>
      </c>
      <c r="R831">
        <v>0.140228</v>
      </c>
      <c r="S831">
        <v>0.127479</v>
      </c>
      <c r="T831">
        <v>97.1024</v>
      </c>
      <c r="U831">
        <v>12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hidden="1" spans="1:36">
      <c r="A832" s="1" t="str">
        <f t="shared" si="13"/>
        <v>Kurdi Cross44578ICR-8/INV-2</v>
      </c>
      <c r="B832" t="s">
        <v>95</v>
      </c>
      <c r="C832" t="s">
        <v>96</v>
      </c>
      <c r="D832" s="10">
        <v>44578</v>
      </c>
      <c r="E832" t="s">
        <v>114</v>
      </c>
      <c r="F832">
        <v>3.59879</v>
      </c>
      <c r="G832">
        <v>3.74776</v>
      </c>
      <c r="H832">
        <v>4130.34</v>
      </c>
      <c r="I832">
        <v>3460</v>
      </c>
      <c r="J832">
        <v>3441.45</v>
      </c>
      <c r="K832">
        <v>0.837704</v>
      </c>
      <c r="L832">
        <v>0.833212</v>
      </c>
      <c r="M832">
        <v>100</v>
      </c>
      <c r="N832">
        <v>100</v>
      </c>
      <c r="O832">
        <v>100</v>
      </c>
      <c r="P832">
        <v>0.143895</v>
      </c>
      <c r="Q832">
        <v>0.130813</v>
      </c>
      <c r="R832">
        <v>0.143123</v>
      </c>
      <c r="S832">
        <v>0.130112</v>
      </c>
      <c r="T832">
        <v>96.114</v>
      </c>
      <c r="U832">
        <v>12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hidden="1" spans="1:36">
      <c r="A833" s="1" t="str">
        <f t="shared" si="13"/>
        <v>Kurdi Cross44578ICR-8/INV-3</v>
      </c>
      <c r="B833" t="s">
        <v>95</v>
      </c>
      <c r="C833" t="s">
        <v>96</v>
      </c>
      <c r="D833" s="10">
        <v>44578</v>
      </c>
      <c r="E833" t="s">
        <v>115</v>
      </c>
      <c r="F833">
        <v>3.59879</v>
      </c>
      <c r="G833">
        <v>3.74776</v>
      </c>
      <c r="H833">
        <v>4130.34</v>
      </c>
      <c r="I833">
        <v>3470</v>
      </c>
      <c r="J833">
        <v>3451.39</v>
      </c>
      <c r="K833">
        <v>0.840125</v>
      </c>
      <c r="L833">
        <v>0.83562</v>
      </c>
      <c r="M833">
        <v>100</v>
      </c>
      <c r="N833">
        <v>100</v>
      </c>
      <c r="O833">
        <v>100</v>
      </c>
      <c r="P833">
        <v>0.144311</v>
      </c>
      <c r="Q833">
        <v>0.131191</v>
      </c>
      <c r="R833">
        <v>0.143537</v>
      </c>
      <c r="S833">
        <v>0.130488</v>
      </c>
      <c r="T833">
        <v>98.4625</v>
      </c>
      <c r="U833">
        <v>12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hidden="1" spans="1:36">
      <c r="A834" s="1" t="str">
        <f t="shared" si="13"/>
        <v>Kurdi Cross44578ICR-8/INV-4</v>
      </c>
      <c r="B834" t="s">
        <v>95</v>
      </c>
      <c r="C834" t="s">
        <v>96</v>
      </c>
      <c r="D834" s="10">
        <v>44578</v>
      </c>
      <c r="E834" t="s">
        <v>116</v>
      </c>
      <c r="F834">
        <v>3.59879</v>
      </c>
      <c r="G834">
        <v>3.74776</v>
      </c>
      <c r="H834">
        <v>4130.34</v>
      </c>
      <c r="I834">
        <v>3360</v>
      </c>
      <c r="J834">
        <v>3341.98</v>
      </c>
      <c r="K834">
        <v>0.813493</v>
      </c>
      <c r="L834">
        <v>0.809131</v>
      </c>
      <c r="M834">
        <v>100</v>
      </c>
      <c r="N834">
        <v>100</v>
      </c>
      <c r="O834">
        <v>100</v>
      </c>
      <c r="P834">
        <v>0.139736</v>
      </c>
      <c r="Q834">
        <v>0.127033</v>
      </c>
      <c r="R834">
        <v>0.138987</v>
      </c>
      <c r="S834">
        <v>0.126351</v>
      </c>
      <c r="T834">
        <v>96.557</v>
      </c>
      <c r="U834">
        <v>12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hidden="1" spans="1:36">
      <c r="A835" s="1" t="str">
        <f t="shared" si="13"/>
        <v>Kurdi Cross44578ICR-9/INV-1</v>
      </c>
      <c r="B835" t="s">
        <v>95</v>
      </c>
      <c r="C835" t="s">
        <v>96</v>
      </c>
      <c r="D835" s="10">
        <v>44578</v>
      </c>
      <c r="E835" t="s">
        <v>117</v>
      </c>
      <c r="F835">
        <v>3.59879</v>
      </c>
      <c r="G835">
        <v>3.74776</v>
      </c>
      <c r="H835">
        <v>4130.34</v>
      </c>
      <c r="I835">
        <v>3270</v>
      </c>
      <c r="J835">
        <v>3252.46</v>
      </c>
      <c r="K835">
        <v>0.791703</v>
      </c>
      <c r="L835">
        <v>0.787458</v>
      </c>
      <c r="M835">
        <v>100</v>
      </c>
      <c r="N835">
        <v>100</v>
      </c>
      <c r="O835">
        <v>100</v>
      </c>
      <c r="P835">
        <v>0.135993</v>
      </c>
      <c r="Q835">
        <v>0.12363</v>
      </c>
      <c r="R835">
        <v>0.135264</v>
      </c>
      <c r="S835">
        <v>0.122967</v>
      </c>
      <c r="T835">
        <v>95.8512</v>
      </c>
      <c r="U835">
        <v>12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hidden="1" spans="1:36">
      <c r="A836" s="1" t="str">
        <f t="shared" ref="A836:A899" si="14">C836&amp;D836&amp;E836</f>
        <v>Kurdi Cross44578ICR-9/INV-2</v>
      </c>
      <c r="B836" t="s">
        <v>95</v>
      </c>
      <c r="C836" t="s">
        <v>96</v>
      </c>
      <c r="D836" s="10">
        <v>44578</v>
      </c>
      <c r="E836" t="s">
        <v>118</v>
      </c>
      <c r="F836">
        <v>3.59879</v>
      </c>
      <c r="G836">
        <v>3.74776</v>
      </c>
      <c r="H836">
        <v>4130.34</v>
      </c>
      <c r="I836">
        <v>3470</v>
      </c>
      <c r="J836">
        <v>3451.39</v>
      </c>
      <c r="K836">
        <v>0.840125</v>
      </c>
      <c r="L836">
        <v>0.83562</v>
      </c>
      <c r="M836">
        <v>100</v>
      </c>
      <c r="N836">
        <v>100</v>
      </c>
      <c r="O836">
        <v>100</v>
      </c>
      <c r="P836">
        <v>0.144311</v>
      </c>
      <c r="Q836">
        <v>0.131191</v>
      </c>
      <c r="R836">
        <v>0.143537</v>
      </c>
      <c r="S836">
        <v>0.130488</v>
      </c>
      <c r="T836">
        <v>96.2997</v>
      </c>
      <c r="U836">
        <v>12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hidden="1" spans="1:36">
      <c r="A837" s="1" t="str">
        <f t="shared" si="14"/>
        <v>Kurdi Cross44578ICR-9/INV-3</v>
      </c>
      <c r="B837" t="s">
        <v>95</v>
      </c>
      <c r="C837" t="s">
        <v>96</v>
      </c>
      <c r="D837" s="10">
        <v>44578</v>
      </c>
      <c r="E837" t="s">
        <v>119</v>
      </c>
      <c r="F837">
        <v>3.59879</v>
      </c>
      <c r="G837">
        <v>3.74776</v>
      </c>
      <c r="H837">
        <v>4130.34</v>
      </c>
      <c r="I837">
        <v>3310</v>
      </c>
      <c r="J837">
        <v>3292.25</v>
      </c>
      <c r="K837">
        <v>0.801388</v>
      </c>
      <c r="L837">
        <v>0.79709</v>
      </c>
      <c r="M837">
        <v>100</v>
      </c>
      <c r="N837">
        <v>100</v>
      </c>
      <c r="O837">
        <v>100</v>
      </c>
      <c r="P837">
        <v>0.137656</v>
      </c>
      <c r="Q837">
        <v>0.125142</v>
      </c>
      <c r="R837">
        <v>0.136918</v>
      </c>
      <c r="S837">
        <v>0.124471</v>
      </c>
      <c r="T837">
        <v>96.8261</v>
      </c>
      <c r="U837">
        <v>12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hidden="1" spans="1:36">
      <c r="A838" s="1" t="str">
        <f t="shared" si="14"/>
        <v>Kurdi Cross44578ICR-9/INV-4</v>
      </c>
      <c r="B838" t="s">
        <v>95</v>
      </c>
      <c r="C838" t="s">
        <v>96</v>
      </c>
      <c r="D838" s="10">
        <v>44578</v>
      </c>
      <c r="E838" t="s">
        <v>120</v>
      </c>
      <c r="F838">
        <v>3.59879</v>
      </c>
      <c r="G838">
        <v>3.74776</v>
      </c>
      <c r="H838">
        <v>4130.34</v>
      </c>
      <c r="I838">
        <v>3370</v>
      </c>
      <c r="J838">
        <v>3351.93</v>
      </c>
      <c r="K838">
        <v>0.815914</v>
      </c>
      <c r="L838">
        <v>0.811539</v>
      </c>
      <c r="M838">
        <v>100</v>
      </c>
      <c r="N838">
        <v>100</v>
      </c>
      <c r="O838">
        <v>100</v>
      </c>
      <c r="P838">
        <v>0.140152</v>
      </c>
      <c r="Q838">
        <v>0.127411</v>
      </c>
      <c r="R838">
        <v>0.1394</v>
      </c>
      <c r="S838">
        <v>0.126727</v>
      </c>
      <c r="T838">
        <v>97.159</v>
      </c>
      <c r="U838">
        <v>12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hidden="1" spans="1:36">
      <c r="A839" s="1" t="str">
        <f t="shared" si="14"/>
        <v>Kurdi Cross44578ICR-10/INV-1</v>
      </c>
      <c r="B839" t="s">
        <v>95</v>
      </c>
      <c r="C839" t="s">
        <v>96</v>
      </c>
      <c r="D839" s="10">
        <v>44578</v>
      </c>
      <c r="E839" t="s">
        <v>121</v>
      </c>
      <c r="F839">
        <v>3.59879</v>
      </c>
      <c r="G839">
        <v>3.74776</v>
      </c>
      <c r="H839">
        <v>4130.34</v>
      </c>
      <c r="I839">
        <v>3220</v>
      </c>
      <c r="J839">
        <v>3202.73</v>
      </c>
      <c r="K839">
        <v>0.779598</v>
      </c>
      <c r="L839">
        <v>0.775417</v>
      </c>
      <c r="M839">
        <v>100</v>
      </c>
      <c r="N839">
        <v>100</v>
      </c>
      <c r="O839">
        <v>100</v>
      </c>
      <c r="P839">
        <v>0.133914</v>
      </c>
      <c r="Q839">
        <v>0.121739</v>
      </c>
      <c r="R839">
        <v>0.133195</v>
      </c>
      <c r="S839">
        <v>0.121087</v>
      </c>
      <c r="T839">
        <v>96.6081</v>
      </c>
      <c r="U839">
        <v>12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hidden="1" spans="1:36">
      <c r="A840" s="1" t="str">
        <f t="shared" si="14"/>
        <v>Kurdi Cross44578ICR-10/INV-2</v>
      </c>
      <c r="B840" t="s">
        <v>95</v>
      </c>
      <c r="C840" t="s">
        <v>96</v>
      </c>
      <c r="D840" s="10">
        <v>44578</v>
      </c>
      <c r="E840" t="s">
        <v>122</v>
      </c>
      <c r="F840">
        <v>3.59879</v>
      </c>
      <c r="G840">
        <v>3.74776</v>
      </c>
      <c r="H840">
        <v>4130.34</v>
      </c>
      <c r="I840">
        <v>3240</v>
      </c>
      <c r="J840">
        <v>3222.63</v>
      </c>
      <c r="K840">
        <v>0.78444</v>
      </c>
      <c r="L840">
        <v>0.780233</v>
      </c>
      <c r="M840">
        <v>100</v>
      </c>
      <c r="N840">
        <v>100</v>
      </c>
      <c r="O840">
        <v>100</v>
      </c>
      <c r="P840">
        <v>0.134745</v>
      </c>
      <c r="Q840">
        <v>0.122496</v>
      </c>
      <c r="R840">
        <v>0.134023</v>
      </c>
      <c r="S840">
        <v>0.121839</v>
      </c>
      <c r="T840">
        <v>96.2689</v>
      </c>
      <c r="U840">
        <v>12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hidden="1" spans="1:36">
      <c r="A841" s="1" t="str">
        <f t="shared" si="14"/>
        <v>Kurdi Cross44578ICR-10/INV-3</v>
      </c>
      <c r="B841" t="s">
        <v>95</v>
      </c>
      <c r="C841" t="s">
        <v>96</v>
      </c>
      <c r="D841" s="10">
        <v>44578</v>
      </c>
      <c r="E841" t="s">
        <v>123</v>
      </c>
      <c r="F841">
        <v>3.59879</v>
      </c>
      <c r="G841">
        <v>3.74776</v>
      </c>
      <c r="H841">
        <v>4130.34</v>
      </c>
      <c r="I841">
        <v>3270</v>
      </c>
      <c r="J841">
        <v>3252.46</v>
      </c>
      <c r="K841">
        <v>0.791703</v>
      </c>
      <c r="L841">
        <v>0.787458</v>
      </c>
      <c r="M841">
        <v>100</v>
      </c>
      <c r="N841">
        <v>100</v>
      </c>
      <c r="O841">
        <v>100</v>
      </c>
      <c r="P841">
        <v>0.135993</v>
      </c>
      <c r="Q841">
        <v>0.12363</v>
      </c>
      <c r="R841">
        <v>0.135264</v>
      </c>
      <c r="S841">
        <v>0.122967</v>
      </c>
      <c r="T841">
        <v>96.1874</v>
      </c>
      <c r="U841">
        <v>12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hidden="1" spans="1:36">
      <c r="A842" s="1" t="str">
        <f t="shared" si="14"/>
        <v>Kurdi Cross44578ICR-10/INV-4</v>
      </c>
      <c r="B842" t="s">
        <v>95</v>
      </c>
      <c r="C842" t="s">
        <v>96</v>
      </c>
      <c r="D842" s="10">
        <v>44578</v>
      </c>
      <c r="E842" t="s">
        <v>124</v>
      </c>
      <c r="F842">
        <v>3.59879</v>
      </c>
      <c r="G842">
        <v>3.74776</v>
      </c>
      <c r="H842">
        <v>4130.34</v>
      </c>
      <c r="I842">
        <v>3200</v>
      </c>
      <c r="J842">
        <v>3182.84</v>
      </c>
      <c r="K842">
        <v>0.774755</v>
      </c>
      <c r="L842">
        <v>0.770601</v>
      </c>
      <c r="M842">
        <v>100</v>
      </c>
      <c r="N842">
        <v>100</v>
      </c>
      <c r="O842">
        <v>100</v>
      </c>
      <c r="P842">
        <v>0.133082</v>
      </c>
      <c r="Q842">
        <v>0.120983</v>
      </c>
      <c r="R842">
        <v>0.132368</v>
      </c>
      <c r="S842">
        <v>0.120335</v>
      </c>
      <c r="T842">
        <v>96.4221</v>
      </c>
      <c r="U842">
        <v>12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hidden="1" spans="1:36">
      <c r="A843" s="1" t="str">
        <f t="shared" si="14"/>
        <v>Kurdi Cross44578ICR-11/INV-1</v>
      </c>
      <c r="B843" t="s">
        <v>95</v>
      </c>
      <c r="C843" t="s">
        <v>96</v>
      </c>
      <c r="D843" s="10">
        <v>44578</v>
      </c>
      <c r="E843" t="s">
        <v>125</v>
      </c>
      <c r="F843">
        <v>3.59879</v>
      </c>
      <c r="G843">
        <v>3.74776</v>
      </c>
      <c r="H843">
        <v>4143.72</v>
      </c>
      <c r="I843">
        <v>3340</v>
      </c>
      <c r="J843">
        <v>3322.09</v>
      </c>
      <c r="K843">
        <v>0.80604</v>
      </c>
      <c r="L843">
        <v>0.801717</v>
      </c>
      <c r="M843">
        <v>100</v>
      </c>
      <c r="N843">
        <v>100</v>
      </c>
      <c r="O843">
        <v>100</v>
      </c>
      <c r="P843">
        <v>0.138455</v>
      </c>
      <c r="Q843">
        <v>0.125869</v>
      </c>
      <c r="R843">
        <v>0.137713</v>
      </c>
      <c r="S843">
        <v>0.125194</v>
      </c>
      <c r="T843">
        <v>97.0583</v>
      </c>
      <c r="U843">
        <v>12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hidden="1" spans="1:36">
      <c r="A844" s="1" t="str">
        <f t="shared" si="14"/>
        <v>Kurdi Cross44578ICR-11/INV-2</v>
      </c>
      <c r="B844" t="s">
        <v>95</v>
      </c>
      <c r="C844" t="s">
        <v>96</v>
      </c>
      <c r="D844" s="10">
        <v>44578</v>
      </c>
      <c r="E844" t="s">
        <v>126</v>
      </c>
      <c r="F844">
        <v>3.59879</v>
      </c>
      <c r="G844">
        <v>3.74776</v>
      </c>
      <c r="H844">
        <v>4143.72</v>
      </c>
      <c r="I844">
        <v>3330</v>
      </c>
      <c r="J844">
        <v>3312.14</v>
      </c>
      <c r="K844">
        <v>0.803627</v>
      </c>
      <c r="L844">
        <v>0.799317</v>
      </c>
      <c r="M844">
        <v>100</v>
      </c>
      <c r="N844">
        <v>100</v>
      </c>
      <c r="O844">
        <v>100</v>
      </c>
      <c r="P844">
        <v>0.13804</v>
      </c>
      <c r="Q844">
        <v>0.125492</v>
      </c>
      <c r="R844">
        <v>0.1373</v>
      </c>
      <c r="S844">
        <v>0.124819</v>
      </c>
      <c r="T844">
        <v>95.787</v>
      </c>
      <c r="U844">
        <v>12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hidden="1" spans="1:36">
      <c r="A845" s="1" t="str">
        <f t="shared" si="14"/>
        <v>Kurdi Cross44578ICR-11/INV-3</v>
      </c>
      <c r="B845" t="s">
        <v>95</v>
      </c>
      <c r="C845" t="s">
        <v>96</v>
      </c>
      <c r="D845" s="10">
        <v>44578</v>
      </c>
      <c r="E845" t="s">
        <v>127</v>
      </c>
      <c r="F845">
        <v>3.59879</v>
      </c>
      <c r="G845">
        <v>3.74776</v>
      </c>
      <c r="H845">
        <v>4143.72</v>
      </c>
      <c r="I845">
        <v>3370</v>
      </c>
      <c r="J845">
        <v>3351.93</v>
      </c>
      <c r="K845">
        <v>0.81328</v>
      </c>
      <c r="L845">
        <v>0.808919</v>
      </c>
      <c r="M845">
        <v>100</v>
      </c>
      <c r="N845">
        <v>100</v>
      </c>
      <c r="O845">
        <v>100</v>
      </c>
      <c r="P845">
        <v>0.139699</v>
      </c>
      <c r="Q845">
        <v>0.126999</v>
      </c>
      <c r="R845">
        <v>0.138949</v>
      </c>
      <c r="S845">
        <v>0.126318</v>
      </c>
      <c r="T845">
        <v>96.6451</v>
      </c>
      <c r="U845">
        <v>12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hidden="1" spans="1:36">
      <c r="A846" s="1" t="str">
        <f t="shared" si="14"/>
        <v>Kurdi Cross44578ICR-11/INV-4</v>
      </c>
      <c r="B846" t="s">
        <v>95</v>
      </c>
      <c r="C846" t="s">
        <v>96</v>
      </c>
      <c r="D846" s="10">
        <v>44578</v>
      </c>
      <c r="E846" t="s">
        <v>128</v>
      </c>
      <c r="F846">
        <v>3.59879</v>
      </c>
      <c r="G846">
        <v>3.74776</v>
      </c>
      <c r="H846">
        <v>4143.72</v>
      </c>
      <c r="I846">
        <v>3330</v>
      </c>
      <c r="J846">
        <v>3312.14</v>
      </c>
      <c r="K846">
        <v>0.803627</v>
      </c>
      <c r="L846">
        <v>0.799317</v>
      </c>
      <c r="M846">
        <v>100</v>
      </c>
      <c r="N846">
        <v>100</v>
      </c>
      <c r="O846">
        <v>100</v>
      </c>
      <c r="P846">
        <v>0.13804</v>
      </c>
      <c r="Q846">
        <v>0.125492</v>
      </c>
      <c r="R846">
        <v>0.1373</v>
      </c>
      <c r="S846">
        <v>0.124819</v>
      </c>
      <c r="T846">
        <v>96.0401</v>
      </c>
      <c r="U846">
        <v>12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hidden="1" spans="1:36">
      <c r="A847" s="1" t="str">
        <f t="shared" si="14"/>
        <v>Kurdi Cross44578ICR-12/INV-1</v>
      </c>
      <c r="B847" t="s">
        <v>95</v>
      </c>
      <c r="C847" t="s">
        <v>96</v>
      </c>
      <c r="D847" s="10">
        <v>44578</v>
      </c>
      <c r="E847" t="s">
        <v>129</v>
      </c>
      <c r="F847">
        <v>3.59879</v>
      </c>
      <c r="G847">
        <v>3.74776</v>
      </c>
      <c r="H847">
        <v>4143.72</v>
      </c>
      <c r="I847">
        <v>3350</v>
      </c>
      <c r="J847">
        <v>3332.04</v>
      </c>
      <c r="K847">
        <v>0.808453</v>
      </c>
      <c r="L847">
        <v>0.804118</v>
      </c>
      <c r="M847">
        <v>100</v>
      </c>
      <c r="N847">
        <v>100</v>
      </c>
      <c r="O847">
        <v>100</v>
      </c>
      <c r="P847">
        <v>0.13887</v>
      </c>
      <c r="Q847">
        <v>0.126245</v>
      </c>
      <c r="R847">
        <v>0.138125</v>
      </c>
      <c r="S847">
        <v>0.125568</v>
      </c>
      <c r="T847">
        <v>96.9062</v>
      </c>
      <c r="U847">
        <v>12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hidden="1" spans="1:36">
      <c r="A848" s="1" t="str">
        <f t="shared" si="14"/>
        <v>Kurdi Cross44578ICR-12/INV-2</v>
      </c>
      <c r="B848" t="s">
        <v>95</v>
      </c>
      <c r="C848" t="s">
        <v>96</v>
      </c>
      <c r="D848" s="10">
        <v>44578</v>
      </c>
      <c r="E848" t="s">
        <v>130</v>
      </c>
      <c r="F848">
        <v>3.59879</v>
      </c>
      <c r="G848">
        <v>3.74776</v>
      </c>
      <c r="H848">
        <v>4143.72</v>
      </c>
      <c r="I848">
        <v>3490</v>
      </c>
      <c r="J848">
        <v>3471.28</v>
      </c>
      <c r="K848">
        <v>0.842239</v>
      </c>
      <c r="L848">
        <v>0.837723</v>
      </c>
      <c r="M848">
        <v>100</v>
      </c>
      <c r="N848">
        <v>100</v>
      </c>
      <c r="O848">
        <v>100</v>
      </c>
      <c r="P848">
        <v>0.144673</v>
      </c>
      <c r="Q848">
        <v>0.131521</v>
      </c>
      <c r="R848">
        <v>0.143897</v>
      </c>
      <c r="S848">
        <v>0.130816</v>
      </c>
      <c r="T848">
        <v>97.5033</v>
      </c>
      <c r="U848">
        <v>12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hidden="1" spans="1:36">
      <c r="A849" s="1" t="str">
        <f t="shared" si="14"/>
        <v>Kurdi Cross44578ICR-12/INV-3</v>
      </c>
      <c r="B849" t="s">
        <v>95</v>
      </c>
      <c r="C849" t="s">
        <v>96</v>
      </c>
      <c r="D849" s="10">
        <v>44578</v>
      </c>
      <c r="E849" t="s">
        <v>131</v>
      </c>
      <c r="F849">
        <v>3.59879</v>
      </c>
      <c r="G849">
        <v>3.74776</v>
      </c>
      <c r="H849">
        <v>4143.72</v>
      </c>
      <c r="I849">
        <v>3420</v>
      </c>
      <c r="J849">
        <v>3401.66</v>
      </c>
      <c r="K849">
        <v>0.825346</v>
      </c>
      <c r="L849">
        <v>0.82092</v>
      </c>
      <c r="M849">
        <v>100</v>
      </c>
      <c r="N849">
        <v>100</v>
      </c>
      <c r="O849">
        <v>100</v>
      </c>
      <c r="P849">
        <v>0.141771</v>
      </c>
      <c r="Q849">
        <v>0.128883</v>
      </c>
      <c r="R849">
        <v>0.141011</v>
      </c>
      <c r="S849">
        <v>0.128192</v>
      </c>
      <c r="T849">
        <v>96.1701</v>
      </c>
      <c r="U849">
        <v>12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hidden="1" spans="1:36">
      <c r="A850" s="1" t="str">
        <f t="shared" si="14"/>
        <v>Kurdi Cross44578ICR-12/INV-4</v>
      </c>
      <c r="B850" t="s">
        <v>95</v>
      </c>
      <c r="C850" t="s">
        <v>96</v>
      </c>
      <c r="D850" s="10">
        <v>44578</v>
      </c>
      <c r="E850" t="s">
        <v>132</v>
      </c>
      <c r="F850">
        <v>3.59879</v>
      </c>
      <c r="G850">
        <v>3.74776</v>
      </c>
      <c r="H850">
        <v>4143.72</v>
      </c>
      <c r="I850">
        <v>3340</v>
      </c>
      <c r="J850">
        <v>3322.09</v>
      </c>
      <c r="K850">
        <v>0.80604</v>
      </c>
      <c r="L850">
        <v>0.801717</v>
      </c>
      <c r="M850">
        <v>100</v>
      </c>
      <c r="N850">
        <v>100</v>
      </c>
      <c r="O850">
        <v>100</v>
      </c>
      <c r="P850">
        <v>0.138455</v>
      </c>
      <c r="Q850">
        <v>0.125869</v>
      </c>
      <c r="R850">
        <v>0.137713</v>
      </c>
      <c r="S850">
        <v>0.125194</v>
      </c>
      <c r="T850">
        <v>96.2052</v>
      </c>
      <c r="U850">
        <v>12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hidden="1" spans="1:36">
      <c r="A851" s="1" t="str">
        <f t="shared" si="14"/>
        <v>Kurdi Cross44578ICR-13/INV-1</v>
      </c>
      <c r="B851" t="s">
        <v>95</v>
      </c>
      <c r="C851" t="s">
        <v>96</v>
      </c>
      <c r="D851" s="10">
        <v>44578</v>
      </c>
      <c r="E851" t="s">
        <v>133</v>
      </c>
      <c r="F851">
        <v>3.59879</v>
      </c>
      <c r="G851">
        <v>3.74776</v>
      </c>
      <c r="H851">
        <v>3903.67</v>
      </c>
      <c r="I851">
        <v>3130</v>
      </c>
      <c r="J851">
        <v>3113.22</v>
      </c>
      <c r="K851">
        <v>0.801809</v>
      </c>
      <c r="L851">
        <v>0.79751</v>
      </c>
      <c r="M851">
        <v>100</v>
      </c>
      <c r="N851">
        <v>100</v>
      </c>
      <c r="O851">
        <v>100</v>
      </c>
      <c r="P851">
        <v>0.13732</v>
      </c>
      <c r="Q851">
        <v>0.125208</v>
      </c>
      <c r="R851">
        <v>0.136584</v>
      </c>
      <c r="S851">
        <v>0.124537</v>
      </c>
      <c r="T851">
        <v>96.6896</v>
      </c>
      <c r="U851">
        <v>12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hidden="1" spans="1:36">
      <c r="A852" s="1" t="str">
        <f t="shared" si="14"/>
        <v>Kurdi Cross44578ICR-13/INV-2</v>
      </c>
      <c r="B852" t="s">
        <v>95</v>
      </c>
      <c r="C852" t="s">
        <v>96</v>
      </c>
      <c r="D852" s="10">
        <v>44578</v>
      </c>
      <c r="E852" t="s">
        <v>134</v>
      </c>
      <c r="F852">
        <v>3.59879</v>
      </c>
      <c r="G852">
        <v>3.74776</v>
      </c>
      <c r="H852">
        <v>3853.3</v>
      </c>
      <c r="I852">
        <v>3160</v>
      </c>
      <c r="J852">
        <v>3143.05</v>
      </c>
      <c r="K852">
        <v>0.820076</v>
      </c>
      <c r="L852">
        <v>0.815678</v>
      </c>
      <c r="M852">
        <v>100</v>
      </c>
      <c r="N852">
        <v>100</v>
      </c>
      <c r="O852">
        <v>100</v>
      </c>
      <c r="P852">
        <v>0.141074</v>
      </c>
      <c r="Q852">
        <v>0.12806</v>
      </c>
      <c r="R852">
        <v>0.140317</v>
      </c>
      <c r="S852">
        <v>0.127374</v>
      </c>
      <c r="T852">
        <v>97.499</v>
      </c>
      <c r="U852">
        <v>12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hidden="1" spans="1:36">
      <c r="A853" s="1" t="str">
        <f t="shared" si="14"/>
        <v>Kurdi Cross44579ICR-1/INV-1</v>
      </c>
      <c r="B853" t="s">
        <v>95</v>
      </c>
      <c r="C853" t="s">
        <v>96</v>
      </c>
      <c r="D853" s="10">
        <v>44579</v>
      </c>
      <c r="E853" t="s">
        <v>7</v>
      </c>
      <c r="F853">
        <v>4.54017</v>
      </c>
      <c r="G853">
        <v>5.17772</v>
      </c>
      <c r="H853">
        <v>5691.94</v>
      </c>
      <c r="I853">
        <v>4450</v>
      </c>
      <c r="J853">
        <v>4418.32</v>
      </c>
      <c r="K853">
        <v>0.781807</v>
      </c>
      <c r="L853">
        <v>0.776242</v>
      </c>
      <c r="M853">
        <v>100</v>
      </c>
      <c r="N853">
        <v>100</v>
      </c>
      <c r="O853">
        <v>95.4167</v>
      </c>
      <c r="P853">
        <v>0.183581</v>
      </c>
      <c r="Q853">
        <v>0.166844</v>
      </c>
      <c r="R853">
        <v>0.182274</v>
      </c>
      <c r="S853">
        <v>0.165656</v>
      </c>
      <c r="T853">
        <v>97.2711</v>
      </c>
      <c r="U853">
        <v>11.45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0.55</v>
      </c>
      <c r="AB853">
        <v>0</v>
      </c>
      <c r="AC853">
        <v>0.55</v>
      </c>
      <c r="AD853">
        <v>0</v>
      </c>
      <c r="AE853">
        <v>0</v>
      </c>
      <c r="AF853">
        <v>0</v>
      </c>
      <c r="AG853">
        <v>0</v>
      </c>
      <c r="AH853">
        <v>48.0848</v>
      </c>
      <c r="AI853">
        <v>0</v>
      </c>
      <c r="AJ853">
        <v>48.0848</v>
      </c>
    </row>
    <row r="854" hidden="1" spans="1:36">
      <c r="A854" s="1" t="str">
        <f t="shared" si="14"/>
        <v>Kurdi Cross44579ICR-1/INV-2</v>
      </c>
      <c r="B854" t="s">
        <v>95</v>
      </c>
      <c r="C854" t="s">
        <v>96</v>
      </c>
      <c r="D854" s="10">
        <v>44579</v>
      </c>
      <c r="E854" t="s">
        <v>8</v>
      </c>
      <c r="F854">
        <v>4.54017</v>
      </c>
      <c r="G854">
        <v>5.17772</v>
      </c>
      <c r="H854">
        <v>5417.94</v>
      </c>
      <c r="I854">
        <v>4150</v>
      </c>
      <c r="J854">
        <v>4120.46</v>
      </c>
      <c r="K854">
        <v>0.765974</v>
      </c>
      <c r="L854">
        <v>0.760522</v>
      </c>
      <c r="M854">
        <v>100</v>
      </c>
      <c r="N854">
        <v>100</v>
      </c>
      <c r="O854">
        <v>95.4167</v>
      </c>
      <c r="P854">
        <v>0.179442</v>
      </c>
      <c r="Q854">
        <v>0.163376</v>
      </c>
      <c r="R854">
        <v>0.178165</v>
      </c>
      <c r="S854">
        <v>0.162213</v>
      </c>
      <c r="T854">
        <v>96.389</v>
      </c>
      <c r="U854">
        <v>11.45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0.55</v>
      </c>
      <c r="AB854">
        <v>0</v>
      </c>
      <c r="AC854">
        <v>0.55</v>
      </c>
      <c r="AD854">
        <v>0</v>
      </c>
      <c r="AE854">
        <v>0</v>
      </c>
      <c r="AF854">
        <v>0</v>
      </c>
      <c r="AG854">
        <v>0</v>
      </c>
      <c r="AH854">
        <v>48.0848</v>
      </c>
      <c r="AI854">
        <v>0</v>
      </c>
      <c r="AJ854">
        <v>48.0848</v>
      </c>
    </row>
    <row r="855" hidden="1" spans="1:36">
      <c r="A855" s="1" t="str">
        <f t="shared" si="14"/>
        <v>Kurdi Cross44579ICR-1/INV-3</v>
      </c>
      <c r="B855" t="s">
        <v>95</v>
      </c>
      <c r="C855" t="s">
        <v>96</v>
      </c>
      <c r="D855" s="10">
        <v>44579</v>
      </c>
      <c r="E855" t="s">
        <v>9</v>
      </c>
      <c r="F855">
        <v>4.54017</v>
      </c>
      <c r="G855">
        <v>5.17772</v>
      </c>
      <c r="H855">
        <v>5852.87</v>
      </c>
      <c r="I855">
        <v>4370</v>
      </c>
      <c r="J855">
        <v>4338.89</v>
      </c>
      <c r="K855">
        <v>0.746643</v>
      </c>
      <c r="L855">
        <v>0.741328</v>
      </c>
      <c r="M855">
        <v>100</v>
      </c>
      <c r="N855">
        <v>100</v>
      </c>
      <c r="O855">
        <v>95.4167</v>
      </c>
      <c r="P855">
        <v>0.175698</v>
      </c>
      <c r="Q855">
        <v>0.159387</v>
      </c>
      <c r="R855">
        <v>0.174448</v>
      </c>
      <c r="S855">
        <v>0.158252</v>
      </c>
      <c r="T855">
        <v>97.4681</v>
      </c>
      <c r="U855">
        <v>11.45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0.55</v>
      </c>
      <c r="AB855">
        <v>0</v>
      </c>
      <c r="AC855">
        <v>0.55</v>
      </c>
      <c r="AD855">
        <v>0</v>
      </c>
      <c r="AE855">
        <v>0</v>
      </c>
      <c r="AF855">
        <v>0</v>
      </c>
      <c r="AG855">
        <v>0</v>
      </c>
      <c r="AH855">
        <v>48.0848</v>
      </c>
      <c r="AI855">
        <v>0</v>
      </c>
      <c r="AJ855">
        <v>48.0848</v>
      </c>
    </row>
    <row r="856" hidden="1" spans="1:36">
      <c r="A856" s="1" t="str">
        <f t="shared" si="14"/>
        <v>Kurdi Cross44579ICR-1/INV-4</v>
      </c>
      <c r="B856" t="s">
        <v>95</v>
      </c>
      <c r="C856" t="s">
        <v>96</v>
      </c>
      <c r="D856" s="10">
        <v>44579</v>
      </c>
      <c r="E856" t="s">
        <v>10</v>
      </c>
      <c r="F856">
        <v>4.54017</v>
      </c>
      <c r="G856">
        <v>5.17772</v>
      </c>
      <c r="H856">
        <v>5644.1</v>
      </c>
      <c r="I856">
        <v>4090</v>
      </c>
      <c r="J856">
        <v>4060.89</v>
      </c>
      <c r="K856">
        <v>0.72465</v>
      </c>
      <c r="L856">
        <v>0.719492</v>
      </c>
      <c r="M856">
        <v>100</v>
      </c>
      <c r="N856">
        <v>100</v>
      </c>
      <c r="O856">
        <v>95.4167</v>
      </c>
      <c r="P856">
        <v>0.170095</v>
      </c>
      <c r="Q856">
        <v>0.154632</v>
      </c>
      <c r="R856">
        <v>0.168884</v>
      </c>
      <c r="S856">
        <v>0.153531</v>
      </c>
      <c r="T856">
        <v>96.5025</v>
      </c>
      <c r="U856">
        <v>11.45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0.55</v>
      </c>
      <c r="AB856">
        <v>0</v>
      </c>
      <c r="AC856">
        <v>0.55</v>
      </c>
      <c r="AD856">
        <v>0</v>
      </c>
      <c r="AE856">
        <v>0</v>
      </c>
      <c r="AF856">
        <v>0</v>
      </c>
      <c r="AG856">
        <v>0</v>
      </c>
      <c r="AH856">
        <v>48.0848</v>
      </c>
      <c r="AI856">
        <v>0</v>
      </c>
      <c r="AJ856">
        <v>48.0848</v>
      </c>
    </row>
    <row r="857" hidden="1" spans="1:36">
      <c r="A857" s="1" t="str">
        <f t="shared" si="14"/>
        <v>Kurdi Cross44579ICR-2/INV-1</v>
      </c>
      <c r="B857" t="s">
        <v>95</v>
      </c>
      <c r="C857" t="s">
        <v>96</v>
      </c>
      <c r="D857" s="10">
        <v>44579</v>
      </c>
      <c r="E857" t="s">
        <v>17</v>
      </c>
      <c r="F857">
        <v>4.54017</v>
      </c>
      <c r="G857">
        <v>5.17772</v>
      </c>
      <c r="H857">
        <v>4878.63</v>
      </c>
      <c r="I857">
        <v>3640</v>
      </c>
      <c r="J857">
        <v>3614.09</v>
      </c>
      <c r="K857">
        <v>0.746111</v>
      </c>
      <c r="L857">
        <v>0.740801</v>
      </c>
      <c r="M857">
        <v>100</v>
      </c>
      <c r="N857">
        <v>100</v>
      </c>
      <c r="O857">
        <v>95.4167</v>
      </c>
      <c r="P857">
        <v>0.174834</v>
      </c>
      <c r="Q857">
        <v>0.15894</v>
      </c>
      <c r="R857">
        <v>0.173589</v>
      </c>
      <c r="S857">
        <v>0.157808</v>
      </c>
      <c r="T857">
        <v>95.5856</v>
      </c>
      <c r="U857">
        <v>11.45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0.55</v>
      </c>
      <c r="AB857">
        <v>0</v>
      </c>
      <c r="AC857">
        <v>0.55</v>
      </c>
      <c r="AD857">
        <v>0</v>
      </c>
      <c r="AE857">
        <v>0</v>
      </c>
      <c r="AF857">
        <v>0</v>
      </c>
      <c r="AG857">
        <v>0</v>
      </c>
      <c r="AH857">
        <v>48.0848</v>
      </c>
      <c r="AI857">
        <v>0</v>
      </c>
      <c r="AJ857">
        <v>48.0848</v>
      </c>
    </row>
    <row r="858" hidden="1" spans="1:36">
      <c r="A858" s="1" t="str">
        <f t="shared" si="14"/>
        <v>Kurdi Cross44579ICR-2/INV-2</v>
      </c>
      <c r="B858" t="s">
        <v>95</v>
      </c>
      <c r="C858" t="s">
        <v>96</v>
      </c>
      <c r="D858" s="10">
        <v>44579</v>
      </c>
      <c r="E858" t="s">
        <v>18</v>
      </c>
      <c r="F858">
        <v>4.54017</v>
      </c>
      <c r="G858">
        <v>5.17772</v>
      </c>
      <c r="H858">
        <v>4878.63</v>
      </c>
      <c r="I858">
        <v>3760</v>
      </c>
      <c r="J858">
        <v>3733.24</v>
      </c>
      <c r="K858">
        <v>0.770709</v>
      </c>
      <c r="L858">
        <v>0.765223</v>
      </c>
      <c r="M858">
        <v>100</v>
      </c>
      <c r="N858">
        <v>100</v>
      </c>
      <c r="O858">
        <v>95.4167</v>
      </c>
      <c r="P858">
        <v>0.180597</v>
      </c>
      <c r="Q858">
        <v>0.16418</v>
      </c>
      <c r="R858">
        <v>0.179312</v>
      </c>
      <c r="S858">
        <v>0.163011</v>
      </c>
      <c r="T858">
        <v>97.161</v>
      </c>
      <c r="U858">
        <v>11.45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0.55</v>
      </c>
      <c r="AB858">
        <v>0</v>
      </c>
      <c r="AC858">
        <v>0.55</v>
      </c>
      <c r="AD858">
        <v>0</v>
      </c>
      <c r="AE858">
        <v>0</v>
      </c>
      <c r="AF858">
        <v>0</v>
      </c>
      <c r="AG858">
        <v>0</v>
      </c>
      <c r="AH858">
        <v>48.0848</v>
      </c>
      <c r="AI858">
        <v>0</v>
      </c>
      <c r="AJ858">
        <v>48.0848</v>
      </c>
    </row>
    <row r="859" hidden="1" spans="1:36">
      <c r="A859" s="1" t="str">
        <f t="shared" si="14"/>
        <v>Kurdi Cross44579ICR-2/INV-3</v>
      </c>
      <c r="B859" t="s">
        <v>95</v>
      </c>
      <c r="C859" t="s">
        <v>96</v>
      </c>
      <c r="D859" s="10">
        <v>44579</v>
      </c>
      <c r="E859" t="s">
        <v>19</v>
      </c>
      <c r="F859">
        <v>4.54017</v>
      </c>
      <c r="G859">
        <v>5.17772</v>
      </c>
      <c r="H859">
        <v>5783.28</v>
      </c>
      <c r="I859">
        <v>4430</v>
      </c>
      <c r="J859">
        <v>4398.47</v>
      </c>
      <c r="K859">
        <v>0.766001</v>
      </c>
      <c r="L859">
        <v>0.760549</v>
      </c>
      <c r="M859">
        <v>100</v>
      </c>
      <c r="N859">
        <v>100</v>
      </c>
      <c r="O859">
        <v>95.4167</v>
      </c>
      <c r="P859">
        <v>0.179848</v>
      </c>
      <c r="Q859">
        <v>0.163499</v>
      </c>
      <c r="R859">
        <v>0.178568</v>
      </c>
      <c r="S859">
        <v>0.162335</v>
      </c>
      <c r="T859">
        <v>96.6371</v>
      </c>
      <c r="U859">
        <v>11.45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0.55</v>
      </c>
      <c r="AB859">
        <v>0</v>
      </c>
      <c r="AC859">
        <v>0.55</v>
      </c>
      <c r="AD859">
        <v>0</v>
      </c>
      <c r="AE859">
        <v>0</v>
      </c>
      <c r="AF859">
        <v>0</v>
      </c>
      <c r="AG859">
        <v>0</v>
      </c>
      <c r="AH859">
        <v>48.0848</v>
      </c>
      <c r="AI859">
        <v>0</v>
      </c>
      <c r="AJ859">
        <v>48.0848</v>
      </c>
    </row>
    <row r="860" hidden="1" spans="1:36">
      <c r="A860" s="1" t="str">
        <f t="shared" si="14"/>
        <v>Kurdi Cross44579ICR-2/INV-4</v>
      </c>
      <c r="B860" t="s">
        <v>95</v>
      </c>
      <c r="C860" t="s">
        <v>96</v>
      </c>
      <c r="D860" s="10">
        <v>44579</v>
      </c>
      <c r="E860" t="s">
        <v>20</v>
      </c>
      <c r="F860">
        <v>4.54017</v>
      </c>
      <c r="G860">
        <v>5.17772</v>
      </c>
      <c r="H860">
        <v>5644.1</v>
      </c>
      <c r="I860">
        <v>4140</v>
      </c>
      <c r="J860">
        <v>4110.53</v>
      </c>
      <c r="K860">
        <v>0.733509</v>
      </c>
      <c r="L860">
        <v>0.728288</v>
      </c>
      <c r="M860">
        <v>100</v>
      </c>
      <c r="N860">
        <v>100</v>
      </c>
      <c r="O860">
        <v>95.4167</v>
      </c>
      <c r="P860">
        <v>0.172175</v>
      </c>
      <c r="Q860">
        <v>0.156522</v>
      </c>
      <c r="R860">
        <v>0.170949</v>
      </c>
      <c r="S860">
        <v>0.155408</v>
      </c>
      <c r="T860">
        <v>96.2743</v>
      </c>
      <c r="U860">
        <v>11.45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0.55</v>
      </c>
      <c r="AB860">
        <v>0</v>
      </c>
      <c r="AC860">
        <v>0.55</v>
      </c>
      <c r="AD860">
        <v>0</v>
      </c>
      <c r="AE860">
        <v>0</v>
      </c>
      <c r="AF860">
        <v>0</v>
      </c>
      <c r="AG860">
        <v>0</v>
      </c>
      <c r="AH860">
        <v>48.0848</v>
      </c>
      <c r="AI860">
        <v>0</v>
      </c>
      <c r="AJ860">
        <v>48.0848</v>
      </c>
    </row>
    <row r="861" hidden="1" spans="1:36">
      <c r="A861" s="1" t="str">
        <f t="shared" si="14"/>
        <v>Kurdi Cross44579ICR-3/INV-1</v>
      </c>
      <c r="B861" t="s">
        <v>95</v>
      </c>
      <c r="C861" t="s">
        <v>96</v>
      </c>
      <c r="D861" s="10">
        <v>44579</v>
      </c>
      <c r="E861" t="s">
        <v>27</v>
      </c>
      <c r="F861">
        <v>4.54017</v>
      </c>
      <c r="G861">
        <v>5.17772</v>
      </c>
      <c r="H861">
        <v>5644.1</v>
      </c>
      <c r="I861">
        <v>4330</v>
      </c>
      <c r="J861">
        <v>4299.18</v>
      </c>
      <c r="K861">
        <v>0.767173</v>
      </c>
      <c r="L861">
        <v>0.761712</v>
      </c>
      <c r="M861">
        <v>100</v>
      </c>
      <c r="N861">
        <v>100</v>
      </c>
      <c r="O861">
        <v>95.4167</v>
      </c>
      <c r="P861">
        <v>0.180076</v>
      </c>
      <c r="Q861">
        <v>0.163706</v>
      </c>
      <c r="R861">
        <v>0.178795</v>
      </c>
      <c r="S861">
        <v>0.16254</v>
      </c>
      <c r="T861">
        <v>96.0724</v>
      </c>
      <c r="U861">
        <v>11.45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0.55</v>
      </c>
      <c r="AB861">
        <v>0</v>
      </c>
      <c r="AC861">
        <v>0.55</v>
      </c>
      <c r="AD861">
        <v>0</v>
      </c>
      <c r="AE861">
        <v>0</v>
      </c>
      <c r="AF861">
        <v>0</v>
      </c>
      <c r="AG861">
        <v>0</v>
      </c>
      <c r="AH861">
        <v>48.0848</v>
      </c>
      <c r="AI861">
        <v>0</v>
      </c>
      <c r="AJ861">
        <v>48.0848</v>
      </c>
    </row>
    <row r="862" hidden="1" spans="1:36">
      <c r="A862" s="1" t="str">
        <f t="shared" si="14"/>
        <v>Kurdi Cross44579ICR-3/INV-2</v>
      </c>
      <c r="B862" t="s">
        <v>95</v>
      </c>
      <c r="C862" t="s">
        <v>96</v>
      </c>
      <c r="D862" s="10">
        <v>44579</v>
      </c>
      <c r="E862" t="s">
        <v>28</v>
      </c>
      <c r="F862">
        <v>4.54017</v>
      </c>
      <c r="G862">
        <v>5.17772</v>
      </c>
      <c r="H862">
        <v>5644.1</v>
      </c>
      <c r="I862">
        <v>4230</v>
      </c>
      <c r="J862">
        <v>4199.89</v>
      </c>
      <c r="K862">
        <v>0.749455</v>
      </c>
      <c r="L862">
        <v>0.74412</v>
      </c>
      <c r="M862">
        <v>100</v>
      </c>
      <c r="N862">
        <v>100</v>
      </c>
      <c r="O862">
        <v>95.4167</v>
      </c>
      <c r="P862">
        <v>0.175918</v>
      </c>
      <c r="Q862">
        <v>0.159925</v>
      </c>
      <c r="R862">
        <v>0.174665</v>
      </c>
      <c r="S862">
        <v>0.158787</v>
      </c>
      <c r="T862">
        <v>96.7541</v>
      </c>
      <c r="U862">
        <v>11.45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0.55</v>
      </c>
      <c r="AB862">
        <v>0</v>
      </c>
      <c r="AC862">
        <v>0.55</v>
      </c>
      <c r="AD862">
        <v>0</v>
      </c>
      <c r="AE862">
        <v>0</v>
      </c>
      <c r="AF862">
        <v>0</v>
      </c>
      <c r="AG862">
        <v>0</v>
      </c>
      <c r="AH862">
        <v>48.0848</v>
      </c>
      <c r="AI862">
        <v>0</v>
      </c>
      <c r="AJ862">
        <v>48.0848</v>
      </c>
    </row>
    <row r="863" hidden="1" spans="1:36">
      <c r="A863" s="1" t="str">
        <f t="shared" si="14"/>
        <v>Kurdi Cross44579ICR-3/INV-3</v>
      </c>
      <c r="B863" t="s">
        <v>95</v>
      </c>
      <c r="C863" t="s">
        <v>96</v>
      </c>
      <c r="D863" s="10">
        <v>44579</v>
      </c>
      <c r="E863" t="s">
        <v>29</v>
      </c>
      <c r="F863">
        <v>4.54017</v>
      </c>
      <c r="G863">
        <v>5.17772</v>
      </c>
      <c r="H863">
        <v>5697.9</v>
      </c>
      <c r="I863">
        <v>4470</v>
      </c>
      <c r="J863">
        <v>4438.18</v>
      </c>
      <c r="K863">
        <v>0.7845</v>
      </c>
      <c r="L863">
        <v>0.778916</v>
      </c>
      <c r="M863">
        <v>100</v>
      </c>
      <c r="N863">
        <v>100</v>
      </c>
      <c r="O863">
        <v>95.4167</v>
      </c>
      <c r="P863">
        <v>0.184393</v>
      </c>
      <c r="Q863">
        <v>0.16742</v>
      </c>
      <c r="R863">
        <v>0.183081</v>
      </c>
      <c r="S863">
        <v>0.166229</v>
      </c>
      <c r="T863">
        <v>96.6108</v>
      </c>
      <c r="U863">
        <v>11.45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0.55</v>
      </c>
      <c r="AB863">
        <v>0</v>
      </c>
      <c r="AC863">
        <v>0.55</v>
      </c>
      <c r="AD863">
        <v>0</v>
      </c>
      <c r="AE863">
        <v>0</v>
      </c>
      <c r="AF863">
        <v>0</v>
      </c>
      <c r="AG863">
        <v>0</v>
      </c>
      <c r="AH863">
        <v>48.0848</v>
      </c>
      <c r="AI863">
        <v>0</v>
      </c>
      <c r="AJ863">
        <v>48.0848</v>
      </c>
    </row>
    <row r="864" hidden="1" spans="1:36">
      <c r="A864" s="1" t="str">
        <f t="shared" si="14"/>
        <v>Kurdi Cross44579ICR-3/INV-4</v>
      </c>
      <c r="B864" t="s">
        <v>95</v>
      </c>
      <c r="C864" t="s">
        <v>96</v>
      </c>
      <c r="D864" s="10">
        <v>44579</v>
      </c>
      <c r="E864" t="s">
        <v>30</v>
      </c>
      <c r="F864">
        <v>4.54017</v>
      </c>
      <c r="G864">
        <v>5.17772</v>
      </c>
      <c r="H864">
        <v>5644.1</v>
      </c>
      <c r="I864">
        <v>4250</v>
      </c>
      <c r="J864">
        <v>4219.75</v>
      </c>
      <c r="K864">
        <v>0.752998</v>
      </c>
      <c r="L864">
        <v>0.747639</v>
      </c>
      <c r="M864">
        <v>100</v>
      </c>
      <c r="N864">
        <v>100</v>
      </c>
      <c r="O864">
        <v>95.4167</v>
      </c>
      <c r="P864">
        <v>0.176749</v>
      </c>
      <c r="Q864">
        <v>0.160681</v>
      </c>
      <c r="R864">
        <v>0.175491</v>
      </c>
      <c r="S864">
        <v>0.159537</v>
      </c>
      <c r="T864">
        <v>95.7607</v>
      </c>
      <c r="U864">
        <v>11.45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0.55</v>
      </c>
      <c r="AB864">
        <v>0</v>
      </c>
      <c r="AC864">
        <v>0.55</v>
      </c>
      <c r="AD864">
        <v>0</v>
      </c>
      <c r="AE864">
        <v>0</v>
      </c>
      <c r="AF864">
        <v>0</v>
      </c>
      <c r="AG864">
        <v>0</v>
      </c>
      <c r="AH864">
        <v>48.0848</v>
      </c>
      <c r="AI864">
        <v>0</v>
      </c>
      <c r="AJ864">
        <v>48.0848</v>
      </c>
    </row>
    <row r="865" hidden="1" spans="1:36">
      <c r="A865" s="1" t="str">
        <f t="shared" si="14"/>
        <v>Kurdi Cross44579ICR-4/INV-1</v>
      </c>
      <c r="B865" t="s">
        <v>95</v>
      </c>
      <c r="C865" t="s">
        <v>96</v>
      </c>
      <c r="D865" s="10">
        <v>44579</v>
      </c>
      <c r="E865" t="s">
        <v>97</v>
      </c>
      <c r="F865">
        <v>4.54017</v>
      </c>
      <c r="G865">
        <v>5.17772</v>
      </c>
      <c r="H865">
        <v>5644.1</v>
      </c>
      <c r="I865">
        <v>4210</v>
      </c>
      <c r="J865">
        <v>4180.03</v>
      </c>
      <c r="K865">
        <v>0.745911</v>
      </c>
      <c r="L865">
        <v>0.740602</v>
      </c>
      <c r="M865">
        <v>100</v>
      </c>
      <c r="N865">
        <v>100</v>
      </c>
      <c r="O865">
        <v>95.4167</v>
      </c>
      <c r="P865">
        <v>0.175086</v>
      </c>
      <c r="Q865">
        <v>0.159169</v>
      </c>
      <c r="R865">
        <v>0.173839</v>
      </c>
      <c r="S865">
        <v>0.158036</v>
      </c>
      <c r="T865">
        <v>97.0881</v>
      </c>
      <c r="U865">
        <v>11.45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0.55</v>
      </c>
      <c r="AB865">
        <v>0</v>
      </c>
      <c r="AC865">
        <v>0.55</v>
      </c>
      <c r="AD865">
        <v>0</v>
      </c>
      <c r="AE865">
        <v>0</v>
      </c>
      <c r="AF865">
        <v>0</v>
      </c>
      <c r="AG865">
        <v>0</v>
      </c>
      <c r="AH865">
        <v>48.0848</v>
      </c>
      <c r="AI865">
        <v>0</v>
      </c>
      <c r="AJ865">
        <v>48.0848</v>
      </c>
    </row>
    <row r="866" hidden="1" spans="1:36">
      <c r="A866" s="1" t="str">
        <f t="shared" si="14"/>
        <v>Kurdi Cross44579ICR-4/INV-2</v>
      </c>
      <c r="B866" t="s">
        <v>95</v>
      </c>
      <c r="C866" t="s">
        <v>96</v>
      </c>
      <c r="D866" s="10">
        <v>44579</v>
      </c>
      <c r="E866" t="s">
        <v>98</v>
      </c>
      <c r="F866">
        <v>4.54017</v>
      </c>
      <c r="G866">
        <v>5.17772</v>
      </c>
      <c r="H866">
        <v>5644.1</v>
      </c>
      <c r="I866">
        <v>4230</v>
      </c>
      <c r="J866">
        <v>4199.89</v>
      </c>
      <c r="K866">
        <v>0.749455</v>
      </c>
      <c r="L866">
        <v>0.74412</v>
      </c>
      <c r="M866">
        <v>100</v>
      </c>
      <c r="N866">
        <v>100</v>
      </c>
      <c r="O866">
        <v>95.4167</v>
      </c>
      <c r="P866">
        <v>0.175918</v>
      </c>
      <c r="Q866">
        <v>0.159925</v>
      </c>
      <c r="R866">
        <v>0.174665</v>
      </c>
      <c r="S866">
        <v>0.158787</v>
      </c>
      <c r="T866">
        <v>96.4531</v>
      </c>
      <c r="U866">
        <v>11.45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0.55</v>
      </c>
      <c r="AB866">
        <v>0</v>
      </c>
      <c r="AC866">
        <v>0.55</v>
      </c>
      <c r="AD866">
        <v>0</v>
      </c>
      <c r="AE866">
        <v>0</v>
      </c>
      <c r="AF866">
        <v>0</v>
      </c>
      <c r="AG866">
        <v>0</v>
      </c>
      <c r="AH866">
        <v>48.0848</v>
      </c>
      <c r="AI866">
        <v>0</v>
      </c>
      <c r="AJ866">
        <v>48.0848</v>
      </c>
    </row>
    <row r="867" hidden="1" spans="1:36">
      <c r="A867" s="1" t="str">
        <f t="shared" si="14"/>
        <v>Kurdi Cross44579ICR-4/INV-3</v>
      </c>
      <c r="B867" t="s">
        <v>95</v>
      </c>
      <c r="C867" t="s">
        <v>96</v>
      </c>
      <c r="D867" s="10">
        <v>44579</v>
      </c>
      <c r="E867" t="s">
        <v>99</v>
      </c>
      <c r="F867">
        <v>4.54017</v>
      </c>
      <c r="G867">
        <v>5.17772</v>
      </c>
      <c r="H867">
        <v>5644.1</v>
      </c>
      <c r="I867">
        <v>4140</v>
      </c>
      <c r="J867">
        <v>4110.53</v>
      </c>
      <c r="K867">
        <v>0.733509</v>
      </c>
      <c r="L867">
        <v>0.728288</v>
      </c>
      <c r="M867">
        <v>100</v>
      </c>
      <c r="N867">
        <v>100</v>
      </c>
      <c r="O867">
        <v>95.4167</v>
      </c>
      <c r="P867">
        <v>0.172175</v>
      </c>
      <c r="Q867">
        <v>0.156522</v>
      </c>
      <c r="R867">
        <v>0.170949</v>
      </c>
      <c r="S867">
        <v>0.155408</v>
      </c>
      <c r="T867">
        <v>96.4438</v>
      </c>
      <c r="U867">
        <v>11.45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0.55</v>
      </c>
      <c r="AB867">
        <v>0</v>
      </c>
      <c r="AC867">
        <v>0.55</v>
      </c>
      <c r="AD867">
        <v>0</v>
      </c>
      <c r="AE867">
        <v>0</v>
      </c>
      <c r="AF867">
        <v>0</v>
      </c>
      <c r="AG867">
        <v>0</v>
      </c>
      <c r="AH867">
        <v>48.0848</v>
      </c>
      <c r="AI867">
        <v>0</v>
      </c>
      <c r="AJ867">
        <v>48.0848</v>
      </c>
    </row>
    <row r="868" hidden="1" spans="1:36">
      <c r="A868" s="1" t="str">
        <f t="shared" si="14"/>
        <v>Kurdi Cross44579ICR-4/INV-4</v>
      </c>
      <c r="B868" t="s">
        <v>95</v>
      </c>
      <c r="C868" t="s">
        <v>96</v>
      </c>
      <c r="D868" s="10">
        <v>44579</v>
      </c>
      <c r="E868" t="s">
        <v>100</v>
      </c>
      <c r="F868">
        <v>4.54017</v>
      </c>
      <c r="G868">
        <v>5.17772</v>
      </c>
      <c r="H868">
        <v>5644.1</v>
      </c>
      <c r="I868">
        <v>4200</v>
      </c>
      <c r="J868">
        <v>4170.1</v>
      </c>
      <c r="K868">
        <v>0.74414</v>
      </c>
      <c r="L868">
        <v>0.738843</v>
      </c>
      <c r="M868">
        <v>100</v>
      </c>
      <c r="N868">
        <v>100</v>
      </c>
      <c r="O868">
        <v>95.4167</v>
      </c>
      <c r="P868">
        <v>0.17467</v>
      </c>
      <c r="Q868">
        <v>0.158791</v>
      </c>
      <c r="R868">
        <v>0.173427</v>
      </c>
      <c r="S868">
        <v>0.15766</v>
      </c>
      <c r="T868">
        <v>97.0275</v>
      </c>
      <c r="U868">
        <v>11.45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0.55</v>
      </c>
      <c r="AB868">
        <v>0</v>
      </c>
      <c r="AC868">
        <v>0.55</v>
      </c>
      <c r="AD868">
        <v>0</v>
      </c>
      <c r="AE868">
        <v>0</v>
      </c>
      <c r="AF868">
        <v>0</v>
      </c>
      <c r="AG868">
        <v>0</v>
      </c>
      <c r="AH868">
        <v>48.0848</v>
      </c>
      <c r="AI868">
        <v>0</v>
      </c>
      <c r="AJ868">
        <v>48.0848</v>
      </c>
    </row>
    <row r="869" hidden="1" spans="1:36">
      <c r="A869" s="1" t="str">
        <f t="shared" si="14"/>
        <v>Kurdi Cross44579ICR-5/INV-1</v>
      </c>
      <c r="B869" t="s">
        <v>95</v>
      </c>
      <c r="C869" t="s">
        <v>96</v>
      </c>
      <c r="D869" s="10">
        <v>44579</v>
      </c>
      <c r="E869" t="s">
        <v>101</v>
      </c>
      <c r="F869">
        <v>4.54017</v>
      </c>
      <c r="G869">
        <v>5.17772</v>
      </c>
      <c r="H869">
        <v>6131.22</v>
      </c>
      <c r="I869">
        <v>4580</v>
      </c>
      <c r="J869">
        <v>4547.4</v>
      </c>
      <c r="K869">
        <v>0.746996</v>
      </c>
      <c r="L869">
        <v>0.741679</v>
      </c>
      <c r="M869">
        <v>100</v>
      </c>
      <c r="N869">
        <v>100</v>
      </c>
      <c r="O869">
        <v>95.4167</v>
      </c>
      <c r="P869">
        <v>0.175492</v>
      </c>
      <c r="Q869">
        <v>0.159538</v>
      </c>
      <c r="R869">
        <v>0.174243</v>
      </c>
      <c r="S869">
        <v>0.158403</v>
      </c>
      <c r="T869">
        <v>97.3216</v>
      </c>
      <c r="U869">
        <v>11.45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0.55</v>
      </c>
      <c r="AB869">
        <v>0</v>
      </c>
      <c r="AC869">
        <v>0.55</v>
      </c>
      <c r="AD869">
        <v>0</v>
      </c>
      <c r="AE869">
        <v>0</v>
      </c>
      <c r="AF869">
        <v>0</v>
      </c>
      <c r="AG869">
        <v>0</v>
      </c>
      <c r="AH869">
        <v>48.0848</v>
      </c>
      <c r="AI869">
        <v>0</v>
      </c>
      <c r="AJ869">
        <v>48.0848</v>
      </c>
    </row>
    <row r="870" hidden="1" spans="1:36">
      <c r="A870" s="1" t="str">
        <f t="shared" si="14"/>
        <v>Kurdi Cross44579ICR-5/INV-2</v>
      </c>
      <c r="B870" t="s">
        <v>95</v>
      </c>
      <c r="C870" t="s">
        <v>96</v>
      </c>
      <c r="D870" s="10">
        <v>44579</v>
      </c>
      <c r="E870" t="s">
        <v>102</v>
      </c>
      <c r="F870">
        <v>4.54017</v>
      </c>
      <c r="G870">
        <v>5.17772</v>
      </c>
      <c r="H870">
        <v>6479.16</v>
      </c>
      <c r="I870">
        <v>4790</v>
      </c>
      <c r="J870">
        <v>4755.9</v>
      </c>
      <c r="K870">
        <v>0.739293</v>
      </c>
      <c r="L870">
        <v>0.734031</v>
      </c>
      <c r="M870">
        <v>100</v>
      </c>
      <c r="N870">
        <v>100</v>
      </c>
      <c r="O870">
        <v>95.4167</v>
      </c>
      <c r="P870">
        <v>0.173776</v>
      </c>
      <c r="Q870">
        <v>0.157978</v>
      </c>
      <c r="R870">
        <v>0.172539</v>
      </c>
      <c r="S870">
        <v>0.156854</v>
      </c>
      <c r="T870">
        <v>97.4969</v>
      </c>
      <c r="U870">
        <v>11.45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0.55</v>
      </c>
      <c r="AB870">
        <v>0</v>
      </c>
      <c r="AC870">
        <v>0.55</v>
      </c>
      <c r="AD870">
        <v>0</v>
      </c>
      <c r="AE870">
        <v>0</v>
      </c>
      <c r="AF870">
        <v>0</v>
      </c>
      <c r="AG870">
        <v>0</v>
      </c>
      <c r="AH870">
        <v>48.0848</v>
      </c>
      <c r="AI870">
        <v>0</v>
      </c>
      <c r="AJ870">
        <v>48.0848</v>
      </c>
    </row>
    <row r="871" hidden="1" spans="1:36">
      <c r="A871" s="1" t="str">
        <f t="shared" si="14"/>
        <v>Kurdi Cross44579ICR-5/INV-3</v>
      </c>
      <c r="B871" t="s">
        <v>95</v>
      </c>
      <c r="C871" t="s">
        <v>96</v>
      </c>
      <c r="D871" s="10">
        <v>44579</v>
      </c>
      <c r="E871" t="s">
        <v>103</v>
      </c>
      <c r="F871">
        <v>4.54017</v>
      </c>
      <c r="G871">
        <v>5.17772</v>
      </c>
      <c r="H871">
        <v>5644.1</v>
      </c>
      <c r="I871">
        <v>4110</v>
      </c>
      <c r="J871">
        <v>4080.74</v>
      </c>
      <c r="K871">
        <v>0.728194</v>
      </c>
      <c r="L871">
        <v>0.72301</v>
      </c>
      <c r="M871">
        <v>100</v>
      </c>
      <c r="N871">
        <v>100</v>
      </c>
      <c r="O871">
        <v>95.4167</v>
      </c>
      <c r="P871">
        <v>0.170927</v>
      </c>
      <c r="Q871">
        <v>0.155388</v>
      </c>
      <c r="R871">
        <v>0.16971</v>
      </c>
      <c r="S871">
        <v>0.154282</v>
      </c>
      <c r="T871">
        <v>96.3633</v>
      </c>
      <c r="U871">
        <v>11.45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0.55</v>
      </c>
      <c r="AB871">
        <v>0</v>
      </c>
      <c r="AC871">
        <v>0.55</v>
      </c>
      <c r="AD871">
        <v>0</v>
      </c>
      <c r="AE871">
        <v>0</v>
      </c>
      <c r="AF871">
        <v>0</v>
      </c>
      <c r="AG871">
        <v>0</v>
      </c>
      <c r="AH871">
        <v>48.0848</v>
      </c>
      <c r="AI871">
        <v>0</v>
      </c>
      <c r="AJ871">
        <v>48.0848</v>
      </c>
    </row>
    <row r="872" hidden="1" spans="1:36">
      <c r="A872" s="1" t="str">
        <f t="shared" si="14"/>
        <v>Kurdi Cross44579ICR-5/INV-4</v>
      </c>
      <c r="B872" t="s">
        <v>95</v>
      </c>
      <c r="C872" t="s">
        <v>96</v>
      </c>
      <c r="D872" s="10">
        <v>44579</v>
      </c>
      <c r="E872" t="s">
        <v>104</v>
      </c>
      <c r="F872">
        <v>4.54017</v>
      </c>
      <c r="G872">
        <v>5.17772</v>
      </c>
      <c r="H872">
        <v>5644.1</v>
      </c>
      <c r="I872">
        <v>4230</v>
      </c>
      <c r="J872">
        <v>4199.89</v>
      </c>
      <c r="K872">
        <v>0.749455</v>
      </c>
      <c r="L872">
        <v>0.74412</v>
      </c>
      <c r="M872">
        <v>100</v>
      </c>
      <c r="N872">
        <v>100</v>
      </c>
      <c r="O872">
        <v>95.4167</v>
      </c>
      <c r="P872">
        <v>0.175918</v>
      </c>
      <c r="Q872">
        <v>0.159925</v>
      </c>
      <c r="R872">
        <v>0.174665</v>
      </c>
      <c r="S872">
        <v>0.158787</v>
      </c>
      <c r="T872">
        <v>96.8572</v>
      </c>
      <c r="U872">
        <v>11.45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0.55</v>
      </c>
      <c r="AB872">
        <v>0</v>
      </c>
      <c r="AC872">
        <v>0.55</v>
      </c>
      <c r="AD872">
        <v>0</v>
      </c>
      <c r="AE872">
        <v>0</v>
      </c>
      <c r="AF872">
        <v>0</v>
      </c>
      <c r="AG872">
        <v>0</v>
      </c>
      <c r="AH872">
        <v>48.0848</v>
      </c>
      <c r="AI872">
        <v>0</v>
      </c>
      <c r="AJ872">
        <v>48.0848</v>
      </c>
    </row>
    <row r="873" hidden="1" spans="1:36">
      <c r="A873" s="1" t="str">
        <f t="shared" si="14"/>
        <v>Kurdi Cross44579ICR-6/INV-1</v>
      </c>
      <c r="B873" t="s">
        <v>95</v>
      </c>
      <c r="C873" t="s">
        <v>96</v>
      </c>
      <c r="D873" s="10">
        <v>44579</v>
      </c>
      <c r="E873" t="s">
        <v>105</v>
      </c>
      <c r="F873">
        <v>4.54017</v>
      </c>
      <c r="G873">
        <v>5.17772</v>
      </c>
      <c r="H873">
        <v>5644.1</v>
      </c>
      <c r="I873">
        <v>4200</v>
      </c>
      <c r="J873">
        <v>4170.1</v>
      </c>
      <c r="K873">
        <v>0.74414</v>
      </c>
      <c r="L873">
        <v>0.738843</v>
      </c>
      <c r="M873">
        <v>100</v>
      </c>
      <c r="N873">
        <v>100</v>
      </c>
      <c r="O873">
        <v>95.4167</v>
      </c>
      <c r="P873">
        <v>0.17467</v>
      </c>
      <c r="Q873">
        <v>0.158791</v>
      </c>
      <c r="R873">
        <v>0.173427</v>
      </c>
      <c r="S873">
        <v>0.15766</v>
      </c>
      <c r="T873">
        <v>97.3132</v>
      </c>
      <c r="U873">
        <v>11.45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0.55</v>
      </c>
      <c r="AB873">
        <v>0</v>
      </c>
      <c r="AC873">
        <v>0.55</v>
      </c>
      <c r="AD873">
        <v>0</v>
      </c>
      <c r="AE873">
        <v>0</v>
      </c>
      <c r="AF873">
        <v>0</v>
      </c>
      <c r="AG873">
        <v>0</v>
      </c>
      <c r="AH873">
        <v>48.0848</v>
      </c>
      <c r="AI873">
        <v>0</v>
      </c>
      <c r="AJ873">
        <v>48.0848</v>
      </c>
    </row>
    <row r="874" hidden="1" spans="1:36">
      <c r="A874" s="1" t="str">
        <f t="shared" si="14"/>
        <v>Kurdi Cross44579ICR-6/INV-2</v>
      </c>
      <c r="B874" t="s">
        <v>95</v>
      </c>
      <c r="C874" t="s">
        <v>96</v>
      </c>
      <c r="D874" s="10">
        <v>44579</v>
      </c>
      <c r="E874" t="s">
        <v>106</v>
      </c>
      <c r="F874">
        <v>4.54017</v>
      </c>
      <c r="G874">
        <v>5.17772</v>
      </c>
      <c r="H874">
        <v>5644.1</v>
      </c>
      <c r="I874">
        <v>4200</v>
      </c>
      <c r="J874">
        <v>4170.1</v>
      </c>
      <c r="K874">
        <v>0.74414</v>
      </c>
      <c r="L874">
        <v>0.738843</v>
      </c>
      <c r="M874">
        <v>100</v>
      </c>
      <c r="N874">
        <v>100</v>
      </c>
      <c r="O874">
        <v>95.4167</v>
      </c>
      <c r="P874">
        <v>0.17467</v>
      </c>
      <c r="Q874">
        <v>0.158791</v>
      </c>
      <c r="R874">
        <v>0.173427</v>
      </c>
      <c r="S874">
        <v>0.15766</v>
      </c>
      <c r="T874">
        <v>96.6836</v>
      </c>
      <c r="U874">
        <v>11.45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0.55</v>
      </c>
      <c r="AB874">
        <v>0</v>
      </c>
      <c r="AC874">
        <v>0.55</v>
      </c>
      <c r="AD874">
        <v>0</v>
      </c>
      <c r="AE874">
        <v>0</v>
      </c>
      <c r="AF874">
        <v>0</v>
      </c>
      <c r="AG874">
        <v>0</v>
      </c>
      <c r="AH874">
        <v>48.0848</v>
      </c>
      <c r="AI874">
        <v>0</v>
      </c>
      <c r="AJ874">
        <v>48.0848</v>
      </c>
    </row>
    <row r="875" hidden="1" spans="1:36">
      <c r="A875" s="1" t="str">
        <f t="shared" si="14"/>
        <v>Kurdi Cross44579ICR-6/INV-3</v>
      </c>
      <c r="B875" t="s">
        <v>95</v>
      </c>
      <c r="C875" t="s">
        <v>96</v>
      </c>
      <c r="D875" s="10">
        <v>44579</v>
      </c>
      <c r="E875" t="s">
        <v>107</v>
      </c>
      <c r="F875">
        <v>4.54017</v>
      </c>
      <c r="G875">
        <v>5.17772</v>
      </c>
      <c r="H875">
        <v>5644.1</v>
      </c>
      <c r="I875">
        <v>4230</v>
      </c>
      <c r="J875">
        <v>4199.89</v>
      </c>
      <c r="K875">
        <v>0.749455</v>
      </c>
      <c r="L875">
        <v>0.74412</v>
      </c>
      <c r="M875">
        <v>100</v>
      </c>
      <c r="N875">
        <v>100</v>
      </c>
      <c r="O875">
        <v>95.4167</v>
      </c>
      <c r="P875">
        <v>0.175918</v>
      </c>
      <c r="Q875">
        <v>0.159925</v>
      </c>
      <c r="R875">
        <v>0.174665</v>
      </c>
      <c r="S875">
        <v>0.158787</v>
      </c>
      <c r="T875">
        <v>96.3527</v>
      </c>
      <c r="U875">
        <v>11.45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0.55</v>
      </c>
      <c r="AB875">
        <v>0</v>
      </c>
      <c r="AC875">
        <v>0.55</v>
      </c>
      <c r="AD875">
        <v>0</v>
      </c>
      <c r="AE875">
        <v>0</v>
      </c>
      <c r="AF875">
        <v>0</v>
      </c>
      <c r="AG875">
        <v>0</v>
      </c>
      <c r="AH875">
        <v>48.0848</v>
      </c>
      <c r="AI875">
        <v>0</v>
      </c>
      <c r="AJ875">
        <v>48.0848</v>
      </c>
    </row>
    <row r="876" hidden="1" spans="1:36">
      <c r="A876" s="1" t="str">
        <f t="shared" si="14"/>
        <v>Kurdi Cross44579ICR-6/INV-4</v>
      </c>
      <c r="B876" t="s">
        <v>95</v>
      </c>
      <c r="C876" t="s">
        <v>96</v>
      </c>
      <c r="D876" s="10">
        <v>44579</v>
      </c>
      <c r="E876" t="s">
        <v>108</v>
      </c>
      <c r="F876">
        <v>4.54017</v>
      </c>
      <c r="G876">
        <v>5.17772</v>
      </c>
      <c r="H876">
        <v>5644.1</v>
      </c>
      <c r="I876">
        <v>4340</v>
      </c>
      <c r="J876">
        <v>4309.11</v>
      </c>
      <c r="K876">
        <v>0.768944</v>
      </c>
      <c r="L876">
        <v>0.763471</v>
      </c>
      <c r="M876">
        <v>100</v>
      </c>
      <c r="N876">
        <v>100</v>
      </c>
      <c r="O876">
        <v>95.4167</v>
      </c>
      <c r="P876">
        <v>0.180492</v>
      </c>
      <c r="Q876">
        <v>0.164084</v>
      </c>
      <c r="R876">
        <v>0.179207</v>
      </c>
      <c r="S876">
        <v>0.162916</v>
      </c>
      <c r="T876">
        <v>96.6893</v>
      </c>
      <c r="U876">
        <v>11.45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0.55</v>
      </c>
      <c r="AB876">
        <v>0</v>
      </c>
      <c r="AC876">
        <v>0.55</v>
      </c>
      <c r="AD876">
        <v>0</v>
      </c>
      <c r="AE876">
        <v>0</v>
      </c>
      <c r="AF876">
        <v>0</v>
      </c>
      <c r="AG876">
        <v>0</v>
      </c>
      <c r="AH876">
        <v>48.0848</v>
      </c>
      <c r="AI876">
        <v>0</v>
      </c>
      <c r="AJ876">
        <v>48.0848</v>
      </c>
    </row>
    <row r="877" hidden="1" spans="1:36">
      <c r="A877" s="1" t="str">
        <f t="shared" si="14"/>
        <v>Kurdi Cross44579ICR-7/INV-1</v>
      </c>
      <c r="B877" t="s">
        <v>95</v>
      </c>
      <c r="C877" t="s">
        <v>96</v>
      </c>
      <c r="D877" s="10">
        <v>44579</v>
      </c>
      <c r="E877" t="s">
        <v>109</v>
      </c>
      <c r="F877">
        <v>4.54017</v>
      </c>
      <c r="G877">
        <v>5.17772</v>
      </c>
      <c r="H877">
        <v>5644.1</v>
      </c>
      <c r="I877">
        <v>4360</v>
      </c>
      <c r="J877">
        <v>4328.97</v>
      </c>
      <c r="K877">
        <v>0.772488</v>
      </c>
      <c r="L877">
        <v>0.766989</v>
      </c>
      <c r="M877">
        <v>100</v>
      </c>
      <c r="N877">
        <v>100</v>
      </c>
      <c r="O877">
        <v>95.4167</v>
      </c>
      <c r="P877">
        <v>0.181324</v>
      </c>
      <c r="Q877">
        <v>0.16484</v>
      </c>
      <c r="R877">
        <v>0.180033</v>
      </c>
      <c r="S877">
        <v>0.163666</v>
      </c>
      <c r="T877">
        <v>96.8031</v>
      </c>
      <c r="U877">
        <v>11.45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0.55</v>
      </c>
      <c r="AB877">
        <v>0</v>
      </c>
      <c r="AC877">
        <v>0.55</v>
      </c>
      <c r="AD877">
        <v>0</v>
      </c>
      <c r="AE877">
        <v>0</v>
      </c>
      <c r="AF877">
        <v>0</v>
      </c>
      <c r="AG877">
        <v>0</v>
      </c>
      <c r="AH877">
        <v>48.0848</v>
      </c>
      <c r="AI877">
        <v>0</v>
      </c>
      <c r="AJ877">
        <v>48.0848</v>
      </c>
    </row>
    <row r="878" hidden="1" spans="1:36">
      <c r="A878" s="1" t="str">
        <f t="shared" si="14"/>
        <v>Kurdi Cross44579ICR-7/INV-2</v>
      </c>
      <c r="B878" t="s">
        <v>95</v>
      </c>
      <c r="C878" t="s">
        <v>96</v>
      </c>
      <c r="D878" s="10">
        <v>44579</v>
      </c>
      <c r="E878" t="s">
        <v>110</v>
      </c>
      <c r="F878">
        <v>4.54017</v>
      </c>
      <c r="G878">
        <v>5.17772</v>
      </c>
      <c r="H878">
        <v>5644.1</v>
      </c>
      <c r="I878">
        <v>4300</v>
      </c>
      <c r="J878">
        <v>4269.39</v>
      </c>
      <c r="K878">
        <v>0.761857</v>
      </c>
      <c r="L878">
        <v>0.756434</v>
      </c>
      <c r="M878">
        <v>100</v>
      </c>
      <c r="N878">
        <v>100</v>
      </c>
      <c r="O878">
        <v>95.4167</v>
      </c>
      <c r="P878">
        <v>0.178829</v>
      </c>
      <c r="Q878">
        <v>0.162571</v>
      </c>
      <c r="R878">
        <v>0.177556</v>
      </c>
      <c r="S878">
        <v>0.161414</v>
      </c>
      <c r="T878">
        <v>97.0104</v>
      </c>
      <c r="U878">
        <v>11.45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0.55</v>
      </c>
      <c r="AB878">
        <v>0</v>
      </c>
      <c r="AC878">
        <v>0.55</v>
      </c>
      <c r="AD878">
        <v>0</v>
      </c>
      <c r="AE878">
        <v>0</v>
      </c>
      <c r="AF878">
        <v>0</v>
      </c>
      <c r="AG878">
        <v>0</v>
      </c>
      <c r="AH878">
        <v>48.0848</v>
      </c>
      <c r="AI878">
        <v>0</v>
      </c>
      <c r="AJ878">
        <v>48.0848</v>
      </c>
    </row>
    <row r="879" hidden="1" spans="1:36">
      <c r="A879" s="1" t="str">
        <f t="shared" si="14"/>
        <v>Kurdi Cross44579ICR-7/INV-3</v>
      </c>
      <c r="B879" t="s">
        <v>95</v>
      </c>
      <c r="C879" t="s">
        <v>96</v>
      </c>
      <c r="D879" s="10">
        <v>44579</v>
      </c>
      <c r="E879" t="s">
        <v>111</v>
      </c>
      <c r="F879">
        <v>4.54017</v>
      </c>
      <c r="G879">
        <v>5.17772</v>
      </c>
      <c r="H879">
        <v>5644.1</v>
      </c>
      <c r="I879">
        <v>4250</v>
      </c>
      <c r="J879">
        <v>4219.75</v>
      </c>
      <c r="K879">
        <v>0.752998</v>
      </c>
      <c r="L879">
        <v>0.747639</v>
      </c>
      <c r="M879">
        <v>100</v>
      </c>
      <c r="N879">
        <v>100</v>
      </c>
      <c r="O879">
        <v>95.4167</v>
      </c>
      <c r="P879">
        <v>0.176749</v>
      </c>
      <c r="Q879">
        <v>0.160681</v>
      </c>
      <c r="R879">
        <v>0.175491</v>
      </c>
      <c r="S879">
        <v>0.159537</v>
      </c>
      <c r="T879">
        <v>96.3208</v>
      </c>
      <c r="U879">
        <v>11.45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0.55</v>
      </c>
      <c r="AB879">
        <v>0</v>
      </c>
      <c r="AC879">
        <v>0.55</v>
      </c>
      <c r="AD879">
        <v>0</v>
      </c>
      <c r="AE879">
        <v>0</v>
      </c>
      <c r="AF879">
        <v>0</v>
      </c>
      <c r="AG879">
        <v>0</v>
      </c>
      <c r="AH879">
        <v>48.0848</v>
      </c>
      <c r="AI879">
        <v>0</v>
      </c>
      <c r="AJ879">
        <v>48.0848</v>
      </c>
    </row>
    <row r="880" hidden="1" spans="1:36">
      <c r="A880" s="1" t="str">
        <f t="shared" si="14"/>
        <v>Kurdi Cross44579ICR-7/INV-4</v>
      </c>
      <c r="B880" t="s">
        <v>95</v>
      </c>
      <c r="C880" t="s">
        <v>96</v>
      </c>
      <c r="D880" s="10">
        <v>44579</v>
      </c>
      <c r="E880" t="s">
        <v>112</v>
      </c>
      <c r="F880">
        <v>4.54017</v>
      </c>
      <c r="G880">
        <v>5.17772</v>
      </c>
      <c r="H880">
        <v>5644.1</v>
      </c>
      <c r="I880">
        <v>4200</v>
      </c>
      <c r="J880">
        <v>4170.1</v>
      </c>
      <c r="K880">
        <v>0.74414</v>
      </c>
      <c r="L880">
        <v>0.738843</v>
      </c>
      <c r="M880">
        <v>100</v>
      </c>
      <c r="N880">
        <v>100</v>
      </c>
      <c r="O880">
        <v>95.4167</v>
      </c>
      <c r="P880">
        <v>0.17467</v>
      </c>
      <c r="Q880">
        <v>0.158791</v>
      </c>
      <c r="R880">
        <v>0.173427</v>
      </c>
      <c r="S880">
        <v>0.15766</v>
      </c>
      <c r="T880">
        <v>96.1174</v>
      </c>
      <c r="U880">
        <v>11.45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0.55</v>
      </c>
      <c r="AB880">
        <v>0</v>
      </c>
      <c r="AC880">
        <v>0.55</v>
      </c>
      <c r="AD880">
        <v>0</v>
      </c>
      <c r="AE880">
        <v>0</v>
      </c>
      <c r="AF880">
        <v>0</v>
      </c>
      <c r="AG880">
        <v>0</v>
      </c>
      <c r="AH880">
        <v>48.0848</v>
      </c>
      <c r="AI880">
        <v>0</v>
      </c>
      <c r="AJ880">
        <v>48.0848</v>
      </c>
    </row>
    <row r="881" hidden="1" spans="1:36">
      <c r="A881" s="1" t="str">
        <f t="shared" si="14"/>
        <v>Kurdi Cross44579ICR-8/INV-1</v>
      </c>
      <c r="B881" t="s">
        <v>95</v>
      </c>
      <c r="C881" t="s">
        <v>96</v>
      </c>
      <c r="D881" s="10">
        <v>44579</v>
      </c>
      <c r="E881" t="s">
        <v>113</v>
      </c>
      <c r="F881">
        <v>4.54017</v>
      </c>
      <c r="G881">
        <v>5.17772</v>
      </c>
      <c r="H881">
        <v>5644.1</v>
      </c>
      <c r="I881">
        <v>4120</v>
      </c>
      <c r="J881">
        <v>4090.67</v>
      </c>
      <c r="K881">
        <v>0.729966</v>
      </c>
      <c r="L881">
        <v>0.72477</v>
      </c>
      <c r="M881">
        <v>100</v>
      </c>
      <c r="N881">
        <v>100</v>
      </c>
      <c r="O881">
        <v>95.4167</v>
      </c>
      <c r="P881">
        <v>0.171343</v>
      </c>
      <c r="Q881">
        <v>0.155766</v>
      </c>
      <c r="R881">
        <v>0.170123</v>
      </c>
      <c r="S881">
        <v>0.154657</v>
      </c>
      <c r="T881">
        <v>96.9035</v>
      </c>
      <c r="U881">
        <v>11.45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0.55</v>
      </c>
      <c r="AB881">
        <v>0</v>
      </c>
      <c r="AC881">
        <v>0.55</v>
      </c>
      <c r="AD881">
        <v>0</v>
      </c>
      <c r="AE881">
        <v>0</v>
      </c>
      <c r="AF881">
        <v>0</v>
      </c>
      <c r="AG881">
        <v>0</v>
      </c>
      <c r="AH881">
        <v>48.0848</v>
      </c>
      <c r="AI881">
        <v>0</v>
      </c>
      <c r="AJ881">
        <v>48.0848</v>
      </c>
    </row>
    <row r="882" hidden="1" spans="1:36">
      <c r="A882" s="1" t="str">
        <f t="shared" si="14"/>
        <v>Kurdi Cross44579ICR-8/INV-2</v>
      </c>
      <c r="B882" t="s">
        <v>95</v>
      </c>
      <c r="C882" t="s">
        <v>96</v>
      </c>
      <c r="D882" s="10">
        <v>44579</v>
      </c>
      <c r="E882" t="s">
        <v>114</v>
      </c>
      <c r="F882">
        <v>4.54017</v>
      </c>
      <c r="G882">
        <v>5.17772</v>
      </c>
      <c r="H882">
        <v>5644.1</v>
      </c>
      <c r="I882">
        <v>4260</v>
      </c>
      <c r="J882">
        <v>4229.68</v>
      </c>
      <c r="K882">
        <v>0.75477</v>
      </c>
      <c r="L882">
        <v>0.749398</v>
      </c>
      <c r="M882">
        <v>100</v>
      </c>
      <c r="N882">
        <v>100</v>
      </c>
      <c r="O882">
        <v>95.4167</v>
      </c>
      <c r="P882">
        <v>0.177165</v>
      </c>
      <c r="Q882">
        <v>0.161059</v>
      </c>
      <c r="R882">
        <v>0.175904</v>
      </c>
      <c r="S882">
        <v>0.159913</v>
      </c>
      <c r="T882">
        <v>96.2242</v>
      </c>
      <c r="U882">
        <v>11.45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0.55</v>
      </c>
      <c r="AB882">
        <v>0</v>
      </c>
      <c r="AC882">
        <v>0.55</v>
      </c>
      <c r="AD882">
        <v>0</v>
      </c>
      <c r="AE882">
        <v>0</v>
      </c>
      <c r="AF882">
        <v>0</v>
      </c>
      <c r="AG882">
        <v>0</v>
      </c>
      <c r="AH882">
        <v>48.0848</v>
      </c>
      <c r="AI882">
        <v>0</v>
      </c>
      <c r="AJ882">
        <v>48.0848</v>
      </c>
    </row>
    <row r="883" hidden="1" spans="1:36">
      <c r="A883" s="1" t="str">
        <f t="shared" si="14"/>
        <v>Kurdi Cross44579ICR-8/INV-3</v>
      </c>
      <c r="B883" t="s">
        <v>95</v>
      </c>
      <c r="C883" t="s">
        <v>96</v>
      </c>
      <c r="D883" s="10">
        <v>44579</v>
      </c>
      <c r="E883" t="s">
        <v>115</v>
      </c>
      <c r="F883">
        <v>4.54017</v>
      </c>
      <c r="G883">
        <v>5.17772</v>
      </c>
      <c r="H883">
        <v>5644.1</v>
      </c>
      <c r="I883">
        <v>4300</v>
      </c>
      <c r="J883">
        <v>4269.39</v>
      </c>
      <c r="K883">
        <v>0.761857</v>
      </c>
      <c r="L883">
        <v>0.756434</v>
      </c>
      <c r="M883">
        <v>100</v>
      </c>
      <c r="N883">
        <v>100</v>
      </c>
      <c r="O883">
        <v>95.4167</v>
      </c>
      <c r="P883">
        <v>0.178829</v>
      </c>
      <c r="Q883">
        <v>0.162571</v>
      </c>
      <c r="R883">
        <v>0.177556</v>
      </c>
      <c r="S883">
        <v>0.161414</v>
      </c>
      <c r="T883">
        <v>98.4294</v>
      </c>
      <c r="U883">
        <v>11.45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0.55</v>
      </c>
      <c r="AB883">
        <v>0</v>
      </c>
      <c r="AC883">
        <v>0.55</v>
      </c>
      <c r="AD883">
        <v>0</v>
      </c>
      <c r="AE883">
        <v>0</v>
      </c>
      <c r="AF883">
        <v>0</v>
      </c>
      <c r="AG883">
        <v>0</v>
      </c>
      <c r="AH883">
        <v>48.0848</v>
      </c>
      <c r="AI883">
        <v>0</v>
      </c>
      <c r="AJ883">
        <v>48.0848</v>
      </c>
    </row>
    <row r="884" hidden="1" spans="1:36">
      <c r="A884" s="1" t="str">
        <f t="shared" si="14"/>
        <v>Kurdi Cross44579ICR-8/INV-4</v>
      </c>
      <c r="B884" t="s">
        <v>95</v>
      </c>
      <c r="C884" t="s">
        <v>96</v>
      </c>
      <c r="D884" s="10">
        <v>44579</v>
      </c>
      <c r="E884" t="s">
        <v>116</v>
      </c>
      <c r="F884">
        <v>4.54017</v>
      </c>
      <c r="G884">
        <v>5.17772</v>
      </c>
      <c r="H884">
        <v>5644.1</v>
      </c>
      <c r="I884">
        <v>4220</v>
      </c>
      <c r="J884">
        <v>4189.96</v>
      </c>
      <c r="K884">
        <v>0.747683</v>
      </c>
      <c r="L884">
        <v>0.742361</v>
      </c>
      <c r="M884">
        <v>100</v>
      </c>
      <c r="N884">
        <v>100</v>
      </c>
      <c r="O884">
        <v>95.4167</v>
      </c>
      <c r="P884">
        <v>0.175502</v>
      </c>
      <c r="Q884">
        <v>0.159547</v>
      </c>
      <c r="R884">
        <v>0.174252</v>
      </c>
      <c r="S884">
        <v>0.158411</v>
      </c>
      <c r="T884">
        <v>96.4569</v>
      </c>
      <c r="U884">
        <v>11.45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0.55</v>
      </c>
      <c r="AB884">
        <v>0</v>
      </c>
      <c r="AC884">
        <v>0.55</v>
      </c>
      <c r="AD884">
        <v>0</v>
      </c>
      <c r="AE884">
        <v>0</v>
      </c>
      <c r="AF884">
        <v>0</v>
      </c>
      <c r="AG884">
        <v>0</v>
      </c>
      <c r="AH884">
        <v>48.0848</v>
      </c>
      <c r="AI884">
        <v>0</v>
      </c>
      <c r="AJ884">
        <v>48.0848</v>
      </c>
    </row>
    <row r="885" hidden="1" spans="1:36">
      <c r="A885" s="1" t="str">
        <f t="shared" si="14"/>
        <v>Kurdi Cross44579ICR-9/INV-1</v>
      </c>
      <c r="B885" t="s">
        <v>95</v>
      </c>
      <c r="C885" t="s">
        <v>96</v>
      </c>
      <c r="D885" s="10">
        <v>44579</v>
      </c>
      <c r="E885" t="s">
        <v>117</v>
      </c>
      <c r="F885">
        <v>4.54017</v>
      </c>
      <c r="G885">
        <v>5.17772</v>
      </c>
      <c r="H885">
        <v>5644.1</v>
      </c>
      <c r="I885">
        <v>4080</v>
      </c>
      <c r="J885">
        <v>4050.96</v>
      </c>
      <c r="K885">
        <v>0.722879</v>
      </c>
      <c r="L885">
        <v>0.717733</v>
      </c>
      <c r="M885">
        <v>100</v>
      </c>
      <c r="N885">
        <v>100</v>
      </c>
      <c r="O885">
        <v>95.4167</v>
      </c>
      <c r="P885">
        <v>0.169679</v>
      </c>
      <c r="Q885">
        <v>0.154254</v>
      </c>
      <c r="R885">
        <v>0.168472</v>
      </c>
      <c r="S885">
        <v>0.153156</v>
      </c>
      <c r="T885">
        <v>95.9657</v>
      </c>
      <c r="U885">
        <v>11.45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0.55</v>
      </c>
      <c r="AB885">
        <v>0</v>
      </c>
      <c r="AC885">
        <v>0.55</v>
      </c>
      <c r="AD885">
        <v>0</v>
      </c>
      <c r="AE885">
        <v>0</v>
      </c>
      <c r="AF885">
        <v>0</v>
      </c>
      <c r="AG885">
        <v>0</v>
      </c>
      <c r="AH885">
        <v>48.0848</v>
      </c>
      <c r="AI885">
        <v>0</v>
      </c>
      <c r="AJ885">
        <v>48.0848</v>
      </c>
    </row>
    <row r="886" hidden="1" spans="1:36">
      <c r="A886" s="1" t="str">
        <f t="shared" si="14"/>
        <v>Kurdi Cross44579ICR-9/INV-2</v>
      </c>
      <c r="B886" t="s">
        <v>95</v>
      </c>
      <c r="C886" t="s">
        <v>96</v>
      </c>
      <c r="D886" s="10">
        <v>44579</v>
      </c>
      <c r="E886" t="s">
        <v>118</v>
      </c>
      <c r="F886">
        <v>4.54017</v>
      </c>
      <c r="G886">
        <v>5.17772</v>
      </c>
      <c r="H886">
        <v>5644.1</v>
      </c>
      <c r="I886">
        <v>4390</v>
      </c>
      <c r="J886">
        <v>4358.75</v>
      </c>
      <c r="K886">
        <v>0.777803</v>
      </c>
      <c r="L886">
        <v>0.772267</v>
      </c>
      <c r="M886">
        <v>100</v>
      </c>
      <c r="N886">
        <v>100</v>
      </c>
      <c r="O886">
        <v>95.4167</v>
      </c>
      <c r="P886">
        <v>0.182572</v>
      </c>
      <c r="Q886">
        <v>0.165974</v>
      </c>
      <c r="R886">
        <v>0.181272</v>
      </c>
      <c r="S886">
        <v>0.164793</v>
      </c>
      <c r="T886">
        <v>96.4955</v>
      </c>
      <c r="U886">
        <v>11.45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0.55</v>
      </c>
      <c r="AB886">
        <v>0</v>
      </c>
      <c r="AC886">
        <v>0.55</v>
      </c>
      <c r="AD886">
        <v>0</v>
      </c>
      <c r="AE886">
        <v>0</v>
      </c>
      <c r="AF886">
        <v>0</v>
      </c>
      <c r="AG886">
        <v>0</v>
      </c>
      <c r="AH886">
        <v>48.0848</v>
      </c>
      <c r="AI886">
        <v>0</v>
      </c>
      <c r="AJ886">
        <v>48.0848</v>
      </c>
    </row>
    <row r="887" hidden="1" spans="1:36">
      <c r="A887" s="1" t="str">
        <f t="shared" si="14"/>
        <v>Kurdi Cross44579ICR-9/INV-3</v>
      </c>
      <c r="B887" t="s">
        <v>95</v>
      </c>
      <c r="C887" t="s">
        <v>96</v>
      </c>
      <c r="D887" s="10">
        <v>44579</v>
      </c>
      <c r="E887" t="s">
        <v>119</v>
      </c>
      <c r="F887">
        <v>4.54017</v>
      </c>
      <c r="G887">
        <v>5.17772</v>
      </c>
      <c r="H887">
        <v>5644.1</v>
      </c>
      <c r="I887">
        <v>4190</v>
      </c>
      <c r="J887">
        <v>4160.18</v>
      </c>
      <c r="K887">
        <v>0.742368</v>
      </c>
      <c r="L887">
        <v>0.737084</v>
      </c>
      <c r="M887">
        <v>100</v>
      </c>
      <c r="N887">
        <v>100</v>
      </c>
      <c r="O887">
        <v>95.4167</v>
      </c>
      <c r="P887">
        <v>0.174254</v>
      </c>
      <c r="Q887">
        <v>0.158413</v>
      </c>
      <c r="R887">
        <v>0.173014</v>
      </c>
      <c r="S887">
        <v>0.157285</v>
      </c>
      <c r="T887">
        <v>97.0499</v>
      </c>
      <c r="U887">
        <v>11.45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0.55</v>
      </c>
      <c r="AB887">
        <v>0</v>
      </c>
      <c r="AC887">
        <v>0.55</v>
      </c>
      <c r="AD887">
        <v>0</v>
      </c>
      <c r="AE887">
        <v>0</v>
      </c>
      <c r="AF887">
        <v>0</v>
      </c>
      <c r="AG887">
        <v>0</v>
      </c>
      <c r="AH887">
        <v>48.0848</v>
      </c>
      <c r="AI887">
        <v>0</v>
      </c>
      <c r="AJ887">
        <v>48.0848</v>
      </c>
    </row>
    <row r="888" hidden="1" spans="1:36">
      <c r="A888" s="1" t="str">
        <f t="shared" si="14"/>
        <v>Kurdi Cross44579ICR-9/INV-4</v>
      </c>
      <c r="B888" t="s">
        <v>95</v>
      </c>
      <c r="C888" t="s">
        <v>96</v>
      </c>
      <c r="D888" s="10">
        <v>44579</v>
      </c>
      <c r="E888" t="s">
        <v>120</v>
      </c>
      <c r="F888">
        <v>4.54017</v>
      </c>
      <c r="G888">
        <v>5.17772</v>
      </c>
      <c r="H888">
        <v>5644.1</v>
      </c>
      <c r="I888">
        <v>4300</v>
      </c>
      <c r="J888">
        <v>4269.39</v>
      </c>
      <c r="K888">
        <v>0.761857</v>
      </c>
      <c r="L888">
        <v>0.756434</v>
      </c>
      <c r="M888">
        <v>100</v>
      </c>
      <c r="N888">
        <v>100</v>
      </c>
      <c r="O888">
        <v>95.4167</v>
      </c>
      <c r="P888">
        <v>0.178829</v>
      </c>
      <c r="Q888">
        <v>0.162571</v>
      </c>
      <c r="R888">
        <v>0.177556</v>
      </c>
      <c r="S888">
        <v>0.161414</v>
      </c>
      <c r="T888">
        <v>97.3643</v>
      </c>
      <c r="U888">
        <v>11.45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0.55</v>
      </c>
      <c r="AB888">
        <v>0</v>
      </c>
      <c r="AC888">
        <v>0.55</v>
      </c>
      <c r="AD888">
        <v>0</v>
      </c>
      <c r="AE888">
        <v>0</v>
      </c>
      <c r="AF888">
        <v>0</v>
      </c>
      <c r="AG888">
        <v>0</v>
      </c>
      <c r="AH888">
        <v>48.0848</v>
      </c>
      <c r="AI888">
        <v>0</v>
      </c>
      <c r="AJ888">
        <v>48.0848</v>
      </c>
    </row>
    <row r="889" hidden="1" spans="1:36">
      <c r="A889" s="1" t="str">
        <f t="shared" si="14"/>
        <v>Kurdi Cross44579ICR-10/INV-1</v>
      </c>
      <c r="B889" t="s">
        <v>95</v>
      </c>
      <c r="C889" t="s">
        <v>96</v>
      </c>
      <c r="D889" s="10">
        <v>44579</v>
      </c>
      <c r="E889" t="s">
        <v>121</v>
      </c>
      <c r="F889">
        <v>4.54017</v>
      </c>
      <c r="G889">
        <v>5.17772</v>
      </c>
      <c r="H889">
        <v>5644.1</v>
      </c>
      <c r="I889">
        <v>4020</v>
      </c>
      <c r="J889">
        <v>3991.39</v>
      </c>
      <c r="K889">
        <v>0.712248</v>
      </c>
      <c r="L889">
        <v>0.707178</v>
      </c>
      <c r="M889">
        <v>100</v>
      </c>
      <c r="N889">
        <v>100</v>
      </c>
      <c r="O889">
        <v>95.4167</v>
      </c>
      <c r="P889">
        <v>0.167184</v>
      </c>
      <c r="Q889">
        <v>0.151985</v>
      </c>
      <c r="R889">
        <v>0.165994</v>
      </c>
      <c r="S889">
        <v>0.150904</v>
      </c>
      <c r="T889">
        <v>96.5189</v>
      </c>
      <c r="U889">
        <v>11.45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0.55</v>
      </c>
      <c r="AB889">
        <v>0</v>
      </c>
      <c r="AC889">
        <v>0.55</v>
      </c>
      <c r="AD889">
        <v>0</v>
      </c>
      <c r="AE889">
        <v>0</v>
      </c>
      <c r="AF889">
        <v>0</v>
      </c>
      <c r="AG889">
        <v>0</v>
      </c>
      <c r="AH889">
        <v>48.0848</v>
      </c>
      <c r="AI889">
        <v>0</v>
      </c>
      <c r="AJ889">
        <v>48.0848</v>
      </c>
    </row>
    <row r="890" hidden="1" spans="1:36">
      <c r="A890" s="1" t="str">
        <f t="shared" si="14"/>
        <v>Kurdi Cross44579ICR-10/INV-2</v>
      </c>
      <c r="B890" t="s">
        <v>95</v>
      </c>
      <c r="C890" t="s">
        <v>96</v>
      </c>
      <c r="D890" s="10">
        <v>44579</v>
      </c>
      <c r="E890" t="s">
        <v>122</v>
      </c>
      <c r="F890">
        <v>4.54017</v>
      </c>
      <c r="G890">
        <v>5.17772</v>
      </c>
      <c r="H890">
        <v>5644.1</v>
      </c>
      <c r="I890">
        <v>4050</v>
      </c>
      <c r="J890">
        <v>4021.17</v>
      </c>
      <c r="K890">
        <v>0.717563</v>
      </c>
      <c r="L890">
        <v>0.712456</v>
      </c>
      <c r="M890">
        <v>100</v>
      </c>
      <c r="N890">
        <v>100</v>
      </c>
      <c r="O890">
        <v>95.4167</v>
      </c>
      <c r="P890">
        <v>0.168432</v>
      </c>
      <c r="Q890">
        <v>0.15312</v>
      </c>
      <c r="R890">
        <v>0.167233</v>
      </c>
      <c r="S890">
        <v>0.15203</v>
      </c>
      <c r="T890">
        <v>96.3286</v>
      </c>
      <c r="U890">
        <v>11.45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0.55</v>
      </c>
      <c r="AB890">
        <v>0</v>
      </c>
      <c r="AC890">
        <v>0.55</v>
      </c>
      <c r="AD890">
        <v>0</v>
      </c>
      <c r="AE890">
        <v>0</v>
      </c>
      <c r="AF890">
        <v>0</v>
      </c>
      <c r="AG890">
        <v>0</v>
      </c>
      <c r="AH890">
        <v>48.0848</v>
      </c>
      <c r="AI890">
        <v>0</v>
      </c>
      <c r="AJ890">
        <v>48.0848</v>
      </c>
    </row>
    <row r="891" hidden="1" spans="1:36">
      <c r="A891" s="1" t="str">
        <f t="shared" si="14"/>
        <v>Kurdi Cross44579ICR-10/INV-3</v>
      </c>
      <c r="B891" t="s">
        <v>95</v>
      </c>
      <c r="C891" t="s">
        <v>96</v>
      </c>
      <c r="D891" s="10">
        <v>44579</v>
      </c>
      <c r="E891" t="s">
        <v>123</v>
      </c>
      <c r="F891">
        <v>4.54017</v>
      </c>
      <c r="G891">
        <v>5.17772</v>
      </c>
      <c r="H891">
        <v>5644.1</v>
      </c>
      <c r="I891">
        <v>4090</v>
      </c>
      <c r="J891">
        <v>4060.89</v>
      </c>
      <c r="K891">
        <v>0.72465</v>
      </c>
      <c r="L891">
        <v>0.719492</v>
      </c>
      <c r="M891">
        <v>100</v>
      </c>
      <c r="N891">
        <v>100</v>
      </c>
      <c r="O891">
        <v>95.4167</v>
      </c>
      <c r="P891">
        <v>0.170095</v>
      </c>
      <c r="Q891">
        <v>0.154632</v>
      </c>
      <c r="R891">
        <v>0.168884</v>
      </c>
      <c r="S891">
        <v>0.153531</v>
      </c>
      <c r="T891">
        <v>96.2518</v>
      </c>
      <c r="U891">
        <v>11.45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0.55</v>
      </c>
      <c r="AB891">
        <v>0</v>
      </c>
      <c r="AC891">
        <v>0.55</v>
      </c>
      <c r="AD891">
        <v>0</v>
      </c>
      <c r="AE891">
        <v>0</v>
      </c>
      <c r="AF891">
        <v>0</v>
      </c>
      <c r="AG891">
        <v>0</v>
      </c>
      <c r="AH891">
        <v>48.0848</v>
      </c>
      <c r="AI891">
        <v>0</v>
      </c>
      <c r="AJ891">
        <v>48.0848</v>
      </c>
    </row>
    <row r="892" hidden="1" spans="1:36">
      <c r="A892" s="1" t="str">
        <f t="shared" si="14"/>
        <v>Kurdi Cross44579ICR-10/INV-4</v>
      </c>
      <c r="B892" t="s">
        <v>95</v>
      </c>
      <c r="C892" t="s">
        <v>96</v>
      </c>
      <c r="D892" s="10">
        <v>44579</v>
      </c>
      <c r="E892" t="s">
        <v>124</v>
      </c>
      <c r="F892">
        <v>4.54017</v>
      </c>
      <c r="G892">
        <v>5.17772</v>
      </c>
      <c r="H892">
        <v>5644.1</v>
      </c>
      <c r="I892">
        <v>4010</v>
      </c>
      <c r="J892">
        <v>3981.46</v>
      </c>
      <c r="K892">
        <v>0.710476</v>
      </c>
      <c r="L892">
        <v>0.705419</v>
      </c>
      <c r="M892">
        <v>100</v>
      </c>
      <c r="N892">
        <v>100</v>
      </c>
      <c r="O892">
        <v>95.4167</v>
      </c>
      <c r="P892">
        <v>0.166768</v>
      </c>
      <c r="Q892">
        <v>0.151607</v>
      </c>
      <c r="R892">
        <v>0.165581</v>
      </c>
      <c r="S892">
        <v>0.150528</v>
      </c>
      <c r="T892">
        <v>96.5568</v>
      </c>
      <c r="U892">
        <v>11.45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0.55</v>
      </c>
      <c r="AB892">
        <v>0</v>
      </c>
      <c r="AC892">
        <v>0.55</v>
      </c>
      <c r="AD892">
        <v>0</v>
      </c>
      <c r="AE892">
        <v>0</v>
      </c>
      <c r="AF892">
        <v>0</v>
      </c>
      <c r="AG892">
        <v>0</v>
      </c>
      <c r="AH892">
        <v>48.0848</v>
      </c>
      <c r="AI892">
        <v>0</v>
      </c>
      <c r="AJ892">
        <v>48.0848</v>
      </c>
    </row>
    <row r="893" hidden="1" spans="1:36">
      <c r="A893" s="1" t="str">
        <f t="shared" si="14"/>
        <v>Kurdi Cross44579ICR-11/INV-1</v>
      </c>
      <c r="B893" t="s">
        <v>95</v>
      </c>
      <c r="C893" t="s">
        <v>96</v>
      </c>
      <c r="D893" s="10">
        <v>44579</v>
      </c>
      <c r="E893" t="s">
        <v>125</v>
      </c>
      <c r="F893">
        <v>4.54017</v>
      </c>
      <c r="G893">
        <v>5.17772</v>
      </c>
      <c r="H893">
        <v>5662.59</v>
      </c>
      <c r="I893">
        <v>4240</v>
      </c>
      <c r="J893">
        <v>4209.82</v>
      </c>
      <c r="K893">
        <v>0.748774</v>
      </c>
      <c r="L893">
        <v>0.743445</v>
      </c>
      <c r="M893">
        <v>100</v>
      </c>
      <c r="N893">
        <v>100</v>
      </c>
      <c r="O893">
        <v>95.4167</v>
      </c>
      <c r="P893">
        <v>0.175763</v>
      </c>
      <c r="Q893">
        <v>0.159785</v>
      </c>
      <c r="R893">
        <v>0.174512</v>
      </c>
      <c r="S893">
        <v>0.158648</v>
      </c>
      <c r="T893">
        <v>96.9363</v>
      </c>
      <c r="U893">
        <v>11.45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0.55</v>
      </c>
      <c r="AB893">
        <v>0</v>
      </c>
      <c r="AC893">
        <v>0.55</v>
      </c>
      <c r="AD893">
        <v>0</v>
      </c>
      <c r="AE893">
        <v>0</v>
      </c>
      <c r="AF893">
        <v>0</v>
      </c>
      <c r="AG893">
        <v>0</v>
      </c>
      <c r="AH893">
        <v>48.0848</v>
      </c>
      <c r="AI893">
        <v>0</v>
      </c>
      <c r="AJ893">
        <v>48.0848</v>
      </c>
    </row>
    <row r="894" hidden="1" spans="1:36">
      <c r="A894" s="1" t="str">
        <f t="shared" si="14"/>
        <v>Kurdi Cross44579ICR-11/INV-2</v>
      </c>
      <c r="B894" t="s">
        <v>95</v>
      </c>
      <c r="C894" t="s">
        <v>96</v>
      </c>
      <c r="D894" s="10">
        <v>44579</v>
      </c>
      <c r="E894" t="s">
        <v>126</v>
      </c>
      <c r="F894">
        <v>4.54017</v>
      </c>
      <c r="G894">
        <v>5.17772</v>
      </c>
      <c r="H894">
        <v>5662.59</v>
      </c>
      <c r="I894">
        <v>4240</v>
      </c>
      <c r="J894">
        <v>4209.82</v>
      </c>
      <c r="K894">
        <v>0.748774</v>
      </c>
      <c r="L894">
        <v>0.743445</v>
      </c>
      <c r="M894">
        <v>100</v>
      </c>
      <c r="N894">
        <v>100</v>
      </c>
      <c r="O894">
        <v>95.4167</v>
      </c>
      <c r="P894">
        <v>0.175763</v>
      </c>
      <c r="Q894">
        <v>0.159785</v>
      </c>
      <c r="R894">
        <v>0.174512</v>
      </c>
      <c r="S894">
        <v>0.158648</v>
      </c>
      <c r="T894">
        <v>95.8249</v>
      </c>
      <c r="U894">
        <v>11.45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0.55</v>
      </c>
      <c r="AB894">
        <v>0</v>
      </c>
      <c r="AC894">
        <v>0.55</v>
      </c>
      <c r="AD894">
        <v>0</v>
      </c>
      <c r="AE894">
        <v>0</v>
      </c>
      <c r="AF894">
        <v>0</v>
      </c>
      <c r="AG894">
        <v>0</v>
      </c>
      <c r="AH894">
        <v>48.0848</v>
      </c>
      <c r="AI894">
        <v>0</v>
      </c>
      <c r="AJ894">
        <v>48.0848</v>
      </c>
    </row>
    <row r="895" hidden="1" spans="1:36">
      <c r="A895" s="1" t="str">
        <f t="shared" si="14"/>
        <v>Kurdi Cross44579ICR-11/INV-3</v>
      </c>
      <c r="B895" t="s">
        <v>95</v>
      </c>
      <c r="C895" t="s">
        <v>96</v>
      </c>
      <c r="D895" s="10">
        <v>44579</v>
      </c>
      <c r="E895" t="s">
        <v>127</v>
      </c>
      <c r="F895">
        <v>4.54017</v>
      </c>
      <c r="G895">
        <v>5.17772</v>
      </c>
      <c r="H895">
        <v>5662.59</v>
      </c>
      <c r="I895">
        <v>4250</v>
      </c>
      <c r="J895">
        <v>4219.75</v>
      </c>
      <c r="K895">
        <v>0.75054</v>
      </c>
      <c r="L895">
        <v>0.745198</v>
      </c>
      <c r="M895">
        <v>100</v>
      </c>
      <c r="N895">
        <v>100</v>
      </c>
      <c r="O895">
        <v>95.4167</v>
      </c>
      <c r="P895">
        <v>0.176178</v>
      </c>
      <c r="Q895">
        <v>0.160162</v>
      </c>
      <c r="R895">
        <v>0.174924</v>
      </c>
      <c r="S895">
        <v>0.159022</v>
      </c>
      <c r="T895">
        <v>96.8681</v>
      </c>
      <c r="U895">
        <v>11.45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0.55</v>
      </c>
      <c r="AB895">
        <v>0</v>
      </c>
      <c r="AC895">
        <v>0.55</v>
      </c>
      <c r="AD895">
        <v>0</v>
      </c>
      <c r="AE895">
        <v>0</v>
      </c>
      <c r="AF895">
        <v>0</v>
      </c>
      <c r="AG895">
        <v>0</v>
      </c>
      <c r="AH895">
        <v>48.0848</v>
      </c>
      <c r="AI895">
        <v>0</v>
      </c>
      <c r="AJ895">
        <v>48.0848</v>
      </c>
    </row>
    <row r="896" hidden="1" spans="1:36">
      <c r="A896" s="1" t="str">
        <f t="shared" si="14"/>
        <v>Kurdi Cross44579ICR-11/INV-4</v>
      </c>
      <c r="B896" t="s">
        <v>95</v>
      </c>
      <c r="C896" t="s">
        <v>96</v>
      </c>
      <c r="D896" s="10">
        <v>44579</v>
      </c>
      <c r="E896" t="s">
        <v>128</v>
      </c>
      <c r="F896">
        <v>4.54017</v>
      </c>
      <c r="G896">
        <v>5.17772</v>
      </c>
      <c r="H896">
        <v>5662.59</v>
      </c>
      <c r="I896">
        <v>4220</v>
      </c>
      <c r="J896">
        <v>4189.96</v>
      </c>
      <c r="K896">
        <v>0.745242</v>
      </c>
      <c r="L896">
        <v>0.739938</v>
      </c>
      <c r="M896">
        <v>100</v>
      </c>
      <c r="N896">
        <v>100</v>
      </c>
      <c r="O896">
        <v>95.4167</v>
      </c>
      <c r="P896">
        <v>0.174934</v>
      </c>
      <c r="Q896">
        <v>0.159032</v>
      </c>
      <c r="R896">
        <v>0.173689</v>
      </c>
      <c r="S896">
        <v>0.1579</v>
      </c>
      <c r="T896">
        <v>96.0323</v>
      </c>
      <c r="U896">
        <v>11.45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0.55</v>
      </c>
      <c r="AB896">
        <v>0</v>
      </c>
      <c r="AC896">
        <v>0.55</v>
      </c>
      <c r="AD896">
        <v>0</v>
      </c>
      <c r="AE896">
        <v>0</v>
      </c>
      <c r="AF896">
        <v>0</v>
      </c>
      <c r="AG896">
        <v>0</v>
      </c>
      <c r="AH896">
        <v>48.0848</v>
      </c>
      <c r="AI896">
        <v>0</v>
      </c>
      <c r="AJ896">
        <v>48.0848</v>
      </c>
    </row>
    <row r="897" hidden="1" spans="1:36">
      <c r="A897" s="1" t="str">
        <f t="shared" si="14"/>
        <v>Kurdi Cross44579ICR-12/INV-1</v>
      </c>
      <c r="B897" t="s">
        <v>95</v>
      </c>
      <c r="C897" t="s">
        <v>96</v>
      </c>
      <c r="D897" s="10">
        <v>44579</v>
      </c>
      <c r="E897" t="s">
        <v>129</v>
      </c>
      <c r="F897">
        <v>4.54017</v>
      </c>
      <c r="G897">
        <v>5.17772</v>
      </c>
      <c r="H897">
        <v>5662.59</v>
      </c>
      <c r="I897">
        <v>4190</v>
      </c>
      <c r="J897">
        <v>4160.18</v>
      </c>
      <c r="K897">
        <v>0.739945</v>
      </c>
      <c r="L897">
        <v>0.734678</v>
      </c>
      <c r="M897">
        <v>100</v>
      </c>
      <c r="N897">
        <v>100</v>
      </c>
      <c r="O897">
        <v>95.4167</v>
      </c>
      <c r="P897">
        <v>0.173691</v>
      </c>
      <c r="Q897">
        <v>0.157901</v>
      </c>
      <c r="R897">
        <v>0.172454</v>
      </c>
      <c r="S897">
        <v>0.156777</v>
      </c>
      <c r="T897">
        <v>96.8596</v>
      </c>
      <c r="U897">
        <v>11.45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0.55</v>
      </c>
      <c r="AB897">
        <v>0</v>
      </c>
      <c r="AC897">
        <v>0.55</v>
      </c>
      <c r="AD897">
        <v>0</v>
      </c>
      <c r="AE897">
        <v>0</v>
      </c>
      <c r="AF897">
        <v>0</v>
      </c>
      <c r="AG897">
        <v>0</v>
      </c>
      <c r="AH897">
        <v>48.0848</v>
      </c>
      <c r="AI897">
        <v>0</v>
      </c>
      <c r="AJ897">
        <v>48.0848</v>
      </c>
    </row>
    <row r="898" hidden="1" spans="1:36">
      <c r="A898" s="1" t="str">
        <f t="shared" si="14"/>
        <v>Kurdi Cross44579ICR-12/INV-2</v>
      </c>
      <c r="B898" t="s">
        <v>95</v>
      </c>
      <c r="C898" t="s">
        <v>96</v>
      </c>
      <c r="D898" s="10">
        <v>44579</v>
      </c>
      <c r="E898" t="s">
        <v>130</v>
      </c>
      <c r="F898">
        <v>4.54017</v>
      </c>
      <c r="G898">
        <v>5.17772</v>
      </c>
      <c r="H898">
        <v>5662.59</v>
      </c>
      <c r="I898">
        <v>4420</v>
      </c>
      <c r="J898">
        <v>4388.54</v>
      </c>
      <c r="K898">
        <v>0.780562</v>
      </c>
      <c r="L898">
        <v>0.775006</v>
      </c>
      <c r="M898">
        <v>100</v>
      </c>
      <c r="N898">
        <v>100</v>
      </c>
      <c r="O898">
        <v>95.4167</v>
      </c>
      <c r="P898">
        <v>0.183225</v>
      </c>
      <c r="Q898">
        <v>0.166569</v>
      </c>
      <c r="R898">
        <v>0.181921</v>
      </c>
      <c r="S898">
        <v>0.165383</v>
      </c>
      <c r="T898">
        <v>97.589</v>
      </c>
      <c r="U898">
        <v>11.45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0.55</v>
      </c>
      <c r="AB898">
        <v>0</v>
      </c>
      <c r="AC898">
        <v>0.55</v>
      </c>
      <c r="AD898">
        <v>0</v>
      </c>
      <c r="AE898">
        <v>0</v>
      </c>
      <c r="AF898">
        <v>0</v>
      </c>
      <c r="AG898">
        <v>0</v>
      </c>
      <c r="AH898">
        <v>48.0848</v>
      </c>
      <c r="AI898">
        <v>0</v>
      </c>
      <c r="AJ898">
        <v>48.0848</v>
      </c>
    </row>
    <row r="899" hidden="1" spans="1:36">
      <c r="A899" s="1" t="str">
        <f t="shared" si="14"/>
        <v>Kurdi Cross44579ICR-12/INV-3</v>
      </c>
      <c r="B899" t="s">
        <v>95</v>
      </c>
      <c r="C899" t="s">
        <v>96</v>
      </c>
      <c r="D899" s="10">
        <v>44579</v>
      </c>
      <c r="E899" t="s">
        <v>131</v>
      </c>
      <c r="F899">
        <v>4.54017</v>
      </c>
      <c r="G899">
        <v>5.17772</v>
      </c>
      <c r="H899">
        <v>5662.59</v>
      </c>
      <c r="I899">
        <v>4300</v>
      </c>
      <c r="J899">
        <v>4269.39</v>
      </c>
      <c r="K899">
        <v>0.75937</v>
      </c>
      <c r="L899">
        <v>0.753965</v>
      </c>
      <c r="M899">
        <v>100</v>
      </c>
      <c r="N899">
        <v>100</v>
      </c>
      <c r="O899">
        <v>95.4167</v>
      </c>
      <c r="P899">
        <v>0.17825</v>
      </c>
      <c r="Q899">
        <v>0.162046</v>
      </c>
      <c r="R899">
        <v>0.176982</v>
      </c>
      <c r="S899">
        <v>0.160893</v>
      </c>
      <c r="T899">
        <v>96.4372</v>
      </c>
      <c r="U899">
        <v>11.45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0.55</v>
      </c>
      <c r="AB899">
        <v>0</v>
      </c>
      <c r="AC899">
        <v>0.55</v>
      </c>
      <c r="AD899">
        <v>0</v>
      </c>
      <c r="AE899">
        <v>0</v>
      </c>
      <c r="AF899">
        <v>0</v>
      </c>
      <c r="AG899">
        <v>0</v>
      </c>
      <c r="AH899">
        <v>48.0848</v>
      </c>
      <c r="AI899">
        <v>0</v>
      </c>
      <c r="AJ899">
        <v>48.0848</v>
      </c>
    </row>
    <row r="900" hidden="1" spans="1:36">
      <c r="A900" s="1" t="str">
        <f t="shared" ref="A900:A963" si="15">C900&amp;D900&amp;E900</f>
        <v>Kurdi Cross44579ICR-12/INV-4</v>
      </c>
      <c r="B900" t="s">
        <v>95</v>
      </c>
      <c r="C900" t="s">
        <v>96</v>
      </c>
      <c r="D900" s="10">
        <v>44579</v>
      </c>
      <c r="E900" t="s">
        <v>132</v>
      </c>
      <c r="F900">
        <v>4.54017</v>
      </c>
      <c r="G900">
        <v>5.17772</v>
      </c>
      <c r="H900">
        <v>5662.59</v>
      </c>
      <c r="I900">
        <v>4250</v>
      </c>
      <c r="J900">
        <v>4219.75</v>
      </c>
      <c r="K900">
        <v>0.75054</v>
      </c>
      <c r="L900">
        <v>0.745198</v>
      </c>
      <c r="M900">
        <v>100</v>
      </c>
      <c r="N900">
        <v>100</v>
      </c>
      <c r="O900">
        <v>95.4167</v>
      </c>
      <c r="P900">
        <v>0.176178</v>
      </c>
      <c r="Q900">
        <v>0.160162</v>
      </c>
      <c r="R900">
        <v>0.174924</v>
      </c>
      <c r="S900">
        <v>0.159022</v>
      </c>
      <c r="T900">
        <v>96.3054</v>
      </c>
      <c r="U900">
        <v>11.45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0.55</v>
      </c>
      <c r="AB900">
        <v>0</v>
      </c>
      <c r="AC900">
        <v>0.55</v>
      </c>
      <c r="AD900">
        <v>0</v>
      </c>
      <c r="AE900">
        <v>0</v>
      </c>
      <c r="AF900">
        <v>0</v>
      </c>
      <c r="AG900">
        <v>0</v>
      </c>
      <c r="AH900">
        <v>48.0848</v>
      </c>
      <c r="AI900">
        <v>0</v>
      </c>
      <c r="AJ900">
        <v>48.0848</v>
      </c>
    </row>
    <row r="901" hidden="1" spans="1:36">
      <c r="A901" s="1" t="str">
        <f t="shared" si="15"/>
        <v>Kurdi Cross44579ICR-13/INV-1</v>
      </c>
      <c r="B901" t="s">
        <v>95</v>
      </c>
      <c r="C901" t="s">
        <v>96</v>
      </c>
      <c r="D901" s="10">
        <v>44579</v>
      </c>
      <c r="E901" t="s">
        <v>133</v>
      </c>
      <c r="F901">
        <v>4.54017</v>
      </c>
      <c r="G901">
        <v>5.17772</v>
      </c>
      <c r="H901">
        <v>5330.95</v>
      </c>
      <c r="I901">
        <v>4040</v>
      </c>
      <c r="J901">
        <v>4011.24</v>
      </c>
      <c r="K901">
        <v>0.757838</v>
      </c>
      <c r="L901">
        <v>0.752444</v>
      </c>
      <c r="M901">
        <v>100</v>
      </c>
      <c r="N901">
        <v>100</v>
      </c>
      <c r="O901">
        <v>95.4167</v>
      </c>
      <c r="P901">
        <v>0.177244</v>
      </c>
      <c r="Q901">
        <v>0.16161</v>
      </c>
      <c r="R901">
        <v>0.175982</v>
      </c>
      <c r="S901">
        <v>0.16046</v>
      </c>
      <c r="T901">
        <v>96.8837</v>
      </c>
      <c r="U901">
        <v>11.45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0.55</v>
      </c>
      <c r="AB901">
        <v>0</v>
      </c>
      <c r="AC901">
        <v>0.55</v>
      </c>
      <c r="AD901">
        <v>0</v>
      </c>
      <c r="AE901">
        <v>0</v>
      </c>
      <c r="AF901">
        <v>0</v>
      </c>
      <c r="AG901">
        <v>0</v>
      </c>
      <c r="AH901">
        <v>48.0848</v>
      </c>
      <c r="AI901">
        <v>0</v>
      </c>
      <c r="AJ901">
        <v>48.0848</v>
      </c>
    </row>
    <row r="902" hidden="1" spans="1:36">
      <c r="A902" s="1" t="str">
        <f t="shared" si="15"/>
        <v>Kurdi Cross44579ICR-13/INV-2</v>
      </c>
      <c r="B902" t="s">
        <v>95</v>
      </c>
      <c r="C902" t="s">
        <v>96</v>
      </c>
      <c r="D902" s="10">
        <v>44579</v>
      </c>
      <c r="E902" t="s">
        <v>134</v>
      </c>
      <c r="F902">
        <v>4.54017</v>
      </c>
      <c r="G902">
        <v>5.17772</v>
      </c>
      <c r="H902">
        <v>5261.36</v>
      </c>
      <c r="I902">
        <v>4010</v>
      </c>
      <c r="J902">
        <v>3981.46</v>
      </c>
      <c r="K902">
        <v>0.76216</v>
      </c>
      <c r="L902">
        <v>0.756735</v>
      </c>
      <c r="M902">
        <v>100</v>
      </c>
      <c r="N902">
        <v>100</v>
      </c>
      <c r="O902">
        <v>95.4167</v>
      </c>
      <c r="P902">
        <v>0.179021</v>
      </c>
      <c r="Q902">
        <v>0.162507</v>
      </c>
      <c r="R902">
        <v>0.177747</v>
      </c>
      <c r="S902">
        <v>0.16135</v>
      </c>
      <c r="T902">
        <v>97.7949</v>
      </c>
      <c r="U902">
        <v>11.45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0.55</v>
      </c>
      <c r="AB902">
        <v>0</v>
      </c>
      <c r="AC902">
        <v>0.55</v>
      </c>
      <c r="AD902">
        <v>0</v>
      </c>
      <c r="AE902">
        <v>0</v>
      </c>
      <c r="AF902">
        <v>0</v>
      </c>
      <c r="AG902">
        <v>0</v>
      </c>
      <c r="AH902">
        <v>48.0848</v>
      </c>
      <c r="AI902">
        <v>0</v>
      </c>
      <c r="AJ902">
        <v>48.0848</v>
      </c>
    </row>
    <row r="903" hidden="1" spans="1:36">
      <c r="A903" s="1" t="str">
        <f t="shared" si="15"/>
        <v>Kurdi Cross44580ICR-1/INV-1</v>
      </c>
      <c r="B903" t="s">
        <v>95</v>
      </c>
      <c r="C903" t="s">
        <v>96</v>
      </c>
      <c r="D903" s="10">
        <v>44580</v>
      </c>
      <c r="E903" t="s">
        <v>7</v>
      </c>
      <c r="F903">
        <v>5.39995</v>
      </c>
      <c r="G903">
        <v>6.36396</v>
      </c>
      <c r="H903">
        <v>6953.34</v>
      </c>
      <c r="I903">
        <v>5310</v>
      </c>
      <c r="J903">
        <v>5268.69</v>
      </c>
      <c r="K903">
        <v>0.763662</v>
      </c>
      <c r="L903">
        <v>0.75772</v>
      </c>
      <c r="M903">
        <v>100</v>
      </c>
      <c r="N903">
        <v>100</v>
      </c>
      <c r="O903">
        <v>98.3333</v>
      </c>
      <c r="P903">
        <v>0.219059</v>
      </c>
      <c r="Q903">
        <v>0.199088</v>
      </c>
      <c r="R903">
        <v>0.217355</v>
      </c>
      <c r="S903">
        <v>0.197539</v>
      </c>
      <c r="T903">
        <v>97.444</v>
      </c>
      <c r="U903">
        <v>11.8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0.2</v>
      </c>
      <c r="AB903">
        <v>0</v>
      </c>
      <c r="AC903">
        <v>0.2</v>
      </c>
      <c r="AD903">
        <v>0</v>
      </c>
      <c r="AE903">
        <v>0</v>
      </c>
      <c r="AF903">
        <v>0</v>
      </c>
      <c r="AG903">
        <v>0</v>
      </c>
      <c r="AH903">
        <v>92.0978</v>
      </c>
      <c r="AI903">
        <v>0</v>
      </c>
      <c r="AJ903">
        <v>92.0978</v>
      </c>
    </row>
    <row r="904" hidden="1" spans="1:36">
      <c r="A904" s="1" t="str">
        <f t="shared" si="15"/>
        <v>Kurdi Cross44580ICR-1/INV-2</v>
      </c>
      <c r="B904" t="s">
        <v>95</v>
      </c>
      <c r="C904" t="s">
        <v>96</v>
      </c>
      <c r="D904" s="10">
        <v>44580</v>
      </c>
      <c r="E904" t="s">
        <v>8</v>
      </c>
      <c r="F904">
        <v>5.39995</v>
      </c>
      <c r="G904">
        <v>6.36396</v>
      </c>
      <c r="H904">
        <v>6616.56</v>
      </c>
      <c r="I904">
        <v>4840</v>
      </c>
      <c r="J904">
        <v>4802.34</v>
      </c>
      <c r="K904">
        <v>0.731498</v>
      </c>
      <c r="L904">
        <v>0.725806</v>
      </c>
      <c r="M904">
        <v>100</v>
      </c>
      <c r="N904">
        <v>100</v>
      </c>
      <c r="O904">
        <v>98.3333</v>
      </c>
      <c r="P904">
        <v>0.209277</v>
      </c>
      <c r="Q904">
        <v>0.190539</v>
      </c>
      <c r="R904">
        <v>0.207649</v>
      </c>
      <c r="S904">
        <v>0.189057</v>
      </c>
      <c r="T904">
        <v>96.3982</v>
      </c>
      <c r="U904">
        <v>11.8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0.2</v>
      </c>
      <c r="AB904">
        <v>0</v>
      </c>
      <c r="AC904">
        <v>0.2</v>
      </c>
      <c r="AD904">
        <v>0</v>
      </c>
      <c r="AE904">
        <v>0</v>
      </c>
      <c r="AF904">
        <v>0</v>
      </c>
      <c r="AG904">
        <v>0</v>
      </c>
      <c r="AH904">
        <v>92.0978</v>
      </c>
      <c r="AI904">
        <v>0</v>
      </c>
      <c r="AJ904">
        <v>92.0978</v>
      </c>
    </row>
    <row r="905" hidden="1" spans="1:36">
      <c r="A905" s="1" t="str">
        <f t="shared" si="15"/>
        <v>Kurdi Cross44580ICR-1/INV-3</v>
      </c>
      <c r="B905" t="s">
        <v>95</v>
      </c>
      <c r="C905" t="s">
        <v>96</v>
      </c>
      <c r="D905" s="10">
        <v>44580</v>
      </c>
      <c r="E905" t="s">
        <v>9</v>
      </c>
      <c r="F905">
        <v>5.39995</v>
      </c>
      <c r="G905">
        <v>6.36396</v>
      </c>
      <c r="H905">
        <v>7151.13</v>
      </c>
      <c r="I905">
        <v>5250</v>
      </c>
      <c r="J905">
        <v>5209.15</v>
      </c>
      <c r="K905">
        <v>0.734149</v>
      </c>
      <c r="L905">
        <v>0.728437</v>
      </c>
      <c r="M905">
        <v>100</v>
      </c>
      <c r="N905">
        <v>100</v>
      </c>
      <c r="O905">
        <v>98.3333</v>
      </c>
      <c r="P905">
        <v>0.211079</v>
      </c>
      <c r="Q905">
        <v>0.191483</v>
      </c>
      <c r="R905">
        <v>0.209437</v>
      </c>
      <c r="S905">
        <v>0.189993</v>
      </c>
      <c r="T905">
        <v>97.5421</v>
      </c>
      <c r="U905">
        <v>11.8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0.2</v>
      </c>
      <c r="AB905">
        <v>0</v>
      </c>
      <c r="AC905">
        <v>0.2</v>
      </c>
      <c r="AD905">
        <v>0</v>
      </c>
      <c r="AE905">
        <v>0</v>
      </c>
      <c r="AF905">
        <v>0</v>
      </c>
      <c r="AG905">
        <v>0</v>
      </c>
      <c r="AH905">
        <v>92.0978</v>
      </c>
      <c r="AI905">
        <v>0</v>
      </c>
      <c r="AJ905">
        <v>92.0978</v>
      </c>
    </row>
    <row r="906" hidden="1" spans="1:36">
      <c r="A906" s="1" t="str">
        <f t="shared" si="15"/>
        <v>Kurdi Cross44580ICR-1/INV-4</v>
      </c>
      <c r="B906" t="s">
        <v>95</v>
      </c>
      <c r="C906" t="s">
        <v>96</v>
      </c>
      <c r="D906" s="10">
        <v>44580</v>
      </c>
      <c r="E906" t="s">
        <v>10</v>
      </c>
      <c r="F906">
        <v>5.39995</v>
      </c>
      <c r="G906">
        <v>6.36396</v>
      </c>
      <c r="H906">
        <v>6894.54</v>
      </c>
      <c r="I906">
        <v>4890</v>
      </c>
      <c r="J906">
        <v>4851.95</v>
      </c>
      <c r="K906">
        <v>0.709257</v>
      </c>
      <c r="L906">
        <v>0.703739</v>
      </c>
      <c r="M906">
        <v>100</v>
      </c>
      <c r="N906">
        <v>100</v>
      </c>
      <c r="O906">
        <v>98.3333</v>
      </c>
      <c r="P906">
        <v>0.203366</v>
      </c>
      <c r="Q906">
        <v>0.184878</v>
      </c>
      <c r="R906">
        <v>0.201783</v>
      </c>
      <c r="S906">
        <v>0.183439</v>
      </c>
      <c r="T906">
        <v>96.4195</v>
      </c>
      <c r="U906">
        <v>11.8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0.2</v>
      </c>
      <c r="AB906">
        <v>0</v>
      </c>
      <c r="AC906">
        <v>0.2</v>
      </c>
      <c r="AD906">
        <v>0</v>
      </c>
      <c r="AE906">
        <v>0</v>
      </c>
      <c r="AF906">
        <v>0</v>
      </c>
      <c r="AG906">
        <v>0</v>
      </c>
      <c r="AH906">
        <v>92.0978</v>
      </c>
      <c r="AI906">
        <v>0</v>
      </c>
      <c r="AJ906">
        <v>92.0978</v>
      </c>
    </row>
    <row r="907" hidden="1" spans="1:36">
      <c r="A907" s="1" t="str">
        <f t="shared" si="15"/>
        <v>Kurdi Cross44580ICR-2/INV-1</v>
      </c>
      <c r="B907" t="s">
        <v>95</v>
      </c>
      <c r="C907" t="s">
        <v>96</v>
      </c>
      <c r="D907" s="10">
        <v>44580</v>
      </c>
      <c r="E907" t="s">
        <v>17</v>
      </c>
      <c r="F907">
        <v>5.39995</v>
      </c>
      <c r="G907">
        <v>6.36396</v>
      </c>
      <c r="H907">
        <v>5953.69</v>
      </c>
      <c r="I907">
        <v>4370</v>
      </c>
      <c r="J907">
        <v>4336</v>
      </c>
      <c r="K907">
        <v>0.733998</v>
      </c>
      <c r="L907">
        <v>0.728288</v>
      </c>
      <c r="M907">
        <v>100</v>
      </c>
      <c r="N907">
        <v>100</v>
      </c>
      <c r="O907">
        <v>98.3333</v>
      </c>
      <c r="P907">
        <v>0.209897</v>
      </c>
      <c r="Q907">
        <v>0.190815</v>
      </c>
      <c r="R907">
        <v>0.208263</v>
      </c>
      <c r="S907">
        <v>0.18933</v>
      </c>
      <c r="T907">
        <v>95.8279</v>
      </c>
      <c r="U907">
        <v>11.8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0.2</v>
      </c>
      <c r="AB907">
        <v>0</v>
      </c>
      <c r="AC907">
        <v>0.2</v>
      </c>
      <c r="AD907">
        <v>0</v>
      </c>
      <c r="AE907">
        <v>0</v>
      </c>
      <c r="AF907">
        <v>0</v>
      </c>
      <c r="AG907">
        <v>0</v>
      </c>
      <c r="AH907">
        <v>92.0978</v>
      </c>
      <c r="AI907">
        <v>0</v>
      </c>
      <c r="AJ907">
        <v>92.0978</v>
      </c>
    </row>
    <row r="908" hidden="1" spans="1:36">
      <c r="A908" s="1" t="str">
        <f t="shared" si="15"/>
        <v>Kurdi Cross44580ICR-2/INV-2</v>
      </c>
      <c r="B908" t="s">
        <v>95</v>
      </c>
      <c r="C908" t="s">
        <v>96</v>
      </c>
      <c r="D908" s="10">
        <v>44580</v>
      </c>
      <c r="E908" t="s">
        <v>18</v>
      </c>
      <c r="F908">
        <v>5.39995</v>
      </c>
      <c r="G908">
        <v>6.36396</v>
      </c>
      <c r="H908">
        <v>5953.69</v>
      </c>
      <c r="I908">
        <v>4450</v>
      </c>
      <c r="J908">
        <v>4415.38</v>
      </c>
      <c r="K908">
        <v>0.747436</v>
      </c>
      <c r="L908">
        <v>0.74162</v>
      </c>
      <c r="M908">
        <v>100</v>
      </c>
      <c r="N908">
        <v>100</v>
      </c>
      <c r="O908">
        <v>98.3333</v>
      </c>
      <c r="P908">
        <v>0.213739</v>
      </c>
      <c r="Q908">
        <v>0.194308</v>
      </c>
      <c r="R908">
        <v>0.212076</v>
      </c>
      <c r="S908">
        <v>0.192796</v>
      </c>
      <c r="T908">
        <v>97.3929</v>
      </c>
      <c r="U908">
        <v>11.8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0.2</v>
      </c>
      <c r="AB908">
        <v>0</v>
      </c>
      <c r="AC908">
        <v>0.2</v>
      </c>
      <c r="AD908">
        <v>0</v>
      </c>
      <c r="AE908">
        <v>0</v>
      </c>
      <c r="AF908">
        <v>0</v>
      </c>
      <c r="AG908">
        <v>0</v>
      </c>
      <c r="AH908">
        <v>92.0978</v>
      </c>
      <c r="AI908">
        <v>0</v>
      </c>
      <c r="AJ908">
        <v>92.0978</v>
      </c>
    </row>
    <row r="909" hidden="1" spans="1:36">
      <c r="A909" s="1" t="str">
        <f t="shared" si="15"/>
        <v>Kurdi Cross44580ICR-2/INV-3</v>
      </c>
      <c r="B909" t="s">
        <v>95</v>
      </c>
      <c r="C909" t="s">
        <v>96</v>
      </c>
      <c r="D909" s="10">
        <v>44580</v>
      </c>
      <c r="E909" t="s">
        <v>19</v>
      </c>
      <c r="F909">
        <v>5.39995</v>
      </c>
      <c r="G909">
        <v>6.36396</v>
      </c>
      <c r="H909">
        <v>7065.6</v>
      </c>
      <c r="I909">
        <v>5350</v>
      </c>
      <c r="J909">
        <v>5308.38</v>
      </c>
      <c r="K909">
        <v>0.75719</v>
      </c>
      <c r="L909">
        <v>0.751298</v>
      </c>
      <c r="M909">
        <v>100</v>
      </c>
      <c r="N909">
        <v>100</v>
      </c>
      <c r="O909">
        <v>98.3333</v>
      </c>
      <c r="P909">
        <v>0.217198</v>
      </c>
      <c r="Q909">
        <v>0.197453</v>
      </c>
      <c r="R909">
        <v>0.215508</v>
      </c>
      <c r="S909">
        <v>0.195917</v>
      </c>
      <c r="T909">
        <v>96.4883</v>
      </c>
      <c r="U909">
        <v>11.8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0.2</v>
      </c>
      <c r="AB909">
        <v>0</v>
      </c>
      <c r="AC909">
        <v>0.2</v>
      </c>
      <c r="AD909">
        <v>0</v>
      </c>
      <c r="AE909">
        <v>0</v>
      </c>
      <c r="AF909">
        <v>0</v>
      </c>
      <c r="AG909">
        <v>0</v>
      </c>
      <c r="AH909">
        <v>92.0978</v>
      </c>
      <c r="AI909">
        <v>0</v>
      </c>
      <c r="AJ909">
        <v>92.0978</v>
      </c>
    </row>
    <row r="910" hidden="1" spans="1:36">
      <c r="A910" s="1" t="str">
        <f t="shared" si="15"/>
        <v>Kurdi Cross44580ICR-2/INV-4</v>
      </c>
      <c r="B910" t="s">
        <v>95</v>
      </c>
      <c r="C910" t="s">
        <v>96</v>
      </c>
      <c r="D910" s="10">
        <v>44580</v>
      </c>
      <c r="E910" t="s">
        <v>20</v>
      </c>
      <c r="F910">
        <v>5.39995</v>
      </c>
      <c r="G910">
        <v>6.36396</v>
      </c>
      <c r="H910">
        <v>6894.54</v>
      </c>
      <c r="I910">
        <v>5020</v>
      </c>
      <c r="J910">
        <v>4980.94</v>
      </c>
      <c r="K910">
        <v>0.728113</v>
      </c>
      <c r="L910">
        <v>0.722448</v>
      </c>
      <c r="M910">
        <v>100</v>
      </c>
      <c r="N910">
        <v>100</v>
      </c>
      <c r="O910">
        <v>98.3333</v>
      </c>
      <c r="P910">
        <v>0.208772</v>
      </c>
      <c r="Q910">
        <v>0.189793</v>
      </c>
      <c r="R910">
        <v>0.207148</v>
      </c>
      <c r="S910">
        <v>0.188316</v>
      </c>
      <c r="T910">
        <v>96.2297</v>
      </c>
      <c r="U910">
        <v>11.8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0.2</v>
      </c>
      <c r="AB910">
        <v>0</v>
      </c>
      <c r="AC910">
        <v>0.2</v>
      </c>
      <c r="AD910">
        <v>0</v>
      </c>
      <c r="AE910">
        <v>0</v>
      </c>
      <c r="AF910">
        <v>0</v>
      </c>
      <c r="AG910">
        <v>0</v>
      </c>
      <c r="AH910">
        <v>92.0978</v>
      </c>
      <c r="AI910">
        <v>0</v>
      </c>
      <c r="AJ910">
        <v>92.0978</v>
      </c>
    </row>
    <row r="911" hidden="1" spans="1:36">
      <c r="A911" s="1" t="str">
        <f t="shared" si="15"/>
        <v>Kurdi Cross44580ICR-3/INV-1</v>
      </c>
      <c r="B911" t="s">
        <v>95</v>
      </c>
      <c r="C911" t="s">
        <v>96</v>
      </c>
      <c r="D911" s="10">
        <v>44580</v>
      </c>
      <c r="E911" t="s">
        <v>27</v>
      </c>
      <c r="F911">
        <v>5.39995</v>
      </c>
      <c r="G911">
        <v>6.36396</v>
      </c>
      <c r="H911">
        <v>6894.54</v>
      </c>
      <c r="I911">
        <v>5280</v>
      </c>
      <c r="J911">
        <v>5238.92</v>
      </c>
      <c r="K911">
        <v>0.765823</v>
      </c>
      <c r="L911">
        <v>0.759865</v>
      </c>
      <c r="M911">
        <v>100</v>
      </c>
      <c r="N911">
        <v>100</v>
      </c>
      <c r="O911">
        <v>98.3333</v>
      </c>
      <c r="P911">
        <v>0.219585</v>
      </c>
      <c r="Q911">
        <v>0.199623</v>
      </c>
      <c r="R911">
        <v>0.217877</v>
      </c>
      <c r="S911">
        <v>0.198069</v>
      </c>
      <c r="T911">
        <v>96.1344</v>
      </c>
      <c r="U911">
        <v>11.8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0.2</v>
      </c>
      <c r="AB911">
        <v>0</v>
      </c>
      <c r="AC911">
        <v>0.2</v>
      </c>
      <c r="AD911">
        <v>0</v>
      </c>
      <c r="AE911">
        <v>0</v>
      </c>
      <c r="AF911">
        <v>0</v>
      </c>
      <c r="AG911">
        <v>0</v>
      </c>
      <c r="AH911">
        <v>92.0978</v>
      </c>
      <c r="AI911">
        <v>0</v>
      </c>
      <c r="AJ911">
        <v>92.0978</v>
      </c>
    </row>
    <row r="912" hidden="1" spans="1:36">
      <c r="A912" s="1" t="str">
        <f t="shared" si="15"/>
        <v>Kurdi Cross44580ICR-3/INV-2</v>
      </c>
      <c r="B912" t="s">
        <v>95</v>
      </c>
      <c r="C912" t="s">
        <v>96</v>
      </c>
      <c r="D912" s="10">
        <v>44580</v>
      </c>
      <c r="E912" t="s">
        <v>28</v>
      </c>
      <c r="F912">
        <v>5.39995</v>
      </c>
      <c r="G912">
        <v>6.36396</v>
      </c>
      <c r="H912">
        <v>6894.54</v>
      </c>
      <c r="I912">
        <v>5260</v>
      </c>
      <c r="J912">
        <v>5219.08</v>
      </c>
      <c r="K912">
        <v>0.762923</v>
      </c>
      <c r="L912">
        <v>0.756987</v>
      </c>
      <c r="M912">
        <v>100</v>
      </c>
      <c r="N912">
        <v>100</v>
      </c>
      <c r="O912">
        <v>98.3333</v>
      </c>
      <c r="P912">
        <v>0.218753</v>
      </c>
      <c r="Q912">
        <v>0.198866</v>
      </c>
      <c r="R912">
        <v>0.217051</v>
      </c>
      <c r="S912">
        <v>0.197319</v>
      </c>
      <c r="T912">
        <v>96.9336</v>
      </c>
      <c r="U912">
        <v>11.8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0.2</v>
      </c>
      <c r="AB912">
        <v>0</v>
      </c>
      <c r="AC912">
        <v>0.2</v>
      </c>
      <c r="AD912">
        <v>0</v>
      </c>
      <c r="AE912">
        <v>0</v>
      </c>
      <c r="AF912">
        <v>0</v>
      </c>
      <c r="AG912">
        <v>0</v>
      </c>
      <c r="AH912">
        <v>92.0978</v>
      </c>
      <c r="AI912">
        <v>0</v>
      </c>
      <c r="AJ912">
        <v>92.0978</v>
      </c>
    </row>
    <row r="913" hidden="1" spans="1:36">
      <c r="A913" s="1" t="str">
        <f t="shared" si="15"/>
        <v>Kurdi Cross44580ICR-3/INV-3</v>
      </c>
      <c r="B913" t="s">
        <v>95</v>
      </c>
      <c r="C913" t="s">
        <v>96</v>
      </c>
      <c r="D913" s="10">
        <v>44580</v>
      </c>
      <c r="E913" t="s">
        <v>29</v>
      </c>
      <c r="F913">
        <v>5.39995</v>
      </c>
      <c r="G913">
        <v>6.36396</v>
      </c>
      <c r="H913">
        <v>6960.66</v>
      </c>
      <c r="I913">
        <v>5400</v>
      </c>
      <c r="J913">
        <v>5357.99</v>
      </c>
      <c r="K913">
        <v>0.775788</v>
      </c>
      <c r="L913">
        <v>0.769753</v>
      </c>
      <c r="M913">
        <v>100</v>
      </c>
      <c r="N913">
        <v>100</v>
      </c>
      <c r="O913">
        <v>98.3333</v>
      </c>
      <c r="P913">
        <v>0.222757</v>
      </c>
      <c r="Q913">
        <v>0.202253</v>
      </c>
      <c r="R913">
        <v>0.221024</v>
      </c>
      <c r="S913">
        <v>0.200679</v>
      </c>
      <c r="T913">
        <v>96.5925</v>
      </c>
      <c r="U913">
        <v>11.8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0.2</v>
      </c>
      <c r="AB913">
        <v>0</v>
      </c>
      <c r="AC913">
        <v>0.2</v>
      </c>
      <c r="AD913">
        <v>0</v>
      </c>
      <c r="AE913">
        <v>0</v>
      </c>
      <c r="AF913">
        <v>0</v>
      </c>
      <c r="AG913">
        <v>0</v>
      </c>
      <c r="AH913">
        <v>92.0978</v>
      </c>
      <c r="AI913">
        <v>0</v>
      </c>
      <c r="AJ913">
        <v>92.0978</v>
      </c>
    </row>
    <row r="914" hidden="1" spans="1:36">
      <c r="A914" s="1" t="str">
        <f t="shared" si="15"/>
        <v>Kurdi Cross44580ICR-3/INV-4</v>
      </c>
      <c r="B914" t="s">
        <v>95</v>
      </c>
      <c r="C914" t="s">
        <v>96</v>
      </c>
      <c r="D914" s="10">
        <v>44580</v>
      </c>
      <c r="E914" t="s">
        <v>30</v>
      </c>
      <c r="F914">
        <v>5.39995</v>
      </c>
      <c r="G914">
        <v>6.36396</v>
      </c>
      <c r="H914">
        <v>6894.54</v>
      </c>
      <c r="I914">
        <v>5170</v>
      </c>
      <c r="J914">
        <v>5129.78</v>
      </c>
      <c r="K914">
        <v>0.749869</v>
      </c>
      <c r="L914">
        <v>0.744035</v>
      </c>
      <c r="M914">
        <v>100</v>
      </c>
      <c r="N914">
        <v>100</v>
      </c>
      <c r="O914">
        <v>98.3333</v>
      </c>
      <c r="P914">
        <v>0.21501</v>
      </c>
      <c r="Q914">
        <v>0.195464</v>
      </c>
      <c r="R914">
        <v>0.213337</v>
      </c>
      <c r="S914">
        <v>0.193943</v>
      </c>
      <c r="T914">
        <v>95.4848</v>
      </c>
      <c r="U914">
        <v>11.8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0.2</v>
      </c>
      <c r="AB914">
        <v>0</v>
      </c>
      <c r="AC914">
        <v>0.2</v>
      </c>
      <c r="AD914">
        <v>0</v>
      </c>
      <c r="AE914">
        <v>0</v>
      </c>
      <c r="AF914">
        <v>0</v>
      </c>
      <c r="AG914">
        <v>0</v>
      </c>
      <c r="AH914">
        <v>92.0978</v>
      </c>
      <c r="AI914">
        <v>0</v>
      </c>
      <c r="AJ914">
        <v>92.0978</v>
      </c>
    </row>
    <row r="915" hidden="1" spans="1:36">
      <c r="A915" s="1" t="str">
        <f t="shared" si="15"/>
        <v>Kurdi Cross44580ICR-4/INV-1</v>
      </c>
      <c r="B915" t="s">
        <v>95</v>
      </c>
      <c r="C915" t="s">
        <v>96</v>
      </c>
      <c r="D915" s="10">
        <v>44580</v>
      </c>
      <c r="E915" t="s">
        <v>97</v>
      </c>
      <c r="F915">
        <v>5.39995</v>
      </c>
      <c r="G915">
        <v>6.36396</v>
      </c>
      <c r="H915">
        <v>6894.54</v>
      </c>
      <c r="I915">
        <v>5160</v>
      </c>
      <c r="J915">
        <v>5119.85</v>
      </c>
      <c r="K915">
        <v>0.748418</v>
      </c>
      <c r="L915">
        <v>0.742595</v>
      </c>
      <c r="M915">
        <v>100</v>
      </c>
      <c r="N915">
        <v>100</v>
      </c>
      <c r="O915">
        <v>98.3333</v>
      </c>
      <c r="P915">
        <v>0.214594</v>
      </c>
      <c r="Q915">
        <v>0.195086</v>
      </c>
      <c r="R915">
        <v>0.212925</v>
      </c>
      <c r="S915">
        <v>0.193568</v>
      </c>
      <c r="T915">
        <v>97.0063</v>
      </c>
      <c r="U915">
        <v>11.8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0.2</v>
      </c>
      <c r="AB915">
        <v>0</v>
      </c>
      <c r="AC915">
        <v>0.2</v>
      </c>
      <c r="AD915">
        <v>0</v>
      </c>
      <c r="AE915">
        <v>0</v>
      </c>
      <c r="AF915">
        <v>0</v>
      </c>
      <c r="AG915">
        <v>0</v>
      </c>
      <c r="AH915">
        <v>92.0978</v>
      </c>
      <c r="AI915">
        <v>0</v>
      </c>
      <c r="AJ915">
        <v>92.0978</v>
      </c>
    </row>
    <row r="916" hidden="1" spans="1:36">
      <c r="A916" s="1" t="str">
        <f t="shared" si="15"/>
        <v>Kurdi Cross44580ICR-4/INV-2</v>
      </c>
      <c r="B916" t="s">
        <v>95</v>
      </c>
      <c r="C916" t="s">
        <v>96</v>
      </c>
      <c r="D916" s="10">
        <v>44580</v>
      </c>
      <c r="E916" t="s">
        <v>98</v>
      </c>
      <c r="F916">
        <v>5.39995</v>
      </c>
      <c r="G916">
        <v>6.36396</v>
      </c>
      <c r="H916">
        <v>6894.54</v>
      </c>
      <c r="I916">
        <v>5190</v>
      </c>
      <c r="J916">
        <v>5149.62</v>
      </c>
      <c r="K916">
        <v>0.75277</v>
      </c>
      <c r="L916">
        <v>0.746913</v>
      </c>
      <c r="M916">
        <v>100</v>
      </c>
      <c r="N916">
        <v>100</v>
      </c>
      <c r="O916">
        <v>98.3333</v>
      </c>
      <c r="P916">
        <v>0.215842</v>
      </c>
      <c r="Q916">
        <v>0.19622</v>
      </c>
      <c r="R916">
        <v>0.214163</v>
      </c>
      <c r="S916">
        <v>0.194693</v>
      </c>
      <c r="T916">
        <v>96.4274</v>
      </c>
      <c r="U916">
        <v>11.8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0.2</v>
      </c>
      <c r="AB916">
        <v>0</v>
      </c>
      <c r="AC916">
        <v>0.2</v>
      </c>
      <c r="AD916">
        <v>0</v>
      </c>
      <c r="AE916">
        <v>0</v>
      </c>
      <c r="AF916">
        <v>0</v>
      </c>
      <c r="AG916">
        <v>0</v>
      </c>
      <c r="AH916">
        <v>92.0978</v>
      </c>
      <c r="AI916">
        <v>0</v>
      </c>
      <c r="AJ916">
        <v>92.0978</v>
      </c>
    </row>
    <row r="917" hidden="1" spans="1:36">
      <c r="A917" s="1" t="str">
        <f t="shared" si="15"/>
        <v>Kurdi Cross44580ICR-4/INV-3</v>
      </c>
      <c r="B917" t="s">
        <v>95</v>
      </c>
      <c r="C917" t="s">
        <v>96</v>
      </c>
      <c r="D917" s="10">
        <v>44580</v>
      </c>
      <c r="E917" t="s">
        <v>99</v>
      </c>
      <c r="F917">
        <v>5.39995</v>
      </c>
      <c r="G917">
        <v>6.36396</v>
      </c>
      <c r="H917">
        <v>6894.54</v>
      </c>
      <c r="I917">
        <v>5100</v>
      </c>
      <c r="J917">
        <v>5060.32</v>
      </c>
      <c r="K917">
        <v>0.739716</v>
      </c>
      <c r="L917">
        <v>0.733961</v>
      </c>
      <c r="M917">
        <v>100</v>
      </c>
      <c r="N917">
        <v>100</v>
      </c>
      <c r="O917">
        <v>98.3333</v>
      </c>
      <c r="P917">
        <v>0.212099</v>
      </c>
      <c r="Q917">
        <v>0.192817</v>
      </c>
      <c r="R917">
        <v>0.210449</v>
      </c>
      <c r="S917">
        <v>0.191317</v>
      </c>
      <c r="T917">
        <v>96.7995</v>
      </c>
      <c r="U917">
        <v>11.8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0.2</v>
      </c>
      <c r="AB917">
        <v>0</v>
      </c>
      <c r="AC917">
        <v>0.2</v>
      </c>
      <c r="AD917">
        <v>0</v>
      </c>
      <c r="AE917">
        <v>0</v>
      </c>
      <c r="AF917">
        <v>0</v>
      </c>
      <c r="AG917">
        <v>0</v>
      </c>
      <c r="AH917">
        <v>92.0978</v>
      </c>
      <c r="AI917">
        <v>0</v>
      </c>
      <c r="AJ917">
        <v>92.0978</v>
      </c>
    </row>
    <row r="918" hidden="1" spans="1:36">
      <c r="A918" s="1" t="str">
        <f t="shared" si="15"/>
        <v>Kurdi Cross44580ICR-4/INV-4</v>
      </c>
      <c r="B918" t="s">
        <v>95</v>
      </c>
      <c r="C918" t="s">
        <v>96</v>
      </c>
      <c r="D918" s="10">
        <v>44580</v>
      </c>
      <c r="E918" t="s">
        <v>100</v>
      </c>
      <c r="F918">
        <v>5.39995</v>
      </c>
      <c r="G918">
        <v>6.36396</v>
      </c>
      <c r="H918">
        <v>6894.54</v>
      </c>
      <c r="I918">
        <v>5200</v>
      </c>
      <c r="J918">
        <v>5159.54</v>
      </c>
      <c r="K918">
        <v>0.75422</v>
      </c>
      <c r="L918">
        <v>0.748352</v>
      </c>
      <c r="M918">
        <v>100</v>
      </c>
      <c r="N918">
        <v>100</v>
      </c>
      <c r="O918">
        <v>98.3333</v>
      </c>
      <c r="P918">
        <v>0.216258</v>
      </c>
      <c r="Q918">
        <v>0.196598</v>
      </c>
      <c r="R918">
        <v>0.214575</v>
      </c>
      <c r="S918">
        <v>0.195068</v>
      </c>
      <c r="T918">
        <v>96.9914</v>
      </c>
      <c r="U918">
        <v>11.8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0.2</v>
      </c>
      <c r="AB918">
        <v>0</v>
      </c>
      <c r="AC918">
        <v>0.2</v>
      </c>
      <c r="AD918">
        <v>0</v>
      </c>
      <c r="AE918">
        <v>0</v>
      </c>
      <c r="AF918">
        <v>0</v>
      </c>
      <c r="AG918">
        <v>0</v>
      </c>
      <c r="AH918">
        <v>92.0978</v>
      </c>
      <c r="AI918">
        <v>0</v>
      </c>
      <c r="AJ918">
        <v>92.0978</v>
      </c>
    </row>
    <row r="919" hidden="1" spans="1:36">
      <c r="A919" s="1" t="str">
        <f t="shared" si="15"/>
        <v>Kurdi Cross44580ICR-5/INV-1</v>
      </c>
      <c r="B919" t="s">
        <v>95</v>
      </c>
      <c r="C919" t="s">
        <v>96</v>
      </c>
      <c r="D919" s="10">
        <v>44580</v>
      </c>
      <c r="E919" t="s">
        <v>101</v>
      </c>
      <c r="F919">
        <v>5.39995</v>
      </c>
      <c r="G919">
        <v>6.36396</v>
      </c>
      <c r="H919">
        <v>7493.26</v>
      </c>
      <c r="I919">
        <v>5690</v>
      </c>
      <c r="J919">
        <v>5645.73</v>
      </c>
      <c r="K919">
        <v>0.759349</v>
      </c>
      <c r="L919">
        <v>0.753441</v>
      </c>
      <c r="M919">
        <v>100</v>
      </c>
      <c r="N919">
        <v>100</v>
      </c>
      <c r="O919">
        <v>98.3333</v>
      </c>
      <c r="P919">
        <v>0.218024</v>
      </c>
      <c r="Q919">
        <v>0.198204</v>
      </c>
      <c r="R919">
        <v>0.216327</v>
      </c>
      <c r="S919">
        <v>0.196662</v>
      </c>
      <c r="T919">
        <v>97.6137</v>
      </c>
      <c r="U919">
        <v>11.8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0.2</v>
      </c>
      <c r="AB919">
        <v>0</v>
      </c>
      <c r="AC919">
        <v>0.2</v>
      </c>
      <c r="AD919">
        <v>0</v>
      </c>
      <c r="AE919">
        <v>0</v>
      </c>
      <c r="AF919">
        <v>0</v>
      </c>
      <c r="AG919">
        <v>0</v>
      </c>
      <c r="AH919">
        <v>92.0978</v>
      </c>
      <c r="AI919">
        <v>0</v>
      </c>
      <c r="AJ919">
        <v>92.0978</v>
      </c>
    </row>
    <row r="920" hidden="1" spans="1:36">
      <c r="A920" s="1" t="str">
        <f t="shared" si="15"/>
        <v>Kurdi Cross44580ICR-5/INV-2</v>
      </c>
      <c r="B920" t="s">
        <v>95</v>
      </c>
      <c r="C920" t="s">
        <v>96</v>
      </c>
      <c r="D920" s="10">
        <v>44580</v>
      </c>
      <c r="E920" t="s">
        <v>102</v>
      </c>
      <c r="F920">
        <v>5.39995</v>
      </c>
      <c r="G920">
        <v>6.36396</v>
      </c>
      <c r="H920">
        <v>7920.92</v>
      </c>
      <c r="I920">
        <v>5930</v>
      </c>
      <c r="J920">
        <v>5883.86</v>
      </c>
      <c r="K920">
        <v>0.74865</v>
      </c>
      <c r="L920">
        <v>0.742826</v>
      </c>
      <c r="M920">
        <v>100</v>
      </c>
      <c r="N920">
        <v>100</v>
      </c>
      <c r="O920">
        <v>98.3333</v>
      </c>
      <c r="P920">
        <v>0.215134</v>
      </c>
      <c r="Q920">
        <v>0.195576</v>
      </c>
      <c r="R920">
        <v>0.21346</v>
      </c>
      <c r="S920">
        <v>0.194055</v>
      </c>
      <c r="T920">
        <v>97.6846</v>
      </c>
      <c r="U920">
        <v>11.8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0.2</v>
      </c>
      <c r="AB920">
        <v>0</v>
      </c>
      <c r="AC920">
        <v>0.2</v>
      </c>
      <c r="AD920">
        <v>0</v>
      </c>
      <c r="AE920">
        <v>0</v>
      </c>
      <c r="AF920">
        <v>0</v>
      </c>
      <c r="AG920">
        <v>0</v>
      </c>
      <c r="AH920">
        <v>92.0978</v>
      </c>
      <c r="AI920">
        <v>0</v>
      </c>
      <c r="AJ920">
        <v>92.0978</v>
      </c>
    </row>
    <row r="921" hidden="1" spans="1:36">
      <c r="A921" s="1" t="str">
        <f t="shared" si="15"/>
        <v>Kurdi Cross44580ICR-5/INV-3</v>
      </c>
      <c r="B921" t="s">
        <v>95</v>
      </c>
      <c r="C921" t="s">
        <v>96</v>
      </c>
      <c r="D921" s="10">
        <v>44580</v>
      </c>
      <c r="E921" t="s">
        <v>103</v>
      </c>
      <c r="F921">
        <v>5.39995</v>
      </c>
      <c r="G921">
        <v>6.36396</v>
      </c>
      <c r="H921">
        <v>6894.54</v>
      </c>
      <c r="I921">
        <v>4970</v>
      </c>
      <c r="J921">
        <v>4931.33</v>
      </c>
      <c r="K921">
        <v>0.72086</v>
      </c>
      <c r="L921">
        <v>0.715252</v>
      </c>
      <c r="M921">
        <v>100</v>
      </c>
      <c r="N921">
        <v>100</v>
      </c>
      <c r="O921">
        <v>98.3333</v>
      </c>
      <c r="P921">
        <v>0.206693</v>
      </c>
      <c r="Q921">
        <v>0.187902</v>
      </c>
      <c r="R921">
        <v>0.205085</v>
      </c>
      <c r="S921">
        <v>0.18644</v>
      </c>
      <c r="T921">
        <v>96.586</v>
      </c>
      <c r="U921">
        <v>11.8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0.2</v>
      </c>
      <c r="AB921">
        <v>0</v>
      </c>
      <c r="AC921">
        <v>0.2</v>
      </c>
      <c r="AD921">
        <v>0</v>
      </c>
      <c r="AE921">
        <v>0</v>
      </c>
      <c r="AF921">
        <v>0</v>
      </c>
      <c r="AG921">
        <v>0</v>
      </c>
      <c r="AH921">
        <v>92.0978</v>
      </c>
      <c r="AI921">
        <v>0</v>
      </c>
      <c r="AJ921">
        <v>92.0978</v>
      </c>
    </row>
    <row r="922" hidden="1" spans="1:36">
      <c r="A922" s="1" t="str">
        <f t="shared" si="15"/>
        <v>Kurdi Cross44580ICR-5/INV-4</v>
      </c>
      <c r="B922" t="s">
        <v>95</v>
      </c>
      <c r="C922" t="s">
        <v>96</v>
      </c>
      <c r="D922" s="10">
        <v>44580</v>
      </c>
      <c r="E922" t="s">
        <v>104</v>
      </c>
      <c r="F922">
        <v>5.39995</v>
      </c>
      <c r="G922">
        <v>6.36396</v>
      </c>
      <c r="H922">
        <v>6894.54</v>
      </c>
      <c r="I922">
        <v>5170</v>
      </c>
      <c r="J922">
        <v>5129.78</v>
      </c>
      <c r="K922">
        <v>0.749869</v>
      </c>
      <c r="L922">
        <v>0.744035</v>
      </c>
      <c r="M922">
        <v>100</v>
      </c>
      <c r="N922">
        <v>100</v>
      </c>
      <c r="O922">
        <v>98.3333</v>
      </c>
      <c r="P922">
        <v>0.21501</v>
      </c>
      <c r="Q922">
        <v>0.195464</v>
      </c>
      <c r="R922">
        <v>0.213337</v>
      </c>
      <c r="S922">
        <v>0.193943</v>
      </c>
      <c r="T922">
        <v>96.8922</v>
      </c>
      <c r="U922">
        <v>11.8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0.2</v>
      </c>
      <c r="AB922">
        <v>0</v>
      </c>
      <c r="AC922">
        <v>0.2</v>
      </c>
      <c r="AD922">
        <v>0</v>
      </c>
      <c r="AE922">
        <v>0</v>
      </c>
      <c r="AF922">
        <v>0</v>
      </c>
      <c r="AG922">
        <v>0</v>
      </c>
      <c r="AH922">
        <v>92.0978</v>
      </c>
      <c r="AI922">
        <v>0</v>
      </c>
      <c r="AJ922">
        <v>92.0978</v>
      </c>
    </row>
    <row r="923" hidden="1" spans="1:36">
      <c r="A923" s="1" t="str">
        <f t="shared" si="15"/>
        <v>Kurdi Cross44580ICR-6/INV-1</v>
      </c>
      <c r="B923" t="s">
        <v>95</v>
      </c>
      <c r="C923" t="s">
        <v>96</v>
      </c>
      <c r="D923" s="10">
        <v>44580</v>
      </c>
      <c r="E923" t="s">
        <v>105</v>
      </c>
      <c r="F923">
        <v>5.39995</v>
      </c>
      <c r="G923">
        <v>6.36396</v>
      </c>
      <c r="H923">
        <v>6894.54</v>
      </c>
      <c r="I923">
        <v>5160</v>
      </c>
      <c r="J923">
        <v>5119.85</v>
      </c>
      <c r="K923">
        <v>0.748418</v>
      </c>
      <c r="L923">
        <v>0.742595</v>
      </c>
      <c r="M923">
        <v>100</v>
      </c>
      <c r="N923">
        <v>100</v>
      </c>
      <c r="O923">
        <v>98.3333</v>
      </c>
      <c r="P923">
        <v>0.214594</v>
      </c>
      <c r="Q923">
        <v>0.195086</v>
      </c>
      <c r="R923">
        <v>0.212925</v>
      </c>
      <c r="S923">
        <v>0.193568</v>
      </c>
      <c r="T923">
        <v>97.522</v>
      </c>
      <c r="U923">
        <v>11.8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0.2</v>
      </c>
      <c r="AB923">
        <v>0</v>
      </c>
      <c r="AC923">
        <v>0.2</v>
      </c>
      <c r="AD923">
        <v>0</v>
      </c>
      <c r="AE923">
        <v>0</v>
      </c>
      <c r="AF923">
        <v>0</v>
      </c>
      <c r="AG923">
        <v>0</v>
      </c>
      <c r="AH923">
        <v>92.0978</v>
      </c>
      <c r="AI923">
        <v>0</v>
      </c>
      <c r="AJ923">
        <v>92.0978</v>
      </c>
    </row>
    <row r="924" hidden="1" spans="1:36">
      <c r="A924" s="1" t="str">
        <f t="shared" si="15"/>
        <v>Kurdi Cross44580ICR-6/INV-2</v>
      </c>
      <c r="B924" t="s">
        <v>95</v>
      </c>
      <c r="C924" t="s">
        <v>96</v>
      </c>
      <c r="D924" s="10">
        <v>44580</v>
      </c>
      <c r="E924" t="s">
        <v>106</v>
      </c>
      <c r="F924">
        <v>5.39995</v>
      </c>
      <c r="G924">
        <v>6.36396</v>
      </c>
      <c r="H924">
        <v>6894.54</v>
      </c>
      <c r="I924">
        <v>5090</v>
      </c>
      <c r="J924">
        <v>5050.4</v>
      </c>
      <c r="K924">
        <v>0.738265</v>
      </c>
      <c r="L924">
        <v>0.732521</v>
      </c>
      <c r="M924">
        <v>100</v>
      </c>
      <c r="N924">
        <v>100</v>
      </c>
      <c r="O924">
        <v>98.3333</v>
      </c>
      <c r="P924">
        <v>0.211683</v>
      </c>
      <c r="Q924">
        <v>0.192439</v>
      </c>
      <c r="R924">
        <v>0.210036</v>
      </c>
      <c r="S924">
        <v>0.190942</v>
      </c>
      <c r="T924">
        <v>96.7085</v>
      </c>
      <c r="U924">
        <v>11.8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0.2</v>
      </c>
      <c r="AB924">
        <v>0</v>
      </c>
      <c r="AC924">
        <v>0.2</v>
      </c>
      <c r="AD924">
        <v>0</v>
      </c>
      <c r="AE924">
        <v>0</v>
      </c>
      <c r="AF924">
        <v>0</v>
      </c>
      <c r="AG924">
        <v>0</v>
      </c>
      <c r="AH924">
        <v>92.0978</v>
      </c>
      <c r="AI924">
        <v>0</v>
      </c>
      <c r="AJ924">
        <v>92.0978</v>
      </c>
    </row>
    <row r="925" hidden="1" spans="1:36">
      <c r="A925" s="1" t="str">
        <f t="shared" si="15"/>
        <v>Kurdi Cross44580ICR-6/INV-3</v>
      </c>
      <c r="B925" t="s">
        <v>95</v>
      </c>
      <c r="C925" t="s">
        <v>96</v>
      </c>
      <c r="D925" s="10">
        <v>44580</v>
      </c>
      <c r="E925" t="s">
        <v>107</v>
      </c>
      <c r="F925">
        <v>5.39995</v>
      </c>
      <c r="G925">
        <v>6.36396</v>
      </c>
      <c r="H925">
        <v>6894.54</v>
      </c>
      <c r="I925">
        <v>5170</v>
      </c>
      <c r="J925">
        <v>5129.78</v>
      </c>
      <c r="K925">
        <v>0.749869</v>
      </c>
      <c r="L925">
        <v>0.744035</v>
      </c>
      <c r="M925">
        <v>100</v>
      </c>
      <c r="N925">
        <v>100</v>
      </c>
      <c r="O925">
        <v>98.3333</v>
      </c>
      <c r="P925">
        <v>0.21501</v>
      </c>
      <c r="Q925">
        <v>0.195464</v>
      </c>
      <c r="R925">
        <v>0.213337</v>
      </c>
      <c r="S925">
        <v>0.193943</v>
      </c>
      <c r="T925">
        <v>96.3881</v>
      </c>
      <c r="U925">
        <v>11.8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0.2</v>
      </c>
      <c r="AB925">
        <v>0</v>
      </c>
      <c r="AC925">
        <v>0.2</v>
      </c>
      <c r="AD925">
        <v>0</v>
      </c>
      <c r="AE925">
        <v>0</v>
      </c>
      <c r="AF925">
        <v>0</v>
      </c>
      <c r="AG925">
        <v>0</v>
      </c>
      <c r="AH925">
        <v>92.0978</v>
      </c>
      <c r="AI925">
        <v>0</v>
      </c>
      <c r="AJ925">
        <v>92.0978</v>
      </c>
    </row>
    <row r="926" hidden="1" spans="1:36">
      <c r="A926" s="1" t="str">
        <f t="shared" si="15"/>
        <v>Kurdi Cross44580ICR-6/INV-4</v>
      </c>
      <c r="B926" t="s">
        <v>95</v>
      </c>
      <c r="C926" t="s">
        <v>96</v>
      </c>
      <c r="D926" s="10">
        <v>44580</v>
      </c>
      <c r="E926" t="s">
        <v>108</v>
      </c>
      <c r="F926">
        <v>5.39995</v>
      </c>
      <c r="G926">
        <v>6.36396</v>
      </c>
      <c r="H926">
        <v>6894.54</v>
      </c>
      <c r="I926">
        <v>5320</v>
      </c>
      <c r="J926">
        <v>5278.61</v>
      </c>
      <c r="K926">
        <v>0.771625</v>
      </c>
      <c r="L926">
        <v>0.765622</v>
      </c>
      <c r="M926">
        <v>100</v>
      </c>
      <c r="N926">
        <v>100</v>
      </c>
      <c r="O926">
        <v>98.3333</v>
      </c>
      <c r="P926">
        <v>0.221249</v>
      </c>
      <c r="Q926">
        <v>0.201135</v>
      </c>
      <c r="R926">
        <v>0.219527</v>
      </c>
      <c r="S926">
        <v>0.19957</v>
      </c>
      <c r="T926">
        <v>96.9386</v>
      </c>
      <c r="U926">
        <v>11.8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0.2</v>
      </c>
      <c r="AB926">
        <v>0</v>
      </c>
      <c r="AC926">
        <v>0.2</v>
      </c>
      <c r="AD926">
        <v>0</v>
      </c>
      <c r="AE926">
        <v>0</v>
      </c>
      <c r="AF926">
        <v>0</v>
      </c>
      <c r="AG926">
        <v>0</v>
      </c>
      <c r="AH926">
        <v>92.0978</v>
      </c>
      <c r="AI926">
        <v>0</v>
      </c>
      <c r="AJ926">
        <v>92.0978</v>
      </c>
    </row>
    <row r="927" hidden="1" spans="1:36">
      <c r="A927" s="1" t="str">
        <f t="shared" si="15"/>
        <v>Kurdi Cross44580ICR-7/INV-1</v>
      </c>
      <c r="B927" t="s">
        <v>95</v>
      </c>
      <c r="C927" t="s">
        <v>96</v>
      </c>
      <c r="D927" s="10">
        <v>44580</v>
      </c>
      <c r="E927" t="s">
        <v>109</v>
      </c>
      <c r="F927">
        <v>5.39995</v>
      </c>
      <c r="G927">
        <v>6.36396</v>
      </c>
      <c r="H927">
        <v>6894.54</v>
      </c>
      <c r="I927">
        <v>5350</v>
      </c>
      <c r="J927">
        <v>5308.38</v>
      </c>
      <c r="K927">
        <v>0.775976</v>
      </c>
      <c r="L927">
        <v>0.769939</v>
      </c>
      <c r="M927">
        <v>100</v>
      </c>
      <c r="N927">
        <v>100</v>
      </c>
      <c r="O927">
        <v>98.3333</v>
      </c>
      <c r="P927">
        <v>0.222496</v>
      </c>
      <c r="Q927">
        <v>0.202269</v>
      </c>
      <c r="R927">
        <v>0.220765</v>
      </c>
      <c r="S927">
        <v>0.200695</v>
      </c>
      <c r="T927">
        <v>97.0061</v>
      </c>
      <c r="U927">
        <v>11.8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0.2</v>
      </c>
      <c r="AB927">
        <v>0</v>
      </c>
      <c r="AC927">
        <v>0.2</v>
      </c>
      <c r="AD927">
        <v>0</v>
      </c>
      <c r="AE927">
        <v>0</v>
      </c>
      <c r="AF927">
        <v>0</v>
      </c>
      <c r="AG927">
        <v>0</v>
      </c>
      <c r="AH927">
        <v>92.0978</v>
      </c>
      <c r="AI927">
        <v>0</v>
      </c>
      <c r="AJ927">
        <v>92.0978</v>
      </c>
    </row>
    <row r="928" hidden="1" spans="1:36">
      <c r="A928" s="1" t="str">
        <f t="shared" si="15"/>
        <v>Kurdi Cross44580ICR-7/INV-2</v>
      </c>
      <c r="B928" t="s">
        <v>95</v>
      </c>
      <c r="C928" t="s">
        <v>96</v>
      </c>
      <c r="D928" s="10">
        <v>44580</v>
      </c>
      <c r="E928" t="s">
        <v>110</v>
      </c>
      <c r="F928">
        <v>5.39995</v>
      </c>
      <c r="G928">
        <v>6.36396</v>
      </c>
      <c r="H928">
        <v>6894.54</v>
      </c>
      <c r="I928">
        <v>5250</v>
      </c>
      <c r="J928">
        <v>5209.15</v>
      </c>
      <c r="K928">
        <v>0.761472</v>
      </c>
      <c r="L928">
        <v>0.755548</v>
      </c>
      <c r="M928">
        <v>100</v>
      </c>
      <c r="N928">
        <v>100</v>
      </c>
      <c r="O928">
        <v>98.3333</v>
      </c>
      <c r="P928">
        <v>0.218337</v>
      </c>
      <c r="Q928">
        <v>0.198488</v>
      </c>
      <c r="R928">
        <v>0.216639</v>
      </c>
      <c r="S928">
        <v>0.196944</v>
      </c>
      <c r="T928">
        <v>97.0825</v>
      </c>
      <c r="U928">
        <v>11.8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0.2</v>
      </c>
      <c r="AB928">
        <v>0</v>
      </c>
      <c r="AC928">
        <v>0.2</v>
      </c>
      <c r="AD928">
        <v>0</v>
      </c>
      <c r="AE928">
        <v>0</v>
      </c>
      <c r="AF928">
        <v>0</v>
      </c>
      <c r="AG928">
        <v>0</v>
      </c>
      <c r="AH928">
        <v>92.0978</v>
      </c>
      <c r="AI928">
        <v>0</v>
      </c>
      <c r="AJ928">
        <v>92.0978</v>
      </c>
    </row>
    <row r="929" hidden="1" spans="1:36">
      <c r="A929" s="1" t="str">
        <f t="shared" si="15"/>
        <v>Kurdi Cross44580ICR-7/INV-3</v>
      </c>
      <c r="B929" t="s">
        <v>95</v>
      </c>
      <c r="C929" t="s">
        <v>96</v>
      </c>
      <c r="D929" s="10">
        <v>44580</v>
      </c>
      <c r="E929" t="s">
        <v>111</v>
      </c>
      <c r="F929">
        <v>5.39995</v>
      </c>
      <c r="G929">
        <v>6.36396</v>
      </c>
      <c r="H929">
        <v>6894.54</v>
      </c>
      <c r="I929">
        <v>5130</v>
      </c>
      <c r="J929">
        <v>5090.09</v>
      </c>
      <c r="K929">
        <v>0.744067</v>
      </c>
      <c r="L929">
        <v>0.738278</v>
      </c>
      <c r="M929">
        <v>100</v>
      </c>
      <c r="N929">
        <v>100</v>
      </c>
      <c r="O929">
        <v>98.3333</v>
      </c>
      <c r="P929">
        <v>0.213347</v>
      </c>
      <c r="Q929">
        <v>0.193951</v>
      </c>
      <c r="R929">
        <v>0.211687</v>
      </c>
      <c r="S929">
        <v>0.192442</v>
      </c>
      <c r="T929">
        <v>96.4114</v>
      </c>
      <c r="U929">
        <v>11.8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0.2</v>
      </c>
      <c r="AB929">
        <v>0</v>
      </c>
      <c r="AC929">
        <v>0.2</v>
      </c>
      <c r="AD929">
        <v>0</v>
      </c>
      <c r="AE929">
        <v>0</v>
      </c>
      <c r="AF929">
        <v>0</v>
      </c>
      <c r="AG929">
        <v>0</v>
      </c>
      <c r="AH929">
        <v>92.0978</v>
      </c>
      <c r="AI929">
        <v>0</v>
      </c>
      <c r="AJ929">
        <v>92.0978</v>
      </c>
    </row>
    <row r="930" hidden="1" spans="1:36">
      <c r="A930" s="1" t="str">
        <f t="shared" si="15"/>
        <v>Kurdi Cross44580ICR-7/INV-4</v>
      </c>
      <c r="B930" t="s">
        <v>95</v>
      </c>
      <c r="C930" t="s">
        <v>96</v>
      </c>
      <c r="D930" s="10">
        <v>44580</v>
      </c>
      <c r="E930" t="s">
        <v>112</v>
      </c>
      <c r="F930">
        <v>5.39995</v>
      </c>
      <c r="G930">
        <v>6.36396</v>
      </c>
      <c r="H930">
        <v>6894.54</v>
      </c>
      <c r="I930">
        <v>5080</v>
      </c>
      <c r="J930">
        <v>5040.48</v>
      </c>
      <c r="K930">
        <v>0.736815</v>
      </c>
      <c r="L930">
        <v>0.731082</v>
      </c>
      <c r="M930">
        <v>100</v>
      </c>
      <c r="N930">
        <v>100</v>
      </c>
      <c r="O930">
        <v>98.3333</v>
      </c>
      <c r="P930">
        <v>0.211267</v>
      </c>
      <c r="Q930">
        <v>0.192061</v>
      </c>
      <c r="R930">
        <v>0.209624</v>
      </c>
      <c r="S930">
        <v>0.190567</v>
      </c>
      <c r="T930">
        <v>96.5656</v>
      </c>
      <c r="U930">
        <v>11.8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0.2</v>
      </c>
      <c r="AB930">
        <v>0</v>
      </c>
      <c r="AC930">
        <v>0.2</v>
      </c>
      <c r="AD930">
        <v>0</v>
      </c>
      <c r="AE930">
        <v>0</v>
      </c>
      <c r="AF930">
        <v>0</v>
      </c>
      <c r="AG930">
        <v>0</v>
      </c>
      <c r="AH930">
        <v>92.0978</v>
      </c>
      <c r="AI930">
        <v>0</v>
      </c>
      <c r="AJ930">
        <v>92.0978</v>
      </c>
    </row>
    <row r="931" hidden="1" spans="1:36">
      <c r="A931" s="1" t="str">
        <f t="shared" si="15"/>
        <v>Kurdi Cross44580ICR-8/INV-1</v>
      </c>
      <c r="B931" t="s">
        <v>95</v>
      </c>
      <c r="C931" t="s">
        <v>96</v>
      </c>
      <c r="D931" s="10">
        <v>44580</v>
      </c>
      <c r="E931" t="s">
        <v>113</v>
      </c>
      <c r="F931">
        <v>5.39995</v>
      </c>
      <c r="G931">
        <v>6.36396</v>
      </c>
      <c r="H931">
        <v>6894.54</v>
      </c>
      <c r="I931">
        <v>5020</v>
      </c>
      <c r="J931">
        <v>4980.94</v>
      </c>
      <c r="K931">
        <v>0.728113</v>
      </c>
      <c r="L931">
        <v>0.722448</v>
      </c>
      <c r="M931">
        <v>100</v>
      </c>
      <c r="N931">
        <v>100</v>
      </c>
      <c r="O931">
        <v>98.3333</v>
      </c>
      <c r="P931">
        <v>0.208772</v>
      </c>
      <c r="Q931">
        <v>0.189793</v>
      </c>
      <c r="R931">
        <v>0.207148</v>
      </c>
      <c r="S931">
        <v>0.188316</v>
      </c>
      <c r="T931">
        <v>97.3633</v>
      </c>
      <c r="U931">
        <v>11.8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0.2</v>
      </c>
      <c r="AB931">
        <v>0</v>
      </c>
      <c r="AC931">
        <v>0.2</v>
      </c>
      <c r="AD931">
        <v>0</v>
      </c>
      <c r="AE931">
        <v>0</v>
      </c>
      <c r="AF931">
        <v>0</v>
      </c>
      <c r="AG931">
        <v>0</v>
      </c>
      <c r="AH931">
        <v>92.0978</v>
      </c>
      <c r="AI931">
        <v>0</v>
      </c>
      <c r="AJ931">
        <v>92.0978</v>
      </c>
    </row>
    <row r="932" hidden="1" spans="1:36">
      <c r="A932" s="1" t="str">
        <f t="shared" si="15"/>
        <v>Kurdi Cross44580ICR-8/INV-2</v>
      </c>
      <c r="B932" t="s">
        <v>95</v>
      </c>
      <c r="C932" t="s">
        <v>96</v>
      </c>
      <c r="D932" s="10">
        <v>44580</v>
      </c>
      <c r="E932" t="s">
        <v>114</v>
      </c>
      <c r="F932">
        <v>5.39995</v>
      </c>
      <c r="G932">
        <v>6.36396</v>
      </c>
      <c r="H932">
        <v>6894.54</v>
      </c>
      <c r="I932">
        <v>5180</v>
      </c>
      <c r="J932">
        <v>5139.7</v>
      </c>
      <c r="K932">
        <v>0.751319</v>
      </c>
      <c r="L932">
        <v>0.745474</v>
      </c>
      <c r="M932">
        <v>100</v>
      </c>
      <c r="N932">
        <v>100</v>
      </c>
      <c r="O932">
        <v>98.3333</v>
      </c>
      <c r="P932">
        <v>0.215426</v>
      </c>
      <c r="Q932">
        <v>0.195842</v>
      </c>
      <c r="R932">
        <v>0.21375</v>
      </c>
      <c r="S932">
        <v>0.194318</v>
      </c>
      <c r="T932">
        <v>96.5208</v>
      </c>
      <c r="U932">
        <v>11.8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0.2</v>
      </c>
      <c r="AB932">
        <v>0</v>
      </c>
      <c r="AC932">
        <v>0.2</v>
      </c>
      <c r="AD932">
        <v>0</v>
      </c>
      <c r="AE932">
        <v>0</v>
      </c>
      <c r="AF932">
        <v>0</v>
      </c>
      <c r="AG932">
        <v>0</v>
      </c>
      <c r="AH932">
        <v>92.0978</v>
      </c>
      <c r="AI932">
        <v>0</v>
      </c>
      <c r="AJ932">
        <v>92.0978</v>
      </c>
    </row>
    <row r="933" hidden="1" spans="1:36">
      <c r="A933" s="1" t="str">
        <f t="shared" si="15"/>
        <v>Kurdi Cross44580ICR-8/INV-3</v>
      </c>
      <c r="B933" t="s">
        <v>95</v>
      </c>
      <c r="C933" t="s">
        <v>96</v>
      </c>
      <c r="D933" s="10">
        <v>44580</v>
      </c>
      <c r="E933" t="s">
        <v>115</v>
      </c>
      <c r="F933">
        <v>5.39995</v>
      </c>
      <c r="G933">
        <v>6.36396</v>
      </c>
      <c r="H933">
        <v>6894.54</v>
      </c>
      <c r="I933">
        <v>5370</v>
      </c>
      <c r="J933">
        <v>5328.22</v>
      </c>
      <c r="K933">
        <v>0.778877</v>
      </c>
      <c r="L933">
        <v>0.772817</v>
      </c>
      <c r="M933">
        <v>100</v>
      </c>
      <c r="N933">
        <v>100</v>
      </c>
      <c r="O933">
        <v>98.3333</v>
      </c>
      <c r="P933">
        <v>0.223328</v>
      </c>
      <c r="Q933">
        <v>0.203025</v>
      </c>
      <c r="R933">
        <v>0.22159</v>
      </c>
      <c r="S933">
        <v>0.201446</v>
      </c>
      <c r="T933">
        <v>98.5527</v>
      </c>
      <c r="U933">
        <v>11.8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0.2</v>
      </c>
      <c r="AB933">
        <v>0</v>
      </c>
      <c r="AC933">
        <v>0.2</v>
      </c>
      <c r="AD933">
        <v>0</v>
      </c>
      <c r="AE933">
        <v>0</v>
      </c>
      <c r="AF933">
        <v>0</v>
      </c>
      <c r="AG933">
        <v>0</v>
      </c>
      <c r="AH933">
        <v>92.0978</v>
      </c>
      <c r="AI933">
        <v>0</v>
      </c>
      <c r="AJ933">
        <v>92.0978</v>
      </c>
    </row>
    <row r="934" hidden="1" spans="1:36">
      <c r="A934" s="1" t="str">
        <f t="shared" si="15"/>
        <v>Kurdi Cross44580ICR-8/INV-4</v>
      </c>
      <c r="B934" t="s">
        <v>95</v>
      </c>
      <c r="C934" t="s">
        <v>96</v>
      </c>
      <c r="D934" s="10">
        <v>44580</v>
      </c>
      <c r="E934" t="s">
        <v>116</v>
      </c>
      <c r="F934">
        <v>5.39995</v>
      </c>
      <c r="G934">
        <v>6.36396</v>
      </c>
      <c r="H934">
        <v>6894.54</v>
      </c>
      <c r="I934">
        <v>5340</v>
      </c>
      <c r="J934">
        <v>5298.45</v>
      </c>
      <c r="K934">
        <v>0.774526</v>
      </c>
      <c r="L934">
        <v>0.7685</v>
      </c>
      <c r="M934">
        <v>100</v>
      </c>
      <c r="N934">
        <v>100</v>
      </c>
      <c r="O934">
        <v>98.3333</v>
      </c>
      <c r="P934">
        <v>0.22208</v>
      </c>
      <c r="Q934">
        <v>0.201891</v>
      </c>
      <c r="R934">
        <v>0.220352</v>
      </c>
      <c r="S934">
        <v>0.20032</v>
      </c>
      <c r="T934">
        <v>96.5719</v>
      </c>
      <c r="U934">
        <v>11.8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0.2</v>
      </c>
      <c r="AB934">
        <v>0</v>
      </c>
      <c r="AC934">
        <v>0.2</v>
      </c>
      <c r="AD934">
        <v>0</v>
      </c>
      <c r="AE934">
        <v>0</v>
      </c>
      <c r="AF934">
        <v>0</v>
      </c>
      <c r="AG934">
        <v>0</v>
      </c>
      <c r="AH934">
        <v>92.0978</v>
      </c>
      <c r="AI934">
        <v>0</v>
      </c>
      <c r="AJ934">
        <v>92.0978</v>
      </c>
    </row>
    <row r="935" hidden="1" spans="1:36">
      <c r="A935" s="1" t="str">
        <f t="shared" si="15"/>
        <v>Kurdi Cross44580ICR-9/INV-1</v>
      </c>
      <c r="B935" t="s">
        <v>95</v>
      </c>
      <c r="C935" t="s">
        <v>96</v>
      </c>
      <c r="D935" s="10">
        <v>44580</v>
      </c>
      <c r="E935" t="s">
        <v>117</v>
      </c>
      <c r="F935">
        <v>5.39995</v>
      </c>
      <c r="G935">
        <v>6.36396</v>
      </c>
      <c r="H935">
        <v>6894.54</v>
      </c>
      <c r="I935">
        <v>5060</v>
      </c>
      <c r="J935">
        <v>5020.63</v>
      </c>
      <c r="K935">
        <v>0.733914</v>
      </c>
      <c r="L935">
        <v>0.728204</v>
      </c>
      <c r="M935">
        <v>100</v>
      </c>
      <c r="N935">
        <v>100</v>
      </c>
      <c r="O935">
        <v>98.3333</v>
      </c>
      <c r="P935">
        <v>0.210436</v>
      </c>
      <c r="Q935">
        <v>0.191305</v>
      </c>
      <c r="R935">
        <v>0.208798</v>
      </c>
      <c r="S935">
        <v>0.189817</v>
      </c>
      <c r="T935">
        <v>95.9771</v>
      </c>
      <c r="U935">
        <v>11.8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0.2</v>
      </c>
      <c r="AB935">
        <v>0</v>
      </c>
      <c r="AC935">
        <v>0.2</v>
      </c>
      <c r="AD935">
        <v>0</v>
      </c>
      <c r="AE935">
        <v>0</v>
      </c>
      <c r="AF935">
        <v>0</v>
      </c>
      <c r="AG935">
        <v>0</v>
      </c>
      <c r="AH935">
        <v>92.0978</v>
      </c>
      <c r="AI935">
        <v>0</v>
      </c>
      <c r="AJ935">
        <v>92.0978</v>
      </c>
    </row>
    <row r="936" hidden="1" spans="1:36">
      <c r="A936" s="1" t="str">
        <f t="shared" si="15"/>
        <v>Kurdi Cross44580ICR-9/INV-2</v>
      </c>
      <c r="B936" t="s">
        <v>95</v>
      </c>
      <c r="C936" t="s">
        <v>96</v>
      </c>
      <c r="D936" s="10">
        <v>44580</v>
      </c>
      <c r="E936" t="s">
        <v>118</v>
      </c>
      <c r="F936">
        <v>5.39995</v>
      </c>
      <c r="G936">
        <v>6.36396</v>
      </c>
      <c r="H936">
        <v>6894.54</v>
      </c>
      <c r="I936">
        <v>5440</v>
      </c>
      <c r="J936">
        <v>5397.67</v>
      </c>
      <c r="K936">
        <v>0.78903</v>
      </c>
      <c r="L936">
        <v>0.782891</v>
      </c>
      <c r="M936">
        <v>100</v>
      </c>
      <c r="N936">
        <v>100</v>
      </c>
      <c r="O936">
        <v>98.3333</v>
      </c>
      <c r="P936">
        <v>0.226239</v>
      </c>
      <c r="Q936">
        <v>0.205672</v>
      </c>
      <c r="R936">
        <v>0.224479</v>
      </c>
      <c r="S936">
        <v>0.204071</v>
      </c>
      <c r="T936">
        <v>96.6738</v>
      </c>
      <c r="U936">
        <v>11.8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0.2</v>
      </c>
      <c r="AB936">
        <v>0</v>
      </c>
      <c r="AC936">
        <v>0.2</v>
      </c>
      <c r="AD936">
        <v>0</v>
      </c>
      <c r="AE936">
        <v>0</v>
      </c>
      <c r="AF936">
        <v>0</v>
      </c>
      <c r="AG936">
        <v>0</v>
      </c>
      <c r="AH936">
        <v>92.0978</v>
      </c>
      <c r="AI936">
        <v>0</v>
      </c>
      <c r="AJ936">
        <v>92.0978</v>
      </c>
    </row>
    <row r="937" hidden="1" spans="1:36">
      <c r="A937" s="1" t="str">
        <f t="shared" si="15"/>
        <v>Kurdi Cross44580ICR-9/INV-3</v>
      </c>
      <c r="B937" t="s">
        <v>95</v>
      </c>
      <c r="C937" t="s">
        <v>96</v>
      </c>
      <c r="D937" s="10">
        <v>44580</v>
      </c>
      <c r="E937" t="s">
        <v>119</v>
      </c>
      <c r="F937">
        <v>5.39995</v>
      </c>
      <c r="G937">
        <v>6.36396</v>
      </c>
      <c r="H937">
        <v>6894.54</v>
      </c>
      <c r="I937">
        <v>5240</v>
      </c>
      <c r="J937">
        <v>5199.23</v>
      </c>
      <c r="K937">
        <v>0.760022</v>
      </c>
      <c r="L937">
        <v>0.754109</v>
      </c>
      <c r="M937">
        <v>100</v>
      </c>
      <c r="N937">
        <v>100</v>
      </c>
      <c r="O937">
        <v>98.3333</v>
      </c>
      <c r="P937">
        <v>0.217921</v>
      </c>
      <c r="Q937">
        <v>0.19811</v>
      </c>
      <c r="R937">
        <v>0.216226</v>
      </c>
      <c r="S937">
        <v>0.196569</v>
      </c>
      <c r="T937">
        <v>97.4591</v>
      </c>
      <c r="U937">
        <v>11.8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0.2</v>
      </c>
      <c r="AB937">
        <v>0</v>
      </c>
      <c r="AC937">
        <v>0.2</v>
      </c>
      <c r="AD937">
        <v>0</v>
      </c>
      <c r="AE937">
        <v>0</v>
      </c>
      <c r="AF937">
        <v>0</v>
      </c>
      <c r="AG937">
        <v>0</v>
      </c>
      <c r="AH937">
        <v>92.0978</v>
      </c>
      <c r="AI937">
        <v>0</v>
      </c>
      <c r="AJ937">
        <v>92.0978</v>
      </c>
    </row>
    <row r="938" hidden="1" spans="1:36">
      <c r="A938" s="1" t="str">
        <f t="shared" si="15"/>
        <v>Kurdi Cross44580ICR-9/INV-4</v>
      </c>
      <c r="B938" t="s">
        <v>95</v>
      </c>
      <c r="C938" t="s">
        <v>96</v>
      </c>
      <c r="D938" s="10">
        <v>44580</v>
      </c>
      <c r="E938" t="s">
        <v>120</v>
      </c>
      <c r="F938">
        <v>5.39995</v>
      </c>
      <c r="G938">
        <v>6.36396</v>
      </c>
      <c r="H938">
        <v>6894.54</v>
      </c>
      <c r="I938">
        <v>5320</v>
      </c>
      <c r="J938">
        <v>5278.61</v>
      </c>
      <c r="K938">
        <v>0.771625</v>
      </c>
      <c r="L938">
        <v>0.765622</v>
      </c>
      <c r="M938">
        <v>100</v>
      </c>
      <c r="N938">
        <v>100</v>
      </c>
      <c r="O938">
        <v>98.3333</v>
      </c>
      <c r="P938">
        <v>0.221249</v>
      </c>
      <c r="Q938">
        <v>0.201135</v>
      </c>
      <c r="R938">
        <v>0.219527</v>
      </c>
      <c r="S938">
        <v>0.19957</v>
      </c>
      <c r="T938">
        <v>97.438</v>
      </c>
      <c r="U938">
        <v>11.8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0.2</v>
      </c>
      <c r="AB938">
        <v>0</v>
      </c>
      <c r="AC938">
        <v>0.2</v>
      </c>
      <c r="AD938">
        <v>0</v>
      </c>
      <c r="AE938">
        <v>0</v>
      </c>
      <c r="AF938">
        <v>0</v>
      </c>
      <c r="AG938">
        <v>0</v>
      </c>
      <c r="AH938">
        <v>92.0978</v>
      </c>
      <c r="AI938">
        <v>0</v>
      </c>
      <c r="AJ938">
        <v>92.0978</v>
      </c>
    </row>
    <row r="939" hidden="1" spans="1:36">
      <c r="A939" s="1" t="str">
        <f t="shared" si="15"/>
        <v>Kurdi Cross44580ICR-10/INV-1</v>
      </c>
      <c r="B939" t="s">
        <v>95</v>
      </c>
      <c r="C939" t="s">
        <v>96</v>
      </c>
      <c r="D939" s="10">
        <v>44580</v>
      </c>
      <c r="E939" t="s">
        <v>121</v>
      </c>
      <c r="F939">
        <v>5.39995</v>
      </c>
      <c r="G939">
        <v>6.36396</v>
      </c>
      <c r="H939">
        <v>6894.54</v>
      </c>
      <c r="I939">
        <v>4920</v>
      </c>
      <c r="J939">
        <v>4881.72</v>
      </c>
      <c r="K939">
        <v>0.713608</v>
      </c>
      <c r="L939">
        <v>0.708056</v>
      </c>
      <c r="M939">
        <v>100</v>
      </c>
      <c r="N939">
        <v>100</v>
      </c>
      <c r="O939">
        <v>98.3333</v>
      </c>
      <c r="P939">
        <v>0.204613</v>
      </c>
      <c r="Q939">
        <v>0.186012</v>
      </c>
      <c r="R939">
        <v>0.203021</v>
      </c>
      <c r="S939">
        <v>0.184565</v>
      </c>
      <c r="T939">
        <v>96.7822</v>
      </c>
      <c r="U939">
        <v>11.8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0.2</v>
      </c>
      <c r="AB939">
        <v>0</v>
      </c>
      <c r="AC939">
        <v>0.2</v>
      </c>
      <c r="AD939">
        <v>0</v>
      </c>
      <c r="AE939">
        <v>0</v>
      </c>
      <c r="AF939">
        <v>0</v>
      </c>
      <c r="AG939">
        <v>0</v>
      </c>
      <c r="AH939">
        <v>92.0978</v>
      </c>
      <c r="AI939">
        <v>0</v>
      </c>
      <c r="AJ939">
        <v>92.0978</v>
      </c>
    </row>
    <row r="940" hidden="1" spans="1:36">
      <c r="A940" s="1" t="str">
        <f t="shared" si="15"/>
        <v>Kurdi Cross44580ICR-10/INV-2</v>
      </c>
      <c r="B940" t="s">
        <v>95</v>
      </c>
      <c r="C940" t="s">
        <v>96</v>
      </c>
      <c r="D940" s="10">
        <v>44580</v>
      </c>
      <c r="E940" t="s">
        <v>122</v>
      </c>
      <c r="F940">
        <v>5.39995</v>
      </c>
      <c r="G940">
        <v>6.36396</v>
      </c>
      <c r="H940">
        <v>6894.54</v>
      </c>
      <c r="I940">
        <v>5040</v>
      </c>
      <c r="J940">
        <v>5000.79</v>
      </c>
      <c r="K940">
        <v>0.731013</v>
      </c>
      <c r="L940">
        <v>0.725326</v>
      </c>
      <c r="M940">
        <v>100</v>
      </c>
      <c r="N940">
        <v>100</v>
      </c>
      <c r="O940">
        <v>98.3333</v>
      </c>
      <c r="P940">
        <v>0.209604</v>
      </c>
      <c r="Q940">
        <v>0.190549</v>
      </c>
      <c r="R940">
        <v>0.207973</v>
      </c>
      <c r="S940">
        <v>0.189066</v>
      </c>
      <c r="T940">
        <v>96.6561</v>
      </c>
      <c r="U940">
        <v>11.8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0.2</v>
      </c>
      <c r="AB940">
        <v>0</v>
      </c>
      <c r="AC940">
        <v>0.2</v>
      </c>
      <c r="AD940">
        <v>0</v>
      </c>
      <c r="AE940">
        <v>0</v>
      </c>
      <c r="AF940">
        <v>0</v>
      </c>
      <c r="AG940">
        <v>0</v>
      </c>
      <c r="AH940">
        <v>92.0978</v>
      </c>
      <c r="AI940">
        <v>0</v>
      </c>
      <c r="AJ940">
        <v>92.0978</v>
      </c>
    </row>
    <row r="941" hidden="1" spans="1:36">
      <c r="A941" s="1" t="str">
        <f t="shared" si="15"/>
        <v>Kurdi Cross44580ICR-10/INV-3</v>
      </c>
      <c r="B941" t="s">
        <v>95</v>
      </c>
      <c r="C941" t="s">
        <v>96</v>
      </c>
      <c r="D941" s="10">
        <v>44580</v>
      </c>
      <c r="E941" t="s">
        <v>123</v>
      </c>
      <c r="F941">
        <v>5.39995</v>
      </c>
      <c r="G941">
        <v>6.36396</v>
      </c>
      <c r="H941">
        <v>6894.54</v>
      </c>
      <c r="I941">
        <v>4920</v>
      </c>
      <c r="J941">
        <v>4881.72</v>
      </c>
      <c r="K941">
        <v>0.713608</v>
      </c>
      <c r="L941">
        <v>0.708056</v>
      </c>
      <c r="M941">
        <v>100</v>
      </c>
      <c r="N941">
        <v>100</v>
      </c>
      <c r="O941">
        <v>98.3333</v>
      </c>
      <c r="P941">
        <v>0.204613</v>
      </c>
      <c r="Q941">
        <v>0.186012</v>
      </c>
      <c r="R941">
        <v>0.203021</v>
      </c>
      <c r="S941">
        <v>0.184565</v>
      </c>
      <c r="T941">
        <v>96.5388</v>
      </c>
      <c r="U941">
        <v>11.8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0.2</v>
      </c>
      <c r="AB941">
        <v>0</v>
      </c>
      <c r="AC941">
        <v>0.2</v>
      </c>
      <c r="AD941">
        <v>0</v>
      </c>
      <c r="AE941">
        <v>0</v>
      </c>
      <c r="AF941">
        <v>0</v>
      </c>
      <c r="AG941">
        <v>0</v>
      </c>
      <c r="AH941">
        <v>92.0978</v>
      </c>
      <c r="AI941">
        <v>0</v>
      </c>
      <c r="AJ941">
        <v>92.0978</v>
      </c>
    </row>
    <row r="942" hidden="1" spans="1:36">
      <c r="A942" s="1" t="str">
        <f t="shared" si="15"/>
        <v>Kurdi Cross44580ICR-10/INV-4</v>
      </c>
      <c r="B942" t="s">
        <v>95</v>
      </c>
      <c r="C942" t="s">
        <v>96</v>
      </c>
      <c r="D942" s="10">
        <v>44580</v>
      </c>
      <c r="E942" t="s">
        <v>124</v>
      </c>
      <c r="F942">
        <v>5.39995</v>
      </c>
      <c r="G942">
        <v>6.36396</v>
      </c>
      <c r="H942">
        <v>6894.54</v>
      </c>
      <c r="I942">
        <v>4890</v>
      </c>
      <c r="J942">
        <v>4851.95</v>
      </c>
      <c r="K942">
        <v>0.709257</v>
      </c>
      <c r="L942">
        <v>0.703739</v>
      </c>
      <c r="M942">
        <v>100</v>
      </c>
      <c r="N942">
        <v>100</v>
      </c>
      <c r="O942">
        <v>98.3333</v>
      </c>
      <c r="P942">
        <v>0.203366</v>
      </c>
      <c r="Q942">
        <v>0.184878</v>
      </c>
      <c r="R942">
        <v>0.201783</v>
      </c>
      <c r="S942">
        <v>0.183439</v>
      </c>
      <c r="T942">
        <v>96.5994</v>
      </c>
      <c r="U942">
        <v>11.8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0.2</v>
      </c>
      <c r="AB942">
        <v>0</v>
      </c>
      <c r="AC942">
        <v>0.2</v>
      </c>
      <c r="AD942">
        <v>0</v>
      </c>
      <c r="AE942">
        <v>0</v>
      </c>
      <c r="AF942">
        <v>0</v>
      </c>
      <c r="AG942">
        <v>0</v>
      </c>
      <c r="AH942">
        <v>92.0978</v>
      </c>
      <c r="AI942">
        <v>0</v>
      </c>
      <c r="AJ942">
        <v>92.0978</v>
      </c>
    </row>
    <row r="943" hidden="1" spans="1:36">
      <c r="A943" s="1" t="str">
        <f t="shared" si="15"/>
        <v>Kurdi Cross44580ICR-11/INV-1</v>
      </c>
      <c r="B943" t="s">
        <v>95</v>
      </c>
      <c r="C943" t="s">
        <v>96</v>
      </c>
      <c r="D943" s="10">
        <v>44580</v>
      </c>
      <c r="E943" t="s">
        <v>125</v>
      </c>
      <c r="F943">
        <v>5.39995</v>
      </c>
      <c r="G943">
        <v>6.36396</v>
      </c>
      <c r="H943">
        <v>6917.26</v>
      </c>
      <c r="I943">
        <v>5130</v>
      </c>
      <c r="J943">
        <v>5090.09</v>
      </c>
      <c r="K943">
        <v>0.741623</v>
      </c>
      <c r="L943">
        <v>0.735853</v>
      </c>
      <c r="M943">
        <v>100</v>
      </c>
      <c r="N943">
        <v>100</v>
      </c>
      <c r="O943">
        <v>98.3333</v>
      </c>
      <c r="P943">
        <v>0.212657</v>
      </c>
      <c r="Q943">
        <v>0.193325</v>
      </c>
      <c r="R943">
        <v>0.211002</v>
      </c>
      <c r="S943">
        <v>0.191821</v>
      </c>
      <c r="T943">
        <v>97.3251</v>
      </c>
      <c r="U943">
        <v>11.8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0.2</v>
      </c>
      <c r="AB943">
        <v>0</v>
      </c>
      <c r="AC943">
        <v>0.2</v>
      </c>
      <c r="AD943">
        <v>0</v>
      </c>
      <c r="AE943">
        <v>0</v>
      </c>
      <c r="AF943">
        <v>0</v>
      </c>
      <c r="AG943">
        <v>0</v>
      </c>
      <c r="AH943">
        <v>92.0978</v>
      </c>
      <c r="AI943">
        <v>0</v>
      </c>
      <c r="AJ943">
        <v>92.0978</v>
      </c>
    </row>
    <row r="944" hidden="1" spans="1:36">
      <c r="A944" s="1" t="str">
        <f t="shared" si="15"/>
        <v>Kurdi Cross44580ICR-11/INV-2</v>
      </c>
      <c r="B944" t="s">
        <v>95</v>
      </c>
      <c r="C944" t="s">
        <v>96</v>
      </c>
      <c r="D944" s="10">
        <v>44580</v>
      </c>
      <c r="E944" t="s">
        <v>126</v>
      </c>
      <c r="F944">
        <v>5.39995</v>
      </c>
      <c r="G944">
        <v>6.36396</v>
      </c>
      <c r="H944">
        <v>6917.26</v>
      </c>
      <c r="I944">
        <v>5170</v>
      </c>
      <c r="J944">
        <v>5129.78</v>
      </c>
      <c r="K944">
        <v>0.747406</v>
      </c>
      <c r="L944">
        <v>0.741591</v>
      </c>
      <c r="M944">
        <v>100</v>
      </c>
      <c r="N944">
        <v>100</v>
      </c>
      <c r="O944">
        <v>98.3333</v>
      </c>
      <c r="P944">
        <v>0.214315</v>
      </c>
      <c r="Q944">
        <v>0.194833</v>
      </c>
      <c r="R944">
        <v>0.212648</v>
      </c>
      <c r="S944">
        <v>0.193317</v>
      </c>
      <c r="T944">
        <v>96.082</v>
      </c>
      <c r="U944">
        <v>11.8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0.2</v>
      </c>
      <c r="AB944">
        <v>0</v>
      </c>
      <c r="AC944">
        <v>0.2</v>
      </c>
      <c r="AD944">
        <v>0</v>
      </c>
      <c r="AE944">
        <v>0</v>
      </c>
      <c r="AF944">
        <v>0</v>
      </c>
      <c r="AG944">
        <v>0</v>
      </c>
      <c r="AH944">
        <v>92.0978</v>
      </c>
      <c r="AI944">
        <v>0</v>
      </c>
      <c r="AJ944">
        <v>92.0978</v>
      </c>
    </row>
    <row r="945" hidden="1" spans="1:36">
      <c r="A945" s="1" t="str">
        <f t="shared" si="15"/>
        <v>Kurdi Cross44580ICR-11/INV-3</v>
      </c>
      <c r="B945" t="s">
        <v>95</v>
      </c>
      <c r="C945" t="s">
        <v>96</v>
      </c>
      <c r="D945" s="10">
        <v>44580</v>
      </c>
      <c r="E945" t="s">
        <v>127</v>
      </c>
      <c r="F945">
        <v>5.39995</v>
      </c>
      <c r="G945">
        <v>6.36396</v>
      </c>
      <c r="H945">
        <v>6917.26</v>
      </c>
      <c r="I945">
        <v>5080</v>
      </c>
      <c r="J945">
        <v>5040.48</v>
      </c>
      <c r="K945">
        <v>0.734395</v>
      </c>
      <c r="L945">
        <v>0.728681</v>
      </c>
      <c r="M945">
        <v>100</v>
      </c>
      <c r="N945">
        <v>100</v>
      </c>
      <c r="O945">
        <v>98.3333</v>
      </c>
      <c r="P945">
        <v>0.210584</v>
      </c>
      <c r="Q945">
        <v>0.191441</v>
      </c>
      <c r="R945">
        <v>0.208946</v>
      </c>
      <c r="S945">
        <v>0.189951</v>
      </c>
      <c r="T945">
        <v>97.1903</v>
      </c>
      <c r="U945">
        <v>11.8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0.2</v>
      </c>
      <c r="AB945">
        <v>0</v>
      </c>
      <c r="AC945">
        <v>0.2</v>
      </c>
      <c r="AD945">
        <v>0</v>
      </c>
      <c r="AE945">
        <v>0</v>
      </c>
      <c r="AF945">
        <v>0</v>
      </c>
      <c r="AG945">
        <v>0</v>
      </c>
      <c r="AH945">
        <v>92.0978</v>
      </c>
      <c r="AI945">
        <v>0</v>
      </c>
      <c r="AJ945">
        <v>92.0978</v>
      </c>
    </row>
    <row r="946" hidden="1" spans="1:36">
      <c r="A946" s="1" t="str">
        <f t="shared" si="15"/>
        <v>Kurdi Cross44580ICR-11/INV-4</v>
      </c>
      <c r="B946" t="s">
        <v>95</v>
      </c>
      <c r="C946" t="s">
        <v>96</v>
      </c>
      <c r="D946" s="10">
        <v>44580</v>
      </c>
      <c r="E946" t="s">
        <v>128</v>
      </c>
      <c r="F946">
        <v>5.39995</v>
      </c>
      <c r="G946">
        <v>6.36396</v>
      </c>
      <c r="H946">
        <v>6917.26</v>
      </c>
      <c r="I946">
        <v>4990</v>
      </c>
      <c r="J946">
        <v>4951.18</v>
      </c>
      <c r="K946">
        <v>0.721384</v>
      </c>
      <c r="L946">
        <v>0.715771</v>
      </c>
      <c r="M946">
        <v>100</v>
      </c>
      <c r="N946">
        <v>100</v>
      </c>
      <c r="O946">
        <v>98.3333</v>
      </c>
      <c r="P946">
        <v>0.206853</v>
      </c>
      <c r="Q946">
        <v>0.188049</v>
      </c>
      <c r="R946">
        <v>0.205244</v>
      </c>
      <c r="S946">
        <v>0.186586</v>
      </c>
      <c r="T946">
        <v>96.2992</v>
      </c>
      <c r="U946">
        <v>11.8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0.2</v>
      </c>
      <c r="AB946">
        <v>0</v>
      </c>
      <c r="AC946">
        <v>0.2</v>
      </c>
      <c r="AD946">
        <v>0</v>
      </c>
      <c r="AE946">
        <v>0</v>
      </c>
      <c r="AF946">
        <v>0</v>
      </c>
      <c r="AG946">
        <v>0</v>
      </c>
      <c r="AH946">
        <v>92.0978</v>
      </c>
      <c r="AI946">
        <v>0</v>
      </c>
      <c r="AJ946">
        <v>92.0978</v>
      </c>
    </row>
    <row r="947" hidden="1" spans="1:36">
      <c r="A947" s="1" t="str">
        <f t="shared" si="15"/>
        <v>Kurdi Cross44580ICR-12/INV-1</v>
      </c>
      <c r="B947" t="s">
        <v>95</v>
      </c>
      <c r="C947" t="s">
        <v>96</v>
      </c>
      <c r="D947" s="10">
        <v>44580</v>
      </c>
      <c r="E947" t="s">
        <v>129</v>
      </c>
      <c r="F947">
        <v>5.39995</v>
      </c>
      <c r="G947">
        <v>6.36396</v>
      </c>
      <c r="H947">
        <v>6917.26</v>
      </c>
      <c r="I947">
        <v>4980</v>
      </c>
      <c r="J947">
        <v>4941.25</v>
      </c>
      <c r="K947">
        <v>0.719938</v>
      </c>
      <c r="L947">
        <v>0.714337</v>
      </c>
      <c r="M947">
        <v>100</v>
      </c>
      <c r="N947">
        <v>100</v>
      </c>
      <c r="O947">
        <v>98.3333</v>
      </c>
      <c r="P947">
        <v>0.206439</v>
      </c>
      <c r="Q947">
        <v>0.187672</v>
      </c>
      <c r="R947">
        <v>0.204833</v>
      </c>
      <c r="S947">
        <v>0.186212</v>
      </c>
      <c r="T947">
        <v>96.962</v>
      </c>
      <c r="U947">
        <v>11.8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0.2</v>
      </c>
      <c r="AB947">
        <v>0</v>
      </c>
      <c r="AC947">
        <v>0.2</v>
      </c>
      <c r="AD947">
        <v>0</v>
      </c>
      <c r="AE947">
        <v>0</v>
      </c>
      <c r="AF947">
        <v>0</v>
      </c>
      <c r="AG947">
        <v>0</v>
      </c>
      <c r="AH947">
        <v>92.0978</v>
      </c>
      <c r="AI947">
        <v>0</v>
      </c>
      <c r="AJ947">
        <v>92.0978</v>
      </c>
    </row>
    <row r="948" hidden="1" spans="1:36">
      <c r="A948" s="1" t="str">
        <f t="shared" si="15"/>
        <v>Kurdi Cross44580ICR-12/INV-2</v>
      </c>
      <c r="B948" t="s">
        <v>95</v>
      </c>
      <c r="C948" t="s">
        <v>96</v>
      </c>
      <c r="D948" s="10">
        <v>44580</v>
      </c>
      <c r="E948" t="s">
        <v>130</v>
      </c>
      <c r="F948">
        <v>5.39995</v>
      </c>
      <c r="G948">
        <v>6.36396</v>
      </c>
      <c r="H948">
        <v>6917.26</v>
      </c>
      <c r="I948">
        <v>5270</v>
      </c>
      <c r="J948">
        <v>5229</v>
      </c>
      <c r="K948">
        <v>0.761863</v>
      </c>
      <c r="L948">
        <v>0.755935</v>
      </c>
      <c r="M948">
        <v>100</v>
      </c>
      <c r="N948">
        <v>100</v>
      </c>
      <c r="O948">
        <v>98.3333</v>
      </c>
      <c r="P948">
        <v>0.21846</v>
      </c>
      <c r="Q948">
        <v>0.198601</v>
      </c>
      <c r="R948">
        <v>0.216761</v>
      </c>
      <c r="S948">
        <v>0.197056</v>
      </c>
      <c r="T948">
        <v>97.9576</v>
      </c>
      <c r="U948">
        <v>11.8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0.2</v>
      </c>
      <c r="AB948">
        <v>0</v>
      </c>
      <c r="AC948">
        <v>0.2</v>
      </c>
      <c r="AD948">
        <v>0</v>
      </c>
      <c r="AE948">
        <v>0</v>
      </c>
      <c r="AF948">
        <v>0</v>
      </c>
      <c r="AG948">
        <v>0</v>
      </c>
      <c r="AH948">
        <v>92.0978</v>
      </c>
      <c r="AI948">
        <v>0</v>
      </c>
      <c r="AJ948">
        <v>92.0978</v>
      </c>
    </row>
    <row r="949" hidden="1" spans="1:36">
      <c r="A949" s="1" t="str">
        <f t="shared" si="15"/>
        <v>Kurdi Cross44580ICR-12/INV-3</v>
      </c>
      <c r="B949" t="s">
        <v>95</v>
      </c>
      <c r="C949" t="s">
        <v>96</v>
      </c>
      <c r="D949" s="10">
        <v>44580</v>
      </c>
      <c r="E949" t="s">
        <v>131</v>
      </c>
      <c r="F949">
        <v>5.39995</v>
      </c>
      <c r="G949">
        <v>6.36396</v>
      </c>
      <c r="H949">
        <v>6917.26</v>
      </c>
      <c r="I949">
        <v>5210</v>
      </c>
      <c r="J949">
        <v>5169.46</v>
      </c>
      <c r="K949">
        <v>0.753189</v>
      </c>
      <c r="L949">
        <v>0.747329</v>
      </c>
      <c r="M949">
        <v>100</v>
      </c>
      <c r="N949">
        <v>100</v>
      </c>
      <c r="O949">
        <v>98.3333</v>
      </c>
      <c r="P949">
        <v>0.215973</v>
      </c>
      <c r="Q949">
        <v>0.19634</v>
      </c>
      <c r="R949">
        <v>0.214293</v>
      </c>
      <c r="S949">
        <v>0.194812</v>
      </c>
      <c r="T949">
        <v>96.8437</v>
      </c>
      <c r="U949">
        <v>11.8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0.2</v>
      </c>
      <c r="AB949">
        <v>0</v>
      </c>
      <c r="AC949">
        <v>0.2</v>
      </c>
      <c r="AD949">
        <v>0</v>
      </c>
      <c r="AE949">
        <v>0</v>
      </c>
      <c r="AF949">
        <v>0</v>
      </c>
      <c r="AG949">
        <v>0</v>
      </c>
      <c r="AH949">
        <v>92.0978</v>
      </c>
      <c r="AI949">
        <v>0</v>
      </c>
      <c r="AJ949">
        <v>92.0978</v>
      </c>
    </row>
    <row r="950" hidden="1" spans="1:36">
      <c r="A950" s="1" t="str">
        <f t="shared" si="15"/>
        <v>Kurdi Cross44580ICR-12/INV-4</v>
      </c>
      <c r="B950" t="s">
        <v>95</v>
      </c>
      <c r="C950" t="s">
        <v>96</v>
      </c>
      <c r="D950" s="10">
        <v>44580</v>
      </c>
      <c r="E950" t="s">
        <v>132</v>
      </c>
      <c r="F950">
        <v>5.39995</v>
      </c>
      <c r="G950">
        <v>6.36396</v>
      </c>
      <c r="H950">
        <v>6917.26</v>
      </c>
      <c r="I950">
        <v>5250</v>
      </c>
      <c r="J950">
        <v>5209.15</v>
      </c>
      <c r="K950">
        <v>0.758971</v>
      </c>
      <c r="L950">
        <v>0.753066</v>
      </c>
      <c r="M950">
        <v>100</v>
      </c>
      <c r="N950">
        <v>100</v>
      </c>
      <c r="O950">
        <v>98.3333</v>
      </c>
      <c r="P950">
        <v>0.217631</v>
      </c>
      <c r="Q950">
        <v>0.197847</v>
      </c>
      <c r="R950">
        <v>0.215938</v>
      </c>
      <c r="S950">
        <v>0.196308</v>
      </c>
      <c r="T950">
        <v>96.6292</v>
      </c>
      <c r="U950">
        <v>11.8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0.2</v>
      </c>
      <c r="AB950">
        <v>0</v>
      </c>
      <c r="AC950">
        <v>0.2</v>
      </c>
      <c r="AD950">
        <v>0</v>
      </c>
      <c r="AE950">
        <v>0</v>
      </c>
      <c r="AF950">
        <v>0</v>
      </c>
      <c r="AG950">
        <v>0</v>
      </c>
      <c r="AH950">
        <v>92.0978</v>
      </c>
      <c r="AI950">
        <v>0</v>
      </c>
      <c r="AJ950">
        <v>92.0978</v>
      </c>
    </row>
    <row r="951" hidden="1" spans="1:36">
      <c r="A951" s="1" t="str">
        <f t="shared" si="15"/>
        <v>Kurdi Cross44580ICR-13/INV-1</v>
      </c>
      <c r="B951" t="s">
        <v>95</v>
      </c>
      <c r="C951" t="s">
        <v>96</v>
      </c>
      <c r="D951" s="10">
        <v>44580</v>
      </c>
      <c r="E951" t="s">
        <v>133</v>
      </c>
      <c r="F951">
        <v>5.39995</v>
      </c>
      <c r="G951">
        <v>6.36396</v>
      </c>
      <c r="H951">
        <v>6509.65</v>
      </c>
      <c r="I951">
        <v>4990</v>
      </c>
      <c r="J951">
        <v>4951.18</v>
      </c>
      <c r="K951">
        <v>0.766555</v>
      </c>
      <c r="L951">
        <v>0.760591</v>
      </c>
      <c r="M951">
        <v>100</v>
      </c>
      <c r="N951">
        <v>100</v>
      </c>
      <c r="O951">
        <v>98.3333</v>
      </c>
      <c r="P951">
        <v>0.218923</v>
      </c>
      <c r="Q951">
        <v>0.199613</v>
      </c>
      <c r="R951">
        <v>0.217219</v>
      </c>
      <c r="S951">
        <v>0.19806</v>
      </c>
      <c r="T951">
        <v>97.0781</v>
      </c>
      <c r="U951">
        <v>11.8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0.2</v>
      </c>
      <c r="AB951">
        <v>0</v>
      </c>
      <c r="AC951">
        <v>0.2</v>
      </c>
      <c r="AD951">
        <v>0</v>
      </c>
      <c r="AE951">
        <v>0</v>
      </c>
      <c r="AF951">
        <v>0</v>
      </c>
      <c r="AG951">
        <v>0</v>
      </c>
      <c r="AH951">
        <v>92.0978</v>
      </c>
      <c r="AI951">
        <v>0</v>
      </c>
      <c r="AJ951">
        <v>92.0978</v>
      </c>
    </row>
    <row r="952" hidden="1" spans="1:36">
      <c r="A952" s="1" t="str">
        <f t="shared" si="15"/>
        <v>Kurdi Cross44580ICR-13/INV-2</v>
      </c>
      <c r="B952" t="s">
        <v>95</v>
      </c>
      <c r="C952" t="s">
        <v>96</v>
      </c>
      <c r="D952" s="10">
        <v>44580</v>
      </c>
      <c r="E952" t="s">
        <v>134</v>
      </c>
      <c r="F952">
        <v>5.39995</v>
      </c>
      <c r="G952">
        <v>6.36396</v>
      </c>
      <c r="H952">
        <v>6424.11</v>
      </c>
      <c r="I952">
        <v>4980</v>
      </c>
      <c r="J952">
        <v>4941.25</v>
      </c>
      <c r="K952">
        <v>0.775204</v>
      </c>
      <c r="L952">
        <v>0.769173</v>
      </c>
      <c r="M952">
        <v>100</v>
      </c>
      <c r="N952">
        <v>100</v>
      </c>
      <c r="O952">
        <v>98.3333</v>
      </c>
      <c r="P952">
        <v>0.222325</v>
      </c>
      <c r="Q952">
        <v>0.201817</v>
      </c>
      <c r="R952">
        <v>0.220595</v>
      </c>
      <c r="S952">
        <v>0.200247</v>
      </c>
      <c r="T952">
        <v>98.0463</v>
      </c>
      <c r="U952">
        <v>11.8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0.2</v>
      </c>
      <c r="AB952">
        <v>0</v>
      </c>
      <c r="AC952">
        <v>0.2</v>
      </c>
      <c r="AD952">
        <v>0</v>
      </c>
      <c r="AE952">
        <v>0</v>
      </c>
      <c r="AF952">
        <v>0</v>
      </c>
      <c r="AG952">
        <v>0</v>
      </c>
      <c r="AH952">
        <v>92.0978</v>
      </c>
      <c r="AI952">
        <v>0</v>
      </c>
      <c r="AJ952">
        <v>92.0978</v>
      </c>
    </row>
    <row r="953" hidden="1" spans="1:36">
      <c r="A953" s="1" t="str">
        <f t="shared" si="15"/>
        <v>Kurdi Cross44581ICR-1/INV-1</v>
      </c>
      <c r="B953" t="s">
        <v>95</v>
      </c>
      <c r="C953" t="s">
        <v>96</v>
      </c>
      <c r="D953" s="10">
        <v>44581</v>
      </c>
      <c r="E953" t="s">
        <v>7</v>
      </c>
      <c r="F953">
        <v>5.44845</v>
      </c>
      <c r="G953">
        <v>6.49038</v>
      </c>
      <c r="H953">
        <v>7212.89</v>
      </c>
      <c r="I953">
        <v>5670</v>
      </c>
      <c r="J953">
        <v>5624.14</v>
      </c>
      <c r="K953">
        <v>0.786093</v>
      </c>
      <c r="L953">
        <v>0.779735</v>
      </c>
      <c r="M953">
        <v>100</v>
      </c>
      <c r="N953">
        <v>100</v>
      </c>
      <c r="O953">
        <v>100</v>
      </c>
      <c r="P953">
        <v>0.233911</v>
      </c>
      <c r="Q953">
        <v>0.212585</v>
      </c>
      <c r="R953">
        <v>0.232019</v>
      </c>
      <c r="S953">
        <v>0.210866</v>
      </c>
      <c r="T953">
        <v>97.4106</v>
      </c>
      <c r="U953">
        <v>12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hidden="1" spans="1:36">
      <c r="A954" s="1" t="str">
        <f t="shared" si="15"/>
        <v>Kurdi Cross44581ICR-1/INV-2</v>
      </c>
      <c r="B954" t="s">
        <v>95</v>
      </c>
      <c r="C954" t="s">
        <v>96</v>
      </c>
      <c r="D954" s="10">
        <v>44581</v>
      </c>
      <c r="E954" t="s">
        <v>8</v>
      </c>
      <c r="F954">
        <v>5.44845</v>
      </c>
      <c r="G954">
        <v>6.49038</v>
      </c>
      <c r="H954">
        <v>6869.42</v>
      </c>
      <c r="I954">
        <v>5240</v>
      </c>
      <c r="J954">
        <v>5197.62</v>
      </c>
      <c r="K954">
        <v>0.762801</v>
      </c>
      <c r="L954">
        <v>0.756632</v>
      </c>
      <c r="M954">
        <v>100</v>
      </c>
      <c r="N954">
        <v>100</v>
      </c>
      <c r="O954">
        <v>100</v>
      </c>
      <c r="P954">
        <v>0.226572</v>
      </c>
      <c r="Q954">
        <v>0.206286</v>
      </c>
      <c r="R954">
        <v>0.22474</v>
      </c>
      <c r="S954">
        <v>0.204618</v>
      </c>
      <c r="T954">
        <v>96.4527</v>
      </c>
      <c r="U954">
        <v>12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hidden="1" spans="1:36">
      <c r="A955" s="1" t="str">
        <f t="shared" si="15"/>
        <v>Kurdi Cross44581ICR-1/INV-3</v>
      </c>
      <c r="B955" t="s">
        <v>95</v>
      </c>
      <c r="C955" t="s">
        <v>96</v>
      </c>
      <c r="D955" s="10">
        <v>44581</v>
      </c>
      <c r="E955" t="s">
        <v>9</v>
      </c>
      <c r="F955">
        <v>5.44845</v>
      </c>
      <c r="G955">
        <v>6.49038</v>
      </c>
      <c r="H955">
        <v>7414.61</v>
      </c>
      <c r="I955">
        <v>5560</v>
      </c>
      <c r="J955">
        <v>5515.03</v>
      </c>
      <c r="K955">
        <v>0.749871</v>
      </c>
      <c r="L955">
        <v>0.743806</v>
      </c>
      <c r="M955">
        <v>100</v>
      </c>
      <c r="N955">
        <v>100</v>
      </c>
      <c r="O955">
        <v>100</v>
      </c>
      <c r="P955">
        <v>0.223543</v>
      </c>
      <c r="Q955">
        <v>0.202789</v>
      </c>
      <c r="R955">
        <v>0.221735</v>
      </c>
      <c r="S955">
        <v>0.201149</v>
      </c>
      <c r="T955">
        <v>97.6991</v>
      </c>
      <c r="U955">
        <v>12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hidden="1" spans="1:36">
      <c r="A956" s="1" t="str">
        <f t="shared" si="15"/>
        <v>Kurdi Cross44581ICR-1/INV-4</v>
      </c>
      <c r="B956" t="s">
        <v>95</v>
      </c>
      <c r="C956" t="s">
        <v>96</v>
      </c>
      <c r="D956" s="10">
        <v>44581</v>
      </c>
      <c r="E956" t="s">
        <v>10</v>
      </c>
      <c r="F956">
        <v>5.44845</v>
      </c>
      <c r="G956">
        <v>6.49038</v>
      </c>
      <c r="H956">
        <v>7152.92</v>
      </c>
      <c r="I956">
        <v>5160</v>
      </c>
      <c r="J956">
        <v>5118.27</v>
      </c>
      <c r="K956">
        <v>0.721384</v>
      </c>
      <c r="L956">
        <v>0.71555</v>
      </c>
      <c r="M956">
        <v>100</v>
      </c>
      <c r="N956">
        <v>100</v>
      </c>
      <c r="O956">
        <v>100</v>
      </c>
      <c r="P956">
        <v>0.214594</v>
      </c>
      <c r="Q956">
        <v>0.195086</v>
      </c>
      <c r="R956">
        <v>0.212859</v>
      </c>
      <c r="S956">
        <v>0.193508</v>
      </c>
      <c r="T956">
        <v>96.7699</v>
      </c>
      <c r="U956">
        <v>12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hidden="1" spans="1:36">
      <c r="A957" s="1" t="str">
        <f t="shared" si="15"/>
        <v>Kurdi Cross44581ICR-2/INV-1</v>
      </c>
      <c r="B957" t="s">
        <v>95</v>
      </c>
      <c r="C957" t="s">
        <v>96</v>
      </c>
      <c r="D957" s="10">
        <v>44581</v>
      </c>
      <c r="E957" t="s">
        <v>17</v>
      </c>
      <c r="F957">
        <v>5.44845</v>
      </c>
      <c r="G957">
        <v>6.49038</v>
      </c>
      <c r="H957">
        <v>6193.38</v>
      </c>
      <c r="I957">
        <v>4610</v>
      </c>
      <c r="J957">
        <v>4572.72</v>
      </c>
      <c r="K957">
        <v>0.744343</v>
      </c>
      <c r="L957">
        <v>0.738323</v>
      </c>
      <c r="M957">
        <v>100</v>
      </c>
      <c r="N957">
        <v>100</v>
      </c>
      <c r="O957">
        <v>100</v>
      </c>
      <c r="P957">
        <v>0.221424</v>
      </c>
      <c r="Q957">
        <v>0.201295</v>
      </c>
      <c r="R957">
        <v>0.219633</v>
      </c>
      <c r="S957">
        <v>0.199667</v>
      </c>
      <c r="T957">
        <v>95.8928</v>
      </c>
      <c r="U957">
        <v>12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hidden="1" spans="1:36">
      <c r="A958" s="1" t="str">
        <f t="shared" si="15"/>
        <v>Kurdi Cross44581ICR-2/INV-2</v>
      </c>
      <c r="B958" t="s">
        <v>95</v>
      </c>
      <c r="C958" t="s">
        <v>96</v>
      </c>
      <c r="D958" s="10">
        <v>44581</v>
      </c>
      <c r="E958" t="s">
        <v>18</v>
      </c>
      <c r="F958">
        <v>5.44845</v>
      </c>
      <c r="G958">
        <v>6.49038</v>
      </c>
      <c r="H958">
        <v>6193.38</v>
      </c>
      <c r="I958">
        <v>4710</v>
      </c>
      <c r="J958">
        <v>4671.91</v>
      </c>
      <c r="K958">
        <v>0.760489</v>
      </c>
      <c r="L958">
        <v>0.754339</v>
      </c>
      <c r="M958">
        <v>100</v>
      </c>
      <c r="N958">
        <v>100</v>
      </c>
      <c r="O958">
        <v>100</v>
      </c>
      <c r="P958">
        <v>0.226227</v>
      </c>
      <c r="Q958">
        <v>0.205661</v>
      </c>
      <c r="R958">
        <v>0.224398</v>
      </c>
      <c r="S958">
        <v>0.203998</v>
      </c>
      <c r="T958">
        <v>97.4004</v>
      </c>
      <c r="U958">
        <v>12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hidden="1" spans="1:36">
      <c r="A959" s="1" t="str">
        <f t="shared" si="15"/>
        <v>Kurdi Cross44581ICR-2/INV-3</v>
      </c>
      <c r="B959" t="s">
        <v>95</v>
      </c>
      <c r="C959" t="s">
        <v>96</v>
      </c>
      <c r="D959" s="10">
        <v>44581</v>
      </c>
      <c r="E959" t="s">
        <v>19</v>
      </c>
      <c r="F959">
        <v>5.44845</v>
      </c>
      <c r="G959">
        <v>6.49038</v>
      </c>
      <c r="H959">
        <v>7327.38</v>
      </c>
      <c r="I959">
        <v>5650</v>
      </c>
      <c r="J959">
        <v>5604.31</v>
      </c>
      <c r="K959">
        <v>0.77108</v>
      </c>
      <c r="L959">
        <v>0.764844</v>
      </c>
      <c r="M959">
        <v>100</v>
      </c>
      <c r="N959">
        <v>100</v>
      </c>
      <c r="O959">
        <v>100</v>
      </c>
      <c r="P959">
        <v>0.229377</v>
      </c>
      <c r="Q959">
        <v>0.208525</v>
      </c>
      <c r="R959">
        <v>0.227522</v>
      </c>
      <c r="S959">
        <v>0.206839</v>
      </c>
      <c r="T959">
        <v>96.6804</v>
      </c>
      <c r="U959">
        <v>12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hidden="1" spans="1:36">
      <c r="A960" s="1" t="str">
        <f t="shared" si="15"/>
        <v>Kurdi Cross44581ICR-2/INV-4</v>
      </c>
      <c r="B960" t="s">
        <v>95</v>
      </c>
      <c r="C960" t="s">
        <v>96</v>
      </c>
      <c r="D960" s="10">
        <v>44581</v>
      </c>
      <c r="E960" t="s">
        <v>20</v>
      </c>
      <c r="F960">
        <v>5.44845</v>
      </c>
      <c r="G960">
        <v>6.49038</v>
      </c>
      <c r="H960">
        <v>7152.92</v>
      </c>
      <c r="I960">
        <v>5270</v>
      </c>
      <c r="J960">
        <v>5227.38</v>
      </c>
      <c r="K960">
        <v>0.736762</v>
      </c>
      <c r="L960">
        <v>0.730803</v>
      </c>
      <c r="M960">
        <v>100</v>
      </c>
      <c r="N960">
        <v>100</v>
      </c>
      <c r="O960">
        <v>100</v>
      </c>
      <c r="P960">
        <v>0.219169</v>
      </c>
      <c r="Q960">
        <v>0.199244</v>
      </c>
      <c r="R960">
        <v>0.217397</v>
      </c>
      <c r="S960">
        <v>0.197633</v>
      </c>
      <c r="T960">
        <v>96.5055</v>
      </c>
      <c r="U960">
        <v>12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hidden="1" spans="1:36">
      <c r="A961" s="1" t="str">
        <f t="shared" si="15"/>
        <v>Kurdi Cross44581ICR-3/INV-1</v>
      </c>
      <c r="B961" t="s">
        <v>95</v>
      </c>
      <c r="C961" t="s">
        <v>96</v>
      </c>
      <c r="D961" s="10">
        <v>44581</v>
      </c>
      <c r="E961" t="s">
        <v>27</v>
      </c>
      <c r="F961">
        <v>5.44845</v>
      </c>
      <c r="G961">
        <v>6.49038</v>
      </c>
      <c r="H961">
        <v>7152.92</v>
      </c>
      <c r="I961">
        <v>5570</v>
      </c>
      <c r="J961">
        <v>5524.95</v>
      </c>
      <c r="K961">
        <v>0.778703</v>
      </c>
      <c r="L961">
        <v>0.772405</v>
      </c>
      <c r="M961">
        <v>100</v>
      </c>
      <c r="N961">
        <v>100</v>
      </c>
      <c r="O961">
        <v>100</v>
      </c>
      <c r="P961">
        <v>0.231646</v>
      </c>
      <c r="Q961">
        <v>0.210587</v>
      </c>
      <c r="R961">
        <v>0.229772</v>
      </c>
      <c r="S961">
        <v>0.208884</v>
      </c>
      <c r="T961">
        <v>96.2299</v>
      </c>
      <c r="U961">
        <v>12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hidden="1" spans="1:36">
      <c r="A962" s="1" t="str">
        <f t="shared" si="15"/>
        <v>Kurdi Cross44581ICR-3/INV-2</v>
      </c>
      <c r="B962" t="s">
        <v>95</v>
      </c>
      <c r="C962" t="s">
        <v>96</v>
      </c>
      <c r="D962" s="10">
        <v>44581</v>
      </c>
      <c r="E962" t="s">
        <v>28</v>
      </c>
      <c r="F962">
        <v>5.44845</v>
      </c>
      <c r="G962">
        <v>6.49038</v>
      </c>
      <c r="H962">
        <v>7152.92</v>
      </c>
      <c r="I962">
        <v>5540</v>
      </c>
      <c r="J962">
        <v>5495.2</v>
      </c>
      <c r="K962">
        <v>0.774509</v>
      </c>
      <c r="L962">
        <v>0.768245</v>
      </c>
      <c r="M962">
        <v>100</v>
      </c>
      <c r="N962">
        <v>100</v>
      </c>
      <c r="O962">
        <v>100</v>
      </c>
      <c r="P962">
        <v>0.230398</v>
      </c>
      <c r="Q962">
        <v>0.209452</v>
      </c>
      <c r="R962">
        <v>0.228535</v>
      </c>
      <c r="S962">
        <v>0.207758</v>
      </c>
      <c r="T962">
        <v>96.8306</v>
      </c>
      <c r="U962">
        <v>12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hidden="1" spans="1:36">
      <c r="A963" s="1" t="str">
        <f t="shared" si="15"/>
        <v>Kurdi Cross44581ICR-3/INV-3</v>
      </c>
      <c r="B963" t="s">
        <v>95</v>
      </c>
      <c r="C963" t="s">
        <v>96</v>
      </c>
      <c r="D963" s="10">
        <v>44581</v>
      </c>
      <c r="E963" t="s">
        <v>29</v>
      </c>
      <c r="F963">
        <v>5.44845</v>
      </c>
      <c r="G963">
        <v>6.49038</v>
      </c>
      <c r="H963">
        <v>7220.35</v>
      </c>
      <c r="I963">
        <v>5690</v>
      </c>
      <c r="J963">
        <v>5643.98</v>
      </c>
      <c r="K963">
        <v>0.78805</v>
      </c>
      <c r="L963">
        <v>0.781677</v>
      </c>
      <c r="M963">
        <v>100</v>
      </c>
      <c r="N963">
        <v>100</v>
      </c>
      <c r="O963">
        <v>100</v>
      </c>
      <c r="P963">
        <v>0.23472</v>
      </c>
      <c r="Q963">
        <v>0.213114</v>
      </c>
      <c r="R963">
        <v>0.232821</v>
      </c>
      <c r="S963">
        <v>0.211391</v>
      </c>
      <c r="T963">
        <v>96.5304</v>
      </c>
      <c r="U963">
        <v>12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hidden="1" spans="1:36">
      <c r="A964" s="1" t="str">
        <f t="shared" ref="A964:A1027" si="16">C964&amp;D964&amp;E964</f>
        <v>Kurdi Cross44581ICR-3/INV-4</v>
      </c>
      <c r="B964" t="s">
        <v>95</v>
      </c>
      <c r="C964" t="s">
        <v>96</v>
      </c>
      <c r="D964" s="10">
        <v>44581</v>
      </c>
      <c r="E964" t="s">
        <v>30</v>
      </c>
      <c r="F964">
        <v>5.44845</v>
      </c>
      <c r="G964">
        <v>6.49038</v>
      </c>
      <c r="H964">
        <v>7152.92</v>
      </c>
      <c r="I964">
        <v>5420</v>
      </c>
      <c r="J964">
        <v>5376.17</v>
      </c>
      <c r="K964">
        <v>0.757733</v>
      </c>
      <c r="L964">
        <v>0.751604</v>
      </c>
      <c r="M964">
        <v>100</v>
      </c>
      <c r="N964">
        <v>100</v>
      </c>
      <c r="O964">
        <v>100</v>
      </c>
      <c r="P964">
        <v>0.225407</v>
      </c>
      <c r="Q964">
        <v>0.204916</v>
      </c>
      <c r="R964">
        <v>0.223584</v>
      </c>
      <c r="S964">
        <v>0.203258</v>
      </c>
      <c r="T964">
        <v>95.6197</v>
      </c>
      <c r="U964">
        <v>12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hidden="1" spans="1:36">
      <c r="A965" s="1" t="str">
        <f t="shared" si="16"/>
        <v>Kurdi Cross44581ICR-4/INV-1</v>
      </c>
      <c r="B965" t="s">
        <v>95</v>
      </c>
      <c r="C965" t="s">
        <v>96</v>
      </c>
      <c r="D965" s="10">
        <v>44581</v>
      </c>
      <c r="E965" t="s">
        <v>97</v>
      </c>
      <c r="F965">
        <v>5.44845</v>
      </c>
      <c r="G965">
        <v>6.49038</v>
      </c>
      <c r="H965">
        <v>7152.92</v>
      </c>
      <c r="I965">
        <v>5400</v>
      </c>
      <c r="J965">
        <v>5356.33</v>
      </c>
      <c r="K965">
        <v>0.754936</v>
      </c>
      <c r="L965">
        <v>0.748831</v>
      </c>
      <c r="M965">
        <v>100</v>
      </c>
      <c r="N965">
        <v>100</v>
      </c>
      <c r="O965">
        <v>100</v>
      </c>
      <c r="P965">
        <v>0.224576</v>
      </c>
      <c r="Q965">
        <v>0.204159</v>
      </c>
      <c r="R965">
        <v>0.222759</v>
      </c>
      <c r="S965">
        <v>0.202508</v>
      </c>
      <c r="T965">
        <v>97.3687</v>
      </c>
      <c r="U965">
        <v>12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hidden="1" spans="1:36">
      <c r="A966" s="1" t="str">
        <f t="shared" si="16"/>
        <v>Kurdi Cross44581ICR-4/INV-2</v>
      </c>
      <c r="B966" t="s">
        <v>95</v>
      </c>
      <c r="C966" t="s">
        <v>96</v>
      </c>
      <c r="D966" s="10">
        <v>44581</v>
      </c>
      <c r="E966" t="s">
        <v>98</v>
      </c>
      <c r="F966">
        <v>5.44845</v>
      </c>
      <c r="G966">
        <v>6.49038</v>
      </c>
      <c r="H966">
        <v>7152.92</v>
      </c>
      <c r="I966">
        <v>5390</v>
      </c>
      <c r="J966">
        <v>5346.41</v>
      </c>
      <c r="K966">
        <v>0.753538</v>
      </c>
      <c r="L966">
        <v>0.747444</v>
      </c>
      <c r="M966">
        <v>100</v>
      </c>
      <c r="N966">
        <v>100</v>
      </c>
      <c r="O966">
        <v>100</v>
      </c>
      <c r="P966">
        <v>0.22416</v>
      </c>
      <c r="Q966">
        <v>0.203781</v>
      </c>
      <c r="R966">
        <v>0.222347</v>
      </c>
      <c r="S966">
        <v>0.202133</v>
      </c>
      <c r="T966">
        <v>96.7538</v>
      </c>
      <c r="U966">
        <v>12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hidden="1" spans="1:36">
      <c r="A967" s="1" t="str">
        <f t="shared" si="16"/>
        <v>Kurdi Cross44581ICR-4/INV-3</v>
      </c>
      <c r="B967" t="s">
        <v>95</v>
      </c>
      <c r="C967" t="s">
        <v>96</v>
      </c>
      <c r="D967" s="10">
        <v>44581</v>
      </c>
      <c r="E967" t="s">
        <v>99</v>
      </c>
      <c r="F967">
        <v>5.44845</v>
      </c>
      <c r="G967">
        <v>6.49038</v>
      </c>
      <c r="H967">
        <v>7152.92</v>
      </c>
      <c r="I967">
        <v>5340</v>
      </c>
      <c r="J967">
        <v>5296.81</v>
      </c>
      <c r="K967">
        <v>0.746548</v>
      </c>
      <c r="L967">
        <v>0.740511</v>
      </c>
      <c r="M967">
        <v>100</v>
      </c>
      <c r="N967">
        <v>100</v>
      </c>
      <c r="O967">
        <v>100</v>
      </c>
      <c r="P967">
        <v>0.22208</v>
      </c>
      <c r="Q967">
        <v>0.201891</v>
      </c>
      <c r="R967">
        <v>0.220284</v>
      </c>
      <c r="S967">
        <v>0.200258</v>
      </c>
      <c r="T967">
        <v>96.8911</v>
      </c>
      <c r="U967">
        <v>12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hidden="1" spans="1:36">
      <c r="A968" s="1" t="str">
        <f t="shared" si="16"/>
        <v>Kurdi Cross44581ICR-4/INV-4</v>
      </c>
      <c r="B968" t="s">
        <v>95</v>
      </c>
      <c r="C968" t="s">
        <v>96</v>
      </c>
      <c r="D968" s="10">
        <v>44581</v>
      </c>
      <c r="E968" t="s">
        <v>100</v>
      </c>
      <c r="F968">
        <v>5.44845</v>
      </c>
      <c r="G968">
        <v>6.49038</v>
      </c>
      <c r="H968">
        <v>7152.92</v>
      </c>
      <c r="I968">
        <v>5440</v>
      </c>
      <c r="J968">
        <v>5396</v>
      </c>
      <c r="K968">
        <v>0.760529</v>
      </c>
      <c r="L968">
        <v>0.754378</v>
      </c>
      <c r="M968">
        <v>100</v>
      </c>
      <c r="N968">
        <v>100</v>
      </c>
      <c r="O968">
        <v>100</v>
      </c>
      <c r="P968">
        <v>0.226239</v>
      </c>
      <c r="Q968">
        <v>0.205672</v>
      </c>
      <c r="R968">
        <v>0.224409</v>
      </c>
      <c r="S968">
        <v>0.204008</v>
      </c>
      <c r="T968">
        <v>97.2585</v>
      </c>
      <c r="U968">
        <v>12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hidden="1" spans="1:36">
      <c r="A969" s="1" t="str">
        <f t="shared" si="16"/>
        <v>Kurdi Cross44581ICR-5/INV-1</v>
      </c>
      <c r="B969" t="s">
        <v>95</v>
      </c>
      <c r="C969" t="s">
        <v>96</v>
      </c>
      <c r="D969" s="10">
        <v>44581</v>
      </c>
      <c r="E969" t="s">
        <v>101</v>
      </c>
      <c r="F969">
        <v>5.44845</v>
      </c>
      <c r="G969">
        <v>6.49038</v>
      </c>
      <c r="H969">
        <v>7763.54</v>
      </c>
      <c r="I969">
        <v>5950</v>
      </c>
      <c r="J969">
        <v>5901.88</v>
      </c>
      <c r="K969">
        <v>0.766403</v>
      </c>
      <c r="L969">
        <v>0.760205</v>
      </c>
      <c r="M969">
        <v>100</v>
      </c>
      <c r="N969">
        <v>100</v>
      </c>
      <c r="O969">
        <v>100</v>
      </c>
      <c r="P969">
        <v>0.227986</v>
      </c>
      <c r="Q969">
        <v>0.20726</v>
      </c>
      <c r="R969">
        <v>0.226142</v>
      </c>
      <c r="S969">
        <v>0.205584</v>
      </c>
      <c r="T969">
        <v>97.5941</v>
      </c>
      <c r="U969">
        <v>12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hidden="1" spans="1:36">
      <c r="A970" s="1" t="str">
        <f t="shared" si="16"/>
        <v>Kurdi Cross44581ICR-5/INV-2</v>
      </c>
      <c r="B970" t="s">
        <v>95</v>
      </c>
      <c r="C970" t="s">
        <v>96</v>
      </c>
      <c r="D970" s="10">
        <v>44581</v>
      </c>
      <c r="E970" t="s">
        <v>102</v>
      </c>
      <c r="F970">
        <v>5.44845</v>
      </c>
      <c r="G970">
        <v>6.49038</v>
      </c>
      <c r="H970">
        <v>8199.69</v>
      </c>
      <c r="I970">
        <v>6200</v>
      </c>
      <c r="J970">
        <v>6149.86</v>
      </c>
      <c r="K970">
        <v>0.756126</v>
      </c>
      <c r="L970">
        <v>0.750011</v>
      </c>
      <c r="M970">
        <v>100</v>
      </c>
      <c r="N970">
        <v>100</v>
      </c>
      <c r="O970">
        <v>100</v>
      </c>
      <c r="P970">
        <v>0.224929</v>
      </c>
      <c r="Q970">
        <v>0.204481</v>
      </c>
      <c r="R970">
        <v>0.22311</v>
      </c>
      <c r="S970">
        <v>0.202827</v>
      </c>
      <c r="T970">
        <v>97.6405</v>
      </c>
      <c r="U970">
        <v>12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hidden="1" spans="1:36">
      <c r="A971" s="1" t="str">
        <f t="shared" si="16"/>
        <v>Kurdi Cross44581ICR-5/INV-3</v>
      </c>
      <c r="B971" t="s">
        <v>95</v>
      </c>
      <c r="C971" t="s">
        <v>96</v>
      </c>
      <c r="D971" s="10">
        <v>44581</v>
      </c>
      <c r="E971" t="s">
        <v>103</v>
      </c>
      <c r="F971">
        <v>5.44845</v>
      </c>
      <c r="G971">
        <v>6.49038</v>
      </c>
      <c r="H971">
        <v>7152.92</v>
      </c>
      <c r="I971">
        <v>5240</v>
      </c>
      <c r="J971">
        <v>5197.62</v>
      </c>
      <c r="K971">
        <v>0.732568</v>
      </c>
      <c r="L971">
        <v>0.726643</v>
      </c>
      <c r="M971">
        <v>100</v>
      </c>
      <c r="N971">
        <v>100</v>
      </c>
      <c r="O971">
        <v>100</v>
      </c>
      <c r="P971">
        <v>0.217921</v>
      </c>
      <c r="Q971">
        <v>0.19811</v>
      </c>
      <c r="R971">
        <v>0.216159</v>
      </c>
      <c r="S971">
        <v>0.196508</v>
      </c>
      <c r="T971">
        <v>96.4895</v>
      </c>
      <c r="U971">
        <v>12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hidden="1" spans="1:36">
      <c r="A972" s="1" t="str">
        <f t="shared" si="16"/>
        <v>Kurdi Cross44581ICR-5/INV-4</v>
      </c>
      <c r="B972" t="s">
        <v>95</v>
      </c>
      <c r="C972" t="s">
        <v>96</v>
      </c>
      <c r="D972" s="10">
        <v>44581</v>
      </c>
      <c r="E972" t="s">
        <v>104</v>
      </c>
      <c r="F972">
        <v>5.44845</v>
      </c>
      <c r="G972">
        <v>6.49038</v>
      </c>
      <c r="H972">
        <v>7152.92</v>
      </c>
      <c r="I972">
        <v>5410</v>
      </c>
      <c r="J972">
        <v>5366.25</v>
      </c>
      <c r="K972">
        <v>0.756334</v>
      </c>
      <c r="L972">
        <v>0.750218</v>
      </c>
      <c r="M972">
        <v>100</v>
      </c>
      <c r="N972">
        <v>100</v>
      </c>
      <c r="O972">
        <v>100</v>
      </c>
      <c r="P972">
        <v>0.224991</v>
      </c>
      <c r="Q972">
        <v>0.204537</v>
      </c>
      <c r="R972">
        <v>0.223172</v>
      </c>
      <c r="S972">
        <v>0.202883</v>
      </c>
      <c r="T972">
        <v>96.8818</v>
      </c>
      <c r="U972">
        <v>12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hidden="1" spans="1:36">
      <c r="A973" s="1" t="str">
        <f t="shared" si="16"/>
        <v>Kurdi Cross44581ICR-6/INV-1</v>
      </c>
      <c r="B973" t="s">
        <v>95</v>
      </c>
      <c r="C973" t="s">
        <v>96</v>
      </c>
      <c r="D973" s="10">
        <v>44581</v>
      </c>
      <c r="E973" t="s">
        <v>105</v>
      </c>
      <c r="F973">
        <v>5.44845</v>
      </c>
      <c r="G973">
        <v>6.49038</v>
      </c>
      <c r="H973">
        <v>7152.92</v>
      </c>
      <c r="I973">
        <v>5400</v>
      </c>
      <c r="J973">
        <v>5356.33</v>
      </c>
      <c r="K973">
        <v>0.754936</v>
      </c>
      <c r="L973">
        <v>0.748831</v>
      </c>
      <c r="M973">
        <v>100</v>
      </c>
      <c r="N973">
        <v>100</v>
      </c>
      <c r="O973">
        <v>100</v>
      </c>
      <c r="P973">
        <v>0.224576</v>
      </c>
      <c r="Q973">
        <v>0.204159</v>
      </c>
      <c r="R973">
        <v>0.222759</v>
      </c>
      <c r="S973">
        <v>0.202508</v>
      </c>
      <c r="T973">
        <v>97.4686</v>
      </c>
      <c r="U973">
        <v>12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hidden="1" spans="1:36">
      <c r="A974" s="1" t="str">
        <f t="shared" si="16"/>
        <v>Kurdi Cross44581ICR-6/INV-2</v>
      </c>
      <c r="B974" t="s">
        <v>95</v>
      </c>
      <c r="C974" t="s">
        <v>96</v>
      </c>
      <c r="D974" s="10">
        <v>44581</v>
      </c>
      <c r="E974" t="s">
        <v>106</v>
      </c>
      <c r="F974">
        <v>5.44845</v>
      </c>
      <c r="G974">
        <v>6.49038</v>
      </c>
      <c r="H974">
        <v>7152.92</v>
      </c>
      <c r="I974">
        <v>5300</v>
      </c>
      <c r="J974">
        <v>5257.14</v>
      </c>
      <c r="K974">
        <v>0.740956</v>
      </c>
      <c r="L974">
        <v>0.734964</v>
      </c>
      <c r="M974">
        <v>100</v>
      </c>
      <c r="N974">
        <v>100</v>
      </c>
      <c r="O974">
        <v>100</v>
      </c>
      <c r="P974">
        <v>0.220417</v>
      </c>
      <c r="Q974">
        <v>0.200379</v>
      </c>
      <c r="R974">
        <v>0.218634</v>
      </c>
      <c r="S974">
        <v>0.198758</v>
      </c>
      <c r="T974">
        <v>96.6478</v>
      </c>
      <c r="U974">
        <v>12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hidden="1" spans="1:36">
      <c r="A975" s="1" t="str">
        <f t="shared" si="16"/>
        <v>Kurdi Cross44581ICR-6/INV-3</v>
      </c>
      <c r="B975" t="s">
        <v>95</v>
      </c>
      <c r="C975" t="s">
        <v>96</v>
      </c>
      <c r="D975" s="10">
        <v>44581</v>
      </c>
      <c r="E975" t="s">
        <v>107</v>
      </c>
      <c r="F975">
        <v>5.44845</v>
      </c>
      <c r="G975">
        <v>6.49038</v>
      </c>
      <c r="H975">
        <v>7152.92</v>
      </c>
      <c r="I975">
        <v>5410</v>
      </c>
      <c r="J975">
        <v>5366.25</v>
      </c>
      <c r="K975">
        <v>0.756334</v>
      </c>
      <c r="L975">
        <v>0.750218</v>
      </c>
      <c r="M975">
        <v>100</v>
      </c>
      <c r="N975">
        <v>100</v>
      </c>
      <c r="O975">
        <v>100</v>
      </c>
      <c r="P975">
        <v>0.224991</v>
      </c>
      <c r="Q975">
        <v>0.204537</v>
      </c>
      <c r="R975">
        <v>0.223172</v>
      </c>
      <c r="S975">
        <v>0.202883</v>
      </c>
      <c r="T975">
        <v>96.3817</v>
      </c>
      <c r="U975">
        <v>12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hidden="1" spans="1:36">
      <c r="A976" s="1" t="str">
        <f t="shared" si="16"/>
        <v>Kurdi Cross44581ICR-6/INV-4</v>
      </c>
      <c r="B976" t="s">
        <v>95</v>
      </c>
      <c r="C976" t="s">
        <v>96</v>
      </c>
      <c r="D976" s="10">
        <v>44581</v>
      </c>
      <c r="E976" t="s">
        <v>108</v>
      </c>
      <c r="F976">
        <v>5.44845</v>
      </c>
      <c r="G976">
        <v>6.49038</v>
      </c>
      <c r="H976">
        <v>7152.92</v>
      </c>
      <c r="I976">
        <v>5570</v>
      </c>
      <c r="J976">
        <v>5524.95</v>
      </c>
      <c r="K976">
        <v>0.778703</v>
      </c>
      <c r="L976">
        <v>0.772405</v>
      </c>
      <c r="M976">
        <v>100</v>
      </c>
      <c r="N976">
        <v>100</v>
      </c>
      <c r="O976">
        <v>100</v>
      </c>
      <c r="P976">
        <v>0.231646</v>
      </c>
      <c r="Q976">
        <v>0.210587</v>
      </c>
      <c r="R976">
        <v>0.229772</v>
      </c>
      <c r="S976">
        <v>0.208884</v>
      </c>
      <c r="T976">
        <v>96.9136</v>
      </c>
      <c r="U976">
        <v>12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hidden="1" spans="1:36">
      <c r="A977" s="1" t="str">
        <f t="shared" si="16"/>
        <v>Kurdi Cross44581ICR-7/INV-1</v>
      </c>
      <c r="B977" t="s">
        <v>95</v>
      </c>
      <c r="C977" t="s">
        <v>96</v>
      </c>
      <c r="D977" s="10">
        <v>44581</v>
      </c>
      <c r="E977" t="s">
        <v>109</v>
      </c>
      <c r="F977">
        <v>5.44845</v>
      </c>
      <c r="G977">
        <v>6.49038</v>
      </c>
      <c r="H977">
        <v>7152.92</v>
      </c>
      <c r="I977">
        <v>5450</v>
      </c>
      <c r="J977">
        <v>5405.92</v>
      </c>
      <c r="K977">
        <v>0.761927</v>
      </c>
      <c r="L977">
        <v>0.755765</v>
      </c>
      <c r="M977">
        <v>100</v>
      </c>
      <c r="N977">
        <v>100</v>
      </c>
      <c r="O977">
        <v>100</v>
      </c>
      <c r="P977">
        <v>0.226655</v>
      </c>
      <c r="Q977">
        <v>0.20605</v>
      </c>
      <c r="R977">
        <v>0.224822</v>
      </c>
      <c r="S977">
        <v>0.204383</v>
      </c>
      <c r="T977">
        <v>96.9565</v>
      </c>
      <c r="U977">
        <v>12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hidden="1" spans="1:36">
      <c r="A978" s="1" t="str">
        <f t="shared" si="16"/>
        <v>Kurdi Cross44581ICR-7/INV-2</v>
      </c>
      <c r="B978" t="s">
        <v>95</v>
      </c>
      <c r="C978" t="s">
        <v>96</v>
      </c>
      <c r="D978" s="10">
        <v>44581</v>
      </c>
      <c r="E978" t="s">
        <v>110</v>
      </c>
      <c r="F978">
        <v>5.44845</v>
      </c>
      <c r="G978">
        <v>6.49038</v>
      </c>
      <c r="H978">
        <v>7152.92</v>
      </c>
      <c r="I978">
        <v>5490</v>
      </c>
      <c r="J978">
        <v>5445.6</v>
      </c>
      <c r="K978">
        <v>0.767519</v>
      </c>
      <c r="L978">
        <v>0.761311</v>
      </c>
      <c r="M978">
        <v>100</v>
      </c>
      <c r="N978">
        <v>100</v>
      </c>
      <c r="O978">
        <v>100</v>
      </c>
      <c r="P978">
        <v>0.228318</v>
      </c>
      <c r="Q978">
        <v>0.207562</v>
      </c>
      <c r="R978">
        <v>0.226472</v>
      </c>
      <c r="S978">
        <v>0.205883</v>
      </c>
      <c r="T978">
        <v>97.1425</v>
      </c>
      <c r="U978">
        <v>12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hidden="1" spans="1:36">
      <c r="A979" s="1" t="str">
        <f t="shared" si="16"/>
        <v>Kurdi Cross44581ICR-7/INV-3</v>
      </c>
      <c r="B979" t="s">
        <v>95</v>
      </c>
      <c r="C979" t="s">
        <v>96</v>
      </c>
      <c r="D979" s="10">
        <v>44581</v>
      </c>
      <c r="E979" t="s">
        <v>111</v>
      </c>
      <c r="F979">
        <v>5.44845</v>
      </c>
      <c r="G979">
        <v>6.49038</v>
      </c>
      <c r="H979">
        <v>7152.92</v>
      </c>
      <c r="I979">
        <v>5240</v>
      </c>
      <c r="J979">
        <v>5197.62</v>
      </c>
      <c r="K979">
        <v>0.732568</v>
      </c>
      <c r="L979">
        <v>0.726643</v>
      </c>
      <c r="M979">
        <v>100</v>
      </c>
      <c r="N979">
        <v>100</v>
      </c>
      <c r="O979">
        <v>100</v>
      </c>
      <c r="P979">
        <v>0.217921</v>
      </c>
      <c r="Q979">
        <v>0.19811</v>
      </c>
      <c r="R979">
        <v>0.216159</v>
      </c>
      <c r="S979">
        <v>0.196508</v>
      </c>
      <c r="T979">
        <v>96.6846</v>
      </c>
      <c r="U979">
        <v>12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hidden="1" spans="1:36">
      <c r="A980" s="1" t="str">
        <f t="shared" si="16"/>
        <v>Kurdi Cross44581ICR-7/INV-4</v>
      </c>
      <c r="B980" t="s">
        <v>95</v>
      </c>
      <c r="C980" t="s">
        <v>96</v>
      </c>
      <c r="D980" s="10">
        <v>44581</v>
      </c>
      <c r="E980" t="s">
        <v>112</v>
      </c>
      <c r="F980">
        <v>5.44845</v>
      </c>
      <c r="G980">
        <v>6.49038</v>
      </c>
      <c r="H980">
        <v>7152.92</v>
      </c>
      <c r="I980">
        <v>5290</v>
      </c>
      <c r="J980">
        <v>5247.22</v>
      </c>
      <c r="K980">
        <v>0.739558</v>
      </c>
      <c r="L980">
        <v>0.733577</v>
      </c>
      <c r="M980">
        <v>100</v>
      </c>
      <c r="N980">
        <v>100</v>
      </c>
      <c r="O980">
        <v>100</v>
      </c>
      <c r="P980">
        <v>0.220001</v>
      </c>
      <c r="Q980">
        <v>0.200001</v>
      </c>
      <c r="R980">
        <v>0.218222</v>
      </c>
      <c r="S980">
        <v>0.198383</v>
      </c>
      <c r="T980">
        <v>96.539</v>
      </c>
      <c r="U980">
        <v>12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hidden="1" spans="1:36">
      <c r="A981" s="1" t="str">
        <f t="shared" si="16"/>
        <v>Kurdi Cross44581ICR-8/INV-1</v>
      </c>
      <c r="B981" t="s">
        <v>95</v>
      </c>
      <c r="C981" t="s">
        <v>96</v>
      </c>
      <c r="D981" s="10">
        <v>44581</v>
      </c>
      <c r="E981" t="s">
        <v>113</v>
      </c>
      <c r="F981">
        <v>5.44845</v>
      </c>
      <c r="G981">
        <v>6.49038</v>
      </c>
      <c r="H981">
        <v>7152.92</v>
      </c>
      <c r="I981">
        <v>5220</v>
      </c>
      <c r="J981">
        <v>5177.78</v>
      </c>
      <c r="K981">
        <v>0.729772</v>
      </c>
      <c r="L981">
        <v>0.72387</v>
      </c>
      <c r="M981">
        <v>100</v>
      </c>
      <c r="N981">
        <v>100</v>
      </c>
      <c r="O981">
        <v>100</v>
      </c>
      <c r="P981">
        <v>0.21709</v>
      </c>
      <c r="Q981">
        <v>0.197354</v>
      </c>
      <c r="R981">
        <v>0.215334</v>
      </c>
      <c r="S981">
        <v>0.195758</v>
      </c>
      <c r="T981">
        <v>97.2411</v>
      </c>
      <c r="U981">
        <v>12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hidden="1" spans="1:36">
      <c r="A982" s="1" t="str">
        <f t="shared" si="16"/>
        <v>Kurdi Cross44581ICR-8/INV-2</v>
      </c>
      <c r="B982" t="s">
        <v>95</v>
      </c>
      <c r="C982" t="s">
        <v>96</v>
      </c>
      <c r="D982" s="10">
        <v>44581</v>
      </c>
      <c r="E982" t="s">
        <v>114</v>
      </c>
      <c r="F982">
        <v>5.44845</v>
      </c>
      <c r="G982">
        <v>6.49038</v>
      </c>
      <c r="H982">
        <v>7152.92</v>
      </c>
      <c r="I982">
        <v>5400</v>
      </c>
      <c r="J982">
        <v>5356.33</v>
      </c>
      <c r="K982">
        <v>0.754936</v>
      </c>
      <c r="L982">
        <v>0.748831</v>
      </c>
      <c r="M982">
        <v>100</v>
      </c>
      <c r="N982">
        <v>100</v>
      </c>
      <c r="O982">
        <v>100</v>
      </c>
      <c r="P982">
        <v>0.224576</v>
      </c>
      <c r="Q982">
        <v>0.204159</v>
      </c>
      <c r="R982">
        <v>0.222759</v>
      </c>
      <c r="S982">
        <v>0.202508</v>
      </c>
      <c r="T982">
        <v>96.508</v>
      </c>
      <c r="U982">
        <v>12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hidden="1" spans="1:36">
      <c r="A983" s="1" t="str">
        <f t="shared" si="16"/>
        <v>Kurdi Cross44581ICR-8/INV-3</v>
      </c>
      <c r="B983" t="s">
        <v>95</v>
      </c>
      <c r="C983" t="s">
        <v>96</v>
      </c>
      <c r="D983" s="10">
        <v>44581</v>
      </c>
      <c r="E983" t="s">
        <v>115</v>
      </c>
      <c r="F983">
        <v>5.44845</v>
      </c>
      <c r="G983">
        <v>6.49038</v>
      </c>
      <c r="H983">
        <v>7152.92</v>
      </c>
      <c r="I983">
        <v>5610</v>
      </c>
      <c r="J983">
        <v>5564.63</v>
      </c>
      <c r="K983">
        <v>0.784295</v>
      </c>
      <c r="L983">
        <v>0.777952</v>
      </c>
      <c r="M983">
        <v>100</v>
      </c>
      <c r="N983">
        <v>100</v>
      </c>
      <c r="O983">
        <v>100</v>
      </c>
      <c r="P983">
        <v>0.233309</v>
      </c>
      <c r="Q983">
        <v>0.212099</v>
      </c>
      <c r="R983">
        <v>0.231422</v>
      </c>
      <c r="S983">
        <v>0.210384</v>
      </c>
      <c r="T983">
        <v>98.5047</v>
      </c>
      <c r="U983">
        <v>12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hidden="1" spans="1:36">
      <c r="A984" s="1" t="str">
        <f t="shared" si="16"/>
        <v>Kurdi Cross44581ICR-8/INV-4</v>
      </c>
      <c r="B984" t="s">
        <v>95</v>
      </c>
      <c r="C984" t="s">
        <v>96</v>
      </c>
      <c r="D984" s="10">
        <v>44581</v>
      </c>
      <c r="E984" t="s">
        <v>116</v>
      </c>
      <c r="F984">
        <v>5.44845</v>
      </c>
      <c r="G984">
        <v>6.49038</v>
      </c>
      <c r="H984">
        <v>7152.92</v>
      </c>
      <c r="I984">
        <v>5580</v>
      </c>
      <c r="J984">
        <v>5534.87</v>
      </c>
      <c r="K984">
        <v>0.780101</v>
      </c>
      <c r="L984">
        <v>0.773792</v>
      </c>
      <c r="M984">
        <v>100</v>
      </c>
      <c r="N984">
        <v>100</v>
      </c>
      <c r="O984">
        <v>100</v>
      </c>
      <c r="P984">
        <v>0.232061</v>
      </c>
      <c r="Q984">
        <v>0.210965</v>
      </c>
      <c r="R984">
        <v>0.230185</v>
      </c>
      <c r="S984">
        <v>0.209259</v>
      </c>
      <c r="T984">
        <v>96.6164</v>
      </c>
      <c r="U984">
        <v>12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hidden="1" spans="1:36">
      <c r="A985" s="1" t="str">
        <f t="shared" si="16"/>
        <v>Kurdi Cross44581ICR-9/INV-1</v>
      </c>
      <c r="B985" t="s">
        <v>95</v>
      </c>
      <c r="C985" t="s">
        <v>96</v>
      </c>
      <c r="D985" s="10">
        <v>44581</v>
      </c>
      <c r="E985" t="s">
        <v>117</v>
      </c>
      <c r="F985">
        <v>5.44845</v>
      </c>
      <c r="G985">
        <v>6.49038</v>
      </c>
      <c r="H985">
        <v>7152.92</v>
      </c>
      <c r="I985">
        <v>5350</v>
      </c>
      <c r="J985">
        <v>5306.73</v>
      </c>
      <c r="K985">
        <v>0.747946</v>
      </c>
      <c r="L985">
        <v>0.741897</v>
      </c>
      <c r="M985">
        <v>100</v>
      </c>
      <c r="N985">
        <v>100</v>
      </c>
      <c r="O985">
        <v>100</v>
      </c>
      <c r="P985">
        <v>0.222496</v>
      </c>
      <c r="Q985">
        <v>0.202269</v>
      </c>
      <c r="R985">
        <v>0.220697</v>
      </c>
      <c r="S985">
        <v>0.200633</v>
      </c>
      <c r="T985">
        <v>96.1929</v>
      </c>
      <c r="U985">
        <v>12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hidden="1" spans="1:36">
      <c r="A986" s="1" t="str">
        <f t="shared" si="16"/>
        <v>Kurdi Cross44581ICR-9/INV-2</v>
      </c>
      <c r="B986" t="s">
        <v>95</v>
      </c>
      <c r="C986" t="s">
        <v>96</v>
      </c>
      <c r="D986" s="10">
        <v>44581</v>
      </c>
      <c r="E986" t="s">
        <v>118</v>
      </c>
      <c r="F986">
        <v>5.44845</v>
      </c>
      <c r="G986">
        <v>6.49038</v>
      </c>
      <c r="H986">
        <v>7152.92</v>
      </c>
      <c r="I986">
        <v>5680</v>
      </c>
      <c r="J986">
        <v>5634.06</v>
      </c>
      <c r="K986">
        <v>0.794081</v>
      </c>
      <c r="L986">
        <v>0.787659</v>
      </c>
      <c r="M986">
        <v>100</v>
      </c>
      <c r="N986">
        <v>100</v>
      </c>
      <c r="O986">
        <v>100</v>
      </c>
      <c r="P986">
        <v>0.23622</v>
      </c>
      <c r="Q986">
        <v>0.214745</v>
      </c>
      <c r="R986">
        <v>0.23431</v>
      </c>
      <c r="S986">
        <v>0.213009</v>
      </c>
      <c r="T986">
        <v>96.8324</v>
      </c>
      <c r="U986">
        <v>12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hidden="1" spans="1:36">
      <c r="A987" s="1" t="str">
        <f t="shared" si="16"/>
        <v>Kurdi Cross44581ICR-9/INV-3</v>
      </c>
      <c r="B987" t="s">
        <v>95</v>
      </c>
      <c r="C987" t="s">
        <v>96</v>
      </c>
      <c r="D987" s="10">
        <v>44581</v>
      </c>
      <c r="E987" t="s">
        <v>119</v>
      </c>
      <c r="F987">
        <v>5.44845</v>
      </c>
      <c r="G987">
        <v>6.49038</v>
      </c>
      <c r="H987">
        <v>7152.92</v>
      </c>
      <c r="I987">
        <v>5540</v>
      </c>
      <c r="J987">
        <v>5495.2</v>
      </c>
      <c r="K987">
        <v>0.774509</v>
      </c>
      <c r="L987">
        <v>0.768245</v>
      </c>
      <c r="M987">
        <v>100</v>
      </c>
      <c r="N987">
        <v>100</v>
      </c>
      <c r="O987">
        <v>100</v>
      </c>
      <c r="P987">
        <v>0.230398</v>
      </c>
      <c r="Q987">
        <v>0.209452</v>
      </c>
      <c r="R987">
        <v>0.228535</v>
      </c>
      <c r="S987">
        <v>0.207758</v>
      </c>
      <c r="T987">
        <v>97.3484</v>
      </c>
      <c r="U987">
        <v>12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hidden="1" spans="1:36">
      <c r="A988" s="1" t="str">
        <f t="shared" si="16"/>
        <v>Kurdi Cross44581ICR-9/INV-4</v>
      </c>
      <c r="B988" t="s">
        <v>95</v>
      </c>
      <c r="C988" t="s">
        <v>96</v>
      </c>
      <c r="D988" s="10">
        <v>44581</v>
      </c>
      <c r="E988" t="s">
        <v>120</v>
      </c>
      <c r="F988">
        <v>5.44845</v>
      </c>
      <c r="G988">
        <v>6.49038</v>
      </c>
      <c r="H988">
        <v>7152.92</v>
      </c>
      <c r="I988">
        <v>5580</v>
      </c>
      <c r="J988">
        <v>5534.87</v>
      </c>
      <c r="K988">
        <v>0.780101</v>
      </c>
      <c r="L988">
        <v>0.773792</v>
      </c>
      <c r="M988">
        <v>100</v>
      </c>
      <c r="N988">
        <v>100</v>
      </c>
      <c r="O988">
        <v>100</v>
      </c>
      <c r="P988">
        <v>0.232061</v>
      </c>
      <c r="Q988">
        <v>0.210965</v>
      </c>
      <c r="R988">
        <v>0.230185</v>
      </c>
      <c r="S988">
        <v>0.209259</v>
      </c>
      <c r="T988">
        <v>97.4844</v>
      </c>
      <c r="U988">
        <v>12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hidden="1" spans="1:36">
      <c r="A989" s="1" t="str">
        <f t="shared" si="16"/>
        <v>Kurdi Cross44581ICR-10/INV-1</v>
      </c>
      <c r="B989" t="s">
        <v>95</v>
      </c>
      <c r="C989" t="s">
        <v>96</v>
      </c>
      <c r="D989" s="10">
        <v>44581</v>
      </c>
      <c r="E989" t="s">
        <v>121</v>
      </c>
      <c r="F989">
        <v>5.44845</v>
      </c>
      <c r="G989">
        <v>6.49038</v>
      </c>
      <c r="H989">
        <v>7152.92</v>
      </c>
      <c r="I989">
        <v>5150</v>
      </c>
      <c r="J989">
        <v>5108.35</v>
      </c>
      <c r="K989">
        <v>0.719986</v>
      </c>
      <c r="L989">
        <v>0.714163</v>
      </c>
      <c r="M989">
        <v>100</v>
      </c>
      <c r="N989">
        <v>100</v>
      </c>
      <c r="O989">
        <v>100</v>
      </c>
      <c r="P989">
        <v>0.214179</v>
      </c>
      <c r="Q989">
        <v>0.194708</v>
      </c>
      <c r="R989">
        <v>0.212446</v>
      </c>
      <c r="S989">
        <v>0.193133</v>
      </c>
      <c r="T989">
        <v>96.589</v>
      </c>
      <c r="U989">
        <v>12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hidden="1" spans="1:36">
      <c r="A990" s="1" t="str">
        <f t="shared" si="16"/>
        <v>Kurdi Cross44581ICR-10/INV-2</v>
      </c>
      <c r="B990" t="s">
        <v>95</v>
      </c>
      <c r="C990" t="s">
        <v>96</v>
      </c>
      <c r="D990" s="10">
        <v>44581</v>
      </c>
      <c r="E990" t="s">
        <v>122</v>
      </c>
      <c r="F990">
        <v>5.44845</v>
      </c>
      <c r="G990">
        <v>6.49038</v>
      </c>
      <c r="H990">
        <v>7152.92</v>
      </c>
      <c r="I990">
        <v>5310</v>
      </c>
      <c r="J990">
        <v>5267.06</v>
      </c>
      <c r="K990">
        <v>0.742354</v>
      </c>
      <c r="L990">
        <v>0.73635</v>
      </c>
      <c r="M990">
        <v>100</v>
      </c>
      <c r="N990">
        <v>100</v>
      </c>
      <c r="O990">
        <v>100</v>
      </c>
      <c r="P990">
        <v>0.220833</v>
      </c>
      <c r="Q990">
        <v>0.200757</v>
      </c>
      <c r="R990">
        <v>0.219047</v>
      </c>
      <c r="S990">
        <v>0.199133</v>
      </c>
      <c r="T990">
        <v>96.3036</v>
      </c>
      <c r="U990">
        <v>12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hidden="1" spans="1:36">
      <c r="A991" s="1" t="str">
        <f t="shared" si="16"/>
        <v>Kurdi Cross44581ICR-10/INV-3</v>
      </c>
      <c r="B991" t="s">
        <v>95</v>
      </c>
      <c r="C991" t="s">
        <v>96</v>
      </c>
      <c r="D991" s="10">
        <v>44581</v>
      </c>
      <c r="E991" t="s">
        <v>123</v>
      </c>
      <c r="F991">
        <v>5.44845</v>
      </c>
      <c r="G991">
        <v>6.49038</v>
      </c>
      <c r="H991">
        <v>7152.92</v>
      </c>
      <c r="I991">
        <v>5050</v>
      </c>
      <c r="J991">
        <v>5009.16</v>
      </c>
      <c r="K991">
        <v>0.706005</v>
      </c>
      <c r="L991">
        <v>0.700296</v>
      </c>
      <c r="M991">
        <v>100</v>
      </c>
      <c r="N991">
        <v>100</v>
      </c>
      <c r="O991">
        <v>100</v>
      </c>
      <c r="P991">
        <v>0.21002</v>
      </c>
      <c r="Q991">
        <v>0.190927</v>
      </c>
      <c r="R991">
        <v>0.208321</v>
      </c>
      <c r="S991">
        <v>0.189383</v>
      </c>
      <c r="T991">
        <v>96.2847</v>
      </c>
      <c r="U991">
        <v>12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hidden="1" spans="1:36">
      <c r="A992" s="1" t="str">
        <f t="shared" si="16"/>
        <v>Kurdi Cross44581ICR-10/INV-4</v>
      </c>
      <c r="B992" t="s">
        <v>95</v>
      </c>
      <c r="C992" t="s">
        <v>96</v>
      </c>
      <c r="D992" s="10">
        <v>44581</v>
      </c>
      <c r="E992" t="s">
        <v>124</v>
      </c>
      <c r="F992">
        <v>5.44845</v>
      </c>
      <c r="G992">
        <v>6.49038</v>
      </c>
      <c r="H992">
        <v>7152.92</v>
      </c>
      <c r="I992">
        <v>5150</v>
      </c>
      <c r="J992">
        <v>5108.35</v>
      </c>
      <c r="K992">
        <v>0.719986</v>
      </c>
      <c r="L992">
        <v>0.714163</v>
      </c>
      <c r="M992">
        <v>100</v>
      </c>
      <c r="N992">
        <v>100</v>
      </c>
      <c r="O992">
        <v>100</v>
      </c>
      <c r="P992">
        <v>0.214179</v>
      </c>
      <c r="Q992">
        <v>0.194708</v>
      </c>
      <c r="R992">
        <v>0.212446</v>
      </c>
      <c r="S992">
        <v>0.193133</v>
      </c>
      <c r="T992">
        <v>96.524</v>
      </c>
      <c r="U992">
        <v>12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hidden="1" spans="1:36">
      <c r="A993" s="1" t="str">
        <f t="shared" si="16"/>
        <v>Kurdi Cross44581ICR-11/INV-1</v>
      </c>
      <c r="B993" t="s">
        <v>95</v>
      </c>
      <c r="C993" t="s">
        <v>96</v>
      </c>
      <c r="D993" s="10">
        <v>44581</v>
      </c>
      <c r="E993" t="s">
        <v>125</v>
      </c>
      <c r="F993">
        <v>5.44845</v>
      </c>
      <c r="G993">
        <v>6.49038</v>
      </c>
      <c r="H993">
        <v>7176.09</v>
      </c>
      <c r="I993">
        <v>5280</v>
      </c>
      <c r="J993">
        <v>5237.3</v>
      </c>
      <c r="K993">
        <v>0.735777</v>
      </c>
      <c r="L993">
        <v>0.729826</v>
      </c>
      <c r="M993">
        <v>100</v>
      </c>
      <c r="N993">
        <v>100</v>
      </c>
      <c r="O993">
        <v>100</v>
      </c>
      <c r="P993">
        <v>0.218875</v>
      </c>
      <c r="Q993">
        <v>0.198978</v>
      </c>
      <c r="R993">
        <v>0.217105</v>
      </c>
      <c r="S993">
        <v>0.197369</v>
      </c>
      <c r="T993">
        <v>97.172</v>
      </c>
      <c r="U993">
        <v>12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hidden="1" spans="1:36">
      <c r="A994" s="1" t="str">
        <f t="shared" si="16"/>
        <v>Kurdi Cross44581ICR-11/INV-2</v>
      </c>
      <c r="B994" t="s">
        <v>95</v>
      </c>
      <c r="C994" t="s">
        <v>96</v>
      </c>
      <c r="D994" s="10">
        <v>44581</v>
      </c>
      <c r="E994" t="s">
        <v>126</v>
      </c>
      <c r="F994">
        <v>5.44845</v>
      </c>
      <c r="G994">
        <v>6.49038</v>
      </c>
      <c r="H994">
        <v>7176.09</v>
      </c>
      <c r="I994">
        <v>5330</v>
      </c>
      <c r="J994">
        <v>5286.89</v>
      </c>
      <c r="K994">
        <v>0.742744</v>
      </c>
      <c r="L994">
        <v>0.736737</v>
      </c>
      <c r="M994">
        <v>100</v>
      </c>
      <c r="N994">
        <v>100</v>
      </c>
      <c r="O994">
        <v>100</v>
      </c>
      <c r="P994">
        <v>0.220948</v>
      </c>
      <c r="Q994">
        <v>0.200862</v>
      </c>
      <c r="R994">
        <v>0.219161</v>
      </c>
      <c r="S994">
        <v>0.199238</v>
      </c>
      <c r="T994">
        <v>95.8823</v>
      </c>
      <c r="U994">
        <v>12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hidden="1" spans="1:36">
      <c r="A995" s="1" t="str">
        <f t="shared" si="16"/>
        <v>Kurdi Cross44581ICR-11/INV-3</v>
      </c>
      <c r="B995" t="s">
        <v>95</v>
      </c>
      <c r="C995" t="s">
        <v>96</v>
      </c>
      <c r="D995" s="10">
        <v>44581</v>
      </c>
      <c r="E995" t="s">
        <v>127</v>
      </c>
      <c r="F995">
        <v>5.44845</v>
      </c>
      <c r="G995">
        <v>6.49038</v>
      </c>
      <c r="H995">
        <v>7176.09</v>
      </c>
      <c r="I995">
        <v>5260</v>
      </c>
      <c r="J995">
        <v>5217.46</v>
      </c>
      <c r="K995">
        <v>0.73299</v>
      </c>
      <c r="L995">
        <v>0.727062</v>
      </c>
      <c r="M995">
        <v>100</v>
      </c>
      <c r="N995">
        <v>100</v>
      </c>
      <c r="O995">
        <v>100</v>
      </c>
      <c r="P995">
        <v>0.218046</v>
      </c>
      <c r="Q995">
        <v>0.198224</v>
      </c>
      <c r="R995">
        <v>0.216282</v>
      </c>
      <c r="S995">
        <v>0.196621</v>
      </c>
      <c r="T995">
        <v>97.223</v>
      </c>
      <c r="U995">
        <v>12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hidden="1" spans="1:36">
      <c r="A996" s="1" t="str">
        <f t="shared" si="16"/>
        <v>Kurdi Cross44581ICR-11/INV-4</v>
      </c>
      <c r="B996" t="s">
        <v>95</v>
      </c>
      <c r="C996" t="s">
        <v>96</v>
      </c>
      <c r="D996" s="10">
        <v>44581</v>
      </c>
      <c r="E996" t="s">
        <v>128</v>
      </c>
      <c r="F996">
        <v>5.44845</v>
      </c>
      <c r="G996">
        <v>6.49038</v>
      </c>
      <c r="H996">
        <v>7176.09</v>
      </c>
      <c r="I996">
        <v>5150</v>
      </c>
      <c r="J996">
        <v>5108.35</v>
      </c>
      <c r="K996">
        <v>0.717661</v>
      </c>
      <c r="L996">
        <v>0.711857</v>
      </c>
      <c r="M996">
        <v>100</v>
      </c>
      <c r="N996">
        <v>100</v>
      </c>
      <c r="O996">
        <v>100</v>
      </c>
      <c r="P996">
        <v>0.213486</v>
      </c>
      <c r="Q996">
        <v>0.194079</v>
      </c>
      <c r="R996">
        <v>0.211759</v>
      </c>
      <c r="S996">
        <v>0.192509</v>
      </c>
      <c r="T996">
        <v>96.3503</v>
      </c>
      <c r="U996">
        <v>12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hidden="1" spans="1:36">
      <c r="A997" s="1" t="str">
        <f t="shared" si="16"/>
        <v>Kurdi Cross44581ICR-12/INV-1</v>
      </c>
      <c r="B997" t="s">
        <v>95</v>
      </c>
      <c r="C997" t="s">
        <v>96</v>
      </c>
      <c r="D997" s="10">
        <v>44581</v>
      </c>
      <c r="E997" t="s">
        <v>129</v>
      </c>
      <c r="F997">
        <v>5.44845</v>
      </c>
      <c r="G997">
        <v>6.49038</v>
      </c>
      <c r="H997">
        <v>7176.09</v>
      </c>
      <c r="I997">
        <v>5210</v>
      </c>
      <c r="J997">
        <v>5167.86</v>
      </c>
      <c r="K997">
        <v>0.726022</v>
      </c>
      <c r="L997">
        <v>0.72015</v>
      </c>
      <c r="M997">
        <v>100</v>
      </c>
      <c r="N997">
        <v>100</v>
      </c>
      <c r="O997">
        <v>100</v>
      </c>
      <c r="P997">
        <v>0.215973</v>
      </c>
      <c r="Q997">
        <v>0.19634</v>
      </c>
      <c r="R997">
        <v>0.214227</v>
      </c>
      <c r="S997">
        <v>0.194752</v>
      </c>
      <c r="T997">
        <v>96.8426</v>
      </c>
      <c r="U997">
        <v>12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hidden="1" spans="1:36">
      <c r="A998" s="1" t="str">
        <f t="shared" si="16"/>
        <v>Kurdi Cross44581ICR-12/INV-2</v>
      </c>
      <c r="B998" t="s">
        <v>95</v>
      </c>
      <c r="C998" t="s">
        <v>96</v>
      </c>
      <c r="D998" s="10">
        <v>44581</v>
      </c>
      <c r="E998" t="s">
        <v>130</v>
      </c>
      <c r="F998">
        <v>5.44845</v>
      </c>
      <c r="G998">
        <v>6.49038</v>
      </c>
      <c r="H998">
        <v>7176.09</v>
      </c>
      <c r="I998">
        <v>5540</v>
      </c>
      <c r="J998">
        <v>5495.2</v>
      </c>
      <c r="K998">
        <v>0.772008</v>
      </c>
      <c r="L998">
        <v>0.765764</v>
      </c>
      <c r="M998">
        <v>100</v>
      </c>
      <c r="N998">
        <v>100</v>
      </c>
      <c r="O998">
        <v>100</v>
      </c>
      <c r="P998">
        <v>0.229653</v>
      </c>
      <c r="Q998">
        <v>0.208776</v>
      </c>
      <c r="R998">
        <v>0.227796</v>
      </c>
      <c r="S998">
        <v>0.207088</v>
      </c>
      <c r="T998">
        <v>97.7764</v>
      </c>
      <c r="U998">
        <v>12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hidden="1" spans="1:36">
      <c r="A999" s="1" t="str">
        <f t="shared" si="16"/>
        <v>Kurdi Cross44581ICR-12/INV-3</v>
      </c>
      <c r="B999" t="s">
        <v>95</v>
      </c>
      <c r="C999" t="s">
        <v>96</v>
      </c>
      <c r="D999" s="10">
        <v>44581</v>
      </c>
      <c r="E999" t="s">
        <v>131</v>
      </c>
      <c r="F999">
        <v>5.44845</v>
      </c>
      <c r="G999">
        <v>6.49038</v>
      </c>
      <c r="H999">
        <v>7176.09</v>
      </c>
      <c r="I999">
        <v>5350</v>
      </c>
      <c r="J999">
        <v>5306.73</v>
      </c>
      <c r="K999">
        <v>0.745531</v>
      </c>
      <c r="L999">
        <v>0.739502</v>
      </c>
      <c r="M999">
        <v>100</v>
      </c>
      <c r="N999">
        <v>100</v>
      </c>
      <c r="O999">
        <v>100</v>
      </c>
      <c r="P999">
        <v>0.221777</v>
      </c>
      <c r="Q999">
        <v>0.201616</v>
      </c>
      <c r="R999">
        <v>0.219983</v>
      </c>
      <c r="S999">
        <v>0.199985</v>
      </c>
      <c r="T999">
        <v>96.5283</v>
      </c>
      <c r="U999">
        <v>12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hidden="1" spans="1:36">
      <c r="A1000" s="1" t="str">
        <f t="shared" si="16"/>
        <v>Kurdi Cross44581ICR-12/INV-4</v>
      </c>
      <c r="B1000" t="s">
        <v>95</v>
      </c>
      <c r="C1000" t="s">
        <v>96</v>
      </c>
      <c r="D1000" s="10">
        <v>44581</v>
      </c>
      <c r="E1000" t="s">
        <v>132</v>
      </c>
      <c r="F1000">
        <v>5.44845</v>
      </c>
      <c r="G1000">
        <v>6.49038</v>
      </c>
      <c r="H1000">
        <v>7176.09</v>
      </c>
      <c r="I1000">
        <v>5360</v>
      </c>
      <c r="J1000">
        <v>5316.65</v>
      </c>
      <c r="K1000">
        <v>0.746925</v>
      </c>
      <c r="L1000">
        <v>0.740884</v>
      </c>
      <c r="M1000">
        <v>100</v>
      </c>
      <c r="N1000">
        <v>100</v>
      </c>
      <c r="O1000">
        <v>100</v>
      </c>
      <c r="P1000">
        <v>0.222191</v>
      </c>
      <c r="Q1000">
        <v>0.201993</v>
      </c>
      <c r="R1000">
        <v>0.220394</v>
      </c>
      <c r="S1000">
        <v>0.200359</v>
      </c>
      <c r="T1000">
        <v>96.4934</v>
      </c>
      <c r="U1000">
        <v>12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hidden="1" spans="1:36">
      <c r="A1001" s="1" t="str">
        <f t="shared" si="16"/>
        <v>Kurdi Cross44581ICR-13/INV-1</v>
      </c>
      <c r="B1001" t="s">
        <v>95</v>
      </c>
      <c r="C1001" t="s">
        <v>96</v>
      </c>
      <c r="D1001" s="10">
        <v>44581</v>
      </c>
      <c r="E1001" t="s">
        <v>133</v>
      </c>
      <c r="F1001">
        <v>5.44845</v>
      </c>
      <c r="G1001">
        <v>6.49038</v>
      </c>
      <c r="H1001">
        <v>6760.38</v>
      </c>
      <c r="I1001">
        <v>5240</v>
      </c>
      <c r="J1001">
        <v>5197.62</v>
      </c>
      <c r="K1001">
        <v>0.775104</v>
      </c>
      <c r="L1001">
        <v>0.768836</v>
      </c>
      <c r="M1001">
        <v>100</v>
      </c>
      <c r="N1001">
        <v>100</v>
      </c>
      <c r="O1001">
        <v>100</v>
      </c>
      <c r="P1001">
        <v>0.229891</v>
      </c>
      <c r="Q1001">
        <v>0.209613</v>
      </c>
      <c r="R1001">
        <v>0.228031</v>
      </c>
      <c r="S1001">
        <v>0.207918</v>
      </c>
      <c r="T1001">
        <v>96.9814</v>
      </c>
      <c r="U1001">
        <v>12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hidden="1" spans="1:36">
      <c r="A1002" s="1" t="str">
        <f t="shared" si="16"/>
        <v>Kurdi Cross44581ICR-13/INV-2</v>
      </c>
      <c r="B1002" t="s">
        <v>95</v>
      </c>
      <c r="C1002" t="s">
        <v>96</v>
      </c>
      <c r="D1002" s="10">
        <v>44581</v>
      </c>
      <c r="E1002" t="s">
        <v>134</v>
      </c>
      <c r="F1002">
        <v>5.44845</v>
      </c>
      <c r="G1002">
        <v>6.49038</v>
      </c>
      <c r="H1002">
        <v>6673.15</v>
      </c>
      <c r="I1002">
        <v>5170</v>
      </c>
      <c r="J1002">
        <v>5128.19</v>
      </c>
      <c r="K1002">
        <v>0.774746</v>
      </c>
      <c r="L1002">
        <v>0.768481</v>
      </c>
      <c r="M1002">
        <v>100</v>
      </c>
      <c r="N1002">
        <v>100</v>
      </c>
      <c r="O1002">
        <v>100</v>
      </c>
      <c r="P1002">
        <v>0.230807</v>
      </c>
      <c r="Q1002">
        <v>0.209517</v>
      </c>
      <c r="R1002">
        <v>0.228941</v>
      </c>
      <c r="S1002">
        <v>0.207822</v>
      </c>
      <c r="T1002">
        <v>98.0224</v>
      </c>
      <c r="U1002">
        <v>12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hidden="1" spans="1:36">
      <c r="A1003" s="1" t="str">
        <f t="shared" si="16"/>
        <v>Kurdi Cross44582ICR-1/INV-1</v>
      </c>
      <c r="B1003" t="s">
        <v>95</v>
      </c>
      <c r="C1003" t="s">
        <v>96</v>
      </c>
      <c r="D1003" s="10">
        <v>44582</v>
      </c>
      <c r="E1003" t="s">
        <v>7</v>
      </c>
      <c r="F1003">
        <v>5.31012</v>
      </c>
      <c r="G1003">
        <v>6.2975</v>
      </c>
      <c r="H1003">
        <v>6998.54</v>
      </c>
      <c r="I1003">
        <v>5700</v>
      </c>
      <c r="J1003">
        <v>5650.54</v>
      </c>
      <c r="K1003">
        <v>0.814455</v>
      </c>
      <c r="L1003">
        <v>0.807389</v>
      </c>
      <c r="M1003">
        <v>100</v>
      </c>
      <c r="N1003">
        <v>100</v>
      </c>
      <c r="O1003">
        <v>100</v>
      </c>
      <c r="P1003">
        <v>0.235149</v>
      </c>
      <c r="Q1003">
        <v>0.21371</v>
      </c>
      <c r="R1003">
        <v>0.233108</v>
      </c>
      <c r="S1003">
        <v>0.211856</v>
      </c>
      <c r="T1003">
        <v>97.3637</v>
      </c>
      <c r="U1003">
        <v>12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hidden="1" spans="1:36">
      <c r="A1004" s="1" t="str">
        <f t="shared" si="16"/>
        <v>Kurdi Cross44582ICR-1/INV-2</v>
      </c>
      <c r="B1004" t="s">
        <v>95</v>
      </c>
      <c r="C1004" t="s">
        <v>96</v>
      </c>
      <c r="D1004" s="10">
        <v>44582</v>
      </c>
      <c r="E1004" t="s">
        <v>8</v>
      </c>
      <c r="F1004">
        <v>5.31012</v>
      </c>
      <c r="G1004">
        <v>6.2975</v>
      </c>
      <c r="H1004">
        <v>6665.28</v>
      </c>
      <c r="I1004">
        <v>5290</v>
      </c>
      <c r="J1004">
        <v>5244.1</v>
      </c>
      <c r="K1004">
        <v>0.793665</v>
      </c>
      <c r="L1004">
        <v>0.786779</v>
      </c>
      <c r="M1004">
        <v>100</v>
      </c>
      <c r="N1004">
        <v>100</v>
      </c>
      <c r="O1004">
        <v>100</v>
      </c>
      <c r="P1004">
        <v>0.228734</v>
      </c>
      <c r="Q1004">
        <v>0.208255</v>
      </c>
      <c r="R1004">
        <v>0.22675</v>
      </c>
      <c r="S1004">
        <v>0.206448</v>
      </c>
      <c r="T1004">
        <v>96.4468</v>
      </c>
      <c r="U1004">
        <v>12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hidden="1" spans="1:36">
      <c r="A1005" s="1" t="str">
        <f t="shared" si="16"/>
        <v>Kurdi Cross44582ICR-1/INV-3</v>
      </c>
      <c r="B1005" t="s">
        <v>95</v>
      </c>
      <c r="C1005" t="s">
        <v>96</v>
      </c>
      <c r="D1005" s="10">
        <v>44582</v>
      </c>
      <c r="E1005" t="s">
        <v>9</v>
      </c>
      <c r="F1005">
        <v>5.31012</v>
      </c>
      <c r="G1005">
        <v>6.2975</v>
      </c>
      <c r="H1005">
        <v>7194.27</v>
      </c>
      <c r="I1005">
        <v>5510</v>
      </c>
      <c r="J1005">
        <v>5462.19</v>
      </c>
      <c r="K1005">
        <v>0.765888</v>
      </c>
      <c r="L1005">
        <v>0.759242</v>
      </c>
      <c r="M1005">
        <v>100</v>
      </c>
      <c r="N1005">
        <v>100</v>
      </c>
      <c r="O1005">
        <v>100</v>
      </c>
      <c r="P1005">
        <v>0.221533</v>
      </c>
      <c r="Q1005">
        <v>0.200966</v>
      </c>
      <c r="R1005">
        <v>0.219611</v>
      </c>
      <c r="S1005">
        <v>0.199222</v>
      </c>
      <c r="T1005">
        <v>97.6942</v>
      </c>
      <c r="U1005">
        <v>12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hidden="1" spans="1:36">
      <c r="A1006" s="1" t="str">
        <f t="shared" si="16"/>
        <v>Kurdi Cross44582ICR-1/INV-4</v>
      </c>
      <c r="B1006" t="s">
        <v>95</v>
      </c>
      <c r="C1006" t="s">
        <v>96</v>
      </c>
      <c r="D1006" s="10">
        <v>44582</v>
      </c>
      <c r="E1006" t="s">
        <v>10</v>
      </c>
      <c r="F1006">
        <v>5.31012</v>
      </c>
      <c r="G1006">
        <v>6.2975</v>
      </c>
      <c r="H1006">
        <v>6940.35</v>
      </c>
      <c r="I1006">
        <v>5120</v>
      </c>
      <c r="J1006">
        <v>5075.58</v>
      </c>
      <c r="K1006">
        <v>0.737715</v>
      </c>
      <c r="L1006">
        <v>0.731314</v>
      </c>
      <c r="M1006">
        <v>100</v>
      </c>
      <c r="N1006">
        <v>100</v>
      </c>
      <c r="O1006">
        <v>100</v>
      </c>
      <c r="P1006">
        <v>0.212931</v>
      </c>
      <c r="Q1006">
        <v>0.193573</v>
      </c>
      <c r="R1006">
        <v>0.211083</v>
      </c>
      <c r="S1006">
        <v>0.191894</v>
      </c>
      <c r="T1006">
        <v>96.7374</v>
      </c>
      <c r="U1006">
        <v>12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hidden="1" spans="1:36">
      <c r="A1007" s="1" t="str">
        <f t="shared" si="16"/>
        <v>Kurdi Cross44582ICR-2/INV-1</v>
      </c>
      <c r="B1007" t="s">
        <v>95</v>
      </c>
      <c r="C1007" t="s">
        <v>96</v>
      </c>
      <c r="D1007" s="10">
        <v>44582</v>
      </c>
      <c r="E1007" t="s">
        <v>17</v>
      </c>
      <c r="F1007">
        <v>5.31012</v>
      </c>
      <c r="G1007">
        <v>6.2975</v>
      </c>
      <c r="H1007">
        <v>6009.33</v>
      </c>
      <c r="I1007">
        <v>4610</v>
      </c>
      <c r="J1007">
        <v>4570</v>
      </c>
      <c r="K1007">
        <v>0.767141</v>
      </c>
      <c r="L1007">
        <v>0.760484</v>
      </c>
      <c r="M1007">
        <v>100</v>
      </c>
      <c r="N1007">
        <v>100</v>
      </c>
      <c r="O1007">
        <v>100</v>
      </c>
      <c r="P1007">
        <v>0.221424</v>
      </c>
      <c r="Q1007">
        <v>0.201295</v>
      </c>
      <c r="R1007">
        <v>0.219503</v>
      </c>
      <c r="S1007">
        <v>0.199548</v>
      </c>
      <c r="T1007">
        <v>95.8964</v>
      </c>
      <c r="U1007">
        <v>12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hidden="1" spans="1:36">
      <c r="A1008" s="1" t="str">
        <f t="shared" si="16"/>
        <v>Kurdi Cross44582ICR-2/INV-2</v>
      </c>
      <c r="B1008" t="s">
        <v>95</v>
      </c>
      <c r="C1008" t="s">
        <v>96</v>
      </c>
      <c r="D1008" s="10">
        <v>44582</v>
      </c>
      <c r="E1008" t="s">
        <v>18</v>
      </c>
      <c r="F1008">
        <v>5.31012</v>
      </c>
      <c r="G1008">
        <v>6.2975</v>
      </c>
      <c r="H1008">
        <v>6009.33</v>
      </c>
      <c r="I1008">
        <v>4770</v>
      </c>
      <c r="J1008">
        <v>4728.61</v>
      </c>
      <c r="K1008">
        <v>0.793766</v>
      </c>
      <c r="L1008">
        <v>0.786879</v>
      </c>
      <c r="M1008">
        <v>100</v>
      </c>
      <c r="N1008">
        <v>100</v>
      </c>
      <c r="O1008">
        <v>100</v>
      </c>
      <c r="P1008">
        <v>0.229109</v>
      </c>
      <c r="Q1008">
        <v>0.208281</v>
      </c>
      <c r="R1008">
        <v>0.227121</v>
      </c>
      <c r="S1008">
        <v>0.206474</v>
      </c>
      <c r="T1008">
        <v>97.3745</v>
      </c>
      <c r="U1008">
        <v>12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hidden="1" spans="1:36">
      <c r="A1009" s="1" t="str">
        <f t="shared" si="16"/>
        <v>Kurdi Cross44582ICR-2/INV-3</v>
      </c>
      <c r="B1009" t="s">
        <v>95</v>
      </c>
      <c r="C1009" t="s">
        <v>96</v>
      </c>
      <c r="D1009" s="10">
        <v>44582</v>
      </c>
      <c r="E1009" t="s">
        <v>19</v>
      </c>
      <c r="F1009">
        <v>5.31012</v>
      </c>
      <c r="G1009">
        <v>6.2975</v>
      </c>
      <c r="H1009">
        <v>7109.63</v>
      </c>
      <c r="I1009">
        <v>5610</v>
      </c>
      <c r="J1009">
        <v>5561.32</v>
      </c>
      <c r="K1009">
        <v>0.789071</v>
      </c>
      <c r="L1009">
        <v>0.782224</v>
      </c>
      <c r="M1009">
        <v>100</v>
      </c>
      <c r="N1009">
        <v>100</v>
      </c>
      <c r="O1009">
        <v>100</v>
      </c>
      <c r="P1009">
        <v>0.227753</v>
      </c>
      <c r="Q1009">
        <v>0.207049</v>
      </c>
      <c r="R1009">
        <v>0.225777</v>
      </c>
      <c r="S1009">
        <v>0.205252</v>
      </c>
      <c r="T1009">
        <v>96.7362</v>
      </c>
      <c r="U1009">
        <v>12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hidden="1" spans="1:36">
      <c r="A1010" s="1" t="str">
        <f t="shared" si="16"/>
        <v>Kurdi Cross44582ICR-2/INV-4</v>
      </c>
      <c r="B1010" t="s">
        <v>95</v>
      </c>
      <c r="C1010" t="s">
        <v>96</v>
      </c>
      <c r="D1010" s="10">
        <v>44582</v>
      </c>
      <c r="E1010" t="s">
        <v>20</v>
      </c>
      <c r="F1010">
        <v>5.31012</v>
      </c>
      <c r="G1010">
        <v>6.2975</v>
      </c>
      <c r="H1010">
        <v>6940.35</v>
      </c>
      <c r="I1010">
        <v>5210</v>
      </c>
      <c r="J1010">
        <v>5164.79</v>
      </c>
      <c r="K1010">
        <v>0.750682</v>
      </c>
      <c r="L1010">
        <v>0.744169</v>
      </c>
      <c r="M1010">
        <v>100</v>
      </c>
      <c r="N1010">
        <v>100</v>
      </c>
      <c r="O1010">
        <v>100</v>
      </c>
      <c r="P1010">
        <v>0.216674</v>
      </c>
      <c r="Q1010">
        <v>0.196976</v>
      </c>
      <c r="R1010">
        <v>0.214794</v>
      </c>
      <c r="S1010">
        <v>0.195267</v>
      </c>
      <c r="T1010">
        <v>96.4431</v>
      </c>
      <c r="U1010">
        <v>12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hidden="1" spans="1:36">
      <c r="A1011" s="1" t="str">
        <f t="shared" si="16"/>
        <v>Kurdi Cross44582ICR-3/INV-1</v>
      </c>
      <c r="B1011" t="s">
        <v>95</v>
      </c>
      <c r="C1011" t="s">
        <v>96</v>
      </c>
      <c r="D1011" s="10">
        <v>44582</v>
      </c>
      <c r="E1011" t="s">
        <v>27</v>
      </c>
      <c r="F1011">
        <v>5.31012</v>
      </c>
      <c r="G1011">
        <v>6.2975</v>
      </c>
      <c r="H1011">
        <v>6940.35</v>
      </c>
      <c r="I1011">
        <v>5470</v>
      </c>
      <c r="J1011">
        <v>5422.54</v>
      </c>
      <c r="K1011">
        <v>0.788144</v>
      </c>
      <c r="L1011">
        <v>0.781306</v>
      </c>
      <c r="M1011">
        <v>100</v>
      </c>
      <c r="N1011">
        <v>100</v>
      </c>
      <c r="O1011">
        <v>100</v>
      </c>
      <c r="P1011">
        <v>0.227487</v>
      </c>
      <c r="Q1011">
        <v>0.206806</v>
      </c>
      <c r="R1011">
        <v>0.225513</v>
      </c>
      <c r="S1011">
        <v>0.205012</v>
      </c>
      <c r="T1011">
        <v>96.2283</v>
      </c>
      <c r="U1011">
        <v>12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hidden="1" spans="1:36">
      <c r="A1012" s="1" t="str">
        <f t="shared" si="16"/>
        <v>Kurdi Cross44582ICR-3/INV-2</v>
      </c>
      <c r="B1012" t="s">
        <v>95</v>
      </c>
      <c r="C1012" t="s">
        <v>96</v>
      </c>
      <c r="D1012" s="10">
        <v>44582</v>
      </c>
      <c r="E1012" t="s">
        <v>28</v>
      </c>
      <c r="F1012">
        <v>5.31012</v>
      </c>
      <c r="G1012">
        <v>6.2975</v>
      </c>
      <c r="H1012">
        <v>6940.35</v>
      </c>
      <c r="I1012">
        <v>5460</v>
      </c>
      <c r="J1012">
        <v>5412.63</v>
      </c>
      <c r="K1012">
        <v>0.786704</v>
      </c>
      <c r="L1012">
        <v>0.779878</v>
      </c>
      <c r="M1012">
        <v>100</v>
      </c>
      <c r="N1012">
        <v>100</v>
      </c>
      <c r="O1012">
        <v>100</v>
      </c>
      <c r="P1012">
        <v>0.227071</v>
      </c>
      <c r="Q1012">
        <v>0.206428</v>
      </c>
      <c r="R1012">
        <v>0.225101</v>
      </c>
      <c r="S1012">
        <v>0.204637</v>
      </c>
      <c r="T1012">
        <v>96.7956</v>
      </c>
      <c r="U1012">
        <v>12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hidden="1" spans="1:36">
      <c r="A1013" s="1" t="str">
        <f t="shared" si="16"/>
        <v>Kurdi Cross44582ICR-3/INV-3</v>
      </c>
      <c r="B1013" t="s">
        <v>95</v>
      </c>
      <c r="C1013" t="s">
        <v>96</v>
      </c>
      <c r="D1013" s="10">
        <v>44582</v>
      </c>
      <c r="E1013" t="s">
        <v>29</v>
      </c>
      <c r="F1013">
        <v>5.31012</v>
      </c>
      <c r="G1013">
        <v>6.2975</v>
      </c>
      <c r="H1013">
        <v>7005.78</v>
      </c>
      <c r="I1013">
        <v>5580</v>
      </c>
      <c r="J1013">
        <v>5531.58</v>
      </c>
      <c r="K1013">
        <v>0.796485</v>
      </c>
      <c r="L1013">
        <v>0.789574</v>
      </c>
      <c r="M1013">
        <v>100</v>
      </c>
      <c r="N1013">
        <v>100</v>
      </c>
      <c r="O1013">
        <v>100</v>
      </c>
      <c r="P1013">
        <v>0.230182</v>
      </c>
      <c r="Q1013">
        <v>0.208994</v>
      </c>
      <c r="R1013">
        <v>0.228185</v>
      </c>
      <c r="S1013">
        <v>0.207181</v>
      </c>
      <c r="T1013">
        <v>96.4866</v>
      </c>
      <c r="U1013">
        <v>12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hidden="1" spans="1:36">
      <c r="A1014" s="1" t="str">
        <f t="shared" si="16"/>
        <v>Kurdi Cross44582ICR-3/INV-4</v>
      </c>
      <c r="B1014" t="s">
        <v>95</v>
      </c>
      <c r="C1014" t="s">
        <v>96</v>
      </c>
      <c r="D1014" s="10">
        <v>44582</v>
      </c>
      <c r="E1014" t="s">
        <v>30</v>
      </c>
      <c r="F1014">
        <v>5.31012</v>
      </c>
      <c r="G1014">
        <v>6.2975</v>
      </c>
      <c r="H1014">
        <v>6940.35</v>
      </c>
      <c r="I1014">
        <v>5330</v>
      </c>
      <c r="J1014">
        <v>5283.75</v>
      </c>
      <c r="K1014">
        <v>0.767973</v>
      </c>
      <c r="L1014">
        <v>0.761309</v>
      </c>
      <c r="M1014">
        <v>100</v>
      </c>
      <c r="N1014">
        <v>100</v>
      </c>
      <c r="O1014">
        <v>100</v>
      </c>
      <c r="P1014">
        <v>0.221664</v>
      </c>
      <c r="Q1014">
        <v>0.201513</v>
      </c>
      <c r="R1014">
        <v>0.219741</v>
      </c>
      <c r="S1014">
        <v>0.199764</v>
      </c>
      <c r="T1014">
        <v>95.665</v>
      </c>
      <c r="U1014">
        <v>12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hidden="1" spans="1:36">
      <c r="A1015" s="1" t="str">
        <f t="shared" si="16"/>
        <v>Kurdi Cross44582ICR-4/INV-1</v>
      </c>
      <c r="B1015" t="s">
        <v>95</v>
      </c>
      <c r="C1015" t="s">
        <v>96</v>
      </c>
      <c r="D1015" s="10">
        <v>44582</v>
      </c>
      <c r="E1015" t="s">
        <v>97</v>
      </c>
      <c r="F1015">
        <v>5.31012</v>
      </c>
      <c r="G1015">
        <v>6.2975</v>
      </c>
      <c r="H1015">
        <v>6940.35</v>
      </c>
      <c r="I1015">
        <v>5290</v>
      </c>
      <c r="J1015">
        <v>5244.1</v>
      </c>
      <c r="K1015">
        <v>0.762209</v>
      </c>
      <c r="L1015">
        <v>0.755596</v>
      </c>
      <c r="M1015">
        <v>100</v>
      </c>
      <c r="N1015">
        <v>100</v>
      </c>
      <c r="O1015">
        <v>100</v>
      </c>
      <c r="P1015">
        <v>0.220001</v>
      </c>
      <c r="Q1015">
        <v>0.200001</v>
      </c>
      <c r="R1015">
        <v>0.218092</v>
      </c>
      <c r="S1015">
        <v>0.198265</v>
      </c>
      <c r="T1015">
        <v>97.4324</v>
      </c>
      <c r="U1015">
        <v>12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hidden="1" spans="1:36">
      <c r="A1016" s="1" t="str">
        <f t="shared" si="16"/>
        <v>Kurdi Cross44582ICR-4/INV-2</v>
      </c>
      <c r="B1016" t="s">
        <v>95</v>
      </c>
      <c r="C1016" t="s">
        <v>96</v>
      </c>
      <c r="D1016" s="10">
        <v>44582</v>
      </c>
      <c r="E1016" t="s">
        <v>98</v>
      </c>
      <c r="F1016">
        <v>5.31012</v>
      </c>
      <c r="G1016">
        <v>6.2975</v>
      </c>
      <c r="H1016">
        <v>6940.35</v>
      </c>
      <c r="I1016">
        <v>5360</v>
      </c>
      <c r="J1016">
        <v>5313.49</v>
      </c>
      <c r="K1016">
        <v>0.772295</v>
      </c>
      <c r="L1016">
        <v>0.765594</v>
      </c>
      <c r="M1016">
        <v>100</v>
      </c>
      <c r="N1016">
        <v>100</v>
      </c>
      <c r="O1016">
        <v>100</v>
      </c>
      <c r="P1016">
        <v>0.222912</v>
      </c>
      <c r="Q1016">
        <v>0.202647</v>
      </c>
      <c r="R1016">
        <v>0.220978</v>
      </c>
      <c r="S1016">
        <v>0.200889</v>
      </c>
      <c r="T1016">
        <v>96.6998</v>
      </c>
      <c r="U1016">
        <v>12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hidden="1" spans="1:36">
      <c r="A1017" s="1" t="str">
        <f t="shared" si="16"/>
        <v>Kurdi Cross44582ICR-4/INV-3</v>
      </c>
      <c r="B1017" t="s">
        <v>95</v>
      </c>
      <c r="C1017" t="s">
        <v>96</v>
      </c>
      <c r="D1017" s="10">
        <v>44582</v>
      </c>
      <c r="E1017" t="s">
        <v>99</v>
      </c>
      <c r="F1017">
        <v>5.31012</v>
      </c>
      <c r="G1017">
        <v>6.2975</v>
      </c>
      <c r="H1017">
        <v>6940.35</v>
      </c>
      <c r="I1017">
        <v>5240</v>
      </c>
      <c r="J1017">
        <v>5194.53</v>
      </c>
      <c r="K1017">
        <v>0.755005</v>
      </c>
      <c r="L1017">
        <v>0.748454</v>
      </c>
      <c r="M1017">
        <v>100</v>
      </c>
      <c r="N1017">
        <v>100</v>
      </c>
      <c r="O1017">
        <v>100</v>
      </c>
      <c r="P1017">
        <v>0.217921</v>
      </c>
      <c r="Q1017">
        <v>0.19811</v>
      </c>
      <c r="R1017">
        <v>0.216031</v>
      </c>
      <c r="S1017">
        <v>0.196391</v>
      </c>
      <c r="T1017">
        <v>96.666</v>
      </c>
      <c r="U1017">
        <v>12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hidden="1" spans="1:36">
      <c r="A1018" s="1" t="str">
        <f t="shared" si="16"/>
        <v>Kurdi Cross44582ICR-4/INV-4</v>
      </c>
      <c r="B1018" t="s">
        <v>95</v>
      </c>
      <c r="C1018" t="s">
        <v>96</v>
      </c>
      <c r="D1018" s="10">
        <v>44582</v>
      </c>
      <c r="E1018" t="s">
        <v>100</v>
      </c>
      <c r="F1018">
        <v>5.31012</v>
      </c>
      <c r="G1018">
        <v>6.2975</v>
      </c>
      <c r="H1018">
        <v>6940.35</v>
      </c>
      <c r="I1018">
        <v>5330</v>
      </c>
      <c r="J1018">
        <v>5283.75</v>
      </c>
      <c r="K1018">
        <v>0.767973</v>
      </c>
      <c r="L1018">
        <v>0.761309</v>
      </c>
      <c r="M1018">
        <v>100</v>
      </c>
      <c r="N1018">
        <v>100</v>
      </c>
      <c r="O1018">
        <v>100</v>
      </c>
      <c r="P1018">
        <v>0.221664</v>
      </c>
      <c r="Q1018">
        <v>0.201513</v>
      </c>
      <c r="R1018">
        <v>0.219741</v>
      </c>
      <c r="S1018">
        <v>0.199764</v>
      </c>
      <c r="T1018">
        <v>97.2925</v>
      </c>
      <c r="U1018">
        <v>12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hidden="1" spans="1:36">
      <c r="A1019" s="1" t="str">
        <f t="shared" si="16"/>
        <v>Kurdi Cross44582ICR-5/INV-1</v>
      </c>
      <c r="B1019" t="s">
        <v>95</v>
      </c>
      <c r="C1019" t="s">
        <v>96</v>
      </c>
      <c r="D1019" s="10">
        <v>44582</v>
      </c>
      <c r="E1019" t="s">
        <v>101</v>
      </c>
      <c r="F1019">
        <v>5.31012</v>
      </c>
      <c r="G1019">
        <v>6.2975</v>
      </c>
      <c r="H1019">
        <v>7532.82</v>
      </c>
      <c r="I1019">
        <v>5820</v>
      </c>
      <c r="J1019">
        <v>5769.5</v>
      </c>
      <c r="K1019">
        <v>0.772619</v>
      </c>
      <c r="L1019">
        <v>0.765915</v>
      </c>
      <c r="M1019">
        <v>100</v>
      </c>
      <c r="N1019">
        <v>100</v>
      </c>
      <c r="O1019">
        <v>100</v>
      </c>
      <c r="P1019">
        <v>0.223005</v>
      </c>
      <c r="Q1019">
        <v>0.202732</v>
      </c>
      <c r="R1019">
        <v>0.22107</v>
      </c>
      <c r="S1019">
        <v>0.200973</v>
      </c>
      <c r="T1019">
        <v>97.5759</v>
      </c>
      <c r="U1019">
        <v>12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hidden="1" spans="1:36">
      <c r="A1020" s="1" t="str">
        <f t="shared" si="16"/>
        <v>Kurdi Cross44582ICR-5/INV-2</v>
      </c>
      <c r="B1020" t="s">
        <v>95</v>
      </c>
      <c r="C1020" t="s">
        <v>96</v>
      </c>
      <c r="D1020" s="10">
        <v>44582</v>
      </c>
      <c r="E1020" t="s">
        <v>102</v>
      </c>
      <c r="F1020">
        <v>5.31012</v>
      </c>
      <c r="G1020">
        <v>6.2975</v>
      </c>
      <c r="H1020">
        <v>7956.01</v>
      </c>
      <c r="I1020">
        <v>6070</v>
      </c>
      <c r="J1020">
        <v>6017.33</v>
      </c>
      <c r="K1020">
        <v>0.762945</v>
      </c>
      <c r="L1020">
        <v>0.756325</v>
      </c>
      <c r="M1020">
        <v>100</v>
      </c>
      <c r="N1020">
        <v>100</v>
      </c>
      <c r="O1020">
        <v>100</v>
      </c>
      <c r="P1020">
        <v>0.220213</v>
      </c>
      <c r="Q1020">
        <v>0.200194</v>
      </c>
      <c r="R1020">
        <v>0.218302</v>
      </c>
      <c r="S1020">
        <v>0.198457</v>
      </c>
      <c r="T1020">
        <v>97.6201</v>
      </c>
      <c r="U1020">
        <v>12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hidden="1" spans="1:36">
      <c r="A1021" s="1" t="str">
        <f t="shared" si="16"/>
        <v>Kurdi Cross44582ICR-5/INV-3</v>
      </c>
      <c r="B1021" t="s">
        <v>95</v>
      </c>
      <c r="C1021" t="s">
        <v>96</v>
      </c>
      <c r="D1021" s="10">
        <v>44582</v>
      </c>
      <c r="E1021" t="s">
        <v>103</v>
      </c>
      <c r="F1021">
        <v>5.31012</v>
      </c>
      <c r="G1021">
        <v>6.2975</v>
      </c>
      <c r="H1021">
        <v>6940.35</v>
      </c>
      <c r="I1021">
        <v>5110</v>
      </c>
      <c r="J1021">
        <v>5065.66</v>
      </c>
      <c r="K1021">
        <v>0.736274</v>
      </c>
      <c r="L1021">
        <v>0.729886</v>
      </c>
      <c r="M1021">
        <v>100</v>
      </c>
      <c r="N1021">
        <v>100</v>
      </c>
      <c r="O1021">
        <v>100</v>
      </c>
      <c r="P1021">
        <v>0.212515</v>
      </c>
      <c r="Q1021">
        <v>0.193195</v>
      </c>
      <c r="R1021">
        <v>0.210671</v>
      </c>
      <c r="S1021">
        <v>0.191519</v>
      </c>
      <c r="T1021">
        <v>96.4887</v>
      </c>
      <c r="U1021">
        <v>12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hidden="1" spans="1:36">
      <c r="A1022" s="1" t="str">
        <f t="shared" si="16"/>
        <v>Kurdi Cross44582ICR-5/INV-4</v>
      </c>
      <c r="B1022" t="s">
        <v>95</v>
      </c>
      <c r="C1022" t="s">
        <v>96</v>
      </c>
      <c r="D1022" s="10">
        <v>44582</v>
      </c>
      <c r="E1022" t="s">
        <v>104</v>
      </c>
      <c r="F1022">
        <v>5.31012</v>
      </c>
      <c r="G1022">
        <v>6.2975</v>
      </c>
      <c r="H1022">
        <v>6940.35</v>
      </c>
      <c r="I1022">
        <v>5330</v>
      </c>
      <c r="J1022">
        <v>5283.75</v>
      </c>
      <c r="K1022">
        <v>0.767973</v>
      </c>
      <c r="L1022">
        <v>0.761309</v>
      </c>
      <c r="M1022">
        <v>100</v>
      </c>
      <c r="N1022">
        <v>100</v>
      </c>
      <c r="O1022">
        <v>100</v>
      </c>
      <c r="P1022">
        <v>0.221664</v>
      </c>
      <c r="Q1022">
        <v>0.201513</v>
      </c>
      <c r="R1022">
        <v>0.219741</v>
      </c>
      <c r="S1022">
        <v>0.199764</v>
      </c>
      <c r="T1022">
        <v>96.8199</v>
      </c>
      <c r="U1022">
        <v>12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hidden="1" spans="1:36">
      <c r="A1023" s="1" t="str">
        <f t="shared" si="16"/>
        <v>Kurdi Cross44582ICR-6/INV-1</v>
      </c>
      <c r="B1023" t="s">
        <v>95</v>
      </c>
      <c r="C1023" t="s">
        <v>96</v>
      </c>
      <c r="D1023" s="10">
        <v>44582</v>
      </c>
      <c r="E1023" t="s">
        <v>105</v>
      </c>
      <c r="F1023">
        <v>5.31012</v>
      </c>
      <c r="G1023">
        <v>6.2975</v>
      </c>
      <c r="H1023">
        <v>6940.35</v>
      </c>
      <c r="I1023">
        <v>5220</v>
      </c>
      <c r="J1023">
        <v>5174.71</v>
      </c>
      <c r="K1023">
        <v>0.752123</v>
      </c>
      <c r="L1023">
        <v>0.745597</v>
      </c>
      <c r="M1023">
        <v>100</v>
      </c>
      <c r="N1023">
        <v>100</v>
      </c>
      <c r="O1023">
        <v>100</v>
      </c>
      <c r="P1023">
        <v>0.21709</v>
      </c>
      <c r="Q1023">
        <v>0.197354</v>
      </c>
      <c r="R1023">
        <v>0.215206</v>
      </c>
      <c r="S1023">
        <v>0.195642</v>
      </c>
      <c r="T1023">
        <v>97.3951</v>
      </c>
      <c r="U1023">
        <v>12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hidden="1" spans="1:36">
      <c r="A1024" s="1" t="str">
        <f t="shared" si="16"/>
        <v>Kurdi Cross44582ICR-6/INV-2</v>
      </c>
      <c r="B1024" t="s">
        <v>95</v>
      </c>
      <c r="C1024" t="s">
        <v>96</v>
      </c>
      <c r="D1024" s="10">
        <v>44582</v>
      </c>
      <c r="E1024" t="s">
        <v>106</v>
      </c>
      <c r="F1024">
        <v>5.31012</v>
      </c>
      <c r="G1024">
        <v>6.2975</v>
      </c>
      <c r="H1024">
        <v>6940.35</v>
      </c>
      <c r="I1024">
        <v>5170</v>
      </c>
      <c r="J1024">
        <v>5125.14</v>
      </c>
      <c r="K1024">
        <v>0.744919</v>
      </c>
      <c r="L1024">
        <v>0.738456</v>
      </c>
      <c r="M1024">
        <v>100</v>
      </c>
      <c r="N1024">
        <v>100</v>
      </c>
      <c r="O1024">
        <v>100</v>
      </c>
      <c r="P1024">
        <v>0.21501</v>
      </c>
      <c r="Q1024">
        <v>0.195464</v>
      </c>
      <c r="R1024">
        <v>0.213145</v>
      </c>
      <c r="S1024">
        <v>0.193768</v>
      </c>
      <c r="T1024">
        <v>96.5467</v>
      </c>
      <c r="U1024">
        <v>12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hidden="1" spans="1:36">
      <c r="A1025" s="1" t="str">
        <f t="shared" si="16"/>
        <v>Kurdi Cross44582ICR-6/INV-3</v>
      </c>
      <c r="B1025" t="s">
        <v>95</v>
      </c>
      <c r="C1025" t="s">
        <v>96</v>
      </c>
      <c r="D1025" s="10">
        <v>44582</v>
      </c>
      <c r="E1025" t="s">
        <v>107</v>
      </c>
      <c r="F1025">
        <v>5.31012</v>
      </c>
      <c r="G1025">
        <v>6.2975</v>
      </c>
      <c r="H1025">
        <v>6940.35</v>
      </c>
      <c r="I1025">
        <v>5200</v>
      </c>
      <c r="J1025">
        <v>5154.88</v>
      </c>
      <c r="K1025">
        <v>0.749241</v>
      </c>
      <c r="L1025">
        <v>0.742741</v>
      </c>
      <c r="M1025">
        <v>100</v>
      </c>
      <c r="N1025">
        <v>100</v>
      </c>
      <c r="O1025">
        <v>100</v>
      </c>
      <c r="P1025">
        <v>0.216258</v>
      </c>
      <c r="Q1025">
        <v>0.196598</v>
      </c>
      <c r="R1025">
        <v>0.214382</v>
      </c>
      <c r="S1025">
        <v>0.194892</v>
      </c>
      <c r="T1025">
        <v>96.3302</v>
      </c>
      <c r="U1025">
        <v>12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hidden="1" spans="1:36">
      <c r="A1026" s="1" t="str">
        <f t="shared" si="16"/>
        <v>Kurdi Cross44582ICR-6/INV-4</v>
      </c>
      <c r="B1026" t="s">
        <v>95</v>
      </c>
      <c r="C1026" t="s">
        <v>96</v>
      </c>
      <c r="D1026" s="10">
        <v>44582</v>
      </c>
      <c r="E1026" t="s">
        <v>108</v>
      </c>
      <c r="F1026">
        <v>5.31012</v>
      </c>
      <c r="G1026">
        <v>6.2975</v>
      </c>
      <c r="H1026">
        <v>6940.35</v>
      </c>
      <c r="I1026">
        <v>5340</v>
      </c>
      <c r="J1026">
        <v>5293.67</v>
      </c>
      <c r="K1026">
        <v>0.769413</v>
      </c>
      <c r="L1026">
        <v>0.762738</v>
      </c>
      <c r="M1026">
        <v>100</v>
      </c>
      <c r="N1026">
        <v>100</v>
      </c>
      <c r="O1026">
        <v>100</v>
      </c>
      <c r="P1026">
        <v>0.22208</v>
      </c>
      <c r="Q1026">
        <v>0.201891</v>
      </c>
      <c r="R1026">
        <v>0.220153</v>
      </c>
      <c r="S1026">
        <v>0.200139</v>
      </c>
      <c r="T1026">
        <v>96.8429</v>
      </c>
      <c r="U1026">
        <v>12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hidden="1" spans="1:36">
      <c r="A1027" s="1" t="str">
        <f t="shared" si="16"/>
        <v>Kurdi Cross44582ICR-7/INV-1</v>
      </c>
      <c r="B1027" t="s">
        <v>95</v>
      </c>
      <c r="C1027" t="s">
        <v>96</v>
      </c>
      <c r="D1027" s="10">
        <v>44582</v>
      </c>
      <c r="E1027" t="s">
        <v>109</v>
      </c>
      <c r="F1027">
        <v>5.31012</v>
      </c>
      <c r="G1027">
        <v>6.2975</v>
      </c>
      <c r="H1027">
        <v>6940.35</v>
      </c>
      <c r="I1027">
        <v>5420</v>
      </c>
      <c r="J1027">
        <v>5372.97</v>
      </c>
      <c r="K1027">
        <v>0.78094</v>
      </c>
      <c r="L1027">
        <v>0.774164</v>
      </c>
      <c r="M1027">
        <v>100</v>
      </c>
      <c r="N1027">
        <v>100</v>
      </c>
      <c r="O1027">
        <v>100</v>
      </c>
      <c r="P1027">
        <v>0.225407</v>
      </c>
      <c r="Q1027">
        <v>0.204916</v>
      </c>
      <c r="R1027">
        <v>0.223452</v>
      </c>
      <c r="S1027">
        <v>0.203138</v>
      </c>
      <c r="T1027">
        <v>96.857</v>
      </c>
      <c r="U1027">
        <v>12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hidden="1" spans="1:36">
      <c r="A1028" s="1" t="str">
        <f t="shared" ref="A1028:A1091" si="17">C1028&amp;D1028&amp;E1028</f>
        <v>Kurdi Cross44582ICR-7/INV-2</v>
      </c>
      <c r="B1028" t="s">
        <v>95</v>
      </c>
      <c r="C1028" t="s">
        <v>96</v>
      </c>
      <c r="D1028" s="10">
        <v>44582</v>
      </c>
      <c r="E1028" t="s">
        <v>110</v>
      </c>
      <c r="F1028">
        <v>5.31012</v>
      </c>
      <c r="G1028">
        <v>6.2975</v>
      </c>
      <c r="H1028">
        <v>6940.35</v>
      </c>
      <c r="I1028">
        <v>5360</v>
      </c>
      <c r="J1028">
        <v>5313.49</v>
      </c>
      <c r="K1028">
        <v>0.772295</v>
      </c>
      <c r="L1028">
        <v>0.765594</v>
      </c>
      <c r="M1028">
        <v>100</v>
      </c>
      <c r="N1028">
        <v>100</v>
      </c>
      <c r="O1028">
        <v>100</v>
      </c>
      <c r="P1028">
        <v>0.222912</v>
      </c>
      <c r="Q1028">
        <v>0.202647</v>
      </c>
      <c r="R1028">
        <v>0.220978</v>
      </c>
      <c r="S1028">
        <v>0.200889</v>
      </c>
      <c r="T1028">
        <v>97.0549</v>
      </c>
      <c r="U1028">
        <v>12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hidden="1" spans="1:36">
      <c r="A1029" s="1" t="str">
        <f t="shared" si="17"/>
        <v>Kurdi Cross44582ICR-7/INV-3</v>
      </c>
      <c r="B1029" t="s">
        <v>95</v>
      </c>
      <c r="C1029" t="s">
        <v>96</v>
      </c>
      <c r="D1029" s="10">
        <v>44582</v>
      </c>
      <c r="E1029" t="s">
        <v>111</v>
      </c>
      <c r="F1029">
        <v>5.31012</v>
      </c>
      <c r="G1029">
        <v>6.2975</v>
      </c>
      <c r="H1029">
        <v>6940.35</v>
      </c>
      <c r="I1029">
        <v>5160</v>
      </c>
      <c r="J1029">
        <v>5115.23</v>
      </c>
      <c r="K1029">
        <v>0.743478</v>
      </c>
      <c r="L1029">
        <v>0.737027</v>
      </c>
      <c r="M1029">
        <v>100</v>
      </c>
      <c r="N1029">
        <v>100</v>
      </c>
      <c r="O1029">
        <v>100</v>
      </c>
      <c r="P1029">
        <v>0.214594</v>
      </c>
      <c r="Q1029">
        <v>0.195086</v>
      </c>
      <c r="R1029">
        <v>0.212732</v>
      </c>
      <c r="S1029">
        <v>0.193393</v>
      </c>
      <c r="T1029">
        <v>96.6782</v>
      </c>
      <c r="U1029">
        <v>12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hidden="1" spans="1:36">
      <c r="A1030" s="1" t="str">
        <f t="shared" si="17"/>
        <v>Kurdi Cross44582ICR-7/INV-4</v>
      </c>
      <c r="B1030" t="s">
        <v>95</v>
      </c>
      <c r="C1030" t="s">
        <v>96</v>
      </c>
      <c r="D1030" s="10">
        <v>44582</v>
      </c>
      <c r="E1030" t="s">
        <v>112</v>
      </c>
      <c r="F1030">
        <v>5.31012</v>
      </c>
      <c r="G1030">
        <v>6.2975</v>
      </c>
      <c r="H1030">
        <v>6940.35</v>
      </c>
      <c r="I1030">
        <v>5200</v>
      </c>
      <c r="J1030">
        <v>5154.88</v>
      </c>
      <c r="K1030">
        <v>0.749241</v>
      </c>
      <c r="L1030">
        <v>0.742741</v>
      </c>
      <c r="M1030">
        <v>100</v>
      </c>
      <c r="N1030">
        <v>100</v>
      </c>
      <c r="O1030">
        <v>100</v>
      </c>
      <c r="P1030">
        <v>0.216258</v>
      </c>
      <c r="Q1030">
        <v>0.196598</v>
      </c>
      <c r="R1030">
        <v>0.214382</v>
      </c>
      <c r="S1030">
        <v>0.194892</v>
      </c>
      <c r="T1030">
        <v>96.5417</v>
      </c>
      <c r="U1030">
        <v>12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hidden="1" spans="1:36">
      <c r="A1031" s="1" t="str">
        <f t="shared" si="17"/>
        <v>Kurdi Cross44582ICR-8/INV-1</v>
      </c>
      <c r="B1031" t="s">
        <v>95</v>
      </c>
      <c r="C1031" t="s">
        <v>96</v>
      </c>
      <c r="D1031" s="10">
        <v>44582</v>
      </c>
      <c r="E1031" t="s">
        <v>113</v>
      </c>
      <c r="F1031">
        <v>5.31012</v>
      </c>
      <c r="G1031">
        <v>6.2975</v>
      </c>
      <c r="H1031">
        <v>6940.35</v>
      </c>
      <c r="I1031">
        <v>5200</v>
      </c>
      <c r="J1031">
        <v>5154.88</v>
      </c>
      <c r="K1031">
        <v>0.749241</v>
      </c>
      <c r="L1031">
        <v>0.742741</v>
      </c>
      <c r="M1031">
        <v>100</v>
      </c>
      <c r="N1031">
        <v>100</v>
      </c>
      <c r="O1031">
        <v>100</v>
      </c>
      <c r="P1031">
        <v>0.216258</v>
      </c>
      <c r="Q1031">
        <v>0.196598</v>
      </c>
      <c r="R1031">
        <v>0.214382</v>
      </c>
      <c r="S1031">
        <v>0.194892</v>
      </c>
      <c r="T1031">
        <v>97.1283</v>
      </c>
      <c r="U1031">
        <v>12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hidden="1" spans="1:36">
      <c r="A1032" s="1" t="str">
        <f t="shared" si="17"/>
        <v>Kurdi Cross44582ICR-8/INV-2</v>
      </c>
      <c r="B1032" t="s">
        <v>95</v>
      </c>
      <c r="C1032" t="s">
        <v>96</v>
      </c>
      <c r="D1032" s="10">
        <v>44582</v>
      </c>
      <c r="E1032" t="s">
        <v>114</v>
      </c>
      <c r="F1032">
        <v>5.31012</v>
      </c>
      <c r="G1032">
        <v>6.2975</v>
      </c>
      <c r="H1032">
        <v>6940.35</v>
      </c>
      <c r="I1032">
        <v>5290</v>
      </c>
      <c r="J1032">
        <v>5244.1</v>
      </c>
      <c r="K1032">
        <v>0.762209</v>
      </c>
      <c r="L1032">
        <v>0.755596</v>
      </c>
      <c r="M1032">
        <v>100</v>
      </c>
      <c r="N1032">
        <v>100</v>
      </c>
      <c r="O1032">
        <v>100</v>
      </c>
      <c r="P1032">
        <v>0.220001</v>
      </c>
      <c r="Q1032">
        <v>0.200001</v>
      </c>
      <c r="R1032">
        <v>0.218092</v>
      </c>
      <c r="S1032">
        <v>0.198265</v>
      </c>
      <c r="T1032">
        <v>96.4872</v>
      </c>
      <c r="U1032">
        <v>12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hidden="1" spans="1:36">
      <c r="A1033" s="1" t="str">
        <f t="shared" si="17"/>
        <v>Kurdi Cross44582ICR-8/INV-3</v>
      </c>
      <c r="B1033" t="s">
        <v>95</v>
      </c>
      <c r="C1033" t="s">
        <v>96</v>
      </c>
      <c r="D1033" s="10">
        <v>44582</v>
      </c>
      <c r="E1033" t="s">
        <v>115</v>
      </c>
      <c r="F1033">
        <v>5.31012</v>
      </c>
      <c r="G1033">
        <v>6.2975</v>
      </c>
      <c r="H1033">
        <v>6940.35</v>
      </c>
      <c r="I1033">
        <v>5500</v>
      </c>
      <c r="J1033">
        <v>5452.28</v>
      </c>
      <c r="K1033">
        <v>0.792467</v>
      </c>
      <c r="L1033">
        <v>0.785591</v>
      </c>
      <c r="M1033">
        <v>100</v>
      </c>
      <c r="N1033">
        <v>100</v>
      </c>
      <c r="O1033">
        <v>100</v>
      </c>
      <c r="P1033">
        <v>0.228734</v>
      </c>
      <c r="Q1033">
        <v>0.20794</v>
      </c>
      <c r="R1033">
        <v>0.22675</v>
      </c>
      <c r="S1033">
        <v>0.206136</v>
      </c>
      <c r="T1033">
        <v>98.4977</v>
      </c>
      <c r="U1033">
        <v>12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hidden="1" spans="1:36">
      <c r="A1034" s="1" t="str">
        <f t="shared" si="17"/>
        <v>Kurdi Cross44582ICR-8/INV-4</v>
      </c>
      <c r="B1034" t="s">
        <v>95</v>
      </c>
      <c r="C1034" t="s">
        <v>96</v>
      </c>
      <c r="D1034" s="10">
        <v>44582</v>
      </c>
      <c r="E1034" t="s">
        <v>116</v>
      </c>
      <c r="F1034">
        <v>5.31012</v>
      </c>
      <c r="G1034">
        <v>6.2975</v>
      </c>
      <c r="H1034">
        <v>6940.35</v>
      </c>
      <c r="I1034">
        <v>5480</v>
      </c>
      <c r="J1034">
        <v>5432.45</v>
      </c>
      <c r="K1034">
        <v>0.789585</v>
      </c>
      <c r="L1034">
        <v>0.782734</v>
      </c>
      <c r="M1034">
        <v>100</v>
      </c>
      <c r="N1034">
        <v>100</v>
      </c>
      <c r="O1034">
        <v>100</v>
      </c>
      <c r="P1034">
        <v>0.227903</v>
      </c>
      <c r="Q1034">
        <v>0.207184</v>
      </c>
      <c r="R1034">
        <v>0.225925</v>
      </c>
      <c r="S1034">
        <v>0.205386</v>
      </c>
      <c r="T1034">
        <v>96.6445</v>
      </c>
      <c r="U1034">
        <v>12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hidden="1" spans="1:36">
      <c r="A1035" s="1" t="str">
        <f t="shared" si="17"/>
        <v>Kurdi Cross44582ICR-9/INV-1</v>
      </c>
      <c r="B1035" t="s">
        <v>95</v>
      </c>
      <c r="C1035" t="s">
        <v>96</v>
      </c>
      <c r="D1035" s="10">
        <v>44582</v>
      </c>
      <c r="E1035" t="s">
        <v>117</v>
      </c>
      <c r="F1035">
        <v>5.31012</v>
      </c>
      <c r="G1035">
        <v>6.2975</v>
      </c>
      <c r="H1035">
        <v>6940.35</v>
      </c>
      <c r="I1035">
        <v>5270</v>
      </c>
      <c r="J1035">
        <v>5224.27</v>
      </c>
      <c r="K1035">
        <v>0.759327</v>
      </c>
      <c r="L1035">
        <v>0.752739</v>
      </c>
      <c r="M1035">
        <v>100</v>
      </c>
      <c r="N1035">
        <v>100</v>
      </c>
      <c r="O1035">
        <v>100</v>
      </c>
      <c r="P1035">
        <v>0.219169</v>
      </c>
      <c r="Q1035">
        <v>0.199244</v>
      </c>
      <c r="R1035">
        <v>0.217267</v>
      </c>
      <c r="S1035">
        <v>0.197516</v>
      </c>
      <c r="T1035">
        <v>96.0966</v>
      </c>
      <c r="U1035">
        <v>12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hidden="1" spans="1:36">
      <c r="A1036" s="1" t="str">
        <f t="shared" si="17"/>
        <v>Kurdi Cross44582ICR-9/INV-2</v>
      </c>
      <c r="B1036" t="s">
        <v>95</v>
      </c>
      <c r="C1036" t="s">
        <v>96</v>
      </c>
      <c r="D1036" s="10">
        <v>44582</v>
      </c>
      <c r="E1036" t="s">
        <v>118</v>
      </c>
      <c r="F1036">
        <v>5.31012</v>
      </c>
      <c r="G1036">
        <v>6.2975</v>
      </c>
      <c r="H1036">
        <v>6940.35</v>
      </c>
      <c r="I1036">
        <v>5590</v>
      </c>
      <c r="J1036">
        <v>5541.5</v>
      </c>
      <c r="K1036">
        <v>0.805435</v>
      </c>
      <c r="L1036">
        <v>0.798446</v>
      </c>
      <c r="M1036">
        <v>100</v>
      </c>
      <c r="N1036">
        <v>100</v>
      </c>
      <c r="O1036">
        <v>100</v>
      </c>
      <c r="P1036">
        <v>0.232477</v>
      </c>
      <c r="Q1036">
        <v>0.211343</v>
      </c>
      <c r="R1036">
        <v>0.23046</v>
      </c>
      <c r="S1036">
        <v>0.209509</v>
      </c>
      <c r="T1036">
        <v>96.7377</v>
      </c>
      <c r="U1036">
        <v>12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hidden="1" spans="1:36">
      <c r="A1037" s="1" t="str">
        <f t="shared" si="17"/>
        <v>Kurdi Cross44582ICR-9/INV-3</v>
      </c>
      <c r="B1037" t="s">
        <v>95</v>
      </c>
      <c r="C1037" t="s">
        <v>96</v>
      </c>
      <c r="D1037" s="10">
        <v>44582</v>
      </c>
      <c r="E1037" t="s">
        <v>119</v>
      </c>
      <c r="F1037">
        <v>5.31012</v>
      </c>
      <c r="G1037">
        <v>6.2975</v>
      </c>
      <c r="H1037">
        <v>6940.35</v>
      </c>
      <c r="I1037">
        <v>5470</v>
      </c>
      <c r="J1037">
        <v>5422.54</v>
      </c>
      <c r="K1037">
        <v>0.788144</v>
      </c>
      <c r="L1037">
        <v>0.781306</v>
      </c>
      <c r="M1037">
        <v>100</v>
      </c>
      <c r="N1037">
        <v>100</v>
      </c>
      <c r="O1037">
        <v>100</v>
      </c>
      <c r="P1037">
        <v>0.227487</v>
      </c>
      <c r="Q1037">
        <v>0.206806</v>
      </c>
      <c r="R1037">
        <v>0.225513</v>
      </c>
      <c r="S1037">
        <v>0.205012</v>
      </c>
      <c r="T1037">
        <v>97.3573</v>
      </c>
      <c r="U1037">
        <v>12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hidden="1" spans="1:36">
      <c r="A1038" s="1" t="str">
        <f t="shared" si="17"/>
        <v>Kurdi Cross44582ICR-9/INV-4</v>
      </c>
      <c r="B1038" t="s">
        <v>95</v>
      </c>
      <c r="C1038" t="s">
        <v>96</v>
      </c>
      <c r="D1038" s="10">
        <v>44582</v>
      </c>
      <c r="E1038" t="s">
        <v>120</v>
      </c>
      <c r="F1038">
        <v>5.31012</v>
      </c>
      <c r="G1038">
        <v>6.2975</v>
      </c>
      <c r="H1038">
        <v>6940.35</v>
      </c>
      <c r="I1038">
        <v>5570</v>
      </c>
      <c r="J1038">
        <v>5521.67</v>
      </c>
      <c r="K1038">
        <v>0.802553</v>
      </c>
      <c r="L1038">
        <v>0.79559</v>
      </c>
      <c r="M1038">
        <v>100</v>
      </c>
      <c r="N1038">
        <v>100</v>
      </c>
      <c r="O1038">
        <v>100</v>
      </c>
      <c r="P1038">
        <v>0.231646</v>
      </c>
      <c r="Q1038">
        <v>0.210587</v>
      </c>
      <c r="R1038">
        <v>0.229636</v>
      </c>
      <c r="S1038">
        <v>0.208759</v>
      </c>
      <c r="T1038">
        <v>97.5193</v>
      </c>
      <c r="U1038">
        <v>12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hidden="1" spans="1:36">
      <c r="A1039" s="1" t="str">
        <f t="shared" si="17"/>
        <v>Kurdi Cross44582ICR-10/INV-1</v>
      </c>
      <c r="B1039" t="s">
        <v>95</v>
      </c>
      <c r="C1039" t="s">
        <v>96</v>
      </c>
      <c r="D1039" s="10">
        <v>44582</v>
      </c>
      <c r="E1039" t="s">
        <v>121</v>
      </c>
      <c r="F1039">
        <v>5.31012</v>
      </c>
      <c r="G1039">
        <v>6.2975</v>
      </c>
      <c r="H1039">
        <v>6940.35</v>
      </c>
      <c r="I1039">
        <v>5070</v>
      </c>
      <c r="J1039">
        <v>5026.01</v>
      </c>
      <c r="K1039">
        <v>0.73051</v>
      </c>
      <c r="L1039">
        <v>0.724172</v>
      </c>
      <c r="M1039">
        <v>100</v>
      </c>
      <c r="N1039">
        <v>100</v>
      </c>
      <c r="O1039">
        <v>100</v>
      </c>
      <c r="P1039">
        <v>0.210851</v>
      </c>
      <c r="Q1039">
        <v>0.191683</v>
      </c>
      <c r="R1039">
        <v>0.209022</v>
      </c>
      <c r="S1039">
        <v>0.19002</v>
      </c>
      <c r="T1039">
        <v>96.5299</v>
      </c>
      <c r="U1039">
        <v>12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hidden="1" spans="1:36">
      <c r="A1040" s="1" t="str">
        <f t="shared" si="17"/>
        <v>Kurdi Cross44582ICR-10/INV-2</v>
      </c>
      <c r="B1040" t="s">
        <v>95</v>
      </c>
      <c r="C1040" t="s">
        <v>96</v>
      </c>
      <c r="D1040" s="10">
        <v>44582</v>
      </c>
      <c r="E1040" t="s">
        <v>122</v>
      </c>
      <c r="F1040">
        <v>5.31012</v>
      </c>
      <c r="G1040">
        <v>6.2975</v>
      </c>
      <c r="H1040">
        <v>6940.35</v>
      </c>
      <c r="I1040">
        <v>5230</v>
      </c>
      <c r="J1040">
        <v>5184.62</v>
      </c>
      <c r="K1040">
        <v>0.753564</v>
      </c>
      <c r="L1040">
        <v>0.747026</v>
      </c>
      <c r="M1040">
        <v>100</v>
      </c>
      <c r="N1040">
        <v>100</v>
      </c>
      <c r="O1040">
        <v>100</v>
      </c>
      <c r="P1040">
        <v>0.217506</v>
      </c>
      <c r="Q1040">
        <v>0.197732</v>
      </c>
      <c r="R1040">
        <v>0.215618</v>
      </c>
      <c r="S1040">
        <v>0.196017</v>
      </c>
      <c r="T1040">
        <v>96.3246</v>
      </c>
      <c r="U1040">
        <v>12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hidden="1" spans="1:36">
      <c r="A1041" s="1" t="str">
        <f t="shared" si="17"/>
        <v>Kurdi Cross44582ICR-10/INV-3</v>
      </c>
      <c r="B1041" t="s">
        <v>95</v>
      </c>
      <c r="C1041" t="s">
        <v>96</v>
      </c>
      <c r="D1041" s="10">
        <v>44582</v>
      </c>
      <c r="E1041" t="s">
        <v>123</v>
      </c>
      <c r="F1041">
        <v>5.31012</v>
      </c>
      <c r="G1041">
        <v>6.2975</v>
      </c>
      <c r="H1041">
        <v>6940.35</v>
      </c>
      <c r="I1041">
        <v>5000</v>
      </c>
      <c r="J1041">
        <v>4956.62</v>
      </c>
      <c r="K1041">
        <v>0.720425</v>
      </c>
      <c r="L1041">
        <v>0.714174</v>
      </c>
      <c r="M1041">
        <v>100</v>
      </c>
      <c r="N1041">
        <v>100</v>
      </c>
      <c r="O1041">
        <v>100</v>
      </c>
      <c r="P1041">
        <v>0.20794</v>
      </c>
      <c r="Q1041">
        <v>0.189036</v>
      </c>
      <c r="R1041">
        <v>0.206136</v>
      </c>
      <c r="S1041">
        <v>0.187396</v>
      </c>
      <c r="T1041">
        <v>96.2653</v>
      </c>
      <c r="U1041">
        <v>12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hidden="1" spans="1:36">
      <c r="A1042" s="1" t="str">
        <f t="shared" si="17"/>
        <v>Kurdi Cross44582ICR-10/INV-4</v>
      </c>
      <c r="B1042" t="s">
        <v>95</v>
      </c>
      <c r="C1042" t="s">
        <v>96</v>
      </c>
      <c r="D1042" s="10">
        <v>44582</v>
      </c>
      <c r="E1042" t="s">
        <v>124</v>
      </c>
      <c r="F1042">
        <v>5.31012</v>
      </c>
      <c r="G1042">
        <v>6.2975</v>
      </c>
      <c r="H1042">
        <v>6940.35</v>
      </c>
      <c r="I1042">
        <v>5080</v>
      </c>
      <c r="J1042">
        <v>5035.92</v>
      </c>
      <c r="K1042">
        <v>0.731951</v>
      </c>
      <c r="L1042">
        <v>0.7256</v>
      </c>
      <c r="M1042">
        <v>100</v>
      </c>
      <c r="N1042">
        <v>100</v>
      </c>
      <c r="O1042">
        <v>100</v>
      </c>
      <c r="P1042">
        <v>0.211267</v>
      </c>
      <c r="Q1042">
        <v>0.192061</v>
      </c>
      <c r="R1042">
        <v>0.209434</v>
      </c>
      <c r="S1042">
        <v>0.190395</v>
      </c>
      <c r="T1042">
        <v>96.5229</v>
      </c>
      <c r="U1042">
        <v>12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hidden="1" spans="1:36">
      <c r="A1043" s="1" t="str">
        <f t="shared" si="17"/>
        <v>Kurdi Cross44582ICR-11/INV-1</v>
      </c>
      <c r="B1043" t="s">
        <v>95</v>
      </c>
      <c r="C1043" t="s">
        <v>96</v>
      </c>
      <c r="D1043" s="10">
        <v>44582</v>
      </c>
      <c r="E1043" t="s">
        <v>125</v>
      </c>
      <c r="F1043">
        <v>5.31012</v>
      </c>
      <c r="G1043">
        <v>6.2975</v>
      </c>
      <c r="H1043">
        <v>6962.83</v>
      </c>
      <c r="I1043">
        <v>5200</v>
      </c>
      <c r="J1043">
        <v>5154.88</v>
      </c>
      <c r="K1043">
        <v>0.746822</v>
      </c>
      <c r="L1043">
        <v>0.740342</v>
      </c>
      <c r="M1043">
        <v>100</v>
      </c>
      <c r="N1043">
        <v>100</v>
      </c>
      <c r="O1043">
        <v>100</v>
      </c>
      <c r="P1043">
        <v>0.215559</v>
      </c>
      <c r="Q1043">
        <v>0.195963</v>
      </c>
      <c r="R1043">
        <v>0.213688</v>
      </c>
      <c r="S1043">
        <v>0.194263</v>
      </c>
      <c r="T1043">
        <v>97.2</v>
      </c>
      <c r="U1043">
        <v>12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hidden="1" spans="1:36">
      <c r="A1044" s="1" t="str">
        <f t="shared" si="17"/>
        <v>Kurdi Cross44582ICR-11/INV-2</v>
      </c>
      <c r="B1044" t="s">
        <v>95</v>
      </c>
      <c r="C1044" t="s">
        <v>96</v>
      </c>
      <c r="D1044" s="10">
        <v>44582</v>
      </c>
      <c r="E1044" t="s">
        <v>126</v>
      </c>
      <c r="F1044">
        <v>5.31012</v>
      </c>
      <c r="G1044">
        <v>6.2975</v>
      </c>
      <c r="H1044">
        <v>6962.83</v>
      </c>
      <c r="I1044">
        <v>5260</v>
      </c>
      <c r="J1044">
        <v>5214.36</v>
      </c>
      <c r="K1044">
        <v>0.755439</v>
      </c>
      <c r="L1044">
        <v>0.748885</v>
      </c>
      <c r="M1044">
        <v>100</v>
      </c>
      <c r="N1044">
        <v>100</v>
      </c>
      <c r="O1044">
        <v>100</v>
      </c>
      <c r="P1044">
        <v>0.218046</v>
      </c>
      <c r="Q1044">
        <v>0.198224</v>
      </c>
      <c r="R1044">
        <v>0.216154</v>
      </c>
      <c r="S1044">
        <v>0.196504</v>
      </c>
      <c r="T1044">
        <v>95.8645</v>
      </c>
      <c r="U1044">
        <v>12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hidden="1" spans="1:36">
      <c r="A1045" s="1" t="str">
        <f t="shared" si="17"/>
        <v>Kurdi Cross44582ICR-11/INV-3</v>
      </c>
      <c r="B1045" t="s">
        <v>95</v>
      </c>
      <c r="C1045" t="s">
        <v>96</v>
      </c>
      <c r="D1045" s="10">
        <v>44582</v>
      </c>
      <c r="E1045" t="s">
        <v>127</v>
      </c>
      <c r="F1045">
        <v>5.31012</v>
      </c>
      <c r="G1045">
        <v>6.2975</v>
      </c>
      <c r="H1045">
        <v>6962.83</v>
      </c>
      <c r="I1045">
        <v>5120</v>
      </c>
      <c r="J1045">
        <v>5075.58</v>
      </c>
      <c r="K1045">
        <v>0.735333</v>
      </c>
      <c r="L1045">
        <v>0.728953</v>
      </c>
      <c r="M1045">
        <v>100</v>
      </c>
      <c r="N1045">
        <v>100</v>
      </c>
      <c r="O1045">
        <v>100</v>
      </c>
      <c r="P1045">
        <v>0.212242</v>
      </c>
      <c r="Q1045">
        <v>0.192948</v>
      </c>
      <c r="R1045">
        <v>0.210401</v>
      </c>
      <c r="S1045">
        <v>0.191274</v>
      </c>
      <c r="T1045">
        <v>97.2499</v>
      </c>
      <c r="U1045">
        <v>12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hidden="1" spans="1:36">
      <c r="A1046" s="1" t="str">
        <f t="shared" si="17"/>
        <v>Kurdi Cross44582ICR-11/INV-4</v>
      </c>
      <c r="B1046" t="s">
        <v>95</v>
      </c>
      <c r="C1046" t="s">
        <v>96</v>
      </c>
      <c r="D1046" s="10">
        <v>44582</v>
      </c>
      <c r="E1046" t="s">
        <v>128</v>
      </c>
      <c r="F1046">
        <v>5.31012</v>
      </c>
      <c r="G1046">
        <v>6.2975</v>
      </c>
      <c r="H1046">
        <v>6962.83</v>
      </c>
      <c r="I1046">
        <v>5150</v>
      </c>
      <c r="J1046">
        <v>5105.32</v>
      </c>
      <c r="K1046">
        <v>0.739641</v>
      </c>
      <c r="L1046">
        <v>0.733224</v>
      </c>
      <c r="M1046">
        <v>100</v>
      </c>
      <c r="N1046">
        <v>100</v>
      </c>
      <c r="O1046">
        <v>100</v>
      </c>
      <c r="P1046">
        <v>0.213486</v>
      </c>
      <c r="Q1046">
        <v>0.194079</v>
      </c>
      <c r="R1046">
        <v>0.211634</v>
      </c>
      <c r="S1046">
        <v>0.192395</v>
      </c>
      <c r="T1046">
        <v>96.3595</v>
      </c>
      <c r="U1046">
        <v>12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hidden="1" spans="1:36">
      <c r="A1047" s="1" t="str">
        <f t="shared" si="17"/>
        <v>Kurdi Cross44582ICR-12/INV-1</v>
      </c>
      <c r="B1047" t="s">
        <v>95</v>
      </c>
      <c r="C1047" t="s">
        <v>96</v>
      </c>
      <c r="D1047" s="10">
        <v>44582</v>
      </c>
      <c r="E1047" t="s">
        <v>129</v>
      </c>
      <c r="F1047">
        <v>5.31012</v>
      </c>
      <c r="G1047">
        <v>6.2975</v>
      </c>
      <c r="H1047">
        <v>6962.83</v>
      </c>
      <c r="I1047">
        <v>5090</v>
      </c>
      <c r="J1047">
        <v>5045.84</v>
      </c>
      <c r="K1047">
        <v>0.731024</v>
      </c>
      <c r="L1047">
        <v>0.724681</v>
      </c>
      <c r="M1047">
        <v>100</v>
      </c>
      <c r="N1047">
        <v>100</v>
      </c>
      <c r="O1047">
        <v>100</v>
      </c>
      <c r="P1047">
        <v>0.210999</v>
      </c>
      <c r="Q1047">
        <v>0.191818</v>
      </c>
      <c r="R1047">
        <v>0.209168</v>
      </c>
      <c r="S1047">
        <v>0.190153</v>
      </c>
      <c r="T1047">
        <v>96.8626</v>
      </c>
      <c r="U1047">
        <v>12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hidden="1" spans="1:36">
      <c r="A1048" s="1" t="str">
        <f t="shared" si="17"/>
        <v>Kurdi Cross44582ICR-12/INV-2</v>
      </c>
      <c r="B1048" t="s">
        <v>95</v>
      </c>
      <c r="C1048" t="s">
        <v>96</v>
      </c>
      <c r="D1048" s="10">
        <v>44582</v>
      </c>
      <c r="E1048" t="s">
        <v>130</v>
      </c>
      <c r="F1048">
        <v>5.31012</v>
      </c>
      <c r="G1048">
        <v>6.2975</v>
      </c>
      <c r="H1048">
        <v>6962.83</v>
      </c>
      <c r="I1048">
        <v>5450</v>
      </c>
      <c r="J1048">
        <v>5402.71</v>
      </c>
      <c r="K1048">
        <v>0.782727</v>
      </c>
      <c r="L1048">
        <v>0.775936</v>
      </c>
      <c r="M1048">
        <v>100</v>
      </c>
      <c r="N1048">
        <v>100</v>
      </c>
      <c r="O1048">
        <v>100</v>
      </c>
      <c r="P1048">
        <v>0.225922</v>
      </c>
      <c r="Q1048">
        <v>0.205384</v>
      </c>
      <c r="R1048">
        <v>0.223962</v>
      </c>
      <c r="S1048">
        <v>0.203602</v>
      </c>
      <c r="T1048">
        <v>97.8269</v>
      </c>
      <c r="U1048">
        <v>12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hidden="1" spans="1:36">
      <c r="A1049" s="1" t="str">
        <f t="shared" si="17"/>
        <v>Kurdi Cross44582ICR-12/INV-3</v>
      </c>
      <c r="B1049" t="s">
        <v>95</v>
      </c>
      <c r="C1049" t="s">
        <v>96</v>
      </c>
      <c r="D1049" s="10">
        <v>44582</v>
      </c>
      <c r="E1049" t="s">
        <v>131</v>
      </c>
      <c r="F1049">
        <v>5.31012</v>
      </c>
      <c r="G1049">
        <v>6.2975</v>
      </c>
      <c r="H1049">
        <v>6962.83</v>
      </c>
      <c r="I1049">
        <v>5320</v>
      </c>
      <c r="J1049">
        <v>5273.84</v>
      </c>
      <c r="K1049">
        <v>0.764057</v>
      </c>
      <c r="L1049">
        <v>0.757427</v>
      </c>
      <c r="M1049">
        <v>100</v>
      </c>
      <c r="N1049">
        <v>100</v>
      </c>
      <c r="O1049">
        <v>100</v>
      </c>
      <c r="P1049">
        <v>0.220533</v>
      </c>
      <c r="Q1049">
        <v>0.200485</v>
      </c>
      <c r="R1049">
        <v>0.21862</v>
      </c>
      <c r="S1049">
        <v>0.198746</v>
      </c>
      <c r="T1049">
        <v>96.43</v>
      </c>
      <c r="U1049">
        <v>12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hidden="1" spans="1:36">
      <c r="A1050" s="1" t="str">
        <f t="shared" si="17"/>
        <v>Kurdi Cross44582ICR-12/INV-4</v>
      </c>
      <c r="B1050" t="s">
        <v>95</v>
      </c>
      <c r="C1050" t="s">
        <v>96</v>
      </c>
      <c r="D1050" s="10">
        <v>44582</v>
      </c>
      <c r="E1050" t="s">
        <v>132</v>
      </c>
      <c r="F1050">
        <v>5.31012</v>
      </c>
      <c r="G1050">
        <v>6.2975</v>
      </c>
      <c r="H1050">
        <v>6962.83</v>
      </c>
      <c r="I1050">
        <v>5260</v>
      </c>
      <c r="J1050">
        <v>5214.36</v>
      </c>
      <c r="K1050">
        <v>0.755439</v>
      </c>
      <c r="L1050">
        <v>0.748885</v>
      </c>
      <c r="M1050">
        <v>100</v>
      </c>
      <c r="N1050">
        <v>100</v>
      </c>
      <c r="O1050">
        <v>100</v>
      </c>
      <c r="P1050">
        <v>0.218046</v>
      </c>
      <c r="Q1050">
        <v>0.198224</v>
      </c>
      <c r="R1050">
        <v>0.216154</v>
      </c>
      <c r="S1050">
        <v>0.196504</v>
      </c>
      <c r="T1050">
        <v>96.4835</v>
      </c>
      <c r="U1050">
        <v>12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hidden="1" spans="1:36">
      <c r="A1051" s="1" t="str">
        <f t="shared" si="17"/>
        <v>Kurdi Cross44582ICR-13/INV-1</v>
      </c>
      <c r="B1051" t="s">
        <v>95</v>
      </c>
      <c r="C1051" t="s">
        <v>96</v>
      </c>
      <c r="D1051" s="10">
        <v>44582</v>
      </c>
      <c r="E1051" t="s">
        <v>133</v>
      </c>
      <c r="F1051">
        <v>5.31012</v>
      </c>
      <c r="G1051">
        <v>6.2975</v>
      </c>
      <c r="H1051">
        <v>6559.48</v>
      </c>
      <c r="I1051">
        <v>5120</v>
      </c>
      <c r="J1051">
        <v>5075.58</v>
      </c>
      <c r="K1051">
        <v>0.78055</v>
      </c>
      <c r="L1051">
        <v>0.773777</v>
      </c>
      <c r="M1051">
        <v>100</v>
      </c>
      <c r="N1051">
        <v>100</v>
      </c>
      <c r="O1051">
        <v>100</v>
      </c>
      <c r="P1051">
        <v>0.224626</v>
      </c>
      <c r="Q1051">
        <v>0.204813</v>
      </c>
      <c r="R1051">
        <v>0.222677</v>
      </c>
      <c r="S1051">
        <v>0.203036</v>
      </c>
      <c r="T1051">
        <v>96.978</v>
      </c>
      <c r="U1051">
        <v>12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hidden="1" spans="1:36">
      <c r="A1052" s="1" t="str">
        <f t="shared" si="17"/>
        <v>Kurdi Cross44582ICR-13/INV-2</v>
      </c>
      <c r="B1052" t="s">
        <v>95</v>
      </c>
      <c r="C1052" t="s">
        <v>96</v>
      </c>
      <c r="D1052" s="10">
        <v>44582</v>
      </c>
      <c r="E1052" t="s">
        <v>134</v>
      </c>
      <c r="F1052">
        <v>5.31012</v>
      </c>
      <c r="G1052">
        <v>6.2975</v>
      </c>
      <c r="H1052">
        <v>6474.84</v>
      </c>
      <c r="I1052">
        <v>5070</v>
      </c>
      <c r="J1052">
        <v>5026.01</v>
      </c>
      <c r="K1052">
        <v>0.783031</v>
      </c>
      <c r="L1052">
        <v>0.776237</v>
      </c>
      <c r="M1052">
        <v>100</v>
      </c>
      <c r="N1052">
        <v>100</v>
      </c>
      <c r="O1052">
        <v>100</v>
      </c>
      <c r="P1052">
        <v>0.226343</v>
      </c>
      <c r="Q1052">
        <v>0.205464</v>
      </c>
      <c r="R1052">
        <v>0.224379</v>
      </c>
      <c r="S1052">
        <v>0.203681</v>
      </c>
      <c r="T1052">
        <v>98.0314</v>
      </c>
      <c r="U1052">
        <v>12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hidden="1" spans="1:36">
      <c r="A1053" s="1" t="str">
        <f t="shared" si="17"/>
        <v>Kurdi Cross44583ICR-1/INV-1</v>
      </c>
      <c r="B1053" t="s">
        <v>95</v>
      </c>
      <c r="C1053" t="s">
        <v>96</v>
      </c>
      <c r="D1053" s="10">
        <v>44583</v>
      </c>
      <c r="E1053" t="s">
        <v>7</v>
      </c>
      <c r="F1053">
        <v>5.31138</v>
      </c>
      <c r="G1053">
        <v>6.24715</v>
      </c>
      <c r="H1053">
        <v>6880.99</v>
      </c>
      <c r="I1053">
        <v>5666</v>
      </c>
      <c r="J1053">
        <v>5619.25</v>
      </c>
      <c r="K1053">
        <v>0.823428</v>
      </c>
      <c r="L1053">
        <v>0.816634</v>
      </c>
      <c r="M1053">
        <v>100</v>
      </c>
      <c r="N1053">
        <v>100</v>
      </c>
      <c r="O1053">
        <v>97.2222</v>
      </c>
      <c r="P1053">
        <v>0.233746</v>
      </c>
      <c r="Q1053">
        <v>0.212435</v>
      </c>
      <c r="R1053">
        <v>0.231817</v>
      </c>
      <c r="S1053">
        <v>0.210682</v>
      </c>
      <c r="T1053">
        <v>97.6882</v>
      </c>
      <c r="U1053">
        <v>11.6667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0.333333</v>
      </c>
      <c r="AB1053">
        <v>0</v>
      </c>
      <c r="AC1053">
        <v>0.333333</v>
      </c>
      <c r="AD1053">
        <v>0</v>
      </c>
      <c r="AE1053">
        <v>0</v>
      </c>
      <c r="AF1053">
        <v>0</v>
      </c>
      <c r="AG1053">
        <v>0</v>
      </c>
      <c r="AH1053">
        <v>47.6464</v>
      </c>
      <c r="AI1053">
        <v>0</v>
      </c>
      <c r="AJ1053">
        <v>47.6464</v>
      </c>
    </row>
    <row r="1054" hidden="1" spans="1:36">
      <c r="A1054" s="1" t="str">
        <f t="shared" si="17"/>
        <v>Kurdi Cross44583ICR-1/INV-2</v>
      </c>
      <c r="B1054" t="s">
        <v>95</v>
      </c>
      <c r="C1054" t="s">
        <v>96</v>
      </c>
      <c r="D1054" s="10">
        <v>44583</v>
      </c>
      <c r="E1054" t="s">
        <v>8</v>
      </c>
      <c r="F1054">
        <v>5.31138</v>
      </c>
      <c r="G1054">
        <v>6.24715</v>
      </c>
      <c r="H1054">
        <v>6550.39</v>
      </c>
      <c r="I1054">
        <v>5244</v>
      </c>
      <c r="J1054">
        <v>5200.74</v>
      </c>
      <c r="K1054">
        <v>0.800562</v>
      </c>
      <c r="L1054">
        <v>0.793958</v>
      </c>
      <c r="M1054">
        <v>100</v>
      </c>
      <c r="N1054">
        <v>100</v>
      </c>
      <c r="O1054">
        <v>97.2222</v>
      </c>
      <c r="P1054">
        <v>0.226745</v>
      </c>
      <c r="Q1054">
        <v>0.206444</v>
      </c>
      <c r="R1054">
        <v>0.224875</v>
      </c>
      <c r="S1054">
        <v>0.20474</v>
      </c>
      <c r="T1054">
        <v>96.5227</v>
      </c>
      <c r="U1054">
        <v>11.6667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0.333333</v>
      </c>
      <c r="AB1054">
        <v>0</v>
      </c>
      <c r="AC1054">
        <v>0.333333</v>
      </c>
      <c r="AD1054">
        <v>0</v>
      </c>
      <c r="AE1054">
        <v>0</v>
      </c>
      <c r="AF1054">
        <v>0</v>
      </c>
      <c r="AG1054">
        <v>0</v>
      </c>
      <c r="AH1054">
        <v>47.6464</v>
      </c>
      <c r="AI1054">
        <v>0</v>
      </c>
      <c r="AJ1054">
        <v>47.6464</v>
      </c>
    </row>
    <row r="1055" hidden="1" spans="1:36">
      <c r="A1055" s="1" t="str">
        <f t="shared" si="17"/>
        <v>Kurdi Cross44583ICR-1/INV-3</v>
      </c>
      <c r="B1055" t="s">
        <v>95</v>
      </c>
      <c r="C1055" t="s">
        <v>96</v>
      </c>
      <c r="D1055" s="10">
        <v>44583</v>
      </c>
      <c r="E1055" t="s">
        <v>9</v>
      </c>
      <c r="F1055">
        <v>5.31138</v>
      </c>
      <c r="G1055">
        <v>6.24715</v>
      </c>
      <c r="H1055">
        <v>7075.16</v>
      </c>
      <c r="I1055">
        <v>5587</v>
      </c>
      <c r="J1055">
        <v>5540.91</v>
      </c>
      <c r="K1055">
        <v>0.789665</v>
      </c>
      <c r="L1055">
        <v>0.78315</v>
      </c>
      <c r="M1055">
        <v>100</v>
      </c>
      <c r="N1055">
        <v>100</v>
      </c>
      <c r="O1055">
        <v>97.2222</v>
      </c>
      <c r="P1055">
        <v>0.224629</v>
      </c>
      <c r="Q1055">
        <v>0.203774</v>
      </c>
      <c r="R1055">
        <v>0.222775</v>
      </c>
      <c r="S1055">
        <v>0.202093</v>
      </c>
      <c r="T1055">
        <v>97.7793</v>
      </c>
      <c r="U1055">
        <v>11.6667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0.333333</v>
      </c>
      <c r="AB1055">
        <v>0</v>
      </c>
      <c r="AC1055">
        <v>0.333333</v>
      </c>
      <c r="AD1055">
        <v>0</v>
      </c>
      <c r="AE1055">
        <v>0</v>
      </c>
      <c r="AF1055">
        <v>0</v>
      </c>
      <c r="AG1055">
        <v>0</v>
      </c>
      <c r="AH1055">
        <v>47.6464</v>
      </c>
      <c r="AI1055">
        <v>0</v>
      </c>
      <c r="AJ1055">
        <v>47.6464</v>
      </c>
    </row>
    <row r="1056" hidden="1" spans="1:36">
      <c r="A1056" s="1" t="str">
        <f t="shared" si="17"/>
        <v>Kurdi Cross44583ICR-1/INV-4</v>
      </c>
      <c r="B1056" t="s">
        <v>95</v>
      </c>
      <c r="C1056" t="s">
        <v>96</v>
      </c>
      <c r="D1056" s="10">
        <v>44583</v>
      </c>
      <c r="E1056" t="s">
        <v>10</v>
      </c>
      <c r="F1056">
        <v>5.31138</v>
      </c>
      <c r="G1056">
        <v>6.24715</v>
      </c>
      <c r="H1056">
        <v>6823.27</v>
      </c>
      <c r="I1056">
        <v>5132</v>
      </c>
      <c r="J1056">
        <v>5089.66</v>
      </c>
      <c r="K1056">
        <v>0.752132</v>
      </c>
      <c r="L1056">
        <v>0.745927</v>
      </c>
      <c r="M1056">
        <v>100</v>
      </c>
      <c r="N1056">
        <v>100</v>
      </c>
      <c r="O1056">
        <v>97.2222</v>
      </c>
      <c r="P1056">
        <v>0.21343</v>
      </c>
      <c r="Q1056">
        <v>0.194027</v>
      </c>
      <c r="R1056">
        <v>0.211669</v>
      </c>
      <c r="S1056">
        <v>0.192426</v>
      </c>
      <c r="T1056">
        <v>96.6997</v>
      </c>
      <c r="U1056">
        <v>11.6667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0.333333</v>
      </c>
      <c r="AB1056">
        <v>0</v>
      </c>
      <c r="AC1056">
        <v>0.333333</v>
      </c>
      <c r="AD1056">
        <v>0</v>
      </c>
      <c r="AE1056">
        <v>0</v>
      </c>
      <c r="AF1056">
        <v>0</v>
      </c>
      <c r="AG1056">
        <v>0</v>
      </c>
      <c r="AH1056">
        <v>47.6464</v>
      </c>
      <c r="AI1056">
        <v>0</v>
      </c>
      <c r="AJ1056">
        <v>47.6464</v>
      </c>
    </row>
    <row r="1057" hidden="1" spans="1:36">
      <c r="A1057" s="1" t="str">
        <f t="shared" si="17"/>
        <v>Kurdi Cross44583ICR-2/INV-1</v>
      </c>
      <c r="B1057" t="s">
        <v>95</v>
      </c>
      <c r="C1057" t="s">
        <v>96</v>
      </c>
      <c r="D1057" s="10">
        <v>44583</v>
      </c>
      <c r="E1057" t="s">
        <v>17</v>
      </c>
      <c r="F1057">
        <v>5.31138</v>
      </c>
      <c r="G1057">
        <v>6.24715</v>
      </c>
      <c r="H1057">
        <v>5899.69</v>
      </c>
      <c r="I1057">
        <v>4556</v>
      </c>
      <c r="J1057">
        <v>4518.41</v>
      </c>
      <c r="K1057">
        <v>0.772244</v>
      </c>
      <c r="L1057">
        <v>0.765873</v>
      </c>
      <c r="M1057">
        <v>100</v>
      </c>
      <c r="N1057">
        <v>100</v>
      </c>
      <c r="O1057">
        <v>97.2222</v>
      </c>
      <c r="P1057">
        <v>0.21883</v>
      </c>
      <c r="Q1057">
        <v>0.198937</v>
      </c>
      <c r="R1057">
        <v>0.217025</v>
      </c>
      <c r="S1057">
        <v>0.197295</v>
      </c>
      <c r="T1057">
        <v>95.8922</v>
      </c>
      <c r="U1057">
        <v>11.6667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0.333333</v>
      </c>
      <c r="AB1057">
        <v>0</v>
      </c>
      <c r="AC1057">
        <v>0.333333</v>
      </c>
      <c r="AD1057">
        <v>0</v>
      </c>
      <c r="AE1057">
        <v>0</v>
      </c>
      <c r="AF1057">
        <v>0</v>
      </c>
      <c r="AG1057">
        <v>0</v>
      </c>
      <c r="AH1057">
        <v>47.6464</v>
      </c>
      <c r="AI1057">
        <v>0</v>
      </c>
      <c r="AJ1057">
        <v>47.6464</v>
      </c>
    </row>
    <row r="1058" hidden="1" spans="1:36">
      <c r="A1058" s="1" t="str">
        <f t="shared" si="17"/>
        <v>Kurdi Cross44583ICR-2/INV-2</v>
      </c>
      <c r="B1058" t="s">
        <v>95</v>
      </c>
      <c r="C1058" t="s">
        <v>96</v>
      </c>
      <c r="D1058" s="10">
        <v>44583</v>
      </c>
      <c r="E1058" t="s">
        <v>18</v>
      </c>
      <c r="F1058">
        <v>5.31138</v>
      </c>
      <c r="G1058">
        <v>6.24715</v>
      </c>
      <c r="H1058">
        <v>5899.69</v>
      </c>
      <c r="I1058">
        <v>4739</v>
      </c>
      <c r="J1058">
        <v>4699.9</v>
      </c>
      <c r="K1058">
        <v>0.803262</v>
      </c>
      <c r="L1058">
        <v>0.796635</v>
      </c>
      <c r="M1058">
        <v>100</v>
      </c>
      <c r="N1058">
        <v>100</v>
      </c>
      <c r="O1058">
        <v>97.2222</v>
      </c>
      <c r="P1058">
        <v>0.22762</v>
      </c>
      <c r="Q1058">
        <v>0.206927</v>
      </c>
      <c r="R1058">
        <v>0.225742</v>
      </c>
      <c r="S1058">
        <v>0.20522</v>
      </c>
      <c r="T1058">
        <v>97.6639</v>
      </c>
      <c r="U1058">
        <v>11.6667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0.333333</v>
      </c>
      <c r="AB1058">
        <v>0</v>
      </c>
      <c r="AC1058">
        <v>0.333333</v>
      </c>
      <c r="AD1058">
        <v>0</v>
      </c>
      <c r="AE1058">
        <v>0</v>
      </c>
      <c r="AF1058">
        <v>0</v>
      </c>
      <c r="AG1058">
        <v>0</v>
      </c>
      <c r="AH1058">
        <v>47.6464</v>
      </c>
      <c r="AI1058">
        <v>0</v>
      </c>
      <c r="AJ1058">
        <v>47.6464</v>
      </c>
    </row>
    <row r="1059" hidden="1" spans="1:36">
      <c r="A1059" s="1" t="str">
        <f t="shared" si="17"/>
        <v>Kurdi Cross44583ICR-2/INV-3</v>
      </c>
      <c r="B1059" t="s">
        <v>95</v>
      </c>
      <c r="C1059" t="s">
        <v>96</v>
      </c>
      <c r="D1059" s="10">
        <v>44583</v>
      </c>
      <c r="E1059" t="s">
        <v>19</v>
      </c>
      <c r="F1059">
        <v>5.31138</v>
      </c>
      <c r="G1059">
        <v>6.24715</v>
      </c>
      <c r="H1059">
        <v>6991.19</v>
      </c>
      <c r="I1059">
        <v>5557</v>
      </c>
      <c r="J1059">
        <v>5511.15</v>
      </c>
      <c r="K1059">
        <v>0.794857</v>
      </c>
      <c r="L1059">
        <v>0.788299</v>
      </c>
      <c r="M1059">
        <v>100</v>
      </c>
      <c r="N1059">
        <v>100</v>
      </c>
      <c r="O1059">
        <v>97.2222</v>
      </c>
      <c r="P1059">
        <v>0.225602</v>
      </c>
      <c r="Q1059">
        <v>0.205093</v>
      </c>
      <c r="R1059">
        <v>0.22374</v>
      </c>
      <c r="S1059">
        <v>0.203401</v>
      </c>
      <c r="T1059">
        <v>96.8119</v>
      </c>
      <c r="U1059">
        <v>11.6667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0.333333</v>
      </c>
      <c r="AB1059">
        <v>0</v>
      </c>
      <c r="AC1059">
        <v>0.333333</v>
      </c>
      <c r="AD1059">
        <v>0</v>
      </c>
      <c r="AE1059">
        <v>0</v>
      </c>
      <c r="AF1059">
        <v>0</v>
      </c>
      <c r="AG1059">
        <v>0</v>
      </c>
      <c r="AH1059">
        <v>47.6464</v>
      </c>
      <c r="AI1059">
        <v>0</v>
      </c>
      <c r="AJ1059">
        <v>47.6464</v>
      </c>
    </row>
    <row r="1060" hidden="1" spans="1:36">
      <c r="A1060" s="1" t="str">
        <f t="shared" si="17"/>
        <v>Kurdi Cross44583ICR-2/INV-4</v>
      </c>
      <c r="B1060" t="s">
        <v>95</v>
      </c>
      <c r="C1060" t="s">
        <v>96</v>
      </c>
      <c r="D1060" s="10">
        <v>44583</v>
      </c>
      <c r="E1060" t="s">
        <v>20</v>
      </c>
      <c r="F1060">
        <v>5.31138</v>
      </c>
      <c r="G1060">
        <v>6.24715</v>
      </c>
      <c r="H1060">
        <v>6823.27</v>
      </c>
      <c r="I1060">
        <v>5155</v>
      </c>
      <c r="J1060">
        <v>5112.47</v>
      </c>
      <c r="K1060">
        <v>0.755503</v>
      </c>
      <c r="L1060">
        <v>0.74927</v>
      </c>
      <c r="M1060">
        <v>100</v>
      </c>
      <c r="N1060">
        <v>100</v>
      </c>
      <c r="O1060">
        <v>97.2222</v>
      </c>
      <c r="P1060">
        <v>0.214386</v>
      </c>
      <c r="Q1060">
        <v>0.194897</v>
      </c>
      <c r="R1060">
        <v>0.212618</v>
      </c>
      <c r="S1060">
        <v>0.193289</v>
      </c>
      <c r="T1060">
        <v>96.4789</v>
      </c>
      <c r="U1060">
        <v>11.6667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0.333333</v>
      </c>
      <c r="AB1060">
        <v>0</v>
      </c>
      <c r="AC1060">
        <v>0.333333</v>
      </c>
      <c r="AD1060">
        <v>0</v>
      </c>
      <c r="AE1060">
        <v>0</v>
      </c>
      <c r="AF1060">
        <v>0</v>
      </c>
      <c r="AG1060">
        <v>0</v>
      </c>
      <c r="AH1060">
        <v>47.6464</v>
      </c>
      <c r="AI1060">
        <v>0</v>
      </c>
      <c r="AJ1060">
        <v>47.6464</v>
      </c>
    </row>
    <row r="1061" hidden="1" spans="1:36">
      <c r="A1061" s="1" t="str">
        <f t="shared" si="17"/>
        <v>Kurdi Cross44583ICR-3/INV-1</v>
      </c>
      <c r="B1061" t="s">
        <v>95</v>
      </c>
      <c r="C1061" t="s">
        <v>96</v>
      </c>
      <c r="D1061" s="10">
        <v>44583</v>
      </c>
      <c r="E1061" t="s">
        <v>27</v>
      </c>
      <c r="F1061">
        <v>5.31138</v>
      </c>
      <c r="G1061">
        <v>6.24715</v>
      </c>
      <c r="H1061">
        <v>6823.27</v>
      </c>
      <c r="I1061">
        <v>5410</v>
      </c>
      <c r="J1061">
        <v>5365.37</v>
      </c>
      <c r="K1061">
        <v>0.792875</v>
      </c>
      <c r="L1061">
        <v>0.786333</v>
      </c>
      <c r="M1061">
        <v>100</v>
      </c>
      <c r="N1061">
        <v>100</v>
      </c>
      <c r="O1061">
        <v>97.2222</v>
      </c>
      <c r="P1061">
        <v>0.224991</v>
      </c>
      <c r="Q1061">
        <v>0.204537</v>
      </c>
      <c r="R1061">
        <v>0.223135</v>
      </c>
      <c r="S1061">
        <v>0.20285</v>
      </c>
      <c r="T1061">
        <v>96.3448</v>
      </c>
      <c r="U1061">
        <v>11.6667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0.333333</v>
      </c>
      <c r="AB1061">
        <v>0</v>
      </c>
      <c r="AC1061">
        <v>0.333333</v>
      </c>
      <c r="AD1061">
        <v>0</v>
      </c>
      <c r="AE1061">
        <v>0</v>
      </c>
      <c r="AF1061">
        <v>0</v>
      </c>
      <c r="AG1061">
        <v>0</v>
      </c>
      <c r="AH1061">
        <v>47.6464</v>
      </c>
      <c r="AI1061">
        <v>0</v>
      </c>
      <c r="AJ1061">
        <v>47.6464</v>
      </c>
    </row>
    <row r="1062" hidden="1" spans="1:36">
      <c r="A1062" s="1" t="str">
        <f t="shared" si="17"/>
        <v>Kurdi Cross44583ICR-3/INV-2</v>
      </c>
      <c r="B1062" t="s">
        <v>95</v>
      </c>
      <c r="C1062" t="s">
        <v>96</v>
      </c>
      <c r="D1062" s="10">
        <v>44583</v>
      </c>
      <c r="E1062" t="s">
        <v>28</v>
      </c>
      <c r="F1062">
        <v>5.31138</v>
      </c>
      <c r="G1062">
        <v>6.24715</v>
      </c>
      <c r="H1062">
        <v>6823.27</v>
      </c>
      <c r="I1062">
        <v>5343</v>
      </c>
      <c r="J1062">
        <v>5298.92</v>
      </c>
      <c r="K1062">
        <v>0.783056</v>
      </c>
      <c r="L1062">
        <v>0.776595</v>
      </c>
      <c r="M1062">
        <v>100</v>
      </c>
      <c r="N1062">
        <v>100</v>
      </c>
      <c r="O1062">
        <v>97.2222</v>
      </c>
      <c r="P1062">
        <v>0.222205</v>
      </c>
      <c r="Q1062">
        <v>0.202004</v>
      </c>
      <c r="R1062">
        <v>0.220372</v>
      </c>
      <c r="S1062">
        <v>0.200338</v>
      </c>
      <c r="T1062">
        <v>97.2338</v>
      </c>
      <c r="U1062">
        <v>11.6667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0.333333</v>
      </c>
      <c r="AB1062">
        <v>0</v>
      </c>
      <c r="AC1062">
        <v>0.333333</v>
      </c>
      <c r="AD1062">
        <v>0</v>
      </c>
      <c r="AE1062">
        <v>0</v>
      </c>
      <c r="AF1062">
        <v>0</v>
      </c>
      <c r="AG1062">
        <v>0</v>
      </c>
      <c r="AH1062">
        <v>47.6464</v>
      </c>
      <c r="AI1062">
        <v>0</v>
      </c>
      <c r="AJ1062">
        <v>47.6464</v>
      </c>
    </row>
    <row r="1063" hidden="1" spans="1:36">
      <c r="A1063" s="1" t="str">
        <f t="shared" si="17"/>
        <v>Kurdi Cross44583ICR-3/INV-3</v>
      </c>
      <c r="B1063" t="s">
        <v>95</v>
      </c>
      <c r="C1063" t="s">
        <v>96</v>
      </c>
      <c r="D1063" s="10">
        <v>44583</v>
      </c>
      <c r="E1063" t="s">
        <v>29</v>
      </c>
      <c r="F1063">
        <v>5.31138</v>
      </c>
      <c r="G1063">
        <v>6.24715</v>
      </c>
      <c r="H1063">
        <v>6888.18</v>
      </c>
      <c r="I1063">
        <v>5521</v>
      </c>
      <c r="J1063">
        <v>5475.45</v>
      </c>
      <c r="K1063">
        <v>0.801518</v>
      </c>
      <c r="L1063">
        <v>0.794905</v>
      </c>
      <c r="M1063">
        <v>100</v>
      </c>
      <c r="N1063">
        <v>100</v>
      </c>
      <c r="O1063">
        <v>97.2222</v>
      </c>
      <c r="P1063">
        <v>0.227748</v>
      </c>
      <c r="Q1063">
        <v>0.206785</v>
      </c>
      <c r="R1063">
        <v>0.225869</v>
      </c>
      <c r="S1063">
        <v>0.205079</v>
      </c>
      <c r="T1063">
        <v>96.7691</v>
      </c>
      <c r="U1063">
        <v>11.6667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0.333333</v>
      </c>
      <c r="AB1063">
        <v>0</v>
      </c>
      <c r="AC1063">
        <v>0.333333</v>
      </c>
      <c r="AD1063">
        <v>0</v>
      </c>
      <c r="AE1063">
        <v>0</v>
      </c>
      <c r="AF1063">
        <v>0</v>
      </c>
      <c r="AG1063">
        <v>0</v>
      </c>
      <c r="AH1063">
        <v>47.6464</v>
      </c>
      <c r="AI1063">
        <v>0</v>
      </c>
      <c r="AJ1063">
        <v>47.6464</v>
      </c>
    </row>
    <row r="1064" hidden="1" spans="1:36">
      <c r="A1064" s="1" t="str">
        <f t="shared" si="17"/>
        <v>Kurdi Cross44583ICR-3/INV-4</v>
      </c>
      <c r="B1064" t="s">
        <v>95</v>
      </c>
      <c r="C1064" t="s">
        <v>96</v>
      </c>
      <c r="D1064" s="10">
        <v>44583</v>
      </c>
      <c r="E1064" t="s">
        <v>30</v>
      </c>
      <c r="F1064">
        <v>5.31138</v>
      </c>
      <c r="G1064">
        <v>6.24715</v>
      </c>
      <c r="H1064">
        <v>6823.27</v>
      </c>
      <c r="I1064">
        <v>5267</v>
      </c>
      <c r="J1064">
        <v>5223.55</v>
      </c>
      <c r="K1064">
        <v>0.771917</v>
      </c>
      <c r="L1064">
        <v>0.765549</v>
      </c>
      <c r="M1064">
        <v>100</v>
      </c>
      <c r="N1064">
        <v>100</v>
      </c>
      <c r="O1064">
        <v>97.2222</v>
      </c>
      <c r="P1064">
        <v>0.219044</v>
      </c>
      <c r="Q1064">
        <v>0.199131</v>
      </c>
      <c r="R1064">
        <v>0.217237</v>
      </c>
      <c r="S1064">
        <v>0.197488</v>
      </c>
      <c r="T1064">
        <v>95.8202</v>
      </c>
      <c r="U1064">
        <v>11.6667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0.333333</v>
      </c>
      <c r="AB1064">
        <v>0</v>
      </c>
      <c r="AC1064">
        <v>0.333333</v>
      </c>
      <c r="AD1064">
        <v>0</v>
      </c>
      <c r="AE1064">
        <v>0</v>
      </c>
      <c r="AF1064">
        <v>0</v>
      </c>
      <c r="AG1064">
        <v>0</v>
      </c>
      <c r="AH1064">
        <v>47.6464</v>
      </c>
      <c r="AI1064">
        <v>0</v>
      </c>
      <c r="AJ1064">
        <v>47.6464</v>
      </c>
    </row>
    <row r="1065" hidden="1" spans="1:36">
      <c r="A1065" s="1" t="str">
        <f t="shared" si="17"/>
        <v>Kurdi Cross44583ICR-4/INV-1</v>
      </c>
      <c r="B1065" t="s">
        <v>95</v>
      </c>
      <c r="C1065" t="s">
        <v>96</v>
      </c>
      <c r="D1065" s="10">
        <v>44583</v>
      </c>
      <c r="E1065" t="s">
        <v>97</v>
      </c>
      <c r="F1065">
        <v>5.31138</v>
      </c>
      <c r="G1065">
        <v>6.24715</v>
      </c>
      <c r="H1065">
        <v>6823.27</v>
      </c>
      <c r="I1065">
        <v>5234</v>
      </c>
      <c r="J1065">
        <v>5190.82</v>
      </c>
      <c r="K1065">
        <v>0.767081</v>
      </c>
      <c r="L1065">
        <v>0.760752</v>
      </c>
      <c r="M1065">
        <v>100</v>
      </c>
      <c r="N1065">
        <v>100</v>
      </c>
      <c r="O1065">
        <v>97.2222</v>
      </c>
      <c r="P1065">
        <v>0.217672</v>
      </c>
      <c r="Q1065">
        <v>0.197883</v>
      </c>
      <c r="R1065">
        <v>0.215876</v>
      </c>
      <c r="S1065">
        <v>0.196251</v>
      </c>
      <c r="T1065">
        <v>97.308</v>
      </c>
      <c r="U1065">
        <v>11.6667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0.333333</v>
      </c>
      <c r="AB1065">
        <v>0</v>
      </c>
      <c r="AC1065">
        <v>0.333333</v>
      </c>
      <c r="AD1065">
        <v>0</v>
      </c>
      <c r="AE1065">
        <v>0</v>
      </c>
      <c r="AF1065">
        <v>0</v>
      </c>
      <c r="AG1065">
        <v>0</v>
      </c>
      <c r="AH1065">
        <v>47.6464</v>
      </c>
      <c r="AI1065">
        <v>0</v>
      </c>
      <c r="AJ1065">
        <v>47.6464</v>
      </c>
    </row>
    <row r="1066" hidden="1" spans="1:36">
      <c r="A1066" s="1" t="str">
        <f t="shared" si="17"/>
        <v>Kurdi Cross44583ICR-4/INV-2</v>
      </c>
      <c r="B1066" t="s">
        <v>95</v>
      </c>
      <c r="C1066" t="s">
        <v>96</v>
      </c>
      <c r="D1066" s="10">
        <v>44583</v>
      </c>
      <c r="E1066" t="s">
        <v>98</v>
      </c>
      <c r="F1066">
        <v>5.31138</v>
      </c>
      <c r="G1066">
        <v>6.24715</v>
      </c>
      <c r="H1066">
        <v>6823.27</v>
      </c>
      <c r="I1066">
        <v>5257</v>
      </c>
      <c r="J1066">
        <v>5213.63</v>
      </c>
      <c r="K1066">
        <v>0.770452</v>
      </c>
      <c r="L1066">
        <v>0.764095</v>
      </c>
      <c r="M1066">
        <v>100</v>
      </c>
      <c r="N1066">
        <v>100</v>
      </c>
      <c r="O1066">
        <v>97.2222</v>
      </c>
      <c r="P1066">
        <v>0.218628</v>
      </c>
      <c r="Q1066">
        <v>0.198753</v>
      </c>
      <c r="R1066">
        <v>0.216825</v>
      </c>
      <c r="S1066">
        <v>0.197113</v>
      </c>
      <c r="T1066">
        <v>96.7653</v>
      </c>
      <c r="U1066">
        <v>11.6667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0.333333</v>
      </c>
      <c r="AB1066">
        <v>0</v>
      </c>
      <c r="AC1066">
        <v>0.333333</v>
      </c>
      <c r="AD1066">
        <v>0</v>
      </c>
      <c r="AE1066">
        <v>0</v>
      </c>
      <c r="AF1066">
        <v>0</v>
      </c>
      <c r="AG1066">
        <v>0</v>
      </c>
      <c r="AH1066">
        <v>47.6464</v>
      </c>
      <c r="AI1066">
        <v>0</v>
      </c>
      <c r="AJ1066">
        <v>47.6464</v>
      </c>
    </row>
    <row r="1067" hidden="1" spans="1:36">
      <c r="A1067" s="1" t="str">
        <f t="shared" si="17"/>
        <v>Kurdi Cross44583ICR-4/INV-3</v>
      </c>
      <c r="B1067" t="s">
        <v>95</v>
      </c>
      <c r="C1067" t="s">
        <v>96</v>
      </c>
      <c r="D1067" s="10">
        <v>44583</v>
      </c>
      <c r="E1067" t="s">
        <v>99</v>
      </c>
      <c r="F1067">
        <v>5.31138</v>
      </c>
      <c r="G1067">
        <v>6.24715</v>
      </c>
      <c r="H1067">
        <v>6823.27</v>
      </c>
      <c r="I1067">
        <v>5186</v>
      </c>
      <c r="J1067">
        <v>5143.21</v>
      </c>
      <c r="K1067">
        <v>0.760046</v>
      </c>
      <c r="L1067">
        <v>0.753775</v>
      </c>
      <c r="M1067">
        <v>100</v>
      </c>
      <c r="N1067">
        <v>100</v>
      </c>
      <c r="O1067">
        <v>97.2222</v>
      </c>
      <c r="P1067">
        <v>0.215676</v>
      </c>
      <c r="Q1067">
        <v>0.196069</v>
      </c>
      <c r="R1067">
        <v>0.213896</v>
      </c>
      <c r="S1067">
        <v>0.194451</v>
      </c>
      <c r="T1067">
        <v>96.8144</v>
      </c>
      <c r="U1067">
        <v>11.6667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0.333333</v>
      </c>
      <c r="AB1067">
        <v>0</v>
      </c>
      <c r="AC1067">
        <v>0.333333</v>
      </c>
      <c r="AD1067">
        <v>0</v>
      </c>
      <c r="AE1067">
        <v>0</v>
      </c>
      <c r="AF1067">
        <v>0</v>
      </c>
      <c r="AG1067">
        <v>0</v>
      </c>
      <c r="AH1067">
        <v>47.6464</v>
      </c>
      <c r="AI1067">
        <v>0</v>
      </c>
      <c r="AJ1067">
        <v>47.6464</v>
      </c>
    </row>
    <row r="1068" hidden="1" spans="1:36">
      <c r="A1068" s="1" t="str">
        <f t="shared" si="17"/>
        <v>Kurdi Cross44583ICR-4/INV-4</v>
      </c>
      <c r="B1068" t="s">
        <v>95</v>
      </c>
      <c r="C1068" t="s">
        <v>96</v>
      </c>
      <c r="D1068" s="10">
        <v>44583</v>
      </c>
      <c r="E1068" t="s">
        <v>100</v>
      </c>
      <c r="F1068">
        <v>5.31138</v>
      </c>
      <c r="G1068">
        <v>6.24715</v>
      </c>
      <c r="H1068">
        <v>6823.27</v>
      </c>
      <c r="I1068">
        <v>5281</v>
      </c>
      <c r="J1068">
        <v>5237.43</v>
      </c>
      <c r="K1068">
        <v>0.773969</v>
      </c>
      <c r="L1068">
        <v>0.767584</v>
      </c>
      <c r="M1068">
        <v>100</v>
      </c>
      <c r="N1068">
        <v>100</v>
      </c>
      <c r="O1068">
        <v>97.2222</v>
      </c>
      <c r="P1068">
        <v>0.219627</v>
      </c>
      <c r="Q1068">
        <v>0.19966</v>
      </c>
      <c r="R1068">
        <v>0.217815</v>
      </c>
      <c r="S1068">
        <v>0.198013</v>
      </c>
      <c r="T1068">
        <v>97.5025</v>
      </c>
      <c r="U1068">
        <v>11.6667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0.333333</v>
      </c>
      <c r="AB1068">
        <v>0</v>
      </c>
      <c r="AC1068">
        <v>0.333333</v>
      </c>
      <c r="AD1068">
        <v>0</v>
      </c>
      <c r="AE1068">
        <v>0</v>
      </c>
      <c r="AF1068">
        <v>0</v>
      </c>
      <c r="AG1068">
        <v>0</v>
      </c>
      <c r="AH1068">
        <v>47.6464</v>
      </c>
      <c r="AI1068">
        <v>0</v>
      </c>
      <c r="AJ1068">
        <v>47.6464</v>
      </c>
    </row>
    <row r="1069" hidden="1" spans="1:36">
      <c r="A1069" s="1" t="str">
        <f t="shared" si="17"/>
        <v>Kurdi Cross44583ICR-5/INV-1</v>
      </c>
      <c r="B1069" t="s">
        <v>95</v>
      </c>
      <c r="C1069" t="s">
        <v>96</v>
      </c>
      <c r="D1069" s="10">
        <v>44583</v>
      </c>
      <c r="E1069" t="s">
        <v>101</v>
      </c>
      <c r="F1069">
        <v>5.31138</v>
      </c>
      <c r="G1069">
        <v>6.24715</v>
      </c>
      <c r="H1069">
        <v>7411</v>
      </c>
      <c r="I1069">
        <v>5760</v>
      </c>
      <c r="J1069">
        <v>5712.48</v>
      </c>
      <c r="K1069">
        <v>0.777223</v>
      </c>
      <c r="L1069">
        <v>0.77081</v>
      </c>
      <c r="M1069">
        <v>100</v>
      </c>
      <c r="N1069">
        <v>100</v>
      </c>
      <c r="O1069">
        <v>97.2222</v>
      </c>
      <c r="P1069">
        <v>0.220706</v>
      </c>
      <c r="Q1069">
        <v>0.200642</v>
      </c>
      <c r="R1069">
        <v>0.218885</v>
      </c>
      <c r="S1069">
        <v>0.198987</v>
      </c>
      <c r="T1069">
        <v>97.5053</v>
      </c>
      <c r="U1069">
        <v>11.6667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0.333333</v>
      </c>
      <c r="AB1069">
        <v>0</v>
      </c>
      <c r="AC1069">
        <v>0.333333</v>
      </c>
      <c r="AD1069">
        <v>0</v>
      </c>
      <c r="AE1069">
        <v>0</v>
      </c>
      <c r="AF1069">
        <v>0</v>
      </c>
      <c r="AG1069">
        <v>0</v>
      </c>
      <c r="AH1069">
        <v>47.6464</v>
      </c>
      <c r="AI1069">
        <v>0</v>
      </c>
      <c r="AJ1069">
        <v>47.6464</v>
      </c>
    </row>
    <row r="1070" hidden="1" spans="1:36">
      <c r="A1070" s="1" t="str">
        <f t="shared" si="17"/>
        <v>Kurdi Cross44583ICR-5/INV-2</v>
      </c>
      <c r="B1070" t="s">
        <v>95</v>
      </c>
      <c r="C1070" t="s">
        <v>96</v>
      </c>
      <c r="D1070" s="10">
        <v>44583</v>
      </c>
      <c r="E1070" t="s">
        <v>102</v>
      </c>
      <c r="F1070">
        <v>5.31138</v>
      </c>
      <c r="G1070">
        <v>6.24715</v>
      </c>
      <c r="H1070">
        <v>7830.81</v>
      </c>
      <c r="I1070">
        <v>6010</v>
      </c>
      <c r="J1070">
        <v>5960.42</v>
      </c>
      <c r="K1070">
        <v>0.767481</v>
      </c>
      <c r="L1070">
        <v>0.761149</v>
      </c>
      <c r="M1070">
        <v>100</v>
      </c>
      <c r="N1070">
        <v>100</v>
      </c>
      <c r="O1070">
        <v>97.2222</v>
      </c>
      <c r="P1070">
        <v>0.218036</v>
      </c>
      <c r="Q1070">
        <v>0.198215</v>
      </c>
      <c r="R1070">
        <v>0.216237</v>
      </c>
      <c r="S1070">
        <v>0.196579</v>
      </c>
      <c r="T1070">
        <v>97.7291</v>
      </c>
      <c r="U1070">
        <v>11.6667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0.333333</v>
      </c>
      <c r="AB1070">
        <v>0</v>
      </c>
      <c r="AC1070">
        <v>0.333333</v>
      </c>
      <c r="AD1070">
        <v>0</v>
      </c>
      <c r="AE1070">
        <v>0</v>
      </c>
      <c r="AF1070">
        <v>0</v>
      </c>
      <c r="AG1070">
        <v>0</v>
      </c>
      <c r="AH1070">
        <v>47.6464</v>
      </c>
      <c r="AI1070">
        <v>0</v>
      </c>
      <c r="AJ1070">
        <v>47.6464</v>
      </c>
    </row>
    <row r="1071" hidden="1" spans="1:36">
      <c r="A1071" s="1" t="str">
        <f t="shared" si="17"/>
        <v>Kurdi Cross44583ICR-5/INV-3</v>
      </c>
      <c r="B1071" t="s">
        <v>95</v>
      </c>
      <c r="C1071" t="s">
        <v>96</v>
      </c>
      <c r="D1071" s="10">
        <v>44583</v>
      </c>
      <c r="E1071" t="s">
        <v>103</v>
      </c>
      <c r="F1071">
        <v>5.31138</v>
      </c>
      <c r="G1071">
        <v>6.24715</v>
      </c>
      <c r="H1071">
        <v>6823.27</v>
      </c>
      <c r="I1071">
        <v>5057</v>
      </c>
      <c r="J1071">
        <v>5015.28</v>
      </c>
      <c r="K1071">
        <v>0.74114</v>
      </c>
      <c r="L1071">
        <v>0.735026</v>
      </c>
      <c r="M1071">
        <v>100</v>
      </c>
      <c r="N1071">
        <v>100</v>
      </c>
      <c r="O1071">
        <v>97.2222</v>
      </c>
      <c r="P1071">
        <v>0.210311</v>
      </c>
      <c r="Q1071">
        <v>0.191192</v>
      </c>
      <c r="R1071">
        <v>0.208576</v>
      </c>
      <c r="S1071">
        <v>0.189614</v>
      </c>
      <c r="T1071">
        <v>96.6076</v>
      </c>
      <c r="U1071">
        <v>11.6667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0.333333</v>
      </c>
      <c r="AB1071">
        <v>0</v>
      </c>
      <c r="AC1071">
        <v>0.333333</v>
      </c>
      <c r="AD1071">
        <v>0</v>
      </c>
      <c r="AE1071">
        <v>0</v>
      </c>
      <c r="AF1071">
        <v>0</v>
      </c>
      <c r="AG1071">
        <v>0</v>
      </c>
      <c r="AH1071">
        <v>47.6464</v>
      </c>
      <c r="AI1071">
        <v>0</v>
      </c>
      <c r="AJ1071">
        <v>47.6464</v>
      </c>
    </row>
    <row r="1072" hidden="1" spans="1:36">
      <c r="A1072" s="1" t="str">
        <f t="shared" si="17"/>
        <v>Kurdi Cross44583ICR-5/INV-4</v>
      </c>
      <c r="B1072" t="s">
        <v>95</v>
      </c>
      <c r="C1072" t="s">
        <v>96</v>
      </c>
      <c r="D1072" s="10">
        <v>44583</v>
      </c>
      <c r="E1072" t="s">
        <v>104</v>
      </c>
      <c r="F1072">
        <v>5.31138</v>
      </c>
      <c r="G1072">
        <v>6.24715</v>
      </c>
      <c r="H1072">
        <v>6823.27</v>
      </c>
      <c r="I1072">
        <v>5289</v>
      </c>
      <c r="J1072">
        <v>5245.36</v>
      </c>
      <c r="K1072">
        <v>0.775142</v>
      </c>
      <c r="L1072">
        <v>0.768746</v>
      </c>
      <c r="M1072">
        <v>100</v>
      </c>
      <c r="N1072">
        <v>100</v>
      </c>
      <c r="O1072">
        <v>97.2222</v>
      </c>
      <c r="P1072">
        <v>0.219959</v>
      </c>
      <c r="Q1072">
        <v>0.199963</v>
      </c>
      <c r="R1072">
        <v>0.218145</v>
      </c>
      <c r="S1072">
        <v>0.198313</v>
      </c>
      <c r="T1072">
        <v>97.1028</v>
      </c>
      <c r="U1072">
        <v>11.6667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0.333333</v>
      </c>
      <c r="AB1072">
        <v>0</v>
      </c>
      <c r="AC1072">
        <v>0.333333</v>
      </c>
      <c r="AD1072">
        <v>0</v>
      </c>
      <c r="AE1072">
        <v>0</v>
      </c>
      <c r="AF1072">
        <v>0</v>
      </c>
      <c r="AG1072">
        <v>0</v>
      </c>
      <c r="AH1072">
        <v>47.6464</v>
      </c>
      <c r="AI1072">
        <v>0</v>
      </c>
      <c r="AJ1072">
        <v>47.6464</v>
      </c>
    </row>
    <row r="1073" hidden="1" spans="1:36">
      <c r="A1073" s="1" t="str">
        <f t="shared" si="17"/>
        <v>Kurdi Cross44583ICR-6/INV-1</v>
      </c>
      <c r="B1073" t="s">
        <v>95</v>
      </c>
      <c r="C1073" t="s">
        <v>96</v>
      </c>
      <c r="D1073" s="10">
        <v>44583</v>
      </c>
      <c r="E1073" t="s">
        <v>105</v>
      </c>
      <c r="F1073">
        <v>5.31138</v>
      </c>
      <c r="G1073">
        <v>6.24715</v>
      </c>
      <c r="H1073">
        <v>6823.27</v>
      </c>
      <c r="I1073">
        <v>5181</v>
      </c>
      <c r="J1073">
        <v>5138.25</v>
      </c>
      <c r="K1073">
        <v>0.759313</v>
      </c>
      <c r="L1073">
        <v>0.753049</v>
      </c>
      <c r="M1073">
        <v>100</v>
      </c>
      <c r="N1073">
        <v>100</v>
      </c>
      <c r="O1073">
        <v>97.2222</v>
      </c>
      <c r="P1073">
        <v>0.215468</v>
      </c>
      <c r="Q1073">
        <v>0.19588</v>
      </c>
      <c r="R1073">
        <v>0.21369</v>
      </c>
      <c r="S1073">
        <v>0.194264</v>
      </c>
      <c r="T1073">
        <v>97.6476</v>
      </c>
      <c r="U1073">
        <v>11.6667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0.333333</v>
      </c>
      <c r="AB1073">
        <v>0</v>
      </c>
      <c r="AC1073">
        <v>0.333333</v>
      </c>
      <c r="AD1073">
        <v>0</v>
      </c>
      <c r="AE1073">
        <v>0</v>
      </c>
      <c r="AF1073">
        <v>0</v>
      </c>
      <c r="AG1073">
        <v>0</v>
      </c>
      <c r="AH1073">
        <v>47.6464</v>
      </c>
      <c r="AI1073">
        <v>0</v>
      </c>
      <c r="AJ1073">
        <v>47.6464</v>
      </c>
    </row>
    <row r="1074" hidden="1" spans="1:36">
      <c r="A1074" s="1" t="str">
        <f t="shared" si="17"/>
        <v>Kurdi Cross44583ICR-6/INV-2</v>
      </c>
      <c r="B1074" t="s">
        <v>95</v>
      </c>
      <c r="C1074" t="s">
        <v>96</v>
      </c>
      <c r="D1074" s="10">
        <v>44583</v>
      </c>
      <c r="E1074" t="s">
        <v>106</v>
      </c>
      <c r="F1074">
        <v>5.31138</v>
      </c>
      <c r="G1074">
        <v>6.24715</v>
      </c>
      <c r="H1074">
        <v>6823.27</v>
      </c>
      <c r="I1074">
        <v>5128</v>
      </c>
      <c r="J1074">
        <v>5085.69</v>
      </c>
      <c r="K1074">
        <v>0.751546</v>
      </c>
      <c r="L1074">
        <v>0.745345</v>
      </c>
      <c r="M1074">
        <v>100</v>
      </c>
      <c r="N1074">
        <v>100</v>
      </c>
      <c r="O1074">
        <v>97.2222</v>
      </c>
      <c r="P1074">
        <v>0.213264</v>
      </c>
      <c r="Q1074">
        <v>0.193876</v>
      </c>
      <c r="R1074">
        <v>0.211504</v>
      </c>
      <c r="S1074">
        <v>0.192276</v>
      </c>
      <c r="T1074">
        <v>96.8191</v>
      </c>
      <c r="U1074">
        <v>11.6667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0.333333</v>
      </c>
      <c r="AB1074">
        <v>0</v>
      </c>
      <c r="AC1074">
        <v>0.333333</v>
      </c>
      <c r="AD1074">
        <v>0</v>
      </c>
      <c r="AE1074">
        <v>0</v>
      </c>
      <c r="AF1074">
        <v>0</v>
      </c>
      <c r="AG1074">
        <v>0</v>
      </c>
      <c r="AH1074">
        <v>47.6464</v>
      </c>
      <c r="AI1074">
        <v>0</v>
      </c>
      <c r="AJ1074">
        <v>47.6464</v>
      </c>
    </row>
    <row r="1075" hidden="1" spans="1:36">
      <c r="A1075" s="1" t="str">
        <f t="shared" si="17"/>
        <v>Kurdi Cross44583ICR-6/INV-3</v>
      </c>
      <c r="B1075" t="s">
        <v>95</v>
      </c>
      <c r="C1075" t="s">
        <v>96</v>
      </c>
      <c r="D1075" s="10">
        <v>44583</v>
      </c>
      <c r="E1075" t="s">
        <v>107</v>
      </c>
      <c r="F1075">
        <v>5.31138</v>
      </c>
      <c r="G1075">
        <v>6.24715</v>
      </c>
      <c r="H1075">
        <v>6823.27</v>
      </c>
      <c r="I1075">
        <v>5208</v>
      </c>
      <c r="J1075">
        <v>5165.03</v>
      </c>
      <c r="K1075">
        <v>0.76327</v>
      </c>
      <c r="L1075">
        <v>0.756973</v>
      </c>
      <c r="M1075">
        <v>100</v>
      </c>
      <c r="N1075">
        <v>100</v>
      </c>
      <c r="O1075">
        <v>97.2222</v>
      </c>
      <c r="P1075">
        <v>0.216591</v>
      </c>
      <c r="Q1075">
        <v>0.1969</v>
      </c>
      <c r="R1075">
        <v>0.214804</v>
      </c>
      <c r="S1075">
        <v>0.195276</v>
      </c>
      <c r="T1075">
        <v>96.6333</v>
      </c>
      <c r="U1075">
        <v>11.6667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0.333333</v>
      </c>
      <c r="AB1075">
        <v>0</v>
      </c>
      <c r="AC1075">
        <v>0.333333</v>
      </c>
      <c r="AD1075">
        <v>0</v>
      </c>
      <c r="AE1075">
        <v>0</v>
      </c>
      <c r="AF1075">
        <v>0</v>
      </c>
      <c r="AG1075">
        <v>0</v>
      </c>
      <c r="AH1075">
        <v>47.6464</v>
      </c>
      <c r="AI1075">
        <v>0</v>
      </c>
      <c r="AJ1075">
        <v>47.6464</v>
      </c>
    </row>
    <row r="1076" hidden="1" spans="1:36">
      <c r="A1076" s="1" t="str">
        <f t="shared" si="17"/>
        <v>Kurdi Cross44583ICR-6/INV-4</v>
      </c>
      <c r="B1076" t="s">
        <v>95</v>
      </c>
      <c r="C1076" t="s">
        <v>96</v>
      </c>
      <c r="D1076" s="10">
        <v>44583</v>
      </c>
      <c r="E1076" t="s">
        <v>108</v>
      </c>
      <c r="F1076">
        <v>5.31138</v>
      </c>
      <c r="G1076">
        <v>6.24715</v>
      </c>
      <c r="H1076">
        <v>6823.27</v>
      </c>
      <c r="I1076">
        <v>5351</v>
      </c>
      <c r="J1076">
        <v>5306.85</v>
      </c>
      <c r="K1076">
        <v>0.784228</v>
      </c>
      <c r="L1076">
        <v>0.777758</v>
      </c>
      <c r="M1076">
        <v>100</v>
      </c>
      <c r="N1076">
        <v>100</v>
      </c>
      <c r="O1076">
        <v>97.2222</v>
      </c>
      <c r="P1076">
        <v>0.222538</v>
      </c>
      <c r="Q1076">
        <v>0.202307</v>
      </c>
      <c r="R1076">
        <v>0.220702</v>
      </c>
      <c r="S1076">
        <v>0.200638</v>
      </c>
      <c r="T1076">
        <v>97.0215</v>
      </c>
      <c r="U1076">
        <v>11.6667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0.333333</v>
      </c>
      <c r="AB1076">
        <v>0</v>
      </c>
      <c r="AC1076">
        <v>0.333333</v>
      </c>
      <c r="AD1076">
        <v>0</v>
      </c>
      <c r="AE1076">
        <v>0</v>
      </c>
      <c r="AF1076">
        <v>0</v>
      </c>
      <c r="AG1076">
        <v>0</v>
      </c>
      <c r="AH1076">
        <v>47.6464</v>
      </c>
      <c r="AI1076">
        <v>0</v>
      </c>
      <c r="AJ1076">
        <v>47.6464</v>
      </c>
    </row>
    <row r="1077" hidden="1" spans="1:36">
      <c r="A1077" s="1" t="str">
        <f t="shared" si="17"/>
        <v>Kurdi Cross44583ICR-7/INV-1</v>
      </c>
      <c r="B1077" t="s">
        <v>95</v>
      </c>
      <c r="C1077" t="s">
        <v>96</v>
      </c>
      <c r="D1077" s="10">
        <v>44583</v>
      </c>
      <c r="E1077" t="s">
        <v>109</v>
      </c>
      <c r="F1077">
        <v>5.31138</v>
      </c>
      <c r="G1077">
        <v>6.24715</v>
      </c>
      <c r="H1077">
        <v>6823.27</v>
      </c>
      <c r="I1077">
        <v>5384</v>
      </c>
      <c r="J1077">
        <v>5339.58</v>
      </c>
      <c r="K1077">
        <v>0.789064</v>
      </c>
      <c r="L1077">
        <v>0.782554</v>
      </c>
      <c r="M1077">
        <v>100</v>
      </c>
      <c r="N1077">
        <v>100</v>
      </c>
      <c r="O1077">
        <v>97.2222</v>
      </c>
      <c r="P1077">
        <v>0.22391</v>
      </c>
      <c r="Q1077">
        <v>0.203554</v>
      </c>
      <c r="R1077">
        <v>0.222063</v>
      </c>
      <c r="S1077">
        <v>0.201875</v>
      </c>
      <c r="T1077">
        <v>97.1987</v>
      </c>
      <c r="U1077">
        <v>11.6667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0.333333</v>
      </c>
      <c r="AB1077">
        <v>0</v>
      </c>
      <c r="AC1077">
        <v>0.333333</v>
      </c>
      <c r="AD1077">
        <v>0</v>
      </c>
      <c r="AE1077">
        <v>0</v>
      </c>
      <c r="AF1077">
        <v>0</v>
      </c>
      <c r="AG1077">
        <v>0</v>
      </c>
      <c r="AH1077">
        <v>47.6464</v>
      </c>
      <c r="AI1077">
        <v>0</v>
      </c>
      <c r="AJ1077">
        <v>47.6464</v>
      </c>
    </row>
    <row r="1078" hidden="1" spans="1:36">
      <c r="A1078" s="1" t="str">
        <f t="shared" si="17"/>
        <v>Kurdi Cross44583ICR-7/INV-2</v>
      </c>
      <c r="B1078" t="s">
        <v>95</v>
      </c>
      <c r="C1078" t="s">
        <v>96</v>
      </c>
      <c r="D1078" s="10">
        <v>44583</v>
      </c>
      <c r="E1078" t="s">
        <v>110</v>
      </c>
      <c r="F1078">
        <v>5.31138</v>
      </c>
      <c r="G1078">
        <v>6.24715</v>
      </c>
      <c r="H1078">
        <v>6823.27</v>
      </c>
      <c r="I1078">
        <v>5312</v>
      </c>
      <c r="J1078">
        <v>5268.17</v>
      </c>
      <c r="K1078">
        <v>0.778512</v>
      </c>
      <c r="L1078">
        <v>0.772089</v>
      </c>
      <c r="M1078">
        <v>100</v>
      </c>
      <c r="N1078">
        <v>100</v>
      </c>
      <c r="O1078">
        <v>97.2222</v>
      </c>
      <c r="P1078">
        <v>0.220916</v>
      </c>
      <c r="Q1078">
        <v>0.200832</v>
      </c>
      <c r="R1078">
        <v>0.219093</v>
      </c>
      <c r="S1078">
        <v>0.199175</v>
      </c>
      <c r="T1078">
        <v>97.2403</v>
      </c>
      <c r="U1078">
        <v>11.6667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0.333333</v>
      </c>
      <c r="AB1078">
        <v>0</v>
      </c>
      <c r="AC1078">
        <v>0.333333</v>
      </c>
      <c r="AD1078">
        <v>0</v>
      </c>
      <c r="AE1078">
        <v>0</v>
      </c>
      <c r="AF1078">
        <v>0</v>
      </c>
      <c r="AG1078">
        <v>0</v>
      </c>
      <c r="AH1078">
        <v>47.6464</v>
      </c>
      <c r="AI1078">
        <v>0</v>
      </c>
      <c r="AJ1078">
        <v>47.6464</v>
      </c>
    </row>
    <row r="1079" hidden="1" spans="1:36">
      <c r="A1079" s="1" t="str">
        <f t="shared" si="17"/>
        <v>Kurdi Cross44583ICR-7/INV-3</v>
      </c>
      <c r="B1079" t="s">
        <v>95</v>
      </c>
      <c r="C1079" t="s">
        <v>96</v>
      </c>
      <c r="D1079" s="10">
        <v>44583</v>
      </c>
      <c r="E1079" t="s">
        <v>111</v>
      </c>
      <c r="F1079">
        <v>5.31138</v>
      </c>
      <c r="G1079">
        <v>6.24715</v>
      </c>
      <c r="H1079">
        <v>6823.27</v>
      </c>
      <c r="I1079">
        <v>5216</v>
      </c>
      <c r="J1079">
        <v>5172.97</v>
      </c>
      <c r="K1079">
        <v>0.764443</v>
      </c>
      <c r="L1079">
        <v>0.758136</v>
      </c>
      <c r="M1079">
        <v>100</v>
      </c>
      <c r="N1079">
        <v>100</v>
      </c>
      <c r="O1079">
        <v>97.2222</v>
      </c>
      <c r="P1079">
        <v>0.216923</v>
      </c>
      <c r="Q1079">
        <v>0.197203</v>
      </c>
      <c r="R1079">
        <v>0.215134</v>
      </c>
      <c r="S1079">
        <v>0.195576</v>
      </c>
      <c r="T1079">
        <v>96.5808</v>
      </c>
      <c r="U1079">
        <v>11.6667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0.333333</v>
      </c>
      <c r="AB1079">
        <v>0</v>
      </c>
      <c r="AC1079">
        <v>0.333333</v>
      </c>
      <c r="AD1079">
        <v>0</v>
      </c>
      <c r="AE1079">
        <v>0</v>
      </c>
      <c r="AF1079">
        <v>0</v>
      </c>
      <c r="AG1079">
        <v>0</v>
      </c>
      <c r="AH1079">
        <v>47.6464</v>
      </c>
      <c r="AI1079">
        <v>0</v>
      </c>
      <c r="AJ1079">
        <v>47.6464</v>
      </c>
    </row>
    <row r="1080" hidden="1" spans="1:36">
      <c r="A1080" s="1" t="str">
        <f t="shared" si="17"/>
        <v>Kurdi Cross44583ICR-7/INV-4</v>
      </c>
      <c r="B1080" t="s">
        <v>95</v>
      </c>
      <c r="C1080" t="s">
        <v>96</v>
      </c>
      <c r="D1080" s="10">
        <v>44583</v>
      </c>
      <c r="E1080" t="s">
        <v>112</v>
      </c>
      <c r="F1080">
        <v>5.31138</v>
      </c>
      <c r="G1080">
        <v>6.24715</v>
      </c>
      <c r="H1080">
        <v>6823.27</v>
      </c>
      <c r="I1080">
        <v>5180</v>
      </c>
      <c r="J1080">
        <v>5137.26</v>
      </c>
      <c r="K1080">
        <v>0.759167</v>
      </c>
      <c r="L1080">
        <v>0.752903</v>
      </c>
      <c r="M1080">
        <v>100</v>
      </c>
      <c r="N1080">
        <v>100</v>
      </c>
      <c r="O1080">
        <v>97.2222</v>
      </c>
      <c r="P1080">
        <v>0.215426</v>
      </c>
      <c r="Q1080">
        <v>0.195842</v>
      </c>
      <c r="R1080">
        <v>0.213649</v>
      </c>
      <c r="S1080">
        <v>0.194226</v>
      </c>
      <c r="T1080">
        <v>96.7074</v>
      </c>
      <c r="U1080">
        <v>11.6667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0.333333</v>
      </c>
      <c r="AB1080">
        <v>0</v>
      </c>
      <c r="AC1080">
        <v>0.333333</v>
      </c>
      <c r="AD1080">
        <v>0</v>
      </c>
      <c r="AE1080">
        <v>0</v>
      </c>
      <c r="AF1080">
        <v>0</v>
      </c>
      <c r="AG1080">
        <v>0</v>
      </c>
      <c r="AH1080">
        <v>47.6464</v>
      </c>
      <c r="AI1080">
        <v>0</v>
      </c>
      <c r="AJ1080">
        <v>47.6464</v>
      </c>
    </row>
    <row r="1081" hidden="1" spans="1:36">
      <c r="A1081" s="1" t="str">
        <f t="shared" si="17"/>
        <v>Kurdi Cross44583ICR-8/INV-1</v>
      </c>
      <c r="B1081" t="s">
        <v>95</v>
      </c>
      <c r="C1081" t="s">
        <v>96</v>
      </c>
      <c r="D1081" s="10">
        <v>44583</v>
      </c>
      <c r="E1081" t="s">
        <v>113</v>
      </c>
      <c r="F1081">
        <v>5.31138</v>
      </c>
      <c r="G1081">
        <v>6.24715</v>
      </c>
      <c r="H1081">
        <v>6823.27</v>
      </c>
      <c r="I1081">
        <v>5102</v>
      </c>
      <c r="J1081">
        <v>5059.91</v>
      </c>
      <c r="K1081">
        <v>0.747735</v>
      </c>
      <c r="L1081">
        <v>0.741566</v>
      </c>
      <c r="M1081">
        <v>100</v>
      </c>
      <c r="N1081">
        <v>100</v>
      </c>
      <c r="O1081">
        <v>97.2222</v>
      </c>
      <c r="P1081">
        <v>0.212182</v>
      </c>
      <c r="Q1081">
        <v>0.192893</v>
      </c>
      <c r="R1081">
        <v>0.210432</v>
      </c>
      <c r="S1081">
        <v>0.191301</v>
      </c>
      <c r="T1081">
        <v>97.3465</v>
      </c>
      <c r="U1081">
        <v>11.6667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0.333333</v>
      </c>
      <c r="AB1081">
        <v>0</v>
      </c>
      <c r="AC1081">
        <v>0.333333</v>
      </c>
      <c r="AD1081">
        <v>0</v>
      </c>
      <c r="AE1081">
        <v>0</v>
      </c>
      <c r="AF1081">
        <v>0</v>
      </c>
      <c r="AG1081">
        <v>0</v>
      </c>
      <c r="AH1081">
        <v>47.6464</v>
      </c>
      <c r="AI1081">
        <v>0</v>
      </c>
      <c r="AJ1081">
        <v>47.6464</v>
      </c>
    </row>
    <row r="1082" hidden="1" spans="1:36">
      <c r="A1082" s="1" t="str">
        <f t="shared" si="17"/>
        <v>Kurdi Cross44583ICR-8/INV-2</v>
      </c>
      <c r="B1082" t="s">
        <v>95</v>
      </c>
      <c r="C1082" t="s">
        <v>96</v>
      </c>
      <c r="D1082" s="10">
        <v>44583</v>
      </c>
      <c r="E1082" t="s">
        <v>114</v>
      </c>
      <c r="F1082">
        <v>5.31138</v>
      </c>
      <c r="G1082">
        <v>6.24715</v>
      </c>
      <c r="H1082">
        <v>6823.27</v>
      </c>
      <c r="I1082">
        <v>5240</v>
      </c>
      <c r="J1082">
        <v>5196.77</v>
      </c>
      <c r="K1082">
        <v>0.76796</v>
      </c>
      <c r="L1082">
        <v>0.761624</v>
      </c>
      <c r="M1082">
        <v>100</v>
      </c>
      <c r="N1082">
        <v>100</v>
      </c>
      <c r="O1082">
        <v>97.2222</v>
      </c>
      <c r="P1082">
        <v>0.217921</v>
      </c>
      <c r="Q1082">
        <v>0.19811</v>
      </c>
      <c r="R1082">
        <v>0.216124</v>
      </c>
      <c r="S1082">
        <v>0.196476</v>
      </c>
      <c r="T1082">
        <v>96.5234</v>
      </c>
      <c r="U1082">
        <v>11.6667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0.333333</v>
      </c>
      <c r="AB1082">
        <v>0</v>
      </c>
      <c r="AC1082">
        <v>0.333333</v>
      </c>
      <c r="AD1082">
        <v>0</v>
      </c>
      <c r="AE1082">
        <v>0</v>
      </c>
      <c r="AF1082">
        <v>0</v>
      </c>
      <c r="AG1082">
        <v>0</v>
      </c>
      <c r="AH1082">
        <v>47.6464</v>
      </c>
      <c r="AI1082">
        <v>0</v>
      </c>
      <c r="AJ1082">
        <v>47.6464</v>
      </c>
    </row>
    <row r="1083" hidden="1" spans="1:36">
      <c r="A1083" s="1" t="str">
        <f t="shared" si="17"/>
        <v>Kurdi Cross44583ICR-8/INV-3</v>
      </c>
      <c r="B1083" t="s">
        <v>95</v>
      </c>
      <c r="C1083" t="s">
        <v>96</v>
      </c>
      <c r="D1083" s="10">
        <v>44583</v>
      </c>
      <c r="E1083" t="s">
        <v>115</v>
      </c>
      <c r="F1083">
        <v>5.31138</v>
      </c>
      <c r="G1083">
        <v>6.24715</v>
      </c>
      <c r="H1083">
        <v>6823.27</v>
      </c>
      <c r="I1083">
        <v>5449</v>
      </c>
      <c r="J1083">
        <v>5404.04</v>
      </c>
      <c r="K1083">
        <v>0.798591</v>
      </c>
      <c r="L1083">
        <v>0.792002</v>
      </c>
      <c r="M1083">
        <v>100</v>
      </c>
      <c r="N1083">
        <v>100</v>
      </c>
      <c r="O1083">
        <v>97.2222</v>
      </c>
      <c r="P1083">
        <v>0.226613</v>
      </c>
      <c r="Q1083">
        <v>0.206012</v>
      </c>
      <c r="R1083">
        <v>0.224744</v>
      </c>
      <c r="S1083">
        <v>0.204312</v>
      </c>
      <c r="T1083">
        <v>98.2123</v>
      </c>
      <c r="U1083">
        <v>11.6667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0.333333</v>
      </c>
      <c r="AB1083">
        <v>0</v>
      </c>
      <c r="AC1083">
        <v>0.333333</v>
      </c>
      <c r="AD1083">
        <v>0</v>
      </c>
      <c r="AE1083">
        <v>0</v>
      </c>
      <c r="AF1083">
        <v>0</v>
      </c>
      <c r="AG1083">
        <v>0</v>
      </c>
      <c r="AH1083">
        <v>47.6464</v>
      </c>
      <c r="AI1083">
        <v>0</v>
      </c>
      <c r="AJ1083">
        <v>47.6464</v>
      </c>
    </row>
    <row r="1084" hidden="1" spans="1:36">
      <c r="A1084" s="1" t="str">
        <f t="shared" si="17"/>
        <v>Kurdi Cross44583ICR-8/INV-4</v>
      </c>
      <c r="B1084" t="s">
        <v>95</v>
      </c>
      <c r="C1084" t="s">
        <v>96</v>
      </c>
      <c r="D1084" s="10">
        <v>44583</v>
      </c>
      <c r="E1084" t="s">
        <v>116</v>
      </c>
      <c r="F1084">
        <v>5.31138</v>
      </c>
      <c r="G1084">
        <v>6.24715</v>
      </c>
      <c r="H1084">
        <v>6823.27</v>
      </c>
      <c r="I1084">
        <v>5425</v>
      </c>
      <c r="J1084">
        <v>5380.24</v>
      </c>
      <c r="K1084">
        <v>0.795073</v>
      </c>
      <c r="L1084">
        <v>0.788514</v>
      </c>
      <c r="M1084">
        <v>100</v>
      </c>
      <c r="N1084">
        <v>100</v>
      </c>
      <c r="O1084">
        <v>97.2222</v>
      </c>
      <c r="P1084">
        <v>0.225615</v>
      </c>
      <c r="Q1084">
        <v>0.205105</v>
      </c>
      <c r="R1084">
        <v>0.223754</v>
      </c>
      <c r="S1084">
        <v>0.203412</v>
      </c>
      <c r="T1084">
        <v>96.4666</v>
      </c>
      <c r="U1084">
        <v>11.6667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0.333333</v>
      </c>
      <c r="AB1084">
        <v>0</v>
      </c>
      <c r="AC1084">
        <v>0.333333</v>
      </c>
      <c r="AD1084">
        <v>0</v>
      </c>
      <c r="AE1084">
        <v>0</v>
      </c>
      <c r="AF1084">
        <v>0</v>
      </c>
      <c r="AG1084">
        <v>0</v>
      </c>
      <c r="AH1084">
        <v>47.6464</v>
      </c>
      <c r="AI1084">
        <v>0</v>
      </c>
      <c r="AJ1084">
        <v>47.6464</v>
      </c>
    </row>
    <row r="1085" hidden="1" spans="1:36">
      <c r="A1085" s="1" t="str">
        <f t="shared" si="17"/>
        <v>Kurdi Cross44583ICR-9/INV-1</v>
      </c>
      <c r="B1085" t="s">
        <v>95</v>
      </c>
      <c r="C1085" t="s">
        <v>96</v>
      </c>
      <c r="D1085" s="10">
        <v>44583</v>
      </c>
      <c r="E1085" t="s">
        <v>117</v>
      </c>
      <c r="F1085">
        <v>5.31138</v>
      </c>
      <c r="G1085">
        <v>6.24715</v>
      </c>
      <c r="H1085">
        <v>6823.27</v>
      </c>
      <c r="I1085">
        <v>5220</v>
      </c>
      <c r="J1085">
        <v>5176.93</v>
      </c>
      <c r="K1085">
        <v>0.765029</v>
      </c>
      <c r="L1085">
        <v>0.758717</v>
      </c>
      <c r="M1085">
        <v>100</v>
      </c>
      <c r="N1085">
        <v>100</v>
      </c>
      <c r="O1085">
        <v>97.2222</v>
      </c>
      <c r="P1085">
        <v>0.21709</v>
      </c>
      <c r="Q1085">
        <v>0.197354</v>
      </c>
      <c r="R1085">
        <v>0.215299</v>
      </c>
      <c r="S1085">
        <v>0.195726</v>
      </c>
      <c r="T1085">
        <v>96.1908</v>
      </c>
      <c r="U1085">
        <v>11.6667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0.333333</v>
      </c>
      <c r="AB1085">
        <v>0</v>
      </c>
      <c r="AC1085">
        <v>0.333333</v>
      </c>
      <c r="AD1085">
        <v>0</v>
      </c>
      <c r="AE1085">
        <v>0</v>
      </c>
      <c r="AF1085">
        <v>0</v>
      </c>
      <c r="AG1085">
        <v>0</v>
      </c>
      <c r="AH1085">
        <v>47.6464</v>
      </c>
      <c r="AI1085">
        <v>0</v>
      </c>
      <c r="AJ1085">
        <v>47.6464</v>
      </c>
    </row>
    <row r="1086" hidden="1" spans="1:36">
      <c r="A1086" s="1" t="str">
        <f t="shared" si="17"/>
        <v>Kurdi Cross44583ICR-9/INV-2</v>
      </c>
      <c r="B1086" t="s">
        <v>95</v>
      </c>
      <c r="C1086" t="s">
        <v>96</v>
      </c>
      <c r="D1086" s="10">
        <v>44583</v>
      </c>
      <c r="E1086" t="s">
        <v>118</v>
      </c>
      <c r="F1086">
        <v>5.31138</v>
      </c>
      <c r="G1086">
        <v>6.24715</v>
      </c>
      <c r="H1086">
        <v>6823.27</v>
      </c>
      <c r="I1086">
        <v>5530</v>
      </c>
      <c r="J1086">
        <v>5484.38</v>
      </c>
      <c r="K1086">
        <v>0.810462</v>
      </c>
      <c r="L1086">
        <v>0.803775</v>
      </c>
      <c r="M1086">
        <v>100</v>
      </c>
      <c r="N1086">
        <v>100</v>
      </c>
      <c r="O1086">
        <v>97.2222</v>
      </c>
      <c r="P1086">
        <v>0.229982</v>
      </c>
      <c r="Q1086">
        <v>0.209074</v>
      </c>
      <c r="R1086">
        <v>0.228085</v>
      </c>
      <c r="S1086">
        <v>0.207349</v>
      </c>
      <c r="T1086">
        <v>96.7056</v>
      </c>
      <c r="U1086">
        <v>11.6667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0.333333</v>
      </c>
      <c r="AB1086">
        <v>0</v>
      </c>
      <c r="AC1086">
        <v>0.333333</v>
      </c>
      <c r="AD1086">
        <v>0</v>
      </c>
      <c r="AE1086">
        <v>0</v>
      </c>
      <c r="AF1086">
        <v>0</v>
      </c>
      <c r="AG1086">
        <v>0</v>
      </c>
      <c r="AH1086">
        <v>47.6464</v>
      </c>
      <c r="AI1086">
        <v>0</v>
      </c>
      <c r="AJ1086">
        <v>47.6464</v>
      </c>
    </row>
    <row r="1087" hidden="1" spans="1:36">
      <c r="A1087" s="1" t="str">
        <f t="shared" si="17"/>
        <v>Kurdi Cross44583ICR-9/INV-3</v>
      </c>
      <c r="B1087" t="s">
        <v>95</v>
      </c>
      <c r="C1087" t="s">
        <v>96</v>
      </c>
      <c r="D1087" s="10">
        <v>44583</v>
      </c>
      <c r="E1087" t="s">
        <v>119</v>
      </c>
      <c r="F1087">
        <v>5.31138</v>
      </c>
      <c r="G1087">
        <v>6.24715</v>
      </c>
      <c r="H1087">
        <v>6823.27</v>
      </c>
      <c r="I1087">
        <v>5430</v>
      </c>
      <c r="J1087">
        <v>5385.2</v>
      </c>
      <c r="K1087">
        <v>0.795806</v>
      </c>
      <c r="L1087">
        <v>0.78924</v>
      </c>
      <c r="M1087">
        <v>100</v>
      </c>
      <c r="N1087">
        <v>100</v>
      </c>
      <c r="O1087">
        <v>97.2222</v>
      </c>
      <c r="P1087">
        <v>0.225823</v>
      </c>
      <c r="Q1087">
        <v>0.205294</v>
      </c>
      <c r="R1087">
        <v>0.22396</v>
      </c>
      <c r="S1087">
        <v>0.2036</v>
      </c>
      <c r="T1087">
        <v>97.6348</v>
      </c>
      <c r="U1087">
        <v>11.6667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0.333333</v>
      </c>
      <c r="AB1087">
        <v>0</v>
      </c>
      <c r="AC1087">
        <v>0.333333</v>
      </c>
      <c r="AD1087">
        <v>0</v>
      </c>
      <c r="AE1087">
        <v>0</v>
      </c>
      <c r="AF1087">
        <v>0</v>
      </c>
      <c r="AG1087">
        <v>0</v>
      </c>
      <c r="AH1087">
        <v>47.6464</v>
      </c>
      <c r="AI1087">
        <v>0</v>
      </c>
      <c r="AJ1087">
        <v>47.6464</v>
      </c>
    </row>
    <row r="1088" hidden="1" spans="1:36">
      <c r="A1088" s="1" t="str">
        <f t="shared" si="17"/>
        <v>Kurdi Cross44583ICR-9/INV-4</v>
      </c>
      <c r="B1088" t="s">
        <v>95</v>
      </c>
      <c r="C1088" t="s">
        <v>96</v>
      </c>
      <c r="D1088" s="10">
        <v>44583</v>
      </c>
      <c r="E1088" t="s">
        <v>120</v>
      </c>
      <c r="F1088">
        <v>5.31138</v>
      </c>
      <c r="G1088">
        <v>6.24715</v>
      </c>
      <c r="H1088">
        <v>6823.27</v>
      </c>
      <c r="I1088">
        <v>5530</v>
      </c>
      <c r="J1088">
        <v>5484.38</v>
      </c>
      <c r="K1088">
        <v>0.810462</v>
      </c>
      <c r="L1088">
        <v>0.803775</v>
      </c>
      <c r="M1088">
        <v>100</v>
      </c>
      <c r="N1088">
        <v>100</v>
      </c>
      <c r="O1088">
        <v>97.2222</v>
      </c>
      <c r="P1088">
        <v>0.229982</v>
      </c>
      <c r="Q1088">
        <v>0.209074</v>
      </c>
      <c r="R1088">
        <v>0.228085</v>
      </c>
      <c r="S1088">
        <v>0.207349</v>
      </c>
      <c r="T1088">
        <v>97.5008</v>
      </c>
      <c r="U1088">
        <v>11.6667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0.333333</v>
      </c>
      <c r="AB1088">
        <v>0</v>
      </c>
      <c r="AC1088">
        <v>0.333333</v>
      </c>
      <c r="AD1088">
        <v>0</v>
      </c>
      <c r="AE1088">
        <v>0</v>
      </c>
      <c r="AF1088">
        <v>0</v>
      </c>
      <c r="AG1088">
        <v>0</v>
      </c>
      <c r="AH1088">
        <v>47.6464</v>
      </c>
      <c r="AI1088">
        <v>0</v>
      </c>
      <c r="AJ1088">
        <v>47.6464</v>
      </c>
    </row>
    <row r="1089" hidden="1" spans="1:36">
      <c r="A1089" s="1" t="str">
        <f t="shared" si="17"/>
        <v>Kurdi Cross44583ICR-10/INV-1</v>
      </c>
      <c r="B1089" t="s">
        <v>95</v>
      </c>
      <c r="C1089" t="s">
        <v>96</v>
      </c>
      <c r="D1089" s="10">
        <v>44583</v>
      </c>
      <c r="E1089" t="s">
        <v>121</v>
      </c>
      <c r="F1089">
        <v>5.31138</v>
      </c>
      <c r="G1089">
        <v>6.24715</v>
      </c>
      <c r="H1089">
        <v>6823.27</v>
      </c>
      <c r="I1089">
        <v>4990</v>
      </c>
      <c r="J1089">
        <v>4948.83</v>
      </c>
      <c r="K1089">
        <v>0.731321</v>
      </c>
      <c r="L1089">
        <v>0.725287</v>
      </c>
      <c r="M1089">
        <v>100</v>
      </c>
      <c r="N1089">
        <v>100</v>
      </c>
      <c r="O1089">
        <v>97.2222</v>
      </c>
      <c r="P1089">
        <v>0.207524</v>
      </c>
      <c r="Q1089">
        <v>0.188658</v>
      </c>
      <c r="R1089">
        <v>0.205812</v>
      </c>
      <c r="S1089">
        <v>0.187102</v>
      </c>
      <c r="T1089">
        <v>96.4237</v>
      </c>
      <c r="U1089">
        <v>11.6667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0.333333</v>
      </c>
      <c r="AB1089">
        <v>0</v>
      </c>
      <c r="AC1089">
        <v>0.333333</v>
      </c>
      <c r="AD1089">
        <v>0</v>
      </c>
      <c r="AE1089">
        <v>0</v>
      </c>
      <c r="AF1089">
        <v>0</v>
      </c>
      <c r="AG1089">
        <v>0</v>
      </c>
      <c r="AH1089">
        <v>47.6464</v>
      </c>
      <c r="AI1089">
        <v>0</v>
      </c>
      <c r="AJ1089">
        <v>47.6464</v>
      </c>
    </row>
    <row r="1090" hidden="1" spans="1:36">
      <c r="A1090" s="1" t="str">
        <f t="shared" si="17"/>
        <v>Kurdi Cross44583ICR-10/INV-2</v>
      </c>
      <c r="B1090" t="s">
        <v>95</v>
      </c>
      <c r="C1090" t="s">
        <v>96</v>
      </c>
      <c r="D1090" s="10">
        <v>44583</v>
      </c>
      <c r="E1090" t="s">
        <v>122</v>
      </c>
      <c r="F1090">
        <v>5.31138</v>
      </c>
      <c r="G1090">
        <v>6.24715</v>
      </c>
      <c r="H1090">
        <v>6823.27</v>
      </c>
      <c r="I1090">
        <v>5210</v>
      </c>
      <c r="J1090">
        <v>5167.02</v>
      </c>
      <c r="K1090">
        <v>0.763564</v>
      </c>
      <c r="L1090">
        <v>0.757264</v>
      </c>
      <c r="M1090">
        <v>100</v>
      </c>
      <c r="N1090">
        <v>100</v>
      </c>
      <c r="O1090">
        <v>97.2222</v>
      </c>
      <c r="P1090">
        <v>0.216674</v>
      </c>
      <c r="Q1090">
        <v>0.196976</v>
      </c>
      <c r="R1090">
        <v>0.214886</v>
      </c>
      <c r="S1090">
        <v>0.195351</v>
      </c>
      <c r="T1090">
        <v>96.6465</v>
      </c>
      <c r="U1090">
        <v>11.6667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0.333333</v>
      </c>
      <c r="AB1090">
        <v>0</v>
      </c>
      <c r="AC1090">
        <v>0.333333</v>
      </c>
      <c r="AD1090">
        <v>0</v>
      </c>
      <c r="AE1090">
        <v>0</v>
      </c>
      <c r="AF1090">
        <v>0</v>
      </c>
      <c r="AG1090">
        <v>0</v>
      </c>
      <c r="AH1090">
        <v>47.6464</v>
      </c>
      <c r="AI1090">
        <v>0</v>
      </c>
      <c r="AJ1090">
        <v>47.6464</v>
      </c>
    </row>
    <row r="1091" hidden="1" spans="1:36">
      <c r="A1091" s="1" t="str">
        <f t="shared" si="17"/>
        <v>Kurdi Cross44583ICR-10/INV-3</v>
      </c>
      <c r="B1091" t="s">
        <v>95</v>
      </c>
      <c r="C1091" t="s">
        <v>96</v>
      </c>
      <c r="D1091" s="10">
        <v>44583</v>
      </c>
      <c r="E1091" t="s">
        <v>123</v>
      </c>
      <c r="F1091">
        <v>5.31138</v>
      </c>
      <c r="G1091">
        <v>6.24715</v>
      </c>
      <c r="H1091">
        <v>6823.27</v>
      </c>
      <c r="I1091">
        <v>4890</v>
      </c>
      <c r="J1091">
        <v>4849.66</v>
      </c>
      <c r="K1091">
        <v>0.716665</v>
      </c>
      <c r="L1091">
        <v>0.710752</v>
      </c>
      <c r="M1091">
        <v>100</v>
      </c>
      <c r="N1091">
        <v>100</v>
      </c>
      <c r="O1091">
        <v>97.2222</v>
      </c>
      <c r="P1091">
        <v>0.203366</v>
      </c>
      <c r="Q1091">
        <v>0.184878</v>
      </c>
      <c r="R1091">
        <v>0.201688</v>
      </c>
      <c r="S1091">
        <v>0.183352</v>
      </c>
      <c r="T1091">
        <v>96.3196</v>
      </c>
      <c r="U1091">
        <v>11.6667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0.333333</v>
      </c>
      <c r="AB1091">
        <v>0</v>
      </c>
      <c r="AC1091">
        <v>0.333333</v>
      </c>
      <c r="AD1091">
        <v>0</v>
      </c>
      <c r="AE1091">
        <v>0</v>
      </c>
      <c r="AF1091">
        <v>0</v>
      </c>
      <c r="AG1091">
        <v>0</v>
      </c>
      <c r="AH1091">
        <v>47.6464</v>
      </c>
      <c r="AI1091">
        <v>0</v>
      </c>
      <c r="AJ1091">
        <v>47.6464</v>
      </c>
    </row>
    <row r="1092" hidden="1" spans="1:36">
      <c r="A1092" s="1" t="str">
        <f t="shared" ref="A1092:A1155" si="18">C1092&amp;D1092&amp;E1092</f>
        <v>Kurdi Cross44583ICR-10/INV-4</v>
      </c>
      <c r="B1092" t="s">
        <v>95</v>
      </c>
      <c r="C1092" t="s">
        <v>96</v>
      </c>
      <c r="D1092" s="10">
        <v>44583</v>
      </c>
      <c r="E1092" t="s">
        <v>124</v>
      </c>
      <c r="F1092">
        <v>5.31138</v>
      </c>
      <c r="G1092">
        <v>6.24715</v>
      </c>
      <c r="H1092">
        <v>6823.27</v>
      </c>
      <c r="I1092">
        <v>5030</v>
      </c>
      <c r="J1092">
        <v>4988.5</v>
      </c>
      <c r="K1092">
        <v>0.737183</v>
      </c>
      <c r="L1092">
        <v>0.731101</v>
      </c>
      <c r="M1092">
        <v>100</v>
      </c>
      <c r="N1092">
        <v>100</v>
      </c>
      <c r="O1092">
        <v>97.2222</v>
      </c>
      <c r="P1092">
        <v>0.209188</v>
      </c>
      <c r="Q1092">
        <v>0.190171</v>
      </c>
      <c r="R1092">
        <v>0.207462</v>
      </c>
      <c r="S1092">
        <v>0.188602</v>
      </c>
      <c r="T1092">
        <v>96.2929</v>
      </c>
      <c r="U1092">
        <v>11.6667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0.333333</v>
      </c>
      <c r="AB1092">
        <v>0</v>
      </c>
      <c r="AC1092">
        <v>0.333333</v>
      </c>
      <c r="AD1092">
        <v>0</v>
      </c>
      <c r="AE1092">
        <v>0</v>
      </c>
      <c r="AF1092">
        <v>0</v>
      </c>
      <c r="AG1092">
        <v>0</v>
      </c>
      <c r="AH1092">
        <v>47.6464</v>
      </c>
      <c r="AI1092">
        <v>0</v>
      </c>
      <c r="AJ1092">
        <v>47.6464</v>
      </c>
    </row>
    <row r="1093" hidden="1" spans="1:36">
      <c r="A1093" s="1" t="str">
        <f t="shared" si="18"/>
        <v>Kurdi Cross44583ICR-11/INV-1</v>
      </c>
      <c r="B1093" t="s">
        <v>95</v>
      </c>
      <c r="C1093" t="s">
        <v>96</v>
      </c>
      <c r="D1093" s="10">
        <v>44583</v>
      </c>
      <c r="E1093" t="s">
        <v>125</v>
      </c>
      <c r="F1093">
        <v>5.31138</v>
      </c>
      <c r="G1093">
        <v>6.24715</v>
      </c>
      <c r="H1093">
        <v>6845.57</v>
      </c>
      <c r="I1093">
        <v>5160</v>
      </c>
      <c r="J1093">
        <v>5117.43</v>
      </c>
      <c r="K1093">
        <v>0.753772</v>
      </c>
      <c r="L1093">
        <v>0.747553</v>
      </c>
      <c r="M1093">
        <v>100</v>
      </c>
      <c r="N1093">
        <v>100</v>
      </c>
      <c r="O1093">
        <v>97.2222</v>
      </c>
      <c r="P1093">
        <v>0.213901</v>
      </c>
      <c r="Q1093">
        <v>0.194456</v>
      </c>
      <c r="R1093">
        <v>0.212136</v>
      </c>
      <c r="S1093">
        <v>0.192851</v>
      </c>
      <c r="T1093">
        <v>97.1969</v>
      </c>
      <c r="U1093">
        <v>11.6667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0.333333</v>
      </c>
      <c r="AB1093">
        <v>0</v>
      </c>
      <c r="AC1093">
        <v>0.333333</v>
      </c>
      <c r="AD1093">
        <v>0</v>
      </c>
      <c r="AE1093">
        <v>0</v>
      </c>
      <c r="AF1093">
        <v>0</v>
      </c>
      <c r="AG1093">
        <v>0</v>
      </c>
      <c r="AH1093">
        <v>47.6464</v>
      </c>
      <c r="AI1093">
        <v>0</v>
      </c>
      <c r="AJ1093">
        <v>47.6464</v>
      </c>
    </row>
    <row r="1094" hidden="1" spans="1:36">
      <c r="A1094" s="1" t="str">
        <f t="shared" si="18"/>
        <v>Kurdi Cross44583ICR-11/INV-2</v>
      </c>
      <c r="B1094" t="s">
        <v>95</v>
      </c>
      <c r="C1094" t="s">
        <v>96</v>
      </c>
      <c r="D1094" s="10">
        <v>44583</v>
      </c>
      <c r="E1094" t="s">
        <v>126</v>
      </c>
      <c r="F1094">
        <v>5.31138</v>
      </c>
      <c r="G1094">
        <v>6.24715</v>
      </c>
      <c r="H1094">
        <v>6845.57</v>
      </c>
      <c r="I1094">
        <v>5240</v>
      </c>
      <c r="J1094">
        <v>5196.77</v>
      </c>
      <c r="K1094">
        <v>0.765458</v>
      </c>
      <c r="L1094">
        <v>0.759143</v>
      </c>
      <c r="M1094">
        <v>100</v>
      </c>
      <c r="N1094">
        <v>100</v>
      </c>
      <c r="O1094">
        <v>97.2222</v>
      </c>
      <c r="P1094">
        <v>0.217217</v>
      </c>
      <c r="Q1094">
        <v>0.197471</v>
      </c>
      <c r="R1094">
        <v>0.215425</v>
      </c>
      <c r="S1094">
        <v>0.195841</v>
      </c>
      <c r="T1094">
        <v>95.7633</v>
      </c>
      <c r="U1094">
        <v>11.6667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0.333333</v>
      </c>
      <c r="AB1094">
        <v>0</v>
      </c>
      <c r="AC1094">
        <v>0.333333</v>
      </c>
      <c r="AD1094">
        <v>0</v>
      </c>
      <c r="AE1094">
        <v>0</v>
      </c>
      <c r="AF1094">
        <v>0</v>
      </c>
      <c r="AG1094">
        <v>0</v>
      </c>
      <c r="AH1094">
        <v>47.6464</v>
      </c>
      <c r="AI1094">
        <v>0</v>
      </c>
      <c r="AJ1094">
        <v>47.6464</v>
      </c>
    </row>
    <row r="1095" hidden="1" spans="1:36">
      <c r="A1095" s="1" t="str">
        <f t="shared" si="18"/>
        <v>Kurdi Cross44583ICR-11/INV-3</v>
      </c>
      <c r="B1095" t="s">
        <v>95</v>
      </c>
      <c r="C1095" t="s">
        <v>96</v>
      </c>
      <c r="D1095" s="10">
        <v>44583</v>
      </c>
      <c r="E1095" t="s">
        <v>127</v>
      </c>
      <c r="F1095">
        <v>5.31138</v>
      </c>
      <c r="G1095">
        <v>6.24715</v>
      </c>
      <c r="H1095">
        <v>6845.57</v>
      </c>
      <c r="I1095">
        <v>5060</v>
      </c>
      <c r="J1095">
        <v>5018.25</v>
      </c>
      <c r="K1095">
        <v>0.739164</v>
      </c>
      <c r="L1095">
        <v>0.733066</v>
      </c>
      <c r="M1095">
        <v>100</v>
      </c>
      <c r="N1095">
        <v>100</v>
      </c>
      <c r="O1095">
        <v>97.2222</v>
      </c>
      <c r="P1095">
        <v>0.209755</v>
      </c>
      <c r="Q1095">
        <v>0.190687</v>
      </c>
      <c r="R1095">
        <v>0.208025</v>
      </c>
      <c r="S1095">
        <v>0.189114</v>
      </c>
      <c r="T1095">
        <v>96.8353</v>
      </c>
      <c r="U1095">
        <v>11.6667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0.333333</v>
      </c>
      <c r="AB1095">
        <v>0</v>
      </c>
      <c r="AC1095">
        <v>0.333333</v>
      </c>
      <c r="AD1095">
        <v>0</v>
      </c>
      <c r="AE1095">
        <v>0</v>
      </c>
      <c r="AF1095">
        <v>0</v>
      </c>
      <c r="AG1095">
        <v>0</v>
      </c>
      <c r="AH1095">
        <v>47.6464</v>
      </c>
      <c r="AI1095">
        <v>0</v>
      </c>
      <c r="AJ1095">
        <v>47.6464</v>
      </c>
    </row>
    <row r="1096" hidden="1" spans="1:36">
      <c r="A1096" s="1" t="str">
        <f t="shared" si="18"/>
        <v>Kurdi Cross44583ICR-11/INV-4</v>
      </c>
      <c r="B1096" t="s">
        <v>95</v>
      </c>
      <c r="C1096" t="s">
        <v>96</v>
      </c>
      <c r="D1096" s="10">
        <v>44583</v>
      </c>
      <c r="E1096" t="s">
        <v>128</v>
      </c>
      <c r="F1096">
        <v>5.31138</v>
      </c>
      <c r="G1096">
        <v>6.24715</v>
      </c>
      <c r="H1096">
        <v>6845.57</v>
      </c>
      <c r="I1096">
        <v>5110</v>
      </c>
      <c r="J1096">
        <v>5067.84</v>
      </c>
      <c r="K1096">
        <v>0.746468</v>
      </c>
      <c r="L1096">
        <v>0.740309</v>
      </c>
      <c r="M1096">
        <v>100</v>
      </c>
      <c r="N1096">
        <v>100</v>
      </c>
      <c r="O1096">
        <v>97.2222</v>
      </c>
      <c r="P1096">
        <v>0.211828</v>
      </c>
      <c r="Q1096">
        <v>0.192571</v>
      </c>
      <c r="R1096">
        <v>0.21008</v>
      </c>
      <c r="S1096">
        <v>0.190983</v>
      </c>
      <c r="T1096">
        <v>96.1017</v>
      </c>
      <c r="U1096">
        <v>11.6667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0.333333</v>
      </c>
      <c r="AB1096">
        <v>0</v>
      </c>
      <c r="AC1096">
        <v>0.333333</v>
      </c>
      <c r="AD1096">
        <v>0</v>
      </c>
      <c r="AE1096">
        <v>0</v>
      </c>
      <c r="AF1096">
        <v>0</v>
      </c>
      <c r="AG1096">
        <v>0</v>
      </c>
      <c r="AH1096">
        <v>47.6464</v>
      </c>
      <c r="AI1096">
        <v>0</v>
      </c>
      <c r="AJ1096">
        <v>47.6464</v>
      </c>
    </row>
    <row r="1097" hidden="1" spans="1:36">
      <c r="A1097" s="1" t="str">
        <f t="shared" si="18"/>
        <v>Kurdi Cross44583ICR-12/INV-1</v>
      </c>
      <c r="B1097" t="s">
        <v>95</v>
      </c>
      <c r="C1097" t="s">
        <v>96</v>
      </c>
      <c r="D1097" s="10">
        <v>44583</v>
      </c>
      <c r="E1097" t="s">
        <v>129</v>
      </c>
      <c r="F1097">
        <v>5.31138</v>
      </c>
      <c r="G1097">
        <v>6.24715</v>
      </c>
      <c r="H1097">
        <v>6845.57</v>
      </c>
      <c r="I1097">
        <v>5040</v>
      </c>
      <c r="J1097">
        <v>4998.42</v>
      </c>
      <c r="K1097">
        <v>0.736242</v>
      </c>
      <c r="L1097">
        <v>0.730168</v>
      </c>
      <c r="M1097">
        <v>100</v>
      </c>
      <c r="N1097">
        <v>100</v>
      </c>
      <c r="O1097">
        <v>97.2222</v>
      </c>
      <c r="P1097">
        <v>0.208926</v>
      </c>
      <c r="Q1097">
        <v>0.189934</v>
      </c>
      <c r="R1097">
        <v>0.207202</v>
      </c>
      <c r="S1097">
        <v>0.188367</v>
      </c>
      <c r="T1097">
        <v>96.6653</v>
      </c>
      <c r="U1097">
        <v>11.6667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0.333333</v>
      </c>
      <c r="AB1097">
        <v>0</v>
      </c>
      <c r="AC1097">
        <v>0.333333</v>
      </c>
      <c r="AD1097">
        <v>0</v>
      </c>
      <c r="AE1097">
        <v>0</v>
      </c>
      <c r="AF1097">
        <v>0</v>
      </c>
      <c r="AG1097">
        <v>0</v>
      </c>
      <c r="AH1097">
        <v>47.6464</v>
      </c>
      <c r="AI1097">
        <v>0</v>
      </c>
      <c r="AJ1097">
        <v>47.6464</v>
      </c>
    </row>
    <row r="1098" hidden="1" spans="1:36">
      <c r="A1098" s="1" t="str">
        <f t="shared" si="18"/>
        <v>Kurdi Cross44583ICR-12/INV-2</v>
      </c>
      <c r="B1098" t="s">
        <v>95</v>
      </c>
      <c r="C1098" t="s">
        <v>96</v>
      </c>
      <c r="D1098" s="10">
        <v>44583</v>
      </c>
      <c r="E1098" t="s">
        <v>130</v>
      </c>
      <c r="F1098">
        <v>5.31138</v>
      </c>
      <c r="G1098">
        <v>6.24715</v>
      </c>
      <c r="H1098">
        <v>6845.57</v>
      </c>
      <c r="I1098">
        <v>5400</v>
      </c>
      <c r="J1098">
        <v>5355.45</v>
      </c>
      <c r="K1098">
        <v>0.788831</v>
      </c>
      <c r="L1098">
        <v>0.782323</v>
      </c>
      <c r="M1098">
        <v>100</v>
      </c>
      <c r="N1098">
        <v>100</v>
      </c>
      <c r="O1098">
        <v>97.2222</v>
      </c>
      <c r="P1098">
        <v>0.223849</v>
      </c>
      <c r="Q1098">
        <v>0.2035</v>
      </c>
      <c r="R1098">
        <v>0.222003</v>
      </c>
      <c r="S1098">
        <v>0.201821</v>
      </c>
      <c r="T1098">
        <v>97.9056</v>
      </c>
      <c r="U1098">
        <v>11.6667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0.333333</v>
      </c>
      <c r="AB1098">
        <v>0</v>
      </c>
      <c r="AC1098">
        <v>0.333333</v>
      </c>
      <c r="AD1098">
        <v>0</v>
      </c>
      <c r="AE1098">
        <v>0</v>
      </c>
      <c r="AF1098">
        <v>0</v>
      </c>
      <c r="AG1098">
        <v>0</v>
      </c>
      <c r="AH1098">
        <v>47.6464</v>
      </c>
      <c r="AI1098">
        <v>0</v>
      </c>
      <c r="AJ1098">
        <v>47.6464</v>
      </c>
    </row>
    <row r="1099" hidden="1" spans="1:36">
      <c r="A1099" s="1" t="str">
        <f t="shared" si="18"/>
        <v>Kurdi Cross44583ICR-12/INV-3</v>
      </c>
      <c r="B1099" t="s">
        <v>95</v>
      </c>
      <c r="C1099" t="s">
        <v>96</v>
      </c>
      <c r="D1099" s="10">
        <v>44583</v>
      </c>
      <c r="E1099" t="s">
        <v>131</v>
      </c>
      <c r="F1099">
        <v>5.31138</v>
      </c>
      <c r="G1099">
        <v>6.24715</v>
      </c>
      <c r="H1099">
        <v>6845.57</v>
      </c>
      <c r="I1099">
        <v>5258</v>
      </c>
      <c r="J1099">
        <v>5214.62</v>
      </c>
      <c r="K1099">
        <v>0.768088</v>
      </c>
      <c r="L1099">
        <v>0.761751</v>
      </c>
      <c r="M1099">
        <v>100</v>
      </c>
      <c r="N1099">
        <v>100</v>
      </c>
      <c r="O1099">
        <v>97.2222</v>
      </c>
      <c r="P1099">
        <v>0.217963</v>
      </c>
      <c r="Q1099">
        <v>0.198149</v>
      </c>
      <c r="R1099">
        <v>0.216165</v>
      </c>
      <c r="S1099">
        <v>0.196514</v>
      </c>
      <c r="T1099">
        <v>96.5512</v>
      </c>
      <c r="U1099">
        <v>11.6667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0.333333</v>
      </c>
      <c r="AB1099">
        <v>0</v>
      </c>
      <c r="AC1099">
        <v>0.333333</v>
      </c>
      <c r="AD1099">
        <v>0</v>
      </c>
      <c r="AE1099">
        <v>0</v>
      </c>
      <c r="AF1099">
        <v>0</v>
      </c>
      <c r="AG1099">
        <v>0</v>
      </c>
      <c r="AH1099">
        <v>47.6464</v>
      </c>
      <c r="AI1099">
        <v>0</v>
      </c>
      <c r="AJ1099">
        <v>47.6464</v>
      </c>
    </row>
    <row r="1100" hidden="1" spans="1:36">
      <c r="A1100" s="1" t="str">
        <f t="shared" si="18"/>
        <v>Kurdi Cross44583ICR-12/INV-4</v>
      </c>
      <c r="B1100" t="s">
        <v>95</v>
      </c>
      <c r="C1100" t="s">
        <v>96</v>
      </c>
      <c r="D1100" s="10">
        <v>44583</v>
      </c>
      <c r="E1100" t="s">
        <v>132</v>
      </c>
      <c r="F1100">
        <v>5.31138</v>
      </c>
      <c r="G1100">
        <v>6.24715</v>
      </c>
      <c r="H1100">
        <v>6845.57</v>
      </c>
      <c r="I1100">
        <v>5236</v>
      </c>
      <c r="J1100">
        <v>5192.8</v>
      </c>
      <c r="K1100">
        <v>0.764874</v>
      </c>
      <c r="L1100">
        <v>0.758563</v>
      </c>
      <c r="M1100">
        <v>100</v>
      </c>
      <c r="N1100">
        <v>100</v>
      </c>
      <c r="O1100">
        <v>97.2222</v>
      </c>
      <c r="P1100">
        <v>0.217051</v>
      </c>
      <c r="Q1100">
        <v>0.19732</v>
      </c>
      <c r="R1100">
        <v>0.21526</v>
      </c>
      <c r="S1100">
        <v>0.195692</v>
      </c>
      <c r="T1100">
        <v>96.8804</v>
      </c>
      <c r="U1100">
        <v>11.6667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0.333333</v>
      </c>
      <c r="AB1100">
        <v>0</v>
      </c>
      <c r="AC1100">
        <v>0.333333</v>
      </c>
      <c r="AD1100">
        <v>0</v>
      </c>
      <c r="AE1100">
        <v>0</v>
      </c>
      <c r="AF1100">
        <v>0</v>
      </c>
      <c r="AG1100">
        <v>0</v>
      </c>
      <c r="AH1100">
        <v>47.6464</v>
      </c>
      <c r="AI1100">
        <v>0</v>
      </c>
      <c r="AJ1100">
        <v>47.6464</v>
      </c>
    </row>
    <row r="1101" hidden="1" spans="1:36">
      <c r="A1101" s="1" t="str">
        <f t="shared" si="18"/>
        <v>Kurdi Cross44583ICR-13/INV-1</v>
      </c>
      <c r="B1101" t="s">
        <v>95</v>
      </c>
      <c r="C1101" t="s">
        <v>96</v>
      </c>
      <c r="D1101" s="10">
        <v>44583</v>
      </c>
      <c r="E1101" t="s">
        <v>133</v>
      </c>
      <c r="F1101">
        <v>5.31138</v>
      </c>
      <c r="G1101">
        <v>6.24715</v>
      </c>
      <c r="H1101">
        <v>6445.44</v>
      </c>
      <c r="I1101">
        <v>5010</v>
      </c>
      <c r="J1101">
        <v>4968.67</v>
      </c>
      <c r="K1101">
        <v>0.777293</v>
      </c>
      <c r="L1101">
        <v>0.770881</v>
      </c>
      <c r="M1101">
        <v>100</v>
      </c>
      <c r="N1101">
        <v>100</v>
      </c>
      <c r="O1101">
        <v>97.2222</v>
      </c>
      <c r="P1101">
        <v>0.2198</v>
      </c>
      <c r="Q1101">
        <v>0.200413</v>
      </c>
      <c r="R1101">
        <v>0.217987</v>
      </c>
      <c r="S1101">
        <v>0.198759</v>
      </c>
      <c r="T1101">
        <v>97.1512</v>
      </c>
      <c r="U1101">
        <v>11.6667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0.333333</v>
      </c>
      <c r="AB1101">
        <v>0</v>
      </c>
      <c r="AC1101">
        <v>0.333333</v>
      </c>
      <c r="AD1101">
        <v>0</v>
      </c>
      <c r="AE1101">
        <v>0</v>
      </c>
      <c r="AF1101">
        <v>0</v>
      </c>
      <c r="AG1101">
        <v>0</v>
      </c>
      <c r="AH1101">
        <v>47.6464</v>
      </c>
      <c r="AI1101">
        <v>0</v>
      </c>
      <c r="AJ1101">
        <v>47.6464</v>
      </c>
    </row>
    <row r="1102" hidden="1" spans="1:36">
      <c r="A1102" s="1" t="str">
        <f t="shared" si="18"/>
        <v>Kurdi Cross44583ICR-13/INV-2</v>
      </c>
      <c r="B1102" t="s">
        <v>95</v>
      </c>
      <c r="C1102" t="s">
        <v>96</v>
      </c>
      <c r="D1102" s="10">
        <v>44583</v>
      </c>
      <c r="E1102" t="s">
        <v>134</v>
      </c>
      <c r="F1102">
        <v>5.31138</v>
      </c>
      <c r="G1102">
        <v>6.24715</v>
      </c>
      <c r="H1102">
        <v>6361.48</v>
      </c>
      <c r="I1102">
        <v>5030</v>
      </c>
      <c r="J1102">
        <v>4988.5</v>
      </c>
      <c r="K1102">
        <v>0.790696</v>
      </c>
      <c r="L1102">
        <v>0.784173</v>
      </c>
      <c r="M1102">
        <v>100</v>
      </c>
      <c r="N1102">
        <v>100</v>
      </c>
      <c r="O1102">
        <v>97.2222</v>
      </c>
      <c r="P1102">
        <v>0.224557</v>
      </c>
      <c r="Q1102">
        <v>0.203843</v>
      </c>
      <c r="R1102">
        <v>0.222705</v>
      </c>
      <c r="S1102">
        <v>0.202161</v>
      </c>
      <c r="T1102">
        <v>98.106</v>
      </c>
      <c r="U1102">
        <v>11.6667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0.333333</v>
      </c>
      <c r="AB1102">
        <v>0</v>
      </c>
      <c r="AC1102">
        <v>0.333333</v>
      </c>
      <c r="AD1102">
        <v>0</v>
      </c>
      <c r="AE1102">
        <v>0</v>
      </c>
      <c r="AF1102">
        <v>0</v>
      </c>
      <c r="AG1102">
        <v>0</v>
      </c>
      <c r="AH1102">
        <v>47.6464</v>
      </c>
      <c r="AI1102">
        <v>0</v>
      </c>
      <c r="AJ1102">
        <v>47.6464</v>
      </c>
    </row>
    <row r="1103" hidden="1" spans="1:36">
      <c r="A1103" s="1" t="str">
        <f t="shared" si="18"/>
        <v>Kurdi Cross44584ICR-1/INV-1</v>
      </c>
      <c r="B1103" t="s">
        <v>95</v>
      </c>
      <c r="C1103" t="s">
        <v>96</v>
      </c>
      <c r="D1103" s="10">
        <v>44584</v>
      </c>
      <c r="E1103" t="s">
        <v>7</v>
      </c>
      <c r="F1103">
        <v>5.6626</v>
      </c>
      <c r="G1103">
        <v>6.65236</v>
      </c>
      <c r="H1103">
        <v>7387.55</v>
      </c>
      <c r="I1103">
        <v>6004</v>
      </c>
      <c r="J1103">
        <v>5949.13</v>
      </c>
      <c r="K1103">
        <v>0.812718</v>
      </c>
      <c r="L1103">
        <v>0.805291</v>
      </c>
      <c r="M1103">
        <v>100</v>
      </c>
      <c r="N1103">
        <v>100</v>
      </c>
      <c r="O1103">
        <v>99.0278</v>
      </c>
      <c r="P1103">
        <v>0.24769</v>
      </c>
      <c r="Q1103">
        <v>0.225108</v>
      </c>
      <c r="R1103">
        <v>0.245426</v>
      </c>
      <c r="S1103">
        <v>0.223051</v>
      </c>
      <c r="T1103">
        <v>97.4933</v>
      </c>
      <c r="U1103">
        <v>11.8833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0.116667</v>
      </c>
      <c r="AB1103">
        <v>0</v>
      </c>
      <c r="AC1103">
        <v>0.116667</v>
      </c>
      <c r="AD1103">
        <v>0</v>
      </c>
      <c r="AE1103">
        <v>0</v>
      </c>
      <c r="AF1103">
        <v>0</v>
      </c>
      <c r="AG1103">
        <v>0</v>
      </c>
      <c r="AH1103">
        <v>4.13678</v>
      </c>
      <c r="AI1103">
        <v>0</v>
      </c>
      <c r="AJ1103">
        <v>4.13678</v>
      </c>
    </row>
    <row r="1104" hidden="1" spans="1:36">
      <c r="A1104" s="1" t="str">
        <f t="shared" si="18"/>
        <v>Kurdi Cross44584ICR-1/INV-2</v>
      </c>
      <c r="B1104" t="s">
        <v>95</v>
      </c>
      <c r="C1104" t="s">
        <v>96</v>
      </c>
      <c r="D1104" s="10">
        <v>44584</v>
      </c>
      <c r="E1104" t="s">
        <v>8</v>
      </c>
      <c r="F1104">
        <v>5.6626</v>
      </c>
      <c r="G1104">
        <v>6.65236</v>
      </c>
      <c r="H1104">
        <v>7035.51</v>
      </c>
      <c r="I1104">
        <v>5596</v>
      </c>
      <c r="J1104">
        <v>5544.86</v>
      </c>
      <c r="K1104">
        <v>0.795393</v>
      </c>
      <c r="L1104">
        <v>0.788125</v>
      </c>
      <c r="M1104">
        <v>100</v>
      </c>
      <c r="N1104">
        <v>100</v>
      </c>
      <c r="O1104">
        <v>99.0278</v>
      </c>
      <c r="P1104">
        <v>0.241966</v>
      </c>
      <c r="Q1104">
        <v>0.220301</v>
      </c>
      <c r="R1104">
        <v>0.239754</v>
      </c>
      <c r="S1104">
        <v>0.218288</v>
      </c>
      <c r="T1104">
        <v>96.4317</v>
      </c>
      <c r="U1104">
        <v>11.8833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0.116667</v>
      </c>
      <c r="AB1104">
        <v>0</v>
      </c>
      <c r="AC1104">
        <v>0.116667</v>
      </c>
      <c r="AD1104">
        <v>0</v>
      </c>
      <c r="AE1104">
        <v>0</v>
      </c>
      <c r="AF1104">
        <v>0</v>
      </c>
      <c r="AG1104">
        <v>0</v>
      </c>
      <c r="AH1104">
        <v>4.13678</v>
      </c>
      <c r="AI1104">
        <v>0</v>
      </c>
      <c r="AJ1104">
        <v>4.13678</v>
      </c>
    </row>
    <row r="1105" hidden="1" spans="1:36">
      <c r="A1105" s="1" t="str">
        <f t="shared" si="18"/>
        <v>Kurdi Cross44584ICR-1/INV-3</v>
      </c>
      <c r="B1105" t="s">
        <v>95</v>
      </c>
      <c r="C1105" t="s">
        <v>96</v>
      </c>
      <c r="D1105" s="10">
        <v>44584</v>
      </c>
      <c r="E1105" t="s">
        <v>9</v>
      </c>
      <c r="F1105">
        <v>5.6626</v>
      </c>
      <c r="G1105">
        <v>6.65236</v>
      </c>
      <c r="H1105">
        <v>7594.31</v>
      </c>
      <c r="I1105">
        <v>5923</v>
      </c>
      <c r="J1105">
        <v>5868.88</v>
      </c>
      <c r="K1105">
        <v>0.779926</v>
      </c>
      <c r="L1105">
        <v>0.772799</v>
      </c>
      <c r="M1105">
        <v>100</v>
      </c>
      <c r="N1105">
        <v>100</v>
      </c>
      <c r="O1105">
        <v>99.0278</v>
      </c>
      <c r="P1105">
        <v>0.238138</v>
      </c>
      <c r="Q1105">
        <v>0.216029</v>
      </c>
      <c r="R1105">
        <v>0.235962</v>
      </c>
      <c r="S1105">
        <v>0.214055</v>
      </c>
      <c r="T1105">
        <v>97.7628</v>
      </c>
      <c r="U1105">
        <v>11.8833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0.116667</v>
      </c>
      <c r="AB1105">
        <v>0</v>
      </c>
      <c r="AC1105">
        <v>0.116667</v>
      </c>
      <c r="AD1105">
        <v>0</v>
      </c>
      <c r="AE1105">
        <v>0</v>
      </c>
      <c r="AF1105">
        <v>0</v>
      </c>
      <c r="AG1105">
        <v>0</v>
      </c>
      <c r="AH1105">
        <v>4.13678</v>
      </c>
      <c r="AI1105">
        <v>0</v>
      </c>
      <c r="AJ1105">
        <v>4.13678</v>
      </c>
    </row>
    <row r="1106" hidden="1" spans="1:36">
      <c r="A1106" s="1" t="str">
        <f t="shared" si="18"/>
        <v>Kurdi Cross44584ICR-1/INV-4</v>
      </c>
      <c r="B1106" t="s">
        <v>95</v>
      </c>
      <c r="C1106" t="s">
        <v>96</v>
      </c>
      <c r="D1106" s="10">
        <v>44584</v>
      </c>
      <c r="E1106" t="s">
        <v>10</v>
      </c>
      <c r="F1106">
        <v>5.6626</v>
      </c>
      <c r="G1106">
        <v>6.65236</v>
      </c>
      <c r="H1106">
        <v>7326.09</v>
      </c>
      <c r="I1106">
        <v>5438</v>
      </c>
      <c r="J1106">
        <v>5388.31</v>
      </c>
      <c r="K1106">
        <v>0.742279</v>
      </c>
      <c r="L1106">
        <v>0.735496</v>
      </c>
      <c r="M1106">
        <v>100</v>
      </c>
      <c r="N1106">
        <v>100</v>
      </c>
      <c r="O1106">
        <v>99.0278</v>
      </c>
      <c r="P1106">
        <v>0.226156</v>
      </c>
      <c r="Q1106">
        <v>0.205596</v>
      </c>
      <c r="R1106">
        <v>0.224089</v>
      </c>
      <c r="S1106">
        <v>0.203717</v>
      </c>
      <c r="T1106">
        <v>96.7044</v>
      </c>
      <c r="U1106">
        <v>11.8833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0.116667</v>
      </c>
      <c r="AB1106">
        <v>0</v>
      </c>
      <c r="AC1106">
        <v>0.116667</v>
      </c>
      <c r="AD1106">
        <v>0</v>
      </c>
      <c r="AE1106">
        <v>0</v>
      </c>
      <c r="AF1106">
        <v>0</v>
      </c>
      <c r="AG1106">
        <v>0</v>
      </c>
      <c r="AH1106">
        <v>4.13678</v>
      </c>
      <c r="AI1106">
        <v>0</v>
      </c>
      <c r="AJ1106">
        <v>4.13678</v>
      </c>
    </row>
    <row r="1107" hidden="1" spans="1:36">
      <c r="A1107" s="1" t="str">
        <f t="shared" si="18"/>
        <v>Kurdi Cross44584ICR-2/INV-1</v>
      </c>
      <c r="B1107" t="s">
        <v>95</v>
      </c>
      <c r="C1107" t="s">
        <v>96</v>
      </c>
      <c r="D1107" s="10">
        <v>44584</v>
      </c>
      <c r="E1107" t="s">
        <v>17</v>
      </c>
      <c r="F1107">
        <v>5.6626</v>
      </c>
      <c r="G1107">
        <v>6.65236</v>
      </c>
      <c r="H1107">
        <v>6342.6</v>
      </c>
      <c r="I1107">
        <v>4844</v>
      </c>
      <c r="J1107">
        <v>4799.73</v>
      </c>
      <c r="K1107">
        <v>0.763724</v>
      </c>
      <c r="L1107">
        <v>0.756745</v>
      </c>
      <c r="M1107">
        <v>100</v>
      </c>
      <c r="N1107">
        <v>100</v>
      </c>
      <c r="O1107">
        <v>99.0278</v>
      </c>
      <c r="P1107">
        <v>0.232663</v>
      </c>
      <c r="Q1107">
        <v>0.211512</v>
      </c>
      <c r="R1107">
        <v>0.230537</v>
      </c>
      <c r="S1107">
        <v>0.209579</v>
      </c>
      <c r="T1107">
        <v>96.0018</v>
      </c>
      <c r="U1107">
        <v>11.8833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0.116667</v>
      </c>
      <c r="AB1107">
        <v>0</v>
      </c>
      <c r="AC1107">
        <v>0.116667</v>
      </c>
      <c r="AD1107">
        <v>0</v>
      </c>
      <c r="AE1107">
        <v>0</v>
      </c>
      <c r="AF1107">
        <v>0</v>
      </c>
      <c r="AG1107">
        <v>0</v>
      </c>
      <c r="AH1107">
        <v>4.13678</v>
      </c>
      <c r="AI1107">
        <v>0</v>
      </c>
      <c r="AJ1107">
        <v>4.13678</v>
      </c>
    </row>
    <row r="1108" hidden="1" spans="1:36">
      <c r="A1108" s="1" t="str">
        <f t="shared" si="18"/>
        <v>Kurdi Cross44584ICR-2/INV-2</v>
      </c>
      <c r="B1108" t="s">
        <v>95</v>
      </c>
      <c r="C1108" t="s">
        <v>96</v>
      </c>
      <c r="D1108" s="10">
        <v>44584</v>
      </c>
      <c r="E1108" t="s">
        <v>18</v>
      </c>
      <c r="F1108">
        <v>5.6626</v>
      </c>
      <c r="G1108">
        <v>6.65236</v>
      </c>
      <c r="H1108">
        <v>6342.6</v>
      </c>
      <c r="I1108">
        <v>5031</v>
      </c>
      <c r="J1108">
        <v>4985.03</v>
      </c>
      <c r="K1108">
        <v>0.793208</v>
      </c>
      <c r="L1108">
        <v>0.785959</v>
      </c>
      <c r="M1108">
        <v>100</v>
      </c>
      <c r="N1108">
        <v>100</v>
      </c>
      <c r="O1108">
        <v>99.0278</v>
      </c>
      <c r="P1108">
        <v>0.241645</v>
      </c>
      <c r="Q1108">
        <v>0.219677</v>
      </c>
      <c r="R1108">
        <v>0.239437</v>
      </c>
      <c r="S1108">
        <v>0.21767</v>
      </c>
      <c r="T1108">
        <v>97.7214</v>
      </c>
      <c r="U1108">
        <v>11.8833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0.116667</v>
      </c>
      <c r="AB1108">
        <v>0</v>
      </c>
      <c r="AC1108">
        <v>0.116667</v>
      </c>
      <c r="AD1108">
        <v>0</v>
      </c>
      <c r="AE1108">
        <v>0</v>
      </c>
      <c r="AF1108">
        <v>0</v>
      </c>
      <c r="AG1108">
        <v>0</v>
      </c>
      <c r="AH1108">
        <v>4.13678</v>
      </c>
      <c r="AI1108">
        <v>0</v>
      </c>
      <c r="AJ1108">
        <v>4.13678</v>
      </c>
    </row>
    <row r="1109" hidden="1" spans="1:36">
      <c r="A1109" s="1" t="str">
        <f t="shared" si="18"/>
        <v>Kurdi Cross44584ICR-2/INV-3</v>
      </c>
      <c r="B1109" t="s">
        <v>95</v>
      </c>
      <c r="C1109" t="s">
        <v>96</v>
      </c>
      <c r="D1109" s="10">
        <v>44584</v>
      </c>
      <c r="E1109" t="s">
        <v>19</v>
      </c>
      <c r="F1109">
        <v>5.6626</v>
      </c>
      <c r="G1109">
        <v>6.65236</v>
      </c>
      <c r="H1109">
        <v>7504.9</v>
      </c>
      <c r="I1109">
        <v>5893</v>
      </c>
      <c r="J1109">
        <v>5839.15</v>
      </c>
      <c r="K1109">
        <v>0.78522</v>
      </c>
      <c r="L1109">
        <v>0.778045</v>
      </c>
      <c r="M1109">
        <v>100</v>
      </c>
      <c r="N1109">
        <v>100</v>
      </c>
      <c r="O1109">
        <v>99.0278</v>
      </c>
      <c r="P1109">
        <v>0.239242</v>
      </c>
      <c r="Q1109">
        <v>0.217494</v>
      </c>
      <c r="R1109">
        <v>0.237056</v>
      </c>
      <c r="S1109">
        <v>0.215506</v>
      </c>
      <c r="T1109">
        <v>96.7659</v>
      </c>
      <c r="U1109">
        <v>11.8833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0.116667</v>
      </c>
      <c r="AB1109">
        <v>0</v>
      </c>
      <c r="AC1109">
        <v>0.116667</v>
      </c>
      <c r="AD1109">
        <v>0</v>
      </c>
      <c r="AE1109">
        <v>0</v>
      </c>
      <c r="AF1109">
        <v>0</v>
      </c>
      <c r="AG1109">
        <v>0</v>
      </c>
      <c r="AH1109">
        <v>4.13678</v>
      </c>
      <c r="AI1109">
        <v>0</v>
      </c>
      <c r="AJ1109">
        <v>4.13678</v>
      </c>
    </row>
    <row r="1110" hidden="1" spans="1:36">
      <c r="A1110" s="1" t="str">
        <f t="shared" si="18"/>
        <v>Kurdi Cross44584ICR-2/INV-4</v>
      </c>
      <c r="B1110" t="s">
        <v>95</v>
      </c>
      <c r="C1110" t="s">
        <v>96</v>
      </c>
      <c r="D1110" s="10">
        <v>44584</v>
      </c>
      <c r="E1110" t="s">
        <v>20</v>
      </c>
      <c r="F1110">
        <v>5.6626</v>
      </c>
      <c r="G1110">
        <v>6.65236</v>
      </c>
      <c r="H1110">
        <v>7326.09</v>
      </c>
      <c r="I1110">
        <v>5505</v>
      </c>
      <c r="J1110">
        <v>5454.69</v>
      </c>
      <c r="K1110">
        <v>0.751424</v>
      </c>
      <c r="L1110">
        <v>0.744558</v>
      </c>
      <c r="M1110">
        <v>100</v>
      </c>
      <c r="N1110">
        <v>100</v>
      </c>
      <c r="O1110">
        <v>99.0278</v>
      </c>
      <c r="P1110">
        <v>0.228942</v>
      </c>
      <c r="Q1110">
        <v>0.208129</v>
      </c>
      <c r="R1110">
        <v>0.22685</v>
      </c>
      <c r="S1110">
        <v>0.206227</v>
      </c>
      <c r="T1110">
        <v>96.5372</v>
      </c>
      <c r="U1110">
        <v>11.8833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0.116667</v>
      </c>
      <c r="AB1110">
        <v>0</v>
      </c>
      <c r="AC1110">
        <v>0.116667</v>
      </c>
      <c r="AD1110">
        <v>0</v>
      </c>
      <c r="AE1110">
        <v>0</v>
      </c>
      <c r="AF1110">
        <v>0</v>
      </c>
      <c r="AG1110">
        <v>0</v>
      </c>
      <c r="AH1110">
        <v>4.13678</v>
      </c>
      <c r="AI1110">
        <v>0</v>
      </c>
      <c r="AJ1110">
        <v>4.13678</v>
      </c>
    </row>
    <row r="1111" hidden="1" spans="1:36">
      <c r="A1111" s="1" t="str">
        <f t="shared" si="18"/>
        <v>Kurdi Cross44584ICR-3/INV-1</v>
      </c>
      <c r="B1111" t="s">
        <v>95</v>
      </c>
      <c r="C1111" t="s">
        <v>96</v>
      </c>
      <c r="D1111" s="10">
        <v>44584</v>
      </c>
      <c r="E1111" t="s">
        <v>27</v>
      </c>
      <c r="F1111">
        <v>5.6626</v>
      </c>
      <c r="G1111">
        <v>6.65236</v>
      </c>
      <c r="H1111">
        <v>7326.09</v>
      </c>
      <c r="I1111">
        <v>5760</v>
      </c>
      <c r="J1111">
        <v>5707.36</v>
      </c>
      <c r="K1111">
        <v>0.786231</v>
      </c>
      <c r="L1111">
        <v>0.779047</v>
      </c>
      <c r="M1111">
        <v>100</v>
      </c>
      <c r="N1111">
        <v>100</v>
      </c>
      <c r="O1111">
        <v>99.0278</v>
      </c>
      <c r="P1111">
        <v>0.239547</v>
      </c>
      <c r="Q1111">
        <v>0.21777</v>
      </c>
      <c r="R1111">
        <v>0.237358</v>
      </c>
      <c r="S1111">
        <v>0.21578</v>
      </c>
      <c r="T1111">
        <v>96.2335</v>
      </c>
      <c r="U1111">
        <v>11.8833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0.116667</v>
      </c>
      <c r="AB1111">
        <v>0</v>
      </c>
      <c r="AC1111">
        <v>0.116667</v>
      </c>
      <c r="AD1111">
        <v>0</v>
      </c>
      <c r="AE1111">
        <v>0</v>
      </c>
      <c r="AF1111">
        <v>0</v>
      </c>
      <c r="AG1111">
        <v>0</v>
      </c>
      <c r="AH1111">
        <v>4.13678</v>
      </c>
      <c r="AI1111">
        <v>0</v>
      </c>
      <c r="AJ1111">
        <v>4.13678</v>
      </c>
    </row>
    <row r="1112" hidden="1" spans="1:36">
      <c r="A1112" s="1" t="str">
        <f t="shared" si="18"/>
        <v>Kurdi Cross44584ICR-3/INV-2</v>
      </c>
      <c r="B1112" t="s">
        <v>95</v>
      </c>
      <c r="C1112" t="s">
        <v>96</v>
      </c>
      <c r="D1112" s="10">
        <v>44584</v>
      </c>
      <c r="E1112" t="s">
        <v>28</v>
      </c>
      <c r="F1112">
        <v>5.6626</v>
      </c>
      <c r="G1112">
        <v>6.65236</v>
      </c>
      <c r="H1112">
        <v>7326.09</v>
      </c>
      <c r="I1112">
        <v>5727</v>
      </c>
      <c r="J1112">
        <v>5674.67</v>
      </c>
      <c r="K1112">
        <v>0.781727</v>
      </c>
      <c r="L1112">
        <v>0.774584</v>
      </c>
      <c r="M1112">
        <v>100</v>
      </c>
      <c r="N1112">
        <v>100</v>
      </c>
      <c r="O1112">
        <v>99.0278</v>
      </c>
      <c r="P1112">
        <v>0.238175</v>
      </c>
      <c r="Q1112">
        <v>0.216522</v>
      </c>
      <c r="R1112">
        <v>0.235998</v>
      </c>
      <c r="S1112">
        <v>0.214544</v>
      </c>
      <c r="T1112">
        <v>97.0497</v>
      </c>
      <c r="U1112">
        <v>11.8833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0.116667</v>
      </c>
      <c r="AB1112">
        <v>0</v>
      </c>
      <c r="AC1112">
        <v>0.116667</v>
      </c>
      <c r="AD1112">
        <v>0</v>
      </c>
      <c r="AE1112">
        <v>0</v>
      </c>
      <c r="AF1112">
        <v>0</v>
      </c>
      <c r="AG1112">
        <v>0</v>
      </c>
      <c r="AH1112">
        <v>4.13678</v>
      </c>
      <c r="AI1112">
        <v>0</v>
      </c>
      <c r="AJ1112">
        <v>4.13678</v>
      </c>
    </row>
    <row r="1113" hidden="1" spans="1:36">
      <c r="A1113" s="1" t="str">
        <f t="shared" si="18"/>
        <v>Kurdi Cross44584ICR-3/INV-3</v>
      </c>
      <c r="B1113" t="s">
        <v>95</v>
      </c>
      <c r="C1113" t="s">
        <v>96</v>
      </c>
      <c r="D1113" s="10">
        <v>44584</v>
      </c>
      <c r="E1113" t="s">
        <v>29</v>
      </c>
      <c r="F1113">
        <v>5.6626</v>
      </c>
      <c r="G1113">
        <v>6.65236</v>
      </c>
      <c r="H1113">
        <v>7395.21</v>
      </c>
      <c r="I1113">
        <v>5899</v>
      </c>
      <c r="J1113">
        <v>5845.09</v>
      </c>
      <c r="K1113">
        <v>0.797679</v>
      </c>
      <c r="L1113">
        <v>0.79039</v>
      </c>
      <c r="M1113">
        <v>100</v>
      </c>
      <c r="N1113">
        <v>100</v>
      </c>
      <c r="O1113">
        <v>99.0278</v>
      </c>
      <c r="P1113">
        <v>0.243341</v>
      </c>
      <c r="Q1113">
        <v>0.220942</v>
      </c>
      <c r="R1113">
        <v>0.241118</v>
      </c>
      <c r="S1113">
        <v>0.218923</v>
      </c>
      <c r="T1113">
        <v>96.765</v>
      </c>
      <c r="U1113">
        <v>11.8833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0.116667</v>
      </c>
      <c r="AB1113">
        <v>0</v>
      </c>
      <c r="AC1113">
        <v>0.116667</v>
      </c>
      <c r="AD1113">
        <v>0</v>
      </c>
      <c r="AE1113">
        <v>0</v>
      </c>
      <c r="AF1113">
        <v>0</v>
      </c>
      <c r="AG1113">
        <v>0</v>
      </c>
      <c r="AH1113">
        <v>4.13678</v>
      </c>
      <c r="AI1113">
        <v>0</v>
      </c>
      <c r="AJ1113">
        <v>4.13678</v>
      </c>
    </row>
    <row r="1114" hidden="1" spans="1:36">
      <c r="A1114" s="1" t="str">
        <f t="shared" si="18"/>
        <v>Kurdi Cross44584ICR-3/INV-4</v>
      </c>
      <c r="B1114" t="s">
        <v>95</v>
      </c>
      <c r="C1114" t="s">
        <v>96</v>
      </c>
      <c r="D1114" s="10">
        <v>44584</v>
      </c>
      <c r="E1114" t="s">
        <v>30</v>
      </c>
      <c r="F1114">
        <v>5.6626</v>
      </c>
      <c r="G1114">
        <v>6.65236</v>
      </c>
      <c r="H1114">
        <v>7326.09</v>
      </c>
      <c r="I1114">
        <v>5603</v>
      </c>
      <c r="J1114">
        <v>5551.8</v>
      </c>
      <c r="K1114">
        <v>0.764801</v>
      </c>
      <c r="L1114">
        <v>0.757812</v>
      </c>
      <c r="M1114">
        <v>100</v>
      </c>
      <c r="N1114">
        <v>100</v>
      </c>
      <c r="O1114">
        <v>99.0278</v>
      </c>
      <c r="P1114">
        <v>0.233018</v>
      </c>
      <c r="Q1114">
        <v>0.211834</v>
      </c>
      <c r="R1114">
        <v>0.230889</v>
      </c>
      <c r="S1114">
        <v>0.209899</v>
      </c>
      <c r="T1114">
        <v>95.8004</v>
      </c>
      <c r="U1114">
        <v>11.8833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0.116667</v>
      </c>
      <c r="AB1114">
        <v>0</v>
      </c>
      <c r="AC1114">
        <v>0.116667</v>
      </c>
      <c r="AD1114">
        <v>0</v>
      </c>
      <c r="AE1114">
        <v>0</v>
      </c>
      <c r="AF1114">
        <v>0</v>
      </c>
      <c r="AG1114">
        <v>0</v>
      </c>
      <c r="AH1114">
        <v>4.13678</v>
      </c>
      <c r="AI1114">
        <v>0</v>
      </c>
      <c r="AJ1114">
        <v>4.13678</v>
      </c>
    </row>
    <row r="1115" hidden="1" spans="1:36">
      <c r="A1115" s="1" t="str">
        <f t="shared" si="18"/>
        <v>Kurdi Cross44584ICR-4/INV-1</v>
      </c>
      <c r="B1115" t="s">
        <v>95</v>
      </c>
      <c r="C1115" t="s">
        <v>96</v>
      </c>
      <c r="D1115" s="10">
        <v>44584</v>
      </c>
      <c r="E1115" t="s">
        <v>97</v>
      </c>
      <c r="F1115">
        <v>5.6626</v>
      </c>
      <c r="G1115">
        <v>6.65236</v>
      </c>
      <c r="H1115">
        <v>7326.09</v>
      </c>
      <c r="I1115">
        <v>5586</v>
      </c>
      <c r="J1115">
        <v>5534.95</v>
      </c>
      <c r="K1115">
        <v>0.762481</v>
      </c>
      <c r="L1115">
        <v>0.755513</v>
      </c>
      <c r="M1115">
        <v>100</v>
      </c>
      <c r="N1115">
        <v>100</v>
      </c>
      <c r="O1115">
        <v>99.0278</v>
      </c>
      <c r="P1115">
        <v>0.232311</v>
      </c>
      <c r="Q1115">
        <v>0.211192</v>
      </c>
      <c r="R1115">
        <v>0.230188</v>
      </c>
      <c r="S1115">
        <v>0.209262</v>
      </c>
      <c r="T1115">
        <v>97.2447</v>
      </c>
      <c r="U1115">
        <v>11.8833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0.116667</v>
      </c>
      <c r="AB1115">
        <v>0</v>
      </c>
      <c r="AC1115">
        <v>0.116667</v>
      </c>
      <c r="AD1115">
        <v>0</v>
      </c>
      <c r="AE1115">
        <v>0</v>
      </c>
      <c r="AF1115">
        <v>0</v>
      </c>
      <c r="AG1115">
        <v>0</v>
      </c>
      <c r="AH1115">
        <v>4.13678</v>
      </c>
      <c r="AI1115">
        <v>0</v>
      </c>
      <c r="AJ1115">
        <v>4.13678</v>
      </c>
    </row>
    <row r="1116" hidden="1" spans="1:36">
      <c r="A1116" s="1" t="str">
        <f t="shared" si="18"/>
        <v>Kurdi Cross44584ICR-4/INV-2</v>
      </c>
      <c r="B1116" t="s">
        <v>95</v>
      </c>
      <c r="C1116" t="s">
        <v>96</v>
      </c>
      <c r="D1116" s="10">
        <v>44584</v>
      </c>
      <c r="E1116" t="s">
        <v>98</v>
      </c>
      <c r="F1116">
        <v>5.6626</v>
      </c>
      <c r="G1116">
        <v>6.65236</v>
      </c>
      <c r="H1116">
        <v>7326.09</v>
      </c>
      <c r="I1116">
        <v>5623</v>
      </c>
      <c r="J1116">
        <v>5571.62</v>
      </c>
      <c r="K1116">
        <v>0.767531</v>
      </c>
      <c r="L1116">
        <v>0.760517</v>
      </c>
      <c r="M1116">
        <v>100</v>
      </c>
      <c r="N1116">
        <v>100</v>
      </c>
      <c r="O1116">
        <v>99.0278</v>
      </c>
      <c r="P1116">
        <v>0.23385</v>
      </c>
      <c r="Q1116">
        <v>0.21259</v>
      </c>
      <c r="R1116">
        <v>0.231713</v>
      </c>
      <c r="S1116">
        <v>0.210648</v>
      </c>
      <c r="T1116">
        <v>96.7558</v>
      </c>
      <c r="U1116">
        <v>11.8833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0.116667</v>
      </c>
      <c r="AB1116">
        <v>0</v>
      </c>
      <c r="AC1116">
        <v>0.116667</v>
      </c>
      <c r="AD1116">
        <v>0</v>
      </c>
      <c r="AE1116">
        <v>0</v>
      </c>
      <c r="AF1116">
        <v>0</v>
      </c>
      <c r="AG1116">
        <v>0</v>
      </c>
      <c r="AH1116">
        <v>4.13678</v>
      </c>
      <c r="AI1116">
        <v>0</v>
      </c>
      <c r="AJ1116">
        <v>4.13678</v>
      </c>
    </row>
    <row r="1117" hidden="1" spans="1:36">
      <c r="A1117" s="1" t="str">
        <f t="shared" si="18"/>
        <v>Kurdi Cross44584ICR-4/INV-3</v>
      </c>
      <c r="B1117" t="s">
        <v>95</v>
      </c>
      <c r="C1117" t="s">
        <v>96</v>
      </c>
      <c r="D1117" s="10">
        <v>44584</v>
      </c>
      <c r="E1117" t="s">
        <v>99</v>
      </c>
      <c r="F1117">
        <v>5.6626</v>
      </c>
      <c r="G1117">
        <v>6.65236</v>
      </c>
      <c r="H1117">
        <v>7326.09</v>
      </c>
      <c r="I1117">
        <v>5524</v>
      </c>
      <c r="J1117">
        <v>5473.52</v>
      </c>
      <c r="K1117">
        <v>0.754018</v>
      </c>
      <c r="L1117">
        <v>0.747128</v>
      </c>
      <c r="M1117">
        <v>100</v>
      </c>
      <c r="N1117">
        <v>100</v>
      </c>
      <c r="O1117">
        <v>99.0278</v>
      </c>
      <c r="P1117">
        <v>0.229732</v>
      </c>
      <c r="Q1117">
        <v>0.208848</v>
      </c>
      <c r="R1117">
        <v>0.227633</v>
      </c>
      <c r="S1117">
        <v>0.206939</v>
      </c>
      <c r="T1117">
        <v>96.9357</v>
      </c>
      <c r="U1117">
        <v>11.8833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0.116667</v>
      </c>
      <c r="AB1117">
        <v>0</v>
      </c>
      <c r="AC1117">
        <v>0.116667</v>
      </c>
      <c r="AD1117">
        <v>0</v>
      </c>
      <c r="AE1117">
        <v>0</v>
      </c>
      <c r="AF1117">
        <v>0</v>
      </c>
      <c r="AG1117">
        <v>0</v>
      </c>
      <c r="AH1117">
        <v>4.13678</v>
      </c>
      <c r="AI1117">
        <v>0</v>
      </c>
      <c r="AJ1117">
        <v>4.13678</v>
      </c>
    </row>
    <row r="1118" hidden="1" spans="1:36">
      <c r="A1118" s="1" t="str">
        <f t="shared" si="18"/>
        <v>Kurdi Cross44584ICR-4/INV-4</v>
      </c>
      <c r="B1118" t="s">
        <v>95</v>
      </c>
      <c r="C1118" t="s">
        <v>96</v>
      </c>
      <c r="D1118" s="10">
        <v>44584</v>
      </c>
      <c r="E1118" t="s">
        <v>100</v>
      </c>
      <c r="F1118">
        <v>5.6626</v>
      </c>
      <c r="G1118">
        <v>6.65236</v>
      </c>
      <c r="H1118">
        <v>7326.09</v>
      </c>
      <c r="I1118">
        <v>5669</v>
      </c>
      <c r="J1118">
        <v>5617.2</v>
      </c>
      <c r="K1118">
        <v>0.77381</v>
      </c>
      <c r="L1118">
        <v>0.766739</v>
      </c>
      <c r="M1118">
        <v>100</v>
      </c>
      <c r="N1118">
        <v>100</v>
      </c>
      <c r="O1118">
        <v>99.0278</v>
      </c>
      <c r="P1118">
        <v>0.235763</v>
      </c>
      <c r="Q1118">
        <v>0.21433</v>
      </c>
      <c r="R1118">
        <v>0.233608</v>
      </c>
      <c r="S1118">
        <v>0.212371</v>
      </c>
      <c r="T1118">
        <v>97.3519</v>
      </c>
      <c r="U1118">
        <v>11.8833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0.116667</v>
      </c>
      <c r="AB1118">
        <v>0</v>
      </c>
      <c r="AC1118">
        <v>0.116667</v>
      </c>
      <c r="AD1118">
        <v>0</v>
      </c>
      <c r="AE1118">
        <v>0</v>
      </c>
      <c r="AF1118">
        <v>0</v>
      </c>
      <c r="AG1118">
        <v>0</v>
      </c>
      <c r="AH1118">
        <v>4.13678</v>
      </c>
      <c r="AI1118">
        <v>0</v>
      </c>
      <c r="AJ1118">
        <v>4.13678</v>
      </c>
    </row>
    <row r="1119" hidden="1" spans="1:36">
      <c r="A1119" s="1" t="str">
        <f t="shared" si="18"/>
        <v>Kurdi Cross44584ICR-5/INV-1</v>
      </c>
      <c r="B1119" t="s">
        <v>95</v>
      </c>
      <c r="C1119" t="s">
        <v>96</v>
      </c>
      <c r="D1119" s="10">
        <v>44584</v>
      </c>
      <c r="E1119" t="s">
        <v>101</v>
      </c>
      <c r="F1119">
        <v>5.6626</v>
      </c>
      <c r="G1119">
        <v>6.65236</v>
      </c>
      <c r="H1119">
        <v>7951.94</v>
      </c>
      <c r="I1119">
        <v>6220</v>
      </c>
      <c r="J1119">
        <v>6163.16</v>
      </c>
      <c r="K1119">
        <v>0.782199</v>
      </c>
      <c r="L1119">
        <v>0.775051</v>
      </c>
      <c r="M1119">
        <v>100</v>
      </c>
      <c r="N1119">
        <v>100</v>
      </c>
      <c r="O1119">
        <v>99.0278</v>
      </c>
      <c r="P1119">
        <v>0.238332</v>
      </c>
      <c r="Q1119">
        <v>0.216666</v>
      </c>
      <c r="R1119">
        <v>0.236154</v>
      </c>
      <c r="S1119">
        <v>0.214686</v>
      </c>
      <c r="T1119">
        <v>97.5206</v>
      </c>
      <c r="U1119">
        <v>11.8833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0.116667</v>
      </c>
      <c r="AB1119">
        <v>0</v>
      </c>
      <c r="AC1119">
        <v>0.116667</v>
      </c>
      <c r="AD1119">
        <v>0</v>
      </c>
      <c r="AE1119">
        <v>0</v>
      </c>
      <c r="AF1119">
        <v>0</v>
      </c>
      <c r="AG1119">
        <v>0</v>
      </c>
      <c r="AH1119">
        <v>4.13678</v>
      </c>
      <c r="AI1119">
        <v>0</v>
      </c>
      <c r="AJ1119">
        <v>4.13678</v>
      </c>
    </row>
    <row r="1120" hidden="1" spans="1:36">
      <c r="A1120" s="1" t="str">
        <f t="shared" si="18"/>
        <v>Kurdi Cross44584ICR-5/INV-2</v>
      </c>
      <c r="B1120" t="s">
        <v>95</v>
      </c>
      <c r="C1120" t="s">
        <v>96</v>
      </c>
      <c r="D1120" s="10">
        <v>44584</v>
      </c>
      <c r="E1120" t="s">
        <v>102</v>
      </c>
      <c r="F1120">
        <v>5.6626</v>
      </c>
      <c r="G1120">
        <v>6.65236</v>
      </c>
      <c r="H1120">
        <v>8398.98</v>
      </c>
      <c r="I1120">
        <v>6440</v>
      </c>
      <c r="J1120">
        <v>6381.15</v>
      </c>
      <c r="K1120">
        <v>0.76676</v>
      </c>
      <c r="L1120">
        <v>0.759753</v>
      </c>
      <c r="M1120">
        <v>100</v>
      </c>
      <c r="N1120">
        <v>100</v>
      </c>
      <c r="O1120">
        <v>99.0278</v>
      </c>
      <c r="P1120">
        <v>0.233636</v>
      </c>
      <c r="Q1120">
        <v>0.212397</v>
      </c>
      <c r="R1120">
        <v>0.231501</v>
      </c>
      <c r="S1120">
        <v>0.210456</v>
      </c>
      <c r="T1120">
        <v>97.7956</v>
      </c>
      <c r="U1120">
        <v>11.8833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0.116667</v>
      </c>
      <c r="AB1120">
        <v>0</v>
      </c>
      <c r="AC1120">
        <v>0.116667</v>
      </c>
      <c r="AD1120">
        <v>0</v>
      </c>
      <c r="AE1120">
        <v>0</v>
      </c>
      <c r="AF1120">
        <v>0</v>
      </c>
      <c r="AG1120">
        <v>0</v>
      </c>
      <c r="AH1120">
        <v>4.13678</v>
      </c>
      <c r="AI1120">
        <v>0</v>
      </c>
      <c r="AJ1120">
        <v>4.13678</v>
      </c>
    </row>
    <row r="1121" hidden="1" spans="1:36">
      <c r="A1121" s="1" t="str">
        <f t="shared" si="18"/>
        <v>Kurdi Cross44584ICR-5/INV-3</v>
      </c>
      <c r="B1121" t="s">
        <v>95</v>
      </c>
      <c r="C1121" t="s">
        <v>96</v>
      </c>
      <c r="D1121" s="10">
        <v>44584</v>
      </c>
      <c r="E1121" t="s">
        <v>103</v>
      </c>
      <c r="F1121">
        <v>5.6626</v>
      </c>
      <c r="G1121">
        <v>6.65236</v>
      </c>
      <c r="H1121">
        <v>7326.09</v>
      </c>
      <c r="I1121">
        <v>5403</v>
      </c>
      <c r="J1121">
        <v>5353.63</v>
      </c>
      <c r="K1121">
        <v>0.737502</v>
      </c>
      <c r="L1121">
        <v>0.730762</v>
      </c>
      <c r="M1121">
        <v>100</v>
      </c>
      <c r="N1121">
        <v>100</v>
      </c>
      <c r="O1121">
        <v>99.0278</v>
      </c>
      <c r="P1121">
        <v>0.2247</v>
      </c>
      <c r="Q1121">
        <v>0.204273</v>
      </c>
      <c r="R1121">
        <v>0.222647</v>
      </c>
      <c r="S1121">
        <v>0.202406</v>
      </c>
      <c r="T1121">
        <v>96.6465</v>
      </c>
      <c r="U1121">
        <v>11.8833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0.116667</v>
      </c>
      <c r="AB1121">
        <v>0</v>
      </c>
      <c r="AC1121">
        <v>0.116667</v>
      </c>
      <c r="AD1121">
        <v>0</v>
      </c>
      <c r="AE1121">
        <v>0</v>
      </c>
      <c r="AF1121">
        <v>0</v>
      </c>
      <c r="AG1121">
        <v>0</v>
      </c>
      <c r="AH1121">
        <v>4.13678</v>
      </c>
      <c r="AI1121">
        <v>0</v>
      </c>
      <c r="AJ1121">
        <v>4.13678</v>
      </c>
    </row>
    <row r="1122" hidden="1" spans="1:36">
      <c r="A1122" s="1" t="str">
        <f t="shared" si="18"/>
        <v>Kurdi Cross44584ICR-5/INV-4</v>
      </c>
      <c r="B1122" t="s">
        <v>95</v>
      </c>
      <c r="C1122" t="s">
        <v>96</v>
      </c>
      <c r="D1122" s="10">
        <v>44584</v>
      </c>
      <c r="E1122" t="s">
        <v>104</v>
      </c>
      <c r="F1122">
        <v>5.6626</v>
      </c>
      <c r="G1122">
        <v>6.65236</v>
      </c>
      <c r="H1122">
        <v>7326.09</v>
      </c>
      <c r="I1122">
        <v>5591</v>
      </c>
      <c r="J1122">
        <v>5539.91</v>
      </c>
      <c r="K1122">
        <v>0.763163</v>
      </c>
      <c r="L1122">
        <v>0.756189</v>
      </c>
      <c r="M1122">
        <v>100</v>
      </c>
      <c r="N1122">
        <v>100</v>
      </c>
      <c r="O1122">
        <v>99.0278</v>
      </c>
      <c r="P1122">
        <v>0.232519</v>
      </c>
      <c r="Q1122">
        <v>0.211381</v>
      </c>
      <c r="R1122">
        <v>0.230394</v>
      </c>
      <c r="S1122">
        <v>0.209449</v>
      </c>
      <c r="T1122">
        <v>96.9686</v>
      </c>
      <c r="U1122">
        <v>11.8833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0.116667</v>
      </c>
      <c r="AB1122">
        <v>0</v>
      </c>
      <c r="AC1122">
        <v>0.116667</v>
      </c>
      <c r="AD1122">
        <v>0</v>
      </c>
      <c r="AE1122">
        <v>0</v>
      </c>
      <c r="AF1122">
        <v>0</v>
      </c>
      <c r="AG1122">
        <v>0</v>
      </c>
      <c r="AH1122">
        <v>4.13678</v>
      </c>
      <c r="AI1122">
        <v>0</v>
      </c>
      <c r="AJ1122">
        <v>4.13678</v>
      </c>
    </row>
    <row r="1123" hidden="1" spans="1:36">
      <c r="A1123" s="1" t="str">
        <f t="shared" si="18"/>
        <v>Kurdi Cross44584ICR-6/INV-1</v>
      </c>
      <c r="B1123" t="s">
        <v>95</v>
      </c>
      <c r="C1123" t="s">
        <v>96</v>
      </c>
      <c r="D1123" s="10">
        <v>44584</v>
      </c>
      <c r="E1123" t="s">
        <v>105</v>
      </c>
      <c r="F1123">
        <v>5.6626</v>
      </c>
      <c r="G1123">
        <v>6.65236</v>
      </c>
      <c r="H1123">
        <v>7326.09</v>
      </c>
      <c r="I1123">
        <v>5609</v>
      </c>
      <c r="J1123">
        <v>5557.74</v>
      </c>
      <c r="K1123">
        <v>0.76562</v>
      </c>
      <c r="L1123">
        <v>0.758624</v>
      </c>
      <c r="M1123">
        <v>100</v>
      </c>
      <c r="N1123">
        <v>100</v>
      </c>
      <c r="O1123">
        <v>99.0278</v>
      </c>
      <c r="P1123">
        <v>0.233267</v>
      </c>
      <c r="Q1123">
        <v>0.212061</v>
      </c>
      <c r="R1123">
        <v>0.231136</v>
      </c>
      <c r="S1123">
        <v>0.210123</v>
      </c>
      <c r="T1123">
        <v>97.5562</v>
      </c>
      <c r="U1123">
        <v>11.8833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0.116667</v>
      </c>
      <c r="AB1123">
        <v>0</v>
      </c>
      <c r="AC1123">
        <v>0.116667</v>
      </c>
      <c r="AD1123">
        <v>0</v>
      </c>
      <c r="AE1123">
        <v>0</v>
      </c>
      <c r="AF1123">
        <v>0</v>
      </c>
      <c r="AG1123">
        <v>0</v>
      </c>
      <c r="AH1123">
        <v>4.13678</v>
      </c>
      <c r="AI1123">
        <v>0</v>
      </c>
      <c r="AJ1123">
        <v>4.13678</v>
      </c>
    </row>
    <row r="1124" hidden="1" spans="1:36">
      <c r="A1124" s="1" t="str">
        <f t="shared" si="18"/>
        <v>Kurdi Cross44584ICR-6/INV-2</v>
      </c>
      <c r="B1124" t="s">
        <v>95</v>
      </c>
      <c r="C1124" t="s">
        <v>96</v>
      </c>
      <c r="D1124" s="10">
        <v>44584</v>
      </c>
      <c r="E1124" t="s">
        <v>106</v>
      </c>
      <c r="F1124">
        <v>5.6626</v>
      </c>
      <c r="G1124">
        <v>6.65236</v>
      </c>
      <c r="H1124">
        <v>7326.09</v>
      </c>
      <c r="I1124">
        <v>5462</v>
      </c>
      <c r="J1124">
        <v>5412.09</v>
      </c>
      <c r="K1124">
        <v>0.745555</v>
      </c>
      <c r="L1124">
        <v>0.738742</v>
      </c>
      <c r="M1124">
        <v>100</v>
      </c>
      <c r="N1124">
        <v>100</v>
      </c>
      <c r="O1124">
        <v>99.0278</v>
      </c>
      <c r="P1124">
        <v>0.227154</v>
      </c>
      <c r="Q1124">
        <v>0.206503</v>
      </c>
      <c r="R1124">
        <v>0.225078</v>
      </c>
      <c r="S1124">
        <v>0.204616</v>
      </c>
      <c r="T1124">
        <v>96.7689</v>
      </c>
      <c r="U1124">
        <v>11.8833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0.116667</v>
      </c>
      <c r="AB1124">
        <v>0</v>
      </c>
      <c r="AC1124">
        <v>0.116667</v>
      </c>
      <c r="AD1124">
        <v>0</v>
      </c>
      <c r="AE1124">
        <v>0</v>
      </c>
      <c r="AF1124">
        <v>0</v>
      </c>
      <c r="AG1124">
        <v>0</v>
      </c>
      <c r="AH1124">
        <v>4.13678</v>
      </c>
      <c r="AI1124">
        <v>0</v>
      </c>
      <c r="AJ1124">
        <v>4.13678</v>
      </c>
    </row>
    <row r="1125" hidden="1" spans="1:36">
      <c r="A1125" s="1" t="str">
        <f t="shared" si="18"/>
        <v>Kurdi Cross44584ICR-6/INV-3</v>
      </c>
      <c r="B1125" t="s">
        <v>95</v>
      </c>
      <c r="C1125" t="s">
        <v>96</v>
      </c>
      <c r="D1125" s="10">
        <v>44584</v>
      </c>
      <c r="E1125" t="s">
        <v>107</v>
      </c>
      <c r="F1125">
        <v>5.6626</v>
      </c>
      <c r="G1125">
        <v>6.65236</v>
      </c>
      <c r="H1125">
        <v>7326.09</v>
      </c>
      <c r="I1125">
        <v>5652</v>
      </c>
      <c r="J1125">
        <v>5600.35</v>
      </c>
      <c r="K1125">
        <v>0.77149</v>
      </c>
      <c r="L1125">
        <v>0.76444</v>
      </c>
      <c r="M1125">
        <v>100</v>
      </c>
      <c r="N1125">
        <v>100</v>
      </c>
      <c r="O1125">
        <v>99.0278</v>
      </c>
      <c r="P1125">
        <v>0.235056</v>
      </c>
      <c r="Q1125">
        <v>0.213687</v>
      </c>
      <c r="R1125">
        <v>0.232908</v>
      </c>
      <c r="S1125">
        <v>0.211734</v>
      </c>
      <c r="T1125">
        <v>96.677</v>
      </c>
      <c r="U1125">
        <v>11.8833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0.116667</v>
      </c>
      <c r="AB1125">
        <v>0</v>
      </c>
      <c r="AC1125">
        <v>0.116667</v>
      </c>
      <c r="AD1125">
        <v>0</v>
      </c>
      <c r="AE1125">
        <v>0</v>
      </c>
      <c r="AF1125">
        <v>0</v>
      </c>
      <c r="AG1125">
        <v>0</v>
      </c>
      <c r="AH1125">
        <v>4.13678</v>
      </c>
      <c r="AI1125">
        <v>0</v>
      </c>
      <c r="AJ1125">
        <v>4.13678</v>
      </c>
    </row>
    <row r="1126" hidden="1" spans="1:36">
      <c r="A1126" s="1" t="str">
        <f t="shared" si="18"/>
        <v>Kurdi Cross44584ICR-6/INV-4</v>
      </c>
      <c r="B1126" t="s">
        <v>95</v>
      </c>
      <c r="C1126" t="s">
        <v>96</v>
      </c>
      <c r="D1126" s="10">
        <v>44584</v>
      </c>
      <c r="E1126" t="s">
        <v>108</v>
      </c>
      <c r="F1126">
        <v>5.6626</v>
      </c>
      <c r="G1126">
        <v>6.65236</v>
      </c>
      <c r="H1126">
        <v>7326.09</v>
      </c>
      <c r="I1126">
        <v>5739</v>
      </c>
      <c r="J1126">
        <v>5686.56</v>
      </c>
      <c r="K1126">
        <v>0.783365</v>
      </c>
      <c r="L1126">
        <v>0.776207</v>
      </c>
      <c r="M1126">
        <v>100</v>
      </c>
      <c r="N1126">
        <v>100</v>
      </c>
      <c r="O1126">
        <v>99.0278</v>
      </c>
      <c r="P1126">
        <v>0.238674</v>
      </c>
      <c r="Q1126">
        <v>0.216976</v>
      </c>
      <c r="R1126">
        <v>0.236493</v>
      </c>
      <c r="S1126">
        <v>0.214993</v>
      </c>
      <c r="T1126">
        <v>97.0873</v>
      </c>
      <c r="U1126">
        <v>11.8833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0.116667</v>
      </c>
      <c r="AB1126">
        <v>0</v>
      </c>
      <c r="AC1126">
        <v>0.116667</v>
      </c>
      <c r="AD1126">
        <v>0</v>
      </c>
      <c r="AE1126">
        <v>0</v>
      </c>
      <c r="AF1126">
        <v>0</v>
      </c>
      <c r="AG1126">
        <v>0</v>
      </c>
      <c r="AH1126">
        <v>4.13678</v>
      </c>
      <c r="AI1126">
        <v>0</v>
      </c>
      <c r="AJ1126">
        <v>4.13678</v>
      </c>
    </row>
    <row r="1127" hidden="1" spans="1:36">
      <c r="A1127" s="1" t="str">
        <f t="shared" si="18"/>
        <v>Kurdi Cross44584ICR-7/INV-1</v>
      </c>
      <c r="B1127" t="s">
        <v>95</v>
      </c>
      <c r="C1127" t="s">
        <v>96</v>
      </c>
      <c r="D1127" s="10">
        <v>44584</v>
      </c>
      <c r="E1127" t="s">
        <v>109</v>
      </c>
      <c r="F1127">
        <v>5.6626</v>
      </c>
      <c r="G1127">
        <v>6.65236</v>
      </c>
      <c r="H1127">
        <v>7326.09</v>
      </c>
      <c r="I1127">
        <v>5796</v>
      </c>
      <c r="J1127">
        <v>5743.04</v>
      </c>
      <c r="K1127">
        <v>0.791145</v>
      </c>
      <c r="L1127">
        <v>0.783916</v>
      </c>
      <c r="M1127">
        <v>100</v>
      </c>
      <c r="N1127">
        <v>100</v>
      </c>
      <c r="O1127">
        <v>99.0278</v>
      </c>
      <c r="P1127">
        <v>0.241044</v>
      </c>
      <c r="Q1127">
        <v>0.219131</v>
      </c>
      <c r="R1127">
        <v>0.238842</v>
      </c>
      <c r="S1127">
        <v>0.217129</v>
      </c>
      <c r="T1127">
        <v>97.1186</v>
      </c>
      <c r="U1127">
        <v>11.8833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0.116667</v>
      </c>
      <c r="AB1127">
        <v>0</v>
      </c>
      <c r="AC1127">
        <v>0.116667</v>
      </c>
      <c r="AD1127">
        <v>0</v>
      </c>
      <c r="AE1127">
        <v>0</v>
      </c>
      <c r="AF1127">
        <v>0</v>
      </c>
      <c r="AG1127">
        <v>0</v>
      </c>
      <c r="AH1127">
        <v>4.13678</v>
      </c>
      <c r="AI1127">
        <v>0</v>
      </c>
      <c r="AJ1127">
        <v>4.13678</v>
      </c>
    </row>
    <row r="1128" hidden="1" spans="1:36">
      <c r="A1128" s="1" t="str">
        <f t="shared" si="18"/>
        <v>Kurdi Cross44584ICR-7/INV-2</v>
      </c>
      <c r="B1128" t="s">
        <v>95</v>
      </c>
      <c r="C1128" t="s">
        <v>96</v>
      </c>
      <c r="D1128" s="10">
        <v>44584</v>
      </c>
      <c r="E1128" t="s">
        <v>110</v>
      </c>
      <c r="F1128">
        <v>5.6626</v>
      </c>
      <c r="G1128">
        <v>6.65236</v>
      </c>
      <c r="H1128">
        <v>7326.09</v>
      </c>
      <c r="I1128">
        <v>5668</v>
      </c>
      <c r="J1128">
        <v>5616.21</v>
      </c>
      <c r="K1128">
        <v>0.773674</v>
      </c>
      <c r="L1128">
        <v>0.766604</v>
      </c>
      <c r="M1128">
        <v>100</v>
      </c>
      <c r="N1128">
        <v>100</v>
      </c>
      <c r="O1128">
        <v>99.0278</v>
      </c>
      <c r="P1128">
        <v>0.235721</v>
      </c>
      <c r="Q1128">
        <v>0.214292</v>
      </c>
      <c r="R1128">
        <v>0.233567</v>
      </c>
      <c r="S1128">
        <v>0.212334</v>
      </c>
      <c r="T1128">
        <v>97.1274</v>
      </c>
      <c r="U1128">
        <v>11.8833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0.116667</v>
      </c>
      <c r="AB1128">
        <v>0</v>
      </c>
      <c r="AC1128">
        <v>0.116667</v>
      </c>
      <c r="AD1128">
        <v>0</v>
      </c>
      <c r="AE1128">
        <v>0</v>
      </c>
      <c r="AF1128">
        <v>0</v>
      </c>
      <c r="AG1128">
        <v>0</v>
      </c>
      <c r="AH1128">
        <v>4.13678</v>
      </c>
      <c r="AI1128">
        <v>0</v>
      </c>
      <c r="AJ1128">
        <v>4.13678</v>
      </c>
    </row>
    <row r="1129" hidden="1" spans="1:36">
      <c r="A1129" s="1" t="str">
        <f t="shared" si="18"/>
        <v>Kurdi Cross44584ICR-7/INV-3</v>
      </c>
      <c r="B1129" t="s">
        <v>95</v>
      </c>
      <c r="C1129" t="s">
        <v>96</v>
      </c>
      <c r="D1129" s="10">
        <v>44584</v>
      </c>
      <c r="E1129" t="s">
        <v>111</v>
      </c>
      <c r="F1129">
        <v>5.6626</v>
      </c>
      <c r="G1129">
        <v>6.65236</v>
      </c>
      <c r="H1129">
        <v>7326.09</v>
      </c>
      <c r="I1129">
        <v>5614</v>
      </c>
      <c r="J1129">
        <v>5562.7</v>
      </c>
      <c r="K1129">
        <v>0.766303</v>
      </c>
      <c r="L1129">
        <v>0.7593</v>
      </c>
      <c r="M1129">
        <v>100</v>
      </c>
      <c r="N1129">
        <v>100</v>
      </c>
      <c r="O1129">
        <v>99.0278</v>
      </c>
      <c r="P1129">
        <v>0.233475</v>
      </c>
      <c r="Q1129">
        <v>0.21225</v>
      </c>
      <c r="R1129">
        <v>0.231342</v>
      </c>
      <c r="S1129">
        <v>0.210311</v>
      </c>
      <c r="T1129">
        <v>96.5964</v>
      </c>
      <c r="U1129">
        <v>11.8833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0.116667</v>
      </c>
      <c r="AB1129">
        <v>0</v>
      </c>
      <c r="AC1129">
        <v>0.116667</v>
      </c>
      <c r="AD1129">
        <v>0</v>
      </c>
      <c r="AE1129">
        <v>0</v>
      </c>
      <c r="AF1129">
        <v>0</v>
      </c>
      <c r="AG1129">
        <v>0</v>
      </c>
      <c r="AH1129">
        <v>4.13678</v>
      </c>
      <c r="AI1129">
        <v>0</v>
      </c>
      <c r="AJ1129">
        <v>4.13678</v>
      </c>
    </row>
    <row r="1130" hidden="1" spans="1:36">
      <c r="A1130" s="1" t="str">
        <f t="shared" si="18"/>
        <v>Kurdi Cross44584ICR-7/INV-4</v>
      </c>
      <c r="B1130" t="s">
        <v>95</v>
      </c>
      <c r="C1130" t="s">
        <v>96</v>
      </c>
      <c r="D1130" s="10">
        <v>44584</v>
      </c>
      <c r="E1130" t="s">
        <v>112</v>
      </c>
      <c r="F1130">
        <v>5.6626</v>
      </c>
      <c r="G1130">
        <v>6.65236</v>
      </c>
      <c r="H1130">
        <v>7326.09</v>
      </c>
      <c r="I1130">
        <v>5570</v>
      </c>
      <c r="J1130">
        <v>5519.1</v>
      </c>
      <c r="K1130">
        <v>0.760297</v>
      </c>
      <c r="L1130">
        <v>0.753349</v>
      </c>
      <c r="M1130">
        <v>100</v>
      </c>
      <c r="N1130">
        <v>100</v>
      </c>
      <c r="O1130">
        <v>99.0278</v>
      </c>
      <c r="P1130">
        <v>0.231646</v>
      </c>
      <c r="Q1130">
        <v>0.210587</v>
      </c>
      <c r="R1130">
        <v>0.229529</v>
      </c>
      <c r="S1130">
        <v>0.208662</v>
      </c>
      <c r="T1130">
        <v>96.3914</v>
      </c>
      <c r="U1130">
        <v>11.8833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0.116667</v>
      </c>
      <c r="AB1130">
        <v>0</v>
      </c>
      <c r="AC1130">
        <v>0.116667</v>
      </c>
      <c r="AD1130">
        <v>0</v>
      </c>
      <c r="AE1130">
        <v>0</v>
      </c>
      <c r="AF1130">
        <v>0</v>
      </c>
      <c r="AG1130">
        <v>0</v>
      </c>
      <c r="AH1130">
        <v>4.13678</v>
      </c>
      <c r="AI1130">
        <v>0</v>
      </c>
      <c r="AJ1130">
        <v>4.13678</v>
      </c>
    </row>
    <row r="1131" hidden="1" spans="1:36">
      <c r="A1131" s="1" t="str">
        <f t="shared" si="18"/>
        <v>Kurdi Cross44584ICR-8/INV-1</v>
      </c>
      <c r="B1131" t="s">
        <v>95</v>
      </c>
      <c r="C1131" t="s">
        <v>96</v>
      </c>
      <c r="D1131" s="10">
        <v>44584</v>
      </c>
      <c r="E1131" t="s">
        <v>113</v>
      </c>
      <c r="F1131">
        <v>5.6626</v>
      </c>
      <c r="G1131">
        <v>6.65236</v>
      </c>
      <c r="H1131">
        <v>7326.09</v>
      </c>
      <c r="I1131">
        <v>5468</v>
      </c>
      <c r="J1131">
        <v>5418.03</v>
      </c>
      <c r="K1131">
        <v>0.746374</v>
      </c>
      <c r="L1131">
        <v>0.739553</v>
      </c>
      <c r="M1131">
        <v>100</v>
      </c>
      <c r="N1131">
        <v>100</v>
      </c>
      <c r="O1131">
        <v>99.0278</v>
      </c>
      <c r="P1131">
        <v>0.227404</v>
      </c>
      <c r="Q1131">
        <v>0.20673</v>
      </c>
      <c r="R1131">
        <v>0.225326</v>
      </c>
      <c r="S1131">
        <v>0.204841</v>
      </c>
      <c r="T1131">
        <v>97.3927</v>
      </c>
      <c r="U1131">
        <v>11.8833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0.116667</v>
      </c>
      <c r="AB1131">
        <v>0</v>
      </c>
      <c r="AC1131">
        <v>0.116667</v>
      </c>
      <c r="AD1131">
        <v>0</v>
      </c>
      <c r="AE1131">
        <v>0</v>
      </c>
      <c r="AF1131">
        <v>0</v>
      </c>
      <c r="AG1131">
        <v>0</v>
      </c>
      <c r="AH1131">
        <v>4.13678</v>
      </c>
      <c r="AI1131">
        <v>0</v>
      </c>
      <c r="AJ1131">
        <v>4.13678</v>
      </c>
    </row>
    <row r="1132" hidden="1" spans="1:36">
      <c r="A1132" s="1" t="str">
        <f t="shared" si="18"/>
        <v>Kurdi Cross44584ICR-8/INV-2</v>
      </c>
      <c r="B1132" t="s">
        <v>95</v>
      </c>
      <c r="C1132" t="s">
        <v>96</v>
      </c>
      <c r="D1132" s="10">
        <v>44584</v>
      </c>
      <c r="E1132" t="s">
        <v>114</v>
      </c>
      <c r="F1132">
        <v>5.6626</v>
      </c>
      <c r="G1132">
        <v>6.65236</v>
      </c>
      <c r="H1132">
        <v>7326.09</v>
      </c>
      <c r="I1132">
        <v>5580</v>
      </c>
      <c r="J1132">
        <v>5529.01</v>
      </c>
      <c r="K1132">
        <v>0.761662</v>
      </c>
      <c r="L1132">
        <v>0.754702</v>
      </c>
      <c r="M1132">
        <v>100</v>
      </c>
      <c r="N1132">
        <v>100</v>
      </c>
      <c r="O1132">
        <v>99.0278</v>
      </c>
      <c r="P1132">
        <v>0.232061</v>
      </c>
      <c r="Q1132">
        <v>0.210965</v>
      </c>
      <c r="R1132">
        <v>0.229941</v>
      </c>
      <c r="S1132">
        <v>0.209037</v>
      </c>
      <c r="T1132">
        <v>96.532</v>
      </c>
      <c r="U1132">
        <v>11.8833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0.116667</v>
      </c>
      <c r="AB1132">
        <v>0</v>
      </c>
      <c r="AC1132">
        <v>0.116667</v>
      </c>
      <c r="AD1132">
        <v>0</v>
      </c>
      <c r="AE1132">
        <v>0</v>
      </c>
      <c r="AF1132">
        <v>0</v>
      </c>
      <c r="AG1132">
        <v>0</v>
      </c>
      <c r="AH1132">
        <v>4.13678</v>
      </c>
      <c r="AI1132">
        <v>0</v>
      </c>
      <c r="AJ1132">
        <v>4.13678</v>
      </c>
    </row>
    <row r="1133" hidden="1" spans="1:36">
      <c r="A1133" s="1" t="str">
        <f t="shared" si="18"/>
        <v>Kurdi Cross44584ICR-8/INV-3</v>
      </c>
      <c r="B1133" t="s">
        <v>95</v>
      </c>
      <c r="C1133" t="s">
        <v>96</v>
      </c>
      <c r="D1133" s="10">
        <v>44584</v>
      </c>
      <c r="E1133" t="s">
        <v>115</v>
      </c>
      <c r="F1133">
        <v>5.6626</v>
      </c>
      <c r="G1133">
        <v>6.65236</v>
      </c>
      <c r="H1133">
        <v>7326.09</v>
      </c>
      <c r="I1133">
        <v>5851</v>
      </c>
      <c r="J1133">
        <v>5797.53</v>
      </c>
      <c r="K1133">
        <v>0.798653</v>
      </c>
      <c r="L1133">
        <v>0.791355</v>
      </c>
      <c r="M1133">
        <v>100</v>
      </c>
      <c r="N1133">
        <v>100</v>
      </c>
      <c r="O1133">
        <v>99.0278</v>
      </c>
      <c r="P1133">
        <v>0.243332</v>
      </c>
      <c r="Q1133">
        <v>0.22121</v>
      </c>
      <c r="R1133">
        <v>0.241108</v>
      </c>
      <c r="S1133">
        <v>0.219189</v>
      </c>
      <c r="T1133">
        <v>98.5891</v>
      </c>
      <c r="U1133">
        <v>11.8833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0.116667</v>
      </c>
      <c r="AB1133">
        <v>0</v>
      </c>
      <c r="AC1133">
        <v>0.116667</v>
      </c>
      <c r="AD1133">
        <v>0</v>
      </c>
      <c r="AE1133">
        <v>0</v>
      </c>
      <c r="AF1133">
        <v>0</v>
      </c>
      <c r="AG1133">
        <v>0</v>
      </c>
      <c r="AH1133">
        <v>4.13678</v>
      </c>
      <c r="AI1133">
        <v>0</v>
      </c>
      <c r="AJ1133">
        <v>4.13678</v>
      </c>
    </row>
    <row r="1134" hidden="1" spans="1:36">
      <c r="A1134" s="1" t="str">
        <f t="shared" si="18"/>
        <v>Kurdi Cross44584ICR-8/INV-4</v>
      </c>
      <c r="B1134" t="s">
        <v>95</v>
      </c>
      <c r="C1134" t="s">
        <v>96</v>
      </c>
      <c r="D1134" s="10">
        <v>44584</v>
      </c>
      <c r="E1134" t="s">
        <v>116</v>
      </c>
      <c r="F1134">
        <v>5.6626</v>
      </c>
      <c r="G1134">
        <v>6.65236</v>
      </c>
      <c r="H1134">
        <v>7326.09</v>
      </c>
      <c r="I1134">
        <v>5825</v>
      </c>
      <c r="J1134">
        <v>5771.77</v>
      </c>
      <c r="K1134">
        <v>0.795104</v>
      </c>
      <c r="L1134">
        <v>0.787838</v>
      </c>
      <c r="M1134">
        <v>100</v>
      </c>
      <c r="N1134">
        <v>100</v>
      </c>
      <c r="O1134">
        <v>99.0278</v>
      </c>
      <c r="P1134">
        <v>0.24225</v>
      </c>
      <c r="Q1134">
        <v>0.220228</v>
      </c>
      <c r="R1134">
        <v>0.240037</v>
      </c>
      <c r="S1134">
        <v>0.218215</v>
      </c>
      <c r="T1134">
        <v>96.6077</v>
      </c>
      <c r="U1134">
        <v>11.8833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0.116667</v>
      </c>
      <c r="AB1134">
        <v>0</v>
      </c>
      <c r="AC1134">
        <v>0.116667</v>
      </c>
      <c r="AD1134">
        <v>0</v>
      </c>
      <c r="AE1134">
        <v>0</v>
      </c>
      <c r="AF1134">
        <v>0</v>
      </c>
      <c r="AG1134">
        <v>0</v>
      </c>
      <c r="AH1134">
        <v>4.13678</v>
      </c>
      <c r="AI1134">
        <v>0</v>
      </c>
      <c r="AJ1134">
        <v>4.13678</v>
      </c>
    </row>
    <row r="1135" hidden="1" spans="1:36">
      <c r="A1135" s="1" t="str">
        <f t="shared" si="18"/>
        <v>Kurdi Cross44584ICR-9/INV-1</v>
      </c>
      <c r="B1135" t="s">
        <v>95</v>
      </c>
      <c r="C1135" t="s">
        <v>96</v>
      </c>
      <c r="D1135" s="10">
        <v>44584</v>
      </c>
      <c r="E1135" t="s">
        <v>117</v>
      </c>
      <c r="F1135">
        <v>5.6626</v>
      </c>
      <c r="G1135">
        <v>6.65236</v>
      </c>
      <c r="H1135">
        <v>7326.09</v>
      </c>
      <c r="I1135">
        <v>5620</v>
      </c>
      <c r="J1135">
        <v>5568.64</v>
      </c>
      <c r="K1135">
        <v>0.767122</v>
      </c>
      <c r="L1135">
        <v>0.760112</v>
      </c>
      <c r="M1135">
        <v>100</v>
      </c>
      <c r="N1135">
        <v>100</v>
      </c>
      <c r="O1135">
        <v>99.0278</v>
      </c>
      <c r="P1135">
        <v>0.233725</v>
      </c>
      <c r="Q1135">
        <v>0.212477</v>
      </c>
      <c r="R1135">
        <v>0.231589</v>
      </c>
      <c r="S1135">
        <v>0.210535</v>
      </c>
      <c r="T1135">
        <v>96.2001</v>
      </c>
      <c r="U1135">
        <v>11.8833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0.116667</v>
      </c>
      <c r="AB1135">
        <v>0</v>
      </c>
      <c r="AC1135">
        <v>0.116667</v>
      </c>
      <c r="AD1135">
        <v>0</v>
      </c>
      <c r="AE1135">
        <v>0</v>
      </c>
      <c r="AF1135">
        <v>0</v>
      </c>
      <c r="AG1135">
        <v>0</v>
      </c>
      <c r="AH1135">
        <v>4.13678</v>
      </c>
      <c r="AI1135">
        <v>0</v>
      </c>
      <c r="AJ1135">
        <v>4.13678</v>
      </c>
    </row>
    <row r="1136" hidden="1" spans="1:36">
      <c r="A1136" s="1" t="str">
        <f t="shared" si="18"/>
        <v>Kurdi Cross44584ICR-9/INV-2</v>
      </c>
      <c r="B1136" t="s">
        <v>95</v>
      </c>
      <c r="C1136" t="s">
        <v>96</v>
      </c>
      <c r="D1136" s="10">
        <v>44584</v>
      </c>
      <c r="E1136" t="s">
        <v>118</v>
      </c>
      <c r="F1136">
        <v>5.6626</v>
      </c>
      <c r="G1136">
        <v>6.65236</v>
      </c>
      <c r="H1136">
        <v>7326.09</v>
      </c>
      <c r="I1136">
        <v>5960</v>
      </c>
      <c r="J1136">
        <v>5905.54</v>
      </c>
      <c r="K1136">
        <v>0.813531</v>
      </c>
      <c r="L1136">
        <v>0.806097</v>
      </c>
      <c r="M1136">
        <v>100</v>
      </c>
      <c r="N1136">
        <v>100</v>
      </c>
      <c r="O1136">
        <v>99.0278</v>
      </c>
      <c r="P1136">
        <v>0.247865</v>
      </c>
      <c r="Q1136">
        <v>0.225332</v>
      </c>
      <c r="R1136">
        <v>0.2456</v>
      </c>
      <c r="S1136">
        <v>0.223272</v>
      </c>
      <c r="T1136">
        <v>96.721</v>
      </c>
      <c r="U1136">
        <v>11.8833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0.116667</v>
      </c>
      <c r="AB1136">
        <v>0</v>
      </c>
      <c r="AC1136">
        <v>0.116667</v>
      </c>
      <c r="AD1136">
        <v>0</v>
      </c>
      <c r="AE1136">
        <v>0</v>
      </c>
      <c r="AF1136">
        <v>0</v>
      </c>
      <c r="AG1136">
        <v>0</v>
      </c>
      <c r="AH1136">
        <v>4.13678</v>
      </c>
      <c r="AI1136">
        <v>0</v>
      </c>
      <c r="AJ1136">
        <v>4.13678</v>
      </c>
    </row>
    <row r="1137" hidden="1" spans="1:36">
      <c r="A1137" s="1" t="str">
        <f t="shared" si="18"/>
        <v>Kurdi Cross44584ICR-9/INV-3</v>
      </c>
      <c r="B1137" t="s">
        <v>95</v>
      </c>
      <c r="C1137" t="s">
        <v>96</v>
      </c>
      <c r="D1137" s="10">
        <v>44584</v>
      </c>
      <c r="E1137" t="s">
        <v>119</v>
      </c>
      <c r="F1137">
        <v>5.6626</v>
      </c>
      <c r="G1137">
        <v>6.65236</v>
      </c>
      <c r="H1137">
        <v>7326.09</v>
      </c>
      <c r="I1137">
        <v>5840</v>
      </c>
      <c r="J1137">
        <v>5786.63</v>
      </c>
      <c r="K1137">
        <v>0.797151</v>
      </c>
      <c r="L1137">
        <v>0.789867</v>
      </c>
      <c r="M1137">
        <v>100</v>
      </c>
      <c r="N1137">
        <v>100</v>
      </c>
      <c r="O1137">
        <v>99.0278</v>
      </c>
      <c r="P1137">
        <v>0.242874</v>
      </c>
      <c r="Q1137">
        <v>0.220795</v>
      </c>
      <c r="R1137">
        <v>0.240655</v>
      </c>
      <c r="S1137">
        <v>0.218777</v>
      </c>
      <c r="T1137">
        <v>97.4196</v>
      </c>
      <c r="U1137">
        <v>11.8833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0.116667</v>
      </c>
      <c r="AB1137">
        <v>0</v>
      </c>
      <c r="AC1137">
        <v>0.116667</v>
      </c>
      <c r="AD1137">
        <v>0</v>
      </c>
      <c r="AE1137">
        <v>0</v>
      </c>
      <c r="AF1137">
        <v>0</v>
      </c>
      <c r="AG1137">
        <v>0</v>
      </c>
      <c r="AH1137">
        <v>4.13678</v>
      </c>
      <c r="AI1137">
        <v>0</v>
      </c>
      <c r="AJ1137">
        <v>4.13678</v>
      </c>
    </row>
    <row r="1138" hidden="1" spans="1:36">
      <c r="A1138" s="1" t="str">
        <f t="shared" si="18"/>
        <v>Kurdi Cross44584ICR-9/INV-4</v>
      </c>
      <c r="B1138" t="s">
        <v>95</v>
      </c>
      <c r="C1138" t="s">
        <v>96</v>
      </c>
      <c r="D1138" s="10">
        <v>44584</v>
      </c>
      <c r="E1138" t="s">
        <v>120</v>
      </c>
      <c r="F1138">
        <v>5.6626</v>
      </c>
      <c r="G1138">
        <v>6.65236</v>
      </c>
      <c r="H1138">
        <v>7326.09</v>
      </c>
      <c r="I1138">
        <v>5940</v>
      </c>
      <c r="J1138">
        <v>5885.72</v>
      </c>
      <c r="K1138">
        <v>0.810801</v>
      </c>
      <c r="L1138">
        <v>0.803392</v>
      </c>
      <c r="M1138">
        <v>100</v>
      </c>
      <c r="N1138">
        <v>100</v>
      </c>
      <c r="O1138">
        <v>99.0278</v>
      </c>
      <c r="P1138">
        <v>0.247033</v>
      </c>
      <c r="Q1138">
        <v>0.224575</v>
      </c>
      <c r="R1138">
        <v>0.244776</v>
      </c>
      <c r="S1138">
        <v>0.222523</v>
      </c>
      <c r="T1138">
        <v>97.3405</v>
      </c>
      <c r="U1138">
        <v>11.8833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0.116667</v>
      </c>
      <c r="AB1138">
        <v>0</v>
      </c>
      <c r="AC1138">
        <v>0.116667</v>
      </c>
      <c r="AD1138">
        <v>0</v>
      </c>
      <c r="AE1138">
        <v>0</v>
      </c>
      <c r="AF1138">
        <v>0</v>
      </c>
      <c r="AG1138">
        <v>0</v>
      </c>
      <c r="AH1138">
        <v>4.13678</v>
      </c>
      <c r="AI1138">
        <v>0</v>
      </c>
      <c r="AJ1138">
        <v>4.13678</v>
      </c>
    </row>
    <row r="1139" hidden="1" spans="1:36">
      <c r="A1139" s="1" t="str">
        <f t="shared" si="18"/>
        <v>Kurdi Cross44584ICR-10/INV-1</v>
      </c>
      <c r="B1139" t="s">
        <v>95</v>
      </c>
      <c r="C1139" t="s">
        <v>96</v>
      </c>
      <c r="D1139" s="10">
        <v>44584</v>
      </c>
      <c r="E1139" t="s">
        <v>121</v>
      </c>
      <c r="F1139">
        <v>5.6626</v>
      </c>
      <c r="G1139">
        <v>6.65236</v>
      </c>
      <c r="H1139">
        <v>7326.09</v>
      </c>
      <c r="I1139">
        <v>5320</v>
      </c>
      <c r="J1139">
        <v>5271.39</v>
      </c>
      <c r="K1139">
        <v>0.726172</v>
      </c>
      <c r="L1139">
        <v>0.719536</v>
      </c>
      <c r="M1139">
        <v>100</v>
      </c>
      <c r="N1139">
        <v>100</v>
      </c>
      <c r="O1139">
        <v>99.0278</v>
      </c>
      <c r="P1139">
        <v>0.221249</v>
      </c>
      <c r="Q1139">
        <v>0.201135</v>
      </c>
      <c r="R1139">
        <v>0.219227</v>
      </c>
      <c r="S1139">
        <v>0.199297</v>
      </c>
      <c r="T1139">
        <v>96.9023</v>
      </c>
      <c r="U1139">
        <v>11.8833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0.116667</v>
      </c>
      <c r="AB1139">
        <v>0</v>
      </c>
      <c r="AC1139">
        <v>0.116667</v>
      </c>
      <c r="AD1139">
        <v>0</v>
      </c>
      <c r="AE1139">
        <v>0</v>
      </c>
      <c r="AF1139">
        <v>0</v>
      </c>
      <c r="AG1139">
        <v>0</v>
      </c>
      <c r="AH1139">
        <v>4.13678</v>
      </c>
      <c r="AI1139">
        <v>0</v>
      </c>
      <c r="AJ1139">
        <v>4.13678</v>
      </c>
    </row>
    <row r="1140" hidden="1" spans="1:36">
      <c r="A1140" s="1" t="str">
        <f t="shared" si="18"/>
        <v>Kurdi Cross44584ICR-10/INV-2</v>
      </c>
      <c r="B1140" t="s">
        <v>95</v>
      </c>
      <c r="C1140" t="s">
        <v>96</v>
      </c>
      <c r="D1140" s="10">
        <v>44584</v>
      </c>
      <c r="E1140" t="s">
        <v>122</v>
      </c>
      <c r="F1140">
        <v>5.6626</v>
      </c>
      <c r="G1140">
        <v>6.65236</v>
      </c>
      <c r="H1140">
        <v>7326.09</v>
      </c>
      <c r="I1140">
        <v>5660</v>
      </c>
      <c r="J1140">
        <v>5608.28</v>
      </c>
      <c r="K1140">
        <v>0.772582</v>
      </c>
      <c r="L1140">
        <v>0.765522</v>
      </c>
      <c r="M1140">
        <v>100</v>
      </c>
      <c r="N1140">
        <v>100</v>
      </c>
      <c r="O1140">
        <v>99.0278</v>
      </c>
      <c r="P1140">
        <v>0.235388</v>
      </c>
      <c r="Q1140">
        <v>0.213989</v>
      </c>
      <c r="R1140">
        <v>0.233237</v>
      </c>
      <c r="S1140">
        <v>0.212034</v>
      </c>
      <c r="T1140">
        <v>96.5881</v>
      </c>
      <c r="U1140">
        <v>11.8833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0.116667</v>
      </c>
      <c r="AB1140">
        <v>0</v>
      </c>
      <c r="AC1140">
        <v>0.116667</v>
      </c>
      <c r="AD1140">
        <v>0</v>
      </c>
      <c r="AE1140">
        <v>0</v>
      </c>
      <c r="AF1140">
        <v>0</v>
      </c>
      <c r="AG1140">
        <v>0</v>
      </c>
      <c r="AH1140">
        <v>4.13678</v>
      </c>
      <c r="AI1140">
        <v>0</v>
      </c>
      <c r="AJ1140">
        <v>4.13678</v>
      </c>
    </row>
    <row r="1141" hidden="1" spans="1:36">
      <c r="A1141" s="1" t="str">
        <f t="shared" si="18"/>
        <v>Kurdi Cross44584ICR-10/INV-3</v>
      </c>
      <c r="B1141" t="s">
        <v>95</v>
      </c>
      <c r="C1141" t="s">
        <v>96</v>
      </c>
      <c r="D1141" s="10">
        <v>44584</v>
      </c>
      <c r="E1141" t="s">
        <v>123</v>
      </c>
      <c r="F1141">
        <v>5.6626</v>
      </c>
      <c r="G1141">
        <v>6.65236</v>
      </c>
      <c r="H1141">
        <v>7326.09</v>
      </c>
      <c r="I1141">
        <v>5280</v>
      </c>
      <c r="J1141">
        <v>5231.75</v>
      </c>
      <c r="K1141">
        <v>0.720712</v>
      </c>
      <c r="L1141">
        <v>0.714126</v>
      </c>
      <c r="M1141">
        <v>100</v>
      </c>
      <c r="N1141">
        <v>100</v>
      </c>
      <c r="O1141">
        <v>99.0278</v>
      </c>
      <c r="P1141">
        <v>0.219585</v>
      </c>
      <c r="Q1141">
        <v>0.199623</v>
      </c>
      <c r="R1141">
        <v>0.217578</v>
      </c>
      <c r="S1141">
        <v>0.197798</v>
      </c>
      <c r="T1141">
        <v>96.5445</v>
      </c>
      <c r="U1141">
        <v>11.8833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0.116667</v>
      </c>
      <c r="AB1141">
        <v>0</v>
      </c>
      <c r="AC1141">
        <v>0.116667</v>
      </c>
      <c r="AD1141">
        <v>0</v>
      </c>
      <c r="AE1141">
        <v>0</v>
      </c>
      <c r="AF1141">
        <v>0</v>
      </c>
      <c r="AG1141">
        <v>0</v>
      </c>
      <c r="AH1141">
        <v>4.13678</v>
      </c>
      <c r="AI1141">
        <v>0</v>
      </c>
      <c r="AJ1141">
        <v>4.13678</v>
      </c>
    </row>
    <row r="1142" hidden="1" spans="1:36">
      <c r="A1142" s="1" t="str">
        <f t="shared" si="18"/>
        <v>Kurdi Cross44584ICR-10/INV-4</v>
      </c>
      <c r="B1142" t="s">
        <v>95</v>
      </c>
      <c r="C1142" t="s">
        <v>96</v>
      </c>
      <c r="D1142" s="10">
        <v>44584</v>
      </c>
      <c r="E1142" t="s">
        <v>124</v>
      </c>
      <c r="F1142">
        <v>5.6626</v>
      </c>
      <c r="G1142">
        <v>6.65236</v>
      </c>
      <c r="H1142">
        <v>7326.09</v>
      </c>
      <c r="I1142">
        <v>5420</v>
      </c>
      <c r="J1142">
        <v>5370.47</v>
      </c>
      <c r="K1142">
        <v>0.739822</v>
      </c>
      <c r="L1142">
        <v>0.733061</v>
      </c>
      <c r="M1142">
        <v>100</v>
      </c>
      <c r="N1142">
        <v>100</v>
      </c>
      <c r="O1142">
        <v>99.0278</v>
      </c>
      <c r="P1142">
        <v>0.225407</v>
      </c>
      <c r="Q1142">
        <v>0.204916</v>
      </c>
      <c r="R1142">
        <v>0.223348</v>
      </c>
      <c r="S1142">
        <v>0.203043</v>
      </c>
      <c r="T1142">
        <v>96.587</v>
      </c>
      <c r="U1142">
        <v>11.8833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0.116667</v>
      </c>
      <c r="AB1142">
        <v>0</v>
      </c>
      <c r="AC1142">
        <v>0.116667</v>
      </c>
      <c r="AD1142">
        <v>0</v>
      </c>
      <c r="AE1142">
        <v>0</v>
      </c>
      <c r="AF1142">
        <v>0</v>
      </c>
      <c r="AG1142">
        <v>0</v>
      </c>
      <c r="AH1142">
        <v>4.13678</v>
      </c>
      <c r="AI1142">
        <v>0</v>
      </c>
      <c r="AJ1142">
        <v>4.13678</v>
      </c>
    </row>
    <row r="1143" hidden="1" spans="1:36">
      <c r="A1143" s="1" t="str">
        <f t="shared" si="18"/>
        <v>Kurdi Cross44584ICR-11/INV-1</v>
      </c>
      <c r="B1143" t="s">
        <v>95</v>
      </c>
      <c r="C1143" t="s">
        <v>96</v>
      </c>
      <c r="D1143" s="10">
        <v>44584</v>
      </c>
      <c r="E1143" t="s">
        <v>125</v>
      </c>
      <c r="F1143">
        <v>5.6626</v>
      </c>
      <c r="G1143">
        <v>6.65236</v>
      </c>
      <c r="H1143">
        <v>7349.84</v>
      </c>
      <c r="I1143">
        <v>5570</v>
      </c>
      <c r="J1143">
        <v>5519.1</v>
      </c>
      <c r="K1143">
        <v>0.75784</v>
      </c>
      <c r="L1143">
        <v>0.750915</v>
      </c>
      <c r="M1143">
        <v>100</v>
      </c>
      <c r="N1143">
        <v>100</v>
      </c>
      <c r="O1143">
        <v>99.0278</v>
      </c>
      <c r="P1143">
        <v>0.230897</v>
      </c>
      <c r="Q1143">
        <v>0.209907</v>
      </c>
      <c r="R1143">
        <v>0.228787</v>
      </c>
      <c r="S1143">
        <v>0.207989</v>
      </c>
      <c r="T1143">
        <v>97.1671</v>
      </c>
      <c r="U1143">
        <v>11.8833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0.116667</v>
      </c>
      <c r="AB1143">
        <v>0</v>
      </c>
      <c r="AC1143">
        <v>0.116667</v>
      </c>
      <c r="AD1143">
        <v>0</v>
      </c>
      <c r="AE1143">
        <v>0</v>
      </c>
      <c r="AF1143">
        <v>0</v>
      </c>
      <c r="AG1143">
        <v>0</v>
      </c>
      <c r="AH1143">
        <v>4.13678</v>
      </c>
      <c r="AI1143">
        <v>0</v>
      </c>
      <c r="AJ1143">
        <v>4.13678</v>
      </c>
    </row>
    <row r="1144" hidden="1" spans="1:36">
      <c r="A1144" s="1" t="str">
        <f t="shared" si="18"/>
        <v>Kurdi Cross44584ICR-11/INV-2</v>
      </c>
      <c r="B1144" t="s">
        <v>95</v>
      </c>
      <c r="C1144" t="s">
        <v>96</v>
      </c>
      <c r="D1144" s="10">
        <v>44584</v>
      </c>
      <c r="E1144" t="s">
        <v>126</v>
      </c>
      <c r="F1144">
        <v>5.6626</v>
      </c>
      <c r="G1144">
        <v>6.65236</v>
      </c>
      <c r="H1144">
        <v>7349.84</v>
      </c>
      <c r="I1144">
        <v>5620</v>
      </c>
      <c r="J1144">
        <v>5568.64</v>
      </c>
      <c r="K1144">
        <v>0.764643</v>
      </c>
      <c r="L1144">
        <v>0.757656</v>
      </c>
      <c r="M1144">
        <v>100</v>
      </c>
      <c r="N1144">
        <v>100</v>
      </c>
      <c r="O1144">
        <v>99.0278</v>
      </c>
      <c r="P1144">
        <v>0.232969</v>
      </c>
      <c r="Q1144">
        <v>0.211791</v>
      </c>
      <c r="R1144">
        <v>0.23084</v>
      </c>
      <c r="S1144">
        <v>0.209856</v>
      </c>
      <c r="T1144">
        <v>95.9736</v>
      </c>
      <c r="U1144">
        <v>11.8833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0.116667</v>
      </c>
      <c r="AB1144">
        <v>0</v>
      </c>
      <c r="AC1144">
        <v>0.116667</v>
      </c>
      <c r="AD1144">
        <v>0</v>
      </c>
      <c r="AE1144">
        <v>0</v>
      </c>
      <c r="AF1144">
        <v>0</v>
      </c>
      <c r="AG1144">
        <v>0</v>
      </c>
      <c r="AH1144">
        <v>4.13678</v>
      </c>
      <c r="AI1144">
        <v>0</v>
      </c>
      <c r="AJ1144">
        <v>4.13678</v>
      </c>
    </row>
    <row r="1145" hidden="1" spans="1:36">
      <c r="A1145" s="1" t="str">
        <f t="shared" si="18"/>
        <v>Kurdi Cross44584ICR-11/INV-3</v>
      </c>
      <c r="B1145" t="s">
        <v>95</v>
      </c>
      <c r="C1145" t="s">
        <v>96</v>
      </c>
      <c r="D1145" s="10">
        <v>44584</v>
      </c>
      <c r="E1145" t="s">
        <v>127</v>
      </c>
      <c r="F1145">
        <v>5.6626</v>
      </c>
      <c r="G1145">
        <v>6.65236</v>
      </c>
      <c r="H1145">
        <v>7349.84</v>
      </c>
      <c r="I1145">
        <v>5510</v>
      </c>
      <c r="J1145">
        <v>5459.65</v>
      </c>
      <c r="K1145">
        <v>0.749677</v>
      </c>
      <c r="L1145">
        <v>0.742826</v>
      </c>
      <c r="M1145">
        <v>100</v>
      </c>
      <c r="N1145">
        <v>100</v>
      </c>
      <c r="O1145">
        <v>99.0278</v>
      </c>
      <c r="P1145">
        <v>0.228409</v>
      </c>
      <c r="Q1145">
        <v>0.207646</v>
      </c>
      <c r="R1145">
        <v>0.226322</v>
      </c>
      <c r="S1145">
        <v>0.205748</v>
      </c>
      <c r="T1145">
        <v>97.1944</v>
      </c>
      <c r="U1145">
        <v>11.8833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0.116667</v>
      </c>
      <c r="AB1145">
        <v>0</v>
      </c>
      <c r="AC1145">
        <v>0.116667</v>
      </c>
      <c r="AD1145">
        <v>0</v>
      </c>
      <c r="AE1145">
        <v>0</v>
      </c>
      <c r="AF1145">
        <v>0</v>
      </c>
      <c r="AG1145">
        <v>0</v>
      </c>
      <c r="AH1145">
        <v>4.13678</v>
      </c>
      <c r="AI1145">
        <v>0</v>
      </c>
      <c r="AJ1145">
        <v>4.13678</v>
      </c>
    </row>
    <row r="1146" hidden="1" spans="1:36">
      <c r="A1146" s="1" t="str">
        <f t="shared" si="18"/>
        <v>Kurdi Cross44584ICR-11/INV-4</v>
      </c>
      <c r="B1146" t="s">
        <v>95</v>
      </c>
      <c r="C1146" t="s">
        <v>96</v>
      </c>
      <c r="D1146" s="10">
        <v>44584</v>
      </c>
      <c r="E1146" t="s">
        <v>128</v>
      </c>
      <c r="F1146">
        <v>5.6626</v>
      </c>
      <c r="G1146">
        <v>6.65236</v>
      </c>
      <c r="H1146">
        <v>7349.84</v>
      </c>
      <c r="I1146">
        <v>5510</v>
      </c>
      <c r="J1146">
        <v>5459.65</v>
      </c>
      <c r="K1146">
        <v>0.749677</v>
      </c>
      <c r="L1146">
        <v>0.742826</v>
      </c>
      <c r="M1146">
        <v>100</v>
      </c>
      <c r="N1146">
        <v>100</v>
      </c>
      <c r="O1146">
        <v>99.0278</v>
      </c>
      <c r="P1146">
        <v>0.228409</v>
      </c>
      <c r="Q1146">
        <v>0.207646</v>
      </c>
      <c r="R1146">
        <v>0.226322</v>
      </c>
      <c r="S1146">
        <v>0.205748</v>
      </c>
      <c r="T1146">
        <v>96.348</v>
      </c>
      <c r="U1146">
        <v>11.8833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0.116667</v>
      </c>
      <c r="AB1146">
        <v>0</v>
      </c>
      <c r="AC1146">
        <v>0.116667</v>
      </c>
      <c r="AD1146">
        <v>0</v>
      </c>
      <c r="AE1146">
        <v>0</v>
      </c>
      <c r="AF1146">
        <v>0</v>
      </c>
      <c r="AG1146">
        <v>0</v>
      </c>
      <c r="AH1146">
        <v>4.13678</v>
      </c>
      <c r="AI1146">
        <v>0</v>
      </c>
      <c r="AJ1146">
        <v>4.13678</v>
      </c>
    </row>
    <row r="1147" hidden="1" spans="1:36">
      <c r="A1147" s="1" t="str">
        <f t="shared" si="18"/>
        <v>Kurdi Cross44584ICR-12/INV-1</v>
      </c>
      <c r="B1147" t="s">
        <v>95</v>
      </c>
      <c r="C1147" t="s">
        <v>96</v>
      </c>
      <c r="D1147" s="10">
        <v>44584</v>
      </c>
      <c r="E1147" t="s">
        <v>129</v>
      </c>
      <c r="F1147">
        <v>5.6626</v>
      </c>
      <c r="G1147">
        <v>6.65236</v>
      </c>
      <c r="H1147">
        <v>7349.84</v>
      </c>
      <c r="I1147">
        <v>5400</v>
      </c>
      <c r="J1147">
        <v>5350.65</v>
      </c>
      <c r="K1147">
        <v>0.73471</v>
      </c>
      <c r="L1147">
        <v>0.727996</v>
      </c>
      <c r="M1147">
        <v>100</v>
      </c>
      <c r="N1147">
        <v>100</v>
      </c>
      <c r="O1147">
        <v>99.0278</v>
      </c>
      <c r="P1147">
        <v>0.223849</v>
      </c>
      <c r="Q1147">
        <v>0.2035</v>
      </c>
      <c r="R1147">
        <v>0.221804</v>
      </c>
      <c r="S1147">
        <v>0.201641</v>
      </c>
      <c r="T1147">
        <v>96.9836</v>
      </c>
      <c r="U1147">
        <v>11.8833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0.116667</v>
      </c>
      <c r="AB1147">
        <v>0</v>
      </c>
      <c r="AC1147">
        <v>0.116667</v>
      </c>
      <c r="AD1147">
        <v>0</v>
      </c>
      <c r="AE1147">
        <v>0</v>
      </c>
      <c r="AF1147">
        <v>0</v>
      </c>
      <c r="AG1147">
        <v>0</v>
      </c>
      <c r="AH1147">
        <v>4.13678</v>
      </c>
      <c r="AI1147">
        <v>0</v>
      </c>
      <c r="AJ1147">
        <v>4.13678</v>
      </c>
    </row>
    <row r="1148" hidden="1" spans="1:36">
      <c r="A1148" s="1" t="str">
        <f t="shared" si="18"/>
        <v>Kurdi Cross44584ICR-12/INV-2</v>
      </c>
      <c r="B1148" t="s">
        <v>95</v>
      </c>
      <c r="C1148" t="s">
        <v>96</v>
      </c>
      <c r="D1148" s="10">
        <v>44584</v>
      </c>
      <c r="E1148" t="s">
        <v>130</v>
      </c>
      <c r="F1148">
        <v>5.6626</v>
      </c>
      <c r="G1148">
        <v>6.65236</v>
      </c>
      <c r="H1148">
        <v>7349.84</v>
      </c>
      <c r="I1148">
        <v>5740</v>
      </c>
      <c r="J1148">
        <v>5687.55</v>
      </c>
      <c r="K1148">
        <v>0.78097</v>
      </c>
      <c r="L1148">
        <v>0.773833</v>
      </c>
      <c r="M1148">
        <v>100</v>
      </c>
      <c r="N1148">
        <v>100</v>
      </c>
      <c r="O1148">
        <v>99.0278</v>
      </c>
      <c r="P1148">
        <v>0.237944</v>
      </c>
      <c r="Q1148">
        <v>0.216313</v>
      </c>
      <c r="R1148">
        <v>0.235769</v>
      </c>
      <c r="S1148">
        <v>0.214336</v>
      </c>
      <c r="T1148">
        <v>98.0161</v>
      </c>
      <c r="U1148">
        <v>11.8833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0.116667</v>
      </c>
      <c r="AB1148">
        <v>0</v>
      </c>
      <c r="AC1148">
        <v>0.116667</v>
      </c>
      <c r="AD1148">
        <v>0</v>
      </c>
      <c r="AE1148">
        <v>0</v>
      </c>
      <c r="AF1148">
        <v>0</v>
      </c>
      <c r="AG1148">
        <v>0</v>
      </c>
      <c r="AH1148">
        <v>4.13678</v>
      </c>
      <c r="AI1148">
        <v>0</v>
      </c>
      <c r="AJ1148">
        <v>4.13678</v>
      </c>
    </row>
    <row r="1149" hidden="1" spans="1:36">
      <c r="A1149" s="1" t="str">
        <f t="shared" si="18"/>
        <v>Kurdi Cross44584ICR-12/INV-3</v>
      </c>
      <c r="B1149" t="s">
        <v>95</v>
      </c>
      <c r="C1149" t="s">
        <v>96</v>
      </c>
      <c r="D1149" s="10">
        <v>44584</v>
      </c>
      <c r="E1149" t="s">
        <v>131</v>
      </c>
      <c r="F1149">
        <v>5.6626</v>
      </c>
      <c r="G1149">
        <v>6.65236</v>
      </c>
      <c r="H1149">
        <v>7349.84</v>
      </c>
      <c r="I1149">
        <v>5572</v>
      </c>
      <c r="J1149">
        <v>5521.08</v>
      </c>
      <c r="K1149">
        <v>0.758112</v>
      </c>
      <c r="L1149">
        <v>0.751184</v>
      </c>
      <c r="M1149">
        <v>100</v>
      </c>
      <c r="N1149">
        <v>100</v>
      </c>
      <c r="O1149">
        <v>99.0278</v>
      </c>
      <c r="P1149">
        <v>0.230979</v>
      </c>
      <c r="Q1149">
        <v>0.209982</v>
      </c>
      <c r="R1149">
        <v>0.228869</v>
      </c>
      <c r="S1149">
        <v>0.208063</v>
      </c>
      <c r="T1149">
        <v>96.6167</v>
      </c>
      <c r="U1149">
        <v>11.8833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0.116667</v>
      </c>
      <c r="AB1149">
        <v>0</v>
      </c>
      <c r="AC1149">
        <v>0.116667</v>
      </c>
      <c r="AD1149">
        <v>0</v>
      </c>
      <c r="AE1149">
        <v>0</v>
      </c>
      <c r="AF1149">
        <v>0</v>
      </c>
      <c r="AG1149">
        <v>0</v>
      </c>
      <c r="AH1149">
        <v>4.13678</v>
      </c>
      <c r="AI1149">
        <v>0</v>
      </c>
      <c r="AJ1149">
        <v>4.13678</v>
      </c>
    </row>
    <row r="1150" hidden="1" spans="1:36">
      <c r="A1150" s="1" t="str">
        <f t="shared" si="18"/>
        <v>Kurdi Cross44584ICR-12/INV-4</v>
      </c>
      <c r="B1150" t="s">
        <v>95</v>
      </c>
      <c r="C1150" t="s">
        <v>96</v>
      </c>
      <c r="D1150" s="10">
        <v>44584</v>
      </c>
      <c r="E1150" t="s">
        <v>132</v>
      </c>
      <c r="F1150">
        <v>5.6626</v>
      </c>
      <c r="G1150">
        <v>6.65236</v>
      </c>
      <c r="H1150">
        <v>7349.84</v>
      </c>
      <c r="I1150">
        <v>5654</v>
      </c>
      <c r="J1150">
        <v>5602.33</v>
      </c>
      <c r="K1150">
        <v>0.769269</v>
      </c>
      <c r="L1150">
        <v>0.762239</v>
      </c>
      <c r="M1150">
        <v>100</v>
      </c>
      <c r="N1150">
        <v>100</v>
      </c>
      <c r="O1150">
        <v>99.0278</v>
      </c>
      <c r="P1150">
        <v>0.234379</v>
      </c>
      <c r="Q1150">
        <v>0.213072</v>
      </c>
      <c r="R1150">
        <v>0.232237</v>
      </c>
      <c r="S1150">
        <v>0.211125</v>
      </c>
      <c r="T1150">
        <v>96.7034</v>
      </c>
      <c r="U1150">
        <v>11.8833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0.116667</v>
      </c>
      <c r="AB1150">
        <v>0</v>
      </c>
      <c r="AC1150">
        <v>0.116667</v>
      </c>
      <c r="AD1150">
        <v>0</v>
      </c>
      <c r="AE1150">
        <v>0</v>
      </c>
      <c r="AF1150">
        <v>0</v>
      </c>
      <c r="AG1150">
        <v>0</v>
      </c>
      <c r="AH1150">
        <v>4.13678</v>
      </c>
      <c r="AI1150">
        <v>0</v>
      </c>
      <c r="AJ1150">
        <v>4.13678</v>
      </c>
    </row>
    <row r="1151" hidden="1" spans="1:36">
      <c r="A1151" s="1" t="str">
        <f t="shared" si="18"/>
        <v>Kurdi Cross44584ICR-13/INV-1</v>
      </c>
      <c r="B1151" t="s">
        <v>95</v>
      </c>
      <c r="C1151" t="s">
        <v>96</v>
      </c>
      <c r="D1151" s="10">
        <v>44584</v>
      </c>
      <c r="E1151" t="s">
        <v>133</v>
      </c>
      <c r="F1151">
        <v>5.6626</v>
      </c>
      <c r="G1151">
        <v>6.65236</v>
      </c>
      <c r="H1151">
        <v>6923.75</v>
      </c>
      <c r="I1151">
        <v>5360</v>
      </c>
      <c r="J1151">
        <v>5311.02</v>
      </c>
      <c r="K1151">
        <v>0.774147</v>
      </c>
      <c r="L1151">
        <v>0.767072</v>
      </c>
      <c r="M1151">
        <v>100</v>
      </c>
      <c r="N1151">
        <v>100</v>
      </c>
      <c r="O1151">
        <v>99.0278</v>
      </c>
      <c r="P1151">
        <v>0.235155</v>
      </c>
      <c r="Q1151">
        <v>0.214414</v>
      </c>
      <c r="R1151">
        <v>0.233006</v>
      </c>
      <c r="S1151">
        <v>0.212454</v>
      </c>
      <c r="T1151">
        <v>97.0927</v>
      </c>
      <c r="U1151">
        <v>11.8833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0.116667</v>
      </c>
      <c r="AB1151">
        <v>0</v>
      </c>
      <c r="AC1151">
        <v>0.116667</v>
      </c>
      <c r="AD1151">
        <v>0</v>
      </c>
      <c r="AE1151">
        <v>0</v>
      </c>
      <c r="AF1151">
        <v>0</v>
      </c>
      <c r="AG1151">
        <v>0</v>
      </c>
      <c r="AH1151">
        <v>4.13678</v>
      </c>
      <c r="AI1151">
        <v>0</v>
      </c>
      <c r="AJ1151">
        <v>4.13678</v>
      </c>
    </row>
    <row r="1152" hidden="1" spans="1:36">
      <c r="A1152" s="1" t="str">
        <f t="shared" si="18"/>
        <v>Kurdi Cross44584ICR-13/INV-2</v>
      </c>
      <c r="B1152" t="s">
        <v>95</v>
      </c>
      <c r="C1152" t="s">
        <v>96</v>
      </c>
      <c r="D1152" s="10">
        <v>44584</v>
      </c>
      <c r="E1152" t="s">
        <v>134</v>
      </c>
      <c r="F1152">
        <v>5.6626</v>
      </c>
      <c r="G1152">
        <v>6.65236</v>
      </c>
      <c r="H1152">
        <v>6834.34</v>
      </c>
      <c r="I1152">
        <v>5370</v>
      </c>
      <c r="J1152">
        <v>5320.93</v>
      </c>
      <c r="K1152">
        <v>0.785737</v>
      </c>
      <c r="L1152">
        <v>0.778557</v>
      </c>
      <c r="M1152">
        <v>100</v>
      </c>
      <c r="N1152">
        <v>100</v>
      </c>
      <c r="O1152">
        <v>99.0278</v>
      </c>
      <c r="P1152">
        <v>0.239736</v>
      </c>
      <c r="Q1152">
        <v>0.217622</v>
      </c>
      <c r="R1152">
        <v>0.237545</v>
      </c>
      <c r="S1152">
        <v>0.215633</v>
      </c>
      <c r="T1152">
        <v>97.9725</v>
      </c>
      <c r="U1152">
        <v>11.8833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0.116667</v>
      </c>
      <c r="AB1152">
        <v>0</v>
      </c>
      <c r="AC1152">
        <v>0.116667</v>
      </c>
      <c r="AD1152">
        <v>0</v>
      </c>
      <c r="AE1152">
        <v>0</v>
      </c>
      <c r="AF1152">
        <v>0</v>
      </c>
      <c r="AG1152">
        <v>0</v>
      </c>
      <c r="AH1152">
        <v>4.13678</v>
      </c>
      <c r="AI1152">
        <v>0</v>
      </c>
      <c r="AJ1152">
        <v>4.13678</v>
      </c>
    </row>
    <row r="1153" hidden="1" spans="1:36">
      <c r="A1153" s="1" t="str">
        <f t="shared" si="18"/>
        <v>Kurdi Cross44585ICR-1/INV-1</v>
      </c>
      <c r="B1153" t="s">
        <v>95</v>
      </c>
      <c r="C1153" t="s">
        <v>96</v>
      </c>
      <c r="D1153" s="10">
        <v>44585</v>
      </c>
      <c r="E1153" t="s">
        <v>7</v>
      </c>
      <c r="F1153">
        <v>5.47417</v>
      </c>
      <c r="G1153">
        <v>6.32513</v>
      </c>
      <c r="H1153">
        <v>6114.94</v>
      </c>
      <c r="I1153">
        <v>5770</v>
      </c>
      <c r="J1153">
        <v>5720.14</v>
      </c>
      <c r="K1153">
        <v>0.943591</v>
      </c>
      <c r="L1153">
        <v>0.935437</v>
      </c>
      <c r="M1153">
        <v>100</v>
      </c>
      <c r="N1153">
        <v>91.6667</v>
      </c>
      <c r="O1153">
        <v>100</v>
      </c>
      <c r="P1153">
        <v>0.238036</v>
      </c>
      <c r="Q1153">
        <v>0.216334</v>
      </c>
      <c r="R1153">
        <v>0.235979</v>
      </c>
      <c r="S1153">
        <v>0.214465</v>
      </c>
      <c r="T1153">
        <v>97.4899</v>
      </c>
      <c r="U1153">
        <v>11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707.27</v>
      </c>
      <c r="AH1153">
        <v>0</v>
      </c>
      <c r="AI1153">
        <v>0</v>
      </c>
      <c r="AJ1153">
        <v>707.27</v>
      </c>
    </row>
    <row r="1154" hidden="1" spans="1:36">
      <c r="A1154" s="1" t="str">
        <f t="shared" si="18"/>
        <v>Kurdi Cross44585ICR-1/INV-2</v>
      </c>
      <c r="B1154" t="s">
        <v>95</v>
      </c>
      <c r="C1154" t="s">
        <v>96</v>
      </c>
      <c r="D1154" s="10">
        <v>44585</v>
      </c>
      <c r="E1154" t="s">
        <v>8</v>
      </c>
      <c r="F1154">
        <v>5.47417</v>
      </c>
      <c r="G1154">
        <v>6.32513</v>
      </c>
      <c r="H1154">
        <v>5780.21</v>
      </c>
      <c r="I1154">
        <v>5330</v>
      </c>
      <c r="J1154">
        <v>5283.94</v>
      </c>
      <c r="K1154">
        <v>0.922112</v>
      </c>
      <c r="L1154">
        <v>0.914144</v>
      </c>
      <c r="M1154">
        <v>100</v>
      </c>
      <c r="N1154">
        <v>91.6667</v>
      </c>
      <c r="O1154">
        <v>100</v>
      </c>
      <c r="P1154">
        <v>0.230464</v>
      </c>
      <c r="Q1154">
        <v>0.209829</v>
      </c>
      <c r="R1154">
        <v>0.228472</v>
      </c>
      <c r="S1154">
        <v>0.208016</v>
      </c>
      <c r="T1154">
        <v>96.3186</v>
      </c>
      <c r="U1154">
        <v>11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707.27</v>
      </c>
      <c r="AH1154">
        <v>0</v>
      </c>
      <c r="AI1154">
        <v>0</v>
      </c>
      <c r="AJ1154">
        <v>707.27</v>
      </c>
    </row>
    <row r="1155" hidden="1" spans="1:36">
      <c r="A1155" s="1" t="str">
        <f t="shared" si="18"/>
        <v>Kurdi Cross44585ICR-1/INV-3</v>
      </c>
      <c r="B1155" t="s">
        <v>95</v>
      </c>
      <c r="C1155" t="s">
        <v>96</v>
      </c>
      <c r="D1155" s="10">
        <v>44585</v>
      </c>
      <c r="E1155" t="s">
        <v>9</v>
      </c>
      <c r="F1155">
        <v>5.47417</v>
      </c>
      <c r="G1155">
        <v>6.32513</v>
      </c>
      <c r="H1155">
        <v>6311.52</v>
      </c>
      <c r="I1155">
        <v>5730</v>
      </c>
      <c r="J1155">
        <v>5680.48</v>
      </c>
      <c r="K1155">
        <v>0.907864</v>
      </c>
      <c r="L1155">
        <v>0.900018</v>
      </c>
      <c r="M1155">
        <v>100</v>
      </c>
      <c r="N1155">
        <v>91.6667</v>
      </c>
      <c r="O1155">
        <v>100</v>
      </c>
      <c r="P1155">
        <v>0.230378</v>
      </c>
      <c r="Q1155">
        <v>0.20899</v>
      </c>
      <c r="R1155">
        <v>0.228387</v>
      </c>
      <c r="S1155">
        <v>0.207184</v>
      </c>
      <c r="T1155">
        <v>97.7263</v>
      </c>
      <c r="U1155">
        <v>11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707.27</v>
      </c>
      <c r="AH1155">
        <v>0</v>
      </c>
      <c r="AI1155">
        <v>0</v>
      </c>
      <c r="AJ1155">
        <v>707.27</v>
      </c>
    </row>
    <row r="1156" hidden="1" spans="1:36">
      <c r="A1156" s="1" t="str">
        <f t="shared" ref="A1156:A1219" si="19">C1156&amp;D1156&amp;E1156</f>
        <v>Kurdi Cross44585ICR-1/INV-4</v>
      </c>
      <c r="B1156" t="s">
        <v>95</v>
      </c>
      <c r="C1156" t="s">
        <v>96</v>
      </c>
      <c r="D1156" s="10">
        <v>44585</v>
      </c>
      <c r="E1156" t="s">
        <v>10</v>
      </c>
      <c r="F1156">
        <v>5.47417</v>
      </c>
      <c r="G1156">
        <v>6.32513</v>
      </c>
      <c r="H1156">
        <v>6056.49</v>
      </c>
      <c r="I1156">
        <v>5240</v>
      </c>
      <c r="J1156">
        <v>5194.72</v>
      </c>
      <c r="K1156">
        <v>0.865187</v>
      </c>
      <c r="L1156">
        <v>0.857711</v>
      </c>
      <c r="M1156">
        <v>100</v>
      </c>
      <c r="N1156">
        <v>91.6667</v>
      </c>
      <c r="O1156">
        <v>100</v>
      </c>
      <c r="P1156">
        <v>0.217921</v>
      </c>
      <c r="Q1156">
        <v>0.19811</v>
      </c>
      <c r="R1156">
        <v>0.216038</v>
      </c>
      <c r="S1156">
        <v>0.196398</v>
      </c>
      <c r="T1156">
        <v>96.5479</v>
      </c>
      <c r="U1156">
        <v>11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707.27</v>
      </c>
      <c r="AH1156">
        <v>0</v>
      </c>
      <c r="AI1156">
        <v>0</v>
      </c>
      <c r="AJ1156">
        <v>707.27</v>
      </c>
    </row>
    <row r="1157" hidden="1" spans="1:36">
      <c r="A1157" s="1" t="str">
        <f t="shared" si="19"/>
        <v>Kurdi Cross44585ICR-2/INV-1</v>
      </c>
      <c r="B1157" t="s">
        <v>95</v>
      </c>
      <c r="C1157" t="s">
        <v>96</v>
      </c>
      <c r="D1157" s="10">
        <v>44585</v>
      </c>
      <c r="E1157" t="s">
        <v>17</v>
      </c>
      <c r="F1157">
        <v>5.47417</v>
      </c>
      <c r="G1157">
        <v>6.32513</v>
      </c>
      <c r="H1157">
        <v>6035.7</v>
      </c>
      <c r="I1157">
        <v>4680</v>
      </c>
      <c r="J1157">
        <v>4639.56</v>
      </c>
      <c r="K1157">
        <v>0.775387</v>
      </c>
      <c r="L1157">
        <v>0.768686</v>
      </c>
      <c r="M1157">
        <v>100</v>
      </c>
      <c r="N1157">
        <v>100</v>
      </c>
      <c r="O1157">
        <v>100</v>
      </c>
      <c r="P1157">
        <v>0.224786</v>
      </c>
      <c r="Q1157">
        <v>0.204351</v>
      </c>
      <c r="R1157">
        <v>0.222844</v>
      </c>
      <c r="S1157">
        <v>0.202585</v>
      </c>
      <c r="T1157">
        <v>95.9412</v>
      </c>
      <c r="U1157">
        <v>12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hidden="1" spans="1:36">
      <c r="A1158" s="1" t="str">
        <f t="shared" si="19"/>
        <v>Kurdi Cross44585ICR-2/INV-2</v>
      </c>
      <c r="B1158" t="s">
        <v>95</v>
      </c>
      <c r="C1158" t="s">
        <v>96</v>
      </c>
      <c r="D1158" s="10">
        <v>44585</v>
      </c>
      <c r="E1158" t="s">
        <v>18</v>
      </c>
      <c r="F1158">
        <v>5.47417</v>
      </c>
      <c r="G1158">
        <v>6.32513</v>
      </c>
      <c r="H1158">
        <v>6035.7</v>
      </c>
      <c r="I1158">
        <v>4860</v>
      </c>
      <c r="J1158">
        <v>4818</v>
      </c>
      <c r="K1158">
        <v>0.805209</v>
      </c>
      <c r="L1158">
        <v>0.798251</v>
      </c>
      <c r="M1158">
        <v>100</v>
      </c>
      <c r="N1158">
        <v>100</v>
      </c>
      <c r="O1158">
        <v>100</v>
      </c>
      <c r="P1158">
        <v>0.233432</v>
      </c>
      <c r="Q1158">
        <v>0.212211</v>
      </c>
      <c r="R1158">
        <v>0.231415</v>
      </c>
      <c r="S1158">
        <v>0.210377</v>
      </c>
      <c r="T1158">
        <v>97.6675</v>
      </c>
      <c r="U1158">
        <v>12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hidden="1" spans="1:36">
      <c r="A1159" s="1" t="str">
        <f t="shared" si="19"/>
        <v>Kurdi Cross44585ICR-2/INV-3</v>
      </c>
      <c r="B1159" t="s">
        <v>95</v>
      </c>
      <c r="C1159" t="s">
        <v>96</v>
      </c>
      <c r="D1159" s="10">
        <v>44585</v>
      </c>
      <c r="E1159" t="s">
        <v>19</v>
      </c>
      <c r="F1159">
        <v>5.47417</v>
      </c>
      <c r="G1159">
        <v>6.32513</v>
      </c>
      <c r="H1159">
        <v>7140.82</v>
      </c>
      <c r="I1159">
        <v>5690</v>
      </c>
      <c r="J1159">
        <v>5640.83</v>
      </c>
      <c r="K1159">
        <v>0.796827</v>
      </c>
      <c r="L1159">
        <v>0.789941</v>
      </c>
      <c r="M1159">
        <v>100</v>
      </c>
      <c r="N1159">
        <v>100</v>
      </c>
      <c r="O1159">
        <v>100</v>
      </c>
      <c r="P1159">
        <v>0.231001</v>
      </c>
      <c r="Q1159">
        <v>0.210002</v>
      </c>
      <c r="R1159">
        <v>0.229005</v>
      </c>
      <c r="S1159">
        <v>0.208187</v>
      </c>
      <c r="T1159">
        <v>96.7726</v>
      </c>
      <c r="U1159">
        <v>12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hidden="1" spans="1:36">
      <c r="A1160" s="1" t="str">
        <f t="shared" si="19"/>
        <v>Kurdi Cross44585ICR-2/INV-4</v>
      </c>
      <c r="B1160" t="s">
        <v>95</v>
      </c>
      <c r="C1160" t="s">
        <v>96</v>
      </c>
      <c r="D1160" s="10">
        <v>44585</v>
      </c>
      <c r="E1160" t="s">
        <v>20</v>
      </c>
      <c r="F1160">
        <v>5.47417</v>
      </c>
      <c r="G1160">
        <v>6.32513</v>
      </c>
      <c r="H1160">
        <v>6970.8</v>
      </c>
      <c r="I1160">
        <v>5280</v>
      </c>
      <c r="J1160">
        <v>5234.37</v>
      </c>
      <c r="K1160">
        <v>0.757445</v>
      </c>
      <c r="L1160">
        <v>0.750899</v>
      </c>
      <c r="M1160">
        <v>100</v>
      </c>
      <c r="N1160">
        <v>100</v>
      </c>
      <c r="O1160">
        <v>100</v>
      </c>
      <c r="P1160">
        <v>0.219585</v>
      </c>
      <c r="Q1160">
        <v>0.199623</v>
      </c>
      <c r="R1160">
        <v>0.217687</v>
      </c>
      <c r="S1160">
        <v>0.197897</v>
      </c>
      <c r="T1160">
        <v>96.4467</v>
      </c>
      <c r="U1160">
        <v>12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hidden="1" spans="1:36">
      <c r="A1161" s="1" t="str">
        <f t="shared" si="19"/>
        <v>Kurdi Cross44585ICR-3/INV-1</v>
      </c>
      <c r="B1161" t="s">
        <v>95</v>
      </c>
      <c r="C1161" t="s">
        <v>96</v>
      </c>
      <c r="D1161" s="10">
        <v>44585</v>
      </c>
      <c r="E1161" t="s">
        <v>27</v>
      </c>
      <c r="F1161">
        <v>5.47417</v>
      </c>
      <c r="G1161">
        <v>6.32513</v>
      </c>
      <c r="H1161">
        <v>6970.8</v>
      </c>
      <c r="I1161">
        <v>5530</v>
      </c>
      <c r="J1161">
        <v>5482.21</v>
      </c>
      <c r="K1161">
        <v>0.793309</v>
      </c>
      <c r="L1161">
        <v>0.786453</v>
      </c>
      <c r="M1161">
        <v>100</v>
      </c>
      <c r="N1161">
        <v>100</v>
      </c>
      <c r="O1161">
        <v>100</v>
      </c>
      <c r="P1161">
        <v>0.229982</v>
      </c>
      <c r="Q1161">
        <v>0.209074</v>
      </c>
      <c r="R1161">
        <v>0.227995</v>
      </c>
      <c r="S1161">
        <v>0.207268</v>
      </c>
      <c r="T1161">
        <v>96.2676</v>
      </c>
      <c r="U1161">
        <v>12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hidden="1" spans="1:36">
      <c r="A1162" s="1" t="str">
        <f t="shared" si="19"/>
        <v>Kurdi Cross44585ICR-3/INV-2</v>
      </c>
      <c r="B1162" t="s">
        <v>95</v>
      </c>
      <c r="C1162" t="s">
        <v>96</v>
      </c>
      <c r="D1162" s="10">
        <v>44585</v>
      </c>
      <c r="E1162" t="s">
        <v>28</v>
      </c>
      <c r="F1162">
        <v>5.47417</v>
      </c>
      <c r="G1162">
        <v>6.32513</v>
      </c>
      <c r="H1162">
        <v>6970.8</v>
      </c>
      <c r="I1162">
        <v>5490</v>
      </c>
      <c r="J1162">
        <v>5442.56</v>
      </c>
      <c r="K1162">
        <v>0.78757</v>
      </c>
      <c r="L1162">
        <v>0.780765</v>
      </c>
      <c r="M1162">
        <v>100</v>
      </c>
      <c r="N1162">
        <v>100</v>
      </c>
      <c r="O1162">
        <v>100</v>
      </c>
      <c r="P1162">
        <v>0.228318</v>
      </c>
      <c r="Q1162">
        <v>0.207562</v>
      </c>
      <c r="R1162">
        <v>0.226345</v>
      </c>
      <c r="S1162">
        <v>0.205768</v>
      </c>
      <c r="T1162">
        <v>97.0827</v>
      </c>
      <c r="U1162">
        <v>12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hidden="1" spans="1:36">
      <c r="A1163" s="1" t="str">
        <f t="shared" si="19"/>
        <v>Kurdi Cross44585ICR-3/INV-3</v>
      </c>
      <c r="B1163" t="s">
        <v>95</v>
      </c>
      <c r="C1163" t="s">
        <v>96</v>
      </c>
      <c r="D1163" s="10">
        <v>44585</v>
      </c>
      <c r="E1163" t="s">
        <v>29</v>
      </c>
      <c r="F1163">
        <v>5.47417</v>
      </c>
      <c r="G1163">
        <v>6.32513</v>
      </c>
      <c r="H1163">
        <v>7036.52</v>
      </c>
      <c r="I1163">
        <v>5680</v>
      </c>
      <c r="J1163">
        <v>5630.92</v>
      </c>
      <c r="K1163">
        <v>0.807217</v>
      </c>
      <c r="L1163">
        <v>0.800241</v>
      </c>
      <c r="M1163">
        <v>100</v>
      </c>
      <c r="N1163">
        <v>100</v>
      </c>
      <c r="O1163">
        <v>100</v>
      </c>
      <c r="P1163">
        <v>0.234307</v>
      </c>
      <c r="Q1163">
        <v>0.21274</v>
      </c>
      <c r="R1163">
        <v>0.232282</v>
      </c>
      <c r="S1163">
        <v>0.210901</v>
      </c>
      <c r="T1163">
        <v>96.7612</v>
      </c>
      <c r="U1163">
        <v>12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hidden="1" spans="1:36">
      <c r="A1164" s="1" t="str">
        <f t="shared" si="19"/>
        <v>Kurdi Cross44585ICR-3/INV-4</v>
      </c>
      <c r="B1164" t="s">
        <v>95</v>
      </c>
      <c r="C1164" t="s">
        <v>96</v>
      </c>
      <c r="D1164" s="10">
        <v>44585</v>
      </c>
      <c r="E1164" t="s">
        <v>30</v>
      </c>
      <c r="F1164">
        <v>5.47417</v>
      </c>
      <c r="G1164">
        <v>6.32513</v>
      </c>
      <c r="H1164">
        <v>6970.8</v>
      </c>
      <c r="I1164">
        <v>5410</v>
      </c>
      <c r="J1164">
        <v>5363.25</v>
      </c>
      <c r="K1164">
        <v>0.776094</v>
      </c>
      <c r="L1164">
        <v>0.769387</v>
      </c>
      <c r="M1164">
        <v>100</v>
      </c>
      <c r="N1164">
        <v>100</v>
      </c>
      <c r="O1164">
        <v>100</v>
      </c>
      <c r="P1164">
        <v>0.224991</v>
      </c>
      <c r="Q1164">
        <v>0.204537</v>
      </c>
      <c r="R1164">
        <v>0.223047</v>
      </c>
      <c r="S1164">
        <v>0.20277</v>
      </c>
      <c r="T1164">
        <v>95.7791</v>
      </c>
      <c r="U1164">
        <v>12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hidden="1" spans="1:36">
      <c r="A1165" s="1" t="str">
        <f t="shared" si="19"/>
        <v>Kurdi Cross44585ICR-4/INV-1</v>
      </c>
      <c r="B1165" t="s">
        <v>95</v>
      </c>
      <c r="C1165" t="s">
        <v>96</v>
      </c>
      <c r="D1165" s="10">
        <v>44585</v>
      </c>
      <c r="E1165" t="s">
        <v>97</v>
      </c>
      <c r="F1165">
        <v>5.47417</v>
      </c>
      <c r="G1165">
        <v>6.32513</v>
      </c>
      <c r="H1165">
        <v>6970.8</v>
      </c>
      <c r="I1165">
        <v>5390</v>
      </c>
      <c r="J1165">
        <v>5343.42</v>
      </c>
      <c r="K1165">
        <v>0.773225</v>
      </c>
      <c r="L1165">
        <v>0.766543</v>
      </c>
      <c r="M1165">
        <v>100</v>
      </c>
      <c r="N1165">
        <v>100</v>
      </c>
      <c r="O1165">
        <v>100</v>
      </c>
      <c r="P1165">
        <v>0.22416</v>
      </c>
      <c r="Q1165">
        <v>0.203781</v>
      </c>
      <c r="R1165">
        <v>0.222223</v>
      </c>
      <c r="S1165">
        <v>0.20202</v>
      </c>
      <c r="T1165">
        <v>97.3049</v>
      </c>
      <c r="U1165">
        <v>12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hidden="1" spans="1:36">
      <c r="A1166" s="1" t="str">
        <f t="shared" si="19"/>
        <v>Kurdi Cross44585ICR-4/INV-2</v>
      </c>
      <c r="B1166" t="s">
        <v>95</v>
      </c>
      <c r="C1166" t="s">
        <v>96</v>
      </c>
      <c r="D1166" s="10">
        <v>44585</v>
      </c>
      <c r="E1166" t="s">
        <v>98</v>
      </c>
      <c r="F1166">
        <v>5.47417</v>
      </c>
      <c r="G1166">
        <v>6.32513</v>
      </c>
      <c r="H1166">
        <v>6970.8</v>
      </c>
      <c r="I1166">
        <v>5400</v>
      </c>
      <c r="J1166">
        <v>5353.34</v>
      </c>
      <c r="K1166">
        <v>0.77466</v>
      </c>
      <c r="L1166">
        <v>0.767965</v>
      </c>
      <c r="M1166">
        <v>100</v>
      </c>
      <c r="N1166">
        <v>100</v>
      </c>
      <c r="O1166">
        <v>100</v>
      </c>
      <c r="P1166">
        <v>0.224576</v>
      </c>
      <c r="Q1166">
        <v>0.204159</v>
      </c>
      <c r="R1166">
        <v>0.222635</v>
      </c>
      <c r="S1166">
        <v>0.202395</v>
      </c>
      <c r="T1166">
        <v>96.7187</v>
      </c>
      <c r="U1166">
        <v>12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hidden="1" spans="1:36">
      <c r="A1167" s="1" t="str">
        <f t="shared" si="19"/>
        <v>Kurdi Cross44585ICR-4/INV-3</v>
      </c>
      <c r="B1167" t="s">
        <v>95</v>
      </c>
      <c r="C1167" t="s">
        <v>96</v>
      </c>
      <c r="D1167" s="10">
        <v>44585</v>
      </c>
      <c r="E1167" t="s">
        <v>99</v>
      </c>
      <c r="F1167">
        <v>5.47417</v>
      </c>
      <c r="G1167">
        <v>6.32513</v>
      </c>
      <c r="H1167">
        <v>6970.8</v>
      </c>
      <c r="I1167">
        <v>5310</v>
      </c>
      <c r="J1167">
        <v>5264.11</v>
      </c>
      <c r="K1167">
        <v>0.761748</v>
      </c>
      <c r="L1167">
        <v>0.755166</v>
      </c>
      <c r="M1167">
        <v>100</v>
      </c>
      <c r="N1167">
        <v>100</v>
      </c>
      <c r="O1167">
        <v>100</v>
      </c>
      <c r="P1167">
        <v>0.220833</v>
      </c>
      <c r="Q1167">
        <v>0.200757</v>
      </c>
      <c r="R1167">
        <v>0.218924</v>
      </c>
      <c r="S1167">
        <v>0.199022</v>
      </c>
      <c r="T1167">
        <v>96.8178</v>
      </c>
      <c r="U1167">
        <v>12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hidden="1" spans="1:36">
      <c r="A1168" s="1" t="str">
        <f t="shared" si="19"/>
        <v>Kurdi Cross44585ICR-4/INV-4</v>
      </c>
      <c r="B1168" t="s">
        <v>95</v>
      </c>
      <c r="C1168" t="s">
        <v>96</v>
      </c>
      <c r="D1168" s="10">
        <v>44585</v>
      </c>
      <c r="E1168" t="s">
        <v>100</v>
      </c>
      <c r="F1168">
        <v>5.47417</v>
      </c>
      <c r="G1168">
        <v>6.32513</v>
      </c>
      <c r="H1168">
        <v>6970.8</v>
      </c>
      <c r="I1168">
        <v>5410</v>
      </c>
      <c r="J1168">
        <v>5363.25</v>
      </c>
      <c r="K1168">
        <v>0.776094</v>
      </c>
      <c r="L1168">
        <v>0.769387</v>
      </c>
      <c r="M1168">
        <v>100</v>
      </c>
      <c r="N1168">
        <v>100</v>
      </c>
      <c r="O1168">
        <v>100</v>
      </c>
      <c r="P1168">
        <v>0.224991</v>
      </c>
      <c r="Q1168">
        <v>0.204537</v>
      </c>
      <c r="R1168">
        <v>0.223047</v>
      </c>
      <c r="S1168">
        <v>0.20277</v>
      </c>
      <c r="T1168">
        <v>97.384</v>
      </c>
      <c r="U1168">
        <v>12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hidden="1" spans="1:36">
      <c r="A1169" s="1" t="str">
        <f t="shared" si="19"/>
        <v>Kurdi Cross44585ICR-5/INV-1</v>
      </c>
      <c r="B1169" t="s">
        <v>95</v>
      </c>
      <c r="C1169" t="s">
        <v>96</v>
      </c>
      <c r="D1169" s="10">
        <v>44585</v>
      </c>
      <c r="E1169" t="s">
        <v>101</v>
      </c>
      <c r="F1169">
        <v>5.47417</v>
      </c>
      <c r="G1169">
        <v>6.32513</v>
      </c>
      <c r="H1169">
        <v>7565.87</v>
      </c>
      <c r="I1169">
        <v>5920</v>
      </c>
      <c r="J1169">
        <v>5868.84</v>
      </c>
      <c r="K1169">
        <v>0.782461</v>
      </c>
      <c r="L1169">
        <v>0.775699</v>
      </c>
      <c r="M1169">
        <v>100</v>
      </c>
      <c r="N1169">
        <v>100</v>
      </c>
      <c r="O1169">
        <v>100</v>
      </c>
      <c r="P1169">
        <v>0.226837</v>
      </c>
      <c r="Q1169">
        <v>0.206215</v>
      </c>
      <c r="R1169">
        <v>0.224876</v>
      </c>
      <c r="S1169">
        <v>0.204433</v>
      </c>
      <c r="T1169">
        <v>97.5715</v>
      </c>
      <c r="U1169">
        <v>12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hidden="1" spans="1:36">
      <c r="A1170" s="1" t="str">
        <f t="shared" si="19"/>
        <v>Kurdi Cross44585ICR-5/INV-2</v>
      </c>
      <c r="B1170" t="s">
        <v>95</v>
      </c>
      <c r="C1170" t="s">
        <v>96</v>
      </c>
      <c r="D1170" s="10">
        <v>44585</v>
      </c>
      <c r="E1170" t="s">
        <v>102</v>
      </c>
      <c r="F1170">
        <v>5.47417</v>
      </c>
      <c r="G1170">
        <v>6.32513</v>
      </c>
      <c r="H1170">
        <v>7990.92</v>
      </c>
      <c r="I1170">
        <v>6160</v>
      </c>
      <c r="J1170">
        <v>6106.77</v>
      </c>
      <c r="K1170">
        <v>0.770875</v>
      </c>
      <c r="L1170">
        <v>0.764213</v>
      </c>
      <c r="M1170">
        <v>100</v>
      </c>
      <c r="N1170">
        <v>100</v>
      </c>
      <c r="O1170">
        <v>100</v>
      </c>
      <c r="P1170">
        <v>0.223478</v>
      </c>
      <c r="Q1170">
        <v>0.203162</v>
      </c>
      <c r="R1170">
        <v>0.221547</v>
      </c>
      <c r="S1170">
        <v>0.201406</v>
      </c>
      <c r="T1170">
        <v>97.8796</v>
      </c>
      <c r="U1170">
        <v>12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hidden="1" spans="1:36">
      <c r="A1171" s="1" t="str">
        <f t="shared" si="19"/>
        <v>Kurdi Cross44585ICR-5/INV-3</v>
      </c>
      <c r="B1171" t="s">
        <v>95</v>
      </c>
      <c r="C1171" t="s">
        <v>96</v>
      </c>
      <c r="D1171" s="10">
        <v>44585</v>
      </c>
      <c r="E1171" t="s">
        <v>103</v>
      </c>
      <c r="F1171">
        <v>5.47417</v>
      </c>
      <c r="G1171">
        <v>6.32513</v>
      </c>
      <c r="H1171">
        <v>6970.8</v>
      </c>
      <c r="I1171">
        <v>5130</v>
      </c>
      <c r="J1171">
        <v>5085.67</v>
      </c>
      <c r="K1171">
        <v>0.735927</v>
      </c>
      <c r="L1171">
        <v>0.729567</v>
      </c>
      <c r="M1171">
        <v>100</v>
      </c>
      <c r="N1171">
        <v>100</v>
      </c>
      <c r="O1171">
        <v>100</v>
      </c>
      <c r="P1171">
        <v>0.213347</v>
      </c>
      <c r="Q1171">
        <v>0.193951</v>
      </c>
      <c r="R1171">
        <v>0.211503</v>
      </c>
      <c r="S1171">
        <v>0.192275</v>
      </c>
      <c r="T1171">
        <v>96.6304</v>
      </c>
      <c r="U1171">
        <v>12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hidden="1" spans="1:36">
      <c r="A1172" s="1" t="str">
        <f t="shared" si="19"/>
        <v>Kurdi Cross44585ICR-5/INV-4</v>
      </c>
      <c r="B1172" t="s">
        <v>95</v>
      </c>
      <c r="C1172" t="s">
        <v>96</v>
      </c>
      <c r="D1172" s="10">
        <v>44585</v>
      </c>
      <c r="E1172" t="s">
        <v>104</v>
      </c>
      <c r="F1172">
        <v>5.47417</v>
      </c>
      <c r="G1172">
        <v>6.32513</v>
      </c>
      <c r="H1172">
        <v>6970.8</v>
      </c>
      <c r="I1172">
        <v>5360</v>
      </c>
      <c r="J1172">
        <v>5313.68</v>
      </c>
      <c r="K1172">
        <v>0.768921</v>
      </c>
      <c r="L1172">
        <v>0.762277</v>
      </c>
      <c r="M1172">
        <v>100</v>
      </c>
      <c r="N1172">
        <v>100</v>
      </c>
      <c r="O1172">
        <v>100</v>
      </c>
      <c r="P1172">
        <v>0.222912</v>
      </c>
      <c r="Q1172">
        <v>0.202647</v>
      </c>
      <c r="R1172">
        <v>0.220986</v>
      </c>
      <c r="S1172">
        <v>0.200896</v>
      </c>
      <c r="T1172">
        <v>96.9274</v>
      </c>
      <c r="U1172">
        <v>12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hidden="1" spans="1:36">
      <c r="A1173" s="1" t="str">
        <f t="shared" si="19"/>
        <v>Kurdi Cross44585ICR-6/INV-1</v>
      </c>
      <c r="B1173" t="s">
        <v>95</v>
      </c>
      <c r="C1173" t="s">
        <v>96</v>
      </c>
      <c r="D1173" s="10">
        <v>44585</v>
      </c>
      <c r="E1173" t="s">
        <v>105</v>
      </c>
      <c r="F1173">
        <v>5.47417</v>
      </c>
      <c r="G1173">
        <v>6.32513</v>
      </c>
      <c r="H1173">
        <v>6970.8</v>
      </c>
      <c r="I1173">
        <v>5210</v>
      </c>
      <c r="J1173">
        <v>5164.98</v>
      </c>
      <c r="K1173">
        <v>0.747403</v>
      </c>
      <c r="L1173">
        <v>0.740944</v>
      </c>
      <c r="M1173">
        <v>100</v>
      </c>
      <c r="N1173">
        <v>100</v>
      </c>
      <c r="O1173">
        <v>100</v>
      </c>
      <c r="P1173">
        <v>0.216674</v>
      </c>
      <c r="Q1173">
        <v>0.196976</v>
      </c>
      <c r="R1173">
        <v>0.214801</v>
      </c>
      <c r="S1173">
        <v>0.195274</v>
      </c>
      <c r="T1173">
        <v>97.546</v>
      </c>
      <c r="U1173">
        <v>12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hidden="1" spans="1:36">
      <c r="A1174" s="1" t="str">
        <f t="shared" si="19"/>
        <v>Kurdi Cross44585ICR-6/INV-2</v>
      </c>
      <c r="B1174" t="s">
        <v>95</v>
      </c>
      <c r="C1174" t="s">
        <v>96</v>
      </c>
      <c r="D1174" s="10">
        <v>44585</v>
      </c>
      <c r="E1174" t="s">
        <v>106</v>
      </c>
      <c r="F1174">
        <v>5.47417</v>
      </c>
      <c r="G1174">
        <v>6.32513</v>
      </c>
      <c r="H1174">
        <v>6970.8</v>
      </c>
      <c r="I1174">
        <v>5260</v>
      </c>
      <c r="J1174">
        <v>5214.55</v>
      </c>
      <c r="K1174">
        <v>0.754576</v>
      </c>
      <c r="L1174">
        <v>0.748055</v>
      </c>
      <c r="M1174">
        <v>100</v>
      </c>
      <c r="N1174">
        <v>100</v>
      </c>
      <c r="O1174">
        <v>100</v>
      </c>
      <c r="P1174">
        <v>0.218753</v>
      </c>
      <c r="Q1174">
        <v>0.198866</v>
      </c>
      <c r="R1174">
        <v>0.216863</v>
      </c>
      <c r="S1174">
        <v>0.197148</v>
      </c>
      <c r="T1174">
        <v>96.6843</v>
      </c>
      <c r="U1174">
        <v>12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hidden="1" spans="1:36">
      <c r="A1175" s="1" t="str">
        <f t="shared" si="19"/>
        <v>Kurdi Cross44585ICR-6/INV-3</v>
      </c>
      <c r="B1175" t="s">
        <v>95</v>
      </c>
      <c r="C1175" t="s">
        <v>96</v>
      </c>
      <c r="D1175" s="10">
        <v>44585</v>
      </c>
      <c r="E1175" t="s">
        <v>107</v>
      </c>
      <c r="F1175">
        <v>5.47417</v>
      </c>
      <c r="G1175">
        <v>6.32513</v>
      </c>
      <c r="H1175">
        <v>6970.8</v>
      </c>
      <c r="I1175">
        <v>5400</v>
      </c>
      <c r="J1175">
        <v>5353.34</v>
      </c>
      <c r="K1175">
        <v>0.77466</v>
      </c>
      <c r="L1175">
        <v>0.767965</v>
      </c>
      <c r="M1175">
        <v>100</v>
      </c>
      <c r="N1175">
        <v>100</v>
      </c>
      <c r="O1175">
        <v>100</v>
      </c>
      <c r="P1175">
        <v>0.224576</v>
      </c>
      <c r="Q1175">
        <v>0.204159</v>
      </c>
      <c r="R1175">
        <v>0.222635</v>
      </c>
      <c r="S1175">
        <v>0.202395</v>
      </c>
      <c r="T1175">
        <v>96.652</v>
      </c>
      <c r="U1175">
        <v>12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hidden="1" spans="1:36">
      <c r="A1176" s="1" t="str">
        <f t="shared" si="19"/>
        <v>Kurdi Cross44585ICR-6/INV-4</v>
      </c>
      <c r="B1176" t="s">
        <v>95</v>
      </c>
      <c r="C1176" t="s">
        <v>96</v>
      </c>
      <c r="D1176" s="10">
        <v>44585</v>
      </c>
      <c r="E1176" t="s">
        <v>108</v>
      </c>
      <c r="F1176">
        <v>5.47417</v>
      </c>
      <c r="G1176">
        <v>6.32513</v>
      </c>
      <c r="H1176">
        <v>6970.8</v>
      </c>
      <c r="I1176">
        <v>5530</v>
      </c>
      <c r="J1176">
        <v>5482.21</v>
      </c>
      <c r="K1176">
        <v>0.793309</v>
      </c>
      <c r="L1176">
        <v>0.786453</v>
      </c>
      <c r="M1176">
        <v>100</v>
      </c>
      <c r="N1176">
        <v>100</v>
      </c>
      <c r="O1176">
        <v>100</v>
      </c>
      <c r="P1176">
        <v>0.229982</v>
      </c>
      <c r="Q1176">
        <v>0.209074</v>
      </c>
      <c r="R1176">
        <v>0.227995</v>
      </c>
      <c r="S1176">
        <v>0.207268</v>
      </c>
      <c r="T1176">
        <v>97.0125</v>
      </c>
      <c r="U1176">
        <v>12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hidden="1" spans="1:36">
      <c r="A1177" s="1" t="str">
        <f t="shared" si="19"/>
        <v>Kurdi Cross44585ICR-7/INV-1</v>
      </c>
      <c r="B1177" t="s">
        <v>95</v>
      </c>
      <c r="C1177" t="s">
        <v>96</v>
      </c>
      <c r="D1177" s="10">
        <v>44585</v>
      </c>
      <c r="E1177" t="s">
        <v>109</v>
      </c>
      <c r="F1177">
        <v>5.47417</v>
      </c>
      <c r="G1177">
        <v>6.32513</v>
      </c>
      <c r="H1177">
        <v>6970.8</v>
      </c>
      <c r="I1177">
        <v>5620</v>
      </c>
      <c r="J1177">
        <v>5571.44</v>
      </c>
      <c r="K1177">
        <v>0.80622</v>
      </c>
      <c r="L1177">
        <v>0.799253</v>
      </c>
      <c r="M1177">
        <v>100</v>
      </c>
      <c r="N1177">
        <v>100</v>
      </c>
      <c r="O1177">
        <v>100</v>
      </c>
      <c r="P1177">
        <v>0.233725</v>
      </c>
      <c r="Q1177">
        <v>0.212477</v>
      </c>
      <c r="R1177">
        <v>0.231705</v>
      </c>
      <c r="S1177">
        <v>0.210641</v>
      </c>
      <c r="T1177">
        <v>97.0985</v>
      </c>
      <c r="U1177">
        <v>12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hidden="1" spans="1:36">
      <c r="A1178" s="1" t="str">
        <f t="shared" si="19"/>
        <v>Kurdi Cross44585ICR-7/INV-2</v>
      </c>
      <c r="B1178" t="s">
        <v>95</v>
      </c>
      <c r="C1178" t="s">
        <v>96</v>
      </c>
      <c r="D1178" s="10">
        <v>44585</v>
      </c>
      <c r="E1178" t="s">
        <v>110</v>
      </c>
      <c r="F1178">
        <v>5.47417</v>
      </c>
      <c r="G1178">
        <v>6.32513</v>
      </c>
      <c r="H1178">
        <v>6970.8</v>
      </c>
      <c r="I1178">
        <v>5450</v>
      </c>
      <c r="J1178">
        <v>5402.9</v>
      </c>
      <c r="K1178">
        <v>0.781832</v>
      </c>
      <c r="L1178">
        <v>0.775076</v>
      </c>
      <c r="M1178">
        <v>100</v>
      </c>
      <c r="N1178">
        <v>100</v>
      </c>
      <c r="O1178">
        <v>100</v>
      </c>
      <c r="P1178">
        <v>0.226655</v>
      </c>
      <c r="Q1178">
        <v>0.20605</v>
      </c>
      <c r="R1178">
        <v>0.224696</v>
      </c>
      <c r="S1178">
        <v>0.204269</v>
      </c>
      <c r="T1178">
        <v>97.1487</v>
      </c>
      <c r="U1178">
        <v>12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hidden="1" spans="1:36">
      <c r="A1179" s="1" t="str">
        <f t="shared" si="19"/>
        <v>Kurdi Cross44585ICR-7/INV-3</v>
      </c>
      <c r="B1179" t="s">
        <v>95</v>
      </c>
      <c r="C1179" t="s">
        <v>96</v>
      </c>
      <c r="D1179" s="10">
        <v>44585</v>
      </c>
      <c r="E1179" t="s">
        <v>111</v>
      </c>
      <c r="F1179">
        <v>5.47417</v>
      </c>
      <c r="G1179">
        <v>6.32513</v>
      </c>
      <c r="H1179">
        <v>6970.8</v>
      </c>
      <c r="I1179">
        <v>5370</v>
      </c>
      <c r="J1179">
        <v>5323.6</v>
      </c>
      <c r="K1179">
        <v>0.770356</v>
      </c>
      <c r="L1179">
        <v>0.763699</v>
      </c>
      <c r="M1179">
        <v>100</v>
      </c>
      <c r="N1179">
        <v>100</v>
      </c>
      <c r="O1179">
        <v>100</v>
      </c>
      <c r="P1179">
        <v>0.223328</v>
      </c>
      <c r="Q1179">
        <v>0.203025</v>
      </c>
      <c r="R1179">
        <v>0.221398</v>
      </c>
      <c r="S1179">
        <v>0.201271</v>
      </c>
      <c r="T1179">
        <v>96.5802</v>
      </c>
      <c r="U1179">
        <v>12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hidden="1" spans="1:36">
      <c r="A1180" s="1" t="str">
        <f t="shared" si="19"/>
        <v>Kurdi Cross44585ICR-7/INV-4</v>
      </c>
      <c r="B1180" t="s">
        <v>95</v>
      </c>
      <c r="C1180" t="s">
        <v>96</v>
      </c>
      <c r="D1180" s="10">
        <v>44585</v>
      </c>
      <c r="E1180" t="s">
        <v>112</v>
      </c>
      <c r="F1180">
        <v>5.47417</v>
      </c>
      <c r="G1180">
        <v>6.32513</v>
      </c>
      <c r="H1180">
        <v>6970.8</v>
      </c>
      <c r="I1180">
        <v>5330</v>
      </c>
      <c r="J1180">
        <v>5283.94</v>
      </c>
      <c r="K1180">
        <v>0.764618</v>
      </c>
      <c r="L1180">
        <v>0.75801</v>
      </c>
      <c r="M1180">
        <v>100</v>
      </c>
      <c r="N1180">
        <v>100</v>
      </c>
      <c r="O1180">
        <v>100</v>
      </c>
      <c r="P1180">
        <v>0.221664</v>
      </c>
      <c r="Q1180">
        <v>0.201513</v>
      </c>
      <c r="R1180">
        <v>0.219749</v>
      </c>
      <c r="S1180">
        <v>0.199772</v>
      </c>
      <c r="T1180">
        <v>96.3083</v>
      </c>
      <c r="U1180">
        <v>12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hidden="1" spans="1:36">
      <c r="A1181" s="1" t="str">
        <f t="shared" si="19"/>
        <v>Kurdi Cross44585ICR-8/INV-1</v>
      </c>
      <c r="B1181" t="s">
        <v>95</v>
      </c>
      <c r="C1181" t="s">
        <v>96</v>
      </c>
      <c r="D1181" s="10">
        <v>44585</v>
      </c>
      <c r="E1181" t="s">
        <v>113</v>
      </c>
      <c r="F1181">
        <v>5.47417</v>
      </c>
      <c r="G1181">
        <v>6.32513</v>
      </c>
      <c r="H1181">
        <v>6970.8</v>
      </c>
      <c r="I1181">
        <v>5270</v>
      </c>
      <c r="J1181">
        <v>5224.46</v>
      </c>
      <c r="K1181">
        <v>0.75601</v>
      </c>
      <c r="L1181">
        <v>0.749477</v>
      </c>
      <c r="M1181">
        <v>100</v>
      </c>
      <c r="N1181">
        <v>100</v>
      </c>
      <c r="O1181">
        <v>100</v>
      </c>
      <c r="P1181">
        <v>0.219169</v>
      </c>
      <c r="Q1181">
        <v>0.199244</v>
      </c>
      <c r="R1181">
        <v>0.217275</v>
      </c>
      <c r="S1181">
        <v>0.197523</v>
      </c>
      <c r="T1181">
        <v>97.2862</v>
      </c>
      <c r="U1181">
        <v>12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hidden="1" spans="1:36">
      <c r="A1182" s="1" t="str">
        <f t="shared" si="19"/>
        <v>Kurdi Cross44585ICR-8/INV-2</v>
      </c>
      <c r="B1182" t="s">
        <v>95</v>
      </c>
      <c r="C1182" t="s">
        <v>96</v>
      </c>
      <c r="D1182" s="10">
        <v>44585</v>
      </c>
      <c r="E1182" t="s">
        <v>114</v>
      </c>
      <c r="F1182">
        <v>5.47417</v>
      </c>
      <c r="G1182">
        <v>6.32513</v>
      </c>
      <c r="H1182">
        <v>6970.8</v>
      </c>
      <c r="I1182">
        <v>5270</v>
      </c>
      <c r="J1182">
        <v>5224.46</v>
      </c>
      <c r="K1182">
        <v>0.75601</v>
      </c>
      <c r="L1182">
        <v>0.749477</v>
      </c>
      <c r="M1182">
        <v>100</v>
      </c>
      <c r="N1182">
        <v>100</v>
      </c>
      <c r="O1182">
        <v>100</v>
      </c>
      <c r="P1182">
        <v>0.219169</v>
      </c>
      <c r="Q1182">
        <v>0.199244</v>
      </c>
      <c r="R1182">
        <v>0.217275</v>
      </c>
      <c r="S1182">
        <v>0.197523</v>
      </c>
      <c r="T1182">
        <v>96.4434</v>
      </c>
      <c r="U1182">
        <v>12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hidden="1" spans="1:36">
      <c r="A1183" s="1" t="str">
        <f t="shared" si="19"/>
        <v>Kurdi Cross44585ICR-8/INV-3</v>
      </c>
      <c r="B1183" t="s">
        <v>95</v>
      </c>
      <c r="C1183" t="s">
        <v>96</v>
      </c>
      <c r="D1183" s="10">
        <v>44585</v>
      </c>
      <c r="E1183" t="s">
        <v>115</v>
      </c>
      <c r="F1183">
        <v>5.47417</v>
      </c>
      <c r="G1183">
        <v>6.32513</v>
      </c>
      <c r="H1183">
        <v>6970.8</v>
      </c>
      <c r="I1183">
        <v>5570</v>
      </c>
      <c r="J1183">
        <v>5521.87</v>
      </c>
      <c r="K1183">
        <v>0.799047</v>
      </c>
      <c r="L1183">
        <v>0.792142</v>
      </c>
      <c r="M1183">
        <v>100</v>
      </c>
      <c r="N1183">
        <v>100</v>
      </c>
      <c r="O1183">
        <v>100</v>
      </c>
      <c r="P1183">
        <v>0.231646</v>
      </c>
      <c r="Q1183">
        <v>0.210587</v>
      </c>
      <c r="R1183">
        <v>0.229644</v>
      </c>
      <c r="S1183">
        <v>0.208767</v>
      </c>
      <c r="T1183">
        <v>98.5951</v>
      </c>
      <c r="U1183">
        <v>12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hidden="1" spans="1:36">
      <c r="A1184" s="1" t="str">
        <f t="shared" si="19"/>
        <v>Kurdi Cross44585ICR-8/INV-4</v>
      </c>
      <c r="B1184" t="s">
        <v>95</v>
      </c>
      <c r="C1184" t="s">
        <v>96</v>
      </c>
      <c r="D1184" s="10">
        <v>44585</v>
      </c>
      <c r="E1184" t="s">
        <v>116</v>
      </c>
      <c r="F1184">
        <v>5.47417</v>
      </c>
      <c r="G1184">
        <v>6.32513</v>
      </c>
      <c r="H1184">
        <v>6970.8</v>
      </c>
      <c r="I1184">
        <v>5580</v>
      </c>
      <c r="J1184">
        <v>5531.78</v>
      </c>
      <c r="K1184">
        <v>0.800481</v>
      </c>
      <c r="L1184">
        <v>0.793564</v>
      </c>
      <c r="M1184">
        <v>100</v>
      </c>
      <c r="N1184">
        <v>100</v>
      </c>
      <c r="O1184">
        <v>100</v>
      </c>
      <c r="P1184">
        <v>0.232061</v>
      </c>
      <c r="Q1184">
        <v>0.210965</v>
      </c>
      <c r="R1184">
        <v>0.230056</v>
      </c>
      <c r="S1184">
        <v>0.209142</v>
      </c>
      <c r="T1184">
        <v>96.5845</v>
      </c>
      <c r="U1184">
        <v>12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hidden="1" spans="1:36">
      <c r="A1185" s="1" t="str">
        <f t="shared" si="19"/>
        <v>Kurdi Cross44585ICR-9/INV-1</v>
      </c>
      <c r="B1185" t="s">
        <v>95</v>
      </c>
      <c r="C1185" t="s">
        <v>96</v>
      </c>
      <c r="D1185" s="10">
        <v>44585</v>
      </c>
      <c r="E1185" t="s">
        <v>117</v>
      </c>
      <c r="F1185">
        <v>5.47417</v>
      </c>
      <c r="G1185">
        <v>6.32513</v>
      </c>
      <c r="H1185">
        <v>6970.8</v>
      </c>
      <c r="I1185">
        <v>5390</v>
      </c>
      <c r="J1185">
        <v>5343.42</v>
      </c>
      <c r="K1185">
        <v>0.773225</v>
      </c>
      <c r="L1185">
        <v>0.766543</v>
      </c>
      <c r="M1185">
        <v>100</v>
      </c>
      <c r="N1185">
        <v>100</v>
      </c>
      <c r="O1185">
        <v>100</v>
      </c>
      <c r="P1185">
        <v>0.22416</v>
      </c>
      <c r="Q1185">
        <v>0.203781</v>
      </c>
      <c r="R1185">
        <v>0.222223</v>
      </c>
      <c r="S1185">
        <v>0.20202</v>
      </c>
      <c r="T1185">
        <v>96.1396</v>
      </c>
      <c r="U1185">
        <v>12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hidden="1" spans="1:36">
      <c r="A1186" s="1" t="str">
        <f t="shared" si="19"/>
        <v>Kurdi Cross44585ICR-9/INV-2</v>
      </c>
      <c r="B1186" t="s">
        <v>95</v>
      </c>
      <c r="C1186" t="s">
        <v>96</v>
      </c>
      <c r="D1186" s="10">
        <v>44585</v>
      </c>
      <c r="E1186" t="s">
        <v>118</v>
      </c>
      <c r="F1186">
        <v>5.47417</v>
      </c>
      <c r="G1186">
        <v>6.32513</v>
      </c>
      <c r="H1186">
        <v>6970.8</v>
      </c>
      <c r="I1186">
        <v>5670</v>
      </c>
      <c r="J1186">
        <v>5621</v>
      </c>
      <c r="K1186">
        <v>0.813392</v>
      </c>
      <c r="L1186">
        <v>0.806364</v>
      </c>
      <c r="M1186">
        <v>100</v>
      </c>
      <c r="N1186">
        <v>100</v>
      </c>
      <c r="O1186">
        <v>100</v>
      </c>
      <c r="P1186">
        <v>0.235804</v>
      </c>
      <c r="Q1186">
        <v>0.214367</v>
      </c>
      <c r="R1186">
        <v>0.233767</v>
      </c>
      <c r="S1186">
        <v>0.212515</v>
      </c>
      <c r="T1186">
        <v>96.6817</v>
      </c>
      <c r="U1186">
        <v>12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hidden="1" spans="1:36">
      <c r="A1187" s="1" t="str">
        <f t="shared" si="19"/>
        <v>Kurdi Cross44585ICR-9/INV-3</v>
      </c>
      <c r="B1187" t="s">
        <v>95</v>
      </c>
      <c r="C1187" t="s">
        <v>96</v>
      </c>
      <c r="D1187" s="10">
        <v>44585</v>
      </c>
      <c r="E1187" t="s">
        <v>119</v>
      </c>
      <c r="F1187">
        <v>5.47417</v>
      </c>
      <c r="G1187">
        <v>6.32513</v>
      </c>
      <c r="H1187">
        <v>6970.8</v>
      </c>
      <c r="I1187">
        <v>5570</v>
      </c>
      <c r="J1187">
        <v>5521.87</v>
      </c>
      <c r="K1187">
        <v>0.799047</v>
      </c>
      <c r="L1187">
        <v>0.792142</v>
      </c>
      <c r="M1187">
        <v>100</v>
      </c>
      <c r="N1187">
        <v>100</v>
      </c>
      <c r="O1187">
        <v>100</v>
      </c>
      <c r="P1187">
        <v>0.231646</v>
      </c>
      <c r="Q1187">
        <v>0.210587</v>
      </c>
      <c r="R1187">
        <v>0.229644</v>
      </c>
      <c r="S1187">
        <v>0.208767</v>
      </c>
      <c r="T1187">
        <v>97.4384</v>
      </c>
      <c r="U1187">
        <v>12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hidden="1" spans="1:36">
      <c r="A1188" s="1" t="str">
        <f t="shared" si="19"/>
        <v>Kurdi Cross44585ICR-9/INV-4</v>
      </c>
      <c r="B1188" t="s">
        <v>95</v>
      </c>
      <c r="C1188" t="s">
        <v>96</v>
      </c>
      <c r="D1188" s="10">
        <v>44585</v>
      </c>
      <c r="E1188" t="s">
        <v>120</v>
      </c>
      <c r="F1188">
        <v>5.47417</v>
      </c>
      <c r="G1188">
        <v>6.32513</v>
      </c>
      <c r="H1188">
        <v>6970.8</v>
      </c>
      <c r="I1188">
        <v>5660</v>
      </c>
      <c r="J1188">
        <v>5611.09</v>
      </c>
      <c r="K1188">
        <v>0.811958</v>
      </c>
      <c r="L1188">
        <v>0.804941</v>
      </c>
      <c r="M1188">
        <v>100</v>
      </c>
      <c r="N1188">
        <v>100</v>
      </c>
      <c r="O1188">
        <v>100</v>
      </c>
      <c r="P1188">
        <v>0.235388</v>
      </c>
      <c r="Q1188">
        <v>0.213989</v>
      </c>
      <c r="R1188">
        <v>0.233354</v>
      </c>
      <c r="S1188">
        <v>0.21214</v>
      </c>
      <c r="T1188">
        <v>97.404</v>
      </c>
      <c r="U1188">
        <v>12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hidden="1" spans="1:36">
      <c r="A1189" s="1" t="str">
        <f t="shared" si="19"/>
        <v>Kurdi Cross44585ICR-10/INV-1</v>
      </c>
      <c r="B1189" t="s">
        <v>95</v>
      </c>
      <c r="C1189" t="s">
        <v>96</v>
      </c>
      <c r="D1189" s="10">
        <v>44585</v>
      </c>
      <c r="E1189" t="s">
        <v>121</v>
      </c>
      <c r="F1189">
        <v>5.47417</v>
      </c>
      <c r="G1189">
        <v>6.32513</v>
      </c>
      <c r="H1189">
        <v>6970.8</v>
      </c>
      <c r="I1189">
        <v>5120</v>
      </c>
      <c r="J1189">
        <v>5075.76</v>
      </c>
      <c r="K1189">
        <v>0.734492</v>
      </c>
      <c r="L1189">
        <v>0.728145</v>
      </c>
      <c r="M1189">
        <v>100</v>
      </c>
      <c r="N1189">
        <v>100</v>
      </c>
      <c r="O1189">
        <v>100</v>
      </c>
      <c r="P1189">
        <v>0.212931</v>
      </c>
      <c r="Q1189">
        <v>0.193573</v>
      </c>
      <c r="R1189">
        <v>0.211091</v>
      </c>
      <c r="S1189">
        <v>0.191901</v>
      </c>
      <c r="T1189">
        <v>96.7006</v>
      </c>
      <c r="U1189">
        <v>12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hidden="1" spans="1:36">
      <c r="A1190" s="1" t="str">
        <f t="shared" si="19"/>
        <v>Kurdi Cross44585ICR-10/INV-2</v>
      </c>
      <c r="B1190" t="s">
        <v>95</v>
      </c>
      <c r="C1190" t="s">
        <v>96</v>
      </c>
      <c r="D1190" s="10">
        <v>44585</v>
      </c>
      <c r="E1190" t="s">
        <v>122</v>
      </c>
      <c r="F1190">
        <v>5.47417</v>
      </c>
      <c r="G1190">
        <v>6.32513</v>
      </c>
      <c r="H1190">
        <v>6970.8</v>
      </c>
      <c r="I1190">
        <v>5490</v>
      </c>
      <c r="J1190">
        <v>5442.56</v>
      </c>
      <c r="K1190">
        <v>0.78757</v>
      </c>
      <c r="L1190">
        <v>0.780765</v>
      </c>
      <c r="M1190">
        <v>100</v>
      </c>
      <c r="N1190">
        <v>100</v>
      </c>
      <c r="O1190">
        <v>100</v>
      </c>
      <c r="P1190">
        <v>0.228318</v>
      </c>
      <c r="Q1190">
        <v>0.207562</v>
      </c>
      <c r="R1190">
        <v>0.226345</v>
      </c>
      <c r="S1190">
        <v>0.205768</v>
      </c>
      <c r="T1190">
        <v>96.5747</v>
      </c>
      <c r="U1190">
        <v>12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hidden="1" spans="1:36">
      <c r="A1191" s="1" t="str">
        <f t="shared" si="19"/>
        <v>Kurdi Cross44585ICR-10/INV-3</v>
      </c>
      <c r="B1191" t="s">
        <v>95</v>
      </c>
      <c r="C1191" t="s">
        <v>96</v>
      </c>
      <c r="D1191" s="10">
        <v>44585</v>
      </c>
      <c r="E1191" t="s">
        <v>123</v>
      </c>
      <c r="F1191">
        <v>5.47417</v>
      </c>
      <c r="G1191">
        <v>6.32513</v>
      </c>
      <c r="H1191">
        <v>6970.8</v>
      </c>
      <c r="I1191">
        <v>5220</v>
      </c>
      <c r="J1191">
        <v>5174.89</v>
      </c>
      <c r="K1191">
        <v>0.748838</v>
      </c>
      <c r="L1191">
        <v>0.742366</v>
      </c>
      <c r="M1191">
        <v>100</v>
      </c>
      <c r="N1191">
        <v>100</v>
      </c>
      <c r="O1191">
        <v>100</v>
      </c>
      <c r="P1191">
        <v>0.21709</v>
      </c>
      <c r="Q1191">
        <v>0.197354</v>
      </c>
      <c r="R1191">
        <v>0.215214</v>
      </c>
      <c r="S1191">
        <v>0.195649</v>
      </c>
      <c r="T1191">
        <v>96.5535</v>
      </c>
      <c r="U1191">
        <v>12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hidden="1" spans="1:36">
      <c r="A1192" s="1" t="str">
        <f t="shared" si="19"/>
        <v>Kurdi Cross44585ICR-10/INV-4</v>
      </c>
      <c r="B1192" t="s">
        <v>95</v>
      </c>
      <c r="C1192" t="s">
        <v>96</v>
      </c>
      <c r="D1192" s="10">
        <v>44585</v>
      </c>
      <c r="E1192" t="s">
        <v>124</v>
      </c>
      <c r="F1192">
        <v>5.47417</v>
      </c>
      <c r="G1192">
        <v>6.32513</v>
      </c>
      <c r="H1192">
        <v>6970.8</v>
      </c>
      <c r="I1192">
        <v>5320</v>
      </c>
      <c r="J1192">
        <v>5274.03</v>
      </c>
      <c r="K1192">
        <v>0.763183</v>
      </c>
      <c r="L1192">
        <v>0.756588</v>
      </c>
      <c r="M1192">
        <v>100</v>
      </c>
      <c r="N1192">
        <v>100</v>
      </c>
      <c r="O1192">
        <v>100</v>
      </c>
      <c r="P1192">
        <v>0.221249</v>
      </c>
      <c r="Q1192">
        <v>0.201135</v>
      </c>
      <c r="R1192">
        <v>0.219337</v>
      </c>
      <c r="S1192">
        <v>0.199397</v>
      </c>
      <c r="T1192">
        <v>96.485</v>
      </c>
      <c r="U1192">
        <v>12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hidden="1" spans="1:36">
      <c r="A1193" s="1" t="str">
        <f t="shared" si="19"/>
        <v>Kurdi Cross44585ICR-11/INV-1</v>
      </c>
      <c r="B1193" t="s">
        <v>95</v>
      </c>
      <c r="C1193" t="s">
        <v>96</v>
      </c>
      <c r="D1193" s="10">
        <v>44585</v>
      </c>
      <c r="E1193" t="s">
        <v>125</v>
      </c>
      <c r="F1193">
        <v>5.47417</v>
      </c>
      <c r="G1193">
        <v>6.32513</v>
      </c>
      <c r="H1193">
        <v>6993.39</v>
      </c>
      <c r="I1193">
        <v>5430</v>
      </c>
      <c r="J1193">
        <v>5383.08</v>
      </c>
      <c r="K1193">
        <v>0.776448</v>
      </c>
      <c r="L1193">
        <v>0.769738</v>
      </c>
      <c r="M1193">
        <v>100</v>
      </c>
      <c r="N1193">
        <v>100</v>
      </c>
      <c r="O1193">
        <v>100</v>
      </c>
      <c r="P1193">
        <v>0.225093</v>
      </c>
      <c r="Q1193">
        <v>0.204631</v>
      </c>
      <c r="R1193">
        <v>0.223148</v>
      </c>
      <c r="S1193">
        <v>0.202862</v>
      </c>
      <c r="T1193">
        <v>97.1398</v>
      </c>
      <c r="U1193">
        <v>12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hidden="1" spans="1:36">
      <c r="A1194" s="1" t="str">
        <f t="shared" si="19"/>
        <v>Kurdi Cross44585ICR-11/INV-2</v>
      </c>
      <c r="B1194" t="s">
        <v>95</v>
      </c>
      <c r="C1194" t="s">
        <v>96</v>
      </c>
      <c r="D1194" s="10">
        <v>44585</v>
      </c>
      <c r="E1194" t="s">
        <v>126</v>
      </c>
      <c r="F1194">
        <v>5.47417</v>
      </c>
      <c r="G1194">
        <v>6.32513</v>
      </c>
      <c r="H1194">
        <v>6993.39</v>
      </c>
      <c r="I1194">
        <v>5400</v>
      </c>
      <c r="J1194">
        <v>5353.34</v>
      </c>
      <c r="K1194">
        <v>0.772158</v>
      </c>
      <c r="L1194">
        <v>0.765486</v>
      </c>
      <c r="M1194">
        <v>100</v>
      </c>
      <c r="N1194">
        <v>100</v>
      </c>
      <c r="O1194">
        <v>100</v>
      </c>
      <c r="P1194">
        <v>0.223849</v>
      </c>
      <c r="Q1194">
        <v>0.2035</v>
      </c>
      <c r="R1194">
        <v>0.221915</v>
      </c>
      <c r="S1194">
        <v>0.201742</v>
      </c>
      <c r="T1194">
        <v>95.9494</v>
      </c>
      <c r="U1194">
        <v>12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hidden="1" spans="1:36">
      <c r="A1195" s="1" t="str">
        <f t="shared" si="19"/>
        <v>Kurdi Cross44585ICR-11/INV-3</v>
      </c>
      <c r="B1195" t="s">
        <v>95</v>
      </c>
      <c r="C1195" t="s">
        <v>96</v>
      </c>
      <c r="D1195" s="10">
        <v>44585</v>
      </c>
      <c r="E1195" t="s">
        <v>127</v>
      </c>
      <c r="F1195">
        <v>5.47417</v>
      </c>
      <c r="G1195">
        <v>6.32513</v>
      </c>
      <c r="H1195">
        <v>6993.39</v>
      </c>
      <c r="I1195">
        <v>5310</v>
      </c>
      <c r="J1195">
        <v>5264.11</v>
      </c>
      <c r="K1195">
        <v>0.759289</v>
      </c>
      <c r="L1195">
        <v>0.752728</v>
      </c>
      <c r="M1195">
        <v>100</v>
      </c>
      <c r="N1195">
        <v>100</v>
      </c>
      <c r="O1195">
        <v>100</v>
      </c>
      <c r="P1195">
        <v>0.220119</v>
      </c>
      <c r="Q1195">
        <v>0.200109</v>
      </c>
      <c r="R1195">
        <v>0.218216</v>
      </c>
      <c r="S1195">
        <v>0.198379</v>
      </c>
      <c r="T1195">
        <v>97.148</v>
      </c>
      <c r="U1195">
        <v>12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hidden="1" spans="1:36">
      <c r="A1196" s="1" t="str">
        <f t="shared" si="19"/>
        <v>Kurdi Cross44585ICR-11/INV-4</v>
      </c>
      <c r="B1196" t="s">
        <v>95</v>
      </c>
      <c r="C1196" t="s">
        <v>96</v>
      </c>
      <c r="D1196" s="10">
        <v>44585</v>
      </c>
      <c r="E1196" t="s">
        <v>128</v>
      </c>
      <c r="F1196">
        <v>5.47417</v>
      </c>
      <c r="G1196">
        <v>6.32513</v>
      </c>
      <c r="H1196">
        <v>6993.39</v>
      </c>
      <c r="I1196">
        <v>5330</v>
      </c>
      <c r="J1196">
        <v>5283.94</v>
      </c>
      <c r="K1196">
        <v>0.762149</v>
      </c>
      <c r="L1196">
        <v>0.755563</v>
      </c>
      <c r="M1196">
        <v>100</v>
      </c>
      <c r="N1196">
        <v>100</v>
      </c>
      <c r="O1196">
        <v>100</v>
      </c>
      <c r="P1196">
        <v>0.220948</v>
      </c>
      <c r="Q1196">
        <v>0.200862</v>
      </c>
      <c r="R1196">
        <v>0.219038</v>
      </c>
      <c r="S1196">
        <v>0.199126</v>
      </c>
      <c r="T1196">
        <v>96.3821</v>
      </c>
      <c r="U1196">
        <v>12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hidden="1" spans="1:36">
      <c r="A1197" s="1" t="str">
        <f t="shared" si="19"/>
        <v>Kurdi Cross44585ICR-12/INV-1</v>
      </c>
      <c r="B1197" t="s">
        <v>95</v>
      </c>
      <c r="C1197" t="s">
        <v>96</v>
      </c>
      <c r="D1197" s="10">
        <v>44585</v>
      </c>
      <c r="E1197" t="s">
        <v>129</v>
      </c>
      <c r="F1197">
        <v>5.47417</v>
      </c>
      <c r="G1197">
        <v>6.32513</v>
      </c>
      <c r="H1197">
        <v>6993.39</v>
      </c>
      <c r="I1197">
        <v>5320</v>
      </c>
      <c r="J1197">
        <v>5274.03</v>
      </c>
      <c r="K1197">
        <v>0.760719</v>
      </c>
      <c r="L1197">
        <v>0.754145</v>
      </c>
      <c r="M1197">
        <v>100</v>
      </c>
      <c r="N1197">
        <v>100</v>
      </c>
      <c r="O1197">
        <v>100</v>
      </c>
      <c r="P1197">
        <v>0.220533</v>
      </c>
      <c r="Q1197">
        <v>0.200485</v>
      </c>
      <c r="R1197">
        <v>0.218627</v>
      </c>
      <c r="S1197">
        <v>0.198753</v>
      </c>
      <c r="T1197">
        <v>96.9113</v>
      </c>
      <c r="U1197">
        <v>12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hidden="1" spans="1:36">
      <c r="A1198" s="1" t="str">
        <f t="shared" si="19"/>
        <v>Kurdi Cross44585ICR-12/INV-2</v>
      </c>
      <c r="B1198" t="s">
        <v>95</v>
      </c>
      <c r="C1198" t="s">
        <v>96</v>
      </c>
      <c r="D1198" s="10">
        <v>44585</v>
      </c>
      <c r="E1198" t="s">
        <v>130</v>
      </c>
      <c r="F1198">
        <v>5.47417</v>
      </c>
      <c r="G1198">
        <v>6.32513</v>
      </c>
      <c r="H1198">
        <v>6993.39</v>
      </c>
      <c r="I1198">
        <v>5530</v>
      </c>
      <c r="J1198">
        <v>5482.21</v>
      </c>
      <c r="K1198">
        <v>0.790747</v>
      </c>
      <c r="L1198">
        <v>0.783914</v>
      </c>
      <c r="M1198">
        <v>100</v>
      </c>
      <c r="N1198">
        <v>100</v>
      </c>
      <c r="O1198">
        <v>100</v>
      </c>
      <c r="P1198">
        <v>0.229238</v>
      </c>
      <c r="Q1198">
        <v>0.208399</v>
      </c>
      <c r="R1198">
        <v>0.227257</v>
      </c>
      <c r="S1198">
        <v>0.206598</v>
      </c>
      <c r="T1198">
        <v>97.9449</v>
      </c>
      <c r="U1198">
        <v>12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hidden="1" spans="1:36">
      <c r="A1199" s="1" t="str">
        <f t="shared" si="19"/>
        <v>Kurdi Cross44585ICR-12/INV-3</v>
      </c>
      <c r="B1199" t="s">
        <v>95</v>
      </c>
      <c r="C1199" t="s">
        <v>96</v>
      </c>
      <c r="D1199" s="10">
        <v>44585</v>
      </c>
      <c r="E1199" t="s">
        <v>131</v>
      </c>
      <c r="F1199">
        <v>5.47417</v>
      </c>
      <c r="G1199">
        <v>6.32513</v>
      </c>
      <c r="H1199">
        <v>6993.39</v>
      </c>
      <c r="I1199">
        <v>5420</v>
      </c>
      <c r="J1199">
        <v>5373.16</v>
      </c>
      <c r="K1199">
        <v>0.775018</v>
      </c>
      <c r="L1199">
        <v>0.768321</v>
      </c>
      <c r="M1199">
        <v>100</v>
      </c>
      <c r="N1199">
        <v>100</v>
      </c>
      <c r="O1199">
        <v>100</v>
      </c>
      <c r="P1199">
        <v>0.224678</v>
      </c>
      <c r="Q1199">
        <v>0.204254</v>
      </c>
      <c r="R1199">
        <v>0.222737</v>
      </c>
      <c r="S1199">
        <v>0.202489</v>
      </c>
      <c r="T1199">
        <v>96.538</v>
      </c>
      <c r="U1199">
        <v>12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hidden="1" spans="1:36">
      <c r="A1200" s="1" t="str">
        <f t="shared" si="19"/>
        <v>Kurdi Cross44585ICR-12/INV-4</v>
      </c>
      <c r="B1200" t="s">
        <v>95</v>
      </c>
      <c r="C1200" t="s">
        <v>96</v>
      </c>
      <c r="D1200" s="10">
        <v>44585</v>
      </c>
      <c r="E1200" t="s">
        <v>132</v>
      </c>
      <c r="F1200">
        <v>5.47417</v>
      </c>
      <c r="G1200">
        <v>6.32513</v>
      </c>
      <c r="H1200">
        <v>6993.39</v>
      </c>
      <c r="I1200">
        <v>5500</v>
      </c>
      <c r="J1200">
        <v>5452.47</v>
      </c>
      <c r="K1200">
        <v>0.786457</v>
      </c>
      <c r="L1200">
        <v>0.779661</v>
      </c>
      <c r="M1200">
        <v>100</v>
      </c>
      <c r="N1200">
        <v>100</v>
      </c>
      <c r="O1200">
        <v>100</v>
      </c>
      <c r="P1200">
        <v>0.227995</v>
      </c>
      <c r="Q1200">
        <v>0.207269</v>
      </c>
      <c r="R1200">
        <v>0.226025</v>
      </c>
      <c r="S1200">
        <v>0.205478</v>
      </c>
      <c r="T1200">
        <v>96.6228</v>
      </c>
      <c r="U1200">
        <v>12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hidden="1" spans="1:36">
      <c r="A1201" s="1" t="str">
        <f t="shared" si="19"/>
        <v>Kurdi Cross44585ICR-13/INV-1</v>
      </c>
      <c r="B1201" t="s">
        <v>95</v>
      </c>
      <c r="C1201" t="s">
        <v>96</v>
      </c>
      <c r="D1201" s="10">
        <v>44585</v>
      </c>
      <c r="E1201" t="s">
        <v>133</v>
      </c>
      <c r="F1201">
        <v>5.47417</v>
      </c>
      <c r="G1201">
        <v>6.32513</v>
      </c>
      <c r="H1201">
        <v>6588.26</v>
      </c>
      <c r="I1201">
        <v>5140</v>
      </c>
      <c r="J1201">
        <v>5095.58</v>
      </c>
      <c r="K1201">
        <v>0.780176</v>
      </c>
      <c r="L1201">
        <v>0.773434</v>
      </c>
      <c r="M1201">
        <v>100</v>
      </c>
      <c r="N1201">
        <v>100</v>
      </c>
      <c r="O1201">
        <v>100</v>
      </c>
      <c r="P1201">
        <v>0.225503</v>
      </c>
      <c r="Q1201">
        <v>0.205613</v>
      </c>
      <c r="R1201">
        <v>0.223555</v>
      </c>
      <c r="S1201">
        <v>0.203836</v>
      </c>
      <c r="T1201">
        <v>96.9449</v>
      </c>
      <c r="U1201">
        <v>12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hidden="1" spans="1:36">
      <c r="A1202" s="1" t="str">
        <f t="shared" si="19"/>
        <v>Kurdi Cross44585ICR-13/INV-2</v>
      </c>
      <c r="B1202" t="s">
        <v>95</v>
      </c>
      <c r="C1202" t="s">
        <v>96</v>
      </c>
      <c r="D1202" s="10">
        <v>44585</v>
      </c>
      <c r="E1202" t="s">
        <v>134</v>
      </c>
      <c r="F1202">
        <v>5.47417</v>
      </c>
      <c r="G1202">
        <v>6.32513</v>
      </c>
      <c r="H1202">
        <v>6503.25</v>
      </c>
      <c r="I1202">
        <v>5140</v>
      </c>
      <c r="J1202">
        <v>5095.58</v>
      </c>
      <c r="K1202">
        <v>0.790374</v>
      </c>
      <c r="L1202">
        <v>0.783544</v>
      </c>
      <c r="M1202">
        <v>100</v>
      </c>
      <c r="N1202">
        <v>100</v>
      </c>
      <c r="O1202">
        <v>100</v>
      </c>
      <c r="P1202">
        <v>0.229468</v>
      </c>
      <c r="Q1202">
        <v>0.208301</v>
      </c>
      <c r="R1202">
        <v>0.227485</v>
      </c>
      <c r="S1202">
        <v>0.206501</v>
      </c>
      <c r="T1202">
        <v>97.9434</v>
      </c>
      <c r="U1202">
        <v>12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hidden="1" spans="1:36">
      <c r="A1203" s="1" t="str">
        <f t="shared" si="19"/>
        <v>Kurdi Cross44586ICR-1/INV-1</v>
      </c>
      <c r="B1203" t="s">
        <v>95</v>
      </c>
      <c r="C1203" t="s">
        <v>96</v>
      </c>
      <c r="D1203" s="10">
        <v>44586</v>
      </c>
      <c r="E1203" t="s">
        <v>7</v>
      </c>
      <c r="F1203">
        <v>5.10834</v>
      </c>
      <c r="G1203">
        <v>5.804</v>
      </c>
      <c r="H1203">
        <v>6450.1</v>
      </c>
      <c r="I1203">
        <v>5230</v>
      </c>
      <c r="J1203">
        <v>5191.35</v>
      </c>
      <c r="K1203">
        <v>0.81084</v>
      </c>
      <c r="L1203">
        <v>0.804848</v>
      </c>
      <c r="M1203">
        <v>100</v>
      </c>
      <c r="N1203">
        <v>100</v>
      </c>
      <c r="O1203">
        <v>100</v>
      </c>
      <c r="P1203">
        <v>0.215759</v>
      </c>
      <c r="Q1203">
        <v>0.196088</v>
      </c>
      <c r="R1203">
        <v>0.214165</v>
      </c>
      <c r="S1203">
        <v>0.194639</v>
      </c>
      <c r="T1203">
        <v>97.4872</v>
      </c>
      <c r="U1203">
        <v>12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hidden="1" spans="1:36">
      <c r="A1204" s="1" t="str">
        <f t="shared" si="19"/>
        <v>Kurdi Cross44586ICR-1/INV-2</v>
      </c>
      <c r="B1204" t="s">
        <v>95</v>
      </c>
      <c r="C1204" t="s">
        <v>96</v>
      </c>
      <c r="D1204" s="10">
        <v>44586</v>
      </c>
      <c r="E1204" t="s">
        <v>8</v>
      </c>
      <c r="F1204">
        <v>5.10834</v>
      </c>
      <c r="G1204">
        <v>5.804</v>
      </c>
      <c r="H1204">
        <v>6142.95</v>
      </c>
      <c r="I1204">
        <v>4850</v>
      </c>
      <c r="J1204">
        <v>4814.16</v>
      </c>
      <c r="K1204">
        <v>0.789522</v>
      </c>
      <c r="L1204">
        <v>0.783688</v>
      </c>
      <c r="M1204">
        <v>100</v>
      </c>
      <c r="N1204">
        <v>100</v>
      </c>
      <c r="O1204">
        <v>100</v>
      </c>
      <c r="P1204">
        <v>0.209709</v>
      </c>
      <c r="Q1204">
        <v>0.190933</v>
      </c>
      <c r="R1204">
        <v>0.208159</v>
      </c>
      <c r="S1204">
        <v>0.189522</v>
      </c>
      <c r="T1204">
        <v>96.3308</v>
      </c>
      <c r="U1204">
        <v>12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hidden="1" spans="1:36">
      <c r="A1205" s="1" t="str">
        <f t="shared" si="19"/>
        <v>Kurdi Cross44586ICR-1/INV-3</v>
      </c>
      <c r="B1205" t="s">
        <v>95</v>
      </c>
      <c r="C1205" t="s">
        <v>96</v>
      </c>
      <c r="D1205" s="10">
        <v>44586</v>
      </c>
      <c r="E1205" t="s">
        <v>9</v>
      </c>
      <c r="F1205">
        <v>5.10834</v>
      </c>
      <c r="G1205">
        <v>5.804</v>
      </c>
      <c r="H1205">
        <v>6630.49</v>
      </c>
      <c r="I1205">
        <v>5180</v>
      </c>
      <c r="J1205">
        <v>5141.72</v>
      </c>
      <c r="K1205">
        <v>0.781239</v>
      </c>
      <c r="L1205">
        <v>0.775466</v>
      </c>
      <c r="M1205">
        <v>100</v>
      </c>
      <c r="N1205">
        <v>100</v>
      </c>
      <c r="O1205">
        <v>100</v>
      </c>
      <c r="P1205">
        <v>0.208265</v>
      </c>
      <c r="Q1205">
        <v>0.18893</v>
      </c>
      <c r="R1205">
        <v>0.206726</v>
      </c>
      <c r="S1205">
        <v>0.187534</v>
      </c>
      <c r="T1205">
        <v>97.6682</v>
      </c>
      <c r="U1205">
        <v>12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hidden="1" spans="1:36">
      <c r="A1206" s="1" t="str">
        <f t="shared" si="19"/>
        <v>Kurdi Cross44586ICR-1/INV-4</v>
      </c>
      <c r="B1206" t="s">
        <v>95</v>
      </c>
      <c r="C1206" t="s">
        <v>96</v>
      </c>
      <c r="D1206" s="10">
        <v>44586</v>
      </c>
      <c r="E1206" t="s">
        <v>10</v>
      </c>
      <c r="F1206">
        <v>5.10834</v>
      </c>
      <c r="G1206">
        <v>5.804</v>
      </c>
      <c r="H1206">
        <v>6396.47</v>
      </c>
      <c r="I1206">
        <v>4820</v>
      </c>
      <c r="J1206">
        <v>4784.38</v>
      </c>
      <c r="K1206">
        <v>0.75354</v>
      </c>
      <c r="L1206">
        <v>0.747971</v>
      </c>
      <c r="M1206">
        <v>100</v>
      </c>
      <c r="N1206">
        <v>100</v>
      </c>
      <c r="O1206">
        <v>100</v>
      </c>
      <c r="P1206">
        <v>0.200454</v>
      </c>
      <c r="Q1206">
        <v>0.182231</v>
      </c>
      <c r="R1206">
        <v>0.198973</v>
      </c>
      <c r="S1206">
        <v>0.180884</v>
      </c>
      <c r="T1206">
        <v>96.5271</v>
      </c>
      <c r="U1206">
        <v>12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hidden="1" spans="1:36">
      <c r="A1207" s="1" t="str">
        <f t="shared" si="19"/>
        <v>Kurdi Cross44586ICR-2/INV-1</v>
      </c>
      <c r="B1207" t="s">
        <v>95</v>
      </c>
      <c r="C1207" t="s">
        <v>96</v>
      </c>
      <c r="D1207" s="10">
        <v>44586</v>
      </c>
      <c r="E1207" t="s">
        <v>17</v>
      </c>
      <c r="F1207">
        <v>5.10834</v>
      </c>
      <c r="G1207">
        <v>5.804</v>
      </c>
      <c r="H1207">
        <v>4745.03</v>
      </c>
      <c r="I1207">
        <v>4300</v>
      </c>
      <c r="J1207">
        <v>4268.22</v>
      </c>
      <c r="K1207">
        <v>0.906212</v>
      </c>
      <c r="L1207">
        <v>0.899515</v>
      </c>
      <c r="M1207">
        <v>99.8826</v>
      </c>
      <c r="N1207">
        <v>100</v>
      </c>
      <c r="O1207">
        <v>91.6667</v>
      </c>
      <c r="P1207">
        <v>0.206534</v>
      </c>
      <c r="Q1207">
        <v>0.187758</v>
      </c>
      <c r="R1207">
        <v>0.205008</v>
      </c>
      <c r="S1207">
        <v>0.186371</v>
      </c>
      <c r="T1207">
        <v>96.1</v>
      </c>
      <c r="U1207">
        <v>11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613.723</v>
      </c>
      <c r="AJ1207">
        <v>613.723</v>
      </c>
    </row>
    <row r="1208" hidden="1" spans="1:36">
      <c r="A1208" s="1" t="str">
        <f t="shared" si="19"/>
        <v>Kurdi Cross44586ICR-2/INV-2</v>
      </c>
      <c r="B1208" t="s">
        <v>95</v>
      </c>
      <c r="C1208" t="s">
        <v>96</v>
      </c>
      <c r="D1208" s="10">
        <v>44586</v>
      </c>
      <c r="E1208" t="s">
        <v>18</v>
      </c>
      <c r="F1208">
        <v>5.10834</v>
      </c>
      <c r="G1208">
        <v>5.804</v>
      </c>
      <c r="H1208">
        <v>4745.03</v>
      </c>
      <c r="I1208">
        <v>4430</v>
      </c>
      <c r="J1208">
        <v>4397.26</v>
      </c>
      <c r="K1208">
        <v>0.933609</v>
      </c>
      <c r="L1208">
        <v>0.926709</v>
      </c>
      <c r="M1208">
        <v>99.8826</v>
      </c>
      <c r="N1208">
        <v>100</v>
      </c>
      <c r="O1208">
        <v>91.6667</v>
      </c>
      <c r="P1208">
        <v>0.212778</v>
      </c>
      <c r="Q1208">
        <v>0.193435</v>
      </c>
      <c r="R1208">
        <v>0.211206</v>
      </c>
      <c r="S1208">
        <v>0.192005</v>
      </c>
      <c r="T1208">
        <v>97.663</v>
      </c>
      <c r="U1208">
        <v>11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613.723</v>
      </c>
      <c r="AJ1208">
        <v>613.723</v>
      </c>
    </row>
    <row r="1209" hidden="1" spans="1:36">
      <c r="A1209" s="1" t="str">
        <f t="shared" si="19"/>
        <v>Kurdi Cross44586ICR-2/INV-3</v>
      </c>
      <c r="B1209" t="s">
        <v>95</v>
      </c>
      <c r="C1209" t="s">
        <v>96</v>
      </c>
      <c r="D1209" s="10">
        <v>44586</v>
      </c>
      <c r="E1209" t="s">
        <v>19</v>
      </c>
      <c r="F1209">
        <v>5.10834</v>
      </c>
      <c r="G1209">
        <v>5.804</v>
      </c>
      <c r="H1209">
        <v>5759.1</v>
      </c>
      <c r="I1209">
        <v>5170</v>
      </c>
      <c r="J1209">
        <v>5131.79</v>
      </c>
      <c r="K1209">
        <v>0.897709</v>
      </c>
      <c r="L1209">
        <v>0.891075</v>
      </c>
      <c r="M1209">
        <v>99.9008</v>
      </c>
      <c r="N1209">
        <v>100</v>
      </c>
      <c r="O1209">
        <v>91.6667</v>
      </c>
      <c r="P1209">
        <v>0.20989</v>
      </c>
      <c r="Q1209">
        <v>0.19081</v>
      </c>
      <c r="R1209">
        <v>0.208339</v>
      </c>
      <c r="S1209">
        <v>0.1894</v>
      </c>
      <c r="T1209">
        <v>96.7142</v>
      </c>
      <c r="U1209">
        <v>11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613.723</v>
      </c>
      <c r="AJ1209">
        <v>613.723</v>
      </c>
    </row>
    <row r="1210" hidden="1" spans="1:36">
      <c r="A1210" s="1" t="str">
        <f t="shared" si="19"/>
        <v>Kurdi Cross44586ICR-2/INV-4</v>
      </c>
      <c r="B1210" t="s">
        <v>95</v>
      </c>
      <c r="C1210" t="s">
        <v>96</v>
      </c>
      <c r="D1210" s="10">
        <v>44586</v>
      </c>
      <c r="E1210" t="s">
        <v>20</v>
      </c>
      <c r="F1210">
        <v>5.10834</v>
      </c>
      <c r="G1210">
        <v>5.804</v>
      </c>
      <c r="H1210">
        <v>5603.09</v>
      </c>
      <c r="I1210">
        <v>4770</v>
      </c>
      <c r="J1210">
        <v>4734.75</v>
      </c>
      <c r="K1210">
        <v>0.851316</v>
      </c>
      <c r="L1210">
        <v>0.845024</v>
      </c>
      <c r="M1210">
        <v>99.8984</v>
      </c>
      <c r="N1210">
        <v>100</v>
      </c>
      <c r="O1210">
        <v>91.6667</v>
      </c>
      <c r="P1210">
        <v>0.198375</v>
      </c>
      <c r="Q1210">
        <v>0.180341</v>
      </c>
      <c r="R1210">
        <v>0.196909</v>
      </c>
      <c r="S1210">
        <v>0.179008</v>
      </c>
      <c r="T1210">
        <v>96.3251</v>
      </c>
      <c r="U1210">
        <v>11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613.723</v>
      </c>
      <c r="AJ1210">
        <v>613.723</v>
      </c>
    </row>
    <row r="1211" hidden="1" spans="1:36">
      <c r="A1211" s="1" t="str">
        <f t="shared" si="19"/>
        <v>Kurdi Cross44586ICR-3/INV-1</v>
      </c>
      <c r="B1211" t="s">
        <v>95</v>
      </c>
      <c r="C1211" t="s">
        <v>96</v>
      </c>
      <c r="D1211" s="10">
        <v>44586</v>
      </c>
      <c r="E1211" t="s">
        <v>27</v>
      </c>
      <c r="F1211">
        <v>5.10834</v>
      </c>
      <c r="G1211">
        <v>5.804</v>
      </c>
      <c r="H1211">
        <v>6396.47</v>
      </c>
      <c r="I1211">
        <v>5030</v>
      </c>
      <c r="J1211">
        <v>4992.83</v>
      </c>
      <c r="K1211">
        <v>0.786371</v>
      </c>
      <c r="L1211">
        <v>0.780559</v>
      </c>
      <c r="M1211">
        <v>100</v>
      </c>
      <c r="N1211">
        <v>100</v>
      </c>
      <c r="O1211">
        <v>100</v>
      </c>
      <c r="P1211">
        <v>0.209188</v>
      </c>
      <c r="Q1211">
        <v>0.190171</v>
      </c>
      <c r="R1211">
        <v>0.207642</v>
      </c>
      <c r="S1211">
        <v>0.188765</v>
      </c>
      <c r="T1211">
        <v>96.2757</v>
      </c>
      <c r="U1211">
        <v>12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hidden="1" spans="1:36">
      <c r="A1212" s="1" t="str">
        <f t="shared" si="19"/>
        <v>Kurdi Cross44586ICR-3/INV-2</v>
      </c>
      <c r="B1212" t="s">
        <v>95</v>
      </c>
      <c r="C1212" t="s">
        <v>96</v>
      </c>
      <c r="D1212" s="10">
        <v>44586</v>
      </c>
      <c r="E1212" t="s">
        <v>28</v>
      </c>
      <c r="F1212">
        <v>5.10834</v>
      </c>
      <c r="G1212">
        <v>5.804</v>
      </c>
      <c r="H1212">
        <v>6396.47</v>
      </c>
      <c r="I1212">
        <v>5020</v>
      </c>
      <c r="J1212">
        <v>4982.9</v>
      </c>
      <c r="K1212">
        <v>0.784808</v>
      </c>
      <c r="L1212">
        <v>0.779008</v>
      </c>
      <c r="M1212">
        <v>100</v>
      </c>
      <c r="N1212">
        <v>100</v>
      </c>
      <c r="O1212">
        <v>100</v>
      </c>
      <c r="P1212">
        <v>0.208772</v>
      </c>
      <c r="Q1212">
        <v>0.189793</v>
      </c>
      <c r="R1212">
        <v>0.207229</v>
      </c>
      <c r="S1212">
        <v>0.18839</v>
      </c>
      <c r="T1212">
        <v>97.0488</v>
      </c>
      <c r="U1212">
        <v>12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hidden="1" spans="1:36">
      <c r="A1213" s="1" t="str">
        <f t="shared" si="19"/>
        <v>Kurdi Cross44586ICR-3/INV-3</v>
      </c>
      <c r="B1213" t="s">
        <v>95</v>
      </c>
      <c r="C1213" t="s">
        <v>96</v>
      </c>
      <c r="D1213" s="10">
        <v>44586</v>
      </c>
      <c r="E1213" t="s">
        <v>29</v>
      </c>
      <c r="F1213">
        <v>5.10834</v>
      </c>
      <c r="G1213">
        <v>5.804</v>
      </c>
      <c r="H1213">
        <v>6456.78</v>
      </c>
      <c r="I1213">
        <v>5140</v>
      </c>
      <c r="J1213">
        <v>5102.01</v>
      </c>
      <c r="K1213">
        <v>0.796063</v>
      </c>
      <c r="L1213">
        <v>0.79018</v>
      </c>
      <c r="M1213">
        <v>100</v>
      </c>
      <c r="N1213">
        <v>100</v>
      </c>
      <c r="O1213">
        <v>100</v>
      </c>
      <c r="P1213">
        <v>0.212032</v>
      </c>
      <c r="Q1213">
        <v>0.192515</v>
      </c>
      <c r="R1213">
        <v>0.210465</v>
      </c>
      <c r="S1213">
        <v>0.191092</v>
      </c>
      <c r="T1213">
        <v>96.7287</v>
      </c>
      <c r="U1213">
        <v>12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hidden="1" spans="1:36">
      <c r="A1214" s="1" t="str">
        <f t="shared" si="19"/>
        <v>Kurdi Cross44586ICR-3/INV-4</v>
      </c>
      <c r="B1214" t="s">
        <v>95</v>
      </c>
      <c r="C1214" t="s">
        <v>96</v>
      </c>
      <c r="D1214" s="10">
        <v>44586</v>
      </c>
      <c r="E1214" t="s">
        <v>30</v>
      </c>
      <c r="F1214">
        <v>5.10834</v>
      </c>
      <c r="G1214">
        <v>5.804</v>
      </c>
      <c r="H1214">
        <v>6396.47</v>
      </c>
      <c r="I1214">
        <v>4940</v>
      </c>
      <c r="J1214">
        <v>4903.49</v>
      </c>
      <c r="K1214">
        <v>0.772301</v>
      </c>
      <c r="L1214">
        <v>0.766593</v>
      </c>
      <c r="M1214">
        <v>100</v>
      </c>
      <c r="N1214">
        <v>100</v>
      </c>
      <c r="O1214">
        <v>100</v>
      </c>
      <c r="P1214">
        <v>0.205445</v>
      </c>
      <c r="Q1214">
        <v>0.186768</v>
      </c>
      <c r="R1214">
        <v>0.203927</v>
      </c>
      <c r="S1214">
        <v>0.185388</v>
      </c>
      <c r="T1214">
        <v>95.7929</v>
      </c>
      <c r="U1214">
        <v>12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hidden="1" spans="1:36">
      <c r="A1215" s="1" t="str">
        <f t="shared" si="19"/>
        <v>Kurdi Cross44586ICR-4/INV-1</v>
      </c>
      <c r="B1215" t="s">
        <v>95</v>
      </c>
      <c r="C1215" t="s">
        <v>96</v>
      </c>
      <c r="D1215" s="10">
        <v>44586</v>
      </c>
      <c r="E1215" t="s">
        <v>97</v>
      </c>
      <c r="F1215">
        <v>5.10834</v>
      </c>
      <c r="G1215">
        <v>5.804</v>
      </c>
      <c r="H1215">
        <v>6396.47</v>
      </c>
      <c r="I1215">
        <v>4910</v>
      </c>
      <c r="J1215">
        <v>4873.71</v>
      </c>
      <c r="K1215">
        <v>0.767611</v>
      </c>
      <c r="L1215">
        <v>0.761938</v>
      </c>
      <c r="M1215">
        <v>100</v>
      </c>
      <c r="N1215">
        <v>100</v>
      </c>
      <c r="O1215">
        <v>100</v>
      </c>
      <c r="P1215">
        <v>0.204197</v>
      </c>
      <c r="Q1215">
        <v>0.185634</v>
      </c>
      <c r="R1215">
        <v>0.202688</v>
      </c>
      <c r="S1215">
        <v>0.184262</v>
      </c>
      <c r="T1215">
        <v>97.2694</v>
      </c>
      <c r="U1215">
        <v>12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hidden="1" spans="1:36">
      <c r="A1216" s="1" t="str">
        <f t="shared" si="19"/>
        <v>Kurdi Cross44586ICR-4/INV-2</v>
      </c>
      <c r="B1216" t="s">
        <v>95</v>
      </c>
      <c r="C1216" t="s">
        <v>96</v>
      </c>
      <c r="D1216" s="10">
        <v>44586</v>
      </c>
      <c r="E1216" t="s">
        <v>98</v>
      </c>
      <c r="F1216">
        <v>5.10834</v>
      </c>
      <c r="G1216">
        <v>5.804</v>
      </c>
      <c r="H1216">
        <v>6396.47</v>
      </c>
      <c r="I1216">
        <v>4950</v>
      </c>
      <c r="J1216">
        <v>4913.42</v>
      </c>
      <c r="K1216">
        <v>0.773864</v>
      </c>
      <c r="L1216">
        <v>0.768145</v>
      </c>
      <c r="M1216">
        <v>100</v>
      </c>
      <c r="N1216">
        <v>100</v>
      </c>
      <c r="O1216">
        <v>100</v>
      </c>
      <c r="P1216">
        <v>0.205861</v>
      </c>
      <c r="Q1216">
        <v>0.187146</v>
      </c>
      <c r="R1216">
        <v>0.20434</v>
      </c>
      <c r="S1216">
        <v>0.185763</v>
      </c>
      <c r="T1216">
        <v>96.6599</v>
      </c>
      <c r="U1216">
        <v>12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hidden="1" spans="1:36">
      <c r="A1217" s="1" t="str">
        <f t="shared" si="19"/>
        <v>Kurdi Cross44586ICR-4/INV-3</v>
      </c>
      <c r="B1217" t="s">
        <v>95</v>
      </c>
      <c r="C1217" t="s">
        <v>96</v>
      </c>
      <c r="D1217" s="10">
        <v>44586</v>
      </c>
      <c r="E1217" t="s">
        <v>99</v>
      </c>
      <c r="F1217">
        <v>5.10834</v>
      </c>
      <c r="G1217">
        <v>5.804</v>
      </c>
      <c r="H1217">
        <v>6396.47</v>
      </c>
      <c r="I1217">
        <v>4880</v>
      </c>
      <c r="J1217">
        <v>4843.94</v>
      </c>
      <c r="K1217">
        <v>0.76292</v>
      </c>
      <c r="L1217">
        <v>0.757282</v>
      </c>
      <c r="M1217">
        <v>100</v>
      </c>
      <c r="N1217">
        <v>100</v>
      </c>
      <c r="O1217">
        <v>100</v>
      </c>
      <c r="P1217">
        <v>0.20295</v>
      </c>
      <c r="Q1217">
        <v>0.1845</v>
      </c>
      <c r="R1217">
        <v>0.20145</v>
      </c>
      <c r="S1217">
        <v>0.183136</v>
      </c>
      <c r="T1217">
        <v>96.8242</v>
      </c>
      <c r="U1217">
        <v>12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hidden="1" spans="1:36">
      <c r="A1218" s="1" t="str">
        <f t="shared" si="19"/>
        <v>Kurdi Cross44586ICR-4/INV-4</v>
      </c>
      <c r="B1218" t="s">
        <v>95</v>
      </c>
      <c r="C1218" t="s">
        <v>96</v>
      </c>
      <c r="D1218" s="10">
        <v>44586</v>
      </c>
      <c r="E1218" t="s">
        <v>100</v>
      </c>
      <c r="F1218">
        <v>5.10834</v>
      </c>
      <c r="G1218">
        <v>5.804</v>
      </c>
      <c r="H1218">
        <v>6396.47</v>
      </c>
      <c r="I1218">
        <v>4940</v>
      </c>
      <c r="J1218">
        <v>4903.49</v>
      </c>
      <c r="K1218">
        <v>0.772301</v>
      </c>
      <c r="L1218">
        <v>0.766593</v>
      </c>
      <c r="M1218">
        <v>100</v>
      </c>
      <c r="N1218">
        <v>100</v>
      </c>
      <c r="O1218">
        <v>100</v>
      </c>
      <c r="P1218">
        <v>0.205445</v>
      </c>
      <c r="Q1218">
        <v>0.186768</v>
      </c>
      <c r="R1218">
        <v>0.203927</v>
      </c>
      <c r="S1218">
        <v>0.185388</v>
      </c>
      <c r="T1218">
        <v>97.3787</v>
      </c>
      <c r="U1218">
        <v>12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hidden="1" spans="1:36">
      <c r="A1219" s="1" t="str">
        <f t="shared" si="19"/>
        <v>Kurdi Cross44586ICR-5/INV-1</v>
      </c>
      <c r="B1219" t="s">
        <v>95</v>
      </c>
      <c r="C1219" t="s">
        <v>96</v>
      </c>
      <c r="D1219" s="10">
        <v>44586</v>
      </c>
      <c r="E1219" t="s">
        <v>101</v>
      </c>
      <c r="F1219">
        <v>5.10834</v>
      </c>
      <c r="G1219">
        <v>5.804</v>
      </c>
      <c r="H1219">
        <v>6942.51</v>
      </c>
      <c r="I1219">
        <v>5410</v>
      </c>
      <c r="J1219">
        <v>5370.02</v>
      </c>
      <c r="K1219">
        <v>0.779257</v>
      </c>
      <c r="L1219">
        <v>0.773498</v>
      </c>
      <c r="M1219">
        <v>100</v>
      </c>
      <c r="N1219">
        <v>100</v>
      </c>
      <c r="O1219">
        <v>100</v>
      </c>
      <c r="P1219">
        <v>0.207295</v>
      </c>
      <c r="Q1219">
        <v>0.18845</v>
      </c>
      <c r="R1219">
        <v>0.205763</v>
      </c>
      <c r="S1219">
        <v>0.187058</v>
      </c>
      <c r="T1219">
        <v>97.4918</v>
      </c>
      <c r="U1219">
        <v>12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hidden="1" spans="1:36">
      <c r="A1220" s="1" t="str">
        <f t="shared" ref="A1220:A1283" si="20">C1220&amp;D1220&amp;E1220</f>
        <v>Kurdi Cross44586ICR-5/INV-2</v>
      </c>
      <c r="B1220" t="s">
        <v>95</v>
      </c>
      <c r="C1220" t="s">
        <v>96</v>
      </c>
      <c r="D1220" s="10">
        <v>44586</v>
      </c>
      <c r="E1220" t="s">
        <v>102</v>
      </c>
      <c r="F1220">
        <v>5.10834</v>
      </c>
      <c r="G1220">
        <v>5.804</v>
      </c>
      <c r="H1220">
        <v>7332.54</v>
      </c>
      <c r="I1220">
        <v>5630</v>
      </c>
      <c r="J1220">
        <v>5588.39</v>
      </c>
      <c r="K1220">
        <v>0.76781</v>
      </c>
      <c r="L1220">
        <v>0.762136</v>
      </c>
      <c r="M1220">
        <v>100</v>
      </c>
      <c r="N1220">
        <v>100</v>
      </c>
      <c r="O1220">
        <v>100</v>
      </c>
      <c r="P1220">
        <v>0.20425</v>
      </c>
      <c r="Q1220">
        <v>0.185682</v>
      </c>
      <c r="R1220">
        <v>0.202741</v>
      </c>
      <c r="S1220">
        <v>0.18431</v>
      </c>
      <c r="T1220">
        <v>97.8427</v>
      </c>
      <c r="U1220">
        <v>12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hidden="1" spans="1:36">
      <c r="A1221" s="1" t="str">
        <f t="shared" si="20"/>
        <v>Kurdi Cross44586ICR-5/INV-3</v>
      </c>
      <c r="B1221" t="s">
        <v>95</v>
      </c>
      <c r="C1221" t="s">
        <v>96</v>
      </c>
      <c r="D1221" s="10">
        <v>44586</v>
      </c>
      <c r="E1221" t="s">
        <v>103</v>
      </c>
      <c r="F1221">
        <v>5.10834</v>
      </c>
      <c r="G1221">
        <v>5.804</v>
      </c>
      <c r="H1221">
        <v>6396.47</v>
      </c>
      <c r="I1221">
        <v>4680</v>
      </c>
      <c r="J1221">
        <v>4645.41</v>
      </c>
      <c r="K1221">
        <v>0.731653</v>
      </c>
      <c r="L1221">
        <v>0.726246</v>
      </c>
      <c r="M1221">
        <v>100</v>
      </c>
      <c r="N1221">
        <v>100</v>
      </c>
      <c r="O1221">
        <v>100</v>
      </c>
      <c r="P1221">
        <v>0.194632</v>
      </c>
      <c r="Q1221">
        <v>0.176938</v>
      </c>
      <c r="R1221">
        <v>0.193194</v>
      </c>
      <c r="S1221">
        <v>0.175631</v>
      </c>
      <c r="T1221">
        <v>96.5934</v>
      </c>
      <c r="U1221">
        <v>12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hidden="1" spans="1:36">
      <c r="A1222" s="1" t="str">
        <f t="shared" si="20"/>
        <v>Kurdi Cross44586ICR-5/INV-4</v>
      </c>
      <c r="B1222" t="s">
        <v>95</v>
      </c>
      <c r="C1222" t="s">
        <v>96</v>
      </c>
      <c r="D1222" s="10">
        <v>44586</v>
      </c>
      <c r="E1222" t="s">
        <v>104</v>
      </c>
      <c r="F1222">
        <v>5.10834</v>
      </c>
      <c r="G1222">
        <v>5.804</v>
      </c>
      <c r="H1222">
        <v>6396.47</v>
      </c>
      <c r="I1222">
        <v>4970</v>
      </c>
      <c r="J1222">
        <v>4933.27</v>
      </c>
      <c r="K1222">
        <v>0.776991</v>
      </c>
      <c r="L1222">
        <v>0.771249</v>
      </c>
      <c r="M1222">
        <v>100</v>
      </c>
      <c r="N1222">
        <v>100</v>
      </c>
      <c r="O1222">
        <v>100</v>
      </c>
      <c r="P1222">
        <v>0.206693</v>
      </c>
      <c r="Q1222">
        <v>0.187902</v>
      </c>
      <c r="R1222">
        <v>0.205165</v>
      </c>
      <c r="S1222">
        <v>0.186514</v>
      </c>
      <c r="T1222">
        <v>96.8648</v>
      </c>
      <c r="U1222">
        <v>12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hidden="1" spans="1:36">
      <c r="A1223" s="1" t="str">
        <f t="shared" si="20"/>
        <v>Kurdi Cross44586ICR-6/INV-1</v>
      </c>
      <c r="B1223" t="s">
        <v>95</v>
      </c>
      <c r="C1223" t="s">
        <v>96</v>
      </c>
      <c r="D1223" s="10">
        <v>44586</v>
      </c>
      <c r="E1223" t="s">
        <v>105</v>
      </c>
      <c r="F1223">
        <v>5.10834</v>
      </c>
      <c r="G1223">
        <v>5.804</v>
      </c>
      <c r="H1223">
        <v>6396.47</v>
      </c>
      <c r="I1223">
        <v>4850</v>
      </c>
      <c r="J1223">
        <v>4814.16</v>
      </c>
      <c r="K1223">
        <v>0.75823</v>
      </c>
      <c r="L1223">
        <v>0.752627</v>
      </c>
      <c r="M1223">
        <v>100</v>
      </c>
      <c r="N1223">
        <v>100</v>
      </c>
      <c r="O1223">
        <v>100</v>
      </c>
      <c r="P1223">
        <v>0.201702</v>
      </c>
      <c r="Q1223">
        <v>0.183365</v>
      </c>
      <c r="R1223">
        <v>0.200211</v>
      </c>
      <c r="S1223">
        <v>0.18201</v>
      </c>
      <c r="T1223">
        <v>97.5139</v>
      </c>
      <c r="U1223">
        <v>12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hidden="1" spans="1:36">
      <c r="A1224" s="1" t="str">
        <f t="shared" si="20"/>
        <v>Kurdi Cross44586ICR-6/INV-2</v>
      </c>
      <c r="B1224" t="s">
        <v>95</v>
      </c>
      <c r="C1224" t="s">
        <v>96</v>
      </c>
      <c r="D1224" s="10">
        <v>44586</v>
      </c>
      <c r="E1224" t="s">
        <v>106</v>
      </c>
      <c r="F1224">
        <v>5.10834</v>
      </c>
      <c r="G1224">
        <v>5.804</v>
      </c>
      <c r="H1224">
        <v>6396.47</v>
      </c>
      <c r="I1224">
        <v>4700</v>
      </c>
      <c r="J1224">
        <v>4665.27</v>
      </c>
      <c r="K1224">
        <v>0.73478</v>
      </c>
      <c r="L1224">
        <v>0.72935</v>
      </c>
      <c r="M1224">
        <v>100</v>
      </c>
      <c r="N1224">
        <v>100</v>
      </c>
      <c r="O1224">
        <v>100</v>
      </c>
      <c r="P1224">
        <v>0.195464</v>
      </c>
      <c r="Q1224">
        <v>0.177694</v>
      </c>
      <c r="R1224">
        <v>0.194019</v>
      </c>
      <c r="S1224">
        <v>0.176381</v>
      </c>
      <c r="T1224">
        <v>96.5464</v>
      </c>
      <c r="U1224">
        <v>12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hidden="1" spans="1:36">
      <c r="A1225" s="1" t="str">
        <f t="shared" si="20"/>
        <v>Kurdi Cross44586ICR-6/INV-3</v>
      </c>
      <c r="B1225" t="s">
        <v>95</v>
      </c>
      <c r="C1225" t="s">
        <v>96</v>
      </c>
      <c r="D1225" s="10">
        <v>44586</v>
      </c>
      <c r="E1225" t="s">
        <v>107</v>
      </c>
      <c r="F1225">
        <v>5.10834</v>
      </c>
      <c r="G1225">
        <v>5.804</v>
      </c>
      <c r="H1225">
        <v>6396.47</v>
      </c>
      <c r="I1225">
        <v>4930</v>
      </c>
      <c r="J1225">
        <v>4893.57</v>
      </c>
      <c r="K1225">
        <v>0.770737</v>
      </c>
      <c r="L1225">
        <v>0.765041</v>
      </c>
      <c r="M1225">
        <v>100</v>
      </c>
      <c r="N1225">
        <v>100</v>
      </c>
      <c r="O1225">
        <v>100</v>
      </c>
      <c r="P1225">
        <v>0.205029</v>
      </c>
      <c r="Q1225">
        <v>0.18639</v>
      </c>
      <c r="R1225">
        <v>0.203514</v>
      </c>
      <c r="S1225">
        <v>0.185013</v>
      </c>
      <c r="T1225">
        <v>96.5429</v>
      </c>
      <c r="U1225">
        <v>12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hidden="1" spans="1:36">
      <c r="A1226" s="1" t="str">
        <f t="shared" si="20"/>
        <v>Kurdi Cross44586ICR-6/INV-4</v>
      </c>
      <c r="B1226" t="s">
        <v>95</v>
      </c>
      <c r="C1226" t="s">
        <v>96</v>
      </c>
      <c r="D1226" s="10">
        <v>44586</v>
      </c>
      <c r="E1226" t="s">
        <v>108</v>
      </c>
      <c r="F1226">
        <v>5.10834</v>
      </c>
      <c r="G1226">
        <v>5.804</v>
      </c>
      <c r="H1226">
        <v>6396.47</v>
      </c>
      <c r="I1226">
        <v>5060</v>
      </c>
      <c r="J1226">
        <v>5022.61</v>
      </c>
      <c r="K1226">
        <v>0.791061</v>
      </c>
      <c r="L1226">
        <v>0.785215</v>
      </c>
      <c r="M1226">
        <v>100</v>
      </c>
      <c r="N1226">
        <v>100</v>
      </c>
      <c r="O1226">
        <v>100</v>
      </c>
      <c r="P1226">
        <v>0.210436</v>
      </c>
      <c r="Q1226">
        <v>0.191305</v>
      </c>
      <c r="R1226">
        <v>0.20888</v>
      </c>
      <c r="S1226">
        <v>0.189891</v>
      </c>
      <c r="T1226">
        <v>96.8616</v>
      </c>
      <c r="U1226">
        <v>12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hidden="1" spans="1:36">
      <c r="A1227" s="1" t="str">
        <f t="shared" si="20"/>
        <v>Kurdi Cross44586ICR-7/INV-1</v>
      </c>
      <c r="B1227" t="s">
        <v>95</v>
      </c>
      <c r="C1227" t="s">
        <v>96</v>
      </c>
      <c r="D1227" s="10">
        <v>44586</v>
      </c>
      <c r="E1227" t="s">
        <v>109</v>
      </c>
      <c r="F1227">
        <v>5.10834</v>
      </c>
      <c r="G1227">
        <v>5.804</v>
      </c>
      <c r="H1227">
        <v>6396.47</v>
      </c>
      <c r="I1227">
        <v>5110</v>
      </c>
      <c r="J1227">
        <v>5072.24</v>
      </c>
      <c r="K1227">
        <v>0.798878</v>
      </c>
      <c r="L1227">
        <v>0.792974</v>
      </c>
      <c r="M1227">
        <v>100</v>
      </c>
      <c r="N1227">
        <v>100</v>
      </c>
      <c r="O1227">
        <v>100</v>
      </c>
      <c r="P1227">
        <v>0.212515</v>
      </c>
      <c r="Q1227">
        <v>0.193195</v>
      </c>
      <c r="R1227">
        <v>0.210944</v>
      </c>
      <c r="S1227">
        <v>0.191768</v>
      </c>
      <c r="T1227">
        <v>96.9875</v>
      </c>
      <c r="U1227">
        <v>12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hidden="1" spans="1:36">
      <c r="A1228" s="1" t="str">
        <f t="shared" si="20"/>
        <v>Kurdi Cross44586ICR-7/INV-2</v>
      </c>
      <c r="B1228" t="s">
        <v>95</v>
      </c>
      <c r="C1228" t="s">
        <v>96</v>
      </c>
      <c r="D1228" s="10">
        <v>44586</v>
      </c>
      <c r="E1228" t="s">
        <v>110</v>
      </c>
      <c r="F1228">
        <v>5.10834</v>
      </c>
      <c r="G1228">
        <v>5.804</v>
      </c>
      <c r="H1228">
        <v>6396.47</v>
      </c>
      <c r="I1228">
        <v>4960</v>
      </c>
      <c r="J1228">
        <v>4923.34</v>
      </c>
      <c r="K1228">
        <v>0.775427</v>
      </c>
      <c r="L1228">
        <v>0.769697</v>
      </c>
      <c r="M1228">
        <v>100</v>
      </c>
      <c r="N1228">
        <v>100</v>
      </c>
      <c r="O1228">
        <v>100</v>
      </c>
      <c r="P1228">
        <v>0.206277</v>
      </c>
      <c r="Q1228">
        <v>0.187524</v>
      </c>
      <c r="R1228">
        <v>0.204752</v>
      </c>
      <c r="S1228">
        <v>0.186138</v>
      </c>
      <c r="T1228">
        <v>96.9074</v>
      </c>
      <c r="U1228">
        <v>12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hidden="1" spans="1:36">
      <c r="A1229" s="1" t="str">
        <f t="shared" si="20"/>
        <v>Kurdi Cross44586ICR-7/INV-3</v>
      </c>
      <c r="B1229" t="s">
        <v>95</v>
      </c>
      <c r="C1229" t="s">
        <v>96</v>
      </c>
      <c r="D1229" s="10">
        <v>44586</v>
      </c>
      <c r="E1229" t="s">
        <v>111</v>
      </c>
      <c r="F1229">
        <v>5.10834</v>
      </c>
      <c r="G1229">
        <v>5.804</v>
      </c>
      <c r="H1229">
        <v>6396.47</v>
      </c>
      <c r="I1229">
        <v>4890</v>
      </c>
      <c r="J1229">
        <v>4853.86</v>
      </c>
      <c r="K1229">
        <v>0.764484</v>
      </c>
      <c r="L1229">
        <v>0.758834</v>
      </c>
      <c r="M1229">
        <v>100</v>
      </c>
      <c r="N1229">
        <v>100</v>
      </c>
      <c r="O1229">
        <v>100</v>
      </c>
      <c r="P1229">
        <v>0.203366</v>
      </c>
      <c r="Q1229">
        <v>0.184878</v>
      </c>
      <c r="R1229">
        <v>0.201863</v>
      </c>
      <c r="S1229">
        <v>0.183511</v>
      </c>
      <c r="T1229">
        <v>96.4591</v>
      </c>
      <c r="U1229">
        <v>12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hidden="1" spans="1:36">
      <c r="A1230" s="1" t="str">
        <f t="shared" si="20"/>
        <v>Kurdi Cross44586ICR-7/INV-4</v>
      </c>
      <c r="B1230" t="s">
        <v>95</v>
      </c>
      <c r="C1230" t="s">
        <v>96</v>
      </c>
      <c r="D1230" s="10">
        <v>44586</v>
      </c>
      <c r="E1230" t="s">
        <v>112</v>
      </c>
      <c r="F1230">
        <v>5.10834</v>
      </c>
      <c r="G1230">
        <v>5.804</v>
      </c>
      <c r="H1230">
        <v>6396.47</v>
      </c>
      <c r="I1230">
        <v>4920</v>
      </c>
      <c r="J1230">
        <v>4883.64</v>
      </c>
      <c r="K1230">
        <v>0.769174</v>
      </c>
      <c r="L1230">
        <v>0.76349</v>
      </c>
      <c r="M1230">
        <v>100</v>
      </c>
      <c r="N1230">
        <v>100</v>
      </c>
      <c r="O1230">
        <v>100</v>
      </c>
      <c r="P1230">
        <v>0.204613</v>
      </c>
      <c r="Q1230">
        <v>0.186012</v>
      </c>
      <c r="R1230">
        <v>0.203101</v>
      </c>
      <c r="S1230">
        <v>0.184637</v>
      </c>
      <c r="T1230">
        <v>96.0785</v>
      </c>
      <c r="U1230">
        <v>12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hidden="1" spans="1:36">
      <c r="A1231" s="1" t="str">
        <f t="shared" si="20"/>
        <v>Kurdi Cross44586ICR-8/INV-1</v>
      </c>
      <c r="B1231" t="s">
        <v>95</v>
      </c>
      <c r="C1231" t="s">
        <v>96</v>
      </c>
      <c r="D1231" s="10">
        <v>44586</v>
      </c>
      <c r="E1231" t="s">
        <v>113</v>
      </c>
      <c r="F1231">
        <v>5.10834</v>
      </c>
      <c r="G1231">
        <v>5.804</v>
      </c>
      <c r="H1231">
        <v>6396.47</v>
      </c>
      <c r="I1231">
        <v>4840</v>
      </c>
      <c r="J1231">
        <v>4804.23</v>
      </c>
      <c r="K1231">
        <v>0.756667</v>
      </c>
      <c r="L1231">
        <v>0.751075</v>
      </c>
      <c r="M1231">
        <v>100</v>
      </c>
      <c r="N1231">
        <v>100</v>
      </c>
      <c r="O1231">
        <v>100</v>
      </c>
      <c r="P1231">
        <v>0.201286</v>
      </c>
      <c r="Q1231">
        <v>0.182987</v>
      </c>
      <c r="R1231">
        <v>0.199799</v>
      </c>
      <c r="S1231">
        <v>0.181635</v>
      </c>
      <c r="T1231">
        <v>97.1728</v>
      </c>
      <c r="U1231">
        <v>12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hidden="1" spans="1:36">
      <c r="A1232" s="1" t="str">
        <f t="shared" si="20"/>
        <v>Kurdi Cross44586ICR-8/INV-2</v>
      </c>
      <c r="B1232" t="s">
        <v>95</v>
      </c>
      <c r="C1232" t="s">
        <v>96</v>
      </c>
      <c r="D1232" s="10">
        <v>44586</v>
      </c>
      <c r="E1232" t="s">
        <v>114</v>
      </c>
      <c r="F1232">
        <v>5.10834</v>
      </c>
      <c r="G1232">
        <v>5.804</v>
      </c>
      <c r="H1232">
        <v>6396.47</v>
      </c>
      <c r="I1232">
        <v>4870</v>
      </c>
      <c r="J1232">
        <v>4834.01</v>
      </c>
      <c r="K1232">
        <v>0.761357</v>
      </c>
      <c r="L1232">
        <v>0.755731</v>
      </c>
      <c r="M1232">
        <v>100</v>
      </c>
      <c r="N1232">
        <v>100</v>
      </c>
      <c r="O1232">
        <v>100</v>
      </c>
      <c r="P1232">
        <v>0.202534</v>
      </c>
      <c r="Q1232">
        <v>0.184122</v>
      </c>
      <c r="R1232">
        <v>0.201037</v>
      </c>
      <c r="S1232">
        <v>0.182761</v>
      </c>
      <c r="T1232">
        <v>96.3997</v>
      </c>
      <c r="U1232">
        <v>12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hidden="1" spans="1:36">
      <c r="A1233" s="1" t="str">
        <f t="shared" si="20"/>
        <v>Kurdi Cross44586ICR-8/INV-3</v>
      </c>
      <c r="B1233" t="s">
        <v>95</v>
      </c>
      <c r="C1233" t="s">
        <v>96</v>
      </c>
      <c r="D1233" s="10">
        <v>44586</v>
      </c>
      <c r="E1233" t="s">
        <v>115</v>
      </c>
      <c r="F1233">
        <v>5.10834</v>
      </c>
      <c r="G1233">
        <v>5.804</v>
      </c>
      <c r="H1233">
        <v>6396.47</v>
      </c>
      <c r="I1233">
        <v>5030</v>
      </c>
      <c r="J1233">
        <v>4992.83</v>
      </c>
      <c r="K1233">
        <v>0.786371</v>
      </c>
      <c r="L1233">
        <v>0.780559</v>
      </c>
      <c r="M1233">
        <v>100</v>
      </c>
      <c r="N1233">
        <v>100</v>
      </c>
      <c r="O1233">
        <v>100</v>
      </c>
      <c r="P1233">
        <v>0.209188</v>
      </c>
      <c r="Q1233">
        <v>0.190171</v>
      </c>
      <c r="R1233">
        <v>0.207642</v>
      </c>
      <c r="S1233">
        <v>0.188765</v>
      </c>
      <c r="T1233">
        <v>98.5993</v>
      </c>
      <c r="U1233">
        <v>12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hidden="1" spans="1:36">
      <c r="A1234" s="1" t="str">
        <f t="shared" si="20"/>
        <v>Kurdi Cross44586ICR-8/INV-4</v>
      </c>
      <c r="B1234" t="s">
        <v>95</v>
      </c>
      <c r="C1234" t="s">
        <v>96</v>
      </c>
      <c r="D1234" s="10">
        <v>44586</v>
      </c>
      <c r="E1234" t="s">
        <v>116</v>
      </c>
      <c r="F1234">
        <v>5.10834</v>
      </c>
      <c r="G1234">
        <v>5.804</v>
      </c>
      <c r="H1234">
        <v>6396.47</v>
      </c>
      <c r="I1234">
        <v>5040</v>
      </c>
      <c r="J1234">
        <v>5002.75</v>
      </c>
      <c r="K1234">
        <v>0.787934</v>
      </c>
      <c r="L1234">
        <v>0.782111</v>
      </c>
      <c r="M1234">
        <v>100</v>
      </c>
      <c r="N1234">
        <v>100</v>
      </c>
      <c r="O1234">
        <v>100</v>
      </c>
      <c r="P1234">
        <v>0.209604</v>
      </c>
      <c r="Q1234">
        <v>0.190549</v>
      </c>
      <c r="R1234">
        <v>0.208055</v>
      </c>
      <c r="S1234">
        <v>0.189141</v>
      </c>
      <c r="T1234">
        <v>96.5223</v>
      </c>
      <c r="U1234">
        <v>12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hidden="1" spans="1:36">
      <c r="A1235" s="1" t="str">
        <f t="shared" si="20"/>
        <v>Kurdi Cross44586ICR-9/INV-1</v>
      </c>
      <c r="B1235" t="s">
        <v>95</v>
      </c>
      <c r="C1235" t="s">
        <v>96</v>
      </c>
      <c r="D1235" s="10">
        <v>44586</v>
      </c>
      <c r="E1235" t="s">
        <v>117</v>
      </c>
      <c r="F1235">
        <v>5.10834</v>
      </c>
      <c r="G1235">
        <v>5.804</v>
      </c>
      <c r="H1235">
        <v>6396.47</v>
      </c>
      <c r="I1235">
        <v>4950</v>
      </c>
      <c r="J1235">
        <v>4913.42</v>
      </c>
      <c r="K1235">
        <v>0.773864</v>
      </c>
      <c r="L1235">
        <v>0.768145</v>
      </c>
      <c r="M1235">
        <v>100</v>
      </c>
      <c r="N1235">
        <v>100</v>
      </c>
      <c r="O1235">
        <v>100</v>
      </c>
      <c r="P1235">
        <v>0.205861</v>
      </c>
      <c r="Q1235">
        <v>0.187146</v>
      </c>
      <c r="R1235">
        <v>0.20434</v>
      </c>
      <c r="S1235">
        <v>0.185763</v>
      </c>
      <c r="T1235">
        <v>95.965</v>
      </c>
      <c r="U1235">
        <v>12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hidden="1" spans="1:36">
      <c r="A1236" s="1" t="str">
        <f t="shared" si="20"/>
        <v>Kurdi Cross44586ICR-9/INV-2</v>
      </c>
      <c r="B1236" t="s">
        <v>95</v>
      </c>
      <c r="C1236" t="s">
        <v>96</v>
      </c>
      <c r="D1236" s="10">
        <v>44586</v>
      </c>
      <c r="E1236" t="s">
        <v>118</v>
      </c>
      <c r="F1236">
        <v>5.10834</v>
      </c>
      <c r="G1236">
        <v>5.804</v>
      </c>
      <c r="H1236">
        <v>6396.47</v>
      </c>
      <c r="I1236">
        <v>5140</v>
      </c>
      <c r="J1236">
        <v>5102.01</v>
      </c>
      <c r="K1236">
        <v>0.803568</v>
      </c>
      <c r="L1236">
        <v>0.797629</v>
      </c>
      <c r="M1236">
        <v>100</v>
      </c>
      <c r="N1236">
        <v>100</v>
      </c>
      <c r="O1236">
        <v>100</v>
      </c>
      <c r="P1236">
        <v>0.213763</v>
      </c>
      <c r="Q1236">
        <v>0.19433</v>
      </c>
      <c r="R1236">
        <v>0.212183</v>
      </c>
      <c r="S1236">
        <v>0.192893</v>
      </c>
      <c r="T1236">
        <v>96.4731</v>
      </c>
      <c r="U1236">
        <v>12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hidden="1" spans="1:36">
      <c r="A1237" s="1" t="str">
        <f t="shared" si="20"/>
        <v>Kurdi Cross44586ICR-9/INV-3</v>
      </c>
      <c r="B1237" t="s">
        <v>95</v>
      </c>
      <c r="C1237" t="s">
        <v>96</v>
      </c>
      <c r="D1237" s="10">
        <v>44586</v>
      </c>
      <c r="E1237" t="s">
        <v>119</v>
      </c>
      <c r="F1237">
        <v>5.10834</v>
      </c>
      <c r="G1237">
        <v>5.804</v>
      </c>
      <c r="H1237">
        <v>6396.47</v>
      </c>
      <c r="I1237">
        <v>5070</v>
      </c>
      <c r="J1237">
        <v>5032.53</v>
      </c>
      <c r="K1237">
        <v>0.792624</v>
      </c>
      <c r="L1237">
        <v>0.786767</v>
      </c>
      <c r="M1237">
        <v>100</v>
      </c>
      <c r="N1237">
        <v>100</v>
      </c>
      <c r="O1237">
        <v>100</v>
      </c>
      <c r="P1237">
        <v>0.210851</v>
      </c>
      <c r="Q1237">
        <v>0.191683</v>
      </c>
      <c r="R1237">
        <v>0.209293</v>
      </c>
      <c r="S1237">
        <v>0.190266</v>
      </c>
      <c r="T1237">
        <v>97.4129</v>
      </c>
      <c r="U1237">
        <v>12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hidden="1" spans="1:36">
      <c r="A1238" s="1" t="str">
        <f t="shared" si="20"/>
        <v>Kurdi Cross44586ICR-9/INV-4</v>
      </c>
      <c r="B1238" t="s">
        <v>95</v>
      </c>
      <c r="C1238" t="s">
        <v>96</v>
      </c>
      <c r="D1238" s="10">
        <v>44586</v>
      </c>
      <c r="E1238" t="s">
        <v>120</v>
      </c>
      <c r="F1238">
        <v>5.10834</v>
      </c>
      <c r="G1238">
        <v>5.804</v>
      </c>
      <c r="H1238">
        <v>6396.47</v>
      </c>
      <c r="I1238">
        <v>5140</v>
      </c>
      <c r="J1238">
        <v>5102.01</v>
      </c>
      <c r="K1238">
        <v>0.803568</v>
      </c>
      <c r="L1238">
        <v>0.797629</v>
      </c>
      <c r="M1238">
        <v>100</v>
      </c>
      <c r="N1238">
        <v>100</v>
      </c>
      <c r="O1238">
        <v>100</v>
      </c>
      <c r="P1238">
        <v>0.213763</v>
      </c>
      <c r="Q1238">
        <v>0.19433</v>
      </c>
      <c r="R1238">
        <v>0.212183</v>
      </c>
      <c r="S1238">
        <v>0.192893</v>
      </c>
      <c r="T1238">
        <v>97.3058</v>
      </c>
      <c r="U1238">
        <v>12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hidden="1" spans="1:36">
      <c r="A1239" s="1" t="str">
        <f t="shared" si="20"/>
        <v>Kurdi Cross44586ICR-10/INV-1</v>
      </c>
      <c r="B1239" t="s">
        <v>95</v>
      </c>
      <c r="C1239" t="s">
        <v>96</v>
      </c>
      <c r="D1239" s="10">
        <v>44586</v>
      </c>
      <c r="E1239" t="s">
        <v>121</v>
      </c>
      <c r="F1239">
        <v>5.10834</v>
      </c>
      <c r="G1239">
        <v>5.804</v>
      </c>
      <c r="H1239">
        <v>6396.47</v>
      </c>
      <c r="I1239">
        <v>4670</v>
      </c>
      <c r="J1239">
        <v>4635.49</v>
      </c>
      <c r="K1239">
        <v>0.73009</v>
      </c>
      <c r="L1239">
        <v>0.724694</v>
      </c>
      <c r="M1239">
        <v>100</v>
      </c>
      <c r="N1239">
        <v>100</v>
      </c>
      <c r="O1239">
        <v>100</v>
      </c>
      <c r="P1239">
        <v>0.194216</v>
      </c>
      <c r="Q1239">
        <v>0.17656</v>
      </c>
      <c r="R1239">
        <v>0.192781</v>
      </c>
      <c r="S1239">
        <v>0.175255</v>
      </c>
      <c r="T1239">
        <v>96.7193</v>
      </c>
      <c r="U1239">
        <v>12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hidden="1" spans="1:36">
      <c r="A1240" s="1" t="str">
        <f t="shared" si="20"/>
        <v>Kurdi Cross44586ICR-10/INV-2</v>
      </c>
      <c r="B1240" t="s">
        <v>95</v>
      </c>
      <c r="C1240" t="s">
        <v>96</v>
      </c>
      <c r="D1240" s="10">
        <v>44586</v>
      </c>
      <c r="E1240" t="s">
        <v>122</v>
      </c>
      <c r="F1240">
        <v>5.10834</v>
      </c>
      <c r="G1240">
        <v>5.804</v>
      </c>
      <c r="H1240">
        <v>6396.47</v>
      </c>
      <c r="I1240">
        <v>4970</v>
      </c>
      <c r="J1240">
        <v>4933.27</v>
      </c>
      <c r="K1240">
        <v>0.776991</v>
      </c>
      <c r="L1240">
        <v>0.771249</v>
      </c>
      <c r="M1240">
        <v>100</v>
      </c>
      <c r="N1240">
        <v>100</v>
      </c>
      <c r="O1240">
        <v>100</v>
      </c>
      <c r="P1240">
        <v>0.206693</v>
      </c>
      <c r="Q1240">
        <v>0.187902</v>
      </c>
      <c r="R1240">
        <v>0.205165</v>
      </c>
      <c r="S1240">
        <v>0.186514</v>
      </c>
      <c r="T1240">
        <v>96.537</v>
      </c>
      <c r="U1240">
        <v>12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hidden="1" spans="1:36">
      <c r="A1241" s="1" t="str">
        <f t="shared" si="20"/>
        <v>Kurdi Cross44586ICR-10/INV-3</v>
      </c>
      <c r="B1241" t="s">
        <v>95</v>
      </c>
      <c r="C1241" t="s">
        <v>96</v>
      </c>
      <c r="D1241" s="10">
        <v>44586</v>
      </c>
      <c r="E1241" t="s">
        <v>123</v>
      </c>
      <c r="F1241">
        <v>5.10834</v>
      </c>
      <c r="G1241">
        <v>5.804</v>
      </c>
      <c r="H1241">
        <v>6396.47</v>
      </c>
      <c r="I1241">
        <v>4730</v>
      </c>
      <c r="J1241">
        <v>4695.04</v>
      </c>
      <c r="K1241">
        <v>0.73947</v>
      </c>
      <c r="L1241">
        <v>0.734005</v>
      </c>
      <c r="M1241">
        <v>100</v>
      </c>
      <c r="N1241">
        <v>100</v>
      </c>
      <c r="O1241">
        <v>100</v>
      </c>
      <c r="P1241">
        <v>0.196712</v>
      </c>
      <c r="Q1241">
        <v>0.178829</v>
      </c>
      <c r="R1241">
        <v>0.195258</v>
      </c>
      <c r="S1241">
        <v>0.177507</v>
      </c>
      <c r="T1241">
        <v>96.5544</v>
      </c>
      <c r="U1241">
        <v>12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hidden="1" spans="1:36">
      <c r="A1242" s="1" t="str">
        <f t="shared" si="20"/>
        <v>Kurdi Cross44586ICR-10/INV-4</v>
      </c>
      <c r="B1242" t="s">
        <v>95</v>
      </c>
      <c r="C1242" t="s">
        <v>96</v>
      </c>
      <c r="D1242" s="10">
        <v>44586</v>
      </c>
      <c r="E1242" t="s">
        <v>124</v>
      </c>
      <c r="F1242">
        <v>5.10834</v>
      </c>
      <c r="G1242">
        <v>5.804</v>
      </c>
      <c r="H1242">
        <v>6396.47</v>
      </c>
      <c r="I1242">
        <v>4840</v>
      </c>
      <c r="J1242">
        <v>4804.23</v>
      </c>
      <c r="K1242">
        <v>0.756667</v>
      </c>
      <c r="L1242">
        <v>0.751075</v>
      </c>
      <c r="M1242">
        <v>100</v>
      </c>
      <c r="N1242">
        <v>100</v>
      </c>
      <c r="O1242">
        <v>100</v>
      </c>
      <c r="P1242">
        <v>0.201286</v>
      </c>
      <c r="Q1242">
        <v>0.182987</v>
      </c>
      <c r="R1242">
        <v>0.199799</v>
      </c>
      <c r="S1242">
        <v>0.181635</v>
      </c>
      <c r="T1242">
        <v>96.443</v>
      </c>
      <c r="U1242">
        <v>12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hidden="1" spans="1:36">
      <c r="A1243" s="1" t="str">
        <f t="shared" si="20"/>
        <v>Kurdi Cross44586ICR-11/INV-1</v>
      </c>
      <c r="B1243" t="s">
        <v>95</v>
      </c>
      <c r="C1243" t="s">
        <v>96</v>
      </c>
      <c r="D1243" s="10">
        <v>44586</v>
      </c>
      <c r="E1243" t="s">
        <v>125</v>
      </c>
      <c r="F1243">
        <v>5.10834</v>
      </c>
      <c r="G1243">
        <v>5.804</v>
      </c>
      <c r="H1243">
        <v>6417.19</v>
      </c>
      <c r="I1243">
        <v>4980</v>
      </c>
      <c r="J1243">
        <v>4943.2</v>
      </c>
      <c r="K1243">
        <v>0.77604</v>
      </c>
      <c r="L1243">
        <v>0.770305</v>
      </c>
      <c r="M1243">
        <v>100</v>
      </c>
      <c r="N1243">
        <v>100</v>
      </c>
      <c r="O1243">
        <v>100</v>
      </c>
      <c r="P1243">
        <v>0.206439</v>
      </c>
      <c r="Q1243">
        <v>0.187672</v>
      </c>
      <c r="R1243">
        <v>0.204913</v>
      </c>
      <c r="S1243">
        <v>0.186285</v>
      </c>
      <c r="T1243">
        <v>97.0838</v>
      </c>
      <c r="U1243">
        <v>12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hidden="1" spans="1:36">
      <c r="A1244" s="1" t="str">
        <f t="shared" si="20"/>
        <v>Kurdi Cross44586ICR-11/INV-2</v>
      </c>
      <c r="B1244" t="s">
        <v>95</v>
      </c>
      <c r="C1244" t="s">
        <v>96</v>
      </c>
      <c r="D1244" s="10">
        <v>44586</v>
      </c>
      <c r="E1244" t="s">
        <v>126</v>
      </c>
      <c r="F1244">
        <v>5.10834</v>
      </c>
      <c r="G1244">
        <v>5.804</v>
      </c>
      <c r="H1244">
        <v>6417.19</v>
      </c>
      <c r="I1244">
        <v>4940</v>
      </c>
      <c r="J1244">
        <v>4903.49</v>
      </c>
      <c r="K1244">
        <v>0.769807</v>
      </c>
      <c r="L1244">
        <v>0.764118</v>
      </c>
      <c r="M1244">
        <v>100</v>
      </c>
      <c r="N1244">
        <v>100</v>
      </c>
      <c r="O1244">
        <v>100</v>
      </c>
      <c r="P1244">
        <v>0.204781</v>
      </c>
      <c r="Q1244">
        <v>0.186165</v>
      </c>
      <c r="R1244">
        <v>0.203267</v>
      </c>
      <c r="S1244">
        <v>0.184789</v>
      </c>
      <c r="T1244">
        <v>95.8471</v>
      </c>
      <c r="U1244">
        <v>12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hidden="1" spans="1:36">
      <c r="A1245" s="1" t="str">
        <f t="shared" si="20"/>
        <v>Kurdi Cross44586ICR-11/INV-3</v>
      </c>
      <c r="B1245" t="s">
        <v>95</v>
      </c>
      <c r="C1245" t="s">
        <v>96</v>
      </c>
      <c r="D1245" s="10">
        <v>44586</v>
      </c>
      <c r="E1245" t="s">
        <v>127</v>
      </c>
      <c r="F1245">
        <v>5.10834</v>
      </c>
      <c r="G1245">
        <v>5.804</v>
      </c>
      <c r="H1245">
        <v>6417.19</v>
      </c>
      <c r="I1245">
        <v>4930</v>
      </c>
      <c r="J1245">
        <v>4893.57</v>
      </c>
      <c r="K1245">
        <v>0.768249</v>
      </c>
      <c r="L1245">
        <v>0.762571</v>
      </c>
      <c r="M1245">
        <v>100</v>
      </c>
      <c r="N1245">
        <v>100</v>
      </c>
      <c r="O1245">
        <v>100</v>
      </c>
      <c r="P1245">
        <v>0.204366</v>
      </c>
      <c r="Q1245">
        <v>0.185788</v>
      </c>
      <c r="R1245">
        <v>0.202856</v>
      </c>
      <c r="S1245">
        <v>0.184415</v>
      </c>
      <c r="T1245">
        <v>97.1045</v>
      </c>
      <c r="U1245">
        <v>12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hidden="1" spans="1:36">
      <c r="A1246" s="1" t="str">
        <f t="shared" si="20"/>
        <v>Kurdi Cross44586ICR-11/INV-4</v>
      </c>
      <c r="B1246" t="s">
        <v>95</v>
      </c>
      <c r="C1246" t="s">
        <v>96</v>
      </c>
      <c r="D1246" s="10">
        <v>44586</v>
      </c>
      <c r="E1246" t="s">
        <v>128</v>
      </c>
      <c r="F1246">
        <v>5.10834</v>
      </c>
      <c r="G1246">
        <v>5.804</v>
      </c>
      <c r="H1246">
        <v>6417.19</v>
      </c>
      <c r="I1246">
        <v>4880</v>
      </c>
      <c r="J1246">
        <v>4843.94</v>
      </c>
      <c r="K1246">
        <v>0.760457</v>
      </c>
      <c r="L1246">
        <v>0.754837</v>
      </c>
      <c r="M1246">
        <v>100</v>
      </c>
      <c r="N1246">
        <v>100</v>
      </c>
      <c r="O1246">
        <v>100</v>
      </c>
      <c r="P1246">
        <v>0.202294</v>
      </c>
      <c r="Q1246">
        <v>0.183904</v>
      </c>
      <c r="R1246">
        <v>0.200799</v>
      </c>
      <c r="S1246">
        <v>0.182545</v>
      </c>
      <c r="T1246">
        <v>96.2894</v>
      </c>
      <c r="U1246">
        <v>12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hidden="1" spans="1:36">
      <c r="A1247" s="1" t="str">
        <f t="shared" si="20"/>
        <v>Kurdi Cross44586ICR-12/INV-1</v>
      </c>
      <c r="B1247" t="s">
        <v>95</v>
      </c>
      <c r="C1247" t="s">
        <v>96</v>
      </c>
      <c r="D1247" s="10">
        <v>44586</v>
      </c>
      <c r="E1247" t="s">
        <v>129</v>
      </c>
      <c r="F1247">
        <v>5.10834</v>
      </c>
      <c r="G1247">
        <v>5.804</v>
      </c>
      <c r="H1247">
        <v>6417.19</v>
      </c>
      <c r="I1247">
        <v>4850</v>
      </c>
      <c r="J1247">
        <v>4814.16</v>
      </c>
      <c r="K1247">
        <v>0.755782</v>
      </c>
      <c r="L1247">
        <v>0.750197</v>
      </c>
      <c r="M1247">
        <v>100</v>
      </c>
      <c r="N1247">
        <v>100</v>
      </c>
      <c r="O1247">
        <v>100</v>
      </c>
      <c r="P1247">
        <v>0.20105</v>
      </c>
      <c r="Q1247">
        <v>0.182773</v>
      </c>
      <c r="R1247">
        <v>0.199564</v>
      </c>
      <c r="S1247">
        <v>0.181423</v>
      </c>
      <c r="T1247">
        <v>96.877</v>
      </c>
      <c r="U1247">
        <v>12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hidden="1" spans="1:36">
      <c r="A1248" s="1" t="str">
        <f t="shared" si="20"/>
        <v>Kurdi Cross44586ICR-12/INV-2</v>
      </c>
      <c r="B1248" t="s">
        <v>95</v>
      </c>
      <c r="C1248" t="s">
        <v>96</v>
      </c>
      <c r="D1248" s="10">
        <v>44586</v>
      </c>
      <c r="E1248" t="s">
        <v>130</v>
      </c>
      <c r="F1248">
        <v>5.10834</v>
      </c>
      <c r="G1248">
        <v>5.804</v>
      </c>
      <c r="H1248">
        <v>6417.19</v>
      </c>
      <c r="I1248">
        <v>5050</v>
      </c>
      <c r="J1248">
        <v>5012.68</v>
      </c>
      <c r="K1248">
        <v>0.786948</v>
      </c>
      <c r="L1248">
        <v>0.781133</v>
      </c>
      <c r="M1248">
        <v>100</v>
      </c>
      <c r="N1248">
        <v>100</v>
      </c>
      <c r="O1248">
        <v>100</v>
      </c>
      <c r="P1248">
        <v>0.209341</v>
      </c>
      <c r="Q1248">
        <v>0.19031</v>
      </c>
      <c r="R1248">
        <v>0.207794</v>
      </c>
      <c r="S1248">
        <v>0.188904</v>
      </c>
      <c r="T1248">
        <v>97.9574</v>
      </c>
      <c r="U1248">
        <v>12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hidden="1" spans="1:36">
      <c r="A1249" s="1" t="str">
        <f t="shared" si="20"/>
        <v>Kurdi Cross44586ICR-12/INV-3</v>
      </c>
      <c r="B1249" t="s">
        <v>95</v>
      </c>
      <c r="C1249" t="s">
        <v>96</v>
      </c>
      <c r="D1249" s="10">
        <v>44586</v>
      </c>
      <c r="E1249" t="s">
        <v>131</v>
      </c>
      <c r="F1249">
        <v>5.10834</v>
      </c>
      <c r="G1249">
        <v>5.804</v>
      </c>
      <c r="H1249">
        <v>6417.19</v>
      </c>
      <c r="I1249">
        <v>5020</v>
      </c>
      <c r="J1249">
        <v>4982.9</v>
      </c>
      <c r="K1249">
        <v>0.782273</v>
      </c>
      <c r="L1249">
        <v>0.776492</v>
      </c>
      <c r="M1249">
        <v>100</v>
      </c>
      <c r="N1249">
        <v>100</v>
      </c>
      <c r="O1249">
        <v>100</v>
      </c>
      <c r="P1249">
        <v>0.208097</v>
      </c>
      <c r="Q1249">
        <v>0.18918</v>
      </c>
      <c r="R1249">
        <v>0.206559</v>
      </c>
      <c r="S1249">
        <v>0.187782</v>
      </c>
      <c r="T1249">
        <v>96.4799</v>
      </c>
      <c r="U1249">
        <v>12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hidden="1" spans="1:36">
      <c r="A1250" s="1" t="str">
        <f t="shared" si="20"/>
        <v>Kurdi Cross44586ICR-12/INV-4</v>
      </c>
      <c r="B1250" t="s">
        <v>95</v>
      </c>
      <c r="C1250" t="s">
        <v>96</v>
      </c>
      <c r="D1250" s="10">
        <v>44586</v>
      </c>
      <c r="E1250" t="s">
        <v>132</v>
      </c>
      <c r="F1250">
        <v>5.10834</v>
      </c>
      <c r="G1250">
        <v>5.804</v>
      </c>
      <c r="H1250">
        <v>6417.19</v>
      </c>
      <c r="I1250">
        <v>5000</v>
      </c>
      <c r="J1250">
        <v>4963.05</v>
      </c>
      <c r="K1250">
        <v>0.779157</v>
      </c>
      <c r="L1250">
        <v>0.773399</v>
      </c>
      <c r="M1250">
        <v>100</v>
      </c>
      <c r="N1250">
        <v>100</v>
      </c>
      <c r="O1250">
        <v>100</v>
      </c>
      <c r="P1250">
        <v>0.207268</v>
      </c>
      <c r="Q1250">
        <v>0.188426</v>
      </c>
      <c r="R1250">
        <v>0.205736</v>
      </c>
      <c r="S1250">
        <v>0.187034</v>
      </c>
      <c r="T1250">
        <v>96.5836</v>
      </c>
      <c r="U1250">
        <v>12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hidden="1" spans="1:36">
      <c r="A1251" s="1" t="str">
        <f t="shared" si="20"/>
        <v>Kurdi Cross44586ICR-13/INV-1</v>
      </c>
      <c r="B1251" t="s">
        <v>95</v>
      </c>
      <c r="C1251" t="s">
        <v>96</v>
      </c>
      <c r="D1251" s="10">
        <v>44586</v>
      </c>
      <c r="E1251" t="s">
        <v>133</v>
      </c>
      <c r="F1251">
        <v>5.10834</v>
      </c>
      <c r="G1251">
        <v>5.804</v>
      </c>
      <c r="H1251">
        <v>6045.45</v>
      </c>
      <c r="I1251">
        <v>4700</v>
      </c>
      <c r="J1251">
        <v>4665.27</v>
      </c>
      <c r="K1251">
        <v>0.777445</v>
      </c>
      <c r="L1251">
        <v>0.771699</v>
      </c>
      <c r="M1251">
        <v>100</v>
      </c>
      <c r="N1251">
        <v>100</v>
      </c>
      <c r="O1251">
        <v>100</v>
      </c>
      <c r="P1251">
        <v>0.2062</v>
      </c>
      <c r="Q1251">
        <v>0.188012</v>
      </c>
      <c r="R1251">
        <v>0.204676</v>
      </c>
      <c r="S1251">
        <v>0.186623</v>
      </c>
      <c r="T1251">
        <v>97.0238</v>
      </c>
      <c r="U1251">
        <v>12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hidden="1" spans="1:36">
      <c r="A1252" s="1" t="str">
        <f t="shared" si="20"/>
        <v>Kurdi Cross44586ICR-13/INV-2</v>
      </c>
      <c r="B1252" t="s">
        <v>95</v>
      </c>
      <c r="C1252" t="s">
        <v>96</v>
      </c>
      <c r="D1252" s="10">
        <v>44586</v>
      </c>
      <c r="E1252" t="s">
        <v>134</v>
      </c>
      <c r="F1252">
        <v>5.10834</v>
      </c>
      <c r="G1252">
        <v>5.804</v>
      </c>
      <c r="H1252">
        <v>5967.44</v>
      </c>
      <c r="I1252">
        <v>4680</v>
      </c>
      <c r="J1252">
        <v>4645.41</v>
      </c>
      <c r="K1252">
        <v>0.784256</v>
      </c>
      <c r="L1252">
        <v>0.77846</v>
      </c>
      <c r="M1252">
        <v>100</v>
      </c>
      <c r="N1252">
        <v>100</v>
      </c>
      <c r="O1252">
        <v>100</v>
      </c>
      <c r="P1252">
        <v>0.208932</v>
      </c>
      <c r="Q1252">
        <v>0.189659</v>
      </c>
      <c r="R1252">
        <v>0.207388</v>
      </c>
      <c r="S1252">
        <v>0.188258</v>
      </c>
      <c r="T1252">
        <v>98.024</v>
      </c>
      <c r="U1252">
        <v>12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hidden="1" spans="1:36">
      <c r="A1253" s="1" t="str">
        <f t="shared" si="20"/>
        <v>Kurdi Cross44587ICR-1/INV-1</v>
      </c>
      <c r="B1253" t="s">
        <v>95</v>
      </c>
      <c r="C1253" t="s">
        <v>96</v>
      </c>
      <c r="D1253" s="10">
        <v>44587</v>
      </c>
      <c r="E1253" t="s">
        <v>7</v>
      </c>
      <c r="F1253">
        <v>4.32569</v>
      </c>
      <c r="G1253">
        <v>4.75737</v>
      </c>
      <c r="H1253">
        <v>5286.96</v>
      </c>
      <c r="I1253">
        <v>4240</v>
      </c>
      <c r="J1253">
        <v>4215.53</v>
      </c>
      <c r="K1253">
        <v>0.801973</v>
      </c>
      <c r="L1253">
        <v>0.797344</v>
      </c>
      <c r="M1253">
        <v>100</v>
      </c>
      <c r="N1253">
        <v>100</v>
      </c>
      <c r="O1253">
        <v>100</v>
      </c>
      <c r="P1253">
        <v>0.174917</v>
      </c>
      <c r="Q1253">
        <v>0.15897</v>
      </c>
      <c r="R1253">
        <v>0.173908</v>
      </c>
      <c r="S1253">
        <v>0.158053</v>
      </c>
      <c r="T1253">
        <v>97.1675</v>
      </c>
      <c r="U1253">
        <v>12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hidden="1" spans="1:36">
      <c r="A1254" s="1" t="str">
        <f t="shared" si="20"/>
        <v>Kurdi Cross44587ICR-1/INV-2</v>
      </c>
      <c r="B1254" t="s">
        <v>95</v>
      </c>
      <c r="C1254" t="s">
        <v>96</v>
      </c>
      <c r="D1254" s="10">
        <v>44587</v>
      </c>
      <c r="E1254" t="s">
        <v>8</v>
      </c>
      <c r="F1254">
        <v>4.32569</v>
      </c>
      <c r="G1254">
        <v>4.75737</v>
      </c>
      <c r="H1254">
        <v>5035.2</v>
      </c>
      <c r="I1254">
        <v>3930</v>
      </c>
      <c r="J1254">
        <v>3907.31</v>
      </c>
      <c r="K1254">
        <v>0.780505</v>
      </c>
      <c r="L1254">
        <v>0.776</v>
      </c>
      <c r="M1254">
        <v>100</v>
      </c>
      <c r="N1254">
        <v>100</v>
      </c>
      <c r="O1254">
        <v>100</v>
      </c>
      <c r="P1254">
        <v>0.169929</v>
      </c>
      <c r="Q1254">
        <v>0.154715</v>
      </c>
      <c r="R1254">
        <v>0.168948</v>
      </c>
      <c r="S1254">
        <v>0.153822</v>
      </c>
      <c r="T1254">
        <v>96.3432</v>
      </c>
      <c r="U1254">
        <v>12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hidden="1" spans="1:36">
      <c r="A1255" s="1" t="str">
        <f t="shared" si="20"/>
        <v>Kurdi Cross44587ICR-1/INV-3</v>
      </c>
      <c r="B1255" t="s">
        <v>95</v>
      </c>
      <c r="C1255" t="s">
        <v>96</v>
      </c>
      <c r="D1255" s="10">
        <v>44587</v>
      </c>
      <c r="E1255" t="s">
        <v>9</v>
      </c>
      <c r="F1255">
        <v>4.32569</v>
      </c>
      <c r="G1255">
        <v>4.75737</v>
      </c>
      <c r="H1255">
        <v>5434.82</v>
      </c>
      <c r="I1255">
        <v>4180</v>
      </c>
      <c r="J1255">
        <v>4155.87</v>
      </c>
      <c r="K1255">
        <v>0.769115</v>
      </c>
      <c r="L1255">
        <v>0.764675</v>
      </c>
      <c r="M1255">
        <v>100</v>
      </c>
      <c r="N1255">
        <v>100</v>
      </c>
      <c r="O1255">
        <v>100</v>
      </c>
      <c r="P1255">
        <v>0.168059</v>
      </c>
      <c r="Q1255">
        <v>0.152457</v>
      </c>
      <c r="R1255">
        <v>0.167089</v>
      </c>
      <c r="S1255">
        <v>0.151577</v>
      </c>
      <c r="T1255">
        <v>97.4824</v>
      </c>
      <c r="U1255">
        <v>12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hidden="1" spans="1:36">
      <c r="A1256" s="1" t="str">
        <f t="shared" si="20"/>
        <v>Kurdi Cross44587ICR-1/INV-4</v>
      </c>
      <c r="B1256" t="s">
        <v>95</v>
      </c>
      <c r="C1256" t="s">
        <v>96</v>
      </c>
      <c r="D1256" s="10">
        <v>44587</v>
      </c>
      <c r="E1256" t="s">
        <v>10</v>
      </c>
      <c r="F1256">
        <v>4.32569</v>
      </c>
      <c r="G1256">
        <v>4.75737</v>
      </c>
      <c r="H1256">
        <v>5243</v>
      </c>
      <c r="I1256">
        <v>3900</v>
      </c>
      <c r="J1256">
        <v>3877.49</v>
      </c>
      <c r="K1256">
        <v>0.743848</v>
      </c>
      <c r="L1256">
        <v>0.739555</v>
      </c>
      <c r="M1256">
        <v>100</v>
      </c>
      <c r="N1256">
        <v>100</v>
      </c>
      <c r="O1256">
        <v>100</v>
      </c>
      <c r="P1256">
        <v>0.162193</v>
      </c>
      <c r="Q1256">
        <v>0.147448</v>
      </c>
      <c r="R1256">
        <v>0.161257</v>
      </c>
      <c r="S1256">
        <v>0.146597</v>
      </c>
      <c r="T1256">
        <v>96.8123</v>
      </c>
      <c r="U1256">
        <v>12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hidden="1" spans="1:36">
      <c r="A1257" s="1" t="str">
        <f t="shared" si="20"/>
        <v>Kurdi Cross44587ICR-2/INV-1</v>
      </c>
      <c r="B1257" t="s">
        <v>95</v>
      </c>
      <c r="C1257" t="s">
        <v>96</v>
      </c>
      <c r="D1257" s="10">
        <v>44587</v>
      </c>
      <c r="E1257" t="s">
        <v>17</v>
      </c>
      <c r="F1257">
        <v>4.32569</v>
      </c>
      <c r="G1257">
        <v>4.75737</v>
      </c>
      <c r="H1257">
        <v>4539.67</v>
      </c>
      <c r="I1257">
        <v>3470</v>
      </c>
      <c r="J1257">
        <v>3449.97</v>
      </c>
      <c r="K1257">
        <v>0.764372</v>
      </c>
      <c r="L1257">
        <v>0.75996</v>
      </c>
      <c r="M1257">
        <v>100</v>
      </c>
      <c r="N1257">
        <v>100</v>
      </c>
      <c r="O1257">
        <v>100</v>
      </c>
      <c r="P1257">
        <v>0.166668</v>
      </c>
      <c r="Q1257">
        <v>0.151517</v>
      </c>
      <c r="R1257">
        <v>0.165706</v>
      </c>
      <c r="S1257">
        <v>0.150642</v>
      </c>
      <c r="T1257">
        <v>95.6344</v>
      </c>
      <c r="U1257">
        <v>12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hidden="1" spans="1:36">
      <c r="A1258" s="1" t="str">
        <f t="shared" si="20"/>
        <v>Kurdi Cross44587ICR-2/INV-2</v>
      </c>
      <c r="B1258" t="s">
        <v>95</v>
      </c>
      <c r="C1258" t="s">
        <v>96</v>
      </c>
      <c r="D1258" s="10">
        <v>44587</v>
      </c>
      <c r="E1258" t="s">
        <v>18</v>
      </c>
      <c r="F1258">
        <v>4.32569</v>
      </c>
      <c r="G1258">
        <v>4.75737</v>
      </c>
      <c r="H1258">
        <v>4539.67</v>
      </c>
      <c r="I1258">
        <v>3570</v>
      </c>
      <c r="J1258">
        <v>3549.39</v>
      </c>
      <c r="K1258">
        <v>0.7864</v>
      </c>
      <c r="L1258">
        <v>0.781861</v>
      </c>
      <c r="M1258">
        <v>100</v>
      </c>
      <c r="N1258">
        <v>100</v>
      </c>
      <c r="O1258">
        <v>100</v>
      </c>
      <c r="P1258">
        <v>0.171472</v>
      </c>
      <c r="Q1258">
        <v>0.155883</v>
      </c>
      <c r="R1258">
        <v>0.170482</v>
      </c>
      <c r="S1258">
        <v>0.154983</v>
      </c>
      <c r="T1258">
        <v>97.1995</v>
      </c>
      <c r="U1258">
        <v>12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hidden="1" spans="1:36">
      <c r="A1259" s="1" t="str">
        <f t="shared" si="20"/>
        <v>Kurdi Cross44587ICR-2/INV-3</v>
      </c>
      <c r="B1259" t="s">
        <v>95</v>
      </c>
      <c r="C1259" t="s">
        <v>96</v>
      </c>
      <c r="D1259" s="10">
        <v>44587</v>
      </c>
      <c r="E1259" t="s">
        <v>19</v>
      </c>
      <c r="F1259">
        <v>4.32569</v>
      </c>
      <c r="G1259">
        <v>4.75737</v>
      </c>
      <c r="H1259">
        <v>5370.88</v>
      </c>
      <c r="I1259">
        <v>4170</v>
      </c>
      <c r="J1259">
        <v>4145.93</v>
      </c>
      <c r="K1259">
        <v>0.776409</v>
      </c>
      <c r="L1259">
        <v>0.771927</v>
      </c>
      <c r="M1259">
        <v>100</v>
      </c>
      <c r="N1259">
        <v>100</v>
      </c>
      <c r="O1259">
        <v>100</v>
      </c>
      <c r="P1259">
        <v>0.169293</v>
      </c>
      <c r="Q1259">
        <v>0.153903</v>
      </c>
      <c r="R1259">
        <v>0.168315</v>
      </c>
      <c r="S1259">
        <v>0.153014</v>
      </c>
      <c r="T1259">
        <v>96.6362</v>
      </c>
      <c r="U1259">
        <v>12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hidden="1" spans="1:36">
      <c r="A1260" s="1" t="str">
        <f t="shared" si="20"/>
        <v>Kurdi Cross44587ICR-2/INV-4</v>
      </c>
      <c r="B1260" t="s">
        <v>95</v>
      </c>
      <c r="C1260" t="s">
        <v>96</v>
      </c>
      <c r="D1260" s="10">
        <v>44587</v>
      </c>
      <c r="E1260" t="s">
        <v>20</v>
      </c>
      <c r="F1260">
        <v>4.32569</v>
      </c>
      <c r="G1260">
        <v>4.75737</v>
      </c>
      <c r="H1260">
        <v>5243</v>
      </c>
      <c r="I1260">
        <v>3740</v>
      </c>
      <c r="J1260">
        <v>3718.41</v>
      </c>
      <c r="K1260">
        <v>0.713332</v>
      </c>
      <c r="L1260">
        <v>0.709214</v>
      </c>
      <c r="M1260">
        <v>100</v>
      </c>
      <c r="N1260">
        <v>100</v>
      </c>
      <c r="O1260">
        <v>100</v>
      </c>
      <c r="P1260">
        <v>0.155539</v>
      </c>
      <c r="Q1260">
        <v>0.141399</v>
      </c>
      <c r="R1260">
        <v>0.154642</v>
      </c>
      <c r="S1260">
        <v>0.140583</v>
      </c>
      <c r="T1260">
        <v>96.3417</v>
      </c>
      <c r="U1260">
        <v>12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hidden="1" spans="1:36">
      <c r="A1261" s="1" t="str">
        <f t="shared" si="20"/>
        <v>Kurdi Cross44587ICR-3/INV-1</v>
      </c>
      <c r="B1261" t="s">
        <v>95</v>
      </c>
      <c r="C1261" t="s">
        <v>96</v>
      </c>
      <c r="D1261" s="10">
        <v>44587</v>
      </c>
      <c r="E1261" t="s">
        <v>27</v>
      </c>
      <c r="F1261">
        <v>4.32569</v>
      </c>
      <c r="G1261">
        <v>4.75737</v>
      </c>
      <c r="H1261">
        <v>5179.08</v>
      </c>
      <c r="I1261">
        <v>3900</v>
      </c>
      <c r="J1261">
        <v>3877.49</v>
      </c>
      <c r="K1261">
        <v>0.753029</v>
      </c>
      <c r="L1261">
        <v>0.748683</v>
      </c>
      <c r="M1261">
        <v>98.7805</v>
      </c>
      <c r="N1261">
        <v>100</v>
      </c>
      <c r="O1261">
        <v>100</v>
      </c>
      <c r="P1261">
        <v>0.162193</v>
      </c>
      <c r="Q1261">
        <v>0.147448</v>
      </c>
      <c r="R1261">
        <v>0.161257</v>
      </c>
      <c r="S1261">
        <v>0.146597</v>
      </c>
      <c r="T1261">
        <v>96.0746</v>
      </c>
      <c r="U1261">
        <v>0</v>
      </c>
      <c r="V1261">
        <v>0</v>
      </c>
      <c r="W1261">
        <v>12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12</v>
      </c>
      <c r="AD1261">
        <v>49.4475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49.4475</v>
      </c>
    </row>
    <row r="1262" hidden="1" spans="1:36">
      <c r="A1262" s="1" t="str">
        <f t="shared" si="20"/>
        <v>Kurdi Cross44587ICR-3/INV-2</v>
      </c>
      <c r="B1262" t="s">
        <v>95</v>
      </c>
      <c r="C1262" t="s">
        <v>96</v>
      </c>
      <c r="D1262" s="10">
        <v>44587</v>
      </c>
      <c r="E1262" t="s">
        <v>28</v>
      </c>
      <c r="F1262">
        <v>4.32569</v>
      </c>
      <c r="G1262">
        <v>4.75737</v>
      </c>
      <c r="H1262">
        <v>5243</v>
      </c>
      <c r="I1262">
        <v>3940</v>
      </c>
      <c r="J1262">
        <v>3917.26</v>
      </c>
      <c r="K1262">
        <v>0.751478</v>
      </c>
      <c r="L1262">
        <v>0.74714</v>
      </c>
      <c r="M1262">
        <v>100</v>
      </c>
      <c r="N1262">
        <v>100</v>
      </c>
      <c r="O1262">
        <v>100</v>
      </c>
      <c r="P1262">
        <v>0.163857</v>
      </c>
      <c r="Q1262">
        <v>0.148961</v>
      </c>
      <c r="R1262">
        <v>0.162911</v>
      </c>
      <c r="S1262">
        <v>0.148101</v>
      </c>
      <c r="T1262">
        <v>96.6368</v>
      </c>
      <c r="U1262">
        <v>12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hidden="1" spans="1:36">
      <c r="A1263" s="1" t="str">
        <f t="shared" si="20"/>
        <v>Kurdi Cross44587ICR-3/INV-3</v>
      </c>
      <c r="B1263" t="s">
        <v>95</v>
      </c>
      <c r="C1263" t="s">
        <v>96</v>
      </c>
      <c r="D1263" s="10">
        <v>44587</v>
      </c>
      <c r="E1263" t="s">
        <v>29</v>
      </c>
      <c r="F1263">
        <v>4.32569</v>
      </c>
      <c r="G1263">
        <v>4.75737</v>
      </c>
      <c r="H1263">
        <v>5292.43</v>
      </c>
      <c r="I1263">
        <v>4000</v>
      </c>
      <c r="J1263">
        <v>3976.91</v>
      </c>
      <c r="K1263">
        <v>0.755796</v>
      </c>
      <c r="L1263">
        <v>0.751433</v>
      </c>
      <c r="M1263">
        <v>100</v>
      </c>
      <c r="N1263">
        <v>100</v>
      </c>
      <c r="O1263">
        <v>100</v>
      </c>
      <c r="P1263">
        <v>0.165005</v>
      </c>
      <c r="Q1263">
        <v>0.149817</v>
      </c>
      <c r="R1263">
        <v>0.164053</v>
      </c>
      <c r="S1263">
        <v>0.148952</v>
      </c>
      <c r="T1263">
        <v>96.4061</v>
      </c>
      <c r="U1263">
        <v>12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hidden="1" spans="1:36">
      <c r="A1264" s="1" t="str">
        <f t="shared" si="20"/>
        <v>Kurdi Cross44587ICR-3/INV-4</v>
      </c>
      <c r="B1264" t="s">
        <v>95</v>
      </c>
      <c r="C1264" t="s">
        <v>96</v>
      </c>
      <c r="D1264" s="10">
        <v>44587</v>
      </c>
      <c r="E1264" t="s">
        <v>30</v>
      </c>
      <c r="F1264">
        <v>4.32569</v>
      </c>
      <c r="G1264">
        <v>4.75737</v>
      </c>
      <c r="H1264">
        <v>5243</v>
      </c>
      <c r="I1264">
        <v>3800</v>
      </c>
      <c r="J1264">
        <v>3778.07</v>
      </c>
      <c r="K1264">
        <v>0.724775</v>
      </c>
      <c r="L1264">
        <v>0.720592</v>
      </c>
      <c r="M1264">
        <v>100</v>
      </c>
      <c r="N1264">
        <v>100</v>
      </c>
      <c r="O1264">
        <v>100</v>
      </c>
      <c r="P1264">
        <v>0.158035</v>
      </c>
      <c r="Q1264">
        <v>0.143668</v>
      </c>
      <c r="R1264">
        <v>0.157122</v>
      </c>
      <c r="S1264">
        <v>0.142838</v>
      </c>
      <c r="T1264">
        <v>95.6287</v>
      </c>
      <c r="U1264">
        <v>12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hidden="1" spans="1:36">
      <c r="A1265" s="1" t="str">
        <f t="shared" si="20"/>
        <v>Kurdi Cross44587ICR-4/INV-1</v>
      </c>
      <c r="B1265" t="s">
        <v>95</v>
      </c>
      <c r="C1265" t="s">
        <v>96</v>
      </c>
      <c r="D1265" s="10">
        <v>44587</v>
      </c>
      <c r="E1265" t="s">
        <v>97</v>
      </c>
      <c r="F1265">
        <v>4.32569</v>
      </c>
      <c r="G1265">
        <v>4.75737</v>
      </c>
      <c r="H1265">
        <v>5243</v>
      </c>
      <c r="I1265">
        <v>3730</v>
      </c>
      <c r="J1265">
        <v>3708.47</v>
      </c>
      <c r="K1265">
        <v>0.711424</v>
      </c>
      <c r="L1265">
        <v>0.707318</v>
      </c>
      <c r="M1265">
        <v>100</v>
      </c>
      <c r="N1265">
        <v>100</v>
      </c>
      <c r="O1265">
        <v>100</v>
      </c>
      <c r="P1265">
        <v>0.155123</v>
      </c>
      <c r="Q1265">
        <v>0.141021</v>
      </c>
      <c r="R1265">
        <v>0.154228</v>
      </c>
      <c r="S1265">
        <v>0.140207</v>
      </c>
      <c r="T1265">
        <v>96.9913</v>
      </c>
      <c r="U1265">
        <v>12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hidden="1" spans="1:36">
      <c r="A1266" s="1" t="str">
        <f t="shared" si="20"/>
        <v>Kurdi Cross44587ICR-4/INV-2</v>
      </c>
      <c r="B1266" t="s">
        <v>95</v>
      </c>
      <c r="C1266" t="s">
        <v>96</v>
      </c>
      <c r="D1266" s="10">
        <v>44587</v>
      </c>
      <c r="E1266" t="s">
        <v>98</v>
      </c>
      <c r="F1266">
        <v>4.32569</v>
      </c>
      <c r="G1266">
        <v>4.75737</v>
      </c>
      <c r="H1266">
        <v>5243</v>
      </c>
      <c r="I1266">
        <v>3800</v>
      </c>
      <c r="J1266">
        <v>3778.07</v>
      </c>
      <c r="K1266">
        <v>0.724775</v>
      </c>
      <c r="L1266">
        <v>0.720592</v>
      </c>
      <c r="M1266">
        <v>100</v>
      </c>
      <c r="N1266">
        <v>100</v>
      </c>
      <c r="O1266">
        <v>100</v>
      </c>
      <c r="P1266">
        <v>0.158035</v>
      </c>
      <c r="Q1266">
        <v>0.143668</v>
      </c>
      <c r="R1266">
        <v>0.157122</v>
      </c>
      <c r="S1266">
        <v>0.142838</v>
      </c>
      <c r="T1266">
        <v>96.4719</v>
      </c>
      <c r="U1266">
        <v>12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hidden="1" spans="1:36">
      <c r="A1267" s="1" t="str">
        <f t="shared" si="20"/>
        <v>Kurdi Cross44587ICR-4/INV-3</v>
      </c>
      <c r="B1267" t="s">
        <v>95</v>
      </c>
      <c r="C1267" t="s">
        <v>96</v>
      </c>
      <c r="D1267" s="10">
        <v>44587</v>
      </c>
      <c r="E1267" t="s">
        <v>99</v>
      </c>
      <c r="F1267">
        <v>4.32569</v>
      </c>
      <c r="G1267">
        <v>4.75737</v>
      </c>
      <c r="H1267">
        <v>5243</v>
      </c>
      <c r="I1267">
        <v>3750</v>
      </c>
      <c r="J1267">
        <v>3728.35</v>
      </c>
      <c r="K1267">
        <v>0.715239</v>
      </c>
      <c r="L1267">
        <v>0.71111</v>
      </c>
      <c r="M1267">
        <v>100</v>
      </c>
      <c r="N1267">
        <v>100</v>
      </c>
      <c r="O1267">
        <v>100</v>
      </c>
      <c r="P1267">
        <v>0.155955</v>
      </c>
      <c r="Q1267">
        <v>0.141777</v>
      </c>
      <c r="R1267">
        <v>0.155055</v>
      </c>
      <c r="S1267">
        <v>0.140959</v>
      </c>
      <c r="T1267">
        <v>96.3974</v>
      </c>
      <c r="U1267">
        <v>12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hidden="1" spans="1:36">
      <c r="A1268" s="1" t="str">
        <f t="shared" si="20"/>
        <v>Kurdi Cross44587ICR-4/INV-4</v>
      </c>
      <c r="B1268" t="s">
        <v>95</v>
      </c>
      <c r="C1268" t="s">
        <v>96</v>
      </c>
      <c r="D1268" s="10">
        <v>44587</v>
      </c>
      <c r="E1268" t="s">
        <v>100</v>
      </c>
      <c r="F1268">
        <v>4.32569</v>
      </c>
      <c r="G1268">
        <v>4.75737</v>
      </c>
      <c r="H1268">
        <v>5243</v>
      </c>
      <c r="I1268">
        <v>3740</v>
      </c>
      <c r="J1268">
        <v>3718.41</v>
      </c>
      <c r="K1268">
        <v>0.713332</v>
      </c>
      <c r="L1268">
        <v>0.709214</v>
      </c>
      <c r="M1268">
        <v>100</v>
      </c>
      <c r="N1268">
        <v>100</v>
      </c>
      <c r="O1268">
        <v>100</v>
      </c>
      <c r="P1268">
        <v>0.155539</v>
      </c>
      <c r="Q1268">
        <v>0.141399</v>
      </c>
      <c r="R1268">
        <v>0.154642</v>
      </c>
      <c r="S1268">
        <v>0.140583</v>
      </c>
      <c r="T1268">
        <v>97.0728</v>
      </c>
      <c r="U1268">
        <v>12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hidden="1" spans="1:36">
      <c r="A1269" s="1" t="str">
        <f t="shared" si="20"/>
        <v>Kurdi Cross44587ICR-5/INV-1</v>
      </c>
      <c r="B1269" t="s">
        <v>95</v>
      </c>
      <c r="C1269" t="s">
        <v>96</v>
      </c>
      <c r="D1269" s="10">
        <v>44587</v>
      </c>
      <c r="E1269" t="s">
        <v>101</v>
      </c>
      <c r="F1269">
        <v>4.32569</v>
      </c>
      <c r="G1269">
        <v>4.75737</v>
      </c>
      <c r="H1269">
        <v>5690.58</v>
      </c>
      <c r="I1269">
        <v>4080</v>
      </c>
      <c r="J1269">
        <v>4056.45</v>
      </c>
      <c r="K1269">
        <v>0.716975</v>
      </c>
      <c r="L1269">
        <v>0.712836</v>
      </c>
      <c r="M1269">
        <v>100</v>
      </c>
      <c r="N1269">
        <v>100</v>
      </c>
      <c r="O1269">
        <v>100</v>
      </c>
      <c r="P1269">
        <v>0.156333</v>
      </c>
      <c r="Q1269">
        <v>0.142121</v>
      </c>
      <c r="R1269">
        <v>0.155431</v>
      </c>
      <c r="S1269">
        <v>0.141301</v>
      </c>
      <c r="T1269">
        <v>97.3341</v>
      </c>
      <c r="U1269">
        <v>12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hidden="1" spans="1:36">
      <c r="A1270" s="1" t="str">
        <f t="shared" si="20"/>
        <v>Kurdi Cross44587ICR-5/INV-2</v>
      </c>
      <c r="B1270" t="s">
        <v>95</v>
      </c>
      <c r="C1270" t="s">
        <v>96</v>
      </c>
      <c r="D1270" s="10">
        <v>44587</v>
      </c>
      <c r="E1270" t="s">
        <v>102</v>
      </c>
      <c r="F1270">
        <v>4.32569</v>
      </c>
      <c r="G1270">
        <v>4.75737</v>
      </c>
      <c r="H1270">
        <v>6010.27</v>
      </c>
      <c r="I1270">
        <v>4300</v>
      </c>
      <c r="J1270">
        <v>4275.18</v>
      </c>
      <c r="K1270">
        <v>0.715442</v>
      </c>
      <c r="L1270">
        <v>0.711312</v>
      </c>
      <c r="M1270">
        <v>100</v>
      </c>
      <c r="N1270">
        <v>100</v>
      </c>
      <c r="O1270">
        <v>100</v>
      </c>
      <c r="P1270">
        <v>0.155999</v>
      </c>
      <c r="Q1270">
        <v>0.141818</v>
      </c>
      <c r="R1270">
        <v>0.155099</v>
      </c>
      <c r="S1270">
        <v>0.140999</v>
      </c>
      <c r="T1270">
        <v>97.3492</v>
      </c>
      <c r="U1270">
        <v>12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hidden="1" spans="1:36">
      <c r="A1271" s="1" t="str">
        <f t="shared" si="20"/>
        <v>Kurdi Cross44587ICR-5/INV-3</v>
      </c>
      <c r="B1271" t="s">
        <v>95</v>
      </c>
      <c r="C1271" t="s">
        <v>96</v>
      </c>
      <c r="D1271" s="10">
        <v>44587</v>
      </c>
      <c r="E1271" t="s">
        <v>103</v>
      </c>
      <c r="F1271">
        <v>4.32569</v>
      </c>
      <c r="G1271">
        <v>4.75737</v>
      </c>
      <c r="H1271">
        <v>5243</v>
      </c>
      <c r="I1271">
        <v>3770</v>
      </c>
      <c r="J1271">
        <v>3748.24</v>
      </c>
      <c r="K1271">
        <v>0.719053</v>
      </c>
      <c r="L1271">
        <v>0.714903</v>
      </c>
      <c r="M1271">
        <v>100</v>
      </c>
      <c r="N1271">
        <v>100</v>
      </c>
      <c r="O1271">
        <v>100</v>
      </c>
      <c r="P1271">
        <v>0.156787</v>
      </c>
      <c r="Q1271">
        <v>0.142534</v>
      </c>
      <c r="R1271">
        <v>0.155882</v>
      </c>
      <c r="S1271">
        <v>0.141711</v>
      </c>
      <c r="T1271">
        <v>96.2344</v>
      </c>
      <c r="U1271">
        <v>12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hidden="1" spans="1:36">
      <c r="A1272" s="1" t="str">
        <f t="shared" si="20"/>
        <v>Kurdi Cross44587ICR-5/INV-4</v>
      </c>
      <c r="B1272" t="s">
        <v>95</v>
      </c>
      <c r="C1272" t="s">
        <v>96</v>
      </c>
      <c r="D1272" s="10">
        <v>44587</v>
      </c>
      <c r="E1272" t="s">
        <v>104</v>
      </c>
      <c r="F1272">
        <v>4.32569</v>
      </c>
      <c r="G1272">
        <v>4.75737</v>
      </c>
      <c r="H1272">
        <v>5243</v>
      </c>
      <c r="I1272">
        <v>3850</v>
      </c>
      <c r="J1272">
        <v>3827.78</v>
      </c>
      <c r="K1272">
        <v>0.734312</v>
      </c>
      <c r="L1272">
        <v>0.730073</v>
      </c>
      <c r="M1272">
        <v>100</v>
      </c>
      <c r="N1272">
        <v>100</v>
      </c>
      <c r="O1272">
        <v>100</v>
      </c>
      <c r="P1272">
        <v>0.160114</v>
      </c>
      <c r="Q1272">
        <v>0.145558</v>
      </c>
      <c r="R1272">
        <v>0.15919</v>
      </c>
      <c r="S1272">
        <v>0.144718</v>
      </c>
      <c r="T1272">
        <v>96.7791</v>
      </c>
      <c r="U1272">
        <v>12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hidden="1" spans="1:36">
      <c r="A1273" s="1" t="str">
        <f t="shared" si="20"/>
        <v>Kurdi Cross44587ICR-6/INV-1</v>
      </c>
      <c r="B1273" t="s">
        <v>95</v>
      </c>
      <c r="C1273" t="s">
        <v>96</v>
      </c>
      <c r="D1273" s="10">
        <v>44587</v>
      </c>
      <c r="E1273" t="s">
        <v>105</v>
      </c>
      <c r="F1273">
        <v>4.32569</v>
      </c>
      <c r="G1273">
        <v>4.75737</v>
      </c>
      <c r="H1273">
        <v>5243</v>
      </c>
      <c r="I1273">
        <v>3810</v>
      </c>
      <c r="J1273">
        <v>3788.01</v>
      </c>
      <c r="K1273">
        <v>0.726683</v>
      </c>
      <c r="L1273">
        <v>0.722488</v>
      </c>
      <c r="M1273">
        <v>100</v>
      </c>
      <c r="N1273">
        <v>100</v>
      </c>
      <c r="O1273">
        <v>100</v>
      </c>
      <c r="P1273">
        <v>0.158451</v>
      </c>
      <c r="Q1273">
        <v>0.144046</v>
      </c>
      <c r="R1273">
        <v>0.157536</v>
      </c>
      <c r="S1273">
        <v>0.143214</v>
      </c>
      <c r="T1273">
        <v>97.2008</v>
      </c>
      <c r="U1273">
        <v>12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hidden="1" spans="1:36">
      <c r="A1274" s="1" t="str">
        <f t="shared" si="20"/>
        <v>Kurdi Cross44587ICR-6/INV-2</v>
      </c>
      <c r="B1274" t="s">
        <v>95</v>
      </c>
      <c r="C1274" t="s">
        <v>96</v>
      </c>
      <c r="D1274" s="10">
        <v>44587</v>
      </c>
      <c r="E1274" t="s">
        <v>106</v>
      </c>
      <c r="F1274">
        <v>4.32569</v>
      </c>
      <c r="G1274">
        <v>4.75737</v>
      </c>
      <c r="H1274">
        <v>5243</v>
      </c>
      <c r="I1274">
        <v>3780</v>
      </c>
      <c r="J1274">
        <v>3758.18</v>
      </c>
      <c r="K1274">
        <v>0.720961</v>
      </c>
      <c r="L1274">
        <v>0.716799</v>
      </c>
      <c r="M1274">
        <v>100</v>
      </c>
      <c r="N1274">
        <v>100</v>
      </c>
      <c r="O1274">
        <v>100</v>
      </c>
      <c r="P1274">
        <v>0.157203</v>
      </c>
      <c r="Q1274">
        <v>0.142912</v>
      </c>
      <c r="R1274">
        <v>0.156295</v>
      </c>
      <c r="S1274">
        <v>0.142087</v>
      </c>
      <c r="T1274">
        <v>96.6125</v>
      </c>
      <c r="U1274">
        <v>12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hidden="1" spans="1:36">
      <c r="A1275" s="1" t="str">
        <f t="shared" si="20"/>
        <v>Kurdi Cross44587ICR-6/INV-3</v>
      </c>
      <c r="B1275" t="s">
        <v>95</v>
      </c>
      <c r="C1275" t="s">
        <v>96</v>
      </c>
      <c r="D1275" s="10">
        <v>44587</v>
      </c>
      <c r="E1275" t="s">
        <v>107</v>
      </c>
      <c r="F1275">
        <v>4.32569</v>
      </c>
      <c r="G1275">
        <v>4.75737</v>
      </c>
      <c r="H1275">
        <v>5243</v>
      </c>
      <c r="I1275">
        <v>3950</v>
      </c>
      <c r="J1275">
        <v>3927.2</v>
      </c>
      <c r="K1275">
        <v>0.753385</v>
      </c>
      <c r="L1275">
        <v>0.749036</v>
      </c>
      <c r="M1275">
        <v>100</v>
      </c>
      <c r="N1275">
        <v>100</v>
      </c>
      <c r="O1275">
        <v>100</v>
      </c>
      <c r="P1275">
        <v>0.164273</v>
      </c>
      <c r="Q1275">
        <v>0.149339</v>
      </c>
      <c r="R1275">
        <v>0.163325</v>
      </c>
      <c r="S1275">
        <v>0.148477</v>
      </c>
      <c r="T1275">
        <v>96.3114</v>
      </c>
      <c r="U1275">
        <v>12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hidden="1" spans="1:36">
      <c r="A1276" s="1" t="str">
        <f t="shared" si="20"/>
        <v>Kurdi Cross44587ICR-6/INV-4</v>
      </c>
      <c r="B1276" t="s">
        <v>95</v>
      </c>
      <c r="C1276" t="s">
        <v>96</v>
      </c>
      <c r="D1276" s="10">
        <v>44587</v>
      </c>
      <c r="E1276" t="s">
        <v>108</v>
      </c>
      <c r="F1276">
        <v>4.32569</v>
      </c>
      <c r="G1276">
        <v>4.75737</v>
      </c>
      <c r="H1276">
        <v>5243</v>
      </c>
      <c r="I1276">
        <v>4020</v>
      </c>
      <c r="J1276">
        <v>3996.8</v>
      </c>
      <c r="K1276">
        <v>0.766736</v>
      </c>
      <c r="L1276">
        <v>0.76231</v>
      </c>
      <c r="M1276">
        <v>100</v>
      </c>
      <c r="N1276">
        <v>100</v>
      </c>
      <c r="O1276">
        <v>100</v>
      </c>
      <c r="P1276">
        <v>0.167184</v>
      </c>
      <c r="Q1276">
        <v>0.151985</v>
      </c>
      <c r="R1276">
        <v>0.166219</v>
      </c>
      <c r="S1276">
        <v>0.151108</v>
      </c>
      <c r="T1276">
        <v>96.7894</v>
      </c>
      <c r="U1276">
        <v>12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hidden="1" spans="1:36">
      <c r="A1277" s="1" t="str">
        <f t="shared" si="20"/>
        <v>Kurdi Cross44587ICR-7/INV-1</v>
      </c>
      <c r="B1277" t="s">
        <v>95</v>
      </c>
      <c r="C1277" t="s">
        <v>96</v>
      </c>
      <c r="D1277" s="10">
        <v>44587</v>
      </c>
      <c r="E1277" t="s">
        <v>109</v>
      </c>
      <c r="F1277">
        <v>4.32569</v>
      </c>
      <c r="G1277">
        <v>4.75737</v>
      </c>
      <c r="H1277">
        <v>5243</v>
      </c>
      <c r="I1277">
        <v>4090</v>
      </c>
      <c r="J1277">
        <v>4066.39</v>
      </c>
      <c r="K1277">
        <v>0.780087</v>
      </c>
      <c r="L1277">
        <v>0.775584</v>
      </c>
      <c r="M1277">
        <v>100</v>
      </c>
      <c r="N1277">
        <v>100</v>
      </c>
      <c r="O1277">
        <v>100</v>
      </c>
      <c r="P1277">
        <v>0.170095</v>
      </c>
      <c r="Q1277">
        <v>0.154632</v>
      </c>
      <c r="R1277">
        <v>0.169113</v>
      </c>
      <c r="S1277">
        <v>0.153739</v>
      </c>
      <c r="T1277">
        <v>96.7338</v>
      </c>
      <c r="U1277">
        <v>12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hidden="1" spans="1:36">
      <c r="A1278" s="1" t="str">
        <f t="shared" si="20"/>
        <v>Kurdi Cross44587ICR-7/INV-2</v>
      </c>
      <c r="B1278" t="s">
        <v>95</v>
      </c>
      <c r="C1278" t="s">
        <v>96</v>
      </c>
      <c r="D1278" s="10">
        <v>44587</v>
      </c>
      <c r="E1278" t="s">
        <v>110</v>
      </c>
      <c r="F1278">
        <v>4.32569</v>
      </c>
      <c r="G1278">
        <v>4.75737</v>
      </c>
      <c r="H1278">
        <v>5243</v>
      </c>
      <c r="I1278">
        <v>4010</v>
      </c>
      <c r="J1278">
        <v>3986.85</v>
      </c>
      <c r="K1278">
        <v>0.764829</v>
      </c>
      <c r="L1278">
        <v>0.760414</v>
      </c>
      <c r="M1278">
        <v>100</v>
      </c>
      <c r="N1278">
        <v>100</v>
      </c>
      <c r="O1278">
        <v>100</v>
      </c>
      <c r="P1278">
        <v>0.166768</v>
      </c>
      <c r="Q1278">
        <v>0.151607</v>
      </c>
      <c r="R1278">
        <v>0.165806</v>
      </c>
      <c r="S1278">
        <v>0.150732</v>
      </c>
      <c r="T1278">
        <v>97.0535</v>
      </c>
      <c r="U1278">
        <v>12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hidden="1" spans="1:36">
      <c r="A1279" s="1" t="str">
        <f t="shared" si="20"/>
        <v>Kurdi Cross44587ICR-7/INV-3</v>
      </c>
      <c r="B1279" t="s">
        <v>95</v>
      </c>
      <c r="C1279" t="s">
        <v>96</v>
      </c>
      <c r="D1279" s="10">
        <v>44587</v>
      </c>
      <c r="E1279" t="s">
        <v>111</v>
      </c>
      <c r="F1279">
        <v>4.32569</v>
      </c>
      <c r="G1279">
        <v>4.75737</v>
      </c>
      <c r="H1279">
        <v>5243</v>
      </c>
      <c r="I1279">
        <v>3940</v>
      </c>
      <c r="J1279">
        <v>3917.26</v>
      </c>
      <c r="K1279">
        <v>0.751478</v>
      </c>
      <c r="L1279">
        <v>0.74714</v>
      </c>
      <c r="M1279">
        <v>100</v>
      </c>
      <c r="N1279">
        <v>100</v>
      </c>
      <c r="O1279">
        <v>100</v>
      </c>
      <c r="P1279">
        <v>0.163857</v>
      </c>
      <c r="Q1279">
        <v>0.148961</v>
      </c>
      <c r="R1279">
        <v>0.162911</v>
      </c>
      <c r="S1279">
        <v>0.148101</v>
      </c>
      <c r="T1279">
        <v>96.1924</v>
      </c>
      <c r="U1279">
        <v>12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hidden="1" spans="1:36">
      <c r="A1280" s="1" t="str">
        <f t="shared" si="20"/>
        <v>Kurdi Cross44587ICR-7/INV-4</v>
      </c>
      <c r="B1280" t="s">
        <v>95</v>
      </c>
      <c r="C1280" t="s">
        <v>96</v>
      </c>
      <c r="D1280" s="10">
        <v>44587</v>
      </c>
      <c r="E1280" t="s">
        <v>112</v>
      </c>
      <c r="F1280">
        <v>4.32569</v>
      </c>
      <c r="G1280">
        <v>4.75737</v>
      </c>
      <c r="H1280">
        <v>5243</v>
      </c>
      <c r="I1280">
        <v>3920</v>
      </c>
      <c r="J1280">
        <v>3897.37</v>
      </c>
      <c r="K1280">
        <v>0.747663</v>
      </c>
      <c r="L1280">
        <v>0.743347</v>
      </c>
      <c r="M1280">
        <v>100</v>
      </c>
      <c r="N1280">
        <v>100</v>
      </c>
      <c r="O1280">
        <v>100</v>
      </c>
      <c r="P1280">
        <v>0.163025</v>
      </c>
      <c r="Q1280">
        <v>0.148205</v>
      </c>
      <c r="R1280">
        <v>0.162084</v>
      </c>
      <c r="S1280">
        <v>0.147349</v>
      </c>
      <c r="T1280">
        <v>96.2925</v>
      </c>
      <c r="U1280">
        <v>12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hidden="1" spans="1:36">
      <c r="A1281" s="1" t="str">
        <f t="shared" si="20"/>
        <v>Kurdi Cross44587ICR-8/INV-1</v>
      </c>
      <c r="B1281" t="s">
        <v>95</v>
      </c>
      <c r="C1281" t="s">
        <v>96</v>
      </c>
      <c r="D1281" s="10">
        <v>44587</v>
      </c>
      <c r="E1281" t="s">
        <v>113</v>
      </c>
      <c r="F1281">
        <v>4.32569</v>
      </c>
      <c r="G1281">
        <v>4.75737</v>
      </c>
      <c r="H1281">
        <v>5243</v>
      </c>
      <c r="I1281">
        <v>3910</v>
      </c>
      <c r="J1281">
        <v>3887.43</v>
      </c>
      <c r="K1281">
        <v>0.745756</v>
      </c>
      <c r="L1281">
        <v>0.741451</v>
      </c>
      <c r="M1281">
        <v>100</v>
      </c>
      <c r="N1281">
        <v>100</v>
      </c>
      <c r="O1281">
        <v>100</v>
      </c>
      <c r="P1281">
        <v>0.162609</v>
      </c>
      <c r="Q1281">
        <v>0.147827</v>
      </c>
      <c r="R1281">
        <v>0.161671</v>
      </c>
      <c r="S1281">
        <v>0.146973</v>
      </c>
      <c r="T1281">
        <v>97.3776</v>
      </c>
      <c r="U1281">
        <v>12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hidden="1" spans="1:36">
      <c r="A1282" s="1" t="str">
        <f t="shared" si="20"/>
        <v>Kurdi Cross44587ICR-8/INV-2</v>
      </c>
      <c r="B1282" t="s">
        <v>95</v>
      </c>
      <c r="C1282" t="s">
        <v>96</v>
      </c>
      <c r="D1282" s="10">
        <v>44587</v>
      </c>
      <c r="E1282" t="s">
        <v>114</v>
      </c>
      <c r="F1282">
        <v>4.32569</v>
      </c>
      <c r="G1282">
        <v>4.75737</v>
      </c>
      <c r="H1282">
        <v>5243</v>
      </c>
      <c r="I1282">
        <v>3960</v>
      </c>
      <c r="J1282">
        <v>3937.14</v>
      </c>
      <c r="K1282">
        <v>0.755292</v>
      </c>
      <c r="L1282">
        <v>0.750932</v>
      </c>
      <c r="M1282">
        <v>100</v>
      </c>
      <c r="N1282">
        <v>100</v>
      </c>
      <c r="O1282">
        <v>100</v>
      </c>
      <c r="P1282">
        <v>0.164689</v>
      </c>
      <c r="Q1282">
        <v>0.149717</v>
      </c>
      <c r="R1282">
        <v>0.163738</v>
      </c>
      <c r="S1282">
        <v>0.148853</v>
      </c>
      <c r="T1282">
        <v>96.2558</v>
      </c>
      <c r="U1282">
        <v>12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hidden="1" spans="1:36">
      <c r="A1283" s="1" t="str">
        <f t="shared" si="20"/>
        <v>Kurdi Cross44587ICR-8/INV-3</v>
      </c>
      <c r="B1283" t="s">
        <v>95</v>
      </c>
      <c r="C1283" t="s">
        <v>96</v>
      </c>
      <c r="D1283" s="10">
        <v>44587</v>
      </c>
      <c r="E1283" t="s">
        <v>115</v>
      </c>
      <c r="F1283">
        <v>4.32569</v>
      </c>
      <c r="G1283">
        <v>4.75737</v>
      </c>
      <c r="H1283">
        <v>5243</v>
      </c>
      <c r="I1283">
        <v>4090</v>
      </c>
      <c r="J1283">
        <v>4066.39</v>
      </c>
      <c r="K1283">
        <v>0.780087</v>
      </c>
      <c r="L1283">
        <v>0.775584</v>
      </c>
      <c r="M1283">
        <v>100</v>
      </c>
      <c r="N1283">
        <v>100</v>
      </c>
      <c r="O1283">
        <v>100</v>
      </c>
      <c r="P1283">
        <v>0.170095</v>
      </c>
      <c r="Q1283">
        <v>0.154632</v>
      </c>
      <c r="R1283">
        <v>0.169113</v>
      </c>
      <c r="S1283">
        <v>0.153739</v>
      </c>
      <c r="T1283">
        <v>98.5901</v>
      </c>
      <c r="U1283">
        <v>12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hidden="1" spans="1:36">
      <c r="A1284" s="1" t="str">
        <f t="shared" ref="A1284:A1347" si="21">C1284&amp;D1284&amp;E1284</f>
        <v>Kurdi Cross44587ICR-8/INV-4</v>
      </c>
      <c r="B1284" t="s">
        <v>95</v>
      </c>
      <c r="C1284" t="s">
        <v>96</v>
      </c>
      <c r="D1284" s="10">
        <v>44587</v>
      </c>
      <c r="E1284" t="s">
        <v>116</v>
      </c>
      <c r="F1284">
        <v>4.32569</v>
      </c>
      <c r="G1284">
        <v>4.75737</v>
      </c>
      <c r="H1284">
        <v>5243</v>
      </c>
      <c r="I1284">
        <v>4080</v>
      </c>
      <c r="J1284">
        <v>4056.45</v>
      </c>
      <c r="K1284">
        <v>0.77818</v>
      </c>
      <c r="L1284">
        <v>0.773688</v>
      </c>
      <c r="M1284">
        <v>100</v>
      </c>
      <c r="N1284">
        <v>100</v>
      </c>
      <c r="O1284">
        <v>100</v>
      </c>
      <c r="P1284">
        <v>0.169679</v>
      </c>
      <c r="Q1284">
        <v>0.154254</v>
      </c>
      <c r="R1284">
        <v>0.1687</v>
      </c>
      <c r="S1284">
        <v>0.153363</v>
      </c>
      <c r="T1284">
        <v>96.3974</v>
      </c>
      <c r="U1284">
        <v>12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hidden="1" spans="1:36">
      <c r="A1285" s="1" t="str">
        <f t="shared" si="21"/>
        <v>Kurdi Cross44587ICR-9/INV-1</v>
      </c>
      <c r="B1285" t="s">
        <v>95</v>
      </c>
      <c r="C1285" t="s">
        <v>96</v>
      </c>
      <c r="D1285" s="10">
        <v>44587</v>
      </c>
      <c r="E1285" t="s">
        <v>117</v>
      </c>
      <c r="F1285">
        <v>4.32569</v>
      </c>
      <c r="G1285">
        <v>4.75737</v>
      </c>
      <c r="H1285">
        <v>5243</v>
      </c>
      <c r="I1285">
        <v>4020</v>
      </c>
      <c r="J1285">
        <v>3996.8</v>
      </c>
      <c r="K1285">
        <v>0.766736</v>
      </c>
      <c r="L1285">
        <v>0.76231</v>
      </c>
      <c r="M1285">
        <v>100</v>
      </c>
      <c r="N1285">
        <v>100</v>
      </c>
      <c r="O1285">
        <v>100</v>
      </c>
      <c r="P1285">
        <v>0.167184</v>
      </c>
      <c r="Q1285">
        <v>0.151985</v>
      </c>
      <c r="R1285">
        <v>0.166219</v>
      </c>
      <c r="S1285">
        <v>0.151108</v>
      </c>
      <c r="T1285">
        <v>95.9638</v>
      </c>
      <c r="U1285">
        <v>12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hidden="1" spans="1:36">
      <c r="A1286" s="1" t="str">
        <f t="shared" si="21"/>
        <v>Kurdi Cross44587ICR-9/INV-2</v>
      </c>
      <c r="B1286" t="s">
        <v>95</v>
      </c>
      <c r="C1286" t="s">
        <v>96</v>
      </c>
      <c r="D1286" s="10">
        <v>44587</v>
      </c>
      <c r="E1286" t="s">
        <v>118</v>
      </c>
      <c r="F1286">
        <v>4.32569</v>
      </c>
      <c r="G1286">
        <v>4.75737</v>
      </c>
      <c r="H1286">
        <v>5243</v>
      </c>
      <c r="I1286">
        <v>4210</v>
      </c>
      <c r="J1286">
        <v>4185.7</v>
      </c>
      <c r="K1286">
        <v>0.802975</v>
      </c>
      <c r="L1286">
        <v>0.79834</v>
      </c>
      <c r="M1286">
        <v>100</v>
      </c>
      <c r="N1286">
        <v>100</v>
      </c>
      <c r="O1286">
        <v>100</v>
      </c>
      <c r="P1286">
        <v>0.175086</v>
      </c>
      <c r="Q1286">
        <v>0.159169</v>
      </c>
      <c r="R1286">
        <v>0.174075</v>
      </c>
      <c r="S1286">
        <v>0.15825</v>
      </c>
      <c r="T1286">
        <v>96.5663</v>
      </c>
      <c r="U1286">
        <v>12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hidden="1" spans="1:36">
      <c r="A1287" s="1" t="str">
        <f t="shared" si="21"/>
        <v>Kurdi Cross44587ICR-9/INV-3</v>
      </c>
      <c r="B1287" t="s">
        <v>95</v>
      </c>
      <c r="C1287" t="s">
        <v>96</v>
      </c>
      <c r="D1287" s="10">
        <v>44587</v>
      </c>
      <c r="E1287" t="s">
        <v>119</v>
      </c>
      <c r="F1287">
        <v>4.32569</v>
      </c>
      <c r="G1287">
        <v>4.75737</v>
      </c>
      <c r="H1287">
        <v>5243</v>
      </c>
      <c r="I1287">
        <v>4110</v>
      </c>
      <c r="J1287">
        <v>4086.28</v>
      </c>
      <c r="K1287">
        <v>0.783902</v>
      </c>
      <c r="L1287">
        <v>0.779377</v>
      </c>
      <c r="M1287">
        <v>100</v>
      </c>
      <c r="N1287">
        <v>100</v>
      </c>
      <c r="O1287">
        <v>100</v>
      </c>
      <c r="P1287">
        <v>0.170927</v>
      </c>
      <c r="Q1287">
        <v>0.155388</v>
      </c>
      <c r="R1287">
        <v>0.16994</v>
      </c>
      <c r="S1287">
        <v>0.154491</v>
      </c>
      <c r="T1287">
        <v>97.0363</v>
      </c>
      <c r="U1287">
        <v>12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hidden="1" spans="1:36">
      <c r="A1288" s="1" t="str">
        <f t="shared" si="21"/>
        <v>Kurdi Cross44587ICR-9/INV-4</v>
      </c>
      <c r="B1288" t="s">
        <v>95</v>
      </c>
      <c r="C1288" t="s">
        <v>96</v>
      </c>
      <c r="D1288" s="10">
        <v>44587</v>
      </c>
      <c r="E1288" t="s">
        <v>120</v>
      </c>
      <c r="F1288">
        <v>4.32569</v>
      </c>
      <c r="G1288">
        <v>4.75737</v>
      </c>
      <c r="H1288">
        <v>5243</v>
      </c>
      <c r="I1288">
        <v>4200</v>
      </c>
      <c r="J1288">
        <v>4175.76</v>
      </c>
      <c r="K1288">
        <v>0.801067</v>
      </c>
      <c r="L1288">
        <v>0.796444</v>
      </c>
      <c r="M1288">
        <v>100</v>
      </c>
      <c r="N1288">
        <v>100</v>
      </c>
      <c r="O1288">
        <v>100</v>
      </c>
      <c r="P1288">
        <v>0.17467</v>
      </c>
      <c r="Q1288">
        <v>0.158791</v>
      </c>
      <c r="R1288">
        <v>0.173662</v>
      </c>
      <c r="S1288">
        <v>0.157874</v>
      </c>
      <c r="T1288">
        <v>97.2243</v>
      </c>
      <c r="U1288">
        <v>12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hidden="1" spans="1:36">
      <c r="A1289" s="1" t="str">
        <f t="shared" si="21"/>
        <v>Kurdi Cross44587ICR-10/INV-1</v>
      </c>
      <c r="B1289" t="s">
        <v>95</v>
      </c>
      <c r="C1289" t="s">
        <v>96</v>
      </c>
      <c r="D1289" s="10">
        <v>44587</v>
      </c>
      <c r="E1289" t="s">
        <v>121</v>
      </c>
      <c r="F1289">
        <v>4.32569</v>
      </c>
      <c r="G1289">
        <v>4.75737</v>
      </c>
      <c r="H1289">
        <v>5243</v>
      </c>
      <c r="I1289">
        <v>3840</v>
      </c>
      <c r="J1289">
        <v>3817.83</v>
      </c>
      <c r="K1289">
        <v>0.732405</v>
      </c>
      <c r="L1289">
        <v>0.728177</v>
      </c>
      <c r="M1289">
        <v>100</v>
      </c>
      <c r="N1289">
        <v>100</v>
      </c>
      <c r="O1289">
        <v>100</v>
      </c>
      <c r="P1289">
        <v>0.159698</v>
      </c>
      <c r="Q1289">
        <v>0.14518</v>
      </c>
      <c r="R1289">
        <v>0.158776</v>
      </c>
      <c r="S1289">
        <v>0.144342</v>
      </c>
      <c r="T1289">
        <v>96.7001</v>
      </c>
      <c r="U1289">
        <v>12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hidden="1" spans="1:36">
      <c r="A1290" s="1" t="str">
        <f t="shared" si="21"/>
        <v>Kurdi Cross44587ICR-10/INV-2</v>
      </c>
      <c r="B1290" t="s">
        <v>95</v>
      </c>
      <c r="C1290" t="s">
        <v>96</v>
      </c>
      <c r="D1290" s="10">
        <v>44587</v>
      </c>
      <c r="E1290" t="s">
        <v>122</v>
      </c>
      <c r="F1290">
        <v>4.32569</v>
      </c>
      <c r="G1290">
        <v>4.75737</v>
      </c>
      <c r="H1290">
        <v>5243</v>
      </c>
      <c r="I1290">
        <v>4120</v>
      </c>
      <c r="J1290">
        <v>4096.22</v>
      </c>
      <c r="K1290">
        <v>0.785809</v>
      </c>
      <c r="L1290">
        <v>0.781273</v>
      </c>
      <c r="M1290">
        <v>100</v>
      </c>
      <c r="N1290">
        <v>100</v>
      </c>
      <c r="O1290">
        <v>100</v>
      </c>
      <c r="P1290">
        <v>0.171343</v>
      </c>
      <c r="Q1290">
        <v>0.155766</v>
      </c>
      <c r="R1290">
        <v>0.170354</v>
      </c>
      <c r="S1290">
        <v>0.154867</v>
      </c>
      <c r="T1290">
        <v>96.4111</v>
      </c>
      <c r="U1290">
        <v>12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hidden="1" spans="1:36">
      <c r="A1291" s="1" t="str">
        <f t="shared" si="21"/>
        <v>Kurdi Cross44587ICR-10/INV-3</v>
      </c>
      <c r="B1291" t="s">
        <v>95</v>
      </c>
      <c r="C1291" t="s">
        <v>96</v>
      </c>
      <c r="D1291" s="10">
        <v>44587</v>
      </c>
      <c r="E1291" t="s">
        <v>123</v>
      </c>
      <c r="F1291">
        <v>4.32569</v>
      </c>
      <c r="G1291">
        <v>4.75737</v>
      </c>
      <c r="H1291">
        <v>5243</v>
      </c>
      <c r="I1291">
        <v>3970</v>
      </c>
      <c r="J1291">
        <v>3947.08</v>
      </c>
      <c r="K1291">
        <v>0.7572</v>
      </c>
      <c r="L1291">
        <v>0.752829</v>
      </c>
      <c r="M1291">
        <v>100</v>
      </c>
      <c r="N1291">
        <v>100</v>
      </c>
      <c r="O1291">
        <v>100</v>
      </c>
      <c r="P1291">
        <v>0.165105</v>
      </c>
      <c r="Q1291">
        <v>0.150095</v>
      </c>
      <c r="R1291">
        <v>0.164152</v>
      </c>
      <c r="S1291">
        <v>0.149229</v>
      </c>
      <c r="T1291">
        <v>96.4594</v>
      </c>
      <c r="U1291">
        <v>12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hidden="1" spans="1:36">
      <c r="A1292" s="1" t="str">
        <f t="shared" si="21"/>
        <v>Kurdi Cross44587ICR-10/INV-4</v>
      </c>
      <c r="B1292" t="s">
        <v>95</v>
      </c>
      <c r="C1292" t="s">
        <v>96</v>
      </c>
      <c r="D1292" s="10">
        <v>44587</v>
      </c>
      <c r="E1292" t="s">
        <v>124</v>
      </c>
      <c r="F1292">
        <v>4.32569</v>
      </c>
      <c r="G1292">
        <v>4.75737</v>
      </c>
      <c r="H1292">
        <v>5243</v>
      </c>
      <c r="I1292">
        <v>3960</v>
      </c>
      <c r="J1292">
        <v>3937.14</v>
      </c>
      <c r="K1292">
        <v>0.755292</v>
      </c>
      <c r="L1292">
        <v>0.750932</v>
      </c>
      <c r="M1292">
        <v>100</v>
      </c>
      <c r="N1292">
        <v>100</v>
      </c>
      <c r="O1292">
        <v>100</v>
      </c>
      <c r="P1292">
        <v>0.164689</v>
      </c>
      <c r="Q1292">
        <v>0.149717</v>
      </c>
      <c r="R1292">
        <v>0.163738</v>
      </c>
      <c r="S1292">
        <v>0.148853</v>
      </c>
      <c r="T1292">
        <v>96.4913</v>
      </c>
      <c r="U1292">
        <v>12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hidden="1" spans="1:36">
      <c r="A1293" s="1" t="str">
        <f t="shared" si="21"/>
        <v>Kurdi Cross44587ICR-11/INV-1</v>
      </c>
      <c r="B1293" t="s">
        <v>95</v>
      </c>
      <c r="C1293" t="s">
        <v>96</v>
      </c>
      <c r="D1293" s="10">
        <v>44587</v>
      </c>
      <c r="E1293" t="s">
        <v>125</v>
      </c>
      <c r="F1293">
        <v>4.32569</v>
      </c>
      <c r="G1293">
        <v>4.75737</v>
      </c>
      <c r="H1293">
        <v>5259.99</v>
      </c>
      <c r="I1293">
        <v>4110</v>
      </c>
      <c r="J1293">
        <v>4086.28</v>
      </c>
      <c r="K1293">
        <v>0.781371</v>
      </c>
      <c r="L1293">
        <v>0.77686</v>
      </c>
      <c r="M1293">
        <v>100</v>
      </c>
      <c r="N1293">
        <v>100</v>
      </c>
      <c r="O1293">
        <v>100</v>
      </c>
      <c r="P1293">
        <v>0.170374</v>
      </c>
      <c r="Q1293">
        <v>0.154886</v>
      </c>
      <c r="R1293">
        <v>0.169391</v>
      </c>
      <c r="S1293">
        <v>0.153992</v>
      </c>
      <c r="T1293">
        <v>97.0489</v>
      </c>
      <c r="U1293">
        <v>12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hidden="1" spans="1:36">
      <c r="A1294" s="1" t="str">
        <f t="shared" si="21"/>
        <v>Kurdi Cross44587ICR-11/INV-2</v>
      </c>
      <c r="B1294" t="s">
        <v>95</v>
      </c>
      <c r="C1294" t="s">
        <v>96</v>
      </c>
      <c r="D1294" s="10">
        <v>44587</v>
      </c>
      <c r="E1294" t="s">
        <v>126</v>
      </c>
      <c r="F1294">
        <v>4.32569</v>
      </c>
      <c r="G1294">
        <v>4.75737</v>
      </c>
      <c r="H1294">
        <v>5259.99</v>
      </c>
      <c r="I1294">
        <v>4050</v>
      </c>
      <c r="J1294">
        <v>4026.62</v>
      </c>
      <c r="K1294">
        <v>0.769964</v>
      </c>
      <c r="L1294">
        <v>0.765519</v>
      </c>
      <c r="M1294">
        <v>100</v>
      </c>
      <c r="N1294">
        <v>100</v>
      </c>
      <c r="O1294">
        <v>100</v>
      </c>
      <c r="P1294">
        <v>0.167887</v>
      </c>
      <c r="Q1294">
        <v>0.152625</v>
      </c>
      <c r="R1294">
        <v>0.166918</v>
      </c>
      <c r="S1294">
        <v>0.151744</v>
      </c>
      <c r="T1294">
        <v>95.784</v>
      </c>
      <c r="U1294">
        <v>12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hidden="1" spans="1:36">
      <c r="A1295" s="1" t="str">
        <f t="shared" si="21"/>
        <v>Kurdi Cross44587ICR-11/INV-3</v>
      </c>
      <c r="B1295" t="s">
        <v>95</v>
      </c>
      <c r="C1295" t="s">
        <v>96</v>
      </c>
      <c r="D1295" s="10">
        <v>44587</v>
      </c>
      <c r="E1295" t="s">
        <v>127</v>
      </c>
      <c r="F1295">
        <v>4.32569</v>
      </c>
      <c r="G1295">
        <v>4.75737</v>
      </c>
      <c r="H1295">
        <v>5259.99</v>
      </c>
      <c r="I1295">
        <v>4060</v>
      </c>
      <c r="J1295">
        <v>4036.56</v>
      </c>
      <c r="K1295">
        <v>0.771865</v>
      </c>
      <c r="L1295">
        <v>0.76741</v>
      </c>
      <c r="M1295">
        <v>100</v>
      </c>
      <c r="N1295">
        <v>100</v>
      </c>
      <c r="O1295">
        <v>100</v>
      </c>
      <c r="P1295">
        <v>0.168302</v>
      </c>
      <c r="Q1295">
        <v>0.153002</v>
      </c>
      <c r="R1295">
        <v>0.16733</v>
      </c>
      <c r="S1295">
        <v>0.152119</v>
      </c>
      <c r="T1295">
        <v>96.916</v>
      </c>
      <c r="U1295">
        <v>12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hidden="1" spans="1:36">
      <c r="A1296" s="1" t="str">
        <f t="shared" si="21"/>
        <v>Kurdi Cross44587ICR-11/INV-4</v>
      </c>
      <c r="B1296" t="s">
        <v>95</v>
      </c>
      <c r="C1296" t="s">
        <v>96</v>
      </c>
      <c r="D1296" s="10">
        <v>44587</v>
      </c>
      <c r="E1296" t="s">
        <v>128</v>
      </c>
      <c r="F1296">
        <v>4.32569</v>
      </c>
      <c r="G1296">
        <v>4.75737</v>
      </c>
      <c r="H1296">
        <v>5259.99</v>
      </c>
      <c r="I1296">
        <v>4120</v>
      </c>
      <c r="J1296">
        <v>4096.22</v>
      </c>
      <c r="K1296">
        <v>0.783272</v>
      </c>
      <c r="L1296">
        <v>0.778751</v>
      </c>
      <c r="M1296">
        <v>100</v>
      </c>
      <c r="N1296">
        <v>100</v>
      </c>
      <c r="O1296">
        <v>100</v>
      </c>
      <c r="P1296">
        <v>0.170789</v>
      </c>
      <c r="Q1296">
        <v>0.155263</v>
      </c>
      <c r="R1296">
        <v>0.169803</v>
      </c>
      <c r="S1296">
        <v>0.154367</v>
      </c>
      <c r="T1296">
        <v>96.3772</v>
      </c>
      <c r="U1296">
        <v>12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hidden="1" spans="1:36">
      <c r="A1297" s="1" t="str">
        <f t="shared" si="21"/>
        <v>Kurdi Cross44587ICR-12/INV-1</v>
      </c>
      <c r="B1297" t="s">
        <v>95</v>
      </c>
      <c r="C1297" t="s">
        <v>96</v>
      </c>
      <c r="D1297" s="10">
        <v>44587</v>
      </c>
      <c r="E1297" t="s">
        <v>129</v>
      </c>
      <c r="F1297">
        <v>4.32569</v>
      </c>
      <c r="G1297">
        <v>4.75737</v>
      </c>
      <c r="H1297">
        <v>5259.99</v>
      </c>
      <c r="I1297">
        <v>3990</v>
      </c>
      <c r="J1297">
        <v>3966.97</v>
      </c>
      <c r="K1297">
        <v>0.758557</v>
      </c>
      <c r="L1297">
        <v>0.754178</v>
      </c>
      <c r="M1297">
        <v>100</v>
      </c>
      <c r="N1297">
        <v>100</v>
      </c>
      <c r="O1297">
        <v>100</v>
      </c>
      <c r="P1297">
        <v>0.1654</v>
      </c>
      <c r="Q1297">
        <v>0.150364</v>
      </c>
      <c r="R1297">
        <v>0.164445</v>
      </c>
      <c r="S1297">
        <v>0.149496</v>
      </c>
      <c r="T1297">
        <v>97.0346</v>
      </c>
      <c r="U1297">
        <v>12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hidden="1" spans="1:36">
      <c r="A1298" s="1" t="str">
        <f t="shared" si="21"/>
        <v>Kurdi Cross44587ICR-12/INV-2</v>
      </c>
      <c r="B1298" t="s">
        <v>95</v>
      </c>
      <c r="C1298" t="s">
        <v>96</v>
      </c>
      <c r="D1298" s="10">
        <v>44587</v>
      </c>
      <c r="E1298" t="s">
        <v>130</v>
      </c>
      <c r="F1298">
        <v>4.32569</v>
      </c>
      <c r="G1298">
        <v>4.75737</v>
      </c>
      <c r="H1298">
        <v>5259.99</v>
      </c>
      <c r="I1298">
        <v>4190</v>
      </c>
      <c r="J1298">
        <v>4165.81</v>
      </c>
      <c r="K1298">
        <v>0.79658</v>
      </c>
      <c r="L1298">
        <v>0.791982</v>
      </c>
      <c r="M1298">
        <v>100</v>
      </c>
      <c r="N1298">
        <v>100</v>
      </c>
      <c r="O1298">
        <v>100</v>
      </c>
      <c r="P1298">
        <v>0.173691</v>
      </c>
      <c r="Q1298">
        <v>0.157901</v>
      </c>
      <c r="R1298">
        <v>0.172688</v>
      </c>
      <c r="S1298">
        <v>0.15699</v>
      </c>
      <c r="T1298">
        <v>97.6488</v>
      </c>
      <c r="U1298">
        <v>12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hidden="1" spans="1:36">
      <c r="A1299" s="1" t="str">
        <f t="shared" si="21"/>
        <v>Kurdi Cross44587ICR-12/INV-3</v>
      </c>
      <c r="B1299" t="s">
        <v>95</v>
      </c>
      <c r="C1299" t="s">
        <v>96</v>
      </c>
      <c r="D1299" s="10">
        <v>44587</v>
      </c>
      <c r="E1299" t="s">
        <v>131</v>
      </c>
      <c r="F1299">
        <v>4.32569</v>
      </c>
      <c r="G1299">
        <v>4.75737</v>
      </c>
      <c r="H1299">
        <v>5259.99</v>
      </c>
      <c r="I1299">
        <v>4130</v>
      </c>
      <c r="J1299">
        <v>4106.16</v>
      </c>
      <c r="K1299">
        <v>0.785173</v>
      </c>
      <c r="L1299">
        <v>0.780641</v>
      </c>
      <c r="M1299">
        <v>100</v>
      </c>
      <c r="N1299">
        <v>100</v>
      </c>
      <c r="O1299">
        <v>100</v>
      </c>
      <c r="P1299">
        <v>0.171203</v>
      </c>
      <c r="Q1299">
        <v>0.15564</v>
      </c>
      <c r="R1299">
        <v>0.170215</v>
      </c>
      <c r="S1299">
        <v>0.154742</v>
      </c>
      <c r="T1299">
        <v>96.2603</v>
      </c>
      <c r="U1299">
        <v>12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hidden="1" spans="1:36">
      <c r="A1300" s="1" t="str">
        <f t="shared" si="21"/>
        <v>Kurdi Cross44587ICR-12/INV-4</v>
      </c>
      <c r="B1300" t="s">
        <v>95</v>
      </c>
      <c r="C1300" t="s">
        <v>96</v>
      </c>
      <c r="D1300" s="10">
        <v>44587</v>
      </c>
      <c r="E1300" t="s">
        <v>132</v>
      </c>
      <c r="F1300">
        <v>4.32569</v>
      </c>
      <c r="G1300">
        <v>4.75737</v>
      </c>
      <c r="H1300">
        <v>5259.99</v>
      </c>
      <c r="I1300">
        <v>4150</v>
      </c>
      <c r="J1300">
        <v>4126.04</v>
      </c>
      <c r="K1300">
        <v>0.788975</v>
      </c>
      <c r="L1300">
        <v>0.784421</v>
      </c>
      <c r="M1300">
        <v>100</v>
      </c>
      <c r="N1300">
        <v>100</v>
      </c>
      <c r="O1300">
        <v>100</v>
      </c>
      <c r="P1300">
        <v>0.172032</v>
      </c>
      <c r="Q1300">
        <v>0.156394</v>
      </c>
      <c r="R1300">
        <v>0.171039</v>
      </c>
      <c r="S1300">
        <v>0.155491</v>
      </c>
      <c r="T1300">
        <v>96.2768</v>
      </c>
      <c r="U1300">
        <v>12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hidden="1" spans="1:36">
      <c r="A1301" s="1" t="str">
        <f t="shared" si="21"/>
        <v>Kurdi Cross44587ICR-13/INV-1</v>
      </c>
      <c r="B1301" t="s">
        <v>95</v>
      </c>
      <c r="C1301" t="s">
        <v>96</v>
      </c>
      <c r="D1301" s="10">
        <v>44587</v>
      </c>
      <c r="E1301" t="s">
        <v>133</v>
      </c>
      <c r="F1301">
        <v>4.32569</v>
      </c>
      <c r="G1301">
        <v>4.75737</v>
      </c>
      <c r="H1301">
        <v>4955.28</v>
      </c>
      <c r="I1301">
        <v>3870</v>
      </c>
      <c r="J1301">
        <v>3847.66</v>
      </c>
      <c r="K1301">
        <v>0.780985</v>
      </c>
      <c r="L1301">
        <v>0.776477</v>
      </c>
      <c r="M1301">
        <v>100</v>
      </c>
      <c r="N1301">
        <v>100</v>
      </c>
      <c r="O1301">
        <v>100</v>
      </c>
      <c r="P1301">
        <v>0.169786</v>
      </c>
      <c r="Q1301">
        <v>0.15481</v>
      </c>
      <c r="R1301">
        <v>0.168806</v>
      </c>
      <c r="S1301">
        <v>0.153916</v>
      </c>
      <c r="T1301">
        <v>96.7944</v>
      </c>
      <c r="U1301">
        <v>12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hidden="1" spans="1:36">
      <c r="A1302" s="1" t="str">
        <f t="shared" si="21"/>
        <v>Kurdi Cross44587ICR-13/INV-2</v>
      </c>
      <c r="B1302" t="s">
        <v>95</v>
      </c>
      <c r="C1302" t="s">
        <v>96</v>
      </c>
      <c r="D1302" s="10">
        <v>44587</v>
      </c>
      <c r="E1302" t="s">
        <v>134</v>
      </c>
      <c r="F1302">
        <v>4.32569</v>
      </c>
      <c r="G1302">
        <v>4.75737</v>
      </c>
      <c r="H1302">
        <v>4891.34</v>
      </c>
      <c r="I1302">
        <v>3860</v>
      </c>
      <c r="J1302">
        <v>3837.72</v>
      </c>
      <c r="K1302">
        <v>0.78915</v>
      </c>
      <c r="L1302">
        <v>0.784595</v>
      </c>
      <c r="M1302">
        <v>100</v>
      </c>
      <c r="N1302">
        <v>100</v>
      </c>
      <c r="O1302">
        <v>100</v>
      </c>
      <c r="P1302">
        <v>0.172324</v>
      </c>
      <c r="Q1302">
        <v>0.156428</v>
      </c>
      <c r="R1302">
        <v>0.17133</v>
      </c>
      <c r="S1302">
        <v>0.155525</v>
      </c>
      <c r="T1302">
        <v>97.7783</v>
      </c>
      <c r="U1302">
        <v>12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hidden="1" spans="1:36">
      <c r="A1303" s="1" t="str">
        <f t="shared" si="21"/>
        <v>Kurdi Cross44588ICR-1/INV-1</v>
      </c>
      <c r="B1303" t="s">
        <v>95</v>
      </c>
      <c r="C1303" t="s">
        <v>96</v>
      </c>
      <c r="D1303" s="10">
        <v>44588</v>
      </c>
      <c r="E1303" t="s">
        <v>7</v>
      </c>
      <c r="F1303">
        <v>4.26868</v>
      </c>
      <c r="G1303">
        <v>4.56807</v>
      </c>
      <c r="H1303">
        <v>5076.59</v>
      </c>
      <c r="I1303">
        <v>4040</v>
      </c>
      <c r="J1303">
        <v>4018.63</v>
      </c>
      <c r="K1303">
        <v>0.79581</v>
      </c>
      <c r="L1303">
        <v>0.791599</v>
      </c>
      <c r="M1303">
        <v>100</v>
      </c>
      <c r="N1303">
        <v>100</v>
      </c>
      <c r="O1303">
        <v>100</v>
      </c>
      <c r="P1303">
        <v>0.166667</v>
      </c>
      <c r="Q1303">
        <v>0.151472</v>
      </c>
      <c r="R1303">
        <v>0.165785</v>
      </c>
      <c r="S1303">
        <v>0.15067</v>
      </c>
      <c r="T1303">
        <v>97.1374</v>
      </c>
      <c r="U1303">
        <v>12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hidden="1" spans="1:36">
      <c r="A1304" s="1" t="str">
        <f t="shared" si="21"/>
        <v>Kurdi Cross44588ICR-1/INV-2</v>
      </c>
      <c r="B1304" t="s">
        <v>95</v>
      </c>
      <c r="C1304" t="s">
        <v>96</v>
      </c>
      <c r="D1304" s="10">
        <v>44588</v>
      </c>
      <c r="E1304" t="s">
        <v>8</v>
      </c>
      <c r="F1304">
        <v>4.26868</v>
      </c>
      <c r="G1304">
        <v>4.56807</v>
      </c>
      <c r="H1304">
        <v>4834.85</v>
      </c>
      <c r="I1304">
        <v>3770</v>
      </c>
      <c r="J1304">
        <v>3750.06</v>
      </c>
      <c r="K1304">
        <v>0.779756</v>
      </c>
      <c r="L1304">
        <v>0.77563</v>
      </c>
      <c r="M1304">
        <v>100</v>
      </c>
      <c r="N1304">
        <v>100</v>
      </c>
      <c r="O1304">
        <v>100</v>
      </c>
      <c r="P1304">
        <v>0.163011</v>
      </c>
      <c r="Q1304">
        <v>0.148416</v>
      </c>
      <c r="R1304">
        <v>0.162149</v>
      </c>
      <c r="S1304">
        <v>0.147631</v>
      </c>
      <c r="T1304">
        <v>96.4437</v>
      </c>
      <c r="U1304">
        <v>12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hidden="1" spans="1:36">
      <c r="A1305" s="1" t="str">
        <f t="shared" si="21"/>
        <v>Kurdi Cross44588ICR-1/INV-3</v>
      </c>
      <c r="B1305" t="s">
        <v>95</v>
      </c>
      <c r="C1305" t="s">
        <v>96</v>
      </c>
      <c r="D1305" s="10">
        <v>44588</v>
      </c>
      <c r="E1305" t="s">
        <v>9</v>
      </c>
      <c r="F1305">
        <v>4.26868</v>
      </c>
      <c r="G1305">
        <v>4.56807</v>
      </c>
      <c r="H1305">
        <v>5218.57</v>
      </c>
      <c r="I1305">
        <v>3980</v>
      </c>
      <c r="J1305">
        <v>3958.94</v>
      </c>
      <c r="K1305">
        <v>0.762662</v>
      </c>
      <c r="L1305">
        <v>0.758627</v>
      </c>
      <c r="M1305">
        <v>100</v>
      </c>
      <c r="N1305">
        <v>100</v>
      </c>
      <c r="O1305">
        <v>100</v>
      </c>
      <c r="P1305">
        <v>0.160018</v>
      </c>
      <c r="Q1305">
        <v>0.145162</v>
      </c>
      <c r="R1305">
        <v>0.159172</v>
      </c>
      <c r="S1305">
        <v>0.144394</v>
      </c>
      <c r="T1305">
        <v>97.4355</v>
      </c>
      <c r="U1305">
        <v>12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hidden="1" spans="1:36">
      <c r="A1306" s="1" t="str">
        <f t="shared" si="21"/>
        <v>Kurdi Cross44588ICR-1/INV-4</v>
      </c>
      <c r="B1306" t="s">
        <v>95</v>
      </c>
      <c r="C1306" t="s">
        <v>96</v>
      </c>
      <c r="D1306" s="10">
        <v>44588</v>
      </c>
      <c r="E1306" t="s">
        <v>10</v>
      </c>
      <c r="F1306">
        <v>4.26868</v>
      </c>
      <c r="G1306">
        <v>4.56807</v>
      </c>
      <c r="H1306">
        <v>5034.38</v>
      </c>
      <c r="I1306">
        <v>3760</v>
      </c>
      <c r="J1306">
        <v>3740.11</v>
      </c>
      <c r="K1306">
        <v>0.746864</v>
      </c>
      <c r="L1306">
        <v>0.742913</v>
      </c>
      <c r="M1306">
        <v>100</v>
      </c>
      <c r="N1306">
        <v>100</v>
      </c>
      <c r="O1306">
        <v>100</v>
      </c>
      <c r="P1306">
        <v>0.156371</v>
      </c>
      <c r="Q1306">
        <v>0.142155</v>
      </c>
      <c r="R1306">
        <v>0.155544</v>
      </c>
      <c r="S1306">
        <v>0.141403</v>
      </c>
      <c r="T1306">
        <v>96.6485</v>
      </c>
      <c r="U1306">
        <v>12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hidden="1" spans="1:36">
      <c r="A1307" s="1" t="str">
        <f t="shared" si="21"/>
        <v>Kurdi Cross44588ICR-2/INV-1</v>
      </c>
      <c r="B1307" t="s">
        <v>95</v>
      </c>
      <c r="C1307" t="s">
        <v>96</v>
      </c>
      <c r="D1307" s="10">
        <v>44588</v>
      </c>
      <c r="E1307" t="s">
        <v>17</v>
      </c>
      <c r="F1307">
        <v>4.26868</v>
      </c>
      <c r="G1307">
        <v>4.56807</v>
      </c>
      <c r="H1307">
        <v>4359.04</v>
      </c>
      <c r="I1307">
        <v>3320</v>
      </c>
      <c r="J1307">
        <v>3302.44</v>
      </c>
      <c r="K1307">
        <v>0.761636</v>
      </c>
      <c r="L1307">
        <v>0.757607</v>
      </c>
      <c r="M1307">
        <v>100</v>
      </c>
      <c r="N1307">
        <v>100</v>
      </c>
      <c r="O1307">
        <v>100</v>
      </c>
      <c r="P1307">
        <v>0.159464</v>
      </c>
      <c r="Q1307">
        <v>0.144967</v>
      </c>
      <c r="R1307">
        <v>0.15862</v>
      </c>
      <c r="S1307">
        <v>0.1442</v>
      </c>
      <c r="T1307">
        <v>95.5001</v>
      </c>
      <c r="U1307">
        <v>12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hidden="1" spans="1:36">
      <c r="A1308" s="1" t="str">
        <f t="shared" si="21"/>
        <v>Kurdi Cross44588ICR-2/INV-2</v>
      </c>
      <c r="B1308" t="s">
        <v>95</v>
      </c>
      <c r="C1308" t="s">
        <v>96</v>
      </c>
      <c r="D1308" s="10">
        <v>44588</v>
      </c>
      <c r="E1308" t="s">
        <v>18</v>
      </c>
      <c r="F1308">
        <v>4.26868</v>
      </c>
      <c r="G1308">
        <v>4.56807</v>
      </c>
      <c r="H1308">
        <v>4359.04</v>
      </c>
      <c r="I1308">
        <v>3420</v>
      </c>
      <c r="J1308">
        <v>3401.91</v>
      </c>
      <c r="K1308">
        <v>0.784577</v>
      </c>
      <c r="L1308">
        <v>0.780426</v>
      </c>
      <c r="M1308">
        <v>100</v>
      </c>
      <c r="N1308">
        <v>100</v>
      </c>
      <c r="O1308">
        <v>100</v>
      </c>
      <c r="P1308">
        <v>0.164267</v>
      </c>
      <c r="Q1308">
        <v>0.149334</v>
      </c>
      <c r="R1308">
        <v>0.163398</v>
      </c>
      <c r="S1308">
        <v>0.148543</v>
      </c>
      <c r="T1308">
        <v>97.2293</v>
      </c>
      <c r="U1308">
        <v>12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hidden="1" spans="1:36">
      <c r="A1309" s="1" t="str">
        <f t="shared" si="21"/>
        <v>Kurdi Cross44588ICR-2/INV-3</v>
      </c>
      <c r="B1309" t="s">
        <v>95</v>
      </c>
      <c r="C1309" t="s">
        <v>96</v>
      </c>
      <c r="D1309" s="10">
        <v>44588</v>
      </c>
      <c r="E1309" t="s">
        <v>19</v>
      </c>
      <c r="F1309">
        <v>4.26868</v>
      </c>
      <c r="G1309">
        <v>4.56807</v>
      </c>
      <c r="H1309">
        <v>5157.17</v>
      </c>
      <c r="I1309">
        <v>4050</v>
      </c>
      <c r="J1309">
        <v>4028.57</v>
      </c>
      <c r="K1309">
        <v>0.785314</v>
      </c>
      <c r="L1309">
        <v>0.78116</v>
      </c>
      <c r="M1309">
        <v>100</v>
      </c>
      <c r="N1309">
        <v>100</v>
      </c>
      <c r="O1309">
        <v>100</v>
      </c>
      <c r="P1309">
        <v>0.164421</v>
      </c>
      <c r="Q1309">
        <v>0.149474</v>
      </c>
      <c r="R1309">
        <v>0.163551</v>
      </c>
      <c r="S1309">
        <v>0.148683</v>
      </c>
      <c r="T1309">
        <v>96.6735</v>
      </c>
      <c r="U1309">
        <v>12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hidden="1" spans="1:36">
      <c r="A1310" s="1" t="str">
        <f t="shared" si="21"/>
        <v>Kurdi Cross44588ICR-2/INV-4</v>
      </c>
      <c r="B1310" t="s">
        <v>95</v>
      </c>
      <c r="C1310" t="s">
        <v>96</v>
      </c>
      <c r="D1310" s="10">
        <v>44588</v>
      </c>
      <c r="E1310" t="s">
        <v>20</v>
      </c>
      <c r="F1310">
        <v>4.26868</v>
      </c>
      <c r="G1310">
        <v>4.56807</v>
      </c>
      <c r="H1310">
        <v>5034.38</v>
      </c>
      <c r="I1310">
        <v>3760</v>
      </c>
      <c r="J1310">
        <v>3740.11</v>
      </c>
      <c r="K1310">
        <v>0.746864</v>
      </c>
      <c r="L1310">
        <v>0.742913</v>
      </c>
      <c r="M1310">
        <v>100</v>
      </c>
      <c r="N1310">
        <v>100</v>
      </c>
      <c r="O1310">
        <v>100</v>
      </c>
      <c r="P1310">
        <v>0.156371</v>
      </c>
      <c r="Q1310">
        <v>0.142155</v>
      </c>
      <c r="R1310">
        <v>0.155544</v>
      </c>
      <c r="S1310">
        <v>0.141403</v>
      </c>
      <c r="T1310">
        <v>96.3084</v>
      </c>
      <c r="U1310">
        <v>12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hidden="1" spans="1:36">
      <c r="A1311" s="1" t="str">
        <f t="shared" si="21"/>
        <v>Kurdi Cross44588ICR-3/INV-1</v>
      </c>
      <c r="B1311" t="s">
        <v>95</v>
      </c>
      <c r="C1311" t="s">
        <v>96</v>
      </c>
      <c r="D1311" s="10">
        <v>44588</v>
      </c>
      <c r="E1311" t="s">
        <v>27</v>
      </c>
      <c r="F1311">
        <v>4.26868</v>
      </c>
      <c r="G1311">
        <v>4.56807</v>
      </c>
      <c r="H1311">
        <v>5034.38</v>
      </c>
      <c r="I1311">
        <v>3860</v>
      </c>
      <c r="J1311">
        <v>3839.58</v>
      </c>
      <c r="K1311">
        <v>0.766728</v>
      </c>
      <c r="L1311">
        <v>0.762671</v>
      </c>
      <c r="M1311">
        <v>100</v>
      </c>
      <c r="N1311">
        <v>100</v>
      </c>
      <c r="O1311">
        <v>100</v>
      </c>
      <c r="P1311">
        <v>0.16053</v>
      </c>
      <c r="Q1311">
        <v>0.145936</v>
      </c>
      <c r="R1311">
        <v>0.159681</v>
      </c>
      <c r="S1311">
        <v>0.145164</v>
      </c>
      <c r="T1311">
        <v>95.8724</v>
      </c>
      <c r="U1311">
        <v>12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hidden="1" spans="1:36">
      <c r="A1312" s="1" t="str">
        <f t="shared" si="21"/>
        <v>Kurdi Cross44588ICR-3/INV-2</v>
      </c>
      <c r="B1312" t="s">
        <v>95</v>
      </c>
      <c r="C1312" t="s">
        <v>96</v>
      </c>
      <c r="D1312" s="10">
        <v>44588</v>
      </c>
      <c r="E1312" t="s">
        <v>28</v>
      </c>
      <c r="F1312">
        <v>4.26868</v>
      </c>
      <c r="G1312">
        <v>4.56807</v>
      </c>
      <c r="H1312">
        <v>5034.38</v>
      </c>
      <c r="I1312">
        <v>3890</v>
      </c>
      <c r="J1312">
        <v>3869.42</v>
      </c>
      <c r="K1312">
        <v>0.772687</v>
      </c>
      <c r="L1312">
        <v>0.768599</v>
      </c>
      <c r="M1312">
        <v>100</v>
      </c>
      <c r="N1312">
        <v>100</v>
      </c>
      <c r="O1312">
        <v>100</v>
      </c>
      <c r="P1312">
        <v>0.161778</v>
      </c>
      <c r="Q1312">
        <v>0.14707</v>
      </c>
      <c r="R1312">
        <v>0.160922</v>
      </c>
      <c r="S1312">
        <v>0.146292</v>
      </c>
      <c r="T1312">
        <v>96.7169</v>
      </c>
      <c r="U1312">
        <v>12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hidden="1" spans="1:36">
      <c r="A1313" s="1" t="str">
        <f t="shared" si="21"/>
        <v>Kurdi Cross44588ICR-3/INV-3</v>
      </c>
      <c r="B1313" t="s">
        <v>95</v>
      </c>
      <c r="C1313" t="s">
        <v>96</v>
      </c>
      <c r="D1313" s="10">
        <v>44588</v>
      </c>
      <c r="E1313" t="s">
        <v>29</v>
      </c>
      <c r="F1313">
        <v>4.26868</v>
      </c>
      <c r="G1313">
        <v>4.56807</v>
      </c>
      <c r="H1313">
        <v>5081.84</v>
      </c>
      <c r="I1313">
        <v>3990</v>
      </c>
      <c r="J1313">
        <v>3968.89</v>
      </c>
      <c r="K1313">
        <v>0.785148</v>
      </c>
      <c r="L1313">
        <v>0.780994</v>
      </c>
      <c r="M1313">
        <v>100</v>
      </c>
      <c r="N1313">
        <v>100</v>
      </c>
      <c r="O1313">
        <v>100</v>
      </c>
      <c r="P1313">
        <v>0.164593</v>
      </c>
      <c r="Q1313">
        <v>0.149442</v>
      </c>
      <c r="R1313">
        <v>0.163722</v>
      </c>
      <c r="S1313">
        <v>0.148652</v>
      </c>
      <c r="T1313">
        <v>96.2823</v>
      </c>
      <c r="U1313">
        <v>12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hidden="1" spans="1:36">
      <c r="A1314" s="1" t="str">
        <f t="shared" si="21"/>
        <v>Kurdi Cross44588ICR-3/INV-4</v>
      </c>
      <c r="B1314" t="s">
        <v>95</v>
      </c>
      <c r="C1314" t="s">
        <v>96</v>
      </c>
      <c r="D1314" s="10">
        <v>44588</v>
      </c>
      <c r="E1314" t="s">
        <v>30</v>
      </c>
      <c r="F1314">
        <v>4.26868</v>
      </c>
      <c r="G1314">
        <v>4.56807</v>
      </c>
      <c r="H1314">
        <v>5034.38</v>
      </c>
      <c r="I1314">
        <v>3850</v>
      </c>
      <c r="J1314">
        <v>3829.63</v>
      </c>
      <c r="K1314">
        <v>0.764741</v>
      </c>
      <c r="L1314">
        <v>0.760696</v>
      </c>
      <c r="M1314">
        <v>100</v>
      </c>
      <c r="N1314">
        <v>100</v>
      </c>
      <c r="O1314">
        <v>100</v>
      </c>
      <c r="P1314">
        <v>0.160114</v>
      </c>
      <c r="Q1314">
        <v>0.145558</v>
      </c>
      <c r="R1314">
        <v>0.159267</v>
      </c>
      <c r="S1314">
        <v>0.144788</v>
      </c>
      <c r="T1314">
        <v>95.3635</v>
      </c>
      <c r="U1314">
        <v>12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hidden="1" spans="1:36">
      <c r="A1315" s="1" t="str">
        <f t="shared" si="21"/>
        <v>Kurdi Cross44588ICR-4/INV-1</v>
      </c>
      <c r="B1315" t="s">
        <v>95</v>
      </c>
      <c r="C1315" t="s">
        <v>96</v>
      </c>
      <c r="D1315" s="10">
        <v>44588</v>
      </c>
      <c r="E1315" t="s">
        <v>97</v>
      </c>
      <c r="F1315">
        <v>4.26868</v>
      </c>
      <c r="G1315">
        <v>4.56807</v>
      </c>
      <c r="H1315">
        <v>5034.38</v>
      </c>
      <c r="I1315">
        <v>3850</v>
      </c>
      <c r="J1315">
        <v>3829.63</v>
      </c>
      <c r="K1315">
        <v>0.764741</v>
      </c>
      <c r="L1315">
        <v>0.760696</v>
      </c>
      <c r="M1315">
        <v>100</v>
      </c>
      <c r="N1315">
        <v>100</v>
      </c>
      <c r="O1315">
        <v>100</v>
      </c>
      <c r="P1315">
        <v>0.160114</v>
      </c>
      <c r="Q1315">
        <v>0.145558</v>
      </c>
      <c r="R1315">
        <v>0.159267</v>
      </c>
      <c r="S1315">
        <v>0.144788</v>
      </c>
      <c r="T1315">
        <v>97.0227</v>
      </c>
      <c r="U1315">
        <v>12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hidden="1" spans="1:36">
      <c r="A1316" s="1" t="str">
        <f t="shared" si="21"/>
        <v>Kurdi Cross44588ICR-4/INV-2</v>
      </c>
      <c r="B1316" t="s">
        <v>95</v>
      </c>
      <c r="C1316" t="s">
        <v>96</v>
      </c>
      <c r="D1316" s="10">
        <v>44588</v>
      </c>
      <c r="E1316" t="s">
        <v>98</v>
      </c>
      <c r="F1316">
        <v>4.26868</v>
      </c>
      <c r="G1316">
        <v>4.56807</v>
      </c>
      <c r="H1316">
        <v>4175.12</v>
      </c>
      <c r="I1316">
        <v>3780</v>
      </c>
      <c r="J1316">
        <v>3760</v>
      </c>
      <c r="K1316">
        <v>0.905364</v>
      </c>
      <c r="L1316">
        <v>0.900574</v>
      </c>
      <c r="M1316">
        <v>98.7805</v>
      </c>
      <c r="N1316">
        <v>100</v>
      </c>
      <c r="O1316">
        <v>100</v>
      </c>
      <c r="P1316">
        <v>0.157203</v>
      </c>
      <c r="Q1316">
        <v>0.142912</v>
      </c>
      <c r="R1316">
        <v>0.156371</v>
      </c>
      <c r="S1316">
        <v>0.142156</v>
      </c>
      <c r="T1316">
        <v>96.5676</v>
      </c>
      <c r="U1316">
        <v>0</v>
      </c>
      <c r="V1316">
        <v>0</v>
      </c>
      <c r="W1316">
        <v>12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12</v>
      </c>
      <c r="AD1316">
        <v>664.686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664.686</v>
      </c>
    </row>
    <row r="1317" hidden="1" spans="1:36">
      <c r="A1317" s="1" t="str">
        <f t="shared" si="21"/>
        <v>Kurdi Cross44588ICR-4/INV-3</v>
      </c>
      <c r="B1317" t="s">
        <v>95</v>
      </c>
      <c r="C1317" t="s">
        <v>96</v>
      </c>
      <c r="D1317" s="10">
        <v>44588</v>
      </c>
      <c r="E1317" t="s">
        <v>99</v>
      </c>
      <c r="F1317">
        <v>4.26868</v>
      </c>
      <c r="G1317">
        <v>4.56807</v>
      </c>
      <c r="H1317">
        <v>5034.38</v>
      </c>
      <c r="I1317">
        <v>3770</v>
      </c>
      <c r="J1317">
        <v>3750.06</v>
      </c>
      <c r="K1317">
        <v>0.748851</v>
      </c>
      <c r="L1317">
        <v>0.744889</v>
      </c>
      <c r="M1317">
        <v>100</v>
      </c>
      <c r="N1317">
        <v>100</v>
      </c>
      <c r="O1317">
        <v>100</v>
      </c>
      <c r="P1317">
        <v>0.156787</v>
      </c>
      <c r="Q1317">
        <v>0.142534</v>
      </c>
      <c r="R1317">
        <v>0.155958</v>
      </c>
      <c r="S1317">
        <v>0.141779</v>
      </c>
      <c r="T1317">
        <v>96.4608</v>
      </c>
      <c r="U1317">
        <v>12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hidden="1" spans="1:36">
      <c r="A1318" s="1" t="str">
        <f t="shared" si="21"/>
        <v>Kurdi Cross44588ICR-4/INV-4</v>
      </c>
      <c r="B1318" t="s">
        <v>95</v>
      </c>
      <c r="C1318" t="s">
        <v>96</v>
      </c>
      <c r="D1318" s="10">
        <v>44588</v>
      </c>
      <c r="E1318" t="s">
        <v>100</v>
      </c>
      <c r="F1318">
        <v>4.26868</v>
      </c>
      <c r="G1318">
        <v>4.56807</v>
      </c>
      <c r="H1318">
        <v>5034.38</v>
      </c>
      <c r="I1318">
        <v>3870</v>
      </c>
      <c r="J1318">
        <v>3849.53</v>
      </c>
      <c r="K1318">
        <v>0.768714</v>
      </c>
      <c r="L1318">
        <v>0.764647</v>
      </c>
      <c r="M1318">
        <v>100</v>
      </c>
      <c r="N1318">
        <v>100</v>
      </c>
      <c r="O1318">
        <v>100</v>
      </c>
      <c r="P1318">
        <v>0.160946</v>
      </c>
      <c r="Q1318">
        <v>0.146314</v>
      </c>
      <c r="R1318">
        <v>0.160094</v>
      </c>
      <c r="S1318">
        <v>0.14554</v>
      </c>
      <c r="T1318">
        <v>96.8861</v>
      </c>
      <c r="U1318">
        <v>12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hidden="1" spans="1:36">
      <c r="A1319" s="1" t="str">
        <f t="shared" si="21"/>
        <v>Kurdi Cross44588ICR-5/INV-1</v>
      </c>
      <c r="B1319" t="s">
        <v>95</v>
      </c>
      <c r="C1319" t="s">
        <v>96</v>
      </c>
      <c r="D1319" s="10">
        <v>44588</v>
      </c>
      <c r="E1319" t="s">
        <v>101</v>
      </c>
      <c r="F1319">
        <v>4.26868</v>
      </c>
      <c r="G1319">
        <v>4.56807</v>
      </c>
      <c r="H1319">
        <v>5464.15</v>
      </c>
      <c r="I1319">
        <v>4220</v>
      </c>
      <c r="J1319">
        <v>4197.67</v>
      </c>
      <c r="K1319">
        <v>0.772307</v>
      </c>
      <c r="L1319">
        <v>0.768221</v>
      </c>
      <c r="M1319">
        <v>100</v>
      </c>
      <c r="N1319">
        <v>100</v>
      </c>
      <c r="O1319">
        <v>100</v>
      </c>
      <c r="P1319">
        <v>0.161698</v>
      </c>
      <c r="Q1319">
        <v>0.146998</v>
      </c>
      <c r="R1319">
        <v>0.160842</v>
      </c>
      <c r="S1319">
        <v>0.14622</v>
      </c>
      <c r="T1319">
        <v>97.398</v>
      </c>
      <c r="U1319">
        <v>12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hidden="1" spans="1:36">
      <c r="A1320" s="1" t="str">
        <f t="shared" si="21"/>
        <v>Kurdi Cross44588ICR-5/INV-2</v>
      </c>
      <c r="B1320" t="s">
        <v>95</v>
      </c>
      <c r="C1320" t="s">
        <v>96</v>
      </c>
      <c r="D1320" s="10">
        <v>44588</v>
      </c>
      <c r="E1320" t="s">
        <v>102</v>
      </c>
      <c r="F1320">
        <v>4.26868</v>
      </c>
      <c r="G1320">
        <v>4.56807</v>
      </c>
      <c r="H1320">
        <v>5771.12</v>
      </c>
      <c r="I1320">
        <v>4410</v>
      </c>
      <c r="J1320">
        <v>4386.67</v>
      </c>
      <c r="K1320">
        <v>0.76415</v>
      </c>
      <c r="L1320">
        <v>0.760107</v>
      </c>
      <c r="M1320">
        <v>100</v>
      </c>
      <c r="N1320">
        <v>100</v>
      </c>
      <c r="O1320">
        <v>100</v>
      </c>
      <c r="P1320">
        <v>0.15999</v>
      </c>
      <c r="Q1320">
        <v>0.145445</v>
      </c>
      <c r="R1320">
        <v>0.159143</v>
      </c>
      <c r="S1320">
        <v>0.144676</v>
      </c>
      <c r="T1320">
        <v>97.3725</v>
      </c>
      <c r="U1320">
        <v>12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hidden="1" spans="1:36">
      <c r="A1321" s="1" t="str">
        <f t="shared" si="21"/>
        <v>Kurdi Cross44588ICR-5/INV-3</v>
      </c>
      <c r="B1321" t="s">
        <v>95</v>
      </c>
      <c r="C1321" t="s">
        <v>96</v>
      </c>
      <c r="D1321" s="10">
        <v>44588</v>
      </c>
      <c r="E1321" t="s">
        <v>103</v>
      </c>
      <c r="F1321">
        <v>4.26868</v>
      </c>
      <c r="G1321">
        <v>4.56807</v>
      </c>
      <c r="H1321">
        <v>5034.38</v>
      </c>
      <c r="I1321">
        <v>3770</v>
      </c>
      <c r="J1321">
        <v>3750.06</v>
      </c>
      <c r="K1321">
        <v>0.748851</v>
      </c>
      <c r="L1321">
        <v>0.744889</v>
      </c>
      <c r="M1321">
        <v>100</v>
      </c>
      <c r="N1321">
        <v>100</v>
      </c>
      <c r="O1321">
        <v>100</v>
      </c>
      <c r="P1321">
        <v>0.156787</v>
      </c>
      <c r="Q1321">
        <v>0.142534</v>
      </c>
      <c r="R1321">
        <v>0.155958</v>
      </c>
      <c r="S1321">
        <v>0.141779</v>
      </c>
      <c r="T1321">
        <v>96.3443</v>
      </c>
      <c r="U1321">
        <v>12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hidden="1" spans="1:36">
      <c r="A1322" s="1" t="str">
        <f t="shared" si="21"/>
        <v>Kurdi Cross44588ICR-5/INV-4</v>
      </c>
      <c r="B1322" t="s">
        <v>95</v>
      </c>
      <c r="C1322" t="s">
        <v>96</v>
      </c>
      <c r="D1322" s="10">
        <v>44588</v>
      </c>
      <c r="E1322" t="s">
        <v>104</v>
      </c>
      <c r="F1322">
        <v>4.26868</v>
      </c>
      <c r="G1322">
        <v>4.56807</v>
      </c>
      <c r="H1322">
        <v>5034.38</v>
      </c>
      <c r="I1322">
        <v>3910</v>
      </c>
      <c r="J1322">
        <v>3889.31</v>
      </c>
      <c r="K1322">
        <v>0.776659</v>
      </c>
      <c r="L1322">
        <v>0.772551</v>
      </c>
      <c r="M1322">
        <v>100</v>
      </c>
      <c r="N1322">
        <v>100</v>
      </c>
      <c r="O1322">
        <v>100</v>
      </c>
      <c r="P1322">
        <v>0.162609</v>
      </c>
      <c r="Q1322">
        <v>0.147827</v>
      </c>
      <c r="R1322">
        <v>0.161749</v>
      </c>
      <c r="S1322">
        <v>0.147044</v>
      </c>
      <c r="T1322">
        <v>96.8208</v>
      </c>
      <c r="U1322">
        <v>12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hidden="1" spans="1:36">
      <c r="A1323" s="1" t="str">
        <f t="shared" si="21"/>
        <v>Kurdi Cross44588ICR-6/INV-1</v>
      </c>
      <c r="B1323" t="s">
        <v>95</v>
      </c>
      <c r="C1323" t="s">
        <v>96</v>
      </c>
      <c r="D1323" s="10">
        <v>44588</v>
      </c>
      <c r="E1323" t="s">
        <v>105</v>
      </c>
      <c r="F1323">
        <v>4.26868</v>
      </c>
      <c r="G1323">
        <v>4.56807</v>
      </c>
      <c r="H1323">
        <v>5034.38</v>
      </c>
      <c r="I1323">
        <v>3820</v>
      </c>
      <c r="J1323">
        <v>3799.79</v>
      </c>
      <c r="K1323">
        <v>0.758782</v>
      </c>
      <c r="L1323">
        <v>0.754768</v>
      </c>
      <c r="M1323">
        <v>100</v>
      </c>
      <c r="N1323">
        <v>100</v>
      </c>
      <c r="O1323">
        <v>100</v>
      </c>
      <c r="P1323">
        <v>0.158866</v>
      </c>
      <c r="Q1323">
        <v>0.144424</v>
      </c>
      <c r="R1323">
        <v>0.158026</v>
      </c>
      <c r="S1323">
        <v>0.14366</v>
      </c>
      <c r="T1323">
        <v>97.1779</v>
      </c>
      <c r="U1323">
        <v>12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hidden="1" spans="1:36">
      <c r="A1324" s="1" t="str">
        <f t="shared" si="21"/>
        <v>Kurdi Cross44588ICR-6/INV-2</v>
      </c>
      <c r="B1324" t="s">
        <v>95</v>
      </c>
      <c r="C1324" t="s">
        <v>96</v>
      </c>
      <c r="D1324" s="10">
        <v>44588</v>
      </c>
      <c r="E1324" t="s">
        <v>106</v>
      </c>
      <c r="F1324">
        <v>4.26868</v>
      </c>
      <c r="G1324">
        <v>4.56807</v>
      </c>
      <c r="H1324">
        <v>5034.38</v>
      </c>
      <c r="I1324">
        <v>3790</v>
      </c>
      <c r="J1324">
        <v>3769.95</v>
      </c>
      <c r="K1324">
        <v>0.752823</v>
      </c>
      <c r="L1324">
        <v>0.748841</v>
      </c>
      <c r="M1324">
        <v>100</v>
      </c>
      <c r="N1324">
        <v>100</v>
      </c>
      <c r="O1324">
        <v>100</v>
      </c>
      <c r="P1324">
        <v>0.157619</v>
      </c>
      <c r="Q1324">
        <v>0.14329</v>
      </c>
      <c r="R1324">
        <v>0.156785</v>
      </c>
      <c r="S1324">
        <v>0.142532</v>
      </c>
      <c r="T1324">
        <v>96.6247</v>
      </c>
      <c r="U1324">
        <v>12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hidden="1" spans="1:36">
      <c r="A1325" s="1" t="str">
        <f t="shared" si="21"/>
        <v>Kurdi Cross44588ICR-6/INV-3</v>
      </c>
      <c r="B1325" t="s">
        <v>95</v>
      </c>
      <c r="C1325" t="s">
        <v>96</v>
      </c>
      <c r="D1325" s="10">
        <v>44588</v>
      </c>
      <c r="E1325" t="s">
        <v>107</v>
      </c>
      <c r="F1325">
        <v>4.26868</v>
      </c>
      <c r="G1325">
        <v>4.56807</v>
      </c>
      <c r="H1325">
        <v>5034.38</v>
      </c>
      <c r="I1325">
        <v>3860</v>
      </c>
      <c r="J1325">
        <v>3839.58</v>
      </c>
      <c r="K1325">
        <v>0.766728</v>
      </c>
      <c r="L1325">
        <v>0.762671</v>
      </c>
      <c r="M1325">
        <v>100</v>
      </c>
      <c r="N1325">
        <v>100</v>
      </c>
      <c r="O1325">
        <v>100</v>
      </c>
      <c r="P1325">
        <v>0.16053</v>
      </c>
      <c r="Q1325">
        <v>0.145936</v>
      </c>
      <c r="R1325">
        <v>0.159681</v>
      </c>
      <c r="S1325">
        <v>0.145164</v>
      </c>
      <c r="T1325">
        <v>96.3009</v>
      </c>
      <c r="U1325">
        <v>12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hidden="1" spans="1:36">
      <c r="A1326" s="1" t="str">
        <f t="shared" si="21"/>
        <v>Kurdi Cross44588ICR-6/INV-4</v>
      </c>
      <c r="B1326" t="s">
        <v>95</v>
      </c>
      <c r="C1326" t="s">
        <v>96</v>
      </c>
      <c r="D1326" s="10">
        <v>44588</v>
      </c>
      <c r="E1326" t="s">
        <v>108</v>
      </c>
      <c r="F1326">
        <v>4.26868</v>
      </c>
      <c r="G1326">
        <v>4.56807</v>
      </c>
      <c r="H1326">
        <v>5034.38</v>
      </c>
      <c r="I1326">
        <v>3900</v>
      </c>
      <c r="J1326">
        <v>3879.37</v>
      </c>
      <c r="K1326">
        <v>0.774673</v>
      </c>
      <c r="L1326">
        <v>0.770575</v>
      </c>
      <c r="M1326">
        <v>100</v>
      </c>
      <c r="N1326">
        <v>100</v>
      </c>
      <c r="O1326">
        <v>100</v>
      </c>
      <c r="P1326">
        <v>0.162193</v>
      </c>
      <c r="Q1326">
        <v>0.147448</v>
      </c>
      <c r="R1326">
        <v>0.161335</v>
      </c>
      <c r="S1326">
        <v>0.146668</v>
      </c>
      <c r="T1326">
        <v>96.7724</v>
      </c>
      <c r="U1326">
        <v>12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hidden="1" spans="1:36">
      <c r="A1327" s="1" t="str">
        <f t="shared" si="21"/>
        <v>Kurdi Cross44588ICR-7/INV-1</v>
      </c>
      <c r="B1327" t="s">
        <v>95</v>
      </c>
      <c r="C1327" t="s">
        <v>96</v>
      </c>
      <c r="D1327" s="10">
        <v>44588</v>
      </c>
      <c r="E1327" t="s">
        <v>109</v>
      </c>
      <c r="F1327">
        <v>4.26868</v>
      </c>
      <c r="G1327">
        <v>4.56807</v>
      </c>
      <c r="H1327">
        <v>5034.38</v>
      </c>
      <c r="I1327">
        <v>3940</v>
      </c>
      <c r="J1327">
        <v>3919.16</v>
      </c>
      <c r="K1327">
        <v>0.782618</v>
      </c>
      <c r="L1327">
        <v>0.778478</v>
      </c>
      <c r="M1327">
        <v>100</v>
      </c>
      <c r="N1327">
        <v>100</v>
      </c>
      <c r="O1327">
        <v>100</v>
      </c>
      <c r="P1327">
        <v>0.163857</v>
      </c>
      <c r="Q1327">
        <v>0.148961</v>
      </c>
      <c r="R1327">
        <v>0.16299</v>
      </c>
      <c r="S1327">
        <v>0.148173</v>
      </c>
      <c r="T1327">
        <v>96.7127</v>
      </c>
      <c r="U1327">
        <v>12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hidden="1" spans="1:36">
      <c r="A1328" s="1" t="str">
        <f t="shared" si="21"/>
        <v>Kurdi Cross44588ICR-7/INV-2</v>
      </c>
      <c r="B1328" t="s">
        <v>95</v>
      </c>
      <c r="C1328" t="s">
        <v>96</v>
      </c>
      <c r="D1328" s="10">
        <v>44588</v>
      </c>
      <c r="E1328" t="s">
        <v>110</v>
      </c>
      <c r="F1328">
        <v>4.26868</v>
      </c>
      <c r="G1328">
        <v>4.56807</v>
      </c>
      <c r="H1328">
        <v>5034.38</v>
      </c>
      <c r="I1328">
        <v>3840</v>
      </c>
      <c r="J1328">
        <v>3819.68</v>
      </c>
      <c r="K1328">
        <v>0.762755</v>
      </c>
      <c r="L1328">
        <v>0.75872</v>
      </c>
      <c r="M1328">
        <v>100</v>
      </c>
      <c r="N1328">
        <v>100</v>
      </c>
      <c r="O1328">
        <v>100</v>
      </c>
      <c r="P1328">
        <v>0.159698</v>
      </c>
      <c r="Q1328">
        <v>0.14518</v>
      </c>
      <c r="R1328">
        <v>0.158853</v>
      </c>
      <c r="S1328">
        <v>0.144412</v>
      </c>
      <c r="T1328">
        <v>97.0301</v>
      </c>
      <c r="U1328">
        <v>12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hidden="1" spans="1:36">
      <c r="A1329" s="1" t="str">
        <f t="shared" si="21"/>
        <v>Kurdi Cross44588ICR-7/INV-3</v>
      </c>
      <c r="B1329" t="s">
        <v>95</v>
      </c>
      <c r="C1329" t="s">
        <v>96</v>
      </c>
      <c r="D1329" s="10">
        <v>44588</v>
      </c>
      <c r="E1329" t="s">
        <v>111</v>
      </c>
      <c r="F1329">
        <v>4.26868</v>
      </c>
      <c r="G1329">
        <v>4.56807</v>
      </c>
      <c r="H1329">
        <v>5034.38</v>
      </c>
      <c r="I1329">
        <v>3790</v>
      </c>
      <c r="J1329">
        <v>3769.95</v>
      </c>
      <c r="K1329">
        <v>0.752823</v>
      </c>
      <c r="L1329">
        <v>0.748841</v>
      </c>
      <c r="M1329">
        <v>100</v>
      </c>
      <c r="N1329">
        <v>100</v>
      </c>
      <c r="O1329">
        <v>100</v>
      </c>
      <c r="P1329">
        <v>0.157619</v>
      </c>
      <c r="Q1329">
        <v>0.14329</v>
      </c>
      <c r="R1329">
        <v>0.156785</v>
      </c>
      <c r="S1329">
        <v>0.142532</v>
      </c>
      <c r="T1329">
        <v>96.101</v>
      </c>
      <c r="U1329">
        <v>12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hidden="1" spans="1:36">
      <c r="A1330" s="1" t="str">
        <f t="shared" si="21"/>
        <v>Kurdi Cross44588ICR-7/INV-4</v>
      </c>
      <c r="B1330" t="s">
        <v>95</v>
      </c>
      <c r="C1330" t="s">
        <v>96</v>
      </c>
      <c r="D1330" s="10">
        <v>44588</v>
      </c>
      <c r="E1330" t="s">
        <v>112</v>
      </c>
      <c r="F1330">
        <v>4.26868</v>
      </c>
      <c r="G1330">
        <v>4.56807</v>
      </c>
      <c r="H1330">
        <v>5034.38</v>
      </c>
      <c r="I1330">
        <v>3790</v>
      </c>
      <c r="J1330">
        <v>3769.95</v>
      </c>
      <c r="K1330">
        <v>0.752823</v>
      </c>
      <c r="L1330">
        <v>0.748841</v>
      </c>
      <c r="M1330">
        <v>100</v>
      </c>
      <c r="N1330">
        <v>100</v>
      </c>
      <c r="O1330">
        <v>100</v>
      </c>
      <c r="P1330">
        <v>0.157619</v>
      </c>
      <c r="Q1330">
        <v>0.14329</v>
      </c>
      <c r="R1330">
        <v>0.156785</v>
      </c>
      <c r="S1330">
        <v>0.142532</v>
      </c>
      <c r="T1330">
        <v>96.3342</v>
      </c>
      <c r="U1330">
        <v>12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hidden="1" spans="1:36">
      <c r="A1331" s="1" t="str">
        <f t="shared" si="21"/>
        <v>Kurdi Cross44588ICR-8/INV-1</v>
      </c>
      <c r="B1331" t="s">
        <v>95</v>
      </c>
      <c r="C1331" t="s">
        <v>96</v>
      </c>
      <c r="D1331" s="10">
        <v>44588</v>
      </c>
      <c r="E1331" t="s">
        <v>113</v>
      </c>
      <c r="F1331">
        <v>4.26868</v>
      </c>
      <c r="G1331">
        <v>4.56807</v>
      </c>
      <c r="H1331">
        <v>5034.38</v>
      </c>
      <c r="I1331">
        <v>3780</v>
      </c>
      <c r="J1331">
        <v>3760</v>
      </c>
      <c r="K1331">
        <v>0.750837</v>
      </c>
      <c r="L1331">
        <v>0.746865</v>
      </c>
      <c r="M1331">
        <v>100</v>
      </c>
      <c r="N1331">
        <v>100</v>
      </c>
      <c r="O1331">
        <v>100</v>
      </c>
      <c r="P1331">
        <v>0.157203</v>
      </c>
      <c r="Q1331">
        <v>0.142912</v>
      </c>
      <c r="R1331">
        <v>0.156371</v>
      </c>
      <c r="S1331">
        <v>0.142156</v>
      </c>
      <c r="T1331">
        <v>97.2371</v>
      </c>
      <c r="U1331">
        <v>12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hidden="1" spans="1:36">
      <c r="A1332" s="1" t="str">
        <f t="shared" si="21"/>
        <v>Kurdi Cross44588ICR-8/INV-2</v>
      </c>
      <c r="B1332" t="s">
        <v>95</v>
      </c>
      <c r="C1332" t="s">
        <v>96</v>
      </c>
      <c r="D1332" s="10">
        <v>44588</v>
      </c>
      <c r="E1332" t="s">
        <v>114</v>
      </c>
      <c r="F1332">
        <v>4.26868</v>
      </c>
      <c r="G1332">
        <v>4.56807</v>
      </c>
      <c r="H1332">
        <v>5034.38</v>
      </c>
      <c r="I1332">
        <v>3810</v>
      </c>
      <c r="J1332">
        <v>3789.84</v>
      </c>
      <c r="K1332">
        <v>0.756796</v>
      </c>
      <c r="L1332">
        <v>0.752792</v>
      </c>
      <c r="M1332">
        <v>100</v>
      </c>
      <c r="N1332">
        <v>100</v>
      </c>
      <c r="O1332">
        <v>100</v>
      </c>
      <c r="P1332">
        <v>0.158451</v>
      </c>
      <c r="Q1332">
        <v>0.144046</v>
      </c>
      <c r="R1332">
        <v>0.157612</v>
      </c>
      <c r="S1332">
        <v>0.143284</v>
      </c>
      <c r="T1332">
        <v>96.1992</v>
      </c>
      <c r="U1332">
        <v>12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hidden="1" spans="1:36">
      <c r="A1333" s="1" t="str">
        <f t="shared" si="21"/>
        <v>Kurdi Cross44588ICR-8/INV-3</v>
      </c>
      <c r="B1333" t="s">
        <v>95</v>
      </c>
      <c r="C1333" t="s">
        <v>96</v>
      </c>
      <c r="D1333" s="10">
        <v>44588</v>
      </c>
      <c r="E1333" t="s">
        <v>115</v>
      </c>
      <c r="F1333">
        <v>4.26868</v>
      </c>
      <c r="G1333">
        <v>4.56807</v>
      </c>
      <c r="H1333">
        <v>5034.38</v>
      </c>
      <c r="I1333">
        <v>3910</v>
      </c>
      <c r="J1333">
        <v>3889.31</v>
      </c>
      <c r="K1333">
        <v>0.776659</v>
      </c>
      <c r="L1333">
        <v>0.772551</v>
      </c>
      <c r="M1333">
        <v>100</v>
      </c>
      <c r="N1333">
        <v>100</v>
      </c>
      <c r="O1333">
        <v>100</v>
      </c>
      <c r="P1333">
        <v>0.162609</v>
      </c>
      <c r="Q1333">
        <v>0.147827</v>
      </c>
      <c r="R1333">
        <v>0.161749</v>
      </c>
      <c r="S1333">
        <v>0.147044</v>
      </c>
      <c r="T1333">
        <v>98.4739</v>
      </c>
      <c r="U1333">
        <v>12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hidden="1" spans="1:36">
      <c r="A1334" s="1" t="str">
        <f t="shared" si="21"/>
        <v>Kurdi Cross44588ICR-8/INV-4</v>
      </c>
      <c r="B1334" t="s">
        <v>95</v>
      </c>
      <c r="C1334" t="s">
        <v>96</v>
      </c>
      <c r="D1334" s="10">
        <v>44588</v>
      </c>
      <c r="E1334" t="s">
        <v>116</v>
      </c>
      <c r="F1334">
        <v>4.26868</v>
      </c>
      <c r="G1334">
        <v>4.56807</v>
      </c>
      <c r="H1334">
        <v>5034.38</v>
      </c>
      <c r="I1334">
        <v>3920</v>
      </c>
      <c r="J1334">
        <v>3899.26</v>
      </c>
      <c r="K1334">
        <v>0.778646</v>
      </c>
      <c r="L1334">
        <v>0.774526</v>
      </c>
      <c r="M1334">
        <v>100</v>
      </c>
      <c r="N1334">
        <v>100</v>
      </c>
      <c r="O1334">
        <v>100</v>
      </c>
      <c r="P1334">
        <v>0.163025</v>
      </c>
      <c r="Q1334">
        <v>0.148205</v>
      </c>
      <c r="R1334">
        <v>0.162163</v>
      </c>
      <c r="S1334">
        <v>0.147421</v>
      </c>
      <c r="T1334">
        <v>96.191</v>
      </c>
      <c r="U1334">
        <v>12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hidden="1" spans="1:36">
      <c r="A1335" s="1" t="str">
        <f t="shared" si="21"/>
        <v>Kurdi Cross44588ICR-9/INV-1</v>
      </c>
      <c r="B1335" t="s">
        <v>95</v>
      </c>
      <c r="C1335" t="s">
        <v>96</v>
      </c>
      <c r="D1335" s="10">
        <v>44588</v>
      </c>
      <c r="E1335" t="s">
        <v>117</v>
      </c>
      <c r="F1335">
        <v>4.26868</v>
      </c>
      <c r="G1335">
        <v>4.56807</v>
      </c>
      <c r="H1335">
        <v>5034.38</v>
      </c>
      <c r="I1335">
        <v>3890</v>
      </c>
      <c r="J1335">
        <v>3869.42</v>
      </c>
      <c r="K1335">
        <v>0.772687</v>
      </c>
      <c r="L1335">
        <v>0.768599</v>
      </c>
      <c r="M1335">
        <v>100</v>
      </c>
      <c r="N1335">
        <v>100</v>
      </c>
      <c r="O1335">
        <v>100</v>
      </c>
      <c r="P1335">
        <v>0.161778</v>
      </c>
      <c r="Q1335">
        <v>0.14707</v>
      </c>
      <c r="R1335">
        <v>0.160922</v>
      </c>
      <c r="S1335">
        <v>0.146292</v>
      </c>
      <c r="T1335">
        <v>95.8982</v>
      </c>
      <c r="U1335">
        <v>12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hidden="1" spans="1:36">
      <c r="A1336" s="1" t="str">
        <f t="shared" si="21"/>
        <v>Kurdi Cross44588ICR-9/INV-2</v>
      </c>
      <c r="B1336" t="s">
        <v>95</v>
      </c>
      <c r="C1336" t="s">
        <v>96</v>
      </c>
      <c r="D1336" s="10">
        <v>44588</v>
      </c>
      <c r="E1336" t="s">
        <v>118</v>
      </c>
      <c r="F1336">
        <v>4.26868</v>
      </c>
      <c r="G1336">
        <v>4.56807</v>
      </c>
      <c r="H1336">
        <v>5034.38</v>
      </c>
      <c r="I1336">
        <v>4020</v>
      </c>
      <c r="J1336">
        <v>3998.73</v>
      </c>
      <c r="K1336">
        <v>0.798509</v>
      </c>
      <c r="L1336">
        <v>0.794285</v>
      </c>
      <c r="M1336">
        <v>100</v>
      </c>
      <c r="N1336">
        <v>100</v>
      </c>
      <c r="O1336">
        <v>100</v>
      </c>
      <c r="P1336">
        <v>0.167184</v>
      </c>
      <c r="Q1336">
        <v>0.151985</v>
      </c>
      <c r="R1336">
        <v>0.1663</v>
      </c>
      <c r="S1336">
        <v>0.151181</v>
      </c>
      <c r="T1336">
        <v>96.5988</v>
      </c>
      <c r="U1336">
        <v>12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hidden="1" spans="1:36">
      <c r="A1337" s="1" t="str">
        <f t="shared" si="21"/>
        <v>Kurdi Cross44588ICR-9/INV-3</v>
      </c>
      <c r="B1337" t="s">
        <v>95</v>
      </c>
      <c r="C1337" t="s">
        <v>96</v>
      </c>
      <c r="D1337" s="10">
        <v>44588</v>
      </c>
      <c r="E1337" t="s">
        <v>119</v>
      </c>
      <c r="F1337">
        <v>4.26868</v>
      </c>
      <c r="G1337">
        <v>4.56807</v>
      </c>
      <c r="H1337">
        <v>5034.38</v>
      </c>
      <c r="I1337">
        <v>3980</v>
      </c>
      <c r="J1337">
        <v>3958.94</v>
      </c>
      <c r="K1337">
        <v>0.790564</v>
      </c>
      <c r="L1337">
        <v>0.786381</v>
      </c>
      <c r="M1337">
        <v>100</v>
      </c>
      <c r="N1337">
        <v>100</v>
      </c>
      <c r="O1337">
        <v>100</v>
      </c>
      <c r="P1337">
        <v>0.165521</v>
      </c>
      <c r="Q1337">
        <v>0.150473</v>
      </c>
      <c r="R1337">
        <v>0.164645</v>
      </c>
      <c r="S1337">
        <v>0.149677</v>
      </c>
      <c r="T1337">
        <v>96.9185</v>
      </c>
      <c r="U1337">
        <v>12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hidden="1" spans="1:36">
      <c r="A1338" s="1" t="str">
        <f t="shared" si="21"/>
        <v>Kurdi Cross44588ICR-9/INV-4</v>
      </c>
      <c r="B1338" t="s">
        <v>95</v>
      </c>
      <c r="C1338" t="s">
        <v>96</v>
      </c>
      <c r="D1338" s="10">
        <v>44588</v>
      </c>
      <c r="E1338" t="s">
        <v>120</v>
      </c>
      <c r="F1338">
        <v>4.26868</v>
      </c>
      <c r="G1338">
        <v>4.56807</v>
      </c>
      <c r="H1338">
        <v>5034.38</v>
      </c>
      <c r="I1338">
        <v>4040</v>
      </c>
      <c r="J1338">
        <v>4018.63</v>
      </c>
      <c r="K1338">
        <v>0.802482</v>
      </c>
      <c r="L1338">
        <v>0.798236</v>
      </c>
      <c r="M1338">
        <v>100</v>
      </c>
      <c r="N1338">
        <v>100</v>
      </c>
      <c r="O1338">
        <v>100</v>
      </c>
      <c r="P1338">
        <v>0.168016</v>
      </c>
      <c r="Q1338">
        <v>0.152741</v>
      </c>
      <c r="R1338">
        <v>0.167127</v>
      </c>
      <c r="S1338">
        <v>0.151933</v>
      </c>
      <c r="T1338">
        <v>97.3062</v>
      </c>
      <c r="U1338">
        <v>12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hidden="1" spans="1:36">
      <c r="A1339" s="1" t="str">
        <f t="shared" si="21"/>
        <v>Kurdi Cross44588ICR-10/INV-1</v>
      </c>
      <c r="B1339" t="s">
        <v>95</v>
      </c>
      <c r="C1339" t="s">
        <v>96</v>
      </c>
      <c r="D1339" s="10">
        <v>44588</v>
      </c>
      <c r="E1339" t="s">
        <v>121</v>
      </c>
      <c r="F1339">
        <v>4.26868</v>
      </c>
      <c r="G1339">
        <v>4.56807</v>
      </c>
      <c r="H1339">
        <v>5034.38</v>
      </c>
      <c r="I1339">
        <v>3800</v>
      </c>
      <c r="J1339">
        <v>3779.9</v>
      </c>
      <c r="K1339">
        <v>0.75481</v>
      </c>
      <c r="L1339">
        <v>0.750816</v>
      </c>
      <c r="M1339">
        <v>100</v>
      </c>
      <c r="N1339">
        <v>100</v>
      </c>
      <c r="O1339">
        <v>100</v>
      </c>
      <c r="P1339">
        <v>0.158035</v>
      </c>
      <c r="Q1339">
        <v>0.143668</v>
      </c>
      <c r="R1339">
        <v>0.157199</v>
      </c>
      <c r="S1339">
        <v>0.142908</v>
      </c>
      <c r="T1339">
        <v>96.0859</v>
      </c>
      <c r="U1339">
        <v>12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hidden="1" spans="1:36">
      <c r="A1340" s="1" t="str">
        <f t="shared" si="21"/>
        <v>Kurdi Cross44588ICR-10/INV-2</v>
      </c>
      <c r="B1340" t="s">
        <v>95</v>
      </c>
      <c r="C1340" t="s">
        <v>96</v>
      </c>
      <c r="D1340" s="10">
        <v>44588</v>
      </c>
      <c r="E1340" t="s">
        <v>122</v>
      </c>
      <c r="F1340">
        <v>4.26868</v>
      </c>
      <c r="G1340">
        <v>4.56807</v>
      </c>
      <c r="H1340">
        <v>5034.38</v>
      </c>
      <c r="I1340">
        <v>4000</v>
      </c>
      <c r="J1340">
        <v>3978.84</v>
      </c>
      <c r="K1340">
        <v>0.794536</v>
      </c>
      <c r="L1340">
        <v>0.790333</v>
      </c>
      <c r="M1340">
        <v>100</v>
      </c>
      <c r="N1340">
        <v>100</v>
      </c>
      <c r="O1340">
        <v>100</v>
      </c>
      <c r="P1340">
        <v>0.166352</v>
      </c>
      <c r="Q1340">
        <v>0.151229</v>
      </c>
      <c r="R1340">
        <v>0.165472</v>
      </c>
      <c r="S1340">
        <v>0.150429</v>
      </c>
      <c r="T1340">
        <v>96.291</v>
      </c>
      <c r="U1340">
        <v>12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hidden="1" spans="1:36">
      <c r="A1341" s="1" t="str">
        <f t="shared" si="21"/>
        <v>Kurdi Cross44588ICR-10/INV-3</v>
      </c>
      <c r="B1341" t="s">
        <v>95</v>
      </c>
      <c r="C1341" t="s">
        <v>96</v>
      </c>
      <c r="D1341" s="10">
        <v>44588</v>
      </c>
      <c r="E1341" t="s">
        <v>123</v>
      </c>
      <c r="F1341">
        <v>4.26868</v>
      </c>
      <c r="G1341">
        <v>4.56807</v>
      </c>
      <c r="H1341">
        <v>5034.38</v>
      </c>
      <c r="I1341">
        <v>3900</v>
      </c>
      <c r="J1341">
        <v>3879.37</v>
      </c>
      <c r="K1341">
        <v>0.774673</v>
      </c>
      <c r="L1341">
        <v>0.770575</v>
      </c>
      <c r="M1341">
        <v>100</v>
      </c>
      <c r="N1341">
        <v>100</v>
      </c>
      <c r="O1341">
        <v>100</v>
      </c>
      <c r="P1341">
        <v>0.162193</v>
      </c>
      <c r="Q1341">
        <v>0.147448</v>
      </c>
      <c r="R1341">
        <v>0.161335</v>
      </c>
      <c r="S1341">
        <v>0.146668</v>
      </c>
      <c r="T1341">
        <v>96.0277</v>
      </c>
      <c r="U1341">
        <v>12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hidden="1" spans="1:36">
      <c r="A1342" s="1" t="str">
        <f t="shared" si="21"/>
        <v>Kurdi Cross44588ICR-10/INV-4</v>
      </c>
      <c r="B1342" t="s">
        <v>95</v>
      </c>
      <c r="C1342" t="s">
        <v>96</v>
      </c>
      <c r="D1342" s="10">
        <v>44588</v>
      </c>
      <c r="E1342" t="s">
        <v>124</v>
      </c>
      <c r="F1342">
        <v>4.26868</v>
      </c>
      <c r="G1342">
        <v>4.56807</v>
      </c>
      <c r="H1342">
        <v>5034.38</v>
      </c>
      <c r="I1342">
        <v>3930</v>
      </c>
      <c r="J1342">
        <v>3909.21</v>
      </c>
      <c r="K1342">
        <v>0.780632</v>
      </c>
      <c r="L1342">
        <v>0.776502</v>
      </c>
      <c r="M1342">
        <v>100</v>
      </c>
      <c r="N1342">
        <v>100</v>
      </c>
      <c r="O1342">
        <v>100</v>
      </c>
      <c r="P1342">
        <v>0.163441</v>
      </c>
      <c r="Q1342">
        <v>0.148583</v>
      </c>
      <c r="R1342">
        <v>0.162576</v>
      </c>
      <c r="S1342">
        <v>0.147797</v>
      </c>
      <c r="T1342">
        <v>96.3927</v>
      </c>
      <c r="U1342">
        <v>12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hidden="1" spans="1:36">
      <c r="A1343" s="1" t="str">
        <f t="shared" si="21"/>
        <v>Kurdi Cross44588ICR-11/INV-1</v>
      </c>
      <c r="B1343" t="s">
        <v>95</v>
      </c>
      <c r="C1343" t="s">
        <v>96</v>
      </c>
      <c r="D1343" s="10">
        <v>44588</v>
      </c>
      <c r="E1343" t="s">
        <v>125</v>
      </c>
      <c r="F1343">
        <v>4.26868</v>
      </c>
      <c r="G1343">
        <v>4.56807</v>
      </c>
      <c r="H1343">
        <v>5050.69</v>
      </c>
      <c r="I1343">
        <v>4120</v>
      </c>
      <c r="J1343">
        <v>4098.2</v>
      </c>
      <c r="K1343">
        <v>0.81573</v>
      </c>
      <c r="L1343">
        <v>0.811415</v>
      </c>
      <c r="M1343">
        <v>100</v>
      </c>
      <c r="N1343">
        <v>100</v>
      </c>
      <c r="O1343">
        <v>100</v>
      </c>
      <c r="P1343">
        <v>0.170789</v>
      </c>
      <c r="Q1343">
        <v>0.155263</v>
      </c>
      <c r="R1343">
        <v>0.169885</v>
      </c>
      <c r="S1343">
        <v>0.154442</v>
      </c>
      <c r="T1343">
        <v>96.9132</v>
      </c>
      <c r="U1343">
        <v>12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hidden="1" spans="1:36">
      <c r="A1344" s="1" t="str">
        <f t="shared" si="21"/>
        <v>Kurdi Cross44588ICR-11/INV-2</v>
      </c>
      <c r="B1344" t="s">
        <v>95</v>
      </c>
      <c r="C1344" t="s">
        <v>96</v>
      </c>
      <c r="D1344" s="10">
        <v>44588</v>
      </c>
      <c r="E1344" t="s">
        <v>126</v>
      </c>
      <c r="F1344">
        <v>4.26868</v>
      </c>
      <c r="G1344">
        <v>4.56807</v>
      </c>
      <c r="H1344">
        <v>5050.69</v>
      </c>
      <c r="I1344">
        <v>4020</v>
      </c>
      <c r="J1344">
        <v>3998.73</v>
      </c>
      <c r="K1344">
        <v>0.795931</v>
      </c>
      <c r="L1344">
        <v>0.79172</v>
      </c>
      <c r="M1344">
        <v>100</v>
      </c>
      <c r="N1344">
        <v>100</v>
      </c>
      <c r="O1344">
        <v>100</v>
      </c>
      <c r="P1344">
        <v>0.166643</v>
      </c>
      <c r="Q1344">
        <v>0.151495</v>
      </c>
      <c r="R1344">
        <v>0.165762</v>
      </c>
      <c r="S1344">
        <v>0.150693</v>
      </c>
      <c r="T1344">
        <v>95.6957</v>
      </c>
      <c r="U1344">
        <v>12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hidden="1" spans="1:36">
      <c r="A1345" s="1" t="str">
        <f t="shared" si="21"/>
        <v>Kurdi Cross44588ICR-11/INV-3</v>
      </c>
      <c r="B1345" t="s">
        <v>95</v>
      </c>
      <c r="C1345" t="s">
        <v>96</v>
      </c>
      <c r="D1345" s="10">
        <v>44588</v>
      </c>
      <c r="E1345" t="s">
        <v>127</v>
      </c>
      <c r="F1345">
        <v>4.26868</v>
      </c>
      <c r="G1345">
        <v>4.56807</v>
      </c>
      <c r="H1345">
        <v>5050.69</v>
      </c>
      <c r="I1345">
        <v>4040</v>
      </c>
      <c r="J1345">
        <v>4018.63</v>
      </c>
      <c r="K1345">
        <v>0.799891</v>
      </c>
      <c r="L1345">
        <v>0.795659</v>
      </c>
      <c r="M1345">
        <v>100</v>
      </c>
      <c r="N1345">
        <v>100</v>
      </c>
      <c r="O1345">
        <v>100</v>
      </c>
      <c r="P1345">
        <v>0.167473</v>
      </c>
      <c r="Q1345">
        <v>0.152248</v>
      </c>
      <c r="R1345">
        <v>0.166587</v>
      </c>
      <c r="S1345">
        <v>0.151443</v>
      </c>
      <c r="T1345">
        <v>96.726</v>
      </c>
      <c r="U1345">
        <v>12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hidden="1" spans="1:36">
      <c r="A1346" s="1" t="str">
        <f t="shared" si="21"/>
        <v>Kurdi Cross44588ICR-11/INV-4</v>
      </c>
      <c r="B1346" t="s">
        <v>95</v>
      </c>
      <c r="C1346" t="s">
        <v>96</v>
      </c>
      <c r="D1346" s="10">
        <v>44588</v>
      </c>
      <c r="E1346" t="s">
        <v>128</v>
      </c>
      <c r="F1346">
        <v>4.26868</v>
      </c>
      <c r="G1346">
        <v>4.56807</v>
      </c>
      <c r="H1346">
        <v>5050.69</v>
      </c>
      <c r="I1346">
        <v>4060</v>
      </c>
      <c r="J1346">
        <v>4038.52</v>
      </c>
      <c r="K1346">
        <v>0.803851</v>
      </c>
      <c r="L1346">
        <v>0.799598</v>
      </c>
      <c r="M1346">
        <v>100</v>
      </c>
      <c r="N1346">
        <v>100</v>
      </c>
      <c r="O1346">
        <v>100</v>
      </c>
      <c r="P1346">
        <v>0.168302</v>
      </c>
      <c r="Q1346">
        <v>0.153002</v>
      </c>
      <c r="R1346">
        <v>0.167411</v>
      </c>
      <c r="S1346">
        <v>0.152193</v>
      </c>
      <c r="T1346">
        <v>96.1401</v>
      </c>
      <c r="U1346">
        <v>12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hidden="1" spans="1:36">
      <c r="A1347" s="1" t="str">
        <f t="shared" si="21"/>
        <v>Kurdi Cross44588ICR-12/INV-1</v>
      </c>
      <c r="B1347" t="s">
        <v>95</v>
      </c>
      <c r="C1347" t="s">
        <v>96</v>
      </c>
      <c r="D1347" s="10">
        <v>44588</v>
      </c>
      <c r="E1347" t="s">
        <v>129</v>
      </c>
      <c r="F1347">
        <v>4.26868</v>
      </c>
      <c r="G1347">
        <v>4.56807</v>
      </c>
      <c r="H1347">
        <v>5050.69</v>
      </c>
      <c r="I1347">
        <v>4010</v>
      </c>
      <c r="J1347">
        <v>3988.79</v>
      </c>
      <c r="K1347">
        <v>0.793951</v>
      </c>
      <c r="L1347">
        <v>0.789751</v>
      </c>
      <c r="M1347">
        <v>100</v>
      </c>
      <c r="N1347">
        <v>100</v>
      </c>
      <c r="O1347">
        <v>100</v>
      </c>
      <c r="P1347">
        <v>0.166229</v>
      </c>
      <c r="Q1347">
        <v>0.151118</v>
      </c>
      <c r="R1347">
        <v>0.165349</v>
      </c>
      <c r="S1347">
        <v>0.150318</v>
      </c>
      <c r="T1347">
        <v>96.9008</v>
      </c>
      <c r="U1347">
        <v>12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hidden="1" spans="1:36">
      <c r="A1348" s="1" t="str">
        <f t="shared" ref="A1348:A1411" si="22">C1348&amp;D1348&amp;E1348</f>
        <v>Kurdi Cross44588ICR-12/INV-2</v>
      </c>
      <c r="B1348" t="s">
        <v>95</v>
      </c>
      <c r="C1348" t="s">
        <v>96</v>
      </c>
      <c r="D1348" s="10">
        <v>44588</v>
      </c>
      <c r="E1348" t="s">
        <v>130</v>
      </c>
      <c r="F1348">
        <v>4.26868</v>
      </c>
      <c r="G1348">
        <v>4.56807</v>
      </c>
      <c r="H1348">
        <v>5050.69</v>
      </c>
      <c r="I1348">
        <v>4180</v>
      </c>
      <c r="J1348">
        <v>4157.89</v>
      </c>
      <c r="K1348">
        <v>0.82761</v>
      </c>
      <c r="L1348">
        <v>0.823231</v>
      </c>
      <c r="M1348">
        <v>100</v>
      </c>
      <c r="N1348">
        <v>100</v>
      </c>
      <c r="O1348">
        <v>100</v>
      </c>
      <c r="P1348">
        <v>0.173276</v>
      </c>
      <c r="Q1348">
        <v>0.157524</v>
      </c>
      <c r="R1348">
        <v>0.172359</v>
      </c>
      <c r="S1348">
        <v>0.156691</v>
      </c>
      <c r="T1348">
        <v>97.5924</v>
      </c>
      <c r="U1348">
        <v>12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hidden="1" spans="1:36">
      <c r="A1349" s="1" t="str">
        <f t="shared" si="22"/>
        <v>Kurdi Cross44588ICR-12/INV-3</v>
      </c>
      <c r="B1349" t="s">
        <v>95</v>
      </c>
      <c r="C1349" t="s">
        <v>96</v>
      </c>
      <c r="D1349" s="10">
        <v>44588</v>
      </c>
      <c r="E1349" t="s">
        <v>131</v>
      </c>
      <c r="F1349">
        <v>4.26868</v>
      </c>
      <c r="G1349">
        <v>4.56807</v>
      </c>
      <c r="H1349">
        <v>5050.69</v>
      </c>
      <c r="I1349">
        <v>4200</v>
      </c>
      <c r="J1349">
        <v>4177.78</v>
      </c>
      <c r="K1349">
        <v>0.83157</v>
      </c>
      <c r="L1349">
        <v>0.82717</v>
      </c>
      <c r="M1349">
        <v>100</v>
      </c>
      <c r="N1349">
        <v>100</v>
      </c>
      <c r="O1349">
        <v>100</v>
      </c>
      <c r="P1349">
        <v>0.174105</v>
      </c>
      <c r="Q1349">
        <v>0.158278</v>
      </c>
      <c r="R1349">
        <v>0.173184</v>
      </c>
      <c r="S1349">
        <v>0.157441</v>
      </c>
      <c r="T1349">
        <v>96.0935</v>
      </c>
      <c r="U1349">
        <v>12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hidden="1" spans="1:36">
      <c r="A1350" s="1" t="str">
        <f t="shared" si="22"/>
        <v>Kurdi Cross44588ICR-12/INV-4</v>
      </c>
      <c r="B1350" t="s">
        <v>95</v>
      </c>
      <c r="C1350" t="s">
        <v>96</v>
      </c>
      <c r="D1350" s="10">
        <v>44588</v>
      </c>
      <c r="E1350" t="s">
        <v>132</v>
      </c>
      <c r="F1350">
        <v>4.26868</v>
      </c>
      <c r="G1350">
        <v>4.56807</v>
      </c>
      <c r="H1350">
        <v>5050.69</v>
      </c>
      <c r="I1350">
        <v>4160</v>
      </c>
      <c r="J1350">
        <v>4137.99</v>
      </c>
      <c r="K1350">
        <v>0.82365</v>
      </c>
      <c r="L1350">
        <v>0.819292</v>
      </c>
      <c r="M1350">
        <v>100</v>
      </c>
      <c r="N1350">
        <v>100</v>
      </c>
      <c r="O1350">
        <v>100</v>
      </c>
      <c r="P1350">
        <v>0.172447</v>
      </c>
      <c r="Q1350">
        <v>0.156771</v>
      </c>
      <c r="R1350">
        <v>0.171535</v>
      </c>
      <c r="S1350">
        <v>0.155941</v>
      </c>
      <c r="T1350">
        <v>96.1101</v>
      </c>
      <c r="U1350">
        <v>12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hidden="1" spans="1:36">
      <c r="A1351" s="1" t="str">
        <f t="shared" si="22"/>
        <v>Kurdi Cross44588ICR-13/INV-1</v>
      </c>
      <c r="B1351" t="s">
        <v>95</v>
      </c>
      <c r="C1351" t="s">
        <v>96</v>
      </c>
      <c r="D1351" s="10">
        <v>44588</v>
      </c>
      <c r="E1351" t="s">
        <v>133</v>
      </c>
      <c r="F1351">
        <v>4.26868</v>
      </c>
      <c r="G1351">
        <v>4.56807</v>
      </c>
      <c r="H1351">
        <v>4758.1</v>
      </c>
      <c r="I1351">
        <v>3670</v>
      </c>
      <c r="J1351">
        <v>3650.58</v>
      </c>
      <c r="K1351">
        <v>0.771315</v>
      </c>
      <c r="L1351">
        <v>0.767235</v>
      </c>
      <c r="M1351">
        <v>100</v>
      </c>
      <c r="N1351">
        <v>100</v>
      </c>
      <c r="O1351">
        <v>100</v>
      </c>
      <c r="P1351">
        <v>0.161011</v>
      </c>
      <c r="Q1351">
        <v>0.146809</v>
      </c>
      <c r="R1351">
        <v>0.160159</v>
      </c>
      <c r="S1351">
        <v>0.146033</v>
      </c>
      <c r="T1351">
        <v>96.7958</v>
      </c>
      <c r="U1351">
        <v>12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hidden="1" spans="1:36">
      <c r="A1352" s="1" t="str">
        <f t="shared" si="22"/>
        <v>Kurdi Cross44588ICR-13/INV-2</v>
      </c>
      <c r="B1352" t="s">
        <v>95</v>
      </c>
      <c r="C1352" t="s">
        <v>96</v>
      </c>
      <c r="D1352" s="10">
        <v>44588</v>
      </c>
      <c r="E1352" t="s">
        <v>134</v>
      </c>
      <c r="F1352">
        <v>4.26868</v>
      </c>
      <c r="G1352">
        <v>4.56807</v>
      </c>
      <c r="H1352">
        <v>4696.71</v>
      </c>
      <c r="I1352">
        <v>3630</v>
      </c>
      <c r="J1352">
        <v>3610.8</v>
      </c>
      <c r="K1352">
        <v>0.772881</v>
      </c>
      <c r="L1352">
        <v>0.768793</v>
      </c>
      <c r="M1352">
        <v>100</v>
      </c>
      <c r="N1352">
        <v>100</v>
      </c>
      <c r="O1352">
        <v>100</v>
      </c>
      <c r="P1352">
        <v>0.162056</v>
      </c>
      <c r="Q1352">
        <v>0.147107</v>
      </c>
      <c r="R1352">
        <v>0.161199</v>
      </c>
      <c r="S1352">
        <v>0.146329</v>
      </c>
      <c r="T1352">
        <v>97.6978</v>
      </c>
      <c r="U1352">
        <v>12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hidden="1" spans="1:36">
      <c r="A1353" s="1" t="str">
        <f t="shared" si="22"/>
        <v>Kurdi Cross44589ICR-1/INV-1</v>
      </c>
      <c r="B1353" t="s">
        <v>95</v>
      </c>
      <c r="C1353" t="s">
        <v>96</v>
      </c>
      <c r="D1353" s="10">
        <v>44589</v>
      </c>
      <c r="E1353" t="s">
        <v>7</v>
      </c>
      <c r="F1353">
        <v>5.34072</v>
      </c>
      <c r="G1353">
        <v>6.17101</v>
      </c>
      <c r="H1353">
        <v>6857.97</v>
      </c>
      <c r="I1353">
        <v>5550</v>
      </c>
      <c r="J1353">
        <v>5503.28</v>
      </c>
      <c r="K1353">
        <v>0.809278</v>
      </c>
      <c r="L1353">
        <v>0.802466</v>
      </c>
      <c r="M1353">
        <v>100</v>
      </c>
      <c r="N1353">
        <v>100</v>
      </c>
      <c r="O1353">
        <v>100</v>
      </c>
      <c r="P1353">
        <v>0.22896</v>
      </c>
      <c r="Q1353">
        <v>0.208086</v>
      </c>
      <c r="R1353">
        <v>0.227033</v>
      </c>
      <c r="S1353">
        <v>0.206334</v>
      </c>
      <c r="T1353">
        <v>97.2377</v>
      </c>
      <c r="U1353">
        <v>12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hidden="1" spans="1:36">
      <c r="A1354" s="1" t="str">
        <f t="shared" si="22"/>
        <v>Kurdi Cross44589ICR-1/INV-2</v>
      </c>
      <c r="B1354" t="s">
        <v>95</v>
      </c>
      <c r="C1354" t="s">
        <v>96</v>
      </c>
      <c r="D1354" s="10">
        <v>44589</v>
      </c>
      <c r="E1354" t="s">
        <v>8</v>
      </c>
      <c r="F1354">
        <v>5.34072</v>
      </c>
      <c r="G1354">
        <v>6.17101</v>
      </c>
      <c r="H1354">
        <v>6531.4</v>
      </c>
      <c r="I1354">
        <v>5040</v>
      </c>
      <c r="J1354">
        <v>4997.58</v>
      </c>
      <c r="K1354">
        <v>0.771657</v>
      </c>
      <c r="L1354">
        <v>0.765162</v>
      </c>
      <c r="M1354">
        <v>100</v>
      </c>
      <c r="N1354">
        <v>100</v>
      </c>
      <c r="O1354">
        <v>100</v>
      </c>
      <c r="P1354">
        <v>0.217925</v>
      </c>
      <c r="Q1354">
        <v>0.198413</v>
      </c>
      <c r="R1354">
        <v>0.21609</v>
      </c>
      <c r="S1354">
        <v>0.196743</v>
      </c>
      <c r="T1354">
        <v>96.5473</v>
      </c>
      <c r="U1354">
        <v>12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hidden="1" spans="1:36">
      <c r="A1355" s="1" t="str">
        <f t="shared" si="22"/>
        <v>Kurdi Cross44589ICR-1/INV-3</v>
      </c>
      <c r="B1355" t="s">
        <v>95</v>
      </c>
      <c r="C1355" t="s">
        <v>96</v>
      </c>
      <c r="D1355" s="10">
        <v>44589</v>
      </c>
      <c r="E1355" t="s">
        <v>9</v>
      </c>
      <c r="F1355">
        <v>5.34072</v>
      </c>
      <c r="G1355">
        <v>6.17101</v>
      </c>
      <c r="H1355">
        <v>7049.76</v>
      </c>
      <c r="I1355">
        <v>5480</v>
      </c>
      <c r="J1355">
        <v>5433.87</v>
      </c>
      <c r="K1355">
        <v>0.777331</v>
      </c>
      <c r="L1355">
        <v>0.770788</v>
      </c>
      <c r="M1355">
        <v>100</v>
      </c>
      <c r="N1355">
        <v>100</v>
      </c>
      <c r="O1355">
        <v>100</v>
      </c>
      <c r="P1355">
        <v>0.220327</v>
      </c>
      <c r="Q1355">
        <v>0.199872</v>
      </c>
      <c r="R1355">
        <v>0.218472</v>
      </c>
      <c r="S1355">
        <v>0.198189</v>
      </c>
      <c r="T1355">
        <v>97.654</v>
      </c>
      <c r="U1355">
        <v>12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hidden="1" spans="1:36">
      <c r="A1356" s="1" t="str">
        <f t="shared" si="22"/>
        <v>Kurdi Cross44589ICR-1/INV-4</v>
      </c>
      <c r="B1356" t="s">
        <v>95</v>
      </c>
      <c r="C1356" t="s">
        <v>96</v>
      </c>
      <c r="D1356" s="10">
        <v>44589</v>
      </c>
      <c r="E1356" t="s">
        <v>10</v>
      </c>
      <c r="F1356">
        <v>5.34072</v>
      </c>
      <c r="G1356">
        <v>6.17101</v>
      </c>
      <c r="H1356">
        <v>6800.95</v>
      </c>
      <c r="I1356">
        <v>5220</v>
      </c>
      <c r="J1356">
        <v>5176.06</v>
      </c>
      <c r="K1356">
        <v>0.76754</v>
      </c>
      <c r="L1356">
        <v>0.76108</v>
      </c>
      <c r="M1356">
        <v>100</v>
      </c>
      <c r="N1356">
        <v>100</v>
      </c>
      <c r="O1356">
        <v>100</v>
      </c>
      <c r="P1356">
        <v>0.21709</v>
      </c>
      <c r="Q1356">
        <v>0.197354</v>
      </c>
      <c r="R1356">
        <v>0.215262</v>
      </c>
      <c r="S1356">
        <v>0.195693</v>
      </c>
      <c r="T1356">
        <v>96.8696</v>
      </c>
      <c r="U1356">
        <v>12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hidden="1" spans="1:36">
      <c r="A1357" s="1" t="str">
        <f t="shared" si="22"/>
        <v>Kurdi Cross44589ICR-2/INV-1</v>
      </c>
      <c r="B1357" t="s">
        <v>95</v>
      </c>
      <c r="C1357" t="s">
        <v>96</v>
      </c>
      <c r="D1357" s="10">
        <v>44589</v>
      </c>
      <c r="E1357" t="s">
        <v>17</v>
      </c>
      <c r="F1357">
        <v>5.34072</v>
      </c>
      <c r="G1357">
        <v>6.17101</v>
      </c>
      <c r="H1357">
        <v>5888.62</v>
      </c>
      <c r="I1357">
        <v>4550</v>
      </c>
      <c r="J1357">
        <v>4511.7</v>
      </c>
      <c r="K1357">
        <v>0.772676</v>
      </c>
      <c r="L1357">
        <v>0.766172</v>
      </c>
      <c r="M1357">
        <v>100</v>
      </c>
      <c r="N1357">
        <v>100</v>
      </c>
      <c r="O1357">
        <v>100</v>
      </c>
      <c r="P1357">
        <v>0.218542</v>
      </c>
      <c r="Q1357">
        <v>0.198675</v>
      </c>
      <c r="R1357">
        <v>0.216703</v>
      </c>
      <c r="S1357">
        <v>0.197002</v>
      </c>
      <c r="T1357">
        <v>95.6834</v>
      </c>
      <c r="U1357">
        <v>12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hidden="1" spans="1:36">
      <c r="A1358" s="1" t="str">
        <f t="shared" si="22"/>
        <v>Kurdi Cross44589ICR-2/INV-2</v>
      </c>
      <c r="B1358" t="s">
        <v>95</v>
      </c>
      <c r="C1358" t="s">
        <v>96</v>
      </c>
      <c r="D1358" s="10">
        <v>44589</v>
      </c>
      <c r="E1358" t="s">
        <v>18</v>
      </c>
      <c r="F1358">
        <v>5.34072</v>
      </c>
      <c r="G1358">
        <v>6.17101</v>
      </c>
      <c r="H1358">
        <v>5888.62</v>
      </c>
      <c r="I1358">
        <v>4730</v>
      </c>
      <c r="J1358">
        <v>4690.19</v>
      </c>
      <c r="K1358">
        <v>0.803244</v>
      </c>
      <c r="L1358">
        <v>0.796482</v>
      </c>
      <c r="M1358">
        <v>100</v>
      </c>
      <c r="N1358">
        <v>100</v>
      </c>
      <c r="O1358">
        <v>100</v>
      </c>
      <c r="P1358">
        <v>0.227188</v>
      </c>
      <c r="Q1358">
        <v>0.206534</v>
      </c>
      <c r="R1358">
        <v>0.225275</v>
      </c>
      <c r="S1358">
        <v>0.204796</v>
      </c>
      <c r="T1358">
        <v>97.3408</v>
      </c>
      <c r="U1358">
        <v>12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hidden="1" spans="1:36">
      <c r="A1359" s="1" t="str">
        <f t="shared" si="22"/>
        <v>Kurdi Cross44589ICR-2/INV-3</v>
      </c>
      <c r="B1359" t="s">
        <v>95</v>
      </c>
      <c r="C1359" t="s">
        <v>96</v>
      </c>
      <c r="D1359" s="10">
        <v>44589</v>
      </c>
      <c r="E1359" t="s">
        <v>19</v>
      </c>
      <c r="F1359">
        <v>5.34072</v>
      </c>
      <c r="G1359">
        <v>6.17101</v>
      </c>
      <c r="H1359">
        <v>6966.82</v>
      </c>
      <c r="I1359">
        <v>5540</v>
      </c>
      <c r="J1359">
        <v>5493.37</v>
      </c>
      <c r="K1359">
        <v>0.795198</v>
      </c>
      <c r="L1359">
        <v>0.788504</v>
      </c>
      <c r="M1359">
        <v>100</v>
      </c>
      <c r="N1359">
        <v>100</v>
      </c>
      <c r="O1359">
        <v>100</v>
      </c>
      <c r="P1359">
        <v>0.224911</v>
      </c>
      <c r="Q1359">
        <v>0.204465</v>
      </c>
      <c r="R1359">
        <v>0.223018</v>
      </c>
      <c r="S1359">
        <v>0.202744</v>
      </c>
      <c r="T1359">
        <v>96.7846</v>
      </c>
      <c r="U1359">
        <v>12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hidden="1" spans="1:36">
      <c r="A1360" s="1" t="str">
        <f t="shared" si="22"/>
        <v>Kurdi Cross44589ICR-2/INV-4</v>
      </c>
      <c r="B1360" t="s">
        <v>95</v>
      </c>
      <c r="C1360" t="s">
        <v>96</v>
      </c>
      <c r="D1360" s="10">
        <v>44589</v>
      </c>
      <c r="E1360" t="s">
        <v>20</v>
      </c>
      <c r="F1360">
        <v>5.34072</v>
      </c>
      <c r="G1360">
        <v>6.17101</v>
      </c>
      <c r="H1360">
        <v>6800.95</v>
      </c>
      <c r="I1360">
        <v>5180</v>
      </c>
      <c r="J1360">
        <v>5136.4</v>
      </c>
      <c r="K1360">
        <v>0.761659</v>
      </c>
      <c r="L1360">
        <v>0.755248</v>
      </c>
      <c r="M1360">
        <v>100</v>
      </c>
      <c r="N1360">
        <v>100</v>
      </c>
      <c r="O1360">
        <v>100</v>
      </c>
      <c r="P1360">
        <v>0.215426</v>
      </c>
      <c r="Q1360">
        <v>0.195842</v>
      </c>
      <c r="R1360">
        <v>0.213613</v>
      </c>
      <c r="S1360">
        <v>0.194193</v>
      </c>
      <c r="T1360">
        <v>96.5449</v>
      </c>
      <c r="U1360">
        <v>12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hidden="1" spans="1:36">
      <c r="A1361" s="1" t="str">
        <f t="shared" si="22"/>
        <v>Kurdi Cross44589ICR-3/INV-1</v>
      </c>
      <c r="B1361" t="s">
        <v>95</v>
      </c>
      <c r="C1361" t="s">
        <v>96</v>
      </c>
      <c r="D1361" s="10">
        <v>44589</v>
      </c>
      <c r="E1361" t="s">
        <v>27</v>
      </c>
      <c r="F1361">
        <v>5.34072</v>
      </c>
      <c r="G1361">
        <v>6.17101</v>
      </c>
      <c r="H1361">
        <v>6800.95</v>
      </c>
      <c r="I1361">
        <v>5460</v>
      </c>
      <c r="J1361">
        <v>5414.04</v>
      </c>
      <c r="K1361">
        <v>0.80283</v>
      </c>
      <c r="L1361">
        <v>0.796072</v>
      </c>
      <c r="M1361">
        <v>100</v>
      </c>
      <c r="N1361">
        <v>100</v>
      </c>
      <c r="O1361">
        <v>100</v>
      </c>
      <c r="P1361">
        <v>0.227071</v>
      </c>
      <c r="Q1361">
        <v>0.206428</v>
      </c>
      <c r="R1361">
        <v>0.225159</v>
      </c>
      <c r="S1361">
        <v>0.20469</v>
      </c>
      <c r="T1361">
        <v>96.0816</v>
      </c>
      <c r="U1361">
        <v>12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hidden="1" spans="1:36">
      <c r="A1362" s="1" t="str">
        <f t="shared" si="22"/>
        <v>Kurdi Cross44589ICR-3/INV-2</v>
      </c>
      <c r="B1362" t="s">
        <v>95</v>
      </c>
      <c r="C1362" t="s">
        <v>96</v>
      </c>
      <c r="D1362" s="10">
        <v>44589</v>
      </c>
      <c r="E1362" t="s">
        <v>28</v>
      </c>
      <c r="F1362">
        <v>5.34072</v>
      </c>
      <c r="G1362">
        <v>6.17101</v>
      </c>
      <c r="H1362">
        <v>6800.95</v>
      </c>
      <c r="I1362">
        <v>5390</v>
      </c>
      <c r="J1362">
        <v>5344.63</v>
      </c>
      <c r="K1362">
        <v>0.792537</v>
      </c>
      <c r="L1362">
        <v>0.785866</v>
      </c>
      <c r="M1362">
        <v>100</v>
      </c>
      <c r="N1362">
        <v>100</v>
      </c>
      <c r="O1362">
        <v>100</v>
      </c>
      <c r="P1362">
        <v>0.22416</v>
      </c>
      <c r="Q1362">
        <v>0.203781</v>
      </c>
      <c r="R1362">
        <v>0.222273</v>
      </c>
      <c r="S1362">
        <v>0.202066</v>
      </c>
      <c r="T1362">
        <v>96.8794</v>
      </c>
      <c r="U1362">
        <v>12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hidden="1" spans="1:36">
      <c r="A1363" s="1" t="str">
        <f t="shared" si="22"/>
        <v>Kurdi Cross44589ICR-3/INV-3</v>
      </c>
      <c r="B1363" t="s">
        <v>95</v>
      </c>
      <c r="C1363" t="s">
        <v>96</v>
      </c>
      <c r="D1363" s="10">
        <v>44589</v>
      </c>
      <c r="E1363" t="s">
        <v>29</v>
      </c>
      <c r="F1363">
        <v>5.34072</v>
      </c>
      <c r="G1363">
        <v>6.17101</v>
      </c>
      <c r="H1363">
        <v>6865.06</v>
      </c>
      <c r="I1363">
        <v>5510</v>
      </c>
      <c r="J1363">
        <v>5463.62</v>
      </c>
      <c r="K1363">
        <v>0.802615</v>
      </c>
      <c r="L1363">
        <v>0.795859</v>
      </c>
      <c r="M1363">
        <v>100</v>
      </c>
      <c r="N1363">
        <v>100</v>
      </c>
      <c r="O1363">
        <v>100</v>
      </c>
      <c r="P1363">
        <v>0.227294</v>
      </c>
      <c r="Q1363">
        <v>0.206373</v>
      </c>
      <c r="R1363">
        <v>0.225381</v>
      </c>
      <c r="S1363">
        <v>0.204635</v>
      </c>
      <c r="T1363">
        <v>96.5792</v>
      </c>
      <c r="U1363">
        <v>12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hidden="1" spans="1:36">
      <c r="A1364" s="1" t="str">
        <f t="shared" si="22"/>
        <v>Kurdi Cross44589ICR-3/INV-4</v>
      </c>
      <c r="B1364" t="s">
        <v>95</v>
      </c>
      <c r="C1364" t="s">
        <v>96</v>
      </c>
      <c r="D1364" s="10">
        <v>44589</v>
      </c>
      <c r="E1364" t="s">
        <v>30</v>
      </c>
      <c r="F1364">
        <v>5.34072</v>
      </c>
      <c r="G1364">
        <v>6.17101</v>
      </c>
      <c r="H1364">
        <v>6800.95</v>
      </c>
      <c r="I1364">
        <v>5210</v>
      </c>
      <c r="J1364">
        <v>5166.15</v>
      </c>
      <c r="K1364">
        <v>0.76607</v>
      </c>
      <c r="L1364">
        <v>0.759622</v>
      </c>
      <c r="M1364">
        <v>100</v>
      </c>
      <c r="N1364">
        <v>100</v>
      </c>
      <c r="O1364">
        <v>100</v>
      </c>
      <c r="P1364">
        <v>0.216674</v>
      </c>
      <c r="Q1364">
        <v>0.196976</v>
      </c>
      <c r="R1364">
        <v>0.21485</v>
      </c>
      <c r="S1364">
        <v>0.195318</v>
      </c>
      <c r="T1364">
        <v>95.603</v>
      </c>
      <c r="U1364">
        <v>12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hidden="1" spans="1:36">
      <c r="A1365" s="1" t="str">
        <f t="shared" si="22"/>
        <v>Kurdi Cross44589ICR-4/INV-1</v>
      </c>
      <c r="B1365" t="s">
        <v>95</v>
      </c>
      <c r="C1365" t="s">
        <v>96</v>
      </c>
      <c r="D1365" s="10">
        <v>44589</v>
      </c>
      <c r="E1365" t="s">
        <v>97</v>
      </c>
      <c r="F1365">
        <v>5.34072</v>
      </c>
      <c r="G1365">
        <v>6.17101</v>
      </c>
      <c r="H1365">
        <v>6800.95</v>
      </c>
      <c r="I1365">
        <v>5170</v>
      </c>
      <c r="J1365">
        <v>5126.48</v>
      </c>
      <c r="K1365">
        <v>0.760188</v>
      </c>
      <c r="L1365">
        <v>0.75379</v>
      </c>
      <c r="M1365">
        <v>100</v>
      </c>
      <c r="N1365">
        <v>100</v>
      </c>
      <c r="O1365">
        <v>100</v>
      </c>
      <c r="P1365">
        <v>0.21501</v>
      </c>
      <c r="Q1365">
        <v>0.195464</v>
      </c>
      <c r="R1365">
        <v>0.2132</v>
      </c>
      <c r="S1365">
        <v>0.193818</v>
      </c>
      <c r="T1365">
        <v>97.2503</v>
      </c>
      <c r="U1365">
        <v>12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hidden="1" spans="1:36">
      <c r="A1366" s="1" t="str">
        <f t="shared" si="22"/>
        <v>Kurdi Cross44589ICR-4/INV-2</v>
      </c>
      <c r="B1366" t="s">
        <v>95</v>
      </c>
      <c r="C1366" t="s">
        <v>96</v>
      </c>
      <c r="D1366" s="10">
        <v>44589</v>
      </c>
      <c r="E1366" t="s">
        <v>98</v>
      </c>
      <c r="F1366">
        <v>5.34072</v>
      </c>
      <c r="G1366">
        <v>6.17101</v>
      </c>
      <c r="H1366">
        <v>6800.95</v>
      </c>
      <c r="I1366">
        <v>5140</v>
      </c>
      <c r="J1366">
        <v>5096.73</v>
      </c>
      <c r="K1366">
        <v>0.755777</v>
      </c>
      <c r="L1366">
        <v>0.749416</v>
      </c>
      <c r="M1366">
        <v>100</v>
      </c>
      <c r="N1366">
        <v>100</v>
      </c>
      <c r="O1366">
        <v>100</v>
      </c>
      <c r="P1366">
        <v>0.213763</v>
      </c>
      <c r="Q1366">
        <v>0.19433</v>
      </c>
      <c r="R1366">
        <v>0.211963</v>
      </c>
      <c r="S1366">
        <v>0.192694</v>
      </c>
      <c r="T1366">
        <v>96.7456</v>
      </c>
      <c r="U1366">
        <v>12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hidden="1" spans="1:36">
      <c r="A1367" s="1" t="str">
        <f t="shared" si="22"/>
        <v>Kurdi Cross44589ICR-4/INV-3</v>
      </c>
      <c r="B1367" t="s">
        <v>95</v>
      </c>
      <c r="C1367" t="s">
        <v>96</v>
      </c>
      <c r="D1367" s="10">
        <v>44589</v>
      </c>
      <c r="E1367" t="s">
        <v>99</v>
      </c>
      <c r="F1367">
        <v>5.34072</v>
      </c>
      <c r="G1367">
        <v>6.17101</v>
      </c>
      <c r="H1367">
        <v>6800.95</v>
      </c>
      <c r="I1367">
        <v>5070</v>
      </c>
      <c r="J1367">
        <v>5027.32</v>
      </c>
      <c r="K1367">
        <v>0.745485</v>
      </c>
      <c r="L1367">
        <v>0.739209</v>
      </c>
      <c r="M1367">
        <v>100</v>
      </c>
      <c r="N1367">
        <v>100</v>
      </c>
      <c r="O1367">
        <v>100</v>
      </c>
      <c r="P1367">
        <v>0.210851</v>
      </c>
      <c r="Q1367">
        <v>0.191683</v>
      </c>
      <c r="R1367">
        <v>0.209077</v>
      </c>
      <c r="S1367">
        <v>0.19007</v>
      </c>
      <c r="T1367">
        <v>96.6797</v>
      </c>
      <c r="U1367">
        <v>12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hidden="1" spans="1:36">
      <c r="A1368" s="1" t="str">
        <f t="shared" si="22"/>
        <v>Kurdi Cross44589ICR-4/INV-4</v>
      </c>
      <c r="B1368" t="s">
        <v>95</v>
      </c>
      <c r="C1368" t="s">
        <v>96</v>
      </c>
      <c r="D1368" s="10">
        <v>44589</v>
      </c>
      <c r="E1368" t="s">
        <v>100</v>
      </c>
      <c r="F1368">
        <v>5.34072</v>
      </c>
      <c r="G1368">
        <v>6.17101</v>
      </c>
      <c r="H1368">
        <v>6800.95</v>
      </c>
      <c r="I1368">
        <v>5180</v>
      </c>
      <c r="J1368">
        <v>5136.4</v>
      </c>
      <c r="K1368">
        <v>0.761659</v>
      </c>
      <c r="L1368">
        <v>0.755248</v>
      </c>
      <c r="M1368">
        <v>100</v>
      </c>
      <c r="N1368">
        <v>100</v>
      </c>
      <c r="O1368">
        <v>100</v>
      </c>
      <c r="P1368">
        <v>0.215426</v>
      </c>
      <c r="Q1368">
        <v>0.195842</v>
      </c>
      <c r="R1368">
        <v>0.213613</v>
      </c>
      <c r="S1368">
        <v>0.194193</v>
      </c>
      <c r="T1368">
        <v>97.0381</v>
      </c>
      <c r="U1368">
        <v>12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hidden="1" spans="1:36">
      <c r="A1369" s="1" t="str">
        <f t="shared" si="22"/>
        <v>Kurdi Cross44589ICR-5/INV-1</v>
      </c>
      <c r="B1369" t="s">
        <v>95</v>
      </c>
      <c r="C1369" t="s">
        <v>96</v>
      </c>
      <c r="D1369" s="10">
        <v>44589</v>
      </c>
      <c r="E1369" t="s">
        <v>101</v>
      </c>
      <c r="F1369">
        <v>5.34072</v>
      </c>
      <c r="G1369">
        <v>6.17101</v>
      </c>
      <c r="H1369">
        <v>7381.51</v>
      </c>
      <c r="I1369">
        <v>5710</v>
      </c>
      <c r="J1369">
        <v>5661.94</v>
      </c>
      <c r="K1369">
        <v>0.773554</v>
      </c>
      <c r="L1369">
        <v>0.767043</v>
      </c>
      <c r="M1369">
        <v>100</v>
      </c>
      <c r="N1369">
        <v>100</v>
      </c>
      <c r="O1369">
        <v>100</v>
      </c>
      <c r="P1369">
        <v>0.21879</v>
      </c>
      <c r="Q1369">
        <v>0.1989</v>
      </c>
      <c r="R1369">
        <v>0.216948</v>
      </c>
      <c r="S1369">
        <v>0.197226</v>
      </c>
      <c r="T1369">
        <v>97.5492</v>
      </c>
      <c r="U1369">
        <v>12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hidden="1" spans="1:36">
      <c r="A1370" s="1" t="str">
        <f t="shared" si="22"/>
        <v>Kurdi Cross44589ICR-5/INV-2</v>
      </c>
      <c r="B1370" t="s">
        <v>95</v>
      </c>
      <c r="C1370" t="s">
        <v>96</v>
      </c>
      <c r="D1370" s="10">
        <v>44589</v>
      </c>
      <c r="E1370" t="s">
        <v>102</v>
      </c>
      <c r="F1370">
        <v>5.34072</v>
      </c>
      <c r="G1370">
        <v>6.17101</v>
      </c>
      <c r="H1370">
        <v>7796.21</v>
      </c>
      <c r="I1370">
        <v>5910</v>
      </c>
      <c r="J1370">
        <v>5860.25</v>
      </c>
      <c r="K1370">
        <v>0.758061</v>
      </c>
      <c r="L1370">
        <v>0.75168</v>
      </c>
      <c r="M1370">
        <v>100</v>
      </c>
      <c r="N1370">
        <v>100</v>
      </c>
      <c r="O1370">
        <v>100</v>
      </c>
      <c r="P1370">
        <v>0.214408</v>
      </c>
      <c r="Q1370">
        <v>0.194917</v>
      </c>
      <c r="R1370">
        <v>0.212603</v>
      </c>
      <c r="S1370">
        <v>0.193276</v>
      </c>
      <c r="T1370">
        <v>97.4877</v>
      </c>
      <c r="U1370">
        <v>12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hidden="1" spans="1:36">
      <c r="A1371" s="1" t="str">
        <f t="shared" si="22"/>
        <v>Kurdi Cross44589ICR-5/INV-3</v>
      </c>
      <c r="B1371" t="s">
        <v>95</v>
      </c>
      <c r="C1371" t="s">
        <v>96</v>
      </c>
      <c r="D1371" s="10">
        <v>44589</v>
      </c>
      <c r="E1371" t="s">
        <v>103</v>
      </c>
      <c r="F1371">
        <v>5.34072</v>
      </c>
      <c r="G1371">
        <v>6.17101</v>
      </c>
      <c r="H1371">
        <v>6800.95</v>
      </c>
      <c r="I1371">
        <v>5150</v>
      </c>
      <c r="J1371">
        <v>5106.65</v>
      </c>
      <c r="K1371">
        <v>0.757248</v>
      </c>
      <c r="L1371">
        <v>0.750874</v>
      </c>
      <c r="M1371">
        <v>100</v>
      </c>
      <c r="N1371">
        <v>100</v>
      </c>
      <c r="O1371">
        <v>100</v>
      </c>
      <c r="P1371">
        <v>0.214179</v>
      </c>
      <c r="Q1371">
        <v>0.194708</v>
      </c>
      <c r="R1371">
        <v>0.212376</v>
      </c>
      <c r="S1371">
        <v>0.193069</v>
      </c>
      <c r="T1371">
        <v>96.5887</v>
      </c>
      <c r="U1371">
        <v>12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hidden="1" spans="1:36">
      <c r="A1372" s="1" t="str">
        <f t="shared" si="22"/>
        <v>Kurdi Cross44589ICR-5/INV-4</v>
      </c>
      <c r="B1372" t="s">
        <v>95</v>
      </c>
      <c r="C1372" t="s">
        <v>96</v>
      </c>
      <c r="D1372" s="10">
        <v>44589</v>
      </c>
      <c r="E1372" t="s">
        <v>104</v>
      </c>
      <c r="F1372">
        <v>5.34072</v>
      </c>
      <c r="G1372">
        <v>6.17101</v>
      </c>
      <c r="H1372">
        <v>6800.95</v>
      </c>
      <c r="I1372">
        <v>5350</v>
      </c>
      <c r="J1372">
        <v>5304.97</v>
      </c>
      <c r="K1372">
        <v>0.786655</v>
      </c>
      <c r="L1372">
        <v>0.780034</v>
      </c>
      <c r="M1372">
        <v>100</v>
      </c>
      <c r="N1372">
        <v>100</v>
      </c>
      <c r="O1372">
        <v>100</v>
      </c>
      <c r="P1372">
        <v>0.222496</v>
      </c>
      <c r="Q1372">
        <v>0.202269</v>
      </c>
      <c r="R1372">
        <v>0.220623</v>
      </c>
      <c r="S1372">
        <v>0.200566</v>
      </c>
      <c r="T1372">
        <v>96.9015</v>
      </c>
      <c r="U1372">
        <v>12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hidden="1" spans="1:36">
      <c r="A1373" s="1" t="str">
        <f t="shared" si="22"/>
        <v>Kurdi Cross44589ICR-6/INV-1</v>
      </c>
      <c r="B1373" t="s">
        <v>95</v>
      </c>
      <c r="C1373" t="s">
        <v>96</v>
      </c>
      <c r="D1373" s="10">
        <v>44589</v>
      </c>
      <c r="E1373" t="s">
        <v>105</v>
      </c>
      <c r="F1373">
        <v>5.34072</v>
      </c>
      <c r="G1373">
        <v>6.17101</v>
      </c>
      <c r="H1373">
        <v>6800.95</v>
      </c>
      <c r="I1373">
        <v>5170</v>
      </c>
      <c r="J1373">
        <v>5126.48</v>
      </c>
      <c r="K1373">
        <v>0.760188</v>
      </c>
      <c r="L1373">
        <v>0.75379</v>
      </c>
      <c r="M1373">
        <v>100</v>
      </c>
      <c r="N1373">
        <v>100</v>
      </c>
      <c r="O1373">
        <v>100</v>
      </c>
      <c r="P1373">
        <v>0.21501</v>
      </c>
      <c r="Q1373">
        <v>0.195464</v>
      </c>
      <c r="R1373">
        <v>0.2132</v>
      </c>
      <c r="S1373">
        <v>0.193818</v>
      </c>
      <c r="T1373">
        <v>97.3326</v>
      </c>
      <c r="U1373">
        <v>12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hidden="1" spans="1:36">
      <c r="A1374" s="1" t="str">
        <f t="shared" si="22"/>
        <v>Kurdi Cross44589ICR-6/INV-2</v>
      </c>
      <c r="B1374" t="s">
        <v>95</v>
      </c>
      <c r="C1374" t="s">
        <v>96</v>
      </c>
      <c r="D1374" s="10">
        <v>44589</v>
      </c>
      <c r="E1374" t="s">
        <v>106</v>
      </c>
      <c r="F1374">
        <v>5.34072</v>
      </c>
      <c r="G1374">
        <v>6.17101</v>
      </c>
      <c r="H1374">
        <v>6800.95</v>
      </c>
      <c r="I1374">
        <v>5100</v>
      </c>
      <c r="J1374">
        <v>5057.07</v>
      </c>
      <c r="K1374">
        <v>0.749896</v>
      </c>
      <c r="L1374">
        <v>0.743584</v>
      </c>
      <c r="M1374">
        <v>100</v>
      </c>
      <c r="N1374">
        <v>100</v>
      </c>
      <c r="O1374">
        <v>100</v>
      </c>
      <c r="P1374">
        <v>0.212099</v>
      </c>
      <c r="Q1374">
        <v>0.192817</v>
      </c>
      <c r="R1374">
        <v>0.210314</v>
      </c>
      <c r="S1374">
        <v>0.191194</v>
      </c>
      <c r="T1374">
        <v>96.7198</v>
      </c>
      <c r="U1374">
        <v>12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hidden="1" spans="1:36">
      <c r="A1375" s="1" t="str">
        <f t="shared" si="22"/>
        <v>Kurdi Cross44589ICR-6/INV-3</v>
      </c>
      <c r="B1375" t="s">
        <v>95</v>
      </c>
      <c r="C1375" t="s">
        <v>96</v>
      </c>
      <c r="D1375" s="10">
        <v>44589</v>
      </c>
      <c r="E1375" t="s">
        <v>107</v>
      </c>
      <c r="F1375">
        <v>5.34072</v>
      </c>
      <c r="G1375">
        <v>6.17101</v>
      </c>
      <c r="H1375">
        <v>6800.95</v>
      </c>
      <c r="I1375">
        <v>5160</v>
      </c>
      <c r="J1375">
        <v>5116.57</v>
      </c>
      <c r="K1375">
        <v>0.758718</v>
      </c>
      <c r="L1375">
        <v>0.752332</v>
      </c>
      <c r="M1375">
        <v>100</v>
      </c>
      <c r="N1375">
        <v>100</v>
      </c>
      <c r="O1375">
        <v>100</v>
      </c>
      <c r="P1375">
        <v>0.214594</v>
      </c>
      <c r="Q1375">
        <v>0.195086</v>
      </c>
      <c r="R1375">
        <v>0.212788</v>
      </c>
      <c r="S1375">
        <v>0.193444</v>
      </c>
      <c r="T1375">
        <v>96.2433</v>
      </c>
      <c r="U1375">
        <v>12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hidden="1" spans="1:36">
      <c r="A1376" s="1" t="str">
        <f t="shared" si="22"/>
        <v>Kurdi Cross44589ICR-6/INV-4</v>
      </c>
      <c r="B1376" t="s">
        <v>95</v>
      </c>
      <c r="C1376" t="s">
        <v>96</v>
      </c>
      <c r="D1376" s="10">
        <v>44589</v>
      </c>
      <c r="E1376" t="s">
        <v>108</v>
      </c>
      <c r="F1376">
        <v>5.34072</v>
      </c>
      <c r="G1376">
        <v>6.17101</v>
      </c>
      <c r="H1376">
        <v>6800.95</v>
      </c>
      <c r="I1376">
        <v>5330</v>
      </c>
      <c r="J1376">
        <v>5285.13</v>
      </c>
      <c r="K1376">
        <v>0.783715</v>
      </c>
      <c r="L1376">
        <v>0.777118</v>
      </c>
      <c r="M1376">
        <v>100</v>
      </c>
      <c r="N1376">
        <v>100</v>
      </c>
      <c r="O1376">
        <v>100</v>
      </c>
      <c r="P1376">
        <v>0.221664</v>
      </c>
      <c r="Q1376">
        <v>0.201513</v>
      </c>
      <c r="R1376">
        <v>0.219799</v>
      </c>
      <c r="S1376">
        <v>0.199817</v>
      </c>
      <c r="T1376">
        <v>96.9384</v>
      </c>
      <c r="U1376">
        <v>12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hidden="1" spans="1:36">
      <c r="A1377" s="1" t="str">
        <f t="shared" si="22"/>
        <v>Kurdi Cross44589ICR-7/INV-1</v>
      </c>
      <c r="B1377" t="s">
        <v>95</v>
      </c>
      <c r="C1377" t="s">
        <v>96</v>
      </c>
      <c r="D1377" s="10">
        <v>44589</v>
      </c>
      <c r="E1377" t="s">
        <v>109</v>
      </c>
      <c r="F1377">
        <v>5.34072</v>
      </c>
      <c r="G1377">
        <v>6.17101</v>
      </c>
      <c r="H1377">
        <v>6800.95</v>
      </c>
      <c r="I1377">
        <v>5380</v>
      </c>
      <c r="J1377">
        <v>5334.71</v>
      </c>
      <c r="K1377">
        <v>0.791066</v>
      </c>
      <c r="L1377">
        <v>0.784408</v>
      </c>
      <c r="M1377">
        <v>100</v>
      </c>
      <c r="N1377">
        <v>100</v>
      </c>
      <c r="O1377">
        <v>100</v>
      </c>
      <c r="P1377">
        <v>0.223744</v>
      </c>
      <c r="Q1377">
        <v>0.203403</v>
      </c>
      <c r="R1377">
        <v>0.22186</v>
      </c>
      <c r="S1377">
        <v>0.201691</v>
      </c>
      <c r="T1377">
        <v>96.9278</v>
      </c>
      <c r="U1377">
        <v>12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hidden="1" spans="1:36">
      <c r="A1378" s="1" t="str">
        <f t="shared" si="22"/>
        <v>Kurdi Cross44589ICR-7/INV-2</v>
      </c>
      <c r="B1378" t="s">
        <v>95</v>
      </c>
      <c r="C1378" t="s">
        <v>96</v>
      </c>
      <c r="D1378" s="10">
        <v>44589</v>
      </c>
      <c r="E1378" t="s">
        <v>110</v>
      </c>
      <c r="F1378">
        <v>5.34072</v>
      </c>
      <c r="G1378">
        <v>6.17101</v>
      </c>
      <c r="H1378">
        <v>6800.95</v>
      </c>
      <c r="I1378">
        <v>5250</v>
      </c>
      <c r="J1378">
        <v>5205.81</v>
      </c>
      <c r="K1378">
        <v>0.771951</v>
      </c>
      <c r="L1378">
        <v>0.765454</v>
      </c>
      <c r="M1378">
        <v>100</v>
      </c>
      <c r="N1378">
        <v>100</v>
      </c>
      <c r="O1378">
        <v>100</v>
      </c>
      <c r="P1378">
        <v>0.218337</v>
      </c>
      <c r="Q1378">
        <v>0.198488</v>
      </c>
      <c r="R1378">
        <v>0.216499</v>
      </c>
      <c r="S1378">
        <v>0.196818</v>
      </c>
      <c r="T1378">
        <v>97.1431</v>
      </c>
      <c r="U1378">
        <v>12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hidden="1" spans="1:36">
      <c r="A1379" s="1" t="str">
        <f t="shared" si="22"/>
        <v>Kurdi Cross44589ICR-7/INV-3</v>
      </c>
      <c r="B1379" t="s">
        <v>95</v>
      </c>
      <c r="C1379" t="s">
        <v>96</v>
      </c>
      <c r="D1379" s="10">
        <v>44589</v>
      </c>
      <c r="E1379" t="s">
        <v>111</v>
      </c>
      <c r="F1379">
        <v>5.34072</v>
      </c>
      <c r="G1379">
        <v>6.17101</v>
      </c>
      <c r="H1379">
        <v>6800.95</v>
      </c>
      <c r="I1379">
        <v>5200</v>
      </c>
      <c r="J1379">
        <v>5156.23</v>
      </c>
      <c r="K1379">
        <v>0.7646</v>
      </c>
      <c r="L1379">
        <v>0.758164</v>
      </c>
      <c r="M1379">
        <v>100</v>
      </c>
      <c r="N1379">
        <v>100</v>
      </c>
      <c r="O1379">
        <v>100</v>
      </c>
      <c r="P1379">
        <v>0.216258</v>
      </c>
      <c r="Q1379">
        <v>0.196598</v>
      </c>
      <c r="R1379">
        <v>0.214438</v>
      </c>
      <c r="S1379">
        <v>0.194943</v>
      </c>
      <c r="T1379">
        <v>96.4009</v>
      </c>
      <c r="U1379">
        <v>12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hidden="1" spans="1:36">
      <c r="A1380" s="1" t="str">
        <f t="shared" si="22"/>
        <v>Kurdi Cross44589ICR-7/INV-4</v>
      </c>
      <c r="B1380" t="s">
        <v>95</v>
      </c>
      <c r="C1380" t="s">
        <v>96</v>
      </c>
      <c r="D1380" s="10">
        <v>44589</v>
      </c>
      <c r="E1380" t="s">
        <v>112</v>
      </c>
      <c r="F1380">
        <v>5.34072</v>
      </c>
      <c r="G1380">
        <v>6.17101</v>
      </c>
      <c r="H1380">
        <v>6800.95</v>
      </c>
      <c r="I1380">
        <v>5160</v>
      </c>
      <c r="J1380">
        <v>5116.57</v>
      </c>
      <c r="K1380">
        <v>0.758718</v>
      </c>
      <c r="L1380">
        <v>0.752332</v>
      </c>
      <c r="M1380">
        <v>100</v>
      </c>
      <c r="N1380">
        <v>100</v>
      </c>
      <c r="O1380">
        <v>100</v>
      </c>
      <c r="P1380">
        <v>0.214594</v>
      </c>
      <c r="Q1380">
        <v>0.195086</v>
      </c>
      <c r="R1380">
        <v>0.212788</v>
      </c>
      <c r="S1380">
        <v>0.193444</v>
      </c>
      <c r="T1380">
        <v>96.4559</v>
      </c>
      <c r="U1380">
        <v>12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hidden="1" spans="1:36">
      <c r="A1381" s="1" t="str">
        <f t="shared" si="22"/>
        <v>Kurdi Cross44589ICR-8/INV-1</v>
      </c>
      <c r="B1381" t="s">
        <v>95</v>
      </c>
      <c r="C1381" t="s">
        <v>96</v>
      </c>
      <c r="D1381" s="10">
        <v>44589</v>
      </c>
      <c r="E1381" t="s">
        <v>113</v>
      </c>
      <c r="F1381">
        <v>5.34072</v>
      </c>
      <c r="G1381">
        <v>6.17101</v>
      </c>
      <c r="H1381">
        <v>6800.95</v>
      </c>
      <c r="I1381">
        <v>5070</v>
      </c>
      <c r="J1381">
        <v>5027.32</v>
      </c>
      <c r="K1381">
        <v>0.745485</v>
      </c>
      <c r="L1381">
        <v>0.739209</v>
      </c>
      <c r="M1381">
        <v>100</v>
      </c>
      <c r="N1381">
        <v>100</v>
      </c>
      <c r="O1381">
        <v>100</v>
      </c>
      <c r="P1381">
        <v>0.210851</v>
      </c>
      <c r="Q1381">
        <v>0.191683</v>
      </c>
      <c r="R1381">
        <v>0.209077</v>
      </c>
      <c r="S1381">
        <v>0.19007</v>
      </c>
      <c r="T1381">
        <v>97.3418</v>
      </c>
      <c r="U1381">
        <v>12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hidden="1" spans="1:36">
      <c r="A1382" s="1" t="str">
        <f t="shared" si="22"/>
        <v>Kurdi Cross44589ICR-8/INV-2</v>
      </c>
      <c r="B1382" t="s">
        <v>95</v>
      </c>
      <c r="C1382" t="s">
        <v>96</v>
      </c>
      <c r="D1382" s="10">
        <v>44589</v>
      </c>
      <c r="E1382" t="s">
        <v>114</v>
      </c>
      <c r="F1382">
        <v>5.34072</v>
      </c>
      <c r="G1382">
        <v>6.17101</v>
      </c>
      <c r="H1382">
        <v>6800.95</v>
      </c>
      <c r="I1382">
        <v>5160</v>
      </c>
      <c r="J1382">
        <v>5116.57</v>
      </c>
      <c r="K1382">
        <v>0.758718</v>
      </c>
      <c r="L1382">
        <v>0.752332</v>
      </c>
      <c r="M1382">
        <v>100</v>
      </c>
      <c r="N1382">
        <v>100</v>
      </c>
      <c r="O1382">
        <v>100</v>
      </c>
      <c r="P1382">
        <v>0.214594</v>
      </c>
      <c r="Q1382">
        <v>0.195086</v>
      </c>
      <c r="R1382">
        <v>0.212788</v>
      </c>
      <c r="S1382">
        <v>0.193444</v>
      </c>
      <c r="T1382">
        <v>96.4154</v>
      </c>
      <c r="U1382">
        <v>12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hidden="1" spans="1:36">
      <c r="A1383" s="1" t="str">
        <f t="shared" si="22"/>
        <v>Kurdi Cross44589ICR-8/INV-3</v>
      </c>
      <c r="B1383" t="s">
        <v>95</v>
      </c>
      <c r="C1383" t="s">
        <v>96</v>
      </c>
      <c r="D1383" s="10">
        <v>44589</v>
      </c>
      <c r="E1383" t="s">
        <v>115</v>
      </c>
      <c r="F1383">
        <v>5.34072</v>
      </c>
      <c r="G1383">
        <v>6.17101</v>
      </c>
      <c r="H1383">
        <v>6800.95</v>
      </c>
      <c r="I1383">
        <v>5310</v>
      </c>
      <c r="J1383">
        <v>5265.3</v>
      </c>
      <c r="K1383">
        <v>0.780774</v>
      </c>
      <c r="L1383">
        <v>0.774202</v>
      </c>
      <c r="M1383">
        <v>100</v>
      </c>
      <c r="N1383">
        <v>100</v>
      </c>
      <c r="O1383">
        <v>100</v>
      </c>
      <c r="P1383">
        <v>0.220833</v>
      </c>
      <c r="Q1383">
        <v>0.200757</v>
      </c>
      <c r="R1383">
        <v>0.218974</v>
      </c>
      <c r="S1383">
        <v>0.199067</v>
      </c>
      <c r="T1383">
        <v>98.5503</v>
      </c>
      <c r="U1383">
        <v>12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hidden="1" spans="1:36">
      <c r="A1384" s="1" t="str">
        <f t="shared" si="22"/>
        <v>Kurdi Cross44589ICR-8/INV-4</v>
      </c>
      <c r="B1384" t="s">
        <v>95</v>
      </c>
      <c r="C1384" t="s">
        <v>96</v>
      </c>
      <c r="D1384" s="10">
        <v>44589</v>
      </c>
      <c r="E1384" t="s">
        <v>116</v>
      </c>
      <c r="F1384">
        <v>5.34072</v>
      </c>
      <c r="G1384">
        <v>6.17101</v>
      </c>
      <c r="H1384">
        <v>6800.95</v>
      </c>
      <c r="I1384">
        <v>5330</v>
      </c>
      <c r="J1384">
        <v>5285.13</v>
      </c>
      <c r="K1384">
        <v>0.783715</v>
      </c>
      <c r="L1384">
        <v>0.777118</v>
      </c>
      <c r="M1384">
        <v>100</v>
      </c>
      <c r="N1384">
        <v>100</v>
      </c>
      <c r="O1384">
        <v>100</v>
      </c>
      <c r="P1384">
        <v>0.221664</v>
      </c>
      <c r="Q1384">
        <v>0.201513</v>
      </c>
      <c r="R1384">
        <v>0.219799</v>
      </c>
      <c r="S1384">
        <v>0.199817</v>
      </c>
      <c r="T1384">
        <v>96.4086</v>
      </c>
      <c r="U1384">
        <v>12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hidden="1" spans="1:36">
      <c r="A1385" s="1" t="str">
        <f t="shared" si="22"/>
        <v>Kurdi Cross44589ICR-9/INV-1</v>
      </c>
      <c r="B1385" t="s">
        <v>95</v>
      </c>
      <c r="C1385" t="s">
        <v>96</v>
      </c>
      <c r="D1385" s="10">
        <v>44589</v>
      </c>
      <c r="E1385" t="s">
        <v>117</v>
      </c>
      <c r="F1385">
        <v>5.34072</v>
      </c>
      <c r="G1385">
        <v>6.17101</v>
      </c>
      <c r="H1385">
        <v>6800.95</v>
      </c>
      <c r="I1385">
        <v>5220</v>
      </c>
      <c r="J1385">
        <v>5176.06</v>
      </c>
      <c r="K1385">
        <v>0.76754</v>
      </c>
      <c r="L1385">
        <v>0.76108</v>
      </c>
      <c r="M1385">
        <v>100</v>
      </c>
      <c r="N1385">
        <v>100</v>
      </c>
      <c r="O1385">
        <v>100</v>
      </c>
      <c r="P1385">
        <v>0.21709</v>
      </c>
      <c r="Q1385">
        <v>0.197354</v>
      </c>
      <c r="R1385">
        <v>0.215262</v>
      </c>
      <c r="S1385">
        <v>0.195693</v>
      </c>
      <c r="T1385">
        <v>96.0891</v>
      </c>
      <c r="U1385">
        <v>12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hidden="1" spans="1:36">
      <c r="A1386" s="1" t="str">
        <f t="shared" si="22"/>
        <v>Kurdi Cross44589ICR-9/INV-2</v>
      </c>
      <c r="B1386" t="s">
        <v>95</v>
      </c>
      <c r="C1386" t="s">
        <v>96</v>
      </c>
      <c r="D1386" s="10">
        <v>44589</v>
      </c>
      <c r="E1386" t="s">
        <v>118</v>
      </c>
      <c r="F1386">
        <v>5.34072</v>
      </c>
      <c r="G1386">
        <v>6.17101</v>
      </c>
      <c r="H1386">
        <v>6800.95</v>
      </c>
      <c r="I1386">
        <v>5440</v>
      </c>
      <c r="J1386">
        <v>5394.21</v>
      </c>
      <c r="K1386">
        <v>0.799889</v>
      </c>
      <c r="L1386">
        <v>0.793156</v>
      </c>
      <c r="M1386">
        <v>100</v>
      </c>
      <c r="N1386">
        <v>100</v>
      </c>
      <c r="O1386">
        <v>100</v>
      </c>
      <c r="P1386">
        <v>0.226239</v>
      </c>
      <c r="Q1386">
        <v>0.205672</v>
      </c>
      <c r="R1386">
        <v>0.224335</v>
      </c>
      <c r="S1386">
        <v>0.20394</v>
      </c>
      <c r="T1386">
        <v>96.7144</v>
      </c>
      <c r="U1386">
        <v>12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hidden="1" spans="1:36">
      <c r="A1387" s="1" t="str">
        <f t="shared" si="22"/>
        <v>Kurdi Cross44589ICR-9/INV-3</v>
      </c>
      <c r="B1387" t="s">
        <v>95</v>
      </c>
      <c r="C1387" t="s">
        <v>96</v>
      </c>
      <c r="D1387" s="10">
        <v>44589</v>
      </c>
      <c r="E1387" t="s">
        <v>119</v>
      </c>
      <c r="F1387">
        <v>5.34072</v>
      </c>
      <c r="G1387">
        <v>6.17101</v>
      </c>
      <c r="H1387">
        <v>6800.95</v>
      </c>
      <c r="I1387">
        <v>5390</v>
      </c>
      <c r="J1387">
        <v>5344.63</v>
      </c>
      <c r="K1387">
        <v>0.792537</v>
      </c>
      <c r="L1387">
        <v>0.785866</v>
      </c>
      <c r="M1387">
        <v>100</v>
      </c>
      <c r="N1387">
        <v>100</v>
      </c>
      <c r="O1387">
        <v>100</v>
      </c>
      <c r="P1387">
        <v>0.22416</v>
      </c>
      <c r="Q1387">
        <v>0.203781</v>
      </c>
      <c r="R1387">
        <v>0.222273</v>
      </c>
      <c r="S1387">
        <v>0.202066</v>
      </c>
      <c r="T1387">
        <v>97.0469</v>
      </c>
      <c r="U1387">
        <v>12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hidden="1" spans="1:36">
      <c r="A1388" s="1" t="str">
        <f t="shared" si="22"/>
        <v>Kurdi Cross44589ICR-9/INV-4</v>
      </c>
      <c r="B1388" t="s">
        <v>95</v>
      </c>
      <c r="C1388" t="s">
        <v>96</v>
      </c>
      <c r="D1388" s="10">
        <v>44589</v>
      </c>
      <c r="E1388" t="s">
        <v>120</v>
      </c>
      <c r="F1388">
        <v>5.34072</v>
      </c>
      <c r="G1388">
        <v>6.17101</v>
      </c>
      <c r="H1388">
        <v>6800.95</v>
      </c>
      <c r="I1388">
        <v>5440</v>
      </c>
      <c r="J1388">
        <v>5394.21</v>
      </c>
      <c r="K1388">
        <v>0.799889</v>
      </c>
      <c r="L1388">
        <v>0.793156</v>
      </c>
      <c r="M1388">
        <v>100</v>
      </c>
      <c r="N1388">
        <v>100</v>
      </c>
      <c r="O1388">
        <v>100</v>
      </c>
      <c r="P1388">
        <v>0.226239</v>
      </c>
      <c r="Q1388">
        <v>0.205672</v>
      </c>
      <c r="R1388">
        <v>0.224335</v>
      </c>
      <c r="S1388">
        <v>0.20394</v>
      </c>
      <c r="T1388">
        <v>97.4267</v>
      </c>
      <c r="U1388">
        <v>12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hidden="1" spans="1:36">
      <c r="A1389" s="1" t="str">
        <f t="shared" si="22"/>
        <v>Kurdi Cross44589ICR-10/INV-1</v>
      </c>
      <c r="B1389" t="s">
        <v>95</v>
      </c>
      <c r="C1389" t="s">
        <v>96</v>
      </c>
      <c r="D1389" s="10">
        <v>44589</v>
      </c>
      <c r="E1389" t="s">
        <v>121</v>
      </c>
      <c r="F1389">
        <v>5.34072</v>
      </c>
      <c r="G1389">
        <v>6.17101</v>
      </c>
      <c r="H1389">
        <v>6800.95</v>
      </c>
      <c r="I1389">
        <v>4980</v>
      </c>
      <c r="J1389">
        <v>4938.08</v>
      </c>
      <c r="K1389">
        <v>0.732251</v>
      </c>
      <c r="L1389">
        <v>0.726087</v>
      </c>
      <c r="M1389">
        <v>100</v>
      </c>
      <c r="N1389">
        <v>100</v>
      </c>
      <c r="O1389">
        <v>100</v>
      </c>
      <c r="P1389">
        <v>0.207109</v>
      </c>
      <c r="Q1389">
        <v>0.18828</v>
      </c>
      <c r="R1389">
        <v>0.205365</v>
      </c>
      <c r="S1389">
        <v>0.186696</v>
      </c>
      <c r="T1389">
        <v>96.3021</v>
      </c>
      <c r="U1389">
        <v>12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hidden="1" spans="1:36">
      <c r="A1390" s="1" t="str">
        <f t="shared" si="22"/>
        <v>Kurdi Cross44589ICR-10/INV-2</v>
      </c>
      <c r="B1390" t="s">
        <v>95</v>
      </c>
      <c r="C1390" t="s">
        <v>96</v>
      </c>
      <c r="D1390" s="10">
        <v>44589</v>
      </c>
      <c r="E1390" t="s">
        <v>122</v>
      </c>
      <c r="F1390">
        <v>5.34072</v>
      </c>
      <c r="G1390">
        <v>6.17101</v>
      </c>
      <c r="H1390">
        <v>6800.95</v>
      </c>
      <c r="I1390">
        <v>5350</v>
      </c>
      <c r="J1390">
        <v>5304.97</v>
      </c>
      <c r="K1390">
        <v>0.786655</v>
      </c>
      <c r="L1390">
        <v>0.780034</v>
      </c>
      <c r="M1390">
        <v>100</v>
      </c>
      <c r="N1390">
        <v>100</v>
      </c>
      <c r="O1390">
        <v>100</v>
      </c>
      <c r="P1390">
        <v>0.222496</v>
      </c>
      <c r="Q1390">
        <v>0.202269</v>
      </c>
      <c r="R1390">
        <v>0.220623</v>
      </c>
      <c r="S1390">
        <v>0.200566</v>
      </c>
      <c r="T1390">
        <v>96.4896</v>
      </c>
      <c r="U1390">
        <v>12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hidden="1" spans="1:36">
      <c r="A1391" s="1" t="str">
        <f t="shared" si="22"/>
        <v>Kurdi Cross44589ICR-10/INV-3</v>
      </c>
      <c r="B1391" t="s">
        <v>95</v>
      </c>
      <c r="C1391" t="s">
        <v>96</v>
      </c>
      <c r="D1391" s="10">
        <v>44589</v>
      </c>
      <c r="E1391" t="s">
        <v>123</v>
      </c>
      <c r="F1391">
        <v>5.34072</v>
      </c>
      <c r="G1391">
        <v>6.17101</v>
      </c>
      <c r="H1391">
        <v>6800.95</v>
      </c>
      <c r="I1391">
        <v>5170</v>
      </c>
      <c r="J1391">
        <v>5126.48</v>
      </c>
      <c r="K1391">
        <v>0.760188</v>
      </c>
      <c r="L1391">
        <v>0.75379</v>
      </c>
      <c r="M1391">
        <v>100</v>
      </c>
      <c r="N1391">
        <v>100</v>
      </c>
      <c r="O1391">
        <v>100</v>
      </c>
      <c r="P1391">
        <v>0.21501</v>
      </c>
      <c r="Q1391">
        <v>0.195464</v>
      </c>
      <c r="R1391">
        <v>0.2132</v>
      </c>
      <c r="S1391">
        <v>0.193818</v>
      </c>
      <c r="T1391">
        <v>96.1331</v>
      </c>
      <c r="U1391">
        <v>12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hidden="1" spans="1:36">
      <c r="A1392" s="1" t="str">
        <f t="shared" si="22"/>
        <v>Kurdi Cross44589ICR-10/INV-4</v>
      </c>
      <c r="B1392" t="s">
        <v>95</v>
      </c>
      <c r="C1392" t="s">
        <v>96</v>
      </c>
      <c r="D1392" s="10">
        <v>44589</v>
      </c>
      <c r="E1392" t="s">
        <v>124</v>
      </c>
      <c r="F1392">
        <v>5.34072</v>
      </c>
      <c r="G1392">
        <v>6.17101</v>
      </c>
      <c r="H1392">
        <v>6800.95</v>
      </c>
      <c r="I1392">
        <v>5340</v>
      </c>
      <c r="J1392">
        <v>5295.05</v>
      </c>
      <c r="K1392">
        <v>0.785185</v>
      </c>
      <c r="L1392">
        <v>0.778576</v>
      </c>
      <c r="M1392">
        <v>100</v>
      </c>
      <c r="N1392">
        <v>100</v>
      </c>
      <c r="O1392">
        <v>100</v>
      </c>
      <c r="P1392">
        <v>0.22208</v>
      </c>
      <c r="Q1392">
        <v>0.201891</v>
      </c>
      <c r="R1392">
        <v>0.220211</v>
      </c>
      <c r="S1392">
        <v>0.200192</v>
      </c>
      <c r="T1392">
        <v>96.538</v>
      </c>
      <c r="U1392">
        <v>12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hidden="1" spans="1:36">
      <c r="A1393" s="1" t="str">
        <f t="shared" si="22"/>
        <v>Kurdi Cross44589ICR-11/INV-1</v>
      </c>
      <c r="B1393" t="s">
        <v>95</v>
      </c>
      <c r="C1393" t="s">
        <v>96</v>
      </c>
      <c r="D1393" s="10">
        <v>44589</v>
      </c>
      <c r="E1393" t="s">
        <v>125</v>
      </c>
      <c r="F1393">
        <v>5.34072</v>
      </c>
      <c r="G1393">
        <v>6.17101</v>
      </c>
      <c r="H1393">
        <v>6822.98</v>
      </c>
      <c r="I1393">
        <v>5400</v>
      </c>
      <c r="J1393">
        <v>5354.55</v>
      </c>
      <c r="K1393">
        <v>0.791444</v>
      </c>
      <c r="L1393">
        <v>0.784782</v>
      </c>
      <c r="M1393">
        <v>100</v>
      </c>
      <c r="N1393">
        <v>100</v>
      </c>
      <c r="O1393">
        <v>100</v>
      </c>
      <c r="P1393">
        <v>0.223849</v>
      </c>
      <c r="Q1393">
        <v>0.2035</v>
      </c>
      <c r="R1393">
        <v>0.221965</v>
      </c>
      <c r="S1393">
        <v>0.201787</v>
      </c>
      <c r="T1393">
        <v>97.0359</v>
      </c>
      <c r="U1393">
        <v>12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hidden="1" spans="1:36">
      <c r="A1394" s="1" t="str">
        <f t="shared" si="22"/>
        <v>Kurdi Cross44589ICR-11/INV-2</v>
      </c>
      <c r="B1394" t="s">
        <v>95</v>
      </c>
      <c r="C1394" t="s">
        <v>96</v>
      </c>
      <c r="D1394" s="10">
        <v>44589</v>
      </c>
      <c r="E1394" t="s">
        <v>126</v>
      </c>
      <c r="F1394">
        <v>5.34072</v>
      </c>
      <c r="G1394">
        <v>6.17101</v>
      </c>
      <c r="H1394">
        <v>6822.98</v>
      </c>
      <c r="I1394">
        <v>5260</v>
      </c>
      <c r="J1394">
        <v>5215.72</v>
      </c>
      <c r="K1394">
        <v>0.770925</v>
      </c>
      <c r="L1394">
        <v>0.764435</v>
      </c>
      <c r="M1394">
        <v>100</v>
      </c>
      <c r="N1394">
        <v>100</v>
      </c>
      <c r="O1394">
        <v>100</v>
      </c>
      <c r="P1394">
        <v>0.218046</v>
      </c>
      <c r="Q1394">
        <v>0.198224</v>
      </c>
      <c r="R1394">
        <v>0.216211</v>
      </c>
      <c r="S1394">
        <v>0.196556</v>
      </c>
      <c r="T1394">
        <v>95.8495</v>
      </c>
      <c r="U1394">
        <v>12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hidden="1" spans="1:36">
      <c r="A1395" s="1" t="str">
        <f t="shared" si="22"/>
        <v>Kurdi Cross44589ICR-11/INV-3</v>
      </c>
      <c r="B1395" t="s">
        <v>95</v>
      </c>
      <c r="C1395" t="s">
        <v>96</v>
      </c>
      <c r="D1395" s="10">
        <v>44589</v>
      </c>
      <c r="E1395" t="s">
        <v>127</v>
      </c>
      <c r="F1395">
        <v>5.34072</v>
      </c>
      <c r="G1395">
        <v>6.17101</v>
      </c>
      <c r="H1395">
        <v>6822.98</v>
      </c>
      <c r="I1395">
        <v>5240</v>
      </c>
      <c r="J1395">
        <v>5195.89</v>
      </c>
      <c r="K1395">
        <v>0.767993</v>
      </c>
      <c r="L1395">
        <v>0.761529</v>
      </c>
      <c r="M1395">
        <v>100</v>
      </c>
      <c r="N1395">
        <v>100</v>
      </c>
      <c r="O1395">
        <v>100</v>
      </c>
      <c r="P1395">
        <v>0.217217</v>
      </c>
      <c r="Q1395">
        <v>0.197471</v>
      </c>
      <c r="R1395">
        <v>0.215388</v>
      </c>
      <c r="S1395">
        <v>0.195808</v>
      </c>
      <c r="T1395">
        <v>96.9756</v>
      </c>
      <c r="U1395">
        <v>12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hidden="1" spans="1:36">
      <c r="A1396" s="1" t="str">
        <f t="shared" si="22"/>
        <v>Kurdi Cross44589ICR-11/INV-4</v>
      </c>
      <c r="B1396" t="s">
        <v>95</v>
      </c>
      <c r="C1396" t="s">
        <v>96</v>
      </c>
      <c r="D1396" s="10">
        <v>44589</v>
      </c>
      <c r="E1396" t="s">
        <v>128</v>
      </c>
      <c r="F1396">
        <v>5.34072</v>
      </c>
      <c r="G1396">
        <v>6.17101</v>
      </c>
      <c r="H1396">
        <v>6822.98</v>
      </c>
      <c r="I1396">
        <v>5220</v>
      </c>
      <c r="J1396">
        <v>5176.06</v>
      </c>
      <c r="K1396">
        <v>0.765062</v>
      </c>
      <c r="L1396">
        <v>0.758622</v>
      </c>
      <c r="M1396">
        <v>100</v>
      </c>
      <c r="N1396">
        <v>100</v>
      </c>
      <c r="O1396">
        <v>100</v>
      </c>
      <c r="P1396">
        <v>0.216388</v>
      </c>
      <c r="Q1396">
        <v>0.196717</v>
      </c>
      <c r="R1396">
        <v>0.214566</v>
      </c>
      <c r="S1396">
        <v>0.195061</v>
      </c>
      <c r="T1396">
        <v>96.2525</v>
      </c>
      <c r="U1396">
        <v>12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hidden="1" spans="1:36">
      <c r="A1397" s="1" t="str">
        <f t="shared" si="22"/>
        <v>Kurdi Cross44589ICR-12/INV-1</v>
      </c>
      <c r="B1397" t="s">
        <v>95</v>
      </c>
      <c r="C1397" t="s">
        <v>96</v>
      </c>
      <c r="D1397" s="10">
        <v>44589</v>
      </c>
      <c r="E1397" t="s">
        <v>129</v>
      </c>
      <c r="F1397">
        <v>5.34072</v>
      </c>
      <c r="G1397">
        <v>6.17101</v>
      </c>
      <c r="H1397">
        <v>6822.98</v>
      </c>
      <c r="I1397">
        <v>5150</v>
      </c>
      <c r="J1397">
        <v>5106.65</v>
      </c>
      <c r="K1397">
        <v>0.754803</v>
      </c>
      <c r="L1397">
        <v>0.748449</v>
      </c>
      <c r="M1397">
        <v>100</v>
      </c>
      <c r="N1397">
        <v>100</v>
      </c>
      <c r="O1397">
        <v>100</v>
      </c>
      <c r="P1397">
        <v>0.213486</v>
      </c>
      <c r="Q1397">
        <v>0.194079</v>
      </c>
      <c r="R1397">
        <v>0.211689</v>
      </c>
      <c r="S1397">
        <v>0.192445</v>
      </c>
      <c r="T1397">
        <v>97.0164</v>
      </c>
      <c r="U1397">
        <v>12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hidden="1" spans="1:36">
      <c r="A1398" s="1" t="str">
        <f t="shared" si="22"/>
        <v>Kurdi Cross44589ICR-12/INV-2</v>
      </c>
      <c r="B1398" t="s">
        <v>95</v>
      </c>
      <c r="C1398" t="s">
        <v>96</v>
      </c>
      <c r="D1398" s="10">
        <v>44589</v>
      </c>
      <c r="E1398" t="s">
        <v>130</v>
      </c>
      <c r="F1398">
        <v>5.34072</v>
      </c>
      <c r="G1398">
        <v>6.17101</v>
      </c>
      <c r="H1398">
        <v>6822.98</v>
      </c>
      <c r="I1398">
        <v>5340</v>
      </c>
      <c r="J1398">
        <v>5295.05</v>
      </c>
      <c r="K1398">
        <v>0.78265</v>
      </c>
      <c r="L1398">
        <v>0.776062</v>
      </c>
      <c r="M1398">
        <v>100</v>
      </c>
      <c r="N1398">
        <v>100</v>
      </c>
      <c r="O1398">
        <v>100</v>
      </c>
      <c r="P1398">
        <v>0.221362</v>
      </c>
      <c r="Q1398">
        <v>0.201239</v>
      </c>
      <c r="R1398">
        <v>0.219499</v>
      </c>
      <c r="S1398">
        <v>0.199545</v>
      </c>
      <c r="T1398">
        <v>97.759</v>
      </c>
      <c r="U1398">
        <v>12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hidden="1" spans="1:36">
      <c r="A1399" s="1" t="str">
        <f t="shared" si="22"/>
        <v>Kurdi Cross44589ICR-12/INV-3</v>
      </c>
      <c r="B1399" t="s">
        <v>95</v>
      </c>
      <c r="C1399" t="s">
        <v>96</v>
      </c>
      <c r="D1399" s="10">
        <v>44589</v>
      </c>
      <c r="E1399" t="s">
        <v>131</v>
      </c>
      <c r="F1399">
        <v>5.34072</v>
      </c>
      <c r="G1399">
        <v>6.17101</v>
      </c>
      <c r="H1399">
        <v>6822.98</v>
      </c>
      <c r="I1399">
        <v>5300</v>
      </c>
      <c r="J1399">
        <v>5255.39</v>
      </c>
      <c r="K1399">
        <v>0.776787</v>
      </c>
      <c r="L1399">
        <v>0.770249</v>
      </c>
      <c r="M1399">
        <v>100</v>
      </c>
      <c r="N1399">
        <v>100</v>
      </c>
      <c r="O1399">
        <v>100</v>
      </c>
      <c r="P1399">
        <v>0.219704</v>
      </c>
      <c r="Q1399">
        <v>0.199732</v>
      </c>
      <c r="R1399">
        <v>0.217855</v>
      </c>
      <c r="S1399">
        <v>0.19805</v>
      </c>
      <c r="T1399">
        <v>96.4068</v>
      </c>
      <c r="U1399">
        <v>12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hidden="1" spans="1:36">
      <c r="A1400" s="1" t="str">
        <f t="shared" si="22"/>
        <v>Kurdi Cross44589ICR-12/INV-4</v>
      </c>
      <c r="B1400" t="s">
        <v>95</v>
      </c>
      <c r="C1400" t="s">
        <v>96</v>
      </c>
      <c r="D1400" s="10">
        <v>44589</v>
      </c>
      <c r="E1400" t="s">
        <v>132</v>
      </c>
      <c r="F1400">
        <v>5.34072</v>
      </c>
      <c r="G1400">
        <v>6.17101</v>
      </c>
      <c r="H1400">
        <v>6822.98</v>
      </c>
      <c r="I1400">
        <v>5300</v>
      </c>
      <c r="J1400">
        <v>5255.39</v>
      </c>
      <c r="K1400">
        <v>0.776787</v>
      </c>
      <c r="L1400">
        <v>0.770249</v>
      </c>
      <c r="M1400">
        <v>100</v>
      </c>
      <c r="N1400">
        <v>100</v>
      </c>
      <c r="O1400">
        <v>100</v>
      </c>
      <c r="P1400">
        <v>0.219704</v>
      </c>
      <c r="Q1400">
        <v>0.199732</v>
      </c>
      <c r="R1400">
        <v>0.217855</v>
      </c>
      <c r="S1400">
        <v>0.19805</v>
      </c>
      <c r="T1400">
        <v>96.3256</v>
      </c>
      <c r="U1400">
        <v>12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hidden="1" spans="1:36">
      <c r="A1401" s="1" t="str">
        <f t="shared" si="22"/>
        <v>Kurdi Cross44589ICR-13/INV-1</v>
      </c>
      <c r="B1401" t="s">
        <v>95</v>
      </c>
      <c r="C1401" t="s">
        <v>96</v>
      </c>
      <c r="D1401" s="10">
        <v>44589</v>
      </c>
      <c r="E1401" t="s">
        <v>133</v>
      </c>
      <c r="F1401">
        <v>5.34072</v>
      </c>
      <c r="G1401">
        <v>6.17101</v>
      </c>
      <c r="H1401">
        <v>6427.72</v>
      </c>
      <c r="I1401">
        <v>4950</v>
      </c>
      <c r="J1401">
        <v>4908.33</v>
      </c>
      <c r="K1401">
        <v>0.770102</v>
      </c>
      <c r="L1401">
        <v>0.763619</v>
      </c>
      <c r="M1401">
        <v>100</v>
      </c>
      <c r="N1401">
        <v>100</v>
      </c>
      <c r="O1401">
        <v>100</v>
      </c>
      <c r="P1401">
        <v>0.217168</v>
      </c>
      <c r="Q1401">
        <v>0.198013</v>
      </c>
      <c r="R1401">
        <v>0.21534</v>
      </c>
      <c r="S1401">
        <v>0.196346</v>
      </c>
      <c r="T1401">
        <v>96.8206</v>
      </c>
      <c r="U1401">
        <v>12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hidden="1" spans="1:36">
      <c r="A1402" s="1" t="str">
        <f t="shared" si="22"/>
        <v>Kurdi Cross44589ICR-13/INV-2</v>
      </c>
      <c r="B1402" t="s">
        <v>95</v>
      </c>
      <c r="C1402" t="s">
        <v>96</v>
      </c>
      <c r="D1402" s="10">
        <v>44589</v>
      </c>
      <c r="E1402" t="s">
        <v>134</v>
      </c>
      <c r="F1402">
        <v>5.34072</v>
      </c>
      <c r="G1402">
        <v>6.17101</v>
      </c>
      <c r="H1402">
        <v>6344.78</v>
      </c>
      <c r="I1402">
        <v>4970</v>
      </c>
      <c r="J1402">
        <v>4928.17</v>
      </c>
      <c r="K1402">
        <v>0.783321</v>
      </c>
      <c r="L1402">
        <v>0.776727</v>
      </c>
      <c r="M1402">
        <v>100</v>
      </c>
      <c r="N1402">
        <v>100</v>
      </c>
      <c r="O1402">
        <v>100</v>
      </c>
      <c r="P1402">
        <v>0.221879</v>
      </c>
      <c r="Q1402">
        <v>0.201412</v>
      </c>
      <c r="R1402">
        <v>0.220011</v>
      </c>
      <c r="S1402">
        <v>0.199716</v>
      </c>
      <c r="T1402">
        <v>97.929</v>
      </c>
      <c r="U1402">
        <v>12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hidden="1" spans="1:36">
      <c r="A1403" s="1" t="str">
        <f t="shared" si="22"/>
        <v>Kurdi Cross44590ICR-1/INV-1</v>
      </c>
      <c r="B1403" t="s">
        <v>95</v>
      </c>
      <c r="C1403" t="s">
        <v>96</v>
      </c>
      <c r="D1403" s="10">
        <v>44590</v>
      </c>
      <c r="E1403" t="s">
        <v>7</v>
      </c>
      <c r="F1403">
        <v>5.70968</v>
      </c>
      <c r="G1403">
        <v>6.75888</v>
      </c>
      <c r="H1403">
        <v>7511.28</v>
      </c>
      <c r="I1403">
        <v>6010</v>
      </c>
      <c r="J1403">
        <v>5956.07</v>
      </c>
      <c r="K1403">
        <v>0.80013</v>
      </c>
      <c r="L1403">
        <v>0.79295</v>
      </c>
      <c r="M1403">
        <v>100</v>
      </c>
      <c r="N1403">
        <v>100</v>
      </c>
      <c r="O1403">
        <v>100</v>
      </c>
      <c r="P1403">
        <v>0.247937</v>
      </c>
      <c r="Q1403">
        <v>0.225333</v>
      </c>
      <c r="R1403">
        <v>0.245712</v>
      </c>
      <c r="S1403">
        <v>0.223311</v>
      </c>
      <c r="T1403">
        <v>97.2607</v>
      </c>
      <c r="U1403">
        <v>12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hidden="1" spans="1:36">
      <c r="A1404" s="1" t="str">
        <f t="shared" si="22"/>
        <v>Kurdi Cross44590ICR-1/INV-2</v>
      </c>
      <c r="B1404" t="s">
        <v>95</v>
      </c>
      <c r="C1404" t="s">
        <v>96</v>
      </c>
      <c r="D1404" s="10">
        <v>44590</v>
      </c>
      <c r="E1404" t="s">
        <v>8</v>
      </c>
      <c r="F1404">
        <v>5.70968</v>
      </c>
      <c r="G1404">
        <v>6.75888</v>
      </c>
      <c r="H1404">
        <v>7153.6</v>
      </c>
      <c r="I1404">
        <v>5500</v>
      </c>
      <c r="J1404">
        <v>5450.65</v>
      </c>
      <c r="K1404">
        <v>0.768844</v>
      </c>
      <c r="L1404">
        <v>0.761945</v>
      </c>
      <c r="M1404">
        <v>100</v>
      </c>
      <c r="N1404">
        <v>100</v>
      </c>
      <c r="O1404">
        <v>100</v>
      </c>
      <c r="P1404">
        <v>0.237815</v>
      </c>
      <c r="Q1404">
        <v>0.216522</v>
      </c>
      <c r="R1404">
        <v>0.235681</v>
      </c>
      <c r="S1404">
        <v>0.214579</v>
      </c>
      <c r="T1404">
        <v>96.5431</v>
      </c>
      <c r="U1404">
        <v>12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hidden="1" spans="1:36">
      <c r="A1405" s="1" t="str">
        <f t="shared" si="22"/>
        <v>Kurdi Cross44590ICR-1/INV-3</v>
      </c>
      <c r="B1405" t="s">
        <v>95</v>
      </c>
      <c r="C1405" t="s">
        <v>96</v>
      </c>
      <c r="D1405" s="10">
        <v>44590</v>
      </c>
      <c r="E1405" t="s">
        <v>9</v>
      </c>
      <c r="F1405">
        <v>5.70968</v>
      </c>
      <c r="G1405">
        <v>6.75888</v>
      </c>
      <c r="H1405">
        <v>7721.34</v>
      </c>
      <c r="I1405">
        <v>6050</v>
      </c>
      <c r="J1405">
        <v>5995.71</v>
      </c>
      <c r="K1405">
        <v>0.783542</v>
      </c>
      <c r="L1405">
        <v>0.776511</v>
      </c>
      <c r="M1405">
        <v>100</v>
      </c>
      <c r="N1405">
        <v>100</v>
      </c>
      <c r="O1405">
        <v>100</v>
      </c>
      <c r="P1405">
        <v>0.243244</v>
      </c>
      <c r="Q1405">
        <v>0.220661</v>
      </c>
      <c r="R1405">
        <v>0.241061</v>
      </c>
      <c r="S1405">
        <v>0.218681</v>
      </c>
      <c r="T1405">
        <v>97.6884</v>
      </c>
      <c r="U1405">
        <v>12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hidden="1" spans="1:36">
      <c r="A1406" s="1" t="str">
        <f t="shared" si="22"/>
        <v>Kurdi Cross44590ICR-1/INV-4</v>
      </c>
      <c r="B1406" t="s">
        <v>95</v>
      </c>
      <c r="C1406" t="s">
        <v>96</v>
      </c>
      <c r="D1406" s="10">
        <v>44590</v>
      </c>
      <c r="E1406" t="s">
        <v>10</v>
      </c>
      <c r="F1406">
        <v>5.70968</v>
      </c>
      <c r="G1406">
        <v>6.75888</v>
      </c>
      <c r="H1406">
        <v>7448.83</v>
      </c>
      <c r="I1406">
        <v>5830</v>
      </c>
      <c r="J1406">
        <v>5777.68</v>
      </c>
      <c r="K1406">
        <v>0.782674</v>
      </c>
      <c r="L1406">
        <v>0.77565</v>
      </c>
      <c r="M1406">
        <v>100</v>
      </c>
      <c r="N1406">
        <v>100</v>
      </c>
      <c r="O1406">
        <v>100</v>
      </c>
      <c r="P1406">
        <v>0.242458</v>
      </c>
      <c r="Q1406">
        <v>0.220417</v>
      </c>
      <c r="R1406">
        <v>0.240283</v>
      </c>
      <c r="S1406">
        <v>0.218439</v>
      </c>
      <c r="T1406">
        <v>96.9515</v>
      </c>
      <c r="U1406">
        <v>12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hidden="1" spans="1:36">
      <c r="A1407" s="1" t="str">
        <f t="shared" si="22"/>
        <v>Kurdi Cross44590ICR-2/INV-1</v>
      </c>
      <c r="B1407" t="s">
        <v>95</v>
      </c>
      <c r="C1407" t="s">
        <v>96</v>
      </c>
      <c r="D1407" s="10">
        <v>44590</v>
      </c>
      <c r="E1407" t="s">
        <v>17</v>
      </c>
      <c r="F1407">
        <v>5.70968</v>
      </c>
      <c r="G1407">
        <v>6.75888</v>
      </c>
      <c r="H1407">
        <v>6449.59</v>
      </c>
      <c r="I1407">
        <v>4930</v>
      </c>
      <c r="J1407">
        <v>4885.76</v>
      </c>
      <c r="K1407">
        <v>0.764389</v>
      </c>
      <c r="L1407">
        <v>0.75753</v>
      </c>
      <c r="M1407">
        <v>100</v>
      </c>
      <c r="N1407">
        <v>100</v>
      </c>
      <c r="O1407">
        <v>100</v>
      </c>
      <c r="P1407">
        <v>0.236794</v>
      </c>
      <c r="Q1407">
        <v>0.215267</v>
      </c>
      <c r="R1407">
        <v>0.234669</v>
      </c>
      <c r="S1407">
        <v>0.213336</v>
      </c>
      <c r="T1407">
        <v>95.7933</v>
      </c>
      <c r="U1407">
        <v>12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hidden="1" spans="1:36">
      <c r="A1408" s="1" t="str">
        <f t="shared" si="22"/>
        <v>Kurdi Cross44590ICR-2/INV-2</v>
      </c>
      <c r="B1408" t="s">
        <v>95</v>
      </c>
      <c r="C1408" t="s">
        <v>96</v>
      </c>
      <c r="D1408" s="10">
        <v>44590</v>
      </c>
      <c r="E1408" t="s">
        <v>18</v>
      </c>
      <c r="F1408">
        <v>5.70968</v>
      </c>
      <c r="G1408">
        <v>6.75888</v>
      </c>
      <c r="H1408">
        <v>6449.59</v>
      </c>
      <c r="I1408">
        <v>5160</v>
      </c>
      <c r="J1408">
        <v>5113.7</v>
      </c>
      <c r="K1408">
        <v>0.80005</v>
      </c>
      <c r="L1408">
        <v>0.792871</v>
      </c>
      <c r="M1408">
        <v>100</v>
      </c>
      <c r="N1408">
        <v>100</v>
      </c>
      <c r="O1408">
        <v>100</v>
      </c>
      <c r="P1408">
        <v>0.247841</v>
      </c>
      <c r="Q1408">
        <v>0.22531</v>
      </c>
      <c r="R1408">
        <v>0.245617</v>
      </c>
      <c r="S1408">
        <v>0.223288</v>
      </c>
      <c r="T1408">
        <v>97.4549</v>
      </c>
      <c r="U1408">
        <v>12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hidden="1" spans="1:36">
      <c r="A1409" s="1" t="str">
        <f t="shared" si="22"/>
        <v>Kurdi Cross44590ICR-2/INV-3</v>
      </c>
      <c r="B1409" t="s">
        <v>95</v>
      </c>
      <c r="C1409" t="s">
        <v>96</v>
      </c>
      <c r="D1409" s="10">
        <v>44590</v>
      </c>
      <c r="E1409" t="s">
        <v>19</v>
      </c>
      <c r="F1409">
        <v>5.70968</v>
      </c>
      <c r="G1409">
        <v>6.75888</v>
      </c>
      <c r="H1409">
        <v>7630.5</v>
      </c>
      <c r="I1409">
        <v>6000</v>
      </c>
      <c r="J1409">
        <v>5946.16</v>
      </c>
      <c r="K1409">
        <v>0.786318</v>
      </c>
      <c r="L1409">
        <v>0.779261</v>
      </c>
      <c r="M1409">
        <v>100</v>
      </c>
      <c r="N1409">
        <v>100</v>
      </c>
      <c r="O1409">
        <v>100</v>
      </c>
      <c r="P1409">
        <v>0.243586</v>
      </c>
      <c r="Q1409">
        <v>0.221443</v>
      </c>
      <c r="R1409">
        <v>0.241401</v>
      </c>
      <c r="S1409">
        <v>0.219456</v>
      </c>
      <c r="T1409">
        <v>96.8364</v>
      </c>
      <c r="U1409">
        <v>12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hidden="1" spans="1:36">
      <c r="A1410" s="1" t="str">
        <f t="shared" si="22"/>
        <v>Kurdi Cross44590ICR-2/INV-4</v>
      </c>
      <c r="B1410" t="s">
        <v>95</v>
      </c>
      <c r="C1410" t="s">
        <v>96</v>
      </c>
      <c r="D1410" s="10">
        <v>44590</v>
      </c>
      <c r="E1410" t="s">
        <v>20</v>
      </c>
      <c r="F1410">
        <v>5.70968</v>
      </c>
      <c r="G1410">
        <v>6.75888</v>
      </c>
      <c r="H1410">
        <v>7448.83</v>
      </c>
      <c r="I1410">
        <v>5670</v>
      </c>
      <c r="J1410">
        <v>5619.12</v>
      </c>
      <c r="K1410">
        <v>0.761194</v>
      </c>
      <c r="L1410">
        <v>0.754363</v>
      </c>
      <c r="M1410">
        <v>100</v>
      </c>
      <c r="N1410">
        <v>100</v>
      </c>
      <c r="O1410">
        <v>100</v>
      </c>
      <c r="P1410">
        <v>0.235804</v>
      </c>
      <c r="Q1410">
        <v>0.214367</v>
      </c>
      <c r="R1410">
        <v>0.233688</v>
      </c>
      <c r="S1410">
        <v>0.212444</v>
      </c>
      <c r="T1410">
        <v>96.5924</v>
      </c>
      <c r="U1410">
        <v>12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hidden="1" spans="1:36">
      <c r="A1411" s="1" t="str">
        <f t="shared" si="22"/>
        <v>Kurdi Cross44590ICR-3/INV-1</v>
      </c>
      <c r="B1411" t="s">
        <v>95</v>
      </c>
      <c r="C1411" t="s">
        <v>96</v>
      </c>
      <c r="D1411" s="10">
        <v>44590</v>
      </c>
      <c r="E1411" t="s">
        <v>27</v>
      </c>
      <c r="F1411">
        <v>5.70968</v>
      </c>
      <c r="G1411">
        <v>6.75888</v>
      </c>
      <c r="H1411">
        <v>7448.83</v>
      </c>
      <c r="I1411">
        <v>5980</v>
      </c>
      <c r="J1411">
        <v>5926.34</v>
      </c>
      <c r="K1411">
        <v>0.802811</v>
      </c>
      <c r="L1411">
        <v>0.795607</v>
      </c>
      <c r="M1411">
        <v>100</v>
      </c>
      <c r="N1411">
        <v>100</v>
      </c>
      <c r="O1411">
        <v>100</v>
      </c>
      <c r="P1411">
        <v>0.248697</v>
      </c>
      <c r="Q1411">
        <v>0.226088</v>
      </c>
      <c r="R1411">
        <v>0.246465</v>
      </c>
      <c r="S1411">
        <v>0.224059</v>
      </c>
      <c r="T1411">
        <v>96.0837</v>
      </c>
      <c r="U1411">
        <v>12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hidden="1" spans="1:36">
      <c r="A1412" s="1" t="str">
        <f t="shared" ref="A1412:A1475" si="23">C1412&amp;D1412&amp;E1412</f>
        <v>Kurdi Cross44590ICR-3/INV-2</v>
      </c>
      <c r="B1412" t="s">
        <v>95</v>
      </c>
      <c r="C1412" t="s">
        <v>96</v>
      </c>
      <c r="D1412" s="10">
        <v>44590</v>
      </c>
      <c r="E1412" t="s">
        <v>28</v>
      </c>
      <c r="F1412">
        <v>5.70968</v>
      </c>
      <c r="G1412">
        <v>6.75888</v>
      </c>
      <c r="H1412">
        <v>7448.83</v>
      </c>
      <c r="I1412">
        <v>5930</v>
      </c>
      <c r="J1412">
        <v>5876.79</v>
      </c>
      <c r="K1412">
        <v>0.796099</v>
      </c>
      <c r="L1412">
        <v>0.788955</v>
      </c>
      <c r="M1412">
        <v>100</v>
      </c>
      <c r="N1412">
        <v>100</v>
      </c>
      <c r="O1412">
        <v>100</v>
      </c>
      <c r="P1412">
        <v>0.246617</v>
      </c>
      <c r="Q1412">
        <v>0.224197</v>
      </c>
      <c r="R1412">
        <v>0.244404</v>
      </c>
      <c r="S1412">
        <v>0.222185</v>
      </c>
      <c r="T1412">
        <v>96.9055</v>
      </c>
      <c r="U1412">
        <v>12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hidden="1" spans="1:36">
      <c r="A1413" s="1" t="str">
        <f t="shared" si="23"/>
        <v>Kurdi Cross44590ICR-3/INV-3</v>
      </c>
      <c r="B1413" t="s">
        <v>95</v>
      </c>
      <c r="C1413" t="s">
        <v>96</v>
      </c>
      <c r="D1413" s="10">
        <v>44590</v>
      </c>
      <c r="E1413" t="s">
        <v>29</v>
      </c>
      <c r="F1413">
        <v>5.70968</v>
      </c>
      <c r="G1413">
        <v>6.75888</v>
      </c>
      <c r="H1413">
        <v>7519.05</v>
      </c>
      <c r="I1413">
        <v>6040</v>
      </c>
      <c r="J1413">
        <v>5985.8</v>
      </c>
      <c r="K1413">
        <v>0.803293</v>
      </c>
      <c r="L1413">
        <v>0.796084</v>
      </c>
      <c r="M1413">
        <v>100</v>
      </c>
      <c r="N1413">
        <v>100</v>
      </c>
      <c r="O1413">
        <v>100</v>
      </c>
      <c r="P1413">
        <v>0.249158</v>
      </c>
      <c r="Q1413">
        <v>0.226223</v>
      </c>
      <c r="R1413">
        <v>0.246922</v>
      </c>
      <c r="S1413">
        <v>0.224193</v>
      </c>
      <c r="T1413">
        <v>96.597</v>
      </c>
      <c r="U1413">
        <v>12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hidden="1" spans="1:36">
      <c r="A1414" s="1" t="str">
        <f t="shared" si="23"/>
        <v>Kurdi Cross44590ICR-3/INV-4</v>
      </c>
      <c r="B1414" t="s">
        <v>95</v>
      </c>
      <c r="C1414" t="s">
        <v>96</v>
      </c>
      <c r="D1414" s="10">
        <v>44590</v>
      </c>
      <c r="E1414" t="s">
        <v>30</v>
      </c>
      <c r="F1414">
        <v>5.70968</v>
      </c>
      <c r="G1414">
        <v>6.75888</v>
      </c>
      <c r="H1414">
        <v>7448.83</v>
      </c>
      <c r="I1414">
        <v>5780</v>
      </c>
      <c r="J1414">
        <v>5728.13</v>
      </c>
      <c r="K1414">
        <v>0.775961</v>
      </c>
      <c r="L1414">
        <v>0.768998</v>
      </c>
      <c r="M1414">
        <v>100</v>
      </c>
      <c r="N1414">
        <v>100</v>
      </c>
      <c r="O1414">
        <v>100</v>
      </c>
      <c r="P1414">
        <v>0.240379</v>
      </c>
      <c r="Q1414">
        <v>0.218526</v>
      </c>
      <c r="R1414">
        <v>0.238222</v>
      </c>
      <c r="S1414">
        <v>0.216565</v>
      </c>
      <c r="T1414">
        <v>95.6629</v>
      </c>
      <c r="U1414">
        <v>12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hidden="1" spans="1:36">
      <c r="A1415" s="1" t="str">
        <f t="shared" si="23"/>
        <v>Kurdi Cross44590ICR-4/INV-1</v>
      </c>
      <c r="B1415" t="s">
        <v>95</v>
      </c>
      <c r="C1415" t="s">
        <v>96</v>
      </c>
      <c r="D1415" s="10">
        <v>44590</v>
      </c>
      <c r="E1415" t="s">
        <v>97</v>
      </c>
      <c r="F1415">
        <v>5.70968</v>
      </c>
      <c r="G1415">
        <v>6.75888</v>
      </c>
      <c r="H1415">
        <v>7448.83</v>
      </c>
      <c r="I1415">
        <v>5630</v>
      </c>
      <c r="J1415">
        <v>5579.48</v>
      </c>
      <c r="K1415">
        <v>0.755824</v>
      </c>
      <c r="L1415">
        <v>0.749041</v>
      </c>
      <c r="M1415">
        <v>100</v>
      </c>
      <c r="N1415">
        <v>100</v>
      </c>
      <c r="O1415">
        <v>100</v>
      </c>
      <c r="P1415">
        <v>0.234141</v>
      </c>
      <c r="Q1415">
        <v>0.212855</v>
      </c>
      <c r="R1415">
        <v>0.23204</v>
      </c>
      <c r="S1415">
        <v>0.210945</v>
      </c>
      <c r="T1415">
        <v>97.257</v>
      </c>
      <c r="U1415">
        <v>12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hidden="1" spans="1:36">
      <c r="A1416" s="1" t="str">
        <f t="shared" si="23"/>
        <v>Kurdi Cross44590ICR-4/INV-2</v>
      </c>
      <c r="B1416" t="s">
        <v>95</v>
      </c>
      <c r="C1416" t="s">
        <v>96</v>
      </c>
      <c r="D1416" s="10">
        <v>44590</v>
      </c>
      <c r="E1416" t="s">
        <v>98</v>
      </c>
      <c r="F1416">
        <v>5.70968</v>
      </c>
      <c r="G1416">
        <v>6.75888</v>
      </c>
      <c r="H1416">
        <v>7448.83</v>
      </c>
      <c r="I1416">
        <v>5650</v>
      </c>
      <c r="J1416">
        <v>5599.3</v>
      </c>
      <c r="K1416">
        <v>0.758509</v>
      </c>
      <c r="L1416">
        <v>0.751702</v>
      </c>
      <c r="M1416">
        <v>100</v>
      </c>
      <c r="N1416">
        <v>100</v>
      </c>
      <c r="O1416">
        <v>100</v>
      </c>
      <c r="P1416">
        <v>0.234973</v>
      </c>
      <c r="Q1416">
        <v>0.213611</v>
      </c>
      <c r="R1416">
        <v>0.232864</v>
      </c>
      <c r="S1416">
        <v>0.211694</v>
      </c>
      <c r="T1416">
        <v>96.7669</v>
      </c>
      <c r="U1416">
        <v>12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hidden="1" spans="1:36">
      <c r="A1417" s="1" t="str">
        <f t="shared" si="23"/>
        <v>Kurdi Cross44590ICR-4/INV-3</v>
      </c>
      <c r="B1417" t="s">
        <v>95</v>
      </c>
      <c r="C1417" t="s">
        <v>96</v>
      </c>
      <c r="D1417" s="10">
        <v>44590</v>
      </c>
      <c r="E1417" t="s">
        <v>99</v>
      </c>
      <c r="F1417">
        <v>5.70968</v>
      </c>
      <c r="G1417">
        <v>6.75888</v>
      </c>
      <c r="H1417">
        <v>7448.83</v>
      </c>
      <c r="I1417">
        <v>5630</v>
      </c>
      <c r="J1417">
        <v>5579.48</v>
      </c>
      <c r="K1417">
        <v>0.755824</v>
      </c>
      <c r="L1417">
        <v>0.749041</v>
      </c>
      <c r="M1417">
        <v>100</v>
      </c>
      <c r="N1417">
        <v>100</v>
      </c>
      <c r="O1417">
        <v>100</v>
      </c>
      <c r="P1417">
        <v>0.234141</v>
      </c>
      <c r="Q1417">
        <v>0.212855</v>
      </c>
      <c r="R1417">
        <v>0.23204</v>
      </c>
      <c r="S1417">
        <v>0.210945</v>
      </c>
      <c r="T1417">
        <v>96.8526</v>
      </c>
      <c r="U1417">
        <v>12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hidden="1" spans="1:36">
      <c r="A1418" s="1" t="str">
        <f t="shared" si="23"/>
        <v>Kurdi Cross44590ICR-4/INV-4</v>
      </c>
      <c r="B1418" t="s">
        <v>95</v>
      </c>
      <c r="C1418" t="s">
        <v>96</v>
      </c>
      <c r="D1418" s="10">
        <v>44590</v>
      </c>
      <c r="E1418" t="s">
        <v>100</v>
      </c>
      <c r="F1418">
        <v>5.70968</v>
      </c>
      <c r="G1418">
        <v>6.75888</v>
      </c>
      <c r="H1418">
        <v>7448.83</v>
      </c>
      <c r="I1418">
        <v>5700</v>
      </c>
      <c r="J1418">
        <v>5648.85</v>
      </c>
      <c r="K1418">
        <v>0.765221</v>
      </c>
      <c r="L1418">
        <v>0.758354</v>
      </c>
      <c r="M1418">
        <v>100</v>
      </c>
      <c r="N1418">
        <v>100</v>
      </c>
      <c r="O1418">
        <v>100</v>
      </c>
      <c r="P1418">
        <v>0.237052</v>
      </c>
      <c r="Q1418">
        <v>0.215502</v>
      </c>
      <c r="R1418">
        <v>0.234925</v>
      </c>
      <c r="S1418">
        <v>0.213568</v>
      </c>
      <c r="T1418">
        <v>97.0114</v>
      </c>
      <c r="U1418">
        <v>12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hidden="1" spans="1:36">
      <c r="A1419" s="1" t="str">
        <f t="shared" si="23"/>
        <v>Kurdi Cross44590ICR-5/INV-1</v>
      </c>
      <c r="B1419" t="s">
        <v>95</v>
      </c>
      <c r="C1419" t="s">
        <v>96</v>
      </c>
      <c r="D1419" s="10">
        <v>44590</v>
      </c>
      <c r="E1419" t="s">
        <v>101</v>
      </c>
      <c r="F1419">
        <v>5.70968</v>
      </c>
      <c r="G1419">
        <v>6.75888</v>
      </c>
      <c r="H1419">
        <v>7850.9</v>
      </c>
      <c r="I1419">
        <v>6020</v>
      </c>
      <c r="J1419">
        <v>5965.98</v>
      </c>
      <c r="K1419">
        <v>0.766791</v>
      </c>
      <c r="L1419">
        <v>0.75991</v>
      </c>
      <c r="M1419">
        <v>99.9797</v>
      </c>
      <c r="N1419">
        <v>100</v>
      </c>
      <c r="O1419">
        <v>100</v>
      </c>
      <c r="P1419">
        <v>0.230668</v>
      </c>
      <c r="Q1419">
        <v>0.209699</v>
      </c>
      <c r="R1419">
        <v>0.228598</v>
      </c>
      <c r="S1419">
        <v>0.207817</v>
      </c>
      <c r="T1419">
        <v>97.556</v>
      </c>
      <c r="U1419">
        <v>11.7833</v>
      </c>
      <c r="V1419">
        <v>0</v>
      </c>
      <c r="W1419">
        <v>0.216667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0.216667</v>
      </c>
      <c r="AD1419">
        <v>180.858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180.858</v>
      </c>
    </row>
    <row r="1420" hidden="1" spans="1:36">
      <c r="A1420" s="1" t="str">
        <f t="shared" si="23"/>
        <v>Kurdi Cross44590ICR-5/INV-2</v>
      </c>
      <c r="B1420" t="s">
        <v>95</v>
      </c>
      <c r="C1420" t="s">
        <v>96</v>
      </c>
      <c r="D1420" s="10">
        <v>44590</v>
      </c>
      <c r="E1420" t="s">
        <v>102</v>
      </c>
      <c r="F1420">
        <v>5.70968</v>
      </c>
      <c r="G1420">
        <v>6.75888</v>
      </c>
      <c r="H1420">
        <v>8538.9</v>
      </c>
      <c r="I1420">
        <v>6420</v>
      </c>
      <c r="J1420">
        <v>6362.39</v>
      </c>
      <c r="K1420">
        <v>0.751853</v>
      </c>
      <c r="L1420">
        <v>0.745107</v>
      </c>
      <c r="M1420">
        <v>100</v>
      </c>
      <c r="N1420">
        <v>100</v>
      </c>
      <c r="O1420">
        <v>100</v>
      </c>
      <c r="P1420">
        <v>0.23291</v>
      </c>
      <c r="Q1420">
        <v>0.211737</v>
      </c>
      <c r="R1420">
        <v>0.23082</v>
      </c>
      <c r="S1420">
        <v>0.209837</v>
      </c>
      <c r="T1420">
        <v>97.4613</v>
      </c>
      <c r="U1420">
        <v>12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hidden="1" spans="1:36">
      <c r="A1421" s="1" t="str">
        <f t="shared" si="23"/>
        <v>Kurdi Cross44590ICR-5/INV-3</v>
      </c>
      <c r="B1421" t="s">
        <v>95</v>
      </c>
      <c r="C1421" t="s">
        <v>96</v>
      </c>
      <c r="D1421" s="10">
        <v>44590</v>
      </c>
      <c r="E1421" t="s">
        <v>103</v>
      </c>
      <c r="F1421">
        <v>5.70968</v>
      </c>
      <c r="G1421">
        <v>6.75888</v>
      </c>
      <c r="H1421">
        <v>7448.83</v>
      </c>
      <c r="I1421">
        <v>5580</v>
      </c>
      <c r="J1421">
        <v>5529.93</v>
      </c>
      <c r="K1421">
        <v>0.749111</v>
      </c>
      <c r="L1421">
        <v>0.742389</v>
      </c>
      <c r="M1421">
        <v>100</v>
      </c>
      <c r="N1421">
        <v>100</v>
      </c>
      <c r="O1421">
        <v>100</v>
      </c>
      <c r="P1421">
        <v>0.232061</v>
      </c>
      <c r="Q1421">
        <v>0.210965</v>
      </c>
      <c r="R1421">
        <v>0.229979</v>
      </c>
      <c r="S1421">
        <v>0.209072</v>
      </c>
      <c r="T1421">
        <v>96.6173</v>
      </c>
      <c r="U1421">
        <v>12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hidden="1" spans="1:36">
      <c r="A1422" s="1" t="str">
        <f t="shared" si="23"/>
        <v>Kurdi Cross44590ICR-5/INV-4</v>
      </c>
      <c r="B1422" t="s">
        <v>95</v>
      </c>
      <c r="C1422" t="s">
        <v>96</v>
      </c>
      <c r="D1422" s="10">
        <v>44590</v>
      </c>
      <c r="E1422" t="s">
        <v>104</v>
      </c>
      <c r="F1422">
        <v>5.70968</v>
      </c>
      <c r="G1422">
        <v>6.75888</v>
      </c>
      <c r="H1422">
        <v>7448.83</v>
      </c>
      <c r="I1422">
        <v>5780</v>
      </c>
      <c r="J1422">
        <v>5728.13</v>
      </c>
      <c r="K1422">
        <v>0.775961</v>
      </c>
      <c r="L1422">
        <v>0.768998</v>
      </c>
      <c r="M1422">
        <v>100</v>
      </c>
      <c r="N1422">
        <v>100</v>
      </c>
      <c r="O1422">
        <v>100</v>
      </c>
      <c r="P1422">
        <v>0.240379</v>
      </c>
      <c r="Q1422">
        <v>0.218526</v>
      </c>
      <c r="R1422">
        <v>0.238222</v>
      </c>
      <c r="S1422">
        <v>0.216565</v>
      </c>
      <c r="T1422">
        <v>96.9953</v>
      </c>
      <c r="U1422">
        <v>12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hidden="1" spans="1:36">
      <c r="A1423" s="1" t="str">
        <f t="shared" si="23"/>
        <v>Kurdi Cross44590ICR-6/INV-1</v>
      </c>
      <c r="B1423" t="s">
        <v>95</v>
      </c>
      <c r="C1423" t="s">
        <v>96</v>
      </c>
      <c r="D1423" s="10">
        <v>44590</v>
      </c>
      <c r="E1423" t="s">
        <v>105</v>
      </c>
      <c r="F1423">
        <v>5.70968</v>
      </c>
      <c r="G1423">
        <v>6.75888</v>
      </c>
      <c r="H1423">
        <v>7448.83</v>
      </c>
      <c r="I1423">
        <v>5540</v>
      </c>
      <c r="J1423">
        <v>5490.29</v>
      </c>
      <c r="K1423">
        <v>0.743741</v>
      </c>
      <c r="L1423">
        <v>0.737067</v>
      </c>
      <c r="M1423">
        <v>100</v>
      </c>
      <c r="N1423">
        <v>100</v>
      </c>
      <c r="O1423">
        <v>100</v>
      </c>
      <c r="P1423">
        <v>0.230398</v>
      </c>
      <c r="Q1423">
        <v>0.209452</v>
      </c>
      <c r="R1423">
        <v>0.22833</v>
      </c>
      <c r="S1423">
        <v>0.207573</v>
      </c>
      <c r="T1423">
        <v>97.3616</v>
      </c>
      <c r="U1423">
        <v>12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hidden="1" spans="1:36">
      <c r="A1424" s="1" t="str">
        <f t="shared" si="23"/>
        <v>Kurdi Cross44590ICR-6/INV-2</v>
      </c>
      <c r="B1424" t="s">
        <v>95</v>
      </c>
      <c r="C1424" t="s">
        <v>96</v>
      </c>
      <c r="D1424" s="10">
        <v>44590</v>
      </c>
      <c r="E1424" t="s">
        <v>106</v>
      </c>
      <c r="F1424">
        <v>5.70968</v>
      </c>
      <c r="G1424">
        <v>6.75888</v>
      </c>
      <c r="H1424">
        <v>7448.83</v>
      </c>
      <c r="I1424">
        <v>5480</v>
      </c>
      <c r="J1424">
        <v>5430.82</v>
      </c>
      <c r="K1424">
        <v>0.735686</v>
      </c>
      <c r="L1424">
        <v>0.729085</v>
      </c>
      <c r="M1424">
        <v>100</v>
      </c>
      <c r="N1424">
        <v>100</v>
      </c>
      <c r="O1424">
        <v>100</v>
      </c>
      <c r="P1424">
        <v>0.227903</v>
      </c>
      <c r="Q1424">
        <v>0.207184</v>
      </c>
      <c r="R1424">
        <v>0.225857</v>
      </c>
      <c r="S1424">
        <v>0.205325</v>
      </c>
      <c r="T1424">
        <v>96.6499</v>
      </c>
      <c r="U1424">
        <v>12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hidden="1" spans="1:36">
      <c r="A1425" s="1" t="str">
        <f t="shared" si="23"/>
        <v>Kurdi Cross44590ICR-6/INV-3</v>
      </c>
      <c r="B1425" t="s">
        <v>95</v>
      </c>
      <c r="C1425" t="s">
        <v>96</v>
      </c>
      <c r="D1425" s="10">
        <v>44590</v>
      </c>
      <c r="E1425" t="s">
        <v>107</v>
      </c>
      <c r="F1425">
        <v>5.70968</v>
      </c>
      <c r="G1425">
        <v>6.75888</v>
      </c>
      <c r="H1425">
        <v>7448.83</v>
      </c>
      <c r="I1425">
        <v>5600</v>
      </c>
      <c r="J1425">
        <v>5549.75</v>
      </c>
      <c r="K1425">
        <v>0.751796</v>
      </c>
      <c r="L1425">
        <v>0.74505</v>
      </c>
      <c r="M1425">
        <v>100</v>
      </c>
      <c r="N1425">
        <v>100</v>
      </c>
      <c r="O1425">
        <v>100</v>
      </c>
      <c r="P1425">
        <v>0.232893</v>
      </c>
      <c r="Q1425">
        <v>0.211721</v>
      </c>
      <c r="R1425">
        <v>0.230803</v>
      </c>
      <c r="S1425">
        <v>0.209821</v>
      </c>
      <c r="T1425">
        <v>96.2702</v>
      </c>
      <c r="U1425">
        <v>12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hidden="1" spans="1:36">
      <c r="A1426" s="1" t="str">
        <f t="shared" si="23"/>
        <v>Kurdi Cross44590ICR-6/INV-4</v>
      </c>
      <c r="B1426" t="s">
        <v>95</v>
      </c>
      <c r="C1426" t="s">
        <v>96</v>
      </c>
      <c r="D1426" s="10">
        <v>44590</v>
      </c>
      <c r="E1426" t="s">
        <v>108</v>
      </c>
      <c r="F1426">
        <v>5.70968</v>
      </c>
      <c r="G1426">
        <v>6.75888</v>
      </c>
      <c r="H1426">
        <v>7448.83</v>
      </c>
      <c r="I1426">
        <v>5760</v>
      </c>
      <c r="J1426">
        <v>5708.31</v>
      </c>
      <c r="K1426">
        <v>0.773276</v>
      </c>
      <c r="L1426">
        <v>0.766337</v>
      </c>
      <c r="M1426">
        <v>100</v>
      </c>
      <c r="N1426">
        <v>100</v>
      </c>
      <c r="O1426">
        <v>100</v>
      </c>
      <c r="P1426">
        <v>0.239547</v>
      </c>
      <c r="Q1426">
        <v>0.21777</v>
      </c>
      <c r="R1426">
        <v>0.237398</v>
      </c>
      <c r="S1426">
        <v>0.215816</v>
      </c>
      <c r="T1426">
        <v>96.9906</v>
      </c>
      <c r="U1426">
        <v>12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hidden="1" spans="1:36">
      <c r="A1427" s="1" t="str">
        <f t="shared" si="23"/>
        <v>Kurdi Cross44590ICR-7/INV-1</v>
      </c>
      <c r="B1427" t="s">
        <v>95</v>
      </c>
      <c r="C1427" t="s">
        <v>96</v>
      </c>
      <c r="D1427" s="10">
        <v>44590</v>
      </c>
      <c r="E1427" t="s">
        <v>109</v>
      </c>
      <c r="F1427">
        <v>5.70968</v>
      </c>
      <c r="G1427">
        <v>6.75888</v>
      </c>
      <c r="H1427">
        <v>7448.83</v>
      </c>
      <c r="I1427">
        <v>5810</v>
      </c>
      <c r="J1427">
        <v>5757.86</v>
      </c>
      <c r="K1427">
        <v>0.779989</v>
      </c>
      <c r="L1427">
        <v>0.772989</v>
      </c>
      <c r="M1427">
        <v>100</v>
      </c>
      <c r="N1427">
        <v>100</v>
      </c>
      <c r="O1427">
        <v>100</v>
      </c>
      <c r="P1427">
        <v>0.241627</v>
      </c>
      <c r="Q1427">
        <v>0.21966</v>
      </c>
      <c r="R1427">
        <v>0.239458</v>
      </c>
      <c r="S1427">
        <v>0.217689</v>
      </c>
      <c r="T1427">
        <v>97.0931</v>
      </c>
      <c r="U1427">
        <v>12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hidden="1" spans="1:36">
      <c r="A1428" s="1" t="str">
        <f t="shared" si="23"/>
        <v>Kurdi Cross44590ICR-7/INV-2</v>
      </c>
      <c r="B1428" t="s">
        <v>95</v>
      </c>
      <c r="C1428" t="s">
        <v>96</v>
      </c>
      <c r="D1428" s="10">
        <v>44590</v>
      </c>
      <c r="E1428" t="s">
        <v>110</v>
      </c>
      <c r="F1428">
        <v>5.70968</v>
      </c>
      <c r="G1428">
        <v>6.75888</v>
      </c>
      <c r="H1428">
        <v>7448.83</v>
      </c>
      <c r="I1428">
        <v>5660</v>
      </c>
      <c r="J1428">
        <v>5609.21</v>
      </c>
      <c r="K1428">
        <v>0.759851</v>
      </c>
      <c r="L1428">
        <v>0.753033</v>
      </c>
      <c r="M1428">
        <v>100</v>
      </c>
      <c r="N1428">
        <v>100</v>
      </c>
      <c r="O1428">
        <v>100</v>
      </c>
      <c r="P1428">
        <v>0.235388</v>
      </c>
      <c r="Q1428">
        <v>0.213989</v>
      </c>
      <c r="R1428">
        <v>0.233276</v>
      </c>
      <c r="S1428">
        <v>0.212069</v>
      </c>
      <c r="T1428">
        <v>97.1903</v>
      </c>
      <c r="U1428">
        <v>12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hidden="1" spans="1:36">
      <c r="A1429" s="1" t="str">
        <f t="shared" si="23"/>
        <v>Kurdi Cross44590ICR-7/INV-3</v>
      </c>
      <c r="B1429" t="s">
        <v>95</v>
      </c>
      <c r="C1429" t="s">
        <v>96</v>
      </c>
      <c r="D1429" s="10">
        <v>44590</v>
      </c>
      <c r="E1429" t="s">
        <v>111</v>
      </c>
      <c r="F1429">
        <v>5.70968</v>
      </c>
      <c r="G1429">
        <v>6.75888</v>
      </c>
      <c r="H1429">
        <v>7448.83</v>
      </c>
      <c r="I1429">
        <v>5650</v>
      </c>
      <c r="J1429">
        <v>5599.3</v>
      </c>
      <c r="K1429">
        <v>0.758509</v>
      </c>
      <c r="L1429">
        <v>0.751702</v>
      </c>
      <c r="M1429">
        <v>100</v>
      </c>
      <c r="N1429">
        <v>100</v>
      </c>
      <c r="O1429">
        <v>100</v>
      </c>
      <c r="P1429">
        <v>0.234973</v>
      </c>
      <c r="Q1429">
        <v>0.213611</v>
      </c>
      <c r="R1429">
        <v>0.232864</v>
      </c>
      <c r="S1429">
        <v>0.211694</v>
      </c>
      <c r="T1429">
        <v>96.5003</v>
      </c>
      <c r="U1429">
        <v>12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hidden="1" spans="1:36">
      <c r="A1430" s="1" t="str">
        <f t="shared" si="23"/>
        <v>Kurdi Cross44590ICR-7/INV-4</v>
      </c>
      <c r="B1430" t="s">
        <v>95</v>
      </c>
      <c r="C1430" t="s">
        <v>96</v>
      </c>
      <c r="D1430" s="10">
        <v>44590</v>
      </c>
      <c r="E1430" t="s">
        <v>112</v>
      </c>
      <c r="F1430">
        <v>5.70968</v>
      </c>
      <c r="G1430">
        <v>6.75888</v>
      </c>
      <c r="H1430">
        <v>7448.83</v>
      </c>
      <c r="I1430">
        <v>5550</v>
      </c>
      <c r="J1430">
        <v>5500.2</v>
      </c>
      <c r="K1430">
        <v>0.745084</v>
      </c>
      <c r="L1430">
        <v>0.738398</v>
      </c>
      <c r="M1430">
        <v>100</v>
      </c>
      <c r="N1430">
        <v>100</v>
      </c>
      <c r="O1430">
        <v>100</v>
      </c>
      <c r="P1430">
        <v>0.230814</v>
      </c>
      <c r="Q1430">
        <v>0.209831</v>
      </c>
      <c r="R1430">
        <v>0.228743</v>
      </c>
      <c r="S1430">
        <v>0.207948</v>
      </c>
      <c r="T1430">
        <v>96.3628</v>
      </c>
      <c r="U1430">
        <v>12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hidden="1" spans="1:36">
      <c r="A1431" s="1" t="str">
        <f t="shared" si="23"/>
        <v>Kurdi Cross44590ICR-8/INV-1</v>
      </c>
      <c r="B1431" t="s">
        <v>95</v>
      </c>
      <c r="C1431" t="s">
        <v>96</v>
      </c>
      <c r="D1431" s="10">
        <v>44590</v>
      </c>
      <c r="E1431" t="s">
        <v>113</v>
      </c>
      <c r="F1431">
        <v>5.70968</v>
      </c>
      <c r="G1431">
        <v>6.75888</v>
      </c>
      <c r="H1431">
        <v>7448.83</v>
      </c>
      <c r="I1431">
        <v>5440</v>
      </c>
      <c r="J1431">
        <v>5391.18</v>
      </c>
      <c r="K1431">
        <v>0.730316</v>
      </c>
      <c r="L1431">
        <v>0.723763</v>
      </c>
      <c r="M1431">
        <v>100</v>
      </c>
      <c r="N1431">
        <v>100</v>
      </c>
      <c r="O1431">
        <v>100</v>
      </c>
      <c r="P1431">
        <v>0.226239</v>
      </c>
      <c r="Q1431">
        <v>0.205672</v>
      </c>
      <c r="R1431">
        <v>0.224209</v>
      </c>
      <c r="S1431">
        <v>0.203826</v>
      </c>
      <c r="T1431">
        <v>97.3447</v>
      </c>
      <c r="U1431">
        <v>12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hidden="1" spans="1:36">
      <c r="A1432" s="1" t="str">
        <f t="shared" si="23"/>
        <v>Kurdi Cross44590ICR-8/INV-2</v>
      </c>
      <c r="B1432" t="s">
        <v>95</v>
      </c>
      <c r="C1432" t="s">
        <v>96</v>
      </c>
      <c r="D1432" s="10">
        <v>44590</v>
      </c>
      <c r="E1432" t="s">
        <v>114</v>
      </c>
      <c r="F1432">
        <v>5.70968</v>
      </c>
      <c r="G1432">
        <v>6.75888</v>
      </c>
      <c r="H1432">
        <v>7448.83</v>
      </c>
      <c r="I1432">
        <v>5570</v>
      </c>
      <c r="J1432">
        <v>5520.02</v>
      </c>
      <c r="K1432">
        <v>0.747769</v>
      </c>
      <c r="L1432">
        <v>0.741059</v>
      </c>
      <c r="M1432">
        <v>100</v>
      </c>
      <c r="N1432">
        <v>100</v>
      </c>
      <c r="O1432">
        <v>100</v>
      </c>
      <c r="P1432">
        <v>0.231646</v>
      </c>
      <c r="Q1432">
        <v>0.210587</v>
      </c>
      <c r="R1432">
        <v>0.229567</v>
      </c>
      <c r="S1432">
        <v>0.208697</v>
      </c>
      <c r="T1432">
        <v>96.3593</v>
      </c>
      <c r="U1432">
        <v>12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hidden="1" spans="1:36">
      <c r="A1433" s="1" t="str">
        <f t="shared" si="23"/>
        <v>Kurdi Cross44590ICR-8/INV-3</v>
      </c>
      <c r="B1433" t="s">
        <v>95</v>
      </c>
      <c r="C1433" t="s">
        <v>96</v>
      </c>
      <c r="D1433" s="10">
        <v>44590</v>
      </c>
      <c r="E1433" t="s">
        <v>115</v>
      </c>
      <c r="F1433">
        <v>5.70968</v>
      </c>
      <c r="G1433">
        <v>6.75888</v>
      </c>
      <c r="H1433">
        <v>7448.83</v>
      </c>
      <c r="I1433">
        <v>5760</v>
      </c>
      <c r="J1433">
        <v>5708.31</v>
      </c>
      <c r="K1433">
        <v>0.773276</v>
      </c>
      <c r="L1433">
        <v>0.766337</v>
      </c>
      <c r="M1433">
        <v>100</v>
      </c>
      <c r="N1433">
        <v>100</v>
      </c>
      <c r="O1433">
        <v>100</v>
      </c>
      <c r="P1433">
        <v>0.239547</v>
      </c>
      <c r="Q1433">
        <v>0.21777</v>
      </c>
      <c r="R1433">
        <v>0.237398</v>
      </c>
      <c r="S1433">
        <v>0.215816</v>
      </c>
      <c r="T1433">
        <v>98.5218</v>
      </c>
      <c r="U1433">
        <v>12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hidden="1" spans="1:36">
      <c r="A1434" s="1" t="str">
        <f t="shared" si="23"/>
        <v>Kurdi Cross44590ICR-8/INV-4</v>
      </c>
      <c r="B1434" t="s">
        <v>95</v>
      </c>
      <c r="C1434" t="s">
        <v>96</v>
      </c>
      <c r="D1434" s="10">
        <v>44590</v>
      </c>
      <c r="E1434" t="s">
        <v>116</v>
      </c>
      <c r="F1434">
        <v>5.70968</v>
      </c>
      <c r="G1434">
        <v>6.75888</v>
      </c>
      <c r="H1434">
        <v>7448.83</v>
      </c>
      <c r="I1434">
        <v>5810</v>
      </c>
      <c r="J1434">
        <v>5757.86</v>
      </c>
      <c r="K1434">
        <v>0.779989</v>
      </c>
      <c r="L1434">
        <v>0.772989</v>
      </c>
      <c r="M1434">
        <v>100</v>
      </c>
      <c r="N1434">
        <v>100</v>
      </c>
      <c r="O1434">
        <v>100</v>
      </c>
      <c r="P1434">
        <v>0.241627</v>
      </c>
      <c r="Q1434">
        <v>0.21966</v>
      </c>
      <c r="R1434">
        <v>0.239458</v>
      </c>
      <c r="S1434">
        <v>0.217689</v>
      </c>
      <c r="T1434">
        <v>96.6032</v>
      </c>
      <c r="U1434">
        <v>12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hidden="1" spans="1:36">
      <c r="A1435" s="1" t="str">
        <f t="shared" si="23"/>
        <v>Kurdi Cross44590ICR-9/INV-1</v>
      </c>
      <c r="B1435" t="s">
        <v>95</v>
      </c>
      <c r="C1435" t="s">
        <v>96</v>
      </c>
      <c r="D1435" s="10">
        <v>44590</v>
      </c>
      <c r="E1435" t="s">
        <v>117</v>
      </c>
      <c r="F1435">
        <v>5.70968</v>
      </c>
      <c r="G1435">
        <v>6.75888</v>
      </c>
      <c r="H1435">
        <v>7448.83</v>
      </c>
      <c r="I1435">
        <v>5630</v>
      </c>
      <c r="J1435">
        <v>5579.48</v>
      </c>
      <c r="K1435">
        <v>0.755824</v>
      </c>
      <c r="L1435">
        <v>0.749041</v>
      </c>
      <c r="M1435">
        <v>100</v>
      </c>
      <c r="N1435">
        <v>100</v>
      </c>
      <c r="O1435">
        <v>100</v>
      </c>
      <c r="P1435">
        <v>0.234141</v>
      </c>
      <c r="Q1435">
        <v>0.212855</v>
      </c>
      <c r="R1435">
        <v>0.23204</v>
      </c>
      <c r="S1435">
        <v>0.210945</v>
      </c>
      <c r="T1435">
        <v>96.0432</v>
      </c>
      <c r="U1435">
        <v>12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hidden="1" spans="1:36">
      <c r="A1436" s="1" t="str">
        <f t="shared" si="23"/>
        <v>Kurdi Cross44590ICR-9/INV-2</v>
      </c>
      <c r="B1436" t="s">
        <v>95</v>
      </c>
      <c r="C1436" t="s">
        <v>96</v>
      </c>
      <c r="D1436" s="10">
        <v>44590</v>
      </c>
      <c r="E1436" t="s">
        <v>118</v>
      </c>
      <c r="F1436">
        <v>5.70968</v>
      </c>
      <c r="G1436">
        <v>6.75888</v>
      </c>
      <c r="H1436">
        <v>7448.83</v>
      </c>
      <c r="I1436">
        <v>5910</v>
      </c>
      <c r="J1436">
        <v>5856.97</v>
      </c>
      <c r="K1436">
        <v>0.793414</v>
      </c>
      <c r="L1436">
        <v>0.786294</v>
      </c>
      <c r="M1436">
        <v>100</v>
      </c>
      <c r="N1436">
        <v>100</v>
      </c>
      <c r="O1436">
        <v>100</v>
      </c>
      <c r="P1436">
        <v>0.245785</v>
      </c>
      <c r="Q1436">
        <v>0.223441</v>
      </c>
      <c r="R1436">
        <v>0.24358</v>
      </c>
      <c r="S1436">
        <v>0.221436</v>
      </c>
      <c r="T1436">
        <v>96.7121</v>
      </c>
      <c r="U1436">
        <v>12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hidden="1" spans="1:36">
      <c r="A1437" s="1" t="str">
        <f t="shared" si="23"/>
        <v>Kurdi Cross44590ICR-9/INV-3</v>
      </c>
      <c r="B1437" t="s">
        <v>95</v>
      </c>
      <c r="C1437" t="s">
        <v>96</v>
      </c>
      <c r="D1437" s="10">
        <v>44590</v>
      </c>
      <c r="E1437" t="s">
        <v>119</v>
      </c>
      <c r="F1437">
        <v>5.70968</v>
      </c>
      <c r="G1437">
        <v>6.75888</v>
      </c>
      <c r="H1437">
        <v>7448.83</v>
      </c>
      <c r="I1437">
        <v>5960</v>
      </c>
      <c r="J1437">
        <v>5906.52</v>
      </c>
      <c r="K1437">
        <v>0.800126</v>
      </c>
      <c r="L1437">
        <v>0.792946</v>
      </c>
      <c r="M1437">
        <v>100</v>
      </c>
      <c r="N1437">
        <v>100</v>
      </c>
      <c r="O1437">
        <v>100</v>
      </c>
      <c r="P1437">
        <v>0.247865</v>
      </c>
      <c r="Q1437">
        <v>0.225332</v>
      </c>
      <c r="R1437">
        <v>0.245641</v>
      </c>
      <c r="S1437">
        <v>0.223309</v>
      </c>
      <c r="T1437">
        <v>97.1076</v>
      </c>
      <c r="U1437">
        <v>12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hidden="1" spans="1:36">
      <c r="A1438" s="1" t="str">
        <f t="shared" si="23"/>
        <v>Kurdi Cross44590ICR-9/INV-4</v>
      </c>
      <c r="B1438" t="s">
        <v>95</v>
      </c>
      <c r="C1438" t="s">
        <v>96</v>
      </c>
      <c r="D1438" s="10">
        <v>44590</v>
      </c>
      <c r="E1438" t="s">
        <v>120</v>
      </c>
      <c r="F1438">
        <v>5.70968</v>
      </c>
      <c r="G1438">
        <v>6.75888</v>
      </c>
      <c r="H1438">
        <v>7448.83</v>
      </c>
      <c r="I1438">
        <v>5920</v>
      </c>
      <c r="J1438">
        <v>5866.88</v>
      </c>
      <c r="K1438">
        <v>0.794756</v>
      </c>
      <c r="L1438">
        <v>0.787624</v>
      </c>
      <c r="M1438">
        <v>100</v>
      </c>
      <c r="N1438">
        <v>100</v>
      </c>
      <c r="O1438">
        <v>100</v>
      </c>
      <c r="P1438">
        <v>0.246201</v>
      </c>
      <c r="Q1438">
        <v>0.223819</v>
      </c>
      <c r="R1438">
        <v>0.243992</v>
      </c>
      <c r="S1438">
        <v>0.221811</v>
      </c>
      <c r="T1438">
        <v>97.3894</v>
      </c>
      <c r="U1438">
        <v>12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hidden="1" spans="1:36">
      <c r="A1439" s="1" t="str">
        <f t="shared" si="23"/>
        <v>Kurdi Cross44590ICR-10/INV-1</v>
      </c>
      <c r="B1439" t="s">
        <v>95</v>
      </c>
      <c r="C1439" t="s">
        <v>96</v>
      </c>
      <c r="D1439" s="10">
        <v>44590</v>
      </c>
      <c r="E1439" t="s">
        <v>121</v>
      </c>
      <c r="F1439">
        <v>5.70968</v>
      </c>
      <c r="G1439">
        <v>6.75888</v>
      </c>
      <c r="H1439">
        <v>7448.83</v>
      </c>
      <c r="I1439">
        <v>5390</v>
      </c>
      <c r="J1439">
        <v>5341.63</v>
      </c>
      <c r="K1439">
        <v>0.723604</v>
      </c>
      <c r="L1439">
        <v>0.717111</v>
      </c>
      <c r="M1439">
        <v>100</v>
      </c>
      <c r="N1439">
        <v>100</v>
      </c>
      <c r="O1439">
        <v>100</v>
      </c>
      <c r="P1439">
        <v>0.22416</v>
      </c>
      <c r="Q1439">
        <v>0.203781</v>
      </c>
      <c r="R1439">
        <v>0.222148</v>
      </c>
      <c r="S1439">
        <v>0.201953</v>
      </c>
      <c r="T1439">
        <v>96.3237</v>
      </c>
      <c r="U1439">
        <v>12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hidden="1" spans="1:36">
      <c r="A1440" s="1" t="str">
        <f t="shared" si="23"/>
        <v>Kurdi Cross44590ICR-10/INV-2</v>
      </c>
      <c r="B1440" t="s">
        <v>95</v>
      </c>
      <c r="C1440" t="s">
        <v>96</v>
      </c>
      <c r="D1440" s="10">
        <v>44590</v>
      </c>
      <c r="E1440" t="s">
        <v>122</v>
      </c>
      <c r="F1440">
        <v>5.70968</v>
      </c>
      <c r="G1440">
        <v>6.75888</v>
      </c>
      <c r="H1440">
        <v>7448.83</v>
      </c>
      <c r="I1440">
        <v>5890</v>
      </c>
      <c r="J1440">
        <v>5837.15</v>
      </c>
      <c r="K1440">
        <v>0.790729</v>
      </c>
      <c r="L1440">
        <v>0.783633</v>
      </c>
      <c r="M1440">
        <v>100</v>
      </c>
      <c r="N1440">
        <v>100</v>
      </c>
      <c r="O1440">
        <v>100</v>
      </c>
      <c r="P1440">
        <v>0.244954</v>
      </c>
      <c r="Q1440">
        <v>0.222685</v>
      </c>
      <c r="R1440">
        <v>0.242756</v>
      </c>
      <c r="S1440">
        <v>0.220687</v>
      </c>
      <c r="T1440">
        <v>96.5413</v>
      </c>
      <c r="U1440">
        <v>12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hidden="1" spans="1:36">
      <c r="A1441" s="1" t="str">
        <f t="shared" si="23"/>
        <v>Kurdi Cross44590ICR-10/INV-3</v>
      </c>
      <c r="B1441" t="s">
        <v>95</v>
      </c>
      <c r="C1441" t="s">
        <v>96</v>
      </c>
      <c r="D1441" s="10">
        <v>44590</v>
      </c>
      <c r="E1441" t="s">
        <v>123</v>
      </c>
      <c r="F1441">
        <v>5.70968</v>
      </c>
      <c r="G1441">
        <v>6.75888</v>
      </c>
      <c r="H1441">
        <v>7448.83</v>
      </c>
      <c r="I1441">
        <v>5560</v>
      </c>
      <c r="J1441">
        <v>5510.11</v>
      </c>
      <c r="K1441">
        <v>0.746426</v>
      </c>
      <c r="L1441">
        <v>0.739728</v>
      </c>
      <c r="M1441">
        <v>100</v>
      </c>
      <c r="N1441">
        <v>100</v>
      </c>
      <c r="O1441">
        <v>100</v>
      </c>
      <c r="P1441">
        <v>0.23123</v>
      </c>
      <c r="Q1441">
        <v>0.210209</v>
      </c>
      <c r="R1441">
        <v>0.229155</v>
      </c>
      <c r="S1441">
        <v>0.208322</v>
      </c>
      <c r="T1441">
        <v>96.1706</v>
      </c>
      <c r="U1441">
        <v>12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hidden="1" spans="1:36">
      <c r="A1442" s="1" t="str">
        <f t="shared" si="23"/>
        <v>Kurdi Cross44590ICR-10/INV-4</v>
      </c>
      <c r="B1442" t="s">
        <v>95</v>
      </c>
      <c r="C1442" t="s">
        <v>96</v>
      </c>
      <c r="D1442" s="10">
        <v>44590</v>
      </c>
      <c r="E1442" t="s">
        <v>124</v>
      </c>
      <c r="F1442">
        <v>5.70968</v>
      </c>
      <c r="G1442">
        <v>6.75888</v>
      </c>
      <c r="H1442">
        <v>7448.83</v>
      </c>
      <c r="I1442">
        <v>5800</v>
      </c>
      <c r="J1442">
        <v>5747.95</v>
      </c>
      <c r="K1442">
        <v>0.778646</v>
      </c>
      <c r="L1442">
        <v>0.771659</v>
      </c>
      <c r="M1442">
        <v>100</v>
      </c>
      <c r="N1442">
        <v>100</v>
      </c>
      <c r="O1442">
        <v>100</v>
      </c>
      <c r="P1442">
        <v>0.241211</v>
      </c>
      <c r="Q1442">
        <v>0.219282</v>
      </c>
      <c r="R1442">
        <v>0.239046</v>
      </c>
      <c r="S1442">
        <v>0.217315</v>
      </c>
      <c r="T1442">
        <v>96.5617</v>
      </c>
      <c r="U1442">
        <v>12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hidden="1" spans="1:36">
      <c r="A1443" s="1" t="str">
        <f t="shared" si="23"/>
        <v>Kurdi Cross44590ICR-11/INV-1</v>
      </c>
      <c r="B1443" t="s">
        <v>95</v>
      </c>
      <c r="C1443" t="s">
        <v>96</v>
      </c>
      <c r="D1443" s="10">
        <v>44590</v>
      </c>
      <c r="E1443" t="s">
        <v>125</v>
      </c>
      <c r="F1443">
        <v>5.70968</v>
      </c>
      <c r="G1443">
        <v>6.75888</v>
      </c>
      <c r="H1443">
        <v>7472.96</v>
      </c>
      <c r="I1443">
        <v>5850</v>
      </c>
      <c r="J1443">
        <v>5797.5</v>
      </c>
      <c r="K1443">
        <v>0.782823</v>
      </c>
      <c r="L1443">
        <v>0.775798</v>
      </c>
      <c r="M1443">
        <v>100</v>
      </c>
      <c r="N1443">
        <v>100</v>
      </c>
      <c r="O1443">
        <v>100</v>
      </c>
      <c r="P1443">
        <v>0.242504</v>
      </c>
      <c r="Q1443">
        <v>0.220459</v>
      </c>
      <c r="R1443">
        <v>0.240327</v>
      </c>
      <c r="S1443">
        <v>0.21848</v>
      </c>
      <c r="T1443">
        <v>97.0536</v>
      </c>
      <c r="U1443">
        <v>12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hidden="1" spans="1:36">
      <c r="A1444" s="1" t="str">
        <f t="shared" si="23"/>
        <v>Kurdi Cross44590ICR-11/INV-2</v>
      </c>
      <c r="B1444" t="s">
        <v>95</v>
      </c>
      <c r="C1444" t="s">
        <v>96</v>
      </c>
      <c r="D1444" s="10">
        <v>44590</v>
      </c>
      <c r="E1444" t="s">
        <v>126</v>
      </c>
      <c r="F1444">
        <v>5.70968</v>
      </c>
      <c r="G1444">
        <v>6.75888</v>
      </c>
      <c r="H1444">
        <v>7472.96</v>
      </c>
      <c r="I1444">
        <v>5830</v>
      </c>
      <c r="J1444">
        <v>5777.68</v>
      </c>
      <c r="K1444">
        <v>0.780146</v>
      </c>
      <c r="L1444">
        <v>0.773146</v>
      </c>
      <c r="M1444">
        <v>100</v>
      </c>
      <c r="N1444">
        <v>100</v>
      </c>
      <c r="O1444">
        <v>100</v>
      </c>
      <c r="P1444">
        <v>0.241674</v>
      </c>
      <c r="Q1444">
        <v>0.219705</v>
      </c>
      <c r="R1444">
        <v>0.239506</v>
      </c>
      <c r="S1444">
        <v>0.217733</v>
      </c>
      <c r="T1444">
        <v>95.8311</v>
      </c>
      <c r="U1444">
        <v>12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hidden="1" spans="1:36">
      <c r="A1445" s="1" t="str">
        <f t="shared" si="23"/>
        <v>Kurdi Cross44590ICR-11/INV-3</v>
      </c>
      <c r="B1445" t="s">
        <v>95</v>
      </c>
      <c r="C1445" t="s">
        <v>96</v>
      </c>
      <c r="D1445" s="10">
        <v>44590</v>
      </c>
      <c r="E1445" t="s">
        <v>127</v>
      </c>
      <c r="F1445">
        <v>5.70968</v>
      </c>
      <c r="G1445">
        <v>6.75888</v>
      </c>
      <c r="H1445">
        <v>7472.96</v>
      </c>
      <c r="I1445">
        <v>5630</v>
      </c>
      <c r="J1445">
        <v>5579.48</v>
      </c>
      <c r="K1445">
        <v>0.753383</v>
      </c>
      <c r="L1445">
        <v>0.746623</v>
      </c>
      <c r="M1445">
        <v>100</v>
      </c>
      <c r="N1445">
        <v>100</v>
      </c>
      <c r="O1445">
        <v>100</v>
      </c>
      <c r="P1445">
        <v>0.233384</v>
      </c>
      <c r="Q1445">
        <v>0.212168</v>
      </c>
      <c r="R1445">
        <v>0.231289</v>
      </c>
      <c r="S1445">
        <v>0.210264</v>
      </c>
      <c r="T1445">
        <v>97.0418</v>
      </c>
      <c r="U1445">
        <v>12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hidden="1" spans="1:36">
      <c r="A1446" s="1" t="str">
        <f t="shared" si="23"/>
        <v>Kurdi Cross44590ICR-11/INV-4</v>
      </c>
      <c r="B1446" t="s">
        <v>95</v>
      </c>
      <c r="C1446" t="s">
        <v>96</v>
      </c>
      <c r="D1446" s="10">
        <v>44590</v>
      </c>
      <c r="E1446" t="s">
        <v>128</v>
      </c>
      <c r="F1446">
        <v>5.70968</v>
      </c>
      <c r="G1446">
        <v>6.75888</v>
      </c>
      <c r="H1446">
        <v>7472.96</v>
      </c>
      <c r="I1446">
        <v>5640</v>
      </c>
      <c r="J1446">
        <v>5589.39</v>
      </c>
      <c r="K1446">
        <v>0.754721</v>
      </c>
      <c r="L1446">
        <v>0.747949</v>
      </c>
      <c r="M1446">
        <v>100</v>
      </c>
      <c r="N1446">
        <v>100</v>
      </c>
      <c r="O1446">
        <v>100</v>
      </c>
      <c r="P1446">
        <v>0.233798</v>
      </c>
      <c r="Q1446">
        <v>0.212545</v>
      </c>
      <c r="R1446">
        <v>0.2317</v>
      </c>
      <c r="S1446">
        <v>0.210637</v>
      </c>
      <c r="T1446">
        <v>96.3225</v>
      </c>
      <c r="U1446">
        <v>12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hidden="1" spans="1:36">
      <c r="A1447" s="1" t="str">
        <f t="shared" si="23"/>
        <v>Kurdi Cross44590ICR-12/INV-1</v>
      </c>
      <c r="B1447" t="s">
        <v>95</v>
      </c>
      <c r="C1447" t="s">
        <v>96</v>
      </c>
      <c r="D1447" s="10">
        <v>44590</v>
      </c>
      <c r="E1447" t="s">
        <v>129</v>
      </c>
      <c r="F1447">
        <v>5.70968</v>
      </c>
      <c r="G1447">
        <v>6.75888</v>
      </c>
      <c r="H1447">
        <v>7472.96</v>
      </c>
      <c r="I1447">
        <v>5540</v>
      </c>
      <c r="J1447">
        <v>5490.29</v>
      </c>
      <c r="K1447">
        <v>0.74134</v>
      </c>
      <c r="L1447">
        <v>0.734687</v>
      </c>
      <c r="M1447">
        <v>100</v>
      </c>
      <c r="N1447">
        <v>100</v>
      </c>
      <c r="O1447">
        <v>100</v>
      </c>
      <c r="P1447">
        <v>0.229653</v>
      </c>
      <c r="Q1447">
        <v>0.208776</v>
      </c>
      <c r="R1447">
        <v>0.227592</v>
      </c>
      <c r="S1447">
        <v>0.206903</v>
      </c>
      <c r="T1447">
        <v>96.9957</v>
      </c>
      <c r="U1447">
        <v>12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hidden="1" spans="1:36">
      <c r="A1448" s="1" t="str">
        <f t="shared" si="23"/>
        <v>Kurdi Cross44590ICR-12/INV-2</v>
      </c>
      <c r="B1448" t="s">
        <v>95</v>
      </c>
      <c r="C1448" t="s">
        <v>96</v>
      </c>
      <c r="D1448" s="10">
        <v>44590</v>
      </c>
      <c r="E1448" t="s">
        <v>130</v>
      </c>
      <c r="F1448">
        <v>5.70968</v>
      </c>
      <c r="G1448">
        <v>6.75888</v>
      </c>
      <c r="H1448">
        <v>7472.96</v>
      </c>
      <c r="I1448">
        <v>5800</v>
      </c>
      <c r="J1448">
        <v>5747.95</v>
      </c>
      <c r="K1448">
        <v>0.776132</v>
      </c>
      <c r="L1448">
        <v>0.769167</v>
      </c>
      <c r="M1448">
        <v>100</v>
      </c>
      <c r="N1448">
        <v>100</v>
      </c>
      <c r="O1448">
        <v>100</v>
      </c>
      <c r="P1448">
        <v>0.240431</v>
      </c>
      <c r="Q1448">
        <v>0.218574</v>
      </c>
      <c r="R1448">
        <v>0.238273</v>
      </c>
      <c r="S1448">
        <v>0.216613</v>
      </c>
      <c r="T1448">
        <v>97.7974</v>
      </c>
      <c r="U1448">
        <v>12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hidden="1" spans="1:36">
      <c r="A1449" s="1" t="str">
        <f t="shared" si="23"/>
        <v>Kurdi Cross44590ICR-12/INV-3</v>
      </c>
      <c r="B1449" t="s">
        <v>95</v>
      </c>
      <c r="C1449" t="s">
        <v>96</v>
      </c>
      <c r="D1449" s="10">
        <v>44590</v>
      </c>
      <c r="E1449" t="s">
        <v>131</v>
      </c>
      <c r="F1449">
        <v>5.70968</v>
      </c>
      <c r="G1449">
        <v>6.75888</v>
      </c>
      <c r="H1449">
        <v>7472.96</v>
      </c>
      <c r="I1449">
        <v>5740</v>
      </c>
      <c r="J1449">
        <v>5688.49</v>
      </c>
      <c r="K1449">
        <v>0.768103</v>
      </c>
      <c r="L1449">
        <v>0.76121</v>
      </c>
      <c r="M1449">
        <v>100</v>
      </c>
      <c r="N1449">
        <v>100</v>
      </c>
      <c r="O1449">
        <v>100</v>
      </c>
      <c r="P1449">
        <v>0.237944</v>
      </c>
      <c r="Q1449">
        <v>0.216313</v>
      </c>
      <c r="R1449">
        <v>0.235808</v>
      </c>
      <c r="S1449">
        <v>0.214372</v>
      </c>
      <c r="T1449">
        <v>96.4696</v>
      </c>
      <c r="U1449">
        <v>12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hidden="1" spans="1:36">
      <c r="A1450" s="1" t="str">
        <f t="shared" si="23"/>
        <v>Kurdi Cross44590ICR-12/INV-4</v>
      </c>
      <c r="B1450" t="s">
        <v>95</v>
      </c>
      <c r="C1450" t="s">
        <v>96</v>
      </c>
      <c r="D1450" s="10">
        <v>44590</v>
      </c>
      <c r="E1450" t="s">
        <v>132</v>
      </c>
      <c r="F1450">
        <v>5.70968</v>
      </c>
      <c r="G1450">
        <v>6.75888</v>
      </c>
      <c r="H1450">
        <v>7472.96</v>
      </c>
      <c r="I1450">
        <v>5780</v>
      </c>
      <c r="J1450">
        <v>5728.13</v>
      </c>
      <c r="K1450">
        <v>0.773456</v>
      </c>
      <c r="L1450">
        <v>0.766515</v>
      </c>
      <c r="M1450">
        <v>100</v>
      </c>
      <c r="N1450">
        <v>100</v>
      </c>
      <c r="O1450">
        <v>100</v>
      </c>
      <c r="P1450">
        <v>0.239602</v>
      </c>
      <c r="Q1450">
        <v>0.217821</v>
      </c>
      <c r="R1450">
        <v>0.237452</v>
      </c>
      <c r="S1450">
        <v>0.215866</v>
      </c>
      <c r="T1450">
        <v>96.3906</v>
      </c>
      <c r="U1450">
        <v>12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hidden="1" spans="1:36">
      <c r="A1451" s="1" t="str">
        <f t="shared" si="23"/>
        <v>Kurdi Cross44590ICR-13/INV-1</v>
      </c>
      <c r="B1451" t="s">
        <v>95</v>
      </c>
      <c r="C1451" t="s">
        <v>96</v>
      </c>
      <c r="D1451" s="10">
        <v>44590</v>
      </c>
      <c r="E1451" t="s">
        <v>133</v>
      </c>
      <c r="F1451">
        <v>5.70968</v>
      </c>
      <c r="G1451">
        <v>6.75888</v>
      </c>
      <c r="H1451">
        <v>7040.05</v>
      </c>
      <c r="I1451">
        <v>5360</v>
      </c>
      <c r="J1451">
        <v>5311.9</v>
      </c>
      <c r="K1451">
        <v>0.761358</v>
      </c>
      <c r="L1451">
        <v>0.754526</v>
      </c>
      <c r="M1451">
        <v>100</v>
      </c>
      <c r="N1451">
        <v>100</v>
      </c>
      <c r="O1451">
        <v>100</v>
      </c>
      <c r="P1451">
        <v>0.235155</v>
      </c>
      <c r="Q1451">
        <v>0.214414</v>
      </c>
      <c r="R1451">
        <v>0.233045</v>
      </c>
      <c r="S1451">
        <v>0.21249</v>
      </c>
      <c r="T1451">
        <v>96.882</v>
      </c>
      <c r="U1451">
        <v>12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hidden="1" spans="1:36">
      <c r="A1452" s="1" t="str">
        <f t="shared" si="23"/>
        <v>Kurdi Cross44590ICR-13/INV-2</v>
      </c>
      <c r="B1452" t="s">
        <v>95</v>
      </c>
      <c r="C1452" t="s">
        <v>96</v>
      </c>
      <c r="D1452" s="10">
        <v>44590</v>
      </c>
      <c r="E1452" t="s">
        <v>134</v>
      </c>
      <c r="F1452">
        <v>5.70968</v>
      </c>
      <c r="G1452">
        <v>6.75888</v>
      </c>
      <c r="H1452">
        <v>6949.21</v>
      </c>
      <c r="I1452">
        <v>5410</v>
      </c>
      <c r="J1452">
        <v>5361.45</v>
      </c>
      <c r="K1452">
        <v>0.778506</v>
      </c>
      <c r="L1452">
        <v>0.77152</v>
      </c>
      <c r="M1452">
        <v>100</v>
      </c>
      <c r="N1452">
        <v>100</v>
      </c>
      <c r="O1452">
        <v>100</v>
      </c>
      <c r="P1452">
        <v>0.241522</v>
      </c>
      <c r="Q1452">
        <v>0.219243</v>
      </c>
      <c r="R1452">
        <v>0.239355</v>
      </c>
      <c r="S1452">
        <v>0.217275</v>
      </c>
      <c r="T1452">
        <v>97.9704</v>
      </c>
      <c r="U1452">
        <v>12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hidden="1" spans="1:36">
      <c r="A1453" s="1" t="str">
        <f t="shared" si="23"/>
        <v>Kurdi Cross44591ICR-1/INV-1</v>
      </c>
      <c r="B1453" t="s">
        <v>95</v>
      </c>
      <c r="C1453" t="s">
        <v>96</v>
      </c>
      <c r="D1453" s="10">
        <v>44591</v>
      </c>
      <c r="E1453" t="s">
        <v>7</v>
      </c>
      <c r="F1453">
        <v>5.57268</v>
      </c>
      <c r="G1453">
        <v>6.60574</v>
      </c>
      <c r="H1453">
        <v>7341.09</v>
      </c>
      <c r="I1453">
        <v>5780</v>
      </c>
      <c r="J1453">
        <v>5731.5</v>
      </c>
      <c r="K1453">
        <v>0.787349</v>
      </c>
      <c r="L1453">
        <v>0.780743</v>
      </c>
      <c r="M1453">
        <v>100</v>
      </c>
      <c r="N1453">
        <v>100</v>
      </c>
      <c r="O1453">
        <v>100</v>
      </c>
      <c r="P1453">
        <v>0.238449</v>
      </c>
      <c r="Q1453">
        <v>0.216709</v>
      </c>
      <c r="R1453">
        <v>0.236448</v>
      </c>
      <c r="S1453">
        <v>0.214891</v>
      </c>
      <c r="T1453">
        <v>97.287</v>
      </c>
      <c r="U1453">
        <v>12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hidden="1" spans="1:36">
      <c r="A1454" s="1" t="str">
        <f t="shared" si="23"/>
        <v>Kurdi Cross44591ICR-1/INV-2</v>
      </c>
      <c r="B1454" t="s">
        <v>95</v>
      </c>
      <c r="C1454" t="s">
        <v>96</v>
      </c>
      <c r="D1454" s="10">
        <v>44591</v>
      </c>
      <c r="E1454" t="s">
        <v>8</v>
      </c>
      <c r="F1454">
        <v>5.57268</v>
      </c>
      <c r="G1454">
        <v>6.60574</v>
      </c>
      <c r="H1454">
        <v>6991.51</v>
      </c>
      <c r="I1454">
        <v>5340</v>
      </c>
      <c r="J1454">
        <v>5295.2</v>
      </c>
      <c r="K1454">
        <v>0.763783</v>
      </c>
      <c r="L1454">
        <v>0.757375</v>
      </c>
      <c r="M1454">
        <v>100</v>
      </c>
      <c r="N1454">
        <v>100</v>
      </c>
      <c r="O1454">
        <v>100</v>
      </c>
      <c r="P1454">
        <v>0.230896</v>
      </c>
      <c r="Q1454">
        <v>0.210223</v>
      </c>
      <c r="R1454">
        <v>0.228959</v>
      </c>
      <c r="S1454">
        <v>0.208459</v>
      </c>
      <c r="T1454">
        <v>96.5401</v>
      </c>
      <c r="U1454">
        <v>12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hidden="1" spans="1:36">
      <c r="A1455" s="1" t="str">
        <f t="shared" si="23"/>
        <v>Kurdi Cross44591ICR-1/INV-3</v>
      </c>
      <c r="B1455" t="s">
        <v>95</v>
      </c>
      <c r="C1455" t="s">
        <v>96</v>
      </c>
      <c r="D1455" s="10">
        <v>44591</v>
      </c>
      <c r="E1455" t="s">
        <v>9</v>
      </c>
      <c r="F1455">
        <v>5.57268</v>
      </c>
      <c r="G1455">
        <v>6.60574</v>
      </c>
      <c r="H1455">
        <v>7546.4</v>
      </c>
      <c r="I1455">
        <v>5850</v>
      </c>
      <c r="J1455">
        <v>5800.92</v>
      </c>
      <c r="K1455">
        <v>0.775205</v>
      </c>
      <c r="L1455">
        <v>0.7687</v>
      </c>
      <c r="M1455">
        <v>100</v>
      </c>
      <c r="N1455">
        <v>100</v>
      </c>
      <c r="O1455">
        <v>100</v>
      </c>
      <c r="P1455">
        <v>0.235203</v>
      </c>
      <c r="Q1455">
        <v>0.213367</v>
      </c>
      <c r="R1455">
        <v>0.233229</v>
      </c>
      <c r="S1455">
        <v>0.211576</v>
      </c>
      <c r="T1455">
        <v>97.6802</v>
      </c>
      <c r="U1455">
        <v>12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hidden="1" spans="1:36">
      <c r="A1456" s="1" t="str">
        <f t="shared" si="23"/>
        <v>Kurdi Cross44591ICR-1/INV-4</v>
      </c>
      <c r="B1456" t="s">
        <v>95</v>
      </c>
      <c r="C1456" t="s">
        <v>96</v>
      </c>
      <c r="D1456" s="10">
        <v>44591</v>
      </c>
      <c r="E1456" t="s">
        <v>10</v>
      </c>
      <c r="F1456">
        <v>5.57268</v>
      </c>
      <c r="G1456">
        <v>6.60574</v>
      </c>
      <c r="H1456">
        <v>7280.05</v>
      </c>
      <c r="I1456">
        <v>5570</v>
      </c>
      <c r="J1456">
        <v>5523.27</v>
      </c>
      <c r="K1456">
        <v>0.765104</v>
      </c>
      <c r="L1456">
        <v>0.758685</v>
      </c>
      <c r="M1456">
        <v>100</v>
      </c>
      <c r="N1456">
        <v>100</v>
      </c>
      <c r="O1456">
        <v>100</v>
      </c>
      <c r="P1456">
        <v>0.231646</v>
      </c>
      <c r="Q1456">
        <v>0.210587</v>
      </c>
      <c r="R1456">
        <v>0.229702</v>
      </c>
      <c r="S1456">
        <v>0.20882</v>
      </c>
      <c r="T1456">
        <v>96.8821</v>
      </c>
      <c r="U1456">
        <v>12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hidden="1" spans="1:36">
      <c r="A1457" s="1" t="str">
        <f t="shared" si="23"/>
        <v>Kurdi Cross44591ICR-2/INV-1</v>
      </c>
      <c r="B1457" t="s">
        <v>95</v>
      </c>
      <c r="C1457" t="s">
        <v>96</v>
      </c>
      <c r="D1457" s="10">
        <v>44591</v>
      </c>
      <c r="E1457" t="s">
        <v>17</v>
      </c>
      <c r="F1457">
        <v>5.57268</v>
      </c>
      <c r="G1457">
        <v>6.60574</v>
      </c>
      <c r="H1457">
        <v>6303.46</v>
      </c>
      <c r="I1457">
        <v>4740</v>
      </c>
      <c r="J1457">
        <v>4700.23</v>
      </c>
      <c r="K1457">
        <v>0.751968</v>
      </c>
      <c r="L1457">
        <v>0.745659</v>
      </c>
      <c r="M1457">
        <v>100</v>
      </c>
      <c r="N1457">
        <v>100</v>
      </c>
      <c r="O1457">
        <v>100</v>
      </c>
      <c r="P1457">
        <v>0.227668</v>
      </c>
      <c r="Q1457">
        <v>0.206971</v>
      </c>
      <c r="R1457">
        <v>0.225758</v>
      </c>
      <c r="S1457">
        <v>0.205234</v>
      </c>
      <c r="T1457">
        <v>95.7976</v>
      </c>
      <c r="U1457">
        <v>12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hidden="1" spans="1:36">
      <c r="A1458" s="1" t="str">
        <f t="shared" si="23"/>
        <v>Kurdi Cross44591ICR-2/INV-2</v>
      </c>
      <c r="B1458" t="s">
        <v>95</v>
      </c>
      <c r="C1458" t="s">
        <v>96</v>
      </c>
      <c r="D1458" s="10">
        <v>44591</v>
      </c>
      <c r="E1458" t="s">
        <v>18</v>
      </c>
      <c r="F1458">
        <v>5.57268</v>
      </c>
      <c r="G1458">
        <v>6.60574</v>
      </c>
      <c r="H1458">
        <v>6303.46</v>
      </c>
      <c r="I1458">
        <v>4870</v>
      </c>
      <c r="J1458">
        <v>4829.14</v>
      </c>
      <c r="K1458">
        <v>0.772592</v>
      </c>
      <c r="L1458">
        <v>0.766109</v>
      </c>
      <c r="M1458">
        <v>100</v>
      </c>
      <c r="N1458">
        <v>100</v>
      </c>
      <c r="O1458">
        <v>100</v>
      </c>
      <c r="P1458">
        <v>0.233912</v>
      </c>
      <c r="Q1458">
        <v>0.212647</v>
      </c>
      <c r="R1458">
        <v>0.23195</v>
      </c>
      <c r="S1458">
        <v>0.210863</v>
      </c>
      <c r="T1458">
        <v>97.4342</v>
      </c>
      <c r="U1458">
        <v>12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hidden="1" spans="1:36">
      <c r="A1459" s="1" t="str">
        <f t="shared" si="23"/>
        <v>Kurdi Cross44591ICR-2/INV-3</v>
      </c>
      <c r="B1459" t="s">
        <v>95</v>
      </c>
      <c r="C1459" t="s">
        <v>96</v>
      </c>
      <c r="D1459" s="10">
        <v>44591</v>
      </c>
      <c r="E1459" t="s">
        <v>19</v>
      </c>
      <c r="F1459">
        <v>5.57268</v>
      </c>
      <c r="G1459">
        <v>6.60574</v>
      </c>
      <c r="H1459">
        <v>7457.61</v>
      </c>
      <c r="I1459">
        <v>5770</v>
      </c>
      <c r="J1459">
        <v>5721.59</v>
      </c>
      <c r="K1459">
        <v>0.773706</v>
      </c>
      <c r="L1459">
        <v>0.767214</v>
      </c>
      <c r="M1459">
        <v>100</v>
      </c>
      <c r="N1459">
        <v>100</v>
      </c>
      <c r="O1459">
        <v>100</v>
      </c>
      <c r="P1459">
        <v>0.234249</v>
      </c>
      <c r="Q1459">
        <v>0.212954</v>
      </c>
      <c r="R1459">
        <v>0.232283</v>
      </c>
      <c r="S1459">
        <v>0.211167</v>
      </c>
      <c r="T1459">
        <v>96.7942</v>
      </c>
      <c r="U1459">
        <v>12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hidden="1" spans="1:36">
      <c r="A1460" s="1" t="str">
        <f t="shared" si="23"/>
        <v>Kurdi Cross44591ICR-2/INV-4</v>
      </c>
      <c r="B1460" t="s">
        <v>95</v>
      </c>
      <c r="C1460" t="s">
        <v>96</v>
      </c>
      <c r="D1460" s="10">
        <v>44591</v>
      </c>
      <c r="E1460" t="s">
        <v>20</v>
      </c>
      <c r="F1460">
        <v>5.57268</v>
      </c>
      <c r="G1460">
        <v>6.60574</v>
      </c>
      <c r="H1460">
        <v>7280.05</v>
      </c>
      <c r="I1460">
        <v>5540</v>
      </c>
      <c r="J1460">
        <v>5493.52</v>
      </c>
      <c r="K1460">
        <v>0.760984</v>
      </c>
      <c r="L1460">
        <v>0.754599</v>
      </c>
      <c r="M1460">
        <v>100</v>
      </c>
      <c r="N1460">
        <v>100</v>
      </c>
      <c r="O1460">
        <v>100</v>
      </c>
      <c r="P1460">
        <v>0.230398</v>
      </c>
      <c r="Q1460">
        <v>0.209452</v>
      </c>
      <c r="R1460">
        <v>0.228465</v>
      </c>
      <c r="S1460">
        <v>0.207695</v>
      </c>
      <c r="T1460">
        <v>96.4984</v>
      </c>
      <c r="U1460">
        <v>12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hidden="1" spans="1:36">
      <c r="A1461" s="1" t="str">
        <f t="shared" si="23"/>
        <v>Kurdi Cross44591ICR-3/INV-1</v>
      </c>
      <c r="B1461" t="s">
        <v>95</v>
      </c>
      <c r="C1461" t="s">
        <v>96</v>
      </c>
      <c r="D1461" s="10">
        <v>44591</v>
      </c>
      <c r="E1461" t="s">
        <v>27</v>
      </c>
      <c r="F1461">
        <v>5.57268</v>
      </c>
      <c r="G1461">
        <v>6.60574</v>
      </c>
      <c r="H1461">
        <v>7280.05</v>
      </c>
      <c r="I1461">
        <v>5750</v>
      </c>
      <c r="J1461">
        <v>5701.76</v>
      </c>
      <c r="K1461">
        <v>0.78983</v>
      </c>
      <c r="L1461">
        <v>0.783203</v>
      </c>
      <c r="M1461">
        <v>100</v>
      </c>
      <c r="N1461">
        <v>100</v>
      </c>
      <c r="O1461">
        <v>100</v>
      </c>
      <c r="P1461">
        <v>0.239131</v>
      </c>
      <c r="Q1461">
        <v>0.217392</v>
      </c>
      <c r="R1461">
        <v>0.237125</v>
      </c>
      <c r="S1461">
        <v>0.215568</v>
      </c>
      <c r="T1461">
        <v>96.0843</v>
      </c>
      <c r="U1461">
        <v>12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hidden="1" spans="1:36">
      <c r="A1462" s="1" t="str">
        <f t="shared" si="23"/>
        <v>Kurdi Cross44591ICR-3/INV-2</v>
      </c>
      <c r="B1462" t="s">
        <v>95</v>
      </c>
      <c r="C1462" t="s">
        <v>96</v>
      </c>
      <c r="D1462" s="10">
        <v>44591</v>
      </c>
      <c r="E1462" t="s">
        <v>28</v>
      </c>
      <c r="F1462">
        <v>5.57268</v>
      </c>
      <c r="G1462">
        <v>6.60574</v>
      </c>
      <c r="H1462">
        <v>7280.05</v>
      </c>
      <c r="I1462">
        <v>5760</v>
      </c>
      <c r="J1462">
        <v>5711.67</v>
      </c>
      <c r="K1462">
        <v>0.791203</v>
      </c>
      <c r="L1462">
        <v>0.784565</v>
      </c>
      <c r="M1462">
        <v>100</v>
      </c>
      <c r="N1462">
        <v>100</v>
      </c>
      <c r="O1462">
        <v>100</v>
      </c>
      <c r="P1462">
        <v>0.239547</v>
      </c>
      <c r="Q1462">
        <v>0.21777</v>
      </c>
      <c r="R1462">
        <v>0.237537</v>
      </c>
      <c r="S1462">
        <v>0.215943</v>
      </c>
      <c r="T1462">
        <v>96.8746</v>
      </c>
      <c r="U1462">
        <v>12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hidden="1" spans="1:36">
      <c r="A1463" s="1" t="str">
        <f t="shared" si="23"/>
        <v>Kurdi Cross44591ICR-3/INV-3</v>
      </c>
      <c r="B1463" t="s">
        <v>95</v>
      </c>
      <c r="C1463" t="s">
        <v>96</v>
      </c>
      <c r="D1463" s="10">
        <v>44591</v>
      </c>
      <c r="E1463" t="s">
        <v>29</v>
      </c>
      <c r="F1463">
        <v>5.57268</v>
      </c>
      <c r="G1463">
        <v>6.60574</v>
      </c>
      <c r="H1463">
        <v>7348.69</v>
      </c>
      <c r="I1463">
        <v>5880</v>
      </c>
      <c r="J1463">
        <v>5830.66</v>
      </c>
      <c r="K1463">
        <v>0.800143</v>
      </c>
      <c r="L1463">
        <v>0.79343</v>
      </c>
      <c r="M1463">
        <v>100</v>
      </c>
      <c r="N1463">
        <v>100</v>
      </c>
      <c r="O1463">
        <v>100</v>
      </c>
      <c r="P1463">
        <v>0.242557</v>
      </c>
      <c r="Q1463">
        <v>0.220231</v>
      </c>
      <c r="R1463">
        <v>0.240522</v>
      </c>
      <c r="S1463">
        <v>0.218383</v>
      </c>
      <c r="T1463">
        <v>96.5437</v>
      </c>
      <c r="U1463">
        <v>12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hidden="1" spans="1:36">
      <c r="A1464" s="1" t="str">
        <f t="shared" si="23"/>
        <v>Kurdi Cross44591ICR-3/INV-4</v>
      </c>
      <c r="B1464" t="s">
        <v>95</v>
      </c>
      <c r="C1464" t="s">
        <v>96</v>
      </c>
      <c r="D1464" s="10">
        <v>44591</v>
      </c>
      <c r="E1464" t="s">
        <v>30</v>
      </c>
      <c r="F1464">
        <v>5.57268</v>
      </c>
      <c r="G1464">
        <v>6.60574</v>
      </c>
      <c r="H1464">
        <v>7280.05</v>
      </c>
      <c r="I1464">
        <v>5580</v>
      </c>
      <c r="J1464">
        <v>5533.18</v>
      </c>
      <c r="K1464">
        <v>0.766478</v>
      </c>
      <c r="L1464">
        <v>0.760047</v>
      </c>
      <c r="M1464">
        <v>100</v>
      </c>
      <c r="N1464">
        <v>100</v>
      </c>
      <c r="O1464">
        <v>100</v>
      </c>
      <c r="P1464">
        <v>0.232061</v>
      </c>
      <c r="Q1464">
        <v>0.210965</v>
      </c>
      <c r="R1464">
        <v>0.230114</v>
      </c>
      <c r="S1464">
        <v>0.209195</v>
      </c>
      <c r="T1464">
        <v>95.6403</v>
      </c>
      <c r="U1464">
        <v>12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hidden="1" spans="1:36">
      <c r="A1465" s="1" t="str">
        <f t="shared" si="23"/>
        <v>Kurdi Cross44591ICR-4/INV-1</v>
      </c>
      <c r="B1465" t="s">
        <v>95</v>
      </c>
      <c r="C1465" t="s">
        <v>96</v>
      </c>
      <c r="D1465" s="10">
        <v>44591</v>
      </c>
      <c r="E1465" t="s">
        <v>97</v>
      </c>
      <c r="F1465">
        <v>5.57268</v>
      </c>
      <c r="G1465">
        <v>6.60574</v>
      </c>
      <c r="H1465">
        <v>7280.05</v>
      </c>
      <c r="I1465">
        <v>5690</v>
      </c>
      <c r="J1465">
        <v>5642.26</v>
      </c>
      <c r="K1465">
        <v>0.781588</v>
      </c>
      <c r="L1465">
        <v>0.77503</v>
      </c>
      <c r="M1465">
        <v>100</v>
      </c>
      <c r="N1465">
        <v>100</v>
      </c>
      <c r="O1465">
        <v>100</v>
      </c>
      <c r="P1465">
        <v>0.236636</v>
      </c>
      <c r="Q1465">
        <v>0.215124</v>
      </c>
      <c r="R1465">
        <v>0.234651</v>
      </c>
      <c r="S1465">
        <v>0.213319</v>
      </c>
      <c r="T1465">
        <v>97.2667</v>
      </c>
      <c r="U1465">
        <v>12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hidden="1" spans="1:36">
      <c r="A1466" s="1" t="str">
        <f t="shared" si="23"/>
        <v>Kurdi Cross44591ICR-4/INV-2</v>
      </c>
      <c r="B1466" t="s">
        <v>95</v>
      </c>
      <c r="C1466" t="s">
        <v>96</v>
      </c>
      <c r="D1466" s="10">
        <v>44591</v>
      </c>
      <c r="E1466" t="s">
        <v>98</v>
      </c>
      <c r="F1466">
        <v>5.57268</v>
      </c>
      <c r="G1466">
        <v>6.60574</v>
      </c>
      <c r="H1466">
        <v>7280.05</v>
      </c>
      <c r="I1466">
        <v>5600</v>
      </c>
      <c r="J1466">
        <v>5553.01</v>
      </c>
      <c r="K1466">
        <v>0.769225</v>
      </c>
      <c r="L1466">
        <v>0.762771</v>
      </c>
      <c r="M1466">
        <v>100</v>
      </c>
      <c r="N1466">
        <v>100</v>
      </c>
      <c r="O1466">
        <v>100</v>
      </c>
      <c r="P1466">
        <v>0.232893</v>
      </c>
      <c r="Q1466">
        <v>0.211721</v>
      </c>
      <c r="R1466">
        <v>0.230939</v>
      </c>
      <c r="S1466">
        <v>0.209944</v>
      </c>
      <c r="T1466">
        <v>96.7188</v>
      </c>
      <c r="U1466">
        <v>12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hidden="1" spans="1:36">
      <c r="A1467" s="1" t="str">
        <f t="shared" si="23"/>
        <v>Kurdi Cross44591ICR-4/INV-3</v>
      </c>
      <c r="B1467" t="s">
        <v>95</v>
      </c>
      <c r="C1467" t="s">
        <v>96</v>
      </c>
      <c r="D1467" s="10">
        <v>44591</v>
      </c>
      <c r="E1467" t="s">
        <v>99</v>
      </c>
      <c r="F1467">
        <v>5.57268</v>
      </c>
      <c r="G1467">
        <v>6.60574</v>
      </c>
      <c r="H1467">
        <v>7280.05</v>
      </c>
      <c r="I1467">
        <v>5540</v>
      </c>
      <c r="J1467">
        <v>5493.52</v>
      </c>
      <c r="K1467">
        <v>0.760984</v>
      </c>
      <c r="L1467">
        <v>0.754599</v>
      </c>
      <c r="M1467">
        <v>100</v>
      </c>
      <c r="N1467">
        <v>100</v>
      </c>
      <c r="O1467">
        <v>100</v>
      </c>
      <c r="P1467">
        <v>0.230398</v>
      </c>
      <c r="Q1467">
        <v>0.209452</v>
      </c>
      <c r="R1467">
        <v>0.228465</v>
      </c>
      <c r="S1467">
        <v>0.207695</v>
      </c>
      <c r="T1467">
        <v>96.9377</v>
      </c>
      <c r="U1467">
        <v>12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hidden="1" spans="1:36">
      <c r="A1468" s="1" t="str">
        <f t="shared" si="23"/>
        <v>Kurdi Cross44591ICR-4/INV-4</v>
      </c>
      <c r="B1468" t="s">
        <v>95</v>
      </c>
      <c r="C1468" t="s">
        <v>96</v>
      </c>
      <c r="D1468" s="10">
        <v>44591</v>
      </c>
      <c r="E1468" t="s">
        <v>100</v>
      </c>
      <c r="F1468">
        <v>5.57268</v>
      </c>
      <c r="G1468">
        <v>6.60574</v>
      </c>
      <c r="H1468">
        <v>7280.05</v>
      </c>
      <c r="I1468">
        <v>5630</v>
      </c>
      <c r="J1468">
        <v>5582.76</v>
      </c>
      <c r="K1468">
        <v>0.773346</v>
      </c>
      <c r="L1468">
        <v>0.766857</v>
      </c>
      <c r="M1468">
        <v>100</v>
      </c>
      <c r="N1468">
        <v>100</v>
      </c>
      <c r="O1468">
        <v>100</v>
      </c>
      <c r="P1468">
        <v>0.234141</v>
      </c>
      <c r="Q1468">
        <v>0.212855</v>
      </c>
      <c r="R1468">
        <v>0.232176</v>
      </c>
      <c r="S1468">
        <v>0.211069</v>
      </c>
      <c r="T1468">
        <v>97.0095</v>
      </c>
      <c r="U1468">
        <v>12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hidden="1" spans="1:36">
      <c r="A1469" s="1" t="str">
        <f t="shared" si="23"/>
        <v>Kurdi Cross44591ICR-5/INV-1</v>
      </c>
      <c r="B1469" t="s">
        <v>95</v>
      </c>
      <c r="C1469" t="s">
        <v>96</v>
      </c>
      <c r="D1469" s="10">
        <v>44591</v>
      </c>
      <c r="E1469" t="s">
        <v>101</v>
      </c>
      <c r="F1469">
        <v>5.57268</v>
      </c>
      <c r="G1469">
        <v>6.60574</v>
      </c>
      <c r="H1469">
        <v>7901.52</v>
      </c>
      <c r="I1469">
        <v>6060</v>
      </c>
      <c r="J1469">
        <v>6009.15</v>
      </c>
      <c r="K1469">
        <v>0.766941</v>
      </c>
      <c r="L1469">
        <v>0.760506</v>
      </c>
      <c r="M1469">
        <v>100</v>
      </c>
      <c r="N1469">
        <v>100</v>
      </c>
      <c r="O1469">
        <v>100</v>
      </c>
      <c r="P1469">
        <v>0.232201</v>
      </c>
      <c r="Q1469">
        <v>0.211092</v>
      </c>
      <c r="R1469">
        <v>0.230253</v>
      </c>
      <c r="S1469">
        <v>0.209321</v>
      </c>
      <c r="T1469">
        <v>97.5284</v>
      </c>
      <c r="U1469">
        <v>12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hidden="1" spans="1:36">
      <c r="A1470" s="1" t="str">
        <f t="shared" si="23"/>
        <v>Kurdi Cross44591ICR-5/INV-2</v>
      </c>
      <c r="B1470" t="s">
        <v>95</v>
      </c>
      <c r="C1470" t="s">
        <v>96</v>
      </c>
      <c r="D1470" s="10">
        <v>44591</v>
      </c>
      <c r="E1470" t="s">
        <v>102</v>
      </c>
      <c r="F1470">
        <v>5.57268</v>
      </c>
      <c r="G1470">
        <v>6.60574</v>
      </c>
      <c r="H1470">
        <v>8345.43</v>
      </c>
      <c r="I1470">
        <v>6310</v>
      </c>
      <c r="J1470">
        <v>6257.06</v>
      </c>
      <c r="K1470">
        <v>0.756103</v>
      </c>
      <c r="L1470">
        <v>0.749759</v>
      </c>
      <c r="M1470">
        <v>100</v>
      </c>
      <c r="N1470">
        <v>100</v>
      </c>
      <c r="O1470">
        <v>100</v>
      </c>
      <c r="P1470">
        <v>0.22892</v>
      </c>
      <c r="Q1470">
        <v>0.208109</v>
      </c>
      <c r="R1470">
        <v>0.226999</v>
      </c>
      <c r="S1470">
        <v>0.206363</v>
      </c>
      <c r="T1470">
        <v>97.4238</v>
      </c>
      <c r="U1470">
        <v>12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hidden="1" spans="1:36">
      <c r="A1471" s="1" t="str">
        <f t="shared" si="23"/>
        <v>Kurdi Cross44591ICR-5/INV-3</v>
      </c>
      <c r="B1471" t="s">
        <v>95</v>
      </c>
      <c r="C1471" t="s">
        <v>96</v>
      </c>
      <c r="D1471" s="10">
        <v>44591</v>
      </c>
      <c r="E1471" t="s">
        <v>103</v>
      </c>
      <c r="F1471">
        <v>5.57268</v>
      </c>
      <c r="G1471">
        <v>6.60574</v>
      </c>
      <c r="H1471">
        <v>7280.05</v>
      </c>
      <c r="I1471">
        <v>5360</v>
      </c>
      <c r="J1471">
        <v>5315.03</v>
      </c>
      <c r="K1471">
        <v>0.736258</v>
      </c>
      <c r="L1471">
        <v>0.730081</v>
      </c>
      <c r="M1471">
        <v>100</v>
      </c>
      <c r="N1471">
        <v>100</v>
      </c>
      <c r="O1471">
        <v>100</v>
      </c>
      <c r="P1471">
        <v>0.222912</v>
      </c>
      <c r="Q1471">
        <v>0.202647</v>
      </c>
      <c r="R1471">
        <v>0.221042</v>
      </c>
      <c r="S1471">
        <v>0.200947</v>
      </c>
      <c r="T1471">
        <v>96.5518</v>
      </c>
      <c r="U1471">
        <v>12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hidden="1" spans="1:36">
      <c r="A1472" s="1" t="str">
        <f t="shared" si="23"/>
        <v>Kurdi Cross44591ICR-5/INV-4</v>
      </c>
      <c r="B1472" t="s">
        <v>95</v>
      </c>
      <c r="C1472" t="s">
        <v>96</v>
      </c>
      <c r="D1472" s="10">
        <v>44591</v>
      </c>
      <c r="E1472" t="s">
        <v>104</v>
      </c>
      <c r="F1472">
        <v>5.57268</v>
      </c>
      <c r="G1472">
        <v>6.60574</v>
      </c>
      <c r="H1472">
        <v>7280.05</v>
      </c>
      <c r="I1472">
        <v>5570</v>
      </c>
      <c r="J1472">
        <v>5523.27</v>
      </c>
      <c r="K1472">
        <v>0.765104</v>
      </c>
      <c r="L1472">
        <v>0.758685</v>
      </c>
      <c r="M1472">
        <v>100</v>
      </c>
      <c r="N1472">
        <v>100</v>
      </c>
      <c r="O1472">
        <v>100</v>
      </c>
      <c r="P1472">
        <v>0.231646</v>
      </c>
      <c r="Q1472">
        <v>0.210587</v>
      </c>
      <c r="R1472">
        <v>0.229702</v>
      </c>
      <c r="S1472">
        <v>0.20882</v>
      </c>
      <c r="T1472">
        <v>96.9138</v>
      </c>
      <c r="U1472">
        <v>12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hidden="1" spans="1:36">
      <c r="A1473" s="1" t="str">
        <f t="shared" si="23"/>
        <v>Kurdi Cross44591ICR-6/INV-1</v>
      </c>
      <c r="B1473" t="s">
        <v>95</v>
      </c>
      <c r="C1473" t="s">
        <v>96</v>
      </c>
      <c r="D1473" s="10">
        <v>44591</v>
      </c>
      <c r="E1473" t="s">
        <v>105</v>
      </c>
      <c r="F1473">
        <v>5.57268</v>
      </c>
      <c r="G1473">
        <v>6.60574</v>
      </c>
      <c r="H1473">
        <v>7280.05</v>
      </c>
      <c r="I1473">
        <v>5410</v>
      </c>
      <c r="J1473">
        <v>5364.61</v>
      </c>
      <c r="K1473">
        <v>0.743127</v>
      </c>
      <c r="L1473">
        <v>0.736891</v>
      </c>
      <c r="M1473">
        <v>100</v>
      </c>
      <c r="N1473">
        <v>100</v>
      </c>
      <c r="O1473">
        <v>100</v>
      </c>
      <c r="P1473">
        <v>0.224991</v>
      </c>
      <c r="Q1473">
        <v>0.204537</v>
      </c>
      <c r="R1473">
        <v>0.223104</v>
      </c>
      <c r="S1473">
        <v>0.202821</v>
      </c>
      <c r="T1473">
        <v>97.3403</v>
      </c>
      <c r="U1473">
        <v>12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hidden="1" spans="1:36">
      <c r="A1474" s="1" t="str">
        <f t="shared" si="23"/>
        <v>Kurdi Cross44591ICR-6/INV-2</v>
      </c>
      <c r="B1474" t="s">
        <v>95</v>
      </c>
      <c r="C1474" t="s">
        <v>96</v>
      </c>
      <c r="D1474" s="10">
        <v>44591</v>
      </c>
      <c r="E1474" t="s">
        <v>106</v>
      </c>
      <c r="F1474">
        <v>5.57268</v>
      </c>
      <c r="G1474">
        <v>6.60574</v>
      </c>
      <c r="H1474">
        <v>7280.05</v>
      </c>
      <c r="I1474">
        <v>5250</v>
      </c>
      <c r="J1474">
        <v>5205.95</v>
      </c>
      <c r="K1474">
        <v>0.721149</v>
      </c>
      <c r="L1474">
        <v>0.715098</v>
      </c>
      <c r="M1474">
        <v>100</v>
      </c>
      <c r="N1474">
        <v>100</v>
      </c>
      <c r="O1474">
        <v>100</v>
      </c>
      <c r="P1474">
        <v>0.218337</v>
      </c>
      <c r="Q1474">
        <v>0.198488</v>
      </c>
      <c r="R1474">
        <v>0.216505</v>
      </c>
      <c r="S1474">
        <v>0.196823</v>
      </c>
      <c r="T1474">
        <v>96.6538</v>
      </c>
      <c r="U1474">
        <v>12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hidden="1" spans="1:36">
      <c r="A1475" s="1" t="str">
        <f t="shared" si="23"/>
        <v>Kurdi Cross44591ICR-6/INV-3</v>
      </c>
      <c r="B1475" t="s">
        <v>95</v>
      </c>
      <c r="C1475" t="s">
        <v>96</v>
      </c>
      <c r="D1475" s="10">
        <v>44591</v>
      </c>
      <c r="E1475" t="s">
        <v>107</v>
      </c>
      <c r="F1475">
        <v>5.57268</v>
      </c>
      <c r="G1475">
        <v>6.60574</v>
      </c>
      <c r="H1475">
        <v>7280.05</v>
      </c>
      <c r="I1475">
        <v>5400</v>
      </c>
      <c r="J1475">
        <v>5354.69</v>
      </c>
      <c r="K1475">
        <v>0.741753</v>
      </c>
      <c r="L1475">
        <v>0.735529</v>
      </c>
      <c r="M1475">
        <v>100</v>
      </c>
      <c r="N1475">
        <v>100</v>
      </c>
      <c r="O1475">
        <v>100</v>
      </c>
      <c r="P1475">
        <v>0.224576</v>
      </c>
      <c r="Q1475">
        <v>0.204159</v>
      </c>
      <c r="R1475">
        <v>0.222691</v>
      </c>
      <c r="S1475">
        <v>0.202446</v>
      </c>
      <c r="T1475">
        <v>96.2526</v>
      </c>
      <c r="U1475">
        <v>12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hidden="1" spans="1:36">
      <c r="A1476" s="1" t="str">
        <f t="shared" ref="A1476:A1539" si="24">C1476&amp;D1476&amp;E1476</f>
        <v>Kurdi Cross44591ICR-6/INV-4</v>
      </c>
      <c r="B1476" t="s">
        <v>95</v>
      </c>
      <c r="C1476" t="s">
        <v>96</v>
      </c>
      <c r="D1476" s="10">
        <v>44591</v>
      </c>
      <c r="E1476" t="s">
        <v>108</v>
      </c>
      <c r="F1476">
        <v>5.57268</v>
      </c>
      <c r="G1476">
        <v>6.60574</v>
      </c>
      <c r="H1476">
        <v>7280.05</v>
      </c>
      <c r="I1476">
        <v>5520</v>
      </c>
      <c r="J1476">
        <v>5473.69</v>
      </c>
      <c r="K1476">
        <v>0.758236</v>
      </c>
      <c r="L1476">
        <v>0.751874</v>
      </c>
      <c r="M1476">
        <v>100</v>
      </c>
      <c r="N1476">
        <v>100</v>
      </c>
      <c r="O1476">
        <v>100</v>
      </c>
      <c r="P1476">
        <v>0.229566</v>
      </c>
      <c r="Q1476">
        <v>0.208696</v>
      </c>
      <c r="R1476">
        <v>0.22764</v>
      </c>
      <c r="S1476">
        <v>0.206945</v>
      </c>
      <c r="T1476">
        <v>96.9428</v>
      </c>
      <c r="U1476">
        <v>12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hidden="1" spans="1:36">
      <c r="A1477" s="1" t="str">
        <f t="shared" si="24"/>
        <v>Kurdi Cross44591ICR-7/INV-1</v>
      </c>
      <c r="B1477" t="s">
        <v>95</v>
      </c>
      <c r="C1477" t="s">
        <v>96</v>
      </c>
      <c r="D1477" s="10">
        <v>44591</v>
      </c>
      <c r="E1477" t="s">
        <v>109</v>
      </c>
      <c r="F1477">
        <v>5.57268</v>
      </c>
      <c r="G1477">
        <v>6.60574</v>
      </c>
      <c r="H1477">
        <v>7280.05</v>
      </c>
      <c r="I1477">
        <v>5630</v>
      </c>
      <c r="J1477">
        <v>5582.76</v>
      </c>
      <c r="K1477">
        <v>0.773346</v>
      </c>
      <c r="L1477">
        <v>0.766857</v>
      </c>
      <c r="M1477">
        <v>100</v>
      </c>
      <c r="N1477">
        <v>100</v>
      </c>
      <c r="O1477">
        <v>100</v>
      </c>
      <c r="P1477">
        <v>0.234141</v>
      </c>
      <c r="Q1477">
        <v>0.212855</v>
      </c>
      <c r="R1477">
        <v>0.232176</v>
      </c>
      <c r="S1477">
        <v>0.211069</v>
      </c>
      <c r="T1477">
        <v>97.0585</v>
      </c>
      <c r="U1477">
        <v>12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hidden="1" spans="1:36">
      <c r="A1478" s="1" t="str">
        <f t="shared" si="24"/>
        <v>Kurdi Cross44591ICR-7/INV-2</v>
      </c>
      <c r="B1478" t="s">
        <v>95</v>
      </c>
      <c r="C1478" t="s">
        <v>96</v>
      </c>
      <c r="D1478" s="10">
        <v>44591</v>
      </c>
      <c r="E1478" t="s">
        <v>110</v>
      </c>
      <c r="F1478">
        <v>5.57268</v>
      </c>
      <c r="G1478">
        <v>6.60574</v>
      </c>
      <c r="H1478">
        <v>7280.05</v>
      </c>
      <c r="I1478">
        <v>5430</v>
      </c>
      <c r="J1478">
        <v>5384.44</v>
      </c>
      <c r="K1478">
        <v>0.745874</v>
      </c>
      <c r="L1478">
        <v>0.739616</v>
      </c>
      <c r="M1478">
        <v>100</v>
      </c>
      <c r="N1478">
        <v>100</v>
      </c>
      <c r="O1478">
        <v>100</v>
      </c>
      <c r="P1478">
        <v>0.225823</v>
      </c>
      <c r="Q1478">
        <v>0.205294</v>
      </c>
      <c r="R1478">
        <v>0.223928</v>
      </c>
      <c r="S1478">
        <v>0.203571</v>
      </c>
      <c r="T1478">
        <v>97.1559</v>
      </c>
      <c r="U1478">
        <v>12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hidden="1" spans="1:36">
      <c r="A1479" s="1" t="str">
        <f t="shared" si="24"/>
        <v>Kurdi Cross44591ICR-7/INV-3</v>
      </c>
      <c r="B1479" t="s">
        <v>95</v>
      </c>
      <c r="C1479" t="s">
        <v>96</v>
      </c>
      <c r="D1479" s="10">
        <v>44591</v>
      </c>
      <c r="E1479" t="s">
        <v>111</v>
      </c>
      <c r="F1479">
        <v>5.57268</v>
      </c>
      <c r="G1479">
        <v>6.60574</v>
      </c>
      <c r="H1479">
        <v>7280.05</v>
      </c>
      <c r="I1479">
        <v>5440</v>
      </c>
      <c r="J1479">
        <v>5394.36</v>
      </c>
      <c r="K1479">
        <v>0.747247</v>
      </c>
      <c r="L1479">
        <v>0.740978</v>
      </c>
      <c r="M1479">
        <v>100</v>
      </c>
      <c r="N1479">
        <v>100</v>
      </c>
      <c r="O1479">
        <v>100</v>
      </c>
      <c r="P1479">
        <v>0.226239</v>
      </c>
      <c r="Q1479">
        <v>0.205672</v>
      </c>
      <c r="R1479">
        <v>0.224341</v>
      </c>
      <c r="S1479">
        <v>0.203946</v>
      </c>
      <c r="T1479">
        <v>96.4459</v>
      </c>
      <c r="U1479">
        <v>12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hidden="1" spans="1:36">
      <c r="A1480" s="1" t="str">
        <f t="shared" si="24"/>
        <v>Kurdi Cross44591ICR-7/INV-4</v>
      </c>
      <c r="B1480" t="s">
        <v>95</v>
      </c>
      <c r="C1480" t="s">
        <v>96</v>
      </c>
      <c r="D1480" s="10">
        <v>44591</v>
      </c>
      <c r="E1480" t="s">
        <v>112</v>
      </c>
      <c r="F1480">
        <v>5.57268</v>
      </c>
      <c r="G1480">
        <v>6.60574</v>
      </c>
      <c r="H1480">
        <v>7280.05</v>
      </c>
      <c r="I1480">
        <v>5360</v>
      </c>
      <c r="J1480">
        <v>5315.03</v>
      </c>
      <c r="K1480">
        <v>0.736258</v>
      </c>
      <c r="L1480">
        <v>0.730081</v>
      </c>
      <c r="M1480">
        <v>100</v>
      </c>
      <c r="N1480">
        <v>100</v>
      </c>
      <c r="O1480">
        <v>100</v>
      </c>
      <c r="P1480">
        <v>0.222912</v>
      </c>
      <c r="Q1480">
        <v>0.202647</v>
      </c>
      <c r="R1480">
        <v>0.221042</v>
      </c>
      <c r="S1480">
        <v>0.200947</v>
      </c>
      <c r="T1480">
        <v>96.3775</v>
      </c>
      <c r="U1480">
        <v>12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hidden="1" spans="1:36">
      <c r="A1481" s="1" t="str">
        <f t="shared" si="24"/>
        <v>Kurdi Cross44591ICR-8/INV-1</v>
      </c>
      <c r="B1481" t="s">
        <v>95</v>
      </c>
      <c r="C1481" t="s">
        <v>96</v>
      </c>
      <c r="D1481" s="10">
        <v>44591</v>
      </c>
      <c r="E1481" t="s">
        <v>113</v>
      </c>
      <c r="F1481">
        <v>5.57268</v>
      </c>
      <c r="G1481">
        <v>6.60574</v>
      </c>
      <c r="H1481">
        <v>7280.05</v>
      </c>
      <c r="I1481">
        <v>5240</v>
      </c>
      <c r="J1481">
        <v>5196.03</v>
      </c>
      <c r="K1481">
        <v>0.719775</v>
      </c>
      <c r="L1481">
        <v>0.713736</v>
      </c>
      <c r="M1481">
        <v>100</v>
      </c>
      <c r="N1481">
        <v>100</v>
      </c>
      <c r="O1481">
        <v>100</v>
      </c>
      <c r="P1481">
        <v>0.217921</v>
      </c>
      <c r="Q1481">
        <v>0.19811</v>
      </c>
      <c r="R1481">
        <v>0.216093</v>
      </c>
      <c r="S1481">
        <v>0.196448</v>
      </c>
      <c r="T1481">
        <v>97.2936</v>
      </c>
      <c r="U1481">
        <v>12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hidden="1" spans="1:36">
      <c r="A1482" s="1" t="str">
        <f t="shared" si="24"/>
        <v>Kurdi Cross44591ICR-8/INV-2</v>
      </c>
      <c r="B1482" t="s">
        <v>95</v>
      </c>
      <c r="C1482" t="s">
        <v>96</v>
      </c>
      <c r="D1482" s="10">
        <v>44591</v>
      </c>
      <c r="E1482" t="s">
        <v>114</v>
      </c>
      <c r="F1482">
        <v>5.57268</v>
      </c>
      <c r="G1482">
        <v>6.60574</v>
      </c>
      <c r="H1482">
        <v>7280.05</v>
      </c>
      <c r="I1482">
        <v>5380</v>
      </c>
      <c r="J1482">
        <v>5334.86</v>
      </c>
      <c r="K1482">
        <v>0.739006</v>
      </c>
      <c r="L1482">
        <v>0.732805</v>
      </c>
      <c r="M1482">
        <v>100</v>
      </c>
      <c r="N1482">
        <v>100</v>
      </c>
      <c r="O1482">
        <v>100</v>
      </c>
      <c r="P1482">
        <v>0.223744</v>
      </c>
      <c r="Q1482">
        <v>0.203403</v>
      </c>
      <c r="R1482">
        <v>0.221866</v>
      </c>
      <c r="S1482">
        <v>0.201697</v>
      </c>
      <c r="T1482">
        <v>96.3739</v>
      </c>
      <c r="U1482">
        <v>12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hidden="1" spans="1:36">
      <c r="A1483" s="1" t="str">
        <f t="shared" si="24"/>
        <v>Kurdi Cross44591ICR-8/INV-3</v>
      </c>
      <c r="B1483" t="s">
        <v>95</v>
      </c>
      <c r="C1483" t="s">
        <v>96</v>
      </c>
      <c r="D1483" s="10">
        <v>44591</v>
      </c>
      <c r="E1483" t="s">
        <v>115</v>
      </c>
      <c r="F1483">
        <v>5.57268</v>
      </c>
      <c r="G1483">
        <v>6.60574</v>
      </c>
      <c r="H1483">
        <v>7280.05</v>
      </c>
      <c r="I1483">
        <v>5540</v>
      </c>
      <c r="J1483">
        <v>5493.52</v>
      </c>
      <c r="K1483">
        <v>0.760984</v>
      </c>
      <c r="L1483">
        <v>0.754599</v>
      </c>
      <c r="M1483">
        <v>100</v>
      </c>
      <c r="N1483">
        <v>100</v>
      </c>
      <c r="O1483">
        <v>100</v>
      </c>
      <c r="P1483">
        <v>0.230398</v>
      </c>
      <c r="Q1483">
        <v>0.209452</v>
      </c>
      <c r="R1483">
        <v>0.228465</v>
      </c>
      <c r="S1483">
        <v>0.207695</v>
      </c>
      <c r="T1483">
        <v>98.4958</v>
      </c>
      <c r="U1483">
        <v>12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hidden="1" spans="1:36">
      <c r="A1484" s="1" t="str">
        <f t="shared" si="24"/>
        <v>Kurdi Cross44591ICR-8/INV-4</v>
      </c>
      <c r="B1484" t="s">
        <v>95</v>
      </c>
      <c r="C1484" t="s">
        <v>96</v>
      </c>
      <c r="D1484" s="10">
        <v>44591</v>
      </c>
      <c r="E1484" t="s">
        <v>116</v>
      </c>
      <c r="F1484">
        <v>5.57268</v>
      </c>
      <c r="G1484">
        <v>6.60574</v>
      </c>
      <c r="H1484">
        <v>7280.05</v>
      </c>
      <c r="I1484">
        <v>5630</v>
      </c>
      <c r="J1484">
        <v>5582.76</v>
      </c>
      <c r="K1484">
        <v>0.773346</v>
      </c>
      <c r="L1484">
        <v>0.766857</v>
      </c>
      <c r="M1484">
        <v>100</v>
      </c>
      <c r="N1484">
        <v>100</v>
      </c>
      <c r="O1484">
        <v>100</v>
      </c>
      <c r="P1484">
        <v>0.234141</v>
      </c>
      <c r="Q1484">
        <v>0.212855</v>
      </c>
      <c r="R1484">
        <v>0.232176</v>
      </c>
      <c r="S1484">
        <v>0.211069</v>
      </c>
      <c r="T1484">
        <v>96.5995</v>
      </c>
      <c r="U1484">
        <v>12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hidden="1" spans="1:36">
      <c r="A1485" s="1" t="str">
        <f t="shared" si="24"/>
        <v>Kurdi Cross44591ICR-9/INV-1</v>
      </c>
      <c r="B1485" t="s">
        <v>95</v>
      </c>
      <c r="C1485" t="s">
        <v>96</v>
      </c>
      <c r="D1485" s="10">
        <v>44591</v>
      </c>
      <c r="E1485" t="s">
        <v>117</v>
      </c>
      <c r="F1485">
        <v>5.57268</v>
      </c>
      <c r="G1485">
        <v>6.60574</v>
      </c>
      <c r="H1485">
        <v>7280.05</v>
      </c>
      <c r="I1485">
        <v>5450</v>
      </c>
      <c r="J1485">
        <v>5404.27</v>
      </c>
      <c r="K1485">
        <v>0.748621</v>
      </c>
      <c r="L1485">
        <v>0.74234</v>
      </c>
      <c r="M1485">
        <v>100</v>
      </c>
      <c r="N1485">
        <v>100</v>
      </c>
      <c r="O1485">
        <v>100</v>
      </c>
      <c r="P1485">
        <v>0.226655</v>
      </c>
      <c r="Q1485">
        <v>0.20605</v>
      </c>
      <c r="R1485">
        <v>0.224753</v>
      </c>
      <c r="S1485">
        <v>0.204321</v>
      </c>
      <c r="T1485">
        <v>96.1939</v>
      </c>
      <c r="U1485">
        <v>12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hidden="1" spans="1:36">
      <c r="A1486" s="1" t="str">
        <f t="shared" si="24"/>
        <v>Kurdi Cross44591ICR-9/INV-2</v>
      </c>
      <c r="B1486" t="s">
        <v>95</v>
      </c>
      <c r="C1486" t="s">
        <v>96</v>
      </c>
      <c r="D1486" s="10">
        <v>44591</v>
      </c>
      <c r="E1486" t="s">
        <v>118</v>
      </c>
      <c r="F1486">
        <v>5.57268</v>
      </c>
      <c r="G1486">
        <v>6.60574</v>
      </c>
      <c r="H1486">
        <v>7280.05</v>
      </c>
      <c r="I1486">
        <v>5930</v>
      </c>
      <c r="J1486">
        <v>5880.25</v>
      </c>
      <c r="K1486">
        <v>0.814555</v>
      </c>
      <c r="L1486">
        <v>0.80772</v>
      </c>
      <c r="M1486">
        <v>100</v>
      </c>
      <c r="N1486">
        <v>100</v>
      </c>
      <c r="O1486">
        <v>100</v>
      </c>
      <c r="P1486">
        <v>0.246617</v>
      </c>
      <c r="Q1486">
        <v>0.224197</v>
      </c>
      <c r="R1486">
        <v>0.244548</v>
      </c>
      <c r="S1486">
        <v>0.222316</v>
      </c>
      <c r="T1486">
        <v>96.7214</v>
      </c>
      <c r="U1486">
        <v>12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hidden="1" spans="1:36">
      <c r="A1487" s="1" t="str">
        <f t="shared" si="24"/>
        <v>Kurdi Cross44591ICR-9/INV-3</v>
      </c>
      <c r="B1487" t="s">
        <v>95</v>
      </c>
      <c r="C1487" t="s">
        <v>96</v>
      </c>
      <c r="D1487" s="10">
        <v>44591</v>
      </c>
      <c r="E1487" t="s">
        <v>119</v>
      </c>
      <c r="F1487">
        <v>5.57268</v>
      </c>
      <c r="G1487">
        <v>6.60574</v>
      </c>
      <c r="H1487">
        <v>7280.05</v>
      </c>
      <c r="I1487">
        <v>5750</v>
      </c>
      <c r="J1487">
        <v>5701.76</v>
      </c>
      <c r="K1487">
        <v>0.78983</v>
      </c>
      <c r="L1487">
        <v>0.783203</v>
      </c>
      <c r="M1487">
        <v>100</v>
      </c>
      <c r="N1487">
        <v>100</v>
      </c>
      <c r="O1487">
        <v>100</v>
      </c>
      <c r="P1487">
        <v>0.239131</v>
      </c>
      <c r="Q1487">
        <v>0.217392</v>
      </c>
      <c r="R1487">
        <v>0.237125</v>
      </c>
      <c r="S1487">
        <v>0.215568</v>
      </c>
      <c r="T1487">
        <v>97.3055</v>
      </c>
      <c r="U1487">
        <v>12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hidden="1" spans="1:36">
      <c r="A1488" s="1" t="str">
        <f t="shared" si="24"/>
        <v>Kurdi Cross44591ICR-9/INV-4</v>
      </c>
      <c r="B1488" t="s">
        <v>95</v>
      </c>
      <c r="C1488" t="s">
        <v>96</v>
      </c>
      <c r="D1488" s="10">
        <v>44591</v>
      </c>
      <c r="E1488" t="s">
        <v>120</v>
      </c>
      <c r="F1488">
        <v>5.57268</v>
      </c>
      <c r="G1488">
        <v>6.60574</v>
      </c>
      <c r="H1488">
        <v>7280.05</v>
      </c>
      <c r="I1488">
        <v>5890</v>
      </c>
      <c r="J1488">
        <v>5840.58</v>
      </c>
      <c r="K1488">
        <v>0.80906</v>
      </c>
      <c r="L1488">
        <v>0.802272</v>
      </c>
      <c r="M1488">
        <v>100</v>
      </c>
      <c r="N1488">
        <v>100</v>
      </c>
      <c r="O1488">
        <v>100</v>
      </c>
      <c r="P1488">
        <v>0.244954</v>
      </c>
      <c r="Q1488">
        <v>0.222685</v>
      </c>
      <c r="R1488">
        <v>0.242898</v>
      </c>
      <c r="S1488">
        <v>0.220817</v>
      </c>
      <c r="T1488">
        <v>97.3834</v>
      </c>
      <c r="U1488">
        <v>12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hidden="1" spans="1:36">
      <c r="A1489" s="1" t="str">
        <f t="shared" si="24"/>
        <v>Kurdi Cross44591ICR-10/INV-1</v>
      </c>
      <c r="B1489" t="s">
        <v>95</v>
      </c>
      <c r="C1489" t="s">
        <v>96</v>
      </c>
      <c r="D1489" s="10">
        <v>44591</v>
      </c>
      <c r="E1489" t="s">
        <v>121</v>
      </c>
      <c r="F1489">
        <v>5.57268</v>
      </c>
      <c r="G1489">
        <v>6.60574</v>
      </c>
      <c r="H1489">
        <v>7280.05</v>
      </c>
      <c r="I1489">
        <v>5190</v>
      </c>
      <c r="J1489">
        <v>5146.45</v>
      </c>
      <c r="K1489">
        <v>0.712907</v>
      </c>
      <c r="L1489">
        <v>0.706925</v>
      </c>
      <c r="M1489">
        <v>100</v>
      </c>
      <c r="N1489">
        <v>100</v>
      </c>
      <c r="O1489">
        <v>100</v>
      </c>
      <c r="P1489">
        <v>0.215842</v>
      </c>
      <c r="Q1489">
        <v>0.19622</v>
      </c>
      <c r="R1489">
        <v>0.214031</v>
      </c>
      <c r="S1489">
        <v>0.194574</v>
      </c>
      <c r="T1489">
        <v>96.6735</v>
      </c>
      <c r="U1489">
        <v>12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hidden="1" spans="1:36">
      <c r="A1490" s="1" t="str">
        <f t="shared" si="24"/>
        <v>Kurdi Cross44591ICR-10/INV-2</v>
      </c>
      <c r="B1490" t="s">
        <v>95</v>
      </c>
      <c r="C1490" t="s">
        <v>96</v>
      </c>
      <c r="D1490" s="10">
        <v>44591</v>
      </c>
      <c r="E1490" t="s">
        <v>122</v>
      </c>
      <c r="F1490">
        <v>5.57268</v>
      </c>
      <c r="G1490">
        <v>6.60574</v>
      </c>
      <c r="H1490">
        <v>7280.05</v>
      </c>
      <c r="I1490">
        <v>5730</v>
      </c>
      <c r="J1490">
        <v>5681.92</v>
      </c>
      <c r="K1490">
        <v>0.787082</v>
      </c>
      <c r="L1490">
        <v>0.780478</v>
      </c>
      <c r="M1490">
        <v>100</v>
      </c>
      <c r="N1490">
        <v>100</v>
      </c>
      <c r="O1490">
        <v>100</v>
      </c>
      <c r="P1490">
        <v>0.2383</v>
      </c>
      <c r="Q1490">
        <v>0.216636</v>
      </c>
      <c r="R1490">
        <v>0.2363</v>
      </c>
      <c r="S1490">
        <v>0.214818</v>
      </c>
      <c r="T1490">
        <v>96.4769</v>
      </c>
      <c r="U1490">
        <v>12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hidden="1" spans="1:36">
      <c r="A1491" s="1" t="str">
        <f t="shared" si="24"/>
        <v>Kurdi Cross44591ICR-10/INV-3</v>
      </c>
      <c r="B1491" t="s">
        <v>95</v>
      </c>
      <c r="C1491" t="s">
        <v>96</v>
      </c>
      <c r="D1491" s="10">
        <v>44591</v>
      </c>
      <c r="E1491" t="s">
        <v>123</v>
      </c>
      <c r="F1491">
        <v>5.57268</v>
      </c>
      <c r="G1491">
        <v>6.60574</v>
      </c>
      <c r="H1491">
        <v>7280.05</v>
      </c>
      <c r="I1491">
        <v>5440</v>
      </c>
      <c r="J1491">
        <v>5394.36</v>
      </c>
      <c r="K1491">
        <v>0.747247</v>
      </c>
      <c r="L1491">
        <v>0.740978</v>
      </c>
      <c r="M1491">
        <v>100</v>
      </c>
      <c r="N1491">
        <v>100</v>
      </c>
      <c r="O1491">
        <v>100</v>
      </c>
      <c r="P1491">
        <v>0.226239</v>
      </c>
      <c r="Q1491">
        <v>0.205672</v>
      </c>
      <c r="R1491">
        <v>0.224341</v>
      </c>
      <c r="S1491">
        <v>0.203946</v>
      </c>
      <c r="T1491">
        <v>96.3478</v>
      </c>
      <c r="U1491">
        <v>12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hidden="1" spans="1:36">
      <c r="A1492" s="1" t="str">
        <f t="shared" si="24"/>
        <v>Kurdi Cross44591ICR-10/INV-4</v>
      </c>
      <c r="B1492" t="s">
        <v>95</v>
      </c>
      <c r="C1492" t="s">
        <v>96</v>
      </c>
      <c r="D1492" s="10">
        <v>44591</v>
      </c>
      <c r="E1492" t="s">
        <v>124</v>
      </c>
      <c r="F1492">
        <v>5.57268</v>
      </c>
      <c r="G1492">
        <v>6.60574</v>
      </c>
      <c r="H1492">
        <v>7280.05</v>
      </c>
      <c r="I1492">
        <v>5590</v>
      </c>
      <c r="J1492">
        <v>5543.1</v>
      </c>
      <c r="K1492">
        <v>0.767852</v>
      </c>
      <c r="L1492">
        <v>0.761409</v>
      </c>
      <c r="M1492">
        <v>100</v>
      </c>
      <c r="N1492">
        <v>100</v>
      </c>
      <c r="O1492">
        <v>100</v>
      </c>
      <c r="P1492">
        <v>0.232477</v>
      </c>
      <c r="Q1492">
        <v>0.211343</v>
      </c>
      <c r="R1492">
        <v>0.230527</v>
      </c>
      <c r="S1492">
        <v>0.20957</v>
      </c>
      <c r="T1492">
        <v>96.6739</v>
      </c>
      <c r="U1492">
        <v>12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hidden="1" spans="1:36">
      <c r="A1493" s="1" t="str">
        <f t="shared" si="24"/>
        <v>Kurdi Cross44591ICR-11/INV-1</v>
      </c>
      <c r="B1493" t="s">
        <v>95</v>
      </c>
      <c r="C1493" t="s">
        <v>96</v>
      </c>
      <c r="D1493" s="10">
        <v>44591</v>
      </c>
      <c r="E1493" t="s">
        <v>125</v>
      </c>
      <c r="F1493">
        <v>5.57268</v>
      </c>
      <c r="G1493">
        <v>6.60574</v>
      </c>
      <c r="H1493">
        <v>7303.63</v>
      </c>
      <c r="I1493">
        <v>5610</v>
      </c>
      <c r="J1493">
        <v>5562.93</v>
      </c>
      <c r="K1493">
        <v>0.768111</v>
      </c>
      <c r="L1493">
        <v>0.761666</v>
      </c>
      <c r="M1493">
        <v>100</v>
      </c>
      <c r="N1493">
        <v>100</v>
      </c>
      <c r="O1493">
        <v>100</v>
      </c>
      <c r="P1493">
        <v>0.232555</v>
      </c>
      <c r="Q1493">
        <v>0.211414</v>
      </c>
      <c r="R1493">
        <v>0.230603</v>
      </c>
      <c r="S1493">
        <v>0.20964</v>
      </c>
      <c r="T1493">
        <v>97.0423</v>
      </c>
      <c r="U1493">
        <v>12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hidden="1" spans="1:36">
      <c r="A1494" s="1" t="str">
        <f t="shared" si="24"/>
        <v>Kurdi Cross44591ICR-11/INV-2</v>
      </c>
      <c r="B1494" t="s">
        <v>95</v>
      </c>
      <c r="C1494" t="s">
        <v>96</v>
      </c>
      <c r="D1494" s="10">
        <v>44591</v>
      </c>
      <c r="E1494" t="s">
        <v>126</v>
      </c>
      <c r="F1494">
        <v>5.57268</v>
      </c>
      <c r="G1494">
        <v>6.60574</v>
      </c>
      <c r="H1494">
        <v>7303.63</v>
      </c>
      <c r="I1494">
        <v>5590</v>
      </c>
      <c r="J1494">
        <v>5543.1</v>
      </c>
      <c r="K1494">
        <v>0.765372</v>
      </c>
      <c r="L1494">
        <v>0.758951</v>
      </c>
      <c r="M1494">
        <v>100</v>
      </c>
      <c r="N1494">
        <v>100</v>
      </c>
      <c r="O1494">
        <v>100</v>
      </c>
      <c r="P1494">
        <v>0.231726</v>
      </c>
      <c r="Q1494">
        <v>0.21066</v>
      </c>
      <c r="R1494">
        <v>0.229781</v>
      </c>
      <c r="S1494">
        <v>0.208893</v>
      </c>
      <c r="T1494">
        <v>95.8936</v>
      </c>
      <c r="U1494">
        <v>12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hidden="1" spans="1:36">
      <c r="A1495" s="1" t="str">
        <f t="shared" si="24"/>
        <v>Kurdi Cross44591ICR-11/INV-3</v>
      </c>
      <c r="B1495" t="s">
        <v>95</v>
      </c>
      <c r="C1495" t="s">
        <v>96</v>
      </c>
      <c r="D1495" s="10">
        <v>44591</v>
      </c>
      <c r="E1495" t="s">
        <v>127</v>
      </c>
      <c r="F1495">
        <v>5.57268</v>
      </c>
      <c r="G1495">
        <v>6.60574</v>
      </c>
      <c r="H1495">
        <v>7303.63</v>
      </c>
      <c r="I1495">
        <v>5430</v>
      </c>
      <c r="J1495">
        <v>5384.44</v>
      </c>
      <c r="K1495">
        <v>0.743465</v>
      </c>
      <c r="L1495">
        <v>0.737227</v>
      </c>
      <c r="M1495">
        <v>100</v>
      </c>
      <c r="N1495">
        <v>100</v>
      </c>
      <c r="O1495">
        <v>100</v>
      </c>
      <c r="P1495">
        <v>0.225093</v>
      </c>
      <c r="Q1495">
        <v>0.204631</v>
      </c>
      <c r="R1495">
        <v>0.223204</v>
      </c>
      <c r="S1495">
        <v>0.202914</v>
      </c>
      <c r="T1495">
        <v>96.9931</v>
      </c>
      <c r="U1495">
        <v>12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hidden="1" spans="1:36">
      <c r="A1496" s="1" t="str">
        <f t="shared" si="24"/>
        <v>Kurdi Cross44591ICR-11/INV-4</v>
      </c>
      <c r="B1496" t="s">
        <v>95</v>
      </c>
      <c r="C1496" t="s">
        <v>96</v>
      </c>
      <c r="D1496" s="10">
        <v>44591</v>
      </c>
      <c r="E1496" t="s">
        <v>128</v>
      </c>
      <c r="F1496">
        <v>5.57268</v>
      </c>
      <c r="G1496">
        <v>6.60574</v>
      </c>
      <c r="H1496">
        <v>7303.63</v>
      </c>
      <c r="I1496">
        <v>5450</v>
      </c>
      <c r="J1496">
        <v>5404.27</v>
      </c>
      <c r="K1496">
        <v>0.746204</v>
      </c>
      <c r="L1496">
        <v>0.739943</v>
      </c>
      <c r="M1496">
        <v>100</v>
      </c>
      <c r="N1496">
        <v>100</v>
      </c>
      <c r="O1496">
        <v>100</v>
      </c>
      <c r="P1496">
        <v>0.225922</v>
      </c>
      <c r="Q1496">
        <v>0.205384</v>
      </c>
      <c r="R1496">
        <v>0.224027</v>
      </c>
      <c r="S1496">
        <v>0.203661</v>
      </c>
      <c r="T1496">
        <v>96.3193</v>
      </c>
      <c r="U1496">
        <v>12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hidden="1" spans="1:36">
      <c r="A1497" s="1" t="str">
        <f t="shared" si="24"/>
        <v>Kurdi Cross44591ICR-12/INV-1</v>
      </c>
      <c r="B1497" t="s">
        <v>95</v>
      </c>
      <c r="C1497" t="s">
        <v>96</v>
      </c>
      <c r="D1497" s="10">
        <v>44591</v>
      </c>
      <c r="E1497" t="s">
        <v>129</v>
      </c>
      <c r="F1497">
        <v>5.57268</v>
      </c>
      <c r="G1497">
        <v>6.60574</v>
      </c>
      <c r="H1497">
        <v>7303.63</v>
      </c>
      <c r="I1497">
        <v>5340</v>
      </c>
      <c r="J1497">
        <v>5295.2</v>
      </c>
      <c r="K1497">
        <v>0.731143</v>
      </c>
      <c r="L1497">
        <v>0.725008</v>
      </c>
      <c r="M1497">
        <v>100</v>
      </c>
      <c r="N1497">
        <v>100</v>
      </c>
      <c r="O1497">
        <v>100</v>
      </c>
      <c r="P1497">
        <v>0.221362</v>
      </c>
      <c r="Q1497">
        <v>0.201239</v>
      </c>
      <c r="R1497">
        <v>0.219505</v>
      </c>
      <c r="S1497">
        <v>0.199551</v>
      </c>
      <c r="T1497">
        <v>96.9816</v>
      </c>
      <c r="U1497">
        <v>12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hidden="1" spans="1:36">
      <c r="A1498" s="1" t="str">
        <f t="shared" si="24"/>
        <v>Kurdi Cross44591ICR-12/INV-2</v>
      </c>
      <c r="B1498" t="s">
        <v>95</v>
      </c>
      <c r="C1498" t="s">
        <v>96</v>
      </c>
      <c r="D1498" s="10">
        <v>44591</v>
      </c>
      <c r="E1498" t="s">
        <v>130</v>
      </c>
      <c r="F1498">
        <v>5.57268</v>
      </c>
      <c r="G1498">
        <v>6.60574</v>
      </c>
      <c r="H1498">
        <v>7303.63</v>
      </c>
      <c r="I1498">
        <v>5560</v>
      </c>
      <c r="J1498">
        <v>5513.35</v>
      </c>
      <c r="K1498">
        <v>0.761265</v>
      </c>
      <c r="L1498">
        <v>0.754878</v>
      </c>
      <c r="M1498">
        <v>100</v>
      </c>
      <c r="N1498">
        <v>100</v>
      </c>
      <c r="O1498">
        <v>100</v>
      </c>
      <c r="P1498">
        <v>0.230482</v>
      </c>
      <c r="Q1498">
        <v>0.20953</v>
      </c>
      <c r="R1498">
        <v>0.228548</v>
      </c>
      <c r="S1498">
        <v>0.207772</v>
      </c>
      <c r="T1498">
        <v>97.791</v>
      </c>
      <c r="U1498">
        <v>12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hidden="1" spans="1:36">
      <c r="A1499" s="1" t="str">
        <f t="shared" si="24"/>
        <v>Kurdi Cross44591ICR-12/INV-3</v>
      </c>
      <c r="B1499" t="s">
        <v>95</v>
      </c>
      <c r="C1499" t="s">
        <v>96</v>
      </c>
      <c r="D1499" s="10">
        <v>44591</v>
      </c>
      <c r="E1499" t="s">
        <v>131</v>
      </c>
      <c r="F1499">
        <v>5.57268</v>
      </c>
      <c r="G1499">
        <v>6.60574</v>
      </c>
      <c r="H1499">
        <v>7303.63</v>
      </c>
      <c r="I1499">
        <v>5540</v>
      </c>
      <c r="J1499">
        <v>5493.52</v>
      </c>
      <c r="K1499">
        <v>0.758526</v>
      </c>
      <c r="L1499">
        <v>0.752162</v>
      </c>
      <c r="M1499">
        <v>100</v>
      </c>
      <c r="N1499">
        <v>100</v>
      </c>
      <c r="O1499">
        <v>100</v>
      </c>
      <c r="P1499">
        <v>0.229653</v>
      </c>
      <c r="Q1499">
        <v>0.208776</v>
      </c>
      <c r="R1499">
        <v>0.227726</v>
      </c>
      <c r="S1499">
        <v>0.207024</v>
      </c>
      <c r="T1499">
        <v>96.4513</v>
      </c>
      <c r="U1499">
        <v>12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hidden="1" spans="1:36">
      <c r="A1500" s="1" t="str">
        <f t="shared" si="24"/>
        <v>Kurdi Cross44591ICR-12/INV-4</v>
      </c>
      <c r="B1500" t="s">
        <v>95</v>
      </c>
      <c r="C1500" t="s">
        <v>96</v>
      </c>
      <c r="D1500" s="10">
        <v>44591</v>
      </c>
      <c r="E1500" t="s">
        <v>132</v>
      </c>
      <c r="F1500">
        <v>5.57268</v>
      </c>
      <c r="G1500">
        <v>6.60574</v>
      </c>
      <c r="H1500">
        <v>7303.63</v>
      </c>
      <c r="I1500">
        <v>5560</v>
      </c>
      <c r="J1500">
        <v>5513.35</v>
      </c>
      <c r="K1500">
        <v>0.761265</v>
      </c>
      <c r="L1500">
        <v>0.754878</v>
      </c>
      <c r="M1500">
        <v>100</v>
      </c>
      <c r="N1500">
        <v>100</v>
      </c>
      <c r="O1500">
        <v>100</v>
      </c>
      <c r="P1500">
        <v>0.230482</v>
      </c>
      <c r="Q1500">
        <v>0.20953</v>
      </c>
      <c r="R1500">
        <v>0.228548</v>
      </c>
      <c r="S1500">
        <v>0.207772</v>
      </c>
      <c r="T1500">
        <v>96.366</v>
      </c>
      <c r="U1500">
        <v>12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hidden="1" spans="1:36">
      <c r="A1501" s="1" t="str">
        <f t="shared" si="24"/>
        <v>Kurdi Cross44591ICR-13/INV-1</v>
      </c>
      <c r="B1501" t="s">
        <v>95</v>
      </c>
      <c r="C1501" t="s">
        <v>96</v>
      </c>
      <c r="D1501" s="10">
        <v>44591</v>
      </c>
      <c r="E1501" t="s">
        <v>133</v>
      </c>
      <c r="F1501">
        <v>5.57268</v>
      </c>
      <c r="G1501">
        <v>6.60574</v>
      </c>
      <c r="H1501">
        <v>6880.54</v>
      </c>
      <c r="I1501">
        <v>5170</v>
      </c>
      <c r="J1501">
        <v>5126.62</v>
      </c>
      <c r="K1501">
        <v>0.751395</v>
      </c>
      <c r="L1501">
        <v>0.74509</v>
      </c>
      <c r="M1501">
        <v>100</v>
      </c>
      <c r="N1501">
        <v>100</v>
      </c>
      <c r="O1501">
        <v>100</v>
      </c>
      <c r="P1501">
        <v>0.22682</v>
      </c>
      <c r="Q1501">
        <v>0.206813</v>
      </c>
      <c r="R1501">
        <v>0.224916</v>
      </c>
      <c r="S1501">
        <v>0.205078</v>
      </c>
      <c r="T1501">
        <v>96.9137</v>
      </c>
      <c r="U1501">
        <v>12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hidden="1" spans="1:36">
      <c r="A1502" s="1" t="str">
        <f t="shared" si="24"/>
        <v>Kurdi Cross44591ICR-13/INV-2</v>
      </c>
      <c r="B1502" t="s">
        <v>95</v>
      </c>
      <c r="C1502" t="s">
        <v>96</v>
      </c>
      <c r="D1502" s="10">
        <v>44591</v>
      </c>
      <c r="E1502" t="s">
        <v>134</v>
      </c>
      <c r="F1502">
        <v>5.57268</v>
      </c>
      <c r="G1502">
        <v>6.60574</v>
      </c>
      <c r="H1502">
        <v>6791.76</v>
      </c>
      <c r="I1502">
        <v>5260</v>
      </c>
      <c r="J1502">
        <v>5215.87</v>
      </c>
      <c r="K1502">
        <v>0.774468</v>
      </c>
      <c r="L1502">
        <v>0.76797</v>
      </c>
      <c r="M1502">
        <v>100</v>
      </c>
      <c r="N1502">
        <v>100</v>
      </c>
      <c r="O1502">
        <v>100</v>
      </c>
      <c r="P1502">
        <v>0.234825</v>
      </c>
      <c r="Q1502">
        <v>0.213164</v>
      </c>
      <c r="R1502">
        <v>0.232855</v>
      </c>
      <c r="S1502">
        <v>0.211375</v>
      </c>
      <c r="T1502">
        <v>97.9697</v>
      </c>
      <c r="U1502">
        <v>12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hidden="1" spans="1:36">
      <c r="A1503" s="1" t="str">
        <f t="shared" si="24"/>
        <v>Kurdi Cross44592ICR-1/INV-1</v>
      </c>
      <c r="B1503" t="s">
        <v>95</v>
      </c>
      <c r="C1503" t="s">
        <v>96</v>
      </c>
      <c r="D1503" s="10">
        <v>44592</v>
      </c>
      <c r="E1503" t="s">
        <v>7</v>
      </c>
      <c r="F1503">
        <v>5.60218</v>
      </c>
      <c r="G1503">
        <v>6.64241</v>
      </c>
      <c r="H1503">
        <v>7381.85</v>
      </c>
      <c r="I1503">
        <v>5700</v>
      </c>
      <c r="J1503">
        <v>5650.15</v>
      </c>
      <c r="K1503">
        <v>0.772165</v>
      </c>
      <c r="L1503">
        <v>0.765412</v>
      </c>
      <c r="M1503">
        <v>100</v>
      </c>
      <c r="N1503">
        <v>100</v>
      </c>
      <c r="O1503">
        <v>100</v>
      </c>
      <c r="P1503">
        <v>0.235149</v>
      </c>
      <c r="Q1503">
        <v>0.21371</v>
      </c>
      <c r="R1503">
        <v>0.233092</v>
      </c>
      <c r="S1503">
        <v>0.211841</v>
      </c>
      <c r="T1503">
        <v>97.2136</v>
      </c>
      <c r="U1503">
        <v>12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hidden="1" spans="1:36">
      <c r="A1504" s="1" t="str">
        <f t="shared" si="24"/>
        <v>Kurdi Cross44592ICR-1/INV-2</v>
      </c>
      <c r="B1504" t="s">
        <v>95</v>
      </c>
      <c r="C1504" t="s">
        <v>96</v>
      </c>
      <c r="D1504" s="10">
        <v>44592</v>
      </c>
      <c r="E1504" t="s">
        <v>8</v>
      </c>
      <c r="F1504">
        <v>5.60218</v>
      </c>
      <c r="G1504">
        <v>6.64241</v>
      </c>
      <c r="H1504">
        <v>7030.33</v>
      </c>
      <c r="I1504">
        <v>5270</v>
      </c>
      <c r="J1504">
        <v>5223.91</v>
      </c>
      <c r="K1504">
        <v>0.749609</v>
      </c>
      <c r="L1504">
        <v>0.743054</v>
      </c>
      <c r="M1504">
        <v>100</v>
      </c>
      <c r="N1504">
        <v>100</v>
      </c>
      <c r="O1504">
        <v>100</v>
      </c>
      <c r="P1504">
        <v>0.22787</v>
      </c>
      <c r="Q1504">
        <v>0.207467</v>
      </c>
      <c r="R1504">
        <v>0.225877</v>
      </c>
      <c r="S1504">
        <v>0.205653</v>
      </c>
      <c r="T1504">
        <v>96.5832</v>
      </c>
      <c r="U1504">
        <v>12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hidden="1" spans="1:36">
      <c r="A1505" s="1" t="str">
        <f t="shared" si="24"/>
        <v>Kurdi Cross44592ICR-1/INV-3</v>
      </c>
      <c r="B1505" t="s">
        <v>95</v>
      </c>
      <c r="C1505" t="s">
        <v>96</v>
      </c>
      <c r="D1505" s="10">
        <v>44592</v>
      </c>
      <c r="E1505" t="s">
        <v>9</v>
      </c>
      <c r="F1505">
        <v>5.60218</v>
      </c>
      <c r="G1505">
        <v>6.64241</v>
      </c>
      <c r="H1505">
        <v>7588.29</v>
      </c>
      <c r="I1505">
        <v>5820</v>
      </c>
      <c r="J1505">
        <v>5769.1</v>
      </c>
      <c r="K1505">
        <v>0.766971</v>
      </c>
      <c r="L1505">
        <v>0.760263</v>
      </c>
      <c r="M1505">
        <v>100</v>
      </c>
      <c r="N1505">
        <v>100</v>
      </c>
      <c r="O1505">
        <v>100</v>
      </c>
      <c r="P1505">
        <v>0.233997</v>
      </c>
      <c r="Q1505">
        <v>0.212272</v>
      </c>
      <c r="R1505">
        <v>0.23195</v>
      </c>
      <c r="S1505">
        <v>0.210416</v>
      </c>
      <c r="T1505">
        <v>97.6729</v>
      </c>
      <c r="U1505">
        <v>12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hidden="1" spans="1:36">
      <c r="A1506" s="1" t="str">
        <f t="shared" si="24"/>
        <v>Kurdi Cross44592ICR-1/INV-4</v>
      </c>
      <c r="B1506" t="s">
        <v>95</v>
      </c>
      <c r="C1506" t="s">
        <v>96</v>
      </c>
      <c r="D1506" s="10">
        <v>44592</v>
      </c>
      <c r="E1506" t="s">
        <v>10</v>
      </c>
      <c r="F1506">
        <v>5.60218</v>
      </c>
      <c r="G1506">
        <v>6.64241</v>
      </c>
      <c r="H1506">
        <v>7320.47</v>
      </c>
      <c r="I1506">
        <v>5610</v>
      </c>
      <c r="J1506">
        <v>5560.94</v>
      </c>
      <c r="K1506">
        <v>0.766344</v>
      </c>
      <c r="L1506">
        <v>0.759642</v>
      </c>
      <c r="M1506">
        <v>100</v>
      </c>
      <c r="N1506">
        <v>100</v>
      </c>
      <c r="O1506">
        <v>100</v>
      </c>
      <c r="P1506">
        <v>0.233309</v>
      </c>
      <c r="Q1506">
        <v>0.212099</v>
      </c>
      <c r="R1506">
        <v>0.231269</v>
      </c>
      <c r="S1506">
        <v>0.210244</v>
      </c>
      <c r="T1506">
        <v>96.9111</v>
      </c>
      <c r="U1506">
        <v>12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hidden="1" spans="1:36">
      <c r="A1507" s="1" t="str">
        <f t="shared" si="24"/>
        <v>Kurdi Cross44592ICR-2/INV-1</v>
      </c>
      <c r="B1507" t="s">
        <v>95</v>
      </c>
      <c r="C1507" t="s">
        <v>96</v>
      </c>
      <c r="D1507" s="10">
        <v>44592</v>
      </c>
      <c r="E1507" t="s">
        <v>17</v>
      </c>
      <c r="F1507">
        <v>5.60218</v>
      </c>
      <c r="G1507">
        <v>6.64241</v>
      </c>
      <c r="H1507">
        <v>6338.46</v>
      </c>
      <c r="I1507">
        <v>4640</v>
      </c>
      <c r="J1507">
        <v>4599.42</v>
      </c>
      <c r="K1507">
        <v>0.73204</v>
      </c>
      <c r="L1507">
        <v>0.725637</v>
      </c>
      <c r="M1507">
        <v>100</v>
      </c>
      <c r="N1507">
        <v>100</v>
      </c>
      <c r="O1507">
        <v>100</v>
      </c>
      <c r="P1507">
        <v>0.222865</v>
      </c>
      <c r="Q1507">
        <v>0.202605</v>
      </c>
      <c r="R1507">
        <v>0.220916</v>
      </c>
      <c r="S1507">
        <v>0.200833</v>
      </c>
      <c r="T1507">
        <v>95.7636</v>
      </c>
      <c r="U1507">
        <v>12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hidden="1" spans="1:36">
      <c r="A1508" s="1" t="str">
        <f t="shared" si="24"/>
        <v>Kurdi Cross44592ICR-2/INV-2</v>
      </c>
      <c r="B1508" t="s">
        <v>95</v>
      </c>
      <c r="C1508" t="s">
        <v>96</v>
      </c>
      <c r="D1508" s="10">
        <v>44592</v>
      </c>
      <c r="E1508" t="s">
        <v>18</v>
      </c>
      <c r="F1508">
        <v>5.60218</v>
      </c>
      <c r="G1508">
        <v>6.64241</v>
      </c>
      <c r="H1508">
        <v>6338.46</v>
      </c>
      <c r="I1508">
        <v>4940</v>
      </c>
      <c r="J1508">
        <v>4896.8</v>
      </c>
      <c r="K1508">
        <v>0.77937</v>
      </c>
      <c r="L1508">
        <v>0.772554</v>
      </c>
      <c r="M1508">
        <v>100</v>
      </c>
      <c r="N1508">
        <v>100</v>
      </c>
      <c r="O1508">
        <v>100</v>
      </c>
      <c r="P1508">
        <v>0.237274</v>
      </c>
      <c r="Q1508">
        <v>0.215704</v>
      </c>
      <c r="R1508">
        <v>0.235199</v>
      </c>
      <c r="S1508">
        <v>0.213818</v>
      </c>
      <c r="T1508">
        <v>97.4291</v>
      </c>
      <c r="U1508">
        <v>12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hidden="1" spans="1:36">
      <c r="A1509" s="1" t="str">
        <f t="shared" si="24"/>
        <v>Kurdi Cross44592ICR-2/INV-3</v>
      </c>
      <c r="B1509" t="s">
        <v>95</v>
      </c>
      <c r="C1509" t="s">
        <v>96</v>
      </c>
      <c r="D1509" s="10">
        <v>44592</v>
      </c>
      <c r="E1509" t="s">
        <v>19</v>
      </c>
      <c r="F1509">
        <v>5.60218</v>
      </c>
      <c r="G1509">
        <v>6.64241</v>
      </c>
      <c r="H1509">
        <v>7499.02</v>
      </c>
      <c r="I1509">
        <v>5830</v>
      </c>
      <c r="J1509">
        <v>5779.01</v>
      </c>
      <c r="K1509">
        <v>0.777435</v>
      </c>
      <c r="L1509">
        <v>0.770636</v>
      </c>
      <c r="M1509">
        <v>100</v>
      </c>
      <c r="N1509">
        <v>100</v>
      </c>
      <c r="O1509">
        <v>100</v>
      </c>
      <c r="P1509">
        <v>0.236685</v>
      </c>
      <c r="Q1509">
        <v>0.215169</v>
      </c>
      <c r="R1509">
        <v>0.234615</v>
      </c>
      <c r="S1509">
        <v>0.213287</v>
      </c>
      <c r="T1509">
        <v>96.7907</v>
      </c>
      <c r="U1509">
        <v>12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hidden="1" spans="1:36">
      <c r="A1510" s="1" t="str">
        <f t="shared" si="24"/>
        <v>Kurdi Cross44592ICR-2/INV-4</v>
      </c>
      <c r="B1510" t="s">
        <v>95</v>
      </c>
      <c r="C1510" t="s">
        <v>96</v>
      </c>
      <c r="D1510" s="10">
        <v>44592</v>
      </c>
      <c r="E1510" t="s">
        <v>20</v>
      </c>
      <c r="F1510">
        <v>5.60218</v>
      </c>
      <c r="G1510">
        <v>6.64241</v>
      </c>
      <c r="H1510">
        <v>7320.47</v>
      </c>
      <c r="I1510">
        <v>5580</v>
      </c>
      <c r="J1510">
        <v>5531.2</v>
      </c>
      <c r="K1510">
        <v>0.762246</v>
      </c>
      <c r="L1510">
        <v>0.75558</v>
      </c>
      <c r="M1510">
        <v>100</v>
      </c>
      <c r="N1510">
        <v>100</v>
      </c>
      <c r="O1510">
        <v>100</v>
      </c>
      <c r="P1510">
        <v>0.232061</v>
      </c>
      <c r="Q1510">
        <v>0.210965</v>
      </c>
      <c r="R1510">
        <v>0.230032</v>
      </c>
      <c r="S1510">
        <v>0.20912</v>
      </c>
      <c r="T1510">
        <v>96.5375</v>
      </c>
      <c r="U1510">
        <v>12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hidden="1" spans="1:36">
      <c r="A1511" s="1" t="str">
        <f t="shared" si="24"/>
        <v>Kurdi Cross44592ICR-3/INV-1</v>
      </c>
      <c r="B1511" t="s">
        <v>95</v>
      </c>
      <c r="C1511" t="s">
        <v>96</v>
      </c>
      <c r="D1511" s="10">
        <v>44592</v>
      </c>
      <c r="E1511" t="s">
        <v>27</v>
      </c>
      <c r="F1511">
        <v>5.60218</v>
      </c>
      <c r="G1511">
        <v>6.64241</v>
      </c>
      <c r="H1511">
        <v>7320.47</v>
      </c>
      <c r="I1511">
        <v>5880</v>
      </c>
      <c r="J1511">
        <v>5828.58</v>
      </c>
      <c r="K1511">
        <v>0.803227</v>
      </c>
      <c r="L1511">
        <v>0.796202</v>
      </c>
      <c r="M1511">
        <v>100</v>
      </c>
      <c r="N1511">
        <v>100</v>
      </c>
      <c r="O1511">
        <v>100</v>
      </c>
      <c r="P1511">
        <v>0.244538</v>
      </c>
      <c r="Q1511">
        <v>0.222307</v>
      </c>
      <c r="R1511">
        <v>0.242399</v>
      </c>
      <c r="S1511">
        <v>0.220363</v>
      </c>
      <c r="T1511">
        <v>96.0725</v>
      </c>
      <c r="U1511">
        <v>12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hidden="1" spans="1:36">
      <c r="A1512" s="1" t="str">
        <f t="shared" si="24"/>
        <v>Kurdi Cross44592ICR-3/INV-2</v>
      </c>
      <c r="B1512" t="s">
        <v>95</v>
      </c>
      <c r="C1512" t="s">
        <v>96</v>
      </c>
      <c r="D1512" s="10">
        <v>44592</v>
      </c>
      <c r="E1512" t="s">
        <v>28</v>
      </c>
      <c r="F1512">
        <v>5.60218</v>
      </c>
      <c r="G1512">
        <v>6.64241</v>
      </c>
      <c r="H1512">
        <v>7320.47</v>
      </c>
      <c r="I1512">
        <v>5800</v>
      </c>
      <c r="J1512">
        <v>5749.28</v>
      </c>
      <c r="K1512">
        <v>0.792299</v>
      </c>
      <c r="L1512">
        <v>0.78537</v>
      </c>
      <c r="M1512">
        <v>100</v>
      </c>
      <c r="N1512">
        <v>100</v>
      </c>
      <c r="O1512">
        <v>100</v>
      </c>
      <c r="P1512">
        <v>0.241211</v>
      </c>
      <c r="Q1512">
        <v>0.219282</v>
      </c>
      <c r="R1512">
        <v>0.239101</v>
      </c>
      <c r="S1512">
        <v>0.217365</v>
      </c>
      <c r="T1512">
        <v>96.8801</v>
      </c>
      <c r="U1512">
        <v>12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hidden="1" spans="1:36">
      <c r="A1513" s="1" t="str">
        <f t="shared" si="24"/>
        <v>Kurdi Cross44592ICR-3/INV-3</v>
      </c>
      <c r="B1513" t="s">
        <v>95</v>
      </c>
      <c r="C1513" t="s">
        <v>96</v>
      </c>
      <c r="D1513" s="10">
        <v>44592</v>
      </c>
      <c r="E1513" t="s">
        <v>29</v>
      </c>
      <c r="F1513">
        <v>5.60218</v>
      </c>
      <c r="G1513">
        <v>6.64241</v>
      </c>
      <c r="H1513">
        <v>7389.48</v>
      </c>
      <c r="I1513">
        <v>5910</v>
      </c>
      <c r="J1513">
        <v>5858.31</v>
      </c>
      <c r="K1513">
        <v>0.799785</v>
      </c>
      <c r="L1513">
        <v>0.792791</v>
      </c>
      <c r="M1513">
        <v>100</v>
      </c>
      <c r="N1513">
        <v>100</v>
      </c>
      <c r="O1513">
        <v>100</v>
      </c>
      <c r="P1513">
        <v>0.243795</v>
      </c>
      <c r="Q1513">
        <v>0.221354</v>
      </c>
      <c r="R1513">
        <v>0.241663</v>
      </c>
      <c r="S1513">
        <v>0.219418</v>
      </c>
      <c r="T1513">
        <v>96.5328</v>
      </c>
      <c r="U1513">
        <v>12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hidden="1" spans="1:36">
      <c r="A1514" s="1" t="str">
        <f t="shared" si="24"/>
        <v>Kurdi Cross44592ICR-3/INV-4</v>
      </c>
      <c r="B1514" t="s">
        <v>95</v>
      </c>
      <c r="C1514" t="s">
        <v>96</v>
      </c>
      <c r="D1514" s="10">
        <v>44592</v>
      </c>
      <c r="E1514" t="s">
        <v>30</v>
      </c>
      <c r="F1514">
        <v>5.60218</v>
      </c>
      <c r="G1514">
        <v>6.64241</v>
      </c>
      <c r="H1514">
        <v>7320.47</v>
      </c>
      <c r="I1514">
        <v>5620</v>
      </c>
      <c r="J1514">
        <v>5570.85</v>
      </c>
      <c r="K1514">
        <v>0.76771</v>
      </c>
      <c r="L1514">
        <v>0.760996</v>
      </c>
      <c r="M1514">
        <v>100</v>
      </c>
      <c r="N1514">
        <v>100</v>
      </c>
      <c r="O1514">
        <v>100</v>
      </c>
      <c r="P1514">
        <v>0.233725</v>
      </c>
      <c r="Q1514">
        <v>0.212477</v>
      </c>
      <c r="R1514">
        <v>0.231681</v>
      </c>
      <c r="S1514">
        <v>0.210619</v>
      </c>
      <c r="T1514">
        <v>95.6242</v>
      </c>
      <c r="U1514">
        <v>12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hidden="1" spans="1:36">
      <c r="A1515" s="1" t="str">
        <f t="shared" si="24"/>
        <v>Kurdi Cross44592ICR-4/INV-1</v>
      </c>
      <c r="B1515" t="s">
        <v>95</v>
      </c>
      <c r="C1515" t="s">
        <v>96</v>
      </c>
      <c r="D1515" s="10">
        <v>44592</v>
      </c>
      <c r="E1515" t="s">
        <v>97</v>
      </c>
      <c r="F1515">
        <v>5.60218</v>
      </c>
      <c r="G1515">
        <v>6.64241</v>
      </c>
      <c r="H1515">
        <v>7320.47</v>
      </c>
      <c r="I1515">
        <v>5770</v>
      </c>
      <c r="J1515">
        <v>5719.54</v>
      </c>
      <c r="K1515">
        <v>0.788201</v>
      </c>
      <c r="L1515">
        <v>0.781308</v>
      </c>
      <c r="M1515">
        <v>100</v>
      </c>
      <c r="N1515">
        <v>100</v>
      </c>
      <c r="O1515">
        <v>100</v>
      </c>
      <c r="P1515">
        <v>0.239963</v>
      </c>
      <c r="Q1515">
        <v>0.218148</v>
      </c>
      <c r="R1515">
        <v>0.237865</v>
      </c>
      <c r="S1515">
        <v>0.21624</v>
      </c>
      <c r="T1515">
        <v>97.261</v>
      </c>
      <c r="U1515">
        <v>12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hidden="1" spans="1:36">
      <c r="A1516" s="1" t="str">
        <f t="shared" si="24"/>
        <v>Kurdi Cross44592ICR-4/INV-2</v>
      </c>
      <c r="B1516" t="s">
        <v>95</v>
      </c>
      <c r="C1516" t="s">
        <v>96</v>
      </c>
      <c r="D1516" s="10">
        <v>44592</v>
      </c>
      <c r="E1516" t="s">
        <v>98</v>
      </c>
      <c r="F1516">
        <v>5.60218</v>
      </c>
      <c r="G1516">
        <v>6.64241</v>
      </c>
      <c r="H1516">
        <v>7320.47</v>
      </c>
      <c r="I1516">
        <v>5660</v>
      </c>
      <c r="J1516">
        <v>5610.5</v>
      </c>
      <c r="K1516">
        <v>0.773174</v>
      </c>
      <c r="L1516">
        <v>0.766413</v>
      </c>
      <c r="M1516">
        <v>100</v>
      </c>
      <c r="N1516">
        <v>100</v>
      </c>
      <c r="O1516">
        <v>100</v>
      </c>
      <c r="P1516">
        <v>0.235388</v>
      </c>
      <c r="Q1516">
        <v>0.213989</v>
      </c>
      <c r="R1516">
        <v>0.23333</v>
      </c>
      <c r="S1516">
        <v>0.212118</v>
      </c>
      <c r="T1516">
        <v>96.7398</v>
      </c>
      <c r="U1516">
        <v>12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hidden="1" spans="1:36">
      <c r="A1517" s="1" t="str">
        <f t="shared" si="24"/>
        <v>Kurdi Cross44592ICR-4/INV-3</v>
      </c>
      <c r="B1517" t="s">
        <v>95</v>
      </c>
      <c r="C1517" t="s">
        <v>96</v>
      </c>
      <c r="D1517" s="10">
        <v>44592</v>
      </c>
      <c r="E1517" t="s">
        <v>99</v>
      </c>
      <c r="F1517">
        <v>5.60218</v>
      </c>
      <c r="G1517">
        <v>6.64241</v>
      </c>
      <c r="H1517">
        <v>7320.47</v>
      </c>
      <c r="I1517">
        <v>5540</v>
      </c>
      <c r="J1517">
        <v>5491.55</v>
      </c>
      <c r="K1517">
        <v>0.756782</v>
      </c>
      <c r="L1517">
        <v>0.750164</v>
      </c>
      <c r="M1517">
        <v>100</v>
      </c>
      <c r="N1517">
        <v>100</v>
      </c>
      <c r="O1517">
        <v>100</v>
      </c>
      <c r="P1517">
        <v>0.230398</v>
      </c>
      <c r="Q1517">
        <v>0.209452</v>
      </c>
      <c r="R1517">
        <v>0.228383</v>
      </c>
      <c r="S1517">
        <v>0.207621</v>
      </c>
      <c r="T1517">
        <v>96.9292</v>
      </c>
      <c r="U1517">
        <v>12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hidden="1" spans="1:36">
      <c r="A1518" s="1" t="str">
        <f t="shared" si="24"/>
        <v>Kurdi Cross44592ICR-4/INV-4</v>
      </c>
      <c r="B1518" t="s">
        <v>95</v>
      </c>
      <c r="C1518" t="s">
        <v>96</v>
      </c>
      <c r="D1518" s="10">
        <v>44592</v>
      </c>
      <c r="E1518" t="s">
        <v>100</v>
      </c>
      <c r="F1518">
        <v>5.60218</v>
      </c>
      <c r="G1518">
        <v>6.64241</v>
      </c>
      <c r="H1518">
        <v>7320.47</v>
      </c>
      <c r="I1518">
        <v>5650</v>
      </c>
      <c r="J1518">
        <v>5600.59</v>
      </c>
      <c r="K1518">
        <v>0.771808</v>
      </c>
      <c r="L1518">
        <v>0.765059</v>
      </c>
      <c r="M1518">
        <v>100</v>
      </c>
      <c r="N1518">
        <v>100</v>
      </c>
      <c r="O1518">
        <v>100</v>
      </c>
      <c r="P1518">
        <v>0.234973</v>
      </c>
      <c r="Q1518">
        <v>0.213611</v>
      </c>
      <c r="R1518">
        <v>0.232918</v>
      </c>
      <c r="S1518">
        <v>0.211743</v>
      </c>
      <c r="T1518">
        <v>96.9897</v>
      </c>
      <c r="U1518">
        <v>12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hidden="1" spans="1:36">
      <c r="A1519" s="1" t="str">
        <f t="shared" si="24"/>
        <v>Kurdi Cross44592ICR-5/INV-1</v>
      </c>
      <c r="B1519" t="s">
        <v>95</v>
      </c>
      <c r="C1519" t="s">
        <v>96</v>
      </c>
      <c r="D1519" s="10">
        <v>44592</v>
      </c>
      <c r="E1519" t="s">
        <v>101</v>
      </c>
      <c r="F1519">
        <v>5.60218</v>
      </c>
      <c r="G1519">
        <v>6.64241</v>
      </c>
      <c r="H1519">
        <v>7945.39</v>
      </c>
      <c r="I1519">
        <v>6130</v>
      </c>
      <c r="J1519">
        <v>6076.39</v>
      </c>
      <c r="K1519">
        <v>0.771517</v>
      </c>
      <c r="L1519">
        <v>0.764769</v>
      </c>
      <c r="M1519">
        <v>100</v>
      </c>
      <c r="N1519">
        <v>100</v>
      </c>
      <c r="O1519">
        <v>100</v>
      </c>
      <c r="P1519">
        <v>0.234883</v>
      </c>
      <c r="Q1519">
        <v>0.213531</v>
      </c>
      <c r="R1519">
        <v>0.232829</v>
      </c>
      <c r="S1519">
        <v>0.211663</v>
      </c>
      <c r="T1519">
        <v>97.5427</v>
      </c>
      <c r="U1519">
        <v>12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hidden="1" spans="1:36">
      <c r="A1520" s="1" t="str">
        <f t="shared" si="24"/>
        <v>Kurdi Cross44592ICR-5/INV-2</v>
      </c>
      <c r="B1520" t="s">
        <v>95</v>
      </c>
      <c r="C1520" t="s">
        <v>96</v>
      </c>
      <c r="D1520" s="10">
        <v>44592</v>
      </c>
      <c r="E1520" t="s">
        <v>102</v>
      </c>
      <c r="F1520">
        <v>5.60218</v>
      </c>
      <c r="G1520">
        <v>6.64241</v>
      </c>
      <c r="H1520">
        <v>8391.76</v>
      </c>
      <c r="I1520">
        <v>6450</v>
      </c>
      <c r="J1520">
        <v>6393.59</v>
      </c>
      <c r="K1520">
        <v>0.768611</v>
      </c>
      <c r="L1520">
        <v>0.761889</v>
      </c>
      <c r="M1520">
        <v>100</v>
      </c>
      <c r="N1520">
        <v>100</v>
      </c>
      <c r="O1520">
        <v>100</v>
      </c>
      <c r="P1520">
        <v>0.233999</v>
      </c>
      <c r="Q1520">
        <v>0.212726</v>
      </c>
      <c r="R1520">
        <v>0.231952</v>
      </c>
      <c r="S1520">
        <v>0.210866</v>
      </c>
      <c r="T1520">
        <v>97.4288</v>
      </c>
      <c r="U1520">
        <v>12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hidden="1" spans="1:36">
      <c r="A1521" s="1" t="str">
        <f t="shared" si="24"/>
        <v>Kurdi Cross44592ICR-5/INV-3</v>
      </c>
      <c r="B1521" t="s">
        <v>95</v>
      </c>
      <c r="C1521" t="s">
        <v>96</v>
      </c>
      <c r="D1521" s="10">
        <v>44592</v>
      </c>
      <c r="E1521" t="s">
        <v>103</v>
      </c>
      <c r="F1521">
        <v>5.60218</v>
      </c>
      <c r="G1521">
        <v>6.64241</v>
      </c>
      <c r="H1521">
        <v>7320.47</v>
      </c>
      <c r="I1521">
        <v>5490</v>
      </c>
      <c r="J1521">
        <v>5441.99</v>
      </c>
      <c r="K1521">
        <v>0.749952</v>
      </c>
      <c r="L1521">
        <v>0.743393</v>
      </c>
      <c r="M1521">
        <v>100</v>
      </c>
      <c r="N1521">
        <v>100</v>
      </c>
      <c r="O1521">
        <v>100</v>
      </c>
      <c r="P1521">
        <v>0.228318</v>
      </c>
      <c r="Q1521">
        <v>0.207562</v>
      </c>
      <c r="R1521">
        <v>0.226322</v>
      </c>
      <c r="S1521">
        <v>0.205747</v>
      </c>
      <c r="T1521">
        <v>96.5427</v>
      </c>
      <c r="U1521">
        <v>12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hidden="1" spans="1:36">
      <c r="A1522" s="1" t="str">
        <f t="shared" si="24"/>
        <v>Kurdi Cross44592ICR-5/INV-4</v>
      </c>
      <c r="B1522" t="s">
        <v>95</v>
      </c>
      <c r="C1522" t="s">
        <v>96</v>
      </c>
      <c r="D1522" s="10">
        <v>44592</v>
      </c>
      <c r="E1522" t="s">
        <v>104</v>
      </c>
      <c r="F1522">
        <v>5.60218</v>
      </c>
      <c r="G1522">
        <v>6.64241</v>
      </c>
      <c r="H1522">
        <v>7320.47</v>
      </c>
      <c r="I1522">
        <v>5630</v>
      </c>
      <c r="J1522">
        <v>5580.76</v>
      </c>
      <c r="K1522">
        <v>0.769076</v>
      </c>
      <c r="L1522">
        <v>0.76235</v>
      </c>
      <c r="M1522">
        <v>100</v>
      </c>
      <c r="N1522">
        <v>100</v>
      </c>
      <c r="O1522">
        <v>100</v>
      </c>
      <c r="P1522">
        <v>0.234141</v>
      </c>
      <c r="Q1522">
        <v>0.212855</v>
      </c>
      <c r="R1522">
        <v>0.232093</v>
      </c>
      <c r="S1522">
        <v>0.210994</v>
      </c>
      <c r="T1522">
        <v>96.9216</v>
      </c>
      <c r="U1522">
        <v>12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hidden="1" spans="1:36">
      <c r="A1523" s="1" t="str">
        <f t="shared" si="24"/>
        <v>Kurdi Cross44592ICR-6/INV-1</v>
      </c>
      <c r="B1523" t="s">
        <v>95</v>
      </c>
      <c r="C1523" t="s">
        <v>96</v>
      </c>
      <c r="D1523" s="10">
        <v>44592</v>
      </c>
      <c r="E1523" t="s">
        <v>105</v>
      </c>
      <c r="F1523">
        <v>5.60218</v>
      </c>
      <c r="G1523">
        <v>6.64241</v>
      </c>
      <c r="H1523">
        <v>7320.47</v>
      </c>
      <c r="I1523">
        <v>5460</v>
      </c>
      <c r="J1523">
        <v>5412.25</v>
      </c>
      <c r="K1523">
        <v>0.745854</v>
      </c>
      <c r="L1523">
        <v>0.739331</v>
      </c>
      <c r="M1523">
        <v>100</v>
      </c>
      <c r="N1523">
        <v>100</v>
      </c>
      <c r="O1523">
        <v>100</v>
      </c>
      <c r="P1523">
        <v>0.227071</v>
      </c>
      <c r="Q1523">
        <v>0.206428</v>
      </c>
      <c r="R1523">
        <v>0.225085</v>
      </c>
      <c r="S1523">
        <v>0.204623</v>
      </c>
      <c r="T1523">
        <v>97.3367</v>
      </c>
      <c r="U1523">
        <v>12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hidden="1" spans="1:36">
      <c r="A1524" s="1" t="str">
        <f t="shared" si="24"/>
        <v>Kurdi Cross44592ICR-6/INV-2</v>
      </c>
      <c r="B1524" t="s">
        <v>95</v>
      </c>
      <c r="C1524" t="s">
        <v>96</v>
      </c>
      <c r="D1524" s="10">
        <v>44592</v>
      </c>
      <c r="E1524" t="s">
        <v>106</v>
      </c>
      <c r="F1524">
        <v>5.60218</v>
      </c>
      <c r="G1524">
        <v>6.64241</v>
      </c>
      <c r="H1524">
        <v>7320.47</v>
      </c>
      <c r="I1524">
        <v>5530</v>
      </c>
      <c r="J1524">
        <v>5481.64</v>
      </c>
      <c r="K1524">
        <v>0.755416</v>
      </c>
      <c r="L1524">
        <v>0.748809</v>
      </c>
      <c r="M1524">
        <v>100</v>
      </c>
      <c r="N1524">
        <v>100</v>
      </c>
      <c r="O1524">
        <v>100</v>
      </c>
      <c r="P1524">
        <v>0.229982</v>
      </c>
      <c r="Q1524">
        <v>0.209074</v>
      </c>
      <c r="R1524">
        <v>0.227971</v>
      </c>
      <c r="S1524">
        <v>0.207246</v>
      </c>
      <c r="T1524">
        <v>96.7247</v>
      </c>
      <c r="U1524">
        <v>12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hidden="1" spans="1:36">
      <c r="A1525" s="1" t="str">
        <f t="shared" si="24"/>
        <v>Kurdi Cross44592ICR-6/INV-3</v>
      </c>
      <c r="B1525" t="s">
        <v>95</v>
      </c>
      <c r="C1525" t="s">
        <v>96</v>
      </c>
      <c r="D1525" s="10">
        <v>44592</v>
      </c>
      <c r="E1525" t="s">
        <v>107</v>
      </c>
      <c r="F1525">
        <v>5.60218</v>
      </c>
      <c r="G1525">
        <v>6.64241</v>
      </c>
      <c r="H1525">
        <v>7320.47</v>
      </c>
      <c r="I1525">
        <v>5550</v>
      </c>
      <c r="J1525">
        <v>5501.46</v>
      </c>
      <c r="K1525">
        <v>0.758148</v>
      </c>
      <c r="L1525">
        <v>0.751518</v>
      </c>
      <c r="M1525">
        <v>100</v>
      </c>
      <c r="N1525">
        <v>100</v>
      </c>
      <c r="O1525">
        <v>100</v>
      </c>
      <c r="P1525">
        <v>0.230814</v>
      </c>
      <c r="Q1525">
        <v>0.209831</v>
      </c>
      <c r="R1525">
        <v>0.228795</v>
      </c>
      <c r="S1525">
        <v>0.207995</v>
      </c>
      <c r="T1525">
        <v>96.2392</v>
      </c>
      <c r="U1525">
        <v>12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hidden="1" spans="1:36">
      <c r="A1526" s="1" t="str">
        <f t="shared" si="24"/>
        <v>Kurdi Cross44592ICR-6/INV-4</v>
      </c>
      <c r="B1526" t="s">
        <v>95</v>
      </c>
      <c r="C1526" t="s">
        <v>96</v>
      </c>
      <c r="D1526" s="10">
        <v>44592</v>
      </c>
      <c r="E1526" t="s">
        <v>108</v>
      </c>
      <c r="F1526">
        <v>5.60218</v>
      </c>
      <c r="G1526">
        <v>6.64241</v>
      </c>
      <c r="H1526">
        <v>7320.47</v>
      </c>
      <c r="I1526">
        <v>5590</v>
      </c>
      <c r="J1526">
        <v>5541.11</v>
      </c>
      <c r="K1526">
        <v>0.763612</v>
      </c>
      <c r="L1526">
        <v>0.756934</v>
      </c>
      <c r="M1526">
        <v>100</v>
      </c>
      <c r="N1526">
        <v>100</v>
      </c>
      <c r="O1526">
        <v>100</v>
      </c>
      <c r="P1526">
        <v>0.232477</v>
      </c>
      <c r="Q1526">
        <v>0.211343</v>
      </c>
      <c r="R1526">
        <v>0.230444</v>
      </c>
      <c r="S1526">
        <v>0.209494</v>
      </c>
      <c r="T1526">
        <v>96.9512</v>
      </c>
      <c r="U1526">
        <v>12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hidden="1" spans="1:36">
      <c r="A1527" s="1" t="str">
        <f t="shared" si="24"/>
        <v>Kurdi Cross44592ICR-7/INV-1</v>
      </c>
      <c r="B1527" t="s">
        <v>95</v>
      </c>
      <c r="C1527" t="s">
        <v>96</v>
      </c>
      <c r="D1527" s="10">
        <v>44592</v>
      </c>
      <c r="E1527" t="s">
        <v>109</v>
      </c>
      <c r="F1527">
        <v>5.60218</v>
      </c>
      <c r="G1527">
        <v>6.64241</v>
      </c>
      <c r="H1527">
        <v>7320.47</v>
      </c>
      <c r="I1527">
        <v>5580</v>
      </c>
      <c r="J1527">
        <v>5531.2</v>
      </c>
      <c r="K1527">
        <v>0.762246</v>
      </c>
      <c r="L1527">
        <v>0.75558</v>
      </c>
      <c r="M1527">
        <v>100</v>
      </c>
      <c r="N1527">
        <v>100</v>
      </c>
      <c r="O1527">
        <v>100</v>
      </c>
      <c r="P1527">
        <v>0.232061</v>
      </c>
      <c r="Q1527">
        <v>0.210965</v>
      </c>
      <c r="R1527">
        <v>0.230032</v>
      </c>
      <c r="S1527">
        <v>0.20912</v>
      </c>
      <c r="T1527">
        <v>96.998</v>
      </c>
      <c r="U1527">
        <v>12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hidden="1" spans="1:36">
      <c r="A1528" s="1" t="str">
        <f t="shared" si="24"/>
        <v>Kurdi Cross44592ICR-7/INV-2</v>
      </c>
      <c r="B1528" t="s">
        <v>95</v>
      </c>
      <c r="C1528" t="s">
        <v>96</v>
      </c>
      <c r="D1528" s="10">
        <v>44592</v>
      </c>
      <c r="E1528" t="s">
        <v>110</v>
      </c>
      <c r="F1528">
        <v>5.60218</v>
      </c>
      <c r="G1528">
        <v>6.64241</v>
      </c>
      <c r="H1528">
        <v>7320.47</v>
      </c>
      <c r="I1528">
        <v>5470</v>
      </c>
      <c r="J1528">
        <v>5422.16</v>
      </c>
      <c r="K1528">
        <v>0.74722</v>
      </c>
      <c r="L1528">
        <v>0.740685</v>
      </c>
      <c r="M1528">
        <v>100</v>
      </c>
      <c r="N1528">
        <v>100</v>
      </c>
      <c r="O1528">
        <v>100</v>
      </c>
      <c r="P1528">
        <v>0.227487</v>
      </c>
      <c r="Q1528">
        <v>0.206806</v>
      </c>
      <c r="R1528">
        <v>0.225497</v>
      </c>
      <c r="S1528">
        <v>0.204997</v>
      </c>
      <c r="T1528">
        <v>97.2204</v>
      </c>
      <c r="U1528">
        <v>12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hidden="1" spans="1:36">
      <c r="A1529" s="1" t="str">
        <f t="shared" si="24"/>
        <v>Kurdi Cross44592ICR-7/INV-3</v>
      </c>
      <c r="B1529" t="s">
        <v>95</v>
      </c>
      <c r="C1529" t="s">
        <v>96</v>
      </c>
      <c r="D1529" s="10">
        <v>44592</v>
      </c>
      <c r="E1529" t="s">
        <v>111</v>
      </c>
      <c r="F1529">
        <v>5.60218</v>
      </c>
      <c r="G1529">
        <v>6.64241</v>
      </c>
      <c r="H1529">
        <v>7320.47</v>
      </c>
      <c r="I1529">
        <v>5470</v>
      </c>
      <c r="J1529">
        <v>5422.16</v>
      </c>
      <c r="K1529">
        <v>0.74722</v>
      </c>
      <c r="L1529">
        <v>0.740685</v>
      </c>
      <c r="M1529">
        <v>100</v>
      </c>
      <c r="N1529">
        <v>100</v>
      </c>
      <c r="O1529">
        <v>100</v>
      </c>
      <c r="P1529">
        <v>0.227487</v>
      </c>
      <c r="Q1529">
        <v>0.206806</v>
      </c>
      <c r="R1529">
        <v>0.225497</v>
      </c>
      <c r="S1529">
        <v>0.204997</v>
      </c>
      <c r="T1529">
        <v>96.4408</v>
      </c>
      <c r="U1529">
        <v>12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hidden="1" spans="1:36">
      <c r="A1530" s="1" t="str">
        <f t="shared" si="24"/>
        <v>Kurdi Cross44592ICR-7/INV-4</v>
      </c>
      <c r="B1530" t="s">
        <v>95</v>
      </c>
      <c r="C1530" t="s">
        <v>96</v>
      </c>
      <c r="D1530" s="10">
        <v>44592</v>
      </c>
      <c r="E1530" t="s">
        <v>112</v>
      </c>
      <c r="F1530">
        <v>5.60218</v>
      </c>
      <c r="G1530">
        <v>6.64241</v>
      </c>
      <c r="H1530">
        <v>7320.47</v>
      </c>
      <c r="I1530">
        <v>5330</v>
      </c>
      <c r="J1530">
        <v>5283.39</v>
      </c>
      <c r="K1530">
        <v>0.728095</v>
      </c>
      <c r="L1530">
        <v>0.721728</v>
      </c>
      <c r="M1530">
        <v>100</v>
      </c>
      <c r="N1530">
        <v>100</v>
      </c>
      <c r="O1530">
        <v>100</v>
      </c>
      <c r="P1530">
        <v>0.221664</v>
      </c>
      <c r="Q1530">
        <v>0.201513</v>
      </c>
      <c r="R1530">
        <v>0.219726</v>
      </c>
      <c r="S1530">
        <v>0.199751</v>
      </c>
      <c r="T1530">
        <v>96.3659</v>
      </c>
      <c r="U1530">
        <v>12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hidden="1" spans="1:36">
      <c r="A1531" s="1" t="str">
        <f t="shared" si="24"/>
        <v>Kurdi Cross44592ICR-8/INV-1</v>
      </c>
      <c r="B1531" t="s">
        <v>95</v>
      </c>
      <c r="C1531" t="s">
        <v>96</v>
      </c>
      <c r="D1531" s="10">
        <v>44592</v>
      </c>
      <c r="E1531" t="s">
        <v>113</v>
      </c>
      <c r="F1531">
        <v>5.60218</v>
      </c>
      <c r="G1531">
        <v>6.64241</v>
      </c>
      <c r="H1531">
        <v>7320.47</v>
      </c>
      <c r="I1531">
        <v>5260</v>
      </c>
      <c r="J1531">
        <v>5214</v>
      </c>
      <c r="K1531">
        <v>0.718533</v>
      </c>
      <c r="L1531">
        <v>0.712249</v>
      </c>
      <c r="M1531">
        <v>100</v>
      </c>
      <c r="N1531">
        <v>100</v>
      </c>
      <c r="O1531">
        <v>100</v>
      </c>
      <c r="P1531">
        <v>0.218753</v>
      </c>
      <c r="Q1531">
        <v>0.198866</v>
      </c>
      <c r="R1531">
        <v>0.21684</v>
      </c>
      <c r="S1531">
        <v>0.197127</v>
      </c>
      <c r="T1531">
        <v>97.271</v>
      </c>
      <c r="U1531">
        <v>12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hidden="1" spans="1:36">
      <c r="A1532" s="1" t="str">
        <f t="shared" si="24"/>
        <v>Kurdi Cross44592ICR-8/INV-2</v>
      </c>
      <c r="B1532" t="s">
        <v>95</v>
      </c>
      <c r="C1532" t="s">
        <v>96</v>
      </c>
      <c r="D1532" s="10">
        <v>44592</v>
      </c>
      <c r="E1532" t="s">
        <v>114</v>
      </c>
      <c r="F1532">
        <v>5.60218</v>
      </c>
      <c r="G1532">
        <v>6.64241</v>
      </c>
      <c r="H1532">
        <v>7320.47</v>
      </c>
      <c r="I1532">
        <v>5400</v>
      </c>
      <c r="J1532">
        <v>5352.77</v>
      </c>
      <c r="K1532">
        <v>0.737658</v>
      </c>
      <c r="L1532">
        <v>0.731206</v>
      </c>
      <c r="M1532">
        <v>100</v>
      </c>
      <c r="N1532">
        <v>100</v>
      </c>
      <c r="O1532">
        <v>100</v>
      </c>
      <c r="P1532">
        <v>0.224576</v>
      </c>
      <c r="Q1532">
        <v>0.204159</v>
      </c>
      <c r="R1532">
        <v>0.222612</v>
      </c>
      <c r="S1532">
        <v>0.202374</v>
      </c>
      <c r="T1532">
        <v>96.3812</v>
      </c>
      <c r="U1532">
        <v>12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hidden="1" spans="1:36">
      <c r="A1533" s="1" t="str">
        <f t="shared" si="24"/>
        <v>Kurdi Cross44592ICR-8/INV-3</v>
      </c>
      <c r="B1533" t="s">
        <v>95</v>
      </c>
      <c r="C1533" t="s">
        <v>96</v>
      </c>
      <c r="D1533" s="10">
        <v>44592</v>
      </c>
      <c r="E1533" t="s">
        <v>115</v>
      </c>
      <c r="F1533">
        <v>5.60218</v>
      </c>
      <c r="G1533">
        <v>6.64241</v>
      </c>
      <c r="H1533">
        <v>7320.47</v>
      </c>
      <c r="I1533">
        <v>5580</v>
      </c>
      <c r="J1533">
        <v>5531.2</v>
      </c>
      <c r="K1533">
        <v>0.762246</v>
      </c>
      <c r="L1533">
        <v>0.75558</v>
      </c>
      <c r="M1533">
        <v>100</v>
      </c>
      <c r="N1533">
        <v>100</v>
      </c>
      <c r="O1533">
        <v>100</v>
      </c>
      <c r="P1533">
        <v>0.232061</v>
      </c>
      <c r="Q1533">
        <v>0.210965</v>
      </c>
      <c r="R1533">
        <v>0.230032</v>
      </c>
      <c r="S1533">
        <v>0.20912</v>
      </c>
      <c r="T1533">
        <v>98.509</v>
      </c>
      <c r="U1533">
        <v>12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hidden="1" spans="1:36">
      <c r="A1534" s="1" t="str">
        <f t="shared" si="24"/>
        <v>Kurdi Cross44592ICR-8/INV-4</v>
      </c>
      <c r="B1534" t="s">
        <v>95</v>
      </c>
      <c r="C1534" t="s">
        <v>96</v>
      </c>
      <c r="D1534" s="10">
        <v>44592</v>
      </c>
      <c r="E1534" t="s">
        <v>116</v>
      </c>
      <c r="F1534">
        <v>5.60218</v>
      </c>
      <c r="G1534">
        <v>6.64241</v>
      </c>
      <c r="H1534">
        <v>7320.47</v>
      </c>
      <c r="I1534">
        <v>5660</v>
      </c>
      <c r="J1534">
        <v>5610.5</v>
      </c>
      <c r="K1534">
        <v>0.773174</v>
      </c>
      <c r="L1534">
        <v>0.766413</v>
      </c>
      <c r="M1534">
        <v>100</v>
      </c>
      <c r="N1534">
        <v>100</v>
      </c>
      <c r="O1534">
        <v>100</v>
      </c>
      <c r="P1534">
        <v>0.235388</v>
      </c>
      <c r="Q1534">
        <v>0.213989</v>
      </c>
      <c r="R1534">
        <v>0.23333</v>
      </c>
      <c r="S1534">
        <v>0.212118</v>
      </c>
      <c r="T1534">
        <v>96.6143</v>
      </c>
      <c r="U1534">
        <v>12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hidden="1" spans="1:36">
      <c r="A1535" s="1" t="str">
        <f t="shared" si="24"/>
        <v>Kurdi Cross44592ICR-9/INV-1</v>
      </c>
      <c r="B1535" t="s">
        <v>95</v>
      </c>
      <c r="C1535" t="s">
        <v>96</v>
      </c>
      <c r="D1535" s="10">
        <v>44592</v>
      </c>
      <c r="E1535" t="s">
        <v>117</v>
      </c>
      <c r="F1535">
        <v>5.60218</v>
      </c>
      <c r="G1535">
        <v>6.64241</v>
      </c>
      <c r="H1535">
        <v>7320.47</v>
      </c>
      <c r="I1535">
        <v>5510</v>
      </c>
      <c r="J1535">
        <v>5461.81</v>
      </c>
      <c r="K1535">
        <v>0.752684</v>
      </c>
      <c r="L1535">
        <v>0.746101</v>
      </c>
      <c r="M1535">
        <v>100</v>
      </c>
      <c r="N1535">
        <v>100</v>
      </c>
      <c r="O1535">
        <v>100</v>
      </c>
      <c r="P1535">
        <v>0.22915</v>
      </c>
      <c r="Q1535">
        <v>0.208318</v>
      </c>
      <c r="R1535">
        <v>0.227146</v>
      </c>
      <c r="S1535">
        <v>0.206496</v>
      </c>
      <c r="T1535">
        <v>96.2094</v>
      </c>
      <c r="U1535">
        <v>12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hidden="1" spans="1:36">
      <c r="A1536" s="1" t="str">
        <f t="shared" si="24"/>
        <v>Kurdi Cross44592ICR-9/INV-2</v>
      </c>
      <c r="B1536" t="s">
        <v>95</v>
      </c>
      <c r="C1536" t="s">
        <v>96</v>
      </c>
      <c r="D1536" s="10">
        <v>44592</v>
      </c>
      <c r="E1536" t="s">
        <v>118</v>
      </c>
      <c r="F1536">
        <v>5.60218</v>
      </c>
      <c r="G1536">
        <v>6.64241</v>
      </c>
      <c r="H1536">
        <v>7320.47</v>
      </c>
      <c r="I1536">
        <v>5960</v>
      </c>
      <c r="J1536">
        <v>5907.88</v>
      </c>
      <c r="K1536">
        <v>0.814155</v>
      </c>
      <c r="L1536">
        <v>0.807035</v>
      </c>
      <c r="M1536">
        <v>100</v>
      </c>
      <c r="N1536">
        <v>100</v>
      </c>
      <c r="O1536">
        <v>100</v>
      </c>
      <c r="P1536">
        <v>0.247865</v>
      </c>
      <c r="Q1536">
        <v>0.225332</v>
      </c>
      <c r="R1536">
        <v>0.245697</v>
      </c>
      <c r="S1536">
        <v>0.223361</v>
      </c>
      <c r="T1536">
        <v>96.6751</v>
      </c>
      <c r="U1536">
        <v>12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hidden="1" spans="1:36">
      <c r="A1537" s="1" t="str">
        <f t="shared" si="24"/>
        <v>Kurdi Cross44592ICR-9/INV-3</v>
      </c>
      <c r="B1537" t="s">
        <v>95</v>
      </c>
      <c r="C1537" t="s">
        <v>96</v>
      </c>
      <c r="D1537" s="10">
        <v>44592</v>
      </c>
      <c r="E1537" t="s">
        <v>119</v>
      </c>
      <c r="F1537">
        <v>5.60218</v>
      </c>
      <c r="G1537">
        <v>6.64241</v>
      </c>
      <c r="H1537">
        <v>7320.47</v>
      </c>
      <c r="I1537">
        <v>5780</v>
      </c>
      <c r="J1537">
        <v>5729.45</v>
      </c>
      <c r="K1537">
        <v>0.789567</v>
      </c>
      <c r="L1537">
        <v>0.782662</v>
      </c>
      <c r="M1537">
        <v>100</v>
      </c>
      <c r="N1537">
        <v>100</v>
      </c>
      <c r="O1537">
        <v>100</v>
      </c>
      <c r="P1537">
        <v>0.240379</v>
      </c>
      <c r="Q1537">
        <v>0.218526</v>
      </c>
      <c r="R1537">
        <v>0.238277</v>
      </c>
      <c r="S1537">
        <v>0.216615</v>
      </c>
      <c r="T1537">
        <v>97.3352</v>
      </c>
      <c r="U1537">
        <v>12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hidden="1" spans="1:36">
      <c r="A1538" s="1" t="str">
        <f t="shared" si="24"/>
        <v>Kurdi Cross44592ICR-9/INV-4</v>
      </c>
      <c r="B1538" t="s">
        <v>95</v>
      </c>
      <c r="C1538" t="s">
        <v>96</v>
      </c>
      <c r="D1538" s="10">
        <v>44592</v>
      </c>
      <c r="E1538" t="s">
        <v>120</v>
      </c>
      <c r="F1538">
        <v>5.60218</v>
      </c>
      <c r="G1538">
        <v>6.64241</v>
      </c>
      <c r="H1538">
        <v>7320.47</v>
      </c>
      <c r="I1538">
        <v>5930</v>
      </c>
      <c r="J1538">
        <v>5878.14</v>
      </c>
      <c r="K1538">
        <v>0.810057</v>
      </c>
      <c r="L1538">
        <v>0.802973</v>
      </c>
      <c r="M1538">
        <v>100</v>
      </c>
      <c r="N1538">
        <v>100</v>
      </c>
      <c r="O1538">
        <v>100</v>
      </c>
      <c r="P1538">
        <v>0.246617</v>
      </c>
      <c r="Q1538">
        <v>0.224197</v>
      </c>
      <c r="R1538">
        <v>0.24446</v>
      </c>
      <c r="S1538">
        <v>0.222237</v>
      </c>
      <c r="T1538">
        <v>97.3885</v>
      </c>
      <c r="U1538">
        <v>12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hidden="1" spans="1:36">
      <c r="A1539" s="1" t="str">
        <f t="shared" si="24"/>
        <v>Kurdi Cross44592ICR-10/INV-1</v>
      </c>
      <c r="B1539" t="s">
        <v>95</v>
      </c>
      <c r="C1539" t="s">
        <v>96</v>
      </c>
      <c r="D1539" s="10">
        <v>44592</v>
      </c>
      <c r="E1539" t="s">
        <v>121</v>
      </c>
      <c r="F1539">
        <v>5.60218</v>
      </c>
      <c r="G1539">
        <v>6.64241</v>
      </c>
      <c r="H1539">
        <v>7320.47</v>
      </c>
      <c r="I1539">
        <v>5240</v>
      </c>
      <c r="J1539">
        <v>5194.17</v>
      </c>
      <c r="K1539">
        <v>0.715801</v>
      </c>
      <c r="L1539">
        <v>0.709541</v>
      </c>
      <c r="M1539">
        <v>100</v>
      </c>
      <c r="N1539">
        <v>100</v>
      </c>
      <c r="O1539">
        <v>100</v>
      </c>
      <c r="P1539">
        <v>0.217921</v>
      </c>
      <c r="Q1539">
        <v>0.19811</v>
      </c>
      <c r="R1539">
        <v>0.216016</v>
      </c>
      <c r="S1539">
        <v>0.196378</v>
      </c>
      <c r="T1539">
        <v>96.6086</v>
      </c>
      <c r="U1539">
        <v>12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hidden="1" spans="1:36">
      <c r="A1540" s="1" t="str">
        <f t="shared" ref="A1540:A1552" si="25">C1540&amp;D1540&amp;E1540</f>
        <v>Kurdi Cross44592ICR-10/INV-2</v>
      </c>
      <c r="B1540" t="s">
        <v>95</v>
      </c>
      <c r="C1540" t="s">
        <v>96</v>
      </c>
      <c r="D1540" s="10">
        <v>44592</v>
      </c>
      <c r="E1540" t="s">
        <v>122</v>
      </c>
      <c r="F1540">
        <v>5.60218</v>
      </c>
      <c r="G1540">
        <v>6.64241</v>
      </c>
      <c r="H1540">
        <v>7320.47</v>
      </c>
      <c r="I1540">
        <v>5790</v>
      </c>
      <c r="J1540">
        <v>5739.36</v>
      </c>
      <c r="K1540">
        <v>0.790933</v>
      </c>
      <c r="L1540">
        <v>0.784016</v>
      </c>
      <c r="M1540">
        <v>100</v>
      </c>
      <c r="N1540">
        <v>100</v>
      </c>
      <c r="O1540">
        <v>100</v>
      </c>
      <c r="P1540">
        <v>0.240795</v>
      </c>
      <c r="Q1540">
        <v>0.218904</v>
      </c>
      <c r="R1540">
        <v>0.238689</v>
      </c>
      <c r="S1540">
        <v>0.21699</v>
      </c>
      <c r="T1540">
        <v>96.5216</v>
      </c>
      <c r="U1540">
        <v>12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hidden="1" spans="1:36">
      <c r="A1541" s="1" t="str">
        <f t="shared" si="25"/>
        <v>Kurdi Cross44592ICR-10/INV-3</v>
      </c>
      <c r="B1541" t="s">
        <v>95</v>
      </c>
      <c r="C1541" t="s">
        <v>96</v>
      </c>
      <c r="D1541" s="10">
        <v>44592</v>
      </c>
      <c r="E1541" t="s">
        <v>123</v>
      </c>
      <c r="F1541">
        <v>5.60218</v>
      </c>
      <c r="G1541">
        <v>6.64241</v>
      </c>
      <c r="H1541">
        <v>7320.47</v>
      </c>
      <c r="I1541">
        <v>5360</v>
      </c>
      <c r="J1541">
        <v>5313.12</v>
      </c>
      <c r="K1541">
        <v>0.732193</v>
      </c>
      <c r="L1541">
        <v>0.72579</v>
      </c>
      <c r="M1541">
        <v>100</v>
      </c>
      <c r="N1541">
        <v>100</v>
      </c>
      <c r="O1541">
        <v>100</v>
      </c>
      <c r="P1541">
        <v>0.222912</v>
      </c>
      <c r="Q1541">
        <v>0.202647</v>
      </c>
      <c r="R1541">
        <v>0.220963</v>
      </c>
      <c r="S1541">
        <v>0.200875</v>
      </c>
      <c r="T1541">
        <v>96.3652</v>
      </c>
      <c r="U1541">
        <v>12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hidden="1" spans="1:36">
      <c r="A1542" s="1" t="str">
        <f t="shared" si="25"/>
        <v>Kurdi Cross44592ICR-10/INV-4</v>
      </c>
      <c r="B1542" t="s">
        <v>95</v>
      </c>
      <c r="C1542" t="s">
        <v>96</v>
      </c>
      <c r="D1542" s="10">
        <v>44592</v>
      </c>
      <c r="E1542" t="s">
        <v>124</v>
      </c>
      <c r="F1542">
        <v>5.60218</v>
      </c>
      <c r="G1542">
        <v>6.64241</v>
      </c>
      <c r="H1542">
        <v>7320.47</v>
      </c>
      <c r="I1542">
        <v>5640</v>
      </c>
      <c r="J1542">
        <v>5590.68</v>
      </c>
      <c r="K1542">
        <v>0.770442</v>
      </c>
      <c r="L1542">
        <v>0.763704</v>
      </c>
      <c r="M1542">
        <v>100</v>
      </c>
      <c r="N1542">
        <v>100</v>
      </c>
      <c r="O1542">
        <v>100</v>
      </c>
      <c r="P1542">
        <v>0.234557</v>
      </c>
      <c r="Q1542">
        <v>0.213233</v>
      </c>
      <c r="R1542">
        <v>0.232505</v>
      </c>
      <c r="S1542">
        <v>0.211368</v>
      </c>
      <c r="T1542">
        <v>96.6989</v>
      </c>
      <c r="U1542">
        <v>12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hidden="1" spans="1:36">
      <c r="A1543" s="1" t="str">
        <f t="shared" si="25"/>
        <v>Kurdi Cross44592ICR-11/INV-1</v>
      </c>
      <c r="B1543" t="s">
        <v>95</v>
      </c>
      <c r="C1543" t="s">
        <v>96</v>
      </c>
      <c r="D1543" s="10">
        <v>44592</v>
      </c>
      <c r="E1543" t="s">
        <v>125</v>
      </c>
      <c r="F1543">
        <v>5.60218</v>
      </c>
      <c r="G1543">
        <v>6.64241</v>
      </c>
      <c r="H1543">
        <v>7344.18</v>
      </c>
      <c r="I1543">
        <v>5710</v>
      </c>
      <c r="J1543">
        <v>5660.06</v>
      </c>
      <c r="K1543">
        <v>0.777486</v>
      </c>
      <c r="L1543">
        <v>0.770687</v>
      </c>
      <c r="M1543">
        <v>100</v>
      </c>
      <c r="N1543">
        <v>100</v>
      </c>
      <c r="O1543">
        <v>100</v>
      </c>
      <c r="P1543">
        <v>0.2367</v>
      </c>
      <c r="Q1543">
        <v>0.215183</v>
      </c>
      <c r="R1543">
        <v>0.23463</v>
      </c>
      <c r="S1543">
        <v>0.213301</v>
      </c>
      <c r="T1543">
        <v>97.2796</v>
      </c>
      <c r="U1543">
        <v>12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hidden="1" spans="1:36">
      <c r="A1544" s="1" t="str">
        <f t="shared" si="25"/>
        <v>Kurdi Cross44592ICR-11/INV-2</v>
      </c>
      <c r="B1544" t="s">
        <v>95</v>
      </c>
      <c r="C1544" t="s">
        <v>96</v>
      </c>
      <c r="D1544" s="10">
        <v>44592</v>
      </c>
      <c r="E1544" t="s">
        <v>126</v>
      </c>
      <c r="F1544">
        <v>5.60218</v>
      </c>
      <c r="G1544">
        <v>6.64241</v>
      </c>
      <c r="H1544">
        <v>7344.18</v>
      </c>
      <c r="I1544">
        <v>5760</v>
      </c>
      <c r="J1544">
        <v>5709.63</v>
      </c>
      <c r="K1544">
        <v>0.784294</v>
      </c>
      <c r="L1544">
        <v>0.777435</v>
      </c>
      <c r="M1544">
        <v>100</v>
      </c>
      <c r="N1544">
        <v>100</v>
      </c>
      <c r="O1544">
        <v>100</v>
      </c>
      <c r="P1544">
        <v>0.238773</v>
      </c>
      <c r="Q1544">
        <v>0.217067</v>
      </c>
      <c r="R1544">
        <v>0.236685</v>
      </c>
      <c r="S1544">
        <v>0.215169</v>
      </c>
      <c r="T1544">
        <v>95.9568</v>
      </c>
      <c r="U1544">
        <v>12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hidden="1" spans="1:36">
      <c r="A1545" s="1" t="str">
        <f t="shared" si="25"/>
        <v>Kurdi Cross44592ICR-11/INV-3</v>
      </c>
      <c r="B1545" t="s">
        <v>95</v>
      </c>
      <c r="C1545" t="s">
        <v>96</v>
      </c>
      <c r="D1545" s="10">
        <v>44592</v>
      </c>
      <c r="E1545" t="s">
        <v>127</v>
      </c>
      <c r="F1545">
        <v>5.60218</v>
      </c>
      <c r="G1545">
        <v>6.64241</v>
      </c>
      <c r="H1545">
        <v>7344.18</v>
      </c>
      <c r="I1545">
        <v>5480</v>
      </c>
      <c r="J1545">
        <v>5432.07</v>
      </c>
      <c r="K1545">
        <v>0.746169</v>
      </c>
      <c r="L1545">
        <v>0.739643</v>
      </c>
      <c r="M1545">
        <v>100</v>
      </c>
      <c r="N1545">
        <v>100</v>
      </c>
      <c r="O1545">
        <v>100</v>
      </c>
      <c r="P1545">
        <v>0.227166</v>
      </c>
      <c r="Q1545">
        <v>0.206515</v>
      </c>
      <c r="R1545">
        <v>0.225179</v>
      </c>
      <c r="S1545">
        <v>0.204709</v>
      </c>
      <c r="T1545">
        <v>97.2569</v>
      </c>
      <c r="U1545">
        <v>12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hidden="1" spans="1:36">
      <c r="A1546" s="1" t="str">
        <f t="shared" si="25"/>
        <v>Kurdi Cross44592ICR-11/INV-4</v>
      </c>
      <c r="B1546" t="s">
        <v>95</v>
      </c>
      <c r="C1546" t="s">
        <v>96</v>
      </c>
      <c r="D1546" s="10">
        <v>44592</v>
      </c>
      <c r="E1546" t="s">
        <v>128</v>
      </c>
      <c r="F1546">
        <v>5.60218</v>
      </c>
      <c r="G1546">
        <v>6.64241</v>
      </c>
      <c r="H1546">
        <v>7344.18</v>
      </c>
      <c r="I1546">
        <v>5470</v>
      </c>
      <c r="J1546">
        <v>5422.16</v>
      </c>
      <c r="K1546">
        <v>0.744807</v>
      </c>
      <c r="L1546">
        <v>0.738293</v>
      </c>
      <c r="M1546">
        <v>100</v>
      </c>
      <c r="N1546">
        <v>100</v>
      </c>
      <c r="O1546">
        <v>100</v>
      </c>
      <c r="P1546">
        <v>0.226751</v>
      </c>
      <c r="Q1546">
        <v>0.206138</v>
      </c>
      <c r="R1546">
        <v>0.224768</v>
      </c>
      <c r="S1546">
        <v>0.204335</v>
      </c>
      <c r="T1546">
        <v>96.396</v>
      </c>
      <c r="U1546">
        <v>12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hidden="1" spans="1:36">
      <c r="A1547" s="1" t="str">
        <f t="shared" si="25"/>
        <v>Kurdi Cross44592ICR-12/INV-1</v>
      </c>
      <c r="B1547" t="s">
        <v>95</v>
      </c>
      <c r="C1547" t="s">
        <v>96</v>
      </c>
      <c r="D1547" s="10">
        <v>44592</v>
      </c>
      <c r="E1547" t="s">
        <v>129</v>
      </c>
      <c r="F1547">
        <v>5.60218</v>
      </c>
      <c r="G1547">
        <v>6.64241</v>
      </c>
      <c r="H1547">
        <v>7344.18</v>
      </c>
      <c r="I1547">
        <v>5350</v>
      </c>
      <c r="J1547">
        <v>5303.21</v>
      </c>
      <c r="K1547">
        <v>0.728468</v>
      </c>
      <c r="L1547">
        <v>0.722097</v>
      </c>
      <c r="M1547">
        <v>100</v>
      </c>
      <c r="N1547">
        <v>100</v>
      </c>
      <c r="O1547">
        <v>100</v>
      </c>
      <c r="P1547">
        <v>0.221777</v>
      </c>
      <c r="Q1547">
        <v>0.201616</v>
      </c>
      <c r="R1547">
        <v>0.219837</v>
      </c>
      <c r="S1547">
        <v>0.199853</v>
      </c>
      <c r="T1547">
        <v>96.9592</v>
      </c>
      <c r="U1547">
        <v>12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hidden="1" spans="1:36">
      <c r="A1548" s="1" t="str">
        <f t="shared" si="25"/>
        <v>Kurdi Cross44592ICR-12/INV-2</v>
      </c>
      <c r="B1548" t="s">
        <v>95</v>
      </c>
      <c r="C1548" t="s">
        <v>96</v>
      </c>
      <c r="D1548" s="10">
        <v>44592</v>
      </c>
      <c r="E1548" t="s">
        <v>130</v>
      </c>
      <c r="F1548">
        <v>5.60218</v>
      </c>
      <c r="G1548">
        <v>6.64241</v>
      </c>
      <c r="H1548">
        <v>7344.18</v>
      </c>
      <c r="I1548">
        <v>5720</v>
      </c>
      <c r="J1548">
        <v>5669.98</v>
      </c>
      <c r="K1548">
        <v>0.778848</v>
      </c>
      <c r="L1548">
        <v>0.772036</v>
      </c>
      <c r="M1548">
        <v>100</v>
      </c>
      <c r="N1548">
        <v>100</v>
      </c>
      <c r="O1548">
        <v>100</v>
      </c>
      <c r="P1548">
        <v>0.237115</v>
      </c>
      <c r="Q1548">
        <v>0.215559</v>
      </c>
      <c r="R1548">
        <v>0.235041</v>
      </c>
      <c r="S1548">
        <v>0.213674</v>
      </c>
      <c r="T1548">
        <v>97.7574</v>
      </c>
      <c r="U1548">
        <v>12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hidden="1" spans="1:36">
      <c r="A1549" s="1" t="str">
        <f t="shared" si="25"/>
        <v>Kurdi Cross44592ICR-12/INV-3</v>
      </c>
      <c r="B1549" t="s">
        <v>95</v>
      </c>
      <c r="C1549" t="s">
        <v>96</v>
      </c>
      <c r="D1549" s="10">
        <v>44592</v>
      </c>
      <c r="E1549" t="s">
        <v>131</v>
      </c>
      <c r="F1549">
        <v>5.60218</v>
      </c>
      <c r="G1549">
        <v>6.64241</v>
      </c>
      <c r="H1549">
        <v>7344.18</v>
      </c>
      <c r="I1549">
        <v>5560</v>
      </c>
      <c r="J1549">
        <v>5511.38</v>
      </c>
      <c r="K1549">
        <v>0.757062</v>
      </c>
      <c r="L1549">
        <v>0.750441</v>
      </c>
      <c r="M1549">
        <v>100</v>
      </c>
      <c r="N1549">
        <v>100</v>
      </c>
      <c r="O1549">
        <v>100</v>
      </c>
      <c r="P1549">
        <v>0.230482</v>
      </c>
      <c r="Q1549">
        <v>0.20953</v>
      </c>
      <c r="R1549">
        <v>0.228466</v>
      </c>
      <c r="S1549">
        <v>0.207697</v>
      </c>
      <c r="T1549">
        <v>96.5728</v>
      </c>
      <c r="U1549">
        <v>12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hidden="1" spans="1:36">
      <c r="A1550" s="1" t="str">
        <f t="shared" si="25"/>
        <v>Kurdi Cross44592ICR-12/INV-4</v>
      </c>
      <c r="B1550" t="s">
        <v>95</v>
      </c>
      <c r="C1550" t="s">
        <v>96</v>
      </c>
      <c r="D1550" s="10">
        <v>44592</v>
      </c>
      <c r="E1550" t="s">
        <v>132</v>
      </c>
      <c r="F1550">
        <v>5.60218</v>
      </c>
      <c r="G1550">
        <v>6.64241</v>
      </c>
      <c r="H1550">
        <v>7344.18</v>
      </c>
      <c r="I1550">
        <v>5590</v>
      </c>
      <c r="J1550">
        <v>5541.11</v>
      </c>
      <c r="K1550">
        <v>0.761147</v>
      </c>
      <c r="L1550">
        <v>0.75449</v>
      </c>
      <c r="M1550">
        <v>100</v>
      </c>
      <c r="N1550">
        <v>100</v>
      </c>
      <c r="O1550">
        <v>100</v>
      </c>
      <c r="P1550">
        <v>0.231726</v>
      </c>
      <c r="Q1550">
        <v>0.21066</v>
      </c>
      <c r="R1550">
        <v>0.229699</v>
      </c>
      <c r="S1550">
        <v>0.208818</v>
      </c>
      <c r="T1550">
        <v>96.3948</v>
      </c>
      <c r="U1550">
        <v>12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hidden="1" spans="1:36">
      <c r="A1551" s="1" t="str">
        <f t="shared" si="25"/>
        <v>Kurdi Cross44592ICR-13/INV-1</v>
      </c>
      <c r="B1551" t="s">
        <v>95</v>
      </c>
      <c r="C1551" t="s">
        <v>96</v>
      </c>
      <c r="D1551" s="10">
        <v>44592</v>
      </c>
      <c r="E1551" t="s">
        <v>133</v>
      </c>
      <c r="F1551">
        <v>5.60218</v>
      </c>
      <c r="G1551">
        <v>6.64241</v>
      </c>
      <c r="H1551">
        <v>6918.74</v>
      </c>
      <c r="I1551">
        <v>5180</v>
      </c>
      <c r="J1551">
        <v>5134.7</v>
      </c>
      <c r="K1551">
        <v>0.748692</v>
      </c>
      <c r="L1551">
        <v>0.742144</v>
      </c>
      <c r="M1551">
        <v>100</v>
      </c>
      <c r="N1551">
        <v>100</v>
      </c>
      <c r="O1551">
        <v>100</v>
      </c>
      <c r="P1551">
        <v>0.227258</v>
      </c>
      <c r="Q1551">
        <v>0.207213</v>
      </c>
      <c r="R1551">
        <v>0.225271</v>
      </c>
      <c r="S1551">
        <v>0.205401</v>
      </c>
      <c r="T1551">
        <v>96.9735</v>
      </c>
      <c r="U1551">
        <v>12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hidden="1" spans="1:36">
      <c r="A1552" s="1" t="str">
        <f t="shared" si="25"/>
        <v>Kurdi Cross44592ICR-13/INV-2</v>
      </c>
      <c r="B1552" t="s">
        <v>95</v>
      </c>
      <c r="C1552" t="s">
        <v>96</v>
      </c>
      <c r="D1552" s="10">
        <v>44592</v>
      </c>
      <c r="E1552" t="s">
        <v>134</v>
      </c>
      <c r="F1552">
        <v>5.60218</v>
      </c>
      <c r="G1552">
        <v>6.64241</v>
      </c>
      <c r="H1552">
        <v>6829.46</v>
      </c>
      <c r="I1552">
        <v>5250</v>
      </c>
      <c r="J1552">
        <v>5204.09</v>
      </c>
      <c r="K1552">
        <v>0.768728</v>
      </c>
      <c r="L1552">
        <v>0.762005</v>
      </c>
      <c r="M1552">
        <v>100</v>
      </c>
      <c r="N1552">
        <v>100</v>
      </c>
      <c r="O1552">
        <v>100</v>
      </c>
      <c r="P1552">
        <v>0.234379</v>
      </c>
      <c r="Q1552">
        <v>0.212759</v>
      </c>
      <c r="R1552">
        <v>0.232329</v>
      </c>
      <c r="S1552">
        <v>0.210898</v>
      </c>
      <c r="T1552">
        <v>98.0356</v>
      </c>
      <c r="U1552">
        <v>12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</sheetData>
  <autoFilter ref="A2:AJ1552">
    <filterColumn colId="3">
      <filters>
        <dateGroupItem year="2022" month="1" day="10" dateTimeGrouping="day"/>
      </filters>
    </filterColumn>
    <extLst/>
  </autoFilter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J1552"/>
  <sheetViews>
    <sheetView workbookViewId="0">
      <selection activeCell="Z1422" sqref="Z1422"/>
    </sheetView>
  </sheetViews>
  <sheetFormatPr defaultColWidth="9" defaultRowHeight="15"/>
  <cols>
    <col min="1" max="1" width="27.8571428571429" customWidth="1"/>
    <col min="3" max="3" width="10.8571428571429" customWidth="1"/>
    <col min="4" max="4" width="10.4285714285714" customWidth="1"/>
    <col min="5" max="5" width="14.2857142857143" customWidth="1"/>
    <col min="8" max="8" width="14.1428571428571" customWidth="1"/>
  </cols>
  <sheetData>
    <row r="1" spans="1:36">
      <c r="A1" s="1">
        <v>1</v>
      </c>
      <c r="B1" s="1">
        <f>A1+1</f>
        <v>2</v>
      </c>
      <c r="C1" s="1">
        <f t="shared" ref="C1:AJ1" si="0">B1+1</f>
        <v>3</v>
      </c>
      <c r="D1" s="1">
        <f t="shared" si="0"/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  <c r="H1" s="1">
        <f t="shared" si="0"/>
        <v>8</v>
      </c>
      <c r="I1" s="1">
        <f t="shared" si="0"/>
        <v>9</v>
      </c>
      <c r="J1" s="1">
        <f t="shared" si="0"/>
        <v>10</v>
      </c>
      <c r="K1" s="1">
        <f t="shared" si="0"/>
        <v>11</v>
      </c>
      <c r="L1" s="1">
        <f t="shared" si="0"/>
        <v>12</v>
      </c>
      <c r="M1" s="1">
        <f t="shared" si="0"/>
        <v>13</v>
      </c>
      <c r="N1" s="1">
        <f t="shared" si="0"/>
        <v>14</v>
      </c>
      <c r="O1" s="1">
        <f t="shared" si="0"/>
        <v>15</v>
      </c>
      <c r="P1" s="1">
        <f t="shared" si="0"/>
        <v>16</v>
      </c>
      <c r="Q1" s="1">
        <f t="shared" si="0"/>
        <v>17</v>
      </c>
      <c r="R1" s="1">
        <f t="shared" si="0"/>
        <v>18</v>
      </c>
      <c r="S1" s="1">
        <f t="shared" si="0"/>
        <v>19</v>
      </c>
      <c r="T1" s="1">
        <f t="shared" si="0"/>
        <v>20</v>
      </c>
      <c r="U1" s="1">
        <f t="shared" si="0"/>
        <v>21</v>
      </c>
      <c r="V1" s="1">
        <f t="shared" si="0"/>
        <v>22</v>
      </c>
      <c r="W1" s="1">
        <f t="shared" si="0"/>
        <v>23</v>
      </c>
      <c r="X1" s="1">
        <f t="shared" si="0"/>
        <v>24</v>
      </c>
      <c r="Y1" s="1">
        <f t="shared" si="0"/>
        <v>25</v>
      </c>
      <c r="Z1" s="1">
        <f t="shared" si="0"/>
        <v>26</v>
      </c>
      <c r="AA1" s="1">
        <f t="shared" si="0"/>
        <v>27</v>
      </c>
      <c r="AB1" s="1">
        <f t="shared" si="0"/>
        <v>28</v>
      </c>
      <c r="AC1" s="1">
        <f t="shared" si="0"/>
        <v>29</v>
      </c>
      <c r="AD1" s="1">
        <f t="shared" si="0"/>
        <v>30</v>
      </c>
      <c r="AE1" s="1">
        <f t="shared" si="0"/>
        <v>31</v>
      </c>
      <c r="AF1" s="1">
        <f t="shared" si="0"/>
        <v>32</v>
      </c>
      <c r="AG1" s="1">
        <f t="shared" si="0"/>
        <v>33</v>
      </c>
      <c r="AH1" s="1">
        <f t="shared" si="0"/>
        <v>34</v>
      </c>
      <c r="AI1" s="1">
        <f t="shared" si="0"/>
        <v>35</v>
      </c>
      <c r="AJ1" s="1">
        <f t="shared" si="0"/>
        <v>36</v>
      </c>
    </row>
    <row r="2" spans="1:36">
      <c r="A2" s="1" t="s">
        <v>59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</row>
    <row r="3" hidden="1" spans="1:36">
      <c r="A3" s="1" t="str">
        <f>C3&amp;D3&amp;E3</f>
        <v>Kurdi Cross44562ICR-1/INV-1</v>
      </c>
      <c r="B3" s="1" t="s">
        <v>95</v>
      </c>
      <c r="C3" s="1" t="s">
        <v>96</v>
      </c>
      <c r="D3" s="3">
        <v>44562</v>
      </c>
      <c r="E3" s="1" t="s">
        <v>7</v>
      </c>
      <c r="F3" s="1" t="e">
        <f>SUMIFS(#REF!,#REF!,HFE!$D3)/60000</f>
        <v>#REF!</v>
      </c>
      <c r="G3" s="1" t="e">
        <f>SUMIFS(#REF!,#REF!,HFE!$D3)/60000</f>
        <v>#REF!</v>
      </c>
      <c r="H3" s="1" t="e">
        <f>VLOOKUP(C3&amp;E3,#REF!,4,0)*HFE!G3</f>
        <v>#REF!</v>
      </c>
      <c r="I3" s="1">
        <f>SUMIFS(Uploading_File_Generation!$D:$D,Uploading_File_Generation!$C:$C,HFE!$E3,Uploading_File_Generation!$B:$B,HFE!$C3,Uploading_File_Generation!$A:$A,HFE!$D3)</f>
        <v>0</v>
      </c>
      <c r="J3" s="8">
        <f>SUMIFS(Uploading_File_Generation!$E:$E,Uploading_File_Generation!$C:$C,HFE!$E3,Uploading_File_Generation!$B:$B,HFE!$C3,Uploading_File_Generation!$A:$A,HFE!$D3)</f>
        <v>0</v>
      </c>
      <c r="K3" s="9" t="e">
        <f>I3/H3</f>
        <v>#REF!</v>
      </c>
      <c r="L3" s="9" t="e">
        <f>J3/H3</f>
        <v>#REF!</v>
      </c>
      <c r="M3" s="1">
        <v>0</v>
      </c>
      <c r="N3" s="1">
        <f>(12-Z3)/12</f>
        <v>1</v>
      </c>
      <c r="O3" s="1">
        <f>(12-(AA3+AB3))/12</f>
        <v>1</v>
      </c>
      <c r="P3" s="1" t="e">
        <f>$I3/(VLOOKUP($C3&amp;$E3,#REF!,5,0)*24)</f>
        <v>#REF!</v>
      </c>
      <c r="Q3" s="1" t="e">
        <f>$I3/(VLOOKUP($C3&amp;$E3,#REF!,4,0)*24)</f>
        <v>#REF!</v>
      </c>
      <c r="R3" s="1" t="e">
        <f>$J3/(VLOOKUP($C3&amp;$E3,#REF!,5,0)*24)</f>
        <v>#REF!</v>
      </c>
      <c r="S3" s="1" t="e">
        <f>$J3/(VLOOKUP($C3&amp;$E3,#REF!,4,0)*24)</f>
        <v>#REF!</v>
      </c>
      <c r="T3" s="1">
        <f>SUMIFS(Uploading_File_Generation!$F:$F,Uploading_File_Generation!$C:$C,HFE!$E3,Uploading_File_Generation!$B:$B,HFE!$C3,Uploading_File_Generation!$A:$A,HFE!$D3)*100</f>
        <v>0</v>
      </c>
      <c r="U3" s="1">
        <v>12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f>SUM(AD3:AI3)</f>
        <v>0</v>
      </c>
    </row>
    <row r="4" hidden="1" spans="1:36">
      <c r="A4" s="1" t="str">
        <f t="shared" ref="A4:A67" si="1">C4&amp;D4&amp;E4</f>
        <v>Kurdi Cross44562ICR-1/INV-2</v>
      </c>
      <c r="B4" s="1" t="s">
        <v>95</v>
      </c>
      <c r="C4" s="1" t="s">
        <v>96</v>
      </c>
      <c r="D4" s="3">
        <v>44562</v>
      </c>
      <c r="E4" s="1" t="s">
        <v>8</v>
      </c>
      <c r="F4" s="1" t="e">
        <f>SUMIFS(#REF!,#REF!,HFE!$D4)/60000</f>
        <v>#REF!</v>
      </c>
      <c r="G4" s="1" t="e">
        <f>SUMIFS(#REF!,#REF!,HFE!$D4)/60000</f>
        <v>#REF!</v>
      </c>
      <c r="H4" s="1" t="e">
        <f>VLOOKUP(C4&amp;E4,#REF!,4,0)*HFE!G4</f>
        <v>#REF!</v>
      </c>
      <c r="I4" s="1">
        <f>SUMIFS(Uploading_File_Generation!$D:$D,Uploading_File_Generation!$C:$C,HFE!$E4,Uploading_File_Generation!$B:$B,HFE!$C4,Uploading_File_Generation!$A:$A,HFE!$D4)</f>
        <v>0</v>
      </c>
      <c r="J4" s="8">
        <f>SUMIFS(Uploading_File_Generation!$E:$E,Uploading_File_Generation!$C:$C,HFE!$E4,Uploading_File_Generation!$B:$B,HFE!$C4,Uploading_File_Generation!$A:$A,HFE!$D4)</f>
        <v>0</v>
      </c>
      <c r="K4" s="9" t="e">
        <f t="shared" ref="K4:K67" si="2">I4/H4</f>
        <v>#REF!</v>
      </c>
      <c r="L4" s="9" t="e">
        <f t="shared" ref="L4:L67" si="3">J4/H4</f>
        <v>#REF!</v>
      </c>
      <c r="M4" s="1">
        <v>0</v>
      </c>
      <c r="N4" s="1">
        <f t="shared" ref="N4:N67" si="4">(12-Z4)/12</f>
        <v>1</v>
      </c>
      <c r="O4" s="1">
        <f t="shared" ref="O4:O67" si="5">(12-(AA4+AB4))/12</f>
        <v>1</v>
      </c>
      <c r="P4" s="1" t="e">
        <f>I4/(VLOOKUP($C4&amp;$E4,#REF!,5,0)*24)</f>
        <v>#REF!</v>
      </c>
      <c r="Q4" s="1" t="e">
        <f>$I4/(VLOOKUP($C4&amp;$E4,#REF!,4,0)*24)</f>
        <v>#REF!</v>
      </c>
      <c r="R4" s="1" t="e">
        <f>$J4/(VLOOKUP($C4&amp;$E4,#REF!,5,0)*24)</f>
        <v>#REF!</v>
      </c>
      <c r="S4" s="1" t="e">
        <f>$J4/(VLOOKUP($C4&amp;$E4,#REF!,4,0)*24)</f>
        <v>#REF!</v>
      </c>
      <c r="T4" s="1">
        <f>SUMIFS(Uploading_File_Generation!$F:$F,Uploading_File_Generation!$C:$C,HFE!$E4,Uploading_File_Generation!$B:$B,HFE!$C4,Uploading_File_Generation!$A:$A,HFE!$D4)*100</f>
        <v>0</v>
      </c>
      <c r="U4" s="1">
        <v>12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f t="shared" ref="AJ4:AJ67" si="6">SUM(AD4:AI4)</f>
        <v>0</v>
      </c>
    </row>
    <row r="5" hidden="1" spans="1:36">
      <c r="A5" s="1" t="str">
        <f t="shared" si="1"/>
        <v>Kurdi Cross44562ICR-1/INV-3</v>
      </c>
      <c r="B5" s="1" t="s">
        <v>95</v>
      </c>
      <c r="C5" s="1" t="s">
        <v>96</v>
      </c>
      <c r="D5" s="3">
        <v>44562</v>
      </c>
      <c r="E5" s="1" t="s">
        <v>9</v>
      </c>
      <c r="F5" s="1" t="e">
        <f>SUMIFS(#REF!,#REF!,HFE!$D5)/60000</f>
        <v>#REF!</v>
      </c>
      <c r="G5" s="1" t="e">
        <f>SUMIFS(#REF!,#REF!,HFE!$D5)/60000</f>
        <v>#REF!</v>
      </c>
      <c r="H5" s="1" t="e">
        <f>VLOOKUP(C5&amp;E5,#REF!,4,0)*HFE!G5</f>
        <v>#REF!</v>
      </c>
      <c r="I5" s="1">
        <f>SUMIFS(Uploading_File_Generation!$D:$D,Uploading_File_Generation!$C:$C,HFE!$E5,Uploading_File_Generation!$B:$B,HFE!$C5,Uploading_File_Generation!$A:$A,HFE!$D5)</f>
        <v>0</v>
      </c>
      <c r="J5" s="8">
        <f>SUMIFS(Uploading_File_Generation!$E:$E,Uploading_File_Generation!$C:$C,HFE!$E5,Uploading_File_Generation!$B:$B,HFE!$C5,Uploading_File_Generation!$A:$A,HFE!$D5)</f>
        <v>0</v>
      </c>
      <c r="K5" s="9" t="e">
        <f t="shared" si="2"/>
        <v>#REF!</v>
      </c>
      <c r="L5" s="9" t="e">
        <f t="shared" si="3"/>
        <v>#REF!</v>
      </c>
      <c r="M5" s="1">
        <v>0</v>
      </c>
      <c r="N5" s="1">
        <f t="shared" si="4"/>
        <v>1</v>
      </c>
      <c r="O5" s="1">
        <f t="shared" si="5"/>
        <v>1</v>
      </c>
      <c r="P5" s="1" t="e">
        <f>I5/(VLOOKUP($C5&amp;$E5,#REF!,5,0)*24)</f>
        <v>#REF!</v>
      </c>
      <c r="Q5" s="1" t="e">
        <f>$I5/(VLOOKUP($C5&amp;$E5,#REF!,4,0)*24)</f>
        <v>#REF!</v>
      </c>
      <c r="R5" s="1" t="e">
        <f>$J5/(VLOOKUP($C5&amp;$E5,#REF!,5,0)*24)</f>
        <v>#REF!</v>
      </c>
      <c r="S5" s="1" t="e">
        <f>$J5/(VLOOKUP($C5&amp;$E5,#REF!,4,0)*24)</f>
        <v>#REF!</v>
      </c>
      <c r="T5" s="1">
        <f>SUMIFS(Uploading_File_Generation!$F:$F,Uploading_File_Generation!$C:$C,HFE!$E5,Uploading_File_Generation!$B:$B,HFE!$C5,Uploading_File_Generation!$A:$A,HFE!$D5)*100</f>
        <v>0</v>
      </c>
      <c r="U5" s="1">
        <v>12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f t="shared" si="6"/>
        <v>0</v>
      </c>
    </row>
    <row r="6" hidden="1" spans="1:36">
      <c r="A6" s="1" t="str">
        <f t="shared" si="1"/>
        <v>Kurdi Cross44562ICR-1/INV-4</v>
      </c>
      <c r="B6" s="1" t="s">
        <v>95</v>
      </c>
      <c r="C6" s="1" t="s">
        <v>96</v>
      </c>
      <c r="D6" s="3">
        <v>44562</v>
      </c>
      <c r="E6" s="1" t="s">
        <v>10</v>
      </c>
      <c r="F6" s="1" t="e">
        <f>SUMIFS(#REF!,#REF!,HFE!$D6)/60000</f>
        <v>#REF!</v>
      </c>
      <c r="G6" s="1" t="e">
        <f>SUMIFS(#REF!,#REF!,HFE!$D6)/60000</f>
        <v>#REF!</v>
      </c>
      <c r="H6" s="1" t="e">
        <f>VLOOKUP(C6&amp;E6,#REF!,4,0)*HFE!G6</f>
        <v>#REF!</v>
      </c>
      <c r="I6" s="1">
        <f>SUMIFS(Uploading_File_Generation!$D:$D,Uploading_File_Generation!$C:$C,HFE!$E6,Uploading_File_Generation!$B:$B,HFE!$C6,Uploading_File_Generation!$A:$A,HFE!$D6)</f>
        <v>0</v>
      </c>
      <c r="J6" s="8">
        <f>SUMIFS(Uploading_File_Generation!$E:$E,Uploading_File_Generation!$C:$C,HFE!$E6,Uploading_File_Generation!$B:$B,HFE!$C6,Uploading_File_Generation!$A:$A,HFE!$D6)</f>
        <v>0</v>
      </c>
      <c r="K6" s="9" t="e">
        <f t="shared" si="2"/>
        <v>#REF!</v>
      </c>
      <c r="L6" s="9" t="e">
        <f t="shared" si="3"/>
        <v>#REF!</v>
      </c>
      <c r="M6" s="1">
        <v>0</v>
      </c>
      <c r="N6" s="1">
        <f t="shared" si="4"/>
        <v>1</v>
      </c>
      <c r="O6" s="1">
        <f t="shared" si="5"/>
        <v>1</v>
      </c>
      <c r="P6" s="1" t="e">
        <f>I6/(VLOOKUP($C6&amp;$E6,#REF!,5,0)*24)</f>
        <v>#REF!</v>
      </c>
      <c r="Q6" s="1" t="e">
        <f>$I6/(VLOOKUP($C6&amp;$E6,#REF!,4,0)*24)</f>
        <v>#REF!</v>
      </c>
      <c r="R6" s="1" t="e">
        <f>$J6/(VLOOKUP($C6&amp;$E6,#REF!,5,0)*24)</f>
        <v>#REF!</v>
      </c>
      <c r="S6" s="1" t="e">
        <f>$J6/(VLOOKUP($C6&amp;$E6,#REF!,4,0)*24)</f>
        <v>#REF!</v>
      </c>
      <c r="T6" s="1">
        <f>SUMIFS(Uploading_File_Generation!$F:$F,Uploading_File_Generation!$C:$C,HFE!$E6,Uploading_File_Generation!$B:$B,HFE!$C6,Uploading_File_Generation!$A:$A,HFE!$D6)*100</f>
        <v>0</v>
      </c>
      <c r="U6" s="1">
        <v>12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f t="shared" si="6"/>
        <v>0</v>
      </c>
    </row>
    <row r="7" hidden="1" spans="1:36">
      <c r="A7" s="1" t="str">
        <f t="shared" si="1"/>
        <v>Kurdi Cross44562ICR-2/INV-1</v>
      </c>
      <c r="B7" s="1" t="s">
        <v>95</v>
      </c>
      <c r="C7" s="1" t="s">
        <v>96</v>
      </c>
      <c r="D7" s="3">
        <v>44562</v>
      </c>
      <c r="E7" s="1" t="s">
        <v>17</v>
      </c>
      <c r="F7" s="1" t="e">
        <f>SUMIFS(#REF!,#REF!,HFE!$D7)/60000</f>
        <v>#REF!</v>
      </c>
      <c r="G7" s="1" t="e">
        <f>SUMIFS(#REF!,#REF!,HFE!$D7)/60000</f>
        <v>#REF!</v>
      </c>
      <c r="H7" s="1" t="e">
        <f>VLOOKUP(C7&amp;E7,#REF!,4,0)*HFE!G7</f>
        <v>#REF!</v>
      </c>
      <c r="I7" s="1">
        <f>SUMIFS(Uploading_File_Generation!$D:$D,Uploading_File_Generation!$C:$C,HFE!$E7,Uploading_File_Generation!$B:$B,HFE!$C7,Uploading_File_Generation!$A:$A,HFE!$D7)</f>
        <v>0</v>
      </c>
      <c r="J7" s="8">
        <f>SUMIFS(Uploading_File_Generation!$E:$E,Uploading_File_Generation!$C:$C,HFE!$E7,Uploading_File_Generation!$B:$B,HFE!$C7,Uploading_File_Generation!$A:$A,HFE!$D7)</f>
        <v>0</v>
      </c>
      <c r="K7" s="9" t="e">
        <f t="shared" si="2"/>
        <v>#REF!</v>
      </c>
      <c r="L7" s="9" t="e">
        <f t="shared" si="3"/>
        <v>#REF!</v>
      </c>
      <c r="M7" s="1">
        <v>0</v>
      </c>
      <c r="N7" s="1">
        <f t="shared" si="4"/>
        <v>1</v>
      </c>
      <c r="O7" s="1">
        <f t="shared" si="5"/>
        <v>1</v>
      </c>
      <c r="P7" s="1" t="e">
        <f>I7/(VLOOKUP($C7&amp;$E7,#REF!,5,0)*24)</f>
        <v>#REF!</v>
      </c>
      <c r="Q7" s="1" t="e">
        <f>$I7/(VLOOKUP($C7&amp;$E7,#REF!,4,0)*24)</f>
        <v>#REF!</v>
      </c>
      <c r="R7" s="1" t="e">
        <f>$J7/(VLOOKUP($C7&amp;$E7,#REF!,5,0)*24)</f>
        <v>#REF!</v>
      </c>
      <c r="S7" s="1" t="e">
        <f>$J7/(VLOOKUP($C7&amp;$E7,#REF!,4,0)*24)</f>
        <v>#REF!</v>
      </c>
      <c r="T7" s="1">
        <f>SUMIFS(Uploading_File_Generation!$F:$F,Uploading_File_Generation!$C:$C,HFE!$E7,Uploading_File_Generation!$B:$B,HFE!$C7,Uploading_File_Generation!$A:$A,HFE!$D7)*100</f>
        <v>0</v>
      </c>
      <c r="U7" s="1">
        <v>12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f t="shared" si="6"/>
        <v>0</v>
      </c>
    </row>
    <row r="8" hidden="1" spans="1:36">
      <c r="A8" s="1" t="str">
        <f t="shared" si="1"/>
        <v>Kurdi Cross44562ICR-2/INV-2</v>
      </c>
      <c r="B8" s="1" t="s">
        <v>95</v>
      </c>
      <c r="C8" s="1" t="s">
        <v>96</v>
      </c>
      <c r="D8" s="3">
        <v>44562</v>
      </c>
      <c r="E8" s="1" t="s">
        <v>18</v>
      </c>
      <c r="F8" s="1" t="e">
        <f>SUMIFS(#REF!,#REF!,HFE!$D8)/60000</f>
        <v>#REF!</v>
      </c>
      <c r="G8" s="1" t="e">
        <f>SUMIFS(#REF!,#REF!,HFE!$D8)/60000</f>
        <v>#REF!</v>
      </c>
      <c r="H8" s="1" t="e">
        <f>VLOOKUP(C8&amp;E8,#REF!,4,0)*HFE!G8</f>
        <v>#REF!</v>
      </c>
      <c r="I8" s="1">
        <f>SUMIFS(Uploading_File_Generation!$D:$D,Uploading_File_Generation!$C:$C,HFE!$E8,Uploading_File_Generation!$B:$B,HFE!$C8,Uploading_File_Generation!$A:$A,HFE!$D8)</f>
        <v>0</v>
      </c>
      <c r="J8" s="8">
        <f>SUMIFS(Uploading_File_Generation!$E:$E,Uploading_File_Generation!$C:$C,HFE!$E8,Uploading_File_Generation!$B:$B,HFE!$C8,Uploading_File_Generation!$A:$A,HFE!$D8)</f>
        <v>0</v>
      </c>
      <c r="K8" s="9" t="e">
        <f t="shared" si="2"/>
        <v>#REF!</v>
      </c>
      <c r="L8" s="9" t="e">
        <f t="shared" si="3"/>
        <v>#REF!</v>
      </c>
      <c r="M8" s="1">
        <v>0</v>
      </c>
      <c r="N8" s="1">
        <f t="shared" si="4"/>
        <v>1</v>
      </c>
      <c r="O8" s="1">
        <f t="shared" si="5"/>
        <v>1</v>
      </c>
      <c r="P8" s="1" t="e">
        <f>I8/(VLOOKUP($C8&amp;$E8,#REF!,5,0)*24)</f>
        <v>#REF!</v>
      </c>
      <c r="Q8" s="1" t="e">
        <f>$I8/(VLOOKUP($C8&amp;$E8,#REF!,4,0)*24)</f>
        <v>#REF!</v>
      </c>
      <c r="R8" s="1" t="e">
        <f>$J8/(VLOOKUP($C8&amp;$E8,#REF!,5,0)*24)</f>
        <v>#REF!</v>
      </c>
      <c r="S8" s="1" t="e">
        <f>$J8/(VLOOKUP($C8&amp;$E8,#REF!,4,0)*24)</f>
        <v>#REF!</v>
      </c>
      <c r="T8" s="1">
        <f>SUMIFS(Uploading_File_Generation!$F:$F,Uploading_File_Generation!$C:$C,HFE!$E8,Uploading_File_Generation!$B:$B,HFE!$C8,Uploading_File_Generation!$A:$A,HFE!$D8)*100</f>
        <v>0</v>
      </c>
      <c r="U8" s="1">
        <v>12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f t="shared" si="6"/>
        <v>0</v>
      </c>
    </row>
    <row r="9" hidden="1" spans="1:36">
      <c r="A9" s="1" t="str">
        <f t="shared" si="1"/>
        <v>Kurdi Cross44562ICR-2/INV-3</v>
      </c>
      <c r="B9" s="1" t="s">
        <v>95</v>
      </c>
      <c r="C9" s="1" t="s">
        <v>96</v>
      </c>
      <c r="D9" s="3">
        <v>44562</v>
      </c>
      <c r="E9" s="1" t="s">
        <v>19</v>
      </c>
      <c r="F9" s="1" t="e">
        <f>SUMIFS(#REF!,#REF!,HFE!$D9)/60000</f>
        <v>#REF!</v>
      </c>
      <c r="G9" s="1" t="e">
        <f>SUMIFS(#REF!,#REF!,HFE!$D9)/60000</f>
        <v>#REF!</v>
      </c>
      <c r="H9" s="1" t="e">
        <f>VLOOKUP(C9&amp;E9,#REF!,4,0)*HFE!G9</f>
        <v>#REF!</v>
      </c>
      <c r="I9" s="1">
        <f>SUMIFS(Uploading_File_Generation!$D:$D,Uploading_File_Generation!$C:$C,HFE!$E9,Uploading_File_Generation!$B:$B,HFE!$C9,Uploading_File_Generation!$A:$A,HFE!$D9)</f>
        <v>0</v>
      </c>
      <c r="J9" s="8">
        <f>SUMIFS(Uploading_File_Generation!$E:$E,Uploading_File_Generation!$C:$C,HFE!$E9,Uploading_File_Generation!$B:$B,HFE!$C9,Uploading_File_Generation!$A:$A,HFE!$D9)</f>
        <v>0</v>
      </c>
      <c r="K9" s="9" t="e">
        <f t="shared" si="2"/>
        <v>#REF!</v>
      </c>
      <c r="L9" s="9" t="e">
        <f t="shared" si="3"/>
        <v>#REF!</v>
      </c>
      <c r="M9" s="1">
        <v>0</v>
      </c>
      <c r="N9" s="1">
        <f t="shared" si="4"/>
        <v>1</v>
      </c>
      <c r="O9" s="1">
        <f t="shared" si="5"/>
        <v>1</v>
      </c>
      <c r="P9" s="1" t="e">
        <f>I9/(VLOOKUP($C9&amp;$E9,#REF!,5,0)*24)</f>
        <v>#REF!</v>
      </c>
      <c r="Q9" s="1" t="e">
        <f>$I9/(VLOOKUP($C9&amp;$E9,#REF!,4,0)*24)</f>
        <v>#REF!</v>
      </c>
      <c r="R9" s="1" t="e">
        <f>$J9/(VLOOKUP($C9&amp;$E9,#REF!,5,0)*24)</f>
        <v>#REF!</v>
      </c>
      <c r="S9" s="1" t="e">
        <f>$J9/(VLOOKUP($C9&amp;$E9,#REF!,4,0)*24)</f>
        <v>#REF!</v>
      </c>
      <c r="T9" s="1">
        <f>SUMIFS(Uploading_File_Generation!$F:$F,Uploading_File_Generation!$C:$C,HFE!$E9,Uploading_File_Generation!$B:$B,HFE!$C9,Uploading_File_Generation!$A:$A,HFE!$D9)*100</f>
        <v>0</v>
      </c>
      <c r="U9" s="1">
        <v>12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f t="shared" si="6"/>
        <v>0</v>
      </c>
    </row>
    <row r="10" hidden="1" spans="1:36">
      <c r="A10" s="1" t="str">
        <f t="shared" si="1"/>
        <v>Kurdi Cross44562ICR-2/INV-4</v>
      </c>
      <c r="B10" s="1" t="s">
        <v>95</v>
      </c>
      <c r="C10" s="1" t="s">
        <v>96</v>
      </c>
      <c r="D10" s="3">
        <v>44562</v>
      </c>
      <c r="E10" s="1" t="s">
        <v>20</v>
      </c>
      <c r="F10" s="1" t="e">
        <f>SUMIFS(#REF!,#REF!,HFE!$D10)/60000</f>
        <v>#REF!</v>
      </c>
      <c r="G10" s="1" t="e">
        <f>SUMIFS(#REF!,#REF!,HFE!$D10)/60000</f>
        <v>#REF!</v>
      </c>
      <c r="H10" s="1" t="e">
        <f>VLOOKUP(C10&amp;E10,#REF!,4,0)*HFE!G10</f>
        <v>#REF!</v>
      </c>
      <c r="I10" s="1">
        <f>SUMIFS(Uploading_File_Generation!$D:$D,Uploading_File_Generation!$C:$C,HFE!$E10,Uploading_File_Generation!$B:$B,HFE!$C10,Uploading_File_Generation!$A:$A,HFE!$D10)</f>
        <v>0</v>
      </c>
      <c r="J10" s="8">
        <f>SUMIFS(Uploading_File_Generation!$E:$E,Uploading_File_Generation!$C:$C,HFE!$E10,Uploading_File_Generation!$B:$B,HFE!$C10,Uploading_File_Generation!$A:$A,HFE!$D10)</f>
        <v>0</v>
      </c>
      <c r="K10" s="9" t="e">
        <f t="shared" si="2"/>
        <v>#REF!</v>
      </c>
      <c r="L10" s="9" t="e">
        <f t="shared" si="3"/>
        <v>#REF!</v>
      </c>
      <c r="M10" s="1">
        <v>0</v>
      </c>
      <c r="N10" s="1">
        <f t="shared" si="4"/>
        <v>1</v>
      </c>
      <c r="O10" s="1">
        <f t="shared" si="5"/>
        <v>1</v>
      </c>
      <c r="P10" s="1" t="e">
        <f>I10/(VLOOKUP($C10&amp;$E10,#REF!,5,0)*24)</f>
        <v>#REF!</v>
      </c>
      <c r="Q10" s="1" t="e">
        <f>$I10/(VLOOKUP($C10&amp;$E10,#REF!,4,0)*24)</f>
        <v>#REF!</v>
      </c>
      <c r="R10" s="1" t="e">
        <f>$J10/(VLOOKUP($C10&amp;$E10,#REF!,5,0)*24)</f>
        <v>#REF!</v>
      </c>
      <c r="S10" s="1" t="e">
        <f>$J10/(VLOOKUP($C10&amp;$E10,#REF!,4,0)*24)</f>
        <v>#REF!</v>
      </c>
      <c r="T10" s="1">
        <f>SUMIFS(Uploading_File_Generation!$F:$F,Uploading_File_Generation!$C:$C,HFE!$E10,Uploading_File_Generation!$B:$B,HFE!$C10,Uploading_File_Generation!$A:$A,HFE!$D10)*100</f>
        <v>0</v>
      </c>
      <c r="U10" s="1">
        <v>12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f t="shared" si="6"/>
        <v>0</v>
      </c>
    </row>
    <row r="11" hidden="1" spans="1:36">
      <c r="A11" s="1" t="str">
        <f t="shared" si="1"/>
        <v>Kurdi Cross44562ICR-3/INV-1</v>
      </c>
      <c r="B11" s="1" t="s">
        <v>95</v>
      </c>
      <c r="C11" s="1" t="s">
        <v>96</v>
      </c>
      <c r="D11" s="3">
        <v>44562</v>
      </c>
      <c r="E11" s="1" t="s">
        <v>27</v>
      </c>
      <c r="F11" s="1" t="e">
        <f>SUMIFS(#REF!,#REF!,HFE!$D11)/60000</f>
        <v>#REF!</v>
      </c>
      <c r="G11" s="1" t="e">
        <f>SUMIFS(#REF!,#REF!,HFE!$D11)/60000</f>
        <v>#REF!</v>
      </c>
      <c r="H11" s="1" t="e">
        <f>VLOOKUP(C11&amp;E11,#REF!,4,0)*HFE!G11</f>
        <v>#REF!</v>
      </c>
      <c r="I11" s="1">
        <f>SUMIFS(Uploading_File_Generation!$D:$D,Uploading_File_Generation!$C:$C,HFE!$E11,Uploading_File_Generation!$B:$B,HFE!$C11,Uploading_File_Generation!$A:$A,HFE!$D11)</f>
        <v>0</v>
      </c>
      <c r="J11" s="8">
        <f>SUMIFS(Uploading_File_Generation!$E:$E,Uploading_File_Generation!$C:$C,HFE!$E11,Uploading_File_Generation!$B:$B,HFE!$C11,Uploading_File_Generation!$A:$A,HFE!$D11)</f>
        <v>0</v>
      </c>
      <c r="K11" s="9" t="e">
        <f t="shared" si="2"/>
        <v>#REF!</v>
      </c>
      <c r="L11" s="9" t="e">
        <f t="shared" si="3"/>
        <v>#REF!</v>
      </c>
      <c r="M11" s="1">
        <v>0</v>
      </c>
      <c r="N11" s="1">
        <f t="shared" si="4"/>
        <v>1</v>
      </c>
      <c r="O11" s="1">
        <f t="shared" si="5"/>
        <v>1</v>
      </c>
      <c r="P11" s="1" t="e">
        <f>I11/(VLOOKUP($C11&amp;$E11,#REF!,5,0)*24)</f>
        <v>#REF!</v>
      </c>
      <c r="Q11" s="1" t="e">
        <f>$I11/(VLOOKUP($C11&amp;$E11,#REF!,4,0)*24)</f>
        <v>#REF!</v>
      </c>
      <c r="R11" s="1" t="e">
        <f>$J11/(VLOOKUP($C11&amp;$E11,#REF!,5,0)*24)</f>
        <v>#REF!</v>
      </c>
      <c r="S11" s="1" t="e">
        <f>$J11/(VLOOKUP($C11&amp;$E11,#REF!,4,0)*24)</f>
        <v>#REF!</v>
      </c>
      <c r="T11" s="1">
        <f>SUMIFS(Uploading_File_Generation!$F:$F,Uploading_File_Generation!$C:$C,HFE!$E11,Uploading_File_Generation!$B:$B,HFE!$C11,Uploading_File_Generation!$A:$A,HFE!$D11)*100</f>
        <v>0</v>
      </c>
      <c r="U11" s="1">
        <v>12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f t="shared" si="6"/>
        <v>0</v>
      </c>
    </row>
    <row r="12" hidden="1" spans="1:36">
      <c r="A12" s="1" t="str">
        <f t="shared" si="1"/>
        <v>Kurdi Cross44562ICR-3/INV-2</v>
      </c>
      <c r="B12" s="1" t="s">
        <v>95</v>
      </c>
      <c r="C12" s="1" t="s">
        <v>96</v>
      </c>
      <c r="D12" s="3">
        <v>44562</v>
      </c>
      <c r="E12" s="1" t="s">
        <v>28</v>
      </c>
      <c r="F12" s="1" t="e">
        <f>SUMIFS(#REF!,#REF!,HFE!$D12)/60000</f>
        <v>#REF!</v>
      </c>
      <c r="G12" s="1" t="e">
        <f>SUMIFS(#REF!,#REF!,HFE!$D12)/60000</f>
        <v>#REF!</v>
      </c>
      <c r="H12" s="1" t="e">
        <f>VLOOKUP(C12&amp;E12,#REF!,4,0)*HFE!G12</f>
        <v>#REF!</v>
      </c>
      <c r="I12" s="1">
        <f>SUMIFS(Uploading_File_Generation!$D:$D,Uploading_File_Generation!$C:$C,HFE!$E12,Uploading_File_Generation!$B:$B,HFE!$C12,Uploading_File_Generation!$A:$A,HFE!$D12)</f>
        <v>0</v>
      </c>
      <c r="J12" s="8">
        <f>SUMIFS(Uploading_File_Generation!$E:$E,Uploading_File_Generation!$C:$C,HFE!$E12,Uploading_File_Generation!$B:$B,HFE!$C12,Uploading_File_Generation!$A:$A,HFE!$D12)</f>
        <v>0</v>
      </c>
      <c r="K12" s="9" t="e">
        <f t="shared" si="2"/>
        <v>#REF!</v>
      </c>
      <c r="L12" s="9" t="e">
        <f t="shared" si="3"/>
        <v>#REF!</v>
      </c>
      <c r="M12" s="1">
        <v>0</v>
      </c>
      <c r="N12" s="1">
        <f t="shared" si="4"/>
        <v>1</v>
      </c>
      <c r="O12" s="1">
        <f t="shared" si="5"/>
        <v>1</v>
      </c>
      <c r="P12" s="1" t="e">
        <f>I12/(VLOOKUP($C12&amp;$E12,#REF!,5,0)*24)</f>
        <v>#REF!</v>
      </c>
      <c r="Q12" s="1" t="e">
        <f>$I12/(VLOOKUP($C12&amp;$E12,#REF!,4,0)*24)</f>
        <v>#REF!</v>
      </c>
      <c r="R12" s="1" t="e">
        <f>$J12/(VLOOKUP($C12&amp;$E12,#REF!,5,0)*24)</f>
        <v>#REF!</v>
      </c>
      <c r="S12" s="1" t="e">
        <f>$J12/(VLOOKUP($C12&amp;$E12,#REF!,4,0)*24)</f>
        <v>#REF!</v>
      </c>
      <c r="T12" s="1">
        <f>SUMIFS(Uploading_File_Generation!$F:$F,Uploading_File_Generation!$C:$C,HFE!$E12,Uploading_File_Generation!$B:$B,HFE!$C12,Uploading_File_Generation!$A:$A,HFE!$D12)*100</f>
        <v>0</v>
      </c>
      <c r="U12" s="1">
        <v>12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f t="shared" si="6"/>
        <v>0</v>
      </c>
    </row>
    <row r="13" hidden="1" spans="1:36">
      <c r="A13" s="1" t="str">
        <f t="shared" si="1"/>
        <v>Kurdi Cross44562ICR-3/INV-3</v>
      </c>
      <c r="B13" s="1" t="s">
        <v>95</v>
      </c>
      <c r="C13" s="1" t="s">
        <v>96</v>
      </c>
      <c r="D13" s="3">
        <v>44562</v>
      </c>
      <c r="E13" s="1" t="s">
        <v>29</v>
      </c>
      <c r="F13" s="1" t="e">
        <f>SUMIFS(#REF!,#REF!,HFE!$D13)/60000</f>
        <v>#REF!</v>
      </c>
      <c r="G13" s="1" t="e">
        <f>SUMIFS(#REF!,#REF!,HFE!$D13)/60000</f>
        <v>#REF!</v>
      </c>
      <c r="H13" s="1" t="e">
        <f>VLOOKUP(C13&amp;E13,#REF!,4,0)*HFE!G13</f>
        <v>#REF!</v>
      </c>
      <c r="I13" s="1">
        <f>SUMIFS(Uploading_File_Generation!$D:$D,Uploading_File_Generation!$C:$C,HFE!$E13,Uploading_File_Generation!$B:$B,HFE!$C13,Uploading_File_Generation!$A:$A,HFE!$D13)</f>
        <v>0</v>
      </c>
      <c r="J13" s="8">
        <f>SUMIFS(Uploading_File_Generation!$E:$E,Uploading_File_Generation!$C:$C,HFE!$E13,Uploading_File_Generation!$B:$B,HFE!$C13,Uploading_File_Generation!$A:$A,HFE!$D13)</f>
        <v>0</v>
      </c>
      <c r="K13" s="9" t="e">
        <f t="shared" si="2"/>
        <v>#REF!</v>
      </c>
      <c r="L13" s="9" t="e">
        <f t="shared" si="3"/>
        <v>#REF!</v>
      </c>
      <c r="M13" s="1">
        <v>0</v>
      </c>
      <c r="N13" s="1">
        <f t="shared" si="4"/>
        <v>1</v>
      </c>
      <c r="O13" s="1">
        <f t="shared" si="5"/>
        <v>1</v>
      </c>
      <c r="P13" s="1" t="e">
        <f>I13/(VLOOKUP($C13&amp;$E13,#REF!,5,0)*24)</f>
        <v>#REF!</v>
      </c>
      <c r="Q13" s="1" t="e">
        <f>$I13/(VLOOKUP($C13&amp;$E13,#REF!,4,0)*24)</f>
        <v>#REF!</v>
      </c>
      <c r="R13" s="1" t="e">
        <f>$J13/(VLOOKUP($C13&amp;$E13,#REF!,5,0)*24)</f>
        <v>#REF!</v>
      </c>
      <c r="S13" s="1" t="e">
        <f>$J13/(VLOOKUP($C13&amp;$E13,#REF!,4,0)*24)</f>
        <v>#REF!</v>
      </c>
      <c r="T13" s="1">
        <f>SUMIFS(Uploading_File_Generation!$F:$F,Uploading_File_Generation!$C:$C,HFE!$E13,Uploading_File_Generation!$B:$B,HFE!$C13,Uploading_File_Generation!$A:$A,HFE!$D13)*100</f>
        <v>0</v>
      </c>
      <c r="U13" s="1">
        <v>12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f t="shared" si="6"/>
        <v>0</v>
      </c>
    </row>
    <row r="14" hidden="1" spans="1:36">
      <c r="A14" s="1" t="str">
        <f t="shared" si="1"/>
        <v>Kurdi Cross44562ICR-3/INV-4</v>
      </c>
      <c r="B14" s="1" t="s">
        <v>95</v>
      </c>
      <c r="C14" s="1" t="s">
        <v>96</v>
      </c>
      <c r="D14" s="3">
        <v>44562</v>
      </c>
      <c r="E14" s="1" t="s">
        <v>30</v>
      </c>
      <c r="F14" s="1" t="e">
        <f>SUMIFS(#REF!,#REF!,HFE!$D14)/60000</f>
        <v>#REF!</v>
      </c>
      <c r="G14" s="1" t="e">
        <f>SUMIFS(#REF!,#REF!,HFE!$D14)/60000</f>
        <v>#REF!</v>
      </c>
      <c r="H14" s="1" t="e">
        <f>VLOOKUP(C14&amp;E14,#REF!,4,0)*HFE!G14</f>
        <v>#REF!</v>
      </c>
      <c r="I14" s="1">
        <f>SUMIFS(Uploading_File_Generation!$D:$D,Uploading_File_Generation!$C:$C,HFE!$E14,Uploading_File_Generation!$B:$B,HFE!$C14,Uploading_File_Generation!$A:$A,HFE!$D14)</f>
        <v>0</v>
      </c>
      <c r="J14" s="8">
        <f>SUMIFS(Uploading_File_Generation!$E:$E,Uploading_File_Generation!$C:$C,HFE!$E14,Uploading_File_Generation!$B:$B,HFE!$C14,Uploading_File_Generation!$A:$A,HFE!$D14)</f>
        <v>0</v>
      </c>
      <c r="K14" s="9" t="e">
        <f t="shared" si="2"/>
        <v>#REF!</v>
      </c>
      <c r="L14" s="9" t="e">
        <f t="shared" si="3"/>
        <v>#REF!</v>
      </c>
      <c r="M14" s="1">
        <v>0</v>
      </c>
      <c r="N14" s="1">
        <f t="shared" si="4"/>
        <v>1</v>
      </c>
      <c r="O14" s="1">
        <f t="shared" si="5"/>
        <v>1</v>
      </c>
      <c r="P14" s="1" t="e">
        <f>I14/(VLOOKUP($C14&amp;$E14,#REF!,5,0)*24)</f>
        <v>#REF!</v>
      </c>
      <c r="Q14" s="1" t="e">
        <f>$I14/(VLOOKUP($C14&amp;$E14,#REF!,4,0)*24)</f>
        <v>#REF!</v>
      </c>
      <c r="R14" s="1" t="e">
        <f>$J14/(VLOOKUP($C14&amp;$E14,#REF!,5,0)*24)</f>
        <v>#REF!</v>
      </c>
      <c r="S14" s="1" t="e">
        <f>$J14/(VLOOKUP($C14&amp;$E14,#REF!,4,0)*24)</f>
        <v>#REF!</v>
      </c>
      <c r="T14" s="1">
        <f>SUMIFS(Uploading_File_Generation!$F:$F,Uploading_File_Generation!$C:$C,HFE!$E14,Uploading_File_Generation!$B:$B,HFE!$C14,Uploading_File_Generation!$A:$A,HFE!$D14)*100</f>
        <v>0</v>
      </c>
      <c r="U14" s="1">
        <v>12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f t="shared" si="6"/>
        <v>0</v>
      </c>
    </row>
    <row r="15" hidden="1" spans="1:36">
      <c r="A15" s="1" t="str">
        <f t="shared" si="1"/>
        <v>Kurdi Cross44562ICR-4/INV-1</v>
      </c>
      <c r="B15" s="1" t="s">
        <v>95</v>
      </c>
      <c r="C15" s="1" t="s">
        <v>96</v>
      </c>
      <c r="D15" s="3">
        <v>44562</v>
      </c>
      <c r="E15" s="1" t="s">
        <v>97</v>
      </c>
      <c r="F15" s="1" t="e">
        <f>SUMIFS(#REF!,#REF!,HFE!$D15)/60000</f>
        <v>#REF!</v>
      </c>
      <c r="G15" s="1" t="e">
        <f>SUMIFS(#REF!,#REF!,HFE!$D15)/60000</f>
        <v>#REF!</v>
      </c>
      <c r="H15" s="1" t="e">
        <f>VLOOKUP(C15&amp;E15,#REF!,4,0)*HFE!G15</f>
        <v>#REF!</v>
      </c>
      <c r="I15" s="1">
        <f>SUMIFS(Uploading_File_Generation!$D:$D,Uploading_File_Generation!$C:$C,HFE!$E15,Uploading_File_Generation!$B:$B,HFE!$C15,Uploading_File_Generation!$A:$A,HFE!$D15)</f>
        <v>0</v>
      </c>
      <c r="J15" s="8">
        <f>SUMIFS(Uploading_File_Generation!$E:$E,Uploading_File_Generation!$C:$C,HFE!$E15,Uploading_File_Generation!$B:$B,HFE!$C15,Uploading_File_Generation!$A:$A,HFE!$D15)</f>
        <v>0</v>
      </c>
      <c r="K15" s="9" t="e">
        <f t="shared" si="2"/>
        <v>#REF!</v>
      </c>
      <c r="L15" s="9" t="e">
        <f t="shared" si="3"/>
        <v>#REF!</v>
      </c>
      <c r="M15" s="1">
        <v>0</v>
      </c>
      <c r="N15" s="1">
        <f t="shared" si="4"/>
        <v>1</v>
      </c>
      <c r="O15" s="1">
        <f t="shared" si="5"/>
        <v>1</v>
      </c>
      <c r="P15" s="1" t="e">
        <f>I15/(VLOOKUP($C15&amp;$E15,#REF!,5,0)*24)</f>
        <v>#REF!</v>
      </c>
      <c r="Q15" s="1" t="e">
        <f>$I15/(VLOOKUP($C15&amp;$E15,#REF!,4,0)*24)</f>
        <v>#REF!</v>
      </c>
      <c r="R15" s="1" t="e">
        <f>$J15/(VLOOKUP($C15&amp;$E15,#REF!,5,0)*24)</f>
        <v>#REF!</v>
      </c>
      <c r="S15" s="1" t="e">
        <f>$J15/(VLOOKUP($C15&amp;$E15,#REF!,4,0)*24)</f>
        <v>#REF!</v>
      </c>
      <c r="T15" s="1">
        <f>SUMIFS(Uploading_File_Generation!$F:$F,Uploading_File_Generation!$C:$C,HFE!$E15,Uploading_File_Generation!$B:$B,HFE!$C15,Uploading_File_Generation!$A:$A,HFE!$D15)*100</f>
        <v>0</v>
      </c>
      <c r="U15" s="1">
        <v>12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f t="shared" si="6"/>
        <v>0</v>
      </c>
    </row>
    <row r="16" hidden="1" spans="1:36">
      <c r="A16" s="1" t="str">
        <f t="shared" si="1"/>
        <v>Kurdi Cross44562ICR-4/INV-2</v>
      </c>
      <c r="B16" s="1" t="s">
        <v>95</v>
      </c>
      <c r="C16" s="1" t="s">
        <v>96</v>
      </c>
      <c r="D16" s="3">
        <v>44562</v>
      </c>
      <c r="E16" s="1" t="s">
        <v>98</v>
      </c>
      <c r="F16" s="1" t="e">
        <f>SUMIFS(#REF!,#REF!,HFE!$D16)/60000</f>
        <v>#REF!</v>
      </c>
      <c r="G16" s="1" t="e">
        <f>SUMIFS(#REF!,#REF!,HFE!$D16)/60000</f>
        <v>#REF!</v>
      </c>
      <c r="H16" s="1" t="e">
        <f>VLOOKUP(C16&amp;E16,#REF!,4,0)*HFE!G16</f>
        <v>#REF!</v>
      </c>
      <c r="I16" s="1">
        <f>SUMIFS(Uploading_File_Generation!$D:$D,Uploading_File_Generation!$C:$C,HFE!$E16,Uploading_File_Generation!$B:$B,HFE!$C16,Uploading_File_Generation!$A:$A,HFE!$D16)</f>
        <v>0</v>
      </c>
      <c r="J16" s="8">
        <f>SUMIFS(Uploading_File_Generation!$E:$E,Uploading_File_Generation!$C:$C,HFE!$E16,Uploading_File_Generation!$B:$B,HFE!$C16,Uploading_File_Generation!$A:$A,HFE!$D16)</f>
        <v>0</v>
      </c>
      <c r="K16" s="9" t="e">
        <f t="shared" si="2"/>
        <v>#REF!</v>
      </c>
      <c r="L16" s="9" t="e">
        <f t="shared" si="3"/>
        <v>#REF!</v>
      </c>
      <c r="M16" s="1">
        <v>0</v>
      </c>
      <c r="N16" s="1">
        <f t="shared" si="4"/>
        <v>1</v>
      </c>
      <c r="O16" s="1">
        <f t="shared" si="5"/>
        <v>1</v>
      </c>
      <c r="P16" s="1" t="e">
        <f>I16/(VLOOKUP($C16&amp;$E16,#REF!,5,0)*24)</f>
        <v>#REF!</v>
      </c>
      <c r="Q16" s="1" t="e">
        <f>$I16/(VLOOKUP($C16&amp;$E16,#REF!,4,0)*24)</f>
        <v>#REF!</v>
      </c>
      <c r="R16" s="1" t="e">
        <f>$J16/(VLOOKUP($C16&amp;$E16,#REF!,5,0)*24)</f>
        <v>#REF!</v>
      </c>
      <c r="S16" s="1" t="e">
        <f>$J16/(VLOOKUP($C16&amp;$E16,#REF!,4,0)*24)</f>
        <v>#REF!</v>
      </c>
      <c r="T16" s="1">
        <f>SUMIFS(Uploading_File_Generation!$F:$F,Uploading_File_Generation!$C:$C,HFE!$E16,Uploading_File_Generation!$B:$B,HFE!$C16,Uploading_File_Generation!$A:$A,HFE!$D16)*100</f>
        <v>0</v>
      </c>
      <c r="U16" s="1">
        <v>12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f t="shared" si="6"/>
        <v>0</v>
      </c>
    </row>
    <row r="17" hidden="1" spans="1:36">
      <c r="A17" s="1" t="str">
        <f t="shared" si="1"/>
        <v>Kurdi Cross44562ICR-4/INV-3</v>
      </c>
      <c r="B17" s="1" t="s">
        <v>95</v>
      </c>
      <c r="C17" s="1" t="s">
        <v>96</v>
      </c>
      <c r="D17" s="3">
        <v>44562</v>
      </c>
      <c r="E17" s="1" t="s">
        <v>99</v>
      </c>
      <c r="F17" s="1" t="e">
        <f>SUMIFS(#REF!,#REF!,HFE!$D17)/60000</f>
        <v>#REF!</v>
      </c>
      <c r="G17" s="1" t="e">
        <f>SUMIFS(#REF!,#REF!,HFE!$D17)/60000</f>
        <v>#REF!</v>
      </c>
      <c r="H17" s="1" t="e">
        <f>VLOOKUP(C17&amp;E17,#REF!,4,0)*HFE!G17</f>
        <v>#REF!</v>
      </c>
      <c r="I17" s="1">
        <f>SUMIFS(Uploading_File_Generation!$D:$D,Uploading_File_Generation!$C:$C,HFE!$E17,Uploading_File_Generation!$B:$B,HFE!$C17,Uploading_File_Generation!$A:$A,HFE!$D17)</f>
        <v>0</v>
      </c>
      <c r="J17" s="8">
        <f>SUMIFS(Uploading_File_Generation!$E:$E,Uploading_File_Generation!$C:$C,HFE!$E17,Uploading_File_Generation!$B:$B,HFE!$C17,Uploading_File_Generation!$A:$A,HFE!$D17)</f>
        <v>0</v>
      </c>
      <c r="K17" s="9" t="e">
        <f t="shared" si="2"/>
        <v>#REF!</v>
      </c>
      <c r="L17" s="9" t="e">
        <f t="shared" si="3"/>
        <v>#REF!</v>
      </c>
      <c r="M17" s="1">
        <v>0</v>
      </c>
      <c r="N17" s="1">
        <f t="shared" si="4"/>
        <v>1</v>
      </c>
      <c r="O17" s="1">
        <f t="shared" si="5"/>
        <v>1</v>
      </c>
      <c r="P17" s="1" t="e">
        <f>I17/(VLOOKUP($C17&amp;$E17,#REF!,5,0)*24)</f>
        <v>#REF!</v>
      </c>
      <c r="Q17" s="1" t="e">
        <f>$I17/(VLOOKUP($C17&amp;$E17,#REF!,4,0)*24)</f>
        <v>#REF!</v>
      </c>
      <c r="R17" s="1" t="e">
        <f>$J17/(VLOOKUP($C17&amp;$E17,#REF!,5,0)*24)</f>
        <v>#REF!</v>
      </c>
      <c r="S17" s="1" t="e">
        <f>$J17/(VLOOKUP($C17&amp;$E17,#REF!,4,0)*24)</f>
        <v>#REF!</v>
      </c>
      <c r="T17" s="1">
        <f>SUMIFS(Uploading_File_Generation!$F:$F,Uploading_File_Generation!$C:$C,HFE!$E17,Uploading_File_Generation!$B:$B,HFE!$C17,Uploading_File_Generation!$A:$A,HFE!$D17)*100</f>
        <v>0</v>
      </c>
      <c r="U17" s="1">
        <v>12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f t="shared" si="6"/>
        <v>0</v>
      </c>
    </row>
    <row r="18" hidden="1" spans="1:36">
      <c r="A18" s="1" t="str">
        <f t="shared" si="1"/>
        <v>Kurdi Cross44562ICR-4/INV-4</v>
      </c>
      <c r="B18" s="1" t="s">
        <v>95</v>
      </c>
      <c r="C18" s="1" t="s">
        <v>96</v>
      </c>
      <c r="D18" s="3">
        <v>44562</v>
      </c>
      <c r="E18" s="1" t="s">
        <v>100</v>
      </c>
      <c r="F18" s="1" t="e">
        <f>SUMIFS(#REF!,#REF!,HFE!$D18)/60000</f>
        <v>#REF!</v>
      </c>
      <c r="G18" s="1" t="e">
        <f>SUMIFS(#REF!,#REF!,HFE!$D18)/60000</f>
        <v>#REF!</v>
      </c>
      <c r="H18" s="1" t="e">
        <f>VLOOKUP(C18&amp;E18,#REF!,4,0)*HFE!G18</f>
        <v>#REF!</v>
      </c>
      <c r="I18" s="1">
        <f>SUMIFS(Uploading_File_Generation!$D:$D,Uploading_File_Generation!$C:$C,HFE!$E18,Uploading_File_Generation!$B:$B,HFE!$C18,Uploading_File_Generation!$A:$A,HFE!$D18)</f>
        <v>0</v>
      </c>
      <c r="J18" s="8">
        <f>SUMIFS(Uploading_File_Generation!$E:$E,Uploading_File_Generation!$C:$C,HFE!$E18,Uploading_File_Generation!$B:$B,HFE!$C18,Uploading_File_Generation!$A:$A,HFE!$D18)</f>
        <v>0</v>
      </c>
      <c r="K18" s="9" t="e">
        <f t="shared" si="2"/>
        <v>#REF!</v>
      </c>
      <c r="L18" s="9" t="e">
        <f t="shared" si="3"/>
        <v>#REF!</v>
      </c>
      <c r="M18" s="1">
        <v>0</v>
      </c>
      <c r="N18" s="1">
        <f t="shared" si="4"/>
        <v>1</v>
      </c>
      <c r="O18" s="1">
        <f t="shared" si="5"/>
        <v>1</v>
      </c>
      <c r="P18" s="1" t="e">
        <f>I18/(VLOOKUP($C18&amp;$E18,#REF!,5,0)*24)</f>
        <v>#REF!</v>
      </c>
      <c r="Q18" s="1" t="e">
        <f>$I18/(VLOOKUP($C18&amp;$E18,#REF!,4,0)*24)</f>
        <v>#REF!</v>
      </c>
      <c r="R18" s="1" t="e">
        <f>$J18/(VLOOKUP($C18&amp;$E18,#REF!,5,0)*24)</f>
        <v>#REF!</v>
      </c>
      <c r="S18" s="1" t="e">
        <f>$J18/(VLOOKUP($C18&amp;$E18,#REF!,4,0)*24)</f>
        <v>#REF!</v>
      </c>
      <c r="T18" s="1">
        <f>SUMIFS(Uploading_File_Generation!$F:$F,Uploading_File_Generation!$C:$C,HFE!$E18,Uploading_File_Generation!$B:$B,HFE!$C18,Uploading_File_Generation!$A:$A,HFE!$D18)*100</f>
        <v>0</v>
      </c>
      <c r="U18" s="1">
        <v>12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f t="shared" si="6"/>
        <v>0</v>
      </c>
    </row>
    <row r="19" hidden="1" spans="1:36">
      <c r="A19" s="1" t="str">
        <f t="shared" si="1"/>
        <v>Kurdi Cross44562ICR-5/INV-1</v>
      </c>
      <c r="B19" s="1" t="s">
        <v>95</v>
      </c>
      <c r="C19" s="1" t="s">
        <v>96</v>
      </c>
      <c r="D19" s="3">
        <v>44562</v>
      </c>
      <c r="E19" s="1" t="s">
        <v>101</v>
      </c>
      <c r="F19" s="1" t="e">
        <f>SUMIFS(#REF!,#REF!,HFE!$D19)/60000</f>
        <v>#REF!</v>
      </c>
      <c r="G19" s="1" t="e">
        <f>SUMIFS(#REF!,#REF!,HFE!$D19)/60000</f>
        <v>#REF!</v>
      </c>
      <c r="H19" s="1" t="e">
        <f>VLOOKUP(C19&amp;E19,#REF!,4,0)*HFE!G19</f>
        <v>#REF!</v>
      </c>
      <c r="I19" s="1">
        <f>SUMIFS(Uploading_File_Generation!$D:$D,Uploading_File_Generation!$C:$C,HFE!$E19,Uploading_File_Generation!$B:$B,HFE!$C19,Uploading_File_Generation!$A:$A,HFE!$D19)</f>
        <v>0</v>
      </c>
      <c r="J19" s="8">
        <f>SUMIFS(Uploading_File_Generation!$E:$E,Uploading_File_Generation!$C:$C,HFE!$E19,Uploading_File_Generation!$B:$B,HFE!$C19,Uploading_File_Generation!$A:$A,HFE!$D19)</f>
        <v>0</v>
      </c>
      <c r="K19" s="9" t="e">
        <f t="shared" si="2"/>
        <v>#REF!</v>
      </c>
      <c r="L19" s="9" t="e">
        <f t="shared" si="3"/>
        <v>#REF!</v>
      </c>
      <c r="M19" s="1">
        <v>0</v>
      </c>
      <c r="N19" s="1">
        <f t="shared" si="4"/>
        <v>1</v>
      </c>
      <c r="O19" s="1">
        <f t="shared" si="5"/>
        <v>1</v>
      </c>
      <c r="P19" s="1" t="e">
        <f>I19/(VLOOKUP($C19&amp;$E19,#REF!,5,0)*24)</f>
        <v>#REF!</v>
      </c>
      <c r="Q19" s="1" t="e">
        <f>$I19/(VLOOKUP($C19&amp;$E19,#REF!,4,0)*24)</f>
        <v>#REF!</v>
      </c>
      <c r="R19" s="1" t="e">
        <f>$J19/(VLOOKUP($C19&amp;$E19,#REF!,5,0)*24)</f>
        <v>#REF!</v>
      </c>
      <c r="S19" s="1" t="e">
        <f>$J19/(VLOOKUP($C19&amp;$E19,#REF!,4,0)*24)</f>
        <v>#REF!</v>
      </c>
      <c r="T19" s="1">
        <f>SUMIFS(Uploading_File_Generation!$F:$F,Uploading_File_Generation!$C:$C,HFE!$E19,Uploading_File_Generation!$B:$B,HFE!$C19,Uploading_File_Generation!$A:$A,HFE!$D19)*100</f>
        <v>0</v>
      </c>
      <c r="U19" s="1">
        <v>12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f t="shared" si="6"/>
        <v>0</v>
      </c>
    </row>
    <row r="20" hidden="1" spans="1:36">
      <c r="A20" s="1" t="str">
        <f t="shared" si="1"/>
        <v>Kurdi Cross44562ICR-5/INV-2</v>
      </c>
      <c r="B20" s="1" t="s">
        <v>95</v>
      </c>
      <c r="C20" s="1" t="s">
        <v>96</v>
      </c>
      <c r="D20" s="3">
        <v>44562</v>
      </c>
      <c r="E20" s="1" t="s">
        <v>102</v>
      </c>
      <c r="F20" s="1" t="e">
        <f>SUMIFS(#REF!,#REF!,HFE!$D20)/60000</f>
        <v>#REF!</v>
      </c>
      <c r="G20" s="1" t="e">
        <f>SUMIFS(#REF!,#REF!,HFE!$D20)/60000</f>
        <v>#REF!</v>
      </c>
      <c r="H20" s="1" t="e">
        <f>VLOOKUP(C20&amp;E20,#REF!,4,0)*HFE!G20</f>
        <v>#REF!</v>
      </c>
      <c r="I20" s="1">
        <f>SUMIFS(Uploading_File_Generation!$D:$D,Uploading_File_Generation!$C:$C,HFE!$E20,Uploading_File_Generation!$B:$B,HFE!$C20,Uploading_File_Generation!$A:$A,HFE!$D20)</f>
        <v>0</v>
      </c>
      <c r="J20" s="8">
        <f>SUMIFS(Uploading_File_Generation!$E:$E,Uploading_File_Generation!$C:$C,HFE!$E20,Uploading_File_Generation!$B:$B,HFE!$C20,Uploading_File_Generation!$A:$A,HFE!$D20)</f>
        <v>0</v>
      </c>
      <c r="K20" s="9" t="e">
        <f t="shared" si="2"/>
        <v>#REF!</v>
      </c>
      <c r="L20" s="9" t="e">
        <f t="shared" si="3"/>
        <v>#REF!</v>
      </c>
      <c r="M20" s="1">
        <v>0</v>
      </c>
      <c r="N20" s="1">
        <f t="shared" si="4"/>
        <v>1</v>
      </c>
      <c r="O20" s="1">
        <f t="shared" si="5"/>
        <v>1</v>
      </c>
      <c r="P20" s="1" t="e">
        <f>I20/(VLOOKUP($C20&amp;$E20,#REF!,5,0)*24)</f>
        <v>#REF!</v>
      </c>
      <c r="Q20" s="1" t="e">
        <f>$I20/(VLOOKUP($C20&amp;$E20,#REF!,4,0)*24)</f>
        <v>#REF!</v>
      </c>
      <c r="R20" s="1" t="e">
        <f>$J20/(VLOOKUP($C20&amp;$E20,#REF!,5,0)*24)</f>
        <v>#REF!</v>
      </c>
      <c r="S20" s="1" t="e">
        <f>$J20/(VLOOKUP($C20&amp;$E20,#REF!,4,0)*24)</f>
        <v>#REF!</v>
      </c>
      <c r="T20" s="1">
        <f>SUMIFS(Uploading_File_Generation!$F:$F,Uploading_File_Generation!$C:$C,HFE!$E20,Uploading_File_Generation!$B:$B,HFE!$C20,Uploading_File_Generation!$A:$A,HFE!$D20)*100</f>
        <v>0</v>
      </c>
      <c r="U20" s="1">
        <v>12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f t="shared" si="6"/>
        <v>0</v>
      </c>
    </row>
    <row r="21" hidden="1" spans="1:36">
      <c r="A21" s="1" t="str">
        <f t="shared" si="1"/>
        <v>Kurdi Cross44562ICR-5/INV-3</v>
      </c>
      <c r="B21" s="1" t="s">
        <v>95</v>
      </c>
      <c r="C21" s="1" t="s">
        <v>96</v>
      </c>
      <c r="D21" s="3">
        <v>44562</v>
      </c>
      <c r="E21" s="1" t="s">
        <v>103</v>
      </c>
      <c r="F21" s="1" t="e">
        <f>SUMIFS(#REF!,#REF!,HFE!$D21)/60000</f>
        <v>#REF!</v>
      </c>
      <c r="G21" s="1" t="e">
        <f>SUMIFS(#REF!,#REF!,HFE!$D21)/60000</f>
        <v>#REF!</v>
      </c>
      <c r="H21" s="1" t="e">
        <f>VLOOKUP(C21&amp;E21,#REF!,4,0)*HFE!G21</f>
        <v>#REF!</v>
      </c>
      <c r="I21" s="1">
        <f>SUMIFS(Uploading_File_Generation!$D:$D,Uploading_File_Generation!$C:$C,HFE!$E21,Uploading_File_Generation!$B:$B,HFE!$C21,Uploading_File_Generation!$A:$A,HFE!$D21)</f>
        <v>0</v>
      </c>
      <c r="J21" s="8">
        <f>SUMIFS(Uploading_File_Generation!$E:$E,Uploading_File_Generation!$C:$C,HFE!$E21,Uploading_File_Generation!$B:$B,HFE!$C21,Uploading_File_Generation!$A:$A,HFE!$D21)</f>
        <v>0</v>
      </c>
      <c r="K21" s="9" t="e">
        <f t="shared" si="2"/>
        <v>#REF!</v>
      </c>
      <c r="L21" s="9" t="e">
        <f t="shared" si="3"/>
        <v>#REF!</v>
      </c>
      <c r="M21" s="1">
        <v>0</v>
      </c>
      <c r="N21" s="1">
        <f t="shared" si="4"/>
        <v>1</v>
      </c>
      <c r="O21" s="1">
        <f t="shared" si="5"/>
        <v>1</v>
      </c>
      <c r="P21" s="1" t="e">
        <f>I21/(VLOOKUP($C21&amp;$E21,#REF!,5,0)*24)</f>
        <v>#REF!</v>
      </c>
      <c r="Q21" s="1" t="e">
        <f>$I21/(VLOOKUP($C21&amp;$E21,#REF!,4,0)*24)</f>
        <v>#REF!</v>
      </c>
      <c r="R21" s="1" t="e">
        <f>$J21/(VLOOKUP($C21&amp;$E21,#REF!,5,0)*24)</f>
        <v>#REF!</v>
      </c>
      <c r="S21" s="1" t="e">
        <f>$J21/(VLOOKUP($C21&amp;$E21,#REF!,4,0)*24)</f>
        <v>#REF!</v>
      </c>
      <c r="T21" s="1">
        <f>SUMIFS(Uploading_File_Generation!$F:$F,Uploading_File_Generation!$C:$C,HFE!$E21,Uploading_File_Generation!$B:$B,HFE!$C21,Uploading_File_Generation!$A:$A,HFE!$D21)*100</f>
        <v>0</v>
      </c>
      <c r="U21" s="1">
        <v>12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f t="shared" si="6"/>
        <v>0</v>
      </c>
    </row>
    <row r="22" hidden="1" spans="1:36">
      <c r="A22" s="1" t="str">
        <f t="shared" si="1"/>
        <v>Kurdi Cross44562ICR-5/INV-4</v>
      </c>
      <c r="B22" s="1" t="s">
        <v>95</v>
      </c>
      <c r="C22" s="1" t="s">
        <v>96</v>
      </c>
      <c r="D22" s="3">
        <v>44562</v>
      </c>
      <c r="E22" s="1" t="s">
        <v>104</v>
      </c>
      <c r="F22" s="1" t="e">
        <f>SUMIFS(#REF!,#REF!,HFE!$D22)/60000</f>
        <v>#REF!</v>
      </c>
      <c r="G22" s="1" t="e">
        <f>SUMIFS(#REF!,#REF!,HFE!$D22)/60000</f>
        <v>#REF!</v>
      </c>
      <c r="H22" s="1" t="e">
        <f>VLOOKUP(C22&amp;E22,#REF!,4,0)*HFE!G22</f>
        <v>#REF!</v>
      </c>
      <c r="I22" s="1">
        <f>SUMIFS(Uploading_File_Generation!$D:$D,Uploading_File_Generation!$C:$C,HFE!$E22,Uploading_File_Generation!$B:$B,HFE!$C22,Uploading_File_Generation!$A:$A,HFE!$D22)</f>
        <v>0</v>
      </c>
      <c r="J22" s="8">
        <f>SUMIFS(Uploading_File_Generation!$E:$E,Uploading_File_Generation!$C:$C,HFE!$E22,Uploading_File_Generation!$B:$B,HFE!$C22,Uploading_File_Generation!$A:$A,HFE!$D22)</f>
        <v>0</v>
      </c>
      <c r="K22" s="9" t="e">
        <f t="shared" si="2"/>
        <v>#REF!</v>
      </c>
      <c r="L22" s="9" t="e">
        <f t="shared" si="3"/>
        <v>#REF!</v>
      </c>
      <c r="M22" s="1">
        <v>0</v>
      </c>
      <c r="N22" s="1">
        <f t="shared" si="4"/>
        <v>1</v>
      </c>
      <c r="O22" s="1">
        <f t="shared" si="5"/>
        <v>1</v>
      </c>
      <c r="P22" s="1" t="e">
        <f>I22/(VLOOKUP($C22&amp;$E22,#REF!,5,0)*24)</f>
        <v>#REF!</v>
      </c>
      <c r="Q22" s="1" t="e">
        <f>$I22/(VLOOKUP($C22&amp;$E22,#REF!,4,0)*24)</f>
        <v>#REF!</v>
      </c>
      <c r="R22" s="1" t="e">
        <f>$J22/(VLOOKUP($C22&amp;$E22,#REF!,5,0)*24)</f>
        <v>#REF!</v>
      </c>
      <c r="S22" s="1" t="e">
        <f>$J22/(VLOOKUP($C22&amp;$E22,#REF!,4,0)*24)</f>
        <v>#REF!</v>
      </c>
      <c r="T22" s="1">
        <f>SUMIFS(Uploading_File_Generation!$F:$F,Uploading_File_Generation!$C:$C,HFE!$E22,Uploading_File_Generation!$B:$B,HFE!$C22,Uploading_File_Generation!$A:$A,HFE!$D22)*100</f>
        <v>0</v>
      </c>
      <c r="U22" s="1">
        <v>12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f t="shared" si="6"/>
        <v>0</v>
      </c>
    </row>
    <row r="23" hidden="1" spans="1:36">
      <c r="A23" s="1" t="str">
        <f t="shared" si="1"/>
        <v>Kurdi Cross44562ICR-6/INV-1</v>
      </c>
      <c r="B23" s="1" t="s">
        <v>95</v>
      </c>
      <c r="C23" s="1" t="s">
        <v>96</v>
      </c>
      <c r="D23" s="3">
        <v>44562</v>
      </c>
      <c r="E23" s="1" t="s">
        <v>105</v>
      </c>
      <c r="F23" s="1" t="e">
        <f>SUMIFS(#REF!,#REF!,HFE!$D23)/60000</f>
        <v>#REF!</v>
      </c>
      <c r="G23" s="1" t="e">
        <f>SUMIFS(#REF!,#REF!,HFE!$D23)/60000</f>
        <v>#REF!</v>
      </c>
      <c r="H23" s="1" t="e">
        <f>VLOOKUP(C23&amp;E23,#REF!,4,0)*HFE!G23</f>
        <v>#REF!</v>
      </c>
      <c r="I23" s="1">
        <f>SUMIFS(Uploading_File_Generation!$D:$D,Uploading_File_Generation!$C:$C,HFE!$E23,Uploading_File_Generation!$B:$B,HFE!$C23,Uploading_File_Generation!$A:$A,HFE!$D23)</f>
        <v>0</v>
      </c>
      <c r="J23" s="8">
        <f>SUMIFS(Uploading_File_Generation!$E:$E,Uploading_File_Generation!$C:$C,HFE!$E23,Uploading_File_Generation!$B:$B,HFE!$C23,Uploading_File_Generation!$A:$A,HFE!$D23)</f>
        <v>0</v>
      </c>
      <c r="K23" s="9" t="e">
        <f t="shared" si="2"/>
        <v>#REF!</v>
      </c>
      <c r="L23" s="9" t="e">
        <f t="shared" si="3"/>
        <v>#REF!</v>
      </c>
      <c r="M23" s="1">
        <v>0</v>
      </c>
      <c r="N23" s="1">
        <f t="shared" si="4"/>
        <v>1</v>
      </c>
      <c r="O23" s="1">
        <f t="shared" si="5"/>
        <v>1</v>
      </c>
      <c r="P23" s="1" t="e">
        <f>I23/(VLOOKUP($C23&amp;$E23,#REF!,5,0)*24)</f>
        <v>#REF!</v>
      </c>
      <c r="Q23" s="1" t="e">
        <f>$I23/(VLOOKUP($C23&amp;$E23,#REF!,4,0)*24)</f>
        <v>#REF!</v>
      </c>
      <c r="R23" s="1" t="e">
        <f>$J23/(VLOOKUP($C23&amp;$E23,#REF!,5,0)*24)</f>
        <v>#REF!</v>
      </c>
      <c r="S23" s="1" t="e">
        <f>$J23/(VLOOKUP($C23&amp;$E23,#REF!,4,0)*24)</f>
        <v>#REF!</v>
      </c>
      <c r="T23" s="1">
        <f>SUMIFS(Uploading_File_Generation!$F:$F,Uploading_File_Generation!$C:$C,HFE!$E23,Uploading_File_Generation!$B:$B,HFE!$C23,Uploading_File_Generation!$A:$A,HFE!$D23)*100</f>
        <v>0</v>
      </c>
      <c r="U23" s="1">
        <v>12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f t="shared" si="6"/>
        <v>0</v>
      </c>
    </row>
    <row r="24" hidden="1" spans="1:36">
      <c r="A24" s="1" t="str">
        <f t="shared" si="1"/>
        <v>Kurdi Cross44562ICR-6/INV-2</v>
      </c>
      <c r="B24" s="1" t="s">
        <v>95</v>
      </c>
      <c r="C24" s="1" t="s">
        <v>96</v>
      </c>
      <c r="D24" s="3">
        <v>44562</v>
      </c>
      <c r="E24" s="1" t="s">
        <v>106</v>
      </c>
      <c r="F24" s="1" t="e">
        <f>SUMIFS(#REF!,#REF!,HFE!$D24)/60000</f>
        <v>#REF!</v>
      </c>
      <c r="G24" s="1" t="e">
        <f>SUMIFS(#REF!,#REF!,HFE!$D24)/60000</f>
        <v>#REF!</v>
      </c>
      <c r="H24" s="1" t="e">
        <f>VLOOKUP(C24&amp;E24,#REF!,4,0)*HFE!G24</f>
        <v>#REF!</v>
      </c>
      <c r="I24" s="1">
        <f>SUMIFS(Uploading_File_Generation!$D:$D,Uploading_File_Generation!$C:$C,HFE!$E24,Uploading_File_Generation!$B:$B,HFE!$C24,Uploading_File_Generation!$A:$A,HFE!$D24)</f>
        <v>0</v>
      </c>
      <c r="J24" s="8">
        <f>SUMIFS(Uploading_File_Generation!$E:$E,Uploading_File_Generation!$C:$C,HFE!$E24,Uploading_File_Generation!$B:$B,HFE!$C24,Uploading_File_Generation!$A:$A,HFE!$D24)</f>
        <v>0</v>
      </c>
      <c r="K24" s="9" t="e">
        <f t="shared" si="2"/>
        <v>#REF!</v>
      </c>
      <c r="L24" s="9" t="e">
        <f t="shared" si="3"/>
        <v>#REF!</v>
      </c>
      <c r="M24" s="1">
        <v>0</v>
      </c>
      <c r="N24" s="1">
        <f t="shared" si="4"/>
        <v>1</v>
      </c>
      <c r="O24" s="1">
        <f t="shared" si="5"/>
        <v>1</v>
      </c>
      <c r="P24" s="1" t="e">
        <f>I24/(VLOOKUP($C24&amp;$E24,#REF!,5,0)*24)</f>
        <v>#REF!</v>
      </c>
      <c r="Q24" s="1" t="e">
        <f>$I24/(VLOOKUP($C24&amp;$E24,#REF!,4,0)*24)</f>
        <v>#REF!</v>
      </c>
      <c r="R24" s="1" t="e">
        <f>$J24/(VLOOKUP($C24&amp;$E24,#REF!,5,0)*24)</f>
        <v>#REF!</v>
      </c>
      <c r="S24" s="1" t="e">
        <f>$J24/(VLOOKUP($C24&amp;$E24,#REF!,4,0)*24)</f>
        <v>#REF!</v>
      </c>
      <c r="T24" s="1">
        <f>SUMIFS(Uploading_File_Generation!$F:$F,Uploading_File_Generation!$C:$C,HFE!$E24,Uploading_File_Generation!$B:$B,HFE!$C24,Uploading_File_Generation!$A:$A,HFE!$D24)*100</f>
        <v>0</v>
      </c>
      <c r="U24" s="1">
        <v>12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f t="shared" si="6"/>
        <v>0</v>
      </c>
    </row>
    <row r="25" hidden="1" spans="1:36">
      <c r="A25" s="1" t="str">
        <f t="shared" si="1"/>
        <v>Kurdi Cross44562ICR-6/INV-3</v>
      </c>
      <c r="B25" s="1" t="s">
        <v>95</v>
      </c>
      <c r="C25" s="1" t="s">
        <v>96</v>
      </c>
      <c r="D25" s="3">
        <v>44562</v>
      </c>
      <c r="E25" s="1" t="s">
        <v>107</v>
      </c>
      <c r="F25" s="1" t="e">
        <f>SUMIFS(#REF!,#REF!,HFE!$D25)/60000</f>
        <v>#REF!</v>
      </c>
      <c r="G25" s="1" t="e">
        <f>SUMIFS(#REF!,#REF!,HFE!$D25)/60000</f>
        <v>#REF!</v>
      </c>
      <c r="H25" s="1" t="e">
        <f>VLOOKUP(C25&amp;E25,#REF!,4,0)*HFE!G25</f>
        <v>#REF!</v>
      </c>
      <c r="I25" s="1">
        <f>SUMIFS(Uploading_File_Generation!$D:$D,Uploading_File_Generation!$C:$C,HFE!$E25,Uploading_File_Generation!$B:$B,HFE!$C25,Uploading_File_Generation!$A:$A,HFE!$D25)</f>
        <v>0</v>
      </c>
      <c r="J25" s="8">
        <f>SUMIFS(Uploading_File_Generation!$E:$E,Uploading_File_Generation!$C:$C,HFE!$E25,Uploading_File_Generation!$B:$B,HFE!$C25,Uploading_File_Generation!$A:$A,HFE!$D25)</f>
        <v>0</v>
      </c>
      <c r="K25" s="9" t="e">
        <f t="shared" si="2"/>
        <v>#REF!</v>
      </c>
      <c r="L25" s="9" t="e">
        <f t="shared" si="3"/>
        <v>#REF!</v>
      </c>
      <c r="M25" s="1">
        <v>0</v>
      </c>
      <c r="N25" s="1">
        <f t="shared" si="4"/>
        <v>1</v>
      </c>
      <c r="O25" s="1">
        <f t="shared" si="5"/>
        <v>1</v>
      </c>
      <c r="P25" s="1" t="e">
        <f>I25/(VLOOKUP($C25&amp;$E25,#REF!,5,0)*24)</f>
        <v>#REF!</v>
      </c>
      <c r="Q25" s="1" t="e">
        <f>$I25/(VLOOKUP($C25&amp;$E25,#REF!,4,0)*24)</f>
        <v>#REF!</v>
      </c>
      <c r="R25" s="1" t="e">
        <f>$J25/(VLOOKUP($C25&amp;$E25,#REF!,5,0)*24)</f>
        <v>#REF!</v>
      </c>
      <c r="S25" s="1" t="e">
        <f>$J25/(VLOOKUP($C25&amp;$E25,#REF!,4,0)*24)</f>
        <v>#REF!</v>
      </c>
      <c r="T25" s="1">
        <f>SUMIFS(Uploading_File_Generation!$F:$F,Uploading_File_Generation!$C:$C,HFE!$E25,Uploading_File_Generation!$B:$B,HFE!$C25,Uploading_File_Generation!$A:$A,HFE!$D25)*100</f>
        <v>0</v>
      </c>
      <c r="U25" s="1">
        <v>12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f t="shared" si="6"/>
        <v>0</v>
      </c>
    </row>
    <row r="26" hidden="1" spans="1:36">
      <c r="A26" s="1" t="str">
        <f t="shared" si="1"/>
        <v>Kurdi Cross44562ICR-6/INV-4</v>
      </c>
      <c r="B26" s="1" t="s">
        <v>95</v>
      </c>
      <c r="C26" s="1" t="s">
        <v>96</v>
      </c>
      <c r="D26" s="3">
        <v>44562</v>
      </c>
      <c r="E26" s="1" t="s">
        <v>108</v>
      </c>
      <c r="F26" s="1" t="e">
        <f>SUMIFS(#REF!,#REF!,HFE!$D26)/60000</f>
        <v>#REF!</v>
      </c>
      <c r="G26" s="1" t="e">
        <f>SUMIFS(#REF!,#REF!,HFE!$D26)/60000</f>
        <v>#REF!</v>
      </c>
      <c r="H26" s="1" t="e">
        <f>VLOOKUP(C26&amp;E26,#REF!,4,0)*HFE!G26</f>
        <v>#REF!</v>
      </c>
      <c r="I26" s="1">
        <f>SUMIFS(Uploading_File_Generation!$D:$D,Uploading_File_Generation!$C:$C,HFE!$E26,Uploading_File_Generation!$B:$B,HFE!$C26,Uploading_File_Generation!$A:$A,HFE!$D26)</f>
        <v>0</v>
      </c>
      <c r="J26" s="8">
        <f>SUMIFS(Uploading_File_Generation!$E:$E,Uploading_File_Generation!$C:$C,HFE!$E26,Uploading_File_Generation!$B:$B,HFE!$C26,Uploading_File_Generation!$A:$A,HFE!$D26)</f>
        <v>0</v>
      </c>
      <c r="K26" s="9" t="e">
        <f t="shared" si="2"/>
        <v>#REF!</v>
      </c>
      <c r="L26" s="9" t="e">
        <f t="shared" si="3"/>
        <v>#REF!</v>
      </c>
      <c r="M26" s="1">
        <v>0</v>
      </c>
      <c r="N26" s="1">
        <f t="shared" si="4"/>
        <v>1</v>
      </c>
      <c r="O26" s="1">
        <f t="shared" si="5"/>
        <v>1</v>
      </c>
      <c r="P26" s="1" t="e">
        <f>I26/(VLOOKUP($C26&amp;$E26,#REF!,5,0)*24)</f>
        <v>#REF!</v>
      </c>
      <c r="Q26" s="1" t="e">
        <f>$I26/(VLOOKUP($C26&amp;$E26,#REF!,4,0)*24)</f>
        <v>#REF!</v>
      </c>
      <c r="R26" s="1" t="e">
        <f>$J26/(VLOOKUP($C26&amp;$E26,#REF!,5,0)*24)</f>
        <v>#REF!</v>
      </c>
      <c r="S26" s="1" t="e">
        <f>$J26/(VLOOKUP($C26&amp;$E26,#REF!,4,0)*24)</f>
        <v>#REF!</v>
      </c>
      <c r="T26" s="1">
        <f>SUMIFS(Uploading_File_Generation!$F:$F,Uploading_File_Generation!$C:$C,HFE!$E26,Uploading_File_Generation!$B:$B,HFE!$C26,Uploading_File_Generation!$A:$A,HFE!$D26)*100</f>
        <v>0</v>
      </c>
      <c r="U26" s="1">
        <v>12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f t="shared" si="6"/>
        <v>0</v>
      </c>
    </row>
    <row r="27" hidden="1" spans="1:36">
      <c r="A27" s="1" t="str">
        <f t="shared" si="1"/>
        <v>Kurdi Cross44562ICR-7/INV-1</v>
      </c>
      <c r="B27" s="1" t="s">
        <v>95</v>
      </c>
      <c r="C27" s="1" t="s">
        <v>96</v>
      </c>
      <c r="D27" s="3">
        <v>44562</v>
      </c>
      <c r="E27" s="1" t="s">
        <v>109</v>
      </c>
      <c r="F27" s="1" t="e">
        <f>SUMIFS(#REF!,#REF!,HFE!$D27)/60000</f>
        <v>#REF!</v>
      </c>
      <c r="G27" s="1" t="e">
        <f>SUMIFS(#REF!,#REF!,HFE!$D27)/60000</f>
        <v>#REF!</v>
      </c>
      <c r="H27" s="1" t="e">
        <f>VLOOKUP(C27&amp;E27,#REF!,4,0)*HFE!G27</f>
        <v>#REF!</v>
      </c>
      <c r="I27" s="1">
        <f>SUMIFS(Uploading_File_Generation!$D:$D,Uploading_File_Generation!$C:$C,HFE!$E27,Uploading_File_Generation!$B:$B,HFE!$C27,Uploading_File_Generation!$A:$A,HFE!$D27)</f>
        <v>0</v>
      </c>
      <c r="J27" s="8">
        <f>SUMIFS(Uploading_File_Generation!$E:$E,Uploading_File_Generation!$C:$C,HFE!$E27,Uploading_File_Generation!$B:$B,HFE!$C27,Uploading_File_Generation!$A:$A,HFE!$D27)</f>
        <v>0</v>
      </c>
      <c r="K27" s="9" t="e">
        <f t="shared" si="2"/>
        <v>#REF!</v>
      </c>
      <c r="L27" s="9" t="e">
        <f t="shared" si="3"/>
        <v>#REF!</v>
      </c>
      <c r="M27" s="1">
        <v>0</v>
      </c>
      <c r="N27" s="1">
        <f t="shared" si="4"/>
        <v>1</v>
      </c>
      <c r="O27" s="1">
        <f t="shared" si="5"/>
        <v>1</v>
      </c>
      <c r="P27" s="1" t="e">
        <f>I27/(VLOOKUP($C27&amp;$E27,#REF!,5,0)*24)</f>
        <v>#REF!</v>
      </c>
      <c r="Q27" s="1" t="e">
        <f>$I27/(VLOOKUP($C27&amp;$E27,#REF!,4,0)*24)</f>
        <v>#REF!</v>
      </c>
      <c r="R27" s="1" t="e">
        <f>$J27/(VLOOKUP($C27&amp;$E27,#REF!,5,0)*24)</f>
        <v>#REF!</v>
      </c>
      <c r="S27" s="1" t="e">
        <f>$J27/(VLOOKUP($C27&amp;$E27,#REF!,4,0)*24)</f>
        <v>#REF!</v>
      </c>
      <c r="T27" s="1">
        <f>SUMIFS(Uploading_File_Generation!$F:$F,Uploading_File_Generation!$C:$C,HFE!$E27,Uploading_File_Generation!$B:$B,HFE!$C27,Uploading_File_Generation!$A:$A,HFE!$D27)*100</f>
        <v>0</v>
      </c>
      <c r="U27" s="1">
        <v>12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f t="shared" si="6"/>
        <v>0</v>
      </c>
    </row>
    <row r="28" hidden="1" spans="1:36">
      <c r="A28" s="1" t="str">
        <f t="shared" si="1"/>
        <v>Kurdi Cross44562ICR-7/INV-2</v>
      </c>
      <c r="B28" s="1" t="s">
        <v>95</v>
      </c>
      <c r="C28" s="1" t="s">
        <v>96</v>
      </c>
      <c r="D28" s="3">
        <v>44562</v>
      </c>
      <c r="E28" s="1" t="s">
        <v>110</v>
      </c>
      <c r="F28" s="1" t="e">
        <f>SUMIFS(#REF!,#REF!,HFE!$D28)/60000</f>
        <v>#REF!</v>
      </c>
      <c r="G28" s="1" t="e">
        <f>SUMIFS(#REF!,#REF!,HFE!$D28)/60000</f>
        <v>#REF!</v>
      </c>
      <c r="H28" s="1" t="e">
        <f>VLOOKUP(C28&amp;E28,#REF!,4,0)*HFE!G28</f>
        <v>#REF!</v>
      </c>
      <c r="I28" s="1">
        <f>SUMIFS(Uploading_File_Generation!$D:$D,Uploading_File_Generation!$C:$C,HFE!$E28,Uploading_File_Generation!$B:$B,HFE!$C28,Uploading_File_Generation!$A:$A,HFE!$D28)</f>
        <v>0</v>
      </c>
      <c r="J28" s="8">
        <f>SUMIFS(Uploading_File_Generation!$E:$E,Uploading_File_Generation!$C:$C,HFE!$E28,Uploading_File_Generation!$B:$B,HFE!$C28,Uploading_File_Generation!$A:$A,HFE!$D28)</f>
        <v>0</v>
      </c>
      <c r="K28" s="9" t="e">
        <f t="shared" si="2"/>
        <v>#REF!</v>
      </c>
      <c r="L28" s="9" t="e">
        <f t="shared" si="3"/>
        <v>#REF!</v>
      </c>
      <c r="M28" s="1">
        <v>0</v>
      </c>
      <c r="N28" s="1">
        <f t="shared" si="4"/>
        <v>1</v>
      </c>
      <c r="O28" s="1">
        <f t="shared" si="5"/>
        <v>1</v>
      </c>
      <c r="P28" s="1" t="e">
        <f>I28/(VLOOKUP($C28&amp;$E28,#REF!,5,0)*24)</f>
        <v>#REF!</v>
      </c>
      <c r="Q28" s="1" t="e">
        <f>$I28/(VLOOKUP($C28&amp;$E28,#REF!,4,0)*24)</f>
        <v>#REF!</v>
      </c>
      <c r="R28" s="1" t="e">
        <f>$J28/(VLOOKUP($C28&amp;$E28,#REF!,5,0)*24)</f>
        <v>#REF!</v>
      </c>
      <c r="S28" s="1" t="e">
        <f>$J28/(VLOOKUP($C28&amp;$E28,#REF!,4,0)*24)</f>
        <v>#REF!</v>
      </c>
      <c r="T28" s="1">
        <f>SUMIFS(Uploading_File_Generation!$F:$F,Uploading_File_Generation!$C:$C,HFE!$E28,Uploading_File_Generation!$B:$B,HFE!$C28,Uploading_File_Generation!$A:$A,HFE!$D28)*100</f>
        <v>0</v>
      </c>
      <c r="U28" s="1">
        <v>12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f t="shared" si="6"/>
        <v>0</v>
      </c>
    </row>
    <row r="29" hidden="1" spans="1:36">
      <c r="A29" s="1" t="str">
        <f t="shared" si="1"/>
        <v>Kurdi Cross44562ICR-7/INV-3</v>
      </c>
      <c r="B29" s="1" t="s">
        <v>95</v>
      </c>
      <c r="C29" s="1" t="s">
        <v>96</v>
      </c>
      <c r="D29" s="3">
        <v>44562</v>
      </c>
      <c r="E29" s="1" t="s">
        <v>111</v>
      </c>
      <c r="F29" s="1" t="e">
        <f>SUMIFS(#REF!,#REF!,HFE!$D29)/60000</f>
        <v>#REF!</v>
      </c>
      <c r="G29" s="1" t="e">
        <f>SUMIFS(#REF!,#REF!,HFE!$D29)/60000</f>
        <v>#REF!</v>
      </c>
      <c r="H29" s="1" t="e">
        <f>VLOOKUP(C29&amp;E29,#REF!,4,0)*HFE!G29</f>
        <v>#REF!</v>
      </c>
      <c r="I29" s="1">
        <f>SUMIFS(Uploading_File_Generation!$D:$D,Uploading_File_Generation!$C:$C,HFE!$E29,Uploading_File_Generation!$B:$B,HFE!$C29,Uploading_File_Generation!$A:$A,HFE!$D29)</f>
        <v>0</v>
      </c>
      <c r="J29" s="8">
        <f>SUMIFS(Uploading_File_Generation!$E:$E,Uploading_File_Generation!$C:$C,HFE!$E29,Uploading_File_Generation!$B:$B,HFE!$C29,Uploading_File_Generation!$A:$A,HFE!$D29)</f>
        <v>0</v>
      </c>
      <c r="K29" s="9" t="e">
        <f t="shared" si="2"/>
        <v>#REF!</v>
      </c>
      <c r="L29" s="9" t="e">
        <f t="shared" si="3"/>
        <v>#REF!</v>
      </c>
      <c r="M29" s="1">
        <v>0</v>
      </c>
      <c r="N29" s="1">
        <f t="shared" si="4"/>
        <v>1</v>
      </c>
      <c r="O29" s="1">
        <f t="shared" si="5"/>
        <v>1</v>
      </c>
      <c r="P29" s="1" t="e">
        <f>I29/(VLOOKUP($C29&amp;$E29,#REF!,5,0)*24)</f>
        <v>#REF!</v>
      </c>
      <c r="Q29" s="1" t="e">
        <f>$I29/(VLOOKUP($C29&amp;$E29,#REF!,4,0)*24)</f>
        <v>#REF!</v>
      </c>
      <c r="R29" s="1" t="e">
        <f>$J29/(VLOOKUP($C29&amp;$E29,#REF!,5,0)*24)</f>
        <v>#REF!</v>
      </c>
      <c r="S29" s="1" t="e">
        <f>$J29/(VLOOKUP($C29&amp;$E29,#REF!,4,0)*24)</f>
        <v>#REF!</v>
      </c>
      <c r="T29" s="1">
        <f>SUMIFS(Uploading_File_Generation!$F:$F,Uploading_File_Generation!$C:$C,HFE!$E29,Uploading_File_Generation!$B:$B,HFE!$C29,Uploading_File_Generation!$A:$A,HFE!$D29)*100</f>
        <v>0</v>
      </c>
      <c r="U29" s="1">
        <v>12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f t="shared" si="6"/>
        <v>0</v>
      </c>
    </row>
    <row r="30" hidden="1" spans="1:36">
      <c r="A30" s="1" t="str">
        <f t="shared" si="1"/>
        <v>Kurdi Cross44562ICR-7/INV-4</v>
      </c>
      <c r="B30" s="1" t="s">
        <v>95</v>
      </c>
      <c r="C30" s="1" t="s">
        <v>96</v>
      </c>
      <c r="D30" s="3">
        <v>44562</v>
      </c>
      <c r="E30" s="1" t="s">
        <v>112</v>
      </c>
      <c r="F30" s="1" t="e">
        <f>SUMIFS(#REF!,#REF!,HFE!$D30)/60000</f>
        <v>#REF!</v>
      </c>
      <c r="G30" s="1" t="e">
        <f>SUMIFS(#REF!,#REF!,HFE!$D30)/60000</f>
        <v>#REF!</v>
      </c>
      <c r="H30" s="1" t="e">
        <f>VLOOKUP(C30&amp;E30,#REF!,4,0)*HFE!G30</f>
        <v>#REF!</v>
      </c>
      <c r="I30" s="1">
        <f>SUMIFS(Uploading_File_Generation!$D:$D,Uploading_File_Generation!$C:$C,HFE!$E30,Uploading_File_Generation!$B:$B,HFE!$C30,Uploading_File_Generation!$A:$A,HFE!$D30)</f>
        <v>0</v>
      </c>
      <c r="J30" s="8">
        <f>SUMIFS(Uploading_File_Generation!$E:$E,Uploading_File_Generation!$C:$C,HFE!$E30,Uploading_File_Generation!$B:$B,HFE!$C30,Uploading_File_Generation!$A:$A,HFE!$D30)</f>
        <v>0</v>
      </c>
      <c r="K30" s="9" t="e">
        <f t="shared" si="2"/>
        <v>#REF!</v>
      </c>
      <c r="L30" s="9" t="e">
        <f t="shared" si="3"/>
        <v>#REF!</v>
      </c>
      <c r="M30" s="1">
        <v>0</v>
      </c>
      <c r="N30" s="1">
        <f t="shared" si="4"/>
        <v>1</v>
      </c>
      <c r="O30" s="1">
        <f t="shared" si="5"/>
        <v>1</v>
      </c>
      <c r="P30" s="1" t="e">
        <f>I30/(VLOOKUP($C30&amp;$E30,#REF!,5,0)*24)</f>
        <v>#REF!</v>
      </c>
      <c r="Q30" s="1" t="e">
        <f>$I30/(VLOOKUP($C30&amp;$E30,#REF!,4,0)*24)</f>
        <v>#REF!</v>
      </c>
      <c r="R30" s="1" t="e">
        <f>$J30/(VLOOKUP($C30&amp;$E30,#REF!,5,0)*24)</f>
        <v>#REF!</v>
      </c>
      <c r="S30" s="1" t="e">
        <f>$J30/(VLOOKUP($C30&amp;$E30,#REF!,4,0)*24)</f>
        <v>#REF!</v>
      </c>
      <c r="T30" s="1">
        <f>SUMIFS(Uploading_File_Generation!$F:$F,Uploading_File_Generation!$C:$C,HFE!$E30,Uploading_File_Generation!$B:$B,HFE!$C30,Uploading_File_Generation!$A:$A,HFE!$D30)*100</f>
        <v>0</v>
      </c>
      <c r="U30" s="1">
        <v>12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f t="shared" si="6"/>
        <v>0</v>
      </c>
    </row>
    <row r="31" hidden="1" spans="1:36">
      <c r="A31" s="1" t="str">
        <f t="shared" si="1"/>
        <v>Kurdi Cross44562ICR-8/INV-1</v>
      </c>
      <c r="B31" s="1" t="s">
        <v>95</v>
      </c>
      <c r="C31" s="1" t="s">
        <v>96</v>
      </c>
      <c r="D31" s="3">
        <v>44562</v>
      </c>
      <c r="E31" s="1" t="s">
        <v>113</v>
      </c>
      <c r="F31" s="1" t="e">
        <f>SUMIFS(#REF!,#REF!,HFE!$D31)/60000</f>
        <v>#REF!</v>
      </c>
      <c r="G31" s="1" t="e">
        <f>SUMIFS(#REF!,#REF!,HFE!$D31)/60000</f>
        <v>#REF!</v>
      </c>
      <c r="H31" s="1" t="e">
        <f>VLOOKUP(C31&amp;E31,#REF!,4,0)*HFE!G31</f>
        <v>#REF!</v>
      </c>
      <c r="I31" s="1">
        <f>SUMIFS(Uploading_File_Generation!$D:$D,Uploading_File_Generation!$C:$C,HFE!$E31,Uploading_File_Generation!$B:$B,HFE!$C31,Uploading_File_Generation!$A:$A,HFE!$D31)</f>
        <v>0</v>
      </c>
      <c r="J31" s="8">
        <f>SUMIFS(Uploading_File_Generation!$E:$E,Uploading_File_Generation!$C:$C,HFE!$E31,Uploading_File_Generation!$B:$B,HFE!$C31,Uploading_File_Generation!$A:$A,HFE!$D31)</f>
        <v>0</v>
      </c>
      <c r="K31" s="9" t="e">
        <f t="shared" si="2"/>
        <v>#REF!</v>
      </c>
      <c r="L31" s="9" t="e">
        <f t="shared" si="3"/>
        <v>#REF!</v>
      </c>
      <c r="M31" s="1">
        <v>0</v>
      </c>
      <c r="N31" s="1">
        <f t="shared" si="4"/>
        <v>1</v>
      </c>
      <c r="O31" s="1">
        <f t="shared" si="5"/>
        <v>1</v>
      </c>
      <c r="P31" s="1" t="e">
        <f>I31/(VLOOKUP($C31&amp;$E31,#REF!,5,0)*24)</f>
        <v>#REF!</v>
      </c>
      <c r="Q31" s="1" t="e">
        <f>$I31/(VLOOKUP($C31&amp;$E31,#REF!,4,0)*24)</f>
        <v>#REF!</v>
      </c>
      <c r="R31" s="1" t="e">
        <f>$J31/(VLOOKUP($C31&amp;$E31,#REF!,5,0)*24)</f>
        <v>#REF!</v>
      </c>
      <c r="S31" s="1" t="e">
        <f>$J31/(VLOOKUP($C31&amp;$E31,#REF!,4,0)*24)</f>
        <v>#REF!</v>
      </c>
      <c r="T31" s="1">
        <f>SUMIFS(Uploading_File_Generation!$F:$F,Uploading_File_Generation!$C:$C,HFE!$E31,Uploading_File_Generation!$B:$B,HFE!$C31,Uploading_File_Generation!$A:$A,HFE!$D31)*100</f>
        <v>0</v>
      </c>
      <c r="U31" s="1">
        <v>12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f t="shared" si="6"/>
        <v>0</v>
      </c>
    </row>
    <row r="32" hidden="1" spans="1:36">
      <c r="A32" s="1" t="str">
        <f t="shared" si="1"/>
        <v>Kurdi Cross44562ICR-8/INV-2</v>
      </c>
      <c r="B32" s="1" t="s">
        <v>95</v>
      </c>
      <c r="C32" s="1" t="s">
        <v>96</v>
      </c>
      <c r="D32" s="3">
        <v>44562</v>
      </c>
      <c r="E32" s="1" t="s">
        <v>114</v>
      </c>
      <c r="F32" s="1" t="e">
        <f>SUMIFS(#REF!,#REF!,HFE!$D32)/60000</f>
        <v>#REF!</v>
      </c>
      <c r="G32" s="1" t="e">
        <f>SUMIFS(#REF!,#REF!,HFE!$D32)/60000</f>
        <v>#REF!</v>
      </c>
      <c r="H32" s="1" t="e">
        <f>VLOOKUP(C32&amp;E32,#REF!,4,0)*HFE!G32</f>
        <v>#REF!</v>
      </c>
      <c r="I32" s="1">
        <f>SUMIFS(Uploading_File_Generation!$D:$D,Uploading_File_Generation!$C:$C,HFE!$E32,Uploading_File_Generation!$B:$B,HFE!$C32,Uploading_File_Generation!$A:$A,HFE!$D32)</f>
        <v>0</v>
      </c>
      <c r="J32" s="8">
        <f>SUMIFS(Uploading_File_Generation!$E:$E,Uploading_File_Generation!$C:$C,HFE!$E32,Uploading_File_Generation!$B:$B,HFE!$C32,Uploading_File_Generation!$A:$A,HFE!$D32)</f>
        <v>0</v>
      </c>
      <c r="K32" s="9" t="e">
        <f t="shared" si="2"/>
        <v>#REF!</v>
      </c>
      <c r="L32" s="9" t="e">
        <f t="shared" si="3"/>
        <v>#REF!</v>
      </c>
      <c r="M32" s="1">
        <v>0</v>
      </c>
      <c r="N32" s="1">
        <f t="shared" si="4"/>
        <v>1</v>
      </c>
      <c r="O32" s="1">
        <f t="shared" si="5"/>
        <v>1</v>
      </c>
      <c r="P32" s="1" t="e">
        <f>I32/(VLOOKUP($C32&amp;$E32,#REF!,5,0)*24)</f>
        <v>#REF!</v>
      </c>
      <c r="Q32" s="1" t="e">
        <f>$I32/(VLOOKUP($C32&amp;$E32,#REF!,4,0)*24)</f>
        <v>#REF!</v>
      </c>
      <c r="R32" s="1" t="e">
        <f>$J32/(VLOOKUP($C32&amp;$E32,#REF!,5,0)*24)</f>
        <v>#REF!</v>
      </c>
      <c r="S32" s="1" t="e">
        <f>$J32/(VLOOKUP($C32&amp;$E32,#REF!,4,0)*24)</f>
        <v>#REF!</v>
      </c>
      <c r="T32" s="1">
        <f>SUMIFS(Uploading_File_Generation!$F:$F,Uploading_File_Generation!$C:$C,HFE!$E32,Uploading_File_Generation!$B:$B,HFE!$C32,Uploading_File_Generation!$A:$A,HFE!$D32)*100</f>
        <v>0</v>
      </c>
      <c r="U32" s="1">
        <v>12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f t="shared" si="6"/>
        <v>0</v>
      </c>
    </row>
    <row r="33" hidden="1" spans="1:36">
      <c r="A33" s="1" t="str">
        <f t="shared" si="1"/>
        <v>Kurdi Cross44562ICR-8/INV-3</v>
      </c>
      <c r="B33" s="1" t="s">
        <v>95</v>
      </c>
      <c r="C33" s="1" t="s">
        <v>96</v>
      </c>
      <c r="D33" s="3">
        <v>44562</v>
      </c>
      <c r="E33" s="1" t="s">
        <v>115</v>
      </c>
      <c r="F33" s="1" t="e">
        <f>SUMIFS(#REF!,#REF!,HFE!$D33)/60000</f>
        <v>#REF!</v>
      </c>
      <c r="G33" s="1" t="e">
        <f>SUMIFS(#REF!,#REF!,HFE!$D33)/60000</f>
        <v>#REF!</v>
      </c>
      <c r="H33" s="1" t="e">
        <f>VLOOKUP(C33&amp;E33,#REF!,4,0)*HFE!G33</f>
        <v>#REF!</v>
      </c>
      <c r="I33" s="1">
        <f>SUMIFS(Uploading_File_Generation!$D:$D,Uploading_File_Generation!$C:$C,HFE!$E33,Uploading_File_Generation!$B:$B,HFE!$C33,Uploading_File_Generation!$A:$A,HFE!$D33)</f>
        <v>0</v>
      </c>
      <c r="J33" s="8">
        <f>SUMIFS(Uploading_File_Generation!$E:$E,Uploading_File_Generation!$C:$C,HFE!$E33,Uploading_File_Generation!$B:$B,HFE!$C33,Uploading_File_Generation!$A:$A,HFE!$D33)</f>
        <v>0</v>
      </c>
      <c r="K33" s="9" t="e">
        <f t="shared" si="2"/>
        <v>#REF!</v>
      </c>
      <c r="L33" s="9" t="e">
        <f t="shared" si="3"/>
        <v>#REF!</v>
      </c>
      <c r="M33" s="1">
        <v>0</v>
      </c>
      <c r="N33" s="1">
        <f t="shared" si="4"/>
        <v>1</v>
      </c>
      <c r="O33" s="1">
        <f t="shared" si="5"/>
        <v>1</v>
      </c>
      <c r="P33" s="1" t="e">
        <f>I33/(VLOOKUP($C33&amp;$E33,#REF!,5,0)*24)</f>
        <v>#REF!</v>
      </c>
      <c r="Q33" s="1" t="e">
        <f>$I33/(VLOOKUP($C33&amp;$E33,#REF!,4,0)*24)</f>
        <v>#REF!</v>
      </c>
      <c r="R33" s="1" t="e">
        <f>$J33/(VLOOKUP($C33&amp;$E33,#REF!,5,0)*24)</f>
        <v>#REF!</v>
      </c>
      <c r="S33" s="1" t="e">
        <f>$J33/(VLOOKUP($C33&amp;$E33,#REF!,4,0)*24)</f>
        <v>#REF!</v>
      </c>
      <c r="T33" s="1">
        <f>SUMIFS(Uploading_File_Generation!$F:$F,Uploading_File_Generation!$C:$C,HFE!$E33,Uploading_File_Generation!$B:$B,HFE!$C33,Uploading_File_Generation!$A:$A,HFE!$D33)*100</f>
        <v>0</v>
      </c>
      <c r="U33" s="1">
        <v>12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f t="shared" si="6"/>
        <v>0</v>
      </c>
    </row>
    <row r="34" hidden="1" spans="1:36">
      <c r="A34" s="1" t="str">
        <f t="shared" si="1"/>
        <v>Kurdi Cross44562ICR-8/INV-4</v>
      </c>
      <c r="B34" s="1" t="s">
        <v>95</v>
      </c>
      <c r="C34" s="1" t="s">
        <v>96</v>
      </c>
      <c r="D34" s="3">
        <v>44562</v>
      </c>
      <c r="E34" s="1" t="s">
        <v>116</v>
      </c>
      <c r="F34" s="1" t="e">
        <f>SUMIFS(#REF!,#REF!,HFE!$D34)/60000</f>
        <v>#REF!</v>
      </c>
      <c r="G34" s="1" t="e">
        <f>SUMIFS(#REF!,#REF!,HFE!$D34)/60000</f>
        <v>#REF!</v>
      </c>
      <c r="H34" s="1" t="e">
        <f>VLOOKUP(C34&amp;E34,#REF!,4,0)*HFE!G34</f>
        <v>#REF!</v>
      </c>
      <c r="I34" s="1">
        <f>SUMIFS(Uploading_File_Generation!$D:$D,Uploading_File_Generation!$C:$C,HFE!$E34,Uploading_File_Generation!$B:$B,HFE!$C34,Uploading_File_Generation!$A:$A,HFE!$D34)</f>
        <v>0</v>
      </c>
      <c r="J34" s="8">
        <f>SUMIFS(Uploading_File_Generation!$E:$E,Uploading_File_Generation!$C:$C,HFE!$E34,Uploading_File_Generation!$B:$B,HFE!$C34,Uploading_File_Generation!$A:$A,HFE!$D34)</f>
        <v>0</v>
      </c>
      <c r="K34" s="9" t="e">
        <f t="shared" si="2"/>
        <v>#REF!</v>
      </c>
      <c r="L34" s="9" t="e">
        <f t="shared" si="3"/>
        <v>#REF!</v>
      </c>
      <c r="M34" s="1">
        <v>0</v>
      </c>
      <c r="N34" s="1">
        <f t="shared" si="4"/>
        <v>1</v>
      </c>
      <c r="O34" s="1">
        <f t="shared" si="5"/>
        <v>1</v>
      </c>
      <c r="P34" s="1" t="e">
        <f>I34/(VLOOKUP($C34&amp;$E34,#REF!,5,0)*24)</f>
        <v>#REF!</v>
      </c>
      <c r="Q34" s="1" t="e">
        <f>$I34/(VLOOKUP($C34&amp;$E34,#REF!,4,0)*24)</f>
        <v>#REF!</v>
      </c>
      <c r="R34" s="1" t="e">
        <f>$J34/(VLOOKUP($C34&amp;$E34,#REF!,5,0)*24)</f>
        <v>#REF!</v>
      </c>
      <c r="S34" s="1" t="e">
        <f>$J34/(VLOOKUP($C34&amp;$E34,#REF!,4,0)*24)</f>
        <v>#REF!</v>
      </c>
      <c r="T34" s="1">
        <f>SUMIFS(Uploading_File_Generation!$F:$F,Uploading_File_Generation!$C:$C,HFE!$E34,Uploading_File_Generation!$B:$B,HFE!$C34,Uploading_File_Generation!$A:$A,HFE!$D34)*100</f>
        <v>0</v>
      </c>
      <c r="U34" s="1">
        <v>12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f t="shared" si="6"/>
        <v>0</v>
      </c>
    </row>
    <row r="35" hidden="1" spans="1:36">
      <c r="A35" s="1" t="str">
        <f t="shared" si="1"/>
        <v>Kurdi Cross44562ICR-9/INV-1</v>
      </c>
      <c r="B35" s="1" t="s">
        <v>95</v>
      </c>
      <c r="C35" s="1" t="s">
        <v>96</v>
      </c>
      <c r="D35" s="3">
        <v>44562</v>
      </c>
      <c r="E35" s="1" t="s">
        <v>117</v>
      </c>
      <c r="F35" s="1" t="e">
        <f>SUMIFS(#REF!,#REF!,HFE!$D35)/60000</f>
        <v>#REF!</v>
      </c>
      <c r="G35" s="1" t="e">
        <f>SUMIFS(#REF!,#REF!,HFE!$D35)/60000</f>
        <v>#REF!</v>
      </c>
      <c r="H35" s="1" t="e">
        <f>VLOOKUP(C35&amp;E35,#REF!,4,0)*HFE!G35</f>
        <v>#REF!</v>
      </c>
      <c r="I35" s="1">
        <f>SUMIFS(Uploading_File_Generation!$D:$D,Uploading_File_Generation!$C:$C,HFE!$E35,Uploading_File_Generation!$B:$B,HFE!$C35,Uploading_File_Generation!$A:$A,HFE!$D35)</f>
        <v>0</v>
      </c>
      <c r="J35" s="8">
        <f>SUMIFS(Uploading_File_Generation!$E:$E,Uploading_File_Generation!$C:$C,HFE!$E35,Uploading_File_Generation!$B:$B,HFE!$C35,Uploading_File_Generation!$A:$A,HFE!$D35)</f>
        <v>0</v>
      </c>
      <c r="K35" s="9" t="e">
        <f t="shared" si="2"/>
        <v>#REF!</v>
      </c>
      <c r="L35" s="9" t="e">
        <f t="shared" si="3"/>
        <v>#REF!</v>
      </c>
      <c r="M35" s="1">
        <v>0</v>
      </c>
      <c r="N35" s="1">
        <f t="shared" si="4"/>
        <v>1</v>
      </c>
      <c r="O35" s="1">
        <f t="shared" si="5"/>
        <v>1</v>
      </c>
      <c r="P35" s="1" t="e">
        <f>I35/(VLOOKUP($C35&amp;$E35,#REF!,5,0)*24)</f>
        <v>#REF!</v>
      </c>
      <c r="Q35" s="1" t="e">
        <f>$I35/(VLOOKUP($C35&amp;$E35,#REF!,4,0)*24)</f>
        <v>#REF!</v>
      </c>
      <c r="R35" s="1" t="e">
        <f>$J35/(VLOOKUP($C35&amp;$E35,#REF!,5,0)*24)</f>
        <v>#REF!</v>
      </c>
      <c r="S35" s="1" t="e">
        <f>$J35/(VLOOKUP($C35&amp;$E35,#REF!,4,0)*24)</f>
        <v>#REF!</v>
      </c>
      <c r="T35" s="1">
        <f>SUMIFS(Uploading_File_Generation!$F:$F,Uploading_File_Generation!$C:$C,HFE!$E35,Uploading_File_Generation!$B:$B,HFE!$C35,Uploading_File_Generation!$A:$A,HFE!$D35)*100</f>
        <v>0</v>
      </c>
      <c r="U35" s="1">
        <v>12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f t="shared" si="6"/>
        <v>0</v>
      </c>
    </row>
    <row r="36" hidden="1" spans="1:36">
      <c r="A36" s="1" t="str">
        <f t="shared" si="1"/>
        <v>Kurdi Cross44562ICR-9/INV-2</v>
      </c>
      <c r="B36" s="1" t="s">
        <v>95</v>
      </c>
      <c r="C36" s="1" t="s">
        <v>96</v>
      </c>
      <c r="D36" s="3">
        <v>44562</v>
      </c>
      <c r="E36" s="1" t="s">
        <v>118</v>
      </c>
      <c r="F36" s="1" t="e">
        <f>SUMIFS(#REF!,#REF!,HFE!$D36)/60000</f>
        <v>#REF!</v>
      </c>
      <c r="G36" s="1" t="e">
        <f>SUMIFS(#REF!,#REF!,HFE!$D36)/60000</f>
        <v>#REF!</v>
      </c>
      <c r="H36" s="1" t="e">
        <f>VLOOKUP(C36&amp;E36,#REF!,4,0)*HFE!G36</f>
        <v>#REF!</v>
      </c>
      <c r="I36" s="1">
        <f>SUMIFS(Uploading_File_Generation!$D:$D,Uploading_File_Generation!$C:$C,HFE!$E36,Uploading_File_Generation!$B:$B,HFE!$C36,Uploading_File_Generation!$A:$A,HFE!$D36)</f>
        <v>0</v>
      </c>
      <c r="J36" s="8">
        <f>SUMIFS(Uploading_File_Generation!$E:$E,Uploading_File_Generation!$C:$C,HFE!$E36,Uploading_File_Generation!$B:$B,HFE!$C36,Uploading_File_Generation!$A:$A,HFE!$D36)</f>
        <v>0</v>
      </c>
      <c r="K36" s="9" t="e">
        <f t="shared" si="2"/>
        <v>#REF!</v>
      </c>
      <c r="L36" s="9" t="e">
        <f t="shared" si="3"/>
        <v>#REF!</v>
      </c>
      <c r="M36" s="1">
        <v>0</v>
      </c>
      <c r="N36" s="1">
        <f t="shared" si="4"/>
        <v>1</v>
      </c>
      <c r="O36" s="1">
        <f t="shared" si="5"/>
        <v>1</v>
      </c>
      <c r="P36" s="1" t="e">
        <f>I36/(VLOOKUP($C36&amp;$E36,#REF!,5,0)*24)</f>
        <v>#REF!</v>
      </c>
      <c r="Q36" s="1" t="e">
        <f>$I36/(VLOOKUP($C36&amp;$E36,#REF!,4,0)*24)</f>
        <v>#REF!</v>
      </c>
      <c r="R36" s="1" t="e">
        <f>$J36/(VLOOKUP($C36&amp;$E36,#REF!,5,0)*24)</f>
        <v>#REF!</v>
      </c>
      <c r="S36" s="1" t="e">
        <f>$J36/(VLOOKUP($C36&amp;$E36,#REF!,4,0)*24)</f>
        <v>#REF!</v>
      </c>
      <c r="T36" s="1">
        <f>SUMIFS(Uploading_File_Generation!$F:$F,Uploading_File_Generation!$C:$C,HFE!$E36,Uploading_File_Generation!$B:$B,HFE!$C36,Uploading_File_Generation!$A:$A,HFE!$D36)*100</f>
        <v>0</v>
      </c>
      <c r="U36" s="1">
        <v>12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f t="shared" si="6"/>
        <v>0</v>
      </c>
    </row>
    <row r="37" hidden="1" spans="1:36">
      <c r="A37" s="1" t="str">
        <f t="shared" si="1"/>
        <v>Kurdi Cross44562ICR-9/INV-3</v>
      </c>
      <c r="B37" s="1" t="s">
        <v>95</v>
      </c>
      <c r="C37" s="1" t="s">
        <v>96</v>
      </c>
      <c r="D37" s="3">
        <v>44562</v>
      </c>
      <c r="E37" s="1" t="s">
        <v>119</v>
      </c>
      <c r="F37" s="1" t="e">
        <f>SUMIFS(#REF!,#REF!,HFE!$D37)/60000</f>
        <v>#REF!</v>
      </c>
      <c r="G37" s="1" t="e">
        <f>SUMIFS(#REF!,#REF!,HFE!$D37)/60000</f>
        <v>#REF!</v>
      </c>
      <c r="H37" s="1" t="e">
        <f>VLOOKUP(C37&amp;E37,#REF!,4,0)*HFE!G37</f>
        <v>#REF!</v>
      </c>
      <c r="I37" s="1">
        <f>SUMIFS(Uploading_File_Generation!$D:$D,Uploading_File_Generation!$C:$C,HFE!$E37,Uploading_File_Generation!$B:$B,HFE!$C37,Uploading_File_Generation!$A:$A,HFE!$D37)</f>
        <v>0</v>
      </c>
      <c r="J37" s="8">
        <f>SUMIFS(Uploading_File_Generation!$E:$E,Uploading_File_Generation!$C:$C,HFE!$E37,Uploading_File_Generation!$B:$B,HFE!$C37,Uploading_File_Generation!$A:$A,HFE!$D37)</f>
        <v>0</v>
      </c>
      <c r="K37" s="9" t="e">
        <f t="shared" si="2"/>
        <v>#REF!</v>
      </c>
      <c r="L37" s="9" t="e">
        <f t="shared" si="3"/>
        <v>#REF!</v>
      </c>
      <c r="M37" s="1">
        <v>0</v>
      </c>
      <c r="N37" s="1">
        <f t="shared" si="4"/>
        <v>1</v>
      </c>
      <c r="O37" s="1">
        <f t="shared" si="5"/>
        <v>1</v>
      </c>
      <c r="P37" s="1" t="e">
        <f>I37/(VLOOKUP($C37&amp;$E37,#REF!,5,0)*24)</f>
        <v>#REF!</v>
      </c>
      <c r="Q37" s="1" t="e">
        <f>$I37/(VLOOKUP($C37&amp;$E37,#REF!,4,0)*24)</f>
        <v>#REF!</v>
      </c>
      <c r="R37" s="1" t="e">
        <f>$J37/(VLOOKUP($C37&amp;$E37,#REF!,5,0)*24)</f>
        <v>#REF!</v>
      </c>
      <c r="S37" s="1" t="e">
        <f>$J37/(VLOOKUP($C37&amp;$E37,#REF!,4,0)*24)</f>
        <v>#REF!</v>
      </c>
      <c r="T37" s="1">
        <f>SUMIFS(Uploading_File_Generation!$F:$F,Uploading_File_Generation!$C:$C,HFE!$E37,Uploading_File_Generation!$B:$B,HFE!$C37,Uploading_File_Generation!$A:$A,HFE!$D37)*100</f>
        <v>0</v>
      </c>
      <c r="U37" s="1">
        <v>12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f t="shared" si="6"/>
        <v>0</v>
      </c>
    </row>
    <row r="38" hidden="1" spans="1:36">
      <c r="A38" s="1" t="str">
        <f t="shared" si="1"/>
        <v>Kurdi Cross44562ICR-9/INV-4</v>
      </c>
      <c r="B38" s="1" t="s">
        <v>95</v>
      </c>
      <c r="C38" s="1" t="s">
        <v>96</v>
      </c>
      <c r="D38" s="3">
        <v>44562</v>
      </c>
      <c r="E38" s="1" t="s">
        <v>120</v>
      </c>
      <c r="F38" s="1" t="e">
        <f>SUMIFS(#REF!,#REF!,HFE!$D38)/60000</f>
        <v>#REF!</v>
      </c>
      <c r="G38" s="1" t="e">
        <f>SUMIFS(#REF!,#REF!,HFE!$D38)/60000</f>
        <v>#REF!</v>
      </c>
      <c r="H38" s="1" t="e">
        <f>VLOOKUP(C38&amp;E38,#REF!,4,0)*HFE!G38</f>
        <v>#REF!</v>
      </c>
      <c r="I38" s="1">
        <f>SUMIFS(Uploading_File_Generation!$D:$D,Uploading_File_Generation!$C:$C,HFE!$E38,Uploading_File_Generation!$B:$B,HFE!$C38,Uploading_File_Generation!$A:$A,HFE!$D38)</f>
        <v>0</v>
      </c>
      <c r="J38" s="8">
        <f>SUMIFS(Uploading_File_Generation!$E:$E,Uploading_File_Generation!$C:$C,HFE!$E38,Uploading_File_Generation!$B:$B,HFE!$C38,Uploading_File_Generation!$A:$A,HFE!$D38)</f>
        <v>0</v>
      </c>
      <c r="K38" s="9" t="e">
        <f t="shared" si="2"/>
        <v>#REF!</v>
      </c>
      <c r="L38" s="9" t="e">
        <f t="shared" si="3"/>
        <v>#REF!</v>
      </c>
      <c r="M38" s="1">
        <v>0</v>
      </c>
      <c r="N38" s="1">
        <f t="shared" si="4"/>
        <v>1</v>
      </c>
      <c r="O38" s="1">
        <f t="shared" si="5"/>
        <v>1</v>
      </c>
      <c r="P38" s="1" t="e">
        <f>I38/(VLOOKUP($C38&amp;$E38,#REF!,5,0)*24)</f>
        <v>#REF!</v>
      </c>
      <c r="Q38" s="1" t="e">
        <f>$I38/(VLOOKUP($C38&amp;$E38,#REF!,4,0)*24)</f>
        <v>#REF!</v>
      </c>
      <c r="R38" s="1" t="e">
        <f>$J38/(VLOOKUP($C38&amp;$E38,#REF!,5,0)*24)</f>
        <v>#REF!</v>
      </c>
      <c r="S38" s="1" t="e">
        <f>$J38/(VLOOKUP($C38&amp;$E38,#REF!,4,0)*24)</f>
        <v>#REF!</v>
      </c>
      <c r="T38" s="1">
        <f>SUMIFS(Uploading_File_Generation!$F:$F,Uploading_File_Generation!$C:$C,HFE!$E38,Uploading_File_Generation!$B:$B,HFE!$C38,Uploading_File_Generation!$A:$A,HFE!$D38)*100</f>
        <v>0</v>
      </c>
      <c r="U38" s="1">
        <v>12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f t="shared" si="6"/>
        <v>0</v>
      </c>
    </row>
    <row r="39" hidden="1" spans="1:36">
      <c r="A39" s="1" t="str">
        <f t="shared" si="1"/>
        <v>Kurdi Cross44562ICR-10/INV-1</v>
      </c>
      <c r="B39" s="1" t="s">
        <v>95</v>
      </c>
      <c r="C39" s="1" t="s">
        <v>96</v>
      </c>
      <c r="D39" s="3">
        <v>44562</v>
      </c>
      <c r="E39" s="1" t="s">
        <v>121</v>
      </c>
      <c r="F39" s="1" t="e">
        <f>SUMIFS(#REF!,#REF!,HFE!$D39)/60000</f>
        <v>#REF!</v>
      </c>
      <c r="G39" s="1" t="e">
        <f>SUMIFS(#REF!,#REF!,HFE!$D39)/60000</f>
        <v>#REF!</v>
      </c>
      <c r="H39" s="1" t="e">
        <f>VLOOKUP(C39&amp;E39,#REF!,4,0)*HFE!G39</f>
        <v>#REF!</v>
      </c>
      <c r="I39" s="1">
        <f>SUMIFS(Uploading_File_Generation!$D:$D,Uploading_File_Generation!$C:$C,HFE!$E39,Uploading_File_Generation!$B:$B,HFE!$C39,Uploading_File_Generation!$A:$A,HFE!$D39)</f>
        <v>0</v>
      </c>
      <c r="J39" s="8">
        <f>SUMIFS(Uploading_File_Generation!$E:$E,Uploading_File_Generation!$C:$C,HFE!$E39,Uploading_File_Generation!$B:$B,HFE!$C39,Uploading_File_Generation!$A:$A,HFE!$D39)</f>
        <v>0</v>
      </c>
      <c r="K39" s="9" t="e">
        <f t="shared" si="2"/>
        <v>#REF!</v>
      </c>
      <c r="L39" s="9" t="e">
        <f t="shared" si="3"/>
        <v>#REF!</v>
      </c>
      <c r="M39" s="1">
        <v>0</v>
      </c>
      <c r="N39" s="1">
        <f t="shared" si="4"/>
        <v>1</v>
      </c>
      <c r="O39" s="1">
        <f t="shared" si="5"/>
        <v>1</v>
      </c>
      <c r="P39" s="1" t="e">
        <f>I39/(VLOOKUP($C39&amp;$E39,#REF!,5,0)*24)</f>
        <v>#REF!</v>
      </c>
      <c r="Q39" s="1" t="e">
        <f>$I39/(VLOOKUP($C39&amp;$E39,#REF!,4,0)*24)</f>
        <v>#REF!</v>
      </c>
      <c r="R39" s="1" t="e">
        <f>$J39/(VLOOKUP($C39&amp;$E39,#REF!,5,0)*24)</f>
        <v>#REF!</v>
      </c>
      <c r="S39" s="1" t="e">
        <f>$J39/(VLOOKUP($C39&amp;$E39,#REF!,4,0)*24)</f>
        <v>#REF!</v>
      </c>
      <c r="T39" s="1">
        <f>SUMIFS(Uploading_File_Generation!$F:$F,Uploading_File_Generation!$C:$C,HFE!$E39,Uploading_File_Generation!$B:$B,HFE!$C39,Uploading_File_Generation!$A:$A,HFE!$D39)*100</f>
        <v>0</v>
      </c>
      <c r="U39" s="1">
        <v>12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f t="shared" si="6"/>
        <v>0</v>
      </c>
    </row>
    <row r="40" hidden="1" spans="1:36">
      <c r="A40" s="1" t="str">
        <f t="shared" si="1"/>
        <v>Kurdi Cross44562ICR-10/INV-2</v>
      </c>
      <c r="B40" s="1" t="s">
        <v>95</v>
      </c>
      <c r="C40" s="1" t="s">
        <v>96</v>
      </c>
      <c r="D40" s="3">
        <v>44562</v>
      </c>
      <c r="E40" s="1" t="s">
        <v>122</v>
      </c>
      <c r="F40" s="1" t="e">
        <f>SUMIFS(#REF!,#REF!,HFE!$D40)/60000</f>
        <v>#REF!</v>
      </c>
      <c r="G40" s="1" t="e">
        <f>SUMIFS(#REF!,#REF!,HFE!$D40)/60000</f>
        <v>#REF!</v>
      </c>
      <c r="H40" s="1" t="e">
        <f>VLOOKUP(C40&amp;E40,#REF!,4,0)*HFE!G40</f>
        <v>#REF!</v>
      </c>
      <c r="I40" s="1">
        <f>SUMIFS(Uploading_File_Generation!$D:$D,Uploading_File_Generation!$C:$C,HFE!$E40,Uploading_File_Generation!$B:$B,HFE!$C40,Uploading_File_Generation!$A:$A,HFE!$D40)</f>
        <v>0</v>
      </c>
      <c r="J40" s="8">
        <f>SUMIFS(Uploading_File_Generation!$E:$E,Uploading_File_Generation!$C:$C,HFE!$E40,Uploading_File_Generation!$B:$B,HFE!$C40,Uploading_File_Generation!$A:$A,HFE!$D40)</f>
        <v>0</v>
      </c>
      <c r="K40" s="9" t="e">
        <f t="shared" si="2"/>
        <v>#REF!</v>
      </c>
      <c r="L40" s="9" t="e">
        <f t="shared" si="3"/>
        <v>#REF!</v>
      </c>
      <c r="M40" s="1">
        <v>0</v>
      </c>
      <c r="N40" s="1">
        <f t="shared" si="4"/>
        <v>1</v>
      </c>
      <c r="O40" s="1">
        <f t="shared" si="5"/>
        <v>1</v>
      </c>
      <c r="P40" s="1" t="e">
        <f>I40/(VLOOKUP($C40&amp;$E40,#REF!,5,0)*24)</f>
        <v>#REF!</v>
      </c>
      <c r="Q40" s="1" t="e">
        <f>$I40/(VLOOKUP($C40&amp;$E40,#REF!,4,0)*24)</f>
        <v>#REF!</v>
      </c>
      <c r="R40" s="1" t="e">
        <f>$J40/(VLOOKUP($C40&amp;$E40,#REF!,5,0)*24)</f>
        <v>#REF!</v>
      </c>
      <c r="S40" s="1" t="e">
        <f>$J40/(VLOOKUP($C40&amp;$E40,#REF!,4,0)*24)</f>
        <v>#REF!</v>
      </c>
      <c r="T40" s="1">
        <f>SUMIFS(Uploading_File_Generation!$F:$F,Uploading_File_Generation!$C:$C,HFE!$E40,Uploading_File_Generation!$B:$B,HFE!$C40,Uploading_File_Generation!$A:$A,HFE!$D40)*100</f>
        <v>0</v>
      </c>
      <c r="U40" s="1">
        <v>12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f t="shared" si="6"/>
        <v>0</v>
      </c>
    </row>
    <row r="41" hidden="1" spans="1:36">
      <c r="A41" s="1" t="str">
        <f t="shared" si="1"/>
        <v>Kurdi Cross44562ICR-10/INV-3</v>
      </c>
      <c r="B41" s="1" t="s">
        <v>95</v>
      </c>
      <c r="C41" s="1" t="s">
        <v>96</v>
      </c>
      <c r="D41" s="3">
        <v>44562</v>
      </c>
      <c r="E41" s="1" t="s">
        <v>123</v>
      </c>
      <c r="F41" s="1" t="e">
        <f>SUMIFS(#REF!,#REF!,HFE!$D41)/60000</f>
        <v>#REF!</v>
      </c>
      <c r="G41" s="1" t="e">
        <f>SUMIFS(#REF!,#REF!,HFE!$D41)/60000</f>
        <v>#REF!</v>
      </c>
      <c r="H41" s="1" t="e">
        <f>VLOOKUP(C41&amp;E41,#REF!,4,0)*HFE!G41</f>
        <v>#REF!</v>
      </c>
      <c r="I41" s="1">
        <f>SUMIFS(Uploading_File_Generation!$D:$D,Uploading_File_Generation!$C:$C,HFE!$E41,Uploading_File_Generation!$B:$B,HFE!$C41,Uploading_File_Generation!$A:$A,HFE!$D41)</f>
        <v>0</v>
      </c>
      <c r="J41" s="8">
        <f>SUMIFS(Uploading_File_Generation!$E:$E,Uploading_File_Generation!$C:$C,HFE!$E41,Uploading_File_Generation!$B:$B,HFE!$C41,Uploading_File_Generation!$A:$A,HFE!$D41)</f>
        <v>0</v>
      </c>
      <c r="K41" s="9" t="e">
        <f t="shared" si="2"/>
        <v>#REF!</v>
      </c>
      <c r="L41" s="9" t="e">
        <f t="shared" si="3"/>
        <v>#REF!</v>
      </c>
      <c r="M41" s="1">
        <v>0</v>
      </c>
      <c r="N41" s="1">
        <f t="shared" si="4"/>
        <v>1</v>
      </c>
      <c r="O41" s="1">
        <f t="shared" si="5"/>
        <v>1</v>
      </c>
      <c r="P41" s="1" t="e">
        <f>I41/(VLOOKUP($C41&amp;$E41,#REF!,5,0)*24)</f>
        <v>#REF!</v>
      </c>
      <c r="Q41" s="1" t="e">
        <f>$I41/(VLOOKUP($C41&amp;$E41,#REF!,4,0)*24)</f>
        <v>#REF!</v>
      </c>
      <c r="R41" s="1" t="e">
        <f>$J41/(VLOOKUP($C41&amp;$E41,#REF!,5,0)*24)</f>
        <v>#REF!</v>
      </c>
      <c r="S41" s="1" t="e">
        <f>$J41/(VLOOKUP($C41&amp;$E41,#REF!,4,0)*24)</f>
        <v>#REF!</v>
      </c>
      <c r="T41" s="1">
        <f>SUMIFS(Uploading_File_Generation!$F:$F,Uploading_File_Generation!$C:$C,HFE!$E41,Uploading_File_Generation!$B:$B,HFE!$C41,Uploading_File_Generation!$A:$A,HFE!$D41)*100</f>
        <v>0</v>
      </c>
      <c r="U41" s="1">
        <v>12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f t="shared" si="6"/>
        <v>0</v>
      </c>
    </row>
    <row r="42" hidden="1" spans="1:36">
      <c r="A42" s="1" t="str">
        <f t="shared" si="1"/>
        <v>Kurdi Cross44562ICR-10/INV-4</v>
      </c>
      <c r="B42" s="1" t="s">
        <v>95</v>
      </c>
      <c r="C42" s="1" t="s">
        <v>96</v>
      </c>
      <c r="D42" s="3">
        <v>44562</v>
      </c>
      <c r="E42" s="1" t="s">
        <v>124</v>
      </c>
      <c r="F42" s="1" t="e">
        <f>SUMIFS(#REF!,#REF!,HFE!$D42)/60000</f>
        <v>#REF!</v>
      </c>
      <c r="G42" s="1" t="e">
        <f>SUMIFS(#REF!,#REF!,HFE!$D42)/60000</f>
        <v>#REF!</v>
      </c>
      <c r="H42" s="1" t="e">
        <f>VLOOKUP(C42&amp;E42,#REF!,4,0)*HFE!G42</f>
        <v>#REF!</v>
      </c>
      <c r="I42" s="1">
        <f>SUMIFS(Uploading_File_Generation!$D:$D,Uploading_File_Generation!$C:$C,HFE!$E42,Uploading_File_Generation!$B:$B,HFE!$C42,Uploading_File_Generation!$A:$A,HFE!$D42)</f>
        <v>0</v>
      </c>
      <c r="J42" s="8">
        <f>SUMIFS(Uploading_File_Generation!$E:$E,Uploading_File_Generation!$C:$C,HFE!$E42,Uploading_File_Generation!$B:$B,HFE!$C42,Uploading_File_Generation!$A:$A,HFE!$D42)</f>
        <v>0</v>
      </c>
      <c r="K42" s="9" t="e">
        <f t="shared" si="2"/>
        <v>#REF!</v>
      </c>
      <c r="L42" s="9" t="e">
        <f t="shared" si="3"/>
        <v>#REF!</v>
      </c>
      <c r="M42" s="1">
        <v>0</v>
      </c>
      <c r="N42" s="1">
        <f t="shared" si="4"/>
        <v>1</v>
      </c>
      <c r="O42" s="1">
        <f t="shared" si="5"/>
        <v>1</v>
      </c>
      <c r="P42" s="1" t="e">
        <f>I42/(VLOOKUP($C42&amp;$E42,#REF!,5,0)*24)</f>
        <v>#REF!</v>
      </c>
      <c r="Q42" s="1" t="e">
        <f>$I42/(VLOOKUP($C42&amp;$E42,#REF!,4,0)*24)</f>
        <v>#REF!</v>
      </c>
      <c r="R42" s="1" t="e">
        <f>$J42/(VLOOKUP($C42&amp;$E42,#REF!,5,0)*24)</f>
        <v>#REF!</v>
      </c>
      <c r="S42" s="1" t="e">
        <f>$J42/(VLOOKUP($C42&amp;$E42,#REF!,4,0)*24)</f>
        <v>#REF!</v>
      </c>
      <c r="T42" s="1">
        <f>SUMIFS(Uploading_File_Generation!$F:$F,Uploading_File_Generation!$C:$C,HFE!$E42,Uploading_File_Generation!$B:$B,HFE!$C42,Uploading_File_Generation!$A:$A,HFE!$D42)*100</f>
        <v>0</v>
      </c>
      <c r="U42" s="1">
        <v>12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f t="shared" si="6"/>
        <v>0</v>
      </c>
    </row>
    <row r="43" hidden="1" spans="1:36">
      <c r="A43" s="1" t="str">
        <f t="shared" si="1"/>
        <v>Kurdi Cross44562ICR-11/INV-1</v>
      </c>
      <c r="B43" s="1" t="s">
        <v>95</v>
      </c>
      <c r="C43" s="1" t="s">
        <v>96</v>
      </c>
      <c r="D43" s="3">
        <v>44562</v>
      </c>
      <c r="E43" s="1" t="s">
        <v>125</v>
      </c>
      <c r="F43" s="1" t="e">
        <f>SUMIFS(#REF!,#REF!,HFE!$D43)/60000</f>
        <v>#REF!</v>
      </c>
      <c r="G43" s="1" t="e">
        <f>SUMIFS(#REF!,#REF!,HFE!$D43)/60000</f>
        <v>#REF!</v>
      </c>
      <c r="H43" s="1" t="e">
        <f>VLOOKUP(C43&amp;E43,#REF!,4,0)*HFE!G43</f>
        <v>#REF!</v>
      </c>
      <c r="I43" s="1">
        <f>SUMIFS(Uploading_File_Generation!$D:$D,Uploading_File_Generation!$C:$C,HFE!$E43,Uploading_File_Generation!$B:$B,HFE!$C43,Uploading_File_Generation!$A:$A,HFE!$D43)</f>
        <v>0</v>
      </c>
      <c r="J43" s="8">
        <f>SUMIFS(Uploading_File_Generation!$E:$E,Uploading_File_Generation!$C:$C,HFE!$E43,Uploading_File_Generation!$B:$B,HFE!$C43,Uploading_File_Generation!$A:$A,HFE!$D43)</f>
        <v>0</v>
      </c>
      <c r="K43" s="9" t="e">
        <f t="shared" si="2"/>
        <v>#REF!</v>
      </c>
      <c r="L43" s="9" t="e">
        <f t="shared" si="3"/>
        <v>#REF!</v>
      </c>
      <c r="M43" s="1">
        <v>0</v>
      </c>
      <c r="N43" s="1">
        <f t="shared" si="4"/>
        <v>1</v>
      </c>
      <c r="O43" s="1">
        <f t="shared" si="5"/>
        <v>1</v>
      </c>
      <c r="P43" s="1" t="e">
        <f>I43/(VLOOKUP($C43&amp;$E43,#REF!,5,0)*24)</f>
        <v>#REF!</v>
      </c>
      <c r="Q43" s="1" t="e">
        <f>$I43/(VLOOKUP($C43&amp;$E43,#REF!,4,0)*24)</f>
        <v>#REF!</v>
      </c>
      <c r="R43" s="1" t="e">
        <f>$J43/(VLOOKUP($C43&amp;$E43,#REF!,5,0)*24)</f>
        <v>#REF!</v>
      </c>
      <c r="S43" s="1" t="e">
        <f>$J43/(VLOOKUP($C43&amp;$E43,#REF!,4,0)*24)</f>
        <v>#REF!</v>
      </c>
      <c r="T43" s="1">
        <f>SUMIFS(Uploading_File_Generation!$F:$F,Uploading_File_Generation!$C:$C,HFE!$E43,Uploading_File_Generation!$B:$B,HFE!$C43,Uploading_File_Generation!$A:$A,HFE!$D43)*100</f>
        <v>0</v>
      </c>
      <c r="U43" s="1">
        <v>12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f t="shared" si="6"/>
        <v>0</v>
      </c>
    </row>
    <row r="44" hidden="1" spans="1:36">
      <c r="A44" s="1" t="str">
        <f t="shared" si="1"/>
        <v>Kurdi Cross44562ICR-11/INV-2</v>
      </c>
      <c r="B44" s="1" t="s">
        <v>95</v>
      </c>
      <c r="C44" s="1" t="s">
        <v>96</v>
      </c>
      <c r="D44" s="3">
        <v>44562</v>
      </c>
      <c r="E44" s="1" t="s">
        <v>126</v>
      </c>
      <c r="F44" s="1" t="e">
        <f>SUMIFS(#REF!,#REF!,HFE!$D44)/60000</f>
        <v>#REF!</v>
      </c>
      <c r="G44" s="1" t="e">
        <f>SUMIFS(#REF!,#REF!,HFE!$D44)/60000</f>
        <v>#REF!</v>
      </c>
      <c r="H44" s="1" t="e">
        <f>VLOOKUP(C44&amp;E44,#REF!,4,0)*HFE!G44</f>
        <v>#REF!</v>
      </c>
      <c r="I44" s="1">
        <f>SUMIFS(Uploading_File_Generation!$D:$D,Uploading_File_Generation!$C:$C,HFE!$E44,Uploading_File_Generation!$B:$B,HFE!$C44,Uploading_File_Generation!$A:$A,HFE!$D44)</f>
        <v>0</v>
      </c>
      <c r="J44" s="8">
        <f>SUMIFS(Uploading_File_Generation!$E:$E,Uploading_File_Generation!$C:$C,HFE!$E44,Uploading_File_Generation!$B:$B,HFE!$C44,Uploading_File_Generation!$A:$A,HFE!$D44)</f>
        <v>0</v>
      </c>
      <c r="K44" s="9" t="e">
        <f t="shared" si="2"/>
        <v>#REF!</v>
      </c>
      <c r="L44" s="9" t="e">
        <f t="shared" si="3"/>
        <v>#REF!</v>
      </c>
      <c r="M44" s="1">
        <v>0</v>
      </c>
      <c r="N44" s="1">
        <f t="shared" si="4"/>
        <v>1</v>
      </c>
      <c r="O44" s="1">
        <f t="shared" si="5"/>
        <v>1</v>
      </c>
      <c r="P44" s="1" t="e">
        <f>I44/(VLOOKUP($C44&amp;$E44,#REF!,5,0)*24)</f>
        <v>#REF!</v>
      </c>
      <c r="Q44" s="1" t="e">
        <f>$I44/(VLOOKUP($C44&amp;$E44,#REF!,4,0)*24)</f>
        <v>#REF!</v>
      </c>
      <c r="R44" s="1" t="e">
        <f>$J44/(VLOOKUP($C44&amp;$E44,#REF!,5,0)*24)</f>
        <v>#REF!</v>
      </c>
      <c r="S44" s="1" t="e">
        <f>$J44/(VLOOKUP($C44&amp;$E44,#REF!,4,0)*24)</f>
        <v>#REF!</v>
      </c>
      <c r="T44" s="1">
        <f>SUMIFS(Uploading_File_Generation!$F:$F,Uploading_File_Generation!$C:$C,HFE!$E44,Uploading_File_Generation!$B:$B,HFE!$C44,Uploading_File_Generation!$A:$A,HFE!$D44)*100</f>
        <v>0</v>
      </c>
      <c r="U44" s="1">
        <v>12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f t="shared" si="6"/>
        <v>0</v>
      </c>
    </row>
    <row r="45" hidden="1" spans="1:36">
      <c r="A45" s="1" t="str">
        <f t="shared" si="1"/>
        <v>Kurdi Cross44562ICR-11/INV-3</v>
      </c>
      <c r="B45" s="1" t="s">
        <v>95</v>
      </c>
      <c r="C45" s="1" t="s">
        <v>96</v>
      </c>
      <c r="D45" s="3">
        <v>44562</v>
      </c>
      <c r="E45" s="1" t="s">
        <v>127</v>
      </c>
      <c r="F45" s="1" t="e">
        <f>SUMIFS(#REF!,#REF!,HFE!$D45)/60000</f>
        <v>#REF!</v>
      </c>
      <c r="G45" s="1" t="e">
        <f>SUMIFS(#REF!,#REF!,HFE!$D45)/60000</f>
        <v>#REF!</v>
      </c>
      <c r="H45" s="1" t="e">
        <f>VLOOKUP(C45&amp;E45,#REF!,4,0)*HFE!G45</f>
        <v>#REF!</v>
      </c>
      <c r="I45" s="1">
        <f>SUMIFS(Uploading_File_Generation!$D:$D,Uploading_File_Generation!$C:$C,HFE!$E45,Uploading_File_Generation!$B:$B,HFE!$C45,Uploading_File_Generation!$A:$A,HFE!$D45)</f>
        <v>0</v>
      </c>
      <c r="J45" s="8">
        <f>SUMIFS(Uploading_File_Generation!$E:$E,Uploading_File_Generation!$C:$C,HFE!$E45,Uploading_File_Generation!$B:$B,HFE!$C45,Uploading_File_Generation!$A:$A,HFE!$D45)</f>
        <v>0</v>
      </c>
      <c r="K45" s="9" t="e">
        <f t="shared" si="2"/>
        <v>#REF!</v>
      </c>
      <c r="L45" s="9" t="e">
        <f t="shared" si="3"/>
        <v>#REF!</v>
      </c>
      <c r="M45" s="1">
        <v>0</v>
      </c>
      <c r="N45" s="1">
        <f t="shared" si="4"/>
        <v>1</v>
      </c>
      <c r="O45" s="1">
        <f t="shared" si="5"/>
        <v>1</v>
      </c>
      <c r="P45" s="1" t="e">
        <f>I45/(VLOOKUP($C45&amp;$E45,#REF!,5,0)*24)</f>
        <v>#REF!</v>
      </c>
      <c r="Q45" s="1" t="e">
        <f>$I45/(VLOOKUP($C45&amp;$E45,#REF!,4,0)*24)</f>
        <v>#REF!</v>
      </c>
      <c r="R45" s="1" t="e">
        <f>$J45/(VLOOKUP($C45&amp;$E45,#REF!,5,0)*24)</f>
        <v>#REF!</v>
      </c>
      <c r="S45" s="1" t="e">
        <f>$J45/(VLOOKUP($C45&amp;$E45,#REF!,4,0)*24)</f>
        <v>#REF!</v>
      </c>
      <c r="T45" s="1">
        <f>SUMIFS(Uploading_File_Generation!$F:$F,Uploading_File_Generation!$C:$C,HFE!$E45,Uploading_File_Generation!$B:$B,HFE!$C45,Uploading_File_Generation!$A:$A,HFE!$D45)*100</f>
        <v>0</v>
      </c>
      <c r="U45" s="1">
        <v>12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f t="shared" si="6"/>
        <v>0</v>
      </c>
    </row>
    <row r="46" hidden="1" spans="1:36">
      <c r="A46" s="1" t="str">
        <f t="shared" si="1"/>
        <v>Kurdi Cross44562ICR-11/INV-4</v>
      </c>
      <c r="B46" s="1" t="s">
        <v>95</v>
      </c>
      <c r="C46" s="1" t="s">
        <v>96</v>
      </c>
      <c r="D46" s="3">
        <v>44562</v>
      </c>
      <c r="E46" s="1" t="s">
        <v>128</v>
      </c>
      <c r="F46" s="1" t="e">
        <f>SUMIFS(#REF!,#REF!,HFE!$D46)/60000</f>
        <v>#REF!</v>
      </c>
      <c r="G46" s="1" t="e">
        <f>SUMIFS(#REF!,#REF!,HFE!$D46)/60000</f>
        <v>#REF!</v>
      </c>
      <c r="H46" s="1" t="e">
        <f>VLOOKUP(C46&amp;E46,#REF!,4,0)*HFE!G46</f>
        <v>#REF!</v>
      </c>
      <c r="I46" s="1">
        <f>SUMIFS(Uploading_File_Generation!$D:$D,Uploading_File_Generation!$C:$C,HFE!$E46,Uploading_File_Generation!$B:$B,HFE!$C46,Uploading_File_Generation!$A:$A,HFE!$D46)</f>
        <v>0</v>
      </c>
      <c r="J46" s="8">
        <f>SUMIFS(Uploading_File_Generation!$E:$E,Uploading_File_Generation!$C:$C,HFE!$E46,Uploading_File_Generation!$B:$B,HFE!$C46,Uploading_File_Generation!$A:$A,HFE!$D46)</f>
        <v>0</v>
      </c>
      <c r="K46" s="9" t="e">
        <f t="shared" si="2"/>
        <v>#REF!</v>
      </c>
      <c r="L46" s="9" t="e">
        <f t="shared" si="3"/>
        <v>#REF!</v>
      </c>
      <c r="M46" s="1">
        <v>0</v>
      </c>
      <c r="N46" s="1">
        <f t="shared" si="4"/>
        <v>1</v>
      </c>
      <c r="O46" s="1">
        <f t="shared" si="5"/>
        <v>1</v>
      </c>
      <c r="P46" s="1" t="e">
        <f>I46/(VLOOKUP($C46&amp;$E46,#REF!,5,0)*24)</f>
        <v>#REF!</v>
      </c>
      <c r="Q46" s="1" t="e">
        <f>$I46/(VLOOKUP($C46&amp;$E46,#REF!,4,0)*24)</f>
        <v>#REF!</v>
      </c>
      <c r="R46" s="1" t="e">
        <f>$J46/(VLOOKUP($C46&amp;$E46,#REF!,5,0)*24)</f>
        <v>#REF!</v>
      </c>
      <c r="S46" s="1" t="e">
        <f>$J46/(VLOOKUP($C46&amp;$E46,#REF!,4,0)*24)</f>
        <v>#REF!</v>
      </c>
      <c r="T46" s="1">
        <f>SUMIFS(Uploading_File_Generation!$F:$F,Uploading_File_Generation!$C:$C,HFE!$E46,Uploading_File_Generation!$B:$B,HFE!$C46,Uploading_File_Generation!$A:$A,HFE!$D46)*100</f>
        <v>0</v>
      </c>
      <c r="U46" s="1">
        <v>12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f t="shared" si="6"/>
        <v>0</v>
      </c>
    </row>
    <row r="47" hidden="1" spans="1:36">
      <c r="A47" s="1" t="str">
        <f t="shared" si="1"/>
        <v>Kurdi Cross44562ICR-12/INV-1</v>
      </c>
      <c r="B47" s="1" t="s">
        <v>95</v>
      </c>
      <c r="C47" s="1" t="s">
        <v>96</v>
      </c>
      <c r="D47" s="3">
        <v>44562</v>
      </c>
      <c r="E47" s="1" t="s">
        <v>129</v>
      </c>
      <c r="F47" s="1" t="e">
        <f>SUMIFS(#REF!,#REF!,HFE!$D47)/60000</f>
        <v>#REF!</v>
      </c>
      <c r="G47" s="1" t="e">
        <f>SUMIFS(#REF!,#REF!,HFE!$D47)/60000</f>
        <v>#REF!</v>
      </c>
      <c r="H47" s="1" t="e">
        <f>VLOOKUP(C47&amp;E47,#REF!,4,0)*HFE!G47</f>
        <v>#REF!</v>
      </c>
      <c r="I47" s="1">
        <f>SUMIFS(Uploading_File_Generation!$D:$D,Uploading_File_Generation!$C:$C,HFE!$E47,Uploading_File_Generation!$B:$B,HFE!$C47,Uploading_File_Generation!$A:$A,HFE!$D47)</f>
        <v>0</v>
      </c>
      <c r="J47" s="8">
        <f>SUMIFS(Uploading_File_Generation!$E:$E,Uploading_File_Generation!$C:$C,HFE!$E47,Uploading_File_Generation!$B:$B,HFE!$C47,Uploading_File_Generation!$A:$A,HFE!$D47)</f>
        <v>0</v>
      </c>
      <c r="K47" s="9" t="e">
        <f t="shared" si="2"/>
        <v>#REF!</v>
      </c>
      <c r="L47" s="9" t="e">
        <f t="shared" si="3"/>
        <v>#REF!</v>
      </c>
      <c r="M47" s="1">
        <v>0</v>
      </c>
      <c r="N47" s="1">
        <f t="shared" si="4"/>
        <v>1</v>
      </c>
      <c r="O47" s="1">
        <f t="shared" si="5"/>
        <v>1</v>
      </c>
      <c r="P47" s="1" t="e">
        <f>I47/(VLOOKUP($C47&amp;$E47,#REF!,5,0)*24)</f>
        <v>#REF!</v>
      </c>
      <c r="Q47" s="1" t="e">
        <f>$I47/(VLOOKUP($C47&amp;$E47,#REF!,4,0)*24)</f>
        <v>#REF!</v>
      </c>
      <c r="R47" s="1" t="e">
        <f>$J47/(VLOOKUP($C47&amp;$E47,#REF!,5,0)*24)</f>
        <v>#REF!</v>
      </c>
      <c r="S47" s="1" t="e">
        <f>$J47/(VLOOKUP($C47&amp;$E47,#REF!,4,0)*24)</f>
        <v>#REF!</v>
      </c>
      <c r="T47" s="1">
        <f>SUMIFS(Uploading_File_Generation!$F:$F,Uploading_File_Generation!$C:$C,HFE!$E47,Uploading_File_Generation!$B:$B,HFE!$C47,Uploading_File_Generation!$A:$A,HFE!$D47)*100</f>
        <v>0</v>
      </c>
      <c r="U47" s="1">
        <v>12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f t="shared" si="6"/>
        <v>0</v>
      </c>
    </row>
    <row r="48" hidden="1" spans="1:36">
      <c r="A48" s="1" t="str">
        <f t="shared" si="1"/>
        <v>Kurdi Cross44562ICR-12/INV-2</v>
      </c>
      <c r="B48" s="1" t="s">
        <v>95</v>
      </c>
      <c r="C48" s="1" t="s">
        <v>96</v>
      </c>
      <c r="D48" s="3">
        <v>44562</v>
      </c>
      <c r="E48" s="1" t="s">
        <v>130</v>
      </c>
      <c r="F48" s="1" t="e">
        <f>SUMIFS(#REF!,#REF!,HFE!$D48)/60000</f>
        <v>#REF!</v>
      </c>
      <c r="G48" s="1" t="e">
        <f>SUMIFS(#REF!,#REF!,HFE!$D48)/60000</f>
        <v>#REF!</v>
      </c>
      <c r="H48" s="1" t="e">
        <f>VLOOKUP(C48&amp;E48,#REF!,4,0)*HFE!G48</f>
        <v>#REF!</v>
      </c>
      <c r="I48" s="1">
        <f>SUMIFS(Uploading_File_Generation!$D:$D,Uploading_File_Generation!$C:$C,HFE!$E48,Uploading_File_Generation!$B:$B,HFE!$C48,Uploading_File_Generation!$A:$A,HFE!$D48)</f>
        <v>0</v>
      </c>
      <c r="J48" s="8">
        <f>SUMIFS(Uploading_File_Generation!$E:$E,Uploading_File_Generation!$C:$C,HFE!$E48,Uploading_File_Generation!$B:$B,HFE!$C48,Uploading_File_Generation!$A:$A,HFE!$D48)</f>
        <v>0</v>
      </c>
      <c r="K48" s="9" t="e">
        <f t="shared" si="2"/>
        <v>#REF!</v>
      </c>
      <c r="L48" s="9" t="e">
        <f t="shared" si="3"/>
        <v>#REF!</v>
      </c>
      <c r="M48" s="1">
        <v>0</v>
      </c>
      <c r="N48" s="1">
        <f t="shared" si="4"/>
        <v>1</v>
      </c>
      <c r="O48" s="1">
        <f t="shared" si="5"/>
        <v>1</v>
      </c>
      <c r="P48" s="1" t="e">
        <f>I48/(VLOOKUP($C48&amp;$E48,#REF!,5,0)*24)</f>
        <v>#REF!</v>
      </c>
      <c r="Q48" s="1" t="e">
        <f>$I48/(VLOOKUP($C48&amp;$E48,#REF!,4,0)*24)</f>
        <v>#REF!</v>
      </c>
      <c r="R48" s="1" t="e">
        <f>$J48/(VLOOKUP($C48&amp;$E48,#REF!,5,0)*24)</f>
        <v>#REF!</v>
      </c>
      <c r="S48" s="1" t="e">
        <f>$J48/(VLOOKUP($C48&amp;$E48,#REF!,4,0)*24)</f>
        <v>#REF!</v>
      </c>
      <c r="T48" s="1">
        <f>SUMIFS(Uploading_File_Generation!$F:$F,Uploading_File_Generation!$C:$C,HFE!$E48,Uploading_File_Generation!$B:$B,HFE!$C48,Uploading_File_Generation!$A:$A,HFE!$D48)*100</f>
        <v>0</v>
      </c>
      <c r="U48" s="1">
        <v>12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f t="shared" si="6"/>
        <v>0</v>
      </c>
    </row>
    <row r="49" hidden="1" spans="1:36">
      <c r="A49" s="1" t="str">
        <f t="shared" si="1"/>
        <v>Kurdi Cross44562ICR-12/INV-3</v>
      </c>
      <c r="B49" s="1" t="s">
        <v>95</v>
      </c>
      <c r="C49" s="1" t="s">
        <v>96</v>
      </c>
      <c r="D49" s="3">
        <v>44562</v>
      </c>
      <c r="E49" s="1" t="s">
        <v>131</v>
      </c>
      <c r="F49" s="1" t="e">
        <f>SUMIFS(#REF!,#REF!,HFE!$D49)/60000</f>
        <v>#REF!</v>
      </c>
      <c r="G49" s="1" t="e">
        <f>SUMIFS(#REF!,#REF!,HFE!$D49)/60000</f>
        <v>#REF!</v>
      </c>
      <c r="H49" s="1" t="e">
        <f>VLOOKUP(C49&amp;E49,#REF!,4,0)*HFE!G49</f>
        <v>#REF!</v>
      </c>
      <c r="I49" s="1">
        <f>SUMIFS(Uploading_File_Generation!$D:$D,Uploading_File_Generation!$C:$C,HFE!$E49,Uploading_File_Generation!$B:$B,HFE!$C49,Uploading_File_Generation!$A:$A,HFE!$D49)</f>
        <v>0</v>
      </c>
      <c r="J49" s="8">
        <f>SUMIFS(Uploading_File_Generation!$E:$E,Uploading_File_Generation!$C:$C,HFE!$E49,Uploading_File_Generation!$B:$B,HFE!$C49,Uploading_File_Generation!$A:$A,HFE!$D49)</f>
        <v>0</v>
      </c>
      <c r="K49" s="9" t="e">
        <f t="shared" si="2"/>
        <v>#REF!</v>
      </c>
      <c r="L49" s="9" t="e">
        <f t="shared" si="3"/>
        <v>#REF!</v>
      </c>
      <c r="M49" s="1">
        <v>0</v>
      </c>
      <c r="N49" s="1">
        <f t="shared" si="4"/>
        <v>1</v>
      </c>
      <c r="O49" s="1">
        <f t="shared" si="5"/>
        <v>1</v>
      </c>
      <c r="P49" s="1" t="e">
        <f>I49/(VLOOKUP($C49&amp;$E49,#REF!,5,0)*24)</f>
        <v>#REF!</v>
      </c>
      <c r="Q49" s="1" t="e">
        <f>$I49/(VLOOKUP($C49&amp;$E49,#REF!,4,0)*24)</f>
        <v>#REF!</v>
      </c>
      <c r="R49" s="1" t="e">
        <f>$J49/(VLOOKUP($C49&amp;$E49,#REF!,5,0)*24)</f>
        <v>#REF!</v>
      </c>
      <c r="S49" s="1" t="e">
        <f>$J49/(VLOOKUP($C49&amp;$E49,#REF!,4,0)*24)</f>
        <v>#REF!</v>
      </c>
      <c r="T49" s="1">
        <f>SUMIFS(Uploading_File_Generation!$F:$F,Uploading_File_Generation!$C:$C,HFE!$E49,Uploading_File_Generation!$B:$B,HFE!$C49,Uploading_File_Generation!$A:$A,HFE!$D49)*100</f>
        <v>0</v>
      </c>
      <c r="U49" s="1">
        <v>12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f t="shared" si="6"/>
        <v>0</v>
      </c>
    </row>
    <row r="50" hidden="1" spans="1:36">
      <c r="A50" s="1" t="str">
        <f t="shared" si="1"/>
        <v>Kurdi Cross44562ICR-12/INV-4</v>
      </c>
      <c r="B50" s="1" t="s">
        <v>95</v>
      </c>
      <c r="C50" s="1" t="s">
        <v>96</v>
      </c>
      <c r="D50" s="3">
        <v>44562</v>
      </c>
      <c r="E50" s="1" t="s">
        <v>132</v>
      </c>
      <c r="F50" s="1" t="e">
        <f>SUMIFS(#REF!,#REF!,HFE!$D50)/60000</f>
        <v>#REF!</v>
      </c>
      <c r="G50" s="1" t="e">
        <f>SUMIFS(#REF!,#REF!,HFE!$D50)/60000</f>
        <v>#REF!</v>
      </c>
      <c r="H50" s="1" t="e">
        <f>VLOOKUP(C50&amp;E50,#REF!,4,0)*HFE!G50</f>
        <v>#REF!</v>
      </c>
      <c r="I50" s="1">
        <f>SUMIFS(Uploading_File_Generation!$D:$D,Uploading_File_Generation!$C:$C,HFE!$E50,Uploading_File_Generation!$B:$B,HFE!$C50,Uploading_File_Generation!$A:$A,HFE!$D50)</f>
        <v>0</v>
      </c>
      <c r="J50" s="8">
        <f>SUMIFS(Uploading_File_Generation!$E:$E,Uploading_File_Generation!$C:$C,HFE!$E50,Uploading_File_Generation!$B:$B,HFE!$C50,Uploading_File_Generation!$A:$A,HFE!$D50)</f>
        <v>0</v>
      </c>
      <c r="K50" s="9" t="e">
        <f t="shared" si="2"/>
        <v>#REF!</v>
      </c>
      <c r="L50" s="9" t="e">
        <f t="shared" si="3"/>
        <v>#REF!</v>
      </c>
      <c r="M50" s="1">
        <v>0</v>
      </c>
      <c r="N50" s="1">
        <f t="shared" si="4"/>
        <v>1</v>
      </c>
      <c r="O50" s="1">
        <f t="shared" si="5"/>
        <v>1</v>
      </c>
      <c r="P50" s="1" t="e">
        <f>I50/(VLOOKUP($C50&amp;$E50,#REF!,5,0)*24)</f>
        <v>#REF!</v>
      </c>
      <c r="Q50" s="1" t="e">
        <f>$I50/(VLOOKUP($C50&amp;$E50,#REF!,4,0)*24)</f>
        <v>#REF!</v>
      </c>
      <c r="R50" s="1" t="e">
        <f>$J50/(VLOOKUP($C50&amp;$E50,#REF!,5,0)*24)</f>
        <v>#REF!</v>
      </c>
      <c r="S50" s="1" t="e">
        <f>$J50/(VLOOKUP($C50&amp;$E50,#REF!,4,0)*24)</f>
        <v>#REF!</v>
      </c>
      <c r="T50" s="1">
        <f>SUMIFS(Uploading_File_Generation!$F:$F,Uploading_File_Generation!$C:$C,HFE!$E50,Uploading_File_Generation!$B:$B,HFE!$C50,Uploading_File_Generation!$A:$A,HFE!$D50)*100</f>
        <v>0</v>
      </c>
      <c r="U50" s="1">
        <v>12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f t="shared" si="6"/>
        <v>0</v>
      </c>
    </row>
    <row r="51" hidden="1" spans="1:36">
      <c r="A51" s="1" t="str">
        <f t="shared" si="1"/>
        <v>Kurdi Cross44562ICR-13/INV-1</v>
      </c>
      <c r="B51" s="1" t="s">
        <v>95</v>
      </c>
      <c r="C51" s="1" t="s">
        <v>96</v>
      </c>
      <c r="D51" s="3">
        <v>44562</v>
      </c>
      <c r="E51" s="1" t="s">
        <v>133</v>
      </c>
      <c r="F51" s="1" t="e">
        <f>SUMIFS(#REF!,#REF!,HFE!$D51)/60000</f>
        <v>#REF!</v>
      </c>
      <c r="G51" s="1" t="e">
        <f>SUMIFS(#REF!,#REF!,HFE!$D51)/60000</f>
        <v>#REF!</v>
      </c>
      <c r="H51" s="1" t="e">
        <f>VLOOKUP(C51&amp;E51,#REF!,4,0)*HFE!G51</f>
        <v>#REF!</v>
      </c>
      <c r="I51" s="1">
        <f>SUMIFS(Uploading_File_Generation!$D:$D,Uploading_File_Generation!$C:$C,HFE!$E51,Uploading_File_Generation!$B:$B,HFE!$C51,Uploading_File_Generation!$A:$A,HFE!$D51)</f>
        <v>0</v>
      </c>
      <c r="J51" s="8">
        <f>SUMIFS(Uploading_File_Generation!$E:$E,Uploading_File_Generation!$C:$C,HFE!$E51,Uploading_File_Generation!$B:$B,HFE!$C51,Uploading_File_Generation!$A:$A,HFE!$D51)</f>
        <v>0</v>
      </c>
      <c r="K51" s="9" t="e">
        <f t="shared" si="2"/>
        <v>#REF!</v>
      </c>
      <c r="L51" s="9" t="e">
        <f t="shared" si="3"/>
        <v>#REF!</v>
      </c>
      <c r="M51" s="1">
        <v>0</v>
      </c>
      <c r="N51" s="1">
        <f t="shared" si="4"/>
        <v>1</v>
      </c>
      <c r="O51" s="1">
        <f t="shared" si="5"/>
        <v>1</v>
      </c>
      <c r="P51" s="1" t="e">
        <f>I51/(VLOOKUP($C51&amp;$E51,#REF!,5,0)*24)</f>
        <v>#REF!</v>
      </c>
      <c r="Q51" s="1" t="e">
        <f>$I51/(VLOOKUP($C51&amp;$E51,#REF!,4,0)*24)</f>
        <v>#REF!</v>
      </c>
      <c r="R51" s="1" t="e">
        <f>$J51/(VLOOKUP($C51&amp;$E51,#REF!,5,0)*24)</f>
        <v>#REF!</v>
      </c>
      <c r="S51" s="1" t="e">
        <f>$J51/(VLOOKUP($C51&amp;$E51,#REF!,4,0)*24)</f>
        <v>#REF!</v>
      </c>
      <c r="T51" s="1">
        <f>SUMIFS(Uploading_File_Generation!$F:$F,Uploading_File_Generation!$C:$C,HFE!$E51,Uploading_File_Generation!$B:$B,HFE!$C51,Uploading_File_Generation!$A:$A,HFE!$D51)*100</f>
        <v>0</v>
      </c>
      <c r="U51" s="1">
        <v>12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f t="shared" si="6"/>
        <v>0</v>
      </c>
    </row>
    <row r="52" hidden="1" spans="1:36">
      <c r="A52" s="1" t="str">
        <f t="shared" si="1"/>
        <v>Kurdi Cross44562ICR-13/INV-2</v>
      </c>
      <c r="B52" s="1" t="s">
        <v>95</v>
      </c>
      <c r="C52" s="1" t="s">
        <v>96</v>
      </c>
      <c r="D52" s="3">
        <v>44562</v>
      </c>
      <c r="E52" s="1" t="s">
        <v>134</v>
      </c>
      <c r="F52" s="1" t="e">
        <f>SUMIFS(#REF!,#REF!,HFE!$D52)/60000</f>
        <v>#REF!</v>
      </c>
      <c r="G52" s="1" t="e">
        <f>SUMIFS(#REF!,#REF!,HFE!$D52)/60000</f>
        <v>#REF!</v>
      </c>
      <c r="H52" s="1" t="e">
        <f>VLOOKUP(C52&amp;E52,#REF!,4,0)*HFE!G52</f>
        <v>#REF!</v>
      </c>
      <c r="I52" s="1">
        <f>SUMIFS(Uploading_File_Generation!$D:$D,Uploading_File_Generation!$C:$C,HFE!$E52,Uploading_File_Generation!$B:$B,HFE!$C52,Uploading_File_Generation!$A:$A,HFE!$D52)</f>
        <v>0</v>
      </c>
      <c r="J52" s="8">
        <f>SUMIFS(Uploading_File_Generation!$E:$E,Uploading_File_Generation!$C:$C,HFE!$E52,Uploading_File_Generation!$B:$B,HFE!$C52,Uploading_File_Generation!$A:$A,HFE!$D52)</f>
        <v>0</v>
      </c>
      <c r="K52" s="9" t="e">
        <f t="shared" si="2"/>
        <v>#REF!</v>
      </c>
      <c r="L52" s="9" t="e">
        <f t="shared" si="3"/>
        <v>#REF!</v>
      </c>
      <c r="M52" s="1">
        <v>0</v>
      </c>
      <c r="N52" s="1">
        <f t="shared" si="4"/>
        <v>1</v>
      </c>
      <c r="O52" s="1">
        <f t="shared" si="5"/>
        <v>1</v>
      </c>
      <c r="P52" s="1" t="e">
        <f>I52/(VLOOKUP($C52&amp;$E52,#REF!,5,0)*24)</f>
        <v>#REF!</v>
      </c>
      <c r="Q52" s="1" t="e">
        <f>$I52/(VLOOKUP($C52&amp;$E52,#REF!,4,0)*24)</f>
        <v>#REF!</v>
      </c>
      <c r="R52" s="1" t="e">
        <f>$J52/(VLOOKUP($C52&amp;$E52,#REF!,5,0)*24)</f>
        <v>#REF!</v>
      </c>
      <c r="S52" s="1" t="e">
        <f>$J52/(VLOOKUP($C52&amp;$E52,#REF!,4,0)*24)</f>
        <v>#REF!</v>
      </c>
      <c r="T52" s="1">
        <f>SUMIFS(Uploading_File_Generation!$F:$F,Uploading_File_Generation!$C:$C,HFE!$E52,Uploading_File_Generation!$B:$B,HFE!$C52,Uploading_File_Generation!$A:$A,HFE!$D52)*100</f>
        <v>0</v>
      </c>
      <c r="U52" s="1">
        <v>12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f t="shared" si="6"/>
        <v>0</v>
      </c>
    </row>
    <row r="53" hidden="1" spans="1:36">
      <c r="A53" s="1" t="str">
        <f t="shared" si="1"/>
        <v>Kurdi Cross44563ICR-1/INV-1</v>
      </c>
      <c r="B53" s="1" t="s">
        <v>95</v>
      </c>
      <c r="C53" s="1" t="s">
        <v>96</v>
      </c>
      <c r="D53" s="3">
        <v>44563</v>
      </c>
      <c r="E53" s="1" t="s">
        <v>7</v>
      </c>
      <c r="F53" s="1" t="e">
        <f>SUMIFS(#REF!,#REF!,HFE!$D53)/60000</f>
        <v>#REF!</v>
      </c>
      <c r="G53" s="1" t="e">
        <f>SUMIFS(#REF!,#REF!,HFE!$D53)/60000</f>
        <v>#REF!</v>
      </c>
      <c r="H53" s="1" t="e">
        <f>VLOOKUP(C53&amp;E53,#REF!,4,0)*HFE!G53</f>
        <v>#REF!</v>
      </c>
      <c r="I53" s="1">
        <f>SUMIFS(Uploading_File_Generation!$D:$D,Uploading_File_Generation!$C:$C,HFE!$E53,Uploading_File_Generation!$B:$B,HFE!$C53,Uploading_File_Generation!$A:$A,HFE!$D53)</f>
        <v>0</v>
      </c>
      <c r="J53" s="8">
        <f>SUMIFS(Uploading_File_Generation!$E:$E,Uploading_File_Generation!$C:$C,HFE!$E53,Uploading_File_Generation!$B:$B,HFE!$C53,Uploading_File_Generation!$A:$A,HFE!$D53)</f>
        <v>0</v>
      </c>
      <c r="K53" s="9" t="e">
        <f t="shared" si="2"/>
        <v>#REF!</v>
      </c>
      <c r="L53" s="9" t="e">
        <f t="shared" si="3"/>
        <v>#REF!</v>
      </c>
      <c r="M53" s="1">
        <v>0</v>
      </c>
      <c r="N53" s="1">
        <f t="shared" si="4"/>
        <v>1</v>
      </c>
      <c r="O53" s="1">
        <f t="shared" si="5"/>
        <v>1</v>
      </c>
      <c r="P53" s="1" t="e">
        <f>I53/(VLOOKUP($C53&amp;$E53,#REF!,5,0)*24)</f>
        <v>#REF!</v>
      </c>
      <c r="Q53" s="1" t="e">
        <f>$I53/(VLOOKUP($C53&amp;$E53,#REF!,4,0)*24)</f>
        <v>#REF!</v>
      </c>
      <c r="R53" s="1" t="e">
        <f>$J53/(VLOOKUP($C53&amp;$E53,#REF!,5,0)*24)</f>
        <v>#REF!</v>
      </c>
      <c r="S53" s="1" t="e">
        <f>$J53/(VLOOKUP($C53&amp;$E53,#REF!,4,0)*24)</f>
        <v>#REF!</v>
      </c>
      <c r="T53" s="1">
        <f>SUMIFS(Uploading_File_Generation!$F:$F,Uploading_File_Generation!$C:$C,HFE!$E53,Uploading_File_Generation!$B:$B,HFE!$C53,Uploading_File_Generation!$A:$A,HFE!$D53)*100</f>
        <v>0</v>
      </c>
      <c r="U53" s="1">
        <v>12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f t="shared" si="6"/>
        <v>0</v>
      </c>
    </row>
    <row r="54" hidden="1" spans="1:36">
      <c r="A54" s="1" t="str">
        <f t="shared" si="1"/>
        <v>Kurdi Cross44563ICR-1/INV-2</v>
      </c>
      <c r="B54" s="1" t="s">
        <v>95</v>
      </c>
      <c r="C54" s="1" t="s">
        <v>96</v>
      </c>
      <c r="D54" s="3">
        <v>44563</v>
      </c>
      <c r="E54" s="1" t="s">
        <v>8</v>
      </c>
      <c r="F54" s="1" t="e">
        <f>SUMIFS(#REF!,#REF!,HFE!$D54)/60000</f>
        <v>#REF!</v>
      </c>
      <c r="G54" s="1" t="e">
        <f>SUMIFS(#REF!,#REF!,HFE!$D54)/60000</f>
        <v>#REF!</v>
      </c>
      <c r="H54" s="1" t="e">
        <f>VLOOKUP(C54&amp;E54,#REF!,4,0)*HFE!G54</f>
        <v>#REF!</v>
      </c>
      <c r="I54" s="1">
        <f>SUMIFS(Uploading_File_Generation!$D:$D,Uploading_File_Generation!$C:$C,HFE!$E54,Uploading_File_Generation!$B:$B,HFE!$C54,Uploading_File_Generation!$A:$A,HFE!$D54)</f>
        <v>0</v>
      </c>
      <c r="J54" s="8">
        <f>SUMIFS(Uploading_File_Generation!$E:$E,Uploading_File_Generation!$C:$C,HFE!$E54,Uploading_File_Generation!$B:$B,HFE!$C54,Uploading_File_Generation!$A:$A,HFE!$D54)</f>
        <v>0</v>
      </c>
      <c r="K54" s="9" t="e">
        <f t="shared" si="2"/>
        <v>#REF!</v>
      </c>
      <c r="L54" s="9" t="e">
        <f t="shared" si="3"/>
        <v>#REF!</v>
      </c>
      <c r="M54" s="1">
        <v>0</v>
      </c>
      <c r="N54" s="1">
        <f t="shared" si="4"/>
        <v>1</v>
      </c>
      <c r="O54" s="1">
        <f t="shared" si="5"/>
        <v>1</v>
      </c>
      <c r="P54" s="1" t="e">
        <f>I54/(VLOOKUP($C54&amp;$E54,#REF!,5,0)*24)</f>
        <v>#REF!</v>
      </c>
      <c r="Q54" s="1" t="e">
        <f>$I54/(VLOOKUP($C54&amp;$E54,#REF!,4,0)*24)</f>
        <v>#REF!</v>
      </c>
      <c r="R54" s="1" t="e">
        <f>$J54/(VLOOKUP($C54&amp;$E54,#REF!,5,0)*24)</f>
        <v>#REF!</v>
      </c>
      <c r="S54" s="1" t="e">
        <f>$J54/(VLOOKUP($C54&amp;$E54,#REF!,4,0)*24)</f>
        <v>#REF!</v>
      </c>
      <c r="T54" s="1">
        <f>SUMIFS(Uploading_File_Generation!$F:$F,Uploading_File_Generation!$C:$C,HFE!$E54,Uploading_File_Generation!$B:$B,HFE!$C54,Uploading_File_Generation!$A:$A,HFE!$D54)*100</f>
        <v>0</v>
      </c>
      <c r="U54" s="1">
        <v>12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f t="shared" si="6"/>
        <v>0</v>
      </c>
    </row>
    <row r="55" hidden="1" spans="1:36">
      <c r="A55" s="1" t="str">
        <f t="shared" si="1"/>
        <v>Kurdi Cross44563ICR-1/INV-3</v>
      </c>
      <c r="B55" s="1" t="s">
        <v>95</v>
      </c>
      <c r="C55" s="1" t="s">
        <v>96</v>
      </c>
      <c r="D55" s="3">
        <v>44563</v>
      </c>
      <c r="E55" s="1" t="s">
        <v>9</v>
      </c>
      <c r="F55" s="1" t="e">
        <f>SUMIFS(#REF!,#REF!,HFE!$D55)/60000</f>
        <v>#REF!</v>
      </c>
      <c r="G55" s="1" t="e">
        <f>SUMIFS(#REF!,#REF!,HFE!$D55)/60000</f>
        <v>#REF!</v>
      </c>
      <c r="H55" s="1" t="e">
        <f>VLOOKUP(C55&amp;E55,#REF!,4,0)*HFE!G55</f>
        <v>#REF!</v>
      </c>
      <c r="I55" s="1">
        <f>SUMIFS(Uploading_File_Generation!$D:$D,Uploading_File_Generation!$C:$C,HFE!$E55,Uploading_File_Generation!$B:$B,HFE!$C55,Uploading_File_Generation!$A:$A,HFE!$D55)</f>
        <v>0</v>
      </c>
      <c r="J55" s="8">
        <f>SUMIFS(Uploading_File_Generation!$E:$E,Uploading_File_Generation!$C:$C,HFE!$E55,Uploading_File_Generation!$B:$B,HFE!$C55,Uploading_File_Generation!$A:$A,HFE!$D55)</f>
        <v>0</v>
      </c>
      <c r="K55" s="9" t="e">
        <f t="shared" si="2"/>
        <v>#REF!</v>
      </c>
      <c r="L55" s="9" t="e">
        <f t="shared" si="3"/>
        <v>#REF!</v>
      </c>
      <c r="M55" s="1">
        <v>0</v>
      </c>
      <c r="N55" s="1">
        <f t="shared" si="4"/>
        <v>1</v>
      </c>
      <c r="O55" s="1">
        <f t="shared" si="5"/>
        <v>1</v>
      </c>
      <c r="P55" s="1" t="e">
        <f>I55/(VLOOKUP($C55&amp;$E55,#REF!,5,0)*24)</f>
        <v>#REF!</v>
      </c>
      <c r="Q55" s="1" t="e">
        <f>$I55/(VLOOKUP($C55&amp;$E55,#REF!,4,0)*24)</f>
        <v>#REF!</v>
      </c>
      <c r="R55" s="1" t="e">
        <f>$J55/(VLOOKUP($C55&amp;$E55,#REF!,5,0)*24)</f>
        <v>#REF!</v>
      </c>
      <c r="S55" s="1" t="e">
        <f>$J55/(VLOOKUP($C55&amp;$E55,#REF!,4,0)*24)</f>
        <v>#REF!</v>
      </c>
      <c r="T55" s="1">
        <f>SUMIFS(Uploading_File_Generation!$F:$F,Uploading_File_Generation!$C:$C,HFE!$E55,Uploading_File_Generation!$B:$B,HFE!$C55,Uploading_File_Generation!$A:$A,HFE!$D55)*100</f>
        <v>0</v>
      </c>
      <c r="U55" s="1">
        <v>12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f t="shared" si="6"/>
        <v>0</v>
      </c>
    </row>
    <row r="56" hidden="1" spans="1:36">
      <c r="A56" s="1" t="str">
        <f t="shared" si="1"/>
        <v>Kurdi Cross44563ICR-1/INV-4</v>
      </c>
      <c r="B56" s="1" t="s">
        <v>95</v>
      </c>
      <c r="C56" s="1" t="s">
        <v>96</v>
      </c>
      <c r="D56" s="3">
        <v>44563</v>
      </c>
      <c r="E56" s="1" t="s">
        <v>10</v>
      </c>
      <c r="F56" s="1" t="e">
        <f>SUMIFS(#REF!,#REF!,HFE!$D56)/60000</f>
        <v>#REF!</v>
      </c>
      <c r="G56" s="1" t="e">
        <f>SUMIFS(#REF!,#REF!,HFE!$D56)/60000</f>
        <v>#REF!</v>
      </c>
      <c r="H56" s="1" t="e">
        <f>VLOOKUP(C56&amp;E56,#REF!,4,0)*HFE!G56</f>
        <v>#REF!</v>
      </c>
      <c r="I56" s="1">
        <f>SUMIFS(Uploading_File_Generation!$D:$D,Uploading_File_Generation!$C:$C,HFE!$E56,Uploading_File_Generation!$B:$B,HFE!$C56,Uploading_File_Generation!$A:$A,HFE!$D56)</f>
        <v>0</v>
      </c>
      <c r="J56" s="8">
        <f>SUMIFS(Uploading_File_Generation!$E:$E,Uploading_File_Generation!$C:$C,HFE!$E56,Uploading_File_Generation!$B:$B,HFE!$C56,Uploading_File_Generation!$A:$A,HFE!$D56)</f>
        <v>0</v>
      </c>
      <c r="K56" s="9" t="e">
        <f t="shared" si="2"/>
        <v>#REF!</v>
      </c>
      <c r="L56" s="9" t="e">
        <f t="shared" si="3"/>
        <v>#REF!</v>
      </c>
      <c r="M56" s="1">
        <v>0</v>
      </c>
      <c r="N56" s="1">
        <f t="shared" si="4"/>
        <v>1</v>
      </c>
      <c r="O56" s="1">
        <f t="shared" si="5"/>
        <v>1</v>
      </c>
      <c r="P56" s="1" t="e">
        <f>I56/(VLOOKUP($C56&amp;$E56,#REF!,5,0)*24)</f>
        <v>#REF!</v>
      </c>
      <c r="Q56" s="1" t="e">
        <f>$I56/(VLOOKUP($C56&amp;$E56,#REF!,4,0)*24)</f>
        <v>#REF!</v>
      </c>
      <c r="R56" s="1" t="e">
        <f>$J56/(VLOOKUP($C56&amp;$E56,#REF!,5,0)*24)</f>
        <v>#REF!</v>
      </c>
      <c r="S56" s="1" t="e">
        <f>$J56/(VLOOKUP($C56&amp;$E56,#REF!,4,0)*24)</f>
        <v>#REF!</v>
      </c>
      <c r="T56" s="1">
        <f>SUMIFS(Uploading_File_Generation!$F:$F,Uploading_File_Generation!$C:$C,HFE!$E56,Uploading_File_Generation!$B:$B,HFE!$C56,Uploading_File_Generation!$A:$A,HFE!$D56)*100</f>
        <v>0</v>
      </c>
      <c r="U56" s="1">
        <v>12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f t="shared" si="6"/>
        <v>0</v>
      </c>
    </row>
    <row r="57" hidden="1" spans="1:36">
      <c r="A57" s="1" t="str">
        <f t="shared" si="1"/>
        <v>Kurdi Cross44563ICR-2/INV-1</v>
      </c>
      <c r="B57" s="1" t="s">
        <v>95</v>
      </c>
      <c r="C57" s="1" t="s">
        <v>96</v>
      </c>
      <c r="D57" s="3">
        <v>44563</v>
      </c>
      <c r="E57" s="1" t="s">
        <v>17</v>
      </c>
      <c r="F57" s="1" t="e">
        <f>SUMIFS(#REF!,#REF!,HFE!$D57)/60000</f>
        <v>#REF!</v>
      </c>
      <c r="G57" s="1" t="e">
        <f>SUMIFS(#REF!,#REF!,HFE!$D57)/60000</f>
        <v>#REF!</v>
      </c>
      <c r="H57" s="1" t="e">
        <f>VLOOKUP(C57&amp;E57,#REF!,4,0)*HFE!G57</f>
        <v>#REF!</v>
      </c>
      <c r="I57" s="1">
        <f>SUMIFS(Uploading_File_Generation!$D:$D,Uploading_File_Generation!$C:$C,HFE!$E57,Uploading_File_Generation!$B:$B,HFE!$C57,Uploading_File_Generation!$A:$A,HFE!$D57)</f>
        <v>0</v>
      </c>
      <c r="J57" s="8">
        <f>SUMIFS(Uploading_File_Generation!$E:$E,Uploading_File_Generation!$C:$C,HFE!$E57,Uploading_File_Generation!$B:$B,HFE!$C57,Uploading_File_Generation!$A:$A,HFE!$D57)</f>
        <v>0</v>
      </c>
      <c r="K57" s="9" t="e">
        <f t="shared" si="2"/>
        <v>#REF!</v>
      </c>
      <c r="L57" s="9" t="e">
        <f t="shared" si="3"/>
        <v>#REF!</v>
      </c>
      <c r="M57" s="1">
        <v>0</v>
      </c>
      <c r="N57" s="1">
        <f t="shared" si="4"/>
        <v>1</v>
      </c>
      <c r="O57" s="1">
        <f t="shared" si="5"/>
        <v>1</v>
      </c>
      <c r="P57" s="1" t="e">
        <f>I57/(VLOOKUP($C57&amp;$E57,#REF!,5,0)*24)</f>
        <v>#REF!</v>
      </c>
      <c r="Q57" s="1" t="e">
        <f>$I57/(VLOOKUP($C57&amp;$E57,#REF!,4,0)*24)</f>
        <v>#REF!</v>
      </c>
      <c r="R57" s="1" t="e">
        <f>$J57/(VLOOKUP($C57&amp;$E57,#REF!,5,0)*24)</f>
        <v>#REF!</v>
      </c>
      <c r="S57" s="1" t="e">
        <f>$J57/(VLOOKUP($C57&amp;$E57,#REF!,4,0)*24)</f>
        <v>#REF!</v>
      </c>
      <c r="T57" s="1">
        <f>SUMIFS(Uploading_File_Generation!$F:$F,Uploading_File_Generation!$C:$C,HFE!$E57,Uploading_File_Generation!$B:$B,HFE!$C57,Uploading_File_Generation!$A:$A,HFE!$D57)*100</f>
        <v>0</v>
      </c>
      <c r="U57" s="1">
        <v>12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f t="shared" si="6"/>
        <v>0</v>
      </c>
    </row>
    <row r="58" hidden="1" spans="1:36">
      <c r="A58" s="1" t="str">
        <f t="shared" si="1"/>
        <v>Kurdi Cross44563ICR-2/INV-2</v>
      </c>
      <c r="B58" s="1" t="s">
        <v>95</v>
      </c>
      <c r="C58" s="1" t="s">
        <v>96</v>
      </c>
      <c r="D58" s="3">
        <v>44563</v>
      </c>
      <c r="E58" s="1" t="s">
        <v>18</v>
      </c>
      <c r="F58" s="1" t="e">
        <f>SUMIFS(#REF!,#REF!,HFE!$D58)/60000</f>
        <v>#REF!</v>
      </c>
      <c r="G58" s="1" t="e">
        <f>SUMIFS(#REF!,#REF!,HFE!$D58)/60000</f>
        <v>#REF!</v>
      </c>
      <c r="H58" s="1" t="e">
        <f>VLOOKUP(C58&amp;E58,#REF!,4,0)*HFE!G58</f>
        <v>#REF!</v>
      </c>
      <c r="I58" s="1">
        <f>SUMIFS(Uploading_File_Generation!$D:$D,Uploading_File_Generation!$C:$C,HFE!$E58,Uploading_File_Generation!$B:$B,HFE!$C58,Uploading_File_Generation!$A:$A,HFE!$D58)</f>
        <v>0</v>
      </c>
      <c r="J58" s="8">
        <f>SUMIFS(Uploading_File_Generation!$E:$E,Uploading_File_Generation!$C:$C,HFE!$E58,Uploading_File_Generation!$B:$B,HFE!$C58,Uploading_File_Generation!$A:$A,HFE!$D58)</f>
        <v>0</v>
      </c>
      <c r="K58" s="9" t="e">
        <f t="shared" si="2"/>
        <v>#REF!</v>
      </c>
      <c r="L58" s="9" t="e">
        <f t="shared" si="3"/>
        <v>#REF!</v>
      </c>
      <c r="M58" s="1">
        <v>0</v>
      </c>
      <c r="N58" s="1">
        <f t="shared" si="4"/>
        <v>1</v>
      </c>
      <c r="O58" s="1">
        <f t="shared" si="5"/>
        <v>1</v>
      </c>
      <c r="P58" s="1" t="e">
        <f>I58/(VLOOKUP($C58&amp;$E58,#REF!,5,0)*24)</f>
        <v>#REF!</v>
      </c>
      <c r="Q58" s="1" t="e">
        <f>$I58/(VLOOKUP($C58&amp;$E58,#REF!,4,0)*24)</f>
        <v>#REF!</v>
      </c>
      <c r="R58" s="1" t="e">
        <f>$J58/(VLOOKUP($C58&amp;$E58,#REF!,5,0)*24)</f>
        <v>#REF!</v>
      </c>
      <c r="S58" s="1" t="e">
        <f>$J58/(VLOOKUP($C58&amp;$E58,#REF!,4,0)*24)</f>
        <v>#REF!</v>
      </c>
      <c r="T58" s="1">
        <f>SUMIFS(Uploading_File_Generation!$F:$F,Uploading_File_Generation!$C:$C,HFE!$E58,Uploading_File_Generation!$B:$B,HFE!$C58,Uploading_File_Generation!$A:$A,HFE!$D58)*100</f>
        <v>0</v>
      </c>
      <c r="U58" s="1">
        <v>12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f t="shared" si="6"/>
        <v>0</v>
      </c>
    </row>
    <row r="59" hidden="1" spans="1:36">
      <c r="A59" s="1" t="str">
        <f t="shared" si="1"/>
        <v>Kurdi Cross44563ICR-2/INV-3</v>
      </c>
      <c r="B59" s="1" t="s">
        <v>95</v>
      </c>
      <c r="C59" s="1" t="s">
        <v>96</v>
      </c>
      <c r="D59" s="3">
        <v>44563</v>
      </c>
      <c r="E59" s="1" t="s">
        <v>19</v>
      </c>
      <c r="F59" s="1" t="e">
        <f>SUMIFS(#REF!,#REF!,HFE!$D59)/60000</f>
        <v>#REF!</v>
      </c>
      <c r="G59" s="1" t="e">
        <f>SUMIFS(#REF!,#REF!,HFE!$D59)/60000</f>
        <v>#REF!</v>
      </c>
      <c r="H59" s="1" t="e">
        <f>VLOOKUP(C59&amp;E59,#REF!,4,0)*HFE!G59</f>
        <v>#REF!</v>
      </c>
      <c r="I59" s="1">
        <f>SUMIFS(Uploading_File_Generation!$D:$D,Uploading_File_Generation!$C:$C,HFE!$E59,Uploading_File_Generation!$B:$B,HFE!$C59,Uploading_File_Generation!$A:$A,HFE!$D59)</f>
        <v>0</v>
      </c>
      <c r="J59" s="8">
        <f>SUMIFS(Uploading_File_Generation!$E:$E,Uploading_File_Generation!$C:$C,HFE!$E59,Uploading_File_Generation!$B:$B,HFE!$C59,Uploading_File_Generation!$A:$A,HFE!$D59)</f>
        <v>0</v>
      </c>
      <c r="K59" s="9" t="e">
        <f t="shared" si="2"/>
        <v>#REF!</v>
      </c>
      <c r="L59" s="9" t="e">
        <f t="shared" si="3"/>
        <v>#REF!</v>
      </c>
      <c r="M59" s="1">
        <v>0</v>
      </c>
      <c r="N59" s="1">
        <f t="shared" si="4"/>
        <v>1</v>
      </c>
      <c r="O59" s="1">
        <f t="shared" si="5"/>
        <v>1</v>
      </c>
      <c r="P59" s="1" t="e">
        <f>I59/(VLOOKUP($C59&amp;$E59,#REF!,5,0)*24)</f>
        <v>#REF!</v>
      </c>
      <c r="Q59" s="1" t="e">
        <f>$I59/(VLOOKUP($C59&amp;$E59,#REF!,4,0)*24)</f>
        <v>#REF!</v>
      </c>
      <c r="R59" s="1" t="e">
        <f>$J59/(VLOOKUP($C59&amp;$E59,#REF!,5,0)*24)</f>
        <v>#REF!</v>
      </c>
      <c r="S59" s="1" t="e">
        <f>$J59/(VLOOKUP($C59&amp;$E59,#REF!,4,0)*24)</f>
        <v>#REF!</v>
      </c>
      <c r="T59" s="1">
        <f>SUMIFS(Uploading_File_Generation!$F:$F,Uploading_File_Generation!$C:$C,HFE!$E59,Uploading_File_Generation!$B:$B,HFE!$C59,Uploading_File_Generation!$A:$A,HFE!$D59)*100</f>
        <v>0</v>
      </c>
      <c r="U59" s="1">
        <v>12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f t="shared" si="6"/>
        <v>0</v>
      </c>
    </row>
    <row r="60" hidden="1" spans="1:36">
      <c r="A60" s="1" t="str">
        <f t="shared" si="1"/>
        <v>Kurdi Cross44563ICR-2/INV-4</v>
      </c>
      <c r="B60" s="1" t="s">
        <v>95</v>
      </c>
      <c r="C60" s="1" t="s">
        <v>96</v>
      </c>
      <c r="D60" s="3">
        <v>44563</v>
      </c>
      <c r="E60" s="1" t="s">
        <v>20</v>
      </c>
      <c r="F60" s="1" t="e">
        <f>SUMIFS(#REF!,#REF!,HFE!$D60)/60000</f>
        <v>#REF!</v>
      </c>
      <c r="G60" s="1" t="e">
        <f>SUMIFS(#REF!,#REF!,HFE!$D60)/60000</f>
        <v>#REF!</v>
      </c>
      <c r="H60" s="1" t="e">
        <f>VLOOKUP(C60&amp;E60,#REF!,4,0)*HFE!G60</f>
        <v>#REF!</v>
      </c>
      <c r="I60" s="1">
        <f>SUMIFS(Uploading_File_Generation!$D:$D,Uploading_File_Generation!$C:$C,HFE!$E60,Uploading_File_Generation!$B:$B,HFE!$C60,Uploading_File_Generation!$A:$A,HFE!$D60)</f>
        <v>0</v>
      </c>
      <c r="J60" s="8">
        <f>SUMIFS(Uploading_File_Generation!$E:$E,Uploading_File_Generation!$C:$C,HFE!$E60,Uploading_File_Generation!$B:$B,HFE!$C60,Uploading_File_Generation!$A:$A,HFE!$D60)</f>
        <v>0</v>
      </c>
      <c r="K60" s="9" t="e">
        <f t="shared" si="2"/>
        <v>#REF!</v>
      </c>
      <c r="L60" s="9" t="e">
        <f t="shared" si="3"/>
        <v>#REF!</v>
      </c>
      <c r="M60" s="1">
        <v>0</v>
      </c>
      <c r="N60" s="1">
        <f t="shared" si="4"/>
        <v>1</v>
      </c>
      <c r="O60" s="1">
        <f t="shared" si="5"/>
        <v>1</v>
      </c>
      <c r="P60" s="1" t="e">
        <f>I60/(VLOOKUP($C60&amp;$E60,#REF!,5,0)*24)</f>
        <v>#REF!</v>
      </c>
      <c r="Q60" s="1" t="e">
        <f>$I60/(VLOOKUP($C60&amp;$E60,#REF!,4,0)*24)</f>
        <v>#REF!</v>
      </c>
      <c r="R60" s="1" t="e">
        <f>$J60/(VLOOKUP($C60&amp;$E60,#REF!,5,0)*24)</f>
        <v>#REF!</v>
      </c>
      <c r="S60" s="1" t="e">
        <f>$J60/(VLOOKUP($C60&amp;$E60,#REF!,4,0)*24)</f>
        <v>#REF!</v>
      </c>
      <c r="T60" s="1">
        <f>SUMIFS(Uploading_File_Generation!$F:$F,Uploading_File_Generation!$C:$C,HFE!$E60,Uploading_File_Generation!$B:$B,HFE!$C60,Uploading_File_Generation!$A:$A,HFE!$D60)*100</f>
        <v>0</v>
      </c>
      <c r="U60" s="1">
        <v>12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f t="shared" si="6"/>
        <v>0</v>
      </c>
    </row>
    <row r="61" hidden="1" spans="1:36">
      <c r="A61" s="1" t="str">
        <f t="shared" si="1"/>
        <v>Kurdi Cross44563ICR-3/INV-1</v>
      </c>
      <c r="B61" s="1" t="s">
        <v>95</v>
      </c>
      <c r="C61" s="1" t="s">
        <v>96</v>
      </c>
      <c r="D61" s="3">
        <v>44563</v>
      </c>
      <c r="E61" s="1" t="s">
        <v>27</v>
      </c>
      <c r="F61" s="1" t="e">
        <f>SUMIFS(#REF!,#REF!,HFE!$D61)/60000</f>
        <v>#REF!</v>
      </c>
      <c r="G61" s="1" t="e">
        <f>SUMIFS(#REF!,#REF!,HFE!$D61)/60000</f>
        <v>#REF!</v>
      </c>
      <c r="H61" s="1" t="e">
        <f>VLOOKUP(C61&amp;E61,#REF!,4,0)*HFE!G61</f>
        <v>#REF!</v>
      </c>
      <c r="I61" s="1">
        <f>SUMIFS(Uploading_File_Generation!$D:$D,Uploading_File_Generation!$C:$C,HFE!$E61,Uploading_File_Generation!$B:$B,HFE!$C61,Uploading_File_Generation!$A:$A,HFE!$D61)</f>
        <v>0</v>
      </c>
      <c r="J61" s="8">
        <f>SUMIFS(Uploading_File_Generation!$E:$E,Uploading_File_Generation!$C:$C,HFE!$E61,Uploading_File_Generation!$B:$B,HFE!$C61,Uploading_File_Generation!$A:$A,HFE!$D61)</f>
        <v>0</v>
      </c>
      <c r="K61" s="9" t="e">
        <f t="shared" si="2"/>
        <v>#REF!</v>
      </c>
      <c r="L61" s="9" t="e">
        <f t="shared" si="3"/>
        <v>#REF!</v>
      </c>
      <c r="M61" s="1">
        <v>0</v>
      </c>
      <c r="N61" s="1">
        <f t="shared" si="4"/>
        <v>1</v>
      </c>
      <c r="O61" s="1">
        <f t="shared" si="5"/>
        <v>1</v>
      </c>
      <c r="P61" s="1" t="e">
        <f>I61/(VLOOKUP($C61&amp;$E61,#REF!,5,0)*24)</f>
        <v>#REF!</v>
      </c>
      <c r="Q61" s="1" t="e">
        <f>$I61/(VLOOKUP($C61&amp;$E61,#REF!,4,0)*24)</f>
        <v>#REF!</v>
      </c>
      <c r="R61" s="1" t="e">
        <f>$J61/(VLOOKUP($C61&amp;$E61,#REF!,5,0)*24)</f>
        <v>#REF!</v>
      </c>
      <c r="S61" s="1" t="e">
        <f>$J61/(VLOOKUP($C61&amp;$E61,#REF!,4,0)*24)</f>
        <v>#REF!</v>
      </c>
      <c r="T61" s="1">
        <f>SUMIFS(Uploading_File_Generation!$F:$F,Uploading_File_Generation!$C:$C,HFE!$E61,Uploading_File_Generation!$B:$B,HFE!$C61,Uploading_File_Generation!$A:$A,HFE!$D61)*100</f>
        <v>0</v>
      </c>
      <c r="U61" s="1">
        <v>12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f t="shared" si="6"/>
        <v>0</v>
      </c>
    </row>
    <row r="62" hidden="1" spans="1:36">
      <c r="A62" s="1" t="str">
        <f t="shared" si="1"/>
        <v>Kurdi Cross44563ICR-3/INV-2</v>
      </c>
      <c r="B62" s="1" t="s">
        <v>95</v>
      </c>
      <c r="C62" s="1" t="s">
        <v>96</v>
      </c>
      <c r="D62" s="3">
        <v>44563</v>
      </c>
      <c r="E62" s="1" t="s">
        <v>28</v>
      </c>
      <c r="F62" s="1" t="e">
        <f>SUMIFS(#REF!,#REF!,HFE!$D62)/60000</f>
        <v>#REF!</v>
      </c>
      <c r="G62" s="1" t="e">
        <f>SUMIFS(#REF!,#REF!,HFE!$D62)/60000</f>
        <v>#REF!</v>
      </c>
      <c r="H62" s="1" t="e">
        <f>VLOOKUP(C62&amp;E62,#REF!,4,0)*HFE!G62</f>
        <v>#REF!</v>
      </c>
      <c r="I62" s="1">
        <f>SUMIFS(Uploading_File_Generation!$D:$D,Uploading_File_Generation!$C:$C,HFE!$E62,Uploading_File_Generation!$B:$B,HFE!$C62,Uploading_File_Generation!$A:$A,HFE!$D62)</f>
        <v>0</v>
      </c>
      <c r="J62" s="8">
        <f>SUMIFS(Uploading_File_Generation!$E:$E,Uploading_File_Generation!$C:$C,HFE!$E62,Uploading_File_Generation!$B:$B,HFE!$C62,Uploading_File_Generation!$A:$A,HFE!$D62)</f>
        <v>0</v>
      </c>
      <c r="K62" s="9" t="e">
        <f t="shared" si="2"/>
        <v>#REF!</v>
      </c>
      <c r="L62" s="9" t="e">
        <f t="shared" si="3"/>
        <v>#REF!</v>
      </c>
      <c r="M62" s="1">
        <v>0</v>
      </c>
      <c r="N62" s="1">
        <f t="shared" si="4"/>
        <v>1</v>
      </c>
      <c r="O62" s="1">
        <f t="shared" si="5"/>
        <v>1</v>
      </c>
      <c r="P62" s="1" t="e">
        <f>I62/(VLOOKUP($C62&amp;$E62,#REF!,5,0)*24)</f>
        <v>#REF!</v>
      </c>
      <c r="Q62" s="1" t="e">
        <f>$I62/(VLOOKUP($C62&amp;$E62,#REF!,4,0)*24)</f>
        <v>#REF!</v>
      </c>
      <c r="R62" s="1" t="e">
        <f>$J62/(VLOOKUP($C62&amp;$E62,#REF!,5,0)*24)</f>
        <v>#REF!</v>
      </c>
      <c r="S62" s="1" t="e">
        <f>$J62/(VLOOKUP($C62&amp;$E62,#REF!,4,0)*24)</f>
        <v>#REF!</v>
      </c>
      <c r="T62" s="1">
        <f>SUMIFS(Uploading_File_Generation!$F:$F,Uploading_File_Generation!$C:$C,HFE!$E62,Uploading_File_Generation!$B:$B,HFE!$C62,Uploading_File_Generation!$A:$A,HFE!$D62)*100</f>
        <v>0</v>
      </c>
      <c r="U62" s="1">
        <v>12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f t="shared" si="6"/>
        <v>0</v>
      </c>
    </row>
    <row r="63" hidden="1" spans="1:36">
      <c r="A63" s="1" t="str">
        <f t="shared" si="1"/>
        <v>Kurdi Cross44563ICR-3/INV-3</v>
      </c>
      <c r="B63" s="1" t="s">
        <v>95</v>
      </c>
      <c r="C63" s="1" t="s">
        <v>96</v>
      </c>
      <c r="D63" s="3">
        <v>44563</v>
      </c>
      <c r="E63" s="1" t="s">
        <v>29</v>
      </c>
      <c r="F63" s="1" t="e">
        <f>SUMIFS(#REF!,#REF!,HFE!$D63)/60000</f>
        <v>#REF!</v>
      </c>
      <c r="G63" s="1" t="e">
        <f>SUMIFS(#REF!,#REF!,HFE!$D63)/60000</f>
        <v>#REF!</v>
      </c>
      <c r="H63" s="1" t="e">
        <f>VLOOKUP(C63&amp;E63,#REF!,4,0)*HFE!G63</f>
        <v>#REF!</v>
      </c>
      <c r="I63" s="1">
        <f>SUMIFS(Uploading_File_Generation!$D:$D,Uploading_File_Generation!$C:$C,HFE!$E63,Uploading_File_Generation!$B:$B,HFE!$C63,Uploading_File_Generation!$A:$A,HFE!$D63)</f>
        <v>0</v>
      </c>
      <c r="J63" s="8">
        <f>SUMIFS(Uploading_File_Generation!$E:$E,Uploading_File_Generation!$C:$C,HFE!$E63,Uploading_File_Generation!$B:$B,HFE!$C63,Uploading_File_Generation!$A:$A,HFE!$D63)</f>
        <v>0</v>
      </c>
      <c r="K63" s="9" t="e">
        <f t="shared" si="2"/>
        <v>#REF!</v>
      </c>
      <c r="L63" s="9" t="e">
        <f t="shared" si="3"/>
        <v>#REF!</v>
      </c>
      <c r="M63" s="1">
        <v>0</v>
      </c>
      <c r="N63" s="1">
        <f t="shared" si="4"/>
        <v>1</v>
      </c>
      <c r="O63" s="1">
        <f t="shared" si="5"/>
        <v>1</v>
      </c>
      <c r="P63" s="1" t="e">
        <f>I63/(VLOOKUP($C63&amp;$E63,#REF!,5,0)*24)</f>
        <v>#REF!</v>
      </c>
      <c r="Q63" s="1" t="e">
        <f>$I63/(VLOOKUP($C63&amp;$E63,#REF!,4,0)*24)</f>
        <v>#REF!</v>
      </c>
      <c r="R63" s="1" t="e">
        <f>$J63/(VLOOKUP($C63&amp;$E63,#REF!,5,0)*24)</f>
        <v>#REF!</v>
      </c>
      <c r="S63" s="1" t="e">
        <f>$J63/(VLOOKUP($C63&amp;$E63,#REF!,4,0)*24)</f>
        <v>#REF!</v>
      </c>
      <c r="T63" s="1">
        <f>SUMIFS(Uploading_File_Generation!$F:$F,Uploading_File_Generation!$C:$C,HFE!$E63,Uploading_File_Generation!$B:$B,HFE!$C63,Uploading_File_Generation!$A:$A,HFE!$D63)*100</f>
        <v>0</v>
      </c>
      <c r="U63" s="1">
        <v>12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f t="shared" si="6"/>
        <v>0</v>
      </c>
    </row>
    <row r="64" hidden="1" spans="1:36">
      <c r="A64" s="1" t="str">
        <f t="shared" si="1"/>
        <v>Kurdi Cross44563ICR-3/INV-4</v>
      </c>
      <c r="B64" s="1" t="s">
        <v>95</v>
      </c>
      <c r="C64" s="1" t="s">
        <v>96</v>
      </c>
      <c r="D64" s="3">
        <v>44563</v>
      </c>
      <c r="E64" s="1" t="s">
        <v>30</v>
      </c>
      <c r="F64" s="1" t="e">
        <f>SUMIFS(#REF!,#REF!,HFE!$D64)/60000</f>
        <v>#REF!</v>
      </c>
      <c r="G64" s="1" t="e">
        <f>SUMIFS(#REF!,#REF!,HFE!$D64)/60000</f>
        <v>#REF!</v>
      </c>
      <c r="H64" s="1" t="e">
        <f>VLOOKUP(C64&amp;E64,#REF!,4,0)*HFE!G64</f>
        <v>#REF!</v>
      </c>
      <c r="I64" s="1">
        <f>SUMIFS(Uploading_File_Generation!$D:$D,Uploading_File_Generation!$C:$C,HFE!$E64,Uploading_File_Generation!$B:$B,HFE!$C64,Uploading_File_Generation!$A:$A,HFE!$D64)</f>
        <v>0</v>
      </c>
      <c r="J64" s="8">
        <f>SUMIFS(Uploading_File_Generation!$E:$E,Uploading_File_Generation!$C:$C,HFE!$E64,Uploading_File_Generation!$B:$B,HFE!$C64,Uploading_File_Generation!$A:$A,HFE!$D64)</f>
        <v>0</v>
      </c>
      <c r="K64" s="9" t="e">
        <f t="shared" si="2"/>
        <v>#REF!</v>
      </c>
      <c r="L64" s="9" t="e">
        <f t="shared" si="3"/>
        <v>#REF!</v>
      </c>
      <c r="M64" s="1">
        <v>0</v>
      </c>
      <c r="N64" s="1">
        <f t="shared" si="4"/>
        <v>1</v>
      </c>
      <c r="O64" s="1">
        <f t="shared" si="5"/>
        <v>1</v>
      </c>
      <c r="P64" s="1" t="e">
        <f>I64/(VLOOKUP($C64&amp;$E64,#REF!,5,0)*24)</f>
        <v>#REF!</v>
      </c>
      <c r="Q64" s="1" t="e">
        <f>$I64/(VLOOKUP($C64&amp;$E64,#REF!,4,0)*24)</f>
        <v>#REF!</v>
      </c>
      <c r="R64" s="1" t="e">
        <f>$J64/(VLOOKUP($C64&amp;$E64,#REF!,5,0)*24)</f>
        <v>#REF!</v>
      </c>
      <c r="S64" s="1" t="e">
        <f>$J64/(VLOOKUP($C64&amp;$E64,#REF!,4,0)*24)</f>
        <v>#REF!</v>
      </c>
      <c r="T64" s="1">
        <f>SUMIFS(Uploading_File_Generation!$F:$F,Uploading_File_Generation!$C:$C,HFE!$E64,Uploading_File_Generation!$B:$B,HFE!$C64,Uploading_File_Generation!$A:$A,HFE!$D64)*100</f>
        <v>0</v>
      </c>
      <c r="U64" s="1">
        <v>12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f t="shared" si="6"/>
        <v>0</v>
      </c>
    </row>
    <row r="65" hidden="1" spans="1:36">
      <c r="A65" s="1" t="str">
        <f t="shared" si="1"/>
        <v>Kurdi Cross44563ICR-4/INV-1</v>
      </c>
      <c r="B65" s="1" t="s">
        <v>95</v>
      </c>
      <c r="C65" s="1" t="s">
        <v>96</v>
      </c>
      <c r="D65" s="3">
        <v>44563</v>
      </c>
      <c r="E65" s="1" t="s">
        <v>97</v>
      </c>
      <c r="F65" s="1" t="e">
        <f>SUMIFS(#REF!,#REF!,HFE!$D65)/60000</f>
        <v>#REF!</v>
      </c>
      <c r="G65" s="1" t="e">
        <f>SUMIFS(#REF!,#REF!,HFE!$D65)/60000</f>
        <v>#REF!</v>
      </c>
      <c r="H65" s="1" t="e">
        <f>VLOOKUP(C65&amp;E65,#REF!,4,0)*HFE!G65</f>
        <v>#REF!</v>
      </c>
      <c r="I65" s="1">
        <f>SUMIFS(Uploading_File_Generation!$D:$D,Uploading_File_Generation!$C:$C,HFE!$E65,Uploading_File_Generation!$B:$B,HFE!$C65,Uploading_File_Generation!$A:$A,HFE!$D65)</f>
        <v>0</v>
      </c>
      <c r="J65" s="8">
        <f>SUMIFS(Uploading_File_Generation!$E:$E,Uploading_File_Generation!$C:$C,HFE!$E65,Uploading_File_Generation!$B:$B,HFE!$C65,Uploading_File_Generation!$A:$A,HFE!$D65)</f>
        <v>0</v>
      </c>
      <c r="K65" s="9" t="e">
        <f t="shared" si="2"/>
        <v>#REF!</v>
      </c>
      <c r="L65" s="9" t="e">
        <f t="shared" si="3"/>
        <v>#REF!</v>
      </c>
      <c r="M65" s="1">
        <v>0</v>
      </c>
      <c r="N65" s="1">
        <f t="shared" si="4"/>
        <v>1</v>
      </c>
      <c r="O65" s="1">
        <f t="shared" si="5"/>
        <v>1</v>
      </c>
      <c r="P65" s="1" t="e">
        <f>I65/(VLOOKUP($C65&amp;$E65,#REF!,5,0)*24)</f>
        <v>#REF!</v>
      </c>
      <c r="Q65" s="1" t="e">
        <f>$I65/(VLOOKUP($C65&amp;$E65,#REF!,4,0)*24)</f>
        <v>#REF!</v>
      </c>
      <c r="R65" s="1" t="e">
        <f>$J65/(VLOOKUP($C65&amp;$E65,#REF!,5,0)*24)</f>
        <v>#REF!</v>
      </c>
      <c r="S65" s="1" t="e">
        <f>$J65/(VLOOKUP($C65&amp;$E65,#REF!,4,0)*24)</f>
        <v>#REF!</v>
      </c>
      <c r="T65" s="1">
        <f>SUMIFS(Uploading_File_Generation!$F:$F,Uploading_File_Generation!$C:$C,HFE!$E65,Uploading_File_Generation!$B:$B,HFE!$C65,Uploading_File_Generation!$A:$A,HFE!$D65)*100</f>
        <v>0</v>
      </c>
      <c r="U65" s="1">
        <v>12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f t="shared" si="6"/>
        <v>0</v>
      </c>
    </row>
    <row r="66" hidden="1" spans="1:36">
      <c r="A66" s="1" t="str">
        <f t="shared" si="1"/>
        <v>Kurdi Cross44563ICR-4/INV-2</v>
      </c>
      <c r="B66" s="1" t="s">
        <v>95</v>
      </c>
      <c r="C66" s="1" t="s">
        <v>96</v>
      </c>
      <c r="D66" s="3">
        <v>44563</v>
      </c>
      <c r="E66" s="1" t="s">
        <v>98</v>
      </c>
      <c r="F66" s="1" t="e">
        <f>SUMIFS(#REF!,#REF!,HFE!$D66)/60000</f>
        <v>#REF!</v>
      </c>
      <c r="G66" s="1" t="e">
        <f>SUMIFS(#REF!,#REF!,HFE!$D66)/60000</f>
        <v>#REF!</v>
      </c>
      <c r="H66" s="1" t="e">
        <f>VLOOKUP(C66&amp;E66,#REF!,4,0)*HFE!G66</f>
        <v>#REF!</v>
      </c>
      <c r="I66" s="1">
        <f>SUMIFS(Uploading_File_Generation!$D:$D,Uploading_File_Generation!$C:$C,HFE!$E66,Uploading_File_Generation!$B:$B,HFE!$C66,Uploading_File_Generation!$A:$A,HFE!$D66)</f>
        <v>0</v>
      </c>
      <c r="J66" s="8">
        <f>SUMIFS(Uploading_File_Generation!$E:$E,Uploading_File_Generation!$C:$C,HFE!$E66,Uploading_File_Generation!$B:$B,HFE!$C66,Uploading_File_Generation!$A:$A,HFE!$D66)</f>
        <v>0</v>
      </c>
      <c r="K66" s="9" t="e">
        <f t="shared" si="2"/>
        <v>#REF!</v>
      </c>
      <c r="L66" s="9" t="e">
        <f t="shared" si="3"/>
        <v>#REF!</v>
      </c>
      <c r="M66" s="1">
        <v>0</v>
      </c>
      <c r="N66" s="1">
        <f t="shared" si="4"/>
        <v>1</v>
      </c>
      <c r="O66" s="1">
        <f t="shared" si="5"/>
        <v>1</v>
      </c>
      <c r="P66" s="1" t="e">
        <f>I66/(VLOOKUP($C66&amp;$E66,#REF!,5,0)*24)</f>
        <v>#REF!</v>
      </c>
      <c r="Q66" s="1" t="e">
        <f>$I66/(VLOOKUP($C66&amp;$E66,#REF!,4,0)*24)</f>
        <v>#REF!</v>
      </c>
      <c r="R66" s="1" t="e">
        <f>$J66/(VLOOKUP($C66&amp;$E66,#REF!,5,0)*24)</f>
        <v>#REF!</v>
      </c>
      <c r="S66" s="1" t="e">
        <f>$J66/(VLOOKUP($C66&amp;$E66,#REF!,4,0)*24)</f>
        <v>#REF!</v>
      </c>
      <c r="T66" s="1">
        <f>SUMIFS(Uploading_File_Generation!$F:$F,Uploading_File_Generation!$C:$C,HFE!$E66,Uploading_File_Generation!$B:$B,HFE!$C66,Uploading_File_Generation!$A:$A,HFE!$D66)*100</f>
        <v>0</v>
      </c>
      <c r="U66" s="1">
        <v>12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f t="shared" si="6"/>
        <v>0</v>
      </c>
    </row>
    <row r="67" hidden="1" spans="1:36">
      <c r="A67" s="1" t="str">
        <f t="shared" si="1"/>
        <v>Kurdi Cross44563ICR-4/INV-3</v>
      </c>
      <c r="B67" s="1" t="s">
        <v>95</v>
      </c>
      <c r="C67" s="1" t="s">
        <v>96</v>
      </c>
      <c r="D67" s="3">
        <v>44563</v>
      </c>
      <c r="E67" s="1" t="s">
        <v>99</v>
      </c>
      <c r="F67" s="1" t="e">
        <f>SUMIFS(#REF!,#REF!,HFE!$D67)/60000</f>
        <v>#REF!</v>
      </c>
      <c r="G67" s="1" t="e">
        <f>SUMIFS(#REF!,#REF!,HFE!$D67)/60000</f>
        <v>#REF!</v>
      </c>
      <c r="H67" s="1" t="e">
        <f>VLOOKUP(C67&amp;E67,#REF!,4,0)*HFE!G67</f>
        <v>#REF!</v>
      </c>
      <c r="I67" s="1">
        <f>SUMIFS(Uploading_File_Generation!$D:$D,Uploading_File_Generation!$C:$C,HFE!$E67,Uploading_File_Generation!$B:$B,HFE!$C67,Uploading_File_Generation!$A:$A,HFE!$D67)</f>
        <v>0</v>
      </c>
      <c r="J67" s="8">
        <f>SUMIFS(Uploading_File_Generation!$E:$E,Uploading_File_Generation!$C:$C,HFE!$E67,Uploading_File_Generation!$B:$B,HFE!$C67,Uploading_File_Generation!$A:$A,HFE!$D67)</f>
        <v>0</v>
      </c>
      <c r="K67" s="9" t="e">
        <f t="shared" si="2"/>
        <v>#REF!</v>
      </c>
      <c r="L67" s="9" t="e">
        <f t="shared" si="3"/>
        <v>#REF!</v>
      </c>
      <c r="M67" s="1">
        <v>0</v>
      </c>
      <c r="N67" s="1">
        <f t="shared" si="4"/>
        <v>1</v>
      </c>
      <c r="O67" s="1">
        <f t="shared" si="5"/>
        <v>1</v>
      </c>
      <c r="P67" s="1" t="e">
        <f>I67/(VLOOKUP($C67&amp;$E67,#REF!,5,0)*24)</f>
        <v>#REF!</v>
      </c>
      <c r="Q67" s="1" t="e">
        <f>$I67/(VLOOKUP($C67&amp;$E67,#REF!,4,0)*24)</f>
        <v>#REF!</v>
      </c>
      <c r="R67" s="1" t="e">
        <f>$J67/(VLOOKUP($C67&amp;$E67,#REF!,5,0)*24)</f>
        <v>#REF!</v>
      </c>
      <c r="S67" s="1" t="e">
        <f>$J67/(VLOOKUP($C67&amp;$E67,#REF!,4,0)*24)</f>
        <v>#REF!</v>
      </c>
      <c r="T67" s="1">
        <f>SUMIFS(Uploading_File_Generation!$F:$F,Uploading_File_Generation!$C:$C,HFE!$E67,Uploading_File_Generation!$B:$B,HFE!$C67,Uploading_File_Generation!$A:$A,HFE!$D67)*100</f>
        <v>0</v>
      </c>
      <c r="U67" s="1">
        <v>12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f t="shared" si="6"/>
        <v>0</v>
      </c>
    </row>
    <row r="68" hidden="1" spans="1:36">
      <c r="A68" s="1" t="str">
        <f t="shared" ref="A68:A131" si="7">C68&amp;D68&amp;E68</f>
        <v>Kurdi Cross44563ICR-4/INV-4</v>
      </c>
      <c r="B68" s="1" t="s">
        <v>95</v>
      </c>
      <c r="C68" s="1" t="s">
        <v>96</v>
      </c>
      <c r="D68" s="3">
        <v>44563</v>
      </c>
      <c r="E68" s="1" t="s">
        <v>100</v>
      </c>
      <c r="F68" s="1" t="e">
        <f>SUMIFS(#REF!,#REF!,HFE!$D68)/60000</f>
        <v>#REF!</v>
      </c>
      <c r="G68" s="1" t="e">
        <f>SUMIFS(#REF!,#REF!,HFE!$D68)/60000</f>
        <v>#REF!</v>
      </c>
      <c r="H68" s="1" t="e">
        <f>VLOOKUP(C68&amp;E68,#REF!,4,0)*HFE!G68</f>
        <v>#REF!</v>
      </c>
      <c r="I68" s="1">
        <f>SUMIFS(Uploading_File_Generation!$D:$D,Uploading_File_Generation!$C:$C,HFE!$E68,Uploading_File_Generation!$B:$B,HFE!$C68,Uploading_File_Generation!$A:$A,HFE!$D68)</f>
        <v>0</v>
      </c>
      <c r="J68" s="8">
        <f>SUMIFS(Uploading_File_Generation!$E:$E,Uploading_File_Generation!$C:$C,HFE!$E68,Uploading_File_Generation!$B:$B,HFE!$C68,Uploading_File_Generation!$A:$A,HFE!$D68)</f>
        <v>0</v>
      </c>
      <c r="K68" s="9" t="e">
        <f t="shared" ref="K68:K131" si="8">I68/H68</f>
        <v>#REF!</v>
      </c>
      <c r="L68" s="9" t="e">
        <f t="shared" ref="L68:L131" si="9">J68/H68</f>
        <v>#REF!</v>
      </c>
      <c r="M68" s="1">
        <v>0</v>
      </c>
      <c r="N68" s="1">
        <f t="shared" ref="N68:N131" si="10">(12-Z68)/12</f>
        <v>1</v>
      </c>
      <c r="O68" s="1">
        <f t="shared" ref="O68:O131" si="11">(12-(AA68+AB68))/12</f>
        <v>1</v>
      </c>
      <c r="P68" s="1" t="e">
        <f>I68/(VLOOKUP($C68&amp;$E68,#REF!,5,0)*24)</f>
        <v>#REF!</v>
      </c>
      <c r="Q68" s="1" t="e">
        <f>$I68/(VLOOKUP($C68&amp;$E68,#REF!,4,0)*24)</f>
        <v>#REF!</v>
      </c>
      <c r="R68" s="1" t="e">
        <f>$J68/(VLOOKUP($C68&amp;$E68,#REF!,5,0)*24)</f>
        <v>#REF!</v>
      </c>
      <c r="S68" s="1" t="e">
        <f>$J68/(VLOOKUP($C68&amp;$E68,#REF!,4,0)*24)</f>
        <v>#REF!</v>
      </c>
      <c r="T68" s="1">
        <f>SUMIFS(Uploading_File_Generation!$F:$F,Uploading_File_Generation!$C:$C,HFE!$E68,Uploading_File_Generation!$B:$B,HFE!$C68,Uploading_File_Generation!$A:$A,HFE!$D68)*100</f>
        <v>0</v>
      </c>
      <c r="U68" s="1">
        <v>12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f t="shared" ref="AJ68:AJ131" si="12">SUM(AD68:AI68)</f>
        <v>0</v>
      </c>
    </row>
    <row r="69" hidden="1" spans="1:36">
      <c r="A69" s="1" t="str">
        <f t="shared" si="7"/>
        <v>Kurdi Cross44563ICR-5/INV-1</v>
      </c>
      <c r="B69" s="1" t="s">
        <v>95</v>
      </c>
      <c r="C69" s="1" t="s">
        <v>96</v>
      </c>
      <c r="D69" s="3">
        <v>44563</v>
      </c>
      <c r="E69" s="1" t="s">
        <v>101</v>
      </c>
      <c r="F69" s="1" t="e">
        <f>SUMIFS(#REF!,#REF!,HFE!$D69)/60000</f>
        <v>#REF!</v>
      </c>
      <c r="G69" s="1" t="e">
        <f>SUMIFS(#REF!,#REF!,HFE!$D69)/60000</f>
        <v>#REF!</v>
      </c>
      <c r="H69" s="1" t="e">
        <f>VLOOKUP(C69&amp;E69,#REF!,4,0)*HFE!G69</f>
        <v>#REF!</v>
      </c>
      <c r="I69" s="1">
        <f>SUMIFS(Uploading_File_Generation!$D:$D,Uploading_File_Generation!$C:$C,HFE!$E69,Uploading_File_Generation!$B:$B,HFE!$C69,Uploading_File_Generation!$A:$A,HFE!$D69)</f>
        <v>0</v>
      </c>
      <c r="J69" s="8">
        <f>SUMIFS(Uploading_File_Generation!$E:$E,Uploading_File_Generation!$C:$C,HFE!$E69,Uploading_File_Generation!$B:$B,HFE!$C69,Uploading_File_Generation!$A:$A,HFE!$D69)</f>
        <v>0</v>
      </c>
      <c r="K69" s="9" t="e">
        <f t="shared" si="8"/>
        <v>#REF!</v>
      </c>
      <c r="L69" s="9" t="e">
        <f t="shared" si="9"/>
        <v>#REF!</v>
      </c>
      <c r="M69" s="1">
        <v>0</v>
      </c>
      <c r="N69" s="1">
        <f t="shared" si="10"/>
        <v>1</v>
      </c>
      <c r="O69" s="1">
        <f t="shared" si="11"/>
        <v>1</v>
      </c>
      <c r="P69" s="1" t="e">
        <f>I69/(VLOOKUP($C69&amp;$E69,#REF!,5,0)*24)</f>
        <v>#REF!</v>
      </c>
      <c r="Q69" s="1" t="e">
        <f>$I69/(VLOOKUP($C69&amp;$E69,#REF!,4,0)*24)</f>
        <v>#REF!</v>
      </c>
      <c r="R69" s="1" t="e">
        <f>$J69/(VLOOKUP($C69&amp;$E69,#REF!,5,0)*24)</f>
        <v>#REF!</v>
      </c>
      <c r="S69" s="1" t="e">
        <f>$J69/(VLOOKUP($C69&amp;$E69,#REF!,4,0)*24)</f>
        <v>#REF!</v>
      </c>
      <c r="T69" s="1">
        <f>SUMIFS(Uploading_File_Generation!$F:$F,Uploading_File_Generation!$C:$C,HFE!$E69,Uploading_File_Generation!$B:$B,HFE!$C69,Uploading_File_Generation!$A:$A,HFE!$D69)*100</f>
        <v>0</v>
      </c>
      <c r="U69" s="1">
        <v>12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f t="shared" si="12"/>
        <v>0</v>
      </c>
    </row>
    <row r="70" hidden="1" spans="1:36">
      <c r="A70" s="1" t="str">
        <f t="shared" si="7"/>
        <v>Kurdi Cross44563ICR-5/INV-2</v>
      </c>
      <c r="B70" s="1" t="s">
        <v>95</v>
      </c>
      <c r="C70" s="1" t="s">
        <v>96</v>
      </c>
      <c r="D70" s="3">
        <v>44563</v>
      </c>
      <c r="E70" s="1" t="s">
        <v>102</v>
      </c>
      <c r="F70" s="1" t="e">
        <f>SUMIFS(#REF!,#REF!,HFE!$D70)/60000</f>
        <v>#REF!</v>
      </c>
      <c r="G70" s="1" t="e">
        <f>SUMIFS(#REF!,#REF!,HFE!$D70)/60000</f>
        <v>#REF!</v>
      </c>
      <c r="H70" s="1" t="e">
        <f>VLOOKUP(C70&amp;E70,#REF!,4,0)*HFE!G70</f>
        <v>#REF!</v>
      </c>
      <c r="I70" s="1">
        <f>SUMIFS(Uploading_File_Generation!$D:$D,Uploading_File_Generation!$C:$C,HFE!$E70,Uploading_File_Generation!$B:$B,HFE!$C70,Uploading_File_Generation!$A:$A,HFE!$D70)</f>
        <v>0</v>
      </c>
      <c r="J70" s="8">
        <f>SUMIFS(Uploading_File_Generation!$E:$E,Uploading_File_Generation!$C:$C,HFE!$E70,Uploading_File_Generation!$B:$B,HFE!$C70,Uploading_File_Generation!$A:$A,HFE!$D70)</f>
        <v>0</v>
      </c>
      <c r="K70" s="9" t="e">
        <f t="shared" si="8"/>
        <v>#REF!</v>
      </c>
      <c r="L70" s="9" t="e">
        <f t="shared" si="9"/>
        <v>#REF!</v>
      </c>
      <c r="M70" s="1">
        <v>0</v>
      </c>
      <c r="N70" s="1">
        <f t="shared" si="10"/>
        <v>1</v>
      </c>
      <c r="O70" s="1">
        <f t="shared" si="11"/>
        <v>1</v>
      </c>
      <c r="P70" s="1" t="e">
        <f>I70/(VLOOKUP($C70&amp;$E70,#REF!,5,0)*24)</f>
        <v>#REF!</v>
      </c>
      <c r="Q70" s="1" t="e">
        <f>$I70/(VLOOKUP($C70&amp;$E70,#REF!,4,0)*24)</f>
        <v>#REF!</v>
      </c>
      <c r="R70" s="1" t="e">
        <f>$J70/(VLOOKUP($C70&amp;$E70,#REF!,5,0)*24)</f>
        <v>#REF!</v>
      </c>
      <c r="S70" s="1" t="e">
        <f>$J70/(VLOOKUP($C70&amp;$E70,#REF!,4,0)*24)</f>
        <v>#REF!</v>
      </c>
      <c r="T70" s="1">
        <f>SUMIFS(Uploading_File_Generation!$F:$F,Uploading_File_Generation!$C:$C,HFE!$E70,Uploading_File_Generation!$B:$B,HFE!$C70,Uploading_File_Generation!$A:$A,HFE!$D70)*100</f>
        <v>0</v>
      </c>
      <c r="U70" s="1">
        <v>12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f t="shared" si="12"/>
        <v>0</v>
      </c>
    </row>
    <row r="71" hidden="1" spans="1:36">
      <c r="A71" s="1" t="str">
        <f t="shared" si="7"/>
        <v>Kurdi Cross44563ICR-5/INV-3</v>
      </c>
      <c r="B71" s="1" t="s">
        <v>95</v>
      </c>
      <c r="C71" s="1" t="s">
        <v>96</v>
      </c>
      <c r="D71" s="3">
        <v>44563</v>
      </c>
      <c r="E71" s="1" t="s">
        <v>103</v>
      </c>
      <c r="F71" s="1" t="e">
        <f>SUMIFS(#REF!,#REF!,HFE!$D71)/60000</f>
        <v>#REF!</v>
      </c>
      <c r="G71" s="1" t="e">
        <f>SUMIFS(#REF!,#REF!,HFE!$D71)/60000</f>
        <v>#REF!</v>
      </c>
      <c r="H71" s="1" t="e">
        <f>VLOOKUP(C71&amp;E71,#REF!,4,0)*HFE!G71</f>
        <v>#REF!</v>
      </c>
      <c r="I71" s="1">
        <f>SUMIFS(Uploading_File_Generation!$D:$D,Uploading_File_Generation!$C:$C,HFE!$E71,Uploading_File_Generation!$B:$B,HFE!$C71,Uploading_File_Generation!$A:$A,HFE!$D71)</f>
        <v>0</v>
      </c>
      <c r="J71" s="8">
        <f>SUMIFS(Uploading_File_Generation!$E:$E,Uploading_File_Generation!$C:$C,HFE!$E71,Uploading_File_Generation!$B:$B,HFE!$C71,Uploading_File_Generation!$A:$A,HFE!$D71)</f>
        <v>0</v>
      </c>
      <c r="K71" s="9" t="e">
        <f t="shared" si="8"/>
        <v>#REF!</v>
      </c>
      <c r="L71" s="9" t="e">
        <f t="shared" si="9"/>
        <v>#REF!</v>
      </c>
      <c r="M71" s="1">
        <v>0</v>
      </c>
      <c r="N71" s="1">
        <f t="shared" si="10"/>
        <v>1</v>
      </c>
      <c r="O71" s="1">
        <f t="shared" si="11"/>
        <v>1</v>
      </c>
      <c r="P71" s="1" t="e">
        <f>I71/(VLOOKUP($C71&amp;$E71,#REF!,5,0)*24)</f>
        <v>#REF!</v>
      </c>
      <c r="Q71" s="1" t="e">
        <f>$I71/(VLOOKUP($C71&amp;$E71,#REF!,4,0)*24)</f>
        <v>#REF!</v>
      </c>
      <c r="R71" s="1" t="e">
        <f>$J71/(VLOOKUP($C71&amp;$E71,#REF!,5,0)*24)</f>
        <v>#REF!</v>
      </c>
      <c r="S71" s="1" t="e">
        <f>$J71/(VLOOKUP($C71&amp;$E71,#REF!,4,0)*24)</f>
        <v>#REF!</v>
      </c>
      <c r="T71" s="1">
        <f>SUMIFS(Uploading_File_Generation!$F:$F,Uploading_File_Generation!$C:$C,HFE!$E71,Uploading_File_Generation!$B:$B,HFE!$C71,Uploading_File_Generation!$A:$A,HFE!$D71)*100</f>
        <v>0</v>
      </c>
      <c r="U71" s="1">
        <v>12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f t="shared" si="12"/>
        <v>0</v>
      </c>
    </row>
    <row r="72" hidden="1" spans="1:36">
      <c r="A72" s="1" t="str">
        <f t="shared" si="7"/>
        <v>Kurdi Cross44563ICR-5/INV-4</v>
      </c>
      <c r="B72" s="1" t="s">
        <v>95</v>
      </c>
      <c r="C72" s="1" t="s">
        <v>96</v>
      </c>
      <c r="D72" s="3">
        <v>44563</v>
      </c>
      <c r="E72" s="1" t="s">
        <v>104</v>
      </c>
      <c r="F72" s="1" t="e">
        <f>SUMIFS(#REF!,#REF!,HFE!$D72)/60000</f>
        <v>#REF!</v>
      </c>
      <c r="G72" s="1" t="e">
        <f>SUMIFS(#REF!,#REF!,HFE!$D72)/60000</f>
        <v>#REF!</v>
      </c>
      <c r="H72" s="1" t="e">
        <f>VLOOKUP(C72&amp;E72,#REF!,4,0)*HFE!G72</f>
        <v>#REF!</v>
      </c>
      <c r="I72" s="1">
        <f>SUMIFS(Uploading_File_Generation!$D:$D,Uploading_File_Generation!$C:$C,HFE!$E72,Uploading_File_Generation!$B:$B,HFE!$C72,Uploading_File_Generation!$A:$A,HFE!$D72)</f>
        <v>0</v>
      </c>
      <c r="J72" s="8">
        <f>SUMIFS(Uploading_File_Generation!$E:$E,Uploading_File_Generation!$C:$C,HFE!$E72,Uploading_File_Generation!$B:$B,HFE!$C72,Uploading_File_Generation!$A:$A,HFE!$D72)</f>
        <v>0</v>
      </c>
      <c r="K72" s="9" t="e">
        <f t="shared" si="8"/>
        <v>#REF!</v>
      </c>
      <c r="L72" s="9" t="e">
        <f t="shared" si="9"/>
        <v>#REF!</v>
      </c>
      <c r="M72" s="1">
        <v>0</v>
      </c>
      <c r="N72" s="1">
        <f t="shared" si="10"/>
        <v>1</v>
      </c>
      <c r="O72" s="1">
        <f t="shared" si="11"/>
        <v>1</v>
      </c>
      <c r="P72" s="1" t="e">
        <f>I72/(VLOOKUP($C72&amp;$E72,#REF!,5,0)*24)</f>
        <v>#REF!</v>
      </c>
      <c r="Q72" s="1" t="e">
        <f>$I72/(VLOOKUP($C72&amp;$E72,#REF!,4,0)*24)</f>
        <v>#REF!</v>
      </c>
      <c r="R72" s="1" t="e">
        <f>$J72/(VLOOKUP($C72&amp;$E72,#REF!,5,0)*24)</f>
        <v>#REF!</v>
      </c>
      <c r="S72" s="1" t="e">
        <f>$J72/(VLOOKUP($C72&amp;$E72,#REF!,4,0)*24)</f>
        <v>#REF!</v>
      </c>
      <c r="T72" s="1">
        <f>SUMIFS(Uploading_File_Generation!$F:$F,Uploading_File_Generation!$C:$C,HFE!$E72,Uploading_File_Generation!$B:$B,HFE!$C72,Uploading_File_Generation!$A:$A,HFE!$D72)*100</f>
        <v>0</v>
      </c>
      <c r="U72" s="1">
        <v>12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f t="shared" si="12"/>
        <v>0</v>
      </c>
    </row>
    <row r="73" hidden="1" spans="1:36">
      <c r="A73" s="1" t="str">
        <f t="shared" si="7"/>
        <v>Kurdi Cross44563ICR-6/INV-1</v>
      </c>
      <c r="B73" s="1" t="s">
        <v>95</v>
      </c>
      <c r="C73" s="1" t="s">
        <v>96</v>
      </c>
      <c r="D73" s="3">
        <v>44563</v>
      </c>
      <c r="E73" s="1" t="s">
        <v>105</v>
      </c>
      <c r="F73" s="1" t="e">
        <f>SUMIFS(#REF!,#REF!,HFE!$D73)/60000</f>
        <v>#REF!</v>
      </c>
      <c r="G73" s="1" t="e">
        <f>SUMIFS(#REF!,#REF!,HFE!$D73)/60000</f>
        <v>#REF!</v>
      </c>
      <c r="H73" s="1" t="e">
        <f>VLOOKUP(C73&amp;E73,#REF!,4,0)*HFE!G73</f>
        <v>#REF!</v>
      </c>
      <c r="I73" s="1">
        <f>SUMIFS(Uploading_File_Generation!$D:$D,Uploading_File_Generation!$C:$C,HFE!$E73,Uploading_File_Generation!$B:$B,HFE!$C73,Uploading_File_Generation!$A:$A,HFE!$D73)</f>
        <v>0</v>
      </c>
      <c r="J73" s="8">
        <f>SUMIFS(Uploading_File_Generation!$E:$E,Uploading_File_Generation!$C:$C,HFE!$E73,Uploading_File_Generation!$B:$B,HFE!$C73,Uploading_File_Generation!$A:$A,HFE!$D73)</f>
        <v>0</v>
      </c>
      <c r="K73" s="9" t="e">
        <f t="shared" si="8"/>
        <v>#REF!</v>
      </c>
      <c r="L73" s="9" t="e">
        <f t="shared" si="9"/>
        <v>#REF!</v>
      </c>
      <c r="M73" s="1">
        <v>0</v>
      </c>
      <c r="N73" s="1">
        <f t="shared" si="10"/>
        <v>1</v>
      </c>
      <c r="O73" s="1">
        <f t="shared" si="11"/>
        <v>1</v>
      </c>
      <c r="P73" s="1" t="e">
        <f>I73/(VLOOKUP($C73&amp;$E73,#REF!,5,0)*24)</f>
        <v>#REF!</v>
      </c>
      <c r="Q73" s="1" t="e">
        <f>$I73/(VLOOKUP($C73&amp;$E73,#REF!,4,0)*24)</f>
        <v>#REF!</v>
      </c>
      <c r="R73" s="1" t="e">
        <f>$J73/(VLOOKUP($C73&amp;$E73,#REF!,5,0)*24)</f>
        <v>#REF!</v>
      </c>
      <c r="S73" s="1" t="e">
        <f>$J73/(VLOOKUP($C73&amp;$E73,#REF!,4,0)*24)</f>
        <v>#REF!</v>
      </c>
      <c r="T73" s="1">
        <f>SUMIFS(Uploading_File_Generation!$F:$F,Uploading_File_Generation!$C:$C,HFE!$E73,Uploading_File_Generation!$B:$B,HFE!$C73,Uploading_File_Generation!$A:$A,HFE!$D73)*100</f>
        <v>0</v>
      </c>
      <c r="U73" s="1">
        <v>12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f t="shared" si="12"/>
        <v>0</v>
      </c>
    </row>
    <row r="74" hidden="1" spans="1:36">
      <c r="A74" s="1" t="str">
        <f t="shared" si="7"/>
        <v>Kurdi Cross44563ICR-6/INV-2</v>
      </c>
      <c r="B74" s="1" t="s">
        <v>95</v>
      </c>
      <c r="C74" s="1" t="s">
        <v>96</v>
      </c>
      <c r="D74" s="3">
        <v>44563</v>
      </c>
      <c r="E74" s="1" t="s">
        <v>106</v>
      </c>
      <c r="F74" s="1" t="e">
        <f>SUMIFS(#REF!,#REF!,HFE!$D74)/60000</f>
        <v>#REF!</v>
      </c>
      <c r="G74" s="1" t="e">
        <f>SUMIFS(#REF!,#REF!,HFE!$D74)/60000</f>
        <v>#REF!</v>
      </c>
      <c r="H74" s="1" t="e">
        <f>VLOOKUP(C74&amp;E74,#REF!,4,0)*HFE!G74</f>
        <v>#REF!</v>
      </c>
      <c r="I74" s="1">
        <f>SUMIFS(Uploading_File_Generation!$D:$D,Uploading_File_Generation!$C:$C,HFE!$E74,Uploading_File_Generation!$B:$B,HFE!$C74,Uploading_File_Generation!$A:$A,HFE!$D74)</f>
        <v>0</v>
      </c>
      <c r="J74" s="8">
        <f>SUMIFS(Uploading_File_Generation!$E:$E,Uploading_File_Generation!$C:$C,HFE!$E74,Uploading_File_Generation!$B:$B,HFE!$C74,Uploading_File_Generation!$A:$A,HFE!$D74)</f>
        <v>0</v>
      </c>
      <c r="K74" s="9" t="e">
        <f t="shared" si="8"/>
        <v>#REF!</v>
      </c>
      <c r="L74" s="9" t="e">
        <f t="shared" si="9"/>
        <v>#REF!</v>
      </c>
      <c r="M74" s="1">
        <v>0</v>
      </c>
      <c r="N74" s="1">
        <f t="shared" si="10"/>
        <v>1</v>
      </c>
      <c r="O74" s="1">
        <f t="shared" si="11"/>
        <v>1</v>
      </c>
      <c r="P74" s="1" t="e">
        <f>I74/(VLOOKUP($C74&amp;$E74,#REF!,5,0)*24)</f>
        <v>#REF!</v>
      </c>
      <c r="Q74" s="1" t="e">
        <f>$I74/(VLOOKUP($C74&amp;$E74,#REF!,4,0)*24)</f>
        <v>#REF!</v>
      </c>
      <c r="R74" s="1" t="e">
        <f>$J74/(VLOOKUP($C74&amp;$E74,#REF!,5,0)*24)</f>
        <v>#REF!</v>
      </c>
      <c r="S74" s="1" t="e">
        <f>$J74/(VLOOKUP($C74&amp;$E74,#REF!,4,0)*24)</f>
        <v>#REF!</v>
      </c>
      <c r="T74" s="1">
        <f>SUMIFS(Uploading_File_Generation!$F:$F,Uploading_File_Generation!$C:$C,HFE!$E74,Uploading_File_Generation!$B:$B,HFE!$C74,Uploading_File_Generation!$A:$A,HFE!$D74)*100</f>
        <v>0</v>
      </c>
      <c r="U74" s="1">
        <v>12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f t="shared" si="12"/>
        <v>0</v>
      </c>
    </row>
    <row r="75" hidden="1" spans="1:36">
      <c r="A75" s="1" t="str">
        <f t="shared" si="7"/>
        <v>Kurdi Cross44563ICR-6/INV-3</v>
      </c>
      <c r="B75" s="1" t="s">
        <v>95</v>
      </c>
      <c r="C75" s="1" t="s">
        <v>96</v>
      </c>
      <c r="D75" s="3">
        <v>44563</v>
      </c>
      <c r="E75" s="1" t="s">
        <v>107</v>
      </c>
      <c r="F75" s="1" t="e">
        <f>SUMIFS(#REF!,#REF!,HFE!$D75)/60000</f>
        <v>#REF!</v>
      </c>
      <c r="G75" s="1" t="e">
        <f>SUMIFS(#REF!,#REF!,HFE!$D75)/60000</f>
        <v>#REF!</v>
      </c>
      <c r="H75" s="1" t="e">
        <f>VLOOKUP(C75&amp;E75,#REF!,4,0)*HFE!G75</f>
        <v>#REF!</v>
      </c>
      <c r="I75" s="1">
        <f>SUMIFS(Uploading_File_Generation!$D:$D,Uploading_File_Generation!$C:$C,HFE!$E75,Uploading_File_Generation!$B:$B,HFE!$C75,Uploading_File_Generation!$A:$A,HFE!$D75)</f>
        <v>0</v>
      </c>
      <c r="J75" s="8">
        <f>SUMIFS(Uploading_File_Generation!$E:$E,Uploading_File_Generation!$C:$C,HFE!$E75,Uploading_File_Generation!$B:$B,HFE!$C75,Uploading_File_Generation!$A:$A,HFE!$D75)</f>
        <v>0</v>
      </c>
      <c r="K75" s="9" t="e">
        <f t="shared" si="8"/>
        <v>#REF!</v>
      </c>
      <c r="L75" s="9" t="e">
        <f t="shared" si="9"/>
        <v>#REF!</v>
      </c>
      <c r="M75" s="1">
        <v>0</v>
      </c>
      <c r="N75" s="1">
        <f t="shared" si="10"/>
        <v>1</v>
      </c>
      <c r="O75" s="1">
        <f t="shared" si="11"/>
        <v>1</v>
      </c>
      <c r="P75" s="1" t="e">
        <f>I75/(VLOOKUP($C75&amp;$E75,#REF!,5,0)*24)</f>
        <v>#REF!</v>
      </c>
      <c r="Q75" s="1" t="e">
        <f>$I75/(VLOOKUP($C75&amp;$E75,#REF!,4,0)*24)</f>
        <v>#REF!</v>
      </c>
      <c r="R75" s="1" t="e">
        <f>$J75/(VLOOKUP($C75&amp;$E75,#REF!,5,0)*24)</f>
        <v>#REF!</v>
      </c>
      <c r="S75" s="1" t="e">
        <f>$J75/(VLOOKUP($C75&amp;$E75,#REF!,4,0)*24)</f>
        <v>#REF!</v>
      </c>
      <c r="T75" s="1">
        <f>SUMIFS(Uploading_File_Generation!$F:$F,Uploading_File_Generation!$C:$C,HFE!$E75,Uploading_File_Generation!$B:$B,HFE!$C75,Uploading_File_Generation!$A:$A,HFE!$D75)*100</f>
        <v>0</v>
      </c>
      <c r="U75" s="1">
        <v>12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f t="shared" si="12"/>
        <v>0</v>
      </c>
    </row>
    <row r="76" hidden="1" spans="1:36">
      <c r="A76" s="1" t="str">
        <f t="shared" si="7"/>
        <v>Kurdi Cross44563ICR-6/INV-4</v>
      </c>
      <c r="B76" s="1" t="s">
        <v>95</v>
      </c>
      <c r="C76" s="1" t="s">
        <v>96</v>
      </c>
      <c r="D76" s="3">
        <v>44563</v>
      </c>
      <c r="E76" s="1" t="s">
        <v>108</v>
      </c>
      <c r="F76" s="1" t="e">
        <f>SUMIFS(#REF!,#REF!,HFE!$D76)/60000</f>
        <v>#REF!</v>
      </c>
      <c r="G76" s="1" t="e">
        <f>SUMIFS(#REF!,#REF!,HFE!$D76)/60000</f>
        <v>#REF!</v>
      </c>
      <c r="H76" s="1" t="e">
        <f>VLOOKUP(C76&amp;E76,#REF!,4,0)*HFE!G76</f>
        <v>#REF!</v>
      </c>
      <c r="I76" s="1">
        <f>SUMIFS(Uploading_File_Generation!$D:$D,Uploading_File_Generation!$C:$C,HFE!$E76,Uploading_File_Generation!$B:$B,HFE!$C76,Uploading_File_Generation!$A:$A,HFE!$D76)</f>
        <v>0</v>
      </c>
      <c r="J76" s="8">
        <f>SUMIFS(Uploading_File_Generation!$E:$E,Uploading_File_Generation!$C:$C,HFE!$E76,Uploading_File_Generation!$B:$B,HFE!$C76,Uploading_File_Generation!$A:$A,HFE!$D76)</f>
        <v>0</v>
      </c>
      <c r="K76" s="9" t="e">
        <f t="shared" si="8"/>
        <v>#REF!</v>
      </c>
      <c r="L76" s="9" t="e">
        <f t="shared" si="9"/>
        <v>#REF!</v>
      </c>
      <c r="M76" s="1">
        <v>0</v>
      </c>
      <c r="N76" s="1">
        <f t="shared" si="10"/>
        <v>1</v>
      </c>
      <c r="O76" s="1">
        <f t="shared" si="11"/>
        <v>1</v>
      </c>
      <c r="P76" s="1" t="e">
        <f>I76/(VLOOKUP($C76&amp;$E76,#REF!,5,0)*24)</f>
        <v>#REF!</v>
      </c>
      <c r="Q76" s="1" t="e">
        <f>$I76/(VLOOKUP($C76&amp;$E76,#REF!,4,0)*24)</f>
        <v>#REF!</v>
      </c>
      <c r="R76" s="1" t="e">
        <f>$J76/(VLOOKUP($C76&amp;$E76,#REF!,5,0)*24)</f>
        <v>#REF!</v>
      </c>
      <c r="S76" s="1" t="e">
        <f>$J76/(VLOOKUP($C76&amp;$E76,#REF!,4,0)*24)</f>
        <v>#REF!</v>
      </c>
      <c r="T76" s="1">
        <f>SUMIFS(Uploading_File_Generation!$F:$F,Uploading_File_Generation!$C:$C,HFE!$E76,Uploading_File_Generation!$B:$B,HFE!$C76,Uploading_File_Generation!$A:$A,HFE!$D76)*100</f>
        <v>0</v>
      </c>
      <c r="U76" s="1">
        <v>12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f t="shared" si="12"/>
        <v>0</v>
      </c>
    </row>
    <row r="77" hidden="1" spans="1:36">
      <c r="A77" s="1" t="str">
        <f t="shared" si="7"/>
        <v>Kurdi Cross44563ICR-7/INV-1</v>
      </c>
      <c r="B77" s="1" t="s">
        <v>95</v>
      </c>
      <c r="C77" s="1" t="s">
        <v>96</v>
      </c>
      <c r="D77" s="3">
        <v>44563</v>
      </c>
      <c r="E77" s="1" t="s">
        <v>109</v>
      </c>
      <c r="F77" s="1" t="e">
        <f>SUMIFS(#REF!,#REF!,HFE!$D77)/60000</f>
        <v>#REF!</v>
      </c>
      <c r="G77" s="1" t="e">
        <f>SUMIFS(#REF!,#REF!,HFE!$D77)/60000</f>
        <v>#REF!</v>
      </c>
      <c r="H77" s="1" t="e">
        <f>VLOOKUP(C77&amp;E77,#REF!,4,0)*HFE!G77</f>
        <v>#REF!</v>
      </c>
      <c r="I77" s="1">
        <f>SUMIFS(Uploading_File_Generation!$D:$D,Uploading_File_Generation!$C:$C,HFE!$E77,Uploading_File_Generation!$B:$B,HFE!$C77,Uploading_File_Generation!$A:$A,HFE!$D77)</f>
        <v>0</v>
      </c>
      <c r="J77" s="8">
        <f>SUMIFS(Uploading_File_Generation!$E:$E,Uploading_File_Generation!$C:$C,HFE!$E77,Uploading_File_Generation!$B:$B,HFE!$C77,Uploading_File_Generation!$A:$A,HFE!$D77)</f>
        <v>0</v>
      </c>
      <c r="K77" s="9" t="e">
        <f t="shared" si="8"/>
        <v>#REF!</v>
      </c>
      <c r="L77" s="9" t="e">
        <f t="shared" si="9"/>
        <v>#REF!</v>
      </c>
      <c r="M77" s="1">
        <v>0</v>
      </c>
      <c r="N77" s="1">
        <f t="shared" si="10"/>
        <v>1</v>
      </c>
      <c r="O77" s="1">
        <f t="shared" si="11"/>
        <v>1</v>
      </c>
      <c r="P77" s="1" t="e">
        <f>I77/(VLOOKUP($C77&amp;$E77,#REF!,5,0)*24)</f>
        <v>#REF!</v>
      </c>
      <c r="Q77" s="1" t="e">
        <f>$I77/(VLOOKUP($C77&amp;$E77,#REF!,4,0)*24)</f>
        <v>#REF!</v>
      </c>
      <c r="R77" s="1" t="e">
        <f>$J77/(VLOOKUP($C77&amp;$E77,#REF!,5,0)*24)</f>
        <v>#REF!</v>
      </c>
      <c r="S77" s="1" t="e">
        <f>$J77/(VLOOKUP($C77&amp;$E77,#REF!,4,0)*24)</f>
        <v>#REF!</v>
      </c>
      <c r="T77" s="1">
        <f>SUMIFS(Uploading_File_Generation!$F:$F,Uploading_File_Generation!$C:$C,HFE!$E77,Uploading_File_Generation!$B:$B,HFE!$C77,Uploading_File_Generation!$A:$A,HFE!$D77)*100</f>
        <v>0</v>
      </c>
      <c r="U77" s="1">
        <v>12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f t="shared" si="12"/>
        <v>0</v>
      </c>
    </row>
    <row r="78" hidden="1" spans="1:36">
      <c r="A78" s="1" t="str">
        <f t="shared" si="7"/>
        <v>Kurdi Cross44563ICR-7/INV-2</v>
      </c>
      <c r="B78" s="1" t="s">
        <v>95</v>
      </c>
      <c r="C78" s="1" t="s">
        <v>96</v>
      </c>
      <c r="D78" s="3">
        <v>44563</v>
      </c>
      <c r="E78" s="1" t="s">
        <v>110</v>
      </c>
      <c r="F78" s="1" t="e">
        <f>SUMIFS(#REF!,#REF!,HFE!$D78)/60000</f>
        <v>#REF!</v>
      </c>
      <c r="G78" s="1" t="e">
        <f>SUMIFS(#REF!,#REF!,HFE!$D78)/60000</f>
        <v>#REF!</v>
      </c>
      <c r="H78" s="1" t="e">
        <f>VLOOKUP(C78&amp;E78,#REF!,4,0)*HFE!G78</f>
        <v>#REF!</v>
      </c>
      <c r="I78" s="1">
        <f>SUMIFS(Uploading_File_Generation!$D:$D,Uploading_File_Generation!$C:$C,HFE!$E78,Uploading_File_Generation!$B:$B,HFE!$C78,Uploading_File_Generation!$A:$A,HFE!$D78)</f>
        <v>0</v>
      </c>
      <c r="J78" s="8">
        <f>SUMIFS(Uploading_File_Generation!$E:$E,Uploading_File_Generation!$C:$C,HFE!$E78,Uploading_File_Generation!$B:$B,HFE!$C78,Uploading_File_Generation!$A:$A,HFE!$D78)</f>
        <v>0</v>
      </c>
      <c r="K78" s="9" t="e">
        <f t="shared" si="8"/>
        <v>#REF!</v>
      </c>
      <c r="L78" s="9" t="e">
        <f t="shared" si="9"/>
        <v>#REF!</v>
      </c>
      <c r="M78" s="1">
        <v>0</v>
      </c>
      <c r="N78" s="1">
        <f t="shared" si="10"/>
        <v>1</v>
      </c>
      <c r="O78" s="1">
        <f t="shared" si="11"/>
        <v>1</v>
      </c>
      <c r="P78" s="1" t="e">
        <f>I78/(VLOOKUP($C78&amp;$E78,#REF!,5,0)*24)</f>
        <v>#REF!</v>
      </c>
      <c r="Q78" s="1" t="e">
        <f>$I78/(VLOOKUP($C78&amp;$E78,#REF!,4,0)*24)</f>
        <v>#REF!</v>
      </c>
      <c r="R78" s="1" t="e">
        <f>$J78/(VLOOKUP($C78&amp;$E78,#REF!,5,0)*24)</f>
        <v>#REF!</v>
      </c>
      <c r="S78" s="1" t="e">
        <f>$J78/(VLOOKUP($C78&amp;$E78,#REF!,4,0)*24)</f>
        <v>#REF!</v>
      </c>
      <c r="T78" s="1">
        <f>SUMIFS(Uploading_File_Generation!$F:$F,Uploading_File_Generation!$C:$C,HFE!$E78,Uploading_File_Generation!$B:$B,HFE!$C78,Uploading_File_Generation!$A:$A,HFE!$D78)*100</f>
        <v>0</v>
      </c>
      <c r="U78" s="1">
        <v>12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f t="shared" si="12"/>
        <v>0</v>
      </c>
    </row>
    <row r="79" hidden="1" spans="1:36">
      <c r="A79" s="1" t="str">
        <f t="shared" si="7"/>
        <v>Kurdi Cross44563ICR-7/INV-3</v>
      </c>
      <c r="B79" s="1" t="s">
        <v>95</v>
      </c>
      <c r="C79" s="1" t="s">
        <v>96</v>
      </c>
      <c r="D79" s="3">
        <v>44563</v>
      </c>
      <c r="E79" s="1" t="s">
        <v>111</v>
      </c>
      <c r="F79" s="1" t="e">
        <f>SUMIFS(#REF!,#REF!,HFE!$D79)/60000</f>
        <v>#REF!</v>
      </c>
      <c r="G79" s="1" t="e">
        <f>SUMIFS(#REF!,#REF!,HFE!$D79)/60000</f>
        <v>#REF!</v>
      </c>
      <c r="H79" s="1" t="e">
        <f>VLOOKUP(C79&amp;E79,#REF!,4,0)*HFE!G79</f>
        <v>#REF!</v>
      </c>
      <c r="I79" s="1">
        <f>SUMIFS(Uploading_File_Generation!$D:$D,Uploading_File_Generation!$C:$C,HFE!$E79,Uploading_File_Generation!$B:$B,HFE!$C79,Uploading_File_Generation!$A:$A,HFE!$D79)</f>
        <v>0</v>
      </c>
      <c r="J79" s="8">
        <f>SUMIFS(Uploading_File_Generation!$E:$E,Uploading_File_Generation!$C:$C,HFE!$E79,Uploading_File_Generation!$B:$B,HFE!$C79,Uploading_File_Generation!$A:$A,HFE!$D79)</f>
        <v>0</v>
      </c>
      <c r="K79" s="9" t="e">
        <f t="shared" si="8"/>
        <v>#REF!</v>
      </c>
      <c r="L79" s="9" t="e">
        <f t="shared" si="9"/>
        <v>#REF!</v>
      </c>
      <c r="M79" s="1">
        <v>0</v>
      </c>
      <c r="N79" s="1">
        <f t="shared" si="10"/>
        <v>1</v>
      </c>
      <c r="O79" s="1">
        <f t="shared" si="11"/>
        <v>1</v>
      </c>
      <c r="P79" s="1" t="e">
        <f>I79/(VLOOKUP($C79&amp;$E79,#REF!,5,0)*24)</f>
        <v>#REF!</v>
      </c>
      <c r="Q79" s="1" t="e">
        <f>$I79/(VLOOKUP($C79&amp;$E79,#REF!,4,0)*24)</f>
        <v>#REF!</v>
      </c>
      <c r="R79" s="1" t="e">
        <f>$J79/(VLOOKUP($C79&amp;$E79,#REF!,5,0)*24)</f>
        <v>#REF!</v>
      </c>
      <c r="S79" s="1" t="e">
        <f>$J79/(VLOOKUP($C79&amp;$E79,#REF!,4,0)*24)</f>
        <v>#REF!</v>
      </c>
      <c r="T79" s="1">
        <f>SUMIFS(Uploading_File_Generation!$F:$F,Uploading_File_Generation!$C:$C,HFE!$E79,Uploading_File_Generation!$B:$B,HFE!$C79,Uploading_File_Generation!$A:$A,HFE!$D79)*100</f>
        <v>0</v>
      </c>
      <c r="U79" s="1">
        <v>12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f t="shared" si="12"/>
        <v>0</v>
      </c>
    </row>
    <row r="80" hidden="1" spans="1:36">
      <c r="A80" s="1" t="str">
        <f t="shared" si="7"/>
        <v>Kurdi Cross44563ICR-7/INV-4</v>
      </c>
      <c r="B80" s="1" t="s">
        <v>95</v>
      </c>
      <c r="C80" s="1" t="s">
        <v>96</v>
      </c>
      <c r="D80" s="3">
        <v>44563</v>
      </c>
      <c r="E80" s="1" t="s">
        <v>112</v>
      </c>
      <c r="F80" s="1" t="e">
        <f>SUMIFS(#REF!,#REF!,HFE!$D80)/60000</f>
        <v>#REF!</v>
      </c>
      <c r="G80" s="1" t="e">
        <f>SUMIFS(#REF!,#REF!,HFE!$D80)/60000</f>
        <v>#REF!</v>
      </c>
      <c r="H80" s="1" t="e">
        <f>VLOOKUP(C80&amp;E80,#REF!,4,0)*HFE!G80</f>
        <v>#REF!</v>
      </c>
      <c r="I80" s="1">
        <f>SUMIFS(Uploading_File_Generation!$D:$D,Uploading_File_Generation!$C:$C,HFE!$E80,Uploading_File_Generation!$B:$B,HFE!$C80,Uploading_File_Generation!$A:$A,HFE!$D80)</f>
        <v>0</v>
      </c>
      <c r="J80" s="8">
        <f>SUMIFS(Uploading_File_Generation!$E:$E,Uploading_File_Generation!$C:$C,HFE!$E80,Uploading_File_Generation!$B:$B,HFE!$C80,Uploading_File_Generation!$A:$A,HFE!$D80)</f>
        <v>0</v>
      </c>
      <c r="K80" s="9" t="e">
        <f t="shared" si="8"/>
        <v>#REF!</v>
      </c>
      <c r="L80" s="9" t="e">
        <f t="shared" si="9"/>
        <v>#REF!</v>
      </c>
      <c r="M80" s="1">
        <v>0</v>
      </c>
      <c r="N80" s="1">
        <f t="shared" si="10"/>
        <v>1</v>
      </c>
      <c r="O80" s="1">
        <f t="shared" si="11"/>
        <v>1</v>
      </c>
      <c r="P80" s="1" t="e">
        <f>I80/(VLOOKUP($C80&amp;$E80,#REF!,5,0)*24)</f>
        <v>#REF!</v>
      </c>
      <c r="Q80" s="1" t="e">
        <f>$I80/(VLOOKUP($C80&amp;$E80,#REF!,4,0)*24)</f>
        <v>#REF!</v>
      </c>
      <c r="R80" s="1" t="e">
        <f>$J80/(VLOOKUP($C80&amp;$E80,#REF!,5,0)*24)</f>
        <v>#REF!</v>
      </c>
      <c r="S80" s="1" t="e">
        <f>$J80/(VLOOKUP($C80&amp;$E80,#REF!,4,0)*24)</f>
        <v>#REF!</v>
      </c>
      <c r="T80" s="1">
        <f>SUMIFS(Uploading_File_Generation!$F:$F,Uploading_File_Generation!$C:$C,HFE!$E80,Uploading_File_Generation!$B:$B,HFE!$C80,Uploading_File_Generation!$A:$A,HFE!$D80)*100</f>
        <v>0</v>
      </c>
      <c r="U80" s="1">
        <v>12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f t="shared" si="12"/>
        <v>0</v>
      </c>
    </row>
    <row r="81" hidden="1" spans="1:36">
      <c r="A81" s="1" t="str">
        <f t="shared" si="7"/>
        <v>Kurdi Cross44563ICR-8/INV-1</v>
      </c>
      <c r="B81" s="1" t="s">
        <v>95</v>
      </c>
      <c r="C81" s="1" t="s">
        <v>96</v>
      </c>
      <c r="D81" s="3">
        <v>44563</v>
      </c>
      <c r="E81" s="1" t="s">
        <v>113</v>
      </c>
      <c r="F81" s="1" t="e">
        <f>SUMIFS(#REF!,#REF!,HFE!$D81)/60000</f>
        <v>#REF!</v>
      </c>
      <c r="G81" s="1" t="e">
        <f>SUMIFS(#REF!,#REF!,HFE!$D81)/60000</f>
        <v>#REF!</v>
      </c>
      <c r="H81" s="1" t="e">
        <f>VLOOKUP(C81&amp;E81,#REF!,4,0)*HFE!G81</f>
        <v>#REF!</v>
      </c>
      <c r="I81" s="1">
        <f>SUMIFS(Uploading_File_Generation!$D:$D,Uploading_File_Generation!$C:$C,HFE!$E81,Uploading_File_Generation!$B:$B,HFE!$C81,Uploading_File_Generation!$A:$A,HFE!$D81)</f>
        <v>0</v>
      </c>
      <c r="J81" s="8">
        <f>SUMIFS(Uploading_File_Generation!$E:$E,Uploading_File_Generation!$C:$C,HFE!$E81,Uploading_File_Generation!$B:$B,HFE!$C81,Uploading_File_Generation!$A:$A,HFE!$D81)</f>
        <v>0</v>
      </c>
      <c r="K81" s="9" t="e">
        <f t="shared" si="8"/>
        <v>#REF!</v>
      </c>
      <c r="L81" s="9" t="e">
        <f t="shared" si="9"/>
        <v>#REF!</v>
      </c>
      <c r="M81" s="1">
        <v>0</v>
      </c>
      <c r="N81" s="1">
        <f t="shared" si="10"/>
        <v>1</v>
      </c>
      <c r="O81" s="1">
        <f t="shared" si="11"/>
        <v>1</v>
      </c>
      <c r="P81" s="1" t="e">
        <f>I81/(VLOOKUP($C81&amp;$E81,#REF!,5,0)*24)</f>
        <v>#REF!</v>
      </c>
      <c r="Q81" s="1" t="e">
        <f>$I81/(VLOOKUP($C81&amp;$E81,#REF!,4,0)*24)</f>
        <v>#REF!</v>
      </c>
      <c r="R81" s="1" t="e">
        <f>$J81/(VLOOKUP($C81&amp;$E81,#REF!,5,0)*24)</f>
        <v>#REF!</v>
      </c>
      <c r="S81" s="1" t="e">
        <f>$J81/(VLOOKUP($C81&amp;$E81,#REF!,4,0)*24)</f>
        <v>#REF!</v>
      </c>
      <c r="T81" s="1">
        <f>SUMIFS(Uploading_File_Generation!$F:$F,Uploading_File_Generation!$C:$C,HFE!$E81,Uploading_File_Generation!$B:$B,HFE!$C81,Uploading_File_Generation!$A:$A,HFE!$D81)*100</f>
        <v>0</v>
      </c>
      <c r="U81" s="1">
        <v>12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f t="shared" si="12"/>
        <v>0</v>
      </c>
    </row>
    <row r="82" hidden="1" spans="1:36">
      <c r="A82" s="1" t="str">
        <f t="shared" si="7"/>
        <v>Kurdi Cross44563ICR-8/INV-2</v>
      </c>
      <c r="B82" s="1" t="s">
        <v>95</v>
      </c>
      <c r="C82" s="1" t="s">
        <v>96</v>
      </c>
      <c r="D82" s="3">
        <v>44563</v>
      </c>
      <c r="E82" s="1" t="s">
        <v>114</v>
      </c>
      <c r="F82" s="1" t="e">
        <f>SUMIFS(#REF!,#REF!,HFE!$D82)/60000</f>
        <v>#REF!</v>
      </c>
      <c r="G82" s="1" t="e">
        <f>SUMIFS(#REF!,#REF!,HFE!$D82)/60000</f>
        <v>#REF!</v>
      </c>
      <c r="H82" s="1" t="e">
        <f>VLOOKUP(C82&amp;E82,#REF!,4,0)*HFE!G82</f>
        <v>#REF!</v>
      </c>
      <c r="I82" s="1">
        <f>SUMIFS(Uploading_File_Generation!$D:$D,Uploading_File_Generation!$C:$C,HFE!$E82,Uploading_File_Generation!$B:$B,HFE!$C82,Uploading_File_Generation!$A:$A,HFE!$D82)</f>
        <v>0</v>
      </c>
      <c r="J82" s="8">
        <f>SUMIFS(Uploading_File_Generation!$E:$E,Uploading_File_Generation!$C:$C,HFE!$E82,Uploading_File_Generation!$B:$B,HFE!$C82,Uploading_File_Generation!$A:$A,HFE!$D82)</f>
        <v>0</v>
      </c>
      <c r="K82" s="9" t="e">
        <f t="shared" si="8"/>
        <v>#REF!</v>
      </c>
      <c r="L82" s="9" t="e">
        <f t="shared" si="9"/>
        <v>#REF!</v>
      </c>
      <c r="M82" s="1">
        <v>0</v>
      </c>
      <c r="N82" s="1">
        <f t="shared" si="10"/>
        <v>1</v>
      </c>
      <c r="O82" s="1">
        <f t="shared" si="11"/>
        <v>1</v>
      </c>
      <c r="P82" s="1" t="e">
        <f>I82/(VLOOKUP($C82&amp;$E82,#REF!,5,0)*24)</f>
        <v>#REF!</v>
      </c>
      <c r="Q82" s="1" t="e">
        <f>$I82/(VLOOKUP($C82&amp;$E82,#REF!,4,0)*24)</f>
        <v>#REF!</v>
      </c>
      <c r="R82" s="1" t="e">
        <f>$J82/(VLOOKUP($C82&amp;$E82,#REF!,5,0)*24)</f>
        <v>#REF!</v>
      </c>
      <c r="S82" s="1" t="e">
        <f>$J82/(VLOOKUP($C82&amp;$E82,#REF!,4,0)*24)</f>
        <v>#REF!</v>
      </c>
      <c r="T82" s="1">
        <f>SUMIFS(Uploading_File_Generation!$F:$F,Uploading_File_Generation!$C:$C,HFE!$E82,Uploading_File_Generation!$B:$B,HFE!$C82,Uploading_File_Generation!$A:$A,HFE!$D82)*100</f>
        <v>0</v>
      </c>
      <c r="U82" s="1">
        <v>12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f t="shared" si="12"/>
        <v>0</v>
      </c>
    </row>
    <row r="83" hidden="1" spans="1:36">
      <c r="A83" s="1" t="str">
        <f t="shared" si="7"/>
        <v>Kurdi Cross44563ICR-8/INV-3</v>
      </c>
      <c r="B83" s="1" t="s">
        <v>95</v>
      </c>
      <c r="C83" s="1" t="s">
        <v>96</v>
      </c>
      <c r="D83" s="3">
        <v>44563</v>
      </c>
      <c r="E83" s="1" t="s">
        <v>115</v>
      </c>
      <c r="F83" s="1" t="e">
        <f>SUMIFS(#REF!,#REF!,HFE!$D83)/60000</f>
        <v>#REF!</v>
      </c>
      <c r="G83" s="1" t="e">
        <f>SUMIFS(#REF!,#REF!,HFE!$D83)/60000</f>
        <v>#REF!</v>
      </c>
      <c r="H83" s="1" t="e">
        <f>VLOOKUP(C83&amp;E83,#REF!,4,0)*HFE!G83</f>
        <v>#REF!</v>
      </c>
      <c r="I83" s="1">
        <f>SUMIFS(Uploading_File_Generation!$D:$D,Uploading_File_Generation!$C:$C,HFE!$E83,Uploading_File_Generation!$B:$B,HFE!$C83,Uploading_File_Generation!$A:$A,HFE!$D83)</f>
        <v>0</v>
      </c>
      <c r="J83" s="8">
        <f>SUMIFS(Uploading_File_Generation!$E:$E,Uploading_File_Generation!$C:$C,HFE!$E83,Uploading_File_Generation!$B:$B,HFE!$C83,Uploading_File_Generation!$A:$A,HFE!$D83)</f>
        <v>0</v>
      </c>
      <c r="K83" s="9" t="e">
        <f t="shared" si="8"/>
        <v>#REF!</v>
      </c>
      <c r="L83" s="9" t="e">
        <f t="shared" si="9"/>
        <v>#REF!</v>
      </c>
      <c r="M83" s="1">
        <v>0</v>
      </c>
      <c r="N83" s="1">
        <f t="shared" si="10"/>
        <v>1</v>
      </c>
      <c r="O83" s="1">
        <f t="shared" si="11"/>
        <v>1</v>
      </c>
      <c r="P83" s="1" t="e">
        <f>I83/(VLOOKUP($C83&amp;$E83,#REF!,5,0)*24)</f>
        <v>#REF!</v>
      </c>
      <c r="Q83" s="1" t="e">
        <f>$I83/(VLOOKUP($C83&amp;$E83,#REF!,4,0)*24)</f>
        <v>#REF!</v>
      </c>
      <c r="R83" s="1" t="e">
        <f>$J83/(VLOOKUP($C83&amp;$E83,#REF!,5,0)*24)</f>
        <v>#REF!</v>
      </c>
      <c r="S83" s="1" t="e">
        <f>$J83/(VLOOKUP($C83&amp;$E83,#REF!,4,0)*24)</f>
        <v>#REF!</v>
      </c>
      <c r="T83" s="1">
        <f>SUMIFS(Uploading_File_Generation!$F:$F,Uploading_File_Generation!$C:$C,HFE!$E83,Uploading_File_Generation!$B:$B,HFE!$C83,Uploading_File_Generation!$A:$A,HFE!$D83)*100</f>
        <v>0</v>
      </c>
      <c r="U83" s="1">
        <v>12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f t="shared" si="12"/>
        <v>0</v>
      </c>
    </row>
    <row r="84" hidden="1" spans="1:36">
      <c r="A84" s="1" t="str">
        <f t="shared" si="7"/>
        <v>Kurdi Cross44563ICR-8/INV-4</v>
      </c>
      <c r="B84" s="1" t="s">
        <v>95</v>
      </c>
      <c r="C84" s="1" t="s">
        <v>96</v>
      </c>
      <c r="D84" s="3">
        <v>44563</v>
      </c>
      <c r="E84" s="1" t="s">
        <v>116</v>
      </c>
      <c r="F84" s="1" t="e">
        <f>SUMIFS(#REF!,#REF!,HFE!$D84)/60000</f>
        <v>#REF!</v>
      </c>
      <c r="G84" s="1" t="e">
        <f>SUMIFS(#REF!,#REF!,HFE!$D84)/60000</f>
        <v>#REF!</v>
      </c>
      <c r="H84" s="1" t="e">
        <f>VLOOKUP(C84&amp;E84,#REF!,4,0)*HFE!G84</f>
        <v>#REF!</v>
      </c>
      <c r="I84" s="1">
        <f>SUMIFS(Uploading_File_Generation!$D:$D,Uploading_File_Generation!$C:$C,HFE!$E84,Uploading_File_Generation!$B:$B,HFE!$C84,Uploading_File_Generation!$A:$A,HFE!$D84)</f>
        <v>0</v>
      </c>
      <c r="J84" s="8">
        <f>SUMIFS(Uploading_File_Generation!$E:$E,Uploading_File_Generation!$C:$C,HFE!$E84,Uploading_File_Generation!$B:$B,HFE!$C84,Uploading_File_Generation!$A:$A,HFE!$D84)</f>
        <v>0</v>
      </c>
      <c r="K84" s="9" t="e">
        <f t="shared" si="8"/>
        <v>#REF!</v>
      </c>
      <c r="L84" s="9" t="e">
        <f t="shared" si="9"/>
        <v>#REF!</v>
      </c>
      <c r="M84" s="1">
        <v>0</v>
      </c>
      <c r="N84" s="1">
        <f t="shared" si="10"/>
        <v>1</v>
      </c>
      <c r="O84" s="1">
        <f t="shared" si="11"/>
        <v>1</v>
      </c>
      <c r="P84" s="1" t="e">
        <f>I84/(VLOOKUP($C84&amp;$E84,#REF!,5,0)*24)</f>
        <v>#REF!</v>
      </c>
      <c r="Q84" s="1" t="e">
        <f>$I84/(VLOOKUP($C84&amp;$E84,#REF!,4,0)*24)</f>
        <v>#REF!</v>
      </c>
      <c r="R84" s="1" t="e">
        <f>$J84/(VLOOKUP($C84&amp;$E84,#REF!,5,0)*24)</f>
        <v>#REF!</v>
      </c>
      <c r="S84" s="1" t="e">
        <f>$J84/(VLOOKUP($C84&amp;$E84,#REF!,4,0)*24)</f>
        <v>#REF!</v>
      </c>
      <c r="T84" s="1">
        <f>SUMIFS(Uploading_File_Generation!$F:$F,Uploading_File_Generation!$C:$C,HFE!$E84,Uploading_File_Generation!$B:$B,HFE!$C84,Uploading_File_Generation!$A:$A,HFE!$D84)*100</f>
        <v>0</v>
      </c>
      <c r="U84" s="1">
        <v>12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f t="shared" si="12"/>
        <v>0</v>
      </c>
    </row>
    <row r="85" hidden="1" spans="1:36">
      <c r="A85" s="1" t="str">
        <f t="shared" si="7"/>
        <v>Kurdi Cross44563ICR-9/INV-1</v>
      </c>
      <c r="B85" s="1" t="s">
        <v>95</v>
      </c>
      <c r="C85" s="1" t="s">
        <v>96</v>
      </c>
      <c r="D85" s="3">
        <v>44563</v>
      </c>
      <c r="E85" s="1" t="s">
        <v>117</v>
      </c>
      <c r="F85" s="1" t="e">
        <f>SUMIFS(#REF!,#REF!,HFE!$D85)/60000</f>
        <v>#REF!</v>
      </c>
      <c r="G85" s="1" t="e">
        <f>SUMIFS(#REF!,#REF!,HFE!$D85)/60000</f>
        <v>#REF!</v>
      </c>
      <c r="H85" s="1" t="e">
        <f>VLOOKUP(C85&amp;E85,#REF!,4,0)*HFE!G85</f>
        <v>#REF!</v>
      </c>
      <c r="I85" s="1">
        <f>SUMIFS(Uploading_File_Generation!$D:$D,Uploading_File_Generation!$C:$C,HFE!$E85,Uploading_File_Generation!$B:$B,HFE!$C85,Uploading_File_Generation!$A:$A,HFE!$D85)</f>
        <v>0</v>
      </c>
      <c r="J85" s="8">
        <f>SUMIFS(Uploading_File_Generation!$E:$E,Uploading_File_Generation!$C:$C,HFE!$E85,Uploading_File_Generation!$B:$B,HFE!$C85,Uploading_File_Generation!$A:$A,HFE!$D85)</f>
        <v>0</v>
      </c>
      <c r="K85" s="9" t="e">
        <f t="shared" si="8"/>
        <v>#REF!</v>
      </c>
      <c r="L85" s="9" t="e">
        <f t="shared" si="9"/>
        <v>#REF!</v>
      </c>
      <c r="M85" s="1">
        <v>0</v>
      </c>
      <c r="N85" s="1">
        <f t="shared" si="10"/>
        <v>1</v>
      </c>
      <c r="O85" s="1">
        <f t="shared" si="11"/>
        <v>1</v>
      </c>
      <c r="P85" s="1" t="e">
        <f>I85/(VLOOKUP($C85&amp;$E85,#REF!,5,0)*24)</f>
        <v>#REF!</v>
      </c>
      <c r="Q85" s="1" t="e">
        <f>$I85/(VLOOKUP($C85&amp;$E85,#REF!,4,0)*24)</f>
        <v>#REF!</v>
      </c>
      <c r="R85" s="1" t="e">
        <f>$J85/(VLOOKUP($C85&amp;$E85,#REF!,5,0)*24)</f>
        <v>#REF!</v>
      </c>
      <c r="S85" s="1" t="e">
        <f>$J85/(VLOOKUP($C85&amp;$E85,#REF!,4,0)*24)</f>
        <v>#REF!</v>
      </c>
      <c r="T85" s="1">
        <f>SUMIFS(Uploading_File_Generation!$F:$F,Uploading_File_Generation!$C:$C,HFE!$E85,Uploading_File_Generation!$B:$B,HFE!$C85,Uploading_File_Generation!$A:$A,HFE!$D85)*100</f>
        <v>0</v>
      </c>
      <c r="U85" s="1">
        <v>12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f t="shared" si="12"/>
        <v>0</v>
      </c>
    </row>
    <row r="86" hidden="1" spans="1:36">
      <c r="A86" s="1" t="str">
        <f t="shared" si="7"/>
        <v>Kurdi Cross44563ICR-9/INV-2</v>
      </c>
      <c r="B86" s="1" t="s">
        <v>95</v>
      </c>
      <c r="C86" s="1" t="s">
        <v>96</v>
      </c>
      <c r="D86" s="3">
        <v>44563</v>
      </c>
      <c r="E86" s="1" t="s">
        <v>118</v>
      </c>
      <c r="F86" s="1" t="e">
        <f>SUMIFS(#REF!,#REF!,HFE!$D86)/60000</f>
        <v>#REF!</v>
      </c>
      <c r="G86" s="1" t="e">
        <f>SUMIFS(#REF!,#REF!,HFE!$D86)/60000</f>
        <v>#REF!</v>
      </c>
      <c r="H86" s="1" t="e">
        <f>VLOOKUP(C86&amp;E86,#REF!,4,0)*HFE!G86</f>
        <v>#REF!</v>
      </c>
      <c r="I86" s="1">
        <f>SUMIFS(Uploading_File_Generation!$D:$D,Uploading_File_Generation!$C:$C,HFE!$E86,Uploading_File_Generation!$B:$B,HFE!$C86,Uploading_File_Generation!$A:$A,HFE!$D86)</f>
        <v>0</v>
      </c>
      <c r="J86" s="8">
        <f>SUMIFS(Uploading_File_Generation!$E:$E,Uploading_File_Generation!$C:$C,HFE!$E86,Uploading_File_Generation!$B:$B,HFE!$C86,Uploading_File_Generation!$A:$A,HFE!$D86)</f>
        <v>0</v>
      </c>
      <c r="K86" s="9" t="e">
        <f t="shared" si="8"/>
        <v>#REF!</v>
      </c>
      <c r="L86" s="9" t="e">
        <f t="shared" si="9"/>
        <v>#REF!</v>
      </c>
      <c r="M86" s="1">
        <v>0</v>
      </c>
      <c r="N86" s="1">
        <f t="shared" si="10"/>
        <v>1</v>
      </c>
      <c r="O86" s="1">
        <f t="shared" si="11"/>
        <v>1</v>
      </c>
      <c r="P86" s="1" t="e">
        <f>I86/(VLOOKUP($C86&amp;$E86,#REF!,5,0)*24)</f>
        <v>#REF!</v>
      </c>
      <c r="Q86" s="1" t="e">
        <f>$I86/(VLOOKUP($C86&amp;$E86,#REF!,4,0)*24)</f>
        <v>#REF!</v>
      </c>
      <c r="R86" s="1" t="e">
        <f>$J86/(VLOOKUP($C86&amp;$E86,#REF!,5,0)*24)</f>
        <v>#REF!</v>
      </c>
      <c r="S86" s="1" t="e">
        <f>$J86/(VLOOKUP($C86&amp;$E86,#REF!,4,0)*24)</f>
        <v>#REF!</v>
      </c>
      <c r="T86" s="1">
        <f>SUMIFS(Uploading_File_Generation!$F:$F,Uploading_File_Generation!$C:$C,HFE!$E86,Uploading_File_Generation!$B:$B,HFE!$C86,Uploading_File_Generation!$A:$A,HFE!$D86)*100</f>
        <v>0</v>
      </c>
      <c r="U86" s="1">
        <v>12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f t="shared" si="12"/>
        <v>0</v>
      </c>
    </row>
    <row r="87" hidden="1" spans="1:36">
      <c r="A87" s="1" t="str">
        <f t="shared" si="7"/>
        <v>Kurdi Cross44563ICR-9/INV-3</v>
      </c>
      <c r="B87" s="1" t="s">
        <v>95</v>
      </c>
      <c r="C87" s="1" t="s">
        <v>96</v>
      </c>
      <c r="D87" s="3">
        <v>44563</v>
      </c>
      <c r="E87" s="1" t="s">
        <v>119</v>
      </c>
      <c r="F87" s="1" t="e">
        <f>SUMIFS(#REF!,#REF!,HFE!$D87)/60000</f>
        <v>#REF!</v>
      </c>
      <c r="G87" s="1" t="e">
        <f>SUMIFS(#REF!,#REF!,HFE!$D87)/60000</f>
        <v>#REF!</v>
      </c>
      <c r="H87" s="1" t="e">
        <f>VLOOKUP(C87&amp;E87,#REF!,4,0)*HFE!G87</f>
        <v>#REF!</v>
      </c>
      <c r="I87" s="1">
        <f>SUMIFS(Uploading_File_Generation!$D:$D,Uploading_File_Generation!$C:$C,HFE!$E87,Uploading_File_Generation!$B:$B,HFE!$C87,Uploading_File_Generation!$A:$A,HFE!$D87)</f>
        <v>0</v>
      </c>
      <c r="J87" s="8">
        <f>SUMIFS(Uploading_File_Generation!$E:$E,Uploading_File_Generation!$C:$C,HFE!$E87,Uploading_File_Generation!$B:$B,HFE!$C87,Uploading_File_Generation!$A:$A,HFE!$D87)</f>
        <v>0</v>
      </c>
      <c r="K87" s="9" t="e">
        <f t="shared" si="8"/>
        <v>#REF!</v>
      </c>
      <c r="L87" s="9" t="e">
        <f t="shared" si="9"/>
        <v>#REF!</v>
      </c>
      <c r="M87" s="1">
        <v>0</v>
      </c>
      <c r="N87" s="1">
        <f t="shared" si="10"/>
        <v>1</v>
      </c>
      <c r="O87" s="1">
        <f t="shared" si="11"/>
        <v>1</v>
      </c>
      <c r="P87" s="1" t="e">
        <f>I87/(VLOOKUP($C87&amp;$E87,#REF!,5,0)*24)</f>
        <v>#REF!</v>
      </c>
      <c r="Q87" s="1" t="e">
        <f>$I87/(VLOOKUP($C87&amp;$E87,#REF!,4,0)*24)</f>
        <v>#REF!</v>
      </c>
      <c r="R87" s="1" t="e">
        <f>$J87/(VLOOKUP($C87&amp;$E87,#REF!,5,0)*24)</f>
        <v>#REF!</v>
      </c>
      <c r="S87" s="1" t="e">
        <f>$J87/(VLOOKUP($C87&amp;$E87,#REF!,4,0)*24)</f>
        <v>#REF!</v>
      </c>
      <c r="T87" s="1">
        <f>SUMIFS(Uploading_File_Generation!$F:$F,Uploading_File_Generation!$C:$C,HFE!$E87,Uploading_File_Generation!$B:$B,HFE!$C87,Uploading_File_Generation!$A:$A,HFE!$D87)*100</f>
        <v>0</v>
      </c>
      <c r="U87" s="1">
        <v>12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f t="shared" si="12"/>
        <v>0</v>
      </c>
    </row>
    <row r="88" hidden="1" spans="1:36">
      <c r="A88" s="1" t="str">
        <f t="shared" si="7"/>
        <v>Kurdi Cross44563ICR-9/INV-4</v>
      </c>
      <c r="B88" s="1" t="s">
        <v>95</v>
      </c>
      <c r="C88" s="1" t="s">
        <v>96</v>
      </c>
      <c r="D88" s="3">
        <v>44563</v>
      </c>
      <c r="E88" s="1" t="s">
        <v>120</v>
      </c>
      <c r="F88" s="1" t="e">
        <f>SUMIFS(#REF!,#REF!,HFE!$D88)/60000</f>
        <v>#REF!</v>
      </c>
      <c r="G88" s="1" t="e">
        <f>SUMIFS(#REF!,#REF!,HFE!$D88)/60000</f>
        <v>#REF!</v>
      </c>
      <c r="H88" s="1" t="e">
        <f>VLOOKUP(C88&amp;E88,#REF!,4,0)*HFE!G88</f>
        <v>#REF!</v>
      </c>
      <c r="I88" s="1">
        <f>SUMIFS(Uploading_File_Generation!$D:$D,Uploading_File_Generation!$C:$C,HFE!$E88,Uploading_File_Generation!$B:$B,HFE!$C88,Uploading_File_Generation!$A:$A,HFE!$D88)</f>
        <v>0</v>
      </c>
      <c r="J88" s="8">
        <f>SUMIFS(Uploading_File_Generation!$E:$E,Uploading_File_Generation!$C:$C,HFE!$E88,Uploading_File_Generation!$B:$B,HFE!$C88,Uploading_File_Generation!$A:$A,HFE!$D88)</f>
        <v>0</v>
      </c>
      <c r="K88" s="9" t="e">
        <f t="shared" si="8"/>
        <v>#REF!</v>
      </c>
      <c r="L88" s="9" t="e">
        <f t="shared" si="9"/>
        <v>#REF!</v>
      </c>
      <c r="M88" s="1">
        <v>0</v>
      </c>
      <c r="N88" s="1">
        <f t="shared" si="10"/>
        <v>1</v>
      </c>
      <c r="O88" s="1">
        <f t="shared" si="11"/>
        <v>1</v>
      </c>
      <c r="P88" s="1" t="e">
        <f>I88/(VLOOKUP($C88&amp;$E88,#REF!,5,0)*24)</f>
        <v>#REF!</v>
      </c>
      <c r="Q88" s="1" t="e">
        <f>$I88/(VLOOKUP($C88&amp;$E88,#REF!,4,0)*24)</f>
        <v>#REF!</v>
      </c>
      <c r="R88" s="1" t="e">
        <f>$J88/(VLOOKUP($C88&amp;$E88,#REF!,5,0)*24)</f>
        <v>#REF!</v>
      </c>
      <c r="S88" s="1" t="e">
        <f>$J88/(VLOOKUP($C88&amp;$E88,#REF!,4,0)*24)</f>
        <v>#REF!</v>
      </c>
      <c r="T88" s="1">
        <f>SUMIFS(Uploading_File_Generation!$F:$F,Uploading_File_Generation!$C:$C,HFE!$E88,Uploading_File_Generation!$B:$B,HFE!$C88,Uploading_File_Generation!$A:$A,HFE!$D88)*100</f>
        <v>0</v>
      </c>
      <c r="U88" s="1">
        <v>12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f t="shared" si="12"/>
        <v>0</v>
      </c>
    </row>
    <row r="89" hidden="1" spans="1:36">
      <c r="A89" s="1" t="str">
        <f t="shared" si="7"/>
        <v>Kurdi Cross44563ICR-10/INV-1</v>
      </c>
      <c r="B89" s="1" t="s">
        <v>95</v>
      </c>
      <c r="C89" s="1" t="s">
        <v>96</v>
      </c>
      <c r="D89" s="3">
        <v>44563</v>
      </c>
      <c r="E89" s="1" t="s">
        <v>121</v>
      </c>
      <c r="F89" s="1" t="e">
        <f>SUMIFS(#REF!,#REF!,HFE!$D89)/60000</f>
        <v>#REF!</v>
      </c>
      <c r="G89" s="1" t="e">
        <f>SUMIFS(#REF!,#REF!,HFE!$D89)/60000</f>
        <v>#REF!</v>
      </c>
      <c r="H89" s="1" t="e">
        <f>VLOOKUP(C89&amp;E89,#REF!,4,0)*HFE!G89</f>
        <v>#REF!</v>
      </c>
      <c r="I89" s="1">
        <f>SUMIFS(Uploading_File_Generation!$D:$D,Uploading_File_Generation!$C:$C,HFE!$E89,Uploading_File_Generation!$B:$B,HFE!$C89,Uploading_File_Generation!$A:$A,HFE!$D89)</f>
        <v>0</v>
      </c>
      <c r="J89" s="8">
        <f>SUMIFS(Uploading_File_Generation!$E:$E,Uploading_File_Generation!$C:$C,HFE!$E89,Uploading_File_Generation!$B:$B,HFE!$C89,Uploading_File_Generation!$A:$A,HFE!$D89)</f>
        <v>0</v>
      </c>
      <c r="K89" s="9" t="e">
        <f t="shared" si="8"/>
        <v>#REF!</v>
      </c>
      <c r="L89" s="9" t="e">
        <f t="shared" si="9"/>
        <v>#REF!</v>
      </c>
      <c r="M89" s="1">
        <v>0</v>
      </c>
      <c r="N89" s="1">
        <f t="shared" si="10"/>
        <v>1</v>
      </c>
      <c r="O89" s="1">
        <f t="shared" si="11"/>
        <v>1</v>
      </c>
      <c r="P89" s="1" t="e">
        <f>I89/(VLOOKUP($C89&amp;$E89,#REF!,5,0)*24)</f>
        <v>#REF!</v>
      </c>
      <c r="Q89" s="1" t="e">
        <f>$I89/(VLOOKUP($C89&amp;$E89,#REF!,4,0)*24)</f>
        <v>#REF!</v>
      </c>
      <c r="R89" s="1" t="e">
        <f>$J89/(VLOOKUP($C89&amp;$E89,#REF!,5,0)*24)</f>
        <v>#REF!</v>
      </c>
      <c r="S89" s="1" t="e">
        <f>$J89/(VLOOKUP($C89&amp;$E89,#REF!,4,0)*24)</f>
        <v>#REF!</v>
      </c>
      <c r="T89" s="1">
        <f>SUMIFS(Uploading_File_Generation!$F:$F,Uploading_File_Generation!$C:$C,HFE!$E89,Uploading_File_Generation!$B:$B,HFE!$C89,Uploading_File_Generation!$A:$A,HFE!$D89)*100</f>
        <v>0</v>
      </c>
      <c r="U89" s="1">
        <v>12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f t="shared" si="12"/>
        <v>0</v>
      </c>
    </row>
    <row r="90" hidden="1" spans="1:36">
      <c r="A90" s="1" t="str">
        <f t="shared" si="7"/>
        <v>Kurdi Cross44563ICR-10/INV-2</v>
      </c>
      <c r="B90" s="1" t="s">
        <v>95</v>
      </c>
      <c r="C90" s="1" t="s">
        <v>96</v>
      </c>
      <c r="D90" s="3">
        <v>44563</v>
      </c>
      <c r="E90" s="1" t="s">
        <v>122</v>
      </c>
      <c r="F90" s="1" t="e">
        <f>SUMIFS(#REF!,#REF!,HFE!$D90)/60000</f>
        <v>#REF!</v>
      </c>
      <c r="G90" s="1" t="e">
        <f>SUMIFS(#REF!,#REF!,HFE!$D90)/60000</f>
        <v>#REF!</v>
      </c>
      <c r="H90" s="1" t="e">
        <f>VLOOKUP(C90&amp;E90,#REF!,4,0)*HFE!G90</f>
        <v>#REF!</v>
      </c>
      <c r="I90" s="1">
        <f>SUMIFS(Uploading_File_Generation!$D:$D,Uploading_File_Generation!$C:$C,HFE!$E90,Uploading_File_Generation!$B:$B,HFE!$C90,Uploading_File_Generation!$A:$A,HFE!$D90)</f>
        <v>0</v>
      </c>
      <c r="J90" s="8">
        <f>SUMIFS(Uploading_File_Generation!$E:$E,Uploading_File_Generation!$C:$C,HFE!$E90,Uploading_File_Generation!$B:$B,HFE!$C90,Uploading_File_Generation!$A:$A,HFE!$D90)</f>
        <v>0</v>
      </c>
      <c r="K90" s="9" t="e">
        <f t="shared" si="8"/>
        <v>#REF!</v>
      </c>
      <c r="L90" s="9" t="e">
        <f t="shared" si="9"/>
        <v>#REF!</v>
      </c>
      <c r="M90" s="1">
        <v>0</v>
      </c>
      <c r="N90" s="1">
        <f t="shared" si="10"/>
        <v>1</v>
      </c>
      <c r="O90" s="1">
        <f t="shared" si="11"/>
        <v>1</v>
      </c>
      <c r="P90" s="1" t="e">
        <f>I90/(VLOOKUP($C90&amp;$E90,#REF!,5,0)*24)</f>
        <v>#REF!</v>
      </c>
      <c r="Q90" s="1" t="e">
        <f>$I90/(VLOOKUP($C90&amp;$E90,#REF!,4,0)*24)</f>
        <v>#REF!</v>
      </c>
      <c r="R90" s="1" t="e">
        <f>$J90/(VLOOKUP($C90&amp;$E90,#REF!,5,0)*24)</f>
        <v>#REF!</v>
      </c>
      <c r="S90" s="1" t="e">
        <f>$J90/(VLOOKUP($C90&amp;$E90,#REF!,4,0)*24)</f>
        <v>#REF!</v>
      </c>
      <c r="T90" s="1">
        <f>SUMIFS(Uploading_File_Generation!$F:$F,Uploading_File_Generation!$C:$C,HFE!$E90,Uploading_File_Generation!$B:$B,HFE!$C90,Uploading_File_Generation!$A:$A,HFE!$D90)*100</f>
        <v>0</v>
      </c>
      <c r="U90" s="1">
        <v>12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f t="shared" si="12"/>
        <v>0</v>
      </c>
    </row>
    <row r="91" hidden="1" spans="1:36">
      <c r="A91" s="1" t="str">
        <f t="shared" si="7"/>
        <v>Kurdi Cross44563ICR-10/INV-3</v>
      </c>
      <c r="B91" s="1" t="s">
        <v>95</v>
      </c>
      <c r="C91" s="1" t="s">
        <v>96</v>
      </c>
      <c r="D91" s="3">
        <v>44563</v>
      </c>
      <c r="E91" s="1" t="s">
        <v>123</v>
      </c>
      <c r="F91" s="1" t="e">
        <f>SUMIFS(#REF!,#REF!,HFE!$D91)/60000</f>
        <v>#REF!</v>
      </c>
      <c r="G91" s="1" t="e">
        <f>SUMIFS(#REF!,#REF!,HFE!$D91)/60000</f>
        <v>#REF!</v>
      </c>
      <c r="H91" s="1" t="e">
        <f>VLOOKUP(C91&amp;E91,#REF!,4,0)*HFE!G91</f>
        <v>#REF!</v>
      </c>
      <c r="I91" s="1">
        <f>SUMIFS(Uploading_File_Generation!$D:$D,Uploading_File_Generation!$C:$C,HFE!$E91,Uploading_File_Generation!$B:$B,HFE!$C91,Uploading_File_Generation!$A:$A,HFE!$D91)</f>
        <v>0</v>
      </c>
      <c r="J91" s="8">
        <f>SUMIFS(Uploading_File_Generation!$E:$E,Uploading_File_Generation!$C:$C,HFE!$E91,Uploading_File_Generation!$B:$B,HFE!$C91,Uploading_File_Generation!$A:$A,HFE!$D91)</f>
        <v>0</v>
      </c>
      <c r="K91" s="9" t="e">
        <f t="shared" si="8"/>
        <v>#REF!</v>
      </c>
      <c r="L91" s="9" t="e">
        <f t="shared" si="9"/>
        <v>#REF!</v>
      </c>
      <c r="M91" s="1">
        <v>0</v>
      </c>
      <c r="N91" s="1">
        <f t="shared" si="10"/>
        <v>1</v>
      </c>
      <c r="O91" s="1">
        <f t="shared" si="11"/>
        <v>1</v>
      </c>
      <c r="P91" s="1" t="e">
        <f>I91/(VLOOKUP($C91&amp;$E91,#REF!,5,0)*24)</f>
        <v>#REF!</v>
      </c>
      <c r="Q91" s="1" t="e">
        <f>$I91/(VLOOKUP($C91&amp;$E91,#REF!,4,0)*24)</f>
        <v>#REF!</v>
      </c>
      <c r="R91" s="1" t="e">
        <f>$J91/(VLOOKUP($C91&amp;$E91,#REF!,5,0)*24)</f>
        <v>#REF!</v>
      </c>
      <c r="S91" s="1" t="e">
        <f>$J91/(VLOOKUP($C91&amp;$E91,#REF!,4,0)*24)</f>
        <v>#REF!</v>
      </c>
      <c r="T91" s="1">
        <f>SUMIFS(Uploading_File_Generation!$F:$F,Uploading_File_Generation!$C:$C,HFE!$E91,Uploading_File_Generation!$B:$B,HFE!$C91,Uploading_File_Generation!$A:$A,HFE!$D91)*100</f>
        <v>0</v>
      </c>
      <c r="U91" s="1">
        <v>12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f t="shared" si="12"/>
        <v>0</v>
      </c>
    </row>
    <row r="92" hidden="1" spans="1:36">
      <c r="A92" s="1" t="str">
        <f t="shared" si="7"/>
        <v>Kurdi Cross44563ICR-10/INV-4</v>
      </c>
      <c r="B92" s="1" t="s">
        <v>95</v>
      </c>
      <c r="C92" s="1" t="s">
        <v>96</v>
      </c>
      <c r="D92" s="3">
        <v>44563</v>
      </c>
      <c r="E92" s="1" t="s">
        <v>124</v>
      </c>
      <c r="F92" s="1" t="e">
        <f>SUMIFS(#REF!,#REF!,HFE!$D92)/60000</f>
        <v>#REF!</v>
      </c>
      <c r="G92" s="1" t="e">
        <f>SUMIFS(#REF!,#REF!,HFE!$D92)/60000</f>
        <v>#REF!</v>
      </c>
      <c r="H92" s="1" t="e">
        <f>VLOOKUP(C92&amp;E92,#REF!,4,0)*HFE!G92</f>
        <v>#REF!</v>
      </c>
      <c r="I92" s="1">
        <f>SUMIFS(Uploading_File_Generation!$D:$D,Uploading_File_Generation!$C:$C,HFE!$E92,Uploading_File_Generation!$B:$B,HFE!$C92,Uploading_File_Generation!$A:$A,HFE!$D92)</f>
        <v>0</v>
      </c>
      <c r="J92" s="8">
        <f>SUMIFS(Uploading_File_Generation!$E:$E,Uploading_File_Generation!$C:$C,HFE!$E92,Uploading_File_Generation!$B:$B,HFE!$C92,Uploading_File_Generation!$A:$A,HFE!$D92)</f>
        <v>0</v>
      </c>
      <c r="K92" s="9" t="e">
        <f t="shared" si="8"/>
        <v>#REF!</v>
      </c>
      <c r="L92" s="9" t="e">
        <f t="shared" si="9"/>
        <v>#REF!</v>
      </c>
      <c r="M92" s="1">
        <v>0</v>
      </c>
      <c r="N92" s="1">
        <f t="shared" si="10"/>
        <v>1</v>
      </c>
      <c r="O92" s="1">
        <f t="shared" si="11"/>
        <v>1</v>
      </c>
      <c r="P92" s="1" t="e">
        <f>I92/(VLOOKUP($C92&amp;$E92,#REF!,5,0)*24)</f>
        <v>#REF!</v>
      </c>
      <c r="Q92" s="1" t="e">
        <f>$I92/(VLOOKUP($C92&amp;$E92,#REF!,4,0)*24)</f>
        <v>#REF!</v>
      </c>
      <c r="R92" s="1" t="e">
        <f>$J92/(VLOOKUP($C92&amp;$E92,#REF!,5,0)*24)</f>
        <v>#REF!</v>
      </c>
      <c r="S92" s="1" t="e">
        <f>$J92/(VLOOKUP($C92&amp;$E92,#REF!,4,0)*24)</f>
        <v>#REF!</v>
      </c>
      <c r="T92" s="1">
        <f>SUMIFS(Uploading_File_Generation!$F:$F,Uploading_File_Generation!$C:$C,HFE!$E92,Uploading_File_Generation!$B:$B,HFE!$C92,Uploading_File_Generation!$A:$A,HFE!$D92)*100</f>
        <v>0</v>
      </c>
      <c r="U92" s="1">
        <v>12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f t="shared" si="12"/>
        <v>0</v>
      </c>
    </row>
    <row r="93" hidden="1" spans="1:36">
      <c r="A93" s="1" t="str">
        <f t="shared" si="7"/>
        <v>Kurdi Cross44563ICR-11/INV-1</v>
      </c>
      <c r="B93" s="1" t="s">
        <v>95</v>
      </c>
      <c r="C93" s="1" t="s">
        <v>96</v>
      </c>
      <c r="D93" s="3">
        <v>44563</v>
      </c>
      <c r="E93" s="1" t="s">
        <v>125</v>
      </c>
      <c r="F93" s="1" t="e">
        <f>SUMIFS(#REF!,#REF!,HFE!$D93)/60000</f>
        <v>#REF!</v>
      </c>
      <c r="G93" s="1" t="e">
        <f>SUMIFS(#REF!,#REF!,HFE!$D93)/60000</f>
        <v>#REF!</v>
      </c>
      <c r="H93" s="1" t="e">
        <f>VLOOKUP(C93&amp;E93,#REF!,4,0)*HFE!G93</f>
        <v>#REF!</v>
      </c>
      <c r="I93" s="1">
        <f>SUMIFS(Uploading_File_Generation!$D:$D,Uploading_File_Generation!$C:$C,HFE!$E93,Uploading_File_Generation!$B:$B,HFE!$C93,Uploading_File_Generation!$A:$A,HFE!$D93)</f>
        <v>0</v>
      </c>
      <c r="J93" s="8">
        <f>SUMIFS(Uploading_File_Generation!$E:$E,Uploading_File_Generation!$C:$C,HFE!$E93,Uploading_File_Generation!$B:$B,HFE!$C93,Uploading_File_Generation!$A:$A,HFE!$D93)</f>
        <v>0</v>
      </c>
      <c r="K93" s="9" t="e">
        <f t="shared" si="8"/>
        <v>#REF!</v>
      </c>
      <c r="L93" s="9" t="e">
        <f t="shared" si="9"/>
        <v>#REF!</v>
      </c>
      <c r="M93" s="1">
        <v>0</v>
      </c>
      <c r="N93" s="1">
        <f t="shared" si="10"/>
        <v>1</v>
      </c>
      <c r="O93" s="1">
        <f t="shared" si="11"/>
        <v>1</v>
      </c>
      <c r="P93" s="1" t="e">
        <f>I93/(VLOOKUP($C93&amp;$E93,#REF!,5,0)*24)</f>
        <v>#REF!</v>
      </c>
      <c r="Q93" s="1" t="e">
        <f>$I93/(VLOOKUP($C93&amp;$E93,#REF!,4,0)*24)</f>
        <v>#REF!</v>
      </c>
      <c r="R93" s="1" t="e">
        <f>$J93/(VLOOKUP($C93&amp;$E93,#REF!,5,0)*24)</f>
        <v>#REF!</v>
      </c>
      <c r="S93" s="1" t="e">
        <f>$J93/(VLOOKUP($C93&amp;$E93,#REF!,4,0)*24)</f>
        <v>#REF!</v>
      </c>
      <c r="T93" s="1">
        <f>SUMIFS(Uploading_File_Generation!$F:$F,Uploading_File_Generation!$C:$C,HFE!$E93,Uploading_File_Generation!$B:$B,HFE!$C93,Uploading_File_Generation!$A:$A,HFE!$D93)*100</f>
        <v>0</v>
      </c>
      <c r="U93" s="1">
        <v>12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f t="shared" si="12"/>
        <v>0</v>
      </c>
    </row>
    <row r="94" hidden="1" spans="1:36">
      <c r="A94" s="1" t="str">
        <f t="shared" si="7"/>
        <v>Kurdi Cross44563ICR-11/INV-2</v>
      </c>
      <c r="B94" s="1" t="s">
        <v>95</v>
      </c>
      <c r="C94" s="1" t="s">
        <v>96</v>
      </c>
      <c r="D94" s="3">
        <v>44563</v>
      </c>
      <c r="E94" s="1" t="s">
        <v>126</v>
      </c>
      <c r="F94" s="1" t="e">
        <f>SUMIFS(#REF!,#REF!,HFE!$D94)/60000</f>
        <v>#REF!</v>
      </c>
      <c r="G94" s="1" t="e">
        <f>SUMIFS(#REF!,#REF!,HFE!$D94)/60000</f>
        <v>#REF!</v>
      </c>
      <c r="H94" s="1" t="e">
        <f>VLOOKUP(C94&amp;E94,#REF!,4,0)*HFE!G94</f>
        <v>#REF!</v>
      </c>
      <c r="I94" s="1">
        <f>SUMIFS(Uploading_File_Generation!$D:$D,Uploading_File_Generation!$C:$C,HFE!$E94,Uploading_File_Generation!$B:$B,HFE!$C94,Uploading_File_Generation!$A:$A,HFE!$D94)</f>
        <v>0</v>
      </c>
      <c r="J94" s="8">
        <f>SUMIFS(Uploading_File_Generation!$E:$E,Uploading_File_Generation!$C:$C,HFE!$E94,Uploading_File_Generation!$B:$B,HFE!$C94,Uploading_File_Generation!$A:$A,HFE!$D94)</f>
        <v>0</v>
      </c>
      <c r="K94" s="9" t="e">
        <f t="shared" si="8"/>
        <v>#REF!</v>
      </c>
      <c r="L94" s="9" t="e">
        <f t="shared" si="9"/>
        <v>#REF!</v>
      </c>
      <c r="M94" s="1">
        <v>0</v>
      </c>
      <c r="N94" s="1">
        <f t="shared" si="10"/>
        <v>1</v>
      </c>
      <c r="O94" s="1">
        <f t="shared" si="11"/>
        <v>1</v>
      </c>
      <c r="P94" s="1" t="e">
        <f>I94/(VLOOKUP($C94&amp;$E94,#REF!,5,0)*24)</f>
        <v>#REF!</v>
      </c>
      <c r="Q94" s="1" t="e">
        <f>$I94/(VLOOKUP($C94&amp;$E94,#REF!,4,0)*24)</f>
        <v>#REF!</v>
      </c>
      <c r="R94" s="1" t="e">
        <f>$J94/(VLOOKUP($C94&amp;$E94,#REF!,5,0)*24)</f>
        <v>#REF!</v>
      </c>
      <c r="S94" s="1" t="e">
        <f>$J94/(VLOOKUP($C94&amp;$E94,#REF!,4,0)*24)</f>
        <v>#REF!</v>
      </c>
      <c r="T94" s="1">
        <f>SUMIFS(Uploading_File_Generation!$F:$F,Uploading_File_Generation!$C:$C,HFE!$E94,Uploading_File_Generation!$B:$B,HFE!$C94,Uploading_File_Generation!$A:$A,HFE!$D94)*100</f>
        <v>0</v>
      </c>
      <c r="U94" s="1">
        <v>12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f t="shared" si="12"/>
        <v>0</v>
      </c>
    </row>
    <row r="95" hidden="1" spans="1:36">
      <c r="A95" s="1" t="str">
        <f t="shared" si="7"/>
        <v>Kurdi Cross44563ICR-11/INV-3</v>
      </c>
      <c r="B95" s="1" t="s">
        <v>95</v>
      </c>
      <c r="C95" s="1" t="s">
        <v>96</v>
      </c>
      <c r="D95" s="3">
        <v>44563</v>
      </c>
      <c r="E95" s="1" t="s">
        <v>127</v>
      </c>
      <c r="F95" s="1" t="e">
        <f>SUMIFS(#REF!,#REF!,HFE!$D95)/60000</f>
        <v>#REF!</v>
      </c>
      <c r="G95" s="1" t="e">
        <f>SUMIFS(#REF!,#REF!,HFE!$D95)/60000</f>
        <v>#REF!</v>
      </c>
      <c r="H95" s="1" t="e">
        <f>VLOOKUP(C95&amp;E95,#REF!,4,0)*HFE!G95</f>
        <v>#REF!</v>
      </c>
      <c r="I95" s="1">
        <f>SUMIFS(Uploading_File_Generation!$D:$D,Uploading_File_Generation!$C:$C,HFE!$E95,Uploading_File_Generation!$B:$B,HFE!$C95,Uploading_File_Generation!$A:$A,HFE!$D95)</f>
        <v>0</v>
      </c>
      <c r="J95" s="8">
        <f>SUMIFS(Uploading_File_Generation!$E:$E,Uploading_File_Generation!$C:$C,HFE!$E95,Uploading_File_Generation!$B:$B,HFE!$C95,Uploading_File_Generation!$A:$A,HFE!$D95)</f>
        <v>0</v>
      </c>
      <c r="K95" s="9" t="e">
        <f t="shared" si="8"/>
        <v>#REF!</v>
      </c>
      <c r="L95" s="9" t="e">
        <f t="shared" si="9"/>
        <v>#REF!</v>
      </c>
      <c r="M95" s="1">
        <v>0</v>
      </c>
      <c r="N95" s="1">
        <f t="shared" si="10"/>
        <v>1</v>
      </c>
      <c r="O95" s="1">
        <f t="shared" si="11"/>
        <v>1</v>
      </c>
      <c r="P95" s="1" t="e">
        <f>I95/(VLOOKUP($C95&amp;$E95,#REF!,5,0)*24)</f>
        <v>#REF!</v>
      </c>
      <c r="Q95" s="1" t="e">
        <f>$I95/(VLOOKUP($C95&amp;$E95,#REF!,4,0)*24)</f>
        <v>#REF!</v>
      </c>
      <c r="R95" s="1" t="e">
        <f>$J95/(VLOOKUP($C95&amp;$E95,#REF!,5,0)*24)</f>
        <v>#REF!</v>
      </c>
      <c r="S95" s="1" t="e">
        <f>$J95/(VLOOKUP($C95&amp;$E95,#REF!,4,0)*24)</f>
        <v>#REF!</v>
      </c>
      <c r="T95" s="1">
        <f>SUMIFS(Uploading_File_Generation!$F:$F,Uploading_File_Generation!$C:$C,HFE!$E95,Uploading_File_Generation!$B:$B,HFE!$C95,Uploading_File_Generation!$A:$A,HFE!$D95)*100</f>
        <v>0</v>
      </c>
      <c r="U95" s="1">
        <v>12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f t="shared" si="12"/>
        <v>0</v>
      </c>
    </row>
    <row r="96" hidden="1" spans="1:36">
      <c r="A96" s="1" t="str">
        <f t="shared" si="7"/>
        <v>Kurdi Cross44563ICR-11/INV-4</v>
      </c>
      <c r="B96" s="1" t="s">
        <v>95</v>
      </c>
      <c r="C96" s="1" t="s">
        <v>96</v>
      </c>
      <c r="D96" s="3">
        <v>44563</v>
      </c>
      <c r="E96" s="1" t="s">
        <v>128</v>
      </c>
      <c r="F96" s="1" t="e">
        <f>SUMIFS(#REF!,#REF!,HFE!$D96)/60000</f>
        <v>#REF!</v>
      </c>
      <c r="G96" s="1" t="e">
        <f>SUMIFS(#REF!,#REF!,HFE!$D96)/60000</f>
        <v>#REF!</v>
      </c>
      <c r="H96" s="1" t="e">
        <f>VLOOKUP(C96&amp;E96,#REF!,4,0)*HFE!G96</f>
        <v>#REF!</v>
      </c>
      <c r="I96" s="1">
        <f>SUMIFS(Uploading_File_Generation!$D:$D,Uploading_File_Generation!$C:$C,HFE!$E96,Uploading_File_Generation!$B:$B,HFE!$C96,Uploading_File_Generation!$A:$A,HFE!$D96)</f>
        <v>0</v>
      </c>
      <c r="J96" s="8">
        <f>SUMIFS(Uploading_File_Generation!$E:$E,Uploading_File_Generation!$C:$C,HFE!$E96,Uploading_File_Generation!$B:$B,HFE!$C96,Uploading_File_Generation!$A:$A,HFE!$D96)</f>
        <v>0</v>
      </c>
      <c r="K96" s="9" t="e">
        <f t="shared" si="8"/>
        <v>#REF!</v>
      </c>
      <c r="L96" s="9" t="e">
        <f t="shared" si="9"/>
        <v>#REF!</v>
      </c>
      <c r="M96" s="1">
        <v>0</v>
      </c>
      <c r="N96" s="1">
        <f t="shared" si="10"/>
        <v>1</v>
      </c>
      <c r="O96" s="1">
        <f t="shared" si="11"/>
        <v>1</v>
      </c>
      <c r="P96" s="1" t="e">
        <f>I96/(VLOOKUP($C96&amp;$E96,#REF!,5,0)*24)</f>
        <v>#REF!</v>
      </c>
      <c r="Q96" s="1" t="e">
        <f>$I96/(VLOOKUP($C96&amp;$E96,#REF!,4,0)*24)</f>
        <v>#REF!</v>
      </c>
      <c r="R96" s="1" t="e">
        <f>$J96/(VLOOKUP($C96&amp;$E96,#REF!,5,0)*24)</f>
        <v>#REF!</v>
      </c>
      <c r="S96" s="1" t="e">
        <f>$J96/(VLOOKUP($C96&amp;$E96,#REF!,4,0)*24)</f>
        <v>#REF!</v>
      </c>
      <c r="T96" s="1">
        <f>SUMIFS(Uploading_File_Generation!$F:$F,Uploading_File_Generation!$C:$C,HFE!$E96,Uploading_File_Generation!$B:$B,HFE!$C96,Uploading_File_Generation!$A:$A,HFE!$D96)*100</f>
        <v>0</v>
      </c>
      <c r="U96" s="1">
        <v>12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f t="shared" si="12"/>
        <v>0</v>
      </c>
    </row>
    <row r="97" hidden="1" spans="1:36">
      <c r="A97" s="1" t="str">
        <f t="shared" si="7"/>
        <v>Kurdi Cross44563ICR-12/INV-1</v>
      </c>
      <c r="B97" s="1" t="s">
        <v>95</v>
      </c>
      <c r="C97" s="1" t="s">
        <v>96</v>
      </c>
      <c r="D97" s="3">
        <v>44563</v>
      </c>
      <c r="E97" s="1" t="s">
        <v>129</v>
      </c>
      <c r="F97" s="1" t="e">
        <f>SUMIFS(#REF!,#REF!,HFE!$D97)/60000</f>
        <v>#REF!</v>
      </c>
      <c r="G97" s="1" t="e">
        <f>SUMIFS(#REF!,#REF!,HFE!$D97)/60000</f>
        <v>#REF!</v>
      </c>
      <c r="H97" s="1" t="e">
        <f>VLOOKUP(C97&amp;E97,#REF!,4,0)*HFE!G97</f>
        <v>#REF!</v>
      </c>
      <c r="I97" s="1">
        <f>SUMIFS(Uploading_File_Generation!$D:$D,Uploading_File_Generation!$C:$C,HFE!$E97,Uploading_File_Generation!$B:$B,HFE!$C97,Uploading_File_Generation!$A:$A,HFE!$D97)</f>
        <v>0</v>
      </c>
      <c r="J97" s="8">
        <f>SUMIFS(Uploading_File_Generation!$E:$E,Uploading_File_Generation!$C:$C,HFE!$E97,Uploading_File_Generation!$B:$B,HFE!$C97,Uploading_File_Generation!$A:$A,HFE!$D97)</f>
        <v>0</v>
      </c>
      <c r="K97" s="9" t="e">
        <f t="shared" si="8"/>
        <v>#REF!</v>
      </c>
      <c r="L97" s="9" t="e">
        <f t="shared" si="9"/>
        <v>#REF!</v>
      </c>
      <c r="M97" s="1">
        <v>0</v>
      </c>
      <c r="N97" s="1">
        <f t="shared" si="10"/>
        <v>1</v>
      </c>
      <c r="O97" s="1">
        <f t="shared" si="11"/>
        <v>1</v>
      </c>
      <c r="P97" s="1" t="e">
        <f>I97/(VLOOKUP($C97&amp;$E97,#REF!,5,0)*24)</f>
        <v>#REF!</v>
      </c>
      <c r="Q97" s="1" t="e">
        <f>$I97/(VLOOKUP($C97&amp;$E97,#REF!,4,0)*24)</f>
        <v>#REF!</v>
      </c>
      <c r="R97" s="1" t="e">
        <f>$J97/(VLOOKUP($C97&amp;$E97,#REF!,5,0)*24)</f>
        <v>#REF!</v>
      </c>
      <c r="S97" s="1" t="e">
        <f>$J97/(VLOOKUP($C97&amp;$E97,#REF!,4,0)*24)</f>
        <v>#REF!</v>
      </c>
      <c r="T97" s="1">
        <f>SUMIFS(Uploading_File_Generation!$F:$F,Uploading_File_Generation!$C:$C,HFE!$E97,Uploading_File_Generation!$B:$B,HFE!$C97,Uploading_File_Generation!$A:$A,HFE!$D97)*100</f>
        <v>0</v>
      </c>
      <c r="U97" s="1">
        <v>12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f t="shared" si="12"/>
        <v>0</v>
      </c>
    </row>
    <row r="98" hidden="1" spans="1:36">
      <c r="A98" s="1" t="str">
        <f t="shared" si="7"/>
        <v>Kurdi Cross44563ICR-12/INV-2</v>
      </c>
      <c r="B98" s="1" t="s">
        <v>95</v>
      </c>
      <c r="C98" s="1" t="s">
        <v>96</v>
      </c>
      <c r="D98" s="3">
        <v>44563</v>
      </c>
      <c r="E98" s="1" t="s">
        <v>130</v>
      </c>
      <c r="F98" s="1" t="e">
        <f>SUMIFS(#REF!,#REF!,HFE!$D98)/60000</f>
        <v>#REF!</v>
      </c>
      <c r="G98" s="1" t="e">
        <f>SUMIFS(#REF!,#REF!,HFE!$D98)/60000</f>
        <v>#REF!</v>
      </c>
      <c r="H98" s="1" t="e">
        <f>VLOOKUP(C98&amp;E98,#REF!,4,0)*HFE!G98</f>
        <v>#REF!</v>
      </c>
      <c r="I98" s="1">
        <f>SUMIFS(Uploading_File_Generation!$D:$D,Uploading_File_Generation!$C:$C,HFE!$E98,Uploading_File_Generation!$B:$B,HFE!$C98,Uploading_File_Generation!$A:$A,HFE!$D98)</f>
        <v>0</v>
      </c>
      <c r="J98" s="8">
        <f>SUMIFS(Uploading_File_Generation!$E:$E,Uploading_File_Generation!$C:$C,HFE!$E98,Uploading_File_Generation!$B:$B,HFE!$C98,Uploading_File_Generation!$A:$A,HFE!$D98)</f>
        <v>0</v>
      </c>
      <c r="K98" s="9" t="e">
        <f t="shared" si="8"/>
        <v>#REF!</v>
      </c>
      <c r="L98" s="9" t="e">
        <f t="shared" si="9"/>
        <v>#REF!</v>
      </c>
      <c r="M98" s="1">
        <v>0</v>
      </c>
      <c r="N98" s="1">
        <f t="shared" si="10"/>
        <v>1</v>
      </c>
      <c r="O98" s="1">
        <f t="shared" si="11"/>
        <v>1</v>
      </c>
      <c r="P98" s="1" t="e">
        <f>I98/(VLOOKUP($C98&amp;$E98,#REF!,5,0)*24)</f>
        <v>#REF!</v>
      </c>
      <c r="Q98" s="1" t="e">
        <f>$I98/(VLOOKUP($C98&amp;$E98,#REF!,4,0)*24)</f>
        <v>#REF!</v>
      </c>
      <c r="R98" s="1" t="e">
        <f>$J98/(VLOOKUP($C98&amp;$E98,#REF!,5,0)*24)</f>
        <v>#REF!</v>
      </c>
      <c r="S98" s="1" t="e">
        <f>$J98/(VLOOKUP($C98&amp;$E98,#REF!,4,0)*24)</f>
        <v>#REF!</v>
      </c>
      <c r="T98" s="1">
        <f>SUMIFS(Uploading_File_Generation!$F:$F,Uploading_File_Generation!$C:$C,HFE!$E98,Uploading_File_Generation!$B:$B,HFE!$C98,Uploading_File_Generation!$A:$A,HFE!$D98)*100</f>
        <v>0</v>
      </c>
      <c r="U98" s="1">
        <v>12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f t="shared" si="12"/>
        <v>0</v>
      </c>
    </row>
    <row r="99" hidden="1" spans="1:36">
      <c r="A99" s="1" t="str">
        <f t="shared" si="7"/>
        <v>Kurdi Cross44563ICR-12/INV-3</v>
      </c>
      <c r="B99" s="1" t="s">
        <v>95</v>
      </c>
      <c r="C99" s="1" t="s">
        <v>96</v>
      </c>
      <c r="D99" s="3">
        <v>44563</v>
      </c>
      <c r="E99" s="1" t="s">
        <v>131</v>
      </c>
      <c r="F99" s="1" t="e">
        <f>SUMIFS(#REF!,#REF!,HFE!$D99)/60000</f>
        <v>#REF!</v>
      </c>
      <c r="G99" s="1" t="e">
        <f>SUMIFS(#REF!,#REF!,HFE!$D99)/60000</f>
        <v>#REF!</v>
      </c>
      <c r="H99" s="1" t="e">
        <f>VLOOKUP(C99&amp;E99,#REF!,4,0)*HFE!G99</f>
        <v>#REF!</v>
      </c>
      <c r="I99" s="1">
        <f>SUMIFS(Uploading_File_Generation!$D:$D,Uploading_File_Generation!$C:$C,HFE!$E99,Uploading_File_Generation!$B:$B,HFE!$C99,Uploading_File_Generation!$A:$A,HFE!$D99)</f>
        <v>0</v>
      </c>
      <c r="J99" s="8">
        <f>SUMIFS(Uploading_File_Generation!$E:$E,Uploading_File_Generation!$C:$C,HFE!$E99,Uploading_File_Generation!$B:$B,HFE!$C99,Uploading_File_Generation!$A:$A,HFE!$D99)</f>
        <v>0</v>
      </c>
      <c r="K99" s="9" t="e">
        <f t="shared" si="8"/>
        <v>#REF!</v>
      </c>
      <c r="L99" s="9" t="e">
        <f t="shared" si="9"/>
        <v>#REF!</v>
      </c>
      <c r="M99" s="1">
        <v>0</v>
      </c>
      <c r="N99" s="1">
        <f t="shared" si="10"/>
        <v>1</v>
      </c>
      <c r="O99" s="1">
        <f t="shared" si="11"/>
        <v>1</v>
      </c>
      <c r="P99" s="1" t="e">
        <f>I99/(VLOOKUP($C99&amp;$E99,#REF!,5,0)*24)</f>
        <v>#REF!</v>
      </c>
      <c r="Q99" s="1" t="e">
        <f>$I99/(VLOOKUP($C99&amp;$E99,#REF!,4,0)*24)</f>
        <v>#REF!</v>
      </c>
      <c r="R99" s="1" t="e">
        <f>$J99/(VLOOKUP($C99&amp;$E99,#REF!,5,0)*24)</f>
        <v>#REF!</v>
      </c>
      <c r="S99" s="1" t="e">
        <f>$J99/(VLOOKUP($C99&amp;$E99,#REF!,4,0)*24)</f>
        <v>#REF!</v>
      </c>
      <c r="T99" s="1">
        <f>SUMIFS(Uploading_File_Generation!$F:$F,Uploading_File_Generation!$C:$C,HFE!$E99,Uploading_File_Generation!$B:$B,HFE!$C99,Uploading_File_Generation!$A:$A,HFE!$D99)*100</f>
        <v>0</v>
      </c>
      <c r="U99" s="1">
        <v>12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f t="shared" si="12"/>
        <v>0</v>
      </c>
    </row>
    <row r="100" hidden="1" spans="1:36">
      <c r="A100" s="1" t="str">
        <f t="shared" si="7"/>
        <v>Kurdi Cross44563ICR-12/INV-4</v>
      </c>
      <c r="B100" s="1" t="s">
        <v>95</v>
      </c>
      <c r="C100" s="1" t="s">
        <v>96</v>
      </c>
      <c r="D100" s="3">
        <v>44563</v>
      </c>
      <c r="E100" s="1" t="s">
        <v>132</v>
      </c>
      <c r="F100" s="1" t="e">
        <f>SUMIFS(#REF!,#REF!,HFE!$D100)/60000</f>
        <v>#REF!</v>
      </c>
      <c r="G100" s="1" t="e">
        <f>SUMIFS(#REF!,#REF!,HFE!$D100)/60000</f>
        <v>#REF!</v>
      </c>
      <c r="H100" s="1" t="e">
        <f>VLOOKUP(C100&amp;E100,#REF!,4,0)*HFE!G100</f>
        <v>#REF!</v>
      </c>
      <c r="I100" s="1">
        <f>SUMIFS(Uploading_File_Generation!$D:$D,Uploading_File_Generation!$C:$C,HFE!$E100,Uploading_File_Generation!$B:$B,HFE!$C100,Uploading_File_Generation!$A:$A,HFE!$D100)</f>
        <v>0</v>
      </c>
      <c r="J100" s="8">
        <f>SUMIFS(Uploading_File_Generation!$E:$E,Uploading_File_Generation!$C:$C,HFE!$E100,Uploading_File_Generation!$B:$B,HFE!$C100,Uploading_File_Generation!$A:$A,HFE!$D100)</f>
        <v>0</v>
      </c>
      <c r="K100" s="9" t="e">
        <f t="shared" si="8"/>
        <v>#REF!</v>
      </c>
      <c r="L100" s="9" t="e">
        <f t="shared" si="9"/>
        <v>#REF!</v>
      </c>
      <c r="M100" s="1">
        <v>0</v>
      </c>
      <c r="N100" s="1">
        <f t="shared" si="10"/>
        <v>1</v>
      </c>
      <c r="O100" s="1">
        <f t="shared" si="11"/>
        <v>1</v>
      </c>
      <c r="P100" s="1" t="e">
        <f>I100/(VLOOKUP($C100&amp;$E100,#REF!,5,0)*24)</f>
        <v>#REF!</v>
      </c>
      <c r="Q100" s="1" t="e">
        <f>$I100/(VLOOKUP($C100&amp;$E100,#REF!,4,0)*24)</f>
        <v>#REF!</v>
      </c>
      <c r="R100" s="1" t="e">
        <f>$J100/(VLOOKUP($C100&amp;$E100,#REF!,5,0)*24)</f>
        <v>#REF!</v>
      </c>
      <c r="S100" s="1" t="e">
        <f>$J100/(VLOOKUP($C100&amp;$E100,#REF!,4,0)*24)</f>
        <v>#REF!</v>
      </c>
      <c r="T100" s="1">
        <f>SUMIFS(Uploading_File_Generation!$F:$F,Uploading_File_Generation!$C:$C,HFE!$E100,Uploading_File_Generation!$B:$B,HFE!$C100,Uploading_File_Generation!$A:$A,HFE!$D100)*100</f>
        <v>0</v>
      </c>
      <c r="U100" s="1">
        <v>12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f t="shared" si="12"/>
        <v>0</v>
      </c>
    </row>
    <row r="101" hidden="1" spans="1:36">
      <c r="A101" s="1" t="str">
        <f t="shared" si="7"/>
        <v>Kurdi Cross44563ICR-13/INV-1</v>
      </c>
      <c r="B101" s="1" t="s">
        <v>95</v>
      </c>
      <c r="C101" s="1" t="s">
        <v>96</v>
      </c>
      <c r="D101" s="3">
        <v>44563</v>
      </c>
      <c r="E101" s="1" t="s">
        <v>133</v>
      </c>
      <c r="F101" s="1" t="e">
        <f>SUMIFS(#REF!,#REF!,HFE!$D101)/60000</f>
        <v>#REF!</v>
      </c>
      <c r="G101" s="1" t="e">
        <f>SUMIFS(#REF!,#REF!,HFE!$D101)/60000</f>
        <v>#REF!</v>
      </c>
      <c r="H101" s="1" t="e">
        <f>VLOOKUP(C101&amp;E101,#REF!,4,0)*HFE!G101</f>
        <v>#REF!</v>
      </c>
      <c r="I101" s="1">
        <f>SUMIFS(Uploading_File_Generation!$D:$D,Uploading_File_Generation!$C:$C,HFE!$E101,Uploading_File_Generation!$B:$B,HFE!$C101,Uploading_File_Generation!$A:$A,HFE!$D101)</f>
        <v>0</v>
      </c>
      <c r="J101" s="8">
        <f>SUMIFS(Uploading_File_Generation!$E:$E,Uploading_File_Generation!$C:$C,HFE!$E101,Uploading_File_Generation!$B:$B,HFE!$C101,Uploading_File_Generation!$A:$A,HFE!$D101)</f>
        <v>0</v>
      </c>
      <c r="K101" s="9" t="e">
        <f t="shared" si="8"/>
        <v>#REF!</v>
      </c>
      <c r="L101" s="9" t="e">
        <f t="shared" si="9"/>
        <v>#REF!</v>
      </c>
      <c r="M101" s="1">
        <v>0</v>
      </c>
      <c r="N101" s="1">
        <f t="shared" si="10"/>
        <v>1</v>
      </c>
      <c r="O101" s="1">
        <f t="shared" si="11"/>
        <v>1</v>
      </c>
      <c r="P101" s="1" t="e">
        <f>I101/(VLOOKUP($C101&amp;$E101,#REF!,5,0)*24)</f>
        <v>#REF!</v>
      </c>
      <c r="Q101" s="1" t="e">
        <f>$I101/(VLOOKUP($C101&amp;$E101,#REF!,4,0)*24)</f>
        <v>#REF!</v>
      </c>
      <c r="R101" s="1" t="e">
        <f>$J101/(VLOOKUP($C101&amp;$E101,#REF!,5,0)*24)</f>
        <v>#REF!</v>
      </c>
      <c r="S101" s="1" t="e">
        <f>$J101/(VLOOKUP($C101&amp;$E101,#REF!,4,0)*24)</f>
        <v>#REF!</v>
      </c>
      <c r="T101" s="1">
        <f>SUMIFS(Uploading_File_Generation!$F:$F,Uploading_File_Generation!$C:$C,HFE!$E101,Uploading_File_Generation!$B:$B,HFE!$C101,Uploading_File_Generation!$A:$A,HFE!$D101)*100</f>
        <v>0</v>
      </c>
      <c r="U101" s="1">
        <v>12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f t="shared" si="12"/>
        <v>0</v>
      </c>
    </row>
    <row r="102" hidden="1" spans="1:36">
      <c r="A102" s="1" t="str">
        <f t="shared" si="7"/>
        <v>Kurdi Cross44563ICR-13/INV-2</v>
      </c>
      <c r="B102" s="1" t="s">
        <v>95</v>
      </c>
      <c r="C102" s="1" t="s">
        <v>96</v>
      </c>
      <c r="D102" s="3">
        <v>44563</v>
      </c>
      <c r="E102" s="1" t="s">
        <v>134</v>
      </c>
      <c r="F102" s="1" t="e">
        <f>SUMIFS(#REF!,#REF!,HFE!$D102)/60000</f>
        <v>#REF!</v>
      </c>
      <c r="G102" s="1" t="e">
        <f>SUMIFS(#REF!,#REF!,HFE!$D102)/60000</f>
        <v>#REF!</v>
      </c>
      <c r="H102" s="1" t="e">
        <f>VLOOKUP(C102&amp;E102,#REF!,4,0)*HFE!G102</f>
        <v>#REF!</v>
      </c>
      <c r="I102" s="1">
        <f>SUMIFS(Uploading_File_Generation!$D:$D,Uploading_File_Generation!$C:$C,HFE!$E102,Uploading_File_Generation!$B:$B,HFE!$C102,Uploading_File_Generation!$A:$A,HFE!$D102)</f>
        <v>0</v>
      </c>
      <c r="J102" s="8">
        <f>SUMIFS(Uploading_File_Generation!$E:$E,Uploading_File_Generation!$C:$C,HFE!$E102,Uploading_File_Generation!$B:$B,HFE!$C102,Uploading_File_Generation!$A:$A,HFE!$D102)</f>
        <v>0</v>
      </c>
      <c r="K102" s="9" t="e">
        <f t="shared" si="8"/>
        <v>#REF!</v>
      </c>
      <c r="L102" s="9" t="e">
        <f t="shared" si="9"/>
        <v>#REF!</v>
      </c>
      <c r="M102" s="1">
        <v>0</v>
      </c>
      <c r="N102" s="1">
        <f t="shared" si="10"/>
        <v>1</v>
      </c>
      <c r="O102" s="1">
        <f t="shared" si="11"/>
        <v>1</v>
      </c>
      <c r="P102" s="1" t="e">
        <f>I102/(VLOOKUP($C102&amp;$E102,#REF!,5,0)*24)</f>
        <v>#REF!</v>
      </c>
      <c r="Q102" s="1" t="e">
        <f>$I102/(VLOOKUP($C102&amp;$E102,#REF!,4,0)*24)</f>
        <v>#REF!</v>
      </c>
      <c r="R102" s="1" t="e">
        <f>$J102/(VLOOKUP($C102&amp;$E102,#REF!,5,0)*24)</f>
        <v>#REF!</v>
      </c>
      <c r="S102" s="1" t="e">
        <f>$J102/(VLOOKUP($C102&amp;$E102,#REF!,4,0)*24)</f>
        <v>#REF!</v>
      </c>
      <c r="T102" s="1">
        <f>SUMIFS(Uploading_File_Generation!$F:$F,Uploading_File_Generation!$C:$C,HFE!$E102,Uploading_File_Generation!$B:$B,HFE!$C102,Uploading_File_Generation!$A:$A,HFE!$D102)*100</f>
        <v>0</v>
      </c>
      <c r="U102" s="1">
        <v>12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f t="shared" si="12"/>
        <v>0</v>
      </c>
    </row>
    <row r="103" hidden="1" spans="1:36">
      <c r="A103" s="1" t="str">
        <f t="shared" si="7"/>
        <v>Kurdi Cross44564ICR-1/INV-1</v>
      </c>
      <c r="B103" s="1" t="s">
        <v>95</v>
      </c>
      <c r="C103" s="1" t="s">
        <v>96</v>
      </c>
      <c r="D103" s="3">
        <v>44564</v>
      </c>
      <c r="E103" s="1" t="s">
        <v>7</v>
      </c>
      <c r="F103" s="1" t="e">
        <f>SUMIFS(#REF!,#REF!,HFE!$D103)/60000</f>
        <v>#REF!</v>
      </c>
      <c r="G103" s="1" t="e">
        <f>SUMIFS(#REF!,#REF!,HFE!$D103)/60000</f>
        <v>#REF!</v>
      </c>
      <c r="H103" s="1" t="e">
        <f>VLOOKUP(C103&amp;E103,#REF!,4,0)*HFE!G103</f>
        <v>#REF!</v>
      </c>
      <c r="I103" s="1">
        <f>SUMIFS(Uploading_File_Generation!$D:$D,Uploading_File_Generation!$C:$C,HFE!$E103,Uploading_File_Generation!$B:$B,HFE!$C103,Uploading_File_Generation!$A:$A,HFE!$D103)</f>
        <v>0</v>
      </c>
      <c r="J103" s="8">
        <f>SUMIFS(Uploading_File_Generation!$E:$E,Uploading_File_Generation!$C:$C,HFE!$E103,Uploading_File_Generation!$B:$B,HFE!$C103,Uploading_File_Generation!$A:$A,HFE!$D103)</f>
        <v>0</v>
      </c>
      <c r="K103" s="9" t="e">
        <f t="shared" si="8"/>
        <v>#REF!</v>
      </c>
      <c r="L103" s="9" t="e">
        <f t="shared" si="9"/>
        <v>#REF!</v>
      </c>
      <c r="M103" s="1">
        <v>0</v>
      </c>
      <c r="N103" s="1">
        <f t="shared" si="10"/>
        <v>1</v>
      </c>
      <c r="O103" s="1">
        <f t="shared" si="11"/>
        <v>1</v>
      </c>
      <c r="P103" s="1" t="e">
        <f>I103/(VLOOKUP($C103&amp;$E103,#REF!,5,0)*24)</f>
        <v>#REF!</v>
      </c>
      <c r="Q103" s="1" t="e">
        <f>$I103/(VLOOKUP($C103&amp;$E103,#REF!,4,0)*24)</f>
        <v>#REF!</v>
      </c>
      <c r="R103" s="1" t="e">
        <f>$J103/(VLOOKUP($C103&amp;$E103,#REF!,5,0)*24)</f>
        <v>#REF!</v>
      </c>
      <c r="S103" s="1" t="e">
        <f>$J103/(VLOOKUP($C103&amp;$E103,#REF!,4,0)*24)</f>
        <v>#REF!</v>
      </c>
      <c r="T103" s="1">
        <f>SUMIFS(Uploading_File_Generation!$F:$F,Uploading_File_Generation!$C:$C,HFE!$E103,Uploading_File_Generation!$B:$B,HFE!$C103,Uploading_File_Generation!$A:$A,HFE!$D103)*100</f>
        <v>0</v>
      </c>
      <c r="U103" s="1">
        <v>12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f t="shared" si="12"/>
        <v>0</v>
      </c>
    </row>
    <row r="104" hidden="1" spans="1:36">
      <c r="A104" s="1" t="str">
        <f t="shared" si="7"/>
        <v>Kurdi Cross44564ICR-1/INV-2</v>
      </c>
      <c r="B104" s="1" t="s">
        <v>95</v>
      </c>
      <c r="C104" s="1" t="s">
        <v>96</v>
      </c>
      <c r="D104" s="3">
        <v>44564</v>
      </c>
      <c r="E104" s="1" t="s">
        <v>8</v>
      </c>
      <c r="F104" s="1" t="e">
        <f>SUMIFS(#REF!,#REF!,HFE!$D104)/60000</f>
        <v>#REF!</v>
      </c>
      <c r="G104" s="1" t="e">
        <f>SUMIFS(#REF!,#REF!,HFE!$D104)/60000</f>
        <v>#REF!</v>
      </c>
      <c r="H104" s="1" t="e">
        <f>VLOOKUP(C104&amp;E104,#REF!,4,0)*HFE!G104</f>
        <v>#REF!</v>
      </c>
      <c r="I104" s="1">
        <f>SUMIFS(Uploading_File_Generation!$D:$D,Uploading_File_Generation!$C:$C,HFE!$E104,Uploading_File_Generation!$B:$B,HFE!$C104,Uploading_File_Generation!$A:$A,HFE!$D104)</f>
        <v>0</v>
      </c>
      <c r="J104" s="8">
        <f>SUMIFS(Uploading_File_Generation!$E:$E,Uploading_File_Generation!$C:$C,HFE!$E104,Uploading_File_Generation!$B:$B,HFE!$C104,Uploading_File_Generation!$A:$A,HFE!$D104)</f>
        <v>0</v>
      </c>
      <c r="K104" s="9" t="e">
        <f t="shared" si="8"/>
        <v>#REF!</v>
      </c>
      <c r="L104" s="9" t="e">
        <f t="shared" si="9"/>
        <v>#REF!</v>
      </c>
      <c r="M104" s="1">
        <v>0</v>
      </c>
      <c r="N104" s="1">
        <f t="shared" si="10"/>
        <v>1</v>
      </c>
      <c r="O104" s="1">
        <f t="shared" si="11"/>
        <v>1</v>
      </c>
      <c r="P104" s="1" t="e">
        <f>I104/(VLOOKUP($C104&amp;$E104,#REF!,5,0)*24)</f>
        <v>#REF!</v>
      </c>
      <c r="Q104" s="1" t="e">
        <f>$I104/(VLOOKUP($C104&amp;$E104,#REF!,4,0)*24)</f>
        <v>#REF!</v>
      </c>
      <c r="R104" s="1" t="e">
        <f>$J104/(VLOOKUP($C104&amp;$E104,#REF!,5,0)*24)</f>
        <v>#REF!</v>
      </c>
      <c r="S104" s="1" t="e">
        <f>$J104/(VLOOKUP($C104&amp;$E104,#REF!,4,0)*24)</f>
        <v>#REF!</v>
      </c>
      <c r="T104" s="1">
        <f>SUMIFS(Uploading_File_Generation!$F:$F,Uploading_File_Generation!$C:$C,HFE!$E104,Uploading_File_Generation!$B:$B,HFE!$C104,Uploading_File_Generation!$A:$A,HFE!$D104)*100</f>
        <v>0</v>
      </c>
      <c r="U104" s="1">
        <v>12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f t="shared" si="12"/>
        <v>0</v>
      </c>
    </row>
    <row r="105" hidden="1" spans="1:36">
      <c r="A105" s="1" t="str">
        <f t="shared" si="7"/>
        <v>Kurdi Cross44564ICR-1/INV-3</v>
      </c>
      <c r="B105" s="1" t="s">
        <v>95</v>
      </c>
      <c r="C105" s="1" t="s">
        <v>96</v>
      </c>
      <c r="D105" s="3">
        <v>44564</v>
      </c>
      <c r="E105" s="1" t="s">
        <v>9</v>
      </c>
      <c r="F105" s="1" t="e">
        <f>SUMIFS(#REF!,#REF!,HFE!$D105)/60000</f>
        <v>#REF!</v>
      </c>
      <c r="G105" s="1" t="e">
        <f>SUMIFS(#REF!,#REF!,HFE!$D105)/60000</f>
        <v>#REF!</v>
      </c>
      <c r="H105" s="1" t="e">
        <f>VLOOKUP(C105&amp;E105,#REF!,4,0)*HFE!G105</f>
        <v>#REF!</v>
      </c>
      <c r="I105" s="1">
        <f>SUMIFS(Uploading_File_Generation!$D:$D,Uploading_File_Generation!$C:$C,HFE!$E105,Uploading_File_Generation!$B:$B,HFE!$C105,Uploading_File_Generation!$A:$A,HFE!$D105)</f>
        <v>0</v>
      </c>
      <c r="J105" s="8">
        <f>SUMIFS(Uploading_File_Generation!$E:$E,Uploading_File_Generation!$C:$C,HFE!$E105,Uploading_File_Generation!$B:$B,HFE!$C105,Uploading_File_Generation!$A:$A,HFE!$D105)</f>
        <v>0</v>
      </c>
      <c r="K105" s="9" t="e">
        <f t="shared" si="8"/>
        <v>#REF!</v>
      </c>
      <c r="L105" s="9" t="e">
        <f t="shared" si="9"/>
        <v>#REF!</v>
      </c>
      <c r="M105" s="1">
        <v>0</v>
      </c>
      <c r="N105" s="1">
        <f t="shared" si="10"/>
        <v>1</v>
      </c>
      <c r="O105" s="1">
        <f t="shared" si="11"/>
        <v>1</v>
      </c>
      <c r="P105" s="1" t="e">
        <f>I105/(VLOOKUP($C105&amp;$E105,#REF!,5,0)*24)</f>
        <v>#REF!</v>
      </c>
      <c r="Q105" s="1" t="e">
        <f>$I105/(VLOOKUP($C105&amp;$E105,#REF!,4,0)*24)</f>
        <v>#REF!</v>
      </c>
      <c r="R105" s="1" t="e">
        <f>$J105/(VLOOKUP($C105&amp;$E105,#REF!,5,0)*24)</f>
        <v>#REF!</v>
      </c>
      <c r="S105" s="1" t="e">
        <f>$J105/(VLOOKUP($C105&amp;$E105,#REF!,4,0)*24)</f>
        <v>#REF!</v>
      </c>
      <c r="T105" s="1">
        <f>SUMIFS(Uploading_File_Generation!$F:$F,Uploading_File_Generation!$C:$C,HFE!$E105,Uploading_File_Generation!$B:$B,HFE!$C105,Uploading_File_Generation!$A:$A,HFE!$D105)*100</f>
        <v>0</v>
      </c>
      <c r="U105" s="1">
        <v>12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f t="shared" si="12"/>
        <v>0</v>
      </c>
    </row>
    <row r="106" hidden="1" spans="1:36">
      <c r="A106" s="1" t="str">
        <f t="shared" si="7"/>
        <v>Kurdi Cross44564ICR-1/INV-4</v>
      </c>
      <c r="B106" s="1" t="s">
        <v>95</v>
      </c>
      <c r="C106" s="1" t="s">
        <v>96</v>
      </c>
      <c r="D106" s="3">
        <v>44564</v>
      </c>
      <c r="E106" s="1" t="s">
        <v>10</v>
      </c>
      <c r="F106" s="1" t="e">
        <f>SUMIFS(#REF!,#REF!,HFE!$D106)/60000</f>
        <v>#REF!</v>
      </c>
      <c r="G106" s="1" t="e">
        <f>SUMIFS(#REF!,#REF!,HFE!$D106)/60000</f>
        <v>#REF!</v>
      </c>
      <c r="H106" s="1" t="e">
        <f>VLOOKUP(C106&amp;E106,#REF!,4,0)*HFE!G106</f>
        <v>#REF!</v>
      </c>
      <c r="I106" s="1">
        <f>SUMIFS(Uploading_File_Generation!$D:$D,Uploading_File_Generation!$C:$C,HFE!$E106,Uploading_File_Generation!$B:$B,HFE!$C106,Uploading_File_Generation!$A:$A,HFE!$D106)</f>
        <v>0</v>
      </c>
      <c r="J106" s="8">
        <f>SUMIFS(Uploading_File_Generation!$E:$E,Uploading_File_Generation!$C:$C,HFE!$E106,Uploading_File_Generation!$B:$B,HFE!$C106,Uploading_File_Generation!$A:$A,HFE!$D106)</f>
        <v>0</v>
      </c>
      <c r="K106" s="9" t="e">
        <f t="shared" si="8"/>
        <v>#REF!</v>
      </c>
      <c r="L106" s="9" t="e">
        <f t="shared" si="9"/>
        <v>#REF!</v>
      </c>
      <c r="M106" s="1">
        <v>0</v>
      </c>
      <c r="N106" s="1">
        <f t="shared" si="10"/>
        <v>1</v>
      </c>
      <c r="O106" s="1">
        <f t="shared" si="11"/>
        <v>1</v>
      </c>
      <c r="P106" s="1" t="e">
        <f>I106/(VLOOKUP($C106&amp;$E106,#REF!,5,0)*24)</f>
        <v>#REF!</v>
      </c>
      <c r="Q106" s="1" t="e">
        <f>$I106/(VLOOKUP($C106&amp;$E106,#REF!,4,0)*24)</f>
        <v>#REF!</v>
      </c>
      <c r="R106" s="1" t="e">
        <f>$J106/(VLOOKUP($C106&amp;$E106,#REF!,5,0)*24)</f>
        <v>#REF!</v>
      </c>
      <c r="S106" s="1" t="e">
        <f>$J106/(VLOOKUP($C106&amp;$E106,#REF!,4,0)*24)</f>
        <v>#REF!</v>
      </c>
      <c r="T106" s="1">
        <f>SUMIFS(Uploading_File_Generation!$F:$F,Uploading_File_Generation!$C:$C,HFE!$E106,Uploading_File_Generation!$B:$B,HFE!$C106,Uploading_File_Generation!$A:$A,HFE!$D106)*100</f>
        <v>0</v>
      </c>
      <c r="U106" s="1">
        <v>12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f t="shared" si="12"/>
        <v>0</v>
      </c>
    </row>
    <row r="107" hidden="1" spans="1:36">
      <c r="A107" s="1" t="str">
        <f t="shared" si="7"/>
        <v>Kurdi Cross44564ICR-2/INV-1</v>
      </c>
      <c r="B107" s="1" t="s">
        <v>95</v>
      </c>
      <c r="C107" s="1" t="s">
        <v>96</v>
      </c>
      <c r="D107" s="3">
        <v>44564</v>
      </c>
      <c r="E107" s="1" t="s">
        <v>17</v>
      </c>
      <c r="F107" s="1" t="e">
        <f>SUMIFS(#REF!,#REF!,HFE!$D107)/60000</f>
        <v>#REF!</v>
      </c>
      <c r="G107" s="1" t="e">
        <f>SUMIFS(#REF!,#REF!,HFE!$D107)/60000</f>
        <v>#REF!</v>
      </c>
      <c r="H107" s="1" t="e">
        <f>VLOOKUP(C107&amp;E107,#REF!,4,0)*HFE!G107</f>
        <v>#REF!</v>
      </c>
      <c r="I107" s="1">
        <f>SUMIFS(Uploading_File_Generation!$D:$D,Uploading_File_Generation!$C:$C,HFE!$E107,Uploading_File_Generation!$B:$B,HFE!$C107,Uploading_File_Generation!$A:$A,HFE!$D107)</f>
        <v>0</v>
      </c>
      <c r="J107" s="8">
        <f>SUMIFS(Uploading_File_Generation!$E:$E,Uploading_File_Generation!$C:$C,HFE!$E107,Uploading_File_Generation!$B:$B,HFE!$C107,Uploading_File_Generation!$A:$A,HFE!$D107)</f>
        <v>0</v>
      </c>
      <c r="K107" s="9" t="e">
        <f t="shared" si="8"/>
        <v>#REF!</v>
      </c>
      <c r="L107" s="9" t="e">
        <f t="shared" si="9"/>
        <v>#REF!</v>
      </c>
      <c r="M107" s="1">
        <v>0</v>
      </c>
      <c r="N107" s="1">
        <f t="shared" si="10"/>
        <v>1</v>
      </c>
      <c r="O107" s="1">
        <f t="shared" si="11"/>
        <v>1</v>
      </c>
      <c r="P107" s="1" t="e">
        <f>I107/(VLOOKUP($C107&amp;$E107,#REF!,5,0)*24)</f>
        <v>#REF!</v>
      </c>
      <c r="Q107" s="1" t="e">
        <f>$I107/(VLOOKUP($C107&amp;$E107,#REF!,4,0)*24)</f>
        <v>#REF!</v>
      </c>
      <c r="R107" s="1" t="e">
        <f>$J107/(VLOOKUP($C107&amp;$E107,#REF!,5,0)*24)</f>
        <v>#REF!</v>
      </c>
      <c r="S107" s="1" t="e">
        <f>$J107/(VLOOKUP($C107&amp;$E107,#REF!,4,0)*24)</f>
        <v>#REF!</v>
      </c>
      <c r="T107" s="1">
        <f>SUMIFS(Uploading_File_Generation!$F:$F,Uploading_File_Generation!$C:$C,HFE!$E107,Uploading_File_Generation!$B:$B,HFE!$C107,Uploading_File_Generation!$A:$A,HFE!$D107)*100</f>
        <v>0</v>
      </c>
      <c r="U107" s="1">
        <v>12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f t="shared" si="12"/>
        <v>0</v>
      </c>
    </row>
    <row r="108" hidden="1" spans="1:36">
      <c r="A108" s="1" t="str">
        <f t="shared" si="7"/>
        <v>Kurdi Cross44564ICR-2/INV-2</v>
      </c>
      <c r="B108" s="1" t="s">
        <v>95</v>
      </c>
      <c r="C108" s="1" t="s">
        <v>96</v>
      </c>
      <c r="D108" s="3">
        <v>44564</v>
      </c>
      <c r="E108" s="1" t="s">
        <v>18</v>
      </c>
      <c r="F108" s="1" t="e">
        <f>SUMIFS(#REF!,#REF!,HFE!$D108)/60000</f>
        <v>#REF!</v>
      </c>
      <c r="G108" s="1" t="e">
        <f>SUMIFS(#REF!,#REF!,HFE!$D108)/60000</f>
        <v>#REF!</v>
      </c>
      <c r="H108" s="1" t="e">
        <f>VLOOKUP(C108&amp;E108,#REF!,4,0)*HFE!G108</f>
        <v>#REF!</v>
      </c>
      <c r="I108" s="1">
        <f>SUMIFS(Uploading_File_Generation!$D:$D,Uploading_File_Generation!$C:$C,HFE!$E108,Uploading_File_Generation!$B:$B,HFE!$C108,Uploading_File_Generation!$A:$A,HFE!$D108)</f>
        <v>0</v>
      </c>
      <c r="J108" s="8">
        <f>SUMIFS(Uploading_File_Generation!$E:$E,Uploading_File_Generation!$C:$C,HFE!$E108,Uploading_File_Generation!$B:$B,HFE!$C108,Uploading_File_Generation!$A:$A,HFE!$D108)</f>
        <v>0</v>
      </c>
      <c r="K108" s="9" t="e">
        <f t="shared" si="8"/>
        <v>#REF!</v>
      </c>
      <c r="L108" s="9" t="e">
        <f t="shared" si="9"/>
        <v>#REF!</v>
      </c>
      <c r="M108" s="1">
        <v>0</v>
      </c>
      <c r="N108" s="1">
        <f t="shared" si="10"/>
        <v>1</v>
      </c>
      <c r="O108" s="1">
        <f t="shared" si="11"/>
        <v>1</v>
      </c>
      <c r="P108" s="1" t="e">
        <f>I108/(VLOOKUP($C108&amp;$E108,#REF!,5,0)*24)</f>
        <v>#REF!</v>
      </c>
      <c r="Q108" s="1" t="e">
        <f>$I108/(VLOOKUP($C108&amp;$E108,#REF!,4,0)*24)</f>
        <v>#REF!</v>
      </c>
      <c r="R108" s="1" t="e">
        <f>$J108/(VLOOKUP($C108&amp;$E108,#REF!,5,0)*24)</f>
        <v>#REF!</v>
      </c>
      <c r="S108" s="1" t="e">
        <f>$J108/(VLOOKUP($C108&amp;$E108,#REF!,4,0)*24)</f>
        <v>#REF!</v>
      </c>
      <c r="T108" s="1">
        <f>SUMIFS(Uploading_File_Generation!$F:$F,Uploading_File_Generation!$C:$C,HFE!$E108,Uploading_File_Generation!$B:$B,HFE!$C108,Uploading_File_Generation!$A:$A,HFE!$D108)*100</f>
        <v>0</v>
      </c>
      <c r="U108" s="1">
        <v>12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f t="shared" si="12"/>
        <v>0</v>
      </c>
    </row>
    <row r="109" hidden="1" spans="1:36">
      <c r="A109" s="1" t="str">
        <f t="shared" si="7"/>
        <v>Kurdi Cross44564ICR-2/INV-3</v>
      </c>
      <c r="B109" s="1" t="s">
        <v>95</v>
      </c>
      <c r="C109" s="1" t="s">
        <v>96</v>
      </c>
      <c r="D109" s="3">
        <v>44564</v>
      </c>
      <c r="E109" s="1" t="s">
        <v>19</v>
      </c>
      <c r="F109" s="1" t="e">
        <f>SUMIFS(#REF!,#REF!,HFE!$D109)/60000</f>
        <v>#REF!</v>
      </c>
      <c r="G109" s="1" t="e">
        <f>SUMIFS(#REF!,#REF!,HFE!$D109)/60000</f>
        <v>#REF!</v>
      </c>
      <c r="H109" s="1" t="e">
        <f>VLOOKUP(C109&amp;E109,#REF!,4,0)*HFE!G109</f>
        <v>#REF!</v>
      </c>
      <c r="I109" s="1">
        <f>SUMIFS(Uploading_File_Generation!$D:$D,Uploading_File_Generation!$C:$C,HFE!$E109,Uploading_File_Generation!$B:$B,HFE!$C109,Uploading_File_Generation!$A:$A,HFE!$D109)</f>
        <v>0</v>
      </c>
      <c r="J109" s="8">
        <f>SUMIFS(Uploading_File_Generation!$E:$E,Uploading_File_Generation!$C:$C,HFE!$E109,Uploading_File_Generation!$B:$B,HFE!$C109,Uploading_File_Generation!$A:$A,HFE!$D109)</f>
        <v>0</v>
      </c>
      <c r="K109" s="9" t="e">
        <f t="shared" si="8"/>
        <v>#REF!</v>
      </c>
      <c r="L109" s="9" t="e">
        <f t="shared" si="9"/>
        <v>#REF!</v>
      </c>
      <c r="M109" s="1">
        <v>0</v>
      </c>
      <c r="N109" s="1">
        <f t="shared" si="10"/>
        <v>1</v>
      </c>
      <c r="O109" s="1">
        <f t="shared" si="11"/>
        <v>1</v>
      </c>
      <c r="P109" s="1" t="e">
        <f>I109/(VLOOKUP($C109&amp;$E109,#REF!,5,0)*24)</f>
        <v>#REF!</v>
      </c>
      <c r="Q109" s="1" t="e">
        <f>$I109/(VLOOKUP($C109&amp;$E109,#REF!,4,0)*24)</f>
        <v>#REF!</v>
      </c>
      <c r="R109" s="1" t="e">
        <f>$J109/(VLOOKUP($C109&amp;$E109,#REF!,5,0)*24)</f>
        <v>#REF!</v>
      </c>
      <c r="S109" s="1" t="e">
        <f>$J109/(VLOOKUP($C109&amp;$E109,#REF!,4,0)*24)</f>
        <v>#REF!</v>
      </c>
      <c r="T109" s="1">
        <f>SUMIFS(Uploading_File_Generation!$F:$F,Uploading_File_Generation!$C:$C,HFE!$E109,Uploading_File_Generation!$B:$B,HFE!$C109,Uploading_File_Generation!$A:$A,HFE!$D109)*100</f>
        <v>0</v>
      </c>
      <c r="U109" s="1">
        <v>12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f t="shared" si="12"/>
        <v>0</v>
      </c>
    </row>
    <row r="110" hidden="1" spans="1:36">
      <c r="A110" s="1" t="str">
        <f t="shared" si="7"/>
        <v>Kurdi Cross44564ICR-2/INV-4</v>
      </c>
      <c r="B110" s="1" t="s">
        <v>95</v>
      </c>
      <c r="C110" s="1" t="s">
        <v>96</v>
      </c>
      <c r="D110" s="3">
        <v>44564</v>
      </c>
      <c r="E110" s="1" t="s">
        <v>20</v>
      </c>
      <c r="F110" s="1" t="e">
        <f>SUMIFS(#REF!,#REF!,HFE!$D110)/60000</f>
        <v>#REF!</v>
      </c>
      <c r="G110" s="1" t="e">
        <f>SUMIFS(#REF!,#REF!,HFE!$D110)/60000</f>
        <v>#REF!</v>
      </c>
      <c r="H110" s="1" t="e">
        <f>VLOOKUP(C110&amp;E110,#REF!,4,0)*HFE!G110</f>
        <v>#REF!</v>
      </c>
      <c r="I110" s="1">
        <f>SUMIFS(Uploading_File_Generation!$D:$D,Uploading_File_Generation!$C:$C,HFE!$E110,Uploading_File_Generation!$B:$B,HFE!$C110,Uploading_File_Generation!$A:$A,HFE!$D110)</f>
        <v>0</v>
      </c>
      <c r="J110" s="8">
        <f>SUMIFS(Uploading_File_Generation!$E:$E,Uploading_File_Generation!$C:$C,HFE!$E110,Uploading_File_Generation!$B:$B,HFE!$C110,Uploading_File_Generation!$A:$A,HFE!$D110)</f>
        <v>0</v>
      </c>
      <c r="K110" s="9" t="e">
        <f t="shared" si="8"/>
        <v>#REF!</v>
      </c>
      <c r="L110" s="9" t="e">
        <f t="shared" si="9"/>
        <v>#REF!</v>
      </c>
      <c r="M110" s="1">
        <v>0</v>
      </c>
      <c r="N110" s="1">
        <f t="shared" si="10"/>
        <v>1</v>
      </c>
      <c r="O110" s="1">
        <f t="shared" si="11"/>
        <v>1</v>
      </c>
      <c r="P110" s="1" t="e">
        <f>I110/(VLOOKUP($C110&amp;$E110,#REF!,5,0)*24)</f>
        <v>#REF!</v>
      </c>
      <c r="Q110" s="1" t="e">
        <f>$I110/(VLOOKUP($C110&amp;$E110,#REF!,4,0)*24)</f>
        <v>#REF!</v>
      </c>
      <c r="R110" s="1" t="e">
        <f>$J110/(VLOOKUP($C110&amp;$E110,#REF!,5,0)*24)</f>
        <v>#REF!</v>
      </c>
      <c r="S110" s="1" t="e">
        <f>$J110/(VLOOKUP($C110&amp;$E110,#REF!,4,0)*24)</f>
        <v>#REF!</v>
      </c>
      <c r="T110" s="1">
        <f>SUMIFS(Uploading_File_Generation!$F:$F,Uploading_File_Generation!$C:$C,HFE!$E110,Uploading_File_Generation!$B:$B,HFE!$C110,Uploading_File_Generation!$A:$A,HFE!$D110)*100</f>
        <v>0</v>
      </c>
      <c r="U110" s="1">
        <v>12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f t="shared" si="12"/>
        <v>0</v>
      </c>
    </row>
    <row r="111" hidden="1" spans="1:36">
      <c r="A111" s="1" t="str">
        <f t="shared" si="7"/>
        <v>Kurdi Cross44564ICR-3/INV-1</v>
      </c>
      <c r="B111" s="1" t="s">
        <v>95</v>
      </c>
      <c r="C111" s="1" t="s">
        <v>96</v>
      </c>
      <c r="D111" s="3">
        <v>44564</v>
      </c>
      <c r="E111" s="1" t="s">
        <v>27</v>
      </c>
      <c r="F111" s="1" t="e">
        <f>SUMIFS(#REF!,#REF!,HFE!$D111)/60000</f>
        <v>#REF!</v>
      </c>
      <c r="G111" s="1" t="e">
        <f>SUMIFS(#REF!,#REF!,HFE!$D111)/60000</f>
        <v>#REF!</v>
      </c>
      <c r="H111" s="1" t="e">
        <f>VLOOKUP(C111&amp;E111,#REF!,4,0)*HFE!G111</f>
        <v>#REF!</v>
      </c>
      <c r="I111" s="1">
        <f>SUMIFS(Uploading_File_Generation!$D:$D,Uploading_File_Generation!$C:$C,HFE!$E111,Uploading_File_Generation!$B:$B,HFE!$C111,Uploading_File_Generation!$A:$A,HFE!$D111)</f>
        <v>0</v>
      </c>
      <c r="J111" s="8">
        <f>SUMIFS(Uploading_File_Generation!$E:$E,Uploading_File_Generation!$C:$C,HFE!$E111,Uploading_File_Generation!$B:$B,HFE!$C111,Uploading_File_Generation!$A:$A,HFE!$D111)</f>
        <v>0</v>
      </c>
      <c r="K111" s="9" t="e">
        <f t="shared" si="8"/>
        <v>#REF!</v>
      </c>
      <c r="L111" s="9" t="e">
        <f t="shared" si="9"/>
        <v>#REF!</v>
      </c>
      <c r="M111" s="1">
        <v>0</v>
      </c>
      <c r="N111" s="1">
        <f t="shared" si="10"/>
        <v>1</v>
      </c>
      <c r="O111" s="1">
        <f t="shared" si="11"/>
        <v>1</v>
      </c>
      <c r="P111" s="1" t="e">
        <f>I111/(VLOOKUP($C111&amp;$E111,#REF!,5,0)*24)</f>
        <v>#REF!</v>
      </c>
      <c r="Q111" s="1" t="e">
        <f>$I111/(VLOOKUP($C111&amp;$E111,#REF!,4,0)*24)</f>
        <v>#REF!</v>
      </c>
      <c r="R111" s="1" t="e">
        <f>$J111/(VLOOKUP($C111&amp;$E111,#REF!,5,0)*24)</f>
        <v>#REF!</v>
      </c>
      <c r="S111" s="1" t="e">
        <f>$J111/(VLOOKUP($C111&amp;$E111,#REF!,4,0)*24)</f>
        <v>#REF!</v>
      </c>
      <c r="T111" s="1">
        <f>SUMIFS(Uploading_File_Generation!$F:$F,Uploading_File_Generation!$C:$C,HFE!$E111,Uploading_File_Generation!$B:$B,HFE!$C111,Uploading_File_Generation!$A:$A,HFE!$D111)*100</f>
        <v>0</v>
      </c>
      <c r="U111" s="1">
        <v>12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f t="shared" si="12"/>
        <v>0</v>
      </c>
    </row>
    <row r="112" hidden="1" spans="1:36">
      <c r="A112" s="1" t="str">
        <f t="shared" si="7"/>
        <v>Kurdi Cross44564ICR-3/INV-2</v>
      </c>
      <c r="B112" s="1" t="s">
        <v>95</v>
      </c>
      <c r="C112" s="1" t="s">
        <v>96</v>
      </c>
      <c r="D112" s="3">
        <v>44564</v>
      </c>
      <c r="E112" s="1" t="s">
        <v>28</v>
      </c>
      <c r="F112" s="1" t="e">
        <f>SUMIFS(#REF!,#REF!,HFE!$D112)/60000</f>
        <v>#REF!</v>
      </c>
      <c r="G112" s="1" t="e">
        <f>SUMIFS(#REF!,#REF!,HFE!$D112)/60000</f>
        <v>#REF!</v>
      </c>
      <c r="H112" s="1" t="e">
        <f>VLOOKUP(C112&amp;E112,#REF!,4,0)*HFE!G112</f>
        <v>#REF!</v>
      </c>
      <c r="I112" s="1">
        <f>SUMIFS(Uploading_File_Generation!$D:$D,Uploading_File_Generation!$C:$C,HFE!$E112,Uploading_File_Generation!$B:$B,HFE!$C112,Uploading_File_Generation!$A:$A,HFE!$D112)</f>
        <v>0</v>
      </c>
      <c r="J112" s="8">
        <f>SUMIFS(Uploading_File_Generation!$E:$E,Uploading_File_Generation!$C:$C,HFE!$E112,Uploading_File_Generation!$B:$B,HFE!$C112,Uploading_File_Generation!$A:$A,HFE!$D112)</f>
        <v>0</v>
      </c>
      <c r="K112" s="9" t="e">
        <f t="shared" si="8"/>
        <v>#REF!</v>
      </c>
      <c r="L112" s="9" t="e">
        <f t="shared" si="9"/>
        <v>#REF!</v>
      </c>
      <c r="M112" s="1">
        <v>0</v>
      </c>
      <c r="N112" s="1">
        <f t="shared" si="10"/>
        <v>1</v>
      </c>
      <c r="O112" s="1">
        <f t="shared" si="11"/>
        <v>1</v>
      </c>
      <c r="P112" s="1" t="e">
        <f>I112/(VLOOKUP($C112&amp;$E112,#REF!,5,0)*24)</f>
        <v>#REF!</v>
      </c>
      <c r="Q112" s="1" t="e">
        <f>$I112/(VLOOKUP($C112&amp;$E112,#REF!,4,0)*24)</f>
        <v>#REF!</v>
      </c>
      <c r="R112" s="1" t="e">
        <f>$J112/(VLOOKUP($C112&amp;$E112,#REF!,5,0)*24)</f>
        <v>#REF!</v>
      </c>
      <c r="S112" s="1" t="e">
        <f>$J112/(VLOOKUP($C112&amp;$E112,#REF!,4,0)*24)</f>
        <v>#REF!</v>
      </c>
      <c r="T112" s="1">
        <f>SUMIFS(Uploading_File_Generation!$F:$F,Uploading_File_Generation!$C:$C,HFE!$E112,Uploading_File_Generation!$B:$B,HFE!$C112,Uploading_File_Generation!$A:$A,HFE!$D112)*100</f>
        <v>0</v>
      </c>
      <c r="U112" s="1">
        <v>12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f t="shared" si="12"/>
        <v>0</v>
      </c>
    </row>
    <row r="113" hidden="1" spans="1:36">
      <c r="A113" s="1" t="str">
        <f t="shared" si="7"/>
        <v>Kurdi Cross44564ICR-3/INV-3</v>
      </c>
      <c r="B113" s="1" t="s">
        <v>95</v>
      </c>
      <c r="C113" s="1" t="s">
        <v>96</v>
      </c>
      <c r="D113" s="3">
        <v>44564</v>
      </c>
      <c r="E113" s="1" t="s">
        <v>29</v>
      </c>
      <c r="F113" s="1" t="e">
        <f>SUMIFS(#REF!,#REF!,HFE!$D113)/60000</f>
        <v>#REF!</v>
      </c>
      <c r="G113" s="1" t="e">
        <f>SUMIFS(#REF!,#REF!,HFE!$D113)/60000</f>
        <v>#REF!</v>
      </c>
      <c r="H113" s="1" t="e">
        <f>VLOOKUP(C113&amp;E113,#REF!,4,0)*HFE!G113</f>
        <v>#REF!</v>
      </c>
      <c r="I113" s="1">
        <f>SUMIFS(Uploading_File_Generation!$D:$D,Uploading_File_Generation!$C:$C,HFE!$E113,Uploading_File_Generation!$B:$B,HFE!$C113,Uploading_File_Generation!$A:$A,HFE!$D113)</f>
        <v>0</v>
      </c>
      <c r="J113" s="8">
        <f>SUMIFS(Uploading_File_Generation!$E:$E,Uploading_File_Generation!$C:$C,HFE!$E113,Uploading_File_Generation!$B:$B,HFE!$C113,Uploading_File_Generation!$A:$A,HFE!$D113)</f>
        <v>0</v>
      </c>
      <c r="K113" s="9" t="e">
        <f t="shared" si="8"/>
        <v>#REF!</v>
      </c>
      <c r="L113" s="9" t="e">
        <f t="shared" si="9"/>
        <v>#REF!</v>
      </c>
      <c r="M113" s="1">
        <v>0</v>
      </c>
      <c r="N113" s="1">
        <f t="shared" si="10"/>
        <v>1</v>
      </c>
      <c r="O113" s="1">
        <f t="shared" si="11"/>
        <v>1</v>
      </c>
      <c r="P113" s="1" t="e">
        <f>I113/(VLOOKUP($C113&amp;$E113,#REF!,5,0)*24)</f>
        <v>#REF!</v>
      </c>
      <c r="Q113" s="1" t="e">
        <f>$I113/(VLOOKUP($C113&amp;$E113,#REF!,4,0)*24)</f>
        <v>#REF!</v>
      </c>
      <c r="R113" s="1" t="e">
        <f>$J113/(VLOOKUP($C113&amp;$E113,#REF!,5,0)*24)</f>
        <v>#REF!</v>
      </c>
      <c r="S113" s="1" t="e">
        <f>$J113/(VLOOKUP($C113&amp;$E113,#REF!,4,0)*24)</f>
        <v>#REF!</v>
      </c>
      <c r="T113" s="1">
        <f>SUMIFS(Uploading_File_Generation!$F:$F,Uploading_File_Generation!$C:$C,HFE!$E113,Uploading_File_Generation!$B:$B,HFE!$C113,Uploading_File_Generation!$A:$A,HFE!$D113)*100</f>
        <v>0</v>
      </c>
      <c r="U113" s="1">
        <v>12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f t="shared" si="12"/>
        <v>0</v>
      </c>
    </row>
    <row r="114" hidden="1" spans="1:36">
      <c r="A114" s="1" t="str">
        <f t="shared" si="7"/>
        <v>Kurdi Cross44564ICR-3/INV-4</v>
      </c>
      <c r="B114" s="1" t="s">
        <v>95</v>
      </c>
      <c r="C114" s="1" t="s">
        <v>96</v>
      </c>
      <c r="D114" s="3">
        <v>44564</v>
      </c>
      <c r="E114" s="1" t="s">
        <v>30</v>
      </c>
      <c r="F114" s="1" t="e">
        <f>SUMIFS(#REF!,#REF!,HFE!$D114)/60000</f>
        <v>#REF!</v>
      </c>
      <c r="G114" s="1" t="e">
        <f>SUMIFS(#REF!,#REF!,HFE!$D114)/60000</f>
        <v>#REF!</v>
      </c>
      <c r="H114" s="1" t="e">
        <f>VLOOKUP(C114&amp;E114,#REF!,4,0)*HFE!G114</f>
        <v>#REF!</v>
      </c>
      <c r="I114" s="1">
        <f>SUMIFS(Uploading_File_Generation!$D:$D,Uploading_File_Generation!$C:$C,HFE!$E114,Uploading_File_Generation!$B:$B,HFE!$C114,Uploading_File_Generation!$A:$A,HFE!$D114)</f>
        <v>0</v>
      </c>
      <c r="J114" s="8">
        <f>SUMIFS(Uploading_File_Generation!$E:$E,Uploading_File_Generation!$C:$C,HFE!$E114,Uploading_File_Generation!$B:$B,HFE!$C114,Uploading_File_Generation!$A:$A,HFE!$D114)</f>
        <v>0</v>
      </c>
      <c r="K114" s="9" t="e">
        <f t="shared" si="8"/>
        <v>#REF!</v>
      </c>
      <c r="L114" s="9" t="e">
        <f t="shared" si="9"/>
        <v>#REF!</v>
      </c>
      <c r="M114" s="1">
        <v>0</v>
      </c>
      <c r="N114" s="1">
        <f t="shared" si="10"/>
        <v>1</v>
      </c>
      <c r="O114" s="1">
        <f t="shared" si="11"/>
        <v>1</v>
      </c>
      <c r="P114" s="1" t="e">
        <f>I114/(VLOOKUP($C114&amp;$E114,#REF!,5,0)*24)</f>
        <v>#REF!</v>
      </c>
      <c r="Q114" s="1" t="e">
        <f>$I114/(VLOOKUP($C114&amp;$E114,#REF!,4,0)*24)</f>
        <v>#REF!</v>
      </c>
      <c r="R114" s="1" t="e">
        <f>$J114/(VLOOKUP($C114&amp;$E114,#REF!,5,0)*24)</f>
        <v>#REF!</v>
      </c>
      <c r="S114" s="1" t="e">
        <f>$J114/(VLOOKUP($C114&amp;$E114,#REF!,4,0)*24)</f>
        <v>#REF!</v>
      </c>
      <c r="T114" s="1">
        <f>SUMIFS(Uploading_File_Generation!$F:$F,Uploading_File_Generation!$C:$C,HFE!$E114,Uploading_File_Generation!$B:$B,HFE!$C114,Uploading_File_Generation!$A:$A,HFE!$D114)*100</f>
        <v>0</v>
      </c>
      <c r="U114" s="1">
        <v>12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f t="shared" si="12"/>
        <v>0</v>
      </c>
    </row>
    <row r="115" hidden="1" spans="1:36">
      <c r="A115" s="1" t="str">
        <f t="shared" si="7"/>
        <v>Kurdi Cross44564ICR-4/INV-1</v>
      </c>
      <c r="B115" s="1" t="s">
        <v>95</v>
      </c>
      <c r="C115" s="1" t="s">
        <v>96</v>
      </c>
      <c r="D115" s="3">
        <v>44564</v>
      </c>
      <c r="E115" s="1" t="s">
        <v>97</v>
      </c>
      <c r="F115" s="1" t="e">
        <f>SUMIFS(#REF!,#REF!,HFE!$D115)/60000</f>
        <v>#REF!</v>
      </c>
      <c r="G115" s="1" t="e">
        <f>SUMIFS(#REF!,#REF!,HFE!$D115)/60000</f>
        <v>#REF!</v>
      </c>
      <c r="H115" s="1" t="e">
        <f>VLOOKUP(C115&amp;E115,#REF!,4,0)*HFE!G115</f>
        <v>#REF!</v>
      </c>
      <c r="I115" s="1">
        <f>SUMIFS(Uploading_File_Generation!$D:$D,Uploading_File_Generation!$C:$C,HFE!$E115,Uploading_File_Generation!$B:$B,HFE!$C115,Uploading_File_Generation!$A:$A,HFE!$D115)</f>
        <v>0</v>
      </c>
      <c r="J115" s="8">
        <f>SUMIFS(Uploading_File_Generation!$E:$E,Uploading_File_Generation!$C:$C,HFE!$E115,Uploading_File_Generation!$B:$B,HFE!$C115,Uploading_File_Generation!$A:$A,HFE!$D115)</f>
        <v>0</v>
      </c>
      <c r="K115" s="9" t="e">
        <f t="shared" si="8"/>
        <v>#REF!</v>
      </c>
      <c r="L115" s="9" t="e">
        <f t="shared" si="9"/>
        <v>#REF!</v>
      </c>
      <c r="M115" s="1">
        <v>0</v>
      </c>
      <c r="N115" s="1">
        <f t="shared" si="10"/>
        <v>1</v>
      </c>
      <c r="O115" s="1">
        <f t="shared" si="11"/>
        <v>1</v>
      </c>
      <c r="P115" s="1" t="e">
        <f>I115/(VLOOKUP($C115&amp;$E115,#REF!,5,0)*24)</f>
        <v>#REF!</v>
      </c>
      <c r="Q115" s="1" t="e">
        <f>$I115/(VLOOKUP($C115&amp;$E115,#REF!,4,0)*24)</f>
        <v>#REF!</v>
      </c>
      <c r="R115" s="1" t="e">
        <f>$J115/(VLOOKUP($C115&amp;$E115,#REF!,5,0)*24)</f>
        <v>#REF!</v>
      </c>
      <c r="S115" s="1" t="e">
        <f>$J115/(VLOOKUP($C115&amp;$E115,#REF!,4,0)*24)</f>
        <v>#REF!</v>
      </c>
      <c r="T115" s="1">
        <f>SUMIFS(Uploading_File_Generation!$F:$F,Uploading_File_Generation!$C:$C,HFE!$E115,Uploading_File_Generation!$B:$B,HFE!$C115,Uploading_File_Generation!$A:$A,HFE!$D115)*100</f>
        <v>0</v>
      </c>
      <c r="U115" s="1">
        <v>12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f t="shared" si="12"/>
        <v>0</v>
      </c>
    </row>
    <row r="116" hidden="1" spans="1:36">
      <c r="A116" s="1" t="str">
        <f t="shared" si="7"/>
        <v>Kurdi Cross44564ICR-4/INV-2</v>
      </c>
      <c r="B116" s="1" t="s">
        <v>95</v>
      </c>
      <c r="C116" s="1" t="s">
        <v>96</v>
      </c>
      <c r="D116" s="3">
        <v>44564</v>
      </c>
      <c r="E116" s="1" t="s">
        <v>98</v>
      </c>
      <c r="F116" s="1" t="e">
        <f>SUMIFS(#REF!,#REF!,HFE!$D116)/60000</f>
        <v>#REF!</v>
      </c>
      <c r="G116" s="1" t="e">
        <f>SUMIFS(#REF!,#REF!,HFE!$D116)/60000</f>
        <v>#REF!</v>
      </c>
      <c r="H116" s="1" t="e">
        <f>VLOOKUP(C116&amp;E116,#REF!,4,0)*HFE!G116</f>
        <v>#REF!</v>
      </c>
      <c r="I116" s="1">
        <f>SUMIFS(Uploading_File_Generation!$D:$D,Uploading_File_Generation!$C:$C,HFE!$E116,Uploading_File_Generation!$B:$B,HFE!$C116,Uploading_File_Generation!$A:$A,HFE!$D116)</f>
        <v>0</v>
      </c>
      <c r="J116" s="8">
        <f>SUMIFS(Uploading_File_Generation!$E:$E,Uploading_File_Generation!$C:$C,HFE!$E116,Uploading_File_Generation!$B:$B,HFE!$C116,Uploading_File_Generation!$A:$A,HFE!$D116)</f>
        <v>0</v>
      </c>
      <c r="K116" s="9" t="e">
        <f t="shared" si="8"/>
        <v>#REF!</v>
      </c>
      <c r="L116" s="9" t="e">
        <f t="shared" si="9"/>
        <v>#REF!</v>
      </c>
      <c r="M116" s="1">
        <v>0</v>
      </c>
      <c r="N116" s="1">
        <f t="shared" si="10"/>
        <v>1</v>
      </c>
      <c r="O116" s="1">
        <f t="shared" si="11"/>
        <v>1</v>
      </c>
      <c r="P116" s="1" t="e">
        <f>I116/(VLOOKUP($C116&amp;$E116,#REF!,5,0)*24)</f>
        <v>#REF!</v>
      </c>
      <c r="Q116" s="1" t="e">
        <f>$I116/(VLOOKUP($C116&amp;$E116,#REF!,4,0)*24)</f>
        <v>#REF!</v>
      </c>
      <c r="R116" s="1" t="e">
        <f>$J116/(VLOOKUP($C116&amp;$E116,#REF!,5,0)*24)</f>
        <v>#REF!</v>
      </c>
      <c r="S116" s="1" t="e">
        <f>$J116/(VLOOKUP($C116&amp;$E116,#REF!,4,0)*24)</f>
        <v>#REF!</v>
      </c>
      <c r="T116" s="1">
        <f>SUMIFS(Uploading_File_Generation!$F:$F,Uploading_File_Generation!$C:$C,HFE!$E116,Uploading_File_Generation!$B:$B,HFE!$C116,Uploading_File_Generation!$A:$A,HFE!$D116)*100</f>
        <v>0</v>
      </c>
      <c r="U116" s="1">
        <v>12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f t="shared" si="12"/>
        <v>0</v>
      </c>
    </row>
    <row r="117" hidden="1" spans="1:36">
      <c r="A117" s="1" t="str">
        <f t="shared" si="7"/>
        <v>Kurdi Cross44564ICR-4/INV-3</v>
      </c>
      <c r="B117" s="1" t="s">
        <v>95</v>
      </c>
      <c r="C117" s="1" t="s">
        <v>96</v>
      </c>
      <c r="D117" s="3">
        <v>44564</v>
      </c>
      <c r="E117" s="1" t="s">
        <v>99</v>
      </c>
      <c r="F117" s="1" t="e">
        <f>SUMIFS(#REF!,#REF!,HFE!$D117)/60000</f>
        <v>#REF!</v>
      </c>
      <c r="G117" s="1" t="e">
        <f>SUMIFS(#REF!,#REF!,HFE!$D117)/60000</f>
        <v>#REF!</v>
      </c>
      <c r="H117" s="1" t="e">
        <f>VLOOKUP(C117&amp;E117,#REF!,4,0)*HFE!G117</f>
        <v>#REF!</v>
      </c>
      <c r="I117" s="1">
        <f>SUMIFS(Uploading_File_Generation!$D:$D,Uploading_File_Generation!$C:$C,HFE!$E117,Uploading_File_Generation!$B:$B,HFE!$C117,Uploading_File_Generation!$A:$A,HFE!$D117)</f>
        <v>0</v>
      </c>
      <c r="J117" s="8">
        <f>SUMIFS(Uploading_File_Generation!$E:$E,Uploading_File_Generation!$C:$C,HFE!$E117,Uploading_File_Generation!$B:$B,HFE!$C117,Uploading_File_Generation!$A:$A,HFE!$D117)</f>
        <v>0</v>
      </c>
      <c r="K117" s="9" t="e">
        <f t="shared" si="8"/>
        <v>#REF!</v>
      </c>
      <c r="L117" s="9" t="e">
        <f t="shared" si="9"/>
        <v>#REF!</v>
      </c>
      <c r="M117" s="1">
        <v>0</v>
      </c>
      <c r="N117" s="1">
        <f t="shared" si="10"/>
        <v>1</v>
      </c>
      <c r="O117" s="1">
        <f t="shared" si="11"/>
        <v>1</v>
      </c>
      <c r="P117" s="1" t="e">
        <f>I117/(VLOOKUP($C117&amp;$E117,#REF!,5,0)*24)</f>
        <v>#REF!</v>
      </c>
      <c r="Q117" s="1" t="e">
        <f>$I117/(VLOOKUP($C117&amp;$E117,#REF!,4,0)*24)</f>
        <v>#REF!</v>
      </c>
      <c r="R117" s="1" t="e">
        <f>$J117/(VLOOKUP($C117&amp;$E117,#REF!,5,0)*24)</f>
        <v>#REF!</v>
      </c>
      <c r="S117" s="1" t="e">
        <f>$J117/(VLOOKUP($C117&amp;$E117,#REF!,4,0)*24)</f>
        <v>#REF!</v>
      </c>
      <c r="T117" s="1">
        <f>SUMIFS(Uploading_File_Generation!$F:$F,Uploading_File_Generation!$C:$C,HFE!$E117,Uploading_File_Generation!$B:$B,HFE!$C117,Uploading_File_Generation!$A:$A,HFE!$D117)*100</f>
        <v>0</v>
      </c>
      <c r="U117" s="1">
        <v>12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f t="shared" si="12"/>
        <v>0</v>
      </c>
    </row>
    <row r="118" hidden="1" spans="1:36">
      <c r="A118" s="1" t="str">
        <f t="shared" si="7"/>
        <v>Kurdi Cross44564ICR-4/INV-4</v>
      </c>
      <c r="B118" s="1" t="s">
        <v>95</v>
      </c>
      <c r="C118" s="1" t="s">
        <v>96</v>
      </c>
      <c r="D118" s="3">
        <v>44564</v>
      </c>
      <c r="E118" s="1" t="s">
        <v>100</v>
      </c>
      <c r="F118" s="1" t="e">
        <f>SUMIFS(#REF!,#REF!,HFE!$D118)/60000</f>
        <v>#REF!</v>
      </c>
      <c r="G118" s="1" t="e">
        <f>SUMIFS(#REF!,#REF!,HFE!$D118)/60000</f>
        <v>#REF!</v>
      </c>
      <c r="H118" s="1" t="e">
        <f>VLOOKUP(C118&amp;E118,#REF!,4,0)*HFE!G118</f>
        <v>#REF!</v>
      </c>
      <c r="I118" s="1">
        <f>SUMIFS(Uploading_File_Generation!$D:$D,Uploading_File_Generation!$C:$C,HFE!$E118,Uploading_File_Generation!$B:$B,HFE!$C118,Uploading_File_Generation!$A:$A,HFE!$D118)</f>
        <v>0</v>
      </c>
      <c r="J118" s="8">
        <f>SUMIFS(Uploading_File_Generation!$E:$E,Uploading_File_Generation!$C:$C,HFE!$E118,Uploading_File_Generation!$B:$B,HFE!$C118,Uploading_File_Generation!$A:$A,HFE!$D118)</f>
        <v>0</v>
      </c>
      <c r="K118" s="9" t="e">
        <f t="shared" si="8"/>
        <v>#REF!</v>
      </c>
      <c r="L118" s="9" t="e">
        <f t="shared" si="9"/>
        <v>#REF!</v>
      </c>
      <c r="M118" s="1">
        <v>0</v>
      </c>
      <c r="N118" s="1">
        <f t="shared" si="10"/>
        <v>1</v>
      </c>
      <c r="O118" s="1">
        <f t="shared" si="11"/>
        <v>1</v>
      </c>
      <c r="P118" s="1" t="e">
        <f>I118/(VLOOKUP($C118&amp;$E118,#REF!,5,0)*24)</f>
        <v>#REF!</v>
      </c>
      <c r="Q118" s="1" t="e">
        <f>$I118/(VLOOKUP($C118&amp;$E118,#REF!,4,0)*24)</f>
        <v>#REF!</v>
      </c>
      <c r="R118" s="1" t="e">
        <f>$J118/(VLOOKUP($C118&amp;$E118,#REF!,5,0)*24)</f>
        <v>#REF!</v>
      </c>
      <c r="S118" s="1" t="e">
        <f>$J118/(VLOOKUP($C118&amp;$E118,#REF!,4,0)*24)</f>
        <v>#REF!</v>
      </c>
      <c r="T118" s="1">
        <f>SUMIFS(Uploading_File_Generation!$F:$F,Uploading_File_Generation!$C:$C,HFE!$E118,Uploading_File_Generation!$B:$B,HFE!$C118,Uploading_File_Generation!$A:$A,HFE!$D118)*100</f>
        <v>0</v>
      </c>
      <c r="U118" s="1">
        <v>12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f t="shared" si="12"/>
        <v>0</v>
      </c>
    </row>
    <row r="119" hidden="1" spans="1:36">
      <c r="A119" s="1" t="str">
        <f t="shared" si="7"/>
        <v>Kurdi Cross44564ICR-5/INV-1</v>
      </c>
      <c r="B119" s="1" t="s">
        <v>95</v>
      </c>
      <c r="C119" s="1" t="s">
        <v>96</v>
      </c>
      <c r="D119" s="3">
        <v>44564</v>
      </c>
      <c r="E119" s="1" t="s">
        <v>101</v>
      </c>
      <c r="F119" s="1" t="e">
        <f>SUMIFS(#REF!,#REF!,HFE!$D119)/60000</f>
        <v>#REF!</v>
      </c>
      <c r="G119" s="1" t="e">
        <f>SUMIFS(#REF!,#REF!,HFE!$D119)/60000</f>
        <v>#REF!</v>
      </c>
      <c r="H119" s="1" t="e">
        <f>VLOOKUP(C119&amp;E119,#REF!,4,0)*HFE!G119</f>
        <v>#REF!</v>
      </c>
      <c r="I119" s="1">
        <f>SUMIFS(Uploading_File_Generation!$D:$D,Uploading_File_Generation!$C:$C,HFE!$E119,Uploading_File_Generation!$B:$B,HFE!$C119,Uploading_File_Generation!$A:$A,HFE!$D119)</f>
        <v>0</v>
      </c>
      <c r="J119" s="8">
        <f>SUMIFS(Uploading_File_Generation!$E:$E,Uploading_File_Generation!$C:$C,HFE!$E119,Uploading_File_Generation!$B:$B,HFE!$C119,Uploading_File_Generation!$A:$A,HFE!$D119)</f>
        <v>0</v>
      </c>
      <c r="K119" s="9" t="e">
        <f t="shared" si="8"/>
        <v>#REF!</v>
      </c>
      <c r="L119" s="9" t="e">
        <f t="shared" si="9"/>
        <v>#REF!</v>
      </c>
      <c r="M119" s="1">
        <v>0</v>
      </c>
      <c r="N119" s="1">
        <f t="shared" si="10"/>
        <v>1</v>
      </c>
      <c r="O119" s="1">
        <f t="shared" si="11"/>
        <v>1</v>
      </c>
      <c r="P119" s="1" t="e">
        <f>I119/(VLOOKUP($C119&amp;$E119,#REF!,5,0)*24)</f>
        <v>#REF!</v>
      </c>
      <c r="Q119" s="1" t="e">
        <f>$I119/(VLOOKUP($C119&amp;$E119,#REF!,4,0)*24)</f>
        <v>#REF!</v>
      </c>
      <c r="R119" s="1" t="e">
        <f>$J119/(VLOOKUP($C119&amp;$E119,#REF!,5,0)*24)</f>
        <v>#REF!</v>
      </c>
      <c r="S119" s="1" t="e">
        <f>$J119/(VLOOKUP($C119&amp;$E119,#REF!,4,0)*24)</f>
        <v>#REF!</v>
      </c>
      <c r="T119" s="1">
        <f>SUMIFS(Uploading_File_Generation!$F:$F,Uploading_File_Generation!$C:$C,HFE!$E119,Uploading_File_Generation!$B:$B,HFE!$C119,Uploading_File_Generation!$A:$A,HFE!$D119)*100</f>
        <v>0</v>
      </c>
      <c r="U119" s="1">
        <v>12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f t="shared" si="12"/>
        <v>0</v>
      </c>
    </row>
    <row r="120" hidden="1" spans="1:36">
      <c r="A120" s="1" t="str">
        <f t="shared" si="7"/>
        <v>Kurdi Cross44564ICR-5/INV-2</v>
      </c>
      <c r="B120" s="1" t="s">
        <v>95</v>
      </c>
      <c r="C120" s="1" t="s">
        <v>96</v>
      </c>
      <c r="D120" s="3">
        <v>44564</v>
      </c>
      <c r="E120" s="1" t="s">
        <v>102</v>
      </c>
      <c r="F120" s="1" t="e">
        <f>SUMIFS(#REF!,#REF!,HFE!$D120)/60000</f>
        <v>#REF!</v>
      </c>
      <c r="G120" s="1" t="e">
        <f>SUMIFS(#REF!,#REF!,HFE!$D120)/60000</f>
        <v>#REF!</v>
      </c>
      <c r="H120" s="1" t="e">
        <f>VLOOKUP(C120&amp;E120,#REF!,4,0)*HFE!G120</f>
        <v>#REF!</v>
      </c>
      <c r="I120" s="1">
        <f>SUMIFS(Uploading_File_Generation!$D:$D,Uploading_File_Generation!$C:$C,HFE!$E120,Uploading_File_Generation!$B:$B,HFE!$C120,Uploading_File_Generation!$A:$A,HFE!$D120)</f>
        <v>0</v>
      </c>
      <c r="J120" s="8">
        <f>SUMIFS(Uploading_File_Generation!$E:$E,Uploading_File_Generation!$C:$C,HFE!$E120,Uploading_File_Generation!$B:$B,HFE!$C120,Uploading_File_Generation!$A:$A,HFE!$D120)</f>
        <v>0</v>
      </c>
      <c r="K120" s="9" t="e">
        <f t="shared" si="8"/>
        <v>#REF!</v>
      </c>
      <c r="L120" s="9" t="e">
        <f t="shared" si="9"/>
        <v>#REF!</v>
      </c>
      <c r="M120" s="1">
        <v>0</v>
      </c>
      <c r="N120" s="1">
        <f t="shared" si="10"/>
        <v>1</v>
      </c>
      <c r="O120" s="1">
        <f t="shared" si="11"/>
        <v>1</v>
      </c>
      <c r="P120" s="1" t="e">
        <f>I120/(VLOOKUP($C120&amp;$E120,#REF!,5,0)*24)</f>
        <v>#REF!</v>
      </c>
      <c r="Q120" s="1" t="e">
        <f>$I120/(VLOOKUP($C120&amp;$E120,#REF!,4,0)*24)</f>
        <v>#REF!</v>
      </c>
      <c r="R120" s="1" t="e">
        <f>$J120/(VLOOKUP($C120&amp;$E120,#REF!,5,0)*24)</f>
        <v>#REF!</v>
      </c>
      <c r="S120" s="1" t="e">
        <f>$J120/(VLOOKUP($C120&amp;$E120,#REF!,4,0)*24)</f>
        <v>#REF!</v>
      </c>
      <c r="T120" s="1">
        <f>SUMIFS(Uploading_File_Generation!$F:$F,Uploading_File_Generation!$C:$C,HFE!$E120,Uploading_File_Generation!$B:$B,HFE!$C120,Uploading_File_Generation!$A:$A,HFE!$D120)*100</f>
        <v>0</v>
      </c>
      <c r="U120" s="1">
        <v>12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f t="shared" si="12"/>
        <v>0</v>
      </c>
    </row>
    <row r="121" hidden="1" spans="1:36">
      <c r="A121" s="1" t="str">
        <f t="shared" si="7"/>
        <v>Kurdi Cross44564ICR-5/INV-3</v>
      </c>
      <c r="B121" s="1" t="s">
        <v>95</v>
      </c>
      <c r="C121" s="1" t="s">
        <v>96</v>
      </c>
      <c r="D121" s="3">
        <v>44564</v>
      </c>
      <c r="E121" s="1" t="s">
        <v>103</v>
      </c>
      <c r="F121" s="1" t="e">
        <f>SUMIFS(#REF!,#REF!,HFE!$D121)/60000</f>
        <v>#REF!</v>
      </c>
      <c r="G121" s="1" t="e">
        <f>SUMIFS(#REF!,#REF!,HFE!$D121)/60000</f>
        <v>#REF!</v>
      </c>
      <c r="H121" s="1" t="e">
        <f>VLOOKUP(C121&amp;E121,#REF!,4,0)*HFE!G121</f>
        <v>#REF!</v>
      </c>
      <c r="I121" s="1">
        <f>SUMIFS(Uploading_File_Generation!$D:$D,Uploading_File_Generation!$C:$C,HFE!$E121,Uploading_File_Generation!$B:$B,HFE!$C121,Uploading_File_Generation!$A:$A,HFE!$D121)</f>
        <v>0</v>
      </c>
      <c r="J121" s="8">
        <f>SUMIFS(Uploading_File_Generation!$E:$E,Uploading_File_Generation!$C:$C,HFE!$E121,Uploading_File_Generation!$B:$B,HFE!$C121,Uploading_File_Generation!$A:$A,HFE!$D121)</f>
        <v>0</v>
      </c>
      <c r="K121" s="9" t="e">
        <f t="shared" si="8"/>
        <v>#REF!</v>
      </c>
      <c r="L121" s="9" t="e">
        <f t="shared" si="9"/>
        <v>#REF!</v>
      </c>
      <c r="M121" s="1">
        <v>0</v>
      </c>
      <c r="N121" s="1">
        <f t="shared" si="10"/>
        <v>1</v>
      </c>
      <c r="O121" s="1">
        <f t="shared" si="11"/>
        <v>1</v>
      </c>
      <c r="P121" s="1" t="e">
        <f>I121/(VLOOKUP($C121&amp;$E121,#REF!,5,0)*24)</f>
        <v>#REF!</v>
      </c>
      <c r="Q121" s="1" t="e">
        <f>$I121/(VLOOKUP($C121&amp;$E121,#REF!,4,0)*24)</f>
        <v>#REF!</v>
      </c>
      <c r="R121" s="1" t="e">
        <f>$J121/(VLOOKUP($C121&amp;$E121,#REF!,5,0)*24)</f>
        <v>#REF!</v>
      </c>
      <c r="S121" s="1" t="e">
        <f>$J121/(VLOOKUP($C121&amp;$E121,#REF!,4,0)*24)</f>
        <v>#REF!</v>
      </c>
      <c r="T121" s="1">
        <f>SUMIFS(Uploading_File_Generation!$F:$F,Uploading_File_Generation!$C:$C,HFE!$E121,Uploading_File_Generation!$B:$B,HFE!$C121,Uploading_File_Generation!$A:$A,HFE!$D121)*100</f>
        <v>0</v>
      </c>
      <c r="U121" s="1">
        <v>12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f t="shared" si="12"/>
        <v>0</v>
      </c>
    </row>
    <row r="122" hidden="1" spans="1:36">
      <c r="A122" s="1" t="str">
        <f t="shared" si="7"/>
        <v>Kurdi Cross44564ICR-5/INV-4</v>
      </c>
      <c r="B122" s="1" t="s">
        <v>95</v>
      </c>
      <c r="C122" s="1" t="s">
        <v>96</v>
      </c>
      <c r="D122" s="3">
        <v>44564</v>
      </c>
      <c r="E122" s="1" t="s">
        <v>104</v>
      </c>
      <c r="F122" s="1" t="e">
        <f>SUMIFS(#REF!,#REF!,HFE!$D122)/60000</f>
        <v>#REF!</v>
      </c>
      <c r="G122" s="1" t="e">
        <f>SUMIFS(#REF!,#REF!,HFE!$D122)/60000</f>
        <v>#REF!</v>
      </c>
      <c r="H122" s="1" t="e">
        <f>VLOOKUP(C122&amp;E122,#REF!,4,0)*HFE!G122</f>
        <v>#REF!</v>
      </c>
      <c r="I122" s="1">
        <f>SUMIFS(Uploading_File_Generation!$D:$D,Uploading_File_Generation!$C:$C,HFE!$E122,Uploading_File_Generation!$B:$B,HFE!$C122,Uploading_File_Generation!$A:$A,HFE!$D122)</f>
        <v>0</v>
      </c>
      <c r="J122" s="8">
        <f>SUMIFS(Uploading_File_Generation!$E:$E,Uploading_File_Generation!$C:$C,HFE!$E122,Uploading_File_Generation!$B:$B,HFE!$C122,Uploading_File_Generation!$A:$A,HFE!$D122)</f>
        <v>0</v>
      </c>
      <c r="K122" s="9" t="e">
        <f t="shared" si="8"/>
        <v>#REF!</v>
      </c>
      <c r="L122" s="9" t="e">
        <f t="shared" si="9"/>
        <v>#REF!</v>
      </c>
      <c r="M122" s="1">
        <v>0</v>
      </c>
      <c r="N122" s="1">
        <f t="shared" si="10"/>
        <v>1</v>
      </c>
      <c r="O122" s="1">
        <f t="shared" si="11"/>
        <v>1</v>
      </c>
      <c r="P122" s="1" t="e">
        <f>I122/(VLOOKUP($C122&amp;$E122,#REF!,5,0)*24)</f>
        <v>#REF!</v>
      </c>
      <c r="Q122" s="1" t="e">
        <f>$I122/(VLOOKUP($C122&amp;$E122,#REF!,4,0)*24)</f>
        <v>#REF!</v>
      </c>
      <c r="R122" s="1" t="e">
        <f>$J122/(VLOOKUP($C122&amp;$E122,#REF!,5,0)*24)</f>
        <v>#REF!</v>
      </c>
      <c r="S122" s="1" t="e">
        <f>$J122/(VLOOKUP($C122&amp;$E122,#REF!,4,0)*24)</f>
        <v>#REF!</v>
      </c>
      <c r="T122" s="1">
        <f>SUMIFS(Uploading_File_Generation!$F:$F,Uploading_File_Generation!$C:$C,HFE!$E122,Uploading_File_Generation!$B:$B,HFE!$C122,Uploading_File_Generation!$A:$A,HFE!$D122)*100</f>
        <v>0</v>
      </c>
      <c r="U122" s="1">
        <v>12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f t="shared" si="12"/>
        <v>0</v>
      </c>
    </row>
    <row r="123" hidden="1" spans="1:36">
      <c r="A123" s="1" t="str">
        <f t="shared" si="7"/>
        <v>Kurdi Cross44564ICR-6/INV-1</v>
      </c>
      <c r="B123" s="1" t="s">
        <v>95</v>
      </c>
      <c r="C123" s="1" t="s">
        <v>96</v>
      </c>
      <c r="D123" s="3">
        <v>44564</v>
      </c>
      <c r="E123" s="1" t="s">
        <v>105</v>
      </c>
      <c r="F123" s="1" t="e">
        <f>SUMIFS(#REF!,#REF!,HFE!$D123)/60000</f>
        <v>#REF!</v>
      </c>
      <c r="G123" s="1" t="e">
        <f>SUMIFS(#REF!,#REF!,HFE!$D123)/60000</f>
        <v>#REF!</v>
      </c>
      <c r="H123" s="1" t="e">
        <f>VLOOKUP(C123&amp;E123,#REF!,4,0)*HFE!G123</f>
        <v>#REF!</v>
      </c>
      <c r="I123" s="1">
        <f>SUMIFS(Uploading_File_Generation!$D:$D,Uploading_File_Generation!$C:$C,HFE!$E123,Uploading_File_Generation!$B:$B,HFE!$C123,Uploading_File_Generation!$A:$A,HFE!$D123)</f>
        <v>0</v>
      </c>
      <c r="J123" s="8">
        <f>SUMIFS(Uploading_File_Generation!$E:$E,Uploading_File_Generation!$C:$C,HFE!$E123,Uploading_File_Generation!$B:$B,HFE!$C123,Uploading_File_Generation!$A:$A,HFE!$D123)</f>
        <v>0</v>
      </c>
      <c r="K123" s="9" t="e">
        <f t="shared" si="8"/>
        <v>#REF!</v>
      </c>
      <c r="L123" s="9" t="e">
        <f t="shared" si="9"/>
        <v>#REF!</v>
      </c>
      <c r="M123" s="1">
        <v>0</v>
      </c>
      <c r="N123" s="1">
        <f t="shared" si="10"/>
        <v>1</v>
      </c>
      <c r="O123" s="1">
        <f t="shared" si="11"/>
        <v>1</v>
      </c>
      <c r="P123" s="1" t="e">
        <f>I123/(VLOOKUP($C123&amp;$E123,#REF!,5,0)*24)</f>
        <v>#REF!</v>
      </c>
      <c r="Q123" s="1" t="e">
        <f>$I123/(VLOOKUP($C123&amp;$E123,#REF!,4,0)*24)</f>
        <v>#REF!</v>
      </c>
      <c r="R123" s="1" t="e">
        <f>$J123/(VLOOKUP($C123&amp;$E123,#REF!,5,0)*24)</f>
        <v>#REF!</v>
      </c>
      <c r="S123" s="1" t="e">
        <f>$J123/(VLOOKUP($C123&amp;$E123,#REF!,4,0)*24)</f>
        <v>#REF!</v>
      </c>
      <c r="T123" s="1">
        <f>SUMIFS(Uploading_File_Generation!$F:$F,Uploading_File_Generation!$C:$C,HFE!$E123,Uploading_File_Generation!$B:$B,HFE!$C123,Uploading_File_Generation!$A:$A,HFE!$D123)*100</f>
        <v>0</v>
      </c>
      <c r="U123" s="1">
        <v>12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f t="shared" si="12"/>
        <v>0</v>
      </c>
    </row>
    <row r="124" hidden="1" spans="1:36">
      <c r="A124" s="1" t="str">
        <f t="shared" si="7"/>
        <v>Kurdi Cross44564ICR-6/INV-2</v>
      </c>
      <c r="B124" s="1" t="s">
        <v>95</v>
      </c>
      <c r="C124" s="1" t="s">
        <v>96</v>
      </c>
      <c r="D124" s="3">
        <v>44564</v>
      </c>
      <c r="E124" s="1" t="s">
        <v>106</v>
      </c>
      <c r="F124" s="1" t="e">
        <f>SUMIFS(#REF!,#REF!,HFE!$D124)/60000</f>
        <v>#REF!</v>
      </c>
      <c r="G124" s="1" t="e">
        <f>SUMIFS(#REF!,#REF!,HFE!$D124)/60000</f>
        <v>#REF!</v>
      </c>
      <c r="H124" s="1" t="e">
        <f>VLOOKUP(C124&amp;E124,#REF!,4,0)*HFE!G124</f>
        <v>#REF!</v>
      </c>
      <c r="I124" s="1">
        <f>SUMIFS(Uploading_File_Generation!$D:$D,Uploading_File_Generation!$C:$C,HFE!$E124,Uploading_File_Generation!$B:$B,HFE!$C124,Uploading_File_Generation!$A:$A,HFE!$D124)</f>
        <v>0</v>
      </c>
      <c r="J124" s="8">
        <f>SUMIFS(Uploading_File_Generation!$E:$E,Uploading_File_Generation!$C:$C,HFE!$E124,Uploading_File_Generation!$B:$B,HFE!$C124,Uploading_File_Generation!$A:$A,HFE!$D124)</f>
        <v>0</v>
      </c>
      <c r="K124" s="9" t="e">
        <f t="shared" si="8"/>
        <v>#REF!</v>
      </c>
      <c r="L124" s="9" t="e">
        <f t="shared" si="9"/>
        <v>#REF!</v>
      </c>
      <c r="M124" s="1">
        <v>0</v>
      </c>
      <c r="N124" s="1">
        <f t="shared" si="10"/>
        <v>1</v>
      </c>
      <c r="O124" s="1">
        <f t="shared" si="11"/>
        <v>1</v>
      </c>
      <c r="P124" s="1" t="e">
        <f>I124/(VLOOKUP($C124&amp;$E124,#REF!,5,0)*24)</f>
        <v>#REF!</v>
      </c>
      <c r="Q124" s="1" t="e">
        <f>$I124/(VLOOKUP($C124&amp;$E124,#REF!,4,0)*24)</f>
        <v>#REF!</v>
      </c>
      <c r="R124" s="1" t="e">
        <f>$J124/(VLOOKUP($C124&amp;$E124,#REF!,5,0)*24)</f>
        <v>#REF!</v>
      </c>
      <c r="S124" s="1" t="e">
        <f>$J124/(VLOOKUP($C124&amp;$E124,#REF!,4,0)*24)</f>
        <v>#REF!</v>
      </c>
      <c r="T124" s="1">
        <f>SUMIFS(Uploading_File_Generation!$F:$F,Uploading_File_Generation!$C:$C,HFE!$E124,Uploading_File_Generation!$B:$B,HFE!$C124,Uploading_File_Generation!$A:$A,HFE!$D124)*100</f>
        <v>0</v>
      </c>
      <c r="U124" s="1">
        <v>12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f t="shared" si="12"/>
        <v>0</v>
      </c>
    </row>
    <row r="125" hidden="1" spans="1:36">
      <c r="A125" s="1" t="str">
        <f t="shared" si="7"/>
        <v>Kurdi Cross44564ICR-6/INV-3</v>
      </c>
      <c r="B125" s="1" t="s">
        <v>95</v>
      </c>
      <c r="C125" s="1" t="s">
        <v>96</v>
      </c>
      <c r="D125" s="3">
        <v>44564</v>
      </c>
      <c r="E125" s="1" t="s">
        <v>107</v>
      </c>
      <c r="F125" s="1" t="e">
        <f>SUMIFS(#REF!,#REF!,HFE!$D125)/60000</f>
        <v>#REF!</v>
      </c>
      <c r="G125" s="1" t="e">
        <f>SUMIFS(#REF!,#REF!,HFE!$D125)/60000</f>
        <v>#REF!</v>
      </c>
      <c r="H125" s="1" t="e">
        <f>VLOOKUP(C125&amp;E125,#REF!,4,0)*HFE!G125</f>
        <v>#REF!</v>
      </c>
      <c r="I125" s="1">
        <f>SUMIFS(Uploading_File_Generation!$D:$D,Uploading_File_Generation!$C:$C,HFE!$E125,Uploading_File_Generation!$B:$B,HFE!$C125,Uploading_File_Generation!$A:$A,HFE!$D125)</f>
        <v>0</v>
      </c>
      <c r="J125" s="8">
        <f>SUMIFS(Uploading_File_Generation!$E:$E,Uploading_File_Generation!$C:$C,HFE!$E125,Uploading_File_Generation!$B:$B,HFE!$C125,Uploading_File_Generation!$A:$A,HFE!$D125)</f>
        <v>0</v>
      </c>
      <c r="K125" s="9" t="e">
        <f t="shared" si="8"/>
        <v>#REF!</v>
      </c>
      <c r="L125" s="9" t="e">
        <f t="shared" si="9"/>
        <v>#REF!</v>
      </c>
      <c r="M125" s="1">
        <v>0</v>
      </c>
      <c r="N125" s="1">
        <f t="shared" si="10"/>
        <v>1</v>
      </c>
      <c r="O125" s="1">
        <f t="shared" si="11"/>
        <v>1</v>
      </c>
      <c r="P125" s="1" t="e">
        <f>I125/(VLOOKUP($C125&amp;$E125,#REF!,5,0)*24)</f>
        <v>#REF!</v>
      </c>
      <c r="Q125" s="1" t="e">
        <f>$I125/(VLOOKUP($C125&amp;$E125,#REF!,4,0)*24)</f>
        <v>#REF!</v>
      </c>
      <c r="R125" s="1" t="e">
        <f>$J125/(VLOOKUP($C125&amp;$E125,#REF!,5,0)*24)</f>
        <v>#REF!</v>
      </c>
      <c r="S125" s="1" t="e">
        <f>$J125/(VLOOKUP($C125&amp;$E125,#REF!,4,0)*24)</f>
        <v>#REF!</v>
      </c>
      <c r="T125" s="1">
        <f>SUMIFS(Uploading_File_Generation!$F:$F,Uploading_File_Generation!$C:$C,HFE!$E125,Uploading_File_Generation!$B:$B,HFE!$C125,Uploading_File_Generation!$A:$A,HFE!$D125)*100</f>
        <v>0</v>
      </c>
      <c r="U125" s="1">
        <v>12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f t="shared" si="12"/>
        <v>0</v>
      </c>
    </row>
    <row r="126" hidden="1" spans="1:36">
      <c r="A126" s="1" t="str">
        <f t="shared" si="7"/>
        <v>Kurdi Cross44564ICR-6/INV-4</v>
      </c>
      <c r="B126" s="1" t="s">
        <v>95</v>
      </c>
      <c r="C126" s="1" t="s">
        <v>96</v>
      </c>
      <c r="D126" s="3">
        <v>44564</v>
      </c>
      <c r="E126" s="1" t="s">
        <v>108</v>
      </c>
      <c r="F126" s="1" t="e">
        <f>SUMIFS(#REF!,#REF!,HFE!$D126)/60000</f>
        <v>#REF!</v>
      </c>
      <c r="G126" s="1" t="e">
        <f>SUMIFS(#REF!,#REF!,HFE!$D126)/60000</f>
        <v>#REF!</v>
      </c>
      <c r="H126" s="1" t="e">
        <f>VLOOKUP(C126&amp;E126,#REF!,4,0)*HFE!G126</f>
        <v>#REF!</v>
      </c>
      <c r="I126" s="1">
        <f>SUMIFS(Uploading_File_Generation!$D:$D,Uploading_File_Generation!$C:$C,HFE!$E126,Uploading_File_Generation!$B:$B,HFE!$C126,Uploading_File_Generation!$A:$A,HFE!$D126)</f>
        <v>0</v>
      </c>
      <c r="J126" s="8">
        <f>SUMIFS(Uploading_File_Generation!$E:$E,Uploading_File_Generation!$C:$C,HFE!$E126,Uploading_File_Generation!$B:$B,HFE!$C126,Uploading_File_Generation!$A:$A,HFE!$D126)</f>
        <v>0</v>
      </c>
      <c r="K126" s="9" t="e">
        <f t="shared" si="8"/>
        <v>#REF!</v>
      </c>
      <c r="L126" s="9" t="e">
        <f t="shared" si="9"/>
        <v>#REF!</v>
      </c>
      <c r="M126" s="1">
        <v>0</v>
      </c>
      <c r="N126" s="1">
        <f t="shared" si="10"/>
        <v>1</v>
      </c>
      <c r="O126" s="1">
        <f t="shared" si="11"/>
        <v>1</v>
      </c>
      <c r="P126" s="1" t="e">
        <f>I126/(VLOOKUP($C126&amp;$E126,#REF!,5,0)*24)</f>
        <v>#REF!</v>
      </c>
      <c r="Q126" s="1" t="e">
        <f>$I126/(VLOOKUP($C126&amp;$E126,#REF!,4,0)*24)</f>
        <v>#REF!</v>
      </c>
      <c r="R126" s="1" t="e">
        <f>$J126/(VLOOKUP($C126&amp;$E126,#REF!,5,0)*24)</f>
        <v>#REF!</v>
      </c>
      <c r="S126" s="1" t="e">
        <f>$J126/(VLOOKUP($C126&amp;$E126,#REF!,4,0)*24)</f>
        <v>#REF!</v>
      </c>
      <c r="T126" s="1">
        <f>SUMIFS(Uploading_File_Generation!$F:$F,Uploading_File_Generation!$C:$C,HFE!$E126,Uploading_File_Generation!$B:$B,HFE!$C126,Uploading_File_Generation!$A:$A,HFE!$D126)*100</f>
        <v>0</v>
      </c>
      <c r="U126" s="1">
        <v>12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f t="shared" si="12"/>
        <v>0</v>
      </c>
    </row>
    <row r="127" hidden="1" spans="1:36">
      <c r="A127" s="1" t="str">
        <f t="shared" si="7"/>
        <v>Kurdi Cross44564ICR-7/INV-1</v>
      </c>
      <c r="B127" s="1" t="s">
        <v>95</v>
      </c>
      <c r="C127" s="1" t="s">
        <v>96</v>
      </c>
      <c r="D127" s="3">
        <v>44564</v>
      </c>
      <c r="E127" s="1" t="s">
        <v>109</v>
      </c>
      <c r="F127" s="1" t="e">
        <f>SUMIFS(#REF!,#REF!,HFE!$D127)/60000</f>
        <v>#REF!</v>
      </c>
      <c r="G127" s="1" t="e">
        <f>SUMIFS(#REF!,#REF!,HFE!$D127)/60000</f>
        <v>#REF!</v>
      </c>
      <c r="H127" s="1" t="e">
        <f>VLOOKUP(C127&amp;E127,#REF!,4,0)*HFE!G127</f>
        <v>#REF!</v>
      </c>
      <c r="I127" s="1">
        <f>SUMIFS(Uploading_File_Generation!$D:$D,Uploading_File_Generation!$C:$C,HFE!$E127,Uploading_File_Generation!$B:$B,HFE!$C127,Uploading_File_Generation!$A:$A,HFE!$D127)</f>
        <v>0</v>
      </c>
      <c r="J127" s="8">
        <f>SUMIFS(Uploading_File_Generation!$E:$E,Uploading_File_Generation!$C:$C,HFE!$E127,Uploading_File_Generation!$B:$B,HFE!$C127,Uploading_File_Generation!$A:$A,HFE!$D127)</f>
        <v>0</v>
      </c>
      <c r="K127" s="9" t="e">
        <f t="shared" si="8"/>
        <v>#REF!</v>
      </c>
      <c r="L127" s="9" t="e">
        <f t="shared" si="9"/>
        <v>#REF!</v>
      </c>
      <c r="M127" s="1">
        <v>0</v>
      </c>
      <c r="N127" s="1">
        <f t="shared" si="10"/>
        <v>1</v>
      </c>
      <c r="O127" s="1">
        <f t="shared" si="11"/>
        <v>1</v>
      </c>
      <c r="P127" s="1" t="e">
        <f>I127/(VLOOKUP($C127&amp;$E127,#REF!,5,0)*24)</f>
        <v>#REF!</v>
      </c>
      <c r="Q127" s="1" t="e">
        <f>$I127/(VLOOKUP($C127&amp;$E127,#REF!,4,0)*24)</f>
        <v>#REF!</v>
      </c>
      <c r="R127" s="1" t="e">
        <f>$J127/(VLOOKUP($C127&amp;$E127,#REF!,5,0)*24)</f>
        <v>#REF!</v>
      </c>
      <c r="S127" s="1" t="e">
        <f>$J127/(VLOOKUP($C127&amp;$E127,#REF!,4,0)*24)</f>
        <v>#REF!</v>
      </c>
      <c r="T127" s="1">
        <f>SUMIFS(Uploading_File_Generation!$F:$F,Uploading_File_Generation!$C:$C,HFE!$E127,Uploading_File_Generation!$B:$B,HFE!$C127,Uploading_File_Generation!$A:$A,HFE!$D127)*100</f>
        <v>0</v>
      </c>
      <c r="U127" s="1">
        <v>12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f t="shared" si="12"/>
        <v>0</v>
      </c>
    </row>
    <row r="128" hidden="1" spans="1:36">
      <c r="A128" s="1" t="str">
        <f t="shared" si="7"/>
        <v>Kurdi Cross44564ICR-7/INV-2</v>
      </c>
      <c r="B128" s="1" t="s">
        <v>95</v>
      </c>
      <c r="C128" s="1" t="s">
        <v>96</v>
      </c>
      <c r="D128" s="3">
        <v>44564</v>
      </c>
      <c r="E128" s="1" t="s">
        <v>110</v>
      </c>
      <c r="F128" s="1" t="e">
        <f>SUMIFS(#REF!,#REF!,HFE!$D128)/60000</f>
        <v>#REF!</v>
      </c>
      <c r="G128" s="1" t="e">
        <f>SUMIFS(#REF!,#REF!,HFE!$D128)/60000</f>
        <v>#REF!</v>
      </c>
      <c r="H128" s="1" t="e">
        <f>VLOOKUP(C128&amp;E128,#REF!,4,0)*HFE!G128</f>
        <v>#REF!</v>
      </c>
      <c r="I128" s="1">
        <f>SUMIFS(Uploading_File_Generation!$D:$D,Uploading_File_Generation!$C:$C,HFE!$E128,Uploading_File_Generation!$B:$B,HFE!$C128,Uploading_File_Generation!$A:$A,HFE!$D128)</f>
        <v>0</v>
      </c>
      <c r="J128" s="8">
        <f>SUMIFS(Uploading_File_Generation!$E:$E,Uploading_File_Generation!$C:$C,HFE!$E128,Uploading_File_Generation!$B:$B,HFE!$C128,Uploading_File_Generation!$A:$A,HFE!$D128)</f>
        <v>0</v>
      </c>
      <c r="K128" s="9" t="e">
        <f t="shared" si="8"/>
        <v>#REF!</v>
      </c>
      <c r="L128" s="9" t="e">
        <f t="shared" si="9"/>
        <v>#REF!</v>
      </c>
      <c r="M128" s="1">
        <v>0</v>
      </c>
      <c r="N128" s="1">
        <f t="shared" si="10"/>
        <v>1</v>
      </c>
      <c r="O128" s="1">
        <f t="shared" si="11"/>
        <v>1</v>
      </c>
      <c r="P128" s="1" t="e">
        <f>I128/(VLOOKUP($C128&amp;$E128,#REF!,5,0)*24)</f>
        <v>#REF!</v>
      </c>
      <c r="Q128" s="1" t="e">
        <f>$I128/(VLOOKUP($C128&amp;$E128,#REF!,4,0)*24)</f>
        <v>#REF!</v>
      </c>
      <c r="R128" s="1" t="e">
        <f>$J128/(VLOOKUP($C128&amp;$E128,#REF!,5,0)*24)</f>
        <v>#REF!</v>
      </c>
      <c r="S128" s="1" t="e">
        <f>$J128/(VLOOKUP($C128&amp;$E128,#REF!,4,0)*24)</f>
        <v>#REF!</v>
      </c>
      <c r="T128" s="1">
        <f>SUMIFS(Uploading_File_Generation!$F:$F,Uploading_File_Generation!$C:$C,HFE!$E128,Uploading_File_Generation!$B:$B,HFE!$C128,Uploading_File_Generation!$A:$A,HFE!$D128)*100</f>
        <v>0</v>
      </c>
      <c r="U128" s="1">
        <v>12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f t="shared" si="12"/>
        <v>0</v>
      </c>
    </row>
    <row r="129" hidden="1" spans="1:36">
      <c r="A129" s="1" t="str">
        <f t="shared" si="7"/>
        <v>Kurdi Cross44564ICR-7/INV-3</v>
      </c>
      <c r="B129" s="1" t="s">
        <v>95</v>
      </c>
      <c r="C129" s="1" t="s">
        <v>96</v>
      </c>
      <c r="D129" s="3">
        <v>44564</v>
      </c>
      <c r="E129" s="1" t="s">
        <v>111</v>
      </c>
      <c r="F129" s="1" t="e">
        <f>SUMIFS(#REF!,#REF!,HFE!$D129)/60000</f>
        <v>#REF!</v>
      </c>
      <c r="G129" s="1" t="e">
        <f>SUMIFS(#REF!,#REF!,HFE!$D129)/60000</f>
        <v>#REF!</v>
      </c>
      <c r="H129" s="1" t="e">
        <f>VLOOKUP(C129&amp;E129,#REF!,4,0)*HFE!G129</f>
        <v>#REF!</v>
      </c>
      <c r="I129" s="1">
        <f>SUMIFS(Uploading_File_Generation!$D:$D,Uploading_File_Generation!$C:$C,HFE!$E129,Uploading_File_Generation!$B:$B,HFE!$C129,Uploading_File_Generation!$A:$A,HFE!$D129)</f>
        <v>0</v>
      </c>
      <c r="J129" s="8">
        <f>SUMIFS(Uploading_File_Generation!$E:$E,Uploading_File_Generation!$C:$C,HFE!$E129,Uploading_File_Generation!$B:$B,HFE!$C129,Uploading_File_Generation!$A:$A,HFE!$D129)</f>
        <v>0</v>
      </c>
      <c r="K129" s="9" t="e">
        <f t="shared" si="8"/>
        <v>#REF!</v>
      </c>
      <c r="L129" s="9" t="e">
        <f t="shared" si="9"/>
        <v>#REF!</v>
      </c>
      <c r="M129" s="1">
        <v>0</v>
      </c>
      <c r="N129" s="1">
        <f t="shared" si="10"/>
        <v>1</v>
      </c>
      <c r="O129" s="1">
        <f t="shared" si="11"/>
        <v>1</v>
      </c>
      <c r="P129" s="1" t="e">
        <f>I129/(VLOOKUP($C129&amp;$E129,#REF!,5,0)*24)</f>
        <v>#REF!</v>
      </c>
      <c r="Q129" s="1" t="e">
        <f>$I129/(VLOOKUP($C129&amp;$E129,#REF!,4,0)*24)</f>
        <v>#REF!</v>
      </c>
      <c r="R129" s="1" t="e">
        <f>$J129/(VLOOKUP($C129&amp;$E129,#REF!,5,0)*24)</f>
        <v>#REF!</v>
      </c>
      <c r="S129" s="1" t="e">
        <f>$J129/(VLOOKUP($C129&amp;$E129,#REF!,4,0)*24)</f>
        <v>#REF!</v>
      </c>
      <c r="T129" s="1">
        <f>SUMIFS(Uploading_File_Generation!$F:$F,Uploading_File_Generation!$C:$C,HFE!$E129,Uploading_File_Generation!$B:$B,HFE!$C129,Uploading_File_Generation!$A:$A,HFE!$D129)*100</f>
        <v>0</v>
      </c>
      <c r="U129" s="1">
        <v>12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f t="shared" si="12"/>
        <v>0</v>
      </c>
    </row>
    <row r="130" hidden="1" spans="1:36">
      <c r="A130" s="1" t="str">
        <f t="shared" si="7"/>
        <v>Kurdi Cross44564ICR-7/INV-4</v>
      </c>
      <c r="B130" s="1" t="s">
        <v>95</v>
      </c>
      <c r="C130" s="1" t="s">
        <v>96</v>
      </c>
      <c r="D130" s="3">
        <v>44564</v>
      </c>
      <c r="E130" s="1" t="s">
        <v>112</v>
      </c>
      <c r="F130" s="1" t="e">
        <f>SUMIFS(#REF!,#REF!,HFE!$D130)/60000</f>
        <v>#REF!</v>
      </c>
      <c r="G130" s="1" t="e">
        <f>SUMIFS(#REF!,#REF!,HFE!$D130)/60000</f>
        <v>#REF!</v>
      </c>
      <c r="H130" s="1" t="e">
        <f>VLOOKUP(C130&amp;E130,#REF!,4,0)*HFE!G130</f>
        <v>#REF!</v>
      </c>
      <c r="I130" s="1">
        <f>SUMIFS(Uploading_File_Generation!$D:$D,Uploading_File_Generation!$C:$C,HFE!$E130,Uploading_File_Generation!$B:$B,HFE!$C130,Uploading_File_Generation!$A:$A,HFE!$D130)</f>
        <v>0</v>
      </c>
      <c r="J130" s="8">
        <f>SUMIFS(Uploading_File_Generation!$E:$E,Uploading_File_Generation!$C:$C,HFE!$E130,Uploading_File_Generation!$B:$B,HFE!$C130,Uploading_File_Generation!$A:$A,HFE!$D130)</f>
        <v>0</v>
      </c>
      <c r="K130" s="9" t="e">
        <f t="shared" si="8"/>
        <v>#REF!</v>
      </c>
      <c r="L130" s="9" t="e">
        <f t="shared" si="9"/>
        <v>#REF!</v>
      </c>
      <c r="M130" s="1">
        <v>0</v>
      </c>
      <c r="N130" s="1">
        <f t="shared" si="10"/>
        <v>1</v>
      </c>
      <c r="O130" s="1">
        <f t="shared" si="11"/>
        <v>1</v>
      </c>
      <c r="P130" s="1" t="e">
        <f>I130/(VLOOKUP($C130&amp;$E130,#REF!,5,0)*24)</f>
        <v>#REF!</v>
      </c>
      <c r="Q130" s="1" t="e">
        <f>$I130/(VLOOKUP($C130&amp;$E130,#REF!,4,0)*24)</f>
        <v>#REF!</v>
      </c>
      <c r="R130" s="1" t="e">
        <f>$J130/(VLOOKUP($C130&amp;$E130,#REF!,5,0)*24)</f>
        <v>#REF!</v>
      </c>
      <c r="S130" s="1" t="e">
        <f>$J130/(VLOOKUP($C130&amp;$E130,#REF!,4,0)*24)</f>
        <v>#REF!</v>
      </c>
      <c r="T130" s="1">
        <f>SUMIFS(Uploading_File_Generation!$F:$F,Uploading_File_Generation!$C:$C,HFE!$E130,Uploading_File_Generation!$B:$B,HFE!$C130,Uploading_File_Generation!$A:$A,HFE!$D130)*100</f>
        <v>0</v>
      </c>
      <c r="U130" s="1">
        <v>12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f t="shared" si="12"/>
        <v>0</v>
      </c>
    </row>
    <row r="131" hidden="1" spans="1:36">
      <c r="A131" s="1" t="str">
        <f t="shared" si="7"/>
        <v>Kurdi Cross44564ICR-8/INV-1</v>
      </c>
      <c r="B131" s="1" t="s">
        <v>95</v>
      </c>
      <c r="C131" s="1" t="s">
        <v>96</v>
      </c>
      <c r="D131" s="3">
        <v>44564</v>
      </c>
      <c r="E131" s="1" t="s">
        <v>113</v>
      </c>
      <c r="F131" s="1" t="e">
        <f>SUMIFS(#REF!,#REF!,HFE!$D131)/60000</f>
        <v>#REF!</v>
      </c>
      <c r="G131" s="1" t="e">
        <f>SUMIFS(#REF!,#REF!,HFE!$D131)/60000</f>
        <v>#REF!</v>
      </c>
      <c r="H131" s="1" t="e">
        <f>VLOOKUP(C131&amp;E131,#REF!,4,0)*HFE!G131</f>
        <v>#REF!</v>
      </c>
      <c r="I131" s="1">
        <f>SUMIFS(Uploading_File_Generation!$D:$D,Uploading_File_Generation!$C:$C,HFE!$E131,Uploading_File_Generation!$B:$B,HFE!$C131,Uploading_File_Generation!$A:$A,HFE!$D131)</f>
        <v>0</v>
      </c>
      <c r="J131" s="8">
        <f>SUMIFS(Uploading_File_Generation!$E:$E,Uploading_File_Generation!$C:$C,HFE!$E131,Uploading_File_Generation!$B:$B,HFE!$C131,Uploading_File_Generation!$A:$A,HFE!$D131)</f>
        <v>0</v>
      </c>
      <c r="K131" s="9" t="e">
        <f t="shared" si="8"/>
        <v>#REF!</v>
      </c>
      <c r="L131" s="9" t="e">
        <f t="shared" si="9"/>
        <v>#REF!</v>
      </c>
      <c r="M131" s="1">
        <v>0</v>
      </c>
      <c r="N131" s="1">
        <f t="shared" si="10"/>
        <v>1</v>
      </c>
      <c r="O131" s="1">
        <f t="shared" si="11"/>
        <v>1</v>
      </c>
      <c r="P131" s="1" t="e">
        <f>I131/(VLOOKUP($C131&amp;$E131,#REF!,5,0)*24)</f>
        <v>#REF!</v>
      </c>
      <c r="Q131" s="1" t="e">
        <f>$I131/(VLOOKUP($C131&amp;$E131,#REF!,4,0)*24)</f>
        <v>#REF!</v>
      </c>
      <c r="R131" s="1" t="e">
        <f>$J131/(VLOOKUP($C131&amp;$E131,#REF!,5,0)*24)</f>
        <v>#REF!</v>
      </c>
      <c r="S131" s="1" t="e">
        <f>$J131/(VLOOKUP($C131&amp;$E131,#REF!,4,0)*24)</f>
        <v>#REF!</v>
      </c>
      <c r="T131" s="1">
        <f>SUMIFS(Uploading_File_Generation!$F:$F,Uploading_File_Generation!$C:$C,HFE!$E131,Uploading_File_Generation!$B:$B,HFE!$C131,Uploading_File_Generation!$A:$A,HFE!$D131)*100</f>
        <v>0</v>
      </c>
      <c r="U131" s="1">
        <v>12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f t="shared" si="12"/>
        <v>0</v>
      </c>
    </row>
    <row r="132" hidden="1" spans="1:36">
      <c r="A132" s="1" t="str">
        <f t="shared" ref="A132:A195" si="13">C132&amp;D132&amp;E132</f>
        <v>Kurdi Cross44564ICR-8/INV-2</v>
      </c>
      <c r="B132" s="1" t="s">
        <v>95</v>
      </c>
      <c r="C132" s="1" t="s">
        <v>96</v>
      </c>
      <c r="D132" s="3">
        <v>44564</v>
      </c>
      <c r="E132" s="1" t="s">
        <v>114</v>
      </c>
      <c r="F132" s="1" t="e">
        <f>SUMIFS(#REF!,#REF!,HFE!$D132)/60000</f>
        <v>#REF!</v>
      </c>
      <c r="G132" s="1" t="e">
        <f>SUMIFS(#REF!,#REF!,HFE!$D132)/60000</f>
        <v>#REF!</v>
      </c>
      <c r="H132" s="1" t="e">
        <f>VLOOKUP(C132&amp;E132,#REF!,4,0)*HFE!G132</f>
        <v>#REF!</v>
      </c>
      <c r="I132" s="1">
        <f>SUMIFS(Uploading_File_Generation!$D:$D,Uploading_File_Generation!$C:$C,HFE!$E132,Uploading_File_Generation!$B:$B,HFE!$C132,Uploading_File_Generation!$A:$A,HFE!$D132)</f>
        <v>0</v>
      </c>
      <c r="J132" s="8">
        <f>SUMIFS(Uploading_File_Generation!$E:$E,Uploading_File_Generation!$C:$C,HFE!$E132,Uploading_File_Generation!$B:$B,HFE!$C132,Uploading_File_Generation!$A:$A,HFE!$D132)</f>
        <v>0</v>
      </c>
      <c r="K132" s="9" t="e">
        <f t="shared" ref="K132:K195" si="14">I132/H132</f>
        <v>#REF!</v>
      </c>
      <c r="L132" s="9" t="e">
        <f t="shared" ref="L132:L195" si="15">J132/H132</f>
        <v>#REF!</v>
      </c>
      <c r="M132" s="1">
        <v>0</v>
      </c>
      <c r="N132" s="1">
        <f t="shared" ref="N132:N195" si="16">(12-Z132)/12</f>
        <v>1</v>
      </c>
      <c r="O132" s="1">
        <f t="shared" ref="O132:O195" si="17">(12-(AA132+AB132))/12</f>
        <v>1</v>
      </c>
      <c r="P132" s="1" t="e">
        <f>I132/(VLOOKUP($C132&amp;$E132,#REF!,5,0)*24)</f>
        <v>#REF!</v>
      </c>
      <c r="Q132" s="1" t="e">
        <f>$I132/(VLOOKUP($C132&amp;$E132,#REF!,4,0)*24)</f>
        <v>#REF!</v>
      </c>
      <c r="R132" s="1" t="e">
        <f>$J132/(VLOOKUP($C132&amp;$E132,#REF!,5,0)*24)</f>
        <v>#REF!</v>
      </c>
      <c r="S132" s="1" t="e">
        <f>$J132/(VLOOKUP($C132&amp;$E132,#REF!,4,0)*24)</f>
        <v>#REF!</v>
      </c>
      <c r="T132" s="1">
        <f>SUMIFS(Uploading_File_Generation!$F:$F,Uploading_File_Generation!$C:$C,HFE!$E132,Uploading_File_Generation!$B:$B,HFE!$C132,Uploading_File_Generation!$A:$A,HFE!$D132)*100</f>
        <v>0</v>
      </c>
      <c r="U132" s="1">
        <v>12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f t="shared" ref="AJ132:AJ195" si="18">SUM(AD132:AI132)</f>
        <v>0</v>
      </c>
    </row>
    <row r="133" hidden="1" spans="1:36">
      <c r="A133" s="1" t="str">
        <f t="shared" si="13"/>
        <v>Kurdi Cross44564ICR-8/INV-3</v>
      </c>
      <c r="B133" s="1" t="s">
        <v>95</v>
      </c>
      <c r="C133" s="1" t="s">
        <v>96</v>
      </c>
      <c r="D133" s="3">
        <v>44564</v>
      </c>
      <c r="E133" s="1" t="s">
        <v>115</v>
      </c>
      <c r="F133" s="1" t="e">
        <f>SUMIFS(#REF!,#REF!,HFE!$D133)/60000</f>
        <v>#REF!</v>
      </c>
      <c r="G133" s="1" t="e">
        <f>SUMIFS(#REF!,#REF!,HFE!$D133)/60000</f>
        <v>#REF!</v>
      </c>
      <c r="H133" s="1" t="e">
        <f>VLOOKUP(C133&amp;E133,#REF!,4,0)*HFE!G133</f>
        <v>#REF!</v>
      </c>
      <c r="I133" s="1">
        <f>SUMIFS(Uploading_File_Generation!$D:$D,Uploading_File_Generation!$C:$C,HFE!$E133,Uploading_File_Generation!$B:$B,HFE!$C133,Uploading_File_Generation!$A:$A,HFE!$D133)</f>
        <v>0</v>
      </c>
      <c r="J133" s="8">
        <f>SUMIFS(Uploading_File_Generation!$E:$E,Uploading_File_Generation!$C:$C,HFE!$E133,Uploading_File_Generation!$B:$B,HFE!$C133,Uploading_File_Generation!$A:$A,HFE!$D133)</f>
        <v>0</v>
      </c>
      <c r="K133" s="9" t="e">
        <f t="shared" si="14"/>
        <v>#REF!</v>
      </c>
      <c r="L133" s="9" t="e">
        <f t="shared" si="15"/>
        <v>#REF!</v>
      </c>
      <c r="M133" s="1">
        <v>0</v>
      </c>
      <c r="N133" s="1">
        <f t="shared" si="16"/>
        <v>1</v>
      </c>
      <c r="O133" s="1">
        <f t="shared" si="17"/>
        <v>1</v>
      </c>
      <c r="P133" s="1" t="e">
        <f>I133/(VLOOKUP($C133&amp;$E133,#REF!,5,0)*24)</f>
        <v>#REF!</v>
      </c>
      <c r="Q133" s="1" t="e">
        <f>$I133/(VLOOKUP($C133&amp;$E133,#REF!,4,0)*24)</f>
        <v>#REF!</v>
      </c>
      <c r="R133" s="1" t="e">
        <f>$J133/(VLOOKUP($C133&amp;$E133,#REF!,5,0)*24)</f>
        <v>#REF!</v>
      </c>
      <c r="S133" s="1" t="e">
        <f>$J133/(VLOOKUP($C133&amp;$E133,#REF!,4,0)*24)</f>
        <v>#REF!</v>
      </c>
      <c r="T133" s="1">
        <f>SUMIFS(Uploading_File_Generation!$F:$F,Uploading_File_Generation!$C:$C,HFE!$E133,Uploading_File_Generation!$B:$B,HFE!$C133,Uploading_File_Generation!$A:$A,HFE!$D133)*100</f>
        <v>0</v>
      </c>
      <c r="U133" s="1">
        <v>12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f t="shared" si="18"/>
        <v>0</v>
      </c>
    </row>
    <row r="134" hidden="1" spans="1:36">
      <c r="A134" s="1" t="str">
        <f t="shared" si="13"/>
        <v>Kurdi Cross44564ICR-8/INV-4</v>
      </c>
      <c r="B134" s="1" t="s">
        <v>95</v>
      </c>
      <c r="C134" s="1" t="s">
        <v>96</v>
      </c>
      <c r="D134" s="3">
        <v>44564</v>
      </c>
      <c r="E134" s="1" t="s">
        <v>116</v>
      </c>
      <c r="F134" s="1" t="e">
        <f>SUMIFS(#REF!,#REF!,HFE!$D134)/60000</f>
        <v>#REF!</v>
      </c>
      <c r="G134" s="1" t="e">
        <f>SUMIFS(#REF!,#REF!,HFE!$D134)/60000</f>
        <v>#REF!</v>
      </c>
      <c r="H134" s="1" t="e">
        <f>VLOOKUP(C134&amp;E134,#REF!,4,0)*HFE!G134</f>
        <v>#REF!</v>
      </c>
      <c r="I134" s="1">
        <f>SUMIFS(Uploading_File_Generation!$D:$D,Uploading_File_Generation!$C:$C,HFE!$E134,Uploading_File_Generation!$B:$B,HFE!$C134,Uploading_File_Generation!$A:$A,HFE!$D134)</f>
        <v>0</v>
      </c>
      <c r="J134" s="8">
        <f>SUMIFS(Uploading_File_Generation!$E:$E,Uploading_File_Generation!$C:$C,HFE!$E134,Uploading_File_Generation!$B:$B,HFE!$C134,Uploading_File_Generation!$A:$A,HFE!$D134)</f>
        <v>0</v>
      </c>
      <c r="K134" s="9" t="e">
        <f t="shared" si="14"/>
        <v>#REF!</v>
      </c>
      <c r="L134" s="9" t="e">
        <f t="shared" si="15"/>
        <v>#REF!</v>
      </c>
      <c r="M134" s="1">
        <v>0</v>
      </c>
      <c r="N134" s="1">
        <f t="shared" si="16"/>
        <v>1</v>
      </c>
      <c r="O134" s="1">
        <f t="shared" si="17"/>
        <v>1</v>
      </c>
      <c r="P134" s="1" t="e">
        <f>I134/(VLOOKUP($C134&amp;$E134,#REF!,5,0)*24)</f>
        <v>#REF!</v>
      </c>
      <c r="Q134" s="1" t="e">
        <f>$I134/(VLOOKUP($C134&amp;$E134,#REF!,4,0)*24)</f>
        <v>#REF!</v>
      </c>
      <c r="R134" s="1" t="e">
        <f>$J134/(VLOOKUP($C134&amp;$E134,#REF!,5,0)*24)</f>
        <v>#REF!</v>
      </c>
      <c r="S134" s="1" t="e">
        <f>$J134/(VLOOKUP($C134&amp;$E134,#REF!,4,0)*24)</f>
        <v>#REF!</v>
      </c>
      <c r="T134" s="1">
        <f>SUMIFS(Uploading_File_Generation!$F:$F,Uploading_File_Generation!$C:$C,HFE!$E134,Uploading_File_Generation!$B:$B,HFE!$C134,Uploading_File_Generation!$A:$A,HFE!$D134)*100</f>
        <v>0</v>
      </c>
      <c r="U134" s="1">
        <v>12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f t="shared" si="18"/>
        <v>0</v>
      </c>
    </row>
    <row r="135" hidden="1" spans="1:36">
      <c r="A135" s="1" t="str">
        <f t="shared" si="13"/>
        <v>Kurdi Cross44564ICR-9/INV-1</v>
      </c>
      <c r="B135" s="1" t="s">
        <v>95</v>
      </c>
      <c r="C135" s="1" t="s">
        <v>96</v>
      </c>
      <c r="D135" s="3">
        <v>44564</v>
      </c>
      <c r="E135" s="1" t="s">
        <v>117</v>
      </c>
      <c r="F135" s="1" t="e">
        <f>SUMIFS(#REF!,#REF!,HFE!$D135)/60000</f>
        <v>#REF!</v>
      </c>
      <c r="G135" s="1" t="e">
        <f>SUMIFS(#REF!,#REF!,HFE!$D135)/60000</f>
        <v>#REF!</v>
      </c>
      <c r="H135" s="1" t="e">
        <f>VLOOKUP(C135&amp;E135,#REF!,4,0)*HFE!G135</f>
        <v>#REF!</v>
      </c>
      <c r="I135" s="1">
        <f>SUMIFS(Uploading_File_Generation!$D:$D,Uploading_File_Generation!$C:$C,HFE!$E135,Uploading_File_Generation!$B:$B,HFE!$C135,Uploading_File_Generation!$A:$A,HFE!$D135)</f>
        <v>0</v>
      </c>
      <c r="J135" s="8">
        <f>SUMIFS(Uploading_File_Generation!$E:$E,Uploading_File_Generation!$C:$C,HFE!$E135,Uploading_File_Generation!$B:$B,HFE!$C135,Uploading_File_Generation!$A:$A,HFE!$D135)</f>
        <v>0</v>
      </c>
      <c r="K135" s="9" t="e">
        <f t="shared" si="14"/>
        <v>#REF!</v>
      </c>
      <c r="L135" s="9" t="e">
        <f t="shared" si="15"/>
        <v>#REF!</v>
      </c>
      <c r="M135" s="1">
        <v>0</v>
      </c>
      <c r="N135" s="1">
        <f t="shared" si="16"/>
        <v>1</v>
      </c>
      <c r="O135" s="1">
        <f t="shared" si="17"/>
        <v>1</v>
      </c>
      <c r="P135" s="1" t="e">
        <f>I135/(VLOOKUP($C135&amp;$E135,#REF!,5,0)*24)</f>
        <v>#REF!</v>
      </c>
      <c r="Q135" s="1" t="e">
        <f>$I135/(VLOOKUP($C135&amp;$E135,#REF!,4,0)*24)</f>
        <v>#REF!</v>
      </c>
      <c r="R135" s="1" t="e">
        <f>$J135/(VLOOKUP($C135&amp;$E135,#REF!,5,0)*24)</f>
        <v>#REF!</v>
      </c>
      <c r="S135" s="1" t="e">
        <f>$J135/(VLOOKUP($C135&amp;$E135,#REF!,4,0)*24)</f>
        <v>#REF!</v>
      </c>
      <c r="T135" s="1">
        <f>SUMIFS(Uploading_File_Generation!$F:$F,Uploading_File_Generation!$C:$C,HFE!$E135,Uploading_File_Generation!$B:$B,HFE!$C135,Uploading_File_Generation!$A:$A,HFE!$D135)*100</f>
        <v>0</v>
      </c>
      <c r="U135" s="1">
        <v>12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f t="shared" si="18"/>
        <v>0</v>
      </c>
    </row>
    <row r="136" hidden="1" spans="1:36">
      <c r="A136" s="1" t="str">
        <f t="shared" si="13"/>
        <v>Kurdi Cross44564ICR-9/INV-2</v>
      </c>
      <c r="B136" s="1" t="s">
        <v>95</v>
      </c>
      <c r="C136" s="1" t="s">
        <v>96</v>
      </c>
      <c r="D136" s="3">
        <v>44564</v>
      </c>
      <c r="E136" s="1" t="s">
        <v>118</v>
      </c>
      <c r="F136" s="1" t="e">
        <f>SUMIFS(#REF!,#REF!,HFE!$D136)/60000</f>
        <v>#REF!</v>
      </c>
      <c r="G136" s="1" t="e">
        <f>SUMIFS(#REF!,#REF!,HFE!$D136)/60000</f>
        <v>#REF!</v>
      </c>
      <c r="H136" s="1" t="e">
        <f>VLOOKUP(C136&amp;E136,#REF!,4,0)*HFE!G136</f>
        <v>#REF!</v>
      </c>
      <c r="I136" s="1">
        <f>SUMIFS(Uploading_File_Generation!$D:$D,Uploading_File_Generation!$C:$C,HFE!$E136,Uploading_File_Generation!$B:$B,HFE!$C136,Uploading_File_Generation!$A:$A,HFE!$D136)</f>
        <v>0</v>
      </c>
      <c r="J136" s="8">
        <f>SUMIFS(Uploading_File_Generation!$E:$E,Uploading_File_Generation!$C:$C,HFE!$E136,Uploading_File_Generation!$B:$B,HFE!$C136,Uploading_File_Generation!$A:$A,HFE!$D136)</f>
        <v>0</v>
      </c>
      <c r="K136" s="9" t="e">
        <f t="shared" si="14"/>
        <v>#REF!</v>
      </c>
      <c r="L136" s="9" t="e">
        <f t="shared" si="15"/>
        <v>#REF!</v>
      </c>
      <c r="M136" s="1">
        <v>0</v>
      </c>
      <c r="N136" s="1">
        <f t="shared" si="16"/>
        <v>1</v>
      </c>
      <c r="O136" s="1">
        <f t="shared" si="17"/>
        <v>1</v>
      </c>
      <c r="P136" s="1" t="e">
        <f>I136/(VLOOKUP($C136&amp;$E136,#REF!,5,0)*24)</f>
        <v>#REF!</v>
      </c>
      <c r="Q136" s="1" t="e">
        <f>$I136/(VLOOKUP($C136&amp;$E136,#REF!,4,0)*24)</f>
        <v>#REF!</v>
      </c>
      <c r="R136" s="1" t="e">
        <f>$J136/(VLOOKUP($C136&amp;$E136,#REF!,5,0)*24)</f>
        <v>#REF!</v>
      </c>
      <c r="S136" s="1" t="e">
        <f>$J136/(VLOOKUP($C136&amp;$E136,#REF!,4,0)*24)</f>
        <v>#REF!</v>
      </c>
      <c r="T136" s="1">
        <f>SUMIFS(Uploading_File_Generation!$F:$F,Uploading_File_Generation!$C:$C,HFE!$E136,Uploading_File_Generation!$B:$B,HFE!$C136,Uploading_File_Generation!$A:$A,HFE!$D136)*100</f>
        <v>0</v>
      </c>
      <c r="U136" s="1">
        <v>12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f t="shared" si="18"/>
        <v>0</v>
      </c>
    </row>
    <row r="137" hidden="1" spans="1:36">
      <c r="A137" s="1" t="str">
        <f t="shared" si="13"/>
        <v>Kurdi Cross44564ICR-9/INV-3</v>
      </c>
      <c r="B137" s="1" t="s">
        <v>95</v>
      </c>
      <c r="C137" s="1" t="s">
        <v>96</v>
      </c>
      <c r="D137" s="3">
        <v>44564</v>
      </c>
      <c r="E137" s="1" t="s">
        <v>119</v>
      </c>
      <c r="F137" s="1" t="e">
        <f>SUMIFS(#REF!,#REF!,HFE!$D137)/60000</f>
        <v>#REF!</v>
      </c>
      <c r="G137" s="1" t="e">
        <f>SUMIFS(#REF!,#REF!,HFE!$D137)/60000</f>
        <v>#REF!</v>
      </c>
      <c r="H137" s="1" t="e">
        <f>VLOOKUP(C137&amp;E137,#REF!,4,0)*HFE!G137</f>
        <v>#REF!</v>
      </c>
      <c r="I137" s="1">
        <f>SUMIFS(Uploading_File_Generation!$D:$D,Uploading_File_Generation!$C:$C,HFE!$E137,Uploading_File_Generation!$B:$B,HFE!$C137,Uploading_File_Generation!$A:$A,HFE!$D137)</f>
        <v>0</v>
      </c>
      <c r="J137" s="8">
        <f>SUMIFS(Uploading_File_Generation!$E:$E,Uploading_File_Generation!$C:$C,HFE!$E137,Uploading_File_Generation!$B:$B,HFE!$C137,Uploading_File_Generation!$A:$A,HFE!$D137)</f>
        <v>0</v>
      </c>
      <c r="K137" s="9" t="e">
        <f t="shared" si="14"/>
        <v>#REF!</v>
      </c>
      <c r="L137" s="9" t="e">
        <f t="shared" si="15"/>
        <v>#REF!</v>
      </c>
      <c r="M137" s="1">
        <v>0</v>
      </c>
      <c r="N137" s="1">
        <f t="shared" si="16"/>
        <v>1</v>
      </c>
      <c r="O137" s="1">
        <f t="shared" si="17"/>
        <v>1</v>
      </c>
      <c r="P137" s="1" t="e">
        <f>I137/(VLOOKUP($C137&amp;$E137,#REF!,5,0)*24)</f>
        <v>#REF!</v>
      </c>
      <c r="Q137" s="1" t="e">
        <f>$I137/(VLOOKUP($C137&amp;$E137,#REF!,4,0)*24)</f>
        <v>#REF!</v>
      </c>
      <c r="R137" s="1" t="e">
        <f>$J137/(VLOOKUP($C137&amp;$E137,#REF!,5,0)*24)</f>
        <v>#REF!</v>
      </c>
      <c r="S137" s="1" t="e">
        <f>$J137/(VLOOKUP($C137&amp;$E137,#REF!,4,0)*24)</f>
        <v>#REF!</v>
      </c>
      <c r="T137" s="1">
        <f>SUMIFS(Uploading_File_Generation!$F:$F,Uploading_File_Generation!$C:$C,HFE!$E137,Uploading_File_Generation!$B:$B,HFE!$C137,Uploading_File_Generation!$A:$A,HFE!$D137)*100</f>
        <v>0</v>
      </c>
      <c r="U137" s="1">
        <v>12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f t="shared" si="18"/>
        <v>0</v>
      </c>
    </row>
    <row r="138" hidden="1" spans="1:36">
      <c r="A138" s="1" t="str">
        <f t="shared" si="13"/>
        <v>Kurdi Cross44564ICR-9/INV-4</v>
      </c>
      <c r="B138" s="1" t="s">
        <v>95</v>
      </c>
      <c r="C138" s="1" t="s">
        <v>96</v>
      </c>
      <c r="D138" s="3">
        <v>44564</v>
      </c>
      <c r="E138" s="1" t="s">
        <v>120</v>
      </c>
      <c r="F138" s="1" t="e">
        <f>SUMIFS(#REF!,#REF!,HFE!$D138)/60000</f>
        <v>#REF!</v>
      </c>
      <c r="G138" s="1" t="e">
        <f>SUMIFS(#REF!,#REF!,HFE!$D138)/60000</f>
        <v>#REF!</v>
      </c>
      <c r="H138" s="1" t="e">
        <f>VLOOKUP(C138&amp;E138,#REF!,4,0)*HFE!G138</f>
        <v>#REF!</v>
      </c>
      <c r="I138" s="1">
        <f>SUMIFS(Uploading_File_Generation!$D:$D,Uploading_File_Generation!$C:$C,HFE!$E138,Uploading_File_Generation!$B:$B,HFE!$C138,Uploading_File_Generation!$A:$A,HFE!$D138)</f>
        <v>0</v>
      </c>
      <c r="J138" s="8">
        <f>SUMIFS(Uploading_File_Generation!$E:$E,Uploading_File_Generation!$C:$C,HFE!$E138,Uploading_File_Generation!$B:$B,HFE!$C138,Uploading_File_Generation!$A:$A,HFE!$D138)</f>
        <v>0</v>
      </c>
      <c r="K138" s="9" t="e">
        <f t="shared" si="14"/>
        <v>#REF!</v>
      </c>
      <c r="L138" s="9" t="e">
        <f t="shared" si="15"/>
        <v>#REF!</v>
      </c>
      <c r="M138" s="1">
        <v>0</v>
      </c>
      <c r="N138" s="1">
        <f t="shared" si="16"/>
        <v>1</v>
      </c>
      <c r="O138" s="1">
        <f t="shared" si="17"/>
        <v>1</v>
      </c>
      <c r="P138" s="1" t="e">
        <f>I138/(VLOOKUP($C138&amp;$E138,#REF!,5,0)*24)</f>
        <v>#REF!</v>
      </c>
      <c r="Q138" s="1" t="e">
        <f>$I138/(VLOOKUP($C138&amp;$E138,#REF!,4,0)*24)</f>
        <v>#REF!</v>
      </c>
      <c r="R138" s="1" t="e">
        <f>$J138/(VLOOKUP($C138&amp;$E138,#REF!,5,0)*24)</f>
        <v>#REF!</v>
      </c>
      <c r="S138" s="1" t="e">
        <f>$J138/(VLOOKUP($C138&amp;$E138,#REF!,4,0)*24)</f>
        <v>#REF!</v>
      </c>
      <c r="T138" s="1">
        <f>SUMIFS(Uploading_File_Generation!$F:$F,Uploading_File_Generation!$C:$C,HFE!$E138,Uploading_File_Generation!$B:$B,HFE!$C138,Uploading_File_Generation!$A:$A,HFE!$D138)*100</f>
        <v>0</v>
      </c>
      <c r="U138" s="1">
        <v>12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f t="shared" si="18"/>
        <v>0</v>
      </c>
    </row>
    <row r="139" hidden="1" spans="1:36">
      <c r="A139" s="1" t="str">
        <f t="shared" si="13"/>
        <v>Kurdi Cross44564ICR-10/INV-1</v>
      </c>
      <c r="B139" s="1" t="s">
        <v>95</v>
      </c>
      <c r="C139" s="1" t="s">
        <v>96</v>
      </c>
      <c r="D139" s="3">
        <v>44564</v>
      </c>
      <c r="E139" s="1" t="s">
        <v>121</v>
      </c>
      <c r="F139" s="1" t="e">
        <f>SUMIFS(#REF!,#REF!,HFE!$D139)/60000</f>
        <v>#REF!</v>
      </c>
      <c r="G139" s="1" t="e">
        <f>SUMIFS(#REF!,#REF!,HFE!$D139)/60000</f>
        <v>#REF!</v>
      </c>
      <c r="H139" s="1" t="e">
        <f>VLOOKUP(C139&amp;E139,#REF!,4,0)*HFE!G139</f>
        <v>#REF!</v>
      </c>
      <c r="I139" s="1">
        <f>SUMIFS(Uploading_File_Generation!$D:$D,Uploading_File_Generation!$C:$C,HFE!$E139,Uploading_File_Generation!$B:$B,HFE!$C139,Uploading_File_Generation!$A:$A,HFE!$D139)</f>
        <v>0</v>
      </c>
      <c r="J139" s="8">
        <f>SUMIFS(Uploading_File_Generation!$E:$E,Uploading_File_Generation!$C:$C,HFE!$E139,Uploading_File_Generation!$B:$B,HFE!$C139,Uploading_File_Generation!$A:$A,HFE!$D139)</f>
        <v>0</v>
      </c>
      <c r="K139" s="9" t="e">
        <f t="shared" si="14"/>
        <v>#REF!</v>
      </c>
      <c r="L139" s="9" t="e">
        <f t="shared" si="15"/>
        <v>#REF!</v>
      </c>
      <c r="M139" s="1">
        <v>0</v>
      </c>
      <c r="N139" s="1">
        <f t="shared" si="16"/>
        <v>1</v>
      </c>
      <c r="O139" s="1">
        <f t="shared" si="17"/>
        <v>1</v>
      </c>
      <c r="P139" s="1" t="e">
        <f>I139/(VLOOKUP($C139&amp;$E139,#REF!,5,0)*24)</f>
        <v>#REF!</v>
      </c>
      <c r="Q139" s="1" t="e">
        <f>$I139/(VLOOKUP($C139&amp;$E139,#REF!,4,0)*24)</f>
        <v>#REF!</v>
      </c>
      <c r="R139" s="1" t="e">
        <f>$J139/(VLOOKUP($C139&amp;$E139,#REF!,5,0)*24)</f>
        <v>#REF!</v>
      </c>
      <c r="S139" s="1" t="e">
        <f>$J139/(VLOOKUP($C139&amp;$E139,#REF!,4,0)*24)</f>
        <v>#REF!</v>
      </c>
      <c r="T139" s="1">
        <f>SUMIFS(Uploading_File_Generation!$F:$F,Uploading_File_Generation!$C:$C,HFE!$E139,Uploading_File_Generation!$B:$B,HFE!$C139,Uploading_File_Generation!$A:$A,HFE!$D139)*100</f>
        <v>0</v>
      </c>
      <c r="U139" s="1">
        <v>12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f t="shared" si="18"/>
        <v>0</v>
      </c>
    </row>
    <row r="140" hidden="1" spans="1:36">
      <c r="A140" s="1" t="str">
        <f t="shared" si="13"/>
        <v>Kurdi Cross44564ICR-10/INV-2</v>
      </c>
      <c r="B140" s="1" t="s">
        <v>95</v>
      </c>
      <c r="C140" s="1" t="s">
        <v>96</v>
      </c>
      <c r="D140" s="3">
        <v>44564</v>
      </c>
      <c r="E140" s="1" t="s">
        <v>122</v>
      </c>
      <c r="F140" s="1" t="e">
        <f>SUMIFS(#REF!,#REF!,HFE!$D140)/60000</f>
        <v>#REF!</v>
      </c>
      <c r="G140" s="1" t="e">
        <f>SUMIFS(#REF!,#REF!,HFE!$D140)/60000</f>
        <v>#REF!</v>
      </c>
      <c r="H140" s="1" t="e">
        <f>VLOOKUP(C140&amp;E140,#REF!,4,0)*HFE!G140</f>
        <v>#REF!</v>
      </c>
      <c r="I140" s="1">
        <f>SUMIFS(Uploading_File_Generation!$D:$D,Uploading_File_Generation!$C:$C,HFE!$E140,Uploading_File_Generation!$B:$B,HFE!$C140,Uploading_File_Generation!$A:$A,HFE!$D140)</f>
        <v>0</v>
      </c>
      <c r="J140" s="8">
        <f>SUMIFS(Uploading_File_Generation!$E:$E,Uploading_File_Generation!$C:$C,HFE!$E140,Uploading_File_Generation!$B:$B,HFE!$C140,Uploading_File_Generation!$A:$A,HFE!$D140)</f>
        <v>0</v>
      </c>
      <c r="K140" s="9" t="e">
        <f t="shared" si="14"/>
        <v>#REF!</v>
      </c>
      <c r="L140" s="9" t="e">
        <f t="shared" si="15"/>
        <v>#REF!</v>
      </c>
      <c r="M140" s="1">
        <v>0</v>
      </c>
      <c r="N140" s="1">
        <f t="shared" si="16"/>
        <v>1</v>
      </c>
      <c r="O140" s="1">
        <f t="shared" si="17"/>
        <v>1</v>
      </c>
      <c r="P140" s="1" t="e">
        <f>I140/(VLOOKUP($C140&amp;$E140,#REF!,5,0)*24)</f>
        <v>#REF!</v>
      </c>
      <c r="Q140" s="1" t="e">
        <f>$I140/(VLOOKUP($C140&amp;$E140,#REF!,4,0)*24)</f>
        <v>#REF!</v>
      </c>
      <c r="R140" s="1" t="e">
        <f>$J140/(VLOOKUP($C140&amp;$E140,#REF!,5,0)*24)</f>
        <v>#REF!</v>
      </c>
      <c r="S140" s="1" t="e">
        <f>$J140/(VLOOKUP($C140&amp;$E140,#REF!,4,0)*24)</f>
        <v>#REF!</v>
      </c>
      <c r="T140" s="1">
        <f>SUMIFS(Uploading_File_Generation!$F:$F,Uploading_File_Generation!$C:$C,HFE!$E140,Uploading_File_Generation!$B:$B,HFE!$C140,Uploading_File_Generation!$A:$A,HFE!$D140)*100</f>
        <v>0</v>
      </c>
      <c r="U140" s="1">
        <v>12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f t="shared" si="18"/>
        <v>0</v>
      </c>
    </row>
    <row r="141" hidden="1" spans="1:36">
      <c r="A141" s="1" t="str">
        <f t="shared" si="13"/>
        <v>Kurdi Cross44564ICR-10/INV-3</v>
      </c>
      <c r="B141" s="1" t="s">
        <v>95</v>
      </c>
      <c r="C141" s="1" t="s">
        <v>96</v>
      </c>
      <c r="D141" s="3">
        <v>44564</v>
      </c>
      <c r="E141" s="1" t="s">
        <v>123</v>
      </c>
      <c r="F141" s="1" t="e">
        <f>SUMIFS(#REF!,#REF!,HFE!$D141)/60000</f>
        <v>#REF!</v>
      </c>
      <c r="G141" s="1" t="e">
        <f>SUMIFS(#REF!,#REF!,HFE!$D141)/60000</f>
        <v>#REF!</v>
      </c>
      <c r="H141" s="1" t="e">
        <f>VLOOKUP(C141&amp;E141,#REF!,4,0)*HFE!G141</f>
        <v>#REF!</v>
      </c>
      <c r="I141" s="1">
        <f>SUMIFS(Uploading_File_Generation!$D:$D,Uploading_File_Generation!$C:$C,HFE!$E141,Uploading_File_Generation!$B:$B,HFE!$C141,Uploading_File_Generation!$A:$A,HFE!$D141)</f>
        <v>0</v>
      </c>
      <c r="J141" s="8">
        <f>SUMIFS(Uploading_File_Generation!$E:$E,Uploading_File_Generation!$C:$C,HFE!$E141,Uploading_File_Generation!$B:$B,HFE!$C141,Uploading_File_Generation!$A:$A,HFE!$D141)</f>
        <v>0</v>
      </c>
      <c r="K141" s="9" t="e">
        <f t="shared" si="14"/>
        <v>#REF!</v>
      </c>
      <c r="L141" s="9" t="e">
        <f t="shared" si="15"/>
        <v>#REF!</v>
      </c>
      <c r="M141" s="1">
        <v>0</v>
      </c>
      <c r="N141" s="1">
        <f t="shared" si="16"/>
        <v>1</v>
      </c>
      <c r="O141" s="1">
        <f t="shared" si="17"/>
        <v>1</v>
      </c>
      <c r="P141" s="1" t="e">
        <f>I141/(VLOOKUP($C141&amp;$E141,#REF!,5,0)*24)</f>
        <v>#REF!</v>
      </c>
      <c r="Q141" s="1" t="e">
        <f>$I141/(VLOOKUP($C141&amp;$E141,#REF!,4,0)*24)</f>
        <v>#REF!</v>
      </c>
      <c r="R141" s="1" t="e">
        <f>$J141/(VLOOKUP($C141&amp;$E141,#REF!,5,0)*24)</f>
        <v>#REF!</v>
      </c>
      <c r="S141" s="1" t="e">
        <f>$J141/(VLOOKUP($C141&amp;$E141,#REF!,4,0)*24)</f>
        <v>#REF!</v>
      </c>
      <c r="T141" s="1">
        <f>SUMIFS(Uploading_File_Generation!$F:$F,Uploading_File_Generation!$C:$C,HFE!$E141,Uploading_File_Generation!$B:$B,HFE!$C141,Uploading_File_Generation!$A:$A,HFE!$D141)*100</f>
        <v>0</v>
      </c>
      <c r="U141" s="1">
        <v>12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f t="shared" si="18"/>
        <v>0</v>
      </c>
    </row>
    <row r="142" hidden="1" spans="1:36">
      <c r="A142" s="1" t="str">
        <f t="shared" si="13"/>
        <v>Kurdi Cross44564ICR-10/INV-4</v>
      </c>
      <c r="B142" s="1" t="s">
        <v>95</v>
      </c>
      <c r="C142" s="1" t="s">
        <v>96</v>
      </c>
      <c r="D142" s="3">
        <v>44564</v>
      </c>
      <c r="E142" s="1" t="s">
        <v>124</v>
      </c>
      <c r="F142" s="1" t="e">
        <f>SUMIFS(#REF!,#REF!,HFE!$D142)/60000</f>
        <v>#REF!</v>
      </c>
      <c r="G142" s="1" t="e">
        <f>SUMIFS(#REF!,#REF!,HFE!$D142)/60000</f>
        <v>#REF!</v>
      </c>
      <c r="H142" s="1" t="e">
        <f>VLOOKUP(C142&amp;E142,#REF!,4,0)*HFE!G142</f>
        <v>#REF!</v>
      </c>
      <c r="I142" s="1">
        <f>SUMIFS(Uploading_File_Generation!$D:$D,Uploading_File_Generation!$C:$C,HFE!$E142,Uploading_File_Generation!$B:$B,HFE!$C142,Uploading_File_Generation!$A:$A,HFE!$D142)</f>
        <v>0</v>
      </c>
      <c r="J142" s="8">
        <f>SUMIFS(Uploading_File_Generation!$E:$E,Uploading_File_Generation!$C:$C,HFE!$E142,Uploading_File_Generation!$B:$B,HFE!$C142,Uploading_File_Generation!$A:$A,HFE!$D142)</f>
        <v>0</v>
      </c>
      <c r="K142" s="9" t="e">
        <f t="shared" si="14"/>
        <v>#REF!</v>
      </c>
      <c r="L142" s="9" t="e">
        <f t="shared" si="15"/>
        <v>#REF!</v>
      </c>
      <c r="M142" s="1">
        <v>0</v>
      </c>
      <c r="N142" s="1">
        <f t="shared" si="16"/>
        <v>1</v>
      </c>
      <c r="O142" s="1">
        <f t="shared" si="17"/>
        <v>1</v>
      </c>
      <c r="P142" s="1" t="e">
        <f>I142/(VLOOKUP($C142&amp;$E142,#REF!,5,0)*24)</f>
        <v>#REF!</v>
      </c>
      <c r="Q142" s="1" t="e">
        <f>$I142/(VLOOKUP($C142&amp;$E142,#REF!,4,0)*24)</f>
        <v>#REF!</v>
      </c>
      <c r="R142" s="1" t="e">
        <f>$J142/(VLOOKUP($C142&amp;$E142,#REF!,5,0)*24)</f>
        <v>#REF!</v>
      </c>
      <c r="S142" s="1" t="e">
        <f>$J142/(VLOOKUP($C142&amp;$E142,#REF!,4,0)*24)</f>
        <v>#REF!</v>
      </c>
      <c r="T142" s="1">
        <f>SUMIFS(Uploading_File_Generation!$F:$F,Uploading_File_Generation!$C:$C,HFE!$E142,Uploading_File_Generation!$B:$B,HFE!$C142,Uploading_File_Generation!$A:$A,HFE!$D142)*100</f>
        <v>0</v>
      </c>
      <c r="U142" s="1">
        <v>12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f t="shared" si="18"/>
        <v>0</v>
      </c>
    </row>
    <row r="143" hidden="1" spans="1:36">
      <c r="A143" s="1" t="str">
        <f t="shared" si="13"/>
        <v>Kurdi Cross44564ICR-11/INV-1</v>
      </c>
      <c r="B143" s="1" t="s">
        <v>95</v>
      </c>
      <c r="C143" s="1" t="s">
        <v>96</v>
      </c>
      <c r="D143" s="3">
        <v>44564</v>
      </c>
      <c r="E143" s="1" t="s">
        <v>125</v>
      </c>
      <c r="F143" s="1" t="e">
        <f>SUMIFS(#REF!,#REF!,HFE!$D143)/60000</f>
        <v>#REF!</v>
      </c>
      <c r="G143" s="1" t="e">
        <f>SUMIFS(#REF!,#REF!,HFE!$D143)/60000</f>
        <v>#REF!</v>
      </c>
      <c r="H143" s="1" t="e">
        <f>VLOOKUP(C143&amp;E143,#REF!,4,0)*HFE!G143</f>
        <v>#REF!</v>
      </c>
      <c r="I143" s="1">
        <f>SUMIFS(Uploading_File_Generation!$D:$D,Uploading_File_Generation!$C:$C,HFE!$E143,Uploading_File_Generation!$B:$B,HFE!$C143,Uploading_File_Generation!$A:$A,HFE!$D143)</f>
        <v>0</v>
      </c>
      <c r="J143" s="8">
        <f>SUMIFS(Uploading_File_Generation!$E:$E,Uploading_File_Generation!$C:$C,HFE!$E143,Uploading_File_Generation!$B:$B,HFE!$C143,Uploading_File_Generation!$A:$A,HFE!$D143)</f>
        <v>0</v>
      </c>
      <c r="K143" s="9" t="e">
        <f t="shared" si="14"/>
        <v>#REF!</v>
      </c>
      <c r="L143" s="9" t="e">
        <f t="shared" si="15"/>
        <v>#REF!</v>
      </c>
      <c r="M143" s="1">
        <v>0</v>
      </c>
      <c r="N143" s="1">
        <f t="shared" si="16"/>
        <v>1</v>
      </c>
      <c r="O143" s="1">
        <f t="shared" si="17"/>
        <v>1</v>
      </c>
      <c r="P143" s="1" t="e">
        <f>I143/(VLOOKUP($C143&amp;$E143,#REF!,5,0)*24)</f>
        <v>#REF!</v>
      </c>
      <c r="Q143" s="1" t="e">
        <f>$I143/(VLOOKUP($C143&amp;$E143,#REF!,4,0)*24)</f>
        <v>#REF!</v>
      </c>
      <c r="R143" s="1" t="e">
        <f>$J143/(VLOOKUP($C143&amp;$E143,#REF!,5,0)*24)</f>
        <v>#REF!</v>
      </c>
      <c r="S143" s="1" t="e">
        <f>$J143/(VLOOKUP($C143&amp;$E143,#REF!,4,0)*24)</f>
        <v>#REF!</v>
      </c>
      <c r="T143" s="1">
        <f>SUMIFS(Uploading_File_Generation!$F:$F,Uploading_File_Generation!$C:$C,HFE!$E143,Uploading_File_Generation!$B:$B,HFE!$C143,Uploading_File_Generation!$A:$A,HFE!$D143)*100</f>
        <v>0</v>
      </c>
      <c r="U143" s="1">
        <v>12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f t="shared" si="18"/>
        <v>0</v>
      </c>
    </row>
    <row r="144" hidden="1" spans="1:36">
      <c r="A144" s="1" t="str">
        <f t="shared" si="13"/>
        <v>Kurdi Cross44564ICR-11/INV-2</v>
      </c>
      <c r="B144" s="1" t="s">
        <v>95</v>
      </c>
      <c r="C144" s="1" t="s">
        <v>96</v>
      </c>
      <c r="D144" s="3">
        <v>44564</v>
      </c>
      <c r="E144" s="1" t="s">
        <v>126</v>
      </c>
      <c r="F144" s="1" t="e">
        <f>SUMIFS(#REF!,#REF!,HFE!$D144)/60000</f>
        <v>#REF!</v>
      </c>
      <c r="G144" s="1" t="e">
        <f>SUMIFS(#REF!,#REF!,HFE!$D144)/60000</f>
        <v>#REF!</v>
      </c>
      <c r="H144" s="1" t="e">
        <f>VLOOKUP(C144&amp;E144,#REF!,4,0)*HFE!G144</f>
        <v>#REF!</v>
      </c>
      <c r="I144" s="1">
        <f>SUMIFS(Uploading_File_Generation!$D:$D,Uploading_File_Generation!$C:$C,HFE!$E144,Uploading_File_Generation!$B:$B,HFE!$C144,Uploading_File_Generation!$A:$A,HFE!$D144)</f>
        <v>0</v>
      </c>
      <c r="J144" s="8">
        <f>SUMIFS(Uploading_File_Generation!$E:$E,Uploading_File_Generation!$C:$C,HFE!$E144,Uploading_File_Generation!$B:$B,HFE!$C144,Uploading_File_Generation!$A:$A,HFE!$D144)</f>
        <v>0</v>
      </c>
      <c r="K144" s="9" t="e">
        <f t="shared" si="14"/>
        <v>#REF!</v>
      </c>
      <c r="L144" s="9" t="e">
        <f t="shared" si="15"/>
        <v>#REF!</v>
      </c>
      <c r="M144" s="1">
        <v>0</v>
      </c>
      <c r="N144" s="1">
        <f t="shared" si="16"/>
        <v>1</v>
      </c>
      <c r="O144" s="1">
        <f t="shared" si="17"/>
        <v>1</v>
      </c>
      <c r="P144" s="1" t="e">
        <f>I144/(VLOOKUP($C144&amp;$E144,#REF!,5,0)*24)</f>
        <v>#REF!</v>
      </c>
      <c r="Q144" s="1" t="e">
        <f>$I144/(VLOOKUP($C144&amp;$E144,#REF!,4,0)*24)</f>
        <v>#REF!</v>
      </c>
      <c r="R144" s="1" t="e">
        <f>$J144/(VLOOKUP($C144&amp;$E144,#REF!,5,0)*24)</f>
        <v>#REF!</v>
      </c>
      <c r="S144" s="1" t="e">
        <f>$J144/(VLOOKUP($C144&amp;$E144,#REF!,4,0)*24)</f>
        <v>#REF!</v>
      </c>
      <c r="T144" s="1">
        <f>SUMIFS(Uploading_File_Generation!$F:$F,Uploading_File_Generation!$C:$C,HFE!$E144,Uploading_File_Generation!$B:$B,HFE!$C144,Uploading_File_Generation!$A:$A,HFE!$D144)*100</f>
        <v>0</v>
      </c>
      <c r="U144" s="1">
        <v>12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f t="shared" si="18"/>
        <v>0</v>
      </c>
    </row>
    <row r="145" hidden="1" spans="1:36">
      <c r="A145" s="1" t="str">
        <f t="shared" si="13"/>
        <v>Kurdi Cross44564ICR-11/INV-3</v>
      </c>
      <c r="B145" s="1" t="s">
        <v>95</v>
      </c>
      <c r="C145" s="1" t="s">
        <v>96</v>
      </c>
      <c r="D145" s="3">
        <v>44564</v>
      </c>
      <c r="E145" s="1" t="s">
        <v>127</v>
      </c>
      <c r="F145" s="1" t="e">
        <f>SUMIFS(#REF!,#REF!,HFE!$D145)/60000</f>
        <v>#REF!</v>
      </c>
      <c r="G145" s="1" t="e">
        <f>SUMIFS(#REF!,#REF!,HFE!$D145)/60000</f>
        <v>#REF!</v>
      </c>
      <c r="H145" s="1" t="e">
        <f>VLOOKUP(C145&amp;E145,#REF!,4,0)*HFE!G145</f>
        <v>#REF!</v>
      </c>
      <c r="I145" s="1">
        <f>SUMIFS(Uploading_File_Generation!$D:$D,Uploading_File_Generation!$C:$C,HFE!$E145,Uploading_File_Generation!$B:$B,HFE!$C145,Uploading_File_Generation!$A:$A,HFE!$D145)</f>
        <v>0</v>
      </c>
      <c r="J145" s="8">
        <f>SUMIFS(Uploading_File_Generation!$E:$E,Uploading_File_Generation!$C:$C,HFE!$E145,Uploading_File_Generation!$B:$B,HFE!$C145,Uploading_File_Generation!$A:$A,HFE!$D145)</f>
        <v>0</v>
      </c>
      <c r="K145" s="9" t="e">
        <f t="shared" si="14"/>
        <v>#REF!</v>
      </c>
      <c r="L145" s="9" t="e">
        <f t="shared" si="15"/>
        <v>#REF!</v>
      </c>
      <c r="M145" s="1">
        <v>0</v>
      </c>
      <c r="N145" s="1">
        <f t="shared" si="16"/>
        <v>1</v>
      </c>
      <c r="O145" s="1">
        <f t="shared" si="17"/>
        <v>1</v>
      </c>
      <c r="P145" s="1" t="e">
        <f>I145/(VLOOKUP($C145&amp;$E145,#REF!,5,0)*24)</f>
        <v>#REF!</v>
      </c>
      <c r="Q145" s="1" t="e">
        <f>$I145/(VLOOKUP($C145&amp;$E145,#REF!,4,0)*24)</f>
        <v>#REF!</v>
      </c>
      <c r="R145" s="1" t="e">
        <f>$J145/(VLOOKUP($C145&amp;$E145,#REF!,5,0)*24)</f>
        <v>#REF!</v>
      </c>
      <c r="S145" s="1" t="e">
        <f>$J145/(VLOOKUP($C145&amp;$E145,#REF!,4,0)*24)</f>
        <v>#REF!</v>
      </c>
      <c r="T145" s="1">
        <f>SUMIFS(Uploading_File_Generation!$F:$F,Uploading_File_Generation!$C:$C,HFE!$E145,Uploading_File_Generation!$B:$B,HFE!$C145,Uploading_File_Generation!$A:$A,HFE!$D145)*100</f>
        <v>0</v>
      </c>
      <c r="U145" s="1">
        <v>12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f t="shared" si="18"/>
        <v>0</v>
      </c>
    </row>
    <row r="146" hidden="1" spans="1:36">
      <c r="A146" s="1" t="str">
        <f t="shared" si="13"/>
        <v>Kurdi Cross44564ICR-11/INV-4</v>
      </c>
      <c r="B146" s="1" t="s">
        <v>95</v>
      </c>
      <c r="C146" s="1" t="s">
        <v>96</v>
      </c>
      <c r="D146" s="3">
        <v>44564</v>
      </c>
      <c r="E146" s="1" t="s">
        <v>128</v>
      </c>
      <c r="F146" s="1" t="e">
        <f>SUMIFS(#REF!,#REF!,HFE!$D146)/60000</f>
        <v>#REF!</v>
      </c>
      <c r="G146" s="1" t="e">
        <f>SUMIFS(#REF!,#REF!,HFE!$D146)/60000</f>
        <v>#REF!</v>
      </c>
      <c r="H146" s="1" t="e">
        <f>VLOOKUP(C146&amp;E146,#REF!,4,0)*HFE!G146</f>
        <v>#REF!</v>
      </c>
      <c r="I146" s="1">
        <f>SUMIFS(Uploading_File_Generation!$D:$D,Uploading_File_Generation!$C:$C,HFE!$E146,Uploading_File_Generation!$B:$B,HFE!$C146,Uploading_File_Generation!$A:$A,HFE!$D146)</f>
        <v>0</v>
      </c>
      <c r="J146" s="8">
        <f>SUMIFS(Uploading_File_Generation!$E:$E,Uploading_File_Generation!$C:$C,HFE!$E146,Uploading_File_Generation!$B:$B,HFE!$C146,Uploading_File_Generation!$A:$A,HFE!$D146)</f>
        <v>0</v>
      </c>
      <c r="K146" s="9" t="e">
        <f t="shared" si="14"/>
        <v>#REF!</v>
      </c>
      <c r="L146" s="9" t="e">
        <f t="shared" si="15"/>
        <v>#REF!</v>
      </c>
      <c r="M146" s="1">
        <v>0</v>
      </c>
      <c r="N146" s="1">
        <f t="shared" si="16"/>
        <v>1</v>
      </c>
      <c r="O146" s="1">
        <f t="shared" si="17"/>
        <v>1</v>
      </c>
      <c r="P146" s="1" t="e">
        <f>I146/(VLOOKUP($C146&amp;$E146,#REF!,5,0)*24)</f>
        <v>#REF!</v>
      </c>
      <c r="Q146" s="1" t="e">
        <f>$I146/(VLOOKUP($C146&amp;$E146,#REF!,4,0)*24)</f>
        <v>#REF!</v>
      </c>
      <c r="R146" s="1" t="e">
        <f>$J146/(VLOOKUP($C146&amp;$E146,#REF!,5,0)*24)</f>
        <v>#REF!</v>
      </c>
      <c r="S146" s="1" t="e">
        <f>$J146/(VLOOKUP($C146&amp;$E146,#REF!,4,0)*24)</f>
        <v>#REF!</v>
      </c>
      <c r="T146" s="1">
        <f>SUMIFS(Uploading_File_Generation!$F:$F,Uploading_File_Generation!$C:$C,HFE!$E146,Uploading_File_Generation!$B:$B,HFE!$C146,Uploading_File_Generation!$A:$A,HFE!$D146)*100</f>
        <v>0</v>
      </c>
      <c r="U146" s="1">
        <v>12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f t="shared" si="18"/>
        <v>0</v>
      </c>
    </row>
    <row r="147" hidden="1" spans="1:36">
      <c r="A147" s="1" t="str">
        <f t="shared" si="13"/>
        <v>Kurdi Cross44564ICR-12/INV-1</v>
      </c>
      <c r="B147" s="1" t="s">
        <v>95</v>
      </c>
      <c r="C147" s="1" t="s">
        <v>96</v>
      </c>
      <c r="D147" s="3">
        <v>44564</v>
      </c>
      <c r="E147" s="1" t="s">
        <v>129</v>
      </c>
      <c r="F147" s="1" t="e">
        <f>SUMIFS(#REF!,#REF!,HFE!$D147)/60000</f>
        <v>#REF!</v>
      </c>
      <c r="G147" s="1" t="e">
        <f>SUMIFS(#REF!,#REF!,HFE!$D147)/60000</f>
        <v>#REF!</v>
      </c>
      <c r="H147" s="1" t="e">
        <f>VLOOKUP(C147&amp;E147,#REF!,4,0)*HFE!G147</f>
        <v>#REF!</v>
      </c>
      <c r="I147" s="1">
        <f>SUMIFS(Uploading_File_Generation!$D:$D,Uploading_File_Generation!$C:$C,HFE!$E147,Uploading_File_Generation!$B:$B,HFE!$C147,Uploading_File_Generation!$A:$A,HFE!$D147)</f>
        <v>0</v>
      </c>
      <c r="J147" s="8">
        <f>SUMIFS(Uploading_File_Generation!$E:$E,Uploading_File_Generation!$C:$C,HFE!$E147,Uploading_File_Generation!$B:$B,HFE!$C147,Uploading_File_Generation!$A:$A,HFE!$D147)</f>
        <v>0</v>
      </c>
      <c r="K147" s="9" t="e">
        <f t="shared" si="14"/>
        <v>#REF!</v>
      </c>
      <c r="L147" s="9" t="e">
        <f t="shared" si="15"/>
        <v>#REF!</v>
      </c>
      <c r="M147" s="1">
        <v>0</v>
      </c>
      <c r="N147" s="1">
        <f t="shared" si="16"/>
        <v>1</v>
      </c>
      <c r="O147" s="1">
        <f t="shared" si="17"/>
        <v>1</v>
      </c>
      <c r="P147" s="1" t="e">
        <f>I147/(VLOOKUP($C147&amp;$E147,#REF!,5,0)*24)</f>
        <v>#REF!</v>
      </c>
      <c r="Q147" s="1" t="e">
        <f>$I147/(VLOOKUP($C147&amp;$E147,#REF!,4,0)*24)</f>
        <v>#REF!</v>
      </c>
      <c r="R147" s="1" t="e">
        <f>$J147/(VLOOKUP($C147&amp;$E147,#REF!,5,0)*24)</f>
        <v>#REF!</v>
      </c>
      <c r="S147" s="1" t="e">
        <f>$J147/(VLOOKUP($C147&amp;$E147,#REF!,4,0)*24)</f>
        <v>#REF!</v>
      </c>
      <c r="T147" s="1">
        <f>SUMIFS(Uploading_File_Generation!$F:$F,Uploading_File_Generation!$C:$C,HFE!$E147,Uploading_File_Generation!$B:$B,HFE!$C147,Uploading_File_Generation!$A:$A,HFE!$D147)*100</f>
        <v>0</v>
      </c>
      <c r="U147" s="1">
        <v>12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f t="shared" si="18"/>
        <v>0</v>
      </c>
    </row>
    <row r="148" hidden="1" spans="1:36">
      <c r="A148" s="1" t="str">
        <f t="shared" si="13"/>
        <v>Kurdi Cross44564ICR-12/INV-2</v>
      </c>
      <c r="B148" s="1" t="s">
        <v>95</v>
      </c>
      <c r="C148" s="1" t="s">
        <v>96</v>
      </c>
      <c r="D148" s="3">
        <v>44564</v>
      </c>
      <c r="E148" s="1" t="s">
        <v>130</v>
      </c>
      <c r="F148" s="1" t="e">
        <f>SUMIFS(#REF!,#REF!,HFE!$D148)/60000</f>
        <v>#REF!</v>
      </c>
      <c r="G148" s="1" t="e">
        <f>SUMIFS(#REF!,#REF!,HFE!$D148)/60000</f>
        <v>#REF!</v>
      </c>
      <c r="H148" s="1" t="e">
        <f>VLOOKUP(C148&amp;E148,#REF!,4,0)*HFE!G148</f>
        <v>#REF!</v>
      </c>
      <c r="I148" s="1">
        <f>SUMIFS(Uploading_File_Generation!$D:$D,Uploading_File_Generation!$C:$C,HFE!$E148,Uploading_File_Generation!$B:$B,HFE!$C148,Uploading_File_Generation!$A:$A,HFE!$D148)</f>
        <v>0</v>
      </c>
      <c r="J148" s="8">
        <f>SUMIFS(Uploading_File_Generation!$E:$E,Uploading_File_Generation!$C:$C,HFE!$E148,Uploading_File_Generation!$B:$B,HFE!$C148,Uploading_File_Generation!$A:$A,HFE!$D148)</f>
        <v>0</v>
      </c>
      <c r="K148" s="9" t="e">
        <f t="shared" si="14"/>
        <v>#REF!</v>
      </c>
      <c r="L148" s="9" t="e">
        <f t="shared" si="15"/>
        <v>#REF!</v>
      </c>
      <c r="M148" s="1">
        <v>0</v>
      </c>
      <c r="N148" s="1">
        <f t="shared" si="16"/>
        <v>1</v>
      </c>
      <c r="O148" s="1">
        <f t="shared" si="17"/>
        <v>1</v>
      </c>
      <c r="P148" s="1" t="e">
        <f>I148/(VLOOKUP($C148&amp;$E148,#REF!,5,0)*24)</f>
        <v>#REF!</v>
      </c>
      <c r="Q148" s="1" t="e">
        <f>$I148/(VLOOKUP($C148&amp;$E148,#REF!,4,0)*24)</f>
        <v>#REF!</v>
      </c>
      <c r="R148" s="1" t="e">
        <f>$J148/(VLOOKUP($C148&amp;$E148,#REF!,5,0)*24)</f>
        <v>#REF!</v>
      </c>
      <c r="S148" s="1" t="e">
        <f>$J148/(VLOOKUP($C148&amp;$E148,#REF!,4,0)*24)</f>
        <v>#REF!</v>
      </c>
      <c r="T148" s="1">
        <f>SUMIFS(Uploading_File_Generation!$F:$F,Uploading_File_Generation!$C:$C,HFE!$E148,Uploading_File_Generation!$B:$B,HFE!$C148,Uploading_File_Generation!$A:$A,HFE!$D148)*100</f>
        <v>0</v>
      </c>
      <c r="U148" s="1">
        <v>12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f t="shared" si="18"/>
        <v>0</v>
      </c>
    </row>
    <row r="149" hidden="1" spans="1:36">
      <c r="A149" s="1" t="str">
        <f t="shared" si="13"/>
        <v>Kurdi Cross44564ICR-12/INV-3</v>
      </c>
      <c r="B149" s="1" t="s">
        <v>95</v>
      </c>
      <c r="C149" s="1" t="s">
        <v>96</v>
      </c>
      <c r="D149" s="3">
        <v>44564</v>
      </c>
      <c r="E149" s="1" t="s">
        <v>131</v>
      </c>
      <c r="F149" s="1" t="e">
        <f>SUMIFS(#REF!,#REF!,HFE!$D149)/60000</f>
        <v>#REF!</v>
      </c>
      <c r="G149" s="1" t="e">
        <f>SUMIFS(#REF!,#REF!,HFE!$D149)/60000</f>
        <v>#REF!</v>
      </c>
      <c r="H149" s="1" t="e">
        <f>VLOOKUP(C149&amp;E149,#REF!,4,0)*HFE!G149</f>
        <v>#REF!</v>
      </c>
      <c r="I149" s="1">
        <f>SUMIFS(Uploading_File_Generation!$D:$D,Uploading_File_Generation!$C:$C,HFE!$E149,Uploading_File_Generation!$B:$B,HFE!$C149,Uploading_File_Generation!$A:$A,HFE!$D149)</f>
        <v>0</v>
      </c>
      <c r="J149" s="8">
        <f>SUMIFS(Uploading_File_Generation!$E:$E,Uploading_File_Generation!$C:$C,HFE!$E149,Uploading_File_Generation!$B:$B,HFE!$C149,Uploading_File_Generation!$A:$A,HFE!$D149)</f>
        <v>0</v>
      </c>
      <c r="K149" s="9" t="e">
        <f t="shared" si="14"/>
        <v>#REF!</v>
      </c>
      <c r="L149" s="9" t="e">
        <f t="shared" si="15"/>
        <v>#REF!</v>
      </c>
      <c r="M149" s="1">
        <v>0</v>
      </c>
      <c r="N149" s="1">
        <f t="shared" si="16"/>
        <v>1</v>
      </c>
      <c r="O149" s="1">
        <f t="shared" si="17"/>
        <v>1</v>
      </c>
      <c r="P149" s="1" t="e">
        <f>I149/(VLOOKUP($C149&amp;$E149,#REF!,5,0)*24)</f>
        <v>#REF!</v>
      </c>
      <c r="Q149" s="1" t="e">
        <f>$I149/(VLOOKUP($C149&amp;$E149,#REF!,4,0)*24)</f>
        <v>#REF!</v>
      </c>
      <c r="R149" s="1" t="e">
        <f>$J149/(VLOOKUP($C149&amp;$E149,#REF!,5,0)*24)</f>
        <v>#REF!</v>
      </c>
      <c r="S149" s="1" t="e">
        <f>$J149/(VLOOKUP($C149&amp;$E149,#REF!,4,0)*24)</f>
        <v>#REF!</v>
      </c>
      <c r="T149" s="1">
        <f>SUMIFS(Uploading_File_Generation!$F:$F,Uploading_File_Generation!$C:$C,HFE!$E149,Uploading_File_Generation!$B:$B,HFE!$C149,Uploading_File_Generation!$A:$A,HFE!$D149)*100</f>
        <v>0</v>
      </c>
      <c r="U149" s="1">
        <v>12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f t="shared" si="18"/>
        <v>0</v>
      </c>
    </row>
    <row r="150" hidden="1" spans="1:36">
      <c r="A150" s="1" t="str">
        <f t="shared" si="13"/>
        <v>Kurdi Cross44564ICR-12/INV-4</v>
      </c>
      <c r="B150" s="1" t="s">
        <v>95</v>
      </c>
      <c r="C150" s="1" t="s">
        <v>96</v>
      </c>
      <c r="D150" s="3">
        <v>44564</v>
      </c>
      <c r="E150" s="1" t="s">
        <v>132</v>
      </c>
      <c r="F150" s="1" t="e">
        <f>SUMIFS(#REF!,#REF!,HFE!$D150)/60000</f>
        <v>#REF!</v>
      </c>
      <c r="G150" s="1" t="e">
        <f>SUMIFS(#REF!,#REF!,HFE!$D150)/60000</f>
        <v>#REF!</v>
      </c>
      <c r="H150" s="1" t="e">
        <f>VLOOKUP(C150&amp;E150,#REF!,4,0)*HFE!G150</f>
        <v>#REF!</v>
      </c>
      <c r="I150" s="1">
        <f>SUMIFS(Uploading_File_Generation!$D:$D,Uploading_File_Generation!$C:$C,HFE!$E150,Uploading_File_Generation!$B:$B,HFE!$C150,Uploading_File_Generation!$A:$A,HFE!$D150)</f>
        <v>0</v>
      </c>
      <c r="J150" s="8">
        <f>SUMIFS(Uploading_File_Generation!$E:$E,Uploading_File_Generation!$C:$C,HFE!$E150,Uploading_File_Generation!$B:$B,HFE!$C150,Uploading_File_Generation!$A:$A,HFE!$D150)</f>
        <v>0</v>
      </c>
      <c r="K150" s="9" t="e">
        <f t="shared" si="14"/>
        <v>#REF!</v>
      </c>
      <c r="L150" s="9" t="e">
        <f t="shared" si="15"/>
        <v>#REF!</v>
      </c>
      <c r="M150" s="1">
        <v>0</v>
      </c>
      <c r="N150" s="1">
        <f t="shared" si="16"/>
        <v>1</v>
      </c>
      <c r="O150" s="1">
        <f t="shared" si="17"/>
        <v>1</v>
      </c>
      <c r="P150" s="1" t="e">
        <f>I150/(VLOOKUP($C150&amp;$E150,#REF!,5,0)*24)</f>
        <v>#REF!</v>
      </c>
      <c r="Q150" s="1" t="e">
        <f>$I150/(VLOOKUP($C150&amp;$E150,#REF!,4,0)*24)</f>
        <v>#REF!</v>
      </c>
      <c r="R150" s="1" t="e">
        <f>$J150/(VLOOKUP($C150&amp;$E150,#REF!,5,0)*24)</f>
        <v>#REF!</v>
      </c>
      <c r="S150" s="1" t="e">
        <f>$J150/(VLOOKUP($C150&amp;$E150,#REF!,4,0)*24)</f>
        <v>#REF!</v>
      </c>
      <c r="T150" s="1">
        <f>SUMIFS(Uploading_File_Generation!$F:$F,Uploading_File_Generation!$C:$C,HFE!$E150,Uploading_File_Generation!$B:$B,HFE!$C150,Uploading_File_Generation!$A:$A,HFE!$D150)*100</f>
        <v>0</v>
      </c>
      <c r="U150" s="1">
        <v>12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f t="shared" si="18"/>
        <v>0</v>
      </c>
    </row>
    <row r="151" hidden="1" spans="1:36">
      <c r="A151" s="1" t="str">
        <f t="shared" si="13"/>
        <v>Kurdi Cross44564ICR-13/INV-1</v>
      </c>
      <c r="B151" s="1" t="s">
        <v>95</v>
      </c>
      <c r="C151" s="1" t="s">
        <v>96</v>
      </c>
      <c r="D151" s="3">
        <v>44564</v>
      </c>
      <c r="E151" s="1" t="s">
        <v>133</v>
      </c>
      <c r="F151" s="1" t="e">
        <f>SUMIFS(#REF!,#REF!,HFE!$D151)/60000</f>
        <v>#REF!</v>
      </c>
      <c r="G151" s="1" t="e">
        <f>SUMIFS(#REF!,#REF!,HFE!$D151)/60000</f>
        <v>#REF!</v>
      </c>
      <c r="H151" s="1" t="e">
        <f>VLOOKUP(C151&amp;E151,#REF!,4,0)*HFE!G151</f>
        <v>#REF!</v>
      </c>
      <c r="I151" s="1">
        <f>SUMIFS(Uploading_File_Generation!$D:$D,Uploading_File_Generation!$C:$C,HFE!$E151,Uploading_File_Generation!$B:$B,HFE!$C151,Uploading_File_Generation!$A:$A,HFE!$D151)</f>
        <v>0</v>
      </c>
      <c r="J151" s="8">
        <f>SUMIFS(Uploading_File_Generation!$E:$E,Uploading_File_Generation!$C:$C,HFE!$E151,Uploading_File_Generation!$B:$B,HFE!$C151,Uploading_File_Generation!$A:$A,HFE!$D151)</f>
        <v>0</v>
      </c>
      <c r="K151" s="9" t="e">
        <f t="shared" si="14"/>
        <v>#REF!</v>
      </c>
      <c r="L151" s="9" t="e">
        <f t="shared" si="15"/>
        <v>#REF!</v>
      </c>
      <c r="M151" s="1">
        <v>0</v>
      </c>
      <c r="N151" s="1">
        <f t="shared" si="16"/>
        <v>1</v>
      </c>
      <c r="O151" s="1">
        <f t="shared" si="17"/>
        <v>1</v>
      </c>
      <c r="P151" s="1" t="e">
        <f>I151/(VLOOKUP($C151&amp;$E151,#REF!,5,0)*24)</f>
        <v>#REF!</v>
      </c>
      <c r="Q151" s="1" t="e">
        <f>$I151/(VLOOKUP($C151&amp;$E151,#REF!,4,0)*24)</f>
        <v>#REF!</v>
      </c>
      <c r="R151" s="1" t="e">
        <f>$J151/(VLOOKUP($C151&amp;$E151,#REF!,5,0)*24)</f>
        <v>#REF!</v>
      </c>
      <c r="S151" s="1" t="e">
        <f>$J151/(VLOOKUP($C151&amp;$E151,#REF!,4,0)*24)</f>
        <v>#REF!</v>
      </c>
      <c r="T151" s="1">
        <f>SUMIFS(Uploading_File_Generation!$F:$F,Uploading_File_Generation!$C:$C,HFE!$E151,Uploading_File_Generation!$B:$B,HFE!$C151,Uploading_File_Generation!$A:$A,HFE!$D151)*100</f>
        <v>0</v>
      </c>
      <c r="U151" s="1">
        <v>12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f t="shared" si="18"/>
        <v>0</v>
      </c>
    </row>
    <row r="152" hidden="1" spans="1:36">
      <c r="A152" s="1" t="str">
        <f t="shared" si="13"/>
        <v>Kurdi Cross44564ICR-13/INV-2</v>
      </c>
      <c r="B152" s="1" t="s">
        <v>95</v>
      </c>
      <c r="C152" s="1" t="s">
        <v>96</v>
      </c>
      <c r="D152" s="3">
        <v>44564</v>
      </c>
      <c r="E152" s="1" t="s">
        <v>134</v>
      </c>
      <c r="F152" s="1" t="e">
        <f>SUMIFS(#REF!,#REF!,HFE!$D152)/60000</f>
        <v>#REF!</v>
      </c>
      <c r="G152" s="1" t="e">
        <f>SUMIFS(#REF!,#REF!,HFE!$D152)/60000</f>
        <v>#REF!</v>
      </c>
      <c r="H152" s="1" t="e">
        <f>VLOOKUP(C152&amp;E152,#REF!,4,0)*HFE!G152</f>
        <v>#REF!</v>
      </c>
      <c r="I152" s="1">
        <f>SUMIFS(Uploading_File_Generation!$D:$D,Uploading_File_Generation!$C:$C,HFE!$E152,Uploading_File_Generation!$B:$B,HFE!$C152,Uploading_File_Generation!$A:$A,HFE!$D152)</f>
        <v>0</v>
      </c>
      <c r="J152" s="8">
        <f>SUMIFS(Uploading_File_Generation!$E:$E,Uploading_File_Generation!$C:$C,HFE!$E152,Uploading_File_Generation!$B:$B,HFE!$C152,Uploading_File_Generation!$A:$A,HFE!$D152)</f>
        <v>0</v>
      </c>
      <c r="K152" s="9" t="e">
        <f t="shared" si="14"/>
        <v>#REF!</v>
      </c>
      <c r="L152" s="9" t="e">
        <f t="shared" si="15"/>
        <v>#REF!</v>
      </c>
      <c r="M152" s="1">
        <v>0</v>
      </c>
      <c r="N152" s="1">
        <f t="shared" si="16"/>
        <v>1</v>
      </c>
      <c r="O152" s="1">
        <f t="shared" si="17"/>
        <v>1</v>
      </c>
      <c r="P152" s="1" t="e">
        <f>I152/(VLOOKUP($C152&amp;$E152,#REF!,5,0)*24)</f>
        <v>#REF!</v>
      </c>
      <c r="Q152" s="1" t="e">
        <f>$I152/(VLOOKUP($C152&amp;$E152,#REF!,4,0)*24)</f>
        <v>#REF!</v>
      </c>
      <c r="R152" s="1" t="e">
        <f>$J152/(VLOOKUP($C152&amp;$E152,#REF!,5,0)*24)</f>
        <v>#REF!</v>
      </c>
      <c r="S152" s="1" t="e">
        <f>$J152/(VLOOKUP($C152&amp;$E152,#REF!,4,0)*24)</f>
        <v>#REF!</v>
      </c>
      <c r="T152" s="1">
        <f>SUMIFS(Uploading_File_Generation!$F:$F,Uploading_File_Generation!$C:$C,HFE!$E152,Uploading_File_Generation!$B:$B,HFE!$C152,Uploading_File_Generation!$A:$A,HFE!$D152)*100</f>
        <v>0</v>
      </c>
      <c r="U152" s="1">
        <v>12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f t="shared" si="18"/>
        <v>0</v>
      </c>
    </row>
    <row r="153" hidden="1" spans="1:36">
      <c r="A153" s="1" t="str">
        <f t="shared" si="13"/>
        <v>Kurdi Cross44565ICR-1/INV-1</v>
      </c>
      <c r="B153" s="1" t="s">
        <v>95</v>
      </c>
      <c r="C153" s="1" t="s">
        <v>96</v>
      </c>
      <c r="D153" s="3">
        <v>44565</v>
      </c>
      <c r="E153" s="1" t="s">
        <v>7</v>
      </c>
      <c r="F153" s="1" t="e">
        <f>SUMIFS(#REF!,#REF!,HFE!$D153)/60000</f>
        <v>#REF!</v>
      </c>
      <c r="G153" s="1" t="e">
        <f>SUMIFS(#REF!,#REF!,HFE!$D153)/60000</f>
        <v>#REF!</v>
      </c>
      <c r="H153" s="1" t="e">
        <f>VLOOKUP(C153&amp;E153,#REF!,4,0)*HFE!G153</f>
        <v>#REF!</v>
      </c>
      <c r="I153" s="1">
        <f>SUMIFS(Uploading_File_Generation!$D:$D,Uploading_File_Generation!$C:$C,HFE!$E153,Uploading_File_Generation!$B:$B,HFE!$C153,Uploading_File_Generation!$A:$A,HFE!$D153)</f>
        <v>0</v>
      </c>
      <c r="J153" s="8">
        <f>SUMIFS(Uploading_File_Generation!$E:$E,Uploading_File_Generation!$C:$C,HFE!$E153,Uploading_File_Generation!$B:$B,HFE!$C153,Uploading_File_Generation!$A:$A,HFE!$D153)</f>
        <v>0</v>
      </c>
      <c r="K153" s="9" t="e">
        <f t="shared" si="14"/>
        <v>#REF!</v>
      </c>
      <c r="L153" s="9" t="e">
        <f t="shared" si="15"/>
        <v>#REF!</v>
      </c>
      <c r="M153" s="1">
        <v>0</v>
      </c>
      <c r="N153" s="1">
        <f t="shared" si="16"/>
        <v>1</v>
      </c>
      <c r="O153" s="1">
        <f t="shared" si="17"/>
        <v>1</v>
      </c>
      <c r="P153" s="1" t="e">
        <f>I153/(VLOOKUP($C153&amp;$E153,#REF!,5,0)*24)</f>
        <v>#REF!</v>
      </c>
      <c r="Q153" s="1" t="e">
        <f>$I153/(VLOOKUP($C153&amp;$E153,#REF!,4,0)*24)</f>
        <v>#REF!</v>
      </c>
      <c r="R153" s="1" t="e">
        <f>$J153/(VLOOKUP($C153&amp;$E153,#REF!,5,0)*24)</f>
        <v>#REF!</v>
      </c>
      <c r="S153" s="1" t="e">
        <f>$J153/(VLOOKUP($C153&amp;$E153,#REF!,4,0)*24)</f>
        <v>#REF!</v>
      </c>
      <c r="T153" s="1">
        <f>SUMIFS(Uploading_File_Generation!$F:$F,Uploading_File_Generation!$C:$C,HFE!$E153,Uploading_File_Generation!$B:$B,HFE!$C153,Uploading_File_Generation!$A:$A,HFE!$D153)*100</f>
        <v>0</v>
      </c>
      <c r="U153" s="1">
        <v>12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f t="shared" si="18"/>
        <v>0</v>
      </c>
    </row>
    <row r="154" hidden="1" spans="1:36">
      <c r="A154" s="1" t="str">
        <f t="shared" si="13"/>
        <v>Kurdi Cross44565ICR-1/INV-2</v>
      </c>
      <c r="B154" s="1" t="s">
        <v>95</v>
      </c>
      <c r="C154" s="1" t="s">
        <v>96</v>
      </c>
      <c r="D154" s="3">
        <v>44565</v>
      </c>
      <c r="E154" s="1" t="s">
        <v>8</v>
      </c>
      <c r="F154" s="1" t="e">
        <f>SUMIFS(#REF!,#REF!,HFE!$D154)/60000</f>
        <v>#REF!</v>
      </c>
      <c r="G154" s="1" t="e">
        <f>SUMIFS(#REF!,#REF!,HFE!$D154)/60000</f>
        <v>#REF!</v>
      </c>
      <c r="H154" s="1" t="e">
        <f>VLOOKUP(C154&amp;E154,#REF!,4,0)*HFE!G154</f>
        <v>#REF!</v>
      </c>
      <c r="I154" s="1">
        <f>SUMIFS(Uploading_File_Generation!$D:$D,Uploading_File_Generation!$C:$C,HFE!$E154,Uploading_File_Generation!$B:$B,HFE!$C154,Uploading_File_Generation!$A:$A,HFE!$D154)</f>
        <v>0</v>
      </c>
      <c r="J154" s="8">
        <f>SUMIFS(Uploading_File_Generation!$E:$E,Uploading_File_Generation!$C:$C,HFE!$E154,Uploading_File_Generation!$B:$B,HFE!$C154,Uploading_File_Generation!$A:$A,HFE!$D154)</f>
        <v>0</v>
      </c>
      <c r="K154" s="9" t="e">
        <f t="shared" si="14"/>
        <v>#REF!</v>
      </c>
      <c r="L154" s="9" t="e">
        <f t="shared" si="15"/>
        <v>#REF!</v>
      </c>
      <c r="M154" s="1">
        <v>0</v>
      </c>
      <c r="N154" s="1">
        <f t="shared" si="16"/>
        <v>1</v>
      </c>
      <c r="O154" s="1">
        <f t="shared" si="17"/>
        <v>1</v>
      </c>
      <c r="P154" s="1" t="e">
        <f>I154/(VLOOKUP($C154&amp;$E154,#REF!,5,0)*24)</f>
        <v>#REF!</v>
      </c>
      <c r="Q154" s="1" t="e">
        <f>$I154/(VLOOKUP($C154&amp;$E154,#REF!,4,0)*24)</f>
        <v>#REF!</v>
      </c>
      <c r="R154" s="1" t="e">
        <f>$J154/(VLOOKUP($C154&amp;$E154,#REF!,5,0)*24)</f>
        <v>#REF!</v>
      </c>
      <c r="S154" s="1" t="e">
        <f>$J154/(VLOOKUP($C154&amp;$E154,#REF!,4,0)*24)</f>
        <v>#REF!</v>
      </c>
      <c r="T154" s="1">
        <f>SUMIFS(Uploading_File_Generation!$F:$F,Uploading_File_Generation!$C:$C,HFE!$E154,Uploading_File_Generation!$B:$B,HFE!$C154,Uploading_File_Generation!$A:$A,HFE!$D154)*100</f>
        <v>0</v>
      </c>
      <c r="U154" s="1">
        <v>12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f t="shared" si="18"/>
        <v>0</v>
      </c>
    </row>
    <row r="155" hidden="1" spans="1:36">
      <c r="A155" s="1" t="str">
        <f t="shared" si="13"/>
        <v>Kurdi Cross44565ICR-1/INV-3</v>
      </c>
      <c r="B155" s="1" t="s">
        <v>95</v>
      </c>
      <c r="C155" s="1" t="s">
        <v>96</v>
      </c>
      <c r="D155" s="3">
        <v>44565</v>
      </c>
      <c r="E155" s="1" t="s">
        <v>9</v>
      </c>
      <c r="F155" s="1" t="e">
        <f>SUMIFS(#REF!,#REF!,HFE!$D155)/60000</f>
        <v>#REF!</v>
      </c>
      <c r="G155" s="1" t="e">
        <f>SUMIFS(#REF!,#REF!,HFE!$D155)/60000</f>
        <v>#REF!</v>
      </c>
      <c r="H155" s="1" t="e">
        <f>VLOOKUP(C155&amp;E155,#REF!,4,0)*HFE!G155</f>
        <v>#REF!</v>
      </c>
      <c r="I155" s="1">
        <f>SUMIFS(Uploading_File_Generation!$D:$D,Uploading_File_Generation!$C:$C,HFE!$E155,Uploading_File_Generation!$B:$B,HFE!$C155,Uploading_File_Generation!$A:$A,HFE!$D155)</f>
        <v>0</v>
      </c>
      <c r="J155" s="8">
        <f>SUMIFS(Uploading_File_Generation!$E:$E,Uploading_File_Generation!$C:$C,HFE!$E155,Uploading_File_Generation!$B:$B,HFE!$C155,Uploading_File_Generation!$A:$A,HFE!$D155)</f>
        <v>0</v>
      </c>
      <c r="K155" s="9" t="e">
        <f t="shared" si="14"/>
        <v>#REF!</v>
      </c>
      <c r="L155" s="9" t="e">
        <f t="shared" si="15"/>
        <v>#REF!</v>
      </c>
      <c r="M155" s="1">
        <v>0</v>
      </c>
      <c r="N155" s="1">
        <f t="shared" si="16"/>
        <v>1</v>
      </c>
      <c r="O155" s="1">
        <f t="shared" si="17"/>
        <v>1</v>
      </c>
      <c r="P155" s="1" t="e">
        <f>I155/(VLOOKUP($C155&amp;$E155,#REF!,5,0)*24)</f>
        <v>#REF!</v>
      </c>
      <c r="Q155" s="1" t="e">
        <f>$I155/(VLOOKUP($C155&amp;$E155,#REF!,4,0)*24)</f>
        <v>#REF!</v>
      </c>
      <c r="R155" s="1" t="e">
        <f>$J155/(VLOOKUP($C155&amp;$E155,#REF!,5,0)*24)</f>
        <v>#REF!</v>
      </c>
      <c r="S155" s="1" t="e">
        <f>$J155/(VLOOKUP($C155&amp;$E155,#REF!,4,0)*24)</f>
        <v>#REF!</v>
      </c>
      <c r="T155" s="1">
        <f>SUMIFS(Uploading_File_Generation!$F:$F,Uploading_File_Generation!$C:$C,HFE!$E155,Uploading_File_Generation!$B:$B,HFE!$C155,Uploading_File_Generation!$A:$A,HFE!$D155)*100</f>
        <v>0</v>
      </c>
      <c r="U155" s="1">
        <v>12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f t="shared" si="18"/>
        <v>0</v>
      </c>
    </row>
    <row r="156" hidden="1" spans="1:36">
      <c r="A156" s="1" t="str">
        <f t="shared" si="13"/>
        <v>Kurdi Cross44565ICR-1/INV-4</v>
      </c>
      <c r="B156" s="1" t="s">
        <v>95</v>
      </c>
      <c r="C156" s="1" t="s">
        <v>96</v>
      </c>
      <c r="D156" s="3">
        <v>44565</v>
      </c>
      <c r="E156" s="1" t="s">
        <v>10</v>
      </c>
      <c r="F156" s="1" t="e">
        <f>SUMIFS(#REF!,#REF!,HFE!$D156)/60000</f>
        <v>#REF!</v>
      </c>
      <c r="G156" s="1" t="e">
        <f>SUMIFS(#REF!,#REF!,HFE!$D156)/60000</f>
        <v>#REF!</v>
      </c>
      <c r="H156" s="1" t="e">
        <f>VLOOKUP(C156&amp;E156,#REF!,4,0)*HFE!G156</f>
        <v>#REF!</v>
      </c>
      <c r="I156" s="1">
        <f>SUMIFS(Uploading_File_Generation!$D:$D,Uploading_File_Generation!$C:$C,HFE!$E156,Uploading_File_Generation!$B:$B,HFE!$C156,Uploading_File_Generation!$A:$A,HFE!$D156)</f>
        <v>0</v>
      </c>
      <c r="J156" s="8">
        <f>SUMIFS(Uploading_File_Generation!$E:$E,Uploading_File_Generation!$C:$C,HFE!$E156,Uploading_File_Generation!$B:$B,HFE!$C156,Uploading_File_Generation!$A:$A,HFE!$D156)</f>
        <v>0</v>
      </c>
      <c r="K156" s="9" t="e">
        <f t="shared" si="14"/>
        <v>#REF!</v>
      </c>
      <c r="L156" s="9" t="e">
        <f t="shared" si="15"/>
        <v>#REF!</v>
      </c>
      <c r="M156" s="1">
        <v>0</v>
      </c>
      <c r="N156" s="1">
        <f t="shared" si="16"/>
        <v>1</v>
      </c>
      <c r="O156" s="1">
        <f t="shared" si="17"/>
        <v>1</v>
      </c>
      <c r="P156" s="1" t="e">
        <f>I156/(VLOOKUP($C156&amp;$E156,#REF!,5,0)*24)</f>
        <v>#REF!</v>
      </c>
      <c r="Q156" s="1" t="e">
        <f>$I156/(VLOOKUP($C156&amp;$E156,#REF!,4,0)*24)</f>
        <v>#REF!</v>
      </c>
      <c r="R156" s="1" t="e">
        <f>$J156/(VLOOKUP($C156&amp;$E156,#REF!,5,0)*24)</f>
        <v>#REF!</v>
      </c>
      <c r="S156" s="1" t="e">
        <f>$J156/(VLOOKUP($C156&amp;$E156,#REF!,4,0)*24)</f>
        <v>#REF!</v>
      </c>
      <c r="T156" s="1">
        <f>SUMIFS(Uploading_File_Generation!$F:$F,Uploading_File_Generation!$C:$C,HFE!$E156,Uploading_File_Generation!$B:$B,HFE!$C156,Uploading_File_Generation!$A:$A,HFE!$D156)*100</f>
        <v>0</v>
      </c>
      <c r="U156" s="1">
        <v>12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f t="shared" si="18"/>
        <v>0</v>
      </c>
    </row>
    <row r="157" hidden="1" spans="1:36">
      <c r="A157" s="1" t="str">
        <f t="shared" si="13"/>
        <v>Kurdi Cross44565ICR-2/INV-1</v>
      </c>
      <c r="B157" s="1" t="s">
        <v>95</v>
      </c>
      <c r="C157" s="1" t="s">
        <v>96</v>
      </c>
      <c r="D157" s="3">
        <v>44565</v>
      </c>
      <c r="E157" s="1" t="s">
        <v>17</v>
      </c>
      <c r="F157" s="1" t="e">
        <f>SUMIFS(#REF!,#REF!,HFE!$D157)/60000</f>
        <v>#REF!</v>
      </c>
      <c r="G157" s="1" t="e">
        <f>SUMIFS(#REF!,#REF!,HFE!$D157)/60000</f>
        <v>#REF!</v>
      </c>
      <c r="H157" s="1" t="e">
        <f>VLOOKUP(C157&amp;E157,#REF!,4,0)*HFE!G157</f>
        <v>#REF!</v>
      </c>
      <c r="I157" s="1">
        <f>SUMIFS(Uploading_File_Generation!$D:$D,Uploading_File_Generation!$C:$C,HFE!$E157,Uploading_File_Generation!$B:$B,HFE!$C157,Uploading_File_Generation!$A:$A,HFE!$D157)</f>
        <v>0</v>
      </c>
      <c r="J157" s="8">
        <f>SUMIFS(Uploading_File_Generation!$E:$E,Uploading_File_Generation!$C:$C,HFE!$E157,Uploading_File_Generation!$B:$B,HFE!$C157,Uploading_File_Generation!$A:$A,HFE!$D157)</f>
        <v>0</v>
      </c>
      <c r="K157" s="9" t="e">
        <f t="shared" si="14"/>
        <v>#REF!</v>
      </c>
      <c r="L157" s="9" t="e">
        <f t="shared" si="15"/>
        <v>#REF!</v>
      </c>
      <c r="M157" s="1">
        <v>0</v>
      </c>
      <c r="N157" s="1">
        <f t="shared" si="16"/>
        <v>1</v>
      </c>
      <c r="O157" s="1">
        <f t="shared" si="17"/>
        <v>1</v>
      </c>
      <c r="P157" s="1" t="e">
        <f>I157/(VLOOKUP($C157&amp;$E157,#REF!,5,0)*24)</f>
        <v>#REF!</v>
      </c>
      <c r="Q157" s="1" t="e">
        <f>$I157/(VLOOKUP($C157&amp;$E157,#REF!,4,0)*24)</f>
        <v>#REF!</v>
      </c>
      <c r="R157" s="1" t="e">
        <f>$J157/(VLOOKUP($C157&amp;$E157,#REF!,5,0)*24)</f>
        <v>#REF!</v>
      </c>
      <c r="S157" s="1" t="e">
        <f>$J157/(VLOOKUP($C157&amp;$E157,#REF!,4,0)*24)</f>
        <v>#REF!</v>
      </c>
      <c r="T157" s="1">
        <f>SUMIFS(Uploading_File_Generation!$F:$F,Uploading_File_Generation!$C:$C,HFE!$E157,Uploading_File_Generation!$B:$B,HFE!$C157,Uploading_File_Generation!$A:$A,HFE!$D157)*100</f>
        <v>0</v>
      </c>
      <c r="U157" s="1">
        <v>12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f t="shared" si="18"/>
        <v>0</v>
      </c>
    </row>
    <row r="158" hidden="1" spans="1:36">
      <c r="A158" s="1" t="str">
        <f t="shared" si="13"/>
        <v>Kurdi Cross44565ICR-2/INV-2</v>
      </c>
      <c r="B158" s="1" t="s">
        <v>95</v>
      </c>
      <c r="C158" s="1" t="s">
        <v>96</v>
      </c>
      <c r="D158" s="3">
        <v>44565</v>
      </c>
      <c r="E158" s="1" t="s">
        <v>18</v>
      </c>
      <c r="F158" s="1" t="e">
        <f>SUMIFS(#REF!,#REF!,HFE!$D158)/60000</f>
        <v>#REF!</v>
      </c>
      <c r="G158" s="1" t="e">
        <f>SUMIFS(#REF!,#REF!,HFE!$D158)/60000</f>
        <v>#REF!</v>
      </c>
      <c r="H158" s="1" t="e">
        <f>VLOOKUP(C158&amp;E158,#REF!,4,0)*HFE!G158</f>
        <v>#REF!</v>
      </c>
      <c r="I158" s="1">
        <f>SUMIFS(Uploading_File_Generation!$D:$D,Uploading_File_Generation!$C:$C,HFE!$E158,Uploading_File_Generation!$B:$B,HFE!$C158,Uploading_File_Generation!$A:$A,HFE!$D158)</f>
        <v>0</v>
      </c>
      <c r="J158" s="8">
        <f>SUMIFS(Uploading_File_Generation!$E:$E,Uploading_File_Generation!$C:$C,HFE!$E158,Uploading_File_Generation!$B:$B,HFE!$C158,Uploading_File_Generation!$A:$A,HFE!$D158)</f>
        <v>0</v>
      </c>
      <c r="K158" s="9" t="e">
        <f t="shared" si="14"/>
        <v>#REF!</v>
      </c>
      <c r="L158" s="9" t="e">
        <f t="shared" si="15"/>
        <v>#REF!</v>
      </c>
      <c r="M158" s="1">
        <v>0</v>
      </c>
      <c r="N158" s="1">
        <f t="shared" si="16"/>
        <v>1</v>
      </c>
      <c r="O158" s="1">
        <f t="shared" si="17"/>
        <v>1</v>
      </c>
      <c r="P158" s="1" t="e">
        <f>I158/(VLOOKUP($C158&amp;$E158,#REF!,5,0)*24)</f>
        <v>#REF!</v>
      </c>
      <c r="Q158" s="1" t="e">
        <f>$I158/(VLOOKUP($C158&amp;$E158,#REF!,4,0)*24)</f>
        <v>#REF!</v>
      </c>
      <c r="R158" s="1" t="e">
        <f>$J158/(VLOOKUP($C158&amp;$E158,#REF!,5,0)*24)</f>
        <v>#REF!</v>
      </c>
      <c r="S158" s="1" t="e">
        <f>$J158/(VLOOKUP($C158&amp;$E158,#REF!,4,0)*24)</f>
        <v>#REF!</v>
      </c>
      <c r="T158" s="1">
        <f>SUMIFS(Uploading_File_Generation!$F:$F,Uploading_File_Generation!$C:$C,HFE!$E158,Uploading_File_Generation!$B:$B,HFE!$C158,Uploading_File_Generation!$A:$A,HFE!$D158)*100</f>
        <v>0</v>
      </c>
      <c r="U158" s="1">
        <v>12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f t="shared" si="18"/>
        <v>0</v>
      </c>
    </row>
    <row r="159" hidden="1" spans="1:36">
      <c r="A159" s="1" t="str">
        <f t="shared" si="13"/>
        <v>Kurdi Cross44565ICR-2/INV-3</v>
      </c>
      <c r="B159" s="1" t="s">
        <v>95</v>
      </c>
      <c r="C159" s="1" t="s">
        <v>96</v>
      </c>
      <c r="D159" s="3">
        <v>44565</v>
      </c>
      <c r="E159" s="1" t="s">
        <v>19</v>
      </c>
      <c r="F159" s="1" t="e">
        <f>SUMIFS(#REF!,#REF!,HFE!$D159)/60000</f>
        <v>#REF!</v>
      </c>
      <c r="G159" s="1" t="e">
        <f>SUMIFS(#REF!,#REF!,HFE!$D159)/60000</f>
        <v>#REF!</v>
      </c>
      <c r="H159" s="1" t="e">
        <f>VLOOKUP(C159&amp;E159,#REF!,4,0)*HFE!G159</f>
        <v>#REF!</v>
      </c>
      <c r="I159" s="1">
        <f>SUMIFS(Uploading_File_Generation!$D:$D,Uploading_File_Generation!$C:$C,HFE!$E159,Uploading_File_Generation!$B:$B,HFE!$C159,Uploading_File_Generation!$A:$A,HFE!$D159)</f>
        <v>0</v>
      </c>
      <c r="J159" s="8">
        <f>SUMIFS(Uploading_File_Generation!$E:$E,Uploading_File_Generation!$C:$C,HFE!$E159,Uploading_File_Generation!$B:$B,HFE!$C159,Uploading_File_Generation!$A:$A,HFE!$D159)</f>
        <v>0</v>
      </c>
      <c r="K159" s="9" t="e">
        <f t="shared" si="14"/>
        <v>#REF!</v>
      </c>
      <c r="L159" s="9" t="e">
        <f t="shared" si="15"/>
        <v>#REF!</v>
      </c>
      <c r="M159" s="1">
        <v>0</v>
      </c>
      <c r="N159" s="1">
        <f t="shared" si="16"/>
        <v>1</v>
      </c>
      <c r="O159" s="1">
        <f t="shared" si="17"/>
        <v>1</v>
      </c>
      <c r="P159" s="1" t="e">
        <f>I159/(VLOOKUP($C159&amp;$E159,#REF!,5,0)*24)</f>
        <v>#REF!</v>
      </c>
      <c r="Q159" s="1" t="e">
        <f>$I159/(VLOOKUP($C159&amp;$E159,#REF!,4,0)*24)</f>
        <v>#REF!</v>
      </c>
      <c r="R159" s="1" t="e">
        <f>$J159/(VLOOKUP($C159&amp;$E159,#REF!,5,0)*24)</f>
        <v>#REF!</v>
      </c>
      <c r="S159" s="1" t="e">
        <f>$J159/(VLOOKUP($C159&amp;$E159,#REF!,4,0)*24)</f>
        <v>#REF!</v>
      </c>
      <c r="T159" s="1">
        <f>SUMIFS(Uploading_File_Generation!$F:$F,Uploading_File_Generation!$C:$C,HFE!$E159,Uploading_File_Generation!$B:$B,HFE!$C159,Uploading_File_Generation!$A:$A,HFE!$D159)*100</f>
        <v>0</v>
      </c>
      <c r="U159" s="1">
        <v>12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f t="shared" si="18"/>
        <v>0</v>
      </c>
    </row>
    <row r="160" hidden="1" spans="1:36">
      <c r="A160" s="1" t="str">
        <f t="shared" si="13"/>
        <v>Kurdi Cross44565ICR-2/INV-4</v>
      </c>
      <c r="B160" s="1" t="s">
        <v>95</v>
      </c>
      <c r="C160" s="1" t="s">
        <v>96</v>
      </c>
      <c r="D160" s="3">
        <v>44565</v>
      </c>
      <c r="E160" s="1" t="s">
        <v>20</v>
      </c>
      <c r="F160" s="1" t="e">
        <f>SUMIFS(#REF!,#REF!,HFE!$D160)/60000</f>
        <v>#REF!</v>
      </c>
      <c r="G160" s="1" t="e">
        <f>SUMIFS(#REF!,#REF!,HFE!$D160)/60000</f>
        <v>#REF!</v>
      </c>
      <c r="H160" s="1" t="e">
        <f>VLOOKUP(C160&amp;E160,#REF!,4,0)*HFE!G160</f>
        <v>#REF!</v>
      </c>
      <c r="I160" s="1">
        <f>SUMIFS(Uploading_File_Generation!$D:$D,Uploading_File_Generation!$C:$C,HFE!$E160,Uploading_File_Generation!$B:$B,HFE!$C160,Uploading_File_Generation!$A:$A,HFE!$D160)</f>
        <v>0</v>
      </c>
      <c r="J160" s="8">
        <f>SUMIFS(Uploading_File_Generation!$E:$E,Uploading_File_Generation!$C:$C,HFE!$E160,Uploading_File_Generation!$B:$B,HFE!$C160,Uploading_File_Generation!$A:$A,HFE!$D160)</f>
        <v>0</v>
      </c>
      <c r="K160" s="9" t="e">
        <f t="shared" si="14"/>
        <v>#REF!</v>
      </c>
      <c r="L160" s="9" t="e">
        <f t="shared" si="15"/>
        <v>#REF!</v>
      </c>
      <c r="M160" s="1">
        <v>0</v>
      </c>
      <c r="N160" s="1">
        <f t="shared" si="16"/>
        <v>1</v>
      </c>
      <c r="O160" s="1">
        <f t="shared" si="17"/>
        <v>1</v>
      </c>
      <c r="P160" s="1" t="e">
        <f>I160/(VLOOKUP($C160&amp;$E160,#REF!,5,0)*24)</f>
        <v>#REF!</v>
      </c>
      <c r="Q160" s="1" t="e">
        <f>$I160/(VLOOKUP($C160&amp;$E160,#REF!,4,0)*24)</f>
        <v>#REF!</v>
      </c>
      <c r="R160" s="1" t="e">
        <f>$J160/(VLOOKUP($C160&amp;$E160,#REF!,5,0)*24)</f>
        <v>#REF!</v>
      </c>
      <c r="S160" s="1" t="e">
        <f>$J160/(VLOOKUP($C160&amp;$E160,#REF!,4,0)*24)</f>
        <v>#REF!</v>
      </c>
      <c r="T160" s="1">
        <f>SUMIFS(Uploading_File_Generation!$F:$F,Uploading_File_Generation!$C:$C,HFE!$E160,Uploading_File_Generation!$B:$B,HFE!$C160,Uploading_File_Generation!$A:$A,HFE!$D160)*100</f>
        <v>0</v>
      </c>
      <c r="U160" s="1">
        <v>12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f t="shared" si="18"/>
        <v>0</v>
      </c>
    </row>
    <row r="161" hidden="1" spans="1:36">
      <c r="A161" s="1" t="str">
        <f t="shared" si="13"/>
        <v>Kurdi Cross44565ICR-3/INV-1</v>
      </c>
      <c r="B161" s="1" t="s">
        <v>95</v>
      </c>
      <c r="C161" s="1" t="s">
        <v>96</v>
      </c>
      <c r="D161" s="3">
        <v>44565</v>
      </c>
      <c r="E161" s="1" t="s">
        <v>27</v>
      </c>
      <c r="F161" s="1" t="e">
        <f>SUMIFS(#REF!,#REF!,HFE!$D161)/60000</f>
        <v>#REF!</v>
      </c>
      <c r="G161" s="1" t="e">
        <f>SUMIFS(#REF!,#REF!,HFE!$D161)/60000</f>
        <v>#REF!</v>
      </c>
      <c r="H161" s="1" t="e">
        <f>VLOOKUP(C161&amp;E161,#REF!,4,0)*HFE!G161</f>
        <v>#REF!</v>
      </c>
      <c r="I161" s="1">
        <f>SUMIFS(Uploading_File_Generation!$D:$D,Uploading_File_Generation!$C:$C,HFE!$E161,Uploading_File_Generation!$B:$B,HFE!$C161,Uploading_File_Generation!$A:$A,HFE!$D161)</f>
        <v>0</v>
      </c>
      <c r="J161" s="8">
        <f>SUMIFS(Uploading_File_Generation!$E:$E,Uploading_File_Generation!$C:$C,HFE!$E161,Uploading_File_Generation!$B:$B,HFE!$C161,Uploading_File_Generation!$A:$A,HFE!$D161)</f>
        <v>0</v>
      </c>
      <c r="K161" s="9" t="e">
        <f t="shared" si="14"/>
        <v>#REF!</v>
      </c>
      <c r="L161" s="9" t="e">
        <f t="shared" si="15"/>
        <v>#REF!</v>
      </c>
      <c r="M161" s="1">
        <v>0</v>
      </c>
      <c r="N161" s="1">
        <f t="shared" si="16"/>
        <v>1</v>
      </c>
      <c r="O161" s="1">
        <f t="shared" si="17"/>
        <v>1</v>
      </c>
      <c r="P161" s="1" t="e">
        <f>I161/(VLOOKUP($C161&amp;$E161,#REF!,5,0)*24)</f>
        <v>#REF!</v>
      </c>
      <c r="Q161" s="1" t="e">
        <f>$I161/(VLOOKUP($C161&amp;$E161,#REF!,4,0)*24)</f>
        <v>#REF!</v>
      </c>
      <c r="R161" s="1" t="e">
        <f>$J161/(VLOOKUP($C161&amp;$E161,#REF!,5,0)*24)</f>
        <v>#REF!</v>
      </c>
      <c r="S161" s="1" t="e">
        <f>$J161/(VLOOKUP($C161&amp;$E161,#REF!,4,0)*24)</f>
        <v>#REF!</v>
      </c>
      <c r="T161" s="1">
        <f>SUMIFS(Uploading_File_Generation!$F:$F,Uploading_File_Generation!$C:$C,HFE!$E161,Uploading_File_Generation!$B:$B,HFE!$C161,Uploading_File_Generation!$A:$A,HFE!$D161)*100</f>
        <v>0</v>
      </c>
      <c r="U161" s="1">
        <v>12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f t="shared" si="18"/>
        <v>0</v>
      </c>
    </row>
    <row r="162" hidden="1" spans="1:36">
      <c r="A162" s="1" t="str">
        <f t="shared" si="13"/>
        <v>Kurdi Cross44565ICR-3/INV-2</v>
      </c>
      <c r="B162" s="1" t="s">
        <v>95</v>
      </c>
      <c r="C162" s="1" t="s">
        <v>96</v>
      </c>
      <c r="D162" s="3">
        <v>44565</v>
      </c>
      <c r="E162" s="1" t="s">
        <v>28</v>
      </c>
      <c r="F162" s="1" t="e">
        <f>SUMIFS(#REF!,#REF!,HFE!$D162)/60000</f>
        <v>#REF!</v>
      </c>
      <c r="G162" s="1" t="e">
        <f>SUMIFS(#REF!,#REF!,HFE!$D162)/60000</f>
        <v>#REF!</v>
      </c>
      <c r="H162" s="1" t="e">
        <f>VLOOKUP(C162&amp;E162,#REF!,4,0)*HFE!G162</f>
        <v>#REF!</v>
      </c>
      <c r="I162" s="1">
        <f>SUMIFS(Uploading_File_Generation!$D:$D,Uploading_File_Generation!$C:$C,HFE!$E162,Uploading_File_Generation!$B:$B,HFE!$C162,Uploading_File_Generation!$A:$A,HFE!$D162)</f>
        <v>0</v>
      </c>
      <c r="J162" s="8">
        <f>SUMIFS(Uploading_File_Generation!$E:$E,Uploading_File_Generation!$C:$C,HFE!$E162,Uploading_File_Generation!$B:$B,HFE!$C162,Uploading_File_Generation!$A:$A,HFE!$D162)</f>
        <v>0</v>
      </c>
      <c r="K162" s="9" t="e">
        <f t="shared" si="14"/>
        <v>#REF!</v>
      </c>
      <c r="L162" s="9" t="e">
        <f t="shared" si="15"/>
        <v>#REF!</v>
      </c>
      <c r="M162" s="1">
        <v>0</v>
      </c>
      <c r="N162" s="1">
        <f t="shared" si="16"/>
        <v>1</v>
      </c>
      <c r="O162" s="1">
        <f t="shared" si="17"/>
        <v>1</v>
      </c>
      <c r="P162" s="1" t="e">
        <f>I162/(VLOOKUP($C162&amp;$E162,#REF!,5,0)*24)</f>
        <v>#REF!</v>
      </c>
      <c r="Q162" s="1" t="e">
        <f>$I162/(VLOOKUP($C162&amp;$E162,#REF!,4,0)*24)</f>
        <v>#REF!</v>
      </c>
      <c r="R162" s="1" t="e">
        <f>$J162/(VLOOKUP($C162&amp;$E162,#REF!,5,0)*24)</f>
        <v>#REF!</v>
      </c>
      <c r="S162" s="1" t="e">
        <f>$J162/(VLOOKUP($C162&amp;$E162,#REF!,4,0)*24)</f>
        <v>#REF!</v>
      </c>
      <c r="T162" s="1">
        <f>SUMIFS(Uploading_File_Generation!$F:$F,Uploading_File_Generation!$C:$C,HFE!$E162,Uploading_File_Generation!$B:$B,HFE!$C162,Uploading_File_Generation!$A:$A,HFE!$D162)*100</f>
        <v>0</v>
      </c>
      <c r="U162" s="1">
        <v>12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f t="shared" si="18"/>
        <v>0</v>
      </c>
    </row>
    <row r="163" hidden="1" spans="1:36">
      <c r="A163" s="1" t="str">
        <f t="shared" si="13"/>
        <v>Kurdi Cross44565ICR-3/INV-3</v>
      </c>
      <c r="B163" s="1" t="s">
        <v>95</v>
      </c>
      <c r="C163" s="1" t="s">
        <v>96</v>
      </c>
      <c r="D163" s="3">
        <v>44565</v>
      </c>
      <c r="E163" s="1" t="s">
        <v>29</v>
      </c>
      <c r="F163" s="1" t="e">
        <f>SUMIFS(#REF!,#REF!,HFE!$D163)/60000</f>
        <v>#REF!</v>
      </c>
      <c r="G163" s="1" t="e">
        <f>SUMIFS(#REF!,#REF!,HFE!$D163)/60000</f>
        <v>#REF!</v>
      </c>
      <c r="H163" s="1" t="e">
        <f>VLOOKUP(C163&amp;E163,#REF!,4,0)*HFE!G163</f>
        <v>#REF!</v>
      </c>
      <c r="I163" s="1">
        <f>SUMIFS(Uploading_File_Generation!$D:$D,Uploading_File_Generation!$C:$C,HFE!$E163,Uploading_File_Generation!$B:$B,HFE!$C163,Uploading_File_Generation!$A:$A,HFE!$D163)</f>
        <v>0</v>
      </c>
      <c r="J163" s="8">
        <f>SUMIFS(Uploading_File_Generation!$E:$E,Uploading_File_Generation!$C:$C,HFE!$E163,Uploading_File_Generation!$B:$B,HFE!$C163,Uploading_File_Generation!$A:$A,HFE!$D163)</f>
        <v>0</v>
      </c>
      <c r="K163" s="9" t="e">
        <f t="shared" si="14"/>
        <v>#REF!</v>
      </c>
      <c r="L163" s="9" t="e">
        <f t="shared" si="15"/>
        <v>#REF!</v>
      </c>
      <c r="M163" s="1">
        <v>0</v>
      </c>
      <c r="N163" s="1">
        <f t="shared" si="16"/>
        <v>1</v>
      </c>
      <c r="O163" s="1">
        <f t="shared" si="17"/>
        <v>1</v>
      </c>
      <c r="P163" s="1" t="e">
        <f>I163/(VLOOKUP($C163&amp;$E163,#REF!,5,0)*24)</f>
        <v>#REF!</v>
      </c>
      <c r="Q163" s="1" t="e">
        <f>$I163/(VLOOKUP($C163&amp;$E163,#REF!,4,0)*24)</f>
        <v>#REF!</v>
      </c>
      <c r="R163" s="1" t="e">
        <f>$J163/(VLOOKUP($C163&amp;$E163,#REF!,5,0)*24)</f>
        <v>#REF!</v>
      </c>
      <c r="S163" s="1" t="e">
        <f>$J163/(VLOOKUP($C163&amp;$E163,#REF!,4,0)*24)</f>
        <v>#REF!</v>
      </c>
      <c r="T163" s="1">
        <f>SUMIFS(Uploading_File_Generation!$F:$F,Uploading_File_Generation!$C:$C,HFE!$E163,Uploading_File_Generation!$B:$B,HFE!$C163,Uploading_File_Generation!$A:$A,HFE!$D163)*100</f>
        <v>0</v>
      </c>
      <c r="U163" s="1">
        <v>12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f t="shared" si="18"/>
        <v>0</v>
      </c>
    </row>
    <row r="164" hidden="1" spans="1:36">
      <c r="A164" s="1" t="str">
        <f t="shared" si="13"/>
        <v>Kurdi Cross44565ICR-3/INV-4</v>
      </c>
      <c r="B164" s="1" t="s">
        <v>95</v>
      </c>
      <c r="C164" s="1" t="s">
        <v>96</v>
      </c>
      <c r="D164" s="3">
        <v>44565</v>
      </c>
      <c r="E164" s="1" t="s">
        <v>30</v>
      </c>
      <c r="F164" s="1" t="e">
        <f>SUMIFS(#REF!,#REF!,HFE!$D164)/60000</f>
        <v>#REF!</v>
      </c>
      <c r="G164" s="1" t="e">
        <f>SUMIFS(#REF!,#REF!,HFE!$D164)/60000</f>
        <v>#REF!</v>
      </c>
      <c r="H164" s="1" t="e">
        <f>VLOOKUP(C164&amp;E164,#REF!,4,0)*HFE!G164</f>
        <v>#REF!</v>
      </c>
      <c r="I164" s="1">
        <f>SUMIFS(Uploading_File_Generation!$D:$D,Uploading_File_Generation!$C:$C,HFE!$E164,Uploading_File_Generation!$B:$B,HFE!$C164,Uploading_File_Generation!$A:$A,HFE!$D164)</f>
        <v>0</v>
      </c>
      <c r="J164" s="8">
        <f>SUMIFS(Uploading_File_Generation!$E:$E,Uploading_File_Generation!$C:$C,HFE!$E164,Uploading_File_Generation!$B:$B,HFE!$C164,Uploading_File_Generation!$A:$A,HFE!$D164)</f>
        <v>0</v>
      </c>
      <c r="K164" s="9" t="e">
        <f t="shared" si="14"/>
        <v>#REF!</v>
      </c>
      <c r="L164" s="9" t="e">
        <f t="shared" si="15"/>
        <v>#REF!</v>
      </c>
      <c r="M164" s="1">
        <v>0</v>
      </c>
      <c r="N164" s="1">
        <f t="shared" si="16"/>
        <v>1</v>
      </c>
      <c r="O164" s="1">
        <f t="shared" si="17"/>
        <v>1</v>
      </c>
      <c r="P164" s="1" t="e">
        <f>I164/(VLOOKUP($C164&amp;$E164,#REF!,5,0)*24)</f>
        <v>#REF!</v>
      </c>
      <c r="Q164" s="1" t="e">
        <f>$I164/(VLOOKUP($C164&amp;$E164,#REF!,4,0)*24)</f>
        <v>#REF!</v>
      </c>
      <c r="R164" s="1" t="e">
        <f>$J164/(VLOOKUP($C164&amp;$E164,#REF!,5,0)*24)</f>
        <v>#REF!</v>
      </c>
      <c r="S164" s="1" t="e">
        <f>$J164/(VLOOKUP($C164&amp;$E164,#REF!,4,0)*24)</f>
        <v>#REF!</v>
      </c>
      <c r="T164" s="1">
        <f>SUMIFS(Uploading_File_Generation!$F:$F,Uploading_File_Generation!$C:$C,HFE!$E164,Uploading_File_Generation!$B:$B,HFE!$C164,Uploading_File_Generation!$A:$A,HFE!$D164)*100</f>
        <v>0</v>
      </c>
      <c r="U164" s="1">
        <v>12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f t="shared" si="18"/>
        <v>0</v>
      </c>
    </row>
    <row r="165" hidden="1" spans="1:36">
      <c r="A165" s="1" t="str">
        <f t="shared" si="13"/>
        <v>Kurdi Cross44565ICR-4/INV-1</v>
      </c>
      <c r="B165" s="1" t="s">
        <v>95</v>
      </c>
      <c r="C165" s="1" t="s">
        <v>96</v>
      </c>
      <c r="D165" s="3">
        <v>44565</v>
      </c>
      <c r="E165" s="1" t="s">
        <v>97</v>
      </c>
      <c r="F165" s="1" t="e">
        <f>SUMIFS(#REF!,#REF!,HFE!$D165)/60000</f>
        <v>#REF!</v>
      </c>
      <c r="G165" s="1" t="e">
        <f>SUMIFS(#REF!,#REF!,HFE!$D165)/60000</f>
        <v>#REF!</v>
      </c>
      <c r="H165" s="1" t="e">
        <f>VLOOKUP(C165&amp;E165,#REF!,4,0)*HFE!G165</f>
        <v>#REF!</v>
      </c>
      <c r="I165" s="1">
        <f>SUMIFS(Uploading_File_Generation!$D:$D,Uploading_File_Generation!$C:$C,HFE!$E165,Uploading_File_Generation!$B:$B,HFE!$C165,Uploading_File_Generation!$A:$A,HFE!$D165)</f>
        <v>0</v>
      </c>
      <c r="J165" s="8">
        <f>SUMIFS(Uploading_File_Generation!$E:$E,Uploading_File_Generation!$C:$C,HFE!$E165,Uploading_File_Generation!$B:$B,HFE!$C165,Uploading_File_Generation!$A:$A,HFE!$D165)</f>
        <v>0</v>
      </c>
      <c r="K165" s="9" t="e">
        <f t="shared" si="14"/>
        <v>#REF!</v>
      </c>
      <c r="L165" s="9" t="e">
        <f t="shared" si="15"/>
        <v>#REF!</v>
      </c>
      <c r="M165" s="1">
        <v>0</v>
      </c>
      <c r="N165" s="1">
        <f t="shared" si="16"/>
        <v>1</v>
      </c>
      <c r="O165" s="1">
        <f t="shared" si="17"/>
        <v>1</v>
      </c>
      <c r="P165" s="1" t="e">
        <f>I165/(VLOOKUP($C165&amp;$E165,#REF!,5,0)*24)</f>
        <v>#REF!</v>
      </c>
      <c r="Q165" s="1" t="e">
        <f>$I165/(VLOOKUP($C165&amp;$E165,#REF!,4,0)*24)</f>
        <v>#REF!</v>
      </c>
      <c r="R165" s="1" t="e">
        <f>$J165/(VLOOKUP($C165&amp;$E165,#REF!,5,0)*24)</f>
        <v>#REF!</v>
      </c>
      <c r="S165" s="1" t="e">
        <f>$J165/(VLOOKUP($C165&amp;$E165,#REF!,4,0)*24)</f>
        <v>#REF!</v>
      </c>
      <c r="T165" s="1">
        <f>SUMIFS(Uploading_File_Generation!$F:$F,Uploading_File_Generation!$C:$C,HFE!$E165,Uploading_File_Generation!$B:$B,HFE!$C165,Uploading_File_Generation!$A:$A,HFE!$D165)*100</f>
        <v>0</v>
      </c>
      <c r="U165" s="1">
        <v>12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f t="shared" si="18"/>
        <v>0</v>
      </c>
    </row>
    <row r="166" hidden="1" spans="1:36">
      <c r="A166" s="1" t="str">
        <f t="shared" si="13"/>
        <v>Kurdi Cross44565ICR-4/INV-2</v>
      </c>
      <c r="B166" s="1" t="s">
        <v>95</v>
      </c>
      <c r="C166" s="1" t="s">
        <v>96</v>
      </c>
      <c r="D166" s="3">
        <v>44565</v>
      </c>
      <c r="E166" s="1" t="s">
        <v>98</v>
      </c>
      <c r="F166" s="1" t="e">
        <f>SUMIFS(#REF!,#REF!,HFE!$D166)/60000</f>
        <v>#REF!</v>
      </c>
      <c r="G166" s="1" t="e">
        <f>SUMIFS(#REF!,#REF!,HFE!$D166)/60000</f>
        <v>#REF!</v>
      </c>
      <c r="H166" s="1" t="e">
        <f>VLOOKUP(C166&amp;E166,#REF!,4,0)*HFE!G166</f>
        <v>#REF!</v>
      </c>
      <c r="I166" s="1">
        <f>SUMIFS(Uploading_File_Generation!$D:$D,Uploading_File_Generation!$C:$C,HFE!$E166,Uploading_File_Generation!$B:$B,HFE!$C166,Uploading_File_Generation!$A:$A,HFE!$D166)</f>
        <v>0</v>
      </c>
      <c r="J166" s="8">
        <f>SUMIFS(Uploading_File_Generation!$E:$E,Uploading_File_Generation!$C:$C,HFE!$E166,Uploading_File_Generation!$B:$B,HFE!$C166,Uploading_File_Generation!$A:$A,HFE!$D166)</f>
        <v>0</v>
      </c>
      <c r="K166" s="9" t="e">
        <f t="shared" si="14"/>
        <v>#REF!</v>
      </c>
      <c r="L166" s="9" t="e">
        <f t="shared" si="15"/>
        <v>#REF!</v>
      </c>
      <c r="M166" s="1">
        <v>0</v>
      </c>
      <c r="N166" s="1">
        <f t="shared" si="16"/>
        <v>1</v>
      </c>
      <c r="O166" s="1">
        <f t="shared" si="17"/>
        <v>1</v>
      </c>
      <c r="P166" s="1" t="e">
        <f>I166/(VLOOKUP($C166&amp;$E166,#REF!,5,0)*24)</f>
        <v>#REF!</v>
      </c>
      <c r="Q166" s="1" t="e">
        <f>$I166/(VLOOKUP($C166&amp;$E166,#REF!,4,0)*24)</f>
        <v>#REF!</v>
      </c>
      <c r="R166" s="1" t="e">
        <f>$J166/(VLOOKUP($C166&amp;$E166,#REF!,5,0)*24)</f>
        <v>#REF!</v>
      </c>
      <c r="S166" s="1" t="e">
        <f>$J166/(VLOOKUP($C166&amp;$E166,#REF!,4,0)*24)</f>
        <v>#REF!</v>
      </c>
      <c r="T166" s="1">
        <f>SUMIFS(Uploading_File_Generation!$F:$F,Uploading_File_Generation!$C:$C,HFE!$E166,Uploading_File_Generation!$B:$B,HFE!$C166,Uploading_File_Generation!$A:$A,HFE!$D166)*100</f>
        <v>0</v>
      </c>
      <c r="U166" s="1">
        <v>12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f t="shared" si="18"/>
        <v>0</v>
      </c>
    </row>
    <row r="167" hidden="1" spans="1:36">
      <c r="A167" s="1" t="str">
        <f t="shared" si="13"/>
        <v>Kurdi Cross44565ICR-4/INV-3</v>
      </c>
      <c r="B167" s="1" t="s">
        <v>95</v>
      </c>
      <c r="C167" s="1" t="s">
        <v>96</v>
      </c>
      <c r="D167" s="3">
        <v>44565</v>
      </c>
      <c r="E167" s="1" t="s">
        <v>99</v>
      </c>
      <c r="F167" s="1" t="e">
        <f>SUMIFS(#REF!,#REF!,HFE!$D167)/60000</f>
        <v>#REF!</v>
      </c>
      <c r="G167" s="1" t="e">
        <f>SUMIFS(#REF!,#REF!,HFE!$D167)/60000</f>
        <v>#REF!</v>
      </c>
      <c r="H167" s="1" t="e">
        <f>VLOOKUP(C167&amp;E167,#REF!,4,0)*HFE!G167</f>
        <v>#REF!</v>
      </c>
      <c r="I167" s="1">
        <f>SUMIFS(Uploading_File_Generation!$D:$D,Uploading_File_Generation!$C:$C,HFE!$E167,Uploading_File_Generation!$B:$B,HFE!$C167,Uploading_File_Generation!$A:$A,HFE!$D167)</f>
        <v>0</v>
      </c>
      <c r="J167" s="8">
        <f>SUMIFS(Uploading_File_Generation!$E:$E,Uploading_File_Generation!$C:$C,HFE!$E167,Uploading_File_Generation!$B:$B,HFE!$C167,Uploading_File_Generation!$A:$A,HFE!$D167)</f>
        <v>0</v>
      </c>
      <c r="K167" s="9" t="e">
        <f t="shared" si="14"/>
        <v>#REF!</v>
      </c>
      <c r="L167" s="9" t="e">
        <f t="shared" si="15"/>
        <v>#REF!</v>
      </c>
      <c r="M167" s="1">
        <v>0</v>
      </c>
      <c r="N167" s="1">
        <f t="shared" si="16"/>
        <v>1</v>
      </c>
      <c r="O167" s="1">
        <f t="shared" si="17"/>
        <v>1</v>
      </c>
      <c r="P167" s="1" t="e">
        <f>I167/(VLOOKUP($C167&amp;$E167,#REF!,5,0)*24)</f>
        <v>#REF!</v>
      </c>
      <c r="Q167" s="1" t="e">
        <f>$I167/(VLOOKUP($C167&amp;$E167,#REF!,4,0)*24)</f>
        <v>#REF!</v>
      </c>
      <c r="R167" s="1" t="e">
        <f>$J167/(VLOOKUP($C167&amp;$E167,#REF!,5,0)*24)</f>
        <v>#REF!</v>
      </c>
      <c r="S167" s="1" t="e">
        <f>$J167/(VLOOKUP($C167&amp;$E167,#REF!,4,0)*24)</f>
        <v>#REF!</v>
      </c>
      <c r="T167" s="1">
        <f>SUMIFS(Uploading_File_Generation!$F:$F,Uploading_File_Generation!$C:$C,HFE!$E167,Uploading_File_Generation!$B:$B,HFE!$C167,Uploading_File_Generation!$A:$A,HFE!$D167)*100</f>
        <v>0</v>
      </c>
      <c r="U167" s="1">
        <v>12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f t="shared" si="18"/>
        <v>0</v>
      </c>
    </row>
    <row r="168" hidden="1" spans="1:36">
      <c r="A168" s="1" t="str">
        <f t="shared" si="13"/>
        <v>Kurdi Cross44565ICR-4/INV-4</v>
      </c>
      <c r="B168" s="1" t="s">
        <v>95</v>
      </c>
      <c r="C168" s="1" t="s">
        <v>96</v>
      </c>
      <c r="D168" s="3">
        <v>44565</v>
      </c>
      <c r="E168" s="1" t="s">
        <v>100</v>
      </c>
      <c r="F168" s="1" t="e">
        <f>SUMIFS(#REF!,#REF!,HFE!$D168)/60000</f>
        <v>#REF!</v>
      </c>
      <c r="G168" s="1" t="e">
        <f>SUMIFS(#REF!,#REF!,HFE!$D168)/60000</f>
        <v>#REF!</v>
      </c>
      <c r="H168" s="1" t="e">
        <f>VLOOKUP(C168&amp;E168,#REF!,4,0)*HFE!G168</f>
        <v>#REF!</v>
      </c>
      <c r="I168" s="1">
        <f>SUMIFS(Uploading_File_Generation!$D:$D,Uploading_File_Generation!$C:$C,HFE!$E168,Uploading_File_Generation!$B:$B,HFE!$C168,Uploading_File_Generation!$A:$A,HFE!$D168)</f>
        <v>0</v>
      </c>
      <c r="J168" s="8">
        <f>SUMIFS(Uploading_File_Generation!$E:$E,Uploading_File_Generation!$C:$C,HFE!$E168,Uploading_File_Generation!$B:$B,HFE!$C168,Uploading_File_Generation!$A:$A,HFE!$D168)</f>
        <v>0</v>
      </c>
      <c r="K168" s="9" t="e">
        <f t="shared" si="14"/>
        <v>#REF!</v>
      </c>
      <c r="L168" s="9" t="e">
        <f t="shared" si="15"/>
        <v>#REF!</v>
      </c>
      <c r="M168" s="1">
        <v>0</v>
      </c>
      <c r="N168" s="1">
        <f t="shared" si="16"/>
        <v>1</v>
      </c>
      <c r="O168" s="1">
        <f t="shared" si="17"/>
        <v>1</v>
      </c>
      <c r="P168" s="1" t="e">
        <f>I168/(VLOOKUP($C168&amp;$E168,#REF!,5,0)*24)</f>
        <v>#REF!</v>
      </c>
      <c r="Q168" s="1" t="e">
        <f>$I168/(VLOOKUP($C168&amp;$E168,#REF!,4,0)*24)</f>
        <v>#REF!</v>
      </c>
      <c r="R168" s="1" t="e">
        <f>$J168/(VLOOKUP($C168&amp;$E168,#REF!,5,0)*24)</f>
        <v>#REF!</v>
      </c>
      <c r="S168" s="1" t="e">
        <f>$J168/(VLOOKUP($C168&amp;$E168,#REF!,4,0)*24)</f>
        <v>#REF!</v>
      </c>
      <c r="T168" s="1">
        <f>SUMIFS(Uploading_File_Generation!$F:$F,Uploading_File_Generation!$C:$C,HFE!$E168,Uploading_File_Generation!$B:$B,HFE!$C168,Uploading_File_Generation!$A:$A,HFE!$D168)*100</f>
        <v>0</v>
      </c>
      <c r="U168" s="1">
        <v>12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f t="shared" si="18"/>
        <v>0</v>
      </c>
    </row>
    <row r="169" hidden="1" spans="1:36">
      <c r="A169" s="1" t="str">
        <f t="shared" si="13"/>
        <v>Kurdi Cross44565ICR-5/INV-1</v>
      </c>
      <c r="B169" s="1" t="s">
        <v>95</v>
      </c>
      <c r="C169" s="1" t="s">
        <v>96</v>
      </c>
      <c r="D169" s="3">
        <v>44565</v>
      </c>
      <c r="E169" s="1" t="s">
        <v>101</v>
      </c>
      <c r="F169" s="1" t="e">
        <f>SUMIFS(#REF!,#REF!,HFE!$D169)/60000</f>
        <v>#REF!</v>
      </c>
      <c r="G169" s="1" t="e">
        <f>SUMIFS(#REF!,#REF!,HFE!$D169)/60000</f>
        <v>#REF!</v>
      </c>
      <c r="H169" s="1" t="e">
        <f>VLOOKUP(C169&amp;E169,#REF!,4,0)*HFE!G169</f>
        <v>#REF!</v>
      </c>
      <c r="I169" s="1">
        <f>SUMIFS(Uploading_File_Generation!$D:$D,Uploading_File_Generation!$C:$C,HFE!$E169,Uploading_File_Generation!$B:$B,HFE!$C169,Uploading_File_Generation!$A:$A,HFE!$D169)</f>
        <v>0</v>
      </c>
      <c r="J169" s="8">
        <f>SUMIFS(Uploading_File_Generation!$E:$E,Uploading_File_Generation!$C:$C,HFE!$E169,Uploading_File_Generation!$B:$B,HFE!$C169,Uploading_File_Generation!$A:$A,HFE!$D169)</f>
        <v>0</v>
      </c>
      <c r="K169" s="9" t="e">
        <f t="shared" si="14"/>
        <v>#REF!</v>
      </c>
      <c r="L169" s="9" t="e">
        <f t="shared" si="15"/>
        <v>#REF!</v>
      </c>
      <c r="M169" s="1">
        <v>0</v>
      </c>
      <c r="N169" s="1">
        <f t="shared" si="16"/>
        <v>1</v>
      </c>
      <c r="O169" s="1">
        <f t="shared" si="17"/>
        <v>1</v>
      </c>
      <c r="P169" s="1" t="e">
        <f>I169/(VLOOKUP($C169&amp;$E169,#REF!,5,0)*24)</f>
        <v>#REF!</v>
      </c>
      <c r="Q169" s="1" t="e">
        <f>$I169/(VLOOKUP($C169&amp;$E169,#REF!,4,0)*24)</f>
        <v>#REF!</v>
      </c>
      <c r="R169" s="1" t="e">
        <f>$J169/(VLOOKUP($C169&amp;$E169,#REF!,5,0)*24)</f>
        <v>#REF!</v>
      </c>
      <c r="S169" s="1" t="e">
        <f>$J169/(VLOOKUP($C169&amp;$E169,#REF!,4,0)*24)</f>
        <v>#REF!</v>
      </c>
      <c r="T169" s="1">
        <f>SUMIFS(Uploading_File_Generation!$F:$F,Uploading_File_Generation!$C:$C,HFE!$E169,Uploading_File_Generation!$B:$B,HFE!$C169,Uploading_File_Generation!$A:$A,HFE!$D169)*100</f>
        <v>0</v>
      </c>
      <c r="U169" s="1">
        <v>12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f t="shared" si="18"/>
        <v>0</v>
      </c>
    </row>
    <row r="170" hidden="1" spans="1:36">
      <c r="A170" s="1" t="str">
        <f t="shared" si="13"/>
        <v>Kurdi Cross44565ICR-5/INV-2</v>
      </c>
      <c r="B170" s="1" t="s">
        <v>95</v>
      </c>
      <c r="C170" s="1" t="s">
        <v>96</v>
      </c>
      <c r="D170" s="3">
        <v>44565</v>
      </c>
      <c r="E170" s="1" t="s">
        <v>102</v>
      </c>
      <c r="F170" s="1" t="e">
        <f>SUMIFS(#REF!,#REF!,HFE!$D170)/60000</f>
        <v>#REF!</v>
      </c>
      <c r="G170" s="1" t="e">
        <f>SUMIFS(#REF!,#REF!,HFE!$D170)/60000</f>
        <v>#REF!</v>
      </c>
      <c r="H170" s="1" t="e">
        <f>VLOOKUP(C170&amp;E170,#REF!,4,0)*HFE!G170</f>
        <v>#REF!</v>
      </c>
      <c r="I170" s="1">
        <f>SUMIFS(Uploading_File_Generation!$D:$D,Uploading_File_Generation!$C:$C,HFE!$E170,Uploading_File_Generation!$B:$B,HFE!$C170,Uploading_File_Generation!$A:$A,HFE!$D170)</f>
        <v>0</v>
      </c>
      <c r="J170" s="8">
        <f>SUMIFS(Uploading_File_Generation!$E:$E,Uploading_File_Generation!$C:$C,HFE!$E170,Uploading_File_Generation!$B:$B,HFE!$C170,Uploading_File_Generation!$A:$A,HFE!$D170)</f>
        <v>0</v>
      </c>
      <c r="K170" s="9" t="e">
        <f t="shared" si="14"/>
        <v>#REF!</v>
      </c>
      <c r="L170" s="9" t="e">
        <f t="shared" si="15"/>
        <v>#REF!</v>
      </c>
      <c r="M170" s="1">
        <v>0</v>
      </c>
      <c r="N170" s="1">
        <f t="shared" si="16"/>
        <v>1</v>
      </c>
      <c r="O170" s="1">
        <f t="shared" si="17"/>
        <v>1</v>
      </c>
      <c r="P170" s="1" t="e">
        <f>I170/(VLOOKUP($C170&amp;$E170,#REF!,5,0)*24)</f>
        <v>#REF!</v>
      </c>
      <c r="Q170" s="1" t="e">
        <f>$I170/(VLOOKUP($C170&amp;$E170,#REF!,4,0)*24)</f>
        <v>#REF!</v>
      </c>
      <c r="R170" s="1" t="e">
        <f>$J170/(VLOOKUP($C170&amp;$E170,#REF!,5,0)*24)</f>
        <v>#REF!</v>
      </c>
      <c r="S170" s="1" t="e">
        <f>$J170/(VLOOKUP($C170&amp;$E170,#REF!,4,0)*24)</f>
        <v>#REF!</v>
      </c>
      <c r="T170" s="1">
        <f>SUMIFS(Uploading_File_Generation!$F:$F,Uploading_File_Generation!$C:$C,HFE!$E170,Uploading_File_Generation!$B:$B,HFE!$C170,Uploading_File_Generation!$A:$A,HFE!$D170)*100</f>
        <v>0</v>
      </c>
      <c r="U170" s="1">
        <v>12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f t="shared" si="18"/>
        <v>0</v>
      </c>
    </row>
    <row r="171" hidden="1" spans="1:36">
      <c r="A171" s="1" t="str">
        <f t="shared" si="13"/>
        <v>Kurdi Cross44565ICR-5/INV-3</v>
      </c>
      <c r="B171" s="1" t="s">
        <v>95</v>
      </c>
      <c r="C171" s="1" t="s">
        <v>96</v>
      </c>
      <c r="D171" s="3">
        <v>44565</v>
      </c>
      <c r="E171" s="1" t="s">
        <v>103</v>
      </c>
      <c r="F171" s="1" t="e">
        <f>SUMIFS(#REF!,#REF!,HFE!$D171)/60000</f>
        <v>#REF!</v>
      </c>
      <c r="G171" s="1" t="e">
        <f>SUMIFS(#REF!,#REF!,HFE!$D171)/60000</f>
        <v>#REF!</v>
      </c>
      <c r="H171" s="1" t="e">
        <f>VLOOKUP(C171&amp;E171,#REF!,4,0)*HFE!G171</f>
        <v>#REF!</v>
      </c>
      <c r="I171" s="1">
        <f>SUMIFS(Uploading_File_Generation!$D:$D,Uploading_File_Generation!$C:$C,HFE!$E171,Uploading_File_Generation!$B:$B,HFE!$C171,Uploading_File_Generation!$A:$A,HFE!$D171)</f>
        <v>0</v>
      </c>
      <c r="J171" s="8">
        <f>SUMIFS(Uploading_File_Generation!$E:$E,Uploading_File_Generation!$C:$C,HFE!$E171,Uploading_File_Generation!$B:$B,HFE!$C171,Uploading_File_Generation!$A:$A,HFE!$D171)</f>
        <v>0</v>
      </c>
      <c r="K171" s="9" t="e">
        <f t="shared" si="14"/>
        <v>#REF!</v>
      </c>
      <c r="L171" s="9" t="e">
        <f t="shared" si="15"/>
        <v>#REF!</v>
      </c>
      <c r="M171" s="1">
        <v>0</v>
      </c>
      <c r="N171" s="1">
        <f t="shared" si="16"/>
        <v>1</v>
      </c>
      <c r="O171" s="1">
        <f t="shared" si="17"/>
        <v>1</v>
      </c>
      <c r="P171" s="1" t="e">
        <f>I171/(VLOOKUP($C171&amp;$E171,#REF!,5,0)*24)</f>
        <v>#REF!</v>
      </c>
      <c r="Q171" s="1" t="e">
        <f>$I171/(VLOOKUP($C171&amp;$E171,#REF!,4,0)*24)</f>
        <v>#REF!</v>
      </c>
      <c r="R171" s="1" t="e">
        <f>$J171/(VLOOKUP($C171&amp;$E171,#REF!,5,0)*24)</f>
        <v>#REF!</v>
      </c>
      <c r="S171" s="1" t="e">
        <f>$J171/(VLOOKUP($C171&amp;$E171,#REF!,4,0)*24)</f>
        <v>#REF!</v>
      </c>
      <c r="T171" s="1">
        <f>SUMIFS(Uploading_File_Generation!$F:$F,Uploading_File_Generation!$C:$C,HFE!$E171,Uploading_File_Generation!$B:$B,HFE!$C171,Uploading_File_Generation!$A:$A,HFE!$D171)*100</f>
        <v>0</v>
      </c>
      <c r="U171" s="1">
        <v>12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f t="shared" si="18"/>
        <v>0</v>
      </c>
    </row>
    <row r="172" hidden="1" spans="1:36">
      <c r="A172" s="1" t="str">
        <f t="shared" si="13"/>
        <v>Kurdi Cross44565ICR-5/INV-4</v>
      </c>
      <c r="B172" s="1" t="s">
        <v>95</v>
      </c>
      <c r="C172" s="1" t="s">
        <v>96</v>
      </c>
      <c r="D172" s="3">
        <v>44565</v>
      </c>
      <c r="E172" s="1" t="s">
        <v>104</v>
      </c>
      <c r="F172" s="1" t="e">
        <f>SUMIFS(#REF!,#REF!,HFE!$D172)/60000</f>
        <v>#REF!</v>
      </c>
      <c r="G172" s="1" t="e">
        <f>SUMIFS(#REF!,#REF!,HFE!$D172)/60000</f>
        <v>#REF!</v>
      </c>
      <c r="H172" s="1" t="e">
        <f>VLOOKUP(C172&amp;E172,#REF!,4,0)*HFE!G172</f>
        <v>#REF!</v>
      </c>
      <c r="I172" s="1">
        <f>SUMIFS(Uploading_File_Generation!$D:$D,Uploading_File_Generation!$C:$C,HFE!$E172,Uploading_File_Generation!$B:$B,HFE!$C172,Uploading_File_Generation!$A:$A,HFE!$D172)</f>
        <v>0</v>
      </c>
      <c r="J172" s="8">
        <f>SUMIFS(Uploading_File_Generation!$E:$E,Uploading_File_Generation!$C:$C,HFE!$E172,Uploading_File_Generation!$B:$B,HFE!$C172,Uploading_File_Generation!$A:$A,HFE!$D172)</f>
        <v>0</v>
      </c>
      <c r="K172" s="9" t="e">
        <f t="shared" si="14"/>
        <v>#REF!</v>
      </c>
      <c r="L172" s="9" t="e">
        <f t="shared" si="15"/>
        <v>#REF!</v>
      </c>
      <c r="M172" s="1">
        <v>0</v>
      </c>
      <c r="N172" s="1">
        <f t="shared" si="16"/>
        <v>1</v>
      </c>
      <c r="O172" s="1">
        <f t="shared" si="17"/>
        <v>1</v>
      </c>
      <c r="P172" s="1" t="e">
        <f>I172/(VLOOKUP($C172&amp;$E172,#REF!,5,0)*24)</f>
        <v>#REF!</v>
      </c>
      <c r="Q172" s="1" t="e">
        <f>$I172/(VLOOKUP($C172&amp;$E172,#REF!,4,0)*24)</f>
        <v>#REF!</v>
      </c>
      <c r="R172" s="1" t="e">
        <f>$J172/(VLOOKUP($C172&amp;$E172,#REF!,5,0)*24)</f>
        <v>#REF!</v>
      </c>
      <c r="S172" s="1" t="e">
        <f>$J172/(VLOOKUP($C172&amp;$E172,#REF!,4,0)*24)</f>
        <v>#REF!</v>
      </c>
      <c r="T172" s="1">
        <f>SUMIFS(Uploading_File_Generation!$F:$F,Uploading_File_Generation!$C:$C,HFE!$E172,Uploading_File_Generation!$B:$B,HFE!$C172,Uploading_File_Generation!$A:$A,HFE!$D172)*100</f>
        <v>0</v>
      </c>
      <c r="U172" s="1">
        <v>12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f t="shared" si="18"/>
        <v>0</v>
      </c>
    </row>
    <row r="173" hidden="1" spans="1:36">
      <c r="A173" s="1" t="str">
        <f t="shared" si="13"/>
        <v>Kurdi Cross44565ICR-6/INV-1</v>
      </c>
      <c r="B173" s="1" t="s">
        <v>95</v>
      </c>
      <c r="C173" s="1" t="s">
        <v>96</v>
      </c>
      <c r="D173" s="3">
        <v>44565</v>
      </c>
      <c r="E173" s="1" t="s">
        <v>105</v>
      </c>
      <c r="F173" s="1" t="e">
        <f>SUMIFS(#REF!,#REF!,HFE!$D173)/60000</f>
        <v>#REF!</v>
      </c>
      <c r="G173" s="1" t="e">
        <f>SUMIFS(#REF!,#REF!,HFE!$D173)/60000</f>
        <v>#REF!</v>
      </c>
      <c r="H173" s="1" t="e">
        <f>VLOOKUP(C173&amp;E173,#REF!,4,0)*HFE!G173</f>
        <v>#REF!</v>
      </c>
      <c r="I173" s="1">
        <f>SUMIFS(Uploading_File_Generation!$D:$D,Uploading_File_Generation!$C:$C,HFE!$E173,Uploading_File_Generation!$B:$B,HFE!$C173,Uploading_File_Generation!$A:$A,HFE!$D173)</f>
        <v>0</v>
      </c>
      <c r="J173" s="8">
        <f>SUMIFS(Uploading_File_Generation!$E:$E,Uploading_File_Generation!$C:$C,HFE!$E173,Uploading_File_Generation!$B:$B,HFE!$C173,Uploading_File_Generation!$A:$A,HFE!$D173)</f>
        <v>0</v>
      </c>
      <c r="K173" s="9" t="e">
        <f t="shared" si="14"/>
        <v>#REF!</v>
      </c>
      <c r="L173" s="9" t="e">
        <f t="shared" si="15"/>
        <v>#REF!</v>
      </c>
      <c r="M173" s="1">
        <v>0</v>
      </c>
      <c r="N173" s="1">
        <f t="shared" si="16"/>
        <v>1</v>
      </c>
      <c r="O173" s="1">
        <f t="shared" si="17"/>
        <v>1</v>
      </c>
      <c r="P173" s="1" t="e">
        <f>I173/(VLOOKUP($C173&amp;$E173,#REF!,5,0)*24)</f>
        <v>#REF!</v>
      </c>
      <c r="Q173" s="1" t="e">
        <f>$I173/(VLOOKUP($C173&amp;$E173,#REF!,4,0)*24)</f>
        <v>#REF!</v>
      </c>
      <c r="R173" s="1" t="e">
        <f>$J173/(VLOOKUP($C173&amp;$E173,#REF!,5,0)*24)</f>
        <v>#REF!</v>
      </c>
      <c r="S173" s="1" t="e">
        <f>$J173/(VLOOKUP($C173&amp;$E173,#REF!,4,0)*24)</f>
        <v>#REF!</v>
      </c>
      <c r="T173" s="1">
        <f>SUMIFS(Uploading_File_Generation!$F:$F,Uploading_File_Generation!$C:$C,HFE!$E173,Uploading_File_Generation!$B:$B,HFE!$C173,Uploading_File_Generation!$A:$A,HFE!$D173)*100</f>
        <v>0</v>
      </c>
      <c r="U173" s="1">
        <v>12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f t="shared" si="18"/>
        <v>0</v>
      </c>
    </row>
    <row r="174" hidden="1" spans="1:36">
      <c r="A174" s="1" t="str">
        <f t="shared" si="13"/>
        <v>Kurdi Cross44565ICR-6/INV-2</v>
      </c>
      <c r="B174" s="1" t="s">
        <v>95</v>
      </c>
      <c r="C174" s="1" t="s">
        <v>96</v>
      </c>
      <c r="D174" s="3">
        <v>44565</v>
      </c>
      <c r="E174" s="1" t="s">
        <v>106</v>
      </c>
      <c r="F174" s="1" t="e">
        <f>SUMIFS(#REF!,#REF!,HFE!$D174)/60000</f>
        <v>#REF!</v>
      </c>
      <c r="G174" s="1" t="e">
        <f>SUMIFS(#REF!,#REF!,HFE!$D174)/60000</f>
        <v>#REF!</v>
      </c>
      <c r="H174" s="1" t="e">
        <f>VLOOKUP(C174&amp;E174,#REF!,4,0)*HFE!G174</f>
        <v>#REF!</v>
      </c>
      <c r="I174" s="1">
        <f>SUMIFS(Uploading_File_Generation!$D:$D,Uploading_File_Generation!$C:$C,HFE!$E174,Uploading_File_Generation!$B:$B,HFE!$C174,Uploading_File_Generation!$A:$A,HFE!$D174)</f>
        <v>0</v>
      </c>
      <c r="J174" s="8">
        <f>SUMIFS(Uploading_File_Generation!$E:$E,Uploading_File_Generation!$C:$C,HFE!$E174,Uploading_File_Generation!$B:$B,HFE!$C174,Uploading_File_Generation!$A:$A,HFE!$D174)</f>
        <v>0</v>
      </c>
      <c r="K174" s="9" t="e">
        <f t="shared" si="14"/>
        <v>#REF!</v>
      </c>
      <c r="L174" s="9" t="e">
        <f t="shared" si="15"/>
        <v>#REF!</v>
      </c>
      <c r="M174" s="1">
        <v>0</v>
      </c>
      <c r="N174" s="1">
        <f t="shared" si="16"/>
        <v>1</v>
      </c>
      <c r="O174" s="1">
        <f t="shared" si="17"/>
        <v>1</v>
      </c>
      <c r="P174" s="1" t="e">
        <f>I174/(VLOOKUP($C174&amp;$E174,#REF!,5,0)*24)</f>
        <v>#REF!</v>
      </c>
      <c r="Q174" s="1" t="e">
        <f>$I174/(VLOOKUP($C174&amp;$E174,#REF!,4,0)*24)</f>
        <v>#REF!</v>
      </c>
      <c r="R174" s="1" t="e">
        <f>$J174/(VLOOKUP($C174&amp;$E174,#REF!,5,0)*24)</f>
        <v>#REF!</v>
      </c>
      <c r="S174" s="1" t="e">
        <f>$J174/(VLOOKUP($C174&amp;$E174,#REF!,4,0)*24)</f>
        <v>#REF!</v>
      </c>
      <c r="T174" s="1">
        <f>SUMIFS(Uploading_File_Generation!$F:$F,Uploading_File_Generation!$C:$C,HFE!$E174,Uploading_File_Generation!$B:$B,HFE!$C174,Uploading_File_Generation!$A:$A,HFE!$D174)*100</f>
        <v>0</v>
      </c>
      <c r="U174" s="1">
        <v>12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f t="shared" si="18"/>
        <v>0</v>
      </c>
    </row>
    <row r="175" hidden="1" spans="1:36">
      <c r="A175" s="1" t="str">
        <f t="shared" si="13"/>
        <v>Kurdi Cross44565ICR-6/INV-3</v>
      </c>
      <c r="B175" s="1" t="s">
        <v>95</v>
      </c>
      <c r="C175" s="1" t="s">
        <v>96</v>
      </c>
      <c r="D175" s="3">
        <v>44565</v>
      </c>
      <c r="E175" s="1" t="s">
        <v>107</v>
      </c>
      <c r="F175" s="1" t="e">
        <f>SUMIFS(#REF!,#REF!,HFE!$D175)/60000</f>
        <v>#REF!</v>
      </c>
      <c r="G175" s="1" t="e">
        <f>SUMIFS(#REF!,#REF!,HFE!$D175)/60000</f>
        <v>#REF!</v>
      </c>
      <c r="H175" s="1" t="e">
        <f>VLOOKUP(C175&amp;E175,#REF!,4,0)*HFE!G175</f>
        <v>#REF!</v>
      </c>
      <c r="I175" s="1">
        <f>SUMIFS(Uploading_File_Generation!$D:$D,Uploading_File_Generation!$C:$C,HFE!$E175,Uploading_File_Generation!$B:$B,HFE!$C175,Uploading_File_Generation!$A:$A,HFE!$D175)</f>
        <v>0</v>
      </c>
      <c r="J175" s="8">
        <f>SUMIFS(Uploading_File_Generation!$E:$E,Uploading_File_Generation!$C:$C,HFE!$E175,Uploading_File_Generation!$B:$B,HFE!$C175,Uploading_File_Generation!$A:$A,HFE!$D175)</f>
        <v>0</v>
      </c>
      <c r="K175" s="9" t="e">
        <f t="shared" si="14"/>
        <v>#REF!</v>
      </c>
      <c r="L175" s="9" t="e">
        <f t="shared" si="15"/>
        <v>#REF!</v>
      </c>
      <c r="M175" s="1">
        <v>0</v>
      </c>
      <c r="N175" s="1">
        <f t="shared" si="16"/>
        <v>1</v>
      </c>
      <c r="O175" s="1">
        <f t="shared" si="17"/>
        <v>1</v>
      </c>
      <c r="P175" s="1" t="e">
        <f>I175/(VLOOKUP($C175&amp;$E175,#REF!,5,0)*24)</f>
        <v>#REF!</v>
      </c>
      <c r="Q175" s="1" t="e">
        <f>$I175/(VLOOKUP($C175&amp;$E175,#REF!,4,0)*24)</f>
        <v>#REF!</v>
      </c>
      <c r="R175" s="1" t="e">
        <f>$J175/(VLOOKUP($C175&amp;$E175,#REF!,5,0)*24)</f>
        <v>#REF!</v>
      </c>
      <c r="S175" s="1" t="e">
        <f>$J175/(VLOOKUP($C175&amp;$E175,#REF!,4,0)*24)</f>
        <v>#REF!</v>
      </c>
      <c r="T175" s="1">
        <f>SUMIFS(Uploading_File_Generation!$F:$F,Uploading_File_Generation!$C:$C,HFE!$E175,Uploading_File_Generation!$B:$B,HFE!$C175,Uploading_File_Generation!$A:$A,HFE!$D175)*100</f>
        <v>0</v>
      </c>
      <c r="U175" s="1">
        <v>12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f t="shared" si="18"/>
        <v>0</v>
      </c>
    </row>
    <row r="176" hidden="1" spans="1:36">
      <c r="A176" s="1" t="str">
        <f t="shared" si="13"/>
        <v>Kurdi Cross44565ICR-6/INV-4</v>
      </c>
      <c r="B176" s="1" t="s">
        <v>95</v>
      </c>
      <c r="C176" s="1" t="s">
        <v>96</v>
      </c>
      <c r="D176" s="3">
        <v>44565</v>
      </c>
      <c r="E176" s="1" t="s">
        <v>108</v>
      </c>
      <c r="F176" s="1" t="e">
        <f>SUMIFS(#REF!,#REF!,HFE!$D176)/60000</f>
        <v>#REF!</v>
      </c>
      <c r="G176" s="1" t="e">
        <f>SUMIFS(#REF!,#REF!,HFE!$D176)/60000</f>
        <v>#REF!</v>
      </c>
      <c r="H176" s="1" t="e">
        <f>VLOOKUP(C176&amp;E176,#REF!,4,0)*HFE!G176</f>
        <v>#REF!</v>
      </c>
      <c r="I176" s="1">
        <f>SUMIFS(Uploading_File_Generation!$D:$D,Uploading_File_Generation!$C:$C,HFE!$E176,Uploading_File_Generation!$B:$B,HFE!$C176,Uploading_File_Generation!$A:$A,HFE!$D176)</f>
        <v>0</v>
      </c>
      <c r="J176" s="8">
        <f>SUMIFS(Uploading_File_Generation!$E:$E,Uploading_File_Generation!$C:$C,HFE!$E176,Uploading_File_Generation!$B:$B,HFE!$C176,Uploading_File_Generation!$A:$A,HFE!$D176)</f>
        <v>0</v>
      </c>
      <c r="K176" s="9" t="e">
        <f t="shared" si="14"/>
        <v>#REF!</v>
      </c>
      <c r="L176" s="9" t="e">
        <f t="shared" si="15"/>
        <v>#REF!</v>
      </c>
      <c r="M176" s="1">
        <v>0</v>
      </c>
      <c r="N176" s="1">
        <f t="shared" si="16"/>
        <v>1</v>
      </c>
      <c r="O176" s="1">
        <f t="shared" si="17"/>
        <v>1</v>
      </c>
      <c r="P176" s="1" t="e">
        <f>I176/(VLOOKUP($C176&amp;$E176,#REF!,5,0)*24)</f>
        <v>#REF!</v>
      </c>
      <c r="Q176" s="1" t="e">
        <f>$I176/(VLOOKUP($C176&amp;$E176,#REF!,4,0)*24)</f>
        <v>#REF!</v>
      </c>
      <c r="R176" s="1" t="e">
        <f>$J176/(VLOOKUP($C176&amp;$E176,#REF!,5,0)*24)</f>
        <v>#REF!</v>
      </c>
      <c r="S176" s="1" t="e">
        <f>$J176/(VLOOKUP($C176&amp;$E176,#REF!,4,0)*24)</f>
        <v>#REF!</v>
      </c>
      <c r="T176" s="1">
        <f>SUMIFS(Uploading_File_Generation!$F:$F,Uploading_File_Generation!$C:$C,HFE!$E176,Uploading_File_Generation!$B:$B,HFE!$C176,Uploading_File_Generation!$A:$A,HFE!$D176)*100</f>
        <v>0</v>
      </c>
      <c r="U176" s="1">
        <v>12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f t="shared" si="18"/>
        <v>0</v>
      </c>
    </row>
    <row r="177" hidden="1" spans="1:36">
      <c r="A177" s="1" t="str">
        <f t="shared" si="13"/>
        <v>Kurdi Cross44565ICR-7/INV-1</v>
      </c>
      <c r="B177" s="1" t="s">
        <v>95</v>
      </c>
      <c r="C177" s="1" t="s">
        <v>96</v>
      </c>
      <c r="D177" s="3">
        <v>44565</v>
      </c>
      <c r="E177" s="1" t="s">
        <v>109</v>
      </c>
      <c r="F177" s="1" t="e">
        <f>SUMIFS(#REF!,#REF!,HFE!$D177)/60000</f>
        <v>#REF!</v>
      </c>
      <c r="G177" s="1" t="e">
        <f>SUMIFS(#REF!,#REF!,HFE!$D177)/60000</f>
        <v>#REF!</v>
      </c>
      <c r="H177" s="1" t="e">
        <f>VLOOKUP(C177&amp;E177,#REF!,4,0)*HFE!G177</f>
        <v>#REF!</v>
      </c>
      <c r="I177" s="1">
        <f>SUMIFS(Uploading_File_Generation!$D:$D,Uploading_File_Generation!$C:$C,HFE!$E177,Uploading_File_Generation!$B:$B,HFE!$C177,Uploading_File_Generation!$A:$A,HFE!$D177)</f>
        <v>0</v>
      </c>
      <c r="J177" s="8">
        <f>SUMIFS(Uploading_File_Generation!$E:$E,Uploading_File_Generation!$C:$C,HFE!$E177,Uploading_File_Generation!$B:$B,HFE!$C177,Uploading_File_Generation!$A:$A,HFE!$D177)</f>
        <v>0</v>
      </c>
      <c r="K177" s="9" t="e">
        <f t="shared" si="14"/>
        <v>#REF!</v>
      </c>
      <c r="L177" s="9" t="e">
        <f t="shared" si="15"/>
        <v>#REF!</v>
      </c>
      <c r="M177" s="1">
        <v>0</v>
      </c>
      <c r="N177" s="1">
        <f t="shared" si="16"/>
        <v>1</v>
      </c>
      <c r="O177" s="1">
        <f t="shared" si="17"/>
        <v>1</v>
      </c>
      <c r="P177" s="1" t="e">
        <f>I177/(VLOOKUP($C177&amp;$E177,#REF!,5,0)*24)</f>
        <v>#REF!</v>
      </c>
      <c r="Q177" s="1" t="e">
        <f>$I177/(VLOOKUP($C177&amp;$E177,#REF!,4,0)*24)</f>
        <v>#REF!</v>
      </c>
      <c r="R177" s="1" t="e">
        <f>$J177/(VLOOKUP($C177&amp;$E177,#REF!,5,0)*24)</f>
        <v>#REF!</v>
      </c>
      <c r="S177" s="1" t="e">
        <f>$J177/(VLOOKUP($C177&amp;$E177,#REF!,4,0)*24)</f>
        <v>#REF!</v>
      </c>
      <c r="T177" s="1">
        <f>SUMIFS(Uploading_File_Generation!$F:$F,Uploading_File_Generation!$C:$C,HFE!$E177,Uploading_File_Generation!$B:$B,HFE!$C177,Uploading_File_Generation!$A:$A,HFE!$D177)*100</f>
        <v>0</v>
      </c>
      <c r="U177" s="1">
        <v>12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f t="shared" si="18"/>
        <v>0</v>
      </c>
    </row>
    <row r="178" hidden="1" spans="1:36">
      <c r="A178" s="1" t="str">
        <f t="shared" si="13"/>
        <v>Kurdi Cross44565ICR-7/INV-2</v>
      </c>
      <c r="B178" s="1" t="s">
        <v>95</v>
      </c>
      <c r="C178" s="1" t="s">
        <v>96</v>
      </c>
      <c r="D178" s="3">
        <v>44565</v>
      </c>
      <c r="E178" s="1" t="s">
        <v>110</v>
      </c>
      <c r="F178" s="1" t="e">
        <f>SUMIFS(#REF!,#REF!,HFE!$D178)/60000</f>
        <v>#REF!</v>
      </c>
      <c r="G178" s="1" t="e">
        <f>SUMIFS(#REF!,#REF!,HFE!$D178)/60000</f>
        <v>#REF!</v>
      </c>
      <c r="H178" s="1" t="e">
        <f>VLOOKUP(C178&amp;E178,#REF!,4,0)*HFE!G178</f>
        <v>#REF!</v>
      </c>
      <c r="I178" s="1">
        <f>SUMIFS(Uploading_File_Generation!$D:$D,Uploading_File_Generation!$C:$C,HFE!$E178,Uploading_File_Generation!$B:$B,HFE!$C178,Uploading_File_Generation!$A:$A,HFE!$D178)</f>
        <v>0</v>
      </c>
      <c r="J178" s="8">
        <f>SUMIFS(Uploading_File_Generation!$E:$E,Uploading_File_Generation!$C:$C,HFE!$E178,Uploading_File_Generation!$B:$B,HFE!$C178,Uploading_File_Generation!$A:$A,HFE!$D178)</f>
        <v>0</v>
      </c>
      <c r="K178" s="9" t="e">
        <f t="shared" si="14"/>
        <v>#REF!</v>
      </c>
      <c r="L178" s="9" t="e">
        <f t="shared" si="15"/>
        <v>#REF!</v>
      </c>
      <c r="M178" s="1">
        <v>0</v>
      </c>
      <c r="N178" s="1">
        <f t="shared" si="16"/>
        <v>1</v>
      </c>
      <c r="O178" s="1">
        <f t="shared" si="17"/>
        <v>1</v>
      </c>
      <c r="P178" s="1" t="e">
        <f>I178/(VLOOKUP($C178&amp;$E178,#REF!,5,0)*24)</f>
        <v>#REF!</v>
      </c>
      <c r="Q178" s="1" t="e">
        <f>$I178/(VLOOKUP($C178&amp;$E178,#REF!,4,0)*24)</f>
        <v>#REF!</v>
      </c>
      <c r="R178" s="1" t="e">
        <f>$J178/(VLOOKUP($C178&amp;$E178,#REF!,5,0)*24)</f>
        <v>#REF!</v>
      </c>
      <c r="S178" s="1" t="e">
        <f>$J178/(VLOOKUP($C178&amp;$E178,#REF!,4,0)*24)</f>
        <v>#REF!</v>
      </c>
      <c r="T178" s="1">
        <f>SUMIFS(Uploading_File_Generation!$F:$F,Uploading_File_Generation!$C:$C,HFE!$E178,Uploading_File_Generation!$B:$B,HFE!$C178,Uploading_File_Generation!$A:$A,HFE!$D178)*100</f>
        <v>0</v>
      </c>
      <c r="U178" s="1">
        <v>12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f t="shared" si="18"/>
        <v>0</v>
      </c>
    </row>
    <row r="179" hidden="1" spans="1:36">
      <c r="A179" s="1" t="str">
        <f t="shared" si="13"/>
        <v>Kurdi Cross44565ICR-7/INV-3</v>
      </c>
      <c r="B179" s="1" t="s">
        <v>95</v>
      </c>
      <c r="C179" s="1" t="s">
        <v>96</v>
      </c>
      <c r="D179" s="3">
        <v>44565</v>
      </c>
      <c r="E179" s="1" t="s">
        <v>111</v>
      </c>
      <c r="F179" s="1" t="e">
        <f>SUMIFS(#REF!,#REF!,HFE!$D179)/60000</f>
        <v>#REF!</v>
      </c>
      <c r="G179" s="1" t="e">
        <f>SUMIFS(#REF!,#REF!,HFE!$D179)/60000</f>
        <v>#REF!</v>
      </c>
      <c r="H179" s="1" t="e">
        <f>VLOOKUP(C179&amp;E179,#REF!,4,0)*HFE!G179</f>
        <v>#REF!</v>
      </c>
      <c r="I179" s="1">
        <f>SUMIFS(Uploading_File_Generation!$D:$D,Uploading_File_Generation!$C:$C,HFE!$E179,Uploading_File_Generation!$B:$B,HFE!$C179,Uploading_File_Generation!$A:$A,HFE!$D179)</f>
        <v>0</v>
      </c>
      <c r="J179" s="8">
        <f>SUMIFS(Uploading_File_Generation!$E:$E,Uploading_File_Generation!$C:$C,HFE!$E179,Uploading_File_Generation!$B:$B,HFE!$C179,Uploading_File_Generation!$A:$A,HFE!$D179)</f>
        <v>0</v>
      </c>
      <c r="K179" s="9" t="e">
        <f t="shared" si="14"/>
        <v>#REF!</v>
      </c>
      <c r="L179" s="9" t="e">
        <f t="shared" si="15"/>
        <v>#REF!</v>
      </c>
      <c r="M179" s="1">
        <v>0</v>
      </c>
      <c r="N179" s="1">
        <f t="shared" si="16"/>
        <v>1</v>
      </c>
      <c r="O179" s="1">
        <f t="shared" si="17"/>
        <v>1</v>
      </c>
      <c r="P179" s="1" t="e">
        <f>I179/(VLOOKUP($C179&amp;$E179,#REF!,5,0)*24)</f>
        <v>#REF!</v>
      </c>
      <c r="Q179" s="1" t="e">
        <f>$I179/(VLOOKUP($C179&amp;$E179,#REF!,4,0)*24)</f>
        <v>#REF!</v>
      </c>
      <c r="R179" s="1" t="e">
        <f>$J179/(VLOOKUP($C179&amp;$E179,#REF!,5,0)*24)</f>
        <v>#REF!</v>
      </c>
      <c r="S179" s="1" t="e">
        <f>$J179/(VLOOKUP($C179&amp;$E179,#REF!,4,0)*24)</f>
        <v>#REF!</v>
      </c>
      <c r="T179" s="1">
        <f>SUMIFS(Uploading_File_Generation!$F:$F,Uploading_File_Generation!$C:$C,HFE!$E179,Uploading_File_Generation!$B:$B,HFE!$C179,Uploading_File_Generation!$A:$A,HFE!$D179)*100</f>
        <v>0</v>
      </c>
      <c r="U179" s="1">
        <v>12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f t="shared" si="18"/>
        <v>0</v>
      </c>
    </row>
    <row r="180" hidden="1" spans="1:36">
      <c r="A180" s="1" t="str">
        <f t="shared" si="13"/>
        <v>Kurdi Cross44565ICR-7/INV-4</v>
      </c>
      <c r="B180" s="1" t="s">
        <v>95</v>
      </c>
      <c r="C180" s="1" t="s">
        <v>96</v>
      </c>
      <c r="D180" s="3">
        <v>44565</v>
      </c>
      <c r="E180" s="1" t="s">
        <v>112</v>
      </c>
      <c r="F180" s="1" t="e">
        <f>SUMIFS(#REF!,#REF!,HFE!$D180)/60000</f>
        <v>#REF!</v>
      </c>
      <c r="G180" s="1" t="e">
        <f>SUMIFS(#REF!,#REF!,HFE!$D180)/60000</f>
        <v>#REF!</v>
      </c>
      <c r="H180" s="1" t="e">
        <f>VLOOKUP(C180&amp;E180,#REF!,4,0)*HFE!G180</f>
        <v>#REF!</v>
      </c>
      <c r="I180" s="1">
        <f>SUMIFS(Uploading_File_Generation!$D:$D,Uploading_File_Generation!$C:$C,HFE!$E180,Uploading_File_Generation!$B:$B,HFE!$C180,Uploading_File_Generation!$A:$A,HFE!$D180)</f>
        <v>0</v>
      </c>
      <c r="J180" s="8">
        <f>SUMIFS(Uploading_File_Generation!$E:$E,Uploading_File_Generation!$C:$C,HFE!$E180,Uploading_File_Generation!$B:$B,HFE!$C180,Uploading_File_Generation!$A:$A,HFE!$D180)</f>
        <v>0</v>
      </c>
      <c r="K180" s="9" t="e">
        <f t="shared" si="14"/>
        <v>#REF!</v>
      </c>
      <c r="L180" s="9" t="e">
        <f t="shared" si="15"/>
        <v>#REF!</v>
      </c>
      <c r="M180" s="1">
        <v>0</v>
      </c>
      <c r="N180" s="1">
        <f t="shared" si="16"/>
        <v>1</v>
      </c>
      <c r="O180" s="1">
        <f t="shared" si="17"/>
        <v>1</v>
      </c>
      <c r="P180" s="1" t="e">
        <f>I180/(VLOOKUP($C180&amp;$E180,#REF!,5,0)*24)</f>
        <v>#REF!</v>
      </c>
      <c r="Q180" s="1" t="e">
        <f>$I180/(VLOOKUP($C180&amp;$E180,#REF!,4,0)*24)</f>
        <v>#REF!</v>
      </c>
      <c r="R180" s="1" t="e">
        <f>$J180/(VLOOKUP($C180&amp;$E180,#REF!,5,0)*24)</f>
        <v>#REF!</v>
      </c>
      <c r="S180" s="1" t="e">
        <f>$J180/(VLOOKUP($C180&amp;$E180,#REF!,4,0)*24)</f>
        <v>#REF!</v>
      </c>
      <c r="T180" s="1">
        <f>SUMIFS(Uploading_File_Generation!$F:$F,Uploading_File_Generation!$C:$C,HFE!$E180,Uploading_File_Generation!$B:$B,HFE!$C180,Uploading_File_Generation!$A:$A,HFE!$D180)*100</f>
        <v>0</v>
      </c>
      <c r="U180" s="1">
        <v>12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f t="shared" si="18"/>
        <v>0</v>
      </c>
    </row>
    <row r="181" hidden="1" spans="1:36">
      <c r="A181" s="1" t="str">
        <f t="shared" si="13"/>
        <v>Kurdi Cross44565ICR-8/INV-1</v>
      </c>
      <c r="B181" s="1" t="s">
        <v>95</v>
      </c>
      <c r="C181" s="1" t="s">
        <v>96</v>
      </c>
      <c r="D181" s="3">
        <v>44565</v>
      </c>
      <c r="E181" s="1" t="s">
        <v>113</v>
      </c>
      <c r="F181" s="1" t="e">
        <f>SUMIFS(#REF!,#REF!,HFE!$D181)/60000</f>
        <v>#REF!</v>
      </c>
      <c r="G181" s="1" t="e">
        <f>SUMIFS(#REF!,#REF!,HFE!$D181)/60000</f>
        <v>#REF!</v>
      </c>
      <c r="H181" s="1" t="e">
        <f>VLOOKUP(C181&amp;E181,#REF!,4,0)*HFE!G181</f>
        <v>#REF!</v>
      </c>
      <c r="I181" s="1">
        <f>SUMIFS(Uploading_File_Generation!$D:$D,Uploading_File_Generation!$C:$C,HFE!$E181,Uploading_File_Generation!$B:$B,HFE!$C181,Uploading_File_Generation!$A:$A,HFE!$D181)</f>
        <v>0</v>
      </c>
      <c r="J181" s="8">
        <f>SUMIFS(Uploading_File_Generation!$E:$E,Uploading_File_Generation!$C:$C,HFE!$E181,Uploading_File_Generation!$B:$B,HFE!$C181,Uploading_File_Generation!$A:$A,HFE!$D181)</f>
        <v>0</v>
      </c>
      <c r="K181" s="9" t="e">
        <f t="shared" si="14"/>
        <v>#REF!</v>
      </c>
      <c r="L181" s="9" t="e">
        <f t="shared" si="15"/>
        <v>#REF!</v>
      </c>
      <c r="M181" s="1">
        <v>0</v>
      </c>
      <c r="N181" s="1">
        <f t="shared" si="16"/>
        <v>1</v>
      </c>
      <c r="O181" s="1">
        <f t="shared" si="17"/>
        <v>1</v>
      </c>
      <c r="P181" s="1" t="e">
        <f>I181/(VLOOKUP($C181&amp;$E181,#REF!,5,0)*24)</f>
        <v>#REF!</v>
      </c>
      <c r="Q181" s="1" t="e">
        <f>$I181/(VLOOKUP($C181&amp;$E181,#REF!,4,0)*24)</f>
        <v>#REF!</v>
      </c>
      <c r="R181" s="1" t="e">
        <f>$J181/(VLOOKUP($C181&amp;$E181,#REF!,5,0)*24)</f>
        <v>#REF!</v>
      </c>
      <c r="S181" s="1" t="e">
        <f>$J181/(VLOOKUP($C181&amp;$E181,#REF!,4,0)*24)</f>
        <v>#REF!</v>
      </c>
      <c r="T181" s="1">
        <f>SUMIFS(Uploading_File_Generation!$F:$F,Uploading_File_Generation!$C:$C,HFE!$E181,Uploading_File_Generation!$B:$B,HFE!$C181,Uploading_File_Generation!$A:$A,HFE!$D181)*100</f>
        <v>0</v>
      </c>
      <c r="U181" s="1">
        <v>12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f t="shared" si="18"/>
        <v>0</v>
      </c>
    </row>
    <row r="182" hidden="1" spans="1:36">
      <c r="A182" s="1" t="str">
        <f t="shared" si="13"/>
        <v>Kurdi Cross44565ICR-8/INV-2</v>
      </c>
      <c r="B182" s="1" t="s">
        <v>95</v>
      </c>
      <c r="C182" s="1" t="s">
        <v>96</v>
      </c>
      <c r="D182" s="3">
        <v>44565</v>
      </c>
      <c r="E182" s="1" t="s">
        <v>114</v>
      </c>
      <c r="F182" s="1" t="e">
        <f>SUMIFS(#REF!,#REF!,HFE!$D182)/60000</f>
        <v>#REF!</v>
      </c>
      <c r="G182" s="1" t="e">
        <f>SUMIFS(#REF!,#REF!,HFE!$D182)/60000</f>
        <v>#REF!</v>
      </c>
      <c r="H182" s="1" t="e">
        <f>VLOOKUP(C182&amp;E182,#REF!,4,0)*HFE!G182</f>
        <v>#REF!</v>
      </c>
      <c r="I182" s="1">
        <f>SUMIFS(Uploading_File_Generation!$D:$D,Uploading_File_Generation!$C:$C,HFE!$E182,Uploading_File_Generation!$B:$B,HFE!$C182,Uploading_File_Generation!$A:$A,HFE!$D182)</f>
        <v>0</v>
      </c>
      <c r="J182" s="8">
        <f>SUMIFS(Uploading_File_Generation!$E:$E,Uploading_File_Generation!$C:$C,HFE!$E182,Uploading_File_Generation!$B:$B,HFE!$C182,Uploading_File_Generation!$A:$A,HFE!$D182)</f>
        <v>0</v>
      </c>
      <c r="K182" s="9" t="e">
        <f t="shared" si="14"/>
        <v>#REF!</v>
      </c>
      <c r="L182" s="9" t="e">
        <f t="shared" si="15"/>
        <v>#REF!</v>
      </c>
      <c r="M182" s="1">
        <v>0</v>
      </c>
      <c r="N182" s="1">
        <f t="shared" si="16"/>
        <v>1</v>
      </c>
      <c r="O182" s="1">
        <f t="shared" si="17"/>
        <v>1</v>
      </c>
      <c r="P182" s="1" t="e">
        <f>I182/(VLOOKUP($C182&amp;$E182,#REF!,5,0)*24)</f>
        <v>#REF!</v>
      </c>
      <c r="Q182" s="1" t="e">
        <f>$I182/(VLOOKUP($C182&amp;$E182,#REF!,4,0)*24)</f>
        <v>#REF!</v>
      </c>
      <c r="R182" s="1" t="e">
        <f>$J182/(VLOOKUP($C182&amp;$E182,#REF!,5,0)*24)</f>
        <v>#REF!</v>
      </c>
      <c r="S182" s="1" t="e">
        <f>$J182/(VLOOKUP($C182&amp;$E182,#REF!,4,0)*24)</f>
        <v>#REF!</v>
      </c>
      <c r="T182" s="1">
        <f>SUMIFS(Uploading_File_Generation!$F:$F,Uploading_File_Generation!$C:$C,HFE!$E182,Uploading_File_Generation!$B:$B,HFE!$C182,Uploading_File_Generation!$A:$A,HFE!$D182)*100</f>
        <v>0</v>
      </c>
      <c r="U182" s="1">
        <v>12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f t="shared" si="18"/>
        <v>0</v>
      </c>
    </row>
    <row r="183" hidden="1" spans="1:36">
      <c r="A183" s="1" t="str">
        <f t="shared" si="13"/>
        <v>Kurdi Cross44565ICR-8/INV-3</v>
      </c>
      <c r="B183" s="1" t="s">
        <v>95</v>
      </c>
      <c r="C183" s="1" t="s">
        <v>96</v>
      </c>
      <c r="D183" s="3">
        <v>44565</v>
      </c>
      <c r="E183" s="1" t="s">
        <v>115</v>
      </c>
      <c r="F183" s="1" t="e">
        <f>SUMIFS(#REF!,#REF!,HFE!$D183)/60000</f>
        <v>#REF!</v>
      </c>
      <c r="G183" s="1" t="e">
        <f>SUMIFS(#REF!,#REF!,HFE!$D183)/60000</f>
        <v>#REF!</v>
      </c>
      <c r="H183" s="1" t="e">
        <f>VLOOKUP(C183&amp;E183,#REF!,4,0)*HFE!G183</f>
        <v>#REF!</v>
      </c>
      <c r="I183" s="1">
        <f>SUMIFS(Uploading_File_Generation!$D:$D,Uploading_File_Generation!$C:$C,HFE!$E183,Uploading_File_Generation!$B:$B,HFE!$C183,Uploading_File_Generation!$A:$A,HFE!$D183)</f>
        <v>0</v>
      </c>
      <c r="J183" s="8">
        <f>SUMIFS(Uploading_File_Generation!$E:$E,Uploading_File_Generation!$C:$C,HFE!$E183,Uploading_File_Generation!$B:$B,HFE!$C183,Uploading_File_Generation!$A:$A,HFE!$D183)</f>
        <v>0</v>
      </c>
      <c r="K183" s="9" t="e">
        <f t="shared" si="14"/>
        <v>#REF!</v>
      </c>
      <c r="L183" s="9" t="e">
        <f t="shared" si="15"/>
        <v>#REF!</v>
      </c>
      <c r="M183" s="1">
        <v>0</v>
      </c>
      <c r="N183" s="1">
        <f t="shared" si="16"/>
        <v>1</v>
      </c>
      <c r="O183" s="1">
        <f t="shared" si="17"/>
        <v>1</v>
      </c>
      <c r="P183" s="1" t="e">
        <f>I183/(VLOOKUP($C183&amp;$E183,#REF!,5,0)*24)</f>
        <v>#REF!</v>
      </c>
      <c r="Q183" s="1" t="e">
        <f>$I183/(VLOOKUP($C183&amp;$E183,#REF!,4,0)*24)</f>
        <v>#REF!</v>
      </c>
      <c r="R183" s="1" t="e">
        <f>$J183/(VLOOKUP($C183&amp;$E183,#REF!,5,0)*24)</f>
        <v>#REF!</v>
      </c>
      <c r="S183" s="1" t="e">
        <f>$J183/(VLOOKUP($C183&amp;$E183,#REF!,4,0)*24)</f>
        <v>#REF!</v>
      </c>
      <c r="T183" s="1">
        <f>SUMIFS(Uploading_File_Generation!$F:$F,Uploading_File_Generation!$C:$C,HFE!$E183,Uploading_File_Generation!$B:$B,HFE!$C183,Uploading_File_Generation!$A:$A,HFE!$D183)*100</f>
        <v>0</v>
      </c>
      <c r="U183" s="1">
        <v>12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f t="shared" si="18"/>
        <v>0</v>
      </c>
    </row>
    <row r="184" hidden="1" spans="1:36">
      <c r="A184" s="1" t="str">
        <f t="shared" si="13"/>
        <v>Kurdi Cross44565ICR-8/INV-4</v>
      </c>
      <c r="B184" s="1" t="s">
        <v>95</v>
      </c>
      <c r="C184" s="1" t="s">
        <v>96</v>
      </c>
      <c r="D184" s="3">
        <v>44565</v>
      </c>
      <c r="E184" s="1" t="s">
        <v>116</v>
      </c>
      <c r="F184" s="1" t="e">
        <f>SUMIFS(#REF!,#REF!,HFE!$D184)/60000</f>
        <v>#REF!</v>
      </c>
      <c r="G184" s="1" t="e">
        <f>SUMIFS(#REF!,#REF!,HFE!$D184)/60000</f>
        <v>#REF!</v>
      </c>
      <c r="H184" s="1" t="e">
        <f>VLOOKUP(C184&amp;E184,#REF!,4,0)*HFE!G184</f>
        <v>#REF!</v>
      </c>
      <c r="I184" s="1">
        <f>SUMIFS(Uploading_File_Generation!$D:$D,Uploading_File_Generation!$C:$C,HFE!$E184,Uploading_File_Generation!$B:$B,HFE!$C184,Uploading_File_Generation!$A:$A,HFE!$D184)</f>
        <v>0</v>
      </c>
      <c r="J184" s="8">
        <f>SUMIFS(Uploading_File_Generation!$E:$E,Uploading_File_Generation!$C:$C,HFE!$E184,Uploading_File_Generation!$B:$B,HFE!$C184,Uploading_File_Generation!$A:$A,HFE!$D184)</f>
        <v>0</v>
      </c>
      <c r="K184" s="9" t="e">
        <f t="shared" si="14"/>
        <v>#REF!</v>
      </c>
      <c r="L184" s="9" t="e">
        <f t="shared" si="15"/>
        <v>#REF!</v>
      </c>
      <c r="M184" s="1">
        <v>0</v>
      </c>
      <c r="N184" s="1">
        <f t="shared" si="16"/>
        <v>1</v>
      </c>
      <c r="O184" s="1">
        <f t="shared" si="17"/>
        <v>1</v>
      </c>
      <c r="P184" s="1" t="e">
        <f>I184/(VLOOKUP($C184&amp;$E184,#REF!,5,0)*24)</f>
        <v>#REF!</v>
      </c>
      <c r="Q184" s="1" t="e">
        <f>$I184/(VLOOKUP($C184&amp;$E184,#REF!,4,0)*24)</f>
        <v>#REF!</v>
      </c>
      <c r="R184" s="1" t="e">
        <f>$J184/(VLOOKUP($C184&amp;$E184,#REF!,5,0)*24)</f>
        <v>#REF!</v>
      </c>
      <c r="S184" s="1" t="e">
        <f>$J184/(VLOOKUP($C184&amp;$E184,#REF!,4,0)*24)</f>
        <v>#REF!</v>
      </c>
      <c r="T184" s="1">
        <f>SUMIFS(Uploading_File_Generation!$F:$F,Uploading_File_Generation!$C:$C,HFE!$E184,Uploading_File_Generation!$B:$B,HFE!$C184,Uploading_File_Generation!$A:$A,HFE!$D184)*100</f>
        <v>0</v>
      </c>
      <c r="U184" s="1">
        <v>12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f t="shared" si="18"/>
        <v>0</v>
      </c>
    </row>
    <row r="185" hidden="1" spans="1:36">
      <c r="A185" s="1" t="str">
        <f t="shared" si="13"/>
        <v>Kurdi Cross44565ICR-9/INV-1</v>
      </c>
      <c r="B185" s="1" t="s">
        <v>95</v>
      </c>
      <c r="C185" s="1" t="s">
        <v>96</v>
      </c>
      <c r="D185" s="3">
        <v>44565</v>
      </c>
      <c r="E185" s="1" t="s">
        <v>117</v>
      </c>
      <c r="F185" s="1" t="e">
        <f>SUMIFS(#REF!,#REF!,HFE!$D185)/60000</f>
        <v>#REF!</v>
      </c>
      <c r="G185" s="1" t="e">
        <f>SUMIFS(#REF!,#REF!,HFE!$D185)/60000</f>
        <v>#REF!</v>
      </c>
      <c r="H185" s="1" t="e">
        <f>VLOOKUP(C185&amp;E185,#REF!,4,0)*HFE!G185</f>
        <v>#REF!</v>
      </c>
      <c r="I185" s="1">
        <f>SUMIFS(Uploading_File_Generation!$D:$D,Uploading_File_Generation!$C:$C,HFE!$E185,Uploading_File_Generation!$B:$B,HFE!$C185,Uploading_File_Generation!$A:$A,HFE!$D185)</f>
        <v>0</v>
      </c>
      <c r="J185" s="8">
        <f>SUMIFS(Uploading_File_Generation!$E:$E,Uploading_File_Generation!$C:$C,HFE!$E185,Uploading_File_Generation!$B:$B,HFE!$C185,Uploading_File_Generation!$A:$A,HFE!$D185)</f>
        <v>0</v>
      </c>
      <c r="K185" s="9" t="e">
        <f t="shared" si="14"/>
        <v>#REF!</v>
      </c>
      <c r="L185" s="9" t="e">
        <f t="shared" si="15"/>
        <v>#REF!</v>
      </c>
      <c r="M185" s="1">
        <v>0</v>
      </c>
      <c r="N185" s="1">
        <f t="shared" si="16"/>
        <v>1</v>
      </c>
      <c r="O185" s="1">
        <f t="shared" si="17"/>
        <v>1</v>
      </c>
      <c r="P185" s="1" t="e">
        <f>I185/(VLOOKUP($C185&amp;$E185,#REF!,5,0)*24)</f>
        <v>#REF!</v>
      </c>
      <c r="Q185" s="1" t="e">
        <f>$I185/(VLOOKUP($C185&amp;$E185,#REF!,4,0)*24)</f>
        <v>#REF!</v>
      </c>
      <c r="R185" s="1" t="e">
        <f>$J185/(VLOOKUP($C185&amp;$E185,#REF!,5,0)*24)</f>
        <v>#REF!</v>
      </c>
      <c r="S185" s="1" t="e">
        <f>$J185/(VLOOKUP($C185&amp;$E185,#REF!,4,0)*24)</f>
        <v>#REF!</v>
      </c>
      <c r="T185" s="1">
        <f>SUMIFS(Uploading_File_Generation!$F:$F,Uploading_File_Generation!$C:$C,HFE!$E185,Uploading_File_Generation!$B:$B,HFE!$C185,Uploading_File_Generation!$A:$A,HFE!$D185)*100</f>
        <v>0</v>
      </c>
      <c r="U185" s="1">
        <v>12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f t="shared" si="18"/>
        <v>0</v>
      </c>
    </row>
    <row r="186" hidden="1" spans="1:36">
      <c r="A186" s="1" t="str">
        <f t="shared" si="13"/>
        <v>Kurdi Cross44565ICR-9/INV-2</v>
      </c>
      <c r="B186" s="1" t="s">
        <v>95</v>
      </c>
      <c r="C186" s="1" t="s">
        <v>96</v>
      </c>
      <c r="D186" s="3">
        <v>44565</v>
      </c>
      <c r="E186" s="1" t="s">
        <v>118</v>
      </c>
      <c r="F186" s="1" t="e">
        <f>SUMIFS(#REF!,#REF!,HFE!$D186)/60000</f>
        <v>#REF!</v>
      </c>
      <c r="G186" s="1" t="e">
        <f>SUMIFS(#REF!,#REF!,HFE!$D186)/60000</f>
        <v>#REF!</v>
      </c>
      <c r="H186" s="1" t="e">
        <f>VLOOKUP(C186&amp;E186,#REF!,4,0)*HFE!G186</f>
        <v>#REF!</v>
      </c>
      <c r="I186" s="1">
        <f>SUMIFS(Uploading_File_Generation!$D:$D,Uploading_File_Generation!$C:$C,HFE!$E186,Uploading_File_Generation!$B:$B,HFE!$C186,Uploading_File_Generation!$A:$A,HFE!$D186)</f>
        <v>0</v>
      </c>
      <c r="J186" s="8">
        <f>SUMIFS(Uploading_File_Generation!$E:$E,Uploading_File_Generation!$C:$C,HFE!$E186,Uploading_File_Generation!$B:$B,HFE!$C186,Uploading_File_Generation!$A:$A,HFE!$D186)</f>
        <v>0</v>
      </c>
      <c r="K186" s="9" t="e">
        <f t="shared" si="14"/>
        <v>#REF!</v>
      </c>
      <c r="L186" s="9" t="e">
        <f t="shared" si="15"/>
        <v>#REF!</v>
      </c>
      <c r="M186" s="1">
        <v>0</v>
      </c>
      <c r="N186" s="1">
        <f t="shared" si="16"/>
        <v>1</v>
      </c>
      <c r="O186" s="1">
        <f t="shared" si="17"/>
        <v>1</v>
      </c>
      <c r="P186" s="1" t="e">
        <f>I186/(VLOOKUP($C186&amp;$E186,#REF!,5,0)*24)</f>
        <v>#REF!</v>
      </c>
      <c r="Q186" s="1" t="e">
        <f>$I186/(VLOOKUP($C186&amp;$E186,#REF!,4,0)*24)</f>
        <v>#REF!</v>
      </c>
      <c r="R186" s="1" t="e">
        <f>$J186/(VLOOKUP($C186&amp;$E186,#REF!,5,0)*24)</f>
        <v>#REF!</v>
      </c>
      <c r="S186" s="1" t="e">
        <f>$J186/(VLOOKUP($C186&amp;$E186,#REF!,4,0)*24)</f>
        <v>#REF!</v>
      </c>
      <c r="T186" s="1">
        <f>SUMIFS(Uploading_File_Generation!$F:$F,Uploading_File_Generation!$C:$C,HFE!$E186,Uploading_File_Generation!$B:$B,HFE!$C186,Uploading_File_Generation!$A:$A,HFE!$D186)*100</f>
        <v>0</v>
      </c>
      <c r="U186" s="1">
        <v>12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f t="shared" si="18"/>
        <v>0</v>
      </c>
    </row>
    <row r="187" hidden="1" spans="1:36">
      <c r="A187" s="1" t="str">
        <f t="shared" si="13"/>
        <v>Kurdi Cross44565ICR-9/INV-3</v>
      </c>
      <c r="B187" s="1" t="s">
        <v>95</v>
      </c>
      <c r="C187" s="1" t="s">
        <v>96</v>
      </c>
      <c r="D187" s="3">
        <v>44565</v>
      </c>
      <c r="E187" s="1" t="s">
        <v>119</v>
      </c>
      <c r="F187" s="1" t="e">
        <f>SUMIFS(#REF!,#REF!,HFE!$D187)/60000</f>
        <v>#REF!</v>
      </c>
      <c r="G187" s="1" t="e">
        <f>SUMIFS(#REF!,#REF!,HFE!$D187)/60000</f>
        <v>#REF!</v>
      </c>
      <c r="H187" s="1" t="e">
        <f>VLOOKUP(C187&amp;E187,#REF!,4,0)*HFE!G187</f>
        <v>#REF!</v>
      </c>
      <c r="I187" s="1">
        <f>SUMIFS(Uploading_File_Generation!$D:$D,Uploading_File_Generation!$C:$C,HFE!$E187,Uploading_File_Generation!$B:$B,HFE!$C187,Uploading_File_Generation!$A:$A,HFE!$D187)</f>
        <v>0</v>
      </c>
      <c r="J187" s="8">
        <f>SUMIFS(Uploading_File_Generation!$E:$E,Uploading_File_Generation!$C:$C,HFE!$E187,Uploading_File_Generation!$B:$B,HFE!$C187,Uploading_File_Generation!$A:$A,HFE!$D187)</f>
        <v>0</v>
      </c>
      <c r="K187" s="9" t="e">
        <f t="shared" si="14"/>
        <v>#REF!</v>
      </c>
      <c r="L187" s="9" t="e">
        <f t="shared" si="15"/>
        <v>#REF!</v>
      </c>
      <c r="M187" s="1">
        <v>0</v>
      </c>
      <c r="N187" s="1">
        <f t="shared" si="16"/>
        <v>1</v>
      </c>
      <c r="O187" s="1">
        <f t="shared" si="17"/>
        <v>1</v>
      </c>
      <c r="P187" s="1" t="e">
        <f>I187/(VLOOKUP($C187&amp;$E187,#REF!,5,0)*24)</f>
        <v>#REF!</v>
      </c>
      <c r="Q187" s="1" t="e">
        <f>$I187/(VLOOKUP($C187&amp;$E187,#REF!,4,0)*24)</f>
        <v>#REF!</v>
      </c>
      <c r="R187" s="1" t="e">
        <f>$J187/(VLOOKUP($C187&amp;$E187,#REF!,5,0)*24)</f>
        <v>#REF!</v>
      </c>
      <c r="S187" s="1" t="e">
        <f>$J187/(VLOOKUP($C187&amp;$E187,#REF!,4,0)*24)</f>
        <v>#REF!</v>
      </c>
      <c r="T187" s="1">
        <f>SUMIFS(Uploading_File_Generation!$F:$F,Uploading_File_Generation!$C:$C,HFE!$E187,Uploading_File_Generation!$B:$B,HFE!$C187,Uploading_File_Generation!$A:$A,HFE!$D187)*100</f>
        <v>0</v>
      </c>
      <c r="U187" s="1">
        <v>12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f t="shared" si="18"/>
        <v>0</v>
      </c>
    </row>
    <row r="188" hidden="1" spans="1:36">
      <c r="A188" s="1" t="str">
        <f t="shared" si="13"/>
        <v>Kurdi Cross44565ICR-9/INV-4</v>
      </c>
      <c r="B188" s="1" t="s">
        <v>95</v>
      </c>
      <c r="C188" s="1" t="s">
        <v>96</v>
      </c>
      <c r="D188" s="3">
        <v>44565</v>
      </c>
      <c r="E188" s="1" t="s">
        <v>120</v>
      </c>
      <c r="F188" s="1" t="e">
        <f>SUMIFS(#REF!,#REF!,HFE!$D188)/60000</f>
        <v>#REF!</v>
      </c>
      <c r="G188" s="1" t="e">
        <f>SUMIFS(#REF!,#REF!,HFE!$D188)/60000</f>
        <v>#REF!</v>
      </c>
      <c r="H188" s="1" t="e">
        <f>VLOOKUP(C188&amp;E188,#REF!,4,0)*HFE!G188</f>
        <v>#REF!</v>
      </c>
      <c r="I188" s="1">
        <f>SUMIFS(Uploading_File_Generation!$D:$D,Uploading_File_Generation!$C:$C,HFE!$E188,Uploading_File_Generation!$B:$B,HFE!$C188,Uploading_File_Generation!$A:$A,HFE!$D188)</f>
        <v>0</v>
      </c>
      <c r="J188" s="8">
        <f>SUMIFS(Uploading_File_Generation!$E:$E,Uploading_File_Generation!$C:$C,HFE!$E188,Uploading_File_Generation!$B:$B,HFE!$C188,Uploading_File_Generation!$A:$A,HFE!$D188)</f>
        <v>0</v>
      </c>
      <c r="K188" s="9" t="e">
        <f t="shared" si="14"/>
        <v>#REF!</v>
      </c>
      <c r="L188" s="9" t="e">
        <f t="shared" si="15"/>
        <v>#REF!</v>
      </c>
      <c r="M188" s="1">
        <v>0</v>
      </c>
      <c r="N188" s="1">
        <f t="shared" si="16"/>
        <v>1</v>
      </c>
      <c r="O188" s="1">
        <f t="shared" si="17"/>
        <v>1</v>
      </c>
      <c r="P188" s="1" t="e">
        <f>I188/(VLOOKUP($C188&amp;$E188,#REF!,5,0)*24)</f>
        <v>#REF!</v>
      </c>
      <c r="Q188" s="1" t="e">
        <f>$I188/(VLOOKUP($C188&amp;$E188,#REF!,4,0)*24)</f>
        <v>#REF!</v>
      </c>
      <c r="R188" s="1" t="e">
        <f>$J188/(VLOOKUP($C188&amp;$E188,#REF!,5,0)*24)</f>
        <v>#REF!</v>
      </c>
      <c r="S188" s="1" t="e">
        <f>$J188/(VLOOKUP($C188&amp;$E188,#REF!,4,0)*24)</f>
        <v>#REF!</v>
      </c>
      <c r="T188" s="1">
        <f>SUMIFS(Uploading_File_Generation!$F:$F,Uploading_File_Generation!$C:$C,HFE!$E188,Uploading_File_Generation!$B:$B,HFE!$C188,Uploading_File_Generation!$A:$A,HFE!$D188)*100</f>
        <v>0</v>
      </c>
      <c r="U188" s="1">
        <v>12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f t="shared" si="18"/>
        <v>0</v>
      </c>
    </row>
    <row r="189" hidden="1" spans="1:36">
      <c r="A189" s="1" t="str">
        <f t="shared" si="13"/>
        <v>Kurdi Cross44565ICR-10/INV-1</v>
      </c>
      <c r="B189" s="1" t="s">
        <v>95</v>
      </c>
      <c r="C189" s="1" t="s">
        <v>96</v>
      </c>
      <c r="D189" s="3">
        <v>44565</v>
      </c>
      <c r="E189" s="1" t="s">
        <v>121</v>
      </c>
      <c r="F189" s="1" t="e">
        <f>SUMIFS(#REF!,#REF!,HFE!$D189)/60000</f>
        <v>#REF!</v>
      </c>
      <c r="G189" s="1" t="e">
        <f>SUMIFS(#REF!,#REF!,HFE!$D189)/60000</f>
        <v>#REF!</v>
      </c>
      <c r="H189" s="1" t="e">
        <f>VLOOKUP(C189&amp;E189,#REF!,4,0)*HFE!G189</f>
        <v>#REF!</v>
      </c>
      <c r="I189" s="1">
        <f>SUMIFS(Uploading_File_Generation!$D:$D,Uploading_File_Generation!$C:$C,HFE!$E189,Uploading_File_Generation!$B:$B,HFE!$C189,Uploading_File_Generation!$A:$A,HFE!$D189)</f>
        <v>0</v>
      </c>
      <c r="J189" s="8">
        <f>SUMIFS(Uploading_File_Generation!$E:$E,Uploading_File_Generation!$C:$C,HFE!$E189,Uploading_File_Generation!$B:$B,HFE!$C189,Uploading_File_Generation!$A:$A,HFE!$D189)</f>
        <v>0</v>
      </c>
      <c r="K189" s="9" t="e">
        <f t="shared" si="14"/>
        <v>#REF!</v>
      </c>
      <c r="L189" s="9" t="e">
        <f t="shared" si="15"/>
        <v>#REF!</v>
      </c>
      <c r="M189" s="1">
        <v>0</v>
      </c>
      <c r="N189" s="1">
        <f t="shared" si="16"/>
        <v>1</v>
      </c>
      <c r="O189" s="1">
        <f t="shared" si="17"/>
        <v>1</v>
      </c>
      <c r="P189" s="1" t="e">
        <f>I189/(VLOOKUP($C189&amp;$E189,#REF!,5,0)*24)</f>
        <v>#REF!</v>
      </c>
      <c r="Q189" s="1" t="e">
        <f>$I189/(VLOOKUP($C189&amp;$E189,#REF!,4,0)*24)</f>
        <v>#REF!</v>
      </c>
      <c r="R189" s="1" t="e">
        <f>$J189/(VLOOKUP($C189&amp;$E189,#REF!,5,0)*24)</f>
        <v>#REF!</v>
      </c>
      <c r="S189" s="1" t="e">
        <f>$J189/(VLOOKUP($C189&amp;$E189,#REF!,4,0)*24)</f>
        <v>#REF!</v>
      </c>
      <c r="T189" s="1">
        <f>SUMIFS(Uploading_File_Generation!$F:$F,Uploading_File_Generation!$C:$C,HFE!$E189,Uploading_File_Generation!$B:$B,HFE!$C189,Uploading_File_Generation!$A:$A,HFE!$D189)*100</f>
        <v>0</v>
      </c>
      <c r="U189" s="1">
        <v>12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f t="shared" si="18"/>
        <v>0</v>
      </c>
    </row>
    <row r="190" hidden="1" spans="1:36">
      <c r="A190" s="1" t="str">
        <f t="shared" si="13"/>
        <v>Kurdi Cross44565ICR-10/INV-2</v>
      </c>
      <c r="B190" s="1" t="s">
        <v>95</v>
      </c>
      <c r="C190" s="1" t="s">
        <v>96</v>
      </c>
      <c r="D190" s="3">
        <v>44565</v>
      </c>
      <c r="E190" s="1" t="s">
        <v>122</v>
      </c>
      <c r="F190" s="1" t="e">
        <f>SUMIFS(#REF!,#REF!,HFE!$D190)/60000</f>
        <v>#REF!</v>
      </c>
      <c r="G190" s="1" t="e">
        <f>SUMIFS(#REF!,#REF!,HFE!$D190)/60000</f>
        <v>#REF!</v>
      </c>
      <c r="H190" s="1" t="e">
        <f>VLOOKUP(C190&amp;E190,#REF!,4,0)*HFE!G190</f>
        <v>#REF!</v>
      </c>
      <c r="I190" s="1">
        <f>SUMIFS(Uploading_File_Generation!$D:$D,Uploading_File_Generation!$C:$C,HFE!$E190,Uploading_File_Generation!$B:$B,HFE!$C190,Uploading_File_Generation!$A:$A,HFE!$D190)</f>
        <v>0</v>
      </c>
      <c r="J190" s="8">
        <f>SUMIFS(Uploading_File_Generation!$E:$E,Uploading_File_Generation!$C:$C,HFE!$E190,Uploading_File_Generation!$B:$B,HFE!$C190,Uploading_File_Generation!$A:$A,HFE!$D190)</f>
        <v>0</v>
      </c>
      <c r="K190" s="9" t="e">
        <f t="shared" si="14"/>
        <v>#REF!</v>
      </c>
      <c r="L190" s="9" t="e">
        <f t="shared" si="15"/>
        <v>#REF!</v>
      </c>
      <c r="M190" s="1">
        <v>0</v>
      </c>
      <c r="N190" s="1">
        <f t="shared" si="16"/>
        <v>1</v>
      </c>
      <c r="O190" s="1">
        <f t="shared" si="17"/>
        <v>1</v>
      </c>
      <c r="P190" s="1" t="e">
        <f>I190/(VLOOKUP($C190&amp;$E190,#REF!,5,0)*24)</f>
        <v>#REF!</v>
      </c>
      <c r="Q190" s="1" t="e">
        <f>$I190/(VLOOKUP($C190&amp;$E190,#REF!,4,0)*24)</f>
        <v>#REF!</v>
      </c>
      <c r="R190" s="1" t="e">
        <f>$J190/(VLOOKUP($C190&amp;$E190,#REF!,5,0)*24)</f>
        <v>#REF!</v>
      </c>
      <c r="S190" s="1" t="e">
        <f>$J190/(VLOOKUP($C190&amp;$E190,#REF!,4,0)*24)</f>
        <v>#REF!</v>
      </c>
      <c r="T190" s="1">
        <f>SUMIFS(Uploading_File_Generation!$F:$F,Uploading_File_Generation!$C:$C,HFE!$E190,Uploading_File_Generation!$B:$B,HFE!$C190,Uploading_File_Generation!$A:$A,HFE!$D190)*100</f>
        <v>0</v>
      </c>
      <c r="U190" s="1">
        <v>12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f t="shared" si="18"/>
        <v>0</v>
      </c>
    </row>
    <row r="191" hidden="1" spans="1:36">
      <c r="A191" s="1" t="str">
        <f t="shared" si="13"/>
        <v>Kurdi Cross44565ICR-10/INV-3</v>
      </c>
      <c r="B191" s="1" t="s">
        <v>95</v>
      </c>
      <c r="C191" s="1" t="s">
        <v>96</v>
      </c>
      <c r="D191" s="3">
        <v>44565</v>
      </c>
      <c r="E191" s="1" t="s">
        <v>123</v>
      </c>
      <c r="F191" s="1" t="e">
        <f>SUMIFS(#REF!,#REF!,HFE!$D191)/60000</f>
        <v>#REF!</v>
      </c>
      <c r="G191" s="1" t="e">
        <f>SUMIFS(#REF!,#REF!,HFE!$D191)/60000</f>
        <v>#REF!</v>
      </c>
      <c r="H191" s="1" t="e">
        <f>VLOOKUP(C191&amp;E191,#REF!,4,0)*HFE!G191</f>
        <v>#REF!</v>
      </c>
      <c r="I191" s="1">
        <f>SUMIFS(Uploading_File_Generation!$D:$D,Uploading_File_Generation!$C:$C,HFE!$E191,Uploading_File_Generation!$B:$B,HFE!$C191,Uploading_File_Generation!$A:$A,HFE!$D191)</f>
        <v>0</v>
      </c>
      <c r="J191" s="8">
        <f>SUMIFS(Uploading_File_Generation!$E:$E,Uploading_File_Generation!$C:$C,HFE!$E191,Uploading_File_Generation!$B:$B,HFE!$C191,Uploading_File_Generation!$A:$A,HFE!$D191)</f>
        <v>0</v>
      </c>
      <c r="K191" s="9" t="e">
        <f t="shared" si="14"/>
        <v>#REF!</v>
      </c>
      <c r="L191" s="9" t="e">
        <f t="shared" si="15"/>
        <v>#REF!</v>
      </c>
      <c r="M191" s="1">
        <v>0</v>
      </c>
      <c r="N191" s="1">
        <f t="shared" si="16"/>
        <v>1</v>
      </c>
      <c r="O191" s="1">
        <f t="shared" si="17"/>
        <v>1</v>
      </c>
      <c r="P191" s="1" t="e">
        <f>I191/(VLOOKUP($C191&amp;$E191,#REF!,5,0)*24)</f>
        <v>#REF!</v>
      </c>
      <c r="Q191" s="1" t="e">
        <f>$I191/(VLOOKUP($C191&amp;$E191,#REF!,4,0)*24)</f>
        <v>#REF!</v>
      </c>
      <c r="R191" s="1" t="e">
        <f>$J191/(VLOOKUP($C191&amp;$E191,#REF!,5,0)*24)</f>
        <v>#REF!</v>
      </c>
      <c r="S191" s="1" t="e">
        <f>$J191/(VLOOKUP($C191&amp;$E191,#REF!,4,0)*24)</f>
        <v>#REF!</v>
      </c>
      <c r="T191" s="1">
        <f>SUMIFS(Uploading_File_Generation!$F:$F,Uploading_File_Generation!$C:$C,HFE!$E191,Uploading_File_Generation!$B:$B,HFE!$C191,Uploading_File_Generation!$A:$A,HFE!$D191)*100</f>
        <v>0</v>
      </c>
      <c r="U191" s="1">
        <v>12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f t="shared" si="18"/>
        <v>0</v>
      </c>
    </row>
    <row r="192" hidden="1" spans="1:36">
      <c r="A192" s="1" t="str">
        <f t="shared" si="13"/>
        <v>Kurdi Cross44565ICR-10/INV-4</v>
      </c>
      <c r="B192" s="1" t="s">
        <v>95</v>
      </c>
      <c r="C192" s="1" t="s">
        <v>96</v>
      </c>
      <c r="D192" s="3">
        <v>44565</v>
      </c>
      <c r="E192" s="1" t="s">
        <v>124</v>
      </c>
      <c r="F192" s="1" t="e">
        <f>SUMIFS(#REF!,#REF!,HFE!$D192)/60000</f>
        <v>#REF!</v>
      </c>
      <c r="G192" s="1" t="e">
        <f>SUMIFS(#REF!,#REF!,HFE!$D192)/60000</f>
        <v>#REF!</v>
      </c>
      <c r="H192" s="1" t="e">
        <f>VLOOKUP(C192&amp;E192,#REF!,4,0)*HFE!G192</f>
        <v>#REF!</v>
      </c>
      <c r="I192" s="1">
        <f>SUMIFS(Uploading_File_Generation!$D:$D,Uploading_File_Generation!$C:$C,HFE!$E192,Uploading_File_Generation!$B:$B,HFE!$C192,Uploading_File_Generation!$A:$A,HFE!$D192)</f>
        <v>0</v>
      </c>
      <c r="J192" s="8">
        <f>SUMIFS(Uploading_File_Generation!$E:$E,Uploading_File_Generation!$C:$C,HFE!$E192,Uploading_File_Generation!$B:$B,HFE!$C192,Uploading_File_Generation!$A:$A,HFE!$D192)</f>
        <v>0</v>
      </c>
      <c r="K192" s="9" t="e">
        <f t="shared" si="14"/>
        <v>#REF!</v>
      </c>
      <c r="L192" s="9" t="e">
        <f t="shared" si="15"/>
        <v>#REF!</v>
      </c>
      <c r="M192" s="1">
        <v>0</v>
      </c>
      <c r="N192" s="1">
        <f t="shared" si="16"/>
        <v>1</v>
      </c>
      <c r="O192" s="1">
        <f t="shared" si="17"/>
        <v>1</v>
      </c>
      <c r="P192" s="1" t="e">
        <f>I192/(VLOOKUP($C192&amp;$E192,#REF!,5,0)*24)</f>
        <v>#REF!</v>
      </c>
      <c r="Q192" s="1" t="e">
        <f>$I192/(VLOOKUP($C192&amp;$E192,#REF!,4,0)*24)</f>
        <v>#REF!</v>
      </c>
      <c r="R192" s="1" t="e">
        <f>$J192/(VLOOKUP($C192&amp;$E192,#REF!,5,0)*24)</f>
        <v>#REF!</v>
      </c>
      <c r="S192" s="1" t="e">
        <f>$J192/(VLOOKUP($C192&amp;$E192,#REF!,4,0)*24)</f>
        <v>#REF!</v>
      </c>
      <c r="T192" s="1">
        <f>SUMIFS(Uploading_File_Generation!$F:$F,Uploading_File_Generation!$C:$C,HFE!$E192,Uploading_File_Generation!$B:$B,HFE!$C192,Uploading_File_Generation!$A:$A,HFE!$D192)*100</f>
        <v>0</v>
      </c>
      <c r="U192" s="1">
        <v>12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f t="shared" si="18"/>
        <v>0</v>
      </c>
    </row>
    <row r="193" hidden="1" spans="1:36">
      <c r="A193" s="1" t="str">
        <f t="shared" si="13"/>
        <v>Kurdi Cross44565ICR-11/INV-1</v>
      </c>
      <c r="B193" s="1" t="s">
        <v>95</v>
      </c>
      <c r="C193" s="1" t="s">
        <v>96</v>
      </c>
      <c r="D193" s="3">
        <v>44565</v>
      </c>
      <c r="E193" s="1" t="s">
        <v>125</v>
      </c>
      <c r="F193" s="1" t="e">
        <f>SUMIFS(#REF!,#REF!,HFE!$D193)/60000</f>
        <v>#REF!</v>
      </c>
      <c r="G193" s="1" t="e">
        <f>SUMIFS(#REF!,#REF!,HFE!$D193)/60000</f>
        <v>#REF!</v>
      </c>
      <c r="H193" s="1" t="e">
        <f>VLOOKUP(C193&amp;E193,#REF!,4,0)*HFE!G193</f>
        <v>#REF!</v>
      </c>
      <c r="I193" s="1">
        <f>SUMIFS(Uploading_File_Generation!$D:$D,Uploading_File_Generation!$C:$C,HFE!$E193,Uploading_File_Generation!$B:$B,HFE!$C193,Uploading_File_Generation!$A:$A,HFE!$D193)</f>
        <v>0</v>
      </c>
      <c r="J193" s="8">
        <f>SUMIFS(Uploading_File_Generation!$E:$E,Uploading_File_Generation!$C:$C,HFE!$E193,Uploading_File_Generation!$B:$B,HFE!$C193,Uploading_File_Generation!$A:$A,HFE!$D193)</f>
        <v>0</v>
      </c>
      <c r="K193" s="9" t="e">
        <f t="shared" si="14"/>
        <v>#REF!</v>
      </c>
      <c r="L193" s="9" t="e">
        <f t="shared" si="15"/>
        <v>#REF!</v>
      </c>
      <c r="M193" s="1">
        <v>0</v>
      </c>
      <c r="N193" s="1">
        <f t="shared" si="16"/>
        <v>1</v>
      </c>
      <c r="O193" s="1">
        <f t="shared" si="17"/>
        <v>1</v>
      </c>
      <c r="P193" s="1" t="e">
        <f>I193/(VLOOKUP($C193&amp;$E193,#REF!,5,0)*24)</f>
        <v>#REF!</v>
      </c>
      <c r="Q193" s="1" t="e">
        <f>$I193/(VLOOKUP($C193&amp;$E193,#REF!,4,0)*24)</f>
        <v>#REF!</v>
      </c>
      <c r="R193" s="1" t="e">
        <f>$J193/(VLOOKUP($C193&amp;$E193,#REF!,5,0)*24)</f>
        <v>#REF!</v>
      </c>
      <c r="S193" s="1" t="e">
        <f>$J193/(VLOOKUP($C193&amp;$E193,#REF!,4,0)*24)</f>
        <v>#REF!</v>
      </c>
      <c r="T193" s="1">
        <f>SUMIFS(Uploading_File_Generation!$F:$F,Uploading_File_Generation!$C:$C,HFE!$E193,Uploading_File_Generation!$B:$B,HFE!$C193,Uploading_File_Generation!$A:$A,HFE!$D193)*100</f>
        <v>0</v>
      </c>
      <c r="U193" s="1">
        <v>12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f t="shared" si="18"/>
        <v>0</v>
      </c>
    </row>
    <row r="194" hidden="1" spans="1:36">
      <c r="A194" s="1" t="str">
        <f t="shared" si="13"/>
        <v>Kurdi Cross44565ICR-11/INV-2</v>
      </c>
      <c r="B194" s="1" t="s">
        <v>95</v>
      </c>
      <c r="C194" s="1" t="s">
        <v>96</v>
      </c>
      <c r="D194" s="3">
        <v>44565</v>
      </c>
      <c r="E194" s="1" t="s">
        <v>126</v>
      </c>
      <c r="F194" s="1" t="e">
        <f>SUMIFS(#REF!,#REF!,HFE!$D194)/60000</f>
        <v>#REF!</v>
      </c>
      <c r="G194" s="1" t="e">
        <f>SUMIFS(#REF!,#REF!,HFE!$D194)/60000</f>
        <v>#REF!</v>
      </c>
      <c r="H194" s="1" t="e">
        <f>VLOOKUP(C194&amp;E194,#REF!,4,0)*HFE!G194</f>
        <v>#REF!</v>
      </c>
      <c r="I194" s="1">
        <f>SUMIFS(Uploading_File_Generation!$D:$D,Uploading_File_Generation!$C:$C,HFE!$E194,Uploading_File_Generation!$B:$B,HFE!$C194,Uploading_File_Generation!$A:$A,HFE!$D194)</f>
        <v>0</v>
      </c>
      <c r="J194" s="8">
        <f>SUMIFS(Uploading_File_Generation!$E:$E,Uploading_File_Generation!$C:$C,HFE!$E194,Uploading_File_Generation!$B:$B,HFE!$C194,Uploading_File_Generation!$A:$A,HFE!$D194)</f>
        <v>0</v>
      </c>
      <c r="K194" s="9" t="e">
        <f t="shared" si="14"/>
        <v>#REF!</v>
      </c>
      <c r="L194" s="9" t="e">
        <f t="shared" si="15"/>
        <v>#REF!</v>
      </c>
      <c r="M194" s="1">
        <v>0</v>
      </c>
      <c r="N194" s="1">
        <f t="shared" si="16"/>
        <v>1</v>
      </c>
      <c r="O194" s="1">
        <f t="shared" si="17"/>
        <v>1</v>
      </c>
      <c r="P194" s="1" t="e">
        <f>I194/(VLOOKUP($C194&amp;$E194,#REF!,5,0)*24)</f>
        <v>#REF!</v>
      </c>
      <c r="Q194" s="1" t="e">
        <f>$I194/(VLOOKUP($C194&amp;$E194,#REF!,4,0)*24)</f>
        <v>#REF!</v>
      </c>
      <c r="R194" s="1" t="e">
        <f>$J194/(VLOOKUP($C194&amp;$E194,#REF!,5,0)*24)</f>
        <v>#REF!</v>
      </c>
      <c r="S194" s="1" t="e">
        <f>$J194/(VLOOKUP($C194&amp;$E194,#REF!,4,0)*24)</f>
        <v>#REF!</v>
      </c>
      <c r="T194" s="1">
        <f>SUMIFS(Uploading_File_Generation!$F:$F,Uploading_File_Generation!$C:$C,HFE!$E194,Uploading_File_Generation!$B:$B,HFE!$C194,Uploading_File_Generation!$A:$A,HFE!$D194)*100</f>
        <v>0</v>
      </c>
      <c r="U194" s="1">
        <v>12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f t="shared" si="18"/>
        <v>0</v>
      </c>
    </row>
    <row r="195" hidden="1" spans="1:36">
      <c r="A195" s="1" t="str">
        <f t="shared" si="13"/>
        <v>Kurdi Cross44565ICR-11/INV-3</v>
      </c>
      <c r="B195" s="1" t="s">
        <v>95</v>
      </c>
      <c r="C195" s="1" t="s">
        <v>96</v>
      </c>
      <c r="D195" s="3">
        <v>44565</v>
      </c>
      <c r="E195" s="1" t="s">
        <v>127</v>
      </c>
      <c r="F195" s="1" t="e">
        <f>SUMIFS(#REF!,#REF!,HFE!$D195)/60000</f>
        <v>#REF!</v>
      </c>
      <c r="G195" s="1" t="e">
        <f>SUMIFS(#REF!,#REF!,HFE!$D195)/60000</f>
        <v>#REF!</v>
      </c>
      <c r="H195" s="1" t="e">
        <f>VLOOKUP(C195&amp;E195,#REF!,4,0)*HFE!G195</f>
        <v>#REF!</v>
      </c>
      <c r="I195" s="1">
        <f>SUMIFS(Uploading_File_Generation!$D:$D,Uploading_File_Generation!$C:$C,HFE!$E195,Uploading_File_Generation!$B:$B,HFE!$C195,Uploading_File_Generation!$A:$A,HFE!$D195)</f>
        <v>0</v>
      </c>
      <c r="J195" s="8">
        <f>SUMIFS(Uploading_File_Generation!$E:$E,Uploading_File_Generation!$C:$C,HFE!$E195,Uploading_File_Generation!$B:$B,HFE!$C195,Uploading_File_Generation!$A:$A,HFE!$D195)</f>
        <v>0</v>
      </c>
      <c r="K195" s="9" t="e">
        <f t="shared" si="14"/>
        <v>#REF!</v>
      </c>
      <c r="L195" s="9" t="e">
        <f t="shared" si="15"/>
        <v>#REF!</v>
      </c>
      <c r="M195" s="1">
        <v>0</v>
      </c>
      <c r="N195" s="1">
        <f t="shared" si="16"/>
        <v>1</v>
      </c>
      <c r="O195" s="1">
        <f t="shared" si="17"/>
        <v>1</v>
      </c>
      <c r="P195" s="1" t="e">
        <f>I195/(VLOOKUP($C195&amp;$E195,#REF!,5,0)*24)</f>
        <v>#REF!</v>
      </c>
      <c r="Q195" s="1" t="e">
        <f>$I195/(VLOOKUP($C195&amp;$E195,#REF!,4,0)*24)</f>
        <v>#REF!</v>
      </c>
      <c r="R195" s="1" t="e">
        <f>$J195/(VLOOKUP($C195&amp;$E195,#REF!,5,0)*24)</f>
        <v>#REF!</v>
      </c>
      <c r="S195" s="1" t="e">
        <f>$J195/(VLOOKUP($C195&amp;$E195,#REF!,4,0)*24)</f>
        <v>#REF!</v>
      </c>
      <c r="T195" s="1">
        <f>SUMIFS(Uploading_File_Generation!$F:$F,Uploading_File_Generation!$C:$C,HFE!$E195,Uploading_File_Generation!$B:$B,HFE!$C195,Uploading_File_Generation!$A:$A,HFE!$D195)*100</f>
        <v>0</v>
      </c>
      <c r="U195" s="1">
        <v>12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f t="shared" si="18"/>
        <v>0</v>
      </c>
    </row>
    <row r="196" hidden="1" spans="1:36">
      <c r="A196" s="1" t="str">
        <f t="shared" ref="A196:A259" si="19">C196&amp;D196&amp;E196</f>
        <v>Kurdi Cross44565ICR-11/INV-4</v>
      </c>
      <c r="B196" s="1" t="s">
        <v>95</v>
      </c>
      <c r="C196" s="1" t="s">
        <v>96</v>
      </c>
      <c r="D196" s="3">
        <v>44565</v>
      </c>
      <c r="E196" s="1" t="s">
        <v>128</v>
      </c>
      <c r="F196" s="1" t="e">
        <f>SUMIFS(#REF!,#REF!,HFE!$D196)/60000</f>
        <v>#REF!</v>
      </c>
      <c r="G196" s="1" t="e">
        <f>SUMIFS(#REF!,#REF!,HFE!$D196)/60000</f>
        <v>#REF!</v>
      </c>
      <c r="H196" s="1" t="e">
        <f>VLOOKUP(C196&amp;E196,#REF!,4,0)*HFE!G196</f>
        <v>#REF!</v>
      </c>
      <c r="I196" s="1">
        <f>SUMIFS(Uploading_File_Generation!$D:$D,Uploading_File_Generation!$C:$C,HFE!$E196,Uploading_File_Generation!$B:$B,HFE!$C196,Uploading_File_Generation!$A:$A,HFE!$D196)</f>
        <v>0</v>
      </c>
      <c r="J196" s="8">
        <f>SUMIFS(Uploading_File_Generation!$E:$E,Uploading_File_Generation!$C:$C,HFE!$E196,Uploading_File_Generation!$B:$B,HFE!$C196,Uploading_File_Generation!$A:$A,HFE!$D196)</f>
        <v>0</v>
      </c>
      <c r="K196" s="9" t="e">
        <f t="shared" ref="K196:K259" si="20">I196/H196</f>
        <v>#REF!</v>
      </c>
      <c r="L196" s="9" t="e">
        <f t="shared" ref="L196:L259" si="21">J196/H196</f>
        <v>#REF!</v>
      </c>
      <c r="M196" s="1">
        <v>0</v>
      </c>
      <c r="N196" s="1">
        <f t="shared" ref="N196:N259" si="22">(12-Z196)/12</f>
        <v>1</v>
      </c>
      <c r="O196" s="1">
        <f t="shared" ref="O196:O259" si="23">(12-(AA196+AB196))/12</f>
        <v>1</v>
      </c>
      <c r="P196" s="1" t="e">
        <f>I196/(VLOOKUP($C196&amp;$E196,#REF!,5,0)*24)</f>
        <v>#REF!</v>
      </c>
      <c r="Q196" s="1" t="e">
        <f>$I196/(VLOOKUP($C196&amp;$E196,#REF!,4,0)*24)</f>
        <v>#REF!</v>
      </c>
      <c r="R196" s="1" t="e">
        <f>$J196/(VLOOKUP($C196&amp;$E196,#REF!,5,0)*24)</f>
        <v>#REF!</v>
      </c>
      <c r="S196" s="1" t="e">
        <f>$J196/(VLOOKUP($C196&amp;$E196,#REF!,4,0)*24)</f>
        <v>#REF!</v>
      </c>
      <c r="T196" s="1">
        <f>SUMIFS(Uploading_File_Generation!$F:$F,Uploading_File_Generation!$C:$C,HFE!$E196,Uploading_File_Generation!$B:$B,HFE!$C196,Uploading_File_Generation!$A:$A,HFE!$D196)*100</f>
        <v>0</v>
      </c>
      <c r="U196" s="1">
        <v>12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f t="shared" ref="AJ196:AJ259" si="24">SUM(AD196:AI196)</f>
        <v>0</v>
      </c>
    </row>
    <row r="197" hidden="1" spans="1:36">
      <c r="A197" s="1" t="str">
        <f t="shared" si="19"/>
        <v>Kurdi Cross44565ICR-12/INV-1</v>
      </c>
      <c r="B197" s="1" t="s">
        <v>95</v>
      </c>
      <c r="C197" s="1" t="s">
        <v>96</v>
      </c>
      <c r="D197" s="3">
        <v>44565</v>
      </c>
      <c r="E197" s="1" t="s">
        <v>129</v>
      </c>
      <c r="F197" s="1" t="e">
        <f>SUMIFS(#REF!,#REF!,HFE!$D197)/60000</f>
        <v>#REF!</v>
      </c>
      <c r="G197" s="1" t="e">
        <f>SUMIFS(#REF!,#REF!,HFE!$D197)/60000</f>
        <v>#REF!</v>
      </c>
      <c r="H197" s="1" t="e">
        <f>VLOOKUP(C197&amp;E197,#REF!,4,0)*HFE!G197</f>
        <v>#REF!</v>
      </c>
      <c r="I197" s="1">
        <f>SUMIFS(Uploading_File_Generation!$D:$D,Uploading_File_Generation!$C:$C,HFE!$E197,Uploading_File_Generation!$B:$B,HFE!$C197,Uploading_File_Generation!$A:$A,HFE!$D197)</f>
        <v>0</v>
      </c>
      <c r="J197" s="8">
        <f>SUMIFS(Uploading_File_Generation!$E:$E,Uploading_File_Generation!$C:$C,HFE!$E197,Uploading_File_Generation!$B:$B,HFE!$C197,Uploading_File_Generation!$A:$A,HFE!$D197)</f>
        <v>0</v>
      </c>
      <c r="K197" s="9" t="e">
        <f t="shared" si="20"/>
        <v>#REF!</v>
      </c>
      <c r="L197" s="9" t="e">
        <f t="shared" si="21"/>
        <v>#REF!</v>
      </c>
      <c r="M197" s="1">
        <v>0</v>
      </c>
      <c r="N197" s="1">
        <f t="shared" si="22"/>
        <v>1</v>
      </c>
      <c r="O197" s="1">
        <f t="shared" si="23"/>
        <v>1</v>
      </c>
      <c r="P197" s="1" t="e">
        <f>I197/(VLOOKUP($C197&amp;$E197,#REF!,5,0)*24)</f>
        <v>#REF!</v>
      </c>
      <c r="Q197" s="1" t="e">
        <f>$I197/(VLOOKUP($C197&amp;$E197,#REF!,4,0)*24)</f>
        <v>#REF!</v>
      </c>
      <c r="R197" s="1" t="e">
        <f>$J197/(VLOOKUP($C197&amp;$E197,#REF!,5,0)*24)</f>
        <v>#REF!</v>
      </c>
      <c r="S197" s="1" t="e">
        <f>$J197/(VLOOKUP($C197&amp;$E197,#REF!,4,0)*24)</f>
        <v>#REF!</v>
      </c>
      <c r="T197" s="1">
        <f>SUMIFS(Uploading_File_Generation!$F:$F,Uploading_File_Generation!$C:$C,HFE!$E197,Uploading_File_Generation!$B:$B,HFE!$C197,Uploading_File_Generation!$A:$A,HFE!$D197)*100</f>
        <v>0</v>
      </c>
      <c r="U197" s="1">
        <v>12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f t="shared" si="24"/>
        <v>0</v>
      </c>
    </row>
    <row r="198" hidden="1" spans="1:36">
      <c r="A198" s="1" t="str">
        <f t="shared" si="19"/>
        <v>Kurdi Cross44565ICR-12/INV-2</v>
      </c>
      <c r="B198" s="1" t="s">
        <v>95</v>
      </c>
      <c r="C198" s="1" t="s">
        <v>96</v>
      </c>
      <c r="D198" s="3">
        <v>44565</v>
      </c>
      <c r="E198" s="1" t="s">
        <v>130</v>
      </c>
      <c r="F198" s="1" t="e">
        <f>SUMIFS(#REF!,#REF!,HFE!$D198)/60000</f>
        <v>#REF!</v>
      </c>
      <c r="G198" s="1" t="e">
        <f>SUMIFS(#REF!,#REF!,HFE!$D198)/60000</f>
        <v>#REF!</v>
      </c>
      <c r="H198" s="1" t="e">
        <f>VLOOKUP(C198&amp;E198,#REF!,4,0)*HFE!G198</f>
        <v>#REF!</v>
      </c>
      <c r="I198" s="1">
        <f>SUMIFS(Uploading_File_Generation!$D:$D,Uploading_File_Generation!$C:$C,HFE!$E198,Uploading_File_Generation!$B:$B,HFE!$C198,Uploading_File_Generation!$A:$A,HFE!$D198)</f>
        <v>0</v>
      </c>
      <c r="J198" s="8">
        <f>SUMIFS(Uploading_File_Generation!$E:$E,Uploading_File_Generation!$C:$C,HFE!$E198,Uploading_File_Generation!$B:$B,HFE!$C198,Uploading_File_Generation!$A:$A,HFE!$D198)</f>
        <v>0</v>
      </c>
      <c r="K198" s="9" t="e">
        <f t="shared" si="20"/>
        <v>#REF!</v>
      </c>
      <c r="L198" s="9" t="e">
        <f t="shared" si="21"/>
        <v>#REF!</v>
      </c>
      <c r="M198" s="1">
        <v>0</v>
      </c>
      <c r="N198" s="1">
        <f t="shared" si="22"/>
        <v>1</v>
      </c>
      <c r="O198" s="1">
        <f t="shared" si="23"/>
        <v>1</v>
      </c>
      <c r="P198" s="1" t="e">
        <f>I198/(VLOOKUP($C198&amp;$E198,#REF!,5,0)*24)</f>
        <v>#REF!</v>
      </c>
      <c r="Q198" s="1" t="e">
        <f>$I198/(VLOOKUP($C198&amp;$E198,#REF!,4,0)*24)</f>
        <v>#REF!</v>
      </c>
      <c r="R198" s="1" t="e">
        <f>$J198/(VLOOKUP($C198&amp;$E198,#REF!,5,0)*24)</f>
        <v>#REF!</v>
      </c>
      <c r="S198" s="1" t="e">
        <f>$J198/(VLOOKUP($C198&amp;$E198,#REF!,4,0)*24)</f>
        <v>#REF!</v>
      </c>
      <c r="T198" s="1">
        <f>SUMIFS(Uploading_File_Generation!$F:$F,Uploading_File_Generation!$C:$C,HFE!$E198,Uploading_File_Generation!$B:$B,HFE!$C198,Uploading_File_Generation!$A:$A,HFE!$D198)*100</f>
        <v>0</v>
      </c>
      <c r="U198" s="1">
        <v>12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f t="shared" si="24"/>
        <v>0</v>
      </c>
    </row>
    <row r="199" hidden="1" spans="1:36">
      <c r="A199" s="1" t="str">
        <f t="shared" si="19"/>
        <v>Kurdi Cross44565ICR-12/INV-3</v>
      </c>
      <c r="B199" s="1" t="s">
        <v>95</v>
      </c>
      <c r="C199" s="1" t="s">
        <v>96</v>
      </c>
      <c r="D199" s="3">
        <v>44565</v>
      </c>
      <c r="E199" s="1" t="s">
        <v>131</v>
      </c>
      <c r="F199" s="1" t="e">
        <f>SUMIFS(#REF!,#REF!,HFE!$D199)/60000</f>
        <v>#REF!</v>
      </c>
      <c r="G199" s="1" t="e">
        <f>SUMIFS(#REF!,#REF!,HFE!$D199)/60000</f>
        <v>#REF!</v>
      </c>
      <c r="H199" s="1" t="e">
        <f>VLOOKUP(C199&amp;E199,#REF!,4,0)*HFE!G199</f>
        <v>#REF!</v>
      </c>
      <c r="I199" s="1">
        <f>SUMIFS(Uploading_File_Generation!$D:$D,Uploading_File_Generation!$C:$C,HFE!$E199,Uploading_File_Generation!$B:$B,HFE!$C199,Uploading_File_Generation!$A:$A,HFE!$D199)</f>
        <v>0</v>
      </c>
      <c r="J199" s="8">
        <f>SUMIFS(Uploading_File_Generation!$E:$E,Uploading_File_Generation!$C:$C,HFE!$E199,Uploading_File_Generation!$B:$B,HFE!$C199,Uploading_File_Generation!$A:$A,HFE!$D199)</f>
        <v>0</v>
      </c>
      <c r="K199" s="9" t="e">
        <f t="shared" si="20"/>
        <v>#REF!</v>
      </c>
      <c r="L199" s="9" t="e">
        <f t="shared" si="21"/>
        <v>#REF!</v>
      </c>
      <c r="M199" s="1">
        <v>0</v>
      </c>
      <c r="N199" s="1">
        <f t="shared" si="22"/>
        <v>1</v>
      </c>
      <c r="O199" s="1">
        <f t="shared" si="23"/>
        <v>1</v>
      </c>
      <c r="P199" s="1" t="e">
        <f>I199/(VLOOKUP($C199&amp;$E199,#REF!,5,0)*24)</f>
        <v>#REF!</v>
      </c>
      <c r="Q199" s="1" t="e">
        <f>$I199/(VLOOKUP($C199&amp;$E199,#REF!,4,0)*24)</f>
        <v>#REF!</v>
      </c>
      <c r="R199" s="1" t="e">
        <f>$J199/(VLOOKUP($C199&amp;$E199,#REF!,5,0)*24)</f>
        <v>#REF!</v>
      </c>
      <c r="S199" s="1" t="e">
        <f>$J199/(VLOOKUP($C199&amp;$E199,#REF!,4,0)*24)</f>
        <v>#REF!</v>
      </c>
      <c r="T199" s="1">
        <f>SUMIFS(Uploading_File_Generation!$F:$F,Uploading_File_Generation!$C:$C,HFE!$E199,Uploading_File_Generation!$B:$B,HFE!$C199,Uploading_File_Generation!$A:$A,HFE!$D199)*100</f>
        <v>0</v>
      </c>
      <c r="U199" s="1">
        <v>12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f t="shared" si="24"/>
        <v>0</v>
      </c>
    </row>
    <row r="200" hidden="1" spans="1:36">
      <c r="A200" s="1" t="str">
        <f t="shared" si="19"/>
        <v>Kurdi Cross44565ICR-12/INV-4</v>
      </c>
      <c r="B200" s="1" t="s">
        <v>95</v>
      </c>
      <c r="C200" s="1" t="s">
        <v>96</v>
      </c>
      <c r="D200" s="3">
        <v>44565</v>
      </c>
      <c r="E200" s="1" t="s">
        <v>132</v>
      </c>
      <c r="F200" s="1" t="e">
        <f>SUMIFS(#REF!,#REF!,HFE!$D200)/60000</f>
        <v>#REF!</v>
      </c>
      <c r="G200" s="1" t="e">
        <f>SUMIFS(#REF!,#REF!,HFE!$D200)/60000</f>
        <v>#REF!</v>
      </c>
      <c r="H200" s="1" t="e">
        <f>VLOOKUP(C200&amp;E200,#REF!,4,0)*HFE!G200</f>
        <v>#REF!</v>
      </c>
      <c r="I200" s="1">
        <f>SUMIFS(Uploading_File_Generation!$D:$D,Uploading_File_Generation!$C:$C,HFE!$E200,Uploading_File_Generation!$B:$B,HFE!$C200,Uploading_File_Generation!$A:$A,HFE!$D200)</f>
        <v>0</v>
      </c>
      <c r="J200" s="8">
        <f>SUMIFS(Uploading_File_Generation!$E:$E,Uploading_File_Generation!$C:$C,HFE!$E200,Uploading_File_Generation!$B:$B,HFE!$C200,Uploading_File_Generation!$A:$A,HFE!$D200)</f>
        <v>0</v>
      </c>
      <c r="K200" s="9" t="e">
        <f t="shared" si="20"/>
        <v>#REF!</v>
      </c>
      <c r="L200" s="9" t="e">
        <f t="shared" si="21"/>
        <v>#REF!</v>
      </c>
      <c r="M200" s="1">
        <v>0</v>
      </c>
      <c r="N200" s="1">
        <f t="shared" si="22"/>
        <v>1</v>
      </c>
      <c r="O200" s="1">
        <f t="shared" si="23"/>
        <v>1</v>
      </c>
      <c r="P200" s="1" t="e">
        <f>I200/(VLOOKUP($C200&amp;$E200,#REF!,5,0)*24)</f>
        <v>#REF!</v>
      </c>
      <c r="Q200" s="1" t="e">
        <f>$I200/(VLOOKUP($C200&amp;$E200,#REF!,4,0)*24)</f>
        <v>#REF!</v>
      </c>
      <c r="R200" s="1" t="e">
        <f>$J200/(VLOOKUP($C200&amp;$E200,#REF!,5,0)*24)</f>
        <v>#REF!</v>
      </c>
      <c r="S200" s="1" t="e">
        <f>$J200/(VLOOKUP($C200&amp;$E200,#REF!,4,0)*24)</f>
        <v>#REF!</v>
      </c>
      <c r="T200" s="1">
        <f>SUMIFS(Uploading_File_Generation!$F:$F,Uploading_File_Generation!$C:$C,HFE!$E200,Uploading_File_Generation!$B:$B,HFE!$C200,Uploading_File_Generation!$A:$A,HFE!$D200)*100</f>
        <v>0</v>
      </c>
      <c r="U200" s="1">
        <v>12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f t="shared" si="24"/>
        <v>0</v>
      </c>
    </row>
    <row r="201" hidden="1" spans="1:36">
      <c r="A201" s="1" t="str">
        <f t="shared" si="19"/>
        <v>Kurdi Cross44565ICR-13/INV-1</v>
      </c>
      <c r="B201" s="1" t="s">
        <v>95</v>
      </c>
      <c r="C201" s="1" t="s">
        <v>96</v>
      </c>
      <c r="D201" s="3">
        <v>44565</v>
      </c>
      <c r="E201" s="1" t="s">
        <v>133</v>
      </c>
      <c r="F201" s="1" t="e">
        <f>SUMIFS(#REF!,#REF!,HFE!$D201)/60000</f>
        <v>#REF!</v>
      </c>
      <c r="G201" s="1" t="e">
        <f>SUMIFS(#REF!,#REF!,HFE!$D201)/60000</f>
        <v>#REF!</v>
      </c>
      <c r="H201" s="1" t="e">
        <f>VLOOKUP(C201&amp;E201,#REF!,4,0)*HFE!G201</f>
        <v>#REF!</v>
      </c>
      <c r="I201" s="1">
        <f>SUMIFS(Uploading_File_Generation!$D:$D,Uploading_File_Generation!$C:$C,HFE!$E201,Uploading_File_Generation!$B:$B,HFE!$C201,Uploading_File_Generation!$A:$A,HFE!$D201)</f>
        <v>0</v>
      </c>
      <c r="J201" s="8">
        <f>SUMIFS(Uploading_File_Generation!$E:$E,Uploading_File_Generation!$C:$C,HFE!$E201,Uploading_File_Generation!$B:$B,HFE!$C201,Uploading_File_Generation!$A:$A,HFE!$D201)</f>
        <v>0</v>
      </c>
      <c r="K201" s="9" t="e">
        <f t="shared" si="20"/>
        <v>#REF!</v>
      </c>
      <c r="L201" s="9" t="e">
        <f t="shared" si="21"/>
        <v>#REF!</v>
      </c>
      <c r="M201" s="1">
        <v>0</v>
      </c>
      <c r="N201" s="1">
        <f t="shared" si="22"/>
        <v>1</v>
      </c>
      <c r="O201" s="1">
        <f t="shared" si="23"/>
        <v>1</v>
      </c>
      <c r="P201" s="1" t="e">
        <f>I201/(VLOOKUP($C201&amp;$E201,#REF!,5,0)*24)</f>
        <v>#REF!</v>
      </c>
      <c r="Q201" s="1" t="e">
        <f>$I201/(VLOOKUP($C201&amp;$E201,#REF!,4,0)*24)</f>
        <v>#REF!</v>
      </c>
      <c r="R201" s="1" t="e">
        <f>$J201/(VLOOKUP($C201&amp;$E201,#REF!,5,0)*24)</f>
        <v>#REF!</v>
      </c>
      <c r="S201" s="1" t="e">
        <f>$J201/(VLOOKUP($C201&amp;$E201,#REF!,4,0)*24)</f>
        <v>#REF!</v>
      </c>
      <c r="T201" s="1">
        <f>SUMIFS(Uploading_File_Generation!$F:$F,Uploading_File_Generation!$C:$C,HFE!$E201,Uploading_File_Generation!$B:$B,HFE!$C201,Uploading_File_Generation!$A:$A,HFE!$D201)*100</f>
        <v>0</v>
      </c>
      <c r="U201" s="1">
        <v>12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f t="shared" si="24"/>
        <v>0</v>
      </c>
    </row>
    <row r="202" hidden="1" spans="1:36">
      <c r="A202" s="1" t="str">
        <f t="shared" si="19"/>
        <v>Kurdi Cross44565ICR-13/INV-2</v>
      </c>
      <c r="B202" s="1" t="s">
        <v>95</v>
      </c>
      <c r="C202" s="1" t="s">
        <v>96</v>
      </c>
      <c r="D202" s="3">
        <v>44565</v>
      </c>
      <c r="E202" s="1" t="s">
        <v>134</v>
      </c>
      <c r="F202" s="1" t="e">
        <f>SUMIFS(#REF!,#REF!,HFE!$D202)/60000</f>
        <v>#REF!</v>
      </c>
      <c r="G202" s="1" t="e">
        <f>SUMIFS(#REF!,#REF!,HFE!$D202)/60000</f>
        <v>#REF!</v>
      </c>
      <c r="H202" s="1" t="e">
        <f>VLOOKUP(C202&amp;E202,#REF!,4,0)*HFE!G202</f>
        <v>#REF!</v>
      </c>
      <c r="I202" s="1">
        <f>SUMIFS(Uploading_File_Generation!$D:$D,Uploading_File_Generation!$C:$C,HFE!$E202,Uploading_File_Generation!$B:$B,HFE!$C202,Uploading_File_Generation!$A:$A,HFE!$D202)</f>
        <v>0</v>
      </c>
      <c r="J202" s="8">
        <f>SUMIFS(Uploading_File_Generation!$E:$E,Uploading_File_Generation!$C:$C,HFE!$E202,Uploading_File_Generation!$B:$B,HFE!$C202,Uploading_File_Generation!$A:$A,HFE!$D202)</f>
        <v>0</v>
      </c>
      <c r="K202" s="9" t="e">
        <f t="shared" si="20"/>
        <v>#REF!</v>
      </c>
      <c r="L202" s="9" t="e">
        <f t="shared" si="21"/>
        <v>#REF!</v>
      </c>
      <c r="M202" s="1">
        <v>0</v>
      </c>
      <c r="N202" s="1">
        <f t="shared" si="22"/>
        <v>1</v>
      </c>
      <c r="O202" s="1">
        <f t="shared" si="23"/>
        <v>1</v>
      </c>
      <c r="P202" s="1" t="e">
        <f>I202/(VLOOKUP($C202&amp;$E202,#REF!,5,0)*24)</f>
        <v>#REF!</v>
      </c>
      <c r="Q202" s="1" t="e">
        <f>$I202/(VLOOKUP($C202&amp;$E202,#REF!,4,0)*24)</f>
        <v>#REF!</v>
      </c>
      <c r="R202" s="1" t="e">
        <f>$J202/(VLOOKUP($C202&amp;$E202,#REF!,5,0)*24)</f>
        <v>#REF!</v>
      </c>
      <c r="S202" s="1" t="e">
        <f>$J202/(VLOOKUP($C202&amp;$E202,#REF!,4,0)*24)</f>
        <v>#REF!</v>
      </c>
      <c r="T202" s="1">
        <f>SUMIFS(Uploading_File_Generation!$F:$F,Uploading_File_Generation!$C:$C,HFE!$E202,Uploading_File_Generation!$B:$B,HFE!$C202,Uploading_File_Generation!$A:$A,HFE!$D202)*100</f>
        <v>0</v>
      </c>
      <c r="U202" s="1">
        <v>12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f t="shared" si="24"/>
        <v>0</v>
      </c>
    </row>
    <row r="203" hidden="1" spans="1:36">
      <c r="A203" s="1" t="str">
        <f t="shared" si="19"/>
        <v>Kurdi Cross44566ICR-1/INV-1</v>
      </c>
      <c r="B203" s="1" t="s">
        <v>95</v>
      </c>
      <c r="C203" s="1" t="s">
        <v>96</v>
      </c>
      <c r="D203" s="3">
        <v>44566</v>
      </c>
      <c r="E203" s="1" t="s">
        <v>7</v>
      </c>
      <c r="F203" s="1" t="e">
        <f>SUMIFS(#REF!,#REF!,HFE!$D203)/60000</f>
        <v>#REF!</v>
      </c>
      <c r="G203" s="1" t="e">
        <f>SUMIFS(#REF!,#REF!,HFE!$D203)/60000</f>
        <v>#REF!</v>
      </c>
      <c r="H203" s="1" t="e">
        <f>VLOOKUP(C203&amp;E203,#REF!,4,0)*HFE!G203</f>
        <v>#REF!</v>
      </c>
      <c r="I203" s="1">
        <f>SUMIFS(Uploading_File_Generation!$D:$D,Uploading_File_Generation!$C:$C,HFE!$E203,Uploading_File_Generation!$B:$B,HFE!$C203,Uploading_File_Generation!$A:$A,HFE!$D203)</f>
        <v>0</v>
      </c>
      <c r="J203" s="8">
        <f>SUMIFS(Uploading_File_Generation!$E:$E,Uploading_File_Generation!$C:$C,HFE!$E203,Uploading_File_Generation!$B:$B,HFE!$C203,Uploading_File_Generation!$A:$A,HFE!$D203)</f>
        <v>0</v>
      </c>
      <c r="K203" s="9" t="e">
        <f t="shared" si="20"/>
        <v>#REF!</v>
      </c>
      <c r="L203" s="9" t="e">
        <f t="shared" si="21"/>
        <v>#REF!</v>
      </c>
      <c r="M203" s="1">
        <v>0</v>
      </c>
      <c r="N203" s="1">
        <f t="shared" si="22"/>
        <v>1</v>
      </c>
      <c r="O203" s="1">
        <f t="shared" si="23"/>
        <v>1</v>
      </c>
      <c r="P203" s="1" t="e">
        <f>I203/(VLOOKUP($C203&amp;$E203,#REF!,5,0)*24)</f>
        <v>#REF!</v>
      </c>
      <c r="Q203" s="1" t="e">
        <f>$I203/(VLOOKUP($C203&amp;$E203,#REF!,4,0)*24)</f>
        <v>#REF!</v>
      </c>
      <c r="R203" s="1" t="e">
        <f>$J203/(VLOOKUP($C203&amp;$E203,#REF!,5,0)*24)</f>
        <v>#REF!</v>
      </c>
      <c r="S203" s="1" t="e">
        <f>$J203/(VLOOKUP($C203&amp;$E203,#REF!,4,0)*24)</f>
        <v>#REF!</v>
      </c>
      <c r="T203" s="1">
        <f>SUMIFS(Uploading_File_Generation!$F:$F,Uploading_File_Generation!$C:$C,HFE!$E203,Uploading_File_Generation!$B:$B,HFE!$C203,Uploading_File_Generation!$A:$A,HFE!$D203)*100</f>
        <v>0</v>
      </c>
      <c r="U203" s="1">
        <v>12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f t="shared" si="24"/>
        <v>0</v>
      </c>
    </row>
    <row r="204" hidden="1" spans="1:36">
      <c r="A204" s="1" t="str">
        <f t="shared" si="19"/>
        <v>Kurdi Cross44566ICR-1/INV-2</v>
      </c>
      <c r="B204" s="1" t="s">
        <v>95</v>
      </c>
      <c r="C204" s="1" t="s">
        <v>96</v>
      </c>
      <c r="D204" s="3">
        <v>44566</v>
      </c>
      <c r="E204" s="1" t="s">
        <v>8</v>
      </c>
      <c r="F204" s="1" t="e">
        <f>SUMIFS(#REF!,#REF!,HFE!$D204)/60000</f>
        <v>#REF!</v>
      </c>
      <c r="G204" s="1" t="e">
        <f>SUMIFS(#REF!,#REF!,HFE!$D204)/60000</f>
        <v>#REF!</v>
      </c>
      <c r="H204" s="1" t="e">
        <f>VLOOKUP(C204&amp;E204,#REF!,4,0)*HFE!G204</f>
        <v>#REF!</v>
      </c>
      <c r="I204" s="1">
        <f>SUMIFS(Uploading_File_Generation!$D:$D,Uploading_File_Generation!$C:$C,HFE!$E204,Uploading_File_Generation!$B:$B,HFE!$C204,Uploading_File_Generation!$A:$A,HFE!$D204)</f>
        <v>0</v>
      </c>
      <c r="J204" s="8">
        <f>SUMIFS(Uploading_File_Generation!$E:$E,Uploading_File_Generation!$C:$C,HFE!$E204,Uploading_File_Generation!$B:$B,HFE!$C204,Uploading_File_Generation!$A:$A,HFE!$D204)</f>
        <v>0</v>
      </c>
      <c r="K204" s="9" t="e">
        <f t="shared" si="20"/>
        <v>#REF!</v>
      </c>
      <c r="L204" s="9" t="e">
        <f t="shared" si="21"/>
        <v>#REF!</v>
      </c>
      <c r="M204" s="1">
        <v>0</v>
      </c>
      <c r="N204" s="1">
        <f t="shared" si="22"/>
        <v>1</v>
      </c>
      <c r="O204" s="1">
        <f t="shared" si="23"/>
        <v>1</v>
      </c>
      <c r="P204" s="1" t="e">
        <f>I204/(VLOOKUP($C204&amp;$E204,#REF!,5,0)*24)</f>
        <v>#REF!</v>
      </c>
      <c r="Q204" s="1" t="e">
        <f>$I204/(VLOOKUP($C204&amp;$E204,#REF!,4,0)*24)</f>
        <v>#REF!</v>
      </c>
      <c r="R204" s="1" t="e">
        <f>$J204/(VLOOKUP($C204&amp;$E204,#REF!,5,0)*24)</f>
        <v>#REF!</v>
      </c>
      <c r="S204" s="1" t="e">
        <f>$J204/(VLOOKUP($C204&amp;$E204,#REF!,4,0)*24)</f>
        <v>#REF!</v>
      </c>
      <c r="T204" s="1">
        <f>SUMIFS(Uploading_File_Generation!$F:$F,Uploading_File_Generation!$C:$C,HFE!$E204,Uploading_File_Generation!$B:$B,HFE!$C204,Uploading_File_Generation!$A:$A,HFE!$D204)*100</f>
        <v>0</v>
      </c>
      <c r="U204" s="1">
        <v>12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f t="shared" si="24"/>
        <v>0</v>
      </c>
    </row>
    <row r="205" hidden="1" spans="1:36">
      <c r="A205" s="1" t="str">
        <f t="shared" si="19"/>
        <v>Kurdi Cross44566ICR-1/INV-3</v>
      </c>
      <c r="B205" s="1" t="s">
        <v>95</v>
      </c>
      <c r="C205" s="1" t="s">
        <v>96</v>
      </c>
      <c r="D205" s="3">
        <v>44566</v>
      </c>
      <c r="E205" s="1" t="s">
        <v>9</v>
      </c>
      <c r="F205" s="1" t="e">
        <f>SUMIFS(#REF!,#REF!,HFE!$D205)/60000</f>
        <v>#REF!</v>
      </c>
      <c r="G205" s="1" t="e">
        <f>SUMIFS(#REF!,#REF!,HFE!$D205)/60000</f>
        <v>#REF!</v>
      </c>
      <c r="H205" s="1" t="e">
        <f>VLOOKUP(C205&amp;E205,#REF!,4,0)*HFE!G205</f>
        <v>#REF!</v>
      </c>
      <c r="I205" s="1">
        <f>SUMIFS(Uploading_File_Generation!$D:$D,Uploading_File_Generation!$C:$C,HFE!$E205,Uploading_File_Generation!$B:$B,HFE!$C205,Uploading_File_Generation!$A:$A,HFE!$D205)</f>
        <v>0</v>
      </c>
      <c r="J205" s="8">
        <f>SUMIFS(Uploading_File_Generation!$E:$E,Uploading_File_Generation!$C:$C,HFE!$E205,Uploading_File_Generation!$B:$B,HFE!$C205,Uploading_File_Generation!$A:$A,HFE!$D205)</f>
        <v>0</v>
      </c>
      <c r="K205" s="9" t="e">
        <f t="shared" si="20"/>
        <v>#REF!</v>
      </c>
      <c r="L205" s="9" t="e">
        <f t="shared" si="21"/>
        <v>#REF!</v>
      </c>
      <c r="M205" s="1">
        <v>0</v>
      </c>
      <c r="N205" s="1">
        <f t="shared" si="22"/>
        <v>1</v>
      </c>
      <c r="O205" s="1">
        <f t="shared" si="23"/>
        <v>1</v>
      </c>
      <c r="P205" s="1" t="e">
        <f>I205/(VLOOKUP($C205&amp;$E205,#REF!,5,0)*24)</f>
        <v>#REF!</v>
      </c>
      <c r="Q205" s="1" t="e">
        <f>$I205/(VLOOKUP($C205&amp;$E205,#REF!,4,0)*24)</f>
        <v>#REF!</v>
      </c>
      <c r="R205" s="1" t="e">
        <f>$J205/(VLOOKUP($C205&amp;$E205,#REF!,5,0)*24)</f>
        <v>#REF!</v>
      </c>
      <c r="S205" s="1" t="e">
        <f>$J205/(VLOOKUP($C205&amp;$E205,#REF!,4,0)*24)</f>
        <v>#REF!</v>
      </c>
      <c r="T205" s="1">
        <f>SUMIFS(Uploading_File_Generation!$F:$F,Uploading_File_Generation!$C:$C,HFE!$E205,Uploading_File_Generation!$B:$B,HFE!$C205,Uploading_File_Generation!$A:$A,HFE!$D205)*100</f>
        <v>0</v>
      </c>
      <c r="U205" s="1">
        <v>12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f t="shared" si="24"/>
        <v>0</v>
      </c>
    </row>
    <row r="206" hidden="1" spans="1:36">
      <c r="A206" s="1" t="str">
        <f t="shared" si="19"/>
        <v>Kurdi Cross44566ICR-1/INV-4</v>
      </c>
      <c r="B206" s="1" t="s">
        <v>95</v>
      </c>
      <c r="C206" s="1" t="s">
        <v>96</v>
      </c>
      <c r="D206" s="3">
        <v>44566</v>
      </c>
      <c r="E206" s="1" t="s">
        <v>10</v>
      </c>
      <c r="F206" s="1" t="e">
        <f>SUMIFS(#REF!,#REF!,HFE!$D206)/60000</f>
        <v>#REF!</v>
      </c>
      <c r="G206" s="1" t="e">
        <f>SUMIFS(#REF!,#REF!,HFE!$D206)/60000</f>
        <v>#REF!</v>
      </c>
      <c r="H206" s="1" t="e">
        <f>VLOOKUP(C206&amp;E206,#REF!,4,0)*HFE!G206</f>
        <v>#REF!</v>
      </c>
      <c r="I206" s="1">
        <f>SUMIFS(Uploading_File_Generation!$D:$D,Uploading_File_Generation!$C:$C,HFE!$E206,Uploading_File_Generation!$B:$B,HFE!$C206,Uploading_File_Generation!$A:$A,HFE!$D206)</f>
        <v>0</v>
      </c>
      <c r="J206" s="8">
        <f>SUMIFS(Uploading_File_Generation!$E:$E,Uploading_File_Generation!$C:$C,HFE!$E206,Uploading_File_Generation!$B:$B,HFE!$C206,Uploading_File_Generation!$A:$A,HFE!$D206)</f>
        <v>0</v>
      </c>
      <c r="K206" s="9" t="e">
        <f t="shared" si="20"/>
        <v>#REF!</v>
      </c>
      <c r="L206" s="9" t="e">
        <f t="shared" si="21"/>
        <v>#REF!</v>
      </c>
      <c r="M206" s="1">
        <v>0</v>
      </c>
      <c r="N206" s="1">
        <f t="shared" si="22"/>
        <v>1</v>
      </c>
      <c r="O206" s="1">
        <f t="shared" si="23"/>
        <v>1</v>
      </c>
      <c r="P206" s="1" t="e">
        <f>I206/(VLOOKUP($C206&amp;$E206,#REF!,5,0)*24)</f>
        <v>#REF!</v>
      </c>
      <c r="Q206" s="1" t="e">
        <f>$I206/(VLOOKUP($C206&amp;$E206,#REF!,4,0)*24)</f>
        <v>#REF!</v>
      </c>
      <c r="R206" s="1" t="e">
        <f>$J206/(VLOOKUP($C206&amp;$E206,#REF!,5,0)*24)</f>
        <v>#REF!</v>
      </c>
      <c r="S206" s="1" t="e">
        <f>$J206/(VLOOKUP($C206&amp;$E206,#REF!,4,0)*24)</f>
        <v>#REF!</v>
      </c>
      <c r="T206" s="1">
        <f>SUMIFS(Uploading_File_Generation!$F:$F,Uploading_File_Generation!$C:$C,HFE!$E206,Uploading_File_Generation!$B:$B,HFE!$C206,Uploading_File_Generation!$A:$A,HFE!$D206)*100</f>
        <v>0</v>
      </c>
      <c r="U206" s="1">
        <v>12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f t="shared" si="24"/>
        <v>0</v>
      </c>
    </row>
    <row r="207" hidden="1" spans="1:36">
      <c r="A207" s="1" t="str">
        <f t="shared" si="19"/>
        <v>Kurdi Cross44566ICR-2/INV-1</v>
      </c>
      <c r="B207" s="1" t="s">
        <v>95</v>
      </c>
      <c r="C207" s="1" t="s">
        <v>96</v>
      </c>
      <c r="D207" s="3">
        <v>44566</v>
      </c>
      <c r="E207" s="1" t="s">
        <v>17</v>
      </c>
      <c r="F207" s="1" t="e">
        <f>SUMIFS(#REF!,#REF!,HFE!$D207)/60000</f>
        <v>#REF!</v>
      </c>
      <c r="G207" s="1" t="e">
        <f>SUMIFS(#REF!,#REF!,HFE!$D207)/60000</f>
        <v>#REF!</v>
      </c>
      <c r="H207" s="1" t="e">
        <f>VLOOKUP(C207&amp;E207,#REF!,4,0)*HFE!G207</f>
        <v>#REF!</v>
      </c>
      <c r="I207" s="1">
        <f>SUMIFS(Uploading_File_Generation!$D:$D,Uploading_File_Generation!$C:$C,HFE!$E207,Uploading_File_Generation!$B:$B,HFE!$C207,Uploading_File_Generation!$A:$A,HFE!$D207)</f>
        <v>0</v>
      </c>
      <c r="J207" s="8">
        <f>SUMIFS(Uploading_File_Generation!$E:$E,Uploading_File_Generation!$C:$C,HFE!$E207,Uploading_File_Generation!$B:$B,HFE!$C207,Uploading_File_Generation!$A:$A,HFE!$D207)</f>
        <v>0</v>
      </c>
      <c r="K207" s="9" t="e">
        <f t="shared" si="20"/>
        <v>#REF!</v>
      </c>
      <c r="L207" s="9" t="e">
        <f t="shared" si="21"/>
        <v>#REF!</v>
      </c>
      <c r="M207" s="1">
        <v>0</v>
      </c>
      <c r="N207" s="1">
        <f t="shared" si="22"/>
        <v>1</v>
      </c>
      <c r="O207" s="1">
        <f t="shared" si="23"/>
        <v>1</v>
      </c>
      <c r="P207" s="1" t="e">
        <f>I207/(VLOOKUP($C207&amp;$E207,#REF!,5,0)*24)</f>
        <v>#REF!</v>
      </c>
      <c r="Q207" s="1" t="e">
        <f>$I207/(VLOOKUP($C207&amp;$E207,#REF!,4,0)*24)</f>
        <v>#REF!</v>
      </c>
      <c r="R207" s="1" t="e">
        <f>$J207/(VLOOKUP($C207&amp;$E207,#REF!,5,0)*24)</f>
        <v>#REF!</v>
      </c>
      <c r="S207" s="1" t="e">
        <f>$J207/(VLOOKUP($C207&amp;$E207,#REF!,4,0)*24)</f>
        <v>#REF!</v>
      </c>
      <c r="T207" s="1">
        <f>SUMIFS(Uploading_File_Generation!$F:$F,Uploading_File_Generation!$C:$C,HFE!$E207,Uploading_File_Generation!$B:$B,HFE!$C207,Uploading_File_Generation!$A:$A,HFE!$D207)*100</f>
        <v>0</v>
      </c>
      <c r="U207" s="1">
        <v>12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f t="shared" si="24"/>
        <v>0</v>
      </c>
    </row>
    <row r="208" hidden="1" spans="1:36">
      <c r="A208" s="1" t="str">
        <f t="shared" si="19"/>
        <v>Kurdi Cross44566ICR-2/INV-2</v>
      </c>
      <c r="B208" s="1" t="s">
        <v>95</v>
      </c>
      <c r="C208" s="1" t="s">
        <v>96</v>
      </c>
      <c r="D208" s="3">
        <v>44566</v>
      </c>
      <c r="E208" s="1" t="s">
        <v>18</v>
      </c>
      <c r="F208" s="1" t="e">
        <f>SUMIFS(#REF!,#REF!,HFE!$D208)/60000</f>
        <v>#REF!</v>
      </c>
      <c r="G208" s="1" t="e">
        <f>SUMIFS(#REF!,#REF!,HFE!$D208)/60000</f>
        <v>#REF!</v>
      </c>
      <c r="H208" s="1" t="e">
        <f>VLOOKUP(C208&amp;E208,#REF!,4,0)*HFE!G208</f>
        <v>#REF!</v>
      </c>
      <c r="I208" s="1">
        <f>SUMIFS(Uploading_File_Generation!$D:$D,Uploading_File_Generation!$C:$C,HFE!$E208,Uploading_File_Generation!$B:$B,HFE!$C208,Uploading_File_Generation!$A:$A,HFE!$D208)</f>
        <v>0</v>
      </c>
      <c r="J208" s="8">
        <f>SUMIFS(Uploading_File_Generation!$E:$E,Uploading_File_Generation!$C:$C,HFE!$E208,Uploading_File_Generation!$B:$B,HFE!$C208,Uploading_File_Generation!$A:$A,HFE!$D208)</f>
        <v>0</v>
      </c>
      <c r="K208" s="9" t="e">
        <f t="shared" si="20"/>
        <v>#REF!</v>
      </c>
      <c r="L208" s="9" t="e">
        <f t="shared" si="21"/>
        <v>#REF!</v>
      </c>
      <c r="M208" s="1">
        <v>0</v>
      </c>
      <c r="N208" s="1">
        <f t="shared" si="22"/>
        <v>1</v>
      </c>
      <c r="O208" s="1">
        <f t="shared" si="23"/>
        <v>1</v>
      </c>
      <c r="P208" s="1" t="e">
        <f>I208/(VLOOKUP($C208&amp;$E208,#REF!,5,0)*24)</f>
        <v>#REF!</v>
      </c>
      <c r="Q208" s="1" t="e">
        <f>$I208/(VLOOKUP($C208&amp;$E208,#REF!,4,0)*24)</f>
        <v>#REF!</v>
      </c>
      <c r="R208" s="1" t="e">
        <f>$J208/(VLOOKUP($C208&amp;$E208,#REF!,5,0)*24)</f>
        <v>#REF!</v>
      </c>
      <c r="S208" s="1" t="e">
        <f>$J208/(VLOOKUP($C208&amp;$E208,#REF!,4,0)*24)</f>
        <v>#REF!</v>
      </c>
      <c r="T208" s="1">
        <f>SUMIFS(Uploading_File_Generation!$F:$F,Uploading_File_Generation!$C:$C,HFE!$E208,Uploading_File_Generation!$B:$B,HFE!$C208,Uploading_File_Generation!$A:$A,HFE!$D208)*100</f>
        <v>0</v>
      </c>
      <c r="U208" s="1">
        <v>12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f t="shared" si="24"/>
        <v>0</v>
      </c>
    </row>
    <row r="209" hidden="1" spans="1:36">
      <c r="A209" s="1" t="str">
        <f t="shared" si="19"/>
        <v>Kurdi Cross44566ICR-2/INV-3</v>
      </c>
      <c r="B209" s="1" t="s">
        <v>95</v>
      </c>
      <c r="C209" s="1" t="s">
        <v>96</v>
      </c>
      <c r="D209" s="3">
        <v>44566</v>
      </c>
      <c r="E209" s="1" t="s">
        <v>19</v>
      </c>
      <c r="F209" s="1" t="e">
        <f>SUMIFS(#REF!,#REF!,HFE!$D209)/60000</f>
        <v>#REF!</v>
      </c>
      <c r="G209" s="1" t="e">
        <f>SUMIFS(#REF!,#REF!,HFE!$D209)/60000</f>
        <v>#REF!</v>
      </c>
      <c r="H209" s="1" t="e">
        <f>VLOOKUP(C209&amp;E209,#REF!,4,0)*HFE!G209</f>
        <v>#REF!</v>
      </c>
      <c r="I209" s="1">
        <f>SUMIFS(Uploading_File_Generation!$D:$D,Uploading_File_Generation!$C:$C,HFE!$E209,Uploading_File_Generation!$B:$B,HFE!$C209,Uploading_File_Generation!$A:$A,HFE!$D209)</f>
        <v>0</v>
      </c>
      <c r="J209" s="8">
        <f>SUMIFS(Uploading_File_Generation!$E:$E,Uploading_File_Generation!$C:$C,HFE!$E209,Uploading_File_Generation!$B:$B,HFE!$C209,Uploading_File_Generation!$A:$A,HFE!$D209)</f>
        <v>0</v>
      </c>
      <c r="K209" s="9" t="e">
        <f t="shared" si="20"/>
        <v>#REF!</v>
      </c>
      <c r="L209" s="9" t="e">
        <f t="shared" si="21"/>
        <v>#REF!</v>
      </c>
      <c r="M209" s="1">
        <v>0</v>
      </c>
      <c r="N209" s="1">
        <f t="shared" si="22"/>
        <v>1</v>
      </c>
      <c r="O209" s="1">
        <f t="shared" si="23"/>
        <v>1</v>
      </c>
      <c r="P209" s="1" t="e">
        <f>I209/(VLOOKUP($C209&amp;$E209,#REF!,5,0)*24)</f>
        <v>#REF!</v>
      </c>
      <c r="Q209" s="1" t="e">
        <f>$I209/(VLOOKUP($C209&amp;$E209,#REF!,4,0)*24)</f>
        <v>#REF!</v>
      </c>
      <c r="R209" s="1" t="e">
        <f>$J209/(VLOOKUP($C209&amp;$E209,#REF!,5,0)*24)</f>
        <v>#REF!</v>
      </c>
      <c r="S209" s="1" t="e">
        <f>$J209/(VLOOKUP($C209&amp;$E209,#REF!,4,0)*24)</f>
        <v>#REF!</v>
      </c>
      <c r="T209" s="1">
        <f>SUMIFS(Uploading_File_Generation!$F:$F,Uploading_File_Generation!$C:$C,HFE!$E209,Uploading_File_Generation!$B:$B,HFE!$C209,Uploading_File_Generation!$A:$A,HFE!$D209)*100</f>
        <v>0</v>
      </c>
      <c r="U209" s="1">
        <v>12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f t="shared" si="24"/>
        <v>0</v>
      </c>
    </row>
    <row r="210" hidden="1" spans="1:36">
      <c r="A210" s="1" t="str">
        <f t="shared" si="19"/>
        <v>Kurdi Cross44566ICR-2/INV-4</v>
      </c>
      <c r="B210" s="1" t="s">
        <v>95</v>
      </c>
      <c r="C210" s="1" t="s">
        <v>96</v>
      </c>
      <c r="D210" s="3">
        <v>44566</v>
      </c>
      <c r="E210" s="1" t="s">
        <v>20</v>
      </c>
      <c r="F210" s="1" t="e">
        <f>SUMIFS(#REF!,#REF!,HFE!$D210)/60000</f>
        <v>#REF!</v>
      </c>
      <c r="G210" s="1" t="e">
        <f>SUMIFS(#REF!,#REF!,HFE!$D210)/60000</f>
        <v>#REF!</v>
      </c>
      <c r="H210" s="1" t="e">
        <f>VLOOKUP(C210&amp;E210,#REF!,4,0)*HFE!G210</f>
        <v>#REF!</v>
      </c>
      <c r="I210" s="1">
        <f>SUMIFS(Uploading_File_Generation!$D:$D,Uploading_File_Generation!$C:$C,HFE!$E210,Uploading_File_Generation!$B:$B,HFE!$C210,Uploading_File_Generation!$A:$A,HFE!$D210)</f>
        <v>0</v>
      </c>
      <c r="J210" s="8">
        <f>SUMIFS(Uploading_File_Generation!$E:$E,Uploading_File_Generation!$C:$C,HFE!$E210,Uploading_File_Generation!$B:$B,HFE!$C210,Uploading_File_Generation!$A:$A,HFE!$D210)</f>
        <v>0</v>
      </c>
      <c r="K210" s="9" t="e">
        <f t="shared" si="20"/>
        <v>#REF!</v>
      </c>
      <c r="L210" s="9" t="e">
        <f t="shared" si="21"/>
        <v>#REF!</v>
      </c>
      <c r="M210" s="1">
        <v>0</v>
      </c>
      <c r="N210" s="1">
        <f t="shared" si="22"/>
        <v>1</v>
      </c>
      <c r="O210" s="1">
        <f t="shared" si="23"/>
        <v>1</v>
      </c>
      <c r="P210" s="1" t="e">
        <f>I210/(VLOOKUP($C210&amp;$E210,#REF!,5,0)*24)</f>
        <v>#REF!</v>
      </c>
      <c r="Q210" s="1" t="e">
        <f>$I210/(VLOOKUP($C210&amp;$E210,#REF!,4,0)*24)</f>
        <v>#REF!</v>
      </c>
      <c r="R210" s="1" t="e">
        <f>$J210/(VLOOKUP($C210&amp;$E210,#REF!,5,0)*24)</f>
        <v>#REF!</v>
      </c>
      <c r="S210" s="1" t="e">
        <f>$J210/(VLOOKUP($C210&amp;$E210,#REF!,4,0)*24)</f>
        <v>#REF!</v>
      </c>
      <c r="T210" s="1">
        <f>SUMIFS(Uploading_File_Generation!$F:$F,Uploading_File_Generation!$C:$C,HFE!$E210,Uploading_File_Generation!$B:$B,HFE!$C210,Uploading_File_Generation!$A:$A,HFE!$D210)*100</f>
        <v>0</v>
      </c>
      <c r="U210" s="1">
        <v>12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f t="shared" si="24"/>
        <v>0</v>
      </c>
    </row>
    <row r="211" hidden="1" spans="1:36">
      <c r="A211" s="1" t="str">
        <f t="shared" si="19"/>
        <v>Kurdi Cross44566ICR-3/INV-1</v>
      </c>
      <c r="B211" s="1" t="s">
        <v>95</v>
      </c>
      <c r="C211" s="1" t="s">
        <v>96</v>
      </c>
      <c r="D211" s="3">
        <v>44566</v>
      </c>
      <c r="E211" s="1" t="s">
        <v>27</v>
      </c>
      <c r="F211" s="1" t="e">
        <f>SUMIFS(#REF!,#REF!,HFE!$D211)/60000</f>
        <v>#REF!</v>
      </c>
      <c r="G211" s="1" t="e">
        <f>SUMIFS(#REF!,#REF!,HFE!$D211)/60000</f>
        <v>#REF!</v>
      </c>
      <c r="H211" s="1" t="e">
        <f>VLOOKUP(C211&amp;E211,#REF!,4,0)*HFE!G211</f>
        <v>#REF!</v>
      </c>
      <c r="I211" s="1">
        <f>SUMIFS(Uploading_File_Generation!$D:$D,Uploading_File_Generation!$C:$C,HFE!$E211,Uploading_File_Generation!$B:$B,HFE!$C211,Uploading_File_Generation!$A:$A,HFE!$D211)</f>
        <v>0</v>
      </c>
      <c r="J211" s="8">
        <f>SUMIFS(Uploading_File_Generation!$E:$E,Uploading_File_Generation!$C:$C,HFE!$E211,Uploading_File_Generation!$B:$B,HFE!$C211,Uploading_File_Generation!$A:$A,HFE!$D211)</f>
        <v>0</v>
      </c>
      <c r="K211" s="9" t="e">
        <f t="shared" si="20"/>
        <v>#REF!</v>
      </c>
      <c r="L211" s="9" t="e">
        <f t="shared" si="21"/>
        <v>#REF!</v>
      </c>
      <c r="M211" s="1">
        <v>0</v>
      </c>
      <c r="N211" s="1">
        <f t="shared" si="22"/>
        <v>1</v>
      </c>
      <c r="O211" s="1">
        <f t="shared" si="23"/>
        <v>1</v>
      </c>
      <c r="P211" s="1" t="e">
        <f>I211/(VLOOKUP($C211&amp;$E211,#REF!,5,0)*24)</f>
        <v>#REF!</v>
      </c>
      <c r="Q211" s="1" t="e">
        <f>$I211/(VLOOKUP($C211&amp;$E211,#REF!,4,0)*24)</f>
        <v>#REF!</v>
      </c>
      <c r="R211" s="1" t="e">
        <f>$J211/(VLOOKUP($C211&amp;$E211,#REF!,5,0)*24)</f>
        <v>#REF!</v>
      </c>
      <c r="S211" s="1" t="e">
        <f>$J211/(VLOOKUP($C211&amp;$E211,#REF!,4,0)*24)</f>
        <v>#REF!</v>
      </c>
      <c r="T211" s="1">
        <f>SUMIFS(Uploading_File_Generation!$F:$F,Uploading_File_Generation!$C:$C,HFE!$E211,Uploading_File_Generation!$B:$B,HFE!$C211,Uploading_File_Generation!$A:$A,HFE!$D211)*100</f>
        <v>0</v>
      </c>
      <c r="U211" s="1">
        <v>12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f t="shared" si="24"/>
        <v>0</v>
      </c>
    </row>
    <row r="212" hidden="1" spans="1:36">
      <c r="A212" s="1" t="str">
        <f t="shared" si="19"/>
        <v>Kurdi Cross44566ICR-3/INV-2</v>
      </c>
      <c r="B212" s="1" t="s">
        <v>95</v>
      </c>
      <c r="C212" s="1" t="s">
        <v>96</v>
      </c>
      <c r="D212" s="3">
        <v>44566</v>
      </c>
      <c r="E212" s="1" t="s">
        <v>28</v>
      </c>
      <c r="F212" s="1" t="e">
        <f>SUMIFS(#REF!,#REF!,HFE!$D212)/60000</f>
        <v>#REF!</v>
      </c>
      <c r="G212" s="1" t="e">
        <f>SUMIFS(#REF!,#REF!,HFE!$D212)/60000</f>
        <v>#REF!</v>
      </c>
      <c r="H212" s="1" t="e">
        <f>VLOOKUP(C212&amp;E212,#REF!,4,0)*HFE!G212</f>
        <v>#REF!</v>
      </c>
      <c r="I212" s="1">
        <f>SUMIFS(Uploading_File_Generation!$D:$D,Uploading_File_Generation!$C:$C,HFE!$E212,Uploading_File_Generation!$B:$B,HFE!$C212,Uploading_File_Generation!$A:$A,HFE!$D212)</f>
        <v>0</v>
      </c>
      <c r="J212" s="8">
        <f>SUMIFS(Uploading_File_Generation!$E:$E,Uploading_File_Generation!$C:$C,HFE!$E212,Uploading_File_Generation!$B:$B,HFE!$C212,Uploading_File_Generation!$A:$A,HFE!$D212)</f>
        <v>0</v>
      </c>
      <c r="K212" s="9" t="e">
        <f t="shared" si="20"/>
        <v>#REF!</v>
      </c>
      <c r="L212" s="9" t="e">
        <f t="shared" si="21"/>
        <v>#REF!</v>
      </c>
      <c r="M212" s="1">
        <v>0</v>
      </c>
      <c r="N212" s="1">
        <f t="shared" si="22"/>
        <v>1</v>
      </c>
      <c r="O212" s="1">
        <f t="shared" si="23"/>
        <v>1</v>
      </c>
      <c r="P212" s="1" t="e">
        <f>I212/(VLOOKUP($C212&amp;$E212,#REF!,5,0)*24)</f>
        <v>#REF!</v>
      </c>
      <c r="Q212" s="1" t="e">
        <f>$I212/(VLOOKUP($C212&amp;$E212,#REF!,4,0)*24)</f>
        <v>#REF!</v>
      </c>
      <c r="R212" s="1" t="e">
        <f>$J212/(VLOOKUP($C212&amp;$E212,#REF!,5,0)*24)</f>
        <v>#REF!</v>
      </c>
      <c r="S212" s="1" t="e">
        <f>$J212/(VLOOKUP($C212&amp;$E212,#REF!,4,0)*24)</f>
        <v>#REF!</v>
      </c>
      <c r="T212" s="1">
        <f>SUMIFS(Uploading_File_Generation!$F:$F,Uploading_File_Generation!$C:$C,HFE!$E212,Uploading_File_Generation!$B:$B,HFE!$C212,Uploading_File_Generation!$A:$A,HFE!$D212)*100</f>
        <v>0</v>
      </c>
      <c r="U212" s="1">
        <v>12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f t="shared" si="24"/>
        <v>0</v>
      </c>
    </row>
    <row r="213" hidden="1" spans="1:36">
      <c r="A213" s="1" t="str">
        <f t="shared" si="19"/>
        <v>Kurdi Cross44566ICR-3/INV-3</v>
      </c>
      <c r="B213" s="1" t="s">
        <v>95</v>
      </c>
      <c r="C213" s="1" t="s">
        <v>96</v>
      </c>
      <c r="D213" s="3">
        <v>44566</v>
      </c>
      <c r="E213" s="1" t="s">
        <v>29</v>
      </c>
      <c r="F213" s="1" t="e">
        <f>SUMIFS(#REF!,#REF!,HFE!$D213)/60000</f>
        <v>#REF!</v>
      </c>
      <c r="G213" s="1" t="e">
        <f>SUMIFS(#REF!,#REF!,HFE!$D213)/60000</f>
        <v>#REF!</v>
      </c>
      <c r="H213" s="1" t="e">
        <f>VLOOKUP(C213&amp;E213,#REF!,4,0)*HFE!G213</f>
        <v>#REF!</v>
      </c>
      <c r="I213" s="1">
        <f>SUMIFS(Uploading_File_Generation!$D:$D,Uploading_File_Generation!$C:$C,HFE!$E213,Uploading_File_Generation!$B:$B,HFE!$C213,Uploading_File_Generation!$A:$A,HFE!$D213)</f>
        <v>0</v>
      </c>
      <c r="J213" s="8">
        <f>SUMIFS(Uploading_File_Generation!$E:$E,Uploading_File_Generation!$C:$C,HFE!$E213,Uploading_File_Generation!$B:$B,HFE!$C213,Uploading_File_Generation!$A:$A,HFE!$D213)</f>
        <v>0</v>
      </c>
      <c r="K213" s="9" t="e">
        <f t="shared" si="20"/>
        <v>#REF!</v>
      </c>
      <c r="L213" s="9" t="e">
        <f t="shared" si="21"/>
        <v>#REF!</v>
      </c>
      <c r="M213" s="1">
        <v>0</v>
      </c>
      <c r="N213" s="1">
        <f t="shared" si="22"/>
        <v>1</v>
      </c>
      <c r="O213" s="1">
        <f t="shared" si="23"/>
        <v>1</v>
      </c>
      <c r="P213" s="1" t="e">
        <f>I213/(VLOOKUP($C213&amp;$E213,#REF!,5,0)*24)</f>
        <v>#REF!</v>
      </c>
      <c r="Q213" s="1" t="e">
        <f>$I213/(VLOOKUP($C213&amp;$E213,#REF!,4,0)*24)</f>
        <v>#REF!</v>
      </c>
      <c r="R213" s="1" t="e">
        <f>$J213/(VLOOKUP($C213&amp;$E213,#REF!,5,0)*24)</f>
        <v>#REF!</v>
      </c>
      <c r="S213" s="1" t="e">
        <f>$J213/(VLOOKUP($C213&amp;$E213,#REF!,4,0)*24)</f>
        <v>#REF!</v>
      </c>
      <c r="T213" s="1">
        <f>SUMIFS(Uploading_File_Generation!$F:$F,Uploading_File_Generation!$C:$C,HFE!$E213,Uploading_File_Generation!$B:$B,HFE!$C213,Uploading_File_Generation!$A:$A,HFE!$D213)*100</f>
        <v>0</v>
      </c>
      <c r="U213" s="1">
        <v>12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f t="shared" si="24"/>
        <v>0</v>
      </c>
    </row>
    <row r="214" hidden="1" spans="1:36">
      <c r="A214" s="1" t="str">
        <f t="shared" si="19"/>
        <v>Kurdi Cross44566ICR-3/INV-4</v>
      </c>
      <c r="B214" s="1" t="s">
        <v>95</v>
      </c>
      <c r="C214" s="1" t="s">
        <v>96</v>
      </c>
      <c r="D214" s="3">
        <v>44566</v>
      </c>
      <c r="E214" s="1" t="s">
        <v>30</v>
      </c>
      <c r="F214" s="1" t="e">
        <f>SUMIFS(#REF!,#REF!,HFE!$D214)/60000</f>
        <v>#REF!</v>
      </c>
      <c r="G214" s="1" t="e">
        <f>SUMIFS(#REF!,#REF!,HFE!$D214)/60000</f>
        <v>#REF!</v>
      </c>
      <c r="H214" s="1" t="e">
        <f>VLOOKUP(C214&amp;E214,#REF!,4,0)*HFE!G214</f>
        <v>#REF!</v>
      </c>
      <c r="I214" s="1">
        <f>SUMIFS(Uploading_File_Generation!$D:$D,Uploading_File_Generation!$C:$C,HFE!$E214,Uploading_File_Generation!$B:$B,HFE!$C214,Uploading_File_Generation!$A:$A,HFE!$D214)</f>
        <v>0</v>
      </c>
      <c r="J214" s="8">
        <f>SUMIFS(Uploading_File_Generation!$E:$E,Uploading_File_Generation!$C:$C,HFE!$E214,Uploading_File_Generation!$B:$B,HFE!$C214,Uploading_File_Generation!$A:$A,HFE!$D214)</f>
        <v>0</v>
      </c>
      <c r="K214" s="9" t="e">
        <f t="shared" si="20"/>
        <v>#REF!</v>
      </c>
      <c r="L214" s="9" t="e">
        <f t="shared" si="21"/>
        <v>#REF!</v>
      </c>
      <c r="M214" s="1">
        <v>0</v>
      </c>
      <c r="N214" s="1">
        <f t="shared" si="22"/>
        <v>1</v>
      </c>
      <c r="O214" s="1">
        <f t="shared" si="23"/>
        <v>1</v>
      </c>
      <c r="P214" s="1" t="e">
        <f>I214/(VLOOKUP($C214&amp;$E214,#REF!,5,0)*24)</f>
        <v>#REF!</v>
      </c>
      <c r="Q214" s="1" t="e">
        <f>$I214/(VLOOKUP($C214&amp;$E214,#REF!,4,0)*24)</f>
        <v>#REF!</v>
      </c>
      <c r="R214" s="1" t="e">
        <f>$J214/(VLOOKUP($C214&amp;$E214,#REF!,5,0)*24)</f>
        <v>#REF!</v>
      </c>
      <c r="S214" s="1" t="e">
        <f>$J214/(VLOOKUP($C214&amp;$E214,#REF!,4,0)*24)</f>
        <v>#REF!</v>
      </c>
      <c r="T214" s="1">
        <f>SUMIFS(Uploading_File_Generation!$F:$F,Uploading_File_Generation!$C:$C,HFE!$E214,Uploading_File_Generation!$B:$B,HFE!$C214,Uploading_File_Generation!$A:$A,HFE!$D214)*100</f>
        <v>0</v>
      </c>
      <c r="U214" s="1">
        <v>12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f t="shared" si="24"/>
        <v>0</v>
      </c>
    </row>
    <row r="215" hidden="1" spans="1:36">
      <c r="A215" s="1" t="str">
        <f t="shared" si="19"/>
        <v>Kurdi Cross44566ICR-4/INV-1</v>
      </c>
      <c r="B215" s="1" t="s">
        <v>95</v>
      </c>
      <c r="C215" s="1" t="s">
        <v>96</v>
      </c>
      <c r="D215" s="3">
        <v>44566</v>
      </c>
      <c r="E215" s="1" t="s">
        <v>97</v>
      </c>
      <c r="F215" s="1" t="e">
        <f>SUMIFS(#REF!,#REF!,HFE!$D215)/60000</f>
        <v>#REF!</v>
      </c>
      <c r="G215" s="1" t="e">
        <f>SUMIFS(#REF!,#REF!,HFE!$D215)/60000</f>
        <v>#REF!</v>
      </c>
      <c r="H215" s="1" t="e">
        <f>VLOOKUP(C215&amp;E215,#REF!,4,0)*HFE!G215</f>
        <v>#REF!</v>
      </c>
      <c r="I215" s="1">
        <f>SUMIFS(Uploading_File_Generation!$D:$D,Uploading_File_Generation!$C:$C,HFE!$E215,Uploading_File_Generation!$B:$B,HFE!$C215,Uploading_File_Generation!$A:$A,HFE!$D215)</f>
        <v>0</v>
      </c>
      <c r="J215" s="8">
        <f>SUMIFS(Uploading_File_Generation!$E:$E,Uploading_File_Generation!$C:$C,HFE!$E215,Uploading_File_Generation!$B:$B,HFE!$C215,Uploading_File_Generation!$A:$A,HFE!$D215)</f>
        <v>0</v>
      </c>
      <c r="K215" s="9" t="e">
        <f t="shared" si="20"/>
        <v>#REF!</v>
      </c>
      <c r="L215" s="9" t="e">
        <f t="shared" si="21"/>
        <v>#REF!</v>
      </c>
      <c r="M215" s="1">
        <v>0</v>
      </c>
      <c r="N215" s="1">
        <f t="shared" si="22"/>
        <v>1</v>
      </c>
      <c r="O215" s="1">
        <f t="shared" si="23"/>
        <v>1</v>
      </c>
      <c r="P215" s="1" t="e">
        <f>I215/(VLOOKUP($C215&amp;$E215,#REF!,5,0)*24)</f>
        <v>#REF!</v>
      </c>
      <c r="Q215" s="1" t="e">
        <f>$I215/(VLOOKUP($C215&amp;$E215,#REF!,4,0)*24)</f>
        <v>#REF!</v>
      </c>
      <c r="R215" s="1" t="e">
        <f>$J215/(VLOOKUP($C215&amp;$E215,#REF!,5,0)*24)</f>
        <v>#REF!</v>
      </c>
      <c r="S215" s="1" t="e">
        <f>$J215/(VLOOKUP($C215&amp;$E215,#REF!,4,0)*24)</f>
        <v>#REF!</v>
      </c>
      <c r="T215" s="1">
        <f>SUMIFS(Uploading_File_Generation!$F:$F,Uploading_File_Generation!$C:$C,HFE!$E215,Uploading_File_Generation!$B:$B,HFE!$C215,Uploading_File_Generation!$A:$A,HFE!$D215)*100</f>
        <v>0</v>
      </c>
      <c r="U215" s="1">
        <v>12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f t="shared" si="24"/>
        <v>0</v>
      </c>
    </row>
    <row r="216" hidden="1" spans="1:36">
      <c r="A216" s="1" t="str">
        <f t="shared" si="19"/>
        <v>Kurdi Cross44566ICR-4/INV-2</v>
      </c>
      <c r="B216" s="1" t="s">
        <v>95</v>
      </c>
      <c r="C216" s="1" t="s">
        <v>96</v>
      </c>
      <c r="D216" s="3">
        <v>44566</v>
      </c>
      <c r="E216" s="1" t="s">
        <v>98</v>
      </c>
      <c r="F216" s="1" t="e">
        <f>SUMIFS(#REF!,#REF!,HFE!$D216)/60000</f>
        <v>#REF!</v>
      </c>
      <c r="G216" s="1" t="e">
        <f>SUMIFS(#REF!,#REF!,HFE!$D216)/60000</f>
        <v>#REF!</v>
      </c>
      <c r="H216" s="1" t="e">
        <f>VLOOKUP(C216&amp;E216,#REF!,4,0)*HFE!G216</f>
        <v>#REF!</v>
      </c>
      <c r="I216" s="1">
        <f>SUMIFS(Uploading_File_Generation!$D:$D,Uploading_File_Generation!$C:$C,HFE!$E216,Uploading_File_Generation!$B:$B,HFE!$C216,Uploading_File_Generation!$A:$A,HFE!$D216)</f>
        <v>0</v>
      </c>
      <c r="J216" s="8">
        <f>SUMIFS(Uploading_File_Generation!$E:$E,Uploading_File_Generation!$C:$C,HFE!$E216,Uploading_File_Generation!$B:$B,HFE!$C216,Uploading_File_Generation!$A:$A,HFE!$D216)</f>
        <v>0</v>
      </c>
      <c r="K216" s="9" t="e">
        <f t="shared" si="20"/>
        <v>#REF!</v>
      </c>
      <c r="L216" s="9" t="e">
        <f t="shared" si="21"/>
        <v>#REF!</v>
      </c>
      <c r="M216" s="1">
        <v>0</v>
      </c>
      <c r="N216" s="1">
        <f t="shared" si="22"/>
        <v>1</v>
      </c>
      <c r="O216" s="1">
        <f t="shared" si="23"/>
        <v>1</v>
      </c>
      <c r="P216" s="1" t="e">
        <f>I216/(VLOOKUP($C216&amp;$E216,#REF!,5,0)*24)</f>
        <v>#REF!</v>
      </c>
      <c r="Q216" s="1" t="e">
        <f>$I216/(VLOOKUP($C216&amp;$E216,#REF!,4,0)*24)</f>
        <v>#REF!</v>
      </c>
      <c r="R216" s="1" t="e">
        <f>$J216/(VLOOKUP($C216&amp;$E216,#REF!,5,0)*24)</f>
        <v>#REF!</v>
      </c>
      <c r="S216" s="1" t="e">
        <f>$J216/(VLOOKUP($C216&amp;$E216,#REF!,4,0)*24)</f>
        <v>#REF!</v>
      </c>
      <c r="T216" s="1">
        <f>SUMIFS(Uploading_File_Generation!$F:$F,Uploading_File_Generation!$C:$C,HFE!$E216,Uploading_File_Generation!$B:$B,HFE!$C216,Uploading_File_Generation!$A:$A,HFE!$D216)*100</f>
        <v>0</v>
      </c>
      <c r="U216" s="1">
        <v>12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f t="shared" si="24"/>
        <v>0</v>
      </c>
    </row>
    <row r="217" hidden="1" spans="1:36">
      <c r="A217" s="1" t="str">
        <f t="shared" si="19"/>
        <v>Kurdi Cross44566ICR-4/INV-3</v>
      </c>
      <c r="B217" s="1" t="s">
        <v>95</v>
      </c>
      <c r="C217" s="1" t="s">
        <v>96</v>
      </c>
      <c r="D217" s="3">
        <v>44566</v>
      </c>
      <c r="E217" s="1" t="s">
        <v>99</v>
      </c>
      <c r="F217" s="1" t="e">
        <f>SUMIFS(#REF!,#REF!,HFE!$D217)/60000</f>
        <v>#REF!</v>
      </c>
      <c r="G217" s="1" t="e">
        <f>SUMIFS(#REF!,#REF!,HFE!$D217)/60000</f>
        <v>#REF!</v>
      </c>
      <c r="H217" s="1" t="e">
        <f>VLOOKUP(C217&amp;E217,#REF!,4,0)*HFE!G217</f>
        <v>#REF!</v>
      </c>
      <c r="I217" s="1">
        <f>SUMIFS(Uploading_File_Generation!$D:$D,Uploading_File_Generation!$C:$C,HFE!$E217,Uploading_File_Generation!$B:$B,HFE!$C217,Uploading_File_Generation!$A:$A,HFE!$D217)</f>
        <v>0</v>
      </c>
      <c r="J217" s="8">
        <f>SUMIFS(Uploading_File_Generation!$E:$E,Uploading_File_Generation!$C:$C,HFE!$E217,Uploading_File_Generation!$B:$B,HFE!$C217,Uploading_File_Generation!$A:$A,HFE!$D217)</f>
        <v>0</v>
      </c>
      <c r="K217" s="9" t="e">
        <f t="shared" si="20"/>
        <v>#REF!</v>
      </c>
      <c r="L217" s="9" t="e">
        <f t="shared" si="21"/>
        <v>#REF!</v>
      </c>
      <c r="M217" s="1">
        <v>0</v>
      </c>
      <c r="N217" s="1">
        <f t="shared" si="22"/>
        <v>1</v>
      </c>
      <c r="O217" s="1">
        <f t="shared" si="23"/>
        <v>1</v>
      </c>
      <c r="P217" s="1" t="e">
        <f>I217/(VLOOKUP($C217&amp;$E217,#REF!,5,0)*24)</f>
        <v>#REF!</v>
      </c>
      <c r="Q217" s="1" t="e">
        <f>$I217/(VLOOKUP($C217&amp;$E217,#REF!,4,0)*24)</f>
        <v>#REF!</v>
      </c>
      <c r="R217" s="1" t="e">
        <f>$J217/(VLOOKUP($C217&amp;$E217,#REF!,5,0)*24)</f>
        <v>#REF!</v>
      </c>
      <c r="S217" s="1" t="e">
        <f>$J217/(VLOOKUP($C217&amp;$E217,#REF!,4,0)*24)</f>
        <v>#REF!</v>
      </c>
      <c r="T217" s="1">
        <f>SUMIFS(Uploading_File_Generation!$F:$F,Uploading_File_Generation!$C:$C,HFE!$E217,Uploading_File_Generation!$B:$B,HFE!$C217,Uploading_File_Generation!$A:$A,HFE!$D217)*100</f>
        <v>0</v>
      </c>
      <c r="U217" s="1">
        <v>12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f t="shared" si="24"/>
        <v>0</v>
      </c>
    </row>
    <row r="218" hidden="1" spans="1:36">
      <c r="A218" s="1" t="str">
        <f t="shared" si="19"/>
        <v>Kurdi Cross44566ICR-4/INV-4</v>
      </c>
      <c r="B218" s="1" t="s">
        <v>95</v>
      </c>
      <c r="C218" s="1" t="s">
        <v>96</v>
      </c>
      <c r="D218" s="3">
        <v>44566</v>
      </c>
      <c r="E218" s="1" t="s">
        <v>100</v>
      </c>
      <c r="F218" s="1" t="e">
        <f>SUMIFS(#REF!,#REF!,HFE!$D218)/60000</f>
        <v>#REF!</v>
      </c>
      <c r="G218" s="1" t="e">
        <f>SUMIFS(#REF!,#REF!,HFE!$D218)/60000</f>
        <v>#REF!</v>
      </c>
      <c r="H218" s="1" t="e">
        <f>VLOOKUP(C218&amp;E218,#REF!,4,0)*HFE!G218</f>
        <v>#REF!</v>
      </c>
      <c r="I218" s="1">
        <f>SUMIFS(Uploading_File_Generation!$D:$D,Uploading_File_Generation!$C:$C,HFE!$E218,Uploading_File_Generation!$B:$B,HFE!$C218,Uploading_File_Generation!$A:$A,HFE!$D218)</f>
        <v>0</v>
      </c>
      <c r="J218" s="8">
        <f>SUMIFS(Uploading_File_Generation!$E:$E,Uploading_File_Generation!$C:$C,HFE!$E218,Uploading_File_Generation!$B:$B,HFE!$C218,Uploading_File_Generation!$A:$A,HFE!$D218)</f>
        <v>0</v>
      </c>
      <c r="K218" s="9" t="e">
        <f t="shared" si="20"/>
        <v>#REF!</v>
      </c>
      <c r="L218" s="9" t="e">
        <f t="shared" si="21"/>
        <v>#REF!</v>
      </c>
      <c r="M218" s="1">
        <v>0</v>
      </c>
      <c r="N218" s="1">
        <f t="shared" si="22"/>
        <v>1</v>
      </c>
      <c r="O218" s="1">
        <f t="shared" si="23"/>
        <v>1</v>
      </c>
      <c r="P218" s="1" t="e">
        <f>I218/(VLOOKUP($C218&amp;$E218,#REF!,5,0)*24)</f>
        <v>#REF!</v>
      </c>
      <c r="Q218" s="1" t="e">
        <f>$I218/(VLOOKUP($C218&amp;$E218,#REF!,4,0)*24)</f>
        <v>#REF!</v>
      </c>
      <c r="R218" s="1" t="e">
        <f>$J218/(VLOOKUP($C218&amp;$E218,#REF!,5,0)*24)</f>
        <v>#REF!</v>
      </c>
      <c r="S218" s="1" t="e">
        <f>$J218/(VLOOKUP($C218&amp;$E218,#REF!,4,0)*24)</f>
        <v>#REF!</v>
      </c>
      <c r="T218" s="1">
        <f>SUMIFS(Uploading_File_Generation!$F:$F,Uploading_File_Generation!$C:$C,HFE!$E218,Uploading_File_Generation!$B:$B,HFE!$C218,Uploading_File_Generation!$A:$A,HFE!$D218)*100</f>
        <v>0</v>
      </c>
      <c r="U218" s="1">
        <v>12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f t="shared" si="24"/>
        <v>0</v>
      </c>
    </row>
    <row r="219" hidden="1" spans="1:36">
      <c r="A219" s="1" t="str">
        <f t="shared" si="19"/>
        <v>Kurdi Cross44566ICR-5/INV-1</v>
      </c>
      <c r="B219" s="1" t="s">
        <v>95</v>
      </c>
      <c r="C219" s="1" t="s">
        <v>96</v>
      </c>
      <c r="D219" s="3">
        <v>44566</v>
      </c>
      <c r="E219" s="1" t="s">
        <v>101</v>
      </c>
      <c r="F219" s="1" t="e">
        <f>SUMIFS(#REF!,#REF!,HFE!$D219)/60000</f>
        <v>#REF!</v>
      </c>
      <c r="G219" s="1" t="e">
        <f>SUMIFS(#REF!,#REF!,HFE!$D219)/60000</f>
        <v>#REF!</v>
      </c>
      <c r="H219" s="1" t="e">
        <f>VLOOKUP(C219&amp;E219,#REF!,4,0)*HFE!G219</f>
        <v>#REF!</v>
      </c>
      <c r="I219" s="1">
        <f>SUMIFS(Uploading_File_Generation!$D:$D,Uploading_File_Generation!$C:$C,HFE!$E219,Uploading_File_Generation!$B:$B,HFE!$C219,Uploading_File_Generation!$A:$A,HFE!$D219)</f>
        <v>0</v>
      </c>
      <c r="J219" s="8">
        <f>SUMIFS(Uploading_File_Generation!$E:$E,Uploading_File_Generation!$C:$C,HFE!$E219,Uploading_File_Generation!$B:$B,HFE!$C219,Uploading_File_Generation!$A:$A,HFE!$D219)</f>
        <v>0</v>
      </c>
      <c r="K219" s="9" t="e">
        <f t="shared" si="20"/>
        <v>#REF!</v>
      </c>
      <c r="L219" s="9" t="e">
        <f t="shared" si="21"/>
        <v>#REF!</v>
      </c>
      <c r="M219" s="1">
        <v>0</v>
      </c>
      <c r="N219" s="1">
        <f t="shared" si="22"/>
        <v>1</v>
      </c>
      <c r="O219" s="1">
        <f t="shared" si="23"/>
        <v>1</v>
      </c>
      <c r="P219" s="1" t="e">
        <f>I219/(VLOOKUP($C219&amp;$E219,#REF!,5,0)*24)</f>
        <v>#REF!</v>
      </c>
      <c r="Q219" s="1" t="e">
        <f>$I219/(VLOOKUP($C219&amp;$E219,#REF!,4,0)*24)</f>
        <v>#REF!</v>
      </c>
      <c r="R219" s="1" t="e">
        <f>$J219/(VLOOKUP($C219&amp;$E219,#REF!,5,0)*24)</f>
        <v>#REF!</v>
      </c>
      <c r="S219" s="1" t="e">
        <f>$J219/(VLOOKUP($C219&amp;$E219,#REF!,4,0)*24)</f>
        <v>#REF!</v>
      </c>
      <c r="T219" s="1">
        <f>SUMIFS(Uploading_File_Generation!$F:$F,Uploading_File_Generation!$C:$C,HFE!$E219,Uploading_File_Generation!$B:$B,HFE!$C219,Uploading_File_Generation!$A:$A,HFE!$D219)*100</f>
        <v>0</v>
      </c>
      <c r="U219" s="1">
        <v>12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f t="shared" si="24"/>
        <v>0</v>
      </c>
    </row>
    <row r="220" hidden="1" spans="1:36">
      <c r="A220" s="1" t="str">
        <f t="shared" si="19"/>
        <v>Kurdi Cross44566ICR-5/INV-2</v>
      </c>
      <c r="B220" s="1" t="s">
        <v>95</v>
      </c>
      <c r="C220" s="1" t="s">
        <v>96</v>
      </c>
      <c r="D220" s="3">
        <v>44566</v>
      </c>
      <c r="E220" s="1" t="s">
        <v>102</v>
      </c>
      <c r="F220" s="1" t="e">
        <f>SUMIFS(#REF!,#REF!,HFE!$D220)/60000</f>
        <v>#REF!</v>
      </c>
      <c r="G220" s="1" t="e">
        <f>SUMIFS(#REF!,#REF!,HFE!$D220)/60000</f>
        <v>#REF!</v>
      </c>
      <c r="H220" s="1" t="e">
        <f>VLOOKUP(C220&amp;E220,#REF!,4,0)*HFE!G220</f>
        <v>#REF!</v>
      </c>
      <c r="I220" s="1">
        <f>SUMIFS(Uploading_File_Generation!$D:$D,Uploading_File_Generation!$C:$C,HFE!$E220,Uploading_File_Generation!$B:$B,HFE!$C220,Uploading_File_Generation!$A:$A,HFE!$D220)</f>
        <v>0</v>
      </c>
      <c r="J220" s="8">
        <f>SUMIFS(Uploading_File_Generation!$E:$E,Uploading_File_Generation!$C:$C,HFE!$E220,Uploading_File_Generation!$B:$B,HFE!$C220,Uploading_File_Generation!$A:$A,HFE!$D220)</f>
        <v>0</v>
      </c>
      <c r="K220" s="9" t="e">
        <f t="shared" si="20"/>
        <v>#REF!</v>
      </c>
      <c r="L220" s="9" t="e">
        <f t="shared" si="21"/>
        <v>#REF!</v>
      </c>
      <c r="M220" s="1">
        <v>0</v>
      </c>
      <c r="N220" s="1">
        <f t="shared" si="22"/>
        <v>1</v>
      </c>
      <c r="O220" s="1">
        <f t="shared" si="23"/>
        <v>1</v>
      </c>
      <c r="P220" s="1" t="e">
        <f>I220/(VLOOKUP($C220&amp;$E220,#REF!,5,0)*24)</f>
        <v>#REF!</v>
      </c>
      <c r="Q220" s="1" t="e">
        <f>$I220/(VLOOKUP($C220&amp;$E220,#REF!,4,0)*24)</f>
        <v>#REF!</v>
      </c>
      <c r="R220" s="1" t="e">
        <f>$J220/(VLOOKUP($C220&amp;$E220,#REF!,5,0)*24)</f>
        <v>#REF!</v>
      </c>
      <c r="S220" s="1" t="e">
        <f>$J220/(VLOOKUP($C220&amp;$E220,#REF!,4,0)*24)</f>
        <v>#REF!</v>
      </c>
      <c r="T220" s="1">
        <f>SUMIFS(Uploading_File_Generation!$F:$F,Uploading_File_Generation!$C:$C,HFE!$E220,Uploading_File_Generation!$B:$B,HFE!$C220,Uploading_File_Generation!$A:$A,HFE!$D220)*100</f>
        <v>0</v>
      </c>
      <c r="U220" s="1">
        <v>12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f t="shared" si="24"/>
        <v>0</v>
      </c>
    </row>
    <row r="221" hidden="1" spans="1:36">
      <c r="A221" s="1" t="str">
        <f t="shared" si="19"/>
        <v>Kurdi Cross44566ICR-5/INV-3</v>
      </c>
      <c r="B221" s="1" t="s">
        <v>95</v>
      </c>
      <c r="C221" s="1" t="s">
        <v>96</v>
      </c>
      <c r="D221" s="3">
        <v>44566</v>
      </c>
      <c r="E221" s="1" t="s">
        <v>103</v>
      </c>
      <c r="F221" s="1" t="e">
        <f>SUMIFS(#REF!,#REF!,HFE!$D221)/60000</f>
        <v>#REF!</v>
      </c>
      <c r="G221" s="1" t="e">
        <f>SUMIFS(#REF!,#REF!,HFE!$D221)/60000</f>
        <v>#REF!</v>
      </c>
      <c r="H221" s="1" t="e">
        <f>VLOOKUP(C221&amp;E221,#REF!,4,0)*HFE!G221</f>
        <v>#REF!</v>
      </c>
      <c r="I221" s="1">
        <f>SUMIFS(Uploading_File_Generation!$D:$D,Uploading_File_Generation!$C:$C,HFE!$E221,Uploading_File_Generation!$B:$B,HFE!$C221,Uploading_File_Generation!$A:$A,HFE!$D221)</f>
        <v>0</v>
      </c>
      <c r="J221" s="8">
        <f>SUMIFS(Uploading_File_Generation!$E:$E,Uploading_File_Generation!$C:$C,HFE!$E221,Uploading_File_Generation!$B:$B,HFE!$C221,Uploading_File_Generation!$A:$A,HFE!$D221)</f>
        <v>0</v>
      </c>
      <c r="K221" s="9" t="e">
        <f t="shared" si="20"/>
        <v>#REF!</v>
      </c>
      <c r="L221" s="9" t="e">
        <f t="shared" si="21"/>
        <v>#REF!</v>
      </c>
      <c r="M221" s="1">
        <v>0</v>
      </c>
      <c r="N221" s="1">
        <f t="shared" si="22"/>
        <v>1</v>
      </c>
      <c r="O221" s="1">
        <f t="shared" si="23"/>
        <v>1</v>
      </c>
      <c r="P221" s="1" t="e">
        <f>I221/(VLOOKUP($C221&amp;$E221,#REF!,5,0)*24)</f>
        <v>#REF!</v>
      </c>
      <c r="Q221" s="1" t="e">
        <f>$I221/(VLOOKUP($C221&amp;$E221,#REF!,4,0)*24)</f>
        <v>#REF!</v>
      </c>
      <c r="R221" s="1" t="e">
        <f>$J221/(VLOOKUP($C221&amp;$E221,#REF!,5,0)*24)</f>
        <v>#REF!</v>
      </c>
      <c r="S221" s="1" t="e">
        <f>$J221/(VLOOKUP($C221&amp;$E221,#REF!,4,0)*24)</f>
        <v>#REF!</v>
      </c>
      <c r="T221" s="1">
        <f>SUMIFS(Uploading_File_Generation!$F:$F,Uploading_File_Generation!$C:$C,HFE!$E221,Uploading_File_Generation!$B:$B,HFE!$C221,Uploading_File_Generation!$A:$A,HFE!$D221)*100</f>
        <v>0</v>
      </c>
      <c r="U221" s="1">
        <v>12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f t="shared" si="24"/>
        <v>0</v>
      </c>
    </row>
    <row r="222" hidden="1" spans="1:36">
      <c r="A222" s="1" t="str">
        <f t="shared" si="19"/>
        <v>Kurdi Cross44566ICR-5/INV-4</v>
      </c>
      <c r="B222" s="1" t="s">
        <v>95</v>
      </c>
      <c r="C222" s="1" t="s">
        <v>96</v>
      </c>
      <c r="D222" s="3">
        <v>44566</v>
      </c>
      <c r="E222" s="1" t="s">
        <v>104</v>
      </c>
      <c r="F222" s="1" t="e">
        <f>SUMIFS(#REF!,#REF!,HFE!$D222)/60000</f>
        <v>#REF!</v>
      </c>
      <c r="G222" s="1" t="e">
        <f>SUMIFS(#REF!,#REF!,HFE!$D222)/60000</f>
        <v>#REF!</v>
      </c>
      <c r="H222" s="1" t="e">
        <f>VLOOKUP(C222&amp;E222,#REF!,4,0)*HFE!G222</f>
        <v>#REF!</v>
      </c>
      <c r="I222" s="1">
        <f>SUMIFS(Uploading_File_Generation!$D:$D,Uploading_File_Generation!$C:$C,HFE!$E222,Uploading_File_Generation!$B:$B,HFE!$C222,Uploading_File_Generation!$A:$A,HFE!$D222)</f>
        <v>0</v>
      </c>
      <c r="J222" s="8">
        <f>SUMIFS(Uploading_File_Generation!$E:$E,Uploading_File_Generation!$C:$C,HFE!$E222,Uploading_File_Generation!$B:$B,HFE!$C222,Uploading_File_Generation!$A:$A,HFE!$D222)</f>
        <v>0</v>
      </c>
      <c r="K222" s="9" t="e">
        <f t="shared" si="20"/>
        <v>#REF!</v>
      </c>
      <c r="L222" s="9" t="e">
        <f t="shared" si="21"/>
        <v>#REF!</v>
      </c>
      <c r="M222" s="1">
        <v>0</v>
      </c>
      <c r="N222" s="1">
        <f t="shared" si="22"/>
        <v>1</v>
      </c>
      <c r="O222" s="1">
        <f t="shared" si="23"/>
        <v>1</v>
      </c>
      <c r="P222" s="1" t="e">
        <f>I222/(VLOOKUP($C222&amp;$E222,#REF!,5,0)*24)</f>
        <v>#REF!</v>
      </c>
      <c r="Q222" s="1" t="e">
        <f>$I222/(VLOOKUP($C222&amp;$E222,#REF!,4,0)*24)</f>
        <v>#REF!</v>
      </c>
      <c r="R222" s="1" t="e">
        <f>$J222/(VLOOKUP($C222&amp;$E222,#REF!,5,0)*24)</f>
        <v>#REF!</v>
      </c>
      <c r="S222" s="1" t="e">
        <f>$J222/(VLOOKUP($C222&amp;$E222,#REF!,4,0)*24)</f>
        <v>#REF!</v>
      </c>
      <c r="T222" s="1">
        <f>SUMIFS(Uploading_File_Generation!$F:$F,Uploading_File_Generation!$C:$C,HFE!$E222,Uploading_File_Generation!$B:$B,HFE!$C222,Uploading_File_Generation!$A:$A,HFE!$D222)*100</f>
        <v>0</v>
      </c>
      <c r="U222" s="1">
        <v>12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f t="shared" si="24"/>
        <v>0</v>
      </c>
    </row>
    <row r="223" hidden="1" spans="1:36">
      <c r="A223" s="1" t="str">
        <f t="shared" si="19"/>
        <v>Kurdi Cross44566ICR-6/INV-1</v>
      </c>
      <c r="B223" s="1" t="s">
        <v>95</v>
      </c>
      <c r="C223" s="1" t="s">
        <v>96</v>
      </c>
      <c r="D223" s="3">
        <v>44566</v>
      </c>
      <c r="E223" s="1" t="s">
        <v>105</v>
      </c>
      <c r="F223" s="1" t="e">
        <f>SUMIFS(#REF!,#REF!,HFE!$D223)/60000</f>
        <v>#REF!</v>
      </c>
      <c r="G223" s="1" t="e">
        <f>SUMIFS(#REF!,#REF!,HFE!$D223)/60000</f>
        <v>#REF!</v>
      </c>
      <c r="H223" s="1" t="e">
        <f>VLOOKUP(C223&amp;E223,#REF!,4,0)*HFE!G223</f>
        <v>#REF!</v>
      </c>
      <c r="I223" s="1">
        <f>SUMIFS(Uploading_File_Generation!$D:$D,Uploading_File_Generation!$C:$C,HFE!$E223,Uploading_File_Generation!$B:$B,HFE!$C223,Uploading_File_Generation!$A:$A,HFE!$D223)</f>
        <v>0</v>
      </c>
      <c r="J223" s="8">
        <f>SUMIFS(Uploading_File_Generation!$E:$E,Uploading_File_Generation!$C:$C,HFE!$E223,Uploading_File_Generation!$B:$B,HFE!$C223,Uploading_File_Generation!$A:$A,HFE!$D223)</f>
        <v>0</v>
      </c>
      <c r="K223" s="9" t="e">
        <f t="shared" si="20"/>
        <v>#REF!</v>
      </c>
      <c r="L223" s="9" t="e">
        <f t="shared" si="21"/>
        <v>#REF!</v>
      </c>
      <c r="M223" s="1">
        <v>0</v>
      </c>
      <c r="N223" s="1">
        <f t="shared" si="22"/>
        <v>1</v>
      </c>
      <c r="O223" s="1">
        <f t="shared" si="23"/>
        <v>1</v>
      </c>
      <c r="P223" s="1" t="e">
        <f>I223/(VLOOKUP($C223&amp;$E223,#REF!,5,0)*24)</f>
        <v>#REF!</v>
      </c>
      <c r="Q223" s="1" t="e">
        <f>$I223/(VLOOKUP($C223&amp;$E223,#REF!,4,0)*24)</f>
        <v>#REF!</v>
      </c>
      <c r="R223" s="1" t="e">
        <f>$J223/(VLOOKUP($C223&amp;$E223,#REF!,5,0)*24)</f>
        <v>#REF!</v>
      </c>
      <c r="S223" s="1" t="e">
        <f>$J223/(VLOOKUP($C223&amp;$E223,#REF!,4,0)*24)</f>
        <v>#REF!</v>
      </c>
      <c r="T223" s="1">
        <f>SUMIFS(Uploading_File_Generation!$F:$F,Uploading_File_Generation!$C:$C,HFE!$E223,Uploading_File_Generation!$B:$B,HFE!$C223,Uploading_File_Generation!$A:$A,HFE!$D223)*100</f>
        <v>0</v>
      </c>
      <c r="U223" s="1">
        <v>12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f t="shared" si="24"/>
        <v>0</v>
      </c>
    </row>
    <row r="224" hidden="1" spans="1:36">
      <c r="A224" s="1" t="str">
        <f t="shared" si="19"/>
        <v>Kurdi Cross44566ICR-6/INV-2</v>
      </c>
      <c r="B224" s="1" t="s">
        <v>95</v>
      </c>
      <c r="C224" s="1" t="s">
        <v>96</v>
      </c>
      <c r="D224" s="3">
        <v>44566</v>
      </c>
      <c r="E224" s="1" t="s">
        <v>106</v>
      </c>
      <c r="F224" s="1" t="e">
        <f>SUMIFS(#REF!,#REF!,HFE!$D224)/60000</f>
        <v>#REF!</v>
      </c>
      <c r="G224" s="1" t="e">
        <f>SUMIFS(#REF!,#REF!,HFE!$D224)/60000</f>
        <v>#REF!</v>
      </c>
      <c r="H224" s="1" t="e">
        <f>VLOOKUP(C224&amp;E224,#REF!,4,0)*HFE!G224</f>
        <v>#REF!</v>
      </c>
      <c r="I224" s="1">
        <f>SUMIFS(Uploading_File_Generation!$D:$D,Uploading_File_Generation!$C:$C,HFE!$E224,Uploading_File_Generation!$B:$B,HFE!$C224,Uploading_File_Generation!$A:$A,HFE!$D224)</f>
        <v>0</v>
      </c>
      <c r="J224" s="8">
        <f>SUMIFS(Uploading_File_Generation!$E:$E,Uploading_File_Generation!$C:$C,HFE!$E224,Uploading_File_Generation!$B:$B,HFE!$C224,Uploading_File_Generation!$A:$A,HFE!$D224)</f>
        <v>0</v>
      </c>
      <c r="K224" s="9" t="e">
        <f t="shared" si="20"/>
        <v>#REF!</v>
      </c>
      <c r="L224" s="9" t="e">
        <f t="shared" si="21"/>
        <v>#REF!</v>
      </c>
      <c r="M224" s="1">
        <v>0</v>
      </c>
      <c r="N224" s="1">
        <f t="shared" si="22"/>
        <v>1</v>
      </c>
      <c r="O224" s="1">
        <f t="shared" si="23"/>
        <v>1</v>
      </c>
      <c r="P224" s="1" t="e">
        <f>I224/(VLOOKUP($C224&amp;$E224,#REF!,5,0)*24)</f>
        <v>#REF!</v>
      </c>
      <c r="Q224" s="1" t="e">
        <f>$I224/(VLOOKUP($C224&amp;$E224,#REF!,4,0)*24)</f>
        <v>#REF!</v>
      </c>
      <c r="R224" s="1" t="e">
        <f>$J224/(VLOOKUP($C224&amp;$E224,#REF!,5,0)*24)</f>
        <v>#REF!</v>
      </c>
      <c r="S224" s="1" t="e">
        <f>$J224/(VLOOKUP($C224&amp;$E224,#REF!,4,0)*24)</f>
        <v>#REF!</v>
      </c>
      <c r="T224" s="1">
        <f>SUMIFS(Uploading_File_Generation!$F:$F,Uploading_File_Generation!$C:$C,HFE!$E224,Uploading_File_Generation!$B:$B,HFE!$C224,Uploading_File_Generation!$A:$A,HFE!$D224)*100</f>
        <v>0</v>
      </c>
      <c r="U224" s="1">
        <v>12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f t="shared" si="24"/>
        <v>0</v>
      </c>
    </row>
    <row r="225" hidden="1" spans="1:36">
      <c r="A225" s="1" t="str">
        <f t="shared" si="19"/>
        <v>Kurdi Cross44566ICR-6/INV-3</v>
      </c>
      <c r="B225" s="1" t="s">
        <v>95</v>
      </c>
      <c r="C225" s="1" t="s">
        <v>96</v>
      </c>
      <c r="D225" s="3">
        <v>44566</v>
      </c>
      <c r="E225" s="1" t="s">
        <v>107</v>
      </c>
      <c r="F225" s="1" t="e">
        <f>SUMIFS(#REF!,#REF!,HFE!$D225)/60000</f>
        <v>#REF!</v>
      </c>
      <c r="G225" s="1" t="e">
        <f>SUMIFS(#REF!,#REF!,HFE!$D225)/60000</f>
        <v>#REF!</v>
      </c>
      <c r="H225" s="1" t="e">
        <f>VLOOKUP(C225&amp;E225,#REF!,4,0)*HFE!G225</f>
        <v>#REF!</v>
      </c>
      <c r="I225" s="1">
        <f>SUMIFS(Uploading_File_Generation!$D:$D,Uploading_File_Generation!$C:$C,HFE!$E225,Uploading_File_Generation!$B:$B,HFE!$C225,Uploading_File_Generation!$A:$A,HFE!$D225)</f>
        <v>0</v>
      </c>
      <c r="J225" s="8">
        <f>SUMIFS(Uploading_File_Generation!$E:$E,Uploading_File_Generation!$C:$C,HFE!$E225,Uploading_File_Generation!$B:$B,HFE!$C225,Uploading_File_Generation!$A:$A,HFE!$D225)</f>
        <v>0</v>
      </c>
      <c r="K225" s="9" t="e">
        <f t="shared" si="20"/>
        <v>#REF!</v>
      </c>
      <c r="L225" s="9" t="e">
        <f t="shared" si="21"/>
        <v>#REF!</v>
      </c>
      <c r="M225" s="1">
        <v>0</v>
      </c>
      <c r="N225" s="1">
        <f t="shared" si="22"/>
        <v>1</v>
      </c>
      <c r="O225" s="1">
        <f t="shared" si="23"/>
        <v>1</v>
      </c>
      <c r="P225" s="1" t="e">
        <f>I225/(VLOOKUP($C225&amp;$E225,#REF!,5,0)*24)</f>
        <v>#REF!</v>
      </c>
      <c r="Q225" s="1" t="e">
        <f>$I225/(VLOOKUP($C225&amp;$E225,#REF!,4,0)*24)</f>
        <v>#REF!</v>
      </c>
      <c r="R225" s="1" t="e">
        <f>$J225/(VLOOKUP($C225&amp;$E225,#REF!,5,0)*24)</f>
        <v>#REF!</v>
      </c>
      <c r="S225" s="1" t="e">
        <f>$J225/(VLOOKUP($C225&amp;$E225,#REF!,4,0)*24)</f>
        <v>#REF!</v>
      </c>
      <c r="T225" s="1">
        <f>SUMIFS(Uploading_File_Generation!$F:$F,Uploading_File_Generation!$C:$C,HFE!$E225,Uploading_File_Generation!$B:$B,HFE!$C225,Uploading_File_Generation!$A:$A,HFE!$D225)*100</f>
        <v>0</v>
      </c>
      <c r="U225" s="1">
        <v>12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f t="shared" si="24"/>
        <v>0</v>
      </c>
    </row>
    <row r="226" hidden="1" spans="1:36">
      <c r="A226" s="1" t="str">
        <f t="shared" si="19"/>
        <v>Kurdi Cross44566ICR-6/INV-4</v>
      </c>
      <c r="B226" s="1" t="s">
        <v>95</v>
      </c>
      <c r="C226" s="1" t="s">
        <v>96</v>
      </c>
      <c r="D226" s="3">
        <v>44566</v>
      </c>
      <c r="E226" s="1" t="s">
        <v>108</v>
      </c>
      <c r="F226" s="1" t="e">
        <f>SUMIFS(#REF!,#REF!,HFE!$D226)/60000</f>
        <v>#REF!</v>
      </c>
      <c r="G226" s="1" t="e">
        <f>SUMIFS(#REF!,#REF!,HFE!$D226)/60000</f>
        <v>#REF!</v>
      </c>
      <c r="H226" s="1" t="e">
        <f>VLOOKUP(C226&amp;E226,#REF!,4,0)*HFE!G226</f>
        <v>#REF!</v>
      </c>
      <c r="I226" s="1">
        <f>SUMIFS(Uploading_File_Generation!$D:$D,Uploading_File_Generation!$C:$C,HFE!$E226,Uploading_File_Generation!$B:$B,HFE!$C226,Uploading_File_Generation!$A:$A,HFE!$D226)</f>
        <v>0</v>
      </c>
      <c r="J226" s="8">
        <f>SUMIFS(Uploading_File_Generation!$E:$E,Uploading_File_Generation!$C:$C,HFE!$E226,Uploading_File_Generation!$B:$B,HFE!$C226,Uploading_File_Generation!$A:$A,HFE!$D226)</f>
        <v>0</v>
      </c>
      <c r="K226" s="9" t="e">
        <f t="shared" si="20"/>
        <v>#REF!</v>
      </c>
      <c r="L226" s="9" t="e">
        <f t="shared" si="21"/>
        <v>#REF!</v>
      </c>
      <c r="M226" s="1">
        <v>0</v>
      </c>
      <c r="N226" s="1">
        <f t="shared" si="22"/>
        <v>1</v>
      </c>
      <c r="O226" s="1">
        <f t="shared" si="23"/>
        <v>1</v>
      </c>
      <c r="P226" s="1" t="e">
        <f>I226/(VLOOKUP($C226&amp;$E226,#REF!,5,0)*24)</f>
        <v>#REF!</v>
      </c>
      <c r="Q226" s="1" t="e">
        <f>$I226/(VLOOKUP($C226&amp;$E226,#REF!,4,0)*24)</f>
        <v>#REF!</v>
      </c>
      <c r="R226" s="1" t="e">
        <f>$J226/(VLOOKUP($C226&amp;$E226,#REF!,5,0)*24)</f>
        <v>#REF!</v>
      </c>
      <c r="S226" s="1" t="e">
        <f>$J226/(VLOOKUP($C226&amp;$E226,#REF!,4,0)*24)</f>
        <v>#REF!</v>
      </c>
      <c r="T226" s="1">
        <f>SUMIFS(Uploading_File_Generation!$F:$F,Uploading_File_Generation!$C:$C,HFE!$E226,Uploading_File_Generation!$B:$B,HFE!$C226,Uploading_File_Generation!$A:$A,HFE!$D226)*100</f>
        <v>0</v>
      </c>
      <c r="U226" s="1">
        <v>12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f t="shared" si="24"/>
        <v>0</v>
      </c>
    </row>
    <row r="227" hidden="1" spans="1:36">
      <c r="A227" s="1" t="str">
        <f t="shared" si="19"/>
        <v>Kurdi Cross44566ICR-7/INV-1</v>
      </c>
      <c r="B227" s="1" t="s">
        <v>95</v>
      </c>
      <c r="C227" s="1" t="s">
        <v>96</v>
      </c>
      <c r="D227" s="3">
        <v>44566</v>
      </c>
      <c r="E227" s="1" t="s">
        <v>109</v>
      </c>
      <c r="F227" s="1" t="e">
        <f>SUMIFS(#REF!,#REF!,HFE!$D227)/60000</f>
        <v>#REF!</v>
      </c>
      <c r="G227" s="1" t="e">
        <f>SUMIFS(#REF!,#REF!,HFE!$D227)/60000</f>
        <v>#REF!</v>
      </c>
      <c r="H227" s="1" t="e">
        <f>VLOOKUP(C227&amp;E227,#REF!,4,0)*HFE!G227</f>
        <v>#REF!</v>
      </c>
      <c r="I227" s="1">
        <f>SUMIFS(Uploading_File_Generation!$D:$D,Uploading_File_Generation!$C:$C,HFE!$E227,Uploading_File_Generation!$B:$B,HFE!$C227,Uploading_File_Generation!$A:$A,HFE!$D227)</f>
        <v>0</v>
      </c>
      <c r="J227" s="8">
        <f>SUMIFS(Uploading_File_Generation!$E:$E,Uploading_File_Generation!$C:$C,HFE!$E227,Uploading_File_Generation!$B:$B,HFE!$C227,Uploading_File_Generation!$A:$A,HFE!$D227)</f>
        <v>0</v>
      </c>
      <c r="K227" s="9" t="e">
        <f t="shared" si="20"/>
        <v>#REF!</v>
      </c>
      <c r="L227" s="9" t="e">
        <f t="shared" si="21"/>
        <v>#REF!</v>
      </c>
      <c r="M227" s="1">
        <v>0</v>
      </c>
      <c r="N227" s="1">
        <f t="shared" si="22"/>
        <v>1</v>
      </c>
      <c r="O227" s="1">
        <f t="shared" si="23"/>
        <v>1</v>
      </c>
      <c r="P227" s="1" t="e">
        <f>I227/(VLOOKUP($C227&amp;$E227,#REF!,5,0)*24)</f>
        <v>#REF!</v>
      </c>
      <c r="Q227" s="1" t="e">
        <f>$I227/(VLOOKUP($C227&amp;$E227,#REF!,4,0)*24)</f>
        <v>#REF!</v>
      </c>
      <c r="R227" s="1" t="e">
        <f>$J227/(VLOOKUP($C227&amp;$E227,#REF!,5,0)*24)</f>
        <v>#REF!</v>
      </c>
      <c r="S227" s="1" t="e">
        <f>$J227/(VLOOKUP($C227&amp;$E227,#REF!,4,0)*24)</f>
        <v>#REF!</v>
      </c>
      <c r="T227" s="1">
        <f>SUMIFS(Uploading_File_Generation!$F:$F,Uploading_File_Generation!$C:$C,HFE!$E227,Uploading_File_Generation!$B:$B,HFE!$C227,Uploading_File_Generation!$A:$A,HFE!$D227)*100</f>
        <v>0</v>
      </c>
      <c r="U227" s="1">
        <v>12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f t="shared" si="24"/>
        <v>0</v>
      </c>
    </row>
    <row r="228" hidden="1" spans="1:36">
      <c r="A228" s="1" t="str">
        <f t="shared" si="19"/>
        <v>Kurdi Cross44566ICR-7/INV-2</v>
      </c>
      <c r="B228" s="1" t="s">
        <v>95</v>
      </c>
      <c r="C228" s="1" t="s">
        <v>96</v>
      </c>
      <c r="D228" s="3">
        <v>44566</v>
      </c>
      <c r="E228" s="1" t="s">
        <v>110</v>
      </c>
      <c r="F228" s="1" t="e">
        <f>SUMIFS(#REF!,#REF!,HFE!$D228)/60000</f>
        <v>#REF!</v>
      </c>
      <c r="G228" s="1" t="e">
        <f>SUMIFS(#REF!,#REF!,HFE!$D228)/60000</f>
        <v>#REF!</v>
      </c>
      <c r="H228" s="1" t="e">
        <f>VLOOKUP(C228&amp;E228,#REF!,4,0)*HFE!G228</f>
        <v>#REF!</v>
      </c>
      <c r="I228" s="1">
        <f>SUMIFS(Uploading_File_Generation!$D:$D,Uploading_File_Generation!$C:$C,HFE!$E228,Uploading_File_Generation!$B:$B,HFE!$C228,Uploading_File_Generation!$A:$A,HFE!$D228)</f>
        <v>0</v>
      </c>
      <c r="J228" s="8">
        <f>SUMIFS(Uploading_File_Generation!$E:$E,Uploading_File_Generation!$C:$C,HFE!$E228,Uploading_File_Generation!$B:$B,HFE!$C228,Uploading_File_Generation!$A:$A,HFE!$D228)</f>
        <v>0</v>
      </c>
      <c r="K228" s="9" t="e">
        <f t="shared" si="20"/>
        <v>#REF!</v>
      </c>
      <c r="L228" s="9" t="e">
        <f t="shared" si="21"/>
        <v>#REF!</v>
      </c>
      <c r="M228" s="1">
        <v>0</v>
      </c>
      <c r="N228" s="1">
        <f t="shared" si="22"/>
        <v>1</v>
      </c>
      <c r="O228" s="1">
        <f t="shared" si="23"/>
        <v>1</v>
      </c>
      <c r="P228" s="1" t="e">
        <f>I228/(VLOOKUP($C228&amp;$E228,#REF!,5,0)*24)</f>
        <v>#REF!</v>
      </c>
      <c r="Q228" s="1" t="e">
        <f>$I228/(VLOOKUP($C228&amp;$E228,#REF!,4,0)*24)</f>
        <v>#REF!</v>
      </c>
      <c r="R228" s="1" t="e">
        <f>$J228/(VLOOKUP($C228&amp;$E228,#REF!,5,0)*24)</f>
        <v>#REF!</v>
      </c>
      <c r="S228" s="1" t="e">
        <f>$J228/(VLOOKUP($C228&amp;$E228,#REF!,4,0)*24)</f>
        <v>#REF!</v>
      </c>
      <c r="T228" s="1">
        <f>SUMIFS(Uploading_File_Generation!$F:$F,Uploading_File_Generation!$C:$C,HFE!$E228,Uploading_File_Generation!$B:$B,HFE!$C228,Uploading_File_Generation!$A:$A,HFE!$D228)*100</f>
        <v>0</v>
      </c>
      <c r="U228" s="1">
        <v>12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f t="shared" si="24"/>
        <v>0</v>
      </c>
    </row>
    <row r="229" hidden="1" spans="1:36">
      <c r="A229" s="1" t="str">
        <f t="shared" si="19"/>
        <v>Kurdi Cross44566ICR-7/INV-3</v>
      </c>
      <c r="B229" s="1" t="s">
        <v>95</v>
      </c>
      <c r="C229" s="1" t="s">
        <v>96</v>
      </c>
      <c r="D229" s="3">
        <v>44566</v>
      </c>
      <c r="E229" s="1" t="s">
        <v>111</v>
      </c>
      <c r="F229" s="1" t="e">
        <f>SUMIFS(#REF!,#REF!,HFE!$D229)/60000</f>
        <v>#REF!</v>
      </c>
      <c r="G229" s="1" t="e">
        <f>SUMIFS(#REF!,#REF!,HFE!$D229)/60000</f>
        <v>#REF!</v>
      </c>
      <c r="H229" s="1" t="e">
        <f>VLOOKUP(C229&amp;E229,#REF!,4,0)*HFE!G229</f>
        <v>#REF!</v>
      </c>
      <c r="I229" s="1">
        <f>SUMIFS(Uploading_File_Generation!$D:$D,Uploading_File_Generation!$C:$C,HFE!$E229,Uploading_File_Generation!$B:$B,HFE!$C229,Uploading_File_Generation!$A:$A,HFE!$D229)</f>
        <v>0</v>
      </c>
      <c r="J229" s="8">
        <f>SUMIFS(Uploading_File_Generation!$E:$E,Uploading_File_Generation!$C:$C,HFE!$E229,Uploading_File_Generation!$B:$B,HFE!$C229,Uploading_File_Generation!$A:$A,HFE!$D229)</f>
        <v>0</v>
      </c>
      <c r="K229" s="9" t="e">
        <f t="shared" si="20"/>
        <v>#REF!</v>
      </c>
      <c r="L229" s="9" t="e">
        <f t="shared" si="21"/>
        <v>#REF!</v>
      </c>
      <c r="M229" s="1">
        <v>0</v>
      </c>
      <c r="N229" s="1">
        <f t="shared" si="22"/>
        <v>1</v>
      </c>
      <c r="O229" s="1">
        <f t="shared" si="23"/>
        <v>1</v>
      </c>
      <c r="P229" s="1" t="e">
        <f>I229/(VLOOKUP($C229&amp;$E229,#REF!,5,0)*24)</f>
        <v>#REF!</v>
      </c>
      <c r="Q229" s="1" t="e">
        <f>$I229/(VLOOKUP($C229&amp;$E229,#REF!,4,0)*24)</f>
        <v>#REF!</v>
      </c>
      <c r="R229" s="1" t="e">
        <f>$J229/(VLOOKUP($C229&amp;$E229,#REF!,5,0)*24)</f>
        <v>#REF!</v>
      </c>
      <c r="S229" s="1" t="e">
        <f>$J229/(VLOOKUP($C229&amp;$E229,#REF!,4,0)*24)</f>
        <v>#REF!</v>
      </c>
      <c r="T229" s="1">
        <f>SUMIFS(Uploading_File_Generation!$F:$F,Uploading_File_Generation!$C:$C,HFE!$E229,Uploading_File_Generation!$B:$B,HFE!$C229,Uploading_File_Generation!$A:$A,HFE!$D229)*100</f>
        <v>0</v>
      </c>
      <c r="U229" s="1">
        <v>12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f t="shared" si="24"/>
        <v>0</v>
      </c>
    </row>
    <row r="230" hidden="1" spans="1:36">
      <c r="A230" s="1" t="str">
        <f t="shared" si="19"/>
        <v>Kurdi Cross44566ICR-7/INV-4</v>
      </c>
      <c r="B230" s="1" t="s">
        <v>95</v>
      </c>
      <c r="C230" s="1" t="s">
        <v>96</v>
      </c>
      <c r="D230" s="3">
        <v>44566</v>
      </c>
      <c r="E230" s="1" t="s">
        <v>112</v>
      </c>
      <c r="F230" s="1" t="e">
        <f>SUMIFS(#REF!,#REF!,HFE!$D230)/60000</f>
        <v>#REF!</v>
      </c>
      <c r="G230" s="1" t="e">
        <f>SUMIFS(#REF!,#REF!,HFE!$D230)/60000</f>
        <v>#REF!</v>
      </c>
      <c r="H230" s="1" t="e">
        <f>VLOOKUP(C230&amp;E230,#REF!,4,0)*HFE!G230</f>
        <v>#REF!</v>
      </c>
      <c r="I230" s="1">
        <f>SUMIFS(Uploading_File_Generation!$D:$D,Uploading_File_Generation!$C:$C,HFE!$E230,Uploading_File_Generation!$B:$B,HFE!$C230,Uploading_File_Generation!$A:$A,HFE!$D230)</f>
        <v>0</v>
      </c>
      <c r="J230" s="8">
        <f>SUMIFS(Uploading_File_Generation!$E:$E,Uploading_File_Generation!$C:$C,HFE!$E230,Uploading_File_Generation!$B:$B,HFE!$C230,Uploading_File_Generation!$A:$A,HFE!$D230)</f>
        <v>0</v>
      </c>
      <c r="K230" s="9" t="e">
        <f t="shared" si="20"/>
        <v>#REF!</v>
      </c>
      <c r="L230" s="9" t="e">
        <f t="shared" si="21"/>
        <v>#REF!</v>
      </c>
      <c r="M230" s="1">
        <v>0</v>
      </c>
      <c r="N230" s="1">
        <f t="shared" si="22"/>
        <v>1</v>
      </c>
      <c r="O230" s="1">
        <f t="shared" si="23"/>
        <v>1</v>
      </c>
      <c r="P230" s="1" t="e">
        <f>I230/(VLOOKUP($C230&amp;$E230,#REF!,5,0)*24)</f>
        <v>#REF!</v>
      </c>
      <c r="Q230" s="1" t="e">
        <f>$I230/(VLOOKUP($C230&amp;$E230,#REF!,4,0)*24)</f>
        <v>#REF!</v>
      </c>
      <c r="R230" s="1" t="e">
        <f>$J230/(VLOOKUP($C230&amp;$E230,#REF!,5,0)*24)</f>
        <v>#REF!</v>
      </c>
      <c r="S230" s="1" t="e">
        <f>$J230/(VLOOKUP($C230&amp;$E230,#REF!,4,0)*24)</f>
        <v>#REF!</v>
      </c>
      <c r="T230" s="1">
        <f>SUMIFS(Uploading_File_Generation!$F:$F,Uploading_File_Generation!$C:$C,HFE!$E230,Uploading_File_Generation!$B:$B,HFE!$C230,Uploading_File_Generation!$A:$A,HFE!$D230)*100</f>
        <v>0</v>
      </c>
      <c r="U230" s="1">
        <v>12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f t="shared" si="24"/>
        <v>0</v>
      </c>
    </row>
    <row r="231" hidden="1" spans="1:36">
      <c r="A231" s="1" t="str">
        <f t="shared" si="19"/>
        <v>Kurdi Cross44566ICR-8/INV-1</v>
      </c>
      <c r="B231" s="1" t="s">
        <v>95</v>
      </c>
      <c r="C231" s="1" t="s">
        <v>96</v>
      </c>
      <c r="D231" s="3">
        <v>44566</v>
      </c>
      <c r="E231" s="1" t="s">
        <v>113</v>
      </c>
      <c r="F231" s="1" t="e">
        <f>SUMIFS(#REF!,#REF!,HFE!$D231)/60000</f>
        <v>#REF!</v>
      </c>
      <c r="G231" s="1" t="e">
        <f>SUMIFS(#REF!,#REF!,HFE!$D231)/60000</f>
        <v>#REF!</v>
      </c>
      <c r="H231" s="1" t="e">
        <f>VLOOKUP(C231&amp;E231,#REF!,4,0)*HFE!G231</f>
        <v>#REF!</v>
      </c>
      <c r="I231" s="1">
        <f>SUMIFS(Uploading_File_Generation!$D:$D,Uploading_File_Generation!$C:$C,HFE!$E231,Uploading_File_Generation!$B:$B,HFE!$C231,Uploading_File_Generation!$A:$A,HFE!$D231)</f>
        <v>0</v>
      </c>
      <c r="J231" s="8">
        <f>SUMIFS(Uploading_File_Generation!$E:$E,Uploading_File_Generation!$C:$C,HFE!$E231,Uploading_File_Generation!$B:$B,HFE!$C231,Uploading_File_Generation!$A:$A,HFE!$D231)</f>
        <v>0</v>
      </c>
      <c r="K231" s="9" t="e">
        <f t="shared" si="20"/>
        <v>#REF!</v>
      </c>
      <c r="L231" s="9" t="e">
        <f t="shared" si="21"/>
        <v>#REF!</v>
      </c>
      <c r="M231" s="1">
        <v>0</v>
      </c>
      <c r="N231" s="1">
        <f t="shared" si="22"/>
        <v>1</v>
      </c>
      <c r="O231" s="1">
        <f t="shared" si="23"/>
        <v>1</v>
      </c>
      <c r="P231" s="1" t="e">
        <f>I231/(VLOOKUP($C231&amp;$E231,#REF!,5,0)*24)</f>
        <v>#REF!</v>
      </c>
      <c r="Q231" s="1" t="e">
        <f>$I231/(VLOOKUP($C231&amp;$E231,#REF!,4,0)*24)</f>
        <v>#REF!</v>
      </c>
      <c r="R231" s="1" t="e">
        <f>$J231/(VLOOKUP($C231&amp;$E231,#REF!,5,0)*24)</f>
        <v>#REF!</v>
      </c>
      <c r="S231" s="1" t="e">
        <f>$J231/(VLOOKUP($C231&amp;$E231,#REF!,4,0)*24)</f>
        <v>#REF!</v>
      </c>
      <c r="T231" s="1">
        <f>SUMIFS(Uploading_File_Generation!$F:$F,Uploading_File_Generation!$C:$C,HFE!$E231,Uploading_File_Generation!$B:$B,HFE!$C231,Uploading_File_Generation!$A:$A,HFE!$D231)*100</f>
        <v>0</v>
      </c>
      <c r="U231" s="1">
        <v>12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f t="shared" si="24"/>
        <v>0</v>
      </c>
    </row>
    <row r="232" hidden="1" spans="1:36">
      <c r="A232" s="1" t="str">
        <f t="shared" si="19"/>
        <v>Kurdi Cross44566ICR-8/INV-2</v>
      </c>
      <c r="B232" s="1" t="s">
        <v>95</v>
      </c>
      <c r="C232" s="1" t="s">
        <v>96</v>
      </c>
      <c r="D232" s="3">
        <v>44566</v>
      </c>
      <c r="E232" s="1" t="s">
        <v>114</v>
      </c>
      <c r="F232" s="1" t="e">
        <f>SUMIFS(#REF!,#REF!,HFE!$D232)/60000</f>
        <v>#REF!</v>
      </c>
      <c r="G232" s="1" t="e">
        <f>SUMIFS(#REF!,#REF!,HFE!$D232)/60000</f>
        <v>#REF!</v>
      </c>
      <c r="H232" s="1" t="e">
        <f>VLOOKUP(C232&amp;E232,#REF!,4,0)*HFE!G232</f>
        <v>#REF!</v>
      </c>
      <c r="I232" s="1">
        <f>SUMIFS(Uploading_File_Generation!$D:$D,Uploading_File_Generation!$C:$C,HFE!$E232,Uploading_File_Generation!$B:$B,HFE!$C232,Uploading_File_Generation!$A:$A,HFE!$D232)</f>
        <v>0</v>
      </c>
      <c r="J232" s="8">
        <f>SUMIFS(Uploading_File_Generation!$E:$E,Uploading_File_Generation!$C:$C,HFE!$E232,Uploading_File_Generation!$B:$B,HFE!$C232,Uploading_File_Generation!$A:$A,HFE!$D232)</f>
        <v>0</v>
      </c>
      <c r="K232" s="9" t="e">
        <f t="shared" si="20"/>
        <v>#REF!</v>
      </c>
      <c r="L232" s="9" t="e">
        <f t="shared" si="21"/>
        <v>#REF!</v>
      </c>
      <c r="M232" s="1">
        <v>0</v>
      </c>
      <c r="N232" s="1">
        <f t="shared" si="22"/>
        <v>1</v>
      </c>
      <c r="O232" s="1">
        <f t="shared" si="23"/>
        <v>1</v>
      </c>
      <c r="P232" s="1" t="e">
        <f>I232/(VLOOKUP($C232&amp;$E232,#REF!,5,0)*24)</f>
        <v>#REF!</v>
      </c>
      <c r="Q232" s="1" t="e">
        <f>$I232/(VLOOKUP($C232&amp;$E232,#REF!,4,0)*24)</f>
        <v>#REF!</v>
      </c>
      <c r="R232" s="1" t="e">
        <f>$J232/(VLOOKUP($C232&amp;$E232,#REF!,5,0)*24)</f>
        <v>#REF!</v>
      </c>
      <c r="S232" s="1" t="e">
        <f>$J232/(VLOOKUP($C232&amp;$E232,#REF!,4,0)*24)</f>
        <v>#REF!</v>
      </c>
      <c r="T232" s="1">
        <f>SUMIFS(Uploading_File_Generation!$F:$F,Uploading_File_Generation!$C:$C,HFE!$E232,Uploading_File_Generation!$B:$B,HFE!$C232,Uploading_File_Generation!$A:$A,HFE!$D232)*100</f>
        <v>0</v>
      </c>
      <c r="U232" s="1">
        <v>12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f t="shared" si="24"/>
        <v>0</v>
      </c>
    </row>
    <row r="233" hidden="1" spans="1:36">
      <c r="A233" s="1" t="str">
        <f t="shared" si="19"/>
        <v>Kurdi Cross44566ICR-8/INV-3</v>
      </c>
      <c r="B233" s="1" t="s">
        <v>95</v>
      </c>
      <c r="C233" s="1" t="s">
        <v>96</v>
      </c>
      <c r="D233" s="3">
        <v>44566</v>
      </c>
      <c r="E233" s="1" t="s">
        <v>115</v>
      </c>
      <c r="F233" s="1" t="e">
        <f>SUMIFS(#REF!,#REF!,HFE!$D233)/60000</f>
        <v>#REF!</v>
      </c>
      <c r="G233" s="1" t="e">
        <f>SUMIFS(#REF!,#REF!,HFE!$D233)/60000</f>
        <v>#REF!</v>
      </c>
      <c r="H233" s="1" t="e">
        <f>VLOOKUP(C233&amp;E233,#REF!,4,0)*HFE!G233</f>
        <v>#REF!</v>
      </c>
      <c r="I233" s="1">
        <f>SUMIFS(Uploading_File_Generation!$D:$D,Uploading_File_Generation!$C:$C,HFE!$E233,Uploading_File_Generation!$B:$B,HFE!$C233,Uploading_File_Generation!$A:$A,HFE!$D233)</f>
        <v>0</v>
      </c>
      <c r="J233" s="8">
        <f>SUMIFS(Uploading_File_Generation!$E:$E,Uploading_File_Generation!$C:$C,HFE!$E233,Uploading_File_Generation!$B:$B,HFE!$C233,Uploading_File_Generation!$A:$A,HFE!$D233)</f>
        <v>0</v>
      </c>
      <c r="K233" s="9" t="e">
        <f t="shared" si="20"/>
        <v>#REF!</v>
      </c>
      <c r="L233" s="9" t="e">
        <f t="shared" si="21"/>
        <v>#REF!</v>
      </c>
      <c r="M233" s="1">
        <v>0</v>
      </c>
      <c r="N233" s="1">
        <f t="shared" si="22"/>
        <v>1</v>
      </c>
      <c r="O233" s="1">
        <f t="shared" si="23"/>
        <v>1</v>
      </c>
      <c r="P233" s="1" t="e">
        <f>I233/(VLOOKUP($C233&amp;$E233,#REF!,5,0)*24)</f>
        <v>#REF!</v>
      </c>
      <c r="Q233" s="1" t="e">
        <f>$I233/(VLOOKUP($C233&amp;$E233,#REF!,4,0)*24)</f>
        <v>#REF!</v>
      </c>
      <c r="R233" s="1" t="e">
        <f>$J233/(VLOOKUP($C233&amp;$E233,#REF!,5,0)*24)</f>
        <v>#REF!</v>
      </c>
      <c r="S233" s="1" t="e">
        <f>$J233/(VLOOKUP($C233&amp;$E233,#REF!,4,0)*24)</f>
        <v>#REF!</v>
      </c>
      <c r="T233" s="1">
        <f>SUMIFS(Uploading_File_Generation!$F:$F,Uploading_File_Generation!$C:$C,HFE!$E233,Uploading_File_Generation!$B:$B,HFE!$C233,Uploading_File_Generation!$A:$A,HFE!$D233)*100</f>
        <v>0</v>
      </c>
      <c r="U233" s="1">
        <v>12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f t="shared" si="24"/>
        <v>0</v>
      </c>
    </row>
    <row r="234" hidden="1" spans="1:36">
      <c r="A234" s="1" t="str">
        <f t="shared" si="19"/>
        <v>Kurdi Cross44566ICR-8/INV-4</v>
      </c>
      <c r="B234" s="1" t="s">
        <v>95</v>
      </c>
      <c r="C234" s="1" t="s">
        <v>96</v>
      </c>
      <c r="D234" s="3">
        <v>44566</v>
      </c>
      <c r="E234" s="1" t="s">
        <v>116</v>
      </c>
      <c r="F234" s="1" t="e">
        <f>SUMIFS(#REF!,#REF!,HFE!$D234)/60000</f>
        <v>#REF!</v>
      </c>
      <c r="G234" s="1" t="e">
        <f>SUMIFS(#REF!,#REF!,HFE!$D234)/60000</f>
        <v>#REF!</v>
      </c>
      <c r="H234" s="1" t="e">
        <f>VLOOKUP(C234&amp;E234,#REF!,4,0)*HFE!G234</f>
        <v>#REF!</v>
      </c>
      <c r="I234" s="1">
        <f>SUMIFS(Uploading_File_Generation!$D:$D,Uploading_File_Generation!$C:$C,HFE!$E234,Uploading_File_Generation!$B:$B,HFE!$C234,Uploading_File_Generation!$A:$A,HFE!$D234)</f>
        <v>0</v>
      </c>
      <c r="J234" s="8">
        <f>SUMIFS(Uploading_File_Generation!$E:$E,Uploading_File_Generation!$C:$C,HFE!$E234,Uploading_File_Generation!$B:$B,HFE!$C234,Uploading_File_Generation!$A:$A,HFE!$D234)</f>
        <v>0</v>
      </c>
      <c r="K234" s="9" t="e">
        <f t="shared" si="20"/>
        <v>#REF!</v>
      </c>
      <c r="L234" s="9" t="e">
        <f t="shared" si="21"/>
        <v>#REF!</v>
      </c>
      <c r="M234" s="1">
        <v>0</v>
      </c>
      <c r="N234" s="1">
        <f t="shared" si="22"/>
        <v>1</v>
      </c>
      <c r="O234" s="1">
        <f t="shared" si="23"/>
        <v>1</v>
      </c>
      <c r="P234" s="1" t="e">
        <f>I234/(VLOOKUP($C234&amp;$E234,#REF!,5,0)*24)</f>
        <v>#REF!</v>
      </c>
      <c r="Q234" s="1" t="e">
        <f>$I234/(VLOOKUP($C234&amp;$E234,#REF!,4,0)*24)</f>
        <v>#REF!</v>
      </c>
      <c r="R234" s="1" t="e">
        <f>$J234/(VLOOKUP($C234&amp;$E234,#REF!,5,0)*24)</f>
        <v>#REF!</v>
      </c>
      <c r="S234" s="1" t="e">
        <f>$J234/(VLOOKUP($C234&amp;$E234,#REF!,4,0)*24)</f>
        <v>#REF!</v>
      </c>
      <c r="T234" s="1">
        <f>SUMIFS(Uploading_File_Generation!$F:$F,Uploading_File_Generation!$C:$C,HFE!$E234,Uploading_File_Generation!$B:$B,HFE!$C234,Uploading_File_Generation!$A:$A,HFE!$D234)*100</f>
        <v>0</v>
      </c>
      <c r="U234" s="1">
        <v>12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f t="shared" si="24"/>
        <v>0</v>
      </c>
    </row>
    <row r="235" hidden="1" spans="1:36">
      <c r="A235" s="1" t="str">
        <f t="shared" si="19"/>
        <v>Kurdi Cross44566ICR-9/INV-1</v>
      </c>
      <c r="B235" s="1" t="s">
        <v>95</v>
      </c>
      <c r="C235" s="1" t="s">
        <v>96</v>
      </c>
      <c r="D235" s="3">
        <v>44566</v>
      </c>
      <c r="E235" s="1" t="s">
        <v>117</v>
      </c>
      <c r="F235" s="1" t="e">
        <f>SUMIFS(#REF!,#REF!,HFE!$D235)/60000</f>
        <v>#REF!</v>
      </c>
      <c r="G235" s="1" t="e">
        <f>SUMIFS(#REF!,#REF!,HFE!$D235)/60000</f>
        <v>#REF!</v>
      </c>
      <c r="H235" s="1" t="e">
        <f>VLOOKUP(C235&amp;E235,#REF!,4,0)*HFE!G235</f>
        <v>#REF!</v>
      </c>
      <c r="I235" s="1">
        <f>SUMIFS(Uploading_File_Generation!$D:$D,Uploading_File_Generation!$C:$C,HFE!$E235,Uploading_File_Generation!$B:$B,HFE!$C235,Uploading_File_Generation!$A:$A,HFE!$D235)</f>
        <v>0</v>
      </c>
      <c r="J235" s="8">
        <f>SUMIFS(Uploading_File_Generation!$E:$E,Uploading_File_Generation!$C:$C,HFE!$E235,Uploading_File_Generation!$B:$B,HFE!$C235,Uploading_File_Generation!$A:$A,HFE!$D235)</f>
        <v>0</v>
      </c>
      <c r="K235" s="9" t="e">
        <f t="shared" si="20"/>
        <v>#REF!</v>
      </c>
      <c r="L235" s="9" t="e">
        <f t="shared" si="21"/>
        <v>#REF!</v>
      </c>
      <c r="M235" s="1">
        <v>0</v>
      </c>
      <c r="N235" s="1">
        <f t="shared" si="22"/>
        <v>1</v>
      </c>
      <c r="O235" s="1">
        <f t="shared" si="23"/>
        <v>1</v>
      </c>
      <c r="P235" s="1" t="e">
        <f>I235/(VLOOKUP($C235&amp;$E235,#REF!,5,0)*24)</f>
        <v>#REF!</v>
      </c>
      <c r="Q235" s="1" t="e">
        <f>$I235/(VLOOKUP($C235&amp;$E235,#REF!,4,0)*24)</f>
        <v>#REF!</v>
      </c>
      <c r="R235" s="1" t="e">
        <f>$J235/(VLOOKUP($C235&amp;$E235,#REF!,5,0)*24)</f>
        <v>#REF!</v>
      </c>
      <c r="S235" s="1" t="e">
        <f>$J235/(VLOOKUP($C235&amp;$E235,#REF!,4,0)*24)</f>
        <v>#REF!</v>
      </c>
      <c r="T235" s="1">
        <f>SUMIFS(Uploading_File_Generation!$F:$F,Uploading_File_Generation!$C:$C,HFE!$E235,Uploading_File_Generation!$B:$B,HFE!$C235,Uploading_File_Generation!$A:$A,HFE!$D235)*100</f>
        <v>0</v>
      </c>
      <c r="U235" s="1">
        <v>12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f t="shared" si="24"/>
        <v>0</v>
      </c>
    </row>
    <row r="236" hidden="1" spans="1:36">
      <c r="A236" s="1" t="str">
        <f t="shared" si="19"/>
        <v>Kurdi Cross44566ICR-9/INV-2</v>
      </c>
      <c r="B236" s="1" t="s">
        <v>95</v>
      </c>
      <c r="C236" s="1" t="s">
        <v>96</v>
      </c>
      <c r="D236" s="3">
        <v>44566</v>
      </c>
      <c r="E236" s="1" t="s">
        <v>118</v>
      </c>
      <c r="F236" s="1" t="e">
        <f>SUMIFS(#REF!,#REF!,HFE!$D236)/60000</f>
        <v>#REF!</v>
      </c>
      <c r="G236" s="1" t="e">
        <f>SUMIFS(#REF!,#REF!,HFE!$D236)/60000</f>
        <v>#REF!</v>
      </c>
      <c r="H236" s="1" t="e">
        <f>VLOOKUP(C236&amp;E236,#REF!,4,0)*HFE!G236</f>
        <v>#REF!</v>
      </c>
      <c r="I236" s="1">
        <f>SUMIFS(Uploading_File_Generation!$D:$D,Uploading_File_Generation!$C:$C,HFE!$E236,Uploading_File_Generation!$B:$B,HFE!$C236,Uploading_File_Generation!$A:$A,HFE!$D236)</f>
        <v>0</v>
      </c>
      <c r="J236" s="8">
        <f>SUMIFS(Uploading_File_Generation!$E:$E,Uploading_File_Generation!$C:$C,HFE!$E236,Uploading_File_Generation!$B:$B,HFE!$C236,Uploading_File_Generation!$A:$A,HFE!$D236)</f>
        <v>0</v>
      </c>
      <c r="K236" s="9" t="e">
        <f t="shared" si="20"/>
        <v>#REF!</v>
      </c>
      <c r="L236" s="9" t="e">
        <f t="shared" si="21"/>
        <v>#REF!</v>
      </c>
      <c r="M236" s="1">
        <v>0</v>
      </c>
      <c r="N236" s="1">
        <f t="shared" si="22"/>
        <v>1</v>
      </c>
      <c r="O236" s="1">
        <f t="shared" si="23"/>
        <v>1</v>
      </c>
      <c r="P236" s="1" t="e">
        <f>I236/(VLOOKUP($C236&amp;$E236,#REF!,5,0)*24)</f>
        <v>#REF!</v>
      </c>
      <c r="Q236" s="1" t="e">
        <f>$I236/(VLOOKUP($C236&amp;$E236,#REF!,4,0)*24)</f>
        <v>#REF!</v>
      </c>
      <c r="R236" s="1" t="e">
        <f>$J236/(VLOOKUP($C236&amp;$E236,#REF!,5,0)*24)</f>
        <v>#REF!</v>
      </c>
      <c r="S236" s="1" t="e">
        <f>$J236/(VLOOKUP($C236&amp;$E236,#REF!,4,0)*24)</f>
        <v>#REF!</v>
      </c>
      <c r="T236" s="1">
        <f>SUMIFS(Uploading_File_Generation!$F:$F,Uploading_File_Generation!$C:$C,HFE!$E236,Uploading_File_Generation!$B:$B,HFE!$C236,Uploading_File_Generation!$A:$A,HFE!$D236)*100</f>
        <v>0</v>
      </c>
      <c r="U236" s="1">
        <v>12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f t="shared" si="24"/>
        <v>0</v>
      </c>
    </row>
    <row r="237" hidden="1" spans="1:36">
      <c r="A237" s="1" t="str">
        <f t="shared" si="19"/>
        <v>Kurdi Cross44566ICR-9/INV-3</v>
      </c>
      <c r="B237" s="1" t="s">
        <v>95</v>
      </c>
      <c r="C237" s="1" t="s">
        <v>96</v>
      </c>
      <c r="D237" s="3">
        <v>44566</v>
      </c>
      <c r="E237" s="1" t="s">
        <v>119</v>
      </c>
      <c r="F237" s="1" t="e">
        <f>SUMIFS(#REF!,#REF!,HFE!$D237)/60000</f>
        <v>#REF!</v>
      </c>
      <c r="G237" s="1" t="e">
        <f>SUMIFS(#REF!,#REF!,HFE!$D237)/60000</f>
        <v>#REF!</v>
      </c>
      <c r="H237" s="1" t="e">
        <f>VLOOKUP(C237&amp;E237,#REF!,4,0)*HFE!G237</f>
        <v>#REF!</v>
      </c>
      <c r="I237" s="1">
        <f>SUMIFS(Uploading_File_Generation!$D:$D,Uploading_File_Generation!$C:$C,HFE!$E237,Uploading_File_Generation!$B:$B,HFE!$C237,Uploading_File_Generation!$A:$A,HFE!$D237)</f>
        <v>0</v>
      </c>
      <c r="J237" s="8">
        <f>SUMIFS(Uploading_File_Generation!$E:$E,Uploading_File_Generation!$C:$C,HFE!$E237,Uploading_File_Generation!$B:$B,HFE!$C237,Uploading_File_Generation!$A:$A,HFE!$D237)</f>
        <v>0</v>
      </c>
      <c r="K237" s="9" t="e">
        <f t="shared" si="20"/>
        <v>#REF!</v>
      </c>
      <c r="L237" s="9" t="e">
        <f t="shared" si="21"/>
        <v>#REF!</v>
      </c>
      <c r="M237" s="1">
        <v>0</v>
      </c>
      <c r="N237" s="1">
        <f t="shared" si="22"/>
        <v>1</v>
      </c>
      <c r="O237" s="1">
        <f t="shared" si="23"/>
        <v>1</v>
      </c>
      <c r="P237" s="1" t="e">
        <f>I237/(VLOOKUP($C237&amp;$E237,#REF!,5,0)*24)</f>
        <v>#REF!</v>
      </c>
      <c r="Q237" s="1" t="e">
        <f>$I237/(VLOOKUP($C237&amp;$E237,#REF!,4,0)*24)</f>
        <v>#REF!</v>
      </c>
      <c r="R237" s="1" t="e">
        <f>$J237/(VLOOKUP($C237&amp;$E237,#REF!,5,0)*24)</f>
        <v>#REF!</v>
      </c>
      <c r="S237" s="1" t="e">
        <f>$J237/(VLOOKUP($C237&amp;$E237,#REF!,4,0)*24)</f>
        <v>#REF!</v>
      </c>
      <c r="T237" s="1">
        <f>SUMIFS(Uploading_File_Generation!$F:$F,Uploading_File_Generation!$C:$C,HFE!$E237,Uploading_File_Generation!$B:$B,HFE!$C237,Uploading_File_Generation!$A:$A,HFE!$D237)*100</f>
        <v>0</v>
      </c>
      <c r="U237" s="1">
        <v>12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f t="shared" si="24"/>
        <v>0</v>
      </c>
    </row>
    <row r="238" hidden="1" spans="1:36">
      <c r="A238" s="1" t="str">
        <f t="shared" si="19"/>
        <v>Kurdi Cross44566ICR-9/INV-4</v>
      </c>
      <c r="B238" s="1" t="s">
        <v>95</v>
      </c>
      <c r="C238" s="1" t="s">
        <v>96</v>
      </c>
      <c r="D238" s="3">
        <v>44566</v>
      </c>
      <c r="E238" s="1" t="s">
        <v>120</v>
      </c>
      <c r="F238" s="1" t="e">
        <f>SUMIFS(#REF!,#REF!,HFE!$D238)/60000</f>
        <v>#REF!</v>
      </c>
      <c r="G238" s="1" t="e">
        <f>SUMIFS(#REF!,#REF!,HFE!$D238)/60000</f>
        <v>#REF!</v>
      </c>
      <c r="H238" s="1" t="e">
        <f>VLOOKUP(C238&amp;E238,#REF!,4,0)*HFE!G238</f>
        <v>#REF!</v>
      </c>
      <c r="I238" s="1">
        <f>SUMIFS(Uploading_File_Generation!$D:$D,Uploading_File_Generation!$C:$C,HFE!$E238,Uploading_File_Generation!$B:$B,HFE!$C238,Uploading_File_Generation!$A:$A,HFE!$D238)</f>
        <v>0</v>
      </c>
      <c r="J238" s="8">
        <f>SUMIFS(Uploading_File_Generation!$E:$E,Uploading_File_Generation!$C:$C,HFE!$E238,Uploading_File_Generation!$B:$B,HFE!$C238,Uploading_File_Generation!$A:$A,HFE!$D238)</f>
        <v>0</v>
      </c>
      <c r="K238" s="9" t="e">
        <f t="shared" si="20"/>
        <v>#REF!</v>
      </c>
      <c r="L238" s="9" t="e">
        <f t="shared" si="21"/>
        <v>#REF!</v>
      </c>
      <c r="M238" s="1">
        <v>0</v>
      </c>
      <c r="N238" s="1">
        <f t="shared" si="22"/>
        <v>1</v>
      </c>
      <c r="O238" s="1">
        <f t="shared" si="23"/>
        <v>1</v>
      </c>
      <c r="P238" s="1" t="e">
        <f>I238/(VLOOKUP($C238&amp;$E238,#REF!,5,0)*24)</f>
        <v>#REF!</v>
      </c>
      <c r="Q238" s="1" t="e">
        <f>$I238/(VLOOKUP($C238&amp;$E238,#REF!,4,0)*24)</f>
        <v>#REF!</v>
      </c>
      <c r="R238" s="1" t="e">
        <f>$J238/(VLOOKUP($C238&amp;$E238,#REF!,5,0)*24)</f>
        <v>#REF!</v>
      </c>
      <c r="S238" s="1" t="e">
        <f>$J238/(VLOOKUP($C238&amp;$E238,#REF!,4,0)*24)</f>
        <v>#REF!</v>
      </c>
      <c r="T238" s="1">
        <f>SUMIFS(Uploading_File_Generation!$F:$F,Uploading_File_Generation!$C:$C,HFE!$E238,Uploading_File_Generation!$B:$B,HFE!$C238,Uploading_File_Generation!$A:$A,HFE!$D238)*100</f>
        <v>0</v>
      </c>
      <c r="U238" s="1">
        <v>12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f t="shared" si="24"/>
        <v>0</v>
      </c>
    </row>
    <row r="239" hidden="1" spans="1:36">
      <c r="A239" s="1" t="str">
        <f t="shared" si="19"/>
        <v>Kurdi Cross44566ICR-10/INV-1</v>
      </c>
      <c r="B239" s="1" t="s">
        <v>95</v>
      </c>
      <c r="C239" s="1" t="s">
        <v>96</v>
      </c>
      <c r="D239" s="3">
        <v>44566</v>
      </c>
      <c r="E239" s="1" t="s">
        <v>121</v>
      </c>
      <c r="F239" s="1" t="e">
        <f>SUMIFS(#REF!,#REF!,HFE!$D239)/60000</f>
        <v>#REF!</v>
      </c>
      <c r="G239" s="1" t="e">
        <f>SUMIFS(#REF!,#REF!,HFE!$D239)/60000</f>
        <v>#REF!</v>
      </c>
      <c r="H239" s="1" t="e">
        <f>VLOOKUP(C239&amp;E239,#REF!,4,0)*HFE!G239</f>
        <v>#REF!</v>
      </c>
      <c r="I239" s="1">
        <f>SUMIFS(Uploading_File_Generation!$D:$D,Uploading_File_Generation!$C:$C,HFE!$E239,Uploading_File_Generation!$B:$B,HFE!$C239,Uploading_File_Generation!$A:$A,HFE!$D239)</f>
        <v>0</v>
      </c>
      <c r="J239" s="8">
        <f>SUMIFS(Uploading_File_Generation!$E:$E,Uploading_File_Generation!$C:$C,HFE!$E239,Uploading_File_Generation!$B:$B,HFE!$C239,Uploading_File_Generation!$A:$A,HFE!$D239)</f>
        <v>0</v>
      </c>
      <c r="K239" s="9" t="e">
        <f t="shared" si="20"/>
        <v>#REF!</v>
      </c>
      <c r="L239" s="9" t="e">
        <f t="shared" si="21"/>
        <v>#REF!</v>
      </c>
      <c r="M239" s="1">
        <v>0</v>
      </c>
      <c r="N239" s="1">
        <f t="shared" si="22"/>
        <v>1</v>
      </c>
      <c r="O239" s="1">
        <f t="shared" si="23"/>
        <v>1</v>
      </c>
      <c r="P239" s="1" t="e">
        <f>I239/(VLOOKUP($C239&amp;$E239,#REF!,5,0)*24)</f>
        <v>#REF!</v>
      </c>
      <c r="Q239" s="1" t="e">
        <f>$I239/(VLOOKUP($C239&amp;$E239,#REF!,4,0)*24)</f>
        <v>#REF!</v>
      </c>
      <c r="R239" s="1" t="e">
        <f>$J239/(VLOOKUP($C239&amp;$E239,#REF!,5,0)*24)</f>
        <v>#REF!</v>
      </c>
      <c r="S239" s="1" t="e">
        <f>$J239/(VLOOKUP($C239&amp;$E239,#REF!,4,0)*24)</f>
        <v>#REF!</v>
      </c>
      <c r="T239" s="1">
        <f>SUMIFS(Uploading_File_Generation!$F:$F,Uploading_File_Generation!$C:$C,HFE!$E239,Uploading_File_Generation!$B:$B,HFE!$C239,Uploading_File_Generation!$A:$A,HFE!$D239)*100</f>
        <v>0</v>
      </c>
      <c r="U239" s="1">
        <v>12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f t="shared" si="24"/>
        <v>0</v>
      </c>
    </row>
    <row r="240" hidden="1" spans="1:36">
      <c r="A240" s="1" t="str">
        <f t="shared" si="19"/>
        <v>Kurdi Cross44566ICR-10/INV-2</v>
      </c>
      <c r="B240" s="1" t="s">
        <v>95</v>
      </c>
      <c r="C240" s="1" t="s">
        <v>96</v>
      </c>
      <c r="D240" s="3">
        <v>44566</v>
      </c>
      <c r="E240" s="1" t="s">
        <v>122</v>
      </c>
      <c r="F240" s="1" t="e">
        <f>SUMIFS(#REF!,#REF!,HFE!$D240)/60000</f>
        <v>#REF!</v>
      </c>
      <c r="G240" s="1" t="e">
        <f>SUMIFS(#REF!,#REF!,HFE!$D240)/60000</f>
        <v>#REF!</v>
      </c>
      <c r="H240" s="1" t="e">
        <f>VLOOKUP(C240&amp;E240,#REF!,4,0)*HFE!G240</f>
        <v>#REF!</v>
      </c>
      <c r="I240" s="1">
        <f>SUMIFS(Uploading_File_Generation!$D:$D,Uploading_File_Generation!$C:$C,HFE!$E240,Uploading_File_Generation!$B:$B,HFE!$C240,Uploading_File_Generation!$A:$A,HFE!$D240)</f>
        <v>0</v>
      </c>
      <c r="J240" s="8">
        <f>SUMIFS(Uploading_File_Generation!$E:$E,Uploading_File_Generation!$C:$C,HFE!$E240,Uploading_File_Generation!$B:$B,HFE!$C240,Uploading_File_Generation!$A:$A,HFE!$D240)</f>
        <v>0</v>
      </c>
      <c r="K240" s="9" t="e">
        <f t="shared" si="20"/>
        <v>#REF!</v>
      </c>
      <c r="L240" s="9" t="e">
        <f t="shared" si="21"/>
        <v>#REF!</v>
      </c>
      <c r="M240" s="1">
        <v>0</v>
      </c>
      <c r="N240" s="1">
        <f t="shared" si="22"/>
        <v>1</v>
      </c>
      <c r="O240" s="1">
        <f t="shared" si="23"/>
        <v>1</v>
      </c>
      <c r="P240" s="1" t="e">
        <f>I240/(VLOOKUP($C240&amp;$E240,#REF!,5,0)*24)</f>
        <v>#REF!</v>
      </c>
      <c r="Q240" s="1" t="e">
        <f>$I240/(VLOOKUP($C240&amp;$E240,#REF!,4,0)*24)</f>
        <v>#REF!</v>
      </c>
      <c r="R240" s="1" t="e">
        <f>$J240/(VLOOKUP($C240&amp;$E240,#REF!,5,0)*24)</f>
        <v>#REF!</v>
      </c>
      <c r="S240" s="1" t="e">
        <f>$J240/(VLOOKUP($C240&amp;$E240,#REF!,4,0)*24)</f>
        <v>#REF!</v>
      </c>
      <c r="T240" s="1">
        <f>SUMIFS(Uploading_File_Generation!$F:$F,Uploading_File_Generation!$C:$C,HFE!$E240,Uploading_File_Generation!$B:$B,HFE!$C240,Uploading_File_Generation!$A:$A,HFE!$D240)*100</f>
        <v>0</v>
      </c>
      <c r="U240" s="1">
        <v>12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f t="shared" si="24"/>
        <v>0</v>
      </c>
    </row>
    <row r="241" hidden="1" spans="1:36">
      <c r="A241" s="1" t="str">
        <f t="shared" si="19"/>
        <v>Kurdi Cross44566ICR-10/INV-3</v>
      </c>
      <c r="B241" s="1" t="s">
        <v>95</v>
      </c>
      <c r="C241" s="1" t="s">
        <v>96</v>
      </c>
      <c r="D241" s="3">
        <v>44566</v>
      </c>
      <c r="E241" s="1" t="s">
        <v>123</v>
      </c>
      <c r="F241" s="1" t="e">
        <f>SUMIFS(#REF!,#REF!,HFE!$D241)/60000</f>
        <v>#REF!</v>
      </c>
      <c r="G241" s="1" t="e">
        <f>SUMIFS(#REF!,#REF!,HFE!$D241)/60000</f>
        <v>#REF!</v>
      </c>
      <c r="H241" s="1" t="e">
        <f>VLOOKUP(C241&amp;E241,#REF!,4,0)*HFE!G241</f>
        <v>#REF!</v>
      </c>
      <c r="I241" s="1">
        <f>SUMIFS(Uploading_File_Generation!$D:$D,Uploading_File_Generation!$C:$C,HFE!$E241,Uploading_File_Generation!$B:$B,HFE!$C241,Uploading_File_Generation!$A:$A,HFE!$D241)</f>
        <v>0</v>
      </c>
      <c r="J241" s="8">
        <f>SUMIFS(Uploading_File_Generation!$E:$E,Uploading_File_Generation!$C:$C,HFE!$E241,Uploading_File_Generation!$B:$B,HFE!$C241,Uploading_File_Generation!$A:$A,HFE!$D241)</f>
        <v>0</v>
      </c>
      <c r="K241" s="9" t="e">
        <f t="shared" si="20"/>
        <v>#REF!</v>
      </c>
      <c r="L241" s="9" t="e">
        <f t="shared" si="21"/>
        <v>#REF!</v>
      </c>
      <c r="M241" s="1">
        <v>0</v>
      </c>
      <c r="N241" s="1">
        <f t="shared" si="22"/>
        <v>1</v>
      </c>
      <c r="O241" s="1">
        <f t="shared" si="23"/>
        <v>1</v>
      </c>
      <c r="P241" s="1" t="e">
        <f>I241/(VLOOKUP($C241&amp;$E241,#REF!,5,0)*24)</f>
        <v>#REF!</v>
      </c>
      <c r="Q241" s="1" t="e">
        <f>$I241/(VLOOKUP($C241&amp;$E241,#REF!,4,0)*24)</f>
        <v>#REF!</v>
      </c>
      <c r="R241" s="1" t="e">
        <f>$J241/(VLOOKUP($C241&amp;$E241,#REF!,5,0)*24)</f>
        <v>#REF!</v>
      </c>
      <c r="S241" s="1" t="e">
        <f>$J241/(VLOOKUP($C241&amp;$E241,#REF!,4,0)*24)</f>
        <v>#REF!</v>
      </c>
      <c r="T241" s="1">
        <f>SUMIFS(Uploading_File_Generation!$F:$F,Uploading_File_Generation!$C:$C,HFE!$E241,Uploading_File_Generation!$B:$B,HFE!$C241,Uploading_File_Generation!$A:$A,HFE!$D241)*100</f>
        <v>0</v>
      </c>
      <c r="U241" s="1">
        <v>12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f t="shared" si="24"/>
        <v>0</v>
      </c>
    </row>
    <row r="242" hidden="1" spans="1:36">
      <c r="A242" s="1" t="str">
        <f t="shared" si="19"/>
        <v>Kurdi Cross44566ICR-10/INV-4</v>
      </c>
      <c r="B242" s="1" t="s">
        <v>95</v>
      </c>
      <c r="C242" s="1" t="s">
        <v>96</v>
      </c>
      <c r="D242" s="3">
        <v>44566</v>
      </c>
      <c r="E242" s="1" t="s">
        <v>124</v>
      </c>
      <c r="F242" s="1" t="e">
        <f>SUMIFS(#REF!,#REF!,HFE!$D242)/60000</f>
        <v>#REF!</v>
      </c>
      <c r="G242" s="1" t="e">
        <f>SUMIFS(#REF!,#REF!,HFE!$D242)/60000</f>
        <v>#REF!</v>
      </c>
      <c r="H242" s="1" t="e">
        <f>VLOOKUP(C242&amp;E242,#REF!,4,0)*HFE!G242</f>
        <v>#REF!</v>
      </c>
      <c r="I242" s="1">
        <f>SUMIFS(Uploading_File_Generation!$D:$D,Uploading_File_Generation!$C:$C,HFE!$E242,Uploading_File_Generation!$B:$B,HFE!$C242,Uploading_File_Generation!$A:$A,HFE!$D242)</f>
        <v>0</v>
      </c>
      <c r="J242" s="8">
        <f>SUMIFS(Uploading_File_Generation!$E:$E,Uploading_File_Generation!$C:$C,HFE!$E242,Uploading_File_Generation!$B:$B,HFE!$C242,Uploading_File_Generation!$A:$A,HFE!$D242)</f>
        <v>0</v>
      </c>
      <c r="K242" s="9" t="e">
        <f t="shared" si="20"/>
        <v>#REF!</v>
      </c>
      <c r="L242" s="9" t="e">
        <f t="shared" si="21"/>
        <v>#REF!</v>
      </c>
      <c r="M242" s="1">
        <v>0</v>
      </c>
      <c r="N242" s="1">
        <f t="shared" si="22"/>
        <v>1</v>
      </c>
      <c r="O242" s="1">
        <f t="shared" si="23"/>
        <v>1</v>
      </c>
      <c r="P242" s="1" t="e">
        <f>I242/(VLOOKUP($C242&amp;$E242,#REF!,5,0)*24)</f>
        <v>#REF!</v>
      </c>
      <c r="Q242" s="1" t="e">
        <f>$I242/(VLOOKUP($C242&amp;$E242,#REF!,4,0)*24)</f>
        <v>#REF!</v>
      </c>
      <c r="R242" s="1" t="e">
        <f>$J242/(VLOOKUP($C242&amp;$E242,#REF!,5,0)*24)</f>
        <v>#REF!</v>
      </c>
      <c r="S242" s="1" t="e">
        <f>$J242/(VLOOKUP($C242&amp;$E242,#REF!,4,0)*24)</f>
        <v>#REF!</v>
      </c>
      <c r="T242" s="1">
        <f>SUMIFS(Uploading_File_Generation!$F:$F,Uploading_File_Generation!$C:$C,HFE!$E242,Uploading_File_Generation!$B:$B,HFE!$C242,Uploading_File_Generation!$A:$A,HFE!$D242)*100</f>
        <v>0</v>
      </c>
      <c r="U242" s="1">
        <v>12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f t="shared" si="24"/>
        <v>0</v>
      </c>
    </row>
    <row r="243" hidden="1" spans="1:36">
      <c r="A243" s="1" t="str">
        <f t="shared" si="19"/>
        <v>Kurdi Cross44566ICR-11/INV-1</v>
      </c>
      <c r="B243" s="1" t="s">
        <v>95</v>
      </c>
      <c r="C243" s="1" t="s">
        <v>96</v>
      </c>
      <c r="D243" s="3">
        <v>44566</v>
      </c>
      <c r="E243" s="1" t="s">
        <v>125</v>
      </c>
      <c r="F243" s="1" t="e">
        <f>SUMIFS(#REF!,#REF!,HFE!$D243)/60000</f>
        <v>#REF!</v>
      </c>
      <c r="G243" s="1" t="e">
        <f>SUMIFS(#REF!,#REF!,HFE!$D243)/60000</f>
        <v>#REF!</v>
      </c>
      <c r="H243" s="1" t="e">
        <f>VLOOKUP(C243&amp;E243,#REF!,4,0)*HFE!G243</f>
        <v>#REF!</v>
      </c>
      <c r="I243" s="1">
        <f>SUMIFS(Uploading_File_Generation!$D:$D,Uploading_File_Generation!$C:$C,HFE!$E243,Uploading_File_Generation!$B:$B,HFE!$C243,Uploading_File_Generation!$A:$A,HFE!$D243)</f>
        <v>0</v>
      </c>
      <c r="J243" s="8">
        <f>SUMIFS(Uploading_File_Generation!$E:$E,Uploading_File_Generation!$C:$C,HFE!$E243,Uploading_File_Generation!$B:$B,HFE!$C243,Uploading_File_Generation!$A:$A,HFE!$D243)</f>
        <v>0</v>
      </c>
      <c r="K243" s="9" t="e">
        <f t="shared" si="20"/>
        <v>#REF!</v>
      </c>
      <c r="L243" s="9" t="e">
        <f t="shared" si="21"/>
        <v>#REF!</v>
      </c>
      <c r="M243" s="1">
        <v>0</v>
      </c>
      <c r="N243" s="1">
        <f t="shared" si="22"/>
        <v>1</v>
      </c>
      <c r="O243" s="1">
        <f t="shared" si="23"/>
        <v>1</v>
      </c>
      <c r="P243" s="1" t="e">
        <f>I243/(VLOOKUP($C243&amp;$E243,#REF!,5,0)*24)</f>
        <v>#REF!</v>
      </c>
      <c r="Q243" s="1" t="e">
        <f>$I243/(VLOOKUP($C243&amp;$E243,#REF!,4,0)*24)</f>
        <v>#REF!</v>
      </c>
      <c r="R243" s="1" t="e">
        <f>$J243/(VLOOKUP($C243&amp;$E243,#REF!,5,0)*24)</f>
        <v>#REF!</v>
      </c>
      <c r="S243" s="1" t="e">
        <f>$J243/(VLOOKUP($C243&amp;$E243,#REF!,4,0)*24)</f>
        <v>#REF!</v>
      </c>
      <c r="T243" s="1">
        <f>SUMIFS(Uploading_File_Generation!$F:$F,Uploading_File_Generation!$C:$C,HFE!$E243,Uploading_File_Generation!$B:$B,HFE!$C243,Uploading_File_Generation!$A:$A,HFE!$D243)*100</f>
        <v>0</v>
      </c>
      <c r="U243" s="1">
        <v>12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f t="shared" si="24"/>
        <v>0</v>
      </c>
    </row>
    <row r="244" hidden="1" spans="1:36">
      <c r="A244" s="1" t="str">
        <f t="shared" si="19"/>
        <v>Kurdi Cross44566ICR-11/INV-2</v>
      </c>
      <c r="B244" s="1" t="s">
        <v>95</v>
      </c>
      <c r="C244" s="1" t="s">
        <v>96</v>
      </c>
      <c r="D244" s="3">
        <v>44566</v>
      </c>
      <c r="E244" s="1" t="s">
        <v>126</v>
      </c>
      <c r="F244" s="1" t="e">
        <f>SUMIFS(#REF!,#REF!,HFE!$D244)/60000</f>
        <v>#REF!</v>
      </c>
      <c r="G244" s="1" t="e">
        <f>SUMIFS(#REF!,#REF!,HFE!$D244)/60000</f>
        <v>#REF!</v>
      </c>
      <c r="H244" s="1" t="e">
        <f>VLOOKUP(C244&amp;E244,#REF!,4,0)*HFE!G244</f>
        <v>#REF!</v>
      </c>
      <c r="I244" s="1">
        <f>SUMIFS(Uploading_File_Generation!$D:$D,Uploading_File_Generation!$C:$C,HFE!$E244,Uploading_File_Generation!$B:$B,HFE!$C244,Uploading_File_Generation!$A:$A,HFE!$D244)</f>
        <v>0</v>
      </c>
      <c r="J244" s="8">
        <f>SUMIFS(Uploading_File_Generation!$E:$E,Uploading_File_Generation!$C:$C,HFE!$E244,Uploading_File_Generation!$B:$B,HFE!$C244,Uploading_File_Generation!$A:$A,HFE!$D244)</f>
        <v>0</v>
      </c>
      <c r="K244" s="9" t="e">
        <f t="shared" si="20"/>
        <v>#REF!</v>
      </c>
      <c r="L244" s="9" t="e">
        <f t="shared" si="21"/>
        <v>#REF!</v>
      </c>
      <c r="M244" s="1">
        <v>0</v>
      </c>
      <c r="N244" s="1">
        <f t="shared" si="22"/>
        <v>1</v>
      </c>
      <c r="O244" s="1">
        <f t="shared" si="23"/>
        <v>1</v>
      </c>
      <c r="P244" s="1" t="e">
        <f>I244/(VLOOKUP($C244&amp;$E244,#REF!,5,0)*24)</f>
        <v>#REF!</v>
      </c>
      <c r="Q244" s="1" t="e">
        <f>$I244/(VLOOKUP($C244&amp;$E244,#REF!,4,0)*24)</f>
        <v>#REF!</v>
      </c>
      <c r="R244" s="1" t="e">
        <f>$J244/(VLOOKUP($C244&amp;$E244,#REF!,5,0)*24)</f>
        <v>#REF!</v>
      </c>
      <c r="S244" s="1" t="e">
        <f>$J244/(VLOOKUP($C244&amp;$E244,#REF!,4,0)*24)</f>
        <v>#REF!</v>
      </c>
      <c r="T244" s="1">
        <f>SUMIFS(Uploading_File_Generation!$F:$F,Uploading_File_Generation!$C:$C,HFE!$E244,Uploading_File_Generation!$B:$B,HFE!$C244,Uploading_File_Generation!$A:$A,HFE!$D244)*100</f>
        <v>0</v>
      </c>
      <c r="U244" s="1">
        <v>12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f t="shared" si="24"/>
        <v>0</v>
      </c>
    </row>
    <row r="245" hidden="1" spans="1:36">
      <c r="A245" s="1" t="str">
        <f t="shared" si="19"/>
        <v>Kurdi Cross44566ICR-11/INV-3</v>
      </c>
      <c r="B245" s="1" t="s">
        <v>95</v>
      </c>
      <c r="C245" s="1" t="s">
        <v>96</v>
      </c>
      <c r="D245" s="3">
        <v>44566</v>
      </c>
      <c r="E245" s="1" t="s">
        <v>127</v>
      </c>
      <c r="F245" s="1" t="e">
        <f>SUMIFS(#REF!,#REF!,HFE!$D245)/60000</f>
        <v>#REF!</v>
      </c>
      <c r="G245" s="1" t="e">
        <f>SUMIFS(#REF!,#REF!,HFE!$D245)/60000</f>
        <v>#REF!</v>
      </c>
      <c r="H245" s="1" t="e">
        <f>VLOOKUP(C245&amp;E245,#REF!,4,0)*HFE!G245</f>
        <v>#REF!</v>
      </c>
      <c r="I245" s="1">
        <f>SUMIFS(Uploading_File_Generation!$D:$D,Uploading_File_Generation!$C:$C,HFE!$E245,Uploading_File_Generation!$B:$B,HFE!$C245,Uploading_File_Generation!$A:$A,HFE!$D245)</f>
        <v>0</v>
      </c>
      <c r="J245" s="8">
        <f>SUMIFS(Uploading_File_Generation!$E:$E,Uploading_File_Generation!$C:$C,HFE!$E245,Uploading_File_Generation!$B:$B,HFE!$C245,Uploading_File_Generation!$A:$A,HFE!$D245)</f>
        <v>0</v>
      </c>
      <c r="K245" s="9" t="e">
        <f t="shared" si="20"/>
        <v>#REF!</v>
      </c>
      <c r="L245" s="9" t="e">
        <f t="shared" si="21"/>
        <v>#REF!</v>
      </c>
      <c r="M245" s="1">
        <v>0</v>
      </c>
      <c r="N245" s="1">
        <f t="shared" si="22"/>
        <v>1</v>
      </c>
      <c r="O245" s="1">
        <f t="shared" si="23"/>
        <v>1</v>
      </c>
      <c r="P245" s="1" t="e">
        <f>I245/(VLOOKUP($C245&amp;$E245,#REF!,5,0)*24)</f>
        <v>#REF!</v>
      </c>
      <c r="Q245" s="1" t="e">
        <f>$I245/(VLOOKUP($C245&amp;$E245,#REF!,4,0)*24)</f>
        <v>#REF!</v>
      </c>
      <c r="R245" s="1" t="e">
        <f>$J245/(VLOOKUP($C245&amp;$E245,#REF!,5,0)*24)</f>
        <v>#REF!</v>
      </c>
      <c r="S245" s="1" t="e">
        <f>$J245/(VLOOKUP($C245&amp;$E245,#REF!,4,0)*24)</f>
        <v>#REF!</v>
      </c>
      <c r="T245" s="1">
        <f>SUMIFS(Uploading_File_Generation!$F:$F,Uploading_File_Generation!$C:$C,HFE!$E245,Uploading_File_Generation!$B:$B,HFE!$C245,Uploading_File_Generation!$A:$A,HFE!$D245)*100</f>
        <v>0</v>
      </c>
      <c r="U245" s="1">
        <v>12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f t="shared" si="24"/>
        <v>0</v>
      </c>
    </row>
    <row r="246" hidden="1" spans="1:36">
      <c r="A246" s="1" t="str">
        <f t="shared" si="19"/>
        <v>Kurdi Cross44566ICR-11/INV-4</v>
      </c>
      <c r="B246" s="1" t="s">
        <v>95</v>
      </c>
      <c r="C246" s="1" t="s">
        <v>96</v>
      </c>
      <c r="D246" s="3">
        <v>44566</v>
      </c>
      <c r="E246" s="1" t="s">
        <v>128</v>
      </c>
      <c r="F246" s="1" t="e">
        <f>SUMIFS(#REF!,#REF!,HFE!$D246)/60000</f>
        <v>#REF!</v>
      </c>
      <c r="G246" s="1" t="e">
        <f>SUMIFS(#REF!,#REF!,HFE!$D246)/60000</f>
        <v>#REF!</v>
      </c>
      <c r="H246" s="1" t="e">
        <f>VLOOKUP(C246&amp;E246,#REF!,4,0)*HFE!G246</f>
        <v>#REF!</v>
      </c>
      <c r="I246" s="1">
        <f>SUMIFS(Uploading_File_Generation!$D:$D,Uploading_File_Generation!$C:$C,HFE!$E246,Uploading_File_Generation!$B:$B,HFE!$C246,Uploading_File_Generation!$A:$A,HFE!$D246)</f>
        <v>0</v>
      </c>
      <c r="J246" s="8">
        <f>SUMIFS(Uploading_File_Generation!$E:$E,Uploading_File_Generation!$C:$C,HFE!$E246,Uploading_File_Generation!$B:$B,HFE!$C246,Uploading_File_Generation!$A:$A,HFE!$D246)</f>
        <v>0</v>
      </c>
      <c r="K246" s="9" t="e">
        <f t="shared" si="20"/>
        <v>#REF!</v>
      </c>
      <c r="L246" s="9" t="e">
        <f t="shared" si="21"/>
        <v>#REF!</v>
      </c>
      <c r="M246" s="1">
        <v>0</v>
      </c>
      <c r="N246" s="1">
        <f t="shared" si="22"/>
        <v>1</v>
      </c>
      <c r="O246" s="1">
        <f t="shared" si="23"/>
        <v>1</v>
      </c>
      <c r="P246" s="1" t="e">
        <f>I246/(VLOOKUP($C246&amp;$E246,#REF!,5,0)*24)</f>
        <v>#REF!</v>
      </c>
      <c r="Q246" s="1" t="e">
        <f>$I246/(VLOOKUP($C246&amp;$E246,#REF!,4,0)*24)</f>
        <v>#REF!</v>
      </c>
      <c r="R246" s="1" t="e">
        <f>$J246/(VLOOKUP($C246&amp;$E246,#REF!,5,0)*24)</f>
        <v>#REF!</v>
      </c>
      <c r="S246" s="1" t="e">
        <f>$J246/(VLOOKUP($C246&amp;$E246,#REF!,4,0)*24)</f>
        <v>#REF!</v>
      </c>
      <c r="T246" s="1">
        <f>SUMIFS(Uploading_File_Generation!$F:$F,Uploading_File_Generation!$C:$C,HFE!$E246,Uploading_File_Generation!$B:$B,HFE!$C246,Uploading_File_Generation!$A:$A,HFE!$D246)*100</f>
        <v>0</v>
      </c>
      <c r="U246" s="1">
        <v>12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f t="shared" si="24"/>
        <v>0</v>
      </c>
    </row>
    <row r="247" hidden="1" spans="1:36">
      <c r="A247" s="1" t="str">
        <f t="shared" si="19"/>
        <v>Kurdi Cross44566ICR-12/INV-1</v>
      </c>
      <c r="B247" s="1" t="s">
        <v>95</v>
      </c>
      <c r="C247" s="1" t="s">
        <v>96</v>
      </c>
      <c r="D247" s="3">
        <v>44566</v>
      </c>
      <c r="E247" s="1" t="s">
        <v>129</v>
      </c>
      <c r="F247" s="1" t="e">
        <f>SUMIFS(#REF!,#REF!,HFE!$D247)/60000</f>
        <v>#REF!</v>
      </c>
      <c r="G247" s="1" t="e">
        <f>SUMIFS(#REF!,#REF!,HFE!$D247)/60000</f>
        <v>#REF!</v>
      </c>
      <c r="H247" s="1" t="e">
        <f>VLOOKUP(C247&amp;E247,#REF!,4,0)*HFE!G247</f>
        <v>#REF!</v>
      </c>
      <c r="I247" s="1">
        <f>SUMIFS(Uploading_File_Generation!$D:$D,Uploading_File_Generation!$C:$C,HFE!$E247,Uploading_File_Generation!$B:$B,HFE!$C247,Uploading_File_Generation!$A:$A,HFE!$D247)</f>
        <v>0</v>
      </c>
      <c r="J247" s="8">
        <f>SUMIFS(Uploading_File_Generation!$E:$E,Uploading_File_Generation!$C:$C,HFE!$E247,Uploading_File_Generation!$B:$B,HFE!$C247,Uploading_File_Generation!$A:$A,HFE!$D247)</f>
        <v>0</v>
      </c>
      <c r="K247" s="9" t="e">
        <f t="shared" si="20"/>
        <v>#REF!</v>
      </c>
      <c r="L247" s="9" t="e">
        <f t="shared" si="21"/>
        <v>#REF!</v>
      </c>
      <c r="M247" s="1">
        <v>0</v>
      </c>
      <c r="N247" s="1">
        <f t="shared" si="22"/>
        <v>1</v>
      </c>
      <c r="O247" s="1">
        <f t="shared" si="23"/>
        <v>1</v>
      </c>
      <c r="P247" s="1" t="e">
        <f>I247/(VLOOKUP($C247&amp;$E247,#REF!,5,0)*24)</f>
        <v>#REF!</v>
      </c>
      <c r="Q247" s="1" t="e">
        <f>$I247/(VLOOKUP($C247&amp;$E247,#REF!,4,0)*24)</f>
        <v>#REF!</v>
      </c>
      <c r="R247" s="1" t="e">
        <f>$J247/(VLOOKUP($C247&amp;$E247,#REF!,5,0)*24)</f>
        <v>#REF!</v>
      </c>
      <c r="S247" s="1" t="e">
        <f>$J247/(VLOOKUP($C247&amp;$E247,#REF!,4,0)*24)</f>
        <v>#REF!</v>
      </c>
      <c r="T247" s="1">
        <f>SUMIFS(Uploading_File_Generation!$F:$F,Uploading_File_Generation!$C:$C,HFE!$E247,Uploading_File_Generation!$B:$B,HFE!$C247,Uploading_File_Generation!$A:$A,HFE!$D247)*100</f>
        <v>0</v>
      </c>
      <c r="U247" s="1">
        <v>12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f t="shared" si="24"/>
        <v>0</v>
      </c>
    </row>
    <row r="248" hidden="1" spans="1:36">
      <c r="A248" s="1" t="str">
        <f t="shared" si="19"/>
        <v>Kurdi Cross44566ICR-12/INV-2</v>
      </c>
      <c r="B248" s="1" t="s">
        <v>95</v>
      </c>
      <c r="C248" s="1" t="s">
        <v>96</v>
      </c>
      <c r="D248" s="3">
        <v>44566</v>
      </c>
      <c r="E248" s="1" t="s">
        <v>130</v>
      </c>
      <c r="F248" s="1" t="e">
        <f>SUMIFS(#REF!,#REF!,HFE!$D248)/60000</f>
        <v>#REF!</v>
      </c>
      <c r="G248" s="1" t="e">
        <f>SUMIFS(#REF!,#REF!,HFE!$D248)/60000</f>
        <v>#REF!</v>
      </c>
      <c r="H248" s="1" t="e">
        <f>VLOOKUP(C248&amp;E248,#REF!,4,0)*HFE!G248</f>
        <v>#REF!</v>
      </c>
      <c r="I248" s="1">
        <f>SUMIFS(Uploading_File_Generation!$D:$D,Uploading_File_Generation!$C:$C,HFE!$E248,Uploading_File_Generation!$B:$B,HFE!$C248,Uploading_File_Generation!$A:$A,HFE!$D248)</f>
        <v>0</v>
      </c>
      <c r="J248" s="8">
        <f>SUMIFS(Uploading_File_Generation!$E:$E,Uploading_File_Generation!$C:$C,HFE!$E248,Uploading_File_Generation!$B:$B,HFE!$C248,Uploading_File_Generation!$A:$A,HFE!$D248)</f>
        <v>0</v>
      </c>
      <c r="K248" s="9" t="e">
        <f t="shared" si="20"/>
        <v>#REF!</v>
      </c>
      <c r="L248" s="9" t="e">
        <f t="shared" si="21"/>
        <v>#REF!</v>
      </c>
      <c r="M248" s="1">
        <v>0</v>
      </c>
      <c r="N248" s="1">
        <f t="shared" si="22"/>
        <v>1</v>
      </c>
      <c r="O248" s="1">
        <f t="shared" si="23"/>
        <v>1</v>
      </c>
      <c r="P248" s="1" t="e">
        <f>I248/(VLOOKUP($C248&amp;$E248,#REF!,5,0)*24)</f>
        <v>#REF!</v>
      </c>
      <c r="Q248" s="1" t="e">
        <f>$I248/(VLOOKUP($C248&amp;$E248,#REF!,4,0)*24)</f>
        <v>#REF!</v>
      </c>
      <c r="R248" s="1" t="e">
        <f>$J248/(VLOOKUP($C248&amp;$E248,#REF!,5,0)*24)</f>
        <v>#REF!</v>
      </c>
      <c r="S248" s="1" t="e">
        <f>$J248/(VLOOKUP($C248&amp;$E248,#REF!,4,0)*24)</f>
        <v>#REF!</v>
      </c>
      <c r="T248" s="1">
        <f>SUMIFS(Uploading_File_Generation!$F:$F,Uploading_File_Generation!$C:$C,HFE!$E248,Uploading_File_Generation!$B:$B,HFE!$C248,Uploading_File_Generation!$A:$A,HFE!$D248)*100</f>
        <v>0</v>
      </c>
      <c r="U248" s="1">
        <v>12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f t="shared" si="24"/>
        <v>0</v>
      </c>
    </row>
    <row r="249" hidden="1" spans="1:36">
      <c r="A249" s="1" t="str">
        <f t="shared" si="19"/>
        <v>Kurdi Cross44566ICR-12/INV-3</v>
      </c>
      <c r="B249" s="1" t="s">
        <v>95</v>
      </c>
      <c r="C249" s="1" t="s">
        <v>96</v>
      </c>
      <c r="D249" s="3">
        <v>44566</v>
      </c>
      <c r="E249" s="1" t="s">
        <v>131</v>
      </c>
      <c r="F249" s="1" t="e">
        <f>SUMIFS(#REF!,#REF!,HFE!$D249)/60000</f>
        <v>#REF!</v>
      </c>
      <c r="G249" s="1" t="e">
        <f>SUMIFS(#REF!,#REF!,HFE!$D249)/60000</f>
        <v>#REF!</v>
      </c>
      <c r="H249" s="1" t="e">
        <f>VLOOKUP(C249&amp;E249,#REF!,4,0)*HFE!G249</f>
        <v>#REF!</v>
      </c>
      <c r="I249" s="1">
        <f>SUMIFS(Uploading_File_Generation!$D:$D,Uploading_File_Generation!$C:$C,HFE!$E249,Uploading_File_Generation!$B:$B,HFE!$C249,Uploading_File_Generation!$A:$A,HFE!$D249)</f>
        <v>0</v>
      </c>
      <c r="J249" s="8">
        <f>SUMIFS(Uploading_File_Generation!$E:$E,Uploading_File_Generation!$C:$C,HFE!$E249,Uploading_File_Generation!$B:$B,HFE!$C249,Uploading_File_Generation!$A:$A,HFE!$D249)</f>
        <v>0</v>
      </c>
      <c r="K249" s="9" t="e">
        <f t="shared" si="20"/>
        <v>#REF!</v>
      </c>
      <c r="L249" s="9" t="e">
        <f t="shared" si="21"/>
        <v>#REF!</v>
      </c>
      <c r="M249" s="1">
        <v>0</v>
      </c>
      <c r="N249" s="1">
        <f t="shared" si="22"/>
        <v>1</v>
      </c>
      <c r="O249" s="1">
        <f t="shared" si="23"/>
        <v>1</v>
      </c>
      <c r="P249" s="1" t="e">
        <f>I249/(VLOOKUP($C249&amp;$E249,#REF!,5,0)*24)</f>
        <v>#REF!</v>
      </c>
      <c r="Q249" s="1" t="e">
        <f>$I249/(VLOOKUP($C249&amp;$E249,#REF!,4,0)*24)</f>
        <v>#REF!</v>
      </c>
      <c r="R249" s="1" t="e">
        <f>$J249/(VLOOKUP($C249&amp;$E249,#REF!,5,0)*24)</f>
        <v>#REF!</v>
      </c>
      <c r="S249" s="1" t="e">
        <f>$J249/(VLOOKUP($C249&amp;$E249,#REF!,4,0)*24)</f>
        <v>#REF!</v>
      </c>
      <c r="T249" s="1">
        <f>SUMIFS(Uploading_File_Generation!$F:$F,Uploading_File_Generation!$C:$C,HFE!$E249,Uploading_File_Generation!$B:$B,HFE!$C249,Uploading_File_Generation!$A:$A,HFE!$D249)*100</f>
        <v>0</v>
      </c>
      <c r="U249" s="1">
        <v>12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f t="shared" si="24"/>
        <v>0</v>
      </c>
    </row>
    <row r="250" hidden="1" spans="1:36">
      <c r="A250" s="1" t="str">
        <f t="shared" si="19"/>
        <v>Kurdi Cross44566ICR-12/INV-4</v>
      </c>
      <c r="B250" s="1" t="s">
        <v>95</v>
      </c>
      <c r="C250" s="1" t="s">
        <v>96</v>
      </c>
      <c r="D250" s="3">
        <v>44566</v>
      </c>
      <c r="E250" s="1" t="s">
        <v>132</v>
      </c>
      <c r="F250" s="1" t="e">
        <f>SUMIFS(#REF!,#REF!,HFE!$D250)/60000</f>
        <v>#REF!</v>
      </c>
      <c r="G250" s="1" t="e">
        <f>SUMIFS(#REF!,#REF!,HFE!$D250)/60000</f>
        <v>#REF!</v>
      </c>
      <c r="H250" s="1" t="e">
        <f>VLOOKUP(C250&amp;E250,#REF!,4,0)*HFE!G250</f>
        <v>#REF!</v>
      </c>
      <c r="I250" s="1">
        <f>SUMIFS(Uploading_File_Generation!$D:$D,Uploading_File_Generation!$C:$C,HFE!$E250,Uploading_File_Generation!$B:$B,HFE!$C250,Uploading_File_Generation!$A:$A,HFE!$D250)</f>
        <v>0</v>
      </c>
      <c r="J250" s="8">
        <f>SUMIFS(Uploading_File_Generation!$E:$E,Uploading_File_Generation!$C:$C,HFE!$E250,Uploading_File_Generation!$B:$B,HFE!$C250,Uploading_File_Generation!$A:$A,HFE!$D250)</f>
        <v>0</v>
      </c>
      <c r="K250" s="9" t="e">
        <f t="shared" si="20"/>
        <v>#REF!</v>
      </c>
      <c r="L250" s="9" t="e">
        <f t="shared" si="21"/>
        <v>#REF!</v>
      </c>
      <c r="M250" s="1">
        <v>0</v>
      </c>
      <c r="N250" s="1">
        <f t="shared" si="22"/>
        <v>1</v>
      </c>
      <c r="O250" s="1">
        <f t="shared" si="23"/>
        <v>1</v>
      </c>
      <c r="P250" s="1" t="e">
        <f>I250/(VLOOKUP($C250&amp;$E250,#REF!,5,0)*24)</f>
        <v>#REF!</v>
      </c>
      <c r="Q250" s="1" t="e">
        <f>$I250/(VLOOKUP($C250&amp;$E250,#REF!,4,0)*24)</f>
        <v>#REF!</v>
      </c>
      <c r="R250" s="1" t="e">
        <f>$J250/(VLOOKUP($C250&amp;$E250,#REF!,5,0)*24)</f>
        <v>#REF!</v>
      </c>
      <c r="S250" s="1" t="e">
        <f>$J250/(VLOOKUP($C250&amp;$E250,#REF!,4,0)*24)</f>
        <v>#REF!</v>
      </c>
      <c r="T250" s="1">
        <f>SUMIFS(Uploading_File_Generation!$F:$F,Uploading_File_Generation!$C:$C,HFE!$E250,Uploading_File_Generation!$B:$B,HFE!$C250,Uploading_File_Generation!$A:$A,HFE!$D250)*100</f>
        <v>0</v>
      </c>
      <c r="U250" s="1">
        <v>12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f t="shared" si="24"/>
        <v>0</v>
      </c>
    </row>
    <row r="251" hidden="1" spans="1:36">
      <c r="A251" s="1" t="str">
        <f t="shared" si="19"/>
        <v>Kurdi Cross44566ICR-13/INV-1</v>
      </c>
      <c r="B251" s="1" t="s">
        <v>95</v>
      </c>
      <c r="C251" s="1" t="s">
        <v>96</v>
      </c>
      <c r="D251" s="3">
        <v>44566</v>
      </c>
      <c r="E251" s="1" t="s">
        <v>133</v>
      </c>
      <c r="F251" s="1" t="e">
        <f>SUMIFS(#REF!,#REF!,HFE!$D251)/60000</f>
        <v>#REF!</v>
      </c>
      <c r="G251" s="1" t="e">
        <f>SUMIFS(#REF!,#REF!,HFE!$D251)/60000</f>
        <v>#REF!</v>
      </c>
      <c r="H251" s="1" t="e">
        <f>VLOOKUP(C251&amp;E251,#REF!,4,0)*HFE!G251</f>
        <v>#REF!</v>
      </c>
      <c r="I251" s="1">
        <f>SUMIFS(Uploading_File_Generation!$D:$D,Uploading_File_Generation!$C:$C,HFE!$E251,Uploading_File_Generation!$B:$B,HFE!$C251,Uploading_File_Generation!$A:$A,HFE!$D251)</f>
        <v>0</v>
      </c>
      <c r="J251" s="8">
        <f>SUMIFS(Uploading_File_Generation!$E:$E,Uploading_File_Generation!$C:$C,HFE!$E251,Uploading_File_Generation!$B:$B,HFE!$C251,Uploading_File_Generation!$A:$A,HFE!$D251)</f>
        <v>0</v>
      </c>
      <c r="K251" s="9" t="e">
        <f t="shared" si="20"/>
        <v>#REF!</v>
      </c>
      <c r="L251" s="9" t="e">
        <f t="shared" si="21"/>
        <v>#REF!</v>
      </c>
      <c r="M251" s="1">
        <v>0</v>
      </c>
      <c r="N251" s="1">
        <f t="shared" si="22"/>
        <v>1</v>
      </c>
      <c r="O251" s="1">
        <f t="shared" si="23"/>
        <v>1</v>
      </c>
      <c r="P251" s="1" t="e">
        <f>I251/(VLOOKUP($C251&amp;$E251,#REF!,5,0)*24)</f>
        <v>#REF!</v>
      </c>
      <c r="Q251" s="1" t="e">
        <f>$I251/(VLOOKUP($C251&amp;$E251,#REF!,4,0)*24)</f>
        <v>#REF!</v>
      </c>
      <c r="R251" s="1" t="e">
        <f>$J251/(VLOOKUP($C251&amp;$E251,#REF!,5,0)*24)</f>
        <v>#REF!</v>
      </c>
      <c r="S251" s="1" t="e">
        <f>$J251/(VLOOKUP($C251&amp;$E251,#REF!,4,0)*24)</f>
        <v>#REF!</v>
      </c>
      <c r="T251" s="1">
        <f>SUMIFS(Uploading_File_Generation!$F:$F,Uploading_File_Generation!$C:$C,HFE!$E251,Uploading_File_Generation!$B:$B,HFE!$C251,Uploading_File_Generation!$A:$A,HFE!$D251)*100</f>
        <v>0</v>
      </c>
      <c r="U251" s="1">
        <v>12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f t="shared" si="24"/>
        <v>0</v>
      </c>
    </row>
    <row r="252" hidden="1" spans="1:36">
      <c r="A252" s="1" t="str">
        <f t="shared" si="19"/>
        <v>Kurdi Cross44566ICR-13/INV-2</v>
      </c>
      <c r="B252" s="1" t="s">
        <v>95</v>
      </c>
      <c r="C252" s="1" t="s">
        <v>96</v>
      </c>
      <c r="D252" s="3">
        <v>44566</v>
      </c>
      <c r="E252" s="1" t="s">
        <v>134</v>
      </c>
      <c r="F252" s="1" t="e">
        <f>SUMIFS(#REF!,#REF!,HFE!$D252)/60000</f>
        <v>#REF!</v>
      </c>
      <c r="G252" s="1" t="e">
        <f>SUMIFS(#REF!,#REF!,HFE!$D252)/60000</f>
        <v>#REF!</v>
      </c>
      <c r="H252" s="1" t="e">
        <f>VLOOKUP(C252&amp;E252,#REF!,4,0)*HFE!G252</f>
        <v>#REF!</v>
      </c>
      <c r="I252" s="1">
        <f>SUMIFS(Uploading_File_Generation!$D:$D,Uploading_File_Generation!$C:$C,HFE!$E252,Uploading_File_Generation!$B:$B,HFE!$C252,Uploading_File_Generation!$A:$A,HFE!$D252)</f>
        <v>0</v>
      </c>
      <c r="J252" s="8">
        <f>SUMIFS(Uploading_File_Generation!$E:$E,Uploading_File_Generation!$C:$C,HFE!$E252,Uploading_File_Generation!$B:$B,HFE!$C252,Uploading_File_Generation!$A:$A,HFE!$D252)</f>
        <v>0</v>
      </c>
      <c r="K252" s="9" t="e">
        <f t="shared" si="20"/>
        <v>#REF!</v>
      </c>
      <c r="L252" s="9" t="e">
        <f t="shared" si="21"/>
        <v>#REF!</v>
      </c>
      <c r="M252" s="1">
        <v>0</v>
      </c>
      <c r="N252" s="1">
        <f t="shared" si="22"/>
        <v>1</v>
      </c>
      <c r="O252" s="1">
        <f t="shared" si="23"/>
        <v>1</v>
      </c>
      <c r="P252" s="1" t="e">
        <f>I252/(VLOOKUP($C252&amp;$E252,#REF!,5,0)*24)</f>
        <v>#REF!</v>
      </c>
      <c r="Q252" s="1" t="e">
        <f>$I252/(VLOOKUP($C252&amp;$E252,#REF!,4,0)*24)</f>
        <v>#REF!</v>
      </c>
      <c r="R252" s="1" t="e">
        <f>$J252/(VLOOKUP($C252&amp;$E252,#REF!,5,0)*24)</f>
        <v>#REF!</v>
      </c>
      <c r="S252" s="1" t="e">
        <f>$J252/(VLOOKUP($C252&amp;$E252,#REF!,4,0)*24)</f>
        <v>#REF!</v>
      </c>
      <c r="T252" s="1">
        <f>SUMIFS(Uploading_File_Generation!$F:$F,Uploading_File_Generation!$C:$C,HFE!$E252,Uploading_File_Generation!$B:$B,HFE!$C252,Uploading_File_Generation!$A:$A,HFE!$D252)*100</f>
        <v>0</v>
      </c>
      <c r="U252" s="1">
        <v>12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f t="shared" si="24"/>
        <v>0</v>
      </c>
    </row>
    <row r="253" hidden="1" spans="1:36">
      <c r="A253" s="1" t="str">
        <f t="shared" si="19"/>
        <v>Kurdi Cross44567ICR-1/INV-1</v>
      </c>
      <c r="B253" s="1" t="s">
        <v>95</v>
      </c>
      <c r="C253" s="1" t="s">
        <v>96</v>
      </c>
      <c r="D253" s="3">
        <v>44567</v>
      </c>
      <c r="E253" s="1" t="s">
        <v>7</v>
      </c>
      <c r="F253" s="1" t="e">
        <f>SUMIFS(#REF!,#REF!,HFE!$D253)/60000</f>
        <v>#REF!</v>
      </c>
      <c r="G253" s="1" t="e">
        <f>SUMIFS(#REF!,#REF!,HFE!$D253)/60000</f>
        <v>#REF!</v>
      </c>
      <c r="H253" s="1" t="e">
        <f>VLOOKUP(C253&amp;E253,#REF!,4,0)*HFE!G253</f>
        <v>#REF!</v>
      </c>
      <c r="I253" s="1">
        <f>SUMIFS(Uploading_File_Generation!$D:$D,Uploading_File_Generation!$C:$C,HFE!$E253,Uploading_File_Generation!$B:$B,HFE!$C253,Uploading_File_Generation!$A:$A,HFE!$D253)</f>
        <v>0</v>
      </c>
      <c r="J253" s="8">
        <f>SUMIFS(Uploading_File_Generation!$E:$E,Uploading_File_Generation!$C:$C,HFE!$E253,Uploading_File_Generation!$B:$B,HFE!$C253,Uploading_File_Generation!$A:$A,HFE!$D253)</f>
        <v>0</v>
      </c>
      <c r="K253" s="9" t="e">
        <f t="shared" si="20"/>
        <v>#REF!</v>
      </c>
      <c r="L253" s="9" t="e">
        <f t="shared" si="21"/>
        <v>#REF!</v>
      </c>
      <c r="M253" s="1">
        <v>0</v>
      </c>
      <c r="N253" s="1">
        <f t="shared" si="22"/>
        <v>1</v>
      </c>
      <c r="O253" s="1">
        <f t="shared" si="23"/>
        <v>1</v>
      </c>
      <c r="P253" s="1" t="e">
        <f>I253/(VLOOKUP($C253&amp;$E253,#REF!,5,0)*24)</f>
        <v>#REF!</v>
      </c>
      <c r="Q253" s="1" t="e">
        <f>$I253/(VLOOKUP($C253&amp;$E253,#REF!,4,0)*24)</f>
        <v>#REF!</v>
      </c>
      <c r="R253" s="1" t="e">
        <f>$J253/(VLOOKUP($C253&amp;$E253,#REF!,5,0)*24)</f>
        <v>#REF!</v>
      </c>
      <c r="S253" s="1" t="e">
        <f>$J253/(VLOOKUP($C253&amp;$E253,#REF!,4,0)*24)</f>
        <v>#REF!</v>
      </c>
      <c r="T253" s="1">
        <f>SUMIFS(Uploading_File_Generation!$F:$F,Uploading_File_Generation!$C:$C,HFE!$E253,Uploading_File_Generation!$B:$B,HFE!$C253,Uploading_File_Generation!$A:$A,HFE!$D253)*100</f>
        <v>0</v>
      </c>
      <c r="U253" s="1">
        <v>12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f t="shared" si="24"/>
        <v>0</v>
      </c>
    </row>
    <row r="254" hidden="1" spans="1:36">
      <c r="A254" s="1" t="str">
        <f t="shared" si="19"/>
        <v>Kurdi Cross44567ICR-1/INV-2</v>
      </c>
      <c r="B254" s="1" t="s">
        <v>95</v>
      </c>
      <c r="C254" s="1" t="s">
        <v>96</v>
      </c>
      <c r="D254" s="3">
        <v>44567</v>
      </c>
      <c r="E254" s="1" t="s">
        <v>8</v>
      </c>
      <c r="F254" s="1" t="e">
        <f>SUMIFS(#REF!,#REF!,HFE!$D254)/60000</f>
        <v>#REF!</v>
      </c>
      <c r="G254" s="1" t="e">
        <f>SUMIFS(#REF!,#REF!,HFE!$D254)/60000</f>
        <v>#REF!</v>
      </c>
      <c r="H254" s="1" t="e">
        <f>VLOOKUP(C254&amp;E254,#REF!,4,0)*HFE!G254</f>
        <v>#REF!</v>
      </c>
      <c r="I254" s="1">
        <f>SUMIFS(Uploading_File_Generation!$D:$D,Uploading_File_Generation!$C:$C,HFE!$E254,Uploading_File_Generation!$B:$B,HFE!$C254,Uploading_File_Generation!$A:$A,HFE!$D254)</f>
        <v>0</v>
      </c>
      <c r="J254" s="8">
        <f>SUMIFS(Uploading_File_Generation!$E:$E,Uploading_File_Generation!$C:$C,HFE!$E254,Uploading_File_Generation!$B:$B,HFE!$C254,Uploading_File_Generation!$A:$A,HFE!$D254)</f>
        <v>0</v>
      </c>
      <c r="K254" s="9" t="e">
        <f t="shared" si="20"/>
        <v>#REF!</v>
      </c>
      <c r="L254" s="9" t="e">
        <f t="shared" si="21"/>
        <v>#REF!</v>
      </c>
      <c r="M254" s="1">
        <v>0</v>
      </c>
      <c r="N254" s="1">
        <f t="shared" si="22"/>
        <v>1</v>
      </c>
      <c r="O254" s="1">
        <f t="shared" si="23"/>
        <v>1</v>
      </c>
      <c r="P254" s="1" t="e">
        <f>I254/(VLOOKUP($C254&amp;$E254,#REF!,5,0)*24)</f>
        <v>#REF!</v>
      </c>
      <c r="Q254" s="1" t="e">
        <f>$I254/(VLOOKUP($C254&amp;$E254,#REF!,4,0)*24)</f>
        <v>#REF!</v>
      </c>
      <c r="R254" s="1" t="e">
        <f>$J254/(VLOOKUP($C254&amp;$E254,#REF!,5,0)*24)</f>
        <v>#REF!</v>
      </c>
      <c r="S254" s="1" t="e">
        <f>$J254/(VLOOKUP($C254&amp;$E254,#REF!,4,0)*24)</f>
        <v>#REF!</v>
      </c>
      <c r="T254" s="1">
        <f>SUMIFS(Uploading_File_Generation!$F:$F,Uploading_File_Generation!$C:$C,HFE!$E254,Uploading_File_Generation!$B:$B,HFE!$C254,Uploading_File_Generation!$A:$A,HFE!$D254)*100</f>
        <v>0</v>
      </c>
      <c r="U254" s="1">
        <v>12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f t="shared" si="24"/>
        <v>0</v>
      </c>
    </row>
    <row r="255" hidden="1" spans="1:36">
      <c r="A255" s="1" t="str">
        <f t="shared" si="19"/>
        <v>Kurdi Cross44567ICR-1/INV-3</v>
      </c>
      <c r="B255" s="1" t="s">
        <v>95</v>
      </c>
      <c r="C255" s="1" t="s">
        <v>96</v>
      </c>
      <c r="D255" s="3">
        <v>44567</v>
      </c>
      <c r="E255" s="1" t="s">
        <v>9</v>
      </c>
      <c r="F255" s="1" t="e">
        <f>SUMIFS(#REF!,#REF!,HFE!$D255)/60000</f>
        <v>#REF!</v>
      </c>
      <c r="G255" s="1" t="e">
        <f>SUMIFS(#REF!,#REF!,HFE!$D255)/60000</f>
        <v>#REF!</v>
      </c>
      <c r="H255" s="1" t="e">
        <f>VLOOKUP(C255&amp;E255,#REF!,4,0)*HFE!G255</f>
        <v>#REF!</v>
      </c>
      <c r="I255" s="1">
        <f>SUMIFS(Uploading_File_Generation!$D:$D,Uploading_File_Generation!$C:$C,HFE!$E255,Uploading_File_Generation!$B:$B,HFE!$C255,Uploading_File_Generation!$A:$A,HFE!$D255)</f>
        <v>0</v>
      </c>
      <c r="J255" s="8">
        <f>SUMIFS(Uploading_File_Generation!$E:$E,Uploading_File_Generation!$C:$C,HFE!$E255,Uploading_File_Generation!$B:$B,HFE!$C255,Uploading_File_Generation!$A:$A,HFE!$D255)</f>
        <v>0</v>
      </c>
      <c r="K255" s="9" t="e">
        <f t="shared" si="20"/>
        <v>#REF!</v>
      </c>
      <c r="L255" s="9" t="e">
        <f t="shared" si="21"/>
        <v>#REF!</v>
      </c>
      <c r="M255" s="1">
        <v>0</v>
      </c>
      <c r="N255" s="1">
        <f t="shared" si="22"/>
        <v>1</v>
      </c>
      <c r="O255" s="1">
        <f t="shared" si="23"/>
        <v>1</v>
      </c>
      <c r="P255" s="1" t="e">
        <f>I255/(VLOOKUP($C255&amp;$E255,#REF!,5,0)*24)</f>
        <v>#REF!</v>
      </c>
      <c r="Q255" s="1" t="e">
        <f>$I255/(VLOOKUP($C255&amp;$E255,#REF!,4,0)*24)</f>
        <v>#REF!</v>
      </c>
      <c r="R255" s="1" t="e">
        <f>$J255/(VLOOKUP($C255&amp;$E255,#REF!,5,0)*24)</f>
        <v>#REF!</v>
      </c>
      <c r="S255" s="1" t="e">
        <f>$J255/(VLOOKUP($C255&amp;$E255,#REF!,4,0)*24)</f>
        <v>#REF!</v>
      </c>
      <c r="T255" s="1">
        <f>SUMIFS(Uploading_File_Generation!$F:$F,Uploading_File_Generation!$C:$C,HFE!$E255,Uploading_File_Generation!$B:$B,HFE!$C255,Uploading_File_Generation!$A:$A,HFE!$D255)*100</f>
        <v>0</v>
      </c>
      <c r="U255" s="1">
        <v>12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f t="shared" si="24"/>
        <v>0</v>
      </c>
    </row>
    <row r="256" hidden="1" spans="1:36">
      <c r="A256" s="1" t="str">
        <f t="shared" si="19"/>
        <v>Kurdi Cross44567ICR-1/INV-4</v>
      </c>
      <c r="B256" s="1" t="s">
        <v>95</v>
      </c>
      <c r="C256" s="1" t="s">
        <v>96</v>
      </c>
      <c r="D256" s="3">
        <v>44567</v>
      </c>
      <c r="E256" s="1" t="s">
        <v>10</v>
      </c>
      <c r="F256" s="1" t="e">
        <f>SUMIFS(#REF!,#REF!,HFE!$D256)/60000</f>
        <v>#REF!</v>
      </c>
      <c r="G256" s="1" t="e">
        <f>SUMIFS(#REF!,#REF!,HFE!$D256)/60000</f>
        <v>#REF!</v>
      </c>
      <c r="H256" s="1" t="e">
        <f>VLOOKUP(C256&amp;E256,#REF!,4,0)*HFE!G256</f>
        <v>#REF!</v>
      </c>
      <c r="I256" s="1">
        <f>SUMIFS(Uploading_File_Generation!$D:$D,Uploading_File_Generation!$C:$C,HFE!$E256,Uploading_File_Generation!$B:$B,HFE!$C256,Uploading_File_Generation!$A:$A,HFE!$D256)</f>
        <v>0</v>
      </c>
      <c r="J256" s="8">
        <f>SUMIFS(Uploading_File_Generation!$E:$E,Uploading_File_Generation!$C:$C,HFE!$E256,Uploading_File_Generation!$B:$B,HFE!$C256,Uploading_File_Generation!$A:$A,HFE!$D256)</f>
        <v>0</v>
      </c>
      <c r="K256" s="9" t="e">
        <f t="shared" si="20"/>
        <v>#REF!</v>
      </c>
      <c r="L256" s="9" t="e">
        <f t="shared" si="21"/>
        <v>#REF!</v>
      </c>
      <c r="M256" s="1">
        <v>0</v>
      </c>
      <c r="N256" s="1">
        <f t="shared" si="22"/>
        <v>1</v>
      </c>
      <c r="O256" s="1">
        <f t="shared" si="23"/>
        <v>1</v>
      </c>
      <c r="P256" s="1" t="e">
        <f>I256/(VLOOKUP($C256&amp;$E256,#REF!,5,0)*24)</f>
        <v>#REF!</v>
      </c>
      <c r="Q256" s="1" t="e">
        <f>$I256/(VLOOKUP($C256&amp;$E256,#REF!,4,0)*24)</f>
        <v>#REF!</v>
      </c>
      <c r="R256" s="1" t="e">
        <f>$J256/(VLOOKUP($C256&amp;$E256,#REF!,5,0)*24)</f>
        <v>#REF!</v>
      </c>
      <c r="S256" s="1" t="e">
        <f>$J256/(VLOOKUP($C256&amp;$E256,#REF!,4,0)*24)</f>
        <v>#REF!</v>
      </c>
      <c r="T256" s="1">
        <f>SUMIFS(Uploading_File_Generation!$F:$F,Uploading_File_Generation!$C:$C,HFE!$E256,Uploading_File_Generation!$B:$B,HFE!$C256,Uploading_File_Generation!$A:$A,HFE!$D256)*100</f>
        <v>0</v>
      </c>
      <c r="U256" s="1">
        <v>12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f t="shared" si="24"/>
        <v>0</v>
      </c>
    </row>
    <row r="257" hidden="1" spans="1:36">
      <c r="A257" s="1" t="str">
        <f t="shared" si="19"/>
        <v>Kurdi Cross44567ICR-2/INV-1</v>
      </c>
      <c r="B257" s="1" t="s">
        <v>95</v>
      </c>
      <c r="C257" s="1" t="s">
        <v>96</v>
      </c>
      <c r="D257" s="3">
        <v>44567</v>
      </c>
      <c r="E257" s="1" t="s">
        <v>17</v>
      </c>
      <c r="F257" s="1" t="e">
        <f>SUMIFS(#REF!,#REF!,HFE!$D257)/60000</f>
        <v>#REF!</v>
      </c>
      <c r="G257" s="1" t="e">
        <f>SUMIFS(#REF!,#REF!,HFE!$D257)/60000</f>
        <v>#REF!</v>
      </c>
      <c r="H257" s="1" t="e">
        <f>VLOOKUP(C257&amp;E257,#REF!,4,0)*HFE!G257</f>
        <v>#REF!</v>
      </c>
      <c r="I257" s="1">
        <f>SUMIFS(Uploading_File_Generation!$D:$D,Uploading_File_Generation!$C:$C,HFE!$E257,Uploading_File_Generation!$B:$B,HFE!$C257,Uploading_File_Generation!$A:$A,HFE!$D257)</f>
        <v>0</v>
      </c>
      <c r="J257" s="8">
        <f>SUMIFS(Uploading_File_Generation!$E:$E,Uploading_File_Generation!$C:$C,HFE!$E257,Uploading_File_Generation!$B:$B,HFE!$C257,Uploading_File_Generation!$A:$A,HFE!$D257)</f>
        <v>0</v>
      </c>
      <c r="K257" s="9" t="e">
        <f t="shared" si="20"/>
        <v>#REF!</v>
      </c>
      <c r="L257" s="9" t="e">
        <f t="shared" si="21"/>
        <v>#REF!</v>
      </c>
      <c r="M257" s="1">
        <v>0</v>
      </c>
      <c r="N257" s="1">
        <f t="shared" si="22"/>
        <v>1</v>
      </c>
      <c r="O257" s="1">
        <f t="shared" si="23"/>
        <v>1</v>
      </c>
      <c r="P257" s="1" t="e">
        <f>I257/(VLOOKUP($C257&amp;$E257,#REF!,5,0)*24)</f>
        <v>#REF!</v>
      </c>
      <c r="Q257" s="1" t="e">
        <f>$I257/(VLOOKUP($C257&amp;$E257,#REF!,4,0)*24)</f>
        <v>#REF!</v>
      </c>
      <c r="R257" s="1" t="e">
        <f>$J257/(VLOOKUP($C257&amp;$E257,#REF!,5,0)*24)</f>
        <v>#REF!</v>
      </c>
      <c r="S257" s="1" t="e">
        <f>$J257/(VLOOKUP($C257&amp;$E257,#REF!,4,0)*24)</f>
        <v>#REF!</v>
      </c>
      <c r="T257" s="1">
        <f>SUMIFS(Uploading_File_Generation!$F:$F,Uploading_File_Generation!$C:$C,HFE!$E257,Uploading_File_Generation!$B:$B,HFE!$C257,Uploading_File_Generation!$A:$A,HFE!$D257)*100</f>
        <v>0</v>
      </c>
      <c r="U257" s="1">
        <v>12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f t="shared" si="24"/>
        <v>0</v>
      </c>
    </row>
    <row r="258" hidden="1" spans="1:36">
      <c r="A258" s="1" t="str">
        <f t="shared" si="19"/>
        <v>Kurdi Cross44567ICR-2/INV-2</v>
      </c>
      <c r="B258" s="1" t="s">
        <v>95</v>
      </c>
      <c r="C258" s="1" t="s">
        <v>96</v>
      </c>
      <c r="D258" s="3">
        <v>44567</v>
      </c>
      <c r="E258" s="1" t="s">
        <v>18</v>
      </c>
      <c r="F258" s="1" t="e">
        <f>SUMIFS(#REF!,#REF!,HFE!$D258)/60000</f>
        <v>#REF!</v>
      </c>
      <c r="G258" s="1" t="e">
        <f>SUMIFS(#REF!,#REF!,HFE!$D258)/60000</f>
        <v>#REF!</v>
      </c>
      <c r="H258" s="1" t="e">
        <f>VLOOKUP(C258&amp;E258,#REF!,4,0)*HFE!G258</f>
        <v>#REF!</v>
      </c>
      <c r="I258" s="1">
        <f>SUMIFS(Uploading_File_Generation!$D:$D,Uploading_File_Generation!$C:$C,HFE!$E258,Uploading_File_Generation!$B:$B,HFE!$C258,Uploading_File_Generation!$A:$A,HFE!$D258)</f>
        <v>0</v>
      </c>
      <c r="J258" s="8">
        <f>SUMIFS(Uploading_File_Generation!$E:$E,Uploading_File_Generation!$C:$C,HFE!$E258,Uploading_File_Generation!$B:$B,HFE!$C258,Uploading_File_Generation!$A:$A,HFE!$D258)</f>
        <v>0</v>
      </c>
      <c r="K258" s="9" t="e">
        <f t="shared" si="20"/>
        <v>#REF!</v>
      </c>
      <c r="L258" s="9" t="e">
        <f t="shared" si="21"/>
        <v>#REF!</v>
      </c>
      <c r="M258" s="1">
        <v>0</v>
      </c>
      <c r="N258" s="1">
        <f t="shared" si="22"/>
        <v>1</v>
      </c>
      <c r="O258" s="1">
        <f t="shared" si="23"/>
        <v>1</v>
      </c>
      <c r="P258" s="1" t="e">
        <f>I258/(VLOOKUP($C258&amp;$E258,#REF!,5,0)*24)</f>
        <v>#REF!</v>
      </c>
      <c r="Q258" s="1" t="e">
        <f>$I258/(VLOOKUP($C258&amp;$E258,#REF!,4,0)*24)</f>
        <v>#REF!</v>
      </c>
      <c r="R258" s="1" t="e">
        <f>$J258/(VLOOKUP($C258&amp;$E258,#REF!,5,0)*24)</f>
        <v>#REF!</v>
      </c>
      <c r="S258" s="1" t="e">
        <f>$J258/(VLOOKUP($C258&amp;$E258,#REF!,4,0)*24)</f>
        <v>#REF!</v>
      </c>
      <c r="T258" s="1">
        <f>SUMIFS(Uploading_File_Generation!$F:$F,Uploading_File_Generation!$C:$C,HFE!$E258,Uploading_File_Generation!$B:$B,HFE!$C258,Uploading_File_Generation!$A:$A,HFE!$D258)*100</f>
        <v>0</v>
      </c>
      <c r="U258" s="1">
        <v>12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f t="shared" si="24"/>
        <v>0</v>
      </c>
    </row>
    <row r="259" hidden="1" spans="1:36">
      <c r="A259" s="1" t="str">
        <f t="shared" si="19"/>
        <v>Kurdi Cross44567ICR-2/INV-3</v>
      </c>
      <c r="B259" s="1" t="s">
        <v>95</v>
      </c>
      <c r="C259" s="1" t="s">
        <v>96</v>
      </c>
      <c r="D259" s="3">
        <v>44567</v>
      </c>
      <c r="E259" s="1" t="s">
        <v>19</v>
      </c>
      <c r="F259" s="1" t="e">
        <f>SUMIFS(#REF!,#REF!,HFE!$D259)/60000</f>
        <v>#REF!</v>
      </c>
      <c r="G259" s="1" t="e">
        <f>SUMIFS(#REF!,#REF!,HFE!$D259)/60000</f>
        <v>#REF!</v>
      </c>
      <c r="H259" s="1" t="e">
        <f>VLOOKUP(C259&amp;E259,#REF!,4,0)*HFE!G259</f>
        <v>#REF!</v>
      </c>
      <c r="I259" s="1">
        <f>SUMIFS(Uploading_File_Generation!$D:$D,Uploading_File_Generation!$C:$C,HFE!$E259,Uploading_File_Generation!$B:$B,HFE!$C259,Uploading_File_Generation!$A:$A,HFE!$D259)</f>
        <v>0</v>
      </c>
      <c r="J259" s="8">
        <f>SUMIFS(Uploading_File_Generation!$E:$E,Uploading_File_Generation!$C:$C,HFE!$E259,Uploading_File_Generation!$B:$B,HFE!$C259,Uploading_File_Generation!$A:$A,HFE!$D259)</f>
        <v>0</v>
      </c>
      <c r="K259" s="9" t="e">
        <f t="shared" si="20"/>
        <v>#REF!</v>
      </c>
      <c r="L259" s="9" t="e">
        <f t="shared" si="21"/>
        <v>#REF!</v>
      </c>
      <c r="M259" s="1">
        <v>0</v>
      </c>
      <c r="N259" s="1">
        <f t="shared" si="22"/>
        <v>1</v>
      </c>
      <c r="O259" s="1">
        <f t="shared" si="23"/>
        <v>1</v>
      </c>
      <c r="P259" s="1" t="e">
        <f>I259/(VLOOKUP($C259&amp;$E259,#REF!,5,0)*24)</f>
        <v>#REF!</v>
      </c>
      <c r="Q259" s="1" t="e">
        <f>$I259/(VLOOKUP($C259&amp;$E259,#REF!,4,0)*24)</f>
        <v>#REF!</v>
      </c>
      <c r="R259" s="1" t="e">
        <f>$J259/(VLOOKUP($C259&amp;$E259,#REF!,5,0)*24)</f>
        <v>#REF!</v>
      </c>
      <c r="S259" s="1" t="e">
        <f>$J259/(VLOOKUP($C259&amp;$E259,#REF!,4,0)*24)</f>
        <v>#REF!</v>
      </c>
      <c r="T259" s="1">
        <f>SUMIFS(Uploading_File_Generation!$F:$F,Uploading_File_Generation!$C:$C,HFE!$E259,Uploading_File_Generation!$B:$B,HFE!$C259,Uploading_File_Generation!$A:$A,HFE!$D259)*100</f>
        <v>0</v>
      </c>
      <c r="U259" s="1">
        <v>12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f t="shared" si="24"/>
        <v>0</v>
      </c>
    </row>
    <row r="260" hidden="1" spans="1:36">
      <c r="A260" s="1" t="str">
        <f t="shared" ref="A260:A323" si="25">C260&amp;D260&amp;E260</f>
        <v>Kurdi Cross44567ICR-2/INV-4</v>
      </c>
      <c r="B260" s="1" t="s">
        <v>95</v>
      </c>
      <c r="C260" s="1" t="s">
        <v>96</v>
      </c>
      <c r="D260" s="3">
        <v>44567</v>
      </c>
      <c r="E260" s="1" t="s">
        <v>20</v>
      </c>
      <c r="F260" s="1" t="e">
        <f>SUMIFS(#REF!,#REF!,HFE!$D260)/60000</f>
        <v>#REF!</v>
      </c>
      <c r="G260" s="1" t="e">
        <f>SUMIFS(#REF!,#REF!,HFE!$D260)/60000</f>
        <v>#REF!</v>
      </c>
      <c r="H260" s="1" t="e">
        <f>VLOOKUP(C260&amp;E260,#REF!,4,0)*HFE!G260</f>
        <v>#REF!</v>
      </c>
      <c r="I260" s="1">
        <f>SUMIFS(Uploading_File_Generation!$D:$D,Uploading_File_Generation!$C:$C,HFE!$E260,Uploading_File_Generation!$B:$B,HFE!$C260,Uploading_File_Generation!$A:$A,HFE!$D260)</f>
        <v>0</v>
      </c>
      <c r="J260" s="8">
        <f>SUMIFS(Uploading_File_Generation!$E:$E,Uploading_File_Generation!$C:$C,HFE!$E260,Uploading_File_Generation!$B:$B,HFE!$C260,Uploading_File_Generation!$A:$A,HFE!$D260)</f>
        <v>0</v>
      </c>
      <c r="K260" s="9" t="e">
        <f t="shared" ref="K260:K323" si="26">I260/H260</f>
        <v>#REF!</v>
      </c>
      <c r="L260" s="9" t="e">
        <f t="shared" ref="L260:L323" si="27">J260/H260</f>
        <v>#REF!</v>
      </c>
      <c r="M260" s="1">
        <v>0</v>
      </c>
      <c r="N260" s="1">
        <f t="shared" ref="N260:N323" si="28">(12-Z260)/12</f>
        <v>1</v>
      </c>
      <c r="O260" s="1">
        <f t="shared" ref="O260:O323" si="29">(12-(AA260+AB260))/12</f>
        <v>1</v>
      </c>
      <c r="P260" s="1" t="e">
        <f>I260/(VLOOKUP($C260&amp;$E260,#REF!,5,0)*24)</f>
        <v>#REF!</v>
      </c>
      <c r="Q260" s="1" t="e">
        <f>$I260/(VLOOKUP($C260&amp;$E260,#REF!,4,0)*24)</f>
        <v>#REF!</v>
      </c>
      <c r="R260" s="1" t="e">
        <f>$J260/(VLOOKUP($C260&amp;$E260,#REF!,5,0)*24)</f>
        <v>#REF!</v>
      </c>
      <c r="S260" s="1" t="e">
        <f>$J260/(VLOOKUP($C260&amp;$E260,#REF!,4,0)*24)</f>
        <v>#REF!</v>
      </c>
      <c r="T260" s="1">
        <f>SUMIFS(Uploading_File_Generation!$F:$F,Uploading_File_Generation!$C:$C,HFE!$E260,Uploading_File_Generation!$B:$B,HFE!$C260,Uploading_File_Generation!$A:$A,HFE!$D260)*100</f>
        <v>0</v>
      </c>
      <c r="U260" s="1">
        <v>12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f t="shared" ref="AJ260:AJ323" si="30">SUM(AD260:AI260)</f>
        <v>0</v>
      </c>
    </row>
    <row r="261" hidden="1" spans="1:36">
      <c r="A261" s="1" t="str">
        <f t="shared" si="25"/>
        <v>Kurdi Cross44567ICR-3/INV-1</v>
      </c>
      <c r="B261" s="1" t="s">
        <v>95</v>
      </c>
      <c r="C261" s="1" t="s">
        <v>96</v>
      </c>
      <c r="D261" s="3">
        <v>44567</v>
      </c>
      <c r="E261" s="1" t="s">
        <v>27</v>
      </c>
      <c r="F261" s="1" t="e">
        <f>SUMIFS(#REF!,#REF!,HFE!$D261)/60000</f>
        <v>#REF!</v>
      </c>
      <c r="G261" s="1" t="e">
        <f>SUMIFS(#REF!,#REF!,HFE!$D261)/60000</f>
        <v>#REF!</v>
      </c>
      <c r="H261" s="1" t="e">
        <f>VLOOKUP(C261&amp;E261,#REF!,4,0)*HFE!G261</f>
        <v>#REF!</v>
      </c>
      <c r="I261" s="1">
        <f>SUMIFS(Uploading_File_Generation!$D:$D,Uploading_File_Generation!$C:$C,HFE!$E261,Uploading_File_Generation!$B:$B,HFE!$C261,Uploading_File_Generation!$A:$A,HFE!$D261)</f>
        <v>0</v>
      </c>
      <c r="J261" s="8">
        <f>SUMIFS(Uploading_File_Generation!$E:$E,Uploading_File_Generation!$C:$C,HFE!$E261,Uploading_File_Generation!$B:$B,HFE!$C261,Uploading_File_Generation!$A:$A,HFE!$D261)</f>
        <v>0</v>
      </c>
      <c r="K261" s="9" t="e">
        <f t="shared" si="26"/>
        <v>#REF!</v>
      </c>
      <c r="L261" s="9" t="e">
        <f t="shared" si="27"/>
        <v>#REF!</v>
      </c>
      <c r="M261" s="1">
        <v>0</v>
      </c>
      <c r="N261" s="1">
        <f t="shared" si="28"/>
        <v>1</v>
      </c>
      <c r="O261" s="1">
        <f t="shared" si="29"/>
        <v>1</v>
      </c>
      <c r="P261" s="1" t="e">
        <f>I261/(VLOOKUP($C261&amp;$E261,#REF!,5,0)*24)</f>
        <v>#REF!</v>
      </c>
      <c r="Q261" s="1" t="e">
        <f>$I261/(VLOOKUP($C261&amp;$E261,#REF!,4,0)*24)</f>
        <v>#REF!</v>
      </c>
      <c r="R261" s="1" t="e">
        <f>$J261/(VLOOKUP($C261&amp;$E261,#REF!,5,0)*24)</f>
        <v>#REF!</v>
      </c>
      <c r="S261" s="1" t="e">
        <f>$J261/(VLOOKUP($C261&amp;$E261,#REF!,4,0)*24)</f>
        <v>#REF!</v>
      </c>
      <c r="T261" s="1">
        <f>SUMIFS(Uploading_File_Generation!$F:$F,Uploading_File_Generation!$C:$C,HFE!$E261,Uploading_File_Generation!$B:$B,HFE!$C261,Uploading_File_Generation!$A:$A,HFE!$D261)*100</f>
        <v>0</v>
      </c>
      <c r="U261" s="1">
        <v>12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f t="shared" si="30"/>
        <v>0</v>
      </c>
    </row>
    <row r="262" hidden="1" spans="1:36">
      <c r="A262" s="1" t="str">
        <f t="shared" si="25"/>
        <v>Kurdi Cross44567ICR-3/INV-2</v>
      </c>
      <c r="B262" s="1" t="s">
        <v>95</v>
      </c>
      <c r="C262" s="1" t="s">
        <v>96</v>
      </c>
      <c r="D262" s="3">
        <v>44567</v>
      </c>
      <c r="E262" s="1" t="s">
        <v>28</v>
      </c>
      <c r="F262" s="1" t="e">
        <f>SUMIFS(#REF!,#REF!,HFE!$D262)/60000</f>
        <v>#REF!</v>
      </c>
      <c r="G262" s="1" t="e">
        <f>SUMIFS(#REF!,#REF!,HFE!$D262)/60000</f>
        <v>#REF!</v>
      </c>
      <c r="H262" s="1" t="e">
        <f>VLOOKUP(C262&amp;E262,#REF!,4,0)*HFE!G262</f>
        <v>#REF!</v>
      </c>
      <c r="I262" s="1">
        <f>SUMIFS(Uploading_File_Generation!$D:$D,Uploading_File_Generation!$C:$C,HFE!$E262,Uploading_File_Generation!$B:$B,HFE!$C262,Uploading_File_Generation!$A:$A,HFE!$D262)</f>
        <v>0</v>
      </c>
      <c r="J262" s="8">
        <f>SUMIFS(Uploading_File_Generation!$E:$E,Uploading_File_Generation!$C:$C,HFE!$E262,Uploading_File_Generation!$B:$B,HFE!$C262,Uploading_File_Generation!$A:$A,HFE!$D262)</f>
        <v>0</v>
      </c>
      <c r="K262" s="9" t="e">
        <f t="shared" si="26"/>
        <v>#REF!</v>
      </c>
      <c r="L262" s="9" t="e">
        <f t="shared" si="27"/>
        <v>#REF!</v>
      </c>
      <c r="M262" s="1">
        <v>0</v>
      </c>
      <c r="N262" s="1">
        <f t="shared" si="28"/>
        <v>1</v>
      </c>
      <c r="O262" s="1">
        <f t="shared" si="29"/>
        <v>1</v>
      </c>
      <c r="P262" s="1" t="e">
        <f>I262/(VLOOKUP($C262&amp;$E262,#REF!,5,0)*24)</f>
        <v>#REF!</v>
      </c>
      <c r="Q262" s="1" t="e">
        <f>$I262/(VLOOKUP($C262&amp;$E262,#REF!,4,0)*24)</f>
        <v>#REF!</v>
      </c>
      <c r="R262" s="1" t="e">
        <f>$J262/(VLOOKUP($C262&amp;$E262,#REF!,5,0)*24)</f>
        <v>#REF!</v>
      </c>
      <c r="S262" s="1" t="e">
        <f>$J262/(VLOOKUP($C262&amp;$E262,#REF!,4,0)*24)</f>
        <v>#REF!</v>
      </c>
      <c r="T262" s="1">
        <f>SUMIFS(Uploading_File_Generation!$F:$F,Uploading_File_Generation!$C:$C,HFE!$E262,Uploading_File_Generation!$B:$B,HFE!$C262,Uploading_File_Generation!$A:$A,HFE!$D262)*100</f>
        <v>0</v>
      </c>
      <c r="U262" s="1">
        <v>12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f t="shared" si="30"/>
        <v>0</v>
      </c>
    </row>
    <row r="263" hidden="1" spans="1:36">
      <c r="A263" s="1" t="str">
        <f t="shared" si="25"/>
        <v>Kurdi Cross44567ICR-3/INV-3</v>
      </c>
      <c r="B263" s="1" t="s">
        <v>95</v>
      </c>
      <c r="C263" s="1" t="s">
        <v>96</v>
      </c>
      <c r="D263" s="3">
        <v>44567</v>
      </c>
      <c r="E263" s="1" t="s">
        <v>29</v>
      </c>
      <c r="F263" s="1" t="e">
        <f>SUMIFS(#REF!,#REF!,HFE!$D263)/60000</f>
        <v>#REF!</v>
      </c>
      <c r="G263" s="1" t="e">
        <f>SUMIFS(#REF!,#REF!,HFE!$D263)/60000</f>
        <v>#REF!</v>
      </c>
      <c r="H263" s="1" t="e">
        <f>VLOOKUP(C263&amp;E263,#REF!,4,0)*HFE!G263</f>
        <v>#REF!</v>
      </c>
      <c r="I263" s="1">
        <f>SUMIFS(Uploading_File_Generation!$D:$D,Uploading_File_Generation!$C:$C,HFE!$E263,Uploading_File_Generation!$B:$B,HFE!$C263,Uploading_File_Generation!$A:$A,HFE!$D263)</f>
        <v>0</v>
      </c>
      <c r="J263" s="8">
        <f>SUMIFS(Uploading_File_Generation!$E:$E,Uploading_File_Generation!$C:$C,HFE!$E263,Uploading_File_Generation!$B:$B,HFE!$C263,Uploading_File_Generation!$A:$A,HFE!$D263)</f>
        <v>0</v>
      </c>
      <c r="K263" s="9" t="e">
        <f t="shared" si="26"/>
        <v>#REF!</v>
      </c>
      <c r="L263" s="9" t="e">
        <f t="shared" si="27"/>
        <v>#REF!</v>
      </c>
      <c r="M263" s="1">
        <v>0</v>
      </c>
      <c r="N263" s="1">
        <f t="shared" si="28"/>
        <v>1</v>
      </c>
      <c r="O263" s="1">
        <f t="shared" si="29"/>
        <v>1</v>
      </c>
      <c r="P263" s="1" t="e">
        <f>I263/(VLOOKUP($C263&amp;$E263,#REF!,5,0)*24)</f>
        <v>#REF!</v>
      </c>
      <c r="Q263" s="1" t="e">
        <f>$I263/(VLOOKUP($C263&amp;$E263,#REF!,4,0)*24)</f>
        <v>#REF!</v>
      </c>
      <c r="R263" s="1" t="e">
        <f>$J263/(VLOOKUP($C263&amp;$E263,#REF!,5,0)*24)</f>
        <v>#REF!</v>
      </c>
      <c r="S263" s="1" t="e">
        <f>$J263/(VLOOKUP($C263&amp;$E263,#REF!,4,0)*24)</f>
        <v>#REF!</v>
      </c>
      <c r="T263" s="1">
        <f>SUMIFS(Uploading_File_Generation!$F:$F,Uploading_File_Generation!$C:$C,HFE!$E263,Uploading_File_Generation!$B:$B,HFE!$C263,Uploading_File_Generation!$A:$A,HFE!$D263)*100</f>
        <v>0</v>
      </c>
      <c r="U263" s="1">
        <v>12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f t="shared" si="30"/>
        <v>0</v>
      </c>
    </row>
    <row r="264" hidden="1" spans="1:36">
      <c r="A264" s="1" t="str">
        <f t="shared" si="25"/>
        <v>Kurdi Cross44567ICR-3/INV-4</v>
      </c>
      <c r="B264" s="1" t="s">
        <v>95</v>
      </c>
      <c r="C264" s="1" t="s">
        <v>96</v>
      </c>
      <c r="D264" s="3">
        <v>44567</v>
      </c>
      <c r="E264" s="1" t="s">
        <v>30</v>
      </c>
      <c r="F264" s="1" t="e">
        <f>SUMIFS(#REF!,#REF!,HFE!$D264)/60000</f>
        <v>#REF!</v>
      </c>
      <c r="G264" s="1" t="e">
        <f>SUMIFS(#REF!,#REF!,HFE!$D264)/60000</f>
        <v>#REF!</v>
      </c>
      <c r="H264" s="1" t="e">
        <f>VLOOKUP(C264&amp;E264,#REF!,4,0)*HFE!G264</f>
        <v>#REF!</v>
      </c>
      <c r="I264" s="1">
        <f>SUMIFS(Uploading_File_Generation!$D:$D,Uploading_File_Generation!$C:$C,HFE!$E264,Uploading_File_Generation!$B:$B,HFE!$C264,Uploading_File_Generation!$A:$A,HFE!$D264)</f>
        <v>0</v>
      </c>
      <c r="J264" s="8">
        <f>SUMIFS(Uploading_File_Generation!$E:$E,Uploading_File_Generation!$C:$C,HFE!$E264,Uploading_File_Generation!$B:$B,HFE!$C264,Uploading_File_Generation!$A:$A,HFE!$D264)</f>
        <v>0</v>
      </c>
      <c r="K264" s="9" t="e">
        <f t="shared" si="26"/>
        <v>#REF!</v>
      </c>
      <c r="L264" s="9" t="e">
        <f t="shared" si="27"/>
        <v>#REF!</v>
      </c>
      <c r="M264" s="1">
        <v>0</v>
      </c>
      <c r="N264" s="1">
        <f t="shared" si="28"/>
        <v>1</v>
      </c>
      <c r="O264" s="1">
        <f t="shared" si="29"/>
        <v>1</v>
      </c>
      <c r="P264" s="1" t="e">
        <f>I264/(VLOOKUP($C264&amp;$E264,#REF!,5,0)*24)</f>
        <v>#REF!</v>
      </c>
      <c r="Q264" s="1" t="e">
        <f>$I264/(VLOOKUP($C264&amp;$E264,#REF!,4,0)*24)</f>
        <v>#REF!</v>
      </c>
      <c r="R264" s="1" t="e">
        <f>$J264/(VLOOKUP($C264&amp;$E264,#REF!,5,0)*24)</f>
        <v>#REF!</v>
      </c>
      <c r="S264" s="1" t="e">
        <f>$J264/(VLOOKUP($C264&amp;$E264,#REF!,4,0)*24)</f>
        <v>#REF!</v>
      </c>
      <c r="T264" s="1">
        <f>SUMIFS(Uploading_File_Generation!$F:$F,Uploading_File_Generation!$C:$C,HFE!$E264,Uploading_File_Generation!$B:$B,HFE!$C264,Uploading_File_Generation!$A:$A,HFE!$D264)*100</f>
        <v>0</v>
      </c>
      <c r="U264" s="1">
        <v>12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f t="shared" si="30"/>
        <v>0</v>
      </c>
    </row>
    <row r="265" hidden="1" spans="1:36">
      <c r="A265" s="1" t="str">
        <f t="shared" si="25"/>
        <v>Kurdi Cross44567ICR-4/INV-1</v>
      </c>
      <c r="B265" s="1" t="s">
        <v>95</v>
      </c>
      <c r="C265" s="1" t="s">
        <v>96</v>
      </c>
      <c r="D265" s="3">
        <v>44567</v>
      </c>
      <c r="E265" s="1" t="s">
        <v>97</v>
      </c>
      <c r="F265" s="1" t="e">
        <f>SUMIFS(#REF!,#REF!,HFE!$D265)/60000</f>
        <v>#REF!</v>
      </c>
      <c r="G265" s="1" t="e">
        <f>SUMIFS(#REF!,#REF!,HFE!$D265)/60000</f>
        <v>#REF!</v>
      </c>
      <c r="H265" s="1" t="e">
        <f>VLOOKUP(C265&amp;E265,#REF!,4,0)*HFE!G265</f>
        <v>#REF!</v>
      </c>
      <c r="I265" s="1">
        <f>SUMIFS(Uploading_File_Generation!$D:$D,Uploading_File_Generation!$C:$C,HFE!$E265,Uploading_File_Generation!$B:$B,HFE!$C265,Uploading_File_Generation!$A:$A,HFE!$D265)</f>
        <v>0</v>
      </c>
      <c r="J265" s="8">
        <f>SUMIFS(Uploading_File_Generation!$E:$E,Uploading_File_Generation!$C:$C,HFE!$E265,Uploading_File_Generation!$B:$B,HFE!$C265,Uploading_File_Generation!$A:$A,HFE!$D265)</f>
        <v>0</v>
      </c>
      <c r="K265" s="9" t="e">
        <f t="shared" si="26"/>
        <v>#REF!</v>
      </c>
      <c r="L265" s="9" t="e">
        <f t="shared" si="27"/>
        <v>#REF!</v>
      </c>
      <c r="M265" s="1">
        <v>0</v>
      </c>
      <c r="N265" s="1">
        <f t="shared" si="28"/>
        <v>1</v>
      </c>
      <c r="O265" s="1">
        <f t="shared" si="29"/>
        <v>1</v>
      </c>
      <c r="P265" s="1" t="e">
        <f>I265/(VLOOKUP($C265&amp;$E265,#REF!,5,0)*24)</f>
        <v>#REF!</v>
      </c>
      <c r="Q265" s="1" t="e">
        <f>$I265/(VLOOKUP($C265&amp;$E265,#REF!,4,0)*24)</f>
        <v>#REF!</v>
      </c>
      <c r="R265" s="1" t="e">
        <f>$J265/(VLOOKUP($C265&amp;$E265,#REF!,5,0)*24)</f>
        <v>#REF!</v>
      </c>
      <c r="S265" s="1" t="e">
        <f>$J265/(VLOOKUP($C265&amp;$E265,#REF!,4,0)*24)</f>
        <v>#REF!</v>
      </c>
      <c r="T265" s="1">
        <f>SUMIFS(Uploading_File_Generation!$F:$F,Uploading_File_Generation!$C:$C,HFE!$E265,Uploading_File_Generation!$B:$B,HFE!$C265,Uploading_File_Generation!$A:$A,HFE!$D265)*100</f>
        <v>0</v>
      </c>
      <c r="U265" s="1">
        <v>12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f t="shared" si="30"/>
        <v>0</v>
      </c>
    </row>
    <row r="266" hidden="1" spans="1:36">
      <c r="A266" s="1" t="str">
        <f t="shared" si="25"/>
        <v>Kurdi Cross44567ICR-4/INV-2</v>
      </c>
      <c r="B266" s="1" t="s">
        <v>95</v>
      </c>
      <c r="C266" s="1" t="s">
        <v>96</v>
      </c>
      <c r="D266" s="3">
        <v>44567</v>
      </c>
      <c r="E266" s="1" t="s">
        <v>98</v>
      </c>
      <c r="F266" s="1" t="e">
        <f>SUMIFS(#REF!,#REF!,HFE!$D266)/60000</f>
        <v>#REF!</v>
      </c>
      <c r="G266" s="1" t="e">
        <f>SUMIFS(#REF!,#REF!,HFE!$D266)/60000</f>
        <v>#REF!</v>
      </c>
      <c r="H266" s="1" t="e">
        <f>VLOOKUP(C266&amp;E266,#REF!,4,0)*HFE!G266</f>
        <v>#REF!</v>
      </c>
      <c r="I266" s="1">
        <f>SUMIFS(Uploading_File_Generation!$D:$D,Uploading_File_Generation!$C:$C,HFE!$E266,Uploading_File_Generation!$B:$B,HFE!$C266,Uploading_File_Generation!$A:$A,HFE!$D266)</f>
        <v>0</v>
      </c>
      <c r="J266" s="8">
        <f>SUMIFS(Uploading_File_Generation!$E:$E,Uploading_File_Generation!$C:$C,HFE!$E266,Uploading_File_Generation!$B:$B,HFE!$C266,Uploading_File_Generation!$A:$A,HFE!$D266)</f>
        <v>0</v>
      </c>
      <c r="K266" s="9" t="e">
        <f t="shared" si="26"/>
        <v>#REF!</v>
      </c>
      <c r="L266" s="9" t="e">
        <f t="shared" si="27"/>
        <v>#REF!</v>
      </c>
      <c r="M266" s="1">
        <v>0</v>
      </c>
      <c r="N266" s="1">
        <f t="shared" si="28"/>
        <v>1</v>
      </c>
      <c r="O266" s="1">
        <f t="shared" si="29"/>
        <v>1</v>
      </c>
      <c r="P266" s="1" t="e">
        <f>I266/(VLOOKUP($C266&amp;$E266,#REF!,5,0)*24)</f>
        <v>#REF!</v>
      </c>
      <c r="Q266" s="1" t="e">
        <f>$I266/(VLOOKUP($C266&amp;$E266,#REF!,4,0)*24)</f>
        <v>#REF!</v>
      </c>
      <c r="R266" s="1" t="e">
        <f>$J266/(VLOOKUP($C266&amp;$E266,#REF!,5,0)*24)</f>
        <v>#REF!</v>
      </c>
      <c r="S266" s="1" t="e">
        <f>$J266/(VLOOKUP($C266&amp;$E266,#REF!,4,0)*24)</f>
        <v>#REF!</v>
      </c>
      <c r="T266" s="1">
        <f>SUMIFS(Uploading_File_Generation!$F:$F,Uploading_File_Generation!$C:$C,HFE!$E266,Uploading_File_Generation!$B:$B,HFE!$C266,Uploading_File_Generation!$A:$A,HFE!$D266)*100</f>
        <v>0</v>
      </c>
      <c r="U266" s="1">
        <v>12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f t="shared" si="30"/>
        <v>0</v>
      </c>
    </row>
    <row r="267" hidden="1" spans="1:36">
      <c r="A267" s="1" t="str">
        <f t="shared" si="25"/>
        <v>Kurdi Cross44567ICR-4/INV-3</v>
      </c>
      <c r="B267" s="1" t="s">
        <v>95</v>
      </c>
      <c r="C267" s="1" t="s">
        <v>96</v>
      </c>
      <c r="D267" s="3">
        <v>44567</v>
      </c>
      <c r="E267" s="1" t="s">
        <v>99</v>
      </c>
      <c r="F267" s="1" t="e">
        <f>SUMIFS(#REF!,#REF!,HFE!$D267)/60000</f>
        <v>#REF!</v>
      </c>
      <c r="G267" s="1" t="e">
        <f>SUMIFS(#REF!,#REF!,HFE!$D267)/60000</f>
        <v>#REF!</v>
      </c>
      <c r="H267" s="1" t="e">
        <f>VLOOKUP(C267&amp;E267,#REF!,4,0)*HFE!G267</f>
        <v>#REF!</v>
      </c>
      <c r="I267" s="1">
        <f>SUMIFS(Uploading_File_Generation!$D:$D,Uploading_File_Generation!$C:$C,HFE!$E267,Uploading_File_Generation!$B:$B,HFE!$C267,Uploading_File_Generation!$A:$A,HFE!$D267)</f>
        <v>0</v>
      </c>
      <c r="J267" s="8">
        <f>SUMIFS(Uploading_File_Generation!$E:$E,Uploading_File_Generation!$C:$C,HFE!$E267,Uploading_File_Generation!$B:$B,HFE!$C267,Uploading_File_Generation!$A:$A,HFE!$D267)</f>
        <v>0</v>
      </c>
      <c r="K267" s="9" t="e">
        <f t="shared" si="26"/>
        <v>#REF!</v>
      </c>
      <c r="L267" s="9" t="e">
        <f t="shared" si="27"/>
        <v>#REF!</v>
      </c>
      <c r="M267" s="1">
        <v>0</v>
      </c>
      <c r="N267" s="1">
        <f t="shared" si="28"/>
        <v>1</v>
      </c>
      <c r="O267" s="1">
        <f t="shared" si="29"/>
        <v>1</v>
      </c>
      <c r="P267" s="1" t="e">
        <f>I267/(VLOOKUP($C267&amp;$E267,#REF!,5,0)*24)</f>
        <v>#REF!</v>
      </c>
      <c r="Q267" s="1" t="e">
        <f>$I267/(VLOOKUP($C267&amp;$E267,#REF!,4,0)*24)</f>
        <v>#REF!</v>
      </c>
      <c r="R267" s="1" t="e">
        <f>$J267/(VLOOKUP($C267&amp;$E267,#REF!,5,0)*24)</f>
        <v>#REF!</v>
      </c>
      <c r="S267" s="1" t="e">
        <f>$J267/(VLOOKUP($C267&amp;$E267,#REF!,4,0)*24)</f>
        <v>#REF!</v>
      </c>
      <c r="T267" s="1">
        <f>SUMIFS(Uploading_File_Generation!$F:$F,Uploading_File_Generation!$C:$C,HFE!$E267,Uploading_File_Generation!$B:$B,HFE!$C267,Uploading_File_Generation!$A:$A,HFE!$D267)*100</f>
        <v>0</v>
      </c>
      <c r="U267" s="1">
        <v>12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f t="shared" si="30"/>
        <v>0</v>
      </c>
    </row>
    <row r="268" hidden="1" spans="1:36">
      <c r="A268" s="1" t="str">
        <f t="shared" si="25"/>
        <v>Kurdi Cross44567ICR-4/INV-4</v>
      </c>
      <c r="B268" s="1" t="s">
        <v>95</v>
      </c>
      <c r="C268" s="1" t="s">
        <v>96</v>
      </c>
      <c r="D268" s="3">
        <v>44567</v>
      </c>
      <c r="E268" s="1" t="s">
        <v>100</v>
      </c>
      <c r="F268" s="1" t="e">
        <f>SUMIFS(#REF!,#REF!,HFE!$D268)/60000</f>
        <v>#REF!</v>
      </c>
      <c r="G268" s="1" t="e">
        <f>SUMIFS(#REF!,#REF!,HFE!$D268)/60000</f>
        <v>#REF!</v>
      </c>
      <c r="H268" s="1" t="e">
        <f>VLOOKUP(C268&amp;E268,#REF!,4,0)*HFE!G268</f>
        <v>#REF!</v>
      </c>
      <c r="I268" s="1">
        <f>SUMIFS(Uploading_File_Generation!$D:$D,Uploading_File_Generation!$C:$C,HFE!$E268,Uploading_File_Generation!$B:$B,HFE!$C268,Uploading_File_Generation!$A:$A,HFE!$D268)</f>
        <v>0</v>
      </c>
      <c r="J268" s="8">
        <f>SUMIFS(Uploading_File_Generation!$E:$E,Uploading_File_Generation!$C:$C,HFE!$E268,Uploading_File_Generation!$B:$B,HFE!$C268,Uploading_File_Generation!$A:$A,HFE!$D268)</f>
        <v>0</v>
      </c>
      <c r="K268" s="9" t="e">
        <f t="shared" si="26"/>
        <v>#REF!</v>
      </c>
      <c r="L268" s="9" t="e">
        <f t="shared" si="27"/>
        <v>#REF!</v>
      </c>
      <c r="M268" s="1">
        <v>0</v>
      </c>
      <c r="N268" s="1">
        <f t="shared" si="28"/>
        <v>1</v>
      </c>
      <c r="O268" s="1">
        <f t="shared" si="29"/>
        <v>1</v>
      </c>
      <c r="P268" s="1" t="e">
        <f>I268/(VLOOKUP($C268&amp;$E268,#REF!,5,0)*24)</f>
        <v>#REF!</v>
      </c>
      <c r="Q268" s="1" t="e">
        <f>$I268/(VLOOKUP($C268&amp;$E268,#REF!,4,0)*24)</f>
        <v>#REF!</v>
      </c>
      <c r="R268" s="1" t="e">
        <f>$J268/(VLOOKUP($C268&amp;$E268,#REF!,5,0)*24)</f>
        <v>#REF!</v>
      </c>
      <c r="S268" s="1" t="e">
        <f>$J268/(VLOOKUP($C268&amp;$E268,#REF!,4,0)*24)</f>
        <v>#REF!</v>
      </c>
      <c r="T268" s="1">
        <f>SUMIFS(Uploading_File_Generation!$F:$F,Uploading_File_Generation!$C:$C,HFE!$E268,Uploading_File_Generation!$B:$B,HFE!$C268,Uploading_File_Generation!$A:$A,HFE!$D268)*100</f>
        <v>0</v>
      </c>
      <c r="U268" s="1">
        <v>12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f t="shared" si="30"/>
        <v>0</v>
      </c>
    </row>
    <row r="269" hidden="1" spans="1:36">
      <c r="A269" s="1" t="str">
        <f t="shared" si="25"/>
        <v>Kurdi Cross44567ICR-5/INV-1</v>
      </c>
      <c r="B269" s="1" t="s">
        <v>95</v>
      </c>
      <c r="C269" s="1" t="s">
        <v>96</v>
      </c>
      <c r="D269" s="3">
        <v>44567</v>
      </c>
      <c r="E269" s="1" t="s">
        <v>101</v>
      </c>
      <c r="F269" s="1" t="e">
        <f>SUMIFS(#REF!,#REF!,HFE!$D269)/60000</f>
        <v>#REF!</v>
      </c>
      <c r="G269" s="1" t="e">
        <f>SUMIFS(#REF!,#REF!,HFE!$D269)/60000</f>
        <v>#REF!</v>
      </c>
      <c r="H269" s="1" t="e">
        <f>VLOOKUP(C269&amp;E269,#REF!,4,0)*HFE!G269</f>
        <v>#REF!</v>
      </c>
      <c r="I269" s="1">
        <f>SUMIFS(Uploading_File_Generation!$D:$D,Uploading_File_Generation!$C:$C,HFE!$E269,Uploading_File_Generation!$B:$B,HFE!$C269,Uploading_File_Generation!$A:$A,HFE!$D269)</f>
        <v>0</v>
      </c>
      <c r="J269" s="8">
        <f>SUMIFS(Uploading_File_Generation!$E:$E,Uploading_File_Generation!$C:$C,HFE!$E269,Uploading_File_Generation!$B:$B,HFE!$C269,Uploading_File_Generation!$A:$A,HFE!$D269)</f>
        <v>0</v>
      </c>
      <c r="K269" s="9" t="e">
        <f t="shared" si="26"/>
        <v>#REF!</v>
      </c>
      <c r="L269" s="9" t="e">
        <f t="shared" si="27"/>
        <v>#REF!</v>
      </c>
      <c r="M269" s="1">
        <v>0</v>
      </c>
      <c r="N269" s="1">
        <f t="shared" si="28"/>
        <v>1</v>
      </c>
      <c r="O269" s="1">
        <f t="shared" si="29"/>
        <v>1</v>
      </c>
      <c r="P269" s="1" t="e">
        <f>I269/(VLOOKUP($C269&amp;$E269,#REF!,5,0)*24)</f>
        <v>#REF!</v>
      </c>
      <c r="Q269" s="1" t="e">
        <f>$I269/(VLOOKUP($C269&amp;$E269,#REF!,4,0)*24)</f>
        <v>#REF!</v>
      </c>
      <c r="R269" s="1" t="e">
        <f>$J269/(VLOOKUP($C269&amp;$E269,#REF!,5,0)*24)</f>
        <v>#REF!</v>
      </c>
      <c r="S269" s="1" t="e">
        <f>$J269/(VLOOKUP($C269&amp;$E269,#REF!,4,0)*24)</f>
        <v>#REF!</v>
      </c>
      <c r="T269" s="1">
        <f>SUMIFS(Uploading_File_Generation!$F:$F,Uploading_File_Generation!$C:$C,HFE!$E269,Uploading_File_Generation!$B:$B,HFE!$C269,Uploading_File_Generation!$A:$A,HFE!$D269)*100</f>
        <v>0</v>
      </c>
      <c r="U269" s="1">
        <v>12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f t="shared" si="30"/>
        <v>0</v>
      </c>
    </row>
    <row r="270" hidden="1" spans="1:36">
      <c r="A270" s="1" t="str">
        <f t="shared" si="25"/>
        <v>Kurdi Cross44567ICR-5/INV-2</v>
      </c>
      <c r="B270" s="1" t="s">
        <v>95</v>
      </c>
      <c r="C270" s="1" t="s">
        <v>96</v>
      </c>
      <c r="D270" s="3">
        <v>44567</v>
      </c>
      <c r="E270" s="1" t="s">
        <v>102</v>
      </c>
      <c r="F270" s="1" t="e">
        <f>SUMIFS(#REF!,#REF!,HFE!$D270)/60000</f>
        <v>#REF!</v>
      </c>
      <c r="G270" s="1" t="e">
        <f>SUMIFS(#REF!,#REF!,HFE!$D270)/60000</f>
        <v>#REF!</v>
      </c>
      <c r="H270" s="1" t="e">
        <f>VLOOKUP(C270&amp;E270,#REF!,4,0)*HFE!G270</f>
        <v>#REF!</v>
      </c>
      <c r="I270" s="1">
        <f>SUMIFS(Uploading_File_Generation!$D:$D,Uploading_File_Generation!$C:$C,HFE!$E270,Uploading_File_Generation!$B:$B,HFE!$C270,Uploading_File_Generation!$A:$A,HFE!$D270)</f>
        <v>0</v>
      </c>
      <c r="J270" s="8">
        <f>SUMIFS(Uploading_File_Generation!$E:$E,Uploading_File_Generation!$C:$C,HFE!$E270,Uploading_File_Generation!$B:$B,HFE!$C270,Uploading_File_Generation!$A:$A,HFE!$D270)</f>
        <v>0</v>
      </c>
      <c r="K270" s="9" t="e">
        <f t="shared" si="26"/>
        <v>#REF!</v>
      </c>
      <c r="L270" s="9" t="e">
        <f t="shared" si="27"/>
        <v>#REF!</v>
      </c>
      <c r="M270" s="1">
        <v>0</v>
      </c>
      <c r="N270" s="1">
        <f t="shared" si="28"/>
        <v>1</v>
      </c>
      <c r="O270" s="1">
        <f t="shared" si="29"/>
        <v>1</v>
      </c>
      <c r="P270" s="1" t="e">
        <f>I270/(VLOOKUP($C270&amp;$E270,#REF!,5,0)*24)</f>
        <v>#REF!</v>
      </c>
      <c r="Q270" s="1" t="e">
        <f>$I270/(VLOOKUP($C270&amp;$E270,#REF!,4,0)*24)</f>
        <v>#REF!</v>
      </c>
      <c r="R270" s="1" t="e">
        <f>$J270/(VLOOKUP($C270&amp;$E270,#REF!,5,0)*24)</f>
        <v>#REF!</v>
      </c>
      <c r="S270" s="1" t="e">
        <f>$J270/(VLOOKUP($C270&amp;$E270,#REF!,4,0)*24)</f>
        <v>#REF!</v>
      </c>
      <c r="T270" s="1">
        <f>SUMIFS(Uploading_File_Generation!$F:$F,Uploading_File_Generation!$C:$C,HFE!$E270,Uploading_File_Generation!$B:$B,HFE!$C270,Uploading_File_Generation!$A:$A,HFE!$D270)*100</f>
        <v>0</v>
      </c>
      <c r="U270" s="1">
        <v>12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f t="shared" si="30"/>
        <v>0</v>
      </c>
    </row>
    <row r="271" hidden="1" spans="1:36">
      <c r="A271" s="1" t="str">
        <f t="shared" si="25"/>
        <v>Kurdi Cross44567ICR-5/INV-3</v>
      </c>
      <c r="B271" s="1" t="s">
        <v>95</v>
      </c>
      <c r="C271" s="1" t="s">
        <v>96</v>
      </c>
      <c r="D271" s="3">
        <v>44567</v>
      </c>
      <c r="E271" s="1" t="s">
        <v>103</v>
      </c>
      <c r="F271" s="1" t="e">
        <f>SUMIFS(#REF!,#REF!,HFE!$D271)/60000</f>
        <v>#REF!</v>
      </c>
      <c r="G271" s="1" t="e">
        <f>SUMIFS(#REF!,#REF!,HFE!$D271)/60000</f>
        <v>#REF!</v>
      </c>
      <c r="H271" s="1" t="e">
        <f>VLOOKUP(C271&amp;E271,#REF!,4,0)*HFE!G271</f>
        <v>#REF!</v>
      </c>
      <c r="I271" s="1">
        <f>SUMIFS(Uploading_File_Generation!$D:$D,Uploading_File_Generation!$C:$C,HFE!$E271,Uploading_File_Generation!$B:$B,HFE!$C271,Uploading_File_Generation!$A:$A,HFE!$D271)</f>
        <v>0</v>
      </c>
      <c r="J271" s="8">
        <f>SUMIFS(Uploading_File_Generation!$E:$E,Uploading_File_Generation!$C:$C,HFE!$E271,Uploading_File_Generation!$B:$B,HFE!$C271,Uploading_File_Generation!$A:$A,HFE!$D271)</f>
        <v>0</v>
      </c>
      <c r="K271" s="9" t="e">
        <f t="shared" si="26"/>
        <v>#REF!</v>
      </c>
      <c r="L271" s="9" t="e">
        <f t="shared" si="27"/>
        <v>#REF!</v>
      </c>
      <c r="M271" s="1">
        <v>0</v>
      </c>
      <c r="N271" s="1">
        <f t="shared" si="28"/>
        <v>1</v>
      </c>
      <c r="O271" s="1">
        <f t="shared" si="29"/>
        <v>1</v>
      </c>
      <c r="P271" s="1" t="e">
        <f>I271/(VLOOKUP($C271&amp;$E271,#REF!,5,0)*24)</f>
        <v>#REF!</v>
      </c>
      <c r="Q271" s="1" t="e">
        <f>$I271/(VLOOKUP($C271&amp;$E271,#REF!,4,0)*24)</f>
        <v>#REF!</v>
      </c>
      <c r="R271" s="1" t="e">
        <f>$J271/(VLOOKUP($C271&amp;$E271,#REF!,5,0)*24)</f>
        <v>#REF!</v>
      </c>
      <c r="S271" s="1" t="e">
        <f>$J271/(VLOOKUP($C271&amp;$E271,#REF!,4,0)*24)</f>
        <v>#REF!</v>
      </c>
      <c r="T271" s="1">
        <f>SUMIFS(Uploading_File_Generation!$F:$F,Uploading_File_Generation!$C:$C,HFE!$E271,Uploading_File_Generation!$B:$B,HFE!$C271,Uploading_File_Generation!$A:$A,HFE!$D271)*100</f>
        <v>0</v>
      </c>
      <c r="U271" s="1">
        <v>12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f t="shared" si="30"/>
        <v>0</v>
      </c>
    </row>
    <row r="272" hidden="1" spans="1:36">
      <c r="A272" s="1" t="str">
        <f t="shared" si="25"/>
        <v>Kurdi Cross44567ICR-5/INV-4</v>
      </c>
      <c r="B272" s="1" t="s">
        <v>95</v>
      </c>
      <c r="C272" s="1" t="s">
        <v>96</v>
      </c>
      <c r="D272" s="3">
        <v>44567</v>
      </c>
      <c r="E272" s="1" t="s">
        <v>104</v>
      </c>
      <c r="F272" s="1" t="e">
        <f>SUMIFS(#REF!,#REF!,HFE!$D272)/60000</f>
        <v>#REF!</v>
      </c>
      <c r="G272" s="1" t="e">
        <f>SUMIFS(#REF!,#REF!,HFE!$D272)/60000</f>
        <v>#REF!</v>
      </c>
      <c r="H272" s="1" t="e">
        <f>VLOOKUP(C272&amp;E272,#REF!,4,0)*HFE!G272</f>
        <v>#REF!</v>
      </c>
      <c r="I272" s="1">
        <f>SUMIFS(Uploading_File_Generation!$D:$D,Uploading_File_Generation!$C:$C,HFE!$E272,Uploading_File_Generation!$B:$B,HFE!$C272,Uploading_File_Generation!$A:$A,HFE!$D272)</f>
        <v>0</v>
      </c>
      <c r="J272" s="8">
        <f>SUMIFS(Uploading_File_Generation!$E:$E,Uploading_File_Generation!$C:$C,HFE!$E272,Uploading_File_Generation!$B:$B,HFE!$C272,Uploading_File_Generation!$A:$A,HFE!$D272)</f>
        <v>0</v>
      </c>
      <c r="K272" s="9" t="e">
        <f t="shared" si="26"/>
        <v>#REF!</v>
      </c>
      <c r="L272" s="9" t="e">
        <f t="shared" si="27"/>
        <v>#REF!</v>
      </c>
      <c r="M272" s="1">
        <v>0</v>
      </c>
      <c r="N272" s="1">
        <f t="shared" si="28"/>
        <v>1</v>
      </c>
      <c r="O272" s="1">
        <f t="shared" si="29"/>
        <v>1</v>
      </c>
      <c r="P272" s="1" t="e">
        <f>I272/(VLOOKUP($C272&amp;$E272,#REF!,5,0)*24)</f>
        <v>#REF!</v>
      </c>
      <c r="Q272" s="1" t="e">
        <f>$I272/(VLOOKUP($C272&amp;$E272,#REF!,4,0)*24)</f>
        <v>#REF!</v>
      </c>
      <c r="R272" s="1" t="e">
        <f>$J272/(VLOOKUP($C272&amp;$E272,#REF!,5,0)*24)</f>
        <v>#REF!</v>
      </c>
      <c r="S272" s="1" t="e">
        <f>$J272/(VLOOKUP($C272&amp;$E272,#REF!,4,0)*24)</f>
        <v>#REF!</v>
      </c>
      <c r="T272" s="1">
        <f>SUMIFS(Uploading_File_Generation!$F:$F,Uploading_File_Generation!$C:$C,HFE!$E272,Uploading_File_Generation!$B:$B,HFE!$C272,Uploading_File_Generation!$A:$A,HFE!$D272)*100</f>
        <v>0</v>
      </c>
      <c r="U272" s="1">
        <v>12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f t="shared" si="30"/>
        <v>0</v>
      </c>
    </row>
    <row r="273" hidden="1" spans="1:36">
      <c r="A273" s="1" t="str">
        <f t="shared" si="25"/>
        <v>Kurdi Cross44567ICR-6/INV-1</v>
      </c>
      <c r="B273" s="1" t="s">
        <v>95</v>
      </c>
      <c r="C273" s="1" t="s">
        <v>96</v>
      </c>
      <c r="D273" s="3">
        <v>44567</v>
      </c>
      <c r="E273" s="1" t="s">
        <v>105</v>
      </c>
      <c r="F273" s="1" t="e">
        <f>SUMIFS(#REF!,#REF!,HFE!$D273)/60000</f>
        <v>#REF!</v>
      </c>
      <c r="G273" s="1" t="e">
        <f>SUMIFS(#REF!,#REF!,HFE!$D273)/60000</f>
        <v>#REF!</v>
      </c>
      <c r="H273" s="1" t="e">
        <f>VLOOKUP(C273&amp;E273,#REF!,4,0)*HFE!G273</f>
        <v>#REF!</v>
      </c>
      <c r="I273" s="1">
        <f>SUMIFS(Uploading_File_Generation!$D:$D,Uploading_File_Generation!$C:$C,HFE!$E273,Uploading_File_Generation!$B:$B,HFE!$C273,Uploading_File_Generation!$A:$A,HFE!$D273)</f>
        <v>0</v>
      </c>
      <c r="J273" s="8">
        <f>SUMIFS(Uploading_File_Generation!$E:$E,Uploading_File_Generation!$C:$C,HFE!$E273,Uploading_File_Generation!$B:$B,HFE!$C273,Uploading_File_Generation!$A:$A,HFE!$D273)</f>
        <v>0</v>
      </c>
      <c r="K273" s="9" t="e">
        <f t="shared" si="26"/>
        <v>#REF!</v>
      </c>
      <c r="L273" s="9" t="e">
        <f t="shared" si="27"/>
        <v>#REF!</v>
      </c>
      <c r="M273" s="1">
        <v>0</v>
      </c>
      <c r="N273" s="1">
        <f t="shared" si="28"/>
        <v>1</v>
      </c>
      <c r="O273" s="1">
        <f t="shared" si="29"/>
        <v>1</v>
      </c>
      <c r="P273" s="1" t="e">
        <f>I273/(VLOOKUP($C273&amp;$E273,#REF!,5,0)*24)</f>
        <v>#REF!</v>
      </c>
      <c r="Q273" s="1" t="e">
        <f>$I273/(VLOOKUP($C273&amp;$E273,#REF!,4,0)*24)</f>
        <v>#REF!</v>
      </c>
      <c r="R273" s="1" t="e">
        <f>$J273/(VLOOKUP($C273&amp;$E273,#REF!,5,0)*24)</f>
        <v>#REF!</v>
      </c>
      <c r="S273" s="1" t="e">
        <f>$J273/(VLOOKUP($C273&amp;$E273,#REF!,4,0)*24)</f>
        <v>#REF!</v>
      </c>
      <c r="T273" s="1">
        <f>SUMIFS(Uploading_File_Generation!$F:$F,Uploading_File_Generation!$C:$C,HFE!$E273,Uploading_File_Generation!$B:$B,HFE!$C273,Uploading_File_Generation!$A:$A,HFE!$D273)*100</f>
        <v>0</v>
      </c>
      <c r="U273" s="1">
        <v>12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f t="shared" si="30"/>
        <v>0</v>
      </c>
    </row>
    <row r="274" hidden="1" spans="1:36">
      <c r="A274" s="1" t="str">
        <f t="shared" si="25"/>
        <v>Kurdi Cross44567ICR-6/INV-2</v>
      </c>
      <c r="B274" s="1" t="s">
        <v>95</v>
      </c>
      <c r="C274" s="1" t="s">
        <v>96</v>
      </c>
      <c r="D274" s="3">
        <v>44567</v>
      </c>
      <c r="E274" s="1" t="s">
        <v>106</v>
      </c>
      <c r="F274" s="1" t="e">
        <f>SUMIFS(#REF!,#REF!,HFE!$D274)/60000</f>
        <v>#REF!</v>
      </c>
      <c r="G274" s="1" t="e">
        <f>SUMIFS(#REF!,#REF!,HFE!$D274)/60000</f>
        <v>#REF!</v>
      </c>
      <c r="H274" s="1" t="e">
        <f>VLOOKUP(C274&amp;E274,#REF!,4,0)*HFE!G274</f>
        <v>#REF!</v>
      </c>
      <c r="I274" s="1">
        <f>SUMIFS(Uploading_File_Generation!$D:$D,Uploading_File_Generation!$C:$C,HFE!$E274,Uploading_File_Generation!$B:$B,HFE!$C274,Uploading_File_Generation!$A:$A,HFE!$D274)</f>
        <v>0</v>
      </c>
      <c r="J274" s="8">
        <f>SUMIFS(Uploading_File_Generation!$E:$E,Uploading_File_Generation!$C:$C,HFE!$E274,Uploading_File_Generation!$B:$B,HFE!$C274,Uploading_File_Generation!$A:$A,HFE!$D274)</f>
        <v>0</v>
      </c>
      <c r="K274" s="9" t="e">
        <f t="shared" si="26"/>
        <v>#REF!</v>
      </c>
      <c r="L274" s="9" t="e">
        <f t="shared" si="27"/>
        <v>#REF!</v>
      </c>
      <c r="M274" s="1">
        <v>0</v>
      </c>
      <c r="N274" s="1">
        <f t="shared" si="28"/>
        <v>1</v>
      </c>
      <c r="O274" s="1">
        <f t="shared" si="29"/>
        <v>1</v>
      </c>
      <c r="P274" s="1" t="e">
        <f>I274/(VLOOKUP($C274&amp;$E274,#REF!,5,0)*24)</f>
        <v>#REF!</v>
      </c>
      <c r="Q274" s="1" t="e">
        <f>$I274/(VLOOKUP($C274&amp;$E274,#REF!,4,0)*24)</f>
        <v>#REF!</v>
      </c>
      <c r="R274" s="1" t="e">
        <f>$J274/(VLOOKUP($C274&amp;$E274,#REF!,5,0)*24)</f>
        <v>#REF!</v>
      </c>
      <c r="S274" s="1" t="e">
        <f>$J274/(VLOOKUP($C274&amp;$E274,#REF!,4,0)*24)</f>
        <v>#REF!</v>
      </c>
      <c r="T274" s="1">
        <f>SUMIFS(Uploading_File_Generation!$F:$F,Uploading_File_Generation!$C:$C,HFE!$E274,Uploading_File_Generation!$B:$B,HFE!$C274,Uploading_File_Generation!$A:$A,HFE!$D274)*100</f>
        <v>0</v>
      </c>
      <c r="U274" s="1">
        <v>12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f t="shared" si="30"/>
        <v>0</v>
      </c>
    </row>
    <row r="275" hidden="1" spans="1:36">
      <c r="A275" s="1" t="str">
        <f t="shared" si="25"/>
        <v>Kurdi Cross44567ICR-6/INV-3</v>
      </c>
      <c r="B275" s="1" t="s">
        <v>95</v>
      </c>
      <c r="C275" s="1" t="s">
        <v>96</v>
      </c>
      <c r="D275" s="3">
        <v>44567</v>
      </c>
      <c r="E275" s="1" t="s">
        <v>107</v>
      </c>
      <c r="F275" s="1" t="e">
        <f>SUMIFS(#REF!,#REF!,HFE!$D275)/60000</f>
        <v>#REF!</v>
      </c>
      <c r="G275" s="1" t="e">
        <f>SUMIFS(#REF!,#REF!,HFE!$D275)/60000</f>
        <v>#REF!</v>
      </c>
      <c r="H275" s="1" t="e">
        <f>VLOOKUP(C275&amp;E275,#REF!,4,0)*HFE!G275</f>
        <v>#REF!</v>
      </c>
      <c r="I275" s="1">
        <f>SUMIFS(Uploading_File_Generation!$D:$D,Uploading_File_Generation!$C:$C,HFE!$E275,Uploading_File_Generation!$B:$B,HFE!$C275,Uploading_File_Generation!$A:$A,HFE!$D275)</f>
        <v>0</v>
      </c>
      <c r="J275" s="8">
        <f>SUMIFS(Uploading_File_Generation!$E:$E,Uploading_File_Generation!$C:$C,HFE!$E275,Uploading_File_Generation!$B:$B,HFE!$C275,Uploading_File_Generation!$A:$A,HFE!$D275)</f>
        <v>0</v>
      </c>
      <c r="K275" s="9" t="e">
        <f t="shared" si="26"/>
        <v>#REF!</v>
      </c>
      <c r="L275" s="9" t="e">
        <f t="shared" si="27"/>
        <v>#REF!</v>
      </c>
      <c r="M275" s="1">
        <v>0</v>
      </c>
      <c r="N275" s="1">
        <f t="shared" si="28"/>
        <v>1</v>
      </c>
      <c r="O275" s="1">
        <f t="shared" si="29"/>
        <v>1</v>
      </c>
      <c r="P275" s="1" t="e">
        <f>I275/(VLOOKUP($C275&amp;$E275,#REF!,5,0)*24)</f>
        <v>#REF!</v>
      </c>
      <c r="Q275" s="1" t="e">
        <f>$I275/(VLOOKUP($C275&amp;$E275,#REF!,4,0)*24)</f>
        <v>#REF!</v>
      </c>
      <c r="R275" s="1" t="e">
        <f>$J275/(VLOOKUP($C275&amp;$E275,#REF!,5,0)*24)</f>
        <v>#REF!</v>
      </c>
      <c r="S275" s="1" t="e">
        <f>$J275/(VLOOKUP($C275&amp;$E275,#REF!,4,0)*24)</f>
        <v>#REF!</v>
      </c>
      <c r="T275" s="1">
        <f>SUMIFS(Uploading_File_Generation!$F:$F,Uploading_File_Generation!$C:$C,HFE!$E275,Uploading_File_Generation!$B:$B,HFE!$C275,Uploading_File_Generation!$A:$A,HFE!$D275)*100</f>
        <v>0</v>
      </c>
      <c r="U275" s="1">
        <v>12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f t="shared" si="30"/>
        <v>0</v>
      </c>
    </row>
    <row r="276" hidden="1" spans="1:36">
      <c r="A276" s="1" t="str">
        <f t="shared" si="25"/>
        <v>Kurdi Cross44567ICR-6/INV-4</v>
      </c>
      <c r="B276" s="1" t="s">
        <v>95</v>
      </c>
      <c r="C276" s="1" t="s">
        <v>96</v>
      </c>
      <c r="D276" s="3">
        <v>44567</v>
      </c>
      <c r="E276" s="1" t="s">
        <v>108</v>
      </c>
      <c r="F276" s="1" t="e">
        <f>SUMIFS(#REF!,#REF!,HFE!$D276)/60000</f>
        <v>#REF!</v>
      </c>
      <c r="G276" s="1" t="e">
        <f>SUMIFS(#REF!,#REF!,HFE!$D276)/60000</f>
        <v>#REF!</v>
      </c>
      <c r="H276" s="1" t="e">
        <f>VLOOKUP(C276&amp;E276,#REF!,4,0)*HFE!G276</f>
        <v>#REF!</v>
      </c>
      <c r="I276" s="1">
        <f>SUMIFS(Uploading_File_Generation!$D:$D,Uploading_File_Generation!$C:$C,HFE!$E276,Uploading_File_Generation!$B:$B,HFE!$C276,Uploading_File_Generation!$A:$A,HFE!$D276)</f>
        <v>0</v>
      </c>
      <c r="J276" s="8">
        <f>SUMIFS(Uploading_File_Generation!$E:$E,Uploading_File_Generation!$C:$C,HFE!$E276,Uploading_File_Generation!$B:$B,HFE!$C276,Uploading_File_Generation!$A:$A,HFE!$D276)</f>
        <v>0</v>
      </c>
      <c r="K276" s="9" t="e">
        <f t="shared" si="26"/>
        <v>#REF!</v>
      </c>
      <c r="L276" s="9" t="e">
        <f t="shared" si="27"/>
        <v>#REF!</v>
      </c>
      <c r="M276" s="1">
        <v>0</v>
      </c>
      <c r="N276" s="1">
        <f t="shared" si="28"/>
        <v>1</v>
      </c>
      <c r="O276" s="1">
        <f t="shared" si="29"/>
        <v>1</v>
      </c>
      <c r="P276" s="1" t="e">
        <f>I276/(VLOOKUP($C276&amp;$E276,#REF!,5,0)*24)</f>
        <v>#REF!</v>
      </c>
      <c r="Q276" s="1" t="e">
        <f>$I276/(VLOOKUP($C276&amp;$E276,#REF!,4,0)*24)</f>
        <v>#REF!</v>
      </c>
      <c r="R276" s="1" t="e">
        <f>$J276/(VLOOKUP($C276&amp;$E276,#REF!,5,0)*24)</f>
        <v>#REF!</v>
      </c>
      <c r="S276" s="1" t="e">
        <f>$J276/(VLOOKUP($C276&amp;$E276,#REF!,4,0)*24)</f>
        <v>#REF!</v>
      </c>
      <c r="T276" s="1">
        <f>SUMIFS(Uploading_File_Generation!$F:$F,Uploading_File_Generation!$C:$C,HFE!$E276,Uploading_File_Generation!$B:$B,HFE!$C276,Uploading_File_Generation!$A:$A,HFE!$D276)*100</f>
        <v>0</v>
      </c>
      <c r="U276" s="1">
        <v>12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f t="shared" si="30"/>
        <v>0</v>
      </c>
    </row>
    <row r="277" hidden="1" spans="1:36">
      <c r="A277" s="1" t="str">
        <f t="shared" si="25"/>
        <v>Kurdi Cross44567ICR-7/INV-1</v>
      </c>
      <c r="B277" s="1" t="s">
        <v>95</v>
      </c>
      <c r="C277" s="1" t="s">
        <v>96</v>
      </c>
      <c r="D277" s="3">
        <v>44567</v>
      </c>
      <c r="E277" s="1" t="s">
        <v>109</v>
      </c>
      <c r="F277" s="1" t="e">
        <f>SUMIFS(#REF!,#REF!,HFE!$D277)/60000</f>
        <v>#REF!</v>
      </c>
      <c r="G277" s="1" t="e">
        <f>SUMIFS(#REF!,#REF!,HFE!$D277)/60000</f>
        <v>#REF!</v>
      </c>
      <c r="H277" s="1" t="e">
        <f>VLOOKUP(C277&amp;E277,#REF!,4,0)*HFE!G277</f>
        <v>#REF!</v>
      </c>
      <c r="I277" s="1">
        <f>SUMIFS(Uploading_File_Generation!$D:$D,Uploading_File_Generation!$C:$C,HFE!$E277,Uploading_File_Generation!$B:$B,HFE!$C277,Uploading_File_Generation!$A:$A,HFE!$D277)</f>
        <v>0</v>
      </c>
      <c r="J277" s="8">
        <f>SUMIFS(Uploading_File_Generation!$E:$E,Uploading_File_Generation!$C:$C,HFE!$E277,Uploading_File_Generation!$B:$B,HFE!$C277,Uploading_File_Generation!$A:$A,HFE!$D277)</f>
        <v>0</v>
      </c>
      <c r="K277" s="9" t="e">
        <f t="shared" si="26"/>
        <v>#REF!</v>
      </c>
      <c r="L277" s="9" t="e">
        <f t="shared" si="27"/>
        <v>#REF!</v>
      </c>
      <c r="M277" s="1">
        <v>0</v>
      </c>
      <c r="N277" s="1">
        <f t="shared" si="28"/>
        <v>1</v>
      </c>
      <c r="O277" s="1">
        <f t="shared" si="29"/>
        <v>1</v>
      </c>
      <c r="P277" s="1" t="e">
        <f>I277/(VLOOKUP($C277&amp;$E277,#REF!,5,0)*24)</f>
        <v>#REF!</v>
      </c>
      <c r="Q277" s="1" t="e">
        <f>$I277/(VLOOKUP($C277&amp;$E277,#REF!,4,0)*24)</f>
        <v>#REF!</v>
      </c>
      <c r="R277" s="1" t="e">
        <f>$J277/(VLOOKUP($C277&amp;$E277,#REF!,5,0)*24)</f>
        <v>#REF!</v>
      </c>
      <c r="S277" s="1" t="e">
        <f>$J277/(VLOOKUP($C277&amp;$E277,#REF!,4,0)*24)</f>
        <v>#REF!</v>
      </c>
      <c r="T277" s="1">
        <f>SUMIFS(Uploading_File_Generation!$F:$F,Uploading_File_Generation!$C:$C,HFE!$E277,Uploading_File_Generation!$B:$B,HFE!$C277,Uploading_File_Generation!$A:$A,HFE!$D277)*100</f>
        <v>0</v>
      </c>
      <c r="U277" s="1">
        <v>12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f t="shared" si="30"/>
        <v>0</v>
      </c>
    </row>
    <row r="278" hidden="1" spans="1:36">
      <c r="A278" s="1" t="str">
        <f t="shared" si="25"/>
        <v>Kurdi Cross44567ICR-7/INV-2</v>
      </c>
      <c r="B278" s="1" t="s">
        <v>95</v>
      </c>
      <c r="C278" s="1" t="s">
        <v>96</v>
      </c>
      <c r="D278" s="3">
        <v>44567</v>
      </c>
      <c r="E278" s="1" t="s">
        <v>110</v>
      </c>
      <c r="F278" s="1" t="e">
        <f>SUMIFS(#REF!,#REF!,HFE!$D278)/60000</f>
        <v>#REF!</v>
      </c>
      <c r="G278" s="1" t="e">
        <f>SUMIFS(#REF!,#REF!,HFE!$D278)/60000</f>
        <v>#REF!</v>
      </c>
      <c r="H278" s="1" t="e">
        <f>VLOOKUP(C278&amp;E278,#REF!,4,0)*HFE!G278</f>
        <v>#REF!</v>
      </c>
      <c r="I278" s="1">
        <f>SUMIFS(Uploading_File_Generation!$D:$D,Uploading_File_Generation!$C:$C,HFE!$E278,Uploading_File_Generation!$B:$B,HFE!$C278,Uploading_File_Generation!$A:$A,HFE!$D278)</f>
        <v>0</v>
      </c>
      <c r="J278" s="8">
        <f>SUMIFS(Uploading_File_Generation!$E:$E,Uploading_File_Generation!$C:$C,HFE!$E278,Uploading_File_Generation!$B:$B,HFE!$C278,Uploading_File_Generation!$A:$A,HFE!$D278)</f>
        <v>0</v>
      </c>
      <c r="K278" s="9" t="e">
        <f t="shared" si="26"/>
        <v>#REF!</v>
      </c>
      <c r="L278" s="9" t="e">
        <f t="shared" si="27"/>
        <v>#REF!</v>
      </c>
      <c r="M278" s="1">
        <v>0</v>
      </c>
      <c r="N278" s="1">
        <f t="shared" si="28"/>
        <v>1</v>
      </c>
      <c r="O278" s="1">
        <f t="shared" si="29"/>
        <v>1</v>
      </c>
      <c r="P278" s="1" t="e">
        <f>I278/(VLOOKUP($C278&amp;$E278,#REF!,5,0)*24)</f>
        <v>#REF!</v>
      </c>
      <c r="Q278" s="1" t="e">
        <f>$I278/(VLOOKUP($C278&amp;$E278,#REF!,4,0)*24)</f>
        <v>#REF!</v>
      </c>
      <c r="R278" s="1" t="e">
        <f>$J278/(VLOOKUP($C278&amp;$E278,#REF!,5,0)*24)</f>
        <v>#REF!</v>
      </c>
      <c r="S278" s="1" t="e">
        <f>$J278/(VLOOKUP($C278&amp;$E278,#REF!,4,0)*24)</f>
        <v>#REF!</v>
      </c>
      <c r="T278" s="1">
        <f>SUMIFS(Uploading_File_Generation!$F:$F,Uploading_File_Generation!$C:$C,HFE!$E278,Uploading_File_Generation!$B:$B,HFE!$C278,Uploading_File_Generation!$A:$A,HFE!$D278)*100</f>
        <v>0</v>
      </c>
      <c r="U278" s="1">
        <v>12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f t="shared" si="30"/>
        <v>0</v>
      </c>
    </row>
    <row r="279" hidden="1" spans="1:36">
      <c r="A279" s="1" t="str">
        <f t="shared" si="25"/>
        <v>Kurdi Cross44567ICR-7/INV-3</v>
      </c>
      <c r="B279" s="1" t="s">
        <v>95</v>
      </c>
      <c r="C279" s="1" t="s">
        <v>96</v>
      </c>
      <c r="D279" s="3">
        <v>44567</v>
      </c>
      <c r="E279" s="1" t="s">
        <v>111</v>
      </c>
      <c r="F279" s="1" t="e">
        <f>SUMIFS(#REF!,#REF!,HFE!$D279)/60000</f>
        <v>#REF!</v>
      </c>
      <c r="G279" s="1" t="e">
        <f>SUMIFS(#REF!,#REF!,HFE!$D279)/60000</f>
        <v>#REF!</v>
      </c>
      <c r="H279" s="1" t="e">
        <f>VLOOKUP(C279&amp;E279,#REF!,4,0)*HFE!G279</f>
        <v>#REF!</v>
      </c>
      <c r="I279" s="1">
        <f>SUMIFS(Uploading_File_Generation!$D:$D,Uploading_File_Generation!$C:$C,HFE!$E279,Uploading_File_Generation!$B:$B,HFE!$C279,Uploading_File_Generation!$A:$A,HFE!$D279)</f>
        <v>0</v>
      </c>
      <c r="J279" s="8">
        <f>SUMIFS(Uploading_File_Generation!$E:$E,Uploading_File_Generation!$C:$C,HFE!$E279,Uploading_File_Generation!$B:$B,HFE!$C279,Uploading_File_Generation!$A:$A,HFE!$D279)</f>
        <v>0</v>
      </c>
      <c r="K279" s="9" t="e">
        <f t="shared" si="26"/>
        <v>#REF!</v>
      </c>
      <c r="L279" s="9" t="e">
        <f t="shared" si="27"/>
        <v>#REF!</v>
      </c>
      <c r="M279" s="1">
        <v>0</v>
      </c>
      <c r="N279" s="1">
        <f t="shared" si="28"/>
        <v>1</v>
      </c>
      <c r="O279" s="1">
        <f t="shared" si="29"/>
        <v>1</v>
      </c>
      <c r="P279" s="1" t="e">
        <f>I279/(VLOOKUP($C279&amp;$E279,#REF!,5,0)*24)</f>
        <v>#REF!</v>
      </c>
      <c r="Q279" s="1" t="e">
        <f>$I279/(VLOOKUP($C279&amp;$E279,#REF!,4,0)*24)</f>
        <v>#REF!</v>
      </c>
      <c r="R279" s="1" t="e">
        <f>$J279/(VLOOKUP($C279&amp;$E279,#REF!,5,0)*24)</f>
        <v>#REF!</v>
      </c>
      <c r="S279" s="1" t="e">
        <f>$J279/(VLOOKUP($C279&amp;$E279,#REF!,4,0)*24)</f>
        <v>#REF!</v>
      </c>
      <c r="T279" s="1">
        <f>SUMIFS(Uploading_File_Generation!$F:$F,Uploading_File_Generation!$C:$C,HFE!$E279,Uploading_File_Generation!$B:$B,HFE!$C279,Uploading_File_Generation!$A:$A,HFE!$D279)*100</f>
        <v>0</v>
      </c>
      <c r="U279" s="1">
        <v>12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f t="shared" si="30"/>
        <v>0</v>
      </c>
    </row>
    <row r="280" hidden="1" spans="1:36">
      <c r="A280" s="1" t="str">
        <f t="shared" si="25"/>
        <v>Kurdi Cross44567ICR-7/INV-4</v>
      </c>
      <c r="B280" s="1" t="s">
        <v>95</v>
      </c>
      <c r="C280" s="1" t="s">
        <v>96</v>
      </c>
      <c r="D280" s="3">
        <v>44567</v>
      </c>
      <c r="E280" s="1" t="s">
        <v>112</v>
      </c>
      <c r="F280" s="1" t="e">
        <f>SUMIFS(#REF!,#REF!,HFE!$D280)/60000</f>
        <v>#REF!</v>
      </c>
      <c r="G280" s="1" t="e">
        <f>SUMIFS(#REF!,#REF!,HFE!$D280)/60000</f>
        <v>#REF!</v>
      </c>
      <c r="H280" s="1" t="e">
        <f>VLOOKUP(C280&amp;E280,#REF!,4,0)*HFE!G280</f>
        <v>#REF!</v>
      </c>
      <c r="I280" s="1">
        <f>SUMIFS(Uploading_File_Generation!$D:$D,Uploading_File_Generation!$C:$C,HFE!$E280,Uploading_File_Generation!$B:$B,HFE!$C280,Uploading_File_Generation!$A:$A,HFE!$D280)</f>
        <v>0</v>
      </c>
      <c r="J280" s="8">
        <f>SUMIFS(Uploading_File_Generation!$E:$E,Uploading_File_Generation!$C:$C,HFE!$E280,Uploading_File_Generation!$B:$B,HFE!$C280,Uploading_File_Generation!$A:$A,HFE!$D280)</f>
        <v>0</v>
      </c>
      <c r="K280" s="9" t="e">
        <f t="shared" si="26"/>
        <v>#REF!</v>
      </c>
      <c r="L280" s="9" t="e">
        <f t="shared" si="27"/>
        <v>#REF!</v>
      </c>
      <c r="M280" s="1">
        <v>0</v>
      </c>
      <c r="N280" s="1">
        <f t="shared" si="28"/>
        <v>1</v>
      </c>
      <c r="O280" s="1">
        <f t="shared" si="29"/>
        <v>1</v>
      </c>
      <c r="P280" s="1" t="e">
        <f>I280/(VLOOKUP($C280&amp;$E280,#REF!,5,0)*24)</f>
        <v>#REF!</v>
      </c>
      <c r="Q280" s="1" t="e">
        <f>$I280/(VLOOKUP($C280&amp;$E280,#REF!,4,0)*24)</f>
        <v>#REF!</v>
      </c>
      <c r="R280" s="1" t="e">
        <f>$J280/(VLOOKUP($C280&amp;$E280,#REF!,5,0)*24)</f>
        <v>#REF!</v>
      </c>
      <c r="S280" s="1" t="e">
        <f>$J280/(VLOOKUP($C280&amp;$E280,#REF!,4,0)*24)</f>
        <v>#REF!</v>
      </c>
      <c r="T280" s="1">
        <f>SUMIFS(Uploading_File_Generation!$F:$F,Uploading_File_Generation!$C:$C,HFE!$E280,Uploading_File_Generation!$B:$B,HFE!$C280,Uploading_File_Generation!$A:$A,HFE!$D280)*100</f>
        <v>0</v>
      </c>
      <c r="U280" s="1">
        <v>12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f t="shared" si="30"/>
        <v>0</v>
      </c>
    </row>
    <row r="281" hidden="1" spans="1:36">
      <c r="A281" s="1" t="str">
        <f t="shared" si="25"/>
        <v>Kurdi Cross44567ICR-8/INV-1</v>
      </c>
      <c r="B281" s="1" t="s">
        <v>95</v>
      </c>
      <c r="C281" s="1" t="s">
        <v>96</v>
      </c>
      <c r="D281" s="3">
        <v>44567</v>
      </c>
      <c r="E281" s="1" t="s">
        <v>113</v>
      </c>
      <c r="F281" s="1" t="e">
        <f>SUMIFS(#REF!,#REF!,HFE!$D281)/60000</f>
        <v>#REF!</v>
      </c>
      <c r="G281" s="1" t="e">
        <f>SUMIFS(#REF!,#REF!,HFE!$D281)/60000</f>
        <v>#REF!</v>
      </c>
      <c r="H281" s="1" t="e">
        <f>VLOOKUP(C281&amp;E281,#REF!,4,0)*HFE!G281</f>
        <v>#REF!</v>
      </c>
      <c r="I281" s="1">
        <f>SUMIFS(Uploading_File_Generation!$D:$D,Uploading_File_Generation!$C:$C,HFE!$E281,Uploading_File_Generation!$B:$B,HFE!$C281,Uploading_File_Generation!$A:$A,HFE!$D281)</f>
        <v>0</v>
      </c>
      <c r="J281" s="8">
        <f>SUMIFS(Uploading_File_Generation!$E:$E,Uploading_File_Generation!$C:$C,HFE!$E281,Uploading_File_Generation!$B:$B,HFE!$C281,Uploading_File_Generation!$A:$A,HFE!$D281)</f>
        <v>0</v>
      </c>
      <c r="K281" s="9" t="e">
        <f t="shared" si="26"/>
        <v>#REF!</v>
      </c>
      <c r="L281" s="9" t="e">
        <f t="shared" si="27"/>
        <v>#REF!</v>
      </c>
      <c r="M281" s="1">
        <v>0</v>
      </c>
      <c r="N281" s="1">
        <f t="shared" si="28"/>
        <v>1</v>
      </c>
      <c r="O281" s="1">
        <f t="shared" si="29"/>
        <v>1</v>
      </c>
      <c r="P281" s="1" t="e">
        <f>I281/(VLOOKUP($C281&amp;$E281,#REF!,5,0)*24)</f>
        <v>#REF!</v>
      </c>
      <c r="Q281" s="1" t="e">
        <f>$I281/(VLOOKUP($C281&amp;$E281,#REF!,4,0)*24)</f>
        <v>#REF!</v>
      </c>
      <c r="R281" s="1" t="e">
        <f>$J281/(VLOOKUP($C281&amp;$E281,#REF!,5,0)*24)</f>
        <v>#REF!</v>
      </c>
      <c r="S281" s="1" t="e">
        <f>$J281/(VLOOKUP($C281&amp;$E281,#REF!,4,0)*24)</f>
        <v>#REF!</v>
      </c>
      <c r="T281" s="1">
        <f>SUMIFS(Uploading_File_Generation!$F:$F,Uploading_File_Generation!$C:$C,HFE!$E281,Uploading_File_Generation!$B:$B,HFE!$C281,Uploading_File_Generation!$A:$A,HFE!$D281)*100</f>
        <v>0</v>
      </c>
      <c r="U281" s="1">
        <v>12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f t="shared" si="30"/>
        <v>0</v>
      </c>
    </row>
    <row r="282" hidden="1" spans="1:36">
      <c r="A282" s="1" t="str">
        <f t="shared" si="25"/>
        <v>Kurdi Cross44567ICR-8/INV-2</v>
      </c>
      <c r="B282" s="1" t="s">
        <v>95</v>
      </c>
      <c r="C282" s="1" t="s">
        <v>96</v>
      </c>
      <c r="D282" s="3">
        <v>44567</v>
      </c>
      <c r="E282" s="1" t="s">
        <v>114</v>
      </c>
      <c r="F282" s="1" t="e">
        <f>SUMIFS(#REF!,#REF!,HFE!$D282)/60000</f>
        <v>#REF!</v>
      </c>
      <c r="G282" s="1" t="e">
        <f>SUMIFS(#REF!,#REF!,HFE!$D282)/60000</f>
        <v>#REF!</v>
      </c>
      <c r="H282" s="1" t="e">
        <f>VLOOKUP(C282&amp;E282,#REF!,4,0)*HFE!G282</f>
        <v>#REF!</v>
      </c>
      <c r="I282" s="1">
        <f>SUMIFS(Uploading_File_Generation!$D:$D,Uploading_File_Generation!$C:$C,HFE!$E282,Uploading_File_Generation!$B:$B,HFE!$C282,Uploading_File_Generation!$A:$A,HFE!$D282)</f>
        <v>0</v>
      </c>
      <c r="J282" s="8">
        <f>SUMIFS(Uploading_File_Generation!$E:$E,Uploading_File_Generation!$C:$C,HFE!$E282,Uploading_File_Generation!$B:$B,HFE!$C282,Uploading_File_Generation!$A:$A,HFE!$D282)</f>
        <v>0</v>
      </c>
      <c r="K282" s="9" t="e">
        <f t="shared" si="26"/>
        <v>#REF!</v>
      </c>
      <c r="L282" s="9" t="e">
        <f t="shared" si="27"/>
        <v>#REF!</v>
      </c>
      <c r="M282" s="1">
        <v>0</v>
      </c>
      <c r="N282" s="1">
        <f t="shared" si="28"/>
        <v>1</v>
      </c>
      <c r="O282" s="1">
        <f t="shared" si="29"/>
        <v>1</v>
      </c>
      <c r="P282" s="1" t="e">
        <f>I282/(VLOOKUP($C282&amp;$E282,#REF!,5,0)*24)</f>
        <v>#REF!</v>
      </c>
      <c r="Q282" s="1" t="e">
        <f>$I282/(VLOOKUP($C282&amp;$E282,#REF!,4,0)*24)</f>
        <v>#REF!</v>
      </c>
      <c r="R282" s="1" t="e">
        <f>$J282/(VLOOKUP($C282&amp;$E282,#REF!,5,0)*24)</f>
        <v>#REF!</v>
      </c>
      <c r="S282" s="1" t="e">
        <f>$J282/(VLOOKUP($C282&amp;$E282,#REF!,4,0)*24)</f>
        <v>#REF!</v>
      </c>
      <c r="T282" s="1">
        <f>SUMIFS(Uploading_File_Generation!$F:$F,Uploading_File_Generation!$C:$C,HFE!$E282,Uploading_File_Generation!$B:$B,HFE!$C282,Uploading_File_Generation!$A:$A,HFE!$D282)*100</f>
        <v>0</v>
      </c>
      <c r="U282" s="1">
        <v>12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f t="shared" si="30"/>
        <v>0</v>
      </c>
    </row>
    <row r="283" hidden="1" spans="1:36">
      <c r="A283" s="1" t="str">
        <f t="shared" si="25"/>
        <v>Kurdi Cross44567ICR-8/INV-3</v>
      </c>
      <c r="B283" s="1" t="s">
        <v>95</v>
      </c>
      <c r="C283" s="1" t="s">
        <v>96</v>
      </c>
      <c r="D283" s="3">
        <v>44567</v>
      </c>
      <c r="E283" s="1" t="s">
        <v>115</v>
      </c>
      <c r="F283" s="1" t="e">
        <f>SUMIFS(#REF!,#REF!,HFE!$D283)/60000</f>
        <v>#REF!</v>
      </c>
      <c r="G283" s="1" t="e">
        <f>SUMIFS(#REF!,#REF!,HFE!$D283)/60000</f>
        <v>#REF!</v>
      </c>
      <c r="H283" s="1" t="e">
        <f>VLOOKUP(C283&amp;E283,#REF!,4,0)*HFE!G283</f>
        <v>#REF!</v>
      </c>
      <c r="I283" s="1">
        <f>SUMIFS(Uploading_File_Generation!$D:$D,Uploading_File_Generation!$C:$C,HFE!$E283,Uploading_File_Generation!$B:$B,HFE!$C283,Uploading_File_Generation!$A:$A,HFE!$D283)</f>
        <v>0</v>
      </c>
      <c r="J283" s="8">
        <f>SUMIFS(Uploading_File_Generation!$E:$E,Uploading_File_Generation!$C:$C,HFE!$E283,Uploading_File_Generation!$B:$B,HFE!$C283,Uploading_File_Generation!$A:$A,HFE!$D283)</f>
        <v>0</v>
      </c>
      <c r="K283" s="9" t="e">
        <f t="shared" si="26"/>
        <v>#REF!</v>
      </c>
      <c r="L283" s="9" t="e">
        <f t="shared" si="27"/>
        <v>#REF!</v>
      </c>
      <c r="M283" s="1">
        <v>0</v>
      </c>
      <c r="N283" s="1">
        <f t="shared" si="28"/>
        <v>1</v>
      </c>
      <c r="O283" s="1">
        <f t="shared" si="29"/>
        <v>1</v>
      </c>
      <c r="P283" s="1" t="e">
        <f>I283/(VLOOKUP($C283&amp;$E283,#REF!,5,0)*24)</f>
        <v>#REF!</v>
      </c>
      <c r="Q283" s="1" t="e">
        <f>$I283/(VLOOKUP($C283&amp;$E283,#REF!,4,0)*24)</f>
        <v>#REF!</v>
      </c>
      <c r="R283" s="1" t="e">
        <f>$J283/(VLOOKUP($C283&amp;$E283,#REF!,5,0)*24)</f>
        <v>#REF!</v>
      </c>
      <c r="S283" s="1" t="e">
        <f>$J283/(VLOOKUP($C283&amp;$E283,#REF!,4,0)*24)</f>
        <v>#REF!</v>
      </c>
      <c r="T283" s="1">
        <f>SUMIFS(Uploading_File_Generation!$F:$F,Uploading_File_Generation!$C:$C,HFE!$E283,Uploading_File_Generation!$B:$B,HFE!$C283,Uploading_File_Generation!$A:$A,HFE!$D283)*100</f>
        <v>0</v>
      </c>
      <c r="U283" s="1">
        <v>12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f t="shared" si="30"/>
        <v>0</v>
      </c>
    </row>
    <row r="284" hidden="1" spans="1:36">
      <c r="A284" s="1" t="str">
        <f t="shared" si="25"/>
        <v>Kurdi Cross44567ICR-8/INV-4</v>
      </c>
      <c r="B284" s="1" t="s">
        <v>95</v>
      </c>
      <c r="C284" s="1" t="s">
        <v>96</v>
      </c>
      <c r="D284" s="3">
        <v>44567</v>
      </c>
      <c r="E284" s="1" t="s">
        <v>116</v>
      </c>
      <c r="F284" s="1" t="e">
        <f>SUMIFS(#REF!,#REF!,HFE!$D284)/60000</f>
        <v>#REF!</v>
      </c>
      <c r="G284" s="1" t="e">
        <f>SUMIFS(#REF!,#REF!,HFE!$D284)/60000</f>
        <v>#REF!</v>
      </c>
      <c r="H284" s="1" t="e">
        <f>VLOOKUP(C284&amp;E284,#REF!,4,0)*HFE!G284</f>
        <v>#REF!</v>
      </c>
      <c r="I284" s="1">
        <f>SUMIFS(Uploading_File_Generation!$D:$D,Uploading_File_Generation!$C:$C,HFE!$E284,Uploading_File_Generation!$B:$B,HFE!$C284,Uploading_File_Generation!$A:$A,HFE!$D284)</f>
        <v>0</v>
      </c>
      <c r="J284" s="8">
        <f>SUMIFS(Uploading_File_Generation!$E:$E,Uploading_File_Generation!$C:$C,HFE!$E284,Uploading_File_Generation!$B:$B,HFE!$C284,Uploading_File_Generation!$A:$A,HFE!$D284)</f>
        <v>0</v>
      </c>
      <c r="K284" s="9" t="e">
        <f t="shared" si="26"/>
        <v>#REF!</v>
      </c>
      <c r="L284" s="9" t="e">
        <f t="shared" si="27"/>
        <v>#REF!</v>
      </c>
      <c r="M284" s="1">
        <v>0</v>
      </c>
      <c r="N284" s="1">
        <f t="shared" si="28"/>
        <v>1</v>
      </c>
      <c r="O284" s="1">
        <f t="shared" si="29"/>
        <v>1</v>
      </c>
      <c r="P284" s="1" t="e">
        <f>I284/(VLOOKUP($C284&amp;$E284,#REF!,5,0)*24)</f>
        <v>#REF!</v>
      </c>
      <c r="Q284" s="1" t="e">
        <f>$I284/(VLOOKUP($C284&amp;$E284,#REF!,4,0)*24)</f>
        <v>#REF!</v>
      </c>
      <c r="R284" s="1" t="e">
        <f>$J284/(VLOOKUP($C284&amp;$E284,#REF!,5,0)*24)</f>
        <v>#REF!</v>
      </c>
      <c r="S284" s="1" t="e">
        <f>$J284/(VLOOKUP($C284&amp;$E284,#REF!,4,0)*24)</f>
        <v>#REF!</v>
      </c>
      <c r="T284" s="1">
        <f>SUMIFS(Uploading_File_Generation!$F:$F,Uploading_File_Generation!$C:$C,HFE!$E284,Uploading_File_Generation!$B:$B,HFE!$C284,Uploading_File_Generation!$A:$A,HFE!$D284)*100</f>
        <v>0</v>
      </c>
      <c r="U284" s="1">
        <v>12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f t="shared" si="30"/>
        <v>0</v>
      </c>
    </row>
    <row r="285" hidden="1" spans="1:36">
      <c r="A285" s="1" t="str">
        <f t="shared" si="25"/>
        <v>Kurdi Cross44567ICR-9/INV-1</v>
      </c>
      <c r="B285" s="1" t="s">
        <v>95</v>
      </c>
      <c r="C285" s="1" t="s">
        <v>96</v>
      </c>
      <c r="D285" s="3">
        <v>44567</v>
      </c>
      <c r="E285" s="1" t="s">
        <v>117</v>
      </c>
      <c r="F285" s="1" t="e">
        <f>SUMIFS(#REF!,#REF!,HFE!$D285)/60000</f>
        <v>#REF!</v>
      </c>
      <c r="G285" s="1" t="e">
        <f>SUMIFS(#REF!,#REF!,HFE!$D285)/60000</f>
        <v>#REF!</v>
      </c>
      <c r="H285" s="1" t="e">
        <f>VLOOKUP(C285&amp;E285,#REF!,4,0)*HFE!G285</f>
        <v>#REF!</v>
      </c>
      <c r="I285" s="1">
        <f>SUMIFS(Uploading_File_Generation!$D:$D,Uploading_File_Generation!$C:$C,HFE!$E285,Uploading_File_Generation!$B:$B,HFE!$C285,Uploading_File_Generation!$A:$A,HFE!$D285)</f>
        <v>0</v>
      </c>
      <c r="J285" s="8">
        <f>SUMIFS(Uploading_File_Generation!$E:$E,Uploading_File_Generation!$C:$C,HFE!$E285,Uploading_File_Generation!$B:$B,HFE!$C285,Uploading_File_Generation!$A:$A,HFE!$D285)</f>
        <v>0</v>
      </c>
      <c r="K285" s="9" t="e">
        <f t="shared" si="26"/>
        <v>#REF!</v>
      </c>
      <c r="L285" s="9" t="e">
        <f t="shared" si="27"/>
        <v>#REF!</v>
      </c>
      <c r="M285" s="1">
        <v>0</v>
      </c>
      <c r="N285" s="1">
        <f t="shared" si="28"/>
        <v>1</v>
      </c>
      <c r="O285" s="1">
        <f t="shared" si="29"/>
        <v>1</v>
      </c>
      <c r="P285" s="1" t="e">
        <f>I285/(VLOOKUP($C285&amp;$E285,#REF!,5,0)*24)</f>
        <v>#REF!</v>
      </c>
      <c r="Q285" s="1" t="e">
        <f>$I285/(VLOOKUP($C285&amp;$E285,#REF!,4,0)*24)</f>
        <v>#REF!</v>
      </c>
      <c r="R285" s="1" t="e">
        <f>$J285/(VLOOKUP($C285&amp;$E285,#REF!,5,0)*24)</f>
        <v>#REF!</v>
      </c>
      <c r="S285" s="1" t="e">
        <f>$J285/(VLOOKUP($C285&amp;$E285,#REF!,4,0)*24)</f>
        <v>#REF!</v>
      </c>
      <c r="T285" s="1">
        <f>SUMIFS(Uploading_File_Generation!$F:$F,Uploading_File_Generation!$C:$C,HFE!$E285,Uploading_File_Generation!$B:$B,HFE!$C285,Uploading_File_Generation!$A:$A,HFE!$D285)*100</f>
        <v>0</v>
      </c>
      <c r="U285" s="1">
        <v>12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f t="shared" si="30"/>
        <v>0</v>
      </c>
    </row>
    <row r="286" hidden="1" spans="1:36">
      <c r="A286" s="1" t="str">
        <f t="shared" si="25"/>
        <v>Kurdi Cross44567ICR-9/INV-2</v>
      </c>
      <c r="B286" s="1" t="s">
        <v>95</v>
      </c>
      <c r="C286" s="1" t="s">
        <v>96</v>
      </c>
      <c r="D286" s="3">
        <v>44567</v>
      </c>
      <c r="E286" s="1" t="s">
        <v>118</v>
      </c>
      <c r="F286" s="1" t="e">
        <f>SUMIFS(#REF!,#REF!,HFE!$D286)/60000</f>
        <v>#REF!</v>
      </c>
      <c r="G286" s="1" t="e">
        <f>SUMIFS(#REF!,#REF!,HFE!$D286)/60000</f>
        <v>#REF!</v>
      </c>
      <c r="H286" s="1" t="e">
        <f>VLOOKUP(C286&amp;E286,#REF!,4,0)*HFE!G286</f>
        <v>#REF!</v>
      </c>
      <c r="I286" s="1">
        <f>SUMIFS(Uploading_File_Generation!$D:$D,Uploading_File_Generation!$C:$C,HFE!$E286,Uploading_File_Generation!$B:$B,HFE!$C286,Uploading_File_Generation!$A:$A,HFE!$D286)</f>
        <v>0</v>
      </c>
      <c r="J286" s="8">
        <f>SUMIFS(Uploading_File_Generation!$E:$E,Uploading_File_Generation!$C:$C,HFE!$E286,Uploading_File_Generation!$B:$B,HFE!$C286,Uploading_File_Generation!$A:$A,HFE!$D286)</f>
        <v>0</v>
      </c>
      <c r="K286" s="9" t="e">
        <f t="shared" si="26"/>
        <v>#REF!</v>
      </c>
      <c r="L286" s="9" t="e">
        <f t="shared" si="27"/>
        <v>#REF!</v>
      </c>
      <c r="M286" s="1">
        <v>0</v>
      </c>
      <c r="N286" s="1">
        <f t="shared" si="28"/>
        <v>1</v>
      </c>
      <c r="O286" s="1">
        <f t="shared" si="29"/>
        <v>1</v>
      </c>
      <c r="P286" s="1" t="e">
        <f>I286/(VLOOKUP($C286&amp;$E286,#REF!,5,0)*24)</f>
        <v>#REF!</v>
      </c>
      <c r="Q286" s="1" t="e">
        <f>$I286/(VLOOKUP($C286&amp;$E286,#REF!,4,0)*24)</f>
        <v>#REF!</v>
      </c>
      <c r="R286" s="1" t="e">
        <f>$J286/(VLOOKUP($C286&amp;$E286,#REF!,5,0)*24)</f>
        <v>#REF!</v>
      </c>
      <c r="S286" s="1" t="e">
        <f>$J286/(VLOOKUP($C286&amp;$E286,#REF!,4,0)*24)</f>
        <v>#REF!</v>
      </c>
      <c r="T286" s="1">
        <f>SUMIFS(Uploading_File_Generation!$F:$F,Uploading_File_Generation!$C:$C,HFE!$E286,Uploading_File_Generation!$B:$B,HFE!$C286,Uploading_File_Generation!$A:$A,HFE!$D286)*100</f>
        <v>0</v>
      </c>
      <c r="U286" s="1">
        <v>12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f t="shared" si="30"/>
        <v>0</v>
      </c>
    </row>
    <row r="287" hidden="1" spans="1:36">
      <c r="A287" s="1" t="str">
        <f t="shared" si="25"/>
        <v>Kurdi Cross44567ICR-9/INV-3</v>
      </c>
      <c r="B287" s="1" t="s">
        <v>95</v>
      </c>
      <c r="C287" s="1" t="s">
        <v>96</v>
      </c>
      <c r="D287" s="3">
        <v>44567</v>
      </c>
      <c r="E287" s="1" t="s">
        <v>119</v>
      </c>
      <c r="F287" s="1" t="e">
        <f>SUMIFS(#REF!,#REF!,HFE!$D287)/60000</f>
        <v>#REF!</v>
      </c>
      <c r="G287" s="1" t="e">
        <f>SUMIFS(#REF!,#REF!,HFE!$D287)/60000</f>
        <v>#REF!</v>
      </c>
      <c r="H287" s="1" t="e">
        <f>VLOOKUP(C287&amp;E287,#REF!,4,0)*HFE!G287</f>
        <v>#REF!</v>
      </c>
      <c r="I287" s="1">
        <f>SUMIFS(Uploading_File_Generation!$D:$D,Uploading_File_Generation!$C:$C,HFE!$E287,Uploading_File_Generation!$B:$B,HFE!$C287,Uploading_File_Generation!$A:$A,HFE!$D287)</f>
        <v>0</v>
      </c>
      <c r="J287" s="8">
        <f>SUMIFS(Uploading_File_Generation!$E:$E,Uploading_File_Generation!$C:$C,HFE!$E287,Uploading_File_Generation!$B:$B,HFE!$C287,Uploading_File_Generation!$A:$A,HFE!$D287)</f>
        <v>0</v>
      </c>
      <c r="K287" s="9" t="e">
        <f t="shared" si="26"/>
        <v>#REF!</v>
      </c>
      <c r="L287" s="9" t="e">
        <f t="shared" si="27"/>
        <v>#REF!</v>
      </c>
      <c r="M287" s="1">
        <v>0</v>
      </c>
      <c r="N287" s="1">
        <f t="shared" si="28"/>
        <v>1</v>
      </c>
      <c r="O287" s="1">
        <f t="shared" si="29"/>
        <v>1</v>
      </c>
      <c r="P287" s="1" t="e">
        <f>I287/(VLOOKUP($C287&amp;$E287,#REF!,5,0)*24)</f>
        <v>#REF!</v>
      </c>
      <c r="Q287" s="1" t="e">
        <f>$I287/(VLOOKUP($C287&amp;$E287,#REF!,4,0)*24)</f>
        <v>#REF!</v>
      </c>
      <c r="R287" s="1" t="e">
        <f>$J287/(VLOOKUP($C287&amp;$E287,#REF!,5,0)*24)</f>
        <v>#REF!</v>
      </c>
      <c r="S287" s="1" t="e">
        <f>$J287/(VLOOKUP($C287&amp;$E287,#REF!,4,0)*24)</f>
        <v>#REF!</v>
      </c>
      <c r="T287" s="1">
        <f>SUMIFS(Uploading_File_Generation!$F:$F,Uploading_File_Generation!$C:$C,HFE!$E287,Uploading_File_Generation!$B:$B,HFE!$C287,Uploading_File_Generation!$A:$A,HFE!$D287)*100</f>
        <v>0</v>
      </c>
      <c r="U287" s="1">
        <v>12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f t="shared" si="30"/>
        <v>0</v>
      </c>
    </row>
    <row r="288" hidden="1" spans="1:36">
      <c r="A288" s="1" t="str">
        <f t="shared" si="25"/>
        <v>Kurdi Cross44567ICR-9/INV-4</v>
      </c>
      <c r="B288" s="1" t="s">
        <v>95</v>
      </c>
      <c r="C288" s="1" t="s">
        <v>96</v>
      </c>
      <c r="D288" s="3">
        <v>44567</v>
      </c>
      <c r="E288" s="1" t="s">
        <v>120</v>
      </c>
      <c r="F288" s="1" t="e">
        <f>SUMIFS(#REF!,#REF!,HFE!$D288)/60000</f>
        <v>#REF!</v>
      </c>
      <c r="G288" s="1" t="e">
        <f>SUMIFS(#REF!,#REF!,HFE!$D288)/60000</f>
        <v>#REF!</v>
      </c>
      <c r="H288" s="1" t="e">
        <f>VLOOKUP(C288&amp;E288,#REF!,4,0)*HFE!G288</f>
        <v>#REF!</v>
      </c>
      <c r="I288" s="1">
        <f>SUMIFS(Uploading_File_Generation!$D:$D,Uploading_File_Generation!$C:$C,HFE!$E288,Uploading_File_Generation!$B:$B,HFE!$C288,Uploading_File_Generation!$A:$A,HFE!$D288)</f>
        <v>0</v>
      </c>
      <c r="J288" s="8">
        <f>SUMIFS(Uploading_File_Generation!$E:$E,Uploading_File_Generation!$C:$C,HFE!$E288,Uploading_File_Generation!$B:$B,HFE!$C288,Uploading_File_Generation!$A:$A,HFE!$D288)</f>
        <v>0</v>
      </c>
      <c r="K288" s="9" t="e">
        <f t="shared" si="26"/>
        <v>#REF!</v>
      </c>
      <c r="L288" s="9" t="e">
        <f t="shared" si="27"/>
        <v>#REF!</v>
      </c>
      <c r="M288" s="1">
        <v>0</v>
      </c>
      <c r="N288" s="1">
        <f t="shared" si="28"/>
        <v>1</v>
      </c>
      <c r="O288" s="1">
        <f t="shared" si="29"/>
        <v>1</v>
      </c>
      <c r="P288" s="1" t="e">
        <f>I288/(VLOOKUP($C288&amp;$E288,#REF!,5,0)*24)</f>
        <v>#REF!</v>
      </c>
      <c r="Q288" s="1" t="e">
        <f>$I288/(VLOOKUP($C288&amp;$E288,#REF!,4,0)*24)</f>
        <v>#REF!</v>
      </c>
      <c r="R288" s="1" t="e">
        <f>$J288/(VLOOKUP($C288&amp;$E288,#REF!,5,0)*24)</f>
        <v>#REF!</v>
      </c>
      <c r="S288" s="1" t="e">
        <f>$J288/(VLOOKUP($C288&amp;$E288,#REF!,4,0)*24)</f>
        <v>#REF!</v>
      </c>
      <c r="T288" s="1">
        <f>SUMIFS(Uploading_File_Generation!$F:$F,Uploading_File_Generation!$C:$C,HFE!$E288,Uploading_File_Generation!$B:$B,HFE!$C288,Uploading_File_Generation!$A:$A,HFE!$D288)*100</f>
        <v>0</v>
      </c>
      <c r="U288" s="1">
        <v>12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f t="shared" si="30"/>
        <v>0</v>
      </c>
    </row>
    <row r="289" hidden="1" spans="1:36">
      <c r="A289" s="1" t="str">
        <f t="shared" si="25"/>
        <v>Kurdi Cross44567ICR-10/INV-1</v>
      </c>
      <c r="B289" s="1" t="s">
        <v>95</v>
      </c>
      <c r="C289" s="1" t="s">
        <v>96</v>
      </c>
      <c r="D289" s="3">
        <v>44567</v>
      </c>
      <c r="E289" s="1" t="s">
        <v>121</v>
      </c>
      <c r="F289" s="1" t="e">
        <f>SUMIFS(#REF!,#REF!,HFE!$D289)/60000</f>
        <v>#REF!</v>
      </c>
      <c r="G289" s="1" t="e">
        <f>SUMIFS(#REF!,#REF!,HFE!$D289)/60000</f>
        <v>#REF!</v>
      </c>
      <c r="H289" s="1" t="e">
        <f>VLOOKUP(C289&amp;E289,#REF!,4,0)*HFE!G289</f>
        <v>#REF!</v>
      </c>
      <c r="I289" s="1">
        <f>SUMIFS(Uploading_File_Generation!$D:$D,Uploading_File_Generation!$C:$C,HFE!$E289,Uploading_File_Generation!$B:$B,HFE!$C289,Uploading_File_Generation!$A:$A,HFE!$D289)</f>
        <v>0</v>
      </c>
      <c r="J289" s="8">
        <f>SUMIFS(Uploading_File_Generation!$E:$E,Uploading_File_Generation!$C:$C,HFE!$E289,Uploading_File_Generation!$B:$B,HFE!$C289,Uploading_File_Generation!$A:$A,HFE!$D289)</f>
        <v>0</v>
      </c>
      <c r="K289" s="9" t="e">
        <f t="shared" si="26"/>
        <v>#REF!</v>
      </c>
      <c r="L289" s="9" t="e">
        <f t="shared" si="27"/>
        <v>#REF!</v>
      </c>
      <c r="M289" s="1">
        <v>0</v>
      </c>
      <c r="N289" s="1">
        <f t="shared" si="28"/>
        <v>1</v>
      </c>
      <c r="O289" s="1">
        <f t="shared" si="29"/>
        <v>1</v>
      </c>
      <c r="P289" s="1" t="e">
        <f>I289/(VLOOKUP($C289&amp;$E289,#REF!,5,0)*24)</f>
        <v>#REF!</v>
      </c>
      <c r="Q289" s="1" t="e">
        <f>$I289/(VLOOKUP($C289&amp;$E289,#REF!,4,0)*24)</f>
        <v>#REF!</v>
      </c>
      <c r="R289" s="1" t="e">
        <f>$J289/(VLOOKUP($C289&amp;$E289,#REF!,5,0)*24)</f>
        <v>#REF!</v>
      </c>
      <c r="S289" s="1" t="e">
        <f>$J289/(VLOOKUP($C289&amp;$E289,#REF!,4,0)*24)</f>
        <v>#REF!</v>
      </c>
      <c r="T289" s="1">
        <f>SUMIFS(Uploading_File_Generation!$F:$F,Uploading_File_Generation!$C:$C,HFE!$E289,Uploading_File_Generation!$B:$B,HFE!$C289,Uploading_File_Generation!$A:$A,HFE!$D289)*100</f>
        <v>0</v>
      </c>
      <c r="U289" s="1">
        <v>12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f t="shared" si="30"/>
        <v>0</v>
      </c>
    </row>
    <row r="290" hidden="1" spans="1:36">
      <c r="A290" s="1" t="str">
        <f t="shared" si="25"/>
        <v>Kurdi Cross44567ICR-10/INV-2</v>
      </c>
      <c r="B290" s="1" t="s">
        <v>95</v>
      </c>
      <c r="C290" s="1" t="s">
        <v>96</v>
      </c>
      <c r="D290" s="3">
        <v>44567</v>
      </c>
      <c r="E290" s="1" t="s">
        <v>122</v>
      </c>
      <c r="F290" s="1" t="e">
        <f>SUMIFS(#REF!,#REF!,HFE!$D290)/60000</f>
        <v>#REF!</v>
      </c>
      <c r="G290" s="1" t="e">
        <f>SUMIFS(#REF!,#REF!,HFE!$D290)/60000</f>
        <v>#REF!</v>
      </c>
      <c r="H290" s="1" t="e">
        <f>VLOOKUP(C290&amp;E290,#REF!,4,0)*HFE!G290</f>
        <v>#REF!</v>
      </c>
      <c r="I290" s="1">
        <f>SUMIFS(Uploading_File_Generation!$D:$D,Uploading_File_Generation!$C:$C,HFE!$E290,Uploading_File_Generation!$B:$B,HFE!$C290,Uploading_File_Generation!$A:$A,HFE!$D290)</f>
        <v>0</v>
      </c>
      <c r="J290" s="8">
        <f>SUMIFS(Uploading_File_Generation!$E:$E,Uploading_File_Generation!$C:$C,HFE!$E290,Uploading_File_Generation!$B:$B,HFE!$C290,Uploading_File_Generation!$A:$A,HFE!$D290)</f>
        <v>0</v>
      </c>
      <c r="K290" s="9" t="e">
        <f t="shared" si="26"/>
        <v>#REF!</v>
      </c>
      <c r="L290" s="9" t="e">
        <f t="shared" si="27"/>
        <v>#REF!</v>
      </c>
      <c r="M290" s="1">
        <v>0</v>
      </c>
      <c r="N290" s="1">
        <f t="shared" si="28"/>
        <v>1</v>
      </c>
      <c r="O290" s="1">
        <f t="shared" si="29"/>
        <v>1</v>
      </c>
      <c r="P290" s="1" t="e">
        <f>I290/(VLOOKUP($C290&amp;$E290,#REF!,5,0)*24)</f>
        <v>#REF!</v>
      </c>
      <c r="Q290" s="1" t="e">
        <f>$I290/(VLOOKUP($C290&amp;$E290,#REF!,4,0)*24)</f>
        <v>#REF!</v>
      </c>
      <c r="R290" s="1" t="e">
        <f>$J290/(VLOOKUP($C290&amp;$E290,#REF!,5,0)*24)</f>
        <v>#REF!</v>
      </c>
      <c r="S290" s="1" t="e">
        <f>$J290/(VLOOKUP($C290&amp;$E290,#REF!,4,0)*24)</f>
        <v>#REF!</v>
      </c>
      <c r="T290" s="1">
        <f>SUMIFS(Uploading_File_Generation!$F:$F,Uploading_File_Generation!$C:$C,HFE!$E290,Uploading_File_Generation!$B:$B,HFE!$C290,Uploading_File_Generation!$A:$A,HFE!$D290)*100</f>
        <v>0</v>
      </c>
      <c r="U290" s="1">
        <v>12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f t="shared" si="30"/>
        <v>0</v>
      </c>
    </row>
    <row r="291" hidden="1" spans="1:36">
      <c r="A291" s="1" t="str">
        <f t="shared" si="25"/>
        <v>Kurdi Cross44567ICR-10/INV-3</v>
      </c>
      <c r="B291" s="1" t="s">
        <v>95</v>
      </c>
      <c r="C291" s="1" t="s">
        <v>96</v>
      </c>
      <c r="D291" s="3">
        <v>44567</v>
      </c>
      <c r="E291" s="1" t="s">
        <v>123</v>
      </c>
      <c r="F291" s="1" t="e">
        <f>SUMIFS(#REF!,#REF!,HFE!$D291)/60000</f>
        <v>#REF!</v>
      </c>
      <c r="G291" s="1" t="e">
        <f>SUMIFS(#REF!,#REF!,HFE!$D291)/60000</f>
        <v>#REF!</v>
      </c>
      <c r="H291" s="1" t="e">
        <f>VLOOKUP(C291&amp;E291,#REF!,4,0)*HFE!G291</f>
        <v>#REF!</v>
      </c>
      <c r="I291" s="1">
        <f>SUMIFS(Uploading_File_Generation!$D:$D,Uploading_File_Generation!$C:$C,HFE!$E291,Uploading_File_Generation!$B:$B,HFE!$C291,Uploading_File_Generation!$A:$A,HFE!$D291)</f>
        <v>0</v>
      </c>
      <c r="J291" s="8">
        <f>SUMIFS(Uploading_File_Generation!$E:$E,Uploading_File_Generation!$C:$C,HFE!$E291,Uploading_File_Generation!$B:$B,HFE!$C291,Uploading_File_Generation!$A:$A,HFE!$D291)</f>
        <v>0</v>
      </c>
      <c r="K291" s="9" t="e">
        <f t="shared" si="26"/>
        <v>#REF!</v>
      </c>
      <c r="L291" s="9" t="e">
        <f t="shared" si="27"/>
        <v>#REF!</v>
      </c>
      <c r="M291" s="1">
        <v>0</v>
      </c>
      <c r="N291" s="1">
        <f t="shared" si="28"/>
        <v>1</v>
      </c>
      <c r="O291" s="1">
        <f t="shared" si="29"/>
        <v>1</v>
      </c>
      <c r="P291" s="1" t="e">
        <f>I291/(VLOOKUP($C291&amp;$E291,#REF!,5,0)*24)</f>
        <v>#REF!</v>
      </c>
      <c r="Q291" s="1" t="e">
        <f>$I291/(VLOOKUP($C291&amp;$E291,#REF!,4,0)*24)</f>
        <v>#REF!</v>
      </c>
      <c r="R291" s="1" t="e">
        <f>$J291/(VLOOKUP($C291&amp;$E291,#REF!,5,0)*24)</f>
        <v>#REF!</v>
      </c>
      <c r="S291" s="1" t="e">
        <f>$J291/(VLOOKUP($C291&amp;$E291,#REF!,4,0)*24)</f>
        <v>#REF!</v>
      </c>
      <c r="T291" s="1">
        <f>SUMIFS(Uploading_File_Generation!$F:$F,Uploading_File_Generation!$C:$C,HFE!$E291,Uploading_File_Generation!$B:$B,HFE!$C291,Uploading_File_Generation!$A:$A,HFE!$D291)*100</f>
        <v>0</v>
      </c>
      <c r="U291" s="1">
        <v>12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f t="shared" si="30"/>
        <v>0</v>
      </c>
    </row>
    <row r="292" hidden="1" spans="1:36">
      <c r="A292" s="1" t="str">
        <f t="shared" si="25"/>
        <v>Kurdi Cross44567ICR-10/INV-4</v>
      </c>
      <c r="B292" s="1" t="s">
        <v>95</v>
      </c>
      <c r="C292" s="1" t="s">
        <v>96</v>
      </c>
      <c r="D292" s="3">
        <v>44567</v>
      </c>
      <c r="E292" s="1" t="s">
        <v>124</v>
      </c>
      <c r="F292" s="1" t="e">
        <f>SUMIFS(#REF!,#REF!,HFE!$D292)/60000</f>
        <v>#REF!</v>
      </c>
      <c r="G292" s="1" t="e">
        <f>SUMIFS(#REF!,#REF!,HFE!$D292)/60000</f>
        <v>#REF!</v>
      </c>
      <c r="H292" s="1" t="e">
        <f>VLOOKUP(C292&amp;E292,#REF!,4,0)*HFE!G292</f>
        <v>#REF!</v>
      </c>
      <c r="I292" s="1">
        <f>SUMIFS(Uploading_File_Generation!$D:$D,Uploading_File_Generation!$C:$C,HFE!$E292,Uploading_File_Generation!$B:$B,HFE!$C292,Uploading_File_Generation!$A:$A,HFE!$D292)</f>
        <v>0</v>
      </c>
      <c r="J292" s="8">
        <f>SUMIFS(Uploading_File_Generation!$E:$E,Uploading_File_Generation!$C:$C,HFE!$E292,Uploading_File_Generation!$B:$B,HFE!$C292,Uploading_File_Generation!$A:$A,HFE!$D292)</f>
        <v>0</v>
      </c>
      <c r="K292" s="9" t="e">
        <f t="shared" si="26"/>
        <v>#REF!</v>
      </c>
      <c r="L292" s="9" t="e">
        <f t="shared" si="27"/>
        <v>#REF!</v>
      </c>
      <c r="M292" s="1">
        <v>0</v>
      </c>
      <c r="N292" s="1">
        <f t="shared" si="28"/>
        <v>1</v>
      </c>
      <c r="O292" s="1">
        <f t="shared" si="29"/>
        <v>1</v>
      </c>
      <c r="P292" s="1" t="e">
        <f>I292/(VLOOKUP($C292&amp;$E292,#REF!,5,0)*24)</f>
        <v>#REF!</v>
      </c>
      <c r="Q292" s="1" t="e">
        <f>$I292/(VLOOKUP($C292&amp;$E292,#REF!,4,0)*24)</f>
        <v>#REF!</v>
      </c>
      <c r="R292" s="1" t="e">
        <f>$J292/(VLOOKUP($C292&amp;$E292,#REF!,5,0)*24)</f>
        <v>#REF!</v>
      </c>
      <c r="S292" s="1" t="e">
        <f>$J292/(VLOOKUP($C292&amp;$E292,#REF!,4,0)*24)</f>
        <v>#REF!</v>
      </c>
      <c r="T292" s="1">
        <f>SUMIFS(Uploading_File_Generation!$F:$F,Uploading_File_Generation!$C:$C,HFE!$E292,Uploading_File_Generation!$B:$B,HFE!$C292,Uploading_File_Generation!$A:$A,HFE!$D292)*100</f>
        <v>0</v>
      </c>
      <c r="U292" s="1">
        <v>12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f t="shared" si="30"/>
        <v>0</v>
      </c>
    </row>
    <row r="293" hidden="1" spans="1:36">
      <c r="A293" s="1" t="str">
        <f t="shared" si="25"/>
        <v>Kurdi Cross44567ICR-11/INV-1</v>
      </c>
      <c r="B293" s="1" t="s">
        <v>95</v>
      </c>
      <c r="C293" s="1" t="s">
        <v>96</v>
      </c>
      <c r="D293" s="3">
        <v>44567</v>
      </c>
      <c r="E293" s="1" t="s">
        <v>125</v>
      </c>
      <c r="F293" s="1" t="e">
        <f>SUMIFS(#REF!,#REF!,HFE!$D293)/60000</f>
        <v>#REF!</v>
      </c>
      <c r="G293" s="1" t="e">
        <f>SUMIFS(#REF!,#REF!,HFE!$D293)/60000</f>
        <v>#REF!</v>
      </c>
      <c r="H293" s="1" t="e">
        <f>VLOOKUP(C293&amp;E293,#REF!,4,0)*HFE!G293</f>
        <v>#REF!</v>
      </c>
      <c r="I293" s="1">
        <f>SUMIFS(Uploading_File_Generation!$D:$D,Uploading_File_Generation!$C:$C,HFE!$E293,Uploading_File_Generation!$B:$B,HFE!$C293,Uploading_File_Generation!$A:$A,HFE!$D293)</f>
        <v>0</v>
      </c>
      <c r="J293" s="8">
        <f>SUMIFS(Uploading_File_Generation!$E:$E,Uploading_File_Generation!$C:$C,HFE!$E293,Uploading_File_Generation!$B:$B,HFE!$C293,Uploading_File_Generation!$A:$A,HFE!$D293)</f>
        <v>0</v>
      </c>
      <c r="K293" s="9" t="e">
        <f t="shared" si="26"/>
        <v>#REF!</v>
      </c>
      <c r="L293" s="9" t="e">
        <f t="shared" si="27"/>
        <v>#REF!</v>
      </c>
      <c r="M293" s="1">
        <v>0</v>
      </c>
      <c r="N293" s="1">
        <f t="shared" si="28"/>
        <v>1</v>
      </c>
      <c r="O293" s="1">
        <f t="shared" si="29"/>
        <v>1</v>
      </c>
      <c r="P293" s="1" t="e">
        <f>I293/(VLOOKUP($C293&amp;$E293,#REF!,5,0)*24)</f>
        <v>#REF!</v>
      </c>
      <c r="Q293" s="1" t="e">
        <f>$I293/(VLOOKUP($C293&amp;$E293,#REF!,4,0)*24)</f>
        <v>#REF!</v>
      </c>
      <c r="R293" s="1" t="e">
        <f>$J293/(VLOOKUP($C293&amp;$E293,#REF!,5,0)*24)</f>
        <v>#REF!</v>
      </c>
      <c r="S293" s="1" t="e">
        <f>$J293/(VLOOKUP($C293&amp;$E293,#REF!,4,0)*24)</f>
        <v>#REF!</v>
      </c>
      <c r="T293" s="1">
        <f>SUMIFS(Uploading_File_Generation!$F:$F,Uploading_File_Generation!$C:$C,HFE!$E293,Uploading_File_Generation!$B:$B,HFE!$C293,Uploading_File_Generation!$A:$A,HFE!$D293)*100</f>
        <v>0</v>
      </c>
      <c r="U293" s="1">
        <v>12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f t="shared" si="30"/>
        <v>0</v>
      </c>
    </row>
    <row r="294" hidden="1" spans="1:36">
      <c r="A294" s="1" t="str">
        <f t="shared" si="25"/>
        <v>Kurdi Cross44567ICR-11/INV-2</v>
      </c>
      <c r="B294" s="1" t="s">
        <v>95</v>
      </c>
      <c r="C294" s="1" t="s">
        <v>96</v>
      </c>
      <c r="D294" s="3">
        <v>44567</v>
      </c>
      <c r="E294" s="1" t="s">
        <v>126</v>
      </c>
      <c r="F294" s="1" t="e">
        <f>SUMIFS(#REF!,#REF!,HFE!$D294)/60000</f>
        <v>#REF!</v>
      </c>
      <c r="G294" s="1" t="e">
        <f>SUMIFS(#REF!,#REF!,HFE!$D294)/60000</f>
        <v>#REF!</v>
      </c>
      <c r="H294" s="1" t="e">
        <f>VLOOKUP(C294&amp;E294,#REF!,4,0)*HFE!G294</f>
        <v>#REF!</v>
      </c>
      <c r="I294" s="1">
        <f>SUMIFS(Uploading_File_Generation!$D:$D,Uploading_File_Generation!$C:$C,HFE!$E294,Uploading_File_Generation!$B:$B,HFE!$C294,Uploading_File_Generation!$A:$A,HFE!$D294)</f>
        <v>0</v>
      </c>
      <c r="J294" s="8">
        <f>SUMIFS(Uploading_File_Generation!$E:$E,Uploading_File_Generation!$C:$C,HFE!$E294,Uploading_File_Generation!$B:$B,HFE!$C294,Uploading_File_Generation!$A:$A,HFE!$D294)</f>
        <v>0</v>
      </c>
      <c r="K294" s="9" t="e">
        <f t="shared" si="26"/>
        <v>#REF!</v>
      </c>
      <c r="L294" s="9" t="e">
        <f t="shared" si="27"/>
        <v>#REF!</v>
      </c>
      <c r="M294" s="1">
        <v>0</v>
      </c>
      <c r="N294" s="1">
        <f t="shared" si="28"/>
        <v>1</v>
      </c>
      <c r="O294" s="1">
        <f t="shared" si="29"/>
        <v>1</v>
      </c>
      <c r="P294" s="1" t="e">
        <f>I294/(VLOOKUP($C294&amp;$E294,#REF!,5,0)*24)</f>
        <v>#REF!</v>
      </c>
      <c r="Q294" s="1" t="e">
        <f>$I294/(VLOOKUP($C294&amp;$E294,#REF!,4,0)*24)</f>
        <v>#REF!</v>
      </c>
      <c r="R294" s="1" t="e">
        <f>$J294/(VLOOKUP($C294&amp;$E294,#REF!,5,0)*24)</f>
        <v>#REF!</v>
      </c>
      <c r="S294" s="1" t="e">
        <f>$J294/(VLOOKUP($C294&amp;$E294,#REF!,4,0)*24)</f>
        <v>#REF!</v>
      </c>
      <c r="T294" s="1">
        <f>SUMIFS(Uploading_File_Generation!$F:$F,Uploading_File_Generation!$C:$C,HFE!$E294,Uploading_File_Generation!$B:$B,HFE!$C294,Uploading_File_Generation!$A:$A,HFE!$D294)*100</f>
        <v>0</v>
      </c>
      <c r="U294" s="1">
        <v>12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f t="shared" si="30"/>
        <v>0</v>
      </c>
    </row>
    <row r="295" hidden="1" spans="1:36">
      <c r="A295" s="1" t="str">
        <f t="shared" si="25"/>
        <v>Kurdi Cross44567ICR-11/INV-3</v>
      </c>
      <c r="B295" s="1" t="s">
        <v>95</v>
      </c>
      <c r="C295" s="1" t="s">
        <v>96</v>
      </c>
      <c r="D295" s="3">
        <v>44567</v>
      </c>
      <c r="E295" s="1" t="s">
        <v>127</v>
      </c>
      <c r="F295" s="1" t="e">
        <f>SUMIFS(#REF!,#REF!,HFE!$D295)/60000</f>
        <v>#REF!</v>
      </c>
      <c r="G295" s="1" t="e">
        <f>SUMIFS(#REF!,#REF!,HFE!$D295)/60000</f>
        <v>#REF!</v>
      </c>
      <c r="H295" s="1" t="e">
        <f>VLOOKUP(C295&amp;E295,#REF!,4,0)*HFE!G295</f>
        <v>#REF!</v>
      </c>
      <c r="I295" s="1">
        <f>SUMIFS(Uploading_File_Generation!$D:$D,Uploading_File_Generation!$C:$C,HFE!$E295,Uploading_File_Generation!$B:$B,HFE!$C295,Uploading_File_Generation!$A:$A,HFE!$D295)</f>
        <v>0</v>
      </c>
      <c r="J295" s="8">
        <f>SUMIFS(Uploading_File_Generation!$E:$E,Uploading_File_Generation!$C:$C,HFE!$E295,Uploading_File_Generation!$B:$B,HFE!$C295,Uploading_File_Generation!$A:$A,HFE!$D295)</f>
        <v>0</v>
      </c>
      <c r="K295" s="9" t="e">
        <f t="shared" si="26"/>
        <v>#REF!</v>
      </c>
      <c r="L295" s="9" t="e">
        <f t="shared" si="27"/>
        <v>#REF!</v>
      </c>
      <c r="M295" s="1">
        <v>0</v>
      </c>
      <c r="N295" s="1">
        <f t="shared" si="28"/>
        <v>1</v>
      </c>
      <c r="O295" s="1">
        <f t="shared" si="29"/>
        <v>1</v>
      </c>
      <c r="P295" s="1" t="e">
        <f>I295/(VLOOKUP($C295&amp;$E295,#REF!,5,0)*24)</f>
        <v>#REF!</v>
      </c>
      <c r="Q295" s="1" t="e">
        <f>$I295/(VLOOKUP($C295&amp;$E295,#REF!,4,0)*24)</f>
        <v>#REF!</v>
      </c>
      <c r="R295" s="1" t="e">
        <f>$J295/(VLOOKUP($C295&amp;$E295,#REF!,5,0)*24)</f>
        <v>#REF!</v>
      </c>
      <c r="S295" s="1" t="e">
        <f>$J295/(VLOOKUP($C295&amp;$E295,#REF!,4,0)*24)</f>
        <v>#REF!</v>
      </c>
      <c r="T295" s="1">
        <f>SUMIFS(Uploading_File_Generation!$F:$F,Uploading_File_Generation!$C:$C,HFE!$E295,Uploading_File_Generation!$B:$B,HFE!$C295,Uploading_File_Generation!$A:$A,HFE!$D295)*100</f>
        <v>0</v>
      </c>
      <c r="U295" s="1">
        <v>12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f t="shared" si="30"/>
        <v>0</v>
      </c>
    </row>
    <row r="296" hidden="1" spans="1:36">
      <c r="A296" s="1" t="str">
        <f t="shared" si="25"/>
        <v>Kurdi Cross44567ICR-11/INV-4</v>
      </c>
      <c r="B296" s="1" t="s">
        <v>95</v>
      </c>
      <c r="C296" s="1" t="s">
        <v>96</v>
      </c>
      <c r="D296" s="3">
        <v>44567</v>
      </c>
      <c r="E296" s="1" t="s">
        <v>128</v>
      </c>
      <c r="F296" s="1" t="e">
        <f>SUMIFS(#REF!,#REF!,HFE!$D296)/60000</f>
        <v>#REF!</v>
      </c>
      <c r="G296" s="1" t="e">
        <f>SUMIFS(#REF!,#REF!,HFE!$D296)/60000</f>
        <v>#REF!</v>
      </c>
      <c r="H296" s="1" t="e">
        <f>VLOOKUP(C296&amp;E296,#REF!,4,0)*HFE!G296</f>
        <v>#REF!</v>
      </c>
      <c r="I296" s="1">
        <f>SUMIFS(Uploading_File_Generation!$D:$D,Uploading_File_Generation!$C:$C,HFE!$E296,Uploading_File_Generation!$B:$B,HFE!$C296,Uploading_File_Generation!$A:$A,HFE!$D296)</f>
        <v>0</v>
      </c>
      <c r="J296" s="8">
        <f>SUMIFS(Uploading_File_Generation!$E:$E,Uploading_File_Generation!$C:$C,HFE!$E296,Uploading_File_Generation!$B:$B,HFE!$C296,Uploading_File_Generation!$A:$A,HFE!$D296)</f>
        <v>0</v>
      </c>
      <c r="K296" s="9" t="e">
        <f t="shared" si="26"/>
        <v>#REF!</v>
      </c>
      <c r="L296" s="9" t="e">
        <f t="shared" si="27"/>
        <v>#REF!</v>
      </c>
      <c r="M296" s="1">
        <v>0</v>
      </c>
      <c r="N296" s="1">
        <f t="shared" si="28"/>
        <v>1</v>
      </c>
      <c r="O296" s="1">
        <f t="shared" si="29"/>
        <v>1</v>
      </c>
      <c r="P296" s="1" t="e">
        <f>I296/(VLOOKUP($C296&amp;$E296,#REF!,5,0)*24)</f>
        <v>#REF!</v>
      </c>
      <c r="Q296" s="1" t="e">
        <f>$I296/(VLOOKUP($C296&amp;$E296,#REF!,4,0)*24)</f>
        <v>#REF!</v>
      </c>
      <c r="R296" s="1" t="e">
        <f>$J296/(VLOOKUP($C296&amp;$E296,#REF!,5,0)*24)</f>
        <v>#REF!</v>
      </c>
      <c r="S296" s="1" t="e">
        <f>$J296/(VLOOKUP($C296&amp;$E296,#REF!,4,0)*24)</f>
        <v>#REF!</v>
      </c>
      <c r="T296" s="1">
        <f>SUMIFS(Uploading_File_Generation!$F:$F,Uploading_File_Generation!$C:$C,HFE!$E296,Uploading_File_Generation!$B:$B,HFE!$C296,Uploading_File_Generation!$A:$A,HFE!$D296)*100</f>
        <v>0</v>
      </c>
      <c r="U296" s="1">
        <v>12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f t="shared" si="30"/>
        <v>0</v>
      </c>
    </row>
    <row r="297" hidden="1" spans="1:36">
      <c r="A297" s="1" t="str">
        <f t="shared" si="25"/>
        <v>Kurdi Cross44567ICR-12/INV-1</v>
      </c>
      <c r="B297" s="1" t="s">
        <v>95</v>
      </c>
      <c r="C297" s="1" t="s">
        <v>96</v>
      </c>
      <c r="D297" s="3">
        <v>44567</v>
      </c>
      <c r="E297" s="1" t="s">
        <v>129</v>
      </c>
      <c r="F297" s="1" t="e">
        <f>SUMIFS(#REF!,#REF!,HFE!$D297)/60000</f>
        <v>#REF!</v>
      </c>
      <c r="G297" s="1" t="e">
        <f>SUMIFS(#REF!,#REF!,HFE!$D297)/60000</f>
        <v>#REF!</v>
      </c>
      <c r="H297" s="1" t="e">
        <f>VLOOKUP(C297&amp;E297,#REF!,4,0)*HFE!G297</f>
        <v>#REF!</v>
      </c>
      <c r="I297" s="1">
        <f>SUMIFS(Uploading_File_Generation!$D:$D,Uploading_File_Generation!$C:$C,HFE!$E297,Uploading_File_Generation!$B:$B,HFE!$C297,Uploading_File_Generation!$A:$A,HFE!$D297)</f>
        <v>0</v>
      </c>
      <c r="J297" s="8">
        <f>SUMIFS(Uploading_File_Generation!$E:$E,Uploading_File_Generation!$C:$C,HFE!$E297,Uploading_File_Generation!$B:$B,HFE!$C297,Uploading_File_Generation!$A:$A,HFE!$D297)</f>
        <v>0</v>
      </c>
      <c r="K297" s="9" t="e">
        <f t="shared" si="26"/>
        <v>#REF!</v>
      </c>
      <c r="L297" s="9" t="e">
        <f t="shared" si="27"/>
        <v>#REF!</v>
      </c>
      <c r="M297" s="1">
        <v>0</v>
      </c>
      <c r="N297" s="1">
        <f t="shared" si="28"/>
        <v>1</v>
      </c>
      <c r="O297" s="1">
        <f t="shared" si="29"/>
        <v>1</v>
      </c>
      <c r="P297" s="1" t="e">
        <f>I297/(VLOOKUP($C297&amp;$E297,#REF!,5,0)*24)</f>
        <v>#REF!</v>
      </c>
      <c r="Q297" s="1" t="e">
        <f>$I297/(VLOOKUP($C297&amp;$E297,#REF!,4,0)*24)</f>
        <v>#REF!</v>
      </c>
      <c r="R297" s="1" t="e">
        <f>$J297/(VLOOKUP($C297&amp;$E297,#REF!,5,0)*24)</f>
        <v>#REF!</v>
      </c>
      <c r="S297" s="1" t="e">
        <f>$J297/(VLOOKUP($C297&amp;$E297,#REF!,4,0)*24)</f>
        <v>#REF!</v>
      </c>
      <c r="T297" s="1">
        <f>SUMIFS(Uploading_File_Generation!$F:$F,Uploading_File_Generation!$C:$C,HFE!$E297,Uploading_File_Generation!$B:$B,HFE!$C297,Uploading_File_Generation!$A:$A,HFE!$D297)*100</f>
        <v>0</v>
      </c>
      <c r="U297" s="1">
        <v>12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f t="shared" si="30"/>
        <v>0</v>
      </c>
    </row>
    <row r="298" hidden="1" spans="1:36">
      <c r="A298" s="1" t="str">
        <f t="shared" si="25"/>
        <v>Kurdi Cross44567ICR-12/INV-2</v>
      </c>
      <c r="B298" s="1" t="s">
        <v>95</v>
      </c>
      <c r="C298" s="1" t="s">
        <v>96</v>
      </c>
      <c r="D298" s="3">
        <v>44567</v>
      </c>
      <c r="E298" s="1" t="s">
        <v>130</v>
      </c>
      <c r="F298" s="1" t="e">
        <f>SUMIFS(#REF!,#REF!,HFE!$D298)/60000</f>
        <v>#REF!</v>
      </c>
      <c r="G298" s="1" t="e">
        <f>SUMIFS(#REF!,#REF!,HFE!$D298)/60000</f>
        <v>#REF!</v>
      </c>
      <c r="H298" s="1" t="e">
        <f>VLOOKUP(C298&amp;E298,#REF!,4,0)*HFE!G298</f>
        <v>#REF!</v>
      </c>
      <c r="I298" s="1">
        <f>SUMIFS(Uploading_File_Generation!$D:$D,Uploading_File_Generation!$C:$C,HFE!$E298,Uploading_File_Generation!$B:$B,HFE!$C298,Uploading_File_Generation!$A:$A,HFE!$D298)</f>
        <v>0</v>
      </c>
      <c r="J298" s="8">
        <f>SUMIFS(Uploading_File_Generation!$E:$E,Uploading_File_Generation!$C:$C,HFE!$E298,Uploading_File_Generation!$B:$B,HFE!$C298,Uploading_File_Generation!$A:$A,HFE!$D298)</f>
        <v>0</v>
      </c>
      <c r="K298" s="9" t="e">
        <f t="shared" si="26"/>
        <v>#REF!</v>
      </c>
      <c r="L298" s="9" t="e">
        <f t="shared" si="27"/>
        <v>#REF!</v>
      </c>
      <c r="M298" s="1">
        <v>0</v>
      </c>
      <c r="N298" s="1">
        <f t="shared" si="28"/>
        <v>1</v>
      </c>
      <c r="O298" s="1">
        <f t="shared" si="29"/>
        <v>1</v>
      </c>
      <c r="P298" s="1" t="e">
        <f>I298/(VLOOKUP($C298&amp;$E298,#REF!,5,0)*24)</f>
        <v>#REF!</v>
      </c>
      <c r="Q298" s="1" t="e">
        <f>$I298/(VLOOKUP($C298&amp;$E298,#REF!,4,0)*24)</f>
        <v>#REF!</v>
      </c>
      <c r="R298" s="1" t="e">
        <f>$J298/(VLOOKUP($C298&amp;$E298,#REF!,5,0)*24)</f>
        <v>#REF!</v>
      </c>
      <c r="S298" s="1" t="e">
        <f>$J298/(VLOOKUP($C298&amp;$E298,#REF!,4,0)*24)</f>
        <v>#REF!</v>
      </c>
      <c r="T298" s="1">
        <f>SUMIFS(Uploading_File_Generation!$F:$F,Uploading_File_Generation!$C:$C,HFE!$E298,Uploading_File_Generation!$B:$B,HFE!$C298,Uploading_File_Generation!$A:$A,HFE!$D298)*100</f>
        <v>0</v>
      </c>
      <c r="U298" s="1">
        <v>12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f t="shared" si="30"/>
        <v>0</v>
      </c>
    </row>
    <row r="299" hidden="1" spans="1:36">
      <c r="A299" s="1" t="str">
        <f t="shared" si="25"/>
        <v>Kurdi Cross44567ICR-12/INV-3</v>
      </c>
      <c r="B299" s="1" t="s">
        <v>95</v>
      </c>
      <c r="C299" s="1" t="s">
        <v>96</v>
      </c>
      <c r="D299" s="3">
        <v>44567</v>
      </c>
      <c r="E299" s="1" t="s">
        <v>131</v>
      </c>
      <c r="F299" s="1" t="e">
        <f>SUMIFS(#REF!,#REF!,HFE!$D299)/60000</f>
        <v>#REF!</v>
      </c>
      <c r="G299" s="1" t="e">
        <f>SUMIFS(#REF!,#REF!,HFE!$D299)/60000</f>
        <v>#REF!</v>
      </c>
      <c r="H299" s="1" t="e">
        <f>VLOOKUP(C299&amp;E299,#REF!,4,0)*HFE!G299</f>
        <v>#REF!</v>
      </c>
      <c r="I299" s="1">
        <f>SUMIFS(Uploading_File_Generation!$D:$D,Uploading_File_Generation!$C:$C,HFE!$E299,Uploading_File_Generation!$B:$B,HFE!$C299,Uploading_File_Generation!$A:$A,HFE!$D299)</f>
        <v>0</v>
      </c>
      <c r="J299" s="8">
        <f>SUMIFS(Uploading_File_Generation!$E:$E,Uploading_File_Generation!$C:$C,HFE!$E299,Uploading_File_Generation!$B:$B,HFE!$C299,Uploading_File_Generation!$A:$A,HFE!$D299)</f>
        <v>0</v>
      </c>
      <c r="K299" s="9" t="e">
        <f t="shared" si="26"/>
        <v>#REF!</v>
      </c>
      <c r="L299" s="9" t="e">
        <f t="shared" si="27"/>
        <v>#REF!</v>
      </c>
      <c r="M299" s="1">
        <v>0</v>
      </c>
      <c r="N299" s="1">
        <f t="shared" si="28"/>
        <v>1</v>
      </c>
      <c r="O299" s="1">
        <f t="shared" si="29"/>
        <v>1</v>
      </c>
      <c r="P299" s="1" t="e">
        <f>I299/(VLOOKUP($C299&amp;$E299,#REF!,5,0)*24)</f>
        <v>#REF!</v>
      </c>
      <c r="Q299" s="1" t="e">
        <f>$I299/(VLOOKUP($C299&amp;$E299,#REF!,4,0)*24)</f>
        <v>#REF!</v>
      </c>
      <c r="R299" s="1" t="e">
        <f>$J299/(VLOOKUP($C299&amp;$E299,#REF!,5,0)*24)</f>
        <v>#REF!</v>
      </c>
      <c r="S299" s="1" t="e">
        <f>$J299/(VLOOKUP($C299&amp;$E299,#REF!,4,0)*24)</f>
        <v>#REF!</v>
      </c>
      <c r="T299" s="1">
        <f>SUMIFS(Uploading_File_Generation!$F:$F,Uploading_File_Generation!$C:$C,HFE!$E299,Uploading_File_Generation!$B:$B,HFE!$C299,Uploading_File_Generation!$A:$A,HFE!$D299)*100</f>
        <v>0</v>
      </c>
      <c r="U299" s="1">
        <v>12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f t="shared" si="30"/>
        <v>0</v>
      </c>
    </row>
    <row r="300" hidden="1" spans="1:36">
      <c r="A300" s="1" t="str">
        <f t="shared" si="25"/>
        <v>Kurdi Cross44567ICR-12/INV-4</v>
      </c>
      <c r="B300" s="1" t="s">
        <v>95</v>
      </c>
      <c r="C300" s="1" t="s">
        <v>96</v>
      </c>
      <c r="D300" s="3">
        <v>44567</v>
      </c>
      <c r="E300" s="1" t="s">
        <v>132</v>
      </c>
      <c r="F300" s="1" t="e">
        <f>SUMIFS(#REF!,#REF!,HFE!$D300)/60000</f>
        <v>#REF!</v>
      </c>
      <c r="G300" s="1" t="e">
        <f>SUMIFS(#REF!,#REF!,HFE!$D300)/60000</f>
        <v>#REF!</v>
      </c>
      <c r="H300" s="1" t="e">
        <f>VLOOKUP(C300&amp;E300,#REF!,4,0)*HFE!G300</f>
        <v>#REF!</v>
      </c>
      <c r="I300" s="1">
        <f>SUMIFS(Uploading_File_Generation!$D:$D,Uploading_File_Generation!$C:$C,HFE!$E300,Uploading_File_Generation!$B:$B,HFE!$C300,Uploading_File_Generation!$A:$A,HFE!$D300)</f>
        <v>0</v>
      </c>
      <c r="J300" s="8">
        <f>SUMIFS(Uploading_File_Generation!$E:$E,Uploading_File_Generation!$C:$C,HFE!$E300,Uploading_File_Generation!$B:$B,HFE!$C300,Uploading_File_Generation!$A:$A,HFE!$D300)</f>
        <v>0</v>
      </c>
      <c r="K300" s="9" t="e">
        <f t="shared" si="26"/>
        <v>#REF!</v>
      </c>
      <c r="L300" s="9" t="e">
        <f t="shared" si="27"/>
        <v>#REF!</v>
      </c>
      <c r="M300" s="1">
        <v>0</v>
      </c>
      <c r="N300" s="1">
        <f t="shared" si="28"/>
        <v>1</v>
      </c>
      <c r="O300" s="1">
        <f t="shared" si="29"/>
        <v>1</v>
      </c>
      <c r="P300" s="1" t="e">
        <f>I300/(VLOOKUP($C300&amp;$E300,#REF!,5,0)*24)</f>
        <v>#REF!</v>
      </c>
      <c r="Q300" s="1" t="e">
        <f>$I300/(VLOOKUP($C300&amp;$E300,#REF!,4,0)*24)</f>
        <v>#REF!</v>
      </c>
      <c r="R300" s="1" t="e">
        <f>$J300/(VLOOKUP($C300&amp;$E300,#REF!,5,0)*24)</f>
        <v>#REF!</v>
      </c>
      <c r="S300" s="1" t="e">
        <f>$J300/(VLOOKUP($C300&amp;$E300,#REF!,4,0)*24)</f>
        <v>#REF!</v>
      </c>
      <c r="T300" s="1">
        <f>SUMIFS(Uploading_File_Generation!$F:$F,Uploading_File_Generation!$C:$C,HFE!$E300,Uploading_File_Generation!$B:$B,HFE!$C300,Uploading_File_Generation!$A:$A,HFE!$D300)*100</f>
        <v>0</v>
      </c>
      <c r="U300" s="1">
        <v>12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f t="shared" si="30"/>
        <v>0</v>
      </c>
    </row>
    <row r="301" hidden="1" spans="1:36">
      <c r="A301" s="1" t="str">
        <f t="shared" si="25"/>
        <v>Kurdi Cross44567ICR-13/INV-1</v>
      </c>
      <c r="B301" s="1" t="s">
        <v>95</v>
      </c>
      <c r="C301" s="1" t="s">
        <v>96</v>
      </c>
      <c r="D301" s="3">
        <v>44567</v>
      </c>
      <c r="E301" s="1" t="s">
        <v>133</v>
      </c>
      <c r="F301" s="1" t="e">
        <f>SUMIFS(#REF!,#REF!,HFE!$D301)/60000</f>
        <v>#REF!</v>
      </c>
      <c r="G301" s="1" t="e">
        <f>SUMIFS(#REF!,#REF!,HFE!$D301)/60000</f>
        <v>#REF!</v>
      </c>
      <c r="H301" s="1" t="e">
        <f>VLOOKUP(C301&amp;E301,#REF!,4,0)*HFE!G301</f>
        <v>#REF!</v>
      </c>
      <c r="I301" s="1">
        <f>SUMIFS(Uploading_File_Generation!$D:$D,Uploading_File_Generation!$C:$C,HFE!$E301,Uploading_File_Generation!$B:$B,HFE!$C301,Uploading_File_Generation!$A:$A,HFE!$D301)</f>
        <v>0</v>
      </c>
      <c r="J301" s="8">
        <f>SUMIFS(Uploading_File_Generation!$E:$E,Uploading_File_Generation!$C:$C,HFE!$E301,Uploading_File_Generation!$B:$B,HFE!$C301,Uploading_File_Generation!$A:$A,HFE!$D301)</f>
        <v>0</v>
      </c>
      <c r="K301" s="9" t="e">
        <f t="shared" si="26"/>
        <v>#REF!</v>
      </c>
      <c r="L301" s="9" t="e">
        <f t="shared" si="27"/>
        <v>#REF!</v>
      </c>
      <c r="M301" s="1">
        <v>0</v>
      </c>
      <c r="N301" s="1">
        <f t="shared" si="28"/>
        <v>1</v>
      </c>
      <c r="O301" s="1">
        <f t="shared" si="29"/>
        <v>1</v>
      </c>
      <c r="P301" s="1" t="e">
        <f>I301/(VLOOKUP($C301&amp;$E301,#REF!,5,0)*24)</f>
        <v>#REF!</v>
      </c>
      <c r="Q301" s="1" t="e">
        <f>$I301/(VLOOKUP($C301&amp;$E301,#REF!,4,0)*24)</f>
        <v>#REF!</v>
      </c>
      <c r="R301" s="1" t="e">
        <f>$J301/(VLOOKUP($C301&amp;$E301,#REF!,5,0)*24)</f>
        <v>#REF!</v>
      </c>
      <c r="S301" s="1" t="e">
        <f>$J301/(VLOOKUP($C301&amp;$E301,#REF!,4,0)*24)</f>
        <v>#REF!</v>
      </c>
      <c r="T301" s="1">
        <f>SUMIFS(Uploading_File_Generation!$F:$F,Uploading_File_Generation!$C:$C,HFE!$E301,Uploading_File_Generation!$B:$B,HFE!$C301,Uploading_File_Generation!$A:$A,HFE!$D301)*100</f>
        <v>0</v>
      </c>
      <c r="U301" s="1">
        <v>12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f t="shared" si="30"/>
        <v>0</v>
      </c>
    </row>
    <row r="302" hidden="1" spans="1:36">
      <c r="A302" s="1" t="str">
        <f t="shared" si="25"/>
        <v>Kurdi Cross44567ICR-13/INV-2</v>
      </c>
      <c r="B302" s="1" t="s">
        <v>95</v>
      </c>
      <c r="C302" s="1" t="s">
        <v>96</v>
      </c>
      <c r="D302" s="3">
        <v>44567</v>
      </c>
      <c r="E302" s="1" t="s">
        <v>134</v>
      </c>
      <c r="F302" s="1" t="e">
        <f>SUMIFS(#REF!,#REF!,HFE!$D302)/60000</f>
        <v>#REF!</v>
      </c>
      <c r="G302" s="1" t="e">
        <f>SUMIFS(#REF!,#REF!,HFE!$D302)/60000</f>
        <v>#REF!</v>
      </c>
      <c r="H302" s="1" t="e">
        <f>VLOOKUP(C302&amp;E302,#REF!,4,0)*HFE!G302</f>
        <v>#REF!</v>
      </c>
      <c r="I302" s="1">
        <f>SUMIFS(Uploading_File_Generation!$D:$D,Uploading_File_Generation!$C:$C,HFE!$E302,Uploading_File_Generation!$B:$B,HFE!$C302,Uploading_File_Generation!$A:$A,HFE!$D302)</f>
        <v>0</v>
      </c>
      <c r="J302" s="8">
        <f>SUMIFS(Uploading_File_Generation!$E:$E,Uploading_File_Generation!$C:$C,HFE!$E302,Uploading_File_Generation!$B:$B,HFE!$C302,Uploading_File_Generation!$A:$A,HFE!$D302)</f>
        <v>0</v>
      </c>
      <c r="K302" s="9" t="e">
        <f t="shared" si="26"/>
        <v>#REF!</v>
      </c>
      <c r="L302" s="9" t="e">
        <f t="shared" si="27"/>
        <v>#REF!</v>
      </c>
      <c r="M302" s="1">
        <v>0</v>
      </c>
      <c r="N302" s="1">
        <f t="shared" si="28"/>
        <v>1</v>
      </c>
      <c r="O302" s="1">
        <f t="shared" si="29"/>
        <v>1</v>
      </c>
      <c r="P302" s="1" t="e">
        <f>I302/(VLOOKUP($C302&amp;$E302,#REF!,5,0)*24)</f>
        <v>#REF!</v>
      </c>
      <c r="Q302" s="1" t="e">
        <f>$I302/(VLOOKUP($C302&amp;$E302,#REF!,4,0)*24)</f>
        <v>#REF!</v>
      </c>
      <c r="R302" s="1" t="e">
        <f>$J302/(VLOOKUP($C302&amp;$E302,#REF!,5,0)*24)</f>
        <v>#REF!</v>
      </c>
      <c r="S302" s="1" t="e">
        <f>$J302/(VLOOKUP($C302&amp;$E302,#REF!,4,0)*24)</f>
        <v>#REF!</v>
      </c>
      <c r="T302" s="1">
        <f>SUMIFS(Uploading_File_Generation!$F:$F,Uploading_File_Generation!$C:$C,HFE!$E302,Uploading_File_Generation!$B:$B,HFE!$C302,Uploading_File_Generation!$A:$A,HFE!$D302)*100</f>
        <v>0</v>
      </c>
      <c r="U302" s="1">
        <v>12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f t="shared" si="30"/>
        <v>0</v>
      </c>
    </row>
    <row r="303" hidden="1" spans="1:36">
      <c r="A303" s="1" t="str">
        <f t="shared" si="25"/>
        <v>Kurdi Cross44568ICR-1/INV-1</v>
      </c>
      <c r="B303" s="1" t="s">
        <v>95</v>
      </c>
      <c r="C303" s="1" t="s">
        <v>96</v>
      </c>
      <c r="D303" s="3">
        <v>44568</v>
      </c>
      <c r="E303" s="1" t="s">
        <v>7</v>
      </c>
      <c r="F303" s="1" t="e">
        <f>SUMIFS(#REF!,#REF!,HFE!$D303)/60000</f>
        <v>#REF!</v>
      </c>
      <c r="G303" s="1" t="e">
        <f>SUMIFS(#REF!,#REF!,HFE!$D303)/60000</f>
        <v>#REF!</v>
      </c>
      <c r="H303" s="1" t="e">
        <f>VLOOKUP(C303&amp;E303,#REF!,4,0)*HFE!G303</f>
        <v>#REF!</v>
      </c>
      <c r="I303" s="1">
        <f>SUMIFS(Uploading_File_Generation!$D:$D,Uploading_File_Generation!$C:$C,HFE!$E303,Uploading_File_Generation!$B:$B,HFE!$C303,Uploading_File_Generation!$A:$A,HFE!$D303)</f>
        <v>0</v>
      </c>
      <c r="J303" s="8">
        <f>SUMIFS(Uploading_File_Generation!$E:$E,Uploading_File_Generation!$C:$C,HFE!$E303,Uploading_File_Generation!$B:$B,HFE!$C303,Uploading_File_Generation!$A:$A,HFE!$D303)</f>
        <v>0</v>
      </c>
      <c r="K303" s="9" t="e">
        <f t="shared" si="26"/>
        <v>#REF!</v>
      </c>
      <c r="L303" s="9" t="e">
        <f t="shared" si="27"/>
        <v>#REF!</v>
      </c>
      <c r="M303" s="1">
        <v>0</v>
      </c>
      <c r="N303" s="1">
        <f t="shared" si="28"/>
        <v>1</v>
      </c>
      <c r="O303" s="1">
        <f t="shared" si="29"/>
        <v>1</v>
      </c>
      <c r="P303" s="1" t="e">
        <f>I303/(VLOOKUP($C303&amp;$E303,#REF!,5,0)*24)</f>
        <v>#REF!</v>
      </c>
      <c r="Q303" s="1" t="e">
        <f>$I303/(VLOOKUP($C303&amp;$E303,#REF!,4,0)*24)</f>
        <v>#REF!</v>
      </c>
      <c r="R303" s="1" t="e">
        <f>$J303/(VLOOKUP($C303&amp;$E303,#REF!,5,0)*24)</f>
        <v>#REF!</v>
      </c>
      <c r="S303" s="1" t="e">
        <f>$J303/(VLOOKUP($C303&amp;$E303,#REF!,4,0)*24)</f>
        <v>#REF!</v>
      </c>
      <c r="T303" s="1">
        <f>SUMIFS(Uploading_File_Generation!$F:$F,Uploading_File_Generation!$C:$C,HFE!$E303,Uploading_File_Generation!$B:$B,HFE!$C303,Uploading_File_Generation!$A:$A,HFE!$D303)*100</f>
        <v>0</v>
      </c>
      <c r="U303" s="1">
        <v>12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f t="shared" si="30"/>
        <v>0</v>
      </c>
    </row>
    <row r="304" hidden="1" spans="1:36">
      <c r="A304" s="1" t="str">
        <f t="shared" si="25"/>
        <v>Kurdi Cross44568ICR-1/INV-2</v>
      </c>
      <c r="B304" s="1" t="s">
        <v>95</v>
      </c>
      <c r="C304" s="1" t="s">
        <v>96</v>
      </c>
      <c r="D304" s="3">
        <v>44568</v>
      </c>
      <c r="E304" s="1" t="s">
        <v>8</v>
      </c>
      <c r="F304" s="1" t="e">
        <f>SUMIFS(#REF!,#REF!,HFE!$D304)/60000</f>
        <v>#REF!</v>
      </c>
      <c r="G304" s="1" t="e">
        <f>SUMIFS(#REF!,#REF!,HFE!$D304)/60000</f>
        <v>#REF!</v>
      </c>
      <c r="H304" s="1" t="e">
        <f>VLOOKUP(C304&amp;E304,#REF!,4,0)*HFE!G304</f>
        <v>#REF!</v>
      </c>
      <c r="I304" s="1">
        <f>SUMIFS(Uploading_File_Generation!$D:$D,Uploading_File_Generation!$C:$C,HFE!$E304,Uploading_File_Generation!$B:$B,HFE!$C304,Uploading_File_Generation!$A:$A,HFE!$D304)</f>
        <v>0</v>
      </c>
      <c r="J304" s="8">
        <f>SUMIFS(Uploading_File_Generation!$E:$E,Uploading_File_Generation!$C:$C,HFE!$E304,Uploading_File_Generation!$B:$B,HFE!$C304,Uploading_File_Generation!$A:$A,HFE!$D304)</f>
        <v>0</v>
      </c>
      <c r="K304" s="9" t="e">
        <f t="shared" si="26"/>
        <v>#REF!</v>
      </c>
      <c r="L304" s="9" t="e">
        <f t="shared" si="27"/>
        <v>#REF!</v>
      </c>
      <c r="M304" s="1">
        <v>0</v>
      </c>
      <c r="N304" s="1">
        <f t="shared" si="28"/>
        <v>1</v>
      </c>
      <c r="O304" s="1">
        <f t="shared" si="29"/>
        <v>1</v>
      </c>
      <c r="P304" s="1" t="e">
        <f>I304/(VLOOKUP($C304&amp;$E304,#REF!,5,0)*24)</f>
        <v>#REF!</v>
      </c>
      <c r="Q304" s="1" t="e">
        <f>$I304/(VLOOKUP($C304&amp;$E304,#REF!,4,0)*24)</f>
        <v>#REF!</v>
      </c>
      <c r="R304" s="1" t="e">
        <f>$J304/(VLOOKUP($C304&amp;$E304,#REF!,5,0)*24)</f>
        <v>#REF!</v>
      </c>
      <c r="S304" s="1" t="e">
        <f>$J304/(VLOOKUP($C304&amp;$E304,#REF!,4,0)*24)</f>
        <v>#REF!</v>
      </c>
      <c r="T304" s="1">
        <f>SUMIFS(Uploading_File_Generation!$F:$F,Uploading_File_Generation!$C:$C,HFE!$E304,Uploading_File_Generation!$B:$B,HFE!$C304,Uploading_File_Generation!$A:$A,HFE!$D304)*100</f>
        <v>0</v>
      </c>
      <c r="U304" s="1">
        <v>12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f t="shared" si="30"/>
        <v>0</v>
      </c>
    </row>
    <row r="305" hidden="1" spans="1:36">
      <c r="A305" s="1" t="str">
        <f t="shared" si="25"/>
        <v>Kurdi Cross44568ICR-1/INV-3</v>
      </c>
      <c r="B305" s="1" t="s">
        <v>95</v>
      </c>
      <c r="C305" s="1" t="s">
        <v>96</v>
      </c>
      <c r="D305" s="3">
        <v>44568</v>
      </c>
      <c r="E305" s="1" t="s">
        <v>9</v>
      </c>
      <c r="F305" s="1" t="e">
        <f>SUMIFS(#REF!,#REF!,HFE!$D305)/60000</f>
        <v>#REF!</v>
      </c>
      <c r="G305" s="1" t="e">
        <f>SUMIFS(#REF!,#REF!,HFE!$D305)/60000</f>
        <v>#REF!</v>
      </c>
      <c r="H305" s="1" t="e">
        <f>VLOOKUP(C305&amp;E305,#REF!,4,0)*HFE!G305</f>
        <v>#REF!</v>
      </c>
      <c r="I305" s="1">
        <f>SUMIFS(Uploading_File_Generation!$D:$D,Uploading_File_Generation!$C:$C,HFE!$E305,Uploading_File_Generation!$B:$B,HFE!$C305,Uploading_File_Generation!$A:$A,HFE!$D305)</f>
        <v>0</v>
      </c>
      <c r="J305" s="8">
        <f>SUMIFS(Uploading_File_Generation!$E:$E,Uploading_File_Generation!$C:$C,HFE!$E305,Uploading_File_Generation!$B:$B,HFE!$C305,Uploading_File_Generation!$A:$A,HFE!$D305)</f>
        <v>0</v>
      </c>
      <c r="K305" s="9" t="e">
        <f t="shared" si="26"/>
        <v>#REF!</v>
      </c>
      <c r="L305" s="9" t="e">
        <f t="shared" si="27"/>
        <v>#REF!</v>
      </c>
      <c r="M305" s="1">
        <v>0</v>
      </c>
      <c r="N305" s="1">
        <f t="shared" si="28"/>
        <v>1</v>
      </c>
      <c r="O305" s="1">
        <f t="shared" si="29"/>
        <v>1</v>
      </c>
      <c r="P305" s="1" t="e">
        <f>I305/(VLOOKUP($C305&amp;$E305,#REF!,5,0)*24)</f>
        <v>#REF!</v>
      </c>
      <c r="Q305" s="1" t="e">
        <f>$I305/(VLOOKUP($C305&amp;$E305,#REF!,4,0)*24)</f>
        <v>#REF!</v>
      </c>
      <c r="R305" s="1" t="e">
        <f>$J305/(VLOOKUP($C305&amp;$E305,#REF!,5,0)*24)</f>
        <v>#REF!</v>
      </c>
      <c r="S305" s="1" t="e">
        <f>$J305/(VLOOKUP($C305&amp;$E305,#REF!,4,0)*24)</f>
        <v>#REF!</v>
      </c>
      <c r="T305" s="1">
        <f>SUMIFS(Uploading_File_Generation!$F:$F,Uploading_File_Generation!$C:$C,HFE!$E305,Uploading_File_Generation!$B:$B,HFE!$C305,Uploading_File_Generation!$A:$A,HFE!$D305)*100</f>
        <v>0</v>
      </c>
      <c r="U305" s="1">
        <v>12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f t="shared" si="30"/>
        <v>0</v>
      </c>
    </row>
    <row r="306" hidden="1" spans="1:36">
      <c r="A306" s="1" t="str">
        <f t="shared" si="25"/>
        <v>Kurdi Cross44568ICR-1/INV-4</v>
      </c>
      <c r="B306" s="1" t="s">
        <v>95</v>
      </c>
      <c r="C306" s="1" t="s">
        <v>96</v>
      </c>
      <c r="D306" s="3">
        <v>44568</v>
      </c>
      <c r="E306" s="1" t="s">
        <v>10</v>
      </c>
      <c r="F306" s="1" t="e">
        <f>SUMIFS(#REF!,#REF!,HFE!$D306)/60000</f>
        <v>#REF!</v>
      </c>
      <c r="G306" s="1" t="e">
        <f>SUMIFS(#REF!,#REF!,HFE!$D306)/60000</f>
        <v>#REF!</v>
      </c>
      <c r="H306" s="1" t="e">
        <f>VLOOKUP(C306&amp;E306,#REF!,4,0)*HFE!G306</f>
        <v>#REF!</v>
      </c>
      <c r="I306" s="1">
        <f>SUMIFS(Uploading_File_Generation!$D:$D,Uploading_File_Generation!$C:$C,HFE!$E306,Uploading_File_Generation!$B:$B,HFE!$C306,Uploading_File_Generation!$A:$A,HFE!$D306)</f>
        <v>0</v>
      </c>
      <c r="J306" s="8">
        <f>SUMIFS(Uploading_File_Generation!$E:$E,Uploading_File_Generation!$C:$C,HFE!$E306,Uploading_File_Generation!$B:$B,HFE!$C306,Uploading_File_Generation!$A:$A,HFE!$D306)</f>
        <v>0</v>
      </c>
      <c r="K306" s="9" t="e">
        <f t="shared" si="26"/>
        <v>#REF!</v>
      </c>
      <c r="L306" s="9" t="e">
        <f t="shared" si="27"/>
        <v>#REF!</v>
      </c>
      <c r="M306" s="1">
        <v>0</v>
      </c>
      <c r="N306" s="1">
        <f t="shared" si="28"/>
        <v>1</v>
      </c>
      <c r="O306" s="1">
        <f t="shared" si="29"/>
        <v>1</v>
      </c>
      <c r="P306" s="1" t="e">
        <f>I306/(VLOOKUP($C306&amp;$E306,#REF!,5,0)*24)</f>
        <v>#REF!</v>
      </c>
      <c r="Q306" s="1" t="e">
        <f>$I306/(VLOOKUP($C306&amp;$E306,#REF!,4,0)*24)</f>
        <v>#REF!</v>
      </c>
      <c r="R306" s="1" t="e">
        <f>$J306/(VLOOKUP($C306&amp;$E306,#REF!,5,0)*24)</f>
        <v>#REF!</v>
      </c>
      <c r="S306" s="1" t="e">
        <f>$J306/(VLOOKUP($C306&amp;$E306,#REF!,4,0)*24)</f>
        <v>#REF!</v>
      </c>
      <c r="T306" s="1">
        <f>SUMIFS(Uploading_File_Generation!$F:$F,Uploading_File_Generation!$C:$C,HFE!$E306,Uploading_File_Generation!$B:$B,HFE!$C306,Uploading_File_Generation!$A:$A,HFE!$D306)*100</f>
        <v>0</v>
      </c>
      <c r="U306" s="1">
        <v>12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f t="shared" si="30"/>
        <v>0</v>
      </c>
    </row>
    <row r="307" hidden="1" spans="1:36">
      <c r="A307" s="1" t="str">
        <f t="shared" si="25"/>
        <v>Kurdi Cross44568ICR-2/INV-1</v>
      </c>
      <c r="B307" s="1" t="s">
        <v>95</v>
      </c>
      <c r="C307" s="1" t="s">
        <v>96</v>
      </c>
      <c r="D307" s="3">
        <v>44568</v>
      </c>
      <c r="E307" s="1" t="s">
        <v>17</v>
      </c>
      <c r="F307" s="1" t="e">
        <f>SUMIFS(#REF!,#REF!,HFE!$D307)/60000</f>
        <v>#REF!</v>
      </c>
      <c r="G307" s="1" t="e">
        <f>SUMIFS(#REF!,#REF!,HFE!$D307)/60000</f>
        <v>#REF!</v>
      </c>
      <c r="H307" s="1" t="e">
        <f>VLOOKUP(C307&amp;E307,#REF!,4,0)*HFE!G307</f>
        <v>#REF!</v>
      </c>
      <c r="I307" s="1">
        <f>SUMIFS(Uploading_File_Generation!$D:$D,Uploading_File_Generation!$C:$C,HFE!$E307,Uploading_File_Generation!$B:$B,HFE!$C307,Uploading_File_Generation!$A:$A,HFE!$D307)</f>
        <v>0</v>
      </c>
      <c r="J307" s="8">
        <f>SUMIFS(Uploading_File_Generation!$E:$E,Uploading_File_Generation!$C:$C,HFE!$E307,Uploading_File_Generation!$B:$B,HFE!$C307,Uploading_File_Generation!$A:$A,HFE!$D307)</f>
        <v>0</v>
      </c>
      <c r="K307" s="9" t="e">
        <f t="shared" si="26"/>
        <v>#REF!</v>
      </c>
      <c r="L307" s="9" t="e">
        <f t="shared" si="27"/>
        <v>#REF!</v>
      </c>
      <c r="M307" s="1">
        <v>0</v>
      </c>
      <c r="N307" s="1">
        <f t="shared" si="28"/>
        <v>1</v>
      </c>
      <c r="O307" s="1">
        <f t="shared" si="29"/>
        <v>1</v>
      </c>
      <c r="P307" s="1" t="e">
        <f>I307/(VLOOKUP($C307&amp;$E307,#REF!,5,0)*24)</f>
        <v>#REF!</v>
      </c>
      <c r="Q307" s="1" t="e">
        <f>$I307/(VLOOKUP($C307&amp;$E307,#REF!,4,0)*24)</f>
        <v>#REF!</v>
      </c>
      <c r="R307" s="1" t="e">
        <f>$J307/(VLOOKUP($C307&amp;$E307,#REF!,5,0)*24)</f>
        <v>#REF!</v>
      </c>
      <c r="S307" s="1" t="e">
        <f>$J307/(VLOOKUP($C307&amp;$E307,#REF!,4,0)*24)</f>
        <v>#REF!</v>
      </c>
      <c r="T307" s="1">
        <f>SUMIFS(Uploading_File_Generation!$F:$F,Uploading_File_Generation!$C:$C,HFE!$E307,Uploading_File_Generation!$B:$B,HFE!$C307,Uploading_File_Generation!$A:$A,HFE!$D307)*100</f>
        <v>0</v>
      </c>
      <c r="U307" s="1">
        <v>12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f t="shared" si="30"/>
        <v>0</v>
      </c>
    </row>
    <row r="308" hidden="1" spans="1:36">
      <c r="A308" s="1" t="str">
        <f t="shared" si="25"/>
        <v>Kurdi Cross44568ICR-2/INV-2</v>
      </c>
      <c r="B308" s="1" t="s">
        <v>95</v>
      </c>
      <c r="C308" s="1" t="s">
        <v>96</v>
      </c>
      <c r="D308" s="3">
        <v>44568</v>
      </c>
      <c r="E308" s="1" t="s">
        <v>18</v>
      </c>
      <c r="F308" s="1" t="e">
        <f>SUMIFS(#REF!,#REF!,HFE!$D308)/60000</f>
        <v>#REF!</v>
      </c>
      <c r="G308" s="1" t="e">
        <f>SUMIFS(#REF!,#REF!,HFE!$D308)/60000</f>
        <v>#REF!</v>
      </c>
      <c r="H308" s="1" t="e">
        <f>VLOOKUP(C308&amp;E308,#REF!,4,0)*HFE!G308</f>
        <v>#REF!</v>
      </c>
      <c r="I308" s="1">
        <f>SUMIFS(Uploading_File_Generation!$D:$D,Uploading_File_Generation!$C:$C,HFE!$E308,Uploading_File_Generation!$B:$B,HFE!$C308,Uploading_File_Generation!$A:$A,HFE!$D308)</f>
        <v>0</v>
      </c>
      <c r="J308" s="8">
        <f>SUMIFS(Uploading_File_Generation!$E:$E,Uploading_File_Generation!$C:$C,HFE!$E308,Uploading_File_Generation!$B:$B,HFE!$C308,Uploading_File_Generation!$A:$A,HFE!$D308)</f>
        <v>0</v>
      </c>
      <c r="K308" s="9" t="e">
        <f t="shared" si="26"/>
        <v>#REF!</v>
      </c>
      <c r="L308" s="9" t="e">
        <f t="shared" si="27"/>
        <v>#REF!</v>
      </c>
      <c r="M308" s="1">
        <v>0</v>
      </c>
      <c r="N308" s="1">
        <f t="shared" si="28"/>
        <v>1</v>
      </c>
      <c r="O308" s="1">
        <f t="shared" si="29"/>
        <v>1</v>
      </c>
      <c r="P308" s="1" t="e">
        <f>I308/(VLOOKUP($C308&amp;$E308,#REF!,5,0)*24)</f>
        <v>#REF!</v>
      </c>
      <c r="Q308" s="1" t="e">
        <f>$I308/(VLOOKUP($C308&amp;$E308,#REF!,4,0)*24)</f>
        <v>#REF!</v>
      </c>
      <c r="R308" s="1" t="e">
        <f>$J308/(VLOOKUP($C308&amp;$E308,#REF!,5,0)*24)</f>
        <v>#REF!</v>
      </c>
      <c r="S308" s="1" t="e">
        <f>$J308/(VLOOKUP($C308&amp;$E308,#REF!,4,0)*24)</f>
        <v>#REF!</v>
      </c>
      <c r="T308" s="1">
        <f>SUMIFS(Uploading_File_Generation!$F:$F,Uploading_File_Generation!$C:$C,HFE!$E308,Uploading_File_Generation!$B:$B,HFE!$C308,Uploading_File_Generation!$A:$A,HFE!$D308)*100</f>
        <v>0</v>
      </c>
      <c r="U308" s="1">
        <v>12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f t="shared" si="30"/>
        <v>0</v>
      </c>
    </row>
    <row r="309" hidden="1" spans="1:36">
      <c r="A309" s="1" t="str">
        <f t="shared" si="25"/>
        <v>Kurdi Cross44568ICR-2/INV-3</v>
      </c>
      <c r="B309" s="1" t="s">
        <v>95</v>
      </c>
      <c r="C309" s="1" t="s">
        <v>96</v>
      </c>
      <c r="D309" s="3">
        <v>44568</v>
      </c>
      <c r="E309" s="1" t="s">
        <v>19</v>
      </c>
      <c r="F309" s="1" t="e">
        <f>SUMIFS(#REF!,#REF!,HFE!$D309)/60000</f>
        <v>#REF!</v>
      </c>
      <c r="G309" s="1" t="e">
        <f>SUMIFS(#REF!,#REF!,HFE!$D309)/60000</f>
        <v>#REF!</v>
      </c>
      <c r="H309" s="1" t="e">
        <f>VLOOKUP(C309&amp;E309,#REF!,4,0)*HFE!G309</f>
        <v>#REF!</v>
      </c>
      <c r="I309" s="1">
        <f>SUMIFS(Uploading_File_Generation!$D:$D,Uploading_File_Generation!$C:$C,HFE!$E309,Uploading_File_Generation!$B:$B,HFE!$C309,Uploading_File_Generation!$A:$A,HFE!$D309)</f>
        <v>0</v>
      </c>
      <c r="J309" s="8">
        <f>SUMIFS(Uploading_File_Generation!$E:$E,Uploading_File_Generation!$C:$C,HFE!$E309,Uploading_File_Generation!$B:$B,HFE!$C309,Uploading_File_Generation!$A:$A,HFE!$D309)</f>
        <v>0</v>
      </c>
      <c r="K309" s="9" t="e">
        <f t="shared" si="26"/>
        <v>#REF!</v>
      </c>
      <c r="L309" s="9" t="e">
        <f t="shared" si="27"/>
        <v>#REF!</v>
      </c>
      <c r="M309" s="1">
        <v>0</v>
      </c>
      <c r="N309" s="1">
        <f t="shared" si="28"/>
        <v>1</v>
      </c>
      <c r="O309" s="1">
        <f t="shared" si="29"/>
        <v>1</v>
      </c>
      <c r="P309" s="1" t="e">
        <f>I309/(VLOOKUP($C309&amp;$E309,#REF!,5,0)*24)</f>
        <v>#REF!</v>
      </c>
      <c r="Q309" s="1" t="e">
        <f>$I309/(VLOOKUP($C309&amp;$E309,#REF!,4,0)*24)</f>
        <v>#REF!</v>
      </c>
      <c r="R309" s="1" t="e">
        <f>$J309/(VLOOKUP($C309&amp;$E309,#REF!,5,0)*24)</f>
        <v>#REF!</v>
      </c>
      <c r="S309" s="1" t="e">
        <f>$J309/(VLOOKUP($C309&amp;$E309,#REF!,4,0)*24)</f>
        <v>#REF!</v>
      </c>
      <c r="T309" s="1">
        <f>SUMIFS(Uploading_File_Generation!$F:$F,Uploading_File_Generation!$C:$C,HFE!$E309,Uploading_File_Generation!$B:$B,HFE!$C309,Uploading_File_Generation!$A:$A,HFE!$D309)*100</f>
        <v>0</v>
      </c>
      <c r="U309" s="1">
        <v>12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f t="shared" si="30"/>
        <v>0</v>
      </c>
    </row>
    <row r="310" hidden="1" spans="1:36">
      <c r="A310" s="1" t="str">
        <f t="shared" si="25"/>
        <v>Kurdi Cross44568ICR-2/INV-4</v>
      </c>
      <c r="B310" s="1" t="s">
        <v>95</v>
      </c>
      <c r="C310" s="1" t="s">
        <v>96</v>
      </c>
      <c r="D310" s="3">
        <v>44568</v>
      </c>
      <c r="E310" s="1" t="s">
        <v>20</v>
      </c>
      <c r="F310" s="1" t="e">
        <f>SUMIFS(#REF!,#REF!,HFE!$D310)/60000</f>
        <v>#REF!</v>
      </c>
      <c r="G310" s="1" t="e">
        <f>SUMIFS(#REF!,#REF!,HFE!$D310)/60000</f>
        <v>#REF!</v>
      </c>
      <c r="H310" s="1" t="e">
        <f>VLOOKUP(C310&amp;E310,#REF!,4,0)*HFE!G310</f>
        <v>#REF!</v>
      </c>
      <c r="I310" s="1">
        <f>SUMIFS(Uploading_File_Generation!$D:$D,Uploading_File_Generation!$C:$C,HFE!$E310,Uploading_File_Generation!$B:$B,HFE!$C310,Uploading_File_Generation!$A:$A,HFE!$D310)</f>
        <v>0</v>
      </c>
      <c r="J310" s="8">
        <f>SUMIFS(Uploading_File_Generation!$E:$E,Uploading_File_Generation!$C:$C,HFE!$E310,Uploading_File_Generation!$B:$B,HFE!$C310,Uploading_File_Generation!$A:$A,HFE!$D310)</f>
        <v>0</v>
      </c>
      <c r="K310" s="9" t="e">
        <f t="shared" si="26"/>
        <v>#REF!</v>
      </c>
      <c r="L310" s="9" t="e">
        <f t="shared" si="27"/>
        <v>#REF!</v>
      </c>
      <c r="M310" s="1">
        <v>0</v>
      </c>
      <c r="N310" s="1">
        <f t="shared" si="28"/>
        <v>1</v>
      </c>
      <c r="O310" s="1">
        <f t="shared" si="29"/>
        <v>1</v>
      </c>
      <c r="P310" s="1" t="e">
        <f>I310/(VLOOKUP($C310&amp;$E310,#REF!,5,0)*24)</f>
        <v>#REF!</v>
      </c>
      <c r="Q310" s="1" t="e">
        <f>$I310/(VLOOKUP($C310&amp;$E310,#REF!,4,0)*24)</f>
        <v>#REF!</v>
      </c>
      <c r="R310" s="1" t="e">
        <f>$J310/(VLOOKUP($C310&amp;$E310,#REF!,5,0)*24)</f>
        <v>#REF!</v>
      </c>
      <c r="S310" s="1" t="e">
        <f>$J310/(VLOOKUP($C310&amp;$E310,#REF!,4,0)*24)</f>
        <v>#REF!</v>
      </c>
      <c r="T310" s="1">
        <f>SUMIFS(Uploading_File_Generation!$F:$F,Uploading_File_Generation!$C:$C,HFE!$E310,Uploading_File_Generation!$B:$B,HFE!$C310,Uploading_File_Generation!$A:$A,HFE!$D310)*100</f>
        <v>0</v>
      </c>
      <c r="U310" s="1">
        <v>12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f t="shared" si="30"/>
        <v>0</v>
      </c>
    </row>
    <row r="311" hidden="1" spans="1:36">
      <c r="A311" s="1" t="str">
        <f t="shared" si="25"/>
        <v>Kurdi Cross44568ICR-3/INV-1</v>
      </c>
      <c r="B311" s="1" t="s">
        <v>95</v>
      </c>
      <c r="C311" s="1" t="s">
        <v>96</v>
      </c>
      <c r="D311" s="3">
        <v>44568</v>
      </c>
      <c r="E311" s="1" t="s">
        <v>27</v>
      </c>
      <c r="F311" s="1" t="e">
        <f>SUMIFS(#REF!,#REF!,HFE!$D311)/60000</f>
        <v>#REF!</v>
      </c>
      <c r="G311" s="1" t="e">
        <f>SUMIFS(#REF!,#REF!,HFE!$D311)/60000</f>
        <v>#REF!</v>
      </c>
      <c r="H311" s="1" t="e">
        <f>VLOOKUP(C311&amp;E311,#REF!,4,0)*HFE!G311</f>
        <v>#REF!</v>
      </c>
      <c r="I311" s="1">
        <f>SUMIFS(Uploading_File_Generation!$D:$D,Uploading_File_Generation!$C:$C,HFE!$E311,Uploading_File_Generation!$B:$B,HFE!$C311,Uploading_File_Generation!$A:$A,HFE!$D311)</f>
        <v>0</v>
      </c>
      <c r="J311" s="8">
        <f>SUMIFS(Uploading_File_Generation!$E:$E,Uploading_File_Generation!$C:$C,HFE!$E311,Uploading_File_Generation!$B:$B,HFE!$C311,Uploading_File_Generation!$A:$A,HFE!$D311)</f>
        <v>0</v>
      </c>
      <c r="K311" s="9" t="e">
        <f t="shared" si="26"/>
        <v>#REF!</v>
      </c>
      <c r="L311" s="9" t="e">
        <f t="shared" si="27"/>
        <v>#REF!</v>
      </c>
      <c r="M311" s="1">
        <v>0</v>
      </c>
      <c r="N311" s="1">
        <f t="shared" si="28"/>
        <v>1</v>
      </c>
      <c r="O311" s="1">
        <f t="shared" si="29"/>
        <v>1</v>
      </c>
      <c r="P311" s="1" t="e">
        <f>I311/(VLOOKUP($C311&amp;$E311,#REF!,5,0)*24)</f>
        <v>#REF!</v>
      </c>
      <c r="Q311" s="1" t="e">
        <f>$I311/(VLOOKUP($C311&amp;$E311,#REF!,4,0)*24)</f>
        <v>#REF!</v>
      </c>
      <c r="R311" s="1" t="e">
        <f>$J311/(VLOOKUP($C311&amp;$E311,#REF!,5,0)*24)</f>
        <v>#REF!</v>
      </c>
      <c r="S311" s="1" t="e">
        <f>$J311/(VLOOKUP($C311&amp;$E311,#REF!,4,0)*24)</f>
        <v>#REF!</v>
      </c>
      <c r="T311" s="1">
        <f>SUMIFS(Uploading_File_Generation!$F:$F,Uploading_File_Generation!$C:$C,HFE!$E311,Uploading_File_Generation!$B:$B,HFE!$C311,Uploading_File_Generation!$A:$A,HFE!$D311)*100</f>
        <v>0</v>
      </c>
      <c r="U311" s="1">
        <v>12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f t="shared" si="30"/>
        <v>0</v>
      </c>
    </row>
    <row r="312" hidden="1" spans="1:36">
      <c r="A312" s="1" t="str">
        <f t="shared" si="25"/>
        <v>Kurdi Cross44568ICR-3/INV-2</v>
      </c>
      <c r="B312" s="1" t="s">
        <v>95</v>
      </c>
      <c r="C312" s="1" t="s">
        <v>96</v>
      </c>
      <c r="D312" s="3">
        <v>44568</v>
      </c>
      <c r="E312" s="1" t="s">
        <v>28</v>
      </c>
      <c r="F312" s="1" t="e">
        <f>SUMIFS(#REF!,#REF!,HFE!$D312)/60000</f>
        <v>#REF!</v>
      </c>
      <c r="G312" s="1" t="e">
        <f>SUMIFS(#REF!,#REF!,HFE!$D312)/60000</f>
        <v>#REF!</v>
      </c>
      <c r="H312" s="1" t="e">
        <f>VLOOKUP(C312&amp;E312,#REF!,4,0)*HFE!G312</f>
        <v>#REF!</v>
      </c>
      <c r="I312" s="1">
        <f>SUMIFS(Uploading_File_Generation!$D:$D,Uploading_File_Generation!$C:$C,HFE!$E312,Uploading_File_Generation!$B:$B,HFE!$C312,Uploading_File_Generation!$A:$A,HFE!$D312)</f>
        <v>0</v>
      </c>
      <c r="J312" s="8">
        <f>SUMIFS(Uploading_File_Generation!$E:$E,Uploading_File_Generation!$C:$C,HFE!$E312,Uploading_File_Generation!$B:$B,HFE!$C312,Uploading_File_Generation!$A:$A,HFE!$D312)</f>
        <v>0</v>
      </c>
      <c r="K312" s="9" t="e">
        <f t="shared" si="26"/>
        <v>#REF!</v>
      </c>
      <c r="L312" s="9" t="e">
        <f t="shared" si="27"/>
        <v>#REF!</v>
      </c>
      <c r="M312" s="1">
        <v>0</v>
      </c>
      <c r="N312" s="1">
        <f t="shared" si="28"/>
        <v>1</v>
      </c>
      <c r="O312" s="1">
        <f t="shared" si="29"/>
        <v>1</v>
      </c>
      <c r="P312" s="1" t="e">
        <f>I312/(VLOOKUP($C312&amp;$E312,#REF!,5,0)*24)</f>
        <v>#REF!</v>
      </c>
      <c r="Q312" s="1" t="e">
        <f>$I312/(VLOOKUP($C312&amp;$E312,#REF!,4,0)*24)</f>
        <v>#REF!</v>
      </c>
      <c r="R312" s="1" t="e">
        <f>$J312/(VLOOKUP($C312&amp;$E312,#REF!,5,0)*24)</f>
        <v>#REF!</v>
      </c>
      <c r="S312" s="1" t="e">
        <f>$J312/(VLOOKUP($C312&amp;$E312,#REF!,4,0)*24)</f>
        <v>#REF!</v>
      </c>
      <c r="T312" s="1">
        <f>SUMIFS(Uploading_File_Generation!$F:$F,Uploading_File_Generation!$C:$C,HFE!$E312,Uploading_File_Generation!$B:$B,HFE!$C312,Uploading_File_Generation!$A:$A,HFE!$D312)*100</f>
        <v>0</v>
      </c>
      <c r="U312" s="1">
        <v>12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f t="shared" si="30"/>
        <v>0</v>
      </c>
    </row>
    <row r="313" hidden="1" spans="1:36">
      <c r="A313" s="1" t="str">
        <f t="shared" si="25"/>
        <v>Kurdi Cross44568ICR-3/INV-3</v>
      </c>
      <c r="B313" s="1" t="s">
        <v>95</v>
      </c>
      <c r="C313" s="1" t="s">
        <v>96</v>
      </c>
      <c r="D313" s="3">
        <v>44568</v>
      </c>
      <c r="E313" s="1" t="s">
        <v>29</v>
      </c>
      <c r="F313" s="1" t="e">
        <f>SUMIFS(#REF!,#REF!,HFE!$D313)/60000</f>
        <v>#REF!</v>
      </c>
      <c r="G313" s="1" t="e">
        <f>SUMIFS(#REF!,#REF!,HFE!$D313)/60000</f>
        <v>#REF!</v>
      </c>
      <c r="H313" s="1" t="e">
        <f>VLOOKUP(C313&amp;E313,#REF!,4,0)*HFE!G313</f>
        <v>#REF!</v>
      </c>
      <c r="I313" s="1">
        <f>SUMIFS(Uploading_File_Generation!$D:$D,Uploading_File_Generation!$C:$C,HFE!$E313,Uploading_File_Generation!$B:$B,HFE!$C313,Uploading_File_Generation!$A:$A,HFE!$D313)</f>
        <v>0</v>
      </c>
      <c r="J313" s="8">
        <f>SUMIFS(Uploading_File_Generation!$E:$E,Uploading_File_Generation!$C:$C,HFE!$E313,Uploading_File_Generation!$B:$B,HFE!$C313,Uploading_File_Generation!$A:$A,HFE!$D313)</f>
        <v>0</v>
      </c>
      <c r="K313" s="9" t="e">
        <f t="shared" si="26"/>
        <v>#REF!</v>
      </c>
      <c r="L313" s="9" t="e">
        <f t="shared" si="27"/>
        <v>#REF!</v>
      </c>
      <c r="M313" s="1">
        <v>0</v>
      </c>
      <c r="N313" s="1">
        <f t="shared" si="28"/>
        <v>1</v>
      </c>
      <c r="O313" s="1">
        <f t="shared" si="29"/>
        <v>1</v>
      </c>
      <c r="P313" s="1" t="e">
        <f>I313/(VLOOKUP($C313&amp;$E313,#REF!,5,0)*24)</f>
        <v>#REF!</v>
      </c>
      <c r="Q313" s="1" t="e">
        <f>$I313/(VLOOKUP($C313&amp;$E313,#REF!,4,0)*24)</f>
        <v>#REF!</v>
      </c>
      <c r="R313" s="1" t="e">
        <f>$J313/(VLOOKUP($C313&amp;$E313,#REF!,5,0)*24)</f>
        <v>#REF!</v>
      </c>
      <c r="S313" s="1" t="e">
        <f>$J313/(VLOOKUP($C313&amp;$E313,#REF!,4,0)*24)</f>
        <v>#REF!</v>
      </c>
      <c r="T313" s="1">
        <f>SUMIFS(Uploading_File_Generation!$F:$F,Uploading_File_Generation!$C:$C,HFE!$E313,Uploading_File_Generation!$B:$B,HFE!$C313,Uploading_File_Generation!$A:$A,HFE!$D313)*100</f>
        <v>0</v>
      </c>
      <c r="U313" s="1">
        <v>12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f t="shared" si="30"/>
        <v>0</v>
      </c>
    </row>
    <row r="314" hidden="1" spans="1:36">
      <c r="A314" s="1" t="str">
        <f t="shared" si="25"/>
        <v>Kurdi Cross44568ICR-3/INV-4</v>
      </c>
      <c r="B314" s="1" t="s">
        <v>95</v>
      </c>
      <c r="C314" s="1" t="s">
        <v>96</v>
      </c>
      <c r="D314" s="3">
        <v>44568</v>
      </c>
      <c r="E314" s="1" t="s">
        <v>30</v>
      </c>
      <c r="F314" s="1" t="e">
        <f>SUMIFS(#REF!,#REF!,HFE!$D314)/60000</f>
        <v>#REF!</v>
      </c>
      <c r="G314" s="1" t="e">
        <f>SUMIFS(#REF!,#REF!,HFE!$D314)/60000</f>
        <v>#REF!</v>
      </c>
      <c r="H314" s="1" t="e">
        <f>VLOOKUP(C314&amp;E314,#REF!,4,0)*HFE!G314</f>
        <v>#REF!</v>
      </c>
      <c r="I314" s="1">
        <f>SUMIFS(Uploading_File_Generation!$D:$D,Uploading_File_Generation!$C:$C,HFE!$E314,Uploading_File_Generation!$B:$B,HFE!$C314,Uploading_File_Generation!$A:$A,HFE!$D314)</f>
        <v>0</v>
      </c>
      <c r="J314" s="8">
        <f>SUMIFS(Uploading_File_Generation!$E:$E,Uploading_File_Generation!$C:$C,HFE!$E314,Uploading_File_Generation!$B:$B,HFE!$C314,Uploading_File_Generation!$A:$A,HFE!$D314)</f>
        <v>0</v>
      </c>
      <c r="K314" s="9" t="e">
        <f t="shared" si="26"/>
        <v>#REF!</v>
      </c>
      <c r="L314" s="9" t="e">
        <f t="shared" si="27"/>
        <v>#REF!</v>
      </c>
      <c r="M314" s="1">
        <v>0</v>
      </c>
      <c r="N314" s="1">
        <f t="shared" si="28"/>
        <v>1</v>
      </c>
      <c r="O314" s="1">
        <f t="shared" si="29"/>
        <v>1</v>
      </c>
      <c r="P314" s="1" t="e">
        <f>I314/(VLOOKUP($C314&amp;$E314,#REF!,5,0)*24)</f>
        <v>#REF!</v>
      </c>
      <c r="Q314" s="1" t="e">
        <f>$I314/(VLOOKUP($C314&amp;$E314,#REF!,4,0)*24)</f>
        <v>#REF!</v>
      </c>
      <c r="R314" s="1" t="e">
        <f>$J314/(VLOOKUP($C314&amp;$E314,#REF!,5,0)*24)</f>
        <v>#REF!</v>
      </c>
      <c r="S314" s="1" t="e">
        <f>$J314/(VLOOKUP($C314&amp;$E314,#REF!,4,0)*24)</f>
        <v>#REF!</v>
      </c>
      <c r="T314" s="1">
        <f>SUMIFS(Uploading_File_Generation!$F:$F,Uploading_File_Generation!$C:$C,HFE!$E314,Uploading_File_Generation!$B:$B,HFE!$C314,Uploading_File_Generation!$A:$A,HFE!$D314)*100</f>
        <v>0</v>
      </c>
      <c r="U314" s="1">
        <v>12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f t="shared" si="30"/>
        <v>0</v>
      </c>
    </row>
    <row r="315" hidden="1" spans="1:36">
      <c r="A315" s="1" t="str">
        <f t="shared" si="25"/>
        <v>Kurdi Cross44568ICR-4/INV-1</v>
      </c>
      <c r="B315" s="1" t="s">
        <v>95</v>
      </c>
      <c r="C315" s="1" t="s">
        <v>96</v>
      </c>
      <c r="D315" s="3">
        <v>44568</v>
      </c>
      <c r="E315" s="1" t="s">
        <v>97</v>
      </c>
      <c r="F315" s="1" t="e">
        <f>SUMIFS(#REF!,#REF!,HFE!$D315)/60000</f>
        <v>#REF!</v>
      </c>
      <c r="G315" s="1" t="e">
        <f>SUMIFS(#REF!,#REF!,HFE!$D315)/60000</f>
        <v>#REF!</v>
      </c>
      <c r="H315" s="1" t="e">
        <f>VLOOKUP(C315&amp;E315,#REF!,4,0)*HFE!G315</f>
        <v>#REF!</v>
      </c>
      <c r="I315" s="1">
        <f>SUMIFS(Uploading_File_Generation!$D:$D,Uploading_File_Generation!$C:$C,HFE!$E315,Uploading_File_Generation!$B:$B,HFE!$C315,Uploading_File_Generation!$A:$A,HFE!$D315)</f>
        <v>0</v>
      </c>
      <c r="J315" s="8">
        <f>SUMIFS(Uploading_File_Generation!$E:$E,Uploading_File_Generation!$C:$C,HFE!$E315,Uploading_File_Generation!$B:$B,HFE!$C315,Uploading_File_Generation!$A:$A,HFE!$D315)</f>
        <v>0</v>
      </c>
      <c r="K315" s="9" t="e">
        <f t="shared" si="26"/>
        <v>#REF!</v>
      </c>
      <c r="L315" s="9" t="e">
        <f t="shared" si="27"/>
        <v>#REF!</v>
      </c>
      <c r="M315" s="1">
        <v>0</v>
      </c>
      <c r="N315" s="1">
        <f t="shared" si="28"/>
        <v>1</v>
      </c>
      <c r="O315" s="1">
        <f t="shared" si="29"/>
        <v>1</v>
      </c>
      <c r="P315" s="1" t="e">
        <f>I315/(VLOOKUP($C315&amp;$E315,#REF!,5,0)*24)</f>
        <v>#REF!</v>
      </c>
      <c r="Q315" s="1" t="e">
        <f>$I315/(VLOOKUP($C315&amp;$E315,#REF!,4,0)*24)</f>
        <v>#REF!</v>
      </c>
      <c r="R315" s="1" t="e">
        <f>$J315/(VLOOKUP($C315&amp;$E315,#REF!,5,0)*24)</f>
        <v>#REF!</v>
      </c>
      <c r="S315" s="1" t="e">
        <f>$J315/(VLOOKUP($C315&amp;$E315,#REF!,4,0)*24)</f>
        <v>#REF!</v>
      </c>
      <c r="T315" s="1">
        <f>SUMIFS(Uploading_File_Generation!$F:$F,Uploading_File_Generation!$C:$C,HFE!$E315,Uploading_File_Generation!$B:$B,HFE!$C315,Uploading_File_Generation!$A:$A,HFE!$D315)*100</f>
        <v>0</v>
      </c>
      <c r="U315" s="1">
        <v>12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f t="shared" si="30"/>
        <v>0</v>
      </c>
    </row>
    <row r="316" hidden="1" spans="1:36">
      <c r="A316" s="1" t="str">
        <f t="shared" si="25"/>
        <v>Kurdi Cross44568ICR-4/INV-2</v>
      </c>
      <c r="B316" s="1" t="s">
        <v>95</v>
      </c>
      <c r="C316" s="1" t="s">
        <v>96</v>
      </c>
      <c r="D316" s="3">
        <v>44568</v>
      </c>
      <c r="E316" s="1" t="s">
        <v>98</v>
      </c>
      <c r="F316" s="1" t="e">
        <f>SUMIFS(#REF!,#REF!,HFE!$D316)/60000</f>
        <v>#REF!</v>
      </c>
      <c r="G316" s="1" t="e">
        <f>SUMIFS(#REF!,#REF!,HFE!$D316)/60000</f>
        <v>#REF!</v>
      </c>
      <c r="H316" s="1" t="e">
        <f>VLOOKUP(C316&amp;E316,#REF!,4,0)*HFE!G316</f>
        <v>#REF!</v>
      </c>
      <c r="I316" s="1">
        <f>SUMIFS(Uploading_File_Generation!$D:$D,Uploading_File_Generation!$C:$C,HFE!$E316,Uploading_File_Generation!$B:$B,HFE!$C316,Uploading_File_Generation!$A:$A,HFE!$D316)</f>
        <v>0</v>
      </c>
      <c r="J316" s="8">
        <f>SUMIFS(Uploading_File_Generation!$E:$E,Uploading_File_Generation!$C:$C,HFE!$E316,Uploading_File_Generation!$B:$B,HFE!$C316,Uploading_File_Generation!$A:$A,HFE!$D316)</f>
        <v>0</v>
      </c>
      <c r="K316" s="9" t="e">
        <f t="shared" si="26"/>
        <v>#REF!</v>
      </c>
      <c r="L316" s="9" t="e">
        <f t="shared" si="27"/>
        <v>#REF!</v>
      </c>
      <c r="M316" s="1">
        <v>0</v>
      </c>
      <c r="N316" s="1">
        <f t="shared" si="28"/>
        <v>1</v>
      </c>
      <c r="O316" s="1">
        <f t="shared" si="29"/>
        <v>1</v>
      </c>
      <c r="P316" s="1" t="e">
        <f>I316/(VLOOKUP($C316&amp;$E316,#REF!,5,0)*24)</f>
        <v>#REF!</v>
      </c>
      <c r="Q316" s="1" t="e">
        <f>$I316/(VLOOKUP($C316&amp;$E316,#REF!,4,0)*24)</f>
        <v>#REF!</v>
      </c>
      <c r="R316" s="1" t="e">
        <f>$J316/(VLOOKUP($C316&amp;$E316,#REF!,5,0)*24)</f>
        <v>#REF!</v>
      </c>
      <c r="S316" s="1" t="e">
        <f>$J316/(VLOOKUP($C316&amp;$E316,#REF!,4,0)*24)</f>
        <v>#REF!</v>
      </c>
      <c r="T316" s="1">
        <f>SUMIFS(Uploading_File_Generation!$F:$F,Uploading_File_Generation!$C:$C,HFE!$E316,Uploading_File_Generation!$B:$B,HFE!$C316,Uploading_File_Generation!$A:$A,HFE!$D316)*100</f>
        <v>0</v>
      </c>
      <c r="U316" s="1">
        <v>12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f t="shared" si="30"/>
        <v>0</v>
      </c>
    </row>
    <row r="317" hidden="1" spans="1:36">
      <c r="A317" s="1" t="str">
        <f t="shared" si="25"/>
        <v>Kurdi Cross44568ICR-4/INV-3</v>
      </c>
      <c r="B317" s="1" t="s">
        <v>95</v>
      </c>
      <c r="C317" s="1" t="s">
        <v>96</v>
      </c>
      <c r="D317" s="3">
        <v>44568</v>
      </c>
      <c r="E317" s="1" t="s">
        <v>99</v>
      </c>
      <c r="F317" s="1" t="e">
        <f>SUMIFS(#REF!,#REF!,HFE!$D317)/60000</f>
        <v>#REF!</v>
      </c>
      <c r="G317" s="1" t="e">
        <f>SUMIFS(#REF!,#REF!,HFE!$D317)/60000</f>
        <v>#REF!</v>
      </c>
      <c r="H317" s="1" t="e">
        <f>VLOOKUP(C317&amp;E317,#REF!,4,0)*HFE!G317</f>
        <v>#REF!</v>
      </c>
      <c r="I317" s="1">
        <f>SUMIFS(Uploading_File_Generation!$D:$D,Uploading_File_Generation!$C:$C,HFE!$E317,Uploading_File_Generation!$B:$B,HFE!$C317,Uploading_File_Generation!$A:$A,HFE!$D317)</f>
        <v>0</v>
      </c>
      <c r="J317" s="8">
        <f>SUMIFS(Uploading_File_Generation!$E:$E,Uploading_File_Generation!$C:$C,HFE!$E317,Uploading_File_Generation!$B:$B,HFE!$C317,Uploading_File_Generation!$A:$A,HFE!$D317)</f>
        <v>0</v>
      </c>
      <c r="K317" s="9" t="e">
        <f t="shared" si="26"/>
        <v>#REF!</v>
      </c>
      <c r="L317" s="9" t="e">
        <f t="shared" si="27"/>
        <v>#REF!</v>
      </c>
      <c r="M317" s="1">
        <v>0</v>
      </c>
      <c r="N317" s="1">
        <f t="shared" si="28"/>
        <v>1</v>
      </c>
      <c r="O317" s="1">
        <f t="shared" si="29"/>
        <v>1</v>
      </c>
      <c r="P317" s="1" t="e">
        <f>I317/(VLOOKUP($C317&amp;$E317,#REF!,5,0)*24)</f>
        <v>#REF!</v>
      </c>
      <c r="Q317" s="1" t="e">
        <f>$I317/(VLOOKUP($C317&amp;$E317,#REF!,4,0)*24)</f>
        <v>#REF!</v>
      </c>
      <c r="R317" s="1" t="e">
        <f>$J317/(VLOOKUP($C317&amp;$E317,#REF!,5,0)*24)</f>
        <v>#REF!</v>
      </c>
      <c r="S317" s="1" t="e">
        <f>$J317/(VLOOKUP($C317&amp;$E317,#REF!,4,0)*24)</f>
        <v>#REF!</v>
      </c>
      <c r="T317" s="1">
        <f>SUMIFS(Uploading_File_Generation!$F:$F,Uploading_File_Generation!$C:$C,HFE!$E317,Uploading_File_Generation!$B:$B,HFE!$C317,Uploading_File_Generation!$A:$A,HFE!$D317)*100</f>
        <v>0</v>
      </c>
      <c r="U317" s="1">
        <v>12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f t="shared" si="30"/>
        <v>0</v>
      </c>
    </row>
    <row r="318" hidden="1" spans="1:36">
      <c r="A318" s="1" t="str">
        <f t="shared" si="25"/>
        <v>Kurdi Cross44568ICR-4/INV-4</v>
      </c>
      <c r="B318" s="1" t="s">
        <v>95</v>
      </c>
      <c r="C318" s="1" t="s">
        <v>96</v>
      </c>
      <c r="D318" s="3">
        <v>44568</v>
      </c>
      <c r="E318" s="1" t="s">
        <v>100</v>
      </c>
      <c r="F318" s="1" t="e">
        <f>SUMIFS(#REF!,#REF!,HFE!$D318)/60000</f>
        <v>#REF!</v>
      </c>
      <c r="G318" s="1" t="e">
        <f>SUMIFS(#REF!,#REF!,HFE!$D318)/60000</f>
        <v>#REF!</v>
      </c>
      <c r="H318" s="1" t="e">
        <f>VLOOKUP(C318&amp;E318,#REF!,4,0)*HFE!G318</f>
        <v>#REF!</v>
      </c>
      <c r="I318" s="1">
        <f>SUMIFS(Uploading_File_Generation!$D:$D,Uploading_File_Generation!$C:$C,HFE!$E318,Uploading_File_Generation!$B:$B,HFE!$C318,Uploading_File_Generation!$A:$A,HFE!$D318)</f>
        <v>0</v>
      </c>
      <c r="J318" s="8">
        <f>SUMIFS(Uploading_File_Generation!$E:$E,Uploading_File_Generation!$C:$C,HFE!$E318,Uploading_File_Generation!$B:$B,HFE!$C318,Uploading_File_Generation!$A:$A,HFE!$D318)</f>
        <v>0</v>
      </c>
      <c r="K318" s="9" t="e">
        <f t="shared" si="26"/>
        <v>#REF!</v>
      </c>
      <c r="L318" s="9" t="e">
        <f t="shared" si="27"/>
        <v>#REF!</v>
      </c>
      <c r="M318" s="1">
        <v>0</v>
      </c>
      <c r="N318" s="1">
        <f t="shared" si="28"/>
        <v>1</v>
      </c>
      <c r="O318" s="1">
        <f t="shared" si="29"/>
        <v>1</v>
      </c>
      <c r="P318" s="1" t="e">
        <f>I318/(VLOOKUP($C318&amp;$E318,#REF!,5,0)*24)</f>
        <v>#REF!</v>
      </c>
      <c r="Q318" s="1" t="e">
        <f>$I318/(VLOOKUP($C318&amp;$E318,#REF!,4,0)*24)</f>
        <v>#REF!</v>
      </c>
      <c r="R318" s="1" t="e">
        <f>$J318/(VLOOKUP($C318&amp;$E318,#REF!,5,0)*24)</f>
        <v>#REF!</v>
      </c>
      <c r="S318" s="1" t="e">
        <f>$J318/(VLOOKUP($C318&amp;$E318,#REF!,4,0)*24)</f>
        <v>#REF!</v>
      </c>
      <c r="T318" s="1">
        <f>SUMIFS(Uploading_File_Generation!$F:$F,Uploading_File_Generation!$C:$C,HFE!$E318,Uploading_File_Generation!$B:$B,HFE!$C318,Uploading_File_Generation!$A:$A,HFE!$D318)*100</f>
        <v>0</v>
      </c>
      <c r="U318" s="1">
        <v>12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f t="shared" si="30"/>
        <v>0</v>
      </c>
    </row>
    <row r="319" hidden="1" spans="1:36">
      <c r="A319" s="1" t="str">
        <f t="shared" si="25"/>
        <v>Kurdi Cross44568ICR-5/INV-1</v>
      </c>
      <c r="B319" s="1" t="s">
        <v>95</v>
      </c>
      <c r="C319" s="1" t="s">
        <v>96</v>
      </c>
      <c r="D319" s="3">
        <v>44568</v>
      </c>
      <c r="E319" s="1" t="s">
        <v>101</v>
      </c>
      <c r="F319" s="1" t="e">
        <f>SUMIFS(#REF!,#REF!,HFE!$D319)/60000</f>
        <v>#REF!</v>
      </c>
      <c r="G319" s="1" t="e">
        <f>SUMIFS(#REF!,#REF!,HFE!$D319)/60000</f>
        <v>#REF!</v>
      </c>
      <c r="H319" s="1" t="e">
        <f>VLOOKUP(C319&amp;E319,#REF!,4,0)*HFE!G319</f>
        <v>#REF!</v>
      </c>
      <c r="I319" s="1">
        <f>SUMIFS(Uploading_File_Generation!$D:$D,Uploading_File_Generation!$C:$C,HFE!$E319,Uploading_File_Generation!$B:$B,HFE!$C319,Uploading_File_Generation!$A:$A,HFE!$D319)</f>
        <v>0</v>
      </c>
      <c r="J319" s="8">
        <f>SUMIFS(Uploading_File_Generation!$E:$E,Uploading_File_Generation!$C:$C,HFE!$E319,Uploading_File_Generation!$B:$B,HFE!$C319,Uploading_File_Generation!$A:$A,HFE!$D319)</f>
        <v>0</v>
      </c>
      <c r="K319" s="9" t="e">
        <f t="shared" si="26"/>
        <v>#REF!</v>
      </c>
      <c r="L319" s="9" t="e">
        <f t="shared" si="27"/>
        <v>#REF!</v>
      </c>
      <c r="M319" s="1">
        <v>0</v>
      </c>
      <c r="N319" s="1">
        <f t="shared" si="28"/>
        <v>1</v>
      </c>
      <c r="O319" s="1">
        <f t="shared" si="29"/>
        <v>1</v>
      </c>
      <c r="P319" s="1" t="e">
        <f>I319/(VLOOKUP($C319&amp;$E319,#REF!,5,0)*24)</f>
        <v>#REF!</v>
      </c>
      <c r="Q319" s="1" t="e">
        <f>$I319/(VLOOKUP($C319&amp;$E319,#REF!,4,0)*24)</f>
        <v>#REF!</v>
      </c>
      <c r="R319" s="1" t="e">
        <f>$J319/(VLOOKUP($C319&amp;$E319,#REF!,5,0)*24)</f>
        <v>#REF!</v>
      </c>
      <c r="S319" s="1" t="e">
        <f>$J319/(VLOOKUP($C319&amp;$E319,#REF!,4,0)*24)</f>
        <v>#REF!</v>
      </c>
      <c r="T319" s="1">
        <f>SUMIFS(Uploading_File_Generation!$F:$F,Uploading_File_Generation!$C:$C,HFE!$E319,Uploading_File_Generation!$B:$B,HFE!$C319,Uploading_File_Generation!$A:$A,HFE!$D319)*100</f>
        <v>0</v>
      </c>
      <c r="U319" s="1">
        <v>12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f t="shared" si="30"/>
        <v>0</v>
      </c>
    </row>
    <row r="320" hidden="1" spans="1:36">
      <c r="A320" s="1" t="str">
        <f t="shared" si="25"/>
        <v>Kurdi Cross44568ICR-5/INV-2</v>
      </c>
      <c r="B320" s="1" t="s">
        <v>95</v>
      </c>
      <c r="C320" s="1" t="s">
        <v>96</v>
      </c>
      <c r="D320" s="3">
        <v>44568</v>
      </c>
      <c r="E320" s="1" t="s">
        <v>102</v>
      </c>
      <c r="F320" s="1" t="e">
        <f>SUMIFS(#REF!,#REF!,HFE!$D320)/60000</f>
        <v>#REF!</v>
      </c>
      <c r="G320" s="1" t="e">
        <f>SUMIFS(#REF!,#REF!,HFE!$D320)/60000</f>
        <v>#REF!</v>
      </c>
      <c r="H320" s="1" t="e">
        <f>VLOOKUP(C320&amp;E320,#REF!,4,0)*HFE!G320</f>
        <v>#REF!</v>
      </c>
      <c r="I320" s="1">
        <f>SUMIFS(Uploading_File_Generation!$D:$D,Uploading_File_Generation!$C:$C,HFE!$E320,Uploading_File_Generation!$B:$B,HFE!$C320,Uploading_File_Generation!$A:$A,HFE!$D320)</f>
        <v>0</v>
      </c>
      <c r="J320" s="8">
        <f>SUMIFS(Uploading_File_Generation!$E:$E,Uploading_File_Generation!$C:$C,HFE!$E320,Uploading_File_Generation!$B:$B,HFE!$C320,Uploading_File_Generation!$A:$A,HFE!$D320)</f>
        <v>0</v>
      </c>
      <c r="K320" s="9" t="e">
        <f t="shared" si="26"/>
        <v>#REF!</v>
      </c>
      <c r="L320" s="9" t="e">
        <f t="shared" si="27"/>
        <v>#REF!</v>
      </c>
      <c r="M320" s="1">
        <v>0</v>
      </c>
      <c r="N320" s="1">
        <f t="shared" si="28"/>
        <v>1</v>
      </c>
      <c r="O320" s="1">
        <f t="shared" si="29"/>
        <v>1</v>
      </c>
      <c r="P320" s="1" t="e">
        <f>I320/(VLOOKUP($C320&amp;$E320,#REF!,5,0)*24)</f>
        <v>#REF!</v>
      </c>
      <c r="Q320" s="1" t="e">
        <f>$I320/(VLOOKUP($C320&amp;$E320,#REF!,4,0)*24)</f>
        <v>#REF!</v>
      </c>
      <c r="R320" s="1" t="e">
        <f>$J320/(VLOOKUP($C320&amp;$E320,#REF!,5,0)*24)</f>
        <v>#REF!</v>
      </c>
      <c r="S320" s="1" t="e">
        <f>$J320/(VLOOKUP($C320&amp;$E320,#REF!,4,0)*24)</f>
        <v>#REF!</v>
      </c>
      <c r="T320" s="1">
        <f>SUMIFS(Uploading_File_Generation!$F:$F,Uploading_File_Generation!$C:$C,HFE!$E320,Uploading_File_Generation!$B:$B,HFE!$C320,Uploading_File_Generation!$A:$A,HFE!$D320)*100</f>
        <v>0</v>
      </c>
      <c r="U320" s="1">
        <v>12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f t="shared" si="30"/>
        <v>0</v>
      </c>
    </row>
    <row r="321" hidden="1" spans="1:36">
      <c r="A321" s="1" t="str">
        <f t="shared" si="25"/>
        <v>Kurdi Cross44568ICR-5/INV-3</v>
      </c>
      <c r="B321" s="1" t="s">
        <v>95</v>
      </c>
      <c r="C321" s="1" t="s">
        <v>96</v>
      </c>
      <c r="D321" s="3">
        <v>44568</v>
      </c>
      <c r="E321" s="1" t="s">
        <v>103</v>
      </c>
      <c r="F321" s="1" t="e">
        <f>SUMIFS(#REF!,#REF!,HFE!$D321)/60000</f>
        <v>#REF!</v>
      </c>
      <c r="G321" s="1" t="e">
        <f>SUMIFS(#REF!,#REF!,HFE!$D321)/60000</f>
        <v>#REF!</v>
      </c>
      <c r="H321" s="1" t="e">
        <f>VLOOKUP(C321&amp;E321,#REF!,4,0)*HFE!G321</f>
        <v>#REF!</v>
      </c>
      <c r="I321" s="1">
        <f>SUMIFS(Uploading_File_Generation!$D:$D,Uploading_File_Generation!$C:$C,HFE!$E321,Uploading_File_Generation!$B:$B,HFE!$C321,Uploading_File_Generation!$A:$A,HFE!$D321)</f>
        <v>0</v>
      </c>
      <c r="J321" s="8">
        <f>SUMIFS(Uploading_File_Generation!$E:$E,Uploading_File_Generation!$C:$C,HFE!$E321,Uploading_File_Generation!$B:$B,HFE!$C321,Uploading_File_Generation!$A:$A,HFE!$D321)</f>
        <v>0</v>
      </c>
      <c r="K321" s="9" t="e">
        <f t="shared" si="26"/>
        <v>#REF!</v>
      </c>
      <c r="L321" s="9" t="e">
        <f t="shared" si="27"/>
        <v>#REF!</v>
      </c>
      <c r="M321" s="1">
        <v>0</v>
      </c>
      <c r="N321" s="1">
        <f t="shared" si="28"/>
        <v>1</v>
      </c>
      <c r="O321" s="1">
        <f t="shared" si="29"/>
        <v>1</v>
      </c>
      <c r="P321" s="1" t="e">
        <f>I321/(VLOOKUP($C321&amp;$E321,#REF!,5,0)*24)</f>
        <v>#REF!</v>
      </c>
      <c r="Q321" s="1" t="e">
        <f>$I321/(VLOOKUP($C321&amp;$E321,#REF!,4,0)*24)</f>
        <v>#REF!</v>
      </c>
      <c r="R321" s="1" t="e">
        <f>$J321/(VLOOKUP($C321&amp;$E321,#REF!,5,0)*24)</f>
        <v>#REF!</v>
      </c>
      <c r="S321" s="1" t="e">
        <f>$J321/(VLOOKUP($C321&amp;$E321,#REF!,4,0)*24)</f>
        <v>#REF!</v>
      </c>
      <c r="T321" s="1">
        <f>SUMIFS(Uploading_File_Generation!$F:$F,Uploading_File_Generation!$C:$C,HFE!$E321,Uploading_File_Generation!$B:$B,HFE!$C321,Uploading_File_Generation!$A:$A,HFE!$D321)*100</f>
        <v>0</v>
      </c>
      <c r="U321" s="1">
        <v>12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f t="shared" si="30"/>
        <v>0</v>
      </c>
    </row>
    <row r="322" hidden="1" spans="1:36">
      <c r="A322" s="1" t="str">
        <f t="shared" si="25"/>
        <v>Kurdi Cross44568ICR-5/INV-4</v>
      </c>
      <c r="B322" s="1" t="s">
        <v>95</v>
      </c>
      <c r="C322" s="1" t="s">
        <v>96</v>
      </c>
      <c r="D322" s="3">
        <v>44568</v>
      </c>
      <c r="E322" s="1" t="s">
        <v>104</v>
      </c>
      <c r="F322" s="1" t="e">
        <f>SUMIFS(#REF!,#REF!,HFE!$D322)/60000</f>
        <v>#REF!</v>
      </c>
      <c r="G322" s="1" t="e">
        <f>SUMIFS(#REF!,#REF!,HFE!$D322)/60000</f>
        <v>#REF!</v>
      </c>
      <c r="H322" s="1" t="e">
        <f>VLOOKUP(C322&amp;E322,#REF!,4,0)*HFE!G322</f>
        <v>#REF!</v>
      </c>
      <c r="I322" s="1">
        <f>SUMIFS(Uploading_File_Generation!$D:$D,Uploading_File_Generation!$C:$C,HFE!$E322,Uploading_File_Generation!$B:$B,HFE!$C322,Uploading_File_Generation!$A:$A,HFE!$D322)</f>
        <v>0</v>
      </c>
      <c r="J322" s="8">
        <f>SUMIFS(Uploading_File_Generation!$E:$E,Uploading_File_Generation!$C:$C,HFE!$E322,Uploading_File_Generation!$B:$B,HFE!$C322,Uploading_File_Generation!$A:$A,HFE!$D322)</f>
        <v>0</v>
      </c>
      <c r="K322" s="9" t="e">
        <f t="shared" si="26"/>
        <v>#REF!</v>
      </c>
      <c r="L322" s="9" t="e">
        <f t="shared" si="27"/>
        <v>#REF!</v>
      </c>
      <c r="M322" s="1">
        <v>0</v>
      </c>
      <c r="N322" s="1">
        <f t="shared" si="28"/>
        <v>1</v>
      </c>
      <c r="O322" s="1">
        <f t="shared" si="29"/>
        <v>1</v>
      </c>
      <c r="P322" s="1" t="e">
        <f>I322/(VLOOKUP($C322&amp;$E322,#REF!,5,0)*24)</f>
        <v>#REF!</v>
      </c>
      <c r="Q322" s="1" t="e">
        <f>$I322/(VLOOKUP($C322&amp;$E322,#REF!,4,0)*24)</f>
        <v>#REF!</v>
      </c>
      <c r="R322" s="1" t="e">
        <f>$J322/(VLOOKUP($C322&amp;$E322,#REF!,5,0)*24)</f>
        <v>#REF!</v>
      </c>
      <c r="S322" s="1" t="e">
        <f>$J322/(VLOOKUP($C322&amp;$E322,#REF!,4,0)*24)</f>
        <v>#REF!</v>
      </c>
      <c r="T322" s="1">
        <f>SUMIFS(Uploading_File_Generation!$F:$F,Uploading_File_Generation!$C:$C,HFE!$E322,Uploading_File_Generation!$B:$B,HFE!$C322,Uploading_File_Generation!$A:$A,HFE!$D322)*100</f>
        <v>0</v>
      </c>
      <c r="U322" s="1">
        <v>12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f t="shared" si="30"/>
        <v>0</v>
      </c>
    </row>
    <row r="323" hidden="1" spans="1:36">
      <c r="A323" s="1" t="str">
        <f t="shared" si="25"/>
        <v>Kurdi Cross44568ICR-6/INV-1</v>
      </c>
      <c r="B323" s="1" t="s">
        <v>95</v>
      </c>
      <c r="C323" s="1" t="s">
        <v>96</v>
      </c>
      <c r="D323" s="3">
        <v>44568</v>
      </c>
      <c r="E323" s="1" t="s">
        <v>105</v>
      </c>
      <c r="F323" s="1" t="e">
        <f>SUMIFS(#REF!,#REF!,HFE!$D323)/60000</f>
        <v>#REF!</v>
      </c>
      <c r="G323" s="1" t="e">
        <f>SUMIFS(#REF!,#REF!,HFE!$D323)/60000</f>
        <v>#REF!</v>
      </c>
      <c r="H323" s="1" t="e">
        <f>VLOOKUP(C323&amp;E323,#REF!,4,0)*HFE!G323</f>
        <v>#REF!</v>
      </c>
      <c r="I323" s="1">
        <f>SUMIFS(Uploading_File_Generation!$D:$D,Uploading_File_Generation!$C:$C,HFE!$E323,Uploading_File_Generation!$B:$B,HFE!$C323,Uploading_File_Generation!$A:$A,HFE!$D323)</f>
        <v>0</v>
      </c>
      <c r="J323" s="8">
        <f>SUMIFS(Uploading_File_Generation!$E:$E,Uploading_File_Generation!$C:$C,HFE!$E323,Uploading_File_Generation!$B:$B,HFE!$C323,Uploading_File_Generation!$A:$A,HFE!$D323)</f>
        <v>0</v>
      </c>
      <c r="K323" s="9" t="e">
        <f t="shared" si="26"/>
        <v>#REF!</v>
      </c>
      <c r="L323" s="9" t="e">
        <f t="shared" si="27"/>
        <v>#REF!</v>
      </c>
      <c r="M323" s="1">
        <v>0</v>
      </c>
      <c r="N323" s="1">
        <f t="shared" si="28"/>
        <v>1</v>
      </c>
      <c r="O323" s="1">
        <f t="shared" si="29"/>
        <v>1</v>
      </c>
      <c r="P323" s="1" t="e">
        <f>I323/(VLOOKUP($C323&amp;$E323,#REF!,5,0)*24)</f>
        <v>#REF!</v>
      </c>
      <c r="Q323" s="1" t="e">
        <f>$I323/(VLOOKUP($C323&amp;$E323,#REF!,4,0)*24)</f>
        <v>#REF!</v>
      </c>
      <c r="R323" s="1" t="e">
        <f>$J323/(VLOOKUP($C323&amp;$E323,#REF!,5,0)*24)</f>
        <v>#REF!</v>
      </c>
      <c r="S323" s="1" t="e">
        <f>$J323/(VLOOKUP($C323&amp;$E323,#REF!,4,0)*24)</f>
        <v>#REF!</v>
      </c>
      <c r="T323" s="1">
        <f>SUMIFS(Uploading_File_Generation!$F:$F,Uploading_File_Generation!$C:$C,HFE!$E323,Uploading_File_Generation!$B:$B,HFE!$C323,Uploading_File_Generation!$A:$A,HFE!$D323)*100</f>
        <v>0</v>
      </c>
      <c r="U323" s="1">
        <v>12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f t="shared" si="30"/>
        <v>0</v>
      </c>
    </row>
    <row r="324" hidden="1" spans="1:36">
      <c r="A324" s="1" t="str">
        <f t="shared" ref="A324:A387" si="31">C324&amp;D324&amp;E324</f>
        <v>Kurdi Cross44568ICR-6/INV-2</v>
      </c>
      <c r="B324" s="1" t="s">
        <v>95</v>
      </c>
      <c r="C324" s="1" t="s">
        <v>96</v>
      </c>
      <c r="D324" s="3">
        <v>44568</v>
      </c>
      <c r="E324" s="1" t="s">
        <v>106</v>
      </c>
      <c r="F324" s="1" t="e">
        <f>SUMIFS(#REF!,#REF!,HFE!$D324)/60000</f>
        <v>#REF!</v>
      </c>
      <c r="G324" s="1" t="e">
        <f>SUMIFS(#REF!,#REF!,HFE!$D324)/60000</f>
        <v>#REF!</v>
      </c>
      <c r="H324" s="1" t="e">
        <f>VLOOKUP(C324&amp;E324,#REF!,4,0)*HFE!G324</f>
        <v>#REF!</v>
      </c>
      <c r="I324" s="1">
        <f>SUMIFS(Uploading_File_Generation!$D:$D,Uploading_File_Generation!$C:$C,HFE!$E324,Uploading_File_Generation!$B:$B,HFE!$C324,Uploading_File_Generation!$A:$A,HFE!$D324)</f>
        <v>0</v>
      </c>
      <c r="J324" s="8">
        <f>SUMIFS(Uploading_File_Generation!$E:$E,Uploading_File_Generation!$C:$C,HFE!$E324,Uploading_File_Generation!$B:$B,HFE!$C324,Uploading_File_Generation!$A:$A,HFE!$D324)</f>
        <v>0</v>
      </c>
      <c r="K324" s="9" t="e">
        <f t="shared" ref="K324:K387" si="32">I324/H324</f>
        <v>#REF!</v>
      </c>
      <c r="L324" s="9" t="e">
        <f t="shared" ref="L324:L387" si="33">J324/H324</f>
        <v>#REF!</v>
      </c>
      <c r="M324" s="1">
        <v>0</v>
      </c>
      <c r="N324" s="1">
        <f t="shared" ref="N324:N387" si="34">(12-Z324)/12</f>
        <v>1</v>
      </c>
      <c r="O324" s="1">
        <f t="shared" ref="O324:O387" si="35">(12-(AA324+AB324))/12</f>
        <v>1</v>
      </c>
      <c r="P324" s="1" t="e">
        <f>I324/(VLOOKUP($C324&amp;$E324,#REF!,5,0)*24)</f>
        <v>#REF!</v>
      </c>
      <c r="Q324" s="1" t="e">
        <f>$I324/(VLOOKUP($C324&amp;$E324,#REF!,4,0)*24)</f>
        <v>#REF!</v>
      </c>
      <c r="R324" s="1" t="e">
        <f>$J324/(VLOOKUP($C324&amp;$E324,#REF!,5,0)*24)</f>
        <v>#REF!</v>
      </c>
      <c r="S324" s="1" t="e">
        <f>$J324/(VLOOKUP($C324&amp;$E324,#REF!,4,0)*24)</f>
        <v>#REF!</v>
      </c>
      <c r="T324" s="1">
        <f>SUMIFS(Uploading_File_Generation!$F:$F,Uploading_File_Generation!$C:$C,HFE!$E324,Uploading_File_Generation!$B:$B,HFE!$C324,Uploading_File_Generation!$A:$A,HFE!$D324)*100</f>
        <v>0</v>
      </c>
      <c r="U324" s="1">
        <v>12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f t="shared" ref="AJ324:AJ387" si="36">SUM(AD324:AI324)</f>
        <v>0</v>
      </c>
    </row>
    <row r="325" hidden="1" spans="1:36">
      <c r="A325" s="1" t="str">
        <f t="shared" si="31"/>
        <v>Kurdi Cross44568ICR-6/INV-3</v>
      </c>
      <c r="B325" s="1" t="s">
        <v>95</v>
      </c>
      <c r="C325" s="1" t="s">
        <v>96</v>
      </c>
      <c r="D325" s="3">
        <v>44568</v>
      </c>
      <c r="E325" s="1" t="s">
        <v>107</v>
      </c>
      <c r="F325" s="1" t="e">
        <f>SUMIFS(#REF!,#REF!,HFE!$D325)/60000</f>
        <v>#REF!</v>
      </c>
      <c r="G325" s="1" t="e">
        <f>SUMIFS(#REF!,#REF!,HFE!$D325)/60000</f>
        <v>#REF!</v>
      </c>
      <c r="H325" s="1" t="e">
        <f>VLOOKUP(C325&amp;E325,#REF!,4,0)*HFE!G325</f>
        <v>#REF!</v>
      </c>
      <c r="I325" s="1">
        <f>SUMIFS(Uploading_File_Generation!$D:$D,Uploading_File_Generation!$C:$C,HFE!$E325,Uploading_File_Generation!$B:$B,HFE!$C325,Uploading_File_Generation!$A:$A,HFE!$D325)</f>
        <v>0</v>
      </c>
      <c r="J325" s="8">
        <f>SUMIFS(Uploading_File_Generation!$E:$E,Uploading_File_Generation!$C:$C,HFE!$E325,Uploading_File_Generation!$B:$B,HFE!$C325,Uploading_File_Generation!$A:$A,HFE!$D325)</f>
        <v>0</v>
      </c>
      <c r="K325" s="9" t="e">
        <f t="shared" si="32"/>
        <v>#REF!</v>
      </c>
      <c r="L325" s="9" t="e">
        <f t="shared" si="33"/>
        <v>#REF!</v>
      </c>
      <c r="M325" s="1">
        <v>0</v>
      </c>
      <c r="N325" s="1">
        <f t="shared" si="34"/>
        <v>1</v>
      </c>
      <c r="O325" s="1">
        <f t="shared" si="35"/>
        <v>1</v>
      </c>
      <c r="P325" s="1" t="e">
        <f>I325/(VLOOKUP($C325&amp;$E325,#REF!,5,0)*24)</f>
        <v>#REF!</v>
      </c>
      <c r="Q325" s="1" t="e">
        <f>$I325/(VLOOKUP($C325&amp;$E325,#REF!,4,0)*24)</f>
        <v>#REF!</v>
      </c>
      <c r="R325" s="1" t="e">
        <f>$J325/(VLOOKUP($C325&amp;$E325,#REF!,5,0)*24)</f>
        <v>#REF!</v>
      </c>
      <c r="S325" s="1" t="e">
        <f>$J325/(VLOOKUP($C325&amp;$E325,#REF!,4,0)*24)</f>
        <v>#REF!</v>
      </c>
      <c r="T325" s="1">
        <f>SUMIFS(Uploading_File_Generation!$F:$F,Uploading_File_Generation!$C:$C,HFE!$E325,Uploading_File_Generation!$B:$B,HFE!$C325,Uploading_File_Generation!$A:$A,HFE!$D325)*100</f>
        <v>0</v>
      </c>
      <c r="U325" s="1">
        <v>12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f t="shared" si="36"/>
        <v>0</v>
      </c>
    </row>
    <row r="326" hidden="1" spans="1:36">
      <c r="A326" s="1" t="str">
        <f t="shared" si="31"/>
        <v>Kurdi Cross44568ICR-6/INV-4</v>
      </c>
      <c r="B326" s="1" t="s">
        <v>95</v>
      </c>
      <c r="C326" s="1" t="s">
        <v>96</v>
      </c>
      <c r="D326" s="3">
        <v>44568</v>
      </c>
      <c r="E326" s="1" t="s">
        <v>108</v>
      </c>
      <c r="F326" s="1" t="e">
        <f>SUMIFS(#REF!,#REF!,HFE!$D326)/60000</f>
        <v>#REF!</v>
      </c>
      <c r="G326" s="1" t="e">
        <f>SUMIFS(#REF!,#REF!,HFE!$D326)/60000</f>
        <v>#REF!</v>
      </c>
      <c r="H326" s="1" t="e">
        <f>VLOOKUP(C326&amp;E326,#REF!,4,0)*HFE!G326</f>
        <v>#REF!</v>
      </c>
      <c r="I326" s="1">
        <f>SUMIFS(Uploading_File_Generation!$D:$D,Uploading_File_Generation!$C:$C,HFE!$E326,Uploading_File_Generation!$B:$B,HFE!$C326,Uploading_File_Generation!$A:$A,HFE!$D326)</f>
        <v>0</v>
      </c>
      <c r="J326" s="8">
        <f>SUMIFS(Uploading_File_Generation!$E:$E,Uploading_File_Generation!$C:$C,HFE!$E326,Uploading_File_Generation!$B:$B,HFE!$C326,Uploading_File_Generation!$A:$A,HFE!$D326)</f>
        <v>0</v>
      </c>
      <c r="K326" s="9" t="e">
        <f t="shared" si="32"/>
        <v>#REF!</v>
      </c>
      <c r="L326" s="9" t="e">
        <f t="shared" si="33"/>
        <v>#REF!</v>
      </c>
      <c r="M326" s="1">
        <v>0</v>
      </c>
      <c r="N326" s="1">
        <f t="shared" si="34"/>
        <v>1</v>
      </c>
      <c r="O326" s="1">
        <f t="shared" si="35"/>
        <v>1</v>
      </c>
      <c r="P326" s="1" t="e">
        <f>I326/(VLOOKUP($C326&amp;$E326,#REF!,5,0)*24)</f>
        <v>#REF!</v>
      </c>
      <c r="Q326" s="1" t="e">
        <f>$I326/(VLOOKUP($C326&amp;$E326,#REF!,4,0)*24)</f>
        <v>#REF!</v>
      </c>
      <c r="R326" s="1" t="e">
        <f>$J326/(VLOOKUP($C326&amp;$E326,#REF!,5,0)*24)</f>
        <v>#REF!</v>
      </c>
      <c r="S326" s="1" t="e">
        <f>$J326/(VLOOKUP($C326&amp;$E326,#REF!,4,0)*24)</f>
        <v>#REF!</v>
      </c>
      <c r="T326" s="1">
        <f>SUMIFS(Uploading_File_Generation!$F:$F,Uploading_File_Generation!$C:$C,HFE!$E326,Uploading_File_Generation!$B:$B,HFE!$C326,Uploading_File_Generation!$A:$A,HFE!$D326)*100</f>
        <v>0</v>
      </c>
      <c r="U326" s="1">
        <v>12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f t="shared" si="36"/>
        <v>0</v>
      </c>
    </row>
    <row r="327" hidden="1" spans="1:36">
      <c r="A327" s="1" t="str">
        <f t="shared" si="31"/>
        <v>Kurdi Cross44568ICR-7/INV-1</v>
      </c>
      <c r="B327" s="1" t="s">
        <v>95</v>
      </c>
      <c r="C327" s="1" t="s">
        <v>96</v>
      </c>
      <c r="D327" s="3">
        <v>44568</v>
      </c>
      <c r="E327" s="1" t="s">
        <v>109</v>
      </c>
      <c r="F327" s="1" t="e">
        <f>SUMIFS(#REF!,#REF!,HFE!$D327)/60000</f>
        <v>#REF!</v>
      </c>
      <c r="G327" s="1" t="e">
        <f>SUMIFS(#REF!,#REF!,HFE!$D327)/60000</f>
        <v>#REF!</v>
      </c>
      <c r="H327" s="1" t="e">
        <f>VLOOKUP(C327&amp;E327,#REF!,4,0)*HFE!G327</f>
        <v>#REF!</v>
      </c>
      <c r="I327" s="1">
        <f>SUMIFS(Uploading_File_Generation!$D:$D,Uploading_File_Generation!$C:$C,HFE!$E327,Uploading_File_Generation!$B:$B,HFE!$C327,Uploading_File_Generation!$A:$A,HFE!$D327)</f>
        <v>0</v>
      </c>
      <c r="J327" s="8">
        <f>SUMIFS(Uploading_File_Generation!$E:$E,Uploading_File_Generation!$C:$C,HFE!$E327,Uploading_File_Generation!$B:$B,HFE!$C327,Uploading_File_Generation!$A:$A,HFE!$D327)</f>
        <v>0</v>
      </c>
      <c r="K327" s="9" t="e">
        <f t="shared" si="32"/>
        <v>#REF!</v>
      </c>
      <c r="L327" s="9" t="e">
        <f t="shared" si="33"/>
        <v>#REF!</v>
      </c>
      <c r="M327" s="1">
        <v>0</v>
      </c>
      <c r="N327" s="1">
        <f t="shared" si="34"/>
        <v>1</v>
      </c>
      <c r="O327" s="1">
        <f t="shared" si="35"/>
        <v>1</v>
      </c>
      <c r="P327" s="1" t="e">
        <f>I327/(VLOOKUP($C327&amp;$E327,#REF!,5,0)*24)</f>
        <v>#REF!</v>
      </c>
      <c r="Q327" s="1" t="e">
        <f>$I327/(VLOOKUP($C327&amp;$E327,#REF!,4,0)*24)</f>
        <v>#REF!</v>
      </c>
      <c r="R327" s="1" t="e">
        <f>$J327/(VLOOKUP($C327&amp;$E327,#REF!,5,0)*24)</f>
        <v>#REF!</v>
      </c>
      <c r="S327" s="1" t="e">
        <f>$J327/(VLOOKUP($C327&amp;$E327,#REF!,4,0)*24)</f>
        <v>#REF!</v>
      </c>
      <c r="T327" s="1">
        <f>SUMIFS(Uploading_File_Generation!$F:$F,Uploading_File_Generation!$C:$C,HFE!$E327,Uploading_File_Generation!$B:$B,HFE!$C327,Uploading_File_Generation!$A:$A,HFE!$D327)*100</f>
        <v>0</v>
      </c>
      <c r="U327" s="1">
        <v>12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f t="shared" si="36"/>
        <v>0</v>
      </c>
    </row>
    <row r="328" hidden="1" spans="1:36">
      <c r="A328" s="1" t="str">
        <f t="shared" si="31"/>
        <v>Kurdi Cross44568ICR-7/INV-2</v>
      </c>
      <c r="B328" s="1" t="s">
        <v>95</v>
      </c>
      <c r="C328" s="1" t="s">
        <v>96</v>
      </c>
      <c r="D328" s="3">
        <v>44568</v>
      </c>
      <c r="E328" s="1" t="s">
        <v>110</v>
      </c>
      <c r="F328" s="1" t="e">
        <f>SUMIFS(#REF!,#REF!,HFE!$D328)/60000</f>
        <v>#REF!</v>
      </c>
      <c r="G328" s="1" t="e">
        <f>SUMIFS(#REF!,#REF!,HFE!$D328)/60000</f>
        <v>#REF!</v>
      </c>
      <c r="H328" s="1" t="e">
        <f>VLOOKUP(C328&amp;E328,#REF!,4,0)*HFE!G328</f>
        <v>#REF!</v>
      </c>
      <c r="I328" s="1">
        <f>SUMIFS(Uploading_File_Generation!$D:$D,Uploading_File_Generation!$C:$C,HFE!$E328,Uploading_File_Generation!$B:$B,HFE!$C328,Uploading_File_Generation!$A:$A,HFE!$D328)</f>
        <v>0</v>
      </c>
      <c r="J328" s="8">
        <f>SUMIFS(Uploading_File_Generation!$E:$E,Uploading_File_Generation!$C:$C,HFE!$E328,Uploading_File_Generation!$B:$B,HFE!$C328,Uploading_File_Generation!$A:$A,HFE!$D328)</f>
        <v>0</v>
      </c>
      <c r="K328" s="9" t="e">
        <f t="shared" si="32"/>
        <v>#REF!</v>
      </c>
      <c r="L328" s="9" t="e">
        <f t="shared" si="33"/>
        <v>#REF!</v>
      </c>
      <c r="M328" s="1">
        <v>0</v>
      </c>
      <c r="N328" s="1">
        <f t="shared" si="34"/>
        <v>1</v>
      </c>
      <c r="O328" s="1">
        <f t="shared" si="35"/>
        <v>1</v>
      </c>
      <c r="P328" s="1" t="e">
        <f>I328/(VLOOKUP($C328&amp;$E328,#REF!,5,0)*24)</f>
        <v>#REF!</v>
      </c>
      <c r="Q328" s="1" t="e">
        <f>$I328/(VLOOKUP($C328&amp;$E328,#REF!,4,0)*24)</f>
        <v>#REF!</v>
      </c>
      <c r="R328" s="1" t="e">
        <f>$J328/(VLOOKUP($C328&amp;$E328,#REF!,5,0)*24)</f>
        <v>#REF!</v>
      </c>
      <c r="S328" s="1" t="e">
        <f>$J328/(VLOOKUP($C328&amp;$E328,#REF!,4,0)*24)</f>
        <v>#REF!</v>
      </c>
      <c r="T328" s="1">
        <f>SUMIFS(Uploading_File_Generation!$F:$F,Uploading_File_Generation!$C:$C,HFE!$E328,Uploading_File_Generation!$B:$B,HFE!$C328,Uploading_File_Generation!$A:$A,HFE!$D328)*100</f>
        <v>0</v>
      </c>
      <c r="U328" s="1">
        <v>12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f t="shared" si="36"/>
        <v>0</v>
      </c>
    </row>
    <row r="329" hidden="1" spans="1:36">
      <c r="A329" s="1" t="str">
        <f t="shared" si="31"/>
        <v>Kurdi Cross44568ICR-7/INV-3</v>
      </c>
      <c r="B329" s="1" t="s">
        <v>95</v>
      </c>
      <c r="C329" s="1" t="s">
        <v>96</v>
      </c>
      <c r="D329" s="3">
        <v>44568</v>
      </c>
      <c r="E329" s="1" t="s">
        <v>111</v>
      </c>
      <c r="F329" s="1" t="e">
        <f>SUMIFS(#REF!,#REF!,HFE!$D329)/60000</f>
        <v>#REF!</v>
      </c>
      <c r="G329" s="1" t="e">
        <f>SUMIFS(#REF!,#REF!,HFE!$D329)/60000</f>
        <v>#REF!</v>
      </c>
      <c r="H329" s="1" t="e">
        <f>VLOOKUP(C329&amp;E329,#REF!,4,0)*HFE!G329</f>
        <v>#REF!</v>
      </c>
      <c r="I329" s="1">
        <f>SUMIFS(Uploading_File_Generation!$D:$D,Uploading_File_Generation!$C:$C,HFE!$E329,Uploading_File_Generation!$B:$B,HFE!$C329,Uploading_File_Generation!$A:$A,HFE!$D329)</f>
        <v>0</v>
      </c>
      <c r="J329" s="8">
        <f>SUMIFS(Uploading_File_Generation!$E:$E,Uploading_File_Generation!$C:$C,HFE!$E329,Uploading_File_Generation!$B:$B,HFE!$C329,Uploading_File_Generation!$A:$A,HFE!$D329)</f>
        <v>0</v>
      </c>
      <c r="K329" s="9" t="e">
        <f t="shared" si="32"/>
        <v>#REF!</v>
      </c>
      <c r="L329" s="9" t="e">
        <f t="shared" si="33"/>
        <v>#REF!</v>
      </c>
      <c r="M329" s="1">
        <v>0</v>
      </c>
      <c r="N329" s="1">
        <f t="shared" si="34"/>
        <v>1</v>
      </c>
      <c r="O329" s="1">
        <f t="shared" si="35"/>
        <v>1</v>
      </c>
      <c r="P329" s="1" t="e">
        <f>I329/(VLOOKUP($C329&amp;$E329,#REF!,5,0)*24)</f>
        <v>#REF!</v>
      </c>
      <c r="Q329" s="1" t="e">
        <f>$I329/(VLOOKUP($C329&amp;$E329,#REF!,4,0)*24)</f>
        <v>#REF!</v>
      </c>
      <c r="R329" s="1" t="e">
        <f>$J329/(VLOOKUP($C329&amp;$E329,#REF!,5,0)*24)</f>
        <v>#REF!</v>
      </c>
      <c r="S329" s="1" t="e">
        <f>$J329/(VLOOKUP($C329&amp;$E329,#REF!,4,0)*24)</f>
        <v>#REF!</v>
      </c>
      <c r="T329" s="1">
        <f>SUMIFS(Uploading_File_Generation!$F:$F,Uploading_File_Generation!$C:$C,HFE!$E329,Uploading_File_Generation!$B:$B,HFE!$C329,Uploading_File_Generation!$A:$A,HFE!$D329)*100</f>
        <v>0</v>
      </c>
      <c r="U329" s="1">
        <v>12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f t="shared" si="36"/>
        <v>0</v>
      </c>
    </row>
    <row r="330" hidden="1" spans="1:36">
      <c r="A330" s="1" t="str">
        <f t="shared" si="31"/>
        <v>Kurdi Cross44568ICR-7/INV-4</v>
      </c>
      <c r="B330" s="1" t="s">
        <v>95</v>
      </c>
      <c r="C330" s="1" t="s">
        <v>96</v>
      </c>
      <c r="D330" s="3">
        <v>44568</v>
      </c>
      <c r="E330" s="1" t="s">
        <v>112</v>
      </c>
      <c r="F330" s="1" t="e">
        <f>SUMIFS(#REF!,#REF!,HFE!$D330)/60000</f>
        <v>#REF!</v>
      </c>
      <c r="G330" s="1" t="e">
        <f>SUMIFS(#REF!,#REF!,HFE!$D330)/60000</f>
        <v>#REF!</v>
      </c>
      <c r="H330" s="1" t="e">
        <f>VLOOKUP(C330&amp;E330,#REF!,4,0)*HFE!G330</f>
        <v>#REF!</v>
      </c>
      <c r="I330" s="1">
        <f>SUMIFS(Uploading_File_Generation!$D:$D,Uploading_File_Generation!$C:$C,HFE!$E330,Uploading_File_Generation!$B:$B,HFE!$C330,Uploading_File_Generation!$A:$A,HFE!$D330)</f>
        <v>0</v>
      </c>
      <c r="J330" s="8">
        <f>SUMIFS(Uploading_File_Generation!$E:$E,Uploading_File_Generation!$C:$C,HFE!$E330,Uploading_File_Generation!$B:$B,HFE!$C330,Uploading_File_Generation!$A:$A,HFE!$D330)</f>
        <v>0</v>
      </c>
      <c r="K330" s="9" t="e">
        <f t="shared" si="32"/>
        <v>#REF!</v>
      </c>
      <c r="L330" s="9" t="e">
        <f t="shared" si="33"/>
        <v>#REF!</v>
      </c>
      <c r="M330" s="1">
        <v>0</v>
      </c>
      <c r="N330" s="1">
        <f t="shared" si="34"/>
        <v>1</v>
      </c>
      <c r="O330" s="1">
        <f t="shared" si="35"/>
        <v>1</v>
      </c>
      <c r="P330" s="1" t="e">
        <f>I330/(VLOOKUP($C330&amp;$E330,#REF!,5,0)*24)</f>
        <v>#REF!</v>
      </c>
      <c r="Q330" s="1" t="e">
        <f>$I330/(VLOOKUP($C330&amp;$E330,#REF!,4,0)*24)</f>
        <v>#REF!</v>
      </c>
      <c r="R330" s="1" t="e">
        <f>$J330/(VLOOKUP($C330&amp;$E330,#REF!,5,0)*24)</f>
        <v>#REF!</v>
      </c>
      <c r="S330" s="1" t="e">
        <f>$J330/(VLOOKUP($C330&amp;$E330,#REF!,4,0)*24)</f>
        <v>#REF!</v>
      </c>
      <c r="T330" s="1">
        <f>SUMIFS(Uploading_File_Generation!$F:$F,Uploading_File_Generation!$C:$C,HFE!$E330,Uploading_File_Generation!$B:$B,HFE!$C330,Uploading_File_Generation!$A:$A,HFE!$D330)*100</f>
        <v>0</v>
      </c>
      <c r="U330" s="1">
        <v>12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f t="shared" si="36"/>
        <v>0</v>
      </c>
    </row>
    <row r="331" hidden="1" spans="1:36">
      <c r="A331" s="1" t="str">
        <f t="shared" si="31"/>
        <v>Kurdi Cross44568ICR-8/INV-1</v>
      </c>
      <c r="B331" s="1" t="s">
        <v>95</v>
      </c>
      <c r="C331" s="1" t="s">
        <v>96</v>
      </c>
      <c r="D331" s="3">
        <v>44568</v>
      </c>
      <c r="E331" s="1" t="s">
        <v>113</v>
      </c>
      <c r="F331" s="1" t="e">
        <f>SUMIFS(#REF!,#REF!,HFE!$D331)/60000</f>
        <v>#REF!</v>
      </c>
      <c r="G331" s="1" t="e">
        <f>SUMIFS(#REF!,#REF!,HFE!$D331)/60000</f>
        <v>#REF!</v>
      </c>
      <c r="H331" s="1" t="e">
        <f>VLOOKUP(C331&amp;E331,#REF!,4,0)*HFE!G331</f>
        <v>#REF!</v>
      </c>
      <c r="I331" s="1">
        <f>SUMIFS(Uploading_File_Generation!$D:$D,Uploading_File_Generation!$C:$C,HFE!$E331,Uploading_File_Generation!$B:$B,HFE!$C331,Uploading_File_Generation!$A:$A,HFE!$D331)</f>
        <v>0</v>
      </c>
      <c r="J331" s="8">
        <f>SUMIFS(Uploading_File_Generation!$E:$E,Uploading_File_Generation!$C:$C,HFE!$E331,Uploading_File_Generation!$B:$B,HFE!$C331,Uploading_File_Generation!$A:$A,HFE!$D331)</f>
        <v>0</v>
      </c>
      <c r="K331" s="9" t="e">
        <f t="shared" si="32"/>
        <v>#REF!</v>
      </c>
      <c r="L331" s="9" t="e">
        <f t="shared" si="33"/>
        <v>#REF!</v>
      </c>
      <c r="M331" s="1">
        <v>0</v>
      </c>
      <c r="N331" s="1">
        <f t="shared" si="34"/>
        <v>1</v>
      </c>
      <c r="O331" s="1">
        <f t="shared" si="35"/>
        <v>1</v>
      </c>
      <c r="P331" s="1" t="e">
        <f>I331/(VLOOKUP($C331&amp;$E331,#REF!,5,0)*24)</f>
        <v>#REF!</v>
      </c>
      <c r="Q331" s="1" t="e">
        <f>$I331/(VLOOKUP($C331&amp;$E331,#REF!,4,0)*24)</f>
        <v>#REF!</v>
      </c>
      <c r="R331" s="1" t="e">
        <f>$J331/(VLOOKUP($C331&amp;$E331,#REF!,5,0)*24)</f>
        <v>#REF!</v>
      </c>
      <c r="S331" s="1" t="e">
        <f>$J331/(VLOOKUP($C331&amp;$E331,#REF!,4,0)*24)</f>
        <v>#REF!</v>
      </c>
      <c r="T331" s="1">
        <f>SUMIFS(Uploading_File_Generation!$F:$F,Uploading_File_Generation!$C:$C,HFE!$E331,Uploading_File_Generation!$B:$B,HFE!$C331,Uploading_File_Generation!$A:$A,HFE!$D331)*100</f>
        <v>0</v>
      </c>
      <c r="U331" s="1">
        <v>12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f t="shared" si="36"/>
        <v>0</v>
      </c>
    </row>
    <row r="332" hidden="1" spans="1:36">
      <c r="A332" s="1" t="str">
        <f t="shared" si="31"/>
        <v>Kurdi Cross44568ICR-8/INV-2</v>
      </c>
      <c r="B332" s="1" t="s">
        <v>95</v>
      </c>
      <c r="C332" s="1" t="s">
        <v>96</v>
      </c>
      <c r="D332" s="3">
        <v>44568</v>
      </c>
      <c r="E332" s="1" t="s">
        <v>114</v>
      </c>
      <c r="F332" s="1" t="e">
        <f>SUMIFS(#REF!,#REF!,HFE!$D332)/60000</f>
        <v>#REF!</v>
      </c>
      <c r="G332" s="1" t="e">
        <f>SUMIFS(#REF!,#REF!,HFE!$D332)/60000</f>
        <v>#REF!</v>
      </c>
      <c r="H332" s="1" t="e">
        <f>VLOOKUP(C332&amp;E332,#REF!,4,0)*HFE!G332</f>
        <v>#REF!</v>
      </c>
      <c r="I332" s="1">
        <f>SUMIFS(Uploading_File_Generation!$D:$D,Uploading_File_Generation!$C:$C,HFE!$E332,Uploading_File_Generation!$B:$B,HFE!$C332,Uploading_File_Generation!$A:$A,HFE!$D332)</f>
        <v>0</v>
      </c>
      <c r="J332" s="8">
        <f>SUMIFS(Uploading_File_Generation!$E:$E,Uploading_File_Generation!$C:$C,HFE!$E332,Uploading_File_Generation!$B:$B,HFE!$C332,Uploading_File_Generation!$A:$A,HFE!$D332)</f>
        <v>0</v>
      </c>
      <c r="K332" s="9" t="e">
        <f t="shared" si="32"/>
        <v>#REF!</v>
      </c>
      <c r="L332" s="9" t="e">
        <f t="shared" si="33"/>
        <v>#REF!</v>
      </c>
      <c r="M332" s="1">
        <v>0</v>
      </c>
      <c r="N332" s="1">
        <f t="shared" si="34"/>
        <v>1</v>
      </c>
      <c r="O332" s="1">
        <f t="shared" si="35"/>
        <v>1</v>
      </c>
      <c r="P332" s="1" t="e">
        <f>I332/(VLOOKUP($C332&amp;$E332,#REF!,5,0)*24)</f>
        <v>#REF!</v>
      </c>
      <c r="Q332" s="1" t="e">
        <f>$I332/(VLOOKUP($C332&amp;$E332,#REF!,4,0)*24)</f>
        <v>#REF!</v>
      </c>
      <c r="R332" s="1" t="e">
        <f>$J332/(VLOOKUP($C332&amp;$E332,#REF!,5,0)*24)</f>
        <v>#REF!</v>
      </c>
      <c r="S332" s="1" t="e">
        <f>$J332/(VLOOKUP($C332&amp;$E332,#REF!,4,0)*24)</f>
        <v>#REF!</v>
      </c>
      <c r="T332" s="1">
        <f>SUMIFS(Uploading_File_Generation!$F:$F,Uploading_File_Generation!$C:$C,HFE!$E332,Uploading_File_Generation!$B:$B,HFE!$C332,Uploading_File_Generation!$A:$A,HFE!$D332)*100</f>
        <v>0</v>
      </c>
      <c r="U332" s="1">
        <v>12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f t="shared" si="36"/>
        <v>0</v>
      </c>
    </row>
    <row r="333" hidden="1" spans="1:36">
      <c r="A333" s="1" t="str">
        <f t="shared" si="31"/>
        <v>Kurdi Cross44568ICR-8/INV-3</v>
      </c>
      <c r="B333" s="1" t="s">
        <v>95</v>
      </c>
      <c r="C333" s="1" t="s">
        <v>96</v>
      </c>
      <c r="D333" s="3">
        <v>44568</v>
      </c>
      <c r="E333" s="1" t="s">
        <v>115</v>
      </c>
      <c r="F333" s="1" t="e">
        <f>SUMIFS(#REF!,#REF!,HFE!$D333)/60000</f>
        <v>#REF!</v>
      </c>
      <c r="G333" s="1" t="e">
        <f>SUMIFS(#REF!,#REF!,HFE!$D333)/60000</f>
        <v>#REF!</v>
      </c>
      <c r="H333" s="1" t="e">
        <f>VLOOKUP(C333&amp;E333,#REF!,4,0)*HFE!G333</f>
        <v>#REF!</v>
      </c>
      <c r="I333" s="1">
        <f>SUMIFS(Uploading_File_Generation!$D:$D,Uploading_File_Generation!$C:$C,HFE!$E333,Uploading_File_Generation!$B:$B,HFE!$C333,Uploading_File_Generation!$A:$A,HFE!$D333)</f>
        <v>0</v>
      </c>
      <c r="J333" s="8">
        <f>SUMIFS(Uploading_File_Generation!$E:$E,Uploading_File_Generation!$C:$C,HFE!$E333,Uploading_File_Generation!$B:$B,HFE!$C333,Uploading_File_Generation!$A:$A,HFE!$D333)</f>
        <v>0</v>
      </c>
      <c r="K333" s="9" t="e">
        <f t="shared" si="32"/>
        <v>#REF!</v>
      </c>
      <c r="L333" s="9" t="e">
        <f t="shared" si="33"/>
        <v>#REF!</v>
      </c>
      <c r="M333" s="1">
        <v>0</v>
      </c>
      <c r="N333" s="1">
        <f t="shared" si="34"/>
        <v>1</v>
      </c>
      <c r="O333" s="1">
        <f t="shared" si="35"/>
        <v>1</v>
      </c>
      <c r="P333" s="1" t="e">
        <f>I333/(VLOOKUP($C333&amp;$E333,#REF!,5,0)*24)</f>
        <v>#REF!</v>
      </c>
      <c r="Q333" s="1" t="e">
        <f>$I333/(VLOOKUP($C333&amp;$E333,#REF!,4,0)*24)</f>
        <v>#REF!</v>
      </c>
      <c r="R333" s="1" t="e">
        <f>$J333/(VLOOKUP($C333&amp;$E333,#REF!,5,0)*24)</f>
        <v>#REF!</v>
      </c>
      <c r="S333" s="1" t="e">
        <f>$J333/(VLOOKUP($C333&amp;$E333,#REF!,4,0)*24)</f>
        <v>#REF!</v>
      </c>
      <c r="T333" s="1">
        <f>SUMIFS(Uploading_File_Generation!$F:$F,Uploading_File_Generation!$C:$C,HFE!$E333,Uploading_File_Generation!$B:$B,HFE!$C333,Uploading_File_Generation!$A:$A,HFE!$D333)*100</f>
        <v>0</v>
      </c>
      <c r="U333" s="1">
        <v>12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f t="shared" si="36"/>
        <v>0</v>
      </c>
    </row>
    <row r="334" hidden="1" spans="1:36">
      <c r="A334" s="1" t="str">
        <f t="shared" si="31"/>
        <v>Kurdi Cross44568ICR-8/INV-4</v>
      </c>
      <c r="B334" s="1" t="s">
        <v>95</v>
      </c>
      <c r="C334" s="1" t="s">
        <v>96</v>
      </c>
      <c r="D334" s="3">
        <v>44568</v>
      </c>
      <c r="E334" s="1" t="s">
        <v>116</v>
      </c>
      <c r="F334" s="1" t="e">
        <f>SUMIFS(#REF!,#REF!,HFE!$D334)/60000</f>
        <v>#REF!</v>
      </c>
      <c r="G334" s="1" t="e">
        <f>SUMIFS(#REF!,#REF!,HFE!$D334)/60000</f>
        <v>#REF!</v>
      </c>
      <c r="H334" s="1" t="e">
        <f>VLOOKUP(C334&amp;E334,#REF!,4,0)*HFE!G334</f>
        <v>#REF!</v>
      </c>
      <c r="I334" s="1">
        <f>SUMIFS(Uploading_File_Generation!$D:$D,Uploading_File_Generation!$C:$C,HFE!$E334,Uploading_File_Generation!$B:$B,HFE!$C334,Uploading_File_Generation!$A:$A,HFE!$D334)</f>
        <v>0</v>
      </c>
      <c r="J334" s="8">
        <f>SUMIFS(Uploading_File_Generation!$E:$E,Uploading_File_Generation!$C:$C,HFE!$E334,Uploading_File_Generation!$B:$B,HFE!$C334,Uploading_File_Generation!$A:$A,HFE!$D334)</f>
        <v>0</v>
      </c>
      <c r="K334" s="9" t="e">
        <f t="shared" si="32"/>
        <v>#REF!</v>
      </c>
      <c r="L334" s="9" t="e">
        <f t="shared" si="33"/>
        <v>#REF!</v>
      </c>
      <c r="M334" s="1">
        <v>0</v>
      </c>
      <c r="N334" s="1">
        <f t="shared" si="34"/>
        <v>1</v>
      </c>
      <c r="O334" s="1">
        <f t="shared" si="35"/>
        <v>1</v>
      </c>
      <c r="P334" s="1" t="e">
        <f>I334/(VLOOKUP($C334&amp;$E334,#REF!,5,0)*24)</f>
        <v>#REF!</v>
      </c>
      <c r="Q334" s="1" t="e">
        <f>$I334/(VLOOKUP($C334&amp;$E334,#REF!,4,0)*24)</f>
        <v>#REF!</v>
      </c>
      <c r="R334" s="1" t="e">
        <f>$J334/(VLOOKUP($C334&amp;$E334,#REF!,5,0)*24)</f>
        <v>#REF!</v>
      </c>
      <c r="S334" s="1" t="e">
        <f>$J334/(VLOOKUP($C334&amp;$E334,#REF!,4,0)*24)</f>
        <v>#REF!</v>
      </c>
      <c r="T334" s="1">
        <f>SUMIFS(Uploading_File_Generation!$F:$F,Uploading_File_Generation!$C:$C,HFE!$E334,Uploading_File_Generation!$B:$B,HFE!$C334,Uploading_File_Generation!$A:$A,HFE!$D334)*100</f>
        <v>0</v>
      </c>
      <c r="U334" s="1">
        <v>12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f t="shared" si="36"/>
        <v>0</v>
      </c>
    </row>
    <row r="335" hidden="1" spans="1:36">
      <c r="A335" s="1" t="str">
        <f t="shared" si="31"/>
        <v>Kurdi Cross44568ICR-9/INV-1</v>
      </c>
      <c r="B335" s="1" t="s">
        <v>95</v>
      </c>
      <c r="C335" s="1" t="s">
        <v>96</v>
      </c>
      <c r="D335" s="3">
        <v>44568</v>
      </c>
      <c r="E335" s="1" t="s">
        <v>117</v>
      </c>
      <c r="F335" s="1" t="e">
        <f>SUMIFS(#REF!,#REF!,HFE!$D335)/60000</f>
        <v>#REF!</v>
      </c>
      <c r="G335" s="1" t="e">
        <f>SUMIFS(#REF!,#REF!,HFE!$D335)/60000</f>
        <v>#REF!</v>
      </c>
      <c r="H335" s="1" t="e">
        <f>VLOOKUP(C335&amp;E335,#REF!,4,0)*HFE!G335</f>
        <v>#REF!</v>
      </c>
      <c r="I335" s="1">
        <f>SUMIFS(Uploading_File_Generation!$D:$D,Uploading_File_Generation!$C:$C,HFE!$E335,Uploading_File_Generation!$B:$B,HFE!$C335,Uploading_File_Generation!$A:$A,HFE!$D335)</f>
        <v>0</v>
      </c>
      <c r="J335" s="8">
        <f>SUMIFS(Uploading_File_Generation!$E:$E,Uploading_File_Generation!$C:$C,HFE!$E335,Uploading_File_Generation!$B:$B,HFE!$C335,Uploading_File_Generation!$A:$A,HFE!$D335)</f>
        <v>0</v>
      </c>
      <c r="K335" s="9" t="e">
        <f t="shared" si="32"/>
        <v>#REF!</v>
      </c>
      <c r="L335" s="9" t="e">
        <f t="shared" si="33"/>
        <v>#REF!</v>
      </c>
      <c r="M335" s="1">
        <v>0</v>
      </c>
      <c r="N335" s="1">
        <f t="shared" si="34"/>
        <v>1</v>
      </c>
      <c r="O335" s="1">
        <f t="shared" si="35"/>
        <v>1</v>
      </c>
      <c r="P335" s="1" t="e">
        <f>I335/(VLOOKUP($C335&amp;$E335,#REF!,5,0)*24)</f>
        <v>#REF!</v>
      </c>
      <c r="Q335" s="1" t="e">
        <f>$I335/(VLOOKUP($C335&amp;$E335,#REF!,4,0)*24)</f>
        <v>#REF!</v>
      </c>
      <c r="R335" s="1" t="e">
        <f>$J335/(VLOOKUP($C335&amp;$E335,#REF!,5,0)*24)</f>
        <v>#REF!</v>
      </c>
      <c r="S335" s="1" t="e">
        <f>$J335/(VLOOKUP($C335&amp;$E335,#REF!,4,0)*24)</f>
        <v>#REF!</v>
      </c>
      <c r="T335" s="1">
        <f>SUMIFS(Uploading_File_Generation!$F:$F,Uploading_File_Generation!$C:$C,HFE!$E335,Uploading_File_Generation!$B:$B,HFE!$C335,Uploading_File_Generation!$A:$A,HFE!$D335)*100</f>
        <v>0</v>
      </c>
      <c r="U335" s="1">
        <v>12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f t="shared" si="36"/>
        <v>0</v>
      </c>
    </row>
    <row r="336" hidden="1" spans="1:36">
      <c r="A336" s="1" t="str">
        <f t="shared" si="31"/>
        <v>Kurdi Cross44568ICR-9/INV-2</v>
      </c>
      <c r="B336" s="1" t="s">
        <v>95</v>
      </c>
      <c r="C336" s="1" t="s">
        <v>96</v>
      </c>
      <c r="D336" s="3">
        <v>44568</v>
      </c>
      <c r="E336" s="1" t="s">
        <v>118</v>
      </c>
      <c r="F336" s="1" t="e">
        <f>SUMIFS(#REF!,#REF!,HFE!$D336)/60000</f>
        <v>#REF!</v>
      </c>
      <c r="G336" s="1" t="e">
        <f>SUMIFS(#REF!,#REF!,HFE!$D336)/60000</f>
        <v>#REF!</v>
      </c>
      <c r="H336" s="1" t="e">
        <f>VLOOKUP(C336&amp;E336,#REF!,4,0)*HFE!G336</f>
        <v>#REF!</v>
      </c>
      <c r="I336" s="1">
        <f>SUMIFS(Uploading_File_Generation!$D:$D,Uploading_File_Generation!$C:$C,HFE!$E336,Uploading_File_Generation!$B:$B,HFE!$C336,Uploading_File_Generation!$A:$A,HFE!$D336)</f>
        <v>0</v>
      </c>
      <c r="J336" s="8">
        <f>SUMIFS(Uploading_File_Generation!$E:$E,Uploading_File_Generation!$C:$C,HFE!$E336,Uploading_File_Generation!$B:$B,HFE!$C336,Uploading_File_Generation!$A:$A,HFE!$D336)</f>
        <v>0</v>
      </c>
      <c r="K336" s="9" t="e">
        <f t="shared" si="32"/>
        <v>#REF!</v>
      </c>
      <c r="L336" s="9" t="e">
        <f t="shared" si="33"/>
        <v>#REF!</v>
      </c>
      <c r="M336" s="1">
        <v>0</v>
      </c>
      <c r="N336" s="1">
        <f t="shared" si="34"/>
        <v>1</v>
      </c>
      <c r="O336" s="1">
        <f t="shared" si="35"/>
        <v>1</v>
      </c>
      <c r="P336" s="1" t="e">
        <f>I336/(VLOOKUP($C336&amp;$E336,#REF!,5,0)*24)</f>
        <v>#REF!</v>
      </c>
      <c r="Q336" s="1" t="e">
        <f>$I336/(VLOOKUP($C336&amp;$E336,#REF!,4,0)*24)</f>
        <v>#REF!</v>
      </c>
      <c r="R336" s="1" t="e">
        <f>$J336/(VLOOKUP($C336&amp;$E336,#REF!,5,0)*24)</f>
        <v>#REF!</v>
      </c>
      <c r="S336" s="1" t="e">
        <f>$J336/(VLOOKUP($C336&amp;$E336,#REF!,4,0)*24)</f>
        <v>#REF!</v>
      </c>
      <c r="T336" s="1">
        <f>SUMIFS(Uploading_File_Generation!$F:$F,Uploading_File_Generation!$C:$C,HFE!$E336,Uploading_File_Generation!$B:$B,HFE!$C336,Uploading_File_Generation!$A:$A,HFE!$D336)*100</f>
        <v>0</v>
      </c>
      <c r="U336" s="1">
        <v>12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f t="shared" si="36"/>
        <v>0</v>
      </c>
    </row>
    <row r="337" hidden="1" spans="1:36">
      <c r="A337" s="1" t="str">
        <f t="shared" si="31"/>
        <v>Kurdi Cross44568ICR-9/INV-3</v>
      </c>
      <c r="B337" s="1" t="s">
        <v>95</v>
      </c>
      <c r="C337" s="1" t="s">
        <v>96</v>
      </c>
      <c r="D337" s="3">
        <v>44568</v>
      </c>
      <c r="E337" s="1" t="s">
        <v>119</v>
      </c>
      <c r="F337" s="1" t="e">
        <f>SUMIFS(#REF!,#REF!,HFE!$D337)/60000</f>
        <v>#REF!</v>
      </c>
      <c r="G337" s="1" t="e">
        <f>SUMIFS(#REF!,#REF!,HFE!$D337)/60000</f>
        <v>#REF!</v>
      </c>
      <c r="H337" s="1" t="e">
        <f>VLOOKUP(C337&amp;E337,#REF!,4,0)*HFE!G337</f>
        <v>#REF!</v>
      </c>
      <c r="I337" s="1">
        <f>SUMIFS(Uploading_File_Generation!$D:$D,Uploading_File_Generation!$C:$C,HFE!$E337,Uploading_File_Generation!$B:$B,HFE!$C337,Uploading_File_Generation!$A:$A,HFE!$D337)</f>
        <v>0</v>
      </c>
      <c r="J337" s="8">
        <f>SUMIFS(Uploading_File_Generation!$E:$E,Uploading_File_Generation!$C:$C,HFE!$E337,Uploading_File_Generation!$B:$B,HFE!$C337,Uploading_File_Generation!$A:$A,HFE!$D337)</f>
        <v>0</v>
      </c>
      <c r="K337" s="9" t="e">
        <f t="shared" si="32"/>
        <v>#REF!</v>
      </c>
      <c r="L337" s="9" t="e">
        <f t="shared" si="33"/>
        <v>#REF!</v>
      </c>
      <c r="M337" s="1">
        <v>0</v>
      </c>
      <c r="N337" s="1">
        <f t="shared" si="34"/>
        <v>1</v>
      </c>
      <c r="O337" s="1">
        <f t="shared" si="35"/>
        <v>1</v>
      </c>
      <c r="P337" s="1" t="e">
        <f>I337/(VLOOKUP($C337&amp;$E337,#REF!,5,0)*24)</f>
        <v>#REF!</v>
      </c>
      <c r="Q337" s="1" t="e">
        <f>$I337/(VLOOKUP($C337&amp;$E337,#REF!,4,0)*24)</f>
        <v>#REF!</v>
      </c>
      <c r="R337" s="1" t="e">
        <f>$J337/(VLOOKUP($C337&amp;$E337,#REF!,5,0)*24)</f>
        <v>#REF!</v>
      </c>
      <c r="S337" s="1" t="e">
        <f>$J337/(VLOOKUP($C337&amp;$E337,#REF!,4,0)*24)</f>
        <v>#REF!</v>
      </c>
      <c r="T337" s="1">
        <f>SUMIFS(Uploading_File_Generation!$F:$F,Uploading_File_Generation!$C:$C,HFE!$E337,Uploading_File_Generation!$B:$B,HFE!$C337,Uploading_File_Generation!$A:$A,HFE!$D337)*100</f>
        <v>0</v>
      </c>
      <c r="U337" s="1">
        <v>12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f t="shared" si="36"/>
        <v>0</v>
      </c>
    </row>
    <row r="338" hidden="1" spans="1:36">
      <c r="A338" s="1" t="str">
        <f t="shared" si="31"/>
        <v>Kurdi Cross44568ICR-9/INV-4</v>
      </c>
      <c r="B338" s="1" t="s">
        <v>95</v>
      </c>
      <c r="C338" s="1" t="s">
        <v>96</v>
      </c>
      <c r="D338" s="3">
        <v>44568</v>
      </c>
      <c r="E338" s="1" t="s">
        <v>120</v>
      </c>
      <c r="F338" s="1" t="e">
        <f>SUMIFS(#REF!,#REF!,HFE!$D338)/60000</f>
        <v>#REF!</v>
      </c>
      <c r="G338" s="1" t="e">
        <f>SUMIFS(#REF!,#REF!,HFE!$D338)/60000</f>
        <v>#REF!</v>
      </c>
      <c r="H338" s="1" t="e">
        <f>VLOOKUP(C338&amp;E338,#REF!,4,0)*HFE!G338</f>
        <v>#REF!</v>
      </c>
      <c r="I338" s="1">
        <f>SUMIFS(Uploading_File_Generation!$D:$D,Uploading_File_Generation!$C:$C,HFE!$E338,Uploading_File_Generation!$B:$B,HFE!$C338,Uploading_File_Generation!$A:$A,HFE!$D338)</f>
        <v>0</v>
      </c>
      <c r="J338" s="8">
        <f>SUMIFS(Uploading_File_Generation!$E:$E,Uploading_File_Generation!$C:$C,HFE!$E338,Uploading_File_Generation!$B:$B,HFE!$C338,Uploading_File_Generation!$A:$A,HFE!$D338)</f>
        <v>0</v>
      </c>
      <c r="K338" s="9" t="e">
        <f t="shared" si="32"/>
        <v>#REF!</v>
      </c>
      <c r="L338" s="9" t="e">
        <f t="shared" si="33"/>
        <v>#REF!</v>
      </c>
      <c r="M338" s="1">
        <v>0</v>
      </c>
      <c r="N338" s="1">
        <f t="shared" si="34"/>
        <v>1</v>
      </c>
      <c r="O338" s="1">
        <f t="shared" si="35"/>
        <v>1</v>
      </c>
      <c r="P338" s="1" t="e">
        <f>I338/(VLOOKUP($C338&amp;$E338,#REF!,5,0)*24)</f>
        <v>#REF!</v>
      </c>
      <c r="Q338" s="1" t="e">
        <f>$I338/(VLOOKUP($C338&amp;$E338,#REF!,4,0)*24)</f>
        <v>#REF!</v>
      </c>
      <c r="R338" s="1" t="e">
        <f>$J338/(VLOOKUP($C338&amp;$E338,#REF!,5,0)*24)</f>
        <v>#REF!</v>
      </c>
      <c r="S338" s="1" t="e">
        <f>$J338/(VLOOKUP($C338&amp;$E338,#REF!,4,0)*24)</f>
        <v>#REF!</v>
      </c>
      <c r="T338" s="1">
        <f>SUMIFS(Uploading_File_Generation!$F:$F,Uploading_File_Generation!$C:$C,HFE!$E338,Uploading_File_Generation!$B:$B,HFE!$C338,Uploading_File_Generation!$A:$A,HFE!$D338)*100</f>
        <v>0</v>
      </c>
      <c r="U338" s="1">
        <v>12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f t="shared" si="36"/>
        <v>0</v>
      </c>
    </row>
    <row r="339" hidden="1" spans="1:36">
      <c r="A339" s="1" t="str">
        <f t="shared" si="31"/>
        <v>Kurdi Cross44568ICR-10/INV-1</v>
      </c>
      <c r="B339" s="1" t="s">
        <v>95</v>
      </c>
      <c r="C339" s="1" t="s">
        <v>96</v>
      </c>
      <c r="D339" s="3">
        <v>44568</v>
      </c>
      <c r="E339" s="1" t="s">
        <v>121</v>
      </c>
      <c r="F339" s="1" t="e">
        <f>SUMIFS(#REF!,#REF!,HFE!$D339)/60000</f>
        <v>#REF!</v>
      </c>
      <c r="G339" s="1" t="e">
        <f>SUMIFS(#REF!,#REF!,HFE!$D339)/60000</f>
        <v>#REF!</v>
      </c>
      <c r="H339" s="1" t="e">
        <f>VLOOKUP(C339&amp;E339,#REF!,4,0)*HFE!G339</f>
        <v>#REF!</v>
      </c>
      <c r="I339" s="1">
        <f>SUMIFS(Uploading_File_Generation!$D:$D,Uploading_File_Generation!$C:$C,HFE!$E339,Uploading_File_Generation!$B:$B,HFE!$C339,Uploading_File_Generation!$A:$A,HFE!$D339)</f>
        <v>0</v>
      </c>
      <c r="J339" s="8">
        <f>SUMIFS(Uploading_File_Generation!$E:$E,Uploading_File_Generation!$C:$C,HFE!$E339,Uploading_File_Generation!$B:$B,HFE!$C339,Uploading_File_Generation!$A:$A,HFE!$D339)</f>
        <v>0</v>
      </c>
      <c r="K339" s="9" t="e">
        <f t="shared" si="32"/>
        <v>#REF!</v>
      </c>
      <c r="L339" s="9" t="e">
        <f t="shared" si="33"/>
        <v>#REF!</v>
      </c>
      <c r="M339" s="1">
        <v>0</v>
      </c>
      <c r="N339" s="1">
        <f t="shared" si="34"/>
        <v>1</v>
      </c>
      <c r="O339" s="1">
        <f t="shared" si="35"/>
        <v>1</v>
      </c>
      <c r="P339" s="1" t="e">
        <f>I339/(VLOOKUP($C339&amp;$E339,#REF!,5,0)*24)</f>
        <v>#REF!</v>
      </c>
      <c r="Q339" s="1" t="e">
        <f>$I339/(VLOOKUP($C339&amp;$E339,#REF!,4,0)*24)</f>
        <v>#REF!</v>
      </c>
      <c r="R339" s="1" t="e">
        <f>$J339/(VLOOKUP($C339&amp;$E339,#REF!,5,0)*24)</f>
        <v>#REF!</v>
      </c>
      <c r="S339" s="1" t="e">
        <f>$J339/(VLOOKUP($C339&amp;$E339,#REF!,4,0)*24)</f>
        <v>#REF!</v>
      </c>
      <c r="T339" s="1">
        <f>SUMIFS(Uploading_File_Generation!$F:$F,Uploading_File_Generation!$C:$C,HFE!$E339,Uploading_File_Generation!$B:$B,HFE!$C339,Uploading_File_Generation!$A:$A,HFE!$D339)*100</f>
        <v>0</v>
      </c>
      <c r="U339" s="1">
        <v>12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f t="shared" si="36"/>
        <v>0</v>
      </c>
    </row>
    <row r="340" hidden="1" spans="1:36">
      <c r="A340" s="1" t="str">
        <f t="shared" si="31"/>
        <v>Kurdi Cross44568ICR-10/INV-2</v>
      </c>
      <c r="B340" s="1" t="s">
        <v>95</v>
      </c>
      <c r="C340" s="1" t="s">
        <v>96</v>
      </c>
      <c r="D340" s="3">
        <v>44568</v>
      </c>
      <c r="E340" s="1" t="s">
        <v>122</v>
      </c>
      <c r="F340" s="1" t="e">
        <f>SUMIFS(#REF!,#REF!,HFE!$D340)/60000</f>
        <v>#REF!</v>
      </c>
      <c r="G340" s="1" t="e">
        <f>SUMIFS(#REF!,#REF!,HFE!$D340)/60000</f>
        <v>#REF!</v>
      </c>
      <c r="H340" s="1" t="e">
        <f>VLOOKUP(C340&amp;E340,#REF!,4,0)*HFE!G340</f>
        <v>#REF!</v>
      </c>
      <c r="I340" s="1">
        <f>SUMIFS(Uploading_File_Generation!$D:$D,Uploading_File_Generation!$C:$C,HFE!$E340,Uploading_File_Generation!$B:$B,HFE!$C340,Uploading_File_Generation!$A:$A,HFE!$D340)</f>
        <v>0</v>
      </c>
      <c r="J340" s="8">
        <f>SUMIFS(Uploading_File_Generation!$E:$E,Uploading_File_Generation!$C:$C,HFE!$E340,Uploading_File_Generation!$B:$B,HFE!$C340,Uploading_File_Generation!$A:$A,HFE!$D340)</f>
        <v>0</v>
      </c>
      <c r="K340" s="9" t="e">
        <f t="shared" si="32"/>
        <v>#REF!</v>
      </c>
      <c r="L340" s="9" t="e">
        <f t="shared" si="33"/>
        <v>#REF!</v>
      </c>
      <c r="M340" s="1">
        <v>0</v>
      </c>
      <c r="N340" s="1">
        <f t="shared" si="34"/>
        <v>1</v>
      </c>
      <c r="O340" s="1">
        <f t="shared" si="35"/>
        <v>1</v>
      </c>
      <c r="P340" s="1" t="e">
        <f>I340/(VLOOKUP($C340&amp;$E340,#REF!,5,0)*24)</f>
        <v>#REF!</v>
      </c>
      <c r="Q340" s="1" t="e">
        <f>$I340/(VLOOKUP($C340&amp;$E340,#REF!,4,0)*24)</f>
        <v>#REF!</v>
      </c>
      <c r="R340" s="1" t="e">
        <f>$J340/(VLOOKUP($C340&amp;$E340,#REF!,5,0)*24)</f>
        <v>#REF!</v>
      </c>
      <c r="S340" s="1" t="e">
        <f>$J340/(VLOOKUP($C340&amp;$E340,#REF!,4,0)*24)</f>
        <v>#REF!</v>
      </c>
      <c r="T340" s="1">
        <f>SUMIFS(Uploading_File_Generation!$F:$F,Uploading_File_Generation!$C:$C,HFE!$E340,Uploading_File_Generation!$B:$B,HFE!$C340,Uploading_File_Generation!$A:$A,HFE!$D340)*100</f>
        <v>0</v>
      </c>
      <c r="U340" s="1">
        <v>12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f t="shared" si="36"/>
        <v>0</v>
      </c>
    </row>
    <row r="341" hidden="1" spans="1:36">
      <c r="A341" s="1" t="str">
        <f t="shared" si="31"/>
        <v>Kurdi Cross44568ICR-10/INV-3</v>
      </c>
      <c r="B341" s="1" t="s">
        <v>95</v>
      </c>
      <c r="C341" s="1" t="s">
        <v>96</v>
      </c>
      <c r="D341" s="3">
        <v>44568</v>
      </c>
      <c r="E341" s="1" t="s">
        <v>123</v>
      </c>
      <c r="F341" s="1" t="e">
        <f>SUMIFS(#REF!,#REF!,HFE!$D341)/60000</f>
        <v>#REF!</v>
      </c>
      <c r="G341" s="1" t="e">
        <f>SUMIFS(#REF!,#REF!,HFE!$D341)/60000</f>
        <v>#REF!</v>
      </c>
      <c r="H341" s="1" t="e">
        <f>VLOOKUP(C341&amp;E341,#REF!,4,0)*HFE!G341</f>
        <v>#REF!</v>
      </c>
      <c r="I341" s="1">
        <f>SUMIFS(Uploading_File_Generation!$D:$D,Uploading_File_Generation!$C:$C,HFE!$E341,Uploading_File_Generation!$B:$B,HFE!$C341,Uploading_File_Generation!$A:$A,HFE!$D341)</f>
        <v>0</v>
      </c>
      <c r="J341" s="8">
        <f>SUMIFS(Uploading_File_Generation!$E:$E,Uploading_File_Generation!$C:$C,HFE!$E341,Uploading_File_Generation!$B:$B,HFE!$C341,Uploading_File_Generation!$A:$A,HFE!$D341)</f>
        <v>0</v>
      </c>
      <c r="K341" s="9" t="e">
        <f t="shared" si="32"/>
        <v>#REF!</v>
      </c>
      <c r="L341" s="9" t="e">
        <f t="shared" si="33"/>
        <v>#REF!</v>
      </c>
      <c r="M341" s="1">
        <v>0</v>
      </c>
      <c r="N341" s="1">
        <f t="shared" si="34"/>
        <v>1</v>
      </c>
      <c r="O341" s="1">
        <f t="shared" si="35"/>
        <v>1</v>
      </c>
      <c r="P341" s="1" t="e">
        <f>I341/(VLOOKUP($C341&amp;$E341,#REF!,5,0)*24)</f>
        <v>#REF!</v>
      </c>
      <c r="Q341" s="1" t="e">
        <f>$I341/(VLOOKUP($C341&amp;$E341,#REF!,4,0)*24)</f>
        <v>#REF!</v>
      </c>
      <c r="R341" s="1" t="e">
        <f>$J341/(VLOOKUP($C341&amp;$E341,#REF!,5,0)*24)</f>
        <v>#REF!</v>
      </c>
      <c r="S341" s="1" t="e">
        <f>$J341/(VLOOKUP($C341&amp;$E341,#REF!,4,0)*24)</f>
        <v>#REF!</v>
      </c>
      <c r="T341" s="1">
        <f>SUMIFS(Uploading_File_Generation!$F:$F,Uploading_File_Generation!$C:$C,HFE!$E341,Uploading_File_Generation!$B:$B,HFE!$C341,Uploading_File_Generation!$A:$A,HFE!$D341)*100</f>
        <v>0</v>
      </c>
      <c r="U341" s="1">
        <v>12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f t="shared" si="36"/>
        <v>0</v>
      </c>
    </row>
    <row r="342" hidden="1" spans="1:36">
      <c r="A342" s="1" t="str">
        <f t="shared" si="31"/>
        <v>Kurdi Cross44568ICR-10/INV-4</v>
      </c>
      <c r="B342" s="1" t="s">
        <v>95</v>
      </c>
      <c r="C342" s="1" t="s">
        <v>96</v>
      </c>
      <c r="D342" s="3">
        <v>44568</v>
      </c>
      <c r="E342" s="1" t="s">
        <v>124</v>
      </c>
      <c r="F342" s="1" t="e">
        <f>SUMIFS(#REF!,#REF!,HFE!$D342)/60000</f>
        <v>#REF!</v>
      </c>
      <c r="G342" s="1" t="e">
        <f>SUMIFS(#REF!,#REF!,HFE!$D342)/60000</f>
        <v>#REF!</v>
      </c>
      <c r="H342" s="1" t="e">
        <f>VLOOKUP(C342&amp;E342,#REF!,4,0)*HFE!G342</f>
        <v>#REF!</v>
      </c>
      <c r="I342" s="1">
        <f>SUMIFS(Uploading_File_Generation!$D:$D,Uploading_File_Generation!$C:$C,HFE!$E342,Uploading_File_Generation!$B:$B,HFE!$C342,Uploading_File_Generation!$A:$A,HFE!$D342)</f>
        <v>0</v>
      </c>
      <c r="J342" s="8">
        <f>SUMIFS(Uploading_File_Generation!$E:$E,Uploading_File_Generation!$C:$C,HFE!$E342,Uploading_File_Generation!$B:$B,HFE!$C342,Uploading_File_Generation!$A:$A,HFE!$D342)</f>
        <v>0</v>
      </c>
      <c r="K342" s="9" t="e">
        <f t="shared" si="32"/>
        <v>#REF!</v>
      </c>
      <c r="L342" s="9" t="e">
        <f t="shared" si="33"/>
        <v>#REF!</v>
      </c>
      <c r="M342" s="1">
        <v>0</v>
      </c>
      <c r="N342" s="1">
        <f t="shared" si="34"/>
        <v>1</v>
      </c>
      <c r="O342" s="1">
        <f t="shared" si="35"/>
        <v>1</v>
      </c>
      <c r="P342" s="1" t="e">
        <f>I342/(VLOOKUP($C342&amp;$E342,#REF!,5,0)*24)</f>
        <v>#REF!</v>
      </c>
      <c r="Q342" s="1" t="e">
        <f>$I342/(VLOOKUP($C342&amp;$E342,#REF!,4,0)*24)</f>
        <v>#REF!</v>
      </c>
      <c r="R342" s="1" t="e">
        <f>$J342/(VLOOKUP($C342&amp;$E342,#REF!,5,0)*24)</f>
        <v>#REF!</v>
      </c>
      <c r="S342" s="1" t="e">
        <f>$J342/(VLOOKUP($C342&amp;$E342,#REF!,4,0)*24)</f>
        <v>#REF!</v>
      </c>
      <c r="T342" s="1">
        <f>SUMIFS(Uploading_File_Generation!$F:$F,Uploading_File_Generation!$C:$C,HFE!$E342,Uploading_File_Generation!$B:$B,HFE!$C342,Uploading_File_Generation!$A:$A,HFE!$D342)*100</f>
        <v>0</v>
      </c>
      <c r="U342" s="1">
        <v>12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f t="shared" si="36"/>
        <v>0</v>
      </c>
    </row>
    <row r="343" hidden="1" spans="1:36">
      <c r="A343" s="1" t="str">
        <f t="shared" si="31"/>
        <v>Kurdi Cross44568ICR-11/INV-1</v>
      </c>
      <c r="B343" s="1" t="s">
        <v>95</v>
      </c>
      <c r="C343" s="1" t="s">
        <v>96</v>
      </c>
      <c r="D343" s="3">
        <v>44568</v>
      </c>
      <c r="E343" s="1" t="s">
        <v>125</v>
      </c>
      <c r="F343" s="1" t="e">
        <f>SUMIFS(#REF!,#REF!,HFE!$D343)/60000</f>
        <v>#REF!</v>
      </c>
      <c r="G343" s="1" t="e">
        <f>SUMIFS(#REF!,#REF!,HFE!$D343)/60000</f>
        <v>#REF!</v>
      </c>
      <c r="H343" s="1" t="e">
        <f>VLOOKUP(C343&amp;E343,#REF!,4,0)*HFE!G343</f>
        <v>#REF!</v>
      </c>
      <c r="I343" s="1">
        <f>SUMIFS(Uploading_File_Generation!$D:$D,Uploading_File_Generation!$C:$C,HFE!$E343,Uploading_File_Generation!$B:$B,HFE!$C343,Uploading_File_Generation!$A:$A,HFE!$D343)</f>
        <v>0</v>
      </c>
      <c r="J343" s="8">
        <f>SUMIFS(Uploading_File_Generation!$E:$E,Uploading_File_Generation!$C:$C,HFE!$E343,Uploading_File_Generation!$B:$B,HFE!$C343,Uploading_File_Generation!$A:$A,HFE!$D343)</f>
        <v>0</v>
      </c>
      <c r="K343" s="9" t="e">
        <f t="shared" si="32"/>
        <v>#REF!</v>
      </c>
      <c r="L343" s="9" t="e">
        <f t="shared" si="33"/>
        <v>#REF!</v>
      </c>
      <c r="M343" s="1">
        <v>0</v>
      </c>
      <c r="N343" s="1">
        <f t="shared" si="34"/>
        <v>1</v>
      </c>
      <c r="O343" s="1">
        <f t="shared" si="35"/>
        <v>1</v>
      </c>
      <c r="P343" s="1" t="e">
        <f>I343/(VLOOKUP($C343&amp;$E343,#REF!,5,0)*24)</f>
        <v>#REF!</v>
      </c>
      <c r="Q343" s="1" t="e">
        <f>$I343/(VLOOKUP($C343&amp;$E343,#REF!,4,0)*24)</f>
        <v>#REF!</v>
      </c>
      <c r="R343" s="1" t="e">
        <f>$J343/(VLOOKUP($C343&amp;$E343,#REF!,5,0)*24)</f>
        <v>#REF!</v>
      </c>
      <c r="S343" s="1" t="e">
        <f>$J343/(VLOOKUP($C343&amp;$E343,#REF!,4,0)*24)</f>
        <v>#REF!</v>
      </c>
      <c r="T343" s="1">
        <f>SUMIFS(Uploading_File_Generation!$F:$F,Uploading_File_Generation!$C:$C,HFE!$E343,Uploading_File_Generation!$B:$B,HFE!$C343,Uploading_File_Generation!$A:$A,HFE!$D343)*100</f>
        <v>0</v>
      </c>
      <c r="U343" s="1">
        <v>12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f t="shared" si="36"/>
        <v>0</v>
      </c>
    </row>
    <row r="344" hidden="1" spans="1:36">
      <c r="A344" s="1" t="str">
        <f t="shared" si="31"/>
        <v>Kurdi Cross44568ICR-11/INV-2</v>
      </c>
      <c r="B344" s="1" t="s">
        <v>95</v>
      </c>
      <c r="C344" s="1" t="s">
        <v>96</v>
      </c>
      <c r="D344" s="3">
        <v>44568</v>
      </c>
      <c r="E344" s="1" t="s">
        <v>126</v>
      </c>
      <c r="F344" s="1" t="e">
        <f>SUMIFS(#REF!,#REF!,HFE!$D344)/60000</f>
        <v>#REF!</v>
      </c>
      <c r="G344" s="1" t="e">
        <f>SUMIFS(#REF!,#REF!,HFE!$D344)/60000</f>
        <v>#REF!</v>
      </c>
      <c r="H344" s="1" t="e">
        <f>VLOOKUP(C344&amp;E344,#REF!,4,0)*HFE!G344</f>
        <v>#REF!</v>
      </c>
      <c r="I344" s="1">
        <f>SUMIFS(Uploading_File_Generation!$D:$D,Uploading_File_Generation!$C:$C,HFE!$E344,Uploading_File_Generation!$B:$B,HFE!$C344,Uploading_File_Generation!$A:$A,HFE!$D344)</f>
        <v>0</v>
      </c>
      <c r="J344" s="8">
        <f>SUMIFS(Uploading_File_Generation!$E:$E,Uploading_File_Generation!$C:$C,HFE!$E344,Uploading_File_Generation!$B:$B,HFE!$C344,Uploading_File_Generation!$A:$A,HFE!$D344)</f>
        <v>0</v>
      </c>
      <c r="K344" s="9" t="e">
        <f t="shared" si="32"/>
        <v>#REF!</v>
      </c>
      <c r="L344" s="9" t="e">
        <f t="shared" si="33"/>
        <v>#REF!</v>
      </c>
      <c r="M344" s="1">
        <v>0</v>
      </c>
      <c r="N344" s="1">
        <f t="shared" si="34"/>
        <v>1</v>
      </c>
      <c r="O344" s="1">
        <f t="shared" si="35"/>
        <v>1</v>
      </c>
      <c r="P344" s="1" t="e">
        <f>I344/(VLOOKUP($C344&amp;$E344,#REF!,5,0)*24)</f>
        <v>#REF!</v>
      </c>
      <c r="Q344" s="1" t="e">
        <f>$I344/(VLOOKUP($C344&amp;$E344,#REF!,4,0)*24)</f>
        <v>#REF!</v>
      </c>
      <c r="R344" s="1" t="e">
        <f>$J344/(VLOOKUP($C344&amp;$E344,#REF!,5,0)*24)</f>
        <v>#REF!</v>
      </c>
      <c r="S344" s="1" t="e">
        <f>$J344/(VLOOKUP($C344&amp;$E344,#REF!,4,0)*24)</f>
        <v>#REF!</v>
      </c>
      <c r="T344" s="1">
        <f>SUMIFS(Uploading_File_Generation!$F:$F,Uploading_File_Generation!$C:$C,HFE!$E344,Uploading_File_Generation!$B:$B,HFE!$C344,Uploading_File_Generation!$A:$A,HFE!$D344)*100</f>
        <v>0</v>
      </c>
      <c r="U344" s="1">
        <v>12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f t="shared" si="36"/>
        <v>0</v>
      </c>
    </row>
    <row r="345" hidden="1" spans="1:36">
      <c r="A345" s="1" t="str">
        <f t="shared" si="31"/>
        <v>Kurdi Cross44568ICR-11/INV-3</v>
      </c>
      <c r="B345" s="1" t="s">
        <v>95</v>
      </c>
      <c r="C345" s="1" t="s">
        <v>96</v>
      </c>
      <c r="D345" s="3">
        <v>44568</v>
      </c>
      <c r="E345" s="1" t="s">
        <v>127</v>
      </c>
      <c r="F345" s="1" t="e">
        <f>SUMIFS(#REF!,#REF!,HFE!$D345)/60000</f>
        <v>#REF!</v>
      </c>
      <c r="G345" s="1" t="e">
        <f>SUMIFS(#REF!,#REF!,HFE!$D345)/60000</f>
        <v>#REF!</v>
      </c>
      <c r="H345" s="1" t="e">
        <f>VLOOKUP(C345&amp;E345,#REF!,4,0)*HFE!G345</f>
        <v>#REF!</v>
      </c>
      <c r="I345" s="1">
        <f>SUMIFS(Uploading_File_Generation!$D:$D,Uploading_File_Generation!$C:$C,HFE!$E345,Uploading_File_Generation!$B:$B,HFE!$C345,Uploading_File_Generation!$A:$A,HFE!$D345)</f>
        <v>0</v>
      </c>
      <c r="J345" s="8">
        <f>SUMIFS(Uploading_File_Generation!$E:$E,Uploading_File_Generation!$C:$C,HFE!$E345,Uploading_File_Generation!$B:$B,HFE!$C345,Uploading_File_Generation!$A:$A,HFE!$D345)</f>
        <v>0</v>
      </c>
      <c r="K345" s="9" t="e">
        <f t="shared" si="32"/>
        <v>#REF!</v>
      </c>
      <c r="L345" s="9" t="e">
        <f t="shared" si="33"/>
        <v>#REF!</v>
      </c>
      <c r="M345" s="1">
        <v>0</v>
      </c>
      <c r="N345" s="1">
        <f t="shared" si="34"/>
        <v>1</v>
      </c>
      <c r="O345" s="1">
        <f t="shared" si="35"/>
        <v>1</v>
      </c>
      <c r="P345" s="1" t="e">
        <f>I345/(VLOOKUP($C345&amp;$E345,#REF!,5,0)*24)</f>
        <v>#REF!</v>
      </c>
      <c r="Q345" s="1" t="e">
        <f>$I345/(VLOOKUP($C345&amp;$E345,#REF!,4,0)*24)</f>
        <v>#REF!</v>
      </c>
      <c r="R345" s="1" t="e">
        <f>$J345/(VLOOKUP($C345&amp;$E345,#REF!,5,0)*24)</f>
        <v>#REF!</v>
      </c>
      <c r="S345" s="1" t="e">
        <f>$J345/(VLOOKUP($C345&amp;$E345,#REF!,4,0)*24)</f>
        <v>#REF!</v>
      </c>
      <c r="T345" s="1">
        <f>SUMIFS(Uploading_File_Generation!$F:$F,Uploading_File_Generation!$C:$C,HFE!$E345,Uploading_File_Generation!$B:$B,HFE!$C345,Uploading_File_Generation!$A:$A,HFE!$D345)*100</f>
        <v>0</v>
      </c>
      <c r="U345" s="1">
        <v>12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f t="shared" si="36"/>
        <v>0</v>
      </c>
    </row>
    <row r="346" hidden="1" spans="1:36">
      <c r="A346" s="1" t="str">
        <f t="shared" si="31"/>
        <v>Kurdi Cross44568ICR-11/INV-4</v>
      </c>
      <c r="B346" s="1" t="s">
        <v>95</v>
      </c>
      <c r="C346" s="1" t="s">
        <v>96</v>
      </c>
      <c r="D346" s="3">
        <v>44568</v>
      </c>
      <c r="E346" s="1" t="s">
        <v>128</v>
      </c>
      <c r="F346" s="1" t="e">
        <f>SUMIFS(#REF!,#REF!,HFE!$D346)/60000</f>
        <v>#REF!</v>
      </c>
      <c r="G346" s="1" t="e">
        <f>SUMIFS(#REF!,#REF!,HFE!$D346)/60000</f>
        <v>#REF!</v>
      </c>
      <c r="H346" s="1" t="e">
        <f>VLOOKUP(C346&amp;E346,#REF!,4,0)*HFE!G346</f>
        <v>#REF!</v>
      </c>
      <c r="I346" s="1">
        <f>SUMIFS(Uploading_File_Generation!$D:$D,Uploading_File_Generation!$C:$C,HFE!$E346,Uploading_File_Generation!$B:$B,HFE!$C346,Uploading_File_Generation!$A:$A,HFE!$D346)</f>
        <v>0</v>
      </c>
      <c r="J346" s="8">
        <f>SUMIFS(Uploading_File_Generation!$E:$E,Uploading_File_Generation!$C:$C,HFE!$E346,Uploading_File_Generation!$B:$B,HFE!$C346,Uploading_File_Generation!$A:$A,HFE!$D346)</f>
        <v>0</v>
      </c>
      <c r="K346" s="9" t="e">
        <f t="shared" si="32"/>
        <v>#REF!</v>
      </c>
      <c r="L346" s="9" t="e">
        <f t="shared" si="33"/>
        <v>#REF!</v>
      </c>
      <c r="M346" s="1">
        <v>0</v>
      </c>
      <c r="N346" s="1">
        <f t="shared" si="34"/>
        <v>1</v>
      </c>
      <c r="O346" s="1">
        <f t="shared" si="35"/>
        <v>1</v>
      </c>
      <c r="P346" s="1" t="e">
        <f>I346/(VLOOKUP($C346&amp;$E346,#REF!,5,0)*24)</f>
        <v>#REF!</v>
      </c>
      <c r="Q346" s="1" t="e">
        <f>$I346/(VLOOKUP($C346&amp;$E346,#REF!,4,0)*24)</f>
        <v>#REF!</v>
      </c>
      <c r="R346" s="1" t="e">
        <f>$J346/(VLOOKUP($C346&amp;$E346,#REF!,5,0)*24)</f>
        <v>#REF!</v>
      </c>
      <c r="S346" s="1" t="e">
        <f>$J346/(VLOOKUP($C346&amp;$E346,#REF!,4,0)*24)</f>
        <v>#REF!</v>
      </c>
      <c r="T346" s="1">
        <f>SUMIFS(Uploading_File_Generation!$F:$F,Uploading_File_Generation!$C:$C,HFE!$E346,Uploading_File_Generation!$B:$B,HFE!$C346,Uploading_File_Generation!$A:$A,HFE!$D346)*100</f>
        <v>0</v>
      </c>
      <c r="U346" s="1">
        <v>12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f t="shared" si="36"/>
        <v>0</v>
      </c>
    </row>
    <row r="347" hidden="1" spans="1:36">
      <c r="A347" s="1" t="str">
        <f t="shared" si="31"/>
        <v>Kurdi Cross44568ICR-12/INV-1</v>
      </c>
      <c r="B347" s="1" t="s">
        <v>95</v>
      </c>
      <c r="C347" s="1" t="s">
        <v>96</v>
      </c>
      <c r="D347" s="3">
        <v>44568</v>
      </c>
      <c r="E347" s="1" t="s">
        <v>129</v>
      </c>
      <c r="F347" s="1" t="e">
        <f>SUMIFS(#REF!,#REF!,HFE!$D347)/60000</f>
        <v>#REF!</v>
      </c>
      <c r="G347" s="1" t="e">
        <f>SUMIFS(#REF!,#REF!,HFE!$D347)/60000</f>
        <v>#REF!</v>
      </c>
      <c r="H347" s="1" t="e">
        <f>VLOOKUP(C347&amp;E347,#REF!,4,0)*HFE!G347</f>
        <v>#REF!</v>
      </c>
      <c r="I347" s="1">
        <f>SUMIFS(Uploading_File_Generation!$D:$D,Uploading_File_Generation!$C:$C,HFE!$E347,Uploading_File_Generation!$B:$B,HFE!$C347,Uploading_File_Generation!$A:$A,HFE!$D347)</f>
        <v>0</v>
      </c>
      <c r="J347" s="8">
        <f>SUMIFS(Uploading_File_Generation!$E:$E,Uploading_File_Generation!$C:$C,HFE!$E347,Uploading_File_Generation!$B:$B,HFE!$C347,Uploading_File_Generation!$A:$A,HFE!$D347)</f>
        <v>0</v>
      </c>
      <c r="K347" s="9" t="e">
        <f t="shared" si="32"/>
        <v>#REF!</v>
      </c>
      <c r="L347" s="9" t="e">
        <f t="shared" si="33"/>
        <v>#REF!</v>
      </c>
      <c r="M347" s="1">
        <v>0</v>
      </c>
      <c r="N347" s="1">
        <f t="shared" si="34"/>
        <v>1</v>
      </c>
      <c r="O347" s="1">
        <f t="shared" si="35"/>
        <v>1</v>
      </c>
      <c r="P347" s="1" t="e">
        <f>I347/(VLOOKUP($C347&amp;$E347,#REF!,5,0)*24)</f>
        <v>#REF!</v>
      </c>
      <c r="Q347" s="1" t="e">
        <f>$I347/(VLOOKUP($C347&amp;$E347,#REF!,4,0)*24)</f>
        <v>#REF!</v>
      </c>
      <c r="R347" s="1" t="e">
        <f>$J347/(VLOOKUP($C347&amp;$E347,#REF!,5,0)*24)</f>
        <v>#REF!</v>
      </c>
      <c r="S347" s="1" t="e">
        <f>$J347/(VLOOKUP($C347&amp;$E347,#REF!,4,0)*24)</f>
        <v>#REF!</v>
      </c>
      <c r="T347" s="1">
        <f>SUMIFS(Uploading_File_Generation!$F:$F,Uploading_File_Generation!$C:$C,HFE!$E347,Uploading_File_Generation!$B:$B,HFE!$C347,Uploading_File_Generation!$A:$A,HFE!$D347)*100</f>
        <v>0</v>
      </c>
      <c r="U347" s="1">
        <v>12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f t="shared" si="36"/>
        <v>0</v>
      </c>
    </row>
    <row r="348" hidden="1" spans="1:36">
      <c r="A348" s="1" t="str">
        <f t="shared" si="31"/>
        <v>Kurdi Cross44568ICR-12/INV-2</v>
      </c>
      <c r="B348" s="1" t="s">
        <v>95</v>
      </c>
      <c r="C348" s="1" t="s">
        <v>96</v>
      </c>
      <c r="D348" s="3">
        <v>44568</v>
      </c>
      <c r="E348" s="1" t="s">
        <v>130</v>
      </c>
      <c r="F348" s="1" t="e">
        <f>SUMIFS(#REF!,#REF!,HFE!$D348)/60000</f>
        <v>#REF!</v>
      </c>
      <c r="G348" s="1" t="e">
        <f>SUMIFS(#REF!,#REF!,HFE!$D348)/60000</f>
        <v>#REF!</v>
      </c>
      <c r="H348" s="1" t="e">
        <f>VLOOKUP(C348&amp;E348,#REF!,4,0)*HFE!G348</f>
        <v>#REF!</v>
      </c>
      <c r="I348" s="1">
        <f>SUMIFS(Uploading_File_Generation!$D:$D,Uploading_File_Generation!$C:$C,HFE!$E348,Uploading_File_Generation!$B:$B,HFE!$C348,Uploading_File_Generation!$A:$A,HFE!$D348)</f>
        <v>0</v>
      </c>
      <c r="J348" s="8">
        <f>SUMIFS(Uploading_File_Generation!$E:$E,Uploading_File_Generation!$C:$C,HFE!$E348,Uploading_File_Generation!$B:$B,HFE!$C348,Uploading_File_Generation!$A:$A,HFE!$D348)</f>
        <v>0</v>
      </c>
      <c r="K348" s="9" t="e">
        <f t="shared" si="32"/>
        <v>#REF!</v>
      </c>
      <c r="L348" s="9" t="e">
        <f t="shared" si="33"/>
        <v>#REF!</v>
      </c>
      <c r="M348" s="1">
        <v>0</v>
      </c>
      <c r="N348" s="1">
        <f t="shared" si="34"/>
        <v>1</v>
      </c>
      <c r="O348" s="1">
        <f t="shared" si="35"/>
        <v>1</v>
      </c>
      <c r="P348" s="1" t="e">
        <f>I348/(VLOOKUP($C348&amp;$E348,#REF!,5,0)*24)</f>
        <v>#REF!</v>
      </c>
      <c r="Q348" s="1" t="e">
        <f>$I348/(VLOOKUP($C348&amp;$E348,#REF!,4,0)*24)</f>
        <v>#REF!</v>
      </c>
      <c r="R348" s="1" t="e">
        <f>$J348/(VLOOKUP($C348&amp;$E348,#REF!,5,0)*24)</f>
        <v>#REF!</v>
      </c>
      <c r="S348" s="1" t="e">
        <f>$J348/(VLOOKUP($C348&amp;$E348,#REF!,4,0)*24)</f>
        <v>#REF!</v>
      </c>
      <c r="T348" s="1">
        <f>SUMIFS(Uploading_File_Generation!$F:$F,Uploading_File_Generation!$C:$C,HFE!$E348,Uploading_File_Generation!$B:$B,HFE!$C348,Uploading_File_Generation!$A:$A,HFE!$D348)*100</f>
        <v>0</v>
      </c>
      <c r="U348" s="1">
        <v>12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f t="shared" si="36"/>
        <v>0</v>
      </c>
    </row>
    <row r="349" hidden="1" spans="1:36">
      <c r="A349" s="1" t="str">
        <f t="shared" si="31"/>
        <v>Kurdi Cross44568ICR-12/INV-3</v>
      </c>
      <c r="B349" s="1" t="s">
        <v>95</v>
      </c>
      <c r="C349" s="1" t="s">
        <v>96</v>
      </c>
      <c r="D349" s="3">
        <v>44568</v>
      </c>
      <c r="E349" s="1" t="s">
        <v>131</v>
      </c>
      <c r="F349" s="1" t="e">
        <f>SUMIFS(#REF!,#REF!,HFE!$D349)/60000</f>
        <v>#REF!</v>
      </c>
      <c r="G349" s="1" t="e">
        <f>SUMIFS(#REF!,#REF!,HFE!$D349)/60000</f>
        <v>#REF!</v>
      </c>
      <c r="H349" s="1" t="e">
        <f>VLOOKUP(C349&amp;E349,#REF!,4,0)*HFE!G349</f>
        <v>#REF!</v>
      </c>
      <c r="I349" s="1">
        <f>SUMIFS(Uploading_File_Generation!$D:$D,Uploading_File_Generation!$C:$C,HFE!$E349,Uploading_File_Generation!$B:$B,HFE!$C349,Uploading_File_Generation!$A:$A,HFE!$D349)</f>
        <v>0</v>
      </c>
      <c r="J349" s="8">
        <f>SUMIFS(Uploading_File_Generation!$E:$E,Uploading_File_Generation!$C:$C,HFE!$E349,Uploading_File_Generation!$B:$B,HFE!$C349,Uploading_File_Generation!$A:$A,HFE!$D349)</f>
        <v>0</v>
      </c>
      <c r="K349" s="9" t="e">
        <f t="shared" si="32"/>
        <v>#REF!</v>
      </c>
      <c r="L349" s="9" t="e">
        <f t="shared" si="33"/>
        <v>#REF!</v>
      </c>
      <c r="M349" s="1">
        <v>0</v>
      </c>
      <c r="N349" s="1">
        <f t="shared" si="34"/>
        <v>1</v>
      </c>
      <c r="O349" s="1">
        <f t="shared" si="35"/>
        <v>1</v>
      </c>
      <c r="P349" s="1" t="e">
        <f>I349/(VLOOKUP($C349&amp;$E349,#REF!,5,0)*24)</f>
        <v>#REF!</v>
      </c>
      <c r="Q349" s="1" t="e">
        <f>$I349/(VLOOKUP($C349&amp;$E349,#REF!,4,0)*24)</f>
        <v>#REF!</v>
      </c>
      <c r="R349" s="1" t="e">
        <f>$J349/(VLOOKUP($C349&amp;$E349,#REF!,5,0)*24)</f>
        <v>#REF!</v>
      </c>
      <c r="S349" s="1" t="e">
        <f>$J349/(VLOOKUP($C349&amp;$E349,#REF!,4,0)*24)</f>
        <v>#REF!</v>
      </c>
      <c r="T349" s="1">
        <f>SUMIFS(Uploading_File_Generation!$F:$F,Uploading_File_Generation!$C:$C,HFE!$E349,Uploading_File_Generation!$B:$B,HFE!$C349,Uploading_File_Generation!$A:$A,HFE!$D349)*100</f>
        <v>0</v>
      </c>
      <c r="U349" s="1">
        <v>12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f t="shared" si="36"/>
        <v>0</v>
      </c>
    </row>
    <row r="350" hidden="1" spans="1:36">
      <c r="A350" s="1" t="str">
        <f t="shared" si="31"/>
        <v>Kurdi Cross44568ICR-12/INV-4</v>
      </c>
      <c r="B350" s="1" t="s">
        <v>95</v>
      </c>
      <c r="C350" s="1" t="s">
        <v>96</v>
      </c>
      <c r="D350" s="3">
        <v>44568</v>
      </c>
      <c r="E350" s="1" t="s">
        <v>132</v>
      </c>
      <c r="F350" s="1" t="e">
        <f>SUMIFS(#REF!,#REF!,HFE!$D350)/60000</f>
        <v>#REF!</v>
      </c>
      <c r="G350" s="1" t="e">
        <f>SUMIFS(#REF!,#REF!,HFE!$D350)/60000</f>
        <v>#REF!</v>
      </c>
      <c r="H350" s="1" t="e">
        <f>VLOOKUP(C350&amp;E350,#REF!,4,0)*HFE!G350</f>
        <v>#REF!</v>
      </c>
      <c r="I350" s="1">
        <f>SUMIFS(Uploading_File_Generation!$D:$D,Uploading_File_Generation!$C:$C,HFE!$E350,Uploading_File_Generation!$B:$B,HFE!$C350,Uploading_File_Generation!$A:$A,HFE!$D350)</f>
        <v>0</v>
      </c>
      <c r="J350" s="8">
        <f>SUMIFS(Uploading_File_Generation!$E:$E,Uploading_File_Generation!$C:$C,HFE!$E350,Uploading_File_Generation!$B:$B,HFE!$C350,Uploading_File_Generation!$A:$A,HFE!$D350)</f>
        <v>0</v>
      </c>
      <c r="K350" s="9" t="e">
        <f t="shared" si="32"/>
        <v>#REF!</v>
      </c>
      <c r="L350" s="9" t="e">
        <f t="shared" si="33"/>
        <v>#REF!</v>
      </c>
      <c r="M350" s="1">
        <v>0</v>
      </c>
      <c r="N350" s="1">
        <f t="shared" si="34"/>
        <v>1</v>
      </c>
      <c r="O350" s="1">
        <f t="shared" si="35"/>
        <v>1</v>
      </c>
      <c r="P350" s="1" t="e">
        <f>I350/(VLOOKUP($C350&amp;$E350,#REF!,5,0)*24)</f>
        <v>#REF!</v>
      </c>
      <c r="Q350" s="1" t="e">
        <f>$I350/(VLOOKUP($C350&amp;$E350,#REF!,4,0)*24)</f>
        <v>#REF!</v>
      </c>
      <c r="R350" s="1" t="e">
        <f>$J350/(VLOOKUP($C350&amp;$E350,#REF!,5,0)*24)</f>
        <v>#REF!</v>
      </c>
      <c r="S350" s="1" t="e">
        <f>$J350/(VLOOKUP($C350&amp;$E350,#REF!,4,0)*24)</f>
        <v>#REF!</v>
      </c>
      <c r="T350" s="1">
        <f>SUMIFS(Uploading_File_Generation!$F:$F,Uploading_File_Generation!$C:$C,HFE!$E350,Uploading_File_Generation!$B:$B,HFE!$C350,Uploading_File_Generation!$A:$A,HFE!$D350)*100</f>
        <v>0</v>
      </c>
      <c r="U350" s="1">
        <v>12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f t="shared" si="36"/>
        <v>0</v>
      </c>
    </row>
    <row r="351" hidden="1" spans="1:36">
      <c r="A351" s="1" t="str">
        <f t="shared" si="31"/>
        <v>Kurdi Cross44568ICR-13/INV-1</v>
      </c>
      <c r="B351" s="1" t="s">
        <v>95</v>
      </c>
      <c r="C351" s="1" t="s">
        <v>96</v>
      </c>
      <c r="D351" s="3">
        <v>44568</v>
      </c>
      <c r="E351" s="1" t="s">
        <v>133</v>
      </c>
      <c r="F351" s="1" t="e">
        <f>SUMIFS(#REF!,#REF!,HFE!$D351)/60000</f>
        <v>#REF!</v>
      </c>
      <c r="G351" s="1" t="e">
        <f>SUMIFS(#REF!,#REF!,HFE!$D351)/60000</f>
        <v>#REF!</v>
      </c>
      <c r="H351" s="1" t="e">
        <f>VLOOKUP(C351&amp;E351,#REF!,4,0)*HFE!G351</f>
        <v>#REF!</v>
      </c>
      <c r="I351" s="1">
        <f>SUMIFS(Uploading_File_Generation!$D:$D,Uploading_File_Generation!$C:$C,HFE!$E351,Uploading_File_Generation!$B:$B,HFE!$C351,Uploading_File_Generation!$A:$A,HFE!$D351)</f>
        <v>0</v>
      </c>
      <c r="J351" s="8">
        <f>SUMIFS(Uploading_File_Generation!$E:$E,Uploading_File_Generation!$C:$C,HFE!$E351,Uploading_File_Generation!$B:$B,HFE!$C351,Uploading_File_Generation!$A:$A,HFE!$D351)</f>
        <v>0</v>
      </c>
      <c r="K351" s="9" t="e">
        <f t="shared" si="32"/>
        <v>#REF!</v>
      </c>
      <c r="L351" s="9" t="e">
        <f t="shared" si="33"/>
        <v>#REF!</v>
      </c>
      <c r="M351" s="1">
        <v>0</v>
      </c>
      <c r="N351" s="1">
        <f t="shared" si="34"/>
        <v>1</v>
      </c>
      <c r="O351" s="1">
        <f t="shared" si="35"/>
        <v>1</v>
      </c>
      <c r="P351" s="1" t="e">
        <f>I351/(VLOOKUP($C351&amp;$E351,#REF!,5,0)*24)</f>
        <v>#REF!</v>
      </c>
      <c r="Q351" s="1" t="e">
        <f>$I351/(VLOOKUP($C351&amp;$E351,#REF!,4,0)*24)</f>
        <v>#REF!</v>
      </c>
      <c r="R351" s="1" t="e">
        <f>$J351/(VLOOKUP($C351&amp;$E351,#REF!,5,0)*24)</f>
        <v>#REF!</v>
      </c>
      <c r="S351" s="1" t="e">
        <f>$J351/(VLOOKUP($C351&amp;$E351,#REF!,4,0)*24)</f>
        <v>#REF!</v>
      </c>
      <c r="T351" s="1">
        <f>SUMIFS(Uploading_File_Generation!$F:$F,Uploading_File_Generation!$C:$C,HFE!$E351,Uploading_File_Generation!$B:$B,HFE!$C351,Uploading_File_Generation!$A:$A,HFE!$D351)*100</f>
        <v>0</v>
      </c>
      <c r="U351" s="1">
        <v>12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f t="shared" si="36"/>
        <v>0</v>
      </c>
    </row>
    <row r="352" hidden="1" spans="1:36">
      <c r="A352" s="1" t="str">
        <f t="shared" si="31"/>
        <v>Kurdi Cross44568ICR-13/INV-2</v>
      </c>
      <c r="B352" s="1" t="s">
        <v>95</v>
      </c>
      <c r="C352" s="1" t="s">
        <v>96</v>
      </c>
      <c r="D352" s="3">
        <v>44568</v>
      </c>
      <c r="E352" s="1" t="s">
        <v>134</v>
      </c>
      <c r="F352" s="1" t="e">
        <f>SUMIFS(#REF!,#REF!,HFE!$D352)/60000</f>
        <v>#REF!</v>
      </c>
      <c r="G352" s="1" t="e">
        <f>SUMIFS(#REF!,#REF!,HFE!$D352)/60000</f>
        <v>#REF!</v>
      </c>
      <c r="H352" s="1" t="e">
        <f>VLOOKUP(C352&amp;E352,#REF!,4,0)*HFE!G352</f>
        <v>#REF!</v>
      </c>
      <c r="I352" s="1">
        <f>SUMIFS(Uploading_File_Generation!$D:$D,Uploading_File_Generation!$C:$C,HFE!$E352,Uploading_File_Generation!$B:$B,HFE!$C352,Uploading_File_Generation!$A:$A,HFE!$D352)</f>
        <v>0</v>
      </c>
      <c r="J352" s="8">
        <f>SUMIFS(Uploading_File_Generation!$E:$E,Uploading_File_Generation!$C:$C,HFE!$E352,Uploading_File_Generation!$B:$B,HFE!$C352,Uploading_File_Generation!$A:$A,HFE!$D352)</f>
        <v>0</v>
      </c>
      <c r="K352" s="9" t="e">
        <f t="shared" si="32"/>
        <v>#REF!</v>
      </c>
      <c r="L352" s="9" t="e">
        <f t="shared" si="33"/>
        <v>#REF!</v>
      </c>
      <c r="M352" s="1">
        <v>0</v>
      </c>
      <c r="N352" s="1">
        <f t="shared" si="34"/>
        <v>1</v>
      </c>
      <c r="O352" s="1">
        <f t="shared" si="35"/>
        <v>1</v>
      </c>
      <c r="P352" s="1" t="e">
        <f>I352/(VLOOKUP($C352&amp;$E352,#REF!,5,0)*24)</f>
        <v>#REF!</v>
      </c>
      <c r="Q352" s="1" t="e">
        <f>$I352/(VLOOKUP($C352&amp;$E352,#REF!,4,0)*24)</f>
        <v>#REF!</v>
      </c>
      <c r="R352" s="1" t="e">
        <f>$J352/(VLOOKUP($C352&amp;$E352,#REF!,5,0)*24)</f>
        <v>#REF!</v>
      </c>
      <c r="S352" s="1" t="e">
        <f>$J352/(VLOOKUP($C352&amp;$E352,#REF!,4,0)*24)</f>
        <v>#REF!</v>
      </c>
      <c r="T352" s="1">
        <f>SUMIFS(Uploading_File_Generation!$F:$F,Uploading_File_Generation!$C:$C,HFE!$E352,Uploading_File_Generation!$B:$B,HFE!$C352,Uploading_File_Generation!$A:$A,HFE!$D352)*100</f>
        <v>0</v>
      </c>
      <c r="U352" s="1">
        <v>12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f t="shared" si="36"/>
        <v>0</v>
      </c>
    </row>
    <row r="353" hidden="1" spans="1:36">
      <c r="A353" s="1" t="str">
        <f t="shared" si="31"/>
        <v>Kurdi Cross44569ICR-1/INV-1</v>
      </c>
      <c r="B353" s="1" t="s">
        <v>95</v>
      </c>
      <c r="C353" s="1" t="s">
        <v>96</v>
      </c>
      <c r="D353" s="3">
        <v>44569</v>
      </c>
      <c r="E353" s="1" t="s">
        <v>7</v>
      </c>
      <c r="F353" s="1" t="e">
        <f>SUMIFS(#REF!,#REF!,HFE!$D353)/60000</f>
        <v>#REF!</v>
      </c>
      <c r="G353" s="1" t="e">
        <f>SUMIFS(#REF!,#REF!,HFE!$D353)/60000</f>
        <v>#REF!</v>
      </c>
      <c r="H353" s="1" t="e">
        <f>VLOOKUP(C353&amp;E353,#REF!,4,0)*HFE!G353</f>
        <v>#REF!</v>
      </c>
      <c r="I353" s="1">
        <f>SUMIFS(Uploading_File_Generation!$D:$D,Uploading_File_Generation!$C:$C,HFE!$E353,Uploading_File_Generation!$B:$B,HFE!$C353,Uploading_File_Generation!$A:$A,HFE!$D353)</f>
        <v>0</v>
      </c>
      <c r="J353" s="8">
        <f>SUMIFS(Uploading_File_Generation!$E:$E,Uploading_File_Generation!$C:$C,HFE!$E353,Uploading_File_Generation!$B:$B,HFE!$C353,Uploading_File_Generation!$A:$A,HFE!$D353)</f>
        <v>0</v>
      </c>
      <c r="K353" s="9" t="e">
        <f t="shared" si="32"/>
        <v>#REF!</v>
      </c>
      <c r="L353" s="9" t="e">
        <f t="shared" si="33"/>
        <v>#REF!</v>
      </c>
      <c r="M353" s="1">
        <v>0</v>
      </c>
      <c r="N353" s="1">
        <f t="shared" si="34"/>
        <v>1</v>
      </c>
      <c r="O353" s="1">
        <f t="shared" si="35"/>
        <v>1</v>
      </c>
      <c r="P353" s="1" t="e">
        <f>I353/(VLOOKUP($C353&amp;$E353,#REF!,5,0)*24)</f>
        <v>#REF!</v>
      </c>
      <c r="Q353" s="1" t="e">
        <f>$I353/(VLOOKUP($C353&amp;$E353,#REF!,4,0)*24)</f>
        <v>#REF!</v>
      </c>
      <c r="R353" s="1" t="e">
        <f>$J353/(VLOOKUP($C353&amp;$E353,#REF!,5,0)*24)</f>
        <v>#REF!</v>
      </c>
      <c r="S353" s="1" t="e">
        <f>$J353/(VLOOKUP($C353&amp;$E353,#REF!,4,0)*24)</f>
        <v>#REF!</v>
      </c>
      <c r="T353" s="1">
        <f>SUMIFS(Uploading_File_Generation!$F:$F,Uploading_File_Generation!$C:$C,HFE!$E353,Uploading_File_Generation!$B:$B,HFE!$C353,Uploading_File_Generation!$A:$A,HFE!$D353)*100</f>
        <v>0</v>
      </c>
      <c r="U353" s="1">
        <v>12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f t="shared" si="36"/>
        <v>0</v>
      </c>
    </row>
    <row r="354" hidden="1" spans="1:36">
      <c r="A354" s="1" t="str">
        <f t="shared" si="31"/>
        <v>Kurdi Cross44569ICR-1/INV-2</v>
      </c>
      <c r="B354" s="1" t="s">
        <v>95</v>
      </c>
      <c r="C354" s="1" t="s">
        <v>96</v>
      </c>
      <c r="D354" s="3">
        <v>44569</v>
      </c>
      <c r="E354" s="1" t="s">
        <v>8</v>
      </c>
      <c r="F354" s="1" t="e">
        <f>SUMIFS(#REF!,#REF!,HFE!$D354)/60000</f>
        <v>#REF!</v>
      </c>
      <c r="G354" s="1" t="e">
        <f>SUMIFS(#REF!,#REF!,HFE!$D354)/60000</f>
        <v>#REF!</v>
      </c>
      <c r="H354" s="1" t="e">
        <f>VLOOKUP(C354&amp;E354,#REF!,4,0)*HFE!G354</f>
        <v>#REF!</v>
      </c>
      <c r="I354" s="1">
        <f>SUMIFS(Uploading_File_Generation!$D:$D,Uploading_File_Generation!$C:$C,HFE!$E354,Uploading_File_Generation!$B:$B,HFE!$C354,Uploading_File_Generation!$A:$A,HFE!$D354)</f>
        <v>0</v>
      </c>
      <c r="J354" s="8">
        <f>SUMIFS(Uploading_File_Generation!$E:$E,Uploading_File_Generation!$C:$C,HFE!$E354,Uploading_File_Generation!$B:$B,HFE!$C354,Uploading_File_Generation!$A:$A,HFE!$D354)</f>
        <v>0</v>
      </c>
      <c r="K354" s="9" t="e">
        <f t="shared" si="32"/>
        <v>#REF!</v>
      </c>
      <c r="L354" s="9" t="e">
        <f t="shared" si="33"/>
        <v>#REF!</v>
      </c>
      <c r="M354" s="1">
        <v>0</v>
      </c>
      <c r="N354" s="1">
        <f t="shared" si="34"/>
        <v>1</v>
      </c>
      <c r="O354" s="1">
        <f t="shared" si="35"/>
        <v>1</v>
      </c>
      <c r="P354" s="1" t="e">
        <f>I354/(VLOOKUP($C354&amp;$E354,#REF!,5,0)*24)</f>
        <v>#REF!</v>
      </c>
      <c r="Q354" s="1" t="e">
        <f>$I354/(VLOOKUP($C354&amp;$E354,#REF!,4,0)*24)</f>
        <v>#REF!</v>
      </c>
      <c r="R354" s="1" t="e">
        <f>$J354/(VLOOKUP($C354&amp;$E354,#REF!,5,0)*24)</f>
        <v>#REF!</v>
      </c>
      <c r="S354" s="1" t="e">
        <f>$J354/(VLOOKUP($C354&amp;$E354,#REF!,4,0)*24)</f>
        <v>#REF!</v>
      </c>
      <c r="T354" s="1">
        <f>SUMIFS(Uploading_File_Generation!$F:$F,Uploading_File_Generation!$C:$C,HFE!$E354,Uploading_File_Generation!$B:$B,HFE!$C354,Uploading_File_Generation!$A:$A,HFE!$D354)*100</f>
        <v>0</v>
      </c>
      <c r="U354" s="1">
        <v>12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f t="shared" si="36"/>
        <v>0</v>
      </c>
    </row>
    <row r="355" hidden="1" spans="1:36">
      <c r="A355" s="1" t="str">
        <f t="shared" si="31"/>
        <v>Kurdi Cross44569ICR-1/INV-3</v>
      </c>
      <c r="B355" s="1" t="s">
        <v>95</v>
      </c>
      <c r="C355" s="1" t="s">
        <v>96</v>
      </c>
      <c r="D355" s="3">
        <v>44569</v>
      </c>
      <c r="E355" s="1" t="s">
        <v>9</v>
      </c>
      <c r="F355" s="1" t="e">
        <f>SUMIFS(#REF!,#REF!,HFE!$D355)/60000</f>
        <v>#REF!</v>
      </c>
      <c r="G355" s="1" t="e">
        <f>SUMIFS(#REF!,#REF!,HFE!$D355)/60000</f>
        <v>#REF!</v>
      </c>
      <c r="H355" s="1" t="e">
        <f>VLOOKUP(C355&amp;E355,#REF!,4,0)*HFE!G355</f>
        <v>#REF!</v>
      </c>
      <c r="I355" s="1">
        <f>SUMIFS(Uploading_File_Generation!$D:$D,Uploading_File_Generation!$C:$C,HFE!$E355,Uploading_File_Generation!$B:$B,HFE!$C355,Uploading_File_Generation!$A:$A,HFE!$D355)</f>
        <v>0</v>
      </c>
      <c r="J355" s="8">
        <f>SUMIFS(Uploading_File_Generation!$E:$E,Uploading_File_Generation!$C:$C,HFE!$E355,Uploading_File_Generation!$B:$B,HFE!$C355,Uploading_File_Generation!$A:$A,HFE!$D355)</f>
        <v>0</v>
      </c>
      <c r="K355" s="9" t="e">
        <f t="shared" si="32"/>
        <v>#REF!</v>
      </c>
      <c r="L355" s="9" t="e">
        <f t="shared" si="33"/>
        <v>#REF!</v>
      </c>
      <c r="M355" s="1">
        <v>0</v>
      </c>
      <c r="N355" s="1">
        <f t="shared" si="34"/>
        <v>1</v>
      </c>
      <c r="O355" s="1">
        <f t="shared" si="35"/>
        <v>1</v>
      </c>
      <c r="P355" s="1" t="e">
        <f>I355/(VLOOKUP($C355&amp;$E355,#REF!,5,0)*24)</f>
        <v>#REF!</v>
      </c>
      <c r="Q355" s="1" t="e">
        <f>$I355/(VLOOKUP($C355&amp;$E355,#REF!,4,0)*24)</f>
        <v>#REF!</v>
      </c>
      <c r="R355" s="1" t="e">
        <f>$J355/(VLOOKUP($C355&amp;$E355,#REF!,5,0)*24)</f>
        <v>#REF!</v>
      </c>
      <c r="S355" s="1" t="e">
        <f>$J355/(VLOOKUP($C355&amp;$E355,#REF!,4,0)*24)</f>
        <v>#REF!</v>
      </c>
      <c r="T355" s="1">
        <f>SUMIFS(Uploading_File_Generation!$F:$F,Uploading_File_Generation!$C:$C,HFE!$E355,Uploading_File_Generation!$B:$B,HFE!$C355,Uploading_File_Generation!$A:$A,HFE!$D355)*100</f>
        <v>0</v>
      </c>
      <c r="U355" s="1">
        <v>12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f t="shared" si="36"/>
        <v>0</v>
      </c>
    </row>
    <row r="356" hidden="1" spans="1:36">
      <c r="A356" s="1" t="str">
        <f t="shared" si="31"/>
        <v>Kurdi Cross44569ICR-1/INV-4</v>
      </c>
      <c r="B356" s="1" t="s">
        <v>95</v>
      </c>
      <c r="C356" s="1" t="s">
        <v>96</v>
      </c>
      <c r="D356" s="3">
        <v>44569</v>
      </c>
      <c r="E356" s="1" t="s">
        <v>10</v>
      </c>
      <c r="F356" s="1" t="e">
        <f>SUMIFS(#REF!,#REF!,HFE!$D356)/60000</f>
        <v>#REF!</v>
      </c>
      <c r="G356" s="1" t="e">
        <f>SUMIFS(#REF!,#REF!,HFE!$D356)/60000</f>
        <v>#REF!</v>
      </c>
      <c r="H356" s="1" t="e">
        <f>VLOOKUP(C356&amp;E356,#REF!,4,0)*HFE!G356</f>
        <v>#REF!</v>
      </c>
      <c r="I356" s="1">
        <f>SUMIFS(Uploading_File_Generation!$D:$D,Uploading_File_Generation!$C:$C,HFE!$E356,Uploading_File_Generation!$B:$B,HFE!$C356,Uploading_File_Generation!$A:$A,HFE!$D356)</f>
        <v>0</v>
      </c>
      <c r="J356" s="8">
        <f>SUMIFS(Uploading_File_Generation!$E:$E,Uploading_File_Generation!$C:$C,HFE!$E356,Uploading_File_Generation!$B:$B,HFE!$C356,Uploading_File_Generation!$A:$A,HFE!$D356)</f>
        <v>0</v>
      </c>
      <c r="K356" s="9" t="e">
        <f t="shared" si="32"/>
        <v>#REF!</v>
      </c>
      <c r="L356" s="9" t="e">
        <f t="shared" si="33"/>
        <v>#REF!</v>
      </c>
      <c r="M356" s="1">
        <v>0</v>
      </c>
      <c r="N356" s="1">
        <f t="shared" si="34"/>
        <v>1</v>
      </c>
      <c r="O356" s="1">
        <f t="shared" si="35"/>
        <v>1</v>
      </c>
      <c r="P356" s="1" t="e">
        <f>I356/(VLOOKUP($C356&amp;$E356,#REF!,5,0)*24)</f>
        <v>#REF!</v>
      </c>
      <c r="Q356" s="1" t="e">
        <f>$I356/(VLOOKUP($C356&amp;$E356,#REF!,4,0)*24)</f>
        <v>#REF!</v>
      </c>
      <c r="R356" s="1" t="e">
        <f>$J356/(VLOOKUP($C356&amp;$E356,#REF!,5,0)*24)</f>
        <v>#REF!</v>
      </c>
      <c r="S356" s="1" t="e">
        <f>$J356/(VLOOKUP($C356&amp;$E356,#REF!,4,0)*24)</f>
        <v>#REF!</v>
      </c>
      <c r="T356" s="1">
        <f>SUMIFS(Uploading_File_Generation!$F:$F,Uploading_File_Generation!$C:$C,HFE!$E356,Uploading_File_Generation!$B:$B,HFE!$C356,Uploading_File_Generation!$A:$A,HFE!$D356)*100</f>
        <v>0</v>
      </c>
      <c r="U356" s="1">
        <v>12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f t="shared" si="36"/>
        <v>0</v>
      </c>
    </row>
    <row r="357" hidden="1" spans="1:36">
      <c r="A357" s="1" t="str">
        <f t="shared" si="31"/>
        <v>Kurdi Cross44569ICR-2/INV-1</v>
      </c>
      <c r="B357" s="1" t="s">
        <v>95</v>
      </c>
      <c r="C357" s="1" t="s">
        <v>96</v>
      </c>
      <c r="D357" s="3">
        <v>44569</v>
      </c>
      <c r="E357" s="1" t="s">
        <v>17</v>
      </c>
      <c r="F357" s="1" t="e">
        <f>SUMIFS(#REF!,#REF!,HFE!$D357)/60000</f>
        <v>#REF!</v>
      </c>
      <c r="G357" s="1" t="e">
        <f>SUMIFS(#REF!,#REF!,HFE!$D357)/60000</f>
        <v>#REF!</v>
      </c>
      <c r="H357" s="1" t="e">
        <f>VLOOKUP(C357&amp;E357,#REF!,4,0)*HFE!G357</f>
        <v>#REF!</v>
      </c>
      <c r="I357" s="1">
        <f>SUMIFS(Uploading_File_Generation!$D:$D,Uploading_File_Generation!$C:$C,HFE!$E357,Uploading_File_Generation!$B:$B,HFE!$C357,Uploading_File_Generation!$A:$A,HFE!$D357)</f>
        <v>0</v>
      </c>
      <c r="J357" s="8">
        <f>SUMIFS(Uploading_File_Generation!$E:$E,Uploading_File_Generation!$C:$C,HFE!$E357,Uploading_File_Generation!$B:$B,HFE!$C357,Uploading_File_Generation!$A:$A,HFE!$D357)</f>
        <v>0</v>
      </c>
      <c r="K357" s="9" t="e">
        <f t="shared" si="32"/>
        <v>#REF!</v>
      </c>
      <c r="L357" s="9" t="e">
        <f t="shared" si="33"/>
        <v>#REF!</v>
      </c>
      <c r="M357" s="1">
        <v>0</v>
      </c>
      <c r="N357" s="1">
        <f t="shared" si="34"/>
        <v>1</v>
      </c>
      <c r="O357" s="1">
        <f t="shared" si="35"/>
        <v>1</v>
      </c>
      <c r="P357" s="1" t="e">
        <f>I357/(VLOOKUP($C357&amp;$E357,#REF!,5,0)*24)</f>
        <v>#REF!</v>
      </c>
      <c r="Q357" s="1" t="e">
        <f>$I357/(VLOOKUP($C357&amp;$E357,#REF!,4,0)*24)</f>
        <v>#REF!</v>
      </c>
      <c r="R357" s="1" t="e">
        <f>$J357/(VLOOKUP($C357&amp;$E357,#REF!,5,0)*24)</f>
        <v>#REF!</v>
      </c>
      <c r="S357" s="1" t="e">
        <f>$J357/(VLOOKUP($C357&amp;$E357,#REF!,4,0)*24)</f>
        <v>#REF!</v>
      </c>
      <c r="T357" s="1">
        <f>SUMIFS(Uploading_File_Generation!$F:$F,Uploading_File_Generation!$C:$C,HFE!$E357,Uploading_File_Generation!$B:$B,HFE!$C357,Uploading_File_Generation!$A:$A,HFE!$D357)*100</f>
        <v>0</v>
      </c>
      <c r="U357" s="1">
        <v>12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f t="shared" si="36"/>
        <v>0</v>
      </c>
    </row>
    <row r="358" hidden="1" spans="1:36">
      <c r="A358" s="1" t="str">
        <f t="shared" si="31"/>
        <v>Kurdi Cross44569ICR-2/INV-2</v>
      </c>
      <c r="B358" s="1" t="s">
        <v>95</v>
      </c>
      <c r="C358" s="1" t="s">
        <v>96</v>
      </c>
      <c r="D358" s="3">
        <v>44569</v>
      </c>
      <c r="E358" s="1" t="s">
        <v>18</v>
      </c>
      <c r="F358" s="1" t="e">
        <f>SUMIFS(#REF!,#REF!,HFE!$D358)/60000</f>
        <v>#REF!</v>
      </c>
      <c r="G358" s="1" t="e">
        <f>SUMIFS(#REF!,#REF!,HFE!$D358)/60000</f>
        <v>#REF!</v>
      </c>
      <c r="H358" s="1" t="e">
        <f>VLOOKUP(C358&amp;E358,#REF!,4,0)*HFE!G358</f>
        <v>#REF!</v>
      </c>
      <c r="I358" s="1">
        <f>SUMIFS(Uploading_File_Generation!$D:$D,Uploading_File_Generation!$C:$C,HFE!$E358,Uploading_File_Generation!$B:$B,HFE!$C358,Uploading_File_Generation!$A:$A,HFE!$D358)</f>
        <v>0</v>
      </c>
      <c r="J358" s="8">
        <f>SUMIFS(Uploading_File_Generation!$E:$E,Uploading_File_Generation!$C:$C,HFE!$E358,Uploading_File_Generation!$B:$B,HFE!$C358,Uploading_File_Generation!$A:$A,HFE!$D358)</f>
        <v>0</v>
      </c>
      <c r="K358" s="9" t="e">
        <f t="shared" si="32"/>
        <v>#REF!</v>
      </c>
      <c r="L358" s="9" t="e">
        <f t="shared" si="33"/>
        <v>#REF!</v>
      </c>
      <c r="M358" s="1">
        <v>0</v>
      </c>
      <c r="N358" s="1">
        <f t="shared" si="34"/>
        <v>1</v>
      </c>
      <c r="O358" s="1">
        <f t="shared" si="35"/>
        <v>1</v>
      </c>
      <c r="P358" s="1" t="e">
        <f>I358/(VLOOKUP($C358&amp;$E358,#REF!,5,0)*24)</f>
        <v>#REF!</v>
      </c>
      <c r="Q358" s="1" t="e">
        <f>$I358/(VLOOKUP($C358&amp;$E358,#REF!,4,0)*24)</f>
        <v>#REF!</v>
      </c>
      <c r="R358" s="1" t="e">
        <f>$J358/(VLOOKUP($C358&amp;$E358,#REF!,5,0)*24)</f>
        <v>#REF!</v>
      </c>
      <c r="S358" s="1" t="e">
        <f>$J358/(VLOOKUP($C358&amp;$E358,#REF!,4,0)*24)</f>
        <v>#REF!</v>
      </c>
      <c r="T358" s="1">
        <f>SUMIFS(Uploading_File_Generation!$F:$F,Uploading_File_Generation!$C:$C,HFE!$E358,Uploading_File_Generation!$B:$B,HFE!$C358,Uploading_File_Generation!$A:$A,HFE!$D358)*100</f>
        <v>0</v>
      </c>
      <c r="U358" s="1">
        <v>12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f t="shared" si="36"/>
        <v>0</v>
      </c>
    </row>
    <row r="359" hidden="1" spans="1:36">
      <c r="A359" s="1" t="str">
        <f t="shared" si="31"/>
        <v>Kurdi Cross44569ICR-2/INV-3</v>
      </c>
      <c r="B359" s="1" t="s">
        <v>95</v>
      </c>
      <c r="C359" s="1" t="s">
        <v>96</v>
      </c>
      <c r="D359" s="3">
        <v>44569</v>
      </c>
      <c r="E359" s="1" t="s">
        <v>19</v>
      </c>
      <c r="F359" s="1" t="e">
        <f>SUMIFS(#REF!,#REF!,HFE!$D359)/60000</f>
        <v>#REF!</v>
      </c>
      <c r="G359" s="1" t="e">
        <f>SUMIFS(#REF!,#REF!,HFE!$D359)/60000</f>
        <v>#REF!</v>
      </c>
      <c r="H359" s="1" t="e">
        <f>VLOOKUP(C359&amp;E359,#REF!,4,0)*HFE!G359</f>
        <v>#REF!</v>
      </c>
      <c r="I359" s="1">
        <f>SUMIFS(Uploading_File_Generation!$D:$D,Uploading_File_Generation!$C:$C,HFE!$E359,Uploading_File_Generation!$B:$B,HFE!$C359,Uploading_File_Generation!$A:$A,HFE!$D359)</f>
        <v>0</v>
      </c>
      <c r="J359" s="8">
        <f>SUMIFS(Uploading_File_Generation!$E:$E,Uploading_File_Generation!$C:$C,HFE!$E359,Uploading_File_Generation!$B:$B,HFE!$C359,Uploading_File_Generation!$A:$A,HFE!$D359)</f>
        <v>0</v>
      </c>
      <c r="K359" s="9" t="e">
        <f t="shared" si="32"/>
        <v>#REF!</v>
      </c>
      <c r="L359" s="9" t="e">
        <f t="shared" si="33"/>
        <v>#REF!</v>
      </c>
      <c r="M359" s="1">
        <v>0</v>
      </c>
      <c r="N359" s="1">
        <f t="shared" si="34"/>
        <v>1</v>
      </c>
      <c r="O359" s="1">
        <f t="shared" si="35"/>
        <v>1</v>
      </c>
      <c r="P359" s="1" t="e">
        <f>I359/(VLOOKUP($C359&amp;$E359,#REF!,5,0)*24)</f>
        <v>#REF!</v>
      </c>
      <c r="Q359" s="1" t="e">
        <f>$I359/(VLOOKUP($C359&amp;$E359,#REF!,4,0)*24)</f>
        <v>#REF!</v>
      </c>
      <c r="R359" s="1" t="e">
        <f>$J359/(VLOOKUP($C359&amp;$E359,#REF!,5,0)*24)</f>
        <v>#REF!</v>
      </c>
      <c r="S359" s="1" t="e">
        <f>$J359/(VLOOKUP($C359&amp;$E359,#REF!,4,0)*24)</f>
        <v>#REF!</v>
      </c>
      <c r="T359" s="1">
        <f>SUMIFS(Uploading_File_Generation!$F:$F,Uploading_File_Generation!$C:$C,HFE!$E359,Uploading_File_Generation!$B:$B,HFE!$C359,Uploading_File_Generation!$A:$A,HFE!$D359)*100</f>
        <v>0</v>
      </c>
      <c r="U359" s="1">
        <v>12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f t="shared" si="36"/>
        <v>0</v>
      </c>
    </row>
    <row r="360" hidden="1" spans="1:36">
      <c r="A360" s="1" t="str">
        <f t="shared" si="31"/>
        <v>Kurdi Cross44569ICR-2/INV-4</v>
      </c>
      <c r="B360" s="1" t="s">
        <v>95</v>
      </c>
      <c r="C360" s="1" t="s">
        <v>96</v>
      </c>
      <c r="D360" s="3">
        <v>44569</v>
      </c>
      <c r="E360" s="1" t="s">
        <v>20</v>
      </c>
      <c r="F360" s="1" t="e">
        <f>SUMIFS(#REF!,#REF!,HFE!$D360)/60000</f>
        <v>#REF!</v>
      </c>
      <c r="G360" s="1" t="e">
        <f>SUMIFS(#REF!,#REF!,HFE!$D360)/60000</f>
        <v>#REF!</v>
      </c>
      <c r="H360" s="1" t="e">
        <f>VLOOKUP(C360&amp;E360,#REF!,4,0)*HFE!G360</f>
        <v>#REF!</v>
      </c>
      <c r="I360" s="1">
        <f>SUMIFS(Uploading_File_Generation!$D:$D,Uploading_File_Generation!$C:$C,HFE!$E360,Uploading_File_Generation!$B:$B,HFE!$C360,Uploading_File_Generation!$A:$A,HFE!$D360)</f>
        <v>0</v>
      </c>
      <c r="J360" s="8">
        <f>SUMIFS(Uploading_File_Generation!$E:$E,Uploading_File_Generation!$C:$C,HFE!$E360,Uploading_File_Generation!$B:$B,HFE!$C360,Uploading_File_Generation!$A:$A,HFE!$D360)</f>
        <v>0</v>
      </c>
      <c r="K360" s="9" t="e">
        <f t="shared" si="32"/>
        <v>#REF!</v>
      </c>
      <c r="L360" s="9" t="e">
        <f t="shared" si="33"/>
        <v>#REF!</v>
      </c>
      <c r="M360" s="1">
        <v>0</v>
      </c>
      <c r="N360" s="1">
        <f t="shared" si="34"/>
        <v>1</v>
      </c>
      <c r="O360" s="1">
        <f t="shared" si="35"/>
        <v>1</v>
      </c>
      <c r="P360" s="1" t="e">
        <f>I360/(VLOOKUP($C360&amp;$E360,#REF!,5,0)*24)</f>
        <v>#REF!</v>
      </c>
      <c r="Q360" s="1" t="e">
        <f>$I360/(VLOOKUP($C360&amp;$E360,#REF!,4,0)*24)</f>
        <v>#REF!</v>
      </c>
      <c r="R360" s="1" t="e">
        <f>$J360/(VLOOKUP($C360&amp;$E360,#REF!,5,0)*24)</f>
        <v>#REF!</v>
      </c>
      <c r="S360" s="1" t="e">
        <f>$J360/(VLOOKUP($C360&amp;$E360,#REF!,4,0)*24)</f>
        <v>#REF!</v>
      </c>
      <c r="T360" s="1">
        <f>SUMIFS(Uploading_File_Generation!$F:$F,Uploading_File_Generation!$C:$C,HFE!$E360,Uploading_File_Generation!$B:$B,HFE!$C360,Uploading_File_Generation!$A:$A,HFE!$D360)*100</f>
        <v>0</v>
      </c>
      <c r="U360" s="1">
        <v>12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f t="shared" si="36"/>
        <v>0</v>
      </c>
    </row>
    <row r="361" hidden="1" spans="1:36">
      <c r="A361" s="1" t="str">
        <f t="shared" si="31"/>
        <v>Kurdi Cross44569ICR-3/INV-1</v>
      </c>
      <c r="B361" s="1" t="s">
        <v>95</v>
      </c>
      <c r="C361" s="1" t="s">
        <v>96</v>
      </c>
      <c r="D361" s="3">
        <v>44569</v>
      </c>
      <c r="E361" s="1" t="s">
        <v>27</v>
      </c>
      <c r="F361" s="1" t="e">
        <f>SUMIFS(#REF!,#REF!,HFE!$D361)/60000</f>
        <v>#REF!</v>
      </c>
      <c r="G361" s="1" t="e">
        <f>SUMIFS(#REF!,#REF!,HFE!$D361)/60000</f>
        <v>#REF!</v>
      </c>
      <c r="H361" s="1" t="e">
        <f>VLOOKUP(C361&amp;E361,#REF!,4,0)*HFE!G361</f>
        <v>#REF!</v>
      </c>
      <c r="I361" s="1">
        <f>SUMIFS(Uploading_File_Generation!$D:$D,Uploading_File_Generation!$C:$C,HFE!$E361,Uploading_File_Generation!$B:$B,HFE!$C361,Uploading_File_Generation!$A:$A,HFE!$D361)</f>
        <v>0</v>
      </c>
      <c r="J361" s="8">
        <f>SUMIFS(Uploading_File_Generation!$E:$E,Uploading_File_Generation!$C:$C,HFE!$E361,Uploading_File_Generation!$B:$B,HFE!$C361,Uploading_File_Generation!$A:$A,HFE!$D361)</f>
        <v>0</v>
      </c>
      <c r="K361" s="9" t="e">
        <f t="shared" si="32"/>
        <v>#REF!</v>
      </c>
      <c r="L361" s="9" t="e">
        <f t="shared" si="33"/>
        <v>#REF!</v>
      </c>
      <c r="M361" s="1">
        <v>0</v>
      </c>
      <c r="N361" s="1">
        <f t="shared" si="34"/>
        <v>1</v>
      </c>
      <c r="O361" s="1">
        <f t="shared" si="35"/>
        <v>1</v>
      </c>
      <c r="P361" s="1" t="e">
        <f>I361/(VLOOKUP($C361&amp;$E361,#REF!,5,0)*24)</f>
        <v>#REF!</v>
      </c>
      <c r="Q361" s="1" t="e">
        <f>$I361/(VLOOKUP($C361&amp;$E361,#REF!,4,0)*24)</f>
        <v>#REF!</v>
      </c>
      <c r="R361" s="1" t="e">
        <f>$J361/(VLOOKUP($C361&amp;$E361,#REF!,5,0)*24)</f>
        <v>#REF!</v>
      </c>
      <c r="S361" s="1" t="e">
        <f>$J361/(VLOOKUP($C361&amp;$E361,#REF!,4,0)*24)</f>
        <v>#REF!</v>
      </c>
      <c r="T361" s="1">
        <f>SUMIFS(Uploading_File_Generation!$F:$F,Uploading_File_Generation!$C:$C,HFE!$E361,Uploading_File_Generation!$B:$B,HFE!$C361,Uploading_File_Generation!$A:$A,HFE!$D361)*100</f>
        <v>0</v>
      </c>
      <c r="U361" s="1">
        <v>12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f t="shared" si="36"/>
        <v>0</v>
      </c>
    </row>
    <row r="362" hidden="1" spans="1:36">
      <c r="A362" s="1" t="str">
        <f t="shared" si="31"/>
        <v>Kurdi Cross44569ICR-3/INV-2</v>
      </c>
      <c r="B362" s="1" t="s">
        <v>95</v>
      </c>
      <c r="C362" s="1" t="s">
        <v>96</v>
      </c>
      <c r="D362" s="3">
        <v>44569</v>
      </c>
      <c r="E362" s="1" t="s">
        <v>28</v>
      </c>
      <c r="F362" s="1" t="e">
        <f>SUMIFS(#REF!,#REF!,HFE!$D362)/60000</f>
        <v>#REF!</v>
      </c>
      <c r="G362" s="1" t="e">
        <f>SUMIFS(#REF!,#REF!,HFE!$D362)/60000</f>
        <v>#REF!</v>
      </c>
      <c r="H362" s="1" t="e">
        <f>VLOOKUP(C362&amp;E362,#REF!,4,0)*HFE!G362</f>
        <v>#REF!</v>
      </c>
      <c r="I362" s="1">
        <f>SUMIFS(Uploading_File_Generation!$D:$D,Uploading_File_Generation!$C:$C,HFE!$E362,Uploading_File_Generation!$B:$B,HFE!$C362,Uploading_File_Generation!$A:$A,HFE!$D362)</f>
        <v>0</v>
      </c>
      <c r="J362" s="8">
        <f>SUMIFS(Uploading_File_Generation!$E:$E,Uploading_File_Generation!$C:$C,HFE!$E362,Uploading_File_Generation!$B:$B,HFE!$C362,Uploading_File_Generation!$A:$A,HFE!$D362)</f>
        <v>0</v>
      </c>
      <c r="K362" s="9" t="e">
        <f t="shared" si="32"/>
        <v>#REF!</v>
      </c>
      <c r="L362" s="9" t="e">
        <f t="shared" si="33"/>
        <v>#REF!</v>
      </c>
      <c r="M362" s="1">
        <v>0</v>
      </c>
      <c r="N362" s="1">
        <f t="shared" si="34"/>
        <v>1</v>
      </c>
      <c r="O362" s="1">
        <f t="shared" si="35"/>
        <v>1</v>
      </c>
      <c r="P362" s="1" t="e">
        <f>I362/(VLOOKUP($C362&amp;$E362,#REF!,5,0)*24)</f>
        <v>#REF!</v>
      </c>
      <c r="Q362" s="1" t="e">
        <f>$I362/(VLOOKUP($C362&amp;$E362,#REF!,4,0)*24)</f>
        <v>#REF!</v>
      </c>
      <c r="R362" s="1" t="e">
        <f>$J362/(VLOOKUP($C362&amp;$E362,#REF!,5,0)*24)</f>
        <v>#REF!</v>
      </c>
      <c r="S362" s="1" t="e">
        <f>$J362/(VLOOKUP($C362&amp;$E362,#REF!,4,0)*24)</f>
        <v>#REF!</v>
      </c>
      <c r="T362" s="1">
        <f>SUMIFS(Uploading_File_Generation!$F:$F,Uploading_File_Generation!$C:$C,HFE!$E362,Uploading_File_Generation!$B:$B,HFE!$C362,Uploading_File_Generation!$A:$A,HFE!$D362)*100</f>
        <v>0</v>
      </c>
      <c r="U362" s="1">
        <v>12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f t="shared" si="36"/>
        <v>0</v>
      </c>
    </row>
    <row r="363" hidden="1" spans="1:36">
      <c r="A363" s="1" t="str">
        <f t="shared" si="31"/>
        <v>Kurdi Cross44569ICR-3/INV-3</v>
      </c>
      <c r="B363" s="1" t="s">
        <v>95</v>
      </c>
      <c r="C363" s="1" t="s">
        <v>96</v>
      </c>
      <c r="D363" s="3">
        <v>44569</v>
      </c>
      <c r="E363" s="1" t="s">
        <v>29</v>
      </c>
      <c r="F363" s="1" t="e">
        <f>SUMIFS(#REF!,#REF!,HFE!$D363)/60000</f>
        <v>#REF!</v>
      </c>
      <c r="G363" s="1" t="e">
        <f>SUMIFS(#REF!,#REF!,HFE!$D363)/60000</f>
        <v>#REF!</v>
      </c>
      <c r="H363" s="1" t="e">
        <f>VLOOKUP(C363&amp;E363,#REF!,4,0)*HFE!G363</f>
        <v>#REF!</v>
      </c>
      <c r="I363" s="1">
        <f>SUMIFS(Uploading_File_Generation!$D:$D,Uploading_File_Generation!$C:$C,HFE!$E363,Uploading_File_Generation!$B:$B,HFE!$C363,Uploading_File_Generation!$A:$A,HFE!$D363)</f>
        <v>0</v>
      </c>
      <c r="J363" s="8">
        <f>SUMIFS(Uploading_File_Generation!$E:$E,Uploading_File_Generation!$C:$C,HFE!$E363,Uploading_File_Generation!$B:$B,HFE!$C363,Uploading_File_Generation!$A:$A,HFE!$D363)</f>
        <v>0</v>
      </c>
      <c r="K363" s="9" t="e">
        <f t="shared" si="32"/>
        <v>#REF!</v>
      </c>
      <c r="L363" s="9" t="e">
        <f t="shared" si="33"/>
        <v>#REF!</v>
      </c>
      <c r="M363" s="1">
        <v>0</v>
      </c>
      <c r="N363" s="1">
        <f t="shared" si="34"/>
        <v>1</v>
      </c>
      <c r="O363" s="1">
        <f t="shared" si="35"/>
        <v>1</v>
      </c>
      <c r="P363" s="1" t="e">
        <f>I363/(VLOOKUP($C363&amp;$E363,#REF!,5,0)*24)</f>
        <v>#REF!</v>
      </c>
      <c r="Q363" s="1" t="e">
        <f>$I363/(VLOOKUP($C363&amp;$E363,#REF!,4,0)*24)</f>
        <v>#REF!</v>
      </c>
      <c r="R363" s="1" t="e">
        <f>$J363/(VLOOKUP($C363&amp;$E363,#REF!,5,0)*24)</f>
        <v>#REF!</v>
      </c>
      <c r="S363" s="1" t="e">
        <f>$J363/(VLOOKUP($C363&amp;$E363,#REF!,4,0)*24)</f>
        <v>#REF!</v>
      </c>
      <c r="T363" s="1">
        <f>SUMIFS(Uploading_File_Generation!$F:$F,Uploading_File_Generation!$C:$C,HFE!$E363,Uploading_File_Generation!$B:$B,HFE!$C363,Uploading_File_Generation!$A:$A,HFE!$D363)*100</f>
        <v>0</v>
      </c>
      <c r="U363" s="1">
        <v>12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f t="shared" si="36"/>
        <v>0</v>
      </c>
    </row>
    <row r="364" hidden="1" spans="1:36">
      <c r="A364" s="1" t="str">
        <f t="shared" si="31"/>
        <v>Kurdi Cross44569ICR-3/INV-4</v>
      </c>
      <c r="B364" s="1" t="s">
        <v>95</v>
      </c>
      <c r="C364" s="1" t="s">
        <v>96</v>
      </c>
      <c r="D364" s="3">
        <v>44569</v>
      </c>
      <c r="E364" s="1" t="s">
        <v>30</v>
      </c>
      <c r="F364" s="1" t="e">
        <f>SUMIFS(#REF!,#REF!,HFE!$D364)/60000</f>
        <v>#REF!</v>
      </c>
      <c r="G364" s="1" t="e">
        <f>SUMIFS(#REF!,#REF!,HFE!$D364)/60000</f>
        <v>#REF!</v>
      </c>
      <c r="H364" s="1" t="e">
        <f>VLOOKUP(C364&amp;E364,#REF!,4,0)*HFE!G364</f>
        <v>#REF!</v>
      </c>
      <c r="I364" s="1">
        <f>SUMIFS(Uploading_File_Generation!$D:$D,Uploading_File_Generation!$C:$C,HFE!$E364,Uploading_File_Generation!$B:$B,HFE!$C364,Uploading_File_Generation!$A:$A,HFE!$D364)</f>
        <v>0</v>
      </c>
      <c r="J364" s="8">
        <f>SUMIFS(Uploading_File_Generation!$E:$E,Uploading_File_Generation!$C:$C,HFE!$E364,Uploading_File_Generation!$B:$B,HFE!$C364,Uploading_File_Generation!$A:$A,HFE!$D364)</f>
        <v>0</v>
      </c>
      <c r="K364" s="9" t="e">
        <f t="shared" si="32"/>
        <v>#REF!</v>
      </c>
      <c r="L364" s="9" t="e">
        <f t="shared" si="33"/>
        <v>#REF!</v>
      </c>
      <c r="M364" s="1">
        <v>0</v>
      </c>
      <c r="N364" s="1">
        <f t="shared" si="34"/>
        <v>1</v>
      </c>
      <c r="O364" s="1">
        <f t="shared" si="35"/>
        <v>1</v>
      </c>
      <c r="P364" s="1" t="e">
        <f>I364/(VLOOKUP($C364&amp;$E364,#REF!,5,0)*24)</f>
        <v>#REF!</v>
      </c>
      <c r="Q364" s="1" t="e">
        <f>$I364/(VLOOKUP($C364&amp;$E364,#REF!,4,0)*24)</f>
        <v>#REF!</v>
      </c>
      <c r="R364" s="1" t="e">
        <f>$J364/(VLOOKUP($C364&amp;$E364,#REF!,5,0)*24)</f>
        <v>#REF!</v>
      </c>
      <c r="S364" s="1" t="e">
        <f>$J364/(VLOOKUP($C364&amp;$E364,#REF!,4,0)*24)</f>
        <v>#REF!</v>
      </c>
      <c r="T364" s="1">
        <f>SUMIFS(Uploading_File_Generation!$F:$F,Uploading_File_Generation!$C:$C,HFE!$E364,Uploading_File_Generation!$B:$B,HFE!$C364,Uploading_File_Generation!$A:$A,HFE!$D364)*100</f>
        <v>0</v>
      </c>
      <c r="U364" s="1">
        <v>12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f t="shared" si="36"/>
        <v>0</v>
      </c>
    </row>
    <row r="365" hidden="1" spans="1:36">
      <c r="A365" s="1" t="str">
        <f t="shared" si="31"/>
        <v>Kurdi Cross44569ICR-4/INV-1</v>
      </c>
      <c r="B365" s="1" t="s">
        <v>95</v>
      </c>
      <c r="C365" s="1" t="s">
        <v>96</v>
      </c>
      <c r="D365" s="3">
        <v>44569</v>
      </c>
      <c r="E365" s="1" t="s">
        <v>97</v>
      </c>
      <c r="F365" s="1" t="e">
        <f>SUMIFS(#REF!,#REF!,HFE!$D365)/60000</f>
        <v>#REF!</v>
      </c>
      <c r="G365" s="1" t="e">
        <f>SUMIFS(#REF!,#REF!,HFE!$D365)/60000</f>
        <v>#REF!</v>
      </c>
      <c r="H365" s="1" t="e">
        <f>VLOOKUP(C365&amp;E365,#REF!,4,0)*HFE!G365</f>
        <v>#REF!</v>
      </c>
      <c r="I365" s="1">
        <f>SUMIFS(Uploading_File_Generation!$D:$D,Uploading_File_Generation!$C:$C,HFE!$E365,Uploading_File_Generation!$B:$B,HFE!$C365,Uploading_File_Generation!$A:$A,HFE!$D365)</f>
        <v>0</v>
      </c>
      <c r="J365" s="8">
        <f>SUMIFS(Uploading_File_Generation!$E:$E,Uploading_File_Generation!$C:$C,HFE!$E365,Uploading_File_Generation!$B:$B,HFE!$C365,Uploading_File_Generation!$A:$A,HFE!$D365)</f>
        <v>0</v>
      </c>
      <c r="K365" s="9" t="e">
        <f t="shared" si="32"/>
        <v>#REF!</v>
      </c>
      <c r="L365" s="9" t="e">
        <f t="shared" si="33"/>
        <v>#REF!</v>
      </c>
      <c r="M365" s="1">
        <v>0</v>
      </c>
      <c r="N365" s="1">
        <f t="shared" si="34"/>
        <v>1</v>
      </c>
      <c r="O365" s="1">
        <f t="shared" si="35"/>
        <v>1</v>
      </c>
      <c r="P365" s="1" t="e">
        <f>I365/(VLOOKUP($C365&amp;$E365,#REF!,5,0)*24)</f>
        <v>#REF!</v>
      </c>
      <c r="Q365" s="1" t="e">
        <f>$I365/(VLOOKUP($C365&amp;$E365,#REF!,4,0)*24)</f>
        <v>#REF!</v>
      </c>
      <c r="R365" s="1" t="e">
        <f>$J365/(VLOOKUP($C365&amp;$E365,#REF!,5,0)*24)</f>
        <v>#REF!</v>
      </c>
      <c r="S365" s="1" t="e">
        <f>$J365/(VLOOKUP($C365&amp;$E365,#REF!,4,0)*24)</f>
        <v>#REF!</v>
      </c>
      <c r="T365" s="1">
        <f>SUMIFS(Uploading_File_Generation!$F:$F,Uploading_File_Generation!$C:$C,HFE!$E365,Uploading_File_Generation!$B:$B,HFE!$C365,Uploading_File_Generation!$A:$A,HFE!$D365)*100</f>
        <v>0</v>
      </c>
      <c r="U365" s="1">
        <v>12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f t="shared" si="36"/>
        <v>0</v>
      </c>
    </row>
    <row r="366" hidden="1" spans="1:36">
      <c r="A366" s="1" t="str">
        <f t="shared" si="31"/>
        <v>Kurdi Cross44569ICR-4/INV-2</v>
      </c>
      <c r="B366" s="1" t="s">
        <v>95</v>
      </c>
      <c r="C366" s="1" t="s">
        <v>96</v>
      </c>
      <c r="D366" s="3">
        <v>44569</v>
      </c>
      <c r="E366" s="1" t="s">
        <v>98</v>
      </c>
      <c r="F366" s="1" t="e">
        <f>SUMIFS(#REF!,#REF!,HFE!$D366)/60000</f>
        <v>#REF!</v>
      </c>
      <c r="G366" s="1" t="e">
        <f>SUMIFS(#REF!,#REF!,HFE!$D366)/60000</f>
        <v>#REF!</v>
      </c>
      <c r="H366" s="1" t="e">
        <f>VLOOKUP(C366&amp;E366,#REF!,4,0)*HFE!G366</f>
        <v>#REF!</v>
      </c>
      <c r="I366" s="1">
        <f>SUMIFS(Uploading_File_Generation!$D:$D,Uploading_File_Generation!$C:$C,HFE!$E366,Uploading_File_Generation!$B:$B,HFE!$C366,Uploading_File_Generation!$A:$A,HFE!$D366)</f>
        <v>0</v>
      </c>
      <c r="J366" s="8">
        <f>SUMIFS(Uploading_File_Generation!$E:$E,Uploading_File_Generation!$C:$C,HFE!$E366,Uploading_File_Generation!$B:$B,HFE!$C366,Uploading_File_Generation!$A:$A,HFE!$D366)</f>
        <v>0</v>
      </c>
      <c r="K366" s="9" t="e">
        <f t="shared" si="32"/>
        <v>#REF!</v>
      </c>
      <c r="L366" s="9" t="e">
        <f t="shared" si="33"/>
        <v>#REF!</v>
      </c>
      <c r="M366" s="1">
        <v>0</v>
      </c>
      <c r="N366" s="1">
        <f t="shared" si="34"/>
        <v>1</v>
      </c>
      <c r="O366" s="1">
        <f t="shared" si="35"/>
        <v>1</v>
      </c>
      <c r="P366" s="1" t="e">
        <f>I366/(VLOOKUP($C366&amp;$E366,#REF!,5,0)*24)</f>
        <v>#REF!</v>
      </c>
      <c r="Q366" s="1" t="e">
        <f>$I366/(VLOOKUP($C366&amp;$E366,#REF!,4,0)*24)</f>
        <v>#REF!</v>
      </c>
      <c r="R366" s="1" t="e">
        <f>$J366/(VLOOKUP($C366&amp;$E366,#REF!,5,0)*24)</f>
        <v>#REF!</v>
      </c>
      <c r="S366" s="1" t="e">
        <f>$J366/(VLOOKUP($C366&amp;$E366,#REF!,4,0)*24)</f>
        <v>#REF!</v>
      </c>
      <c r="T366" s="1">
        <f>SUMIFS(Uploading_File_Generation!$F:$F,Uploading_File_Generation!$C:$C,HFE!$E366,Uploading_File_Generation!$B:$B,HFE!$C366,Uploading_File_Generation!$A:$A,HFE!$D366)*100</f>
        <v>0</v>
      </c>
      <c r="U366" s="1">
        <v>12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f t="shared" si="36"/>
        <v>0</v>
      </c>
    </row>
    <row r="367" hidden="1" spans="1:36">
      <c r="A367" s="1" t="str">
        <f t="shared" si="31"/>
        <v>Kurdi Cross44569ICR-4/INV-3</v>
      </c>
      <c r="B367" s="1" t="s">
        <v>95</v>
      </c>
      <c r="C367" s="1" t="s">
        <v>96</v>
      </c>
      <c r="D367" s="3">
        <v>44569</v>
      </c>
      <c r="E367" s="1" t="s">
        <v>99</v>
      </c>
      <c r="F367" s="1" t="e">
        <f>SUMIFS(#REF!,#REF!,HFE!$D367)/60000</f>
        <v>#REF!</v>
      </c>
      <c r="G367" s="1" t="e">
        <f>SUMIFS(#REF!,#REF!,HFE!$D367)/60000</f>
        <v>#REF!</v>
      </c>
      <c r="H367" s="1" t="e">
        <f>VLOOKUP(C367&amp;E367,#REF!,4,0)*HFE!G367</f>
        <v>#REF!</v>
      </c>
      <c r="I367" s="1">
        <f>SUMIFS(Uploading_File_Generation!$D:$D,Uploading_File_Generation!$C:$C,HFE!$E367,Uploading_File_Generation!$B:$B,HFE!$C367,Uploading_File_Generation!$A:$A,HFE!$D367)</f>
        <v>0</v>
      </c>
      <c r="J367" s="8">
        <f>SUMIFS(Uploading_File_Generation!$E:$E,Uploading_File_Generation!$C:$C,HFE!$E367,Uploading_File_Generation!$B:$B,HFE!$C367,Uploading_File_Generation!$A:$A,HFE!$D367)</f>
        <v>0</v>
      </c>
      <c r="K367" s="9" t="e">
        <f t="shared" si="32"/>
        <v>#REF!</v>
      </c>
      <c r="L367" s="9" t="e">
        <f t="shared" si="33"/>
        <v>#REF!</v>
      </c>
      <c r="M367" s="1">
        <v>0</v>
      </c>
      <c r="N367" s="1">
        <f t="shared" si="34"/>
        <v>1</v>
      </c>
      <c r="O367" s="1">
        <f t="shared" si="35"/>
        <v>1</v>
      </c>
      <c r="P367" s="1" t="e">
        <f>I367/(VLOOKUP($C367&amp;$E367,#REF!,5,0)*24)</f>
        <v>#REF!</v>
      </c>
      <c r="Q367" s="1" t="e">
        <f>$I367/(VLOOKUP($C367&amp;$E367,#REF!,4,0)*24)</f>
        <v>#REF!</v>
      </c>
      <c r="R367" s="1" t="e">
        <f>$J367/(VLOOKUP($C367&amp;$E367,#REF!,5,0)*24)</f>
        <v>#REF!</v>
      </c>
      <c r="S367" s="1" t="e">
        <f>$J367/(VLOOKUP($C367&amp;$E367,#REF!,4,0)*24)</f>
        <v>#REF!</v>
      </c>
      <c r="T367" s="1">
        <f>SUMIFS(Uploading_File_Generation!$F:$F,Uploading_File_Generation!$C:$C,HFE!$E367,Uploading_File_Generation!$B:$B,HFE!$C367,Uploading_File_Generation!$A:$A,HFE!$D367)*100</f>
        <v>0</v>
      </c>
      <c r="U367" s="1">
        <v>12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f t="shared" si="36"/>
        <v>0</v>
      </c>
    </row>
    <row r="368" hidden="1" spans="1:36">
      <c r="A368" s="1" t="str">
        <f t="shared" si="31"/>
        <v>Kurdi Cross44569ICR-4/INV-4</v>
      </c>
      <c r="B368" s="1" t="s">
        <v>95</v>
      </c>
      <c r="C368" s="1" t="s">
        <v>96</v>
      </c>
      <c r="D368" s="3">
        <v>44569</v>
      </c>
      <c r="E368" s="1" t="s">
        <v>100</v>
      </c>
      <c r="F368" s="1" t="e">
        <f>SUMIFS(#REF!,#REF!,HFE!$D368)/60000</f>
        <v>#REF!</v>
      </c>
      <c r="G368" s="1" t="e">
        <f>SUMIFS(#REF!,#REF!,HFE!$D368)/60000</f>
        <v>#REF!</v>
      </c>
      <c r="H368" s="1" t="e">
        <f>VLOOKUP(C368&amp;E368,#REF!,4,0)*HFE!G368</f>
        <v>#REF!</v>
      </c>
      <c r="I368" s="1">
        <f>SUMIFS(Uploading_File_Generation!$D:$D,Uploading_File_Generation!$C:$C,HFE!$E368,Uploading_File_Generation!$B:$B,HFE!$C368,Uploading_File_Generation!$A:$A,HFE!$D368)</f>
        <v>0</v>
      </c>
      <c r="J368" s="8">
        <f>SUMIFS(Uploading_File_Generation!$E:$E,Uploading_File_Generation!$C:$C,HFE!$E368,Uploading_File_Generation!$B:$B,HFE!$C368,Uploading_File_Generation!$A:$A,HFE!$D368)</f>
        <v>0</v>
      </c>
      <c r="K368" s="9" t="e">
        <f t="shared" si="32"/>
        <v>#REF!</v>
      </c>
      <c r="L368" s="9" t="e">
        <f t="shared" si="33"/>
        <v>#REF!</v>
      </c>
      <c r="M368" s="1">
        <v>0</v>
      </c>
      <c r="N368" s="1">
        <f t="shared" si="34"/>
        <v>1</v>
      </c>
      <c r="O368" s="1">
        <f t="shared" si="35"/>
        <v>1</v>
      </c>
      <c r="P368" s="1" t="e">
        <f>I368/(VLOOKUP($C368&amp;$E368,#REF!,5,0)*24)</f>
        <v>#REF!</v>
      </c>
      <c r="Q368" s="1" t="e">
        <f>$I368/(VLOOKUP($C368&amp;$E368,#REF!,4,0)*24)</f>
        <v>#REF!</v>
      </c>
      <c r="R368" s="1" t="e">
        <f>$J368/(VLOOKUP($C368&amp;$E368,#REF!,5,0)*24)</f>
        <v>#REF!</v>
      </c>
      <c r="S368" s="1" t="e">
        <f>$J368/(VLOOKUP($C368&amp;$E368,#REF!,4,0)*24)</f>
        <v>#REF!</v>
      </c>
      <c r="T368" s="1">
        <f>SUMIFS(Uploading_File_Generation!$F:$F,Uploading_File_Generation!$C:$C,HFE!$E368,Uploading_File_Generation!$B:$B,HFE!$C368,Uploading_File_Generation!$A:$A,HFE!$D368)*100</f>
        <v>0</v>
      </c>
      <c r="U368" s="1">
        <v>12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f t="shared" si="36"/>
        <v>0</v>
      </c>
    </row>
    <row r="369" hidden="1" spans="1:36">
      <c r="A369" s="1" t="str">
        <f t="shared" si="31"/>
        <v>Kurdi Cross44569ICR-5/INV-1</v>
      </c>
      <c r="B369" s="1" t="s">
        <v>95</v>
      </c>
      <c r="C369" s="1" t="s">
        <v>96</v>
      </c>
      <c r="D369" s="3">
        <v>44569</v>
      </c>
      <c r="E369" s="1" t="s">
        <v>101</v>
      </c>
      <c r="F369" s="1" t="e">
        <f>SUMIFS(#REF!,#REF!,HFE!$D369)/60000</f>
        <v>#REF!</v>
      </c>
      <c r="G369" s="1" t="e">
        <f>SUMIFS(#REF!,#REF!,HFE!$D369)/60000</f>
        <v>#REF!</v>
      </c>
      <c r="H369" s="1" t="e">
        <f>VLOOKUP(C369&amp;E369,#REF!,4,0)*HFE!G369</f>
        <v>#REF!</v>
      </c>
      <c r="I369" s="1">
        <f>SUMIFS(Uploading_File_Generation!$D:$D,Uploading_File_Generation!$C:$C,HFE!$E369,Uploading_File_Generation!$B:$B,HFE!$C369,Uploading_File_Generation!$A:$A,HFE!$D369)</f>
        <v>0</v>
      </c>
      <c r="J369" s="8">
        <f>SUMIFS(Uploading_File_Generation!$E:$E,Uploading_File_Generation!$C:$C,HFE!$E369,Uploading_File_Generation!$B:$B,HFE!$C369,Uploading_File_Generation!$A:$A,HFE!$D369)</f>
        <v>0</v>
      </c>
      <c r="K369" s="9" t="e">
        <f t="shared" si="32"/>
        <v>#REF!</v>
      </c>
      <c r="L369" s="9" t="e">
        <f t="shared" si="33"/>
        <v>#REF!</v>
      </c>
      <c r="M369" s="1">
        <v>0</v>
      </c>
      <c r="N369" s="1">
        <f t="shared" si="34"/>
        <v>1</v>
      </c>
      <c r="O369" s="1">
        <f t="shared" si="35"/>
        <v>1</v>
      </c>
      <c r="P369" s="1" t="e">
        <f>I369/(VLOOKUP($C369&amp;$E369,#REF!,5,0)*24)</f>
        <v>#REF!</v>
      </c>
      <c r="Q369" s="1" t="e">
        <f>$I369/(VLOOKUP($C369&amp;$E369,#REF!,4,0)*24)</f>
        <v>#REF!</v>
      </c>
      <c r="R369" s="1" t="e">
        <f>$J369/(VLOOKUP($C369&amp;$E369,#REF!,5,0)*24)</f>
        <v>#REF!</v>
      </c>
      <c r="S369" s="1" t="e">
        <f>$J369/(VLOOKUP($C369&amp;$E369,#REF!,4,0)*24)</f>
        <v>#REF!</v>
      </c>
      <c r="T369" s="1">
        <f>SUMIFS(Uploading_File_Generation!$F:$F,Uploading_File_Generation!$C:$C,HFE!$E369,Uploading_File_Generation!$B:$B,HFE!$C369,Uploading_File_Generation!$A:$A,HFE!$D369)*100</f>
        <v>0</v>
      </c>
      <c r="U369" s="1">
        <v>12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f t="shared" si="36"/>
        <v>0</v>
      </c>
    </row>
    <row r="370" hidden="1" spans="1:36">
      <c r="A370" s="1" t="str">
        <f t="shared" si="31"/>
        <v>Kurdi Cross44569ICR-5/INV-2</v>
      </c>
      <c r="B370" s="1" t="s">
        <v>95</v>
      </c>
      <c r="C370" s="1" t="s">
        <v>96</v>
      </c>
      <c r="D370" s="3">
        <v>44569</v>
      </c>
      <c r="E370" s="1" t="s">
        <v>102</v>
      </c>
      <c r="F370" s="1" t="e">
        <f>SUMIFS(#REF!,#REF!,HFE!$D370)/60000</f>
        <v>#REF!</v>
      </c>
      <c r="G370" s="1" t="e">
        <f>SUMIFS(#REF!,#REF!,HFE!$D370)/60000</f>
        <v>#REF!</v>
      </c>
      <c r="H370" s="1" t="e">
        <f>VLOOKUP(C370&amp;E370,#REF!,4,0)*HFE!G370</f>
        <v>#REF!</v>
      </c>
      <c r="I370" s="1">
        <f>SUMIFS(Uploading_File_Generation!$D:$D,Uploading_File_Generation!$C:$C,HFE!$E370,Uploading_File_Generation!$B:$B,HFE!$C370,Uploading_File_Generation!$A:$A,HFE!$D370)</f>
        <v>0</v>
      </c>
      <c r="J370" s="8">
        <f>SUMIFS(Uploading_File_Generation!$E:$E,Uploading_File_Generation!$C:$C,HFE!$E370,Uploading_File_Generation!$B:$B,HFE!$C370,Uploading_File_Generation!$A:$A,HFE!$D370)</f>
        <v>0</v>
      </c>
      <c r="K370" s="9" t="e">
        <f t="shared" si="32"/>
        <v>#REF!</v>
      </c>
      <c r="L370" s="9" t="e">
        <f t="shared" si="33"/>
        <v>#REF!</v>
      </c>
      <c r="M370" s="1">
        <v>0</v>
      </c>
      <c r="N370" s="1">
        <f t="shared" si="34"/>
        <v>1</v>
      </c>
      <c r="O370" s="1">
        <f t="shared" si="35"/>
        <v>1</v>
      </c>
      <c r="P370" s="1" t="e">
        <f>I370/(VLOOKUP($C370&amp;$E370,#REF!,5,0)*24)</f>
        <v>#REF!</v>
      </c>
      <c r="Q370" s="1" t="e">
        <f>$I370/(VLOOKUP($C370&amp;$E370,#REF!,4,0)*24)</f>
        <v>#REF!</v>
      </c>
      <c r="R370" s="1" t="e">
        <f>$J370/(VLOOKUP($C370&amp;$E370,#REF!,5,0)*24)</f>
        <v>#REF!</v>
      </c>
      <c r="S370" s="1" t="e">
        <f>$J370/(VLOOKUP($C370&amp;$E370,#REF!,4,0)*24)</f>
        <v>#REF!</v>
      </c>
      <c r="T370" s="1">
        <f>SUMIFS(Uploading_File_Generation!$F:$F,Uploading_File_Generation!$C:$C,HFE!$E370,Uploading_File_Generation!$B:$B,HFE!$C370,Uploading_File_Generation!$A:$A,HFE!$D370)*100</f>
        <v>0</v>
      </c>
      <c r="U370" s="1">
        <v>12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f t="shared" si="36"/>
        <v>0</v>
      </c>
    </row>
    <row r="371" hidden="1" spans="1:36">
      <c r="A371" s="1" t="str">
        <f t="shared" si="31"/>
        <v>Kurdi Cross44569ICR-5/INV-3</v>
      </c>
      <c r="B371" s="1" t="s">
        <v>95</v>
      </c>
      <c r="C371" s="1" t="s">
        <v>96</v>
      </c>
      <c r="D371" s="3">
        <v>44569</v>
      </c>
      <c r="E371" s="1" t="s">
        <v>103</v>
      </c>
      <c r="F371" s="1" t="e">
        <f>SUMIFS(#REF!,#REF!,HFE!$D371)/60000</f>
        <v>#REF!</v>
      </c>
      <c r="G371" s="1" t="e">
        <f>SUMIFS(#REF!,#REF!,HFE!$D371)/60000</f>
        <v>#REF!</v>
      </c>
      <c r="H371" s="1" t="e">
        <f>VLOOKUP(C371&amp;E371,#REF!,4,0)*HFE!G371</f>
        <v>#REF!</v>
      </c>
      <c r="I371" s="1">
        <f>SUMIFS(Uploading_File_Generation!$D:$D,Uploading_File_Generation!$C:$C,HFE!$E371,Uploading_File_Generation!$B:$B,HFE!$C371,Uploading_File_Generation!$A:$A,HFE!$D371)</f>
        <v>0</v>
      </c>
      <c r="J371" s="8">
        <f>SUMIFS(Uploading_File_Generation!$E:$E,Uploading_File_Generation!$C:$C,HFE!$E371,Uploading_File_Generation!$B:$B,HFE!$C371,Uploading_File_Generation!$A:$A,HFE!$D371)</f>
        <v>0</v>
      </c>
      <c r="K371" s="9" t="e">
        <f t="shared" si="32"/>
        <v>#REF!</v>
      </c>
      <c r="L371" s="9" t="e">
        <f t="shared" si="33"/>
        <v>#REF!</v>
      </c>
      <c r="M371" s="1">
        <v>0</v>
      </c>
      <c r="N371" s="1">
        <f t="shared" si="34"/>
        <v>1</v>
      </c>
      <c r="O371" s="1">
        <f t="shared" si="35"/>
        <v>1</v>
      </c>
      <c r="P371" s="1" t="e">
        <f>I371/(VLOOKUP($C371&amp;$E371,#REF!,5,0)*24)</f>
        <v>#REF!</v>
      </c>
      <c r="Q371" s="1" t="e">
        <f>$I371/(VLOOKUP($C371&amp;$E371,#REF!,4,0)*24)</f>
        <v>#REF!</v>
      </c>
      <c r="R371" s="1" t="e">
        <f>$J371/(VLOOKUP($C371&amp;$E371,#REF!,5,0)*24)</f>
        <v>#REF!</v>
      </c>
      <c r="S371" s="1" t="e">
        <f>$J371/(VLOOKUP($C371&amp;$E371,#REF!,4,0)*24)</f>
        <v>#REF!</v>
      </c>
      <c r="T371" s="1">
        <f>SUMIFS(Uploading_File_Generation!$F:$F,Uploading_File_Generation!$C:$C,HFE!$E371,Uploading_File_Generation!$B:$B,HFE!$C371,Uploading_File_Generation!$A:$A,HFE!$D371)*100</f>
        <v>0</v>
      </c>
      <c r="U371" s="1">
        <v>12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f t="shared" si="36"/>
        <v>0</v>
      </c>
    </row>
    <row r="372" hidden="1" spans="1:36">
      <c r="A372" s="1" t="str">
        <f t="shared" si="31"/>
        <v>Kurdi Cross44569ICR-5/INV-4</v>
      </c>
      <c r="B372" s="1" t="s">
        <v>95</v>
      </c>
      <c r="C372" s="1" t="s">
        <v>96</v>
      </c>
      <c r="D372" s="3">
        <v>44569</v>
      </c>
      <c r="E372" s="1" t="s">
        <v>104</v>
      </c>
      <c r="F372" s="1" t="e">
        <f>SUMIFS(#REF!,#REF!,HFE!$D372)/60000</f>
        <v>#REF!</v>
      </c>
      <c r="G372" s="1" t="e">
        <f>SUMIFS(#REF!,#REF!,HFE!$D372)/60000</f>
        <v>#REF!</v>
      </c>
      <c r="H372" s="1" t="e">
        <f>VLOOKUP(C372&amp;E372,#REF!,4,0)*HFE!G372</f>
        <v>#REF!</v>
      </c>
      <c r="I372" s="1">
        <f>SUMIFS(Uploading_File_Generation!$D:$D,Uploading_File_Generation!$C:$C,HFE!$E372,Uploading_File_Generation!$B:$B,HFE!$C372,Uploading_File_Generation!$A:$A,HFE!$D372)</f>
        <v>0</v>
      </c>
      <c r="J372" s="8">
        <f>SUMIFS(Uploading_File_Generation!$E:$E,Uploading_File_Generation!$C:$C,HFE!$E372,Uploading_File_Generation!$B:$B,HFE!$C372,Uploading_File_Generation!$A:$A,HFE!$D372)</f>
        <v>0</v>
      </c>
      <c r="K372" s="9" t="e">
        <f t="shared" si="32"/>
        <v>#REF!</v>
      </c>
      <c r="L372" s="9" t="e">
        <f t="shared" si="33"/>
        <v>#REF!</v>
      </c>
      <c r="M372" s="1">
        <v>0</v>
      </c>
      <c r="N372" s="1">
        <f t="shared" si="34"/>
        <v>1</v>
      </c>
      <c r="O372" s="1">
        <f t="shared" si="35"/>
        <v>1</v>
      </c>
      <c r="P372" s="1" t="e">
        <f>I372/(VLOOKUP($C372&amp;$E372,#REF!,5,0)*24)</f>
        <v>#REF!</v>
      </c>
      <c r="Q372" s="1" t="e">
        <f>$I372/(VLOOKUP($C372&amp;$E372,#REF!,4,0)*24)</f>
        <v>#REF!</v>
      </c>
      <c r="R372" s="1" t="e">
        <f>$J372/(VLOOKUP($C372&amp;$E372,#REF!,5,0)*24)</f>
        <v>#REF!</v>
      </c>
      <c r="S372" s="1" t="e">
        <f>$J372/(VLOOKUP($C372&amp;$E372,#REF!,4,0)*24)</f>
        <v>#REF!</v>
      </c>
      <c r="T372" s="1">
        <f>SUMIFS(Uploading_File_Generation!$F:$F,Uploading_File_Generation!$C:$C,HFE!$E372,Uploading_File_Generation!$B:$B,HFE!$C372,Uploading_File_Generation!$A:$A,HFE!$D372)*100</f>
        <v>0</v>
      </c>
      <c r="U372" s="1">
        <v>12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f t="shared" si="36"/>
        <v>0</v>
      </c>
    </row>
    <row r="373" hidden="1" spans="1:36">
      <c r="A373" s="1" t="str">
        <f t="shared" si="31"/>
        <v>Kurdi Cross44569ICR-6/INV-1</v>
      </c>
      <c r="B373" s="1" t="s">
        <v>95</v>
      </c>
      <c r="C373" s="1" t="s">
        <v>96</v>
      </c>
      <c r="D373" s="3">
        <v>44569</v>
      </c>
      <c r="E373" s="1" t="s">
        <v>105</v>
      </c>
      <c r="F373" s="1" t="e">
        <f>SUMIFS(#REF!,#REF!,HFE!$D373)/60000</f>
        <v>#REF!</v>
      </c>
      <c r="G373" s="1" t="e">
        <f>SUMIFS(#REF!,#REF!,HFE!$D373)/60000</f>
        <v>#REF!</v>
      </c>
      <c r="H373" s="1" t="e">
        <f>VLOOKUP(C373&amp;E373,#REF!,4,0)*HFE!G373</f>
        <v>#REF!</v>
      </c>
      <c r="I373" s="1">
        <f>SUMIFS(Uploading_File_Generation!$D:$D,Uploading_File_Generation!$C:$C,HFE!$E373,Uploading_File_Generation!$B:$B,HFE!$C373,Uploading_File_Generation!$A:$A,HFE!$D373)</f>
        <v>0</v>
      </c>
      <c r="J373" s="8">
        <f>SUMIFS(Uploading_File_Generation!$E:$E,Uploading_File_Generation!$C:$C,HFE!$E373,Uploading_File_Generation!$B:$B,HFE!$C373,Uploading_File_Generation!$A:$A,HFE!$D373)</f>
        <v>0</v>
      </c>
      <c r="K373" s="9" t="e">
        <f t="shared" si="32"/>
        <v>#REF!</v>
      </c>
      <c r="L373" s="9" t="e">
        <f t="shared" si="33"/>
        <v>#REF!</v>
      </c>
      <c r="M373" s="1">
        <v>0</v>
      </c>
      <c r="N373" s="1">
        <f t="shared" si="34"/>
        <v>1</v>
      </c>
      <c r="O373" s="1">
        <f t="shared" si="35"/>
        <v>1</v>
      </c>
      <c r="P373" s="1" t="e">
        <f>I373/(VLOOKUP($C373&amp;$E373,#REF!,5,0)*24)</f>
        <v>#REF!</v>
      </c>
      <c r="Q373" s="1" t="e">
        <f>$I373/(VLOOKUP($C373&amp;$E373,#REF!,4,0)*24)</f>
        <v>#REF!</v>
      </c>
      <c r="R373" s="1" t="e">
        <f>$J373/(VLOOKUP($C373&amp;$E373,#REF!,5,0)*24)</f>
        <v>#REF!</v>
      </c>
      <c r="S373" s="1" t="e">
        <f>$J373/(VLOOKUP($C373&amp;$E373,#REF!,4,0)*24)</f>
        <v>#REF!</v>
      </c>
      <c r="T373" s="1">
        <f>SUMIFS(Uploading_File_Generation!$F:$F,Uploading_File_Generation!$C:$C,HFE!$E373,Uploading_File_Generation!$B:$B,HFE!$C373,Uploading_File_Generation!$A:$A,HFE!$D373)*100</f>
        <v>0</v>
      </c>
      <c r="U373" s="1">
        <v>12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f t="shared" si="36"/>
        <v>0</v>
      </c>
    </row>
    <row r="374" hidden="1" spans="1:36">
      <c r="A374" s="1" t="str">
        <f t="shared" si="31"/>
        <v>Kurdi Cross44569ICR-6/INV-2</v>
      </c>
      <c r="B374" s="1" t="s">
        <v>95</v>
      </c>
      <c r="C374" s="1" t="s">
        <v>96</v>
      </c>
      <c r="D374" s="3">
        <v>44569</v>
      </c>
      <c r="E374" s="1" t="s">
        <v>106</v>
      </c>
      <c r="F374" s="1" t="e">
        <f>SUMIFS(#REF!,#REF!,HFE!$D374)/60000</f>
        <v>#REF!</v>
      </c>
      <c r="G374" s="1" t="e">
        <f>SUMIFS(#REF!,#REF!,HFE!$D374)/60000</f>
        <v>#REF!</v>
      </c>
      <c r="H374" s="1" t="e">
        <f>VLOOKUP(C374&amp;E374,#REF!,4,0)*HFE!G374</f>
        <v>#REF!</v>
      </c>
      <c r="I374" s="1">
        <f>SUMIFS(Uploading_File_Generation!$D:$D,Uploading_File_Generation!$C:$C,HFE!$E374,Uploading_File_Generation!$B:$B,HFE!$C374,Uploading_File_Generation!$A:$A,HFE!$D374)</f>
        <v>0</v>
      </c>
      <c r="J374" s="8">
        <f>SUMIFS(Uploading_File_Generation!$E:$E,Uploading_File_Generation!$C:$C,HFE!$E374,Uploading_File_Generation!$B:$B,HFE!$C374,Uploading_File_Generation!$A:$A,HFE!$D374)</f>
        <v>0</v>
      </c>
      <c r="K374" s="9" t="e">
        <f t="shared" si="32"/>
        <v>#REF!</v>
      </c>
      <c r="L374" s="9" t="e">
        <f t="shared" si="33"/>
        <v>#REF!</v>
      </c>
      <c r="M374" s="1">
        <v>0</v>
      </c>
      <c r="N374" s="1">
        <f t="shared" si="34"/>
        <v>1</v>
      </c>
      <c r="O374" s="1">
        <f t="shared" si="35"/>
        <v>1</v>
      </c>
      <c r="P374" s="1" t="e">
        <f>I374/(VLOOKUP($C374&amp;$E374,#REF!,5,0)*24)</f>
        <v>#REF!</v>
      </c>
      <c r="Q374" s="1" t="e">
        <f>$I374/(VLOOKUP($C374&amp;$E374,#REF!,4,0)*24)</f>
        <v>#REF!</v>
      </c>
      <c r="R374" s="1" t="e">
        <f>$J374/(VLOOKUP($C374&amp;$E374,#REF!,5,0)*24)</f>
        <v>#REF!</v>
      </c>
      <c r="S374" s="1" t="e">
        <f>$J374/(VLOOKUP($C374&amp;$E374,#REF!,4,0)*24)</f>
        <v>#REF!</v>
      </c>
      <c r="T374" s="1">
        <f>SUMIFS(Uploading_File_Generation!$F:$F,Uploading_File_Generation!$C:$C,HFE!$E374,Uploading_File_Generation!$B:$B,HFE!$C374,Uploading_File_Generation!$A:$A,HFE!$D374)*100</f>
        <v>0</v>
      </c>
      <c r="U374" s="1">
        <v>12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f t="shared" si="36"/>
        <v>0</v>
      </c>
    </row>
    <row r="375" hidden="1" spans="1:36">
      <c r="A375" s="1" t="str">
        <f t="shared" si="31"/>
        <v>Kurdi Cross44569ICR-6/INV-3</v>
      </c>
      <c r="B375" s="1" t="s">
        <v>95</v>
      </c>
      <c r="C375" s="1" t="s">
        <v>96</v>
      </c>
      <c r="D375" s="3">
        <v>44569</v>
      </c>
      <c r="E375" s="1" t="s">
        <v>107</v>
      </c>
      <c r="F375" s="1" t="e">
        <f>SUMIFS(#REF!,#REF!,HFE!$D375)/60000</f>
        <v>#REF!</v>
      </c>
      <c r="G375" s="1" t="e">
        <f>SUMIFS(#REF!,#REF!,HFE!$D375)/60000</f>
        <v>#REF!</v>
      </c>
      <c r="H375" s="1" t="e">
        <f>VLOOKUP(C375&amp;E375,#REF!,4,0)*HFE!G375</f>
        <v>#REF!</v>
      </c>
      <c r="I375" s="1">
        <f>SUMIFS(Uploading_File_Generation!$D:$D,Uploading_File_Generation!$C:$C,HFE!$E375,Uploading_File_Generation!$B:$B,HFE!$C375,Uploading_File_Generation!$A:$A,HFE!$D375)</f>
        <v>0</v>
      </c>
      <c r="J375" s="8">
        <f>SUMIFS(Uploading_File_Generation!$E:$E,Uploading_File_Generation!$C:$C,HFE!$E375,Uploading_File_Generation!$B:$B,HFE!$C375,Uploading_File_Generation!$A:$A,HFE!$D375)</f>
        <v>0</v>
      </c>
      <c r="K375" s="9" t="e">
        <f t="shared" si="32"/>
        <v>#REF!</v>
      </c>
      <c r="L375" s="9" t="e">
        <f t="shared" si="33"/>
        <v>#REF!</v>
      </c>
      <c r="M375" s="1">
        <v>0</v>
      </c>
      <c r="N375" s="1">
        <f t="shared" si="34"/>
        <v>1</v>
      </c>
      <c r="O375" s="1">
        <f t="shared" si="35"/>
        <v>1</v>
      </c>
      <c r="P375" s="1" t="e">
        <f>I375/(VLOOKUP($C375&amp;$E375,#REF!,5,0)*24)</f>
        <v>#REF!</v>
      </c>
      <c r="Q375" s="1" t="e">
        <f>$I375/(VLOOKUP($C375&amp;$E375,#REF!,4,0)*24)</f>
        <v>#REF!</v>
      </c>
      <c r="R375" s="1" t="e">
        <f>$J375/(VLOOKUP($C375&amp;$E375,#REF!,5,0)*24)</f>
        <v>#REF!</v>
      </c>
      <c r="S375" s="1" t="e">
        <f>$J375/(VLOOKUP($C375&amp;$E375,#REF!,4,0)*24)</f>
        <v>#REF!</v>
      </c>
      <c r="T375" s="1">
        <f>SUMIFS(Uploading_File_Generation!$F:$F,Uploading_File_Generation!$C:$C,HFE!$E375,Uploading_File_Generation!$B:$B,HFE!$C375,Uploading_File_Generation!$A:$A,HFE!$D375)*100</f>
        <v>0</v>
      </c>
      <c r="U375" s="1">
        <v>12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f t="shared" si="36"/>
        <v>0</v>
      </c>
    </row>
    <row r="376" hidden="1" spans="1:36">
      <c r="A376" s="1" t="str">
        <f t="shared" si="31"/>
        <v>Kurdi Cross44569ICR-6/INV-4</v>
      </c>
      <c r="B376" s="1" t="s">
        <v>95</v>
      </c>
      <c r="C376" s="1" t="s">
        <v>96</v>
      </c>
      <c r="D376" s="3">
        <v>44569</v>
      </c>
      <c r="E376" s="1" t="s">
        <v>108</v>
      </c>
      <c r="F376" s="1" t="e">
        <f>SUMIFS(#REF!,#REF!,HFE!$D376)/60000</f>
        <v>#REF!</v>
      </c>
      <c r="G376" s="1" t="e">
        <f>SUMIFS(#REF!,#REF!,HFE!$D376)/60000</f>
        <v>#REF!</v>
      </c>
      <c r="H376" s="1" t="e">
        <f>VLOOKUP(C376&amp;E376,#REF!,4,0)*HFE!G376</f>
        <v>#REF!</v>
      </c>
      <c r="I376" s="1">
        <f>SUMIFS(Uploading_File_Generation!$D:$D,Uploading_File_Generation!$C:$C,HFE!$E376,Uploading_File_Generation!$B:$B,HFE!$C376,Uploading_File_Generation!$A:$A,HFE!$D376)</f>
        <v>0</v>
      </c>
      <c r="J376" s="8">
        <f>SUMIFS(Uploading_File_Generation!$E:$E,Uploading_File_Generation!$C:$C,HFE!$E376,Uploading_File_Generation!$B:$B,HFE!$C376,Uploading_File_Generation!$A:$A,HFE!$D376)</f>
        <v>0</v>
      </c>
      <c r="K376" s="9" t="e">
        <f t="shared" si="32"/>
        <v>#REF!</v>
      </c>
      <c r="L376" s="9" t="e">
        <f t="shared" si="33"/>
        <v>#REF!</v>
      </c>
      <c r="M376" s="1">
        <v>0</v>
      </c>
      <c r="N376" s="1">
        <f t="shared" si="34"/>
        <v>1</v>
      </c>
      <c r="O376" s="1">
        <f t="shared" si="35"/>
        <v>1</v>
      </c>
      <c r="P376" s="1" t="e">
        <f>I376/(VLOOKUP($C376&amp;$E376,#REF!,5,0)*24)</f>
        <v>#REF!</v>
      </c>
      <c r="Q376" s="1" t="e">
        <f>$I376/(VLOOKUP($C376&amp;$E376,#REF!,4,0)*24)</f>
        <v>#REF!</v>
      </c>
      <c r="R376" s="1" t="e">
        <f>$J376/(VLOOKUP($C376&amp;$E376,#REF!,5,0)*24)</f>
        <v>#REF!</v>
      </c>
      <c r="S376" s="1" t="e">
        <f>$J376/(VLOOKUP($C376&amp;$E376,#REF!,4,0)*24)</f>
        <v>#REF!</v>
      </c>
      <c r="T376" s="1">
        <f>SUMIFS(Uploading_File_Generation!$F:$F,Uploading_File_Generation!$C:$C,HFE!$E376,Uploading_File_Generation!$B:$B,HFE!$C376,Uploading_File_Generation!$A:$A,HFE!$D376)*100</f>
        <v>0</v>
      </c>
      <c r="U376" s="1">
        <v>12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f t="shared" si="36"/>
        <v>0</v>
      </c>
    </row>
    <row r="377" hidden="1" spans="1:36">
      <c r="A377" s="1" t="str">
        <f t="shared" si="31"/>
        <v>Kurdi Cross44569ICR-7/INV-1</v>
      </c>
      <c r="B377" s="1" t="s">
        <v>95</v>
      </c>
      <c r="C377" s="1" t="s">
        <v>96</v>
      </c>
      <c r="D377" s="3">
        <v>44569</v>
      </c>
      <c r="E377" s="1" t="s">
        <v>109</v>
      </c>
      <c r="F377" s="1" t="e">
        <f>SUMIFS(#REF!,#REF!,HFE!$D377)/60000</f>
        <v>#REF!</v>
      </c>
      <c r="G377" s="1" t="e">
        <f>SUMIFS(#REF!,#REF!,HFE!$D377)/60000</f>
        <v>#REF!</v>
      </c>
      <c r="H377" s="1" t="e">
        <f>VLOOKUP(C377&amp;E377,#REF!,4,0)*HFE!G377</f>
        <v>#REF!</v>
      </c>
      <c r="I377" s="1">
        <f>SUMIFS(Uploading_File_Generation!$D:$D,Uploading_File_Generation!$C:$C,HFE!$E377,Uploading_File_Generation!$B:$B,HFE!$C377,Uploading_File_Generation!$A:$A,HFE!$D377)</f>
        <v>0</v>
      </c>
      <c r="J377" s="8">
        <f>SUMIFS(Uploading_File_Generation!$E:$E,Uploading_File_Generation!$C:$C,HFE!$E377,Uploading_File_Generation!$B:$B,HFE!$C377,Uploading_File_Generation!$A:$A,HFE!$D377)</f>
        <v>0</v>
      </c>
      <c r="K377" s="9" t="e">
        <f t="shared" si="32"/>
        <v>#REF!</v>
      </c>
      <c r="L377" s="9" t="e">
        <f t="shared" si="33"/>
        <v>#REF!</v>
      </c>
      <c r="M377" s="1">
        <v>0</v>
      </c>
      <c r="N377" s="1">
        <f t="shared" si="34"/>
        <v>1</v>
      </c>
      <c r="O377" s="1">
        <f t="shared" si="35"/>
        <v>1</v>
      </c>
      <c r="P377" s="1" t="e">
        <f>I377/(VLOOKUP($C377&amp;$E377,#REF!,5,0)*24)</f>
        <v>#REF!</v>
      </c>
      <c r="Q377" s="1" t="e">
        <f>$I377/(VLOOKUP($C377&amp;$E377,#REF!,4,0)*24)</f>
        <v>#REF!</v>
      </c>
      <c r="R377" s="1" t="e">
        <f>$J377/(VLOOKUP($C377&amp;$E377,#REF!,5,0)*24)</f>
        <v>#REF!</v>
      </c>
      <c r="S377" s="1" t="e">
        <f>$J377/(VLOOKUP($C377&amp;$E377,#REF!,4,0)*24)</f>
        <v>#REF!</v>
      </c>
      <c r="T377" s="1">
        <f>SUMIFS(Uploading_File_Generation!$F:$F,Uploading_File_Generation!$C:$C,HFE!$E377,Uploading_File_Generation!$B:$B,HFE!$C377,Uploading_File_Generation!$A:$A,HFE!$D377)*100</f>
        <v>0</v>
      </c>
      <c r="U377" s="1">
        <v>12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f t="shared" si="36"/>
        <v>0</v>
      </c>
    </row>
    <row r="378" hidden="1" spans="1:36">
      <c r="A378" s="1" t="str">
        <f t="shared" si="31"/>
        <v>Kurdi Cross44569ICR-7/INV-2</v>
      </c>
      <c r="B378" s="1" t="s">
        <v>95</v>
      </c>
      <c r="C378" s="1" t="s">
        <v>96</v>
      </c>
      <c r="D378" s="3">
        <v>44569</v>
      </c>
      <c r="E378" s="1" t="s">
        <v>110</v>
      </c>
      <c r="F378" s="1" t="e">
        <f>SUMIFS(#REF!,#REF!,HFE!$D378)/60000</f>
        <v>#REF!</v>
      </c>
      <c r="G378" s="1" t="e">
        <f>SUMIFS(#REF!,#REF!,HFE!$D378)/60000</f>
        <v>#REF!</v>
      </c>
      <c r="H378" s="1" t="e">
        <f>VLOOKUP(C378&amp;E378,#REF!,4,0)*HFE!G378</f>
        <v>#REF!</v>
      </c>
      <c r="I378" s="1">
        <f>SUMIFS(Uploading_File_Generation!$D:$D,Uploading_File_Generation!$C:$C,HFE!$E378,Uploading_File_Generation!$B:$B,HFE!$C378,Uploading_File_Generation!$A:$A,HFE!$D378)</f>
        <v>0</v>
      </c>
      <c r="J378" s="8">
        <f>SUMIFS(Uploading_File_Generation!$E:$E,Uploading_File_Generation!$C:$C,HFE!$E378,Uploading_File_Generation!$B:$B,HFE!$C378,Uploading_File_Generation!$A:$A,HFE!$D378)</f>
        <v>0</v>
      </c>
      <c r="K378" s="9" t="e">
        <f t="shared" si="32"/>
        <v>#REF!</v>
      </c>
      <c r="L378" s="9" t="e">
        <f t="shared" si="33"/>
        <v>#REF!</v>
      </c>
      <c r="M378" s="1">
        <v>0</v>
      </c>
      <c r="N378" s="1">
        <f t="shared" si="34"/>
        <v>1</v>
      </c>
      <c r="O378" s="1">
        <f t="shared" si="35"/>
        <v>1</v>
      </c>
      <c r="P378" s="1" t="e">
        <f>I378/(VLOOKUP($C378&amp;$E378,#REF!,5,0)*24)</f>
        <v>#REF!</v>
      </c>
      <c r="Q378" s="1" t="e">
        <f>$I378/(VLOOKUP($C378&amp;$E378,#REF!,4,0)*24)</f>
        <v>#REF!</v>
      </c>
      <c r="R378" s="1" t="e">
        <f>$J378/(VLOOKUP($C378&amp;$E378,#REF!,5,0)*24)</f>
        <v>#REF!</v>
      </c>
      <c r="S378" s="1" t="e">
        <f>$J378/(VLOOKUP($C378&amp;$E378,#REF!,4,0)*24)</f>
        <v>#REF!</v>
      </c>
      <c r="T378" s="1">
        <f>SUMIFS(Uploading_File_Generation!$F:$F,Uploading_File_Generation!$C:$C,HFE!$E378,Uploading_File_Generation!$B:$B,HFE!$C378,Uploading_File_Generation!$A:$A,HFE!$D378)*100</f>
        <v>0</v>
      </c>
      <c r="U378" s="1">
        <v>12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f t="shared" si="36"/>
        <v>0</v>
      </c>
    </row>
    <row r="379" hidden="1" spans="1:36">
      <c r="A379" s="1" t="str">
        <f t="shared" si="31"/>
        <v>Kurdi Cross44569ICR-7/INV-3</v>
      </c>
      <c r="B379" s="1" t="s">
        <v>95</v>
      </c>
      <c r="C379" s="1" t="s">
        <v>96</v>
      </c>
      <c r="D379" s="3">
        <v>44569</v>
      </c>
      <c r="E379" s="1" t="s">
        <v>111</v>
      </c>
      <c r="F379" s="1" t="e">
        <f>SUMIFS(#REF!,#REF!,HFE!$D379)/60000</f>
        <v>#REF!</v>
      </c>
      <c r="G379" s="1" t="e">
        <f>SUMIFS(#REF!,#REF!,HFE!$D379)/60000</f>
        <v>#REF!</v>
      </c>
      <c r="H379" s="1" t="e">
        <f>VLOOKUP(C379&amp;E379,#REF!,4,0)*HFE!G379</f>
        <v>#REF!</v>
      </c>
      <c r="I379" s="1">
        <f>SUMIFS(Uploading_File_Generation!$D:$D,Uploading_File_Generation!$C:$C,HFE!$E379,Uploading_File_Generation!$B:$B,HFE!$C379,Uploading_File_Generation!$A:$A,HFE!$D379)</f>
        <v>0</v>
      </c>
      <c r="J379" s="8">
        <f>SUMIFS(Uploading_File_Generation!$E:$E,Uploading_File_Generation!$C:$C,HFE!$E379,Uploading_File_Generation!$B:$B,HFE!$C379,Uploading_File_Generation!$A:$A,HFE!$D379)</f>
        <v>0</v>
      </c>
      <c r="K379" s="9" t="e">
        <f t="shared" si="32"/>
        <v>#REF!</v>
      </c>
      <c r="L379" s="9" t="e">
        <f t="shared" si="33"/>
        <v>#REF!</v>
      </c>
      <c r="M379" s="1">
        <v>0</v>
      </c>
      <c r="N379" s="1">
        <f t="shared" si="34"/>
        <v>1</v>
      </c>
      <c r="O379" s="1">
        <f t="shared" si="35"/>
        <v>1</v>
      </c>
      <c r="P379" s="1" t="e">
        <f>I379/(VLOOKUP($C379&amp;$E379,#REF!,5,0)*24)</f>
        <v>#REF!</v>
      </c>
      <c r="Q379" s="1" t="e">
        <f>$I379/(VLOOKUP($C379&amp;$E379,#REF!,4,0)*24)</f>
        <v>#REF!</v>
      </c>
      <c r="R379" s="1" t="e">
        <f>$J379/(VLOOKUP($C379&amp;$E379,#REF!,5,0)*24)</f>
        <v>#REF!</v>
      </c>
      <c r="S379" s="1" t="e">
        <f>$J379/(VLOOKUP($C379&amp;$E379,#REF!,4,0)*24)</f>
        <v>#REF!</v>
      </c>
      <c r="T379" s="1">
        <f>SUMIFS(Uploading_File_Generation!$F:$F,Uploading_File_Generation!$C:$C,HFE!$E379,Uploading_File_Generation!$B:$B,HFE!$C379,Uploading_File_Generation!$A:$A,HFE!$D379)*100</f>
        <v>0</v>
      </c>
      <c r="U379" s="1">
        <v>12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f t="shared" si="36"/>
        <v>0</v>
      </c>
    </row>
    <row r="380" hidden="1" spans="1:36">
      <c r="A380" s="1" t="str">
        <f t="shared" si="31"/>
        <v>Kurdi Cross44569ICR-7/INV-4</v>
      </c>
      <c r="B380" s="1" t="s">
        <v>95</v>
      </c>
      <c r="C380" s="1" t="s">
        <v>96</v>
      </c>
      <c r="D380" s="3">
        <v>44569</v>
      </c>
      <c r="E380" s="1" t="s">
        <v>112</v>
      </c>
      <c r="F380" s="1" t="e">
        <f>SUMIFS(#REF!,#REF!,HFE!$D380)/60000</f>
        <v>#REF!</v>
      </c>
      <c r="G380" s="1" t="e">
        <f>SUMIFS(#REF!,#REF!,HFE!$D380)/60000</f>
        <v>#REF!</v>
      </c>
      <c r="H380" s="1" t="e">
        <f>VLOOKUP(C380&amp;E380,#REF!,4,0)*HFE!G380</f>
        <v>#REF!</v>
      </c>
      <c r="I380" s="1">
        <f>SUMIFS(Uploading_File_Generation!$D:$D,Uploading_File_Generation!$C:$C,HFE!$E380,Uploading_File_Generation!$B:$B,HFE!$C380,Uploading_File_Generation!$A:$A,HFE!$D380)</f>
        <v>0</v>
      </c>
      <c r="J380" s="8">
        <f>SUMIFS(Uploading_File_Generation!$E:$E,Uploading_File_Generation!$C:$C,HFE!$E380,Uploading_File_Generation!$B:$B,HFE!$C380,Uploading_File_Generation!$A:$A,HFE!$D380)</f>
        <v>0</v>
      </c>
      <c r="K380" s="9" t="e">
        <f t="shared" si="32"/>
        <v>#REF!</v>
      </c>
      <c r="L380" s="9" t="e">
        <f t="shared" si="33"/>
        <v>#REF!</v>
      </c>
      <c r="M380" s="1">
        <v>0</v>
      </c>
      <c r="N380" s="1">
        <f t="shared" si="34"/>
        <v>1</v>
      </c>
      <c r="O380" s="1">
        <f t="shared" si="35"/>
        <v>1</v>
      </c>
      <c r="P380" s="1" t="e">
        <f>I380/(VLOOKUP($C380&amp;$E380,#REF!,5,0)*24)</f>
        <v>#REF!</v>
      </c>
      <c r="Q380" s="1" t="e">
        <f>$I380/(VLOOKUP($C380&amp;$E380,#REF!,4,0)*24)</f>
        <v>#REF!</v>
      </c>
      <c r="R380" s="1" t="e">
        <f>$J380/(VLOOKUP($C380&amp;$E380,#REF!,5,0)*24)</f>
        <v>#REF!</v>
      </c>
      <c r="S380" s="1" t="e">
        <f>$J380/(VLOOKUP($C380&amp;$E380,#REF!,4,0)*24)</f>
        <v>#REF!</v>
      </c>
      <c r="T380" s="1">
        <f>SUMIFS(Uploading_File_Generation!$F:$F,Uploading_File_Generation!$C:$C,HFE!$E380,Uploading_File_Generation!$B:$B,HFE!$C380,Uploading_File_Generation!$A:$A,HFE!$D380)*100</f>
        <v>0</v>
      </c>
      <c r="U380" s="1">
        <v>12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f t="shared" si="36"/>
        <v>0</v>
      </c>
    </row>
    <row r="381" hidden="1" spans="1:36">
      <c r="A381" s="1" t="str">
        <f t="shared" si="31"/>
        <v>Kurdi Cross44569ICR-8/INV-1</v>
      </c>
      <c r="B381" s="1" t="s">
        <v>95</v>
      </c>
      <c r="C381" s="1" t="s">
        <v>96</v>
      </c>
      <c r="D381" s="3">
        <v>44569</v>
      </c>
      <c r="E381" s="1" t="s">
        <v>113</v>
      </c>
      <c r="F381" s="1" t="e">
        <f>SUMIFS(#REF!,#REF!,HFE!$D381)/60000</f>
        <v>#REF!</v>
      </c>
      <c r="G381" s="1" t="e">
        <f>SUMIFS(#REF!,#REF!,HFE!$D381)/60000</f>
        <v>#REF!</v>
      </c>
      <c r="H381" s="1" t="e">
        <f>VLOOKUP(C381&amp;E381,#REF!,4,0)*HFE!G381</f>
        <v>#REF!</v>
      </c>
      <c r="I381" s="1">
        <f>SUMIFS(Uploading_File_Generation!$D:$D,Uploading_File_Generation!$C:$C,HFE!$E381,Uploading_File_Generation!$B:$B,HFE!$C381,Uploading_File_Generation!$A:$A,HFE!$D381)</f>
        <v>0</v>
      </c>
      <c r="J381" s="8">
        <f>SUMIFS(Uploading_File_Generation!$E:$E,Uploading_File_Generation!$C:$C,HFE!$E381,Uploading_File_Generation!$B:$B,HFE!$C381,Uploading_File_Generation!$A:$A,HFE!$D381)</f>
        <v>0</v>
      </c>
      <c r="K381" s="9" t="e">
        <f t="shared" si="32"/>
        <v>#REF!</v>
      </c>
      <c r="L381" s="9" t="e">
        <f t="shared" si="33"/>
        <v>#REF!</v>
      </c>
      <c r="M381" s="1">
        <v>0</v>
      </c>
      <c r="N381" s="1">
        <f t="shared" si="34"/>
        <v>1</v>
      </c>
      <c r="O381" s="1">
        <f t="shared" si="35"/>
        <v>1</v>
      </c>
      <c r="P381" s="1" t="e">
        <f>I381/(VLOOKUP($C381&amp;$E381,#REF!,5,0)*24)</f>
        <v>#REF!</v>
      </c>
      <c r="Q381" s="1" t="e">
        <f>$I381/(VLOOKUP($C381&amp;$E381,#REF!,4,0)*24)</f>
        <v>#REF!</v>
      </c>
      <c r="R381" s="1" t="e">
        <f>$J381/(VLOOKUP($C381&amp;$E381,#REF!,5,0)*24)</f>
        <v>#REF!</v>
      </c>
      <c r="S381" s="1" t="e">
        <f>$J381/(VLOOKUP($C381&amp;$E381,#REF!,4,0)*24)</f>
        <v>#REF!</v>
      </c>
      <c r="T381" s="1">
        <f>SUMIFS(Uploading_File_Generation!$F:$F,Uploading_File_Generation!$C:$C,HFE!$E381,Uploading_File_Generation!$B:$B,HFE!$C381,Uploading_File_Generation!$A:$A,HFE!$D381)*100</f>
        <v>0</v>
      </c>
      <c r="U381" s="1">
        <v>12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f t="shared" si="36"/>
        <v>0</v>
      </c>
    </row>
    <row r="382" hidden="1" spans="1:36">
      <c r="A382" s="1" t="str">
        <f t="shared" si="31"/>
        <v>Kurdi Cross44569ICR-8/INV-2</v>
      </c>
      <c r="B382" s="1" t="s">
        <v>95</v>
      </c>
      <c r="C382" s="1" t="s">
        <v>96</v>
      </c>
      <c r="D382" s="3">
        <v>44569</v>
      </c>
      <c r="E382" s="1" t="s">
        <v>114</v>
      </c>
      <c r="F382" s="1" t="e">
        <f>SUMIFS(#REF!,#REF!,HFE!$D382)/60000</f>
        <v>#REF!</v>
      </c>
      <c r="G382" s="1" t="e">
        <f>SUMIFS(#REF!,#REF!,HFE!$D382)/60000</f>
        <v>#REF!</v>
      </c>
      <c r="H382" s="1" t="e">
        <f>VLOOKUP(C382&amp;E382,#REF!,4,0)*HFE!G382</f>
        <v>#REF!</v>
      </c>
      <c r="I382" s="1">
        <f>SUMIFS(Uploading_File_Generation!$D:$D,Uploading_File_Generation!$C:$C,HFE!$E382,Uploading_File_Generation!$B:$B,HFE!$C382,Uploading_File_Generation!$A:$A,HFE!$D382)</f>
        <v>0</v>
      </c>
      <c r="J382" s="8">
        <f>SUMIFS(Uploading_File_Generation!$E:$E,Uploading_File_Generation!$C:$C,HFE!$E382,Uploading_File_Generation!$B:$B,HFE!$C382,Uploading_File_Generation!$A:$A,HFE!$D382)</f>
        <v>0</v>
      </c>
      <c r="K382" s="9" t="e">
        <f t="shared" si="32"/>
        <v>#REF!</v>
      </c>
      <c r="L382" s="9" t="e">
        <f t="shared" si="33"/>
        <v>#REF!</v>
      </c>
      <c r="M382" s="1">
        <v>0</v>
      </c>
      <c r="N382" s="1">
        <f t="shared" si="34"/>
        <v>1</v>
      </c>
      <c r="O382" s="1">
        <f t="shared" si="35"/>
        <v>1</v>
      </c>
      <c r="P382" s="1" t="e">
        <f>I382/(VLOOKUP($C382&amp;$E382,#REF!,5,0)*24)</f>
        <v>#REF!</v>
      </c>
      <c r="Q382" s="1" t="e">
        <f>$I382/(VLOOKUP($C382&amp;$E382,#REF!,4,0)*24)</f>
        <v>#REF!</v>
      </c>
      <c r="R382" s="1" t="e">
        <f>$J382/(VLOOKUP($C382&amp;$E382,#REF!,5,0)*24)</f>
        <v>#REF!</v>
      </c>
      <c r="S382" s="1" t="e">
        <f>$J382/(VLOOKUP($C382&amp;$E382,#REF!,4,0)*24)</f>
        <v>#REF!</v>
      </c>
      <c r="T382" s="1">
        <f>SUMIFS(Uploading_File_Generation!$F:$F,Uploading_File_Generation!$C:$C,HFE!$E382,Uploading_File_Generation!$B:$B,HFE!$C382,Uploading_File_Generation!$A:$A,HFE!$D382)*100</f>
        <v>0</v>
      </c>
      <c r="U382" s="1">
        <v>12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f t="shared" si="36"/>
        <v>0</v>
      </c>
    </row>
    <row r="383" hidden="1" spans="1:36">
      <c r="A383" s="1" t="str">
        <f t="shared" si="31"/>
        <v>Kurdi Cross44569ICR-8/INV-3</v>
      </c>
      <c r="B383" s="1" t="s">
        <v>95</v>
      </c>
      <c r="C383" s="1" t="s">
        <v>96</v>
      </c>
      <c r="D383" s="3">
        <v>44569</v>
      </c>
      <c r="E383" s="1" t="s">
        <v>115</v>
      </c>
      <c r="F383" s="1" t="e">
        <f>SUMIFS(#REF!,#REF!,HFE!$D383)/60000</f>
        <v>#REF!</v>
      </c>
      <c r="G383" s="1" t="e">
        <f>SUMIFS(#REF!,#REF!,HFE!$D383)/60000</f>
        <v>#REF!</v>
      </c>
      <c r="H383" s="1" t="e">
        <f>VLOOKUP(C383&amp;E383,#REF!,4,0)*HFE!G383</f>
        <v>#REF!</v>
      </c>
      <c r="I383" s="1">
        <f>SUMIFS(Uploading_File_Generation!$D:$D,Uploading_File_Generation!$C:$C,HFE!$E383,Uploading_File_Generation!$B:$B,HFE!$C383,Uploading_File_Generation!$A:$A,HFE!$D383)</f>
        <v>0</v>
      </c>
      <c r="J383" s="8">
        <f>SUMIFS(Uploading_File_Generation!$E:$E,Uploading_File_Generation!$C:$C,HFE!$E383,Uploading_File_Generation!$B:$B,HFE!$C383,Uploading_File_Generation!$A:$A,HFE!$D383)</f>
        <v>0</v>
      </c>
      <c r="K383" s="9" t="e">
        <f t="shared" si="32"/>
        <v>#REF!</v>
      </c>
      <c r="L383" s="9" t="e">
        <f t="shared" si="33"/>
        <v>#REF!</v>
      </c>
      <c r="M383" s="1">
        <v>0</v>
      </c>
      <c r="N383" s="1">
        <f t="shared" si="34"/>
        <v>1</v>
      </c>
      <c r="O383" s="1">
        <f t="shared" si="35"/>
        <v>1</v>
      </c>
      <c r="P383" s="1" t="e">
        <f>I383/(VLOOKUP($C383&amp;$E383,#REF!,5,0)*24)</f>
        <v>#REF!</v>
      </c>
      <c r="Q383" s="1" t="e">
        <f>$I383/(VLOOKUP($C383&amp;$E383,#REF!,4,0)*24)</f>
        <v>#REF!</v>
      </c>
      <c r="R383" s="1" t="e">
        <f>$J383/(VLOOKUP($C383&amp;$E383,#REF!,5,0)*24)</f>
        <v>#REF!</v>
      </c>
      <c r="S383" s="1" t="e">
        <f>$J383/(VLOOKUP($C383&amp;$E383,#REF!,4,0)*24)</f>
        <v>#REF!</v>
      </c>
      <c r="T383" s="1">
        <f>SUMIFS(Uploading_File_Generation!$F:$F,Uploading_File_Generation!$C:$C,HFE!$E383,Uploading_File_Generation!$B:$B,HFE!$C383,Uploading_File_Generation!$A:$A,HFE!$D383)*100</f>
        <v>0</v>
      </c>
      <c r="U383" s="1">
        <v>12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f t="shared" si="36"/>
        <v>0</v>
      </c>
    </row>
    <row r="384" hidden="1" spans="1:36">
      <c r="A384" s="1" t="str">
        <f t="shared" si="31"/>
        <v>Kurdi Cross44569ICR-8/INV-4</v>
      </c>
      <c r="B384" s="1" t="s">
        <v>95</v>
      </c>
      <c r="C384" s="1" t="s">
        <v>96</v>
      </c>
      <c r="D384" s="3">
        <v>44569</v>
      </c>
      <c r="E384" s="1" t="s">
        <v>116</v>
      </c>
      <c r="F384" s="1" t="e">
        <f>SUMIFS(#REF!,#REF!,HFE!$D384)/60000</f>
        <v>#REF!</v>
      </c>
      <c r="G384" s="1" t="e">
        <f>SUMIFS(#REF!,#REF!,HFE!$D384)/60000</f>
        <v>#REF!</v>
      </c>
      <c r="H384" s="1" t="e">
        <f>VLOOKUP(C384&amp;E384,#REF!,4,0)*HFE!G384</f>
        <v>#REF!</v>
      </c>
      <c r="I384" s="1">
        <f>SUMIFS(Uploading_File_Generation!$D:$D,Uploading_File_Generation!$C:$C,HFE!$E384,Uploading_File_Generation!$B:$B,HFE!$C384,Uploading_File_Generation!$A:$A,HFE!$D384)</f>
        <v>0</v>
      </c>
      <c r="J384" s="8">
        <f>SUMIFS(Uploading_File_Generation!$E:$E,Uploading_File_Generation!$C:$C,HFE!$E384,Uploading_File_Generation!$B:$B,HFE!$C384,Uploading_File_Generation!$A:$A,HFE!$D384)</f>
        <v>0</v>
      </c>
      <c r="K384" s="9" t="e">
        <f t="shared" si="32"/>
        <v>#REF!</v>
      </c>
      <c r="L384" s="9" t="e">
        <f t="shared" si="33"/>
        <v>#REF!</v>
      </c>
      <c r="M384" s="1">
        <v>0</v>
      </c>
      <c r="N384" s="1">
        <f t="shared" si="34"/>
        <v>1</v>
      </c>
      <c r="O384" s="1">
        <f t="shared" si="35"/>
        <v>1</v>
      </c>
      <c r="P384" s="1" t="e">
        <f>I384/(VLOOKUP($C384&amp;$E384,#REF!,5,0)*24)</f>
        <v>#REF!</v>
      </c>
      <c r="Q384" s="1" t="e">
        <f>$I384/(VLOOKUP($C384&amp;$E384,#REF!,4,0)*24)</f>
        <v>#REF!</v>
      </c>
      <c r="R384" s="1" t="e">
        <f>$J384/(VLOOKUP($C384&amp;$E384,#REF!,5,0)*24)</f>
        <v>#REF!</v>
      </c>
      <c r="S384" s="1" t="e">
        <f>$J384/(VLOOKUP($C384&amp;$E384,#REF!,4,0)*24)</f>
        <v>#REF!</v>
      </c>
      <c r="T384" s="1">
        <f>SUMIFS(Uploading_File_Generation!$F:$F,Uploading_File_Generation!$C:$C,HFE!$E384,Uploading_File_Generation!$B:$B,HFE!$C384,Uploading_File_Generation!$A:$A,HFE!$D384)*100</f>
        <v>0</v>
      </c>
      <c r="U384" s="1">
        <v>12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f t="shared" si="36"/>
        <v>0</v>
      </c>
    </row>
    <row r="385" hidden="1" spans="1:36">
      <c r="A385" s="1" t="str">
        <f t="shared" si="31"/>
        <v>Kurdi Cross44569ICR-9/INV-1</v>
      </c>
      <c r="B385" s="1" t="s">
        <v>95</v>
      </c>
      <c r="C385" s="1" t="s">
        <v>96</v>
      </c>
      <c r="D385" s="3">
        <v>44569</v>
      </c>
      <c r="E385" s="1" t="s">
        <v>117</v>
      </c>
      <c r="F385" s="1" t="e">
        <f>SUMIFS(#REF!,#REF!,HFE!$D385)/60000</f>
        <v>#REF!</v>
      </c>
      <c r="G385" s="1" t="e">
        <f>SUMIFS(#REF!,#REF!,HFE!$D385)/60000</f>
        <v>#REF!</v>
      </c>
      <c r="H385" s="1" t="e">
        <f>VLOOKUP(C385&amp;E385,#REF!,4,0)*HFE!G385</f>
        <v>#REF!</v>
      </c>
      <c r="I385" s="1">
        <f>SUMIFS(Uploading_File_Generation!$D:$D,Uploading_File_Generation!$C:$C,HFE!$E385,Uploading_File_Generation!$B:$B,HFE!$C385,Uploading_File_Generation!$A:$A,HFE!$D385)</f>
        <v>0</v>
      </c>
      <c r="J385" s="8">
        <f>SUMIFS(Uploading_File_Generation!$E:$E,Uploading_File_Generation!$C:$C,HFE!$E385,Uploading_File_Generation!$B:$B,HFE!$C385,Uploading_File_Generation!$A:$A,HFE!$D385)</f>
        <v>0</v>
      </c>
      <c r="K385" s="9" t="e">
        <f t="shared" si="32"/>
        <v>#REF!</v>
      </c>
      <c r="L385" s="9" t="e">
        <f t="shared" si="33"/>
        <v>#REF!</v>
      </c>
      <c r="M385" s="1">
        <v>0</v>
      </c>
      <c r="N385" s="1">
        <f t="shared" si="34"/>
        <v>1</v>
      </c>
      <c r="O385" s="1">
        <f t="shared" si="35"/>
        <v>1</v>
      </c>
      <c r="P385" s="1" t="e">
        <f>I385/(VLOOKUP($C385&amp;$E385,#REF!,5,0)*24)</f>
        <v>#REF!</v>
      </c>
      <c r="Q385" s="1" t="e">
        <f>$I385/(VLOOKUP($C385&amp;$E385,#REF!,4,0)*24)</f>
        <v>#REF!</v>
      </c>
      <c r="R385" s="1" t="e">
        <f>$J385/(VLOOKUP($C385&amp;$E385,#REF!,5,0)*24)</f>
        <v>#REF!</v>
      </c>
      <c r="S385" s="1" t="e">
        <f>$J385/(VLOOKUP($C385&amp;$E385,#REF!,4,0)*24)</f>
        <v>#REF!</v>
      </c>
      <c r="T385" s="1">
        <f>SUMIFS(Uploading_File_Generation!$F:$F,Uploading_File_Generation!$C:$C,HFE!$E385,Uploading_File_Generation!$B:$B,HFE!$C385,Uploading_File_Generation!$A:$A,HFE!$D385)*100</f>
        <v>0</v>
      </c>
      <c r="U385" s="1">
        <v>12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f t="shared" si="36"/>
        <v>0</v>
      </c>
    </row>
    <row r="386" hidden="1" spans="1:36">
      <c r="A386" s="1" t="str">
        <f t="shared" si="31"/>
        <v>Kurdi Cross44569ICR-9/INV-2</v>
      </c>
      <c r="B386" s="1" t="s">
        <v>95</v>
      </c>
      <c r="C386" s="1" t="s">
        <v>96</v>
      </c>
      <c r="D386" s="3">
        <v>44569</v>
      </c>
      <c r="E386" s="1" t="s">
        <v>118</v>
      </c>
      <c r="F386" s="1" t="e">
        <f>SUMIFS(#REF!,#REF!,HFE!$D386)/60000</f>
        <v>#REF!</v>
      </c>
      <c r="G386" s="1" t="e">
        <f>SUMIFS(#REF!,#REF!,HFE!$D386)/60000</f>
        <v>#REF!</v>
      </c>
      <c r="H386" s="1" t="e">
        <f>VLOOKUP(C386&amp;E386,#REF!,4,0)*HFE!G386</f>
        <v>#REF!</v>
      </c>
      <c r="I386" s="1">
        <f>SUMIFS(Uploading_File_Generation!$D:$D,Uploading_File_Generation!$C:$C,HFE!$E386,Uploading_File_Generation!$B:$B,HFE!$C386,Uploading_File_Generation!$A:$A,HFE!$D386)</f>
        <v>0</v>
      </c>
      <c r="J386" s="8">
        <f>SUMIFS(Uploading_File_Generation!$E:$E,Uploading_File_Generation!$C:$C,HFE!$E386,Uploading_File_Generation!$B:$B,HFE!$C386,Uploading_File_Generation!$A:$A,HFE!$D386)</f>
        <v>0</v>
      </c>
      <c r="K386" s="9" t="e">
        <f t="shared" si="32"/>
        <v>#REF!</v>
      </c>
      <c r="L386" s="9" t="e">
        <f t="shared" si="33"/>
        <v>#REF!</v>
      </c>
      <c r="M386" s="1">
        <v>0</v>
      </c>
      <c r="N386" s="1">
        <f t="shared" si="34"/>
        <v>1</v>
      </c>
      <c r="O386" s="1">
        <f t="shared" si="35"/>
        <v>1</v>
      </c>
      <c r="P386" s="1" t="e">
        <f>I386/(VLOOKUP($C386&amp;$E386,#REF!,5,0)*24)</f>
        <v>#REF!</v>
      </c>
      <c r="Q386" s="1" t="e">
        <f>$I386/(VLOOKUP($C386&amp;$E386,#REF!,4,0)*24)</f>
        <v>#REF!</v>
      </c>
      <c r="R386" s="1" t="e">
        <f>$J386/(VLOOKUP($C386&amp;$E386,#REF!,5,0)*24)</f>
        <v>#REF!</v>
      </c>
      <c r="S386" s="1" t="e">
        <f>$J386/(VLOOKUP($C386&amp;$E386,#REF!,4,0)*24)</f>
        <v>#REF!</v>
      </c>
      <c r="T386" s="1">
        <f>SUMIFS(Uploading_File_Generation!$F:$F,Uploading_File_Generation!$C:$C,HFE!$E386,Uploading_File_Generation!$B:$B,HFE!$C386,Uploading_File_Generation!$A:$A,HFE!$D386)*100</f>
        <v>0</v>
      </c>
      <c r="U386" s="1">
        <v>12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f t="shared" si="36"/>
        <v>0</v>
      </c>
    </row>
    <row r="387" hidden="1" spans="1:36">
      <c r="A387" s="1" t="str">
        <f t="shared" si="31"/>
        <v>Kurdi Cross44569ICR-9/INV-3</v>
      </c>
      <c r="B387" s="1" t="s">
        <v>95</v>
      </c>
      <c r="C387" s="1" t="s">
        <v>96</v>
      </c>
      <c r="D387" s="3">
        <v>44569</v>
      </c>
      <c r="E387" s="1" t="s">
        <v>119</v>
      </c>
      <c r="F387" s="1" t="e">
        <f>SUMIFS(#REF!,#REF!,HFE!$D387)/60000</f>
        <v>#REF!</v>
      </c>
      <c r="G387" s="1" t="e">
        <f>SUMIFS(#REF!,#REF!,HFE!$D387)/60000</f>
        <v>#REF!</v>
      </c>
      <c r="H387" s="1" t="e">
        <f>VLOOKUP(C387&amp;E387,#REF!,4,0)*HFE!G387</f>
        <v>#REF!</v>
      </c>
      <c r="I387" s="1">
        <f>SUMIFS(Uploading_File_Generation!$D:$D,Uploading_File_Generation!$C:$C,HFE!$E387,Uploading_File_Generation!$B:$B,HFE!$C387,Uploading_File_Generation!$A:$A,HFE!$D387)</f>
        <v>0</v>
      </c>
      <c r="J387" s="8">
        <f>SUMIFS(Uploading_File_Generation!$E:$E,Uploading_File_Generation!$C:$C,HFE!$E387,Uploading_File_Generation!$B:$B,HFE!$C387,Uploading_File_Generation!$A:$A,HFE!$D387)</f>
        <v>0</v>
      </c>
      <c r="K387" s="9" t="e">
        <f t="shared" si="32"/>
        <v>#REF!</v>
      </c>
      <c r="L387" s="9" t="e">
        <f t="shared" si="33"/>
        <v>#REF!</v>
      </c>
      <c r="M387" s="1">
        <v>0</v>
      </c>
      <c r="N387" s="1">
        <f t="shared" si="34"/>
        <v>1</v>
      </c>
      <c r="O387" s="1">
        <f t="shared" si="35"/>
        <v>1</v>
      </c>
      <c r="P387" s="1" t="e">
        <f>I387/(VLOOKUP($C387&amp;$E387,#REF!,5,0)*24)</f>
        <v>#REF!</v>
      </c>
      <c r="Q387" s="1" t="e">
        <f>$I387/(VLOOKUP($C387&amp;$E387,#REF!,4,0)*24)</f>
        <v>#REF!</v>
      </c>
      <c r="R387" s="1" t="e">
        <f>$J387/(VLOOKUP($C387&amp;$E387,#REF!,5,0)*24)</f>
        <v>#REF!</v>
      </c>
      <c r="S387" s="1" t="e">
        <f>$J387/(VLOOKUP($C387&amp;$E387,#REF!,4,0)*24)</f>
        <v>#REF!</v>
      </c>
      <c r="T387" s="1">
        <f>SUMIFS(Uploading_File_Generation!$F:$F,Uploading_File_Generation!$C:$C,HFE!$E387,Uploading_File_Generation!$B:$B,HFE!$C387,Uploading_File_Generation!$A:$A,HFE!$D387)*100</f>
        <v>0</v>
      </c>
      <c r="U387" s="1">
        <v>12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f t="shared" si="36"/>
        <v>0</v>
      </c>
    </row>
    <row r="388" hidden="1" spans="1:36">
      <c r="A388" s="1" t="str">
        <f t="shared" ref="A388:A451" si="37">C388&amp;D388&amp;E388</f>
        <v>Kurdi Cross44569ICR-9/INV-4</v>
      </c>
      <c r="B388" s="1" t="s">
        <v>95</v>
      </c>
      <c r="C388" s="1" t="s">
        <v>96</v>
      </c>
      <c r="D388" s="3">
        <v>44569</v>
      </c>
      <c r="E388" s="1" t="s">
        <v>120</v>
      </c>
      <c r="F388" s="1" t="e">
        <f>SUMIFS(#REF!,#REF!,HFE!$D388)/60000</f>
        <v>#REF!</v>
      </c>
      <c r="G388" s="1" t="e">
        <f>SUMIFS(#REF!,#REF!,HFE!$D388)/60000</f>
        <v>#REF!</v>
      </c>
      <c r="H388" s="1" t="e">
        <f>VLOOKUP(C388&amp;E388,#REF!,4,0)*HFE!G388</f>
        <v>#REF!</v>
      </c>
      <c r="I388" s="1">
        <f>SUMIFS(Uploading_File_Generation!$D:$D,Uploading_File_Generation!$C:$C,HFE!$E388,Uploading_File_Generation!$B:$B,HFE!$C388,Uploading_File_Generation!$A:$A,HFE!$D388)</f>
        <v>0</v>
      </c>
      <c r="J388" s="8">
        <f>SUMIFS(Uploading_File_Generation!$E:$E,Uploading_File_Generation!$C:$C,HFE!$E388,Uploading_File_Generation!$B:$B,HFE!$C388,Uploading_File_Generation!$A:$A,HFE!$D388)</f>
        <v>0</v>
      </c>
      <c r="K388" s="9" t="e">
        <f t="shared" ref="K388:K451" si="38">I388/H388</f>
        <v>#REF!</v>
      </c>
      <c r="L388" s="9" t="e">
        <f t="shared" ref="L388:L451" si="39">J388/H388</f>
        <v>#REF!</v>
      </c>
      <c r="M388" s="1">
        <v>0</v>
      </c>
      <c r="N388" s="1">
        <f t="shared" ref="N388:N451" si="40">(12-Z388)/12</f>
        <v>1</v>
      </c>
      <c r="O388" s="1">
        <f t="shared" ref="O388:O451" si="41">(12-(AA388+AB388))/12</f>
        <v>1</v>
      </c>
      <c r="P388" s="1" t="e">
        <f>I388/(VLOOKUP($C388&amp;$E388,#REF!,5,0)*24)</f>
        <v>#REF!</v>
      </c>
      <c r="Q388" s="1" t="e">
        <f>$I388/(VLOOKUP($C388&amp;$E388,#REF!,4,0)*24)</f>
        <v>#REF!</v>
      </c>
      <c r="R388" s="1" t="e">
        <f>$J388/(VLOOKUP($C388&amp;$E388,#REF!,5,0)*24)</f>
        <v>#REF!</v>
      </c>
      <c r="S388" s="1" t="e">
        <f>$J388/(VLOOKUP($C388&amp;$E388,#REF!,4,0)*24)</f>
        <v>#REF!</v>
      </c>
      <c r="T388" s="1">
        <f>SUMIFS(Uploading_File_Generation!$F:$F,Uploading_File_Generation!$C:$C,HFE!$E388,Uploading_File_Generation!$B:$B,HFE!$C388,Uploading_File_Generation!$A:$A,HFE!$D388)*100</f>
        <v>0</v>
      </c>
      <c r="U388" s="1">
        <v>12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f t="shared" ref="AJ388:AJ451" si="42">SUM(AD388:AI388)</f>
        <v>0</v>
      </c>
    </row>
    <row r="389" hidden="1" spans="1:36">
      <c r="A389" s="1" t="str">
        <f t="shared" si="37"/>
        <v>Kurdi Cross44569ICR-10/INV-1</v>
      </c>
      <c r="B389" s="1" t="s">
        <v>95</v>
      </c>
      <c r="C389" s="1" t="s">
        <v>96</v>
      </c>
      <c r="D389" s="3">
        <v>44569</v>
      </c>
      <c r="E389" s="1" t="s">
        <v>121</v>
      </c>
      <c r="F389" s="1" t="e">
        <f>SUMIFS(#REF!,#REF!,HFE!$D389)/60000</f>
        <v>#REF!</v>
      </c>
      <c r="G389" s="1" t="e">
        <f>SUMIFS(#REF!,#REF!,HFE!$D389)/60000</f>
        <v>#REF!</v>
      </c>
      <c r="H389" s="1" t="e">
        <f>VLOOKUP(C389&amp;E389,#REF!,4,0)*HFE!G389</f>
        <v>#REF!</v>
      </c>
      <c r="I389" s="1">
        <f>SUMIFS(Uploading_File_Generation!$D:$D,Uploading_File_Generation!$C:$C,HFE!$E389,Uploading_File_Generation!$B:$B,HFE!$C389,Uploading_File_Generation!$A:$A,HFE!$D389)</f>
        <v>0</v>
      </c>
      <c r="J389" s="8">
        <f>SUMIFS(Uploading_File_Generation!$E:$E,Uploading_File_Generation!$C:$C,HFE!$E389,Uploading_File_Generation!$B:$B,HFE!$C389,Uploading_File_Generation!$A:$A,HFE!$D389)</f>
        <v>0</v>
      </c>
      <c r="K389" s="9" t="e">
        <f t="shared" si="38"/>
        <v>#REF!</v>
      </c>
      <c r="L389" s="9" t="e">
        <f t="shared" si="39"/>
        <v>#REF!</v>
      </c>
      <c r="M389" s="1">
        <v>0</v>
      </c>
      <c r="N389" s="1">
        <f t="shared" si="40"/>
        <v>1</v>
      </c>
      <c r="O389" s="1">
        <f t="shared" si="41"/>
        <v>1</v>
      </c>
      <c r="P389" s="1" t="e">
        <f>I389/(VLOOKUP($C389&amp;$E389,#REF!,5,0)*24)</f>
        <v>#REF!</v>
      </c>
      <c r="Q389" s="1" t="e">
        <f>$I389/(VLOOKUP($C389&amp;$E389,#REF!,4,0)*24)</f>
        <v>#REF!</v>
      </c>
      <c r="R389" s="1" t="e">
        <f>$J389/(VLOOKUP($C389&amp;$E389,#REF!,5,0)*24)</f>
        <v>#REF!</v>
      </c>
      <c r="S389" s="1" t="e">
        <f>$J389/(VLOOKUP($C389&amp;$E389,#REF!,4,0)*24)</f>
        <v>#REF!</v>
      </c>
      <c r="T389" s="1">
        <f>SUMIFS(Uploading_File_Generation!$F:$F,Uploading_File_Generation!$C:$C,HFE!$E389,Uploading_File_Generation!$B:$B,HFE!$C389,Uploading_File_Generation!$A:$A,HFE!$D389)*100</f>
        <v>0</v>
      </c>
      <c r="U389" s="1">
        <v>12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f t="shared" si="42"/>
        <v>0</v>
      </c>
    </row>
    <row r="390" hidden="1" spans="1:36">
      <c r="A390" s="1" t="str">
        <f t="shared" si="37"/>
        <v>Kurdi Cross44569ICR-10/INV-2</v>
      </c>
      <c r="B390" s="1" t="s">
        <v>95</v>
      </c>
      <c r="C390" s="1" t="s">
        <v>96</v>
      </c>
      <c r="D390" s="3">
        <v>44569</v>
      </c>
      <c r="E390" s="1" t="s">
        <v>122</v>
      </c>
      <c r="F390" s="1" t="e">
        <f>SUMIFS(#REF!,#REF!,HFE!$D390)/60000</f>
        <v>#REF!</v>
      </c>
      <c r="G390" s="1" t="e">
        <f>SUMIFS(#REF!,#REF!,HFE!$D390)/60000</f>
        <v>#REF!</v>
      </c>
      <c r="H390" s="1" t="e">
        <f>VLOOKUP(C390&amp;E390,#REF!,4,0)*HFE!G390</f>
        <v>#REF!</v>
      </c>
      <c r="I390" s="1">
        <f>SUMIFS(Uploading_File_Generation!$D:$D,Uploading_File_Generation!$C:$C,HFE!$E390,Uploading_File_Generation!$B:$B,HFE!$C390,Uploading_File_Generation!$A:$A,HFE!$D390)</f>
        <v>0</v>
      </c>
      <c r="J390" s="8">
        <f>SUMIFS(Uploading_File_Generation!$E:$E,Uploading_File_Generation!$C:$C,HFE!$E390,Uploading_File_Generation!$B:$B,HFE!$C390,Uploading_File_Generation!$A:$A,HFE!$D390)</f>
        <v>0</v>
      </c>
      <c r="K390" s="9" t="e">
        <f t="shared" si="38"/>
        <v>#REF!</v>
      </c>
      <c r="L390" s="9" t="e">
        <f t="shared" si="39"/>
        <v>#REF!</v>
      </c>
      <c r="M390" s="1">
        <v>0</v>
      </c>
      <c r="N390" s="1">
        <f t="shared" si="40"/>
        <v>1</v>
      </c>
      <c r="O390" s="1">
        <f t="shared" si="41"/>
        <v>1</v>
      </c>
      <c r="P390" s="1" t="e">
        <f>I390/(VLOOKUP($C390&amp;$E390,#REF!,5,0)*24)</f>
        <v>#REF!</v>
      </c>
      <c r="Q390" s="1" t="e">
        <f>$I390/(VLOOKUP($C390&amp;$E390,#REF!,4,0)*24)</f>
        <v>#REF!</v>
      </c>
      <c r="R390" s="1" t="e">
        <f>$J390/(VLOOKUP($C390&amp;$E390,#REF!,5,0)*24)</f>
        <v>#REF!</v>
      </c>
      <c r="S390" s="1" t="e">
        <f>$J390/(VLOOKUP($C390&amp;$E390,#REF!,4,0)*24)</f>
        <v>#REF!</v>
      </c>
      <c r="T390" s="1">
        <f>SUMIFS(Uploading_File_Generation!$F:$F,Uploading_File_Generation!$C:$C,HFE!$E390,Uploading_File_Generation!$B:$B,HFE!$C390,Uploading_File_Generation!$A:$A,HFE!$D390)*100</f>
        <v>0</v>
      </c>
      <c r="U390" s="1">
        <v>12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f t="shared" si="42"/>
        <v>0</v>
      </c>
    </row>
    <row r="391" hidden="1" spans="1:36">
      <c r="A391" s="1" t="str">
        <f t="shared" si="37"/>
        <v>Kurdi Cross44569ICR-10/INV-3</v>
      </c>
      <c r="B391" s="1" t="s">
        <v>95</v>
      </c>
      <c r="C391" s="1" t="s">
        <v>96</v>
      </c>
      <c r="D391" s="3">
        <v>44569</v>
      </c>
      <c r="E391" s="1" t="s">
        <v>123</v>
      </c>
      <c r="F391" s="1" t="e">
        <f>SUMIFS(#REF!,#REF!,HFE!$D391)/60000</f>
        <v>#REF!</v>
      </c>
      <c r="G391" s="1" t="e">
        <f>SUMIFS(#REF!,#REF!,HFE!$D391)/60000</f>
        <v>#REF!</v>
      </c>
      <c r="H391" s="1" t="e">
        <f>VLOOKUP(C391&amp;E391,#REF!,4,0)*HFE!G391</f>
        <v>#REF!</v>
      </c>
      <c r="I391" s="1">
        <f>SUMIFS(Uploading_File_Generation!$D:$D,Uploading_File_Generation!$C:$C,HFE!$E391,Uploading_File_Generation!$B:$B,HFE!$C391,Uploading_File_Generation!$A:$A,HFE!$D391)</f>
        <v>0</v>
      </c>
      <c r="J391" s="8">
        <f>SUMIFS(Uploading_File_Generation!$E:$E,Uploading_File_Generation!$C:$C,HFE!$E391,Uploading_File_Generation!$B:$B,HFE!$C391,Uploading_File_Generation!$A:$A,HFE!$D391)</f>
        <v>0</v>
      </c>
      <c r="K391" s="9" t="e">
        <f t="shared" si="38"/>
        <v>#REF!</v>
      </c>
      <c r="L391" s="9" t="e">
        <f t="shared" si="39"/>
        <v>#REF!</v>
      </c>
      <c r="M391" s="1">
        <v>0</v>
      </c>
      <c r="N391" s="1">
        <f t="shared" si="40"/>
        <v>1</v>
      </c>
      <c r="O391" s="1">
        <f t="shared" si="41"/>
        <v>1</v>
      </c>
      <c r="P391" s="1" t="e">
        <f>I391/(VLOOKUP($C391&amp;$E391,#REF!,5,0)*24)</f>
        <v>#REF!</v>
      </c>
      <c r="Q391" s="1" t="e">
        <f>$I391/(VLOOKUP($C391&amp;$E391,#REF!,4,0)*24)</f>
        <v>#REF!</v>
      </c>
      <c r="R391" s="1" t="e">
        <f>$J391/(VLOOKUP($C391&amp;$E391,#REF!,5,0)*24)</f>
        <v>#REF!</v>
      </c>
      <c r="S391" s="1" t="e">
        <f>$J391/(VLOOKUP($C391&amp;$E391,#REF!,4,0)*24)</f>
        <v>#REF!</v>
      </c>
      <c r="T391" s="1">
        <f>SUMIFS(Uploading_File_Generation!$F:$F,Uploading_File_Generation!$C:$C,HFE!$E391,Uploading_File_Generation!$B:$B,HFE!$C391,Uploading_File_Generation!$A:$A,HFE!$D391)*100</f>
        <v>0</v>
      </c>
      <c r="U391" s="1">
        <v>12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f t="shared" si="42"/>
        <v>0</v>
      </c>
    </row>
    <row r="392" hidden="1" spans="1:36">
      <c r="A392" s="1" t="str">
        <f t="shared" si="37"/>
        <v>Kurdi Cross44569ICR-10/INV-4</v>
      </c>
      <c r="B392" s="1" t="s">
        <v>95</v>
      </c>
      <c r="C392" s="1" t="s">
        <v>96</v>
      </c>
      <c r="D392" s="3">
        <v>44569</v>
      </c>
      <c r="E392" s="1" t="s">
        <v>124</v>
      </c>
      <c r="F392" s="1" t="e">
        <f>SUMIFS(#REF!,#REF!,HFE!$D392)/60000</f>
        <v>#REF!</v>
      </c>
      <c r="G392" s="1" t="e">
        <f>SUMIFS(#REF!,#REF!,HFE!$D392)/60000</f>
        <v>#REF!</v>
      </c>
      <c r="H392" s="1" t="e">
        <f>VLOOKUP(C392&amp;E392,#REF!,4,0)*HFE!G392</f>
        <v>#REF!</v>
      </c>
      <c r="I392" s="1">
        <f>SUMIFS(Uploading_File_Generation!$D:$D,Uploading_File_Generation!$C:$C,HFE!$E392,Uploading_File_Generation!$B:$B,HFE!$C392,Uploading_File_Generation!$A:$A,HFE!$D392)</f>
        <v>0</v>
      </c>
      <c r="J392" s="8">
        <f>SUMIFS(Uploading_File_Generation!$E:$E,Uploading_File_Generation!$C:$C,HFE!$E392,Uploading_File_Generation!$B:$B,HFE!$C392,Uploading_File_Generation!$A:$A,HFE!$D392)</f>
        <v>0</v>
      </c>
      <c r="K392" s="9" t="e">
        <f t="shared" si="38"/>
        <v>#REF!</v>
      </c>
      <c r="L392" s="9" t="e">
        <f t="shared" si="39"/>
        <v>#REF!</v>
      </c>
      <c r="M392" s="1">
        <v>0</v>
      </c>
      <c r="N392" s="1">
        <f t="shared" si="40"/>
        <v>1</v>
      </c>
      <c r="O392" s="1">
        <f t="shared" si="41"/>
        <v>1</v>
      </c>
      <c r="P392" s="1" t="e">
        <f>I392/(VLOOKUP($C392&amp;$E392,#REF!,5,0)*24)</f>
        <v>#REF!</v>
      </c>
      <c r="Q392" s="1" t="e">
        <f>$I392/(VLOOKUP($C392&amp;$E392,#REF!,4,0)*24)</f>
        <v>#REF!</v>
      </c>
      <c r="R392" s="1" t="e">
        <f>$J392/(VLOOKUP($C392&amp;$E392,#REF!,5,0)*24)</f>
        <v>#REF!</v>
      </c>
      <c r="S392" s="1" t="e">
        <f>$J392/(VLOOKUP($C392&amp;$E392,#REF!,4,0)*24)</f>
        <v>#REF!</v>
      </c>
      <c r="T392" s="1">
        <f>SUMIFS(Uploading_File_Generation!$F:$F,Uploading_File_Generation!$C:$C,HFE!$E392,Uploading_File_Generation!$B:$B,HFE!$C392,Uploading_File_Generation!$A:$A,HFE!$D392)*100</f>
        <v>0</v>
      </c>
      <c r="U392" s="1">
        <v>12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f t="shared" si="42"/>
        <v>0</v>
      </c>
    </row>
    <row r="393" hidden="1" spans="1:36">
      <c r="A393" s="1" t="str">
        <f t="shared" si="37"/>
        <v>Kurdi Cross44569ICR-11/INV-1</v>
      </c>
      <c r="B393" s="1" t="s">
        <v>95</v>
      </c>
      <c r="C393" s="1" t="s">
        <v>96</v>
      </c>
      <c r="D393" s="3">
        <v>44569</v>
      </c>
      <c r="E393" s="1" t="s">
        <v>125</v>
      </c>
      <c r="F393" s="1" t="e">
        <f>SUMIFS(#REF!,#REF!,HFE!$D393)/60000</f>
        <v>#REF!</v>
      </c>
      <c r="G393" s="1" t="e">
        <f>SUMIFS(#REF!,#REF!,HFE!$D393)/60000</f>
        <v>#REF!</v>
      </c>
      <c r="H393" s="1" t="e">
        <f>VLOOKUP(C393&amp;E393,#REF!,4,0)*HFE!G393</f>
        <v>#REF!</v>
      </c>
      <c r="I393" s="1">
        <f>SUMIFS(Uploading_File_Generation!$D:$D,Uploading_File_Generation!$C:$C,HFE!$E393,Uploading_File_Generation!$B:$B,HFE!$C393,Uploading_File_Generation!$A:$A,HFE!$D393)</f>
        <v>0</v>
      </c>
      <c r="J393" s="8">
        <f>SUMIFS(Uploading_File_Generation!$E:$E,Uploading_File_Generation!$C:$C,HFE!$E393,Uploading_File_Generation!$B:$B,HFE!$C393,Uploading_File_Generation!$A:$A,HFE!$D393)</f>
        <v>0</v>
      </c>
      <c r="K393" s="9" t="e">
        <f t="shared" si="38"/>
        <v>#REF!</v>
      </c>
      <c r="L393" s="9" t="e">
        <f t="shared" si="39"/>
        <v>#REF!</v>
      </c>
      <c r="M393" s="1">
        <v>0</v>
      </c>
      <c r="N393" s="1">
        <f t="shared" si="40"/>
        <v>1</v>
      </c>
      <c r="O393" s="1">
        <f t="shared" si="41"/>
        <v>1</v>
      </c>
      <c r="P393" s="1" t="e">
        <f>I393/(VLOOKUP($C393&amp;$E393,#REF!,5,0)*24)</f>
        <v>#REF!</v>
      </c>
      <c r="Q393" s="1" t="e">
        <f>$I393/(VLOOKUP($C393&amp;$E393,#REF!,4,0)*24)</f>
        <v>#REF!</v>
      </c>
      <c r="R393" s="1" t="e">
        <f>$J393/(VLOOKUP($C393&amp;$E393,#REF!,5,0)*24)</f>
        <v>#REF!</v>
      </c>
      <c r="S393" s="1" t="e">
        <f>$J393/(VLOOKUP($C393&amp;$E393,#REF!,4,0)*24)</f>
        <v>#REF!</v>
      </c>
      <c r="T393" s="1">
        <f>SUMIFS(Uploading_File_Generation!$F:$F,Uploading_File_Generation!$C:$C,HFE!$E393,Uploading_File_Generation!$B:$B,HFE!$C393,Uploading_File_Generation!$A:$A,HFE!$D393)*100</f>
        <v>0</v>
      </c>
      <c r="U393" s="1">
        <v>12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f t="shared" si="42"/>
        <v>0</v>
      </c>
    </row>
    <row r="394" hidden="1" spans="1:36">
      <c r="A394" s="1" t="str">
        <f t="shared" si="37"/>
        <v>Kurdi Cross44569ICR-11/INV-2</v>
      </c>
      <c r="B394" s="1" t="s">
        <v>95</v>
      </c>
      <c r="C394" s="1" t="s">
        <v>96</v>
      </c>
      <c r="D394" s="3">
        <v>44569</v>
      </c>
      <c r="E394" s="1" t="s">
        <v>126</v>
      </c>
      <c r="F394" s="1" t="e">
        <f>SUMIFS(#REF!,#REF!,HFE!$D394)/60000</f>
        <v>#REF!</v>
      </c>
      <c r="G394" s="1" t="e">
        <f>SUMIFS(#REF!,#REF!,HFE!$D394)/60000</f>
        <v>#REF!</v>
      </c>
      <c r="H394" s="1" t="e">
        <f>VLOOKUP(C394&amp;E394,#REF!,4,0)*HFE!G394</f>
        <v>#REF!</v>
      </c>
      <c r="I394" s="1">
        <f>SUMIFS(Uploading_File_Generation!$D:$D,Uploading_File_Generation!$C:$C,HFE!$E394,Uploading_File_Generation!$B:$B,HFE!$C394,Uploading_File_Generation!$A:$A,HFE!$D394)</f>
        <v>0</v>
      </c>
      <c r="J394" s="8">
        <f>SUMIFS(Uploading_File_Generation!$E:$E,Uploading_File_Generation!$C:$C,HFE!$E394,Uploading_File_Generation!$B:$B,HFE!$C394,Uploading_File_Generation!$A:$A,HFE!$D394)</f>
        <v>0</v>
      </c>
      <c r="K394" s="9" t="e">
        <f t="shared" si="38"/>
        <v>#REF!</v>
      </c>
      <c r="L394" s="9" t="e">
        <f t="shared" si="39"/>
        <v>#REF!</v>
      </c>
      <c r="M394" s="1">
        <v>0</v>
      </c>
      <c r="N394" s="1">
        <f t="shared" si="40"/>
        <v>1</v>
      </c>
      <c r="O394" s="1">
        <f t="shared" si="41"/>
        <v>1</v>
      </c>
      <c r="P394" s="1" t="e">
        <f>I394/(VLOOKUP($C394&amp;$E394,#REF!,5,0)*24)</f>
        <v>#REF!</v>
      </c>
      <c r="Q394" s="1" t="e">
        <f>$I394/(VLOOKUP($C394&amp;$E394,#REF!,4,0)*24)</f>
        <v>#REF!</v>
      </c>
      <c r="R394" s="1" t="e">
        <f>$J394/(VLOOKUP($C394&amp;$E394,#REF!,5,0)*24)</f>
        <v>#REF!</v>
      </c>
      <c r="S394" s="1" t="e">
        <f>$J394/(VLOOKUP($C394&amp;$E394,#REF!,4,0)*24)</f>
        <v>#REF!</v>
      </c>
      <c r="T394" s="1">
        <f>SUMIFS(Uploading_File_Generation!$F:$F,Uploading_File_Generation!$C:$C,HFE!$E394,Uploading_File_Generation!$B:$B,HFE!$C394,Uploading_File_Generation!$A:$A,HFE!$D394)*100</f>
        <v>0</v>
      </c>
      <c r="U394" s="1">
        <v>12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f t="shared" si="42"/>
        <v>0</v>
      </c>
    </row>
    <row r="395" hidden="1" spans="1:36">
      <c r="A395" s="1" t="str">
        <f t="shared" si="37"/>
        <v>Kurdi Cross44569ICR-11/INV-3</v>
      </c>
      <c r="B395" s="1" t="s">
        <v>95</v>
      </c>
      <c r="C395" s="1" t="s">
        <v>96</v>
      </c>
      <c r="D395" s="3">
        <v>44569</v>
      </c>
      <c r="E395" s="1" t="s">
        <v>127</v>
      </c>
      <c r="F395" s="1" t="e">
        <f>SUMIFS(#REF!,#REF!,HFE!$D395)/60000</f>
        <v>#REF!</v>
      </c>
      <c r="G395" s="1" t="e">
        <f>SUMIFS(#REF!,#REF!,HFE!$D395)/60000</f>
        <v>#REF!</v>
      </c>
      <c r="H395" s="1" t="e">
        <f>VLOOKUP(C395&amp;E395,#REF!,4,0)*HFE!G395</f>
        <v>#REF!</v>
      </c>
      <c r="I395" s="1">
        <f>SUMIFS(Uploading_File_Generation!$D:$D,Uploading_File_Generation!$C:$C,HFE!$E395,Uploading_File_Generation!$B:$B,HFE!$C395,Uploading_File_Generation!$A:$A,HFE!$D395)</f>
        <v>0</v>
      </c>
      <c r="J395" s="8">
        <f>SUMIFS(Uploading_File_Generation!$E:$E,Uploading_File_Generation!$C:$C,HFE!$E395,Uploading_File_Generation!$B:$B,HFE!$C395,Uploading_File_Generation!$A:$A,HFE!$D395)</f>
        <v>0</v>
      </c>
      <c r="K395" s="9" t="e">
        <f t="shared" si="38"/>
        <v>#REF!</v>
      </c>
      <c r="L395" s="9" t="e">
        <f t="shared" si="39"/>
        <v>#REF!</v>
      </c>
      <c r="M395" s="1">
        <v>0</v>
      </c>
      <c r="N395" s="1">
        <f t="shared" si="40"/>
        <v>1</v>
      </c>
      <c r="O395" s="1">
        <f t="shared" si="41"/>
        <v>1</v>
      </c>
      <c r="P395" s="1" t="e">
        <f>I395/(VLOOKUP($C395&amp;$E395,#REF!,5,0)*24)</f>
        <v>#REF!</v>
      </c>
      <c r="Q395" s="1" t="e">
        <f>$I395/(VLOOKUP($C395&amp;$E395,#REF!,4,0)*24)</f>
        <v>#REF!</v>
      </c>
      <c r="R395" s="1" t="e">
        <f>$J395/(VLOOKUP($C395&amp;$E395,#REF!,5,0)*24)</f>
        <v>#REF!</v>
      </c>
      <c r="S395" s="1" t="e">
        <f>$J395/(VLOOKUP($C395&amp;$E395,#REF!,4,0)*24)</f>
        <v>#REF!</v>
      </c>
      <c r="T395" s="1">
        <f>SUMIFS(Uploading_File_Generation!$F:$F,Uploading_File_Generation!$C:$C,HFE!$E395,Uploading_File_Generation!$B:$B,HFE!$C395,Uploading_File_Generation!$A:$A,HFE!$D395)*100</f>
        <v>0</v>
      </c>
      <c r="U395" s="1">
        <v>12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f t="shared" si="42"/>
        <v>0</v>
      </c>
    </row>
    <row r="396" hidden="1" spans="1:36">
      <c r="A396" s="1" t="str">
        <f t="shared" si="37"/>
        <v>Kurdi Cross44569ICR-11/INV-4</v>
      </c>
      <c r="B396" s="1" t="s">
        <v>95</v>
      </c>
      <c r="C396" s="1" t="s">
        <v>96</v>
      </c>
      <c r="D396" s="3">
        <v>44569</v>
      </c>
      <c r="E396" s="1" t="s">
        <v>128</v>
      </c>
      <c r="F396" s="1" t="e">
        <f>SUMIFS(#REF!,#REF!,HFE!$D396)/60000</f>
        <v>#REF!</v>
      </c>
      <c r="G396" s="1" t="e">
        <f>SUMIFS(#REF!,#REF!,HFE!$D396)/60000</f>
        <v>#REF!</v>
      </c>
      <c r="H396" s="1" t="e">
        <f>VLOOKUP(C396&amp;E396,#REF!,4,0)*HFE!G396</f>
        <v>#REF!</v>
      </c>
      <c r="I396" s="1">
        <f>SUMIFS(Uploading_File_Generation!$D:$D,Uploading_File_Generation!$C:$C,HFE!$E396,Uploading_File_Generation!$B:$B,HFE!$C396,Uploading_File_Generation!$A:$A,HFE!$D396)</f>
        <v>0</v>
      </c>
      <c r="J396" s="8">
        <f>SUMIFS(Uploading_File_Generation!$E:$E,Uploading_File_Generation!$C:$C,HFE!$E396,Uploading_File_Generation!$B:$B,HFE!$C396,Uploading_File_Generation!$A:$A,HFE!$D396)</f>
        <v>0</v>
      </c>
      <c r="K396" s="9" t="e">
        <f t="shared" si="38"/>
        <v>#REF!</v>
      </c>
      <c r="L396" s="9" t="e">
        <f t="shared" si="39"/>
        <v>#REF!</v>
      </c>
      <c r="M396" s="1">
        <v>0</v>
      </c>
      <c r="N396" s="1">
        <f t="shared" si="40"/>
        <v>1</v>
      </c>
      <c r="O396" s="1">
        <f t="shared" si="41"/>
        <v>1</v>
      </c>
      <c r="P396" s="1" t="e">
        <f>I396/(VLOOKUP($C396&amp;$E396,#REF!,5,0)*24)</f>
        <v>#REF!</v>
      </c>
      <c r="Q396" s="1" t="e">
        <f>$I396/(VLOOKUP($C396&amp;$E396,#REF!,4,0)*24)</f>
        <v>#REF!</v>
      </c>
      <c r="R396" s="1" t="e">
        <f>$J396/(VLOOKUP($C396&amp;$E396,#REF!,5,0)*24)</f>
        <v>#REF!</v>
      </c>
      <c r="S396" s="1" t="e">
        <f>$J396/(VLOOKUP($C396&amp;$E396,#REF!,4,0)*24)</f>
        <v>#REF!</v>
      </c>
      <c r="T396" s="1">
        <f>SUMIFS(Uploading_File_Generation!$F:$F,Uploading_File_Generation!$C:$C,HFE!$E396,Uploading_File_Generation!$B:$B,HFE!$C396,Uploading_File_Generation!$A:$A,HFE!$D396)*100</f>
        <v>0</v>
      </c>
      <c r="U396" s="1">
        <v>12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f t="shared" si="42"/>
        <v>0</v>
      </c>
    </row>
    <row r="397" hidden="1" spans="1:36">
      <c r="A397" s="1" t="str">
        <f t="shared" si="37"/>
        <v>Kurdi Cross44569ICR-12/INV-1</v>
      </c>
      <c r="B397" s="1" t="s">
        <v>95</v>
      </c>
      <c r="C397" s="1" t="s">
        <v>96</v>
      </c>
      <c r="D397" s="3">
        <v>44569</v>
      </c>
      <c r="E397" s="1" t="s">
        <v>129</v>
      </c>
      <c r="F397" s="1" t="e">
        <f>SUMIFS(#REF!,#REF!,HFE!$D397)/60000</f>
        <v>#REF!</v>
      </c>
      <c r="G397" s="1" t="e">
        <f>SUMIFS(#REF!,#REF!,HFE!$D397)/60000</f>
        <v>#REF!</v>
      </c>
      <c r="H397" s="1" t="e">
        <f>VLOOKUP(C397&amp;E397,#REF!,4,0)*HFE!G397</f>
        <v>#REF!</v>
      </c>
      <c r="I397" s="1">
        <f>SUMIFS(Uploading_File_Generation!$D:$D,Uploading_File_Generation!$C:$C,HFE!$E397,Uploading_File_Generation!$B:$B,HFE!$C397,Uploading_File_Generation!$A:$A,HFE!$D397)</f>
        <v>0</v>
      </c>
      <c r="J397" s="8">
        <f>SUMIFS(Uploading_File_Generation!$E:$E,Uploading_File_Generation!$C:$C,HFE!$E397,Uploading_File_Generation!$B:$B,HFE!$C397,Uploading_File_Generation!$A:$A,HFE!$D397)</f>
        <v>0</v>
      </c>
      <c r="K397" s="9" t="e">
        <f t="shared" si="38"/>
        <v>#REF!</v>
      </c>
      <c r="L397" s="9" t="e">
        <f t="shared" si="39"/>
        <v>#REF!</v>
      </c>
      <c r="M397" s="1">
        <v>0</v>
      </c>
      <c r="N397" s="1">
        <f t="shared" si="40"/>
        <v>1</v>
      </c>
      <c r="O397" s="1">
        <f t="shared" si="41"/>
        <v>1</v>
      </c>
      <c r="P397" s="1" t="e">
        <f>I397/(VLOOKUP($C397&amp;$E397,#REF!,5,0)*24)</f>
        <v>#REF!</v>
      </c>
      <c r="Q397" s="1" t="e">
        <f>$I397/(VLOOKUP($C397&amp;$E397,#REF!,4,0)*24)</f>
        <v>#REF!</v>
      </c>
      <c r="R397" s="1" t="e">
        <f>$J397/(VLOOKUP($C397&amp;$E397,#REF!,5,0)*24)</f>
        <v>#REF!</v>
      </c>
      <c r="S397" s="1" t="e">
        <f>$J397/(VLOOKUP($C397&amp;$E397,#REF!,4,0)*24)</f>
        <v>#REF!</v>
      </c>
      <c r="T397" s="1">
        <f>SUMIFS(Uploading_File_Generation!$F:$F,Uploading_File_Generation!$C:$C,HFE!$E397,Uploading_File_Generation!$B:$B,HFE!$C397,Uploading_File_Generation!$A:$A,HFE!$D397)*100</f>
        <v>0</v>
      </c>
      <c r="U397" s="1">
        <v>12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f t="shared" si="42"/>
        <v>0</v>
      </c>
    </row>
    <row r="398" hidden="1" spans="1:36">
      <c r="A398" s="1" t="str">
        <f t="shared" si="37"/>
        <v>Kurdi Cross44569ICR-12/INV-2</v>
      </c>
      <c r="B398" s="1" t="s">
        <v>95</v>
      </c>
      <c r="C398" s="1" t="s">
        <v>96</v>
      </c>
      <c r="D398" s="3">
        <v>44569</v>
      </c>
      <c r="E398" s="1" t="s">
        <v>130</v>
      </c>
      <c r="F398" s="1" t="e">
        <f>SUMIFS(#REF!,#REF!,HFE!$D398)/60000</f>
        <v>#REF!</v>
      </c>
      <c r="G398" s="1" t="e">
        <f>SUMIFS(#REF!,#REF!,HFE!$D398)/60000</f>
        <v>#REF!</v>
      </c>
      <c r="H398" s="1" t="e">
        <f>VLOOKUP(C398&amp;E398,#REF!,4,0)*HFE!G398</f>
        <v>#REF!</v>
      </c>
      <c r="I398" s="1">
        <f>SUMIFS(Uploading_File_Generation!$D:$D,Uploading_File_Generation!$C:$C,HFE!$E398,Uploading_File_Generation!$B:$B,HFE!$C398,Uploading_File_Generation!$A:$A,HFE!$D398)</f>
        <v>0</v>
      </c>
      <c r="J398" s="8">
        <f>SUMIFS(Uploading_File_Generation!$E:$E,Uploading_File_Generation!$C:$C,HFE!$E398,Uploading_File_Generation!$B:$B,HFE!$C398,Uploading_File_Generation!$A:$A,HFE!$D398)</f>
        <v>0</v>
      </c>
      <c r="K398" s="9" t="e">
        <f t="shared" si="38"/>
        <v>#REF!</v>
      </c>
      <c r="L398" s="9" t="e">
        <f t="shared" si="39"/>
        <v>#REF!</v>
      </c>
      <c r="M398" s="1">
        <v>0</v>
      </c>
      <c r="N398" s="1">
        <f t="shared" si="40"/>
        <v>1</v>
      </c>
      <c r="O398" s="1">
        <f t="shared" si="41"/>
        <v>1</v>
      </c>
      <c r="P398" s="1" t="e">
        <f>I398/(VLOOKUP($C398&amp;$E398,#REF!,5,0)*24)</f>
        <v>#REF!</v>
      </c>
      <c r="Q398" s="1" t="e">
        <f>$I398/(VLOOKUP($C398&amp;$E398,#REF!,4,0)*24)</f>
        <v>#REF!</v>
      </c>
      <c r="R398" s="1" t="e">
        <f>$J398/(VLOOKUP($C398&amp;$E398,#REF!,5,0)*24)</f>
        <v>#REF!</v>
      </c>
      <c r="S398" s="1" t="e">
        <f>$J398/(VLOOKUP($C398&amp;$E398,#REF!,4,0)*24)</f>
        <v>#REF!</v>
      </c>
      <c r="T398" s="1">
        <f>SUMIFS(Uploading_File_Generation!$F:$F,Uploading_File_Generation!$C:$C,HFE!$E398,Uploading_File_Generation!$B:$B,HFE!$C398,Uploading_File_Generation!$A:$A,HFE!$D398)*100</f>
        <v>0</v>
      </c>
      <c r="U398" s="1">
        <v>12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f t="shared" si="42"/>
        <v>0</v>
      </c>
    </row>
    <row r="399" hidden="1" spans="1:36">
      <c r="A399" s="1" t="str">
        <f t="shared" si="37"/>
        <v>Kurdi Cross44569ICR-12/INV-3</v>
      </c>
      <c r="B399" s="1" t="s">
        <v>95</v>
      </c>
      <c r="C399" s="1" t="s">
        <v>96</v>
      </c>
      <c r="D399" s="3">
        <v>44569</v>
      </c>
      <c r="E399" s="1" t="s">
        <v>131</v>
      </c>
      <c r="F399" s="1" t="e">
        <f>SUMIFS(#REF!,#REF!,HFE!$D399)/60000</f>
        <v>#REF!</v>
      </c>
      <c r="G399" s="1" t="e">
        <f>SUMIFS(#REF!,#REF!,HFE!$D399)/60000</f>
        <v>#REF!</v>
      </c>
      <c r="H399" s="1" t="e">
        <f>VLOOKUP(C399&amp;E399,#REF!,4,0)*HFE!G399</f>
        <v>#REF!</v>
      </c>
      <c r="I399" s="1">
        <f>SUMIFS(Uploading_File_Generation!$D:$D,Uploading_File_Generation!$C:$C,HFE!$E399,Uploading_File_Generation!$B:$B,HFE!$C399,Uploading_File_Generation!$A:$A,HFE!$D399)</f>
        <v>0</v>
      </c>
      <c r="J399" s="8">
        <f>SUMIFS(Uploading_File_Generation!$E:$E,Uploading_File_Generation!$C:$C,HFE!$E399,Uploading_File_Generation!$B:$B,HFE!$C399,Uploading_File_Generation!$A:$A,HFE!$D399)</f>
        <v>0</v>
      </c>
      <c r="K399" s="9" t="e">
        <f t="shared" si="38"/>
        <v>#REF!</v>
      </c>
      <c r="L399" s="9" t="e">
        <f t="shared" si="39"/>
        <v>#REF!</v>
      </c>
      <c r="M399" s="1">
        <v>0</v>
      </c>
      <c r="N399" s="1">
        <f t="shared" si="40"/>
        <v>1</v>
      </c>
      <c r="O399" s="1">
        <f t="shared" si="41"/>
        <v>1</v>
      </c>
      <c r="P399" s="1" t="e">
        <f>I399/(VLOOKUP($C399&amp;$E399,#REF!,5,0)*24)</f>
        <v>#REF!</v>
      </c>
      <c r="Q399" s="1" t="e">
        <f>$I399/(VLOOKUP($C399&amp;$E399,#REF!,4,0)*24)</f>
        <v>#REF!</v>
      </c>
      <c r="R399" s="1" t="e">
        <f>$J399/(VLOOKUP($C399&amp;$E399,#REF!,5,0)*24)</f>
        <v>#REF!</v>
      </c>
      <c r="S399" s="1" t="e">
        <f>$J399/(VLOOKUP($C399&amp;$E399,#REF!,4,0)*24)</f>
        <v>#REF!</v>
      </c>
      <c r="T399" s="1">
        <f>SUMIFS(Uploading_File_Generation!$F:$F,Uploading_File_Generation!$C:$C,HFE!$E399,Uploading_File_Generation!$B:$B,HFE!$C399,Uploading_File_Generation!$A:$A,HFE!$D399)*100</f>
        <v>0</v>
      </c>
      <c r="U399" s="1">
        <v>12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f t="shared" si="42"/>
        <v>0</v>
      </c>
    </row>
    <row r="400" hidden="1" spans="1:36">
      <c r="A400" s="1" t="str">
        <f t="shared" si="37"/>
        <v>Kurdi Cross44569ICR-12/INV-4</v>
      </c>
      <c r="B400" s="1" t="s">
        <v>95</v>
      </c>
      <c r="C400" s="1" t="s">
        <v>96</v>
      </c>
      <c r="D400" s="3">
        <v>44569</v>
      </c>
      <c r="E400" s="1" t="s">
        <v>132</v>
      </c>
      <c r="F400" s="1" t="e">
        <f>SUMIFS(#REF!,#REF!,HFE!$D400)/60000</f>
        <v>#REF!</v>
      </c>
      <c r="G400" s="1" t="e">
        <f>SUMIFS(#REF!,#REF!,HFE!$D400)/60000</f>
        <v>#REF!</v>
      </c>
      <c r="H400" s="1" t="e">
        <f>VLOOKUP(C400&amp;E400,#REF!,4,0)*HFE!G400</f>
        <v>#REF!</v>
      </c>
      <c r="I400" s="1">
        <f>SUMIFS(Uploading_File_Generation!$D:$D,Uploading_File_Generation!$C:$C,HFE!$E400,Uploading_File_Generation!$B:$B,HFE!$C400,Uploading_File_Generation!$A:$A,HFE!$D400)</f>
        <v>0</v>
      </c>
      <c r="J400" s="8">
        <f>SUMIFS(Uploading_File_Generation!$E:$E,Uploading_File_Generation!$C:$C,HFE!$E400,Uploading_File_Generation!$B:$B,HFE!$C400,Uploading_File_Generation!$A:$A,HFE!$D400)</f>
        <v>0</v>
      </c>
      <c r="K400" s="9" t="e">
        <f t="shared" si="38"/>
        <v>#REF!</v>
      </c>
      <c r="L400" s="9" t="e">
        <f t="shared" si="39"/>
        <v>#REF!</v>
      </c>
      <c r="M400" s="1">
        <v>0</v>
      </c>
      <c r="N400" s="1">
        <f t="shared" si="40"/>
        <v>1</v>
      </c>
      <c r="O400" s="1">
        <f t="shared" si="41"/>
        <v>1</v>
      </c>
      <c r="P400" s="1" t="e">
        <f>I400/(VLOOKUP($C400&amp;$E400,#REF!,5,0)*24)</f>
        <v>#REF!</v>
      </c>
      <c r="Q400" s="1" t="e">
        <f>$I400/(VLOOKUP($C400&amp;$E400,#REF!,4,0)*24)</f>
        <v>#REF!</v>
      </c>
      <c r="R400" s="1" t="e">
        <f>$J400/(VLOOKUP($C400&amp;$E400,#REF!,5,0)*24)</f>
        <v>#REF!</v>
      </c>
      <c r="S400" s="1" t="e">
        <f>$J400/(VLOOKUP($C400&amp;$E400,#REF!,4,0)*24)</f>
        <v>#REF!</v>
      </c>
      <c r="T400" s="1">
        <f>SUMIFS(Uploading_File_Generation!$F:$F,Uploading_File_Generation!$C:$C,HFE!$E400,Uploading_File_Generation!$B:$B,HFE!$C400,Uploading_File_Generation!$A:$A,HFE!$D400)*100</f>
        <v>0</v>
      </c>
      <c r="U400" s="1">
        <v>12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f t="shared" si="42"/>
        <v>0</v>
      </c>
    </row>
    <row r="401" hidden="1" spans="1:36">
      <c r="A401" s="1" t="str">
        <f t="shared" si="37"/>
        <v>Kurdi Cross44569ICR-13/INV-1</v>
      </c>
      <c r="B401" s="1" t="s">
        <v>95</v>
      </c>
      <c r="C401" s="1" t="s">
        <v>96</v>
      </c>
      <c r="D401" s="3">
        <v>44569</v>
      </c>
      <c r="E401" s="1" t="s">
        <v>133</v>
      </c>
      <c r="F401" s="1" t="e">
        <f>SUMIFS(#REF!,#REF!,HFE!$D401)/60000</f>
        <v>#REF!</v>
      </c>
      <c r="G401" s="1" t="e">
        <f>SUMIFS(#REF!,#REF!,HFE!$D401)/60000</f>
        <v>#REF!</v>
      </c>
      <c r="H401" s="1" t="e">
        <f>VLOOKUP(C401&amp;E401,#REF!,4,0)*HFE!G401</f>
        <v>#REF!</v>
      </c>
      <c r="I401" s="1">
        <f>SUMIFS(Uploading_File_Generation!$D:$D,Uploading_File_Generation!$C:$C,HFE!$E401,Uploading_File_Generation!$B:$B,HFE!$C401,Uploading_File_Generation!$A:$A,HFE!$D401)</f>
        <v>0</v>
      </c>
      <c r="J401" s="8">
        <f>SUMIFS(Uploading_File_Generation!$E:$E,Uploading_File_Generation!$C:$C,HFE!$E401,Uploading_File_Generation!$B:$B,HFE!$C401,Uploading_File_Generation!$A:$A,HFE!$D401)</f>
        <v>0</v>
      </c>
      <c r="K401" s="9" t="e">
        <f t="shared" si="38"/>
        <v>#REF!</v>
      </c>
      <c r="L401" s="9" t="e">
        <f t="shared" si="39"/>
        <v>#REF!</v>
      </c>
      <c r="M401" s="1">
        <v>0</v>
      </c>
      <c r="N401" s="1">
        <f t="shared" si="40"/>
        <v>1</v>
      </c>
      <c r="O401" s="1">
        <f t="shared" si="41"/>
        <v>1</v>
      </c>
      <c r="P401" s="1" t="e">
        <f>I401/(VLOOKUP($C401&amp;$E401,#REF!,5,0)*24)</f>
        <v>#REF!</v>
      </c>
      <c r="Q401" s="1" t="e">
        <f>$I401/(VLOOKUP($C401&amp;$E401,#REF!,4,0)*24)</f>
        <v>#REF!</v>
      </c>
      <c r="R401" s="1" t="e">
        <f>$J401/(VLOOKUP($C401&amp;$E401,#REF!,5,0)*24)</f>
        <v>#REF!</v>
      </c>
      <c r="S401" s="1" t="e">
        <f>$J401/(VLOOKUP($C401&amp;$E401,#REF!,4,0)*24)</f>
        <v>#REF!</v>
      </c>
      <c r="T401" s="1">
        <f>SUMIFS(Uploading_File_Generation!$F:$F,Uploading_File_Generation!$C:$C,HFE!$E401,Uploading_File_Generation!$B:$B,HFE!$C401,Uploading_File_Generation!$A:$A,HFE!$D401)*100</f>
        <v>0</v>
      </c>
      <c r="U401" s="1">
        <v>12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f t="shared" si="42"/>
        <v>0</v>
      </c>
    </row>
    <row r="402" hidden="1" spans="1:36">
      <c r="A402" s="1" t="str">
        <f t="shared" si="37"/>
        <v>Kurdi Cross44569ICR-13/INV-2</v>
      </c>
      <c r="B402" s="1" t="s">
        <v>95</v>
      </c>
      <c r="C402" s="1" t="s">
        <v>96</v>
      </c>
      <c r="D402" s="3">
        <v>44569</v>
      </c>
      <c r="E402" s="1" t="s">
        <v>134</v>
      </c>
      <c r="F402" s="1" t="e">
        <f>SUMIFS(#REF!,#REF!,HFE!$D402)/60000</f>
        <v>#REF!</v>
      </c>
      <c r="G402" s="1" t="e">
        <f>SUMIFS(#REF!,#REF!,HFE!$D402)/60000</f>
        <v>#REF!</v>
      </c>
      <c r="H402" s="1" t="e">
        <f>VLOOKUP(C402&amp;E402,#REF!,4,0)*HFE!G402</f>
        <v>#REF!</v>
      </c>
      <c r="I402" s="1">
        <f>SUMIFS(Uploading_File_Generation!$D:$D,Uploading_File_Generation!$C:$C,HFE!$E402,Uploading_File_Generation!$B:$B,HFE!$C402,Uploading_File_Generation!$A:$A,HFE!$D402)</f>
        <v>0</v>
      </c>
      <c r="J402" s="8">
        <f>SUMIFS(Uploading_File_Generation!$E:$E,Uploading_File_Generation!$C:$C,HFE!$E402,Uploading_File_Generation!$B:$B,HFE!$C402,Uploading_File_Generation!$A:$A,HFE!$D402)</f>
        <v>0</v>
      </c>
      <c r="K402" s="9" t="e">
        <f t="shared" si="38"/>
        <v>#REF!</v>
      </c>
      <c r="L402" s="9" t="e">
        <f t="shared" si="39"/>
        <v>#REF!</v>
      </c>
      <c r="M402" s="1">
        <v>0</v>
      </c>
      <c r="N402" s="1">
        <f t="shared" si="40"/>
        <v>1</v>
      </c>
      <c r="O402" s="1">
        <f t="shared" si="41"/>
        <v>1</v>
      </c>
      <c r="P402" s="1" t="e">
        <f>I402/(VLOOKUP($C402&amp;$E402,#REF!,5,0)*24)</f>
        <v>#REF!</v>
      </c>
      <c r="Q402" s="1" t="e">
        <f>$I402/(VLOOKUP($C402&amp;$E402,#REF!,4,0)*24)</f>
        <v>#REF!</v>
      </c>
      <c r="R402" s="1" t="e">
        <f>$J402/(VLOOKUP($C402&amp;$E402,#REF!,5,0)*24)</f>
        <v>#REF!</v>
      </c>
      <c r="S402" s="1" t="e">
        <f>$J402/(VLOOKUP($C402&amp;$E402,#REF!,4,0)*24)</f>
        <v>#REF!</v>
      </c>
      <c r="T402" s="1">
        <f>SUMIFS(Uploading_File_Generation!$F:$F,Uploading_File_Generation!$C:$C,HFE!$E402,Uploading_File_Generation!$B:$B,HFE!$C402,Uploading_File_Generation!$A:$A,HFE!$D402)*100</f>
        <v>0</v>
      </c>
      <c r="U402" s="1">
        <v>12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f t="shared" si="42"/>
        <v>0</v>
      </c>
    </row>
    <row r="403" hidden="1" spans="1:36">
      <c r="A403" s="1" t="str">
        <f t="shared" si="37"/>
        <v>Kurdi Cross44570ICR-1/INV-1</v>
      </c>
      <c r="B403" s="1" t="s">
        <v>95</v>
      </c>
      <c r="C403" s="1" t="s">
        <v>96</v>
      </c>
      <c r="D403" s="3">
        <v>44570</v>
      </c>
      <c r="E403" s="1" t="s">
        <v>7</v>
      </c>
      <c r="F403" s="1" t="e">
        <f>SUMIFS(#REF!,#REF!,HFE!$D403)/60000</f>
        <v>#REF!</v>
      </c>
      <c r="G403" s="1" t="e">
        <f>SUMIFS(#REF!,#REF!,HFE!$D403)/60000</f>
        <v>#REF!</v>
      </c>
      <c r="H403" s="1" t="e">
        <f>VLOOKUP(C403&amp;E403,#REF!,4,0)*HFE!G403</f>
        <v>#REF!</v>
      </c>
      <c r="I403" s="1">
        <f>SUMIFS(Uploading_File_Generation!$D:$D,Uploading_File_Generation!$C:$C,HFE!$E403,Uploading_File_Generation!$B:$B,HFE!$C403,Uploading_File_Generation!$A:$A,HFE!$D403)</f>
        <v>0</v>
      </c>
      <c r="J403" s="8">
        <f>SUMIFS(Uploading_File_Generation!$E:$E,Uploading_File_Generation!$C:$C,HFE!$E403,Uploading_File_Generation!$B:$B,HFE!$C403,Uploading_File_Generation!$A:$A,HFE!$D403)</f>
        <v>0</v>
      </c>
      <c r="K403" s="9" t="e">
        <f t="shared" si="38"/>
        <v>#REF!</v>
      </c>
      <c r="L403" s="9" t="e">
        <f t="shared" si="39"/>
        <v>#REF!</v>
      </c>
      <c r="M403" s="1">
        <v>0</v>
      </c>
      <c r="N403" s="1">
        <f t="shared" si="40"/>
        <v>1</v>
      </c>
      <c r="O403" s="1">
        <f t="shared" si="41"/>
        <v>1</v>
      </c>
      <c r="P403" s="1" t="e">
        <f>I403/(VLOOKUP($C403&amp;$E403,#REF!,5,0)*24)</f>
        <v>#REF!</v>
      </c>
      <c r="Q403" s="1" t="e">
        <f>$I403/(VLOOKUP($C403&amp;$E403,#REF!,4,0)*24)</f>
        <v>#REF!</v>
      </c>
      <c r="R403" s="1" t="e">
        <f>$J403/(VLOOKUP($C403&amp;$E403,#REF!,5,0)*24)</f>
        <v>#REF!</v>
      </c>
      <c r="S403" s="1" t="e">
        <f>$J403/(VLOOKUP($C403&amp;$E403,#REF!,4,0)*24)</f>
        <v>#REF!</v>
      </c>
      <c r="T403" s="1">
        <f>SUMIFS(Uploading_File_Generation!$F:$F,Uploading_File_Generation!$C:$C,HFE!$E403,Uploading_File_Generation!$B:$B,HFE!$C403,Uploading_File_Generation!$A:$A,HFE!$D403)*100</f>
        <v>0</v>
      </c>
      <c r="U403" s="1">
        <v>12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f t="shared" si="42"/>
        <v>0</v>
      </c>
    </row>
    <row r="404" hidden="1" spans="1:36">
      <c r="A404" s="1" t="str">
        <f t="shared" si="37"/>
        <v>Kurdi Cross44570ICR-1/INV-2</v>
      </c>
      <c r="B404" s="1" t="s">
        <v>95</v>
      </c>
      <c r="C404" s="1" t="s">
        <v>96</v>
      </c>
      <c r="D404" s="3">
        <v>44570</v>
      </c>
      <c r="E404" s="1" t="s">
        <v>8</v>
      </c>
      <c r="F404" s="1" t="e">
        <f>SUMIFS(#REF!,#REF!,HFE!$D404)/60000</f>
        <v>#REF!</v>
      </c>
      <c r="G404" s="1" t="e">
        <f>SUMIFS(#REF!,#REF!,HFE!$D404)/60000</f>
        <v>#REF!</v>
      </c>
      <c r="H404" s="1" t="e">
        <f>VLOOKUP(C404&amp;E404,#REF!,4,0)*HFE!G404</f>
        <v>#REF!</v>
      </c>
      <c r="I404" s="1">
        <f>SUMIFS(Uploading_File_Generation!$D:$D,Uploading_File_Generation!$C:$C,HFE!$E404,Uploading_File_Generation!$B:$B,HFE!$C404,Uploading_File_Generation!$A:$A,HFE!$D404)</f>
        <v>0</v>
      </c>
      <c r="J404" s="8">
        <f>SUMIFS(Uploading_File_Generation!$E:$E,Uploading_File_Generation!$C:$C,HFE!$E404,Uploading_File_Generation!$B:$B,HFE!$C404,Uploading_File_Generation!$A:$A,HFE!$D404)</f>
        <v>0</v>
      </c>
      <c r="K404" s="9" t="e">
        <f t="shared" si="38"/>
        <v>#REF!</v>
      </c>
      <c r="L404" s="9" t="e">
        <f t="shared" si="39"/>
        <v>#REF!</v>
      </c>
      <c r="M404" s="1">
        <v>0</v>
      </c>
      <c r="N404" s="1">
        <f t="shared" si="40"/>
        <v>1</v>
      </c>
      <c r="O404" s="1">
        <f t="shared" si="41"/>
        <v>1</v>
      </c>
      <c r="P404" s="1" t="e">
        <f>I404/(VLOOKUP($C404&amp;$E404,#REF!,5,0)*24)</f>
        <v>#REF!</v>
      </c>
      <c r="Q404" s="1" t="e">
        <f>$I404/(VLOOKUP($C404&amp;$E404,#REF!,4,0)*24)</f>
        <v>#REF!</v>
      </c>
      <c r="R404" s="1" t="e">
        <f>$J404/(VLOOKUP($C404&amp;$E404,#REF!,5,0)*24)</f>
        <v>#REF!</v>
      </c>
      <c r="S404" s="1" t="e">
        <f>$J404/(VLOOKUP($C404&amp;$E404,#REF!,4,0)*24)</f>
        <v>#REF!</v>
      </c>
      <c r="T404" s="1">
        <f>SUMIFS(Uploading_File_Generation!$F:$F,Uploading_File_Generation!$C:$C,HFE!$E404,Uploading_File_Generation!$B:$B,HFE!$C404,Uploading_File_Generation!$A:$A,HFE!$D404)*100</f>
        <v>0</v>
      </c>
      <c r="U404" s="1">
        <v>12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f t="shared" si="42"/>
        <v>0</v>
      </c>
    </row>
    <row r="405" hidden="1" spans="1:36">
      <c r="A405" s="1" t="str">
        <f t="shared" si="37"/>
        <v>Kurdi Cross44570ICR-1/INV-3</v>
      </c>
      <c r="B405" s="1" t="s">
        <v>95</v>
      </c>
      <c r="C405" s="1" t="s">
        <v>96</v>
      </c>
      <c r="D405" s="3">
        <v>44570</v>
      </c>
      <c r="E405" s="1" t="s">
        <v>9</v>
      </c>
      <c r="F405" s="1" t="e">
        <f>SUMIFS(#REF!,#REF!,HFE!$D405)/60000</f>
        <v>#REF!</v>
      </c>
      <c r="G405" s="1" t="e">
        <f>SUMIFS(#REF!,#REF!,HFE!$D405)/60000</f>
        <v>#REF!</v>
      </c>
      <c r="H405" s="1" t="e">
        <f>VLOOKUP(C405&amp;E405,#REF!,4,0)*HFE!G405</f>
        <v>#REF!</v>
      </c>
      <c r="I405" s="1">
        <f>SUMIFS(Uploading_File_Generation!$D:$D,Uploading_File_Generation!$C:$C,HFE!$E405,Uploading_File_Generation!$B:$B,HFE!$C405,Uploading_File_Generation!$A:$A,HFE!$D405)</f>
        <v>0</v>
      </c>
      <c r="J405" s="8">
        <f>SUMIFS(Uploading_File_Generation!$E:$E,Uploading_File_Generation!$C:$C,HFE!$E405,Uploading_File_Generation!$B:$B,HFE!$C405,Uploading_File_Generation!$A:$A,HFE!$D405)</f>
        <v>0</v>
      </c>
      <c r="K405" s="9" t="e">
        <f t="shared" si="38"/>
        <v>#REF!</v>
      </c>
      <c r="L405" s="9" t="e">
        <f t="shared" si="39"/>
        <v>#REF!</v>
      </c>
      <c r="M405" s="1">
        <v>0</v>
      </c>
      <c r="N405" s="1">
        <f t="shared" si="40"/>
        <v>1</v>
      </c>
      <c r="O405" s="1">
        <f t="shared" si="41"/>
        <v>1</v>
      </c>
      <c r="P405" s="1" t="e">
        <f>I405/(VLOOKUP($C405&amp;$E405,#REF!,5,0)*24)</f>
        <v>#REF!</v>
      </c>
      <c r="Q405" s="1" t="e">
        <f>$I405/(VLOOKUP($C405&amp;$E405,#REF!,4,0)*24)</f>
        <v>#REF!</v>
      </c>
      <c r="R405" s="1" t="e">
        <f>$J405/(VLOOKUP($C405&amp;$E405,#REF!,5,0)*24)</f>
        <v>#REF!</v>
      </c>
      <c r="S405" s="1" t="e">
        <f>$J405/(VLOOKUP($C405&amp;$E405,#REF!,4,0)*24)</f>
        <v>#REF!</v>
      </c>
      <c r="T405" s="1">
        <f>SUMIFS(Uploading_File_Generation!$F:$F,Uploading_File_Generation!$C:$C,HFE!$E405,Uploading_File_Generation!$B:$B,HFE!$C405,Uploading_File_Generation!$A:$A,HFE!$D405)*100</f>
        <v>0</v>
      </c>
      <c r="U405" s="1">
        <v>12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f t="shared" si="42"/>
        <v>0</v>
      </c>
    </row>
    <row r="406" hidden="1" spans="1:36">
      <c r="A406" s="1" t="str">
        <f t="shared" si="37"/>
        <v>Kurdi Cross44570ICR-1/INV-4</v>
      </c>
      <c r="B406" s="1" t="s">
        <v>95</v>
      </c>
      <c r="C406" s="1" t="s">
        <v>96</v>
      </c>
      <c r="D406" s="3">
        <v>44570</v>
      </c>
      <c r="E406" s="1" t="s">
        <v>10</v>
      </c>
      <c r="F406" s="1" t="e">
        <f>SUMIFS(#REF!,#REF!,HFE!$D406)/60000</f>
        <v>#REF!</v>
      </c>
      <c r="G406" s="1" t="e">
        <f>SUMIFS(#REF!,#REF!,HFE!$D406)/60000</f>
        <v>#REF!</v>
      </c>
      <c r="H406" s="1" t="e">
        <f>VLOOKUP(C406&amp;E406,#REF!,4,0)*HFE!G406</f>
        <v>#REF!</v>
      </c>
      <c r="I406" s="1">
        <f>SUMIFS(Uploading_File_Generation!$D:$D,Uploading_File_Generation!$C:$C,HFE!$E406,Uploading_File_Generation!$B:$B,HFE!$C406,Uploading_File_Generation!$A:$A,HFE!$D406)</f>
        <v>0</v>
      </c>
      <c r="J406" s="8">
        <f>SUMIFS(Uploading_File_Generation!$E:$E,Uploading_File_Generation!$C:$C,HFE!$E406,Uploading_File_Generation!$B:$B,HFE!$C406,Uploading_File_Generation!$A:$A,HFE!$D406)</f>
        <v>0</v>
      </c>
      <c r="K406" s="9" t="e">
        <f t="shared" si="38"/>
        <v>#REF!</v>
      </c>
      <c r="L406" s="9" t="e">
        <f t="shared" si="39"/>
        <v>#REF!</v>
      </c>
      <c r="M406" s="1">
        <v>0</v>
      </c>
      <c r="N406" s="1">
        <f t="shared" si="40"/>
        <v>1</v>
      </c>
      <c r="O406" s="1">
        <f t="shared" si="41"/>
        <v>1</v>
      </c>
      <c r="P406" s="1" t="e">
        <f>I406/(VLOOKUP($C406&amp;$E406,#REF!,5,0)*24)</f>
        <v>#REF!</v>
      </c>
      <c r="Q406" s="1" t="e">
        <f>$I406/(VLOOKUP($C406&amp;$E406,#REF!,4,0)*24)</f>
        <v>#REF!</v>
      </c>
      <c r="R406" s="1" t="e">
        <f>$J406/(VLOOKUP($C406&amp;$E406,#REF!,5,0)*24)</f>
        <v>#REF!</v>
      </c>
      <c r="S406" s="1" t="e">
        <f>$J406/(VLOOKUP($C406&amp;$E406,#REF!,4,0)*24)</f>
        <v>#REF!</v>
      </c>
      <c r="T406" s="1">
        <f>SUMIFS(Uploading_File_Generation!$F:$F,Uploading_File_Generation!$C:$C,HFE!$E406,Uploading_File_Generation!$B:$B,HFE!$C406,Uploading_File_Generation!$A:$A,HFE!$D406)*100</f>
        <v>0</v>
      </c>
      <c r="U406" s="1">
        <v>12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f t="shared" si="42"/>
        <v>0</v>
      </c>
    </row>
    <row r="407" hidden="1" spans="1:36">
      <c r="A407" s="1" t="str">
        <f t="shared" si="37"/>
        <v>Kurdi Cross44570ICR-2/INV-1</v>
      </c>
      <c r="B407" s="1" t="s">
        <v>95</v>
      </c>
      <c r="C407" s="1" t="s">
        <v>96</v>
      </c>
      <c r="D407" s="3">
        <v>44570</v>
      </c>
      <c r="E407" s="1" t="s">
        <v>17</v>
      </c>
      <c r="F407" s="1" t="e">
        <f>SUMIFS(#REF!,#REF!,HFE!$D407)/60000</f>
        <v>#REF!</v>
      </c>
      <c r="G407" s="1" t="e">
        <f>SUMIFS(#REF!,#REF!,HFE!$D407)/60000</f>
        <v>#REF!</v>
      </c>
      <c r="H407" s="1" t="e">
        <f>VLOOKUP(C407&amp;E407,#REF!,4,0)*HFE!G407</f>
        <v>#REF!</v>
      </c>
      <c r="I407" s="1">
        <f>SUMIFS(Uploading_File_Generation!$D:$D,Uploading_File_Generation!$C:$C,HFE!$E407,Uploading_File_Generation!$B:$B,HFE!$C407,Uploading_File_Generation!$A:$A,HFE!$D407)</f>
        <v>0</v>
      </c>
      <c r="J407" s="8">
        <f>SUMIFS(Uploading_File_Generation!$E:$E,Uploading_File_Generation!$C:$C,HFE!$E407,Uploading_File_Generation!$B:$B,HFE!$C407,Uploading_File_Generation!$A:$A,HFE!$D407)</f>
        <v>0</v>
      </c>
      <c r="K407" s="9" t="e">
        <f t="shared" si="38"/>
        <v>#REF!</v>
      </c>
      <c r="L407" s="9" t="e">
        <f t="shared" si="39"/>
        <v>#REF!</v>
      </c>
      <c r="M407" s="1">
        <v>0</v>
      </c>
      <c r="N407" s="1">
        <f t="shared" si="40"/>
        <v>1</v>
      </c>
      <c r="O407" s="1">
        <f t="shared" si="41"/>
        <v>1</v>
      </c>
      <c r="P407" s="1" t="e">
        <f>I407/(VLOOKUP($C407&amp;$E407,#REF!,5,0)*24)</f>
        <v>#REF!</v>
      </c>
      <c r="Q407" s="1" t="e">
        <f>$I407/(VLOOKUP($C407&amp;$E407,#REF!,4,0)*24)</f>
        <v>#REF!</v>
      </c>
      <c r="R407" s="1" t="e">
        <f>$J407/(VLOOKUP($C407&amp;$E407,#REF!,5,0)*24)</f>
        <v>#REF!</v>
      </c>
      <c r="S407" s="1" t="e">
        <f>$J407/(VLOOKUP($C407&amp;$E407,#REF!,4,0)*24)</f>
        <v>#REF!</v>
      </c>
      <c r="T407" s="1">
        <f>SUMIFS(Uploading_File_Generation!$F:$F,Uploading_File_Generation!$C:$C,HFE!$E407,Uploading_File_Generation!$B:$B,HFE!$C407,Uploading_File_Generation!$A:$A,HFE!$D407)*100</f>
        <v>0</v>
      </c>
      <c r="U407" s="1">
        <v>12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f t="shared" si="42"/>
        <v>0</v>
      </c>
    </row>
    <row r="408" hidden="1" spans="1:36">
      <c r="A408" s="1" t="str">
        <f t="shared" si="37"/>
        <v>Kurdi Cross44570ICR-2/INV-2</v>
      </c>
      <c r="B408" s="1" t="s">
        <v>95</v>
      </c>
      <c r="C408" s="1" t="s">
        <v>96</v>
      </c>
      <c r="D408" s="3">
        <v>44570</v>
      </c>
      <c r="E408" s="1" t="s">
        <v>18</v>
      </c>
      <c r="F408" s="1" t="e">
        <f>SUMIFS(#REF!,#REF!,HFE!$D408)/60000</f>
        <v>#REF!</v>
      </c>
      <c r="G408" s="1" t="e">
        <f>SUMIFS(#REF!,#REF!,HFE!$D408)/60000</f>
        <v>#REF!</v>
      </c>
      <c r="H408" s="1" t="e">
        <f>VLOOKUP(C408&amp;E408,#REF!,4,0)*HFE!G408</f>
        <v>#REF!</v>
      </c>
      <c r="I408" s="1">
        <f>SUMIFS(Uploading_File_Generation!$D:$D,Uploading_File_Generation!$C:$C,HFE!$E408,Uploading_File_Generation!$B:$B,HFE!$C408,Uploading_File_Generation!$A:$A,HFE!$D408)</f>
        <v>0</v>
      </c>
      <c r="J408" s="8">
        <f>SUMIFS(Uploading_File_Generation!$E:$E,Uploading_File_Generation!$C:$C,HFE!$E408,Uploading_File_Generation!$B:$B,HFE!$C408,Uploading_File_Generation!$A:$A,HFE!$D408)</f>
        <v>0</v>
      </c>
      <c r="K408" s="9" t="e">
        <f t="shared" si="38"/>
        <v>#REF!</v>
      </c>
      <c r="L408" s="9" t="e">
        <f t="shared" si="39"/>
        <v>#REF!</v>
      </c>
      <c r="M408" s="1">
        <v>0</v>
      </c>
      <c r="N408" s="1">
        <f t="shared" si="40"/>
        <v>1</v>
      </c>
      <c r="O408" s="1">
        <f t="shared" si="41"/>
        <v>1</v>
      </c>
      <c r="P408" s="1" t="e">
        <f>I408/(VLOOKUP($C408&amp;$E408,#REF!,5,0)*24)</f>
        <v>#REF!</v>
      </c>
      <c r="Q408" s="1" t="e">
        <f>$I408/(VLOOKUP($C408&amp;$E408,#REF!,4,0)*24)</f>
        <v>#REF!</v>
      </c>
      <c r="R408" s="1" t="e">
        <f>$J408/(VLOOKUP($C408&amp;$E408,#REF!,5,0)*24)</f>
        <v>#REF!</v>
      </c>
      <c r="S408" s="1" t="e">
        <f>$J408/(VLOOKUP($C408&amp;$E408,#REF!,4,0)*24)</f>
        <v>#REF!</v>
      </c>
      <c r="T408" s="1">
        <f>SUMIFS(Uploading_File_Generation!$F:$F,Uploading_File_Generation!$C:$C,HFE!$E408,Uploading_File_Generation!$B:$B,HFE!$C408,Uploading_File_Generation!$A:$A,HFE!$D408)*100</f>
        <v>0</v>
      </c>
      <c r="U408" s="1">
        <v>12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f t="shared" si="42"/>
        <v>0</v>
      </c>
    </row>
    <row r="409" hidden="1" spans="1:36">
      <c r="A409" s="1" t="str">
        <f t="shared" si="37"/>
        <v>Kurdi Cross44570ICR-2/INV-3</v>
      </c>
      <c r="B409" s="1" t="s">
        <v>95</v>
      </c>
      <c r="C409" s="1" t="s">
        <v>96</v>
      </c>
      <c r="D409" s="3">
        <v>44570</v>
      </c>
      <c r="E409" s="1" t="s">
        <v>19</v>
      </c>
      <c r="F409" s="1" t="e">
        <f>SUMIFS(#REF!,#REF!,HFE!$D409)/60000</f>
        <v>#REF!</v>
      </c>
      <c r="G409" s="1" t="e">
        <f>SUMIFS(#REF!,#REF!,HFE!$D409)/60000</f>
        <v>#REF!</v>
      </c>
      <c r="H409" s="1" t="e">
        <f>VLOOKUP(C409&amp;E409,#REF!,4,0)*HFE!G409</f>
        <v>#REF!</v>
      </c>
      <c r="I409" s="1">
        <f>SUMIFS(Uploading_File_Generation!$D:$D,Uploading_File_Generation!$C:$C,HFE!$E409,Uploading_File_Generation!$B:$B,HFE!$C409,Uploading_File_Generation!$A:$A,HFE!$D409)</f>
        <v>0</v>
      </c>
      <c r="J409" s="8">
        <f>SUMIFS(Uploading_File_Generation!$E:$E,Uploading_File_Generation!$C:$C,HFE!$E409,Uploading_File_Generation!$B:$B,HFE!$C409,Uploading_File_Generation!$A:$A,HFE!$D409)</f>
        <v>0</v>
      </c>
      <c r="K409" s="9" t="e">
        <f t="shared" si="38"/>
        <v>#REF!</v>
      </c>
      <c r="L409" s="9" t="e">
        <f t="shared" si="39"/>
        <v>#REF!</v>
      </c>
      <c r="M409" s="1">
        <v>0</v>
      </c>
      <c r="N409" s="1">
        <f t="shared" si="40"/>
        <v>1</v>
      </c>
      <c r="O409" s="1">
        <f t="shared" si="41"/>
        <v>1</v>
      </c>
      <c r="P409" s="1" t="e">
        <f>I409/(VLOOKUP($C409&amp;$E409,#REF!,5,0)*24)</f>
        <v>#REF!</v>
      </c>
      <c r="Q409" s="1" t="e">
        <f>$I409/(VLOOKUP($C409&amp;$E409,#REF!,4,0)*24)</f>
        <v>#REF!</v>
      </c>
      <c r="R409" s="1" t="e">
        <f>$J409/(VLOOKUP($C409&amp;$E409,#REF!,5,0)*24)</f>
        <v>#REF!</v>
      </c>
      <c r="S409" s="1" t="e">
        <f>$J409/(VLOOKUP($C409&amp;$E409,#REF!,4,0)*24)</f>
        <v>#REF!</v>
      </c>
      <c r="T409" s="1">
        <f>SUMIFS(Uploading_File_Generation!$F:$F,Uploading_File_Generation!$C:$C,HFE!$E409,Uploading_File_Generation!$B:$B,HFE!$C409,Uploading_File_Generation!$A:$A,HFE!$D409)*100</f>
        <v>0</v>
      </c>
      <c r="U409" s="1">
        <v>12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f t="shared" si="42"/>
        <v>0</v>
      </c>
    </row>
    <row r="410" hidden="1" spans="1:36">
      <c r="A410" s="1" t="str">
        <f t="shared" si="37"/>
        <v>Kurdi Cross44570ICR-2/INV-4</v>
      </c>
      <c r="B410" s="1" t="s">
        <v>95</v>
      </c>
      <c r="C410" s="1" t="s">
        <v>96</v>
      </c>
      <c r="D410" s="3">
        <v>44570</v>
      </c>
      <c r="E410" s="1" t="s">
        <v>20</v>
      </c>
      <c r="F410" s="1" t="e">
        <f>SUMIFS(#REF!,#REF!,HFE!$D410)/60000</f>
        <v>#REF!</v>
      </c>
      <c r="G410" s="1" t="e">
        <f>SUMIFS(#REF!,#REF!,HFE!$D410)/60000</f>
        <v>#REF!</v>
      </c>
      <c r="H410" s="1" t="e">
        <f>VLOOKUP(C410&amp;E410,#REF!,4,0)*HFE!G410</f>
        <v>#REF!</v>
      </c>
      <c r="I410" s="1">
        <f>SUMIFS(Uploading_File_Generation!$D:$D,Uploading_File_Generation!$C:$C,HFE!$E410,Uploading_File_Generation!$B:$B,HFE!$C410,Uploading_File_Generation!$A:$A,HFE!$D410)</f>
        <v>0</v>
      </c>
      <c r="J410" s="8">
        <f>SUMIFS(Uploading_File_Generation!$E:$E,Uploading_File_Generation!$C:$C,HFE!$E410,Uploading_File_Generation!$B:$B,HFE!$C410,Uploading_File_Generation!$A:$A,HFE!$D410)</f>
        <v>0</v>
      </c>
      <c r="K410" s="9" t="e">
        <f t="shared" si="38"/>
        <v>#REF!</v>
      </c>
      <c r="L410" s="9" t="e">
        <f t="shared" si="39"/>
        <v>#REF!</v>
      </c>
      <c r="M410" s="1">
        <v>0</v>
      </c>
      <c r="N410" s="1">
        <f t="shared" si="40"/>
        <v>1</v>
      </c>
      <c r="O410" s="1">
        <f t="shared" si="41"/>
        <v>1</v>
      </c>
      <c r="P410" s="1" t="e">
        <f>I410/(VLOOKUP($C410&amp;$E410,#REF!,5,0)*24)</f>
        <v>#REF!</v>
      </c>
      <c r="Q410" s="1" t="e">
        <f>$I410/(VLOOKUP($C410&amp;$E410,#REF!,4,0)*24)</f>
        <v>#REF!</v>
      </c>
      <c r="R410" s="1" t="e">
        <f>$J410/(VLOOKUP($C410&amp;$E410,#REF!,5,0)*24)</f>
        <v>#REF!</v>
      </c>
      <c r="S410" s="1" t="e">
        <f>$J410/(VLOOKUP($C410&amp;$E410,#REF!,4,0)*24)</f>
        <v>#REF!</v>
      </c>
      <c r="T410" s="1">
        <f>SUMIFS(Uploading_File_Generation!$F:$F,Uploading_File_Generation!$C:$C,HFE!$E410,Uploading_File_Generation!$B:$B,HFE!$C410,Uploading_File_Generation!$A:$A,HFE!$D410)*100</f>
        <v>0</v>
      </c>
      <c r="U410" s="1">
        <v>12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f t="shared" si="42"/>
        <v>0</v>
      </c>
    </row>
    <row r="411" hidden="1" spans="1:36">
      <c r="A411" s="1" t="str">
        <f t="shared" si="37"/>
        <v>Kurdi Cross44570ICR-3/INV-1</v>
      </c>
      <c r="B411" s="1" t="s">
        <v>95</v>
      </c>
      <c r="C411" s="1" t="s">
        <v>96</v>
      </c>
      <c r="D411" s="3">
        <v>44570</v>
      </c>
      <c r="E411" s="1" t="s">
        <v>27</v>
      </c>
      <c r="F411" s="1" t="e">
        <f>SUMIFS(#REF!,#REF!,HFE!$D411)/60000</f>
        <v>#REF!</v>
      </c>
      <c r="G411" s="1" t="e">
        <f>SUMIFS(#REF!,#REF!,HFE!$D411)/60000</f>
        <v>#REF!</v>
      </c>
      <c r="H411" s="1" t="e">
        <f>VLOOKUP(C411&amp;E411,#REF!,4,0)*HFE!G411</f>
        <v>#REF!</v>
      </c>
      <c r="I411" s="1">
        <f>SUMIFS(Uploading_File_Generation!$D:$D,Uploading_File_Generation!$C:$C,HFE!$E411,Uploading_File_Generation!$B:$B,HFE!$C411,Uploading_File_Generation!$A:$A,HFE!$D411)</f>
        <v>0</v>
      </c>
      <c r="J411" s="8">
        <f>SUMIFS(Uploading_File_Generation!$E:$E,Uploading_File_Generation!$C:$C,HFE!$E411,Uploading_File_Generation!$B:$B,HFE!$C411,Uploading_File_Generation!$A:$A,HFE!$D411)</f>
        <v>0</v>
      </c>
      <c r="K411" s="9" t="e">
        <f t="shared" si="38"/>
        <v>#REF!</v>
      </c>
      <c r="L411" s="9" t="e">
        <f t="shared" si="39"/>
        <v>#REF!</v>
      </c>
      <c r="M411" s="1">
        <v>0</v>
      </c>
      <c r="N411" s="1">
        <f t="shared" si="40"/>
        <v>1</v>
      </c>
      <c r="O411" s="1">
        <f t="shared" si="41"/>
        <v>1</v>
      </c>
      <c r="P411" s="1" t="e">
        <f>I411/(VLOOKUP($C411&amp;$E411,#REF!,5,0)*24)</f>
        <v>#REF!</v>
      </c>
      <c r="Q411" s="1" t="e">
        <f>$I411/(VLOOKUP($C411&amp;$E411,#REF!,4,0)*24)</f>
        <v>#REF!</v>
      </c>
      <c r="R411" s="1" t="e">
        <f>$J411/(VLOOKUP($C411&amp;$E411,#REF!,5,0)*24)</f>
        <v>#REF!</v>
      </c>
      <c r="S411" s="1" t="e">
        <f>$J411/(VLOOKUP($C411&amp;$E411,#REF!,4,0)*24)</f>
        <v>#REF!</v>
      </c>
      <c r="T411" s="1">
        <f>SUMIFS(Uploading_File_Generation!$F:$F,Uploading_File_Generation!$C:$C,HFE!$E411,Uploading_File_Generation!$B:$B,HFE!$C411,Uploading_File_Generation!$A:$A,HFE!$D411)*100</f>
        <v>0</v>
      </c>
      <c r="U411" s="1">
        <v>12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f t="shared" si="42"/>
        <v>0</v>
      </c>
    </row>
    <row r="412" hidden="1" spans="1:36">
      <c r="A412" s="1" t="str">
        <f t="shared" si="37"/>
        <v>Kurdi Cross44570ICR-3/INV-2</v>
      </c>
      <c r="B412" s="1" t="s">
        <v>95</v>
      </c>
      <c r="C412" s="1" t="s">
        <v>96</v>
      </c>
      <c r="D412" s="3">
        <v>44570</v>
      </c>
      <c r="E412" s="1" t="s">
        <v>28</v>
      </c>
      <c r="F412" s="1" t="e">
        <f>SUMIFS(#REF!,#REF!,HFE!$D412)/60000</f>
        <v>#REF!</v>
      </c>
      <c r="G412" s="1" t="e">
        <f>SUMIFS(#REF!,#REF!,HFE!$D412)/60000</f>
        <v>#REF!</v>
      </c>
      <c r="H412" s="1" t="e">
        <f>VLOOKUP(C412&amp;E412,#REF!,4,0)*HFE!G412</f>
        <v>#REF!</v>
      </c>
      <c r="I412" s="1">
        <f>SUMIFS(Uploading_File_Generation!$D:$D,Uploading_File_Generation!$C:$C,HFE!$E412,Uploading_File_Generation!$B:$B,HFE!$C412,Uploading_File_Generation!$A:$A,HFE!$D412)</f>
        <v>0</v>
      </c>
      <c r="J412" s="8">
        <f>SUMIFS(Uploading_File_Generation!$E:$E,Uploading_File_Generation!$C:$C,HFE!$E412,Uploading_File_Generation!$B:$B,HFE!$C412,Uploading_File_Generation!$A:$A,HFE!$D412)</f>
        <v>0</v>
      </c>
      <c r="K412" s="9" t="e">
        <f t="shared" si="38"/>
        <v>#REF!</v>
      </c>
      <c r="L412" s="9" t="e">
        <f t="shared" si="39"/>
        <v>#REF!</v>
      </c>
      <c r="M412" s="1">
        <v>0</v>
      </c>
      <c r="N412" s="1">
        <f t="shared" si="40"/>
        <v>1</v>
      </c>
      <c r="O412" s="1">
        <f t="shared" si="41"/>
        <v>1</v>
      </c>
      <c r="P412" s="1" t="e">
        <f>I412/(VLOOKUP($C412&amp;$E412,#REF!,5,0)*24)</f>
        <v>#REF!</v>
      </c>
      <c r="Q412" s="1" t="e">
        <f>$I412/(VLOOKUP($C412&amp;$E412,#REF!,4,0)*24)</f>
        <v>#REF!</v>
      </c>
      <c r="R412" s="1" t="e">
        <f>$J412/(VLOOKUP($C412&amp;$E412,#REF!,5,0)*24)</f>
        <v>#REF!</v>
      </c>
      <c r="S412" s="1" t="e">
        <f>$J412/(VLOOKUP($C412&amp;$E412,#REF!,4,0)*24)</f>
        <v>#REF!</v>
      </c>
      <c r="T412" s="1">
        <f>SUMIFS(Uploading_File_Generation!$F:$F,Uploading_File_Generation!$C:$C,HFE!$E412,Uploading_File_Generation!$B:$B,HFE!$C412,Uploading_File_Generation!$A:$A,HFE!$D412)*100</f>
        <v>0</v>
      </c>
      <c r="U412" s="1">
        <v>12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f t="shared" si="42"/>
        <v>0</v>
      </c>
    </row>
    <row r="413" hidden="1" spans="1:36">
      <c r="A413" s="1" t="str">
        <f t="shared" si="37"/>
        <v>Kurdi Cross44570ICR-3/INV-3</v>
      </c>
      <c r="B413" s="1" t="s">
        <v>95</v>
      </c>
      <c r="C413" s="1" t="s">
        <v>96</v>
      </c>
      <c r="D413" s="3">
        <v>44570</v>
      </c>
      <c r="E413" s="1" t="s">
        <v>29</v>
      </c>
      <c r="F413" s="1" t="e">
        <f>SUMIFS(#REF!,#REF!,HFE!$D413)/60000</f>
        <v>#REF!</v>
      </c>
      <c r="G413" s="1" t="e">
        <f>SUMIFS(#REF!,#REF!,HFE!$D413)/60000</f>
        <v>#REF!</v>
      </c>
      <c r="H413" s="1" t="e">
        <f>VLOOKUP(C413&amp;E413,#REF!,4,0)*HFE!G413</f>
        <v>#REF!</v>
      </c>
      <c r="I413" s="1">
        <f>SUMIFS(Uploading_File_Generation!$D:$D,Uploading_File_Generation!$C:$C,HFE!$E413,Uploading_File_Generation!$B:$B,HFE!$C413,Uploading_File_Generation!$A:$A,HFE!$D413)</f>
        <v>0</v>
      </c>
      <c r="J413" s="8">
        <f>SUMIFS(Uploading_File_Generation!$E:$E,Uploading_File_Generation!$C:$C,HFE!$E413,Uploading_File_Generation!$B:$B,HFE!$C413,Uploading_File_Generation!$A:$A,HFE!$D413)</f>
        <v>0</v>
      </c>
      <c r="K413" s="9" t="e">
        <f t="shared" si="38"/>
        <v>#REF!</v>
      </c>
      <c r="L413" s="9" t="e">
        <f t="shared" si="39"/>
        <v>#REF!</v>
      </c>
      <c r="M413" s="1">
        <v>0</v>
      </c>
      <c r="N413" s="1">
        <f t="shared" si="40"/>
        <v>1</v>
      </c>
      <c r="O413" s="1">
        <f t="shared" si="41"/>
        <v>1</v>
      </c>
      <c r="P413" s="1" t="e">
        <f>I413/(VLOOKUP($C413&amp;$E413,#REF!,5,0)*24)</f>
        <v>#REF!</v>
      </c>
      <c r="Q413" s="1" t="e">
        <f>$I413/(VLOOKUP($C413&amp;$E413,#REF!,4,0)*24)</f>
        <v>#REF!</v>
      </c>
      <c r="R413" s="1" t="e">
        <f>$J413/(VLOOKUP($C413&amp;$E413,#REF!,5,0)*24)</f>
        <v>#REF!</v>
      </c>
      <c r="S413" s="1" t="e">
        <f>$J413/(VLOOKUP($C413&amp;$E413,#REF!,4,0)*24)</f>
        <v>#REF!</v>
      </c>
      <c r="T413" s="1">
        <f>SUMIFS(Uploading_File_Generation!$F:$F,Uploading_File_Generation!$C:$C,HFE!$E413,Uploading_File_Generation!$B:$B,HFE!$C413,Uploading_File_Generation!$A:$A,HFE!$D413)*100</f>
        <v>0</v>
      </c>
      <c r="U413" s="1">
        <v>12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f t="shared" si="42"/>
        <v>0</v>
      </c>
    </row>
    <row r="414" hidden="1" spans="1:36">
      <c r="A414" s="1" t="str">
        <f t="shared" si="37"/>
        <v>Kurdi Cross44570ICR-3/INV-4</v>
      </c>
      <c r="B414" s="1" t="s">
        <v>95</v>
      </c>
      <c r="C414" s="1" t="s">
        <v>96</v>
      </c>
      <c r="D414" s="3">
        <v>44570</v>
      </c>
      <c r="E414" s="1" t="s">
        <v>30</v>
      </c>
      <c r="F414" s="1" t="e">
        <f>SUMIFS(#REF!,#REF!,HFE!$D414)/60000</f>
        <v>#REF!</v>
      </c>
      <c r="G414" s="1" t="e">
        <f>SUMIFS(#REF!,#REF!,HFE!$D414)/60000</f>
        <v>#REF!</v>
      </c>
      <c r="H414" s="1" t="e">
        <f>VLOOKUP(C414&amp;E414,#REF!,4,0)*HFE!G414</f>
        <v>#REF!</v>
      </c>
      <c r="I414" s="1">
        <f>SUMIFS(Uploading_File_Generation!$D:$D,Uploading_File_Generation!$C:$C,HFE!$E414,Uploading_File_Generation!$B:$B,HFE!$C414,Uploading_File_Generation!$A:$A,HFE!$D414)</f>
        <v>0</v>
      </c>
      <c r="J414" s="8">
        <f>SUMIFS(Uploading_File_Generation!$E:$E,Uploading_File_Generation!$C:$C,HFE!$E414,Uploading_File_Generation!$B:$B,HFE!$C414,Uploading_File_Generation!$A:$A,HFE!$D414)</f>
        <v>0</v>
      </c>
      <c r="K414" s="9" t="e">
        <f t="shared" si="38"/>
        <v>#REF!</v>
      </c>
      <c r="L414" s="9" t="e">
        <f t="shared" si="39"/>
        <v>#REF!</v>
      </c>
      <c r="M414" s="1">
        <v>0</v>
      </c>
      <c r="N414" s="1">
        <f t="shared" si="40"/>
        <v>1</v>
      </c>
      <c r="O414" s="1">
        <f t="shared" si="41"/>
        <v>1</v>
      </c>
      <c r="P414" s="1" t="e">
        <f>I414/(VLOOKUP($C414&amp;$E414,#REF!,5,0)*24)</f>
        <v>#REF!</v>
      </c>
      <c r="Q414" s="1" t="e">
        <f>$I414/(VLOOKUP($C414&amp;$E414,#REF!,4,0)*24)</f>
        <v>#REF!</v>
      </c>
      <c r="R414" s="1" t="e">
        <f>$J414/(VLOOKUP($C414&amp;$E414,#REF!,5,0)*24)</f>
        <v>#REF!</v>
      </c>
      <c r="S414" s="1" t="e">
        <f>$J414/(VLOOKUP($C414&amp;$E414,#REF!,4,0)*24)</f>
        <v>#REF!</v>
      </c>
      <c r="T414" s="1">
        <f>SUMIFS(Uploading_File_Generation!$F:$F,Uploading_File_Generation!$C:$C,HFE!$E414,Uploading_File_Generation!$B:$B,HFE!$C414,Uploading_File_Generation!$A:$A,HFE!$D414)*100</f>
        <v>0</v>
      </c>
      <c r="U414" s="1">
        <v>12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f t="shared" si="42"/>
        <v>0</v>
      </c>
    </row>
    <row r="415" hidden="1" spans="1:36">
      <c r="A415" s="1" t="str">
        <f t="shared" si="37"/>
        <v>Kurdi Cross44570ICR-4/INV-1</v>
      </c>
      <c r="B415" s="1" t="s">
        <v>95</v>
      </c>
      <c r="C415" s="1" t="s">
        <v>96</v>
      </c>
      <c r="D415" s="3">
        <v>44570</v>
      </c>
      <c r="E415" s="1" t="s">
        <v>97</v>
      </c>
      <c r="F415" s="1" t="e">
        <f>SUMIFS(#REF!,#REF!,HFE!$D415)/60000</f>
        <v>#REF!</v>
      </c>
      <c r="G415" s="1" t="e">
        <f>SUMIFS(#REF!,#REF!,HFE!$D415)/60000</f>
        <v>#REF!</v>
      </c>
      <c r="H415" s="1" t="e">
        <f>VLOOKUP(C415&amp;E415,#REF!,4,0)*HFE!G415</f>
        <v>#REF!</v>
      </c>
      <c r="I415" s="1">
        <f>SUMIFS(Uploading_File_Generation!$D:$D,Uploading_File_Generation!$C:$C,HFE!$E415,Uploading_File_Generation!$B:$B,HFE!$C415,Uploading_File_Generation!$A:$A,HFE!$D415)</f>
        <v>0</v>
      </c>
      <c r="J415" s="8">
        <f>SUMIFS(Uploading_File_Generation!$E:$E,Uploading_File_Generation!$C:$C,HFE!$E415,Uploading_File_Generation!$B:$B,HFE!$C415,Uploading_File_Generation!$A:$A,HFE!$D415)</f>
        <v>0</v>
      </c>
      <c r="K415" s="9" t="e">
        <f t="shared" si="38"/>
        <v>#REF!</v>
      </c>
      <c r="L415" s="9" t="e">
        <f t="shared" si="39"/>
        <v>#REF!</v>
      </c>
      <c r="M415" s="1">
        <v>0</v>
      </c>
      <c r="N415" s="1">
        <f t="shared" si="40"/>
        <v>1</v>
      </c>
      <c r="O415" s="1">
        <f t="shared" si="41"/>
        <v>1</v>
      </c>
      <c r="P415" s="1" t="e">
        <f>I415/(VLOOKUP($C415&amp;$E415,#REF!,5,0)*24)</f>
        <v>#REF!</v>
      </c>
      <c r="Q415" s="1" t="e">
        <f>$I415/(VLOOKUP($C415&amp;$E415,#REF!,4,0)*24)</f>
        <v>#REF!</v>
      </c>
      <c r="R415" s="1" t="e">
        <f>$J415/(VLOOKUP($C415&amp;$E415,#REF!,5,0)*24)</f>
        <v>#REF!</v>
      </c>
      <c r="S415" s="1" t="e">
        <f>$J415/(VLOOKUP($C415&amp;$E415,#REF!,4,0)*24)</f>
        <v>#REF!</v>
      </c>
      <c r="T415" s="1">
        <f>SUMIFS(Uploading_File_Generation!$F:$F,Uploading_File_Generation!$C:$C,HFE!$E415,Uploading_File_Generation!$B:$B,HFE!$C415,Uploading_File_Generation!$A:$A,HFE!$D415)*100</f>
        <v>0</v>
      </c>
      <c r="U415" s="1">
        <v>12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f t="shared" si="42"/>
        <v>0</v>
      </c>
    </row>
    <row r="416" hidden="1" spans="1:36">
      <c r="A416" s="1" t="str">
        <f t="shared" si="37"/>
        <v>Kurdi Cross44570ICR-4/INV-2</v>
      </c>
      <c r="B416" s="1" t="s">
        <v>95</v>
      </c>
      <c r="C416" s="1" t="s">
        <v>96</v>
      </c>
      <c r="D416" s="3">
        <v>44570</v>
      </c>
      <c r="E416" s="1" t="s">
        <v>98</v>
      </c>
      <c r="F416" s="1" t="e">
        <f>SUMIFS(#REF!,#REF!,HFE!$D416)/60000</f>
        <v>#REF!</v>
      </c>
      <c r="G416" s="1" t="e">
        <f>SUMIFS(#REF!,#REF!,HFE!$D416)/60000</f>
        <v>#REF!</v>
      </c>
      <c r="H416" s="1" t="e">
        <f>VLOOKUP(C416&amp;E416,#REF!,4,0)*HFE!G416</f>
        <v>#REF!</v>
      </c>
      <c r="I416" s="1">
        <f>SUMIFS(Uploading_File_Generation!$D:$D,Uploading_File_Generation!$C:$C,HFE!$E416,Uploading_File_Generation!$B:$B,HFE!$C416,Uploading_File_Generation!$A:$A,HFE!$D416)</f>
        <v>0</v>
      </c>
      <c r="J416" s="8">
        <f>SUMIFS(Uploading_File_Generation!$E:$E,Uploading_File_Generation!$C:$C,HFE!$E416,Uploading_File_Generation!$B:$B,HFE!$C416,Uploading_File_Generation!$A:$A,HFE!$D416)</f>
        <v>0</v>
      </c>
      <c r="K416" s="9" t="e">
        <f t="shared" si="38"/>
        <v>#REF!</v>
      </c>
      <c r="L416" s="9" t="e">
        <f t="shared" si="39"/>
        <v>#REF!</v>
      </c>
      <c r="M416" s="1">
        <v>0</v>
      </c>
      <c r="N416" s="1">
        <f t="shared" si="40"/>
        <v>1</v>
      </c>
      <c r="O416" s="1">
        <f t="shared" si="41"/>
        <v>1</v>
      </c>
      <c r="P416" s="1" t="e">
        <f>I416/(VLOOKUP($C416&amp;$E416,#REF!,5,0)*24)</f>
        <v>#REF!</v>
      </c>
      <c r="Q416" s="1" t="e">
        <f>$I416/(VLOOKUP($C416&amp;$E416,#REF!,4,0)*24)</f>
        <v>#REF!</v>
      </c>
      <c r="R416" s="1" t="e">
        <f>$J416/(VLOOKUP($C416&amp;$E416,#REF!,5,0)*24)</f>
        <v>#REF!</v>
      </c>
      <c r="S416" s="1" t="e">
        <f>$J416/(VLOOKUP($C416&amp;$E416,#REF!,4,0)*24)</f>
        <v>#REF!</v>
      </c>
      <c r="T416" s="1">
        <f>SUMIFS(Uploading_File_Generation!$F:$F,Uploading_File_Generation!$C:$C,HFE!$E416,Uploading_File_Generation!$B:$B,HFE!$C416,Uploading_File_Generation!$A:$A,HFE!$D416)*100</f>
        <v>0</v>
      </c>
      <c r="U416" s="1">
        <v>12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f t="shared" si="42"/>
        <v>0</v>
      </c>
    </row>
    <row r="417" hidden="1" spans="1:36">
      <c r="A417" s="1" t="str">
        <f t="shared" si="37"/>
        <v>Kurdi Cross44570ICR-4/INV-3</v>
      </c>
      <c r="B417" s="1" t="s">
        <v>95</v>
      </c>
      <c r="C417" s="1" t="s">
        <v>96</v>
      </c>
      <c r="D417" s="3">
        <v>44570</v>
      </c>
      <c r="E417" s="1" t="s">
        <v>99</v>
      </c>
      <c r="F417" s="1" t="e">
        <f>SUMIFS(#REF!,#REF!,HFE!$D417)/60000</f>
        <v>#REF!</v>
      </c>
      <c r="G417" s="1" t="e">
        <f>SUMIFS(#REF!,#REF!,HFE!$D417)/60000</f>
        <v>#REF!</v>
      </c>
      <c r="H417" s="1" t="e">
        <f>VLOOKUP(C417&amp;E417,#REF!,4,0)*HFE!G417</f>
        <v>#REF!</v>
      </c>
      <c r="I417" s="1">
        <f>SUMIFS(Uploading_File_Generation!$D:$D,Uploading_File_Generation!$C:$C,HFE!$E417,Uploading_File_Generation!$B:$B,HFE!$C417,Uploading_File_Generation!$A:$A,HFE!$D417)</f>
        <v>0</v>
      </c>
      <c r="J417" s="8">
        <f>SUMIFS(Uploading_File_Generation!$E:$E,Uploading_File_Generation!$C:$C,HFE!$E417,Uploading_File_Generation!$B:$B,HFE!$C417,Uploading_File_Generation!$A:$A,HFE!$D417)</f>
        <v>0</v>
      </c>
      <c r="K417" s="9" t="e">
        <f t="shared" si="38"/>
        <v>#REF!</v>
      </c>
      <c r="L417" s="9" t="e">
        <f t="shared" si="39"/>
        <v>#REF!</v>
      </c>
      <c r="M417" s="1">
        <v>0</v>
      </c>
      <c r="N417" s="1">
        <f t="shared" si="40"/>
        <v>1</v>
      </c>
      <c r="O417" s="1">
        <f t="shared" si="41"/>
        <v>1</v>
      </c>
      <c r="P417" s="1" t="e">
        <f>I417/(VLOOKUP($C417&amp;$E417,#REF!,5,0)*24)</f>
        <v>#REF!</v>
      </c>
      <c r="Q417" s="1" t="e">
        <f>$I417/(VLOOKUP($C417&amp;$E417,#REF!,4,0)*24)</f>
        <v>#REF!</v>
      </c>
      <c r="R417" s="1" t="e">
        <f>$J417/(VLOOKUP($C417&amp;$E417,#REF!,5,0)*24)</f>
        <v>#REF!</v>
      </c>
      <c r="S417" s="1" t="e">
        <f>$J417/(VLOOKUP($C417&amp;$E417,#REF!,4,0)*24)</f>
        <v>#REF!</v>
      </c>
      <c r="T417" s="1">
        <f>SUMIFS(Uploading_File_Generation!$F:$F,Uploading_File_Generation!$C:$C,HFE!$E417,Uploading_File_Generation!$B:$B,HFE!$C417,Uploading_File_Generation!$A:$A,HFE!$D417)*100</f>
        <v>0</v>
      </c>
      <c r="U417" s="1">
        <v>12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f t="shared" si="42"/>
        <v>0</v>
      </c>
    </row>
    <row r="418" hidden="1" spans="1:36">
      <c r="A418" s="1" t="str">
        <f t="shared" si="37"/>
        <v>Kurdi Cross44570ICR-4/INV-4</v>
      </c>
      <c r="B418" s="1" t="s">
        <v>95</v>
      </c>
      <c r="C418" s="1" t="s">
        <v>96</v>
      </c>
      <c r="D418" s="3">
        <v>44570</v>
      </c>
      <c r="E418" s="1" t="s">
        <v>100</v>
      </c>
      <c r="F418" s="1" t="e">
        <f>SUMIFS(#REF!,#REF!,HFE!$D418)/60000</f>
        <v>#REF!</v>
      </c>
      <c r="G418" s="1" t="e">
        <f>SUMIFS(#REF!,#REF!,HFE!$D418)/60000</f>
        <v>#REF!</v>
      </c>
      <c r="H418" s="1" t="e">
        <f>VLOOKUP(C418&amp;E418,#REF!,4,0)*HFE!G418</f>
        <v>#REF!</v>
      </c>
      <c r="I418" s="1">
        <f>SUMIFS(Uploading_File_Generation!$D:$D,Uploading_File_Generation!$C:$C,HFE!$E418,Uploading_File_Generation!$B:$B,HFE!$C418,Uploading_File_Generation!$A:$A,HFE!$D418)</f>
        <v>0</v>
      </c>
      <c r="J418" s="8">
        <f>SUMIFS(Uploading_File_Generation!$E:$E,Uploading_File_Generation!$C:$C,HFE!$E418,Uploading_File_Generation!$B:$B,HFE!$C418,Uploading_File_Generation!$A:$A,HFE!$D418)</f>
        <v>0</v>
      </c>
      <c r="K418" s="9" t="e">
        <f t="shared" si="38"/>
        <v>#REF!</v>
      </c>
      <c r="L418" s="9" t="e">
        <f t="shared" si="39"/>
        <v>#REF!</v>
      </c>
      <c r="M418" s="1">
        <v>0</v>
      </c>
      <c r="N418" s="1">
        <f t="shared" si="40"/>
        <v>1</v>
      </c>
      <c r="O418" s="1">
        <f t="shared" si="41"/>
        <v>1</v>
      </c>
      <c r="P418" s="1" t="e">
        <f>I418/(VLOOKUP($C418&amp;$E418,#REF!,5,0)*24)</f>
        <v>#REF!</v>
      </c>
      <c r="Q418" s="1" t="e">
        <f>$I418/(VLOOKUP($C418&amp;$E418,#REF!,4,0)*24)</f>
        <v>#REF!</v>
      </c>
      <c r="R418" s="1" t="e">
        <f>$J418/(VLOOKUP($C418&amp;$E418,#REF!,5,0)*24)</f>
        <v>#REF!</v>
      </c>
      <c r="S418" s="1" t="e">
        <f>$J418/(VLOOKUP($C418&amp;$E418,#REF!,4,0)*24)</f>
        <v>#REF!</v>
      </c>
      <c r="T418" s="1">
        <f>SUMIFS(Uploading_File_Generation!$F:$F,Uploading_File_Generation!$C:$C,HFE!$E418,Uploading_File_Generation!$B:$B,HFE!$C418,Uploading_File_Generation!$A:$A,HFE!$D418)*100</f>
        <v>0</v>
      </c>
      <c r="U418" s="1">
        <v>12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f t="shared" si="42"/>
        <v>0</v>
      </c>
    </row>
    <row r="419" hidden="1" spans="1:36">
      <c r="A419" s="1" t="str">
        <f t="shared" si="37"/>
        <v>Kurdi Cross44570ICR-5/INV-1</v>
      </c>
      <c r="B419" s="1" t="s">
        <v>95</v>
      </c>
      <c r="C419" s="1" t="s">
        <v>96</v>
      </c>
      <c r="D419" s="3">
        <v>44570</v>
      </c>
      <c r="E419" s="1" t="s">
        <v>101</v>
      </c>
      <c r="F419" s="1" t="e">
        <f>SUMIFS(#REF!,#REF!,HFE!$D419)/60000</f>
        <v>#REF!</v>
      </c>
      <c r="G419" s="1" t="e">
        <f>SUMIFS(#REF!,#REF!,HFE!$D419)/60000</f>
        <v>#REF!</v>
      </c>
      <c r="H419" s="1" t="e">
        <f>VLOOKUP(C419&amp;E419,#REF!,4,0)*HFE!G419</f>
        <v>#REF!</v>
      </c>
      <c r="I419" s="1">
        <f>SUMIFS(Uploading_File_Generation!$D:$D,Uploading_File_Generation!$C:$C,HFE!$E419,Uploading_File_Generation!$B:$B,HFE!$C419,Uploading_File_Generation!$A:$A,HFE!$D419)</f>
        <v>0</v>
      </c>
      <c r="J419" s="8">
        <f>SUMIFS(Uploading_File_Generation!$E:$E,Uploading_File_Generation!$C:$C,HFE!$E419,Uploading_File_Generation!$B:$B,HFE!$C419,Uploading_File_Generation!$A:$A,HFE!$D419)</f>
        <v>0</v>
      </c>
      <c r="K419" s="9" t="e">
        <f t="shared" si="38"/>
        <v>#REF!</v>
      </c>
      <c r="L419" s="9" t="e">
        <f t="shared" si="39"/>
        <v>#REF!</v>
      </c>
      <c r="M419" s="1">
        <v>0</v>
      </c>
      <c r="N419" s="1">
        <f t="shared" si="40"/>
        <v>1</v>
      </c>
      <c r="O419" s="1">
        <f t="shared" si="41"/>
        <v>1</v>
      </c>
      <c r="P419" s="1" t="e">
        <f>I419/(VLOOKUP($C419&amp;$E419,#REF!,5,0)*24)</f>
        <v>#REF!</v>
      </c>
      <c r="Q419" s="1" t="e">
        <f>$I419/(VLOOKUP($C419&amp;$E419,#REF!,4,0)*24)</f>
        <v>#REF!</v>
      </c>
      <c r="R419" s="1" t="e">
        <f>$J419/(VLOOKUP($C419&amp;$E419,#REF!,5,0)*24)</f>
        <v>#REF!</v>
      </c>
      <c r="S419" s="1" t="e">
        <f>$J419/(VLOOKUP($C419&amp;$E419,#REF!,4,0)*24)</f>
        <v>#REF!</v>
      </c>
      <c r="T419" s="1">
        <f>SUMIFS(Uploading_File_Generation!$F:$F,Uploading_File_Generation!$C:$C,HFE!$E419,Uploading_File_Generation!$B:$B,HFE!$C419,Uploading_File_Generation!$A:$A,HFE!$D419)*100</f>
        <v>0</v>
      </c>
      <c r="U419" s="1">
        <v>12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f t="shared" si="42"/>
        <v>0</v>
      </c>
    </row>
    <row r="420" hidden="1" spans="1:36">
      <c r="A420" s="1" t="str">
        <f t="shared" si="37"/>
        <v>Kurdi Cross44570ICR-5/INV-2</v>
      </c>
      <c r="B420" s="1" t="s">
        <v>95</v>
      </c>
      <c r="C420" s="1" t="s">
        <v>96</v>
      </c>
      <c r="D420" s="3">
        <v>44570</v>
      </c>
      <c r="E420" s="1" t="s">
        <v>102</v>
      </c>
      <c r="F420" s="1" t="e">
        <f>SUMIFS(#REF!,#REF!,HFE!$D420)/60000</f>
        <v>#REF!</v>
      </c>
      <c r="G420" s="1" t="e">
        <f>SUMIFS(#REF!,#REF!,HFE!$D420)/60000</f>
        <v>#REF!</v>
      </c>
      <c r="H420" s="1" t="e">
        <f>VLOOKUP(C420&amp;E420,#REF!,4,0)*HFE!G420</f>
        <v>#REF!</v>
      </c>
      <c r="I420" s="1">
        <f>SUMIFS(Uploading_File_Generation!$D:$D,Uploading_File_Generation!$C:$C,HFE!$E420,Uploading_File_Generation!$B:$B,HFE!$C420,Uploading_File_Generation!$A:$A,HFE!$D420)</f>
        <v>0</v>
      </c>
      <c r="J420" s="8">
        <f>SUMIFS(Uploading_File_Generation!$E:$E,Uploading_File_Generation!$C:$C,HFE!$E420,Uploading_File_Generation!$B:$B,HFE!$C420,Uploading_File_Generation!$A:$A,HFE!$D420)</f>
        <v>0</v>
      </c>
      <c r="K420" s="9" t="e">
        <f t="shared" si="38"/>
        <v>#REF!</v>
      </c>
      <c r="L420" s="9" t="e">
        <f t="shared" si="39"/>
        <v>#REF!</v>
      </c>
      <c r="M420" s="1">
        <v>0</v>
      </c>
      <c r="N420" s="1">
        <f t="shared" si="40"/>
        <v>1</v>
      </c>
      <c r="O420" s="1">
        <f t="shared" si="41"/>
        <v>1</v>
      </c>
      <c r="P420" s="1" t="e">
        <f>I420/(VLOOKUP($C420&amp;$E420,#REF!,5,0)*24)</f>
        <v>#REF!</v>
      </c>
      <c r="Q420" s="1" t="e">
        <f>$I420/(VLOOKUP($C420&amp;$E420,#REF!,4,0)*24)</f>
        <v>#REF!</v>
      </c>
      <c r="R420" s="1" t="e">
        <f>$J420/(VLOOKUP($C420&amp;$E420,#REF!,5,0)*24)</f>
        <v>#REF!</v>
      </c>
      <c r="S420" s="1" t="e">
        <f>$J420/(VLOOKUP($C420&amp;$E420,#REF!,4,0)*24)</f>
        <v>#REF!</v>
      </c>
      <c r="T420" s="1">
        <f>SUMIFS(Uploading_File_Generation!$F:$F,Uploading_File_Generation!$C:$C,HFE!$E420,Uploading_File_Generation!$B:$B,HFE!$C420,Uploading_File_Generation!$A:$A,HFE!$D420)*100</f>
        <v>0</v>
      </c>
      <c r="U420" s="1">
        <v>12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f t="shared" si="42"/>
        <v>0</v>
      </c>
    </row>
    <row r="421" hidden="1" spans="1:36">
      <c r="A421" s="1" t="str">
        <f t="shared" si="37"/>
        <v>Kurdi Cross44570ICR-5/INV-3</v>
      </c>
      <c r="B421" s="1" t="s">
        <v>95</v>
      </c>
      <c r="C421" s="1" t="s">
        <v>96</v>
      </c>
      <c r="D421" s="3">
        <v>44570</v>
      </c>
      <c r="E421" s="1" t="s">
        <v>103</v>
      </c>
      <c r="F421" s="1" t="e">
        <f>SUMIFS(#REF!,#REF!,HFE!$D421)/60000</f>
        <v>#REF!</v>
      </c>
      <c r="G421" s="1" t="e">
        <f>SUMIFS(#REF!,#REF!,HFE!$D421)/60000</f>
        <v>#REF!</v>
      </c>
      <c r="H421" s="1" t="e">
        <f>VLOOKUP(C421&amp;E421,#REF!,4,0)*HFE!G421</f>
        <v>#REF!</v>
      </c>
      <c r="I421" s="1">
        <f>SUMIFS(Uploading_File_Generation!$D:$D,Uploading_File_Generation!$C:$C,HFE!$E421,Uploading_File_Generation!$B:$B,HFE!$C421,Uploading_File_Generation!$A:$A,HFE!$D421)</f>
        <v>0</v>
      </c>
      <c r="J421" s="8">
        <f>SUMIFS(Uploading_File_Generation!$E:$E,Uploading_File_Generation!$C:$C,HFE!$E421,Uploading_File_Generation!$B:$B,HFE!$C421,Uploading_File_Generation!$A:$A,HFE!$D421)</f>
        <v>0</v>
      </c>
      <c r="K421" s="9" t="e">
        <f t="shared" si="38"/>
        <v>#REF!</v>
      </c>
      <c r="L421" s="9" t="e">
        <f t="shared" si="39"/>
        <v>#REF!</v>
      </c>
      <c r="M421" s="1">
        <v>0</v>
      </c>
      <c r="N421" s="1">
        <f t="shared" si="40"/>
        <v>1</v>
      </c>
      <c r="O421" s="1">
        <f t="shared" si="41"/>
        <v>1</v>
      </c>
      <c r="P421" s="1" t="e">
        <f>I421/(VLOOKUP($C421&amp;$E421,#REF!,5,0)*24)</f>
        <v>#REF!</v>
      </c>
      <c r="Q421" s="1" t="e">
        <f>$I421/(VLOOKUP($C421&amp;$E421,#REF!,4,0)*24)</f>
        <v>#REF!</v>
      </c>
      <c r="R421" s="1" t="e">
        <f>$J421/(VLOOKUP($C421&amp;$E421,#REF!,5,0)*24)</f>
        <v>#REF!</v>
      </c>
      <c r="S421" s="1" t="e">
        <f>$J421/(VLOOKUP($C421&amp;$E421,#REF!,4,0)*24)</f>
        <v>#REF!</v>
      </c>
      <c r="T421" s="1">
        <f>SUMIFS(Uploading_File_Generation!$F:$F,Uploading_File_Generation!$C:$C,HFE!$E421,Uploading_File_Generation!$B:$B,HFE!$C421,Uploading_File_Generation!$A:$A,HFE!$D421)*100</f>
        <v>0</v>
      </c>
      <c r="U421" s="1">
        <v>12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f t="shared" si="42"/>
        <v>0</v>
      </c>
    </row>
    <row r="422" hidden="1" spans="1:36">
      <c r="A422" s="1" t="str">
        <f t="shared" si="37"/>
        <v>Kurdi Cross44570ICR-5/INV-4</v>
      </c>
      <c r="B422" s="1" t="s">
        <v>95</v>
      </c>
      <c r="C422" s="1" t="s">
        <v>96</v>
      </c>
      <c r="D422" s="3">
        <v>44570</v>
      </c>
      <c r="E422" s="1" t="s">
        <v>104</v>
      </c>
      <c r="F422" s="1" t="e">
        <f>SUMIFS(#REF!,#REF!,HFE!$D422)/60000</f>
        <v>#REF!</v>
      </c>
      <c r="G422" s="1" t="e">
        <f>SUMIFS(#REF!,#REF!,HFE!$D422)/60000</f>
        <v>#REF!</v>
      </c>
      <c r="H422" s="1" t="e">
        <f>VLOOKUP(C422&amp;E422,#REF!,4,0)*HFE!G422</f>
        <v>#REF!</v>
      </c>
      <c r="I422" s="1">
        <f>SUMIFS(Uploading_File_Generation!$D:$D,Uploading_File_Generation!$C:$C,HFE!$E422,Uploading_File_Generation!$B:$B,HFE!$C422,Uploading_File_Generation!$A:$A,HFE!$D422)</f>
        <v>0</v>
      </c>
      <c r="J422" s="8">
        <f>SUMIFS(Uploading_File_Generation!$E:$E,Uploading_File_Generation!$C:$C,HFE!$E422,Uploading_File_Generation!$B:$B,HFE!$C422,Uploading_File_Generation!$A:$A,HFE!$D422)</f>
        <v>0</v>
      </c>
      <c r="K422" s="9" t="e">
        <f t="shared" si="38"/>
        <v>#REF!</v>
      </c>
      <c r="L422" s="9" t="e">
        <f t="shared" si="39"/>
        <v>#REF!</v>
      </c>
      <c r="M422" s="1">
        <v>0</v>
      </c>
      <c r="N422" s="1">
        <f t="shared" si="40"/>
        <v>1</v>
      </c>
      <c r="O422" s="1">
        <f t="shared" si="41"/>
        <v>1</v>
      </c>
      <c r="P422" s="1" t="e">
        <f>I422/(VLOOKUP($C422&amp;$E422,#REF!,5,0)*24)</f>
        <v>#REF!</v>
      </c>
      <c r="Q422" s="1" t="e">
        <f>$I422/(VLOOKUP($C422&amp;$E422,#REF!,4,0)*24)</f>
        <v>#REF!</v>
      </c>
      <c r="R422" s="1" t="e">
        <f>$J422/(VLOOKUP($C422&amp;$E422,#REF!,5,0)*24)</f>
        <v>#REF!</v>
      </c>
      <c r="S422" s="1" t="e">
        <f>$J422/(VLOOKUP($C422&amp;$E422,#REF!,4,0)*24)</f>
        <v>#REF!</v>
      </c>
      <c r="T422" s="1">
        <f>SUMIFS(Uploading_File_Generation!$F:$F,Uploading_File_Generation!$C:$C,HFE!$E422,Uploading_File_Generation!$B:$B,HFE!$C422,Uploading_File_Generation!$A:$A,HFE!$D422)*100</f>
        <v>0</v>
      </c>
      <c r="U422" s="1">
        <v>12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f t="shared" si="42"/>
        <v>0</v>
      </c>
    </row>
    <row r="423" hidden="1" spans="1:36">
      <c r="A423" s="1" t="str">
        <f t="shared" si="37"/>
        <v>Kurdi Cross44570ICR-6/INV-1</v>
      </c>
      <c r="B423" s="1" t="s">
        <v>95</v>
      </c>
      <c r="C423" s="1" t="s">
        <v>96</v>
      </c>
      <c r="D423" s="3">
        <v>44570</v>
      </c>
      <c r="E423" s="1" t="s">
        <v>105</v>
      </c>
      <c r="F423" s="1" t="e">
        <f>SUMIFS(#REF!,#REF!,HFE!$D423)/60000</f>
        <v>#REF!</v>
      </c>
      <c r="G423" s="1" t="e">
        <f>SUMIFS(#REF!,#REF!,HFE!$D423)/60000</f>
        <v>#REF!</v>
      </c>
      <c r="H423" s="1" t="e">
        <f>VLOOKUP(C423&amp;E423,#REF!,4,0)*HFE!G423</f>
        <v>#REF!</v>
      </c>
      <c r="I423" s="1">
        <f>SUMIFS(Uploading_File_Generation!$D:$D,Uploading_File_Generation!$C:$C,HFE!$E423,Uploading_File_Generation!$B:$B,HFE!$C423,Uploading_File_Generation!$A:$A,HFE!$D423)</f>
        <v>0</v>
      </c>
      <c r="J423" s="8">
        <f>SUMIFS(Uploading_File_Generation!$E:$E,Uploading_File_Generation!$C:$C,HFE!$E423,Uploading_File_Generation!$B:$B,HFE!$C423,Uploading_File_Generation!$A:$A,HFE!$D423)</f>
        <v>0</v>
      </c>
      <c r="K423" s="9" t="e">
        <f t="shared" si="38"/>
        <v>#REF!</v>
      </c>
      <c r="L423" s="9" t="e">
        <f t="shared" si="39"/>
        <v>#REF!</v>
      </c>
      <c r="M423" s="1">
        <v>0</v>
      </c>
      <c r="N423" s="1">
        <f t="shared" si="40"/>
        <v>1</v>
      </c>
      <c r="O423" s="1">
        <f t="shared" si="41"/>
        <v>1</v>
      </c>
      <c r="P423" s="1" t="e">
        <f>I423/(VLOOKUP($C423&amp;$E423,#REF!,5,0)*24)</f>
        <v>#REF!</v>
      </c>
      <c r="Q423" s="1" t="e">
        <f>$I423/(VLOOKUP($C423&amp;$E423,#REF!,4,0)*24)</f>
        <v>#REF!</v>
      </c>
      <c r="R423" s="1" t="e">
        <f>$J423/(VLOOKUP($C423&amp;$E423,#REF!,5,0)*24)</f>
        <v>#REF!</v>
      </c>
      <c r="S423" s="1" t="e">
        <f>$J423/(VLOOKUP($C423&amp;$E423,#REF!,4,0)*24)</f>
        <v>#REF!</v>
      </c>
      <c r="T423" s="1">
        <f>SUMIFS(Uploading_File_Generation!$F:$F,Uploading_File_Generation!$C:$C,HFE!$E423,Uploading_File_Generation!$B:$B,HFE!$C423,Uploading_File_Generation!$A:$A,HFE!$D423)*100</f>
        <v>0</v>
      </c>
      <c r="U423" s="1">
        <v>12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f t="shared" si="42"/>
        <v>0</v>
      </c>
    </row>
    <row r="424" hidden="1" spans="1:36">
      <c r="A424" s="1" t="str">
        <f t="shared" si="37"/>
        <v>Kurdi Cross44570ICR-6/INV-2</v>
      </c>
      <c r="B424" s="1" t="s">
        <v>95</v>
      </c>
      <c r="C424" s="1" t="s">
        <v>96</v>
      </c>
      <c r="D424" s="3">
        <v>44570</v>
      </c>
      <c r="E424" s="1" t="s">
        <v>106</v>
      </c>
      <c r="F424" s="1" t="e">
        <f>SUMIFS(#REF!,#REF!,HFE!$D424)/60000</f>
        <v>#REF!</v>
      </c>
      <c r="G424" s="1" t="e">
        <f>SUMIFS(#REF!,#REF!,HFE!$D424)/60000</f>
        <v>#REF!</v>
      </c>
      <c r="H424" s="1" t="e">
        <f>VLOOKUP(C424&amp;E424,#REF!,4,0)*HFE!G424</f>
        <v>#REF!</v>
      </c>
      <c r="I424" s="1">
        <f>SUMIFS(Uploading_File_Generation!$D:$D,Uploading_File_Generation!$C:$C,HFE!$E424,Uploading_File_Generation!$B:$B,HFE!$C424,Uploading_File_Generation!$A:$A,HFE!$D424)</f>
        <v>0</v>
      </c>
      <c r="J424" s="8">
        <f>SUMIFS(Uploading_File_Generation!$E:$E,Uploading_File_Generation!$C:$C,HFE!$E424,Uploading_File_Generation!$B:$B,HFE!$C424,Uploading_File_Generation!$A:$A,HFE!$D424)</f>
        <v>0</v>
      </c>
      <c r="K424" s="9" t="e">
        <f t="shared" si="38"/>
        <v>#REF!</v>
      </c>
      <c r="L424" s="9" t="e">
        <f t="shared" si="39"/>
        <v>#REF!</v>
      </c>
      <c r="M424" s="1">
        <v>0</v>
      </c>
      <c r="N424" s="1">
        <f t="shared" si="40"/>
        <v>1</v>
      </c>
      <c r="O424" s="1">
        <f t="shared" si="41"/>
        <v>1</v>
      </c>
      <c r="P424" s="1" t="e">
        <f>I424/(VLOOKUP($C424&amp;$E424,#REF!,5,0)*24)</f>
        <v>#REF!</v>
      </c>
      <c r="Q424" s="1" t="e">
        <f>$I424/(VLOOKUP($C424&amp;$E424,#REF!,4,0)*24)</f>
        <v>#REF!</v>
      </c>
      <c r="R424" s="1" t="e">
        <f>$J424/(VLOOKUP($C424&amp;$E424,#REF!,5,0)*24)</f>
        <v>#REF!</v>
      </c>
      <c r="S424" s="1" t="e">
        <f>$J424/(VLOOKUP($C424&amp;$E424,#REF!,4,0)*24)</f>
        <v>#REF!</v>
      </c>
      <c r="T424" s="1">
        <f>SUMIFS(Uploading_File_Generation!$F:$F,Uploading_File_Generation!$C:$C,HFE!$E424,Uploading_File_Generation!$B:$B,HFE!$C424,Uploading_File_Generation!$A:$A,HFE!$D424)*100</f>
        <v>0</v>
      </c>
      <c r="U424" s="1">
        <v>12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f t="shared" si="42"/>
        <v>0</v>
      </c>
    </row>
    <row r="425" hidden="1" spans="1:36">
      <c r="A425" s="1" t="str">
        <f t="shared" si="37"/>
        <v>Kurdi Cross44570ICR-6/INV-3</v>
      </c>
      <c r="B425" s="1" t="s">
        <v>95</v>
      </c>
      <c r="C425" s="1" t="s">
        <v>96</v>
      </c>
      <c r="D425" s="3">
        <v>44570</v>
      </c>
      <c r="E425" s="1" t="s">
        <v>107</v>
      </c>
      <c r="F425" s="1" t="e">
        <f>SUMIFS(#REF!,#REF!,HFE!$D425)/60000</f>
        <v>#REF!</v>
      </c>
      <c r="G425" s="1" t="e">
        <f>SUMIFS(#REF!,#REF!,HFE!$D425)/60000</f>
        <v>#REF!</v>
      </c>
      <c r="H425" s="1" t="e">
        <f>VLOOKUP(C425&amp;E425,#REF!,4,0)*HFE!G425</f>
        <v>#REF!</v>
      </c>
      <c r="I425" s="1">
        <f>SUMIFS(Uploading_File_Generation!$D:$D,Uploading_File_Generation!$C:$C,HFE!$E425,Uploading_File_Generation!$B:$B,HFE!$C425,Uploading_File_Generation!$A:$A,HFE!$D425)</f>
        <v>0</v>
      </c>
      <c r="J425" s="8">
        <f>SUMIFS(Uploading_File_Generation!$E:$E,Uploading_File_Generation!$C:$C,HFE!$E425,Uploading_File_Generation!$B:$B,HFE!$C425,Uploading_File_Generation!$A:$A,HFE!$D425)</f>
        <v>0</v>
      </c>
      <c r="K425" s="9" t="e">
        <f t="shared" si="38"/>
        <v>#REF!</v>
      </c>
      <c r="L425" s="9" t="e">
        <f t="shared" si="39"/>
        <v>#REF!</v>
      </c>
      <c r="M425" s="1">
        <v>0</v>
      </c>
      <c r="N425" s="1">
        <f t="shared" si="40"/>
        <v>1</v>
      </c>
      <c r="O425" s="1">
        <f t="shared" si="41"/>
        <v>1</v>
      </c>
      <c r="P425" s="1" t="e">
        <f>I425/(VLOOKUP($C425&amp;$E425,#REF!,5,0)*24)</f>
        <v>#REF!</v>
      </c>
      <c r="Q425" s="1" t="e">
        <f>$I425/(VLOOKUP($C425&amp;$E425,#REF!,4,0)*24)</f>
        <v>#REF!</v>
      </c>
      <c r="R425" s="1" t="e">
        <f>$J425/(VLOOKUP($C425&amp;$E425,#REF!,5,0)*24)</f>
        <v>#REF!</v>
      </c>
      <c r="S425" s="1" t="e">
        <f>$J425/(VLOOKUP($C425&amp;$E425,#REF!,4,0)*24)</f>
        <v>#REF!</v>
      </c>
      <c r="T425" s="1">
        <f>SUMIFS(Uploading_File_Generation!$F:$F,Uploading_File_Generation!$C:$C,HFE!$E425,Uploading_File_Generation!$B:$B,HFE!$C425,Uploading_File_Generation!$A:$A,HFE!$D425)*100</f>
        <v>0</v>
      </c>
      <c r="U425" s="1">
        <v>12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f t="shared" si="42"/>
        <v>0</v>
      </c>
    </row>
    <row r="426" hidden="1" spans="1:36">
      <c r="A426" s="1" t="str">
        <f t="shared" si="37"/>
        <v>Kurdi Cross44570ICR-6/INV-4</v>
      </c>
      <c r="B426" s="1" t="s">
        <v>95</v>
      </c>
      <c r="C426" s="1" t="s">
        <v>96</v>
      </c>
      <c r="D426" s="3">
        <v>44570</v>
      </c>
      <c r="E426" s="1" t="s">
        <v>108</v>
      </c>
      <c r="F426" s="1" t="e">
        <f>SUMIFS(#REF!,#REF!,HFE!$D426)/60000</f>
        <v>#REF!</v>
      </c>
      <c r="G426" s="1" t="e">
        <f>SUMIFS(#REF!,#REF!,HFE!$D426)/60000</f>
        <v>#REF!</v>
      </c>
      <c r="H426" s="1" t="e">
        <f>VLOOKUP(C426&amp;E426,#REF!,4,0)*HFE!G426</f>
        <v>#REF!</v>
      </c>
      <c r="I426" s="1">
        <f>SUMIFS(Uploading_File_Generation!$D:$D,Uploading_File_Generation!$C:$C,HFE!$E426,Uploading_File_Generation!$B:$B,HFE!$C426,Uploading_File_Generation!$A:$A,HFE!$D426)</f>
        <v>0</v>
      </c>
      <c r="J426" s="8">
        <f>SUMIFS(Uploading_File_Generation!$E:$E,Uploading_File_Generation!$C:$C,HFE!$E426,Uploading_File_Generation!$B:$B,HFE!$C426,Uploading_File_Generation!$A:$A,HFE!$D426)</f>
        <v>0</v>
      </c>
      <c r="K426" s="9" t="e">
        <f t="shared" si="38"/>
        <v>#REF!</v>
      </c>
      <c r="L426" s="9" t="e">
        <f t="shared" si="39"/>
        <v>#REF!</v>
      </c>
      <c r="M426" s="1">
        <v>0</v>
      </c>
      <c r="N426" s="1">
        <f t="shared" si="40"/>
        <v>1</v>
      </c>
      <c r="O426" s="1">
        <f t="shared" si="41"/>
        <v>1</v>
      </c>
      <c r="P426" s="1" t="e">
        <f>I426/(VLOOKUP($C426&amp;$E426,#REF!,5,0)*24)</f>
        <v>#REF!</v>
      </c>
      <c r="Q426" s="1" t="e">
        <f>$I426/(VLOOKUP($C426&amp;$E426,#REF!,4,0)*24)</f>
        <v>#REF!</v>
      </c>
      <c r="R426" s="1" t="e">
        <f>$J426/(VLOOKUP($C426&amp;$E426,#REF!,5,0)*24)</f>
        <v>#REF!</v>
      </c>
      <c r="S426" s="1" t="e">
        <f>$J426/(VLOOKUP($C426&amp;$E426,#REF!,4,0)*24)</f>
        <v>#REF!</v>
      </c>
      <c r="T426" s="1">
        <f>SUMIFS(Uploading_File_Generation!$F:$F,Uploading_File_Generation!$C:$C,HFE!$E426,Uploading_File_Generation!$B:$B,HFE!$C426,Uploading_File_Generation!$A:$A,HFE!$D426)*100</f>
        <v>0</v>
      </c>
      <c r="U426" s="1">
        <v>12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f t="shared" si="42"/>
        <v>0</v>
      </c>
    </row>
    <row r="427" hidden="1" spans="1:36">
      <c r="A427" s="1" t="str">
        <f t="shared" si="37"/>
        <v>Kurdi Cross44570ICR-7/INV-1</v>
      </c>
      <c r="B427" s="1" t="s">
        <v>95</v>
      </c>
      <c r="C427" s="1" t="s">
        <v>96</v>
      </c>
      <c r="D427" s="3">
        <v>44570</v>
      </c>
      <c r="E427" s="1" t="s">
        <v>109</v>
      </c>
      <c r="F427" s="1" t="e">
        <f>SUMIFS(#REF!,#REF!,HFE!$D427)/60000</f>
        <v>#REF!</v>
      </c>
      <c r="G427" s="1" t="e">
        <f>SUMIFS(#REF!,#REF!,HFE!$D427)/60000</f>
        <v>#REF!</v>
      </c>
      <c r="H427" s="1" t="e">
        <f>VLOOKUP(C427&amp;E427,#REF!,4,0)*HFE!G427</f>
        <v>#REF!</v>
      </c>
      <c r="I427" s="1">
        <f>SUMIFS(Uploading_File_Generation!$D:$D,Uploading_File_Generation!$C:$C,HFE!$E427,Uploading_File_Generation!$B:$B,HFE!$C427,Uploading_File_Generation!$A:$A,HFE!$D427)</f>
        <v>0</v>
      </c>
      <c r="J427" s="8">
        <f>SUMIFS(Uploading_File_Generation!$E:$E,Uploading_File_Generation!$C:$C,HFE!$E427,Uploading_File_Generation!$B:$B,HFE!$C427,Uploading_File_Generation!$A:$A,HFE!$D427)</f>
        <v>0</v>
      </c>
      <c r="K427" s="9" t="e">
        <f t="shared" si="38"/>
        <v>#REF!</v>
      </c>
      <c r="L427" s="9" t="e">
        <f t="shared" si="39"/>
        <v>#REF!</v>
      </c>
      <c r="M427" s="1">
        <v>0</v>
      </c>
      <c r="N427" s="1">
        <f t="shared" si="40"/>
        <v>1</v>
      </c>
      <c r="O427" s="1">
        <f t="shared" si="41"/>
        <v>1</v>
      </c>
      <c r="P427" s="1" t="e">
        <f>I427/(VLOOKUP($C427&amp;$E427,#REF!,5,0)*24)</f>
        <v>#REF!</v>
      </c>
      <c r="Q427" s="1" t="e">
        <f>$I427/(VLOOKUP($C427&amp;$E427,#REF!,4,0)*24)</f>
        <v>#REF!</v>
      </c>
      <c r="R427" s="1" t="e">
        <f>$J427/(VLOOKUP($C427&amp;$E427,#REF!,5,0)*24)</f>
        <v>#REF!</v>
      </c>
      <c r="S427" s="1" t="e">
        <f>$J427/(VLOOKUP($C427&amp;$E427,#REF!,4,0)*24)</f>
        <v>#REF!</v>
      </c>
      <c r="T427" s="1">
        <f>SUMIFS(Uploading_File_Generation!$F:$F,Uploading_File_Generation!$C:$C,HFE!$E427,Uploading_File_Generation!$B:$B,HFE!$C427,Uploading_File_Generation!$A:$A,HFE!$D427)*100</f>
        <v>0</v>
      </c>
      <c r="U427" s="1">
        <v>12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f t="shared" si="42"/>
        <v>0</v>
      </c>
    </row>
    <row r="428" hidden="1" spans="1:36">
      <c r="A428" s="1" t="str">
        <f t="shared" si="37"/>
        <v>Kurdi Cross44570ICR-7/INV-2</v>
      </c>
      <c r="B428" s="1" t="s">
        <v>95</v>
      </c>
      <c r="C428" s="1" t="s">
        <v>96</v>
      </c>
      <c r="D428" s="3">
        <v>44570</v>
      </c>
      <c r="E428" s="1" t="s">
        <v>110</v>
      </c>
      <c r="F428" s="1" t="e">
        <f>SUMIFS(#REF!,#REF!,HFE!$D428)/60000</f>
        <v>#REF!</v>
      </c>
      <c r="G428" s="1" t="e">
        <f>SUMIFS(#REF!,#REF!,HFE!$D428)/60000</f>
        <v>#REF!</v>
      </c>
      <c r="H428" s="1" t="e">
        <f>VLOOKUP(C428&amp;E428,#REF!,4,0)*HFE!G428</f>
        <v>#REF!</v>
      </c>
      <c r="I428" s="1">
        <f>SUMIFS(Uploading_File_Generation!$D:$D,Uploading_File_Generation!$C:$C,HFE!$E428,Uploading_File_Generation!$B:$B,HFE!$C428,Uploading_File_Generation!$A:$A,HFE!$D428)</f>
        <v>0</v>
      </c>
      <c r="J428" s="8">
        <f>SUMIFS(Uploading_File_Generation!$E:$E,Uploading_File_Generation!$C:$C,HFE!$E428,Uploading_File_Generation!$B:$B,HFE!$C428,Uploading_File_Generation!$A:$A,HFE!$D428)</f>
        <v>0</v>
      </c>
      <c r="K428" s="9" t="e">
        <f t="shared" si="38"/>
        <v>#REF!</v>
      </c>
      <c r="L428" s="9" t="e">
        <f t="shared" si="39"/>
        <v>#REF!</v>
      </c>
      <c r="M428" s="1">
        <v>0</v>
      </c>
      <c r="N428" s="1">
        <f t="shared" si="40"/>
        <v>1</v>
      </c>
      <c r="O428" s="1">
        <f t="shared" si="41"/>
        <v>1</v>
      </c>
      <c r="P428" s="1" t="e">
        <f>I428/(VLOOKUP($C428&amp;$E428,#REF!,5,0)*24)</f>
        <v>#REF!</v>
      </c>
      <c r="Q428" s="1" t="e">
        <f>$I428/(VLOOKUP($C428&amp;$E428,#REF!,4,0)*24)</f>
        <v>#REF!</v>
      </c>
      <c r="R428" s="1" t="e">
        <f>$J428/(VLOOKUP($C428&amp;$E428,#REF!,5,0)*24)</f>
        <v>#REF!</v>
      </c>
      <c r="S428" s="1" t="e">
        <f>$J428/(VLOOKUP($C428&amp;$E428,#REF!,4,0)*24)</f>
        <v>#REF!</v>
      </c>
      <c r="T428" s="1">
        <f>SUMIFS(Uploading_File_Generation!$F:$F,Uploading_File_Generation!$C:$C,HFE!$E428,Uploading_File_Generation!$B:$B,HFE!$C428,Uploading_File_Generation!$A:$A,HFE!$D428)*100</f>
        <v>0</v>
      </c>
      <c r="U428" s="1">
        <v>12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f t="shared" si="42"/>
        <v>0</v>
      </c>
    </row>
    <row r="429" hidden="1" spans="1:36">
      <c r="A429" s="1" t="str">
        <f t="shared" si="37"/>
        <v>Kurdi Cross44570ICR-7/INV-3</v>
      </c>
      <c r="B429" s="1" t="s">
        <v>95</v>
      </c>
      <c r="C429" s="1" t="s">
        <v>96</v>
      </c>
      <c r="D429" s="3">
        <v>44570</v>
      </c>
      <c r="E429" s="1" t="s">
        <v>111</v>
      </c>
      <c r="F429" s="1" t="e">
        <f>SUMIFS(#REF!,#REF!,HFE!$D429)/60000</f>
        <v>#REF!</v>
      </c>
      <c r="G429" s="1" t="e">
        <f>SUMIFS(#REF!,#REF!,HFE!$D429)/60000</f>
        <v>#REF!</v>
      </c>
      <c r="H429" s="1" t="e">
        <f>VLOOKUP(C429&amp;E429,#REF!,4,0)*HFE!G429</f>
        <v>#REF!</v>
      </c>
      <c r="I429" s="1">
        <f>SUMIFS(Uploading_File_Generation!$D:$D,Uploading_File_Generation!$C:$C,HFE!$E429,Uploading_File_Generation!$B:$B,HFE!$C429,Uploading_File_Generation!$A:$A,HFE!$D429)</f>
        <v>0</v>
      </c>
      <c r="J429" s="8">
        <f>SUMIFS(Uploading_File_Generation!$E:$E,Uploading_File_Generation!$C:$C,HFE!$E429,Uploading_File_Generation!$B:$B,HFE!$C429,Uploading_File_Generation!$A:$A,HFE!$D429)</f>
        <v>0</v>
      </c>
      <c r="K429" s="9" t="e">
        <f t="shared" si="38"/>
        <v>#REF!</v>
      </c>
      <c r="L429" s="9" t="e">
        <f t="shared" si="39"/>
        <v>#REF!</v>
      </c>
      <c r="M429" s="1">
        <v>0</v>
      </c>
      <c r="N429" s="1">
        <f t="shared" si="40"/>
        <v>1</v>
      </c>
      <c r="O429" s="1">
        <f t="shared" si="41"/>
        <v>1</v>
      </c>
      <c r="P429" s="1" t="e">
        <f>I429/(VLOOKUP($C429&amp;$E429,#REF!,5,0)*24)</f>
        <v>#REF!</v>
      </c>
      <c r="Q429" s="1" t="e">
        <f>$I429/(VLOOKUP($C429&amp;$E429,#REF!,4,0)*24)</f>
        <v>#REF!</v>
      </c>
      <c r="R429" s="1" t="e">
        <f>$J429/(VLOOKUP($C429&amp;$E429,#REF!,5,0)*24)</f>
        <v>#REF!</v>
      </c>
      <c r="S429" s="1" t="e">
        <f>$J429/(VLOOKUP($C429&amp;$E429,#REF!,4,0)*24)</f>
        <v>#REF!</v>
      </c>
      <c r="T429" s="1">
        <f>SUMIFS(Uploading_File_Generation!$F:$F,Uploading_File_Generation!$C:$C,HFE!$E429,Uploading_File_Generation!$B:$B,HFE!$C429,Uploading_File_Generation!$A:$A,HFE!$D429)*100</f>
        <v>0</v>
      </c>
      <c r="U429" s="1">
        <v>12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f t="shared" si="42"/>
        <v>0</v>
      </c>
    </row>
    <row r="430" hidden="1" spans="1:36">
      <c r="A430" s="1" t="str">
        <f t="shared" si="37"/>
        <v>Kurdi Cross44570ICR-7/INV-4</v>
      </c>
      <c r="B430" s="1" t="s">
        <v>95</v>
      </c>
      <c r="C430" s="1" t="s">
        <v>96</v>
      </c>
      <c r="D430" s="3">
        <v>44570</v>
      </c>
      <c r="E430" s="1" t="s">
        <v>112</v>
      </c>
      <c r="F430" s="1" t="e">
        <f>SUMIFS(#REF!,#REF!,HFE!$D430)/60000</f>
        <v>#REF!</v>
      </c>
      <c r="G430" s="1" t="e">
        <f>SUMIFS(#REF!,#REF!,HFE!$D430)/60000</f>
        <v>#REF!</v>
      </c>
      <c r="H430" s="1" t="e">
        <f>VLOOKUP(C430&amp;E430,#REF!,4,0)*HFE!G430</f>
        <v>#REF!</v>
      </c>
      <c r="I430" s="1">
        <f>SUMIFS(Uploading_File_Generation!$D:$D,Uploading_File_Generation!$C:$C,HFE!$E430,Uploading_File_Generation!$B:$B,HFE!$C430,Uploading_File_Generation!$A:$A,HFE!$D430)</f>
        <v>0</v>
      </c>
      <c r="J430" s="8">
        <f>SUMIFS(Uploading_File_Generation!$E:$E,Uploading_File_Generation!$C:$C,HFE!$E430,Uploading_File_Generation!$B:$B,HFE!$C430,Uploading_File_Generation!$A:$A,HFE!$D430)</f>
        <v>0</v>
      </c>
      <c r="K430" s="9" t="e">
        <f t="shared" si="38"/>
        <v>#REF!</v>
      </c>
      <c r="L430" s="9" t="e">
        <f t="shared" si="39"/>
        <v>#REF!</v>
      </c>
      <c r="M430" s="1">
        <v>0</v>
      </c>
      <c r="N430" s="1">
        <f t="shared" si="40"/>
        <v>1</v>
      </c>
      <c r="O430" s="1">
        <f t="shared" si="41"/>
        <v>1</v>
      </c>
      <c r="P430" s="1" t="e">
        <f>I430/(VLOOKUP($C430&amp;$E430,#REF!,5,0)*24)</f>
        <v>#REF!</v>
      </c>
      <c r="Q430" s="1" t="e">
        <f>$I430/(VLOOKUP($C430&amp;$E430,#REF!,4,0)*24)</f>
        <v>#REF!</v>
      </c>
      <c r="R430" s="1" t="e">
        <f>$J430/(VLOOKUP($C430&amp;$E430,#REF!,5,0)*24)</f>
        <v>#REF!</v>
      </c>
      <c r="S430" s="1" t="e">
        <f>$J430/(VLOOKUP($C430&amp;$E430,#REF!,4,0)*24)</f>
        <v>#REF!</v>
      </c>
      <c r="T430" s="1">
        <f>SUMIFS(Uploading_File_Generation!$F:$F,Uploading_File_Generation!$C:$C,HFE!$E430,Uploading_File_Generation!$B:$B,HFE!$C430,Uploading_File_Generation!$A:$A,HFE!$D430)*100</f>
        <v>0</v>
      </c>
      <c r="U430" s="1">
        <v>12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f t="shared" si="42"/>
        <v>0</v>
      </c>
    </row>
    <row r="431" hidden="1" spans="1:36">
      <c r="A431" s="1" t="str">
        <f t="shared" si="37"/>
        <v>Kurdi Cross44570ICR-8/INV-1</v>
      </c>
      <c r="B431" s="1" t="s">
        <v>95</v>
      </c>
      <c r="C431" s="1" t="s">
        <v>96</v>
      </c>
      <c r="D431" s="3">
        <v>44570</v>
      </c>
      <c r="E431" s="1" t="s">
        <v>113</v>
      </c>
      <c r="F431" s="1" t="e">
        <f>SUMIFS(#REF!,#REF!,HFE!$D431)/60000</f>
        <v>#REF!</v>
      </c>
      <c r="G431" s="1" t="e">
        <f>SUMIFS(#REF!,#REF!,HFE!$D431)/60000</f>
        <v>#REF!</v>
      </c>
      <c r="H431" s="1" t="e">
        <f>VLOOKUP(C431&amp;E431,#REF!,4,0)*HFE!G431</f>
        <v>#REF!</v>
      </c>
      <c r="I431" s="1">
        <f>SUMIFS(Uploading_File_Generation!$D:$D,Uploading_File_Generation!$C:$C,HFE!$E431,Uploading_File_Generation!$B:$B,HFE!$C431,Uploading_File_Generation!$A:$A,HFE!$D431)</f>
        <v>0</v>
      </c>
      <c r="J431" s="8">
        <f>SUMIFS(Uploading_File_Generation!$E:$E,Uploading_File_Generation!$C:$C,HFE!$E431,Uploading_File_Generation!$B:$B,HFE!$C431,Uploading_File_Generation!$A:$A,HFE!$D431)</f>
        <v>0</v>
      </c>
      <c r="K431" s="9" t="e">
        <f t="shared" si="38"/>
        <v>#REF!</v>
      </c>
      <c r="L431" s="9" t="e">
        <f t="shared" si="39"/>
        <v>#REF!</v>
      </c>
      <c r="M431" s="1">
        <v>0</v>
      </c>
      <c r="N431" s="1">
        <f t="shared" si="40"/>
        <v>1</v>
      </c>
      <c r="O431" s="1">
        <f t="shared" si="41"/>
        <v>1</v>
      </c>
      <c r="P431" s="1" t="e">
        <f>I431/(VLOOKUP($C431&amp;$E431,#REF!,5,0)*24)</f>
        <v>#REF!</v>
      </c>
      <c r="Q431" s="1" t="e">
        <f>$I431/(VLOOKUP($C431&amp;$E431,#REF!,4,0)*24)</f>
        <v>#REF!</v>
      </c>
      <c r="R431" s="1" t="e">
        <f>$J431/(VLOOKUP($C431&amp;$E431,#REF!,5,0)*24)</f>
        <v>#REF!</v>
      </c>
      <c r="S431" s="1" t="e">
        <f>$J431/(VLOOKUP($C431&amp;$E431,#REF!,4,0)*24)</f>
        <v>#REF!</v>
      </c>
      <c r="T431" s="1">
        <f>SUMIFS(Uploading_File_Generation!$F:$F,Uploading_File_Generation!$C:$C,HFE!$E431,Uploading_File_Generation!$B:$B,HFE!$C431,Uploading_File_Generation!$A:$A,HFE!$D431)*100</f>
        <v>0</v>
      </c>
      <c r="U431" s="1">
        <v>12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f t="shared" si="42"/>
        <v>0</v>
      </c>
    </row>
    <row r="432" hidden="1" spans="1:36">
      <c r="A432" s="1" t="str">
        <f t="shared" si="37"/>
        <v>Kurdi Cross44570ICR-8/INV-2</v>
      </c>
      <c r="B432" s="1" t="s">
        <v>95</v>
      </c>
      <c r="C432" s="1" t="s">
        <v>96</v>
      </c>
      <c r="D432" s="3">
        <v>44570</v>
      </c>
      <c r="E432" s="1" t="s">
        <v>114</v>
      </c>
      <c r="F432" s="1" t="e">
        <f>SUMIFS(#REF!,#REF!,HFE!$D432)/60000</f>
        <v>#REF!</v>
      </c>
      <c r="G432" s="1" t="e">
        <f>SUMIFS(#REF!,#REF!,HFE!$D432)/60000</f>
        <v>#REF!</v>
      </c>
      <c r="H432" s="1" t="e">
        <f>VLOOKUP(C432&amp;E432,#REF!,4,0)*HFE!G432</f>
        <v>#REF!</v>
      </c>
      <c r="I432" s="1">
        <f>SUMIFS(Uploading_File_Generation!$D:$D,Uploading_File_Generation!$C:$C,HFE!$E432,Uploading_File_Generation!$B:$B,HFE!$C432,Uploading_File_Generation!$A:$A,HFE!$D432)</f>
        <v>0</v>
      </c>
      <c r="J432" s="8">
        <f>SUMIFS(Uploading_File_Generation!$E:$E,Uploading_File_Generation!$C:$C,HFE!$E432,Uploading_File_Generation!$B:$B,HFE!$C432,Uploading_File_Generation!$A:$A,HFE!$D432)</f>
        <v>0</v>
      </c>
      <c r="K432" s="9" t="e">
        <f t="shared" si="38"/>
        <v>#REF!</v>
      </c>
      <c r="L432" s="9" t="e">
        <f t="shared" si="39"/>
        <v>#REF!</v>
      </c>
      <c r="M432" s="1">
        <v>0</v>
      </c>
      <c r="N432" s="1">
        <f t="shared" si="40"/>
        <v>1</v>
      </c>
      <c r="O432" s="1">
        <f t="shared" si="41"/>
        <v>1</v>
      </c>
      <c r="P432" s="1" t="e">
        <f>I432/(VLOOKUP($C432&amp;$E432,#REF!,5,0)*24)</f>
        <v>#REF!</v>
      </c>
      <c r="Q432" s="1" t="e">
        <f>$I432/(VLOOKUP($C432&amp;$E432,#REF!,4,0)*24)</f>
        <v>#REF!</v>
      </c>
      <c r="R432" s="1" t="e">
        <f>$J432/(VLOOKUP($C432&amp;$E432,#REF!,5,0)*24)</f>
        <v>#REF!</v>
      </c>
      <c r="S432" s="1" t="e">
        <f>$J432/(VLOOKUP($C432&amp;$E432,#REF!,4,0)*24)</f>
        <v>#REF!</v>
      </c>
      <c r="T432" s="1">
        <f>SUMIFS(Uploading_File_Generation!$F:$F,Uploading_File_Generation!$C:$C,HFE!$E432,Uploading_File_Generation!$B:$B,HFE!$C432,Uploading_File_Generation!$A:$A,HFE!$D432)*100</f>
        <v>0</v>
      </c>
      <c r="U432" s="1">
        <v>12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f t="shared" si="42"/>
        <v>0</v>
      </c>
    </row>
    <row r="433" hidden="1" spans="1:36">
      <c r="A433" s="1" t="str">
        <f t="shared" si="37"/>
        <v>Kurdi Cross44570ICR-8/INV-3</v>
      </c>
      <c r="B433" s="1" t="s">
        <v>95</v>
      </c>
      <c r="C433" s="1" t="s">
        <v>96</v>
      </c>
      <c r="D433" s="3">
        <v>44570</v>
      </c>
      <c r="E433" s="1" t="s">
        <v>115</v>
      </c>
      <c r="F433" s="1" t="e">
        <f>SUMIFS(#REF!,#REF!,HFE!$D433)/60000</f>
        <v>#REF!</v>
      </c>
      <c r="G433" s="1" t="e">
        <f>SUMIFS(#REF!,#REF!,HFE!$D433)/60000</f>
        <v>#REF!</v>
      </c>
      <c r="H433" s="1" t="e">
        <f>VLOOKUP(C433&amp;E433,#REF!,4,0)*HFE!G433</f>
        <v>#REF!</v>
      </c>
      <c r="I433" s="1">
        <f>SUMIFS(Uploading_File_Generation!$D:$D,Uploading_File_Generation!$C:$C,HFE!$E433,Uploading_File_Generation!$B:$B,HFE!$C433,Uploading_File_Generation!$A:$A,HFE!$D433)</f>
        <v>0</v>
      </c>
      <c r="J433" s="8">
        <f>SUMIFS(Uploading_File_Generation!$E:$E,Uploading_File_Generation!$C:$C,HFE!$E433,Uploading_File_Generation!$B:$B,HFE!$C433,Uploading_File_Generation!$A:$A,HFE!$D433)</f>
        <v>0</v>
      </c>
      <c r="K433" s="9" t="e">
        <f t="shared" si="38"/>
        <v>#REF!</v>
      </c>
      <c r="L433" s="9" t="e">
        <f t="shared" si="39"/>
        <v>#REF!</v>
      </c>
      <c r="M433" s="1">
        <v>0</v>
      </c>
      <c r="N433" s="1">
        <f t="shared" si="40"/>
        <v>1</v>
      </c>
      <c r="O433" s="1">
        <f t="shared" si="41"/>
        <v>1</v>
      </c>
      <c r="P433" s="1" t="e">
        <f>I433/(VLOOKUP($C433&amp;$E433,#REF!,5,0)*24)</f>
        <v>#REF!</v>
      </c>
      <c r="Q433" s="1" t="e">
        <f>$I433/(VLOOKUP($C433&amp;$E433,#REF!,4,0)*24)</f>
        <v>#REF!</v>
      </c>
      <c r="R433" s="1" t="e">
        <f>$J433/(VLOOKUP($C433&amp;$E433,#REF!,5,0)*24)</f>
        <v>#REF!</v>
      </c>
      <c r="S433" s="1" t="e">
        <f>$J433/(VLOOKUP($C433&amp;$E433,#REF!,4,0)*24)</f>
        <v>#REF!</v>
      </c>
      <c r="T433" s="1">
        <f>SUMIFS(Uploading_File_Generation!$F:$F,Uploading_File_Generation!$C:$C,HFE!$E433,Uploading_File_Generation!$B:$B,HFE!$C433,Uploading_File_Generation!$A:$A,HFE!$D433)*100</f>
        <v>0</v>
      </c>
      <c r="U433" s="1">
        <v>12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f t="shared" si="42"/>
        <v>0</v>
      </c>
    </row>
    <row r="434" hidden="1" spans="1:36">
      <c r="A434" s="1" t="str">
        <f t="shared" si="37"/>
        <v>Kurdi Cross44570ICR-8/INV-4</v>
      </c>
      <c r="B434" s="1" t="s">
        <v>95</v>
      </c>
      <c r="C434" s="1" t="s">
        <v>96</v>
      </c>
      <c r="D434" s="3">
        <v>44570</v>
      </c>
      <c r="E434" s="1" t="s">
        <v>116</v>
      </c>
      <c r="F434" s="1" t="e">
        <f>SUMIFS(#REF!,#REF!,HFE!$D434)/60000</f>
        <v>#REF!</v>
      </c>
      <c r="G434" s="1" t="e">
        <f>SUMIFS(#REF!,#REF!,HFE!$D434)/60000</f>
        <v>#REF!</v>
      </c>
      <c r="H434" s="1" t="e">
        <f>VLOOKUP(C434&amp;E434,#REF!,4,0)*HFE!G434</f>
        <v>#REF!</v>
      </c>
      <c r="I434" s="1">
        <f>SUMIFS(Uploading_File_Generation!$D:$D,Uploading_File_Generation!$C:$C,HFE!$E434,Uploading_File_Generation!$B:$B,HFE!$C434,Uploading_File_Generation!$A:$A,HFE!$D434)</f>
        <v>0</v>
      </c>
      <c r="J434" s="8">
        <f>SUMIFS(Uploading_File_Generation!$E:$E,Uploading_File_Generation!$C:$C,HFE!$E434,Uploading_File_Generation!$B:$B,HFE!$C434,Uploading_File_Generation!$A:$A,HFE!$D434)</f>
        <v>0</v>
      </c>
      <c r="K434" s="9" t="e">
        <f t="shared" si="38"/>
        <v>#REF!</v>
      </c>
      <c r="L434" s="9" t="e">
        <f t="shared" si="39"/>
        <v>#REF!</v>
      </c>
      <c r="M434" s="1">
        <v>0</v>
      </c>
      <c r="N434" s="1">
        <f t="shared" si="40"/>
        <v>1</v>
      </c>
      <c r="O434" s="1">
        <f t="shared" si="41"/>
        <v>1</v>
      </c>
      <c r="P434" s="1" t="e">
        <f>I434/(VLOOKUP($C434&amp;$E434,#REF!,5,0)*24)</f>
        <v>#REF!</v>
      </c>
      <c r="Q434" s="1" t="e">
        <f>$I434/(VLOOKUP($C434&amp;$E434,#REF!,4,0)*24)</f>
        <v>#REF!</v>
      </c>
      <c r="R434" s="1" t="e">
        <f>$J434/(VLOOKUP($C434&amp;$E434,#REF!,5,0)*24)</f>
        <v>#REF!</v>
      </c>
      <c r="S434" s="1" t="e">
        <f>$J434/(VLOOKUP($C434&amp;$E434,#REF!,4,0)*24)</f>
        <v>#REF!</v>
      </c>
      <c r="T434" s="1">
        <f>SUMIFS(Uploading_File_Generation!$F:$F,Uploading_File_Generation!$C:$C,HFE!$E434,Uploading_File_Generation!$B:$B,HFE!$C434,Uploading_File_Generation!$A:$A,HFE!$D434)*100</f>
        <v>0</v>
      </c>
      <c r="U434" s="1">
        <v>12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f t="shared" si="42"/>
        <v>0</v>
      </c>
    </row>
    <row r="435" hidden="1" spans="1:36">
      <c r="A435" s="1" t="str">
        <f t="shared" si="37"/>
        <v>Kurdi Cross44570ICR-9/INV-1</v>
      </c>
      <c r="B435" s="1" t="s">
        <v>95</v>
      </c>
      <c r="C435" s="1" t="s">
        <v>96</v>
      </c>
      <c r="D435" s="3">
        <v>44570</v>
      </c>
      <c r="E435" s="1" t="s">
        <v>117</v>
      </c>
      <c r="F435" s="1" t="e">
        <f>SUMIFS(#REF!,#REF!,HFE!$D435)/60000</f>
        <v>#REF!</v>
      </c>
      <c r="G435" s="1" t="e">
        <f>SUMIFS(#REF!,#REF!,HFE!$D435)/60000</f>
        <v>#REF!</v>
      </c>
      <c r="H435" s="1" t="e">
        <f>VLOOKUP(C435&amp;E435,#REF!,4,0)*HFE!G435</f>
        <v>#REF!</v>
      </c>
      <c r="I435" s="1">
        <f>SUMIFS(Uploading_File_Generation!$D:$D,Uploading_File_Generation!$C:$C,HFE!$E435,Uploading_File_Generation!$B:$B,HFE!$C435,Uploading_File_Generation!$A:$A,HFE!$D435)</f>
        <v>0</v>
      </c>
      <c r="J435" s="8">
        <f>SUMIFS(Uploading_File_Generation!$E:$E,Uploading_File_Generation!$C:$C,HFE!$E435,Uploading_File_Generation!$B:$B,HFE!$C435,Uploading_File_Generation!$A:$A,HFE!$D435)</f>
        <v>0</v>
      </c>
      <c r="K435" s="9" t="e">
        <f t="shared" si="38"/>
        <v>#REF!</v>
      </c>
      <c r="L435" s="9" t="e">
        <f t="shared" si="39"/>
        <v>#REF!</v>
      </c>
      <c r="M435" s="1">
        <v>0</v>
      </c>
      <c r="N435" s="1">
        <f t="shared" si="40"/>
        <v>1</v>
      </c>
      <c r="O435" s="1">
        <f t="shared" si="41"/>
        <v>1</v>
      </c>
      <c r="P435" s="1" t="e">
        <f>I435/(VLOOKUP($C435&amp;$E435,#REF!,5,0)*24)</f>
        <v>#REF!</v>
      </c>
      <c r="Q435" s="1" t="e">
        <f>$I435/(VLOOKUP($C435&amp;$E435,#REF!,4,0)*24)</f>
        <v>#REF!</v>
      </c>
      <c r="R435" s="1" t="e">
        <f>$J435/(VLOOKUP($C435&amp;$E435,#REF!,5,0)*24)</f>
        <v>#REF!</v>
      </c>
      <c r="S435" s="1" t="e">
        <f>$J435/(VLOOKUP($C435&amp;$E435,#REF!,4,0)*24)</f>
        <v>#REF!</v>
      </c>
      <c r="T435" s="1">
        <f>SUMIFS(Uploading_File_Generation!$F:$F,Uploading_File_Generation!$C:$C,HFE!$E435,Uploading_File_Generation!$B:$B,HFE!$C435,Uploading_File_Generation!$A:$A,HFE!$D435)*100</f>
        <v>0</v>
      </c>
      <c r="U435" s="1">
        <v>12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f t="shared" si="42"/>
        <v>0</v>
      </c>
    </row>
    <row r="436" hidden="1" spans="1:36">
      <c r="A436" s="1" t="str">
        <f t="shared" si="37"/>
        <v>Kurdi Cross44570ICR-9/INV-2</v>
      </c>
      <c r="B436" s="1" t="s">
        <v>95</v>
      </c>
      <c r="C436" s="1" t="s">
        <v>96</v>
      </c>
      <c r="D436" s="3">
        <v>44570</v>
      </c>
      <c r="E436" s="1" t="s">
        <v>118</v>
      </c>
      <c r="F436" s="1" t="e">
        <f>SUMIFS(#REF!,#REF!,HFE!$D436)/60000</f>
        <v>#REF!</v>
      </c>
      <c r="G436" s="1" t="e">
        <f>SUMIFS(#REF!,#REF!,HFE!$D436)/60000</f>
        <v>#REF!</v>
      </c>
      <c r="H436" s="1" t="e">
        <f>VLOOKUP(C436&amp;E436,#REF!,4,0)*HFE!G436</f>
        <v>#REF!</v>
      </c>
      <c r="I436" s="1">
        <f>SUMIFS(Uploading_File_Generation!$D:$D,Uploading_File_Generation!$C:$C,HFE!$E436,Uploading_File_Generation!$B:$B,HFE!$C436,Uploading_File_Generation!$A:$A,HFE!$D436)</f>
        <v>0</v>
      </c>
      <c r="J436" s="8">
        <f>SUMIFS(Uploading_File_Generation!$E:$E,Uploading_File_Generation!$C:$C,HFE!$E436,Uploading_File_Generation!$B:$B,HFE!$C436,Uploading_File_Generation!$A:$A,HFE!$D436)</f>
        <v>0</v>
      </c>
      <c r="K436" s="9" t="e">
        <f t="shared" si="38"/>
        <v>#REF!</v>
      </c>
      <c r="L436" s="9" t="e">
        <f t="shared" si="39"/>
        <v>#REF!</v>
      </c>
      <c r="M436" s="1">
        <v>0</v>
      </c>
      <c r="N436" s="1">
        <f t="shared" si="40"/>
        <v>1</v>
      </c>
      <c r="O436" s="1">
        <f t="shared" si="41"/>
        <v>1</v>
      </c>
      <c r="P436" s="1" t="e">
        <f>I436/(VLOOKUP($C436&amp;$E436,#REF!,5,0)*24)</f>
        <v>#REF!</v>
      </c>
      <c r="Q436" s="1" t="e">
        <f>$I436/(VLOOKUP($C436&amp;$E436,#REF!,4,0)*24)</f>
        <v>#REF!</v>
      </c>
      <c r="R436" s="1" t="e">
        <f>$J436/(VLOOKUP($C436&amp;$E436,#REF!,5,0)*24)</f>
        <v>#REF!</v>
      </c>
      <c r="S436" s="1" t="e">
        <f>$J436/(VLOOKUP($C436&amp;$E436,#REF!,4,0)*24)</f>
        <v>#REF!</v>
      </c>
      <c r="T436" s="1">
        <f>SUMIFS(Uploading_File_Generation!$F:$F,Uploading_File_Generation!$C:$C,HFE!$E436,Uploading_File_Generation!$B:$B,HFE!$C436,Uploading_File_Generation!$A:$A,HFE!$D436)*100</f>
        <v>0</v>
      </c>
      <c r="U436" s="1">
        <v>12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f t="shared" si="42"/>
        <v>0</v>
      </c>
    </row>
    <row r="437" hidden="1" spans="1:36">
      <c r="A437" s="1" t="str">
        <f t="shared" si="37"/>
        <v>Kurdi Cross44570ICR-9/INV-3</v>
      </c>
      <c r="B437" s="1" t="s">
        <v>95</v>
      </c>
      <c r="C437" s="1" t="s">
        <v>96</v>
      </c>
      <c r="D437" s="3">
        <v>44570</v>
      </c>
      <c r="E437" s="1" t="s">
        <v>119</v>
      </c>
      <c r="F437" s="1" t="e">
        <f>SUMIFS(#REF!,#REF!,HFE!$D437)/60000</f>
        <v>#REF!</v>
      </c>
      <c r="G437" s="1" t="e">
        <f>SUMIFS(#REF!,#REF!,HFE!$D437)/60000</f>
        <v>#REF!</v>
      </c>
      <c r="H437" s="1" t="e">
        <f>VLOOKUP(C437&amp;E437,#REF!,4,0)*HFE!G437</f>
        <v>#REF!</v>
      </c>
      <c r="I437" s="1">
        <f>SUMIFS(Uploading_File_Generation!$D:$D,Uploading_File_Generation!$C:$C,HFE!$E437,Uploading_File_Generation!$B:$B,HFE!$C437,Uploading_File_Generation!$A:$A,HFE!$D437)</f>
        <v>0</v>
      </c>
      <c r="J437" s="8">
        <f>SUMIFS(Uploading_File_Generation!$E:$E,Uploading_File_Generation!$C:$C,HFE!$E437,Uploading_File_Generation!$B:$B,HFE!$C437,Uploading_File_Generation!$A:$A,HFE!$D437)</f>
        <v>0</v>
      </c>
      <c r="K437" s="9" t="e">
        <f t="shared" si="38"/>
        <v>#REF!</v>
      </c>
      <c r="L437" s="9" t="e">
        <f t="shared" si="39"/>
        <v>#REF!</v>
      </c>
      <c r="M437" s="1">
        <v>0</v>
      </c>
      <c r="N437" s="1">
        <f t="shared" si="40"/>
        <v>1</v>
      </c>
      <c r="O437" s="1">
        <f t="shared" si="41"/>
        <v>1</v>
      </c>
      <c r="P437" s="1" t="e">
        <f>I437/(VLOOKUP($C437&amp;$E437,#REF!,5,0)*24)</f>
        <v>#REF!</v>
      </c>
      <c r="Q437" s="1" t="e">
        <f>$I437/(VLOOKUP($C437&amp;$E437,#REF!,4,0)*24)</f>
        <v>#REF!</v>
      </c>
      <c r="R437" s="1" t="e">
        <f>$J437/(VLOOKUP($C437&amp;$E437,#REF!,5,0)*24)</f>
        <v>#REF!</v>
      </c>
      <c r="S437" s="1" t="e">
        <f>$J437/(VLOOKUP($C437&amp;$E437,#REF!,4,0)*24)</f>
        <v>#REF!</v>
      </c>
      <c r="T437" s="1">
        <f>SUMIFS(Uploading_File_Generation!$F:$F,Uploading_File_Generation!$C:$C,HFE!$E437,Uploading_File_Generation!$B:$B,HFE!$C437,Uploading_File_Generation!$A:$A,HFE!$D437)*100</f>
        <v>0</v>
      </c>
      <c r="U437" s="1">
        <v>12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f t="shared" si="42"/>
        <v>0</v>
      </c>
    </row>
    <row r="438" hidden="1" spans="1:36">
      <c r="A438" s="1" t="str">
        <f t="shared" si="37"/>
        <v>Kurdi Cross44570ICR-9/INV-4</v>
      </c>
      <c r="B438" s="1" t="s">
        <v>95</v>
      </c>
      <c r="C438" s="1" t="s">
        <v>96</v>
      </c>
      <c r="D438" s="3">
        <v>44570</v>
      </c>
      <c r="E438" s="1" t="s">
        <v>120</v>
      </c>
      <c r="F438" s="1" t="e">
        <f>SUMIFS(#REF!,#REF!,HFE!$D438)/60000</f>
        <v>#REF!</v>
      </c>
      <c r="G438" s="1" t="e">
        <f>SUMIFS(#REF!,#REF!,HFE!$D438)/60000</f>
        <v>#REF!</v>
      </c>
      <c r="H438" s="1" t="e">
        <f>VLOOKUP(C438&amp;E438,#REF!,4,0)*HFE!G438</f>
        <v>#REF!</v>
      </c>
      <c r="I438" s="1">
        <f>SUMIFS(Uploading_File_Generation!$D:$D,Uploading_File_Generation!$C:$C,HFE!$E438,Uploading_File_Generation!$B:$B,HFE!$C438,Uploading_File_Generation!$A:$A,HFE!$D438)</f>
        <v>0</v>
      </c>
      <c r="J438" s="8">
        <f>SUMIFS(Uploading_File_Generation!$E:$E,Uploading_File_Generation!$C:$C,HFE!$E438,Uploading_File_Generation!$B:$B,HFE!$C438,Uploading_File_Generation!$A:$A,HFE!$D438)</f>
        <v>0</v>
      </c>
      <c r="K438" s="9" t="e">
        <f t="shared" si="38"/>
        <v>#REF!</v>
      </c>
      <c r="L438" s="9" t="e">
        <f t="shared" si="39"/>
        <v>#REF!</v>
      </c>
      <c r="M438" s="1">
        <v>0</v>
      </c>
      <c r="N438" s="1">
        <f t="shared" si="40"/>
        <v>1</v>
      </c>
      <c r="O438" s="1">
        <f t="shared" si="41"/>
        <v>1</v>
      </c>
      <c r="P438" s="1" t="e">
        <f>I438/(VLOOKUP($C438&amp;$E438,#REF!,5,0)*24)</f>
        <v>#REF!</v>
      </c>
      <c r="Q438" s="1" t="e">
        <f>$I438/(VLOOKUP($C438&amp;$E438,#REF!,4,0)*24)</f>
        <v>#REF!</v>
      </c>
      <c r="R438" s="1" t="e">
        <f>$J438/(VLOOKUP($C438&amp;$E438,#REF!,5,0)*24)</f>
        <v>#REF!</v>
      </c>
      <c r="S438" s="1" t="e">
        <f>$J438/(VLOOKUP($C438&amp;$E438,#REF!,4,0)*24)</f>
        <v>#REF!</v>
      </c>
      <c r="T438" s="1">
        <f>SUMIFS(Uploading_File_Generation!$F:$F,Uploading_File_Generation!$C:$C,HFE!$E438,Uploading_File_Generation!$B:$B,HFE!$C438,Uploading_File_Generation!$A:$A,HFE!$D438)*100</f>
        <v>0</v>
      </c>
      <c r="U438" s="1">
        <v>12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f t="shared" si="42"/>
        <v>0</v>
      </c>
    </row>
    <row r="439" hidden="1" spans="1:36">
      <c r="A439" s="1" t="str">
        <f t="shared" si="37"/>
        <v>Kurdi Cross44570ICR-10/INV-1</v>
      </c>
      <c r="B439" s="1" t="s">
        <v>95</v>
      </c>
      <c r="C439" s="1" t="s">
        <v>96</v>
      </c>
      <c r="D439" s="3">
        <v>44570</v>
      </c>
      <c r="E439" s="1" t="s">
        <v>121</v>
      </c>
      <c r="F439" s="1" t="e">
        <f>SUMIFS(#REF!,#REF!,HFE!$D439)/60000</f>
        <v>#REF!</v>
      </c>
      <c r="G439" s="1" t="e">
        <f>SUMIFS(#REF!,#REF!,HFE!$D439)/60000</f>
        <v>#REF!</v>
      </c>
      <c r="H439" s="1" t="e">
        <f>VLOOKUP(C439&amp;E439,#REF!,4,0)*HFE!G439</f>
        <v>#REF!</v>
      </c>
      <c r="I439" s="1">
        <f>SUMIFS(Uploading_File_Generation!$D:$D,Uploading_File_Generation!$C:$C,HFE!$E439,Uploading_File_Generation!$B:$B,HFE!$C439,Uploading_File_Generation!$A:$A,HFE!$D439)</f>
        <v>0</v>
      </c>
      <c r="J439" s="8">
        <f>SUMIFS(Uploading_File_Generation!$E:$E,Uploading_File_Generation!$C:$C,HFE!$E439,Uploading_File_Generation!$B:$B,HFE!$C439,Uploading_File_Generation!$A:$A,HFE!$D439)</f>
        <v>0</v>
      </c>
      <c r="K439" s="9" t="e">
        <f t="shared" si="38"/>
        <v>#REF!</v>
      </c>
      <c r="L439" s="9" t="e">
        <f t="shared" si="39"/>
        <v>#REF!</v>
      </c>
      <c r="M439" s="1">
        <v>0</v>
      </c>
      <c r="N439" s="1">
        <f t="shared" si="40"/>
        <v>1</v>
      </c>
      <c r="O439" s="1">
        <f t="shared" si="41"/>
        <v>1</v>
      </c>
      <c r="P439" s="1" t="e">
        <f>I439/(VLOOKUP($C439&amp;$E439,#REF!,5,0)*24)</f>
        <v>#REF!</v>
      </c>
      <c r="Q439" s="1" t="e">
        <f>$I439/(VLOOKUP($C439&amp;$E439,#REF!,4,0)*24)</f>
        <v>#REF!</v>
      </c>
      <c r="R439" s="1" t="e">
        <f>$J439/(VLOOKUP($C439&amp;$E439,#REF!,5,0)*24)</f>
        <v>#REF!</v>
      </c>
      <c r="S439" s="1" t="e">
        <f>$J439/(VLOOKUP($C439&amp;$E439,#REF!,4,0)*24)</f>
        <v>#REF!</v>
      </c>
      <c r="T439" s="1">
        <f>SUMIFS(Uploading_File_Generation!$F:$F,Uploading_File_Generation!$C:$C,HFE!$E439,Uploading_File_Generation!$B:$B,HFE!$C439,Uploading_File_Generation!$A:$A,HFE!$D439)*100</f>
        <v>0</v>
      </c>
      <c r="U439" s="1">
        <v>12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f t="shared" si="42"/>
        <v>0</v>
      </c>
    </row>
    <row r="440" hidden="1" spans="1:36">
      <c r="A440" s="1" t="str">
        <f t="shared" si="37"/>
        <v>Kurdi Cross44570ICR-10/INV-2</v>
      </c>
      <c r="B440" s="1" t="s">
        <v>95</v>
      </c>
      <c r="C440" s="1" t="s">
        <v>96</v>
      </c>
      <c r="D440" s="3">
        <v>44570</v>
      </c>
      <c r="E440" s="1" t="s">
        <v>122</v>
      </c>
      <c r="F440" s="1" t="e">
        <f>SUMIFS(#REF!,#REF!,HFE!$D440)/60000</f>
        <v>#REF!</v>
      </c>
      <c r="G440" s="1" t="e">
        <f>SUMIFS(#REF!,#REF!,HFE!$D440)/60000</f>
        <v>#REF!</v>
      </c>
      <c r="H440" s="1" t="e">
        <f>VLOOKUP(C440&amp;E440,#REF!,4,0)*HFE!G440</f>
        <v>#REF!</v>
      </c>
      <c r="I440" s="1">
        <f>SUMIFS(Uploading_File_Generation!$D:$D,Uploading_File_Generation!$C:$C,HFE!$E440,Uploading_File_Generation!$B:$B,HFE!$C440,Uploading_File_Generation!$A:$A,HFE!$D440)</f>
        <v>0</v>
      </c>
      <c r="J440" s="8">
        <f>SUMIFS(Uploading_File_Generation!$E:$E,Uploading_File_Generation!$C:$C,HFE!$E440,Uploading_File_Generation!$B:$B,HFE!$C440,Uploading_File_Generation!$A:$A,HFE!$D440)</f>
        <v>0</v>
      </c>
      <c r="K440" s="9" t="e">
        <f t="shared" si="38"/>
        <v>#REF!</v>
      </c>
      <c r="L440" s="9" t="e">
        <f t="shared" si="39"/>
        <v>#REF!</v>
      </c>
      <c r="M440" s="1">
        <v>0</v>
      </c>
      <c r="N440" s="1">
        <f t="shared" si="40"/>
        <v>1</v>
      </c>
      <c r="O440" s="1">
        <f t="shared" si="41"/>
        <v>1</v>
      </c>
      <c r="P440" s="1" t="e">
        <f>I440/(VLOOKUP($C440&amp;$E440,#REF!,5,0)*24)</f>
        <v>#REF!</v>
      </c>
      <c r="Q440" s="1" t="e">
        <f>$I440/(VLOOKUP($C440&amp;$E440,#REF!,4,0)*24)</f>
        <v>#REF!</v>
      </c>
      <c r="R440" s="1" t="e">
        <f>$J440/(VLOOKUP($C440&amp;$E440,#REF!,5,0)*24)</f>
        <v>#REF!</v>
      </c>
      <c r="S440" s="1" t="e">
        <f>$J440/(VLOOKUP($C440&amp;$E440,#REF!,4,0)*24)</f>
        <v>#REF!</v>
      </c>
      <c r="T440" s="1">
        <f>SUMIFS(Uploading_File_Generation!$F:$F,Uploading_File_Generation!$C:$C,HFE!$E440,Uploading_File_Generation!$B:$B,HFE!$C440,Uploading_File_Generation!$A:$A,HFE!$D440)*100</f>
        <v>0</v>
      </c>
      <c r="U440" s="1">
        <v>12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f t="shared" si="42"/>
        <v>0</v>
      </c>
    </row>
    <row r="441" hidden="1" spans="1:36">
      <c r="A441" s="1" t="str">
        <f t="shared" si="37"/>
        <v>Kurdi Cross44570ICR-10/INV-3</v>
      </c>
      <c r="B441" s="1" t="s">
        <v>95</v>
      </c>
      <c r="C441" s="1" t="s">
        <v>96</v>
      </c>
      <c r="D441" s="3">
        <v>44570</v>
      </c>
      <c r="E441" s="1" t="s">
        <v>123</v>
      </c>
      <c r="F441" s="1" t="e">
        <f>SUMIFS(#REF!,#REF!,HFE!$D441)/60000</f>
        <v>#REF!</v>
      </c>
      <c r="G441" s="1" t="e">
        <f>SUMIFS(#REF!,#REF!,HFE!$D441)/60000</f>
        <v>#REF!</v>
      </c>
      <c r="H441" s="1" t="e">
        <f>VLOOKUP(C441&amp;E441,#REF!,4,0)*HFE!G441</f>
        <v>#REF!</v>
      </c>
      <c r="I441" s="1">
        <f>SUMIFS(Uploading_File_Generation!$D:$D,Uploading_File_Generation!$C:$C,HFE!$E441,Uploading_File_Generation!$B:$B,HFE!$C441,Uploading_File_Generation!$A:$A,HFE!$D441)</f>
        <v>0</v>
      </c>
      <c r="J441" s="8">
        <f>SUMIFS(Uploading_File_Generation!$E:$E,Uploading_File_Generation!$C:$C,HFE!$E441,Uploading_File_Generation!$B:$B,HFE!$C441,Uploading_File_Generation!$A:$A,HFE!$D441)</f>
        <v>0</v>
      </c>
      <c r="K441" s="9" t="e">
        <f t="shared" si="38"/>
        <v>#REF!</v>
      </c>
      <c r="L441" s="9" t="e">
        <f t="shared" si="39"/>
        <v>#REF!</v>
      </c>
      <c r="M441" s="1">
        <v>0</v>
      </c>
      <c r="N441" s="1">
        <f t="shared" si="40"/>
        <v>1</v>
      </c>
      <c r="O441" s="1">
        <f t="shared" si="41"/>
        <v>1</v>
      </c>
      <c r="P441" s="1" t="e">
        <f>I441/(VLOOKUP($C441&amp;$E441,#REF!,5,0)*24)</f>
        <v>#REF!</v>
      </c>
      <c r="Q441" s="1" t="e">
        <f>$I441/(VLOOKUP($C441&amp;$E441,#REF!,4,0)*24)</f>
        <v>#REF!</v>
      </c>
      <c r="R441" s="1" t="e">
        <f>$J441/(VLOOKUP($C441&amp;$E441,#REF!,5,0)*24)</f>
        <v>#REF!</v>
      </c>
      <c r="S441" s="1" t="e">
        <f>$J441/(VLOOKUP($C441&amp;$E441,#REF!,4,0)*24)</f>
        <v>#REF!</v>
      </c>
      <c r="T441" s="1">
        <f>SUMIFS(Uploading_File_Generation!$F:$F,Uploading_File_Generation!$C:$C,HFE!$E441,Uploading_File_Generation!$B:$B,HFE!$C441,Uploading_File_Generation!$A:$A,HFE!$D441)*100</f>
        <v>0</v>
      </c>
      <c r="U441" s="1">
        <v>12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f t="shared" si="42"/>
        <v>0</v>
      </c>
    </row>
    <row r="442" hidden="1" spans="1:36">
      <c r="A442" s="1" t="str">
        <f t="shared" si="37"/>
        <v>Kurdi Cross44570ICR-10/INV-4</v>
      </c>
      <c r="B442" s="1" t="s">
        <v>95</v>
      </c>
      <c r="C442" s="1" t="s">
        <v>96</v>
      </c>
      <c r="D442" s="3">
        <v>44570</v>
      </c>
      <c r="E442" s="1" t="s">
        <v>124</v>
      </c>
      <c r="F442" s="1" t="e">
        <f>SUMIFS(#REF!,#REF!,HFE!$D442)/60000</f>
        <v>#REF!</v>
      </c>
      <c r="G442" s="1" t="e">
        <f>SUMIFS(#REF!,#REF!,HFE!$D442)/60000</f>
        <v>#REF!</v>
      </c>
      <c r="H442" s="1" t="e">
        <f>VLOOKUP(C442&amp;E442,#REF!,4,0)*HFE!G442</f>
        <v>#REF!</v>
      </c>
      <c r="I442" s="1">
        <f>SUMIFS(Uploading_File_Generation!$D:$D,Uploading_File_Generation!$C:$C,HFE!$E442,Uploading_File_Generation!$B:$B,HFE!$C442,Uploading_File_Generation!$A:$A,HFE!$D442)</f>
        <v>0</v>
      </c>
      <c r="J442" s="8">
        <f>SUMIFS(Uploading_File_Generation!$E:$E,Uploading_File_Generation!$C:$C,HFE!$E442,Uploading_File_Generation!$B:$B,HFE!$C442,Uploading_File_Generation!$A:$A,HFE!$D442)</f>
        <v>0</v>
      </c>
      <c r="K442" s="9" t="e">
        <f t="shared" si="38"/>
        <v>#REF!</v>
      </c>
      <c r="L442" s="9" t="e">
        <f t="shared" si="39"/>
        <v>#REF!</v>
      </c>
      <c r="M442" s="1">
        <v>0</v>
      </c>
      <c r="N442" s="1">
        <f t="shared" si="40"/>
        <v>1</v>
      </c>
      <c r="O442" s="1">
        <f t="shared" si="41"/>
        <v>1</v>
      </c>
      <c r="P442" s="1" t="e">
        <f>I442/(VLOOKUP($C442&amp;$E442,#REF!,5,0)*24)</f>
        <v>#REF!</v>
      </c>
      <c r="Q442" s="1" t="e">
        <f>$I442/(VLOOKUP($C442&amp;$E442,#REF!,4,0)*24)</f>
        <v>#REF!</v>
      </c>
      <c r="R442" s="1" t="e">
        <f>$J442/(VLOOKUP($C442&amp;$E442,#REF!,5,0)*24)</f>
        <v>#REF!</v>
      </c>
      <c r="S442" s="1" t="e">
        <f>$J442/(VLOOKUP($C442&amp;$E442,#REF!,4,0)*24)</f>
        <v>#REF!</v>
      </c>
      <c r="T442" s="1">
        <f>SUMIFS(Uploading_File_Generation!$F:$F,Uploading_File_Generation!$C:$C,HFE!$E442,Uploading_File_Generation!$B:$B,HFE!$C442,Uploading_File_Generation!$A:$A,HFE!$D442)*100</f>
        <v>0</v>
      </c>
      <c r="U442" s="1">
        <v>12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f t="shared" si="42"/>
        <v>0</v>
      </c>
    </row>
    <row r="443" hidden="1" spans="1:36">
      <c r="A443" s="1" t="str">
        <f t="shared" si="37"/>
        <v>Kurdi Cross44570ICR-11/INV-1</v>
      </c>
      <c r="B443" s="1" t="s">
        <v>95</v>
      </c>
      <c r="C443" s="1" t="s">
        <v>96</v>
      </c>
      <c r="D443" s="3">
        <v>44570</v>
      </c>
      <c r="E443" s="1" t="s">
        <v>125</v>
      </c>
      <c r="F443" s="1" t="e">
        <f>SUMIFS(#REF!,#REF!,HFE!$D443)/60000</f>
        <v>#REF!</v>
      </c>
      <c r="G443" s="1" t="e">
        <f>SUMIFS(#REF!,#REF!,HFE!$D443)/60000</f>
        <v>#REF!</v>
      </c>
      <c r="H443" s="1" t="e">
        <f>VLOOKUP(C443&amp;E443,#REF!,4,0)*HFE!G443</f>
        <v>#REF!</v>
      </c>
      <c r="I443" s="1">
        <f>SUMIFS(Uploading_File_Generation!$D:$D,Uploading_File_Generation!$C:$C,HFE!$E443,Uploading_File_Generation!$B:$B,HFE!$C443,Uploading_File_Generation!$A:$A,HFE!$D443)</f>
        <v>0</v>
      </c>
      <c r="J443" s="8">
        <f>SUMIFS(Uploading_File_Generation!$E:$E,Uploading_File_Generation!$C:$C,HFE!$E443,Uploading_File_Generation!$B:$B,HFE!$C443,Uploading_File_Generation!$A:$A,HFE!$D443)</f>
        <v>0</v>
      </c>
      <c r="K443" s="9" t="e">
        <f t="shared" si="38"/>
        <v>#REF!</v>
      </c>
      <c r="L443" s="9" t="e">
        <f t="shared" si="39"/>
        <v>#REF!</v>
      </c>
      <c r="M443" s="1">
        <v>0</v>
      </c>
      <c r="N443" s="1">
        <f t="shared" si="40"/>
        <v>1</v>
      </c>
      <c r="O443" s="1">
        <f t="shared" si="41"/>
        <v>1</v>
      </c>
      <c r="P443" s="1" t="e">
        <f>I443/(VLOOKUP($C443&amp;$E443,#REF!,5,0)*24)</f>
        <v>#REF!</v>
      </c>
      <c r="Q443" s="1" t="e">
        <f>$I443/(VLOOKUP($C443&amp;$E443,#REF!,4,0)*24)</f>
        <v>#REF!</v>
      </c>
      <c r="R443" s="1" t="e">
        <f>$J443/(VLOOKUP($C443&amp;$E443,#REF!,5,0)*24)</f>
        <v>#REF!</v>
      </c>
      <c r="S443" s="1" t="e">
        <f>$J443/(VLOOKUP($C443&amp;$E443,#REF!,4,0)*24)</f>
        <v>#REF!</v>
      </c>
      <c r="T443" s="1">
        <f>SUMIFS(Uploading_File_Generation!$F:$F,Uploading_File_Generation!$C:$C,HFE!$E443,Uploading_File_Generation!$B:$B,HFE!$C443,Uploading_File_Generation!$A:$A,HFE!$D443)*100</f>
        <v>0</v>
      </c>
      <c r="U443" s="1">
        <v>12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f t="shared" si="42"/>
        <v>0</v>
      </c>
    </row>
    <row r="444" hidden="1" spans="1:36">
      <c r="A444" s="1" t="str">
        <f t="shared" si="37"/>
        <v>Kurdi Cross44570ICR-11/INV-2</v>
      </c>
      <c r="B444" s="1" t="s">
        <v>95</v>
      </c>
      <c r="C444" s="1" t="s">
        <v>96</v>
      </c>
      <c r="D444" s="3">
        <v>44570</v>
      </c>
      <c r="E444" s="1" t="s">
        <v>126</v>
      </c>
      <c r="F444" s="1" t="e">
        <f>SUMIFS(#REF!,#REF!,HFE!$D444)/60000</f>
        <v>#REF!</v>
      </c>
      <c r="G444" s="1" t="e">
        <f>SUMIFS(#REF!,#REF!,HFE!$D444)/60000</f>
        <v>#REF!</v>
      </c>
      <c r="H444" s="1" t="e">
        <f>VLOOKUP(C444&amp;E444,#REF!,4,0)*HFE!G444</f>
        <v>#REF!</v>
      </c>
      <c r="I444" s="1">
        <f>SUMIFS(Uploading_File_Generation!$D:$D,Uploading_File_Generation!$C:$C,HFE!$E444,Uploading_File_Generation!$B:$B,HFE!$C444,Uploading_File_Generation!$A:$A,HFE!$D444)</f>
        <v>0</v>
      </c>
      <c r="J444" s="8">
        <f>SUMIFS(Uploading_File_Generation!$E:$E,Uploading_File_Generation!$C:$C,HFE!$E444,Uploading_File_Generation!$B:$B,HFE!$C444,Uploading_File_Generation!$A:$A,HFE!$D444)</f>
        <v>0</v>
      </c>
      <c r="K444" s="9" t="e">
        <f t="shared" si="38"/>
        <v>#REF!</v>
      </c>
      <c r="L444" s="9" t="e">
        <f t="shared" si="39"/>
        <v>#REF!</v>
      </c>
      <c r="M444" s="1">
        <v>0</v>
      </c>
      <c r="N444" s="1">
        <f t="shared" si="40"/>
        <v>1</v>
      </c>
      <c r="O444" s="1">
        <f t="shared" si="41"/>
        <v>1</v>
      </c>
      <c r="P444" s="1" t="e">
        <f>I444/(VLOOKUP($C444&amp;$E444,#REF!,5,0)*24)</f>
        <v>#REF!</v>
      </c>
      <c r="Q444" s="1" t="e">
        <f>$I444/(VLOOKUP($C444&amp;$E444,#REF!,4,0)*24)</f>
        <v>#REF!</v>
      </c>
      <c r="R444" s="1" t="e">
        <f>$J444/(VLOOKUP($C444&amp;$E444,#REF!,5,0)*24)</f>
        <v>#REF!</v>
      </c>
      <c r="S444" s="1" t="e">
        <f>$J444/(VLOOKUP($C444&amp;$E444,#REF!,4,0)*24)</f>
        <v>#REF!</v>
      </c>
      <c r="T444" s="1">
        <f>SUMIFS(Uploading_File_Generation!$F:$F,Uploading_File_Generation!$C:$C,HFE!$E444,Uploading_File_Generation!$B:$B,HFE!$C444,Uploading_File_Generation!$A:$A,HFE!$D444)*100</f>
        <v>0</v>
      </c>
      <c r="U444" s="1">
        <v>12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f t="shared" si="42"/>
        <v>0</v>
      </c>
    </row>
    <row r="445" hidden="1" spans="1:36">
      <c r="A445" s="1" t="str">
        <f t="shared" si="37"/>
        <v>Kurdi Cross44570ICR-11/INV-3</v>
      </c>
      <c r="B445" s="1" t="s">
        <v>95</v>
      </c>
      <c r="C445" s="1" t="s">
        <v>96</v>
      </c>
      <c r="D445" s="3">
        <v>44570</v>
      </c>
      <c r="E445" s="1" t="s">
        <v>127</v>
      </c>
      <c r="F445" s="1" t="e">
        <f>SUMIFS(#REF!,#REF!,HFE!$D445)/60000</f>
        <v>#REF!</v>
      </c>
      <c r="G445" s="1" t="e">
        <f>SUMIFS(#REF!,#REF!,HFE!$D445)/60000</f>
        <v>#REF!</v>
      </c>
      <c r="H445" s="1" t="e">
        <f>VLOOKUP(C445&amp;E445,#REF!,4,0)*HFE!G445</f>
        <v>#REF!</v>
      </c>
      <c r="I445" s="1">
        <f>SUMIFS(Uploading_File_Generation!$D:$D,Uploading_File_Generation!$C:$C,HFE!$E445,Uploading_File_Generation!$B:$B,HFE!$C445,Uploading_File_Generation!$A:$A,HFE!$D445)</f>
        <v>0</v>
      </c>
      <c r="J445" s="8">
        <f>SUMIFS(Uploading_File_Generation!$E:$E,Uploading_File_Generation!$C:$C,HFE!$E445,Uploading_File_Generation!$B:$B,HFE!$C445,Uploading_File_Generation!$A:$A,HFE!$D445)</f>
        <v>0</v>
      </c>
      <c r="K445" s="9" t="e">
        <f t="shared" si="38"/>
        <v>#REF!</v>
      </c>
      <c r="L445" s="9" t="e">
        <f t="shared" si="39"/>
        <v>#REF!</v>
      </c>
      <c r="M445" s="1">
        <v>0</v>
      </c>
      <c r="N445" s="1">
        <f t="shared" si="40"/>
        <v>1</v>
      </c>
      <c r="O445" s="1">
        <f t="shared" si="41"/>
        <v>1</v>
      </c>
      <c r="P445" s="1" t="e">
        <f>I445/(VLOOKUP($C445&amp;$E445,#REF!,5,0)*24)</f>
        <v>#REF!</v>
      </c>
      <c r="Q445" s="1" t="e">
        <f>$I445/(VLOOKUP($C445&amp;$E445,#REF!,4,0)*24)</f>
        <v>#REF!</v>
      </c>
      <c r="R445" s="1" t="e">
        <f>$J445/(VLOOKUP($C445&amp;$E445,#REF!,5,0)*24)</f>
        <v>#REF!</v>
      </c>
      <c r="S445" s="1" t="e">
        <f>$J445/(VLOOKUP($C445&amp;$E445,#REF!,4,0)*24)</f>
        <v>#REF!</v>
      </c>
      <c r="T445" s="1">
        <f>SUMIFS(Uploading_File_Generation!$F:$F,Uploading_File_Generation!$C:$C,HFE!$E445,Uploading_File_Generation!$B:$B,HFE!$C445,Uploading_File_Generation!$A:$A,HFE!$D445)*100</f>
        <v>0</v>
      </c>
      <c r="U445" s="1">
        <v>12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f t="shared" si="42"/>
        <v>0</v>
      </c>
    </row>
    <row r="446" hidden="1" spans="1:36">
      <c r="A446" s="1" t="str">
        <f t="shared" si="37"/>
        <v>Kurdi Cross44570ICR-11/INV-4</v>
      </c>
      <c r="B446" s="1" t="s">
        <v>95</v>
      </c>
      <c r="C446" s="1" t="s">
        <v>96</v>
      </c>
      <c r="D446" s="3">
        <v>44570</v>
      </c>
      <c r="E446" s="1" t="s">
        <v>128</v>
      </c>
      <c r="F446" s="1" t="e">
        <f>SUMIFS(#REF!,#REF!,HFE!$D446)/60000</f>
        <v>#REF!</v>
      </c>
      <c r="G446" s="1" t="e">
        <f>SUMIFS(#REF!,#REF!,HFE!$D446)/60000</f>
        <v>#REF!</v>
      </c>
      <c r="H446" s="1" t="e">
        <f>VLOOKUP(C446&amp;E446,#REF!,4,0)*HFE!G446</f>
        <v>#REF!</v>
      </c>
      <c r="I446" s="1">
        <f>SUMIFS(Uploading_File_Generation!$D:$D,Uploading_File_Generation!$C:$C,HFE!$E446,Uploading_File_Generation!$B:$B,HFE!$C446,Uploading_File_Generation!$A:$A,HFE!$D446)</f>
        <v>0</v>
      </c>
      <c r="J446" s="8">
        <f>SUMIFS(Uploading_File_Generation!$E:$E,Uploading_File_Generation!$C:$C,HFE!$E446,Uploading_File_Generation!$B:$B,HFE!$C446,Uploading_File_Generation!$A:$A,HFE!$D446)</f>
        <v>0</v>
      </c>
      <c r="K446" s="9" t="e">
        <f t="shared" si="38"/>
        <v>#REF!</v>
      </c>
      <c r="L446" s="9" t="e">
        <f t="shared" si="39"/>
        <v>#REF!</v>
      </c>
      <c r="M446" s="1">
        <v>0</v>
      </c>
      <c r="N446" s="1">
        <f t="shared" si="40"/>
        <v>1</v>
      </c>
      <c r="O446" s="1">
        <f t="shared" si="41"/>
        <v>1</v>
      </c>
      <c r="P446" s="1" t="e">
        <f>I446/(VLOOKUP($C446&amp;$E446,#REF!,5,0)*24)</f>
        <v>#REF!</v>
      </c>
      <c r="Q446" s="1" t="e">
        <f>$I446/(VLOOKUP($C446&amp;$E446,#REF!,4,0)*24)</f>
        <v>#REF!</v>
      </c>
      <c r="R446" s="1" t="e">
        <f>$J446/(VLOOKUP($C446&amp;$E446,#REF!,5,0)*24)</f>
        <v>#REF!</v>
      </c>
      <c r="S446" s="1" t="e">
        <f>$J446/(VLOOKUP($C446&amp;$E446,#REF!,4,0)*24)</f>
        <v>#REF!</v>
      </c>
      <c r="T446" s="1">
        <f>SUMIFS(Uploading_File_Generation!$F:$F,Uploading_File_Generation!$C:$C,HFE!$E446,Uploading_File_Generation!$B:$B,HFE!$C446,Uploading_File_Generation!$A:$A,HFE!$D446)*100</f>
        <v>0</v>
      </c>
      <c r="U446" s="1">
        <v>12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f t="shared" si="42"/>
        <v>0</v>
      </c>
    </row>
    <row r="447" hidden="1" spans="1:36">
      <c r="A447" s="1" t="str">
        <f t="shared" si="37"/>
        <v>Kurdi Cross44570ICR-12/INV-1</v>
      </c>
      <c r="B447" s="1" t="s">
        <v>95</v>
      </c>
      <c r="C447" s="1" t="s">
        <v>96</v>
      </c>
      <c r="D447" s="3">
        <v>44570</v>
      </c>
      <c r="E447" s="1" t="s">
        <v>129</v>
      </c>
      <c r="F447" s="1" t="e">
        <f>SUMIFS(#REF!,#REF!,HFE!$D447)/60000</f>
        <v>#REF!</v>
      </c>
      <c r="G447" s="1" t="e">
        <f>SUMIFS(#REF!,#REF!,HFE!$D447)/60000</f>
        <v>#REF!</v>
      </c>
      <c r="H447" s="1" t="e">
        <f>VLOOKUP(C447&amp;E447,#REF!,4,0)*HFE!G447</f>
        <v>#REF!</v>
      </c>
      <c r="I447" s="1">
        <f>SUMIFS(Uploading_File_Generation!$D:$D,Uploading_File_Generation!$C:$C,HFE!$E447,Uploading_File_Generation!$B:$B,HFE!$C447,Uploading_File_Generation!$A:$A,HFE!$D447)</f>
        <v>0</v>
      </c>
      <c r="J447" s="8">
        <f>SUMIFS(Uploading_File_Generation!$E:$E,Uploading_File_Generation!$C:$C,HFE!$E447,Uploading_File_Generation!$B:$B,HFE!$C447,Uploading_File_Generation!$A:$A,HFE!$D447)</f>
        <v>0</v>
      </c>
      <c r="K447" s="9" t="e">
        <f t="shared" si="38"/>
        <v>#REF!</v>
      </c>
      <c r="L447" s="9" t="e">
        <f t="shared" si="39"/>
        <v>#REF!</v>
      </c>
      <c r="M447" s="1">
        <v>0</v>
      </c>
      <c r="N447" s="1">
        <f t="shared" si="40"/>
        <v>1</v>
      </c>
      <c r="O447" s="1">
        <f t="shared" si="41"/>
        <v>1</v>
      </c>
      <c r="P447" s="1" t="e">
        <f>I447/(VLOOKUP($C447&amp;$E447,#REF!,5,0)*24)</f>
        <v>#REF!</v>
      </c>
      <c r="Q447" s="1" t="e">
        <f>$I447/(VLOOKUP($C447&amp;$E447,#REF!,4,0)*24)</f>
        <v>#REF!</v>
      </c>
      <c r="R447" s="1" t="e">
        <f>$J447/(VLOOKUP($C447&amp;$E447,#REF!,5,0)*24)</f>
        <v>#REF!</v>
      </c>
      <c r="S447" s="1" t="e">
        <f>$J447/(VLOOKUP($C447&amp;$E447,#REF!,4,0)*24)</f>
        <v>#REF!</v>
      </c>
      <c r="T447" s="1">
        <f>SUMIFS(Uploading_File_Generation!$F:$F,Uploading_File_Generation!$C:$C,HFE!$E447,Uploading_File_Generation!$B:$B,HFE!$C447,Uploading_File_Generation!$A:$A,HFE!$D447)*100</f>
        <v>0</v>
      </c>
      <c r="U447" s="1">
        <v>12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f t="shared" si="42"/>
        <v>0</v>
      </c>
    </row>
    <row r="448" hidden="1" spans="1:36">
      <c r="A448" s="1" t="str">
        <f t="shared" si="37"/>
        <v>Kurdi Cross44570ICR-12/INV-2</v>
      </c>
      <c r="B448" s="1" t="s">
        <v>95</v>
      </c>
      <c r="C448" s="1" t="s">
        <v>96</v>
      </c>
      <c r="D448" s="3">
        <v>44570</v>
      </c>
      <c r="E448" s="1" t="s">
        <v>130</v>
      </c>
      <c r="F448" s="1" t="e">
        <f>SUMIFS(#REF!,#REF!,HFE!$D448)/60000</f>
        <v>#REF!</v>
      </c>
      <c r="G448" s="1" t="e">
        <f>SUMIFS(#REF!,#REF!,HFE!$D448)/60000</f>
        <v>#REF!</v>
      </c>
      <c r="H448" s="1" t="e">
        <f>VLOOKUP(C448&amp;E448,#REF!,4,0)*HFE!G448</f>
        <v>#REF!</v>
      </c>
      <c r="I448" s="1">
        <f>SUMIFS(Uploading_File_Generation!$D:$D,Uploading_File_Generation!$C:$C,HFE!$E448,Uploading_File_Generation!$B:$B,HFE!$C448,Uploading_File_Generation!$A:$A,HFE!$D448)</f>
        <v>0</v>
      </c>
      <c r="J448" s="8">
        <f>SUMIFS(Uploading_File_Generation!$E:$E,Uploading_File_Generation!$C:$C,HFE!$E448,Uploading_File_Generation!$B:$B,HFE!$C448,Uploading_File_Generation!$A:$A,HFE!$D448)</f>
        <v>0</v>
      </c>
      <c r="K448" s="9" t="e">
        <f t="shared" si="38"/>
        <v>#REF!</v>
      </c>
      <c r="L448" s="9" t="e">
        <f t="shared" si="39"/>
        <v>#REF!</v>
      </c>
      <c r="M448" s="1">
        <v>0</v>
      </c>
      <c r="N448" s="1">
        <f t="shared" si="40"/>
        <v>1</v>
      </c>
      <c r="O448" s="1">
        <f t="shared" si="41"/>
        <v>1</v>
      </c>
      <c r="P448" s="1" t="e">
        <f>I448/(VLOOKUP($C448&amp;$E448,#REF!,5,0)*24)</f>
        <v>#REF!</v>
      </c>
      <c r="Q448" s="1" t="e">
        <f>$I448/(VLOOKUP($C448&amp;$E448,#REF!,4,0)*24)</f>
        <v>#REF!</v>
      </c>
      <c r="R448" s="1" t="e">
        <f>$J448/(VLOOKUP($C448&amp;$E448,#REF!,5,0)*24)</f>
        <v>#REF!</v>
      </c>
      <c r="S448" s="1" t="e">
        <f>$J448/(VLOOKUP($C448&amp;$E448,#REF!,4,0)*24)</f>
        <v>#REF!</v>
      </c>
      <c r="T448" s="1">
        <f>SUMIFS(Uploading_File_Generation!$F:$F,Uploading_File_Generation!$C:$C,HFE!$E448,Uploading_File_Generation!$B:$B,HFE!$C448,Uploading_File_Generation!$A:$A,HFE!$D448)*100</f>
        <v>0</v>
      </c>
      <c r="U448" s="1">
        <v>12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f t="shared" si="42"/>
        <v>0</v>
      </c>
    </row>
    <row r="449" hidden="1" spans="1:36">
      <c r="A449" s="1" t="str">
        <f t="shared" si="37"/>
        <v>Kurdi Cross44570ICR-12/INV-3</v>
      </c>
      <c r="B449" s="1" t="s">
        <v>95</v>
      </c>
      <c r="C449" s="1" t="s">
        <v>96</v>
      </c>
      <c r="D449" s="3">
        <v>44570</v>
      </c>
      <c r="E449" s="1" t="s">
        <v>131</v>
      </c>
      <c r="F449" s="1" t="e">
        <f>SUMIFS(#REF!,#REF!,HFE!$D449)/60000</f>
        <v>#REF!</v>
      </c>
      <c r="G449" s="1" t="e">
        <f>SUMIFS(#REF!,#REF!,HFE!$D449)/60000</f>
        <v>#REF!</v>
      </c>
      <c r="H449" s="1" t="e">
        <f>VLOOKUP(C449&amp;E449,#REF!,4,0)*HFE!G449</f>
        <v>#REF!</v>
      </c>
      <c r="I449" s="1">
        <f>SUMIFS(Uploading_File_Generation!$D:$D,Uploading_File_Generation!$C:$C,HFE!$E449,Uploading_File_Generation!$B:$B,HFE!$C449,Uploading_File_Generation!$A:$A,HFE!$D449)</f>
        <v>0</v>
      </c>
      <c r="J449" s="8">
        <f>SUMIFS(Uploading_File_Generation!$E:$E,Uploading_File_Generation!$C:$C,HFE!$E449,Uploading_File_Generation!$B:$B,HFE!$C449,Uploading_File_Generation!$A:$A,HFE!$D449)</f>
        <v>0</v>
      </c>
      <c r="K449" s="9" t="e">
        <f t="shared" si="38"/>
        <v>#REF!</v>
      </c>
      <c r="L449" s="9" t="e">
        <f t="shared" si="39"/>
        <v>#REF!</v>
      </c>
      <c r="M449" s="1">
        <v>0</v>
      </c>
      <c r="N449" s="1">
        <f t="shared" si="40"/>
        <v>1</v>
      </c>
      <c r="O449" s="1">
        <f t="shared" si="41"/>
        <v>1</v>
      </c>
      <c r="P449" s="1" t="e">
        <f>I449/(VLOOKUP($C449&amp;$E449,#REF!,5,0)*24)</f>
        <v>#REF!</v>
      </c>
      <c r="Q449" s="1" t="e">
        <f>$I449/(VLOOKUP($C449&amp;$E449,#REF!,4,0)*24)</f>
        <v>#REF!</v>
      </c>
      <c r="R449" s="1" t="e">
        <f>$J449/(VLOOKUP($C449&amp;$E449,#REF!,5,0)*24)</f>
        <v>#REF!</v>
      </c>
      <c r="S449" s="1" t="e">
        <f>$J449/(VLOOKUP($C449&amp;$E449,#REF!,4,0)*24)</f>
        <v>#REF!</v>
      </c>
      <c r="T449" s="1">
        <f>SUMIFS(Uploading_File_Generation!$F:$F,Uploading_File_Generation!$C:$C,HFE!$E449,Uploading_File_Generation!$B:$B,HFE!$C449,Uploading_File_Generation!$A:$A,HFE!$D449)*100</f>
        <v>0</v>
      </c>
      <c r="U449" s="1">
        <v>12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f t="shared" si="42"/>
        <v>0</v>
      </c>
    </row>
    <row r="450" hidden="1" spans="1:36">
      <c r="A450" s="1" t="str">
        <f t="shared" si="37"/>
        <v>Kurdi Cross44570ICR-12/INV-4</v>
      </c>
      <c r="B450" s="1" t="s">
        <v>95</v>
      </c>
      <c r="C450" s="1" t="s">
        <v>96</v>
      </c>
      <c r="D450" s="3">
        <v>44570</v>
      </c>
      <c r="E450" s="1" t="s">
        <v>132</v>
      </c>
      <c r="F450" s="1" t="e">
        <f>SUMIFS(#REF!,#REF!,HFE!$D450)/60000</f>
        <v>#REF!</v>
      </c>
      <c r="G450" s="1" t="e">
        <f>SUMIFS(#REF!,#REF!,HFE!$D450)/60000</f>
        <v>#REF!</v>
      </c>
      <c r="H450" s="1" t="e">
        <f>VLOOKUP(C450&amp;E450,#REF!,4,0)*HFE!G450</f>
        <v>#REF!</v>
      </c>
      <c r="I450" s="1">
        <f>SUMIFS(Uploading_File_Generation!$D:$D,Uploading_File_Generation!$C:$C,HFE!$E450,Uploading_File_Generation!$B:$B,HFE!$C450,Uploading_File_Generation!$A:$A,HFE!$D450)</f>
        <v>0</v>
      </c>
      <c r="J450" s="8">
        <f>SUMIFS(Uploading_File_Generation!$E:$E,Uploading_File_Generation!$C:$C,HFE!$E450,Uploading_File_Generation!$B:$B,HFE!$C450,Uploading_File_Generation!$A:$A,HFE!$D450)</f>
        <v>0</v>
      </c>
      <c r="K450" s="9" t="e">
        <f t="shared" si="38"/>
        <v>#REF!</v>
      </c>
      <c r="L450" s="9" t="e">
        <f t="shared" si="39"/>
        <v>#REF!</v>
      </c>
      <c r="M450" s="1">
        <v>0</v>
      </c>
      <c r="N450" s="1">
        <f t="shared" si="40"/>
        <v>1</v>
      </c>
      <c r="O450" s="1">
        <f t="shared" si="41"/>
        <v>1</v>
      </c>
      <c r="P450" s="1" t="e">
        <f>I450/(VLOOKUP($C450&amp;$E450,#REF!,5,0)*24)</f>
        <v>#REF!</v>
      </c>
      <c r="Q450" s="1" t="e">
        <f>$I450/(VLOOKUP($C450&amp;$E450,#REF!,4,0)*24)</f>
        <v>#REF!</v>
      </c>
      <c r="R450" s="1" t="e">
        <f>$J450/(VLOOKUP($C450&amp;$E450,#REF!,5,0)*24)</f>
        <v>#REF!</v>
      </c>
      <c r="S450" s="1" t="e">
        <f>$J450/(VLOOKUP($C450&amp;$E450,#REF!,4,0)*24)</f>
        <v>#REF!</v>
      </c>
      <c r="T450" s="1">
        <f>SUMIFS(Uploading_File_Generation!$F:$F,Uploading_File_Generation!$C:$C,HFE!$E450,Uploading_File_Generation!$B:$B,HFE!$C450,Uploading_File_Generation!$A:$A,HFE!$D450)*100</f>
        <v>0</v>
      </c>
      <c r="U450" s="1">
        <v>12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f t="shared" si="42"/>
        <v>0</v>
      </c>
    </row>
    <row r="451" hidden="1" spans="1:36">
      <c r="A451" s="1" t="str">
        <f t="shared" si="37"/>
        <v>Kurdi Cross44570ICR-13/INV-1</v>
      </c>
      <c r="B451" s="1" t="s">
        <v>95</v>
      </c>
      <c r="C451" s="1" t="s">
        <v>96</v>
      </c>
      <c r="D451" s="3">
        <v>44570</v>
      </c>
      <c r="E451" s="1" t="s">
        <v>133</v>
      </c>
      <c r="F451" s="1" t="e">
        <f>SUMIFS(#REF!,#REF!,HFE!$D451)/60000</f>
        <v>#REF!</v>
      </c>
      <c r="G451" s="1" t="e">
        <f>SUMIFS(#REF!,#REF!,HFE!$D451)/60000</f>
        <v>#REF!</v>
      </c>
      <c r="H451" s="1" t="e">
        <f>VLOOKUP(C451&amp;E451,#REF!,4,0)*HFE!G451</f>
        <v>#REF!</v>
      </c>
      <c r="I451" s="1">
        <f>SUMIFS(Uploading_File_Generation!$D:$D,Uploading_File_Generation!$C:$C,HFE!$E451,Uploading_File_Generation!$B:$B,HFE!$C451,Uploading_File_Generation!$A:$A,HFE!$D451)</f>
        <v>0</v>
      </c>
      <c r="J451" s="8">
        <f>SUMIFS(Uploading_File_Generation!$E:$E,Uploading_File_Generation!$C:$C,HFE!$E451,Uploading_File_Generation!$B:$B,HFE!$C451,Uploading_File_Generation!$A:$A,HFE!$D451)</f>
        <v>0</v>
      </c>
      <c r="K451" s="9" t="e">
        <f t="shared" si="38"/>
        <v>#REF!</v>
      </c>
      <c r="L451" s="9" t="e">
        <f t="shared" si="39"/>
        <v>#REF!</v>
      </c>
      <c r="M451" s="1">
        <v>0</v>
      </c>
      <c r="N451" s="1">
        <f t="shared" si="40"/>
        <v>1</v>
      </c>
      <c r="O451" s="1">
        <f t="shared" si="41"/>
        <v>1</v>
      </c>
      <c r="P451" s="1" t="e">
        <f>I451/(VLOOKUP($C451&amp;$E451,#REF!,5,0)*24)</f>
        <v>#REF!</v>
      </c>
      <c r="Q451" s="1" t="e">
        <f>$I451/(VLOOKUP($C451&amp;$E451,#REF!,4,0)*24)</f>
        <v>#REF!</v>
      </c>
      <c r="R451" s="1" t="e">
        <f>$J451/(VLOOKUP($C451&amp;$E451,#REF!,5,0)*24)</f>
        <v>#REF!</v>
      </c>
      <c r="S451" s="1" t="e">
        <f>$J451/(VLOOKUP($C451&amp;$E451,#REF!,4,0)*24)</f>
        <v>#REF!</v>
      </c>
      <c r="T451" s="1">
        <f>SUMIFS(Uploading_File_Generation!$F:$F,Uploading_File_Generation!$C:$C,HFE!$E451,Uploading_File_Generation!$B:$B,HFE!$C451,Uploading_File_Generation!$A:$A,HFE!$D451)*100</f>
        <v>0</v>
      </c>
      <c r="U451" s="1">
        <v>12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f t="shared" si="42"/>
        <v>0</v>
      </c>
    </row>
    <row r="452" hidden="1" spans="1:36">
      <c r="A452" s="1" t="str">
        <f t="shared" ref="A452:A515" si="43">C452&amp;D452&amp;E452</f>
        <v>Kurdi Cross44570ICR-13/INV-2</v>
      </c>
      <c r="B452" s="1" t="s">
        <v>95</v>
      </c>
      <c r="C452" s="1" t="s">
        <v>96</v>
      </c>
      <c r="D452" s="3">
        <v>44570</v>
      </c>
      <c r="E452" s="1" t="s">
        <v>134</v>
      </c>
      <c r="F452" s="1" t="e">
        <f>SUMIFS(#REF!,#REF!,HFE!$D452)/60000</f>
        <v>#REF!</v>
      </c>
      <c r="G452" s="1" t="e">
        <f>SUMIFS(#REF!,#REF!,HFE!$D452)/60000</f>
        <v>#REF!</v>
      </c>
      <c r="H452" s="1" t="e">
        <f>VLOOKUP(C452&amp;E452,#REF!,4,0)*HFE!G452</f>
        <v>#REF!</v>
      </c>
      <c r="I452" s="1">
        <f>SUMIFS(Uploading_File_Generation!$D:$D,Uploading_File_Generation!$C:$C,HFE!$E452,Uploading_File_Generation!$B:$B,HFE!$C452,Uploading_File_Generation!$A:$A,HFE!$D452)</f>
        <v>0</v>
      </c>
      <c r="J452" s="8">
        <f>SUMIFS(Uploading_File_Generation!$E:$E,Uploading_File_Generation!$C:$C,HFE!$E452,Uploading_File_Generation!$B:$B,HFE!$C452,Uploading_File_Generation!$A:$A,HFE!$D452)</f>
        <v>0</v>
      </c>
      <c r="K452" s="9" t="e">
        <f t="shared" ref="K452:K515" si="44">I452/H452</f>
        <v>#REF!</v>
      </c>
      <c r="L452" s="9" t="e">
        <f t="shared" ref="L452:L515" si="45">J452/H452</f>
        <v>#REF!</v>
      </c>
      <c r="M452" s="1">
        <v>0</v>
      </c>
      <c r="N452" s="1">
        <f t="shared" ref="N452:N515" si="46">(12-Z452)/12</f>
        <v>1</v>
      </c>
      <c r="O452" s="1">
        <f t="shared" ref="O452:O515" si="47">(12-(AA452+AB452))/12</f>
        <v>1</v>
      </c>
      <c r="P452" s="1" t="e">
        <f>I452/(VLOOKUP($C452&amp;$E452,#REF!,5,0)*24)</f>
        <v>#REF!</v>
      </c>
      <c r="Q452" s="1" t="e">
        <f>$I452/(VLOOKUP($C452&amp;$E452,#REF!,4,0)*24)</f>
        <v>#REF!</v>
      </c>
      <c r="R452" s="1" t="e">
        <f>$J452/(VLOOKUP($C452&amp;$E452,#REF!,5,0)*24)</f>
        <v>#REF!</v>
      </c>
      <c r="S452" s="1" t="e">
        <f>$J452/(VLOOKUP($C452&amp;$E452,#REF!,4,0)*24)</f>
        <v>#REF!</v>
      </c>
      <c r="T452" s="1">
        <f>SUMIFS(Uploading_File_Generation!$F:$F,Uploading_File_Generation!$C:$C,HFE!$E452,Uploading_File_Generation!$B:$B,HFE!$C452,Uploading_File_Generation!$A:$A,HFE!$D452)*100</f>
        <v>0</v>
      </c>
      <c r="U452" s="1">
        <v>12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f t="shared" ref="AJ452:AJ515" si="48">SUM(AD452:AI452)</f>
        <v>0</v>
      </c>
    </row>
    <row r="453" spans="1:36">
      <c r="A453" s="1" t="str">
        <f t="shared" si="43"/>
        <v>Kurdi Cross44571ICR-1/INV-1</v>
      </c>
      <c r="B453" s="1" t="s">
        <v>95</v>
      </c>
      <c r="C453" s="1" t="s">
        <v>96</v>
      </c>
      <c r="D453" s="3">
        <v>44571</v>
      </c>
      <c r="E453" s="1" t="s">
        <v>7</v>
      </c>
      <c r="F453" s="1" t="e">
        <f>SUMIFS(#REF!,#REF!,HFE!$D453)/60000</f>
        <v>#REF!</v>
      </c>
      <c r="G453" s="1" t="e">
        <f>SUMIFS(#REF!,#REF!,HFE!$D453)/60000</f>
        <v>#REF!</v>
      </c>
      <c r="H453" s="1" t="e">
        <f>(VLOOKUP(C453&amp;E453,#REF!,4,0)*HFE!G453)-49.09257597708-978.328</f>
        <v>#REF!</v>
      </c>
      <c r="I453" s="1">
        <f>SUMIFS(Uploading_File_Generation!$D:$D,Uploading_File_Generation!$C:$C,HFE!$E453,Uploading_File_Generation!$B:$B,HFE!$C453,Uploading_File_Generation!$A:$A,HFE!$D453)</f>
        <v>0</v>
      </c>
      <c r="J453" s="8">
        <f>SUMIFS(Uploading_File_Generation!$E:$E,Uploading_File_Generation!$C:$C,HFE!$E453,Uploading_File_Generation!$B:$B,HFE!$C453,Uploading_File_Generation!$A:$A,HFE!$D453)</f>
        <v>0</v>
      </c>
      <c r="K453" s="9" t="e">
        <f t="shared" si="44"/>
        <v>#REF!</v>
      </c>
      <c r="L453" s="9" t="e">
        <f t="shared" si="45"/>
        <v>#REF!</v>
      </c>
      <c r="M453" s="9" t="e">
        <f>AVERAGEIFS(#REF!,#REF!,HFE!E453)</f>
        <v>#REF!</v>
      </c>
      <c r="N453" s="1">
        <f t="shared" si="46"/>
        <v>1</v>
      </c>
      <c r="O453" s="1">
        <f t="shared" si="47"/>
        <v>0.927777777777778</v>
      </c>
      <c r="P453" s="1" t="e">
        <f>I453/(VLOOKUP($C453&amp;$E453,#REF!,5,0)*24)</f>
        <v>#REF!</v>
      </c>
      <c r="Q453" s="1" t="e">
        <f>$I453/(VLOOKUP($C453&amp;$E453,#REF!,4,0)*24)</f>
        <v>#REF!</v>
      </c>
      <c r="R453" s="1" t="e">
        <f>$J453/(VLOOKUP($C453&amp;$E453,#REF!,5,0)*24)</f>
        <v>#REF!</v>
      </c>
      <c r="S453" s="1" t="e">
        <f>$J453/(VLOOKUP($C453&amp;$E453,#REF!,4,0)*24)</f>
        <v>#REF!</v>
      </c>
      <c r="T453" s="1">
        <f>SUMIFS(Uploading_File_Generation!$F:$F,Uploading_File_Generation!$C:$C,HFE!$E453,Uploading_File_Generation!$B:$B,HFE!$C453,Uploading_File_Generation!$A:$A,HFE!$D453)*100</f>
        <v>0</v>
      </c>
      <c r="U453" s="1">
        <v>11.1333</v>
      </c>
      <c r="V453" s="1">
        <v>0</v>
      </c>
      <c r="W453" s="1">
        <v>1.25</v>
      </c>
      <c r="X453" s="1">
        <v>0</v>
      </c>
      <c r="Y453" s="1">
        <v>0</v>
      </c>
      <c r="Z453" s="1">
        <v>0</v>
      </c>
      <c r="AA453" s="1">
        <v>0.866666666666669</v>
      </c>
      <c r="AB453" s="1">
        <v>0</v>
      </c>
      <c r="AC453" s="1">
        <v>0.866667</v>
      </c>
      <c r="AD453" s="1">
        <v>756.789</v>
      </c>
      <c r="AE453" s="1">
        <v>0</v>
      </c>
      <c r="AF453" s="1">
        <v>0</v>
      </c>
      <c r="AG453" s="1">
        <v>0</v>
      </c>
      <c r="AH453">
        <f>37.9757234806839</f>
        <v>37.9757234806839</v>
      </c>
      <c r="AI453" s="1">
        <v>0</v>
      </c>
      <c r="AJ453" s="1">
        <f t="shared" si="48"/>
        <v>794.764723480684</v>
      </c>
    </row>
    <row r="454" spans="1:36">
      <c r="A454" s="1" t="str">
        <f t="shared" si="43"/>
        <v>Kurdi Cross44571ICR-1/INV-2</v>
      </c>
      <c r="B454" s="1" t="s">
        <v>95</v>
      </c>
      <c r="C454" s="1" t="s">
        <v>96</v>
      </c>
      <c r="D454" s="3">
        <v>44571</v>
      </c>
      <c r="E454" s="1" t="s">
        <v>8</v>
      </c>
      <c r="F454" s="1" t="e">
        <f>SUMIFS(#REF!,#REF!,HFE!$D454)/60000</f>
        <v>#REF!</v>
      </c>
      <c r="G454" s="1" t="e">
        <f>SUMIFS(#REF!,#REF!,HFE!$D454)/60000</f>
        <v>#REF!</v>
      </c>
      <c r="H454" s="1" t="e">
        <f>(VLOOKUP(C454&amp;E454,#REF!,4,0)*HFE!G454)-49.09257597708-978.328</f>
        <v>#REF!</v>
      </c>
      <c r="I454" s="1">
        <f>SUMIFS(Uploading_File_Generation!$D:$D,Uploading_File_Generation!$C:$C,HFE!$E454,Uploading_File_Generation!$B:$B,HFE!$C454,Uploading_File_Generation!$A:$A,HFE!$D454)</f>
        <v>0</v>
      </c>
      <c r="J454" s="8">
        <f>SUMIFS(Uploading_File_Generation!$E:$E,Uploading_File_Generation!$C:$C,HFE!$E454,Uploading_File_Generation!$B:$B,HFE!$C454,Uploading_File_Generation!$A:$A,HFE!$D454)</f>
        <v>0</v>
      </c>
      <c r="K454" s="9" t="e">
        <f t="shared" si="44"/>
        <v>#REF!</v>
      </c>
      <c r="L454" s="9" t="e">
        <f t="shared" si="45"/>
        <v>#REF!</v>
      </c>
      <c r="M454" s="9" t="e">
        <f>AVERAGEIFS(#REF!,#REF!,HFE!E454)</f>
        <v>#REF!</v>
      </c>
      <c r="N454" s="1">
        <f t="shared" si="46"/>
        <v>1</v>
      </c>
      <c r="O454" s="1">
        <f t="shared" si="47"/>
        <v>0.927777777777778</v>
      </c>
      <c r="P454" s="1" t="e">
        <f>I454/(VLOOKUP($C454&amp;$E454,#REF!,5,0)*24)</f>
        <v>#REF!</v>
      </c>
      <c r="Q454" s="1" t="e">
        <f>$I454/(VLOOKUP($C454&amp;$E454,#REF!,4,0)*24)</f>
        <v>#REF!</v>
      </c>
      <c r="R454" s="1" t="e">
        <f>$J454/(VLOOKUP($C454&amp;$E454,#REF!,5,0)*24)</f>
        <v>#REF!</v>
      </c>
      <c r="S454" s="1" t="e">
        <f>$J454/(VLOOKUP($C454&amp;$E454,#REF!,4,0)*24)</f>
        <v>#REF!</v>
      </c>
      <c r="T454" s="1">
        <f>SUMIFS(Uploading_File_Generation!$F:$F,Uploading_File_Generation!$C:$C,HFE!$E454,Uploading_File_Generation!$B:$B,HFE!$C454,Uploading_File_Generation!$A:$A,HFE!$D454)*100</f>
        <v>0</v>
      </c>
      <c r="U454" s="1">
        <v>11.1333</v>
      </c>
      <c r="V454" s="1">
        <v>0</v>
      </c>
      <c r="W454" s="1">
        <v>1.25</v>
      </c>
      <c r="X454" s="1">
        <v>0</v>
      </c>
      <c r="Y454" s="1">
        <v>0</v>
      </c>
      <c r="Z454" s="1">
        <v>0</v>
      </c>
      <c r="AA454" s="1">
        <v>0.866666666666669</v>
      </c>
      <c r="AB454" s="1">
        <v>0</v>
      </c>
      <c r="AC454" s="1">
        <v>0.866667</v>
      </c>
      <c r="AD454" s="1">
        <v>756.789</v>
      </c>
      <c r="AE454" s="1">
        <v>0</v>
      </c>
      <c r="AF454" s="1">
        <v>0</v>
      </c>
      <c r="AG454" s="1">
        <v>0</v>
      </c>
      <c r="AH454">
        <f t="shared" ref="AH454:AH456" si="49">37.9757234806839</f>
        <v>37.9757234806839</v>
      </c>
      <c r="AI454" s="1">
        <v>0</v>
      </c>
      <c r="AJ454" s="1">
        <f t="shared" si="48"/>
        <v>794.764723480684</v>
      </c>
    </row>
    <row r="455" spans="1:36">
      <c r="A455" s="1" t="str">
        <f t="shared" si="43"/>
        <v>Kurdi Cross44571ICR-1/INV-3</v>
      </c>
      <c r="B455" s="1" t="s">
        <v>95</v>
      </c>
      <c r="C455" s="1" t="s">
        <v>96</v>
      </c>
      <c r="D455" s="3">
        <v>44571</v>
      </c>
      <c r="E455" s="1" t="s">
        <v>9</v>
      </c>
      <c r="F455" s="1" t="e">
        <f>SUMIFS(#REF!,#REF!,HFE!$D455)/60000</f>
        <v>#REF!</v>
      </c>
      <c r="G455" s="1" t="e">
        <f>SUMIFS(#REF!,#REF!,HFE!$D455)/60000</f>
        <v>#REF!</v>
      </c>
      <c r="H455" s="1" t="e">
        <f>(VLOOKUP(C455&amp;E455,#REF!,4,0)*HFE!G455)-49.09257597708-978.328</f>
        <v>#REF!</v>
      </c>
      <c r="I455" s="1">
        <f>SUMIFS(Uploading_File_Generation!$D:$D,Uploading_File_Generation!$C:$C,HFE!$E455,Uploading_File_Generation!$B:$B,HFE!$C455,Uploading_File_Generation!$A:$A,HFE!$D455)</f>
        <v>0</v>
      </c>
      <c r="J455" s="8">
        <f>SUMIFS(Uploading_File_Generation!$E:$E,Uploading_File_Generation!$C:$C,HFE!$E455,Uploading_File_Generation!$B:$B,HFE!$C455,Uploading_File_Generation!$A:$A,HFE!$D455)</f>
        <v>0</v>
      </c>
      <c r="K455" s="9" t="e">
        <f t="shared" si="44"/>
        <v>#REF!</v>
      </c>
      <c r="L455" s="9" t="e">
        <f t="shared" si="45"/>
        <v>#REF!</v>
      </c>
      <c r="M455" s="9" t="e">
        <f>AVERAGEIFS(#REF!,#REF!,HFE!E455)</f>
        <v>#REF!</v>
      </c>
      <c r="N455" s="1">
        <f t="shared" si="46"/>
        <v>1</v>
      </c>
      <c r="O455" s="1">
        <f t="shared" si="47"/>
        <v>0.927777777777778</v>
      </c>
      <c r="P455" s="1" t="e">
        <f>I455/(VLOOKUP($C455&amp;$E455,#REF!,5,0)*24)</f>
        <v>#REF!</v>
      </c>
      <c r="Q455" s="1" t="e">
        <f>$I455/(VLOOKUP($C455&amp;$E455,#REF!,4,0)*24)</f>
        <v>#REF!</v>
      </c>
      <c r="R455" s="1" t="e">
        <f>$J455/(VLOOKUP($C455&amp;$E455,#REF!,5,0)*24)</f>
        <v>#REF!</v>
      </c>
      <c r="S455" s="1" t="e">
        <f>$J455/(VLOOKUP($C455&amp;$E455,#REF!,4,0)*24)</f>
        <v>#REF!</v>
      </c>
      <c r="T455" s="1">
        <f>SUMIFS(Uploading_File_Generation!$F:$F,Uploading_File_Generation!$C:$C,HFE!$E455,Uploading_File_Generation!$B:$B,HFE!$C455,Uploading_File_Generation!$A:$A,HFE!$D455)*100</f>
        <v>0</v>
      </c>
      <c r="U455" s="1">
        <v>11.1333</v>
      </c>
      <c r="V455" s="1">
        <v>0</v>
      </c>
      <c r="W455" s="1">
        <v>1.25</v>
      </c>
      <c r="X455" s="1">
        <v>0</v>
      </c>
      <c r="Y455" s="1">
        <v>0</v>
      </c>
      <c r="Z455" s="1">
        <v>0</v>
      </c>
      <c r="AA455" s="1">
        <v>0.866666666666669</v>
      </c>
      <c r="AB455" s="1">
        <v>0</v>
      </c>
      <c r="AC455" s="1">
        <v>0.866667</v>
      </c>
      <c r="AD455" s="1">
        <v>756.789</v>
      </c>
      <c r="AE455" s="1">
        <v>0</v>
      </c>
      <c r="AF455" s="1">
        <v>0</v>
      </c>
      <c r="AG455" s="1">
        <v>0</v>
      </c>
      <c r="AH455">
        <f t="shared" si="49"/>
        <v>37.9757234806839</v>
      </c>
      <c r="AI455" s="1">
        <v>0</v>
      </c>
      <c r="AJ455" s="1">
        <f t="shared" si="48"/>
        <v>794.764723480684</v>
      </c>
    </row>
    <row r="456" spans="1:36">
      <c r="A456" s="1" t="str">
        <f t="shared" si="43"/>
        <v>Kurdi Cross44571ICR-1/INV-4</v>
      </c>
      <c r="B456" s="1" t="s">
        <v>95</v>
      </c>
      <c r="C456" s="1" t="s">
        <v>96</v>
      </c>
      <c r="D456" s="3">
        <v>44571</v>
      </c>
      <c r="E456" s="1" t="s">
        <v>10</v>
      </c>
      <c r="F456" s="1" t="e">
        <f>SUMIFS(#REF!,#REF!,HFE!$D456)/60000</f>
        <v>#REF!</v>
      </c>
      <c r="G456" s="1" t="e">
        <f>SUMIFS(#REF!,#REF!,HFE!$D456)/60000</f>
        <v>#REF!</v>
      </c>
      <c r="H456" s="1" t="e">
        <f>(VLOOKUP(C456&amp;E456,#REF!,4,0)*HFE!G456)-49.09257597708-978.328</f>
        <v>#REF!</v>
      </c>
      <c r="I456" s="1">
        <f>SUMIFS(Uploading_File_Generation!$D:$D,Uploading_File_Generation!$C:$C,HFE!$E456,Uploading_File_Generation!$B:$B,HFE!$C456,Uploading_File_Generation!$A:$A,HFE!$D456)</f>
        <v>0</v>
      </c>
      <c r="J456" s="8">
        <f>SUMIFS(Uploading_File_Generation!$E:$E,Uploading_File_Generation!$C:$C,HFE!$E456,Uploading_File_Generation!$B:$B,HFE!$C456,Uploading_File_Generation!$A:$A,HFE!$D456)</f>
        <v>0</v>
      </c>
      <c r="K456" s="9" t="e">
        <f t="shared" si="44"/>
        <v>#REF!</v>
      </c>
      <c r="L456" s="9" t="e">
        <f t="shared" si="45"/>
        <v>#REF!</v>
      </c>
      <c r="M456" s="9" t="e">
        <f>AVERAGEIFS(#REF!,#REF!,HFE!E456)</f>
        <v>#REF!</v>
      </c>
      <c r="N456" s="1">
        <f t="shared" si="46"/>
        <v>1</v>
      </c>
      <c r="O456" s="1">
        <f t="shared" si="47"/>
        <v>0.927777777777778</v>
      </c>
      <c r="P456" s="1" t="e">
        <f>I456/(VLOOKUP($C456&amp;$E456,#REF!,5,0)*24)</f>
        <v>#REF!</v>
      </c>
      <c r="Q456" s="1" t="e">
        <f>$I456/(VLOOKUP($C456&amp;$E456,#REF!,4,0)*24)</f>
        <v>#REF!</v>
      </c>
      <c r="R456" s="1" t="e">
        <f>$J456/(VLOOKUP($C456&amp;$E456,#REF!,5,0)*24)</f>
        <v>#REF!</v>
      </c>
      <c r="S456" s="1" t="e">
        <f>$J456/(VLOOKUP($C456&amp;$E456,#REF!,4,0)*24)</f>
        <v>#REF!</v>
      </c>
      <c r="T456" s="1">
        <f>SUMIFS(Uploading_File_Generation!$F:$F,Uploading_File_Generation!$C:$C,HFE!$E456,Uploading_File_Generation!$B:$B,HFE!$C456,Uploading_File_Generation!$A:$A,HFE!$D456)*100</f>
        <v>0</v>
      </c>
      <c r="U456" s="1">
        <v>11.1333</v>
      </c>
      <c r="V456" s="1">
        <v>0</v>
      </c>
      <c r="W456" s="1">
        <v>1.25</v>
      </c>
      <c r="X456" s="1">
        <v>0</v>
      </c>
      <c r="Y456" s="1">
        <v>0</v>
      </c>
      <c r="Z456" s="1">
        <v>0</v>
      </c>
      <c r="AA456" s="1">
        <v>0.866666666666669</v>
      </c>
      <c r="AB456" s="1">
        <v>0</v>
      </c>
      <c r="AC456" s="1">
        <v>0.866667</v>
      </c>
      <c r="AD456" s="1">
        <v>756.789</v>
      </c>
      <c r="AE456" s="1">
        <v>0</v>
      </c>
      <c r="AF456" s="1">
        <v>0</v>
      </c>
      <c r="AG456" s="1">
        <v>0</v>
      </c>
      <c r="AH456">
        <f t="shared" si="49"/>
        <v>37.9757234806839</v>
      </c>
      <c r="AI456" s="1">
        <v>0</v>
      </c>
      <c r="AJ456" s="1">
        <f t="shared" si="48"/>
        <v>794.764723480684</v>
      </c>
    </row>
    <row r="457" spans="1:36">
      <c r="A457" s="1" t="str">
        <f t="shared" si="43"/>
        <v>Kurdi Cross44571ICR-2/INV-1</v>
      </c>
      <c r="B457" s="1" t="s">
        <v>95</v>
      </c>
      <c r="C457" s="1" t="s">
        <v>96</v>
      </c>
      <c r="D457" s="3">
        <v>44571</v>
      </c>
      <c r="E457" s="1" t="s">
        <v>17</v>
      </c>
      <c r="F457" s="1" t="e">
        <f>SUMIFS(#REF!,#REF!,HFE!$D457)/60000</f>
        <v>#REF!</v>
      </c>
      <c r="G457" s="1" t="e">
        <f>SUMIFS(#REF!,#REF!,HFE!$D457)/60000</f>
        <v>#REF!</v>
      </c>
      <c r="H457" s="1" t="e">
        <f>(VLOOKUP(C457&amp;E457,#REF!,4,0)*HFE!G457)-49.09257597708</f>
        <v>#REF!</v>
      </c>
      <c r="I457" s="1">
        <f>SUMIFS(Uploading_File_Generation!$D:$D,Uploading_File_Generation!$C:$C,HFE!$E457,Uploading_File_Generation!$B:$B,HFE!$C457,Uploading_File_Generation!$A:$A,HFE!$D457)</f>
        <v>0</v>
      </c>
      <c r="J457" s="8">
        <f>SUMIFS(Uploading_File_Generation!$E:$E,Uploading_File_Generation!$C:$C,HFE!$E457,Uploading_File_Generation!$B:$B,HFE!$C457,Uploading_File_Generation!$A:$A,HFE!$D457)</f>
        <v>0</v>
      </c>
      <c r="K457" s="9" t="e">
        <f t="shared" si="44"/>
        <v>#REF!</v>
      </c>
      <c r="L457" s="9" t="e">
        <f t="shared" si="45"/>
        <v>#REF!</v>
      </c>
      <c r="M457" s="9" t="e">
        <f>AVERAGEIFS(#REF!,#REF!,HFE!E457)</f>
        <v>#REF!</v>
      </c>
      <c r="N457" s="1">
        <f t="shared" si="46"/>
        <v>1</v>
      </c>
      <c r="O457" s="1">
        <f t="shared" si="47"/>
        <v>0.927777777777778</v>
      </c>
      <c r="P457" s="1" t="e">
        <f>I457/(VLOOKUP($C457&amp;$E457,#REF!,5,0)*24)</f>
        <v>#REF!</v>
      </c>
      <c r="Q457" s="1" t="e">
        <f>$I457/(VLOOKUP($C457&amp;$E457,#REF!,4,0)*24)</f>
        <v>#REF!</v>
      </c>
      <c r="R457" s="1" t="e">
        <f>$J457/(VLOOKUP($C457&amp;$E457,#REF!,5,0)*24)</f>
        <v>#REF!</v>
      </c>
      <c r="S457" s="1" t="e">
        <f>$J457/(VLOOKUP($C457&amp;$E457,#REF!,4,0)*24)</f>
        <v>#REF!</v>
      </c>
      <c r="T457" s="1">
        <f>SUMIFS(Uploading_File_Generation!$F:$F,Uploading_File_Generation!$C:$C,HFE!$E457,Uploading_File_Generation!$B:$B,HFE!$C457,Uploading_File_Generation!$A:$A,HFE!$D457)*100</f>
        <v>0</v>
      </c>
      <c r="U457" s="1">
        <v>11.1333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0.866666666666669</v>
      </c>
      <c r="AB457" s="1">
        <v>0</v>
      </c>
      <c r="AC457" s="1">
        <v>0.866667</v>
      </c>
      <c r="AD457" s="1">
        <v>0</v>
      </c>
      <c r="AE457" s="1">
        <v>0</v>
      </c>
      <c r="AF457" s="1">
        <v>0</v>
      </c>
      <c r="AG457" s="1">
        <v>0</v>
      </c>
      <c r="AH457">
        <v>37.9757234806839</v>
      </c>
      <c r="AI457" s="1">
        <v>0</v>
      </c>
      <c r="AJ457" s="1">
        <f t="shared" si="48"/>
        <v>37.9757234806839</v>
      </c>
    </row>
    <row r="458" spans="1:36">
      <c r="A458" s="1" t="str">
        <f t="shared" si="43"/>
        <v>Kurdi Cross44571ICR-2/INV-2</v>
      </c>
      <c r="B458" s="1" t="s">
        <v>95</v>
      </c>
      <c r="C458" s="1" t="s">
        <v>96</v>
      </c>
      <c r="D458" s="3">
        <v>44571</v>
      </c>
      <c r="E458" s="1" t="s">
        <v>18</v>
      </c>
      <c r="F458" s="1" t="e">
        <f>SUMIFS(#REF!,#REF!,HFE!$D458)/60000</f>
        <v>#REF!</v>
      </c>
      <c r="G458" s="1" t="e">
        <f>SUMIFS(#REF!,#REF!,HFE!$D458)/60000</f>
        <v>#REF!</v>
      </c>
      <c r="H458" s="1" t="e">
        <f>(VLOOKUP(C458&amp;E458,#REF!,4,0)*HFE!G458)-49.09257597708</f>
        <v>#REF!</v>
      </c>
      <c r="I458" s="1">
        <f>SUMIFS(Uploading_File_Generation!$D:$D,Uploading_File_Generation!$C:$C,HFE!$E458,Uploading_File_Generation!$B:$B,HFE!$C458,Uploading_File_Generation!$A:$A,HFE!$D458)</f>
        <v>0</v>
      </c>
      <c r="J458" s="8">
        <f>SUMIFS(Uploading_File_Generation!$E:$E,Uploading_File_Generation!$C:$C,HFE!$E458,Uploading_File_Generation!$B:$B,HFE!$C458,Uploading_File_Generation!$A:$A,HFE!$D458)</f>
        <v>0</v>
      </c>
      <c r="K458" s="9" t="e">
        <f t="shared" si="44"/>
        <v>#REF!</v>
      </c>
      <c r="L458" s="9" t="e">
        <f t="shared" si="45"/>
        <v>#REF!</v>
      </c>
      <c r="M458" s="9" t="e">
        <f>AVERAGEIFS(#REF!,#REF!,HFE!E458)</f>
        <v>#REF!</v>
      </c>
      <c r="N458" s="1">
        <f t="shared" si="46"/>
        <v>1</v>
      </c>
      <c r="O458" s="1">
        <f t="shared" si="47"/>
        <v>0.927777777777778</v>
      </c>
      <c r="P458" s="1" t="e">
        <f>I458/(VLOOKUP($C458&amp;$E458,#REF!,5,0)*24)</f>
        <v>#REF!</v>
      </c>
      <c r="Q458" s="1" t="e">
        <f>$I458/(VLOOKUP($C458&amp;$E458,#REF!,4,0)*24)</f>
        <v>#REF!</v>
      </c>
      <c r="R458" s="1" t="e">
        <f>$J458/(VLOOKUP($C458&amp;$E458,#REF!,5,0)*24)</f>
        <v>#REF!</v>
      </c>
      <c r="S458" s="1" t="e">
        <f>$J458/(VLOOKUP($C458&amp;$E458,#REF!,4,0)*24)</f>
        <v>#REF!</v>
      </c>
      <c r="T458" s="1">
        <f>SUMIFS(Uploading_File_Generation!$F:$F,Uploading_File_Generation!$C:$C,HFE!$E458,Uploading_File_Generation!$B:$B,HFE!$C458,Uploading_File_Generation!$A:$A,HFE!$D458)*100</f>
        <v>0</v>
      </c>
      <c r="U458" s="1">
        <v>11.1333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0.866666666666669</v>
      </c>
      <c r="AB458" s="1">
        <v>0</v>
      </c>
      <c r="AC458" s="1">
        <v>0.866667</v>
      </c>
      <c r="AD458" s="1">
        <v>0</v>
      </c>
      <c r="AE458" s="1">
        <v>0</v>
      </c>
      <c r="AF458" s="1">
        <v>0</v>
      </c>
      <c r="AG458" s="1">
        <v>0</v>
      </c>
      <c r="AH458">
        <v>37.9757234806839</v>
      </c>
      <c r="AI458" s="1">
        <v>0</v>
      </c>
      <c r="AJ458" s="1">
        <f t="shared" si="48"/>
        <v>37.9757234806839</v>
      </c>
    </row>
    <row r="459" spans="1:36">
      <c r="A459" s="1" t="str">
        <f t="shared" si="43"/>
        <v>Kurdi Cross44571ICR-2/INV-3</v>
      </c>
      <c r="B459" s="1" t="s">
        <v>95</v>
      </c>
      <c r="C459" s="1" t="s">
        <v>96</v>
      </c>
      <c r="D459" s="3">
        <v>44571</v>
      </c>
      <c r="E459" s="1" t="s">
        <v>19</v>
      </c>
      <c r="F459" s="1" t="e">
        <f>SUMIFS(#REF!,#REF!,HFE!$D459)/60000</f>
        <v>#REF!</v>
      </c>
      <c r="G459" s="1" t="e">
        <f>SUMIFS(#REF!,#REF!,HFE!$D459)/60000</f>
        <v>#REF!</v>
      </c>
      <c r="H459" s="1" t="e">
        <f>(VLOOKUP(C459&amp;E459,#REF!,4,0)*HFE!G459)-49.09257597708-73.0324-2.56326</f>
        <v>#REF!</v>
      </c>
      <c r="I459" s="1">
        <f>SUMIFS(Uploading_File_Generation!$D:$D,Uploading_File_Generation!$C:$C,HFE!$E459,Uploading_File_Generation!$B:$B,HFE!$C459,Uploading_File_Generation!$A:$A,HFE!$D459)</f>
        <v>0</v>
      </c>
      <c r="J459" s="8">
        <f>SUMIFS(Uploading_File_Generation!$E:$E,Uploading_File_Generation!$C:$C,HFE!$E459,Uploading_File_Generation!$B:$B,HFE!$C459,Uploading_File_Generation!$A:$A,HFE!$D459)</f>
        <v>0</v>
      </c>
      <c r="K459" s="9" t="e">
        <f t="shared" si="44"/>
        <v>#REF!</v>
      </c>
      <c r="L459" s="9" t="e">
        <f t="shared" si="45"/>
        <v>#REF!</v>
      </c>
      <c r="M459" s="9" t="e">
        <f>AVERAGEIFS(#REF!,#REF!,HFE!E459)</f>
        <v>#REF!</v>
      </c>
      <c r="N459" s="1">
        <f t="shared" si="46"/>
        <v>1</v>
      </c>
      <c r="O459" s="1">
        <f t="shared" si="47"/>
        <v>0.927777777777778</v>
      </c>
      <c r="P459" s="1" t="e">
        <f>I459/(VLOOKUP($C459&amp;$E459,#REF!,5,0)*24)</f>
        <v>#REF!</v>
      </c>
      <c r="Q459" s="1" t="e">
        <f>$I459/(VLOOKUP($C459&amp;$E459,#REF!,4,0)*24)</f>
        <v>#REF!</v>
      </c>
      <c r="R459" s="1" t="e">
        <f>$J459/(VLOOKUP($C459&amp;$E459,#REF!,5,0)*24)</f>
        <v>#REF!</v>
      </c>
      <c r="S459" s="1" t="e">
        <f>$J459/(VLOOKUP($C459&amp;$E459,#REF!,4,0)*24)</f>
        <v>#REF!</v>
      </c>
      <c r="T459" s="1">
        <f>SUMIFS(Uploading_File_Generation!$F:$F,Uploading_File_Generation!$C:$C,HFE!$E459,Uploading_File_Generation!$B:$B,HFE!$C459,Uploading_File_Generation!$A:$A,HFE!$D459)*100</f>
        <v>0</v>
      </c>
      <c r="U459" s="1">
        <v>11.1333</v>
      </c>
      <c r="V459" s="1">
        <v>0</v>
      </c>
      <c r="W459" s="1">
        <f>0.5+0.25</f>
        <v>0.75</v>
      </c>
      <c r="X459" s="1">
        <v>0</v>
      </c>
      <c r="Y459" s="1">
        <v>0</v>
      </c>
      <c r="Z459" s="1">
        <v>0</v>
      </c>
      <c r="AA459" s="1">
        <v>0.866666666666669</v>
      </c>
      <c r="AB459" s="1">
        <v>0</v>
      </c>
      <c r="AC459" s="1">
        <v>0.866667</v>
      </c>
      <c r="AD459" s="1">
        <f>56.4945+1.98282</f>
        <v>58.47732</v>
      </c>
      <c r="AE459" s="1">
        <v>0</v>
      </c>
      <c r="AF459" s="1">
        <v>0</v>
      </c>
      <c r="AG459" s="1">
        <v>0</v>
      </c>
      <c r="AH459">
        <v>37.9757234806839</v>
      </c>
      <c r="AI459" s="1">
        <v>0</v>
      </c>
      <c r="AJ459" s="1">
        <f t="shared" si="48"/>
        <v>96.4530434806839</v>
      </c>
    </row>
    <row r="460" spans="1:36">
      <c r="A460" s="1" t="str">
        <f t="shared" si="43"/>
        <v>Kurdi Cross44571ICR-2/INV-4</v>
      </c>
      <c r="B460" s="1" t="s">
        <v>95</v>
      </c>
      <c r="C460" s="1" t="s">
        <v>96</v>
      </c>
      <c r="D460" s="3">
        <v>44571</v>
      </c>
      <c r="E460" s="1" t="s">
        <v>20</v>
      </c>
      <c r="F460" s="1" t="e">
        <f>SUMIFS(#REF!,#REF!,HFE!$D460)/60000</f>
        <v>#REF!</v>
      </c>
      <c r="G460" s="1" t="e">
        <f>SUMIFS(#REF!,#REF!,HFE!$D460)/60000</f>
        <v>#REF!</v>
      </c>
      <c r="H460" s="1" t="e">
        <f>(VLOOKUP(C460&amp;E460,#REF!,4,0)*HFE!G460)-49.09257597708</f>
        <v>#REF!</v>
      </c>
      <c r="I460" s="1">
        <f>SUMIFS(Uploading_File_Generation!$D:$D,Uploading_File_Generation!$C:$C,HFE!$E460,Uploading_File_Generation!$B:$B,HFE!$C460,Uploading_File_Generation!$A:$A,HFE!$D460)</f>
        <v>0</v>
      </c>
      <c r="J460" s="8">
        <f>SUMIFS(Uploading_File_Generation!$E:$E,Uploading_File_Generation!$C:$C,HFE!$E460,Uploading_File_Generation!$B:$B,HFE!$C460,Uploading_File_Generation!$A:$A,HFE!$D460)</f>
        <v>0</v>
      </c>
      <c r="K460" s="9" t="e">
        <f t="shared" si="44"/>
        <v>#REF!</v>
      </c>
      <c r="L460" s="9" t="e">
        <f t="shared" si="45"/>
        <v>#REF!</v>
      </c>
      <c r="M460" s="9" t="e">
        <f>AVERAGEIFS(#REF!,#REF!,HFE!E460)</f>
        <v>#REF!</v>
      </c>
      <c r="N460" s="1">
        <f t="shared" si="46"/>
        <v>1</v>
      </c>
      <c r="O460" s="1">
        <f t="shared" si="47"/>
        <v>0.927777777777778</v>
      </c>
      <c r="P460" s="1" t="e">
        <f>I460/(VLOOKUP($C460&amp;$E460,#REF!,5,0)*24)</f>
        <v>#REF!</v>
      </c>
      <c r="Q460" s="1" t="e">
        <f>$I460/(VLOOKUP($C460&amp;$E460,#REF!,4,0)*24)</f>
        <v>#REF!</v>
      </c>
      <c r="R460" s="1" t="e">
        <f>$J460/(VLOOKUP($C460&amp;$E460,#REF!,5,0)*24)</f>
        <v>#REF!</v>
      </c>
      <c r="S460" s="1" t="e">
        <f>$J460/(VLOOKUP($C460&amp;$E460,#REF!,4,0)*24)</f>
        <v>#REF!</v>
      </c>
      <c r="T460" s="1">
        <f>SUMIFS(Uploading_File_Generation!$F:$F,Uploading_File_Generation!$C:$C,HFE!$E460,Uploading_File_Generation!$B:$B,HFE!$C460,Uploading_File_Generation!$A:$A,HFE!$D460)*100</f>
        <v>0</v>
      </c>
      <c r="U460" s="1">
        <v>11.1333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0.866666666666669</v>
      </c>
      <c r="AB460" s="1">
        <v>0</v>
      </c>
      <c r="AC460" s="1">
        <v>0.866667</v>
      </c>
      <c r="AD460" s="1">
        <v>0</v>
      </c>
      <c r="AE460" s="1">
        <v>0</v>
      </c>
      <c r="AF460" s="1">
        <v>0</v>
      </c>
      <c r="AG460" s="1">
        <v>0</v>
      </c>
      <c r="AH460">
        <v>37.9757234806839</v>
      </c>
      <c r="AI460" s="1">
        <v>0</v>
      </c>
      <c r="AJ460" s="1">
        <f t="shared" si="48"/>
        <v>37.9757234806839</v>
      </c>
    </row>
    <row r="461" spans="1:36">
      <c r="A461" s="1" t="str">
        <f t="shared" si="43"/>
        <v>Kurdi Cross44571ICR-3/INV-1</v>
      </c>
      <c r="B461" s="1" t="s">
        <v>95</v>
      </c>
      <c r="C461" s="1" t="s">
        <v>96</v>
      </c>
      <c r="D461" s="3">
        <v>44571</v>
      </c>
      <c r="E461" s="1" t="s">
        <v>27</v>
      </c>
      <c r="F461" s="1" t="e">
        <f>SUMIFS(#REF!,#REF!,HFE!$D461)/60000</f>
        <v>#REF!</v>
      </c>
      <c r="G461" s="1" t="e">
        <f>SUMIFS(#REF!,#REF!,HFE!$D461)/60000</f>
        <v>#REF!</v>
      </c>
      <c r="H461" s="1" t="e">
        <f>(VLOOKUP(C461&amp;E461,#REF!,4,0)*HFE!G461)-49.09257597708</f>
        <v>#REF!</v>
      </c>
      <c r="I461" s="1">
        <f>SUMIFS(Uploading_File_Generation!$D:$D,Uploading_File_Generation!$C:$C,HFE!$E461,Uploading_File_Generation!$B:$B,HFE!$C461,Uploading_File_Generation!$A:$A,HFE!$D461)</f>
        <v>0</v>
      </c>
      <c r="J461" s="8">
        <f>SUMIFS(Uploading_File_Generation!$E:$E,Uploading_File_Generation!$C:$C,HFE!$E461,Uploading_File_Generation!$B:$B,HFE!$C461,Uploading_File_Generation!$A:$A,HFE!$D461)</f>
        <v>0</v>
      </c>
      <c r="K461" s="9" t="e">
        <f t="shared" si="44"/>
        <v>#REF!</v>
      </c>
      <c r="L461" s="9" t="e">
        <f t="shared" si="45"/>
        <v>#REF!</v>
      </c>
      <c r="M461" s="9" t="e">
        <f>AVERAGEIFS(#REF!,#REF!,HFE!E461)</f>
        <v>#REF!</v>
      </c>
      <c r="N461" s="1">
        <f t="shared" si="46"/>
        <v>1</v>
      </c>
      <c r="O461" s="1">
        <f t="shared" si="47"/>
        <v>0.927777777777778</v>
      </c>
      <c r="P461" s="1" t="e">
        <f>I461/(VLOOKUP($C461&amp;$E461,#REF!,5,0)*24)</f>
        <v>#REF!</v>
      </c>
      <c r="Q461" s="1" t="e">
        <f>$I461/(VLOOKUP($C461&amp;$E461,#REF!,4,0)*24)</f>
        <v>#REF!</v>
      </c>
      <c r="R461" s="1" t="e">
        <f>$J461/(VLOOKUP($C461&amp;$E461,#REF!,5,0)*24)</f>
        <v>#REF!</v>
      </c>
      <c r="S461" s="1" t="e">
        <f>$J461/(VLOOKUP($C461&amp;$E461,#REF!,4,0)*24)</f>
        <v>#REF!</v>
      </c>
      <c r="T461" s="1">
        <f>SUMIFS(Uploading_File_Generation!$F:$F,Uploading_File_Generation!$C:$C,HFE!$E461,Uploading_File_Generation!$B:$B,HFE!$C461,Uploading_File_Generation!$A:$A,HFE!$D461)*100</f>
        <v>0</v>
      </c>
      <c r="U461" s="1">
        <v>11.1333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0.866666666666669</v>
      </c>
      <c r="AB461" s="1">
        <v>0</v>
      </c>
      <c r="AC461" s="1">
        <v>0.866667</v>
      </c>
      <c r="AD461" s="1">
        <v>0</v>
      </c>
      <c r="AE461" s="1">
        <v>0</v>
      </c>
      <c r="AF461" s="1">
        <v>0</v>
      </c>
      <c r="AG461" s="1">
        <v>0</v>
      </c>
      <c r="AH461">
        <v>37.9757234806839</v>
      </c>
      <c r="AI461" s="1">
        <v>0</v>
      </c>
      <c r="AJ461" s="1">
        <f t="shared" si="48"/>
        <v>37.9757234806839</v>
      </c>
    </row>
    <row r="462" spans="1:36">
      <c r="A462" s="1" t="str">
        <f t="shared" si="43"/>
        <v>Kurdi Cross44571ICR-3/INV-2</v>
      </c>
      <c r="B462" s="1" t="s">
        <v>95</v>
      </c>
      <c r="C462" s="1" t="s">
        <v>96</v>
      </c>
      <c r="D462" s="3">
        <v>44571</v>
      </c>
      <c r="E462" s="1" t="s">
        <v>28</v>
      </c>
      <c r="F462" s="1" t="e">
        <f>SUMIFS(#REF!,#REF!,HFE!$D462)/60000</f>
        <v>#REF!</v>
      </c>
      <c r="G462" s="1" t="e">
        <f>SUMIFS(#REF!,#REF!,HFE!$D462)/60000</f>
        <v>#REF!</v>
      </c>
      <c r="H462" s="1" t="e">
        <f>(VLOOKUP(C462&amp;E462,#REF!,4,0)*HFE!G462)-49.09257597708</f>
        <v>#REF!</v>
      </c>
      <c r="I462" s="1">
        <f>SUMIFS(Uploading_File_Generation!$D:$D,Uploading_File_Generation!$C:$C,HFE!$E462,Uploading_File_Generation!$B:$B,HFE!$C462,Uploading_File_Generation!$A:$A,HFE!$D462)</f>
        <v>0</v>
      </c>
      <c r="J462" s="8">
        <f>SUMIFS(Uploading_File_Generation!$E:$E,Uploading_File_Generation!$C:$C,HFE!$E462,Uploading_File_Generation!$B:$B,HFE!$C462,Uploading_File_Generation!$A:$A,HFE!$D462)</f>
        <v>0</v>
      </c>
      <c r="K462" s="9" t="e">
        <f t="shared" si="44"/>
        <v>#REF!</v>
      </c>
      <c r="L462" s="9" t="e">
        <f t="shared" si="45"/>
        <v>#REF!</v>
      </c>
      <c r="M462" s="9" t="e">
        <f>AVERAGEIFS(#REF!,#REF!,HFE!E462)</f>
        <v>#REF!</v>
      </c>
      <c r="N462" s="1">
        <f t="shared" si="46"/>
        <v>1</v>
      </c>
      <c r="O462" s="1">
        <f t="shared" si="47"/>
        <v>0.927777777777778</v>
      </c>
      <c r="P462" s="1" t="e">
        <f>I462/(VLOOKUP($C462&amp;$E462,#REF!,5,0)*24)</f>
        <v>#REF!</v>
      </c>
      <c r="Q462" s="1" t="e">
        <f>$I462/(VLOOKUP($C462&amp;$E462,#REF!,4,0)*24)</f>
        <v>#REF!</v>
      </c>
      <c r="R462" s="1" t="e">
        <f>$J462/(VLOOKUP($C462&amp;$E462,#REF!,5,0)*24)</f>
        <v>#REF!</v>
      </c>
      <c r="S462" s="1" t="e">
        <f>$J462/(VLOOKUP($C462&amp;$E462,#REF!,4,0)*24)</f>
        <v>#REF!</v>
      </c>
      <c r="T462" s="1">
        <f>SUMIFS(Uploading_File_Generation!$F:$F,Uploading_File_Generation!$C:$C,HFE!$E462,Uploading_File_Generation!$B:$B,HFE!$C462,Uploading_File_Generation!$A:$A,HFE!$D462)*100</f>
        <v>0</v>
      </c>
      <c r="U462" s="1">
        <v>11.1333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0.866666666666669</v>
      </c>
      <c r="AB462" s="1">
        <v>0</v>
      </c>
      <c r="AC462" s="1">
        <v>0.866667</v>
      </c>
      <c r="AD462" s="1">
        <v>0</v>
      </c>
      <c r="AE462" s="1">
        <v>0</v>
      </c>
      <c r="AF462" s="1">
        <v>0</v>
      </c>
      <c r="AG462" s="1">
        <v>0</v>
      </c>
      <c r="AH462">
        <v>37.9757234806839</v>
      </c>
      <c r="AI462" s="1">
        <v>0</v>
      </c>
      <c r="AJ462" s="1">
        <f t="shared" si="48"/>
        <v>37.9757234806839</v>
      </c>
    </row>
    <row r="463" spans="1:36">
      <c r="A463" s="1" t="str">
        <f t="shared" si="43"/>
        <v>Kurdi Cross44571ICR-3/INV-3</v>
      </c>
      <c r="B463" s="1" t="s">
        <v>95</v>
      </c>
      <c r="C463" s="1" t="s">
        <v>96</v>
      </c>
      <c r="D463" s="3">
        <v>44571</v>
      </c>
      <c r="E463" s="1" t="s">
        <v>29</v>
      </c>
      <c r="F463" s="1" t="e">
        <f>SUMIFS(#REF!,#REF!,HFE!$D463)/60000</f>
        <v>#REF!</v>
      </c>
      <c r="G463" s="1" t="e">
        <f>SUMIFS(#REF!,#REF!,HFE!$D463)/60000</f>
        <v>#REF!</v>
      </c>
      <c r="H463" s="1" t="e">
        <f>(VLOOKUP(C463&amp;E463,#REF!,4,0)*HFE!G463)-49.09257597708</f>
        <v>#REF!</v>
      </c>
      <c r="I463" s="1">
        <f>SUMIFS(Uploading_File_Generation!$D:$D,Uploading_File_Generation!$C:$C,HFE!$E463,Uploading_File_Generation!$B:$B,HFE!$C463,Uploading_File_Generation!$A:$A,HFE!$D463)</f>
        <v>0</v>
      </c>
      <c r="J463" s="8">
        <f>SUMIFS(Uploading_File_Generation!$E:$E,Uploading_File_Generation!$C:$C,HFE!$E463,Uploading_File_Generation!$B:$B,HFE!$C463,Uploading_File_Generation!$A:$A,HFE!$D463)</f>
        <v>0</v>
      </c>
      <c r="K463" s="9" t="e">
        <f t="shared" si="44"/>
        <v>#REF!</v>
      </c>
      <c r="L463" s="9" t="e">
        <f t="shared" si="45"/>
        <v>#REF!</v>
      </c>
      <c r="M463" s="9" t="e">
        <f>AVERAGEIFS(#REF!,#REF!,HFE!E463)</f>
        <v>#REF!</v>
      </c>
      <c r="N463" s="1">
        <f t="shared" si="46"/>
        <v>1</v>
      </c>
      <c r="O463" s="1">
        <f t="shared" si="47"/>
        <v>0.927777777777778</v>
      </c>
      <c r="P463" s="1" t="e">
        <f>I463/(VLOOKUP($C463&amp;$E463,#REF!,5,0)*24)</f>
        <v>#REF!</v>
      </c>
      <c r="Q463" s="1" t="e">
        <f>$I463/(VLOOKUP($C463&amp;$E463,#REF!,4,0)*24)</f>
        <v>#REF!</v>
      </c>
      <c r="R463" s="1" t="e">
        <f>$J463/(VLOOKUP($C463&amp;$E463,#REF!,5,0)*24)</f>
        <v>#REF!</v>
      </c>
      <c r="S463" s="1" t="e">
        <f>$J463/(VLOOKUP($C463&amp;$E463,#REF!,4,0)*24)</f>
        <v>#REF!</v>
      </c>
      <c r="T463" s="1">
        <f>SUMIFS(Uploading_File_Generation!$F:$F,Uploading_File_Generation!$C:$C,HFE!$E463,Uploading_File_Generation!$B:$B,HFE!$C463,Uploading_File_Generation!$A:$A,HFE!$D463)*100</f>
        <v>0</v>
      </c>
      <c r="U463" s="1">
        <v>11.1333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0.866666666666669</v>
      </c>
      <c r="AB463" s="1">
        <v>0</v>
      </c>
      <c r="AC463" s="1">
        <v>0.866667</v>
      </c>
      <c r="AD463" s="1">
        <v>0</v>
      </c>
      <c r="AE463" s="1">
        <v>0</v>
      </c>
      <c r="AF463" s="1">
        <v>0</v>
      </c>
      <c r="AG463" s="1">
        <v>0</v>
      </c>
      <c r="AH463">
        <v>37.9757234806839</v>
      </c>
      <c r="AI463" s="1">
        <v>0</v>
      </c>
      <c r="AJ463" s="1">
        <f t="shared" si="48"/>
        <v>37.9757234806839</v>
      </c>
    </row>
    <row r="464" spans="1:36">
      <c r="A464" s="1" t="str">
        <f t="shared" si="43"/>
        <v>Kurdi Cross44571ICR-3/INV-4</v>
      </c>
      <c r="B464" s="1" t="s">
        <v>95</v>
      </c>
      <c r="C464" s="1" t="s">
        <v>96</v>
      </c>
      <c r="D464" s="3">
        <v>44571</v>
      </c>
      <c r="E464" s="1" t="s">
        <v>30</v>
      </c>
      <c r="F464" s="1" t="e">
        <f>SUMIFS(#REF!,#REF!,HFE!$D464)/60000</f>
        <v>#REF!</v>
      </c>
      <c r="G464" s="1" t="e">
        <f>SUMIFS(#REF!,#REF!,HFE!$D464)/60000</f>
        <v>#REF!</v>
      </c>
      <c r="H464" s="1" t="e">
        <f>(VLOOKUP(C464&amp;E464,#REF!,4,0)*HFE!G464)-49.09257597708</f>
        <v>#REF!</v>
      </c>
      <c r="I464" s="1">
        <f>SUMIFS(Uploading_File_Generation!$D:$D,Uploading_File_Generation!$C:$C,HFE!$E464,Uploading_File_Generation!$B:$B,HFE!$C464,Uploading_File_Generation!$A:$A,HFE!$D464)</f>
        <v>0</v>
      </c>
      <c r="J464" s="8">
        <f>SUMIFS(Uploading_File_Generation!$E:$E,Uploading_File_Generation!$C:$C,HFE!$E464,Uploading_File_Generation!$B:$B,HFE!$C464,Uploading_File_Generation!$A:$A,HFE!$D464)</f>
        <v>0</v>
      </c>
      <c r="K464" s="9" t="e">
        <f t="shared" si="44"/>
        <v>#REF!</v>
      </c>
      <c r="L464" s="9" t="e">
        <f t="shared" si="45"/>
        <v>#REF!</v>
      </c>
      <c r="M464" s="9" t="e">
        <f>AVERAGEIFS(#REF!,#REF!,HFE!E464)</f>
        <v>#REF!</v>
      </c>
      <c r="N464" s="1">
        <f t="shared" si="46"/>
        <v>1</v>
      </c>
      <c r="O464" s="1">
        <f t="shared" si="47"/>
        <v>0.927777777777778</v>
      </c>
      <c r="P464" s="1" t="e">
        <f>I464/(VLOOKUP($C464&amp;$E464,#REF!,5,0)*24)</f>
        <v>#REF!</v>
      </c>
      <c r="Q464" s="1" t="e">
        <f>$I464/(VLOOKUP($C464&amp;$E464,#REF!,4,0)*24)</f>
        <v>#REF!</v>
      </c>
      <c r="R464" s="1" t="e">
        <f>$J464/(VLOOKUP($C464&amp;$E464,#REF!,5,0)*24)</f>
        <v>#REF!</v>
      </c>
      <c r="S464" s="1" t="e">
        <f>$J464/(VLOOKUP($C464&amp;$E464,#REF!,4,0)*24)</f>
        <v>#REF!</v>
      </c>
      <c r="T464" s="1">
        <f>SUMIFS(Uploading_File_Generation!$F:$F,Uploading_File_Generation!$C:$C,HFE!$E464,Uploading_File_Generation!$B:$B,HFE!$C464,Uploading_File_Generation!$A:$A,HFE!$D464)*100</f>
        <v>0</v>
      </c>
      <c r="U464" s="1">
        <v>11.1333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0.866666666666669</v>
      </c>
      <c r="AB464" s="1">
        <v>0</v>
      </c>
      <c r="AC464" s="1">
        <v>0.866667</v>
      </c>
      <c r="AD464" s="1">
        <v>0</v>
      </c>
      <c r="AE464" s="1">
        <v>0</v>
      </c>
      <c r="AF464" s="1">
        <v>0</v>
      </c>
      <c r="AG464" s="1">
        <v>0</v>
      </c>
      <c r="AH464">
        <v>37.9757234806839</v>
      </c>
      <c r="AI464" s="1">
        <v>0</v>
      </c>
      <c r="AJ464" s="1">
        <f t="shared" si="48"/>
        <v>37.9757234806839</v>
      </c>
    </row>
    <row r="465" spans="1:36">
      <c r="A465" s="1" t="str">
        <f t="shared" si="43"/>
        <v>Kurdi Cross44571ICR-4/INV-1</v>
      </c>
      <c r="B465" s="1" t="s">
        <v>95</v>
      </c>
      <c r="C465" s="1" t="s">
        <v>96</v>
      </c>
      <c r="D465" s="3">
        <v>44571</v>
      </c>
      <c r="E465" s="1" t="s">
        <v>97</v>
      </c>
      <c r="F465" s="1" t="e">
        <f>SUMIFS(#REF!,#REF!,HFE!$D465)/60000</f>
        <v>#REF!</v>
      </c>
      <c r="G465" s="1" t="e">
        <f>SUMIFS(#REF!,#REF!,HFE!$D465)/60000</f>
        <v>#REF!</v>
      </c>
      <c r="H465" s="1" t="e">
        <f>(VLOOKUP(C465&amp;E465,#REF!,4,0)*HFE!G465)-49.09257597708</f>
        <v>#REF!</v>
      </c>
      <c r="I465" s="1">
        <f>SUMIFS(Uploading_File_Generation!$D:$D,Uploading_File_Generation!$C:$C,HFE!$E465,Uploading_File_Generation!$B:$B,HFE!$C465,Uploading_File_Generation!$A:$A,HFE!$D465)</f>
        <v>0</v>
      </c>
      <c r="J465" s="8">
        <f>SUMIFS(Uploading_File_Generation!$E:$E,Uploading_File_Generation!$C:$C,HFE!$E465,Uploading_File_Generation!$B:$B,HFE!$C465,Uploading_File_Generation!$A:$A,HFE!$D465)</f>
        <v>0</v>
      </c>
      <c r="K465" s="9" t="e">
        <f t="shared" si="44"/>
        <v>#REF!</v>
      </c>
      <c r="L465" s="9" t="e">
        <f t="shared" si="45"/>
        <v>#REF!</v>
      </c>
      <c r="M465" s="9" t="e">
        <f>AVERAGEIFS(#REF!,#REF!,HFE!E465)</f>
        <v>#REF!</v>
      </c>
      <c r="N465" s="1">
        <f t="shared" si="46"/>
        <v>1</v>
      </c>
      <c r="O465" s="1">
        <f t="shared" si="47"/>
        <v>0.927777777777778</v>
      </c>
      <c r="P465" s="1" t="e">
        <f>I465/(VLOOKUP($C465&amp;$E465,#REF!,5,0)*24)</f>
        <v>#REF!</v>
      </c>
      <c r="Q465" s="1" t="e">
        <f>$I465/(VLOOKUP($C465&amp;$E465,#REF!,4,0)*24)</f>
        <v>#REF!</v>
      </c>
      <c r="R465" s="1" t="e">
        <f>$J465/(VLOOKUP($C465&amp;$E465,#REF!,5,0)*24)</f>
        <v>#REF!</v>
      </c>
      <c r="S465" s="1" t="e">
        <f>$J465/(VLOOKUP($C465&amp;$E465,#REF!,4,0)*24)</f>
        <v>#REF!</v>
      </c>
      <c r="T465" s="1">
        <f>SUMIFS(Uploading_File_Generation!$F:$F,Uploading_File_Generation!$C:$C,HFE!$E465,Uploading_File_Generation!$B:$B,HFE!$C465,Uploading_File_Generation!$A:$A,HFE!$D465)*100</f>
        <v>0</v>
      </c>
      <c r="U465" s="1">
        <v>11.1333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0.866666666666669</v>
      </c>
      <c r="AB465" s="1">
        <v>0</v>
      </c>
      <c r="AC465" s="1">
        <v>0.866667</v>
      </c>
      <c r="AD465" s="1">
        <v>0</v>
      </c>
      <c r="AE465" s="1">
        <v>0</v>
      </c>
      <c r="AF465" s="1">
        <v>0</v>
      </c>
      <c r="AG465" s="1">
        <v>0</v>
      </c>
      <c r="AH465">
        <v>37.9757234806839</v>
      </c>
      <c r="AI465" s="1">
        <v>0</v>
      </c>
      <c r="AJ465" s="1">
        <f t="shared" si="48"/>
        <v>37.9757234806839</v>
      </c>
    </row>
    <row r="466" spans="1:36">
      <c r="A466" s="1" t="str">
        <f t="shared" si="43"/>
        <v>Kurdi Cross44571ICR-4/INV-2</v>
      </c>
      <c r="B466" s="1" t="s">
        <v>95</v>
      </c>
      <c r="C466" s="1" t="s">
        <v>96</v>
      </c>
      <c r="D466" s="3">
        <v>44571</v>
      </c>
      <c r="E466" s="1" t="s">
        <v>98</v>
      </c>
      <c r="F466" s="1" t="e">
        <f>SUMIFS(#REF!,#REF!,HFE!$D466)/60000</f>
        <v>#REF!</v>
      </c>
      <c r="G466" s="1" t="e">
        <f>SUMIFS(#REF!,#REF!,HFE!$D466)/60000</f>
        <v>#REF!</v>
      </c>
      <c r="H466" s="1" t="e">
        <f>(VLOOKUP(C466&amp;E466,#REF!,4,0)*HFE!G466)-49.09257597708</f>
        <v>#REF!</v>
      </c>
      <c r="I466" s="1">
        <f>SUMIFS(Uploading_File_Generation!$D:$D,Uploading_File_Generation!$C:$C,HFE!$E466,Uploading_File_Generation!$B:$B,HFE!$C466,Uploading_File_Generation!$A:$A,HFE!$D466)</f>
        <v>0</v>
      </c>
      <c r="J466" s="8">
        <f>SUMIFS(Uploading_File_Generation!$E:$E,Uploading_File_Generation!$C:$C,HFE!$E466,Uploading_File_Generation!$B:$B,HFE!$C466,Uploading_File_Generation!$A:$A,HFE!$D466)</f>
        <v>0</v>
      </c>
      <c r="K466" s="9" t="e">
        <f t="shared" si="44"/>
        <v>#REF!</v>
      </c>
      <c r="L466" s="9" t="e">
        <f t="shared" si="45"/>
        <v>#REF!</v>
      </c>
      <c r="M466" s="9" t="e">
        <f>AVERAGEIFS(#REF!,#REF!,HFE!E466)</f>
        <v>#REF!</v>
      </c>
      <c r="N466" s="1">
        <f t="shared" si="46"/>
        <v>1</v>
      </c>
      <c r="O466" s="1">
        <f t="shared" si="47"/>
        <v>0.927777777777778</v>
      </c>
      <c r="P466" s="1" t="e">
        <f>I466/(VLOOKUP($C466&amp;$E466,#REF!,5,0)*24)</f>
        <v>#REF!</v>
      </c>
      <c r="Q466" s="1" t="e">
        <f>$I466/(VLOOKUP($C466&amp;$E466,#REF!,4,0)*24)</f>
        <v>#REF!</v>
      </c>
      <c r="R466" s="1" t="e">
        <f>$J466/(VLOOKUP($C466&amp;$E466,#REF!,5,0)*24)</f>
        <v>#REF!</v>
      </c>
      <c r="S466" s="1" t="e">
        <f>$J466/(VLOOKUP($C466&amp;$E466,#REF!,4,0)*24)</f>
        <v>#REF!</v>
      </c>
      <c r="T466" s="1">
        <f>SUMIFS(Uploading_File_Generation!$F:$F,Uploading_File_Generation!$C:$C,HFE!$E466,Uploading_File_Generation!$B:$B,HFE!$C466,Uploading_File_Generation!$A:$A,HFE!$D466)*100</f>
        <v>0</v>
      </c>
      <c r="U466" s="1">
        <v>11.1333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0.866666666666669</v>
      </c>
      <c r="AB466" s="1">
        <v>0</v>
      </c>
      <c r="AC466" s="1">
        <v>0.866667</v>
      </c>
      <c r="AD466" s="1">
        <v>0</v>
      </c>
      <c r="AE466" s="1">
        <v>0</v>
      </c>
      <c r="AF466" s="1">
        <v>0</v>
      </c>
      <c r="AG466" s="1">
        <v>0</v>
      </c>
      <c r="AH466">
        <v>37.9757234806839</v>
      </c>
      <c r="AI466" s="1">
        <v>0</v>
      </c>
      <c r="AJ466" s="1">
        <f t="shared" si="48"/>
        <v>37.9757234806839</v>
      </c>
    </row>
    <row r="467" spans="1:36">
      <c r="A467" s="1" t="str">
        <f t="shared" si="43"/>
        <v>Kurdi Cross44571ICR-4/INV-3</v>
      </c>
      <c r="B467" s="1" t="s">
        <v>95</v>
      </c>
      <c r="C467" s="1" t="s">
        <v>96</v>
      </c>
      <c r="D467" s="3">
        <v>44571</v>
      </c>
      <c r="E467" s="1" t="s">
        <v>99</v>
      </c>
      <c r="F467" s="1" t="e">
        <f>SUMIFS(#REF!,#REF!,HFE!$D467)/60000</f>
        <v>#REF!</v>
      </c>
      <c r="G467" s="1" t="e">
        <f>SUMIFS(#REF!,#REF!,HFE!$D467)/60000</f>
        <v>#REF!</v>
      </c>
      <c r="H467" s="1" t="e">
        <f>(VLOOKUP(C467&amp;E467,#REF!,4,0)*HFE!G467)-49.09257597708</f>
        <v>#REF!</v>
      </c>
      <c r="I467" s="1">
        <f>SUMIFS(Uploading_File_Generation!$D:$D,Uploading_File_Generation!$C:$C,HFE!$E467,Uploading_File_Generation!$B:$B,HFE!$C467,Uploading_File_Generation!$A:$A,HFE!$D467)</f>
        <v>0</v>
      </c>
      <c r="J467" s="8">
        <f>SUMIFS(Uploading_File_Generation!$E:$E,Uploading_File_Generation!$C:$C,HFE!$E467,Uploading_File_Generation!$B:$B,HFE!$C467,Uploading_File_Generation!$A:$A,HFE!$D467)</f>
        <v>0</v>
      </c>
      <c r="K467" s="9" t="e">
        <f t="shared" si="44"/>
        <v>#REF!</v>
      </c>
      <c r="L467" s="9" t="e">
        <f t="shared" si="45"/>
        <v>#REF!</v>
      </c>
      <c r="M467" s="9" t="e">
        <f>AVERAGEIFS(#REF!,#REF!,HFE!E467)</f>
        <v>#REF!</v>
      </c>
      <c r="N467" s="1">
        <f t="shared" si="46"/>
        <v>1</v>
      </c>
      <c r="O467" s="1">
        <f t="shared" si="47"/>
        <v>0.927777777777778</v>
      </c>
      <c r="P467" s="1" t="e">
        <f>I467/(VLOOKUP($C467&amp;$E467,#REF!,5,0)*24)</f>
        <v>#REF!</v>
      </c>
      <c r="Q467" s="1" t="e">
        <f>$I467/(VLOOKUP($C467&amp;$E467,#REF!,4,0)*24)</f>
        <v>#REF!</v>
      </c>
      <c r="R467" s="1" t="e">
        <f>$J467/(VLOOKUP($C467&amp;$E467,#REF!,5,0)*24)</f>
        <v>#REF!</v>
      </c>
      <c r="S467" s="1" t="e">
        <f>$J467/(VLOOKUP($C467&amp;$E467,#REF!,4,0)*24)</f>
        <v>#REF!</v>
      </c>
      <c r="T467" s="1">
        <f>SUMIFS(Uploading_File_Generation!$F:$F,Uploading_File_Generation!$C:$C,HFE!$E467,Uploading_File_Generation!$B:$B,HFE!$C467,Uploading_File_Generation!$A:$A,HFE!$D467)*100</f>
        <v>0</v>
      </c>
      <c r="U467" s="1">
        <v>11.1333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0.866666666666669</v>
      </c>
      <c r="AB467" s="1">
        <v>0</v>
      </c>
      <c r="AC467" s="1">
        <v>0.866667</v>
      </c>
      <c r="AD467" s="1">
        <v>0</v>
      </c>
      <c r="AE467" s="1">
        <v>0</v>
      </c>
      <c r="AF467" s="1">
        <v>0</v>
      </c>
      <c r="AG467" s="1">
        <v>0</v>
      </c>
      <c r="AH467">
        <v>37.9757234806839</v>
      </c>
      <c r="AI467" s="1">
        <v>0</v>
      </c>
      <c r="AJ467" s="1">
        <f t="shared" si="48"/>
        <v>37.9757234806839</v>
      </c>
    </row>
    <row r="468" spans="1:36">
      <c r="A468" s="1" t="str">
        <f t="shared" si="43"/>
        <v>Kurdi Cross44571ICR-4/INV-4</v>
      </c>
      <c r="B468" s="1" t="s">
        <v>95</v>
      </c>
      <c r="C468" s="1" t="s">
        <v>96</v>
      </c>
      <c r="D468" s="3">
        <v>44571</v>
      </c>
      <c r="E468" s="1" t="s">
        <v>100</v>
      </c>
      <c r="F468" s="1" t="e">
        <f>SUMIFS(#REF!,#REF!,HFE!$D468)/60000</f>
        <v>#REF!</v>
      </c>
      <c r="G468" s="1" t="e">
        <f>SUMIFS(#REF!,#REF!,HFE!$D468)/60000</f>
        <v>#REF!</v>
      </c>
      <c r="H468" s="1" t="e">
        <f>(VLOOKUP(C468&amp;E468,#REF!,4,0)*HFE!G468)-49.09257597708</f>
        <v>#REF!</v>
      </c>
      <c r="I468" s="1">
        <f>SUMIFS(Uploading_File_Generation!$D:$D,Uploading_File_Generation!$C:$C,HFE!$E468,Uploading_File_Generation!$B:$B,HFE!$C468,Uploading_File_Generation!$A:$A,HFE!$D468)</f>
        <v>0</v>
      </c>
      <c r="J468" s="8">
        <f>SUMIFS(Uploading_File_Generation!$E:$E,Uploading_File_Generation!$C:$C,HFE!$E468,Uploading_File_Generation!$B:$B,HFE!$C468,Uploading_File_Generation!$A:$A,HFE!$D468)</f>
        <v>0</v>
      </c>
      <c r="K468" s="9" t="e">
        <f t="shared" si="44"/>
        <v>#REF!</v>
      </c>
      <c r="L468" s="9" t="e">
        <f t="shared" si="45"/>
        <v>#REF!</v>
      </c>
      <c r="M468" s="9" t="e">
        <f>AVERAGEIFS(#REF!,#REF!,HFE!E468)</f>
        <v>#REF!</v>
      </c>
      <c r="N468" s="1">
        <f t="shared" si="46"/>
        <v>1</v>
      </c>
      <c r="O468" s="1">
        <f t="shared" si="47"/>
        <v>0.927777777777778</v>
      </c>
      <c r="P468" s="1" t="e">
        <f>I468/(VLOOKUP($C468&amp;$E468,#REF!,5,0)*24)</f>
        <v>#REF!</v>
      </c>
      <c r="Q468" s="1" t="e">
        <f>$I468/(VLOOKUP($C468&amp;$E468,#REF!,4,0)*24)</f>
        <v>#REF!</v>
      </c>
      <c r="R468" s="1" t="e">
        <f>$J468/(VLOOKUP($C468&amp;$E468,#REF!,5,0)*24)</f>
        <v>#REF!</v>
      </c>
      <c r="S468" s="1" t="e">
        <f>$J468/(VLOOKUP($C468&amp;$E468,#REF!,4,0)*24)</f>
        <v>#REF!</v>
      </c>
      <c r="T468" s="1">
        <f>SUMIFS(Uploading_File_Generation!$F:$F,Uploading_File_Generation!$C:$C,HFE!$E468,Uploading_File_Generation!$B:$B,HFE!$C468,Uploading_File_Generation!$A:$A,HFE!$D468)*100</f>
        <v>0</v>
      </c>
      <c r="U468" s="1">
        <v>11.1333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0.866666666666669</v>
      </c>
      <c r="AB468" s="1">
        <v>0</v>
      </c>
      <c r="AC468" s="1">
        <v>0.866667</v>
      </c>
      <c r="AD468" s="1">
        <v>0</v>
      </c>
      <c r="AE468" s="1">
        <v>0</v>
      </c>
      <c r="AF468" s="1">
        <v>0</v>
      </c>
      <c r="AG468" s="1">
        <v>0</v>
      </c>
      <c r="AH468">
        <v>37.9757234806839</v>
      </c>
      <c r="AI468" s="1">
        <v>0</v>
      </c>
      <c r="AJ468" s="1">
        <f t="shared" si="48"/>
        <v>37.9757234806839</v>
      </c>
    </row>
    <row r="469" spans="1:36">
      <c r="A469" s="1" t="str">
        <f t="shared" si="43"/>
        <v>Kurdi Cross44571ICR-5/INV-1</v>
      </c>
      <c r="B469" s="1" t="s">
        <v>95</v>
      </c>
      <c r="C469" s="1" t="s">
        <v>96</v>
      </c>
      <c r="D469" s="3">
        <v>44571</v>
      </c>
      <c r="E469" s="1" t="s">
        <v>101</v>
      </c>
      <c r="F469" s="1" t="e">
        <f>SUMIFS(#REF!,#REF!,HFE!$D469)/60000</f>
        <v>#REF!</v>
      </c>
      <c r="G469" s="1" t="e">
        <f>SUMIFS(#REF!,#REF!,HFE!$D469)/60000</f>
        <v>#REF!</v>
      </c>
      <c r="H469" s="1" t="e">
        <f>(VLOOKUP(C469&amp;E469,#REF!,4,0)*HFE!G469)-49.09257597708</f>
        <v>#REF!</v>
      </c>
      <c r="I469" s="1">
        <f>SUMIFS(Uploading_File_Generation!$D:$D,Uploading_File_Generation!$C:$C,HFE!$E469,Uploading_File_Generation!$B:$B,HFE!$C469,Uploading_File_Generation!$A:$A,HFE!$D469)</f>
        <v>0</v>
      </c>
      <c r="J469" s="8">
        <f>SUMIFS(Uploading_File_Generation!$E:$E,Uploading_File_Generation!$C:$C,HFE!$E469,Uploading_File_Generation!$B:$B,HFE!$C469,Uploading_File_Generation!$A:$A,HFE!$D469)</f>
        <v>0</v>
      </c>
      <c r="K469" s="9" t="e">
        <f t="shared" si="44"/>
        <v>#REF!</v>
      </c>
      <c r="L469" s="9" t="e">
        <f t="shared" si="45"/>
        <v>#REF!</v>
      </c>
      <c r="M469" s="9" t="e">
        <f>AVERAGEIFS(#REF!,#REF!,HFE!E469)</f>
        <v>#REF!</v>
      </c>
      <c r="N469" s="1">
        <f t="shared" si="46"/>
        <v>1</v>
      </c>
      <c r="O469" s="1">
        <f t="shared" si="47"/>
        <v>0.927777777777778</v>
      </c>
      <c r="P469" s="1" t="e">
        <f>I469/(VLOOKUP($C469&amp;$E469,#REF!,5,0)*24)</f>
        <v>#REF!</v>
      </c>
      <c r="Q469" s="1" t="e">
        <f>$I469/(VLOOKUP($C469&amp;$E469,#REF!,4,0)*24)</f>
        <v>#REF!</v>
      </c>
      <c r="R469" s="1" t="e">
        <f>$J469/(VLOOKUP($C469&amp;$E469,#REF!,5,0)*24)</f>
        <v>#REF!</v>
      </c>
      <c r="S469" s="1" t="e">
        <f>$J469/(VLOOKUP($C469&amp;$E469,#REF!,4,0)*24)</f>
        <v>#REF!</v>
      </c>
      <c r="T469" s="1">
        <f>SUMIFS(Uploading_File_Generation!$F:$F,Uploading_File_Generation!$C:$C,HFE!$E469,Uploading_File_Generation!$B:$B,HFE!$C469,Uploading_File_Generation!$A:$A,HFE!$D469)*100</f>
        <v>0</v>
      </c>
      <c r="U469" s="1">
        <v>11.1333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0.866666666666669</v>
      </c>
      <c r="AB469" s="1">
        <v>0</v>
      </c>
      <c r="AC469" s="1">
        <v>0.866667</v>
      </c>
      <c r="AD469" s="1">
        <v>0</v>
      </c>
      <c r="AE469" s="1">
        <v>0</v>
      </c>
      <c r="AF469" s="1">
        <v>0</v>
      </c>
      <c r="AG469" s="1">
        <v>0</v>
      </c>
      <c r="AH469">
        <v>37.9757234806839</v>
      </c>
      <c r="AI469" s="1">
        <v>0</v>
      </c>
      <c r="AJ469" s="1">
        <f t="shared" si="48"/>
        <v>37.9757234806839</v>
      </c>
    </row>
    <row r="470" spans="1:36">
      <c r="A470" s="1" t="str">
        <f t="shared" si="43"/>
        <v>Kurdi Cross44571ICR-5/INV-2</v>
      </c>
      <c r="B470" s="1" t="s">
        <v>95</v>
      </c>
      <c r="C470" s="1" t="s">
        <v>96</v>
      </c>
      <c r="D470" s="3">
        <v>44571</v>
      </c>
      <c r="E470" s="1" t="s">
        <v>102</v>
      </c>
      <c r="F470" s="1" t="e">
        <f>SUMIFS(#REF!,#REF!,HFE!$D470)/60000</f>
        <v>#REF!</v>
      </c>
      <c r="G470" s="1" t="e">
        <f>SUMIFS(#REF!,#REF!,HFE!$D470)/60000</f>
        <v>#REF!</v>
      </c>
      <c r="H470" s="1" t="e">
        <f>(VLOOKUP(C470&amp;E470,#REF!,4,0)*HFE!G470)-49.09257597708</f>
        <v>#REF!</v>
      </c>
      <c r="I470" s="1">
        <f>SUMIFS(Uploading_File_Generation!$D:$D,Uploading_File_Generation!$C:$C,HFE!$E470,Uploading_File_Generation!$B:$B,HFE!$C470,Uploading_File_Generation!$A:$A,HFE!$D470)</f>
        <v>0</v>
      </c>
      <c r="J470" s="8">
        <f>SUMIFS(Uploading_File_Generation!$E:$E,Uploading_File_Generation!$C:$C,HFE!$E470,Uploading_File_Generation!$B:$B,HFE!$C470,Uploading_File_Generation!$A:$A,HFE!$D470)</f>
        <v>0</v>
      </c>
      <c r="K470" s="9" t="e">
        <f t="shared" si="44"/>
        <v>#REF!</v>
      </c>
      <c r="L470" s="9" t="e">
        <f t="shared" si="45"/>
        <v>#REF!</v>
      </c>
      <c r="M470" s="9" t="e">
        <f>AVERAGEIFS(#REF!,#REF!,HFE!E470)</f>
        <v>#REF!</v>
      </c>
      <c r="N470" s="1">
        <f t="shared" si="46"/>
        <v>1</v>
      </c>
      <c r="O470" s="1">
        <f t="shared" si="47"/>
        <v>0.927777777777778</v>
      </c>
      <c r="P470" s="1" t="e">
        <f>I470/(VLOOKUP($C470&amp;$E470,#REF!,5,0)*24)</f>
        <v>#REF!</v>
      </c>
      <c r="Q470" s="1" t="e">
        <f>$I470/(VLOOKUP($C470&amp;$E470,#REF!,4,0)*24)</f>
        <v>#REF!</v>
      </c>
      <c r="R470" s="1" t="e">
        <f>$J470/(VLOOKUP($C470&amp;$E470,#REF!,5,0)*24)</f>
        <v>#REF!</v>
      </c>
      <c r="S470" s="1" t="e">
        <f>$J470/(VLOOKUP($C470&amp;$E470,#REF!,4,0)*24)</f>
        <v>#REF!</v>
      </c>
      <c r="T470" s="1">
        <f>SUMIFS(Uploading_File_Generation!$F:$F,Uploading_File_Generation!$C:$C,HFE!$E470,Uploading_File_Generation!$B:$B,HFE!$C470,Uploading_File_Generation!$A:$A,HFE!$D470)*100</f>
        <v>0</v>
      </c>
      <c r="U470" s="1">
        <v>11.1333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0.866666666666669</v>
      </c>
      <c r="AB470" s="1">
        <v>0</v>
      </c>
      <c r="AC470" s="1">
        <v>0.866667</v>
      </c>
      <c r="AD470" s="1">
        <v>0</v>
      </c>
      <c r="AE470" s="1">
        <v>0</v>
      </c>
      <c r="AF470" s="1">
        <v>0</v>
      </c>
      <c r="AG470" s="1">
        <v>0</v>
      </c>
      <c r="AH470">
        <v>37.9757234806839</v>
      </c>
      <c r="AI470" s="1">
        <v>0</v>
      </c>
      <c r="AJ470" s="1">
        <f t="shared" si="48"/>
        <v>37.9757234806839</v>
      </c>
    </row>
    <row r="471" spans="1:36">
      <c r="A471" s="1" t="str">
        <f t="shared" si="43"/>
        <v>Kurdi Cross44571ICR-5/INV-3</v>
      </c>
      <c r="B471" s="1" t="s">
        <v>95</v>
      </c>
      <c r="C471" s="1" t="s">
        <v>96</v>
      </c>
      <c r="D471" s="3">
        <v>44571</v>
      </c>
      <c r="E471" s="1" t="s">
        <v>103</v>
      </c>
      <c r="F471" s="1" t="e">
        <f>SUMIFS(#REF!,#REF!,HFE!$D471)/60000</f>
        <v>#REF!</v>
      </c>
      <c r="G471" s="1" t="e">
        <f>SUMIFS(#REF!,#REF!,HFE!$D471)/60000</f>
        <v>#REF!</v>
      </c>
      <c r="H471" s="1" t="e">
        <f>(VLOOKUP(C471&amp;E471,#REF!,4,0)*HFE!G471)-49.09257597708</f>
        <v>#REF!</v>
      </c>
      <c r="I471" s="1">
        <f>SUMIFS(Uploading_File_Generation!$D:$D,Uploading_File_Generation!$C:$C,HFE!$E471,Uploading_File_Generation!$B:$B,HFE!$C471,Uploading_File_Generation!$A:$A,HFE!$D471)</f>
        <v>0</v>
      </c>
      <c r="J471" s="8">
        <f>SUMIFS(Uploading_File_Generation!$E:$E,Uploading_File_Generation!$C:$C,HFE!$E471,Uploading_File_Generation!$B:$B,HFE!$C471,Uploading_File_Generation!$A:$A,HFE!$D471)</f>
        <v>0</v>
      </c>
      <c r="K471" s="9" t="e">
        <f t="shared" si="44"/>
        <v>#REF!</v>
      </c>
      <c r="L471" s="9" t="e">
        <f t="shared" si="45"/>
        <v>#REF!</v>
      </c>
      <c r="M471" s="9" t="e">
        <f>AVERAGEIFS(#REF!,#REF!,HFE!E471)</f>
        <v>#REF!</v>
      </c>
      <c r="N471" s="1">
        <f t="shared" si="46"/>
        <v>1</v>
      </c>
      <c r="O471" s="1">
        <f t="shared" si="47"/>
        <v>0.927777777777778</v>
      </c>
      <c r="P471" s="1" t="e">
        <f>I471/(VLOOKUP($C471&amp;$E471,#REF!,5,0)*24)</f>
        <v>#REF!</v>
      </c>
      <c r="Q471" s="1" t="e">
        <f>$I471/(VLOOKUP($C471&amp;$E471,#REF!,4,0)*24)</f>
        <v>#REF!</v>
      </c>
      <c r="R471" s="1" t="e">
        <f>$J471/(VLOOKUP($C471&amp;$E471,#REF!,5,0)*24)</f>
        <v>#REF!</v>
      </c>
      <c r="S471" s="1" t="e">
        <f>$J471/(VLOOKUP($C471&amp;$E471,#REF!,4,0)*24)</f>
        <v>#REF!</v>
      </c>
      <c r="T471" s="1">
        <f>SUMIFS(Uploading_File_Generation!$F:$F,Uploading_File_Generation!$C:$C,HFE!$E471,Uploading_File_Generation!$B:$B,HFE!$C471,Uploading_File_Generation!$A:$A,HFE!$D471)*100</f>
        <v>0</v>
      </c>
      <c r="U471" s="1">
        <v>11.1333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0.866666666666669</v>
      </c>
      <c r="AB471" s="1">
        <v>0</v>
      </c>
      <c r="AC471" s="1">
        <v>0.866667</v>
      </c>
      <c r="AD471" s="1">
        <v>0</v>
      </c>
      <c r="AE471" s="1">
        <v>0</v>
      </c>
      <c r="AF471" s="1">
        <v>0</v>
      </c>
      <c r="AG471" s="1">
        <v>0</v>
      </c>
      <c r="AH471">
        <v>37.9757234806839</v>
      </c>
      <c r="AI471" s="1">
        <v>0</v>
      </c>
      <c r="AJ471" s="1">
        <f t="shared" si="48"/>
        <v>37.9757234806839</v>
      </c>
    </row>
    <row r="472" spans="1:36">
      <c r="A472" s="1" t="str">
        <f t="shared" si="43"/>
        <v>Kurdi Cross44571ICR-5/INV-4</v>
      </c>
      <c r="B472" s="1" t="s">
        <v>95</v>
      </c>
      <c r="C472" s="1" t="s">
        <v>96</v>
      </c>
      <c r="D472" s="3">
        <v>44571</v>
      </c>
      <c r="E472" s="1" t="s">
        <v>104</v>
      </c>
      <c r="F472" s="1" t="e">
        <f>SUMIFS(#REF!,#REF!,HFE!$D472)/60000</f>
        <v>#REF!</v>
      </c>
      <c r="G472" s="1" t="e">
        <f>SUMIFS(#REF!,#REF!,HFE!$D472)/60000</f>
        <v>#REF!</v>
      </c>
      <c r="H472" s="1" t="e">
        <f>(VLOOKUP(C472&amp;E472,#REF!,4,0)*HFE!G472)-49.09257597708</f>
        <v>#REF!</v>
      </c>
      <c r="I472" s="1">
        <f>SUMIFS(Uploading_File_Generation!$D:$D,Uploading_File_Generation!$C:$C,HFE!$E472,Uploading_File_Generation!$B:$B,HFE!$C472,Uploading_File_Generation!$A:$A,HFE!$D472)</f>
        <v>0</v>
      </c>
      <c r="J472" s="8">
        <f>SUMIFS(Uploading_File_Generation!$E:$E,Uploading_File_Generation!$C:$C,HFE!$E472,Uploading_File_Generation!$B:$B,HFE!$C472,Uploading_File_Generation!$A:$A,HFE!$D472)</f>
        <v>0</v>
      </c>
      <c r="K472" s="9" t="e">
        <f t="shared" si="44"/>
        <v>#REF!</v>
      </c>
      <c r="L472" s="9" t="e">
        <f t="shared" si="45"/>
        <v>#REF!</v>
      </c>
      <c r="M472" s="9" t="e">
        <f>AVERAGEIFS(#REF!,#REF!,HFE!E472)</f>
        <v>#REF!</v>
      </c>
      <c r="N472" s="1">
        <f t="shared" si="46"/>
        <v>1</v>
      </c>
      <c r="O472" s="1">
        <f t="shared" si="47"/>
        <v>0.927777777777778</v>
      </c>
      <c r="P472" s="1" t="e">
        <f>I472/(VLOOKUP($C472&amp;$E472,#REF!,5,0)*24)</f>
        <v>#REF!</v>
      </c>
      <c r="Q472" s="1" t="e">
        <f>$I472/(VLOOKUP($C472&amp;$E472,#REF!,4,0)*24)</f>
        <v>#REF!</v>
      </c>
      <c r="R472" s="1" t="e">
        <f>$J472/(VLOOKUP($C472&amp;$E472,#REF!,5,0)*24)</f>
        <v>#REF!</v>
      </c>
      <c r="S472" s="1" t="e">
        <f>$J472/(VLOOKUP($C472&amp;$E472,#REF!,4,0)*24)</f>
        <v>#REF!</v>
      </c>
      <c r="T472" s="1">
        <f>SUMIFS(Uploading_File_Generation!$F:$F,Uploading_File_Generation!$C:$C,HFE!$E472,Uploading_File_Generation!$B:$B,HFE!$C472,Uploading_File_Generation!$A:$A,HFE!$D472)*100</f>
        <v>0</v>
      </c>
      <c r="U472" s="1">
        <v>11.1333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0.866666666666669</v>
      </c>
      <c r="AB472" s="1">
        <v>0</v>
      </c>
      <c r="AC472" s="1">
        <v>0.866667</v>
      </c>
      <c r="AD472" s="1">
        <v>0</v>
      </c>
      <c r="AE472" s="1">
        <v>0</v>
      </c>
      <c r="AF472" s="1">
        <v>0</v>
      </c>
      <c r="AG472" s="1">
        <v>0</v>
      </c>
      <c r="AH472">
        <v>37.9757234806839</v>
      </c>
      <c r="AI472" s="1">
        <v>0</v>
      </c>
      <c r="AJ472" s="1">
        <f t="shared" si="48"/>
        <v>37.9757234806839</v>
      </c>
    </row>
    <row r="473" spans="1:36">
      <c r="A473" s="1" t="str">
        <f t="shared" si="43"/>
        <v>Kurdi Cross44571ICR-6/INV-1</v>
      </c>
      <c r="B473" s="1" t="s">
        <v>95</v>
      </c>
      <c r="C473" s="1" t="s">
        <v>96</v>
      </c>
      <c r="D473" s="3">
        <v>44571</v>
      </c>
      <c r="E473" s="1" t="s">
        <v>105</v>
      </c>
      <c r="F473" s="1" t="e">
        <f>SUMIFS(#REF!,#REF!,HFE!$D473)/60000</f>
        <v>#REF!</v>
      </c>
      <c r="G473" s="1" t="e">
        <f>SUMIFS(#REF!,#REF!,HFE!$D473)/60000</f>
        <v>#REF!</v>
      </c>
      <c r="H473" s="1" t="e">
        <f>(VLOOKUP(C473&amp;E473,#REF!,4,0)*HFE!G473)-49.09257597708</f>
        <v>#REF!</v>
      </c>
      <c r="I473" s="1">
        <f>SUMIFS(Uploading_File_Generation!$D:$D,Uploading_File_Generation!$C:$C,HFE!$E473,Uploading_File_Generation!$B:$B,HFE!$C473,Uploading_File_Generation!$A:$A,HFE!$D473)</f>
        <v>0</v>
      </c>
      <c r="J473" s="8">
        <f>SUMIFS(Uploading_File_Generation!$E:$E,Uploading_File_Generation!$C:$C,HFE!$E473,Uploading_File_Generation!$B:$B,HFE!$C473,Uploading_File_Generation!$A:$A,HFE!$D473)</f>
        <v>0</v>
      </c>
      <c r="K473" s="9" t="e">
        <f t="shared" si="44"/>
        <v>#REF!</v>
      </c>
      <c r="L473" s="9" t="e">
        <f t="shared" si="45"/>
        <v>#REF!</v>
      </c>
      <c r="M473" s="9" t="e">
        <f>AVERAGEIFS(#REF!,#REF!,HFE!E473)</f>
        <v>#REF!</v>
      </c>
      <c r="N473" s="1">
        <f t="shared" si="46"/>
        <v>1</v>
      </c>
      <c r="O473" s="1">
        <f t="shared" si="47"/>
        <v>0.927777777777778</v>
      </c>
      <c r="P473" s="1" t="e">
        <f>I473/(VLOOKUP($C473&amp;$E473,#REF!,5,0)*24)</f>
        <v>#REF!</v>
      </c>
      <c r="Q473" s="1" t="e">
        <f>$I473/(VLOOKUP($C473&amp;$E473,#REF!,4,0)*24)</f>
        <v>#REF!</v>
      </c>
      <c r="R473" s="1" t="e">
        <f>$J473/(VLOOKUP($C473&amp;$E473,#REF!,5,0)*24)</f>
        <v>#REF!</v>
      </c>
      <c r="S473" s="1" t="e">
        <f>$J473/(VLOOKUP($C473&amp;$E473,#REF!,4,0)*24)</f>
        <v>#REF!</v>
      </c>
      <c r="T473" s="1">
        <f>SUMIFS(Uploading_File_Generation!$F:$F,Uploading_File_Generation!$C:$C,HFE!$E473,Uploading_File_Generation!$B:$B,HFE!$C473,Uploading_File_Generation!$A:$A,HFE!$D473)*100</f>
        <v>0</v>
      </c>
      <c r="U473" s="1">
        <v>11.1333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0.866666666666669</v>
      </c>
      <c r="AB473" s="1">
        <v>0</v>
      </c>
      <c r="AC473" s="1">
        <v>0.866667</v>
      </c>
      <c r="AD473" s="1">
        <v>0</v>
      </c>
      <c r="AE473" s="1">
        <v>0</v>
      </c>
      <c r="AF473" s="1">
        <v>0</v>
      </c>
      <c r="AG473" s="1">
        <v>0</v>
      </c>
      <c r="AH473">
        <v>37.9757234806839</v>
      </c>
      <c r="AI473" s="1">
        <v>0</v>
      </c>
      <c r="AJ473" s="1">
        <f t="shared" si="48"/>
        <v>37.9757234806839</v>
      </c>
    </row>
    <row r="474" spans="1:36">
      <c r="A474" s="1" t="str">
        <f t="shared" si="43"/>
        <v>Kurdi Cross44571ICR-6/INV-2</v>
      </c>
      <c r="B474" s="1" t="s">
        <v>95</v>
      </c>
      <c r="C474" s="1" t="s">
        <v>96</v>
      </c>
      <c r="D474" s="3">
        <v>44571</v>
      </c>
      <c r="E474" s="1" t="s">
        <v>106</v>
      </c>
      <c r="F474" s="1" t="e">
        <f>SUMIFS(#REF!,#REF!,HFE!$D474)/60000</f>
        <v>#REF!</v>
      </c>
      <c r="G474" s="1" t="e">
        <f>SUMIFS(#REF!,#REF!,HFE!$D474)/60000</f>
        <v>#REF!</v>
      </c>
      <c r="H474" s="1" t="e">
        <f>(VLOOKUP(C474&amp;E474,#REF!,4,0)*HFE!G474)-49.09257597708</f>
        <v>#REF!</v>
      </c>
      <c r="I474" s="1">
        <f>SUMIFS(Uploading_File_Generation!$D:$D,Uploading_File_Generation!$C:$C,HFE!$E474,Uploading_File_Generation!$B:$B,HFE!$C474,Uploading_File_Generation!$A:$A,HFE!$D474)</f>
        <v>0</v>
      </c>
      <c r="J474" s="8">
        <f>SUMIFS(Uploading_File_Generation!$E:$E,Uploading_File_Generation!$C:$C,HFE!$E474,Uploading_File_Generation!$B:$B,HFE!$C474,Uploading_File_Generation!$A:$A,HFE!$D474)</f>
        <v>0</v>
      </c>
      <c r="K474" s="9" t="e">
        <f t="shared" si="44"/>
        <v>#REF!</v>
      </c>
      <c r="L474" s="9" t="e">
        <f t="shared" si="45"/>
        <v>#REF!</v>
      </c>
      <c r="M474" s="9" t="e">
        <f>AVERAGEIFS(#REF!,#REF!,HFE!E474)</f>
        <v>#REF!</v>
      </c>
      <c r="N474" s="1">
        <f t="shared" si="46"/>
        <v>1</v>
      </c>
      <c r="O474" s="1">
        <f t="shared" si="47"/>
        <v>0.927777777777778</v>
      </c>
      <c r="P474" s="1" t="e">
        <f>I474/(VLOOKUP($C474&amp;$E474,#REF!,5,0)*24)</f>
        <v>#REF!</v>
      </c>
      <c r="Q474" s="1" t="e">
        <f>$I474/(VLOOKUP($C474&amp;$E474,#REF!,4,0)*24)</f>
        <v>#REF!</v>
      </c>
      <c r="R474" s="1" t="e">
        <f>$J474/(VLOOKUP($C474&amp;$E474,#REF!,5,0)*24)</f>
        <v>#REF!</v>
      </c>
      <c r="S474" s="1" t="e">
        <f>$J474/(VLOOKUP($C474&amp;$E474,#REF!,4,0)*24)</f>
        <v>#REF!</v>
      </c>
      <c r="T474" s="1">
        <f>SUMIFS(Uploading_File_Generation!$F:$F,Uploading_File_Generation!$C:$C,HFE!$E474,Uploading_File_Generation!$B:$B,HFE!$C474,Uploading_File_Generation!$A:$A,HFE!$D474)*100</f>
        <v>0</v>
      </c>
      <c r="U474" s="1">
        <v>11.1333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0.866666666666669</v>
      </c>
      <c r="AB474" s="1">
        <v>0</v>
      </c>
      <c r="AC474" s="1">
        <v>0.866667</v>
      </c>
      <c r="AD474" s="1">
        <v>0</v>
      </c>
      <c r="AE474" s="1">
        <v>0</v>
      </c>
      <c r="AF474" s="1">
        <v>0</v>
      </c>
      <c r="AG474" s="1">
        <v>0</v>
      </c>
      <c r="AH474">
        <v>37.9757234806839</v>
      </c>
      <c r="AI474" s="1">
        <v>0</v>
      </c>
      <c r="AJ474" s="1">
        <f t="shared" si="48"/>
        <v>37.9757234806839</v>
      </c>
    </row>
    <row r="475" spans="1:36">
      <c r="A475" s="1" t="str">
        <f t="shared" si="43"/>
        <v>Kurdi Cross44571ICR-6/INV-3</v>
      </c>
      <c r="B475" s="1" t="s">
        <v>95</v>
      </c>
      <c r="C475" s="1" t="s">
        <v>96</v>
      </c>
      <c r="D475" s="3">
        <v>44571</v>
      </c>
      <c r="E475" s="1" t="s">
        <v>107</v>
      </c>
      <c r="F475" s="1" t="e">
        <f>SUMIFS(#REF!,#REF!,HFE!$D475)/60000</f>
        <v>#REF!</v>
      </c>
      <c r="G475" s="1" t="e">
        <f>SUMIFS(#REF!,#REF!,HFE!$D475)/60000</f>
        <v>#REF!</v>
      </c>
      <c r="H475" s="1" t="e">
        <f>(VLOOKUP(C475&amp;E475,#REF!,4,0)*HFE!G475)-49.09257597708</f>
        <v>#REF!</v>
      </c>
      <c r="I475" s="1">
        <f>SUMIFS(Uploading_File_Generation!$D:$D,Uploading_File_Generation!$C:$C,HFE!$E475,Uploading_File_Generation!$B:$B,HFE!$C475,Uploading_File_Generation!$A:$A,HFE!$D475)</f>
        <v>0</v>
      </c>
      <c r="J475" s="8">
        <f>SUMIFS(Uploading_File_Generation!$E:$E,Uploading_File_Generation!$C:$C,HFE!$E475,Uploading_File_Generation!$B:$B,HFE!$C475,Uploading_File_Generation!$A:$A,HFE!$D475)</f>
        <v>0</v>
      </c>
      <c r="K475" s="9" t="e">
        <f t="shared" si="44"/>
        <v>#REF!</v>
      </c>
      <c r="L475" s="9" t="e">
        <f t="shared" si="45"/>
        <v>#REF!</v>
      </c>
      <c r="M475" s="9" t="e">
        <f>AVERAGEIFS(#REF!,#REF!,HFE!E475)</f>
        <v>#REF!</v>
      </c>
      <c r="N475" s="1">
        <f t="shared" si="46"/>
        <v>1</v>
      </c>
      <c r="O475" s="1">
        <f t="shared" si="47"/>
        <v>0.927777777777778</v>
      </c>
      <c r="P475" s="1" t="e">
        <f>I475/(VLOOKUP($C475&amp;$E475,#REF!,5,0)*24)</f>
        <v>#REF!</v>
      </c>
      <c r="Q475" s="1" t="e">
        <f>$I475/(VLOOKUP($C475&amp;$E475,#REF!,4,0)*24)</f>
        <v>#REF!</v>
      </c>
      <c r="R475" s="1" t="e">
        <f>$J475/(VLOOKUP($C475&amp;$E475,#REF!,5,0)*24)</f>
        <v>#REF!</v>
      </c>
      <c r="S475" s="1" t="e">
        <f>$J475/(VLOOKUP($C475&amp;$E475,#REF!,4,0)*24)</f>
        <v>#REF!</v>
      </c>
      <c r="T475" s="1">
        <f>SUMIFS(Uploading_File_Generation!$F:$F,Uploading_File_Generation!$C:$C,HFE!$E475,Uploading_File_Generation!$B:$B,HFE!$C475,Uploading_File_Generation!$A:$A,HFE!$D475)*100</f>
        <v>0</v>
      </c>
      <c r="U475" s="1">
        <v>11.1333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0.866666666666669</v>
      </c>
      <c r="AB475" s="1">
        <v>0</v>
      </c>
      <c r="AC475" s="1">
        <v>0.866667</v>
      </c>
      <c r="AD475" s="1">
        <v>0</v>
      </c>
      <c r="AE475" s="1">
        <v>0</v>
      </c>
      <c r="AF475" s="1">
        <v>0</v>
      </c>
      <c r="AG475" s="1">
        <v>0</v>
      </c>
      <c r="AH475">
        <v>37.9757234806839</v>
      </c>
      <c r="AI475" s="1">
        <v>0</v>
      </c>
      <c r="AJ475" s="1">
        <f t="shared" si="48"/>
        <v>37.9757234806839</v>
      </c>
    </row>
    <row r="476" spans="1:36">
      <c r="A476" s="1" t="str">
        <f t="shared" si="43"/>
        <v>Kurdi Cross44571ICR-6/INV-4</v>
      </c>
      <c r="B476" s="1" t="s">
        <v>95</v>
      </c>
      <c r="C476" s="1" t="s">
        <v>96</v>
      </c>
      <c r="D476" s="3">
        <v>44571</v>
      </c>
      <c r="E476" s="1" t="s">
        <v>108</v>
      </c>
      <c r="F476" s="1" t="e">
        <f>SUMIFS(#REF!,#REF!,HFE!$D476)/60000</f>
        <v>#REF!</v>
      </c>
      <c r="G476" s="1" t="e">
        <f>SUMIFS(#REF!,#REF!,HFE!$D476)/60000</f>
        <v>#REF!</v>
      </c>
      <c r="H476" s="1" t="e">
        <f>(VLOOKUP(C476&amp;E476,#REF!,4,0)*HFE!G476)-49.09257597708</f>
        <v>#REF!</v>
      </c>
      <c r="I476" s="1">
        <f>SUMIFS(Uploading_File_Generation!$D:$D,Uploading_File_Generation!$C:$C,HFE!$E476,Uploading_File_Generation!$B:$B,HFE!$C476,Uploading_File_Generation!$A:$A,HFE!$D476)</f>
        <v>0</v>
      </c>
      <c r="J476" s="8">
        <f>SUMIFS(Uploading_File_Generation!$E:$E,Uploading_File_Generation!$C:$C,HFE!$E476,Uploading_File_Generation!$B:$B,HFE!$C476,Uploading_File_Generation!$A:$A,HFE!$D476)</f>
        <v>0</v>
      </c>
      <c r="K476" s="9" t="e">
        <f t="shared" si="44"/>
        <v>#REF!</v>
      </c>
      <c r="L476" s="9" t="e">
        <f t="shared" si="45"/>
        <v>#REF!</v>
      </c>
      <c r="M476" s="9" t="e">
        <f>AVERAGEIFS(#REF!,#REF!,HFE!E476)</f>
        <v>#REF!</v>
      </c>
      <c r="N476" s="1">
        <f t="shared" si="46"/>
        <v>1</v>
      </c>
      <c r="O476" s="1">
        <f t="shared" si="47"/>
        <v>0.927777777777778</v>
      </c>
      <c r="P476" s="1" t="e">
        <f>I476/(VLOOKUP($C476&amp;$E476,#REF!,5,0)*24)</f>
        <v>#REF!</v>
      </c>
      <c r="Q476" s="1" t="e">
        <f>$I476/(VLOOKUP($C476&amp;$E476,#REF!,4,0)*24)</f>
        <v>#REF!</v>
      </c>
      <c r="R476" s="1" t="e">
        <f>$J476/(VLOOKUP($C476&amp;$E476,#REF!,5,0)*24)</f>
        <v>#REF!</v>
      </c>
      <c r="S476" s="1" t="e">
        <f>$J476/(VLOOKUP($C476&amp;$E476,#REF!,4,0)*24)</f>
        <v>#REF!</v>
      </c>
      <c r="T476" s="1">
        <f>SUMIFS(Uploading_File_Generation!$F:$F,Uploading_File_Generation!$C:$C,HFE!$E476,Uploading_File_Generation!$B:$B,HFE!$C476,Uploading_File_Generation!$A:$A,HFE!$D476)*100</f>
        <v>0</v>
      </c>
      <c r="U476" s="1">
        <v>11.1333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0.866666666666669</v>
      </c>
      <c r="AB476" s="1">
        <v>0</v>
      </c>
      <c r="AC476" s="1">
        <v>0.866667</v>
      </c>
      <c r="AD476" s="1">
        <v>0</v>
      </c>
      <c r="AE476" s="1">
        <v>0</v>
      </c>
      <c r="AF476" s="1">
        <v>0</v>
      </c>
      <c r="AG476" s="1">
        <v>0</v>
      </c>
      <c r="AH476">
        <v>37.9757234806839</v>
      </c>
      <c r="AI476" s="1">
        <v>0</v>
      </c>
      <c r="AJ476" s="1">
        <f t="shared" si="48"/>
        <v>37.9757234806839</v>
      </c>
    </row>
    <row r="477" spans="1:36">
      <c r="A477" s="1" t="str">
        <f t="shared" si="43"/>
        <v>Kurdi Cross44571ICR-7/INV-1</v>
      </c>
      <c r="B477" s="1" t="s">
        <v>95</v>
      </c>
      <c r="C477" s="1" t="s">
        <v>96</v>
      </c>
      <c r="D477" s="3">
        <v>44571</v>
      </c>
      <c r="E477" s="1" t="s">
        <v>109</v>
      </c>
      <c r="F477" s="1" t="e">
        <f>SUMIFS(#REF!,#REF!,HFE!$D477)/60000</f>
        <v>#REF!</v>
      </c>
      <c r="G477" s="1" t="e">
        <f>SUMIFS(#REF!,#REF!,HFE!$D477)/60000</f>
        <v>#REF!</v>
      </c>
      <c r="H477" s="1" t="e">
        <f>(VLOOKUP(C477&amp;E477,#REF!,4,0)*HFE!G477)-49.09257597708</f>
        <v>#REF!</v>
      </c>
      <c r="I477" s="1">
        <f>SUMIFS(Uploading_File_Generation!$D:$D,Uploading_File_Generation!$C:$C,HFE!$E477,Uploading_File_Generation!$B:$B,HFE!$C477,Uploading_File_Generation!$A:$A,HFE!$D477)</f>
        <v>0</v>
      </c>
      <c r="J477" s="8">
        <f>SUMIFS(Uploading_File_Generation!$E:$E,Uploading_File_Generation!$C:$C,HFE!$E477,Uploading_File_Generation!$B:$B,HFE!$C477,Uploading_File_Generation!$A:$A,HFE!$D477)</f>
        <v>0</v>
      </c>
      <c r="K477" s="9" t="e">
        <f t="shared" si="44"/>
        <v>#REF!</v>
      </c>
      <c r="L477" s="9" t="e">
        <f t="shared" si="45"/>
        <v>#REF!</v>
      </c>
      <c r="M477" s="9" t="e">
        <f>AVERAGEIFS(#REF!,#REF!,HFE!E477)</f>
        <v>#REF!</v>
      </c>
      <c r="N477" s="1">
        <f t="shared" si="46"/>
        <v>1</v>
      </c>
      <c r="O477" s="1">
        <f t="shared" si="47"/>
        <v>0.927777777777778</v>
      </c>
      <c r="P477" s="1" t="e">
        <f>I477/(VLOOKUP($C477&amp;$E477,#REF!,5,0)*24)</f>
        <v>#REF!</v>
      </c>
      <c r="Q477" s="1" t="e">
        <f>$I477/(VLOOKUP($C477&amp;$E477,#REF!,4,0)*24)</f>
        <v>#REF!</v>
      </c>
      <c r="R477" s="1" t="e">
        <f>$J477/(VLOOKUP($C477&amp;$E477,#REF!,5,0)*24)</f>
        <v>#REF!</v>
      </c>
      <c r="S477" s="1" t="e">
        <f>$J477/(VLOOKUP($C477&amp;$E477,#REF!,4,0)*24)</f>
        <v>#REF!</v>
      </c>
      <c r="T477" s="1">
        <f>SUMIFS(Uploading_File_Generation!$F:$F,Uploading_File_Generation!$C:$C,HFE!$E477,Uploading_File_Generation!$B:$B,HFE!$C477,Uploading_File_Generation!$A:$A,HFE!$D477)*100</f>
        <v>0</v>
      </c>
      <c r="U477" s="1">
        <v>11.1333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0.866666666666669</v>
      </c>
      <c r="AB477" s="1">
        <v>0</v>
      </c>
      <c r="AC477" s="1">
        <v>0.866667</v>
      </c>
      <c r="AD477" s="1">
        <v>0</v>
      </c>
      <c r="AE477" s="1">
        <v>0</v>
      </c>
      <c r="AF477" s="1">
        <v>0</v>
      </c>
      <c r="AG477" s="1">
        <v>0</v>
      </c>
      <c r="AH477">
        <v>37.9757234806839</v>
      </c>
      <c r="AI477" s="1">
        <v>0</v>
      </c>
      <c r="AJ477" s="1">
        <f t="shared" si="48"/>
        <v>37.9757234806839</v>
      </c>
    </row>
    <row r="478" spans="1:36">
      <c r="A478" s="1" t="str">
        <f t="shared" si="43"/>
        <v>Kurdi Cross44571ICR-7/INV-2</v>
      </c>
      <c r="B478" s="1" t="s">
        <v>95</v>
      </c>
      <c r="C478" s="1" t="s">
        <v>96</v>
      </c>
      <c r="D478" s="3">
        <v>44571</v>
      </c>
      <c r="E478" s="1" t="s">
        <v>110</v>
      </c>
      <c r="F478" s="1" t="e">
        <f>SUMIFS(#REF!,#REF!,HFE!$D478)/60000</f>
        <v>#REF!</v>
      </c>
      <c r="G478" s="1" t="e">
        <f>SUMIFS(#REF!,#REF!,HFE!$D478)/60000</f>
        <v>#REF!</v>
      </c>
      <c r="H478" s="1" t="e">
        <f>(VLOOKUP(C478&amp;E478,#REF!,4,0)*HFE!G478)-49.09257597708</f>
        <v>#REF!</v>
      </c>
      <c r="I478" s="1">
        <f>SUMIFS(Uploading_File_Generation!$D:$D,Uploading_File_Generation!$C:$C,HFE!$E478,Uploading_File_Generation!$B:$B,HFE!$C478,Uploading_File_Generation!$A:$A,HFE!$D478)</f>
        <v>0</v>
      </c>
      <c r="J478" s="8">
        <f>SUMIFS(Uploading_File_Generation!$E:$E,Uploading_File_Generation!$C:$C,HFE!$E478,Uploading_File_Generation!$B:$B,HFE!$C478,Uploading_File_Generation!$A:$A,HFE!$D478)</f>
        <v>0</v>
      </c>
      <c r="K478" s="9" t="e">
        <f t="shared" si="44"/>
        <v>#REF!</v>
      </c>
      <c r="L478" s="9" t="e">
        <f t="shared" si="45"/>
        <v>#REF!</v>
      </c>
      <c r="M478" s="9" t="e">
        <f>AVERAGEIFS(#REF!,#REF!,HFE!E478)</f>
        <v>#REF!</v>
      </c>
      <c r="N478" s="1">
        <f t="shared" si="46"/>
        <v>1</v>
      </c>
      <c r="O478" s="1">
        <f t="shared" si="47"/>
        <v>0.927777777777778</v>
      </c>
      <c r="P478" s="1" t="e">
        <f>I478/(VLOOKUP($C478&amp;$E478,#REF!,5,0)*24)</f>
        <v>#REF!</v>
      </c>
      <c r="Q478" s="1" t="e">
        <f>$I478/(VLOOKUP($C478&amp;$E478,#REF!,4,0)*24)</f>
        <v>#REF!</v>
      </c>
      <c r="R478" s="1" t="e">
        <f>$J478/(VLOOKUP($C478&amp;$E478,#REF!,5,0)*24)</f>
        <v>#REF!</v>
      </c>
      <c r="S478" s="1" t="e">
        <f>$J478/(VLOOKUP($C478&amp;$E478,#REF!,4,0)*24)</f>
        <v>#REF!</v>
      </c>
      <c r="T478" s="1">
        <f>SUMIFS(Uploading_File_Generation!$F:$F,Uploading_File_Generation!$C:$C,HFE!$E478,Uploading_File_Generation!$B:$B,HFE!$C478,Uploading_File_Generation!$A:$A,HFE!$D478)*100</f>
        <v>0</v>
      </c>
      <c r="U478" s="1">
        <v>11.1333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0.866666666666669</v>
      </c>
      <c r="AB478" s="1">
        <v>0</v>
      </c>
      <c r="AC478" s="1">
        <v>0.866667</v>
      </c>
      <c r="AD478" s="1">
        <v>0</v>
      </c>
      <c r="AE478" s="1">
        <v>0</v>
      </c>
      <c r="AF478" s="1">
        <v>0</v>
      </c>
      <c r="AG478" s="1">
        <v>0</v>
      </c>
      <c r="AH478">
        <v>37.9757234806839</v>
      </c>
      <c r="AI478" s="1">
        <v>0</v>
      </c>
      <c r="AJ478" s="1">
        <f t="shared" si="48"/>
        <v>37.9757234806839</v>
      </c>
    </row>
    <row r="479" spans="1:36">
      <c r="A479" s="1" t="str">
        <f t="shared" si="43"/>
        <v>Kurdi Cross44571ICR-7/INV-3</v>
      </c>
      <c r="B479" s="1" t="s">
        <v>95</v>
      </c>
      <c r="C479" s="1" t="s">
        <v>96</v>
      </c>
      <c r="D479" s="3">
        <v>44571</v>
      </c>
      <c r="E479" s="1" t="s">
        <v>111</v>
      </c>
      <c r="F479" s="1" t="e">
        <f>SUMIFS(#REF!,#REF!,HFE!$D479)/60000</f>
        <v>#REF!</v>
      </c>
      <c r="G479" s="1" t="e">
        <f>SUMIFS(#REF!,#REF!,HFE!$D479)/60000</f>
        <v>#REF!</v>
      </c>
      <c r="H479" s="1" t="e">
        <f>(VLOOKUP(C479&amp;E479,#REF!,4,0)*HFE!G479)-49.09257597708</f>
        <v>#REF!</v>
      </c>
      <c r="I479" s="1">
        <f>SUMIFS(Uploading_File_Generation!$D:$D,Uploading_File_Generation!$C:$C,HFE!$E479,Uploading_File_Generation!$B:$B,HFE!$C479,Uploading_File_Generation!$A:$A,HFE!$D479)</f>
        <v>0</v>
      </c>
      <c r="J479" s="8">
        <f>SUMIFS(Uploading_File_Generation!$E:$E,Uploading_File_Generation!$C:$C,HFE!$E479,Uploading_File_Generation!$B:$B,HFE!$C479,Uploading_File_Generation!$A:$A,HFE!$D479)</f>
        <v>0</v>
      </c>
      <c r="K479" s="9" t="e">
        <f t="shared" si="44"/>
        <v>#REF!</v>
      </c>
      <c r="L479" s="9" t="e">
        <f t="shared" si="45"/>
        <v>#REF!</v>
      </c>
      <c r="M479" s="9" t="e">
        <f>AVERAGEIFS(#REF!,#REF!,HFE!E479)</f>
        <v>#REF!</v>
      </c>
      <c r="N479" s="1">
        <f t="shared" si="46"/>
        <v>1</v>
      </c>
      <c r="O479" s="1">
        <f t="shared" si="47"/>
        <v>0.927777777777778</v>
      </c>
      <c r="P479" s="1" t="e">
        <f>I479/(VLOOKUP($C479&amp;$E479,#REF!,5,0)*24)</f>
        <v>#REF!</v>
      </c>
      <c r="Q479" s="1" t="e">
        <f>$I479/(VLOOKUP($C479&amp;$E479,#REF!,4,0)*24)</f>
        <v>#REF!</v>
      </c>
      <c r="R479" s="1" t="e">
        <f>$J479/(VLOOKUP($C479&amp;$E479,#REF!,5,0)*24)</f>
        <v>#REF!</v>
      </c>
      <c r="S479" s="1" t="e">
        <f>$J479/(VLOOKUP($C479&amp;$E479,#REF!,4,0)*24)</f>
        <v>#REF!</v>
      </c>
      <c r="T479" s="1">
        <f>SUMIFS(Uploading_File_Generation!$F:$F,Uploading_File_Generation!$C:$C,HFE!$E479,Uploading_File_Generation!$B:$B,HFE!$C479,Uploading_File_Generation!$A:$A,HFE!$D479)*100</f>
        <v>0</v>
      </c>
      <c r="U479" s="1">
        <v>11.1333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0.866666666666669</v>
      </c>
      <c r="AB479" s="1">
        <v>0</v>
      </c>
      <c r="AC479" s="1">
        <v>0.866667</v>
      </c>
      <c r="AD479" s="1">
        <v>0</v>
      </c>
      <c r="AE479" s="1">
        <v>0</v>
      </c>
      <c r="AF479" s="1">
        <v>0</v>
      </c>
      <c r="AG479" s="1">
        <v>0</v>
      </c>
      <c r="AH479">
        <v>37.9757234806839</v>
      </c>
      <c r="AI479" s="1">
        <v>0</v>
      </c>
      <c r="AJ479" s="1">
        <f t="shared" si="48"/>
        <v>37.9757234806839</v>
      </c>
    </row>
    <row r="480" spans="1:36">
      <c r="A480" s="1" t="str">
        <f t="shared" si="43"/>
        <v>Kurdi Cross44571ICR-7/INV-4</v>
      </c>
      <c r="B480" s="1" t="s">
        <v>95</v>
      </c>
      <c r="C480" s="1" t="s">
        <v>96</v>
      </c>
      <c r="D480" s="3">
        <v>44571</v>
      </c>
      <c r="E480" s="1" t="s">
        <v>112</v>
      </c>
      <c r="F480" s="1" t="e">
        <f>SUMIFS(#REF!,#REF!,HFE!$D480)/60000</f>
        <v>#REF!</v>
      </c>
      <c r="G480" s="1" t="e">
        <f>SUMIFS(#REF!,#REF!,HFE!$D480)/60000</f>
        <v>#REF!</v>
      </c>
      <c r="H480" s="1" t="e">
        <f>(VLOOKUP(C480&amp;E480,#REF!,4,0)*HFE!G480)-49.09257597708</f>
        <v>#REF!</v>
      </c>
      <c r="I480" s="1">
        <f>SUMIFS(Uploading_File_Generation!$D:$D,Uploading_File_Generation!$C:$C,HFE!$E480,Uploading_File_Generation!$B:$B,HFE!$C480,Uploading_File_Generation!$A:$A,HFE!$D480)</f>
        <v>0</v>
      </c>
      <c r="J480" s="8">
        <f>SUMIFS(Uploading_File_Generation!$E:$E,Uploading_File_Generation!$C:$C,HFE!$E480,Uploading_File_Generation!$B:$B,HFE!$C480,Uploading_File_Generation!$A:$A,HFE!$D480)</f>
        <v>0</v>
      </c>
      <c r="K480" s="9" t="e">
        <f t="shared" si="44"/>
        <v>#REF!</v>
      </c>
      <c r="L480" s="9" t="e">
        <f t="shared" si="45"/>
        <v>#REF!</v>
      </c>
      <c r="M480" s="9" t="e">
        <f>AVERAGEIFS(#REF!,#REF!,HFE!E480)</f>
        <v>#REF!</v>
      </c>
      <c r="N480" s="1">
        <f t="shared" si="46"/>
        <v>1</v>
      </c>
      <c r="O480" s="1">
        <f t="shared" si="47"/>
        <v>0.927777777777778</v>
      </c>
      <c r="P480" s="1" t="e">
        <f>I480/(VLOOKUP($C480&amp;$E480,#REF!,5,0)*24)</f>
        <v>#REF!</v>
      </c>
      <c r="Q480" s="1" t="e">
        <f>$I480/(VLOOKUP($C480&amp;$E480,#REF!,4,0)*24)</f>
        <v>#REF!</v>
      </c>
      <c r="R480" s="1" t="e">
        <f>$J480/(VLOOKUP($C480&amp;$E480,#REF!,5,0)*24)</f>
        <v>#REF!</v>
      </c>
      <c r="S480" s="1" t="e">
        <f>$J480/(VLOOKUP($C480&amp;$E480,#REF!,4,0)*24)</f>
        <v>#REF!</v>
      </c>
      <c r="T480" s="1">
        <f>SUMIFS(Uploading_File_Generation!$F:$F,Uploading_File_Generation!$C:$C,HFE!$E480,Uploading_File_Generation!$B:$B,HFE!$C480,Uploading_File_Generation!$A:$A,HFE!$D480)*100</f>
        <v>0</v>
      </c>
      <c r="U480" s="1">
        <v>11.1333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0.866666666666669</v>
      </c>
      <c r="AB480" s="1">
        <v>0</v>
      </c>
      <c r="AC480" s="1">
        <v>0.866667</v>
      </c>
      <c r="AD480" s="1">
        <v>0</v>
      </c>
      <c r="AE480" s="1">
        <v>0</v>
      </c>
      <c r="AF480" s="1">
        <v>0</v>
      </c>
      <c r="AG480" s="1">
        <v>0</v>
      </c>
      <c r="AH480">
        <v>37.9757234806839</v>
      </c>
      <c r="AI480" s="1">
        <v>0</v>
      </c>
      <c r="AJ480" s="1">
        <f t="shared" si="48"/>
        <v>37.9757234806839</v>
      </c>
    </row>
    <row r="481" spans="1:36">
      <c r="A481" s="1" t="str">
        <f t="shared" si="43"/>
        <v>Kurdi Cross44571ICR-8/INV-1</v>
      </c>
      <c r="B481" s="1" t="s">
        <v>95</v>
      </c>
      <c r="C481" s="1" t="s">
        <v>96</v>
      </c>
      <c r="D481" s="3">
        <v>44571</v>
      </c>
      <c r="E481" s="1" t="s">
        <v>113</v>
      </c>
      <c r="F481" s="1" t="e">
        <f>SUMIFS(#REF!,#REF!,HFE!$D481)/60000</f>
        <v>#REF!</v>
      </c>
      <c r="G481" s="1" t="e">
        <f>SUMIFS(#REF!,#REF!,HFE!$D481)/60000</f>
        <v>#REF!</v>
      </c>
      <c r="H481" s="1" t="e">
        <f>(VLOOKUP(C481&amp;E481,#REF!,4,0)*HFE!G481)-49.09257597708</f>
        <v>#REF!</v>
      </c>
      <c r="I481" s="1">
        <f>SUMIFS(Uploading_File_Generation!$D:$D,Uploading_File_Generation!$C:$C,HFE!$E481,Uploading_File_Generation!$B:$B,HFE!$C481,Uploading_File_Generation!$A:$A,HFE!$D481)</f>
        <v>0</v>
      </c>
      <c r="J481" s="8">
        <f>SUMIFS(Uploading_File_Generation!$E:$E,Uploading_File_Generation!$C:$C,HFE!$E481,Uploading_File_Generation!$B:$B,HFE!$C481,Uploading_File_Generation!$A:$A,HFE!$D481)</f>
        <v>0</v>
      </c>
      <c r="K481" s="9" t="e">
        <f t="shared" si="44"/>
        <v>#REF!</v>
      </c>
      <c r="L481" s="9" t="e">
        <f t="shared" si="45"/>
        <v>#REF!</v>
      </c>
      <c r="M481" s="9" t="e">
        <f>AVERAGEIFS(#REF!,#REF!,HFE!E481)</f>
        <v>#REF!</v>
      </c>
      <c r="N481" s="1">
        <f t="shared" si="46"/>
        <v>1</v>
      </c>
      <c r="O481" s="1">
        <f t="shared" si="47"/>
        <v>0.927777777777778</v>
      </c>
      <c r="P481" s="1" t="e">
        <f>I481/(VLOOKUP($C481&amp;$E481,#REF!,5,0)*24)</f>
        <v>#REF!</v>
      </c>
      <c r="Q481" s="1" t="e">
        <f>$I481/(VLOOKUP($C481&amp;$E481,#REF!,4,0)*24)</f>
        <v>#REF!</v>
      </c>
      <c r="R481" s="1" t="e">
        <f>$J481/(VLOOKUP($C481&amp;$E481,#REF!,5,0)*24)</f>
        <v>#REF!</v>
      </c>
      <c r="S481" s="1" t="e">
        <f>$J481/(VLOOKUP($C481&amp;$E481,#REF!,4,0)*24)</f>
        <v>#REF!</v>
      </c>
      <c r="T481" s="1">
        <f>SUMIFS(Uploading_File_Generation!$F:$F,Uploading_File_Generation!$C:$C,HFE!$E481,Uploading_File_Generation!$B:$B,HFE!$C481,Uploading_File_Generation!$A:$A,HFE!$D481)*100</f>
        <v>0</v>
      </c>
      <c r="U481" s="1">
        <v>11.1333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0.866666666666669</v>
      </c>
      <c r="AB481" s="1">
        <v>0</v>
      </c>
      <c r="AC481" s="1">
        <v>0.866667</v>
      </c>
      <c r="AD481" s="1">
        <v>0</v>
      </c>
      <c r="AE481" s="1">
        <v>0</v>
      </c>
      <c r="AF481" s="1">
        <v>0</v>
      </c>
      <c r="AG481" s="1">
        <v>0</v>
      </c>
      <c r="AH481">
        <v>37.9757234806839</v>
      </c>
      <c r="AI481" s="1">
        <v>0</v>
      </c>
      <c r="AJ481" s="1">
        <f t="shared" si="48"/>
        <v>37.9757234806839</v>
      </c>
    </row>
    <row r="482" spans="1:36">
      <c r="A482" s="1" t="str">
        <f t="shared" si="43"/>
        <v>Kurdi Cross44571ICR-8/INV-2</v>
      </c>
      <c r="B482" s="1" t="s">
        <v>95</v>
      </c>
      <c r="C482" s="1" t="s">
        <v>96</v>
      </c>
      <c r="D482" s="3">
        <v>44571</v>
      </c>
      <c r="E482" s="1" t="s">
        <v>114</v>
      </c>
      <c r="F482" s="1" t="e">
        <f>SUMIFS(#REF!,#REF!,HFE!$D482)/60000</f>
        <v>#REF!</v>
      </c>
      <c r="G482" s="1" t="e">
        <f>SUMIFS(#REF!,#REF!,HFE!$D482)/60000</f>
        <v>#REF!</v>
      </c>
      <c r="H482" s="1" t="e">
        <f>(VLOOKUP(C482&amp;E482,#REF!,4,0)*HFE!G482)-49.09257597708</f>
        <v>#REF!</v>
      </c>
      <c r="I482" s="1">
        <f>SUMIFS(Uploading_File_Generation!$D:$D,Uploading_File_Generation!$C:$C,HFE!$E482,Uploading_File_Generation!$B:$B,HFE!$C482,Uploading_File_Generation!$A:$A,HFE!$D482)</f>
        <v>0</v>
      </c>
      <c r="J482" s="8">
        <f>SUMIFS(Uploading_File_Generation!$E:$E,Uploading_File_Generation!$C:$C,HFE!$E482,Uploading_File_Generation!$B:$B,HFE!$C482,Uploading_File_Generation!$A:$A,HFE!$D482)</f>
        <v>0</v>
      </c>
      <c r="K482" s="9" t="e">
        <f t="shared" si="44"/>
        <v>#REF!</v>
      </c>
      <c r="L482" s="9" t="e">
        <f t="shared" si="45"/>
        <v>#REF!</v>
      </c>
      <c r="M482" s="9" t="e">
        <f>AVERAGEIFS(#REF!,#REF!,HFE!E482)</f>
        <v>#REF!</v>
      </c>
      <c r="N482" s="1">
        <f t="shared" si="46"/>
        <v>1</v>
      </c>
      <c r="O482" s="1">
        <f t="shared" si="47"/>
        <v>0.927777777777778</v>
      </c>
      <c r="P482" s="1" t="e">
        <f>I482/(VLOOKUP($C482&amp;$E482,#REF!,5,0)*24)</f>
        <v>#REF!</v>
      </c>
      <c r="Q482" s="1" t="e">
        <f>$I482/(VLOOKUP($C482&amp;$E482,#REF!,4,0)*24)</f>
        <v>#REF!</v>
      </c>
      <c r="R482" s="1" t="e">
        <f>$J482/(VLOOKUP($C482&amp;$E482,#REF!,5,0)*24)</f>
        <v>#REF!</v>
      </c>
      <c r="S482" s="1" t="e">
        <f>$J482/(VLOOKUP($C482&amp;$E482,#REF!,4,0)*24)</f>
        <v>#REF!</v>
      </c>
      <c r="T482" s="1">
        <f>SUMIFS(Uploading_File_Generation!$F:$F,Uploading_File_Generation!$C:$C,HFE!$E482,Uploading_File_Generation!$B:$B,HFE!$C482,Uploading_File_Generation!$A:$A,HFE!$D482)*100</f>
        <v>0</v>
      </c>
      <c r="U482" s="1">
        <v>11.1333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0.866666666666669</v>
      </c>
      <c r="AB482" s="1">
        <v>0</v>
      </c>
      <c r="AC482" s="1">
        <v>0.866667</v>
      </c>
      <c r="AD482" s="1">
        <v>0</v>
      </c>
      <c r="AE482" s="1">
        <v>0</v>
      </c>
      <c r="AF482" s="1">
        <v>0</v>
      </c>
      <c r="AG482" s="1">
        <v>0</v>
      </c>
      <c r="AH482">
        <v>37.9757234806839</v>
      </c>
      <c r="AI482" s="1">
        <v>0</v>
      </c>
      <c r="AJ482" s="1">
        <f t="shared" si="48"/>
        <v>37.9757234806839</v>
      </c>
    </row>
    <row r="483" spans="1:36">
      <c r="A483" s="1" t="str">
        <f t="shared" si="43"/>
        <v>Kurdi Cross44571ICR-8/INV-3</v>
      </c>
      <c r="B483" s="1" t="s">
        <v>95</v>
      </c>
      <c r="C483" s="1" t="s">
        <v>96</v>
      </c>
      <c r="D483" s="3">
        <v>44571</v>
      </c>
      <c r="E483" s="1" t="s">
        <v>115</v>
      </c>
      <c r="F483" s="1" t="e">
        <f>SUMIFS(#REF!,#REF!,HFE!$D483)/60000</f>
        <v>#REF!</v>
      </c>
      <c r="G483" s="1" t="e">
        <f>SUMIFS(#REF!,#REF!,HFE!$D483)/60000</f>
        <v>#REF!</v>
      </c>
      <c r="H483" s="1" t="e">
        <f>(VLOOKUP(C483&amp;E483,#REF!,4,0)*HFE!G483)-49.09257597708</f>
        <v>#REF!</v>
      </c>
      <c r="I483" s="1">
        <f>SUMIFS(Uploading_File_Generation!$D:$D,Uploading_File_Generation!$C:$C,HFE!$E483,Uploading_File_Generation!$B:$B,HFE!$C483,Uploading_File_Generation!$A:$A,HFE!$D483)</f>
        <v>0</v>
      </c>
      <c r="J483" s="8">
        <f>SUMIFS(Uploading_File_Generation!$E:$E,Uploading_File_Generation!$C:$C,HFE!$E483,Uploading_File_Generation!$B:$B,HFE!$C483,Uploading_File_Generation!$A:$A,HFE!$D483)</f>
        <v>0</v>
      </c>
      <c r="K483" s="9" t="e">
        <f t="shared" si="44"/>
        <v>#REF!</v>
      </c>
      <c r="L483" s="9" t="e">
        <f t="shared" si="45"/>
        <v>#REF!</v>
      </c>
      <c r="M483" s="9" t="e">
        <f>AVERAGEIFS(#REF!,#REF!,HFE!E483)</f>
        <v>#REF!</v>
      </c>
      <c r="N483" s="1">
        <f t="shared" si="46"/>
        <v>1</v>
      </c>
      <c r="O483" s="1">
        <f t="shared" si="47"/>
        <v>0.927777777777778</v>
      </c>
      <c r="P483" s="1" t="e">
        <f>I483/(VLOOKUP($C483&amp;$E483,#REF!,5,0)*24)</f>
        <v>#REF!</v>
      </c>
      <c r="Q483" s="1" t="e">
        <f>$I483/(VLOOKUP($C483&amp;$E483,#REF!,4,0)*24)</f>
        <v>#REF!</v>
      </c>
      <c r="R483" s="1" t="e">
        <f>$J483/(VLOOKUP($C483&amp;$E483,#REF!,5,0)*24)</f>
        <v>#REF!</v>
      </c>
      <c r="S483" s="1" t="e">
        <f>$J483/(VLOOKUP($C483&amp;$E483,#REF!,4,0)*24)</f>
        <v>#REF!</v>
      </c>
      <c r="T483" s="1">
        <f>SUMIFS(Uploading_File_Generation!$F:$F,Uploading_File_Generation!$C:$C,HFE!$E483,Uploading_File_Generation!$B:$B,HFE!$C483,Uploading_File_Generation!$A:$A,HFE!$D483)*100</f>
        <v>0</v>
      </c>
      <c r="U483" s="1">
        <v>11.1333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0.866666666666669</v>
      </c>
      <c r="AB483" s="1">
        <v>0</v>
      </c>
      <c r="AC483" s="1">
        <v>0.866667</v>
      </c>
      <c r="AD483" s="1">
        <v>0</v>
      </c>
      <c r="AE483" s="1">
        <v>0</v>
      </c>
      <c r="AF483" s="1">
        <v>0</v>
      </c>
      <c r="AG483" s="1">
        <v>0</v>
      </c>
      <c r="AH483">
        <v>37.9757234806839</v>
      </c>
      <c r="AI483" s="1">
        <v>0</v>
      </c>
      <c r="AJ483" s="1">
        <f t="shared" si="48"/>
        <v>37.9757234806839</v>
      </c>
    </row>
    <row r="484" spans="1:36">
      <c r="A484" s="1" t="str">
        <f t="shared" si="43"/>
        <v>Kurdi Cross44571ICR-8/INV-4</v>
      </c>
      <c r="B484" s="1" t="s">
        <v>95</v>
      </c>
      <c r="C484" s="1" t="s">
        <v>96</v>
      </c>
      <c r="D484" s="3">
        <v>44571</v>
      </c>
      <c r="E484" s="1" t="s">
        <v>116</v>
      </c>
      <c r="F484" s="1" t="e">
        <f>SUMIFS(#REF!,#REF!,HFE!$D484)/60000</f>
        <v>#REF!</v>
      </c>
      <c r="G484" s="1" t="e">
        <f>SUMIFS(#REF!,#REF!,HFE!$D484)/60000</f>
        <v>#REF!</v>
      </c>
      <c r="H484" s="1" t="e">
        <f>(VLOOKUP(C484&amp;E484,#REF!,4,0)*HFE!G484)-49.09257597708</f>
        <v>#REF!</v>
      </c>
      <c r="I484" s="1">
        <f>SUMIFS(Uploading_File_Generation!$D:$D,Uploading_File_Generation!$C:$C,HFE!$E484,Uploading_File_Generation!$B:$B,HFE!$C484,Uploading_File_Generation!$A:$A,HFE!$D484)</f>
        <v>0</v>
      </c>
      <c r="J484" s="8">
        <f>SUMIFS(Uploading_File_Generation!$E:$E,Uploading_File_Generation!$C:$C,HFE!$E484,Uploading_File_Generation!$B:$B,HFE!$C484,Uploading_File_Generation!$A:$A,HFE!$D484)</f>
        <v>0</v>
      </c>
      <c r="K484" s="9" t="e">
        <f t="shared" si="44"/>
        <v>#REF!</v>
      </c>
      <c r="L484" s="9" t="e">
        <f t="shared" si="45"/>
        <v>#REF!</v>
      </c>
      <c r="M484" s="9" t="e">
        <f>AVERAGEIFS(#REF!,#REF!,HFE!E484)</f>
        <v>#REF!</v>
      </c>
      <c r="N484" s="1">
        <f t="shared" si="46"/>
        <v>1</v>
      </c>
      <c r="O484" s="1">
        <f t="shared" si="47"/>
        <v>0.927777777777778</v>
      </c>
      <c r="P484" s="1" t="e">
        <f>I484/(VLOOKUP($C484&amp;$E484,#REF!,5,0)*24)</f>
        <v>#REF!</v>
      </c>
      <c r="Q484" s="1" t="e">
        <f>$I484/(VLOOKUP($C484&amp;$E484,#REF!,4,0)*24)</f>
        <v>#REF!</v>
      </c>
      <c r="R484" s="1" t="e">
        <f>$J484/(VLOOKUP($C484&amp;$E484,#REF!,5,0)*24)</f>
        <v>#REF!</v>
      </c>
      <c r="S484" s="1" t="e">
        <f>$J484/(VLOOKUP($C484&amp;$E484,#REF!,4,0)*24)</f>
        <v>#REF!</v>
      </c>
      <c r="T484" s="1">
        <f>SUMIFS(Uploading_File_Generation!$F:$F,Uploading_File_Generation!$C:$C,HFE!$E484,Uploading_File_Generation!$B:$B,HFE!$C484,Uploading_File_Generation!$A:$A,HFE!$D484)*100</f>
        <v>0</v>
      </c>
      <c r="U484" s="1">
        <v>11.1333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0.866666666666669</v>
      </c>
      <c r="AB484" s="1">
        <v>0</v>
      </c>
      <c r="AC484" s="1">
        <v>0.866667</v>
      </c>
      <c r="AD484" s="1">
        <v>0</v>
      </c>
      <c r="AE484" s="1">
        <v>0</v>
      </c>
      <c r="AF484" s="1">
        <v>0</v>
      </c>
      <c r="AG484" s="1">
        <v>0</v>
      </c>
      <c r="AH484">
        <v>37.9757234806839</v>
      </c>
      <c r="AI484" s="1">
        <v>0</v>
      </c>
      <c r="AJ484" s="1">
        <f t="shared" si="48"/>
        <v>37.9757234806839</v>
      </c>
    </row>
    <row r="485" spans="1:36">
      <c r="A485" s="1" t="str">
        <f t="shared" si="43"/>
        <v>Kurdi Cross44571ICR-9/INV-1</v>
      </c>
      <c r="B485" s="1" t="s">
        <v>95</v>
      </c>
      <c r="C485" s="1" t="s">
        <v>96</v>
      </c>
      <c r="D485" s="3">
        <v>44571</v>
      </c>
      <c r="E485" s="1" t="s">
        <v>117</v>
      </c>
      <c r="F485" s="1" t="e">
        <f>SUMIFS(#REF!,#REF!,HFE!$D485)/60000</f>
        <v>#REF!</v>
      </c>
      <c r="G485" s="1" t="e">
        <f>SUMIFS(#REF!,#REF!,HFE!$D485)/60000</f>
        <v>#REF!</v>
      </c>
      <c r="H485" s="1" t="e">
        <f>(VLOOKUP(C485&amp;E485,#REF!,4,0)*HFE!G485)-49.09257597708</f>
        <v>#REF!</v>
      </c>
      <c r="I485" s="1">
        <f>SUMIFS(Uploading_File_Generation!$D:$D,Uploading_File_Generation!$C:$C,HFE!$E485,Uploading_File_Generation!$B:$B,HFE!$C485,Uploading_File_Generation!$A:$A,HFE!$D485)</f>
        <v>0</v>
      </c>
      <c r="J485" s="8">
        <f>SUMIFS(Uploading_File_Generation!$E:$E,Uploading_File_Generation!$C:$C,HFE!$E485,Uploading_File_Generation!$B:$B,HFE!$C485,Uploading_File_Generation!$A:$A,HFE!$D485)</f>
        <v>0</v>
      </c>
      <c r="K485" s="9" t="e">
        <f t="shared" si="44"/>
        <v>#REF!</v>
      </c>
      <c r="L485" s="9" t="e">
        <f t="shared" si="45"/>
        <v>#REF!</v>
      </c>
      <c r="M485" s="9" t="e">
        <f>AVERAGEIFS(#REF!,#REF!,HFE!E485)</f>
        <v>#REF!</v>
      </c>
      <c r="N485" s="1">
        <f t="shared" si="46"/>
        <v>1</v>
      </c>
      <c r="O485" s="1">
        <f t="shared" si="47"/>
        <v>0.927777777777778</v>
      </c>
      <c r="P485" s="1" t="e">
        <f>I485/(VLOOKUP($C485&amp;$E485,#REF!,5,0)*24)</f>
        <v>#REF!</v>
      </c>
      <c r="Q485" s="1" t="e">
        <f>$I485/(VLOOKUP($C485&amp;$E485,#REF!,4,0)*24)</f>
        <v>#REF!</v>
      </c>
      <c r="R485" s="1" t="e">
        <f>$J485/(VLOOKUP($C485&amp;$E485,#REF!,5,0)*24)</f>
        <v>#REF!</v>
      </c>
      <c r="S485" s="1" t="e">
        <f>$J485/(VLOOKUP($C485&amp;$E485,#REF!,4,0)*24)</f>
        <v>#REF!</v>
      </c>
      <c r="T485" s="1">
        <f>SUMIFS(Uploading_File_Generation!$F:$F,Uploading_File_Generation!$C:$C,HFE!$E485,Uploading_File_Generation!$B:$B,HFE!$C485,Uploading_File_Generation!$A:$A,HFE!$D485)*100</f>
        <v>0</v>
      </c>
      <c r="U485" s="1">
        <v>11.1333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0.866666666666669</v>
      </c>
      <c r="AB485" s="1">
        <v>0</v>
      </c>
      <c r="AC485" s="1">
        <v>0.866667</v>
      </c>
      <c r="AD485" s="1">
        <v>0</v>
      </c>
      <c r="AE485" s="1">
        <v>0</v>
      </c>
      <c r="AF485" s="1">
        <v>0</v>
      </c>
      <c r="AG485" s="1">
        <v>0</v>
      </c>
      <c r="AH485">
        <v>37.9757234806839</v>
      </c>
      <c r="AI485" s="1">
        <v>0</v>
      </c>
      <c r="AJ485" s="1">
        <f t="shared" si="48"/>
        <v>37.9757234806839</v>
      </c>
    </row>
    <row r="486" spans="1:36">
      <c r="A486" s="1" t="str">
        <f t="shared" si="43"/>
        <v>Kurdi Cross44571ICR-9/INV-2</v>
      </c>
      <c r="B486" s="1" t="s">
        <v>95</v>
      </c>
      <c r="C486" s="1" t="s">
        <v>96</v>
      </c>
      <c r="D486" s="3">
        <v>44571</v>
      </c>
      <c r="E486" s="1" t="s">
        <v>118</v>
      </c>
      <c r="F486" s="1" t="e">
        <f>SUMIFS(#REF!,#REF!,HFE!$D486)/60000</f>
        <v>#REF!</v>
      </c>
      <c r="G486" s="1" t="e">
        <f>SUMIFS(#REF!,#REF!,HFE!$D486)/60000</f>
        <v>#REF!</v>
      </c>
      <c r="H486" s="1" t="e">
        <f>(VLOOKUP(C486&amp;E486,#REF!,4,0)*HFE!G486)-49.09257597708</f>
        <v>#REF!</v>
      </c>
      <c r="I486" s="1">
        <f>SUMIFS(Uploading_File_Generation!$D:$D,Uploading_File_Generation!$C:$C,HFE!$E486,Uploading_File_Generation!$B:$B,HFE!$C486,Uploading_File_Generation!$A:$A,HFE!$D486)</f>
        <v>0</v>
      </c>
      <c r="J486" s="8">
        <f>SUMIFS(Uploading_File_Generation!$E:$E,Uploading_File_Generation!$C:$C,HFE!$E486,Uploading_File_Generation!$B:$B,HFE!$C486,Uploading_File_Generation!$A:$A,HFE!$D486)</f>
        <v>0</v>
      </c>
      <c r="K486" s="9" t="e">
        <f t="shared" si="44"/>
        <v>#REF!</v>
      </c>
      <c r="L486" s="9" t="e">
        <f t="shared" si="45"/>
        <v>#REF!</v>
      </c>
      <c r="M486" s="9" t="e">
        <f>AVERAGEIFS(#REF!,#REF!,HFE!E486)</f>
        <v>#REF!</v>
      </c>
      <c r="N486" s="1">
        <f t="shared" si="46"/>
        <v>1</v>
      </c>
      <c r="O486" s="1">
        <f t="shared" si="47"/>
        <v>0.927777777777778</v>
      </c>
      <c r="P486" s="1" t="e">
        <f>I486/(VLOOKUP($C486&amp;$E486,#REF!,5,0)*24)</f>
        <v>#REF!</v>
      </c>
      <c r="Q486" s="1" t="e">
        <f>$I486/(VLOOKUP($C486&amp;$E486,#REF!,4,0)*24)</f>
        <v>#REF!</v>
      </c>
      <c r="R486" s="1" t="e">
        <f>$J486/(VLOOKUP($C486&amp;$E486,#REF!,5,0)*24)</f>
        <v>#REF!</v>
      </c>
      <c r="S486" s="1" t="e">
        <f>$J486/(VLOOKUP($C486&amp;$E486,#REF!,4,0)*24)</f>
        <v>#REF!</v>
      </c>
      <c r="T486" s="1">
        <f>SUMIFS(Uploading_File_Generation!$F:$F,Uploading_File_Generation!$C:$C,HFE!$E486,Uploading_File_Generation!$B:$B,HFE!$C486,Uploading_File_Generation!$A:$A,HFE!$D486)*100</f>
        <v>0</v>
      </c>
      <c r="U486" s="1">
        <v>11.1333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0.866666666666669</v>
      </c>
      <c r="AB486" s="1">
        <v>0</v>
      </c>
      <c r="AC486" s="1">
        <v>0.866667</v>
      </c>
      <c r="AD486" s="1">
        <v>0</v>
      </c>
      <c r="AE486" s="1">
        <v>0</v>
      </c>
      <c r="AF486" s="1">
        <v>0</v>
      </c>
      <c r="AG486" s="1">
        <v>0</v>
      </c>
      <c r="AH486">
        <v>37.9757234806839</v>
      </c>
      <c r="AI486" s="1">
        <v>0</v>
      </c>
      <c r="AJ486" s="1">
        <f t="shared" si="48"/>
        <v>37.9757234806839</v>
      </c>
    </row>
    <row r="487" spans="1:36">
      <c r="A487" s="1" t="str">
        <f t="shared" si="43"/>
        <v>Kurdi Cross44571ICR-9/INV-3</v>
      </c>
      <c r="B487" s="1" t="s">
        <v>95</v>
      </c>
      <c r="C487" s="1" t="s">
        <v>96</v>
      </c>
      <c r="D487" s="3">
        <v>44571</v>
      </c>
      <c r="E487" s="1" t="s">
        <v>119</v>
      </c>
      <c r="F487" s="1" t="e">
        <f>SUMIFS(#REF!,#REF!,HFE!$D487)/60000</f>
        <v>#REF!</v>
      </c>
      <c r="G487" s="1" t="e">
        <f>SUMIFS(#REF!,#REF!,HFE!$D487)/60000</f>
        <v>#REF!</v>
      </c>
      <c r="H487" s="1" t="e">
        <f>(VLOOKUP(C487&amp;E487,#REF!,4,0)*HFE!G487)-49.09257597708</f>
        <v>#REF!</v>
      </c>
      <c r="I487" s="1">
        <f>SUMIFS(Uploading_File_Generation!$D:$D,Uploading_File_Generation!$C:$C,HFE!$E487,Uploading_File_Generation!$B:$B,HFE!$C487,Uploading_File_Generation!$A:$A,HFE!$D487)</f>
        <v>0</v>
      </c>
      <c r="J487" s="8">
        <f>SUMIFS(Uploading_File_Generation!$E:$E,Uploading_File_Generation!$C:$C,HFE!$E487,Uploading_File_Generation!$B:$B,HFE!$C487,Uploading_File_Generation!$A:$A,HFE!$D487)</f>
        <v>0</v>
      </c>
      <c r="K487" s="9" t="e">
        <f t="shared" si="44"/>
        <v>#REF!</v>
      </c>
      <c r="L487" s="9" t="e">
        <f t="shared" si="45"/>
        <v>#REF!</v>
      </c>
      <c r="M487" s="9" t="e">
        <f>AVERAGEIFS(#REF!,#REF!,HFE!E487)</f>
        <v>#REF!</v>
      </c>
      <c r="N487" s="1">
        <f t="shared" si="46"/>
        <v>1</v>
      </c>
      <c r="O487" s="1">
        <f t="shared" si="47"/>
        <v>0.927777777777778</v>
      </c>
      <c r="P487" s="1" t="e">
        <f>I487/(VLOOKUP($C487&amp;$E487,#REF!,5,0)*24)</f>
        <v>#REF!</v>
      </c>
      <c r="Q487" s="1" t="e">
        <f>$I487/(VLOOKUP($C487&amp;$E487,#REF!,4,0)*24)</f>
        <v>#REF!</v>
      </c>
      <c r="R487" s="1" t="e">
        <f>$J487/(VLOOKUP($C487&amp;$E487,#REF!,5,0)*24)</f>
        <v>#REF!</v>
      </c>
      <c r="S487" s="1" t="e">
        <f>$J487/(VLOOKUP($C487&amp;$E487,#REF!,4,0)*24)</f>
        <v>#REF!</v>
      </c>
      <c r="T487" s="1">
        <f>SUMIFS(Uploading_File_Generation!$F:$F,Uploading_File_Generation!$C:$C,HFE!$E487,Uploading_File_Generation!$B:$B,HFE!$C487,Uploading_File_Generation!$A:$A,HFE!$D487)*100</f>
        <v>0</v>
      </c>
      <c r="U487" s="1">
        <v>11.1333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0.866666666666669</v>
      </c>
      <c r="AB487" s="1">
        <v>0</v>
      </c>
      <c r="AC487" s="1">
        <v>0.866667</v>
      </c>
      <c r="AD487" s="1">
        <v>0</v>
      </c>
      <c r="AE487" s="1">
        <v>0</v>
      </c>
      <c r="AF487" s="1">
        <v>0</v>
      </c>
      <c r="AG487" s="1">
        <v>0</v>
      </c>
      <c r="AH487">
        <v>37.9757234806839</v>
      </c>
      <c r="AI487" s="1">
        <v>0</v>
      </c>
      <c r="AJ487" s="1">
        <f t="shared" si="48"/>
        <v>37.9757234806839</v>
      </c>
    </row>
    <row r="488" spans="1:36">
      <c r="A488" s="1" t="str">
        <f t="shared" si="43"/>
        <v>Kurdi Cross44571ICR-9/INV-4</v>
      </c>
      <c r="B488" s="1" t="s">
        <v>95</v>
      </c>
      <c r="C488" s="1" t="s">
        <v>96</v>
      </c>
      <c r="D488" s="3">
        <v>44571</v>
      </c>
      <c r="E488" s="1" t="s">
        <v>120</v>
      </c>
      <c r="F488" s="1" t="e">
        <f>SUMIFS(#REF!,#REF!,HFE!$D488)/60000</f>
        <v>#REF!</v>
      </c>
      <c r="G488" s="1" t="e">
        <f>SUMIFS(#REF!,#REF!,HFE!$D488)/60000</f>
        <v>#REF!</v>
      </c>
      <c r="H488" s="1" t="e">
        <f>(VLOOKUP(C488&amp;E488,#REF!,4,0)*HFE!G488)-49.09257597708</f>
        <v>#REF!</v>
      </c>
      <c r="I488" s="1">
        <f>SUMIFS(Uploading_File_Generation!$D:$D,Uploading_File_Generation!$C:$C,HFE!$E488,Uploading_File_Generation!$B:$B,HFE!$C488,Uploading_File_Generation!$A:$A,HFE!$D488)</f>
        <v>0</v>
      </c>
      <c r="J488" s="8">
        <f>SUMIFS(Uploading_File_Generation!$E:$E,Uploading_File_Generation!$C:$C,HFE!$E488,Uploading_File_Generation!$B:$B,HFE!$C488,Uploading_File_Generation!$A:$A,HFE!$D488)</f>
        <v>0</v>
      </c>
      <c r="K488" s="9" t="e">
        <f t="shared" si="44"/>
        <v>#REF!</v>
      </c>
      <c r="L488" s="9" t="e">
        <f t="shared" si="45"/>
        <v>#REF!</v>
      </c>
      <c r="M488" s="9" t="e">
        <f>AVERAGEIFS(#REF!,#REF!,HFE!E488)</f>
        <v>#REF!</v>
      </c>
      <c r="N488" s="1">
        <f t="shared" si="46"/>
        <v>1</v>
      </c>
      <c r="O488" s="1">
        <f t="shared" si="47"/>
        <v>0.927777777777778</v>
      </c>
      <c r="P488" s="1" t="e">
        <f>I488/(VLOOKUP($C488&amp;$E488,#REF!,5,0)*24)</f>
        <v>#REF!</v>
      </c>
      <c r="Q488" s="1" t="e">
        <f>$I488/(VLOOKUP($C488&amp;$E488,#REF!,4,0)*24)</f>
        <v>#REF!</v>
      </c>
      <c r="R488" s="1" t="e">
        <f>$J488/(VLOOKUP($C488&amp;$E488,#REF!,5,0)*24)</f>
        <v>#REF!</v>
      </c>
      <c r="S488" s="1" t="e">
        <f>$J488/(VLOOKUP($C488&amp;$E488,#REF!,4,0)*24)</f>
        <v>#REF!</v>
      </c>
      <c r="T488" s="1">
        <f>SUMIFS(Uploading_File_Generation!$F:$F,Uploading_File_Generation!$C:$C,HFE!$E488,Uploading_File_Generation!$B:$B,HFE!$C488,Uploading_File_Generation!$A:$A,HFE!$D488)*100</f>
        <v>0</v>
      </c>
      <c r="U488" s="1">
        <v>11.1333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0.866666666666669</v>
      </c>
      <c r="AB488" s="1">
        <v>0</v>
      </c>
      <c r="AC488" s="1">
        <v>0.866667</v>
      </c>
      <c r="AD488" s="1">
        <v>0</v>
      </c>
      <c r="AE488" s="1">
        <v>0</v>
      </c>
      <c r="AF488" s="1">
        <v>0</v>
      </c>
      <c r="AG488" s="1">
        <v>0</v>
      </c>
      <c r="AH488">
        <v>37.9757234806839</v>
      </c>
      <c r="AI488" s="1">
        <v>0</v>
      </c>
      <c r="AJ488" s="1">
        <f t="shared" si="48"/>
        <v>37.9757234806839</v>
      </c>
    </row>
    <row r="489" spans="1:36">
      <c r="A489" s="1" t="str">
        <f t="shared" si="43"/>
        <v>Kurdi Cross44571ICR-10/INV-1</v>
      </c>
      <c r="B489" s="1" t="s">
        <v>95</v>
      </c>
      <c r="C489" s="1" t="s">
        <v>96</v>
      </c>
      <c r="D489" s="3">
        <v>44571</v>
      </c>
      <c r="E489" s="1" t="s">
        <v>121</v>
      </c>
      <c r="F489" s="1" t="e">
        <f>SUMIFS(#REF!,#REF!,HFE!$D489)/60000</f>
        <v>#REF!</v>
      </c>
      <c r="G489" s="1" t="e">
        <f>SUMIFS(#REF!,#REF!,HFE!$D489)/60000</f>
        <v>#REF!</v>
      </c>
      <c r="H489" s="1" t="e">
        <f>(VLOOKUP(C489&amp;E489,#REF!,4,0)*HFE!G489)-49.09257597708</f>
        <v>#REF!</v>
      </c>
      <c r="I489" s="1">
        <f>SUMIFS(Uploading_File_Generation!$D:$D,Uploading_File_Generation!$C:$C,HFE!$E489,Uploading_File_Generation!$B:$B,HFE!$C489,Uploading_File_Generation!$A:$A,HFE!$D489)</f>
        <v>0</v>
      </c>
      <c r="J489" s="8">
        <f>SUMIFS(Uploading_File_Generation!$E:$E,Uploading_File_Generation!$C:$C,HFE!$E489,Uploading_File_Generation!$B:$B,HFE!$C489,Uploading_File_Generation!$A:$A,HFE!$D489)</f>
        <v>0</v>
      </c>
      <c r="K489" s="9" t="e">
        <f t="shared" si="44"/>
        <v>#REF!</v>
      </c>
      <c r="L489" s="9" t="e">
        <f t="shared" si="45"/>
        <v>#REF!</v>
      </c>
      <c r="M489" s="9" t="e">
        <f>AVERAGEIFS(#REF!,#REF!,HFE!E489)</f>
        <v>#REF!</v>
      </c>
      <c r="N489" s="1">
        <f t="shared" si="46"/>
        <v>1</v>
      </c>
      <c r="O489" s="1">
        <f t="shared" si="47"/>
        <v>0.927777777777778</v>
      </c>
      <c r="P489" s="1" t="e">
        <f>I489/(VLOOKUP($C489&amp;$E489,#REF!,5,0)*24)</f>
        <v>#REF!</v>
      </c>
      <c r="Q489" s="1" t="e">
        <f>$I489/(VLOOKUP($C489&amp;$E489,#REF!,4,0)*24)</f>
        <v>#REF!</v>
      </c>
      <c r="R489" s="1" t="e">
        <f>$J489/(VLOOKUP($C489&amp;$E489,#REF!,5,0)*24)</f>
        <v>#REF!</v>
      </c>
      <c r="S489" s="1" t="e">
        <f>$J489/(VLOOKUP($C489&amp;$E489,#REF!,4,0)*24)</f>
        <v>#REF!</v>
      </c>
      <c r="T489" s="1">
        <f>SUMIFS(Uploading_File_Generation!$F:$F,Uploading_File_Generation!$C:$C,HFE!$E489,Uploading_File_Generation!$B:$B,HFE!$C489,Uploading_File_Generation!$A:$A,HFE!$D489)*100</f>
        <v>0</v>
      </c>
      <c r="U489" s="1">
        <v>11.1333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0.866666666666669</v>
      </c>
      <c r="AB489" s="1">
        <v>0</v>
      </c>
      <c r="AC489" s="1">
        <v>0.866667</v>
      </c>
      <c r="AD489" s="1">
        <v>0</v>
      </c>
      <c r="AE489" s="1">
        <v>0</v>
      </c>
      <c r="AF489" s="1">
        <v>0</v>
      </c>
      <c r="AG489" s="1">
        <v>0</v>
      </c>
      <c r="AH489">
        <v>37.9757234806839</v>
      </c>
      <c r="AI489" s="1">
        <v>0</v>
      </c>
      <c r="AJ489" s="1">
        <f t="shared" si="48"/>
        <v>37.9757234806839</v>
      </c>
    </row>
    <row r="490" spans="1:36">
      <c r="A490" s="1" t="str">
        <f t="shared" si="43"/>
        <v>Kurdi Cross44571ICR-10/INV-2</v>
      </c>
      <c r="B490" s="1" t="s">
        <v>95</v>
      </c>
      <c r="C490" s="1" t="s">
        <v>96</v>
      </c>
      <c r="D490" s="3">
        <v>44571</v>
      </c>
      <c r="E490" s="1" t="s">
        <v>122</v>
      </c>
      <c r="F490" s="1" t="e">
        <f>SUMIFS(#REF!,#REF!,HFE!$D490)/60000</f>
        <v>#REF!</v>
      </c>
      <c r="G490" s="1" t="e">
        <f>SUMIFS(#REF!,#REF!,HFE!$D490)/60000</f>
        <v>#REF!</v>
      </c>
      <c r="H490" s="1" t="e">
        <f>(VLOOKUP(C490&amp;E490,#REF!,4,0)*HFE!G490)-49.09257597708</f>
        <v>#REF!</v>
      </c>
      <c r="I490" s="1">
        <f>SUMIFS(Uploading_File_Generation!$D:$D,Uploading_File_Generation!$C:$C,HFE!$E490,Uploading_File_Generation!$B:$B,HFE!$C490,Uploading_File_Generation!$A:$A,HFE!$D490)</f>
        <v>0</v>
      </c>
      <c r="J490" s="8">
        <f>SUMIFS(Uploading_File_Generation!$E:$E,Uploading_File_Generation!$C:$C,HFE!$E490,Uploading_File_Generation!$B:$B,HFE!$C490,Uploading_File_Generation!$A:$A,HFE!$D490)</f>
        <v>0</v>
      </c>
      <c r="K490" s="9" t="e">
        <f t="shared" si="44"/>
        <v>#REF!</v>
      </c>
      <c r="L490" s="9" t="e">
        <f t="shared" si="45"/>
        <v>#REF!</v>
      </c>
      <c r="M490" s="9" t="e">
        <f>AVERAGEIFS(#REF!,#REF!,HFE!E490)</f>
        <v>#REF!</v>
      </c>
      <c r="N490" s="1">
        <f t="shared" si="46"/>
        <v>1</v>
      </c>
      <c r="O490" s="1">
        <f t="shared" si="47"/>
        <v>0.927777777777778</v>
      </c>
      <c r="P490" s="1" t="e">
        <f>I490/(VLOOKUP($C490&amp;$E490,#REF!,5,0)*24)</f>
        <v>#REF!</v>
      </c>
      <c r="Q490" s="1" t="e">
        <f>$I490/(VLOOKUP($C490&amp;$E490,#REF!,4,0)*24)</f>
        <v>#REF!</v>
      </c>
      <c r="R490" s="1" t="e">
        <f>$J490/(VLOOKUP($C490&amp;$E490,#REF!,5,0)*24)</f>
        <v>#REF!</v>
      </c>
      <c r="S490" s="1" t="e">
        <f>$J490/(VLOOKUP($C490&amp;$E490,#REF!,4,0)*24)</f>
        <v>#REF!</v>
      </c>
      <c r="T490" s="1">
        <f>SUMIFS(Uploading_File_Generation!$F:$F,Uploading_File_Generation!$C:$C,HFE!$E490,Uploading_File_Generation!$B:$B,HFE!$C490,Uploading_File_Generation!$A:$A,HFE!$D490)*100</f>
        <v>0</v>
      </c>
      <c r="U490" s="1">
        <v>11.1333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0.866666666666669</v>
      </c>
      <c r="AB490" s="1">
        <v>0</v>
      </c>
      <c r="AC490" s="1">
        <v>0.866667</v>
      </c>
      <c r="AD490" s="1">
        <v>0</v>
      </c>
      <c r="AE490" s="1">
        <v>0</v>
      </c>
      <c r="AF490" s="1">
        <v>0</v>
      </c>
      <c r="AG490" s="1">
        <v>0</v>
      </c>
      <c r="AH490">
        <v>37.9757234806839</v>
      </c>
      <c r="AI490" s="1">
        <v>0</v>
      </c>
      <c r="AJ490" s="1">
        <f t="shared" si="48"/>
        <v>37.9757234806839</v>
      </c>
    </row>
    <row r="491" spans="1:36">
      <c r="A491" s="1" t="str">
        <f t="shared" si="43"/>
        <v>Kurdi Cross44571ICR-10/INV-3</v>
      </c>
      <c r="B491" s="1" t="s">
        <v>95</v>
      </c>
      <c r="C491" s="1" t="s">
        <v>96</v>
      </c>
      <c r="D491" s="3">
        <v>44571</v>
      </c>
      <c r="E491" s="1" t="s">
        <v>123</v>
      </c>
      <c r="F491" s="1" t="e">
        <f>SUMIFS(#REF!,#REF!,HFE!$D491)/60000</f>
        <v>#REF!</v>
      </c>
      <c r="G491" s="1" t="e">
        <f>SUMIFS(#REF!,#REF!,HFE!$D491)/60000</f>
        <v>#REF!</v>
      </c>
      <c r="H491" s="1" t="e">
        <f>(VLOOKUP(C491&amp;E491,#REF!,4,0)*HFE!G491)-49.09257597708</f>
        <v>#REF!</v>
      </c>
      <c r="I491" s="1">
        <f>SUMIFS(Uploading_File_Generation!$D:$D,Uploading_File_Generation!$C:$C,HFE!$E491,Uploading_File_Generation!$B:$B,HFE!$C491,Uploading_File_Generation!$A:$A,HFE!$D491)</f>
        <v>0</v>
      </c>
      <c r="J491" s="8">
        <f>SUMIFS(Uploading_File_Generation!$E:$E,Uploading_File_Generation!$C:$C,HFE!$E491,Uploading_File_Generation!$B:$B,HFE!$C491,Uploading_File_Generation!$A:$A,HFE!$D491)</f>
        <v>0</v>
      </c>
      <c r="K491" s="9" t="e">
        <f t="shared" si="44"/>
        <v>#REF!</v>
      </c>
      <c r="L491" s="9" t="e">
        <f t="shared" si="45"/>
        <v>#REF!</v>
      </c>
      <c r="M491" s="9" t="e">
        <f>AVERAGEIFS(#REF!,#REF!,HFE!E491)</f>
        <v>#REF!</v>
      </c>
      <c r="N491" s="1">
        <f t="shared" si="46"/>
        <v>1</v>
      </c>
      <c r="O491" s="1">
        <f t="shared" si="47"/>
        <v>0.927777777777778</v>
      </c>
      <c r="P491" s="1" t="e">
        <f>I491/(VLOOKUP($C491&amp;$E491,#REF!,5,0)*24)</f>
        <v>#REF!</v>
      </c>
      <c r="Q491" s="1" t="e">
        <f>$I491/(VLOOKUP($C491&amp;$E491,#REF!,4,0)*24)</f>
        <v>#REF!</v>
      </c>
      <c r="R491" s="1" t="e">
        <f>$J491/(VLOOKUP($C491&amp;$E491,#REF!,5,0)*24)</f>
        <v>#REF!</v>
      </c>
      <c r="S491" s="1" t="e">
        <f>$J491/(VLOOKUP($C491&amp;$E491,#REF!,4,0)*24)</f>
        <v>#REF!</v>
      </c>
      <c r="T491" s="1">
        <f>SUMIFS(Uploading_File_Generation!$F:$F,Uploading_File_Generation!$C:$C,HFE!$E491,Uploading_File_Generation!$B:$B,HFE!$C491,Uploading_File_Generation!$A:$A,HFE!$D491)*100</f>
        <v>0</v>
      </c>
      <c r="U491" s="1">
        <v>11.1333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0.866666666666669</v>
      </c>
      <c r="AB491" s="1">
        <v>0</v>
      </c>
      <c r="AC491" s="1">
        <v>0.866667</v>
      </c>
      <c r="AD491" s="1">
        <v>0</v>
      </c>
      <c r="AE491" s="1">
        <v>0</v>
      </c>
      <c r="AF491" s="1">
        <v>0</v>
      </c>
      <c r="AG491" s="1">
        <v>0</v>
      </c>
      <c r="AH491">
        <v>37.9757234806839</v>
      </c>
      <c r="AI491" s="1">
        <v>0</v>
      </c>
      <c r="AJ491" s="1">
        <f t="shared" si="48"/>
        <v>37.9757234806839</v>
      </c>
    </row>
    <row r="492" spans="1:36">
      <c r="A492" s="1" t="str">
        <f t="shared" si="43"/>
        <v>Kurdi Cross44571ICR-10/INV-4</v>
      </c>
      <c r="B492" s="1" t="s">
        <v>95</v>
      </c>
      <c r="C492" s="1" t="s">
        <v>96</v>
      </c>
      <c r="D492" s="3">
        <v>44571</v>
      </c>
      <c r="E492" s="1" t="s">
        <v>124</v>
      </c>
      <c r="F492" s="1" t="e">
        <f>SUMIFS(#REF!,#REF!,HFE!$D492)/60000</f>
        <v>#REF!</v>
      </c>
      <c r="G492" s="1" t="e">
        <f>SUMIFS(#REF!,#REF!,HFE!$D492)/60000</f>
        <v>#REF!</v>
      </c>
      <c r="H492" s="1" t="e">
        <f>(VLOOKUP(C492&amp;E492,#REF!,4,0)*HFE!G492)-49.09257597708</f>
        <v>#REF!</v>
      </c>
      <c r="I492" s="1">
        <f>SUMIFS(Uploading_File_Generation!$D:$D,Uploading_File_Generation!$C:$C,HFE!$E492,Uploading_File_Generation!$B:$B,HFE!$C492,Uploading_File_Generation!$A:$A,HFE!$D492)</f>
        <v>0</v>
      </c>
      <c r="J492" s="8">
        <f>SUMIFS(Uploading_File_Generation!$E:$E,Uploading_File_Generation!$C:$C,HFE!$E492,Uploading_File_Generation!$B:$B,HFE!$C492,Uploading_File_Generation!$A:$A,HFE!$D492)</f>
        <v>0</v>
      </c>
      <c r="K492" s="9" t="e">
        <f t="shared" si="44"/>
        <v>#REF!</v>
      </c>
      <c r="L492" s="9" t="e">
        <f t="shared" si="45"/>
        <v>#REF!</v>
      </c>
      <c r="M492" s="9" t="e">
        <f>AVERAGEIFS(#REF!,#REF!,HFE!E492)</f>
        <v>#REF!</v>
      </c>
      <c r="N492" s="1">
        <f t="shared" si="46"/>
        <v>1</v>
      </c>
      <c r="O492" s="1">
        <f t="shared" si="47"/>
        <v>0.927777777777778</v>
      </c>
      <c r="P492" s="1" t="e">
        <f>I492/(VLOOKUP($C492&amp;$E492,#REF!,5,0)*24)</f>
        <v>#REF!</v>
      </c>
      <c r="Q492" s="1" t="e">
        <f>$I492/(VLOOKUP($C492&amp;$E492,#REF!,4,0)*24)</f>
        <v>#REF!</v>
      </c>
      <c r="R492" s="1" t="e">
        <f>$J492/(VLOOKUP($C492&amp;$E492,#REF!,5,0)*24)</f>
        <v>#REF!</v>
      </c>
      <c r="S492" s="1" t="e">
        <f>$J492/(VLOOKUP($C492&amp;$E492,#REF!,4,0)*24)</f>
        <v>#REF!</v>
      </c>
      <c r="T492" s="1">
        <f>SUMIFS(Uploading_File_Generation!$F:$F,Uploading_File_Generation!$C:$C,HFE!$E492,Uploading_File_Generation!$B:$B,HFE!$C492,Uploading_File_Generation!$A:$A,HFE!$D492)*100</f>
        <v>0</v>
      </c>
      <c r="U492" s="1">
        <v>11.1333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0.866666666666669</v>
      </c>
      <c r="AB492" s="1">
        <v>0</v>
      </c>
      <c r="AC492" s="1">
        <v>0.866667</v>
      </c>
      <c r="AD492" s="1">
        <v>0</v>
      </c>
      <c r="AE492" s="1">
        <v>0</v>
      </c>
      <c r="AF492" s="1">
        <v>0</v>
      </c>
      <c r="AG492" s="1">
        <v>0</v>
      </c>
      <c r="AH492">
        <v>37.9757234806839</v>
      </c>
      <c r="AI492" s="1">
        <v>0</v>
      </c>
      <c r="AJ492" s="1">
        <f t="shared" si="48"/>
        <v>37.9757234806839</v>
      </c>
    </row>
    <row r="493" spans="1:36">
      <c r="A493" s="1" t="str">
        <f t="shared" si="43"/>
        <v>Kurdi Cross44571ICR-11/INV-1</v>
      </c>
      <c r="B493" s="1" t="s">
        <v>95</v>
      </c>
      <c r="C493" s="1" t="s">
        <v>96</v>
      </c>
      <c r="D493" s="3">
        <v>44571</v>
      </c>
      <c r="E493" s="1" t="s">
        <v>125</v>
      </c>
      <c r="F493" s="1" t="e">
        <f>SUMIFS(#REF!,#REF!,HFE!$D493)/60000</f>
        <v>#REF!</v>
      </c>
      <c r="G493" s="1" t="e">
        <f>SUMIFS(#REF!,#REF!,HFE!$D493)/60000</f>
        <v>#REF!</v>
      </c>
      <c r="H493" s="1" t="e">
        <f>(VLOOKUP(C493&amp;E493,#REF!,4,0)*HFE!G493)-49.09257597708</f>
        <v>#REF!</v>
      </c>
      <c r="I493" s="1">
        <f>SUMIFS(Uploading_File_Generation!$D:$D,Uploading_File_Generation!$C:$C,HFE!$E493,Uploading_File_Generation!$B:$B,HFE!$C493,Uploading_File_Generation!$A:$A,HFE!$D493)</f>
        <v>0</v>
      </c>
      <c r="J493" s="8">
        <f>SUMIFS(Uploading_File_Generation!$E:$E,Uploading_File_Generation!$C:$C,HFE!$E493,Uploading_File_Generation!$B:$B,HFE!$C493,Uploading_File_Generation!$A:$A,HFE!$D493)</f>
        <v>0</v>
      </c>
      <c r="K493" s="9" t="e">
        <f t="shared" si="44"/>
        <v>#REF!</v>
      </c>
      <c r="L493" s="9" t="e">
        <f t="shared" si="45"/>
        <v>#REF!</v>
      </c>
      <c r="M493" s="9" t="e">
        <f>AVERAGEIFS(#REF!,#REF!,HFE!E493)</f>
        <v>#REF!</v>
      </c>
      <c r="N493" s="1">
        <f t="shared" si="46"/>
        <v>1</v>
      </c>
      <c r="O493" s="1">
        <f t="shared" si="47"/>
        <v>0.927777777777778</v>
      </c>
      <c r="P493" s="1" t="e">
        <f>I493/(VLOOKUP($C493&amp;$E493,#REF!,5,0)*24)</f>
        <v>#REF!</v>
      </c>
      <c r="Q493" s="1" t="e">
        <f>$I493/(VLOOKUP($C493&amp;$E493,#REF!,4,0)*24)</f>
        <v>#REF!</v>
      </c>
      <c r="R493" s="1" t="e">
        <f>$J493/(VLOOKUP($C493&amp;$E493,#REF!,5,0)*24)</f>
        <v>#REF!</v>
      </c>
      <c r="S493" s="1" t="e">
        <f>$J493/(VLOOKUP($C493&amp;$E493,#REF!,4,0)*24)</f>
        <v>#REF!</v>
      </c>
      <c r="T493" s="1">
        <f>SUMIFS(Uploading_File_Generation!$F:$F,Uploading_File_Generation!$C:$C,HFE!$E493,Uploading_File_Generation!$B:$B,HFE!$C493,Uploading_File_Generation!$A:$A,HFE!$D493)*100</f>
        <v>0</v>
      </c>
      <c r="U493" s="1">
        <v>11.1333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0.866666666666669</v>
      </c>
      <c r="AB493" s="1">
        <v>0</v>
      </c>
      <c r="AC493" s="1">
        <v>0.866667</v>
      </c>
      <c r="AD493" s="1">
        <v>0</v>
      </c>
      <c r="AE493" s="1">
        <v>0</v>
      </c>
      <c r="AF493" s="1">
        <v>0</v>
      </c>
      <c r="AG493" s="1">
        <v>0</v>
      </c>
      <c r="AH493">
        <v>37.9757234806839</v>
      </c>
      <c r="AI493" s="1">
        <v>0</v>
      </c>
      <c r="AJ493" s="1">
        <f t="shared" si="48"/>
        <v>37.9757234806839</v>
      </c>
    </row>
    <row r="494" spans="1:36">
      <c r="A494" s="1" t="str">
        <f t="shared" si="43"/>
        <v>Kurdi Cross44571ICR-11/INV-2</v>
      </c>
      <c r="B494" s="1" t="s">
        <v>95</v>
      </c>
      <c r="C494" s="1" t="s">
        <v>96</v>
      </c>
      <c r="D494" s="3">
        <v>44571</v>
      </c>
      <c r="E494" s="1" t="s">
        <v>126</v>
      </c>
      <c r="F494" s="1" t="e">
        <f>SUMIFS(#REF!,#REF!,HFE!$D494)/60000</f>
        <v>#REF!</v>
      </c>
      <c r="G494" s="1" t="e">
        <f>SUMIFS(#REF!,#REF!,HFE!$D494)/60000</f>
        <v>#REF!</v>
      </c>
      <c r="H494" s="1" t="e">
        <f>(VLOOKUP(C494&amp;E494,#REF!,4,0)*HFE!G494)-49.09257597708</f>
        <v>#REF!</v>
      </c>
      <c r="I494" s="1">
        <f>SUMIFS(Uploading_File_Generation!$D:$D,Uploading_File_Generation!$C:$C,HFE!$E494,Uploading_File_Generation!$B:$B,HFE!$C494,Uploading_File_Generation!$A:$A,HFE!$D494)</f>
        <v>0</v>
      </c>
      <c r="J494" s="8">
        <f>SUMIFS(Uploading_File_Generation!$E:$E,Uploading_File_Generation!$C:$C,HFE!$E494,Uploading_File_Generation!$B:$B,HFE!$C494,Uploading_File_Generation!$A:$A,HFE!$D494)</f>
        <v>0</v>
      </c>
      <c r="K494" s="9" t="e">
        <f t="shared" si="44"/>
        <v>#REF!</v>
      </c>
      <c r="L494" s="9" t="e">
        <f t="shared" si="45"/>
        <v>#REF!</v>
      </c>
      <c r="M494" s="9" t="e">
        <f>AVERAGEIFS(#REF!,#REF!,HFE!E494)</f>
        <v>#REF!</v>
      </c>
      <c r="N494" s="1">
        <f t="shared" si="46"/>
        <v>1</v>
      </c>
      <c r="O494" s="1">
        <f t="shared" si="47"/>
        <v>0.927777777777778</v>
      </c>
      <c r="P494" s="1" t="e">
        <f>I494/(VLOOKUP($C494&amp;$E494,#REF!,5,0)*24)</f>
        <v>#REF!</v>
      </c>
      <c r="Q494" s="1" t="e">
        <f>$I494/(VLOOKUP($C494&amp;$E494,#REF!,4,0)*24)</f>
        <v>#REF!</v>
      </c>
      <c r="R494" s="1" t="e">
        <f>$J494/(VLOOKUP($C494&amp;$E494,#REF!,5,0)*24)</f>
        <v>#REF!</v>
      </c>
      <c r="S494" s="1" t="e">
        <f>$J494/(VLOOKUP($C494&amp;$E494,#REF!,4,0)*24)</f>
        <v>#REF!</v>
      </c>
      <c r="T494" s="1">
        <f>SUMIFS(Uploading_File_Generation!$F:$F,Uploading_File_Generation!$C:$C,HFE!$E494,Uploading_File_Generation!$B:$B,HFE!$C494,Uploading_File_Generation!$A:$A,HFE!$D494)*100</f>
        <v>0</v>
      </c>
      <c r="U494" s="1">
        <v>11.1333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0.866666666666669</v>
      </c>
      <c r="AB494" s="1">
        <v>0</v>
      </c>
      <c r="AC494" s="1">
        <v>0.866667</v>
      </c>
      <c r="AD494" s="1">
        <v>0</v>
      </c>
      <c r="AE494" s="1">
        <v>0</v>
      </c>
      <c r="AF494" s="1">
        <v>0</v>
      </c>
      <c r="AG494" s="1">
        <v>0</v>
      </c>
      <c r="AH494">
        <v>37.9757234806839</v>
      </c>
      <c r="AI494" s="1">
        <v>0</v>
      </c>
      <c r="AJ494" s="1">
        <f t="shared" si="48"/>
        <v>37.9757234806839</v>
      </c>
    </row>
    <row r="495" spans="1:36">
      <c r="A495" s="1" t="str">
        <f t="shared" si="43"/>
        <v>Kurdi Cross44571ICR-11/INV-3</v>
      </c>
      <c r="B495" s="1" t="s">
        <v>95</v>
      </c>
      <c r="C495" s="1" t="s">
        <v>96</v>
      </c>
      <c r="D495" s="3">
        <v>44571</v>
      </c>
      <c r="E495" s="1" t="s">
        <v>127</v>
      </c>
      <c r="F495" s="1" t="e">
        <f>SUMIFS(#REF!,#REF!,HFE!$D495)/60000</f>
        <v>#REF!</v>
      </c>
      <c r="G495" s="1" t="e">
        <f>SUMIFS(#REF!,#REF!,HFE!$D495)/60000</f>
        <v>#REF!</v>
      </c>
      <c r="H495" s="1" t="e">
        <f>(VLOOKUP(C495&amp;E495,#REF!,4,0)*HFE!G495)-49.09257597708</f>
        <v>#REF!</v>
      </c>
      <c r="I495" s="1">
        <f>SUMIFS(Uploading_File_Generation!$D:$D,Uploading_File_Generation!$C:$C,HFE!$E495,Uploading_File_Generation!$B:$B,HFE!$C495,Uploading_File_Generation!$A:$A,HFE!$D495)</f>
        <v>0</v>
      </c>
      <c r="J495" s="8">
        <f>SUMIFS(Uploading_File_Generation!$E:$E,Uploading_File_Generation!$C:$C,HFE!$E495,Uploading_File_Generation!$B:$B,HFE!$C495,Uploading_File_Generation!$A:$A,HFE!$D495)</f>
        <v>0</v>
      </c>
      <c r="K495" s="9" t="e">
        <f t="shared" si="44"/>
        <v>#REF!</v>
      </c>
      <c r="L495" s="9" t="e">
        <f t="shared" si="45"/>
        <v>#REF!</v>
      </c>
      <c r="M495" s="9" t="e">
        <f>AVERAGEIFS(#REF!,#REF!,HFE!E495)</f>
        <v>#REF!</v>
      </c>
      <c r="N495" s="1">
        <f t="shared" si="46"/>
        <v>1</v>
      </c>
      <c r="O495" s="1">
        <f t="shared" si="47"/>
        <v>0.927777777777778</v>
      </c>
      <c r="P495" s="1" t="e">
        <f>I495/(VLOOKUP($C495&amp;$E495,#REF!,5,0)*24)</f>
        <v>#REF!</v>
      </c>
      <c r="Q495" s="1" t="e">
        <f>$I495/(VLOOKUP($C495&amp;$E495,#REF!,4,0)*24)</f>
        <v>#REF!</v>
      </c>
      <c r="R495" s="1" t="e">
        <f>$J495/(VLOOKUP($C495&amp;$E495,#REF!,5,0)*24)</f>
        <v>#REF!</v>
      </c>
      <c r="S495" s="1" t="e">
        <f>$J495/(VLOOKUP($C495&amp;$E495,#REF!,4,0)*24)</f>
        <v>#REF!</v>
      </c>
      <c r="T495" s="1">
        <f>SUMIFS(Uploading_File_Generation!$F:$F,Uploading_File_Generation!$C:$C,HFE!$E495,Uploading_File_Generation!$B:$B,HFE!$C495,Uploading_File_Generation!$A:$A,HFE!$D495)*100</f>
        <v>0</v>
      </c>
      <c r="U495" s="1">
        <v>11.1333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0.866666666666669</v>
      </c>
      <c r="AB495" s="1">
        <v>0</v>
      </c>
      <c r="AC495" s="1">
        <v>0.866667</v>
      </c>
      <c r="AD495" s="1">
        <v>0</v>
      </c>
      <c r="AE495" s="1">
        <v>0</v>
      </c>
      <c r="AF495" s="1">
        <v>0</v>
      </c>
      <c r="AG495" s="1">
        <v>0</v>
      </c>
      <c r="AH495">
        <v>37.9757234806839</v>
      </c>
      <c r="AI495" s="1">
        <v>0</v>
      </c>
      <c r="AJ495" s="1">
        <f t="shared" si="48"/>
        <v>37.9757234806839</v>
      </c>
    </row>
    <row r="496" spans="1:36">
      <c r="A496" s="1" t="str">
        <f t="shared" si="43"/>
        <v>Kurdi Cross44571ICR-11/INV-4</v>
      </c>
      <c r="B496" s="1" t="s">
        <v>95</v>
      </c>
      <c r="C496" s="1" t="s">
        <v>96</v>
      </c>
      <c r="D496" s="3">
        <v>44571</v>
      </c>
      <c r="E496" s="1" t="s">
        <v>128</v>
      </c>
      <c r="F496" s="1" t="e">
        <f>SUMIFS(#REF!,#REF!,HFE!$D496)/60000</f>
        <v>#REF!</v>
      </c>
      <c r="G496" s="1" t="e">
        <f>SUMIFS(#REF!,#REF!,HFE!$D496)/60000</f>
        <v>#REF!</v>
      </c>
      <c r="H496" s="1" t="e">
        <f>(VLOOKUP(C496&amp;E496,#REF!,4,0)*HFE!G496)-49.09257597708</f>
        <v>#REF!</v>
      </c>
      <c r="I496" s="1">
        <f>SUMIFS(Uploading_File_Generation!$D:$D,Uploading_File_Generation!$C:$C,HFE!$E496,Uploading_File_Generation!$B:$B,HFE!$C496,Uploading_File_Generation!$A:$A,HFE!$D496)</f>
        <v>0</v>
      </c>
      <c r="J496" s="8">
        <f>SUMIFS(Uploading_File_Generation!$E:$E,Uploading_File_Generation!$C:$C,HFE!$E496,Uploading_File_Generation!$B:$B,HFE!$C496,Uploading_File_Generation!$A:$A,HFE!$D496)</f>
        <v>0</v>
      </c>
      <c r="K496" s="9" t="e">
        <f t="shared" si="44"/>
        <v>#REF!</v>
      </c>
      <c r="L496" s="9" t="e">
        <f t="shared" si="45"/>
        <v>#REF!</v>
      </c>
      <c r="M496" s="9" t="e">
        <f>AVERAGEIFS(#REF!,#REF!,HFE!E496)</f>
        <v>#REF!</v>
      </c>
      <c r="N496" s="1">
        <f t="shared" si="46"/>
        <v>1</v>
      </c>
      <c r="O496" s="1">
        <f t="shared" si="47"/>
        <v>0.927777777777778</v>
      </c>
      <c r="P496" s="1" t="e">
        <f>I496/(VLOOKUP($C496&amp;$E496,#REF!,5,0)*24)</f>
        <v>#REF!</v>
      </c>
      <c r="Q496" s="1" t="e">
        <f>$I496/(VLOOKUP($C496&amp;$E496,#REF!,4,0)*24)</f>
        <v>#REF!</v>
      </c>
      <c r="R496" s="1" t="e">
        <f>$J496/(VLOOKUP($C496&amp;$E496,#REF!,5,0)*24)</f>
        <v>#REF!</v>
      </c>
      <c r="S496" s="1" t="e">
        <f>$J496/(VLOOKUP($C496&amp;$E496,#REF!,4,0)*24)</f>
        <v>#REF!</v>
      </c>
      <c r="T496" s="1">
        <f>SUMIFS(Uploading_File_Generation!$F:$F,Uploading_File_Generation!$C:$C,HFE!$E496,Uploading_File_Generation!$B:$B,HFE!$C496,Uploading_File_Generation!$A:$A,HFE!$D496)*100</f>
        <v>0</v>
      </c>
      <c r="U496" s="1">
        <v>11.1333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0.866666666666669</v>
      </c>
      <c r="AB496" s="1">
        <v>0</v>
      </c>
      <c r="AC496" s="1">
        <v>0.866667</v>
      </c>
      <c r="AD496" s="1">
        <v>0</v>
      </c>
      <c r="AE496" s="1">
        <v>0</v>
      </c>
      <c r="AF496" s="1">
        <v>0</v>
      </c>
      <c r="AG496" s="1">
        <v>0</v>
      </c>
      <c r="AH496">
        <v>37.9757234806839</v>
      </c>
      <c r="AI496" s="1">
        <v>0</v>
      </c>
      <c r="AJ496" s="1">
        <f t="shared" si="48"/>
        <v>37.9757234806839</v>
      </c>
    </row>
    <row r="497" spans="1:36">
      <c r="A497" s="1" t="str">
        <f t="shared" si="43"/>
        <v>Kurdi Cross44571ICR-12/INV-1</v>
      </c>
      <c r="B497" s="1" t="s">
        <v>95</v>
      </c>
      <c r="C497" s="1" t="s">
        <v>96</v>
      </c>
      <c r="D497" s="3">
        <v>44571</v>
      </c>
      <c r="E497" s="1" t="s">
        <v>129</v>
      </c>
      <c r="F497" s="1" t="e">
        <f>SUMIFS(#REF!,#REF!,HFE!$D497)/60000</f>
        <v>#REF!</v>
      </c>
      <c r="G497" s="1" t="e">
        <f>SUMIFS(#REF!,#REF!,HFE!$D497)/60000</f>
        <v>#REF!</v>
      </c>
      <c r="H497" s="1" t="e">
        <f>(VLOOKUP(C497&amp;E497,#REF!,4,0)*HFE!G497)-49.09257597708</f>
        <v>#REF!</v>
      </c>
      <c r="I497" s="1">
        <f>SUMIFS(Uploading_File_Generation!$D:$D,Uploading_File_Generation!$C:$C,HFE!$E497,Uploading_File_Generation!$B:$B,HFE!$C497,Uploading_File_Generation!$A:$A,HFE!$D497)</f>
        <v>0</v>
      </c>
      <c r="J497" s="8">
        <f>SUMIFS(Uploading_File_Generation!$E:$E,Uploading_File_Generation!$C:$C,HFE!$E497,Uploading_File_Generation!$B:$B,HFE!$C497,Uploading_File_Generation!$A:$A,HFE!$D497)</f>
        <v>0</v>
      </c>
      <c r="K497" s="9" t="e">
        <f t="shared" si="44"/>
        <v>#REF!</v>
      </c>
      <c r="L497" s="9" t="e">
        <f t="shared" si="45"/>
        <v>#REF!</v>
      </c>
      <c r="M497" s="9" t="e">
        <f>AVERAGEIFS(#REF!,#REF!,HFE!E497)</f>
        <v>#REF!</v>
      </c>
      <c r="N497" s="1">
        <f t="shared" si="46"/>
        <v>1</v>
      </c>
      <c r="O497" s="1">
        <f t="shared" si="47"/>
        <v>0.927777777777778</v>
      </c>
      <c r="P497" s="1" t="e">
        <f>I497/(VLOOKUP($C497&amp;$E497,#REF!,5,0)*24)</f>
        <v>#REF!</v>
      </c>
      <c r="Q497" s="1" t="e">
        <f>$I497/(VLOOKUP($C497&amp;$E497,#REF!,4,0)*24)</f>
        <v>#REF!</v>
      </c>
      <c r="R497" s="1" t="e">
        <f>$J497/(VLOOKUP($C497&amp;$E497,#REF!,5,0)*24)</f>
        <v>#REF!</v>
      </c>
      <c r="S497" s="1" t="e">
        <f>$J497/(VLOOKUP($C497&amp;$E497,#REF!,4,0)*24)</f>
        <v>#REF!</v>
      </c>
      <c r="T497" s="1">
        <f>SUMIFS(Uploading_File_Generation!$F:$F,Uploading_File_Generation!$C:$C,HFE!$E497,Uploading_File_Generation!$B:$B,HFE!$C497,Uploading_File_Generation!$A:$A,HFE!$D497)*100</f>
        <v>0</v>
      </c>
      <c r="U497" s="1">
        <v>11.1333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0.866666666666669</v>
      </c>
      <c r="AB497" s="1">
        <v>0</v>
      </c>
      <c r="AC497" s="1">
        <v>0.866667</v>
      </c>
      <c r="AD497" s="1">
        <v>0</v>
      </c>
      <c r="AE497" s="1">
        <v>0</v>
      </c>
      <c r="AF497" s="1">
        <v>0</v>
      </c>
      <c r="AG497" s="1">
        <v>0</v>
      </c>
      <c r="AH497">
        <v>37.9757234806839</v>
      </c>
      <c r="AI497" s="1">
        <v>0</v>
      </c>
      <c r="AJ497" s="1">
        <f t="shared" si="48"/>
        <v>37.9757234806839</v>
      </c>
    </row>
    <row r="498" spans="1:36">
      <c r="A498" s="1" t="str">
        <f t="shared" si="43"/>
        <v>Kurdi Cross44571ICR-12/INV-2</v>
      </c>
      <c r="B498" s="1" t="s">
        <v>95</v>
      </c>
      <c r="C498" s="1" t="s">
        <v>96</v>
      </c>
      <c r="D498" s="3">
        <v>44571</v>
      </c>
      <c r="E498" s="1" t="s">
        <v>130</v>
      </c>
      <c r="F498" s="1" t="e">
        <f>SUMIFS(#REF!,#REF!,HFE!$D498)/60000</f>
        <v>#REF!</v>
      </c>
      <c r="G498" s="1" t="e">
        <f>SUMIFS(#REF!,#REF!,HFE!$D498)/60000</f>
        <v>#REF!</v>
      </c>
      <c r="H498" s="1" t="e">
        <f>(VLOOKUP(C498&amp;E498,#REF!,4,0)*HFE!G498)-49.09257597708</f>
        <v>#REF!</v>
      </c>
      <c r="I498" s="1">
        <f>SUMIFS(Uploading_File_Generation!$D:$D,Uploading_File_Generation!$C:$C,HFE!$E498,Uploading_File_Generation!$B:$B,HFE!$C498,Uploading_File_Generation!$A:$A,HFE!$D498)</f>
        <v>0</v>
      </c>
      <c r="J498" s="8">
        <f>SUMIFS(Uploading_File_Generation!$E:$E,Uploading_File_Generation!$C:$C,HFE!$E498,Uploading_File_Generation!$B:$B,HFE!$C498,Uploading_File_Generation!$A:$A,HFE!$D498)</f>
        <v>0</v>
      </c>
      <c r="K498" s="9" t="e">
        <f t="shared" si="44"/>
        <v>#REF!</v>
      </c>
      <c r="L498" s="9" t="e">
        <f t="shared" si="45"/>
        <v>#REF!</v>
      </c>
      <c r="M498" s="9" t="e">
        <f>AVERAGEIFS(#REF!,#REF!,HFE!E498)</f>
        <v>#REF!</v>
      </c>
      <c r="N498" s="1">
        <f t="shared" si="46"/>
        <v>1</v>
      </c>
      <c r="O498" s="1">
        <f t="shared" si="47"/>
        <v>0.927777777777778</v>
      </c>
      <c r="P498" s="1" t="e">
        <f>I498/(VLOOKUP($C498&amp;$E498,#REF!,5,0)*24)</f>
        <v>#REF!</v>
      </c>
      <c r="Q498" s="1" t="e">
        <f>$I498/(VLOOKUP($C498&amp;$E498,#REF!,4,0)*24)</f>
        <v>#REF!</v>
      </c>
      <c r="R498" s="1" t="e">
        <f>$J498/(VLOOKUP($C498&amp;$E498,#REF!,5,0)*24)</f>
        <v>#REF!</v>
      </c>
      <c r="S498" s="1" t="e">
        <f>$J498/(VLOOKUP($C498&amp;$E498,#REF!,4,0)*24)</f>
        <v>#REF!</v>
      </c>
      <c r="T498" s="1">
        <f>SUMIFS(Uploading_File_Generation!$F:$F,Uploading_File_Generation!$C:$C,HFE!$E498,Uploading_File_Generation!$B:$B,HFE!$C498,Uploading_File_Generation!$A:$A,HFE!$D498)*100</f>
        <v>0</v>
      </c>
      <c r="U498" s="1">
        <v>11.1333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0.866666666666669</v>
      </c>
      <c r="AB498" s="1">
        <v>0</v>
      </c>
      <c r="AC498" s="1">
        <v>0.866667</v>
      </c>
      <c r="AD498" s="1">
        <v>0</v>
      </c>
      <c r="AE498" s="1">
        <v>0</v>
      </c>
      <c r="AF498" s="1">
        <v>0</v>
      </c>
      <c r="AG498" s="1">
        <v>0</v>
      </c>
      <c r="AH498">
        <v>37.9757234806839</v>
      </c>
      <c r="AI498" s="1">
        <v>0</v>
      </c>
      <c r="AJ498" s="1">
        <f t="shared" si="48"/>
        <v>37.9757234806839</v>
      </c>
    </row>
    <row r="499" spans="1:36">
      <c r="A499" s="1" t="str">
        <f t="shared" si="43"/>
        <v>Kurdi Cross44571ICR-12/INV-3</v>
      </c>
      <c r="B499" s="1" t="s">
        <v>95</v>
      </c>
      <c r="C499" s="1" t="s">
        <v>96</v>
      </c>
      <c r="D499" s="3">
        <v>44571</v>
      </c>
      <c r="E499" s="1" t="s">
        <v>131</v>
      </c>
      <c r="F499" s="1" t="e">
        <f>SUMIFS(#REF!,#REF!,HFE!$D499)/60000</f>
        <v>#REF!</v>
      </c>
      <c r="G499" s="1" t="e">
        <f>SUMIFS(#REF!,#REF!,HFE!$D499)/60000</f>
        <v>#REF!</v>
      </c>
      <c r="H499" s="1" t="e">
        <f>(VLOOKUP(C499&amp;E499,#REF!,4,0)*HFE!G499)-49.09257597708</f>
        <v>#REF!</v>
      </c>
      <c r="I499" s="1">
        <f>SUMIFS(Uploading_File_Generation!$D:$D,Uploading_File_Generation!$C:$C,HFE!$E499,Uploading_File_Generation!$B:$B,HFE!$C499,Uploading_File_Generation!$A:$A,HFE!$D499)</f>
        <v>0</v>
      </c>
      <c r="J499" s="8">
        <f>SUMIFS(Uploading_File_Generation!$E:$E,Uploading_File_Generation!$C:$C,HFE!$E499,Uploading_File_Generation!$B:$B,HFE!$C499,Uploading_File_Generation!$A:$A,HFE!$D499)</f>
        <v>0</v>
      </c>
      <c r="K499" s="9" t="e">
        <f t="shared" si="44"/>
        <v>#REF!</v>
      </c>
      <c r="L499" s="9" t="e">
        <f t="shared" si="45"/>
        <v>#REF!</v>
      </c>
      <c r="M499" s="9" t="e">
        <f>AVERAGEIFS(#REF!,#REF!,HFE!E499)</f>
        <v>#REF!</v>
      </c>
      <c r="N499" s="1">
        <f t="shared" si="46"/>
        <v>1</v>
      </c>
      <c r="O499" s="1">
        <f t="shared" si="47"/>
        <v>0.927777777777778</v>
      </c>
      <c r="P499" s="1" t="e">
        <f>I499/(VLOOKUP($C499&amp;$E499,#REF!,5,0)*24)</f>
        <v>#REF!</v>
      </c>
      <c r="Q499" s="1" t="e">
        <f>$I499/(VLOOKUP($C499&amp;$E499,#REF!,4,0)*24)</f>
        <v>#REF!</v>
      </c>
      <c r="R499" s="1" t="e">
        <f>$J499/(VLOOKUP($C499&amp;$E499,#REF!,5,0)*24)</f>
        <v>#REF!</v>
      </c>
      <c r="S499" s="1" t="e">
        <f>$J499/(VLOOKUP($C499&amp;$E499,#REF!,4,0)*24)</f>
        <v>#REF!</v>
      </c>
      <c r="T499" s="1">
        <f>SUMIFS(Uploading_File_Generation!$F:$F,Uploading_File_Generation!$C:$C,HFE!$E499,Uploading_File_Generation!$B:$B,HFE!$C499,Uploading_File_Generation!$A:$A,HFE!$D499)*100</f>
        <v>0</v>
      </c>
      <c r="U499" s="1">
        <v>11.1333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0.866666666666669</v>
      </c>
      <c r="AB499" s="1">
        <v>0</v>
      </c>
      <c r="AC499" s="1">
        <v>0.866667</v>
      </c>
      <c r="AD499" s="1">
        <v>0</v>
      </c>
      <c r="AE499" s="1">
        <v>0</v>
      </c>
      <c r="AF499" s="1">
        <v>0</v>
      </c>
      <c r="AG499" s="1">
        <v>0</v>
      </c>
      <c r="AH499">
        <v>37.9757234806839</v>
      </c>
      <c r="AI499" s="1">
        <v>0</v>
      </c>
      <c r="AJ499" s="1">
        <f t="shared" si="48"/>
        <v>37.9757234806839</v>
      </c>
    </row>
    <row r="500" spans="1:36">
      <c r="A500" s="1" t="str">
        <f t="shared" si="43"/>
        <v>Kurdi Cross44571ICR-12/INV-4</v>
      </c>
      <c r="B500" s="1" t="s">
        <v>95</v>
      </c>
      <c r="C500" s="1" t="s">
        <v>96</v>
      </c>
      <c r="D500" s="3">
        <v>44571</v>
      </c>
      <c r="E500" s="1" t="s">
        <v>132</v>
      </c>
      <c r="F500" s="1" t="e">
        <f>SUMIFS(#REF!,#REF!,HFE!$D500)/60000</f>
        <v>#REF!</v>
      </c>
      <c r="G500" s="1" t="e">
        <f>SUMIFS(#REF!,#REF!,HFE!$D500)/60000</f>
        <v>#REF!</v>
      </c>
      <c r="H500" s="1" t="e">
        <f>(VLOOKUP(C500&amp;E500,#REF!,4,0)*HFE!G500)-49.09257597708</f>
        <v>#REF!</v>
      </c>
      <c r="I500" s="1">
        <f>SUMIFS(Uploading_File_Generation!$D:$D,Uploading_File_Generation!$C:$C,HFE!$E500,Uploading_File_Generation!$B:$B,HFE!$C500,Uploading_File_Generation!$A:$A,HFE!$D500)</f>
        <v>0</v>
      </c>
      <c r="J500" s="8">
        <f>SUMIFS(Uploading_File_Generation!$E:$E,Uploading_File_Generation!$C:$C,HFE!$E500,Uploading_File_Generation!$B:$B,HFE!$C500,Uploading_File_Generation!$A:$A,HFE!$D500)</f>
        <v>0</v>
      </c>
      <c r="K500" s="9" t="e">
        <f t="shared" si="44"/>
        <v>#REF!</v>
      </c>
      <c r="L500" s="9" t="e">
        <f t="shared" si="45"/>
        <v>#REF!</v>
      </c>
      <c r="M500" s="9" t="e">
        <f>AVERAGEIFS(#REF!,#REF!,HFE!E500)</f>
        <v>#REF!</v>
      </c>
      <c r="N500" s="1">
        <f t="shared" si="46"/>
        <v>1</v>
      </c>
      <c r="O500" s="1">
        <f t="shared" si="47"/>
        <v>0.927777777777778</v>
      </c>
      <c r="P500" s="1" t="e">
        <f>I500/(VLOOKUP($C500&amp;$E500,#REF!,5,0)*24)</f>
        <v>#REF!</v>
      </c>
      <c r="Q500" s="1" t="e">
        <f>$I500/(VLOOKUP($C500&amp;$E500,#REF!,4,0)*24)</f>
        <v>#REF!</v>
      </c>
      <c r="R500" s="1" t="e">
        <f>$J500/(VLOOKUP($C500&amp;$E500,#REF!,5,0)*24)</f>
        <v>#REF!</v>
      </c>
      <c r="S500" s="1" t="e">
        <f>$J500/(VLOOKUP($C500&amp;$E500,#REF!,4,0)*24)</f>
        <v>#REF!</v>
      </c>
      <c r="T500" s="1">
        <f>SUMIFS(Uploading_File_Generation!$F:$F,Uploading_File_Generation!$C:$C,HFE!$E500,Uploading_File_Generation!$B:$B,HFE!$C500,Uploading_File_Generation!$A:$A,HFE!$D500)*100</f>
        <v>0</v>
      </c>
      <c r="U500" s="1">
        <v>11.1333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0.866666666666669</v>
      </c>
      <c r="AB500" s="1">
        <v>0</v>
      </c>
      <c r="AC500" s="1">
        <v>0.866667</v>
      </c>
      <c r="AD500" s="1">
        <v>0</v>
      </c>
      <c r="AE500" s="1">
        <v>0</v>
      </c>
      <c r="AF500" s="1">
        <v>0</v>
      </c>
      <c r="AG500" s="1">
        <v>0</v>
      </c>
      <c r="AH500">
        <v>37.9757234806839</v>
      </c>
      <c r="AI500" s="1">
        <v>0</v>
      </c>
      <c r="AJ500" s="1">
        <f t="shared" si="48"/>
        <v>37.9757234806839</v>
      </c>
    </row>
    <row r="501" spans="1:36">
      <c r="A501" s="1" t="str">
        <f t="shared" si="43"/>
        <v>Kurdi Cross44571ICR-13/INV-1</v>
      </c>
      <c r="B501" s="1" t="s">
        <v>95</v>
      </c>
      <c r="C501" s="1" t="s">
        <v>96</v>
      </c>
      <c r="D501" s="3">
        <v>44571</v>
      </c>
      <c r="E501" s="1" t="s">
        <v>133</v>
      </c>
      <c r="F501" s="1" t="e">
        <f>SUMIFS(#REF!,#REF!,HFE!$D501)/60000</f>
        <v>#REF!</v>
      </c>
      <c r="G501" s="1" t="e">
        <f>SUMIFS(#REF!,#REF!,HFE!$D501)/60000</f>
        <v>#REF!</v>
      </c>
      <c r="H501" s="1" t="e">
        <f>(VLOOKUP(C501&amp;E501,#REF!,4,0)*HFE!G501)-49.09257597708</f>
        <v>#REF!</v>
      </c>
      <c r="I501" s="1">
        <f>SUMIFS(Uploading_File_Generation!$D:$D,Uploading_File_Generation!$C:$C,HFE!$E501,Uploading_File_Generation!$B:$B,HFE!$C501,Uploading_File_Generation!$A:$A,HFE!$D501)</f>
        <v>0</v>
      </c>
      <c r="J501" s="8">
        <f>SUMIFS(Uploading_File_Generation!$E:$E,Uploading_File_Generation!$C:$C,HFE!$E501,Uploading_File_Generation!$B:$B,HFE!$C501,Uploading_File_Generation!$A:$A,HFE!$D501)</f>
        <v>0</v>
      </c>
      <c r="K501" s="9" t="e">
        <f t="shared" si="44"/>
        <v>#REF!</v>
      </c>
      <c r="L501" s="9" t="e">
        <f t="shared" si="45"/>
        <v>#REF!</v>
      </c>
      <c r="M501" s="9" t="e">
        <f>AVERAGEIFS(#REF!,#REF!,HFE!E501)</f>
        <v>#REF!</v>
      </c>
      <c r="N501" s="1">
        <f t="shared" si="46"/>
        <v>1</v>
      </c>
      <c r="O501" s="1">
        <f t="shared" si="47"/>
        <v>0.927777777777778</v>
      </c>
      <c r="P501" s="1" t="e">
        <f>I501/(VLOOKUP($C501&amp;$E501,#REF!,5,0)*24)</f>
        <v>#REF!</v>
      </c>
      <c r="Q501" s="1" t="e">
        <f>$I501/(VLOOKUP($C501&amp;$E501,#REF!,4,0)*24)</f>
        <v>#REF!</v>
      </c>
      <c r="R501" s="1" t="e">
        <f>$J501/(VLOOKUP($C501&amp;$E501,#REF!,5,0)*24)</f>
        <v>#REF!</v>
      </c>
      <c r="S501" s="1" t="e">
        <f>$J501/(VLOOKUP($C501&amp;$E501,#REF!,4,0)*24)</f>
        <v>#REF!</v>
      </c>
      <c r="T501" s="1">
        <f>SUMIFS(Uploading_File_Generation!$F:$F,Uploading_File_Generation!$C:$C,HFE!$E501,Uploading_File_Generation!$B:$B,HFE!$C501,Uploading_File_Generation!$A:$A,HFE!$D501)*100</f>
        <v>0</v>
      </c>
      <c r="U501" s="1">
        <v>11.1333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0.866666666666669</v>
      </c>
      <c r="AB501" s="1">
        <v>0</v>
      </c>
      <c r="AC501" s="1">
        <v>0.866667</v>
      </c>
      <c r="AD501" s="1">
        <v>0</v>
      </c>
      <c r="AE501" s="1">
        <v>0</v>
      </c>
      <c r="AF501" s="1">
        <v>0</v>
      </c>
      <c r="AG501" s="1">
        <v>0</v>
      </c>
      <c r="AH501">
        <v>37.9757234806839</v>
      </c>
      <c r="AI501" s="1">
        <v>0</v>
      </c>
      <c r="AJ501" s="1">
        <f t="shared" si="48"/>
        <v>37.9757234806839</v>
      </c>
    </row>
    <row r="502" spans="1:36">
      <c r="A502" s="1" t="str">
        <f t="shared" si="43"/>
        <v>Kurdi Cross44571ICR-13/INV-2</v>
      </c>
      <c r="B502" s="1" t="s">
        <v>95</v>
      </c>
      <c r="C502" s="1" t="s">
        <v>96</v>
      </c>
      <c r="D502" s="3">
        <v>44571</v>
      </c>
      <c r="E502" s="1" t="s">
        <v>134</v>
      </c>
      <c r="F502" s="1" t="e">
        <f>SUMIFS(#REF!,#REF!,HFE!$D502)/60000</f>
        <v>#REF!</v>
      </c>
      <c r="G502" s="1" t="e">
        <f>SUMIFS(#REF!,#REF!,HFE!$D502)/60000</f>
        <v>#REF!</v>
      </c>
      <c r="H502" s="1" t="e">
        <f>(VLOOKUP(C502&amp;E502,#REF!,4,0)*HFE!G502)-49.09257597708</f>
        <v>#REF!</v>
      </c>
      <c r="I502" s="1">
        <f>SUMIFS(Uploading_File_Generation!$D:$D,Uploading_File_Generation!$C:$C,HFE!$E502,Uploading_File_Generation!$B:$B,HFE!$C502,Uploading_File_Generation!$A:$A,HFE!$D502)</f>
        <v>0</v>
      </c>
      <c r="J502" s="8">
        <f>SUMIFS(Uploading_File_Generation!$E:$E,Uploading_File_Generation!$C:$C,HFE!$E502,Uploading_File_Generation!$B:$B,HFE!$C502,Uploading_File_Generation!$A:$A,HFE!$D502)</f>
        <v>0</v>
      </c>
      <c r="K502" s="9" t="e">
        <f t="shared" si="44"/>
        <v>#REF!</v>
      </c>
      <c r="L502" s="9" t="e">
        <f t="shared" si="45"/>
        <v>#REF!</v>
      </c>
      <c r="M502" s="9" t="e">
        <f>AVERAGEIFS(#REF!,#REF!,HFE!E502)</f>
        <v>#REF!</v>
      </c>
      <c r="N502" s="1">
        <f t="shared" si="46"/>
        <v>1</v>
      </c>
      <c r="O502" s="1">
        <f t="shared" si="47"/>
        <v>0.927777777777778</v>
      </c>
      <c r="P502" s="1" t="e">
        <f>I502/(VLOOKUP($C502&amp;$E502,#REF!,5,0)*24)</f>
        <v>#REF!</v>
      </c>
      <c r="Q502" s="1" t="e">
        <f>$I502/(VLOOKUP($C502&amp;$E502,#REF!,4,0)*24)</f>
        <v>#REF!</v>
      </c>
      <c r="R502" s="1" t="e">
        <f>$J502/(VLOOKUP($C502&amp;$E502,#REF!,5,0)*24)</f>
        <v>#REF!</v>
      </c>
      <c r="S502" s="1" t="e">
        <f>$J502/(VLOOKUP($C502&amp;$E502,#REF!,4,0)*24)</f>
        <v>#REF!</v>
      </c>
      <c r="T502" s="1">
        <f>SUMIFS(Uploading_File_Generation!$F:$F,Uploading_File_Generation!$C:$C,HFE!$E502,Uploading_File_Generation!$B:$B,HFE!$C502,Uploading_File_Generation!$A:$A,HFE!$D502)*100</f>
        <v>0</v>
      </c>
      <c r="U502" s="1">
        <v>11.1333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0.866666666666669</v>
      </c>
      <c r="AB502" s="1">
        <v>0</v>
      </c>
      <c r="AC502" s="1">
        <v>0.866667</v>
      </c>
      <c r="AD502" s="1">
        <v>0</v>
      </c>
      <c r="AE502" s="1">
        <v>0</v>
      </c>
      <c r="AF502" s="1">
        <v>0</v>
      </c>
      <c r="AG502" s="1">
        <v>0</v>
      </c>
      <c r="AH502">
        <v>37.9757234806839</v>
      </c>
      <c r="AI502" s="1">
        <v>0</v>
      </c>
      <c r="AJ502" s="1">
        <f t="shared" si="48"/>
        <v>37.9757234806839</v>
      </c>
    </row>
    <row r="503" hidden="1" spans="1:36">
      <c r="A503" s="1" t="str">
        <f t="shared" si="43"/>
        <v>Kurdi Cross44572ICR-1/INV-1</v>
      </c>
      <c r="B503" s="1" t="s">
        <v>95</v>
      </c>
      <c r="C503" s="1" t="s">
        <v>96</v>
      </c>
      <c r="D503" s="3">
        <v>44572</v>
      </c>
      <c r="E503" s="1" t="s">
        <v>7</v>
      </c>
      <c r="F503" s="1" t="e">
        <f>SUMIFS(#REF!,#REF!,HFE!$D503)/60000</f>
        <v>#REF!</v>
      </c>
      <c r="G503" s="1" t="e">
        <f>SUMIFS(#REF!,#REF!,HFE!$D503)/60000</f>
        <v>#REF!</v>
      </c>
      <c r="H503" s="1" t="e">
        <f>(VLOOKUP(C503&amp;E503,#REF!,4,0)*HFE!G503)-70.6464836248355</f>
        <v>#REF!</v>
      </c>
      <c r="I503" s="1">
        <f>SUMIFS(Uploading_File_Generation!$D:$D,Uploading_File_Generation!$C:$C,HFE!$E503,Uploading_File_Generation!$B:$B,HFE!$C503,Uploading_File_Generation!$A:$A,HFE!$D503)</f>
        <v>0</v>
      </c>
      <c r="J503" s="8">
        <f>SUMIFS(Uploading_File_Generation!$E:$E,Uploading_File_Generation!$C:$C,HFE!$E503,Uploading_File_Generation!$B:$B,HFE!$C503,Uploading_File_Generation!$A:$A,HFE!$D503)</f>
        <v>0</v>
      </c>
      <c r="K503" s="9" t="e">
        <f t="shared" si="44"/>
        <v>#REF!</v>
      </c>
      <c r="L503" s="9" t="e">
        <f t="shared" si="45"/>
        <v>#REF!</v>
      </c>
      <c r="M503" s="1">
        <v>0</v>
      </c>
      <c r="N503" s="1">
        <f t="shared" si="46"/>
        <v>1</v>
      </c>
      <c r="O503" s="1">
        <f t="shared" si="47"/>
        <v>0.969444444444445</v>
      </c>
      <c r="P503" s="1" t="e">
        <f>I503/(VLOOKUP($C503&amp;$E503,#REF!,5,0)*24)</f>
        <v>#REF!</v>
      </c>
      <c r="Q503" s="1" t="e">
        <f>$I503/(VLOOKUP($C503&amp;$E503,#REF!,4,0)*24)</f>
        <v>#REF!</v>
      </c>
      <c r="R503" s="1" t="e">
        <f>$J503/(VLOOKUP($C503&amp;$E503,#REF!,5,0)*24)</f>
        <v>#REF!</v>
      </c>
      <c r="S503" s="1" t="e">
        <f>$J503/(VLOOKUP($C503&amp;$E503,#REF!,4,0)*24)</f>
        <v>#REF!</v>
      </c>
      <c r="T503" s="1">
        <f>SUMIFS(Uploading_File_Generation!$F:$F,Uploading_File_Generation!$C:$C,HFE!$E503,Uploading_File_Generation!$B:$B,HFE!$C503,Uploading_File_Generation!$A:$A,HFE!$D503)*100</f>
        <v>0</v>
      </c>
      <c r="U503" s="1">
        <v>11.6333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0.366666666666665</v>
      </c>
      <c r="AB503" s="1">
        <v>0</v>
      </c>
      <c r="AC503" s="1">
        <v>0.366666666666665</v>
      </c>
      <c r="AD503" s="1"/>
      <c r="AE503" s="1"/>
      <c r="AF503" s="1"/>
      <c r="AG503" s="1"/>
      <c r="AH503" s="1">
        <v>54.648819574511</v>
      </c>
      <c r="AI503" s="1"/>
      <c r="AJ503" s="1">
        <f t="shared" si="48"/>
        <v>54.648819574511</v>
      </c>
    </row>
    <row r="504" hidden="1" spans="1:36">
      <c r="A504" s="1" t="str">
        <f t="shared" si="43"/>
        <v>Kurdi Cross44572ICR-1/INV-2</v>
      </c>
      <c r="B504" s="1" t="s">
        <v>95</v>
      </c>
      <c r="C504" s="1" t="s">
        <v>96</v>
      </c>
      <c r="D504" s="3">
        <v>44572</v>
      </c>
      <c r="E504" s="1" t="s">
        <v>8</v>
      </c>
      <c r="F504" s="1" t="e">
        <f>SUMIFS(#REF!,#REF!,HFE!$D504)/60000</f>
        <v>#REF!</v>
      </c>
      <c r="G504" s="1" t="e">
        <f>SUMIFS(#REF!,#REF!,HFE!$D504)/60000</f>
        <v>#REF!</v>
      </c>
      <c r="H504" s="1" t="e">
        <f>(VLOOKUP(C504&amp;E504,#REF!,4,0)*HFE!G504)-70.6464836248355</f>
        <v>#REF!</v>
      </c>
      <c r="I504" s="1">
        <f>SUMIFS(Uploading_File_Generation!$D:$D,Uploading_File_Generation!$C:$C,HFE!$E504,Uploading_File_Generation!$B:$B,HFE!$C504,Uploading_File_Generation!$A:$A,HFE!$D504)</f>
        <v>0</v>
      </c>
      <c r="J504" s="8">
        <f>SUMIFS(Uploading_File_Generation!$E:$E,Uploading_File_Generation!$C:$C,HFE!$E504,Uploading_File_Generation!$B:$B,HFE!$C504,Uploading_File_Generation!$A:$A,HFE!$D504)</f>
        <v>0</v>
      </c>
      <c r="K504" s="9" t="e">
        <f t="shared" si="44"/>
        <v>#REF!</v>
      </c>
      <c r="L504" s="9" t="e">
        <f t="shared" si="45"/>
        <v>#REF!</v>
      </c>
      <c r="M504" s="1">
        <v>0</v>
      </c>
      <c r="N504" s="1">
        <f t="shared" si="46"/>
        <v>1</v>
      </c>
      <c r="O504" s="1">
        <f t="shared" si="47"/>
        <v>0.969444444444445</v>
      </c>
      <c r="P504" s="1" t="e">
        <f>I504/(VLOOKUP($C504&amp;$E504,#REF!,5,0)*24)</f>
        <v>#REF!</v>
      </c>
      <c r="Q504" s="1" t="e">
        <f>$I504/(VLOOKUP($C504&amp;$E504,#REF!,4,0)*24)</f>
        <v>#REF!</v>
      </c>
      <c r="R504" s="1" t="e">
        <f>$J504/(VLOOKUP($C504&amp;$E504,#REF!,5,0)*24)</f>
        <v>#REF!</v>
      </c>
      <c r="S504" s="1" t="e">
        <f>$J504/(VLOOKUP($C504&amp;$E504,#REF!,4,0)*24)</f>
        <v>#REF!</v>
      </c>
      <c r="T504" s="1">
        <f>SUMIFS(Uploading_File_Generation!$F:$F,Uploading_File_Generation!$C:$C,HFE!$E504,Uploading_File_Generation!$B:$B,HFE!$C504,Uploading_File_Generation!$A:$A,HFE!$D504)*100</f>
        <v>0</v>
      </c>
      <c r="U504" s="1">
        <v>11.6333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0.366666666666665</v>
      </c>
      <c r="AB504" s="1">
        <v>0</v>
      </c>
      <c r="AC504" s="1">
        <v>0.366666666666665</v>
      </c>
      <c r="AD504" s="1"/>
      <c r="AE504" s="1"/>
      <c r="AF504" s="1"/>
      <c r="AG504" s="1"/>
      <c r="AH504" s="1">
        <v>54.648819574511</v>
      </c>
      <c r="AI504" s="1"/>
      <c r="AJ504" s="1">
        <f t="shared" si="48"/>
        <v>54.648819574511</v>
      </c>
    </row>
    <row r="505" hidden="1" spans="1:36">
      <c r="A505" s="1" t="str">
        <f t="shared" si="43"/>
        <v>Kurdi Cross44572ICR-1/INV-3</v>
      </c>
      <c r="B505" s="1" t="s">
        <v>95</v>
      </c>
      <c r="C505" s="1" t="s">
        <v>96</v>
      </c>
      <c r="D505" s="3">
        <v>44572</v>
      </c>
      <c r="E505" s="1" t="s">
        <v>9</v>
      </c>
      <c r="F505" s="1" t="e">
        <f>SUMIFS(#REF!,#REF!,HFE!$D505)/60000</f>
        <v>#REF!</v>
      </c>
      <c r="G505" s="1" t="e">
        <f>SUMIFS(#REF!,#REF!,HFE!$D505)/60000</f>
        <v>#REF!</v>
      </c>
      <c r="H505" s="1" t="e">
        <f>(VLOOKUP(C505&amp;E505,#REF!,4,0)*HFE!G505)-70.6464836248355</f>
        <v>#REF!</v>
      </c>
      <c r="I505" s="1">
        <f>SUMIFS(Uploading_File_Generation!$D:$D,Uploading_File_Generation!$C:$C,HFE!$E505,Uploading_File_Generation!$B:$B,HFE!$C505,Uploading_File_Generation!$A:$A,HFE!$D505)</f>
        <v>0</v>
      </c>
      <c r="J505" s="8">
        <f>SUMIFS(Uploading_File_Generation!$E:$E,Uploading_File_Generation!$C:$C,HFE!$E505,Uploading_File_Generation!$B:$B,HFE!$C505,Uploading_File_Generation!$A:$A,HFE!$D505)</f>
        <v>0</v>
      </c>
      <c r="K505" s="9" t="e">
        <f t="shared" si="44"/>
        <v>#REF!</v>
      </c>
      <c r="L505" s="9" t="e">
        <f t="shared" si="45"/>
        <v>#REF!</v>
      </c>
      <c r="M505" s="1">
        <v>0</v>
      </c>
      <c r="N505" s="1">
        <f t="shared" si="46"/>
        <v>1</v>
      </c>
      <c r="O505" s="1">
        <f t="shared" si="47"/>
        <v>0.969444444444445</v>
      </c>
      <c r="P505" s="1" t="e">
        <f>I505/(VLOOKUP($C505&amp;$E505,#REF!,5,0)*24)</f>
        <v>#REF!</v>
      </c>
      <c r="Q505" s="1" t="e">
        <f>$I505/(VLOOKUP($C505&amp;$E505,#REF!,4,0)*24)</f>
        <v>#REF!</v>
      </c>
      <c r="R505" s="1" t="e">
        <f>$J505/(VLOOKUP($C505&amp;$E505,#REF!,5,0)*24)</f>
        <v>#REF!</v>
      </c>
      <c r="S505" s="1" t="e">
        <f>$J505/(VLOOKUP($C505&amp;$E505,#REF!,4,0)*24)</f>
        <v>#REF!</v>
      </c>
      <c r="T505" s="1">
        <f>SUMIFS(Uploading_File_Generation!$F:$F,Uploading_File_Generation!$C:$C,HFE!$E505,Uploading_File_Generation!$B:$B,HFE!$C505,Uploading_File_Generation!$A:$A,HFE!$D505)*100</f>
        <v>0</v>
      </c>
      <c r="U505" s="1">
        <v>11.6333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0.366666666666665</v>
      </c>
      <c r="AB505" s="1">
        <v>0</v>
      </c>
      <c r="AC505" s="1">
        <v>0.366666666666665</v>
      </c>
      <c r="AD505" s="1"/>
      <c r="AE505" s="1"/>
      <c r="AF505" s="1"/>
      <c r="AG505" s="1"/>
      <c r="AH505" s="1">
        <v>54.648819574511</v>
      </c>
      <c r="AI505" s="1"/>
      <c r="AJ505" s="1">
        <f t="shared" si="48"/>
        <v>54.648819574511</v>
      </c>
    </row>
    <row r="506" hidden="1" spans="1:36">
      <c r="A506" s="1" t="str">
        <f t="shared" si="43"/>
        <v>Kurdi Cross44572ICR-1/INV-4</v>
      </c>
      <c r="B506" s="1" t="s">
        <v>95</v>
      </c>
      <c r="C506" s="1" t="s">
        <v>96</v>
      </c>
      <c r="D506" s="3">
        <v>44572</v>
      </c>
      <c r="E506" s="1" t="s">
        <v>10</v>
      </c>
      <c r="F506" s="1" t="e">
        <f>SUMIFS(#REF!,#REF!,HFE!$D506)/60000</f>
        <v>#REF!</v>
      </c>
      <c r="G506" s="1" t="e">
        <f>SUMIFS(#REF!,#REF!,HFE!$D506)/60000</f>
        <v>#REF!</v>
      </c>
      <c r="H506" s="1" t="e">
        <f>(VLOOKUP(C506&amp;E506,#REF!,4,0)*HFE!G506)-70.6464836248355</f>
        <v>#REF!</v>
      </c>
      <c r="I506" s="1">
        <f>SUMIFS(Uploading_File_Generation!$D:$D,Uploading_File_Generation!$C:$C,HFE!$E506,Uploading_File_Generation!$B:$B,HFE!$C506,Uploading_File_Generation!$A:$A,HFE!$D506)</f>
        <v>0</v>
      </c>
      <c r="J506" s="8">
        <f>SUMIFS(Uploading_File_Generation!$E:$E,Uploading_File_Generation!$C:$C,HFE!$E506,Uploading_File_Generation!$B:$B,HFE!$C506,Uploading_File_Generation!$A:$A,HFE!$D506)</f>
        <v>0</v>
      </c>
      <c r="K506" s="9" t="e">
        <f t="shared" si="44"/>
        <v>#REF!</v>
      </c>
      <c r="L506" s="9" t="e">
        <f t="shared" si="45"/>
        <v>#REF!</v>
      </c>
      <c r="M506" s="1">
        <v>0</v>
      </c>
      <c r="N506" s="1">
        <f t="shared" si="46"/>
        <v>1</v>
      </c>
      <c r="O506" s="1">
        <f t="shared" si="47"/>
        <v>0.969444444444445</v>
      </c>
      <c r="P506" s="1" t="e">
        <f>I506/(VLOOKUP($C506&amp;$E506,#REF!,5,0)*24)</f>
        <v>#REF!</v>
      </c>
      <c r="Q506" s="1" t="e">
        <f>$I506/(VLOOKUP($C506&amp;$E506,#REF!,4,0)*24)</f>
        <v>#REF!</v>
      </c>
      <c r="R506" s="1" t="e">
        <f>$J506/(VLOOKUP($C506&amp;$E506,#REF!,5,0)*24)</f>
        <v>#REF!</v>
      </c>
      <c r="S506" s="1" t="e">
        <f>$J506/(VLOOKUP($C506&amp;$E506,#REF!,4,0)*24)</f>
        <v>#REF!</v>
      </c>
      <c r="T506" s="1">
        <f>SUMIFS(Uploading_File_Generation!$F:$F,Uploading_File_Generation!$C:$C,HFE!$E506,Uploading_File_Generation!$B:$B,HFE!$C506,Uploading_File_Generation!$A:$A,HFE!$D506)*100</f>
        <v>0</v>
      </c>
      <c r="U506" s="1">
        <v>11.6333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0.366666666666665</v>
      </c>
      <c r="AB506" s="1">
        <v>0</v>
      </c>
      <c r="AC506" s="1">
        <v>0.366666666666665</v>
      </c>
      <c r="AD506" s="1"/>
      <c r="AE506" s="1"/>
      <c r="AF506" s="1"/>
      <c r="AG506" s="1"/>
      <c r="AH506" s="1">
        <v>54.648819574511</v>
      </c>
      <c r="AI506" s="1"/>
      <c r="AJ506" s="1">
        <f t="shared" si="48"/>
        <v>54.648819574511</v>
      </c>
    </row>
    <row r="507" hidden="1" spans="1:36">
      <c r="A507" s="1" t="str">
        <f t="shared" si="43"/>
        <v>Kurdi Cross44572ICR-2/INV-1</v>
      </c>
      <c r="B507" s="1" t="s">
        <v>95</v>
      </c>
      <c r="C507" s="1" t="s">
        <v>96</v>
      </c>
      <c r="D507" s="3">
        <v>44572</v>
      </c>
      <c r="E507" s="1" t="s">
        <v>17</v>
      </c>
      <c r="F507" s="1" t="e">
        <f>SUMIFS(#REF!,#REF!,HFE!$D507)/60000</f>
        <v>#REF!</v>
      </c>
      <c r="G507" s="1" t="e">
        <f>SUMIFS(#REF!,#REF!,HFE!$D507)/60000</f>
        <v>#REF!</v>
      </c>
      <c r="H507" s="1" t="e">
        <f>(VLOOKUP(C507&amp;E507,#REF!,4,0)*HFE!G507)-70.6464836248355</f>
        <v>#REF!</v>
      </c>
      <c r="I507" s="1">
        <f>SUMIFS(Uploading_File_Generation!$D:$D,Uploading_File_Generation!$C:$C,HFE!$E507,Uploading_File_Generation!$B:$B,HFE!$C507,Uploading_File_Generation!$A:$A,HFE!$D507)</f>
        <v>0</v>
      </c>
      <c r="J507" s="8">
        <f>SUMIFS(Uploading_File_Generation!$E:$E,Uploading_File_Generation!$C:$C,HFE!$E507,Uploading_File_Generation!$B:$B,HFE!$C507,Uploading_File_Generation!$A:$A,HFE!$D507)</f>
        <v>0</v>
      </c>
      <c r="K507" s="9" t="e">
        <f t="shared" si="44"/>
        <v>#REF!</v>
      </c>
      <c r="L507" s="9" t="e">
        <f t="shared" si="45"/>
        <v>#REF!</v>
      </c>
      <c r="M507" s="1">
        <v>0</v>
      </c>
      <c r="N507" s="1">
        <f t="shared" si="46"/>
        <v>1</v>
      </c>
      <c r="O507" s="1">
        <f t="shared" si="47"/>
        <v>0.969444444444445</v>
      </c>
      <c r="P507" s="1" t="e">
        <f>I507/(VLOOKUP($C507&amp;$E507,#REF!,5,0)*24)</f>
        <v>#REF!</v>
      </c>
      <c r="Q507" s="1" t="e">
        <f>$I507/(VLOOKUP($C507&amp;$E507,#REF!,4,0)*24)</f>
        <v>#REF!</v>
      </c>
      <c r="R507" s="1" t="e">
        <f>$J507/(VLOOKUP($C507&amp;$E507,#REF!,5,0)*24)</f>
        <v>#REF!</v>
      </c>
      <c r="S507" s="1" t="e">
        <f>$J507/(VLOOKUP($C507&amp;$E507,#REF!,4,0)*24)</f>
        <v>#REF!</v>
      </c>
      <c r="T507" s="1">
        <f>SUMIFS(Uploading_File_Generation!$F:$F,Uploading_File_Generation!$C:$C,HFE!$E507,Uploading_File_Generation!$B:$B,HFE!$C507,Uploading_File_Generation!$A:$A,HFE!$D507)*100</f>
        <v>0</v>
      </c>
      <c r="U507" s="1">
        <v>11.6333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0.366666666666665</v>
      </c>
      <c r="AB507" s="1">
        <v>0</v>
      </c>
      <c r="AC507" s="1">
        <v>0.366666666666665</v>
      </c>
      <c r="AD507" s="1"/>
      <c r="AE507" s="1"/>
      <c r="AF507" s="1"/>
      <c r="AG507" s="1"/>
      <c r="AH507" s="1">
        <v>54.648819574511</v>
      </c>
      <c r="AI507" s="1"/>
      <c r="AJ507" s="1">
        <f t="shared" si="48"/>
        <v>54.648819574511</v>
      </c>
    </row>
    <row r="508" hidden="1" spans="1:36">
      <c r="A508" s="1" t="str">
        <f t="shared" si="43"/>
        <v>Kurdi Cross44572ICR-2/INV-2</v>
      </c>
      <c r="B508" s="1" t="s">
        <v>95</v>
      </c>
      <c r="C508" s="1" t="s">
        <v>96</v>
      </c>
      <c r="D508" s="3">
        <v>44572</v>
      </c>
      <c r="E508" s="1" t="s">
        <v>18</v>
      </c>
      <c r="F508" s="1" t="e">
        <f>SUMIFS(#REF!,#REF!,HFE!$D508)/60000</f>
        <v>#REF!</v>
      </c>
      <c r="G508" s="1" t="e">
        <f>SUMIFS(#REF!,#REF!,HFE!$D508)/60000</f>
        <v>#REF!</v>
      </c>
      <c r="H508" s="1" t="e">
        <f>(VLOOKUP(C508&amp;E508,#REF!,4,0)*HFE!G508)-70.6464836248355</f>
        <v>#REF!</v>
      </c>
      <c r="I508" s="1">
        <f>SUMIFS(Uploading_File_Generation!$D:$D,Uploading_File_Generation!$C:$C,HFE!$E508,Uploading_File_Generation!$B:$B,HFE!$C508,Uploading_File_Generation!$A:$A,HFE!$D508)</f>
        <v>0</v>
      </c>
      <c r="J508" s="8">
        <f>SUMIFS(Uploading_File_Generation!$E:$E,Uploading_File_Generation!$C:$C,HFE!$E508,Uploading_File_Generation!$B:$B,HFE!$C508,Uploading_File_Generation!$A:$A,HFE!$D508)</f>
        <v>0</v>
      </c>
      <c r="K508" s="9" t="e">
        <f t="shared" si="44"/>
        <v>#REF!</v>
      </c>
      <c r="L508" s="9" t="e">
        <f t="shared" si="45"/>
        <v>#REF!</v>
      </c>
      <c r="M508" s="1">
        <v>0</v>
      </c>
      <c r="N508" s="1">
        <f t="shared" si="46"/>
        <v>1</v>
      </c>
      <c r="O508" s="1">
        <f t="shared" si="47"/>
        <v>0.969444444444445</v>
      </c>
      <c r="P508" s="1" t="e">
        <f>I508/(VLOOKUP($C508&amp;$E508,#REF!,5,0)*24)</f>
        <v>#REF!</v>
      </c>
      <c r="Q508" s="1" t="e">
        <f>$I508/(VLOOKUP($C508&amp;$E508,#REF!,4,0)*24)</f>
        <v>#REF!</v>
      </c>
      <c r="R508" s="1" t="e">
        <f>$J508/(VLOOKUP($C508&amp;$E508,#REF!,5,0)*24)</f>
        <v>#REF!</v>
      </c>
      <c r="S508" s="1" t="e">
        <f>$J508/(VLOOKUP($C508&amp;$E508,#REF!,4,0)*24)</f>
        <v>#REF!</v>
      </c>
      <c r="T508" s="1">
        <f>SUMIFS(Uploading_File_Generation!$F:$F,Uploading_File_Generation!$C:$C,HFE!$E508,Uploading_File_Generation!$B:$B,HFE!$C508,Uploading_File_Generation!$A:$A,HFE!$D508)*100</f>
        <v>0</v>
      </c>
      <c r="U508" s="1">
        <v>11.6333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0.366666666666665</v>
      </c>
      <c r="AB508" s="1">
        <v>0</v>
      </c>
      <c r="AC508" s="1">
        <v>0.366666666666665</v>
      </c>
      <c r="AD508" s="1"/>
      <c r="AE508" s="1"/>
      <c r="AF508" s="1"/>
      <c r="AG508" s="1"/>
      <c r="AH508" s="1">
        <v>54.648819574511</v>
      </c>
      <c r="AI508" s="1"/>
      <c r="AJ508" s="1">
        <f t="shared" si="48"/>
        <v>54.648819574511</v>
      </c>
    </row>
    <row r="509" hidden="1" spans="1:36">
      <c r="A509" s="1" t="str">
        <f t="shared" si="43"/>
        <v>Kurdi Cross44572ICR-2/INV-3</v>
      </c>
      <c r="B509" s="1" t="s">
        <v>95</v>
      </c>
      <c r="C509" s="1" t="s">
        <v>96</v>
      </c>
      <c r="D509" s="3">
        <v>44572</v>
      </c>
      <c r="E509" s="1" t="s">
        <v>19</v>
      </c>
      <c r="F509" s="1" t="e">
        <f>SUMIFS(#REF!,#REF!,HFE!$D509)/60000</f>
        <v>#REF!</v>
      </c>
      <c r="G509" s="1" t="e">
        <f>SUMIFS(#REF!,#REF!,HFE!$D509)/60000</f>
        <v>#REF!</v>
      </c>
      <c r="H509" s="1" t="e">
        <f>(VLOOKUP(C509&amp;E509,#REF!,4,0)*HFE!G509)-70.6464836248355</f>
        <v>#REF!</v>
      </c>
      <c r="I509" s="1">
        <f>SUMIFS(Uploading_File_Generation!$D:$D,Uploading_File_Generation!$C:$C,HFE!$E509,Uploading_File_Generation!$B:$B,HFE!$C509,Uploading_File_Generation!$A:$A,HFE!$D509)</f>
        <v>0</v>
      </c>
      <c r="J509" s="8">
        <f>SUMIFS(Uploading_File_Generation!$E:$E,Uploading_File_Generation!$C:$C,HFE!$E509,Uploading_File_Generation!$B:$B,HFE!$C509,Uploading_File_Generation!$A:$A,HFE!$D509)</f>
        <v>0</v>
      </c>
      <c r="K509" s="9" t="e">
        <f t="shared" si="44"/>
        <v>#REF!</v>
      </c>
      <c r="L509" s="9" t="e">
        <f t="shared" si="45"/>
        <v>#REF!</v>
      </c>
      <c r="M509" s="1">
        <v>0</v>
      </c>
      <c r="N509" s="1">
        <f t="shared" si="46"/>
        <v>1</v>
      </c>
      <c r="O509" s="1">
        <f t="shared" si="47"/>
        <v>0.969444444444445</v>
      </c>
      <c r="P509" s="1" t="e">
        <f>I509/(VLOOKUP($C509&amp;$E509,#REF!,5,0)*24)</f>
        <v>#REF!</v>
      </c>
      <c r="Q509" s="1" t="e">
        <f>$I509/(VLOOKUP($C509&amp;$E509,#REF!,4,0)*24)</f>
        <v>#REF!</v>
      </c>
      <c r="R509" s="1" t="e">
        <f>$J509/(VLOOKUP($C509&amp;$E509,#REF!,5,0)*24)</f>
        <v>#REF!</v>
      </c>
      <c r="S509" s="1" t="e">
        <f>$J509/(VLOOKUP($C509&amp;$E509,#REF!,4,0)*24)</f>
        <v>#REF!</v>
      </c>
      <c r="T509" s="1">
        <f>SUMIFS(Uploading_File_Generation!$F:$F,Uploading_File_Generation!$C:$C,HFE!$E509,Uploading_File_Generation!$B:$B,HFE!$C509,Uploading_File_Generation!$A:$A,HFE!$D509)*100</f>
        <v>0</v>
      </c>
      <c r="U509" s="1">
        <v>11.6333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0.366666666666665</v>
      </c>
      <c r="AB509" s="1">
        <v>0</v>
      </c>
      <c r="AC509" s="1">
        <v>0.366666666666665</v>
      </c>
      <c r="AD509" s="1"/>
      <c r="AE509" s="1"/>
      <c r="AF509" s="1"/>
      <c r="AG509" s="1"/>
      <c r="AH509" s="1">
        <v>54.648819574511</v>
      </c>
      <c r="AI509" s="1"/>
      <c r="AJ509" s="1">
        <f t="shared" si="48"/>
        <v>54.648819574511</v>
      </c>
    </row>
    <row r="510" hidden="1" spans="1:36">
      <c r="A510" s="1" t="str">
        <f t="shared" si="43"/>
        <v>Kurdi Cross44572ICR-2/INV-4</v>
      </c>
      <c r="B510" s="1" t="s">
        <v>95</v>
      </c>
      <c r="C510" s="1" t="s">
        <v>96</v>
      </c>
      <c r="D510" s="3">
        <v>44572</v>
      </c>
      <c r="E510" s="1" t="s">
        <v>20</v>
      </c>
      <c r="F510" s="1" t="e">
        <f>SUMIFS(#REF!,#REF!,HFE!$D510)/60000</f>
        <v>#REF!</v>
      </c>
      <c r="G510" s="1" t="e">
        <f>SUMIFS(#REF!,#REF!,HFE!$D510)/60000</f>
        <v>#REF!</v>
      </c>
      <c r="H510" s="1" t="e">
        <f>(VLOOKUP(C510&amp;E510,#REF!,4,0)*HFE!G510)-70.6464836248355</f>
        <v>#REF!</v>
      </c>
      <c r="I510" s="1">
        <f>SUMIFS(Uploading_File_Generation!$D:$D,Uploading_File_Generation!$C:$C,HFE!$E510,Uploading_File_Generation!$B:$B,HFE!$C510,Uploading_File_Generation!$A:$A,HFE!$D510)</f>
        <v>0</v>
      </c>
      <c r="J510" s="8">
        <f>SUMIFS(Uploading_File_Generation!$E:$E,Uploading_File_Generation!$C:$C,HFE!$E510,Uploading_File_Generation!$B:$B,HFE!$C510,Uploading_File_Generation!$A:$A,HFE!$D510)</f>
        <v>0</v>
      </c>
      <c r="K510" s="9" t="e">
        <f t="shared" si="44"/>
        <v>#REF!</v>
      </c>
      <c r="L510" s="9" t="e">
        <f t="shared" si="45"/>
        <v>#REF!</v>
      </c>
      <c r="M510" s="1">
        <v>0</v>
      </c>
      <c r="N510" s="1">
        <f t="shared" si="46"/>
        <v>1</v>
      </c>
      <c r="O510" s="1">
        <f t="shared" si="47"/>
        <v>0.969444444444445</v>
      </c>
      <c r="P510" s="1" t="e">
        <f>I510/(VLOOKUP($C510&amp;$E510,#REF!,5,0)*24)</f>
        <v>#REF!</v>
      </c>
      <c r="Q510" s="1" t="e">
        <f>$I510/(VLOOKUP($C510&amp;$E510,#REF!,4,0)*24)</f>
        <v>#REF!</v>
      </c>
      <c r="R510" s="1" t="e">
        <f>$J510/(VLOOKUP($C510&amp;$E510,#REF!,5,0)*24)</f>
        <v>#REF!</v>
      </c>
      <c r="S510" s="1" t="e">
        <f>$J510/(VLOOKUP($C510&amp;$E510,#REF!,4,0)*24)</f>
        <v>#REF!</v>
      </c>
      <c r="T510" s="1">
        <f>SUMIFS(Uploading_File_Generation!$F:$F,Uploading_File_Generation!$C:$C,HFE!$E510,Uploading_File_Generation!$B:$B,HFE!$C510,Uploading_File_Generation!$A:$A,HFE!$D510)*100</f>
        <v>0</v>
      </c>
      <c r="U510" s="1">
        <v>11.6333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0.366666666666665</v>
      </c>
      <c r="AB510" s="1">
        <v>0</v>
      </c>
      <c r="AC510" s="1">
        <v>0.366666666666665</v>
      </c>
      <c r="AD510" s="1"/>
      <c r="AE510" s="1"/>
      <c r="AF510" s="1"/>
      <c r="AG510" s="1"/>
      <c r="AH510" s="1">
        <v>54.648819574511</v>
      </c>
      <c r="AI510" s="1"/>
      <c r="AJ510" s="1">
        <f t="shared" si="48"/>
        <v>54.648819574511</v>
      </c>
    </row>
    <row r="511" hidden="1" spans="1:36">
      <c r="A511" s="1" t="str">
        <f t="shared" si="43"/>
        <v>Kurdi Cross44572ICR-3/INV-1</v>
      </c>
      <c r="B511" s="1" t="s">
        <v>95</v>
      </c>
      <c r="C511" s="1" t="s">
        <v>96</v>
      </c>
      <c r="D511" s="3">
        <v>44572</v>
      </c>
      <c r="E511" s="1" t="s">
        <v>27</v>
      </c>
      <c r="F511" s="1" t="e">
        <f>SUMIFS(#REF!,#REF!,HFE!$D511)/60000</f>
        <v>#REF!</v>
      </c>
      <c r="G511" s="1" t="e">
        <f>SUMIFS(#REF!,#REF!,HFE!$D511)/60000</f>
        <v>#REF!</v>
      </c>
      <c r="H511" s="1" t="e">
        <f>(VLOOKUP(C511&amp;E511,#REF!,4,0)*HFE!G511)-70.6464836248355</f>
        <v>#REF!</v>
      </c>
      <c r="I511" s="1">
        <f>SUMIFS(Uploading_File_Generation!$D:$D,Uploading_File_Generation!$C:$C,HFE!$E511,Uploading_File_Generation!$B:$B,HFE!$C511,Uploading_File_Generation!$A:$A,HFE!$D511)</f>
        <v>0</v>
      </c>
      <c r="J511" s="8">
        <f>SUMIFS(Uploading_File_Generation!$E:$E,Uploading_File_Generation!$C:$C,HFE!$E511,Uploading_File_Generation!$B:$B,HFE!$C511,Uploading_File_Generation!$A:$A,HFE!$D511)</f>
        <v>0</v>
      </c>
      <c r="K511" s="9" t="e">
        <f t="shared" si="44"/>
        <v>#REF!</v>
      </c>
      <c r="L511" s="9" t="e">
        <f t="shared" si="45"/>
        <v>#REF!</v>
      </c>
      <c r="M511" s="1">
        <v>0</v>
      </c>
      <c r="N511" s="1">
        <f t="shared" si="46"/>
        <v>1</v>
      </c>
      <c r="O511" s="1">
        <f t="shared" si="47"/>
        <v>0.969444444444445</v>
      </c>
      <c r="P511" s="1" t="e">
        <f>I511/(VLOOKUP($C511&amp;$E511,#REF!,5,0)*24)</f>
        <v>#REF!</v>
      </c>
      <c r="Q511" s="1" t="e">
        <f>$I511/(VLOOKUP($C511&amp;$E511,#REF!,4,0)*24)</f>
        <v>#REF!</v>
      </c>
      <c r="R511" s="1" t="e">
        <f>$J511/(VLOOKUP($C511&amp;$E511,#REF!,5,0)*24)</f>
        <v>#REF!</v>
      </c>
      <c r="S511" s="1" t="e">
        <f>$J511/(VLOOKUP($C511&amp;$E511,#REF!,4,0)*24)</f>
        <v>#REF!</v>
      </c>
      <c r="T511" s="1">
        <f>SUMIFS(Uploading_File_Generation!$F:$F,Uploading_File_Generation!$C:$C,HFE!$E511,Uploading_File_Generation!$B:$B,HFE!$C511,Uploading_File_Generation!$A:$A,HFE!$D511)*100</f>
        <v>0</v>
      </c>
      <c r="U511" s="1">
        <v>11.6333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0.366666666666665</v>
      </c>
      <c r="AB511" s="1">
        <v>0</v>
      </c>
      <c r="AC511" s="1">
        <v>0.366666666666665</v>
      </c>
      <c r="AD511" s="1"/>
      <c r="AE511" s="1"/>
      <c r="AF511" s="1"/>
      <c r="AG511" s="1"/>
      <c r="AH511" s="1">
        <v>54.648819574511</v>
      </c>
      <c r="AI511" s="1"/>
      <c r="AJ511" s="1">
        <f t="shared" si="48"/>
        <v>54.648819574511</v>
      </c>
    </row>
    <row r="512" hidden="1" spans="1:36">
      <c r="A512" s="1" t="str">
        <f t="shared" si="43"/>
        <v>Kurdi Cross44572ICR-3/INV-2</v>
      </c>
      <c r="B512" s="1" t="s">
        <v>95</v>
      </c>
      <c r="C512" s="1" t="s">
        <v>96</v>
      </c>
      <c r="D512" s="3">
        <v>44572</v>
      </c>
      <c r="E512" s="1" t="s">
        <v>28</v>
      </c>
      <c r="F512" s="1" t="e">
        <f>SUMIFS(#REF!,#REF!,HFE!$D512)/60000</f>
        <v>#REF!</v>
      </c>
      <c r="G512" s="1" t="e">
        <f>SUMIFS(#REF!,#REF!,HFE!$D512)/60000</f>
        <v>#REF!</v>
      </c>
      <c r="H512" s="1" t="e">
        <f>(VLOOKUP(C512&amp;E512,#REF!,4,0)*HFE!G512)-70.6464836248355</f>
        <v>#REF!</v>
      </c>
      <c r="I512" s="1">
        <f>SUMIFS(Uploading_File_Generation!$D:$D,Uploading_File_Generation!$C:$C,HFE!$E512,Uploading_File_Generation!$B:$B,HFE!$C512,Uploading_File_Generation!$A:$A,HFE!$D512)</f>
        <v>0</v>
      </c>
      <c r="J512" s="8">
        <f>SUMIFS(Uploading_File_Generation!$E:$E,Uploading_File_Generation!$C:$C,HFE!$E512,Uploading_File_Generation!$B:$B,HFE!$C512,Uploading_File_Generation!$A:$A,HFE!$D512)</f>
        <v>0</v>
      </c>
      <c r="K512" s="9" t="e">
        <f t="shared" si="44"/>
        <v>#REF!</v>
      </c>
      <c r="L512" s="9" t="e">
        <f t="shared" si="45"/>
        <v>#REF!</v>
      </c>
      <c r="M512" s="1">
        <v>0</v>
      </c>
      <c r="N512" s="1">
        <f t="shared" si="46"/>
        <v>1</v>
      </c>
      <c r="O512" s="1">
        <f t="shared" si="47"/>
        <v>0.969444444444445</v>
      </c>
      <c r="P512" s="1" t="e">
        <f>I512/(VLOOKUP($C512&amp;$E512,#REF!,5,0)*24)</f>
        <v>#REF!</v>
      </c>
      <c r="Q512" s="1" t="e">
        <f>$I512/(VLOOKUP($C512&amp;$E512,#REF!,4,0)*24)</f>
        <v>#REF!</v>
      </c>
      <c r="R512" s="1" t="e">
        <f>$J512/(VLOOKUP($C512&amp;$E512,#REF!,5,0)*24)</f>
        <v>#REF!</v>
      </c>
      <c r="S512" s="1" t="e">
        <f>$J512/(VLOOKUP($C512&amp;$E512,#REF!,4,0)*24)</f>
        <v>#REF!</v>
      </c>
      <c r="T512" s="1">
        <f>SUMIFS(Uploading_File_Generation!$F:$F,Uploading_File_Generation!$C:$C,HFE!$E512,Uploading_File_Generation!$B:$B,HFE!$C512,Uploading_File_Generation!$A:$A,HFE!$D512)*100</f>
        <v>0</v>
      </c>
      <c r="U512" s="1">
        <v>11.6333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0.366666666666665</v>
      </c>
      <c r="AB512" s="1">
        <v>0</v>
      </c>
      <c r="AC512" s="1">
        <v>0.366666666666665</v>
      </c>
      <c r="AD512" s="1"/>
      <c r="AE512" s="1"/>
      <c r="AF512" s="1"/>
      <c r="AG512" s="1"/>
      <c r="AH512" s="1">
        <v>54.648819574511</v>
      </c>
      <c r="AI512" s="1"/>
      <c r="AJ512" s="1">
        <f t="shared" si="48"/>
        <v>54.648819574511</v>
      </c>
    </row>
    <row r="513" hidden="1" spans="1:36">
      <c r="A513" s="1" t="str">
        <f t="shared" si="43"/>
        <v>Kurdi Cross44572ICR-3/INV-3</v>
      </c>
      <c r="B513" s="1" t="s">
        <v>95</v>
      </c>
      <c r="C513" s="1" t="s">
        <v>96</v>
      </c>
      <c r="D513" s="3">
        <v>44572</v>
      </c>
      <c r="E513" s="1" t="s">
        <v>29</v>
      </c>
      <c r="F513" s="1" t="e">
        <f>SUMIFS(#REF!,#REF!,HFE!$D513)/60000</f>
        <v>#REF!</v>
      </c>
      <c r="G513" s="1" t="e">
        <f>SUMIFS(#REF!,#REF!,HFE!$D513)/60000</f>
        <v>#REF!</v>
      </c>
      <c r="H513" s="1" t="e">
        <f>(VLOOKUP(C513&amp;E513,#REF!,4,0)*HFE!G513)-70.6464836248355</f>
        <v>#REF!</v>
      </c>
      <c r="I513" s="1">
        <f>SUMIFS(Uploading_File_Generation!$D:$D,Uploading_File_Generation!$C:$C,HFE!$E513,Uploading_File_Generation!$B:$B,HFE!$C513,Uploading_File_Generation!$A:$A,HFE!$D513)</f>
        <v>0</v>
      </c>
      <c r="J513" s="8">
        <f>SUMIFS(Uploading_File_Generation!$E:$E,Uploading_File_Generation!$C:$C,HFE!$E513,Uploading_File_Generation!$B:$B,HFE!$C513,Uploading_File_Generation!$A:$A,HFE!$D513)</f>
        <v>0</v>
      </c>
      <c r="K513" s="9" t="e">
        <f t="shared" si="44"/>
        <v>#REF!</v>
      </c>
      <c r="L513" s="9" t="e">
        <f t="shared" si="45"/>
        <v>#REF!</v>
      </c>
      <c r="M513" s="1">
        <v>0</v>
      </c>
      <c r="N513" s="1">
        <f t="shared" si="46"/>
        <v>1</v>
      </c>
      <c r="O513" s="1">
        <f t="shared" si="47"/>
        <v>0.969444444444445</v>
      </c>
      <c r="P513" s="1" t="e">
        <f>I513/(VLOOKUP($C513&amp;$E513,#REF!,5,0)*24)</f>
        <v>#REF!</v>
      </c>
      <c r="Q513" s="1" t="e">
        <f>$I513/(VLOOKUP($C513&amp;$E513,#REF!,4,0)*24)</f>
        <v>#REF!</v>
      </c>
      <c r="R513" s="1" t="e">
        <f>$J513/(VLOOKUP($C513&amp;$E513,#REF!,5,0)*24)</f>
        <v>#REF!</v>
      </c>
      <c r="S513" s="1" t="e">
        <f>$J513/(VLOOKUP($C513&amp;$E513,#REF!,4,0)*24)</f>
        <v>#REF!</v>
      </c>
      <c r="T513" s="1">
        <f>SUMIFS(Uploading_File_Generation!$F:$F,Uploading_File_Generation!$C:$C,HFE!$E513,Uploading_File_Generation!$B:$B,HFE!$C513,Uploading_File_Generation!$A:$A,HFE!$D513)*100</f>
        <v>0</v>
      </c>
      <c r="U513" s="1">
        <v>11.6333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0.366666666666665</v>
      </c>
      <c r="AB513" s="1">
        <v>0</v>
      </c>
      <c r="AC513" s="1">
        <v>0.366666666666665</v>
      </c>
      <c r="AD513" s="1"/>
      <c r="AE513" s="1"/>
      <c r="AF513" s="1"/>
      <c r="AG513" s="1"/>
      <c r="AH513" s="1">
        <v>54.648819574511</v>
      </c>
      <c r="AI513" s="1"/>
      <c r="AJ513" s="1">
        <f t="shared" si="48"/>
        <v>54.648819574511</v>
      </c>
    </row>
    <row r="514" hidden="1" spans="1:36">
      <c r="A514" s="1" t="str">
        <f t="shared" si="43"/>
        <v>Kurdi Cross44572ICR-3/INV-4</v>
      </c>
      <c r="B514" s="1" t="s">
        <v>95</v>
      </c>
      <c r="C514" s="1" t="s">
        <v>96</v>
      </c>
      <c r="D514" s="3">
        <v>44572</v>
      </c>
      <c r="E514" s="1" t="s">
        <v>30</v>
      </c>
      <c r="F514" s="1" t="e">
        <f>SUMIFS(#REF!,#REF!,HFE!$D514)/60000</f>
        <v>#REF!</v>
      </c>
      <c r="G514" s="1" t="e">
        <f>SUMIFS(#REF!,#REF!,HFE!$D514)/60000</f>
        <v>#REF!</v>
      </c>
      <c r="H514" s="1" t="e">
        <f>(VLOOKUP(C514&amp;E514,#REF!,4,0)*HFE!G514)-70.6464836248355</f>
        <v>#REF!</v>
      </c>
      <c r="I514" s="1">
        <f>SUMIFS(Uploading_File_Generation!$D:$D,Uploading_File_Generation!$C:$C,HFE!$E514,Uploading_File_Generation!$B:$B,HFE!$C514,Uploading_File_Generation!$A:$A,HFE!$D514)</f>
        <v>0</v>
      </c>
      <c r="J514" s="8">
        <f>SUMIFS(Uploading_File_Generation!$E:$E,Uploading_File_Generation!$C:$C,HFE!$E514,Uploading_File_Generation!$B:$B,HFE!$C514,Uploading_File_Generation!$A:$A,HFE!$D514)</f>
        <v>0</v>
      </c>
      <c r="K514" s="9" t="e">
        <f t="shared" si="44"/>
        <v>#REF!</v>
      </c>
      <c r="L514" s="9" t="e">
        <f t="shared" si="45"/>
        <v>#REF!</v>
      </c>
      <c r="M514" s="1">
        <v>0</v>
      </c>
      <c r="N514" s="1">
        <f t="shared" si="46"/>
        <v>1</v>
      </c>
      <c r="O514" s="1">
        <f t="shared" si="47"/>
        <v>0.969444444444445</v>
      </c>
      <c r="P514" s="1" t="e">
        <f>I514/(VLOOKUP($C514&amp;$E514,#REF!,5,0)*24)</f>
        <v>#REF!</v>
      </c>
      <c r="Q514" s="1" t="e">
        <f>$I514/(VLOOKUP($C514&amp;$E514,#REF!,4,0)*24)</f>
        <v>#REF!</v>
      </c>
      <c r="R514" s="1" t="e">
        <f>$J514/(VLOOKUP($C514&amp;$E514,#REF!,5,0)*24)</f>
        <v>#REF!</v>
      </c>
      <c r="S514" s="1" t="e">
        <f>$J514/(VLOOKUP($C514&amp;$E514,#REF!,4,0)*24)</f>
        <v>#REF!</v>
      </c>
      <c r="T514" s="1">
        <f>SUMIFS(Uploading_File_Generation!$F:$F,Uploading_File_Generation!$C:$C,HFE!$E514,Uploading_File_Generation!$B:$B,HFE!$C514,Uploading_File_Generation!$A:$A,HFE!$D514)*100</f>
        <v>0</v>
      </c>
      <c r="U514" s="1">
        <v>11.6333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0.366666666666665</v>
      </c>
      <c r="AB514" s="1">
        <v>0</v>
      </c>
      <c r="AC514" s="1">
        <v>0.366666666666665</v>
      </c>
      <c r="AD514" s="1"/>
      <c r="AE514" s="1"/>
      <c r="AF514" s="1"/>
      <c r="AG514" s="1"/>
      <c r="AH514" s="1">
        <v>54.648819574511</v>
      </c>
      <c r="AI514" s="1"/>
      <c r="AJ514" s="1">
        <f t="shared" si="48"/>
        <v>54.648819574511</v>
      </c>
    </row>
    <row r="515" hidden="1" spans="1:36">
      <c r="A515" s="1" t="str">
        <f t="shared" si="43"/>
        <v>Kurdi Cross44572ICR-4/INV-1</v>
      </c>
      <c r="B515" s="1" t="s">
        <v>95</v>
      </c>
      <c r="C515" s="1" t="s">
        <v>96</v>
      </c>
      <c r="D515" s="3">
        <v>44572</v>
      </c>
      <c r="E515" s="1" t="s">
        <v>97</v>
      </c>
      <c r="F515" s="1" t="e">
        <f>SUMIFS(#REF!,#REF!,HFE!$D515)/60000</f>
        <v>#REF!</v>
      </c>
      <c r="G515" s="1" t="e">
        <f>SUMIFS(#REF!,#REF!,HFE!$D515)/60000</f>
        <v>#REF!</v>
      </c>
      <c r="H515" s="1" t="e">
        <f>(VLOOKUP(C515&amp;E515,#REF!,4,0)*HFE!G515)-70.6464836248355</f>
        <v>#REF!</v>
      </c>
      <c r="I515" s="1">
        <f>SUMIFS(Uploading_File_Generation!$D:$D,Uploading_File_Generation!$C:$C,HFE!$E515,Uploading_File_Generation!$B:$B,HFE!$C515,Uploading_File_Generation!$A:$A,HFE!$D515)</f>
        <v>0</v>
      </c>
      <c r="J515" s="8">
        <f>SUMIFS(Uploading_File_Generation!$E:$E,Uploading_File_Generation!$C:$C,HFE!$E515,Uploading_File_Generation!$B:$B,HFE!$C515,Uploading_File_Generation!$A:$A,HFE!$D515)</f>
        <v>0</v>
      </c>
      <c r="K515" s="9" t="e">
        <f t="shared" si="44"/>
        <v>#REF!</v>
      </c>
      <c r="L515" s="9" t="e">
        <f t="shared" si="45"/>
        <v>#REF!</v>
      </c>
      <c r="M515" s="1">
        <v>0</v>
      </c>
      <c r="N515" s="1">
        <f t="shared" si="46"/>
        <v>1</v>
      </c>
      <c r="O515" s="1">
        <f t="shared" si="47"/>
        <v>0.969444444444445</v>
      </c>
      <c r="P515" s="1" t="e">
        <f>I515/(VLOOKUP($C515&amp;$E515,#REF!,5,0)*24)</f>
        <v>#REF!</v>
      </c>
      <c r="Q515" s="1" t="e">
        <f>$I515/(VLOOKUP($C515&amp;$E515,#REF!,4,0)*24)</f>
        <v>#REF!</v>
      </c>
      <c r="R515" s="1" t="e">
        <f>$J515/(VLOOKUP($C515&amp;$E515,#REF!,5,0)*24)</f>
        <v>#REF!</v>
      </c>
      <c r="S515" s="1" t="e">
        <f>$J515/(VLOOKUP($C515&amp;$E515,#REF!,4,0)*24)</f>
        <v>#REF!</v>
      </c>
      <c r="T515" s="1">
        <f>SUMIFS(Uploading_File_Generation!$F:$F,Uploading_File_Generation!$C:$C,HFE!$E515,Uploading_File_Generation!$B:$B,HFE!$C515,Uploading_File_Generation!$A:$A,HFE!$D515)*100</f>
        <v>0</v>
      </c>
      <c r="U515" s="1">
        <v>11.6333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0.366666666666665</v>
      </c>
      <c r="AB515" s="1">
        <v>0</v>
      </c>
      <c r="AC515" s="1">
        <v>0.366666666666665</v>
      </c>
      <c r="AD515" s="1"/>
      <c r="AE515" s="1"/>
      <c r="AF515" s="1"/>
      <c r="AG515" s="1"/>
      <c r="AH515" s="1">
        <v>54.648819574511</v>
      </c>
      <c r="AI515" s="1"/>
      <c r="AJ515" s="1">
        <f t="shared" si="48"/>
        <v>54.648819574511</v>
      </c>
    </row>
    <row r="516" hidden="1" spans="1:36">
      <c r="A516" s="1" t="str">
        <f t="shared" ref="A516:A579" si="50">C516&amp;D516&amp;E516</f>
        <v>Kurdi Cross44572ICR-4/INV-2</v>
      </c>
      <c r="B516" s="1" t="s">
        <v>95</v>
      </c>
      <c r="C516" s="1" t="s">
        <v>96</v>
      </c>
      <c r="D516" s="3">
        <v>44572</v>
      </c>
      <c r="E516" s="1" t="s">
        <v>98</v>
      </c>
      <c r="F516" s="1" t="e">
        <f>SUMIFS(#REF!,#REF!,HFE!$D516)/60000</f>
        <v>#REF!</v>
      </c>
      <c r="G516" s="1" t="e">
        <f>SUMIFS(#REF!,#REF!,HFE!$D516)/60000</f>
        <v>#REF!</v>
      </c>
      <c r="H516" s="1" t="e">
        <f>(VLOOKUP(C516&amp;E516,#REF!,4,0)*HFE!G516)-70.6464836248355</f>
        <v>#REF!</v>
      </c>
      <c r="I516" s="1">
        <f>SUMIFS(Uploading_File_Generation!$D:$D,Uploading_File_Generation!$C:$C,HFE!$E516,Uploading_File_Generation!$B:$B,HFE!$C516,Uploading_File_Generation!$A:$A,HFE!$D516)</f>
        <v>0</v>
      </c>
      <c r="J516" s="8">
        <f>SUMIFS(Uploading_File_Generation!$E:$E,Uploading_File_Generation!$C:$C,HFE!$E516,Uploading_File_Generation!$B:$B,HFE!$C516,Uploading_File_Generation!$A:$A,HFE!$D516)</f>
        <v>0</v>
      </c>
      <c r="K516" s="9" t="e">
        <f t="shared" ref="K516:K579" si="51">I516/H516</f>
        <v>#REF!</v>
      </c>
      <c r="L516" s="9" t="e">
        <f t="shared" ref="L516:L579" si="52">J516/H516</f>
        <v>#REF!</v>
      </c>
      <c r="M516" s="1">
        <v>0</v>
      </c>
      <c r="N516" s="1">
        <f t="shared" ref="N516:N579" si="53">(12-Z516)/12</f>
        <v>1</v>
      </c>
      <c r="O516" s="1">
        <f t="shared" ref="O516:O579" si="54">(12-(AA516+AB516))/12</f>
        <v>0.969444444444445</v>
      </c>
      <c r="P516" s="1" t="e">
        <f>I516/(VLOOKUP($C516&amp;$E516,#REF!,5,0)*24)</f>
        <v>#REF!</v>
      </c>
      <c r="Q516" s="1" t="e">
        <f>$I516/(VLOOKUP($C516&amp;$E516,#REF!,4,0)*24)</f>
        <v>#REF!</v>
      </c>
      <c r="R516" s="1" t="e">
        <f>$J516/(VLOOKUP($C516&amp;$E516,#REF!,5,0)*24)</f>
        <v>#REF!</v>
      </c>
      <c r="S516" s="1" t="e">
        <f>$J516/(VLOOKUP($C516&amp;$E516,#REF!,4,0)*24)</f>
        <v>#REF!</v>
      </c>
      <c r="T516" s="1">
        <f>SUMIFS(Uploading_File_Generation!$F:$F,Uploading_File_Generation!$C:$C,HFE!$E516,Uploading_File_Generation!$B:$B,HFE!$C516,Uploading_File_Generation!$A:$A,HFE!$D516)*100</f>
        <v>0</v>
      </c>
      <c r="U516" s="1">
        <v>11.6333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0.366666666666665</v>
      </c>
      <c r="AB516" s="1">
        <v>0</v>
      </c>
      <c r="AC516" s="1">
        <v>0.366666666666665</v>
      </c>
      <c r="AD516" s="1"/>
      <c r="AE516" s="1"/>
      <c r="AF516" s="1"/>
      <c r="AG516" s="1"/>
      <c r="AH516" s="1">
        <v>54.648819574511</v>
      </c>
      <c r="AI516" s="1"/>
      <c r="AJ516" s="1">
        <f t="shared" ref="AJ516:AJ579" si="55">SUM(AD516:AI516)</f>
        <v>54.648819574511</v>
      </c>
    </row>
    <row r="517" hidden="1" spans="1:36">
      <c r="A517" s="1" t="str">
        <f t="shared" si="50"/>
        <v>Kurdi Cross44572ICR-4/INV-3</v>
      </c>
      <c r="B517" s="1" t="s">
        <v>95</v>
      </c>
      <c r="C517" s="1" t="s">
        <v>96</v>
      </c>
      <c r="D517" s="3">
        <v>44572</v>
      </c>
      <c r="E517" s="1" t="s">
        <v>99</v>
      </c>
      <c r="F517" s="1" t="e">
        <f>SUMIFS(#REF!,#REF!,HFE!$D517)/60000</f>
        <v>#REF!</v>
      </c>
      <c r="G517" s="1" t="e">
        <f>SUMIFS(#REF!,#REF!,HFE!$D517)/60000</f>
        <v>#REF!</v>
      </c>
      <c r="H517" s="1" t="e">
        <f>(VLOOKUP(C517&amp;E517,#REF!,4,0)*HFE!G517)-70.6464836248355</f>
        <v>#REF!</v>
      </c>
      <c r="I517" s="1">
        <f>SUMIFS(Uploading_File_Generation!$D:$D,Uploading_File_Generation!$C:$C,HFE!$E517,Uploading_File_Generation!$B:$B,HFE!$C517,Uploading_File_Generation!$A:$A,HFE!$D517)</f>
        <v>0</v>
      </c>
      <c r="J517" s="8">
        <f>SUMIFS(Uploading_File_Generation!$E:$E,Uploading_File_Generation!$C:$C,HFE!$E517,Uploading_File_Generation!$B:$B,HFE!$C517,Uploading_File_Generation!$A:$A,HFE!$D517)</f>
        <v>0</v>
      </c>
      <c r="K517" s="9" t="e">
        <f t="shared" si="51"/>
        <v>#REF!</v>
      </c>
      <c r="L517" s="9" t="e">
        <f t="shared" si="52"/>
        <v>#REF!</v>
      </c>
      <c r="M517" s="1">
        <v>0</v>
      </c>
      <c r="N517" s="1">
        <f t="shared" si="53"/>
        <v>1</v>
      </c>
      <c r="O517" s="1">
        <f t="shared" si="54"/>
        <v>0.969444444444445</v>
      </c>
      <c r="P517" s="1" t="e">
        <f>I517/(VLOOKUP($C517&amp;$E517,#REF!,5,0)*24)</f>
        <v>#REF!</v>
      </c>
      <c r="Q517" s="1" t="e">
        <f>$I517/(VLOOKUP($C517&amp;$E517,#REF!,4,0)*24)</f>
        <v>#REF!</v>
      </c>
      <c r="R517" s="1" t="e">
        <f>$J517/(VLOOKUP($C517&amp;$E517,#REF!,5,0)*24)</f>
        <v>#REF!</v>
      </c>
      <c r="S517" s="1" t="e">
        <f>$J517/(VLOOKUP($C517&amp;$E517,#REF!,4,0)*24)</f>
        <v>#REF!</v>
      </c>
      <c r="T517" s="1">
        <f>SUMIFS(Uploading_File_Generation!$F:$F,Uploading_File_Generation!$C:$C,HFE!$E517,Uploading_File_Generation!$B:$B,HFE!$C517,Uploading_File_Generation!$A:$A,HFE!$D517)*100</f>
        <v>0</v>
      </c>
      <c r="U517" s="1">
        <v>11.6333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0.366666666666665</v>
      </c>
      <c r="AB517" s="1">
        <v>0</v>
      </c>
      <c r="AC517" s="1">
        <v>0.366666666666665</v>
      </c>
      <c r="AD517" s="1"/>
      <c r="AE517" s="1"/>
      <c r="AF517" s="1"/>
      <c r="AG517" s="1"/>
      <c r="AH517" s="1">
        <v>54.648819574511</v>
      </c>
      <c r="AI517" s="1"/>
      <c r="AJ517" s="1">
        <f t="shared" si="55"/>
        <v>54.648819574511</v>
      </c>
    </row>
    <row r="518" hidden="1" spans="1:36">
      <c r="A518" s="1" t="str">
        <f t="shared" si="50"/>
        <v>Kurdi Cross44572ICR-4/INV-4</v>
      </c>
      <c r="B518" s="1" t="s">
        <v>95</v>
      </c>
      <c r="C518" s="1" t="s">
        <v>96</v>
      </c>
      <c r="D518" s="3">
        <v>44572</v>
      </c>
      <c r="E518" s="1" t="s">
        <v>100</v>
      </c>
      <c r="F518" s="1" t="e">
        <f>SUMIFS(#REF!,#REF!,HFE!$D518)/60000</f>
        <v>#REF!</v>
      </c>
      <c r="G518" s="1" t="e">
        <f>SUMIFS(#REF!,#REF!,HFE!$D518)/60000</f>
        <v>#REF!</v>
      </c>
      <c r="H518" s="1" t="e">
        <f>(VLOOKUP(C518&amp;E518,#REF!,4,0)*HFE!G518)-70.6464836248355</f>
        <v>#REF!</v>
      </c>
      <c r="I518" s="1">
        <f>SUMIFS(Uploading_File_Generation!$D:$D,Uploading_File_Generation!$C:$C,HFE!$E518,Uploading_File_Generation!$B:$B,HFE!$C518,Uploading_File_Generation!$A:$A,HFE!$D518)</f>
        <v>0</v>
      </c>
      <c r="J518" s="8">
        <f>SUMIFS(Uploading_File_Generation!$E:$E,Uploading_File_Generation!$C:$C,HFE!$E518,Uploading_File_Generation!$B:$B,HFE!$C518,Uploading_File_Generation!$A:$A,HFE!$D518)</f>
        <v>0</v>
      </c>
      <c r="K518" s="9" t="e">
        <f t="shared" si="51"/>
        <v>#REF!</v>
      </c>
      <c r="L518" s="9" t="e">
        <f t="shared" si="52"/>
        <v>#REF!</v>
      </c>
      <c r="M518" s="1">
        <v>0</v>
      </c>
      <c r="N518" s="1">
        <f t="shared" si="53"/>
        <v>1</v>
      </c>
      <c r="O518" s="1">
        <f t="shared" si="54"/>
        <v>0.969444444444445</v>
      </c>
      <c r="P518" s="1" t="e">
        <f>I518/(VLOOKUP($C518&amp;$E518,#REF!,5,0)*24)</f>
        <v>#REF!</v>
      </c>
      <c r="Q518" s="1" t="e">
        <f>$I518/(VLOOKUP($C518&amp;$E518,#REF!,4,0)*24)</f>
        <v>#REF!</v>
      </c>
      <c r="R518" s="1" t="e">
        <f>$J518/(VLOOKUP($C518&amp;$E518,#REF!,5,0)*24)</f>
        <v>#REF!</v>
      </c>
      <c r="S518" s="1" t="e">
        <f>$J518/(VLOOKUP($C518&amp;$E518,#REF!,4,0)*24)</f>
        <v>#REF!</v>
      </c>
      <c r="T518" s="1">
        <f>SUMIFS(Uploading_File_Generation!$F:$F,Uploading_File_Generation!$C:$C,HFE!$E518,Uploading_File_Generation!$B:$B,HFE!$C518,Uploading_File_Generation!$A:$A,HFE!$D518)*100</f>
        <v>0</v>
      </c>
      <c r="U518" s="1">
        <v>11.6333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0.366666666666665</v>
      </c>
      <c r="AB518" s="1">
        <v>0</v>
      </c>
      <c r="AC518" s="1">
        <v>0.366666666666665</v>
      </c>
      <c r="AD518" s="1"/>
      <c r="AE518" s="1"/>
      <c r="AF518" s="1"/>
      <c r="AG518" s="1"/>
      <c r="AH518" s="1">
        <v>54.648819574511</v>
      </c>
      <c r="AI518" s="1"/>
      <c r="AJ518" s="1">
        <f t="shared" si="55"/>
        <v>54.648819574511</v>
      </c>
    </row>
    <row r="519" hidden="1" spans="1:36">
      <c r="A519" s="1" t="str">
        <f t="shared" si="50"/>
        <v>Kurdi Cross44572ICR-5/INV-1</v>
      </c>
      <c r="B519" s="1" t="s">
        <v>95</v>
      </c>
      <c r="C519" s="1" t="s">
        <v>96</v>
      </c>
      <c r="D519" s="3">
        <v>44572</v>
      </c>
      <c r="E519" s="1" t="s">
        <v>101</v>
      </c>
      <c r="F519" s="1" t="e">
        <f>SUMIFS(#REF!,#REF!,HFE!$D519)/60000</f>
        <v>#REF!</v>
      </c>
      <c r="G519" s="1" t="e">
        <f>SUMIFS(#REF!,#REF!,HFE!$D519)/60000</f>
        <v>#REF!</v>
      </c>
      <c r="H519" s="1" t="e">
        <f>(VLOOKUP(C519&amp;E519,#REF!,4,0)*HFE!G519)-70.6464836248355</f>
        <v>#REF!</v>
      </c>
      <c r="I519" s="1">
        <f>SUMIFS(Uploading_File_Generation!$D:$D,Uploading_File_Generation!$C:$C,HFE!$E519,Uploading_File_Generation!$B:$B,HFE!$C519,Uploading_File_Generation!$A:$A,HFE!$D519)</f>
        <v>0</v>
      </c>
      <c r="J519" s="8">
        <f>SUMIFS(Uploading_File_Generation!$E:$E,Uploading_File_Generation!$C:$C,HFE!$E519,Uploading_File_Generation!$B:$B,HFE!$C519,Uploading_File_Generation!$A:$A,HFE!$D519)</f>
        <v>0</v>
      </c>
      <c r="K519" s="9" t="e">
        <f t="shared" si="51"/>
        <v>#REF!</v>
      </c>
      <c r="L519" s="9" t="e">
        <f t="shared" si="52"/>
        <v>#REF!</v>
      </c>
      <c r="M519" s="1">
        <v>0</v>
      </c>
      <c r="N519" s="1">
        <f t="shared" si="53"/>
        <v>1</v>
      </c>
      <c r="O519" s="1">
        <f t="shared" si="54"/>
        <v>0.969444444444445</v>
      </c>
      <c r="P519" s="1" t="e">
        <f>I519/(VLOOKUP($C519&amp;$E519,#REF!,5,0)*24)</f>
        <v>#REF!</v>
      </c>
      <c r="Q519" s="1" t="e">
        <f>$I519/(VLOOKUP($C519&amp;$E519,#REF!,4,0)*24)</f>
        <v>#REF!</v>
      </c>
      <c r="R519" s="1" t="e">
        <f>$J519/(VLOOKUP($C519&amp;$E519,#REF!,5,0)*24)</f>
        <v>#REF!</v>
      </c>
      <c r="S519" s="1" t="e">
        <f>$J519/(VLOOKUP($C519&amp;$E519,#REF!,4,0)*24)</f>
        <v>#REF!</v>
      </c>
      <c r="T519" s="1">
        <f>SUMIFS(Uploading_File_Generation!$F:$F,Uploading_File_Generation!$C:$C,HFE!$E519,Uploading_File_Generation!$B:$B,HFE!$C519,Uploading_File_Generation!$A:$A,HFE!$D519)*100</f>
        <v>0</v>
      </c>
      <c r="U519" s="1">
        <v>11.6333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0.366666666666665</v>
      </c>
      <c r="AB519" s="1">
        <v>0</v>
      </c>
      <c r="AC519" s="1">
        <v>0.366666666666665</v>
      </c>
      <c r="AD519" s="1"/>
      <c r="AE519" s="1"/>
      <c r="AF519" s="1"/>
      <c r="AG519" s="1"/>
      <c r="AH519" s="1">
        <v>54.648819574511</v>
      </c>
      <c r="AI519" s="1"/>
      <c r="AJ519" s="1">
        <f t="shared" si="55"/>
        <v>54.648819574511</v>
      </c>
    </row>
    <row r="520" hidden="1" spans="1:36">
      <c r="A520" s="1" t="str">
        <f t="shared" si="50"/>
        <v>Kurdi Cross44572ICR-5/INV-2</v>
      </c>
      <c r="B520" s="1" t="s">
        <v>95</v>
      </c>
      <c r="C520" s="1" t="s">
        <v>96</v>
      </c>
      <c r="D520" s="3">
        <v>44572</v>
      </c>
      <c r="E520" s="1" t="s">
        <v>102</v>
      </c>
      <c r="F520" s="1" t="e">
        <f>SUMIFS(#REF!,#REF!,HFE!$D520)/60000</f>
        <v>#REF!</v>
      </c>
      <c r="G520" s="1" t="e">
        <f>SUMIFS(#REF!,#REF!,HFE!$D520)/60000</f>
        <v>#REF!</v>
      </c>
      <c r="H520" s="1" t="e">
        <f>(VLOOKUP(C520&amp;E520,#REF!,4,0)*HFE!G520)-70.6464836248355</f>
        <v>#REF!</v>
      </c>
      <c r="I520" s="1">
        <f>SUMIFS(Uploading_File_Generation!$D:$D,Uploading_File_Generation!$C:$C,HFE!$E520,Uploading_File_Generation!$B:$B,HFE!$C520,Uploading_File_Generation!$A:$A,HFE!$D520)</f>
        <v>0</v>
      </c>
      <c r="J520" s="8">
        <f>SUMIFS(Uploading_File_Generation!$E:$E,Uploading_File_Generation!$C:$C,HFE!$E520,Uploading_File_Generation!$B:$B,HFE!$C520,Uploading_File_Generation!$A:$A,HFE!$D520)</f>
        <v>0</v>
      </c>
      <c r="K520" s="9" t="e">
        <f t="shared" si="51"/>
        <v>#REF!</v>
      </c>
      <c r="L520" s="9" t="e">
        <f t="shared" si="52"/>
        <v>#REF!</v>
      </c>
      <c r="M520" s="1">
        <v>0</v>
      </c>
      <c r="N520" s="1">
        <f t="shared" si="53"/>
        <v>1</v>
      </c>
      <c r="O520" s="1">
        <f t="shared" si="54"/>
        <v>0.969444444444445</v>
      </c>
      <c r="P520" s="1" t="e">
        <f>I520/(VLOOKUP($C520&amp;$E520,#REF!,5,0)*24)</f>
        <v>#REF!</v>
      </c>
      <c r="Q520" s="1" t="e">
        <f>$I520/(VLOOKUP($C520&amp;$E520,#REF!,4,0)*24)</f>
        <v>#REF!</v>
      </c>
      <c r="R520" s="1" t="e">
        <f>$J520/(VLOOKUP($C520&amp;$E520,#REF!,5,0)*24)</f>
        <v>#REF!</v>
      </c>
      <c r="S520" s="1" t="e">
        <f>$J520/(VLOOKUP($C520&amp;$E520,#REF!,4,0)*24)</f>
        <v>#REF!</v>
      </c>
      <c r="T520" s="1">
        <f>SUMIFS(Uploading_File_Generation!$F:$F,Uploading_File_Generation!$C:$C,HFE!$E520,Uploading_File_Generation!$B:$B,HFE!$C520,Uploading_File_Generation!$A:$A,HFE!$D520)*100</f>
        <v>0</v>
      </c>
      <c r="U520" s="1">
        <v>11.6333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0.366666666666665</v>
      </c>
      <c r="AB520" s="1">
        <v>0</v>
      </c>
      <c r="AC520" s="1">
        <v>0.366666666666665</v>
      </c>
      <c r="AD520" s="1"/>
      <c r="AE520" s="1"/>
      <c r="AF520" s="1"/>
      <c r="AG520" s="1"/>
      <c r="AH520" s="1">
        <v>54.648819574511</v>
      </c>
      <c r="AI520" s="1"/>
      <c r="AJ520" s="1">
        <f t="shared" si="55"/>
        <v>54.648819574511</v>
      </c>
    </row>
    <row r="521" hidden="1" spans="1:36">
      <c r="A521" s="1" t="str">
        <f t="shared" si="50"/>
        <v>Kurdi Cross44572ICR-5/INV-3</v>
      </c>
      <c r="B521" s="1" t="s">
        <v>95</v>
      </c>
      <c r="C521" s="1" t="s">
        <v>96</v>
      </c>
      <c r="D521" s="3">
        <v>44572</v>
      </c>
      <c r="E521" s="1" t="s">
        <v>103</v>
      </c>
      <c r="F521" s="1" t="e">
        <f>SUMIFS(#REF!,#REF!,HFE!$D521)/60000</f>
        <v>#REF!</v>
      </c>
      <c r="G521" s="1" t="e">
        <f>SUMIFS(#REF!,#REF!,HFE!$D521)/60000</f>
        <v>#REF!</v>
      </c>
      <c r="H521" s="1" t="e">
        <f>(VLOOKUP(C521&amp;E521,#REF!,4,0)*HFE!G521)-70.6464836248355</f>
        <v>#REF!</v>
      </c>
      <c r="I521" s="1">
        <f>SUMIFS(Uploading_File_Generation!$D:$D,Uploading_File_Generation!$C:$C,HFE!$E521,Uploading_File_Generation!$B:$B,HFE!$C521,Uploading_File_Generation!$A:$A,HFE!$D521)</f>
        <v>0</v>
      </c>
      <c r="J521" s="8">
        <f>SUMIFS(Uploading_File_Generation!$E:$E,Uploading_File_Generation!$C:$C,HFE!$E521,Uploading_File_Generation!$B:$B,HFE!$C521,Uploading_File_Generation!$A:$A,HFE!$D521)</f>
        <v>0</v>
      </c>
      <c r="K521" s="9" t="e">
        <f t="shared" si="51"/>
        <v>#REF!</v>
      </c>
      <c r="L521" s="9" t="e">
        <f t="shared" si="52"/>
        <v>#REF!</v>
      </c>
      <c r="M521" s="1">
        <v>0</v>
      </c>
      <c r="N521" s="1">
        <f t="shared" si="53"/>
        <v>1</v>
      </c>
      <c r="O521" s="1">
        <f t="shared" si="54"/>
        <v>0.969444444444445</v>
      </c>
      <c r="P521" s="1" t="e">
        <f>I521/(VLOOKUP($C521&amp;$E521,#REF!,5,0)*24)</f>
        <v>#REF!</v>
      </c>
      <c r="Q521" s="1" t="e">
        <f>$I521/(VLOOKUP($C521&amp;$E521,#REF!,4,0)*24)</f>
        <v>#REF!</v>
      </c>
      <c r="R521" s="1" t="e">
        <f>$J521/(VLOOKUP($C521&amp;$E521,#REF!,5,0)*24)</f>
        <v>#REF!</v>
      </c>
      <c r="S521" s="1" t="e">
        <f>$J521/(VLOOKUP($C521&amp;$E521,#REF!,4,0)*24)</f>
        <v>#REF!</v>
      </c>
      <c r="T521" s="1">
        <f>SUMIFS(Uploading_File_Generation!$F:$F,Uploading_File_Generation!$C:$C,HFE!$E521,Uploading_File_Generation!$B:$B,HFE!$C521,Uploading_File_Generation!$A:$A,HFE!$D521)*100</f>
        <v>0</v>
      </c>
      <c r="U521" s="1">
        <v>11.6333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0.366666666666665</v>
      </c>
      <c r="AB521" s="1">
        <v>0</v>
      </c>
      <c r="AC521" s="1">
        <v>0.366666666666665</v>
      </c>
      <c r="AD521" s="1"/>
      <c r="AE521" s="1"/>
      <c r="AF521" s="1"/>
      <c r="AG521" s="1"/>
      <c r="AH521" s="1">
        <v>54.648819574511</v>
      </c>
      <c r="AI521" s="1"/>
      <c r="AJ521" s="1">
        <f t="shared" si="55"/>
        <v>54.648819574511</v>
      </c>
    </row>
    <row r="522" hidden="1" spans="1:36">
      <c r="A522" s="1" t="str">
        <f t="shared" si="50"/>
        <v>Kurdi Cross44572ICR-5/INV-4</v>
      </c>
      <c r="B522" s="1" t="s">
        <v>95</v>
      </c>
      <c r="C522" s="1" t="s">
        <v>96</v>
      </c>
      <c r="D522" s="3">
        <v>44572</v>
      </c>
      <c r="E522" s="1" t="s">
        <v>104</v>
      </c>
      <c r="F522" s="1" t="e">
        <f>SUMIFS(#REF!,#REF!,HFE!$D522)/60000</f>
        <v>#REF!</v>
      </c>
      <c r="G522" s="1" t="e">
        <f>SUMIFS(#REF!,#REF!,HFE!$D522)/60000</f>
        <v>#REF!</v>
      </c>
      <c r="H522" s="1" t="e">
        <f>(VLOOKUP(C522&amp;E522,#REF!,4,0)*HFE!G522)-70.6464836248355</f>
        <v>#REF!</v>
      </c>
      <c r="I522" s="1">
        <f>SUMIFS(Uploading_File_Generation!$D:$D,Uploading_File_Generation!$C:$C,HFE!$E522,Uploading_File_Generation!$B:$B,HFE!$C522,Uploading_File_Generation!$A:$A,HFE!$D522)</f>
        <v>0</v>
      </c>
      <c r="J522" s="8">
        <f>SUMIFS(Uploading_File_Generation!$E:$E,Uploading_File_Generation!$C:$C,HFE!$E522,Uploading_File_Generation!$B:$B,HFE!$C522,Uploading_File_Generation!$A:$A,HFE!$D522)</f>
        <v>0</v>
      </c>
      <c r="K522" s="9" t="e">
        <f t="shared" si="51"/>
        <v>#REF!</v>
      </c>
      <c r="L522" s="9" t="e">
        <f t="shared" si="52"/>
        <v>#REF!</v>
      </c>
      <c r="M522" s="1">
        <v>0</v>
      </c>
      <c r="N522" s="1">
        <f t="shared" si="53"/>
        <v>1</v>
      </c>
      <c r="O522" s="1">
        <f t="shared" si="54"/>
        <v>0.969444444444445</v>
      </c>
      <c r="P522" s="1" t="e">
        <f>I522/(VLOOKUP($C522&amp;$E522,#REF!,5,0)*24)</f>
        <v>#REF!</v>
      </c>
      <c r="Q522" s="1" t="e">
        <f>$I522/(VLOOKUP($C522&amp;$E522,#REF!,4,0)*24)</f>
        <v>#REF!</v>
      </c>
      <c r="R522" s="1" t="e">
        <f>$J522/(VLOOKUP($C522&amp;$E522,#REF!,5,0)*24)</f>
        <v>#REF!</v>
      </c>
      <c r="S522" s="1" t="e">
        <f>$J522/(VLOOKUP($C522&amp;$E522,#REF!,4,0)*24)</f>
        <v>#REF!</v>
      </c>
      <c r="T522" s="1">
        <f>SUMIFS(Uploading_File_Generation!$F:$F,Uploading_File_Generation!$C:$C,HFE!$E522,Uploading_File_Generation!$B:$B,HFE!$C522,Uploading_File_Generation!$A:$A,HFE!$D522)*100</f>
        <v>0</v>
      </c>
      <c r="U522" s="1">
        <v>11.6333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0.366666666666665</v>
      </c>
      <c r="AB522" s="1">
        <v>0</v>
      </c>
      <c r="AC522" s="1">
        <v>0.366666666666665</v>
      </c>
      <c r="AD522" s="1"/>
      <c r="AE522" s="1"/>
      <c r="AF522" s="1"/>
      <c r="AG522" s="1"/>
      <c r="AH522" s="1">
        <v>54.648819574511</v>
      </c>
      <c r="AI522" s="1"/>
      <c r="AJ522" s="1">
        <f t="shared" si="55"/>
        <v>54.648819574511</v>
      </c>
    </row>
    <row r="523" hidden="1" spans="1:36">
      <c r="A523" s="1" t="str">
        <f t="shared" si="50"/>
        <v>Kurdi Cross44572ICR-6/INV-1</v>
      </c>
      <c r="B523" s="1" t="s">
        <v>95</v>
      </c>
      <c r="C523" s="1" t="s">
        <v>96</v>
      </c>
      <c r="D523" s="3">
        <v>44572</v>
      </c>
      <c r="E523" s="1" t="s">
        <v>105</v>
      </c>
      <c r="F523" s="1" t="e">
        <f>SUMIFS(#REF!,#REF!,HFE!$D523)/60000</f>
        <v>#REF!</v>
      </c>
      <c r="G523" s="1" t="e">
        <f>SUMIFS(#REF!,#REF!,HFE!$D523)/60000</f>
        <v>#REF!</v>
      </c>
      <c r="H523" s="1" t="e">
        <f>(VLOOKUP(C523&amp;E523,#REF!,4,0)*HFE!G523)-70.6464836248355</f>
        <v>#REF!</v>
      </c>
      <c r="I523" s="1">
        <f>SUMIFS(Uploading_File_Generation!$D:$D,Uploading_File_Generation!$C:$C,HFE!$E523,Uploading_File_Generation!$B:$B,HFE!$C523,Uploading_File_Generation!$A:$A,HFE!$D523)</f>
        <v>0</v>
      </c>
      <c r="J523" s="8">
        <f>SUMIFS(Uploading_File_Generation!$E:$E,Uploading_File_Generation!$C:$C,HFE!$E523,Uploading_File_Generation!$B:$B,HFE!$C523,Uploading_File_Generation!$A:$A,HFE!$D523)</f>
        <v>0</v>
      </c>
      <c r="K523" s="9" t="e">
        <f t="shared" si="51"/>
        <v>#REF!</v>
      </c>
      <c r="L523" s="9" t="e">
        <f t="shared" si="52"/>
        <v>#REF!</v>
      </c>
      <c r="M523" s="1">
        <v>0</v>
      </c>
      <c r="N523" s="1">
        <f t="shared" si="53"/>
        <v>1</v>
      </c>
      <c r="O523" s="1">
        <f t="shared" si="54"/>
        <v>0.969444444444445</v>
      </c>
      <c r="P523" s="1" t="e">
        <f>I523/(VLOOKUP($C523&amp;$E523,#REF!,5,0)*24)</f>
        <v>#REF!</v>
      </c>
      <c r="Q523" s="1" t="e">
        <f>$I523/(VLOOKUP($C523&amp;$E523,#REF!,4,0)*24)</f>
        <v>#REF!</v>
      </c>
      <c r="R523" s="1" t="e">
        <f>$J523/(VLOOKUP($C523&amp;$E523,#REF!,5,0)*24)</f>
        <v>#REF!</v>
      </c>
      <c r="S523" s="1" t="e">
        <f>$J523/(VLOOKUP($C523&amp;$E523,#REF!,4,0)*24)</f>
        <v>#REF!</v>
      </c>
      <c r="T523" s="1">
        <f>SUMIFS(Uploading_File_Generation!$F:$F,Uploading_File_Generation!$C:$C,HFE!$E523,Uploading_File_Generation!$B:$B,HFE!$C523,Uploading_File_Generation!$A:$A,HFE!$D523)*100</f>
        <v>0</v>
      </c>
      <c r="U523" s="1">
        <v>11.6333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0.366666666666665</v>
      </c>
      <c r="AB523" s="1">
        <v>0</v>
      </c>
      <c r="AC523" s="1">
        <v>0.366666666666665</v>
      </c>
      <c r="AD523" s="1"/>
      <c r="AE523" s="1"/>
      <c r="AF523" s="1"/>
      <c r="AG523" s="1"/>
      <c r="AH523" s="1">
        <v>54.648819574511</v>
      </c>
      <c r="AI523" s="1"/>
      <c r="AJ523" s="1">
        <f t="shared" si="55"/>
        <v>54.648819574511</v>
      </c>
    </row>
    <row r="524" hidden="1" spans="1:36">
      <c r="A524" s="1" t="str">
        <f t="shared" si="50"/>
        <v>Kurdi Cross44572ICR-6/INV-2</v>
      </c>
      <c r="B524" s="1" t="s">
        <v>95</v>
      </c>
      <c r="C524" s="1" t="s">
        <v>96</v>
      </c>
      <c r="D524" s="3">
        <v>44572</v>
      </c>
      <c r="E524" s="1" t="s">
        <v>106</v>
      </c>
      <c r="F524" s="1" t="e">
        <f>SUMIFS(#REF!,#REF!,HFE!$D524)/60000</f>
        <v>#REF!</v>
      </c>
      <c r="G524" s="1" t="e">
        <f>SUMIFS(#REF!,#REF!,HFE!$D524)/60000</f>
        <v>#REF!</v>
      </c>
      <c r="H524" s="1" t="e">
        <f>(VLOOKUP(C524&amp;E524,#REF!,4,0)*HFE!G524)-70.6464836248355</f>
        <v>#REF!</v>
      </c>
      <c r="I524" s="1">
        <f>SUMIFS(Uploading_File_Generation!$D:$D,Uploading_File_Generation!$C:$C,HFE!$E524,Uploading_File_Generation!$B:$B,HFE!$C524,Uploading_File_Generation!$A:$A,HFE!$D524)</f>
        <v>0</v>
      </c>
      <c r="J524" s="8">
        <f>SUMIFS(Uploading_File_Generation!$E:$E,Uploading_File_Generation!$C:$C,HFE!$E524,Uploading_File_Generation!$B:$B,HFE!$C524,Uploading_File_Generation!$A:$A,HFE!$D524)</f>
        <v>0</v>
      </c>
      <c r="K524" s="9" t="e">
        <f t="shared" si="51"/>
        <v>#REF!</v>
      </c>
      <c r="L524" s="9" t="e">
        <f t="shared" si="52"/>
        <v>#REF!</v>
      </c>
      <c r="M524" s="1">
        <v>0</v>
      </c>
      <c r="N524" s="1">
        <f t="shared" si="53"/>
        <v>1</v>
      </c>
      <c r="O524" s="1">
        <f t="shared" si="54"/>
        <v>0.969444444444445</v>
      </c>
      <c r="P524" s="1" t="e">
        <f>I524/(VLOOKUP($C524&amp;$E524,#REF!,5,0)*24)</f>
        <v>#REF!</v>
      </c>
      <c r="Q524" s="1" t="e">
        <f>$I524/(VLOOKUP($C524&amp;$E524,#REF!,4,0)*24)</f>
        <v>#REF!</v>
      </c>
      <c r="R524" s="1" t="e">
        <f>$J524/(VLOOKUP($C524&amp;$E524,#REF!,5,0)*24)</f>
        <v>#REF!</v>
      </c>
      <c r="S524" s="1" t="e">
        <f>$J524/(VLOOKUP($C524&amp;$E524,#REF!,4,0)*24)</f>
        <v>#REF!</v>
      </c>
      <c r="T524" s="1">
        <f>SUMIFS(Uploading_File_Generation!$F:$F,Uploading_File_Generation!$C:$C,HFE!$E524,Uploading_File_Generation!$B:$B,HFE!$C524,Uploading_File_Generation!$A:$A,HFE!$D524)*100</f>
        <v>0</v>
      </c>
      <c r="U524" s="1">
        <v>11.6333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0.366666666666665</v>
      </c>
      <c r="AB524" s="1">
        <v>0</v>
      </c>
      <c r="AC524" s="1">
        <v>0.366666666666665</v>
      </c>
      <c r="AD524" s="1"/>
      <c r="AE524" s="1"/>
      <c r="AF524" s="1"/>
      <c r="AG524" s="1"/>
      <c r="AH524" s="1">
        <v>54.648819574511</v>
      </c>
      <c r="AI524" s="1"/>
      <c r="AJ524" s="1">
        <f t="shared" si="55"/>
        <v>54.648819574511</v>
      </c>
    </row>
    <row r="525" hidden="1" spans="1:36">
      <c r="A525" s="1" t="str">
        <f t="shared" si="50"/>
        <v>Kurdi Cross44572ICR-6/INV-3</v>
      </c>
      <c r="B525" s="1" t="s">
        <v>95</v>
      </c>
      <c r="C525" s="1" t="s">
        <v>96</v>
      </c>
      <c r="D525" s="3">
        <v>44572</v>
      </c>
      <c r="E525" s="1" t="s">
        <v>107</v>
      </c>
      <c r="F525" s="1" t="e">
        <f>SUMIFS(#REF!,#REF!,HFE!$D525)/60000</f>
        <v>#REF!</v>
      </c>
      <c r="G525" s="1" t="e">
        <f>SUMIFS(#REF!,#REF!,HFE!$D525)/60000</f>
        <v>#REF!</v>
      </c>
      <c r="H525" s="1" t="e">
        <f>(VLOOKUP(C525&amp;E525,#REF!,4,0)*HFE!G525)-70.6464836248355</f>
        <v>#REF!</v>
      </c>
      <c r="I525" s="1">
        <f>SUMIFS(Uploading_File_Generation!$D:$D,Uploading_File_Generation!$C:$C,HFE!$E525,Uploading_File_Generation!$B:$B,HFE!$C525,Uploading_File_Generation!$A:$A,HFE!$D525)</f>
        <v>0</v>
      </c>
      <c r="J525" s="8">
        <f>SUMIFS(Uploading_File_Generation!$E:$E,Uploading_File_Generation!$C:$C,HFE!$E525,Uploading_File_Generation!$B:$B,HFE!$C525,Uploading_File_Generation!$A:$A,HFE!$D525)</f>
        <v>0</v>
      </c>
      <c r="K525" s="9" t="e">
        <f t="shared" si="51"/>
        <v>#REF!</v>
      </c>
      <c r="L525" s="9" t="e">
        <f t="shared" si="52"/>
        <v>#REF!</v>
      </c>
      <c r="M525" s="1">
        <v>0</v>
      </c>
      <c r="N525" s="1">
        <f t="shared" si="53"/>
        <v>1</v>
      </c>
      <c r="O525" s="1">
        <f t="shared" si="54"/>
        <v>0.969444444444445</v>
      </c>
      <c r="P525" s="1" t="e">
        <f>I525/(VLOOKUP($C525&amp;$E525,#REF!,5,0)*24)</f>
        <v>#REF!</v>
      </c>
      <c r="Q525" s="1" t="e">
        <f>$I525/(VLOOKUP($C525&amp;$E525,#REF!,4,0)*24)</f>
        <v>#REF!</v>
      </c>
      <c r="R525" s="1" t="e">
        <f>$J525/(VLOOKUP($C525&amp;$E525,#REF!,5,0)*24)</f>
        <v>#REF!</v>
      </c>
      <c r="S525" s="1" t="e">
        <f>$J525/(VLOOKUP($C525&amp;$E525,#REF!,4,0)*24)</f>
        <v>#REF!</v>
      </c>
      <c r="T525" s="1">
        <f>SUMIFS(Uploading_File_Generation!$F:$F,Uploading_File_Generation!$C:$C,HFE!$E525,Uploading_File_Generation!$B:$B,HFE!$C525,Uploading_File_Generation!$A:$A,HFE!$D525)*100</f>
        <v>0</v>
      </c>
      <c r="U525" s="1">
        <v>11.6333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0.366666666666665</v>
      </c>
      <c r="AB525" s="1">
        <v>0</v>
      </c>
      <c r="AC525" s="1">
        <v>0.366666666666665</v>
      </c>
      <c r="AD525" s="1"/>
      <c r="AE525" s="1"/>
      <c r="AF525" s="1"/>
      <c r="AG525" s="1"/>
      <c r="AH525" s="1">
        <v>54.648819574511</v>
      </c>
      <c r="AI525" s="1"/>
      <c r="AJ525" s="1">
        <f t="shared" si="55"/>
        <v>54.648819574511</v>
      </c>
    </row>
    <row r="526" hidden="1" spans="1:36">
      <c r="A526" s="1" t="str">
        <f t="shared" si="50"/>
        <v>Kurdi Cross44572ICR-6/INV-4</v>
      </c>
      <c r="B526" s="1" t="s">
        <v>95</v>
      </c>
      <c r="C526" s="1" t="s">
        <v>96</v>
      </c>
      <c r="D526" s="3">
        <v>44572</v>
      </c>
      <c r="E526" s="1" t="s">
        <v>108</v>
      </c>
      <c r="F526" s="1" t="e">
        <f>SUMIFS(#REF!,#REF!,HFE!$D526)/60000</f>
        <v>#REF!</v>
      </c>
      <c r="G526" s="1" t="e">
        <f>SUMIFS(#REF!,#REF!,HFE!$D526)/60000</f>
        <v>#REF!</v>
      </c>
      <c r="H526" s="1" t="e">
        <f>(VLOOKUP(C526&amp;E526,#REF!,4,0)*HFE!G526)-70.6464836248355</f>
        <v>#REF!</v>
      </c>
      <c r="I526" s="1">
        <f>SUMIFS(Uploading_File_Generation!$D:$D,Uploading_File_Generation!$C:$C,HFE!$E526,Uploading_File_Generation!$B:$B,HFE!$C526,Uploading_File_Generation!$A:$A,HFE!$D526)</f>
        <v>0</v>
      </c>
      <c r="J526" s="8">
        <f>SUMIFS(Uploading_File_Generation!$E:$E,Uploading_File_Generation!$C:$C,HFE!$E526,Uploading_File_Generation!$B:$B,HFE!$C526,Uploading_File_Generation!$A:$A,HFE!$D526)</f>
        <v>0</v>
      </c>
      <c r="K526" s="9" t="e">
        <f t="shared" si="51"/>
        <v>#REF!</v>
      </c>
      <c r="L526" s="9" t="e">
        <f t="shared" si="52"/>
        <v>#REF!</v>
      </c>
      <c r="M526" s="1">
        <v>0</v>
      </c>
      <c r="N526" s="1">
        <f t="shared" si="53"/>
        <v>1</v>
      </c>
      <c r="O526" s="1">
        <f t="shared" si="54"/>
        <v>0.969444444444445</v>
      </c>
      <c r="P526" s="1" t="e">
        <f>I526/(VLOOKUP($C526&amp;$E526,#REF!,5,0)*24)</f>
        <v>#REF!</v>
      </c>
      <c r="Q526" s="1" t="e">
        <f>$I526/(VLOOKUP($C526&amp;$E526,#REF!,4,0)*24)</f>
        <v>#REF!</v>
      </c>
      <c r="R526" s="1" t="e">
        <f>$J526/(VLOOKUP($C526&amp;$E526,#REF!,5,0)*24)</f>
        <v>#REF!</v>
      </c>
      <c r="S526" s="1" t="e">
        <f>$J526/(VLOOKUP($C526&amp;$E526,#REF!,4,0)*24)</f>
        <v>#REF!</v>
      </c>
      <c r="T526" s="1">
        <f>SUMIFS(Uploading_File_Generation!$F:$F,Uploading_File_Generation!$C:$C,HFE!$E526,Uploading_File_Generation!$B:$B,HFE!$C526,Uploading_File_Generation!$A:$A,HFE!$D526)*100</f>
        <v>0</v>
      </c>
      <c r="U526" s="1">
        <v>11.6333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0.366666666666665</v>
      </c>
      <c r="AB526" s="1">
        <v>0</v>
      </c>
      <c r="AC526" s="1">
        <v>0.366666666666665</v>
      </c>
      <c r="AD526" s="1"/>
      <c r="AE526" s="1"/>
      <c r="AF526" s="1"/>
      <c r="AG526" s="1"/>
      <c r="AH526" s="1">
        <v>54.648819574511</v>
      </c>
      <c r="AI526" s="1"/>
      <c r="AJ526" s="1">
        <f t="shared" si="55"/>
        <v>54.648819574511</v>
      </c>
    </row>
    <row r="527" hidden="1" spans="1:36">
      <c r="A527" s="1" t="str">
        <f t="shared" si="50"/>
        <v>Kurdi Cross44572ICR-7/INV-1</v>
      </c>
      <c r="B527" s="1" t="s">
        <v>95</v>
      </c>
      <c r="C527" s="1" t="s">
        <v>96</v>
      </c>
      <c r="D527" s="3">
        <v>44572</v>
      </c>
      <c r="E527" s="1" t="s">
        <v>109</v>
      </c>
      <c r="F527" s="1" t="e">
        <f>SUMIFS(#REF!,#REF!,HFE!$D527)/60000</f>
        <v>#REF!</v>
      </c>
      <c r="G527" s="1" t="e">
        <f>SUMIFS(#REF!,#REF!,HFE!$D527)/60000</f>
        <v>#REF!</v>
      </c>
      <c r="H527" s="1" t="e">
        <f>(VLOOKUP(C527&amp;E527,#REF!,4,0)*HFE!G527)-70.6464836248355</f>
        <v>#REF!</v>
      </c>
      <c r="I527" s="1">
        <f>SUMIFS(Uploading_File_Generation!$D:$D,Uploading_File_Generation!$C:$C,HFE!$E527,Uploading_File_Generation!$B:$B,HFE!$C527,Uploading_File_Generation!$A:$A,HFE!$D527)</f>
        <v>0</v>
      </c>
      <c r="J527" s="8">
        <f>SUMIFS(Uploading_File_Generation!$E:$E,Uploading_File_Generation!$C:$C,HFE!$E527,Uploading_File_Generation!$B:$B,HFE!$C527,Uploading_File_Generation!$A:$A,HFE!$D527)</f>
        <v>0</v>
      </c>
      <c r="K527" s="9" t="e">
        <f t="shared" si="51"/>
        <v>#REF!</v>
      </c>
      <c r="L527" s="9" t="e">
        <f t="shared" si="52"/>
        <v>#REF!</v>
      </c>
      <c r="M527" s="1">
        <v>0</v>
      </c>
      <c r="N527" s="1">
        <f t="shared" si="53"/>
        <v>1</v>
      </c>
      <c r="O527" s="1">
        <f t="shared" si="54"/>
        <v>0.969444444444445</v>
      </c>
      <c r="P527" s="1" t="e">
        <f>I527/(VLOOKUP($C527&amp;$E527,#REF!,5,0)*24)</f>
        <v>#REF!</v>
      </c>
      <c r="Q527" s="1" t="e">
        <f>$I527/(VLOOKUP($C527&amp;$E527,#REF!,4,0)*24)</f>
        <v>#REF!</v>
      </c>
      <c r="R527" s="1" t="e">
        <f>$J527/(VLOOKUP($C527&amp;$E527,#REF!,5,0)*24)</f>
        <v>#REF!</v>
      </c>
      <c r="S527" s="1" t="e">
        <f>$J527/(VLOOKUP($C527&amp;$E527,#REF!,4,0)*24)</f>
        <v>#REF!</v>
      </c>
      <c r="T527" s="1">
        <f>SUMIFS(Uploading_File_Generation!$F:$F,Uploading_File_Generation!$C:$C,HFE!$E527,Uploading_File_Generation!$B:$B,HFE!$C527,Uploading_File_Generation!$A:$A,HFE!$D527)*100</f>
        <v>0</v>
      </c>
      <c r="U527" s="1">
        <v>11.6333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0.366666666666665</v>
      </c>
      <c r="AB527" s="1">
        <v>0</v>
      </c>
      <c r="AC527" s="1">
        <v>0.366666666666665</v>
      </c>
      <c r="AD527" s="1"/>
      <c r="AE527" s="1"/>
      <c r="AF527" s="1"/>
      <c r="AG527" s="1"/>
      <c r="AH527" s="1">
        <v>54.648819574511</v>
      </c>
      <c r="AI527" s="1"/>
      <c r="AJ527" s="1">
        <f t="shared" si="55"/>
        <v>54.648819574511</v>
      </c>
    </row>
    <row r="528" hidden="1" spans="1:36">
      <c r="A528" s="1" t="str">
        <f t="shared" si="50"/>
        <v>Kurdi Cross44572ICR-7/INV-2</v>
      </c>
      <c r="B528" s="1" t="s">
        <v>95</v>
      </c>
      <c r="C528" s="1" t="s">
        <v>96</v>
      </c>
      <c r="D528" s="3">
        <v>44572</v>
      </c>
      <c r="E528" s="1" t="s">
        <v>110</v>
      </c>
      <c r="F528" s="1" t="e">
        <f>SUMIFS(#REF!,#REF!,HFE!$D528)/60000</f>
        <v>#REF!</v>
      </c>
      <c r="G528" s="1" t="e">
        <f>SUMIFS(#REF!,#REF!,HFE!$D528)/60000</f>
        <v>#REF!</v>
      </c>
      <c r="H528" s="1" t="e">
        <f>(VLOOKUP(C528&amp;E528,#REF!,4,0)*HFE!G528)-70.6464836248355</f>
        <v>#REF!</v>
      </c>
      <c r="I528" s="1">
        <f>SUMIFS(Uploading_File_Generation!$D:$D,Uploading_File_Generation!$C:$C,HFE!$E528,Uploading_File_Generation!$B:$B,HFE!$C528,Uploading_File_Generation!$A:$A,HFE!$D528)</f>
        <v>0</v>
      </c>
      <c r="J528" s="8">
        <f>SUMIFS(Uploading_File_Generation!$E:$E,Uploading_File_Generation!$C:$C,HFE!$E528,Uploading_File_Generation!$B:$B,HFE!$C528,Uploading_File_Generation!$A:$A,HFE!$D528)</f>
        <v>0</v>
      </c>
      <c r="K528" s="9" t="e">
        <f t="shared" si="51"/>
        <v>#REF!</v>
      </c>
      <c r="L528" s="9" t="e">
        <f t="shared" si="52"/>
        <v>#REF!</v>
      </c>
      <c r="M528" s="1">
        <v>0</v>
      </c>
      <c r="N528" s="1">
        <f t="shared" si="53"/>
        <v>1</v>
      </c>
      <c r="O528" s="1">
        <f t="shared" si="54"/>
        <v>0.969444444444445</v>
      </c>
      <c r="P528" s="1" t="e">
        <f>I528/(VLOOKUP($C528&amp;$E528,#REF!,5,0)*24)</f>
        <v>#REF!</v>
      </c>
      <c r="Q528" s="1" t="e">
        <f>$I528/(VLOOKUP($C528&amp;$E528,#REF!,4,0)*24)</f>
        <v>#REF!</v>
      </c>
      <c r="R528" s="1" t="e">
        <f>$J528/(VLOOKUP($C528&amp;$E528,#REF!,5,0)*24)</f>
        <v>#REF!</v>
      </c>
      <c r="S528" s="1" t="e">
        <f>$J528/(VLOOKUP($C528&amp;$E528,#REF!,4,0)*24)</f>
        <v>#REF!</v>
      </c>
      <c r="T528" s="1">
        <f>SUMIFS(Uploading_File_Generation!$F:$F,Uploading_File_Generation!$C:$C,HFE!$E528,Uploading_File_Generation!$B:$B,HFE!$C528,Uploading_File_Generation!$A:$A,HFE!$D528)*100</f>
        <v>0</v>
      </c>
      <c r="U528" s="1">
        <v>11.6333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0.366666666666665</v>
      </c>
      <c r="AB528" s="1">
        <v>0</v>
      </c>
      <c r="AC528" s="1">
        <v>0.366666666666665</v>
      </c>
      <c r="AD528" s="1"/>
      <c r="AE528" s="1"/>
      <c r="AF528" s="1"/>
      <c r="AG528" s="1"/>
      <c r="AH528" s="1">
        <v>54.648819574511</v>
      </c>
      <c r="AI528" s="1"/>
      <c r="AJ528" s="1">
        <f t="shared" si="55"/>
        <v>54.648819574511</v>
      </c>
    </row>
    <row r="529" hidden="1" spans="1:36">
      <c r="A529" s="1" t="str">
        <f t="shared" si="50"/>
        <v>Kurdi Cross44572ICR-7/INV-3</v>
      </c>
      <c r="B529" s="1" t="s">
        <v>95</v>
      </c>
      <c r="C529" s="1" t="s">
        <v>96</v>
      </c>
      <c r="D529" s="3">
        <v>44572</v>
      </c>
      <c r="E529" s="1" t="s">
        <v>111</v>
      </c>
      <c r="F529" s="1" t="e">
        <f>SUMIFS(#REF!,#REF!,HFE!$D529)/60000</f>
        <v>#REF!</v>
      </c>
      <c r="G529" s="1" t="e">
        <f>SUMIFS(#REF!,#REF!,HFE!$D529)/60000</f>
        <v>#REF!</v>
      </c>
      <c r="H529" s="1" t="e">
        <f>(VLOOKUP(C529&amp;E529,#REF!,4,0)*HFE!G529)-70.6464836248355</f>
        <v>#REF!</v>
      </c>
      <c r="I529" s="1">
        <f>SUMIFS(Uploading_File_Generation!$D:$D,Uploading_File_Generation!$C:$C,HFE!$E529,Uploading_File_Generation!$B:$B,HFE!$C529,Uploading_File_Generation!$A:$A,HFE!$D529)</f>
        <v>0</v>
      </c>
      <c r="J529" s="8">
        <f>SUMIFS(Uploading_File_Generation!$E:$E,Uploading_File_Generation!$C:$C,HFE!$E529,Uploading_File_Generation!$B:$B,HFE!$C529,Uploading_File_Generation!$A:$A,HFE!$D529)</f>
        <v>0</v>
      </c>
      <c r="K529" s="9" t="e">
        <f t="shared" si="51"/>
        <v>#REF!</v>
      </c>
      <c r="L529" s="9" t="e">
        <f t="shared" si="52"/>
        <v>#REF!</v>
      </c>
      <c r="M529" s="1">
        <v>0</v>
      </c>
      <c r="N529" s="1">
        <f t="shared" si="53"/>
        <v>1</v>
      </c>
      <c r="O529" s="1">
        <f t="shared" si="54"/>
        <v>0.969444444444445</v>
      </c>
      <c r="P529" s="1" t="e">
        <f>I529/(VLOOKUP($C529&amp;$E529,#REF!,5,0)*24)</f>
        <v>#REF!</v>
      </c>
      <c r="Q529" s="1" t="e">
        <f>$I529/(VLOOKUP($C529&amp;$E529,#REF!,4,0)*24)</f>
        <v>#REF!</v>
      </c>
      <c r="R529" s="1" t="e">
        <f>$J529/(VLOOKUP($C529&amp;$E529,#REF!,5,0)*24)</f>
        <v>#REF!</v>
      </c>
      <c r="S529" s="1" t="e">
        <f>$J529/(VLOOKUP($C529&amp;$E529,#REF!,4,0)*24)</f>
        <v>#REF!</v>
      </c>
      <c r="T529" s="1">
        <f>SUMIFS(Uploading_File_Generation!$F:$F,Uploading_File_Generation!$C:$C,HFE!$E529,Uploading_File_Generation!$B:$B,HFE!$C529,Uploading_File_Generation!$A:$A,HFE!$D529)*100</f>
        <v>0</v>
      </c>
      <c r="U529" s="1">
        <v>11.6333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0.366666666666665</v>
      </c>
      <c r="AB529" s="1">
        <v>0</v>
      </c>
      <c r="AC529" s="1">
        <v>0.366666666666665</v>
      </c>
      <c r="AD529" s="1"/>
      <c r="AE529" s="1"/>
      <c r="AF529" s="1"/>
      <c r="AG529" s="1"/>
      <c r="AH529" s="1">
        <v>54.648819574511</v>
      </c>
      <c r="AI529" s="1"/>
      <c r="AJ529" s="1">
        <f t="shared" si="55"/>
        <v>54.648819574511</v>
      </c>
    </row>
    <row r="530" hidden="1" spans="1:36">
      <c r="A530" s="1" t="str">
        <f t="shared" si="50"/>
        <v>Kurdi Cross44572ICR-7/INV-4</v>
      </c>
      <c r="B530" s="1" t="s">
        <v>95</v>
      </c>
      <c r="C530" s="1" t="s">
        <v>96</v>
      </c>
      <c r="D530" s="3">
        <v>44572</v>
      </c>
      <c r="E530" s="1" t="s">
        <v>112</v>
      </c>
      <c r="F530" s="1" t="e">
        <f>SUMIFS(#REF!,#REF!,HFE!$D530)/60000</f>
        <v>#REF!</v>
      </c>
      <c r="G530" s="1" t="e">
        <f>SUMIFS(#REF!,#REF!,HFE!$D530)/60000</f>
        <v>#REF!</v>
      </c>
      <c r="H530" s="1" t="e">
        <f>(VLOOKUP(C530&amp;E530,#REF!,4,0)*HFE!G530)-70.6464836248355</f>
        <v>#REF!</v>
      </c>
      <c r="I530" s="1">
        <f>SUMIFS(Uploading_File_Generation!$D:$D,Uploading_File_Generation!$C:$C,HFE!$E530,Uploading_File_Generation!$B:$B,HFE!$C530,Uploading_File_Generation!$A:$A,HFE!$D530)</f>
        <v>0</v>
      </c>
      <c r="J530" s="8">
        <f>SUMIFS(Uploading_File_Generation!$E:$E,Uploading_File_Generation!$C:$C,HFE!$E530,Uploading_File_Generation!$B:$B,HFE!$C530,Uploading_File_Generation!$A:$A,HFE!$D530)</f>
        <v>0</v>
      </c>
      <c r="K530" s="9" t="e">
        <f t="shared" si="51"/>
        <v>#REF!</v>
      </c>
      <c r="L530" s="9" t="e">
        <f t="shared" si="52"/>
        <v>#REF!</v>
      </c>
      <c r="M530" s="1">
        <v>0</v>
      </c>
      <c r="N530" s="1">
        <f t="shared" si="53"/>
        <v>1</v>
      </c>
      <c r="O530" s="1">
        <f t="shared" si="54"/>
        <v>0.969444444444445</v>
      </c>
      <c r="P530" s="1" t="e">
        <f>I530/(VLOOKUP($C530&amp;$E530,#REF!,5,0)*24)</f>
        <v>#REF!</v>
      </c>
      <c r="Q530" s="1" t="e">
        <f>$I530/(VLOOKUP($C530&amp;$E530,#REF!,4,0)*24)</f>
        <v>#REF!</v>
      </c>
      <c r="R530" s="1" t="e">
        <f>$J530/(VLOOKUP($C530&amp;$E530,#REF!,5,0)*24)</f>
        <v>#REF!</v>
      </c>
      <c r="S530" s="1" t="e">
        <f>$J530/(VLOOKUP($C530&amp;$E530,#REF!,4,0)*24)</f>
        <v>#REF!</v>
      </c>
      <c r="T530" s="1">
        <f>SUMIFS(Uploading_File_Generation!$F:$F,Uploading_File_Generation!$C:$C,HFE!$E530,Uploading_File_Generation!$B:$B,HFE!$C530,Uploading_File_Generation!$A:$A,HFE!$D530)*100</f>
        <v>0</v>
      </c>
      <c r="U530" s="1">
        <v>11.6333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0.366666666666665</v>
      </c>
      <c r="AB530" s="1">
        <v>0</v>
      </c>
      <c r="AC530" s="1">
        <v>0.366666666666665</v>
      </c>
      <c r="AD530" s="1"/>
      <c r="AE530" s="1"/>
      <c r="AF530" s="1"/>
      <c r="AG530" s="1"/>
      <c r="AH530" s="1">
        <v>54.648819574511</v>
      </c>
      <c r="AI530" s="1"/>
      <c r="AJ530" s="1">
        <f t="shared" si="55"/>
        <v>54.648819574511</v>
      </c>
    </row>
    <row r="531" hidden="1" spans="1:36">
      <c r="A531" s="1" t="str">
        <f t="shared" si="50"/>
        <v>Kurdi Cross44572ICR-8/INV-1</v>
      </c>
      <c r="B531" s="1" t="s">
        <v>95</v>
      </c>
      <c r="C531" s="1" t="s">
        <v>96</v>
      </c>
      <c r="D531" s="3">
        <v>44572</v>
      </c>
      <c r="E531" s="1" t="s">
        <v>113</v>
      </c>
      <c r="F531" s="1" t="e">
        <f>SUMIFS(#REF!,#REF!,HFE!$D531)/60000</f>
        <v>#REF!</v>
      </c>
      <c r="G531" s="1" t="e">
        <f>SUMIFS(#REF!,#REF!,HFE!$D531)/60000</f>
        <v>#REF!</v>
      </c>
      <c r="H531" s="1" t="e">
        <f>(VLOOKUP(C531&amp;E531,#REF!,4,0)*HFE!G531)-70.6464836248355</f>
        <v>#REF!</v>
      </c>
      <c r="I531" s="1">
        <f>SUMIFS(Uploading_File_Generation!$D:$D,Uploading_File_Generation!$C:$C,HFE!$E531,Uploading_File_Generation!$B:$B,HFE!$C531,Uploading_File_Generation!$A:$A,HFE!$D531)</f>
        <v>0</v>
      </c>
      <c r="J531" s="8">
        <f>SUMIFS(Uploading_File_Generation!$E:$E,Uploading_File_Generation!$C:$C,HFE!$E531,Uploading_File_Generation!$B:$B,HFE!$C531,Uploading_File_Generation!$A:$A,HFE!$D531)</f>
        <v>0</v>
      </c>
      <c r="K531" s="9" t="e">
        <f t="shared" si="51"/>
        <v>#REF!</v>
      </c>
      <c r="L531" s="9" t="e">
        <f t="shared" si="52"/>
        <v>#REF!</v>
      </c>
      <c r="M531" s="1">
        <v>0</v>
      </c>
      <c r="N531" s="1">
        <f t="shared" si="53"/>
        <v>1</v>
      </c>
      <c r="O531" s="1">
        <f t="shared" si="54"/>
        <v>0.969444444444445</v>
      </c>
      <c r="P531" s="1" t="e">
        <f>I531/(VLOOKUP($C531&amp;$E531,#REF!,5,0)*24)</f>
        <v>#REF!</v>
      </c>
      <c r="Q531" s="1" t="e">
        <f>$I531/(VLOOKUP($C531&amp;$E531,#REF!,4,0)*24)</f>
        <v>#REF!</v>
      </c>
      <c r="R531" s="1" t="e">
        <f>$J531/(VLOOKUP($C531&amp;$E531,#REF!,5,0)*24)</f>
        <v>#REF!</v>
      </c>
      <c r="S531" s="1" t="e">
        <f>$J531/(VLOOKUP($C531&amp;$E531,#REF!,4,0)*24)</f>
        <v>#REF!</v>
      </c>
      <c r="T531" s="1">
        <f>SUMIFS(Uploading_File_Generation!$F:$F,Uploading_File_Generation!$C:$C,HFE!$E531,Uploading_File_Generation!$B:$B,HFE!$C531,Uploading_File_Generation!$A:$A,HFE!$D531)*100</f>
        <v>0</v>
      </c>
      <c r="U531" s="1">
        <v>11.6333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0.366666666666665</v>
      </c>
      <c r="AB531" s="1">
        <v>0</v>
      </c>
      <c r="AC531" s="1">
        <v>0.366666666666665</v>
      </c>
      <c r="AD531" s="1"/>
      <c r="AE531" s="1"/>
      <c r="AF531" s="1"/>
      <c r="AG531" s="1"/>
      <c r="AH531" s="1">
        <v>54.648819574511</v>
      </c>
      <c r="AI531" s="1"/>
      <c r="AJ531" s="1">
        <f t="shared" si="55"/>
        <v>54.648819574511</v>
      </c>
    </row>
    <row r="532" hidden="1" spans="1:36">
      <c r="A532" s="1" t="str">
        <f t="shared" si="50"/>
        <v>Kurdi Cross44572ICR-8/INV-2</v>
      </c>
      <c r="B532" s="1" t="s">
        <v>95</v>
      </c>
      <c r="C532" s="1" t="s">
        <v>96</v>
      </c>
      <c r="D532" s="3">
        <v>44572</v>
      </c>
      <c r="E532" s="1" t="s">
        <v>114</v>
      </c>
      <c r="F532" s="1" t="e">
        <f>SUMIFS(#REF!,#REF!,HFE!$D532)/60000</f>
        <v>#REF!</v>
      </c>
      <c r="G532" s="1" t="e">
        <f>SUMIFS(#REF!,#REF!,HFE!$D532)/60000</f>
        <v>#REF!</v>
      </c>
      <c r="H532" s="1" t="e">
        <f>(VLOOKUP(C532&amp;E532,#REF!,4,0)*HFE!G532)-70.6464836248355</f>
        <v>#REF!</v>
      </c>
      <c r="I532" s="1">
        <f>SUMIFS(Uploading_File_Generation!$D:$D,Uploading_File_Generation!$C:$C,HFE!$E532,Uploading_File_Generation!$B:$B,HFE!$C532,Uploading_File_Generation!$A:$A,HFE!$D532)</f>
        <v>0</v>
      </c>
      <c r="J532" s="8">
        <f>SUMIFS(Uploading_File_Generation!$E:$E,Uploading_File_Generation!$C:$C,HFE!$E532,Uploading_File_Generation!$B:$B,HFE!$C532,Uploading_File_Generation!$A:$A,HFE!$D532)</f>
        <v>0</v>
      </c>
      <c r="K532" s="9" t="e">
        <f t="shared" si="51"/>
        <v>#REF!</v>
      </c>
      <c r="L532" s="9" t="e">
        <f t="shared" si="52"/>
        <v>#REF!</v>
      </c>
      <c r="M532" s="1">
        <v>0</v>
      </c>
      <c r="N532" s="1">
        <f t="shared" si="53"/>
        <v>1</v>
      </c>
      <c r="O532" s="1">
        <f t="shared" si="54"/>
        <v>0.969444444444445</v>
      </c>
      <c r="P532" s="1" t="e">
        <f>I532/(VLOOKUP($C532&amp;$E532,#REF!,5,0)*24)</f>
        <v>#REF!</v>
      </c>
      <c r="Q532" s="1" t="e">
        <f>$I532/(VLOOKUP($C532&amp;$E532,#REF!,4,0)*24)</f>
        <v>#REF!</v>
      </c>
      <c r="R532" s="1" t="e">
        <f>$J532/(VLOOKUP($C532&amp;$E532,#REF!,5,0)*24)</f>
        <v>#REF!</v>
      </c>
      <c r="S532" s="1" t="e">
        <f>$J532/(VLOOKUP($C532&amp;$E532,#REF!,4,0)*24)</f>
        <v>#REF!</v>
      </c>
      <c r="T532" s="1">
        <f>SUMIFS(Uploading_File_Generation!$F:$F,Uploading_File_Generation!$C:$C,HFE!$E532,Uploading_File_Generation!$B:$B,HFE!$C532,Uploading_File_Generation!$A:$A,HFE!$D532)*100</f>
        <v>0</v>
      </c>
      <c r="U532" s="1">
        <v>11.6333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0.366666666666665</v>
      </c>
      <c r="AB532" s="1">
        <v>0</v>
      </c>
      <c r="AC532" s="1">
        <v>0.366666666666665</v>
      </c>
      <c r="AD532" s="1"/>
      <c r="AE532" s="1"/>
      <c r="AF532" s="1"/>
      <c r="AG532" s="1"/>
      <c r="AH532" s="1">
        <v>54.648819574511</v>
      </c>
      <c r="AI532" s="1"/>
      <c r="AJ532" s="1">
        <f t="shared" si="55"/>
        <v>54.648819574511</v>
      </c>
    </row>
    <row r="533" hidden="1" spans="1:36">
      <c r="A533" s="1" t="str">
        <f t="shared" si="50"/>
        <v>Kurdi Cross44572ICR-8/INV-3</v>
      </c>
      <c r="B533" s="1" t="s">
        <v>95</v>
      </c>
      <c r="C533" s="1" t="s">
        <v>96</v>
      </c>
      <c r="D533" s="3">
        <v>44572</v>
      </c>
      <c r="E533" s="1" t="s">
        <v>115</v>
      </c>
      <c r="F533" s="1" t="e">
        <f>SUMIFS(#REF!,#REF!,HFE!$D533)/60000</f>
        <v>#REF!</v>
      </c>
      <c r="G533" s="1" t="e">
        <f>SUMIFS(#REF!,#REF!,HFE!$D533)/60000</f>
        <v>#REF!</v>
      </c>
      <c r="H533" s="1" t="e">
        <f>(VLOOKUP(C533&amp;E533,#REF!,4,0)*HFE!G533)-70.6464836248355</f>
        <v>#REF!</v>
      </c>
      <c r="I533" s="1">
        <f>SUMIFS(Uploading_File_Generation!$D:$D,Uploading_File_Generation!$C:$C,HFE!$E533,Uploading_File_Generation!$B:$B,HFE!$C533,Uploading_File_Generation!$A:$A,HFE!$D533)</f>
        <v>0</v>
      </c>
      <c r="J533" s="8">
        <f>SUMIFS(Uploading_File_Generation!$E:$E,Uploading_File_Generation!$C:$C,HFE!$E533,Uploading_File_Generation!$B:$B,HFE!$C533,Uploading_File_Generation!$A:$A,HFE!$D533)</f>
        <v>0</v>
      </c>
      <c r="K533" s="9" t="e">
        <f t="shared" si="51"/>
        <v>#REF!</v>
      </c>
      <c r="L533" s="9" t="e">
        <f t="shared" si="52"/>
        <v>#REF!</v>
      </c>
      <c r="M533" s="1">
        <v>0</v>
      </c>
      <c r="N533" s="1">
        <f t="shared" si="53"/>
        <v>1</v>
      </c>
      <c r="O533" s="1">
        <f t="shared" si="54"/>
        <v>0.969444444444445</v>
      </c>
      <c r="P533" s="1" t="e">
        <f>I533/(VLOOKUP($C533&amp;$E533,#REF!,5,0)*24)</f>
        <v>#REF!</v>
      </c>
      <c r="Q533" s="1" t="e">
        <f>$I533/(VLOOKUP($C533&amp;$E533,#REF!,4,0)*24)</f>
        <v>#REF!</v>
      </c>
      <c r="R533" s="1" t="e">
        <f>$J533/(VLOOKUP($C533&amp;$E533,#REF!,5,0)*24)</f>
        <v>#REF!</v>
      </c>
      <c r="S533" s="1" t="e">
        <f>$J533/(VLOOKUP($C533&amp;$E533,#REF!,4,0)*24)</f>
        <v>#REF!</v>
      </c>
      <c r="T533" s="1">
        <f>SUMIFS(Uploading_File_Generation!$F:$F,Uploading_File_Generation!$C:$C,HFE!$E533,Uploading_File_Generation!$B:$B,HFE!$C533,Uploading_File_Generation!$A:$A,HFE!$D533)*100</f>
        <v>0</v>
      </c>
      <c r="U533" s="1">
        <v>11.6333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0.366666666666665</v>
      </c>
      <c r="AB533" s="1">
        <v>0</v>
      </c>
      <c r="AC533" s="1">
        <v>0.366666666666665</v>
      </c>
      <c r="AD533" s="1"/>
      <c r="AE533" s="1"/>
      <c r="AF533" s="1"/>
      <c r="AG533" s="1"/>
      <c r="AH533" s="1">
        <v>54.648819574511</v>
      </c>
      <c r="AI533" s="1"/>
      <c r="AJ533" s="1">
        <f t="shared" si="55"/>
        <v>54.648819574511</v>
      </c>
    </row>
    <row r="534" hidden="1" spans="1:36">
      <c r="A534" s="1" t="str">
        <f t="shared" si="50"/>
        <v>Kurdi Cross44572ICR-8/INV-4</v>
      </c>
      <c r="B534" s="1" t="s">
        <v>95</v>
      </c>
      <c r="C534" s="1" t="s">
        <v>96</v>
      </c>
      <c r="D534" s="3">
        <v>44572</v>
      </c>
      <c r="E534" s="1" t="s">
        <v>116</v>
      </c>
      <c r="F534" s="1" t="e">
        <f>SUMIFS(#REF!,#REF!,HFE!$D534)/60000</f>
        <v>#REF!</v>
      </c>
      <c r="G534" s="1" t="e">
        <f>SUMIFS(#REF!,#REF!,HFE!$D534)/60000</f>
        <v>#REF!</v>
      </c>
      <c r="H534" s="1" t="e">
        <f>(VLOOKUP(C534&amp;E534,#REF!,4,0)*HFE!G534)-70.6464836248355</f>
        <v>#REF!</v>
      </c>
      <c r="I534" s="1">
        <f>SUMIFS(Uploading_File_Generation!$D:$D,Uploading_File_Generation!$C:$C,HFE!$E534,Uploading_File_Generation!$B:$B,HFE!$C534,Uploading_File_Generation!$A:$A,HFE!$D534)</f>
        <v>0</v>
      </c>
      <c r="J534" s="8">
        <f>SUMIFS(Uploading_File_Generation!$E:$E,Uploading_File_Generation!$C:$C,HFE!$E534,Uploading_File_Generation!$B:$B,HFE!$C534,Uploading_File_Generation!$A:$A,HFE!$D534)</f>
        <v>0</v>
      </c>
      <c r="K534" s="9" t="e">
        <f t="shared" si="51"/>
        <v>#REF!</v>
      </c>
      <c r="L534" s="9" t="e">
        <f t="shared" si="52"/>
        <v>#REF!</v>
      </c>
      <c r="M534" s="1">
        <v>0</v>
      </c>
      <c r="N534" s="1">
        <f t="shared" si="53"/>
        <v>1</v>
      </c>
      <c r="O534" s="1">
        <f t="shared" si="54"/>
        <v>0.969444444444445</v>
      </c>
      <c r="P534" s="1" t="e">
        <f>I534/(VLOOKUP($C534&amp;$E534,#REF!,5,0)*24)</f>
        <v>#REF!</v>
      </c>
      <c r="Q534" s="1" t="e">
        <f>$I534/(VLOOKUP($C534&amp;$E534,#REF!,4,0)*24)</f>
        <v>#REF!</v>
      </c>
      <c r="R534" s="1" t="e">
        <f>$J534/(VLOOKUP($C534&amp;$E534,#REF!,5,0)*24)</f>
        <v>#REF!</v>
      </c>
      <c r="S534" s="1" t="e">
        <f>$J534/(VLOOKUP($C534&amp;$E534,#REF!,4,0)*24)</f>
        <v>#REF!</v>
      </c>
      <c r="T534" s="1">
        <f>SUMIFS(Uploading_File_Generation!$F:$F,Uploading_File_Generation!$C:$C,HFE!$E534,Uploading_File_Generation!$B:$B,HFE!$C534,Uploading_File_Generation!$A:$A,HFE!$D534)*100</f>
        <v>0</v>
      </c>
      <c r="U534" s="1">
        <v>11.6333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0.366666666666665</v>
      </c>
      <c r="AB534" s="1">
        <v>0</v>
      </c>
      <c r="AC534" s="1">
        <v>0.366666666666665</v>
      </c>
      <c r="AD534" s="1"/>
      <c r="AE534" s="1"/>
      <c r="AF534" s="1"/>
      <c r="AG534" s="1"/>
      <c r="AH534" s="1">
        <v>54.648819574511</v>
      </c>
      <c r="AI534" s="1"/>
      <c r="AJ534" s="1">
        <f t="shared" si="55"/>
        <v>54.648819574511</v>
      </c>
    </row>
    <row r="535" hidden="1" spans="1:36">
      <c r="A535" s="1" t="str">
        <f t="shared" si="50"/>
        <v>Kurdi Cross44572ICR-9/INV-1</v>
      </c>
      <c r="B535" s="1" t="s">
        <v>95</v>
      </c>
      <c r="C535" s="1" t="s">
        <v>96</v>
      </c>
      <c r="D535" s="3">
        <v>44572</v>
      </c>
      <c r="E535" s="1" t="s">
        <v>117</v>
      </c>
      <c r="F535" s="1" t="e">
        <f>SUMIFS(#REF!,#REF!,HFE!$D535)/60000</f>
        <v>#REF!</v>
      </c>
      <c r="G535" s="1" t="e">
        <f>SUMIFS(#REF!,#REF!,HFE!$D535)/60000</f>
        <v>#REF!</v>
      </c>
      <c r="H535" s="1" t="e">
        <f>(VLOOKUP(C535&amp;E535,#REF!,4,0)*HFE!G535)-70.6464836248355</f>
        <v>#REF!</v>
      </c>
      <c r="I535" s="1">
        <f>SUMIFS(Uploading_File_Generation!$D:$D,Uploading_File_Generation!$C:$C,HFE!$E535,Uploading_File_Generation!$B:$B,HFE!$C535,Uploading_File_Generation!$A:$A,HFE!$D535)</f>
        <v>0</v>
      </c>
      <c r="J535" s="8">
        <f>SUMIFS(Uploading_File_Generation!$E:$E,Uploading_File_Generation!$C:$C,HFE!$E535,Uploading_File_Generation!$B:$B,HFE!$C535,Uploading_File_Generation!$A:$A,HFE!$D535)</f>
        <v>0</v>
      </c>
      <c r="K535" s="9" t="e">
        <f t="shared" si="51"/>
        <v>#REF!</v>
      </c>
      <c r="L535" s="9" t="e">
        <f t="shared" si="52"/>
        <v>#REF!</v>
      </c>
      <c r="M535" s="1">
        <v>0</v>
      </c>
      <c r="N535" s="1">
        <f t="shared" si="53"/>
        <v>1</v>
      </c>
      <c r="O535" s="1">
        <f t="shared" si="54"/>
        <v>0.969444444444445</v>
      </c>
      <c r="P535" s="1" t="e">
        <f>I535/(VLOOKUP($C535&amp;$E535,#REF!,5,0)*24)</f>
        <v>#REF!</v>
      </c>
      <c r="Q535" s="1" t="e">
        <f>$I535/(VLOOKUP($C535&amp;$E535,#REF!,4,0)*24)</f>
        <v>#REF!</v>
      </c>
      <c r="R535" s="1" t="e">
        <f>$J535/(VLOOKUP($C535&amp;$E535,#REF!,5,0)*24)</f>
        <v>#REF!</v>
      </c>
      <c r="S535" s="1" t="e">
        <f>$J535/(VLOOKUP($C535&amp;$E535,#REF!,4,0)*24)</f>
        <v>#REF!</v>
      </c>
      <c r="T535" s="1">
        <f>SUMIFS(Uploading_File_Generation!$F:$F,Uploading_File_Generation!$C:$C,HFE!$E535,Uploading_File_Generation!$B:$B,HFE!$C535,Uploading_File_Generation!$A:$A,HFE!$D535)*100</f>
        <v>0</v>
      </c>
      <c r="U535" s="1">
        <v>11.6333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0.366666666666665</v>
      </c>
      <c r="AB535" s="1">
        <v>0</v>
      </c>
      <c r="AC535" s="1">
        <v>0.366666666666665</v>
      </c>
      <c r="AD535" s="1"/>
      <c r="AE535" s="1"/>
      <c r="AF535" s="1"/>
      <c r="AG535" s="1"/>
      <c r="AH535" s="1">
        <v>54.648819574511</v>
      </c>
      <c r="AI535" s="1"/>
      <c r="AJ535" s="1">
        <f t="shared" si="55"/>
        <v>54.648819574511</v>
      </c>
    </row>
    <row r="536" hidden="1" spans="1:36">
      <c r="A536" s="1" t="str">
        <f t="shared" si="50"/>
        <v>Kurdi Cross44572ICR-9/INV-2</v>
      </c>
      <c r="B536" s="1" t="s">
        <v>95</v>
      </c>
      <c r="C536" s="1" t="s">
        <v>96</v>
      </c>
      <c r="D536" s="3">
        <v>44572</v>
      </c>
      <c r="E536" s="1" t="s">
        <v>118</v>
      </c>
      <c r="F536" s="1" t="e">
        <f>SUMIFS(#REF!,#REF!,HFE!$D536)/60000</f>
        <v>#REF!</v>
      </c>
      <c r="G536" s="1" t="e">
        <f>SUMIFS(#REF!,#REF!,HFE!$D536)/60000</f>
        <v>#REF!</v>
      </c>
      <c r="H536" s="1" t="e">
        <f>(VLOOKUP(C536&amp;E536,#REF!,4,0)*HFE!G536)-70.6464836248355</f>
        <v>#REF!</v>
      </c>
      <c r="I536" s="1">
        <f>SUMIFS(Uploading_File_Generation!$D:$D,Uploading_File_Generation!$C:$C,HFE!$E536,Uploading_File_Generation!$B:$B,HFE!$C536,Uploading_File_Generation!$A:$A,HFE!$D536)</f>
        <v>0</v>
      </c>
      <c r="J536" s="8">
        <f>SUMIFS(Uploading_File_Generation!$E:$E,Uploading_File_Generation!$C:$C,HFE!$E536,Uploading_File_Generation!$B:$B,HFE!$C536,Uploading_File_Generation!$A:$A,HFE!$D536)</f>
        <v>0</v>
      </c>
      <c r="K536" s="9" t="e">
        <f t="shared" si="51"/>
        <v>#REF!</v>
      </c>
      <c r="L536" s="9" t="e">
        <f t="shared" si="52"/>
        <v>#REF!</v>
      </c>
      <c r="M536" s="1">
        <v>0</v>
      </c>
      <c r="N536" s="1">
        <f t="shared" si="53"/>
        <v>1</v>
      </c>
      <c r="O536" s="1">
        <f t="shared" si="54"/>
        <v>0.969444444444445</v>
      </c>
      <c r="P536" s="1" t="e">
        <f>I536/(VLOOKUP($C536&amp;$E536,#REF!,5,0)*24)</f>
        <v>#REF!</v>
      </c>
      <c r="Q536" s="1" t="e">
        <f>$I536/(VLOOKUP($C536&amp;$E536,#REF!,4,0)*24)</f>
        <v>#REF!</v>
      </c>
      <c r="R536" s="1" t="e">
        <f>$J536/(VLOOKUP($C536&amp;$E536,#REF!,5,0)*24)</f>
        <v>#REF!</v>
      </c>
      <c r="S536" s="1" t="e">
        <f>$J536/(VLOOKUP($C536&amp;$E536,#REF!,4,0)*24)</f>
        <v>#REF!</v>
      </c>
      <c r="T536" s="1">
        <f>SUMIFS(Uploading_File_Generation!$F:$F,Uploading_File_Generation!$C:$C,HFE!$E536,Uploading_File_Generation!$B:$B,HFE!$C536,Uploading_File_Generation!$A:$A,HFE!$D536)*100</f>
        <v>0</v>
      </c>
      <c r="U536" s="1">
        <v>11.6333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0.366666666666665</v>
      </c>
      <c r="AB536" s="1">
        <v>0</v>
      </c>
      <c r="AC536" s="1">
        <v>0.366666666666665</v>
      </c>
      <c r="AD536" s="1"/>
      <c r="AE536" s="1"/>
      <c r="AF536" s="1"/>
      <c r="AG536" s="1"/>
      <c r="AH536" s="1">
        <v>54.648819574511</v>
      </c>
      <c r="AI536" s="1"/>
      <c r="AJ536" s="1">
        <f t="shared" si="55"/>
        <v>54.648819574511</v>
      </c>
    </row>
    <row r="537" hidden="1" spans="1:36">
      <c r="A537" s="1" t="str">
        <f t="shared" si="50"/>
        <v>Kurdi Cross44572ICR-9/INV-3</v>
      </c>
      <c r="B537" s="1" t="s">
        <v>95</v>
      </c>
      <c r="C537" s="1" t="s">
        <v>96</v>
      </c>
      <c r="D537" s="3">
        <v>44572</v>
      </c>
      <c r="E537" s="1" t="s">
        <v>119</v>
      </c>
      <c r="F537" s="1" t="e">
        <f>SUMIFS(#REF!,#REF!,HFE!$D537)/60000</f>
        <v>#REF!</v>
      </c>
      <c r="G537" s="1" t="e">
        <f>SUMIFS(#REF!,#REF!,HFE!$D537)/60000</f>
        <v>#REF!</v>
      </c>
      <c r="H537" s="1" t="e">
        <f>(VLOOKUP(C537&amp;E537,#REF!,4,0)*HFE!G537)-70.6464836248355</f>
        <v>#REF!</v>
      </c>
      <c r="I537" s="1">
        <f>SUMIFS(Uploading_File_Generation!$D:$D,Uploading_File_Generation!$C:$C,HFE!$E537,Uploading_File_Generation!$B:$B,HFE!$C537,Uploading_File_Generation!$A:$A,HFE!$D537)</f>
        <v>0</v>
      </c>
      <c r="J537" s="8">
        <f>SUMIFS(Uploading_File_Generation!$E:$E,Uploading_File_Generation!$C:$C,HFE!$E537,Uploading_File_Generation!$B:$B,HFE!$C537,Uploading_File_Generation!$A:$A,HFE!$D537)</f>
        <v>0</v>
      </c>
      <c r="K537" s="9" t="e">
        <f t="shared" si="51"/>
        <v>#REF!</v>
      </c>
      <c r="L537" s="9" t="e">
        <f t="shared" si="52"/>
        <v>#REF!</v>
      </c>
      <c r="M537" s="1">
        <v>0</v>
      </c>
      <c r="N537" s="1">
        <f t="shared" si="53"/>
        <v>1</v>
      </c>
      <c r="O537" s="1">
        <f t="shared" si="54"/>
        <v>0.969444444444445</v>
      </c>
      <c r="P537" s="1" t="e">
        <f>I537/(VLOOKUP($C537&amp;$E537,#REF!,5,0)*24)</f>
        <v>#REF!</v>
      </c>
      <c r="Q537" s="1" t="e">
        <f>$I537/(VLOOKUP($C537&amp;$E537,#REF!,4,0)*24)</f>
        <v>#REF!</v>
      </c>
      <c r="R537" s="1" t="e">
        <f>$J537/(VLOOKUP($C537&amp;$E537,#REF!,5,0)*24)</f>
        <v>#REF!</v>
      </c>
      <c r="S537" s="1" t="e">
        <f>$J537/(VLOOKUP($C537&amp;$E537,#REF!,4,0)*24)</f>
        <v>#REF!</v>
      </c>
      <c r="T537" s="1">
        <f>SUMIFS(Uploading_File_Generation!$F:$F,Uploading_File_Generation!$C:$C,HFE!$E537,Uploading_File_Generation!$B:$B,HFE!$C537,Uploading_File_Generation!$A:$A,HFE!$D537)*100</f>
        <v>0</v>
      </c>
      <c r="U537" s="1">
        <v>11.6333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0.366666666666665</v>
      </c>
      <c r="AB537" s="1">
        <v>0</v>
      </c>
      <c r="AC537" s="1">
        <v>0.366666666666665</v>
      </c>
      <c r="AD537" s="1"/>
      <c r="AE537" s="1"/>
      <c r="AF537" s="1"/>
      <c r="AG537" s="1"/>
      <c r="AH537" s="1">
        <v>54.648819574511</v>
      </c>
      <c r="AI537" s="1"/>
      <c r="AJ537" s="1">
        <f t="shared" si="55"/>
        <v>54.648819574511</v>
      </c>
    </row>
    <row r="538" hidden="1" spans="1:36">
      <c r="A538" s="1" t="str">
        <f t="shared" si="50"/>
        <v>Kurdi Cross44572ICR-9/INV-4</v>
      </c>
      <c r="B538" s="1" t="s">
        <v>95</v>
      </c>
      <c r="C538" s="1" t="s">
        <v>96</v>
      </c>
      <c r="D538" s="3">
        <v>44572</v>
      </c>
      <c r="E538" s="1" t="s">
        <v>120</v>
      </c>
      <c r="F538" s="1" t="e">
        <f>SUMIFS(#REF!,#REF!,HFE!$D538)/60000</f>
        <v>#REF!</v>
      </c>
      <c r="G538" s="1" t="e">
        <f>SUMIFS(#REF!,#REF!,HFE!$D538)/60000</f>
        <v>#REF!</v>
      </c>
      <c r="H538" s="1" t="e">
        <f>(VLOOKUP(C538&amp;E538,#REF!,4,0)*HFE!G538)-70.6464836248355</f>
        <v>#REF!</v>
      </c>
      <c r="I538" s="1">
        <f>SUMIFS(Uploading_File_Generation!$D:$D,Uploading_File_Generation!$C:$C,HFE!$E538,Uploading_File_Generation!$B:$B,HFE!$C538,Uploading_File_Generation!$A:$A,HFE!$D538)</f>
        <v>0</v>
      </c>
      <c r="J538" s="8">
        <f>SUMIFS(Uploading_File_Generation!$E:$E,Uploading_File_Generation!$C:$C,HFE!$E538,Uploading_File_Generation!$B:$B,HFE!$C538,Uploading_File_Generation!$A:$A,HFE!$D538)</f>
        <v>0</v>
      </c>
      <c r="K538" s="9" t="e">
        <f t="shared" si="51"/>
        <v>#REF!</v>
      </c>
      <c r="L538" s="9" t="e">
        <f t="shared" si="52"/>
        <v>#REF!</v>
      </c>
      <c r="M538" s="1">
        <v>0</v>
      </c>
      <c r="N538" s="1">
        <f t="shared" si="53"/>
        <v>1</v>
      </c>
      <c r="O538" s="1">
        <f t="shared" si="54"/>
        <v>0.969444444444445</v>
      </c>
      <c r="P538" s="1" t="e">
        <f>I538/(VLOOKUP($C538&amp;$E538,#REF!,5,0)*24)</f>
        <v>#REF!</v>
      </c>
      <c r="Q538" s="1" t="e">
        <f>$I538/(VLOOKUP($C538&amp;$E538,#REF!,4,0)*24)</f>
        <v>#REF!</v>
      </c>
      <c r="R538" s="1" t="e">
        <f>$J538/(VLOOKUP($C538&amp;$E538,#REF!,5,0)*24)</f>
        <v>#REF!</v>
      </c>
      <c r="S538" s="1" t="e">
        <f>$J538/(VLOOKUP($C538&amp;$E538,#REF!,4,0)*24)</f>
        <v>#REF!</v>
      </c>
      <c r="T538" s="1">
        <f>SUMIFS(Uploading_File_Generation!$F:$F,Uploading_File_Generation!$C:$C,HFE!$E538,Uploading_File_Generation!$B:$B,HFE!$C538,Uploading_File_Generation!$A:$A,HFE!$D538)*100</f>
        <v>0</v>
      </c>
      <c r="U538" s="1">
        <v>11.6333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0.366666666666665</v>
      </c>
      <c r="AB538" s="1">
        <v>0</v>
      </c>
      <c r="AC538" s="1">
        <v>0.366666666666665</v>
      </c>
      <c r="AD538" s="1"/>
      <c r="AE538" s="1"/>
      <c r="AF538" s="1"/>
      <c r="AG538" s="1"/>
      <c r="AH538" s="1">
        <v>54.648819574511</v>
      </c>
      <c r="AI538" s="1"/>
      <c r="AJ538" s="1">
        <f t="shared" si="55"/>
        <v>54.648819574511</v>
      </c>
    </row>
    <row r="539" hidden="1" spans="1:36">
      <c r="A539" s="1" t="str">
        <f t="shared" si="50"/>
        <v>Kurdi Cross44572ICR-10/INV-1</v>
      </c>
      <c r="B539" s="1" t="s">
        <v>95</v>
      </c>
      <c r="C539" s="1" t="s">
        <v>96</v>
      </c>
      <c r="D539" s="3">
        <v>44572</v>
      </c>
      <c r="E539" s="1" t="s">
        <v>121</v>
      </c>
      <c r="F539" s="1" t="e">
        <f>SUMIFS(#REF!,#REF!,HFE!$D539)/60000</f>
        <v>#REF!</v>
      </c>
      <c r="G539" s="1" t="e">
        <f>SUMIFS(#REF!,#REF!,HFE!$D539)/60000</f>
        <v>#REF!</v>
      </c>
      <c r="H539" s="1" t="e">
        <f>(VLOOKUP(C539&amp;E539,#REF!,4,0)*HFE!G539)-70.6464836248355</f>
        <v>#REF!</v>
      </c>
      <c r="I539" s="1">
        <f>SUMIFS(Uploading_File_Generation!$D:$D,Uploading_File_Generation!$C:$C,HFE!$E539,Uploading_File_Generation!$B:$B,HFE!$C539,Uploading_File_Generation!$A:$A,HFE!$D539)</f>
        <v>0</v>
      </c>
      <c r="J539" s="8">
        <f>SUMIFS(Uploading_File_Generation!$E:$E,Uploading_File_Generation!$C:$C,HFE!$E539,Uploading_File_Generation!$B:$B,HFE!$C539,Uploading_File_Generation!$A:$A,HFE!$D539)</f>
        <v>0</v>
      </c>
      <c r="K539" s="9" t="e">
        <f t="shared" si="51"/>
        <v>#REF!</v>
      </c>
      <c r="L539" s="9" t="e">
        <f t="shared" si="52"/>
        <v>#REF!</v>
      </c>
      <c r="M539" s="1">
        <v>0</v>
      </c>
      <c r="N539" s="1">
        <f t="shared" si="53"/>
        <v>1</v>
      </c>
      <c r="O539" s="1">
        <f t="shared" si="54"/>
        <v>0.969444444444445</v>
      </c>
      <c r="P539" s="1" t="e">
        <f>I539/(VLOOKUP($C539&amp;$E539,#REF!,5,0)*24)</f>
        <v>#REF!</v>
      </c>
      <c r="Q539" s="1" t="e">
        <f>$I539/(VLOOKUP($C539&amp;$E539,#REF!,4,0)*24)</f>
        <v>#REF!</v>
      </c>
      <c r="R539" s="1" t="e">
        <f>$J539/(VLOOKUP($C539&amp;$E539,#REF!,5,0)*24)</f>
        <v>#REF!</v>
      </c>
      <c r="S539" s="1" t="e">
        <f>$J539/(VLOOKUP($C539&amp;$E539,#REF!,4,0)*24)</f>
        <v>#REF!</v>
      </c>
      <c r="T539" s="1">
        <f>SUMIFS(Uploading_File_Generation!$F:$F,Uploading_File_Generation!$C:$C,HFE!$E539,Uploading_File_Generation!$B:$B,HFE!$C539,Uploading_File_Generation!$A:$A,HFE!$D539)*100</f>
        <v>0</v>
      </c>
      <c r="U539" s="1">
        <v>11.6333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0.366666666666665</v>
      </c>
      <c r="AB539" s="1">
        <v>0</v>
      </c>
      <c r="AC539" s="1">
        <v>0.366666666666665</v>
      </c>
      <c r="AD539" s="1"/>
      <c r="AE539" s="1"/>
      <c r="AF539" s="1"/>
      <c r="AG539" s="1"/>
      <c r="AH539" s="1">
        <v>54.648819574511</v>
      </c>
      <c r="AI539" s="1"/>
      <c r="AJ539" s="1">
        <f t="shared" si="55"/>
        <v>54.648819574511</v>
      </c>
    </row>
    <row r="540" hidden="1" spans="1:36">
      <c r="A540" s="1" t="str">
        <f t="shared" si="50"/>
        <v>Kurdi Cross44572ICR-10/INV-2</v>
      </c>
      <c r="B540" s="1" t="s">
        <v>95</v>
      </c>
      <c r="C540" s="1" t="s">
        <v>96</v>
      </c>
      <c r="D540" s="3">
        <v>44572</v>
      </c>
      <c r="E540" s="1" t="s">
        <v>122</v>
      </c>
      <c r="F540" s="1" t="e">
        <f>SUMIFS(#REF!,#REF!,HFE!$D540)/60000</f>
        <v>#REF!</v>
      </c>
      <c r="G540" s="1" t="e">
        <f>SUMIFS(#REF!,#REF!,HFE!$D540)/60000</f>
        <v>#REF!</v>
      </c>
      <c r="H540" s="1" t="e">
        <f>(VLOOKUP(C540&amp;E540,#REF!,4,0)*HFE!G540)-70.6464836248355</f>
        <v>#REF!</v>
      </c>
      <c r="I540" s="1">
        <f>SUMIFS(Uploading_File_Generation!$D:$D,Uploading_File_Generation!$C:$C,HFE!$E540,Uploading_File_Generation!$B:$B,HFE!$C540,Uploading_File_Generation!$A:$A,HFE!$D540)</f>
        <v>0</v>
      </c>
      <c r="J540" s="8">
        <f>SUMIFS(Uploading_File_Generation!$E:$E,Uploading_File_Generation!$C:$C,HFE!$E540,Uploading_File_Generation!$B:$B,HFE!$C540,Uploading_File_Generation!$A:$A,HFE!$D540)</f>
        <v>0</v>
      </c>
      <c r="K540" s="9" t="e">
        <f t="shared" si="51"/>
        <v>#REF!</v>
      </c>
      <c r="L540" s="9" t="e">
        <f t="shared" si="52"/>
        <v>#REF!</v>
      </c>
      <c r="M540" s="1">
        <v>0</v>
      </c>
      <c r="N540" s="1">
        <f t="shared" si="53"/>
        <v>1</v>
      </c>
      <c r="O540" s="1">
        <f t="shared" si="54"/>
        <v>0.969444444444445</v>
      </c>
      <c r="P540" s="1" t="e">
        <f>I540/(VLOOKUP($C540&amp;$E540,#REF!,5,0)*24)</f>
        <v>#REF!</v>
      </c>
      <c r="Q540" s="1" t="e">
        <f>$I540/(VLOOKUP($C540&amp;$E540,#REF!,4,0)*24)</f>
        <v>#REF!</v>
      </c>
      <c r="R540" s="1" t="e">
        <f>$J540/(VLOOKUP($C540&amp;$E540,#REF!,5,0)*24)</f>
        <v>#REF!</v>
      </c>
      <c r="S540" s="1" t="e">
        <f>$J540/(VLOOKUP($C540&amp;$E540,#REF!,4,0)*24)</f>
        <v>#REF!</v>
      </c>
      <c r="T540" s="1">
        <f>SUMIFS(Uploading_File_Generation!$F:$F,Uploading_File_Generation!$C:$C,HFE!$E540,Uploading_File_Generation!$B:$B,HFE!$C540,Uploading_File_Generation!$A:$A,HFE!$D540)*100</f>
        <v>0</v>
      </c>
      <c r="U540" s="1">
        <v>11.6333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0.366666666666665</v>
      </c>
      <c r="AB540" s="1">
        <v>0</v>
      </c>
      <c r="AC540" s="1">
        <v>0.366666666666665</v>
      </c>
      <c r="AD540" s="1"/>
      <c r="AE540" s="1"/>
      <c r="AF540" s="1"/>
      <c r="AG540" s="1"/>
      <c r="AH540" s="1">
        <v>54.648819574511</v>
      </c>
      <c r="AI540" s="1"/>
      <c r="AJ540" s="1">
        <f t="shared" si="55"/>
        <v>54.648819574511</v>
      </c>
    </row>
    <row r="541" hidden="1" spans="1:36">
      <c r="A541" s="1" t="str">
        <f t="shared" si="50"/>
        <v>Kurdi Cross44572ICR-10/INV-3</v>
      </c>
      <c r="B541" s="1" t="s">
        <v>95</v>
      </c>
      <c r="C541" s="1" t="s">
        <v>96</v>
      </c>
      <c r="D541" s="3">
        <v>44572</v>
      </c>
      <c r="E541" s="1" t="s">
        <v>123</v>
      </c>
      <c r="F541" s="1" t="e">
        <f>SUMIFS(#REF!,#REF!,HFE!$D541)/60000</f>
        <v>#REF!</v>
      </c>
      <c r="G541" s="1" t="e">
        <f>SUMIFS(#REF!,#REF!,HFE!$D541)/60000</f>
        <v>#REF!</v>
      </c>
      <c r="H541" s="1" t="e">
        <f>(VLOOKUP(C541&amp;E541,#REF!,4,0)*HFE!G541)-70.6464836248355</f>
        <v>#REF!</v>
      </c>
      <c r="I541" s="1">
        <f>SUMIFS(Uploading_File_Generation!$D:$D,Uploading_File_Generation!$C:$C,HFE!$E541,Uploading_File_Generation!$B:$B,HFE!$C541,Uploading_File_Generation!$A:$A,HFE!$D541)</f>
        <v>0</v>
      </c>
      <c r="J541" s="8">
        <f>SUMIFS(Uploading_File_Generation!$E:$E,Uploading_File_Generation!$C:$C,HFE!$E541,Uploading_File_Generation!$B:$B,HFE!$C541,Uploading_File_Generation!$A:$A,HFE!$D541)</f>
        <v>0</v>
      </c>
      <c r="K541" s="9" t="e">
        <f t="shared" si="51"/>
        <v>#REF!</v>
      </c>
      <c r="L541" s="9" t="e">
        <f t="shared" si="52"/>
        <v>#REF!</v>
      </c>
      <c r="M541" s="1">
        <v>0</v>
      </c>
      <c r="N541" s="1">
        <f t="shared" si="53"/>
        <v>1</v>
      </c>
      <c r="O541" s="1">
        <f t="shared" si="54"/>
        <v>0.969444444444445</v>
      </c>
      <c r="P541" s="1" t="e">
        <f>I541/(VLOOKUP($C541&amp;$E541,#REF!,5,0)*24)</f>
        <v>#REF!</v>
      </c>
      <c r="Q541" s="1" t="e">
        <f>$I541/(VLOOKUP($C541&amp;$E541,#REF!,4,0)*24)</f>
        <v>#REF!</v>
      </c>
      <c r="R541" s="1" t="e">
        <f>$J541/(VLOOKUP($C541&amp;$E541,#REF!,5,0)*24)</f>
        <v>#REF!</v>
      </c>
      <c r="S541" s="1" t="e">
        <f>$J541/(VLOOKUP($C541&amp;$E541,#REF!,4,0)*24)</f>
        <v>#REF!</v>
      </c>
      <c r="T541" s="1">
        <f>SUMIFS(Uploading_File_Generation!$F:$F,Uploading_File_Generation!$C:$C,HFE!$E541,Uploading_File_Generation!$B:$B,HFE!$C541,Uploading_File_Generation!$A:$A,HFE!$D541)*100</f>
        <v>0</v>
      </c>
      <c r="U541" s="1">
        <v>11.6333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0.366666666666665</v>
      </c>
      <c r="AB541" s="1">
        <v>0</v>
      </c>
      <c r="AC541" s="1">
        <v>0.366666666666665</v>
      </c>
      <c r="AD541" s="1"/>
      <c r="AE541" s="1"/>
      <c r="AF541" s="1"/>
      <c r="AG541" s="1"/>
      <c r="AH541" s="1">
        <v>54.648819574511</v>
      </c>
      <c r="AI541" s="1"/>
      <c r="AJ541" s="1">
        <f t="shared" si="55"/>
        <v>54.648819574511</v>
      </c>
    </row>
    <row r="542" hidden="1" spans="1:36">
      <c r="A542" s="1" t="str">
        <f t="shared" si="50"/>
        <v>Kurdi Cross44572ICR-10/INV-4</v>
      </c>
      <c r="B542" s="1" t="s">
        <v>95</v>
      </c>
      <c r="C542" s="1" t="s">
        <v>96</v>
      </c>
      <c r="D542" s="3">
        <v>44572</v>
      </c>
      <c r="E542" s="1" t="s">
        <v>124</v>
      </c>
      <c r="F542" s="1" t="e">
        <f>SUMIFS(#REF!,#REF!,HFE!$D542)/60000</f>
        <v>#REF!</v>
      </c>
      <c r="G542" s="1" t="e">
        <f>SUMIFS(#REF!,#REF!,HFE!$D542)/60000</f>
        <v>#REF!</v>
      </c>
      <c r="H542" s="1" t="e">
        <f>(VLOOKUP(C542&amp;E542,#REF!,4,0)*HFE!G542)-70.6464836248355</f>
        <v>#REF!</v>
      </c>
      <c r="I542" s="1">
        <f>SUMIFS(Uploading_File_Generation!$D:$D,Uploading_File_Generation!$C:$C,HFE!$E542,Uploading_File_Generation!$B:$B,HFE!$C542,Uploading_File_Generation!$A:$A,HFE!$D542)</f>
        <v>0</v>
      </c>
      <c r="J542" s="8">
        <f>SUMIFS(Uploading_File_Generation!$E:$E,Uploading_File_Generation!$C:$C,HFE!$E542,Uploading_File_Generation!$B:$B,HFE!$C542,Uploading_File_Generation!$A:$A,HFE!$D542)</f>
        <v>0</v>
      </c>
      <c r="K542" s="9" t="e">
        <f t="shared" si="51"/>
        <v>#REF!</v>
      </c>
      <c r="L542" s="9" t="e">
        <f t="shared" si="52"/>
        <v>#REF!</v>
      </c>
      <c r="M542" s="1">
        <v>0</v>
      </c>
      <c r="N542" s="1">
        <f t="shared" si="53"/>
        <v>1</v>
      </c>
      <c r="O542" s="1">
        <f t="shared" si="54"/>
        <v>0.969444444444445</v>
      </c>
      <c r="P542" s="1" t="e">
        <f>I542/(VLOOKUP($C542&amp;$E542,#REF!,5,0)*24)</f>
        <v>#REF!</v>
      </c>
      <c r="Q542" s="1" t="e">
        <f>$I542/(VLOOKUP($C542&amp;$E542,#REF!,4,0)*24)</f>
        <v>#REF!</v>
      </c>
      <c r="R542" s="1" t="e">
        <f>$J542/(VLOOKUP($C542&amp;$E542,#REF!,5,0)*24)</f>
        <v>#REF!</v>
      </c>
      <c r="S542" s="1" t="e">
        <f>$J542/(VLOOKUP($C542&amp;$E542,#REF!,4,0)*24)</f>
        <v>#REF!</v>
      </c>
      <c r="T542" s="1">
        <f>SUMIFS(Uploading_File_Generation!$F:$F,Uploading_File_Generation!$C:$C,HFE!$E542,Uploading_File_Generation!$B:$B,HFE!$C542,Uploading_File_Generation!$A:$A,HFE!$D542)*100</f>
        <v>0</v>
      </c>
      <c r="U542" s="1">
        <v>11.6333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0.366666666666665</v>
      </c>
      <c r="AB542" s="1">
        <v>0</v>
      </c>
      <c r="AC542" s="1">
        <v>0.366666666666665</v>
      </c>
      <c r="AD542" s="1"/>
      <c r="AE542" s="1"/>
      <c r="AF542" s="1"/>
      <c r="AG542" s="1"/>
      <c r="AH542" s="1">
        <v>54.648819574511</v>
      </c>
      <c r="AI542" s="1"/>
      <c r="AJ542" s="1">
        <f t="shared" si="55"/>
        <v>54.648819574511</v>
      </c>
    </row>
    <row r="543" hidden="1" spans="1:36">
      <c r="A543" s="1" t="str">
        <f t="shared" si="50"/>
        <v>Kurdi Cross44572ICR-11/INV-1</v>
      </c>
      <c r="B543" s="1" t="s">
        <v>95</v>
      </c>
      <c r="C543" s="1" t="s">
        <v>96</v>
      </c>
      <c r="D543" s="3">
        <v>44572</v>
      </c>
      <c r="E543" s="1" t="s">
        <v>125</v>
      </c>
      <c r="F543" s="1" t="e">
        <f>SUMIFS(#REF!,#REF!,HFE!$D543)/60000</f>
        <v>#REF!</v>
      </c>
      <c r="G543" s="1" t="e">
        <f>SUMIFS(#REF!,#REF!,HFE!$D543)/60000</f>
        <v>#REF!</v>
      </c>
      <c r="H543" s="1" t="e">
        <f>(VLOOKUP(C543&amp;E543,#REF!,4,0)*HFE!G543)-70.6464836248355</f>
        <v>#REF!</v>
      </c>
      <c r="I543" s="1">
        <f>SUMIFS(Uploading_File_Generation!$D:$D,Uploading_File_Generation!$C:$C,HFE!$E543,Uploading_File_Generation!$B:$B,HFE!$C543,Uploading_File_Generation!$A:$A,HFE!$D543)</f>
        <v>0</v>
      </c>
      <c r="J543" s="8">
        <f>SUMIFS(Uploading_File_Generation!$E:$E,Uploading_File_Generation!$C:$C,HFE!$E543,Uploading_File_Generation!$B:$B,HFE!$C543,Uploading_File_Generation!$A:$A,HFE!$D543)</f>
        <v>0</v>
      </c>
      <c r="K543" s="9" t="e">
        <f t="shared" si="51"/>
        <v>#REF!</v>
      </c>
      <c r="L543" s="9" t="e">
        <f t="shared" si="52"/>
        <v>#REF!</v>
      </c>
      <c r="M543" s="1">
        <v>0</v>
      </c>
      <c r="N543" s="1">
        <f t="shared" si="53"/>
        <v>1</v>
      </c>
      <c r="O543" s="1">
        <f t="shared" si="54"/>
        <v>0.969444444444445</v>
      </c>
      <c r="P543" s="1" t="e">
        <f>I543/(VLOOKUP($C543&amp;$E543,#REF!,5,0)*24)</f>
        <v>#REF!</v>
      </c>
      <c r="Q543" s="1" t="e">
        <f>$I543/(VLOOKUP($C543&amp;$E543,#REF!,4,0)*24)</f>
        <v>#REF!</v>
      </c>
      <c r="R543" s="1" t="e">
        <f>$J543/(VLOOKUP($C543&amp;$E543,#REF!,5,0)*24)</f>
        <v>#REF!</v>
      </c>
      <c r="S543" s="1" t="e">
        <f>$J543/(VLOOKUP($C543&amp;$E543,#REF!,4,0)*24)</f>
        <v>#REF!</v>
      </c>
      <c r="T543" s="1">
        <f>SUMIFS(Uploading_File_Generation!$F:$F,Uploading_File_Generation!$C:$C,HFE!$E543,Uploading_File_Generation!$B:$B,HFE!$C543,Uploading_File_Generation!$A:$A,HFE!$D543)*100</f>
        <v>0</v>
      </c>
      <c r="U543" s="1">
        <v>11.6333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0.366666666666665</v>
      </c>
      <c r="AB543" s="1">
        <v>0</v>
      </c>
      <c r="AC543" s="1">
        <v>0.366666666666665</v>
      </c>
      <c r="AD543" s="1"/>
      <c r="AE543" s="1"/>
      <c r="AF543" s="1"/>
      <c r="AG543" s="1"/>
      <c r="AH543" s="1">
        <v>54.648819574511</v>
      </c>
      <c r="AI543" s="1"/>
      <c r="AJ543" s="1">
        <f t="shared" si="55"/>
        <v>54.648819574511</v>
      </c>
    </row>
    <row r="544" hidden="1" spans="1:36">
      <c r="A544" s="1" t="str">
        <f t="shared" si="50"/>
        <v>Kurdi Cross44572ICR-11/INV-2</v>
      </c>
      <c r="B544" s="1" t="s">
        <v>95</v>
      </c>
      <c r="C544" s="1" t="s">
        <v>96</v>
      </c>
      <c r="D544" s="3">
        <v>44572</v>
      </c>
      <c r="E544" s="1" t="s">
        <v>126</v>
      </c>
      <c r="F544" s="1" t="e">
        <f>SUMIFS(#REF!,#REF!,HFE!$D544)/60000</f>
        <v>#REF!</v>
      </c>
      <c r="G544" s="1" t="e">
        <f>SUMIFS(#REF!,#REF!,HFE!$D544)/60000</f>
        <v>#REF!</v>
      </c>
      <c r="H544" s="1" t="e">
        <f>(VLOOKUP(C544&amp;E544,#REF!,4,0)*HFE!G544)-70.6464836248355</f>
        <v>#REF!</v>
      </c>
      <c r="I544" s="1">
        <f>SUMIFS(Uploading_File_Generation!$D:$D,Uploading_File_Generation!$C:$C,HFE!$E544,Uploading_File_Generation!$B:$B,HFE!$C544,Uploading_File_Generation!$A:$A,HFE!$D544)</f>
        <v>0</v>
      </c>
      <c r="J544" s="8">
        <f>SUMIFS(Uploading_File_Generation!$E:$E,Uploading_File_Generation!$C:$C,HFE!$E544,Uploading_File_Generation!$B:$B,HFE!$C544,Uploading_File_Generation!$A:$A,HFE!$D544)</f>
        <v>0</v>
      </c>
      <c r="K544" s="9" t="e">
        <f t="shared" si="51"/>
        <v>#REF!</v>
      </c>
      <c r="L544" s="9" t="e">
        <f t="shared" si="52"/>
        <v>#REF!</v>
      </c>
      <c r="M544" s="1">
        <v>0</v>
      </c>
      <c r="N544" s="1">
        <f t="shared" si="53"/>
        <v>1</v>
      </c>
      <c r="O544" s="1">
        <f t="shared" si="54"/>
        <v>0.969444444444445</v>
      </c>
      <c r="P544" s="1" t="e">
        <f>I544/(VLOOKUP($C544&amp;$E544,#REF!,5,0)*24)</f>
        <v>#REF!</v>
      </c>
      <c r="Q544" s="1" t="e">
        <f>$I544/(VLOOKUP($C544&amp;$E544,#REF!,4,0)*24)</f>
        <v>#REF!</v>
      </c>
      <c r="R544" s="1" t="e">
        <f>$J544/(VLOOKUP($C544&amp;$E544,#REF!,5,0)*24)</f>
        <v>#REF!</v>
      </c>
      <c r="S544" s="1" t="e">
        <f>$J544/(VLOOKUP($C544&amp;$E544,#REF!,4,0)*24)</f>
        <v>#REF!</v>
      </c>
      <c r="T544" s="1">
        <f>SUMIFS(Uploading_File_Generation!$F:$F,Uploading_File_Generation!$C:$C,HFE!$E544,Uploading_File_Generation!$B:$B,HFE!$C544,Uploading_File_Generation!$A:$A,HFE!$D544)*100</f>
        <v>0</v>
      </c>
      <c r="U544" s="1">
        <v>11.6333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0.366666666666665</v>
      </c>
      <c r="AB544" s="1">
        <v>0</v>
      </c>
      <c r="AC544" s="1">
        <v>0.366666666666665</v>
      </c>
      <c r="AD544" s="1"/>
      <c r="AE544" s="1"/>
      <c r="AF544" s="1"/>
      <c r="AG544" s="1"/>
      <c r="AH544" s="1">
        <v>54.648819574511</v>
      </c>
      <c r="AI544" s="1"/>
      <c r="AJ544" s="1">
        <f t="shared" si="55"/>
        <v>54.648819574511</v>
      </c>
    </row>
    <row r="545" hidden="1" spans="1:36">
      <c r="A545" s="1" t="str">
        <f t="shared" si="50"/>
        <v>Kurdi Cross44572ICR-11/INV-3</v>
      </c>
      <c r="B545" s="1" t="s">
        <v>95</v>
      </c>
      <c r="C545" s="1" t="s">
        <v>96</v>
      </c>
      <c r="D545" s="3">
        <v>44572</v>
      </c>
      <c r="E545" s="1" t="s">
        <v>127</v>
      </c>
      <c r="F545" s="1" t="e">
        <f>SUMIFS(#REF!,#REF!,HFE!$D545)/60000</f>
        <v>#REF!</v>
      </c>
      <c r="G545" s="1" t="e">
        <f>SUMIFS(#REF!,#REF!,HFE!$D545)/60000</f>
        <v>#REF!</v>
      </c>
      <c r="H545" s="1" t="e">
        <f>(VLOOKUP(C545&amp;E545,#REF!,4,0)*HFE!G545)-70.6464836248355</f>
        <v>#REF!</v>
      </c>
      <c r="I545" s="1">
        <f>SUMIFS(Uploading_File_Generation!$D:$D,Uploading_File_Generation!$C:$C,HFE!$E545,Uploading_File_Generation!$B:$B,HFE!$C545,Uploading_File_Generation!$A:$A,HFE!$D545)</f>
        <v>0</v>
      </c>
      <c r="J545" s="8">
        <f>SUMIFS(Uploading_File_Generation!$E:$E,Uploading_File_Generation!$C:$C,HFE!$E545,Uploading_File_Generation!$B:$B,HFE!$C545,Uploading_File_Generation!$A:$A,HFE!$D545)</f>
        <v>0</v>
      </c>
      <c r="K545" s="9" t="e">
        <f t="shared" si="51"/>
        <v>#REF!</v>
      </c>
      <c r="L545" s="9" t="e">
        <f t="shared" si="52"/>
        <v>#REF!</v>
      </c>
      <c r="M545" s="1">
        <v>0</v>
      </c>
      <c r="N545" s="1">
        <f t="shared" si="53"/>
        <v>1</v>
      </c>
      <c r="O545" s="1">
        <f t="shared" si="54"/>
        <v>0.969444444444445</v>
      </c>
      <c r="P545" s="1" t="e">
        <f>I545/(VLOOKUP($C545&amp;$E545,#REF!,5,0)*24)</f>
        <v>#REF!</v>
      </c>
      <c r="Q545" s="1" t="e">
        <f>$I545/(VLOOKUP($C545&amp;$E545,#REF!,4,0)*24)</f>
        <v>#REF!</v>
      </c>
      <c r="R545" s="1" t="e">
        <f>$J545/(VLOOKUP($C545&amp;$E545,#REF!,5,0)*24)</f>
        <v>#REF!</v>
      </c>
      <c r="S545" s="1" t="e">
        <f>$J545/(VLOOKUP($C545&amp;$E545,#REF!,4,0)*24)</f>
        <v>#REF!</v>
      </c>
      <c r="T545" s="1">
        <f>SUMIFS(Uploading_File_Generation!$F:$F,Uploading_File_Generation!$C:$C,HFE!$E545,Uploading_File_Generation!$B:$B,HFE!$C545,Uploading_File_Generation!$A:$A,HFE!$D545)*100</f>
        <v>0</v>
      </c>
      <c r="U545" s="1">
        <v>11.6333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0.366666666666665</v>
      </c>
      <c r="AB545" s="1">
        <v>0</v>
      </c>
      <c r="AC545" s="1">
        <v>0.366666666666665</v>
      </c>
      <c r="AD545" s="1"/>
      <c r="AE545" s="1"/>
      <c r="AF545" s="1"/>
      <c r="AG545" s="1"/>
      <c r="AH545" s="1">
        <v>54.648819574511</v>
      </c>
      <c r="AI545" s="1"/>
      <c r="AJ545" s="1">
        <f t="shared" si="55"/>
        <v>54.648819574511</v>
      </c>
    </row>
    <row r="546" hidden="1" spans="1:36">
      <c r="A546" s="1" t="str">
        <f t="shared" si="50"/>
        <v>Kurdi Cross44572ICR-11/INV-4</v>
      </c>
      <c r="B546" s="1" t="s">
        <v>95</v>
      </c>
      <c r="C546" s="1" t="s">
        <v>96</v>
      </c>
      <c r="D546" s="3">
        <v>44572</v>
      </c>
      <c r="E546" s="1" t="s">
        <v>128</v>
      </c>
      <c r="F546" s="1" t="e">
        <f>SUMIFS(#REF!,#REF!,HFE!$D546)/60000</f>
        <v>#REF!</v>
      </c>
      <c r="G546" s="1" t="e">
        <f>SUMIFS(#REF!,#REF!,HFE!$D546)/60000</f>
        <v>#REF!</v>
      </c>
      <c r="H546" s="1" t="e">
        <f>(VLOOKUP(C546&amp;E546,#REF!,4,0)*HFE!G546)-70.6464836248355</f>
        <v>#REF!</v>
      </c>
      <c r="I546" s="1">
        <f>SUMIFS(Uploading_File_Generation!$D:$D,Uploading_File_Generation!$C:$C,HFE!$E546,Uploading_File_Generation!$B:$B,HFE!$C546,Uploading_File_Generation!$A:$A,HFE!$D546)</f>
        <v>0</v>
      </c>
      <c r="J546" s="8">
        <f>SUMIFS(Uploading_File_Generation!$E:$E,Uploading_File_Generation!$C:$C,HFE!$E546,Uploading_File_Generation!$B:$B,HFE!$C546,Uploading_File_Generation!$A:$A,HFE!$D546)</f>
        <v>0</v>
      </c>
      <c r="K546" s="9" t="e">
        <f t="shared" si="51"/>
        <v>#REF!</v>
      </c>
      <c r="L546" s="9" t="e">
        <f t="shared" si="52"/>
        <v>#REF!</v>
      </c>
      <c r="M546" s="1">
        <v>0</v>
      </c>
      <c r="N546" s="1">
        <f t="shared" si="53"/>
        <v>1</v>
      </c>
      <c r="O546" s="1">
        <f t="shared" si="54"/>
        <v>0.969444444444445</v>
      </c>
      <c r="P546" s="1" t="e">
        <f>I546/(VLOOKUP($C546&amp;$E546,#REF!,5,0)*24)</f>
        <v>#REF!</v>
      </c>
      <c r="Q546" s="1" t="e">
        <f>$I546/(VLOOKUP($C546&amp;$E546,#REF!,4,0)*24)</f>
        <v>#REF!</v>
      </c>
      <c r="R546" s="1" t="e">
        <f>$J546/(VLOOKUP($C546&amp;$E546,#REF!,5,0)*24)</f>
        <v>#REF!</v>
      </c>
      <c r="S546" s="1" t="e">
        <f>$J546/(VLOOKUP($C546&amp;$E546,#REF!,4,0)*24)</f>
        <v>#REF!</v>
      </c>
      <c r="T546" s="1">
        <f>SUMIFS(Uploading_File_Generation!$F:$F,Uploading_File_Generation!$C:$C,HFE!$E546,Uploading_File_Generation!$B:$B,HFE!$C546,Uploading_File_Generation!$A:$A,HFE!$D546)*100</f>
        <v>0</v>
      </c>
      <c r="U546" s="1">
        <v>11.6333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0.366666666666665</v>
      </c>
      <c r="AB546" s="1">
        <v>0</v>
      </c>
      <c r="AC546" s="1">
        <v>0.366666666666665</v>
      </c>
      <c r="AD546" s="1"/>
      <c r="AE546" s="1"/>
      <c r="AF546" s="1"/>
      <c r="AG546" s="1"/>
      <c r="AH546" s="1">
        <v>54.648819574511</v>
      </c>
      <c r="AI546" s="1"/>
      <c r="AJ546" s="1">
        <f t="shared" si="55"/>
        <v>54.648819574511</v>
      </c>
    </row>
    <row r="547" hidden="1" spans="1:36">
      <c r="A547" s="1" t="str">
        <f t="shared" si="50"/>
        <v>Kurdi Cross44572ICR-12/INV-1</v>
      </c>
      <c r="B547" s="1" t="s">
        <v>95</v>
      </c>
      <c r="C547" s="1" t="s">
        <v>96</v>
      </c>
      <c r="D547" s="3">
        <v>44572</v>
      </c>
      <c r="E547" s="1" t="s">
        <v>129</v>
      </c>
      <c r="F547" s="1" t="e">
        <f>SUMIFS(#REF!,#REF!,HFE!$D547)/60000</f>
        <v>#REF!</v>
      </c>
      <c r="G547" s="1" t="e">
        <f>SUMIFS(#REF!,#REF!,HFE!$D547)/60000</f>
        <v>#REF!</v>
      </c>
      <c r="H547" s="1" t="e">
        <f>(VLOOKUP(C547&amp;E547,#REF!,4,0)*HFE!G547)-70.6464836248355</f>
        <v>#REF!</v>
      </c>
      <c r="I547" s="1">
        <f>SUMIFS(Uploading_File_Generation!$D:$D,Uploading_File_Generation!$C:$C,HFE!$E547,Uploading_File_Generation!$B:$B,HFE!$C547,Uploading_File_Generation!$A:$A,HFE!$D547)</f>
        <v>0</v>
      </c>
      <c r="J547" s="8">
        <f>SUMIFS(Uploading_File_Generation!$E:$E,Uploading_File_Generation!$C:$C,HFE!$E547,Uploading_File_Generation!$B:$B,HFE!$C547,Uploading_File_Generation!$A:$A,HFE!$D547)</f>
        <v>0</v>
      </c>
      <c r="K547" s="9" t="e">
        <f t="shared" si="51"/>
        <v>#REF!</v>
      </c>
      <c r="L547" s="9" t="e">
        <f t="shared" si="52"/>
        <v>#REF!</v>
      </c>
      <c r="M547" s="1">
        <v>0</v>
      </c>
      <c r="N547" s="1">
        <f t="shared" si="53"/>
        <v>1</v>
      </c>
      <c r="O547" s="1">
        <f t="shared" si="54"/>
        <v>0.969444444444445</v>
      </c>
      <c r="P547" s="1" t="e">
        <f>I547/(VLOOKUP($C547&amp;$E547,#REF!,5,0)*24)</f>
        <v>#REF!</v>
      </c>
      <c r="Q547" s="1" t="e">
        <f>$I547/(VLOOKUP($C547&amp;$E547,#REF!,4,0)*24)</f>
        <v>#REF!</v>
      </c>
      <c r="R547" s="1" t="e">
        <f>$J547/(VLOOKUP($C547&amp;$E547,#REF!,5,0)*24)</f>
        <v>#REF!</v>
      </c>
      <c r="S547" s="1" t="e">
        <f>$J547/(VLOOKUP($C547&amp;$E547,#REF!,4,0)*24)</f>
        <v>#REF!</v>
      </c>
      <c r="T547" s="1">
        <f>SUMIFS(Uploading_File_Generation!$F:$F,Uploading_File_Generation!$C:$C,HFE!$E547,Uploading_File_Generation!$B:$B,HFE!$C547,Uploading_File_Generation!$A:$A,HFE!$D547)*100</f>
        <v>0</v>
      </c>
      <c r="U547" s="1">
        <v>11.6333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0.366666666666665</v>
      </c>
      <c r="AB547" s="1">
        <v>0</v>
      </c>
      <c r="AC547" s="1">
        <v>0.366666666666665</v>
      </c>
      <c r="AD547" s="1"/>
      <c r="AE547" s="1"/>
      <c r="AF547" s="1"/>
      <c r="AG547" s="1"/>
      <c r="AH547" s="1">
        <v>54.648819574511</v>
      </c>
      <c r="AI547" s="1"/>
      <c r="AJ547" s="1">
        <f t="shared" si="55"/>
        <v>54.648819574511</v>
      </c>
    </row>
    <row r="548" hidden="1" spans="1:36">
      <c r="A548" s="1" t="str">
        <f t="shared" si="50"/>
        <v>Kurdi Cross44572ICR-12/INV-2</v>
      </c>
      <c r="B548" s="1" t="s">
        <v>95</v>
      </c>
      <c r="C548" s="1" t="s">
        <v>96</v>
      </c>
      <c r="D548" s="3">
        <v>44572</v>
      </c>
      <c r="E548" s="1" t="s">
        <v>130</v>
      </c>
      <c r="F548" s="1" t="e">
        <f>SUMIFS(#REF!,#REF!,HFE!$D548)/60000</f>
        <v>#REF!</v>
      </c>
      <c r="G548" s="1" t="e">
        <f>SUMIFS(#REF!,#REF!,HFE!$D548)/60000</f>
        <v>#REF!</v>
      </c>
      <c r="H548" s="1" t="e">
        <f>(VLOOKUP(C548&amp;E548,#REF!,4,0)*HFE!G548)-70.6464836248355</f>
        <v>#REF!</v>
      </c>
      <c r="I548" s="1">
        <f>SUMIFS(Uploading_File_Generation!$D:$D,Uploading_File_Generation!$C:$C,HFE!$E548,Uploading_File_Generation!$B:$B,HFE!$C548,Uploading_File_Generation!$A:$A,HFE!$D548)</f>
        <v>0</v>
      </c>
      <c r="J548" s="8">
        <f>SUMIFS(Uploading_File_Generation!$E:$E,Uploading_File_Generation!$C:$C,HFE!$E548,Uploading_File_Generation!$B:$B,HFE!$C548,Uploading_File_Generation!$A:$A,HFE!$D548)</f>
        <v>0</v>
      </c>
      <c r="K548" s="9" t="e">
        <f t="shared" si="51"/>
        <v>#REF!</v>
      </c>
      <c r="L548" s="9" t="e">
        <f t="shared" si="52"/>
        <v>#REF!</v>
      </c>
      <c r="M548" s="1">
        <v>0</v>
      </c>
      <c r="N548" s="1">
        <f t="shared" si="53"/>
        <v>1</v>
      </c>
      <c r="O548" s="1">
        <f t="shared" si="54"/>
        <v>0.969444444444445</v>
      </c>
      <c r="P548" s="1" t="e">
        <f>I548/(VLOOKUP($C548&amp;$E548,#REF!,5,0)*24)</f>
        <v>#REF!</v>
      </c>
      <c r="Q548" s="1" t="e">
        <f>$I548/(VLOOKUP($C548&amp;$E548,#REF!,4,0)*24)</f>
        <v>#REF!</v>
      </c>
      <c r="R548" s="1" t="e">
        <f>$J548/(VLOOKUP($C548&amp;$E548,#REF!,5,0)*24)</f>
        <v>#REF!</v>
      </c>
      <c r="S548" s="1" t="e">
        <f>$J548/(VLOOKUP($C548&amp;$E548,#REF!,4,0)*24)</f>
        <v>#REF!</v>
      </c>
      <c r="T548" s="1">
        <f>SUMIFS(Uploading_File_Generation!$F:$F,Uploading_File_Generation!$C:$C,HFE!$E548,Uploading_File_Generation!$B:$B,HFE!$C548,Uploading_File_Generation!$A:$A,HFE!$D548)*100</f>
        <v>0</v>
      </c>
      <c r="U548" s="1">
        <v>11.6333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0.366666666666665</v>
      </c>
      <c r="AB548" s="1">
        <v>0</v>
      </c>
      <c r="AC548" s="1">
        <v>0.366666666666665</v>
      </c>
      <c r="AD548" s="1"/>
      <c r="AE548" s="1"/>
      <c r="AF548" s="1"/>
      <c r="AG548" s="1"/>
      <c r="AH548" s="1">
        <v>54.648819574511</v>
      </c>
      <c r="AI548" s="1"/>
      <c r="AJ548" s="1">
        <f t="shared" si="55"/>
        <v>54.648819574511</v>
      </c>
    </row>
    <row r="549" hidden="1" spans="1:36">
      <c r="A549" s="1" t="str">
        <f t="shared" si="50"/>
        <v>Kurdi Cross44572ICR-12/INV-3</v>
      </c>
      <c r="B549" s="1" t="s">
        <v>95</v>
      </c>
      <c r="C549" s="1" t="s">
        <v>96</v>
      </c>
      <c r="D549" s="3">
        <v>44572</v>
      </c>
      <c r="E549" s="1" t="s">
        <v>131</v>
      </c>
      <c r="F549" s="1" t="e">
        <f>SUMIFS(#REF!,#REF!,HFE!$D549)/60000</f>
        <v>#REF!</v>
      </c>
      <c r="G549" s="1" t="e">
        <f>SUMIFS(#REF!,#REF!,HFE!$D549)/60000</f>
        <v>#REF!</v>
      </c>
      <c r="H549" s="1" t="e">
        <f>(VLOOKUP(C549&amp;E549,#REF!,4,0)*HFE!G549)-70.6464836248355</f>
        <v>#REF!</v>
      </c>
      <c r="I549" s="1">
        <f>SUMIFS(Uploading_File_Generation!$D:$D,Uploading_File_Generation!$C:$C,HFE!$E549,Uploading_File_Generation!$B:$B,HFE!$C549,Uploading_File_Generation!$A:$A,HFE!$D549)</f>
        <v>0</v>
      </c>
      <c r="J549" s="8">
        <f>SUMIFS(Uploading_File_Generation!$E:$E,Uploading_File_Generation!$C:$C,HFE!$E549,Uploading_File_Generation!$B:$B,HFE!$C549,Uploading_File_Generation!$A:$A,HFE!$D549)</f>
        <v>0</v>
      </c>
      <c r="K549" s="9" t="e">
        <f t="shared" si="51"/>
        <v>#REF!</v>
      </c>
      <c r="L549" s="9" t="e">
        <f t="shared" si="52"/>
        <v>#REF!</v>
      </c>
      <c r="M549" s="1">
        <v>0</v>
      </c>
      <c r="N549" s="1">
        <f t="shared" si="53"/>
        <v>1</v>
      </c>
      <c r="O549" s="1">
        <f t="shared" si="54"/>
        <v>0.969444444444445</v>
      </c>
      <c r="P549" s="1" t="e">
        <f>I549/(VLOOKUP($C549&amp;$E549,#REF!,5,0)*24)</f>
        <v>#REF!</v>
      </c>
      <c r="Q549" s="1" t="e">
        <f>$I549/(VLOOKUP($C549&amp;$E549,#REF!,4,0)*24)</f>
        <v>#REF!</v>
      </c>
      <c r="R549" s="1" t="e">
        <f>$J549/(VLOOKUP($C549&amp;$E549,#REF!,5,0)*24)</f>
        <v>#REF!</v>
      </c>
      <c r="S549" s="1" t="e">
        <f>$J549/(VLOOKUP($C549&amp;$E549,#REF!,4,0)*24)</f>
        <v>#REF!</v>
      </c>
      <c r="T549" s="1">
        <f>SUMIFS(Uploading_File_Generation!$F:$F,Uploading_File_Generation!$C:$C,HFE!$E549,Uploading_File_Generation!$B:$B,HFE!$C549,Uploading_File_Generation!$A:$A,HFE!$D549)*100</f>
        <v>0</v>
      </c>
      <c r="U549" s="1">
        <v>11.6333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0.366666666666665</v>
      </c>
      <c r="AB549" s="1">
        <v>0</v>
      </c>
      <c r="AC549" s="1">
        <v>0.366666666666665</v>
      </c>
      <c r="AD549" s="1"/>
      <c r="AE549" s="1"/>
      <c r="AF549" s="1"/>
      <c r="AG549" s="1"/>
      <c r="AH549" s="1">
        <v>54.648819574511</v>
      </c>
      <c r="AI549" s="1"/>
      <c r="AJ549" s="1">
        <f t="shared" si="55"/>
        <v>54.648819574511</v>
      </c>
    </row>
    <row r="550" hidden="1" spans="1:36">
      <c r="A550" s="1" t="str">
        <f t="shared" si="50"/>
        <v>Kurdi Cross44572ICR-12/INV-4</v>
      </c>
      <c r="B550" s="1" t="s">
        <v>95</v>
      </c>
      <c r="C550" s="1" t="s">
        <v>96</v>
      </c>
      <c r="D550" s="3">
        <v>44572</v>
      </c>
      <c r="E550" s="1" t="s">
        <v>132</v>
      </c>
      <c r="F550" s="1" t="e">
        <f>SUMIFS(#REF!,#REF!,HFE!$D550)/60000</f>
        <v>#REF!</v>
      </c>
      <c r="G550" s="1" t="e">
        <f>SUMIFS(#REF!,#REF!,HFE!$D550)/60000</f>
        <v>#REF!</v>
      </c>
      <c r="H550" s="1" t="e">
        <f>(VLOOKUP(C550&amp;E550,#REF!,4,0)*HFE!G550)-70.6464836248355</f>
        <v>#REF!</v>
      </c>
      <c r="I550" s="1">
        <f>SUMIFS(Uploading_File_Generation!$D:$D,Uploading_File_Generation!$C:$C,HFE!$E550,Uploading_File_Generation!$B:$B,HFE!$C550,Uploading_File_Generation!$A:$A,HFE!$D550)</f>
        <v>0</v>
      </c>
      <c r="J550" s="8">
        <f>SUMIFS(Uploading_File_Generation!$E:$E,Uploading_File_Generation!$C:$C,HFE!$E550,Uploading_File_Generation!$B:$B,HFE!$C550,Uploading_File_Generation!$A:$A,HFE!$D550)</f>
        <v>0</v>
      </c>
      <c r="K550" s="9" t="e">
        <f t="shared" si="51"/>
        <v>#REF!</v>
      </c>
      <c r="L550" s="9" t="e">
        <f t="shared" si="52"/>
        <v>#REF!</v>
      </c>
      <c r="M550" s="1">
        <v>0</v>
      </c>
      <c r="N550" s="1">
        <f t="shared" si="53"/>
        <v>1</v>
      </c>
      <c r="O550" s="1">
        <f t="shared" si="54"/>
        <v>0.969444444444445</v>
      </c>
      <c r="P550" s="1" t="e">
        <f>I550/(VLOOKUP($C550&amp;$E550,#REF!,5,0)*24)</f>
        <v>#REF!</v>
      </c>
      <c r="Q550" s="1" t="e">
        <f>$I550/(VLOOKUP($C550&amp;$E550,#REF!,4,0)*24)</f>
        <v>#REF!</v>
      </c>
      <c r="R550" s="1" t="e">
        <f>$J550/(VLOOKUP($C550&amp;$E550,#REF!,5,0)*24)</f>
        <v>#REF!</v>
      </c>
      <c r="S550" s="1" t="e">
        <f>$J550/(VLOOKUP($C550&amp;$E550,#REF!,4,0)*24)</f>
        <v>#REF!</v>
      </c>
      <c r="T550" s="1">
        <f>SUMIFS(Uploading_File_Generation!$F:$F,Uploading_File_Generation!$C:$C,HFE!$E550,Uploading_File_Generation!$B:$B,HFE!$C550,Uploading_File_Generation!$A:$A,HFE!$D550)*100</f>
        <v>0</v>
      </c>
      <c r="U550" s="1">
        <v>11.6333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0.366666666666665</v>
      </c>
      <c r="AB550" s="1">
        <v>0</v>
      </c>
      <c r="AC550" s="1">
        <v>0.366666666666665</v>
      </c>
      <c r="AD550" s="1"/>
      <c r="AE550" s="1"/>
      <c r="AF550" s="1"/>
      <c r="AG550" s="1"/>
      <c r="AH550" s="1">
        <v>54.648819574511</v>
      </c>
      <c r="AI550" s="1"/>
      <c r="AJ550" s="1">
        <f t="shared" si="55"/>
        <v>54.648819574511</v>
      </c>
    </row>
    <row r="551" hidden="1" spans="1:36">
      <c r="A551" s="1" t="str">
        <f t="shared" si="50"/>
        <v>Kurdi Cross44572ICR-13/INV-1</v>
      </c>
      <c r="B551" s="1" t="s">
        <v>95</v>
      </c>
      <c r="C551" s="1" t="s">
        <v>96</v>
      </c>
      <c r="D551" s="3">
        <v>44572</v>
      </c>
      <c r="E551" s="1" t="s">
        <v>133</v>
      </c>
      <c r="F551" s="1" t="e">
        <f>SUMIFS(#REF!,#REF!,HFE!$D551)/60000</f>
        <v>#REF!</v>
      </c>
      <c r="G551" s="1" t="e">
        <f>SUMIFS(#REF!,#REF!,HFE!$D551)/60000</f>
        <v>#REF!</v>
      </c>
      <c r="H551" s="1" t="e">
        <f>(VLOOKUP(C551&amp;E551,#REF!,4,0)*HFE!G551)-70.6464836248355</f>
        <v>#REF!</v>
      </c>
      <c r="I551" s="1">
        <f>SUMIFS(Uploading_File_Generation!$D:$D,Uploading_File_Generation!$C:$C,HFE!$E551,Uploading_File_Generation!$B:$B,HFE!$C551,Uploading_File_Generation!$A:$A,HFE!$D551)</f>
        <v>0</v>
      </c>
      <c r="J551" s="8">
        <f>SUMIFS(Uploading_File_Generation!$E:$E,Uploading_File_Generation!$C:$C,HFE!$E551,Uploading_File_Generation!$B:$B,HFE!$C551,Uploading_File_Generation!$A:$A,HFE!$D551)</f>
        <v>0</v>
      </c>
      <c r="K551" s="9" t="e">
        <f t="shared" si="51"/>
        <v>#REF!</v>
      </c>
      <c r="L551" s="9" t="e">
        <f t="shared" si="52"/>
        <v>#REF!</v>
      </c>
      <c r="M551" s="1">
        <v>0</v>
      </c>
      <c r="N551" s="1">
        <f t="shared" si="53"/>
        <v>1</v>
      </c>
      <c r="O551" s="1">
        <f t="shared" si="54"/>
        <v>0.969444444444445</v>
      </c>
      <c r="P551" s="1" t="e">
        <f>I551/(VLOOKUP($C551&amp;$E551,#REF!,5,0)*24)</f>
        <v>#REF!</v>
      </c>
      <c r="Q551" s="1" t="e">
        <f>$I551/(VLOOKUP($C551&amp;$E551,#REF!,4,0)*24)</f>
        <v>#REF!</v>
      </c>
      <c r="R551" s="1" t="e">
        <f>$J551/(VLOOKUP($C551&amp;$E551,#REF!,5,0)*24)</f>
        <v>#REF!</v>
      </c>
      <c r="S551" s="1" t="e">
        <f>$J551/(VLOOKUP($C551&amp;$E551,#REF!,4,0)*24)</f>
        <v>#REF!</v>
      </c>
      <c r="T551" s="1">
        <f>SUMIFS(Uploading_File_Generation!$F:$F,Uploading_File_Generation!$C:$C,HFE!$E551,Uploading_File_Generation!$B:$B,HFE!$C551,Uploading_File_Generation!$A:$A,HFE!$D551)*100</f>
        <v>0</v>
      </c>
      <c r="U551" s="1">
        <v>11.6333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0.366666666666665</v>
      </c>
      <c r="AB551" s="1">
        <v>0</v>
      </c>
      <c r="AC551" s="1">
        <v>0.366666666666665</v>
      </c>
      <c r="AD551" s="1"/>
      <c r="AE551" s="1"/>
      <c r="AF551" s="1"/>
      <c r="AG551" s="1"/>
      <c r="AH551" s="1">
        <v>54.648819574511</v>
      </c>
      <c r="AI551" s="1"/>
      <c r="AJ551" s="1">
        <f t="shared" si="55"/>
        <v>54.648819574511</v>
      </c>
    </row>
    <row r="552" hidden="1" spans="1:36">
      <c r="A552" s="1" t="str">
        <f t="shared" si="50"/>
        <v>Kurdi Cross44572ICR-13/INV-2</v>
      </c>
      <c r="B552" s="1" t="s">
        <v>95</v>
      </c>
      <c r="C552" s="1" t="s">
        <v>96</v>
      </c>
      <c r="D552" s="3">
        <v>44572</v>
      </c>
      <c r="E552" s="1" t="s">
        <v>134</v>
      </c>
      <c r="F552" s="1" t="e">
        <f>SUMIFS(#REF!,#REF!,HFE!$D552)/60000</f>
        <v>#REF!</v>
      </c>
      <c r="G552" s="1" t="e">
        <f>SUMIFS(#REF!,#REF!,HFE!$D552)/60000</f>
        <v>#REF!</v>
      </c>
      <c r="H552" s="1" t="e">
        <f>(VLOOKUP(C552&amp;E552,#REF!,4,0)*HFE!G552)-70.6464836248355</f>
        <v>#REF!</v>
      </c>
      <c r="I552" s="1">
        <f>SUMIFS(Uploading_File_Generation!$D:$D,Uploading_File_Generation!$C:$C,HFE!$E552,Uploading_File_Generation!$B:$B,HFE!$C552,Uploading_File_Generation!$A:$A,HFE!$D552)</f>
        <v>0</v>
      </c>
      <c r="J552" s="8">
        <f>SUMIFS(Uploading_File_Generation!$E:$E,Uploading_File_Generation!$C:$C,HFE!$E552,Uploading_File_Generation!$B:$B,HFE!$C552,Uploading_File_Generation!$A:$A,HFE!$D552)</f>
        <v>0</v>
      </c>
      <c r="K552" s="9" t="e">
        <f t="shared" si="51"/>
        <v>#REF!</v>
      </c>
      <c r="L552" s="9" t="e">
        <f t="shared" si="52"/>
        <v>#REF!</v>
      </c>
      <c r="M552" s="1">
        <v>0</v>
      </c>
      <c r="N552" s="1">
        <f t="shared" si="53"/>
        <v>1</v>
      </c>
      <c r="O552" s="1">
        <f t="shared" si="54"/>
        <v>0.969444444444445</v>
      </c>
      <c r="P552" s="1" t="e">
        <f>I552/(VLOOKUP($C552&amp;$E552,#REF!,5,0)*24)</f>
        <v>#REF!</v>
      </c>
      <c r="Q552" s="1" t="e">
        <f>$I552/(VLOOKUP($C552&amp;$E552,#REF!,4,0)*24)</f>
        <v>#REF!</v>
      </c>
      <c r="R552" s="1" t="e">
        <f>$J552/(VLOOKUP($C552&amp;$E552,#REF!,5,0)*24)</f>
        <v>#REF!</v>
      </c>
      <c r="S552" s="1" t="e">
        <f>$J552/(VLOOKUP($C552&amp;$E552,#REF!,4,0)*24)</f>
        <v>#REF!</v>
      </c>
      <c r="T552" s="1">
        <f>SUMIFS(Uploading_File_Generation!$F:$F,Uploading_File_Generation!$C:$C,HFE!$E552,Uploading_File_Generation!$B:$B,HFE!$C552,Uploading_File_Generation!$A:$A,HFE!$D552)*100</f>
        <v>0</v>
      </c>
      <c r="U552" s="1">
        <v>11.6333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0.366666666666665</v>
      </c>
      <c r="AB552" s="1">
        <v>0</v>
      </c>
      <c r="AC552" s="1">
        <v>0.366666666666665</v>
      </c>
      <c r="AD552" s="1"/>
      <c r="AE552" s="1"/>
      <c r="AF552" s="1"/>
      <c r="AG552" s="1"/>
      <c r="AH552" s="1">
        <v>54.648819574511</v>
      </c>
      <c r="AI552" s="1"/>
      <c r="AJ552" s="1">
        <f t="shared" si="55"/>
        <v>54.648819574511</v>
      </c>
    </row>
    <row r="553" hidden="1" spans="1:36">
      <c r="A553" s="1" t="str">
        <f t="shared" si="50"/>
        <v>Kurdi Cross44573ICR-1/INV-1</v>
      </c>
      <c r="B553" s="1" t="s">
        <v>95</v>
      </c>
      <c r="C553" s="1" t="s">
        <v>96</v>
      </c>
      <c r="D553" s="3">
        <v>44573</v>
      </c>
      <c r="E553" s="1" t="s">
        <v>7</v>
      </c>
      <c r="F553" s="1" t="e">
        <f>SUMIFS(#REF!,#REF!,HFE!$D553)/60000</f>
        <v>#REF!</v>
      </c>
      <c r="G553" s="1" t="e">
        <f>SUMIFS(#REF!,#REF!,HFE!$D553)/60000</f>
        <v>#REF!</v>
      </c>
      <c r="H553" s="1" t="e">
        <f>(VLOOKUP(C553&amp;E553,#REF!,4,0)*HFE!G553)-8.38354511292769</f>
        <v>#REF!</v>
      </c>
      <c r="I553" s="1">
        <f>SUMIFS(Uploading_File_Generation!$D:$D,Uploading_File_Generation!$C:$C,HFE!$E553,Uploading_File_Generation!$B:$B,HFE!$C553,Uploading_File_Generation!$A:$A,HFE!$D553)</f>
        <v>0</v>
      </c>
      <c r="J553" s="8">
        <f>SUMIFS(Uploading_File_Generation!$E:$E,Uploading_File_Generation!$C:$C,HFE!$E553,Uploading_File_Generation!$B:$B,HFE!$C553,Uploading_File_Generation!$A:$A,HFE!$D553)</f>
        <v>0</v>
      </c>
      <c r="K553" s="9" t="e">
        <f t="shared" si="51"/>
        <v>#REF!</v>
      </c>
      <c r="L553" s="9" t="e">
        <f t="shared" si="52"/>
        <v>#REF!</v>
      </c>
      <c r="M553" s="1">
        <v>0</v>
      </c>
      <c r="N553" s="1">
        <f t="shared" si="53"/>
        <v>1</v>
      </c>
      <c r="O553" s="1">
        <f t="shared" si="54"/>
        <v>0.955555555555556</v>
      </c>
      <c r="P553" s="1" t="e">
        <f>I553/(VLOOKUP($C553&amp;$E553,#REF!,5,0)*24)</f>
        <v>#REF!</v>
      </c>
      <c r="Q553" s="1" t="e">
        <f>$I553/(VLOOKUP($C553&amp;$E553,#REF!,4,0)*24)</f>
        <v>#REF!</v>
      </c>
      <c r="R553" s="1" t="e">
        <f>$J553/(VLOOKUP($C553&amp;$E553,#REF!,5,0)*24)</f>
        <v>#REF!</v>
      </c>
      <c r="S553" s="1" t="e">
        <f>$J553/(VLOOKUP($C553&amp;$E553,#REF!,4,0)*24)</f>
        <v>#REF!</v>
      </c>
      <c r="T553" s="1">
        <f>SUMIFS(Uploading_File_Generation!$F:$F,Uploading_File_Generation!$C:$C,HFE!$E553,Uploading_File_Generation!$B:$B,HFE!$C553,Uploading_File_Generation!$A:$A,HFE!$D553)*100</f>
        <v>0</v>
      </c>
      <c r="U553" s="1">
        <v>11.4667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0.533333333333333</v>
      </c>
      <c r="AB553" s="1">
        <v>0</v>
      </c>
      <c r="AC553" s="1">
        <v>0.533333333333333</v>
      </c>
      <c r="AD553" s="1"/>
      <c r="AE553" s="1"/>
      <c r="AF553" s="1"/>
      <c r="AG553" s="1"/>
      <c r="AH553" s="1">
        <v>6.48511887306585</v>
      </c>
      <c r="AI553" s="1"/>
      <c r="AJ553" s="1">
        <f t="shared" si="55"/>
        <v>6.48511887306585</v>
      </c>
    </row>
    <row r="554" hidden="1" spans="1:36">
      <c r="A554" s="1" t="str">
        <f t="shared" si="50"/>
        <v>Kurdi Cross44573ICR-1/INV-2</v>
      </c>
      <c r="B554" s="1" t="s">
        <v>95</v>
      </c>
      <c r="C554" s="1" t="s">
        <v>96</v>
      </c>
      <c r="D554" s="3">
        <v>44573</v>
      </c>
      <c r="E554" s="1" t="s">
        <v>8</v>
      </c>
      <c r="F554" s="1" t="e">
        <f>SUMIFS(#REF!,#REF!,HFE!$D554)/60000</f>
        <v>#REF!</v>
      </c>
      <c r="G554" s="1" t="e">
        <f>SUMIFS(#REF!,#REF!,HFE!$D554)/60000</f>
        <v>#REF!</v>
      </c>
      <c r="H554" s="1" t="e">
        <f>(VLOOKUP(C554&amp;E554,#REF!,4,0)*HFE!G554)-8.38354511292769</f>
        <v>#REF!</v>
      </c>
      <c r="I554" s="1">
        <f>SUMIFS(Uploading_File_Generation!$D:$D,Uploading_File_Generation!$C:$C,HFE!$E554,Uploading_File_Generation!$B:$B,HFE!$C554,Uploading_File_Generation!$A:$A,HFE!$D554)</f>
        <v>0</v>
      </c>
      <c r="J554" s="8">
        <f>SUMIFS(Uploading_File_Generation!$E:$E,Uploading_File_Generation!$C:$C,HFE!$E554,Uploading_File_Generation!$B:$B,HFE!$C554,Uploading_File_Generation!$A:$A,HFE!$D554)</f>
        <v>0</v>
      </c>
      <c r="K554" s="9" t="e">
        <f t="shared" si="51"/>
        <v>#REF!</v>
      </c>
      <c r="L554" s="9" t="e">
        <f t="shared" si="52"/>
        <v>#REF!</v>
      </c>
      <c r="M554" s="1">
        <v>0</v>
      </c>
      <c r="N554" s="1">
        <f t="shared" si="53"/>
        <v>1</v>
      </c>
      <c r="O554" s="1">
        <f t="shared" si="54"/>
        <v>0.955555555555556</v>
      </c>
      <c r="P554" s="1" t="e">
        <f>I554/(VLOOKUP($C554&amp;$E554,#REF!,5,0)*24)</f>
        <v>#REF!</v>
      </c>
      <c r="Q554" s="1" t="e">
        <f>$I554/(VLOOKUP($C554&amp;$E554,#REF!,4,0)*24)</f>
        <v>#REF!</v>
      </c>
      <c r="R554" s="1" t="e">
        <f>$J554/(VLOOKUP($C554&amp;$E554,#REF!,5,0)*24)</f>
        <v>#REF!</v>
      </c>
      <c r="S554" s="1" t="e">
        <f>$J554/(VLOOKUP($C554&amp;$E554,#REF!,4,0)*24)</f>
        <v>#REF!</v>
      </c>
      <c r="T554" s="1">
        <f>SUMIFS(Uploading_File_Generation!$F:$F,Uploading_File_Generation!$C:$C,HFE!$E554,Uploading_File_Generation!$B:$B,HFE!$C554,Uploading_File_Generation!$A:$A,HFE!$D554)*100</f>
        <v>0</v>
      </c>
      <c r="U554" s="1">
        <v>11.4667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0.533333333333333</v>
      </c>
      <c r="AB554" s="1">
        <v>0</v>
      </c>
      <c r="AC554" s="1">
        <v>0.533333333333333</v>
      </c>
      <c r="AD554" s="1"/>
      <c r="AE554" s="1"/>
      <c r="AF554" s="1"/>
      <c r="AG554" s="1"/>
      <c r="AH554" s="1">
        <v>6.48511887306585</v>
      </c>
      <c r="AI554" s="1"/>
      <c r="AJ554" s="1">
        <f t="shared" si="55"/>
        <v>6.48511887306585</v>
      </c>
    </row>
    <row r="555" hidden="1" spans="1:36">
      <c r="A555" s="1" t="str">
        <f t="shared" si="50"/>
        <v>Kurdi Cross44573ICR-1/INV-3</v>
      </c>
      <c r="B555" s="1" t="s">
        <v>95</v>
      </c>
      <c r="C555" s="1" t="s">
        <v>96</v>
      </c>
      <c r="D555" s="3">
        <v>44573</v>
      </c>
      <c r="E555" s="1" t="s">
        <v>9</v>
      </c>
      <c r="F555" s="1" t="e">
        <f>SUMIFS(#REF!,#REF!,HFE!$D555)/60000</f>
        <v>#REF!</v>
      </c>
      <c r="G555" s="1" t="e">
        <f>SUMIFS(#REF!,#REF!,HFE!$D555)/60000</f>
        <v>#REF!</v>
      </c>
      <c r="H555" s="1" t="e">
        <f>(VLOOKUP(C555&amp;E555,#REF!,4,0)*HFE!G555)-8.38354511292769</f>
        <v>#REF!</v>
      </c>
      <c r="I555" s="1">
        <f>SUMIFS(Uploading_File_Generation!$D:$D,Uploading_File_Generation!$C:$C,HFE!$E555,Uploading_File_Generation!$B:$B,HFE!$C555,Uploading_File_Generation!$A:$A,HFE!$D555)</f>
        <v>0</v>
      </c>
      <c r="J555" s="8">
        <f>SUMIFS(Uploading_File_Generation!$E:$E,Uploading_File_Generation!$C:$C,HFE!$E555,Uploading_File_Generation!$B:$B,HFE!$C555,Uploading_File_Generation!$A:$A,HFE!$D555)</f>
        <v>0</v>
      </c>
      <c r="K555" s="9" t="e">
        <f t="shared" si="51"/>
        <v>#REF!</v>
      </c>
      <c r="L555" s="9" t="e">
        <f t="shared" si="52"/>
        <v>#REF!</v>
      </c>
      <c r="M555" s="1">
        <v>0</v>
      </c>
      <c r="N555" s="1">
        <f t="shared" si="53"/>
        <v>1</v>
      </c>
      <c r="O555" s="1">
        <f t="shared" si="54"/>
        <v>0.955555555555556</v>
      </c>
      <c r="P555" s="1" t="e">
        <f>I555/(VLOOKUP($C555&amp;$E555,#REF!,5,0)*24)</f>
        <v>#REF!</v>
      </c>
      <c r="Q555" s="1" t="e">
        <f>$I555/(VLOOKUP($C555&amp;$E555,#REF!,4,0)*24)</f>
        <v>#REF!</v>
      </c>
      <c r="R555" s="1" t="e">
        <f>$J555/(VLOOKUP($C555&amp;$E555,#REF!,5,0)*24)</f>
        <v>#REF!</v>
      </c>
      <c r="S555" s="1" t="e">
        <f>$J555/(VLOOKUP($C555&amp;$E555,#REF!,4,0)*24)</f>
        <v>#REF!</v>
      </c>
      <c r="T555" s="1">
        <f>SUMIFS(Uploading_File_Generation!$F:$F,Uploading_File_Generation!$C:$C,HFE!$E555,Uploading_File_Generation!$B:$B,HFE!$C555,Uploading_File_Generation!$A:$A,HFE!$D555)*100</f>
        <v>0</v>
      </c>
      <c r="U555" s="1">
        <v>11.4667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0.533333333333333</v>
      </c>
      <c r="AB555" s="1">
        <v>0</v>
      </c>
      <c r="AC555" s="1">
        <v>0.533333333333333</v>
      </c>
      <c r="AD555" s="1"/>
      <c r="AE555" s="1"/>
      <c r="AF555" s="1"/>
      <c r="AG555" s="1"/>
      <c r="AH555" s="1">
        <v>6.48511887306585</v>
      </c>
      <c r="AI555" s="1"/>
      <c r="AJ555" s="1">
        <f t="shared" si="55"/>
        <v>6.48511887306585</v>
      </c>
    </row>
    <row r="556" hidden="1" spans="1:36">
      <c r="A556" s="1" t="str">
        <f t="shared" si="50"/>
        <v>Kurdi Cross44573ICR-1/INV-4</v>
      </c>
      <c r="B556" s="1" t="s">
        <v>95</v>
      </c>
      <c r="C556" s="1" t="s">
        <v>96</v>
      </c>
      <c r="D556" s="3">
        <v>44573</v>
      </c>
      <c r="E556" s="1" t="s">
        <v>10</v>
      </c>
      <c r="F556" s="1" t="e">
        <f>SUMIFS(#REF!,#REF!,HFE!$D556)/60000</f>
        <v>#REF!</v>
      </c>
      <c r="G556" s="1" t="e">
        <f>SUMIFS(#REF!,#REF!,HFE!$D556)/60000</f>
        <v>#REF!</v>
      </c>
      <c r="H556" s="1" t="e">
        <f>(VLOOKUP(C556&amp;E556,#REF!,4,0)*HFE!G556)-8.38354511292769</f>
        <v>#REF!</v>
      </c>
      <c r="I556" s="1">
        <f>SUMIFS(Uploading_File_Generation!$D:$D,Uploading_File_Generation!$C:$C,HFE!$E556,Uploading_File_Generation!$B:$B,HFE!$C556,Uploading_File_Generation!$A:$A,HFE!$D556)</f>
        <v>0</v>
      </c>
      <c r="J556" s="8">
        <f>SUMIFS(Uploading_File_Generation!$E:$E,Uploading_File_Generation!$C:$C,HFE!$E556,Uploading_File_Generation!$B:$B,HFE!$C556,Uploading_File_Generation!$A:$A,HFE!$D556)</f>
        <v>0</v>
      </c>
      <c r="K556" s="9" t="e">
        <f t="shared" si="51"/>
        <v>#REF!</v>
      </c>
      <c r="L556" s="9" t="e">
        <f t="shared" si="52"/>
        <v>#REF!</v>
      </c>
      <c r="M556" s="1">
        <v>0</v>
      </c>
      <c r="N556" s="1">
        <f t="shared" si="53"/>
        <v>1</v>
      </c>
      <c r="O556" s="1">
        <f t="shared" si="54"/>
        <v>0.955555555555556</v>
      </c>
      <c r="P556" s="1" t="e">
        <f>I556/(VLOOKUP($C556&amp;$E556,#REF!,5,0)*24)</f>
        <v>#REF!</v>
      </c>
      <c r="Q556" s="1" t="e">
        <f>$I556/(VLOOKUP($C556&amp;$E556,#REF!,4,0)*24)</f>
        <v>#REF!</v>
      </c>
      <c r="R556" s="1" t="e">
        <f>$J556/(VLOOKUP($C556&amp;$E556,#REF!,5,0)*24)</f>
        <v>#REF!</v>
      </c>
      <c r="S556" s="1" t="e">
        <f>$J556/(VLOOKUP($C556&amp;$E556,#REF!,4,0)*24)</f>
        <v>#REF!</v>
      </c>
      <c r="T556" s="1">
        <f>SUMIFS(Uploading_File_Generation!$F:$F,Uploading_File_Generation!$C:$C,HFE!$E556,Uploading_File_Generation!$B:$B,HFE!$C556,Uploading_File_Generation!$A:$A,HFE!$D556)*100</f>
        <v>0</v>
      </c>
      <c r="U556" s="1">
        <v>11.4667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0.533333333333333</v>
      </c>
      <c r="AB556" s="1">
        <v>0</v>
      </c>
      <c r="AC556" s="1">
        <v>0.533333333333333</v>
      </c>
      <c r="AD556" s="1"/>
      <c r="AE556" s="1"/>
      <c r="AF556" s="1"/>
      <c r="AG556" s="1"/>
      <c r="AH556" s="1">
        <v>6.48511887306585</v>
      </c>
      <c r="AI556" s="1"/>
      <c r="AJ556" s="1">
        <f t="shared" si="55"/>
        <v>6.48511887306585</v>
      </c>
    </row>
    <row r="557" hidden="1" spans="1:36">
      <c r="A557" s="1" t="str">
        <f t="shared" si="50"/>
        <v>Kurdi Cross44573ICR-2/INV-1</v>
      </c>
      <c r="B557" s="1" t="s">
        <v>95</v>
      </c>
      <c r="C557" s="1" t="s">
        <v>96</v>
      </c>
      <c r="D557" s="3">
        <v>44573</v>
      </c>
      <c r="E557" s="1" t="s">
        <v>17</v>
      </c>
      <c r="F557" s="1" t="e">
        <f>SUMIFS(#REF!,#REF!,HFE!$D557)/60000</f>
        <v>#REF!</v>
      </c>
      <c r="G557" s="1" t="e">
        <f>SUMIFS(#REF!,#REF!,HFE!$D557)/60000</f>
        <v>#REF!</v>
      </c>
      <c r="H557" s="1" t="e">
        <f>(VLOOKUP(C557&amp;E557,#REF!,4,0)*HFE!G557)-8.38354511292769</f>
        <v>#REF!</v>
      </c>
      <c r="I557" s="1">
        <f>SUMIFS(Uploading_File_Generation!$D:$D,Uploading_File_Generation!$C:$C,HFE!$E557,Uploading_File_Generation!$B:$B,HFE!$C557,Uploading_File_Generation!$A:$A,HFE!$D557)</f>
        <v>0</v>
      </c>
      <c r="J557" s="8">
        <f>SUMIFS(Uploading_File_Generation!$E:$E,Uploading_File_Generation!$C:$C,HFE!$E557,Uploading_File_Generation!$B:$B,HFE!$C557,Uploading_File_Generation!$A:$A,HFE!$D557)</f>
        <v>0</v>
      </c>
      <c r="K557" s="9" t="e">
        <f t="shared" si="51"/>
        <v>#REF!</v>
      </c>
      <c r="L557" s="9" t="e">
        <f t="shared" si="52"/>
        <v>#REF!</v>
      </c>
      <c r="M557" s="1">
        <v>0</v>
      </c>
      <c r="N557" s="1">
        <f t="shared" si="53"/>
        <v>1</v>
      </c>
      <c r="O557" s="1">
        <f t="shared" si="54"/>
        <v>0.955555555555556</v>
      </c>
      <c r="P557" s="1" t="e">
        <f>I557/(VLOOKUP($C557&amp;$E557,#REF!,5,0)*24)</f>
        <v>#REF!</v>
      </c>
      <c r="Q557" s="1" t="e">
        <f>$I557/(VLOOKUP($C557&amp;$E557,#REF!,4,0)*24)</f>
        <v>#REF!</v>
      </c>
      <c r="R557" s="1" t="e">
        <f>$J557/(VLOOKUP($C557&amp;$E557,#REF!,5,0)*24)</f>
        <v>#REF!</v>
      </c>
      <c r="S557" s="1" t="e">
        <f>$J557/(VLOOKUP($C557&amp;$E557,#REF!,4,0)*24)</f>
        <v>#REF!</v>
      </c>
      <c r="T557" s="1">
        <f>SUMIFS(Uploading_File_Generation!$F:$F,Uploading_File_Generation!$C:$C,HFE!$E557,Uploading_File_Generation!$B:$B,HFE!$C557,Uploading_File_Generation!$A:$A,HFE!$D557)*100</f>
        <v>0</v>
      </c>
      <c r="U557" s="1">
        <v>11.4667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0.533333333333333</v>
      </c>
      <c r="AB557" s="1">
        <v>0</v>
      </c>
      <c r="AC557" s="1">
        <v>0.533333333333333</v>
      </c>
      <c r="AD557" s="1"/>
      <c r="AE557" s="1"/>
      <c r="AF557" s="1"/>
      <c r="AG557" s="1"/>
      <c r="AH557" s="1">
        <v>6.48511887306585</v>
      </c>
      <c r="AI557" s="1"/>
      <c r="AJ557" s="1">
        <f t="shared" si="55"/>
        <v>6.48511887306585</v>
      </c>
    </row>
    <row r="558" hidden="1" spans="1:36">
      <c r="A558" s="1" t="str">
        <f t="shared" si="50"/>
        <v>Kurdi Cross44573ICR-2/INV-2</v>
      </c>
      <c r="B558" s="1" t="s">
        <v>95</v>
      </c>
      <c r="C558" s="1" t="s">
        <v>96</v>
      </c>
      <c r="D558" s="3">
        <v>44573</v>
      </c>
      <c r="E558" s="1" t="s">
        <v>18</v>
      </c>
      <c r="F558" s="1" t="e">
        <f>SUMIFS(#REF!,#REF!,HFE!$D558)/60000</f>
        <v>#REF!</v>
      </c>
      <c r="G558" s="1" t="e">
        <f>SUMIFS(#REF!,#REF!,HFE!$D558)/60000</f>
        <v>#REF!</v>
      </c>
      <c r="H558" s="1" t="e">
        <f>(VLOOKUP(C558&amp;E558,#REF!,4,0)*HFE!G558)-8.38354511292769</f>
        <v>#REF!</v>
      </c>
      <c r="I558" s="1">
        <f>SUMIFS(Uploading_File_Generation!$D:$D,Uploading_File_Generation!$C:$C,HFE!$E558,Uploading_File_Generation!$B:$B,HFE!$C558,Uploading_File_Generation!$A:$A,HFE!$D558)</f>
        <v>0</v>
      </c>
      <c r="J558" s="8">
        <f>SUMIFS(Uploading_File_Generation!$E:$E,Uploading_File_Generation!$C:$C,HFE!$E558,Uploading_File_Generation!$B:$B,HFE!$C558,Uploading_File_Generation!$A:$A,HFE!$D558)</f>
        <v>0</v>
      </c>
      <c r="K558" s="9" t="e">
        <f t="shared" si="51"/>
        <v>#REF!</v>
      </c>
      <c r="L558" s="9" t="e">
        <f t="shared" si="52"/>
        <v>#REF!</v>
      </c>
      <c r="M558" s="1">
        <v>0</v>
      </c>
      <c r="N558" s="1">
        <f t="shared" si="53"/>
        <v>1</v>
      </c>
      <c r="O558" s="1">
        <f t="shared" si="54"/>
        <v>0.955555555555556</v>
      </c>
      <c r="P558" s="1" t="e">
        <f>I558/(VLOOKUP($C558&amp;$E558,#REF!,5,0)*24)</f>
        <v>#REF!</v>
      </c>
      <c r="Q558" s="1" t="e">
        <f>$I558/(VLOOKUP($C558&amp;$E558,#REF!,4,0)*24)</f>
        <v>#REF!</v>
      </c>
      <c r="R558" s="1" t="e">
        <f>$J558/(VLOOKUP($C558&amp;$E558,#REF!,5,0)*24)</f>
        <v>#REF!</v>
      </c>
      <c r="S558" s="1" t="e">
        <f>$J558/(VLOOKUP($C558&amp;$E558,#REF!,4,0)*24)</f>
        <v>#REF!</v>
      </c>
      <c r="T558" s="1">
        <f>SUMIFS(Uploading_File_Generation!$F:$F,Uploading_File_Generation!$C:$C,HFE!$E558,Uploading_File_Generation!$B:$B,HFE!$C558,Uploading_File_Generation!$A:$A,HFE!$D558)*100</f>
        <v>0</v>
      </c>
      <c r="U558" s="1">
        <v>11.4667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0.533333333333333</v>
      </c>
      <c r="AB558" s="1">
        <v>0</v>
      </c>
      <c r="AC558" s="1">
        <v>0.533333333333333</v>
      </c>
      <c r="AD558" s="1"/>
      <c r="AE558" s="1"/>
      <c r="AF558" s="1"/>
      <c r="AG558" s="1"/>
      <c r="AH558" s="1">
        <v>6.48511887306585</v>
      </c>
      <c r="AI558" s="1"/>
      <c r="AJ558" s="1">
        <f t="shared" si="55"/>
        <v>6.48511887306585</v>
      </c>
    </row>
    <row r="559" hidden="1" spans="1:36">
      <c r="A559" s="1" t="str">
        <f t="shared" si="50"/>
        <v>Kurdi Cross44573ICR-2/INV-3</v>
      </c>
      <c r="B559" s="1" t="s">
        <v>95</v>
      </c>
      <c r="C559" s="1" t="s">
        <v>96</v>
      </c>
      <c r="D559" s="3">
        <v>44573</v>
      </c>
      <c r="E559" s="1" t="s">
        <v>19</v>
      </c>
      <c r="F559" s="1" t="e">
        <f>SUMIFS(#REF!,#REF!,HFE!$D559)/60000</f>
        <v>#REF!</v>
      </c>
      <c r="G559" s="1" t="e">
        <f>SUMIFS(#REF!,#REF!,HFE!$D559)/60000</f>
        <v>#REF!</v>
      </c>
      <c r="H559" s="1" t="e">
        <f>(VLOOKUP(C559&amp;E559,#REF!,4,0)*HFE!G559)-8.38354511292769</f>
        <v>#REF!</v>
      </c>
      <c r="I559" s="1">
        <f>SUMIFS(Uploading_File_Generation!$D:$D,Uploading_File_Generation!$C:$C,HFE!$E559,Uploading_File_Generation!$B:$B,HFE!$C559,Uploading_File_Generation!$A:$A,HFE!$D559)</f>
        <v>0</v>
      </c>
      <c r="J559" s="8">
        <f>SUMIFS(Uploading_File_Generation!$E:$E,Uploading_File_Generation!$C:$C,HFE!$E559,Uploading_File_Generation!$B:$B,HFE!$C559,Uploading_File_Generation!$A:$A,HFE!$D559)</f>
        <v>0</v>
      </c>
      <c r="K559" s="9" t="e">
        <f t="shared" si="51"/>
        <v>#REF!</v>
      </c>
      <c r="L559" s="9" t="e">
        <f t="shared" si="52"/>
        <v>#REF!</v>
      </c>
      <c r="M559" s="1">
        <v>0</v>
      </c>
      <c r="N559" s="1">
        <f t="shared" si="53"/>
        <v>1</v>
      </c>
      <c r="O559" s="1">
        <f t="shared" si="54"/>
        <v>0.955555555555556</v>
      </c>
      <c r="P559" s="1" t="e">
        <f>I559/(VLOOKUP($C559&amp;$E559,#REF!,5,0)*24)</f>
        <v>#REF!</v>
      </c>
      <c r="Q559" s="1" t="e">
        <f>$I559/(VLOOKUP($C559&amp;$E559,#REF!,4,0)*24)</f>
        <v>#REF!</v>
      </c>
      <c r="R559" s="1" t="e">
        <f>$J559/(VLOOKUP($C559&amp;$E559,#REF!,5,0)*24)</f>
        <v>#REF!</v>
      </c>
      <c r="S559" s="1" t="e">
        <f>$J559/(VLOOKUP($C559&amp;$E559,#REF!,4,0)*24)</f>
        <v>#REF!</v>
      </c>
      <c r="T559" s="1">
        <f>SUMIFS(Uploading_File_Generation!$F:$F,Uploading_File_Generation!$C:$C,HFE!$E559,Uploading_File_Generation!$B:$B,HFE!$C559,Uploading_File_Generation!$A:$A,HFE!$D559)*100</f>
        <v>0</v>
      </c>
      <c r="U559" s="1">
        <v>11.4667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0.533333333333333</v>
      </c>
      <c r="AB559" s="1">
        <v>0</v>
      </c>
      <c r="AC559" s="1">
        <v>0.533333333333333</v>
      </c>
      <c r="AD559" s="1"/>
      <c r="AE559" s="1"/>
      <c r="AF559" s="1"/>
      <c r="AG559" s="1"/>
      <c r="AH559" s="1">
        <v>6.48511887306585</v>
      </c>
      <c r="AI559" s="1"/>
      <c r="AJ559" s="1">
        <f t="shared" si="55"/>
        <v>6.48511887306585</v>
      </c>
    </row>
    <row r="560" hidden="1" spans="1:36">
      <c r="A560" s="1" t="str">
        <f t="shared" si="50"/>
        <v>Kurdi Cross44573ICR-2/INV-4</v>
      </c>
      <c r="B560" s="1" t="s">
        <v>95</v>
      </c>
      <c r="C560" s="1" t="s">
        <v>96</v>
      </c>
      <c r="D560" s="3">
        <v>44573</v>
      </c>
      <c r="E560" s="1" t="s">
        <v>20</v>
      </c>
      <c r="F560" s="1" t="e">
        <f>SUMIFS(#REF!,#REF!,HFE!$D560)/60000</f>
        <v>#REF!</v>
      </c>
      <c r="G560" s="1" t="e">
        <f>SUMIFS(#REF!,#REF!,HFE!$D560)/60000</f>
        <v>#REF!</v>
      </c>
      <c r="H560" s="1" t="e">
        <f>(VLOOKUP(C560&amp;E560,#REF!,4,0)*HFE!G560)-8.38354511292769</f>
        <v>#REF!</v>
      </c>
      <c r="I560" s="1">
        <f>SUMIFS(Uploading_File_Generation!$D:$D,Uploading_File_Generation!$C:$C,HFE!$E560,Uploading_File_Generation!$B:$B,HFE!$C560,Uploading_File_Generation!$A:$A,HFE!$D560)</f>
        <v>0</v>
      </c>
      <c r="J560" s="8">
        <f>SUMIFS(Uploading_File_Generation!$E:$E,Uploading_File_Generation!$C:$C,HFE!$E560,Uploading_File_Generation!$B:$B,HFE!$C560,Uploading_File_Generation!$A:$A,HFE!$D560)</f>
        <v>0</v>
      </c>
      <c r="K560" s="9" t="e">
        <f t="shared" si="51"/>
        <v>#REF!</v>
      </c>
      <c r="L560" s="9" t="e">
        <f t="shared" si="52"/>
        <v>#REF!</v>
      </c>
      <c r="M560" s="1">
        <v>0</v>
      </c>
      <c r="N560" s="1">
        <f t="shared" si="53"/>
        <v>1</v>
      </c>
      <c r="O560" s="1">
        <f t="shared" si="54"/>
        <v>0.955555555555556</v>
      </c>
      <c r="P560" s="1" t="e">
        <f>I560/(VLOOKUP($C560&amp;$E560,#REF!,5,0)*24)</f>
        <v>#REF!</v>
      </c>
      <c r="Q560" s="1" t="e">
        <f>$I560/(VLOOKUP($C560&amp;$E560,#REF!,4,0)*24)</f>
        <v>#REF!</v>
      </c>
      <c r="R560" s="1" t="e">
        <f>$J560/(VLOOKUP($C560&amp;$E560,#REF!,5,0)*24)</f>
        <v>#REF!</v>
      </c>
      <c r="S560" s="1" t="e">
        <f>$J560/(VLOOKUP($C560&amp;$E560,#REF!,4,0)*24)</f>
        <v>#REF!</v>
      </c>
      <c r="T560" s="1">
        <f>SUMIFS(Uploading_File_Generation!$F:$F,Uploading_File_Generation!$C:$C,HFE!$E560,Uploading_File_Generation!$B:$B,HFE!$C560,Uploading_File_Generation!$A:$A,HFE!$D560)*100</f>
        <v>0</v>
      </c>
      <c r="U560" s="1">
        <v>11.4667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0.533333333333333</v>
      </c>
      <c r="AB560" s="1">
        <v>0</v>
      </c>
      <c r="AC560" s="1">
        <v>0.533333333333333</v>
      </c>
      <c r="AD560" s="1"/>
      <c r="AE560" s="1"/>
      <c r="AF560" s="1"/>
      <c r="AG560" s="1"/>
      <c r="AH560" s="1">
        <v>6.48511887306585</v>
      </c>
      <c r="AI560" s="1"/>
      <c r="AJ560" s="1">
        <f t="shared" si="55"/>
        <v>6.48511887306585</v>
      </c>
    </row>
    <row r="561" hidden="1" spans="1:36">
      <c r="A561" s="1" t="str">
        <f t="shared" si="50"/>
        <v>Kurdi Cross44573ICR-3/INV-1</v>
      </c>
      <c r="B561" s="1" t="s">
        <v>95</v>
      </c>
      <c r="C561" s="1" t="s">
        <v>96</v>
      </c>
      <c r="D561" s="3">
        <v>44573</v>
      </c>
      <c r="E561" s="1" t="s">
        <v>27</v>
      </c>
      <c r="F561" s="1" t="e">
        <f>SUMIFS(#REF!,#REF!,HFE!$D561)/60000</f>
        <v>#REF!</v>
      </c>
      <c r="G561" s="1" t="e">
        <f>SUMIFS(#REF!,#REF!,HFE!$D561)/60000</f>
        <v>#REF!</v>
      </c>
      <c r="H561" s="1" t="e">
        <f>(VLOOKUP(C561&amp;E561,#REF!,4,0)*HFE!G561)-8.38354511292769</f>
        <v>#REF!</v>
      </c>
      <c r="I561" s="1">
        <f>SUMIFS(Uploading_File_Generation!$D:$D,Uploading_File_Generation!$C:$C,HFE!$E561,Uploading_File_Generation!$B:$B,HFE!$C561,Uploading_File_Generation!$A:$A,HFE!$D561)</f>
        <v>0</v>
      </c>
      <c r="J561" s="8">
        <f>SUMIFS(Uploading_File_Generation!$E:$E,Uploading_File_Generation!$C:$C,HFE!$E561,Uploading_File_Generation!$B:$B,HFE!$C561,Uploading_File_Generation!$A:$A,HFE!$D561)</f>
        <v>0</v>
      </c>
      <c r="K561" s="9" t="e">
        <f t="shared" si="51"/>
        <v>#REF!</v>
      </c>
      <c r="L561" s="9" t="e">
        <f t="shared" si="52"/>
        <v>#REF!</v>
      </c>
      <c r="M561" s="1">
        <v>0</v>
      </c>
      <c r="N561" s="1">
        <f t="shared" si="53"/>
        <v>1</v>
      </c>
      <c r="O561" s="1">
        <f t="shared" si="54"/>
        <v>0.955555555555556</v>
      </c>
      <c r="P561" s="1" t="e">
        <f>I561/(VLOOKUP($C561&amp;$E561,#REF!,5,0)*24)</f>
        <v>#REF!</v>
      </c>
      <c r="Q561" s="1" t="e">
        <f>$I561/(VLOOKUP($C561&amp;$E561,#REF!,4,0)*24)</f>
        <v>#REF!</v>
      </c>
      <c r="R561" s="1" t="e">
        <f>$J561/(VLOOKUP($C561&amp;$E561,#REF!,5,0)*24)</f>
        <v>#REF!</v>
      </c>
      <c r="S561" s="1" t="e">
        <f>$J561/(VLOOKUP($C561&amp;$E561,#REF!,4,0)*24)</f>
        <v>#REF!</v>
      </c>
      <c r="T561" s="1">
        <f>SUMIFS(Uploading_File_Generation!$F:$F,Uploading_File_Generation!$C:$C,HFE!$E561,Uploading_File_Generation!$B:$B,HFE!$C561,Uploading_File_Generation!$A:$A,HFE!$D561)*100</f>
        <v>0</v>
      </c>
      <c r="U561" s="1">
        <v>11.4667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0.533333333333333</v>
      </c>
      <c r="AB561" s="1">
        <v>0</v>
      </c>
      <c r="AC561" s="1">
        <v>0.533333333333333</v>
      </c>
      <c r="AD561" s="1"/>
      <c r="AE561" s="1"/>
      <c r="AF561" s="1"/>
      <c r="AG561" s="1"/>
      <c r="AH561" s="1">
        <v>6.48511887306585</v>
      </c>
      <c r="AI561" s="1"/>
      <c r="AJ561" s="1">
        <f t="shared" si="55"/>
        <v>6.48511887306585</v>
      </c>
    </row>
    <row r="562" hidden="1" spans="1:36">
      <c r="A562" s="1" t="str">
        <f t="shared" si="50"/>
        <v>Kurdi Cross44573ICR-3/INV-2</v>
      </c>
      <c r="B562" s="1" t="s">
        <v>95</v>
      </c>
      <c r="C562" s="1" t="s">
        <v>96</v>
      </c>
      <c r="D562" s="3">
        <v>44573</v>
      </c>
      <c r="E562" s="1" t="s">
        <v>28</v>
      </c>
      <c r="F562" s="1" t="e">
        <f>SUMIFS(#REF!,#REF!,HFE!$D562)/60000</f>
        <v>#REF!</v>
      </c>
      <c r="G562" s="1" t="e">
        <f>SUMIFS(#REF!,#REF!,HFE!$D562)/60000</f>
        <v>#REF!</v>
      </c>
      <c r="H562" s="1" t="e">
        <f>(VLOOKUP(C562&amp;E562,#REF!,4,0)*HFE!G562)-8.38354511292769</f>
        <v>#REF!</v>
      </c>
      <c r="I562" s="1">
        <f>SUMIFS(Uploading_File_Generation!$D:$D,Uploading_File_Generation!$C:$C,HFE!$E562,Uploading_File_Generation!$B:$B,HFE!$C562,Uploading_File_Generation!$A:$A,HFE!$D562)</f>
        <v>0</v>
      </c>
      <c r="J562" s="8">
        <f>SUMIFS(Uploading_File_Generation!$E:$E,Uploading_File_Generation!$C:$C,HFE!$E562,Uploading_File_Generation!$B:$B,HFE!$C562,Uploading_File_Generation!$A:$A,HFE!$D562)</f>
        <v>0</v>
      </c>
      <c r="K562" s="9" t="e">
        <f t="shared" si="51"/>
        <v>#REF!</v>
      </c>
      <c r="L562" s="9" t="e">
        <f t="shared" si="52"/>
        <v>#REF!</v>
      </c>
      <c r="M562" s="1">
        <v>0</v>
      </c>
      <c r="N562" s="1">
        <f t="shared" si="53"/>
        <v>1</v>
      </c>
      <c r="O562" s="1">
        <f t="shared" si="54"/>
        <v>0.955555555555556</v>
      </c>
      <c r="P562" s="1" t="e">
        <f>I562/(VLOOKUP($C562&amp;$E562,#REF!,5,0)*24)</f>
        <v>#REF!</v>
      </c>
      <c r="Q562" s="1" t="e">
        <f>$I562/(VLOOKUP($C562&amp;$E562,#REF!,4,0)*24)</f>
        <v>#REF!</v>
      </c>
      <c r="R562" s="1" t="e">
        <f>$J562/(VLOOKUP($C562&amp;$E562,#REF!,5,0)*24)</f>
        <v>#REF!</v>
      </c>
      <c r="S562" s="1" t="e">
        <f>$J562/(VLOOKUP($C562&amp;$E562,#REF!,4,0)*24)</f>
        <v>#REF!</v>
      </c>
      <c r="T562" s="1">
        <f>SUMIFS(Uploading_File_Generation!$F:$F,Uploading_File_Generation!$C:$C,HFE!$E562,Uploading_File_Generation!$B:$B,HFE!$C562,Uploading_File_Generation!$A:$A,HFE!$D562)*100</f>
        <v>0</v>
      </c>
      <c r="U562" s="1">
        <v>11.4667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0.533333333333333</v>
      </c>
      <c r="AB562" s="1">
        <v>0</v>
      </c>
      <c r="AC562" s="1">
        <v>0.533333333333333</v>
      </c>
      <c r="AD562" s="1"/>
      <c r="AE562" s="1"/>
      <c r="AF562" s="1"/>
      <c r="AG562" s="1"/>
      <c r="AH562" s="1">
        <v>6.48511887306585</v>
      </c>
      <c r="AI562" s="1"/>
      <c r="AJ562" s="1">
        <f t="shared" si="55"/>
        <v>6.48511887306585</v>
      </c>
    </row>
    <row r="563" hidden="1" spans="1:36">
      <c r="A563" s="1" t="str">
        <f t="shared" si="50"/>
        <v>Kurdi Cross44573ICR-3/INV-3</v>
      </c>
      <c r="B563" s="1" t="s">
        <v>95</v>
      </c>
      <c r="C563" s="1" t="s">
        <v>96</v>
      </c>
      <c r="D563" s="3">
        <v>44573</v>
      </c>
      <c r="E563" s="1" t="s">
        <v>29</v>
      </c>
      <c r="F563" s="1" t="e">
        <f>SUMIFS(#REF!,#REF!,HFE!$D563)/60000</f>
        <v>#REF!</v>
      </c>
      <c r="G563" s="1" t="e">
        <f>SUMIFS(#REF!,#REF!,HFE!$D563)/60000</f>
        <v>#REF!</v>
      </c>
      <c r="H563" s="1" t="e">
        <f>(VLOOKUP(C563&amp;E563,#REF!,4,0)*HFE!G563)-8.38354511292769</f>
        <v>#REF!</v>
      </c>
      <c r="I563" s="1">
        <f>SUMIFS(Uploading_File_Generation!$D:$D,Uploading_File_Generation!$C:$C,HFE!$E563,Uploading_File_Generation!$B:$B,HFE!$C563,Uploading_File_Generation!$A:$A,HFE!$D563)</f>
        <v>0</v>
      </c>
      <c r="J563" s="8">
        <f>SUMIFS(Uploading_File_Generation!$E:$E,Uploading_File_Generation!$C:$C,HFE!$E563,Uploading_File_Generation!$B:$B,HFE!$C563,Uploading_File_Generation!$A:$A,HFE!$D563)</f>
        <v>0</v>
      </c>
      <c r="K563" s="9" t="e">
        <f t="shared" si="51"/>
        <v>#REF!</v>
      </c>
      <c r="L563" s="9" t="e">
        <f t="shared" si="52"/>
        <v>#REF!</v>
      </c>
      <c r="M563" s="1">
        <v>0</v>
      </c>
      <c r="N563" s="1">
        <f t="shared" si="53"/>
        <v>1</v>
      </c>
      <c r="O563" s="1">
        <f t="shared" si="54"/>
        <v>0.955555555555556</v>
      </c>
      <c r="P563" s="1" t="e">
        <f>I563/(VLOOKUP($C563&amp;$E563,#REF!,5,0)*24)</f>
        <v>#REF!</v>
      </c>
      <c r="Q563" s="1" t="e">
        <f>$I563/(VLOOKUP($C563&amp;$E563,#REF!,4,0)*24)</f>
        <v>#REF!</v>
      </c>
      <c r="R563" s="1" t="e">
        <f>$J563/(VLOOKUP($C563&amp;$E563,#REF!,5,0)*24)</f>
        <v>#REF!</v>
      </c>
      <c r="S563" s="1" t="e">
        <f>$J563/(VLOOKUP($C563&amp;$E563,#REF!,4,0)*24)</f>
        <v>#REF!</v>
      </c>
      <c r="T563" s="1">
        <f>SUMIFS(Uploading_File_Generation!$F:$F,Uploading_File_Generation!$C:$C,HFE!$E563,Uploading_File_Generation!$B:$B,HFE!$C563,Uploading_File_Generation!$A:$A,HFE!$D563)*100</f>
        <v>0</v>
      </c>
      <c r="U563" s="1">
        <v>11.4667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0.533333333333333</v>
      </c>
      <c r="AB563" s="1">
        <v>0</v>
      </c>
      <c r="AC563" s="1">
        <v>0.533333333333333</v>
      </c>
      <c r="AD563" s="1"/>
      <c r="AE563" s="1"/>
      <c r="AF563" s="1"/>
      <c r="AG563" s="1"/>
      <c r="AH563" s="1">
        <v>6.48511887306585</v>
      </c>
      <c r="AI563" s="1"/>
      <c r="AJ563" s="1">
        <f t="shared" si="55"/>
        <v>6.48511887306585</v>
      </c>
    </row>
    <row r="564" hidden="1" spans="1:36">
      <c r="A564" s="1" t="str">
        <f t="shared" si="50"/>
        <v>Kurdi Cross44573ICR-3/INV-4</v>
      </c>
      <c r="B564" s="1" t="s">
        <v>95</v>
      </c>
      <c r="C564" s="1" t="s">
        <v>96</v>
      </c>
      <c r="D564" s="3">
        <v>44573</v>
      </c>
      <c r="E564" s="1" t="s">
        <v>30</v>
      </c>
      <c r="F564" s="1" t="e">
        <f>SUMIFS(#REF!,#REF!,HFE!$D564)/60000</f>
        <v>#REF!</v>
      </c>
      <c r="G564" s="1" t="e">
        <f>SUMIFS(#REF!,#REF!,HFE!$D564)/60000</f>
        <v>#REF!</v>
      </c>
      <c r="H564" s="1" t="e">
        <f>(VLOOKUP(C564&amp;E564,#REF!,4,0)*HFE!G564)-8.38354511292769</f>
        <v>#REF!</v>
      </c>
      <c r="I564" s="1">
        <f>SUMIFS(Uploading_File_Generation!$D:$D,Uploading_File_Generation!$C:$C,HFE!$E564,Uploading_File_Generation!$B:$B,HFE!$C564,Uploading_File_Generation!$A:$A,HFE!$D564)</f>
        <v>0</v>
      </c>
      <c r="J564" s="8">
        <f>SUMIFS(Uploading_File_Generation!$E:$E,Uploading_File_Generation!$C:$C,HFE!$E564,Uploading_File_Generation!$B:$B,HFE!$C564,Uploading_File_Generation!$A:$A,HFE!$D564)</f>
        <v>0</v>
      </c>
      <c r="K564" s="9" t="e">
        <f t="shared" si="51"/>
        <v>#REF!</v>
      </c>
      <c r="L564" s="9" t="e">
        <f t="shared" si="52"/>
        <v>#REF!</v>
      </c>
      <c r="M564" s="1">
        <v>0</v>
      </c>
      <c r="N564" s="1">
        <f t="shared" si="53"/>
        <v>1</v>
      </c>
      <c r="O564" s="1">
        <f t="shared" si="54"/>
        <v>0.955555555555556</v>
      </c>
      <c r="P564" s="1" t="e">
        <f>I564/(VLOOKUP($C564&amp;$E564,#REF!,5,0)*24)</f>
        <v>#REF!</v>
      </c>
      <c r="Q564" s="1" t="e">
        <f>$I564/(VLOOKUP($C564&amp;$E564,#REF!,4,0)*24)</f>
        <v>#REF!</v>
      </c>
      <c r="R564" s="1" t="e">
        <f>$J564/(VLOOKUP($C564&amp;$E564,#REF!,5,0)*24)</f>
        <v>#REF!</v>
      </c>
      <c r="S564" s="1" t="e">
        <f>$J564/(VLOOKUP($C564&amp;$E564,#REF!,4,0)*24)</f>
        <v>#REF!</v>
      </c>
      <c r="T564" s="1">
        <f>SUMIFS(Uploading_File_Generation!$F:$F,Uploading_File_Generation!$C:$C,HFE!$E564,Uploading_File_Generation!$B:$B,HFE!$C564,Uploading_File_Generation!$A:$A,HFE!$D564)*100</f>
        <v>0</v>
      </c>
      <c r="U564" s="1">
        <v>11.4667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0.533333333333333</v>
      </c>
      <c r="AB564" s="1">
        <v>0</v>
      </c>
      <c r="AC564" s="1">
        <v>0.533333333333333</v>
      </c>
      <c r="AD564" s="1"/>
      <c r="AE564" s="1"/>
      <c r="AF564" s="1"/>
      <c r="AG564" s="1"/>
      <c r="AH564" s="1">
        <v>6.48511887306585</v>
      </c>
      <c r="AI564" s="1"/>
      <c r="AJ564" s="1">
        <f t="shared" si="55"/>
        <v>6.48511887306585</v>
      </c>
    </row>
    <row r="565" hidden="1" spans="1:36">
      <c r="A565" s="1" t="str">
        <f t="shared" si="50"/>
        <v>Kurdi Cross44573ICR-4/INV-1</v>
      </c>
      <c r="B565" s="1" t="s">
        <v>95</v>
      </c>
      <c r="C565" s="1" t="s">
        <v>96</v>
      </c>
      <c r="D565" s="3">
        <v>44573</v>
      </c>
      <c r="E565" s="1" t="s">
        <v>97</v>
      </c>
      <c r="F565" s="1" t="e">
        <f>SUMIFS(#REF!,#REF!,HFE!$D565)/60000</f>
        <v>#REF!</v>
      </c>
      <c r="G565" s="1" t="e">
        <f>SUMIFS(#REF!,#REF!,HFE!$D565)/60000</f>
        <v>#REF!</v>
      </c>
      <c r="H565" s="1" t="e">
        <f>(VLOOKUP(C565&amp;E565,#REF!,4,0)*HFE!G565)-8.38354511292769</f>
        <v>#REF!</v>
      </c>
      <c r="I565" s="1">
        <f>SUMIFS(Uploading_File_Generation!$D:$D,Uploading_File_Generation!$C:$C,HFE!$E565,Uploading_File_Generation!$B:$B,HFE!$C565,Uploading_File_Generation!$A:$A,HFE!$D565)</f>
        <v>0</v>
      </c>
      <c r="J565" s="8">
        <f>SUMIFS(Uploading_File_Generation!$E:$E,Uploading_File_Generation!$C:$C,HFE!$E565,Uploading_File_Generation!$B:$B,HFE!$C565,Uploading_File_Generation!$A:$A,HFE!$D565)</f>
        <v>0</v>
      </c>
      <c r="K565" s="9" t="e">
        <f t="shared" si="51"/>
        <v>#REF!</v>
      </c>
      <c r="L565" s="9" t="e">
        <f t="shared" si="52"/>
        <v>#REF!</v>
      </c>
      <c r="M565" s="1">
        <v>0</v>
      </c>
      <c r="N565" s="1">
        <f t="shared" si="53"/>
        <v>1</v>
      </c>
      <c r="O565" s="1">
        <f t="shared" si="54"/>
        <v>0.955555555555556</v>
      </c>
      <c r="P565" s="1" t="e">
        <f>I565/(VLOOKUP($C565&amp;$E565,#REF!,5,0)*24)</f>
        <v>#REF!</v>
      </c>
      <c r="Q565" s="1" t="e">
        <f>$I565/(VLOOKUP($C565&amp;$E565,#REF!,4,0)*24)</f>
        <v>#REF!</v>
      </c>
      <c r="R565" s="1" t="e">
        <f>$J565/(VLOOKUP($C565&amp;$E565,#REF!,5,0)*24)</f>
        <v>#REF!</v>
      </c>
      <c r="S565" s="1" t="e">
        <f>$J565/(VLOOKUP($C565&amp;$E565,#REF!,4,0)*24)</f>
        <v>#REF!</v>
      </c>
      <c r="T565" s="1">
        <f>SUMIFS(Uploading_File_Generation!$F:$F,Uploading_File_Generation!$C:$C,HFE!$E565,Uploading_File_Generation!$B:$B,HFE!$C565,Uploading_File_Generation!$A:$A,HFE!$D565)*100</f>
        <v>0</v>
      </c>
      <c r="U565" s="1">
        <v>11.4667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0.533333333333333</v>
      </c>
      <c r="AB565" s="1">
        <v>0</v>
      </c>
      <c r="AC565" s="1">
        <v>0.533333333333333</v>
      </c>
      <c r="AD565" s="1"/>
      <c r="AE565" s="1"/>
      <c r="AF565" s="1"/>
      <c r="AG565" s="1"/>
      <c r="AH565" s="1">
        <v>6.48511887306585</v>
      </c>
      <c r="AI565" s="1"/>
      <c r="AJ565" s="1">
        <f t="shared" si="55"/>
        <v>6.48511887306585</v>
      </c>
    </row>
    <row r="566" hidden="1" spans="1:36">
      <c r="A566" s="1" t="str">
        <f t="shared" si="50"/>
        <v>Kurdi Cross44573ICR-4/INV-2</v>
      </c>
      <c r="B566" s="1" t="s">
        <v>95</v>
      </c>
      <c r="C566" s="1" t="s">
        <v>96</v>
      </c>
      <c r="D566" s="3">
        <v>44573</v>
      </c>
      <c r="E566" s="1" t="s">
        <v>98</v>
      </c>
      <c r="F566" s="1" t="e">
        <f>SUMIFS(#REF!,#REF!,HFE!$D566)/60000</f>
        <v>#REF!</v>
      </c>
      <c r="G566" s="1" t="e">
        <f>SUMIFS(#REF!,#REF!,HFE!$D566)/60000</f>
        <v>#REF!</v>
      </c>
      <c r="H566" s="1" t="e">
        <f>(VLOOKUP(C566&amp;E566,#REF!,4,0)*HFE!G566)-8.38354511292769</f>
        <v>#REF!</v>
      </c>
      <c r="I566" s="1">
        <f>SUMIFS(Uploading_File_Generation!$D:$D,Uploading_File_Generation!$C:$C,HFE!$E566,Uploading_File_Generation!$B:$B,HFE!$C566,Uploading_File_Generation!$A:$A,HFE!$D566)</f>
        <v>0</v>
      </c>
      <c r="J566" s="8">
        <f>SUMIFS(Uploading_File_Generation!$E:$E,Uploading_File_Generation!$C:$C,HFE!$E566,Uploading_File_Generation!$B:$B,HFE!$C566,Uploading_File_Generation!$A:$A,HFE!$D566)</f>
        <v>0</v>
      </c>
      <c r="K566" s="9" t="e">
        <f t="shared" si="51"/>
        <v>#REF!</v>
      </c>
      <c r="L566" s="9" t="e">
        <f t="shared" si="52"/>
        <v>#REF!</v>
      </c>
      <c r="M566" s="1">
        <v>0</v>
      </c>
      <c r="N566" s="1">
        <f t="shared" si="53"/>
        <v>1</v>
      </c>
      <c r="O566" s="1">
        <f t="shared" si="54"/>
        <v>0.955555555555556</v>
      </c>
      <c r="P566" s="1" t="e">
        <f>I566/(VLOOKUP($C566&amp;$E566,#REF!,5,0)*24)</f>
        <v>#REF!</v>
      </c>
      <c r="Q566" s="1" t="e">
        <f>$I566/(VLOOKUP($C566&amp;$E566,#REF!,4,0)*24)</f>
        <v>#REF!</v>
      </c>
      <c r="R566" s="1" t="e">
        <f>$J566/(VLOOKUP($C566&amp;$E566,#REF!,5,0)*24)</f>
        <v>#REF!</v>
      </c>
      <c r="S566" s="1" t="e">
        <f>$J566/(VLOOKUP($C566&amp;$E566,#REF!,4,0)*24)</f>
        <v>#REF!</v>
      </c>
      <c r="T566" s="1">
        <f>SUMIFS(Uploading_File_Generation!$F:$F,Uploading_File_Generation!$C:$C,HFE!$E566,Uploading_File_Generation!$B:$B,HFE!$C566,Uploading_File_Generation!$A:$A,HFE!$D566)*100</f>
        <v>0</v>
      </c>
      <c r="U566" s="1">
        <v>11.4667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0.533333333333333</v>
      </c>
      <c r="AB566" s="1">
        <v>0</v>
      </c>
      <c r="AC566" s="1">
        <v>0.533333333333333</v>
      </c>
      <c r="AD566" s="1"/>
      <c r="AE566" s="1"/>
      <c r="AF566" s="1"/>
      <c r="AG566" s="1"/>
      <c r="AH566" s="1">
        <v>6.48511887306585</v>
      </c>
      <c r="AI566" s="1"/>
      <c r="AJ566" s="1">
        <f t="shared" si="55"/>
        <v>6.48511887306585</v>
      </c>
    </row>
    <row r="567" hidden="1" spans="1:36">
      <c r="A567" s="1" t="str">
        <f t="shared" si="50"/>
        <v>Kurdi Cross44573ICR-4/INV-3</v>
      </c>
      <c r="B567" s="1" t="s">
        <v>95</v>
      </c>
      <c r="C567" s="1" t="s">
        <v>96</v>
      </c>
      <c r="D567" s="3">
        <v>44573</v>
      </c>
      <c r="E567" s="1" t="s">
        <v>99</v>
      </c>
      <c r="F567" s="1" t="e">
        <f>SUMIFS(#REF!,#REF!,HFE!$D567)/60000</f>
        <v>#REF!</v>
      </c>
      <c r="G567" s="1" t="e">
        <f>SUMIFS(#REF!,#REF!,HFE!$D567)/60000</f>
        <v>#REF!</v>
      </c>
      <c r="H567" s="1" t="e">
        <f>(VLOOKUP(C567&amp;E567,#REF!,4,0)*HFE!G567)-8.38354511292769</f>
        <v>#REF!</v>
      </c>
      <c r="I567" s="1">
        <f>SUMIFS(Uploading_File_Generation!$D:$D,Uploading_File_Generation!$C:$C,HFE!$E567,Uploading_File_Generation!$B:$B,HFE!$C567,Uploading_File_Generation!$A:$A,HFE!$D567)</f>
        <v>0</v>
      </c>
      <c r="J567" s="8">
        <f>SUMIFS(Uploading_File_Generation!$E:$E,Uploading_File_Generation!$C:$C,HFE!$E567,Uploading_File_Generation!$B:$B,HFE!$C567,Uploading_File_Generation!$A:$A,HFE!$D567)</f>
        <v>0</v>
      </c>
      <c r="K567" s="9" t="e">
        <f t="shared" si="51"/>
        <v>#REF!</v>
      </c>
      <c r="L567" s="9" t="e">
        <f t="shared" si="52"/>
        <v>#REF!</v>
      </c>
      <c r="M567" s="1">
        <v>0</v>
      </c>
      <c r="N567" s="1">
        <f t="shared" si="53"/>
        <v>1</v>
      </c>
      <c r="O567" s="1">
        <f t="shared" si="54"/>
        <v>0.955555555555556</v>
      </c>
      <c r="P567" s="1" t="e">
        <f>I567/(VLOOKUP($C567&amp;$E567,#REF!,5,0)*24)</f>
        <v>#REF!</v>
      </c>
      <c r="Q567" s="1" t="e">
        <f>$I567/(VLOOKUP($C567&amp;$E567,#REF!,4,0)*24)</f>
        <v>#REF!</v>
      </c>
      <c r="R567" s="1" t="e">
        <f>$J567/(VLOOKUP($C567&amp;$E567,#REF!,5,0)*24)</f>
        <v>#REF!</v>
      </c>
      <c r="S567" s="1" t="e">
        <f>$J567/(VLOOKUP($C567&amp;$E567,#REF!,4,0)*24)</f>
        <v>#REF!</v>
      </c>
      <c r="T567" s="1">
        <f>SUMIFS(Uploading_File_Generation!$F:$F,Uploading_File_Generation!$C:$C,HFE!$E567,Uploading_File_Generation!$B:$B,HFE!$C567,Uploading_File_Generation!$A:$A,HFE!$D567)*100</f>
        <v>0</v>
      </c>
      <c r="U567" s="1">
        <v>11.4667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0.533333333333333</v>
      </c>
      <c r="AB567" s="1">
        <v>0</v>
      </c>
      <c r="AC567" s="1">
        <v>0.533333333333333</v>
      </c>
      <c r="AD567" s="1"/>
      <c r="AE567" s="1"/>
      <c r="AF567" s="1"/>
      <c r="AG567" s="1"/>
      <c r="AH567" s="1">
        <v>6.48511887306585</v>
      </c>
      <c r="AI567" s="1"/>
      <c r="AJ567" s="1">
        <f t="shared" si="55"/>
        <v>6.48511887306585</v>
      </c>
    </row>
    <row r="568" hidden="1" spans="1:36">
      <c r="A568" s="1" t="str">
        <f t="shared" si="50"/>
        <v>Kurdi Cross44573ICR-4/INV-4</v>
      </c>
      <c r="B568" s="1" t="s">
        <v>95</v>
      </c>
      <c r="C568" s="1" t="s">
        <v>96</v>
      </c>
      <c r="D568" s="3">
        <v>44573</v>
      </c>
      <c r="E568" s="1" t="s">
        <v>100</v>
      </c>
      <c r="F568" s="1" t="e">
        <f>SUMIFS(#REF!,#REF!,HFE!$D568)/60000</f>
        <v>#REF!</v>
      </c>
      <c r="G568" s="1" t="e">
        <f>SUMIFS(#REF!,#REF!,HFE!$D568)/60000</f>
        <v>#REF!</v>
      </c>
      <c r="H568" s="1" t="e">
        <f>(VLOOKUP(C568&amp;E568,#REF!,4,0)*HFE!G568)-8.38354511292769</f>
        <v>#REF!</v>
      </c>
      <c r="I568" s="1">
        <f>SUMIFS(Uploading_File_Generation!$D:$D,Uploading_File_Generation!$C:$C,HFE!$E568,Uploading_File_Generation!$B:$B,HFE!$C568,Uploading_File_Generation!$A:$A,HFE!$D568)</f>
        <v>0</v>
      </c>
      <c r="J568" s="8">
        <f>SUMIFS(Uploading_File_Generation!$E:$E,Uploading_File_Generation!$C:$C,HFE!$E568,Uploading_File_Generation!$B:$B,HFE!$C568,Uploading_File_Generation!$A:$A,HFE!$D568)</f>
        <v>0</v>
      </c>
      <c r="K568" s="9" t="e">
        <f t="shared" si="51"/>
        <v>#REF!</v>
      </c>
      <c r="L568" s="9" t="e">
        <f t="shared" si="52"/>
        <v>#REF!</v>
      </c>
      <c r="M568" s="1">
        <v>0</v>
      </c>
      <c r="N568" s="1">
        <f t="shared" si="53"/>
        <v>1</v>
      </c>
      <c r="O568" s="1">
        <f t="shared" si="54"/>
        <v>0.955555555555556</v>
      </c>
      <c r="P568" s="1" t="e">
        <f>I568/(VLOOKUP($C568&amp;$E568,#REF!,5,0)*24)</f>
        <v>#REF!</v>
      </c>
      <c r="Q568" s="1" t="e">
        <f>$I568/(VLOOKUP($C568&amp;$E568,#REF!,4,0)*24)</f>
        <v>#REF!</v>
      </c>
      <c r="R568" s="1" t="e">
        <f>$J568/(VLOOKUP($C568&amp;$E568,#REF!,5,0)*24)</f>
        <v>#REF!</v>
      </c>
      <c r="S568" s="1" t="e">
        <f>$J568/(VLOOKUP($C568&amp;$E568,#REF!,4,0)*24)</f>
        <v>#REF!</v>
      </c>
      <c r="T568" s="1">
        <f>SUMIFS(Uploading_File_Generation!$F:$F,Uploading_File_Generation!$C:$C,HFE!$E568,Uploading_File_Generation!$B:$B,HFE!$C568,Uploading_File_Generation!$A:$A,HFE!$D568)*100</f>
        <v>0</v>
      </c>
      <c r="U568" s="1">
        <v>11.4667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0.533333333333333</v>
      </c>
      <c r="AB568" s="1">
        <v>0</v>
      </c>
      <c r="AC568" s="1">
        <v>0.533333333333333</v>
      </c>
      <c r="AD568" s="1"/>
      <c r="AE568" s="1"/>
      <c r="AF568" s="1"/>
      <c r="AG568" s="1"/>
      <c r="AH568" s="1">
        <v>6.48511887306585</v>
      </c>
      <c r="AI568" s="1"/>
      <c r="AJ568" s="1">
        <f t="shared" si="55"/>
        <v>6.48511887306585</v>
      </c>
    </row>
    <row r="569" hidden="1" spans="1:36">
      <c r="A569" s="1" t="str">
        <f t="shared" si="50"/>
        <v>Kurdi Cross44573ICR-5/INV-1</v>
      </c>
      <c r="B569" s="1" t="s">
        <v>95</v>
      </c>
      <c r="C569" s="1" t="s">
        <v>96</v>
      </c>
      <c r="D569" s="3">
        <v>44573</v>
      </c>
      <c r="E569" s="1" t="s">
        <v>101</v>
      </c>
      <c r="F569" s="1" t="e">
        <f>SUMIFS(#REF!,#REF!,HFE!$D569)/60000</f>
        <v>#REF!</v>
      </c>
      <c r="G569" s="1" t="e">
        <f>SUMIFS(#REF!,#REF!,HFE!$D569)/60000</f>
        <v>#REF!</v>
      </c>
      <c r="H569" s="1" t="e">
        <f>(VLOOKUP(C569&amp;E569,#REF!,4,0)*HFE!G569)-8.38354511292769</f>
        <v>#REF!</v>
      </c>
      <c r="I569" s="1">
        <f>SUMIFS(Uploading_File_Generation!$D:$D,Uploading_File_Generation!$C:$C,HFE!$E569,Uploading_File_Generation!$B:$B,HFE!$C569,Uploading_File_Generation!$A:$A,HFE!$D569)</f>
        <v>0</v>
      </c>
      <c r="J569" s="8">
        <f>SUMIFS(Uploading_File_Generation!$E:$E,Uploading_File_Generation!$C:$C,HFE!$E569,Uploading_File_Generation!$B:$B,HFE!$C569,Uploading_File_Generation!$A:$A,HFE!$D569)</f>
        <v>0</v>
      </c>
      <c r="K569" s="9" t="e">
        <f t="shared" si="51"/>
        <v>#REF!</v>
      </c>
      <c r="L569" s="9" t="e">
        <f t="shared" si="52"/>
        <v>#REF!</v>
      </c>
      <c r="M569" s="1">
        <v>0</v>
      </c>
      <c r="N569" s="1">
        <f t="shared" si="53"/>
        <v>1</v>
      </c>
      <c r="O569" s="1">
        <f t="shared" si="54"/>
        <v>0.955555555555556</v>
      </c>
      <c r="P569" s="1" t="e">
        <f>I569/(VLOOKUP($C569&amp;$E569,#REF!,5,0)*24)</f>
        <v>#REF!</v>
      </c>
      <c r="Q569" s="1" t="e">
        <f>$I569/(VLOOKUP($C569&amp;$E569,#REF!,4,0)*24)</f>
        <v>#REF!</v>
      </c>
      <c r="R569" s="1" t="e">
        <f>$J569/(VLOOKUP($C569&amp;$E569,#REF!,5,0)*24)</f>
        <v>#REF!</v>
      </c>
      <c r="S569" s="1" t="e">
        <f>$J569/(VLOOKUP($C569&amp;$E569,#REF!,4,0)*24)</f>
        <v>#REF!</v>
      </c>
      <c r="T569" s="1">
        <f>SUMIFS(Uploading_File_Generation!$F:$F,Uploading_File_Generation!$C:$C,HFE!$E569,Uploading_File_Generation!$B:$B,HFE!$C569,Uploading_File_Generation!$A:$A,HFE!$D569)*100</f>
        <v>0</v>
      </c>
      <c r="U569" s="1">
        <v>11.4667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0.533333333333333</v>
      </c>
      <c r="AB569" s="1">
        <v>0</v>
      </c>
      <c r="AC569" s="1">
        <v>0.533333333333333</v>
      </c>
      <c r="AD569" s="1"/>
      <c r="AE569" s="1"/>
      <c r="AF569" s="1"/>
      <c r="AG569" s="1"/>
      <c r="AH569" s="1">
        <v>6.48511887306585</v>
      </c>
      <c r="AI569" s="1"/>
      <c r="AJ569" s="1">
        <f t="shared" si="55"/>
        <v>6.48511887306585</v>
      </c>
    </row>
    <row r="570" hidden="1" spans="1:36">
      <c r="A570" s="1" t="str">
        <f t="shared" si="50"/>
        <v>Kurdi Cross44573ICR-5/INV-2</v>
      </c>
      <c r="B570" s="1" t="s">
        <v>95</v>
      </c>
      <c r="C570" s="1" t="s">
        <v>96</v>
      </c>
      <c r="D570" s="3">
        <v>44573</v>
      </c>
      <c r="E570" s="1" t="s">
        <v>102</v>
      </c>
      <c r="F570" s="1" t="e">
        <f>SUMIFS(#REF!,#REF!,HFE!$D570)/60000</f>
        <v>#REF!</v>
      </c>
      <c r="G570" s="1" t="e">
        <f>SUMIFS(#REF!,#REF!,HFE!$D570)/60000</f>
        <v>#REF!</v>
      </c>
      <c r="H570" s="1" t="e">
        <f>(VLOOKUP(C570&amp;E570,#REF!,4,0)*HFE!G570)-8.38354511292769</f>
        <v>#REF!</v>
      </c>
      <c r="I570" s="1">
        <f>SUMIFS(Uploading_File_Generation!$D:$D,Uploading_File_Generation!$C:$C,HFE!$E570,Uploading_File_Generation!$B:$B,HFE!$C570,Uploading_File_Generation!$A:$A,HFE!$D570)</f>
        <v>0</v>
      </c>
      <c r="J570" s="8">
        <f>SUMIFS(Uploading_File_Generation!$E:$E,Uploading_File_Generation!$C:$C,HFE!$E570,Uploading_File_Generation!$B:$B,HFE!$C570,Uploading_File_Generation!$A:$A,HFE!$D570)</f>
        <v>0</v>
      </c>
      <c r="K570" s="9" t="e">
        <f t="shared" si="51"/>
        <v>#REF!</v>
      </c>
      <c r="L570" s="9" t="e">
        <f t="shared" si="52"/>
        <v>#REF!</v>
      </c>
      <c r="M570" s="1">
        <v>0</v>
      </c>
      <c r="N570" s="1">
        <f t="shared" si="53"/>
        <v>1</v>
      </c>
      <c r="O570" s="1">
        <f t="shared" si="54"/>
        <v>0.955555555555556</v>
      </c>
      <c r="P570" s="1" t="e">
        <f>I570/(VLOOKUP($C570&amp;$E570,#REF!,5,0)*24)</f>
        <v>#REF!</v>
      </c>
      <c r="Q570" s="1" t="e">
        <f>$I570/(VLOOKUP($C570&amp;$E570,#REF!,4,0)*24)</f>
        <v>#REF!</v>
      </c>
      <c r="R570" s="1" t="e">
        <f>$J570/(VLOOKUP($C570&amp;$E570,#REF!,5,0)*24)</f>
        <v>#REF!</v>
      </c>
      <c r="S570" s="1" t="e">
        <f>$J570/(VLOOKUP($C570&amp;$E570,#REF!,4,0)*24)</f>
        <v>#REF!</v>
      </c>
      <c r="T570" s="1">
        <f>SUMIFS(Uploading_File_Generation!$F:$F,Uploading_File_Generation!$C:$C,HFE!$E570,Uploading_File_Generation!$B:$B,HFE!$C570,Uploading_File_Generation!$A:$A,HFE!$D570)*100</f>
        <v>0</v>
      </c>
      <c r="U570" s="1">
        <v>11.4667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0.533333333333333</v>
      </c>
      <c r="AB570" s="1">
        <v>0</v>
      </c>
      <c r="AC570" s="1">
        <v>0.533333333333333</v>
      </c>
      <c r="AD570" s="1"/>
      <c r="AE570" s="1"/>
      <c r="AF570" s="1"/>
      <c r="AG570" s="1"/>
      <c r="AH570" s="1">
        <v>6.48511887306585</v>
      </c>
      <c r="AI570" s="1"/>
      <c r="AJ570" s="1">
        <f t="shared" si="55"/>
        <v>6.48511887306585</v>
      </c>
    </row>
    <row r="571" hidden="1" spans="1:36">
      <c r="A571" s="1" t="str">
        <f t="shared" si="50"/>
        <v>Kurdi Cross44573ICR-5/INV-3</v>
      </c>
      <c r="B571" s="1" t="s">
        <v>95</v>
      </c>
      <c r="C571" s="1" t="s">
        <v>96</v>
      </c>
      <c r="D571" s="3">
        <v>44573</v>
      </c>
      <c r="E571" s="1" t="s">
        <v>103</v>
      </c>
      <c r="F571" s="1" t="e">
        <f>SUMIFS(#REF!,#REF!,HFE!$D571)/60000</f>
        <v>#REF!</v>
      </c>
      <c r="G571" s="1" t="e">
        <f>SUMIFS(#REF!,#REF!,HFE!$D571)/60000</f>
        <v>#REF!</v>
      </c>
      <c r="H571" s="1" t="e">
        <f>(VLOOKUP(C571&amp;E571,#REF!,4,0)*HFE!G571)-8.38354511292769</f>
        <v>#REF!</v>
      </c>
      <c r="I571" s="1">
        <f>SUMIFS(Uploading_File_Generation!$D:$D,Uploading_File_Generation!$C:$C,HFE!$E571,Uploading_File_Generation!$B:$B,HFE!$C571,Uploading_File_Generation!$A:$A,HFE!$D571)</f>
        <v>0</v>
      </c>
      <c r="J571" s="8">
        <f>SUMIFS(Uploading_File_Generation!$E:$E,Uploading_File_Generation!$C:$C,HFE!$E571,Uploading_File_Generation!$B:$B,HFE!$C571,Uploading_File_Generation!$A:$A,HFE!$D571)</f>
        <v>0</v>
      </c>
      <c r="K571" s="9" t="e">
        <f t="shared" si="51"/>
        <v>#REF!</v>
      </c>
      <c r="L571" s="9" t="e">
        <f t="shared" si="52"/>
        <v>#REF!</v>
      </c>
      <c r="M571" s="1">
        <v>0</v>
      </c>
      <c r="N571" s="1">
        <f t="shared" si="53"/>
        <v>1</v>
      </c>
      <c r="O571" s="1">
        <f t="shared" si="54"/>
        <v>0.955555555555556</v>
      </c>
      <c r="P571" s="1" t="e">
        <f>I571/(VLOOKUP($C571&amp;$E571,#REF!,5,0)*24)</f>
        <v>#REF!</v>
      </c>
      <c r="Q571" s="1" t="e">
        <f>$I571/(VLOOKUP($C571&amp;$E571,#REF!,4,0)*24)</f>
        <v>#REF!</v>
      </c>
      <c r="R571" s="1" t="e">
        <f>$J571/(VLOOKUP($C571&amp;$E571,#REF!,5,0)*24)</f>
        <v>#REF!</v>
      </c>
      <c r="S571" s="1" t="e">
        <f>$J571/(VLOOKUP($C571&amp;$E571,#REF!,4,0)*24)</f>
        <v>#REF!</v>
      </c>
      <c r="T571" s="1">
        <f>SUMIFS(Uploading_File_Generation!$F:$F,Uploading_File_Generation!$C:$C,HFE!$E571,Uploading_File_Generation!$B:$B,HFE!$C571,Uploading_File_Generation!$A:$A,HFE!$D571)*100</f>
        <v>0</v>
      </c>
      <c r="U571" s="1">
        <v>11.4667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0.533333333333333</v>
      </c>
      <c r="AB571" s="1">
        <v>0</v>
      </c>
      <c r="AC571" s="1">
        <v>0.533333333333333</v>
      </c>
      <c r="AD571" s="1"/>
      <c r="AE571" s="1"/>
      <c r="AF571" s="1"/>
      <c r="AG571" s="1"/>
      <c r="AH571" s="1">
        <v>6.48511887306585</v>
      </c>
      <c r="AI571" s="1"/>
      <c r="AJ571" s="1">
        <f t="shared" si="55"/>
        <v>6.48511887306585</v>
      </c>
    </row>
    <row r="572" hidden="1" spans="1:36">
      <c r="A572" s="1" t="str">
        <f t="shared" si="50"/>
        <v>Kurdi Cross44573ICR-5/INV-4</v>
      </c>
      <c r="B572" s="1" t="s">
        <v>95</v>
      </c>
      <c r="C572" s="1" t="s">
        <v>96</v>
      </c>
      <c r="D572" s="3">
        <v>44573</v>
      </c>
      <c r="E572" s="1" t="s">
        <v>104</v>
      </c>
      <c r="F572" s="1" t="e">
        <f>SUMIFS(#REF!,#REF!,HFE!$D572)/60000</f>
        <v>#REF!</v>
      </c>
      <c r="G572" s="1" t="e">
        <f>SUMIFS(#REF!,#REF!,HFE!$D572)/60000</f>
        <v>#REF!</v>
      </c>
      <c r="H572" s="1" t="e">
        <f>(VLOOKUP(C572&amp;E572,#REF!,4,0)*HFE!G572)-8.38354511292769</f>
        <v>#REF!</v>
      </c>
      <c r="I572" s="1">
        <f>SUMIFS(Uploading_File_Generation!$D:$D,Uploading_File_Generation!$C:$C,HFE!$E572,Uploading_File_Generation!$B:$B,HFE!$C572,Uploading_File_Generation!$A:$A,HFE!$D572)</f>
        <v>0</v>
      </c>
      <c r="J572" s="8">
        <f>SUMIFS(Uploading_File_Generation!$E:$E,Uploading_File_Generation!$C:$C,HFE!$E572,Uploading_File_Generation!$B:$B,HFE!$C572,Uploading_File_Generation!$A:$A,HFE!$D572)</f>
        <v>0</v>
      </c>
      <c r="K572" s="9" t="e">
        <f t="shared" si="51"/>
        <v>#REF!</v>
      </c>
      <c r="L572" s="9" t="e">
        <f t="shared" si="52"/>
        <v>#REF!</v>
      </c>
      <c r="M572" s="1">
        <v>0</v>
      </c>
      <c r="N572" s="1">
        <f t="shared" si="53"/>
        <v>1</v>
      </c>
      <c r="O572" s="1">
        <f t="shared" si="54"/>
        <v>0.955555555555556</v>
      </c>
      <c r="P572" s="1" t="e">
        <f>I572/(VLOOKUP($C572&amp;$E572,#REF!,5,0)*24)</f>
        <v>#REF!</v>
      </c>
      <c r="Q572" s="1" t="e">
        <f>$I572/(VLOOKUP($C572&amp;$E572,#REF!,4,0)*24)</f>
        <v>#REF!</v>
      </c>
      <c r="R572" s="1" t="e">
        <f>$J572/(VLOOKUP($C572&amp;$E572,#REF!,5,0)*24)</f>
        <v>#REF!</v>
      </c>
      <c r="S572" s="1" t="e">
        <f>$J572/(VLOOKUP($C572&amp;$E572,#REF!,4,0)*24)</f>
        <v>#REF!</v>
      </c>
      <c r="T572" s="1">
        <f>SUMIFS(Uploading_File_Generation!$F:$F,Uploading_File_Generation!$C:$C,HFE!$E572,Uploading_File_Generation!$B:$B,HFE!$C572,Uploading_File_Generation!$A:$A,HFE!$D572)*100</f>
        <v>0</v>
      </c>
      <c r="U572" s="1">
        <v>11.4667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0.533333333333333</v>
      </c>
      <c r="AB572" s="1">
        <v>0</v>
      </c>
      <c r="AC572" s="1">
        <v>0.533333333333333</v>
      </c>
      <c r="AD572" s="1"/>
      <c r="AE572" s="1"/>
      <c r="AF572" s="1"/>
      <c r="AG572" s="1"/>
      <c r="AH572" s="1">
        <v>6.48511887306585</v>
      </c>
      <c r="AI572" s="1"/>
      <c r="AJ572" s="1">
        <f t="shared" si="55"/>
        <v>6.48511887306585</v>
      </c>
    </row>
    <row r="573" hidden="1" spans="1:36">
      <c r="A573" s="1" t="str">
        <f t="shared" si="50"/>
        <v>Kurdi Cross44573ICR-6/INV-1</v>
      </c>
      <c r="B573" s="1" t="s">
        <v>95</v>
      </c>
      <c r="C573" s="1" t="s">
        <v>96</v>
      </c>
      <c r="D573" s="3">
        <v>44573</v>
      </c>
      <c r="E573" s="1" t="s">
        <v>105</v>
      </c>
      <c r="F573" s="1" t="e">
        <f>SUMIFS(#REF!,#REF!,HFE!$D573)/60000</f>
        <v>#REF!</v>
      </c>
      <c r="G573" s="1" t="e">
        <f>SUMIFS(#REF!,#REF!,HFE!$D573)/60000</f>
        <v>#REF!</v>
      </c>
      <c r="H573" s="1" t="e">
        <f>(VLOOKUP(C573&amp;E573,#REF!,4,0)*HFE!G573)-8.38354511292769</f>
        <v>#REF!</v>
      </c>
      <c r="I573" s="1">
        <f>SUMIFS(Uploading_File_Generation!$D:$D,Uploading_File_Generation!$C:$C,HFE!$E573,Uploading_File_Generation!$B:$B,HFE!$C573,Uploading_File_Generation!$A:$A,HFE!$D573)</f>
        <v>0</v>
      </c>
      <c r="J573" s="8">
        <f>SUMIFS(Uploading_File_Generation!$E:$E,Uploading_File_Generation!$C:$C,HFE!$E573,Uploading_File_Generation!$B:$B,HFE!$C573,Uploading_File_Generation!$A:$A,HFE!$D573)</f>
        <v>0</v>
      </c>
      <c r="K573" s="9" t="e">
        <f t="shared" si="51"/>
        <v>#REF!</v>
      </c>
      <c r="L573" s="9" t="e">
        <f t="shared" si="52"/>
        <v>#REF!</v>
      </c>
      <c r="M573" s="1">
        <v>0</v>
      </c>
      <c r="N573" s="1">
        <f t="shared" si="53"/>
        <v>1</v>
      </c>
      <c r="O573" s="1">
        <f t="shared" si="54"/>
        <v>0.955555555555556</v>
      </c>
      <c r="P573" s="1" t="e">
        <f>I573/(VLOOKUP($C573&amp;$E573,#REF!,5,0)*24)</f>
        <v>#REF!</v>
      </c>
      <c r="Q573" s="1" t="e">
        <f>$I573/(VLOOKUP($C573&amp;$E573,#REF!,4,0)*24)</f>
        <v>#REF!</v>
      </c>
      <c r="R573" s="1" t="e">
        <f>$J573/(VLOOKUP($C573&amp;$E573,#REF!,5,0)*24)</f>
        <v>#REF!</v>
      </c>
      <c r="S573" s="1" t="e">
        <f>$J573/(VLOOKUP($C573&amp;$E573,#REF!,4,0)*24)</f>
        <v>#REF!</v>
      </c>
      <c r="T573" s="1">
        <f>SUMIFS(Uploading_File_Generation!$F:$F,Uploading_File_Generation!$C:$C,HFE!$E573,Uploading_File_Generation!$B:$B,HFE!$C573,Uploading_File_Generation!$A:$A,HFE!$D573)*100</f>
        <v>0</v>
      </c>
      <c r="U573" s="1">
        <v>11.4667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0.533333333333333</v>
      </c>
      <c r="AB573" s="1">
        <v>0</v>
      </c>
      <c r="AC573" s="1">
        <v>0.533333333333333</v>
      </c>
      <c r="AD573" s="1"/>
      <c r="AE573" s="1"/>
      <c r="AF573" s="1"/>
      <c r="AG573" s="1"/>
      <c r="AH573" s="1">
        <v>6.48511887306585</v>
      </c>
      <c r="AI573" s="1"/>
      <c r="AJ573" s="1">
        <f t="shared" si="55"/>
        <v>6.48511887306585</v>
      </c>
    </row>
    <row r="574" hidden="1" spans="1:36">
      <c r="A574" s="1" t="str">
        <f t="shared" si="50"/>
        <v>Kurdi Cross44573ICR-6/INV-2</v>
      </c>
      <c r="B574" s="1" t="s">
        <v>95</v>
      </c>
      <c r="C574" s="1" t="s">
        <v>96</v>
      </c>
      <c r="D574" s="3">
        <v>44573</v>
      </c>
      <c r="E574" s="1" t="s">
        <v>106</v>
      </c>
      <c r="F574" s="1" t="e">
        <f>SUMIFS(#REF!,#REF!,HFE!$D574)/60000</f>
        <v>#REF!</v>
      </c>
      <c r="G574" s="1" t="e">
        <f>SUMIFS(#REF!,#REF!,HFE!$D574)/60000</f>
        <v>#REF!</v>
      </c>
      <c r="H574" s="1" t="e">
        <f>(VLOOKUP(C574&amp;E574,#REF!,4,0)*HFE!G574)-8.38354511292769</f>
        <v>#REF!</v>
      </c>
      <c r="I574" s="1">
        <f>SUMIFS(Uploading_File_Generation!$D:$D,Uploading_File_Generation!$C:$C,HFE!$E574,Uploading_File_Generation!$B:$B,HFE!$C574,Uploading_File_Generation!$A:$A,HFE!$D574)</f>
        <v>0</v>
      </c>
      <c r="J574" s="8">
        <f>SUMIFS(Uploading_File_Generation!$E:$E,Uploading_File_Generation!$C:$C,HFE!$E574,Uploading_File_Generation!$B:$B,HFE!$C574,Uploading_File_Generation!$A:$A,HFE!$D574)</f>
        <v>0</v>
      </c>
      <c r="K574" s="9" t="e">
        <f t="shared" si="51"/>
        <v>#REF!</v>
      </c>
      <c r="L574" s="9" t="e">
        <f t="shared" si="52"/>
        <v>#REF!</v>
      </c>
      <c r="M574" s="1">
        <v>0</v>
      </c>
      <c r="N574" s="1">
        <f t="shared" si="53"/>
        <v>1</v>
      </c>
      <c r="O574" s="1">
        <f t="shared" si="54"/>
        <v>0.955555555555556</v>
      </c>
      <c r="P574" s="1" t="e">
        <f>I574/(VLOOKUP($C574&amp;$E574,#REF!,5,0)*24)</f>
        <v>#REF!</v>
      </c>
      <c r="Q574" s="1" t="e">
        <f>$I574/(VLOOKUP($C574&amp;$E574,#REF!,4,0)*24)</f>
        <v>#REF!</v>
      </c>
      <c r="R574" s="1" t="e">
        <f>$J574/(VLOOKUP($C574&amp;$E574,#REF!,5,0)*24)</f>
        <v>#REF!</v>
      </c>
      <c r="S574" s="1" t="e">
        <f>$J574/(VLOOKUP($C574&amp;$E574,#REF!,4,0)*24)</f>
        <v>#REF!</v>
      </c>
      <c r="T574" s="1">
        <f>SUMIFS(Uploading_File_Generation!$F:$F,Uploading_File_Generation!$C:$C,HFE!$E574,Uploading_File_Generation!$B:$B,HFE!$C574,Uploading_File_Generation!$A:$A,HFE!$D574)*100</f>
        <v>0</v>
      </c>
      <c r="U574" s="1">
        <v>11.4667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0.533333333333333</v>
      </c>
      <c r="AB574" s="1">
        <v>0</v>
      </c>
      <c r="AC574" s="1">
        <v>0.533333333333333</v>
      </c>
      <c r="AD574" s="1"/>
      <c r="AE574" s="1"/>
      <c r="AF574" s="1"/>
      <c r="AG574" s="1"/>
      <c r="AH574" s="1">
        <v>6.48511887306585</v>
      </c>
      <c r="AI574" s="1"/>
      <c r="AJ574" s="1">
        <f t="shared" si="55"/>
        <v>6.48511887306585</v>
      </c>
    </row>
    <row r="575" hidden="1" spans="1:36">
      <c r="A575" s="1" t="str">
        <f t="shared" si="50"/>
        <v>Kurdi Cross44573ICR-6/INV-3</v>
      </c>
      <c r="B575" s="1" t="s">
        <v>95</v>
      </c>
      <c r="C575" s="1" t="s">
        <v>96</v>
      </c>
      <c r="D575" s="3">
        <v>44573</v>
      </c>
      <c r="E575" s="1" t="s">
        <v>107</v>
      </c>
      <c r="F575" s="1" t="e">
        <f>SUMIFS(#REF!,#REF!,HFE!$D575)/60000</f>
        <v>#REF!</v>
      </c>
      <c r="G575" s="1" t="e">
        <f>SUMIFS(#REF!,#REF!,HFE!$D575)/60000</f>
        <v>#REF!</v>
      </c>
      <c r="H575" s="1" t="e">
        <f>(VLOOKUP(C575&amp;E575,#REF!,4,0)*HFE!G575)-8.38354511292769</f>
        <v>#REF!</v>
      </c>
      <c r="I575" s="1">
        <f>SUMIFS(Uploading_File_Generation!$D:$D,Uploading_File_Generation!$C:$C,HFE!$E575,Uploading_File_Generation!$B:$B,HFE!$C575,Uploading_File_Generation!$A:$A,HFE!$D575)</f>
        <v>0</v>
      </c>
      <c r="J575" s="8">
        <f>SUMIFS(Uploading_File_Generation!$E:$E,Uploading_File_Generation!$C:$C,HFE!$E575,Uploading_File_Generation!$B:$B,HFE!$C575,Uploading_File_Generation!$A:$A,HFE!$D575)</f>
        <v>0</v>
      </c>
      <c r="K575" s="9" t="e">
        <f t="shared" si="51"/>
        <v>#REF!</v>
      </c>
      <c r="L575" s="9" t="e">
        <f t="shared" si="52"/>
        <v>#REF!</v>
      </c>
      <c r="M575" s="1">
        <v>0</v>
      </c>
      <c r="N575" s="1">
        <f t="shared" si="53"/>
        <v>1</v>
      </c>
      <c r="O575" s="1">
        <f t="shared" si="54"/>
        <v>0.955555555555556</v>
      </c>
      <c r="P575" s="1" t="e">
        <f>I575/(VLOOKUP($C575&amp;$E575,#REF!,5,0)*24)</f>
        <v>#REF!</v>
      </c>
      <c r="Q575" s="1" t="e">
        <f>$I575/(VLOOKUP($C575&amp;$E575,#REF!,4,0)*24)</f>
        <v>#REF!</v>
      </c>
      <c r="R575" s="1" t="e">
        <f>$J575/(VLOOKUP($C575&amp;$E575,#REF!,5,0)*24)</f>
        <v>#REF!</v>
      </c>
      <c r="S575" s="1" t="e">
        <f>$J575/(VLOOKUP($C575&amp;$E575,#REF!,4,0)*24)</f>
        <v>#REF!</v>
      </c>
      <c r="T575" s="1">
        <f>SUMIFS(Uploading_File_Generation!$F:$F,Uploading_File_Generation!$C:$C,HFE!$E575,Uploading_File_Generation!$B:$B,HFE!$C575,Uploading_File_Generation!$A:$A,HFE!$D575)*100</f>
        <v>0</v>
      </c>
      <c r="U575" s="1">
        <v>11.4667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0.533333333333333</v>
      </c>
      <c r="AB575" s="1">
        <v>0</v>
      </c>
      <c r="AC575" s="1">
        <v>0.533333333333333</v>
      </c>
      <c r="AD575" s="1"/>
      <c r="AE575" s="1"/>
      <c r="AF575" s="1"/>
      <c r="AG575" s="1"/>
      <c r="AH575" s="1">
        <v>6.48511887306585</v>
      </c>
      <c r="AI575" s="1"/>
      <c r="AJ575" s="1">
        <f t="shared" si="55"/>
        <v>6.48511887306585</v>
      </c>
    </row>
    <row r="576" hidden="1" spans="1:36">
      <c r="A576" s="1" t="str">
        <f t="shared" si="50"/>
        <v>Kurdi Cross44573ICR-6/INV-4</v>
      </c>
      <c r="B576" s="1" t="s">
        <v>95</v>
      </c>
      <c r="C576" s="1" t="s">
        <v>96</v>
      </c>
      <c r="D576" s="3">
        <v>44573</v>
      </c>
      <c r="E576" s="1" t="s">
        <v>108</v>
      </c>
      <c r="F576" s="1" t="e">
        <f>SUMIFS(#REF!,#REF!,HFE!$D576)/60000</f>
        <v>#REF!</v>
      </c>
      <c r="G576" s="1" t="e">
        <f>SUMIFS(#REF!,#REF!,HFE!$D576)/60000</f>
        <v>#REF!</v>
      </c>
      <c r="H576" s="1" t="e">
        <f>(VLOOKUP(C576&amp;E576,#REF!,4,0)*HFE!G576)-8.38354511292769</f>
        <v>#REF!</v>
      </c>
      <c r="I576" s="1">
        <f>SUMIFS(Uploading_File_Generation!$D:$D,Uploading_File_Generation!$C:$C,HFE!$E576,Uploading_File_Generation!$B:$B,HFE!$C576,Uploading_File_Generation!$A:$A,HFE!$D576)</f>
        <v>0</v>
      </c>
      <c r="J576" s="8">
        <f>SUMIFS(Uploading_File_Generation!$E:$E,Uploading_File_Generation!$C:$C,HFE!$E576,Uploading_File_Generation!$B:$B,HFE!$C576,Uploading_File_Generation!$A:$A,HFE!$D576)</f>
        <v>0</v>
      </c>
      <c r="K576" s="9" t="e">
        <f t="shared" si="51"/>
        <v>#REF!</v>
      </c>
      <c r="L576" s="9" t="e">
        <f t="shared" si="52"/>
        <v>#REF!</v>
      </c>
      <c r="M576" s="1">
        <v>0</v>
      </c>
      <c r="N576" s="1">
        <f t="shared" si="53"/>
        <v>1</v>
      </c>
      <c r="O576" s="1">
        <f t="shared" si="54"/>
        <v>0.955555555555556</v>
      </c>
      <c r="P576" s="1" t="e">
        <f>I576/(VLOOKUP($C576&amp;$E576,#REF!,5,0)*24)</f>
        <v>#REF!</v>
      </c>
      <c r="Q576" s="1" t="e">
        <f>$I576/(VLOOKUP($C576&amp;$E576,#REF!,4,0)*24)</f>
        <v>#REF!</v>
      </c>
      <c r="R576" s="1" t="e">
        <f>$J576/(VLOOKUP($C576&amp;$E576,#REF!,5,0)*24)</f>
        <v>#REF!</v>
      </c>
      <c r="S576" s="1" t="e">
        <f>$J576/(VLOOKUP($C576&amp;$E576,#REF!,4,0)*24)</f>
        <v>#REF!</v>
      </c>
      <c r="T576" s="1">
        <f>SUMIFS(Uploading_File_Generation!$F:$F,Uploading_File_Generation!$C:$C,HFE!$E576,Uploading_File_Generation!$B:$B,HFE!$C576,Uploading_File_Generation!$A:$A,HFE!$D576)*100</f>
        <v>0</v>
      </c>
      <c r="U576" s="1">
        <v>11.4667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0.533333333333333</v>
      </c>
      <c r="AB576" s="1">
        <v>0</v>
      </c>
      <c r="AC576" s="1">
        <v>0.533333333333333</v>
      </c>
      <c r="AD576" s="1"/>
      <c r="AE576" s="1"/>
      <c r="AF576" s="1"/>
      <c r="AG576" s="1"/>
      <c r="AH576" s="1">
        <v>6.48511887306585</v>
      </c>
      <c r="AI576" s="1"/>
      <c r="AJ576" s="1">
        <f t="shared" si="55"/>
        <v>6.48511887306585</v>
      </c>
    </row>
    <row r="577" hidden="1" spans="1:36">
      <c r="A577" s="1" t="str">
        <f t="shared" si="50"/>
        <v>Kurdi Cross44573ICR-7/INV-1</v>
      </c>
      <c r="B577" s="1" t="s">
        <v>95</v>
      </c>
      <c r="C577" s="1" t="s">
        <v>96</v>
      </c>
      <c r="D577" s="3">
        <v>44573</v>
      </c>
      <c r="E577" s="1" t="s">
        <v>109</v>
      </c>
      <c r="F577" s="1" t="e">
        <f>SUMIFS(#REF!,#REF!,HFE!$D577)/60000</f>
        <v>#REF!</v>
      </c>
      <c r="G577" s="1" t="e">
        <f>SUMIFS(#REF!,#REF!,HFE!$D577)/60000</f>
        <v>#REF!</v>
      </c>
      <c r="H577" s="1" t="e">
        <f>(VLOOKUP(C577&amp;E577,#REF!,4,0)*HFE!G577)-8.38354511292769</f>
        <v>#REF!</v>
      </c>
      <c r="I577" s="1">
        <f>SUMIFS(Uploading_File_Generation!$D:$D,Uploading_File_Generation!$C:$C,HFE!$E577,Uploading_File_Generation!$B:$B,HFE!$C577,Uploading_File_Generation!$A:$A,HFE!$D577)</f>
        <v>0</v>
      </c>
      <c r="J577" s="8">
        <f>SUMIFS(Uploading_File_Generation!$E:$E,Uploading_File_Generation!$C:$C,HFE!$E577,Uploading_File_Generation!$B:$B,HFE!$C577,Uploading_File_Generation!$A:$A,HFE!$D577)</f>
        <v>0</v>
      </c>
      <c r="K577" s="9" t="e">
        <f t="shared" si="51"/>
        <v>#REF!</v>
      </c>
      <c r="L577" s="9" t="e">
        <f t="shared" si="52"/>
        <v>#REF!</v>
      </c>
      <c r="M577" s="1">
        <v>0</v>
      </c>
      <c r="N577" s="1">
        <f t="shared" si="53"/>
        <v>1</v>
      </c>
      <c r="O577" s="1">
        <f t="shared" si="54"/>
        <v>0.955555555555556</v>
      </c>
      <c r="P577" s="1" t="e">
        <f>I577/(VLOOKUP($C577&amp;$E577,#REF!,5,0)*24)</f>
        <v>#REF!</v>
      </c>
      <c r="Q577" s="1" t="e">
        <f>$I577/(VLOOKUP($C577&amp;$E577,#REF!,4,0)*24)</f>
        <v>#REF!</v>
      </c>
      <c r="R577" s="1" t="e">
        <f>$J577/(VLOOKUP($C577&amp;$E577,#REF!,5,0)*24)</f>
        <v>#REF!</v>
      </c>
      <c r="S577" s="1" t="e">
        <f>$J577/(VLOOKUP($C577&amp;$E577,#REF!,4,0)*24)</f>
        <v>#REF!</v>
      </c>
      <c r="T577" s="1">
        <f>SUMIFS(Uploading_File_Generation!$F:$F,Uploading_File_Generation!$C:$C,HFE!$E577,Uploading_File_Generation!$B:$B,HFE!$C577,Uploading_File_Generation!$A:$A,HFE!$D577)*100</f>
        <v>0</v>
      </c>
      <c r="U577" s="1">
        <v>11.4667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0.533333333333333</v>
      </c>
      <c r="AB577" s="1">
        <v>0</v>
      </c>
      <c r="AC577" s="1">
        <v>0.533333333333333</v>
      </c>
      <c r="AD577" s="1"/>
      <c r="AE577" s="1"/>
      <c r="AF577" s="1"/>
      <c r="AG577" s="1"/>
      <c r="AH577" s="1">
        <v>6.48511887306585</v>
      </c>
      <c r="AI577" s="1"/>
      <c r="AJ577" s="1">
        <f t="shared" si="55"/>
        <v>6.48511887306585</v>
      </c>
    </row>
    <row r="578" hidden="1" spans="1:36">
      <c r="A578" s="1" t="str">
        <f t="shared" si="50"/>
        <v>Kurdi Cross44573ICR-7/INV-2</v>
      </c>
      <c r="B578" s="1" t="s">
        <v>95</v>
      </c>
      <c r="C578" s="1" t="s">
        <v>96</v>
      </c>
      <c r="D578" s="3">
        <v>44573</v>
      </c>
      <c r="E578" s="1" t="s">
        <v>110</v>
      </c>
      <c r="F578" s="1" t="e">
        <f>SUMIFS(#REF!,#REF!,HFE!$D578)/60000</f>
        <v>#REF!</v>
      </c>
      <c r="G578" s="1" t="e">
        <f>SUMIFS(#REF!,#REF!,HFE!$D578)/60000</f>
        <v>#REF!</v>
      </c>
      <c r="H578" s="1" t="e">
        <f>(VLOOKUP(C578&amp;E578,#REF!,4,0)*HFE!G578)-8.38354511292769</f>
        <v>#REF!</v>
      </c>
      <c r="I578" s="1">
        <f>SUMIFS(Uploading_File_Generation!$D:$D,Uploading_File_Generation!$C:$C,HFE!$E578,Uploading_File_Generation!$B:$B,HFE!$C578,Uploading_File_Generation!$A:$A,HFE!$D578)</f>
        <v>0</v>
      </c>
      <c r="J578" s="8">
        <f>SUMIFS(Uploading_File_Generation!$E:$E,Uploading_File_Generation!$C:$C,HFE!$E578,Uploading_File_Generation!$B:$B,HFE!$C578,Uploading_File_Generation!$A:$A,HFE!$D578)</f>
        <v>0</v>
      </c>
      <c r="K578" s="9" t="e">
        <f t="shared" si="51"/>
        <v>#REF!</v>
      </c>
      <c r="L578" s="9" t="e">
        <f t="shared" si="52"/>
        <v>#REF!</v>
      </c>
      <c r="M578" s="1">
        <v>0</v>
      </c>
      <c r="N578" s="1">
        <f t="shared" si="53"/>
        <v>1</v>
      </c>
      <c r="O578" s="1">
        <f t="shared" si="54"/>
        <v>0.955555555555556</v>
      </c>
      <c r="P578" s="1" t="e">
        <f>I578/(VLOOKUP($C578&amp;$E578,#REF!,5,0)*24)</f>
        <v>#REF!</v>
      </c>
      <c r="Q578" s="1" t="e">
        <f>$I578/(VLOOKUP($C578&amp;$E578,#REF!,4,0)*24)</f>
        <v>#REF!</v>
      </c>
      <c r="R578" s="1" t="e">
        <f>$J578/(VLOOKUP($C578&amp;$E578,#REF!,5,0)*24)</f>
        <v>#REF!</v>
      </c>
      <c r="S578" s="1" t="e">
        <f>$J578/(VLOOKUP($C578&amp;$E578,#REF!,4,0)*24)</f>
        <v>#REF!</v>
      </c>
      <c r="T578" s="1">
        <f>SUMIFS(Uploading_File_Generation!$F:$F,Uploading_File_Generation!$C:$C,HFE!$E578,Uploading_File_Generation!$B:$B,HFE!$C578,Uploading_File_Generation!$A:$A,HFE!$D578)*100</f>
        <v>0</v>
      </c>
      <c r="U578" s="1">
        <v>11.4667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0.533333333333333</v>
      </c>
      <c r="AB578" s="1">
        <v>0</v>
      </c>
      <c r="AC578" s="1">
        <v>0.533333333333333</v>
      </c>
      <c r="AD578" s="1"/>
      <c r="AE578" s="1"/>
      <c r="AF578" s="1"/>
      <c r="AG578" s="1"/>
      <c r="AH578" s="1">
        <v>6.48511887306585</v>
      </c>
      <c r="AI578" s="1"/>
      <c r="AJ578" s="1">
        <f t="shared" si="55"/>
        <v>6.48511887306585</v>
      </c>
    </row>
    <row r="579" hidden="1" spans="1:36">
      <c r="A579" s="1" t="str">
        <f t="shared" si="50"/>
        <v>Kurdi Cross44573ICR-7/INV-3</v>
      </c>
      <c r="B579" s="1" t="s">
        <v>95</v>
      </c>
      <c r="C579" s="1" t="s">
        <v>96</v>
      </c>
      <c r="D579" s="3">
        <v>44573</v>
      </c>
      <c r="E579" s="1" t="s">
        <v>111</v>
      </c>
      <c r="F579" s="1" t="e">
        <f>SUMIFS(#REF!,#REF!,HFE!$D579)/60000</f>
        <v>#REF!</v>
      </c>
      <c r="G579" s="1" t="e">
        <f>SUMIFS(#REF!,#REF!,HFE!$D579)/60000</f>
        <v>#REF!</v>
      </c>
      <c r="H579" s="1" t="e">
        <f>(VLOOKUP(C579&amp;E579,#REF!,4,0)*HFE!G579)-8.38354511292769</f>
        <v>#REF!</v>
      </c>
      <c r="I579" s="1">
        <f>SUMIFS(Uploading_File_Generation!$D:$D,Uploading_File_Generation!$C:$C,HFE!$E579,Uploading_File_Generation!$B:$B,HFE!$C579,Uploading_File_Generation!$A:$A,HFE!$D579)</f>
        <v>0</v>
      </c>
      <c r="J579" s="8">
        <f>SUMIFS(Uploading_File_Generation!$E:$E,Uploading_File_Generation!$C:$C,HFE!$E579,Uploading_File_Generation!$B:$B,HFE!$C579,Uploading_File_Generation!$A:$A,HFE!$D579)</f>
        <v>0</v>
      </c>
      <c r="K579" s="9" t="e">
        <f t="shared" si="51"/>
        <v>#REF!</v>
      </c>
      <c r="L579" s="9" t="e">
        <f t="shared" si="52"/>
        <v>#REF!</v>
      </c>
      <c r="M579" s="1">
        <v>0</v>
      </c>
      <c r="N579" s="1">
        <f t="shared" si="53"/>
        <v>1</v>
      </c>
      <c r="O579" s="1">
        <f t="shared" si="54"/>
        <v>0.955555555555556</v>
      </c>
      <c r="P579" s="1" t="e">
        <f>I579/(VLOOKUP($C579&amp;$E579,#REF!,5,0)*24)</f>
        <v>#REF!</v>
      </c>
      <c r="Q579" s="1" t="e">
        <f>$I579/(VLOOKUP($C579&amp;$E579,#REF!,4,0)*24)</f>
        <v>#REF!</v>
      </c>
      <c r="R579" s="1" t="e">
        <f>$J579/(VLOOKUP($C579&amp;$E579,#REF!,5,0)*24)</f>
        <v>#REF!</v>
      </c>
      <c r="S579" s="1" t="e">
        <f>$J579/(VLOOKUP($C579&amp;$E579,#REF!,4,0)*24)</f>
        <v>#REF!</v>
      </c>
      <c r="T579" s="1">
        <f>SUMIFS(Uploading_File_Generation!$F:$F,Uploading_File_Generation!$C:$C,HFE!$E579,Uploading_File_Generation!$B:$B,HFE!$C579,Uploading_File_Generation!$A:$A,HFE!$D579)*100</f>
        <v>0</v>
      </c>
      <c r="U579" s="1">
        <v>11.4667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0.533333333333333</v>
      </c>
      <c r="AB579" s="1">
        <v>0</v>
      </c>
      <c r="AC579" s="1">
        <v>0.533333333333333</v>
      </c>
      <c r="AD579" s="1"/>
      <c r="AE579" s="1"/>
      <c r="AF579" s="1"/>
      <c r="AG579" s="1"/>
      <c r="AH579" s="1">
        <v>6.48511887306585</v>
      </c>
      <c r="AI579" s="1"/>
      <c r="AJ579" s="1">
        <f t="shared" si="55"/>
        <v>6.48511887306585</v>
      </c>
    </row>
    <row r="580" hidden="1" spans="1:36">
      <c r="A580" s="1" t="str">
        <f t="shared" ref="A580:A643" si="56">C580&amp;D580&amp;E580</f>
        <v>Kurdi Cross44573ICR-7/INV-4</v>
      </c>
      <c r="B580" s="1" t="s">
        <v>95</v>
      </c>
      <c r="C580" s="1" t="s">
        <v>96</v>
      </c>
      <c r="D580" s="3">
        <v>44573</v>
      </c>
      <c r="E580" s="1" t="s">
        <v>112</v>
      </c>
      <c r="F580" s="1" t="e">
        <f>SUMIFS(#REF!,#REF!,HFE!$D580)/60000</f>
        <v>#REF!</v>
      </c>
      <c r="G580" s="1" t="e">
        <f>SUMIFS(#REF!,#REF!,HFE!$D580)/60000</f>
        <v>#REF!</v>
      </c>
      <c r="H580" s="1" t="e">
        <f>(VLOOKUP(C580&amp;E580,#REF!,4,0)*HFE!G580)-8.38354511292769</f>
        <v>#REF!</v>
      </c>
      <c r="I580" s="1">
        <f>SUMIFS(Uploading_File_Generation!$D:$D,Uploading_File_Generation!$C:$C,HFE!$E580,Uploading_File_Generation!$B:$B,HFE!$C580,Uploading_File_Generation!$A:$A,HFE!$D580)</f>
        <v>0</v>
      </c>
      <c r="J580" s="8">
        <f>SUMIFS(Uploading_File_Generation!$E:$E,Uploading_File_Generation!$C:$C,HFE!$E580,Uploading_File_Generation!$B:$B,HFE!$C580,Uploading_File_Generation!$A:$A,HFE!$D580)</f>
        <v>0</v>
      </c>
      <c r="K580" s="9" t="e">
        <f t="shared" ref="K580:K643" si="57">I580/H580</f>
        <v>#REF!</v>
      </c>
      <c r="L580" s="9" t="e">
        <f t="shared" ref="L580:L643" si="58">J580/H580</f>
        <v>#REF!</v>
      </c>
      <c r="M580" s="1">
        <v>0</v>
      </c>
      <c r="N580" s="1">
        <f t="shared" ref="N580:N643" si="59">(12-Z580)/12</f>
        <v>1</v>
      </c>
      <c r="O580" s="1">
        <f t="shared" ref="O580:O643" si="60">(12-(AA580+AB580))/12</f>
        <v>0.955555555555556</v>
      </c>
      <c r="P580" s="1" t="e">
        <f>I580/(VLOOKUP($C580&amp;$E580,#REF!,5,0)*24)</f>
        <v>#REF!</v>
      </c>
      <c r="Q580" s="1" t="e">
        <f>$I580/(VLOOKUP($C580&amp;$E580,#REF!,4,0)*24)</f>
        <v>#REF!</v>
      </c>
      <c r="R580" s="1" t="e">
        <f>$J580/(VLOOKUP($C580&amp;$E580,#REF!,5,0)*24)</f>
        <v>#REF!</v>
      </c>
      <c r="S580" s="1" t="e">
        <f>$J580/(VLOOKUP($C580&amp;$E580,#REF!,4,0)*24)</f>
        <v>#REF!</v>
      </c>
      <c r="T580" s="1">
        <f>SUMIFS(Uploading_File_Generation!$F:$F,Uploading_File_Generation!$C:$C,HFE!$E580,Uploading_File_Generation!$B:$B,HFE!$C580,Uploading_File_Generation!$A:$A,HFE!$D580)*100</f>
        <v>0</v>
      </c>
      <c r="U580" s="1">
        <v>11.4667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0.533333333333333</v>
      </c>
      <c r="AB580" s="1">
        <v>0</v>
      </c>
      <c r="AC580" s="1">
        <v>0.533333333333333</v>
      </c>
      <c r="AD580" s="1"/>
      <c r="AE580" s="1"/>
      <c r="AF580" s="1"/>
      <c r="AG580" s="1"/>
      <c r="AH580" s="1">
        <v>6.48511887306585</v>
      </c>
      <c r="AI580" s="1"/>
      <c r="AJ580" s="1">
        <f t="shared" ref="AJ580:AJ643" si="61">SUM(AD580:AI580)</f>
        <v>6.48511887306585</v>
      </c>
    </row>
    <row r="581" hidden="1" spans="1:36">
      <c r="A581" s="1" t="str">
        <f t="shared" si="56"/>
        <v>Kurdi Cross44573ICR-8/INV-1</v>
      </c>
      <c r="B581" s="1" t="s">
        <v>95</v>
      </c>
      <c r="C581" s="1" t="s">
        <v>96</v>
      </c>
      <c r="D581" s="3">
        <v>44573</v>
      </c>
      <c r="E581" s="1" t="s">
        <v>113</v>
      </c>
      <c r="F581" s="1" t="e">
        <f>SUMIFS(#REF!,#REF!,HFE!$D581)/60000</f>
        <v>#REF!</v>
      </c>
      <c r="G581" s="1" t="e">
        <f>SUMIFS(#REF!,#REF!,HFE!$D581)/60000</f>
        <v>#REF!</v>
      </c>
      <c r="H581" s="1" t="e">
        <f>(VLOOKUP(C581&amp;E581,#REF!,4,0)*HFE!G581)-8.38354511292769</f>
        <v>#REF!</v>
      </c>
      <c r="I581" s="1">
        <f>SUMIFS(Uploading_File_Generation!$D:$D,Uploading_File_Generation!$C:$C,HFE!$E581,Uploading_File_Generation!$B:$B,HFE!$C581,Uploading_File_Generation!$A:$A,HFE!$D581)</f>
        <v>0</v>
      </c>
      <c r="J581" s="8">
        <f>SUMIFS(Uploading_File_Generation!$E:$E,Uploading_File_Generation!$C:$C,HFE!$E581,Uploading_File_Generation!$B:$B,HFE!$C581,Uploading_File_Generation!$A:$A,HFE!$D581)</f>
        <v>0</v>
      </c>
      <c r="K581" s="9" t="e">
        <f t="shared" si="57"/>
        <v>#REF!</v>
      </c>
      <c r="L581" s="9" t="e">
        <f t="shared" si="58"/>
        <v>#REF!</v>
      </c>
      <c r="M581" s="1">
        <v>0</v>
      </c>
      <c r="N581" s="1">
        <f t="shared" si="59"/>
        <v>1</v>
      </c>
      <c r="O581" s="1">
        <f t="shared" si="60"/>
        <v>0.955555555555556</v>
      </c>
      <c r="P581" s="1" t="e">
        <f>I581/(VLOOKUP($C581&amp;$E581,#REF!,5,0)*24)</f>
        <v>#REF!</v>
      </c>
      <c r="Q581" s="1" t="e">
        <f>$I581/(VLOOKUP($C581&amp;$E581,#REF!,4,0)*24)</f>
        <v>#REF!</v>
      </c>
      <c r="R581" s="1" t="e">
        <f>$J581/(VLOOKUP($C581&amp;$E581,#REF!,5,0)*24)</f>
        <v>#REF!</v>
      </c>
      <c r="S581" s="1" t="e">
        <f>$J581/(VLOOKUP($C581&amp;$E581,#REF!,4,0)*24)</f>
        <v>#REF!</v>
      </c>
      <c r="T581" s="1">
        <f>SUMIFS(Uploading_File_Generation!$F:$F,Uploading_File_Generation!$C:$C,HFE!$E581,Uploading_File_Generation!$B:$B,HFE!$C581,Uploading_File_Generation!$A:$A,HFE!$D581)*100</f>
        <v>0</v>
      </c>
      <c r="U581" s="1">
        <v>11.4667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0.533333333333333</v>
      </c>
      <c r="AB581" s="1">
        <v>0</v>
      </c>
      <c r="AC581" s="1">
        <v>0.533333333333333</v>
      </c>
      <c r="AD581" s="1"/>
      <c r="AE581" s="1"/>
      <c r="AF581" s="1"/>
      <c r="AG581" s="1"/>
      <c r="AH581" s="1">
        <v>6.48511887306585</v>
      </c>
      <c r="AI581" s="1"/>
      <c r="AJ581" s="1">
        <f t="shared" si="61"/>
        <v>6.48511887306585</v>
      </c>
    </row>
    <row r="582" hidden="1" spans="1:36">
      <c r="A582" s="1" t="str">
        <f t="shared" si="56"/>
        <v>Kurdi Cross44573ICR-8/INV-2</v>
      </c>
      <c r="B582" s="1" t="s">
        <v>95</v>
      </c>
      <c r="C582" s="1" t="s">
        <v>96</v>
      </c>
      <c r="D582" s="3">
        <v>44573</v>
      </c>
      <c r="E582" s="1" t="s">
        <v>114</v>
      </c>
      <c r="F582" s="1" t="e">
        <f>SUMIFS(#REF!,#REF!,HFE!$D582)/60000</f>
        <v>#REF!</v>
      </c>
      <c r="G582" s="1" t="e">
        <f>SUMIFS(#REF!,#REF!,HFE!$D582)/60000</f>
        <v>#REF!</v>
      </c>
      <c r="H582" s="1" t="e">
        <f>(VLOOKUP(C582&amp;E582,#REF!,4,0)*HFE!G582)-8.38354511292769</f>
        <v>#REF!</v>
      </c>
      <c r="I582" s="1">
        <f>SUMIFS(Uploading_File_Generation!$D:$D,Uploading_File_Generation!$C:$C,HFE!$E582,Uploading_File_Generation!$B:$B,HFE!$C582,Uploading_File_Generation!$A:$A,HFE!$D582)</f>
        <v>0</v>
      </c>
      <c r="J582" s="8">
        <f>SUMIFS(Uploading_File_Generation!$E:$E,Uploading_File_Generation!$C:$C,HFE!$E582,Uploading_File_Generation!$B:$B,HFE!$C582,Uploading_File_Generation!$A:$A,HFE!$D582)</f>
        <v>0</v>
      </c>
      <c r="K582" s="9" t="e">
        <f t="shared" si="57"/>
        <v>#REF!</v>
      </c>
      <c r="L582" s="9" t="e">
        <f t="shared" si="58"/>
        <v>#REF!</v>
      </c>
      <c r="M582" s="1">
        <v>0</v>
      </c>
      <c r="N582" s="1">
        <f t="shared" si="59"/>
        <v>1</v>
      </c>
      <c r="O582" s="1">
        <f t="shared" si="60"/>
        <v>0.955555555555556</v>
      </c>
      <c r="P582" s="1" t="e">
        <f>I582/(VLOOKUP($C582&amp;$E582,#REF!,5,0)*24)</f>
        <v>#REF!</v>
      </c>
      <c r="Q582" s="1" t="e">
        <f>$I582/(VLOOKUP($C582&amp;$E582,#REF!,4,0)*24)</f>
        <v>#REF!</v>
      </c>
      <c r="R582" s="1" t="e">
        <f>$J582/(VLOOKUP($C582&amp;$E582,#REF!,5,0)*24)</f>
        <v>#REF!</v>
      </c>
      <c r="S582" s="1" t="e">
        <f>$J582/(VLOOKUP($C582&amp;$E582,#REF!,4,0)*24)</f>
        <v>#REF!</v>
      </c>
      <c r="T582" s="1">
        <f>SUMIFS(Uploading_File_Generation!$F:$F,Uploading_File_Generation!$C:$C,HFE!$E582,Uploading_File_Generation!$B:$B,HFE!$C582,Uploading_File_Generation!$A:$A,HFE!$D582)*100</f>
        <v>0</v>
      </c>
      <c r="U582" s="1">
        <v>11.4667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0.533333333333333</v>
      </c>
      <c r="AB582" s="1">
        <v>0</v>
      </c>
      <c r="AC582" s="1">
        <v>0.533333333333333</v>
      </c>
      <c r="AD582" s="1"/>
      <c r="AE582" s="1"/>
      <c r="AF582" s="1"/>
      <c r="AG582" s="1"/>
      <c r="AH582" s="1">
        <v>6.48511887306585</v>
      </c>
      <c r="AI582" s="1"/>
      <c r="AJ582" s="1">
        <f t="shared" si="61"/>
        <v>6.48511887306585</v>
      </c>
    </row>
    <row r="583" hidden="1" spans="1:36">
      <c r="A583" s="1" t="str">
        <f t="shared" si="56"/>
        <v>Kurdi Cross44573ICR-8/INV-3</v>
      </c>
      <c r="B583" s="1" t="s">
        <v>95</v>
      </c>
      <c r="C583" s="1" t="s">
        <v>96</v>
      </c>
      <c r="D583" s="3">
        <v>44573</v>
      </c>
      <c r="E583" s="1" t="s">
        <v>115</v>
      </c>
      <c r="F583" s="1" t="e">
        <f>SUMIFS(#REF!,#REF!,HFE!$D583)/60000</f>
        <v>#REF!</v>
      </c>
      <c r="G583" s="1" t="e">
        <f>SUMIFS(#REF!,#REF!,HFE!$D583)/60000</f>
        <v>#REF!</v>
      </c>
      <c r="H583" s="1" t="e">
        <f>(VLOOKUP(C583&amp;E583,#REF!,4,0)*HFE!G583)-8.38354511292769</f>
        <v>#REF!</v>
      </c>
      <c r="I583" s="1">
        <f>SUMIFS(Uploading_File_Generation!$D:$D,Uploading_File_Generation!$C:$C,HFE!$E583,Uploading_File_Generation!$B:$B,HFE!$C583,Uploading_File_Generation!$A:$A,HFE!$D583)</f>
        <v>0</v>
      </c>
      <c r="J583" s="8">
        <f>SUMIFS(Uploading_File_Generation!$E:$E,Uploading_File_Generation!$C:$C,HFE!$E583,Uploading_File_Generation!$B:$B,HFE!$C583,Uploading_File_Generation!$A:$A,HFE!$D583)</f>
        <v>0</v>
      </c>
      <c r="K583" s="9" t="e">
        <f t="shared" si="57"/>
        <v>#REF!</v>
      </c>
      <c r="L583" s="9" t="e">
        <f t="shared" si="58"/>
        <v>#REF!</v>
      </c>
      <c r="M583" s="1">
        <v>0</v>
      </c>
      <c r="N583" s="1">
        <f t="shared" si="59"/>
        <v>1</v>
      </c>
      <c r="O583" s="1">
        <f t="shared" si="60"/>
        <v>0.955555555555556</v>
      </c>
      <c r="P583" s="1" t="e">
        <f>I583/(VLOOKUP($C583&amp;$E583,#REF!,5,0)*24)</f>
        <v>#REF!</v>
      </c>
      <c r="Q583" s="1" t="e">
        <f>$I583/(VLOOKUP($C583&amp;$E583,#REF!,4,0)*24)</f>
        <v>#REF!</v>
      </c>
      <c r="R583" s="1" t="e">
        <f>$J583/(VLOOKUP($C583&amp;$E583,#REF!,5,0)*24)</f>
        <v>#REF!</v>
      </c>
      <c r="S583" s="1" t="e">
        <f>$J583/(VLOOKUP($C583&amp;$E583,#REF!,4,0)*24)</f>
        <v>#REF!</v>
      </c>
      <c r="T583" s="1">
        <f>SUMIFS(Uploading_File_Generation!$F:$F,Uploading_File_Generation!$C:$C,HFE!$E583,Uploading_File_Generation!$B:$B,HFE!$C583,Uploading_File_Generation!$A:$A,HFE!$D583)*100</f>
        <v>0</v>
      </c>
      <c r="U583" s="1">
        <v>11.4667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0.533333333333333</v>
      </c>
      <c r="AB583" s="1">
        <v>0</v>
      </c>
      <c r="AC583" s="1">
        <v>0.533333333333333</v>
      </c>
      <c r="AD583" s="1"/>
      <c r="AE583" s="1"/>
      <c r="AF583" s="1"/>
      <c r="AG583" s="1"/>
      <c r="AH583" s="1">
        <v>6.48511887306585</v>
      </c>
      <c r="AI583" s="1"/>
      <c r="AJ583" s="1">
        <f t="shared" si="61"/>
        <v>6.48511887306585</v>
      </c>
    </row>
    <row r="584" hidden="1" spans="1:36">
      <c r="A584" s="1" t="str">
        <f t="shared" si="56"/>
        <v>Kurdi Cross44573ICR-8/INV-4</v>
      </c>
      <c r="B584" s="1" t="s">
        <v>95</v>
      </c>
      <c r="C584" s="1" t="s">
        <v>96</v>
      </c>
      <c r="D584" s="3">
        <v>44573</v>
      </c>
      <c r="E584" s="1" t="s">
        <v>116</v>
      </c>
      <c r="F584" s="1" t="e">
        <f>SUMIFS(#REF!,#REF!,HFE!$D584)/60000</f>
        <v>#REF!</v>
      </c>
      <c r="G584" s="1" t="e">
        <f>SUMIFS(#REF!,#REF!,HFE!$D584)/60000</f>
        <v>#REF!</v>
      </c>
      <c r="H584" s="1" t="e">
        <f>(VLOOKUP(C584&amp;E584,#REF!,4,0)*HFE!G584)-8.38354511292769</f>
        <v>#REF!</v>
      </c>
      <c r="I584" s="1">
        <f>SUMIFS(Uploading_File_Generation!$D:$D,Uploading_File_Generation!$C:$C,HFE!$E584,Uploading_File_Generation!$B:$B,HFE!$C584,Uploading_File_Generation!$A:$A,HFE!$D584)</f>
        <v>0</v>
      </c>
      <c r="J584" s="8">
        <f>SUMIFS(Uploading_File_Generation!$E:$E,Uploading_File_Generation!$C:$C,HFE!$E584,Uploading_File_Generation!$B:$B,HFE!$C584,Uploading_File_Generation!$A:$A,HFE!$D584)</f>
        <v>0</v>
      </c>
      <c r="K584" s="9" t="e">
        <f t="shared" si="57"/>
        <v>#REF!</v>
      </c>
      <c r="L584" s="9" t="e">
        <f t="shared" si="58"/>
        <v>#REF!</v>
      </c>
      <c r="M584" s="1">
        <v>0</v>
      </c>
      <c r="N584" s="1">
        <f t="shared" si="59"/>
        <v>1</v>
      </c>
      <c r="O584" s="1">
        <f t="shared" si="60"/>
        <v>0.955555555555556</v>
      </c>
      <c r="P584" s="1" t="e">
        <f>I584/(VLOOKUP($C584&amp;$E584,#REF!,5,0)*24)</f>
        <v>#REF!</v>
      </c>
      <c r="Q584" s="1" t="e">
        <f>$I584/(VLOOKUP($C584&amp;$E584,#REF!,4,0)*24)</f>
        <v>#REF!</v>
      </c>
      <c r="R584" s="1" t="e">
        <f>$J584/(VLOOKUP($C584&amp;$E584,#REF!,5,0)*24)</f>
        <v>#REF!</v>
      </c>
      <c r="S584" s="1" t="e">
        <f>$J584/(VLOOKUP($C584&amp;$E584,#REF!,4,0)*24)</f>
        <v>#REF!</v>
      </c>
      <c r="T584" s="1">
        <f>SUMIFS(Uploading_File_Generation!$F:$F,Uploading_File_Generation!$C:$C,HFE!$E584,Uploading_File_Generation!$B:$B,HFE!$C584,Uploading_File_Generation!$A:$A,HFE!$D584)*100</f>
        <v>0</v>
      </c>
      <c r="U584" s="1">
        <v>11.4667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0.533333333333333</v>
      </c>
      <c r="AB584" s="1">
        <v>0</v>
      </c>
      <c r="AC584" s="1">
        <v>0.533333333333333</v>
      </c>
      <c r="AD584" s="1"/>
      <c r="AE584" s="1"/>
      <c r="AF584" s="1"/>
      <c r="AG584" s="1"/>
      <c r="AH584" s="1">
        <v>6.48511887306585</v>
      </c>
      <c r="AI584" s="1"/>
      <c r="AJ584" s="1">
        <f t="shared" si="61"/>
        <v>6.48511887306585</v>
      </c>
    </row>
    <row r="585" hidden="1" spans="1:36">
      <c r="A585" s="1" t="str">
        <f t="shared" si="56"/>
        <v>Kurdi Cross44573ICR-9/INV-1</v>
      </c>
      <c r="B585" s="1" t="s">
        <v>95</v>
      </c>
      <c r="C585" s="1" t="s">
        <v>96</v>
      </c>
      <c r="D585" s="3">
        <v>44573</v>
      </c>
      <c r="E585" s="1" t="s">
        <v>117</v>
      </c>
      <c r="F585" s="1" t="e">
        <f>SUMIFS(#REF!,#REF!,HFE!$D585)/60000</f>
        <v>#REF!</v>
      </c>
      <c r="G585" s="1" t="e">
        <f>SUMIFS(#REF!,#REF!,HFE!$D585)/60000</f>
        <v>#REF!</v>
      </c>
      <c r="H585" s="1" t="e">
        <f>(VLOOKUP(C585&amp;E585,#REF!,4,0)*HFE!G585)-8.38354511292769</f>
        <v>#REF!</v>
      </c>
      <c r="I585" s="1">
        <f>SUMIFS(Uploading_File_Generation!$D:$D,Uploading_File_Generation!$C:$C,HFE!$E585,Uploading_File_Generation!$B:$B,HFE!$C585,Uploading_File_Generation!$A:$A,HFE!$D585)</f>
        <v>0</v>
      </c>
      <c r="J585" s="8">
        <f>SUMIFS(Uploading_File_Generation!$E:$E,Uploading_File_Generation!$C:$C,HFE!$E585,Uploading_File_Generation!$B:$B,HFE!$C585,Uploading_File_Generation!$A:$A,HFE!$D585)</f>
        <v>0</v>
      </c>
      <c r="K585" s="9" t="e">
        <f t="shared" si="57"/>
        <v>#REF!</v>
      </c>
      <c r="L585" s="9" t="e">
        <f t="shared" si="58"/>
        <v>#REF!</v>
      </c>
      <c r="M585" s="1">
        <v>0</v>
      </c>
      <c r="N585" s="1">
        <f t="shared" si="59"/>
        <v>1</v>
      </c>
      <c r="O585" s="1">
        <f t="shared" si="60"/>
        <v>0.955555555555556</v>
      </c>
      <c r="P585" s="1" t="e">
        <f>I585/(VLOOKUP($C585&amp;$E585,#REF!,5,0)*24)</f>
        <v>#REF!</v>
      </c>
      <c r="Q585" s="1" t="e">
        <f>$I585/(VLOOKUP($C585&amp;$E585,#REF!,4,0)*24)</f>
        <v>#REF!</v>
      </c>
      <c r="R585" s="1" t="e">
        <f>$J585/(VLOOKUP($C585&amp;$E585,#REF!,5,0)*24)</f>
        <v>#REF!</v>
      </c>
      <c r="S585" s="1" t="e">
        <f>$J585/(VLOOKUP($C585&amp;$E585,#REF!,4,0)*24)</f>
        <v>#REF!</v>
      </c>
      <c r="T585" s="1">
        <f>SUMIFS(Uploading_File_Generation!$F:$F,Uploading_File_Generation!$C:$C,HFE!$E585,Uploading_File_Generation!$B:$B,HFE!$C585,Uploading_File_Generation!$A:$A,HFE!$D585)*100</f>
        <v>0</v>
      </c>
      <c r="U585" s="1">
        <v>11.4667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0.533333333333333</v>
      </c>
      <c r="AB585" s="1">
        <v>0</v>
      </c>
      <c r="AC585" s="1">
        <v>0.533333333333333</v>
      </c>
      <c r="AD585" s="1"/>
      <c r="AE585" s="1"/>
      <c r="AF585" s="1"/>
      <c r="AG585" s="1"/>
      <c r="AH585" s="1">
        <v>6.48511887306585</v>
      </c>
      <c r="AI585" s="1"/>
      <c r="AJ585" s="1">
        <f t="shared" si="61"/>
        <v>6.48511887306585</v>
      </c>
    </row>
    <row r="586" hidden="1" spans="1:36">
      <c r="A586" s="1" t="str">
        <f t="shared" si="56"/>
        <v>Kurdi Cross44573ICR-9/INV-2</v>
      </c>
      <c r="B586" s="1" t="s">
        <v>95</v>
      </c>
      <c r="C586" s="1" t="s">
        <v>96</v>
      </c>
      <c r="D586" s="3">
        <v>44573</v>
      </c>
      <c r="E586" s="1" t="s">
        <v>118</v>
      </c>
      <c r="F586" s="1" t="e">
        <f>SUMIFS(#REF!,#REF!,HFE!$D586)/60000</f>
        <v>#REF!</v>
      </c>
      <c r="G586" s="1" t="e">
        <f>SUMIFS(#REF!,#REF!,HFE!$D586)/60000</f>
        <v>#REF!</v>
      </c>
      <c r="H586" s="1" t="e">
        <f>(VLOOKUP(C586&amp;E586,#REF!,4,0)*HFE!G586)-8.38354511292769</f>
        <v>#REF!</v>
      </c>
      <c r="I586" s="1">
        <f>SUMIFS(Uploading_File_Generation!$D:$D,Uploading_File_Generation!$C:$C,HFE!$E586,Uploading_File_Generation!$B:$B,HFE!$C586,Uploading_File_Generation!$A:$A,HFE!$D586)</f>
        <v>0</v>
      </c>
      <c r="J586" s="8">
        <f>SUMIFS(Uploading_File_Generation!$E:$E,Uploading_File_Generation!$C:$C,HFE!$E586,Uploading_File_Generation!$B:$B,HFE!$C586,Uploading_File_Generation!$A:$A,HFE!$D586)</f>
        <v>0</v>
      </c>
      <c r="K586" s="9" t="e">
        <f t="shared" si="57"/>
        <v>#REF!</v>
      </c>
      <c r="L586" s="9" t="e">
        <f t="shared" si="58"/>
        <v>#REF!</v>
      </c>
      <c r="M586" s="1">
        <v>0</v>
      </c>
      <c r="N586" s="1">
        <f t="shared" si="59"/>
        <v>1</v>
      </c>
      <c r="O586" s="1">
        <f t="shared" si="60"/>
        <v>0.955555555555556</v>
      </c>
      <c r="P586" s="1" t="e">
        <f>I586/(VLOOKUP($C586&amp;$E586,#REF!,5,0)*24)</f>
        <v>#REF!</v>
      </c>
      <c r="Q586" s="1" t="e">
        <f>$I586/(VLOOKUP($C586&amp;$E586,#REF!,4,0)*24)</f>
        <v>#REF!</v>
      </c>
      <c r="R586" s="1" t="e">
        <f>$J586/(VLOOKUP($C586&amp;$E586,#REF!,5,0)*24)</f>
        <v>#REF!</v>
      </c>
      <c r="S586" s="1" t="e">
        <f>$J586/(VLOOKUP($C586&amp;$E586,#REF!,4,0)*24)</f>
        <v>#REF!</v>
      </c>
      <c r="T586" s="1">
        <f>SUMIFS(Uploading_File_Generation!$F:$F,Uploading_File_Generation!$C:$C,HFE!$E586,Uploading_File_Generation!$B:$B,HFE!$C586,Uploading_File_Generation!$A:$A,HFE!$D586)*100</f>
        <v>0</v>
      </c>
      <c r="U586" s="1">
        <v>11.4667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0.533333333333333</v>
      </c>
      <c r="AB586" s="1">
        <v>0</v>
      </c>
      <c r="AC586" s="1">
        <v>0.533333333333333</v>
      </c>
      <c r="AD586" s="1"/>
      <c r="AE586" s="1"/>
      <c r="AF586" s="1"/>
      <c r="AG586" s="1"/>
      <c r="AH586" s="1">
        <v>6.48511887306585</v>
      </c>
      <c r="AI586" s="1"/>
      <c r="AJ586" s="1">
        <f t="shared" si="61"/>
        <v>6.48511887306585</v>
      </c>
    </row>
    <row r="587" hidden="1" spans="1:36">
      <c r="A587" s="1" t="str">
        <f t="shared" si="56"/>
        <v>Kurdi Cross44573ICR-9/INV-3</v>
      </c>
      <c r="B587" s="1" t="s">
        <v>95</v>
      </c>
      <c r="C587" s="1" t="s">
        <v>96</v>
      </c>
      <c r="D587" s="3">
        <v>44573</v>
      </c>
      <c r="E587" s="1" t="s">
        <v>119</v>
      </c>
      <c r="F587" s="1" t="e">
        <f>SUMIFS(#REF!,#REF!,HFE!$D587)/60000</f>
        <v>#REF!</v>
      </c>
      <c r="G587" s="1" t="e">
        <f>SUMIFS(#REF!,#REF!,HFE!$D587)/60000</f>
        <v>#REF!</v>
      </c>
      <c r="H587" s="1" t="e">
        <f>(VLOOKUP(C587&amp;E587,#REF!,4,0)*HFE!G587)-8.38354511292769</f>
        <v>#REF!</v>
      </c>
      <c r="I587" s="1">
        <f>SUMIFS(Uploading_File_Generation!$D:$D,Uploading_File_Generation!$C:$C,HFE!$E587,Uploading_File_Generation!$B:$B,HFE!$C587,Uploading_File_Generation!$A:$A,HFE!$D587)</f>
        <v>0</v>
      </c>
      <c r="J587" s="8">
        <f>SUMIFS(Uploading_File_Generation!$E:$E,Uploading_File_Generation!$C:$C,HFE!$E587,Uploading_File_Generation!$B:$B,HFE!$C587,Uploading_File_Generation!$A:$A,HFE!$D587)</f>
        <v>0</v>
      </c>
      <c r="K587" s="9" t="e">
        <f t="shared" si="57"/>
        <v>#REF!</v>
      </c>
      <c r="L587" s="9" t="e">
        <f t="shared" si="58"/>
        <v>#REF!</v>
      </c>
      <c r="M587" s="1">
        <v>0</v>
      </c>
      <c r="N587" s="1">
        <f t="shared" si="59"/>
        <v>1</v>
      </c>
      <c r="O587" s="1">
        <f t="shared" si="60"/>
        <v>0.955555555555556</v>
      </c>
      <c r="P587" s="1" t="e">
        <f>I587/(VLOOKUP($C587&amp;$E587,#REF!,5,0)*24)</f>
        <v>#REF!</v>
      </c>
      <c r="Q587" s="1" t="e">
        <f>$I587/(VLOOKUP($C587&amp;$E587,#REF!,4,0)*24)</f>
        <v>#REF!</v>
      </c>
      <c r="R587" s="1" t="e">
        <f>$J587/(VLOOKUP($C587&amp;$E587,#REF!,5,0)*24)</f>
        <v>#REF!</v>
      </c>
      <c r="S587" s="1" t="e">
        <f>$J587/(VLOOKUP($C587&amp;$E587,#REF!,4,0)*24)</f>
        <v>#REF!</v>
      </c>
      <c r="T587" s="1">
        <f>SUMIFS(Uploading_File_Generation!$F:$F,Uploading_File_Generation!$C:$C,HFE!$E587,Uploading_File_Generation!$B:$B,HFE!$C587,Uploading_File_Generation!$A:$A,HFE!$D587)*100</f>
        <v>0</v>
      </c>
      <c r="U587" s="1">
        <v>11.4667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0.533333333333333</v>
      </c>
      <c r="AB587" s="1">
        <v>0</v>
      </c>
      <c r="AC587" s="1">
        <v>0.533333333333333</v>
      </c>
      <c r="AD587" s="1"/>
      <c r="AE587" s="1"/>
      <c r="AF587" s="1"/>
      <c r="AG587" s="1"/>
      <c r="AH587" s="1">
        <v>6.48511887306585</v>
      </c>
      <c r="AI587" s="1"/>
      <c r="AJ587" s="1">
        <f t="shared" si="61"/>
        <v>6.48511887306585</v>
      </c>
    </row>
    <row r="588" hidden="1" spans="1:36">
      <c r="A588" s="1" t="str">
        <f t="shared" si="56"/>
        <v>Kurdi Cross44573ICR-9/INV-4</v>
      </c>
      <c r="B588" s="1" t="s">
        <v>95</v>
      </c>
      <c r="C588" s="1" t="s">
        <v>96</v>
      </c>
      <c r="D588" s="3">
        <v>44573</v>
      </c>
      <c r="E588" s="1" t="s">
        <v>120</v>
      </c>
      <c r="F588" s="1" t="e">
        <f>SUMIFS(#REF!,#REF!,HFE!$D588)/60000</f>
        <v>#REF!</v>
      </c>
      <c r="G588" s="1" t="e">
        <f>SUMIFS(#REF!,#REF!,HFE!$D588)/60000</f>
        <v>#REF!</v>
      </c>
      <c r="H588" s="1" t="e">
        <f>(VLOOKUP(C588&amp;E588,#REF!,4,0)*HFE!G588)-8.38354511292769</f>
        <v>#REF!</v>
      </c>
      <c r="I588" s="1">
        <f>SUMIFS(Uploading_File_Generation!$D:$D,Uploading_File_Generation!$C:$C,HFE!$E588,Uploading_File_Generation!$B:$B,HFE!$C588,Uploading_File_Generation!$A:$A,HFE!$D588)</f>
        <v>0</v>
      </c>
      <c r="J588" s="8">
        <f>SUMIFS(Uploading_File_Generation!$E:$E,Uploading_File_Generation!$C:$C,HFE!$E588,Uploading_File_Generation!$B:$B,HFE!$C588,Uploading_File_Generation!$A:$A,HFE!$D588)</f>
        <v>0</v>
      </c>
      <c r="K588" s="9" t="e">
        <f t="shared" si="57"/>
        <v>#REF!</v>
      </c>
      <c r="L588" s="9" t="e">
        <f t="shared" si="58"/>
        <v>#REF!</v>
      </c>
      <c r="M588" s="1">
        <v>0</v>
      </c>
      <c r="N588" s="1">
        <f t="shared" si="59"/>
        <v>1</v>
      </c>
      <c r="O588" s="1">
        <f t="shared" si="60"/>
        <v>0.955555555555556</v>
      </c>
      <c r="P588" s="1" t="e">
        <f>I588/(VLOOKUP($C588&amp;$E588,#REF!,5,0)*24)</f>
        <v>#REF!</v>
      </c>
      <c r="Q588" s="1" t="e">
        <f>$I588/(VLOOKUP($C588&amp;$E588,#REF!,4,0)*24)</f>
        <v>#REF!</v>
      </c>
      <c r="R588" s="1" t="e">
        <f>$J588/(VLOOKUP($C588&amp;$E588,#REF!,5,0)*24)</f>
        <v>#REF!</v>
      </c>
      <c r="S588" s="1" t="e">
        <f>$J588/(VLOOKUP($C588&amp;$E588,#REF!,4,0)*24)</f>
        <v>#REF!</v>
      </c>
      <c r="T588" s="1">
        <f>SUMIFS(Uploading_File_Generation!$F:$F,Uploading_File_Generation!$C:$C,HFE!$E588,Uploading_File_Generation!$B:$B,HFE!$C588,Uploading_File_Generation!$A:$A,HFE!$D588)*100</f>
        <v>0</v>
      </c>
      <c r="U588" s="1">
        <v>11.4667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0.533333333333333</v>
      </c>
      <c r="AB588" s="1">
        <v>0</v>
      </c>
      <c r="AC588" s="1">
        <v>0.533333333333333</v>
      </c>
      <c r="AD588" s="1"/>
      <c r="AE588" s="1"/>
      <c r="AF588" s="1"/>
      <c r="AG588" s="1"/>
      <c r="AH588" s="1">
        <v>6.48511887306585</v>
      </c>
      <c r="AI588" s="1"/>
      <c r="AJ588" s="1">
        <f t="shared" si="61"/>
        <v>6.48511887306585</v>
      </c>
    </row>
    <row r="589" hidden="1" spans="1:36">
      <c r="A589" s="1" t="str">
        <f t="shared" si="56"/>
        <v>Kurdi Cross44573ICR-10/INV-1</v>
      </c>
      <c r="B589" s="1" t="s">
        <v>95</v>
      </c>
      <c r="C589" s="1" t="s">
        <v>96</v>
      </c>
      <c r="D589" s="3">
        <v>44573</v>
      </c>
      <c r="E589" s="1" t="s">
        <v>121</v>
      </c>
      <c r="F589" s="1" t="e">
        <f>SUMIFS(#REF!,#REF!,HFE!$D589)/60000</f>
        <v>#REF!</v>
      </c>
      <c r="G589" s="1" t="e">
        <f>SUMIFS(#REF!,#REF!,HFE!$D589)/60000</f>
        <v>#REF!</v>
      </c>
      <c r="H589" s="1" t="e">
        <f>(VLOOKUP(C589&amp;E589,#REF!,4,0)*HFE!G589)-8.38354511292769</f>
        <v>#REF!</v>
      </c>
      <c r="I589" s="1">
        <f>SUMIFS(Uploading_File_Generation!$D:$D,Uploading_File_Generation!$C:$C,HFE!$E589,Uploading_File_Generation!$B:$B,HFE!$C589,Uploading_File_Generation!$A:$A,HFE!$D589)</f>
        <v>0</v>
      </c>
      <c r="J589" s="8">
        <f>SUMIFS(Uploading_File_Generation!$E:$E,Uploading_File_Generation!$C:$C,HFE!$E589,Uploading_File_Generation!$B:$B,HFE!$C589,Uploading_File_Generation!$A:$A,HFE!$D589)</f>
        <v>0</v>
      </c>
      <c r="K589" s="9" t="e">
        <f t="shared" si="57"/>
        <v>#REF!</v>
      </c>
      <c r="L589" s="9" t="e">
        <f t="shared" si="58"/>
        <v>#REF!</v>
      </c>
      <c r="M589" s="1">
        <v>0</v>
      </c>
      <c r="N589" s="1">
        <f t="shared" si="59"/>
        <v>1</v>
      </c>
      <c r="O589" s="1">
        <f t="shared" si="60"/>
        <v>0.955555555555556</v>
      </c>
      <c r="P589" s="1" t="e">
        <f>I589/(VLOOKUP($C589&amp;$E589,#REF!,5,0)*24)</f>
        <v>#REF!</v>
      </c>
      <c r="Q589" s="1" t="e">
        <f>$I589/(VLOOKUP($C589&amp;$E589,#REF!,4,0)*24)</f>
        <v>#REF!</v>
      </c>
      <c r="R589" s="1" t="e">
        <f>$J589/(VLOOKUP($C589&amp;$E589,#REF!,5,0)*24)</f>
        <v>#REF!</v>
      </c>
      <c r="S589" s="1" t="e">
        <f>$J589/(VLOOKUP($C589&amp;$E589,#REF!,4,0)*24)</f>
        <v>#REF!</v>
      </c>
      <c r="T589" s="1">
        <f>SUMIFS(Uploading_File_Generation!$F:$F,Uploading_File_Generation!$C:$C,HFE!$E589,Uploading_File_Generation!$B:$B,HFE!$C589,Uploading_File_Generation!$A:$A,HFE!$D589)*100</f>
        <v>0</v>
      </c>
      <c r="U589" s="1">
        <v>11.4667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0.533333333333333</v>
      </c>
      <c r="AB589" s="1">
        <v>0</v>
      </c>
      <c r="AC589" s="1">
        <v>0.533333333333333</v>
      </c>
      <c r="AD589" s="1"/>
      <c r="AE589" s="1"/>
      <c r="AF589" s="1"/>
      <c r="AG589" s="1"/>
      <c r="AH589" s="1">
        <v>6.48511887306585</v>
      </c>
      <c r="AI589" s="1"/>
      <c r="AJ589" s="1">
        <f t="shared" si="61"/>
        <v>6.48511887306585</v>
      </c>
    </row>
    <row r="590" hidden="1" spans="1:36">
      <c r="A590" s="1" t="str">
        <f t="shared" si="56"/>
        <v>Kurdi Cross44573ICR-10/INV-2</v>
      </c>
      <c r="B590" s="1" t="s">
        <v>95</v>
      </c>
      <c r="C590" s="1" t="s">
        <v>96</v>
      </c>
      <c r="D590" s="3">
        <v>44573</v>
      </c>
      <c r="E590" s="1" t="s">
        <v>122</v>
      </c>
      <c r="F590" s="1" t="e">
        <f>SUMIFS(#REF!,#REF!,HFE!$D590)/60000</f>
        <v>#REF!</v>
      </c>
      <c r="G590" s="1" t="e">
        <f>SUMIFS(#REF!,#REF!,HFE!$D590)/60000</f>
        <v>#REF!</v>
      </c>
      <c r="H590" s="1" t="e">
        <f>(VLOOKUP(C590&amp;E590,#REF!,4,0)*HFE!G590)-8.38354511292769</f>
        <v>#REF!</v>
      </c>
      <c r="I590" s="1">
        <f>SUMIFS(Uploading_File_Generation!$D:$D,Uploading_File_Generation!$C:$C,HFE!$E590,Uploading_File_Generation!$B:$B,HFE!$C590,Uploading_File_Generation!$A:$A,HFE!$D590)</f>
        <v>0</v>
      </c>
      <c r="J590" s="8">
        <f>SUMIFS(Uploading_File_Generation!$E:$E,Uploading_File_Generation!$C:$C,HFE!$E590,Uploading_File_Generation!$B:$B,HFE!$C590,Uploading_File_Generation!$A:$A,HFE!$D590)</f>
        <v>0</v>
      </c>
      <c r="K590" s="9" t="e">
        <f t="shared" si="57"/>
        <v>#REF!</v>
      </c>
      <c r="L590" s="9" t="e">
        <f t="shared" si="58"/>
        <v>#REF!</v>
      </c>
      <c r="M590" s="1">
        <v>0</v>
      </c>
      <c r="N590" s="1">
        <f t="shared" si="59"/>
        <v>1</v>
      </c>
      <c r="O590" s="1">
        <f t="shared" si="60"/>
        <v>0.955555555555556</v>
      </c>
      <c r="P590" s="1" t="e">
        <f>I590/(VLOOKUP($C590&amp;$E590,#REF!,5,0)*24)</f>
        <v>#REF!</v>
      </c>
      <c r="Q590" s="1" t="e">
        <f>$I590/(VLOOKUP($C590&amp;$E590,#REF!,4,0)*24)</f>
        <v>#REF!</v>
      </c>
      <c r="R590" s="1" t="e">
        <f>$J590/(VLOOKUP($C590&amp;$E590,#REF!,5,0)*24)</f>
        <v>#REF!</v>
      </c>
      <c r="S590" s="1" t="e">
        <f>$J590/(VLOOKUP($C590&amp;$E590,#REF!,4,0)*24)</f>
        <v>#REF!</v>
      </c>
      <c r="T590" s="1">
        <f>SUMIFS(Uploading_File_Generation!$F:$F,Uploading_File_Generation!$C:$C,HFE!$E590,Uploading_File_Generation!$B:$B,HFE!$C590,Uploading_File_Generation!$A:$A,HFE!$D590)*100</f>
        <v>0</v>
      </c>
      <c r="U590" s="1">
        <v>11.4667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0.533333333333333</v>
      </c>
      <c r="AB590" s="1">
        <v>0</v>
      </c>
      <c r="AC590" s="1">
        <v>0.533333333333333</v>
      </c>
      <c r="AD590" s="1"/>
      <c r="AE590" s="1"/>
      <c r="AF590" s="1"/>
      <c r="AG590" s="1"/>
      <c r="AH590" s="1">
        <v>6.48511887306585</v>
      </c>
      <c r="AI590" s="1"/>
      <c r="AJ590" s="1">
        <f t="shared" si="61"/>
        <v>6.48511887306585</v>
      </c>
    </row>
    <row r="591" hidden="1" spans="1:36">
      <c r="A591" s="1" t="str">
        <f t="shared" si="56"/>
        <v>Kurdi Cross44573ICR-10/INV-3</v>
      </c>
      <c r="B591" s="1" t="s">
        <v>95</v>
      </c>
      <c r="C591" s="1" t="s">
        <v>96</v>
      </c>
      <c r="D591" s="3">
        <v>44573</v>
      </c>
      <c r="E591" s="1" t="s">
        <v>123</v>
      </c>
      <c r="F591" s="1" t="e">
        <f>SUMIFS(#REF!,#REF!,HFE!$D591)/60000</f>
        <v>#REF!</v>
      </c>
      <c r="G591" s="1" t="e">
        <f>SUMIFS(#REF!,#REF!,HFE!$D591)/60000</f>
        <v>#REF!</v>
      </c>
      <c r="H591" s="1" t="e">
        <f>(VLOOKUP(C591&amp;E591,#REF!,4,0)*HFE!G591)-8.38354511292769</f>
        <v>#REF!</v>
      </c>
      <c r="I591" s="1">
        <f>SUMIFS(Uploading_File_Generation!$D:$D,Uploading_File_Generation!$C:$C,HFE!$E591,Uploading_File_Generation!$B:$B,HFE!$C591,Uploading_File_Generation!$A:$A,HFE!$D591)</f>
        <v>0</v>
      </c>
      <c r="J591" s="8">
        <f>SUMIFS(Uploading_File_Generation!$E:$E,Uploading_File_Generation!$C:$C,HFE!$E591,Uploading_File_Generation!$B:$B,HFE!$C591,Uploading_File_Generation!$A:$A,HFE!$D591)</f>
        <v>0</v>
      </c>
      <c r="K591" s="9" t="e">
        <f t="shared" si="57"/>
        <v>#REF!</v>
      </c>
      <c r="L591" s="9" t="e">
        <f t="shared" si="58"/>
        <v>#REF!</v>
      </c>
      <c r="M591" s="1">
        <v>0</v>
      </c>
      <c r="N591" s="1">
        <f t="shared" si="59"/>
        <v>1</v>
      </c>
      <c r="O591" s="1">
        <f t="shared" si="60"/>
        <v>0.955555555555556</v>
      </c>
      <c r="P591" s="1" t="e">
        <f>I591/(VLOOKUP($C591&amp;$E591,#REF!,5,0)*24)</f>
        <v>#REF!</v>
      </c>
      <c r="Q591" s="1" t="e">
        <f>$I591/(VLOOKUP($C591&amp;$E591,#REF!,4,0)*24)</f>
        <v>#REF!</v>
      </c>
      <c r="R591" s="1" t="e">
        <f>$J591/(VLOOKUP($C591&amp;$E591,#REF!,5,0)*24)</f>
        <v>#REF!</v>
      </c>
      <c r="S591" s="1" t="e">
        <f>$J591/(VLOOKUP($C591&amp;$E591,#REF!,4,0)*24)</f>
        <v>#REF!</v>
      </c>
      <c r="T591" s="1">
        <f>SUMIFS(Uploading_File_Generation!$F:$F,Uploading_File_Generation!$C:$C,HFE!$E591,Uploading_File_Generation!$B:$B,HFE!$C591,Uploading_File_Generation!$A:$A,HFE!$D591)*100</f>
        <v>0</v>
      </c>
      <c r="U591" s="1">
        <v>11.4667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0.533333333333333</v>
      </c>
      <c r="AB591" s="1">
        <v>0</v>
      </c>
      <c r="AC591" s="1">
        <v>0.533333333333333</v>
      </c>
      <c r="AD591" s="1"/>
      <c r="AE591" s="1"/>
      <c r="AF591" s="1"/>
      <c r="AG591" s="1"/>
      <c r="AH591" s="1">
        <v>6.48511887306585</v>
      </c>
      <c r="AI591" s="1"/>
      <c r="AJ591" s="1">
        <f t="shared" si="61"/>
        <v>6.48511887306585</v>
      </c>
    </row>
    <row r="592" hidden="1" spans="1:36">
      <c r="A592" s="1" t="str">
        <f t="shared" si="56"/>
        <v>Kurdi Cross44573ICR-10/INV-4</v>
      </c>
      <c r="B592" s="1" t="s">
        <v>95</v>
      </c>
      <c r="C592" s="1" t="s">
        <v>96</v>
      </c>
      <c r="D592" s="3">
        <v>44573</v>
      </c>
      <c r="E592" s="1" t="s">
        <v>124</v>
      </c>
      <c r="F592" s="1" t="e">
        <f>SUMIFS(#REF!,#REF!,HFE!$D592)/60000</f>
        <v>#REF!</v>
      </c>
      <c r="G592" s="1" t="e">
        <f>SUMIFS(#REF!,#REF!,HFE!$D592)/60000</f>
        <v>#REF!</v>
      </c>
      <c r="H592" s="1" t="e">
        <f>(VLOOKUP(C592&amp;E592,#REF!,4,0)*HFE!G592)-8.38354511292769</f>
        <v>#REF!</v>
      </c>
      <c r="I592" s="1">
        <f>SUMIFS(Uploading_File_Generation!$D:$D,Uploading_File_Generation!$C:$C,HFE!$E592,Uploading_File_Generation!$B:$B,HFE!$C592,Uploading_File_Generation!$A:$A,HFE!$D592)</f>
        <v>0</v>
      </c>
      <c r="J592" s="8">
        <f>SUMIFS(Uploading_File_Generation!$E:$E,Uploading_File_Generation!$C:$C,HFE!$E592,Uploading_File_Generation!$B:$B,HFE!$C592,Uploading_File_Generation!$A:$A,HFE!$D592)</f>
        <v>0</v>
      </c>
      <c r="K592" s="9" t="e">
        <f t="shared" si="57"/>
        <v>#REF!</v>
      </c>
      <c r="L592" s="9" t="e">
        <f t="shared" si="58"/>
        <v>#REF!</v>
      </c>
      <c r="M592" s="1">
        <v>0</v>
      </c>
      <c r="N592" s="1">
        <f t="shared" si="59"/>
        <v>1</v>
      </c>
      <c r="O592" s="1">
        <f t="shared" si="60"/>
        <v>0.955555555555556</v>
      </c>
      <c r="P592" s="1" t="e">
        <f>I592/(VLOOKUP($C592&amp;$E592,#REF!,5,0)*24)</f>
        <v>#REF!</v>
      </c>
      <c r="Q592" s="1" t="e">
        <f>$I592/(VLOOKUP($C592&amp;$E592,#REF!,4,0)*24)</f>
        <v>#REF!</v>
      </c>
      <c r="R592" s="1" t="e">
        <f>$J592/(VLOOKUP($C592&amp;$E592,#REF!,5,0)*24)</f>
        <v>#REF!</v>
      </c>
      <c r="S592" s="1" t="e">
        <f>$J592/(VLOOKUP($C592&amp;$E592,#REF!,4,0)*24)</f>
        <v>#REF!</v>
      </c>
      <c r="T592" s="1">
        <f>SUMIFS(Uploading_File_Generation!$F:$F,Uploading_File_Generation!$C:$C,HFE!$E592,Uploading_File_Generation!$B:$B,HFE!$C592,Uploading_File_Generation!$A:$A,HFE!$D592)*100</f>
        <v>0</v>
      </c>
      <c r="U592" s="1">
        <v>11.4667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0.533333333333333</v>
      </c>
      <c r="AB592" s="1">
        <v>0</v>
      </c>
      <c r="AC592" s="1">
        <v>0.533333333333333</v>
      </c>
      <c r="AD592" s="1"/>
      <c r="AE592" s="1"/>
      <c r="AF592" s="1"/>
      <c r="AG592" s="1"/>
      <c r="AH592" s="1">
        <v>6.48511887306585</v>
      </c>
      <c r="AI592" s="1"/>
      <c r="AJ592" s="1">
        <f t="shared" si="61"/>
        <v>6.48511887306585</v>
      </c>
    </row>
    <row r="593" hidden="1" spans="1:36">
      <c r="A593" s="1" t="str">
        <f t="shared" si="56"/>
        <v>Kurdi Cross44573ICR-11/INV-1</v>
      </c>
      <c r="B593" s="1" t="s">
        <v>95</v>
      </c>
      <c r="C593" s="1" t="s">
        <v>96</v>
      </c>
      <c r="D593" s="3">
        <v>44573</v>
      </c>
      <c r="E593" s="1" t="s">
        <v>125</v>
      </c>
      <c r="F593" s="1" t="e">
        <f>SUMIFS(#REF!,#REF!,HFE!$D593)/60000</f>
        <v>#REF!</v>
      </c>
      <c r="G593" s="1" t="e">
        <f>SUMIFS(#REF!,#REF!,HFE!$D593)/60000</f>
        <v>#REF!</v>
      </c>
      <c r="H593" s="1" t="e">
        <f>(VLOOKUP(C593&amp;E593,#REF!,4,0)*HFE!G593)-8.38354511292769</f>
        <v>#REF!</v>
      </c>
      <c r="I593" s="1">
        <f>SUMIFS(Uploading_File_Generation!$D:$D,Uploading_File_Generation!$C:$C,HFE!$E593,Uploading_File_Generation!$B:$B,HFE!$C593,Uploading_File_Generation!$A:$A,HFE!$D593)</f>
        <v>0</v>
      </c>
      <c r="J593" s="8">
        <f>SUMIFS(Uploading_File_Generation!$E:$E,Uploading_File_Generation!$C:$C,HFE!$E593,Uploading_File_Generation!$B:$B,HFE!$C593,Uploading_File_Generation!$A:$A,HFE!$D593)</f>
        <v>0</v>
      </c>
      <c r="K593" s="9" t="e">
        <f t="shared" si="57"/>
        <v>#REF!</v>
      </c>
      <c r="L593" s="9" t="e">
        <f t="shared" si="58"/>
        <v>#REF!</v>
      </c>
      <c r="M593" s="1">
        <v>0</v>
      </c>
      <c r="N593" s="1">
        <f t="shared" si="59"/>
        <v>1</v>
      </c>
      <c r="O593" s="1">
        <f t="shared" si="60"/>
        <v>0.955555555555556</v>
      </c>
      <c r="P593" s="1" t="e">
        <f>I593/(VLOOKUP($C593&amp;$E593,#REF!,5,0)*24)</f>
        <v>#REF!</v>
      </c>
      <c r="Q593" s="1" t="e">
        <f>$I593/(VLOOKUP($C593&amp;$E593,#REF!,4,0)*24)</f>
        <v>#REF!</v>
      </c>
      <c r="R593" s="1" t="e">
        <f>$J593/(VLOOKUP($C593&amp;$E593,#REF!,5,0)*24)</f>
        <v>#REF!</v>
      </c>
      <c r="S593" s="1" t="e">
        <f>$J593/(VLOOKUP($C593&amp;$E593,#REF!,4,0)*24)</f>
        <v>#REF!</v>
      </c>
      <c r="T593" s="1">
        <f>SUMIFS(Uploading_File_Generation!$F:$F,Uploading_File_Generation!$C:$C,HFE!$E593,Uploading_File_Generation!$B:$B,HFE!$C593,Uploading_File_Generation!$A:$A,HFE!$D593)*100</f>
        <v>0</v>
      </c>
      <c r="U593" s="1">
        <v>11.4667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0.533333333333333</v>
      </c>
      <c r="AB593" s="1">
        <v>0</v>
      </c>
      <c r="AC593" s="1">
        <v>0.533333333333333</v>
      </c>
      <c r="AD593" s="1"/>
      <c r="AE593" s="1"/>
      <c r="AF593" s="1"/>
      <c r="AG593" s="1"/>
      <c r="AH593" s="1">
        <v>6.48511887306585</v>
      </c>
      <c r="AI593" s="1"/>
      <c r="AJ593" s="1">
        <f t="shared" si="61"/>
        <v>6.48511887306585</v>
      </c>
    </row>
    <row r="594" hidden="1" spans="1:36">
      <c r="A594" s="1" t="str">
        <f t="shared" si="56"/>
        <v>Kurdi Cross44573ICR-11/INV-2</v>
      </c>
      <c r="B594" s="1" t="s">
        <v>95</v>
      </c>
      <c r="C594" s="1" t="s">
        <v>96</v>
      </c>
      <c r="D594" s="3">
        <v>44573</v>
      </c>
      <c r="E594" s="1" t="s">
        <v>126</v>
      </c>
      <c r="F594" s="1" t="e">
        <f>SUMIFS(#REF!,#REF!,HFE!$D594)/60000</f>
        <v>#REF!</v>
      </c>
      <c r="G594" s="1" t="e">
        <f>SUMIFS(#REF!,#REF!,HFE!$D594)/60000</f>
        <v>#REF!</v>
      </c>
      <c r="H594" s="1" t="e">
        <f>(VLOOKUP(C594&amp;E594,#REF!,4,0)*HFE!G594)-8.38354511292769</f>
        <v>#REF!</v>
      </c>
      <c r="I594" s="1">
        <f>SUMIFS(Uploading_File_Generation!$D:$D,Uploading_File_Generation!$C:$C,HFE!$E594,Uploading_File_Generation!$B:$B,HFE!$C594,Uploading_File_Generation!$A:$A,HFE!$D594)</f>
        <v>0</v>
      </c>
      <c r="J594" s="8">
        <f>SUMIFS(Uploading_File_Generation!$E:$E,Uploading_File_Generation!$C:$C,HFE!$E594,Uploading_File_Generation!$B:$B,HFE!$C594,Uploading_File_Generation!$A:$A,HFE!$D594)</f>
        <v>0</v>
      </c>
      <c r="K594" s="9" t="e">
        <f t="shared" si="57"/>
        <v>#REF!</v>
      </c>
      <c r="L594" s="9" t="e">
        <f t="shared" si="58"/>
        <v>#REF!</v>
      </c>
      <c r="M594" s="1">
        <v>0</v>
      </c>
      <c r="N594" s="1">
        <f t="shared" si="59"/>
        <v>1</v>
      </c>
      <c r="O594" s="1">
        <f t="shared" si="60"/>
        <v>0.955555555555556</v>
      </c>
      <c r="P594" s="1" t="e">
        <f>I594/(VLOOKUP($C594&amp;$E594,#REF!,5,0)*24)</f>
        <v>#REF!</v>
      </c>
      <c r="Q594" s="1" t="e">
        <f>$I594/(VLOOKUP($C594&amp;$E594,#REF!,4,0)*24)</f>
        <v>#REF!</v>
      </c>
      <c r="R594" s="1" t="e">
        <f>$J594/(VLOOKUP($C594&amp;$E594,#REF!,5,0)*24)</f>
        <v>#REF!</v>
      </c>
      <c r="S594" s="1" t="e">
        <f>$J594/(VLOOKUP($C594&amp;$E594,#REF!,4,0)*24)</f>
        <v>#REF!</v>
      </c>
      <c r="T594" s="1">
        <f>SUMIFS(Uploading_File_Generation!$F:$F,Uploading_File_Generation!$C:$C,HFE!$E594,Uploading_File_Generation!$B:$B,HFE!$C594,Uploading_File_Generation!$A:$A,HFE!$D594)*100</f>
        <v>0</v>
      </c>
      <c r="U594" s="1">
        <v>11.4667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0.533333333333333</v>
      </c>
      <c r="AB594" s="1">
        <v>0</v>
      </c>
      <c r="AC594" s="1">
        <v>0.533333333333333</v>
      </c>
      <c r="AD594" s="1"/>
      <c r="AE594" s="1"/>
      <c r="AF594" s="1"/>
      <c r="AG594" s="1"/>
      <c r="AH594" s="1">
        <v>6.48511887306585</v>
      </c>
      <c r="AI594" s="1"/>
      <c r="AJ594" s="1">
        <f t="shared" si="61"/>
        <v>6.48511887306585</v>
      </c>
    </row>
    <row r="595" hidden="1" spans="1:36">
      <c r="A595" s="1" t="str">
        <f t="shared" si="56"/>
        <v>Kurdi Cross44573ICR-11/INV-3</v>
      </c>
      <c r="B595" s="1" t="s">
        <v>95</v>
      </c>
      <c r="C595" s="1" t="s">
        <v>96</v>
      </c>
      <c r="D595" s="3">
        <v>44573</v>
      </c>
      <c r="E595" s="1" t="s">
        <v>127</v>
      </c>
      <c r="F595" s="1" t="e">
        <f>SUMIFS(#REF!,#REF!,HFE!$D595)/60000</f>
        <v>#REF!</v>
      </c>
      <c r="G595" s="1" t="e">
        <f>SUMIFS(#REF!,#REF!,HFE!$D595)/60000</f>
        <v>#REF!</v>
      </c>
      <c r="H595" s="1" t="e">
        <f>(VLOOKUP(C595&amp;E595,#REF!,4,0)*HFE!G595)-8.38354511292769</f>
        <v>#REF!</v>
      </c>
      <c r="I595" s="1">
        <f>SUMIFS(Uploading_File_Generation!$D:$D,Uploading_File_Generation!$C:$C,HFE!$E595,Uploading_File_Generation!$B:$B,HFE!$C595,Uploading_File_Generation!$A:$A,HFE!$D595)</f>
        <v>0</v>
      </c>
      <c r="J595" s="8">
        <f>SUMIFS(Uploading_File_Generation!$E:$E,Uploading_File_Generation!$C:$C,HFE!$E595,Uploading_File_Generation!$B:$B,HFE!$C595,Uploading_File_Generation!$A:$A,HFE!$D595)</f>
        <v>0</v>
      </c>
      <c r="K595" s="9" t="e">
        <f t="shared" si="57"/>
        <v>#REF!</v>
      </c>
      <c r="L595" s="9" t="e">
        <f t="shared" si="58"/>
        <v>#REF!</v>
      </c>
      <c r="M595" s="1">
        <v>0</v>
      </c>
      <c r="N595" s="1">
        <f t="shared" si="59"/>
        <v>1</v>
      </c>
      <c r="O595" s="1">
        <f t="shared" si="60"/>
        <v>0.955555555555556</v>
      </c>
      <c r="P595" s="1" t="e">
        <f>I595/(VLOOKUP($C595&amp;$E595,#REF!,5,0)*24)</f>
        <v>#REF!</v>
      </c>
      <c r="Q595" s="1" t="e">
        <f>$I595/(VLOOKUP($C595&amp;$E595,#REF!,4,0)*24)</f>
        <v>#REF!</v>
      </c>
      <c r="R595" s="1" t="e">
        <f>$J595/(VLOOKUP($C595&amp;$E595,#REF!,5,0)*24)</f>
        <v>#REF!</v>
      </c>
      <c r="S595" s="1" t="e">
        <f>$J595/(VLOOKUP($C595&amp;$E595,#REF!,4,0)*24)</f>
        <v>#REF!</v>
      </c>
      <c r="T595" s="1">
        <f>SUMIFS(Uploading_File_Generation!$F:$F,Uploading_File_Generation!$C:$C,HFE!$E595,Uploading_File_Generation!$B:$B,HFE!$C595,Uploading_File_Generation!$A:$A,HFE!$D595)*100</f>
        <v>0</v>
      </c>
      <c r="U595" s="1">
        <v>11.4667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0.533333333333333</v>
      </c>
      <c r="AB595" s="1">
        <v>0</v>
      </c>
      <c r="AC595" s="1">
        <v>0.533333333333333</v>
      </c>
      <c r="AD595" s="1"/>
      <c r="AE595" s="1"/>
      <c r="AF595" s="1"/>
      <c r="AG595" s="1"/>
      <c r="AH595" s="1">
        <v>6.48511887306585</v>
      </c>
      <c r="AI595" s="1"/>
      <c r="AJ595" s="1">
        <f t="shared" si="61"/>
        <v>6.48511887306585</v>
      </c>
    </row>
    <row r="596" hidden="1" spans="1:36">
      <c r="A596" s="1" t="str">
        <f t="shared" si="56"/>
        <v>Kurdi Cross44573ICR-11/INV-4</v>
      </c>
      <c r="B596" s="1" t="s">
        <v>95</v>
      </c>
      <c r="C596" s="1" t="s">
        <v>96</v>
      </c>
      <c r="D596" s="3">
        <v>44573</v>
      </c>
      <c r="E596" s="1" t="s">
        <v>128</v>
      </c>
      <c r="F596" s="1" t="e">
        <f>SUMIFS(#REF!,#REF!,HFE!$D596)/60000</f>
        <v>#REF!</v>
      </c>
      <c r="G596" s="1" t="e">
        <f>SUMIFS(#REF!,#REF!,HFE!$D596)/60000</f>
        <v>#REF!</v>
      </c>
      <c r="H596" s="1" t="e">
        <f>(VLOOKUP(C596&amp;E596,#REF!,4,0)*HFE!G596)-8.38354511292769</f>
        <v>#REF!</v>
      </c>
      <c r="I596" s="1">
        <f>SUMIFS(Uploading_File_Generation!$D:$D,Uploading_File_Generation!$C:$C,HFE!$E596,Uploading_File_Generation!$B:$B,HFE!$C596,Uploading_File_Generation!$A:$A,HFE!$D596)</f>
        <v>0</v>
      </c>
      <c r="J596" s="8">
        <f>SUMIFS(Uploading_File_Generation!$E:$E,Uploading_File_Generation!$C:$C,HFE!$E596,Uploading_File_Generation!$B:$B,HFE!$C596,Uploading_File_Generation!$A:$A,HFE!$D596)</f>
        <v>0</v>
      </c>
      <c r="K596" s="9" t="e">
        <f t="shared" si="57"/>
        <v>#REF!</v>
      </c>
      <c r="L596" s="9" t="e">
        <f t="shared" si="58"/>
        <v>#REF!</v>
      </c>
      <c r="M596" s="1">
        <v>0</v>
      </c>
      <c r="N596" s="1">
        <f t="shared" si="59"/>
        <v>1</v>
      </c>
      <c r="O596" s="1">
        <f t="shared" si="60"/>
        <v>0.955555555555556</v>
      </c>
      <c r="P596" s="1" t="e">
        <f>I596/(VLOOKUP($C596&amp;$E596,#REF!,5,0)*24)</f>
        <v>#REF!</v>
      </c>
      <c r="Q596" s="1" t="e">
        <f>$I596/(VLOOKUP($C596&amp;$E596,#REF!,4,0)*24)</f>
        <v>#REF!</v>
      </c>
      <c r="R596" s="1" t="e">
        <f>$J596/(VLOOKUP($C596&amp;$E596,#REF!,5,0)*24)</f>
        <v>#REF!</v>
      </c>
      <c r="S596" s="1" t="e">
        <f>$J596/(VLOOKUP($C596&amp;$E596,#REF!,4,0)*24)</f>
        <v>#REF!</v>
      </c>
      <c r="T596" s="1">
        <f>SUMIFS(Uploading_File_Generation!$F:$F,Uploading_File_Generation!$C:$C,HFE!$E596,Uploading_File_Generation!$B:$B,HFE!$C596,Uploading_File_Generation!$A:$A,HFE!$D596)*100</f>
        <v>0</v>
      </c>
      <c r="U596" s="1">
        <v>11.4667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0.533333333333333</v>
      </c>
      <c r="AB596" s="1">
        <v>0</v>
      </c>
      <c r="AC596" s="1">
        <v>0.533333333333333</v>
      </c>
      <c r="AD596" s="1"/>
      <c r="AE596" s="1"/>
      <c r="AF596" s="1"/>
      <c r="AG596" s="1"/>
      <c r="AH596" s="1">
        <v>6.48511887306585</v>
      </c>
      <c r="AI596" s="1"/>
      <c r="AJ596" s="1">
        <f t="shared" si="61"/>
        <v>6.48511887306585</v>
      </c>
    </row>
    <row r="597" hidden="1" spans="1:36">
      <c r="A597" s="1" t="str">
        <f t="shared" si="56"/>
        <v>Kurdi Cross44573ICR-12/INV-1</v>
      </c>
      <c r="B597" s="1" t="s">
        <v>95</v>
      </c>
      <c r="C597" s="1" t="s">
        <v>96</v>
      </c>
      <c r="D597" s="3">
        <v>44573</v>
      </c>
      <c r="E597" s="1" t="s">
        <v>129</v>
      </c>
      <c r="F597" s="1" t="e">
        <f>SUMIFS(#REF!,#REF!,HFE!$D597)/60000</f>
        <v>#REF!</v>
      </c>
      <c r="G597" s="1" t="e">
        <f>SUMIFS(#REF!,#REF!,HFE!$D597)/60000</f>
        <v>#REF!</v>
      </c>
      <c r="H597" s="1" t="e">
        <f>(VLOOKUP(C597&amp;E597,#REF!,4,0)*HFE!G597)-8.38354511292769</f>
        <v>#REF!</v>
      </c>
      <c r="I597" s="1">
        <f>SUMIFS(Uploading_File_Generation!$D:$D,Uploading_File_Generation!$C:$C,HFE!$E597,Uploading_File_Generation!$B:$B,HFE!$C597,Uploading_File_Generation!$A:$A,HFE!$D597)</f>
        <v>0</v>
      </c>
      <c r="J597" s="8">
        <f>SUMIFS(Uploading_File_Generation!$E:$E,Uploading_File_Generation!$C:$C,HFE!$E597,Uploading_File_Generation!$B:$B,HFE!$C597,Uploading_File_Generation!$A:$A,HFE!$D597)</f>
        <v>0</v>
      </c>
      <c r="K597" s="9" t="e">
        <f t="shared" si="57"/>
        <v>#REF!</v>
      </c>
      <c r="L597" s="9" t="e">
        <f t="shared" si="58"/>
        <v>#REF!</v>
      </c>
      <c r="M597" s="1">
        <v>0</v>
      </c>
      <c r="N597" s="1">
        <f t="shared" si="59"/>
        <v>1</v>
      </c>
      <c r="O597" s="1">
        <f t="shared" si="60"/>
        <v>0.955555555555556</v>
      </c>
      <c r="P597" s="1" t="e">
        <f>I597/(VLOOKUP($C597&amp;$E597,#REF!,5,0)*24)</f>
        <v>#REF!</v>
      </c>
      <c r="Q597" s="1" t="e">
        <f>$I597/(VLOOKUP($C597&amp;$E597,#REF!,4,0)*24)</f>
        <v>#REF!</v>
      </c>
      <c r="R597" s="1" t="e">
        <f>$J597/(VLOOKUP($C597&amp;$E597,#REF!,5,0)*24)</f>
        <v>#REF!</v>
      </c>
      <c r="S597" s="1" t="e">
        <f>$J597/(VLOOKUP($C597&amp;$E597,#REF!,4,0)*24)</f>
        <v>#REF!</v>
      </c>
      <c r="T597" s="1">
        <f>SUMIFS(Uploading_File_Generation!$F:$F,Uploading_File_Generation!$C:$C,HFE!$E597,Uploading_File_Generation!$B:$B,HFE!$C597,Uploading_File_Generation!$A:$A,HFE!$D597)*100</f>
        <v>0</v>
      </c>
      <c r="U597" s="1">
        <v>11.4667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0.533333333333333</v>
      </c>
      <c r="AB597" s="1">
        <v>0</v>
      </c>
      <c r="AC597" s="1">
        <v>0.533333333333333</v>
      </c>
      <c r="AD597" s="1"/>
      <c r="AE597" s="1"/>
      <c r="AF597" s="1"/>
      <c r="AG597" s="1"/>
      <c r="AH597" s="1">
        <v>6.48511887306585</v>
      </c>
      <c r="AI597" s="1"/>
      <c r="AJ597" s="1">
        <f t="shared" si="61"/>
        <v>6.48511887306585</v>
      </c>
    </row>
    <row r="598" hidden="1" spans="1:36">
      <c r="A598" s="1" t="str">
        <f t="shared" si="56"/>
        <v>Kurdi Cross44573ICR-12/INV-2</v>
      </c>
      <c r="B598" s="1" t="s">
        <v>95</v>
      </c>
      <c r="C598" s="1" t="s">
        <v>96</v>
      </c>
      <c r="D598" s="3">
        <v>44573</v>
      </c>
      <c r="E598" s="1" t="s">
        <v>130</v>
      </c>
      <c r="F598" s="1" t="e">
        <f>SUMIFS(#REF!,#REF!,HFE!$D598)/60000</f>
        <v>#REF!</v>
      </c>
      <c r="G598" s="1" t="e">
        <f>SUMIFS(#REF!,#REF!,HFE!$D598)/60000</f>
        <v>#REF!</v>
      </c>
      <c r="H598" s="1" t="e">
        <f>(VLOOKUP(C598&amp;E598,#REF!,4,0)*HFE!G598)-8.38354511292769</f>
        <v>#REF!</v>
      </c>
      <c r="I598" s="1">
        <f>SUMIFS(Uploading_File_Generation!$D:$D,Uploading_File_Generation!$C:$C,HFE!$E598,Uploading_File_Generation!$B:$B,HFE!$C598,Uploading_File_Generation!$A:$A,HFE!$D598)</f>
        <v>0</v>
      </c>
      <c r="J598" s="8">
        <f>SUMIFS(Uploading_File_Generation!$E:$E,Uploading_File_Generation!$C:$C,HFE!$E598,Uploading_File_Generation!$B:$B,HFE!$C598,Uploading_File_Generation!$A:$A,HFE!$D598)</f>
        <v>0</v>
      </c>
      <c r="K598" s="9" t="e">
        <f t="shared" si="57"/>
        <v>#REF!</v>
      </c>
      <c r="L598" s="9" t="e">
        <f t="shared" si="58"/>
        <v>#REF!</v>
      </c>
      <c r="M598" s="1">
        <v>0</v>
      </c>
      <c r="N598" s="1">
        <f t="shared" si="59"/>
        <v>1</v>
      </c>
      <c r="O598" s="1">
        <f t="shared" si="60"/>
        <v>0.955555555555556</v>
      </c>
      <c r="P598" s="1" t="e">
        <f>I598/(VLOOKUP($C598&amp;$E598,#REF!,5,0)*24)</f>
        <v>#REF!</v>
      </c>
      <c r="Q598" s="1" t="e">
        <f>$I598/(VLOOKUP($C598&amp;$E598,#REF!,4,0)*24)</f>
        <v>#REF!</v>
      </c>
      <c r="R598" s="1" t="e">
        <f>$J598/(VLOOKUP($C598&amp;$E598,#REF!,5,0)*24)</f>
        <v>#REF!</v>
      </c>
      <c r="S598" s="1" t="e">
        <f>$J598/(VLOOKUP($C598&amp;$E598,#REF!,4,0)*24)</f>
        <v>#REF!</v>
      </c>
      <c r="T598" s="1">
        <f>SUMIFS(Uploading_File_Generation!$F:$F,Uploading_File_Generation!$C:$C,HFE!$E598,Uploading_File_Generation!$B:$B,HFE!$C598,Uploading_File_Generation!$A:$A,HFE!$D598)*100</f>
        <v>0</v>
      </c>
      <c r="U598" s="1">
        <v>11.4667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0.533333333333333</v>
      </c>
      <c r="AB598" s="1">
        <v>0</v>
      </c>
      <c r="AC598" s="1">
        <v>0.533333333333333</v>
      </c>
      <c r="AD598" s="1"/>
      <c r="AE598" s="1"/>
      <c r="AF598" s="1"/>
      <c r="AG598" s="1"/>
      <c r="AH598" s="1">
        <v>6.48511887306585</v>
      </c>
      <c r="AI598" s="1"/>
      <c r="AJ598" s="1">
        <f t="shared" si="61"/>
        <v>6.48511887306585</v>
      </c>
    </row>
    <row r="599" hidden="1" spans="1:36">
      <c r="A599" s="1" t="str">
        <f t="shared" si="56"/>
        <v>Kurdi Cross44573ICR-12/INV-3</v>
      </c>
      <c r="B599" s="1" t="s">
        <v>95</v>
      </c>
      <c r="C599" s="1" t="s">
        <v>96</v>
      </c>
      <c r="D599" s="3">
        <v>44573</v>
      </c>
      <c r="E599" s="1" t="s">
        <v>131</v>
      </c>
      <c r="F599" s="1" t="e">
        <f>SUMIFS(#REF!,#REF!,HFE!$D599)/60000</f>
        <v>#REF!</v>
      </c>
      <c r="G599" s="1" t="e">
        <f>SUMIFS(#REF!,#REF!,HFE!$D599)/60000</f>
        <v>#REF!</v>
      </c>
      <c r="H599" s="1" t="e">
        <f>(VLOOKUP(C599&amp;E599,#REF!,4,0)*HFE!G599)-8.38354511292769</f>
        <v>#REF!</v>
      </c>
      <c r="I599" s="1">
        <f>SUMIFS(Uploading_File_Generation!$D:$D,Uploading_File_Generation!$C:$C,HFE!$E599,Uploading_File_Generation!$B:$B,HFE!$C599,Uploading_File_Generation!$A:$A,HFE!$D599)</f>
        <v>0</v>
      </c>
      <c r="J599" s="8">
        <f>SUMIFS(Uploading_File_Generation!$E:$E,Uploading_File_Generation!$C:$C,HFE!$E599,Uploading_File_Generation!$B:$B,HFE!$C599,Uploading_File_Generation!$A:$A,HFE!$D599)</f>
        <v>0</v>
      </c>
      <c r="K599" s="9" t="e">
        <f t="shared" si="57"/>
        <v>#REF!</v>
      </c>
      <c r="L599" s="9" t="e">
        <f t="shared" si="58"/>
        <v>#REF!</v>
      </c>
      <c r="M599" s="1">
        <v>0</v>
      </c>
      <c r="N599" s="1">
        <f t="shared" si="59"/>
        <v>1</v>
      </c>
      <c r="O599" s="1">
        <f t="shared" si="60"/>
        <v>0.955555555555556</v>
      </c>
      <c r="P599" s="1" t="e">
        <f>I599/(VLOOKUP($C599&amp;$E599,#REF!,5,0)*24)</f>
        <v>#REF!</v>
      </c>
      <c r="Q599" s="1" t="e">
        <f>$I599/(VLOOKUP($C599&amp;$E599,#REF!,4,0)*24)</f>
        <v>#REF!</v>
      </c>
      <c r="R599" s="1" t="e">
        <f>$J599/(VLOOKUP($C599&amp;$E599,#REF!,5,0)*24)</f>
        <v>#REF!</v>
      </c>
      <c r="S599" s="1" t="e">
        <f>$J599/(VLOOKUP($C599&amp;$E599,#REF!,4,0)*24)</f>
        <v>#REF!</v>
      </c>
      <c r="T599" s="1">
        <f>SUMIFS(Uploading_File_Generation!$F:$F,Uploading_File_Generation!$C:$C,HFE!$E599,Uploading_File_Generation!$B:$B,HFE!$C599,Uploading_File_Generation!$A:$A,HFE!$D599)*100</f>
        <v>0</v>
      </c>
      <c r="U599" s="1">
        <v>11.4667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0.533333333333333</v>
      </c>
      <c r="AB599" s="1">
        <v>0</v>
      </c>
      <c r="AC599" s="1">
        <v>0.533333333333333</v>
      </c>
      <c r="AD599" s="1"/>
      <c r="AE599" s="1"/>
      <c r="AF599" s="1"/>
      <c r="AG599" s="1"/>
      <c r="AH599" s="1">
        <v>6.48511887306585</v>
      </c>
      <c r="AI599" s="1"/>
      <c r="AJ599" s="1">
        <f t="shared" si="61"/>
        <v>6.48511887306585</v>
      </c>
    </row>
    <row r="600" hidden="1" spans="1:36">
      <c r="A600" s="1" t="str">
        <f t="shared" si="56"/>
        <v>Kurdi Cross44573ICR-12/INV-4</v>
      </c>
      <c r="B600" s="1" t="s">
        <v>95</v>
      </c>
      <c r="C600" s="1" t="s">
        <v>96</v>
      </c>
      <c r="D600" s="3">
        <v>44573</v>
      </c>
      <c r="E600" s="1" t="s">
        <v>132</v>
      </c>
      <c r="F600" s="1" t="e">
        <f>SUMIFS(#REF!,#REF!,HFE!$D600)/60000</f>
        <v>#REF!</v>
      </c>
      <c r="G600" s="1" t="e">
        <f>SUMIFS(#REF!,#REF!,HFE!$D600)/60000</f>
        <v>#REF!</v>
      </c>
      <c r="H600" s="1" t="e">
        <f>(VLOOKUP(C600&amp;E600,#REF!,4,0)*HFE!G600)-8.38354511292769</f>
        <v>#REF!</v>
      </c>
      <c r="I600" s="1">
        <f>SUMIFS(Uploading_File_Generation!$D:$D,Uploading_File_Generation!$C:$C,HFE!$E600,Uploading_File_Generation!$B:$B,HFE!$C600,Uploading_File_Generation!$A:$A,HFE!$D600)</f>
        <v>0</v>
      </c>
      <c r="J600" s="8">
        <f>SUMIFS(Uploading_File_Generation!$E:$E,Uploading_File_Generation!$C:$C,HFE!$E600,Uploading_File_Generation!$B:$B,HFE!$C600,Uploading_File_Generation!$A:$A,HFE!$D600)</f>
        <v>0</v>
      </c>
      <c r="K600" s="9" t="e">
        <f t="shared" si="57"/>
        <v>#REF!</v>
      </c>
      <c r="L600" s="9" t="e">
        <f t="shared" si="58"/>
        <v>#REF!</v>
      </c>
      <c r="M600" s="1">
        <v>0</v>
      </c>
      <c r="N600" s="1">
        <f t="shared" si="59"/>
        <v>1</v>
      </c>
      <c r="O600" s="1">
        <f t="shared" si="60"/>
        <v>0.955555555555556</v>
      </c>
      <c r="P600" s="1" t="e">
        <f>I600/(VLOOKUP($C600&amp;$E600,#REF!,5,0)*24)</f>
        <v>#REF!</v>
      </c>
      <c r="Q600" s="1" t="e">
        <f>$I600/(VLOOKUP($C600&amp;$E600,#REF!,4,0)*24)</f>
        <v>#REF!</v>
      </c>
      <c r="R600" s="1" t="e">
        <f>$J600/(VLOOKUP($C600&amp;$E600,#REF!,5,0)*24)</f>
        <v>#REF!</v>
      </c>
      <c r="S600" s="1" t="e">
        <f>$J600/(VLOOKUP($C600&amp;$E600,#REF!,4,0)*24)</f>
        <v>#REF!</v>
      </c>
      <c r="T600" s="1">
        <f>SUMIFS(Uploading_File_Generation!$F:$F,Uploading_File_Generation!$C:$C,HFE!$E600,Uploading_File_Generation!$B:$B,HFE!$C600,Uploading_File_Generation!$A:$A,HFE!$D600)*100</f>
        <v>0</v>
      </c>
      <c r="U600" s="1">
        <v>11.4667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0.533333333333333</v>
      </c>
      <c r="AB600" s="1">
        <v>0</v>
      </c>
      <c r="AC600" s="1">
        <v>0.533333333333333</v>
      </c>
      <c r="AD600" s="1"/>
      <c r="AE600" s="1"/>
      <c r="AF600" s="1"/>
      <c r="AG600" s="1"/>
      <c r="AH600" s="1">
        <v>6.48511887306585</v>
      </c>
      <c r="AI600" s="1"/>
      <c r="AJ600" s="1">
        <f t="shared" si="61"/>
        <v>6.48511887306585</v>
      </c>
    </row>
    <row r="601" hidden="1" spans="1:36">
      <c r="A601" s="1" t="str">
        <f t="shared" si="56"/>
        <v>Kurdi Cross44573ICR-13/INV-1</v>
      </c>
      <c r="B601" s="1" t="s">
        <v>95</v>
      </c>
      <c r="C601" s="1" t="s">
        <v>96</v>
      </c>
      <c r="D601" s="3">
        <v>44573</v>
      </c>
      <c r="E601" s="1" t="s">
        <v>133</v>
      </c>
      <c r="F601" s="1" t="e">
        <f>SUMIFS(#REF!,#REF!,HFE!$D601)/60000</f>
        <v>#REF!</v>
      </c>
      <c r="G601" s="1" t="e">
        <f>SUMIFS(#REF!,#REF!,HFE!$D601)/60000</f>
        <v>#REF!</v>
      </c>
      <c r="H601" s="1" t="e">
        <f>(VLOOKUP(C601&amp;E601,#REF!,4,0)*HFE!G601)-8.38354511292769</f>
        <v>#REF!</v>
      </c>
      <c r="I601" s="1">
        <f>SUMIFS(Uploading_File_Generation!$D:$D,Uploading_File_Generation!$C:$C,HFE!$E601,Uploading_File_Generation!$B:$B,HFE!$C601,Uploading_File_Generation!$A:$A,HFE!$D601)</f>
        <v>0</v>
      </c>
      <c r="J601" s="8">
        <f>SUMIFS(Uploading_File_Generation!$E:$E,Uploading_File_Generation!$C:$C,HFE!$E601,Uploading_File_Generation!$B:$B,HFE!$C601,Uploading_File_Generation!$A:$A,HFE!$D601)</f>
        <v>0</v>
      </c>
      <c r="K601" s="9" t="e">
        <f t="shared" si="57"/>
        <v>#REF!</v>
      </c>
      <c r="L601" s="9" t="e">
        <f t="shared" si="58"/>
        <v>#REF!</v>
      </c>
      <c r="M601" s="1">
        <v>0</v>
      </c>
      <c r="N601" s="1">
        <f t="shared" si="59"/>
        <v>1</v>
      </c>
      <c r="O601" s="1">
        <f t="shared" si="60"/>
        <v>0.955555555555556</v>
      </c>
      <c r="P601" s="1" t="e">
        <f>I601/(VLOOKUP($C601&amp;$E601,#REF!,5,0)*24)</f>
        <v>#REF!</v>
      </c>
      <c r="Q601" s="1" t="e">
        <f>$I601/(VLOOKUP($C601&amp;$E601,#REF!,4,0)*24)</f>
        <v>#REF!</v>
      </c>
      <c r="R601" s="1" t="e">
        <f>$J601/(VLOOKUP($C601&amp;$E601,#REF!,5,0)*24)</f>
        <v>#REF!</v>
      </c>
      <c r="S601" s="1" t="e">
        <f>$J601/(VLOOKUP($C601&amp;$E601,#REF!,4,0)*24)</f>
        <v>#REF!</v>
      </c>
      <c r="T601" s="1">
        <f>SUMIFS(Uploading_File_Generation!$F:$F,Uploading_File_Generation!$C:$C,HFE!$E601,Uploading_File_Generation!$B:$B,HFE!$C601,Uploading_File_Generation!$A:$A,HFE!$D601)*100</f>
        <v>0</v>
      </c>
      <c r="U601" s="1">
        <v>11.4667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0.533333333333333</v>
      </c>
      <c r="AB601" s="1">
        <v>0</v>
      </c>
      <c r="AC601" s="1">
        <v>0.533333333333333</v>
      </c>
      <c r="AD601" s="1"/>
      <c r="AE601" s="1"/>
      <c r="AF601" s="1"/>
      <c r="AG601" s="1"/>
      <c r="AH601" s="1">
        <v>6.48511887306585</v>
      </c>
      <c r="AI601" s="1"/>
      <c r="AJ601" s="1">
        <f t="shared" si="61"/>
        <v>6.48511887306585</v>
      </c>
    </row>
    <row r="602" hidden="1" spans="1:36">
      <c r="A602" s="1" t="str">
        <f t="shared" si="56"/>
        <v>Kurdi Cross44573ICR-13/INV-2</v>
      </c>
      <c r="B602" s="1" t="s">
        <v>95</v>
      </c>
      <c r="C602" s="1" t="s">
        <v>96</v>
      </c>
      <c r="D602" s="3">
        <v>44573</v>
      </c>
      <c r="E602" s="1" t="s">
        <v>134</v>
      </c>
      <c r="F602" s="1" t="e">
        <f>SUMIFS(#REF!,#REF!,HFE!$D602)/60000</f>
        <v>#REF!</v>
      </c>
      <c r="G602" s="1" t="e">
        <f>SUMIFS(#REF!,#REF!,HFE!$D602)/60000</f>
        <v>#REF!</v>
      </c>
      <c r="H602" s="1" t="e">
        <f>(VLOOKUP(C602&amp;E602,#REF!,4,0)*HFE!G602)-8.38354511292769</f>
        <v>#REF!</v>
      </c>
      <c r="I602" s="1">
        <f>SUMIFS(Uploading_File_Generation!$D:$D,Uploading_File_Generation!$C:$C,HFE!$E602,Uploading_File_Generation!$B:$B,HFE!$C602,Uploading_File_Generation!$A:$A,HFE!$D602)</f>
        <v>0</v>
      </c>
      <c r="J602" s="8">
        <f>SUMIFS(Uploading_File_Generation!$E:$E,Uploading_File_Generation!$C:$C,HFE!$E602,Uploading_File_Generation!$B:$B,HFE!$C602,Uploading_File_Generation!$A:$A,HFE!$D602)</f>
        <v>0</v>
      </c>
      <c r="K602" s="9" t="e">
        <f t="shared" si="57"/>
        <v>#REF!</v>
      </c>
      <c r="L602" s="9" t="e">
        <f t="shared" si="58"/>
        <v>#REF!</v>
      </c>
      <c r="M602" s="1">
        <v>0</v>
      </c>
      <c r="N602" s="1">
        <f t="shared" si="59"/>
        <v>1</v>
      </c>
      <c r="O602" s="1">
        <f t="shared" si="60"/>
        <v>0.955555555555556</v>
      </c>
      <c r="P602" s="1" t="e">
        <f>I602/(VLOOKUP($C602&amp;$E602,#REF!,5,0)*24)</f>
        <v>#REF!</v>
      </c>
      <c r="Q602" s="1" t="e">
        <f>$I602/(VLOOKUP($C602&amp;$E602,#REF!,4,0)*24)</f>
        <v>#REF!</v>
      </c>
      <c r="R602" s="1" t="e">
        <f>$J602/(VLOOKUP($C602&amp;$E602,#REF!,5,0)*24)</f>
        <v>#REF!</v>
      </c>
      <c r="S602" s="1" t="e">
        <f>$J602/(VLOOKUP($C602&amp;$E602,#REF!,4,0)*24)</f>
        <v>#REF!</v>
      </c>
      <c r="T602" s="1">
        <f>SUMIFS(Uploading_File_Generation!$F:$F,Uploading_File_Generation!$C:$C,HFE!$E602,Uploading_File_Generation!$B:$B,HFE!$C602,Uploading_File_Generation!$A:$A,HFE!$D602)*100</f>
        <v>0</v>
      </c>
      <c r="U602" s="1">
        <v>11.4667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0.533333333333333</v>
      </c>
      <c r="AB602" s="1">
        <v>0</v>
      </c>
      <c r="AC602" s="1">
        <v>0.533333333333333</v>
      </c>
      <c r="AD602" s="1"/>
      <c r="AE602" s="1"/>
      <c r="AF602" s="1"/>
      <c r="AG602" s="1"/>
      <c r="AH602" s="1">
        <v>6.48511887306585</v>
      </c>
      <c r="AI602" s="1"/>
      <c r="AJ602" s="1">
        <f t="shared" si="61"/>
        <v>6.48511887306585</v>
      </c>
    </row>
    <row r="603" hidden="1" spans="1:36">
      <c r="A603" s="1" t="str">
        <f t="shared" si="56"/>
        <v>Kurdi Cross44574ICR-1/INV-1</v>
      </c>
      <c r="B603" s="1" t="s">
        <v>95</v>
      </c>
      <c r="C603" s="1" t="s">
        <v>96</v>
      </c>
      <c r="D603" s="3">
        <v>44574</v>
      </c>
      <c r="E603" s="1" t="s">
        <v>7</v>
      </c>
      <c r="F603" s="1" t="e">
        <f>SUMIFS(#REF!,#REF!,HFE!$D603)/60000</f>
        <v>#REF!</v>
      </c>
      <c r="G603" s="1" t="e">
        <f>SUMIFS(#REF!,#REF!,HFE!$D603)/60000</f>
        <v>#REF!</v>
      </c>
      <c r="H603" s="1" t="e">
        <f>VLOOKUP(C603&amp;E603,#REF!,4,0)*HFE!G603</f>
        <v>#REF!</v>
      </c>
      <c r="I603" s="1">
        <f>SUMIFS(Uploading_File_Generation!$D:$D,Uploading_File_Generation!$C:$C,HFE!$E603,Uploading_File_Generation!$B:$B,HFE!$C603,Uploading_File_Generation!$A:$A,HFE!$D603)</f>
        <v>0</v>
      </c>
      <c r="J603" s="8">
        <f>SUMIFS(Uploading_File_Generation!$E:$E,Uploading_File_Generation!$C:$C,HFE!$E603,Uploading_File_Generation!$B:$B,HFE!$C603,Uploading_File_Generation!$A:$A,HFE!$D603)</f>
        <v>0</v>
      </c>
      <c r="K603" s="9" t="e">
        <f t="shared" si="57"/>
        <v>#REF!</v>
      </c>
      <c r="L603" s="9" t="e">
        <f t="shared" si="58"/>
        <v>#REF!</v>
      </c>
      <c r="M603" s="1">
        <v>0</v>
      </c>
      <c r="N603" s="1">
        <f t="shared" si="59"/>
        <v>1</v>
      </c>
      <c r="O603" s="1">
        <f t="shared" si="60"/>
        <v>1</v>
      </c>
      <c r="P603" s="1" t="e">
        <f>I603/(VLOOKUP($C603&amp;$E603,#REF!,5,0)*24)</f>
        <v>#REF!</v>
      </c>
      <c r="Q603" s="1" t="e">
        <f>$I603/(VLOOKUP($C603&amp;$E603,#REF!,4,0)*24)</f>
        <v>#REF!</v>
      </c>
      <c r="R603" s="1" t="e">
        <f>$J603/(VLOOKUP($C603&amp;$E603,#REF!,5,0)*24)</f>
        <v>#REF!</v>
      </c>
      <c r="S603" s="1" t="e">
        <f>$J603/(VLOOKUP($C603&amp;$E603,#REF!,4,0)*24)</f>
        <v>#REF!</v>
      </c>
      <c r="T603" s="1">
        <f>SUMIFS(Uploading_File_Generation!$F:$F,Uploading_File_Generation!$C:$C,HFE!$E603,Uploading_File_Generation!$B:$B,HFE!$C603,Uploading_File_Generation!$A:$A,HFE!$D603)*100</f>
        <v>0</v>
      </c>
      <c r="U603" s="1">
        <v>12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/>
      <c r="AE603" s="1"/>
      <c r="AF603" s="1"/>
      <c r="AG603" s="1"/>
      <c r="AH603" s="1"/>
      <c r="AI603" s="1"/>
      <c r="AJ603" s="1">
        <f t="shared" si="61"/>
        <v>0</v>
      </c>
    </row>
    <row r="604" hidden="1" spans="1:36">
      <c r="A604" s="1" t="str">
        <f t="shared" si="56"/>
        <v>Kurdi Cross44574ICR-1/INV-2</v>
      </c>
      <c r="B604" s="1" t="s">
        <v>95</v>
      </c>
      <c r="C604" s="1" t="s">
        <v>96</v>
      </c>
      <c r="D604" s="3">
        <v>44574</v>
      </c>
      <c r="E604" s="1" t="s">
        <v>8</v>
      </c>
      <c r="F604" s="1" t="e">
        <f>SUMIFS(#REF!,#REF!,HFE!$D604)/60000</f>
        <v>#REF!</v>
      </c>
      <c r="G604" s="1" t="e">
        <f>SUMIFS(#REF!,#REF!,HFE!$D604)/60000</f>
        <v>#REF!</v>
      </c>
      <c r="H604" s="1" t="e">
        <f>VLOOKUP(C604&amp;E604,#REF!,4,0)*HFE!G604</f>
        <v>#REF!</v>
      </c>
      <c r="I604" s="1">
        <f>SUMIFS(Uploading_File_Generation!$D:$D,Uploading_File_Generation!$C:$C,HFE!$E604,Uploading_File_Generation!$B:$B,HFE!$C604,Uploading_File_Generation!$A:$A,HFE!$D604)</f>
        <v>0</v>
      </c>
      <c r="J604" s="8">
        <f>SUMIFS(Uploading_File_Generation!$E:$E,Uploading_File_Generation!$C:$C,HFE!$E604,Uploading_File_Generation!$B:$B,HFE!$C604,Uploading_File_Generation!$A:$A,HFE!$D604)</f>
        <v>0</v>
      </c>
      <c r="K604" s="9" t="e">
        <f t="shared" si="57"/>
        <v>#REF!</v>
      </c>
      <c r="L604" s="9" t="e">
        <f t="shared" si="58"/>
        <v>#REF!</v>
      </c>
      <c r="M604" s="1">
        <v>0</v>
      </c>
      <c r="N604" s="1">
        <f t="shared" si="59"/>
        <v>1</v>
      </c>
      <c r="O604" s="1">
        <f t="shared" si="60"/>
        <v>1</v>
      </c>
      <c r="P604" s="1" t="e">
        <f>I604/(VLOOKUP($C604&amp;$E604,#REF!,5,0)*24)</f>
        <v>#REF!</v>
      </c>
      <c r="Q604" s="1" t="e">
        <f>$I604/(VLOOKUP($C604&amp;$E604,#REF!,4,0)*24)</f>
        <v>#REF!</v>
      </c>
      <c r="R604" s="1" t="e">
        <f>$J604/(VLOOKUP($C604&amp;$E604,#REF!,5,0)*24)</f>
        <v>#REF!</v>
      </c>
      <c r="S604" s="1" t="e">
        <f>$J604/(VLOOKUP($C604&amp;$E604,#REF!,4,0)*24)</f>
        <v>#REF!</v>
      </c>
      <c r="T604" s="1">
        <f>SUMIFS(Uploading_File_Generation!$F:$F,Uploading_File_Generation!$C:$C,HFE!$E604,Uploading_File_Generation!$B:$B,HFE!$C604,Uploading_File_Generation!$A:$A,HFE!$D604)*100</f>
        <v>0</v>
      </c>
      <c r="U604" s="1">
        <v>12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/>
      <c r="AE604" s="1"/>
      <c r="AF604" s="1"/>
      <c r="AG604" s="1"/>
      <c r="AH604" s="1"/>
      <c r="AI604" s="1"/>
      <c r="AJ604" s="1">
        <f t="shared" si="61"/>
        <v>0</v>
      </c>
    </row>
    <row r="605" hidden="1" spans="1:36">
      <c r="A605" s="1" t="str">
        <f t="shared" si="56"/>
        <v>Kurdi Cross44574ICR-1/INV-3</v>
      </c>
      <c r="B605" s="1" t="s">
        <v>95</v>
      </c>
      <c r="C605" s="1" t="s">
        <v>96</v>
      </c>
      <c r="D605" s="3">
        <v>44574</v>
      </c>
      <c r="E605" s="1" t="s">
        <v>9</v>
      </c>
      <c r="F605" s="1" t="e">
        <f>SUMIFS(#REF!,#REF!,HFE!$D605)/60000</f>
        <v>#REF!</v>
      </c>
      <c r="G605" s="1" t="e">
        <f>SUMIFS(#REF!,#REF!,HFE!$D605)/60000</f>
        <v>#REF!</v>
      </c>
      <c r="H605" s="1" t="e">
        <f>VLOOKUP(C605&amp;E605,#REF!,4,0)*HFE!G605</f>
        <v>#REF!</v>
      </c>
      <c r="I605" s="1">
        <f>SUMIFS(Uploading_File_Generation!$D:$D,Uploading_File_Generation!$C:$C,HFE!$E605,Uploading_File_Generation!$B:$B,HFE!$C605,Uploading_File_Generation!$A:$A,HFE!$D605)</f>
        <v>0</v>
      </c>
      <c r="J605" s="8">
        <f>SUMIFS(Uploading_File_Generation!$E:$E,Uploading_File_Generation!$C:$C,HFE!$E605,Uploading_File_Generation!$B:$B,HFE!$C605,Uploading_File_Generation!$A:$A,HFE!$D605)</f>
        <v>0</v>
      </c>
      <c r="K605" s="9" t="e">
        <f t="shared" si="57"/>
        <v>#REF!</v>
      </c>
      <c r="L605" s="9" t="e">
        <f t="shared" si="58"/>
        <v>#REF!</v>
      </c>
      <c r="M605" s="1">
        <v>0</v>
      </c>
      <c r="N605" s="1">
        <f t="shared" si="59"/>
        <v>1</v>
      </c>
      <c r="O605" s="1">
        <f t="shared" si="60"/>
        <v>1</v>
      </c>
      <c r="P605" s="1" t="e">
        <f>I605/(VLOOKUP($C605&amp;$E605,#REF!,5,0)*24)</f>
        <v>#REF!</v>
      </c>
      <c r="Q605" s="1" t="e">
        <f>$I605/(VLOOKUP($C605&amp;$E605,#REF!,4,0)*24)</f>
        <v>#REF!</v>
      </c>
      <c r="R605" s="1" t="e">
        <f>$J605/(VLOOKUP($C605&amp;$E605,#REF!,5,0)*24)</f>
        <v>#REF!</v>
      </c>
      <c r="S605" s="1" t="e">
        <f>$J605/(VLOOKUP($C605&amp;$E605,#REF!,4,0)*24)</f>
        <v>#REF!</v>
      </c>
      <c r="T605" s="1">
        <f>SUMIFS(Uploading_File_Generation!$F:$F,Uploading_File_Generation!$C:$C,HFE!$E605,Uploading_File_Generation!$B:$B,HFE!$C605,Uploading_File_Generation!$A:$A,HFE!$D605)*100</f>
        <v>0</v>
      </c>
      <c r="U605" s="1">
        <v>12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/>
      <c r="AE605" s="1"/>
      <c r="AF605" s="1"/>
      <c r="AG605" s="1"/>
      <c r="AH605" s="1"/>
      <c r="AI605" s="1"/>
      <c r="AJ605" s="1">
        <f t="shared" si="61"/>
        <v>0</v>
      </c>
    </row>
    <row r="606" hidden="1" spans="1:36">
      <c r="A606" s="1" t="str">
        <f t="shared" si="56"/>
        <v>Kurdi Cross44574ICR-1/INV-4</v>
      </c>
      <c r="B606" s="1" t="s">
        <v>95</v>
      </c>
      <c r="C606" s="1" t="s">
        <v>96</v>
      </c>
      <c r="D606" s="3">
        <v>44574</v>
      </c>
      <c r="E606" s="1" t="s">
        <v>10</v>
      </c>
      <c r="F606" s="1" t="e">
        <f>SUMIFS(#REF!,#REF!,HFE!$D606)/60000</f>
        <v>#REF!</v>
      </c>
      <c r="G606" s="1" t="e">
        <f>SUMIFS(#REF!,#REF!,HFE!$D606)/60000</f>
        <v>#REF!</v>
      </c>
      <c r="H606" s="1" t="e">
        <f>VLOOKUP(C606&amp;E606,#REF!,4,0)*HFE!G606</f>
        <v>#REF!</v>
      </c>
      <c r="I606" s="1">
        <f>SUMIFS(Uploading_File_Generation!$D:$D,Uploading_File_Generation!$C:$C,HFE!$E606,Uploading_File_Generation!$B:$B,HFE!$C606,Uploading_File_Generation!$A:$A,HFE!$D606)</f>
        <v>0</v>
      </c>
      <c r="J606" s="8">
        <f>SUMIFS(Uploading_File_Generation!$E:$E,Uploading_File_Generation!$C:$C,HFE!$E606,Uploading_File_Generation!$B:$B,HFE!$C606,Uploading_File_Generation!$A:$A,HFE!$D606)</f>
        <v>0</v>
      </c>
      <c r="K606" s="9" t="e">
        <f t="shared" si="57"/>
        <v>#REF!</v>
      </c>
      <c r="L606" s="9" t="e">
        <f t="shared" si="58"/>
        <v>#REF!</v>
      </c>
      <c r="M606" s="1">
        <v>0</v>
      </c>
      <c r="N606" s="1">
        <f t="shared" si="59"/>
        <v>1</v>
      </c>
      <c r="O606" s="1">
        <f t="shared" si="60"/>
        <v>1</v>
      </c>
      <c r="P606" s="1" t="e">
        <f>I606/(VLOOKUP($C606&amp;$E606,#REF!,5,0)*24)</f>
        <v>#REF!</v>
      </c>
      <c r="Q606" s="1" t="e">
        <f>$I606/(VLOOKUP($C606&amp;$E606,#REF!,4,0)*24)</f>
        <v>#REF!</v>
      </c>
      <c r="R606" s="1" t="e">
        <f>$J606/(VLOOKUP($C606&amp;$E606,#REF!,5,0)*24)</f>
        <v>#REF!</v>
      </c>
      <c r="S606" s="1" t="e">
        <f>$J606/(VLOOKUP($C606&amp;$E606,#REF!,4,0)*24)</f>
        <v>#REF!</v>
      </c>
      <c r="T606" s="1">
        <f>SUMIFS(Uploading_File_Generation!$F:$F,Uploading_File_Generation!$C:$C,HFE!$E606,Uploading_File_Generation!$B:$B,HFE!$C606,Uploading_File_Generation!$A:$A,HFE!$D606)*100</f>
        <v>0</v>
      </c>
      <c r="U606" s="1">
        <v>12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/>
      <c r="AE606" s="1"/>
      <c r="AF606" s="1"/>
      <c r="AG606" s="1"/>
      <c r="AH606" s="1"/>
      <c r="AI606" s="1"/>
      <c r="AJ606" s="1">
        <f t="shared" si="61"/>
        <v>0</v>
      </c>
    </row>
    <row r="607" hidden="1" spans="1:36">
      <c r="A607" s="1" t="str">
        <f t="shared" si="56"/>
        <v>Kurdi Cross44574ICR-2/INV-1</v>
      </c>
      <c r="B607" s="1" t="s">
        <v>95</v>
      </c>
      <c r="C607" s="1" t="s">
        <v>96</v>
      </c>
      <c r="D607" s="3">
        <v>44574</v>
      </c>
      <c r="E607" s="1" t="s">
        <v>17</v>
      </c>
      <c r="F607" s="1" t="e">
        <f>SUMIFS(#REF!,#REF!,HFE!$D607)/60000</f>
        <v>#REF!</v>
      </c>
      <c r="G607" s="1" t="e">
        <f>SUMIFS(#REF!,#REF!,HFE!$D607)/60000</f>
        <v>#REF!</v>
      </c>
      <c r="H607" s="1" t="e">
        <f>VLOOKUP(C607&amp;E607,#REF!,4,0)*HFE!G607</f>
        <v>#REF!</v>
      </c>
      <c r="I607" s="1">
        <f>SUMIFS(Uploading_File_Generation!$D:$D,Uploading_File_Generation!$C:$C,HFE!$E607,Uploading_File_Generation!$B:$B,HFE!$C607,Uploading_File_Generation!$A:$A,HFE!$D607)</f>
        <v>0</v>
      </c>
      <c r="J607" s="8">
        <f>SUMIFS(Uploading_File_Generation!$E:$E,Uploading_File_Generation!$C:$C,HFE!$E607,Uploading_File_Generation!$B:$B,HFE!$C607,Uploading_File_Generation!$A:$A,HFE!$D607)</f>
        <v>0</v>
      </c>
      <c r="K607" s="9" t="e">
        <f t="shared" si="57"/>
        <v>#REF!</v>
      </c>
      <c r="L607" s="9" t="e">
        <f t="shared" si="58"/>
        <v>#REF!</v>
      </c>
      <c r="M607" s="1">
        <v>0</v>
      </c>
      <c r="N607" s="1">
        <f t="shared" si="59"/>
        <v>1</v>
      </c>
      <c r="O607" s="1">
        <f t="shared" si="60"/>
        <v>1</v>
      </c>
      <c r="P607" s="1" t="e">
        <f>I607/(VLOOKUP($C607&amp;$E607,#REF!,5,0)*24)</f>
        <v>#REF!</v>
      </c>
      <c r="Q607" s="1" t="e">
        <f>$I607/(VLOOKUP($C607&amp;$E607,#REF!,4,0)*24)</f>
        <v>#REF!</v>
      </c>
      <c r="R607" s="1" t="e">
        <f>$J607/(VLOOKUP($C607&amp;$E607,#REF!,5,0)*24)</f>
        <v>#REF!</v>
      </c>
      <c r="S607" s="1" t="e">
        <f>$J607/(VLOOKUP($C607&amp;$E607,#REF!,4,0)*24)</f>
        <v>#REF!</v>
      </c>
      <c r="T607" s="1">
        <f>SUMIFS(Uploading_File_Generation!$F:$F,Uploading_File_Generation!$C:$C,HFE!$E607,Uploading_File_Generation!$B:$B,HFE!$C607,Uploading_File_Generation!$A:$A,HFE!$D607)*100</f>
        <v>0</v>
      </c>
      <c r="U607" s="1">
        <v>12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/>
      <c r="AE607" s="1"/>
      <c r="AF607" s="1"/>
      <c r="AG607" s="1"/>
      <c r="AH607" s="1"/>
      <c r="AI607" s="1"/>
      <c r="AJ607" s="1">
        <f t="shared" si="61"/>
        <v>0</v>
      </c>
    </row>
    <row r="608" hidden="1" spans="1:36">
      <c r="A608" s="1" t="str">
        <f t="shared" si="56"/>
        <v>Kurdi Cross44574ICR-2/INV-2</v>
      </c>
      <c r="B608" s="1" t="s">
        <v>95</v>
      </c>
      <c r="C608" s="1" t="s">
        <v>96</v>
      </c>
      <c r="D608" s="3">
        <v>44574</v>
      </c>
      <c r="E608" s="1" t="s">
        <v>18</v>
      </c>
      <c r="F608" s="1" t="e">
        <f>SUMIFS(#REF!,#REF!,HFE!$D608)/60000</f>
        <v>#REF!</v>
      </c>
      <c r="G608" s="1" t="e">
        <f>SUMIFS(#REF!,#REF!,HFE!$D608)/60000</f>
        <v>#REF!</v>
      </c>
      <c r="H608" s="1" t="e">
        <f>VLOOKUP(C608&amp;E608,#REF!,4,0)*HFE!G608</f>
        <v>#REF!</v>
      </c>
      <c r="I608" s="1">
        <f>SUMIFS(Uploading_File_Generation!$D:$D,Uploading_File_Generation!$C:$C,HFE!$E608,Uploading_File_Generation!$B:$B,HFE!$C608,Uploading_File_Generation!$A:$A,HFE!$D608)</f>
        <v>0</v>
      </c>
      <c r="J608" s="8">
        <f>SUMIFS(Uploading_File_Generation!$E:$E,Uploading_File_Generation!$C:$C,HFE!$E608,Uploading_File_Generation!$B:$B,HFE!$C608,Uploading_File_Generation!$A:$A,HFE!$D608)</f>
        <v>0</v>
      </c>
      <c r="K608" s="9" t="e">
        <f t="shared" si="57"/>
        <v>#REF!</v>
      </c>
      <c r="L608" s="9" t="e">
        <f t="shared" si="58"/>
        <v>#REF!</v>
      </c>
      <c r="M608" s="1">
        <v>0</v>
      </c>
      <c r="N608" s="1">
        <f t="shared" si="59"/>
        <v>1</v>
      </c>
      <c r="O608" s="1">
        <f t="shared" si="60"/>
        <v>1</v>
      </c>
      <c r="P608" s="1" t="e">
        <f>I608/(VLOOKUP($C608&amp;$E608,#REF!,5,0)*24)</f>
        <v>#REF!</v>
      </c>
      <c r="Q608" s="1" t="e">
        <f>$I608/(VLOOKUP($C608&amp;$E608,#REF!,4,0)*24)</f>
        <v>#REF!</v>
      </c>
      <c r="R608" s="1" t="e">
        <f>$J608/(VLOOKUP($C608&amp;$E608,#REF!,5,0)*24)</f>
        <v>#REF!</v>
      </c>
      <c r="S608" s="1" t="e">
        <f>$J608/(VLOOKUP($C608&amp;$E608,#REF!,4,0)*24)</f>
        <v>#REF!</v>
      </c>
      <c r="T608" s="1">
        <f>SUMIFS(Uploading_File_Generation!$F:$F,Uploading_File_Generation!$C:$C,HFE!$E608,Uploading_File_Generation!$B:$B,HFE!$C608,Uploading_File_Generation!$A:$A,HFE!$D608)*100</f>
        <v>0</v>
      </c>
      <c r="U608" s="1">
        <v>12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/>
      <c r="AE608" s="1"/>
      <c r="AF608" s="1"/>
      <c r="AG608" s="1"/>
      <c r="AH608" s="1"/>
      <c r="AI608" s="1"/>
      <c r="AJ608" s="1">
        <f t="shared" si="61"/>
        <v>0</v>
      </c>
    </row>
    <row r="609" hidden="1" spans="1:36">
      <c r="A609" s="1" t="str">
        <f t="shared" si="56"/>
        <v>Kurdi Cross44574ICR-2/INV-3</v>
      </c>
      <c r="B609" s="1" t="s">
        <v>95</v>
      </c>
      <c r="C609" s="1" t="s">
        <v>96</v>
      </c>
      <c r="D609" s="3">
        <v>44574</v>
      </c>
      <c r="E609" s="1" t="s">
        <v>19</v>
      </c>
      <c r="F609" s="1" t="e">
        <f>SUMIFS(#REF!,#REF!,HFE!$D609)/60000</f>
        <v>#REF!</v>
      </c>
      <c r="G609" s="1" t="e">
        <f>SUMIFS(#REF!,#REF!,HFE!$D609)/60000</f>
        <v>#REF!</v>
      </c>
      <c r="H609" s="1" t="e">
        <f>VLOOKUP(C609&amp;E609,#REF!,4,0)*HFE!G609</f>
        <v>#REF!</v>
      </c>
      <c r="I609" s="1">
        <f>SUMIFS(Uploading_File_Generation!$D:$D,Uploading_File_Generation!$C:$C,HFE!$E609,Uploading_File_Generation!$B:$B,HFE!$C609,Uploading_File_Generation!$A:$A,HFE!$D609)</f>
        <v>0</v>
      </c>
      <c r="J609" s="8">
        <f>SUMIFS(Uploading_File_Generation!$E:$E,Uploading_File_Generation!$C:$C,HFE!$E609,Uploading_File_Generation!$B:$B,HFE!$C609,Uploading_File_Generation!$A:$A,HFE!$D609)</f>
        <v>0</v>
      </c>
      <c r="K609" s="9" t="e">
        <f t="shared" si="57"/>
        <v>#REF!</v>
      </c>
      <c r="L609" s="9" t="e">
        <f t="shared" si="58"/>
        <v>#REF!</v>
      </c>
      <c r="M609" s="1">
        <v>0</v>
      </c>
      <c r="N609" s="1">
        <f t="shared" si="59"/>
        <v>1</v>
      </c>
      <c r="O609" s="1">
        <f t="shared" si="60"/>
        <v>1</v>
      </c>
      <c r="P609" s="1" t="e">
        <f>I609/(VLOOKUP($C609&amp;$E609,#REF!,5,0)*24)</f>
        <v>#REF!</v>
      </c>
      <c r="Q609" s="1" t="e">
        <f>$I609/(VLOOKUP($C609&amp;$E609,#REF!,4,0)*24)</f>
        <v>#REF!</v>
      </c>
      <c r="R609" s="1" t="e">
        <f>$J609/(VLOOKUP($C609&amp;$E609,#REF!,5,0)*24)</f>
        <v>#REF!</v>
      </c>
      <c r="S609" s="1" t="e">
        <f>$J609/(VLOOKUP($C609&amp;$E609,#REF!,4,0)*24)</f>
        <v>#REF!</v>
      </c>
      <c r="T609" s="1">
        <f>SUMIFS(Uploading_File_Generation!$F:$F,Uploading_File_Generation!$C:$C,HFE!$E609,Uploading_File_Generation!$B:$B,HFE!$C609,Uploading_File_Generation!$A:$A,HFE!$D609)*100</f>
        <v>0</v>
      </c>
      <c r="U609" s="1">
        <v>12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/>
      <c r="AE609" s="1"/>
      <c r="AF609" s="1"/>
      <c r="AG609" s="1"/>
      <c r="AH609" s="1"/>
      <c r="AI609" s="1"/>
      <c r="AJ609" s="1">
        <f t="shared" si="61"/>
        <v>0</v>
      </c>
    </row>
    <row r="610" hidden="1" spans="1:36">
      <c r="A610" s="1" t="str">
        <f t="shared" si="56"/>
        <v>Kurdi Cross44574ICR-2/INV-4</v>
      </c>
      <c r="B610" s="1" t="s">
        <v>95</v>
      </c>
      <c r="C610" s="1" t="s">
        <v>96</v>
      </c>
      <c r="D610" s="3">
        <v>44574</v>
      </c>
      <c r="E610" s="1" t="s">
        <v>20</v>
      </c>
      <c r="F610" s="1" t="e">
        <f>SUMIFS(#REF!,#REF!,HFE!$D610)/60000</f>
        <v>#REF!</v>
      </c>
      <c r="G610" s="1" t="e">
        <f>SUMIFS(#REF!,#REF!,HFE!$D610)/60000</f>
        <v>#REF!</v>
      </c>
      <c r="H610" s="1" t="e">
        <f>VLOOKUP(C610&amp;E610,#REF!,4,0)*HFE!G610</f>
        <v>#REF!</v>
      </c>
      <c r="I610" s="1">
        <f>SUMIFS(Uploading_File_Generation!$D:$D,Uploading_File_Generation!$C:$C,HFE!$E610,Uploading_File_Generation!$B:$B,HFE!$C610,Uploading_File_Generation!$A:$A,HFE!$D610)</f>
        <v>0</v>
      </c>
      <c r="J610" s="8">
        <f>SUMIFS(Uploading_File_Generation!$E:$E,Uploading_File_Generation!$C:$C,HFE!$E610,Uploading_File_Generation!$B:$B,HFE!$C610,Uploading_File_Generation!$A:$A,HFE!$D610)</f>
        <v>0</v>
      </c>
      <c r="K610" s="9" t="e">
        <f t="shared" si="57"/>
        <v>#REF!</v>
      </c>
      <c r="L610" s="9" t="e">
        <f t="shared" si="58"/>
        <v>#REF!</v>
      </c>
      <c r="M610" s="1">
        <v>0</v>
      </c>
      <c r="N610" s="1">
        <f t="shared" si="59"/>
        <v>1</v>
      </c>
      <c r="O610" s="1">
        <f t="shared" si="60"/>
        <v>1</v>
      </c>
      <c r="P610" s="1" t="e">
        <f>I610/(VLOOKUP($C610&amp;$E610,#REF!,5,0)*24)</f>
        <v>#REF!</v>
      </c>
      <c r="Q610" s="1" t="e">
        <f>$I610/(VLOOKUP($C610&amp;$E610,#REF!,4,0)*24)</f>
        <v>#REF!</v>
      </c>
      <c r="R610" s="1" t="e">
        <f>$J610/(VLOOKUP($C610&amp;$E610,#REF!,5,0)*24)</f>
        <v>#REF!</v>
      </c>
      <c r="S610" s="1" t="e">
        <f>$J610/(VLOOKUP($C610&amp;$E610,#REF!,4,0)*24)</f>
        <v>#REF!</v>
      </c>
      <c r="T610" s="1">
        <f>SUMIFS(Uploading_File_Generation!$F:$F,Uploading_File_Generation!$C:$C,HFE!$E610,Uploading_File_Generation!$B:$B,HFE!$C610,Uploading_File_Generation!$A:$A,HFE!$D610)*100</f>
        <v>0</v>
      </c>
      <c r="U610" s="1">
        <v>12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/>
      <c r="AE610" s="1"/>
      <c r="AF610" s="1"/>
      <c r="AG610" s="1"/>
      <c r="AH610" s="1"/>
      <c r="AI610" s="1"/>
      <c r="AJ610" s="1">
        <f t="shared" si="61"/>
        <v>0</v>
      </c>
    </row>
    <row r="611" hidden="1" spans="1:36">
      <c r="A611" s="1" t="str">
        <f t="shared" si="56"/>
        <v>Kurdi Cross44574ICR-3/INV-1</v>
      </c>
      <c r="B611" s="1" t="s">
        <v>95</v>
      </c>
      <c r="C611" s="1" t="s">
        <v>96</v>
      </c>
      <c r="D611" s="3">
        <v>44574</v>
      </c>
      <c r="E611" s="1" t="s">
        <v>27</v>
      </c>
      <c r="F611" s="1" t="e">
        <f>SUMIFS(#REF!,#REF!,HFE!$D611)/60000</f>
        <v>#REF!</v>
      </c>
      <c r="G611" s="1" t="e">
        <f>SUMIFS(#REF!,#REF!,HFE!$D611)/60000</f>
        <v>#REF!</v>
      </c>
      <c r="H611" s="1" t="e">
        <f>VLOOKUP(C611&amp;E611,#REF!,4,0)*HFE!G611</f>
        <v>#REF!</v>
      </c>
      <c r="I611" s="1">
        <f>SUMIFS(Uploading_File_Generation!$D:$D,Uploading_File_Generation!$C:$C,HFE!$E611,Uploading_File_Generation!$B:$B,HFE!$C611,Uploading_File_Generation!$A:$A,HFE!$D611)</f>
        <v>0</v>
      </c>
      <c r="J611" s="8">
        <f>SUMIFS(Uploading_File_Generation!$E:$E,Uploading_File_Generation!$C:$C,HFE!$E611,Uploading_File_Generation!$B:$B,HFE!$C611,Uploading_File_Generation!$A:$A,HFE!$D611)</f>
        <v>0</v>
      </c>
      <c r="K611" s="9" t="e">
        <f t="shared" si="57"/>
        <v>#REF!</v>
      </c>
      <c r="L611" s="9" t="e">
        <f t="shared" si="58"/>
        <v>#REF!</v>
      </c>
      <c r="M611" s="1">
        <v>0</v>
      </c>
      <c r="N611" s="1">
        <f t="shared" si="59"/>
        <v>1</v>
      </c>
      <c r="O611" s="1">
        <f t="shared" si="60"/>
        <v>1</v>
      </c>
      <c r="P611" s="1" t="e">
        <f>I611/(VLOOKUP($C611&amp;$E611,#REF!,5,0)*24)</f>
        <v>#REF!</v>
      </c>
      <c r="Q611" s="1" t="e">
        <f>$I611/(VLOOKUP($C611&amp;$E611,#REF!,4,0)*24)</f>
        <v>#REF!</v>
      </c>
      <c r="R611" s="1" t="e">
        <f>$J611/(VLOOKUP($C611&amp;$E611,#REF!,5,0)*24)</f>
        <v>#REF!</v>
      </c>
      <c r="S611" s="1" t="e">
        <f>$J611/(VLOOKUP($C611&amp;$E611,#REF!,4,0)*24)</f>
        <v>#REF!</v>
      </c>
      <c r="T611" s="1">
        <f>SUMIFS(Uploading_File_Generation!$F:$F,Uploading_File_Generation!$C:$C,HFE!$E611,Uploading_File_Generation!$B:$B,HFE!$C611,Uploading_File_Generation!$A:$A,HFE!$D611)*100</f>
        <v>0</v>
      </c>
      <c r="U611" s="1">
        <v>12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/>
      <c r="AE611" s="1"/>
      <c r="AF611" s="1"/>
      <c r="AG611" s="1"/>
      <c r="AH611" s="1"/>
      <c r="AI611" s="1"/>
      <c r="AJ611" s="1">
        <f t="shared" si="61"/>
        <v>0</v>
      </c>
    </row>
    <row r="612" hidden="1" spans="1:36">
      <c r="A612" s="1" t="str">
        <f t="shared" si="56"/>
        <v>Kurdi Cross44574ICR-3/INV-2</v>
      </c>
      <c r="B612" s="1" t="s">
        <v>95</v>
      </c>
      <c r="C612" s="1" t="s">
        <v>96</v>
      </c>
      <c r="D612" s="3">
        <v>44574</v>
      </c>
      <c r="E612" s="1" t="s">
        <v>28</v>
      </c>
      <c r="F612" s="1" t="e">
        <f>SUMIFS(#REF!,#REF!,HFE!$D612)/60000</f>
        <v>#REF!</v>
      </c>
      <c r="G612" s="1" t="e">
        <f>SUMIFS(#REF!,#REF!,HFE!$D612)/60000</f>
        <v>#REF!</v>
      </c>
      <c r="H612" s="1" t="e">
        <f>VLOOKUP(C612&amp;E612,#REF!,4,0)*HFE!G612</f>
        <v>#REF!</v>
      </c>
      <c r="I612" s="1">
        <f>SUMIFS(Uploading_File_Generation!$D:$D,Uploading_File_Generation!$C:$C,HFE!$E612,Uploading_File_Generation!$B:$B,HFE!$C612,Uploading_File_Generation!$A:$A,HFE!$D612)</f>
        <v>0</v>
      </c>
      <c r="J612" s="8">
        <f>SUMIFS(Uploading_File_Generation!$E:$E,Uploading_File_Generation!$C:$C,HFE!$E612,Uploading_File_Generation!$B:$B,HFE!$C612,Uploading_File_Generation!$A:$A,HFE!$D612)</f>
        <v>0</v>
      </c>
      <c r="K612" s="9" t="e">
        <f t="shared" si="57"/>
        <v>#REF!</v>
      </c>
      <c r="L612" s="9" t="e">
        <f t="shared" si="58"/>
        <v>#REF!</v>
      </c>
      <c r="M612" s="1">
        <v>0</v>
      </c>
      <c r="N612" s="1">
        <f t="shared" si="59"/>
        <v>1</v>
      </c>
      <c r="O612" s="1">
        <f t="shared" si="60"/>
        <v>1</v>
      </c>
      <c r="P612" s="1" t="e">
        <f>I612/(VLOOKUP($C612&amp;$E612,#REF!,5,0)*24)</f>
        <v>#REF!</v>
      </c>
      <c r="Q612" s="1" t="e">
        <f>$I612/(VLOOKUP($C612&amp;$E612,#REF!,4,0)*24)</f>
        <v>#REF!</v>
      </c>
      <c r="R612" s="1" t="e">
        <f>$J612/(VLOOKUP($C612&amp;$E612,#REF!,5,0)*24)</f>
        <v>#REF!</v>
      </c>
      <c r="S612" s="1" t="e">
        <f>$J612/(VLOOKUP($C612&amp;$E612,#REF!,4,0)*24)</f>
        <v>#REF!</v>
      </c>
      <c r="T612" s="1">
        <f>SUMIFS(Uploading_File_Generation!$F:$F,Uploading_File_Generation!$C:$C,HFE!$E612,Uploading_File_Generation!$B:$B,HFE!$C612,Uploading_File_Generation!$A:$A,HFE!$D612)*100</f>
        <v>0</v>
      </c>
      <c r="U612" s="1">
        <v>12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/>
      <c r="AE612" s="1"/>
      <c r="AF612" s="1"/>
      <c r="AG612" s="1"/>
      <c r="AH612" s="1"/>
      <c r="AI612" s="1"/>
      <c r="AJ612" s="1">
        <f t="shared" si="61"/>
        <v>0</v>
      </c>
    </row>
    <row r="613" hidden="1" spans="1:36">
      <c r="A613" s="1" t="str">
        <f t="shared" si="56"/>
        <v>Kurdi Cross44574ICR-3/INV-3</v>
      </c>
      <c r="B613" s="1" t="s">
        <v>95</v>
      </c>
      <c r="C613" s="1" t="s">
        <v>96</v>
      </c>
      <c r="D613" s="3">
        <v>44574</v>
      </c>
      <c r="E613" s="1" t="s">
        <v>29</v>
      </c>
      <c r="F613" s="1" t="e">
        <f>SUMIFS(#REF!,#REF!,HFE!$D613)/60000</f>
        <v>#REF!</v>
      </c>
      <c r="G613" s="1" t="e">
        <f>SUMIFS(#REF!,#REF!,HFE!$D613)/60000</f>
        <v>#REF!</v>
      </c>
      <c r="H613" s="1" t="e">
        <f>VLOOKUP(C613&amp;E613,#REF!,4,0)*HFE!G613</f>
        <v>#REF!</v>
      </c>
      <c r="I613" s="1">
        <f>SUMIFS(Uploading_File_Generation!$D:$D,Uploading_File_Generation!$C:$C,HFE!$E613,Uploading_File_Generation!$B:$B,HFE!$C613,Uploading_File_Generation!$A:$A,HFE!$D613)</f>
        <v>0</v>
      </c>
      <c r="J613" s="8">
        <f>SUMIFS(Uploading_File_Generation!$E:$E,Uploading_File_Generation!$C:$C,HFE!$E613,Uploading_File_Generation!$B:$B,HFE!$C613,Uploading_File_Generation!$A:$A,HFE!$D613)</f>
        <v>0</v>
      </c>
      <c r="K613" s="9" t="e">
        <f t="shared" si="57"/>
        <v>#REF!</v>
      </c>
      <c r="L613" s="9" t="e">
        <f t="shared" si="58"/>
        <v>#REF!</v>
      </c>
      <c r="M613" s="1">
        <v>0</v>
      </c>
      <c r="N613" s="1">
        <f t="shared" si="59"/>
        <v>1</v>
      </c>
      <c r="O613" s="1">
        <f t="shared" si="60"/>
        <v>1</v>
      </c>
      <c r="P613" s="1" t="e">
        <f>I613/(VLOOKUP($C613&amp;$E613,#REF!,5,0)*24)</f>
        <v>#REF!</v>
      </c>
      <c r="Q613" s="1" t="e">
        <f>$I613/(VLOOKUP($C613&amp;$E613,#REF!,4,0)*24)</f>
        <v>#REF!</v>
      </c>
      <c r="R613" s="1" t="e">
        <f>$J613/(VLOOKUP($C613&amp;$E613,#REF!,5,0)*24)</f>
        <v>#REF!</v>
      </c>
      <c r="S613" s="1" t="e">
        <f>$J613/(VLOOKUP($C613&amp;$E613,#REF!,4,0)*24)</f>
        <v>#REF!</v>
      </c>
      <c r="T613" s="1">
        <f>SUMIFS(Uploading_File_Generation!$F:$F,Uploading_File_Generation!$C:$C,HFE!$E613,Uploading_File_Generation!$B:$B,HFE!$C613,Uploading_File_Generation!$A:$A,HFE!$D613)*100</f>
        <v>0</v>
      </c>
      <c r="U613" s="1">
        <v>12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/>
      <c r="AE613" s="1"/>
      <c r="AF613" s="1"/>
      <c r="AG613" s="1"/>
      <c r="AH613" s="1"/>
      <c r="AI613" s="1"/>
      <c r="AJ613" s="1">
        <f t="shared" si="61"/>
        <v>0</v>
      </c>
    </row>
    <row r="614" hidden="1" spans="1:36">
      <c r="A614" s="1" t="str">
        <f t="shared" si="56"/>
        <v>Kurdi Cross44574ICR-3/INV-4</v>
      </c>
      <c r="B614" s="1" t="s">
        <v>95</v>
      </c>
      <c r="C614" s="1" t="s">
        <v>96</v>
      </c>
      <c r="D614" s="3">
        <v>44574</v>
      </c>
      <c r="E614" s="1" t="s">
        <v>30</v>
      </c>
      <c r="F614" s="1" t="e">
        <f>SUMIFS(#REF!,#REF!,HFE!$D614)/60000</f>
        <v>#REF!</v>
      </c>
      <c r="G614" s="1" t="e">
        <f>SUMIFS(#REF!,#REF!,HFE!$D614)/60000</f>
        <v>#REF!</v>
      </c>
      <c r="H614" s="1" t="e">
        <f>VLOOKUP(C614&amp;E614,#REF!,4,0)*HFE!G614</f>
        <v>#REF!</v>
      </c>
      <c r="I614" s="1">
        <f>SUMIFS(Uploading_File_Generation!$D:$D,Uploading_File_Generation!$C:$C,HFE!$E614,Uploading_File_Generation!$B:$B,HFE!$C614,Uploading_File_Generation!$A:$A,HFE!$D614)</f>
        <v>0</v>
      </c>
      <c r="J614" s="8">
        <f>SUMIFS(Uploading_File_Generation!$E:$E,Uploading_File_Generation!$C:$C,HFE!$E614,Uploading_File_Generation!$B:$B,HFE!$C614,Uploading_File_Generation!$A:$A,HFE!$D614)</f>
        <v>0</v>
      </c>
      <c r="K614" s="9" t="e">
        <f t="shared" si="57"/>
        <v>#REF!</v>
      </c>
      <c r="L614" s="9" t="e">
        <f t="shared" si="58"/>
        <v>#REF!</v>
      </c>
      <c r="M614" s="1">
        <v>0</v>
      </c>
      <c r="N614" s="1">
        <f t="shared" si="59"/>
        <v>1</v>
      </c>
      <c r="O614" s="1">
        <f t="shared" si="60"/>
        <v>1</v>
      </c>
      <c r="P614" s="1" t="e">
        <f>I614/(VLOOKUP($C614&amp;$E614,#REF!,5,0)*24)</f>
        <v>#REF!</v>
      </c>
      <c r="Q614" s="1" t="e">
        <f>$I614/(VLOOKUP($C614&amp;$E614,#REF!,4,0)*24)</f>
        <v>#REF!</v>
      </c>
      <c r="R614" s="1" t="e">
        <f>$J614/(VLOOKUP($C614&amp;$E614,#REF!,5,0)*24)</f>
        <v>#REF!</v>
      </c>
      <c r="S614" s="1" t="e">
        <f>$J614/(VLOOKUP($C614&amp;$E614,#REF!,4,0)*24)</f>
        <v>#REF!</v>
      </c>
      <c r="T614" s="1">
        <f>SUMIFS(Uploading_File_Generation!$F:$F,Uploading_File_Generation!$C:$C,HFE!$E614,Uploading_File_Generation!$B:$B,HFE!$C614,Uploading_File_Generation!$A:$A,HFE!$D614)*100</f>
        <v>0</v>
      </c>
      <c r="U614" s="1">
        <v>12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/>
      <c r="AE614" s="1"/>
      <c r="AF614" s="1"/>
      <c r="AG614" s="1"/>
      <c r="AH614" s="1"/>
      <c r="AI614" s="1"/>
      <c r="AJ614" s="1">
        <f t="shared" si="61"/>
        <v>0</v>
      </c>
    </row>
    <row r="615" hidden="1" spans="1:36">
      <c r="A615" s="1" t="str">
        <f t="shared" si="56"/>
        <v>Kurdi Cross44574ICR-4/INV-1</v>
      </c>
      <c r="B615" s="1" t="s">
        <v>95</v>
      </c>
      <c r="C615" s="1" t="s">
        <v>96</v>
      </c>
      <c r="D615" s="3">
        <v>44574</v>
      </c>
      <c r="E615" s="1" t="s">
        <v>97</v>
      </c>
      <c r="F615" s="1" t="e">
        <f>SUMIFS(#REF!,#REF!,HFE!$D615)/60000</f>
        <v>#REF!</v>
      </c>
      <c r="G615" s="1" t="e">
        <f>SUMIFS(#REF!,#REF!,HFE!$D615)/60000</f>
        <v>#REF!</v>
      </c>
      <c r="H615" s="1" t="e">
        <f>VLOOKUP(C615&amp;E615,#REF!,4,0)*HFE!G615</f>
        <v>#REF!</v>
      </c>
      <c r="I615" s="1">
        <f>SUMIFS(Uploading_File_Generation!$D:$D,Uploading_File_Generation!$C:$C,HFE!$E615,Uploading_File_Generation!$B:$B,HFE!$C615,Uploading_File_Generation!$A:$A,HFE!$D615)</f>
        <v>0</v>
      </c>
      <c r="J615" s="8">
        <f>SUMIFS(Uploading_File_Generation!$E:$E,Uploading_File_Generation!$C:$C,HFE!$E615,Uploading_File_Generation!$B:$B,HFE!$C615,Uploading_File_Generation!$A:$A,HFE!$D615)</f>
        <v>0</v>
      </c>
      <c r="K615" s="9" t="e">
        <f t="shared" si="57"/>
        <v>#REF!</v>
      </c>
      <c r="L615" s="9" t="e">
        <f t="shared" si="58"/>
        <v>#REF!</v>
      </c>
      <c r="M615" s="1">
        <v>0</v>
      </c>
      <c r="N615" s="1">
        <f t="shared" si="59"/>
        <v>1</v>
      </c>
      <c r="O615" s="1">
        <f t="shared" si="60"/>
        <v>1</v>
      </c>
      <c r="P615" s="1" t="e">
        <f>I615/(VLOOKUP($C615&amp;$E615,#REF!,5,0)*24)</f>
        <v>#REF!</v>
      </c>
      <c r="Q615" s="1" t="e">
        <f>$I615/(VLOOKUP($C615&amp;$E615,#REF!,4,0)*24)</f>
        <v>#REF!</v>
      </c>
      <c r="R615" s="1" t="e">
        <f>$J615/(VLOOKUP($C615&amp;$E615,#REF!,5,0)*24)</f>
        <v>#REF!</v>
      </c>
      <c r="S615" s="1" t="e">
        <f>$J615/(VLOOKUP($C615&amp;$E615,#REF!,4,0)*24)</f>
        <v>#REF!</v>
      </c>
      <c r="T615" s="1">
        <f>SUMIFS(Uploading_File_Generation!$F:$F,Uploading_File_Generation!$C:$C,HFE!$E615,Uploading_File_Generation!$B:$B,HFE!$C615,Uploading_File_Generation!$A:$A,HFE!$D615)*100</f>
        <v>0</v>
      </c>
      <c r="U615" s="1">
        <v>12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/>
      <c r="AE615" s="1"/>
      <c r="AF615" s="1"/>
      <c r="AG615" s="1"/>
      <c r="AH615" s="1"/>
      <c r="AI615" s="1"/>
      <c r="AJ615" s="1">
        <f t="shared" si="61"/>
        <v>0</v>
      </c>
    </row>
    <row r="616" hidden="1" spans="1:36">
      <c r="A616" s="1" t="str">
        <f t="shared" si="56"/>
        <v>Kurdi Cross44574ICR-4/INV-2</v>
      </c>
      <c r="B616" s="1" t="s">
        <v>95</v>
      </c>
      <c r="C616" s="1" t="s">
        <v>96</v>
      </c>
      <c r="D616" s="3">
        <v>44574</v>
      </c>
      <c r="E616" s="1" t="s">
        <v>98</v>
      </c>
      <c r="F616" s="1" t="e">
        <f>SUMIFS(#REF!,#REF!,HFE!$D616)/60000</f>
        <v>#REF!</v>
      </c>
      <c r="G616" s="1" t="e">
        <f>SUMIFS(#REF!,#REF!,HFE!$D616)/60000</f>
        <v>#REF!</v>
      </c>
      <c r="H616" s="1" t="e">
        <f>VLOOKUP(C616&amp;E616,#REF!,4,0)*HFE!G616</f>
        <v>#REF!</v>
      </c>
      <c r="I616" s="1">
        <f>SUMIFS(Uploading_File_Generation!$D:$D,Uploading_File_Generation!$C:$C,HFE!$E616,Uploading_File_Generation!$B:$B,HFE!$C616,Uploading_File_Generation!$A:$A,HFE!$D616)</f>
        <v>0</v>
      </c>
      <c r="J616" s="8">
        <f>SUMIFS(Uploading_File_Generation!$E:$E,Uploading_File_Generation!$C:$C,HFE!$E616,Uploading_File_Generation!$B:$B,HFE!$C616,Uploading_File_Generation!$A:$A,HFE!$D616)</f>
        <v>0</v>
      </c>
      <c r="K616" s="9" t="e">
        <f t="shared" si="57"/>
        <v>#REF!</v>
      </c>
      <c r="L616" s="9" t="e">
        <f t="shared" si="58"/>
        <v>#REF!</v>
      </c>
      <c r="M616" s="1">
        <v>0</v>
      </c>
      <c r="N616" s="1">
        <f t="shared" si="59"/>
        <v>1</v>
      </c>
      <c r="O616" s="1">
        <f t="shared" si="60"/>
        <v>1</v>
      </c>
      <c r="P616" s="1" t="e">
        <f>I616/(VLOOKUP($C616&amp;$E616,#REF!,5,0)*24)</f>
        <v>#REF!</v>
      </c>
      <c r="Q616" s="1" t="e">
        <f>$I616/(VLOOKUP($C616&amp;$E616,#REF!,4,0)*24)</f>
        <v>#REF!</v>
      </c>
      <c r="R616" s="1" t="e">
        <f>$J616/(VLOOKUP($C616&amp;$E616,#REF!,5,0)*24)</f>
        <v>#REF!</v>
      </c>
      <c r="S616" s="1" t="e">
        <f>$J616/(VLOOKUP($C616&amp;$E616,#REF!,4,0)*24)</f>
        <v>#REF!</v>
      </c>
      <c r="T616" s="1">
        <f>SUMIFS(Uploading_File_Generation!$F:$F,Uploading_File_Generation!$C:$C,HFE!$E616,Uploading_File_Generation!$B:$B,HFE!$C616,Uploading_File_Generation!$A:$A,HFE!$D616)*100</f>
        <v>0</v>
      </c>
      <c r="U616" s="1">
        <v>12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/>
      <c r="AE616" s="1"/>
      <c r="AF616" s="1"/>
      <c r="AG616" s="1"/>
      <c r="AH616" s="1"/>
      <c r="AI616" s="1"/>
      <c r="AJ616" s="1">
        <f t="shared" si="61"/>
        <v>0</v>
      </c>
    </row>
    <row r="617" hidden="1" spans="1:36">
      <c r="A617" s="1" t="str">
        <f t="shared" si="56"/>
        <v>Kurdi Cross44574ICR-4/INV-3</v>
      </c>
      <c r="B617" s="1" t="s">
        <v>95</v>
      </c>
      <c r="C617" s="1" t="s">
        <v>96</v>
      </c>
      <c r="D617" s="3">
        <v>44574</v>
      </c>
      <c r="E617" s="1" t="s">
        <v>99</v>
      </c>
      <c r="F617" s="1" t="e">
        <f>SUMIFS(#REF!,#REF!,HFE!$D617)/60000</f>
        <v>#REF!</v>
      </c>
      <c r="G617" s="1" t="e">
        <f>SUMIFS(#REF!,#REF!,HFE!$D617)/60000</f>
        <v>#REF!</v>
      </c>
      <c r="H617" s="1" t="e">
        <f>VLOOKUP(C617&amp;E617,#REF!,4,0)*HFE!G617</f>
        <v>#REF!</v>
      </c>
      <c r="I617" s="1">
        <f>SUMIFS(Uploading_File_Generation!$D:$D,Uploading_File_Generation!$C:$C,HFE!$E617,Uploading_File_Generation!$B:$B,HFE!$C617,Uploading_File_Generation!$A:$A,HFE!$D617)</f>
        <v>0</v>
      </c>
      <c r="J617" s="8">
        <f>SUMIFS(Uploading_File_Generation!$E:$E,Uploading_File_Generation!$C:$C,HFE!$E617,Uploading_File_Generation!$B:$B,HFE!$C617,Uploading_File_Generation!$A:$A,HFE!$D617)</f>
        <v>0</v>
      </c>
      <c r="K617" s="9" t="e">
        <f t="shared" si="57"/>
        <v>#REF!</v>
      </c>
      <c r="L617" s="9" t="e">
        <f t="shared" si="58"/>
        <v>#REF!</v>
      </c>
      <c r="M617" s="1">
        <v>0</v>
      </c>
      <c r="N617" s="1">
        <f t="shared" si="59"/>
        <v>1</v>
      </c>
      <c r="O617" s="1">
        <f t="shared" si="60"/>
        <v>1</v>
      </c>
      <c r="P617" s="1" t="e">
        <f>I617/(VLOOKUP($C617&amp;$E617,#REF!,5,0)*24)</f>
        <v>#REF!</v>
      </c>
      <c r="Q617" s="1" t="e">
        <f>$I617/(VLOOKUP($C617&amp;$E617,#REF!,4,0)*24)</f>
        <v>#REF!</v>
      </c>
      <c r="R617" s="1" t="e">
        <f>$J617/(VLOOKUP($C617&amp;$E617,#REF!,5,0)*24)</f>
        <v>#REF!</v>
      </c>
      <c r="S617" s="1" t="e">
        <f>$J617/(VLOOKUP($C617&amp;$E617,#REF!,4,0)*24)</f>
        <v>#REF!</v>
      </c>
      <c r="T617" s="1">
        <f>SUMIFS(Uploading_File_Generation!$F:$F,Uploading_File_Generation!$C:$C,HFE!$E617,Uploading_File_Generation!$B:$B,HFE!$C617,Uploading_File_Generation!$A:$A,HFE!$D617)*100</f>
        <v>0</v>
      </c>
      <c r="U617" s="1">
        <v>12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/>
      <c r="AE617" s="1"/>
      <c r="AF617" s="1"/>
      <c r="AG617" s="1"/>
      <c r="AH617" s="1"/>
      <c r="AI617" s="1"/>
      <c r="AJ617" s="1">
        <f t="shared" si="61"/>
        <v>0</v>
      </c>
    </row>
    <row r="618" hidden="1" spans="1:36">
      <c r="A618" s="1" t="str">
        <f t="shared" si="56"/>
        <v>Kurdi Cross44574ICR-4/INV-4</v>
      </c>
      <c r="B618" s="1" t="s">
        <v>95</v>
      </c>
      <c r="C618" s="1" t="s">
        <v>96</v>
      </c>
      <c r="D618" s="3">
        <v>44574</v>
      </c>
      <c r="E618" s="1" t="s">
        <v>100</v>
      </c>
      <c r="F618" s="1" t="e">
        <f>SUMIFS(#REF!,#REF!,HFE!$D618)/60000</f>
        <v>#REF!</v>
      </c>
      <c r="G618" s="1" t="e">
        <f>SUMIFS(#REF!,#REF!,HFE!$D618)/60000</f>
        <v>#REF!</v>
      </c>
      <c r="H618" s="1" t="e">
        <f>VLOOKUP(C618&amp;E618,#REF!,4,0)*HFE!G618</f>
        <v>#REF!</v>
      </c>
      <c r="I618" s="1">
        <f>SUMIFS(Uploading_File_Generation!$D:$D,Uploading_File_Generation!$C:$C,HFE!$E618,Uploading_File_Generation!$B:$B,HFE!$C618,Uploading_File_Generation!$A:$A,HFE!$D618)</f>
        <v>0</v>
      </c>
      <c r="J618" s="8">
        <f>SUMIFS(Uploading_File_Generation!$E:$E,Uploading_File_Generation!$C:$C,HFE!$E618,Uploading_File_Generation!$B:$B,HFE!$C618,Uploading_File_Generation!$A:$A,HFE!$D618)</f>
        <v>0</v>
      </c>
      <c r="K618" s="9" t="e">
        <f t="shared" si="57"/>
        <v>#REF!</v>
      </c>
      <c r="L618" s="9" t="e">
        <f t="shared" si="58"/>
        <v>#REF!</v>
      </c>
      <c r="M618" s="1">
        <v>0</v>
      </c>
      <c r="N618" s="1">
        <f t="shared" si="59"/>
        <v>1</v>
      </c>
      <c r="O618" s="1">
        <f t="shared" si="60"/>
        <v>1</v>
      </c>
      <c r="P618" s="1" t="e">
        <f>I618/(VLOOKUP($C618&amp;$E618,#REF!,5,0)*24)</f>
        <v>#REF!</v>
      </c>
      <c r="Q618" s="1" t="e">
        <f>$I618/(VLOOKUP($C618&amp;$E618,#REF!,4,0)*24)</f>
        <v>#REF!</v>
      </c>
      <c r="R618" s="1" t="e">
        <f>$J618/(VLOOKUP($C618&amp;$E618,#REF!,5,0)*24)</f>
        <v>#REF!</v>
      </c>
      <c r="S618" s="1" t="e">
        <f>$J618/(VLOOKUP($C618&amp;$E618,#REF!,4,0)*24)</f>
        <v>#REF!</v>
      </c>
      <c r="T618" s="1">
        <f>SUMIFS(Uploading_File_Generation!$F:$F,Uploading_File_Generation!$C:$C,HFE!$E618,Uploading_File_Generation!$B:$B,HFE!$C618,Uploading_File_Generation!$A:$A,HFE!$D618)*100</f>
        <v>0</v>
      </c>
      <c r="U618" s="1">
        <v>12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/>
      <c r="AE618" s="1"/>
      <c r="AF618" s="1"/>
      <c r="AG618" s="1"/>
      <c r="AH618" s="1"/>
      <c r="AI618" s="1"/>
      <c r="AJ618" s="1">
        <f t="shared" si="61"/>
        <v>0</v>
      </c>
    </row>
    <row r="619" hidden="1" spans="1:36">
      <c r="A619" s="1" t="str">
        <f t="shared" si="56"/>
        <v>Kurdi Cross44574ICR-5/INV-1</v>
      </c>
      <c r="B619" s="1" t="s">
        <v>95</v>
      </c>
      <c r="C619" s="1" t="s">
        <v>96</v>
      </c>
      <c r="D619" s="3">
        <v>44574</v>
      </c>
      <c r="E619" s="1" t="s">
        <v>101</v>
      </c>
      <c r="F619" s="1" t="e">
        <f>SUMIFS(#REF!,#REF!,HFE!$D619)/60000</f>
        <v>#REF!</v>
      </c>
      <c r="G619" s="1" t="e">
        <f>SUMIFS(#REF!,#REF!,HFE!$D619)/60000</f>
        <v>#REF!</v>
      </c>
      <c r="H619" s="1" t="e">
        <f>VLOOKUP(C619&amp;E619,#REF!,4,0)*HFE!G619</f>
        <v>#REF!</v>
      </c>
      <c r="I619" s="1">
        <f>SUMIFS(Uploading_File_Generation!$D:$D,Uploading_File_Generation!$C:$C,HFE!$E619,Uploading_File_Generation!$B:$B,HFE!$C619,Uploading_File_Generation!$A:$A,HFE!$D619)</f>
        <v>0</v>
      </c>
      <c r="J619" s="8">
        <f>SUMIFS(Uploading_File_Generation!$E:$E,Uploading_File_Generation!$C:$C,HFE!$E619,Uploading_File_Generation!$B:$B,HFE!$C619,Uploading_File_Generation!$A:$A,HFE!$D619)</f>
        <v>0</v>
      </c>
      <c r="K619" s="9" t="e">
        <f t="shared" si="57"/>
        <v>#REF!</v>
      </c>
      <c r="L619" s="9" t="e">
        <f t="shared" si="58"/>
        <v>#REF!</v>
      </c>
      <c r="M619" s="1">
        <v>0</v>
      </c>
      <c r="N619" s="1">
        <f t="shared" si="59"/>
        <v>1</v>
      </c>
      <c r="O619" s="1">
        <f t="shared" si="60"/>
        <v>1</v>
      </c>
      <c r="P619" s="1" t="e">
        <f>I619/(VLOOKUP($C619&amp;$E619,#REF!,5,0)*24)</f>
        <v>#REF!</v>
      </c>
      <c r="Q619" s="1" t="e">
        <f>$I619/(VLOOKUP($C619&amp;$E619,#REF!,4,0)*24)</f>
        <v>#REF!</v>
      </c>
      <c r="R619" s="1" t="e">
        <f>$J619/(VLOOKUP($C619&amp;$E619,#REF!,5,0)*24)</f>
        <v>#REF!</v>
      </c>
      <c r="S619" s="1" t="e">
        <f>$J619/(VLOOKUP($C619&amp;$E619,#REF!,4,0)*24)</f>
        <v>#REF!</v>
      </c>
      <c r="T619" s="1">
        <f>SUMIFS(Uploading_File_Generation!$F:$F,Uploading_File_Generation!$C:$C,HFE!$E619,Uploading_File_Generation!$B:$B,HFE!$C619,Uploading_File_Generation!$A:$A,HFE!$D619)*100</f>
        <v>0</v>
      </c>
      <c r="U619" s="1">
        <v>12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/>
      <c r="AE619" s="1"/>
      <c r="AF619" s="1"/>
      <c r="AG619" s="1"/>
      <c r="AH619" s="1"/>
      <c r="AI619" s="1"/>
      <c r="AJ619" s="1">
        <f t="shared" si="61"/>
        <v>0</v>
      </c>
    </row>
    <row r="620" hidden="1" spans="1:36">
      <c r="A620" s="1" t="str">
        <f t="shared" si="56"/>
        <v>Kurdi Cross44574ICR-5/INV-2</v>
      </c>
      <c r="B620" s="1" t="s">
        <v>95</v>
      </c>
      <c r="C620" s="1" t="s">
        <v>96</v>
      </c>
      <c r="D620" s="3">
        <v>44574</v>
      </c>
      <c r="E620" s="1" t="s">
        <v>102</v>
      </c>
      <c r="F620" s="1" t="e">
        <f>SUMIFS(#REF!,#REF!,HFE!$D620)/60000</f>
        <v>#REF!</v>
      </c>
      <c r="G620" s="1" t="e">
        <f>SUMIFS(#REF!,#REF!,HFE!$D620)/60000</f>
        <v>#REF!</v>
      </c>
      <c r="H620" s="1" t="e">
        <f>VLOOKUP(C620&amp;E620,#REF!,4,0)*HFE!G620</f>
        <v>#REF!</v>
      </c>
      <c r="I620" s="1">
        <f>SUMIFS(Uploading_File_Generation!$D:$D,Uploading_File_Generation!$C:$C,HFE!$E620,Uploading_File_Generation!$B:$B,HFE!$C620,Uploading_File_Generation!$A:$A,HFE!$D620)</f>
        <v>0</v>
      </c>
      <c r="J620" s="8">
        <f>SUMIFS(Uploading_File_Generation!$E:$E,Uploading_File_Generation!$C:$C,HFE!$E620,Uploading_File_Generation!$B:$B,HFE!$C620,Uploading_File_Generation!$A:$A,HFE!$D620)</f>
        <v>0</v>
      </c>
      <c r="K620" s="9" t="e">
        <f t="shared" si="57"/>
        <v>#REF!</v>
      </c>
      <c r="L620" s="9" t="e">
        <f t="shared" si="58"/>
        <v>#REF!</v>
      </c>
      <c r="M620" s="1">
        <v>0</v>
      </c>
      <c r="N620" s="1">
        <f t="shared" si="59"/>
        <v>1</v>
      </c>
      <c r="O620" s="1">
        <f t="shared" si="60"/>
        <v>1</v>
      </c>
      <c r="P620" s="1" t="e">
        <f>I620/(VLOOKUP($C620&amp;$E620,#REF!,5,0)*24)</f>
        <v>#REF!</v>
      </c>
      <c r="Q620" s="1" t="e">
        <f>$I620/(VLOOKUP($C620&amp;$E620,#REF!,4,0)*24)</f>
        <v>#REF!</v>
      </c>
      <c r="R620" s="1" t="e">
        <f>$J620/(VLOOKUP($C620&amp;$E620,#REF!,5,0)*24)</f>
        <v>#REF!</v>
      </c>
      <c r="S620" s="1" t="e">
        <f>$J620/(VLOOKUP($C620&amp;$E620,#REF!,4,0)*24)</f>
        <v>#REF!</v>
      </c>
      <c r="T620" s="1">
        <f>SUMIFS(Uploading_File_Generation!$F:$F,Uploading_File_Generation!$C:$C,HFE!$E620,Uploading_File_Generation!$B:$B,HFE!$C620,Uploading_File_Generation!$A:$A,HFE!$D620)*100</f>
        <v>0</v>
      </c>
      <c r="U620" s="1">
        <v>12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/>
      <c r="AE620" s="1"/>
      <c r="AF620" s="1"/>
      <c r="AG620" s="1"/>
      <c r="AH620" s="1"/>
      <c r="AI620" s="1"/>
      <c r="AJ620" s="1">
        <f t="shared" si="61"/>
        <v>0</v>
      </c>
    </row>
    <row r="621" hidden="1" spans="1:36">
      <c r="A621" s="1" t="str">
        <f t="shared" si="56"/>
        <v>Kurdi Cross44574ICR-5/INV-3</v>
      </c>
      <c r="B621" s="1" t="s">
        <v>95</v>
      </c>
      <c r="C621" s="1" t="s">
        <v>96</v>
      </c>
      <c r="D621" s="3">
        <v>44574</v>
      </c>
      <c r="E621" s="1" t="s">
        <v>103</v>
      </c>
      <c r="F621" s="1" t="e">
        <f>SUMIFS(#REF!,#REF!,HFE!$D621)/60000</f>
        <v>#REF!</v>
      </c>
      <c r="G621" s="1" t="e">
        <f>SUMIFS(#REF!,#REF!,HFE!$D621)/60000</f>
        <v>#REF!</v>
      </c>
      <c r="H621" s="1" t="e">
        <f>VLOOKUP(C621&amp;E621,#REF!,4,0)*HFE!G621</f>
        <v>#REF!</v>
      </c>
      <c r="I621" s="1">
        <f>SUMIFS(Uploading_File_Generation!$D:$D,Uploading_File_Generation!$C:$C,HFE!$E621,Uploading_File_Generation!$B:$B,HFE!$C621,Uploading_File_Generation!$A:$A,HFE!$D621)</f>
        <v>0</v>
      </c>
      <c r="J621" s="8">
        <f>SUMIFS(Uploading_File_Generation!$E:$E,Uploading_File_Generation!$C:$C,HFE!$E621,Uploading_File_Generation!$B:$B,HFE!$C621,Uploading_File_Generation!$A:$A,HFE!$D621)</f>
        <v>0</v>
      </c>
      <c r="K621" s="9" t="e">
        <f t="shared" si="57"/>
        <v>#REF!</v>
      </c>
      <c r="L621" s="9" t="e">
        <f t="shared" si="58"/>
        <v>#REF!</v>
      </c>
      <c r="M621" s="1">
        <v>0</v>
      </c>
      <c r="N621" s="1">
        <f t="shared" si="59"/>
        <v>1</v>
      </c>
      <c r="O621" s="1">
        <f t="shared" si="60"/>
        <v>1</v>
      </c>
      <c r="P621" s="1" t="e">
        <f>I621/(VLOOKUP($C621&amp;$E621,#REF!,5,0)*24)</f>
        <v>#REF!</v>
      </c>
      <c r="Q621" s="1" t="e">
        <f>$I621/(VLOOKUP($C621&amp;$E621,#REF!,4,0)*24)</f>
        <v>#REF!</v>
      </c>
      <c r="R621" s="1" t="e">
        <f>$J621/(VLOOKUP($C621&amp;$E621,#REF!,5,0)*24)</f>
        <v>#REF!</v>
      </c>
      <c r="S621" s="1" t="e">
        <f>$J621/(VLOOKUP($C621&amp;$E621,#REF!,4,0)*24)</f>
        <v>#REF!</v>
      </c>
      <c r="T621" s="1">
        <f>SUMIFS(Uploading_File_Generation!$F:$F,Uploading_File_Generation!$C:$C,HFE!$E621,Uploading_File_Generation!$B:$B,HFE!$C621,Uploading_File_Generation!$A:$A,HFE!$D621)*100</f>
        <v>0</v>
      </c>
      <c r="U621" s="1">
        <v>12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/>
      <c r="AE621" s="1"/>
      <c r="AF621" s="1"/>
      <c r="AG621" s="1"/>
      <c r="AH621" s="1"/>
      <c r="AI621" s="1"/>
      <c r="AJ621" s="1">
        <f t="shared" si="61"/>
        <v>0</v>
      </c>
    </row>
    <row r="622" hidden="1" spans="1:36">
      <c r="A622" s="1" t="str">
        <f t="shared" si="56"/>
        <v>Kurdi Cross44574ICR-5/INV-4</v>
      </c>
      <c r="B622" s="1" t="s">
        <v>95</v>
      </c>
      <c r="C622" s="1" t="s">
        <v>96</v>
      </c>
      <c r="D622" s="3">
        <v>44574</v>
      </c>
      <c r="E622" s="1" t="s">
        <v>104</v>
      </c>
      <c r="F622" s="1" t="e">
        <f>SUMIFS(#REF!,#REF!,HFE!$D622)/60000</f>
        <v>#REF!</v>
      </c>
      <c r="G622" s="1" t="e">
        <f>SUMIFS(#REF!,#REF!,HFE!$D622)/60000</f>
        <v>#REF!</v>
      </c>
      <c r="H622" s="1" t="e">
        <f>VLOOKUP(C622&amp;E622,#REF!,4,0)*HFE!G622</f>
        <v>#REF!</v>
      </c>
      <c r="I622" s="1">
        <f>SUMIFS(Uploading_File_Generation!$D:$D,Uploading_File_Generation!$C:$C,HFE!$E622,Uploading_File_Generation!$B:$B,HFE!$C622,Uploading_File_Generation!$A:$A,HFE!$D622)</f>
        <v>0</v>
      </c>
      <c r="J622" s="8">
        <f>SUMIFS(Uploading_File_Generation!$E:$E,Uploading_File_Generation!$C:$C,HFE!$E622,Uploading_File_Generation!$B:$B,HFE!$C622,Uploading_File_Generation!$A:$A,HFE!$D622)</f>
        <v>0</v>
      </c>
      <c r="K622" s="9" t="e">
        <f t="shared" si="57"/>
        <v>#REF!</v>
      </c>
      <c r="L622" s="9" t="e">
        <f t="shared" si="58"/>
        <v>#REF!</v>
      </c>
      <c r="M622" s="1">
        <v>0</v>
      </c>
      <c r="N622" s="1">
        <f t="shared" si="59"/>
        <v>1</v>
      </c>
      <c r="O622" s="1">
        <f t="shared" si="60"/>
        <v>1</v>
      </c>
      <c r="P622" s="1" t="e">
        <f>I622/(VLOOKUP($C622&amp;$E622,#REF!,5,0)*24)</f>
        <v>#REF!</v>
      </c>
      <c r="Q622" s="1" t="e">
        <f>$I622/(VLOOKUP($C622&amp;$E622,#REF!,4,0)*24)</f>
        <v>#REF!</v>
      </c>
      <c r="R622" s="1" t="e">
        <f>$J622/(VLOOKUP($C622&amp;$E622,#REF!,5,0)*24)</f>
        <v>#REF!</v>
      </c>
      <c r="S622" s="1" t="e">
        <f>$J622/(VLOOKUP($C622&amp;$E622,#REF!,4,0)*24)</f>
        <v>#REF!</v>
      </c>
      <c r="T622" s="1">
        <f>SUMIFS(Uploading_File_Generation!$F:$F,Uploading_File_Generation!$C:$C,HFE!$E622,Uploading_File_Generation!$B:$B,HFE!$C622,Uploading_File_Generation!$A:$A,HFE!$D622)*100</f>
        <v>0</v>
      </c>
      <c r="U622" s="1">
        <v>12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/>
      <c r="AE622" s="1"/>
      <c r="AF622" s="1"/>
      <c r="AG622" s="1"/>
      <c r="AH622" s="1"/>
      <c r="AI622" s="1"/>
      <c r="AJ622" s="1">
        <f t="shared" si="61"/>
        <v>0</v>
      </c>
    </row>
    <row r="623" hidden="1" spans="1:36">
      <c r="A623" s="1" t="str">
        <f t="shared" si="56"/>
        <v>Kurdi Cross44574ICR-6/INV-1</v>
      </c>
      <c r="B623" s="1" t="s">
        <v>95</v>
      </c>
      <c r="C623" s="1" t="s">
        <v>96</v>
      </c>
      <c r="D623" s="3">
        <v>44574</v>
      </c>
      <c r="E623" s="1" t="s">
        <v>105</v>
      </c>
      <c r="F623" s="1" t="e">
        <f>SUMIFS(#REF!,#REF!,HFE!$D623)/60000</f>
        <v>#REF!</v>
      </c>
      <c r="G623" s="1" t="e">
        <f>SUMIFS(#REF!,#REF!,HFE!$D623)/60000</f>
        <v>#REF!</v>
      </c>
      <c r="H623" s="1" t="e">
        <f>VLOOKUP(C623&amp;E623,#REF!,4,0)*HFE!G623</f>
        <v>#REF!</v>
      </c>
      <c r="I623" s="1">
        <f>SUMIFS(Uploading_File_Generation!$D:$D,Uploading_File_Generation!$C:$C,HFE!$E623,Uploading_File_Generation!$B:$B,HFE!$C623,Uploading_File_Generation!$A:$A,HFE!$D623)</f>
        <v>0</v>
      </c>
      <c r="J623" s="8">
        <f>SUMIFS(Uploading_File_Generation!$E:$E,Uploading_File_Generation!$C:$C,HFE!$E623,Uploading_File_Generation!$B:$B,HFE!$C623,Uploading_File_Generation!$A:$A,HFE!$D623)</f>
        <v>0</v>
      </c>
      <c r="K623" s="9" t="e">
        <f t="shared" si="57"/>
        <v>#REF!</v>
      </c>
      <c r="L623" s="9" t="e">
        <f t="shared" si="58"/>
        <v>#REF!</v>
      </c>
      <c r="M623" s="1">
        <v>0</v>
      </c>
      <c r="N623" s="1">
        <f t="shared" si="59"/>
        <v>1</v>
      </c>
      <c r="O623" s="1">
        <f t="shared" si="60"/>
        <v>1</v>
      </c>
      <c r="P623" s="1" t="e">
        <f>I623/(VLOOKUP($C623&amp;$E623,#REF!,5,0)*24)</f>
        <v>#REF!</v>
      </c>
      <c r="Q623" s="1" t="e">
        <f>$I623/(VLOOKUP($C623&amp;$E623,#REF!,4,0)*24)</f>
        <v>#REF!</v>
      </c>
      <c r="R623" s="1" t="e">
        <f>$J623/(VLOOKUP($C623&amp;$E623,#REF!,5,0)*24)</f>
        <v>#REF!</v>
      </c>
      <c r="S623" s="1" t="e">
        <f>$J623/(VLOOKUP($C623&amp;$E623,#REF!,4,0)*24)</f>
        <v>#REF!</v>
      </c>
      <c r="T623" s="1">
        <f>SUMIFS(Uploading_File_Generation!$F:$F,Uploading_File_Generation!$C:$C,HFE!$E623,Uploading_File_Generation!$B:$B,HFE!$C623,Uploading_File_Generation!$A:$A,HFE!$D623)*100</f>
        <v>0</v>
      </c>
      <c r="U623" s="1">
        <v>12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/>
      <c r="AE623" s="1"/>
      <c r="AF623" s="1"/>
      <c r="AG623" s="1"/>
      <c r="AH623" s="1"/>
      <c r="AI623" s="1"/>
      <c r="AJ623" s="1">
        <f t="shared" si="61"/>
        <v>0</v>
      </c>
    </row>
    <row r="624" hidden="1" spans="1:36">
      <c r="A624" s="1" t="str">
        <f t="shared" si="56"/>
        <v>Kurdi Cross44574ICR-6/INV-2</v>
      </c>
      <c r="B624" s="1" t="s">
        <v>95</v>
      </c>
      <c r="C624" s="1" t="s">
        <v>96</v>
      </c>
      <c r="D624" s="3">
        <v>44574</v>
      </c>
      <c r="E624" s="1" t="s">
        <v>106</v>
      </c>
      <c r="F624" s="1" t="e">
        <f>SUMIFS(#REF!,#REF!,HFE!$D624)/60000</f>
        <v>#REF!</v>
      </c>
      <c r="G624" s="1" t="e">
        <f>SUMIFS(#REF!,#REF!,HFE!$D624)/60000</f>
        <v>#REF!</v>
      </c>
      <c r="H624" s="1" t="e">
        <f>VLOOKUP(C624&amp;E624,#REF!,4,0)*HFE!G624</f>
        <v>#REF!</v>
      </c>
      <c r="I624" s="1">
        <f>SUMIFS(Uploading_File_Generation!$D:$D,Uploading_File_Generation!$C:$C,HFE!$E624,Uploading_File_Generation!$B:$B,HFE!$C624,Uploading_File_Generation!$A:$A,HFE!$D624)</f>
        <v>0</v>
      </c>
      <c r="J624" s="8">
        <f>SUMIFS(Uploading_File_Generation!$E:$E,Uploading_File_Generation!$C:$C,HFE!$E624,Uploading_File_Generation!$B:$B,HFE!$C624,Uploading_File_Generation!$A:$A,HFE!$D624)</f>
        <v>0</v>
      </c>
      <c r="K624" s="9" t="e">
        <f t="shared" si="57"/>
        <v>#REF!</v>
      </c>
      <c r="L624" s="9" t="e">
        <f t="shared" si="58"/>
        <v>#REF!</v>
      </c>
      <c r="M624" s="1">
        <v>0</v>
      </c>
      <c r="N624" s="1">
        <f t="shared" si="59"/>
        <v>1</v>
      </c>
      <c r="O624" s="1">
        <f t="shared" si="60"/>
        <v>1</v>
      </c>
      <c r="P624" s="1" t="e">
        <f>I624/(VLOOKUP($C624&amp;$E624,#REF!,5,0)*24)</f>
        <v>#REF!</v>
      </c>
      <c r="Q624" s="1" t="e">
        <f>$I624/(VLOOKUP($C624&amp;$E624,#REF!,4,0)*24)</f>
        <v>#REF!</v>
      </c>
      <c r="R624" s="1" t="e">
        <f>$J624/(VLOOKUP($C624&amp;$E624,#REF!,5,0)*24)</f>
        <v>#REF!</v>
      </c>
      <c r="S624" s="1" t="e">
        <f>$J624/(VLOOKUP($C624&amp;$E624,#REF!,4,0)*24)</f>
        <v>#REF!</v>
      </c>
      <c r="T624" s="1">
        <f>SUMIFS(Uploading_File_Generation!$F:$F,Uploading_File_Generation!$C:$C,HFE!$E624,Uploading_File_Generation!$B:$B,HFE!$C624,Uploading_File_Generation!$A:$A,HFE!$D624)*100</f>
        <v>0</v>
      </c>
      <c r="U624" s="1">
        <v>12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/>
      <c r="AE624" s="1"/>
      <c r="AF624" s="1"/>
      <c r="AG624" s="1"/>
      <c r="AH624" s="1"/>
      <c r="AI624" s="1"/>
      <c r="AJ624" s="1">
        <f t="shared" si="61"/>
        <v>0</v>
      </c>
    </row>
    <row r="625" hidden="1" spans="1:36">
      <c r="A625" s="1" t="str">
        <f t="shared" si="56"/>
        <v>Kurdi Cross44574ICR-6/INV-3</v>
      </c>
      <c r="B625" s="1" t="s">
        <v>95</v>
      </c>
      <c r="C625" s="1" t="s">
        <v>96</v>
      </c>
      <c r="D625" s="3">
        <v>44574</v>
      </c>
      <c r="E625" s="1" t="s">
        <v>107</v>
      </c>
      <c r="F625" s="1" t="e">
        <f>SUMIFS(#REF!,#REF!,HFE!$D625)/60000</f>
        <v>#REF!</v>
      </c>
      <c r="G625" s="1" t="e">
        <f>SUMIFS(#REF!,#REF!,HFE!$D625)/60000</f>
        <v>#REF!</v>
      </c>
      <c r="H625" s="1" t="e">
        <f>VLOOKUP(C625&amp;E625,#REF!,4,0)*HFE!G625</f>
        <v>#REF!</v>
      </c>
      <c r="I625" s="1">
        <f>SUMIFS(Uploading_File_Generation!$D:$D,Uploading_File_Generation!$C:$C,HFE!$E625,Uploading_File_Generation!$B:$B,HFE!$C625,Uploading_File_Generation!$A:$A,HFE!$D625)</f>
        <v>0</v>
      </c>
      <c r="J625" s="8">
        <f>SUMIFS(Uploading_File_Generation!$E:$E,Uploading_File_Generation!$C:$C,HFE!$E625,Uploading_File_Generation!$B:$B,HFE!$C625,Uploading_File_Generation!$A:$A,HFE!$D625)</f>
        <v>0</v>
      </c>
      <c r="K625" s="9" t="e">
        <f t="shared" si="57"/>
        <v>#REF!</v>
      </c>
      <c r="L625" s="9" t="e">
        <f t="shared" si="58"/>
        <v>#REF!</v>
      </c>
      <c r="M625" s="1">
        <v>0</v>
      </c>
      <c r="N625" s="1">
        <f t="shared" si="59"/>
        <v>1</v>
      </c>
      <c r="O625" s="1">
        <f t="shared" si="60"/>
        <v>1</v>
      </c>
      <c r="P625" s="1" t="e">
        <f>I625/(VLOOKUP($C625&amp;$E625,#REF!,5,0)*24)</f>
        <v>#REF!</v>
      </c>
      <c r="Q625" s="1" t="e">
        <f>$I625/(VLOOKUP($C625&amp;$E625,#REF!,4,0)*24)</f>
        <v>#REF!</v>
      </c>
      <c r="R625" s="1" t="e">
        <f>$J625/(VLOOKUP($C625&amp;$E625,#REF!,5,0)*24)</f>
        <v>#REF!</v>
      </c>
      <c r="S625" s="1" t="e">
        <f>$J625/(VLOOKUP($C625&amp;$E625,#REF!,4,0)*24)</f>
        <v>#REF!</v>
      </c>
      <c r="T625" s="1">
        <f>SUMIFS(Uploading_File_Generation!$F:$F,Uploading_File_Generation!$C:$C,HFE!$E625,Uploading_File_Generation!$B:$B,HFE!$C625,Uploading_File_Generation!$A:$A,HFE!$D625)*100</f>
        <v>0</v>
      </c>
      <c r="U625" s="1">
        <v>12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/>
      <c r="AE625" s="1"/>
      <c r="AF625" s="1"/>
      <c r="AG625" s="1"/>
      <c r="AH625" s="1"/>
      <c r="AI625" s="1"/>
      <c r="AJ625" s="1">
        <f t="shared" si="61"/>
        <v>0</v>
      </c>
    </row>
    <row r="626" hidden="1" spans="1:36">
      <c r="A626" s="1" t="str">
        <f t="shared" si="56"/>
        <v>Kurdi Cross44574ICR-6/INV-4</v>
      </c>
      <c r="B626" s="1" t="s">
        <v>95</v>
      </c>
      <c r="C626" s="1" t="s">
        <v>96</v>
      </c>
      <c r="D626" s="3">
        <v>44574</v>
      </c>
      <c r="E626" s="1" t="s">
        <v>108</v>
      </c>
      <c r="F626" s="1" t="e">
        <f>SUMIFS(#REF!,#REF!,HFE!$D626)/60000</f>
        <v>#REF!</v>
      </c>
      <c r="G626" s="1" t="e">
        <f>SUMIFS(#REF!,#REF!,HFE!$D626)/60000</f>
        <v>#REF!</v>
      </c>
      <c r="H626" s="1" t="e">
        <f>VLOOKUP(C626&amp;E626,#REF!,4,0)*HFE!G626</f>
        <v>#REF!</v>
      </c>
      <c r="I626" s="1">
        <f>SUMIFS(Uploading_File_Generation!$D:$D,Uploading_File_Generation!$C:$C,HFE!$E626,Uploading_File_Generation!$B:$B,HFE!$C626,Uploading_File_Generation!$A:$A,HFE!$D626)</f>
        <v>0</v>
      </c>
      <c r="J626" s="8">
        <f>SUMIFS(Uploading_File_Generation!$E:$E,Uploading_File_Generation!$C:$C,HFE!$E626,Uploading_File_Generation!$B:$B,HFE!$C626,Uploading_File_Generation!$A:$A,HFE!$D626)</f>
        <v>0</v>
      </c>
      <c r="K626" s="9" t="e">
        <f t="shared" si="57"/>
        <v>#REF!</v>
      </c>
      <c r="L626" s="9" t="e">
        <f t="shared" si="58"/>
        <v>#REF!</v>
      </c>
      <c r="M626" s="1">
        <v>0</v>
      </c>
      <c r="N626" s="1">
        <f t="shared" si="59"/>
        <v>1</v>
      </c>
      <c r="O626" s="1">
        <f t="shared" si="60"/>
        <v>1</v>
      </c>
      <c r="P626" s="1" t="e">
        <f>I626/(VLOOKUP($C626&amp;$E626,#REF!,5,0)*24)</f>
        <v>#REF!</v>
      </c>
      <c r="Q626" s="1" t="e">
        <f>$I626/(VLOOKUP($C626&amp;$E626,#REF!,4,0)*24)</f>
        <v>#REF!</v>
      </c>
      <c r="R626" s="1" t="e">
        <f>$J626/(VLOOKUP($C626&amp;$E626,#REF!,5,0)*24)</f>
        <v>#REF!</v>
      </c>
      <c r="S626" s="1" t="e">
        <f>$J626/(VLOOKUP($C626&amp;$E626,#REF!,4,0)*24)</f>
        <v>#REF!</v>
      </c>
      <c r="T626" s="1">
        <f>SUMIFS(Uploading_File_Generation!$F:$F,Uploading_File_Generation!$C:$C,HFE!$E626,Uploading_File_Generation!$B:$B,HFE!$C626,Uploading_File_Generation!$A:$A,HFE!$D626)*100</f>
        <v>0</v>
      </c>
      <c r="U626" s="1">
        <v>12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/>
      <c r="AE626" s="1"/>
      <c r="AF626" s="1"/>
      <c r="AG626" s="1"/>
      <c r="AH626" s="1"/>
      <c r="AI626" s="1"/>
      <c r="AJ626" s="1">
        <f t="shared" si="61"/>
        <v>0</v>
      </c>
    </row>
    <row r="627" hidden="1" spans="1:36">
      <c r="A627" s="1" t="str">
        <f t="shared" si="56"/>
        <v>Kurdi Cross44574ICR-7/INV-1</v>
      </c>
      <c r="B627" s="1" t="s">
        <v>95</v>
      </c>
      <c r="C627" s="1" t="s">
        <v>96</v>
      </c>
      <c r="D627" s="3">
        <v>44574</v>
      </c>
      <c r="E627" s="1" t="s">
        <v>109</v>
      </c>
      <c r="F627" s="1" t="e">
        <f>SUMIFS(#REF!,#REF!,HFE!$D627)/60000</f>
        <v>#REF!</v>
      </c>
      <c r="G627" s="1" t="e">
        <f>SUMIFS(#REF!,#REF!,HFE!$D627)/60000</f>
        <v>#REF!</v>
      </c>
      <c r="H627" s="1" t="e">
        <f>VLOOKUP(C627&amp;E627,#REF!,4,0)*HFE!G627</f>
        <v>#REF!</v>
      </c>
      <c r="I627" s="1">
        <f>SUMIFS(Uploading_File_Generation!$D:$D,Uploading_File_Generation!$C:$C,HFE!$E627,Uploading_File_Generation!$B:$B,HFE!$C627,Uploading_File_Generation!$A:$A,HFE!$D627)</f>
        <v>0</v>
      </c>
      <c r="J627" s="8">
        <f>SUMIFS(Uploading_File_Generation!$E:$E,Uploading_File_Generation!$C:$C,HFE!$E627,Uploading_File_Generation!$B:$B,HFE!$C627,Uploading_File_Generation!$A:$A,HFE!$D627)</f>
        <v>0</v>
      </c>
      <c r="K627" s="9" t="e">
        <f t="shared" si="57"/>
        <v>#REF!</v>
      </c>
      <c r="L627" s="9" t="e">
        <f t="shared" si="58"/>
        <v>#REF!</v>
      </c>
      <c r="M627" s="1">
        <v>0</v>
      </c>
      <c r="N627" s="1">
        <f t="shared" si="59"/>
        <v>1</v>
      </c>
      <c r="O627" s="1">
        <f t="shared" si="60"/>
        <v>1</v>
      </c>
      <c r="P627" s="1" t="e">
        <f>I627/(VLOOKUP($C627&amp;$E627,#REF!,5,0)*24)</f>
        <v>#REF!</v>
      </c>
      <c r="Q627" s="1" t="e">
        <f>$I627/(VLOOKUP($C627&amp;$E627,#REF!,4,0)*24)</f>
        <v>#REF!</v>
      </c>
      <c r="R627" s="1" t="e">
        <f>$J627/(VLOOKUP($C627&amp;$E627,#REF!,5,0)*24)</f>
        <v>#REF!</v>
      </c>
      <c r="S627" s="1" t="e">
        <f>$J627/(VLOOKUP($C627&amp;$E627,#REF!,4,0)*24)</f>
        <v>#REF!</v>
      </c>
      <c r="T627" s="1">
        <f>SUMIFS(Uploading_File_Generation!$F:$F,Uploading_File_Generation!$C:$C,HFE!$E627,Uploading_File_Generation!$B:$B,HFE!$C627,Uploading_File_Generation!$A:$A,HFE!$D627)*100</f>
        <v>0</v>
      </c>
      <c r="U627" s="1">
        <v>12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/>
      <c r="AE627" s="1"/>
      <c r="AF627" s="1"/>
      <c r="AG627" s="1"/>
      <c r="AH627" s="1"/>
      <c r="AI627" s="1"/>
      <c r="AJ627" s="1">
        <f t="shared" si="61"/>
        <v>0</v>
      </c>
    </row>
    <row r="628" hidden="1" spans="1:36">
      <c r="A628" s="1" t="str">
        <f t="shared" si="56"/>
        <v>Kurdi Cross44574ICR-7/INV-2</v>
      </c>
      <c r="B628" s="1" t="s">
        <v>95</v>
      </c>
      <c r="C628" s="1" t="s">
        <v>96</v>
      </c>
      <c r="D628" s="3">
        <v>44574</v>
      </c>
      <c r="E628" s="1" t="s">
        <v>110</v>
      </c>
      <c r="F628" s="1" t="e">
        <f>SUMIFS(#REF!,#REF!,HFE!$D628)/60000</f>
        <v>#REF!</v>
      </c>
      <c r="G628" s="1" t="e">
        <f>SUMIFS(#REF!,#REF!,HFE!$D628)/60000</f>
        <v>#REF!</v>
      </c>
      <c r="H628" s="1" t="e">
        <f>VLOOKUP(C628&amp;E628,#REF!,4,0)*HFE!G628</f>
        <v>#REF!</v>
      </c>
      <c r="I628" s="1">
        <f>SUMIFS(Uploading_File_Generation!$D:$D,Uploading_File_Generation!$C:$C,HFE!$E628,Uploading_File_Generation!$B:$B,HFE!$C628,Uploading_File_Generation!$A:$A,HFE!$D628)</f>
        <v>0</v>
      </c>
      <c r="J628" s="8">
        <f>SUMIFS(Uploading_File_Generation!$E:$E,Uploading_File_Generation!$C:$C,HFE!$E628,Uploading_File_Generation!$B:$B,HFE!$C628,Uploading_File_Generation!$A:$A,HFE!$D628)</f>
        <v>0</v>
      </c>
      <c r="K628" s="9" t="e">
        <f t="shared" si="57"/>
        <v>#REF!</v>
      </c>
      <c r="L628" s="9" t="e">
        <f t="shared" si="58"/>
        <v>#REF!</v>
      </c>
      <c r="M628" s="1">
        <v>0</v>
      </c>
      <c r="N628" s="1">
        <f t="shared" si="59"/>
        <v>1</v>
      </c>
      <c r="O628" s="1">
        <f t="shared" si="60"/>
        <v>1</v>
      </c>
      <c r="P628" s="1" t="e">
        <f>I628/(VLOOKUP($C628&amp;$E628,#REF!,5,0)*24)</f>
        <v>#REF!</v>
      </c>
      <c r="Q628" s="1" t="e">
        <f>$I628/(VLOOKUP($C628&amp;$E628,#REF!,4,0)*24)</f>
        <v>#REF!</v>
      </c>
      <c r="R628" s="1" t="e">
        <f>$J628/(VLOOKUP($C628&amp;$E628,#REF!,5,0)*24)</f>
        <v>#REF!</v>
      </c>
      <c r="S628" s="1" t="e">
        <f>$J628/(VLOOKUP($C628&amp;$E628,#REF!,4,0)*24)</f>
        <v>#REF!</v>
      </c>
      <c r="T628" s="1">
        <f>SUMIFS(Uploading_File_Generation!$F:$F,Uploading_File_Generation!$C:$C,HFE!$E628,Uploading_File_Generation!$B:$B,HFE!$C628,Uploading_File_Generation!$A:$A,HFE!$D628)*100</f>
        <v>0</v>
      </c>
      <c r="U628" s="1">
        <v>12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/>
      <c r="AE628" s="1"/>
      <c r="AF628" s="1"/>
      <c r="AG628" s="1"/>
      <c r="AH628" s="1"/>
      <c r="AI628" s="1"/>
      <c r="AJ628" s="1">
        <f t="shared" si="61"/>
        <v>0</v>
      </c>
    </row>
    <row r="629" hidden="1" spans="1:36">
      <c r="A629" s="1" t="str">
        <f t="shared" si="56"/>
        <v>Kurdi Cross44574ICR-7/INV-3</v>
      </c>
      <c r="B629" s="1" t="s">
        <v>95</v>
      </c>
      <c r="C629" s="1" t="s">
        <v>96</v>
      </c>
      <c r="D629" s="3">
        <v>44574</v>
      </c>
      <c r="E629" s="1" t="s">
        <v>111</v>
      </c>
      <c r="F629" s="1" t="e">
        <f>SUMIFS(#REF!,#REF!,HFE!$D629)/60000</f>
        <v>#REF!</v>
      </c>
      <c r="G629" s="1" t="e">
        <f>SUMIFS(#REF!,#REF!,HFE!$D629)/60000</f>
        <v>#REF!</v>
      </c>
      <c r="H629" s="1" t="e">
        <f>VLOOKUP(C629&amp;E629,#REF!,4,0)*HFE!G629</f>
        <v>#REF!</v>
      </c>
      <c r="I629" s="1">
        <f>SUMIFS(Uploading_File_Generation!$D:$D,Uploading_File_Generation!$C:$C,HFE!$E629,Uploading_File_Generation!$B:$B,HFE!$C629,Uploading_File_Generation!$A:$A,HFE!$D629)</f>
        <v>0</v>
      </c>
      <c r="J629" s="8">
        <f>SUMIFS(Uploading_File_Generation!$E:$E,Uploading_File_Generation!$C:$C,HFE!$E629,Uploading_File_Generation!$B:$B,HFE!$C629,Uploading_File_Generation!$A:$A,HFE!$D629)</f>
        <v>0</v>
      </c>
      <c r="K629" s="9" t="e">
        <f t="shared" si="57"/>
        <v>#REF!</v>
      </c>
      <c r="L629" s="9" t="e">
        <f t="shared" si="58"/>
        <v>#REF!</v>
      </c>
      <c r="M629" s="1">
        <v>0</v>
      </c>
      <c r="N629" s="1">
        <f t="shared" si="59"/>
        <v>1</v>
      </c>
      <c r="O629" s="1">
        <f t="shared" si="60"/>
        <v>1</v>
      </c>
      <c r="P629" s="1" t="e">
        <f>I629/(VLOOKUP($C629&amp;$E629,#REF!,5,0)*24)</f>
        <v>#REF!</v>
      </c>
      <c r="Q629" s="1" t="e">
        <f>$I629/(VLOOKUP($C629&amp;$E629,#REF!,4,0)*24)</f>
        <v>#REF!</v>
      </c>
      <c r="R629" s="1" t="e">
        <f>$J629/(VLOOKUP($C629&amp;$E629,#REF!,5,0)*24)</f>
        <v>#REF!</v>
      </c>
      <c r="S629" s="1" t="e">
        <f>$J629/(VLOOKUP($C629&amp;$E629,#REF!,4,0)*24)</f>
        <v>#REF!</v>
      </c>
      <c r="T629" s="1">
        <f>SUMIFS(Uploading_File_Generation!$F:$F,Uploading_File_Generation!$C:$C,HFE!$E629,Uploading_File_Generation!$B:$B,HFE!$C629,Uploading_File_Generation!$A:$A,HFE!$D629)*100</f>
        <v>0</v>
      </c>
      <c r="U629" s="1">
        <v>12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/>
      <c r="AE629" s="1"/>
      <c r="AF629" s="1"/>
      <c r="AG629" s="1"/>
      <c r="AH629" s="1"/>
      <c r="AI629" s="1"/>
      <c r="AJ629" s="1">
        <f t="shared" si="61"/>
        <v>0</v>
      </c>
    </row>
    <row r="630" hidden="1" spans="1:36">
      <c r="A630" s="1" t="str">
        <f t="shared" si="56"/>
        <v>Kurdi Cross44574ICR-7/INV-4</v>
      </c>
      <c r="B630" s="1" t="s">
        <v>95</v>
      </c>
      <c r="C630" s="1" t="s">
        <v>96</v>
      </c>
      <c r="D630" s="3">
        <v>44574</v>
      </c>
      <c r="E630" s="1" t="s">
        <v>112</v>
      </c>
      <c r="F630" s="1" t="e">
        <f>SUMIFS(#REF!,#REF!,HFE!$D630)/60000</f>
        <v>#REF!</v>
      </c>
      <c r="G630" s="1" t="e">
        <f>SUMIFS(#REF!,#REF!,HFE!$D630)/60000</f>
        <v>#REF!</v>
      </c>
      <c r="H630" s="1" t="e">
        <f>VLOOKUP(C630&amp;E630,#REF!,4,0)*HFE!G630</f>
        <v>#REF!</v>
      </c>
      <c r="I630" s="1">
        <f>SUMIFS(Uploading_File_Generation!$D:$D,Uploading_File_Generation!$C:$C,HFE!$E630,Uploading_File_Generation!$B:$B,HFE!$C630,Uploading_File_Generation!$A:$A,HFE!$D630)</f>
        <v>0</v>
      </c>
      <c r="J630" s="8">
        <f>SUMIFS(Uploading_File_Generation!$E:$E,Uploading_File_Generation!$C:$C,HFE!$E630,Uploading_File_Generation!$B:$B,HFE!$C630,Uploading_File_Generation!$A:$A,HFE!$D630)</f>
        <v>0</v>
      </c>
      <c r="K630" s="9" t="e">
        <f t="shared" si="57"/>
        <v>#REF!</v>
      </c>
      <c r="L630" s="9" t="e">
        <f t="shared" si="58"/>
        <v>#REF!</v>
      </c>
      <c r="M630" s="1">
        <v>0</v>
      </c>
      <c r="N630" s="1">
        <f t="shared" si="59"/>
        <v>1</v>
      </c>
      <c r="O630" s="1">
        <f t="shared" si="60"/>
        <v>1</v>
      </c>
      <c r="P630" s="1" t="e">
        <f>I630/(VLOOKUP($C630&amp;$E630,#REF!,5,0)*24)</f>
        <v>#REF!</v>
      </c>
      <c r="Q630" s="1" t="e">
        <f>$I630/(VLOOKUP($C630&amp;$E630,#REF!,4,0)*24)</f>
        <v>#REF!</v>
      </c>
      <c r="R630" s="1" t="e">
        <f>$J630/(VLOOKUP($C630&amp;$E630,#REF!,5,0)*24)</f>
        <v>#REF!</v>
      </c>
      <c r="S630" s="1" t="e">
        <f>$J630/(VLOOKUP($C630&amp;$E630,#REF!,4,0)*24)</f>
        <v>#REF!</v>
      </c>
      <c r="T630" s="1">
        <f>SUMIFS(Uploading_File_Generation!$F:$F,Uploading_File_Generation!$C:$C,HFE!$E630,Uploading_File_Generation!$B:$B,HFE!$C630,Uploading_File_Generation!$A:$A,HFE!$D630)*100</f>
        <v>0</v>
      </c>
      <c r="U630" s="1">
        <v>12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/>
      <c r="AE630" s="1"/>
      <c r="AF630" s="1"/>
      <c r="AG630" s="1"/>
      <c r="AH630" s="1"/>
      <c r="AI630" s="1"/>
      <c r="AJ630" s="1">
        <f t="shared" si="61"/>
        <v>0</v>
      </c>
    </row>
    <row r="631" hidden="1" spans="1:36">
      <c r="A631" s="1" t="str">
        <f t="shared" si="56"/>
        <v>Kurdi Cross44574ICR-8/INV-1</v>
      </c>
      <c r="B631" s="1" t="s">
        <v>95</v>
      </c>
      <c r="C631" s="1" t="s">
        <v>96</v>
      </c>
      <c r="D631" s="3">
        <v>44574</v>
      </c>
      <c r="E631" s="1" t="s">
        <v>113</v>
      </c>
      <c r="F631" s="1" t="e">
        <f>SUMIFS(#REF!,#REF!,HFE!$D631)/60000</f>
        <v>#REF!</v>
      </c>
      <c r="G631" s="1" t="e">
        <f>SUMIFS(#REF!,#REF!,HFE!$D631)/60000</f>
        <v>#REF!</v>
      </c>
      <c r="H631" s="1" t="e">
        <f>VLOOKUP(C631&amp;E631,#REF!,4,0)*HFE!G631</f>
        <v>#REF!</v>
      </c>
      <c r="I631" s="1">
        <f>SUMIFS(Uploading_File_Generation!$D:$D,Uploading_File_Generation!$C:$C,HFE!$E631,Uploading_File_Generation!$B:$B,HFE!$C631,Uploading_File_Generation!$A:$A,HFE!$D631)</f>
        <v>0</v>
      </c>
      <c r="J631" s="8">
        <f>SUMIFS(Uploading_File_Generation!$E:$E,Uploading_File_Generation!$C:$C,HFE!$E631,Uploading_File_Generation!$B:$B,HFE!$C631,Uploading_File_Generation!$A:$A,HFE!$D631)</f>
        <v>0</v>
      </c>
      <c r="K631" s="9" t="e">
        <f t="shared" si="57"/>
        <v>#REF!</v>
      </c>
      <c r="L631" s="9" t="e">
        <f t="shared" si="58"/>
        <v>#REF!</v>
      </c>
      <c r="M631" s="1">
        <v>0</v>
      </c>
      <c r="N631" s="1">
        <f t="shared" si="59"/>
        <v>1</v>
      </c>
      <c r="O631" s="1">
        <f t="shared" si="60"/>
        <v>1</v>
      </c>
      <c r="P631" s="1" t="e">
        <f>I631/(VLOOKUP($C631&amp;$E631,#REF!,5,0)*24)</f>
        <v>#REF!</v>
      </c>
      <c r="Q631" s="1" t="e">
        <f>$I631/(VLOOKUP($C631&amp;$E631,#REF!,4,0)*24)</f>
        <v>#REF!</v>
      </c>
      <c r="R631" s="1" t="e">
        <f>$J631/(VLOOKUP($C631&amp;$E631,#REF!,5,0)*24)</f>
        <v>#REF!</v>
      </c>
      <c r="S631" s="1" t="e">
        <f>$J631/(VLOOKUP($C631&amp;$E631,#REF!,4,0)*24)</f>
        <v>#REF!</v>
      </c>
      <c r="T631" s="1">
        <f>SUMIFS(Uploading_File_Generation!$F:$F,Uploading_File_Generation!$C:$C,HFE!$E631,Uploading_File_Generation!$B:$B,HFE!$C631,Uploading_File_Generation!$A:$A,HFE!$D631)*100</f>
        <v>0</v>
      </c>
      <c r="U631" s="1">
        <v>12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/>
      <c r="AE631" s="1"/>
      <c r="AF631" s="1"/>
      <c r="AG631" s="1"/>
      <c r="AH631" s="1"/>
      <c r="AI631" s="1"/>
      <c r="AJ631" s="1">
        <f t="shared" si="61"/>
        <v>0</v>
      </c>
    </row>
    <row r="632" hidden="1" spans="1:36">
      <c r="A632" s="1" t="str">
        <f t="shared" si="56"/>
        <v>Kurdi Cross44574ICR-8/INV-2</v>
      </c>
      <c r="B632" s="1" t="s">
        <v>95</v>
      </c>
      <c r="C632" s="1" t="s">
        <v>96</v>
      </c>
      <c r="D632" s="3">
        <v>44574</v>
      </c>
      <c r="E632" s="1" t="s">
        <v>114</v>
      </c>
      <c r="F632" s="1" t="e">
        <f>SUMIFS(#REF!,#REF!,HFE!$D632)/60000</f>
        <v>#REF!</v>
      </c>
      <c r="G632" s="1" t="e">
        <f>SUMIFS(#REF!,#REF!,HFE!$D632)/60000</f>
        <v>#REF!</v>
      </c>
      <c r="H632" s="1" t="e">
        <f>VLOOKUP(C632&amp;E632,#REF!,4,0)*HFE!G632</f>
        <v>#REF!</v>
      </c>
      <c r="I632" s="1">
        <f>SUMIFS(Uploading_File_Generation!$D:$D,Uploading_File_Generation!$C:$C,HFE!$E632,Uploading_File_Generation!$B:$B,HFE!$C632,Uploading_File_Generation!$A:$A,HFE!$D632)</f>
        <v>0</v>
      </c>
      <c r="J632" s="8">
        <f>SUMIFS(Uploading_File_Generation!$E:$E,Uploading_File_Generation!$C:$C,HFE!$E632,Uploading_File_Generation!$B:$B,HFE!$C632,Uploading_File_Generation!$A:$A,HFE!$D632)</f>
        <v>0</v>
      </c>
      <c r="K632" s="9" t="e">
        <f t="shared" si="57"/>
        <v>#REF!</v>
      </c>
      <c r="L632" s="9" t="e">
        <f t="shared" si="58"/>
        <v>#REF!</v>
      </c>
      <c r="M632" s="1">
        <v>0</v>
      </c>
      <c r="N632" s="1">
        <f t="shared" si="59"/>
        <v>1</v>
      </c>
      <c r="O632" s="1">
        <f t="shared" si="60"/>
        <v>1</v>
      </c>
      <c r="P632" s="1" t="e">
        <f>I632/(VLOOKUP($C632&amp;$E632,#REF!,5,0)*24)</f>
        <v>#REF!</v>
      </c>
      <c r="Q632" s="1" t="e">
        <f>$I632/(VLOOKUP($C632&amp;$E632,#REF!,4,0)*24)</f>
        <v>#REF!</v>
      </c>
      <c r="R632" s="1" t="e">
        <f>$J632/(VLOOKUP($C632&amp;$E632,#REF!,5,0)*24)</f>
        <v>#REF!</v>
      </c>
      <c r="S632" s="1" t="e">
        <f>$J632/(VLOOKUP($C632&amp;$E632,#REF!,4,0)*24)</f>
        <v>#REF!</v>
      </c>
      <c r="T632" s="1">
        <f>SUMIFS(Uploading_File_Generation!$F:$F,Uploading_File_Generation!$C:$C,HFE!$E632,Uploading_File_Generation!$B:$B,HFE!$C632,Uploading_File_Generation!$A:$A,HFE!$D632)*100</f>
        <v>0</v>
      </c>
      <c r="U632" s="1">
        <v>12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/>
      <c r="AE632" s="1"/>
      <c r="AF632" s="1"/>
      <c r="AG632" s="1"/>
      <c r="AH632" s="1"/>
      <c r="AI632" s="1"/>
      <c r="AJ632" s="1">
        <f t="shared" si="61"/>
        <v>0</v>
      </c>
    </row>
    <row r="633" hidden="1" spans="1:36">
      <c r="A633" s="1" t="str">
        <f t="shared" si="56"/>
        <v>Kurdi Cross44574ICR-8/INV-3</v>
      </c>
      <c r="B633" s="1" t="s">
        <v>95</v>
      </c>
      <c r="C633" s="1" t="s">
        <v>96</v>
      </c>
      <c r="D633" s="3">
        <v>44574</v>
      </c>
      <c r="E633" s="1" t="s">
        <v>115</v>
      </c>
      <c r="F633" s="1" t="e">
        <f>SUMIFS(#REF!,#REF!,HFE!$D633)/60000</f>
        <v>#REF!</v>
      </c>
      <c r="G633" s="1" t="e">
        <f>SUMIFS(#REF!,#REF!,HFE!$D633)/60000</f>
        <v>#REF!</v>
      </c>
      <c r="H633" s="1" t="e">
        <f>VLOOKUP(C633&amp;E633,#REF!,4,0)*HFE!G633</f>
        <v>#REF!</v>
      </c>
      <c r="I633" s="1">
        <f>SUMIFS(Uploading_File_Generation!$D:$D,Uploading_File_Generation!$C:$C,HFE!$E633,Uploading_File_Generation!$B:$B,HFE!$C633,Uploading_File_Generation!$A:$A,HFE!$D633)</f>
        <v>0</v>
      </c>
      <c r="J633" s="8">
        <f>SUMIFS(Uploading_File_Generation!$E:$E,Uploading_File_Generation!$C:$C,HFE!$E633,Uploading_File_Generation!$B:$B,HFE!$C633,Uploading_File_Generation!$A:$A,HFE!$D633)</f>
        <v>0</v>
      </c>
      <c r="K633" s="9" t="e">
        <f t="shared" si="57"/>
        <v>#REF!</v>
      </c>
      <c r="L633" s="9" t="e">
        <f t="shared" si="58"/>
        <v>#REF!</v>
      </c>
      <c r="M633" s="1">
        <v>0</v>
      </c>
      <c r="N633" s="1">
        <f t="shared" si="59"/>
        <v>1</v>
      </c>
      <c r="O633" s="1">
        <f t="shared" si="60"/>
        <v>1</v>
      </c>
      <c r="P633" s="1" t="e">
        <f>I633/(VLOOKUP($C633&amp;$E633,#REF!,5,0)*24)</f>
        <v>#REF!</v>
      </c>
      <c r="Q633" s="1" t="e">
        <f>$I633/(VLOOKUP($C633&amp;$E633,#REF!,4,0)*24)</f>
        <v>#REF!</v>
      </c>
      <c r="R633" s="1" t="e">
        <f>$J633/(VLOOKUP($C633&amp;$E633,#REF!,5,0)*24)</f>
        <v>#REF!</v>
      </c>
      <c r="S633" s="1" t="e">
        <f>$J633/(VLOOKUP($C633&amp;$E633,#REF!,4,0)*24)</f>
        <v>#REF!</v>
      </c>
      <c r="T633" s="1">
        <f>SUMIFS(Uploading_File_Generation!$F:$F,Uploading_File_Generation!$C:$C,HFE!$E633,Uploading_File_Generation!$B:$B,HFE!$C633,Uploading_File_Generation!$A:$A,HFE!$D633)*100</f>
        <v>0</v>
      </c>
      <c r="U633" s="1">
        <v>12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/>
      <c r="AE633" s="1"/>
      <c r="AF633" s="1"/>
      <c r="AG633" s="1"/>
      <c r="AH633" s="1"/>
      <c r="AI633" s="1"/>
      <c r="AJ633" s="1">
        <f t="shared" si="61"/>
        <v>0</v>
      </c>
    </row>
    <row r="634" hidden="1" spans="1:36">
      <c r="A634" s="1" t="str">
        <f t="shared" si="56"/>
        <v>Kurdi Cross44574ICR-8/INV-4</v>
      </c>
      <c r="B634" s="1" t="s">
        <v>95</v>
      </c>
      <c r="C634" s="1" t="s">
        <v>96</v>
      </c>
      <c r="D634" s="3">
        <v>44574</v>
      </c>
      <c r="E634" s="1" t="s">
        <v>116</v>
      </c>
      <c r="F634" s="1" t="e">
        <f>SUMIFS(#REF!,#REF!,HFE!$D634)/60000</f>
        <v>#REF!</v>
      </c>
      <c r="G634" s="1" t="e">
        <f>SUMIFS(#REF!,#REF!,HFE!$D634)/60000</f>
        <v>#REF!</v>
      </c>
      <c r="H634" s="1" t="e">
        <f>VLOOKUP(C634&amp;E634,#REF!,4,0)*HFE!G634</f>
        <v>#REF!</v>
      </c>
      <c r="I634" s="1">
        <f>SUMIFS(Uploading_File_Generation!$D:$D,Uploading_File_Generation!$C:$C,HFE!$E634,Uploading_File_Generation!$B:$B,HFE!$C634,Uploading_File_Generation!$A:$A,HFE!$D634)</f>
        <v>0</v>
      </c>
      <c r="J634" s="8">
        <f>SUMIFS(Uploading_File_Generation!$E:$E,Uploading_File_Generation!$C:$C,HFE!$E634,Uploading_File_Generation!$B:$B,HFE!$C634,Uploading_File_Generation!$A:$A,HFE!$D634)</f>
        <v>0</v>
      </c>
      <c r="K634" s="9" t="e">
        <f t="shared" si="57"/>
        <v>#REF!</v>
      </c>
      <c r="L634" s="9" t="e">
        <f t="shared" si="58"/>
        <v>#REF!</v>
      </c>
      <c r="M634" s="1">
        <v>0</v>
      </c>
      <c r="N634" s="1">
        <f t="shared" si="59"/>
        <v>1</v>
      </c>
      <c r="O634" s="1">
        <f t="shared" si="60"/>
        <v>1</v>
      </c>
      <c r="P634" s="1" t="e">
        <f>I634/(VLOOKUP($C634&amp;$E634,#REF!,5,0)*24)</f>
        <v>#REF!</v>
      </c>
      <c r="Q634" s="1" t="e">
        <f>$I634/(VLOOKUP($C634&amp;$E634,#REF!,4,0)*24)</f>
        <v>#REF!</v>
      </c>
      <c r="R634" s="1" t="e">
        <f>$J634/(VLOOKUP($C634&amp;$E634,#REF!,5,0)*24)</f>
        <v>#REF!</v>
      </c>
      <c r="S634" s="1" t="e">
        <f>$J634/(VLOOKUP($C634&amp;$E634,#REF!,4,0)*24)</f>
        <v>#REF!</v>
      </c>
      <c r="T634" s="1">
        <f>SUMIFS(Uploading_File_Generation!$F:$F,Uploading_File_Generation!$C:$C,HFE!$E634,Uploading_File_Generation!$B:$B,HFE!$C634,Uploading_File_Generation!$A:$A,HFE!$D634)*100</f>
        <v>0</v>
      </c>
      <c r="U634" s="1">
        <v>12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/>
      <c r="AE634" s="1"/>
      <c r="AF634" s="1"/>
      <c r="AG634" s="1"/>
      <c r="AH634" s="1"/>
      <c r="AI634" s="1"/>
      <c r="AJ634" s="1">
        <f t="shared" si="61"/>
        <v>0</v>
      </c>
    </row>
    <row r="635" hidden="1" spans="1:36">
      <c r="A635" s="1" t="str">
        <f t="shared" si="56"/>
        <v>Kurdi Cross44574ICR-9/INV-1</v>
      </c>
      <c r="B635" s="1" t="s">
        <v>95</v>
      </c>
      <c r="C635" s="1" t="s">
        <v>96</v>
      </c>
      <c r="D635" s="3">
        <v>44574</v>
      </c>
      <c r="E635" s="1" t="s">
        <v>117</v>
      </c>
      <c r="F635" s="1" t="e">
        <f>SUMIFS(#REF!,#REF!,HFE!$D635)/60000</f>
        <v>#REF!</v>
      </c>
      <c r="G635" s="1" t="e">
        <f>SUMIFS(#REF!,#REF!,HFE!$D635)/60000</f>
        <v>#REF!</v>
      </c>
      <c r="H635" s="1" t="e">
        <f>VLOOKUP(C635&amp;E635,#REF!,4,0)*HFE!G635</f>
        <v>#REF!</v>
      </c>
      <c r="I635" s="1">
        <f>SUMIFS(Uploading_File_Generation!$D:$D,Uploading_File_Generation!$C:$C,HFE!$E635,Uploading_File_Generation!$B:$B,HFE!$C635,Uploading_File_Generation!$A:$A,HFE!$D635)</f>
        <v>0</v>
      </c>
      <c r="J635" s="8">
        <f>SUMIFS(Uploading_File_Generation!$E:$E,Uploading_File_Generation!$C:$C,HFE!$E635,Uploading_File_Generation!$B:$B,HFE!$C635,Uploading_File_Generation!$A:$A,HFE!$D635)</f>
        <v>0</v>
      </c>
      <c r="K635" s="9" t="e">
        <f t="shared" si="57"/>
        <v>#REF!</v>
      </c>
      <c r="L635" s="9" t="e">
        <f t="shared" si="58"/>
        <v>#REF!</v>
      </c>
      <c r="M635" s="1">
        <v>0</v>
      </c>
      <c r="N635" s="1">
        <f t="shared" si="59"/>
        <v>1</v>
      </c>
      <c r="O635" s="1">
        <f t="shared" si="60"/>
        <v>1</v>
      </c>
      <c r="P635" s="1" t="e">
        <f>I635/(VLOOKUP($C635&amp;$E635,#REF!,5,0)*24)</f>
        <v>#REF!</v>
      </c>
      <c r="Q635" s="1" t="e">
        <f>$I635/(VLOOKUP($C635&amp;$E635,#REF!,4,0)*24)</f>
        <v>#REF!</v>
      </c>
      <c r="R635" s="1" t="e">
        <f>$J635/(VLOOKUP($C635&amp;$E635,#REF!,5,0)*24)</f>
        <v>#REF!</v>
      </c>
      <c r="S635" s="1" t="e">
        <f>$J635/(VLOOKUP($C635&amp;$E635,#REF!,4,0)*24)</f>
        <v>#REF!</v>
      </c>
      <c r="T635" s="1">
        <f>SUMIFS(Uploading_File_Generation!$F:$F,Uploading_File_Generation!$C:$C,HFE!$E635,Uploading_File_Generation!$B:$B,HFE!$C635,Uploading_File_Generation!$A:$A,HFE!$D635)*100</f>
        <v>0</v>
      </c>
      <c r="U635" s="1">
        <v>12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/>
      <c r="AE635" s="1"/>
      <c r="AF635" s="1"/>
      <c r="AG635" s="1"/>
      <c r="AH635" s="1"/>
      <c r="AI635" s="1"/>
      <c r="AJ635" s="1">
        <f t="shared" si="61"/>
        <v>0</v>
      </c>
    </row>
    <row r="636" hidden="1" spans="1:36">
      <c r="A636" s="1" t="str">
        <f t="shared" si="56"/>
        <v>Kurdi Cross44574ICR-9/INV-2</v>
      </c>
      <c r="B636" s="1" t="s">
        <v>95</v>
      </c>
      <c r="C636" s="1" t="s">
        <v>96</v>
      </c>
      <c r="D636" s="3">
        <v>44574</v>
      </c>
      <c r="E636" s="1" t="s">
        <v>118</v>
      </c>
      <c r="F636" s="1" t="e">
        <f>SUMIFS(#REF!,#REF!,HFE!$D636)/60000</f>
        <v>#REF!</v>
      </c>
      <c r="G636" s="1" t="e">
        <f>SUMIFS(#REF!,#REF!,HFE!$D636)/60000</f>
        <v>#REF!</v>
      </c>
      <c r="H636" s="1" t="e">
        <f>VLOOKUP(C636&amp;E636,#REF!,4,0)*HFE!G636</f>
        <v>#REF!</v>
      </c>
      <c r="I636" s="1">
        <f>SUMIFS(Uploading_File_Generation!$D:$D,Uploading_File_Generation!$C:$C,HFE!$E636,Uploading_File_Generation!$B:$B,HFE!$C636,Uploading_File_Generation!$A:$A,HFE!$D636)</f>
        <v>0</v>
      </c>
      <c r="J636" s="8">
        <f>SUMIFS(Uploading_File_Generation!$E:$E,Uploading_File_Generation!$C:$C,HFE!$E636,Uploading_File_Generation!$B:$B,HFE!$C636,Uploading_File_Generation!$A:$A,HFE!$D636)</f>
        <v>0</v>
      </c>
      <c r="K636" s="9" t="e">
        <f t="shared" si="57"/>
        <v>#REF!</v>
      </c>
      <c r="L636" s="9" t="e">
        <f t="shared" si="58"/>
        <v>#REF!</v>
      </c>
      <c r="M636" s="1">
        <v>0</v>
      </c>
      <c r="N636" s="1">
        <f t="shared" si="59"/>
        <v>1</v>
      </c>
      <c r="O636" s="1">
        <f t="shared" si="60"/>
        <v>1</v>
      </c>
      <c r="P636" s="1" t="e">
        <f>I636/(VLOOKUP($C636&amp;$E636,#REF!,5,0)*24)</f>
        <v>#REF!</v>
      </c>
      <c r="Q636" s="1" t="e">
        <f>$I636/(VLOOKUP($C636&amp;$E636,#REF!,4,0)*24)</f>
        <v>#REF!</v>
      </c>
      <c r="R636" s="1" t="e">
        <f>$J636/(VLOOKUP($C636&amp;$E636,#REF!,5,0)*24)</f>
        <v>#REF!</v>
      </c>
      <c r="S636" s="1" t="e">
        <f>$J636/(VLOOKUP($C636&amp;$E636,#REF!,4,0)*24)</f>
        <v>#REF!</v>
      </c>
      <c r="T636" s="1">
        <f>SUMIFS(Uploading_File_Generation!$F:$F,Uploading_File_Generation!$C:$C,HFE!$E636,Uploading_File_Generation!$B:$B,HFE!$C636,Uploading_File_Generation!$A:$A,HFE!$D636)*100</f>
        <v>0</v>
      </c>
      <c r="U636" s="1">
        <v>12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/>
      <c r="AE636" s="1"/>
      <c r="AF636" s="1"/>
      <c r="AG636" s="1"/>
      <c r="AH636" s="1"/>
      <c r="AI636" s="1"/>
      <c r="AJ636" s="1">
        <f t="shared" si="61"/>
        <v>0</v>
      </c>
    </row>
    <row r="637" hidden="1" spans="1:36">
      <c r="A637" s="1" t="str">
        <f t="shared" si="56"/>
        <v>Kurdi Cross44574ICR-9/INV-3</v>
      </c>
      <c r="B637" s="1" t="s">
        <v>95</v>
      </c>
      <c r="C637" s="1" t="s">
        <v>96</v>
      </c>
      <c r="D637" s="3">
        <v>44574</v>
      </c>
      <c r="E637" s="1" t="s">
        <v>119</v>
      </c>
      <c r="F637" s="1" t="e">
        <f>SUMIFS(#REF!,#REF!,HFE!$D637)/60000</f>
        <v>#REF!</v>
      </c>
      <c r="G637" s="1" t="e">
        <f>SUMIFS(#REF!,#REF!,HFE!$D637)/60000</f>
        <v>#REF!</v>
      </c>
      <c r="H637" s="1" t="e">
        <f>VLOOKUP(C637&amp;E637,#REF!,4,0)*HFE!G637</f>
        <v>#REF!</v>
      </c>
      <c r="I637" s="1">
        <f>SUMIFS(Uploading_File_Generation!$D:$D,Uploading_File_Generation!$C:$C,HFE!$E637,Uploading_File_Generation!$B:$B,HFE!$C637,Uploading_File_Generation!$A:$A,HFE!$D637)</f>
        <v>0</v>
      </c>
      <c r="J637" s="8">
        <f>SUMIFS(Uploading_File_Generation!$E:$E,Uploading_File_Generation!$C:$C,HFE!$E637,Uploading_File_Generation!$B:$B,HFE!$C637,Uploading_File_Generation!$A:$A,HFE!$D637)</f>
        <v>0</v>
      </c>
      <c r="K637" s="9" t="e">
        <f t="shared" si="57"/>
        <v>#REF!</v>
      </c>
      <c r="L637" s="9" t="e">
        <f t="shared" si="58"/>
        <v>#REF!</v>
      </c>
      <c r="M637" s="1">
        <v>0</v>
      </c>
      <c r="N637" s="1">
        <f t="shared" si="59"/>
        <v>1</v>
      </c>
      <c r="O637" s="1">
        <f t="shared" si="60"/>
        <v>1</v>
      </c>
      <c r="P637" s="1" t="e">
        <f>I637/(VLOOKUP($C637&amp;$E637,#REF!,5,0)*24)</f>
        <v>#REF!</v>
      </c>
      <c r="Q637" s="1" t="e">
        <f>$I637/(VLOOKUP($C637&amp;$E637,#REF!,4,0)*24)</f>
        <v>#REF!</v>
      </c>
      <c r="R637" s="1" t="e">
        <f>$J637/(VLOOKUP($C637&amp;$E637,#REF!,5,0)*24)</f>
        <v>#REF!</v>
      </c>
      <c r="S637" s="1" t="e">
        <f>$J637/(VLOOKUP($C637&amp;$E637,#REF!,4,0)*24)</f>
        <v>#REF!</v>
      </c>
      <c r="T637" s="1">
        <f>SUMIFS(Uploading_File_Generation!$F:$F,Uploading_File_Generation!$C:$C,HFE!$E637,Uploading_File_Generation!$B:$B,HFE!$C637,Uploading_File_Generation!$A:$A,HFE!$D637)*100</f>
        <v>0</v>
      </c>
      <c r="U637" s="1">
        <v>12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/>
      <c r="AE637" s="1"/>
      <c r="AF637" s="1"/>
      <c r="AG637" s="1"/>
      <c r="AH637" s="1"/>
      <c r="AI637" s="1"/>
      <c r="AJ637" s="1">
        <f t="shared" si="61"/>
        <v>0</v>
      </c>
    </row>
    <row r="638" hidden="1" spans="1:36">
      <c r="A638" s="1" t="str">
        <f t="shared" si="56"/>
        <v>Kurdi Cross44574ICR-9/INV-4</v>
      </c>
      <c r="B638" s="1" t="s">
        <v>95</v>
      </c>
      <c r="C638" s="1" t="s">
        <v>96</v>
      </c>
      <c r="D638" s="3">
        <v>44574</v>
      </c>
      <c r="E638" s="1" t="s">
        <v>120</v>
      </c>
      <c r="F638" s="1" t="e">
        <f>SUMIFS(#REF!,#REF!,HFE!$D638)/60000</f>
        <v>#REF!</v>
      </c>
      <c r="G638" s="1" t="e">
        <f>SUMIFS(#REF!,#REF!,HFE!$D638)/60000</f>
        <v>#REF!</v>
      </c>
      <c r="H638" s="1" t="e">
        <f>VLOOKUP(C638&amp;E638,#REF!,4,0)*HFE!G638</f>
        <v>#REF!</v>
      </c>
      <c r="I638" s="1">
        <f>SUMIFS(Uploading_File_Generation!$D:$D,Uploading_File_Generation!$C:$C,HFE!$E638,Uploading_File_Generation!$B:$B,HFE!$C638,Uploading_File_Generation!$A:$A,HFE!$D638)</f>
        <v>0</v>
      </c>
      <c r="J638" s="8">
        <f>SUMIFS(Uploading_File_Generation!$E:$E,Uploading_File_Generation!$C:$C,HFE!$E638,Uploading_File_Generation!$B:$B,HFE!$C638,Uploading_File_Generation!$A:$A,HFE!$D638)</f>
        <v>0</v>
      </c>
      <c r="K638" s="9" t="e">
        <f t="shared" si="57"/>
        <v>#REF!</v>
      </c>
      <c r="L638" s="9" t="e">
        <f t="shared" si="58"/>
        <v>#REF!</v>
      </c>
      <c r="M638" s="1">
        <v>0</v>
      </c>
      <c r="N638" s="1">
        <f t="shared" si="59"/>
        <v>1</v>
      </c>
      <c r="O638" s="1">
        <f t="shared" si="60"/>
        <v>1</v>
      </c>
      <c r="P638" s="1" t="e">
        <f>I638/(VLOOKUP($C638&amp;$E638,#REF!,5,0)*24)</f>
        <v>#REF!</v>
      </c>
      <c r="Q638" s="1" t="e">
        <f>$I638/(VLOOKUP($C638&amp;$E638,#REF!,4,0)*24)</f>
        <v>#REF!</v>
      </c>
      <c r="R638" s="1" t="e">
        <f>$J638/(VLOOKUP($C638&amp;$E638,#REF!,5,0)*24)</f>
        <v>#REF!</v>
      </c>
      <c r="S638" s="1" t="e">
        <f>$J638/(VLOOKUP($C638&amp;$E638,#REF!,4,0)*24)</f>
        <v>#REF!</v>
      </c>
      <c r="T638" s="1">
        <f>SUMIFS(Uploading_File_Generation!$F:$F,Uploading_File_Generation!$C:$C,HFE!$E638,Uploading_File_Generation!$B:$B,HFE!$C638,Uploading_File_Generation!$A:$A,HFE!$D638)*100</f>
        <v>0</v>
      </c>
      <c r="U638" s="1">
        <v>12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/>
      <c r="AE638" s="1"/>
      <c r="AF638" s="1"/>
      <c r="AG638" s="1"/>
      <c r="AH638" s="1"/>
      <c r="AI638" s="1"/>
      <c r="AJ638" s="1">
        <f t="shared" si="61"/>
        <v>0</v>
      </c>
    </row>
    <row r="639" hidden="1" spans="1:36">
      <c r="A639" s="1" t="str">
        <f t="shared" si="56"/>
        <v>Kurdi Cross44574ICR-10/INV-1</v>
      </c>
      <c r="B639" s="1" t="s">
        <v>95</v>
      </c>
      <c r="C639" s="1" t="s">
        <v>96</v>
      </c>
      <c r="D639" s="3">
        <v>44574</v>
      </c>
      <c r="E639" s="1" t="s">
        <v>121</v>
      </c>
      <c r="F639" s="1" t="e">
        <f>SUMIFS(#REF!,#REF!,HFE!$D639)/60000</f>
        <v>#REF!</v>
      </c>
      <c r="G639" s="1" t="e">
        <f>SUMIFS(#REF!,#REF!,HFE!$D639)/60000</f>
        <v>#REF!</v>
      </c>
      <c r="H639" s="1" t="e">
        <f>VLOOKUP(C639&amp;E639,#REF!,4,0)*HFE!G639</f>
        <v>#REF!</v>
      </c>
      <c r="I639" s="1">
        <f>SUMIFS(Uploading_File_Generation!$D:$D,Uploading_File_Generation!$C:$C,HFE!$E639,Uploading_File_Generation!$B:$B,HFE!$C639,Uploading_File_Generation!$A:$A,HFE!$D639)</f>
        <v>0</v>
      </c>
      <c r="J639" s="8">
        <f>SUMIFS(Uploading_File_Generation!$E:$E,Uploading_File_Generation!$C:$C,HFE!$E639,Uploading_File_Generation!$B:$B,HFE!$C639,Uploading_File_Generation!$A:$A,HFE!$D639)</f>
        <v>0</v>
      </c>
      <c r="K639" s="9" t="e">
        <f t="shared" si="57"/>
        <v>#REF!</v>
      </c>
      <c r="L639" s="9" t="e">
        <f t="shared" si="58"/>
        <v>#REF!</v>
      </c>
      <c r="M639" s="1">
        <v>0</v>
      </c>
      <c r="N639" s="1">
        <f t="shared" si="59"/>
        <v>1</v>
      </c>
      <c r="O639" s="1">
        <f t="shared" si="60"/>
        <v>1</v>
      </c>
      <c r="P639" s="1" t="e">
        <f>I639/(VLOOKUP($C639&amp;$E639,#REF!,5,0)*24)</f>
        <v>#REF!</v>
      </c>
      <c r="Q639" s="1" t="e">
        <f>$I639/(VLOOKUP($C639&amp;$E639,#REF!,4,0)*24)</f>
        <v>#REF!</v>
      </c>
      <c r="R639" s="1" t="e">
        <f>$J639/(VLOOKUP($C639&amp;$E639,#REF!,5,0)*24)</f>
        <v>#REF!</v>
      </c>
      <c r="S639" s="1" t="e">
        <f>$J639/(VLOOKUP($C639&amp;$E639,#REF!,4,0)*24)</f>
        <v>#REF!</v>
      </c>
      <c r="T639" s="1">
        <f>SUMIFS(Uploading_File_Generation!$F:$F,Uploading_File_Generation!$C:$C,HFE!$E639,Uploading_File_Generation!$B:$B,HFE!$C639,Uploading_File_Generation!$A:$A,HFE!$D639)*100</f>
        <v>0</v>
      </c>
      <c r="U639" s="1">
        <v>12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/>
      <c r="AE639" s="1"/>
      <c r="AF639" s="1"/>
      <c r="AG639" s="1"/>
      <c r="AH639" s="1"/>
      <c r="AI639" s="1"/>
      <c r="AJ639" s="1">
        <f t="shared" si="61"/>
        <v>0</v>
      </c>
    </row>
    <row r="640" hidden="1" spans="1:36">
      <c r="A640" s="1" t="str">
        <f t="shared" si="56"/>
        <v>Kurdi Cross44574ICR-10/INV-2</v>
      </c>
      <c r="B640" s="1" t="s">
        <v>95</v>
      </c>
      <c r="C640" s="1" t="s">
        <v>96</v>
      </c>
      <c r="D640" s="3">
        <v>44574</v>
      </c>
      <c r="E640" s="1" t="s">
        <v>122</v>
      </c>
      <c r="F640" s="1" t="e">
        <f>SUMIFS(#REF!,#REF!,HFE!$D640)/60000</f>
        <v>#REF!</v>
      </c>
      <c r="G640" s="1" t="e">
        <f>SUMIFS(#REF!,#REF!,HFE!$D640)/60000</f>
        <v>#REF!</v>
      </c>
      <c r="H640" s="1" t="e">
        <f>VLOOKUP(C640&amp;E640,#REF!,4,0)*HFE!G640</f>
        <v>#REF!</v>
      </c>
      <c r="I640" s="1">
        <f>SUMIFS(Uploading_File_Generation!$D:$D,Uploading_File_Generation!$C:$C,HFE!$E640,Uploading_File_Generation!$B:$B,HFE!$C640,Uploading_File_Generation!$A:$A,HFE!$D640)</f>
        <v>0</v>
      </c>
      <c r="J640" s="8">
        <f>SUMIFS(Uploading_File_Generation!$E:$E,Uploading_File_Generation!$C:$C,HFE!$E640,Uploading_File_Generation!$B:$B,HFE!$C640,Uploading_File_Generation!$A:$A,HFE!$D640)</f>
        <v>0</v>
      </c>
      <c r="K640" s="9" t="e">
        <f t="shared" si="57"/>
        <v>#REF!</v>
      </c>
      <c r="L640" s="9" t="e">
        <f t="shared" si="58"/>
        <v>#REF!</v>
      </c>
      <c r="M640" s="1">
        <v>0</v>
      </c>
      <c r="N640" s="1">
        <f t="shared" si="59"/>
        <v>1</v>
      </c>
      <c r="O640" s="1">
        <f t="shared" si="60"/>
        <v>1</v>
      </c>
      <c r="P640" s="1" t="e">
        <f>I640/(VLOOKUP($C640&amp;$E640,#REF!,5,0)*24)</f>
        <v>#REF!</v>
      </c>
      <c r="Q640" s="1" t="e">
        <f>$I640/(VLOOKUP($C640&amp;$E640,#REF!,4,0)*24)</f>
        <v>#REF!</v>
      </c>
      <c r="R640" s="1" t="e">
        <f>$J640/(VLOOKUP($C640&amp;$E640,#REF!,5,0)*24)</f>
        <v>#REF!</v>
      </c>
      <c r="S640" s="1" t="e">
        <f>$J640/(VLOOKUP($C640&amp;$E640,#REF!,4,0)*24)</f>
        <v>#REF!</v>
      </c>
      <c r="T640" s="1">
        <f>SUMIFS(Uploading_File_Generation!$F:$F,Uploading_File_Generation!$C:$C,HFE!$E640,Uploading_File_Generation!$B:$B,HFE!$C640,Uploading_File_Generation!$A:$A,HFE!$D640)*100</f>
        <v>0</v>
      </c>
      <c r="U640" s="1">
        <v>12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/>
      <c r="AE640" s="1"/>
      <c r="AF640" s="1"/>
      <c r="AG640" s="1"/>
      <c r="AH640" s="1"/>
      <c r="AI640" s="1"/>
      <c r="AJ640" s="1">
        <f t="shared" si="61"/>
        <v>0</v>
      </c>
    </row>
    <row r="641" hidden="1" spans="1:36">
      <c r="A641" s="1" t="str">
        <f t="shared" si="56"/>
        <v>Kurdi Cross44574ICR-10/INV-3</v>
      </c>
      <c r="B641" s="1" t="s">
        <v>95</v>
      </c>
      <c r="C641" s="1" t="s">
        <v>96</v>
      </c>
      <c r="D641" s="3">
        <v>44574</v>
      </c>
      <c r="E641" s="1" t="s">
        <v>123</v>
      </c>
      <c r="F641" s="1" t="e">
        <f>SUMIFS(#REF!,#REF!,HFE!$D641)/60000</f>
        <v>#REF!</v>
      </c>
      <c r="G641" s="1" t="e">
        <f>SUMIFS(#REF!,#REF!,HFE!$D641)/60000</f>
        <v>#REF!</v>
      </c>
      <c r="H641" s="1" t="e">
        <f>VLOOKUP(C641&amp;E641,#REF!,4,0)*HFE!G641</f>
        <v>#REF!</v>
      </c>
      <c r="I641" s="1">
        <f>SUMIFS(Uploading_File_Generation!$D:$D,Uploading_File_Generation!$C:$C,HFE!$E641,Uploading_File_Generation!$B:$B,HFE!$C641,Uploading_File_Generation!$A:$A,HFE!$D641)</f>
        <v>0</v>
      </c>
      <c r="J641" s="8">
        <f>SUMIFS(Uploading_File_Generation!$E:$E,Uploading_File_Generation!$C:$C,HFE!$E641,Uploading_File_Generation!$B:$B,HFE!$C641,Uploading_File_Generation!$A:$A,HFE!$D641)</f>
        <v>0</v>
      </c>
      <c r="K641" s="9" t="e">
        <f t="shared" si="57"/>
        <v>#REF!</v>
      </c>
      <c r="L641" s="9" t="e">
        <f t="shared" si="58"/>
        <v>#REF!</v>
      </c>
      <c r="M641" s="1">
        <v>0</v>
      </c>
      <c r="N641" s="1">
        <f t="shared" si="59"/>
        <v>1</v>
      </c>
      <c r="O641" s="1">
        <f t="shared" si="60"/>
        <v>1</v>
      </c>
      <c r="P641" s="1" t="e">
        <f>I641/(VLOOKUP($C641&amp;$E641,#REF!,5,0)*24)</f>
        <v>#REF!</v>
      </c>
      <c r="Q641" s="1" t="e">
        <f>$I641/(VLOOKUP($C641&amp;$E641,#REF!,4,0)*24)</f>
        <v>#REF!</v>
      </c>
      <c r="R641" s="1" t="e">
        <f>$J641/(VLOOKUP($C641&amp;$E641,#REF!,5,0)*24)</f>
        <v>#REF!</v>
      </c>
      <c r="S641" s="1" t="e">
        <f>$J641/(VLOOKUP($C641&amp;$E641,#REF!,4,0)*24)</f>
        <v>#REF!</v>
      </c>
      <c r="T641" s="1">
        <f>SUMIFS(Uploading_File_Generation!$F:$F,Uploading_File_Generation!$C:$C,HFE!$E641,Uploading_File_Generation!$B:$B,HFE!$C641,Uploading_File_Generation!$A:$A,HFE!$D641)*100</f>
        <v>0</v>
      </c>
      <c r="U641" s="1">
        <v>12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/>
      <c r="AE641" s="1"/>
      <c r="AF641" s="1"/>
      <c r="AG641" s="1"/>
      <c r="AH641" s="1"/>
      <c r="AI641" s="1"/>
      <c r="AJ641" s="1">
        <f t="shared" si="61"/>
        <v>0</v>
      </c>
    </row>
    <row r="642" hidden="1" spans="1:36">
      <c r="A642" s="1" t="str">
        <f t="shared" si="56"/>
        <v>Kurdi Cross44574ICR-10/INV-4</v>
      </c>
      <c r="B642" s="1" t="s">
        <v>95</v>
      </c>
      <c r="C642" s="1" t="s">
        <v>96</v>
      </c>
      <c r="D642" s="3">
        <v>44574</v>
      </c>
      <c r="E642" s="1" t="s">
        <v>124</v>
      </c>
      <c r="F642" s="1" t="e">
        <f>SUMIFS(#REF!,#REF!,HFE!$D642)/60000</f>
        <v>#REF!</v>
      </c>
      <c r="G642" s="1" t="e">
        <f>SUMIFS(#REF!,#REF!,HFE!$D642)/60000</f>
        <v>#REF!</v>
      </c>
      <c r="H642" s="1" t="e">
        <f>VLOOKUP(C642&amp;E642,#REF!,4,0)*HFE!G642</f>
        <v>#REF!</v>
      </c>
      <c r="I642" s="1">
        <f>SUMIFS(Uploading_File_Generation!$D:$D,Uploading_File_Generation!$C:$C,HFE!$E642,Uploading_File_Generation!$B:$B,HFE!$C642,Uploading_File_Generation!$A:$A,HFE!$D642)</f>
        <v>0</v>
      </c>
      <c r="J642" s="8">
        <f>SUMIFS(Uploading_File_Generation!$E:$E,Uploading_File_Generation!$C:$C,HFE!$E642,Uploading_File_Generation!$B:$B,HFE!$C642,Uploading_File_Generation!$A:$A,HFE!$D642)</f>
        <v>0</v>
      </c>
      <c r="K642" s="9" t="e">
        <f t="shared" si="57"/>
        <v>#REF!</v>
      </c>
      <c r="L642" s="9" t="e">
        <f t="shared" si="58"/>
        <v>#REF!</v>
      </c>
      <c r="M642" s="1">
        <v>0</v>
      </c>
      <c r="N642" s="1">
        <f t="shared" si="59"/>
        <v>1</v>
      </c>
      <c r="O642" s="1">
        <f t="shared" si="60"/>
        <v>1</v>
      </c>
      <c r="P642" s="1" t="e">
        <f>I642/(VLOOKUP($C642&amp;$E642,#REF!,5,0)*24)</f>
        <v>#REF!</v>
      </c>
      <c r="Q642" s="1" t="e">
        <f>$I642/(VLOOKUP($C642&amp;$E642,#REF!,4,0)*24)</f>
        <v>#REF!</v>
      </c>
      <c r="R642" s="1" t="e">
        <f>$J642/(VLOOKUP($C642&amp;$E642,#REF!,5,0)*24)</f>
        <v>#REF!</v>
      </c>
      <c r="S642" s="1" t="e">
        <f>$J642/(VLOOKUP($C642&amp;$E642,#REF!,4,0)*24)</f>
        <v>#REF!</v>
      </c>
      <c r="T642" s="1">
        <f>SUMIFS(Uploading_File_Generation!$F:$F,Uploading_File_Generation!$C:$C,HFE!$E642,Uploading_File_Generation!$B:$B,HFE!$C642,Uploading_File_Generation!$A:$A,HFE!$D642)*100</f>
        <v>0</v>
      </c>
      <c r="U642" s="1">
        <v>12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/>
      <c r="AE642" s="1"/>
      <c r="AF642" s="1"/>
      <c r="AG642" s="1"/>
      <c r="AH642" s="1"/>
      <c r="AI642" s="1"/>
      <c r="AJ642" s="1">
        <f t="shared" si="61"/>
        <v>0</v>
      </c>
    </row>
    <row r="643" hidden="1" spans="1:36">
      <c r="A643" s="1" t="str">
        <f t="shared" si="56"/>
        <v>Kurdi Cross44574ICR-11/INV-1</v>
      </c>
      <c r="B643" s="1" t="s">
        <v>95</v>
      </c>
      <c r="C643" s="1" t="s">
        <v>96</v>
      </c>
      <c r="D643" s="3">
        <v>44574</v>
      </c>
      <c r="E643" s="1" t="s">
        <v>125</v>
      </c>
      <c r="F643" s="1" t="e">
        <f>SUMIFS(#REF!,#REF!,HFE!$D643)/60000</f>
        <v>#REF!</v>
      </c>
      <c r="G643" s="1" t="e">
        <f>SUMIFS(#REF!,#REF!,HFE!$D643)/60000</f>
        <v>#REF!</v>
      </c>
      <c r="H643" s="1" t="e">
        <f>VLOOKUP(C643&amp;E643,#REF!,4,0)*HFE!G643</f>
        <v>#REF!</v>
      </c>
      <c r="I643" s="1">
        <f>SUMIFS(Uploading_File_Generation!$D:$D,Uploading_File_Generation!$C:$C,HFE!$E643,Uploading_File_Generation!$B:$B,HFE!$C643,Uploading_File_Generation!$A:$A,HFE!$D643)</f>
        <v>0</v>
      </c>
      <c r="J643" s="8">
        <f>SUMIFS(Uploading_File_Generation!$E:$E,Uploading_File_Generation!$C:$C,HFE!$E643,Uploading_File_Generation!$B:$B,HFE!$C643,Uploading_File_Generation!$A:$A,HFE!$D643)</f>
        <v>0</v>
      </c>
      <c r="K643" s="9" t="e">
        <f t="shared" si="57"/>
        <v>#REF!</v>
      </c>
      <c r="L643" s="9" t="e">
        <f t="shared" si="58"/>
        <v>#REF!</v>
      </c>
      <c r="M643" s="1">
        <v>0</v>
      </c>
      <c r="N643" s="1">
        <f t="shared" si="59"/>
        <v>1</v>
      </c>
      <c r="O643" s="1">
        <f t="shared" si="60"/>
        <v>1</v>
      </c>
      <c r="P643" s="1" t="e">
        <f>I643/(VLOOKUP($C643&amp;$E643,#REF!,5,0)*24)</f>
        <v>#REF!</v>
      </c>
      <c r="Q643" s="1" t="e">
        <f>$I643/(VLOOKUP($C643&amp;$E643,#REF!,4,0)*24)</f>
        <v>#REF!</v>
      </c>
      <c r="R643" s="1" t="e">
        <f>$J643/(VLOOKUP($C643&amp;$E643,#REF!,5,0)*24)</f>
        <v>#REF!</v>
      </c>
      <c r="S643" s="1" t="e">
        <f>$J643/(VLOOKUP($C643&amp;$E643,#REF!,4,0)*24)</f>
        <v>#REF!</v>
      </c>
      <c r="T643" s="1">
        <f>SUMIFS(Uploading_File_Generation!$F:$F,Uploading_File_Generation!$C:$C,HFE!$E643,Uploading_File_Generation!$B:$B,HFE!$C643,Uploading_File_Generation!$A:$A,HFE!$D643)*100</f>
        <v>0</v>
      </c>
      <c r="U643" s="1">
        <v>12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/>
      <c r="AE643" s="1"/>
      <c r="AF643" s="1"/>
      <c r="AG643" s="1"/>
      <c r="AH643" s="1"/>
      <c r="AI643" s="1"/>
      <c r="AJ643" s="1">
        <f t="shared" si="61"/>
        <v>0</v>
      </c>
    </row>
    <row r="644" hidden="1" spans="1:36">
      <c r="A644" s="1" t="str">
        <f t="shared" ref="A644:A707" si="62">C644&amp;D644&amp;E644</f>
        <v>Kurdi Cross44574ICR-11/INV-2</v>
      </c>
      <c r="B644" s="1" t="s">
        <v>95</v>
      </c>
      <c r="C644" s="1" t="s">
        <v>96</v>
      </c>
      <c r="D644" s="3">
        <v>44574</v>
      </c>
      <c r="E644" s="1" t="s">
        <v>126</v>
      </c>
      <c r="F644" s="1" t="e">
        <f>SUMIFS(#REF!,#REF!,HFE!$D644)/60000</f>
        <v>#REF!</v>
      </c>
      <c r="G644" s="1" t="e">
        <f>SUMIFS(#REF!,#REF!,HFE!$D644)/60000</f>
        <v>#REF!</v>
      </c>
      <c r="H644" s="1" t="e">
        <f>VLOOKUP(C644&amp;E644,#REF!,4,0)*HFE!G644</f>
        <v>#REF!</v>
      </c>
      <c r="I644" s="1">
        <f>SUMIFS(Uploading_File_Generation!$D:$D,Uploading_File_Generation!$C:$C,HFE!$E644,Uploading_File_Generation!$B:$B,HFE!$C644,Uploading_File_Generation!$A:$A,HFE!$D644)</f>
        <v>0</v>
      </c>
      <c r="J644" s="8">
        <f>SUMIFS(Uploading_File_Generation!$E:$E,Uploading_File_Generation!$C:$C,HFE!$E644,Uploading_File_Generation!$B:$B,HFE!$C644,Uploading_File_Generation!$A:$A,HFE!$D644)</f>
        <v>0</v>
      </c>
      <c r="K644" s="9" t="e">
        <f t="shared" ref="K644:K707" si="63">I644/H644</f>
        <v>#REF!</v>
      </c>
      <c r="L644" s="9" t="e">
        <f t="shared" ref="L644:L707" si="64">J644/H644</f>
        <v>#REF!</v>
      </c>
      <c r="M644" s="1">
        <v>0</v>
      </c>
      <c r="N644" s="1">
        <f t="shared" ref="N644:N707" si="65">(12-Z644)/12</f>
        <v>1</v>
      </c>
      <c r="O644" s="1">
        <f t="shared" ref="O644:O707" si="66">(12-(AA644+AB644))/12</f>
        <v>1</v>
      </c>
      <c r="P644" s="1" t="e">
        <f>I644/(VLOOKUP($C644&amp;$E644,#REF!,5,0)*24)</f>
        <v>#REF!</v>
      </c>
      <c r="Q644" s="1" t="e">
        <f>$I644/(VLOOKUP($C644&amp;$E644,#REF!,4,0)*24)</f>
        <v>#REF!</v>
      </c>
      <c r="R644" s="1" t="e">
        <f>$J644/(VLOOKUP($C644&amp;$E644,#REF!,5,0)*24)</f>
        <v>#REF!</v>
      </c>
      <c r="S644" s="1" t="e">
        <f>$J644/(VLOOKUP($C644&amp;$E644,#REF!,4,0)*24)</f>
        <v>#REF!</v>
      </c>
      <c r="T644" s="1">
        <f>SUMIFS(Uploading_File_Generation!$F:$F,Uploading_File_Generation!$C:$C,HFE!$E644,Uploading_File_Generation!$B:$B,HFE!$C644,Uploading_File_Generation!$A:$A,HFE!$D644)*100</f>
        <v>0</v>
      </c>
      <c r="U644" s="1">
        <v>12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/>
      <c r="AE644" s="1"/>
      <c r="AF644" s="1"/>
      <c r="AG644" s="1"/>
      <c r="AH644" s="1"/>
      <c r="AI644" s="1"/>
      <c r="AJ644" s="1">
        <f t="shared" ref="AJ644:AJ707" si="67">SUM(AD644:AI644)</f>
        <v>0</v>
      </c>
    </row>
    <row r="645" hidden="1" spans="1:36">
      <c r="A645" s="1" t="str">
        <f t="shared" si="62"/>
        <v>Kurdi Cross44574ICR-11/INV-3</v>
      </c>
      <c r="B645" s="1" t="s">
        <v>95</v>
      </c>
      <c r="C645" s="1" t="s">
        <v>96</v>
      </c>
      <c r="D645" s="3">
        <v>44574</v>
      </c>
      <c r="E645" s="1" t="s">
        <v>127</v>
      </c>
      <c r="F645" s="1" t="e">
        <f>SUMIFS(#REF!,#REF!,HFE!$D645)/60000</f>
        <v>#REF!</v>
      </c>
      <c r="G645" s="1" t="e">
        <f>SUMIFS(#REF!,#REF!,HFE!$D645)/60000</f>
        <v>#REF!</v>
      </c>
      <c r="H645" s="1" t="e">
        <f>VLOOKUP(C645&amp;E645,#REF!,4,0)*HFE!G645</f>
        <v>#REF!</v>
      </c>
      <c r="I645" s="1">
        <f>SUMIFS(Uploading_File_Generation!$D:$D,Uploading_File_Generation!$C:$C,HFE!$E645,Uploading_File_Generation!$B:$B,HFE!$C645,Uploading_File_Generation!$A:$A,HFE!$D645)</f>
        <v>0</v>
      </c>
      <c r="J645" s="8">
        <f>SUMIFS(Uploading_File_Generation!$E:$E,Uploading_File_Generation!$C:$C,HFE!$E645,Uploading_File_Generation!$B:$B,HFE!$C645,Uploading_File_Generation!$A:$A,HFE!$D645)</f>
        <v>0</v>
      </c>
      <c r="K645" s="9" t="e">
        <f t="shared" si="63"/>
        <v>#REF!</v>
      </c>
      <c r="L645" s="9" t="e">
        <f t="shared" si="64"/>
        <v>#REF!</v>
      </c>
      <c r="M645" s="1">
        <v>0</v>
      </c>
      <c r="N645" s="1">
        <f t="shared" si="65"/>
        <v>1</v>
      </c>
      <c r="O645" s="1">
        <f t="shared" si="66"/>
        <v>1</v>
      </c>
      <c r="P645" s="1" t="e">
        <f>I645/(VLOOKUP($C645&amp;$E645,#REF!,5,0)*24)</f>
        <v>#REF!</v>
      </c>
      <c r="Q645" s="1" t="e">
        <f>$I645/(VLOOKUP($C645&amp;$E645,#REF!,4,0)*24)</f>
        <v>#REF!</v>
      </c>
      <c r="R645" s="1" t="e">
        <f>$J645/(VLOOKUP($C645&amp;$E645,#REF!,5,0)*24)</f>
        <v>#REF!</v>
      </c>
      <c r="S645" s="1" t="e">
        <f>$J645/(VLOOKUP($C645&amp;$E645,#REF!,4,0)*24)</f>
        <v>#REF!</v>
      </c>
      <c r="T645" s="1">
        <f>SUMIFS(Uploading_File_Generation!$F:$F,Uploading_File_Generation!$C:$C,HFE!$E645,Uploading_File_Generation!$B:$B,HFE!$C645,Uploading_File_Generation!$A:$A,HFE!$D645)*100</f>
        <v>0</v>
      </c>
      <c r="U645" s="1">
        <v>12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/>
      <c r="AE645" s="1"/>
      <c r="AF645" s="1"/>
      <c r="AG645" s="1"/>
      <c r="AH645" s="1"/>
      <c r="AI645" s="1"/>
      <c r="AJ645" s="1">
        <f t="shared" si="67"/>
        <v>0</v>
      </c>
    </row>
    <row r="646" hidden="1" spans="1:36">
      <c r="A646" s="1" t="str">
        <f t="shared" si="62"/>
        <v>Kurdi Cross44574ICR-11/INV-4</v>
      </c>
      <c r="B646" s="1" t="s">
        <v>95</v>
      </c>
      <c r="C646" s="1" t="s">
        <v>96</v>
      </c>
      <c r="D646" s="3">
        <v>44574</v>
      </c>
      <c r="E646" s="1" t="s">
        <v>128</v>
      </c>
      <c r="F646" s="1" t="e">
        <f>SUMIFS(#REF!,#REF!,HFE!$D646)/60000</f>
        <v>#REF!</v>
      </c>
      <c r="G646" s="1" t="e">
        <f>SUMIFS(#REF!,#REF!,HFE!$D646)/60000</f>
        <v>#REF!</v>
      </c>
      <c r="H646" s="1" t="e">
        <f>VLOOKUP(C646&amp;E646,#REF!,4,0)*HFE!G646</f>
        <v>#REF!</v>
      </c>
      <c r="I646" s="1">
        <f>SUMIFS(Uploading_File_Generation!$D:$D,Uploading_File_Generation!$C:$C,HFE!$E646,Uploading_File_Generation!$B:$B,HFE!$C646,Uploading_File_Generation!$A:$A,HFE!$D646)</f>
        <v>0</v>
      </c>
      <c r="J646" s="8">
        <f>SUMIFS(Uploading_File_Generation!$E:$E,Uploading_File_Generation!$C:$C,HFE!$E646,Uploading_File_Generation!$B:$B,HFE!$C646,Uploading_File_Generation!$A:$A,HFE!$D646)</f>
        <v>0</v>
      </c>
      <c r="K646" s="9" t="e">
        <f t="shared" si="63"/>
        <v>#REF!</v>
      </c>
      <c r="L646" s="9" t="e">
        <f t="shared" si="64"/>
        <v>#REF!</v>
      </c>
      <c r="M646" s="1">
        <v>0</v>
      </c>
      <c r="N646" s="1">
        <f t="shared" si="65"/>
        <v>1</v>
      </c>
      <c r="O646" s="1">
        <f t="shared" si="66"/>
        <v>1</v>
      </c>
      <c r="P646" s="1" t="e">
        <f>I646/(VLOOKUP($C646&amp;$E646,#REF!,5,0)*24)</f>
        <v>#REF!</v>
      </c>
      <c r="Q646" s="1" t="e">
        <f>$I646/(VLOOKUP($C646&amp;$E646,#REF!,4,0)*24)</f>
        <v>#REF!</v>
      </c>
      <c r="R646" s="1" t="e">
        <f>$J646/(VLOOKUP($C646&amp;$E646,#REF!,5,0)*24)</f>
        <v>#REF!</v>
      </c>
      <c r="S646" s="1" t="e">
        <f>$J646/(VLOOKUP($C646&amp;$E646,#REF!,4,0)*24)</f>
        <v>#REF!</v>
      </c>
      <c r="T646" s="1">
        <f>SUMIFS(Uploading_File_Generation!$F:$F,Uploading_File_Generation!$C:$C,HFE!$E646,Uploading_File_Generation!$B:$B,HFE!$C646,Uploading_File_Generation!$A:$A,HFE!$D646)*100</f>
        <v>0</v>
      </c>
      <c r="U646" s="1">
        <v>12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/>
      <c r="AE646" s="1"/>
      <c r="AF646" s="1"/>
      <c r="AG646" s="1"/>
      <c r="AH646" s="1"/>
      <c r="AI646" s="1"/>
      <c r="AJ646" s="1">
        <f t="shared" si="67"/>
        <v>0</v>
      </c>
    </row>
    <row r="647" hidden="1" spans="1:36">
      <c r="A647" s="1" t="str">
        <f t="shared" si="62"/>
        <v>Kurdi Cross44574ICR-12/INV-1</v>
      </c>
      <c r="B647" s="1" t="s">
        <v>95</v>
      </c>
      <c r="C647" s="1" t="s">
        <v>96</v>
      </c>
      <c r="D647" s="3">
        <v>44574</v>
      </c>
      <c r="E647" s="1" t="s">
        <v>129</v>
      </c>
      <c r="F647" s="1" t="e">
        <f>SUMIFS(#REF!,#REF!,HFE!$D647)/60000</f>
        <v>#REF!</v>
      </c>
      <c r="G647" s="1" t="e">
        <f>SUMIFS(#REF!,#REF!,HFE!$D647)/60000</f>
        <v>#REF!</v>
      </c>
      <c r="H647" s="1" t="e">
        <f>VLOOKUP(C647&amp;E647,#REF!,4,0)*HFE!G647</f>
        <v>#REF!</v>
      </c>
      <c r="I647" s="1">
        <f>SUMIFS(Uploading_File_Generation!$D:$D,Uploading_File_Generation!$C:$C,HFE!$E647,Uploading_File_Generation!$B:$B,HFE!$C647,Uploading_File_Generation!$A:$A,HFE!$D647)</f>
        <v>0</v>
      </c>
      <c r="J647" s="8">
        <f>SUMIFS(Uploading_File_Generation!$E:$E,Uploading_File_Generation!$C:$C,HFE!$E647,Uploading_File_Generation!$B:$B,HFE!$C647,Uploading_File_Generation!$A:$A,HFE!$D647)</f>
        <v>0</v>
      </c>
      <c r="K647" s="9" t="e">
        <f t="shared" si="63"/>
        <v>#REF!</v>
      </c>
      <c r="L647" s="9" t="e">
        <f t="shared" si="64"/>
        <v>#REF!</v>
      </c>
      <c r="M647" s="1">
        <v>0</v>
      </c>
      <c r="N647" s="1">
        <f t="shared" si="65"/>
        <v>1</v>
      </c>
      <c r="O647" s="1">
        <f t="shared" si="66"/>
        <v>1</v>
      </c>
      <c r="P647" s="1" t="e">
        <f>I647/(VLOOKUP($C647&amp;$E647,#REF!,5,0)*24)</f>
        <v>#REF!</v>
      </c>
      <c r="Q647" s="1" t="e">
        <f>$I647/(VLOOKUP($C647&amp;$E647,#REF!,4,0)*24)</f>
        <v>#REF!</v>
      </c>
      <c r="R647" s="1" t="e">
        <f>$J647/(VLOOKUP($C647&amp;$E647,#REF!,5,0)*24)</f>
        <v>#REF!</v>
      </c>
      <c r="S647" s="1" t="e">
        <f>$J647/(VLOOKUP($C647&amp;$E647,#REF!,4,0)*24)</f>
        <v>#REF!</v>
      </c>
      <c r="T647" s="1">
        <f>SUMIFS(Uploading_File_Generation!$F:$F,Uploading_File_Generation!$C:$C,HFE!$E647,Uploading_File_Generation!$B:$B,HFE!$C647,Uploading_File_Generation!$A:$A,HFE!$D647)*100</f>
        <v>0</v>
      </c>
      <c r="U647" s="1">
        <v>12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/>
      <c r="AE647" s="1"/>
      <c r="AF647" s="1"/>
      <c r="AG647" s="1"/>
      <c r="AH647" s="1"/>
      <c r="AI647" s="1"/>
      <c r="AJ647" s="1">
        <f t="shared" si="67"/>
        <v>0</v>
      </c>
    </row>
    <row r="648" hidden="1" spans="1:36">
      <c r="A648" s="1" t="str">
        <f t="shared" si="62"/>
        <v>Kurdi Cross44574ICR-12/INV-2</v>
      </c>
      <c r="B648" s="1" t="s">
        <v>95</v>
      </c>
      <c r="C648" s="1" t="s">
        <v>96</v>
      </c>
      <c r="D648" s="3">
        <v>44574</v>
      </c>
      <c r="E648" s="1" t="s">
        <v>130</v>
      </c>
      <c r="F648" s="1" t="e">
        <f>SUMIFS(#REF!,#REF!,HFE!$D648)/60000</f>
        <v>#REF!</v>
      </c>
      <c r="G648" s="1" t="e">
        <f>SUMIFS(#REF!,#REF!,HFE!$D648)/60000</f>
        <v>#REF!</v>
      </c>
      <c r="H648" s="1" t="e">
        <f>VLOOKUP(C648&amp;E648,#REF!,4,0)*HFE!G648</f>
        <v>#REF!</v>
      </c>
      <c r="I648" s="1">
        <f>SUMIFS(Uploading_File_Generation!$D:$D,Uploading_File_Generation!$C:$C,HFE!$E648,Uploading_File_Generation!$B:$B,HFE!$C648,Uploading_File_Generation!$A:$A,HFE!$D648)</f>
        <v>0</v>
      </c>
      <c r="J648" s="8">
        <f>SUMIFS(Uploading_File_Generation!$E:$E,Uploading_File_Generation!$C:$C,HFE!$E648,Uploading_File_Generation!$B:$B,HFE!$C648,Uploading_File_Generation!$A:$A,HFE!$D648)</f>
        <v>0</v>
      </c>
      <c r="K648" s="9" t="e">
        <f t="shared" si="63"/>
        <v>#REF!</v>
      </c>
      <c r="L648" s="9" t="e">
        <f t="shared" si="64"/>
        <v>#REF!</v>
      </c>
      <c r="M648" s="1">
        <v>0</v>
      </c>
      <c r="N648" s="1">
        <f t="shared" si="65"/>
        <v>1</v>
      </c>
      <c r="O648" s="1">
        <f t="shared" si="66"/>
        <v>1</v>
      </c>
      <c r="P648" s="1" t="e">
        <f>I648/(VLOOKUP($C648&amp;$E648,#REF!,5,0)*24)</f>
        <v>#REF!</v>
      </c>
      <c r="Q648" s="1" t="e">
        <f>$I648/(VLOOKUP($C648&amp;$E648,#REF!,4,0)*24)</f>
        <v>#REF!</v>
      </c>
      <c r="R648" s="1" t="e">
        <f>$J648/(VLOOKUP($C648&amp;$E648,#REF!,5,0)*24)</f>
        <v>#REF!</v>
      </c>
      <c r="S648" s="1" t="e">
        <f>$J648/(VLOOKUP($C648&amp;$E648,#REF!,4,0)*24)</f>
        <v>#REF!</v>
      </c>
      <c r="T648" s="1">
        <f>SUMIFS(Uploading_File_Generation!$F:$F,Uploading_File_Generation!$C:$C,HFE!$E648,Uploading_File_Generation!$B:$B,HFE!$C648,Uploading_File_Generation!$A:$A,HFE!$D648)*100</f>
        <v>0</v>
      </c>
      <c r="U648" s="1">
        <v>12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/>
      <c r="AE648" s="1"/>
      <c r="AF648" s="1"/>
      <c r="AG648" s="1"/>
      <c r="AH648" s="1"/>
      <c r="AI648" s="1"/>
      <c r="AJ648" s="1">
        <f t="shared" si="67"/>
        <v>0</v>
      </c>
    </row>
    <row r="649" hidden="1" spans="1:36">
      <c r="A649" s="1" t="str">
        <f t="shared" si="62"/>
        <v>Kurdi Cross44574ICR-12/INV-3</v>
      </c>
      <c r="B649" s="1" t="s">
        <v>95</v>
      </c>
      <c r="C649" s="1" t="s">
        <v>96</v>
      </c>
      <c r="D649" s="3">
        <v>44574</v>
      </c>
      <c r="E649" s="1" t="s">
        <v>131</v>
      </c>
      <c r="F649" s="1" t="e">
        <f>SUMIFS(#REF!,#REF!,HFE!$D649)/60000</f>
        <v>#REF!</v>
      </c>
      <c r="G649" s="1" t="e">
        <f>SUMIFS(#REF!,#REF!,HFE!$D649)/60000</f>
        <v>#REF!</v>
      </c>
      <c r="H649" s="1" t="e">
        <f>VLOOKUP(C649&amp;E649,#REF!,4,0)*HFE!G649</f>
        <v>#REF!</v>
      </c>
      <c r="I649" s="1">
        <f>SUMIFS(Uploading_File_Generation!$D:$D,Uploading_File_Generation!$C:$C,HFE!$E649,Uploading_File_Generation!$B:$B,HFE!$C649,Uploading_File_Generation!$A:$A,HFE!$D649)</f>
        <v>0</v>
      </c>
      <c r="J649" s="8">
        <f>SUMIFS(Uploading_File_Generation!$E:$E,Uploading_File_Generation!$C:$C,HFE!$E649,Uploading_File_Generation!$B:$B,HFE!$C649,Uploading_File_Generation!$A:$A,HFE!$D649)</f>
        <v>0</v>
      </c>
      <c r="K649" s="9" t="e">
        <f t="shared" si="63"/>
        <v>#REF!</v>
      </c>
      <c r="L649" s="9" t="e">
        <f t="shared" si="64"/>
        <v>#REF!</v>
      </c>
      <c r="M649" s="1">
        <v>0</v>
      </c>
      <c r="N649" s="1">
        <f t="shared" si="65"/>
        <v>1</v>
      </c>
      <c r="O649" s="1">
        <f t="shared" si="66"/>
        <v>1</v>
      </c>
      <c r="P649" s="1" t="e">
        <f>I649/(VLOOKUP($C649&amp;$E649,#REF!,5,0)*24)</f>
        <v>#REF!</v>
      </c>
      <c r="Q649" s="1" t="e">
        <f>$I649/(VLOOKUP($C649&amp;$E649,#REF!,4,0)*24)</f>
        <v>#REF!</v>
      </c>
      <c r="R649" s="1" t="e">
        <f>$J649/(VLOOKUP($C649&amp;$E649,#REF!,5,0)*24)</f>
        <v>#REF!</v>
      </c>
      <c r="S649" s="1" t="e">
        <f>$J649/(VLOOKUP($C649&amp;$E649,#REF!,4,0)*24)</f>
        <v>#REF!</v>
      </c>
      <c r="T649" s="1">
        <f>SUMIFS(Uploading_File_Generation!$F:$F,Uploading_File_Generation!$C:$C,HFE!$E649,Uploading_File_Generation!$B:$B,HFE!$C649,Uploading_File_Generation!$A:$A,HFE!$D649)*100</f>
        <v>0</v>
      </c>
      <c r="U649" s="1">
        <v>12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/>
      <c r="AE649" s="1"/>
      <c r="AF649" s="1"/>
      <c r="AG649" s="1"/>
      <c r="AH649" s="1"/>
      <c r="AI649" s="1"/>
      <c r="AJ649" s="1">
        <f t="shared" si="67"/>
        <v>0</v>
      </c>
    </row>
    <row r="650" hidden="1" spans="1:36">
      <c r="A650" s="1" t="str">
        <f t="shared" si="62"/>
        <v>Kurdi Cross44574ICR-12/INV-4</v>
      </c>
      <c r="B650" s="1" t="s">
        <v>95</v>
      </c>
      <c r="C650" s="1" t="s">
        <v>96</v>
      </c>
      <c r="D650" s="3">
        <v>44574</v>
      </c>
      <c r="E650" s="1" t="s">
        <v>132</v>
      </c>
      <c r="F650" s="1" t="e">
        <f>SUMIFS(#REF!,#REF!,HFE!$D650)/60000</f>
        <v>#REF!</v>
      </c>
      <c r="G650" s="1" t="e">
        <f>SUMIFS(#REF!,#REF!,HFE!$D650)/60000</f>
        <v>#REF!</v>
      </c>
      <c r="H650" s="1" t="e">
        <f>VLOOKUP(C650&amp;E650,#REF!,4,0)*HFE!G650</f>
        <v>#REF!</v>
      </c>
      <c r="I650" s="1">
        <f>SUMIFS(Uploading_File_Generation!$D:$D,Uploading_File_Generation!$C:$C,HFE!$E650,Uploading_File_Generation!$B:$B,HFE!$C650,Uploading_File_Generation!$A:$A,HFE!$D650)</f>
        <v>0</v>
      </c>
      <c r="J650" s="8">
        <f>SUMIFS(Uploading_File_Generation!$E:$E,Uploading_File_Generation!$C:$C,HFE!$E650,Uploading_File_Generation!$B:$B,HFE!$C650,Uploading_File_Generation!$A:$A,HFE!$D650)</f>
        <v>0</v>
      </c>
      <c r="K650" s="9" t="e">
        <f t="shared" si="63"/>
        <v>#REF!</v>
      </c>
      <c r="L650" s="9" t="e">
        <f t="shared" si="64"/>
        <v>#REF!</v>
      </c>
      <c r="M650" s="1">
        <v>0</v>
      </c>
      <c r="N650" s="1">
        <f t="shared" si="65"/>
        <v>1</v>
      </c>
      <c r="O650" s="1">
        <f t="shared" si="66"/>
        <v>1</v>
      </c>
      <c r="P650" s="1" t="e">
        <f>I650/(VLOOKUP($C650&amp;$E650,#REF!,5,0)*24)</f>
        <v>#REF!</v>
      </c>
      <c r="Q650" s="1" t="e">
        <f>$I650/(VLOOKUP($C650&amp;$E650,#REF!,4,0)*24)</f>
        <v>#REF!</v>
      </c>
      <c r="R650" s="1" t="e">
        <f>$J650/(VLOOKUP($C650&amp;$E650,#REF!,5,0)*24)</f>
        <v>#REF!</v>
      </c>
      <c r="S650" s="1" t="e">
        <f>$J650/(VLOOKUP($C650&amp;$E650,#REF!,4,0)*24)</f>
        <v>#REF!</v>
      </c>
      <c r="T650" s="1">
        <f>SUMIFS(Uploading_File_Generation!$F:$F,Uploading_File_Generation!$C:$C,HFE!$E650,Uploading_File_Generation!$B:$B,HFE!$C650,Uploading_File_Generation!$A:$A,HFE!$D650)*100</f>
        <v>0</v>
      </c>
      <c r="U650" s="1">
        <v>12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/>
      <c r="AE650" s="1"/>
      <c r="AF650" s="1"/>
      <c r="AG650" s="1"/>
      <c r="AH650" s="1"/>
      <c r="AI650" s="1"/>
      <c r="AJ650" s="1">
        <f t="shared" si="67"/>
        <v>0</v>
      </c>
    </row>
    <row r="651" hidden="1" spans="1:36">
      <c r="A651" s="1" t="str">
        <f t="shared" si="62"/>
        <v>Kurdi Cross44574ICR-13/INV-1</v>
      </c>
      <c r="B651" s="1" t="s">
        <v>95</v>
      </c>
      <c r="C651" s="1" t="s">
        <v>96</v>
      </c>
      <c r="D651" s="3">
        <v>44574</v>
      </c>
      <c r="E651" s="1" t="s">
        <v>133</v>
      </c>
      <c r="F651" s="1" t="e">
        <f>SUMIFS(#REF!,#REF!,HFE!$D651)/60000</f>
        <v>#REF!</v>
      </c>
      <c r="G651" s="1" t="e">
        <f>SUMIFS(#REF!,#REF!,HFE!$D651)/60000</f>
        <v>#REF!</v>
      </c>
      <c r="H651" s="1" t="e">
        <f>VLOOKUP(C651&amp;E651,#REF!,4,0)*HFE!G651</f>
        <v>#REF!</v>
      </c>
      <c r="I651" s="1">
        <f>SUMIFS(Uploading_File_Generation!$D:$D,Uploading_File_Generation!$C:$C,HFE!$E651,Uploading_File_Generation!$B:$B,HFE!$C651,Uploading_File_Generation!$A:$A,HFE!$D651)</f>
        <v>0</v>
      </c>
      <c r="J651" s="8">
        <f>SUMIFS(Uploading_File_Generation!$E:$E,Uploading_File_Generation!$C:$C,HFE!$E651,Uploading_File_Generation!$B:$B,HFE!$C651,Uploading_File_Generation!$A:$A,HFE!$D651)</f>
        <v>0</v>
      </c>
      <c r="K651" s="9" t="e">
        <f t="shared" si="63"/>
        <v>#REF!</v>
      </c>
      <c r="L651" s="9" t="e">
        <f t="shared" si="64"/>
        <v>#REF!</v>
      </c>
      <c r="M651" s="1">
        <v>0</v>
      </c>
      <c r="N651" s="1">
        <f t="shared" si="65"/>
        <v>1</v>
      </c>
      <c r="O651" s="1">
        <f t="shared" si="66"/>
        <v>1</v>
      </c>
      <c r="P651" s="1" t="e">
        <f>I651/(VLOOKUP($C651&amp;$E651,#REF!,5,0)*24)</f>
        <v>#REF!</v>
      </c>
      <c r="Q651" s="1" t="e">
        <f>$I651/(VLOOKUP($C651&amp;$E651,#REF!,4,0)*24)</f>
        <v>#REF!</v>
      </c>
      <c r="R651" s="1" t="e">
        <f>$J651/(VLOOKUP($C651&amp;$E651,#REF!,5,0)*24)</f>
        <v>#REF!</v>
      </c>
      <c r="S651" s="1" t="e">
        <f>$J651/(VLOOKUP($C651&amp;$E651,#REF!,4,0)*24)</f>
        <v>#REF!</v>
      </c>
      <c r="T651" s="1">
        <f>SUMIFS(Uploading_File_Generation!$F:$F,Uploading_File_Generation!$C:$C,HFE!$E651,Uploading_File_Generation!$B:$B,HFE!$C651,Uploading_File_Generation!$A:$A,HFE!$D651)*100</f>
        <v>0</v>
      </c>
      <c r="U651" s="1">
        <v>12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/>
      <c r="AE651" s="1"/>
      <c r="AF651" s="1"/>
      <c r="AG651" s="1"/>
      <c r="AH651" s="1"/>
      <c r="AI651" s="1"/>
      <c r="AJ651" s="1">
        <f t="shared" si="67"/>
        <v>0</v>
      </c>
    </row>
    <row r="652" hidden="1" spans="1:36">
      <c r="A652" s="1" t="str">
        <f t="shared" si="62"/>
        <v>Kurdi Cross44574ICR-13/INV-2</v>
      </c>
      <c r="B652" s="1" t="s">
        <v>95</v>
      </c>
      <c r="C652" s="1" t="s">
        <v>96</v>
      </c>
      <c r="D652" s="3">
        <v>44574</v>
      </c>
      <c r="E652" s="1" t="s">
        <v>134</v>
      </c>
      <c r="F652" s="1" t="e">
        <f>SUMIFS(#REF!,#REF!,HFE!$D652)/60000</f>
        <v>#REF!</v>
      </c>
      <c r="G652" s="1" t="e">
        <f>SUMIFS(#REF!,#REF!,HFE!$D652)/60000</f>
        <v>#REF!</v>
      </c>
      <c r="H652" s="1" t="e">
        <f>VLOOKUP(C652&amp;E652,#REF!,4,0)*HFE!G652</f>
        <v>#REF!</v>
      </c>
      <c r="I652" s="1">
        <f>SUMIFS(Uploading_File_Generation!$D:$D,Uploading_File_Generation!$C:$C,HFE!$E652,Uploading_File_Generation!$B:$B,HFE!$C652,Uploading_File_Generation!$A:$A,HFE!$D652)</f>
        <v>0</v>
      </c>
      <c r="J652" s="8">
        <f>SUMIFS(Uploading_File_Generation!$E:$E,Uploading_File_Generation!$C:$C,HFE!$E652,Uploading_File_Generation!$B:$B,HFE!$C652,Uploading_File_Generation!$A:$A,HFE!$D652)</f>
        <v>0</v>
      </c>
      <c r="K652" s="9" t="e">
        <f t="shared" si="63"/>
        <v>#REF!</v>
      </c>
      <c r="L652" s="9" t="e">
        <f t="shared" si="64"/>
        <v>#REF!</v>
      </c>
      <c r="M652" s="1">
        <v>0</v>
      </c>
      <c r="N652" s="1">
        <f t="shared" si="65"/>
        <v>1</v>
      </c>
      <c r="O652" s="1">
        <f t="shared" si="66"/>
        <v>1</v>
      </c>
      <c r="P652" s="1" t="e">
        <f>I652/(VLOOKUP($C652&amp;$E652,#REF!,5,0)*24)</f>
        <v>#REF!</v>
      </c>
      <c r="Q652" s="1" t="e">
        <f>$I652/(VLOOKUP($C652&amp;$E652,#REF!,4,0)*24)</f>
        <v>#REF!</v>
      </c>
      <c r="R652" s="1" t="e">
        <f>$J652/(VLOOKUP($C652&amp;$E652,#REF!,5,0)*24)</f>
        <v>#REF!</v>
      </c>
      <c r="S652" s="1" t="e">
        <f>$J652/(VLOOKUP($C652&amp;$E652,#REF!,4,0)*24)</f>
        <v>#REF!</v>
      </c>
      <c r="T652" s="1">
        <f>SUMIFS(Uploading_File_Generation!$F:$F,Uploading_File_Generation!$C:$C,HFE!$E652,Uploading_File_Generation!$B:$B,HFE!$C652,Uploading_File_Generation!$A:$A,HFE!$D652)*100</f>
        <v>0</v>
      </c>
      <c r="U652" s="1">
        <v>12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/>
      <c r="AE652" s="1"/>
      <c r="AF652" s="1"/>
      <c r="AG652" s="1"/>
      <c r="AH652" s="1"/>
      <c r="AI652" s="1"/>
      <c r="AJ652" s="1">
        <f t="shared" si="67"/>
        <v>0</v>
      </c>
    </row>
    <row r="653" hidden="1" spans="1:36">
      <c r="A653" s="1" t="str">
        <f t="shared" si="62"/>
        <v>Kurdi Cross44575ICR-1/INV-1</v>
      </c>
      <c r="B653" s="1" t="s">
        <v>95</v>
      </c>
      <c r="C653" s="1" t="s">
        <v>96</v>
      </c>
      <c r="D653" s="3">
        <v>44575</v>
      </c>
      <c r="E653" s="1" t="s">
        <v>7</v>
      </c>
      <c r="F653" s="1" t="e">
        <f>SUMIFS(#REF!,#REF!,HFE!$D653)/60000</f>
        <v>#REF!</v>
      </c>
      <c r="G653" s="1" t="e">
        <f>SUMIFS(#REF!,#REF!,HFE!$D653)/60000</f>
        <v>#REF!</v>
      </c>
      <c r="H653" s="1" t="e">
        <f>VLOOKUP(C653&amp;E653,#REF!,4,0)*HFE!G653</f>
        <v>#REF!</v>
      </c>
      <c r="I653" s="1">
        <f>SUMIFS(Uploading_File_Generation!$D:$D,Uploading_File_Generation!$C:$C,HFE!$E653,Uploading_File_Generation!$B:$B,HFE!$C653,Uploading_File_Generation!$A:$A,HFE!$D653)</f>
        <v>0</v>
      </c>
      <c r="J653" s="8">
        <f>SUMIFS(Uploading_File_Generation!$E:$E,Uploading_File_Generation!$C:$C,HFE!$E653,Uploading_File_Generation!$B:$B,HFE!$C653,Uploading_File_Generation!$A:$A,HFE!$D653)</f>
        <v>0</v>
      </c>
      <c r="K653" s="9" t="e">
        <f t="shared" si="63"/>
        <v>#REF!</v>
      </c>
      <c r="L653" s="9" t="e">
        <f t="shared" si="64"/>
        <v>#REF!</v>
      </c>
      <c r="M653" s="1">
        <v>0</v>
      </c>
      <c r="N653" s="1">
        <f t="shared" si="65"/>
        <v>1</v>
      </c>
      <c r="O653" s="1">
        <f t="shared" si="66"/>
        <v>1</v>
      </c>
      <c r="P653" s="1" t="e">
        <f>I653/(VLOOKUP($C653&amp;$E653,#REF!,5,0)*24)</f>
        <v>#REF!</v>
      </c>
      <c r="Q653" s="1" t="e">
        <f>$I653/(VLOOKUP($C653&amp;$E653,#REF!,4,0)*24)</f>
        <v>#REF!</v>
      </c>
      <c r="R653" s="1" t="e">
        <f>$J653/(VLOOKUP($C653&amp;$E653,#REF!,5,0)*24)</f>
        <v>#REF!</v>
      </c>
      <c r="S653" s="1" t="e">
        <f>$J653/(VLOOKUP($C653&amp;$E653,#REF!,4,0)*24)</f>
        <v>#REF!</v>
      </c>
      <c r="T653" s="1">
        <f>SUMIFS(Uploading_File_Generation!$F:$F,Uploading_File_Generation!$C:$C,HFE!$E653,Uploading_File_Generation!$B:$B,HFE!$C653,Uploading_File_Generation!$A:$A,HFE!$D653)*100</f>
        <v>0</v>
      </c>
      <c r="U653" s="1">
        <v>12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/>
      <c r="AE653" s="1"/>
      <c r="AF653" s="1"/>
      <c r="AG653" s="1"/>
      <c r="AH653" s="1"/>
      <c r="AI653" s="1"/>
      <c r="AJ653" s="1">
        <f t="shared" si="67"/>
        <v>0</v>
      </c>
    </row>
    <row r="654" hidden="1" spans="1:36">
      <c r="A654" s="1" t="str">
        <f t="shared" si="62"/>
        <v>Kurdi Cross44575ICR-1/INV-2</v>
      </c>
      <c r="B654" s="1" t="s">
        <v>95</v>
      </c>
      <c r="C654" s="1" t="s">
        <v>96</v>
      </c>
      <c r="D654" s="3">
        <v>44575</v>
      </c>
      <c r="E654" s="1" t="s">
        <v>8</v>
      </c>
      <c r="F654" s="1" t="e">
        <f>SUMIFS(#REF!,#REF!,HFE!$D654)/60000</f>
        <v>#REF!</v>
      </c>
      <c r="G654" s="1" t="e">
        <f>SUMIFS(#REF!,#REF!,HFE!$D654)/60000</f>
        <v>#REF!</v>
      </c>
      <c r="H654" s="1" t="e">
        <f>VLOOKUP(C654&amp;E654,#REF!,4,0)*HFE!G654</f>
        <v>#REF!</v>
      </c>
      <c r="I654" s="1">
        <f>SUMIFS(Uploading_File_Generation!$D:$D,Uploading_File_Generation!$C:$C,HFE!$E654,Uploading_File_Generation!$B:$B,HFE!$C654,Uploading_File_Generation!$A:$A,HFE!$D654)</f>
        <v>0</v>
      </c>
      <c r="J654" s="8">
        <f>SUMIFS(Uploading_File_Generation!$E:$E,Uploading_File_Generation!$C:$C,HFE!$E654,Uploading_File_Generation!$B:$B,HFE!$C654,Uploading_File_Generation!$A:$A,HFE!$D654)</f>
        <v>0</v>
      </c>
      <c r="K654" s="9" t="e">
        <f t="shared" si="63"/>
        <v>#REF!</v>
      </c>
      <c r="L654" s="9" t="e">
        <f t="shared" si="64"/>
        <v>#REF!</v>
      </c>
      <c r="M654" s="1">
        <v>0</v>
      </c>
      <c r="N654" s="1">
        <f t="shared" si="65"/>
        <v>1</v>
      </c>
      <c r="O654" s="1">
        <f t="shared" si="66"/>
        <v>1</v>
      </c>
      <c r="P654" s="1" t="e">
        <f>I654/(VLOOKUP($C654&amp;$E654,#REF!,5,0)*24)</f>
        <v>#REF!</v>
      </c>
      <c r="Q654" s="1" t="e">
        <f>$I654/(VLOOKUP($C654&amp;$E654,#REF!,4,0)*24)</f>
        <v>#REF!</v>
      </c>
      <c r="R654" s="1" t="e">
        <f>$J654/(VLOOKUP($C654&amp;$E654,#REF!,5,0)*24)</f>
        <v>#REF!</v>
      </c>
      <c r="S654" s="1" t="e">
        <f>$J654/(VLOOKUP($C654&amp;$E654,#REF!,4,0)*24)</f>
        <v>#REF!</v>
      </c>
      <c r="T654" s="1">
        <f>SUMIFS(Uploading_File_Generation!$F:$F,Uploading_File_Generation!$C:$C,HFE!$E654,Uploading_File_Generation!$B:$B,HFE!$C654,Uploading_File_Generation!$A:$A,HFE!$D654)*100</f>
        <v>0</v>
      </c>
      <c r="U654" s="1">
        <v>12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/>
      <c r="AE654" s="1"/>
      <c r="AF654" s="1"/>
      <c r="AG654" s="1"/>
      <c r="AH654" s="1"/>
      <c r="AI654" s="1"/>
      <c r="AJ654" s="1">
        <f t="shared" si="67"/>
        <v>0</v>
      </c>
    </row>
    <row r="655" hidden="1" spans="1:36">
      <c r="A655" s="1" t="str">
        <f t="shared" si="62"/>
        <v>Kurdi Cross44575ICR-1/INV-3</v>
      </c>
      <c r="B655" s="1" t="s">
        <v>95</v>
      </c>
      <c r="C655" s="1" t="s">
        <v>96</v>
      </c>
      <c r="D655" s="3">
        <v>44575</v>
      </c>
      <c r="E655" s="1" t="s">
        <v>9</v>
      </c>
      <c r="F655" s="1" t="e">
        <f>SUMIFS(#REF!,#REF!,HFE!$D655)/60000</f>
        <v>#REF!</v>
      </c>
      <c r="G655" s="1" t="e">
        <f>SUMIFS(#REF!,#REF!,HFE!$D655)/60000</f>
        <v>#REF!</v>
      </c>
      <c r="H655" s="1" t="e">
        <f>VLOOKUP(C655&amp;E655,#REF!,4,0)*HFE!G655</f>
        <v>#REF!</v>
      </c>
      <c r="I655" s="1">
        <f>SUMIFS(Uploading_File_Generation!$D:$D,Uploading_File_Generation!$C:$C,HFE!$E655,Uploading_File_Generation!$B:$B,HFE!$C655,Uploading_File_Generation!$A:$A,HFE!$D655)</f>
        <v>0</v>
      </c>
      <c r="J655" s="8">
        <f>SUMIFS(Uploading_File_Generation!$E:$E,Uploading_File_Generation!$C:$C,HFE!$E655,Uploading_File_Generation!$B:$B,HFE!$C655,Uploading_File_Generation!$A:$A,HFE!$D655)</f>
        <v>0</v>
      </c>
      <c r="K655" s="9" t="e">
        <f t="shared" si="63"/>
        <v>#REF!</v>
      </c>
      <c r="L655" s="9" t="e">
        <f t="shared" si="64"/>
        <v>#REF!</v>
      </c>
      <c r="M655" s="1">
        <v>0</v>
      </c>
      <c r="N655" s="1">
        <f t="shared" si="65"/>
        <v>1</v>
      </c>
      <c r="O655" s="1">
        <f t="shared" si="66"/>
        <v>1</v>
      </c>
      <c r="P655" s="1" t="e">
        <f>I655/(VLOOKUP($C655&amp;$E655,#REF!,5,0)*24)</f>
        <v>#REF!</v>
      </c>
      <c r="Q655" s="1" t="e">
        <f>$I655/(VLOOKUP($C655&amp;$E655,#REF!,4,0)*24)</f>
        <v>#REF!</v>
      </c>
      <c r="R655" s="1" t="e">
        <f>$J655/(VLOOKUP($C655&amp;$E655,#REF!,5,0)*24)</f>
        <v>#REF!</v>
      </c>
      <c r="S655" s="1" t="e">
        <f>$J655/(VLOOKUP($C655&amp;$E655,#REF!,4,0)*24)</f>
        <v>#REF!</v>
      </c>
      <c r="T655" s="1">
        <f>SUMIFS(Uploading_File_Generation!$F:$F,Uploading_File_Generation!$C:$C,HFE!$E655,Uploading_File_Generation!$B:$B,HFE!$C655,Uploading_File_Generation!$A:$A,HFE!$D655)*100</f>
        <v>0</v>
      </c>
      <c r="U655" s="1">
        <v>12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/>
      <c r="AE655" s="1"/>
      <c r="AF655" s="1"/>
      <c r="AG655" s="1"/>
      <c r="AH655" s="1"/>
      <c r="AI655" s="1"/>
      <c r="AJ655" s="1">
        <f t="shared" si="67"/>
        <v>0</v>
      </c>
    </row>
    <row r="656" hidden="1" spans="1:36">
      <c r="A656" s="1" t="str">
        <f t="shared" si="62"/>
        <v>Kurdi Cross44575ICR-1/INV-4</v>
      </c>
      <c r="B656" s="1" t="s">
        <v>95</v>
      </c>
      <c r="C656" s="1" t="s">
        <v>96</v>
      </c>
      <c r="D656" s="3">
        <v>44575</v>
      </c>
      <c r="E656" s="1" t="s">
        <v>10</v>
      </c>
      <c r="F656" s="1" t="e">
        <f>SUMIFS(#REF!,#REF!,HFE!$D656)/60000</f>
        <v>#REF!</v>
      </c>
      <c r="G656" s="1" t="e">
        <f>SUMIFS(#REF!,#REF!,HFE!$D656)/60000</f>
        <v>#REF!</v>
      </c>
      <c r="H656" s="1" t="e">
        <f>VLOOKUP(C656&amp;E656,#REF!,4,0)*HFE!G656</f>
        <v>#REF!</v>
      </c>
      <c r="I656" s="1">
        <f>SUMIFS(Uploading_File_Generation!$D:$D,Uploading_File_Generation!$C:$C,HFE!$E656,Uploading_File_Generation!$B:$B,HFE!$C656,Uploading_File_Generation!$A:$A,HFE!$D656)</f>
        <v>0</v>
      </c>
      <c r="J656" s="8">
        <f>SUMIFS(Uploading_File_Generation!$E:$E,Uploading_File_Generation!$C:$C,HFE!$E656,Uploading_File_Generation!$B:$B,HFE!$C656,Uploading_File_Generation!$A:$A,HFE!$D656)</f>
        <v>0</v>
      </c>
      <c r="K656" s="9" t="e">
        <f t="shared" si="63"/>
        <v>#REF!</v>
      </c>
      <c r="L656" s="9" t="e">
        <f t="shared" si="64"/>
        <v>#REF!</v>
      </c>
      <c r="M656" s="1">
        <v>0</v>
      </c>
      <c r="N656" s="1">
        <f t="shared" si="65"/>
        <v>1</v>
      </c>
      <c r="O656" s="1">
        <f t="shared" si="66"/>
        <v>1</v>
      </c>
      <c r="P656" s="1" t="e">
        <f>I656/(VLOOKUP($C656&amp;$E656,#REF!,5,0)*24)</f>
        <v>#REF!</v>
      </c>
      <c r="Q656" s="1" t="e">
        <f>$I656/(VLOOKUP($C656&amp;$E656,#REF!,4,0)*24)</f>
        <v>#REF!</v>
      </c>
      <c r="R656" s="1" t="e">
        <f>$J656/(VLOOKUP($C656&amp;$E656,#REF!,5,0)*24)</f>
        <v>#REF!</v>
      </c>
      <c r="S656" s="1" t="e">
        <f>$J656/(VLOOKUP($C656&amp;$E656,#REF!,4,0)*24)</f>
        <v>#REF!</v>
      </c>
      <c r="T656" s="1">
        <f>SUMIFS(Uploading_File_Generation!$F:$F,Uploading_File_Generation!$C:$C,HFE!$E656,Uploading_File_Generation!$B:$B,HFE!$C656,Uploading_File_Generation!$A:$A,HFE!$D656)*100</f>
        <v>0</v>
      </c>
      <c r="U656" s="1">
        <v>12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/>
      <c r="AE656" s="1"/>
      <c r="AF656" s="1"/>
      <c r="AG656" s="1"/>
      <c r="AH656" s="1"/>
      <c r="AI656" s="1"/>
      <c r="AJ656" s="1">
        <f t="shared" si="67"/>
        <v>0</v>
      </c>
    </row>
    <row r="657" hidden="1" spans="1:36">
      <c r="A657" s="1" t="str">
        <f t="shared" si="62"/>
        <v>Kurdi Cross44575ICR-2/INV-1</v>
      </c>
      <c r="B657" s="1" t="s">
        <v>95</v>
      </c>
      <c r="C657" s="1" t="s">
        <v>96</v>
      </c>
      <c r="D657" s="3">
        <v>44575</v>
      </c>
      <c r="E657" s="1" t="s">
        <v>17</v>
      </c>
      <c r="F657" s="1" t="e">
        <f>SUMIFS(#REF!,#REF!,HFE!$D657)/60000</f>
        <v>#REF!</v>
      </c>
      <c r="G657" s="1" t="e">
        <f>SUMIFS(#REF!,#REF!,HFE!$D657)/60000</f>
        <v>#REF!</v>
      </c>
      <c r="H657" s="1" t="e">
        <f>VLOOKUP(C657&amp;E657,#REF!,4,0)*HFE!G657</f>
        <v>#REF!</v>
      </c>
      <c r="I657" s="1">
        <f>SUMIFS(Uploading_File_Generation!$D:$D,Uploading_File_Generation!$C:$C,HFE!$E657,Uploading_File_Generation!$B:$B,HFE!$C657,Uploading_File_Generation!$A:$A,HFE!$D657)</f>
        <v>0</v>
      </c>
      <c r="J657" s="8">
        <f>SUMIFS(Uploading_File_Generation!$E:$E,Uploading_File_Generation!$C:$C,HFE!$E657,Uploading_File_Generation!$B:$B,HFE!$C657,Uploading_File_Generation!$A:$A,HFE!$D657)</f>
        <v>0</v>
      </c>
      <c r="K657" s="9" t="e">
        <f t="shared" si="63"/>
        <v>#REF!</v>
      </c>
      <c r="L657" s="9" t="e">
        <f t="shared" si="64"/>
        <v>#REF!</v>
      </c>
      <c r="M657" s="1">
        <v>0</v>
      </c>
      <c r="N657" s="1">
        <f t="shared" si="65"/>
        <v>1</v>
      </c>
      <c r="O657" s="1">
        <f t="shared" si="66"/>
        <v>1</v>
      </c>
      <c r="P657" s="1" t="e">
        <f>I657/(VLOOKUP($C657&amp;$E657,#REF!,5,0)*24)</f>
        <v>#REF!</v>
      </c>
      <c r="Q657" s="1" t="e">
        <f>$I657/(VLOOKUP($C657&amp;$E657,#REF!,4,0)*24)</f>
        <v>#REF!</v>
      </c>
      <c r="R657" s="1" t="e">
        <f>$J657/(VLOOKUP($C657&amp;$E657,#REF!,5,0)*24)</f>
        <v>#REF!</v>
      </c>
      <c r="S657" s="1" t="e">
        <f>$J657/(VLOOKUP($C657&amp;$E657,#REF!,4,0)*24)</f>
        <v>#REF!</v>
      </c>
      <c r="T657" s="1">
        <f>SUMIFS(Uploading_File_Generation!$F:$F,Uploading_File_Generation!$C:$C,HFE!$E657,Uploading_File_Generation!$B:$B,HFE!$C657,Uploading_File_Generation!$A:$A,HFE!$D657)*100</f>
        <v>0</v>
      </c>
      <c r="U657" s="1">
        <v>12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/>
      <c r="AE657" s="1"/>
      <c r="AF657" s="1"/>
      <c r="AG657" s="1"/>
      <c r="AH657" s="1"/>
      <c r="AI657" s="1"/>
      <c r="AJ657" s="1">
        <f t="shared" si="67"/>
        <v>0</v>
      </c>
    </row>
    <row r="658" hidden="1" spans="1:36">
      <c r="A658" s="1" t="str">
        <f t="shared" si="62"/>
        <v>Kurdi Cross44575ICR-2/INV-2</v>
      </c>
      <c r="B658" s="1" t="s">
        <v>95</v>
      </c>
      <c r="C658" s="1" t="s">
        <v>96</v>
      </c>
      <c r="D658" s="3">
        <v>44575</v>
      </c>
      <c r="E658" s="1" t="s">
        <v>18</v>
      </c>
      <c r="F658" s="1" t="e">
        <f>SUMIFS(#REF!,#REF!,HFE!$D658)/60000</f>
        <v>#REF!</v>
      </c>
      <c r="G658" s="1" t="e">
        <f>SUMIFS(#REF!,#REF!,HFE!$D658)/60000</f>
        <v>#REF!</v>
      </c>
      <c r="H658" s="1" t="e">
        <f>VLOOKUP(C658&amp;E658,#REF!,4,0)*HFE!G658</f>
        <v>#REF!</v>
      </c>
      <c r="I658" s="1">
        <f>SUMIFS(Uploading_File_Generation!$D:$D,Uploading_File_Generation!$C:$C,HFE!$E658,Uploading_File_Generation!$B:$B,HFE!$C658,Uploading_File_Generation!$A:$A,HFE!$D658)</f>
        <v>0</v>
      </c>
      <c r="J658" s="8">
        <f>SUMIFS(Uploading_File_Generation!$E:$E,Uploading_File_Generation!$C:$C,HFE!$E658,Uploading_File_Generation!$B:$B,HFE!$C658,Uploading_File_Generation!$A:$A,HFE!$D658)</f>
        <v>0</v>
      </c>
      <c r="K658" s="9" t="e">
        <f t="shared" si="63"/>
        <v>#REF!</v>
      </c>
      <c r="L658" s="9" t="e">
        <f t="shared" si="64"/>
        <v>#REF!</v>
      </c>
      <c r="M658" s="1">
        <v>0</v>
      </c>
      <c r="N658" s="1">
        <f t="shared" si="65"/>
        <v>1</v>
      </c>
      <c r="O658" s="1">
        <f t="shared" si="66"/>
        <v>1</v>
      </c>
      <c r="P658" s="1" t="e">
        <f>I658/(VLOOKUP($C658&amp;$E658,#REF!,5,0)*24)</f>
        <v>#REF!</v>
      </c>
      <c r="Q658" s="1" t="e">
        <f>$I658/(VLOOKUP($C658&amp;$E658,#REF!,4,0)*24)</f>
        <v>#REF!</v>
      </c>
      <c r="R658" s="1" t="e">
        <f>$J658/(VLOOKUP($C658&amp;$E658,#REF!,5,0)*24)</f>
        <v>#REF!</v>
      </c>
      <c r="S658" s="1" t="e">
        <f>$J658/(VLOOKUP($C658&amp;$E658,#REF!,4,0)*24)</f>
        <v>#REF!</v>
      </c>
      <c r="T658" s="1">
        <f>SUMIFS(Uploading_File_Generation!$F:$F,Uploading_File_Generation!$C:$C,HFE!$E658,Uploading_File_Generation!$B:$B,HFE!$C658,Uploading_File_Generation!$A:$A,HFE!$D658)*100</f>
        <v>0</v>
      </c>
      <c r="U658" s="1">
        <v>12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/>
      <c r="AE658" s="1"/>
      <c r="AF658" s="1"/>
      <c r="AG658" s="1"/>
      <c r="AH658" s="1"/>
      <c r="AI658" s="1"/>
      <c r="AJ658" s="1">
        <f t="shared" si="67"/>
        <v>0</v>
      </c>
    </row>
    <row r="659" hidden="1" spans="1:36">
      <c r="A659" s="1" t="str">
        <f t="shared" si="62"/>
        <v>Kurdi Cross44575ICR-2/INV-3</v>
      </c>
      <c r="B659" s="1" t="s">
        <v>95</v>
      </c>
      <c r="C659" s="1" t="s">
        <v>96</v>
      </c>
      <c r="D659" s="3">
        <v>44575</v>
      </c>
      <c r="E659" s="1" t="s">
        <v>19</v>
      </c>
      <c r="F659" s="1" t="e">
        <f>SUMIFS(#REF!,#REF!,HFE!$D659)/60000</f>
        <v>#REF!</v>
      </c>
      <c r="G659" s="1" t="e">
        <f>SUMIFS(#REF!,#REF!,HFE!$D659)/60000</f>
        <v>#REF!</v>
      </c>
      <c r="H659" s="1" t="e">
        <f>VLOOKUP(C659&amp;E659,#REF!,4,0)*HFE!G659</f>
        <v>#REF!</v>
      </c>
      <c r="I659" s="1">
        <f>SUMIFS(Uploading_File_Generation!$D:$D,Uploading_File_Generation!$C:$C,HFE!$E659,Uploading_File_Generation!$B:$B,HFE!$C659,Uploading_File_Generation!$A:$A,HFE!$D659)</f>
        <v>0</v>
      </c>
      <c r="J659" s="8">
        <f>SUMIFS(Uploading_File_Generation!$E:$E,Uploading_File_Generation!$C:$C,HFE!$E659,Uploading_File_Generation!$B:$B,HFE!$C659,Uploading_File_Generation!$A:$A,HFE!$D659)</f>
        <v>0</v>
      </c>
      <c r="K659" s="9" t="e">
        <f t="shared" si="63"/>
        <v>#REF!</v>
      </c>
      <c r="L659" s="9" t="e">
        <f t="shared" si="64"/>
        <v>#REF!</v>
      </c>
      <c r="M659" s="1">
        <v>0</v>
      </c>
      <c r="N659" s="1">
        <f t="shared" si="65"/>
        <v>1</v>
      </c>
      <c r="O659" s="1">
        <f t="shared" si="66"/>
        <v>1</v>
      </c>
      <c r="P659" s="1" t="e">
        <f>I659/(VLOOKUP($C659&amp;$E659,#REF!,5,0)*24)</f>
        <v>#REF!</v>
      </c>
      <c r="Q659" s="1" t="e">
        <f>$I659/(VLOOKUP($C659&amp;$E659,#REF!,4,0)*24)</f>
        <v>#REF!</v>
      </c>
      <c r="R659" s="1" t="e">
        <f>$J659/(VLOOKUP($C659&amp;$E659,#REF!,5,0)*24)</f>
        <v>#REF!</v>
      </c>
      <c r="S659" s="1" t="e">
        <f>$J659/(VLOOKUP($C659&amp;$E659,#REF!,4,0)*24)</f>
        <v>#REF!</v>
      </c>
      <c r="T659" s="1">
        <f>SUMIFS(Uploading_File_Generation!$F:$F,Uploading_File_Generation!$C:$C,HFE!$E659,Uploading_File_Generation!$B:$B,HFE!$C659,Uploading_File_Generation!$A:$A,HFE!$D659)*100</f>
        <v>0</v>
      </c>
      <c r="U659" s="1">
        <v>12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/>
      <c r="AE659" s="1"/>
      <c r="AF659" s="1"/>
      <c r="AG659" s="1"/>
      <c r="AH659" s="1"/>
      <c r="AI659" s="1"/>
      <c r="AJ659" s="1">
        <f t="shared" si="67"/>
        <v>0</v>
      </c>
    </row>
    <row r="660" hidden="1" spans="1:36">
      <c r="A660" s="1" t="str">
        <f t="shared" si="62"/>
        <v>Kurdi Cross44575ICR-2/INV-4</v>
      </c>
      <c r="B660" s="1" t="s">
        <v>95</v>
      </c>
      <c r="C660" s="1" t="s">
        <v>96</v>
      </c>
      <c r="D660" s="3">
        <v>44575</v>
      </c>
      <c r="E660" s="1" t="s">
        <v>20</v>
      </c>
      <c r="F660" s="1" t="e">
        <f>SUMIFS(#REF!,#REF!,HFE!$D660)/60000</f>
        <v>#REF!</v>
      </c>
      <c r="G660" s="1" t="e">
        <f>SUMIFS(#REF!,#REF!,HFE!$D660)/60000</f>
        <v>#REF!</v>
      </c>
      <c r="H660" s="1" t="e">
        <f>VLOOKUP(C660&amp;E660,#REF!,4,0)*HFE!G660</f>
        <v>#REF!</v>
      </c>
      <c r="I660" s="1">
        <f>SUMIFS(Uploading_File_Generation!$D:$D,Uploading_File_Generation!$C:$C,HFE!$E660,Uploading_File_Generation!$B:$B,HFE!$C660,Uploading_File_Generation!$A:$A,HFE!$D660)</f>
        <v>0</v>
      </c>
      <c r="J660" s="8">
        <f>SUMIFS(Uploading_File_Generation!$E:$E,Uploading_File_Generation!$C:$C,HFE!$E660,Uploading_File_Generation!$B:$B,HFE!$C660,Uploading_File_Generation!$A:$A,HFE!$D660)</f>
        <v>0</v>
      </c>
      <c r="K660" s="9" t="e">
        <f t="shared" si="63"/>
        <v>#REF!</v>
      </c>
      <c r="L660" s="9" t="e">
        <f t="shared" si="64"/>
        <v>#REF!</v>
      </c>
      <c r="M660" s="1">
        <v>0</v>
      </c>
      <c r="N660" s="1">
        <f t="shared" si="65"/>
        <v>1</v>
      </c>
      <c r="O660" s="1">
        <f t="shared" si="66"/>
        <v>1</v>
      </c>
      <c r="P660" s="1" t="e">
        <f>I660/(VLOOKUP($C660&amp;$E660,#REF!,5,0)*24)</f>
        <v>#REF!</v>
      </c>
      <c r="Q660" s="1" t="e">
        <f>$I660/(VLOOKUP($C660&amp;$E660,#REF!,4,0)*24)</f>
        <v>#REF!</v>
      </c>
      <c r="R660" s="1" t="e">
        <f>$J660/(VLOOKUP($C660&amp;$E660,#REF!,5,0)*24)</f>
        <v>#REF!</v>
      </c>
      <c r="S660" s="1" t="e">
        <f>$J660/(VLOOKUP($C660&amp;$E660,#REF!,4,0)*24)</f>
        <v>#REF!</v>
      </c>
      <c r="T660" s="1">
        <f>SUMIFS(Uploading_File_Generation!$F:$F,Uploading_File_Generation!$C:$C,HFE!$E660,Uploading_File_Generation!$B:$B,HFE!$C660,Uploading_File_Generation!$A:$A,HFE!$D660)*100</f>
        <v>0</v>
      </c>
      <c r="U660" s="1">
        <v>12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/>
      <c r="AE660" s="1"/>
      <c r="AF660" s="1"/>
      <c r="AG660" s="1"/>
      <c r="AH660" s="1"/>
      <c r="AI660" s="1"/>
      <c r="AJ660" s="1">
        <f t="shared" si="67"/>
        <v>0</v>
      </c>
    </row>
    <row r="661" hidden="1" spans="1:36">
      <c r="A661" s="1" t="str">
        <f t="shared" si="62"/>
        <v>Kurdi Cross44575ICR-3/INV-1</v>
      </c>
      <c r="B661" s="1" t="s">
        <v>95</v>
      </c>
      <c r="C661" s="1" t="s">
        <v>96</v>
      </c>
      <c r="D661" s="3">
        <v>44575</v>
      </c>
      <c r="E661" s="1" t="s">
        <v>27</v>
      </c>
      <c r="F661" s="1" t="e">
        <f>SUMIFS(#REF!,#REF!,HFE!$D661)/60000</f>
        <v>#REF!</v>
      </c>
      <c r="G661" s="1" t="e">
        <f>SUMIFS(#REF!,#REF!,HFE!$D661)/60000</f>
        <v>#REF!</v>
      </c>
      <c r="H661" s="1" t="e">
        <f>VLOOKUP(C661&amp;E661,#REF!,4,0)*HFE!G661</f>
        <v>#REF!</v>
      </c>
      <c r="I661" s="1">
        <f>SUMIFS(Uploading_File_Generation!$D:$D,Uploading_File_Generation!$C:$C,HFE!$E661,Uploading_File_Generation!$B:$B,HFE!$C661,Uploading_File_Generation!$A:$A,HFE!$D661)</f>
        <v>0</v>
      </c>
      <c r="J661" s="8">
        <f>SUMIFS(Uploading_File_Generation!$E:$E,Uploading_File_Generation!$C:$C,HFE!$E661,Uploading_File_Generation!$B:$B,HFE!$C661,Uploading_File_Generation!$A:$A,HFE!$D661)</f>
        <v>0</v>
      </c>
      <c r="K661" s="9" t="e">
        <f t="shared" si="63"/>
        <v>#REF!</v>
      </c>
      <c r="L661" s="9" t="e">
        <f t="shared" si="64"/>
        <v>#REF!</v>
      </c>
      <c r="M661" s="1">
        <v>0</v>
      </c>
      <c r="N661" s="1">
        <f t="shared" si="65"/>
        <v>1</v>
      </c>
      <c r="O661" s="1">
        <f t="shared" si="66"/>
        <v>1</v>
      </c>
      <c r="P661" s="1" t="e">
        <f>I661/(VLOOKUP($C661&amp;$E661,#REF!,5,0)*24)</f>
        <v>#REF!</v>
      </c>
      <c r="Q661" s="1" t="e">
        <f>$I661/(VLOOKUP($C661&amp;$E661,#REF!,4,0)*24)</f>
        <v>#REF!</v>
      </c>
      <c r="R661" s="1" t="e">
        <f>$J661/(VLOOKUP($C661&amp;$E661,#REF!,5,0)*24)</f>
        <v>#REF!</v>
      </c>
      <c r="S661" s="1" t="e">
        <f>$J661/(VLOOKUP($C661&amp;$E661,#REF!,4,0)*24)</f>
        <v>#REF!</v>
      </c>
      <c r="T661" s="1">
        <f>SUMIFS(Uploading_File_Generation!$F:$F,Uploading_File_Generation!$C:$C,HFE!$E661,Uploading_File_Generation!$B:$B,HFE!$C661,Uploading_File_Generation!$A:$A,HFE!$D661)*100</f>
        <v>0</v>
      </c>
      <c r="U661" s="1">
        <v>12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/>
      <c r="AE661" s="1"/>
      <c r="AF661" s="1"/>
      <c r="AG661" s="1"/>
      <c r="AH661" s="1"/>
      <c r="AI661" s="1"/>
      <c r="AJ661" s="1">
        <f t="shared" si="67"/>
        <v>0</v>
      </c>
    </row>
    <row r="662" hidden="1" spans="1:36">
      <c r="A662" s="1" t="str">
        <f t="shared" si="62"/>
        <v>Kurdi Cross44575ICR-3/INV-2</v>
      </c>
      <c r="B662" s="1" t="s">
        <v>95</v>
      </c>
      <c r="C662" s="1" t="s">
        <v>96</v>
      </c>
      <c r="D662" s="3">
        <v>44575</v>
      </c>
      <c r="E662" s="1" t="s">
        <v>28</v>
      </c>
      <c r="F662" s="1" t="e">
        <f>SUMIFS(#REF!,#REF!,HFE!$D662)/60000</f>
        <v>#REF!</v>
      </c>
      <c r="G662" s="1" t="e">
        <f>SUMIFS(#REF!,#REF!,HFE!$D662)/60000</f>
        <v>#REF!</v>
      </c>
      <c r="H662" s="1" t="e">
        <f>VLOOKUP(C662&amp;E662,#REF!,4,0)*HFE!G662</f>
        <v>#REF!</v>
      </c>
      <c r="I662" s="1">
        <f>SUMIFS(Uploading_File_Generation!$D:$D,Uploading_File_Generation!$C:$C,HFE!$E662,Uploading_File_Generation!$B:$B,HFE!$C662,Uploading_File_Generation!$A:$A,HFE!$D662)</f>
        <v>0</v>
      </c>
      <c r="J662" s="8">
        <f>SUMIFS(Uploading_File_Generation!$E:$E,Uploading_File_Generation!$C:$C,HFE!$E662,Uploading_File_Generation!$B:$B,HFE!$C662,Uploading_File_Generation!$A:$A,HFE!$D662)</f>
        <v>0</v>
      </c>
      <c r="K662" s="9" t="e">
        <f t="shared" si="63"/>
        <v>#REF!</v>
      </c>
      <c r="L662" s="9" t="e">
        <f t="shared" si="64"/>
        <v>#REF!</v>
      </c>
      <c r="M662" s="1">
        <v>0</v>
      </c>
      <c r="N662" s="1">
        <f t="shared" si="65"/>
        <v>1</v>
      </c>
      <c r="O662" s="1">
        <f t="shared" si="66"/>
        <v>1</v>
      </c>
      <c r="P662" s="1" t="e">
        <f>I662/(VLOOKUP($C662&amp;$E662,#REF!,5,0)*24)</f>
        <v>#REF!</v>
      </c>
      <c r="Q662" s="1" t="e">
        <f>$I662/(VLOOKUP($C662&amp;$E662,#REF!,4,0)*24)</f>
        <v>#REF!</v>
      </c>
      <c r="R662" s="1" t="e">
        <f>$J662/(VLOOKUP($C662&amp;$E662,#REF!,5,0)*24)</f>
        <v>#REF!</v>
      </c>
      <c r="S662" s="1" t="e">
        <f>$J662/(VLOOKUP($C662&amp;$E662,#REF!,4,0)*24)</f>
        <v>#REF!</v>
      </c>
      <c r="T662" s="1">
        <f>SUMIFS(Uploading_File_Generation!$F:$F,Uploading_File_Generation!$C:$C,HFE!$E662,Uploading_File_Generation!$B:$B,HFE!$C662,Uploading_File_Generation!$A:$A,HFE!$D662)*100</f>
        <v>0</v>
      </c>
      <c r="U662" s="1">
        <v>12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/>
      <c r="AE662" s="1"/>
      <c r="AF662" s="1"/>
      <c r="AG662" s="1"/>
      <c r="AH662" s="1"/>
      <c r="AI662" s="1"/>
      <c r="AJ662" s="1">
        <f t="shared" si="67"/>
        <v>0</v>
      </c>
    </row>
    <row r="663" hidden="1" spans="1:36">
      <c r="A663" s="1" t="str">
        <f t="shared" si="62"/>
        <v>Kurdi Cross44575ICR-3/INV-3</v>
      </c>
      <c r="B663" s="1" t="s">
        <v>95</v>
      </c>
      <c r="C663" s="1" t="s">
        <v>96</v>
      </c>
      <c r="D663" s="3">
        <v>44575</v>
      </c>
      <c r="E663" s="1" t="s">
        <v>29</v>
      </c>
      <c r="F663" s="1" t="e">
        <f>SUMIFS(#REF!,#REF!,HFE!$D663)/60000</f>
        <v>#REF!</v>
      </c>
      <c r="G663" s="1" t="e">
        <f>SUMIFS(#REF!,#REF!,HFE!$D663)/60000</f>
        <v>#REF!</v>
      </c>
      <c r="H663" s="1" t="e">
        <f>VLOOKUP(C663&amp;E663,#REF!,4,0)*HFE!G663</f>
        <v>#REF!</v>
      </c>
      <c r="I663" s="1">
        <f>SUMIFS(Uploading_File_Generation!$D:$D,Uploading_File_Generation!$C:$C,HFE!$E663,Uploading_File_Generation!$B:$B,HFE!$C663,Uploading_File_Generation!$A:$A,HFE!$D663)</f>
        <v>0</v>
      </c>
      <c r="J663" s="8">
        <f>SUMIFS(Uploading_File_Generation!$E:$E,Uploading_File_Generation!$C:$C,HFE!$E663,Uploading_File_Generation!$B:$B,HFE!$C663,Uploading_File_Generation!$A:$A,HFE!$D663)</f>
        <v>0</v>
      </c>
      <c r="K663" s="9" t="e">
        <f t="shared" si="63"/>
        <v>#REF!</v>
      </c>
      <c r="L663" s="9" t="e">
        <f t="shared" si="64"/>
        <v>#REF!</v>
      </c>
      <c r="M663" s="1">
        <v>0</v>
      </c>
      <c r="N663" s="1">
        <f t="shared" si="65"/>
        <v>1</v>
      </c>
      <c r="O663" s="1">
        <f t="shared" si="66"/>
        <v>1</v>
      </c>
      <c r="P663" s="1" t="e">
        <f>I663/(VLOOKUP($C663&amp;$E663,#REF!,5,0)*24)</f>
        <v>#REF!</v>
      </c>
      <c r="Q663" s="1" t="e">
        <f>$I663/(VLOOKUP($C663&amp;$E663,#REF!,4,0)*24)</f>
        <v>#REF!</v>
      </c>
      <c r="R663" s="1" t="e">
        <f>$J663/(VLOOKUP($C663&amp;$E663,#REF!,5,0)*24)</f>
        <v>#REF!</v>
      </c>
      <c r="S663" s="1" t="e">
        <f>$J663/(VLOOKUP($C663&amp;$E663,#REF!,4,0)*24)</f>
        <v>#REF!</v>
      </c>
      <c r="T663" s="1">
        <f>SUMIFS(Uploading_File_Generation!$F:$F,Uploading_File_Generation!$C:$C,HFE!$E663,Uploading_File_Generation!$B:$B,HFE!$C663,Uploading_File_Generation!$A:$A,HFE!$D663)*100</f>
        <v>0</v>
      </c>
      <c r="U663" s="1">
        <v>12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/>
      <c r="AE663" s="1"/>
      <c r="AF663" s="1"/>
      <c r="AG663" s="1"/>
      <c r="AH663" s="1"/>
      <c r="AI663" s="1"/>
      <c r="AJ663" s="1">
        <f t="shared" si="67"/>
        <v>0</v>
      </c>
    </row>
    <row r="664" hidden="1" spans="1:36">
      <c r="A664" s="1" t="str">
        <f t="shared" si="62"/>
        <v>Kurdi Cross44575ICR-3/INV-4</v>
      </c>
      <c r="B664" s="1" t="s">
        <v>95</v>
      </c>
      <c r="C664" s="1" t="s">
        <v>96</v>
      </c>
      <c r="D664" s="3">
        <v>44575</v>
      </c>
      <c r="E664" s="1" t="s">
        <v>30</v>
      </c>
      <c r="F664" s="1" t="e">
        <f>SUMIFS(#REF!,#REF!,HFE!$D664)/60000</f>
        <v>#REF!</v>
      </c>
      <c r="G664" s="1" t="e">
        <f>SUMIFS(#REF!,#REF!,HFE!$D664)/60000</f>
        <v>#REF!</v>
      </c>
      <c r="H664" s="1" t="e">
        <f>VLOOKUP(C664&amp;E664,#REF!,4,0)*HFE!G664</f>
        <v>#REF!</v>
      </c>
      <c r="I664" s="1">
        <f>SUMIFS(Uploading_File_Generation!$D:$D,Uploading_File_Generation!$C:$C,HFE!$E664,Uploading_File_Generation!$B:$B,HFE!$C664,Uploading_File_Generation!$A:$A,HFE!$D664)</f>
        <v>0</v>
      </c>
      <c r="J664" s="8">
        <f>SUMIFS(Uploading_File_Generation!$E:$E,Uploading_File_Generation!$C:$C,HFE!$E664,Uploading_File_Generation!$B:$B,HFE!$C664,Uploading_File_Generation!$A:$A,HFE!$D664)</f>
        <v>0</v>
      </c>
      <c r="K664" s="9" t="e">
        <f t="shared" si="63"/>
        <v>#REF!</v>
      </c>
      <c r="L664" s="9" t="e">
        <f t="shared" si="64"/>
        <v>#REF!</v>
      </c>
      <c r="M664" s="1">
        <v>0</v>
      </c>
      <c r="N664" s="1">
        <f t="shared" si="65"/>
        <v>1</v>
      </c>
      <c r="O664" s="1">
        <f t="shared" si="66"/>
        <v>1</v>
      </c>
      <c r="P664" s="1" t="e">
        <f>I664/(VLOOKUP($C664&amp;$E664,#REF!,5,0)*24)</f>
        <v>#REF!</v>
      </c>
      <c r="Q664" s="1" t="e">
        <f>$I664/(VLOOKUP($C664&amp;$E664,#REF!,4,0)*24)</f>
        <v>#REF!</v>
      </c>
      <c r="R664" s="1" t="e">
        <f>$J664/(VLOOKUP($C664&amp;$E664,#REF!,5,0)*24)</f>
        <v>#REF!</v>
      </c>
      <c r="S664" s="1" t="e">
        <f>$J664/(VLOOKUP($C664&amp;$E664,#REF!,4,0)*24)</f>
        <v>#REF!</v>
      </c>
      <c r="T664" s="1">
        <f>SUMIFS(Uploading_File_Generation!$F:$F,Uploading_File_Generation!$C:$C,HFE!$E664,Uploading_File_Generation!$B:$B,HFE!$C664,Uploading_File_Generation!$A:$A,HFE!$D664)*100</f>
        <v>0</v>
      </c>
      <c r="U664" s="1">
        <v>12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/>
      <c r="AE664" s="1"/>
      <c r="AF664" s="1"/>
      <c r="AG664" s="1"/>
      <c r="AH664" s="1"/>
      <c r="AI664" s="1"/>
      <c r="AJ664" s="1">
        <f t="shared" si="67"/>
        <v>0</v>
      </c>
    </row>
    <row r="665" hidden="1" spans="1:36">
      <c r="A665" s="1" t="str">
        <f t="shared" si="62"/>
        <v>Kurdi Cross44575ICR-4/INV-1</v>
      </c>
      <c r="B665" s="1" t="s">
        <v>95</v>
      </c>
      <c r="C665" s="1" t="s">
        <v>96</v>
      </c>
      <c r="D665" s="3">
        <v>44575</v>
      </c>
      <c r="E665" s="1" t="s">
        <v>97</v>
      </c>
      <c r="F665" s="1" t="e">
        <f>SUMIFS(#REF!,#REF!,HFE!$D665)/60000</f>
        <v>#REF!</v>
      </c>
      <c r="G665" s="1" t="e">
        <f>SUMIFS(#REF!,#REF!,HFE!$D665)/60000</f>
        <v>#REF!</v>
      </c>
      <c r="H665" s="1" t="e">
        <f>VLOOKUP(C665&amp;E665,#REF!,4,0)*HFE!G665</f>
        <v>#REF!</v>
      </c>
      <c r="I665" s="1">
        <f>SUMIFS(Uploading_File_Generation!$D:$D,Uploading_File_Generation!$C:$C,HFE!$E665,Uploading_File_Generation!$B:$B,HFE!$C665,Uploading_File_Generation!$A:$A,HFE!$D665)</f>
        <v>0</v>
      </c>
      <c r="J665" s="8">
        <f>SUMIFS(Uploading_File_Generation!$E:$E,Uploading_File_Generation!$C:$C,HFE!$E665,Uploading_File_Generation!$B:$B,HFE!$C665,Uploading_File_Generation!$A:$A,HFE!$D665)</f>
        <v>0</v>
      </c>
      <c r="K665" s="9" t="e">
        <f t="shared" si="63"/>
        <v>#REF!</v>
      </c>
      <c r="L665" s="9" t="e">
        <f t="shared" si="64"/>
        <v>#REF!</v>
      </c>
      <c r="M665" s="1">
        <v>0</v>
      </c>
      <c r="N665" s="1">
        <f t="shared" si="65"/>
        <v>1</v>
      </c>
      <c r="O665" s="1">
        <f t="shared" si="66"/>
        <v>1</v>
      </c>
      <c r="P665" s="1" t="e">
        <f>I665/(VLOOKUP($C665&amp;$E665,#REF!,5,0)*24)</f>
        <v>#REF!</v>
      </c>
      <c r="Q665" s="1" t="e">
        <f>$I665/(VLOOKUP($C665&amp;$E665,#REF!,4,0)*24)</f>
        <v>#REF!</v>
      </c>
      <c r="R665" s="1" t="e">
        <f>$J665/(VLOOKUP($C665&amp;$E665,#REF!,5,0)*24)</f>
        <v>#REF!</v>
      </c>
      <c r="S665" s="1" t="e">
        <f>$J665/(VLOOKUP($C665&amp;$E665,#REF!,4,0)*24)</f>
        <v>#REF!</v>
      </c>
      <c r="T665" s="1">
        <f>SUMIFS(Uploading_File_Generation!$F:$F,Uploading_File_Generation!$C:$C,HFE!$E665,Uploading_File_Generation!$B:$B,HFE!$C665,Uploading_File_Generation!$A:$A,HFE!$D665)*100</f>
        <v>0</v>
      </c>
      <c r="U665" s="1">
        <v>12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/>
      <c r="AE665" s="1"/>
      <c r="AF665" s="1"/>
      <c r="AG665" s="1"/>
      <c r="AH665" s="1"/>
      <c r="AI665" s="1"/>
      <c r="AJ665" s="1">
        <f t="shared" si="67"/>
        <v>0</v>
      </c>
    </row>
    <row r="666" hidden="1" spans="1:36">
      <c r="A666" s="1" t="str">
        <f t="shared" si="62"/>
        <v>Kurdi Cross44575ICR-4/INV-2</v>
      </c>
      <c r="B666" s="1" t="s">
        <v>95</v>
      </c>
      <c r="C666" s="1" t="s">
        <v>96</v>
      </c>
      <c r="D666" s="3">
        <v>44575</v>
      </c>
      <c r="E666" s="1" t="s">
        <v>98</v>
      </c>
      <c r="F666" s="1" t="e">
        <f>SUMIFS(#REF!,#REF!,HFE!$D666)/60000</f>
        <v>#REF!</v>
      </c>
      <c r="G666" s="1" t="e">
        <f>SUMIFS(#REF!,#REF!,HFE!$D666)/60000</f>
        <v>#REF!</v>
      </c>
      <c r="H666" s="1" t="e">
        <f>VLOOKUP(C666&amp;E666,#REF!,4,0)*HFE!G666</f>
        <v>#REF!</v>
      </c>
      <c r="I666" s="1">
        <f>SUMIFS(Uploading_File_Generation!$D:$D,Uploading_File_Generation!$C:$C,HFE!$E666,Uploading_File_Generation!$B:$B,HFE!$C666,Uploading_File_Generation!$A:$A,HFE!$D666)</f>
        <v>0</v>
      </c>
      <c r="J666" s="8">
        <f>SUMIFS(Uploading_File_Generation!$E:$E,Uploading_File_Generation!$C:$C,HFE!$E666,Uploading_File_Generation!$B:$B,HFE!$C666,Uploading_File_Generation!$A:$A,HFE!$D666)</f>
        <v>0</v>
      </c>
      <c r="K666" s="9" t="e">
        <f t="shared" si="63"/>
        <v>#REF!</v>
      </c>
      <c r="L666" s="9" t="e">
        <f t="shared" si="64"/>
        <v>#REF!</v>
      </c>
      <c r="M666" s="1">
        <v>0</v>
      </c>
      <c r="N666" s="1">
        <f t="shared" si="65"/>
        <v>1</v>
      </c>
      <c r="O666" s="1">
        <f t="shared" si="66"/>
        <v>1</v>
      </c>
      <c r="P666" s="1" t="e">
        <f>I666/(VLOOKUP($C666&amp;$E666,#REF!,5,0)*24)</f>
        <v>#REF!</v>
      </c>
      <c r="Q666" s="1" t="e">
        <f>$I666/(VLOOKUP($C666&amp;$E666,#REF!,4,0)*24)</f>
        <v>#REF!</v>
      </c>
      <c r="R666" s="1" t="e">
        <f>$J666/(VLOOKUP($C666&amp;$E666,#REF!,5,0)*24)</f>
        <v>#REF!</v>
      </c>
      <c r="S666" s="1" t="e">
        <f>$J666/(VLOOKUP($C666&amp;$E666,#REF!,4,0)*24)</f>
        <v>#REF!</v>
      </c>
      <c r="T666" s="1">
        <f>SUMIFS(Uploading_File_Generation!$F:$F,Uploading_File_Generation!$C:$C,HFE!$E666,Uploading_File_Generation!$B:$B,HFE!$C666,Uploading_File_Generation!$A:$A,HFE!$D666)*100</f>
        <v>0</v>
      </c>
      <c r="U666" s="1">
        <v>12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/>
      <c r="AE666" s="1"/>
      <c r="AF666" s="1"/>
      <c r="AG666" s="1"/>
      <c r="AH666" s="1"/>
      <c r="AI666" s="1"/>
      <c r="AJ666" s="1">
        <f t="shared" si="67"/>
        <v>0</v>
      </c>
    </row>
    <row r="667" hidden="1" spans="1:36">
      <c r="A667" s="1" t="str">
        <f t="shared" si="62"/>
        <v>Kurdi Cross44575ICR-4/INV-3</v>
      </c>
      <c r="B667" s="1" t="s">
        <v>95</v>
      </c>
      <c r="C667" s="1" t="s">
        <v>96</v>
      </c>
      <c r="D667" s="3">
        <v>44575</v>
      </c>
      <c r="E667" s="1" t="s">
        <v>99</v>
      </c>
      <c r="F667" s="1" t="e">
        <f>SUMIFS(#REF!,#REF!,HFE!$D667)/60000</f>
        <v>#REF!</v>
      </c>
      <c r="G667" s="1" t="e">
        <f>SUMIFS(#REF!,#REF!,HFE!$D667)/60000</f>
        <v>#REF!</v>
      </c>
      <c r="H667" s="1" t="e">
        <f>VLOOKUP(C667&amp;E667,#REF!,4,0)*HFE!G667</f>
        <v>#REF!</v>
      </c>
      <c r="I667" s="1">
        <f>SUMIFS(Uploading_File_Generation!$D:$D,Uploading_File_Generation!$C:$C,HFE!$E667,Uploading_File_Generation!$B:$B,HFE!$C667,Uploading_File_Generation!$A:$A,HFE!$D667)</f>
        <v>0</v>
      </c>
      <c r="J667" s="8">
        <f>SUMIFS(Uploading_File_Generation!$E:$E,Uploading_File_Generation!$C:$C,HFE!$E667,Uploading_File_Generation!$B:$B,HFE!$C667,Uploading_File_Generation!$A:$A,HFE!$D667)</f>
        <v>0</v>
      </c>
      <c r="K667" s="9" t="e">
        <f t="shared" si="63"/>
        <v>#REF!</v>
      </c>
      <c r="L667" s="9" t="e">
        <f t="shared" si="64"/>
        <v>#REF!</v>
      </c>
      <c r="M667" s="1">
        <v>0</v>
      </c>
      <c r="N667" s="1">
        <f t="shared" si="65"/>
        <v>1</v>
      </c>
      <c r="O667" s="1">
        <f t="shared" si="66"/>
        <v>1</v>
      </c>
      <c r="P667" s="1" t="e">
        <f>I667/(VLOOKUP($C667&amp;$E667,#REF!,5,0)*24)</f>
        <v>#REF!</v>
      </c>
      <c r="Q667" s="1" t="e">
        <f>$I667/(VLOOKUP($C667&amp;$E667,#REF!,4,0)*24)</f>
        <v>#REF!</v>
      </c>
      <c r="R667" s="1" t="e">
        <f>$J667/(VLOOKUP($C667&amp;$E667,#REF!,5,0)*24)</f>
        <v>#REF!</v>
      </c>
      <c r="S667" s="1" t="e">
        <f>$J667/(VLOOKUP($C667&amp;$E667,#REF!,4,0)*24)</f>
        <v>#REF!</v>
      </c>
      <c r="T667" s="1">
        <f>SUMIFS(Uploading_File_Generation!$F:$F,Uploading_File_Generation!$C:$C,HFE!$E667,Uploading_File_Generation!$B:$B,HFE!$C667,Uploading_File_Generation!$A:$A,HFE!$D667)*100</f>
        <v>0</v>
      </c>
      <c r="U667" s="1">
        <v>12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/>
      <c r="AE667" s="1"/>
      <c r="AF667" s="1"/>
      <c r="AG667" s="1"/>
      <c r="AH667" s="1"/>
      <c r="AI667" s="1"/>
      <c r="AJ667" s="1">
        <f t="shared" si="67"/>
        <v>0</v>
      </c>
    </row>
    <row r="668" hidden="1" spans="1:36">
      <c r="A668" s="1" t="str">
        <f t="shared" si="62"/>
        <v>Kurdi Cross44575ICR-4/INV-4</v>
      </c>
      <c r="B668" s="1" t="s">
        <v>95</v>
      </c>
      <c r="C668" s="1" t="s">
        <v>96</v>
      </c>
      <c r="D668" s="3">
        <v>44575</v>
      </c>
      <c r="E668" s="1" t="s">
        <v>100</v>
      </c>
      <c r="F668" s="1" t="e">
        <f>SUMIFS(#REF!,#REF!,HFE!$D668)/60000</f>
        <v>#REF!</v>
      </c>
      <c r="G668" s="1" t="e">
        <f>SUMIFS(#REF!,#REF!,HFE!$D668)/60000</f>
        <v>#REF!</v>
      </c>
      <c r="H668" s="1" t="e">
        <f>VLOOKUP(C668&amp;E668,#REF!,4,0)*HFE!G668</f>
        <v>#REF!</v>
      </c>
      <c r="I668" s="1">
        <f>SUMIFS(Uploading_File_Generation!$D:$D,Uploading_File_Generation!$C:$C,HFE!$E668,Uploading_File_Generation!$B:$B,HFE!$C668,Uploading_File_Generation!$A:$A,HFE!$D668)</f>
        <v>0</v>
      </c>
      <c r="J668" s="8">
        <f>SUMIFS(Uploading_File_Generation!$E:$E,Uploading_File_Generation!$C:$C,HFE!$E668,Uploading_File_Generation!$B:$B,HFE!$C668,Uploading_File_Generation!$A:$A,HFE!$D668)</f>
        <v>0</v>
      </c>
      <c r="K668" s="9" t="e">
        <f t="shared" si="63"/>
        <v>#REF!</v>
      </c>
      <c r="L668" s="9" t="e">
        <f t="shared" si="64"/>
        <v>#REF!</v>
      </c>
      <c r="M668" s="1">
        <v>0</v>
      </c>
      <c r="N668" s="1">
        <f t="shared" si="65"/>
        <v>1</v>
      </c>
      <c r="O668" s="1">
        <f t="shared" si="66"/>
        <v>1</v>
      </c>
      <c r="P668" s="1" t="e">
        <f>I668/(VLOOKUP($C668&amp;$E668,#REF!,5,0)*24)</f>
        <v>#REF!</v>
      </c>
      <c r="Q668" s="1" t="e">
        <f>$I668/(VLOOKUP($C668&amp;$E668,#REF!,4,0)*24)</f>
        <v>#REF!</v>
      </c>
      <c r="R668" s="1" t="e">
        <f>$J668/(VLOOKUP($C668&amp;$E668,#REF!,5,0)*24)</f>
        <v>#REF!</v>
      </c>
      <c r="S668" s="1" t="e">
        <f>$J668/(VLOOKUP($C668&amp;$E668,#REF!,4,0)*24)</f>
        <v>#REF!</v>
      </c>
      <c r="T668" s="1">
        <f>SUMIFS(Uploading_File_Generation!$F:$F,Uploading_File_Generation!$C:$C,HFE!$E668,Uploading_File_Generation!$B:$B,HFE!$C668,Uploading_File_Generation!$A:$A,HFE!$D668)*100</f>
        <v>0</v>
      </c>
      <c r="U668" s="1">
        <v>12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/>
      <c r="AE668" s="1"/>
      <c r="AF668" s="1"/>
      <c r="AG668" s="1"/>
      <c r="AH668" s="1"/>
      <c r="AI668" s="1"/>
      <c r="AJ668" s="1">
        <f t="shared" si="67"/>
        <v>0</v>
      </c>
    </row>
    <row r="669" hidden="1" spans="1:36">
      <c r="A669" s="1" t="str">
        <f t="shared" si="62"/>
        <v>Kurdi Cross44575ICR-5/INV-1</v>
      </c>
      <c r="B669" s="1" t="s">
        <v>95</v>
      </c>
      <c r="C669" s="1" t="s">
        <v>96</v>
      </c>
      <c r="D669" s="3">
        <v>44575</v>
      </c>
      <c r="E669" s="1" t="s">
        <v>101</v>
      </c>
      <c r="F669" s="1" t="e">
        <f>SUMIFS(#REF!,#REF!,HFE!$D669)/60000</f>
        <v>#REF!</v>
      </c>
      <c r="G669" s="1" t="e">
        <f>SUMIFS(#REF!,#REF!,HFE!$D669)/60000</f>
        <v>#REF!</v>
      </c>
      <c r="H669" s="1" t="e">
        <f>VLOOKUP(C669&amp;E669,#REF!,4,0)*HFE!G669</f>
        <v>#REF!</v>
      </c>
      <c r="I669" s="1">
        <f>SUMIFS(Uploading_File_Generation!$D:$D,Uploading_File_Generation!$C:$C,HFE!$E669,Uploading_File_Generation!$B:$B,HFE!$C669,Uploading_File_Generation!$A:$A,HFE!$D669)</f>
        <v>0</v>
      </c>
      <c r="J669" s="8">
        <f>SUMIFS(Uploading_File_Generation!$E:$E,Uploading_File_Generation!$C:$C,HFE!$E669,Uploading_File_Generation!$B:$B,HFE!$C669,Uploading_File_Generation!$A:$A,HFE!$D669)</f>
        <v>0</v>
      </c>
      <c r="K669" s="9" t="e">
        <f t="shared" si="63"/>
        <v>#REF!</v>
      </c>
      <c r="L669" s="9" t="e">
        <f t="shared" si="64"/>
        <v>#REF!</v>
      </c>
      <c r="M669" s="1">
        <v>0</v>
      </c>
      <c r="N669" s="1">
        <f t="shared" si="65"/>
        <v>1</v>
      </c>
      <c r="O669" s="1">
        <f t="shared" si="66"/>
        <v>1</v>
      </c>
      <c r="P669" s="1" t="e">
        <f>I669/(VLOOKUP($C669&amp;$E669,#REF!,5,0)*24)</f>
        <v>#REF!</v>
      </c>
      <c r="Q669" s="1" t="e">
        <f>$I669/(VLOOKUP($C669&amp;$E669,#REF!,4,0)*24)</f>
        <v>#REF!</v>
      </c>
      <c r="R669" s="1" t="e">
        <f>$J669/(VLOOKUP($C669&amp;$E669,#REF!,5,0)*24)</f>
        <v>#REF!</v>
      </c>
      <c r="S669" s="1" t="e">
        <f>$J669/(VLOOKUP($C669&amp;$E669,#REF!,4,0)*24)</f>
        <v>#REF!</v>
      </c>
      <c r="T669" s="1">
        <f>SUMIFS(Uploading_File_Generation!$F:$F,Uploading_File_Generation!$C:$C,HFE!$E669,Uploading_File_Generation!$B:$B,HFE!$C669,Uploading_File_Generation!$A:$A,HFE!$D669)*100</f>
        <v>0</v>
      </c>
      <c r="U669" s="1">
        <v>12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/>
      <c r="AE669" s="1"/>
      <c r="AF669" s="1"/>
      <c r="AG669" s="1"/>
      <c r="AH669" s="1"/>
      <c r="AI669" s="1"/>
      <c r="AJ669" s="1">
        <f t="shared" si="67"/>
        <v>0</v>
      </c>
    </row>
    <row r="670" hidden="1" spans="1:36">
      <c r="A670" s="1" t="str">
        <f t="shared" si="62"/>
        <v>Kurdi Cross44575ICR-5/INV-2</v>
      </c>
      <c r="B670" s="1" t="s">
        <v>95</v>
      </c>
      <c r="C670" s="1" t="s">
        <v>96</v>
      </c>
      <c r="D670" s="3">
        <v>44575</v>
      </c>
      <c r="E670" s="1" t="s">
        <v>102</v>
      </c>
      <c r="F670" s="1" t="e">
        <f>SUMIFS(#REF!,#REF!,HFE!$D670)/60000</f>
        <v>#REF!</v>
      </c>
      <c r="G670" s="1" t="e">
        <f>SUMIFS(#REF!,#REF!,HFE!$D670)/60000</f>
        <v>#REF!</v>
      </c>
      <c r="H670" s="1" t="e">
        <f>VLOOKUP(C670&amp;E670,#REF!,4,0)*HFE!G670</f>
        <v>#REF!</v>
      </c>
      <c r="I670" s="1">
        <f>SUMIFS(Uploading_File_Generation!$D:$D,Uploading_File_Generation!$C:$C,HFE!$E670,Uploading_File_Generation!$B:$B,HFE!$C670,Uploading_File_Generation!$A:$A,HFE!$D670)</f>
        <v>0</v>
      </c>
      <c r="J670" s="8">
        <f>SUMIFS(Uploading_File_Generation!$E:$E,Uploading_File_Generation!$C:$C,HFE!$E670,Uploading_File_Generation!$B:$B,HFE!$C670,Uploading_File_Generation!$A:$A,HFE!$D670)</f>
        <v>0</v>
      </c>
      <c r="K670" s="9" t="e">
        <f t="shared" si="63"/>
        <v>#REF!</v>
      </c>
      <c r="L670" s="9" t="e">
        <f t="shared" si="64"/>
        <v>#REF!</v>
      </c>
      <c r="M670" s="1">
        <v>0</v>
      </c>
      <c r="N670" s="1">
        <f t="shared" si="65"/>
        <v>1</v>
      </c>
      <c r="O670" s="1">
        <f t="shared" si="66"/>
        <v>1</v>
      </c>
      <c r="P670" s="1" t="e">
        <f>I670/(VLOOKUP($C670&amp;$E670,#REF!,5,0)*24)</f>
        <v>#REF!</v>
      </c>
      <c r="Q670" s="1" t="e">
        <f>$I670/(VLOOKUP($C670&amp;$E670,#REF!,4,0)*24)</f>
        <v>#REF!</v>
      </c>
      <c r="R670" s="1" t="e">
        <f>$J670/(VLOOKUP($C670&amp;$E670,#REF!,5,0)*24)</f>
        <v>#REF!</v>
      </c>
      <c r="S670" s="1" t="e">
        <f>$J670/(VLOOKUP($C670&amp;$E670,#REF!,4,0)*24)</f>
        <v>#REF!</v>
      </c>
      <c r="T670" s="1">
        <f>SUMIFS(Uploading_File_Generation!$F:$F,Uploading_File_Generation!$C:$C,HFE!$E670,Uploading_File_Generation!$B:$B,HFE!$C670,Uploading_File_Generation!$A:$A,HFE!$D670)*100</f>
        <v>0</v>
      </c>
      <c r="U670" s="1">
        <v>12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/>
      <c r="AE670" s="1"/>
      <c r="AF670" s="1"/>
      <c r="AG670" s="1"/>
      <c r="AH670" s="1"/>
      <c r="AI670" s="1"/>
      <c r="AJ670" s="1">
        <f t="shared" si="67"/>
        <v>0</v>
      </c>
    </row>
    <row r="671" hidden="1" spans="1:36">
      <c r="A671" s="1" t="str">
        <f t="shared" si="62"/>
        <v>Kurdi Cross44575ICR-5/INV-3</v>
      </c>
      <c r="B671" s="1" t="s">
        <v>95</v>
      </c>
      <c r="C671" s="1" t="s">
        <v>96</v>
      </c>
      <c r="D671" s="3">
        <v>44575</v>
      </c>
      <c r="E671" s="1" t="s">
        <v>103</v>
      </c>
      <c r="F671" s="1" t="e">
        <f>SUMIFS(#REF!,#REF!,HFE!$D671)/60000</f>
        <v>#REF!</v>
      </c>
      <c r="G671" s="1" t="e">
        <f>SUMIFS(#REF!,#REF!,HFE!$D671)/60000</f>
        <v>#REF!</v>
      </c>
      <c r="H671" s="1" t="e">
        <f>VLOOKUP(C671&amp;E671,#REF!,4,0)*HFE!G671</f>
        <v>#REF!</v>
      </c>
      <c r="I671" s="1">
        <f>SUMIFS(Uploading_File_Generation!$D:$D,Uploading_File_Generation!$C:$C,HFE!$E671,Uploading_File_Generation!$B:$B,HFE!$C671,Uploading_File_Generation!$A:$A,HFE!$D671)</f>
        <v>0</v>
      </c>
      <c r="J671" s="8">
        <f>SUMIFS(Uploading_File_Generation!$E:$E,Uploading_File_Generation!$C:$C,HFE!$E671,Uploading_File_Generation!$B:$B,HFE!$C671,Uploading_File_Generation!$A:$A,HFE!$D671)</f>
        <v>0</v>
      </c>
      <c r="K671" s="9" t="e">
        <f t="shared" si="63"/>
        <v>#REF!</v>
      </c>
      <c r="L671" s="9" t="e">
        <f t="shared" si="64"/>
        <v>#REF!</v>
      </c>
      <c r="M671" s="1">
        <v>0</v>
      </c>
      <c r="N671" s="1">
        <f t="shared" si="65"/>
        <v>1</v>
      </c>
      <c r="O671" s="1">
        <f t="shared" si="66"/>
        <v>1</v>
      </c>
      <c r="P671" s="1" t="e">
        <f>I671/(VLOOKUP($C671&amp;$E671,#REF!,5,0)*24)</f>
        <v>#REF!</v>
      </c>
      <c r="Q671" s="1" t="e">
        <f>$I671/(VLOOKUP($C671&amp;$E671,#REF!,4,0)*24)</f>
        <v>#REF!</v>
      </c>
      <c r="R671" s="1" t="e">
        <f>$J671/(VLOOKUP($C671&amp;$E671,#REF!,5,0)*24)</f>
        <v>#REF!</v>
      </c>
      <c r="S671" s="1" t="e">
        <f>$J671/(VLOOKUP($C671&amp;$E671,#REF!,4,0)*24)</f>
        <v>#REF!</v>
      </c>
      <c r="T671" s="1">
        <f>SUMIFS(Uploading_File_Generation!$F:$F,Uploading_File_Generation!$C:$C,HFE!$E671,Uploading_File_Generation!$B:$B,HFE!$C671,Uploading_File_Generation!$A:$A,HFE!$D671)*100</f>
        <v>0</v>
      </c>
      <c r="U671" s="1">
        <v>12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/>
      <c r="AE671" s="1"/>
      <c r="AF671" s="1"/>
      <c r="AG671" s="1"/>
      <c r="AH671" s="1"/>
      <c r="AI671" s="1"/>
      <c r="AJ671" s="1">
        <f t="shared" si="67"/>
        <v>0</v>
      </c>
    </row>
    <row r="672" hidden="1" spans="1:36">
      <c r="A672" s="1" t="str">
        <f t="shared" si="62"/>
        <v>Kurdi Cross44575ICR-5/INV-4</v>
      </c>
      <c r="B672" s="1" t="s">
        <v>95</v>
      </c>
      <c r="C672" s="1" t="s">
        <v>96</v>
      </c>
      <c r="D672" s="3">
        <v>44575</v>
      </c>
      <c r="E672" s="1" t="s">
        <v>104</v>
      </c>
      <c r="F672" s="1" t="e">
        <f>SUMIFS(#REF!,#REF!,HFE!$D672)/60000</f>
        <v>#REF!</v>
      </c>
      <c r="G672" s="1" t="e">
        <f>SUMIFS(#REF!,#REF!,HFE!$D672)/60000</f>
        <v>#REF!</v>
      </c>
      <c r="H672" s="1" t="e">
        <f>VLOOKUP(C672&amp;E672,#REF!,4,0)*HFE!G672</f>
        <v>#REF!</v>
      </c>
      <c r="I672" s="1">
        <f>SUMIFS(Uploading_File_Generation!$D:$D,Uploading_File_Generation!$C:$C,HFE!$E672,Uploading_File_Generation!$B:$B,HFE!$C672,Uploading_File_Generation!$A:$A,HFE!$D672)</f>
        <v>0</v>
      </c>
      <c r="J672" s="8">
        <f>SUMIFS(Uploading_File_Generation!$E:$E,Uploading_File_Generation!$C:$C,HFE!$E672,Uploading_File_Generation!$B:$B,HFE!$C672,Uploading_File_Generation!$A:$A,HFE!$D672)</f>
        <v>0</v>
      </c>
      <c r="K672" s="9" t="e">
        <f t="shared" si="63"/>
        <v>#REF!</v>
      </c>
      <c r="L672" s="9" t="e">
        <f t="shared" si="64"/>
        <v>#REF!</v>
      </c>
      <c r="M672" s="1">
        <v>0</v>
      </c>
      <c r="N672" s="1">
        <f t="shared" si="65"/>
        <v>1</v>
      </c>
      <c r="O672" s="1">
        <f t="shared" si="66"/>
        <v>1</v>
      </c>
      <c r="P672" s="1" t="e">
        <f>I672/(VLOOKUP($C672&amp;$E672,#REF!,5,0)*24)</f>
        <v>#REF!</v>
      </c>
      <c r="Q672" s="1" t="e">
        <f>$I672/(VLOOKUP($C672&amp;$E672,#REF!,4,0)*24)</f>
        <v>#REF!</v>
      </c>
      <c r="R672" s="1" t="e">
        <f>$J672/(VLOOKUP($C672&amp;$E672,#REF!,5,0)*24)</f>
        <v>#REF!</v>
      </c>
      <c r="S672" s="1" t="e">
        <f>$J672/(VLOOKUP($C672&amp;$E672,#REF!,4,0)*24)</f>
        <v>#REF!</v>
      </c>
      <c r="T672" s="1">
        <f>SUMIFS(Uploading_File_Generation!$F:$F,Uploading_File_Generation!$C:$C,HFE!$E672,Uploading_File_Generation!$B:$B,HFE!$C672,Uploading_File_Generation!$A:$A,HFE!$D672)*100</f>
        <v>0</v>
      </c>
      <c r="U672" s="1">
        <v>12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/>
      <c r="AE672" s="1"/>
      <c r="AF672" s="1"/>
      <c r="AG672" s="1"/>
      <c r="AH672" s="1"/>
      <c r="AI672" s="1"/>
      <c r="AJ672" s="1">
        <f t="shared" si="67"/>
        <v>0</v>
      </c>
    </row>
    <row r="673" hidden="1" spans="1:36">
      <c r="A673" s="1" t="str">
        <f t="shared" si="62"/>
        <v>Kurdi Cross44575ICR-6/INV-1</v>
      </c>
      <c r="B673" s="1" t="s">
        <v>95</v>
      </c>
      <c r="C673" s="1" t="s">
        <v>96</v>
      </c>
      <c r="D673" s="3">
        <v>44575</v>
      </c>
      <c r="E673" s="1" t="s">
        <v>105</v>
      </c>
      <c r="F673" s="1" t="e">
        <f>SUMIFS(#REF!,#REF!,HFE!$D673)/60000</f>
        <v>#REF!</v>
      </c>
      <c r="G673" s="1" t="e">
        <f>SUMIFS(#REF!,#REF!,HFE!$D673)/60000</f>
        <v>#REF!</v>
      </c>
      <c r="H673" s="1" t="e">
        <f>VLOOKUP(C673&amp;E673,#REF!,4,0)*HFE!G673</f>
        <v>#REF!</v>
      </c>
      <c r="I673" s="1">
        <f>SUMIFS(Uploading_File_Generation!$D:$D,Uploading_File_Generation!$C:$C,HFE!$E673,Uploading_File_Generation!$B:$B,HFE!$C673,Uploading_File_Generation!$A:$A,HFE!$D673)</f>
        <v>0</v>
      </c>
      <c r="J673" s="8">
        <f>SUMIFS(Uploading_File_Generation!$E:$E,Uploading_File_Generation!$C:$C,HFE!$E673,Uploading_File_Generation!$B:$B,HFE!$C673,Uploading_File_Generation!$A:$A,HFE!$D673)</f>
        <v>0</v>
      </c>
      <c r="K673" s="9" t="e">
        <f t="shared" si="63"/>
        <v>#REF!</v>
      </c>
      <c r="L673" s="9" t="e">
        <f t="shared" si="64"/>
        <v>#REF!</v>
      </c>
      <c r="M673" s="1">
        <v>0</v>
      </c>
      <c r="N673" s="1">
        <f t="shared" si="65"/>
        <v>1</v>
      </c>
      <c r="O673" s="1">
        <f t="shared" si="66"/>
        <v>1</v>
      </c>
      <c r="P673" s="1" t="e">
        <f>I673/(VLOOKUP($C673&amp;$E673,#REF!,5,0)*24)</f>
        <v>#REF!</v>
      </c>
      <c r="Q673" s="1" t="e">
        <f>$I673/(VLOOKUP($C673&amp;$E673,#REF!,4,0)*24)</f>
        <v>#REF!</v>
      </c>
      <c r="R673" s="1" t="e">
        <f>$J673/(VLOOKUP($C673&amp;$E673,#REF!,5,0)*24)</f>
        <v>#REF!</v>
      </c>
      <c r="S673" s="1" t="e">
        <f>$J673/(VLOOKUP($C673&amp;$E673,#REF!,4,0)*24)</f>
        <v>#REF!</v>
      </c>
      <c r="T673" s="1">
        <f>SUMIFS(Uploading_File_Generation!$F:$F,Uploading_File_Generation!$C:$C,HFE!$E673,Uploading_File_Generation!$B:$B,HFE!$C673,Uploading_File_Generation!$A:$A,HFE!$D673)*100</f>
        <v>0</v>
      </c>
      <c r="U673" s="1">
        <v>12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/>
      <c r="AE673" s="1"/>
      <c r="AF673" s="1"/>
      <c r="AG673" s="1"/>
      <c r="AH673" s="1"/>
      <c r="AI673" s="1"/>
      <c r="AJ673" s="1">
        <f t="shared" si="67"/>
        <v>0</v>
      </c>
    </row>
    <row r="674" hidden="1" spans="1:36">
      <c r="A674" s="1" t="str">
        <f t="shared" si="62"/>
        <v>Kurdi Cross44575ICR-6/INV-2</v>
      </c>
      <c r="B674" s="1" t="s">
        <v>95</v>
      </c>
      <c r="C674" s="1" t="s">
        <v>96</v>
      </c>
      <c r="D674" s="3">
        <v>44575</v>
      </c>
      <c r="E674" s="1" t="s">
        <v>106</v>
      </c>
      <c r="F674" s="1" t="e">
        <f>SUMIFS(#REF!,#REF!,HFE!$D674)/60000</f>
        <v>#REF!</v>
      </c>
      <c r="G674" s="1" t="e">
        <f>SUMIFS(#REF!,#REF!,HFE!$D674)/60000</f>
        <v>#REF!</v>
      </c>
      <c r="H674" s="1" t="e">
        <f>VLOOKUP(C674&amp;E674,#REF!,4,0)*HFE!G674</f>
        <v>#REF!</v>
      </c>
      <c r="I674" s="1">
        <f>SUMIFS(Uploading_File_Generation!$D:$D,Uploading_File_Generation!$C:$C,HFE!$E674,Uploading_File_Generation!$B:$B,HFE!$C674,Uploading_File_Generation!$A:$A,HFE!$D674)</f>
        <v>0</v>
      </c>
      <c r="J674" s="8">
        <f>SUMIFS(Uploading_File_Generation!$E:$E,Uploading_File_Generation!$C:$C,HFE!$E674,Uploading_File_Generation!$B:$B,HFE!$C674,Uploading_File_Generation!$A:$A,HFE!$D674)</f>
        <v>0</v>
      </c>
      <c r="K674" s="9" t="e">
        <f t="shared" si="63"/>
        <v>#REF!</v>
      </c>
      <c r="L674" s="9" t="e">
        <f t="shared" si="64"/>
        <v>#REF!</v>
      </c>
      <c r="M674" s="1">
        <v>0</v>
      </c>
      <c r="N674" s="1">
        <f t="shared" si="65"/>
        <v>1</v>
      </c>
      <c r="O674" s="1">
        <f t="shared" si="66"/>
        <v>1</v>
      </c>
      <c r="P674" s="1" t="e">
        <f>I674/(VLOOKUP($C674&amp;$E674,#REF!,5,0)*24)</f>
        <v>#REF!</v>
      </c>
      <c r="Q674" s="1" t="e">
        <f>$I674/(VLOOKUP($C674&amp;$E674,#REF!,4,0)*24)</f>
        <v>#REF!</v>
      </c>
      <c r="R674" s="1" t="e">
        <f>$J674/(VLOOKUP($C674&amp;$E674,#REF!,5,0)*24)</f>
        <v>#REF!</v>
      </c>
      <c r="S674" s="1" t="e">
        <f>$J674/(VLOOKUP($C674&amp;$E674,#REF!,4,0)*24)</f>
        <v>#REF!</v>
      </c>
      <c r="T674" s="1">
        <f>SUMIFS(Uploading_File_Generation!$F:$F,Uploading_File_Generation!$C:$C,HFE!$E674,Uploading_File_Generation!$B:$B,HFE!$C674,Uploading_File_Generation!$A:$A,HFE!$D674)*100</f>
        <v>0</v>
      </c>
      <c r="U674" s="1">
        <v>12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/>
      <c r="AE674" s="1"/>
      <c r="AF674" s="1"/>
      <c r="AG674" s="1"/>
      <c r="AH674" s="1"/>
      <c r="AI674" s="1"/>
      <c r="AJ674" s="1">
        <f t="shared" si="67"/>
        <v>0</v>
      </c>
    </row>
    <row r="675" hidden="1" spans="1:36">
      <c r="A675" s="1" t="str">
        <f t="shared" si="62"/>
        <v>Kurdi Cross44575ICR-6/INV-3</v>
      </c>
      <c r="B675" s="1" t="s">
        <v>95</v>
      </c>
      <c r="C675" s="1" t="s">
        <v>96</v>
      </c>
      <c r="D675" s="3">
        <v>44575</v>
      </c>
      <c r="E675" s="1" t="s">
        <v>107</v>
      </c>
      <c r="F675" s="1" t="e">
        <f>SUMIFS(#REF!,#REF!,HFE!$D675)/60000</f>
        <v>#REF!</v>
      </c>
      <c r="G675" s="1" t="e">
        <f>SUMIFS(#REF!,#REF!,HFE!$D675)/60000</f>
        <v>#REF!</v>
      </c>
      <c r="H675" s="1" t="e">
        <f>VLOOKUP(C675&amp;E675,#REF!,4,0)*HFE!G675</f>
        <v>#REF!</v>
      </c>
      <c r="I675" s="1">
        <f>SUMIFS(Uploading_File_Generation!$D:$D,Uploading_File_Generation!$C:$C,HFE!$E675,Uploading_File_Generation!$B:$B,HFE!$C675,Uploading_File_Generation!$A:$A,HFE!$D675)</f>
        <v>0</v>
      </c>
      <c r="J675" s="8">
        <f>SUMIFS(Uploading_File_Generation!$E:$E,Uploading_File_Generation!$C:$C,HFE!$E675,Uploading_File_Generation!$B:$B,HFE!$C675,Uploading_File_Generation!$A:$A,HFE!$D675)</f>
        <v>0</v>
      </c>
      <c r="K675" s="9" t="e">
        <f t="shared" si="63"/>
        <v>#REF!</v>
      </c>
      <c r="L675" s="9" t="e">
        <f t="shared" si="64"/>
        <v>#REF!</v>
      </c>
      <c r="M675" s="1">
        <v>0</v>
      </c>
      <c r="N675" s="1">
        <f t="shared" si="65"/>
        <v>1</v>
      </c>
      <c r="O675" s="1">
        <f t="shared" si="66"/>
        <v>1</v>
      </c>
      <c r="P675" s="1" t="e">
        <f>I675/(VLOOKUP($C675&amp;$E675,#REF!,5,0)*24)</f>
        <v>#REF!</v>
      </c>
      <c r="Q675" s="1" t="e">
        <f>$I675/(VLOOKUP($C675&amp;$E675,#REF!,4,0)*24)</f>
        <v>#REF!</v>
      </c>
      <c r="R675" s="1" t="e">
        <f>$J675/(VLOOKUP($C675&amp;$E675,#REF!,5,0)*24)</f>
        <v>#REF!</v>
      </c>
      <c r="S675" s="1" t="e">
        <f>$J675/(VLOOKUP($C675&amp;$E675,#REF!,4,0)*24)</f>
        <v>#REF!</v>
      </c>
      <c r="T675" s="1">
        <f>SUMIFS(Uploading_File_Generation!$F:$F,Uploading_File_Generation!$C:$C,HFE!$E675,Uploading_File_Generation!$B:$B,HFE!$C675,Uploading_File_Generation!$A:$A,HFE!$D675)*100</f>
        <v>0</v>
      </c>
      <c r="U675" s="1">
        <v>12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/>
      <c r="AE675" s="1"/>
      <c r="AF675" s="1"/>
      <c r="AG675" s="1"/>
      <c r="AH675" s="1"/>
      <c r="AI675" s="1"/>
      <c r="AJ675" s="1">
        <f t="shared" si="67"/>
        <v>0</v>
      </c>
    </row>
    <row r="676" hidden="1" spans="1:36">
      <c r="A676" s="1" t="str">
        <f t="shared" si="62"/>
        <v>Kurdi Cross44575ICR-6/INV-4</v>
      </c>
      <c r="B676" s="1" t="s">
        <v>95</v>
      </c>
      <c r="C676" s="1" t="s">
        <v>96</v>
      </c>
      <c r="D676" s="3">
        <v>44575</v>
      </c>
      <c r="E676" s="1" t="s">
        <v>108</v>
      </c>
      <c r="F676" s="1" t="e">
        <f>SUMIFS(#REF!,#REF!,HFE!$D676)/60000</f>
        <v>#REF!</v>
      </c>
      <c r="G676" s="1" t="e">
        <f>SUMIFS(#REF!,#REF!,HFE!$D676)/60000</f>
        <v>#REF!</v>
      </c>
      <c r="H676" s="1" t="e">
        <f>VLOOKUP(C676&amp;E676,#REF!,4,0)*HFE!G676</f>
        <v>#REF!</v>
      </c>
      <c r="I676" s="1">
        <f>SUMIFS(Uploading_File_Generation!$D:$D,Uploading_File_Generation!$C:$C,HFE!$E676,Uploading_File_Generation!$B:$B,HFE!$C676,Uploading_File_Generation!$A:$A,HFE!$D676)</f>
        <v>0</v>
      </c>
      <c r="J676" s="8">
        <f>SUMIFS(Uploading_File_Generation!$E:$E,Uploading_File_Generation!$C:$C,HFE!$E676,Uploading_File_Generation!$B:$B,HFE!$C676,Uploading_File_Generation!$A:$A,HFE!$D676)</f>
        <v>0</v>
      </c>
      <c r="K676" s="9" t="e">
        <f t="shared" si="63"/>
        <v>#REF!</v>
      </c>
      <c r="L676" s="9" t="e">
        <f t="shared" si="64"/>
        <v>#REF!</v>
      </c>
      <c r="M676" s="1">
        <v>0</v>
      </c>
      <c r="N676" s="1">
        <f t="shared" si="65"/>
        <v>1</v>
      </c>
      <c r="O676" s="1">
        <f t="shared" si="66"/>
        <v>1</v>
      </c>
      <c r="P676" s="1" t="e">
        <f>I676/(VLOOKUP($C676&amp;$E676,#REF!,5,0)*24)</f>
        <v>#REF!</v>
      </c>
      <c r="Q676" s="1" t="e">
        <f>$I676/(VLOOKUP($C676&amp;$E676,#REF!,4,0)*24)</f>
        <v>#REF!</v>
      </c>
      <c r="R676" s="1" t="e">
        <f>$J676/(VLOOKUP($C676&amp;$E676,#REF!,5,0)*24)</f>
        <v>#REF!</v>
      </c>
      <c r="S676" s="1" t="e">
        <f>$J676/(VLOOKUP($C676&amp;$E676,#REF!,4,0)*24)</f>
        <v>#REF!</v>
      </c>
      <c r="T676" s="1">
        <f>SUMIFS(Uploading_File_Generation!$F:$F,Uploading_File_Generation!$C:$C,HFE!$E676,Uploading_File_Generation!$B:$B,HFE!$C676,Uploading_File_Generation!$A:$A,HFE!$D676)*100</f>
        <v>0</v>
      </c>
      <c r="U676" s="1">
        <v>12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/>
      <c r="AE676" s="1"/>
      <c r="AF676" s="1"/>
      <c r="AG676" s="1"/>
      <c r="AH676" s="1"/>
      <c r="AI676" s="1"/>
      <c r="AJ676" s="1">
        <f t="shared" si="67"/>
        <v>0</v>
      </c>
    </row>
    <row r="677" hidden="1" spans="1:36">
      <c r="A677" s="1" t="str">
        <f t="shared" si="62"/>
        <v>Kurdi Cross44575ICR-7/INV-1</v>
      </c>
      <c r="B677" s="1" t="s">
        <v>95</v>
      </c>
      <c r="C677" s="1" t="s">
        <v>96</v>
      </c>
      <c r="D677" s="3">
        <v>44575</v>
      </c>
      <c r="E677" s="1" t="s">
        <v>109</v>
      </c>
      <c r="F677" s="1" t="e">
        <f>SUMIFS(#REF!,#REF!,HFE!$D677)/60000</f>
        <v>#REF!</v>
      </c>
      <c r="G677" s="1" t="e">
        <f>SUMIFS(#REF!,#REF!,HFE!$D677)/60000</f>
        <v>#REF!</v>
      </c>
      <c r="H677" s="1" t="e">
        <f>VLOOKUP(C677&amp;E677,#REF!,4,0)*HFE!G677</f>
        <v>#REF!</v>
      </c>
      <c r="I677" s="1">
        <f>SUMIFS(Uploading_File_Generation!$D:$D,Uploading_File_Generation!$C:$C,HFE!$E677,Uploading_File_Generation!$B:$B,HFE!$C677,Uploading_File_Generation!$A:$A,HFE!$D677)</f>
        <v>0</v>
      </c>
      <c r="J677" s="8">
        <f>SUMIFS(Uploading_File_Generation!$E:$E,Uploading_File_Generation!$C:$C,HFE!$E677,Uploading_File_Generation!$B:$B,HFE!$C677,Uploading_File_Generation!$A:$A,HFE!$D677)</f>
        <v>0</v>
      </c>
      <c r="K677" s="9" t="e">
        <f t="shared" si="63"/>
        <v>#REF!</v>
      </c>
      <c r="L677" s="9" t="e">
        <f t="shared" si="64"/>
        <v>#REF!</v>
      </c>
      <c r="M677" s="1">
        <v>0</v>
      </c>
      <c r="N677" s="1">
        <f t="shared" si="65"/>
        <v>1</v>
      </c>
      <c r="O677" s="1">
        <f t="shared" si="66"/>
        <v>1</v>
      </c>
      <c r="P677" s="1" t="e">
        <f>I677/(VLOOKUP($C677&amp;$E677,#REF!,5,0)*24)</f>
        <v>#REF!</v>
      </c>
      <c r="Q677" s="1" t="e">
        <f>$I677/(VLOOKUP($C677&amp;$E677,#REF!,4,0)*24)</f>
        <v>#REF!</v>
      </c>
      <c r="R677" s="1" t="e">
        <f>$J677/(VLOOKUP($C677&amp;$E677,#REF!,5,0)*24)</f>
        <v>#REF!</v>
      </c>
      <c r="S677" s="1" t="e">
        <f>$J677/(VLOOKUP($C677&amp;$E677,#REF!,4,0)*24)</f>
        <v>#REF!</v>
      </c>
      <c r="T677" s="1">
        <f>SUMIFS(Uploading_File_Generation!$F:$F,Uploading_File_Generation!$C:$C,HFE!$E677,Uploading_File_Generation!$B:$B,HFE!$C677,Uploading_File_Generation!$A:$A,HFE!$D677)*100</f>
        <v>0</v>
      </c>
      <c r="U677" s="1">
        <v>12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/>
      <c r="AE677" s="1"/>
      <c r="AF677" s="1"/>
      <c r="AG677" s="1"/>
      <c r="AH677" s="1"/>
      <c r="AI677" s="1"/>
      <c r="AJ677" s="1">
        <f t="shared" si="67"/>
        <v>0</v>
      </c>
    </row>
    <row r="678" hidden="1" spans="1:36">
      <c r="A678" s="1" t="str">
        <f t="shared" si="62"/>
        <v>Kurdi Cross44575ICR-7/INV-2</v>
      </c>
      <c r="B678" s="1" t="s">
        <v>95</v>
      </c>
      <c r="C678" s="1" t="s">
        <v>96</v>
      </c>
      <c r="D678" s="3">
        <v>44575</v>
      </c>
      <c r="E678" s="1" t="s">
        <v>110</v>
      </c>
      <c r="F678" s="1" t="e">
        <f>SUMIFS(#REF!,#REF!,HFE!$D678)/60000</f>
        <v>#REF!</v>
      </c>
      <c r="G678" s="1" t="e">
        <f>SUMIFS(#REF!,#REF!,HFE!$D678)/60000</f>
        <v>#REF!</v>
      </c>
      <c r="H678" s="1" t="e">
        <f>VLOOKUP(C678&amp;E678,#REF!,4,0)*HFE!G678</f>
        <v>#REF!</v>
      </c>
      <c r="I678" s="1">
        <f>SUMIFS(Uploading_File_Generation!$D:$D,Uploading_File_Generation!$C:$C,HFE!$E678,Uploading_File_Generation!$B:$B,HFE!$C678,Uploading_File_Generation!$A:$A,HFE!$D678)</f>
        <v>0</v>
      </c>
      <c r="J678" s="8">
        <f>SUMIFS(Uploading_File_Generation!$E:$E,Uploading_File_Generation!$C:$C,HFE!$E678,Uploading_File_Generation!$B:$B,HFE!$C678,Uploading_File_Generation!$A:$A,HFE!$D678)</f>
        <v>0</v>
      </c>
      <c r="K678" s="9" t="e">
        <f t="shared" si="63"/>
        <v>#REF!</v>
      </c>
      <c r="L678" s="9" t="e">
        <f t="shared" si="64"/>
        <v>#REF!</v>
      </c>
      <c r="M678" s="1">
        <v>0</v>
      </c>
      <c r="N678" s="1">
        <f t="shared" si="65"/>
        <v>1</v>
      </c>
      <c r="O678" s="1">
        <f t="shared" si="66"/>
        <v>1</v>
      </c>
      <c r="P678" s="1" t="e">
        <f>I678/(VLOOKUP($C678&amp;$E678,#REF!,5,0)*24)</f>
        <v>#REF!</v>
      </c>
      <c r="Q678" s="1" t="e">
        <f>$I678/(VLOOKUP($C678&amp;$E678,#REF!,4,0)*24)</f>
        <v>#REF!</v>
      </c>
      <c r="R678" s="1" t="e">
        <f>$J678/(VLOOKUP($C678&amp;$E678,#REF!,5,0)*24)</f>
        <v>#REF!</v>
      </c>
      <c r="S678" s="1" t="e">
        <f>$J678/(VLOOKUP($C678&amp;$E678,#REF!,4,0)*24)</f>
        <v>#REF!</v>
      </c>
      <c r="T678" s="1">
        <f>SUMIFS(Uploading_File_Generation!$F:$F,Uploading_File_Generation!$C:$C,HFE!$E678,Uploading_File_Generation!$B:$B,HFE!$C678,Uploading_File_Generation!$A:$A,HFE!$D678)*100</f>
        <v>0</v>
      </c>
      <c r="U678" s="1">
        <v>12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/>
      <c r="AE678" s="1"/>
      <c r="AF678" s="1"/>
      <c r="AG678" s="1"/>
      <c r="AH678" s="1"/>
      <c r="AI678" s="1"/>
      <c r="AJ678" s="1">
        <f t="shared" si="67"/>
        <v>0</v>
      </c>
    </row>
    <row r="679" hidden="1" spans="1:36">
      <c r="A679" s="1" t="str">
        <f t="shared" si="62"/>
        <v>Kurdi Cross44575ICR-7/INV-3</v>
      </c>
      <c r="B679" s="1" t="s">
        <v>95</v>
      </c>
      <c r="C679" s="1" t="s">
        <v>96</v>
      </c>
      <c r="D679" s="3">
        <v>44575</v>
      </c>
      <c r="E679" s="1" t="s">
        <v>111</v>
      </c>
      <c r="F679" s="1" t="e">
        <f>SUMIFS(#REF!,#REF!,HFE!$D679)/60000</f>
        <v>#REF!</v>
      </c>
      <c r="G679" s="1" t="e">
        <f>SUMIFS(#REF!,#REF!,HFE!$D679)/60000</f>
        <v>#REF!</v>
      </c>
      <c r="H679" s="1" t="e">
        <f>VLOOKUP(C679&amp;E679,#REF!,4,0)*HFE!G679</f>
        <v>#REF!</v>
      </c>
      <c r="I679" s="1">
        <f>SUMIFS(Uploading_File_Generation!$D:$D,Uploading_File_Generation!$C:$C,HFE!$E679,Uploading_File_Generation!$B:$B,HFE!$C679,Uploading_File_Generation!$A:$A,HFE!$D679)</f>
        <v>0</v>
      </c>
      <c r="J679" s="8">
        <f>SUMIFS(Uploading_File_Generation!$E:$E,Uploading_File_Generation!$C:$C,HFE!$E679,Uploading_File_Generation!$B:$B,HFE!$C679,Uploading_File_Generation!$A:$A,HFE!$D679)</f>
        <v>0</v>
      </c>
      <c r="K679" s="9" t="e">
        <f t="shared" si="63"/>
        <v>#REF!</v>
      </c>
      <c r="L679" s="9" t="e">
        <f t="shared" si="64"/>
        <v>#REF!</v>
      </c>
      <c r="M679" s="1">
        <v>0</v>
      </c>
      <c r="N679" s="1">
        <f t="shared" si="65"/>
        <v>1</v>
      </c>
      <c r="O679" s="1">
        <f t="shared" si="66"/>
        <v>1</v>
      </c>
      <c r="P679" s="1" t="e">
        <f>I679/(VLOOKUP($C679&amp;$E679,#REF!,5,0)*24)</f>
        <v>#REF!</v>
      </c>
      <c r="Q679" s="1" t="e">
        <f>$I679/(VLOOKUP($C679&amp;$E679,#REF!,4,0)*24)</f>
        <v>#REF!</v>
      </c>
      <c r="R679" s="1" t="e">
        <f>$J679/(VLOOKUP($C679&amp;$E679,#REF!,5,0)*24)</f>
        <v>#REF!</v>
      </c>
      <c r="S679" s="1" t="e">
        <f>$J679/(VLOOKUP($C679&amp;$E679,#REF!,4,0)*24)</f>
        <v>#REF!</v>
      </c>
      <c r="T679" s="1">
        <f>SUMIFS(Uploading_File_Generation!$F:$F,Uploading_File_Generation!$C:$C,HFE!$E679,Uploading_File_Generation!$B:$B,HFE!$C679,Uploading_File_Generation!$A:$A,HFE!$D679)*100</f>
        <v>0</v>
      </c>
      <c r="U679" s="1">
        <v>12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/>
      <c r="AE679" s="1"/>
      <c r="AF679" s="1"/>
      <c r="AG679" s="1"/>
      <c r="AH679" s="1"/>
      <c r="AI679" s="1"/>
      <c r="AJ679" s="1">
        <f t="shared" si="67"/>
        <v>0</v>
      </c>
    </row>
    <row r="680" hidden="1" spans="1:36">
      <c r="A680" s="1" t="str">
        <f t="shared" si="62"/>
        <v>Kurdi Cross44575ICR-7/INV-4</v>
      </c>
      <c r="B680" s="1" t="s">
        <v>95</v>
      </c>
      <c r="C680" s="1" t="s">
        <v>96</v>
      </c>
      <c r="D680" s="3">
        <v>44575</v>
      </c>
      <c r="E680" s="1" t="s">
        <v>112</v>
      </c>
      <c r="F680" s="1" t="e">
        <f>SUMIFS(#REF!,#REF!,HFE!$D680)/60000</f>
        <v>#REF!</v>
      </c>
      <c r="G680" s="1" t="e">
        <f>SUMIFS(#REF!,#REF!,HFE!$D680)/60000</f>
        <v>#REF!</v>
      </c>
      <c r="H680" s="1" t="e">
        <f>VLOOKUP(C680&amp;E680,#REF!,4,0)*HFE!G680</f>
        <v>#REF!</v>
      </c>
      <c r="I680" s="1">
        <f>SUMIFS(Uploading_File_Generation!$D:$D,Uploading_File_Generation!$C:$C,HFE!$E680,Uploading_File_Generation!$B:$B,HFE!$C680,Uploading_File_Generation!$A:$A,HFE!$D680)</f>
        <v>0</v>
      </c>
      <c r="J680" s="8">
        <f>SUMIFS(Uploading_File_Generation!$E:$E,Uploading_File_Generation!$C:$C,HFE!$E680,Uploading_File_Generation!$B:$B,HFE!$C680,Uploading_File_Generation!$A:$A,HFE!$D680)</f>
        <v>0</v>
      </c>
      <c r="K680" s="9" t="e">
        <f t="shared" si="63"/>
        <v>#REF!</v>
      </c>
      <c r="L680" s="9" t="e">
        <f t="shared" si="64"/>
        <v>#REF!</v>
      </c>
      <c r="M680" s="1">
        <v>0</v>
      </c>
      <c r="N680" s="1">
        <f t="shared" si="65"/>
        <v>1</v>
      </c>
      <c r="O680" s="1">
        <f t="shared" si="66"/>
        <v>1</v>
      </c>
      <c r="P680" s="1" t="e">
        <f>I680/(VLOOKUP($C680&amp;$E680,#REF!,5,0)*24)</f>
        <v>#REF!</v>
      </c>
      <c r="Q680" s="1" t="e">
        <f>$I680/(VLOOKUP($C680&amp;$E680,#REF!,4,0)*24)</f>
        <v>#REF!</v>
      </c>
      <c r="R680" s="1" t="e">
        <f>$J680/(VLOOKUP($C680&amp;$E680,#REF!,5,0)*24)</f>
        <v>#REF!</v>
      </c>
      <c r="S680" s="1" t="e">
        <f>$J680/(VLOOKUP($C680&amp;$E680,#REF!,4,0)*24)</f>
        <v>#REF!</v>
      </c>
      <c r="T680" s="1">
        <f>SUMIFS(Uploading_File_Generation!$F:$F,Uploading_File_Generation!$C:$C,HFE!$E680,Uploading_File_Generation!$B:$B,HFE!$C680,Uploading_File_Generation!$A:$A,HFE!$D680)*100</f>
        <v>0</v>
      </c>
      <c r="U680" s="1">
        <v>12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/>
      <c r="AE680" s="1"/>
      <c r="AF680" s="1"/>
      <c r="AG680" s="1"/>
      <c r="AH680" s="1"/>
      <c r="AI680" s="1"/>
      <c r="AJ680" s="1">
        <f t="shared" si="67"/>
        <v>0</v>
      </c>
    </row>
    <row r="681" hidden="1" spans="1:36">
      <c r="A681" s="1" t="str">
        <f t="shared" si="62"/>
        <v>Kurdi Cross44575ICR-8/INV-1</v>
      </c>
      <c r="B681" s="1" t="s">
        <v>95</v>
      </c>
      <c r="C681" s="1" t="s">
        <v>96</v>
      </c>
      <c r="D681" s="3">
        <v>44575</v>
      </c>
      <c r="E681" s="1" t="s">
        <v>113</v>
      </c>
      <c r="F681" s="1" t="e">
        <f>SUMIFS(#REF!,#REF!,HFE!$D681)/60000</f>
        <v>#REF!</v>
      </c>
      <c r="G681" s="1" t="e">
        <f>SUMIFS(#REF!,#REF!,HFE!$D681)/60000</f>
        <v>#REF!</v>
      </c>
      <c r="H681" s="1" t="e">
        <f>VLOOKUP(C681&amp;E681,#REF!,4,0)*HFE!G681</f>
        <v>#REF!</v>
      </c>
      <c r="I681" s="1">
        <f>SUMIFS(Uploading_File_Generation!$D:$D,Uploading_File_Generation!$C:$C,HFE!$E681,Uploading_File_Generation!$B:$B,HFE!$C681,Uploading_File_Generation!$A:$A,HFE!$D681)</f>
        <v>0</v>
      </c>
      <c r="J681" s="8">
        <f>SUMIFS(Uploading_File_Generation!$E:$E,Uploading_File_Generation!$C:$C,HFE!$E681,Uploading_File_Generation!$B:$B,HFE!$C681,Uploading_File_Generation!$A:$A,HFE!$D681)</f>
        <v>0</v>
      </c>
      <c r="K681" s="9" t="e">
        <f t="shared" si="63"/>
        <v>#REF!</v>
      </c>
      <c r="L681" s="9" t="e">
        <f t="shared" si="64"/>
        <v>#REF!</v>
      </c>
      <c r="M681" s="1">
        <v>0</v>
      </c>
      <c r="N681" s="1">
        <f t="shared" si="65"/>
        <v>1</v>
      </c>
      <c r="O681" s="1">
        <f t="shared" si="66"/>
        <v>1</v>
      </c>
      <c r="P681" s="1" t="e">
        <f>I681/(VLOOKUP($C681&amp;$E681,#REF!,5,0)*24)</f>
        <v>#REF!</v>
      </c>
      <c r="Q681" s="1" t="e">
        <f>$I681/(VLOOKUP($C681&amp;$E681,#REF!,4,0)*24)</f>
        <v>#REF!</v>
      </c>
      <c r="R681" s="1" t="e">
        <f>$J681/(VLOOKUP($C681&amp;$E681,#REF!,5,0)*24)</f>
        <v>#REF!</v>
      </c>
      <c r="S681" s="1" t="e">
        <f>$J681/(VLOOKUP($C681&amp;$E681,#REF!,4,0)*24)</f>
        <v>#REF!</v>
      </c>
      <c r="T681" s="1">
        <f>SUMIFS(Uploading_File_Generation!$F:$F,Uploading_File_Generation!$C:$C,HFE!$E681,Uploading_File_Generation!$B:$B,HFE!$C681,Uploading_File_Generation!$A:$A,HFE!$D681)*100</f>
        <v>0</v>
      </c>
      <c r="U681" s="1">
        <v>12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/>
      <c r="AE681" s="1"/>
      <c r="AF681" s="1"/>
      <c r="AG681" s="1"/>
      <c r="AH681" s="1"/>
      <c r="AI681" s="1"/>
      <c r="AJ681" s="1">
        <f t="shared" si="67"/>
        <v>0</v>
      </c>
    </row>
    <row r="682" hidden="1" spans="1:36">
      <c r="A682" s="1" t="str">
        <f t="shared" si="62"/>
        <v>Kurdi Cross44575ICR-8/INV-2</v>
      </c>
      <c r="B682" s="1" t="s">
        <v>95</v>
      </c>
      <c r="C682" s="1" t="s">
        <v>96</v>
      </c>
      <c r="D682" s="3">
        <v>44575</v>
      </c>
      <c r="E682" s="1" t="s">
        <v>114</v>
      </c>
      <c r="F682" s="1" t="e">
        <f>SUMIFS(#REF!,#REF!,HFE!$D682)/60000</f>
        <v>#REF!</v>
      </c>
      <c r="G682" s="1" t="e">
        <f>SUMIFS(#REF!,#REF!,HFE!$D682)/60000</f>
        <v>#REF!</v>
      </c>
      <c r="H682" s="1" t="e">
        <f>VLOOKUP(C682&amp;E682,#REF!,4,0)*HFE!G682</f>
        <v>#REF!</v>
      </c>
      <c r="I682" s="1">
        <f>SUMIFS(Uploading_File_Generation!$D:$D,Uploading_File_Generation!$C:$C,HFE!$E682,Uploading_File_Generation!$B:$B,HFE!$C682,Uploading_File_Generation!$A:$A,HFE!$D682)</f>
        <v>0</v>
      </c>
      <c r="J682" s="8">
        <f>SUMIFS(Uploading_File_Generation!$E:$E,Uploading_File_Generation!$C:$C,HFE!$E682,Uploading_File_Generation!$B:$B,HFE!$C682,Uploading_File_Generation!$A:$A,HFE!$D682)</f>
        <v>0</v>
      </c>
      <c r="K682" s="9" t="e">
        <f t="shared" si="63"/>
        <v>#REF!</v>
      </c>
      <c r="L682" s="9" t="e">
        <f t="shared" si="64"/>
        <v>#REF!</v>
      </c>
      <c r="M682" s="1">
        <v>0</v>
      </c>
      <c r="N682" s="1">
        <f t="shared" si="65"/>
        <v>1</v>
      </c>
      <c r="O682" s="1">
        <f t="shared" si="66"/>
        <v>1</v>
      </c>
      <c r="P682" s="1" t="e">
        <f>I682/(VLOOKUP($C682&amp;$E682,#REF!,5,0)*24)</f>
        <v>#REF!</v>
      </c>
      <c r="Q682" s="1" t="e">
        <f>$I682/(VLOOKUP($C682&amp;$E682,#REF!,4,0)*24)</f>
        <v>#REF!</v>
      </c>
      <c r="R682" s="1" t="e">
        <f>$J682/(VLOOKUP($C682&amp;$E682,#REF!,5,0)*24)</f>
        <v>#REF!</v>
      </c>
      <c r="S682" s="1" t="e">
        <f>$J682/(VLOOKUP($C682&amp;$E682,#REF!,4,0)*24)</f>
        <v>#REF!</v>
      </c>
      <c r="T682" s="1">
        <f>SUMIFS(Uploading_File_Generation!$F:$F,Uploading_File_Generation!$C:$C,HFE!$E682,Uploading_File_Generation!$B:$B,HFE!$C682,Uploading_File_Generation!$A:$A,HFE!$D682)*100</f>
        <v>0</v>
      </c>
      <c r="U682" s="1">
        <v>12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/>
      <c r="AE682" s="1"/>
      <c r="AF682" s="1"/>
      <c r="AG682" s="1"/>
      <c r="AH682" s="1"/>
      <c r="AI682" s="1"/>
      <c r="AJ682" s="1">
        <f t="shared" si="67"/>
        <v>0</v>
      </c>
    </row>
    <row r="683" hidden="1" spans="1:36">
      <c r="A683" s="1" t="str">
        <f t="shared" si="62"/>
        <v>Kurdi Cross44575ICR-8/INV-3</v>
      </c>
      <c r="B683" s="1" t="s">
        <v>95</v>
      </c>
      <c r="C683" s="1" t="s">
        <v>96</v>
      </c>
      <c r="D683" s="3">
        <v>44575</v>
      </c>
      <c r="E683" s="1" t="s">
        <v>115</v>
      </c>
      <c r="F683" s="1" t="e">
        <f>SUMIFS(#REF!,#REF!,HFE!$D683)/60000</f>
        <v>#REF!</v>
      </c>
      <c r="G683" s="1" t="e">
        <f>SUMIFS(#REF!,#REF!,HFE!$D683)/60000</f>
        <v>#REF!</v>
      </c>
      <c r="H683" s="1" t="e">
        <f>VLOOKUP(C683&amp;E683,#REF!,4,0)*HFE!G683</f>
        <v>#REF!</v>
      </c>
      <c r="I683" s="1">
        <f>SUMIFS(Uploading_File_Generation!$D:$D,Uploading_File_Generation!$C:$C,HFE!$E683,Uploading_File_Generation!$B:$B,HFE!$C683,Uploading_File_Generation!$A:$A,HFE!$D683)</f>
        <v>0</v>
      </c>
      <c r="J683" s="8">
        <f>SUMIFS(Uploading_File_Generation!$E:$E,Uploading_File_Generation!$C:$C,HFE!$E683,Uploading_File_Generation!$B:$B,HFE!$C683,Uploading_File_Generation!$A:$A,HFE!$D683)</f>
        <v>0</v>
      </c>
      <c r="K683" s="9" t="e">
        <f t="shared" si="63"/>
        <v>#REF!</v>
      </c>
      <c r="L683" s="9" t="e">
        <f t="shared" si="64"/>
        <v>#REF!</v>
      </c>
      <c r="M683" s="1">
        <v>0</v>
      </c>
      <c r="N683" s="1">
        <f t="shared" si="65"/>
        <v>1</v>
      </c>
      <c r="O683" s="1">
        <f t="shared" si="66"/>
        <v>1</v>
      </c>
      <c r="P683" s="1" t="e">
        <f>I683/(VLOOKUP($C683&amp;$E683,#REF!,5,0)*24)</f>
        <v>#REF!</v>
      </c>
      <c r="Q683" s="1" t="e">
        <f>$I683/(VLOOKUP($C683&amp;$E683,#REF!,4,0)*24)</f>
        <v>#REF!</v>
      </c>
      <c r="R683" s="1" t="e">
        <f>$J683/(VLOOKUP($C683&amp;$E683,#REF!,5,0)*24)</f>
        <v>#REF!</v>
      </c>
      <c r="S683" s="1" t="e">
        <f>$J683/(VLOOKUP($C683&amp;$E683,#REF!,4,0)*24)</f>
        <v>#REF!</v>
      </c>
      <c r="T683" s="1">
        <f>SUMIFS(Uploading_File_Generation!$F:$F,Uploading_File_Generation!$C:$C,HFE!$E683,Uploading_File_Generation!$B:$B,HFE!$C683,Uploading_File_Generation!$A:$A,HFE!$D683)*100</f>
        <v>0</v>
      </c>
      <c r="U683" s="1">
        <v>12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/>
      <c r="AE683" s="1"/>
      <c r="AF683" s="1"/>
      <c r="AG683" s="1"/>
      <c r="AH683" s="1"/>
      <c r="AI683" s="1"/>
      <c r="AJ683" s="1">
        <f t="shared" si="67"/>
        <v>0</v>
      </c>
    </row>
    <row r="684" hidden="1" spans="1:36">
      <c r="A684" s="1" t="str">
        <f t="shared" si="62"/>
        <v>Kurdi Cross44575ICR-8/INV-4</v>
      </c>
      <c r="B684" s="1" t="s">
        <v>95</v>
      </c>
      <c r="C684" s="1" t="s">
        <v>96</v>
      </c>
      <c r="D684" s="3">
        <v>44575</v>
      </c>
      <c r="E684" s="1" t="s">
        <v>116</v>
      </c>
      <c r="F684" s="1" t="e">
        <f>SUMIFS(#REF!,#REF!,HFE!$D684)/60000</f>
        <v>#REF!</v>
      </c>
      <c r="G684" s="1" t="e">
        <f>SUMIFS(#REF!,#REF!,HFE!$D684)/60000</f>
        <v>#REF!</v>
      </c>
      <c r="H684" s="1" t="e">
        <f>VLOOKUP(C684&amp;E684,#REF!,4,0)*HFE!G684</f>
        <v>#REF!</v>
      </c>
      <c r="I684" s="1">
        <f>SUMIFS(Uploading_File_Generation!$D:$D,Uploading_File_Generation!$C:$C,HFE!$E684,Uploading_File_Generation!$B:$B,HFE!$C684,Uploading_File_Generation!$A:$A,HFE!$D684)</f>
        <v>0</v>
      </c>
      <c r="J684" s="8">
        <f>SUMIFS(Uploading_File_Generation!$E:$E,Uploading_File_Generation!$C:$C,HFE!$E684,Uploading_File_Generation!$B:$B,HFE!$C684,Uploading_File_Generation!$A:$A,HFE!$D684)</f>
        <v>0</v>
      </c>
      <c r="K684" s="9" t="e">
        <f t="shared" si="63"/>
        <v>#REF!</v>
      </c>
      <c r="L684" s="9" t="e">
        <f t="shared" si="64"/>
        <v>#REF!</v>
      </c>
      <c r="M684" s="1">
        <v>0</v>
      </c>
      <c r="N684" s="1">
        <f t="shared" si="65"/>
        <v>1</v>
      </c>
      <c r="O684" s="1">
        <f t="shared" si="66"/>
        <v>1</v>
      </c>
      <c r="P684" s="1" t="e">
        <f>I684/(VLOOKUP($C684&amp;$E684,#REF!,5,0)*24)</f>
        <v>#REF!</v>
      </c>
      <c r="Q684" s="1" t="e">
        <f>$I684/(VLOOKUP($C684&amp;$E684,#REF!,4,0)*24)</f>
        <v>#REF!</v>
      </c>
      <c r="R684" s="1" t="e">
        <f>$J684/(VLOOKUP($C684&amp;$E684,#REF!,5,0)*24)</f>
        <v>#REF!</v>
      </c>
      <c r="S684" s="1" t="e">
        <f>$J684/(VLOOKUP($C684&amp;$E684,#REF!,4,0)*24)</f>
        <v>#REF!</v>
      </c>
      <c r="T684" s="1">
        <f>SUMIFS(Uploading_File_Generation!$F:$F,Uploading_File_Generation!$C:$C,HFE!$E684,Uploading_File_Generation!$B:$B,HFE!$C684,Uploading_File_Generation!$A:$A,HFE!$D684)*100</f>
        <v>0</v>
      </c>
      <c r="U684" s="1">
        <v>12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/>
      <c r="AE684" s="1"/>
      <c r="AF684" s="1"/>
      <c r="AG684" s="1"/>
      <c r="AH684" s="1"/>
      <c r="AI684" s="1"/>
      <c r="AJ684" s="1">
        <f t="shared" si="67"/>
        <v>0</v>
      </c>
    </row>
    <row r="685" hidden="1" spans="1:36">
      <c r="A685" s="1" t="str">
        <f t="shared" si="62"/>
        <v>Kurdi Cross44575ICR-9/INV-1</v>
      </c>
      <c r="B685" s="1" t="s">
        <v>95</v>
      </c>
      <c r="C685" s="1" t="s">
        <v>96</v>
      </c>
      <c r="D685" s="3">
        <v>44575</v>
      </c>
      <c r="E685" s="1" t="s">
        <v>117</v>
      </c>
      <c r="F685" s="1" t="e">
        <f>SUMIFS(#REF!,#REF!,HFE!$D685)/60000</f>
        <v>#REF!</v>
      </c>
      <c r="G685" s="1" t="e">
        <f>SUMIFS(#REF!,#REF!,HFE!$D685)/60000</f>
        <v>#REF!</v>
      </c>
      <c r="H685" s="1" t="e">
        <f>VLOOKUP(C685&amp;E685,#REF!,4,0)*HFE!G685</f>
        <v>#REF!</v>
      </c>
      <c r="I685" s="1">
        <f>SUMIFS(Uploading_File_Generation!$D:$D,Uploading_File_Generation!$C:$C,HFE!$E685,Uploading_File_Generation!$B:$B,HFE!$C685,Uploading_File_Generation!$A:$A,HFE!$D685)</f>
        <v>0</v>
      </c>
      <c r="J685" s="8">
        <f>SUMIFS(Uploading_File_Generation!$E:$E,Uploading_File_Generation!$C:$C,HFE!$E685,Uploading_File_Generation!$B:$B,HFE!$C685,Uploading_File_Generation!$A:$A,HFE!$D685)</f>
        <v>0</v>
      </c>
      <c r="K685" s="9" t="e">
        <f t="shared" si="63"/>
        <v>#REF!</v>
      </c>
      <c r="L685" s="9" t="e">
        <f t="shared" si="64"/>
        <v>#REF!</v>
      </c>
      <c r="M685" s="1">
        <v>0</v>
      </c>
      <c r="N685" s="1">
        <f t="shared" si="65"/>
        <v>1</v>
      </c>
      <c r="O685" s="1">
        <f t="shared" si="66"/>
        <v>1</v>
      </c>
      <c r="P685" s="1" t="e">
        <f>I685/(VLOOKUP($C685&amp;$E685,#REF!,5,0)*24)</f>
        <v>#REF!</v>
      </c>
      <c r="Q685" s="1" t="e">
        <f>$I685/(VLOOKUP($C685&amp;$E685,#REF!,4,0)*24)</f>
        <v>#REF!</v>
      </c>
      <c r="R685" s="1" t="e">
        <f>$J685/(VLOOKUP($C685&amp;$E685,#REF!,5,0)*24)</f>
        <v>#REF!</v>
      </c>
      <c r="S685" s="1" t="e">
        <f>$J685/(VLOOKUP($C685&amp;$E685,#REF!,4,0)*24)</f>
        <v>#REF!</v>
      </c>
      <c r="T685" s="1">
        <f>SUMIFS(Uploading_File_Generation!$F:$F,Uploading_File_Generation!$C:$C,HFE!$E685,Uploading_File_Generation!$B:$B,HFE!$C685,Uploading_File_Generation!$A:$A,HFE!$D685)*100</f>
        <v>0</v>
      </c>
      <c r="U685" s="1">
        <v>12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/>
      <c r="AE685" s="1"/>
      <c r="AF685" s="1"/>
      <c r="AG685" s="1"/>
      <c r="AH685" s="1"/>
      <c r="AI685" s="1"/>
      <c r="AJ685" s="1">
        <f t="shared" si="67"/>
        <v>0</v>
      </c>
    </row>
    <row r="686" hidden="1" spans="1:36">
      <c r="A686" s="1" t="str">
        <f t="shared" si="62"/>
        <v>Kurdi Cross44575ICR-9/INV-2</v>
      </c>
      <c r="B686" s="1" t="s">
        <v>95</v>
      </c>
      <c r="C686" s="1" t="s">
        <v>96</v>
      </c>
      <c r="D686" s="3">
        <v>44575</v>
      </c>
      <c r="E686" s="1" t="s">
        <v>118</v>
      </c>
      <c r="F686" s="1" t="e">
        <f>SUMIFS(#REF!,#REF!,HFE!$D686)/60000</f>
        <v>#REF!</v>
      </c>
      <c r="G686" s="1" t="e">
        <f>SUMIFS(#REF!,#REF!,HFE!$D686)/60000</f>
        <v>#REF!</v>
      </c>
      <c r="H686" s="1" t="e">
        <f>VLOOKUP(C686&amp;E686,#REF!,4,0)*HFE!G686</f>
        <v>#REF!</v>
      </c>
      <c r="I686" s="1">
        <f>SUMIFS(Uploading_File_Generation!$D:$D,Uploading_File_Generation!$C:$C,HFE!$E686,Uploading_File_Generation!$B:$B,HFE!$C686,Uploading_File_Generation!$A:$A,HFE!$D686)</f>
        <v>0</v>
      </c>
      <c r="J686" s="8">
        <f>SUMIFS(Uploading_File_Generation!$E:$E,Uploading_File_Generation!$C:$C,HFE!$E686,Uploading_File_Generation!$B:$B,HFE!$C686,Uploading_File_Generation!$A:$A,HFE!$D686)</f>
        <v>0</v>
      </c>
      <c r="K686" s="9" t="e">
        <f t="shared" si="63"/>
        <v>#REF!</v>
      </c>
      <c r="L686" s="9" t="e">
        <f t="shared" si="64"/>
        <v>#REF!</v>
      </c>
      <c r="M686" s="1">
        <v>0</v>
      </c>
      <c r="N686" s="1">
        <f t="shared" si="65"/>
        <v>1</v>
      </c>
      <c r="O686" s="1">
        <f t="shared" si="66"/>
        <v>1</v>
      </c>
      <c r="P686" s="1" t="e">
        <f>I686/(VLOOKUP($C686&amp;$E686,#REF!,5,0)*24)</f>
        <v>#REF!</v>
      </c>
      <c r="Q686" s="1" t="e">
        <f>$I686/(VLOOKUP($C686&amp;$E686,#REF!,4,0)*24)</f>
        <v>#REF!</v>
      </c>
      <c r="R686" s="1" t="e">
        <f>$J686/(VLOOKUP($C686&amp;$E686,#REF!,5,0)*24)</f>
        <v>#REF!</v>
      </c>
      <c r="S686" s="1" t="e">
        <f>$J686/(VLOOKUP($C686&amp;$E686,#REF!,4,0)*24)</f>
        <v>#REF!</v>
      </c>
      <c r="T686" s="1">
        <f>SUMIFS(Uploading_File_Generation!$F:$F,Uploading_File_Generation!$C:$C,HFE!$E686,Uploading_File_Generation!$B:$B,HFE!$C686,Uploading_File_Generation!$A:$A,HFE!$D686)*100</f>
        <v>0</v>
      </c>
      <c r="U686" s="1">
        <v>12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/>
      <c r="AE686" s="1"/>
      <c r="AF686" s="1"/>
      <c r="AG686" s="1"/>
      <c r="AH686" s="1"/>
      <c r="AI686" s="1"/>
      <c r="AJ686" s="1">
        <f t="shared" si="67"/>
        <v>0</v>
      </c>
    </row>
    <row r="687" hidden="1" spans="1:36">
      <c r="A687" s="1" t="str">
        <f t="shared" si="62"/>
        <v>Kurdi Cross44575ICR-9/INV-3</v>
      </c>
      <c r="B687" s="1" t="s">
        <v>95</v>
      </c>
      <c r="C687" s="1" t="s">
        <v>96</v>
      </c>
      <c r="D687" s="3">
        <v>44575</v>
      </c>
      <c r="E687" s="1" t="s">
        <v>119</v>
      </c>
      <c r="F687" s="1" t="e">
        <f>SUMIFS(#REF!,#REF!,HFE!$D687)/60000</f>
        <v>#REF!</v>
      </c>
      <c r="G687" s="1" t="e">
        <f>SUMIFS(#REF!,#REF!,HFE!$D687)/60000</f>
        <v>#REF!</v>
      </c>
      <c r="H687" s="1" t="e">
        <f>VLOOKUP(C687&amp;E687,#REF!,4,0)*HFE!G687</f>
        <v>#REF!</v>
      </c>
      <c r="I687" s="1">
        <f>SUMIFS(Uploading_File_Generation!$D:$D,Uploading_File_Generation!$C:$C,HFE!$E687,Uploading_File_Generation!$B:$B,HFE!$C687,Uploading_File_Generation!$A:$A,HFE!$D687)</f>
        <v>0</v>
      </c>
      <c r="J687" s="8">
        <f>SUMIFS(Uploading_File_Generation!$E:$E,Uploading_File_Generation!$C:$C,HFE!$E687,Uploading_File_Generation!$B:$B,HFE!$C687,Uploading_File_Generation!$A:$A,HFE!$D687)</f>
        <v>0</v>
      </c>
      <c r="K687" s="9" t="e">
        <f t="shared" si="63"/>
        <v>#REF!</v>
      </c>
      <c r="L687" s="9" t="e">
        <f t="shared" si="64"/>
        <v>#REF!</v>
      </c>
      <c r="M687" s="1">
        <v>0</v>
      </c>
      <c r="N687" s="1">
        <f t="shared" si="65"/>
        <v>1</v>
      </c>
      <c r="O687" s="1">
        <f t="shared" si="66"/>
        <v>1</v>
      </c>
      <c r="P687" s="1" t="e">
        <f>I687/(VLOOKUP($C687&amp;$E687,#REF!,5,0)*24)</f>
        <v>#REF!</v>
      </c>
      <c r="Q687" s="1" t="e">
        <f>$I687/(VLOOKUP($C687&amp;$E687,#REF!,4,0)*24)</f>
        <v>#REF!</v>
      </c>
      <c r="R687" s="1" t="e">
        <f>$J687/(VLOOKUP($C687&amp;$E687,#REF!,5,0)*24)</f>
        <v>#REF!</v>
      </c>
      <c r="S687" s="1" t="e">
        <f>$J687/(VLOOKUP($C687&amp;$E687,#REF!,4,0)*24)</f>
        <v>#REF!</v>
      </c>
      <c r="T687" s="1">
        <f>SUMIFS(Uploading_File_Generation!$F:$F,Uploading_File_Generation!$C:$C,HFE!$E687,Uploading_File_Generation!$B:$B,HFE!$C687,Uploading_File_Generation!$A:$A,HFE!$D687)*100</f>
        <v>0</v>
      </c>
      <c r="U687" s="1">
        <v>12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/>
      <c r="AE687" s="1"/>
      <c r="AF687" s="1"/>
      <c r="AG687" s="1"/>
      <c r="AH687" s="1"/>
      <c r="AI687" s="1"/>
      <c r="AJ687" s="1">
        <f t="shared" si="67"/>
        <v>0</v>
      </c>
    </row>
    <row r="688" hidden="1" spans="1:36">
      <c r="A688" s="1" t="str">
        <f t="shared" si="62"/>
        <v>Kurdi Cross44575ICR-9/INV-4</v>
      </c>
      <c r="B688" s="1" t="s">
        <v>95</v>
      </c>
      <c r="C688" s="1" t="s">
        <v>96</v>
      </c>
      <c r="D688" s="3">
        <v>44575</v>
      </c>
      <c r="E688" s="1" t="s">
        <v>120</v>
      </c>
      <c r="F688" s="1" t="e">
        <f>SUMIFS(#REF!,#REF!,HFE!$D688)/60000</f>
        <v>#REF!</v>
      </c>
      <c r="G688" s="1" t="e">
        <f>SUMIFS(#REF!,#REF!,HFE!$D688)/60000</f>
        <v>#REF!</v>
      </c>
      <c r="H688" s="1" t="e">
        <f>VLOOKUP(C688&amp;E688,#REF!,4,0)*HFE!G688</f>
        <v>#REF!</v>
      </c>
      <c r="I688" s="1">
        <f>SUMIFS(Uploading_File_Generation!$D:$D,Uploading_File_Generation!$C:$C,HFE!$E688,Uploading_File_Generation!$B:$B,HFE!$C688,Uploading_File_Generation!$A:$A,HFE!$D688)</f>
        <v>0</v>
      </c>
      <c r="J688" s="8">
        <f>SUMIFS(Uploading_File_Generation!$E:$E,Uploading_File_Generation!$C:$C,HFE!$E688,Uploading_File_Generation!$B:$B,HFE!$C688,Uploading_File_Generation!$A:$A,HFE!$D688)</f>
        <v>0</v>
      </c>
      <c r="K688" s="9" t="e">
        <f t="shared" si="63"/>
        <v>#REF!</v>
      </c>
      <c r="L688" s="9" t="e">
        <f t="shared" si="64"/>
        <v>#REF!</v>
      </c>
      <c r="M688" s="1">
        <v>0</v>
      </c>
      <c r="N688" s="1">
        <f t="shared" si="65"/>
        <v>1</v>
      </c>
      <c r="O688" s="1">
        <f t="shared" si="66"/>
        <v>1</v>
      </c>
      <c r="P688" s="1" t="e">
        <f>I688/(VLOOKUP($C688&amp;$E688,#REF!,5,0)*24)</f>
        <v>#REF!</v>
      </c>
      <c r="Q688" s="1" t="e">
        <f>$I688/(VLOOKUP($C688&amp;$E688,#REF!,4,0)*24)</f>
        <v>#REF!</v>
      </c>
      <c r="R688" s="1" t="e">
        <f>$J688/(VLOOKUP($C688&amp;$E688,#REF!,5,0)*24)</f>
        <v>#REF!</v>
      </c>
      <c r="S688" s="1" t="e">
        <f>$J688/(VLOOKUP($C688&amp;$E688,#REF!,4,0)*24)</f>
        <v>#REF!</v>
      </c>
      <c r="T688" s="1">
        <f>SUMIFS(Uploading_File_Generation!$F:$F,Uploading_File_Generation!$C:$C,HFE!$E688,Uploading_File_Generation!$B:$B,HFE!$C688,Uploading_File_Generation!$A:$A,HFE!$D688)*100</f>
        <v>0</v>
      </c>
      <c r="U688" s="1">
        <v>12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/>
      <c r="AE688" s="1"/>
      <c r="AF688" s="1"/>
      <c r="AG688" s="1"/>
      <c r="AH688" s="1"/>
      <c r="AI688" s="1"/>
      <c r="AJ688" s="1">
        <f t="shared" si="67"/>
        <v>0</v>
      </c>
    </row>
    <row r="689" hidden="1" spans="1:36">
      <c r="A689" s="1" t="str">
        <f t="shared" si="62"/>
        <v>Kurdi Cross44575ICR-10/INV-1</v>
      </c>
      <c r="B689" s="1" t="s">
        <v>95</v>
      </c>
      <c r="C689" s="1" t="s">
        <v>96</v>
      </c>
      <c r="D689" s="3">
        <v>44575</v>
      </c>
      <c r="E689" s="1" t="s">
        <v>121</v>
      </c>
      <c r="F689" s="1" t="e">
        <f>SUMIFS(#REF!,#REF!,HFE!$D689)/60000</f>
        <v>#REF!</v>
      </c>
      <c r="G689" s="1" t="e">
        <f>SUMIFS(#REF!,#REF!,HFE!$D689)/60000</f>
        <v>#REF!</v>
      </c>
      <c r="H689" s="1" t="e">
        <f>VLOOKUP(C689&amp;E689,#REF!,4,0)*HFE!G689</f>
        <v>#REF!</v>
      </c>
      <c r="I689" s="1">
        <f>SUMIFS(Uploading_File_Generation!$D:$D,Uploading_File_Generation!$C:$C,HFE!$E689,Uploading_File_Generation!$B:$B,HFE!$C689,Uploading_File_Generation!$A:$A,HFE!$D689)</f>
        <v>0</v>
      </c>
      <c r="J689" s="8">
        <f>SUMIFS(Uploading_File_Generation!$E:$E,Uploading_File_Generation!$C:$C,HFE!$E689,Uploading_File_Generation!$B:$B,HFE!$C689,Uploading_File_Generation!$A:$A,HFE!$D689)</f>
        <v>0</v>
      </c>
      <c r="K689" s="9" t="e">
        <f t="shared" si="63"/>
        <v>#REF!</v>
      </c>
      <c r="L689" s="9" t="e">
        <f t="shared" si="64"/>
        <v>#REF!</v>
      </c>
      <c r="M689" s="1">
        <v>0</v>
      </c>
      <c r="N689" s="1">
        <f t="shared" si="65"/>
        <v>1</v>
      </c>
      <c r="O689" s="1">
        <f t="shared" si="66"/>
        <v>1</v>
      </c>
      <c r="P689" s="1" t="e">
        <f>I689/(VLOOKUP($C689&amp;$E689,#REF!,5,0)*24)</f>
        <v>#REF!</v>
      </c>
      <c r="Q689" s="1" t="e">
        <f>$I689/(VLOOKUP($C689&amp;$E689,#REF!,4,0)*24)</f>
        <v>#REF!</v>
      </c>
      <c r="R689" s="1" t="e">
        <f>$J689/(VLOOKUP($C689&amp;$E689,#REF!,5,0)*24)</f>
        <v>#REF!</v>
      </c>
      <c r="S689" s="1" t="e">
        <f>$J689/(VLOOKUP($C689&amp;$E689,#REF!,4,0)*24)</f>
        <v>#REF!</v>
      </c>
      <c r="T689" s="1">
        <f>SUMIFS(Uploading_File_Generation!$F:$F,Uploading_File_Generation!$C:$C,HFE!$E689,Uploading_File_Generation!$B:$B,HFE!$C689,Uploading_File_Generation!$A:$A,HFE!$D689)*100</f>
        <v>0</v>
      </c>
      <c r="U689" s="1">
        <v>12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/>
      <c r="AE689" s="1"/>
      <c r="AF689" s="1"/>
      <c r="AG689" s="1"/>
      <c r="AH689" s="1"/>
      <c r="AI689" s="1"/>
      <c r="AJ689" s="1">
        <f t="shared" si="67"/>
        <v>0</v>
      </c>
    </row>
    <row r="690" hidden="1" spans="1:36">
      <c r="A690" s="1" t="str">
        <f t="shared" si="62"/>
        <v>Kurdi Cross44575ICR-10/INV-2</v>
      </c>
      <c r="B690" s="1" t="s">
        <v>95</v>
      </c>
      <c r="C690" s="1" t="s">
        <v>96</v>
      </c>
      <c r="D690" s="3">
        <v>44575</v>
      </c>
      <c r="E690" s="1" t="s">
        <v>122</v>
      </c>
      <c r="F690" s="1" t="e">
        <f>SUMIFS(#REF!,#REF!,HFE!$D690)/60000</f>
        <v>#REF!</v>
      </c>
      <c r="G690" s="1" t="e">
        <f>SUMIFS(#REF!,#REF!,HFE!$D690)/60000</f>
        <v>#REF!</v>
      </c>
      <c r="H690" s="1" t="e">
        <f>VLOOKUP(C690&amp;E690,#REF!,4,0)*HFE!G690</f>
        <v>#REF!</v>
      </c>
      <c r="I690" s="1">
        <f>SUMIFS(Uploading_File_Generation!$D:$D,Uploading_File_Generation!$C:$C,HFE!$E690,Uploading_File_Generation!$B:$B,HFE!$C690,Uploading_File_Generation!$A:$A,HFE!$D690)</f>
        <v>0</v>
      </c>
      <c r="J690" s="8">
        <f>SUMIFS(Uploading_File_Generation!$E:$E,Uploading_File_Generation!$C:$C,HFE!$E690,Uploading_File_Generation!$B:$B,HFE!$C690,Uploading_File_Generation!$A:$A,HFE!$D690)</f>
        <v>0</v>
      </c>
      <c r="K690" s="9" t="e">
        <f t="shared" si="63"/>
        <v>#REF!</v>
      </c>
      <c r="L690" s="9" t="e">
        <f t="shared" si="64"/>
        <v>#REF!</v>
      </c>
      <c r="M690" s="1">
        <v>0</v>
      </c>
      <c r="N690" s="1">
        <f t="shared" si="65"/>
        <v>1</v>
      </c>
      <c r="O690" s="1">
        <f t="shared" si="66"/>
        <v>1</v>
      </c>
      <c r="P690" s="1" t="e">
        <f>I690/(VLOOKUP($C690&amp;$E690,#REF!,5,0)*24)</f>
        <v>#REF!</v>
      </c>
      <c r="Q690" s="1" t="e">
        <f>$I690/(VLOOKUP($C690&amp;$E690,#REF!,4,0)*24)</f>
        <v>#REF!</v>
      </c>
      <c r="R690" s="1" t="e">
        <f>$J690/(VLOOKUP($C690&amp;$E690,#REF!,5,0)*24)</f>
        <v>#REF!</v>
      </c>
      <c r="S690" s="1" t="e">
        <f>$J690/(VLOOKUP($C690&amp;$E690,#REF!,4,0)*24)</f>
        <v>#REF!</v>
      </c>
      <c r="T690" s="1">
        <f>SUMIFS(Uploading_File_Generation!$F:$F,Uploading_File_Generation!$C:$C,HFE!$E690,Uploading_File_Generation!$B:$B,HFE!$C690,Uploading_File_Generation!$A:$A,HFE!$D690)*100</f>
        <v>0</v>
      </c>
      <c r="U690" s="1">
        <v>12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/>
      <c r="AE690" s="1"/>
      <c r="AF690" s="1"/>
      <c r="AG690" s="1"/>
      <c r="AH690" s="1"/>
      <c r="AI690" s="1"/>
      <c r="AJ690" s="1">
        <f t="shared" si="67"/>
        <v>0</v>
      </c>
    </row>
    <row r="691" hidden="1" spans="1:36">
      <c r="A691" s="1" t="str">
        <f t="shared" si="62"/>
        <v>Kurdi Cross44575ICR-10/INV-3</v>
      </c>
      <c r="B691" s="1" t="s">
        <v>95</v>
      </c>
      <c r="C691" s="1" t="s">
        <v>96</v>
      </c>
      <c r="D691" s="3">
        <v>44575</v>
      </c>
      <c r="E691" s="1" t="s">
        <v>123</v>
      </c>
      <c r="F691" s="1" t="e">
        <f>SUMIFS(#REF!,#REF!,HFE!$D691)/60000</f>
        <v>#REF!</v>
      </c>
      <c r="G691" s="1" t="e">
        <f>SUMIFS(#REF!,#REF!,HFE!$D691)/60000</f>
        <v>#REF!</v>
      </c>
      <c r="H691" s="1" t="e">
        <f>VLOOKUP(C691&amp;E691,#REF!,4,0)*HFE!G691</f>
        <v>#REF!</v>
      </c>
      <c r="I691" s="1">
        <f>SUMIFS(Uploading_File_Generation!$D:$D,Uploading_File_Generation!$C:$C,HFE!$E691,Uploading_File_Generation!$B:$B,HFE!$C691,Uploading_File_Generation!$A:$A,HFE!$D691)</f>
        <v>0</v>
      </c>
      <c r="J691" s="8">
        <f>SUMIFS(Uploading_File_Generation!$E:$E,Uploading_File_Generation!$C:$C,HFE!$E691,Uploading_File_Generation!$B:$B,HFE!$C691,Uploading_File_Generation!$A:$A,HFE!$D691)</f>
        <v>0</v>
      </c>
      <c r="K691" s="9" t="e">
        <f t="shared" si="63"/>
        <v>#REF!</v>
      </c>
      <c r="L691" s="9" t="e">
        <f t="shared" si="64"/>
        <v>#REF!</v>
      </c>
      <c r="M691" s="1">
        <v>0</v>
      </c>
      <c r="N691" s="1">
        <f t="shared" si="65"/>
        <v>1</v>
      </c>
      <c r="O691" s="1">
        <f t="shared" si="66"/>
        <v>1</v>
      </c>
      <c r="P691" s="1" t="e">
        <f>I691/(VLOOKUP($C691&amp;$E691,#REF!,5,0)*24)</f>
        <v>#REF!</v>
      </c>
      <c r="Q691" s="1" t="e">
        <f>$I691/(VLOOKUP($C691&amp;$E691,#REF!,4,0)*24)</f>
        <v>#REF!</v>
      </c>
      <c r="R691" s="1" t="e">
        <f>$J691/(VLOOKUP($C691&amp;$E691,#REF!,5,0)*24)</f>
        <v>#REF!</v>
      </c>
      <c r="S691" s="1" t="e">
        <f>$J691/(VLOOKUP($C691&amp;$E691,#REF!,4,0)*24)</f>
        <v>#REF!</v>
      </c>
      <c r="T691" s="1">
        <f>SUMIFS(Uploading_File_Generation!$F:$F,Uploading_File_Generation!$C:$C,HFE!$E691,Uploading_File_Generation!$B:$B,HFE!$C691,Uploading_File_Generation!$A:$A,HFE!$D691)*100</f>
        <v>0</v>
      </c>
      <c r="U691" s="1">
        <v>12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/>
      <c r="AE691" s="1"/>
      <c r="AF691" s="1"/>
      <c r="AG691" s="1"/>
      <c r="AH691" s="1"/>
      <c r="AI691" s="1"/>
      <c r="AJ691" s="1">
        <f t="shared" si="67"/>
        <v>0</v>
      </c>
    </row>
    <row r="692" hidden="1" spans="1:36">
      <c r="A692" s="1" t="str">
        <f t="shared" si="62"/>
        <v>Kurdi Cross44575ICR-10/INV-4</v>
      </c>
      <c r="B692" s="1" t="s">
        <v>95</v>
      </c>
      <c r="C692" s="1" t="s">
        <v>96</v>
      </c>
      <c r="D692" s="3">
        <v>44575</v>
      </c>
      <c r="E692" s="1" t="s">
        <v>124</v>
      </c>
      <c r="F692" s="1" t="e">
        <f>SUMIFS(#REF!,#REF!,HFE!$D692)/60000</f>
        <v>#REF!</v>
      </c>
      <c r="G692" s="1" t="e">
        <f>SUMIFS(#REF!,#REF!,HFE!$D692)/60000</f>
        <v>#REF!</v>
      </c>
      <c r="H692" s="1" t="e">
        <f>VLOOKUP(C692&amp;E692,#REF!,4,0)*HFE!G692</f>
        <v>#REF!</v>
      </c>
      <c r="I692" s="1">
        <f>SUMIFS(Uploading_File_Generation!$D:$D,Uploading_File_Generation!$C:$C,HFE!$E692,Uploading_File_Generation!$B:$B,HFE!$C692,Uploading_File_Generation!$A:$A,HFE!$D692)</f>
        <v>0</v>
      </c>
      <c r="J692" s="8">
        <f>SUMIFS(Uploading_File_Generation!$E:$E,Uploading_File_Generation!$C:$C,HFE!$E692,Uploading_File_Generation!$B:$B,HFE!$C692,Uploading_File_Generation!$A:$A,HFE!$D692)</f>
        <v>0</v>
      </c>
      <c r="K692" s="9" t="e">
        <f t="shared" si="63"/>
        <v>#REF!</v>
      </c>
      <c r="L692" s="9" t="e">
        <f t="shared" si="64"/>
        <v>#REF!</v>
      </c>
      <c r="M692" s="1">
        <v>0</v>
      </c>
      <c r="N692" s="1">
        <f t="shared" si="65"/>
        <v>1</v>
      </c>
      <c r="O692" s="1">
        <f t="shared" si="66"/>
        <v>1</v>
      </c>
      <c r="P692" s="1" t="e">
        <f>I692/(VLOOKUP($C692&amp;$E692,#REF!,5,0)*24)</f>
        <v>#REF!</v>
      </c>
      <c r="Q692" s="1" t="e">
        <f>$I692/(VLOOKUP($C692&amp;$E692,#REF!,4,0)*24)</f>
        <v>#REF!</v>
      </c>
      <c r="R692" s="1" t="e">
        <f>$J692/(VLOOKUP($C692&amp;$E692,#REF!,5,0)*24)</f>
        <v>#REF!</v>
      </c>
      <c r="S692" s="1" t="e">
        <f>$J692/(VLOOKUP($C692&amp;$E692,#REF!,4,0)*24)</f>
        <v>#REF!</v>
      </c>
      <c r="T692" s="1">
        <f>SUMIFS(Uploading_File_Generation!$F:$F,Uploading_File_Generation!$C:$C,HFE!$E692,Uploading_File_Generation!$B:$B,HFE!$C692,Uploading_File_Generation!$A:$A,HFE!$D692)*100</f>
        <v>0</v>
      </c>
      <c r="U692" s="1">
        <v>12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/>
      <c r="AE692" s="1"/>
      <c r="AF692" s="1"/>
      <c r="AG692" s="1"/>
      <c r="AH692" s="1"/>
      <c r="AI692" s="1"/>
      <c r="AJ692" s="1">
        <f t="shared" si="67"/>
        <v>0</v>
      </c>
    </row>
    <row r="693" hidden="1" spans="1:36">
      <c r="A693" s="1" t="str">
        <f t="shared" si="62"/>
        <v>Kurdi Cross44575ICR-11/INV-1</v>
      </c>
      <c r="B693" s="1" t="s">
        <v>95</v>
      </c>
      <c r="C693" s="1" t="s">
        <v>96</v>
      </c>
      <c r="D693" s="3">
        <v>44575</v>
      </c>
      <c r="E693" s="1" t="s">
        <v>125</v>
      </c>
      <c r="F693" s="1" t="e">
        <f>SUMIFS(#REF!,#REF!,HFE!$D693)/60000</f>
        <v>#REF!</v>
      </c>
      <c r="G693" s="1" t="e">
        <f>SUMIFS(#REF!,#REF!,HFE!$D693)/60000</f>
        <v>#REF!</v>
      </c>
      <c r="H693" s="1" t="e">
        <f>VLOOKUP(C693&amp;E693,#REF!,4,0)*HFE!G693</f>
        <v>#REF!</v>
      </c>
      <c r="I693" s="1">
        <f>SUMIFS(Uploading_File_Generation!$D:$D,Uploading_File_Generation!$C:$C,HFE!$E693,Uploading_File_Generation!$B:$B,HFE!$C693,Uploading_File_Generation!$A:$A,HFE!$D693)</f>
        <v>0</v>
      </c>
      <c r="J693" s="8">
        <f>SUMIFS(Uploading_File_Generation!$E:$E,Uploading_File_Generation!$C:$C,HFE!$E693,Uploading_File_Generation!$B:$B,HFE!$C693,Uploading_File_Generation!$A:$A,HFE!$D693)</f>
        <v>0</v>
      </c>
      <c r="K693" s="9" t="e">
        <f t="shared" si="63"/>
        <v>#REF!</v>
      </c>
      <c r="L693" s="9" t="e">
        <f t="shared" si="64"/>
        <v>#REF!</v>
      </c>
      <c r="M693" s="1">
        <v>0</v>
      </c>
      <c r="N693" s="1">
        <f t="shared" si="65"/>
        <v>1</v>
      </c>
      <c r="O693" s="1">
        <f t="shared" si="66"/>
        <v>1</v>
      </c>
      <c r="P693" s="1" t="e">
        <f>I693/(VLOOKUP($C693&amp;$E693,#REF!,5,0)*24)</f>
        <v>#REF!</v>
      </c>
      <c r="Q693" s="1" t="e">
        <f>$I693/(VLOOKUP($C693&amp;$E693,#REF!,4,0)*24)</f>
        <v>#REF!</v>
      </c>
      <c r="R693" s="1" t="e">
        <f>$J693/(VLOOKUP($C693&amp;$E693,#REF!,5,0)*24)</f>
        <v>#REF!</v>
      </c>
      <c r="S693" s="1" t="e">
        <f>$J693/(VLOOKUP($C693&amp;$E693,#REF!,4,0)*24)</f>
        <v>#REF!</v>
      </c>
      <c r="T693" s="1">
        <f>SUMIFS(Uploading_File_Generation!$F:$F,Uploading_File_Generation!$C:$C,HFE!$E693,Uploading_File_Generation!$B:$B,HFE!$C693,Uploading_File_Generation!$A:$A,HFE!$D693)*100</f>
        <v>0</v>
      </c>
      <c r="U693" s="1">
        <v>12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/>
      <c r="AE693" s="1"/>
      <c r="AF693" s="1"/>
      <c r="AG693" s="1"/>
      <c r="AH693" s="1"/>
      <c r="AI693" s="1"/>
      <c r="AJ693" s="1">
        <f t="shared" si="67"/>
        <v>0</v>
      </c>
    </row>
    <row r="694" hidden="1" spans="1:36">
      <c r="A694" s="1" t="str">
        <f t="shared" si="62"/>
        <v>Kurdi Cross44575ICR-11/INV-2</v>
      </c>
      <c r="B694" s="1" t="s">
        <v>95</v>
      </c>
      <c r="C694" s="1" t="s">
        <v>96</v>
      </c>
      <c r="D694" s="3">
        <v>44575</v>
      </c>
      <c r="E694" s="1" t="s">
        <v>126</v>
      </c>
      <c r="F694" s="1" t="e">
        <f>SUMIFS(#REF!,#REF!,HFE!$D694)/60000</f>
        <v>#REF!</v>
      </c>
      <c r="G694" s="1" t="e">
        <f>SUMIFS(#REF!,#REF!,HFE!$D694)/60000</f>
        <v>#REF!</v>
      </c>
      <c r="H694" s="1" t="e">
        <f>VLOOKUP(C694&amp;E694,#REF!,4,0)*HFE!G694</f>
        <v>#REF!</v>
      </c>
      <c r="I694" s="1">
        <f>SUMIFS(Uploading_File_Generation!$D:$D,Uploading_File_Generation!$C:$C,HFE!$E694,Uploading_File_Generation!$B:$B,HFE!$C694,Uploading_File_Generation!$A:$A,HFE!$D694)</f>
        <v>0</v>
      </c>
      <c r="J694" s="8">
        <f>SUMIFS(Uploading_File_Generation!$E:$E,Uploading_File_Generation!$C:$C,HFE!$E694,Uploading_File_Generation!$B:$B,HFE!$C694,Uploading_File_Generation!$A:$A,HFE!$D694)</f>
        <v>0</v>
      </c>
      <c r="K694" s="9" t="e">
        <f t="shared" si="63"/>
        <v>#REF!</v>
      </c>
      <c r="L694" s="9" t="e">
        <f t="shared" si="64"/>
        <v>#REF!</v>
      </c>
      <c r="M694" s="1">
        <v>0</v>
      </c>
      <c r="N694" s="1">
        <f t="shared" si="65"/>
        <v>1</v>
      </c>
      <c r="O694" s="1">
        <f t="shared" si="66"/>
        <v>1</v>
      </c>
      <c r="P694" s="1" t="e">
        <f>I694/(VLOOKUP($C694&amp;$E694,#REF!,5,0)*24)</f>
        <v>#REF!</v>
      </c>
      <c r="Q694" s="1" t="e">
        <f>$I694/(VLOOKUP($C694&amp;$E694,#REF!,4,0)*24)</f>
        <v>#REF!</v>
      </c>
      <c r="R694" s="1" t="e">
        <f>$J694/(VLOOKUP($C694&amp;$E694,#REF!,5,0)*24)</f>
        <v>#REF!</v>
      </c>
      <c r="S694" s="1" t="e">
        <f>$J694/(VLOOKUP($C694&amp;$E694,#REF!,4,0)*24)</f>
        <v>#REF!</v>
      </c>
      <c r="T694" s="1">
        <f>SUMIFS(Uploading_File_Generation!$F:$F,Uploading_File_Generation!$C:$C,HFE!$E694,Uploading_File_Generation!$B:$B,HFE!$C694,Uploading_File_Generation!$A:$A,HFE!$D694)*100</f>
        <v>0</v>
      </c>
      <c r="U694" s="1">
        <v>12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/>
      <c r="AE694" s="1"/>
      <c r="AF694" s="1"/>
      <c r="AG694" s="1"/>
      <c r="AH694" s="1"/>
      <c r="AI694" s="1"/>
      <c r="AJ694" s="1">
        <f t="shared" si="67"/>
        <v>0</v>
      </c>
    </row>
    <row r="695" hidden="1" spans="1:36">
      <c r="A695" s="1" t="str">
        <f t="shared" si="62"/>
        <v>Kurdi Cross44575ICR-11/INV-3</v>
      </c>
      <c r="B695" s="1" t="s">
        <v>95</v>
      </c>
      <c r="C695" s="1" t="s">
        <v>96</v>
      </c>
      <c r="D695" s="3">
        <v>44575</v>
      </c>
      <c r="E695" s="1" t="s">
        <v>127</v>
      </c>
      <c r="F695" s="1" t="e">
        <f>SUMIFS(#REF!,#REF!,HFE!$D695)/60000</f>
        <v>#REF!</v>
      </c>
      <c r="G695" s="1" t="e">
        <f>SUMIFS(#REF!,#REF!,HFE!$D695)/60000</f>
        <v>#REF!</v>
      </c>
      <c r="H695" s="1" t="e">
        <f>VLOOKUP(C695&amp;E695,#REF!,4,0)*HFE!G695</f>
        <v>#REF!</v>
      </c>
      <c r="I695" s="1">
        <f>SUMIFS(Uploading_File_Generation!$D:$D,Uploading_File_Generation!$C:$C,HFE!$E695,Uploading_File_Generation!$B:$B,HFE!$C695,Uploading_File_Generation!$A:$A,HFE!$D695)</f>
        <v>0</v>
      </c>
      <c r="J695" s="8">
        <f>SUMIFS(Uploading_File_Generation!$E:$E,Uploading_File_Generation!$C:$C,HFE!$E695,Uploading_File_Generation!$B:$B,HFE!$C695,Uploading_File_Generation!$A:$A,HFE!$D695)</f>
        <v>0</v>
      </c>
      <c r="K695" s="9" t="e">
        <f t="shared" si="63"/>
        <v>#REF!</v>
      </c>
      <c r="L695" s="9" t="e">
        <f t="shared" si="64"/>
        <v>#REF!</v>
      </c>
      <c r="M695" s="1">
        <v>0</v>
      </c>
      <c r="N695" s="1">
        <f t="shared" si="65"/>
        <v>1</v>
      </c>
      <c r="O695" s="1">
        <f t="shared" si="66"/>
        <v>1</v>
      </c>
      <c r="P695" s="1" t="e">
        <f>I695/(VLOOKUP($C695&amp;$E695,#REF!,5,0)*24)</f>
        <v>#REF!</v>
      </c>
      <c r="Q695" s="1" t="e">
        <f>$I695/(VLOOKUP($C695&amp;$E695,#REF!,4,0)*24)</f>
        <v>#REF!</v>
      </c>
      <c r="R695" s="1" t="e">
        <f>$J695/(VLOOKUP($C695&amp;$E695,#REF!,5,0)*24)</f>
        <v>#REF!</v>
      </c>
      <c r="S695" s="1" t="e">
        <f>$J695/(VLOOKUP($C695&amp;$E695,#REF!,4,0)*24)</f>
        <v>#REF!</v>
      </c>
      <c r="T695" s="1">
        <f>SUMIFS(Uploading_File_Generation!$F:$F,Uploading_File_Generation!$C:$C,HFE!$E695,Uploading_File_Generation!$B:$B,HFE!$C695,Uploading_File_Generation!$A:$A,HFE!$D695)*100</f>
        <v>0</v>
      </c>
      <c r="U695" s="1">
        <v>12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/>
      <c r="AE695" s="1"/>
      <c r="AF695" s="1"/>
      <c r="AG695" s="1"/>
      <c r="AH695" s="1"/>
      <c r="AI695" s="1"/>
      <c r="AJ695" s="1">
        <f t="shared" si="67"/>
        <v>0</v>
      </c>
    </row>
    <row r="696" hidden="1" spans="1:36">
      <c r="A696" s="1" t="str">
        <f t="shared" si="62"/>
        <v>Kurdi Cross44575ICR-11/INV-4</v>
      </c>
      <c r="B696" s="1" t="s">
        <v>95</v>
      </c>
      <c r="C696" s="1" t="s">
        <v>96</v>
      </c>
      <c r="D696" s="3">
        <v>44575</v>
      </c>
      <c r="E696" s="1" t="s">
        <v>128</v>
      </c>
      <c r="F696" s="1" t="e">
        <f>SUMIFS(#REF!,#REF!,HFE!$D696)/60000</f>
        <v>#REF!</v>
      </c>
      <c r="G696" s="1" t="e">
        <f>SUMIFS(#REF!,#REF!,HFE!$D696)/60000</f>
        <v>#REF!</v>
      </c>
      <c r="H696" s="1" t="e">
        <f>VLOOKUP(C696&amp;E696,#REF!,4,0)*HFE!G696</f>
        <v>#REF!</v>
      </c>
      <c r="I696" s="1">
        <f>SUMIFS(Uploading_File_Generation!$D:$D,Uploading_File_Generation!$C:$C,HFE!$E696,Uploading_File_Generation!$B:$B,HFE!$C696,Uploading_File_Generation!$A:$A,HFE!$D696)</f>
        <v>0</v>
      </c>
      <c r="J696" s="8">
        <f>SUMIFS(Uploading_File_Generation!$E:$E,Uploading_File_Generation!$C:$C,HFE!$E696,Uploading_File_Generation!$B:$B,HFE!$C696,Uploading_File_Generation!$A:$A,HFE!$D696)</f>
        <v>0</v>
      </c>
      <c r="K696" s="9" t="e">
        <f t="shared" si="63"/>
        <v>#REF!</v>
      </c>
      <c r="L696" s="9" t="e">
        <f t="shared" si="64"/>
        <v>#REF!</v>
      </c>
      <c r="M696" s="1">
        <v>0</v>
      </c>
      <c r="N696" s="1">
        <f t="shared" si="65"/>
        <v>1</v>
      </c>
      <c r="O696" s="1">
        <f t="shared" si="66"/>
        <v>1</v>
      </c>
      <c r="P696" s="1" t="e">
        <f>I696/(VLOOKUP($C696&amp;$E696,#REF!,5,0)*24)</f>
        <v>#REF!</v>
      </c>
      <c r="Q696" s="1" t="e">
        <f>$I696/(VLOOKUP($C696&amp;$E696,#REF!,4,0)*24)</f>
        <v>#REF!</v>
      </c>
      <c r="R696" s="1" t="e">
        <f>$J696/(VLOOKUP($C696&amp;$E696,#REF!,5,0)*24)</f>
        <v>#REF!</v>
      </c>
      <c r="S696" s="1" t="e">
        <f>$J696/(VLOOKUP($C696&amp;$E696,#REF!,4,0)*24)</f>
        <v>#REF!</v>
      </c>
      <c r="T696" s="1">
        <f>SUMIFS(Uploading_File_Generation!$F:$F,Uploading_File_Generation!$C:$C,HFE!$E696,Uploading_File_Generation!$B:$B,HFE!$C696,Uploading_File_Generation!$A:$A,HFE!$D696)*100</f>
        <v>0</v>
      </c>
      <c r="U696" s="1">
        <v>12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/>
      <c r="AE696" s="1"/>
      <c r="AF696" s="1"/>
      <c r="AG696" s="1"/>
      <c r="AH696" s="1"/>
      <c r="AI696" s="1"/>
      <c r="AJ696" s="1">
        <f t="shared" si="67"/>
        <v>0</v>
      </c>
    </row>
    <row r="697" hidden="1" spans="1:36">
      <c r="A697" s="1" t="str">
        <f t="shared" si="62"/>
        <v>Kurdi Cross44575ICR-12/INV-1</v>
      </c>
      <c r="B697" s="1" t="s">
        <v>95</v>
      </c>
      <c r="C697" s="1" t="s">
        <v>96</v>
      </c>
      <c r="D697" s="3">
        <v>44575</v>
      </c>
      <c r="E697" s="1" t="s">
        <v>129</v>
      </c>
      <c r="F697" s="1" t="e">
        <f>SUMIFS(#REF!,#REF!,HFE!$D697)/60000</f>
        <v>#REF!</v>
      </c>
      <c r="G697" s="1" t="e">
        <f>SUMIFS(#REF!,#REF!,HFE!$D697)/60000</f>
        <v>#REF!</v>
      </c>
      <c r="H697" s="1" t="e">
        <f>VLOOKUP(C697&amp;E697,#REF!,4,0)*HFE!G697</f>
        <v>#REF!</v>
      </c>
      <c r="I697" s="1">
        <f>SUMIFS(Uploading_File_Generation!$D:$D,Uploading_File_Generation!$C:$C,HFE!$E697,Uploading_File_Generation!$B:$B,HFE!$C697,Uploading_File_Generation!$A:$A,HFE!$D697)</f>
        <v>0</v>
      </c>
      <c r="J697" s="8">
        <f>SUMIFS(Uploading_File_Generation!$E:$E,Uploading_File_Generation!$C:$C,HFE!$E697,Uploading_File_Generation!$B:$B,HFE!$C697,Uploading_File_Generation!$A:$A,HFE!$D697)</f>
        <v>0</v>
      </c>
      <c r="K697" s="9" t="e">
        <f t="shared" si="63"/>
        <v>#REF!</v>
      </c>
      <c r="L697" s="9" t="e">
        <f t="shared" si="64"/>
        <v>#REF!</v>
      </c>
      <c r="M697" s="1">
        <v>0</v>
      </c>
      <c r="N697" s="1">
        <f t="shared" si="65"/>
        <v>1</v>
      </c>
      <c r="O697" s="1">
        <f t="shared" si="66"/>
        <v>1</v>
      </c>
      <c r="P697" s="1" t="e">
        <f>I697/(VLOOKUP($C697&amp;$E697,#REF!,5,0)*24)</f>
        <v>#REF!</v>
      </c>
      <c r="Q697" s="1" t="e">
        <f>$I697/(VLOOKUP($C697&amp;$E697,#REF!,4,0)*24)</f>
        <v>#REF!</v>
      </c>
      <c r="R697" s="1" t="e">
        <f>$J697/(VLOOKUP($C697&amp;$E697,#REF!,5,0)*24)</f>
        <v>#REF!</v>
      </c>
      <c r="S697" s="1" t="e">
        <f>$J697/(VLOOKUP($C697&amp;$E697,#REF!,4,0)*24)</f>
        <v>#REF!</v>
      </c>
      <c r="T697" s="1">
        <f>SUMIFS(Uploading_File_Generation!$F:$F,Uploading_File_Generation!$C:$C,HFE!$E697,Uploading_File_Generation!$B:$B,HFE!$C697,Uploading_File_Generation!$A:$A,HFE!$D697)*100</f>
        <v>0</v>
      </c>
      <c r="U697" s="1">
        <v>12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/>
      <c r="AE697" s="1"/>
      <c r="AF697" s="1"/>
      <c r="AG697" s="1"/>
      <c r="AH697" s="1"/>
      <c r="AI697" s="1"/>
      <c r="AJ697" s="1">
        <f t="shared" si="67"/>
        <v>0</v>
      </c>
    </row>
    <row r="698" hidden="1" spans="1:36">
      <c r="A698" s="1" t="str">
        <f t="shared" si="62"/>
        <v>Kurdi Cross44575ICR-12/INV-2</v>
      </c>
      <c r="B698" s="1" t="s">
        <v>95</v>
      </c>
      <c r="C698" s="1" t="s">
        <v>96</v>
      </c>
      <c r="D698" s="3">
        <v>44575</v>
      </c>
      <c r="E698" s="1" t="s">
        <v>130</v>
      </c>
      <c r="F698" s="1" t="e">
        <f>SUMIFS(#REF!,#REF!,HFE!$D698)/60000</f>
        <v>#REF!</v>
      </c>
      <c r="G698" s="1" t="e">
        <f>SUMIFS(#REF!,#REF!,HFE!$D698)/60000</f>
        <v>#REF!</v>
      </c>
      <c r="H698" s="1" t="e">
        <f>VLOOKUP(C698&amp;E698,#REF!,4,0)*HFE!G698</f>
        <v>#REF!</v>
      </c>
      <c r="I698" s="1">
        <f>SUMIFS(Uploading_File_Generation!$D:$D,Uploading_File_Generation!$C:$C,HFE!$E698,Uploading_File_Generation!$B:$B,HFE!$C698,Uploading_File_Generation!$A:$A,HFE!$D698)</f>
        <v>0</v>
      </c>
      <c r="J698" s="8">
        <f>SUMIFS(Uploading_File_Generation!$E:$E,Uploading_File_Generation!$C:$C,HFE!$E698,Uploading_File_Generation!$B:$B,HFE!$C698,Uploading_File_Generation!$A:$A,HFE!$D698)</f>
        <v>0</v>
      </c>
      <c r="K698" s="9" t="e">
        <f t="shared" si="63"/>
        <v>#REF!</v>
      </c>
      <c r="L698" s="9" t="e">
        <f t="shared" si="64"/>
        <v>#REF!</v>
      </c>
      <c r="M698" s="1">
        <v>0</v>
      </c>
      <c r="N698" s="1">
        <f t="shared" si="65"/>
        <v>1</v>
      </c>
      <c r="O698" s="1">
        <f t="shared" si="66"/>
        <v>1</v>
      </c>
      <c r="P698" s="1" t="e">
        <f>I698/(VLOOKUP($C698&amp;$E698,#REF!,5,0)*24)</f>
        <v>#REF!</v>
      </c>
      <c r="Q698" s="1" t="e">
        <f>$I698/(VLOOKUP($C698&amp;$E698,#REF!,4,0)*24)</f>
        <v>#REF!</v>
      </c>
      <c r="R698" s="1" t="e">
        <f>$J698/(VLOOKUP($C698&amp;$E698,#REF!,5,0)*24)</f>
        <v>#REF!</v>
      </c>
      <c r="S698" s="1" t="e">
        <f>$J698/(VLOOKUP($C698&amp;$E698,#REF!,4,0)*24)</f>
        <v>#REF!</v>
      </c>
      <c r="T698" s="1">
        <f>SUMIFS(Uploading_File_Generation!$F:$F,Uploading_File_Generation!$C:$C,HFE!$E698,Uploading_File_Generation!$B:$B,HFE!$C698,Uploading_File_Generation!$A:$A,HFE!$D698)*100</f>
        <v>0</v>
      </c>
      <c r="U698" s="1">
        <v>12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/>
      <c r="AE698" s="1"/>
      <c r="AF698" s="1"/>
      <c r="AG698" s="1"/>
      <c r="AH698" s="1"/>
      <c r="AI698" s="1"/>
      <c r="AJ698" s="1">
        <f t="shared" si="67"/>
        <v>0</v>
      </c>
    </row>
    <row r="699" hidden="1" spans="1:36">
      <c r="A699" s="1" t="str">
        <f t="shared" si="62"/>
        <v>Kurdi Cross44575ICR-12/INV-3</v>
      </c>
      <c r="B699" s="1" t="s">
        <v>95</v>
      </c>
      <c r="C699" s="1" t="s">
        <v>96</v>
      </c>
      <c r="D699" s="3">
        <v>44575</v>
      </c>
      <c r="E699" s="1" t="s">
        <v>131</v>
      </c>
      <c r="F699" s="1" t="e">
        <f>SUMIFS(#REF!,#REF!,HFE!$D699)/60000</f>
        <v>#REF!</v>
      </c>
      <c r="G699" s="1" t="e">
        <f>SUMIFS(#REF!,#REF!,HFE!$D699)/60000</f>
        <v>#REF!</v>
      </c>
      <c r="H699" s="1" t="e">
        <f>VLOOKUP(C699&amp;E699,#REF!,4,0)*HFE!G699</f>
        <v>#REF!</v>
      </c>
      <c r="I699" s="1">
        <f>SUMIFS(Uploading_File_Generation!$D:$D,Uploading_File_Generation!$C:$C,HFE!$E699,Uploading_File_Generation!$B:$B,HFE!$C699,Uploading_File_Generation!$A:$A,HFE!$D699)</f>
        <v>0</v>
      </c>
      <c r="J699" s="8">
        <f>SUMIFS(Uploading_File_Generation!$E:$E,Uploading_File_Generation!$C:$C,HFE!$E699,Uploading_File_Generation!$B:$B,HFE!$C699,Uploading_File_Generation!$A:$A,HFE!$D699)</f>
        <v>0</v>
      </c>
      <c r="K699" s="9" t="e">
        <f t="shared" si="63"/>
        <v>#REF!</v>
      </c>
      <c r="L699" s="9" t="e">
        <f t="shared" si="64"/>
        <v>#REF!</v>
      </c>
      <c r="M699" s="1">
        <v>0</v>
      </c>
      <c r="N699" s="1">
        <f t="shared" si="65"/>
        <v>1</v>
      </c>
      <c r="O699" s="1">
        <f t="shared" si="66"/>
        <v>1</v>
      </c>
      <c r="P699" s="1" t="e">
        <f>I699/(VLOOKUP($C699&amp;$E699,#REF!,5,0)*24)</f>
        <v>#REF!</v>
      </c>
      <c r="Q699" s="1" t="e">
        <f>$I699/(VLOOKUP($C699&amp;$E699,#REF!,4,0)*24)</f>
        <v>#REF!</v>
      </c>
      <c r="R699" s="1" t="e">
        <f>$J699/(VLOOKUP($C699&amp;$E699,#REF!,5,0)*24)</f>
        <v>#REF!</v>
      </c>
      <c r="S699" s="1" t="e">
        <f>$J699/(VLOOKUP($C699&amp;$E699,#REF!,4,0)*24)</f>
        <v>#REF!</v>
      </c>
      <c r="T699" s="1">
        <f>SUMIFS(Uploading_File_Generation!$F:$F,Uploading_File_Generation!$C:$C,HFE!$E699,Uploading_File_Generation!$B:$B,HFE!$C699,Uploading_File_Generation!$A:$A,HFE!$D699)*100</f>
        <v>0</v>
      </c>
      <c r="U699" s="1">
        <v>12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/>
      <c r="AE699" s="1"/>
      <c r="AF699" s="1"/>
      <c r="AG699" s="1"/>
      <c r="AH699" s="1"/>
      <c r="AI699" s="1"/>
      <c r="AJ699" s="1">
        <f t="shared" si="67"/>
        <v>0</v>
      </c>
    </row>
    <row r="700" hidden="1" spans="1:36">
      <c r="A700" s="1" t="str">
        <f t="shared" si="62"/>
        <v>Kurdi Cross44575ICR-12/INV-4</v>
      </c>
      <c r="B700" s="1" t="s">
        <v>95</v>
      </c>
      <c r="C700" s="1" t="s">
        <v>96</v>
      </c>
      <c r="D700" s="3">
        <v>44575</v>
      </c>
      <c r="E700" s="1" t="s">
        <v>132</v>
      </c>
      <c r="F700" s="1" t="e">
        <f>SUMIFS(#REF!,#REF!,HFE!$D700)/60000</f>
        <v>#REF!</v>
      </c>
      <c r="G700" s="1" t="e">
        <f>SUMIFS(#REF!,#REF!,HFE!$D700)/60000</f>
        <v>#REF!</v>
      </c>
      <c r="H700" s="1" t="e">
        <f>VLOOKUP(C700&amp;E700,#REF!,4,0)*HFE!G700</f>
        <v>#REF!</v>
      </c>
      <c r="I700" s="1">
        <f>SUMIFS(Uploading_File_Generation!$D:$D,Uploading_File_Generation!$C:$C,HFE!$E700,Uploading_File_Generation!$B:$B,HFE!$C700,Uploading_File_Generation!$A:$A,HFE!$D700)</f>
        <v>0</v>
      </c>
      <c r="J700" s="8">
        <f>SUMIFS(Uploading_File_Generation!$E:$E,Uploading_File_Generation!$C:$C,HFE!$E700,Uploading_File_Generation!$B:$B,HFE!$C700,Uploading_File_Generation!$A:$A,HFE!$D700)</f>
        <v>0</v>
      </c>
      <c r="K700" s="9" t="e">
        <f t="shared" si="63"/>
        <v>#REF!</v>
      </c>
      <c r="L700" s="9" t="e">
        <f t="shared" si="64"/>
        <v>#REF!</v>
      </c>
      <c r="M700" s="1">
        <v>0</v>
      </c>
      <c r="N700" s="1">
        <f t="shared" si="65"/>
        <v>1</v>
      </c>
      <c r="O700" s="1">
        <f t="shared" si="66"/>
        <v>1</v>
      </c>
      <c r="P700" s="1" t="e">
        <f>I700/(VLOOKUP($C700&amp;$E700,#REF!,5,0)*24)</f>
        <v>#REF!</v>
      </c>
      <c r="Q700" s="1" t="e">
        <f>$I700/(VLOOKUP($C700&amp;$E700,#REF!,4,0)*24)</f>
        <v>#REF!</v>
      </c>
      <c r="R700" s="1" t="e">
        <f>$J700/(VLOOKUP($C700&amp;$E700,#REF!,5,0)*24)</f>
        <v>#REF!</v>
      </c>
      <c r="S700" s="1" t="e">
        <f>$J700/(VLOOKUP($C700&amp;$E700,#REF!,4,0)*24)</f>
        <v>#REF!</v>
      </c>
      <c r="T700" s="1">
        <f>SUMIFS(Uploading_File_Generation!$F:$F,Uploading_File_Generation!$C:$C,HFE!$E700,Uploading_File_Generation!$B:$B,HFE!$C700,Uploading_File_Generation!$A:$A,HFE!$D700)*100</f>
        <v>0</v>
      </c>
      <c r="U700" s="1">
        <v>12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/>
      <c r="AE700" s="1"/>
      <c r="AF700" s="1"/>
      <c r="AG700" s="1"/>
      <c r="AH700" s="1"/>
      <c r="AI700" s="1"/>
      <c r="AJ700" s="1">
        <f t="shared" si="67"/>
        <v>0</v>
      </c>
    </row>
    <row r="701" hidden="1" spans="1:36">
      <c r="A701" s="1" t="str">
        <f t="shared" si="62"/>
        <v>Kurdi Cross44575ICR-13/INV-1</v>
      </c>
      <c r="B701" s="1" t="s">
        <v>95</v>
      </c>
      <c r="C701" s="1" t="s">
        <v>96</v>
      </c>
      <c r="D701" s="3">
        <v>44575</v>
      </c>
      <c r="E701" s="1" t="s">
        <v>133</v>
      </c>
      <c r="F701" s="1" t="e">
        <f>SUMIFS(#REF!,#REF!,HFE!$D701)/60000</f>
        <v>#REF!</v>
      </c>
      <c r="G701" s="1" t="e">
        <f>SUMIFS(#REF!,#REF!,HFE!$D701)/60000</f>
        <v>#REF!</v>
      </c>
      <c r="H701" s="1" t="e">
        <f>VLOOKUP(C701&amp;E701,#REF!,4,0)*HFE!G701</f>
        <v>#REF!</v>
      </c>
      <c r="I701" s="1">
        <f>SUMIFS(Uploading_File_Generation!$D:$D,Uploading_File_Generation!$C:$C,HFE!$E701,Uploading_File_Generation!$B:$B,HFE!$C701,Uploading_File_Generation!$A:$A,HFE!$D701)</f>
        <v>0</v>
      </c>
      <c r="J701" s="8">
        <f>SUMIFS(Uploading_File_Generation!$E:$E,Uploading_File_Generation!$C:$C,HFE!$E701,Uploading_File_Generation!$B:$B,HFE!$C701,Uploading_File_Generation!$A:$A,HFE!$D701)</f>
        <v>0</v>
      </c>
      <c r="K701" s="9" t="e">
        <f t="shared" si="63"/>
        <v>#REF!</v>
      </c>
      <c r="L701" s="9" t="e">
        <f t="shared" si="64"/>
        <v>#REF!</v>
      </c>
      <c r="M701" s="1">
        <v>0</v>
      </c>
      <c r="N701" s="1">
        <f t="shared" si="65"/>
        <v>1</v>
      </c>
      <c r="O701" s="1">
        <f t="shared" si="66"/>
        <v>1</v>
      </c>
      <c r="P701" s="1" t="e">
        <f>I701/(VLOOKUP($C701&amp;$E701,#REF!,5,0)*24)</f>
        <v>#REF!</v>
      </c>
      <c r="Q701" s="1" t="e">
        <f>$I701/(VLOOKUP($C701&amp;$E701,#REF!,4,0)*24)</f>
        <v>#REF!</v>
      </c>
      <c r="R701" s="1" t="e">
        <f>$J701/(VLOOKUP($C701&amp;$E701,#REF!,5,0)*24)</f>
        <v>#REF!</v>
      </c>
      <c r="S701" s="1" t="e">
        <f>$J701/(VLOOKUP($C701&amp;$E701,#REF!,4,0)*24)</f>
        <v>#REF!</v>
      </c>
      <c r="T701" s="1">
        <f>SUMIFS(Uploading_File_Generation!$F:$F,Uploading_File_Generation!$C:$C,HFE!$E701,Uploading_File_Generation!$B:$B,HFE!$C701,Uploading_File_Generation!$A:$A,HFE!$D701)*100</f>
        <v>0</v>
      </c>
      <c r="U701" s="1">
        <v>12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/>
      <c r="AE701" s="1"/>
      <c r="AF701" s="1"/>
      <c r="AG701" s="1"/>
      <c r="AH701" s="1"/>
      <c r="AI701" s="1"/>
      <c r="AJ701" s="1">
        <f t="shared" si="67"/>
        <v>0</v>
      </c>
    </row>
    <row r="702" hidden="1" spans="1:36">
      <c r="A702" s="1" t="str">
        <f t="shared" si="62"/>
        <v>Kurdi Cross44575ICR-13/INV-2</v>
      </c>
      <c r="B702" s="1" t="s">
        <v>95</v>
      </c>
      <c r="C702" s="1" t="s">
        <v>96</v>
      </c>
      <c r="D702" s="3">
        <v>44575</v>
      </c>
      <c r="E702" s="1" t="s">
        <v>134</v>
      </c>
      <c r="F702" s="1" t="e">
        <f>SUMIFS(#REF!,#REF!,HFE!$D702)/60000</f>
        <v>#REF!</v>
      </c>
      <c r="G702" s="1" t="e">
        <f>SUMIFS(#REF!,#REF!,HFE!$D702)/60000</f>
        <v>#REF!</v>
      </c>
      <c r="H702" s="1" t="e">
        <f>VLOOKUP(C702&amp;E702,#REF!,4,0)*HFE!G702</f>
        <v>#REF!</v>
      </c>
      <c r="I702" s="1">
        <f>SUMIFS(Uploading_File_Generation!$D:$D,Uploading_File_Generation!$C:$C,HFE!$E702,Uploading_File_Generation!$B:$B,HFE!$C702,Uploading_File_Generation!$A:$A,HFE!$D702)</f>
        <v>0</v>
      </c>
      <c r="J702" s="8">
        <f>SUMIFS(Uploading_File_Generation!$E:$E,Uploading_File_Generation!$C:$C,HFE!$E702,Uploading_File_Generation!$B:$B,HFE!$C702,Uploading_File_Generation!$A:$A,HFE!$D702)</f>
        <v>0</v>
      </c>
      <c r="K702" s="9" t="e">
        <f t="shared" si="63"/>
        <v>#REF!</v>
      </c>
      <c r="L702" s="9" t="e">
        <f t="shared" si="64"/>
        <v>#REF!</v>
      </c>
      <c r="M702" s="1">
        <v>0</v>
      </c>
      <c r="N702" s="1">
        <f t="shared" si="65"/>
        <v>1</v>
      </c>
      <c r="O702" s="1">
        <f t="shared" si="66"/>
        <v>1</v>
      </c>
      <c r="P702" s="1" t="e">
        <f>I702/(VLOOKUP($C702&amp;$E702,#REF!,5,0)*24)</f>
        <v>#REF!</v>
      </c>
      <c r="Q702" s="1" t="e">
        <f>$I702/(VLOOKUP($C702&amp;$E702,#REF!,4,0)*24)</f>
        <v>#REF!</v>
      </c>
      <c r="R702" s="1" t="e">
        <f>$J702/(VLOOKUP($C702&amp;$E702,#REF!,5,0)*24)</f>
        <v>#REF!</v>
      </c>
      <c r="S702" s="1" t="e">
        <f>$J702/(VLOOKUP($C702&amp;$E702,#REF!,4,0)*24)</f>
        <v>#REF!</v>
      </c>
      <c r="T702" s="1">
        <f>SUMIFS(Uploading_File_Generation!$F:$F,Uploading_File_Generation!$C:$C,HFE!$E702,Uploading_File_Generation!$B:$B,HFE!$C702,Uploading_File_Generation!$A:$A,HFE!$D702)*100</f>
        <v>0</v>
      </c>
      <c r="U702" s="1">
        <v>12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/>
      <c r="AE702" s="1"/>
      <c r="AF702" s="1"/>
      <c r="AG702" s="1"/>
      <c r="AH702" s="1"/>
      <c r="AI702" s="1"/>
      <c r="AJ702" s="1">
        <f t="shared" si="67"/>
        <v>0</v>
      </c>
    </row>
    <row r="703" hidden="1" spans="1:36">
      <c r="A703" s="1" t="str">
        <f t="shared" si="62"/>
        <v>Kurdi Cross44576ICR-1/INV-1</v>
      </c>
      <c r="B703" s="1" t="s">
        <v>95</v>
      </c>
      <c r="C703" s="1" t="s">
        <v>96</v>
      </c>
      <c r="D703" s="3">
        <v>44576</v>
      </c>
      <c r="E703" s="1" t="s">
        <v>7</v>
      </c>
      <c r="F703" s="1" t="e">
        <f>SUMIFS(#REF!,#REF!,HFE!$D703)/60000</f>
        <v>#REF!</v>
      </c>
      <c r="G703" s="1" t="e">
        <f>SUMIFS(#REF!,#REF!,HFE!$D703)/60000</f>
        <v>#REF!</v>
      </c>
      <c r="H703" s="1" t="e">
        <f>VLOOKUP(C703&amp;E703,#REF!,4,0)*HFE!G703</f>
        <v>#REF!</v>
      </c>
      <c r="I703" s="1">
        <f>SUMIFS(Uploading_File_Generation!$D:$D,Uploading_File_Generation!$C:$C,HFE!$E703,Uploading_File_Generation!$B:$B,HFE!$C703,Uploading_File_Generation!$A:$A,HFE!$D703)</f>
        <v>0</v>
      </c>
      <c r="J703" s="8">
        <f>SUMIFS(Uploading_File_Generation!$E:$E,Uploading_File_Generation!$C:$C,HFE!$E703,Uploading_File_Generation!$B:$B,HFE!$C703,Uploading_File_Generation!$A:$A,HFE!$D703)</f>
        <v>0</v>
      </c>
      <c r="K703" s="9" t="e">
        <f t="shared" si="63"/>
        <v>#REF!</v>
      </c>
      <c r="L703" s="9" t="e">
        <f t="shared" si="64"/>
        <v>#REF!</v>
      </c>
      <c r="M703" s="1">
        <v>0</v>
      </c>
      <c r="N703" s="1">
        <f t="shared" si="65"/>
        <v>1</v>
      </c>
      <c r="O703" s="1">
        <f t="shared" si="66"/>
        <v>1</v>
      </c>
      <c r="P703" s="1" t="e">
        <f>I703/(VLOOKUP($C703&amp;$E703,#REF!,5,0)*24)</f>
        <v>#REF!</v>
      </c>
      <c r="Q703" s="1" t="e">
        <f>$I703/(VLOOKUP($C703&amp;$E703,#REF!,4,0)*24)</f>
        <v>#REF!</v>
      </c>
      <c r="R703" s="1" t="e">
        <f>$J703/(VLOOKUP($C703&amp;$E703,#REF!,5,0)*24)</f>
        <v>#REF!</v>
      </c>
      <c r="S703" s="1" t="e">
        <f>$J703/(VLOOKUP($C703&amp;$E703,#REF!,4,0)*24)</f>
        <v>#REF!</v>
      </c>
      <c r="T703" s="1">
        <f>SUMIFS(Uploading_File_Generation!$F:$F,Uploading_File_Generation!$C:$C,HFE!$E703,Uploading_File_Generation!$B:$B,HFE!$C703,Uploading_File_Generation!$A:$A,HFE!$D703)*100</f>
        <v>0</v>
      </c>
      <c r="U703" s="1">
        <v>12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/>
      <c r="AE703" s="1"/>
      <c r="AF703" s="1"/>
      <c r="AG703" s="1"/>
      <c r="AH703" s="1"/>
      <c r="AI703" s="1"/>
      <c r="AJ703" s="1">
        <f t="shared" si="67"/>
        <v>0</v>
      </c>
    </row>
    <row r="704" hidden="1" spans="1:36">
      <c r="A704" s="1" t="str">
        <f t="shared" si="62"/>
        <v>Kurdi Cross44576ICR-1/INV-2</v>
      </c>
      <c r="B704" s="1" t="s">
        <v>95</v>
      </c>
      <c r="C704" s="1" t="s">
        <v>96</v>
      </c>
      <c r="D704" s="3">
        <v>44576</v>
      </c>
      <c r="E704" s="1" t="s">
        <v>8</v>
      </c>
      <c r="F704" s="1" t="e">
        <f>SUMIFS(#REF!,#REF!,HFE!$D704)/60000</f>
        <v>#REF!</v>
      </c>
      <c r="G704" s="1" t="e">
        <f>SUMIFS(#REF!,#REF!,HFE!$D704)/60000</f>
        <v>#REF!</v>
      </c>
      <c r="H704" s="1" t="e">
        <f>VLOOKUP(C704&amp;E704,#REF!,4,0)*HFE!G704</f>
        <v>#REF!</v>
      </c>
      <c r="I704" s="1">
        <f>SUMIFS(Uploading_File_Generation!$D:$D,Uploading_File_Generation!$C:$C,HFE!$E704,Uploading_File_Generation!$B:$B,HFE!$C704,Uploading_File_Generation!$A:$A,HFE!$D704)</f>
        <v>0</v>
      </c>
      <c r="J704" s="8">
        <f>SUMIFS(Uploading_File_Generation!$E:$E,Uploading_File_Generation!$C:$C,HFE!$E704,Uploading_File_Generation!$B:$B,HFE!$C704,Uploading_File_Generation!$A:$A,HFE!$D704)</f>
        <v>0</v>
      </c>
      <c r="K704" s="9" t="e">
        <f t="shared" si="63"/>
        <v>#REF!</v>
      </c>
      <c r="L704" s="9" t="e">
        <f t="shared" si="64"/>
        <v>#REF!</v>
      </c>
      <c r="M704" s="1">
        <v>0</v>
      </c>
      <c r="N704" s="1">
        <f t="shared" si="65"/>
        <v>1</v>
      </c>
      <c r="O704" s="1">
        <f t="shared" si="66"/>
        <v>1</v>
      </c>
      <c r="P704" s="1" t="e">
        <f>I704/(VLOOKUP($C704&amp;$E704,#REF!,5,0)*24)</f>
        <v>#REF!</v>
      </c>
      <c r="Q704" s="1" t="e">
        <f>$I704/(VLOOKUP($C704&amp;$E704,#REF!,4,0)*24)</f>
        <v>#REF!</v>
      </c>
      <c r="R704" s="1" t="e">
        <f>$J704/(VLOOKUP($C704&amp;$E704,#REF!,5,0)*24)</f>
        <v>#REF!</v>
      </c>
      <c r="S704" s="1" t="e">
        <f>$J704/(VLOOKUP($C704&amp;$E704,#REF!,4,0)*24)</f>
        <v>#REF!</v>
      </c>
      <c r="T704" s="1">
        <f>SUMIFS(Uploading_File_Generation!$F:$F,Uploading_File_Generation!$C:$C,HFE!$E704,Uploading_File_Generation!$B:$B,HFE!$C704,Uploading_File_Generation!$A:$A,HFE!$D704)*100</f>
        <v>0</v>
      </c>
      <c r="U704" s="1">
        <v>12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/>
      <c r="AE704" s="1"/>
      <c r="AF704" s="1"/>
      <c r="AG704" s="1"/>
      <c r="AH704" s="1"/>
      <c r="AI704" s="1"/>
      <c r="AJ704" s="1">
        <f t="shared" si="67"/>
        <v>0</v>
      </c>
    </row>
    <row r="705" hidden="1" spans="1:36">
      <c r="A705" s="1" t="str">
        <f t="shared" si="62"/>
        <v>Kurdi Cross44576ICR-1/INV-3</v>
      </c>
      <c r="B705" s="1" t="s">
        <v>95</v>
      </c>
      <c r="C705" s="1" t="s">
        <v>96</v>
      </c>
      <c r="D705" s="3">
        <v>44576</v>
      </c>
      <c r="E705" s="1" t="s">
        <v>9</v>
      </c>
      <c r="F705" s="1" t="e">
        <f>SUMIFS(#REF!,#REF!,HFE!$D705)/60000</f>
        <v>#REF!</v>
      </c>
      <c r="G705" s="1" t="e">
        <f>SUMIFS(#REF!,#REF!,HFE!$D705)/60000</f>
        <v>#REF!</v>
      </c>
      <c r="H705" s="1" t="e">
        <f>VLOOKUP(C705&amp;E705,#REF!,4,0)*HFE!G705</f>
        <v>#REF!</v>
      </c>
      <c r="I705" s="1">
        <f>SUMIFS(Uploading_File_Generation!$D:$D,Uploading_File_Generation!$C:$C,HFE!$E705,Uploading_File_Generation!$B:$B,HFE!$C705,Uploading_File_Generation!$A:$A,HFE!$D705)</f>
        <v>0</v>
      </c>
      <c r="J705" s="8">
        <f>SUMIFS(Uploading_File_Generation!$E:$E,Uploading_File_Generation!$C:$C,HFE!$E705,Uploading_File_Generation!$B:$B,HFE!$C705,Uploading_File_Generation!$A:$A,HFE!$D705)</f>
        <v>0</v>
      </c>
      <c r="K705" s="9" t="e">
        <f t="shared" si="63"/>
        <v>#REF!</v>
      </c>
      <c r="L705" s="9" t="e">
        <f t="shared" si="64"/>
        <v>#REF!</v>
      </c>
      <c r="M705" s="1">
        <v>0</v>
      </c>
      <c r="N705" s="1">
        <f t="shared" si="65"/>
        <v>1</v>
      </c>
      <c r="O705" s="1">
        <f t="shared" si="66"/>
        <v>1</v>
      </c>
      <c r="P705" s="1" t="e">
        <f>I705/(VLOOKUP($C705&amp;$E705,#REF!,5,0)*24)</f>
        <v>#REF!</v>
      </c>
      <c r="Q705" s="1" t="e">
        <f>$I705/(VLOOKUP($C705&amp;$E705,#REF!,4,0)*24)</f>
        <v>#REF!</v>
      </c>
      <c r="R705" s="1" t="e">
        <f>$J705/(VLOOKUP($C705&amp;$E705,#REF!,5,0)*24)</f>
        <v>#REF!</v>
      </c>
      <c r="S705" s="1" t="e">
        <f>$J705/(VLOOKUP($C705&amp;$E705,#REF!,4,0)*24)</f>
        <v>#REF!</v>
      </c>
      <c r="T705" s="1">
        <f>SUMIFS(Uploading_File_Generation!$F:$F,Uploading_File_Generation!$C:$C,HFE!$E705,Uploading_File_Generation!$B:$B,HFE!$C705,Uploading_File_Generation!$A:$A,HFE!$D705)*100</f>
        <v>0</v>
      </c>
      <c r="U705" s="1">
        <v>12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/>
      <c r="AE705" s="1"/>
      <c r="AF705" s="1"/>
      <c r="AG705" s="1"/>
      <c r="AH705" s="1"/>
      <c r="AI705" s="1"/>
      <c r="AJ705" s="1">
        <f t="shared" si="67"/>
        <v>0</v>
      </c>
    </row>
    <row r="706" hidden="1" spans="1:36">
      <c r="A706" s="1" t="str">
        <f t="shared" si="62"/>
        <v>Kurdi Cross44576ICR-1/INV-4</v>
      </c>
      <c r="B706" s="1" t="s">
        <v>95</v>
      </c>
      <c r="C706" s="1" t="s">
        <v>96</v>
      </c>
      <c r="D706" s="3">
        <v>44576</v>
      </c>
      <c r="E706" s="1" t="s">
        <v>10</v>
      </c>
      <c r="F706" s="1" t="e">
        <f>SUMIFS(#REF!,#REF!,HFE!$D706)/60000</f>
        <v>#REF!</v>
      </c>
      <c r="G706" s="1" t="e">
        <f>SUMIFS(#REF!,#REF!,HFE!$D706)/60000</f>
        <v>#REF!</v>
      </c>
      <c r="H706" s="1" t="e">
        <f>VLOOKUP(C706&amp;E706,#REF!,4,0)*HFE!G706</f>
        <v>#REF!</v>
      </c>
      <c r="I706" s="1">
        <f>SUMIFS(Uploading_File_Generation!$D:$D,Uploading_File_Generation!$C:$C,HFE!$E706,Uploading_File_Generation!$B:$B,HFE!$C706,Uploading_File_Generation!$A:$A,HFE!$D706)</f>
        <v>0</v>
      </c>
      <c r="J706" s="8">
        <f>SUMIFS(Uploading_File_Generation!$E:$E,Uploading_File_Generation!$C:$C,HFE!$E706,Uploading_File_Generation!$B:$B,HFE!$C706,Uploading_File_Generation!$A:$A,HFE!$D706)</f>
        <v>0</v>
      </c>
      <c r="K706" s="9" t="e">
        <f t="shared" si="63"/>
        <v>#REF!</v>
      </c>
      <c r="L706" s="9" t="e">
        <f t="shared" si="64"/>
        <v>#REF!</v>
      </c>
      <c r="M706" s="1">
        <v>0</v>
      </c>
      <c r="N706" s="1">
        <f t="shared" si="65"/>
        <v>1</v>
      </c>
      <c r="O706" s="1">
        <f t="shared" si="66"/>
        <v>1</v>
      </c>
      <c r="P706" s="1" t="e">
        <f>I706/(VLOOKUP($C706&amp;$E706,#REF!,5,0)*24)</f>
        <v>#REF!</v>
      </c>
      <c r="Q706" s="1" t="e">
        <f>$I706/(VLOOKUP($C706&amp;$E706,#REF!,4,0)*24)</f>
        <v>#REF!</v>
      </c>
      <c r="R706" s="1" t="e">
        <f>$J706/(VLOOKUP($C706&amp;$E706,#REF!,5,0)*24)</f>
        <v>#REF!</v>
      </c>
      <c r="S706" s="1" t="e">
        <f>$J706/(VLOOKUP($C706&amp;$E706,#REF!,4,0)*24)</f>
        <v>#REF!</v>
      </c>
      <c r="T706" s="1">
        <f>SUMIFS(Uploading_File_Generation!$F:$F,Uploading_File_Generation!$C:$C,HFE!$E706,Uploading_File_Generation!$B:$B,HFE!$C706,Uploading_File_Generation!$A:$A,HFE!$D706)*100</f>
        <v>0</v>
      </c>
      <c r="U706" s="1">
        <v>12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/>
      <c r="AE706" s="1"/>
      <c r="AF706" s="1"/>
      <c r="AG706" s="1"/>
      <c r="AH706" s="1"/>
      <c r="AI706" s="1"/>
      <c r="AJ706" s="1">
        <f t="shared" si="67"/>
        <v>0</v>
      </c>
    </row>
    <row r="707" hidden="1" spans="1:36">
      <c r="A707" s="1" t="str">
        <f t="shared" si="62"/>
        <v>Kurdi Cross44576ICR-2/INV-1</v>
      </c>
      <c r="B707" s="1" t="s">
        <v>95</v>
      </c>
      <c r="C707" s="1" t="s">
        <v>96</v>
      </c>
      <c r="D707" s="3">
        <v>44576</v>
      </c>
      <c r="E707" s="1" t="s">
        <v>17</v>
      </c>
      <c r="F707" s="1" t="e">
        <f>SUMIFS(#REF!,#REF!,HFE!$D707)/60000</f>
        <v>#REF!</v>
      </c>
      <c r="G707" s="1" t="e">
        <f>SUMIFS(#REF!,#REF!,HFE!$D707)/60000</f>
        <v>#REF!</v>
      </c>
      <c r="H707" s="1" t="e">
        <f>VLOOKUP(C707&amp;E707,#REF!,4,0)*HFE!G707</f>
        <v>#REF!</v>
      </c>
      <c r="I707" s="1">
        <f>SUMIFS(Uploading_File_Generation!$D:$D,Uploading_File_Generation!$C:$C,HFE!$E707,Uploading_File_Generation!$B:$B,HFE!$C707,Uploading_File_Generation!$A:$A,HFE!$D707)</f>
        <v>0</v>
      </c>
      <c r="J707" s="8">
        <f>SUMIFS(Uploading_File_Generation!$E:$E,Uploading_File_Generation!$C:$C,HFE!$E707,Uploading_File_Generation!$B:$B,HFE!$C707,Uploading_File_Generation!$A:$A,HFE!$D707)</f>
        <v>0</v>
      </c>
      <c r="K707" s="9" t="e">
        <f t="shared" si="63"/>
        <v>#REF!</v>
      </c>
      <c r="L707" s="9" t="e">
        <f t="shared" si="64"/>
        <v>#REF!</v>
      </c>
      <c r="M707" s="1">
        <v>0</v>
      </c>
      <c r="N707" s="1">
        <f t="shared" si="65"/>
        <v>1</v>
      </c>
      <c r="O707" s="1">
        <f t="shared" si="66"/>
        <v>1</v>
      </c>
      <c r="P707" s="1" t="e">
        <f>I707/(VLOOKUP($C707&amp;$E707,#REF!,5,0)*24)</f>
        <v>#REF!</v>
      </c>
      <c r="Q707" s="1" t="e">
        <f>$I707/(VLOOKUP($C707&amp;$E707,#REF!,4,0)*24)</f>
        <v>#REF!</v>
      </c>
      <c r="R707" s="1" t="e">
        <f>$J707/(VLOOKUP($C707&amp;$E707,#REF!,5,0)*24)</f>
        <v>#REF!</v>
      </c>
      <c r="S707" s="1" t="e">
        <f>$J707/(VLOOKUP($C707&amp;$E707,#REF!,4,0)*24)</f>
        <v>#REF!</v>
      </c>
      <c r="T707" s="1">
        <f>SUMIFS(Uploading_File_Generation!$F:$F,Uploading_File_Generation!$C:$C,HFE!$E707,Uploading_File_Generation!$B:$B,HFE!$C707,Uploading_File_Generation!$A:$A,HFE!$D707)*100</f>
        <v>0</v>
      </c>
      <c r="U707" s="1">
        <v>12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/>
      <c r="AE707" s="1"/>
      <c r="AF707" s="1"/>
      <c r="AG707" s="1"/>
      <c r="AH707" s="1"/>
      <c r="AI707" s="1"/>
      <c r="AJ707" s="1">
        <f t="shared" si="67"/>
        <v>0</v>
      </c>
    </row>
    <row r="708" hidden="1" spans="1:36">
      <c r="A708" s="1" t="str">
        <f t="shared" ref="A708:A771" si="68">C708&amp;D708&amp;E708</f>
        <v>Kurdi Cross44576ICR-2/INV-2</v>
      </c>
      <c r="B708" s="1" t="s">
        <v>95</v>
      </c>
      <c r="C708" s="1" t="s">
        <v>96</v>
      </c>
      <c r="D708" s="3">
        <v>44576</v>
      </c>
      <c r="E708" s="1" t="s">
        <v>18</v>
      </c>
      <c r="F708" s="1" t="e">
        <f>SUMIFS(#REF!,#REF!,HFE!$D708)/60000</f>
        <v>#REF!</v>
      </c>
      <c r="G708" s="1" t="e">
        <f>SUMIFS(#REF!,#REF!,HFE!$D708)/60000</f>
        <v>#REF!</v>
      </c>
      <c r="H708" s="1" t="e">
        <f>VLOOKUP(C708&amp;E708,#REF!,4,0)*HFE!G708</f>
        <v>#REF!</v>
      </c>
      <c r="I708" s="1">
        <f>SUMIFS(Uploading_File_Generation!$D:$D,Uploading_File_Generation!$C:$C,HFE!$E708,Uploading_File_Generation!$B:$B,HFE!$C708,Uploading_File_Generation!$A:$A,HFE!$D708)</f>
        <v>0</v>
      </c>
      <c r="J708" s="8">
        <f>SUMIFS(Uploading_File_Generation!$E:$E,Uploading_File_Generation!$C:$C,HFE!$E708,Uploading_File_Generation!$B:$B,HFE!$C708,Uploading_File_Generation!$A:$A,HFE!$D708)</f>
        <v>0</v>
      </c>
      <c r="K708" s="9" t="e">
        <f t="shared" ref="K708:K771" si="69">I708/H708</f>
        <v>#REF!</v>
      </c>
      <c r="L708" s="9" t="e">
        <f t="shared" ref="L708:L771" si="70">J708/H708</f>
        <v>#REF!</v>
      </c>
      <c r="M708" s="1">
        <v>0</v>
      </c>
      <c r="N708" s="1">
        <f t="shared" ref="N708:N771" si="71">(12-Z708)/12</f>
        <v>1</v>
      </c>
      <c r="O708" s="1">
        <f t="shared" ref="O708:O771" si="72">(12-(AA708+AB708))/12</f>
        <v>1</v>
      </c>
      <c r="P708" s="1" t="e">
        <f>I708/(VLOOKUP($C708&amp;$E708,#REF!,5,0)*24)</f>
        <v>#REF!</v>
      </c>
      <c r="Q708" s="1" t="e">
        <f>$I708/(VLOOKUP($C708&amp;$E708,#REF!,4,0)*24)</f>
        <v>#REF!</v>
      </c>
      <c r="R708" s="1" t="e">
        <f>$J708/(VLOOKUP($C708&amp;$E708,#REF!,5,0)*24)</f>
        <v>#REF!</v>
      </c>
      <c r="S708" s="1" t="e">
        <f>$J708/(VLOOKUP($C708&amp;$E708,#REF!,4,0)*24)</f>
        <v>#REF!</v>
      </c>
      <c r="T708" s="1">
        <f>SUMIFS(Uploading_File_Generation!$F:$F,Uploading_File_Generation!$C:$C,HFE!$E708,Uploading_File_Generation!$B:$B,HFE!$C708,Uploading_File_Generation!$A:$A,HFE!$D708)*100</f>
        <v>0</v>
      </c>
      <c r="U708" s="1">
        <v>12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/>
      <c r="AE708" s="1"/>
      <c r="AF708" s="1"/>
      <c r="AG708" s="1"/>
      <c r="AH708" s="1"/>
      <c r="AI708" s="1"/>
      <c r="AJ708" s="1">
        <f t="shared" ref="AJ708:AJ771" si="73">SUM(AD708:AI708)</f>
        <v>0</v>
      </c>
    </row>
    <row r="709" hidden="1" spans="1:36">
      <c r="A709" s="1" t="str">
        <f t="shared" si="68"/>
        <v>Kurdi Cross44576ICR-2/INV-3</v>
      </c>
      <c r="B709" s="1" t="s">
        <v>95</v>
      </c>
      <c r="C709" s="1" t="s">
        <v>96</v>
      </c>
      <c r="D709" s="3">
        <v>44576</v>
      </c>
      <c r="E709" s="1" t="s">
        <v>19</v>
      </c>
      <c r="F709" s="1" t="e">
        <f>SUMIFS(#REF!,#REF!,HFE!$D709)/60000</f>
        <v>#REF!</v>
      </c>
      <c r="G709" s="1" t="e">
        <f>SUMIFS(#REF!,#REF!,HFE!$D709)/60000</f>
        <v>#REF!</v>
      </c>
      <c r="H709" s="1" t="e">
        <f>VLOOKUP(C709&amp;E709,#REF!,4,0)*HFE!G709</f>
        <v>#REF!</v>
      </c>
      <c r="I709" s="1">
        <f>SUMIFS(Uploading_File_Generation!$D:$D,Uploading_File_Generation!$C:$C,HFE!$E709,Uploading_File_Generation!$B:$B,HFE!$C709,Uploading_File_Generation!$A:$A,HFE!$D709)</f>
        <v>0</v>
      </c>
      <c r="J709" s="8">
        <f>SUMIFS(Uploading_File_Generation!$E:$E,Uploading_File_Generation!$C:$C,HFE!$E709,Uploading_File_Generation!$B:$B,HFE!$C709,Uploading_File_Generation!$A:$A,HFE!$D709)</f>
        <v>0</v>
      </c>
      <c r="K709" s="9" t="e">
        <f t="shared" si="69"/>
        <v>#REF!</v>
      </c>
      <c r="L709" s="9" t="e">
        <f t="shared" si="70"/>
        <v>#REF!</v>
      </c>
      <c r="M709" s="1">
        <v>0</v>
      </c>
      <c r="N709" s="1">
        <f t="shared" si="71"/>
        <v>1</v>
      </c>
      <c r="O709" s="1">
        <f t="shared" si="72"/>
        <v>1</v>
      </c>
      <c r="P709" s="1" t="e">
        <f>I709/(VLOOKUP($C709&amp;$E709,#REF!,5,0)*24)</f>
        <v>#REF!</v>
      </c>
      <c r="Q709" s="1" t="e">
        <f>$I709/(VLOOKUP($C709&amp;$E709,#REF!,4,0)*24)</f>
        <v>#REF!</v>
      </c>
      <c r="R709" s="1" t="e">
        <f>$J709/(VLOOKUP($C709&amp;$E709,#REF!,5,0)*24)</f>
        <v>#REF!</v>
      </c>
      <c r="S709" s="1" t="e">
        <f>$J709/(VLOOKUP($C709&amp;$E709,#REF!,4,0)*24)</f>
        <v>#REF!</v>
      </c>
      <c r="T709" s="1">
        <f>SUMIFS(Uploading_File_Generation!$F:$F,Uploading_File_Generation!$C:$C,HFE!$E709,Uploading_File_Generation!$B:$B,HFE!$C709,Uploading_File_Generation!$A:$A,HFE!$D709)*100</f>
        <v>0</v>
      </c>
      <c r="U709" s="1">
        <v>12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/>
      <c r="AE709" s="1"/>
      <c r="AF709" s="1"/>
      <c r="AG709" s="1"/>
      <c r="AH709" s="1"/>
      <c r="AI709" s="1"/>
      <c r="AJ709" s="1">
        <f t="shared" si="73"/>
        <v>0</v>
      </c>
    </row>
    <row r="710" hidden="1" spans="1:36">
      <c r="A710" s="1" t="str">
        <f t="shared" si="68"/>
        <v>Kurdi Cross44576ICR-2/INV-4</v>
      </c>
      <c r="B710" s="1" t="s">
        <v>95</v>
      </c>
      <c r="C710" s="1" t="s">
        <v>96</v>
      </c>
      <c r="D710" s="3">
        <v>44576</v>
      </c>
      <c r="E710" s="1" t="s">
        <v>20</v>
      </c>
      <c r="F710" s="1" t="e">
        <f>SUMIFS(#REF!,#REF!,HFE!$D710)/60000</f>
        <v>#REF!</v>
      </c>
      <c r="G710" s="1" t="e">
        <f>SUMIFS(#REF!,#REF!,HFE!$D710)/60000</f>
        <v>#REF!</v>
      </c>
      <c r="H710" s="1" t="e">
        <f>VLOOKUP(C710&amp;E710,#REF!,4,0)*HFE!G710</f>
        <v>#REF!</v>
      </c>
      <c r="I710" s="1">
        <f>SUMIFS(Uploading_File_Generation!$D:$D,Uploading_File_Generation!$C:$C,HFE!$E710,Uploading_File_Generation!$B:$B,HFE!$C710,Uploading_File_Generation!$A:$A,HFE!$D710)</f>
        <v>0</v>
      </c>
      <c r="J710" s="8">
        <f>SUMIFS(Uploading_File_Generation!$E:$E,Uploading_File_Generation!$C:$C,HFE!$E710,Uploading_File_Generation!$B:$B,HFE!$C710,Uploading_File_Generation!$A:$A,HFE!$D710)</f>
        <v>0</v>
      </c>
      <c r="K710" s="9" t="e">
        <f t="shared" si="69"/>
        <v>#REF!</v>
      </c>
      <c r="L710" s="9" t="e">
        <f t="shared" si="70"/>
        <v>#REF!</v>
      </c>
      <c r="M710" s="1">
        <v>0</v>
      </c>
      <c r="N710" s="1">
        <f t="shared" si="71"/>
        <v>1</v>
      </c>
      <c r="O710" s="1">
        <f t="shared" si="72"/>
        <v>1</v>
      </c>
      <c r="P710" s="1" t="e">
        <f>I710/(VLOOKUP($C710&amp;$E710,#REF!,5,0)*24)</f>
        <v>#REF!</v>
      </c>
      <c r="Q710" s="1" t="e">
        <f>$I710/(VLOOKUP($C710&amp;$E710,#REF!,4,0)*24)</f>
        <v>#REF!</v>
      </c>
      <c r="R710" s="1" t="e">
        <f>$J710/(VLOOKUP($C710&amp;$E710,#REF!,5,0)*24)</f>
        <v>#REF!</v>
      </c>
      <c r="S710" s="1" t="e">
        <f>$J710/(VLOOKUP($C710&amp;$E710,#REF!,4,0)*24)</f>
        <v>#REF!</v>
      </c>
      <c r="T710" s="1">
        <f>SUMIFS(Uploading_File_Generation!$F:$F,Uploading_File_Generation!$C:$C,HFE!$E710,Uploading_File_Generation!$B:$B,HFE!$C710,Uploading_File_Generation!$A:$A,HFE!$D710)*100</f>
        <v>0</v>
      </c>
      <c r="U710" s="1">
        <v>12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/>
      <c r="AE710" s="1"/>
      <c r="AF710" s="1"/>
      <c r="AG710" s="1"/>
      <c r="AH710" s="1"/>
      <c r="AI710" s="1"/>
      <c r="AJ710" s="1">
        <f t="shared" si="73"/>
        <v>0</v>
      </c>
    </row>
    <row r="711" hidden="1" spans="1:36">
      <c r="A711" s="1" t="str">
        <f t="shared" si="68"/>
        <v>Kurdi Cross44576ICR-3/INV-1</v>
      </c>
      <c r="B711" s="1" t="s">
        <v>95</v>
      </c>
      <c r="C711" s="1" t="s">
        <v>96</v>
      </c>
      <c r="D711" s="3">
        <v>44576</v>
      </c>
      <c r="E711" s="1" t="s">
        <v>27</v>
      </c>
      <c r="F711" s="1" t="e">
        <f>SUMIFS(#REF!,#REF!,HFE!$D711)/60000</f>
        <v>#REF!</v>
      </c>
      <c r="G711" s="1" t="e">
        <f>SUMIFS(#REF!,#REF!,HFE!$D711)/60000</f>
        <v>#REF!</v>
      </c>
      <c r="H711" s="1" t="e">
        <f>VLOOKUP(C711&amp;E711,#REF!,4,0)*HFE!G711</f>
        <v>#REF!</v>
      </c>
      <c r="I711" s="1">
        <f>SUMIFS(Uploading_File_Generation!$D:$D,Uploading_File_Generation!$C:$C,HFE!$E711,Uploading_File_Generation!$B:$B,HFE!$C711,Uploading_File_Generation!$A:$A,HFE!$D711)</f>
        <v>0</v>
      </c>
      <c r="J711" s="8">
        <f>SUMIFS(Uploading_File_Generation!$E:$E,Uploading_File_Generation!$C:$C,HFE!$E711,Uploading_File_Generation!$B:$B,HFE!$C711,Uploading_File_Generation!$A:$A,HFE!$D711)</f>
        <v>0</v>
      </c>
      <c r="K711" s="9" t="e">
        <f t="shared" si="69"/>
        <v>#REF!</v>
      </c>
      <c r="L711" s="9" t="e">
        <f t="shared" si="70"/>
        <v>#REF!</v>
      </c>
      <c r="M711" s="1">
        <v>0</v>
      </c>
      <c r="N711" s="1">
        <f t="shared" si="71"/>
        <v>1</v>
      </c>
      <c r="O711" s="1">
        <f t="shared" si="72"/>
        <v>1</v>
      </c>
      <c r="P711" s="1" t="e">
        <f>I711/(VLOOKUP($C711&amp;$E711,#REF!,5,0)*24)</f>
        <v>#REF!</v>
      </c>
      <c r="Q711" s="1" t="e">
        <f>$I711/(VLOOKUP($C711&amp;$E711,#REF!,4,0)*24)</f>
        <v>#REF!</v>
      </c>
      <c r="R711" s="1" t="e">
        <f>$J711/(VLOOKUP($C711&amp;$E711,#REF!,5,0)*24)</f>
        <v>#REF!</v>
      </c>
      <c r="S711" s="1" t="e">
        <f>$J711/(VLOOKUP($C711&amp;$E711,#REF!,4,0)*24)</f>
        <v>#REF!</v>
      </c>
      <c r="T711" s="1">
        <f>SUMIFS(Uploading_File_Generation!$F:$F,Uploading_File_Generation!$C:$C,HFE!$E711,Uploading_File_Generation!$B:$B,HFE!$C711,Uploading_File_Generation!$A:$A,HFE!$D711)*100</f>
        <v>0</v>
      </c>
      <c r="U711" s="1">
        <v>12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/>
      <c r="AE711" s="1"/>
      <c r="AF711" s="1"/>
      <c r="AG711" s="1"/>
      <c r="AH711" s="1"/>
      <c r="AI711" s="1"/>
      <c r="AJ711" s="1">
        <f t="shared" si="73"/>
        <v>0</v>
      </c>
    </row>
    <row r="712" hidden="1" spans="1:36">
      <c r="A712" s="1" t="str">
        <f t="shared" si="68"/>
        <v>Kurdi Cross44576ICR-3/INV-2</v>
      </c>
      <c r="B712" s="1" t="s">
        <v>95</v>
      </c>
      <c r="C712" s="1" t="s">
        <v>96</v>
      </c>
      <c r="D712" s="3">
        <v>44576</v>
      </c>
      <c r="E712" s="1" t="s">
        <v>28</v>
      </c>
      <c r="F712" s="1" t="e">
        <f>SUMIFS(#REF!,#REF!,HFE!$D712)/60000</f>
        <v>#REF!</v>
      </c>
      <c r="G712" s="1" t="e">
        <f>SUMIFS(#REF!,#REF!,HFE!$D712)/60000</f>
        <v>#REF!</v>
      </c>
      <c r="H712" s="1" t="e">
        <f>VLOOKUP(C712&amp;E712,#REF!,4,0)*HFE!G712</f>
        <v>#REF!</v>
      </c>
      <c r="I712" s="1">
        <f>SUMIFS(Uploading_File_Generation!$D:$D,Uploading_File_Generation!$C:$C,HFE!$E712,Uploading_File_Generation!$B:$B,HFE!$C712,Uploading_File_Generation!$A:$A,HFE!$D712)</f>
        <v>0</v>
      </c>
      <c r="J712" s="8">
        <f>SUMIFS(Uploading_File_Generation!$E:$E,Uploading_File_Generation!$C:$C,HFE!$E712,Uploading_File_Generation!$B:$B,HFE!$C712,Uploading_File_Generation!$A:$A,HFE!$D712)</f>
        <v>0</v>
      </c>
      <c r="K712" s="9" t="e">
        <f t="shared" si="69"/>
        <v>#REF!</v>
      </c>
      <c r="L712" s="9" t="e">
        <f t="shared" si="70"/>
        <v>#REF!</v>
      </c>
      <c r="M712" s="1">
        <v>0</v>
      </c>
      <c r="N712" s="1">
        <f t="shared" si="71"/>
        <v>1</v>
      </c>
      <c r="O712" s="1">
        <f t="shared" si="72"/>
        <v>1</v>
      </c>
      <c r="P712" s="1" t="e">
        <f>I712/(VLOOKUP($C712&amp;$E712,#REF!,5,0)*24)</f>
        <v>#REF!</v>
      </c>
      <c r="Q712" s="1" t="e">
        <f>$I712/(VLOOKUP($C712&amp;$E712,#REF!,4,0)*24)</f>
        <v>#REF!</v>
      </c>
      <c r="R712" s="1" t="e">
        <f>$J712/(VLOOKUP($C712&amp;$E712,#REF!,5,0)*24)</f>
        <v>#REF!</v>
      </c>
      <c r="S712" s="1" t="e">
        <f>$J712/(VLOOKUP($C712&amp;$E712,#REF!,4,0)*24)</f>
        <v>#REF!</v>
      </c>
      <c r="T712" s="1">
        <f>SUMIFS(Uploading_File_Generation!$F:$F,Uploading_File_Generation!$C:$C,HFE!$E712,Uploading_File_Generation!$B:$B,HFE!$C712,Uploading_File_Generation!$A:$A,HFE!$D712)*100</f>
        <v>0</v>
      </c>
      <c r="U712" s="1">
        <v>12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/>
      <c r="AE712" s="1"/>
      <c r="AF712" s="1"/>
      <c r="AG712" s="1"/>
      <c r="AH712" s="1"/>
      <c r="AI712" s="1"/>
      <c r="AJ712" s="1">
        <f t="shared" si="73"/>
        <v>0</v>
      </c>
    </row>
    <row r="713" hidden="1" spans="1:36">
      <c r="A713" s="1" t="str">
        <f t="shared" si="68"/>
        <v>Kurdi Cross44576ICR-3/INV-3</v>
      </c>
      <c r="B713" s="1" t="s">
        <v>95</v>
      </c>
      <c r="C713" s="1" t="s">
        <v>96</v>
      </c>
      <c r="D713" s="3">
        <v>44576</v>
      </c>
      <c r="E713" s="1" t="s">
        <v>29</v>
      </c>
      <c r="F713" s="1" t="e">
        <f>SUMIFS(#REF!,#REF!,HFE!$D713)/60000</f>
        <v>#REF!</v>
      </c>
      <c r="G713" s="1" t="e">
        <f>SUMIFS(#REF!,#REF!,HFE!$D713)/60000</f>
        <v>#REF!</v>
      </c>
      <c r="H713" s="1" t="e">
        <f>VLOOKUP(C713&amp;E713,#REF!,4,0)*HFE!G713</f>
        <v>#REF!</v>
      </c>
      <c r="I713" s="1">
        <f>SUMIFS(Uploading_File_Generation!$D:$D,Uploading_File_Generation!$C:$C,HFE!$E713,Uploading_File_Generation!$B:$B,HFE!$C713,Uploading_File_Generation!$A:$A,HFE!$D713)</f>
        <v>0</v>
      </c>
      <c r="J713" s="8">
        <f>SUMIFS(Uploading_File_Generation!$E:$E,Uploading_File_Generation!$C:$C,HFE!$E713,Uploading_File_Generation!$B:$B,HFE!$C713,Uploading_File_Generation!$A:$A,HFE!$D713)</f>
        <v>0</v>
      </c>
      <c r="K713" s="9" t="e">
        <f t="shared" si="69"/>
        <v>#REF!</v>
      </c>
      <c r="L713" s="9" t="e">
        <f t="shared" si="70"/>
        <v>#REF!</v>
      </c>
      <c r="M713" s="1">
        <v>0</v>
      </c>
      <c r="N713" s="1">
        <f t="shared" si="71"/>
        <v>1</v>
      </c>
      <c r="O713" s="1">
        <f t="shared" si="72"/>
        <v>1</v>
      </c>
      <c r="P713" s="1" t="e">
        <f>I713/(VLOOKUP($C713&amp;$E713,#REF!,5,0)*24)</f>
        <v>#REF!</v>
      </c>
      <c r="Q713" s="1" t="e">
        <f>$I713/(VLOOKUP($C713&amp;$E713,#REF!,4,0)*24)</f>
        <v>#REF!</v>
      </c>
      <c r="R713" s="1" t="e">
        <f>$J713/(VLOOKUP($C713&amp;$E713,#REF!,5,0)*24)</f>
        <v>#REF!</v>
      </c>
      <c r="S713" s="1" t="e">
        <f>$J713/(VLOOKUP($C713&amp;$E713,#REF!,4,0)*24)</f>
        <v>#REF!</v>
      </c>
      <c r="T713" s="1">
        <f>SUMIFS(Uploading_File_Generation!$F:$F,Uploading_File_Generation!$C:$C,HFE!$E713,Uploading_File_Generation!$B:$B,HFE!$C713,Uploading_File_Generation!$A:$A,HFE!$D713)*100</f>
        <v>0</v>
      </c>
      <c r="U713" s="1">
        <v>12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/>
      <c r="AE713" s="1"/>
      <c r="AF713" s="1"/>
      <c r="AG713" s="1"/>
      <c r="AH713" s="1"/>
      <c r="AI713" s="1"/>
      <c r="AJ713" s="1">
        <f t="shared" si="73"/>
        <v>0</v>
      </c>
    </row>
    <row r="714" hidden="1" spans="1:36">
      <c r="A714" s="1" t="str">
        <f t="shared" si="68"/>
        <v>Kurdi Cross44576ICR-3/INV-4</v>
      </c>
      <c r="B714" s="1" t="s">
        <v>95</v>
      </c>
      <c r="C714" s="1" t="s">
        <v>96</v>
      </c>
      <c r="D714" s="3">
        <v>44576</v>
      </c>
      <c r="E714" s="1" t="s">
        <v>30</v>
      </c>
      <c r="F714" s="1" t="e">
        <f>SUMIFS(#REF!,#REF!,HFE!$D714)/60000</f>
        <v>#REF!</v>
      </c>
      <c r="G714" s="1" t="e">
        <f>SUMIFS(#REF!,#REF!,HFE!$D714)/60000</f>
        <v>#REF!</v>
      </c>
      <c r="H714" s="1" t="e">
        <f>VLOOKUP(C714&amp;E714,#REF!,4,0)*HFE!G714</f>
        <v>#REF!</v>
      </c>
      <c r="I714" s="1">
        <f>SUMIFS(Uploading_File_Generation!$D:$D,Uploading_File_Generation!$C:$C,HFE!$E714,Uploading_File_Generation!$B:$B,HFE!$C714,Uploading_File_Generation!$A:$A,HFE!$D714)</f>
        <v>0</v>
      </c>
      <c r="J714" s="8">
        <f>SUMIFS(Uploading_File_Generation!$E:$E,Uploading_File_Generation!$C:$C,HFE!$E714,Uploading_File_Generation!$B:$B,HFE!$C714,Uploading_File_Generation!$A:$A,HFE!$D714)</f>
        <v>0</v>
      </c>
      <c r="K714" s="9" t="e">
        <f t="shared" si="69"/>
        <v>#REF!</v>
      </c>
      <c r="L714" s="9" t="e">
        <f t="shared" si="70"/>
        <v>#REF!</v>
      </c>
      <c r="M714" s="1">
        <v>0</v>
      </c>
      <c r="N714" s="1">
        <f t="shared" si="71"/>
        <v>1</v>
      </c>
      <c r="O714" s="1">
        <f t="shared" si="72"/>
        <v>1</v>
      </c>
      <c r="P714" s="1" t="e">
        <f>I714/(VLOOKUP($C714&amp;$E714,#REF!,5,0)*24)</f>
        <v>#REF!</v>
      </c>
      <c r="Q714" s="1" t="e">
        <f>$I714/(VLOOKUP($C714&amp;$E714,#REF!,4,0)*24)</f>
        <v>#REF!</v>
      </c>
      <c r="R714" s="1" t="e">
        <f>$J714/(VLOOKUP($C714&amp;$E714,#REF!,5,0)*24)</f>
        <v>#REF!</v>
      </c>
      <c r="S714" s="1" t="e">
        <f>$J714/(VLOOKUP($C714&amp;$E714,#REF!,4,0)*24)</f>
        <v>#REF!</v>
      </c>
      <c r="T714" s="1">
        <f>SUMIFS(Uploading_File_Generation!$F:$F,Uploading_File_Generation!$C:$C,HFE!$E714,Uploading_File_Generation!$B:$B,HFE!$C714,Uploading_File_Generation!$A:$A,HFE!$D714)*100</f>
        <v>0</v>
      </c>
      <c r="U714" s="1">
        <v>12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/>
      <c r="AE714" s="1"/>
      <c r="AF714" s="1"/>
      <c r="AG714" s="1"/>
      <c r="AH714" s="1"/>
      <c r="AI714" s="1"/>
      <c r="AJ714" s="1">
        <f t="shared" si="73"/>
        <v>0</v>
      </c>
    </row>
    <row r="715" hidden="1" spans="1:36">
      <c r="A715" s="1" t="str">
        <f t="shared" si="68"/>
        <v>Kurdi Cross44576ICR-4/INV-1</v>
      </c>
      <c r="B715" s="1" t="s">
        <v>95</v>
      </c>
      <c r="C715" s="1" t="s">
        <v>96</v>
      </c>
      <c r="D715" s="3">
        <v>44576</v>
      </c>
      <c r="E715" s="1" t="s">
        <v>97</v>
      </c>
      <c r="F715" s="1" t="e">
        <f>SUMIFS(#REF!,#REF!,HFE!$D715)/60000</f>
        <v>#REF!</v>
      </c>
      <c r="G715" s="1" t="e">
        <f>SUMIFS(#REF!,#REF!,HFE!$D715)/60000</f>
        <v>#REF!</v>
      </c>
      <c r="H715" s="1" t="e">
        <f>VLOOKUP(C715&amp;E715,#REF!,4,0)*HFE!G715</f>
        <v>#REF!</v>
      </c>
      <c r="I715" s="1">
        <f>SUMIFS(Uploading_File_Generation!$D:$D,Uploading_File_Generation!$C:$C,HFE!$E715,Uploading_File_Generation!$B:$B,HFE!$C715,Uploading_File_Generation!$A:$A,HFE!$D715)</f>
        <v>0</v>
      </c>
      <c r="J715" s="8">
        <f>SUMIFS(Uploading_File_Generation!$E:$E,Uploading_File_Generation!$C:$C,HFE!$E715,Uploading_File_Generation!$B:$B,HFE!$C715,Uploading_File_Generation!$A:$A,HFE!$D715)</f>
        <v>0</v>
      </c>
      <c r="K715" s="9" t="e">
        <f t="shared" si="69"/>
        <v>#REF!</v>
      </c>
      <c r="L715" s="9" t="e">
        <f t="shared" si="70"/>
        <v>#REF!</v>
      </c>
      <c r="M715" s="1">
        <v>0</v>
      </c>
      <c r="N715" s="1">
        <f t="shared" si="71"/>
        <v>1</v>
      </c>
      <c r="O715" s="1">
        <f t="shared" si="72"/>
        <v>1</v>
      </c>
      <c r="P715" s="1" t="e">
        <f>I715/(VLOOKUP($C715&amp;$E715,#REF!,5,0)*24)</f>
        <v>#REF!</v>
      </c>
      <c r="Q715" s="1" t="e">
        <f>$I715/(VLOOKUP($C715&amp;$E715,#REF!,4,0)*24)</f>
        <v>#REF!</v>
      </c>
      <c r="R715" s="1" t="e">
        <f>$J715/(VLOOKUP($C715&amp;$E715,#REF!,5,0)*24)</f>
        <v>#REF!</v>
      </c>
      <c r="S715" s="1" t="e">
        <f>$J715/(VLOOKUP($C715&amp;$E715,#REF!,4,0)*24)</f>
        <v>#REF!</v>
      </c>
      <c r="T715" s="1">
        <f>SUMIFS(Uploading_File_Generation!$F:$F,Uploading_File_Generation!$C:$C,HFE!$E715,Uploading_File_Generation!$B:$B,HFE!$C715,Uploading_File_Generation!$A:$A,HFE!$D715)*100</f>
        <v>0</v>
      </c>
      <c r="U715" s="1">
        <v>12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/>
      <c r="AE715" s="1"/>
      <c r="AF715" s="1"/>
      <c r="AG715" s="1"/>
      <c r="AH715" s="1"/>
      <c r="AI715" s="1"/>
      <c r="AJ715" s="1">
        <f t="shared" si="73"/>
        <v>0</v>
      </c>
    </row>
    <row r="716" hidden="1" spans="1:36">
      <c r="A716" s="1" t="str">
        <f t="shared" si="68"/>
        <v>Kurdi Cross44576ICR-4/INV-2</v>
      </c>
      <c r="B716" s="1" t="s">
        <v>95</v>
      </c>
      <c r="C716" s="1" t="s">
        <v>96</v>
      </c>
      <c r="D716" s="3">
        <v>44576</v>
      </c>
      <c r="E716" s="1" t="s">
        <v>98</v>
      </c>
      <c r="F716" s="1" t="e">
        <f>SUMIFS(#REF!,#REF!,HFE!$D716)/60000</f>
        <v>#REF!</v>
      </c>
      <c r="G716" s="1" t="e">
        <f>SUMIFS(#REF!,#REF!,HFE!$D716)/60000</f>
        <v>#REF!</v>
      </c>
      <c r="H716" s="1" t="e">
        <f>VLOOKUP(C716&amp;E716,#REF!,4,0)*HFE!G716</f>
        <v>#REF!</v>
      </c>
      <c r="I716" s="1">
        <f>SUMIFS(Uploading_File_Generation!$D:$D,Uploading_File_Generation!$C:$C,HFE!$E716,Uploading_File_Generation!$B:$B,HFE!$C716,Uploading_File_Generation!$A:$A,HFE!$D716)</f>
        <v>0</v>
      </c>
      <c r="J716" s="8">
        <f>SUMIFS(Uploading_File_Generation!$E:$E,Uploading_File_Generation!$C:$C,HFE!$E716,Uploading_File_Generation!$B:$B,HFE!$C716,Uploading_File_Generation!$A:$A,HFE!$D716)</f>
        <v>0</v>
      </c>
      <c r="K716" s="9" t="e">
        <f t="shared" si="69"/>
        <v>#REF!</v>
      </c>
      <c r="L716" s="9" t="e">
        <f t="shared" si="70"/>
        <v>#REF!</v>
      </c>
      <c r="M716" s="1">
        <v>0</v>
      </c>
      <c r="N716" s="1">
        <f t="shared" si="71"/>
        <v>1</v>
      </c>
      <c r="O716" s="1">
        <f t="shared" si="72"/>
        <v>1</v>
      </c>
      <c r="P716" s="1" t="e">
        <f>I716/(VLOOKUP($C716&amp;$E716,#REF!,5,0)*24)</f>
        <v>#REF!</v>
      </c>
      <c r="Q716" s="1" t="e">
        <f>$I716/(VLOOKUP($C716&amp;$E716,#REF!,4,0)*24)</f>
        <v>#REF!</v>
      </c>
      <c r="R716" s="1" t="e">
        <f>$J716/(VLOOKUP($C716&amp;$E716,#REF!,5,0)*24)</f>
        <v>#REF!</v>
      </c>
      <c r="S716" s="1" t="e">
        <f>$J716/(VLOOKUP($C716&amp;$E716,#REF!,4,0)*24)</f>
        <v>#REF!</v>
      </c>
      <c r="T716" s="1">
        <f>SUMIFS(Uploading_File_Generation!$F:$F,Uploading_File_Generation!$C:$C,HFE!$E716,Uploading_File_Generation!$B:$B,HFE!$C716,Uploading_File_Generation!$A:$A,HFE!$D716)*100</f>
        <v>0</v>
      </c>
      <c r="U716" s="1">
        <v>12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/>
      <c r="AE716" s="1"/>
      <c r="AF716" s="1"/>
      <c r="AG716" s="1"/>
      <c r="AH716" s="1"/>
      <c r="AI716" s="1"/>
      <c r="AJ716" s="1">
        <f t="shared" si="73"/>
        <v>0</v>
      </c>
    </row>
    <row r="717" hidden="1" spans="1:36">
      <c r="A717" s="1" t="str">
        <f t="shared" si="68"/>
        <v>Kurdi Cross44576ICR-4/INV-3</v>
      </c>
      <c r="B717" s="1" t="s">
        <v>95</v>
      </c>
      <c r="C717" s="1" t="s">
        <v>96</v>
      </c>
      <c r="D717" s="3">
        <v>44576</v>
      </c>
      <c r="E717" s="1" t="s">
        <v>99</v>
      </c>
      <c r="F717" s="1" t="e">
        <f>SUMIFS(#REF!,#REF!,HFE!$D717)/60000</f>
        <v>#REF!</v>
      </c>
      <c r="G717" s="1" t="e">
        <f>SUMIFS(#REF!,#REF!,HFE!$D717)/60000</f>
        <v>#REF!</v>
      </c>
      <c r="H717" s="1" t="e">
        <f>VLOOKUP(C717&amp;E717,#REF!,4,0)*HFE!G717</f>
        <v>#REF!</v>
      </c>
      <c r="I717" s="1">
        <f>SUMIFS(Uploading_File_Generation!$D:$D,Uploading_File_Generation!$C:$C,HFE!$E717,Uploading_File_Generation!$B:$B,HFE!$C717,Uploading_File_Generation!$A:$A,HFE!$D717)</f>
        <v>0</v>
      </c>
      <c r="J717" s="8">
        <f>SUMIFS(Uploading_File_Generation!$E:$E,Uploading_File_Generation!$C:$C,HFE!$E717,Uploading_File_Generation!$B:$B,HFE!$C717,Uploading_File_Generation!$A:$A,HFE!$D717)</f>
        <v>0</v>
      </c>
      <c r="K717" s="9" t="e">
        <f t="shared" si="69"/>
        <v>#REF!</v>
      </c>
      <c r="L717" s="9" t="e">
        <f t="shared" si="70"/>
        <v>#REF!</v>
      </c>
      <c r="M717" s="1">
        <v>0</v>
      </c>
      <c r="N717" s="1">
        <f t="shared" si="71"/>
        <v>1</v>
      </c>
      <c r="O717" s="1">
        <f t="shared" si="72"/>
        <v>1</v>
      </c>
      <c r="P717" s="1" t="e">
        <f>I717/(VLOOKUP($C717&amp;$E717,#REF!,5,0)*24)</f>
        <v>#REF!</v>
      </c>
      <c r="Q717" s="1" t="e">
        <f>$I717/(VLOOKUP($C717&amp;$E717,#REF!,4,0)*24)</f>
        <v>#REF!</v>
      </c>
      <c r="R717" s="1" t="e">
        <f>$J717/(VLOOKUP($C717&amp;$E717,#REF!,5,0)*24)</f>
        <v>#REF!</v>
      </c>
      <c r="S717" s="1" t="e">
        <f>$J717/(VLOOKUP($C717&amp;$E717,#REF!,4,0)*24)</f>
        <v>#REF!</v>
      </c>
      <c r="T717" s="1">
        <f>SUMIFS(Uploading_File_Generation!$F:$F,Uploading_File_Generation!$C:$C,HFE!$E717,Uploading_File_Generation!$B:$B,HFE!$C717,Uploading_File_Generation!$A:$A,HFE!$D717)*100</f>
        <v>0</v>
      </c>
      <c r="U717" s="1">
        <v>12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/>
      <c r="AE717" s="1"/>
      <c r="AF717" s="1"/>
      <c r="AG717" s="1"/>
      <c r="AH717" s="1"/>
      <c r="AI717" s="1"/>
      <c r="AJ717" s="1">
        <f t="shared" si="73"/>
        <v>0</v>
      </c>
    </row>
    <row r="718" hidden="1" spans="1:36">
      <c r="A718" s="1" t="str">
        <f t="shared" si="68"/>
        <v>Kurdi Cross44576ICR-4/INV-4</v>
      </c>
      <c r="B718" s="1" t="s">
        <v>95</v>
      </c>
      <c r="C718" s="1" t="s">
        <v>96</v>
      </c>
      <c r="D718" s="3">
        <v>44576</v>
      </c>
      <c r="E718" s="1" t="s">
        <v>100</v>
      </c>
      <c r="F718" s="1" t="e">
        <f>SUMIFS(#REF!,#REF!,HFE!$D718)/60000</f>
        <v>#REF!</v>
      </c>
      <c r="G718" s="1" t="e">
        <f>SUMIFS(#REF!,#REF!,HFE!$D718)/60000</f>
        <v>#REF!</v>
      </c>
      <c r="H718" s="1" t="e">
        <f>VLOOKUP(C718&amp;E718,#REF!,4,0)*HFE!G718</f>
        <v>#REF!</v>
      </c>
      <c r="I718" s="1">
        <f>SUMIFS(Uploading_File_Generation!$D:$D,Uploading_File_Generation!$C:$C,HFE!$E718,Uploading_File_Generation!$B:$B,HFE!$C718,Uploading_File_Generation!$A:$A,HFE!$D718)</f>
        <v>0</v>
      </c>
      <c r="J718" s="8">
        <f>SUMIFS(Uploading_File_Generation!$E:$E,Uploading_File_Generation!$C:$C,HFE!$E718,Uploading_File_Generation!$B:$B,HFE!$C718,Uploading_File_Generation!$A:$A,HFE!$D718)</f>
        <v>0</v>
      </c>
      <c r="K718" s="9" t="e">
        <f t="shared" si="69"/>
        <v>#REF!</v>
      </c>
      <c r="L718" s="9" t="e">
        <f t="shared" si="70"/>
        <v>#REF!</v>
      </c>
      <c r="M718" s="1">
        <v>0</v>
      </c>
      <c r="N718" s="1">
        <f t="shared" si="71"/>
        <v>1</v>
      </c>
      <c r="O718" s="1">
        <f t="shared" si="72"/>
        <v>1</v>
      </c>
      <c r="P718" s="1" t="e">
        <f>I718/(VLOOKUP($C718&amp;$E718,#REF!,5,0)*24)</f>
        <v>#REF!</v>
      </c>
      <c r="Q718" s="1" t="e">
        <f>$I718/(VLOOKUP($C718&amp;$E718,#REF!,4,0)*24)</f>
        <v>#REF!</v>
      </c>
      <c r="R718" s="1" t="e">
        <f>$J718/(VLOOKUP($C718&amp;$E718,#REF!,5,0)*24)</f>
        <v>#REF!</v>
      </c>
      <c r="S718" s="1" t="e">
        <f>$J718/(VLOOKUP($C718&amp;$E718,#REF!,4,0)*24)</f>
        <v>#REF!</v>
      </c>
      <c r="T718" s="1">
        <f>SUMIFS(Uploading_File_Generation!$F:$F,Uploading_File_Generation!$C:$C,HFE!$E718,Uploading_File_Generation!$B:$B,HFE!$C718,Uploading_File_Generation!$A:$A,HFE!$D718)*100</f>
        <v>0</v>
      </c>
      <c r="U718" s="1">
        <v>12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/>
      <c r="AE718" s="1"/>
      <c r="AF718" s="1"/>
      <c r="AG718" s="1"/>
      <c r="AH718" s="1"/>
      <c r="AI718" s="1"/>
      <c r="AJ718" s="1">
        <f t="shared" si="73"/>
        <v>0</v>
      </c>
    </row>
    <row r="719" hidden="1" spans="1:36">
      <c r="A719" s="1" t="str">
        <f t="shared" si="68"/>
        <v>Kurdi Cross44576ICR-5/INV-1</v>
      </c>
      <c r="B719" s="1" t="s">
        <v>95</v>
      </c>
      <c r="C719" s="1" t="s">
        <v>96</v>
      </c>
      <c r="D719" s="3">
        <v>44576</v>
      </c>
      <c r="E719" s="1" t="s">
        <v>101</v>
      </c>
      <c r="F719" s="1" t="e">
        <f>SUMIFS(#REF!,#REF!,HFE!$D719)/60000</f>
        <v>#REF!</v>
      </c>
      <c r="G719" s="1" t="e">
        <f>SUMIFS(#REF!,#REF!,HFE!$D719)/60000</f>
        <v>#REF!</v>
      </c>
      <c r="H719" s="1" t="e">
        <f>VLOOKUP(C719&amp;E719,#REF!,4,0)*HFE!G719</f>
        <v>#REF!</v>
      </c>
      <c r="I719" s="1">
        <f>SUMIFS(Uploading_File_Generation!$D:$D,Uploading_File_Generation!$C:$C,HFE!$E719,Uploading_File_Generation!$B:$B,HFE!$C719,Uploading_File_Generation!$A:$A,HFE!$D719)</f>
        <v>0</v>
      </c>
      <c r="J719" s="8">
        <f>SUMIFS(Uploading_File_Generation!$E:$E,Uploading_File_Generation!$C:$C,HFE!$E719,Uploading_File_Generation!$B:$B,HFE!$C719,Uploading_File_Generation!$A:$A,HFE!$D719)</f>
        <v>0</v>
      </c>
      <c r="K719" s="9" t="e">
        <f t="shared" si="69"/>
        <v>#REF!</v>
      </c>
      <c r="L719" s="9" t="e">
        <f t="shared" si="70"/>
        <v>#REF!</v>
      </c>
      <c r="M719" s="1">
        <v>0</v>
      </c>
      <c r="N719" s="1">
        <f t="shared" si="71"/>
        <v>1</v>
      </c>
      <c r="O719" s="1">
        <f t="shared" si="72"/>
        <v>1</v>
      </c>
      <c r="P719" s="1" t="e">
        <f>I719/(VLOOKUP($C719&amp;$E719,#REF!,5,0)*24)</f>
        <v>#REF!</v>
      </c>
      <c r="Q719" s="1" t="e">
        <f>$I719/(VLOOKUP($C719&amp;$E719,#REF!,4,0)*24)</f>
        <v>#REF!</v>
      </c>
      <c r="R719" s="1" t="e">
        <f>$J719/(VLOOKUP($C719&amp;$E719,#REF!,5,0)*24)</f>
        <v>#REF!</v>
      </c>
      <c r="S719" s="1" t="e">
        <f>$J719/(VLOOKUP($C719&amp;$E719,#REF!,4,0)*24)</f>
        <v>#REF!</v>
      </c>
      <c r="T719" s="1">
        <f>SUMIFS(Uploading_File_Generation!$F:$F,Uploading_File_Generation!$C:$C,HFE!$E719,Uploading_File_Generation!$B:$B,HFE!$C719,Uploading_File_Generation!$A:$A,HFE!$D719)*100</f>
        <v>0</v>
      </c>
      <c r="U719" s="1">
        <v>12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/>
      <c r="AE719" s="1"/>
      <c r="AF719" s="1"/>
      <c r="AG719" s="1"/>
      <c r="AH719" s="1"/>
      <c r="AI719" s="1"/>
      <c r="AJ719" s="1">
        <f t="shared" si="73"/>
        <v>0</v>
      </c>
    </row>
    <row r="720" hidden="1" spans="1:36">
      <c r="A720" s="1" t="str">
        <f t="shared" si="68"/>
        <v>Kurdi Cross44576ICR-5/INV-2</v>
      </c>
      <c r="B720" s="1" t="s">
        <v>95</v>
      </c>
      <c r="C720" s="1" t="s">
        <v>96</v>
      </c>
      <c r="D720" s="3">
        <v>44576</v>
      </c>
      <c r="E720" s="1" t="s">
        <v>102</v>
      </c>
      <c r="F720" s="1" t="e">
        <f>SUMIFS(#REF!,#REF!,HFE!$D720)/60000</f>
        <v>#REF!</v>
      </c>
      <c r="G720" s="1" t="e">
        <f>SUMIFS(#REF!,#REF!,HFE!$D720)/60000</f>
        <v>#REF!</v>
      </c>
      <c r="H720" s="1" t="e">
        <f>VLOOKUP(C720&amp;E720,#REF!,4,0)*HFE!G720</f>
        <v>#REF!</v>
      </c>
      <c r="I720" s="1">
        <f>SUMIFS(Uploading_File_Generation!$D:$D,Uploading_File_Generation!$C:$C,HFE!$E720,Uploading_File_Generation!$B:$B,HFE!$C720,Uploading_File_Generation!$A:$A,HFE!$D720)</f>
        <v>0</v>
      </c>
      <c r="J720" s="8">
        <f>SUMIFS(Uploading_File_Generation!$E:$E,Uploading_File_Generation!$C:$C,HFE!$E720,Uploading_File_Generation!$B:$B,HFE!$C720,Uploading_File_Generation!$A:$A,HFE!$D720)</f>
        <v>0</v>
      </c>
      <c r="K720" s="9" t="e">
        <f t="shared" si="69"/>
        <v>#REF!</v>
      </c>
      <c r="L720" s="9" t="e">
        <f t="shared" si="70"/>
        <v>#REF!</v>
      </c>
      <c r="M720" s="1">
        <v>0</v>
      </c>
      <c r="N720" s="1">
        <f t="shared" si="71"/>
        <v>1</v>
      </c>
      <c r="O720" s="1">
        <f t="shared" si="72"/>
        <v>1</v>
      </c>
      <c r="P720" s="1" t="e">
        <f>I720/(VLOOKUP($C720&amp;$E720,#REF!,5,0)*24)</f>
        <v>#REF!</v>
      </c>
      <c r="Q720" s="1" t="e">
        <f>$I720/(VLOOKUP($C720&amp;$E720,#REF!,4,0)*24)</f>
        <v>#REF!</v>
      </c>
      <c r="R720" s="1" t="e">
        <f>$J720/(VLOOKUP($C720&amp;$E720,#REF!,5,0)*24)</f>
        <v>#REF!</v>
      </c>
      <c r="S720" s="1" t="e">
        <f>$J720/(VLOOKUP($C720&amp;$E720,#REF!,4,0)*24)</f>
        <v>#REF!</v>
      </c>
      <c r="T720" s="1">
        <f>SUMIFS(Uploading_File_Generation!$F:$F,Uploading_File_Generation!$C:$C,HFE!$E720,Uploading_File_Generation!$B:$B,HFE!$C720,Uploading_File_Generation!$A:$A,HFE!$D720)*100</f>
        <v>0</v>
      </c>
      <c r="U720" s="1">
        <v>12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/>
      <c r="AE720" s="1"/>
      <c r="AF720" s="1"/>
      <c r="AG720" s="1"/>
      <c r="AH720" s="1"/>
      <c r="AI720" s="1"/>
      <c r="AJ720" s="1">
        <f t="shared" si="73"/>
        <v>0</v>
      </c>
    </row>
    <row r="721" hidden="1" spans="1:36">
      <c r="A721" s="1" t="str">
        <f t="shared" si="68"/>
        <v>Kurdi Cross44576ICR-5/INV-3</v>
      </c>
      <c r="B721" s="1" t="s">
        <v>95</v>
      </c>
      <c r="C721" s="1" t="s">
        <v>96</v>
      </c>
      <c r="D721" s="3">
        <v>44576</v>
      </c>
      <c r="E721" s="1" t="s">
        <v>103</v>
      </c>
      <c r="F721" s="1" t="e">
        <f>SUMIFS(#REF!,#REF!,HFE!$D721)/60000</f>
        <v>#REF!</v>
      </c>
      <c r="G721" s="1" t="e">
        <f>SUMIFS(#REF!,#REF!,HFE!$D721)/60000</f>
        <v>#REF!</v>
      </c>
      <c r="H721" s="1" t="e">
        <f>VLOOKUP(C721&amp;E721,#REF!,4,0)*HFE!G721</f>
        <v>#REF!</v>
      </c>
      <c r="I721" s="1">
        <f>SUMIFS(Uploading_File_Generation!$D:$D,Uploading_File_Generation!$C:$C,HFE!$E721,Uploading_File_Generation!$B:$B,HFE!$C721,Uploading_File_Generation!$A:$A,HFE!$D721)</f>
        <v>0</v>
      </c>
      <c r="J721" s="8">
        <f>SUMIFS(Uploading_File_Generation!$E:$E,Uploading_File_Generation!$C:$C,HFE!$E721,Uploading_File_Generation!$B:$B,HFE!$C721,Uploading_File_Generation!$A:$A,HFE!$D721)</f>
        <v>0</v>
      </c>
      <c r="K721" s="9" t="e">
        <f t="shared" si="69"/>
        <v>#REF!</v>
      </c>
      <c r="L721" s="9" t="e">
        <f t="shared" si="70"/>
        <v>#REF!</v>
      </c>
      <c r="M721" s="1">
        <v>0</v>
      </c>
      <c r="N721" s="1">
        <f t="shared" si="71"/>
        <v>1</v>
      </c>
      <c r="O721" s="1">
        <f t="shared" si="72"/>
        <v>1</v>
      </c>
      <c r="P721" s="1" t="e">
        <f>I721/(VLOOKUP($C721&amp;$E721,#REF!,5,0)*24)</f>
        <v>#REF!</v>
      </c>
      <c r="Q721" s="1" t="e">
        <f>$I721/(VLOOKUP($C721&amp;$E721,#REF!,4,0)*24)</f>
        <v>#REF!</v>
      </c>
      <c r="R721" s="1" t="e">
        <f>$J721/(VLOOKUP($C721&amp;$E721,#REF!,5,0)*24)</f>
        <v>#REF!</v>
      </c>
      <c r="S721" s="1" t="e">
        <f>$J721/(VLOOKUP($C721&amp;$E721,#REF!,4,0)*24)</f>
        <v>#REF!</v>
      </c>
      <c r="T721" s="1">
        <f>SUMIFS(Uploading_File_Generation!$F:$F,Uploading_File_Generation!$C:$C,HFE!$E721,Uploading_File_Generation!$B:$B,HFE!$C721,Uploading_File_Generation!$A:$A,HFE!$D721)*100</f>
        <v>0</v>
      </c>
      <c r="U721" s="1">
        <v>12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/>
      <c r="AE721" s="1"/>
      <c r="AF721" s="1"/>
      <c r="AG721" s="1"/>
      <c r="AH721" s="1"/>
      <c r="AI721" s="1"/>
      <c r="AJ721" s="1">
        <f t="shared" si="73"/>
        <v>0</v>
      </c>
    </row>
    <row r="722" hidden="1" spans="1:36">
      <c r="A722" s="1" t="str">
        <f t="shared" si="68"/>
        <v>Kurdi Cross44576ICR-5/INV-4</v>
      </c>
      <c r="B722" s="1" t="s">
        <v>95</v>
      </c>
      <c r="C722" s="1" t="s">
        <v>96</v>
      </c>
      <c r="D722" s="3">
        <v>44576</v>
      </c>
      <c r="E722" s="1" t="s">
        <v>104</v>
      </c>
      <c r="F722" s="1" t="e">
        <f>SUMIFS(#REF!,#REF!,HFE!$D722)/60000</f>
        <v>#REF!</v>
      </c>
      <c r="G722" s="1" t="e">
        <f>SUMIFS(#REF!,#REF!,HFE!$D722)/60000</f>
        <v>#REF!</v>
      </c>
      <c r="H722" s="1" t="e">
        <f>VLOOKUP(C722&amp;E722,#REF!,4,0)*HFE!G722</f>
        <v>#REF!</v>
      </c>
      <c r="I722" s="1">
        <f>SUMIFS(Uploading_File_Generation!$D:$D,Uploading_File_Generation!$C:$C,HFE!$E722,Uploading_File_Generation!$B:$B,HFE!$C722,Uploading_File_Generation!$A:$A,HFE!$D722)</f>
        <v>0</v>
      </c>
      <c r="J722" s="8">
        <f>SUMIFS(Uploading_File_Generation!$E:$E,Uploading_File_Generation!$C:$C,HFE!$E722,Uploading_File_Generation!$B:$B,HFE!$C722,Uploading_File_Generation!$A:$A,HFE!$D722)</f>
        <v>0</v>
      </c>
      <c r="K722" s="9" t="e">
        <f t="shared" si="69"/>
        <v>#REF!</v>
      </c>
      <c r="L722" s="9" t="e">
        <f t="shared" si="70"/>
        <v>#REF!</v>
      </c>
      <c r="M722" s="1">
        <v>0</v>
      </c>
      <c r="N722" s="1">
        <f t="shared" si="71"/>
        <v>1</v>
      </c>
      <c r="O722" s="1">
        <f t="shared" si="72"/>
        <v>1</v>
      </c>
      <c r="P722" s="1" t="e">
        <f>I722/(VLOOKUP($C722&amp;$E722,#REF!,5,0)*24)</f>
        <v>#REF!</v>
      </c>
      <c r="Q722" s="1" t="e">
        <f>$I722/(VLOOKUP($C722&amp;$E722,#REF!,4,0)*24)</f>
        <v>#REF!</v>
      </c>
      <c r="R722" s="1" t="e">
        <f>$J722/(VLOOKUP($C722&amp;$E722,#REF!,5,0)*24)</f>
        <v>#REF!</v>
      </c>
      <c r="S722" s="1" t="e">
        <f>$J722/(VLOOKUP($C722&amp;$E722,#REF!,4,0)*24)</f>
        <v>#REF!</v>
      </c>
      <c r="T722" s="1">
        <f>SUMIFS(Uploading_File_Generation!$F:$F,Uploading_File_Generation!$C:$C,HFE!$E722,Uploading_File_Generation!$B:$B,HFE!$C722,Uploading_File_Generation!$A:$A,HFE!$D722)*100</f>
        <v>0</v>
      </c>
      <c r="U722" s="1">
        <v>12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/>
      <c r="AE722" s="1"/>
      <c r="AF722" s="1"/>
      <c r="AG722" s="1"/>
      <c r="AH722" s="1"/>
      <c r="AI722" s="1"/>
      <c r="AJ722" s="1">
        <f t="shared" si="73"/>
        <v>0</v>
      </c>
    </row>
    <row r="723" hidden="1" spans="1:36">
      <c r="A723" s="1" t="str">
        <f t="shared" si="68"/>
        <v>Kurdi Cross44576ICR-6/INV-1</v>
      </c>
      <c r="B723" s="1" t="s">
        <v>95</v>
      </c>
      <c r="C723" s="1" t="s">
        <v>96</v>
      </c>
      <c r="D723" s="3">
        <v>44576</v>
      </c>
      <c r="E723" s="1" t="s">
        <v>105</v>
      </c>
      <c r="F723" s="1" t="e">
        <f>SUMIFS(#REF!,#REF!,HFE!$D723)/60000</f>
        <v>#REF!</v>
      </c>
      <c r="G723" s="1" t="e">
        <f>SUMIFS(#REF!,#REF!,HFE!$D723)/60000</f>
        <v>#REF!</v>
      </c>
      <c r="H723" s="1" t="e">
        <f>VLOOKUP(C723&amp;E723,#REF!,4,0)*HFE!G723</f>
        <v>#REF!</v>
      </c>
      <c r="I723" s="1">
        <f>SUMIFS(Uploading_File_Generation!$D:$D,Uploading_File_Generation!$C:$C,HFE!$E723,Uploading_File_Generation!$B:$B,HFE!$C723,Uploading_File_Generation!$A:$A,HFE!$D723)</f>
        <v>0</v>
      </c>
      <c r="J723" s="8">
        <f>SUMIFS(Uploading_File_Generation!$E:$E,Uploading_File_Generation!$C:$C,HFE!$E723,Uploading_File_Generation!$B:$B,HFE!$C723,Uploading_File_Generation!$A:$A,HFE!$D723)</f>
        <v>0</v>
      </c>
      <c r="K723" s="9" t="e">
        <f t="shared" si="69"/>
        <v>#REF!</v>
      </c>
      <c r="L723" s="9" t="e">
        <f t="shared" si="70"/>
        <v>#REF!</v>
      </c>
      <c r="M723" s="1">
        <v>0</v>
      </c>
      <c r="N723" s="1">
        <f t="shared" si="71"/>
        <v>1</v>
      </c>
      <c r="O723" s="1">
        <f t="shared" si="72"/>
        <v>1</v>
      </c>
      <c r="P723" s="1" t="e">
        <f>I723/(VLOOKUP($C723&amp;$E723,#REF!,5,0)*24)</f>
        <v>#REF!</v>
      </c>
      <c r="Q723" s="1" t="e">
        <f>$I723/(VLOOKUP($C723&amp;$E723,#REF!,4,0)*24)</f>
        <v>#REF!</v>
      </c>
      <c r="R723" s="1" t="e">
        <f>$J723/(VLOOKUP($C723&amp;$E723,#REF!,5,0)*24)</f>
        <v>#REF!</v>
      </c>
      <c r="S723" s="1" t="e">
        <f>$J723/(VLOOKUP($C723&amp;$E723,#REF!,4,0)*24)</f>
        <v>#REF!</v>
      </c>
      <c r="T723" s="1">
        <f>SUMIFS(Uploading_File_Generation!$F:$F,Uploading_File_Generation!$C:$C,HFE!$E723,Uploading_File_Generation!$B:$B,HFE!$C723,Uploading_File_Generation!$A:$A,HFE!$D723)*100</f>
        <v>0</v>
      </c>
      <c r="U723" s="1">
        <v>12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/>
      <c r="AE723" s="1"/>
      <c r="AF723" s="1"/>
      <c r="AG723" s="1"/>
      <c r="AH723" s="1"/>
      <c r="AI723" s="1"/>
      <c r="AJ723" s="1">
        <f t="shared" si="73"/>
        <v>0</v>
      </c>
    </row>
    <row r="724" hidden="1" spans="1:36">
      <c r="A724" s="1" t="str">
        <f t="shared" si="68"/>
        <v>Kurdi Cross44576ICR-6/INV-2</v>
      </c>
      <c r="B724" s="1" t="s">
        <v>95</v>
      </c>
      <c r="C724" s="1" t="s">
        <v>96</v>
      </c>
      <c r="D724" s="3">
        <v>44576</v>
      </c>
      <c r="E724" s="1" t="s">
        <v>106</v>
      </c>
      <c r="F724" s="1" t="e">
        <f>SUMIFS(#REF!,#REF!,HFE!$D724)/60000</f>
        <v>#REF!</v>
      </c>
      <c r="G724" s="1" t="e">
        <f>SUMIFS(#REF!,#REF!,HFE!$D724)/60000</f>
        <v>#REF!</v>
      </c>
      <c r="H724" s="1" t="e">
        <f>VLOOKUP(C724&amp;E724,#REF!,4,0)*HFE!G724</f>
        <v>#REF!</v>
      </c>
      <c r="I724" s="1">
        <f>SUMIFS(Uploading_File_Generation!$D:$D,Uploading_File_Generation!$C:$C,HFE!$E724,Uploading_File_Generation!$B:$B,HFE!$C724,Uploading_File_Generation!$A:$A,HFE!$D724)</f>
        <v>0</v>
      </c>
      <c r="J724" s="8">
        <f>SUMIFS(Uploading_File_Generation!$E:$E,Uploading_File_Generation!$C:$C,HFE!$E724,Uploading_File_Generation!$B:$B,HFE!$C724,Uploading_File_Generation!$A:$A,HFE!$D724)</f>
        <v>0</v>
      </c>
      <c r="K724" s="9" t="e">
        <f t="shared" si="69"/>
        <v>#REF!</v>
      </c>
      <c r="L724" s="9" t="e">
        <f t="shared" si="70"/>
        <v>#REF!</v>
      </c>
      <c r="M724" s="1">
        <v>0</v>
      </c>
      <c r="N724" s="1">
        <f t="shared" si="71"/>
        <v>1</v>
      </c>
      <c r="O724" s="1">
        <f t="shared" si="72"/>
        <v>1</v>
      </c>
      <c r="P724" s="1" t="e">
        <f>I724/(VLOOKUP($C724&amp;$E724,#REF!,5,0)*24)</f>
        <v>#REF!</v>
      </c>
      <c r="Q724" s="1" t="e">
        <f>$I724/(VLOOKUP($C724&amp;$E724,#REF!,4,0)*24)</f>
        <v>#REF!</v>
      </c>
      <c r="R724" s="1" t="e">
        <f>$J724/(VLOOKUP($C724&amp;$E724,#REF!,5,0)*24)</f>
        <v>#REF!</v>
      </c>
      <c r="S724" s="1" t="e">
        <f>$J724/(VLOOKUP($C724&amp;$E724,#REF!,4,0)*24)</f>
        <v>#REF!</v>
      </c>
      <c r="T724" s="1">
        <f>SUMIFS(Uploading_File_Generation!$F:$F,Uploading_File_Generation!$C:$C,HFE!$E724,Uploading_File_Generation!$B:$B,HFE!$C724,Uploading_File_Generation!$A:$A,HFE!$D724)*100</f>
        <v>0</v>
      </c>
      <c r="U724" s="1">
        <v>12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/>
      <c r="AE724" s="1"/>
      <c r="AF724" s="1"/>
      <c r="AG724" s="1"/>
      <c r="AH724" s="1"/>
      <c r="AI724" s="1"/>
      <c r="AJ724" s="1">
        <f t="shared" si="73"/>
        <v>0</v>
      </c>
    </row>
    <row r="725" hidden="1" spans="1:36">
      <c r="A725" s="1" t="str">
        <f t="shared" si="68"/>
        <v>Kurdi Cross44576ICR-6/INV-3</v>
      </c>
      <c r="B725" s="1" t="s">
        <v>95</v>
      </c>
      <c r="C725" s="1" t="s">
        <v>96</v>
      </c>
      <c r="D725" s="3">
        <v>44576</v>
      </c>
      <c r="E725" s="1" t="s">
        <v>107</v>
      </c>
      <c r="F725" s="1" t="e">
        <f>SUMIFS(#REF!,#REF!,HFE!$D725)/60000</f>
        <v>#REF!</v>
      </c>
      <c r="G725" s="1" t="e">
        <f>SUMIFS(#REF!,#REF!,HFE!$D725)/60000</f>
        <v>#REF!</v>
      </c>
      <c r="H725" s="1" t="e">
        <f>VLOOKUP(C725&amp;E725,#REF!,4,0)*HFE!G725</f>
        <v>#REF!</v>
      </c>
      <c r="I725" s="1">
        <f>SUMIFS(Uploading_File_Generation!$D:$D,Uploading_File_Generation!$C:$C,HFE!$E725,Uploading_File_Generation!$B:$B,HFE!$C725,Uploading_File_Generation!$A:$A,HFE!$D725)</f>
        <v>0</v>
      </c>
      <c r="J725" s="8">
        <f>SUMIFS(Uploading_File_Generation!$E:$E,Uploading_File_Generation!$C:$C,HFE!$E725,Uploading_File_Generation!$B:$B,HFE!$C725,Uploading_File_Generation!$A:$A,HFE!$D725)</f>
        <v>0</v>
      </c>
      <c r="K725" s="9" t="e">
        <f t="shared" si="69"/>
        <v>#REF!</v>
      </c>
      <c r="L725" s="9" t="e">
        <f t="shared" si="70"/>
        <v>#REF!</v>
      </c>
      <c r="M725" s="1">
        <v>0</v>
      </c>
      <c r="N725" s="1">
        <f t="shared" si="71"/>
        <v>1</v>
      </c>
      <c r="O725" s="1">
        <f t="shared" si="72"/>
        <v>1</v>
      </c>
      <c r="P725" s="1" t="e">
        <f>I725/(VLOOKUP($C725&amp;$E725,#REF!,5,0)*24)</f>
        <v>#REF!</v>
      </c>
      <c r="Q725" s="1" t="e">
        <f>$I725/(VLOOKUP($C725&amp;$E725,#REF!,4,0)*24)</f>
        <v>#REF!</v>
      </c>
      <c r="R725" s="1" t="e">
        <f>$J725/(VLOOKUP($C725&amp;$E725,#REF!,5,0)*24)</f>
        <v>#REF!</v>
      </c>
      <c r="S725" s="1" t="e">
        <f>$J725/(VLOOKUP($C725&amp;$E725,#REF!,4,0)*24)</f>
        <v>#REF!</v>
      </c>
      <c r="T725" s="1">
        <f>SUMIFS(Uploading_File_Generation!$F:$F,Uploading_File_Generation!$C:$C,HFE!$E725,Uploading_File_Generation!$B:$B,HFE!$C725,Uploading_File_Generation!$A:$A,HFE!$D725)*100</f>
        <v>0</v>
      </c>
      <c r="U725" s="1">
        <v>12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/>
      <c r="AE725" s="1"/>
      <c r="AF725" s="1"/>
      <c r="AG725" s="1"/>
      <c r="AH725" s="1"/>
      <c r="AI725" s="1"/>
      <c r="AJ725" s="1">
        <f t="shared" si="73"/>
        <v>0</v>
      </c>
    </row>
    <row r="726" hidden="1" spans="1:36">
      <c r="A726" s="1" t="str">
        <f t="shared" si="68"/>
        <v>Kurdi Cross44576ICR-6/INV-4</v>
      </c>
      <c r="B726" s="1" t="s">
        <v>95</v>
      </c>
      <c r="C726" s="1" t="s">
        <v>96</v>
      </c>
      <c r="D726" s="3">
        <v>44576</v>
      </c>
      <c r="E726" s="1" t="s">
        <v>108</v>
      </c>
      <c r="F726" s="1" t="e">
        <f>SUMIFS(#REF!,#REF!,HFE!$D726)/60000</f>
        <v>#REF!</v>
      </c>
      <c r="G726" s="1" t="e">
        <f>SUMIFS(#REF!,#REF!,HFE!$D726)/60000</f>
        <v>#REF!</v>
      </c>
      <c r="H726" s="1" t="e">
        <f>VLOOKUP(C726&amp;E726,#REF!,4,0)*HFE!G726</f>
        <v>#REF!</v>
      </c>
      <c r="I726" s="1">
        <f>SUMIFS(Uploading_File_Generation!$D:$D,Uploading_File_Generation!$C:$C,HFE!$E726,Uploading_File_Generation!$B:$B,HFE!$C726,Uploading_File_Generation!$A:$A,HFE!$D726)</f>
        <v>0</v>
      </c>
      <c r="J726" s="8">
        <f>SUMIFS(Uploading_File_Generation!$E:$E,Uploading_File_Generation!$C:$C,HFE!$E726,Uploading_File_Generation!$B:$B,HFE!$C726,Uploading_File_Generation!$A:$A,HFE!$D726)</f>
        <v>0</v>
      </c>
      <c r="K726" s="9" t="e">
        <f t="shared" si="69"/>
        <v>#REF!</v>
      </c>
      <c r="L726" s="9" t="e">
        <f t="shared" si="70"/>
        <v>#REF!</v>
      </c>
      <c r="M726" s="1">
        <v>0</v>
      </c>
      <c r="N726" s="1">
        <f t="shared" si="71"/>
        <v>1</v>
      </c>
      <c r="O726" s="1">
        <f t="shared" si="72"/>
        <v>1</v>
      </c>
      <c r="P726" s="1" t="e">
        <f>I726/(VLOOKUP($C726&amp;$E726,#REF!,5,0)*24)</f>
        <v>#REF!</v>
      </c>
      <c r="Q726" s="1" t="e">
        <f>$I726/(VLOOKUP($C726&amp;$E726,#REF!,4,0)*24)</f>
        <v>#REF!</v>
      </c>
      <c r="R726" s="1" t="e">
        <f>$J726/(VLOOKUP($C726&amp;$E726,#REF!,5,0)*24)</f>
        <v>#REF!</v>
      </c>
      <c r="S726" s="1" t="e">
        <f>$J726/(VLOOKUP($C726&amp;$E726,#REF!,4,0)*24)</f>
        <v>#REF!</v>
      </c>
      <c r="T726" s="1">
        <f>SUMIFS(Uploading_File_Generation!$F:$F,Uploading_File_Generation!$C:$C,HFE!$E726,Uploading_File_Generation!$B:$B,HFE!$C726,Uploading_File_Generation!$A:$A,HFE!$D726)*100</f>
        <v>0</v>
      </c>
      <c r="U726" s="1">
        <v>12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/>
      <c r="AE726" s="1"/>
      <c r="AF726" s="1"/>
      <c r="AG726" s="1"/>
      <c r="AH726" s="1"/>
      <c r="AI726" s="1"/>
      <c r="AJ726" s="1">
        <f t="shared" si="73"/>
        <v>0</v>
      </c>
    </row>
    <row r="727" hidden="1" spans="1:36">
      <c r="A727" s="1" t="str">
        <f t="shared" si="68"/>
        <v>Kurdi Cross44576ICR-7/INV-1</v>
      </c>
      <c r="B727" s="1" t="s">
        <v>95</v>
      </c>
      <c r="C727" s="1" t="s">
        <v>96</v>
      </c>
      <c r="D727" s="3">
        <v>44576</v>
      </c>
      <c r="E727" s="1" t="s">
        <v>109</v>
      </c>
      <c r="F727" s="1" t="e">
        <f>SUMIFS(#REF!,#REF!,HFE!$D727)/60000</f>
        <v>#REF!</v>
      </c>
      <c r="G727" s="1" t="e">
        <f>SUMIFS(#REF!,#REF!,HFE!$D727)/60000</f>
        <v>#REF!</v>
      </c>
      <c r="H727" s="1" t="e">
        <f>VLOOKUP(C727&amp;E727,#REF!,4,0)*HFE!G727</f>
        <v>#REF!</v>
      </c>
      <c r="I727" s="1">
        <f>SUMIFS(Uploading_File_Generation!$D:$D,Uploading_File_Generation!$C:$C,HFE!$E727,Uploading_File_Generation!$B:$B,HFE!$C727,Uploading_File_Generation!$A:$A,HFE!$D727)</f>
        <v>0</v>
      </c>
      <c r="J727" s="8">
        <f>SUMIFS(Uploading_File_Generation!$E:$E,Uploading_File_Generation!$C:$C,HFE!$E727,Uploading_File_Generation!$B:$B,HFE!$C727,Uploading_File_Generation!$A:$A,HFE!$D727)</f>
        <v>0</v>
      </c>
      <c r="K727" s="9" t="e">
        <f t="shared" si="69"/>
        <v>#REF!</v>
      </c>
      <c r="L727" s="9" t="e">
        <f t="shared" si="70"/>
        <v>#REF!</v>
      </c>
      <c r="M727" s="1">
        <v>0</v>
      </c>
      <c r="N727" s="1">
        <f t="shared" si="71"/>
        <v>1</v>
      </c>
      <c r="O727" s="1">
        <f t="shared" si="72"/>
        <v>1</v>
      </c>
      <c r="P727" s="1" t="e">
        <f>I727/(VLOOKUP($C727&amp;$E727,#REF!,5,0)*24)</f>
        <v>#REF!</v>
      </c>
      <c r="Q727" s="1" t="e">
        <f>$I727/(VLOOKUP($C727&amp;$E727,#REF!,4,0)*24)</f>
        <v>#REF!</v>
      </c>
      <c r="R727" s="1" t="e">
        <f>$J727/(VLOOKUP($C727&amp;$E727,#REF!,5,0)*24)</f>
        <v>#REF!</v>
      </c>
      <c r="S727" s="1" t="e">
        <f>$J727/(VLOOKUP($C727&amp;$E727,#REF!,4,0)*24)</f>
        <v>#REF!</v>
      </c>
      <c r="T727" s="1">
        <f>SUMIFS(Uploading_File_Generation!$F:$F,Uploading_File_Generation!$C:$C,HFE!$E727,Uploading_File_Generation!$B:$B,HFE!$C727,Uploading_File_Generation!$A:$A,HFE!$D727)*100</f>
        <v>0</v>
      </c>
      <c r="U727" s="1">
        <v>12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/>
      <c r="AE727" s="1"/>
      <c r="AF727" s="1"/>
      <c r="AG727" s="1"/>
      <c r="AH727" s="1"/>
      <c r="AI727" s="1"/>
      <c r="AJ727" s="1">
        <f t="shared" si="73"/>
        <v>0</v>
      </c>
    </row>
    <row r="728" hidden="1" spans="1:36">
      <c r="A728" s="1" t="str">
        <f t="shared" si="68"/>
        <v>Kurdi Cross44576ICR-7/INV-2</v>
      </c>
      <c r="B728" s="1" t="s">
        <v>95</v>
      </c>
      <c r="C728" s="1" t="s">
        <v>96</v>
      </c>
      <c r="D728" s="3">
        <v>44576</v>
      </c>
      <c r="E728" s="1" t="s">
        <v>110</v>
      </c>
      <c r="F728" s="1" t="e">
        <f>SUMIFS(#REF!,#REF!,HFE!$D728)/60000</f>
        <v>#REF!</v>
      </c>
      <c r="G728" s="1" t="e">
        <f>SUMIFS(#REF!,#REF!,HFE!$D728)/60000</f>
        <v>#REF!</v>
      </c>
      <c r="H728" s="1" t="e">
        <f>VLOOKUP(C728&amp;E728,#REF!,4,0)*HFE!G728</f>
        <v>#REF!</v>
      </c>
      <c r="I728" s="1">
        <f>SUMIFS(Uploading_File_Generation!$D:$D,Uploading_File_Generation!$C:$C,HFE!$E728,Uploading_File_Generation!$B:$B,HFE!$C728,Uploading_File_Generation!$A:$A,HFE!$D728)</f>
        <v>0</v>
      </c>
      <c r="J728" s="8">
        <f>SUMIFS(Uploading_File_Generation!$E:$E,Uploading_File_Generation!$C:$C,HFE!$E728,Uploading_File_Generation!$B:$B,HFE!$C728,Uploading_File_Generation!$A:$A,HFE!$D728)</f>
        <v>0</v>
      </c>
      <c r="K728" s="9" t="e">
        <f t="shared" si="69"/>
        <v>#REF!</v>
      </c>
      <c r="L728" s="9" t="e">
        <f t="shared" si="70"/>
        <v>#REF!</v>
      </c>
      <c r="M728" s="1">
        <v>0</v>
      </c>
      <c r="N728" s="1">
        <f t="shared" si="71"/>
        <v>1</v>
      </c>
      <c r="O728" s="1">
        <f t="shared" si="72"/>
        <v>1</v>
      </c>
      <c r="P728" s="1" t="e">
        <f>I728/(VLOOKUP($C728&amp;$E728,#REF!,5,0)*24)</f>
        <v>#REF!</v>
      </c>
      <c r="Q728" s="1" t="e">
        <f>$I728/(VLOOKUP($C728&amp;$E728,#REF!,4,0)*24)</f>
        <v>#REF!</v>
      </c>
      <c r="R728" s="1" t="e">
        <f>$J728/(VLOOKUP($C728&amp;$E728,#REF!,5,0)*24)</f>
        <v>#REF!</v>
      </c>
      <c r="S728" s="1" t="e">
        <f>$J728/(VLOOKUP($C728&amp;$E728,#REF!,4,0)*24)</f>
        <v>#REF!</v>
      </c>
      <c r="T728" s="1">
        <f>SUMIFS(Uploading_File_Generation!$F:$F,Uploading_File_Generation!$C:$C,HFE!$E728,Uploading_File_Generation!$B:$B,HFE!$C728,Uploading_File_Generation!$A:$A,HFE!$D728)*100</f>
        <v>0</v>
      </c>
      <c r="U728" s="1">
        <v>12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/>
      <c r="AE728" s="1"/>
      <c r="AF728" s="1"/>
      <c r="AG728" s="1"/>
      <c r="AH728" s="1"/>
      <c r="AI728" s="1"/>
      <c r="AJ728" s="1">
        <f t="shared" si="73"/>
        <v>0</v>
      </c>
    </row>
    <row r="729" hidden="1" spans="1:36">
      <c r="A729" s="1" t="str">
        <f t="shared" si="68"/>
        <v>Kurdi Cross44576ICR-7/INV-3</v>
      </c>
      <c r="B729" s="1" t="s">
        <v>95</v>
      </c>
      <c r="C729" s="1" t="s">
        <v>96</v>
      </c>
      <c r="D729" s="3">
        <v>44576</v>
      </c>
      <c r="E729" s="1" t="s">
        <v>111</v>
      </c>
      <c r="F729" s="1" t="e">
        <f>SUMIFS(#REF!,#REF!,HFE!$D729)/60000</f>
        <v>#REF!</v>
      </c>
      <c r="G729" s="1" t="e">
        <f>SUMIFS(#REF!,#REF!,HFE!$D729)/60000</f>
        <v>#REF!</v>
      </c>
      <c r="H729" s="1" t="e">
        <f>VLOOKUP(C729&amp;E729,#REF!,4,0)*HFE!G729</f>
        <v>#REF!</v>
      </c>
      <c r="I729" s="1">
        <f>SUMIFS(Uploading_File_Generation!$D:$D,Uploading_File_Generation!$C:$C,HFE!$E729,Uploading_File_Generation!$B:$B,HFE!$C729,Uploading_File_Generation!$A:$A,HFE!$D729)</f>
        <v>0</v>
      </c>
      <c r="J729" s="8">
        <f>SUMIFS(Uploading_File_Generation!$E:$E,Uploading_File_Generation!$C:$C,HFE!$E729,Uploading_File_Generation!$B:$B,HFE!$C729,Uploading_File_Generation!$A:$A,HFE!$D729)</f>
        <v>0</v>
      </c>
      <c r="K729" s="9" t="e">
        <f t="shared" si="69"/>
        <v>#REF!</v>
      </c>
      <c r="L729" s="9" t="e">
        <f t="shared" si="70"/>
        <v>#REF!</v>
      </c>
      <c r="M729" s="1">
        <v>0</v>
      </c>
      <c r="N729" s="1">
        <f t="shared" si="71"/>
        <v>1</v>
      </c>
      <c r="O729" s="1">
        <f t="shared" si="72"/>
        <v>1</v>
      </c>
      <c r="P729" s="1" t="e">
        <f>I729/(VLOOKUP($C729&amp;$E729,#REF!,5,0)*24)</f>
        <v>#REF!</v>
      </c>
      <c r="Q729" s="1" t="e">
        <f>$I729/(VLOOKUP($C729&amp;$E729,#REF!,4,0)*24)</f>
        <v>#REF!</v>
      </c>
      <c r="R729" s="1" t="e">
        <f>$J729/(VLOOKUP($C729&amp;$E729,#REF!,5,0)*24)</f>
        <v>#REF!</v>
      </c>
      <c r="S729" s="1" t="e">
        <f>$J729/(VLOOKUP($C729&amp;$E729,#REF!,4,0)*24)</f>
        <v>#REF!</v>
      </c>
      <c r="T729" s="1">
        <f>SUMIFS(Uploading_File_Generation!$F:$F,Uploading_File_Generation!$C:$C,HFE!$E729,Uploading_File_Generation!$B:$B,HFE!$C729,Uploading_File_Generation!$A:$A,HFE!$D729)*100</f>
        <v>0</v>
      </c>
      <c r="U729" s="1">
        <v>12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/>
      <c r="AE729" s="1"/>
      <c r="AF729" s="1"/>
      <c r="AG729" s="1"/>
      <c r="AH729" s="1"/>
      <c r="AI729" s="1"/>
      <c r="AJ729" s="1">
        <f t="shared" si="73"/>
        <v>0</v>
      </c>
    </row>
    <row r="730" hidden="1" spans="1:36">
      <c r="A730" s="1" t="str">
        <f t="shared" si="68"/>
        <v>Kurdi Cross44576ICR-7/INV-4</v>
      </c>
      <c r="B730" s="1" t="s">
        <v>95</v>
      </c>
      <c r="C730" s="1" t="s">
        <v>96</v>
      </c>
      <c r="D730" s="3">
        <v>44576</v>
      </c>
      <c r="E730" s="1" t="s">
        <v>112</v>
      </c>
      <c r="F730" s="1" t="e">
        <f>SUMIFS(#REF!,#REF!,HFE!$D730)/60000</f>
        <v>#REF!</v>
      </c>
      <c r="G730" s="1" t="e">
        <f>SUMIFS(#REF!,#REF!,HFE!$D730)/60000</f>
        <v>#REF!</v>
      </c>
      <c r="H730" s="1" t="e">
        <f>VLOOKUP(C730&amp;E730,#REF!,4,0)*HFE!G730</f>
        <v>#REF!</v>
      </c>
      <c r="I730" s="1">
        <f>SUMIFS(Uploading_File_Generation!$D:$D,Uploading_File_Generation!$C:$C,HFE!$E730,Uploading_File_Generation!$B:$B,HFE!$C730,Uploading_File_Generation!$A:$A,HFE!$D730)</f>
        <v>0</v>
      </c>
      <c r="J730" s="8">
        <f>SUMIFS(Uploading_File_Generation!$E:$E,Uploading_File_Generation!$C:$C,HFE!$E730,Uploading_File_Generation!$B:$B,HFE!$C730,Uploading_File_Generation!$A:$A,HFE!$D730)</f>
        <v>0</v>
      </c>
      <c r="K730" s="9" t="e">
        <f t="shared" si="69"/>
        <v>#REF!</v>
      </c>
      <c r="L730" s="9" t="e">
        <f t="shared" si="70"/>
        <v>#REF!</v>
      </c>
      <c r="M730" s="1">
        <v>0</v>
      </c>
      <c r="N730" s="1">
        <f t="shared" si="71"/>
        <v>1</v>
      </c>
      <c r="O730" s="1">
        <f t="shared" si="72"/>
        <v>1</v>
      </c>
      <c r="P730" s="1" t="e">
        <f>I730/(VLOOKUP($C730&amp;$E730,#REF!,5,0)*24)</f>
        <v>#REF!</v>
      </c>
      <c r="Q730" s="1" t="e">
        <f>$I730/(VLOOKUP($C730&amp;$E730,#REF!,4,0)*24)</f>
        <v>#REF!</v>
      </c>
      <c r="R730" s="1" t="e">
        <f>$J730/(VLOOKUP($C730&amp;$E730,#REF!,5,0)*24)</f>
        <v>#REF!</v>
      </c>
      <c r="S730" s="1" t="e">
        <f>$J730/(VLOOKUP($C730&amp;$E730,#REF!,4,0)*24)</f>
        <v>#REF!</v>
      </c>
      <c r="T730" s="1">
        <f>SUMIFS(Uploading_File_Generation!$F:$F,Uploading_File_Generation!$C:$C,HFE!$E730,Uploading_File_Generation!$B:$B,HFE!$C730,Uploading_File_Generation!$A:$A,HFE!$D730)*100</f>
        <v>0</v>
      </c>
      <c r="U730" s="1">
        <v>12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/>
      <c r="AE730" s="1"/>
      <c r="AF730" s="1"/>
      <c r="AG730" s="1"/>
      <c r="AH730" s="1"/>
      <c r="AI730" s="1"/>
      <c r="AJ730" s="1">
        <f t="shared" si="73"/>
        <v>0</v>
      </c>
    </row>
    <row r="731" hidden="1" spans="1:36">
      <c r="A731" s="1" t="str">
        <f t="shared" si="68"/>
        <v>Kurdi Cross44576ICR-8/INV-1</v>
      </c>
      <c r="B731" s="1" t="s">
        <v>95</v>
      </c>
      <c r="C731" s="1" t="s">
        <v>96</v>
      </c>
      <c r="D731" s="3">
        <v>44576</v>
      </c>
      <c r="E731" s="1" t="s">
        <v>113</v>
      </c>
      <c r="F731" s="1" t="e">
        <f>SUMIFS(#REF!,#REF!,HFE!$D731)/60000</f>
        <v>#REF!</v>
      </c>
      <c r="G731" s="1" t="e">
        <f>SUMIFS(#REF!,#REF!,HFE!$D731)/60000</f>
        <v>#REF!</v>
      </c>
      <c r="H731" s="1" t="e">
        <f>VLOOKUP(C731&amp;E731,#REF!,4,0)*HFE!G731</f>
        <v>#REF!</v>
      </c>
      <c r="I731" s="1">
        <f>SUMIFS(Uploading_File_Generation!$D:$D,Uploading_File_Generation!$C:$C,HFE!$E731,Uploading_File_Generation!$B:$B,HFE!$C731,Uploading_File_Generation!$A:$A,HFE!$D731)</f>
        <v>0</v>
      </c>
      <c r="J731" s="8">
        <f>SUMIFS(Uploading_File_Generation!$E:$E,Uploading_File_Generation!$C:$C,HFE!$E731,Uploading_File_Generation!$B:$B,HFE!$C731,Uploading_File_Generation!$A:$A,HFE!$D731)</f>
        <v>0</v>
      </c>
      <c r="K731" s="9" t="e">
        <f t="shared" si="69"/>
        <v>#REF!</v>
      </c>
      <c r="L731" s="9" t="e">
        <f t="shared" si="70"/>
        <v>#REF!</v>
      </c>
      <c r="M731" s="1">
        <v>0</v>
      </c>
      <c r="N731" s="1">
        <f t="shared" si="71"/>
        <v>1</v>
      </c>
      <c r="O731" s="1">
        <f t="shared" si="72"/>
        <v>1</v>
      </c>
      <c r="P731" s="1" t="e">
        <f>I731/(VLOOKUP($C731&amp;$E731,#REF!,5,0)*24)</f>
        <v>#REF!</v>
      </c>
      <c r="Q731" s="1" t="e">
        <f>$I731/(VLOOKUP($C731&amp;$E731,#REF!,4,0)*24)</f>
        <v>#REF!</v>
      </c>
      <c r="R731" s="1" t="e">
        <f>$J731/(VLOOKUP($C731&amp;$E731,#REF!,5,0)*24)</f>
        <v>#REF!</v>
      </c>
      <c r="S731" s="1" t="e">
        <f>$J731/(VLOOKUP($C731&amp;$E731,#REF!,4,0)*24)</f>
        <v>#REF!</v>
      </c>
      <c r="T731" s="1">
        <f>SUMIFS(Uploading_File_Generation!$F:$F,Uploading_File_Generation!$C:$C,HFE!$E731,Uploading_File_Generation!$B:$B,HFE!$C731,Uploading_File_Generation!$A:$A,HFE!$D731)*100</f>
        <v>0</v>
      </c>
      <c r="U731" s="1">
        <v>12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/>
      <c r="AE731" s="1"/>
      <c r="AF731" s="1"/>
      <c r="AG731" s="1"/>
      <c r="AH731" s="1"/>
      <c r="AI731" s="1"/>
      <c r="AJ731" s="1">
        <f t="shared" si="73"/>
        <v>0</v>
      </c>
    </row>
    <row r="732" hidden="1" spans="1:36">
      <c r="A732" s="1" t="str">
        <f t="shared" si="68"/>
        <v>Kurdi Cross44576ICR-8/INV-2</v>
      </c>
      <c r="B732" s="1" t="s">
        <v>95</v>
      </c>
      <c r="C732" s="1" t="s">
        <v>96</v>
      </c>
      <c r="D732" s="3">
        <v>44576</v>
      </c>
      <c r="E732" s="1" t="s">
        <v>114</v>
      </c>
      <c r="F732" s="1" t="e">
        <f>SUMIFS(#REF!,#REF!,HFE!$D732)/60000</f>
        <v>#REF!</v>
      </c>
      <c r="G732" s="1" t="e">
        <f>SUMIFS(#REF!,#REF!,HFE!$D732)/60000</f>
        <v>#REF!</v>
      </c>
      <c r="H732" s="1" t="e">
        <f>VLOOKUP(C732&amp;E732,#REF!,4,0)*HFE!G732</f>
        <v>#REF!</v>
      </c>
      <c r="I732" s="1">
        <f>SUMIFS(Uploading_File_Generation!$D:$D,Uploading_File_Generation!$C:$C,HFE!$E732,Uploading_File_Generation!$B:$B,HFE!$C732,Uploading_File_Generation!$A:$A,HFE!$D732)</f>
        <v>0</v>
      </c>
      <c r="J732" s="8">
        <f>SUMIFS(Uploading_File_Generation!$E:$E,Uploading_File_Generation!$C:$C,HFE!$E732,Uploading_File_Generation!$B:$B,HFE!$C732,Uploading_File_Generation!$A:$A,HFE!$D732)</f>
        <v>0</v>
      </c>
      <c r="K732" s="9" t="e">
        <f t="shared" si="69"/>
        <v>#REF!</v>
      </c>
      <c r="L732" s="9" t="e">
        <f t="shared" si="70"/>
        <v>#REF!</v>
      </c>
      <c r="M732" s="1">
        <v>0</v>
      </c>
      <c r="N732" s="1">
        <f t="shared" si="71"/>
        <v>1</v>
      </c>
      <c r="O732" s="1">
        <f t="shared" si="72"/>
        <v>1</v>
      </c>
      <c r="P732" s="1" t="e">
        <f>I732/(VLOOKUP($C732&amp;$E732,#REF!,5,0)*24)</f>
        <v>#REF!</v>
      </c>
      <c r="Q732" s="1" t="e">
        <f>$I732/(VLOOKUP($C732&amp;$E732,#REF!,4,0)*24)</f>
        <v>#REF!</v>
      </c>
      <c r="R732" s="1" t="e">
        <f>$J732/(VLOOKUP($C732&amp;$E732,#REF!,5,0)*24)</f>
        <v>#REF!</v>
      </c>
      <c r="S732" s="1" t="e">
        <f>$J732/(VLOOKUP($C732&amp;$E732,#REF!,4,0)*24)</f>
        <v>#REF!</v>
      </c>
      <c r="T732" s="1">
        <f>SUMIFS(Uploading_File_Generation!$F:$F,Uploading_File_Generation!$C:$C,HFE!$E732,Uploading_File_Generation!$B:$B,HFE!$C732,Uploading_File_Generation!$A:$A,HFE!$D732)*100</f>
        <v>0</v>
      </c>
      <c r="U732" s="1">
        <v>12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/>
      <c r="AE732" s="1"/>
      <c r="AF732" s="1"/>
      <c r="AG732" s="1"/>
      <c r="AH732" s="1"/>
      <c r="AI732" s="1"/>
      <c r="AJ732" s="1">
        <f t="shared" si="73"/>
        <v>0</v>
      </c>
    </row>
    <row r="733" hidden="1" spans="1:36">
      <c r="A733" s="1" t="str">
        <f t="shared" si="68"/>
        <v>Kurdi Cross44576ICR-8/INV-3</v>
      </c>
      <c r="B733" s="1" t="s">
        <v>95</v>
      </c>
      <c r="C733" s="1" t="s">
        <v>96</v>
      </c>
      <c r="D733" s="3">
        <v>44576</v>
      </c>
      <c r="E733" s="1" t="s">
        <v>115</v>
      </c>
      <c r="F733" s="1" t="e">
        <f>SUMIFS(#REF!,#REF!,HFE!$D733)/60000</f>
        <v>#REF!</v>
      </c>
      <c r="G733" s="1" t="e">
        <f>SUMIFS(#REF!,#REF!,HFE!$D733)/60000</f>
        <v>#REF!</v>
      </c>
      <c r="H733" s="1" t="e">
        <f>VLOOKUP(C733&amp;E733,#REF!,4,0)*HFE!G733</f>
        <v>#REF!</v>
      </c>
      <c r="I733" s="1">
        <f>SUMIFS(Uploading_File_Generation!$D:$D,Uploading_File_Generation!$C:$C,HFE!$E733,Uploading_File_Generation!$B:$B,HFE!$C733,Uploading_File_Generation!$A:$A,HFE!$D733)</f>
        <v>0</v>
      </c>
      <c r="J733" s="8">
        <f>SUMIFS(Uploading_File_Generation!$E:$E,Uploading_File_Generation!$C:$C,HFE!$E733,Uploading_File_Generation!$B:$B,HFE!$C733,Uploading_File_Generation!$A:$A,HFE!$D733)</f>
        <v>0</v>
      </c>
      <c r="K733" s="9" t="e">
        <f t="shared" si="69"/>
        <v>#REF!</v>
      </c>
      <c r="L733" s="9" t="e">
        <f t="shared" si="70"/>
        <v>#REF!</v>
      </c>
      <c r="M733" s="1">
        <v>0</v>
      </c>
      <c r="N733" s="1">
        <f t="shared" si="71"/>
        <v>1</v>
      </c>
      <c r="O733" s="1">
        <f t="shared" si="72"/>
        <v>1</v>
      </c>
      <c r="P733" s="1" t="e">
        <f>I733/(VLOOKUP($C733&amp;$E733,#REF!,5,0)*24)</f>
        <v>#REF!</v>
      </c>
      <c r="Q733" s="1" t="e">
        <f>$I733/(VLOOKUP($C733&amp;$E733,#REF!,4,0)*24)</f>
        <v>#REF!</v>
      </c>
      <c r="R733" s="1" t="e">
        <f>$J733/(VLOOKUP($C733&amp;$E733,#REF!,5,0)*24)</f>
        <v>#REF!</v>
      </c>
      <c r="S733" s="1" t="e">
        <f>$J733/(VLOOKUP($C733&amp;$E733,#REF!,4,0)*24)</f>
        <v>#REF!</v>
      </c>
      <c r="T733" s="1">
        <f>SUMIFS(Uploading_File_Generation!$F:$F,Uploading_File_Generation!$C:$C,HFE!$E733,Uploading_File_Generation!$B:$B,HFE!$C733,Uploading_File_Generation!$A:$A,HFE!$D733)*100</f>
        <v>0</v>
      </c>
      <c r="U733" s="1">
        <v>12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/>
      <c r="AE733" s="1"/>
      <c r="AF733" s="1"/>
      <c r="AG733" s="1"/>
      <c r="AH733" s="1"/>
      <c r="AI733" s="1"/>
      <c r="AJ733" s="1">
        <f t="shared" si="73"/>
        <v>0</v>
      </c>
    </row>
    <row r="734" hidden="1" spans="1:36">
      <c r="A734" s="1" t="str">
        <f t="shared" si="68"/>
        <v>Kurdi Cross44576ICR-8/INV-4</v>
      </c>
      <c r="B734" s="1" t="s">
        <v>95</v>
      </c>
      <c r="C734" s="1" t="s">
        <v>96</v>
      </c>
      <c r="D734" s="3">
        <v>44576</v>
      </c>
      <c r="E734" s="1" t="s">
        <v>116</v>
      </c>
      <c r="F734" s="1" t="e">
        <f>SUMIFS(#REF!,#REF!,HFE!$D734)/60000</f>
        <v>#REF!</v>
      </c>
      <c r="G734" s="1" t="e">
        <f>SUMIFS(#REF!,#REF!,HFE!$D734)/60000</f>
        <v>#REF!</v>
      </c>
      <c r="H734" s="1" t="e">
        <f>VLOOKUP(C734&amp;E734,#REF!,4,0)*HFE!G734</f>
        <v>#REF!</v>
      </c>
      <c r="I734" s="1">
        <f>SUMIFS(Uploading_File_Generation!$D:$D,Uploading_File_Generation!$C:$C,HFE!$E734,Uploading_File_Generation!$B:$B,HFE!$C734,Uploading_File_Generation!$A:$A,HFE!$D734)</f>
        <v>0</v>
      </c>
      <c r="J734" s="8">
        <f>SUMIFS(Uploading_File_Generation!$E:$E,Uploading_File_Generation!$C:$C,HFE!$E734,Uploading_File_Generation!$B:$B,HFE!$C734,Uploading_File_Generation!$A:$A,HFE!$D734)</f>
        <v>0</v>
      </c>
      <c r="K734" s="9" t="e">
        <f t="shared" si="69"/>
        <v>#REF!</v>
      </c>
      <c r="L734" s="9" t="e">
        <f t="shared" si="70"/>
        <v>#REF!</v>
      </c>
      <c r="M734" s="1">
        <v>0</v>
      </c>
      <c r="N734" s="1">
        <f t="shared" si="71"/>
        <v>1</v>
      </c>
      <c r="O734" s="1">
        <f t="shared" si="72"/>
        <v>1</v>
      </c>
      <c r="P734" s="1" t="e">
        <f>I734/(VLOOKUP($C734&amp;$E734,#REF!,5,0)*24)</f>
        <v>#REF!</v>
      </c>
      <c r="Q734" s="1" t="e">
        <f>$I734/(VLOOKUP($C734&amp;$E734,#REF!,4,0)*24)</f>
        <v>#REF!</v>
      </c>
      <c r="R734" s="1" t="e">
        <f>$J734/(VLOOKUP($C734&amp;$E734,#REF!,5,0)*24)</f>
        <v>#REF!</v>
      </c>
      <c r="S734" s="1" t="e">
        <f>$J734/(VLOOKUP($C734&amp;$E734,#REF!,4,0)*24)</f>
        <v>#REF!</v>
      </c>
      <c r="T734" s="1">
        <f>SUMIFS(Uploading_File_Generation!$F:$F,Uploading_File_Generation!$C:$C,HFE!$E734,Uploading_File_Generation!$B:$B,HFE!$C734,Uploading_File_Generation!$A:$A,HFE!$D734)*100</f>
        <v>0</v>
      </c>
      <c r="U734" s="1">
        <v>12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/>
      <c r="AE734" s="1"/>
      <c r="AF734" s="1"/>
      <c r="AG734" s="1"/>
      <c r="AH734" s="1"/>
      <c r="AI734" s="1"/>
      <c r="AJ734" s="1">
        <f t="shared" si="73"/>
        <v>0</v>
      </c>
    </row>
    <row r="735" hidden="1" spans="1:36">
      <c r="A735" s="1" t="str">
        <f t="shared" si="68"/>
        <v>Kurdi Cross44576ICR-9/INV-1</v>
      </c>
      <c r="B735" s="1" t="s">
        <v>95</v>
      </c>
      <c r="C735" s="1" t="s">
        <v>96</v>
      </c>
      <c r="D735" s="3">
        <v>44576</v>
      </c>
      <c r="E735" s="1" t="s">
        <v>117</v>
      </c>
      <c r="F735" s="1" t="e">
        <f>SUMIFS(#REF!,#REF!,HFE!$D735)/60000</f>
        <v>#REF!</v>
      </c>
      <c r="G735" s="1" t="e">
        <f>SUMIFS(#REF!,#REF!,HFE!$D735)/60000</f>
        <v>#REF!</v>
      </c>
      <c r="H735" s="1" t="e">
        <f>VLOOKUP(C735&amp;E735,#REF!,4,0)*HFE!G735</f>
        <v>#REF!</v>
      </c>
      <c r="I735" s="1">
        <f>SUMIFS(Uploading_File_Generation!$D:$D,Uploading_File_Generation!$C:$C,HFE!$E735,Uploading_File_Generation!$B:$B,HFE!$C735,Uploading_File_Generation!$A:$A,HFE!$D735)</f>
        <v>0</v>
      </c>
      <c r="J735" s="8">
        <f>SUMIFS(Uploading_File_Generation!$E:$E,Uploading_File_Generation!$C:$C,HFE!$E735,Uploading_File_Generation!$B:$B,HFE!$C735,Uploading_File_Generation!$A:$A,HFE!$D735)</f>
        <v>0</v>
      </c>
      <c r="K735" s="9" t="e">
        <f t="shared" si="69"/>
        <v>#REF!</v>
      </c>
      <c r="L735" s="9" t="e">
        <f t="shared" si="70"/>
        <v>#REF!</v>
      </c>
      <c r="M735" s="1">
        <v>0</v>
      </c>
      <c r="N735" s="1">
        <f t="shared" si="71"/>
        <v>1</v>
      </c>
      <c r="O735" s="1">
        <f t="shared" si="72"/>
        <v>1</v>
      </c>
      <c r="P735" s="1" t="e">
        <f>I735/(VLOOKUP($C735&amp;$E735,#REF!,5,0)*24)</f>
        <v>#REF!</v>
      </c>
      <c r="Q735" s="1" t="e">
        <f>$I735/(VLOOKUP($C735&amp;$E735,#REF!,4,0)*24)</f>
        <v>#REF!</v>
      </c>
      <c r="R735" s="1" t="e">
        <f>$J735/(VLOOKUP($C735&amp;$E735,#REF!,5,0)*24)</f>
        <v>#REF!</v>
      </c>
      <c r="S735" s="1" t="e">
        <f>$J735/(VLOOKUP($C735&amp;$E735,#REF!,4,0)*24)</f>
        <v>#REF!</v>
      </c>
      <c r="T735" s="1">
        <f>SUMIFS(Uploading_File_Generation!$F:$F,Uploading_File_Generation!$C:$C,HFE!$E735,Uploading_File_Generation!$B:$B,HFE!$C735,Uploading_File_Generation!$A:$A,HFE!$D735)*100</f>
        <v>0</v>
      </c>
      <c r="U735" s="1">
        <v>12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/>
      <c r="AE735" s="1"/>
      <c r="AF735" s="1"/>
      <c r="AG735" s="1"/>
      <c r="AH735" s="1"/>
      <c r="AI735" s="1"/>
      <c r="AJ735" s="1">
        <f t="shared" si="73"/>
        <v>0</v>
      </c>
    </row>
    <row r="736" hidden="1" spans="1:36">
      <c r="A736" s="1" t="str">
        <f t="shared" si="68"/>
        <v>Kurdi Cross44576ICR-9/INV-2</v>
      </c>
      <c r="B736" s="1" t="s">
        <v>95</v>
      </c>
      <c r="C736" s="1" t="s">
        <v>96</v>
      </c>
      <c r="D736" s="3">
        <v>44576</v>
      </c>
      <c r="E736" s="1" t="s">
        <v>118</v>
      </c>
      <c r="F736" s="1" t="e">
        <f>SUMIFS(#REF!,#REF!,HFE!$D736)/60000</f>
        <v>#REF!</v>
      </c>
      <c r="G736" s="1" t="e">
        <f>SUMIFS(#REF!,#REF!,HFE!$D736)/60000</f>
        <v>#REF!</v>
      </c>
      <c r="H736" s="1" t="e">
        <f>VLOOKUP(C736&amp;E736,#REF!,4,0)*HFE!G736</f>
        <v>#REF!</v>
      </c>
      <c r="I736" s="1">
        <f>SUMIFS(Uploading_File_Generation!$D:$D,Uploading_File_Generation!$C:$C,HFE!$E736,Uploading_File_Generation!$B:$B,HFE!$C736,Uploading_File_Generation!$A:$A,HFE!$D736)</f>
        <v>0</v>
      </c>
      <c r="J736" s="8">
        <f>SUMIFS(Uploading_File_Generation!$E:$E,Uploading_File_Generation!$C:$C,HFE!$E736,Uploading_File_Generation!$B:$B,HFE!$C736,Uploading_File_Generation!$A:$A,HFE!$D736)</f>
        <v>0</v>
      </c>
      <c r="K736" s="9" t="e">
        <f t="shared" si="69"/>
        <v>#REF!</v>
      </c>
      <c r="L736" s="9" t="e">
        <f t="shared" si="70"/>
        <v>#REF!</v>
      </c>
      <c r="M736" s="1">
        <v>0</v>
      </c>
      <c r="N736" s="1">
        <f t="shared" si="71"/>
        <v>1</v>
      </c>
      <c r="O736" s="1">
        <f t="shared" si="72"/>
        <v>1</v>
      </c>
      <c r="P736" s="1" t="e">
        <f>I736/(VLOOKUP($C736&amp;$E736,#REF!,5,0)*24)</f>
        <v>#REF!</v>
      </c>
      <c r="Q736" s="1" t="e">
        <f>$I736/(VLOOKUP($C736&amp;$E736,#REF!,4,0)*24)</f>
        <v>#REF!</v>
      </c>
      <c r="R736" s="1" t="e">
        <f>$J736/(VLOOKUP($C736&amp;$E736,#REF!,5,0)*24)</f>
        <v>#REF!</v>
      </c>
      <c r="S736" s="1" t="e">
        <f>$J736/(VLOOKUP($C736&amp;$E736,#REF!,4,0)*24)</f>
        <v>#REF!</v>
      </c>
      <c r="T736" s="1">
        <f>SUMIFS(Uploading_File_Generation!$F:$F,Uploading_File_Generation!$C:$C,HFE!$E736,Uploading_File_Generation!$B:$B,HFE!$C736,Uploading_File_Generation!$A:$A,HFE!$D736)*100</f>
        <v>0</v>
      </c>
      <c r="U736" s="1">
        <v>12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/>
      <c r="AE736" s="1"/>
      <c r="AF736" s="1"/>
      <c r="AG736" s="1"/>
      <c r="AH736" s="1"/>
      <c r="AI736" s="1"/>
      <c r="AJ736" s="1">
        <f t="shared" si="73"/>
        <v>0</v>
      </c>
    </row>
    <row r="737" hidden="1" spans="1:36">
      <c r="A737" s="1" t="str">
        <f t="shared" si="68"/>
        <v>Kurdi Cross44576ICR-9/INV-3</v>
      </c>
      <c r="B737" s="1" t="s">
        <v>95</v>
      </c>
      <c r="C737" s="1" t="s">
        <v>96</v>
      </c>
      <c r="D737" s="3">
        <v>44576</v>
      </c>
      <c r="E737" s="1" t="s">
        <v>119</v>
      </c>
      <c r="F737" s="1" t="e">
        <f>SUMIFS(#REF!,#REF!,HFE!$D737)/60000</f>
        <v>#REF!</v>
      </c>
      <c r="G737" s="1" t="e">
        <f>SUMIFS(#REF!,#REF!,HFE!$D737)/60000</f>
        <v>#REF!</v>
      </c>
      <c r="H737" s="1" t="e">
        <f>VLOOKUP(C737&amp;E737,#REF!,4,0)*HFE!G737</f>
        <v>#REF!</v>
      </c>
      <c r="I737" s="1">
        <f>SUMIFS(Uploading_File_Generation!$D:$D,Uploading_File_Generation!$C:$C,HFE!$E737,Uploading_File_Generation!$B:$B,HFE!$C737,Uploading_File_Generation!$A:$A,HFE!$D737)</f>
        <v>0</v>
      </c>
      <c r="J737" s="8">
        <f>SUMIFS(Uploading_File_Generation!$E:$E,Uploading_File_Generation!$C:$C,HFE!$E737,Uploading_File_Generation!$B:$B,HFE!$C737,Uploading_File_Generation!$A:$A,HFE!$D737)</f>
        <v>0</v>
      </c>
      <c r="K737" s="9" t="e">
        <f t="shared" si="69"/>
        <v>#REF!</v>
      </c>
      <c r="L737" s="9" t="e">
        <f t="shared" si="70"/>
        <v>#REF!</v>
      </c>
      <c r="M737" s="1">
        <v>0</v>
      </c>
      <c r="N737" s="1">
        <f t="shared" si="71"/>
        <v>1</v>
      </c>
      <c r="O737" s="1">
        <f t="shared" si="72"/>
        <v>1</v>
      </c>
      <c r="P737" s="1" t="e">
        <f>I737/(VLOOKUP($C737&amp;$E737,#REF!,5,0)*24)</f>
        <v>#REF!</v>
      </c>
      <c r="Q737" s="1" t="e">
        <f>$I737/(VLOOKUP($C737&amp;$E737,#REF!,4,0)*24)</f>
        <v>#REF!</v>
      </c>
      <c r="R737" s="1" t="e">
        <f>$J737/(VLOOKUP($C737&amp;$E737,#REF!,5,0)*24)</f>
        <v>#REF!</v>
      </c>
      <c r="S737" s="1" t="e">
        <f>$J737/(VLOOKUP($C737&amp;$E737,#REF!,4,0)*24)</f>
        <v>#REF!</v>
      </c>
      <c r="T737" s="1">
        <f>SUMIFS(Uploading_File_Generation!$F:$F,Uploading_File_Generation!$C:$C,HFE!$E737,Uploading_File_Generation!$B:$B,HFE!$C737,Uploading_File_Generation!$A:$A,HFE!$D737)*100</f>
        <v>0</v>
      </c>
      <c r="U737" s="1">
        <v>12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/>
      <c r="AE737" s="1"/>
      <c r="AF737" s="1"/>
      <c r="AG737" s="1"/>
      <c r="AH737" s="1"/>
      <c r="AI737" s="1"/>
      <c r="AJ737" s="1">
        <f t="shared" si="73"/>
        <v>0</v>
      </c>
    </row>
    <row r="738" hidden="1" spans="1:36">
      <c r="A738" s="1" t="str">
        <f t="shared" si="68"/>
        <v>Kurdi Cross44576ICR-9/INV-4</v>
      </c>
      <c r="B738" s="1" t="s">
        <v>95</v>
      </c>
      <c r="C738" s="1" t="s">
        <v>96</v>
      </c>
      <c r="D738" s="3">
        <v>44576</v>
      </c>
      <c r="E738" s="1" t="s">
        <v>120</v>
      </c>
      <c r="F738" s="1" t="e">
        <f>SUMIFS(#REF!,#REF!,HFE!$D738)/60000</f>
        <v>#REF!</v>
      </c>
      <c r="G738" s="1" t="e">
        <f>SUMIFS(#REF!,#REF!,HFE!$D738)/60000</f>
        <v>#REF!</v>
      </c>
      <c r="H738" s="1" t="e">
        <f>VLOOKUP(C738&amp;E738,#REF!,4,0)*HFE!G738</f>
        <v>#REF!</v>
      </c>
      <c r="I738" s="1">
        <f>SUMIFS(Uploading_File_Generation!$D:$D,Uploading_File_Generation!$C:$C,HFE!$E738,Uploading_File_Generation!$B:$B,HFE!$C738,Uploading_File_Generation!$A:$A,HFE!$D738)</f>
        <v>0</v>
      </c>
      <c r="J738" s="8">
        <f>SUMIFS(Uploading_File_Generation!$E:$E,Uploading_File_Generation!$C:$C,HFE!$E738,Uploading_File_Generation!$B:$B,HFE!$C738,Uploading_File_Generation!$A:$A,HFE!$D738)</f>
        <v>0</v>
      </c>
      <c r="K738" s="9" t="e">
        <f t="shared" si="69"/>
        <v>#REF!</v>
      </c>
      <c r="L738" s="9" t="e">
        <f t="shared" si="70"/>
        <v>#REF!</v>
      </c>
      <c r="M738" s="1">
        <v>0</v>
      </c>
      <c r="N738" s="1">
        <f t="shared" si="71"/>
        <v>1</v>
      </c>
      <c r="O738" s="1">
        <f t="shared" si="72"/>
        <v>1</v>
      </c>
      <c r="P738" s="1" t="e">
        <f>I738/(VLOOKUP($C738&amp;$E738,#REF!,5,0)*24)</f>
        <v>#REF!</v>
      </c>
      <c r="Q738" s="1" t="e">
        <f>$I738/(VLOOKUP($C738&amp;$E738,#REF!,4,0)*24)</f>
        <v>#REF!</v>
      </c>
      <c r="R738" s="1" t="e">
        <f>$J738/(VLOOKUP($C738&amp;$E738,#REF!,5,0)*24)</f>
        <v>#REF!</v>
      </c>
      <c r="S738" s="1" t="e">
        <f>$J738/(VLOOKUP($C738&amp;$E738,#REF!,4,0)*24)</f>
        <v>#REF!</v>
      </c>
      <c r="T738" s="1">
        <f>SUMIFS(Uploading_File_Generation!$F:$F,Uploading_File_Generation!$C:$C,HFE!$E738,Uploading_File_Generation!$B:$B,HFE!$C738,Uploading_File_Generation!$A:$A,HFE!$D738)*100</f>
        <v>0</v>
      </c>
      <c r="U738" s="1">
        <v>12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/>
      <c r="AE738" s="1"/>
      <c r="AF738" s="1"/>
      <c r="AG738" s="1"/>
      <c r="AH738" s="1"/>
      <c r="AI738" s="1"/>
      <c r="AJ738" s="1">
        <f t="shared" si="73"/>
        <v>0</v>
      </c>
    </row>
    <row r="739" hidden="1" spans="1:36">
      <c r="A739" s="1" t="str">
        <f t="shared" si="68"/>
        <v>Kurdi Cross44576ICR-10/INV-1</v>
      </c>
      <c r="B739" s="1" t="s">
        <v>95</v>
      </c>
      <c r="C739" s="1" t="s">
        <v>96</v>
      </c>
      <c r="D739" s="3">
        <v>44576</v>
      </c>
      <c r="E739" s="1" t="s">
        <v>121</v>
      </c>
      <c r="F739" s="1" t="e">
        <f>SUMIFS(#REF!,#REF!,HFE!$D739)/60000</f>
        <v>#REF!</v>
      </c>
      <c r="G739" s="1" t="e">
        <f>SUMIFS(#REF!,#REF!,HFE!$D739)/60000</f>
        <v>#REF!</v>
      </c>
      <c r="H739" s="1" t="e">
        <f>VLOOKUP(C739&amp;E739,#REF!,4,0)*HFE!G739</f>
        <v>#REF!</v>
      </c>
      <c r="I739" s="1">
        <f>SUMIFS(Uploading_File_Generation!$D:$D,Uploading_File_Generation!$C:$C,HFE!$E739,Uploading_File_Generation!$B:$B,HFE!$C739,Uploading_File_Generation!$A:$A,HFE!$D739)</f>
        <v>0</v>
      </c>
      <c r="J739" s="8">
        <f>SUMIFS(Uploading_File_Generation!$E:$E,Uploading_File_Generation!$C:$C,HFE!$E739,Uploading_File_Generation!$B:$B,HFE!$C739,Uploading_File_Generation!$A:$A,HFE!$D739)</f>
        <v>0</v>
      </c>
      <c r="K739" s="9" t="e">
        <f t="shared" si="69"/>
        <v>#REF!</v>
      </c>
      <c r="L739" s="9" t="e">
        <f t="shared" si="70"/>
        <v>#REF!</v>
      </c>
      <c r="M739" s="1">
        <v>0</v>
      </c>
      <c r="N739" s="1">
        <f t="shared" si="71"/>
        <v>1</v>
      </c>
      <c r="O739" s="1">
        <f t="shared" si="72"/>
        <v>1</v>
      </c>
      <c r="P739" s="1" t="e">
        <f>I739/(VLOOKUP($C739&amp;$E739,#REF!,5,0)*24)</f>
        <v>#REF!</v>
      </c>
      <c r="Q739" s="1" t="e">
        <f>$I739/(VLOOKUP($C739&amp;$E739,#REF!,4,0)*24)</f>
        <v>#REF!</v>
      </c>
      <c r="R739" s="1" t="e">
        <f>$J739/(VLOOKUP($C739&amp;$E739,#REF!,5,0)*24)</f>
        <v>#REF!</v>
      </c>
      <c r="S739" s="1" t="e">
        <f>$J739/(VLOOKUP($C739&amp;$E739,#REF!,4,0)*24)</f>
        <v>#REF!</v>
      </c>
      <c r="T739" s="1">
        <f>SUMIFS(Uploading_File_Generation!$F:$F,Uploading_File_Generation!$C:$C,HFE!$E739,Uploading_File_Generation!$B:$B,HFE!$C739,Uploading_File_Generation!$A:$A,HFE!$D739)*100</f>
        <v>0</v>
      </c>
      <c r="U739" s="1">
        <v>12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/>
      <c r="AE739" s="1"/>
      <c r="AF739" s="1"/>
      <c r="AG739" s="1"/>
      <c r="AH739" s="1"/>
      <c r="AI739" s="1"/>
      <c r="AJ739" s="1">
        <f t="shared" si="73"/>
        <v>0</v>
      </c>
    </row>
    <row r="740" hidden="1" spans="1:36">
      <c r="A740" s="1" t="str">
        <f t="shared" si="68"/>
        <v>Kurdi Cross44576ICR-10/INV-2</v>
      </c>
      <c r="B740" s="1" t="s">
        <v>95</v>
      </c>
      <c r="C740" s="1" t="s">
        <v>96</v>
      </c>
      <c r="D740" s="3">
        <v>44576</v>
      </c>
      <c r="E740" s="1" t="s">
        <v>122</v>
      </c>
      <c r="F740" s="1" t="e">
        <f>SUMIFS(#REF!,#REF!,HFE!$D740)/60000</f>
        <v>#REF!</v>
      </c>
      <c r="G740" s="1" t="e">
        <f>SUMIFS(#REF!,#REF!,HFE!$D740)/60000</f>
        <v>#REF!</v>
      </c>
      <c r="H740" s="1" t="e">
        <f>VLOOKUP(C740&amp;E740,#REF!,4,0)*HFE!G740</f>
        <v>#REF!</v>
      </c>
      <c r="I740" s="1">
        <f>SUMIFS(Uploading_File_Generation!$D:$D,Uploading_File_Generation!$C:$C,HFE!$E740,Uploading_File_Generation!$B:$B,HFE!$C740,Uploading_File_Generation!$A:$A,HFE!$D740)</f>
        <v>0</v>
      </c>
      <c r="J740" s="8">
        <f>SUMIFS(Uploading_File_Generation!$E:$E,Uploading_File_Generation!$C:$C,HFE!$E740,Uploading_File_Generation!$B:$B,HFE!$C740,Uploading_File_Generation!$A:$A,HFE!$D740)</f>
        <v>0</v>
      </c>
      <c r="K740" s="9" t="e">
        <f t="shared" si="69"/>
        <v>#REF!</v>
      </c>
      <c r="L740" s="9" t="e">
        <f t="shared" si="70"/>
        <v>#REF!</v>
      </c>
      <c r="M740" s="1">
        <v>0</v>
      </c>
      <c r="N740" s="1">
        <f t="shared" si="71"/>
        <v>1</v>
      </c>
      <c r="O740" s="1">
        <f t="shared" si="72"/>
        <v>1</v>
      </c>
      <c r="P740" s="1" t="e">
        <f>I740/(VLOOKUP($C740&amp;$E740,#REF!,5,0)*24)</f>
        <v>#REF!</v>
      </c>
      <c r="Q740" s="1" t="e">
        <f>$I740/(VLOOKUP($C740&amp;$E740,#REF!,4,0)*24)</f>
        <v>#REF!</v>
      </c>
      <c r="R740" s="1" t="e">
        <f>$J740/(VLOOKUP($C740&amp;$E740,#REF!,5,0)*24)</f>
        <v>#REF!</v>
      </c>
      <c r="S740" s="1" t="e">
        <f>$J740/(VLOOKUP($C740&amp;$E740,#REF!,4,0)*24)</f>
        <v>#REF!</v>
      </c>
      <c r="T740" s="1">
        <f>SUMIFS(Uploading_File_Generation!$F:$F,Uploading_File_Generation!$C:$C,HFE!$E740,Uploading_File_Generation!$B:$B,HFE!$C740,Uploading_File_Generation!$A:$A,HFE!$D740)*100</f>
        <v>0</v>
      </c>
      <c r="U740" s="1">
        <v>12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/>
      <c r="AE740" s="1"/>
      <c r="AF740" s="1"/>
      <c r="AG740" s="1"/>
      <c r="AH740" s="1"/>
      <c r="AI740" s="1"/>
      <c r="AJ740" s="1">
        <f t="shared" si="73"/>
        <v>0</v>
      </c>
    </row>
    <row r="741" hidden="1" spans="1:36">
      <c r="A741" s="1" t="str">
        <f t="shared" si="68"/>
        <v>Kurdi Cross44576ICR-10/INV-3</v>
      </c>
      <c r="B741" s="1" t="s">
        <v>95</v>
      </c>
      <c r="C741" s="1" t="s">
        <v>96</v>
      </c>
      <c r="D741" s="3">
        <v>44576</v>
      </c>
      <c r="E741" s="1" t="s">
        <v>123</v>
      </c>
      <c r="F741" s="1" t="e">
        <f>SUMIFS(#REF!,#REF!,HFE!$D741)/60000</f>
        <v>#REF!</v>
      </c>
      <c r="G741" s="1" t="e">
        <f>SUMIFS(#REF!,#REF!,HFE!$D741)/60000</f>
        <v>#REF!</v>
      </c>
      <c r="H741" s="1" t="e">
        <f>VLOOKUP(C741&amp;E741,#REF!,4,0)*HFE!G741</f>
        <v>#REF!</v>
      </c>
      <c r="I741" s="1">
        <f>SUMIFS(Uploading_File_Generation!$D:$D,Uploading_File_Generation!$C:$C,HFE!$E741,Uploading_File_Generation!$B:$B,HFE!$C741,Uploading_File_Generation!$A:$A,HFE!$D741)</f>
        <v>0</v>
      </c>
      <c r="J741" s="8">
        <f>SUMIFS(Uploading_File_Generation!$E:$E,Uploading_File_Generation!$C:$C,HFE!$E741,Uploading_File_Generation!$B:$B,HFE!$C741,Uploading_File_Generation!$A:$A,HFE!$D741)</f>
        <v>0</v>
      </c>
      <c r="K741" s="9" t="e">
        <f t="shared" si="69"/>
        <v>#REF!</v>
      </c>
      <c r="L741" s="9" t="e">
        <f t="shared" si="70"/>
        <v>#REF!</v>
      </c>
      <c r="M741" s="1">
        <v>0</v>
      </c>
      <c r="N741" s="1">
        <f t="shared" si="71"/>
        <v>1</v>
      </c>
      <c r="O741" s="1">
        <f t="shared" si="72"/>
        <v>1</v>
      </c>
      <c r="P741" s="1" t="e">
        <f>I741/(VLOOKUP($C741&amp;$E741,#REF!,5,0)*24)</f>
        <v>#REF!</v>
      </c>
      <c r="Q741" s="1" t="e">
        <f>$I741/(VLOOKUP($C741&amp;$E741,#REF!,4,0)*24)</f>
        <v>#REF!</v>
      </c>
      <c r="R741" s="1" t="e">
        <f>$J741/(VLOOKUP($C741&amp;$E741,#REF!,5,0)*24)</f>
        <v>#REF!</v>
      </c>
      <c r="S741" s="1" t="e">
        <f>$J741/(VLOOKUP($C741&amp;$E741,#REF!,4,0)*24)</f>
        <v>#REF!</v>
      </c>
      <c r="T741" s="1">
        <f>SUMIFS(Uploading_File_Generation!$F:$F,Uploading_File_Generation!$C:$C,HFE!$E741,Uploading_File_Generation!$B:$B,HFE!$C741,Uploading_File_Generation!$A:$A,HFE!$D741)*100</f>
        <v>0</v>
      </c>
      <c r="U741" s="1">
        <v>12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/>
      <c r="AE741" s="1"/>
      <c r="AF741" s="1"/>
      <c r="AG741" s="1"/>
      <c r="AH741" s="1"/>
      <c r="AI741" s="1"/>
      <c r="AJ741" s="1">
        <f t="shared" si="73"/>
        <v>0</v>
      </c>
    </row>
    <row r="742" hidden="1" spans="1:36">
      <c r="A742" s="1" t="str">
        <f t="shared" si="68"/>
        <v>Kurdi Cross44576ICR-10/INV-4</v>
      </c>
      <c r="B742" s="1" t="s">
        <v>95</v>
      </c>
      <c r="C742" s="1" t="s">
        <v>96</v>
      </c>
      <c r="D742" s="3">
        <v>44576</v>
      </c>
      <c r="E742" s="1" t="s">
        <v>124</v>
      </c>
      <c r="F742" s="1" t="e">
        <f>SUMIFS(#REF!,#REF!,HFE!$D742)/60000</f>
        <v>#REF!</v>
      </c>
      <c r="G742" s="1" t="e">
        <f>SUMIFS(#REF!,#REF!,HFE!$D742)/60000</f>
        <v>#REF!</v>
      </c>
      <c r="H742" s="1" t="e">
        <f>VLOOKUP(C742&amp;E742,#REF!,4,0)*HFE!G742</f>
        <v>#REF!</v>
      </c>
      <c r="I742" s="1">
        <f>SUMIFS(Uploading_File_Generation!$D:$D,Uploading_File_Generation!$C:$C,HFE!$E742,Uploading_File_Generation!$B:$B,HFE!$C742,Uploading_File_Generation!$A:$A,HFE!$D742)</f>
        <v>0</v>
      </c>
      <c r="J742" s="8">
        <f>SUMIFS(Uploading_File_Generation!$E:$E,Uploading_File_Generation!$C:$C,HFE!$E742,Uploading_File_Generation!$B:$B,HFE!$C742,Uploading_File_Generation!$A:$A,HFE!$D742)</f>
        <v>0</v>
      </c>
      <c r="K742" s="9" t="e">
        <f t="shared" si="69"/>
        <v>#REF!</v>
      </c>
      <c r="L742" s="9" t="e">
        <f t="shared" si="70"/>
        <v>#REF!</v>
      </c>
      <c r="M742" s="1">
        <v>0</v>
      </c>
      <c r="N742" s="1">
        <f t="shared" si="71"/>
        <v>1</v>
      </c>
      <c r="O742" s="1">
        <f t="shared" si="72"/>
        <v>1</v>
      </c>
      <c r="P742" s="1" t="e">
        <f>I742/(VLOOKUP($C742&amp;$E742,#REF!,5,0)*24)</f>
        <v>#REF!</v>
      </c>
      <c r="Q742" s="1" t="e">
        <f>$I742/(VLOOKUP($C742&amp;$E742,#REF!,4,0)*24)</f>
        <v>#REF!</v>
      </c>
      <c r="R742" s="1" t="e">
        <f>$J742/(VLOOKUP($C742&amp;$E742,#REF!,5,0)*24)</f>
        <v>#REF!</v>
      </c>
      <c r="S742" s="1" t="e">
        <f>$J742/(VLOOKUP($C742&amp;$E742,#REF!,4,0)*24)</f>
        <v>#REF!</v>
      </c>
      <c r="T742" s="1">
        <f>SUMIFS(Uploading_File_Generation!$F:$F,Uploading_File_Generation!$C:$C,HFE!$E742,Uploading_File_Generation!$B:$B,HFE!$C742,Uploading_File_Generation!$A:$A,HFE!$D742)*100</f>
        <v>0</v>
      </c>
      <c r="U742" s="1">
        <v>12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/>
      <c r="AE742" s="1"/>
      <c r="AF742" s="1"/>
      <c r="AG742" s="1"/>
      <c r="AH742" s="1"/>
      <c r="AI742" s="1"/>
      <c r="AJ742" s="1">
        <f t="shared" si="73"/>
        <v>0</v>
      </c>
    </row>
    <row r="743" hidden="1" spans="1:36">
      <c r="A743" s="1" t="str">
        <f t="shared" si="68"/>
        <v>Kurdi Cross44576ICR-11/INV-1</v>
      </c>
      <c r="B743" s="1" t="s">
        <v>95</v>
      </c>
      <c r="C743" s="1" t="s">
        <v>96</v>
      </c>
      <c r="D743" s="3">
        <v>44576</v>
      </c>
      <c r="E743" s="1" t="s">
        <v>125</v>
      </c>
      <c r="F743" s="1" t="e">
        <f>SUMIFS(#REF!,#REF!,HFE!$D743)/60000</f>
        <v>#REF!</v>
      </c>
      <c r="G743" s="1" t="e">
        <f>SUMIFS(#REF!,#REF!,HFE!$D743)/60000</f>
        <v>#REF!</v>
      </c>
      <c r="H743" s="1" t="e">
        <f>VLOOKUP(C743&amp;E743,#REF!,4,0)*HFE!G743</f>
        <v>#REF!</v>
      </c>
      <c r="I743" s="1">
        <f>SUMIFS(Uploading_File_Generation!$D:$D,Uploading_File_Generation!$C:$C,HFE!$E743,Uploading_File_Generation!$B:$B,HFE!$C743,Uploading_File_Generation!$A:$A,HFE!$D743)</f>
        <v>0</v>
      </c>
      <c r="J743" s="8">
        <f>SUMIFS(Uploading_File_Generation!$E:$E,Uploading_File_Generation!$C:$C,HFE!$E743,Uploading_File_Generation!$B:$B,HFE!$C743,Uploading_File_Generation!$A:$A,HFE!$D743)</f>
        <v>0</v>
      </c>
      <c r="K743" s="9" t="e">
        <f t="shared" si="69"/>
        <v>#REF!</v>
      </c>
      <c r="L743" s="9" t="e">
        <f t="shared" si="70"/>
        <v>#REF!</v>
      </c>
      <c r="M743" s="1">
        <v>0</v>
      </c>
      <c r="N743" s="1">
        <f t="shared" si="71"/>
        <v>1</v>
      </c>
      <c r="O743" s="1">
        <f t="shared" si="72"/>
        <v>1</v>
      </c>
      <c r="P743" s="1" t="e">
        <f>I743/(VLOOKUP($C743&amp;$E743,#REF!,5,0)*24)</f>
        <v>#REF!</v>
      </c>
      <c r="Q743" s="1" t="e">
        <f>$I743/(VLOOKUP($C743&amp;$E743,#REF!,4,0)*24)</f>
        <v>#REF!</v>
      </c>
      <c r="R743" s="1" t="e">
        <f>$J743/(VLOOKUP($C743&amp;$E743,#REF!,5,0)*24)</f>
        <v>#REF!</v>
      </c>
      <c r="S743" s="1" t="e">
        <f>$J743/(VLOOKUP($C743&amp;$E743,#REF!,4,0)*24)</f>
        <v>#REF!</v>
      </c>
      <c r="T743" s="1">
        <f>SUMIFS(Uploading_File_Generation!$F:$F,Uploading_File_Generation!$C:$C,HFE!$E743,Uploading_File_Generation!$B:$B,HFE!$C743,Uploading_File_Generation!$A:$A,HFE!$D743)*100</f>
        <v>0</v>
      </c>
      <c r="U743" s="1">
        <v>12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/>
      <c r="AE743" s="1"/>
      <c r="AF743" s="1"/>
      <c r="AG743" s="1"/>
      <c r="AH743" s="1"/>
      <c r="AI743" s="1"/>
      <c r="AJ743" s="1">
        <f t="shared" si="73"/>
        <v>0</v>
      </c>
    </row>
    <row r="744" hidden="1" spans="1:36">
      <c r="A744" s="1" t="str">
        <f t="shared" si="68"/>
        <v>Kurdi Cross44576ICR-11/INV-2</v>
      </c>
      <c r="B744" s="1" t="s">
        <v>95</v>
      </c>
      <c r="C744" s="1" t="s">
        <v>96</v>
      </c>
      <c r="D744" s="3">
        <v>44576</v>
      </c>
      <c r="E744" s="1" t="s">
        <v>126</v>
      </c>
      <c r="F744" s="1" t="e">
        <f>SUMIFS(#REF!,#REF!,HFE!$D744)/60000</f>
        <v>#REF!</v>
      </c>
      <c r="G744" s="1" t="e">
        <f>SUMIFS(#REF!,#REF!,HFE!$D744)/60000</f>
        <v>#REF!</v>
      </c>
      <c r="H744" s="1" t="e">
        <f>VLOOKUP(C744&amp;E744,#REF!,4,0)*HFE!G744</f>
        <v>#REF!</v>
      </c>
      <c r="I744" s="1">
        <f>SUMIFS(Uploading_File_Generation!$D:$D,Uploading_File_Generation!$C:$C,HFE!$E744,Uploading_File_Generation!$B:$B,HFE!$C744,Uploading_File_Generation!$A:$A,HFE!$D744)</f>
        <v>0</v>
      </c>
      <c r="J744" s="8">
        <f>SUMIFS(Uploading_File_Generation!$E:$E,Uploading_File_Generation!$C:$C,HFE!$E744,Uploading_File_Generation!$B:$B,HFE!$C744,Uploading_File_Generation!$A:$A,HFE!$D744)</f>
        <v>0</v>
      </c>
      <c r="K744" s="9" t="e">
        <f t="shared" si="69"/>
        <v>#REF!</v>
      </c>
      <c r="L744" s="9" t="e">
        <f t="shared" si="70"/>
        <v>#REF!</v>
      </c>
      <c r="M744" s="1">
        <v>0</v>
      </c>
      <c r="N744" s="1">
        <f t="shared" si="71"/>
        <v>1</v>
      </c>
      <c r="O744" s="1">
        <f t="shared" si="72"/>
        <v>1</v>
      </c>
      <c r="P744" s="1" t="e">
        <f>I744/(VLOOKUP($C744&amp;$E744,#REF!,5,0)*24)</f>
        <v>#REF!</v>
      </c>
      <c r="Q744" s="1" t="e">
        <f>$I744/(VLOOKUP($C744&amp;$E744,#REF!,4,0)*24)</f>
        <v>#REF!</v>
      </c>
      <c r="R744" s="1" t="e">
        <f>$J744/(VLOOKUP($C744&amp;$E744,#REF!,5,0)*24)</f>
        <v>#REF!</v>
      </c>
      <c r="S744" s="1" t="e">
        <f>$J744/(VLOOKUP($C744&amp;$E744,#REF!,4,0)*24)</f>
        <v>#REF!</v>
      </c>
      <c r="T744" s="1">
        <f>SUMIFS(Uploading_File_Generation!$F:$F,Uploading_File_Generation!$C:$C,HFE!$E744,Uploading_File_Generation!$B:$B,HFE!$C744,Uploading_File_Generation!$A:$A,HFE!$D744)*100</f>
        <v>0</v>
      </c>
      <c r="U744" s="1">
        <v>12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/>
      <c r="AE744" s="1"/>
      <c r="AF744" s="1"/>
      <c r="AG744" s="1"/>
      <c r="AH744" s="1"/>
      <c r="AI744" s="1"/>
      <c r="AJ744" s="1">
        <f t="shared" si="73"/>
        <v>0</v>
      </c>
    </row>
    <row r="745" hidden="1" spans="1:36">
      <c r="A745" s="1" t="str">
        <f t="shared" si="68"/>
        <v>Kurdi Cross44576ICR-11/INV-3</v>
      </c>
      <c r="B745" s="1" t="s">
        <v>95</v>
      </c>
      <c r="C745" s="1" t="s">
        <v>96</v>
      </c>
      <c r="D745" s="3">
        <v>44576</v>
      </c>
      <c r="E745" s="1" t="s">
        <v>127</v>
      </c>
      <c r="F745" s="1" t="e">
        <f>SUMIFS(#REF!,#REF!,HFE!$D745)/60000</f>
        <v>#REF!</v>
      </c>
      <c r="G745" s="1" t="e">
        <f>SUMIFS(#REF!,#REF!,HFE!$D745)/60000</f>
        <v>#REF!</v>
      </c>
      <c r="H745" s="1" t="e">
        <f>VLOOKUP(C745&amp;E745,#REF!,4,0)*HFE!G745</f>
        <v>#REF!</v>
      </c>
      <c r="I745" s="1">
        <f>SUMIFS(Uploading_File_Generation!$D:$D,Uploading_File_Generation!$C:$C,HFE!$E745,Uploading_File_Generation!$B:$B,HFE!$C745,Uploading_File_Generation!$A:$A,HFE!$D745)</f>
        <v>0</v>
      </c>
      <c r="J745" s="8">
        <f>SUMIFS(Uploading_File_Generation!$E:$E,Uploading_File_Generation!$C:$C,HFE!$E745,Uploading_File_Generation!$B:$B,HFE!$C745,Uploading_File_Generation!$A:$A,HFE!$D745)</f>
        <v>0</v>
      </c>
      <c r="K745" s="9" t="e">
        <f t="shared" si="69"/>
        <v>#REF!</v>
      </c>
      <c r="L745" s="9" t="e">
        <f t="shared" si="70"/>
        <v>#REF!</v>
      </c>
      <c r="M745" s="1">
        <v>0</v>
      </c>
      <c r="N745" s="1">
        <f t="shared" si="71"/>
        <v>1</v>
      </c>
      <c r="O745" s="1">
        <f t="shared" si="72"/>
        <v>1</v>
      </c>
      <c r="P745" s="1" t="e">
        <f>I745/(VLOOKUP($C745&amp;$E745,#REF!,5,0)*24)</f>
        <v>#REF!</v>
      </c>
      <c r="Q745" s="1" t="e">
        <f>$I745/(VLOOKUP($C745&amp;$E745,#REF!,4,0)*24)</f>
        <v>#REF!</v>
      </c>
      <c r="R745" s="1" t="e">
        <f>$J745/(VLOOKUP($C745&amp;$E745,#REF!,5,0)*24)</f>
        <v>#REF!</v>
      </c>
      <c r="S745" s="1" t="e">
        <f>$J745/(VLOOKUP($C745&amp;$E745,#REF!,4,0)*24)</f>
        <v>#REF!</v>
      </c>
      <c r="T745" s="1">
        <f>SUMIFS(Uploading_File_Generation!$F:$F,Uploading_File_Generation!$C:$C,HFE!$E745,Uploading_File_Generation!$B:$B,HFE!$C745,Uploading_File_Generation!$A:$A,HFE!$D745)*100</f>
        <v>0</v>
      </c>
      <c r="U745" s="1">
        <v>12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/>
      <c r="AE745" s="1"/>
      <c r="AF745" s="1"/>
      <c r="AG745" s="1"/>
      <c r="AH745" s="1"/>
      <c r="AI745" s="1"/>
      <c r="AJ745" s="1">
        <f t="shared" si="73"/>
        <v>0</v>
      </c>
    </row>
    <row r="746" hidden="1" spans="1:36">
      <c r="A746" s="1" t="str">
        <f t="shared" si="68"/>
        <v>Kurdi Cross44576ICR-11/INV-4</v>
      </c>
      <c r="B746" s="1" t="s">
        <v>95</v>
      </c>
      <c r="C746" s="1" t="s">
        <v>96</v>
      </c>
      <c r="D746" s="3">
        <v>44576</v>
      </c>
      <c r="E746" s="1" t="s">
        <v>128</v>
      </c>
      <c r="F746" s="1" t="e">
        <f>SUMIFS(#REF!,#REF!,HFE!$D746)/60000</f>
        <v>#REF!</v>
      </c>
      <c r="G746" s="1" t="e">
        <f>SUMIFS(#REF!,#REF!,HFE!$D746)/60000</f>
        <v>#REF!</v>
      </c>
      <c r="H746" s="1" t="e">
        <f>VLOOKUP(C746&amp;E746,#REF!,4,0)*HFE!G746</f>
        <v>#REF!</v>
      </c>
      <c r="I746" s="1">
        <f>SUMIFS(Uploading_File_Generation!$D:$D,Uploading_File_Generation!$C:$C,HFE!$E746,Uploading_File_Generation!$B:$B,HFE!$C746,Uploading_File_Generation!$A:$A,HFE!$D746)</f>
        <v>0</v>
      </c>
      <c r="J746" s="8">
        <f>SUMIFS(Uploading_File_Generation!$E:$E,Uploading_File_Generation!$C:$C,HFE!$E746,Uploading_File_Generation!$B:$B,HFE!$C746,Uploading_File_Generation!$A:$A,HFE!$D746)</f>
        <v>0</v>
      </c>
      <c r="K746" s="9" t="e">
        <f t="shared" si="69"/>
        <v>#REF!</v>
      </c>
      <c r="L746" s="9" t="e">
        <f t="shared" si="70"/>
        <v>#REF!</v>
      </c>
      <c r="M746" s="1">
        <v>0</v>
      </c>
      <c r="N746" s="1">
        <f t="shared" si="71"/>
        <v>1</v>
      </c>
      <c r="O746" s="1">
        <f t="shared" si="72"/>
        <v>1</v>
      </c>
      <c r="P746" s="1" t="e">
        <f>I746/(VLOOKUP($C746&amp;$E746,#REF!,5,0)*24)</f>
        <v>#REF!</v>
      </c>
      <c r="Q746" s="1" t="e">
        <f>$I746/(VLOOKUP($C746&amp;$E746,#REF!,4,0)*24)</f>
        <v>#REF!</v>
      </c>
      <c r="R746" s="1" t="e">
        <f>$J746/(VLOOKUP($C746&amp;$E746,#REF!,5,0)*24)</f>
        <v>#REF!</v>
      </c>
      <c r="S746" s="1" t="e">
        <f>$J746/(VLOOKUP($C746&amp;$E746,#REF!,4,0)*24)</f>
        <v>#REF!</v>
      </c>
      <c r="T746" s="1">
        <f>SUMIFS(Uploading_File_Generation!$F:$F,Uploading_File_Generation!$C:$C,HFE!$E746,Uploading_File_Generation!$B:$B,HFE!$C746,Uploading_File_Generation!$A:$A,HFE!$D746)*100</f>
        <v>0</v>
      </c>
      <c r="U746" s="1">
        <v>12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/>
      <c r="AE746" s="1"/>
      <c r="AF746" s="1"/>
      <c r="AG746" s="1"/>
      <c r="AH746" s="1"/>
      <c r="AI746" s="1"/>
      <c r="AJ746" s="1">
        <f t="shared" si="73"/>
        <v>0</v>
      </c>
    </row>
    <row r="747" hidden="1" spans="1:36">
      <c r="A747" s="1" t="str">
        <f t="shared" si="68"/>
        <v>Kurdi Cross44576ICR-12/INV-1</v>
      </c>
      <c r="B747" s="1" t="s">
        <v>95</v>
      </c>
      <c r="C747" s="1" t="s">
        <v>96</v>
      </c>
      <c r="D747" s="3">
        <v>44576</v>
      </c>
      <c r="E747" s="1" t="s">
        <v>129</v>
      </c>
      <c r="F747" s="1" t="e">
        <f>SUMIFS(#REF!,#REF!,HFE!$D747)/60000</f>
        <v>#REF!</v>
      </c>
      <c r="G747" s="1" t="e">
        <f>SUMIFS(#REF!,#REF!,HFE!$D747)/60000</f>
        <v>#REF!</v>
      </c>
      <c r="H747" s="1" t="e">
        <f>VLOOKUP(C747&amp;E747,#REF!,4,0)*HFE!G747</f>
        <v>#REF!</v>
      </c>
      <c r="I747" s="1">
        <f>SUMIFS(Uploading_File_Generation!$D:$D,Uploading_File_Generation!$C:$C,HFE!$E747,Uploading_File_Generation!$B:$B,HFE!$C747,Uploading_File_Generation!$A:$A,HFE!$D747)</f>
        <v>0</v>
      </c>
      <c r="J747" s="8">
        <f>SUMIFS(Uploading_File_Generation!$E:$E,Uploading_File_Generation!$C:$C,HFE!$E747,Uploading_File_Generation!$B:$B,HFE!$C747,Uploading_File_Generation!$A:$A,HFE!$D747)</f>
        <v>0</v>
      </c>
      <c r="K747" s="9" t="e">
        <f t="shared" si="69"/>
        <v>#REF!</v>
      </c>
      <c r="L747" s="9" t="e">
        <f t="shared" si="70"/>
        <v>#REF!</v>
      </c>
      <c r="M747" s="1">
        <v>0</v>
      </c>
      <c r="N747" s="1">
        <f t="shared" si="71"/>
        <v>1</v>
      </c>
      <c r="O747" s="1">
        <f t="shared" si="72"/>
        <v>1</v>
      </c>
      <c r="P747" s="1" t="e">
        <f>I747/(VLOOKUP($C747&amp;$E747,#REF!,5,0)*24)</f>
        <v>#REF!</v>
      </c>
      <c r="Q747" s="1" t="e">
        <f>$I747/(VLOOKUP($C747&amp;$E747,#REF!,4,0)*24)</f>
        <v>#REF!</v>
      </c>
      <c r="R747" s="1" t="e">
        <f>$J747/(VLOOKUP($C747&amp;$E747,#REF!,5,0)*24)</f>
        <v>#REF!</v>
      </c>
      <c r="S747" s="1" t="e">
        <f>$J747/(VLOOKUP($C747&amp;$E747,#REF!,4,0)*24)</f>
        <v>#REF!</v>
      </c>
      <c r="T747" s="1">
        <f>SUMIFS(Uploading_File_Generation!$F:$F,Uploading_File_Generation!$C:$C,HFE!$E747,Uploading_File_Generation!$B:$B,HFE!$C747,Uploading_File_Generation!$A:$A,HFE!$D747)*100</f>
        <v>0</v>
      </c>
      <c r="U747" s="1">
        <v>12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/>
      <c r="AE747" s="1"/>
      <c r="AF747" s="1"/>
      <c r="AG747" s="1"/>
      <c r="AH747" s="1"/>
      <c r="AI747" s="1"/>
      <c r="AJ747" s="1">
        <f t="shared" si="73"/>
        <v>0</v>
      </c>
    </row>
    <row r="748" hidden="1" spans="1:36">
      <c r="A748" s="1" t="str">
        <f t="shared" si="68"/>
        <v>Kurdi Cross44576ICR-12/INV-2</v>
      </c>
      <c r="B748" s="1" t="s">
        <v>95</v>
      </c>
      <c r="C748" s="1" t="s">
        <v>96</v>
      </c>
      <c r="D748" s="3">
        <v>44576</v>
      </c>
      <c r="E748" s="1" t="s">
        <v>130</v>
      </c>
      <c r="F748" s="1" t="e">
        <f>SUMIFS(#REF!,#REF!,HFE!$D748)/60000</f>
        <v>#REF!</v>
      </c>
      <c r="G748" s="1" t="e">
        <f>SUMIFS(#REF!,#REF!,HFE!$D748)/60000</f>
        <v>#REF!</v>
      </c>
      <c r="H748" s="1" t="e">
        <f>VLOOKUP(C748&amp;E748,#REF!,4,0)*HFE!G748</f>
        <v>#REF!</v>
      </c>
      <c r="I748" s="1">
        <f>SUMIFS(Uploading_File_Generation!$D:$D,Uploading_File_Generation!$C:$C,HFE!$E748,Uploading_File_Generation!$B:$B,HFE!$C748,Uploading_File_Generation!$A:$A,HFE!$D748)</f>
        <v>0</v>
      </c>
      <c r="J748" s="8">
        <f>SUMIFS(Uploading_File_Generation!$E:$E,Uploading_File_Generation!$C:$C,HFE!$E748,Uploading_File_Generation!$B:$B,HFE!$C748,Uploading_File_Generation!$A:$A,HFE!$D748)</f>
        <v>0</v>
      </c>
      <c r="K748" s="9" t="e">
        <f t="shared" si="69"/>
        <v>#REF!</v>
      </c>
      <c r="L748" s="9" t="e">
        <f t="shared" si="70"/>
        <v>#REF!</v>
      </c>
      <c r="M748" s="1">
        <v>0</v>
      </c>
      <c r="N748" s="1">
        <f t="shared" si="71"/>
        <v>1</v>
      </c>
      <c r="O748" s="1">
        <f t="shared" si="72"/>
        <v>1</v>
      </c>
      <c r="P748" s="1" t="e">
        <f>I748/(VLOOKUP($C748&amp;$E748,#REF!,5,0)*24)</f>
        <v>#REF!</v>
      </c>
      <c r="Q748" s="1" t="e">
        <f>$I748/(VLOOKUP($C748&amp;$E748,#REF!,4,0)*24)</f>
        <v>#REF!</v>
      </c>
      <c r="R748" s="1" t="e">
        <f>$J748/(VLOOKUP($C748&amp;$E748,#REF!,5,0)*24)</f>
        <v>#REF!</v>
      </c>
      <c r="S748" s="1" t="e">
        <f>$J748/(VLOOKUP($C748&amp;$E748,#REF!,4,0)*24)</f>
        <v>#REF!</v>
      </c>
      <c r="T748" s="1">
        <f>SUMIFS(Uploading_File_Generation!$F:$F,Uploading_File_Generation!$C:$C,HFE!$E748,Uploading_File_Generation!$B:$B,HFE!$C748,Uploading_File_Generation!$A:$A,HFE!$D748)*100</f>
        <v>0</v>
      </c>
      <c r="U748" s="1">
        <v>12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/>
      <c r="AE748" s="1"/>
      <c r="AF748" s="1"/>
      <c r="AG748" s="1"/>
      <c r="AH748" s="1"/>
      <c r="AI748" s="1"/>
      <c r="AJ748" s="1">
        <f t="shared" si="73"/>
        <v>0</v>
      </c>
    </row>
    <row r="749" hidden="1" spans="1:36">
      <c r="A749" s="1" t="str">
        <f t="shared" si="68"/>
        <v>Kurdi Cross44576ICR-12/INV-3</v>
      </c>
      <c r="B749" s="1" t="s">
        <v>95</v>
      </c>
      <c r="C749" s="1" t="s">
        <v>96</v>
      </c>
      <c r="D749" s="3">
        <v>44576</v>
      </c>
      <c r="E749" s="1" t="s">
        <v>131</v>
      </c>
      <c r="F749" s="1" t="e">
        <f>SUMIFS(#REF!,#REF!,HFE!$D749)/60000</f>
        <v>#REF!</v>
      </c>
      <c r="G749" s="1" t="e">
        <f>SUMIFS(#REF!,#REF!,HFE!$D749)/60000</f>
        <v>#REF!</v>
      </c>
      <c r="H749" s="1" t="e">
        <f>VLOOKUP(C749&amp;E749,#REF!,4,0)*HFE!G749</f>
        <v>#REF!</v>
      </c>
      <c r="I749" s="1">
        <f>SUMIFS(Uploading_File_Generation!$D:$D,Uploading_File_Generation!$C:$C,HFE!$E749,Uploading_File_Generation!$B:$B,HFE!$C749,Uploading_File_Generation!$A:$A,HFE!$D749)</f>
        <v>0</v>
      </c>
      <c r="J749" s="8">
        <f>SUMIFS(Uploading_File_Generation!$E:$E,Uploading_File_Generation!$C:$C,HFE!$E749,Uploading_File_Generation!$B:$B,HFE!$C749,Uploading_File_Generation!$A:$A,HFE!$D749)</f>
        <v>0</v>
      </c>
      <c r="K749" s="9" t="e">
        <f t="shared" si="69"/>
        <v>#REF!</v>
      </c>
      <c r="L749" s="9" t="e">
        <f t="shared" si="70"/>
        <v>#REF!</v>
      </c>
      <c r="M749" s="1">
        <v>0</v>
      </c>
      <c r="N749" s="1">
        <f t="shared" si="71"/>
        <v>1</v>
      </c>
      <c r="O749" s="1">
        <f t="shared" si="72"/>
        <v>1</v>
      </c>
      <c r="P749" s="1" t="e">
        <f>I749/(VLOOKUP($C749&amp;$E749,#REF!,5,0)*24)</f>
        <v>#REF!</v>
      </c>
      <c r="Q749" s="1" t="e">
        <f>$I749/(VLOOKUP($C749&amp;$E749,#REF!,4,0)*24)</f>
        <v>#REF!</v>
      </c>
      <c r="R749" s="1" t="e">
        <f>$J749/(VLOOKUP($C749&amp;$E749,#REF!,5,0)*24)</f>
        <v>#REF!</v>
      </c>
      <c r="S749" s="1" t="e">
        <f>$J749/(VLOOKUP($C749&amp;$E749,#REF!,4,0)*24)</f>
        <v>#REF!</v>
      </c>
      <c r="T749" s="1">
        <f>SUMIFS(Uploading_File_Generation!$F:$F,Uploading_File_Generation!$C:$C,HFE!$E749,Uploading_File_Generation!$B:$B,HFE!$C749,Uploading_File_Generation!$A:$A,HFE!$D749)*100</f>
        <v>0</v>
      </c>
      <c r="U749" s="1">
        <v>12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/>
      <c r="AE749" s="1"/>
      <c r="AF749" s="1"/>
      <c r="AG749" s="1"/>
      <c r="AH749" s="1"/>
      <c r="AI749" s="1"/>
      <c r="AJ749" s="1">
        <f t="shared" si="73"/>
        <v>0</v>
      </c>
    </row>
    <row r="750" hidden="1" spans="1:36">
      <c r="A750" s="1" t="str">
        <f t="shared" si="68"/>
        <v>Kurdi Cross44576ICR-12/INV-4</v>
      </c>
      <c r="B750" s="1" t="s">
        <v>95</v>
      </c>
      <c r="C750" s="1" t="s">
        <v>96</v>
      </c>
      <c r="D750" s="3">
        <v>44576</v>
      </c>
      <c r="E750" s="1" t="s">
        <v>132</v>
      </c>
      <c r="F750" s="1" t="e">
        <f>SUMIFS(#REF!,#REF!,HFE!$D750)/60000</f>
        <v>#REF!</v>
      </c>
      <c r="G750" s="1" t="e">
        <f>SUMIFS(#REF!,#REF!,HFE!$D750)/60000</f>
        <v>#REF!</v>
      </c>
      <c r="H750" s="1" t="e">
        <f>VLOOKUP(C750&amp;E750,#REF!,4,0)*HFE!G750</f>
        <v>#REF!</v>
      </c>
      <c r="I750" s="1">
        <f>SUMIFS(Uploading_File_Generation!$D:$D,Uploading_File_Generation!$C:$C,HFE!$E750,Uploading_File_Generation!$B:$B,HFE!$C750,Uploading_File_Generation!$A:$A,HFE!$D750)</f>
        <v>0</v>
      </c>
      <c r="J750" s="8">
        <f>SUMIFS(Uploading_File_Generation!$E:$E,Uploading_File_Generation!$C:$C,HFE!$E750,Uploading_File_Generation!$B:$B,HFE!$C750,Uploading_File_Generation!$A:$A,HFE!$D750)</f>
        <v>0</v>
      </c>
      <c r="K750" s="9" t="e">
        <f t="shared" si="69"/>
        <v>#REF!</v>
      </c>
      <c r="L750" s="9" t="e">
        <f t="shared" si="70"/>
        <v>#REF!</v>
      </c>
      <c r="M750" s="1">
        <v>0</v>
      </c>
      <c r="N750" s="1">
        <f t="shared" si="71"/>
        <v>1</v>
      </c>
      <c r="O750" s="1">
        <f t="shared" si="72"/>
        <v>1</v>
      </c>
      <c r="P750" s="1" t="e">
        <f>I750/(VLOOKUP($C750&amp;$E750,#REF!,5,0)*24)</f>
        <v>#REF!</v>
      </c>
      <c r="Q750" s="1" t="e">
        <f>$I750/(VLOOKUP($C750&amp;$E750,#REF!,4,0)*24)</f>
        <v>#REF!</v>
      </c>
      <c r="R750" s="1" t="e">
        <f>$J750/(VLOOKUP($C750&amp;$E750,#REF!,5,0)*24)</f>
        <v>#REF!</v>
      </c>
      <c r="S750" s="1" t="e">
        <f>$J750/(VLOOKUP($C750&amp;$E750,#REF!,4,0)*24)</f>
        <v>#REF!</v>
      </c>
      <c r="T750" s="1">
        <f>SUMIFS(Uploading_File_Generation!$F:$F,Uploading_File_Generation!$C:$C,HFE!$E750,Uploading_File_Generation!$B:$B,HFE!$C750,Uploading_File_Generation!$A:$A,HFE!$D750)*100</f>
        <v>0</v>
      </c>
      <c r="U750" s="1">
        <v>12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/>
      <c r="AE750" s="1"/>
      <c r="AF750" s="1"/>
      <c r="AG750" s="1"/>
      <c r="AH750" s="1"/>
      <c r="AI750" s="1"/>
      <c r="AJ750" s="1">
        <f t="shared" si="73"/>
        <v>0</v>
      </c>
    </row>
    <row r="751" hidden="1" spans="1:36">
      <c r="A751" s="1" t="str">
        <f t="shared" si="68"/>
        <v>Kurdi Cross44576ICR-13/INV-1</v>
      </c>
      <c r="B751" s="1" t="s">
        <v>95</v>
      </c>
      <c r="C751" s="1" t="s">
        <v>96</v>
      </c>
      <c r="D751" s="3">
        <v>44576</v>
      </c>
      <c r="E751" s="1" t="s">
        <v>133</v>
      </c>
      <c r="F751" s="1" t="e">
        <f>SUMIFS(#REF!,#REF!,HFE!$D751)/60000</f>
        <v>#REF!</v>
      </c>
      <c r="G751" s="1" t="e">
        <f>SUMIFS(#REF!,#REF!,HFE!$D751)/60000</f>
        <v>#REF!</v>
      </c>
      <c r="H751" s="1" t="e">
        <f>VLOOKUP(C751&amp;E751,#REF!,4,0)*HFE!G751</f>
        <v>#REF!</v>
      </c>
      <c r="I751" s="1">
        <f>SUMIFS(Uploading_File_Generation!$D:$D,Uploading_File_Generation!$C:$C,HFE!$E751,Uploading_File_Generation!$B:$B,HFE!$C751,Uploading_File_Generation!$A:$A,HFE!$D751)</f>
        <v>0</v>
      </c>
      <c r="J751" s="8">
        <f>SUMIFS(Uploading_File_Generation!$E:$E,Uploading_File_Generation!$C:$C,HFE!$E751,Uploading_File_Generation!$B:$B,HFE!$C751,Uploading_File_Generation!$A:$A,HFE!$D751)</f>
        <v>0</v>
      </c>
      <c r="K751" s="9" t="e">
        <f t="shared" si="69"/>
        <v>#REF!</v>
      </c>
      <c r="L751" s="9" t="e">
        <f t="shared" si="70"/>
        <v>#REF!</v>
      </c>
      <c r="M751" s="1">
        <v>0</v>
      </c>
      <c r="N751" s="1">
        <f t="shared" si="71"/>
        <v>1</v>
      </c>
      <c r="O751" s="1">
        <f t="shared" si="72"/>
        <v>1</v>
      </c>
      <c r="P751" s="1" t="e">
        <f>I751/(VLOOKUP($C751&amp;$E751,#REF!,5,0)*24)</f>
        <v>#REF!</v>
      </c>
      <c r="Q751" s="1" t="e">
        <f>$I751/(VLOOKUP($C751&amp;$E751,#REF!,4,0)*24)</f>
        <v>#REF!</v>
      </c>
      <c r="R751" s="1" t="e">
        <f>$J751/(VLOOKUP($C751&amp;$E751,#REF!,5,0)*24)</f>
        <v>#REF!</v>
      </c>
      <c r="S751" s="1" t="e">
        <f>$J751/(VLOOKUP($C751&amp;$E751,#REF!,4,0)*24)</f>
        <v>#REF!</v>
      </c>
      <c r="T751" s="1">
        <f>SUMIFS(Uploading_File_Generation!$F:$F,Uploading_File_Generation!$C:$C,HFE!$E751,Uploading_File_Generation!$B:$B,HFE!$C751,Uploading_File_Generation!$A:$A,HFE!$D751)*100</f>
        <v>0</v>
      </c>
      <c r="U751" s="1">
        <v>12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/>
      <c r="AE751" s="1"/>
      <c r="AF751" s="1"/>
      <c r="AG751" s="1"/>
      <c r="AH751" s="1"/>
      <c r="AI751" s="1"/>
      <c r="AJ751" s="1">
        <f t="shared" si="73"/>
        <v>0</v>
      </c>
    </row>
    <row r="752" hidden="1" spans="1:36">
      <c r="A752" s="1" t="str">
        <f t="shared" si="68"/>
        <v>Kurdi Cross44576ICR-13/INV-2</v>
      </c>
      <c r="B752" s="1" t="s">
        <v>95</v>
      </c>
      <c r="C752" s="1" t="s">
        <v>96</v>
      </c>
      <c r="D752" s="3">
        <v>44576</v>
      </c>
      <c r="E752" s="1" t="s">
        <v>134</v>
      </c>
      <c r="F752" s="1" t="e">
        <f>SUMIFS(#REF!,#REF!,HFE!$D752)/60000</f>
        <v>#REF!</v>
      </c>
      <c r="G752" s="1" t="e">
        <f>SUMIFS(#REF!,#REF!,HFE!$D752)/60000</f>
        <v>#REF!</v>
      </c>
      <c r="H752" s="1" t="e">
        <f>VLOOKUP(C752&amp;E752,#REF!,4,0)*HFE!G752</f>
        <v>#REF!</v>
      </c>
      <c r="I752" s="1">
        <f>SUMIFS(Uploading_File_Generation!$D:$D,Uploading_File_Generation!$C:$C,HFE!$E752,Uploading_File_Generation!$B:$B,HFE!$C752,Uploading_File_Generation!$A:$A,HFE!$D752)</f>
        <v>0</v>
      </c>
      <c r="J752" s="8">
        <f>SUMIFS(Uploading_File_Generation!$E:$E,Uploading_File_Generation!$C:$C,HFE!$E752,Uploading_File_Generation!$B:$B,HFE!$C752,Uploading_File_Generation!$A:$A,HFE!$D752)</f>
        <v>0</v>
      </c>
      <c r="K752" s="9" t="e">
        <f t="shared" si="69"/>
        <v>#REF!</v>
      </c>
      <c r="L752" s="9" t="e">
        <f t="shared" si="70"/>
        <v>#REF!</v>
      </c>
      <c r="M752" s="1">
        <v>0</v>
      </c>
      <c r="N752" s="1">
        <f t="shared" si="71"/>
        <v>1</v>
      </c>
      <c r="O752" s="1">
        <f t="shared" si="72"/>
        <v>1</v>
      </c>
      <c r="P752" s="1" t="e">
        <f>I752/(VLOOKUP($C752&amp;$E752,#REF!,5,0)*24)</f>
        <v>#REF!</v>
      </c>
      <c r="Q752" s="1" t="e">
        <f>$I752/(VLOOKUP($C752&amp;$E752,#REF!,4,0)*24)</f>
        <v>#REF!</v>
      </c>
      <c r="R752" s="1" t="e">
        <f>$J752/(VLOOKUP($C752&amp;$E752,#REF!,5,0)*24)</f>
        <v>#REF!</v>
      </c>
      <c r="S752" s="1" t="e">
        <f>$J752/(VLOOKUP($C752&amp;$E752,#REF!,4,0)*24)</f>
        <v>#REF!</v>
      </c>
      <c r="T752" s="1">
        <f>SUMIFS(Uploading_File_Generation!$F:$F,Uploading_File_Generation!$C:$C,HFE!$E752,Uploading_File_Generation!$B:$B,HFE!$C752,Uploading_File_Generation!$A:$A,HFE!$D752)*100</f>
        <v>0</v>
      </c>
      <c r="U752" s="1">
        <v>12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/>
      <c r="AE752" s="1"/>
      <c r="AF752" s="1"/>
      <c r="AG752" s="1"/>
      <c r="AH752" s="1"/>
      <c r="AI752" s="1"/>
      <c r="AJ752" s="1">
        <f t="shared" si="73"/>
        <v>0</v>
      </c>
    </row>
    <row r="753" hidden="1" spans="1:36">
      <c r="A753" s="1" t="str">
        <f t="shared" si="68"/>
        <v>Kurdi Cross44577ICR-1/INV-1</v>
      </c>
      <c r="B753" s="1" t="s">
        <v>95</v>
      </c>
      <c r="C753" s="1" t="s">
        <v>96</v>
      </c>
      <c r="D753" s="3">
        <v>44577</v>
      </c>
      <c r="E753" s="1" t="s">
        <v>7</v>
      </c>
      <c r="F753" s="1" t="e">
        <f>SUMIFS(#REF!,#REF!,HFE!$D753)/60000</f>
        <v>#REF!</v>
      </c>
      <c r="G753" s="1" t="e">
        <f>SUMIFS(#REF!,#REF!,HFE!$D753)/60000</f>
        <v>#REF!</v>
      </c>
      <c r="H753" s="1" t="e">
        <f>(VLOOKUP(C753&amp;E753,#REF!,4,0)*HFE!G753)-339.400904146677</f>
        <v>#REF!</v>
      </c>
      <c r="I753" s="1">
        <f>SUMIFS(Uploading_File_Generation!$D:$D,Uploading_File_Generation!$C:$C,HFE!$E753,Uploading_File_Generation!$B:$B,HFE!$C753,Uploading_File_Generation!$A:$A,HFE!$D753)</f>
        <v>0</v>
      </c>
      <c r="J753" s="8">
        <f>SUMIFS(Uploading_File_Generation!$E:$E,Uploading_File_Generation!$C:$C,HFE!$E753,Uploading_File_Generation!$B:$B,HFE!$C753,Uploading_File_Generation!$A:$A,HFE!$D753)</f>
        <v>0</v>
      </c>
      <c r="K753" s="9" t="e">
        <f t="shared" si="69"/>
        <v>#REF!</v>
      </c>
      <c r="L753" s="9" t="e">
        <f t="shared" si="70"/>
        <v>#REF!</v>
      </c>
      <c r="M753" s="1">
        <v>0</v>
      </c>
      <c r="N753" s="1">
        <f t="shared" si="71"/>
        <v>1</v>
      </c>
      <c r="O753" s="1">
        <f t="shared" si="72"/>
        <v>0.930555555555556</v>
      </c>
      <c r="P753" s="1" t="e">
        <f>I753/(VLOOKUP($C753&amp;$E753,#REF!,5,0)*24)</f>
        <v>#REF!</v>
      </c>
      <c r="Q753" s="1" t="e">
        <f>$I753/(VLOOKUP($C753&amp;$E753,#REF!,4,0)*24)</f>
        <v>#REF!</v>
      </c>
      <c r="R753" s="1" t="e">
        <f>$J753/(VLOOKUP($C753&amp;$E753,#REF!,5,0)*24)</f>
        <v>#REF!</v>
      </c>
      <c r="S753" s="1" t="e">
        <f>$J753/(VLOOKUP($C753&amp;$E753,#REF!,4,0)*24)</f>
        <v>#REF!</v>
      </c>
      <c r="T753" s="1">
        <f>SUMIFS(Uploading_File_Generation!$F:$F,Uploading_File_Generation!$C:$C,HFE!$E753,Uploading_File_Generation!$B:$B,HFE!$C753,Uploading_File_Generation!$A:$A,HFE!$D753)*100</f>
        <v>0</v>
      </c>
      <c r="U753" s="1">
        <v>11.1667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0.833333333333333</v>
      </c>
      <c r="AB753" s="1">
        <v>0</v>
      </c>
      <c r="AC753" s="1">
        <v>0.833333333333333</v>
      </c>
      <c r="AD753" s="1"/>
      <c r="AE753" s="1"/>
      <c r="AF753" s="1"/>
      <c r="AG753" s="1"/>
      <c r="AH753" s="1">
        <v>262.544684780563</v>
      </c>
      <c r="AI753" s="1"/>
      <c r="AJ753" s="1">
        <f t="shared" si="73"/>
        <v>262.544684780563</v>
      </c>
    </row>
    <row r="754" hidden="1" spans="1:36">
      <c r="A754" s="1" t="str">
        <f t="shared" si="68"/>
        <v>Kurdi Cross44577ICR-1/INV-2</v>
      </c>
      <c r="B754" s="1" t="s">
        <v>95</v>
      </c>
      <c r="C754" s="1" t="s">
        <v>96</v>
      </c>
      <c r="D754" s="3">
        <v>44577</v>
      </c>
      <c r="E754" s="1" t="s">
        <v>8</v>
      </c>
      <c r="F754" s="1" t="e">
        <f>SUMIFS(#REF!,#REF!,HFE!$D754)/60000</f>
        <v>#REF!</v>
      </c>
      <c r="G754" s="1" t="e">
        <f>SUMIFS(#REF!,#REF!,HFE!$D754)/60000</f>
        <v>#REF!</v>
      </c>
      <c r="H754" s="1" t="e">
        <f>(VLOOKUP(C754&amp;E754,#REF!,4,0)*HFE!G754)-339.400904146677</f>
        <v>#REF!</v>
      </c>
      <c r="I754" s="1">
        <f>SUMIFS(Uploading_File_Generation!$D:$D,Uploading_File_Generation!$C:$C,HFE!$E754,Uploading_File_Generation!$B:$B,HFE!$C754,Uploading_File_Generation!$A:$A,HFE!$D754)</f>
        <v>0</v>
      </c>
      <c r="J754" s="8">
        <f>SUMIFS(Uploading_File_Generation!$E:$E,Uploading_File_Generation!$C:$C,HFE!$E754,Uploading_File_Generation!$B:$B,HFE!$C754,Uploading_File_Generation!$A:$A,HFE!$D754)</f>
        <v>0</v>
      </c>
      <c r="K754" s="9" t="e">
        <f t="shared" si="69"/>
        <v>#REF!</v>
      </c>
      <c r="L754" s="9" t="e">
        <f t="shared" si="70"/>
        <v>#REF!</v>
      </c>
      <c r="M754" s="1">
        <v>0</v>
      </c>
      <c r="N754" s="1">
        <f t="shared" si="71"/>
        <v>1</v>
      </c>
      <c r="O754" s="1">
        <f t="shared" si="72"/>
        <v>0.930555555555556</v>
      </c>
      <c r="P754" s="1" t="e">
        <f>I754/(VLOOKUP($C754&amp;$E754,#REF!,5,0)*24)</f>
        <v>#REF!</v>
      </c>
      <c r="Q754" s="1" t="e">
        <f>$I754/(VLOOKUP($C754&amp;$E754,#REF!,4,0)*24)</f>
        <v>#REF!</v>
      </c>
      <c r="R754" s="1" t="e">
        <f>$J754/(VLOOKUP($C754&amp;$E754,#REF!,5,0)*24)</f>
        <v>#REF!</v>
      </c>
      <c r="S754" s="1" t="e">
        <f>$J754/(VLOOKUP($C754&amp;$E754,#REF!,4,0)*24)</f>
        <v>#REF!</v>
      </c>
      <c r="T754" s="1">
        <f>SUMIFS(Uploading_File_Generation!$F:$F,Uploading_File_Generation!$C:$C,HFE!$E754,Uploading_File_Generation!$B:$B,HFE!$C754,Uploading_File_Generation!$A:$A,HFE!$D754)*100</f>
        <v>0</v>
      </c>
      <c r="U754" s="1">
        <v>11.1667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0.833333333333333</v>
      </c>
      <c r="AB754" s="1">
        <v>0</v>
      </c>
      <c r="AC754" s="1">
        <v>0.833333333333333</v>
      </c>
      <c r="AD754" s="1"/>
      <c r="AE754" s="1"/>
      <c r="AF754" s="1"/>
      <c r="AG754" s="1"/>
      <c r="AH754" s="1">
        <v>262.544684780563</v>
      </c>
      <c r="AI754" s="1"/>
      <c r="AJ754" s="1">
        <f t="shared" si="73"/>
        <v>262.544684780563</v>
      </c>
    </row>
    <row r="755" hidden="1" spans="1:36">
      <c r="A755" s="1" t="str">
        <f t="shared" si="68"/>
        <v>Kurdi Cross44577ICR-1/INV-3</v>
      </c>
      <c r="B755" s="1" t="s">
        <v>95</v>
      </c>
      <c r="C755" s="1" t="s">
        <v>96</v>
      </c>
      <c r="D755" s="3">
        <v>44577</v>
      </c>
      <c r="E755" s="1" t="s">
        <v>9</v>
      </c>
      <c r="F755" s="1" t="e">
        <f>SUMIFS(#REF!,#REF!,HFE!$D755)/60000</f>
        <v>#REF!</v>
      </c>
      <c r="G755" s="1" t="e">
        <f>SUMIFS(#REF!,#REF!,HFE!$D755)/60000</f>
        <v>#REF!</v>
      </c>
      <c r="H755" s="1" t="e">
        <f>(VLOOKUP(C755&amp;E755,#REF!,4,0)*HFE!G755)-339.400904146677</f>
        <v>#REF!</v>
      </c>
      <c r="I755" s="1">
        <f>SUMIFS(Uploading_File_Generation!$D:$D,Uploading_File_Generation!$C:$C,HFE!$E755,Uploading_File_Generation!$B:$B,HFE!$C755,Uploading_File_Generation!$A:$A,HFE!$D755)</f>
        <v>0</v>
      </c>
      <c r="J755" s="8">
        <f>SUMIFS(Uploading_File_Generation!$E:$E,Uploading_File_Generation!$C:$C,HFE!$E755,Uploading_File_Generation!$B:$B,HFE!$C755,Uploading_File_Generation!$A:$A,HFE!$D755)</f>
        <v>0</v>
      </c>
      <c r="K755" s="9" t="e">
        <f t="shared" si="69"/>
        <v>#REF!</v>
      </c>
      <c r="L755" s="9" t="e">
        <f t="shared" si="70"/>
        <v>#REF!</v>
      </c>
      <c r="M755" s="1">
        <v>0</v>
      </c>
      <c r="N755" s="1">
        <f t="shared" si="71"/>
        <v>1</v>
      </c>
      <c r="O755" s="1">
        <f t="shared" si="72"/>
        <v>0.930555555555556</v>
      </c>
      <c r="P755" s="1" t="e">
        <f>I755/(VLOOKUP($C755&amp;$E755,#REF!,5,0)*24)</f>
        <v>#REF!</v>
      </c>
      <c r="Q755" s="1" t="e">
        <f>$I755/(VLOOKUP($C755&amp;$E755,#REF!,4,0)*24)</f>
        <v>#REF!</v>
      </c>
      <c r="R755" s="1" t="e">
        <f>$J755/(VLOOKUP($C755&amp;$E755,#REF!,5,0)*24)</f>
        <v>#REF!</v>
      </c>
      <c r="S755" s="1" t="e">
        <f>$J755/(VLOOKUP($C755&amp;$E755,#REF!,4,0)*24)</f>
        <v>#REF!</v>
      </c>
      <c r="T755" s="1">
        <f>SUMIFS(Uploading_File_Generation!$F:$F,Uploading_File_Generation!$C:$C,HFE!$E755,Uploading_File_Generation!$B:$B,HFE!$C755,Uploading_File_Generation!$A:$A,HFE!$D755)*100</f>
        <v>0</v>
      </c>
      <c r="U755" s="1">
        <v>11.1667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0.833333333333333</v>
      </c>
      <c r="AB755" s="1">
        <v>0</v>
      </c>
      <c r="AC755" s="1">
        <v>0.833333333333333</v>
      </c>
      <c r="AD755" s="1"/>
      <c r="AE755" s="1"/>
      <c r="AF755" s="1"/>
      <c r="AG755" s="1"/>
      <c r="AH755" s="1">
        <v>262.544684780563</v>
      </c>
      <c r="AI755" s="1"/>
      <c r="AJ755" s="1">
        <f t="shared" si="73"/>
        <v>262.544684780563</v>
      </c>
    </row>
    <row r="756" hidden="1" spans="1:36">
      <c r="A756" s="1" t="str">
        <f t="shared" si="68"/>
        <v>Kurdi Cross44577ICR-1/INV-4</v>
      </c>
      <c r="B756" s="1" t="s">
        <v>95</v>
      </c>
      <c r="C756" s="1" t="s">
        <v>96</v>
      </c>
      <c r="D756" s="3">
        <v>44577</v>
      </c>
      <c r="E756" s="1" t="s">
        <v>10</v>
      </c>
      <c r="F756" s="1" t="e">
        <f>SUMIFS(#REF!,#REF!,HFE!$D756)/60000</f>
        <v>#REF!</v>
      </c>
      <c r="G756" s="1" t="e">
        <f>SUMIFS(#REF!,#REF!,HFE!$D756)/60000</f>
        <v>#REF!</v>
      </c>
      <c r="H756" s="1" t="e">
        <f>(VLOOKUP(C756&amp;E756,#REF!,4,0)*HFE!G756)-339.400904146677</f>
        <v>#REF!</v>
      </c>
      <c r="I756" s="1">
        <f>SUMIFS(Uploading_File_Generation!$D:$D,Uploading_File_Generation!$C:$C,HFE!$E756,Uploading_File_Generation!$B:$B,HFE!$C756,Uploading_File_Generation!$A:$A,HFE!$D756)</f>
        <v>0</v>
      </c>
      <c r="J756" s="8">
        <f>SUMIFS(Uploading_File_Generation!$E:$E,Uploading_File_Generation!$C:$C,HFE!$E756,Uploading_File_Generation!$B:$B,HFE!$C756,Uploading_File_Generation!$A:$A,HFE!$D756)</f>
        <v>0</v>
      </c>
      <c r="K756" s="9" t="e">
        <f t="shared" si="69"/>
        <v>#REF!</v>
      </c>
      <c r="L756" s="9" t="e">
        <f t="shared" si="70"/>
        <v>#REF!</v>
      </c>
      <c r="M756" s="1">
        <v>0</v>
      </c>
      <c r="N756" s="1">
        <f t="shared" si="71"/>
        <v>1</v>
      </c>
      <c r="O756" s="1">
        <f t="shared" si="72"/>
        <v>0.930555555555556</v>
      </c>
      <c r="P756" s="1" t="e">
        <f>I756/(VLOOKUP($C756&amp;$E756,#REF!,5,0)*24)</f>
        <v>#REF!</v>
      </c>
      <c r="Q756" s="1" t="e">
        <f>$I756/(VLOOKUP($C756&amp;$E756,#REF!,4,0)*24)</f>
        <v>#REF!</v>
      </c>
      <c r="R756" s="1" t="e">
        <f>$J756/(VLOOKUP($C756&amp;$E756,#REF!,5,0)*24)</f>
        <v>#REF!</v>
      </c>
      <c r="S756" s="1" t="e">
        <f>$J756/(VLOOKUP($C756&amp;$E756,#REF!,4,0)*24)</f>
        <v>#REF!</v>
      </c>
      <c r="T756" s="1">
        <f>SUMIFS(Uploading_File_Generation!$F:$F,Uploading_File_Generation!$C:$C,HFE!$E756,Uploading_File_Generation!$B:$B,HFE!$C756,Uploading_File_Generation!$A:$A,HFE!$D756)*100</f>
        <v>0</v>
      </c>
      <c r="U756" s="1">
        <v>11.1667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0.833333333333333</v>
      </c>
      <c r="AB756" s="1">
        <v>0</v>
      </c>
      <c r="AC756" s="1">
        <v>0.833333333333333</v>
      </c>
      <c r="AD756" s="1"/>
      <c r="AE756" s="1"/>
      <c r="AF756" s="1"/>
      <c r="AG756" s="1"/>
      <c r="AH756" s="1">
        <v>262.544684780563</v>
      </c>
      <c r="AI756" s="1"/>
      <c r="AJ756" s="1">
        <f t="shared" si="73"/>
        <v>262.544684780563</v>
      </c>
    </row>
    <row r="757" hidden="1" spans="1:36">
      <c r="A757" s="1" t="str">
        <f t="shared" si="68"/>
        <v>Kurdi Cross44577ICR-2/INV-1</v>
      </c>
      <c r="B757" s="1" t="s">
        <v>95</v>
      </c>
      <c r="C757" s="1" t="s">
        <v>96</v>
      </c>
      <c r="D757" s="3">
        <v>44577</v>
      </c>
      <c r="E757" s="1" t="s">
        <v>17</v>
      </c>
      <c r="F757" s="1" t="e">
        <f>SUMIFS(#REF!,#REF!,HFE!$D757)/60000</f>
        <v>#REF!</v>
      </c>
      <c r="G757" s="1" t="e">
        <f>SUMIFS(#REF!,#REF!,HFE!$D757)/60000</f>
        <v>#REF!</v>
      </c>
      <c r="H757" s="1" t="e">
        <f>(VLOOKUP(C757&amp;E757,#REF!,4,0)*HFE!G757)-339.400904146677</f>
        <v>#REF!</v>
      </c>
      <c r="I757" s="1">
        <f>SUMIFS(Uploading_File_Generation!$D:$D,Uploading_File_Generation!$C:$C,HFE!$E757,Uploading_File_Generation!$B:$B,HFE!$C757,Uploading_File_Generation!$A:$A,HFE!$D757)</f>
        <v>0</v>
      </c>
      <c r="J757" s="8">
        <f>SUMIFS(Uploading_File_Generation!$E:$E,Uploading_File_Generation!$C:$C,HFE!$E757,Uploading_File_Generation!$B:$B,HFE!$C757,Uploading_File_Generation!$A:$A,HFE!$D757)</f>
        <v>0</v>
      </c>
      <c r="K757" s="9" t="e">
        <f t="shared" si="69"/>
        <v>#REF!</v>
      </c>
      <c r="L757" s="9" t="e">
        <f t="shared" si="70"/>
        <v>#REF!</v>
      </c>
      <c r="M757" s="1">
        <v>0</v>
      </c>
      <c r="N757" s="1">
        <f t="shared" si="71"/>
        <v>1</v>
      </c>
      <c r="O757" s="1">
        <f t="shared" si="72"/>
        <v>0.930555555555556</v>
      </c>
      <c r="P757" s="1" t="e">
        <f>I757/(VLOOKUP($C757&amp;$E757,#REF!,5,0)*24)</f>
        <v>#REF!</v>
      </c>
      <c r="Q757" s="1" t="e">
        <f>$I757/(VLOOKUP($C757&amp;$E757,#REF!,4,0)*24)</f>
        <v>#REF!</v>
      </c>
      <c r="R757" s="1" t="e">
        <f>$J757/(VLOOKUP($C757&amp;$E757,#REF!,5,0)*24)</f>
        <v>#REF!</v>
      </c>
      <c r="S757" s="1" t="e">
        <f>$J757/(VLOOKUP($C757&amp;$E757,#REF!,4,0)*24)</f>
        <v>#REF!</v>
      </c>
      <c r="T757" s="1">
        <f>SUMIFS(Uploading_File_Generation!$F:$F,Uploading_File_Generation!$C:$C,HFE!$E757,Uploading_File_Generation!$B:$B,HFE!$C757,Uploading_File_Generation!$A:$A,HFE!$D757)*100</f>
        <v>0</v>
      </c>
      <c r="U757" s="1">
        <v>11.1667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0.833333333333333</v>
      </c>
      <c r="AB757" s="1">
        <v>0</v>
      </c>
      <c r="AC757" s="1">
        <v>0.833333333333333</v>
      </c>
      <c r="AD757" s="1"/>
      <c r="AE757" s="1"/>
      <c r="AF757" s="1"/>
      <c r="AG757" s="1"/>
      <c r="AH757" s="1">
        <v>262.544684780563</v>
      </c>
      <c r="AI757" s="1"/>
      <c r="AJ757" s="1">
        <f t="shared" si="73"/>
        <v>262.544684780563</v>
      </c>
    </row>
    <row r="758" hidden="1" spans="1:36">
      <c r="A758" s="1" t="str">
        <f t="shared" si="68"/>
        <v>Kurdi Cross44577ICR-2/INV-2</v>
      </c>
      <c r="B758" s="1" t="s">
        <v>95</v>
      </c>
      <c r="C758" s="1" t="s">
        <v>96</v>
      </c>
      <c r="D758" s="3">
        <v>44577</v>
      </c>
      <c r="E758" s="1" t="s">
        <v>18</v>
      </c>
      <c r="F758" s="1" t="e">
        <f>SUMIFS(#REF!,#REF!,HFE!$D758)/60000</f>
        <v>#REF!</v>
      </c>
      <c r="G758" s="1" t="e">
        <f>SUMIFS(#REF!,#REF!,HFE!$D758)/60000</f>
        <v>#REF!</v>
      </c>
      <c r="H758" s="1" t="e">
        <f>(VLOOKUP(C758&amp;E758,#REF!,4,0)*HFE!G758)-339.400904146677</f>
        <v>#REF!</v>
      </c>
      <c r="I758" s="1">
        <f>SUMIFS(Uploading_File_Generation!$D:$D,Uploading_File_Generation!$C:$C,HFE!$E758,Uploading_File_Generation!$B:$B,HFE!$C758,Uploading_File_Generation!$A:$A,HFE!$D758)</f>
        <v>0</v>
      </c>
      <c r="J758" s="8">
        <f>SUMIFS(Uploading_File_Generation!$E:$E,Uploading_File_Generation!$C:$C,HFE!$E758,Uploading_File_Generation!$B:$B,HFE!$C758,Uploading_File_Generation!$A:$A,HFE!$D758)</f>
        <v>0</v>
      </c>
      <c r="K758" s="9" t="e">
        <f t="shared" si="69"/>
        <v>#REF!</v>
      </c>
      <c r="L758" s="9" t="e">
        <f t="shared" si="70"/>
        <v>#REF!</v>
      </c>
      <c r="M758" s="1">
        <v>0</v>
      </c>
      <c r="N758" s="1">
        <f t="shared" si="71"/>
        <v>1</v>
      </c>
      <c r="O758" s="1">
        <f t="shared" si="72"/>
        <v>0.930555555555556</v>
      </c>
      <c r="P758" s="1" t="e">
        <f>I758/(VLOOKUP($C758&amp;$E758,#REF!,5,0)*24)</f>
        <v>#REF!</v>
      </c>
      <c r="Q758" s="1" t="e">
        <f>$I758/(VLOOKUP($C758&amp;$E758,#REF!,4,0)*24)</f>
        <v>#REF!</v>
      </c>
      <c r="R758" s="1" t="e">
        <f>$J758/(VLOOKUP($C758&amp;$E758,#REF!,5,0)*24)</f>
        <v>#REF!</v>
      </c>
      <c r="S758" s="1" t="e">
        <f>$J758/(VLOOKUP($C758&amp;$E758,#REF!,4,0)*24)</f>
        <v>#REF!</v>
      </c>
      <c r="T758" s="1">
        <f>SUMIFS(Uploading_File_Generation!$F:$F,Uploading_File_Generation!$C:$C,HFE!$E758,Uploading_File_Generation!$B:$B,HFE!$C758,Uploading_File_Generation!$A:$A,HFE!$D758)*100</f>
        <v>0</v>
      </c>
      <c r="U758" s="1">
        <v>11.1667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0.833333333333333</v>
      </c>
      <c r="AB758" s="1">
        <v>0</v>
      </c>
      <c r="AC758" s="1">
        <v>0.833333333333333</v>
      </c>
      <c r="AD758" s="1"/>
      <c r="AE758" s="1"/>
      <c r="AF758" s="1"/>
      <c r="AG758" s="1"/>
      <c r="AH758" s="1">
        <v>262.544684780563</v>
      </c>
      <c r="AI758" s="1"/>
      <c r="AJ758" s="1">
        <f t="shared" si="73"/>
        <v>262.544684780563</v>
      </c>
    </row>
    <row r="759" hidden="1" spans="1:36">
      <c r="A759" s="1" t="str">
        <f t="shared" si="68"/>
        <v>Kurdi Cross44577ICR-2/INV-3</v>
      </c>
      <c r="B759" s="1" t="s">
        <v>95</v>
      </c>
      <c r="C759" s="1" t="s">
        <v>96</v>
      </c>
      <c r="D759" s="3">
        <v>44577</v>
      </c>
      <c r="E759" s="1" t="s">
        <v>19</v>
      </c>
      <c r="F759" s="1" t="e">
        <f>SUMIFS(#REF!,#REF!,HFE!$D759)/60000</f>
        <v>#REF!</v>
      </c>
      <c r="G759" s="1" t="e">
        <f>SUMIFS(#REF!,#REF!,HFE!$D759)/60000</f>
        <v>#REF!</v>
      </c>
      <c r="H759" s="1" t="e">
        <f>(VLOOKUP(C759&amp;E759,#REF!,4,0)*HFE!G759)-339.400904146677</f>
        <v>#REF!</v>
      </c>
      <c r="I759" s="1">
        <f>SUMIFS(Uploading_File_Generation!$D:$D,Uploading_File_Generation!$C:$C,HFE!$E759,Uploading_File_Generation!$B:$B,HFE!$C759,Uploading_File_Generation!$A:$A,HFE!$D759)</f>
        <v>0</v>
      </c>
      <c r="J759" s="8">
        <f>SUMIFS(Uploading_File_Generation!$E:$E,Uploading_File_Generation!$C:$C,HFE!$E759,Uploading_File_Generation!$B:$B,HFE!$C759,Uploading_File_Generation!$A:$A,HFE!$D759)</f>
        <v>0</v>
      </c>
      <c r="K759" s="9" t="e">
        <f t="shared" si="69"/>
        <v>#REF!</v>
      </c>
      <c r="L759" s="9" t="e">
        <f t="shared" si="70"/>
        <v>#REF!</v>
      </c>
      <c r="M759" s="1">
        <v>0</v>
      </c>
      <c r="N759" s="1">
        <f t="shared" si="71"/>
        <v>1</v>
      </c>
      <c r="O759" s="1">
        <f t="shared" si="72"/>
        <v>0.930555555555556</v>
      </c>
      <c r="P759" s="1" t="e">
        <f>I759/(VLOOKUP($C759&amp;$E759,#REF!,5,0)*24)</f>
        <v>#REF!</v>
      </c>
      <c r="Q759" s="1" t="e">
        <f>$I759/(VLOOKUP($C759&amp;$E759,#REF!,4,0)*24)</f>
        <v>#REF!</v>
      </c>
      <c r="R759" s="1" t="e">
        <f>$J759/(VLOOKUP($C759&amp;$E759,#REF!,5,0)*24)</f>
        <v>#REF!</v>
      </c>
      <c r="S759" s="1" t="e">
        <f>$J759/(VLOOKUP($C759&amp;$E759,#REF!,4,0)*24)</f>
        <v>#REF!</v>
      </c>
      <c r="T759" s="1">
        <f>SUMIFS(Uploading_File_Generation!$F:$F,Uploading_File_Generation!$C:$C,HFE!$E759,Uploading_File_Generation!$B:$B,HFE!$C759,Uploading_File_Generation!$A:$A,HFE!$D759)*100</f>
        <v>0</v>
      </c>
      <c r="U759" s="1">
        <v>11.1667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0.833333333333333</v>
      </c>
      <c r="AB759" s="1">
        <v>0</v>
      </c>
      <c r="AC759" s="1">
        <v>0.833333333333333</v>
      </c>
      <c r="AD759" s="1"/>
      <c r="AE759" s="1"/>
      <c r="AF759" s="1"/>
      <c r="AG759" s="1"/>
      <c r="AH759" s="1">
        <v>262.544684780563</v>
      </c>
      <c r="AI759" s="1"/>
      <c r="AJ759" s="1">
        <f t="shared" si="73"/>
        <v>262.544684780563</v>
      </c>
    </row>
    <row r="760" hidden="1" spans="1:36">
      <c r="A760" s="1" t="str">
        <f t="shared" si="68"/>
        <v>Kurdi Cross44577ICR-2/INV-4</v>
      </c>
      <c r="B760" s="1" t="s">
        <v>95</v>
      </c>
      <c r="C760" s="1" t="s">
        <v>96</v>
      </c>
      <c r="D760" s="3">
        <v>44577</v>
      </c>
      <c r="E760" s="1" t="s">
        <v>20</v>
      </c>
      <c r="F760" s="1" t="e">
        <f>SUMIFS(#REF!,#REF!,HFE!$D760)/60000</f>
        <v>#REF!</v>
      </c>
      <c r="G760" s="1" t="e">
        <f>SUMIFS(#REF!,#REF!,HFE!$D760)/60000</f>
        <v>#REF!</v>
      </c>
      <c r="H760" s="1" t="e">
        <f>(VLOOKUP(C760&amp;E760,#REF!,4,0)*HFE!G760)-339.400904146677</f>
        <v>#REF!</v>
      </c>
      <c r="I760" s="1">
        <f>SUMIFS(Uploading_File_Generation!$D:$D,Uploading_File_Generation!$C:$C,HFE!$E760,Uploading_File_Generation!$B:$B,HFE!$C760,Uploading_File_Generation!$A:$A,HFE!$D760)</f>
        <v>0</v>
      </c>
      <c r="J760" s="8">
        <f>SUMIFS(Uploading_File_Generation!$E:$E,Uploading_File_Generation!$C:$C,HFE!$E760,Uploading_File_Generation!$B:$B,HFE!$C760,Uploading_File_Generation!$A:$A,HFE!$D760)</f>
        <v>0</v>
      </c>
      <c r="K760" s="9" t="e">
        <f t="shared" si="69"/>
        <v>#REF!</v>
      </c>
      <c r="L760" s="9" t="e">
        <f t="shared" si="70"/>
        <v>#REF!</v>
      </c>
      <c r="M760" s="1">
        <v>0</v>
      </c>
      <c r="N760" s="1">
        <f t="shared" si="71"/>
        <v>1</v>
      </c>
      <c r="O760" s="1">
        <f t="shared" si="72"/>
        <v>0.930555555555556</v>
      </c>
      <c r="P760" s="1" t="e">
        <f>I760/(VLOOKUP($C760&amp;$E760,#REF!,5,0)*24)</f>
        <v>#REF!</v>
      </c>
      <c r="Q760" s="1" t="e">
        <f>$I760/(VLOOKUP($C760&amp;$E760,#REF!,4,0)*24)</f>
        <v>#REF!</v>
      </c>
      <c r="R760" s="1" t="e">
        <f>$J760/(VLOOKUP($C760&amp;$E760,#REF!,5,0)*24)</f>
        <v>#REF!</v>
      </c>
      <c r="S760" s="1" t="e">
        <f>$J760/(VLOOKUP($C760&amp;$E760,#REF!,4,0)*24)</f>
        <v>#REF!</v>
      </c>
      <c r="T760" s="1">
        <f>SUMIFS(Uploading_File_Generation!$F:$F,Uploading_File_Generation!$C:$C,HFE!$E760,Uploading_File_Generation!$B:$B,HFE!$C760,Uploading_File_Generation!$A:$A,HFE!$D760)*100</f>
        <v>0</v>
      </c>
      <c r="U760" s="1">
        <v>11.1667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0.833333333333333</v>
      </c>
      <c r="AB760" s="1">
        <v>0</v>
      </c>
      <c r="AC760" s="1">
        <v>0.833333333333333</v>
      </c>
      <c r="AD760" s="1"/>
      <c r="AE760" s="1"/>
      <c r="AF760" s="1"/>
      <c r="AG760" s="1"/>
      <c r="AH760" s="1">
        <v>262.544684780563</v>
      </c>
      <c r="AI760" s="1"/>
      <c r="AJ760" s="1">
        <f t="shared" si="73"/>
        <v>262.544684780563</v>
      </c>
    </row>
    <row r="761" hidden="1" spans="1:36">
      <c r="A761" s="1" t="str">
        <f t="shared" si="68"/>
        <v>Kurdi Cross44577ICR-3/INV-1</v>
      </c>
      <c r="B761" s="1" t="s">
        <v>95</v>
      </c>
      <c r="C761" s="1" t="s">
        <v>96</v>
      </c>
      <c r="D761" s="3">
        <v>44577</v>
      </c>
      <c r="E761" s="1" t="s">
        <v>27</v>
      </c>
      <c r="F761" s="1" t="e">
        <f>SUMIFS(#REF!,#REF!,HFE!$D761)/60000</f>
        <v>#REF!</v>
      </c>
      <c r="G761" s="1" t="e">
        <f>SUMIFS(#REF!,#REF!,HFE!$D761)/60000</f>
        <v>#REF!</v>
      </c>
      <c r="H761" s="1" t="e">
        <f>(VLOOKUP(C761&amp;E761,#REF!,4,0)*HFE!G761)-339.400904146677</f>
        <v>#REF!</v>
      </c>
      <c r="I761" s="1">
        <f>SUMIFS(Uploading_File_Generation!$D:$D,Uploading_File_Generation!$C:$C,HFE!$E761,Uploading_File_Generation!$B:$B,HFE!$C761,Uploading_File_Generation!$A:$A,HFE!$D761)</f>
        <v>0</v>
      </c>
      <c r="J761" s="8">
        <f>SUMIFS(Uploading_File_Generation!$E:$E,Uploading_File_Generation!$C:$C,HFE!$E761,Uploading_File_Generation!$B:$B,HFE!$C761,Uploading_File_Generation!$A:$A,HFE!$D761)</f>
        <v>0</v>
      </c>
      <c r="K761" s="9" t="e">
        <f t="shared" si="69"/>
        <v>#REF!</v>
      </c>
      <c r="L761" s="9" t="e">
        <f t="shared" si="70"/>
        <v>#REF!</v>
      </c>
      <c r="M761" s="1">
        <v>0</v>
      </c>
      <c r="N761" s="1">
        <f t="shared" si="71"/>
        <v>1</v>
      </c>
      <c r="O761" s="1">
        <f t="shared" si="72"/>
        <v>0.930555555555556</v>
      </c>
      <c r="P761" s="1" t="e">
        <f>I761/(VLOOKUP($C761&amp;$E761,#REF!,5,0)*24)</f>
        <v>#REF!</v>
      </c>
      <c r="Q761" s="1" t="e">
        <f>$I761/(VLOOKUP($C761&amp;$E761,#REF!,4,0)*24)</f>
        <v>#REF!</v>
      </c>
      <c r="R761" s="1" t="e">
        <f>$J761/(VLOOKUP($C761&amp;$E761,#REF!,5,0)*24)</f>
        <v>#REF!</v>
      </c>
      <c r="S761" s="1" t="e">
        <f>$J761/(VLOOKUP($C761&amp;$E761,#REF!,4,0)*24)</f>
        <v>#REF!</v>
      </c>
      <c r="T761" s="1">
        <f>SUMIFS(Uploading_File_Generation!$F:$F,Uploading_File_Generation!$C:$C,HFE!$E761,Uploading_File_Generation!$B:$B,HFE!$C761,Uploading_File_Generation!$A:$A,HFE!$D761)*100</f>
        <v>0</v>
      </c>
      <c r="U761" s="1">
        <v>11.1667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0.833333333333333</v>
      </c>
      <c r="AB761" s="1">
        <v>0</v>
      </c>
      <c r="AC761" s="1">
        <v>0.833333333333333</v>
      </c>
      <c r="AD761" s="1"/>
      <c r="AE761" s="1"/>
      <c r="AF761" s="1"/>
      <c r="AG761" s="1"/>
      <c r="AH761" s="1">
        <v>262.544684780563</v>
      </c>
      <c r="AI761" s="1"/>
      <c r="AJ761" s="1">
        <f t="shared" si="73"/>
        <v>262.544684780563</v>
      </c>
    </row>
    <row r="762" hidden="1" spans="1:36">
      <c r="A762" s="1" t="str">
        <f t="shared" si="68"/>
        <v>Kurdi Cross44577ICR-3/INV-2</v>
      </c>
      <c r="B762" s="1" t="s">
        <v>95</v>
      </c>
      <c r="C762" s="1" t="s">
        <v>96</v>
      </c>
      <c r="D762" s="3">
        <v>44577</v>
      </c>
      <c r="E762" s="1" t="s">
        <v>28</v>
      </c>
      <c r="F762" s="1" t="e">
        <f>SUMIFS(#REF!,#REF!,HFE!$D762)/60000</f>
        <v>#REF!</v>
      </c>
      <c r="G762" s="1" t="e">
        <f>SUMIFS(#REF!,#REF!,HFE!$D762)/60000</f>
        <v>#REF!</v>
      </c>
      <c r="H762" s="1" t="e">
        <f>(VLOOKUP(C762&amp;E762,#REF!,4,0)*HFE!G762)-339.400904146677</f>
        <v>#REF!</v>
      </c>
      <c r="I762" s="1">
        <f>SUMIFS(Uploading_File_Generation!$D:$D,Uploading_File_Generation!$C:$C,HFE!$E762,Uploading_File_Generation!$B:$B,HFE!$C762,Uploading_File_Generation!$A:$A,HFE!$D762)</f>
        <v>0</v>
      </c>
      <c r="J762" s="8">
        <f>SUMIFS(Uploading_File_Generation!$E:$E,Uploading_File_Generation!$C:$C,HFE!$E762,Uploading_File_Generation!$B:$B,HFE!$C762,Uploading_File_Generation!$A:$A,HFE!$D762)</f>
        <v>0</v>
      </c>
      <c r="K762" s="9" t="e">
        <f t="shared" si="69"/>
        <v>#REF!</v>
      </c>
      <c r="L762" s="9" t="e">
        <f t="shared" si="70"/>
        <v>#REF!</v>
      </c>
      <c r="M762" s="1">
        <v>0</v>
      </c>
      <c r="N762" s="1">
        <f t="shared" si="71"/>
        <v>1</v>
      </c>
      <c r="O762" s="1">
        <f t="shared" si="72"/>
        <v>0.930555555555556</v>
      </c>
      <c r="P762" s="1" t="e">
        <f>I762/(VLOOKUP($C762&amp;$E762,#REF!,5,0)*24)</f>
        <v>#REF!</v>
      </c>
      <c r="Q762" s="1" t="e">
        <f>$I762/(VLOOKUP($C762&amp;$E762,#REF!,4,0)*24)</f>
        <v>#REF!</v>
      </c>
      <c r="R762" s="1" t="e">
        <f>$J762/(VLOOKUP($C762&amp;$E762,#REF!,5,0)*24)</f>
        <v>#REF!</v>
      </c>
      <c r="S762" s="1" t="e">
        <f>$J762/(VLOOKUP($C762&amp;$E762,#REF!,4,0)*24)</f>
        <v>#REF!</v>
      </c>
      <c r="T762" s="1">
        <f>SUMIFS(Uploading_File_Generation!$F:$F,Uploading_File_Generation!$C:$C,HFE!$E762,Uploading_File_Generation!$B:$B,HFE!$C762,Uploading_File_Generation!$A:$A,HFE!$D762)*100</f>
        <v>0</v>
      </c>
      <c r="U762" s="1">
        <v>11.1667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0.833333333333333</v>
      </c>
      <c r="AB762" s="1">
        <v>0</v>
      </c>
      <c r="AC762" s="1">
        <v>0.833333333333333</v>
      </c>
      <c r="AD762" s="1"/>
      <c r="AE762" s="1"/>
      <c r="AF762" s="1"/>
      <c r="AG762" s="1"/>
      <c r="AH762" s="1">
        <v>262.544684780563</v>
      </c>
      <c r="AI762" s="1"/>
      <c r="AJ762" s="1">
        <f t="shared" si="73"/>
        <v>262.544684780563</v>
      </c>
    </row>
    <row r="763" hidden="1" spans="1:36">
      <c r="A763" s="1" t="str">
        <f t="shared" si="68"/>
        <v>Kurdi Cross44577ICR-3/INV-3</v>
      </c>
      <c r="B763" s="1" t="s">
        <v>95</v>
      </c>
      <c r="C763" s="1" t="s">
        <v>96</v>
      </c>
      <c r="D763" s="3">
        <v>44577</v>
      </c>
      <c r="E763" s="1" t="s">
        <v>29</v>
      </c>
      <c r="F763" s="1" t="e">
        <f>SUMIFS(#REF!,#REF!,HFE!$D763)/60000</f>
        <v>#REF!</v>
      </c>
      <c r="G763" s="1" t="e">
        <f>SUMIFS(#REF!,#REF!,HFE!$D763)/60000</f>
        <v>#REF!</v>
      </c>
      <c r="H763" s="1" t="e">
        <f>(VLOOKUP(C763&amp;E763,#REF!,4,0)*HFE!G763)-339.400904146677</f>
        <v>#REF!</v>
      </c>
      <c r="I763" s="1">
        <f>SUMIFS(Uploading_File_Generation!$D:$D,Uploading_File_Generation!$C:$C,HFE!$E763,Uploading_File_Generation!$B:$B,HFE!$C763,Uploading_File_Generation!$A:$A,HFE!$D763)</f>
        <v>0</v>
      </c>
      <c r="J763" s="8">
        <f>SUMIFS(Uploading_File_Generation!$E:$E,Uploading_File_Generation!$C:$C,HFE!$E763,Uploading_File_Generation!$B:$B,HFE!$C763,Uploading_File_Generation!$A:$A,HFE!$D763)</f>
        <v>0</v>
      </c>
      <c r="K763" s="9" t="e">
        <f t="shared" si="69"/>
        <v>#REF!</v>
      </c>
      <c r="L763" s="9" t="e">
        <f t="shared" si="70"/>
        <v>#REF!</v>
      </c>
      <c r="M763" s="1">
        <v>0</v>
      </c>
      <c r="N763" s="1">
        <f t="shared" si="71"/>
        <v>1</v>
      </c>
      <c r="O763" s="1">
        <f t="shared" si="72"/>
        <v>0.930555555555556</v>
      </c>
      <c r="P763" s="1" t="e">
        <f>I763/(VLOOKUP($C763&amp;$E763,#REF!,5,0)*24)</f>
        <v>#REF!</v>
      </c>
      <c r="Q763" s="1" t="e">
        <f>$I763/(VLOOKUP($C763&amp;$E763,#REF!,4,0)*24)</f>
        <v>#REF!</v>
      </c>
      <c r="R763" s="1" t="e">
        <f>$J763/(VLOOKUP($C763&amp;$E763,#REF!,5,0)*24)</f>
        <v>#REF!</v>
      </c>
      <c r="S763" s="1" t="e">
        <f>$J763/(VLOOKUP($C763&amp;$E763,#REF!,4,0)*24)</f>
        <v>#REF!</v>
      </c>
      <c r="T763" s="1">
        <f>SUMIFS(Uploading_File_Generation!$F:$F,Uploading_File_Generation!$C:$C,HFE!$E763,Uploading_File_Generation!$B:$B,HFE!$C763,Uploading_File_Generation!$A:$A,HFE!$D763)*100</f>
        <v>0</v>
      </c>
      <c r="U763" s="1">
        <v>11.1667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0.833333333333333</v>
      </c>
      <c r="AB763" s="1">
        <v>0</v>
      </c>
      <c r="AC763" s="1">
        <v>0.833333333333333</v>
      </c>
      <c r="AD763" s="1"/>
      <c r="AE763" s="1"/>
      <c r="AF763" s="1"/>
      <c r="AG763" s="1"/>
      <c r="AH763" s="1">
        <v>262.544684780563</v>
      </c>
      <c r="AI763" s="1"/>
      <c r="AJ763" s="1">
        <f t="shared" si="73"/>
        <v>262.544684780563</v>
      </c>
    </row>
    <row r="764" hidden="1" spans="1:36">
      <c r="A764" s="1" t="str">
        <f t="shared" si="68"/>
        <v>Kurdi Cross44577ICR-3/INV-4</v>
      </c>
      <c r="B764" s="1" t="s">
        <v>95</v>
      </c>
      <c r="C764" s="1" t="s">
        <v>96</v>
      </c>
      <c r="D764" s="3">
        <v>44577</v>
      </c>
      <c r="E764" s="1" t="s">
        <v>30</v>
      </c>
      <c r="F764" s="1" t="e">
        <f>SUMIFS(#REF!,#REF!,HFE!$D764)/60000</f>
        <v>#REF!</v>
      </c>
      <c r="G764" s="1" t="e">
        <f>SUMIFS(#REF!,#REF!,HFE!$D764)/60000</f>
        <v>#REF!</v>
      </c>
      <c r="H764" s="1" t="e">
        <f>(VLOOKUP(C764&amp;E764,#REF!,4,0)*HFE!G764)-339.400904146677</f>
        <v>#REF!</v>
      </c>
      <c r="I764" s="1">
        <f>SUMIFS(Uploading_File_Generation!$D:$D,Uploading_File_Generation!$C:$C,HFE!$E764,Uploading_File_Generation!$B:$B,HFE!$C764,Uploading_File_Generation!$A:$A,HFE!$D764)</f>
        <v>0</v>
      </c>
      <c r="J764" s="8">
        <f>SUMIFS(Uploading_File_Generation!$E:$E,Uploading_File_Generation!$C:$C,HFE!$E764,Uploading_File_Generation!$B:$B,HFE!$C764,Uploading_File_Generation!$A:$A,HFE!$D764)</f>
        <v>0</v>
      </c>
      <c r="K764" s="9" t="e">
        <f t="shared" si="69"/>
        <v>#REF!</v>
      </c>
      <c r="L764" s="9" t="e">
        <f t="shared" si="70"/>
        <v>#REF!</v>
      </c>
      <c r="M764" s="1">
        <v>0</v>
      </c>
      <c r="N764" s="1">
        <f t="shared" si="71"/>
        <v>1</v>
      </c>
      <c r="O764" s="1">
        <f t="shared" si="72"/>
        <v>0.930555555555556</v>
      </c>
      <c r="P764" s="1" t="e">
        <f>I764/(VLOOKUP($C764&amp;$E764,#REF!,5,0)*24)</f>
        <v>#REF!</v>
      </c>
      <c r="Q764" s="1" t="e">
        <f>$I764/(VLOOKUP($C764&amp;$E764,#REF!,4,0)*24)</f>
        <v>#REF!</v>
      </c>
      <c r="R764" s="1" t="e">
        <f>$J764/(VLOOKUP($C764&amp;$E764,#REF!,5,0)*24)</f>
        <v>#REF!</v>
      </c>
      <c r="S764" s="1" t="e">
        <f>$J764/(VLOOKUP($C764&amp;$E764,#REF!,4,0)*24)</f>
        <v>#REF!</v>
      </c>
      <c r="T764" s="1">
        <f>SUMIFS(Uploading_File_Generation!$F:$F,Uploading_File_Generation!$C:$C,HFE!$E764,Uploading_File_Generation!$B:$B,HFE!$C764,Uploading_File_Generation!$A:$A,HFE!$D764)*100</f>
        <v>0</v>
      </c>
      <c r="U764" s="1">
        <v>11.1667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0.833333333333333</v>
      </c>
      <c r="AB764" s="1">
        <v>0</v>
      </c>
      <c r="AC764" s="1">
        <v>0.833333333333333</v>
      </c>
      <c r="AD764" s="1"/>
      <c r="AE764" s="1"/>
      <c r="AF764" s="1"/>
      <c r="AG764" s="1"/>
      <c r="AH764" s="1">
        <v>262.544684780563</v>
      </c>
      <c r="AI764" s="1"/>
      <c r="AJ764" s="1">
        <f t="shared" si="73"/>
        <v>262.544684780563</v>
      </c>
    </row>
    <row r="765" hidden="1" spans="1:36">
      <c r="A765" s="1" t="str">
        <f t="shared" si="68"/>
        <v>Kurdi Cross44577ICR-4/INV-1</v>
      </c>
      <c r="B765" s="1" t="s">
        <v>95</v>
      </c>
      <c r="C765" s="1" t="s">
        <v>96</v>
      </c>
      <c r="D765" s="3">
        <v>44577</v>
      </c>
      <c r="E765" s="1" t="s">
        <v>97</v>
      </c>
      <c r="F765" s="1" t="e">
        <f>SUMIFS(#REF!,#REF!,HFE!$D765)/60000</f>
        <v>#REF!</v>
      </c>
      <c r="G765" s="1" t="e">
        <f>SUMIFS(#REF!,#REF!,HFE!$D765)/60000</f>
        <v>#REF!</v>
      </c>
      <c r="H765" s="1" t="e">
        <f>(VLOOKUP(C765&amp;E765,#REF!,4,0)*HFE!G765)-339.400904146677</f>
        <v>#REF!</v>
      </c>
      <c r="I765" s="1">
        <f>SUMIFS(Uploading_File_Generation!$D:$D,Uploading_File_Generation!$C:$C,HFE!$E765,Uploading_File_Generation!$B:$B,HFE!$C765,Uploading_File_Generation!$A:$A,HFE!$D765)</f>
        <v>0</v>
      </c>
      <c r="J765" s="8">
        <f>SUMIFS(Uploading_File_Generation!$E:$E,Uploading_File_Generation!$C:$C,HFE!$E765,Uploading_File_Generation!$B:$B,HFE!$C765,Uploading_File_Generation!$A:$A,HFE!$D765)</f>
        <v>0</v>
      </c>
      <c r="K765" s="9" t="e">
        <f t="shared" si="69"/>
        <v>#REF!</v>
      </c>
      <c r="L765" s="9" t="e">
        <f t="shared" si="70"/>
        <v>#REF!</v>
      </c>
      <c r="M765" s="1">
        <v>0</v>
      </c>
      <c r="N765" s="1">
        <f t="shared" si="71"/>
        <v>1</v>
      </c>
      <c r="O765" s="1">
        <f t="shared" si="72"/>
        <v>0.930555555555556</v>
      </c>
      <c r="P765" s="1" t="e">
        <f>I765/(VLOOKUP($C765&amp;$E765,#REF!,5,0)*24)</f>
        <v>#REF!</v>
      </c>
      <c r="Q765" s="1" t="e">
        <f>$I765/(VLOOKUP($C765&amp;$E765,#REF!,4,0)*24)</f>
        <v>#REF!</v>
      </c>
      <c r="R765" s="1" t="e">
        <f>$J765/(VLOOKUP($C765&amp;$E765,#REF!,5,0)*24)</f>
        <v>#REF!</v>
      </c>
      <c r="S765" s="1" t="e">
        <f>$J765/(VLOOKUP($C765&amp;$E765,#REF!,4,0)*24)</f>
        <v>#REF!</v>
      </c>
      <c r="T765" s="1">
        <f>SUMIFS(Uploading_File_Generation!$F:$F,Uploading_File_Generation!$C:$C,HFE!$E765,Uploading_File_Generation!$B:$B,HFE!$C765,Uploading_File_Generation!$A:$A,HFE!$D765)*100</f>
        <v>0</v>
      </c>
      <c r="U765" s="1">
        <v>11.1667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0.833333333333333</v>
      </c>
      <c r="AB765" s="1">
        <v>0</v>
      </c>
      <c r="AC765" s="1">
        <v>0.833333333333333</v>
      </c>
      <c r="AD765" s="1"/>
      <c r="AE765" s="1"/>
      <c r="AF765" s="1"/>
      <c r="AG765" s="1"/>
      <c r="AH765" s="1">
        <v>262.544684780563</v>
      </c>
      <c r="AI765" s="1"/>
      <c r="AJ765" s="1">
        <f t="shared" si="73"/>
        <v>262.544684780563</v>
      </c>
    </row>
    <row r="766" hidden="1" spans="1:36">
      <c r="A766" s="1" t="str">
        <f t="shared" si="68"/>
        <v>Kurdi Cross44577ICR-4/INV-2</v>
      </c>
      <c r="B766" s="1" t="s">
        <v>95</v>
      </c>
      <c r="C766" s="1" t="s">
        <v>96</v>
      </c>
      <c r="D766" s="3">
        <v>44577</v>
      </c>
      <c r="E766" s="1" t="s">
        <v>98</v>
      </c>
      <c r="F766" s="1" t="e">
        <f>SUMIFS(#REF!,#REF!,HFE!$D766)/60000</f>
        <v>#REF!</v>
      </c>
      <c r="G766" s="1" t="e">
        <f>SUMIFS(#REF!,#REF!,HFE!$D766)/60000</f>
        <v>#REF!</v>
      </c>
      <c r="H766" s="1" t="e">
        <f>(VLOOKUP(C766&amp;E766,#REF!,4,0)*HFE!G766)-339.400904146677</f>
        <v>#REF!</v>
      </c>
      <c r="I766" s="1">
        <f>SUMIFS(Uploading_File_Generation!$D:$D,Uploading_File_Generation!$C:$C,HFE!$E766,Uploading_File_Generation!$B:$B,HFE!$C766,Uploading_File_Generation!$A:$A,HFE!$D766)</f>
        <v>0</v>
      </c>
      <c r="J766" s="8">
        <f>SUMIFS(Uploading_File_Generation!$E:$E,Uploading_File_Generation!$C:$C,HFE!$E766,Uploading_File_Generation!$B:$B,HFE!$C766,Uploading_File_Generation!$A:$A,HFE!$D766)</f>
        <v>0</v>
      </c>
      <c r="K766" s="9" t="e">
        <f t="shared" si="69"/>
        <v>#REF!</v>
      </c>
      <c r="L766" s="9" t="e">
        <f t="shared" si="70"/>
        <v>#REF!</v>
      </c>
      <c r="M766" s="1">
        <v>0</v>
      </c>
      <c r="N766" s="1">
        <f t="shared" si="71"/>
        <v>1</v>
      </c>
      <c r="O766" s="1">
        <f t="shared" si="72"/>
        <v>0.930555555555556</v>
      </c>
      <c r="P766" s="1" t="e">
        <f>I766/(VLOOKUP($C766&amp;$E766,#REF!,5,0)*24)</f>
        <v>#REF!</v>
      </c>
      <c r="Q766" s="1" t="e">
        <f>$I766/(VLOOKUP($C766&amp;$E766,#REF!,4,0)*24)</f>
        <v>#REF!</v>
      </c>
      <c r="R766" s="1" t="e">
        <f>$J766/(VLOOKUP($C766&amp;$E766,#REF!,5,0)*24)</f>
        <v>#REF!</v>
      </c>
      <c r="S766" s="1" t="e">
        <f>$J766/(VLOOKUP($C766&amp;$E766,#REF!,4,0)*24)</f>
        <v>#REF!</v>
      </c>
      <c r="T766" s="1">
        <f>SUMIFS(Uploading_File_Generation!$F:$F,Uploading_File_Generation!$C:$C,HFE!$E766,Uploading_File_Generation!$B:$B,HFE!$C766,Uploading_File_Generation!$A:$A,HFE!$D766)*100</f>
        <v>0</v>
      </c>
      <c r="U766" s="1">
        <v>11.1667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0.833333333333333</v>
      </c>
      <c r="AB766" s="1">
        <v>0</v>
      </c>
      <c r="AC766" s="1">
        <v>0.833333333333333</v>
      </c>
      <c r="AD766" s="1"/>
      <c r="AE766" s="1"/>
      <c r="AF766" s="1"/>
      <c r="AG766" s="1"/>
      <c r="AH766" s="1">
        <v>262.544684780563</v>
      </c>
      <c r="AI766" s="1"/>
      <c r="AJ766" s="1">
        <f t="shared" si="73"/>
        <v>262.544684780563</v>
      </c>
    </row>
    <row r="767" hidden="1" spans="1:36">
      <c r="A767" s="1" t="str">
        <f t="shared" si="68"/>
        <v>Kurdi Cross44577ICR-4/INV-3</v>
      </c>
      <c r="B767" s="1" t="s">
        <v>95</v>
      </c>
      <c r="C767" s="1" t="s">
        <v>96</v>
      </c>
      <c r="D767" s="3">
        <v>44577</v>
      </c>
      <c r="E767" s="1" t="s">
        <v>99</v>
      </c>
      <c r="F767" s="1" t="e">
        <f>SUMIFS(#REF!,#REF!,HFE!$D767)/60000</f>
        <v>#REF!</v>
      </c>
      <c r="G767" s="1" t="e">
        <f>SUMIFS(#REF!,#REF!,HFE!$D767)/60000</f>
        <v>#REF!</v>
      </c>
      <c r="H767" s="1" t="e">
        <f>(VLOOKUP(C767&amp;E767,#REF!,4,0)*HFE!G767)-339.400904146677</f>
        <v>#REF!</v>
      </c>
      <c r="I767" s="1">
        <f>SUMIFS(Uploading_File_Generation!$D:$D,Uploading_File_Generation!$C:$C,HFE!$E767,Uploading_File_Generation!$B:$B,HFE!$C767,Uploading_File_Generation!$A:$A,HFE!$D767)</f>
        <v>0</v>
      </c>
      <c r="J767" s="8">
        <f>SUMIFS(Uploading_File_Generation!$E:$E,Uploading_File_Generation!$C:$C,HFE!$E767,Uploading_File_Generation!$B:$B,HFE!$C767,Uploading_File_Generation!$A:$A,HFE!$D767)</f>
        <v>0</v>
      </c>
      <c r="K767" s="9" t="e">
        <f t="shared" si="69"/>
        <v>#REF!</v>
      </c>
      <c r="L767" s="9" t="e">
        <f t="shared" si="70"/>
        <v>#REF!</v>
      </c>
      <c r="M767" s="1">
        <v>0</v>
      </c>
      <c r="N767" s="1">
        <f t="shared" si="71"/>
        <v>1</v>
      </c>
      <c r="O767" s="1">
        <f t="shared" si="72"/>
        <v>0.930555555555556</v>
      </c>
      <c r="P767" s="1" t="e">
        <f>I767/(VLOOKUP($C767&amp;$E767,#REF!,5,0)*24)</f>
        <v>#REF!</v>
      </c>
      <c r="Q767" s="1" t="e">
        <f>$I767/(VLOOKUP($C767&amp;$E767,#REF!,4,0)*24)</f>
        <v>#REF!</v>
      </c>
      <c r="R767" s="1" t="e">
        <f>$J767/(VLOOKUP($C767&amp;$E767,#REF!,5,0)*24)</f>
        <v>#REF!</v>
      </c>
      <c r="S767" s="1" t="e">
        <f>$J767/(VLOOKUP($C767&amp;$E767,#REF!,4,0)*24)</f>
        <v>#REF!</v>
      </c>
      <c r="T767" s="1">
        <f>SUMIFS(Uploading_File_Generation!$F:$F,Uploading_File_Generation!$C:$C,HFE!$E767,Uploading_File_Generation!$B:$B,HFE!$C767,Uploading_File_Generation!$A:$A,HFE!$D767)*100</f>
        <v>0</v>
      </c>
      <c r="U767" s="1">
        <v>11.1667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0.833333333333333</v>
      </c>
      <c r="AB767" s="1">
        <v>0</v>
      </c>
      <c r="AC767" s="1">
        <v>0.833333333333333</v>
      </c>
      <c r="AD767" s="1"/>
      <c r="AE767" s="1"/>
      <c r="AF767" s="1"/>
      <c r="AG767" s="1"/>
      <c r="AH767" s="1">
        <v>262.544684780563</v>
      </c>
      <c r="AI767" s="1"/>
      <c r="AJ767" s="1">
        <f t="shared" si="73"/>
        <v>262.544684780563</v>
      </c>
    </row>
    <row r="768" hidden="1" spans="1:36">
      <c r="A768" s="1" t="str">
        <f t="shared" si="68"/>
        <v>Kurdi Cross44577ICR-4/INV-4</v>
      </c>
      <c r="B768" s="1" t="s">
        <v>95</v>
      </c>
      <c r="C768" s="1" t="s">
        <v>96</v>
      </c>
      <c r="D768" s="3">
        <v>44577</v>
      </c>
      <c r="E768" s="1" t="s">
        <v>100</v>
      </c>
      <c r="F768" s="1" t="e">
        <f>SUMIFS(#REF!,#REF!,HFE!$D768)/60000</f>
        <v>#REF!</v>
      </c>
      <c r="G768" s="1" t="e">
        <f>SUMIFS(#REF!,#REF!,HFE!$D768)/60000</f>
        <v>#REF!</v>
      </c>
      <c r="H768" s="1" t="e">
        <f>(VLOOKUP(C768&amp;E768,#REF!,4,0)*HFE!G768)-339.400904146677</f>
        <v>#REF!</v>
      </c>
      <c r="I768" s="1">
        <f>SUMIFS(Uploading_File_Generation!$D:$D,Uploading_File_Generation!$C:$C,HFE!$E768,Uploading_File_Generation!$B:$B,HFE!$C768,Uploading_File_Generation!$A:$A,HFE!$D768)</f>
        <v>0</v>
      </c>
      <c r="J768" s="8">
        <f>SUMIFS(Uploading_File_Generation!$E:$E,Uploading_File_Generation!$C:$C,HFE!$E768,Uploading_File_Generation!$B:$B,HFE!$C768,Uploading_File_Generation!$A:$A,HFE!$D768)</f>
        <v>0</v>
      </c>
      <c r="K768" s="9" t="e">
        <f t="shared" si="69"/>
        <v>#REF!</v>
      </c>
      <c r="L768" s="9" t="e">
        <f t="shared" si="70"/>
        <v>#REF!</v>
      </c>
      <c r="M768" s="1">
        <v>0</v>
      </c>
      <c r="N768" s="1">
        <f t="shared" si="71"/>
        <v>1</v>
      </c>
      <c r="O768" s="1">
        <f t="shared" si="72"/>
        <v>0.930555555555556</v>
      </c>
      <c r="P768" s="1" t="e">
        <f>I768/(VLOOKUP($C768&amp;$E768,#REF!,5,0)*24)</f>
        <v>#REF!</v>
      </c>
      <c r="Q768" s="1" t="e">
        <f>$I768/(VLOOKUP($C768&amp;$E768,#REF!,4,0)*24)</f>
        <v>#REF!</v>
      </c>
      <c r="R768" s="1" t="e">
        <f>$J768/(VLOOKUP($C768&amp;$E768,#REF!,5,0)*24)</f>
        <v>#REF!</v>
      </c>
      <c r="S768" s="1" t="e">
        <f>$J768/(VLOOKUP($C768&amp;$E768,#REF!,4,0)*24)</f>
        <v>#REF!</v>
      </c>
      <c r="T768" s="1">
        <f>SUMIFS(Uploading_File_Generation!$F:$F,Uploading_File_Generation!$C:$C,HFE!$E768,Uploading_File_Generation!$B:$B,HFE!$C768,Uploading_File_Generation!$A:$A,HFE!$D768)*100</f>
        <v>0</v>
      </c>
      <c r="U768" s="1">
        <v>11.1667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0.833333333333333</v>
      </c>
      <c r="AB768" s="1">
        <v>0</v>
      </c>
      <c r="AC768" s="1">
        <v>0.833333333333333</v>
      </c>
      <c r="AD768" s="1"/>
      <c r="AE768" s="1"/>
      <c r="AF768" s="1"/>
      <c r="AG768" s="1"/>
      <c r="AH768" s="1">
        <v>262.544684780563</v>
      </c>
      <c r="AI768" s="1"/>
      <c r="AJ768" s="1">
        <f t="shared" si="73"/>
        <v>262.544684780563</v>
      </c>
    </row>
    <row r="769" hidden="1" spans="1:36">
      <c r="A769" s="1" t="str">
        <f t="shared" si="68"/>
        <v>Kurdi Cross44577ICR-5/INV-1</v>
      </c>
      <c r="B769" s="1" t="s">
        <v>95</v>
      </c>
      <c r="C769" s="1" t="s">
        <v>96</v>
      </c>
      <c r="D769" s="3">
        <v>44577</v>
      </c>
      <c r="E769" s="1" t="s">
        <v>101</v>
      </c>
      <c r="F769" s="1" t="e">
        <f>SUMIFS(#REF!,#REF!,HFE!$D769)/60000</f>
        <v>#REF!</v>
      </c>
      <c r="G769" s="1" t="e">
        <f>SUMIFS(#REF!,#REF!,HFE!$D769)/60000</f>
        <v>#REF!</v>
      </c>
      <c r="H769" s="1" t="e">
        <f>(VLOOKUP(C769&amp;E769,#REF!,4,0)*HFE!G769)-339.400904146677</f>
        <v>#REF!</v>
      </c>
      <c r="I769" s="1">
        <f>SUMIFS(Uploading_File_Generation!$D:$D,Uploading_File_Generation!$C:$C,HFE!$E769,Uploading_File_Generation!$B:$B,HFE!$C769,Uploading_File_Generation!$A:$A,HFE!$D769)</f>
        <v>0</v>
      </c>
      <c r="J769" s="8">
        <f>SUMIFS(Uploading_File_Generation!$E:$E,Uploading_File_Generation!$C:$C,HFE!$E769,Uploading_File_Generation!$B:$B,HFE!$C769,Uploading_File_Generation!$A:$A,HFE!$D769)</f>
        <v>0</v>
      </c>
      <c r="K769" s="9" t="e">
        <f t="shared" si="69"/>
        <v>#REF!</v>
      </c>
      <c r="L769" s="9" t="e">
        <f t="shared" si="70"/>
        <v>#REF!</v>
      </c>
      <c r="M769" s="1">
        <v>0</v>
      </c>
      <c r="N769" s="1">
        <f t="shared" si="71"/>
        <v>1</v>
      </c>
      <c r="O769" s="1">
        <f t="shared" si="72"/>
        <v>0.930555555555556</v>
      </c>
      <c r="P769" s="1" t="e">
        <f>I769/(VLOOKUP($C769&amp;$E769,#REF!,5,0)*24)</f>
        <v>#REF!</v>
      </c>
      <c r="Q769" s="1" t="e">
        <f>$I769/(VLOOKUP($C769&amp;$E769,#REF!,4,0)*24)</f>
        <v>#REF!</v>
      </c>
      <c r="R769" s="1" t="e">
        <f>$J769/(VLOOKUP($C769&amp;$E769,#REF!,5,0)*24)</f>
        <v>#REF!</v>
      </c>
      <c r="S769" s="1" t="e">
        <f>$J769/(VLOOKUP($C769&amp;$E769,#REF!,4,0)*24)</f>
        <v>#REF!</v>
      </c>
      <c r="T769" s="1">
        <f>SUMIFS(Uploading_File_Generation!$F:$F,Uploading_File_Generation!$C:$C,HFE!$E769,Uploading_File_Generation!$B:$B,HFE!$C769,Uploading_File_Generation!$A:$A,HFE!$D769)*100</f>
        <v>0</v>
      </c>
      <c r="U769" s="1">
        <v>11.1667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0.833333333333333</v>
      </c>
      <c r="AB769" s="1">
        <v>0</v>
      </c>
      <c r="AC769" s="1">
        <v>0.833333333333333</v>
      </c>
      <c r="AD769" s="1"/>
      <c r="AE769" s="1"/>
      <c r="AF769" s="1"/>
      <c r="AG769" s="1"/>
      <c r="AH769" s="1">
        <v>262.544684780563</v>
      </c>
      <c r="AI769" s="1"/>
      <c r="AJ769" s="1">
        <f t="shared" si="73"/>
        <v>262.544684780563</v>
      </c>
    </row>
    <row r="770" hidden="1" spans="1:36">
      <c r="A770" s="1" t="str">
        <f t="shared" si="68"/>
        <v>Kurdi Cross44577ICR-5/INV-2</v>
      </c>
      <c r="B770" s="1" t="s">
        <v>95</v>
      </c>
      <c r="C770" s="1" t="s">
        <v>96</v>
      </c>
      <c r="D770" s="3">
        <v>44577</v>
      </c>
      <c r="E770" s="1" t="s">
        <v>102</v>
      </c>
      <c r="F770" s="1" t="e">
        <f>SUMIFS(#REF!,#REF!,HFE!$D770)/60000</f>
        <v>#REF!</v>
      </c>
      <c r="G770" s="1" t="e">
        <f>SUMIFS(#REF!,#REF!,HFE!$D770)/60000</f>
        <v>#REF!</v>
      </c>
      <c r="H770" s="1" t="e">
        <f>(VLOOKUP(C770&amp;E770,#REF!,4,0)*HFE!G770)-339.400904146677</f>
        <v>#REF!</v>
      </c>
      <c r="I770" s="1">
        <f>SUMIFS(Uploading_File_Generation!$D:$D,Uploading_File_Generation!$C:$C,HFE!$E770,Uploading_File_Generation!$B:$B,HFE!$C770,Uploading_File_Generation!$A:$A,HFE!$D770)</f>
        <v>0</v>
      </c>
      <c r="J770" s="8">
        <f>SUMIFS(Uploading_File_Generation!$E:$E,Uploading_File_Generation!$C:$C,HFE!$E770,Uploading_File_Generation!$B:$B,HFE!$C770,Uploading_File_Generation!$A:$A,HFE!$D770)</f>
        <v>0</v>
      </c>
      <c r="K770" s="9" t="e">
        <f t="shared" si="69"/>
        <v>#REF!</v>
      </c>
      <c r="L770" s="9" t="e">
        <f t="shared" si="70"/>
        <v>#REF!</v>
      </c>
      <c r="M770" s="1">
        <v>0</v>
      </c>
      <c r="N770" s="1">
        <f t="shared" si="71"/>
        <v>1</v>
      </c>
      <c r="O770" s="1">
        <f t="shared" si="72"/>
        <v>0.930555555555556</v>
      </c>
      <c r="P770" s="1" t="e">
        <f>I770/(VLOOKUP($C770&amp;$E770,#REF!,5,0)*24)</f>
        <v>#REF!</v>
      </c>
      <c r="Q770" s="1" t="e">
        <f>$I770/(VLOOKUP($C770&amp;$E770,#REF!,4,0)*24)</f>
        <v>#REF!</v>
      </c>
      <c r="R770" s="1" t="e">
        <f>$J770/(VLOOKUP($C770&amp;$E770,#REF!,5,0)*24)</f>
        <v>#REF!</v>
      </c>
      <c r="S770" s="1" t="e">
        <f>$J770/(VLOOKUP($C770&amp;$E770,#REF!,4,0)*24)</f>
        <v>#REF!</v>
      </c>
      <c r="T770" s="1">
        <f>SUMIFS(Uploading_File_Generation!$F:$F,Uploading_File_Generation!$C:$C,HFE!$E770,Uploading_File_Generation!$B:$B,HFE!$C770,Uploading_File_Generation!$A:$A,HFE!$D770)*100</f>
        <v>0</v>
      </c>
      <c r="U770" s="1">
        <v>11.1667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0.833333333333333</v>
      </c>
      <c r="AB770" s="1">
        <v>0</v>
      </c>
      <c r="AC770" s="1">
        <v>0.833333333333333</v>
      </c>
      <c r="AD770" s="1"/>
      <c r="AE770" s="1"/>
      <c r="AF770" s="1"/>
      <c r="AG770" s="1"/>
      <c r="AH770" s="1">
        <v>262.544684780563</v>
      </c>
      <c r="AI770" s="1"/>
      <c r="AJ770" s="1">
        <f t="shared" si="73"/>
        <v>262.544684780563</v>
      </c>
    </row>
    <row r="771" hidden="1" spans="1:36">
      <c r="A771" s="1" t="str">
        <f t="shared" si="68"/>
        <v>Kurdi Cross44577ICR-5/INV-3</v>
      </c>
      <c r="B771" s="1" t="s">
        <v>95</v>
      </c>
      <c r="C771" s="1" t="s">
        <v>96</v>
      </c>
      <c r="D771" s="3">
        <v>44577</v>
      </c>
      <c r="E771" s="1" t="s">
        <v>103</v>
      </c>
      <c r="F771" s="1" t="e">
        <f>SUMIFS(#REF!,#REF!,HFE!$D771)/60000</f>
        <v>#REF!</v>
      </c>
      <c r="G771" s="1" t="e">
        <f>SUMIFS(#REF!,#REF!,HFE!$D771)/60000</f>
        <v>#REF!</v>
      </c>
      <c r="H771" s="1" t="e">
        <f>(VLOOKUP(C771&amp;E771,#REF!,4,0)*HFE!G771)-339.400904146677</f>
        <v>#REF!</v>
      </c>
      <c r="I771" s="1">
        <f>SUMIFS(Uploading_File_Generation!$D:$D,Uploading_File_Generation!$C:$C,HFE!$E771,Uploading_File_Generation!$B:$B,HFE!$C771,Uploading_File_Generation!$A:$A,HFE!$D771)</f>
        <v>0</v>
      </c>
      <c r="J771" s="8">
        <f>SUMIFS(Uploading_File_Generation!$E:$E,Uploading_File_Generation!$C:$C,HFE!$E771,Uploading_File_Generation!$B:$B,HFE!$C771,Uploading_File_Generation!$A:$A,HFE!$D771)</f>
        <v>0</v>
      </c>
      <c r="K771" s="9" t="e">
        <f t="shared" si="69"/>
        <v>#REF!</v>
      </c>
      <c r="L771" s="9" t="e">
        <f t="shared" si="70"/>
        <v>#REF!</v>
      </c>
      <c r="M771" s="1">
        <v>0</v>
      </c>
      <c r="N771" s="1">
        <f t="shared" si="71"/>
        <v>1</v>
      </c>
      <c r="O771" s="1">
        <f t="shared" si="72"/>
        <v>0.930555555555556</v>
      </c>
      <c r="P771" s="1" t="e">
        <f>I771/(VLOOKUP($C771&amp;$E771,#REF!,5,0)*24)</f>
        <v>#REF!</v>
      </c>
      <c r="Q771" s="1" t="e">
        <f>$I771/(VLOOKUP($C771&amp;$E771,#REF!,4,0)*24)</f>
        <v>#REF!</v>
      </c>
      <c r="R771" s="1" t="e">
        <f>$J771/(VLOOKUP($C771&amp;$E771,#REF!,5,0)*24)</f>
        <v>#REF!</v>
      </c>
      <c r="S771" s="1" t="e">
        <f>$J771/(VLOOKUP($C771&amp;$E771,#REF!,4,0)*24)</f>
        <v>#REF!</v>
      </c>
      <c r="T771" s="1">
        <f>SUMIFS(Uploading_File_Generation!$F:$F,Uploading_File_Generation!$C:$C,HFE!$E771,Uploading_File_Generation!$B:$B,HFE!$C771,Uploading_File_Generation!$A:$A,HFE!$D771)*100</f>
        <v>0</v>
      </c>
      <c r="U771" s="1">
        <v>11.1667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0.833333333333333</v>
      </c>
      <c r="AB771" s="1">
        <v>0</v>
      </c>
      <c r="AC771" s="1">
        <v>0.833333333333333</v>
      </c>
      <c r="AD771" s="1"/>
      <c r="AE771" s="1"/>
      <c r="AF771" s="1"/>
      <c r="AG771" s="1"/>
      <c r="AH771" s="1">
        <v>262.544684780563</v>
      </c>
      <c r="AI771" s="1"/>
      <c r="AJ771" s="1">
        <f t="shared" si="73"/>
        <v>262.544684780563</v>
      </c>
    </row>
    <row r="772" hidden="1" spans="1:36">
      <c r="A772" s="1" t="str">
        <f t="shared" ref="A772:A835" si="74">C772&amp;D772&amp;E772</f>
        <v>Kurdi Cross44577ICR-5/INV-4</v>
      </c>
      <c r="B772" s="1" t="s">
        <v>95</v>
      </c>
      <c r="C772" s="1" t="s">
        <v>96</v>
      </c>
      <c r="D772" s="3">
        <v>44577</v>
      </c>
      <c r="E772" s="1" t="s">
        <v>104</v>
      </c>
      <c r="F772" s="1" t="e">
        <f>SUMIFS(#REF!,#REF!,HFE!$D772)/60000</f>
        <v>#REF!</v>
      </c>
      <c r="G772" s="1" t="e">
        <f>SUMIFS(#REF!,#REF!,HFE!$D772)/60000</f>
        <v>#REF!</v>
      </c>
      <c r="H772" s="1" t="e">
        <f>(VLOOKUP(C772&amp;E772,#REF!,4,0)*HFE!G772)-339.400904146677</f>
        <v>#REF!</v>
      </c>
      <c r="I772" s="1">
        <f>SUMIFS(Uploading_File_Generation!$D:$D,Uploading_File_Generation!$C:$C,HFE!$E772,Uploading_File_Generation!$B:$B,HFE!$C772,Uploading_File_Generation!$A:$A,HFE!$D772)</f>
        <v>0</v>
      </c>
      <c r="J772" s="8">
        <f>SUMIFS(Uploading_File_Generation!$E:$E,Uploading_File_Generation!$C:$C,HFE!$E772,Uploading_File_Generation!$B:$B,HFE!$C772,Uploading_File_Generation!$A:$A,HFE!$D772)</f>
        <v>0</v>
      </c>
      <c r="K772" s="9" t="e">
        <f t="shared" ref="K772:K835" si="75">I772/H772</f>
        <v>#REF!</v>
      </c>
      <c r="L772" s="9" t="e">
        <f t="shared" ref="L772:L835" si="76">J772/H772</f>
        <v>#REF!</v>
      </c>
      <c r="M772" s="1">
        <v>0</v>
      </c>
      <c r="N772" s="1">
        <f t="shared" ref="N772:N835" si="77">(12-Z772)/12</f>
        <v>1</v>
      </c>
      <c r="O772" s="1">
        <f t="shared" ref="O772:O835" si="78">(12-(AA772+AB772))/12</f>
        <v>0.930555555555556</v>
      </c>
      <c r="P772" s="1" t="e">
        <f>I772/(VLOOKUP($C772&amp;$E772,#REF!,5,0)*24)</f>
        <v>#REF!</v>
      </c>
      <c r="Q772" s="1" t="e">
        <f>$I772/(VLOOKUP($C772&amp;$E772,#REF!,4,0)*24)</f>
        <v>#REF!</v>
      </c>
      <c r="R772" s="1" t="e">
        <f>$J772/(VLOOKUP($C772&amp;$E772,#REF!,5,0)*24)</f>
        <v>#REF!</v>
      </c>
      <c r="S772" s="1" t="e">
        <f>$J772/(VLOOKUP($C772&amp;$E772,#REF!,4,0)*24)</f>
        <v>#REF!</v>
      </c>
      <c r="T772" s="1">
        <f>SUMIFS(Uploading_File_Generation!$F:$F,Uploading_File_Generation!$C:$C,HFE!$E772,Uploading_File_Generation!$B:$B,HFE!$C772,Uploading_File_Generation!$A:$A,HFE!$D772)*100</f>
        <v>0</v>
      </c>
      <c r="U772" s="1">
        <v>11.1667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0.833333333333333</v>
      </c>
      <c r="AB772" s="1">
        <v>0</v>
      </c>
      <c r="AC772" s="1">
        <v>0.833333333333333</v>
      </c>
      <c r="AD772" s="1"/>
      <c r="AE772" s="1"/>
      <c r="AF772" s="1"/>
      <c r="AG772" s="1"/>
      <c r="AH772" s="1">
        <v>262.544684780563</v>
      </c>
      <c r="AI772" s="1"/>
      <c r="AJ772" s="1">
        <f t="shared" ref="AJ772:AJ835" si="79">SUM(AD772:AI772)</f>
        <v>262.544684780563</v>
      </c>
    </row>
    <row r="773" hidden="1" spans="1:36">
      <c r="A773" s="1" t="str">
        <f t="shared" si="74"/>
        <v>Kurdi Cross44577ICR-6/INV-1</v>
      </c>
      <c r="B773" s="1" t="s">
        <v>95</v>
      </c>
      <c r="C773" s="1" t="s">
        <v>96</v>
      </c>
      <c r="D773" s="3">
        <v>44577</v>
      </c>
      <c r="E773" s="1" t="s">
        <v>105</v>
      </c>
      <c r="F773" s="1" t="e">
        <f>SUMIFS(#REF!,#REF!,HFE!$D773)/60000</f>
        <v>#REF!</v>
      </c>
      <c r="G773" s="1" t="e">
        <f>SUMIFS(#REF!,#REF!,HFE!$D773)/60000</f>
        <v>#REF!</v>
      </c>
      <c r="H773" s="1" t="e">
        <f>(VLOOKUP(C773&amp;E773,#REF!,4,0)*HFE!G773)-339.400904146677</f>
        <v>#REF!</v>
      </c>
      <c r="I773" s="1">
        <f>SUMIFS(Uploading_File_Generation!$D:$D,Uploading_File_Generation!$C:$C,HFE!$E773,Uploading_File_Generation!$B:$B,HFE!$C773,Uploading_File_Generation!$A:$A,HFE!$D773)</f>
        <v>0</v>
      </c>
      <c r="J773" s="8">
        <f>SUMIFS(Uploading_File_Generation!$E:$E,Uploading_File_Generation!$C:$C,HFE!$E773,Uploading_File_Generation!$B:$B,HFE!$C773,Uploading_File_Generation!$A:$A,HFE!$D773)</f>
        <v>0</v>
      </c>
      <c r="K773" s="9" t="e">
        <f t="shared" si="75"/>
        <v>#REF!</v>
      </c>
      <c r="L773" s="9" t="e">
        <f t="shared" si="76"/>
        <v>#REF!</v>
      </c>
      <c r="M773" s="1">
        <v>0</v>
      </c>
      <c r="N773" s="1">
        <f t="shared" si="77"/>
        <v>1</v>
      </c>
      <c r="O773" s="1">
        <f t="shared" si="78"/>
        <v>0.930555555555556</v>
      </c>
      <c r="P773" s="1" t="e">
        <f>I773/(VLOOKUP($C773&amp;$E773,#REF!,5,0)*24)</f>
        <v>#REF!</v>
      </c>
      <c r="Q773" s="1" t="e">
        <f>$I773/(VLOOKUP($C773&amp;$E773,#REF!,4,0)*24)</f>
        <v>#REF!</v>
      </c>
      <c r="R773" s="1" t="e">
        <f>$J773/(VLOOKUP($C773&amp;$E773,#REF!,5,0)*24)</f>
        <v>#REF!</v>
      </c>
      <c r="S773" s="1" t="e">
        <f>$J773/(VLOOKUP($C773&amp;$E773,#REF!,4,0)*24)</f>
        <v>#REF!</v>
      </c>
      <c r="T773" s="1">
        <f>SUMIFS(Uploading_File_Generation!$F:$F,Uploading_File_Generation!$C:$C,HFE!$E773,Uploading_File_Generation!$B:$B,HFE!$C773,Uploading_File_Generation!$A:$A,HFE!$D773)*100</f>
        <v>0</v>
      </c>
      <c r="U773" s="1">
        <v>11.1667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0.833333333333333</v>
      </c>
      <c r="AB773" s="1">
        <v>0</v>
      </c>
      <c r="AC773" s="1">
        <v>0.833333333333333</v>
      </c>
      <c r="AD773" s="1"/>
      <c r="AE773" s="1"/>
      <c r="AF773" s="1"/>
      <c r="AG773" s="1"/>
      <c r="AH773" s="1">
        <v>262.544684780563</v>
      </c>
      <c r="AI773" s="1"/>
      <c r="AJ773" s="1">
        <f t="shared" si="79"/>
        <v>262.544684780563</v>
      </c>
    </row>
    <row r="774" hidden="1" spans="1:36">
      <c r="A774" s="1" t="str">
        <f t="shared" si="74"/>
        <v>Kurdi Cross44577ICR-6/INV-2</v>
      </c>
      <c r="B774" s="1" t="s">
        <v>95</v>
      </c>
      <c r="C774" s="1" t="s">
        <v>96</v>
      </c>
      <c r="D774" s="3">
        <v>44577</v>
      </c>
      <c r="E774" s="1" t="s">
        <v>106</v>
      </c>
      <c r="F774" s="1" t="e">
        <f>SUMIFS(#REF!,#REF!,HFE!$D774)/60000</f>
        <v>#REF!</v>
      </c>
      <c r="G774" s="1" t="e">
        <f>SUMIFS(#REF!,#REF!,HFE!$D774)/60000</f>
        <v>#REF!</v>
      </c>
      <c r="H774" s="1" t="e">
        <f>(VLOOKUP(C774&amp;E774,#REF!,4,0)*HFE!G774)-339.400904146677</f>
        <v>#REF!</v>
      </c>
      <c r="I774" s="1">
        <f>SUMIFS(Uploading_File_Generation!$D:$D,Uploading_File_Generation!$C:$C,HFE!$E774,Uploading_File_Generation!$B:$B,HFE!$C774,Uploading_File_Generation!$A:$A,HFE!$D774)</f>
        <v>0</v>
      </c>
      <c r="J774" s="8">
        <f>SUMIFS(Uploading_File_Generation!$E:$E,Uploading_File_Generation!$C:$C,HFE!$E774,Uploading_File_Generation!$B:$B,HFE!$C774,Uploading_File_Generation!$A:$A,HFE!$D774)</f>
        <v>0</v>
      </c>
      <c r="K774" s="9" t="e">
        <f t="shared" si="75"/>
        <v>#REF!</v>
      </c>
      <c r="L774" s="9" t="e">
        <f t="shared" si="76"/>
        <v>#REF!</v>
      </c>
      <c r="M774" s="1">
        <v>0</v>
      </c>
      <c r="N774" s="1">
        <f t="shared" si="77"/>
        <v>1</v>
      </c>
      <c r="O774" s="1">
        <f t="shared" si="78"/>
        <v>0.930555555555556</v>
      </c>
      <c r="P774" s="1" t="e">
        <f>I774/(VLOOKUP($C774&amp;$E774,#REF!,5,0)*24)</f>
        <v>#REF!</v>
      </c>
      <c r="Q774" s="1" t="e">
        <f>$I774/(VLOOKUP($C774&amp;$E774,#REF!,4,0)*24)</f>
        <v>#REF!</v>
      </c>
      <c r="R774" s="1" t="e">
        <f>$J774/(VLOOKUP($C774&amp;$E774,#REF!,5,0)*24)</f>
        <v>#REF!</v>
      </c>
      <c r="S774" s="1" t="e">
        <f>$J774/(VLOOKUP($C774&amp;$E774,#REF!,4,0)*24)</f>
        <v>#REF!</v>
      </c>
      <c r="T774" s="1">
        <f>SUMIFS(Uploading_File_Generation!$F:$F,Uploading_File_Generation!$C:$C,HFE!$E774,Uploading_File_Generation!$B:$B,HFE!$C774,Uploading_File_Generation!$A:$A,HFE!$D774)*100</f>
        <v>0</v>
      </c>
      <c r="U774" s="1">
        <v>11.1667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0.833333333333333</v>
      </c>
      <c r="AB774" s="1">
        <v>0</v>
      </c>
      <c r="AC774" s="1">
        <v>0.833333333333333</v>
      </c>
      <c r="AD774" s="1"/>
      <c r="AE774" s="1"/>
      <c r="AF774" s="1"/>
      <c r="AG774" s="1"/>
      <c r="AH774" s="1">
        <v>262.544684780563</v>
      </c>
      <c r="AI774" s="1"/>
      <c r="AJ774" s="1">
        <f t="shared" si="79"/>
        <v>262.544684780563</v>
      </c>
    </row>
    <row r="775" hidden="1" spans="1:36">
      <c r="A775" s="1" t="str">
        <f t="shared" si="74"/>
        <v>Kurdi Cross44577ICR-6/INV-3</v>
      </c>
      <c r="B775" s="1" t="s">
        <v>95</v>
      </c>
      <c r="C775" s="1" t="s">
        <v>96</v>
      </c>
      <c r="D775" s="3">
        <v>44577</v>
      </c>
      <c r="E775" s="1" t="s">
        <v>107</v>
      </c>
      <c r="F775" s="1" t="e">
        <f>SUMIFS(#REF!,#REF!,HFE!$D775)/60000</f>
        <v>#REF!</v>
      </c>
      <c r="G775" s="1" t="e">
        <f>SUMIFS(#REF!,#REF!,HFE!$D775)/60000</f>
        <v>#REF!</v>
      </c>
      <c r="H775" s="1" t="e">
        <f>(VLOOKUP(C775&amp;E775,#REF!,4,0)*HFE!G775)-339.400904146677</f>
        <v>#REF!</v>
      </c>
      <c r="I775" s="1">
        <f>SUMIFS(Uploading_File_Generation!$D:$D,Uploading_File_Generation!$C:$C,HFE!$E775,Uploading_File_Generation!$B:$B,HFE!$C775,Uploading_File_Generation!$A:$A,HFE!$D775)</f>
        <v>0</v>
      </c>
      <c r="J775" s="8">
        <f>SUMIFS(Uploading_File_Generation!$E:$E,Uploading_File_Generation!$C:$C,HFE!$E775,Uploading_File_Generation!$B:$B,HFE!$C775,Uploading_File_Generation!$A:$A,HFE!$D775)</f>
        <v>0</v>
      </c>
      <c r="K775" s="9" t="e">
        <f t="shared" si="75"/>
        <v>#REF!</v>
      </c>
      <c r="L775" s="9" t="e">
        <f t="shared" si="76"/>
        <v>#REF!</v>
      </c>
      <c r="M775" s="1">
        <v>0</v>
      </c>
      <c r="N775" s="1">
        <f t="shared" si="77"/>
        <v>1</v>
      </c>
      <c r="O775" s="1">
        <f t="shared" si="78"/>
        <v>0.930555555555556</v>
      </c>
      <c r="P775" s="1" t="e">
        <f>I775/(VLOOKUP($C775&amp;$E775,#REF!,5,0)*24)</f>
        <v>#REF!</v>
      </c>
      <c r="Q775" s="1" t="e">
        <f>$I775/(VLOOKUP($C775&amp;$E775,#REF!,4,0)*24)</f>
        <v>#REF!</v>
      </c>
      <c r="R775" s="1" t="e">
        <f>$J775/(VLOOKUP($C775&amp;$E775,#REF!,5,0)*24)</f>
        <v>#REF!</v>
      </c>
      <c r="S775" s="1" t="e">
        <f>$J775/(VLOOKUP($C775&amp;$E775,#REF!,4,0)*24)</f>
        <v>#REF!</v>
      </c>
      <c r="T775" s="1">
        <f>SUMIFS(Uploading_File_Generation!$F:$F,Uploading_File_Generation!$C:$C,HFE!$E775,Uploading_File_Generation!$B:$B,HFE!$C775,Uploading_File_Generation!$A:$A,HFE!$D775)*100</f>
        <v>0</v>
      </c>
      <c r="U775" s="1">
        <v>11.1667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0.833333333333333</v>
      </c>
      <c r="AB775" s="1">
        <v>0</v>
      </c>
      <c r="AC775" s="1">
        <v>0.833333333333333</v>
      </c>
      <c r="AD775" s="1"/>
      <c r="AE775" s="1"/>
      <c r="AF775" s="1"/>
      <c r="AG775" s="1"/>
      <c r="AH775" s="1">
        <v>262.544684780563</v>
      </c>
      <c r="AI775" s="1"/>
      <c r="AJ775" s="1">
        <f t="shared" si="79"/>
        <v>262.544684780563</v>
      </c>
    </row>
    <row r="776" hidden="1" spans="1:36">
      <c r="A776" s="1" t="str">
        <f t="shared" si="74"/>
        <v>Kurdi Cross44577ICR-6/INV-4</v>
      </c>
      <c r="B776" s="1" t="s">
        <v>95</v>
      </c>
      <c r="C776" s="1" t="s">
        <v>96</v>
      </c>
      <c r="D776" s="3">
        <v>44577</v>
      </c>
      <c r="E776" s="1" t="s">
        <v>108</v>
      </c>
      <c r="F776" s="1" t="e">
        <f>SUMIFS(#REF!,#REF!,HFE!$D776)/60000</f>
        <v>#REF!</v>
      </c>
      <c r="G776" s="1" t="e">
        <f>SUMIFS(#REF!,#REF!,HFE!$D776)/60000</f>
        <v>#REF!</v>
      </c>
      <c r="H776" s="1" t="e">
        <f>(VLOOKUP(C776&amp;E776,#REF!,4,0)*HFE!G776)-339.400904146677</f>
        <v>#REF!</v>
      </c>
      <c r="I776" s="1">
        <f>SUMIFS(Uploading_File_Generation!$D:$D,Uploading_File_Generation!$C:$C,HFE!$E776,Uploading_File_Generation!$B:$B,HFE!$C776,Uploading_File_Generation!$A:$A,HFE!$D776)</f>
        <v>0</v>
      </c>
      <c r="J776" s="8">
        <f>SUMIFS(Uploading_File_Generation!$E:$E,Uploading_File_Generation!$C:$C,HFE!$E776,Uploading_File_Generation!$B:$B,HFE!$C776,Uploading_File_Generation!$A:$A,HFE!$D776)</f>
        <v>0</v>
      </c>
      <c r="K776" s="9" t="e">
        <f t="shared" si="75"/>
        <v>#REF!</v>
      </c>
      <c r="L776" s="9" t="e">
        <f t="shared" si="76"/>
        <v>#REF!</v>
      </c>
      <c r="M776" s="1">
        <v>0</v>
      </c>
      <c r="N776" s="1">
        <f t="shared" si="77"/>
        <v>1</v>
      </c>
      <c r="O776" s="1">
        <f t="shared" si="78"/>
        <v>0.930555555555556</v>
      </c>
      <c r="P776" s="1" t="e">
        <f>I776/(VLOOKUP($C776&amp;$E776,#REF!,5,0)*24)</f>
        <v>#REF!</v>
      </c>
      <c r="Q776" s="1" t="e">
        <f>$I776/(VLOOKUP($C776&amp;$E776,#REF!,4,0)*24)</f>
        <v>#REF!</v>
      </c>
      <c r="R776" s="1" t="e">
        <f>$J776/(VLOOKUP($C776&amp;$E776,#REF!,5,0)*24)</f>
        <v>#REF!</v>
      </c>
      <c r="S776" s="1" t="e">
        <f>$J776/(VLOOKUP($C776&amp;$E776,#REF!,4,0)*24)</f>
        <v>#REF!</v>
      </c>
      <c r="T776" s="1">
        <f>SUMIFS(Uploading_File_Generation!$F:$F,Uploading_File_Generation!$C:$C,HFE!$E776,Uploading_File_Generation!$B:$B,HFE!$C776,Uploading_File_Generation!$A:$A,HFE!$D776)*100</f>
        <v>0</v>
      </c>
      <c r="U776" s="1">
        <v>11.1667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0.833333333333333</v>
      </c>
      <c r="AB776" s="1">
        <v>0</v>
      </c>
      <c r="AC776" s="1">
        <v>0.833333333333333</v>
      </c>
      <c r="AD776" s="1"/>
      <c r="AE776" s="1"/>
      <c r="AF776" s="1"/>
      <c r="AG776" s="1"/>
      <c r="AH776" s="1">
        <v>262.544684780563</v>
      </c>
      <c r="AI776" s="1"/>
      <c r="AJ776" s="1">
        <f t="shared" si="79"/>
        <v>262.544684780563</v>
      </c>
    </row>
    <row r="777" hidden="1" spans="1:36">
      <c r="A777" s="1" t="str">
        <f t="shared" si="74"/>
        <v>Kurdi Cross44577ICR-7/INV-1</v>
      </c>
      <c r="B777" s="1" t="s">
        <v>95</v>
      </c>
      <c r="C777" s="1" t="s">
        <v>96</v>
      </c>
      <c r="D777" s="3">
        <v>44577</v>
      </c>
      <c r="E777" s="1" t="s">
        <v>109</v>
      </c>
      <c r="F777" s="1" t="e">
        <f>SUMIFS(#REF!,#REF!,HFE!$D777)/60000</f>
        <v>#REF!</v>
      </c>
      <c r="G777" s="1" t="e">
        <f>SUMIFS(#REF!,#REF!,HFE!$D777)/60000</f>
        <v>#REF!</v>
      </c>
      <c r="H777" s="1" t="e">
        <f>(VLOOKUP(C777&amp;E777,#REF!,4,0)*HFE!G777)-339.400904146677</f>
        <v>#REF!</v>
      </c>
      <c r="I777" s="1">
        <f>SUMIFS(Uploading_File_Generation!$D:$D,Uploading_File_Generation!$C:$C,HFE!$E777,Uploading_File_Generation!$B:$B,HFE!$C777,Uploading_File_Generation!$A:$A,HFE!$D777)</f>
        <v>0</v>
      </c>
      <c r="J777" s="8">
        <f>SUMIFS(Uploading_File_Generation!$E:$E,Uploading_File_Generation!$C:$C,HFE!$E777,Uploading_File_Generation!$B:$B,HFE!$C777,Uploading_File_Generation!$A:$A,HFE!$D777)</f>
        <v>0</v>
      </c>
      <c r="K777" s="9" t="e">
        <f t="shared" si="75"/>
        <v>#REF!</v>
      </c>
      <c r="L777" s="9" t="e">
        <f t="shared" si="76"/>
        <v>#REF!</v>
      </c>
      <c r="M777" s="1">
        <v>0</v>
      </c>
      <c r="N777" s="1">
        <f t="shared" si="77"/>
        <v>1</v>
      </c>
      <c r="O777" s="1">
        <f t="shared" si="78"/>
        <v>0.930555555555556</v>
      </c>
      <c r="P777" s="1" t="e">
        <f>I777/(VLOOKUP($C777&amp;$E777,#REF!,5,0)*24)</f>
        <v>#REF!</v>
      </c>
      <c r="Q777" s="1" t="e">
        <f>$I777/(VLOOKUP($C777&amp;$E777,#REF!,4,0)*24)</f>
        <v>#REF!</v>
      </c>
      <c r="R777" s="1" t="e">
        <f>$J777/(VLOOKUP($C777&amp;$E777,#REF!,5,0)*24)</f>
        <v>#REF!</v>
      </c>
      <c r="S777" s="1" t="e">
        <f>$J777/(VLOOKUP($C777&amp;$E777,#REF!,4,0)*24)</f>
        <v>#REF!</v>
      </c>
      <c r="T777" s="1">
        <f>SUMIFS(Uploading_File_Generation!$F:$F,Uploading_File_Generation!$C:$C,HFE!$E777,Uploading_File_Generation!$B:$B,HFE!$C777,Uploading_File_Generation!$A:$A,HFE!$D777)*100</f>
        <v>0</v>
      </c>
      <c r="U777" s="1">
        <v>11.1667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0.833333333333333</v>
      </c>
      <c r="AB777" s="1">
        <v>0</v>
      </c>
      <c r="AC777" s="1">
        <v>0.833333333333333</v>
      </c>
      <c r="AD777" s="1"/>
      <c r="AE777" s="1"/>
      <c r="AF777" s="1"/>
      <c r="AG777" s="1"/>
      <c r="AH777" s="1">
        <v>262.544684780563</v>
      </c>
      <c r="AI777" s="1"/>
      <c r="AJ777" s="1">
        <f t="shared" si="79"/>
        <v>262.544684780563</v>
      </c>
    </row>
    <row r="778" hidden="1" spans="1:36">
      <c r="A778" s="1" t="str">
        <f t="shared" si="74"/>
        <v>Kurdi Cross44577ICR-7/INV-2</v>
      </c>
      <c r="B778" s="1" t="s">
        <v>95</v>
      </c>
      <c r="C778" s="1" t="s">
        <v>96</v>
      </c>
      <c r="D778" s="3">
        <v>44577</v>
      </c>
      <c r="E778" s="1" t="s">
        <v>110</v>
      </c>
      <c r="F778" s="1" t="e">
        <f>SUMIFS(#REF!,#REF!,HFE!$D778)/60000</f>
        <v>#REF!</v>
      </c>
      <c r="G778" s="1" t="e">
        <f>SUMIFS(#REF!,#REF!,HFE!$D778)/60000</f>
        <v>#REF!</v>
      </c>
      <c r="H778" s="1" t="e">
        <f>(VLOOKUP(C778&amp;E778,#REF!,4,0)*HFE!G778)-339.400904146677</f>
        <v>#REF!</v>
      </c>
      <c r="I778" s="1">
        <f>SUMIFS(Uploading_File_Generation!$D:$D,Uploading_File_Generation!$C:$C,HFE!$E778,Uploading_File_Generation!$B:$B,HFE!$C778,Uploading_File_Generation!$A:$A,HFE!$D778)</f>
        <v>0</v>
      </c>
      <c r="J778" s="8">
        <f>SUMIFS(Uploading_File_Generation!$E:$E,Uploading_File_Generation!$C:$C,HFE!$E778,Uploading_File_Generation!$B:$B,HFE!$C778,Uploading_File_Generation!$A:$A,HFE!$D778)</f>
        <v>0</v>
      </c>
      <c r="K778" s="9" t="e">
        <f t="shared" si="75"/>
        <v>#REF!</v>
      </c>
      <c r="L778" s="9" t="e">
        <f t="shared" si="76"/>
        <v>#REF!</v>
      </c>
      <c r="M778" s="1">
        <v>0</v>
      </c>
      <c r="N778" s="1">
        <f t="shared" si="77"/>
        <v>1</v>
      </c>
      <c r="O778" s="1">
        <f t="shared" si="78"/>
        <v>0.930555555555556</v>
      </c>
      <c r="P778" s="1" t="e">
        <f>I778/(VLOOKUP($C778&amp;$E778,#REF!,5,0)*24)</f>
        <v>#REF!</v>
      </c>
      <c r="Q778" s="1" t="e">
        <f>$I778/(VLOOKUP($C778&amp;$E778,#REF!,4,0)*24)</f>
        <v>#REF!</v>
      </c>
      <c r="R778" s="1" t="e">
        <f>$J778/(VLOOKUP($C778&amp;$E778,#REF!,5,0)*24)</f>
        <v>#REF!</v>
      </c>
      <c r="S778" s="1" t="e">
        <f>$J778/(VLOOKUP($C778&amp;$E778,#REF!,4,0)*24)</f>
        <v>#REF!</v>
      </c>
      <c r="T778" s="1">
        <f>SUMIFS(Uploading_File_Generation!$F:$F,Uploading_File_Generation!$C:$C,HFE!$E778,Uploading_File_Generation!$B:$B,HFE!$C778,Uploading_File_Generation!$A:$A,HFE!$D778)*100</f>
        <v>0</v>
      </c>
      <c r="U778" s="1">
        <v>11.1667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0.833333333333333</v>
      </c>
      <c r="AB778" s="1">
        <v>0</v>
      </c>
      <c r="AC778" s="1">
        <v>0.833333333333333</v>
      </c>
      <c r="AD778" s="1"/>
      <c r="AE778" s="1"/>
      <c r="AF778" s="1"/>
      <c r="AG778" s="1"/>
      <c r="AH778" s="1">
        <v>262.544684780563</v>
      </c>
      <c r="AI778" s="1"/>
      <c r="AJ778" s="1">
        <f t="shared" si="79"/>
        <v>262.544684780563</v>
      </c>
    </row>
    <row r="779" hidden="1" spans="1:36">
      <c r="A779" s="1" t="str">
        <f t="shared" si="74"/>
        <v>Kurdi Cross44577ICR-7/INV-3</v>
      </c>
      <c r="B779" s="1" t="s">
        <v>95</v>
      </c>
      <c r="C779" s="1" t="s">
        <v>96</v>
      </c>
      <c r="D779" s="3">
        <v>44577</v>
      </c>
      <c r="E779" s="1" t="s">
        <v>111</v>
      </c>
      <c r="F779" s="1" t="e">
        <f>SUMIFS(#REF!,#REF!,HFE!$D779)/60000</f>
        <v>#REF!</v>
      </c>
      <c r="G779" s="1" t="e">
        <f>SUMIFS(#REF!,#REF!,HFE!$D779)/60000</f>
        <v>#REF!</v>
      </c>
      <c r="H779" s="1" t="e">
        <f>(VLOOKUP(C779&amp;E779,#REF!,4,0)*HFE!G779)-339.400904146677</f>
        <v>#REF!</v>
      </c>
      <c r="I779" s="1">
        <f>SUMIFS(Uploading_File_Generation!$D:$D,Uploading_File_Generation!$C:$C,HFE!$E779,Uploading_File_Generation!$B:$B,HFE!$C779,Uploading_File_Generation!$A:$A,HFE!$D779)</f>
        <v>0</v>
      </c>
      <c r="J779" s="8">
        <f>SUMIFS(Uploading_File_Generation!$E:$E,Uploading_File_Generation!$C:$C,HFE!$E779,Uploading_File_Generation!$B:$B,HFE!$C779,Uploading_File_Generation!$A:$A,HFE!$D779)</f>
        <v>0</v>
      </c>
      <c r="K779" s="9" t="e">
        <f t="shared" si="75"/>
        <v>#REF!</v>
      </c>
      <c r="L779" s="9" t="e">
        <f t="shared" si="76"/>
        <v>#REF!</v>
      </c>
      <c r="M779" s="1">
        <v>0</v>
      </c>
      <c r="N779" s="1">
        <f t="shared" si="77"/>
        <v>1</v>
      </c>
      <c r="O779" s="1">
        <f t="shared" si="78"/>
        <v>0.930555555555556</v>
      </c>
      <c r="P779" s="1" t="e">
        <f>I779/(VLOOKUP($C779&amp;$E779,#REF!,5,0)*24)</f>
        <v>#REF!</v>
      </c>
      <c r="Q779" s="1" t="e">
        <f>$I779/(VLOOKUP($C779&amp;$E779,#REF!,4,0)*24)</f>
        <v>#REF!</v>
      </c>
      <c r="R779" s="1" t="e">
        <f>$J779/(VLOOKUP($C779&amp;$E779,#REF!,5,0)*24)</f>
        <v>#REF!</v>
      </c>
      <c r="S779" s="1" t="e">
        <f>$J779/(VLOOKUP($C779&amp;$E779,#REF!,4,0)*24)</f>
        <v>#REF!</v>
      </c>
      <c r="T779" s="1">
        <f>SUMIFS(Uploading_File_Generation!$F:$F,Uploading_File_Generation!$C:$C,HFE!$E779,Uploading_File_Generation!$B:$B,HFE!$C779,Uploading_File_Generation!$A:$A,HFE!$D779)*100</f>
        <v>0</v>
      </c>
      <c r="U779" s="1">
        <v>11.1667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0.833333333333333</v>
      </c>
      <c r="AB779" s="1">
        <v>0</v>
      </c>
      <c r="AC779" s="1">
        <v>0.833333333333333</v>
      </c>
      <c r="AD779" s="1"/>
      <c r="AE779" s="1"/>
      <c r="AF779" s="1"/>
      <c r="AG779" s="1"/>
      <c r="AH779" s="1">
        <v>262.544684780563</v>
      </c>
      <c r="AI779" s="1"/>
      <c r="AJ779" s="1">
        <f t="shared" si="79"/>
        <v>262.544684780563</v>
      </c>
    </row>
    <row r="780" hidden="1" spans="1:36">
      <c r="A780" s="1" t="str">
        <f t="shared" si="74"/>
        <v>Kurdi Cross44577ICR-7/INV-4</v>
      </c>
      <c r="B780" s="1" t="s">
        <v>95</v>
      </c>
      <c r="C780" s="1" t="s">
        <v>96</v>
      </c>
      <c r="D780" s="3">
        <v>44577</v>
      </c>
      <c r="E780" s="1" t="s">
        <v>112</v>
      </c>
      <c r="F780" s="1" t="e">
        <f>SUMIFS(#REF!,#REF!,HFE!$D780)/60000</f>
        <v>#REF!</v>
      </c>
      <c r="G780" s="1" t="e">
        <f>SUMIFS(#REF!,#REF!,HFE!$D780)/60000</f>
        <v>#REF!</v>
      </c>
      <c r="H780" s="1" t="e">
        <f>(VLOOKUP(C780&amp;E780,#REF!,4,0)*HFE!G780)-339.400904146677</f>
        <v>#REF!</v>
      </c>
      <c r="I780" s="1">
        <f>SUMIFS(Uploading_File_Generation!$D:$D,Uploading_File_Generation!$C:$C,HFE!$E780,Uploading_File_Generation!$B:$B,HFE!$C780,Uploading_File_Generation!$A:$A,HFE!$D780)</f>
        <v>0</v>
      </c>
      <c r="J780" s="8">
        <f>SUMIFS(Uploading_File_Generation!$E:$E,Uploading_File_Generation!$C:$C,HFE!$E780,Uploading_File_Generation!$B:$B,HFE!$C780,Uploading_File_Generation!$A:$A,HFE!$D780)</f>
        <v>0</v>
      </c>
      <c r="K780" s="9" t="e">
        <f t="shared" si="75"/>
        <v>#REF!</v>
      </c>
      <c r="L780" s="9" t="e">
        <f t="shared" si="76"/>
        <v>#REF!</v>
      </c>
      <c r="M780" s="1">
        <v>0</v>
      </c>
      <c r="N780" s="1">
        <f t="shared" si="77"/>
        <v>1</v>
      </c>
      <c r="O780" s="1">
        <f t="shared" si="78"/>
        <v>0.930555555555556</v>
      </c>
      <c r="P780" s="1" t="e">
        <f>I780/(VLOOKUP($C780&amp;$E780,#REF!,5,0)*24)</f>
        <v>#REF!</v>
      </c>
      <c r="Q780" s="1" t="e">
        <f>$I780/(VLOOKUP($C780&amp;$E780,#REF!,4,0)*24)</f>
        <v>#REF!</v>
      </c>
      <c r="R780" s="1" t="e">
        <f>$J780/(VLOOKUP($C780&amp;$E780,#REF!,5,0)*24)</f>
        <v>#REF!</v>
      </c>
      <c r="S780" s="1" t="e">
        <f>$J780/(VLOOKUP($C780&amp;$E780,#REF!,4,0)*24)</f>
        <v>#REF!</v>
      </c>
      <c r="T780" s="1">
        <f>SUMIFS(Uploading_File_Generation!$F:$F,Uploading_File_Generation!$C:$C,HFE!$E780,Uploading_File_Generation!$B:$B,HFE!$C780,Uploading_File_Generation!$A:$A,HFE!$D780)*100</f>
        <v>0</v>
      </c>
      <c r="U780" s="1">
        <v>11.1667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0.833333333333333</v>
      </c>
      <c r="AB780" s="1">
        <v>0</v>
      </c>
      <c r="AC780" s="1">
        <v>0.833333333333333</v>
      </c>
      <c r="AD780" s="1"/>
      <c r="AE780" s="1"/>
      <c r="AF780" s="1"/>
      <c r="AG780" s="1"/>
      <c r="AH780" s="1">
        <v>262.544684780563</v>
      </c>
      <c r="AI780" s="1"/>
      <c r="AJ780" s="1">
        <f t="shared" si="79"/>
        <v>262.544684780563</v>
      </c>
    </row>
    <row r="781" hidden="1" spans="1:36">
      <c r="A781" s="1" t="str">
        <f t="shared" si="74"/>
        <v>Kurdi Cross44577ICR-8/INV-1</v>
      </c>
      <c r="B781" s="1" t="s">
        <v>95</v>
      </c>
      <c r="C781" s="1" t="s">
        <v>96</v>
      </c>
      <c r="D781" s="3">
        <v>44577</v>
      </c>
      <c r="E781" s="1" t="s">
        <v>113</v>
      </c>
      <c r="F781" s="1" t="e">
        <f>SUMIFS(#REF!,#REF!,HFE!$D781)/60000</f>
        <v>#REF!</v>
      </c>
      <c r="G781" s="1" t="e">
        <f>SUMIFS(#REF!,#REF!,HFE!$D781)/60000</f>
        <v>#REF!</v>
      </c>
      <c r="H781" s="1" t="e">
        <f>(VLOOKUP(C781&amp;E781,#REF!,4,0)*HFE!G781)-339.400904146677</f>
        <v>#REF!</v>
      </c>
      <c r="I781" s="1">
        <f>SUMIFS(Uploading_File_Generation!$D:$D,Uploading_File_Generation!$C:$C,HFE!$E781,Uploading_File_Generation!$B:$B,HFE!$C781,Uploading_File_Generation!$A:$A,HFE!$D781)</f>
        <v>0</v>
      </c>
      <c r="J781" s="8">
        <f>SUMIFS(Uploading_File_Generation!$E:$E,Uploading_File_Generation!$C:$C,HFE!$E781,Uploading_File_Generation!$B:$B,HFE!$C781,Uploading_File_Generation!$A:$A,HFE!$D781)</f>
        <v>0</v>
      </c>
      <c r="K781" s="9" t="e">
        <f t="shared" si="75"/>
        <v>#REF!</v>
      </c>
      <c r="L781" s="9" t="e">
        <f t="shared" si="76"/>
        <v>#REF!</v>
      </c>
      <c r="M781" s="1">
        <v>0</v>
      </c>
      <c r="N781" s="1">
        <f t="shared" si="77"/>
        <v>1</v>
      </c>
      <c r="O781" s="1">
        <f t="shared" si="78"/>
        <v>0.930555555555556</v>
      </c>
      <c r="P781" s="1" t="e">
        <f>I781/(VLOOKUP($C781&amp;$E781,#REF!,5,0)*24)</f>
        <v>#REF!</v>
      </c>
      <c r="Q781" s="1" t="e">
        <f>$I781/(VLOOKUP($C781&amp;$E781,#REF!,4,0)*24)</f>
        <v>#REF!</v>
      </c>
      <c r="R781" s="1" t="e">
        <f>$J781/(VLOOKUP($C781&amp;$E781,#REF!,5,0)*24)</f>
        <v>#REF!</v>
      </c>
      <c r="S781" s="1" t="e">
        <f>$J781/(VLOOKUP($C781&amp;$E781,#REF!,4,0)*24)</f>
        <v>#REF!</v>
      </c>
      <c r="T781" s="1">
        <f>SUMIFS(Uploading_File_Generation!$F:$F,Uploading_File_Generation!$C:$C,HFE!$E781,Uploading_File_Generation!$B:$B,HFE!$C781,Uploading_File_Generation!$A:$A,HFE!$D781)*100</f>
        <v>0</v>
      </c>
      <c r="U781" s="1">
        <v>11.1667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0.833333333333333</v>
      </c>
      <c r="AB781" s="1">
        <v>0</v>
      </c>
      <c r="AC781" s="1">
        <v>0.833333333333333</v>
      </c>
      <c r="AD781" s="1"/>
      <c r="AE781" s="1"/>
      <c r="AF781" s="1"/>
      <c r="AG781" s="1"/>
      <c r="AH781" s="1">
        <v>262.544684780563</v>
      </c>
      <c r="AI781" s="1"/>
      <c r="AJ781" s="1">
        <f t="shared" si="79"/>
        <v>262.544684780563</v>
      </c>
    </row>
    <row r="782" hidden="1" spans="1:36">
      <c r="A782" s="1" t="str">
        <f t="shared" si="74"/>
        <v>Kurdi Cross44577ICR-8/INV-2</v>
      </c>
      <c r="B782" s="1" t="s">
        <v>95</v>
      </c>
      <c r="C782" s="1" t="s">
        <v>96</v>
      </c>
      <c r="D782" s="3">
        <v>44577</v>
      </c>
      <c r="E782" s="1" t="s">
        <v>114</v>
      </c>
      <c r="F782" s="1" t="e">
        <f>SUMIFS(#REF!,#REF!,HFE!$D782)/60000</f>
        <v>#REF!</v>
      </c>
      <c r="G782" s="1" t="e">
        <f>SUMIFS(#REF!,#REF!,HFE!$D782)/60000</f>
        <v>#REF!</v>
      </c>
      <c r="H782" s="1" t="e">
        <f>(VLOOKUP(C782&amp;E782,#REF!,4,0)*HFE!G782)-339.400904146677</f>
        <v>#REF!</v>
      </c>
      <c r="I782" s="1">
        <f>SUMIFS(Uploading_File_Generation!$D:$D,Uploading_File_Generation!$C:$C,HFE!$E782,Uploading_File_Generation!$B:$B,HFE!$C782,Uploading_File_Generation!$A:$A,HFE!$D782)</f>
        <v>0</v>
      </c>
      <c r="J782" s="8">
        <f>SUMIFS(Uploading_File_Generation!$E:$E,Uploading_File_Generation!$C:$C,HFE!$E782,Uploading_File_Generation!$B:$B,HFE!$C782,Uploading_File_Generation!$A:$A,HFE!$D782)</f>
        <v>0</v>
      </c>
      <c r="K782" s="9" t="e">
        <f t="shared" si="75"/>
        <v>#REF!</v>
      </c>
      <c r="L782" s="9" t="e">
        <f t="shared" si="76"/>
        <v>#REF!</v>
      </c>
      <c r="M782" s="1">
        <v>0</v>
      </c>
      <c r="N782" s="1">
        <f t="shared" si="77"/>
        <v>1</v>
      </c>
      <c r="O782" s="1">
        <f t="shared" si="78"/>
        <v>0.930555555555556</v>
      </c>
      <c r="P782" s="1" t="e">
        <f>I782/(VLOOKUP($C782&amp;$E782,#REF!,5,0)*24)</f>
        <v>#REF!</v>
      </c>
      <c r="Q782" s="1" t="e">
        <f>$I782/(VLOOKUP($C782&amp;$E782,#REF!,4,0)*24)</f>
        <v>#REF!</v>
      </c>
      <c r="R782" s="1" t="e">
        <f>$J782/(VLOOKUP($C782&amp;$E782,#REF!,5,0)*24)</f>
        <v>#REF!</v>
      </c>
      <c r="S782" s="1" t="e">
        <f>$J782/(VLOOKUP($C782&amp;$E782,#REF!,4,0)*24)</f>
        <v>#REF!</v>
      </c>
      <c r="T782" s="1">
        <f>SUMIFS(Uploading_File_Generation!$F:$F,Uploading_File_Generation!$C:$C,HFE!$E782,Uploading_File_Generation!$B:$B,HFE!$C782,Uploading_File_Generation!$A:$A,HFE!$D782)*100</f>
        <v>0</v>
      </c>
      <c r="U782" s="1">
        <v>11.1667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0.833333333333333</v>
      </c>
      <c r="AB782" s="1">
        <v>0</v>
      </c>
      <c r="AC782" s="1">
        <v>0.833333333333333</v>
      </c>
      <c r="AD782" s="1"/>
      <c r="AE782" s="1"/>
      <c r="AF782" s="1"/>
      <c r="AG782" s="1"/>
      <c r="AH782" s="1">
        <v>262.544684780563</v>
      </c>
      <c r="AI782" s="1"/>
      <c r="AJ782" s="1">
        <f t="shared" si="79"/>
        <v>262.544684780563</v>
      </c>
    </row>
    <row r="783" hidden="1" spans="1:36">
      <c r="A783" s="1" t="str">
        <f t="shared" si="74"/>
        <v>Kurdi Cross44577ICR-8/INV-3</v>
      </c>
      <c r="B783" s="1" t="s">
        <v>95</v>
      </c>
      <c r="C783" s="1" t="s">
        <v>96</v>
      </c>
      <c r="D783" s="3">
        <v>44577</v>
      </c>
      <c r="E783" s="1" t="s">
        <v>115</v>
      </c>
      <c r="F783" s="1" t="e">
        <f>SUMIFS(#REF!,#REF!,HFE!$D783)/60000</f>
        <v>#REF!</v>
      </c>
      <c r="G783" s="1" t="e">
        <f>SUMIFS(#REF!,#REF!,HFE!$D783)/60000</f>
        <v>#REF!</v>
      </c>
      <c r="H783" s="1" t="e">
        <f>(VLOOKUP(C783&amp;E783,#REF!,4,0)*HFE!G783)-339.400904146677</f>
        <v>#REF!</v>
      </c>
      <c r="I783" s="1">
        <f>SUMIFS(Uploading_File_Generation!$D:$D,Uploading_File_Generation!$C:$C,HFE!$E783,Uploading_File_Generation!$B:$B,HFE!$C783,Uploading_File_Generation!$A:$A,HFE!$D783)</f>
        <v>0</v>
      </c>
      <c r="J783" s="8">
        <f>SUMIFS(Uploading_File_Generation!$E:$E,Uploading_File_Generation!$C:$C,HFE!$E783,Uploading_File_Generation!$B:$B,HFE!$C783,Uploading_File_Generation!$A:$A,HFE!$D783)</f>
        <v>0</v>
      </c>
      <c r="K783" s="9" t="e">
        <f t="shared" si="75"/>
        <v>#REF!</v>
      </c>
      <c r="L783" s="9" t="e">
        <f t="shared" si="76"/>
        <v>#REF!</v>
      </c>
      <c r="M783" s="1">
        <v>0</v>
      </c>
      <c r="N783" s="1">
        <f t="shared" si="77"/>
        <v>1</v>
      </c>
      <c r="O783" s="1">
        <f t="shared" si="78"/>
        <v>0.930555555555556</v>
      </c>
      <c r="P783" s="1" t="e">
        <f>I783/(VLOOKUP($C783&amp;$E783,#REF!,5,0)*24)</f>
        <v>#REF!</v>
      </c>
      <c r="Q783" s="1" t="e">
        <f>$I783/(VLOOKUP($C783&amp;$E783,#REF!,4,0)*24)</f>
        <v>#REF!</v>
      </c>
      <c r="R783" s="1" t="e">
        <f>$J783/(VLOOKUP($C783&amp;$E783,#REF!,5,0)*24)</f>
        <v>#REF!</v>
      </c>
      <c r="S783" s="1" t="e">
        <f>$J783/(VLOOKUP($C783&amp;$E783,#REF!,4,0)*24)</f>
        <v>#REF!</v>
      </c>
      <c r="T783" s="1">
        <f>SUMIFS(Uploading_File_Generation!$F:$F,Uploading_File_Generation!$C:$C,HFE!$E783,Uploading_File_Generation!$B:$B,HFE!$C783,Uploading_File_Generation!$A:$A,HFE!$D783)*100</f>
        <v>0</v>
      </c>
      <c r="U783" s="1">
        <v>11.1667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0.833333333333333</v>
      </c>
      <c r="AB783" s="1">
        <v>0</v>
      </c>
      <c r="AC783" s="1">
        <v>0.833333333333333</v>
      </c>
      <c r="AD783" s="1"/>
      <c r="AE783" s="1"/>
      <c r="AF783" s="1"/>
      <c r="AG783" s="1"/>
      <c r="AH783" s="1">
        <v>262.544684780563</v>
      </c>
      <c r="AI783" s="1"/>
      <c r="AJ783" s="1">
        <f t="shared" si="79"/>
        <v>262.544684780563</v>
      </c>
    </row>
    <row r="784" hidden="1" spans="1:36">
      <c r="A784" s="1" t="str">
        <f t="shared" si="74"/>
        <v>Kurdi Cross44577ICR-8/INV-4</v>
      </c>
      <c r="B784" s="1" t="s">
        <v>95</v>
      </c>
      <c r="C784" s="1" t="s">
        <v>96</v>
      </c>
      <c r="D784" s="3">
        <v>44577</v>
      </c>
      <c r="E784" s="1" t="s">
        <v>116</v>
      </c>
      <c r="F784" s="1" t="e">
        <f>SUMIFS(#REF!,#REF!,HFE!$D784)/60000</f>
        <v>#REF!</v>
      </c>
      <c r="G784" s="1" t="e">
        <f>SUMIFS(#REF!,#REF!,HFE!$D784)/60000</f>
        <v>#REF!</v>
      </c>
      <c r="H784" s="1" t="e">
        <f>(VLOOKUP(C784&amp;E784,#REF!,4,0)*HFE!G784)-339.400904146677</f>
        <v>#REF!</v>
      </c>
      <c r="I784" s="1">
        <f>SUMIFS(Uploading_File_Generation!$D:$D,Uploading_File_Generation!$C:$C,HFE!$E784,Uploading_File_Generation!$B:$B,HFE!$C784,Uploading_File_Generation!$A:$A,HFE!$D784)</f>
        <v>0</v>
      </c>
      <c r="J784" s="8">
        <f>SUMIFS(Uploading_File_Generation!$E:$E,Uploading_File_Generation!$C:$C,HFE!$E784,Uploading_File_Generation!$B:$B,HFE!$C784,Uploading_File_Generation!$A:$A,HFE!$D784)</f>
        <v>0</v>
      </c>
      <c r="K784" s="9" t="e">
        <f t="shared" si="75"/>
        <v>#REF!</v>
      </c>
      <c r="L784" s="9" t="e">
        <f t="shared" si="76"/>
        <v>#REF!</v>
      </c>
      <c r="M784" s="1">
        <v>0</v>
      </c>
      <c r="N784" s="1">
        <f t="shared" si="77"/>
        <v>1</v>
      </c>
      <c r="O784" s="1">
        <f t="shared" si="78"/>
        <v>0.930555555555556</v>
      </c>
      <c r="P784" s="1" t="e">
        <f>I784/(VLOOKUP($C784&amp;$E784,#REF!,5,0)*24)</f>
        <v>#REF!</v>
      </c>
      <c r="Q784" s="1" t="e">
        <f>$I784/(VLOOKUP($C784&amp;$E784,#REF!,4,0)*24)</f>
        <v>#REF!</v>
      </c>
      <c r="R784" s="1" t="e">
        <f>$J784/(VLOOKUP($C784&amp;$E784,#REF!,5,0)*24)</f>
        <v>#REF!</v>
      </c>
      <c r="S784" s="1" t="e">
        <f>$J784/(VLOOKUP($C784&amp;$E784,#REF!,4,0)*24)</f>
        <v>#REF!</v>
      </c>
      <c r="T784" s="1">
        <f>SUMIFS(Uploading_File_Generation!$F:$F,Uploading_File_Generation!$C:$C,HFE!$E784,Uploading_File_Generation!$B:$B,HFE!$C784,Uploading_File_Generation!$A:$A,HFE!$D784)*100</f>
        <v>0</v>
      </c>
      <c r="U784" s="1">
        <v>11.1667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0.833333333333333</v>
      </c>
      <c r="AB784" s="1">
        <v>0</v>
      </c>
      <c r="AC784" s="1">
        <v>0.833333333333333</v>
      </c>
      <c r="AD784" s="1"/>
      <c r="AE784" s="1"/>
      <c r="AF784" s="1"/>
      <c r="AG784" s="1"/>
      <c r="AH784" s="1">
        <v>262.544684780563</v>
      </c>
      <c r="AI784" s="1"/>
      <c r="AJ784" s="1">
        <f t="shared" si="79"/>
        <v>262.544684780563</v>
      </c>
    </row>
    <row r="785" hidden="1" spans="1:36">
      <c r="A785" s="1" t="str">
        <f t="shared" si="74"/>
        <v>Kurdi Cross44577ICR-9/INV-1</v>
      </c>
      <c r="B785" s="1" t="s">
        <v>95</v>
      </c>
      <c r="C785" s="1" t="s">
        <v>96</v>
      </c>
      <c r="D785" s="3">
        <v>44577</v>
      </c>
      <c r="E785" s="1" t="s">
        <v>117</v>
      </c>
      <c r="F785" s="1" t="e">
        <f>SUMIFS(#REF!,#REF!,HFE!$D785)/60000</f>
        <v>#REF!</v>
      </c>
      <c r="G785" s="1" t="e">
        <f>SUMIFS(#REF!,#REF!,HFE!$D785)/60000</f>
        <v>#REF!</v>
      </c>
      <c r="H785" s="1" t="e">
        <f>(VLOOKUP(C785&amp;E785,#REF!,4,0)*HFE!G785)-339.400904146677</f>
        <v>#REF!</v>
      </c>
      <c r="I785" s="1">
        <f>SUMIFS(Uploading_File_Generation!$D:$D,Uploading_File_Generation!$C:$C,HFE!$E785,Uploading_File_Generation!$B:$B,HFE!$C785,Uploading_File_Generation!$A:$A,HFE!$D785)</f>
        <v>0</v>
      </c>
      <c r="J785" s="8">
        <f>SUMIFS(Uploading_File_Generation!$E:$E,Uploading_File_Generation!$C:$C,HFE!$E785,Uploading_File_Generation!$B:$B,HFE!$C785,Uploading_File_Generation!$A:$A,HFE!$D785)</f>
        <v>0</v>
      </c>
      <c r="K785" s="9" t="e">
        <f t="shared" si="75"/>
        <v>#REF!</v>
      </c>
      <c r="L785" s="9" t="e">
        <f t="shared" si="76"/>
        <v>#REF!</v>
      </c>
      <c r="M785" s="1">
        <v>0</v>
      </c>
      <c r="N785" s="1">
        <f t="shared" si="77"/>
        <v>1</v>
      </c>
      <c r="O785" s="1">
        <f t="shared" si="78"/>
        <v>0.930555555555556</v>
      </c>
      <c r="P785" s="1" t="e">
        <f>I785/(VLOOKUP($C785&amp;$E785,#REF!,5,0)*24)</f>
        <v>#REF!</v>
      </c>
      <c r="Q785" s="1" t="e">
        <f>$I785/(VLOOKUP($C785&amp;$E785,#REF!,4,0)*24)</f>
        <v>#REF!</v>
      </c>
      <c r="R785" s="1" t="e">
        <f>$J785/(VLOOKUP($C785&amp;$E785,#REF!,5,0)*24)</f>
        <v>#REF!</v>
      </c>
      <c r="S785" s="1" t="e">
        <f>$J785/(VLOOKUP($C785&amp;$E785,#REF!,4,0)*24)</f>
        <v>#REF!</v>
      </c>
      <c r="T785" s="1">
        <f>SUMIFS(Uploading_File_Generation!$F:$F,Uploading_File_Generation!$C:$C,HFE!$E785,Uploading_File_Generation!$B:$B,HFE!$C785,Uploading_File_Generation!$A:$A,HFE!$D785)*100</f>
        <v>0</v>
      </c>
      <c r="U785" s="1">
        <v>11.1667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0.833333333333333</v>
      </c>
      <c r="AB785" s="1">
        <v>0</v>
      </c>
      <c r="AC785" s="1">
        <v>0.833333333333333</v>
      </c>
      <c r="AD785" s="1"/>
      <c r="AE785" s="1"/>
      <c r="AF785" s="1"/>
      <c r="AG785" s="1"/>
      <c r="AH785" s="1">
        <v>262.544684780563</v>
      </c>
      <c r="AI785" s="1"/>
      <c r="AJ785" s="1">
        <f t="shared" si="79"/>
        <v>262.544684780563</v>
      </c>
    </row>
    <row r="786" hidden="1" spans="1:36">
      <c r="A786" s="1" t="str">
        <f t="shared" si="74"/>
        <v>Kurdi Cross44577ICR-9/INV-2</v>
      </c>
      <c r="B786" s="1" t="s">
        <v>95</v>
      </c>
      <c r="C786" s="1" t="s">
        <v>96</v>
      </c>
      <c r="D786" s="3">
        <v>44577</v>
      </c>
      <c r="E786" s="1" t="s">
        <v>118</v>
      </c>
      <c r="F786" s="1" t="e">
        <f>SUMIFS(#REF!,#REF!,HFE!$D786)/60000</f>
        <v>#REF!</v>
      </c>
      <c r="G786" s="1" t="e">
        <f>SUMIFS(#REF!,#REF!,HFE!$D786)/60000</f>
        <v>#REF!</v>
      </c>
      <c r="H786" s="1" t="e">
        <f>(VLOOKUP(C786&amp;E786,#REF!,4,0)*HFE!G786)-339.400904146677</f>
        <v>#REF!</v>
      </c>
      <c r="I786" s="1">
        <f>SUMIFS(Uploading_File_Generation!$D:$D,Uploading_File_Generation!$C:$C,HFE!$E786,Uploading_File_Generation!$B:$B,HFE!$C786,Uploading_File_Generation!$A:$A,HFE!$D786)</f>
        <v>0</v>
      </c>
      <c r="J786" s="8">
        <f>SUMIFS(Uploading_File_Generation!$E:$E,Uploading_File_Generation!$C:$C,HFE!$E786,Uploading_File_Generation!$B:$B,HFE!$C786,Uploading_File_Generation!$A:$A,HFE!$D786)</f>
        <v>0</v>
      </c>
      <c r="K786" s="9" t="e">
        <f t="shared" si="75"/>
        <v>#REF!</v>
      </c>
      <c r="L786" s="9" t="e">
        <f t="shared" si="76"/>
        <v>#REF!</v>
      </c>
      <c r="M786" s="1">
        <v>0</v>
      </c>
      <c r="N786" s="1">
        <f t="shared" si="77"/>
        <v>1</v>
      </c>
      <c r="O786" s="1">
        <f t="shared" si="78"/>
        <v>0.930555555555556</v>
      </c>
      <c r="P786" s="1" t="e">
        <f>I786/(VLOOKUP($C786&amp;$E786,#REF!,5,0)*24)</f>
        <v>#REF!</v>
      </c>
      <c r="Q786" s="1" t="e">
        <f>$I786/(VLOOKUP($C786&amp;$E786,#REF!,4,0)*24)</f>
        <v>#REF!</v>
      </c>
      <c r="R786" s="1" t="e">
        <f>$J786/(VLOOKUP($C786&amp;$E786,#REF!,5,0)*24)</f>
        <v>#REF!</v>
      </c>
      <c r="S786" s="1" t="e">
        <f>$J786/(VLOOKUP($C786&amp;$E786,#REF!,4,0)*24)</f>
        <v>#REF!</v>
      </c>
      <c r="T786" s="1">
        <f>SUMIFS(Uploading_File_Generation!$F:$F,Uploading_File_Generation!$C:$C,HFE!$E786,Uploading_File_Generation!$B:$B,HFE!$C786,Uploading_File_Generation!$A:$A,HFE!$D786)*100</f>
        <v>0</v>
      </c>
      <c r="U786" s="1">
        <v>11.1667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0.833333333333333</v>
      </c>
      <c r="AB786" s="1">
        <v>0</v>
      </c>
      <c r="AC786" s="1">
        <v>0.833333333333333</v>
      </c>
      <c r="AD786" s="1"/>
      <c r="AE786" s="1"/>
      <c r="AF786" s="1"/>
      <c r="AG786" s="1"/>
      <c r="AH786" s="1">
        <v>262.544684780563</v>
      </c>
      <c r="AI786" s="1"/>
      <c r="AJ786" s="1">
        <f t="shared" si="79"/>
        <v>262.544684780563</v>
      </c>
    </row>
    <row r="787" hidden="1" spans="1:36">
      <c r="A787" s="1" t="str">
        <f t="shared" si="74"/>
        <v>Kurdi Cross44577ICR-9/INV-3</v>
      </c>
      <c r="B787" s="1" t="s">
        <v>95</v>
      </c>
      <c r="C787" s="1" t="s">
        <v>96</v>
      </c>
      <c r="D787" s="3">
        <v>44577</v>
      </c>
      <c r="E787" s="1" t="s">
        <v>119</v>
      </c>
      <c r="F787" s="1" t="e">
        <f>SUMIFS(#REF!,#REF!,HFE!$D787)/60000</f>
        <v>#REF!</v>
      </c>
      <c r="G787" s="1" t="e">
        <f>SUMIFS(#REF!,#REF!,HFE!$D787)/60000</f>
        <v>#REF!</v>
      </c>
      <c r="H787" s="1" t="e">
        <f>(VLOOKUP(C787&amp;E787,#REF!,4,0)*HFE!G787)-339.400904146677</f>
        <v>#REF!</v>
      </c>
      <c r="I787" s="1">
        <f>SUMIFS(Uploading_File_Generation!$D:$D,Uploading_File_Generation!$C:$C,HFE!$E787,Uploading_File_Generation!$B:$B,HFE!$C787,Uploading_File_Generation!$A:$A,HFE!$D787)</f>
        <v>0</v>
      </c>
      <c r="J787" s="8">
        <f>SUMIFS(Uploading_File_Generation!$E:$E,Uploading_File_Generation!$C:$C,HFE!$E787,Uploading_File_Generation!$B:$B,HFE!$C787,Uploading_File_Generation!$A:$A,HFE!$D787)</f>
        <v>0</v>
      </c>
      <c r="K787" s="9" t="e">
        <f t="shared" si="75"/>
        <v>#REF!</v>
      </c>
      <c r="L787" s="9" t="e">
        <f t="shared" si="76"/>
        <v>#REF!</v>
      </c>
      <c r="M787" s="1">
        <v>0</v>
      </c>
      <c r="N787" s="1">
        <f t="shared" si="77"/>
        <v>1</v>
      </c>
      <c r="O787" s="1">
        <f t="shared" si="78"/>
        <v>0.930555555555556</v>
      </c>
      <c r="P787" s="1" t="e">
        <f>I787/(VLOOKUP($C787&amp;$E787,#REF!,5,0)*24)</f>
        <v>#REF!</v>
      </c>
      <c r="Q787" s="1" t="e">
        <f>$I787/(VLOOKUP($C787&amp;$E787,#REF!,4,0)*24)</f>
        <v>#REF!</v>
      </c>
      <c r="R787" s="1" t="e">
        <f>$J787/(VLOOKUP($C787&amp;$E787,#REF!,5,0)*24)</f>
        <v>#REF!</v>
      </c>
      <c r="S787" s="1" t="e">
        <f>$J787/(VLOOKUP($C787&amp;$E787,#REF!,4,0)*24)</f>
        <v>#REF!</v>
      </c>
      <c r="T787" s="1">
        <f>SUMIFS(Uploading_File_Generation!$F:$F,Uploading_File_Generation!$C:$C,HFE!$E787,Uploading_File_Generation!$B:$B,HFE!$C787,Uploading_File_Generation!$A:$A,HFE!$D787)*100</f>
        <v>0</v>
      </c>
      <c r="U787" s="1">
        <v>11.1667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0.833333333333333</v>
      </c>
      <c r="AB787" s="1">
        <v>0</v>
      </c>
      <c r="AC787" s="1">
        <v>0.833333333333333</v>
      </c>
      <c r="AD787" s="1"/>
      <c r="AE787" s="1"/>
      <c r="AF787" s="1"/>
      <c r="AG787" s="1"/>
      <c r="AH787" s="1">
        <v>262.544684780563</v>
      </c>
      <c r="AI787" s="1"/>
      <c r="AJ787" s="1">
        <f t="shared" si="79"/>
        <v>262.544684780563</v>
      </c>
    </row>
    <row r="788" hidden="1" spans="1:36">
      <c r="A788" s="1" t="str">
        <f t="shared" si="74"/>
        <v>Kurdi Cross44577ICR-9/INV-4</v>
      </c>
      <c r="B788" s="1" t="s">
        <v>95</v>
      </c>
      <c r="C788" s="1" t="s">
        <v>96</v>
      </c>
      <c r="D788" s="3">
        <v>44577</v>
      </c>
      <c r="E788" s="1" t="s">
        <v>120</v>
      </c>
      <c r="F788" s="1" t="e">
        <f>SUMIFS(#REF!,#REF!,HFE!$D788)/60000</f>
        <v>#REF!</v>
      </c>
      <c r="G788" s="1" t="e">
        <f>SUMIFS(#REF!,#REF!,HFE!$D788)/60000</f>
        <v>#REF!</v>
      </c>
      <c r="H788" s="1" t="e">
        <f>(VLOOKUP(C788&amp;E788,#REF!,4,0)*HFE!G788)-339.400904146677</f>
        <v>#REF!</v>
      </c>
      <c r="I788" s="1">
        <f>SUMIFS(Uploading_File_Generation!$D:$D,Uploading_File_Generation!$C:$C,HFE!$E788,Uploading_File_Generation!$B:$B,HFE!$C788,Uploading_File_Generation!$A:$A,HFE!$D788)</f>
        <v>0</v>
      </c>
      <c r="J788" s="8">
        <f>SUMIFS(Uploading_File_Generation!$E:$E,Uploading_File_Generation!$C:$C,HFE!$E788,Uploading_File_Generation!$B:$B,HFE!$C788,Uploading_File_Generation!$A:$A,HFE!$D788)</f>
        <v>0</v>
      </c>
      <c r="K788" s="9" t="e">
        <f t="shared" si="75"/>
        <v>#REF!</v>
      </c>
      <c r="L788" s="9" t="e">
        <f t="shared" si="76"/>
        <v>#REF!</v>
      </c>
      <c r="M788" s="1">
        <v>0</v>
      </c>
      <c r="N788" s="1">
        <f t="shared" si="77"/>
        <v>1</v>
      </c>
      <c r="O788" s="1">
        <f t="shared" si="78"/>
        <v>0.930555555555556</v>
      </c>
      <c r="P788" s="1" t="e">
        <f>I788/(VLOOKUP($C788&amp;$E788,#REF!,5,0)*24)</f>
        <v>#REF!</v>
      </c>
      <c r="Q788" s="1" t="e">
        <f>$I788/(VLOOKUP($C788&amp;$E788,#REF!,4,0)*24)</f>
        <v>#REF!</v>
      </c>
      <c r="R788" s="1" t="e">
        <f>$J788/(VLOOKUP($C788&amp;$E788,#REF!,5,0)*24)</f>
        <v>#REF!</v>
      </c>
      <c r="S788" s="1" t="e">
        <f>$J788/(VLOOKUP($C788&amp;$E788,#REF!,4,0)*24)</f>
        <v>#REF!</v>
      </c>
      <c r="T788" s="1">
        <f>SUMIFS(Uploading_File_Generation!$F:$F,Uploading_File_Generation!$C:$C,HFE!$E788,Uploading_File_Generation!$B:$B,HFE!$C788,Uploading_File_Generation!$A:$A,HFE!$D788)*100</f>
        <v>0</v>
      </c>
      <c r="U788" s="1">
        <v>11.1667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0.833333333333333</v>
      </c>
      <c r="AB788" s="1">
        <v>0</v>
      </c>
      <c r="AC788" s="1">
        <v>0.833333333333333</v>
      </c>
      <c r="AD788" s="1"/>
      <c r="AE788" s="1"/>
      <c r="AF788" s="1"/>
      <c r="AG788" s="1"/>
      <c r="AH788" s="1">
        <v>262.544684780563</v>
      </c>
      <c r="AI788" s="1"/>
      <c r="AJ788" s="1">
        <f t="shared" si="79"/>
        <v>262.544684780563</v>
      </c>
    </row>
    <row r="789" hidden="1" spans="1:36">
      <c r="A789" s="1" t="str">
        <f t="shared" si="74"/>
        <v>Kurdi Cross44577ICR-10/INV-1</v>
      </c>
      <c r="B789" s="1" t="s">
        <v>95</v>
      </c>
      <c r="C789" s="1" t="s">
        <v>96</v>
      </c>
      <c r="D789" s="3">
        <v>44577</v>
      </c>
      <c r="E789" s="1" t="s">
        <v>121</v>
      </c>
      <c r="F789" s="1" t="e">
        <f>SUMIFS(#REF!,#REF!,HFE!$D789)/60000</f>
        <v>#REF!</v>
      </c>
      <c r="G789" s="1" t="e">
        <f>SUMIFS(#REF!,#REF!,HFE!$D789)/60000</f>
        <v>#REF!</v>
      </c>
      <c r="H789" s="1" t="e">
        <f>(VLOOKUP(C789&amp;E789,#REF!,4,0)*HFE!G789)-339.400904146677</f>
        <v>#REF!</v>
      </c>
      <c r="I789" s="1">
        <f>SUMIFS(Uploading_File_Generation!$D:$D,Uploading_File_Generation!$C:$C,HFE!$E789,Uploading_File_Generation!$B:$B,HFE!$C789,Uploading_File_Generation!$A:$A,HFE!$D789)</f>
        <v>0</v>
      </c>
      <c r="J789" s="8">
        <f>SUMIFS(Uploading_File_Generation!$E:$E,Uploading_File_Generation!$C:$C,HFE!$E789,Uploading_File_Generation!$B:$B,HFE!$C789,Uploading_File_Generation!$A:$A,HFE!$D789)</f>
        <v>0</v>
      </c>
      <c r="K789" s="9" t="e">
        <f t="shared" si="75"/>
        <v>#REF!</v>
      </c>
      <c r="L789" s="9" t="e">
        <f t="shared" si="76"/>
        <v>#REF!</v>
      </c>
      <c r="M789" s="1">
        <v>0</v>
      </c>
      <c r="N789" s="1">
        <f t="shared" si="77"/>
        <v>1</v>
      </c>
      <c r="O789" s="1">
        <f t="shared" si="78"/>
        <v>0.930555555555556</v>
      </c>
      <c r="P789" s="1" t="e">
        <f>I789/(VLOOKUP($C789&amp;$E789,#REF!,5,0)*24)</f>
        <v>#REF!</v>
      </c>
      <c r="Q789" s="1" t="e">
        <f>$I789/(VLOOKUP($C789&amp;$E789,#REF!,4,0)*24)</f>
        <v>#REF!</v>
      </c>
      <c r="R789" s="1" t="e">
        <f>$J789/(VLOOKUP($C789&amp;$E789,#REF!,5,0)*24)</f>
        <v>#REF!</v>
      </c>
      <c r="S789" s="1" t="e">
        <f>$J789/(VLOOKUP($C789&amp;$E789,#REF!,4,0)*24)</f>
        <v>#REF!</v>
      </c>
      <c r="T789" s="1">
        <f>SUMIFS(Uploading_File_Generation!$F:$F,Uploading_File_Generation!$C:$C,HFE!$E789,Uploading_File_Generation!$B:$B,HFE!$C789,Uploading_File_Generation!$A:$A,HFE!$D789)*100</f>
        <v>0</v>
      </c>
      <c r="U789" s="1">
        <v>11.1667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0.833333333333333</v>
      </c>
      <c r="AB789" s="1">
        <v>0</v>
      </c>
      <c r="AC789" s="1">
        <v>0.833333333333333</v>
      </c>
      <c r="AD789" s="1"/>
      <c r="AE789" s="1"/>
      <c r="AF789" s="1"/>
      <c r="AG789" s="1"/>
      <c r="AH789" s="1">
        <v>262.544684780563</v>
      </c>
      <c r="AI789" s="1"/>
      <c r="AJ789" s="1">
        <f t="shared" si="79"/>
        <v>262.544684780563</v>
      </c>
    </row>
    <row r="790" hidden="1" spans="1:36">
      <c r="A790" s="1" t="str">
        <f t="shared" si="74"/>
        <v>Kurdi Cross44577ICR-10/INV-2</v>
      </c>
      <c r="B790" s="1" t="s">
        <v>95</v>
      </c>
      <c r="C790" s="1" t="s">
        <v>96</v>
      </c>
      <c r="D790" s="3">
        <v>44577</v>
      </c>
      <c r="E790" s="1" t="s">
        <v>122</v>
      </c>
      <c r="F790" s="1" t="e">
        <f>SUMIFS(#REF!,#REF!,HFE!$D790)/60000</f>
        <v>#REF!</v>
      </c>
      <c r="G790" s="1" t="e">
        <f>SUMIFS(#REF!,#REF!,HFE!$D790)/60000</f>
        <v>#REF!</v>
      </c>
      <c r="H790" s="1" t="e">
        <f>(VLOOKUP(C790&amp;E790,#REF!,4,0)*HFE!G790)-339.400904146677</f>
        <v>#REF!</v>
      </c>
      <c r="I790" s="1">
        <f>SUMIFS(Uploading_File_Generation!$D:$D,Uploading_File_Generation!$C:$C,HFE!$E790,Uploading_File_Generation!$B:$B,HFE!$C790,Uploading_File_Generation!$A:$A,HFE!$D790)</f>
        <v>0</v>
      </c>
      <c r="J790" s="8">
        <f>SUMIFS(Uploading_File_Generation!$E:$E,Uploading_File_Generation!$C:$C,HFE!$E790,Uploading_File_Generation!$B:$B,HFE!$C790,Uploading_File_Generation!$A:$A,HFE!$D790)</f>
        <v>0</v>
      </c>
      <c r="K790" s="9" t="e">
        <f t="shared" si="75"/>
        <v>#REF!</v>
      </c>
      <c r="L790" s="9" t="e">
        <f t="shared" si="76"/>
        <v>#REF!</v>
      </c>
      <c r="M790" s="1">
        <v>0</v>
      </c>
      <c r="N790" s="1">
        <f t="shared" si="77"/>
        <v>1</v>
      </c>
      <c r="O790" s="1">
        <f t="shared" si="78"/>
        <v>0.930555555555556</v>
      </c>
      <c r="P790" s="1" t="e">
        <f>I790/(VLOOKUP($C790&amp;$E790,#REF!,5,0)*24)</f>
        <v>#REF!</v>
      </c>
      <c r="Q790" s="1" t="e">
        <f>$I790/(VLOOKUP($C790&amp;$E790,#REF!,4,0)*24)</f>
        <v>#REF!</v>
      </c>
      <c r="R790" s="1" t="e">
        <f>$J790/(VLOOKUP($C790&amp;$E790,#REF!,5,0)*24)</f>
        <v>#REF!</v>
      </c>
      <c r="S790" s="1" t="e">
        <f>$J790/(VLOOKUP($C790&amp;$E790,#REF!,4,0)*24)</f>
        <v>#REF!</v>
      </c>
      <c r="T790" s="1">
        <f>SUMIFS(Uploading_File_Generation!$F:$F,Uploading_File_Generation!$C:$C,HFE!$E790,Uploading_File_Generation!$B:$B,HFE!$C790,Uploading_File_Generation!$A:$A,HFE!$D790)*100</f>
        <v>0</v>
      </c>
      <c r="U790" s="1">
        <v>11.1667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0.833333333333333</v>
      </c>
      <c r="AB790" s="1">
        <v>0</v>
      </c>
      <c r="AC790" s="1">
        <v>0.833333333333333</v>
      </c>
      <c r="AD790" s="1"/>
      <c r="AE790" s="1"/>
      <c r="AF790" s="1"/>
      <c r="AG790" s="1"/>
      <c r="AH790" s="1">
        <v>262.544684780563</v>
      </c>
      <c r="AI790" s="1"/>
      <c r="AJ790" s="1">
        <f t="shared" si="79"/>
        <v>262.544684780563</v>
      </c>
    </row>
    <row r="791" hidden="1" spans="1:36">
      <c r="A791" s="1" t="str">
        <f t="shared" si="74"/>
        <v>Kurdi Cross44577ICR-10/INV-3</v>
      </c>
      <c r="B791" s="1" t="s">
        <v>95</v>
      </c>
      <c r="C791" s="1" t="s">
        <v>96</v>
      </c>
      <c r="D791" s="3">
        <v>44577</v>
      </c>
      <c r="E791" s="1" t="s">
        <v>123</v>
      </c>
      <c r="F791" s="1" t="e">
        <f>SUMIFS(#REF!,#REF!,HFE!$D791)/60000</f>
        <v>#REF!</v>
      </c>
      <c r="G791" s="1" t="e">
        <f>SUMIFS(#REF!,#REF!,HFE!$D791)/60000</f>
        <v>#REF!</v>
      </c>
      <c r="H791" s="1" t="e">
        <f>(VLOOKUP(C791&amp;E791,#REF!,4,0)*HFE!G791)-339.400904146677</f>
        <v>#REF!</v>
      </c>
      <c r="I791" s="1">
        <f>SUMIFS(Uploading_File_Generation!$D:$D,Uploading_File_Generation!$C:$C,HFE!$E791,Uploading_File_Generation!$B:$B,HFE!$C791,Uploading_File_Generation!$A:$A,HFE!$D791)</f>
        <v>0</v>
      </c>
      <c r="J791" s="8">
        <f>SUMIFS(Uploading_File_Generation!$E:$E,Uploading_File_Generation!$C:$C,HFE!$E791,Uploading_File_Generation!$B:$B,HFE!$C791,Uploading_File_Generation!$A:$A,HFE!$D791)</f>
        <v>0</v>
      </c>
      <c r="K791" s="9" t="e">
        <f t="shared" si="75"/>
        <v>#REF!</v>
      </c>
      <c r="L791" s="9" t="e">
        <f t="shared" si="76"/>
        <v>#REF!</v>
      </c>
      <c r="M791" s="1">
        <v>0</v>
      </c>
      <c r="N791" s="1">
        <f t="shared" si="77"/>
        <v>1</v>
      </c>
      <c r="O791" s="1">
        <f t="shared" si="78"/>
        <v>0.930555555555556</v>
      </c>
      <c r="P791" s="1" t="e">
        <f>I791/(VLOOKUP($C791&amp;$E791,#REF!,5,0)*24)</f>
        <v>#REF!</v>
      </c>
      <c r="Q791" s="1" t="e">
        <f>$I791/(VLOOKUP($C791&amp;$E791,#REF!,4,0)*24)</f>
        <v>#REF!</v>
      </c>
      <c r="R791" s="1" t="e">
        <f>$J791/(VLOOKUP($C791&amp;$E791,#REF!,5,0)*24)</f>
        <v>#REF!</v>
      </c>
      <c r="S791" s="1" t="e">
        <f>$J791/(VLOOKUP($C791&amp;$E791,#REF!,4,0)*24)</f>
        <v>#REF!</v>
      </c>
      <c r="T791" s="1">
        <f>SUMIFS(Uploading_File_Generation!$F:$F,Uploading_File_Generation!$C:$C,HFE!$E791,Uploading_File_Generation!$B:$B,HFE!$C791,Uploading_File_Generation!$A:$A,HFE!$D791)*100</f>
        <v>0</v>
      </c>
      <c r="U791" s="1">
        <v>11.1667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0.833333333333333</v>
      </c>
      <c r="AB791" s="1">
        <v>0</v>
      </c>
      <c r="AC791" s="1">
        <v>0.833333333333333</v>
      </c>
      <c r="AD791" s="1"/>
      <c r="AE791" s="1"/>
      <c r="AF791" s="1"/>
      <c r="AG791" s="1"/>
      <c r="AH791" s="1">
        <v>262.544684780563</v>
      </c>
      <c r="AI791" s="1"/>
      <c r="AJ791" s="1">
        <f t="shared" si="79"/>
        <v>262.544684780563</v>
      </c>
    </row>
    <row r="792" hidden="1" spans="1:36">
      <c r="A792" s="1" t="str">
        <f t="shared" si="74"/>
        <v>Kurdi Cross44577ICR-10/INV-4</v>
      </c>
      <c r="B792" s="1" t="s">
        <v>95</v>
      </c>
      <c r="C792" s="1" t="s">
        <v>96</v>
      </c>
      <c r="D792" s="3">
        <v>44577</v>
      </c>
      <c r="E792" s="1" t="s">
        <v>124</v>
      </c>
      <c r="F792" s="1" t="e">
        <f>SUMIFS(#REF!,#REF!,HFE!$D792)/60000</f>
        <v>#REF!</v>
      </c>
      <c r="G792" s="1" t="e">
        <f>SUMIFS(#REF!,#REF!,HFE!$D792)/60000</f>
        <v>#REF!</v>
      </c>
      <c r="H792" s="1" t="e">
        <f>(VLOOKUP(C792&amp;E792,#REF!,4,0)*HFE!G792)-339.400904146677</f>
        <v>#REF!</v>
      </c>
      <c r="I792" s="1">
        <f>SUMIFS(Uploading_File_Generation!$D:$D,Uploading_File_Generation!$C:$C,HFE!$E792,Uploading_File_Generation!$B:$B,HFE!$C792,Uploading_File_Generation!$A:$A,HFE!$D792)</f>
        <v>0</v>
      </c>
      <c r="J792" s="8">
        <f>SUMIFS(Uploading_File_Generation!$E:$E,Uploading_File_Generation!$C:$C,HFE!$E792,Uploading_File_Generation!$B:$B,HFE!$C792,Uploading_File_Generation!$A:$A,HFE!$D792)</f>
        <v>0</v>
      </c>
      <c r="K792" s="9" t="e">
        <f t="shared" si="75"/>
        <v>#REF!</v>
      </c>
      <c r="L792" s="9" t="e">
        <f t="shared" si="76"/>
        <v>#REF!</v>
      </c>
      <c r="M792" s="1">
        <v>0</v>
      </c>
      <c r="N792" s="1">
        <f t="shared" si="77"/>
        <v>1</v>
      </c>
      <c r="O792" s="1">
        <f t="shared" si="78"/>
        <v>0.930555555555556</v>
      </c>
      <c r="P792" s="1" t="e">
        <f>I792/(VLOOKUP($C792&amp;$E792,#REF!,5,0)*24)</f>
        <v>#REF!</v>
      </c>
      <c r="Q792" s="1" t="e">
        <f>$I792/(VLOOKUP($C792&amp;$E792,#REF!,4,0)*24)</f>
        <v>#REF!</v>
      </c>
      <c r="R792" s="1" t="e">
        <f>$J792/(VLOOKUP($C792&amp;$E792,#REF!,5,0)*24)</f>
        <v>#REF!</v>
      </c>
      <c r="S792" s="1" t="e">
        <f>$J792/(VLOOKUP($C792&amp;$E792,#REF!,4,0)*24)</f>
        <v>#REF!</v>
      </c>
      <c r="T792" s="1">
        <f>SUMIFS(Uploading_File_Generation!$F:$F,Uploading_File_Generation!$C:$C,HFE!$E792,Uploading_File_Generation!$B:$B,HFE!$C792,Uploading_File_Generation!$A:$A,HFE!$D792)*100</f>
        <v>0</v>
      </c>
      <c r="U792" s="1">
        <v>11.1667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0.833333333333333</v>
      </c>
      <c r="AB792" s="1">
        <v>0</v>
      </c>
      <c r="AC792" s="1">
        <v>0.833333333333333</v>
      </c>
      <c r="AD792" s="1"/>
      <c r="AE792" s="1"/>
      <c r="AF792" s="1"/>
      <c r="AG792" s="1"/>
      <c r="AH792" s="1">
        <v>262.544684780563</v>
      </c>
      <c r="AI792" s="1"/>
      <c r="AJ792" s="1">
        <f t="shared" si="79"/>
        <v>262.544684780563</v>
      </c>
    </row>
    <row r="793" hidden="1" spans="1:36">
      <c r="A793" s="1" t="str">
        <f t="shared" si="74"/>
        <v>Kurdi Cross44577ICR-11/INV-1</v>
      </c>
      <c r="B793" s="1" t="s">
        <v>95</v>
      </c>
      <c r="C793" s="1" t="s">
        <v>96</v>
      </c>
      <c r="D793" s="3">
        <v>44577</v>
      </c>
      <c r="E793" s="1" t="s">
        <v>125</v>
      </c>
      <c r="F793" s="1" t="e">
        <f>SUMIFS(#REF!,#REF!,HFE!$D793)/60000</f>
        <v>#REF!</v>
      </c>
      <c r="G793" s="1" t="e">
        <f>SUMIFS(#REF!,#REF!,HFE!$D793)/60000</f>
        <v>#REF!</v>
      </c>
      <c r="H793" s="1" t="e">
        <f>(VLOOKUP(C793&amp;E793,#REF!,4,0)*HFE!G793)-339.400904146677</f>
        <v>#REF!</v>
      </c>
      <c r="I793" s="1">
        <f>SUMIFS(Uploading_File_Generation!$D:$D,Uploading_File_Generation!$C:$C,HFE!$E793,Uploading_File_Generation!$B:$B,HFE!$C793,Uploading_File_Generation!$A:$A,HFE!$D793)</f>
        <v>0</v>
      </c>
      <c r="J793" s="8">
        <f>SUMIFS(Uploading_File_Generation!$E:$E,Uploading_File_Generation!$C:$C,HFE!$E793,Uploading_File_Generation!$B:$B,HFE!$C793,Uploading_File_Generation!$A:$A,HFE!$D793)</f>
        <v>0</v>
      </c>
      <c r="K793" s="9" t="e">
        <f t="shared" si="75"/>
        <v>#REF!</v>
      </c>
      <c r="L793" s="9" t="e">
        <f t="shared" si="76"/>
        <v>#REF!</v>
      </c>
      <c r="M793" s="1">
        <v>0</v>
      </c>
      <c r="N793" s="1">
        <f t="shared" si="77"/>
        <v>1</v>
      </c>
      <c r="O793" s="1">
        <f t="shared" si="78"/>
        <v>0.930555555555556</v>
      </c>
      <c r="P793" s="1" t="e">
        <f>I793/(VLOOKUP($C793&amp;$E793,#REF!,5,0)*24)</f>
        <v>#REF!</v>
      </c>
      <c r="Q793" s="1" t="e">
        <f>$I793/(VLOOKUP($C793&amp;$E793,#REF!,4,0)*24)</f>
        <v>#REF!</v>
      </c>
      <c r="R793" s="1" t="e">
        <f>$J793/(VLOOKUP($C793&amp;$E793,#REF!,5,0)*24)</f>
        <v>#REF!</v>
      </c>
      <c r="S793" s="1" t="e">
        <f>$J793/(VLOOKUP($C793&amp;$E793,#REF!,4,0)*24)</f>
        <v>#REF!</v>
      </c>
      <c r="T793" s="1">
        <f>SUMIFS(Uploading_File_Generation!$F:$F,Uploading_File_Generation!$C:$C,HFE!$E793,Uploading_File_Generation!$B:$B,HFE!$C793,Uploading_File_Generation!$A:$A,HFE!$D793)*100</f>
        <v>0</v>
      </c>
      <c r="U793" s="1">
        <v>11.1667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0.833333333333333</v>
      </c>
      <c r="AB793" s="1">
        <v>0</v>
      </c>
      <c r="AC793" s="1">
        <v>0.833333333333333</v>
      </c>
      <c r="AD793" s="1"/>
      <c r="AE793" s="1"/>
      <c r="AF793" s="1"/>
      <c r="AG793" s="1"/>
      <c r="AH793" s="1">
        <v>262.544684780563</v>
      </c>
      <c r="AI793" s="1"/>
      <c r="AJ793" s="1">
        <f t="shared" si="79"/>
        <v>262.544684780563</v>
      </c>
    </row>
    <row r="794" hidden="1" spans="1:36">
      <c r="A794" s="1" t="str">
        <f t="shared" si="74"/>
        <v>Kurdi Cross44577ICR-11/INV-2</v>
      </c>
      <c r="B794" s="1" t="s">
        <v>95</v>
      </c>
      <c r="C794" s="1" t="s">
        <v>96</v>
      </c>
      <c r="D794" s="3">
        <v>44577</v>
      </c>
      <c r="E794" s="1" t="s">
        <v>126</v>
      </c>
      <c r="F794" s="1" t="e">
        <f>SUMIFS(#REF!,#REF!,HFE!$D794)/60000</f>
        <v>#REF!</v>
      </c>
      <c r="G794" s="1" t="e">
        <f>SUMIFS(#REF!,#REF!,HFE!$D794)/60000</f>
        <v>#REF!</v>
      </c>
      <c r="H794" s="1" t="e">
        <f>(VLOOKUP(C794&amp;E794,#REF!,4,0)*HFE!G794)-339.400904146677</f>
        <v>#REF!</v>
      </c>
      <c r="I794" s="1">
        <f>SUMIFS(Uploading_File_Generation!$D:$D,Uploading_File_Generation!$C:$C,HFE!$E794,Uploading_File_Generation!$B:$B,HFE!$C794,Uploading_File_Generation!$A:$A,HFE!$D794)</f>
        <v>0</v>
      </c>
      <c r="J794" s="8">
        <f>SUMIFS(Uploading_File_Generation!$E:$E,Uploading_File_Generation!$C:$C,HFE!$E794,Uploading_File_Generation!$B:$B,HFE!$C794,Uploading_File_Generation!$A:$A,HFE!$D794)</f>
        <v>0</v>
      </c>
      <c r="K794" s="9" t="e">
        <f t="shared" si="75"/>
        <v>#REF!</v>
      </c>
      <c r="L794" s="9" t="e">
        <f t="shared" si="76"/>
        <v>#REF!</v>
      </c>
      <c r="M794" s="1">
        <v>0</v>
      </c>
      <c r="N794" s="1">
        <f t="shared" si="77"/>
        <v>1</v>
      </c>
      <c r="O794" s="1">
        <f t="shared" si="78"/>
        <v>0.930555555555556</v>
      </c>
      <c r="P794" s="1" t="e">
        <f>I794/(VLOOKUP($C794&amp;$E794,#REF!,5,0)*24)</f>
        <v>#REF!</v>
      </c>
      <c r="Q794" s="1" t="e">
        <f>$I794/(VLOOKUP($C794&amp;$E794,#REF!,4,0)*24)</f>
        <v>#REF!</v>
      </c>
      <c r="R794" s="1" t="e">
        <f>$J794/(VLOOKUP($C794&amp;$E794,#REF!,5,0)*24)</f>
        <v>#REF!</v>
      </c>
      <c r="S794" s="1" t="e">
        <f>$J794/(VLOOKUP($C794&amp;$E794,#REF!,4,0)*24)</f>
        <v>#REF!</v>
      </c>
      <c r="T794" s="1">
        <f>SUMIFS(Uploading_File_Generation!$F:$F,Uploading_File_Generation!$C:$C,HFE!$E794,Uploading_File_Generation!$B:$B,HFE!$C794,Uploading_File_Generation!$A:$A,HFE!$D794)*100</f>
        <v>0</v>
      </c>
      <c r="U794" s="1">
        <v>11.1667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0.833333333333333</v>
      </c>
      <c r="AB794" s="1">
        <v>0</v>
      </c>
      <c r="AC794" s="1">
        <v>0.833333333333333</v>
      </c>
      <c r="AD794" s="1"/>
      <c r="AE794" s="1"/>
      <c r="AF794" s="1"/>
      <c r="AG794" s="1"/>
      <c r="AH794" s="1">
        <v>262.544684780563</v>
      </c>
      <c r="AI794" s="1"/>
      <c r="AJ794" s="1">
        <f t="shared" si="79"/>
        <v>262.544684780563</v>
      </c>
    </row>
    <row r="795" hidden="1" spans="1:36">
      <c r="A795" s="1" t="str">
        <f t="shared" si="74"/>
        <v>Kurdi Cross44577ICR-11/INV-3</v>
      </c>
      <c r="B795" s="1" t="s">
        <v>95</v>
      </c>
      <c r="C795" s="1" t="s">
        <v>96</v>
      </c>
      <c r="D795" s="3">
        <v>44577</v>
      </c>
      <c r="E795" s="1" t="s">
        <v>127</v>
      </c>
      <c r="F795" s="1" t="e">
        <f>SUMIFS(#REF!,#REF!,HFE!$D795)/60000</f>
        <v>#REF!</v>
      </c>
      <c r="G795" s="1" t="e">
        <f>SUMIFS(#REF!,#REF!,HFE!$D795)/60000</f>
        <v>#REF!</v>
      </c>
      <c r="H795" s="1" t="e">
        <f>(VLOOKUP(C795&amp;E795,#REF!,4,0)*HFE!G795)-339.400904146677</f>
        <v>#REF!</v>
      </c>
      <c r="I795" s="1">
        <f>SUMIFS(Uploading_File_Generation!$D:$D,Uploading_File_Generation!$C:$C,HFE!$E795,Uploading_File_Generation!$B:$B,HFE!$C795,Uploading_File_Generation!$A:$A,HFE!$D795)</f>
        <v>0</v>
      </c>
      <c r="J795" s="8">
        <f>SUMIFS(Uploading_File_Generation!$E:$E,Uploading_File_Generation!$C:$C,HFE!$E795,Uploading_File_Generation!$B:$B,HFE!$C795,Uploading_File_Generation!$A:$A,HFE!$D795)</f>
        <v>0</v>
      </c>
      <c r="K795" s="9" t="e">
        <f t="shared" si="75"/>
        <v>#REF!</v>
      </c>
      <c r="L795" s="9" t="e">
        <f t="shared" si="76"/>
        <v>#REF!</v>
      </c>
      <c r="M795" s="1">
        <v>0</v>
      </c>
      <c r="N795" s="1">
        <f t="shared" si="77"/>
        <v>1</v>
      </c>
      <c r="O795" s="1">
        <f t="shared" si="78"/>
        <v>0.930555555555556</v>
      </c>
      <c r="P795" s="1" t="e">
        <f>I795/(VLOOKUP($C795&amp;$E795,#REF!,5,0)*24)</f>
        <v>#REF!</v>
      </c>
      <c r="Q795" s="1" t="e">
        <f>$I795/(VLOOKUP($C795&amp;$E795,#REF!,4,0)*24)</f>
        <v>#REF!</v>
      </c>
      <c r="R795" s="1" t="e">
        <f>$J795/(VLOOKUP($C795&amp;$E795,#REF!,5,0)*24)</f>
        <v>#REF!</v>
      </c>
      <c r="S795" s="1" t="e">
        <f>$J795/(VLOOKUP($C795&amp;$E795,#REF!,4,0)*24)</f>
        <v>#REF!</v>
      </c>
      <c r="T795" s="1">
        <f>SUMIFS(Uploading_File_Generation!$F:$F,Uploading_File_Generation!$C:$C,HFE!$E795,Uploading_File_Generation!$B:$B,HFE!$C795,Uploading_File_Generation!$A:$A,HFE!$D795)*100</f>
        <v>0</v>
      </c>
      <c r="U795" s="1">
        <v>11.1667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0.833333333333333</v>
      </c>
      <c r="AB795" s="1">
        <v>0</v>
      </c>
      <c r="AC795" s="1">
        <v>0.833333333333333</v>
      </c>
      <c r="AD795" s="1"/>
      <c r="AE795" s="1"/>
      <c r="AF795" s="1"/>
      <c r="AG795" s="1"/>
      <c r="AH795" s="1">
        <v>262.544684780563</v>
      </c>
      <c r="AI795" s="1"/>
      <c r="AJ795" s="1">
        <f t="shared" si="79"/>
        <v>262.544684780563</v>
      </c>
    </row>
    <row r="796" hidden="1" spans="1:36">
      <c r="A796" s="1" t="str">
        <f t="shared" si="74"/>
        <v>Kurdi Cross44577ICR-11/INV-4</v>
      </c>
      <c r="B796" s="1" t="s">
        <v>95</v>
      </c>
      <c r="C796" s="1" t="s">
        <v>96</v>
      </c>
      <c r="D796" s="3">
        <v>44577</v>
      </c>
      <c r="E796" s="1" t="s">
        <v>128</v>
      </c>
      <c r="F796" s="1" t="e">
        <f>SUMIFS(#REF!,#REF!,HFE!$D796)/60000</f>
        <v>#REF!</v>
      </c>
      <c r="G796" s="1" t="e">
        <f>SUMIFS(#REF!,#REF!,HFE!$D796)/60000</f>
        <v>#REF!</v>
      </c>
      <c r="H796" s="1" t="e">
        <f>(VLOOKUP(C796&amp;E796,#REF!,4,0)*HFE!G796)-339.400904146677</f>
        <v>#REF!</v>
      </c>
      <c r="I796" s="1">
        <f>SUMIFS(Uploading_File_Generation!$D:$D,Uploading_File_Generation!$C:$C,HFE!$E796,Uploading_File_Generation!$B:$B,HFE!$C796,Uploading_File_Generation!$A:$A,HFE!$D796)</f>
        <v>0</v>
      </c>
      <c r="J796" s="8">
        <f>SUMIFS(Uploading_File_Generation!$E:$E,Uploading_File_Generation!$C:$C,HFE!$E796,Uploading_File_Generation!$B:$B,HFE!$C796,Uploading_File_Generation!$A:$A,HFE!$D796)</f>
        <v>0</v>
      </c>
      <c r="K796" s="9" t="e">
        <f t="shared" si="75"/>
        <v>#REF!</v>
      </c>
      <c r="L796" s="9" t="e">
        <f t="shared" si="76"/>
        <v>#REF!</v>
      </c>
      <c r="M796" s="1">
        <v>0</v>
      </c>
      <c r="N796" s="1">
        <f t="shared" si="77"/>
        <v>1</v>
      </c>
      <c r="O796" s="1">
        <f t="shared" si="78"/>
        <v>0.930555555555556</v>
      </c>
      <c r="P796" s="1" t="e">
        <f>I796/(VLOOKUP($C796&amp;$E796,#REF!,5,0)*24)</f>
        <v>#REF!</v>
      </c>
      <c r="Q796" s="1" t="e">
        <f>$I796/(VLOOKUP($C796&amp;$E796,#REF!,4,0)*24)</f>
        <v>#REF!</v>
      </c>
      <c r="R796" s="1" t="e">
        <f>$J796/(VLOOKUP($C796&amp;$E796,#REF!,5,0)*24)</f>
        <v>#REF!</v>
      </c>
      <c r="S796" s="1" t="e">
        <f>$J796/(VLOOKUP($C796&amp;$E796,#REF!,4,0)*24)</f>
        <v>#REF!</v>
      </c>
      <c r="T796" s="1">
        <f>SUMIFS(Uploading_File_Generation!$F:$F,Uploading_File_Generation!$C:$C,HFE!$E796,Uploading_File_Generation!$B:$B,HFE!$C796,Uploading_File_Generation!$A:$A,HFE!$D796)*100</f>
        <v>0</v>
      </c>
      <c r="U796" s="1">
        <v>11.1667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0.833333333333333</v>
      </c>
      <c r="AB796" s="1">
        <v>0</v>
      </c>
      <c r="AC796" s="1">
        <v>0.833333333333333</v>
      </c>
      <c r="AD796" s="1"/>
      <c r="AE796" s="1"/>
      <c r="AF796" s="1"/>
      <c r="AG796" s="1"/>
      <c r="AH796" s="1">
        <v>262.544684780563</v>
      </c>
      <c r="AI796" s="1"/>
      <c r="AJ796" s="1">
        <f t="shared" si="79"/>
        <v>262.544684780563</v>
      </c>
    </row>
    <row r="797" hidden="1" spans="1:36">
      <c r="A797" s="1" t="str">
        <f t="shared" si="74"/>
        <v>Kurdi Cross44577ICR-12/INV-1</v>
      </c>
      <c r="B797" s="1" t="s">
        <v>95</v>
      </c>
      <c r="C797" s="1" t="s">
        <v>96</v>
      </c>
      <c r="D797" s="3">
        <v>44577</v>
      </c>
      <c r="E797" s="1" t="s">
        <v>129</v>
      </c>
      <c r="F797" s="1" t="e">
        <f>SUMIFS(#REF!,#REF!,HFE!$D797)/60000</f>
        <v>#REF!</v>
      </c>
      <c r="G797" s="1" t="e">
        <f>SUMIFS(#REF!,#REF!,HFE!$D797)/60000</f>
        <v>#REF!</v>
      </c>
      <c r="H797" s="1" t="e">
        <f>(VLOOKUP(C797&amp;E797,#REF!,4,0)*HFE!G797)-339.400904146677</f>
        <v>#REF!</v>
      </c>
      <c r="I797" s="1">
        <f>SUMIFS(Uploading_File_Generation!$D:$D,Uploading_File_Generation!$C:$C,HFE!$E797,Uploading_File_Generation!$B:$B,HFE!$C797,Uploading_File_Generation!$A:$A,HFE!$D797)</f>
        <v>0</v>
      </c>
      <c r="J797" s="8">
        <f>SUMIFS(Uploading_File_Generation!$E:$E,Uploading_File_Generation!$C:$C,HFE!$E797,Uploading_File_Generation!$B:$B,HFE!$C797,Uploading_File_Generation!$A:$A,HFE!$D797)</f>
        <v>0</v>
      </c>
      <c r="K797" s="9" t="e">
        <f t="shared" si="75"/>
        <v>#REF!</v>
      </c>
      <c r="L797" s="9" t="e">
        <f t="shared" si="76"/>
        <v>#REF!</v>
      </c>
      <c r="M797" s="1">
        <v>0</v>
      </c>
      <c r="N797" s="1">
        <f t="shared" si="77"/>
        <v>1</v>
      </c>
      <c r="O797" s="1">
        <f t="shared" si="78"/>
        <v>0.930555555555556</v>
      </c>
      <c r="P797" s="1" t="e">
        <f>I797/(VLOOKUP($C797&amp;$E797,#REF!,5,0)*24)</f>
        <v>#REF!</v>
      </c>
      <c r="Q797" s="1" t="e">
        <f>$I797/(VLOOKUP($C797&amp;$E797,#REF!,4,0)*24)</f>
        <v>#REF!</v>
      </c>
      <c r="R797" s="1" t="e">
        <f>$J797/(VLOOKUP($C797&amp;$E797,#REF!,5,0)*24)</f>
        <v>#REF!</v>
      </c>
      <c r="S797" s="1" t="e">
        <f>$J797/(VLOOKUP($C797&amp;$E797,#REF!,4,0)*24)</f>
        <v>#REF!</v>
      </c>
      <c r="T797" s="1">
        <f>SUMIFS(Uploading_File_Generation!$F:$F,Uploading_File_Generation!$C:$C,HFE!$E797,Uploading_File_Generation!$B:$B,HFE!$C797,Uploading_File_Generation!$A:$A,HFE!$D797)*100</f>
        <v>0</v>
      </c>
      <c r="U797" s="1">
        <v>11.1667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0.833333333333333</v>
      </c>
      <c r="AB797" s="1">
        <v>0</v>
      </c>
      <c r="AC797" s="1">
        <v>0.833333333333333</v>
      </c>
      <c r="AD797" s="1"/>
      <c r="AE797" s="1"/>
      <c r="AF797" s="1"/>
      <c r="AG797" s="1"/>
      <c r="AH797" s="1">
        <v>262.544684780563</v>
      </c>
      <c r="AI797" s="1"/>
      <c r="AJ797" s="1">
        <f t="shared" si="79"/>
        <v>262.544684780563</v>
      </c>
    </row>
    <row r="798" hidden="1" spans="1:36">
      <c r="A798" s="1" t="str">
        <f t="shared" si="74"/>
        <v>Kurdi Cross44577ICR-12/INV-2</v>
      </c>
      <c r="B798" s="1" t="s">
        <v>95</v>
      </c>
      <c r="C798" s="1" t="s">
        <v>96</v>
      </c>
      <c r="D798" s="3">
        <v>44577</v>
      </c>
      <c r="E798" s="1" t="s">
        <v>130</v>
      </c>
      <c r="F798" s="1" t="e">
        <f>SUMIFS(#REF!,#REF!,HFE!$D798)/60000</f>
        <v>#REF!</v>
      </c>
      <c r="G798" s="1" t="e">
        <f>SUMIFS(#REF!,#REF!,HFE!$D798)/60000</f>
        <v>#REF!</v>
      </c>
      <c r="H798" s="1" t="e">
        <f>(VLOOKUP(C798&amp;E798,#REF!,4,0)*HFE!G798)-339.400904146677</f>
        <v>#REF!</v>
      </c>
      <c r="I798" s="1">
        <f>SUMIFS(Uploading_File_Generation!$D:$D,Uploading_File_Generation!$C:$C,HFE!$E798,Uploading_File_Generation!$B:$B,HFE!$C798,Uploading_File_Generation!$A:$A,HFE!$D798)</f>
        <v>0</v>
      </c>
      <c r="J798" s="8">
        <f>SUMIFS(Uploading_File_Generation!$E:$E,Uploading_File_Generation!$C:$C,HFE!$E798,Uploading_File_Generation!$B:$B,HFE!$C798,Uploading_File_Generation!$A:$A,HFE!$D798)</f>
        <v>0</v>
      </c>
      <c r="K798" s="9" t="e">
        <f t="shared" si="75"/>
        <v>#REF!</v>
      </c>
      <c r="L798" s="9" t="e">
        <f t="shared" si="76"/>
        <v>#REF!</v>
      </c>
      <c r="M798" s="1">
        <v>0</v>
      </c>
      <c r="N798" s="1">
        <f t="shared" si="77"/>
        <v>1</v>
      </c>
      <c r="O798" s="1">
        <f t="shared" si="78"/>
        <v>0.930555555555556</v>
      </c>
      <c r="P798" s="1" t="e">
        <f>I798/(VLOOKUP($C798&amp;$E798,#REF!,5,0)*24)</f>
        <v>#REF!</v>
      </c>
      <c r="Q798" s="1" t="e">
        <f>$I798/(VLOOKUP($C798&amp;$E798,#REF!,4,0)*24)</f>
        <v>#REF!</v>
      </c>
      <c r="R798" s="1" t="e">
        <f>$J798/(VLOOKUP($C798&amp;$E798,#REF!,5,0)*24)</f>
        <v>#REF!</v>
      </c>
      <c r="S798" s="1" t="e">
        <f>$J798/(VLOOKUP($C798&amp;$E798,#REF!,4,0)*24)</f>
        <v>#REF!</v>
      </c>
      <c r="T798" s="1">
        <f>SUMIFS(Uploading_File_Generation!$F:$F,Uploading_File_Generation!$C:$C,HFE!$E798,Uploading_File_Generation!$B:$B,HFE!$C798,Uploading_File_Generation!$A:$A,HFE!$D798)*100</f>
        <v>0</v>
      </c>
      <c r="U798" s="1">
        <v>11.1667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0.833333333333333</v>
      </c>
      <c r="AB798" s="1">
        <v>0</v>
      </c>
      <c r="AC798" s="1">
        <v>0.833333333333333</v>
      </c>
      <c r="AD798" s="1"/>
      <c r="AE798" s="1"/>
      <c r="AF798" s="1"/>
      <c r="AG798" s="1"/>
      <c r="AH798" s="1">
        <v>262.544684780563</v>
      </c>
      <c r="AI798" s="1"/>
      <c r="AJ798" s="1">
        <f t="shared" si="79"/>
        <v>262.544684780563</v>
      </c>
    </row>
    <row r="799" hidden="1" spans="1:36">
      <c r="A799" s="1" t="str">
        <f t="shared" si="74"/>
        <v>Kurdi Cross44577ICR-12/INV-3</v>
      </c>
      <c r="B799" s="1" t="s">
        <v>95</v>
      </c>
      <c r="C799" s="1" t="s">
        <v>96</v>
      </c>
      <c r="D799" s="3">
        <v>44577</v>
      </c>
      <c r="E799" s="1" t="s">
        <v>131</v>
      </c>
      <c r="F799" s="1" t="e">
        <f>SUMIFS(#REF!,#REF!,HFE!$D799)/60000</f>
        <v>#REF!</v>
      </c>
      <c r="G799" s="1" t="e">
        <f>SUMIFS(#REF!,#REF!,HFE!$D799)/60000</f>
        <v>#REF!</v>
      </c>
      <c r="H799" s="1" t="e">
        <f>(VLOOKUP(C799&amp;E799,#REF!,4,0)*HFE!G799)-339.400904146677</f>
        <v>#REF!</v>
      </c>
      <c r="I799" s="1">
        <f>SUMIFS(Uploading_File_Generation!$D:$D,Uploading_File_Generation!$C:$C,HFE!$E799,Uploading_File_Generation!$B:$B,HFE!$C799,Uploading_File_Generation!$A:$A,HFE!$D799)</f>
        <v>0</v>
      </c>
      <c r="J799" s="8">
        <f>SUMIFS(Uploading_File_Generation!$E:$E,Uploading_File_Generation!$C:$C,HFE!$E799,Uploading_File_Generation!$B:$B,HFE!$C799,Uploading_File_Generation!$A:$A,HFE!$D799)</f>
        <v>0</v>
      </c>
      <c r="K799" s="9" t="e">
        <f t="shared" si="75"/>
        <v>#REF!</v>
      </c>
      <c r="L799" s="9" t="e">
        <f t="shared" si="76"/>
        <v>#REF!</v>
      </c>
      <c r="M799" s="1">
        <v>0</v>
      </c>
      <c r="N799" s="1">
        <f t="shared" si="77"/>
        <v>1</v>
      </c>
      <c r="O799" s="1">
        <f t="shared" si="78"/>
        <v>0.930555555555556</v>
      </c>
      <c r="P799" s="1" t="e">
        <f>I799/(VLOOKUP($C799&amp;$E799,#REF!,5,0)*24)</f>
        <v>#REF!</v>
      </c>
      <c r="Q799" s="1" t="e">
        <f>$I799/(VLOOKUP($C799&amp;$E799,#REF!,4,0)*24)</f>
        <v>#REF!</v>
      </c>
      <c r="R799" s="1" t="e">
        <f>$J799/(VLOOKUP($C799&amp;$E799,#REF!,5,0)*24)</f>
        <v>#REF!</v>
      </c>
      <c r="S799" s="1" t="e">
        <f>$J799/(VLOOKUP($C799&amp;$E799,#REF!,4,0)*24)</f>
        <v>#REF!</v>
      </c>
      <c r="T799" s="1">
        <f>SUMIFS(Uploading_File_Generation!$F:$F,Uploading_File_Generation!$C:$C,HFE!$E799,Uploading_File_Generation!$B:$B,HFE!$C799,Uploading_File_Generation!$A:$A,HFE!$D799)*100</f>
        <v>0</v>
      </c>
      <c r="U799" s="1">
        <v>11.1667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0.833333333333333</v>
      </c>
      <c r="AB799" s="1">
        <v>0</v>
      </c>
      <c r="AC799" s="1">
        <v>0.833333333333333</v>
      </c>
      <c r="AD799" s="1"/>
      <c r="AE799" s="1"/>
      <c r="AF799" s="1"/>
      <c r="AG799" s="1"/>
      <c r="AH799" s="1">
        <v>262.544684780563</v>
      </c>
      <c r="AI799" s="1"/>
      <c r="AJ799" s="1">
        <f t="shared" si="79"/>
        <v>262.544684780563</v>
      </c>
    </row>
    <row r="800" hidden="1" spans="1:36">
      <c r="A800" s="1" t="str">
        <f t="shared" si="74"/>
        <v>Kurdi Cross44577ICR-12/INV-4</v>
      </c>
      <c r="B800" s="1" t="s">
        <v>95</v>
      </c>
      <c r="C800" s="1" t="s">
        <v>96</v>
      </c>
      <c r="D800" s="3">
        <v>44577</v>
      </c>
      <c r="E800" s="1" t="s">
        <v>132</v>
      </c>
      <c r="F800" s="1" t="e">
        <f>SUMIFS(#REF!,#REF!,HFE!$D800)/60000</f>
        <v>#REF!</v>
      </c>
      <c r="G800" s="1" t="e">
        <f>SUMIFS(#REF!,#REF!,HFE!$D800)/60000</f>
        <v>#REF!</v>
      </c>
      <c r="H800" s="1" t="e">
        <f>(VLOOKUP(C800&amp;E800,#REF!,4,0)*HFE!G800)-339.400904146677</f>
        <v>#REF!</v>
      </c>
      <c r="I800" s="1">
        <f>SUMIFS(Uploading_File_Generation!$D:$D,Uploading_File_Generation!$C:$C,HFE!$E800,Uploading_File_Generation!$B:$B,HFE!$C800,Uploading_File_Generation!$A:$A,HFE!$D800)</f>
        <v>0</v>
      </c>
      <c r="J800" s="8">
        <f>SUMIFS(Uploading_File_Generation!$E:$E,Uploading_File_Generation!$C:$C,HFE!$E800,Uploading_File_Generation!$B:$B,HFE!$C800,Uploading_File_Generation!$A:$A,HFE!$D800)</f>
        <v>0</v>
      </c>
      <c r="K800" s="9" t="e">
        <f t="shared" si="75"/>
        <v>#REF!</v>
      </c>
      <c r="L800" s="9" t="e">
        <f t="shared" si="76"/>
        <v>#REF!</v>
      </c>
      <c r="M800" s="1">
        <v>0</v>
      </c>
      <c r="N800" s="1">
        <f t="shared" si="77"/>
        <v>1</v>
      </c>
      <c r="O800" s="1">
        <f t="shared" si="78"/>
        <v>0.930555555555556</v>
      </c>
      <c r="P800" s="1" t="e">
        <f>I800/(VLOOKUP($C800&amp;$E800,#REF!,5,0)*24)</f>
        <v>#REF!</v>
      </c>
      <c r="Q800" s="1" t="e">
        <f>$I800/(VLOOKUP($C800&amp;$E800,#REF!,4,0)*24)</f>
        <v>#REF!</v>
      </c>
      <c r="R800" s="1" t="e">
        <f>$J800/(VLOOKUP($C800&amp;$E800,#REF!,5,0)*24)</f>
        <v>#REF!</v>
      </c>
      <c r="S800" s="1" t="e">
        <f>$J800/(VLOOKUP($C800&amp;$E800,#REF!,4,0)*24)</f>
        <v>#REF!</v>
      </c>
      <c r="T800" s="1">
        <f>SUMIFS(Uploading_File_Generation!$F:$F,Uploading_File_Generation!$C:$C,HFE!$E800,Uploading_File_Generation!$B:$B,HFE!$C800,Uploading_File_Generation!$A:$A,HFE!$D800)*100</f>
        <v>0</v>
      </c>
      <c r="U800" s="1">
        <v>11.1667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0.833333333333333</v>
      </c>
      <c r="AB800" s="1">
        <v>0</v>
      </c>
      <c r="AC800" s="1">
        <v>0.833333333333333</v>
      </c>
      <c r="AD800" s="1"/>
      <c r="AE800" s="1"/>
      <c r="AF800" s="1"/>
      <c r="AG800" s="1"/>
      <c r="AH800" s="1">
        <v>262.544684780563</v>
      </c>
      <c r="AI800" s="1"/>
      <c r="AJ800" s="1">
        <f t="shared" si="79"/>
        <v>262.544684780563</v>
      </c>
    </row>
    <row r="801" hidden="1" spans="1:36">
      <c r="A801" s="1" t="str">
        <f t="shared" si="74"/>
        <v>Kurdi Cross44577ICR-13/INV-1</v>
      </c>
      <c r="B801" s="1" t="s">
        <v>95</v>
      </c>
      <c r="C801" s="1" t="s">
        <v>96</v>
      </c>
      <c r="D801" s="3">
        <v>44577</v>
      </c>
      <c r="E801" s="1" t="s">
        <v>133</v>
      </c>
      <c r="F801" s="1" t="e">
        <f>SUMIFS(#REF!,#REF!,HFE!$D801)/60000</f>
        <v>#REF!</v>
      </c>
      <c r="G801" s="1" t="e">
        <f>SUMIFS(#REF!,#REF!,HFE!$D801)/60000</f>
        <v>#REF!</v>
      </c>
      <c r="H801" s="1" t="e">
        <f>(VLOOKUP(C801&amp;E801,#REF!,4,0)*HFE!G801)-339.400904146677</f>
        <v>#REF!</v>
      </c>
      <c r="I801" s="1">
        <f>SUMIFS(Uploading_File_Generation!$D:$D,Uploading_File_Generation!$C:$C,HFE!$E801,Uploading_File_Generation!$B:$B,HFE!$C801,Uploading_File_Generation!$A:$A,HFE!$D801)</f>
        <v>0</v>
      </c>
      <c r="J801" s="8">
        <f>SUMIFS(Uploading_File_Generation!$E:$E,Uploading_File_Generation!$C:$C,HFE!$E801,Uploading_File_Generation!$B:$B,HFE!$C801,Uploading_File_Generation!$A:$A,HFE!$D801)</f>
        <v>0</v>
      </c>
      <c r="K801" s="9" t="e">
        <f t="shared" si="75"/>
        <v>#REF!</v>
      </c>
      <c r="L801" s="9" t="e">
        <f t="shared" si="76"/>
        <v>#REF!</v>
      </c>
      <c r="M801" s="1">
        <v>0</v>
      </c>
      <c r="N801" s="1">
        <f t="shared" si="77"/>
        <v>1</v>
      </c>
      <c r="O801" s="1">
        <f t="shared" si="78"/>
        <v>0.930555555555556</v>
      </c>
      <c r="P801" s="1" t="e">
        <f>I801/(VLOOKUP($C801&amp;$E801,#REF!,5,0)*24)</f>
        <v>#REF!</v>
      </c>
      <c r="Q801" s="1" t="e">
        <f>$I801/(VLOOKUP($C801&amp;$E801,#REF!,4,0)*24)</f>
        <v>#REF!</v>
      </c>
      <c r="R801" s="1" t="e">
        <f>$J801/(VLOOKUP($C801&amp;$E801,#REF!,5,0)*24)</f>
        <v>#REF!</v>
      </c>
      <c r="S801" s="1" t="e">
        <f>$J801/(VLOOKUP($C801&amp;$E801,#REF!,4,0)*24)</f>
        <v>#REF!</v>
      </c>
      <c r="T801" s="1">
        <f>SUMIFS(Uploading_File_Generation!$F:$F,Uploading_File_Generation!$C:$C,HFE!$E801,Uploading_File_Generation!$B:$B,HFE!$C801,Uploading_File_Generation!$A:$A,HFE!$D801)*100</f>
        <v>0</v>
      </c>
      <c r="U801" s="1">
        <v>11.1667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0.833333333333333</v>
      </c>
      <c r="AB801" s="1">
        <v>0</v>
      </c>
      <c r="AC801" s="1">
        <v>0.833333333333333</v>
      </c>
      <c r="AD801" s="1"/>
      <c r="AE801" s="1"/>
      <c r="AF801" s="1"/>
      <c r="AG801" s="1"/>
      <c r="AH801" s="1">
        <v>262.544684780563</v>
      </c>
      <c r="AI801" s="1"/>
      <c r="AJ801" s="1">
        <f t="shared" si="79"/>
        <v>262.544684780563</v>
      </c>
    </row>
    <row r="802" hidden="1" spans="1:36">
      <c r="A802" s="1" t="str">
        <f t="shared" si="74"/>
        <v>Kurdi Cross44577ICR-13/INV-2</v>
      </c>
      <c r="B802" s="1" t="s">
        <v>95</v>
      </c>
      <c r="C802" s="1" t="s">
        <v>96</v>
      </c>
      <c r="D802" s="3">
        <v>44577</v>
      </c>
      <c r="E802" s="1" t="s">
        <v>134</v>
      </c>
      <c r="F802" s="1" t="e">
        <f>SUMIFS(#REF!,#REF!,HFE!$D802)/60000</f>
        <v>#REF!</v>
      </c>
      <c r="G802" s="1" t="e">
        <f>SUMIFS(#REF!,#REF!,HFE!$D802)/60000</f>
        <v>#REF!</v>
      </c>
      <c r="H802" s="1" t="e">
        <f>(VLOOKUP(C802&amp;E802,#REF!,4,0)*HFE!G802)-339.400904146677</f>
        <v>#REF!</v>
      </c>
      <c r="I802" s="1">
        <f>SUMIFS(Uploading_File_Generation!$D:$D,Uploading_File_Generation!$C:$C,HFE!$E802,Uploading_File_Generation!$B:$B,HFE!$C802,Uploading_File_Generation!$A:$A,HFE!$D802)</f>
        <v>0</v>
      </c>
      <c r="J802" s="8">
        <f>SUMIFS(Uploading_File_Generation!$E:$E,Uploading_File_Generation!$C:$C,HFE!$E802,Uploading_File_Generation!$B:$B,HFE!$C802,Uploading_File_Generation!$A:$A,HFE!$D802)</f>
        <v>0</v>
      </c>
      <c r="K802" s="9" t="e">
        <f t="shared" si="75"/>
        <v>#REF!</v>
      </c>
      <c r="L802" s="9" t="e">
        <f t="shared" si="76"/>
        <v>#REF!</v>
      </c>
      <c r="M802" s="1">
        <v>0</v>
      </c>
      <c r="N802" s="1">
        <f t="shared" si="77"/>
        <v>1</v>
      </c>
      <c r="O802" s="1">
        <f t="shared" si="78"/>
        <v>0.930555555555556</v>
      </c>
      <c r="P802" s="1" t="e">
        <f>I802/(VLOOKUP($C802&amp;$E802,#REF!,5,0)*24)</f>
        <v>#REF!</v>
      </c>
      <c r="Q802" s="1" t="e">
        <f>$I802/(VLOOKUP($C802&amp;$E802,#REF!,4,0)*24)</f>
        <v>#REF!</v>
      </c>
      <c r="R802" s="1" t="e">
        <f>$J802/(VLOOKUP($C802&amp;$E802,#REF!,5,0)*24)</f>
        <v>#REF!</v>
      </c>
      <c r="S802" s="1" t="e">
        <f>$J802/(VLOOKUP($C802&amp;$E802,#REF!,4,0)*24)</f>
        <v>#REF!</v>
      </c>
      <c r="T802" s="1">
        <f>SUMIFS(Uploading_File_Generation!$F:$F,Uploading_File_Generation!$C:$C,HFE!$E802,Uploading_File_Generation!$B:$B,HFE!$C802,Uploading_File_Generation!$A:$A,HFE!$D802)*100</f>
        <v>0</v>
      </c>
      <c r="U802" s="1">
        <v>11.1667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0.833333333333333</v>
      </c>
      <c r="AB802" s="1">
        <v>0</v>
      </c>
      <c r="AC802" s="1">
        <v>0.833333333333333</v>
      </c>
      <c r="AD802" s="1"/>
      <c r="AE802" s="1"/>
      <c r="AF802" s="1"/>
      <c r="AG802" s="1"/>
      <c r="AH802" s="1">
        <v>262.544684780563</v>
      </c>
      <c r="AI802" s="1"/>
      <c r="AJ802" s="1">
        <f t="shared" si="79"/>
        <v>262.544684780563</v>
      </c>
    </row>
    <row r="803" hidden="1" spans="1:36">
      <c r="A803" s="1" t="str">
        <f t="shared" si="74"/>
        <v>Kurdi Cross44578ICR-1/INV-1</v>
      </c>
      <c r="B803" s="1" t="s">
        <v>95</v>
      </c>
      <c r="C803" s="1" t="s">
        <v>96</v>
      </c>
      <c r="D803" s="3">
        <v>44578</v>
      </c>
      <c r="E803" s="1" t="s">
        <v>7</v>
      </c>
      <c r="F803" s="1" t="e">
        <f>SUMIFS(#REF!,#REF!,HFE!$D803)/60000</f>
        <v>#REF!</v>
      </c>
      <c r="G803" s="1" t="e">
        <f>SUMIFS(#REF!,#REF!,HFE!$D803)/60000</f>
        <v>#REF!</v>
      </c>
      <c r="H803" s="1" t="e">
        <f>VLOOKUP(C803&amp;E803,#REF!,4,0)*HFE!G803</f>
        <v>#REF!</v>
      </c>
      <c r="I803" s="1">
        <f>SUMIFS(Uploading_File_Generation!$D:$D,Uploading_File_Generation!$C:$C,HFE!$E803,Uploading_File_Generation!$B:$B,HFE!$C803,Uploading_File_Generation!$A:$A,HFE!$D803)</f>
        <v>0</v>
      </c>
      <c r="J803" s="8">
        <f>SUMIFS(Uploading_File_Generation!$E:$E,Uploading_File_Generation!$C:$C,HFE!$E803,Uploading_File_Generation!$B:$B,HFE!$C803,Uploading_File_Generation!$A:$A,HFE!$D803)</f>
        <v>0</v>
      </c>
      <c r="K803" s="9" t="e">
        <f t="shared" si="75"/>
        <v>#REF!</v>
      </c>
      <c r="L803" s="9" t="e">
        <f t="shared" si="76"/>
        <v>#REF!</v>
      </c>
      <c r="M803" s="1">
        <v>0</v>
      </c>
      <c r="N803" s="1">
        <f t="shared" si="77"/>
        <v>1</v>
      </c>
      <c r="O803" s="1">
        <f t="shared" si="78"/>
        <v>1</v>
      </c>
      <c r="P803" s="1" t="e">
        <f>I803/(VLOOKUP($C803&amp;$E803,#REF!,5,0)*24)</f>
        <v>#REF!</v>
      </c>
      <c r="Q803" s="1" t="e">
        <f>$I803/(VLOOKUP($C803&amp;$E803,#REF!,4,0)*24)</f>
        <v>#REF!</v>
      </c>
      <c r="R803" s="1" t="e">
        <f>$J803/(VLOOKUP($C803&amp;$E803,#REF!,5,0)*24)</f>
        <v>#REF!</v>
      </c>
      <c r="S803" s="1" t="e">
        <f>$J803/(VLOOKUP($C803&amp;$E803,#REF!,4,0)*24)</f>
        <v>#REF!</v>
      </c>
      <c r="T803" s="1">
        <f>SUMIFS(Uploading_File_Generation!$F:$F,Uploading_File_Generation!$C:$C,HFE!$E803,Uploading_File_Generation!$B:$B,HFE!$C803,Uploading_File_Generation!$A:$A,HFE!$D803)*100</f>
        <v>0</v>
      </c>
      <c r="U803" s="1">
        <v>12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/>
      <c r="AE803" s="1"/>
      <c r="AF803" s="1"/>
      <c r="AG803" s="1"/>
      <c r="AH803" s="1"/>
      <c r="AI803" s="1"/>
      <c r="AJ803" s="1">
        <f t="shared" si="79"/>
        <v>0</v>
      </c>
    </row>
    <row r="804" hidden="1" spans="1:36">
      <c r="A804" s="1" t="str">
        <f t="shared" si="74"/>
        <v>Kurdi Cross44578ICR-1/INV-2</v>
      </c>
      <c r="B804" s="1" t="s">
        <v>95</v>
      </c>
      <c r="C804" s="1" t="s">
        <v>96</v>
      </c>
      <c r="D804" s="3">
        <v>44578</v>
      </c>
      <c r="E804" s="1" t="s">
        <v>8</v>
      </c>
      <c r="F804" s="1" t="e">
        <f>SUMIFS(#REF!,#REF!,HFE!$D804)/60000</f>
        <v>#REF!</v>
      </c>
      <c r="G804" s="1" t="e">
        <f>SUMIFS(#REF!,#REF!,HFE!$D804)/60000</f>
        <v>#REF!</v>
      </c>
      <c r="H804" s="1" t="e">
        <f>VLOOKUP(C804&amp;E804,#REF!,4,0)*HFE!G804</f>
        <v>#REF!</v>
      </c>
      <c r="I804" s="1">
        <f>SUMIFS(Uploading_File_Generation!$D:$D,Uploading_File_Generation!$C:$C,HFE!$E804,Uploading_File_Generation!$B:$B,HFE!$C804,Uploading_File_Generation!$A:$A,HFE!$D804)</f>
        <v>0</v>
      </c>
      <c r="J804" s="8">
        <f>SUMIFS(Uploading_File_Generation!$E:$E,Uploading_File_Generation!$C:$C,HFE!$E804,Uploading_File_Generation!$B:$B,HFE!$C804,Uploading_File_Generation!$A:$A,HFE!$D804)</f>
        <v>0</v>
      </c>
      <c r="K804" s="9" t="e">
        <f t="shared" si="75"/>
        <v>#REF!</v>
      </c>
      <c r="L804" s="9" t="e">
        <f t="shared" si="76"/>
        <v>#REF!</v>
      </c>
      <c r="M804" s="1">
        <v>0</v>
      </c>
      <c r="N804" s="1">
        <f t="shared" si="77"/>
        <v>1</v>
      </c>
      <c r="O804" s="1">
        <f t="shared" si="78"/>
        <v>1</v>
      </c>
      <c r="P804" s="1" t="e">
        <f>I804/(VLOOKUP($C804&amp;$E804,#REF!,5,0)*24)</f>
        <v>#REF!</v>
      </c>
      <c r="Q804" s="1" t="e">
        <f>$I804/(VLOOKUP($C804&amp;$E804,#REF!,4,0)*24)</f>
        <v>#REF!</v>
      </c>
      <c r="R804" s="1" t="e">
        <f>$J804/(VLOOKUP($C804&amp;$E804,#REF!,5,0)*24)</f>
        <v>#REF!</v>
      </c>
      <c r="S804" s="1" t="e">
        <f>$J804/(VLOOKUP($C804&amp;$E804,#REF!,4,0)*24)</f>
        <v>#REF!</v>
      </c>
      <c r="T804" s="1">
        <f>SUMIFS(Uploading_File_Generation!$F:$F,Uploading_File_Generation!$C:$C,HFE!$E804,Uploading_File_Generation!$B:$B,HFE!$C804,Uploading_File_Generation!$A:$A,HFE!$D804)*100</f>
        <v>0</v>
      </c>
      <c r="U804" s="1">
        <v>12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/>
      <c r="AE804" s="1"/>
      <c r="AF804" s="1"/>
      <c r="AG804" s="1"/>
      <c r="AH804" s="1"/>
      <c r="AI804" s="1"/>
      <c r="AJ804" s="1">
        <f t="shared" si="79"/>
        <v>0</v>
      </c>
    </row>
    <row r="805" hidden="1" spans="1:36">
      <c r="A805" s="1" t="str">
        <f t="shared" si="74"/>
        <v>Kurdi Cross44578ICR-1/INV-3</v>
      </c>
      <c r="B805" s="1" t="s">
        <v>95</v>
      </c>
      <c r="C805" s="1" t="s">
        <v>96</v>
      </c>
      <c r="D805" s="3">
        <v>44578</v>
      </c>
      <c r="E805" s="1" t="s">
        <v>9</v>
      </c>
      <c r="F805" s="1" t="e">
        <f>SUMIFS(#REF!,#REF!,HFE!$D805)/60000</f>
        <v>#REF!</v>
      </c>
      <c r="G805" s="1" t="e">
        <f>SUMIFS(#REF!,#REF!,HFE!$D805)/60000</f>
        <v>#REF!</v>
      </c>
      <c r="H805" s="1" t="e">
        <f>VLOOKUP(C805&amp;E805,#REF!,4,0)*HFE!G805</f>
        <v>#REF!</v>
      </c>
      <c r="I805" s="1">
        <f>SUMIFS(Uploading_File_Generation!$D:$D,Uploading_File_Generation!$C:$C,HFE!$E805,Uploading_File_Generation!$B:$B,HFE!$C805,Uploading_File_Generation!$A:$A,HFE!$D805)</f>
        <v>0</v>
      </c>
      <c r="J805" s="8">
        <f>SUMIFS(Uploading_File_Generation!$E:$E,Uploading_File_Generation!$C:$C,HFE!$E805,Uploading_File_Generation!$B:$B,HFE!$C805,Uploading_File_Generation!$A:$A,HFE!$D805)</f>
        <v>0</v>
      </c>
      <c r="K805" s="9" t="e">
        <f t="shared" si="75"/>
        <v>#REF!</v>
      </c>
      <c r="L805" s="9" t="e">
        <f t="shared" si="76"/>
        <v>#REF!</v>
      </c>
      <c r="M805" s="1">
        <v>0</v>
      </c>
      <c r="N805" s="1">
        <f t="shared" si="77"/>
        <v>1</v>
      </c>
      <c r="O805" s="1">
        <f t="shared" si="78"/>
        <v>1</v>
      </c>
      <c r="P805" s="1" t="e">
        <f>I805/(VLOOKUP($C805&amp;$E805,#REF!,5,0)*24)</f>
        <v>#REF!</v>
      </c>
      <c r="Q805" s="1" t="e">
        <f>$I805/(VLOOKUP($C805&amp;$E805,#REF!,4,0)*24)</f>
        <v>#REF!</v>
      </c>
      <c r="R805" s="1" t="e">
        <f>$J805/(VLOOKUP($C805&amp;$E805,#REF!,5,0)*24)</f>
        <v>#REF!</v>
      </c>
      <c r="S805" s="1" t="e">
        <f>$J805/(VLOOKUP($C805&amp;$E805,#REF!,4,0)*24)</f>
        <v>#REF!</v>
      </c>
      <c r="T805" s="1">
        <f>SUMIFS(Uploading_File_Generation!$F:$F,Uploading_File_Generation!$C:$C,HFE!$E805,Uploading_File_Generation!$B:$B,HFE!$C805,Uploading_File_Generation!$A:$A,HFE!$D805)*100</f>
        <v>0</v>
      </c>
      <c r="U805" s="1">
        <v>12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/>
      <c r="AE805" s="1"/>
      <c r="AF805" s="1"/>
      <c r="AG805" s="1"/>
      <c r="AH805" s="1"/>
      <c r="AI805" s="1"/>
      <c r="AJ805" s="1">
        <f t="shared" si="79"/>
        <v>0</v>
      </c>
    </row>
    <row r="806" hidden="1" spans="1:36">
      <c r="A806" s="1" t="str">
        <f t="shared" si="74"/>
        <v>Kurdi Cross44578ICR-1/INV-4</v>
      </c>
      <c r="B806" s="1" t="s">
        <v>95</v>
      </c>
      <c r="C806" s="1" t="s">
        <v>96</v>
      </c>
      <c r="D806" s="3">
        <v>44578</v>
      </c>
      <c r="E806" s="1" t="s">
        <v>10</v>
      </c>
      <c r="F806" s="1" t="e">
        <f>SUMIFS(#REF!,#REF!,HFE!$D806)/60000</f>
        <v>#REF!</v>
      </c>
      <c r="G806" s="1" t="e">
        <f>SUMIFS(#REF!,#REF!,HFE!$D806)/60000</f>
        <v>#REF!</v>
      </c>
      <c r="H806" s="1" t="e">
        <f>VLOOKUP(C806&amp;E806,#REF!,4,0)*HFE!G806</f>
        <v>#REF!</v>
      </c>
      <c r="I806" s="1">
        <f>SUMIFS(Uploading_File_Generation!$D:$D,Uploading_File_Generation!$C:$C,HFE!$E806,Uploading_File_Generation!$B:$B,HFE!$C806,Uploading_File_Generation!$A:$A,HFE!$D806)</f>
        <v>0</v>
      </c>
      <c r="J806" s="8">
        <f>SUMIFS(Uploading_File_Generation!$E:$E,Uploading_File_Generation!$C:$C,HFE!$E806,Uploading_File_Generation!$B:$B,HFE!$C806,Uploading_File_Generation!$A:$A,HFE!$D806)</f>
        <v>0</v>
      </c>
      <c r="K806" s="9" t="e">
        <f t="shared" si="75"/>
        <v>#REF!</v>
      </c>
      <c r="L806" s="9" t="e">
        <f t="shared" si="76"/>
        <v>#REF!</v>
      </c>
      <c r="M806" s="1">
        <v>0</v>
      </c>
      <c r="N806" s="1">
        <f t="shared" si="77"/>
        <v>1</v>
      </c>
      <c r="O806" s="1">
        <f t="shared" si="78"/>
        <v>1</v>
      </c>
      <c r="P806" s="1" t="e">
        <f>I806/(VLOOKUP($C806&amp;$E806,#REF!,5,0)*24)</f>
        <v>#REF!</v>
      </c>
      <c r="Q806" s="1" t="e">
        <f>$I806/(VLOOKUP($C806&amp;$E806,#REF!,4,0)*24)</f>
        <v>#REF!</v>
      </c>
      <c r="R806" s="1" t="e">
        <f>$J806/(VLOOKUP($C806&amp;$E806,#REF!,5,0)*24)</f>
        <v>#REF!</v>
      </c>
      <c r="S806" s="1" t="e">
        <f>$J806/(VLOOKUP($C806&amp;$E806,#REF!,4,0)*24)</f>
        <v>#REF!</v>
      </c>
      <c r="T806" s="1">
        <f>SUMIFS(Uploading_File_Generation!$F:$F,Uploading_File_Generation!$C:$C,HFE!$E806,Uploading_File_Generation!$B:$B,HFE!$C806,Uploading_File_Generation!$A:$A,HFE!$D806)*100</f>
        <v>0</v>
      </c>
      <c r="U806" s="1">
        <v>12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/>
      <c r="AE806" s="1"/>
      <c r="AF806" s="1"/>
      <c r="AG806" s="1"/>
      <c r="AH806" s="1"/>
      <c r="AI806" s="1"/>
      <c r="AJ806" s="1">
        <f t="shared" si="79"/>
        <v>0</v>
      </c>
    </row>
    <row r="807" hidden="1" spans="1:36">
      <c r="A807" s="1" t="str">
        <f t="shared" si="74"/>
        <v>Kurdi Cross44578ICR-2/INV-1</v>
      </c>
      <c r="B807" s="1" t="s">
        <v>95</v>
      </c>
      <c r="C807" s="1" t="s">
        <v>96</v>
      </c>
      <c r="D807" s="3">
        <v>44578</v>
      </c>
      <c r="E807" s="1" t="s">
        <v>17</v>
      </c>
      <c r="F807" s="1" t="e">
        <f>SUMIFS(#REF!,#REF!,HFE!$D807)/60000</f>
        <v>#REF!</v>
      </c>
      <c r="G807" s="1" t="e">
        <f>SUMIFS(#REF!,#REF!,HFE!$D807)/60000</f>
        <v>#REF!</v>
      </c>
      <c r="H807" s="1" t="e">
        <f>VLOOKUP(C807&amp;E807,#REF!,4,0)*HFE!G807</f>
        <v>#REF!</v>
      </c>
      <c r="I807" s="1">
        <f>SUMIFS(Uploading_File_Generation!$D:$D,Uploading_File_Generation!$C:$C,HFE!$E807,Uploading_File_Generation!$B:$B,HFE!$C807,Uploading_File_Generation!$A:$A,HFE!$D807)</f>
        <v>0</v>
      </c>
      <c r="J807" s="8">
        <f>SUMIFS(Uploading_File_Generation!$E:$E,Uploading_File_Generation!$C:$C,HFE!$E807,Uploading_File_Generation!$B:$B,HFE!$C807,Uploading_File_Generation!$A:$A,HFE!$D807)</f>
        <v>0</v>
      </c>
      <c r="K807" s="9" t="e">
        <f t="shared" si="75"/>
        <v>#REF!</v>
      </c>
      <c r="L807" s="9" t="e">
        <f t="shared" si="76"/>
        <v>#REF!</v>
      </c>
      <c r="M807" s="1">
        <v>0</v>
      </c>
      <c r="N807" s="1">
        <f t="shared" si="77"/>
        <v>1</v>
      </c>
      <c r="O807" s="1">
        <f t="shared" si="78"/>
        <v>1</v>
      </c>
      <c r="P807" s="1" t="e">
        <f>I807/(VLOOKUP($C807&amp;$E807,#REF!,5,0)*24)</f>
        <v>#REF!</v>
      </c>
      <c r="Q807" s="1" t="e">
        <f>$I807/(VLOOKUP($C807&amp;$E807,#REF!,4,0)*24)</f>
        <v>#REF!</v>
      </c>
      <c r="R807" s="1" t="e">
        <f>$J807/(VLOOKUP($C807&amp;$E807,#REF!,5,0)*24)</f>
        <v>#REF!</v>
      </c>
      <c r="S807" s="1" t="e">
        <f>$J807/(VLOOKUP($C807&amp;$E807,#REF!,4,0)*24)</f>
        <v>#REF!</v>
      </c>
      <c r="T807" s="1">
        <f>SUMIFS(Uploading_File_Generation!$F:$F,Uploading_File_Generation!$C:$C,HFE!$E807,Uploading_File_Generation!$B:$B,HFE!$C807,Uploading_File_Generation!$A:$A,HFE!$D807)*100</f>
        <v>0</v>
      </c>
      <c r="U807" s="1">
        <v>12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/>
      <c r="AE807" s="1"/>
      <c r="AF807" s="1"/>
      <c r="AG807" s="1"/>
      <c r="AH807" s="1"/>
      <c r="AI807" s="1"/>
      <c r="AJ807" s="1">
        <f t="shared" si="79"/>
        <v>0</v>
      </c>
    </row>
    <row r="808" hidden="1" spans="1:36">
      <c r="A808" s="1" t="str">
        <f t="shared" si="74"/>
        <v>Kurdi Cross44578ICR-2/INV-2</v>
      </c>
      <c r="B808" s="1" t="s">
        <v>95</v>
      </c>
      <c r="C808" s="1" t="s">
        <v>96</v>
      </c>
      <c r="D808" s="3">
        <v>44578</v>
      </c>
      <c r="E808" s="1" t="s">
        <v>18</v>
      </c>
      <c r="F808" s="1" t="e">
        <f>SUMIFS(#REF!,#REF!,HFE!$D808)/60000</f>
        <v>#REF!</v>
      </c>
      <c r="G808" s="1" t="e">
        <f>SUMIFS(#REF!,#REF!,HFE!$D808)/60000</f>
        <v>#REF!</v>
      </c>
      <c r="H808" s="1" t="e">
        <f>VLOOKUP(C808&amp;E808,#REF!,4,0)*HFE!G808</f>
        <v>#REF!</v>
      </c>
      <c r="I808" s="1">
        <f>SUMIFS(Uploading_File_Generation!$D:$D,Uploading_File_Generation!$C:$C,HFE!$E808,Uploading_File_Generation!$B:$B,HFE!$C808,Uploading_File_Generation!$A:$A,HFE!$D808)</f>
        <v>0</v>
      </c>
      <c r="J808" s="8">
        <f>SUMIFS(Uploading_File_Generation!$E:$E,Uploading_File_Generation!$C:$C,HFE!$E808,Uploading_File_Generation!$B:$B,HFE!$C808,Uploading_File_Generation!$A:$A,HFE!$D808)</f>
        <v>0</v>
      </c>
      <c r="K808" s="9" t="e">
        <f t="shared" si="75"/>
        <v>#REF!</v>
      </c>
      <c r="L808" s="9" t="e">
        <f t="shared" si="76"/>
        <v>#REF!</v>
      </c>
      <c r="M808" s="1">
        <v>0</v>
      </c>
      <c r="N808" s="1">
        <f t="shared" si="77"/>
        <v>1</v>
      </c>
      <c r="O808" s="1">
        <f t="shared" si="78"/>
        <v>1</v>
      </c>
      <c r="P808" s="1" t="e">
        <f>I808/(VLOOKUP($C808&amp;$E808,#REF!,5,0)*24)</f>
        <v>#REF!</v>
      </c>
      <c r="Q808" s="1" t="e">
        <f>$I808/(VLOOKUP($C808&amp;$E808,#REF!,4,0)*24)</f>
        <v>#REF!</v>
      </c>
      <c r="R808" s="1" t="e">
        <f>$J808/(VLOOKUP($C808&amp;$E808,#REF!,5,0)*24)</f>
        <v>#REF!</v>
      </c>
      <c r="S808" s="1" t="e">
        <f>$J808/(VLOOKUP($C808&amp;$E808,#REF!,4,0)*24)</f>
        <v>#REF!</v>
      </c>
      <c r="T808" s="1">
        <f>SUMIFS(Uploading_File_Generation!$F:$F,Uploading_File_Generation!$C:$C,HFE!$E808,Uploading_File_Generation!$B:$B,HFE!$C808,Uploading_File_Generation!$A:$A,HFE!$D808)*100</f>
        <v>0</v>
      </c>
      <c r="U808" s="1">
        <v>12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/>
      <c r="AE808" s="1"/>
      <c r="AF808" s="1"/>
      <c r="AG808" s="1"/>
      <c r="AH808" s="1"/>
      <c r="AI808" s="1"/>
      <c r="AJ808" s="1">
        <f t="shared" si="79"/>
        <v>0</v>
      </c>
    </row>
    <row r="809" hidden="1" spans="1:36">
      <c r="A809" s="1" t="str">
        <f t="shared" si="74"/>
        <v>Kurdi Cross44578ICR-2/INV-3</v>
      </c>
      <c r="B809" s="1" t="s">
        <v>95</v>
      </c>
      <c r="C809" s="1" t="s">
        <v>96</v>
      </c>
      <c r="D809" s="3">
        <v>44578</v>
      </c>
      <c r="E809" s="1" t="s">
        <v>19</v>
      </c>
      <c r="F809" s="1" t="e">
        <f>SUMIFS(#REF!,#REF!,HFE!$D809)/60000</f>
        <v>#REF!</v>
      </c>
      <c r="G809" s="1" t="e">
        <f>SUMIFS(#REF!,#REF!,HFE!$D809)/60000</f>
        <v>#REF!</v>
      </c>
      <c r="H809" s="1" t="e">
        <f>VLOOKUP(C809&amp;E809,#REF!,4,0)*HFE!G809</f>
        <v>#REF!</v>
      </c>
      <c r="I809" s="1">
        <f>SUMIFS(Uploading_File_Generation!$D:$D,Uploading_File_Generation!$C:$C,HFE!$E809,Uploading_File_Generation!$B:$B,HFE!$C809,Uploading_File_Generation!$A:$A,HFE!$D809)</f>
        <v>0</v>
      </c>
      <c r="J809" s="8">
        <f>SUMIFS(Uploading_File_Generation!$E:$E,Uploading_File_Generation!$C:$C,HFE!$E809,Uploading_File_Generation!$B:$B,HFE!$C809,Uploading_File_Generation!$A:$A,HFE!$D809)</f>
        <v>0</v>
      </c>
      <c r="K809" s="9" t="e">
        <f t="shared" si="75"/>
        <v>#REF!</v>
      </c>
      <c r="L809" s="9" t="e">
        <f t="shared" si="76"/>
        <v>#REF!</v>
      </c>
      <c r="M809" s="1">
        <v>0</v>
      </c>
      <c r="N809" s="1">
        <f t="shared" si="77"/>
        <v>1</v>
      </c>
      <c r="O809" s="1">
        <f t="shared" si="78"/>
        <v>1</v>
      </c>
      <c r="P809" s="1" t="e">
        <f>I809/(VLOOKUP($C809&amp;$E809,#REF!,5,0)*24)</f>
        <v>#REF!</v>
      </c>
      <c r="Q809" s="1" t="e">
        <f>$I809/(VLOOKUP($C809&amp;$E809,#REF!,4,0)*24)</f>
        <v>#REF!</v>
      </c>
      <c r="R809" s="1" t="e">
        <f>$J809/(VLOOKUP($C809&amp;$E809,#REF!,5,0)*24)</f>
        <v>#REF!</v>
      </c>
      <c r="S809" s="1" t="e">
        <f>$J809/(VLOOKUP($C809&amp;$E809,#REF!,4,0)*24)</f>
        <v>#REF!</v>
      </c>
      <c r="T809" s="1">
        <f>SUMIFS(Uploading_File_Generation!$F:$F,Uploading_File_Generation!$C:$C,HFE!$E809,Uploading_File_Generation!$B:$B,HFE!$C809,Uploading_File_Generation!$A:$A,HFE!$D809)*100</f>
        <v>0</v>
      </c>
      <c r="U809" s="1">
        <v>12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/>
      <c r="AE809" s="1"/>
      <c r="AF809" s="1"/>
      <c r="AG809" s="1"/>
      <c r="AH809" s="1"/>
      <c r="AI809" s="1"/>
      <c r="AJ809" s="1">
        <f t="shared" si="79"/>
        <v>0</v>
      </c>
    </row>
    <row r="810" hidden="1" spans="1:36">
      <c r="A810" s="1" t="str">
        <f t="shared" si="74"/>
        <v>Kurdi Cross44578ICR-2/INV-4</v>
      </c>
      <c r="B810" s="1" t="s">
        <v>95</v>
      </c>
      <c r="C810" s="1" t="s">
        <v>96</v>
      </c>
      <c r="D810" s="3">
        <v>44578</v>
      </c>
      <c r="E810" s="1" t="s">
        <v>20</v>
      </c>
      <c r="F810" s="1" t="e">
        <f>SUMIFS(#REF!,#REF!,HFE!$D810)/60000</f>
        <v>#REF!</v>
      </c>
      <c r="G810" s="1" t="e">
        <f>SUMIFS(#REF!,#REF!,HFE!$D810)/60000</f>
        <v>#REF!</v>
      </c>
      <c r="H810" s="1" t="e">
        <f>VLOOKUP(C810&amp;E810,#REF!,4,0)*HFE!G810</f>
        <v>#REF!</v>
      </c>
      <c r="I810" s="1">
        <f>SUMIFS(Uploading_File_Generation!$D:$D,Uploading_File_Generation!$C:$C,HFE!$E810,Uploading_File_Generation!$B:$B,HFE!$C810,Uploading_File_Generation!$A:$A,HFE!$D810)</f>
        <v>0</v>
      </c>
      <c r="J810" s="8">
        <f>SUMIFS(Uploading_File_Generation!$E:$E,Uploading_File_Generation!$C:$C,HFE!$E810,Uploading_File_Generation!$B:$B,HFE!$C810,Uploading_File_Generation!$A:$A,HFE!$D810)</f>
        <v>0</v>
      </c>
      <c r="K810" s="9" t="e">
        <f t="shared" si="75"/>
        <v>#REF!</v>
      </c>
      <c r="L810" s="9" t="e">
        <f t="shared" si="76"/>
        <v>#REF!</v>
      </c>
      <c r="M810" s="1">
        <v>0</v>
      </c>
      <c r="N810" s="1">
        <f t="shared" si="77"/>
        <v>1</v>
      </c>
      <c r="O810" s="1">
        <f t="shared" si="78"/>
        <v>1</v>
      </c>
      <c r="P810" s="1" t="e">
        <f>I810/(VLOOKUP($C810&amp;$E810,#REF!,5,0)*24)</f>
        <v>#REF!</v>
      </c>
      <c r="Q810" s="1" t="e">
        <f>$I810/(VLOOKUP($C810&amp;$E810,#REF!,4,0)*24)</f>
        <v>#REF!</v>
      </c>
      <c r="R810" s="1" t="e">
        <f>$J810/(VLOOKUP($C810&amp;$E810,#REF!,5,0)*24)</f>
        <v>#REF!</v>
      </c>
      <c r="S810" s="1" t="e">
        <f>$J810/(VLOOKUP($C810&amp;$E810,#REF!,4,0)*24)</f>
        <v>#REF!</v>
      </c>
      <c r="T810" s="1">
        <f>SUMIFS(Uploading_File_Generation!$F:$F,Uploading_File_Generation!$C:$C,HFE!$E810,Uploading_File_Generation!$B:$B,HFE!$C810,Uploading_File_Generation!$A:$A,HFE!$D810)*100</f>
        <v>0</v>
      </c>
      <c r="U810" s="1">
        <v>12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/>
      <c r="AE810" s="1"/>
      <c r="AF810" s="1"/>
      <c r="AG810" s="1"/>
      <c r="AH810" s="1"/>
      <c r="AI810" s="1"/>
      <c r="AJ810" s="1">
        <f t="shared" si="79"/>
        <v>0</v>
      </c>
    </row>
    <row r="811" hidden="1" spans="1:36">
      <c r="A811" s="1" t="str">
        <f t="shared" si="74"/>
        <v>Kurdi Cross44578ICR-3/INV-1</v>
      </c>
      <c r="B811" s="1" t="s">
        <v>95</v>
      </c>
      <c r="C811" s="1" t="s">
        <v>96</v>
      </c>
      <c r="D811" s="3">
        <v>44578</v>
      </c>
      <c r="E811" s="1" t="s">
        <v>27</v>
      </c>
      <c r="F811" s="1" t="e">
        <f>SUMIFS(#REF!,#REF!,HFE!$D811)/60000</f>
        <v>#REF!</v>
      </c>
      <c r="G811" s="1" t="e">
        <f>SUMIFS(#REF!,#REF!,HFE!$D811)/60000</f>
        <v>#REF!</v>
      </c>
      <c r="H811" s="1" t="e">
        <f>VLOOKUP(C811&amp;E811,#REF!,4,0)*HFE!G811</f>
        <v>#REF!</v>
      </c>
      <c r="I811" s="1">
        <f>SUMIFS(Uploading_File_Generation!$D:$D,Uploading_File_Generation!$C:$C,HFE!$E811,Uploading_File_Generation!$B:$B,HFE!$C811,Uploading_File_Generation!$A:$A,HFE!$D811)</f>
        <v>0</v>
      </c>
      <c r="J811" s="8">
        <f>SUMIFS(Uploading_File_Generation!$E:$E,Uploading_File_Generation!$C:$C,HFE!$E811,Uploading_File_Generation!$B:$B,HFE!$C811,Uploading_File_Generation!$A:$A,HFE!$D811)</f>
        <v>0</v>
      </c>
      <c r="K811" s="9" t="e">
        <f t="shared" si="75"/>
        <v>#REF!</v>
      </c>
      <c r="L811" s="9" t="e">
        <f t="shared" si="76"/>
        <v>#REF!</v>
      </c>
      <c r="M811" s="1">
        <v>0</v>
      </c>
      <c r="N811" s="1">
        <f t="shared" si="77"/>
        <v>1</v>
      </c>
      <c r="O811" s="1">
        <f t="shared" si="78"/>
        <v>1</v>
      </c>
      <c r="P811" s="1" t="e">
        <f>I811/(VLOOKUP($C811&amp;$E811,#REF!,5,0)*24)</f>
        <v>#REF!</v>
      </c>
      <c r="Q811" s="1" t="e">
        <f>$I811/(VLOOKUP($C811&amp;$E811,#REF!,4,0)*24)</f>
        <v>#REF!</v>
      </c>
      <c r="R811" s="1" t="e">
        <f>$J811/(VLOOKUP($C811&amp;$E811,#REF!,5,0)*24)</f>
        <v>#REF!</v>
      </c>
      <c r="S811" s="1" t="e">
        <f>$J811/(VLOOKUP($C811&amp;$E811,#REF!,4,0)*24)</f>
        <v>#REF!</v>
      </c>
      <c r="T811" s="1">
        <f>SUMIFS(Uploading_File_Generation!$F:$F,Uploading_File_Generation!$C:$C,HFE!$E811,Uploading_File_Generation!$B:$B,HFE!$C811,Uploading_File_Generation!$A:$A,HFE!$D811)*100</f>
        <v>0</v>
      </c>
      <c r="U811" s="1">
        <v>12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/>
      <c r="AE811" s="1"/>
      <c r="AF811" s="1"/>
      <c r="AG811" s="1"/>
      <c r="AH811" s="1"/>
      <c r="AI811" s="1"/>
      <c r="AJ811" s="1">
        <f t="shared" si="79"/>
        <v>0</v>
      </c>
    </row>
    <row r="812" hidden="1" spans="1:36">
      <c r="A812" s="1" t="str">
        <f t="shared" si="74"/>
        <v>Kurdi Cross44578ICR-3/INV-2</v>
      </c>
      <c r="B812" s="1" t="s">
        <v>95</v>
      </c>
      <c r="C812" s="1" t="s">
        <v>96</v>
      </c>
      <c r="D812" s="3">
        <v>44578</v>
      </c>
      <c r="E812" s="1" t="s">
        <v>28</v>
      </c>
      <c r="F812" s="1" t="e">
        <f>SUMIFS(#REF!,#REF!,HFE!$D812)/60000</f>
        <v>#REF!</v>
      </c>
      <c r="G812" s="1" t="e">
        <f>SUMIFS(#REF!,#REF!,HFE!$D812)/60000</f>
        <v>#REF!</v>
      </c>
      <c r="H812" s="1" t="e">
        <f>VLOOKUP(C812&amp;E812,#REF!,4,0)*HFE!G812</f>
        <v>#REF!</v>
      </c>
      <c r="I812" s="1">
        <f>SUMIFS(Uploading_File_Generation!$D:$D,Uploading_File_Generation!$C:$C,HFE!$E812,Uploading_File_Generation!$B:$B,HFE!$C812,Uploading_File_Generation!$A:$A,HFE!$D812)</f>
        <v>0</v>
      </c>
      <c r="J812" s="8">
        <f>SUMIFS(Uploading_File_Generation!$E:$E,Uploading_File_Generation!$C:$C,HFE!$E812,Uploading_File_Generation!$B:$B,HFE!$C812,Uploading_File_Generation!$A:$A,HFE!$D812)</f>
        <v>0</v>
      </c>
      <c r="K812" s="9" t="e">
        <f t="shared" si="75"/>
        <v>#REF!</v>
      </c>
      <c r="L812" s="9" t="e">
        <f t="shared" si="76"/>
        <v>#REF!</v>
      </c>
      <c r="M812" s="1">
        <v>0</v>
      </c>
      <c r="N812" s="1">
        <f t="shared" si="77"/>
        <v>1</v>
      </c>
      <c r="O812" s="1">
        <f t="shared" si="78"/>
        <v>1</v>
      </c>
      <c r="P812" s="1" t="e">
        <f>I812/(VLOOKUP($C812&amp;$E812,#REF!,5,0)*24)</f>
        <v>#REF!</v>
      </c>
      <c r="Q812" s="1" t="e">
        <f>$I812/(VLOOKUP($C812&amp;$E812,#REF!,4,0)*24)</f>
        <v>#REF!</v>
      </c>
      <c r="R812" s="1" t="e">
        <f>$J812/(VLOOKUP($C812&amp;$E812,#REF!,5,0)*24)</f>
        <v>#REF!</v>
      </c>
      <c r="S812" s="1" t="e">
        <f>$J812/(VLOOKUP($C812&amp;$E812,#REF!,4,0)*24)</f>
        <v>#REF!</v>
      </c>
      <c r="T812" s="1">
        <f>SUMIFS(Uploading_File_Generation!$F:$F,Uploading_File_Generation!$C:$C,HFE!$E812,Uploading_File_Generation!$B:$B,HFE!$C812,Uploading_File_Generation!$A:$A,HFE!$D812)*100</f>
        <v>0</v>
      </c>
      <c r="U812" s="1">
        <v>12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/>
      <c r="AE812" s="1"/>
      <c r="AF812" s="1"/>
      <c r="AG812" s="1"/>
      <c r="AH812" s="1"/>
      <c r="AI812" s="1"/>
      <c r="AJ812" s="1">
        <f t="shared" si="79"/>
        <v>0</v>
      </c>
    </row>
    <row r="813" hidden="1" spans="1:36">
      <c r="A813" s="1" t="str">
        <f t="shared" si="74"/>
        <v>Kurdi Cross44578ICR-3/INV-3</v>
      </c>
      <c r="B813" s="1" t="s">
        <v>95</v>
      </c>
      <c r="C813" s="1" t="s">
        <v>96</v>
      </c>
      <c r="D813" s="3">
        <v>44578</v>
      </c>
      <c r="E813" s="1" t="s">
        <v>29</v>
      </c>
      <c r="F813" s="1" t="e">
        <f>SUMIFS(#REF!,#REF!,HFE!$D813)/60000</f>
        <v>#REF!</v>
      </c>
      <c r="G813" s="1" t="e">
        <f>SUMIFS(#REF!,#REF!,HFE!$D813)/60000</f>
        <v>#REF!</v>
      </c>
      <c r="H813" s="1" t="e">
        <f>VLOOKUP(C813&amp;E813,#REF!,4,0)*HFE!G813</f>
        <v>#REF!</v>
      </c>
      <c r="I813" s="1">
        <f>SUMIFS(Uploading_File_Generation!$D:$D,Uploading_File_Generation!$C:$C,HFE!$E813,Uploading_File_Generation!$B:$B,HFE!$C813,Uploading_File_Generation!$A:$A,HFE!$D813)</f>
        <v>0</v>
      </c>
      <c r="J813" s="8">
        <f>SUMIFS(Uploading_File_Generation!$E:$E,Uploading_File_Generation!$C:$C,HFE!$E813,Uploading_File_Generation!$B:$B,HFE!$C813,Uploading_File_Generation!$A:$A,HFE!$D813)</f>
        <v>0</v>
      </c>
      <c r="K813" s="9" t="e">
        <f t="shared" si="75"/>
        <v>#REF!</v>
      </c>
      <c r="L813" s="9" t="e">
        <f t="shared" si="76"/>
        <v>#REF!</v>
      </c>
      <c r="M813" s="1">
        <v>0</v>
      </c>
      <c r="N813" s="1">
        <f t="shared" si="77"/>
        <v>1</v>
      </c>
      <c r="O813" s="1">
        <f t="shared" si="78"/>
        <v>1</v>
      </c>
      <c r="P813" s="1" t="e">
        <f>I813/(VLOOKUP($C813&amp;$E813,#REF!,5,0)*24)</f>
        <v>#REF!</v>
      </c>
      <c r="Q813" s="1" t="e">
        <f>$I813/(VLOOKUP($C813&amp;$E813,#REF!,4,0)*24)</f>
        <v>#REF!</v>
      </c>
      <c r="R813" s="1" t="e">
        <f>$J813/(VLOOKUP($C813&amp;$E813,#REF!,5,0)*24)</f>
        <v>#REF!</v>
      </c>
      <c r="S813" s="1" t="e">
        <f>$J813/(VLOOKUP($C813&amp;$E813,#REF!,4,0)*24)</f>
        <v>#REF!</v>
      </c>
      <c r="T813" s="1">
        <f>SUMIFS(Uploading_File_Generation!$F:$F,Uploading_File_Generation!$C:$C,HFE!$E813,Uploading_File_Generation!$B:$B,HFE!$C813,Uploading_File_Generation!$A:$A,HFE!$D813)*100</f>
        <v>0</v>
      </c>
      <c r="U813" s="1">
        <v>12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/>
      <c r="AE813" s="1"/>
      <c r="AF813" s="1"/>
      <c r="AG813" s="1"/>
      <c r="AH813" s="1"/>
      <c r="AI813" s="1"/>
      <c r="AJ813" s="1">
        <f t="shared" si="79"/>
        <v>0</v>
      </c>
    </row>
    <row r="814" hidden="1" spans="1:36">
      <c r="A814" s="1" t="str">
        <f t="shared" si="74"/>
        <v>Kurdi Cross44578ICR-3/INV-4</v>
      </c>
      <c r="B814" s="1" t="s">
        <v>95</v>
      </c>
      <c r="C814" s="1" t="s">
        <v>96</v>
      </c>
      <c r="D814" s="3">
        <v>44578</v>
      </c>
      <c r="E814" s="1" t="s">
        <v>30</v>
      </c>
      <c r="F814" s="1" t="e">
        <f>SUMIFS(#REF!,#REF!,HFE!$D814)/60000</f>
        <v>#REF!</v>
      </c>
      <c r="G814" s="1" t="e">
        <f>SUMIFS(#REF!,#REF!,HFE!$D814)/60000</f>
        <v>#REF!</v>
      </c>
      <c r="H814" s="1" t="e">
        <f>VLOOKUP(C814&amp;E814,#REF!,4,0)*HFE!G814</f>
        <v>#REF!</v>
      </c>
      <c r="I814" s="1">
        <f>SUMIFS(Uploading_File_Generation!$D:$D,Uploading_File_Generation!$C:$C,HFE!$E814,Uploading_File_Generation!$B:$B,HFE!$C814,Uploading_File_Generation!$A:$A,HFE!$D814)</f>
        <v>0</v>
      </c>
      <c r="J814" s="8">
        <f>SUMIFS(Uploading_File_Generation!$E:$E,Uploading_File_Generation!$C:$C,HFE!$E814,Uploading_File_Generation!$B:$B,HFE!$C814,Uploading_File_Generation!$A:$A,HFE!$D814)</f>
        <v>0</v>
      </c>
      <c r="K814" s="9" t="e">
        <f t="shared" si="75"/>
        <v>#REF!</v>
      </c>
      <c r="L814" s="9" t="e">
        <f t="shared" si="76"/>
        <v>#REF!</v>
      </c>
      <c r="M814" s="1">
        <v>0</v>
      </c>
      <c r="N814" s="1">
        <f t="shared" si="77"/>
        <v>1</v>
      </c>
      <c r="O814" s="1">
        <f t="shared" si="78"/>
        <v>1</v>
      </c>
      <c r="P814" s="1" t="e">
        <f>I814/(VLOOKUP($C814&amp;$E814,#REF!,5,0)*24)</f>
        <v>#REF!</v>
      </c>
      <c r="Q814" s="1" t="e">
        <f>$I814/(VLOOKUP($C814&amp;$E814,#REF!,4,0)*24)</f>
        <v>#REF!</v>
      </c>
      <c r="R814" s="1" t="e">
        <f>$J814/(VLOOKUP($C814&amp;$E814,#REF!,5,0)*24)</f>
        <v>#REF!</v>
      </c>
      <c r="S814" s="1" t="e">
        <f>$J814/(VLOOKUP($C814&amp;$E814,#REF!,4,0)*24)</f>
        <v>#REF!</v>
      </c>
      <c r="T814" s="1">
        <f>SUMIFS(Uploading_File_Generation!$F:$F,Uploading_File_Generation!$C:$C,HFE!$E814,Uploading_File_Generation!$B:$B,HFE!$C814,Uploading_File_Generation!$A:$A,HFE!$D814)*100</f>
        <v>0</v>
      </c>
      <c r="U814" s="1">
        <v>12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/>
      <c r="AE814" s="1"/>
      <c r="AF814" s="1"/>
      <c r="AG814" s="1"/>
      <c r="AH814" s="1"/>
      <c r="AI814" s="1"/>
      <c r="AJ814" s="1">
        <f t="shared" si="79"/>
        <v>0</v>
      </c>
    </row>
    <row r="815" hidden="1" spans="1:36">
      <c r="A815" s="1" t="str">
        <f t="shared" si="74"/>
        <v>Kurdi Cross44578ICR-4/INV-1</v>
      </c>
      <c r="B815" s="1" t="s">
        <v>95</v>
      </c>
      <c r="C815" s="1" t="s">
        <v>96</v>
      </c>
      <c r="D815" s="3">
        <v>44578</v>
      </c>
      <c r="E815" s="1" t="s">
        <v>97</v>
      </c>
      <c r="F815" s="1" t="e">
        <f>SUMIFS(#REF!,#REF!,HFE!$D815)/60000</f>
        <v>#REF!</v>
      </c>
      <c r="G815" s="1" t="e">
        <f>SUMIFS(#REF!,#REF!,HFE!$D815)/60000</f>
        <v>#REF!</v>
      </c>
      <c r="H815" s="1" t="e">
        <f>VLOOKUP(C815&amp;E815,#REF!,4,0)*HFE!G815</f>
        <v>#REF!</v>
      </c>
      <c r="I815" s="1">
        <f>SUMIFS(Uploading_File_Generation!$D:$D,Uploading_File_Generation!$C:$C,HFE!$E815,Uploading_File_Generation!$B:$B,HFE!$C815,Uploading_File_Generation!$A:$A,HFE!$D815)</f>
        <v>0</v>
      </c>
      <c r="J815" s="8">
        <f>SUMIFS(Uploading_File_Generation!$E:$E,Uploading_File_Generation!$C:$C,HFE!$E815,Uploading_File_Generation!$B:$B,HFE!$C815,Uploading_File_Generation!$A:$A,HFE!$D815)</f>
        <v>0</v>
      </c>
      <c r="K815" s="9" t="e">
        <f t="shared" si="75"/>
        <v>#REF!</v>
      </c>
      <c r="L815" s="9" t="e">
        <f t="shared" si="76"/>
        <v>#REF!</v>
      </c>
      <c r="M815" s="1">
        <v>0</v>
      </c>
      <c r="N815" s="1">
        <f t="shared" si="77"/>
        <v>1</v>
      </c>
      <c r="O815" s="1">
        <f t="shared" si="78"/>
        <v>1</v>
      </c>
      <c r="P815" s="1" t="e">
        <f>I815/(VLOOKUP($C815&amp;$E815,#REF!,5,0)*24)</f>
        <v>#REF!</v>
      </c>
      <c r="Q815" s="1" t="e">
        <f>$I815/(VLOOKUP($C815&amp;$E815,#REF!,4,0)*24)</f>
        <v>#REF!</v>
      </c>
      <c r="R815" s="1" t="e">
        <f>$J815/(VLOOKUP($C815&amp;$E815,#REF!,5,0)*24)</f>
        <v>#REF!</v>
      </c>
      <c r="S815" s="1" t="e">
        <f>$J815/(VLOOKUP($C815&amp;$E815,#REF!,4,0)*24)</f>
        <v>#REF!</v>
      </c>
      <c r="T815" s="1">
        <f>SUMIFS(Uploading_File_Generation!$F:$F,Uploading_File_Generation!$C:$C,HFE!$E815,Uploading_File_Generation!$B:$B,HFE!$C815,Uploading_File_Generation!$A:$A,HFE!$D815)*100</f>
        <v>0</v>
      </c>
      <c r="U815" s="1">
        <v>12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/>
      <c r="AE815" s="1"/>
      <c r="AF815" s="1"/>
      <c r="AG815" s="1"/>
      <c r="AH815" s="1"/>
      <c r="AI815" s="1"/>
      <c r="AJ815" s="1">
        <f t="shared" si="79"/>
        <v>0</v>
      </c>
    </row>
    <row r="816" hidden="1" spans="1:36">
      <c r="A816" s="1" t="str">
        <f t="shared" si="74"/>
        <v>Kurdi Cross44578ICR-4/INV-2</v>
      </c>
      <c r="B816" s="1" t="s">
        <v>95</v>
      </c>
      <c r="C816" s="1" t="s">
        <v>96</v>
      </c>
      <c r="D816" s="3">
        <v>44578</v>
      </c>
      <c r="E816" s="1" t="s">
        <v>98</v>
      </c>
      <c r="F816" s="1" t="e">
        <f>SUMIFS(#REF!,#REF!,HFE!$D816)/60000</f>
        <v>#REF!</v>
      </c>
      <c r="G816" s="1" t="e">
        <f>SUMIFS(#REF!,#REF!,HFE!$D816)/60000</f>
        <v>#REF!</v>
      </c>
      <c r="H816" s="1" t="e">
        <f>VLOOKUP(C816&amp;E816,#REF!,4,0)*HFE!G816</f>
        <v>#REF!</v>
      </c>
      <c r="I816" s="1">
        <f>SUMIFS(Uploading_File_Generation!$D:$D,Uploading_File_Generation!$C:$C,HFE!$E816,Uploading_File_Generation!$B:$B,HFE!$C816,Uploading_File_Generation!$A:$A,HFE!$D816)</f>
        <v>0</v>
      </c>
      <c r="J816" s="8">
        <f>SUMIFS(Uploading_File_Generation!$E:$E,Uploading_File_Generation!$C:$C,HFE!$E816,Uploading_File_Generation!$B:$B,HFE!$C816,Uploading_File_Generation!$A:$A,HFE!$D816)</f>
        <v>0</v>
      </c>
      <c r="K816" s="9" t="e">
        <f t="shared" si="75"/>
        <v>#REF!</v>
      </c>
      <c r="L816" s="9" t="e">
        <f t="shared" si="76"/>
        <v>#REF!</v>
      </c>
      <c r="M816" s="1">
        <v>0</v>
      </c>
      <c r="N816" s="1">
        <f t="shared" si="77"/>
        <v>1</v>
      </c>
      <c r="O816" s="1">
        <f t="shared" si="78"/>
        <v>1</v>
      </c>
      <c r="P816" s="1" t="e">
        <f>I816/(VLOOKUP($C816&amp;$E816,#REF!,5,0)*24)</f>
        <v>#REF!</v>
      </c>
      <c r="Q816" s="1" t="e">
        <f>$I816/(VLOOKUP($C816&amp;$E816,#REF!,4,0)*24)</f>
        <v>#REF!</v>
      </c>
      <c r="R816" s="1" t="e">
        <f>$J816/(VLOOKUP($C816&amp;$E816,#REF!,5,0)*24)</f>
        <v>#REF!</v>
      </c>
      <c r="S816" s="1" t="e">
        <f>$J816/(VLOOKUP($C816&amp;$E816,#REF!,4,0)*24)</f>
        <v>#REF!</v>
      </c>
      <c r="T816" s="1">
        <f>SUMIFS(Uploading_File_Generation!$F:$F,Uploading_File_Generation!$C:$C,HFE!$E816,Uploading_File_Generation!$B:$B,HFE!$C816,Uploading_File_Generation!$A:$A,HFE!$D816)*100</f>
        <v>0</v>
      </c>
      <c r="U816" s="1">
        <v>12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/>
      <c r="AE816" s="1"/>
      <c r="AF816" s="1"/>
      <c r="AG816" s="1"/>
      <c r="AH816" s="1"/>
      <c r="AI816" s="1"/>
      <c r="AJ816" s="1">
        <f t="shared" si="79"/>
        <v>0</v>
      </c>
    </row>
    <row r="817" hidden="1" spans="1:36">
      <c r="A817" s="1" t="str">
        <f t="shared" si="74"/>
        <v>Kurdi Cross44578ICR-4/INV-3</v>
      </c>
      <c r="B817" s="1" t="s">
        <v>95</v>
      </c>
      <c r="C817" s="1" t="s">
        <v>96</v>
      </c>
      <c r="D817" s="3">
        <v>44578</v>
      </c>
      <c r="E817" s="1" t="s">
        <v>99</v>
      </c>
      <c r="F817" s="1" t="e">
        <f>SUMIFS(#REF!,#REF!,HFE!$D817)/60000</f>
        <v>#REF!</v>
      </c>
      <c r="G817" s="1" t="e">
        <f>SUMIFS(#REF!,#REF!,HFE!$D817)/60000</f>
        <v>#REF!</v>
      </c>
      <c r="H817" s="1" t="e">
        <f>VLOOKUP(C817&amp;E817,#REF!,4,0)*HFE!G817</f>
        <v>#REF!</v>
      </c>
      <c r="I817" s="1">
        <f>SUMIFS(Uploading_File_Generation!$D:$D,Uploading_File_Generation!$C:$C,HFE!$E817,Uploading_File_Generation!$B:$B,HFE!$C817,Uploading_File_Generation!$A:$A,HFE!$D817)</f>
        <v>0</v>
      </c>
      <c r="J817" s="8">
        <f>SUMIFS(Uploading_File_Generation!$E:$E,Uploading_File_Generation!$C:$C,HFE!$E817,Uploading_File_Generation!$B:$B,HFE!$C817,Uploading_File_Generation!$A:$A,HFE!$D817)</f>
        <v>0</v>
      </c>
      <c r="K817" s="9" t="e">
        <f t="shared" si="75"/>
        <v>#REF!</v>
      </c>
      <c r="L817" s="9" t="e">
        <f t="shared" si="76"/>
        <v>#REF!</v>
      </c>
      <c r="M817" s="1">
        <v>0</v>
      </c>
      <c r="N817" s="1">
        <f t="shared" si="77"/>
        <v>1</v>
      </c>
      <c r="O817" s="1">
        <f t="shared" si="78"/>
        <v>1</v>
      </c>
      <c r="P817" s="1" t="e">
        <f>I817/(VLOOKUP($C817&amp;$E817,#REF!,5,0)*24)</f>
        <v>#REF!</v>
      </c>
      <c r="Q817" s="1" t="e">
        <f>$I817/(VLOOKUP($C817&amp;$E817,#REF!,4,0)*24)</f>
        <v>#REF!</v>
      </c>
      <c r="R817" s="1" t="e">
        <f>$J817/(VLOOKUP($C817&amp;$E817,#REF!,5,0)*24)</f>
        <v>#REF!</v>
      </c>
      <c r="S817" s="1" t="e">
        <f>$J817/(VLOOKUP($C817&amp;$E817,#REF!,4,0)*24)</f>
        <v>#REF!</v>
      </c>
      <c r="T817" s="1">
        <f>SUMIFS(Uploading_File_Generation!$F:$F,Uploading_File_Generation!$C:$C,HFE!$E817,Uploading_File_Generation!$B:$B,HFE!$C817,Uploading_File_Generation!$A:$A,HFE!$D817)*100</f>
        <v>0</v>
      </c>
      <c r="U817" s="1">
        <v>12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/>
      <c r="AE817" s="1"/>
      <c r="AF817" s="1"/>
      <c r="AG817" s="1"/>
      <c r="AH817" s="1"/>
      <c r="AI817" s="1"/>
      <c r="AJ817" s="1">
        <f t="shared" si="79"/>
        <v>0</v>
      </c>
    </row>
    <row r="818" hidden="1" spans="1:36">
      <c r="A818" s="1" t="str">
        <f t="shared" si="74"/>
        <v>Kurdi Cross44578ICR-4/INV-4</v>
      </c>
      <c r="B818" s="1" t="s">
        <v>95</v>
      </c>
      <c r="C818" s="1" t="s">
        <v>96</v>
      </c>
      <c r="D818" s="3">
        <v>44578</v>
      </c>
      <c r="E818" s="1" t="s">
        <v>100</v>
      </c>
      <c r="F818" s="1" t="e">
        <f>SUMIFS(#REF!,#REF!,HFE!$D818)/60000</f>
        <v>#REF!</v>
      </c>
      <c r="G818" s="1" t="e">
        <f>SUMIFS(#REF!,#REF!,HFE!$D818)/60000</f>
        <v>#REF!</v>
      </c>
      <c r="H818" s="1" t="e">
        <f>VLOOKUP(C818&amp;E818,#REF!,4,0)*HFE!G818</f>
        <v>#REF!</v>
      </c>
      <c r="I818" s="1">
        <f>SUMIFS(Uploading_File_Generation!$D:$D,Uploading_File_Generation!$C:$C,HFE!$E818,Uploading_File_Generation!$B:$B,HFE!$C818,Uploading_File_Generation!$A:$A,HFE!$D818)</f>
        <v>0</v>
      </c>
      <c r="J818" s="8">
        <f>SUMIFS(Uploading_File_Generation!$E:$E,Uploading_File_Generation!$C:$C,HFE!$E818,Uploading_File_Generation!$B:$B,HFE!$C818,Uploading_File_Generation!$A:$A,HFE!$D818)</f>
        <v>0</v>
      </c>
      <c r="K818" s="9" t="e">
        <f t="shared" si="75"/>
        <v>#REF!</v>
      </c>
      <c r="L818" s="9" t="e">
        <f t="shared" si="76"/>
        <v>#REF!</v>
      </c>
      <c r="M818" s="1">
        <v>0</v>
      </c>
      <c r="N818" s="1">
        <f t="shared" si="77"/>
        <v>1</v>
      </c>
      <c r="O818" s="1">
        <f t="shared" si="78"/>
        <v>1</v>
      </c>
      <c r="P818" s="1" t="e">
        <f>I818/(VLOOKUP($C818&amp;$E818,#REF!,5,0)*24)</f>
        <v>#REF!</v>
      </c>
      <c r="Q818" s="1" t="e">
        <f>$I818/(VLOOKUP($C818&amp;$E818,#REF!,4,0)*24)</f>
        <v>#REF!</v>
      </c>
      <c r="R818" s="1" t="e">
        <f>$J818/(VLOOKUP($C818&amp;$E818,#REF!,5,0)*24)</f>
        <v>#REF!</v>
      </c>
      <c r="S818" s="1" t="e">
        <f>$J818/(VLOOKUP($C818&amp;$E818,#REF!,4,0)*24)</f>
        <v>#REF!</v>
      </c>
      <c r="T818" s="1">
        <f>SUMIFS(Uploading_File_Generation!$F:$F,Uploading_File_Generation!$C:$C,HFE!$E818,Uploading_File_Generation!$B:$B,HFE!$C818,Uploading_File_Generation!$A:$A,HFE!$D818)*100</f>
        <v>0</v>
      </c>
      <c r="U818" s="1">
        <v>12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/>
      <c r="AE818" s="1"/>
      <c r="AF818" s="1"/>
      <c r="AG818" s="1"/>
      <c r="AH818" s="1"/>
      <c r="AI818" s="1"/>
      <c r="AJ818" s="1">
        <f t="shared" si="79"/>
        <v>0</v>
      </c>
    </row>
    <row r="819" hidden="1" spans="1:36">
      <c r="A819" s="1" t="str">
        <f t="shared" si="74"/>
        <v>Kurdi Cross44578ICR-5/INV-1</v>
      </c>
      <c r="B819" s="1" t="s">
        <v>95</v>
      </c>
      <c r="C819" s="1" t="s">
        <v>96</v>
      </c>
      <c r="D819" s="3">
        <v>44578</v>
      </c>
      <c r="E819" s="1" t="s">
        <v>101</v>
      </c>
      <c r="F819" s="1" t="e">
        <f>SUMIFS(#REF!,#REF!,HFE!$D819)/60000</f>
        <v>#REF!</v>
      </c>
      <c r="G819" s="1" t="e">
        <f>SUMIFS(#REF!,#REF!,HFE!$D819)/60000</f>
        <v>#REF!</v>
      </c>
      <c r="H819" s="1" t="e">
        <f>VLOOKUP(C819&amp;E819,#REF!,4,0)*HFE!G819</f>
        <v>#REF!</v>
      </c>
      <c r="I819" s="1">
        <f>SUMIFS(Uploading_File_Generation!$D:$D,Uploading_File_Generation!$C:$C,HFE!$E819,Uploading_File_Generation!$B:$B,HFE!$C819,Uploading_File_Generation!$A:$A,HFE!$D819)</f>
        <v>0</v>
      </c>
      <c r="J819" s="8">
        <f>SUMIFS(Uploading_File_Generation!$E:$E,Uploading_File_Generation!$C:$C,HFE!$E819,Uploading_File_Generation!$B:$B,HFE!$C819,Uploading_File_Generation!$A:$A,HFE!$D819)</f>
        <v>0</v>
      </c>
      <c r="K819" s="9" t="e">
        <f t="shared" si="75"/>
        <v>#REF!</v>
      </c>
      <c r="L819" s="9" t="e">
        <f t="shared" si="76"/>
        <v>#REF!</v>
      </c>
      <c r="M819" s="1">
        <v>0</v>
      </c>
      <c r="N819" s="1">
        <f t="shared" si="77"/>
        <v>1</v>
      </c>
      <c r="O819" s="1">
        <f t="shared" si="78"/>
        <v>1</v>
      </c>
      <c r="P819" s="1" t="e">
        <f>I819/(VLOOKUP($C819&amp;$E819,#REF!,5,0)*24)</f>
        <v>#REF!</v>
      </c>
      <c r="Q819" s="1" t="e">
        <f>$I819/(VLOOKUP($C819&amp;$E819,#REF!,4,0)*24)</f>
        <v>#REF!</v>
      </c>
      <c r="R819" s="1" t="e">
        <f>$J819/(VLOOKUP($C819&amp;$E819,#REF!,5,0)*24)</f>
        <v>#REF!</v>
      </c>
      <c r="S819" s="1" t="e">
        <f>$J819/(VLOOKUP($C819&amp;$E819,#REF!,4,0)*24)</f>
        <v>#REF!</v>
      </c>
      <c r="T819" s="1">
        <f>SUMIFS(Uploading_File_Generation!$F:$F,Uploading_File_Generation!$C:$C,HFE!$E819,Uploading_File_Generation!$B:$B,HFE!$C819,Uploading_File_Generation!$A:$A,HFE!$D819)*100</f>
        <v>0</v>
      </c>
      <c r="U819" s="1">
        <v>12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/>
      <c r="AE819" s="1"/>
      <c r="AF819" s="1"/>
      <c r="AG819" s="1"/>
      <c r="AH819" s="1"/>
      <c r="AI819" s="1"/>
      <c r="AJ819" s="1">
        <f t="shared" si="79"/>
        <v>0</v>
      </c>
    </row>
    <row r="820" hidden="1" spans="1:36">
      <c r="A820" s="1" t="str">
        <f t="shared" si="74"/>
        <v>Kurdi Cross44578ICR-5/INV-2</v>
      </c>
      <c r="B820" s="1" t="s">
        <v>95</v>
      </c>
      <c r="C820" s="1" t="s">
        <v>96</v>
      </c>
      <c r="D820" s="3">
        <v>44578</v>
      </c>
      <c r="E820" s="1" t="s">
        <v>102</v>
      </c>
      <c r="F820" s="1" t="e">
        <f>SUMIFS(#REF!,#REF!,HFE!$D820)/60000</f>
        <v>#REF!</v>
      </c>
      <c r="G820" s="1" t="e">
        <f>SUMIFS(#REF!,#REF!,HFE!$D820)/60000</f>
        <v>#REF!</v>
      </c>
      <c r="H820" s="1" t="e">
        <f>VLOOKUP(C820&amp;E820,#REF!,4,0)*HFE!G820</f>
        <v>#REF!</v>
      </c>
      <c r="I820" s="1">
        <f>SUMIFS(Uploading_File_Generation!$D:$D,Uploading_File_Generation!$C:$C,HFE!$E820,Uploading_File_Generation!$B:$B,HFE!$C820,Uploading_File_Generation!$A:$A,HFE!$D820)</f>
        <v>0</v>
      </c>
      <c r="J820" s="8">
        <f>SUMIFS(Uploading_File_Generation!$E:$E,Uploading_File_Generation!$C:$C,HFE!$E820,Uploading_File_Generation!$B:$B,HFE!$C820,Uploading_File_Generation!$A:$A,HFE!$D820)</f>
        <v>0</v>
      </c>
      <c r="K820" s="9" t="e">
        <f t="shared" si="75"/>
        <v>#REF!</v>
      </c>
      <c r="L820" s="9" t="e">
        <f t="shared" si="76"/>
        <v>#REF!</v>
      </c>
      <c r="M820" s="1">
        <v>0</v>
      </c>
      <c r="N820" s="1">
        <f t="shared" si="77"/>
        <v>1</v>
      </c>
      <c r="O820" s="1">
        <f t="shared" si="78"/>
        <v>1</v>
      </c>
      <c r="P820" s="1" t="e">
        <f>I820/(VLOOKUP($C820&amp;$E820,#REF!,5,0)*24)</f>
        <v>#REF!</v>
      </c>
      <c r="Q820" s="1" t="e">
        <f>$I820/(VLOOKUP($C820&amp;$E820,#REF!,4,0)*24)</f>
        <v>#REF!</v>
      </c>
      <c r="R820" s="1" t="e">
        <f>$J820/(VLOOKUP($C820&amp;$E820,#REF!,5,0)*24)</f>
        <v>#REF!</v>
      </c>
      <c r="S820" s="1" t="e">
        <f>$J820/(VLOOKUP($C820&amp;$E820,#REF!,4,0)*24)</f>
        <v>#REF!</v>
      </c>
      <c r="T820" s="1">
        <f>SUMIFS(Uploading_File_Generation!$F:$F,Uploading_File_Generation!$C:$C,HFE!$E820,Uploading_File_Generation!$B:$B,HFE!$C820,Uploading_File_Generation!$A:$A,HFE!$D820)*100</f>
        <v>0</v>
      </c>
      <c r="U820" s="1">
        <v>12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/>
      <c r="AE820" s="1"/>
      <c r="AF820" s="1"/>
      <c r="AG820" s="1"/>
      <c r="AH820" s="1"/>
      <c r="AI820" s="1"/>
      <c r="AJ820" s="1">
        <f t="shared" si="79"/>
        <v>0</v>
      </c>
    </row>
    <row r="821" hidden="1" spans="1:36">
      <c r="A821" s="1" t="str">
        <f t="shared" si="74"/>
        <v>Kurdi Cross44578ICR-5/INV-3</v>
      </c>
      <c r="B821" s="1" t="s">
        <v>95</v>
      </c>
      <c r="C821" s="1" t="s">
        <v>96</v>
      </c>
      <c r="D821" s="3">
        <v>44578</v>
      </c>
      <c r="E821" s="1" t="s">
        <v>103</v>
      </c>
      <c r="F821" s="1" t="e">
        <f>SUMIFS(#REF!,#REF!,HFE!$D821)/60000</f>
        <v>#REF!</v>
      </c>
      <c r="G821" s="1" t="e">
        <f>SUMIFS(#REF!,#REF!,HFE!$D821)/60000</f>
        <v>#REF!</v>
      </c>
      <c r="H821" s="1" t="e">
        <f>VLOOKUP(C821&amp;E821,#REF!,4,0)*HFE!G821</f>
        <v>#REF!</v>
      </c>
      <c r="I821" s="1">
        <f>SUMIFS(Uploading_File_Generation!$D:$D,Uploading_File_Generation!$C:$C,HFE!$E821,Uploading_File_Generation!$B:$B,HFE!$C821,Uploading_File_Generation!$A:$A,HFE!$D821)</f>
        <v>0</v>
      </c>
      <c r="J821" s="8">
        <f>SUMIFS(Uploading_File_Generation!$E:$E,Uploading_File_Generation!$C:$C,HFE!$E821,Uploading_File_Generation!$B:$B,HFE!$C821,Uploading_File_Generation!$A:$A,HFE!$D821)</f>
        <v>0</v>
      </c>
      <c r="K821" s="9" t="e">
        <f t="shared" si="75"/>
        <v>#REF!</v>
      </c>
      <c r="L821" s="9" t="e">
        <f t="shared" si="76"/>
        <v>#REF!</v>
      </c>
      <c r="M821" s="1">
        <v>0</v>
      </c>
      <c r="N821" s="1">
        <f t="shared" si="77"/>
        <v>1</v>
      </c>
      <c r="O821" s="1">
        <f t="shared" si="78"/>
        <v>1</v>
      </c>
      <c r="P821" s="1" t="e">
        <f>I821/(VLOOKUP($C821&amp;$E821,#REF!,5,0)*24)</f>
        <v>#REF!</v>
      </c>
      <c r="Q821" s="1" t="e">
        <f>$I821/(VLOOKUP($C821&amp;$E821,#REF!,4,0)*24)</f>
        <v>#REF!</v>
      </c>
      <c r="R821" s="1" t="e">
        <f>$J821/(VLOOKUP($C821&amp;$E821,#REF!,5,0)*24)</f>
        <v>#REF!</v>
      </c>
      <c r="S821" s="1" t="e">
        <f>$J821/(VLOOKUP($C821&amp;$E821,#REF!,4,0)*24)</f>
        <v>#REF!</v>
      </c>
      <c r="T821" s="1">
        <f>SUMIFS(Uploading_File_Generation!$F:$F,Uploading_File_Generation!$C:$C,HFE!$E821,Uploading_File_Generation!$B:$B,HFE!$C821,Uploading_File_Generation!$A:$A,HFE!$D821)*100</f>
        <v>0</v>
      </c>
      <c r="U821" s="1">
        <v>12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/>
      <c r="AE821" s="1"/>
      <c r="AF821" s="1"/>
      <c r="AG821" s="1"/>
      <c r="AH821" s="1"/>
      <c r="AI821" s="1"/>
      <c r="AJ821" s="1">
        <f t="shared" si="79"/>
        <v>0</v>
      </c>
    </row>
    <row r="822" hidden="1" spans="1:36">
      <c r="A822" s="1" t="str">
        <f t="shared" si="74"/>
        <v>Kurdi Cross44578ICR-5/INV-4</v>
      </c>
      <c r="B822" s="1" t="s">
        <v>95</v>
      </c>
      <c r="C822" s="1" t="s">
        <v>96</v>
      </c>
      <c r="D822" s="3">
        <v>44578</v>
      </c>
      <c r="E822" s="1" t="s">
        <v>104</v>
      </c>
      <c r="F822" s="1" t="e">
        <f>SUMIFS(#REF!,#REF!,HFE!$D822)/60000</f>
        <v>#REF!</v>
      </c>
      <c r="G822" s="1" t="e">
        <f>SUMIFS(#REF!,#REF!,HFE!$D822)/60000</f>
        <v>#REF!</v>
      </c>
      <c r="H822" s="1" t="e">
        <f>VLOOKUP(C822&amp;E822,#REF!,4,0)*HFE!G822</f>
        <v>#REF!</v>
      </c>
      <c r="I822" s="1">
        <f>SUMIFS(Uploading_File_Generation!$D:$D,Uploading_File_Generation!$C:$C,HFE!$E822,Uploading_File_Generation!$B:$B,HFE!$C822,Uploading_File_Generation!$A:$A,HFE!$D822)</f>
        <v>0</v>
      </c>
      <c r="J822" s="8">
        <f>SUMIFS(Uploading_File_Generation!$E:$E,Uploading_File_Generation!$C:$C,HFE!$E822,Uploading_File_Generation!$B:$B,HFE!$C822,Uploading_File_Generation!$A:$A,HFE!$D822)</f>
        <v>0</v>
      </c>
      <c r="K822" s="9" t="e">
        <f t="shared" si="75"/>
        <v>#REF!</v>
      </c>
      <c r="L822" s="9" t="e">
        <f t="shared" si="76"/>
        <v>#REF!</v>
      </c>
      <c r="M822" s="1">
        <v>0</v>
      </c>
      <c r="N822" s="1">
        <f t="shared" si="77"/>
        <v>1</v>
      </c>
      <c r="O822" s="1">
        <f t="shared" si="78"/>
        <v>1</v>
      </c>
      <c r="P822" s="1" t="e">
        <f>I822/(VLOOKUP($C822&amp;$E822,#REF!,5,0)*24)</f>
        <v>#REF!</v>
      </c>
      <c r="Q822" s="1" t="e">
        <f>$I822/(VLOOKUP($C822&amp;$E822,#REF!,4,0)*24)</f>
        <v>#REF!</v>
      </c>
      <c r="R822" s="1" t="e">
        <f>$J822/(VLOOKUP($C822&amp;$E822,#REF!,5,0)*24)</f>
        <v>#REF!</v>
      </c>
      <c r="S822" s="1" t="e">
        <f>$J822/(VLOOKUP($C822&amp;$E822,#REF!,4,0)*24)</f>
        <v>#REF!</v>
      </c>
      <c r="T822" s="1">
        <f>SUMIFS(Uploading_File_Generation!$F:$F,Uploading_File_Generation!$C:$C,HFE!$E822,Uploading_File_Generation!$B:$B,HFE!$C822,Uploading_File_Generation!$A:$A,HFE!$D822)*100</f>
        <v>0</v>
      </c>
      <c r="U822" s="1">
        <v>12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/>
      <c r="AE822" s="1"/>
      <c r="AF822" s="1"/>
      <c r="AG822" s="1"/>
      <c r="AH822" s="1"/>
      <c r="AI822" s="1"/>
      <c r="AJ822" s="1">
        <f t="shared" si="79"/>
        <v>0</v>
      </c>
    </row>
    <row r="823" hidden="1" spans="1:36">
      <c r="A823" s="1" t="str">
        <f t="shared" si="74"/>
        <v>Kurdi Cross44578ICR-6/INV-1</v>
      </c>
      <c r="B823" s="1" t="s">
        <v>95</v>
      </c>
      <c r="C823" s="1" t="s">
        <v>96</v>
      </c>
      <c r="D823" s="3">
        <v>44578</v>
      </c>
      <c r="E823" s="1" t="s">
        <v>105</v>
      </c>
      <c r="F823" s="1" t="e">
        <f>SUMIFS(#REF!,#REF!,HFE!$D823)/60000</f>
        <v>#REF!</v>
      </c>
      <c r="G823" s="1" t="e">
        <f>SUMIFS(#REF!,#REF!,HFE!$D823)/60000</f>
        <v>#REF!</v>
      </c>
      <c r="H823" s="1" t="e">
        <f>VLOOKUP(C823&amp;E823,#REF!,4,0)*HFE!G823</f>
        <v>#REF!</v>
      </c>
      <c r="I823" s="1">
        <f>SUMIFS(Uploading_File_Generation!$D:$D,Uploading_File_Generation!$C:$C,HFE!$E823,Uploading_File_Generation!$B:$B,HFE!$C823,Uploading_File_Generation!$A:$A,HFE!$D823)</f>
        <v>0</v>
      </c>
      <c r="J823" s="8">
        <f>SUMIFS(Uploading_File_Generation!$E:$E,Uploading_File_Generation!$C:$C,HFE!$E823,Uploading_File_Generation!$B:$B,HFE!$C823,Uploading_File_Generation!$A:$A,HFE!$D823)</f>
        <v>0</v>
      </c>
      <c r="K823" s="9" t="e">
        <f t="shared" si="75"/>
        <v>#REF!</v>
      </c>
      <c r="L823" s="9" t="e">
        <f t="shared" si="76"/>
        <v>#REF!</v>
      </c>
      <c r="M823" s="1">
        <v>0</v>
      </c>
      <c r="N823" s="1">
        <f t="shared" si="77"/>
        <v>1</v>
      </c>
      <c r="O823" s="1">
        <f t="shared" si="78"/>
        <v>1</v>
      </c>
      <c r="P823" s="1" t="e">
        <f>I823/(VLOOKUP($C823&amp;$E823,#REF!,5,0)*24)</f>
        <v>#REF!</v>
      </c>
      <c r="Q823" s="1" t="e">
        <f>$I823/(VLOOKUP($C823&amp;$E823,#REF!,4,0)*24)</f>
        <v>#REF!</v>
      </c>
      <c r="R823" s="1" t="e">
        <f>$J823/(VLOOKUP($C823&amp;$E823,#REF!,5,0)*24)</f>
        <v>#REF!</v>
      </c>
      <c r="S823" s="1" t="e">
        <f>$J823/(VLOOKUP($C823&amp;$E823,#REF!,4,0)*24)</f>
        <v>#REF!</v>
      </c>
      <c r="T823" s="1">
        <f>SUMIFS(Uploading_File_Generation!$F:$F,Uploading_File_Generation!$C:$C,HFE!$E823,Uploading_File_Generation!$B:$B,HFE!$C823,Uploading_File_Generation!$A:$A,HFE!$D823)*100</f>
        <v>0</v>
      </c>
      <c r="U823" s="1">
        <v>12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/>
      <c r="AE823" s="1"/>
      <c r="AF823" s="1"/>
      <c r="AG823" s="1"/>
      <c r="AH823" s="1"/>
      <c r="AI823" s="1"/>
      <c r="AJ823" s="1">
        <f t="shared" si="79"/>
        <v>0</v>
      </c>
    </row>
    <row r="824" hidden="1" spans="1:36">
      <c r="A824" s="1" t="str">
        <f t="shared" si="74"/>
        <v>Kurdi Cross44578ICR-6/INV-2</v>
      </c>
      <c r="B824" s="1" t="s">
        <v>95</v>
      </c>
      <c r="C824" s="1" t="s">
        <v>96</v>
      </c>
      <c r="D824" s="3">
        <v>44578</v>
      </c>
      <c r="E824" s="1" t="s">
        <v>106</v>
      </c>
      <c r="F824" s="1" t="e">
        <f>SUMIFS(#REF!,#REF!,HFE!$D824)/60000</f>
        <v>#REF!</v>
      </c>
      <c r="G824" s="1" t="e">
        <f>SUMIFS(#REF!,#REF!,HFE!$D824)/60000</f>
        <v>#REF!</v>
      </c>
      <c r="H824" s="1" t="e">
        <f>VLOOKUP(C824&amp;E824,#REF!,4,0)*HFE!G824</f>
        <v>#REF!</v>
      </c>
      <c r="I824" s="1">
        <f>SUMIFS(Uploading_File_Generation!$D:$D,Uploading_File_Generation!$C:$C,HFE!$E824,Uploading_File_Generation!$B:$B,HFE!$C824,Uploading_File_Generation!$A:$A,HFE!$D824)</f>
        <v>0</v>
      </c>
      <c r="J824" s="8">
        <f>SUMIFS(Uploading_File_Generation!$E:$E,Uploading_File_Generation!$C:$C,HFE!$E824,Uploading_File_Generation!$B:$B,HFE!$C824,Uploading_File_Generation!$A:$A,HFE!$D824)</f>
        <v>0</v>
      </c>
      <c r="K824" s="9" t="e">
        <f t="shared" si="75"/>
        <v>#REF!</v>
      </c>
      <c r="L824" s="9" t="e">
        <f t="shared" si="76"/>
        <v>#REF!</v>
      </c>
      <c r="M824" s="1">
        <v>0</v>
      </c>
      <c r="N824" s="1">
        <f t="shared" si="77"/>
        <v>1</v>
      </c>
      <c r="O824" s="1">
        <f t="shared" si="78"/>
        <v>1</v>
      </c>
      <c r="P824" s="1" t="e">
        <f>I824/(VLOOKUP($C824&amp;$E824,#REF!,5,0)*24)</f>
        <v>#REF!</v>
      </c>
      <c r="Q824" s="1" t="e">
        <f>$I824/(VLOOKUP($C824&amp;$E824,#REF!,4,0)*24)</f>
        <v>#REF!</v>
      </c>
      <c r="R824" s="1" t="e">
        <f>$J824/(VLOOKUP($C824&amp;$E824,#REF!,5,0)*24)</f>
        <v>#REF!</v>
      </c>
      <c r="S824" s="1" t="e">
        <f>$J824/(VLOOKUP($C824&amp;$E824,#REF!,4,0)*24)</f>
        <v>#REF!</v>
      </c>
      <c r="T824" s="1">
        <f>SUMIFS(Uploading_File_Generation!$F:$F,Uploading_File_Generation!$C:$C,HFE!$E824,Uploading_File_Generation!$B:$B,HFE!$C824,Uploading_File_Generation!$A:$A,HFE!$D824)*100</f>
        <v>0</v>
      </c>
      <c r="U824" s="1">
        <v>12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/>
      <c r="AE824" s="1"/>
      <c r="AF824" s="1"/>
      <c r="AG824" s="1"/>
      <c r="AH824" s="1"/>
      <c r="AI824" s="1"/>
      <c r="AJ824" s="1">
        <f t="shared" si="79"/>
        <v>0</v>
      </c>
    </row>
    <row r="825" hidden="1" spans="1:36">
      <c r="A825" s="1" t="str">
        <f t="shared" si="74"/>
        <v>Kurdi Cross44578ICR-6/INV-3</v>
      </c>
      <c r="B825" s="1" t="s">
        <v>95</v>
      </c>
      <c r="C825" s="1" t="s">
        <v>96</v>
      </c>
      <c r="D825" s="3">
        <v>44578</v>
      </c>
      <c r="E825" s="1" t="s">
        <v>107</v>
      </c>
      <c r="F825" s="1" t="e">
        <f>SUMIFS(#REF!,#REF!,HFE!$D825)/60000</f>
        <v>#REF!</v>
      </c>
      <c r="G825" s="1" t="e">
        <f>SUMIFS(#REF!,#REF!,HFE!$D825)/60000</f>
        <v>#REF!</v>
      </c>
      <c r="H825" s="1" t="e">
        <f>VLOOKUP(C825&amp;E825,#REF!,4,0)*HFE!G825</f>
        <v>#REF!</v>
      </c>
      <c r="I825" s="1">
        <f>SUMIFS(Uploading_File_Generation!$D:$D,Uploading_File_Generation!$C:$C,HFE!$E825,Uploading_File_Generation!$B:$B,HFE!$C825,Uploading_File_Generation!$A:$A,HFE!$D825)</f>
        <v>0</v>
      </c>
      <c r="J825" s="8">
        <f>SUMIFS(Uploading_File_Generation!$E:$E,Uploading_File_Generation!$C:$C,HFE!$E825,Uploading_File_Generation!$B:$B,HFE!$C825,Uploading_File_Generation!$A:$A,HFE!$D825)</f>
        <v>0</v>
      </c>
      <c r="K825" s="9" t="e">
        <f t="shared" si="75"/>
        <v>#REF!</v>
      </c>
      <c r="L825" s="9" t="e">
        <f t="shared" si="76"/>
        <v>#REF!</v>
      </c>
      <c r="M825" s="1">
        <v>0</v>
      </c>
      <c r="N825" s="1">
        <f t="shared" si="77"/>
        <v>1</v>
      </c>
      <c r="O825" s="1">
        <f t="shared" si="78"/>
        <v>1</v>
      </c>
      <c r="P825" s="1" t="e">
        <f>I825/(VLOOKUP($C825&amp;$E825,#REF!,5,0)*24)</f>
        <v>#REF!</v>
      </c>
      <c r="Q825" s="1" t="e">
        <f>$I825/(VLOOKUP($C825&amp;$E825,#REF!,4,0)*24)</f>
        <v>#REF!</v>
      </c>
      <c r="R825" s="1" t="e">
        <f>$J825/(VLOOKUP($C825&amp;$E825,#REF!,5,0)*24)</f>
        <v>#REF!</v>
      </c>
      <c r="S825" s="1" t="e">
        <f>$J825/(VLOOKUP($C825&amp;$E825,#REF!,4,0)*24)</f>
        <v>#REF!</v>
      </c>
      <c r="T825" s="1">
        <f>SUMIFS(Uploading_File_Generation!$F:$F,Uploading_File_Generation!$C:$C,HFE!$E825,Uploading_File_Generation!$B:$B,HFE!$C825,Uploading_File_Generation!$A:$A,HFE!$D825)*100</f>
        <v>0</v>
      </c>
      <c r="U825" s="1">
        <v>12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/>
      <c r="AE825" s="1"/>
      <c r="AF825" s="1"/>
      <c r="AG825" s="1"/>
      <c r="AH825" s="1"/>
      <c r="AI825" s="1"/>
      <c r="AJ825" s="1">
        <f t="shared" si="79"/>
        <v>0</v>
      </c>
    </row>
    <row r="826" hidden="1" spans="1:36">
      <c r="A826" s="1" t="str">
        <f t="shared" si="74"/>
        <v>Kurdi Cross44578ICR-6/INV-4</v>
      </c>
      <c r="B826" s="1" t="s">
        <v>95</v>
      </c>
      <c r="C826" s="1" t="s">
        <v>96</v>
      </c>
      <c r="D826" s="3">
        <v>44578</v>
      </c>
      <c r="E826" s="1" t="s">
        <v>108</v>
      </c>
      <c r="F826" s="1" t="e">
        <f>SUMIFS(#REF!,#REF!,HFE!$D826)/60000</f>
        <v>#REF!</v>
      </c>
      <c r="G826" s="1" t="e">
        <f>SUMIFS(#REF!,#REF!,HFE!$D826)/60000</f>
        <v>#REF!</v>
      </c>
      <c r="H826" s="1" t="e">
        <f>VLOOKUP(C826&amp;E826,#REF!,4,0)*HFE!G826</f>
        <v>#REF!</v>
      </c>
      <c r="I826" s="1">
        <f>SUMIFS(Uploading_File_Generation!$D:$D,Uploading_File_Generation!$C:$C,HFE!$E826,Uploading_File_Generation!$B:$B,HFE!$C826,Uploading_File_Generation!$A:$A,HFE!$D826)</f>
        <v>0</v>
      </c>
      <c r="J826" s="8">
        <f>SUMIFS(Uploading_File_Generation!$E:$E,Uploading_File_Generation!$C:$C,HFE!$E826,Uploading_File_Generation!$B:$B,HFE!$C826,Uploading_File_Generation!$A:$A,HFE!$D826)</f>
        <v>0</v>
      </c>
      <c r="K826" s="9" t="e">
        <f t="shared" si="75"/>
        <v>#REF!</v>
      </c>
      <c r="L826" s="9" t="e">
        <f t="shared" si="76"/>
        <v>#REF!</v>
      </c>
      <c r="M826" s="1">
        <v>0</v>
      </c>
      <c r="N826" s="1">
        <f t="shared" si="77"/>
        <v>1</v>
      </c>
      <c r="O826" s="1">
        <f t="shared" si="78"/>
        <v>1</v>
      </c>
      <c r="P826" s="1" t="e">
        <f>I826/(VLOOKUP($C826&amp;$E826,#REF!,5,0)*24)</f>
        <v>#REF!</v>
      </c>
      <c r="Q826" s="1" t="e">
        <f>$I826/(VLOOKUP($C826&amp;$E826,#REF!,4,0)*24)</f>
        <v>#REF!</v>
      </c>
      <c r="R826" s="1" t="e">
        <f>$J826/(VLOOKUP($C826&amp;$E826,#REF!,5,0)*24)</f>
        <v>#REF!</v>
      </c>
      <c r="S826" s="1" t="e">
        <f>$J826/(VLOOKUP($C826&amp;$E826,#REF!,4,0)*24)</f>
        <v>#REF!</v>
      </c>
      <c r="T826" s="1">
        <f>SUMIFS(Uploading_File_Generation!$F:$F,Uploading_File_Generation!$C:$C,HFE!$E826,Uploading_File_Generation!$B:$B,HFE!$C826,Uploading_File_Generation!$A:$A,HFE!$D826)*100</f>
        <v>0</v>
      </c>
      <c r="U826" s="1">
        <v>12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/>
      <c r="AE826" s="1"/>
      <c r="AF826" s="1"/>
      <c r="AG826" s="1"/>
      <c r="AH826" s="1"/>
      <c r="AI826" s="1"/>
      <c r="AJ826" s="1">
        <f t="shared" si="79"/>
        <v>0</v>
      </c>
    </row>
    <row r="827" hidden="1" spans="1:36">
      <c r="A827" s="1" t="str">
        <f t="shared" si="74"/>
        <v>Kurdi Cross44578ICR-7/INV-1</v>
      </c>
      <c r="B827" s="1" t="s">
        <v>95</v>
      </c>
      <c r="C827" s="1" t="s">
        <v>96</v>
      </c>
      <c r="D827" s="3">
        <v>44578</v>
      </c>
      <c r="E827" s="1" t="s">
        <v>109</v>
      </c>
      <c r="F827" s="1" t="e">
        <f>SUMIFS(#REF!,#REF!,HFE!$D827)/60000</f>
        <v>#REF!</v>
      </c>
      <c r="G827" s="1" t="e">
        <f>SUMIFS(#REF!,#REF!,HFE!$D827)/60000</f>
        <v>#REF!</v>
      </c>
      <c r="H827" s="1" t="e">
        <f>VLOOKUP(C827&amp;E827,#REF!,4,0)*HFE!G827</f>
        <v>#REF!</v>
      </c>
      <c r="I827" s="1">
        <f>SUMIFS(Uploading_File_Generation!$D:$D,Uploading_File_Generation!$C:$C,HFE!$E827,Uploading_File_Generation!$B:$B,HFE!$C827,Uploading_File_Generation!$A:$A,HFE!$D827)</f>
        <v>0</v>
      </c>
      <c r="J827" s="8">
        <f>SUMIFS(Uploading_File_Generation!$E:$E,Uploading_File_Generation!$C:$C,HFE!$E827,Uploading_File_Generation!$B:$B,HFE!$C827,Uploading_File_Generation!$A:$A,HFE!$D827)</f>
        <v>0</v>
      </c>
      <c r="K827" s="9" t="e">
        <f t="shared" si="75"/>
        <v>#REF!</v>
      </c>
      <c r="L827" s="9" t="e">
        <f t="shared" si="76"/>
        <v>#REF!</v>
      </c>
      <c r="M827" s="1">
        <v>0</v>
      </c>
      <c r="N827" s="1">
        <f t="shared" si="77"/>
        <v>1</v>
      </c>
      <c r="O827" s="1">
        <f t="shared" si="78"/>
        <v>1</v>
      </c>
      <c r="P827" s="1" t="e">
        <f>I827/(VLOOKUP($C827&amp;$E827,#REF!,5,0)*24)</f>
        <v>#REF!</v>
      </c>
      <c r="Q827" s="1" t="e">
        <f>$I827/(VLOOKUP($C827&amp;$E827,#REF!,4,0)*24)</f>
        <v>#REF!</v>
      </c>
      <c r="R827" s="1" t="e">
        <f>$J827/(VLOOKUP($C827&amp;$E827,#REF!,5,0)*24)</f>
        <v>#REF!</v>
      </c>
      <c r="S827" s="1" t="e">
        <f>$J827/(VLOOKUP($C827&amp;$E827,#REF!,4,0)*24)</f>
        <v>#REF!</v>
      </c>
      <c r="T827" s="1">
        <f>SUMIFS(Uploading_File_Generation!$F:$F,Uploading_File_Generation!$C:$C,HFE!$E827,Uploading_File_Generation!$B:$B,HFE!$C827,Uploading_File_Generation!$A:$A,HFE!$D827)*100</f>
        <v>0</v>
      </c>
      <c r="U827" s="1">
        <v>12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/>
      <c r="AE827" s="1"/>
      <c r="AF827" s="1"/>
      <c r="AG827" s="1"/>
      <c r="AH827" s="1"/>
      <c r="AI827" s="1"/>
      <c r="AJ827" s="1">
        <f t="shared" si="79"/>
        <v>0</v>
      </c>
    </row>
    <row r="828" hidden="1" spans="1:36">
      <c r="A828" s="1" t="str">
        <f t="shared" si="74"/>
        <v>Kurdi Cross44578ICR-7/INV-2</v>
      </c>
      <c r="B828" s="1" t="s">
        <v>95</v>
      </c>
      <c r="C828" s="1" t="s">
        <v>96</v>
      </c>
      <c r="D828" s="3">
        <v>44578</v>
      </c>
      <c r="E828" s="1" t="s">
        <v>110</v>
      </c>
      <c r="F828" s="1" t="e">
        <f>SUMIFS(#REF!,#REF!,HFE!$D828)/60000</f>
        <v>#REF!</v>
      </c>
      <c r="G828" s="1" t="e">
        <f>SUMIFS(#REF!,#REF!,HFE!$D828)/60000</f>
        <v>#REF!</v>
      </c>
      <c r="H828" s="1" t="e">
        <f>VLOOKUP(C828&amp;E828,#REF!,4,0)*HFE!G828</f>
        <v>#REF!</v>
      </c>
      <c r="I828" s="1">
        <f>SUMIFS(Uploading_File_Generation!$D:$D,Uploading_File_Generation!$C:$C,HFE!$E828,Uploading_File_Generation!$B:$B,HFE!$C828,Uploading_File_Generation!$A:$A,HFE!$D828)</f>
        <v>0</v>
      </c>
      <c r="J828" s="8">
        <f>SUMIFS(Uploading_File_Generation!$E:$E,Uploading_File_Generation!$C:$C,HFE!$E828,Uploading_File_Generation!$B:$B,HFE!$C828,Uploading_File_Generation!$A:$A,HFE!$D828)</f>
        <v>0</v>
      </c>
      <c r="K828" s="9" t="e">
        <f t="shared" si="75"/>
        <v>#REF!</v>
      </c>
      <c r="L828" s="9" t="e">
        <f t="shared" si="76"/>
        <v>#REF!</v>
      </c>
      <c r="M828" s="1">
        <v>0</v>
      </c>
      <c r="N828" s="1">
        <f t="shared" si="77"/>
        <v>1</v>
      </c>
      <c r="O828" s="1">
        <f t="shared" si="78"/>
        <v>1</v>
      </c>
      <c r="P828" s="1" t="e">
        <f>I828/(VLOOKUP($C828&amp;$E828,#REF!,5,0)*24)</f>
        <v>#REF!</v>
      </c>
      <c r="Q828" s="1" t="e">
        <f>$I828/(VLOOKUP($C828&amp;$E828,#REF!,4,0)*24)</f>
        <v>#REF!</v>
      </c>
      <c r="R828" s="1" t="e">
        <f>$J828/(VLOOKUP($C828&amp;$E828,#REF!,5,0)*24)</f>
        <v>#REF!</v>
      </c>
      <c r="S828" s="1" t="e">
        <f>$J828/(VLOOKUP($C828&amp;$E828,#REF!,4,0)*24)</f>
        <v>#REF!</v>
      </c>
      <c r="T828" s="1">
        <f>SUMIFS(Uploading_File_Generation!$F:$F,Uploading_File_Generation!$C:$C,HFE!$E828,Uploading_File_Generation!$B:$B,HFE!$C828,Uploading_File_Generation!$A:$A,HFE!$D828)*100</f>
        <v>0</v>
      </c>
      <c r="U828" s="1">
        <v>12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/>
      <c r="AE828" s="1"/>
      <c r="AF828" s="1"/>
      <c r="AG828" s="1"/>
      <c r="AH828" s="1"/>
      <c r="AI828" s="1"/>
      <c r="AJ828" s="1">
        <f t="shared" si="79"/>
        <v>0</v>
      </c>
    </row>
    <row r="829" hidden="1" spans="1:36">
      <c r="A829" s="1" t="str">
        <f t="shared" si="74"/>
        <v>Kurdi Cross44578ICR-7/INV-3</v>
      </c>
      <c r="B829" s="1" t="s">
        <v>95</v>
      </c>
      <c r="C829" s="1" t="s">
        <v>96</v>
      </c>
      <c r="D829" s="3">
        <v>44578</v>
      </c>
      <c r="E829" s="1" t="s">
        <v>111</v>
      </c>
      <c r="F829" s="1" t="e">
        <f>SUMIFS(#REF!,#REF!,HFE!$D829)/60000</f>
        <v>#REF!</v>
      </c>
      <c r="G829" s="1" t="e">
        <f>SUMIFS(#REF!,#REF!,HFE!$D829)/60000</f>
        <v>#REF!</v>
      </c>
      <c r="H829" s="1" t="e">
        <f>VLOOKUP(C829&amp;E829,#REF!,4,0)*HFE!G829</f>
        <v>#REF!</v>
      </c>
      <c r="I829" s="1">
        <f>SUMIFS(Uploading_File_Generation!$D:$D,Uploading_File_Generation!$C:$C,HFE!$E829,Uploading_File_Generation!$B:$B,HFE!$C829,Uploading_File_Generation!$A:$A,HFE!$D829)</f>
        <v>0</v>
      </c>
      <c r="J829" s="8">
        <f>SUMIFS(Uploading_File_Generation!$E:$E,Uploading_File_Generation!$C:$C,HFE!$E829,Uploading_File_Generation!$B:$B,HFE!$C829,Uploading_File_Generation!$A:$A,HFE!$D829)</f>
        <v>0</v>
      </c>
      <c r="K829" s="9" t="e">
        <f t="shared" si="75"/>
        <v>#REF!</v>
      </c>
      <c r="L829" s="9" t="e">
        <f t="shared" si="76"/>
        <v>#REF!</v>
      </c>
      <c r="M829" s="1">
        <v>0</v>
      </c>
      <c r="N829" s="1">
        <f t="shared" si="77"/>
        <v>1</v>
      </c>
      <c r="O829" s="1">
        <f t="shared" si="78"/>
        <v>1</v>
      </c>
      <c r="P829" s="1" t="e">
        <f>I829/(VLOOKUP($C829&amp;$E829,#REF!,5,0)*24)</f>
        <v>#REF!</v>
      </c>
      <c r="Q829" s="1" t="e">
        <f>$I829/(VLOOKUP($C829&amp;$E829,#REF!,4,0)*24)</f>
        <v>#REF!</v>
      </c>
      <c r="R829" s="1" t="e">
        <f>$J829/(VLOOKUP($C829&amp;$E829,#REF!,5,0)*24)</f>
        <v>#REF!</v>
      </c>
      <c r="S829" s="1" t="e">
        <f>$J829/(VLOOKUP($C829&amp;$E829,#REF!,4,0)*24)</f>
        <v>#REF!</v>
      </c>
      <c r="T829" s="1">
        <f>SUMIFS(Uploading_File_Generation!$F:$F,Uploading_File_Generation!$C:$C,HFE!$E829,Uploading_File_Generation!$B:$B,HFE!$C829,Uploading_File_Generation!$A:$A,HFE!$D829)*100</f>
        <v>0</v>
      </c>
      <c r="U829" s="1">
        <v>12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/>
      <c r="AE829" s="1"/>
      <c r="AF829" s="1"/>
      <c r="AG829" s="1"/>
      <c r="AH829" s="1"/>
      <c r="AI829" s="1"/>
      <c r="AJ829" s="1">
        <f t="shared" si="79"/>
        <v>0</v>
      </c>
    </row>
    <row r="830" hidden="1" spans="1:36">
      <c r="A830" s="1" t="str">
        <f t="shared" si="74"/>
        <v>Kurdi Cross44578ICR-7/INV-4</v>
      </c>
      <c r="B830" s="1" t="s">
        <v>95</v>
      </c>
      <c r="C830" s="1" t="s">
        <v>96</v>
      </c>
      <c r="D830" s="3">
        <v>44578</v>
      </c>
      <c r="E830" s="1" t="s">
        <v>112</v>
      </c>
      <c r="F830" s="1" t="e">
        <f>SUMIFS(#REF!,#REF!,HFE!$D830)/60000</f>
        <v>#REF!</v>
      </c>
      <c r="G830" s="1" t="e">
        <f>SUMIFS(#REF!,#REF!,HFE!$D830)/60000</f>
        <v>#REF!</v>
      </c>
      <c r="H830" s="1" t="e">
        <f>VLOOKUP(C830&amp;E830,#REF!,4,0)*HFE!G830</f>
        <v>#REF!</v>
      </c>
      <c r="I830" s="1">
        <f>SUMIFS(Uploading_File_Generation!$D:$D,Uploading_File_Generation!$C:$C,HFE!$E830,Uploading_File_Generation!$B:$B,HFE!$C830,Uploading_File_Generation!$A:$A,HFE!$D830)</f>
        <v>0</v>
      </c>
      <c r="J830" s="8">
        <f>SUMIFS(Uploading_File_Generation!$E:$E,Uploading_File_Generation!$C:$C,HFE!$E830,Uploading_File_Generation!$B:$B,HFE!$C830,Uploading_File_Generation!$A:$A,HFE!$D830)</f>
        <v>0</v>
      </c>
      <c r="K830" s="9" t="e">
        <f t="shared" si="75"/>
        <v>#REF!</v>
      </c>
      <c r="L830" s="9" t="e">
        <f t="shared" si="76"/>
        <v>#REF!</v>
      </c>
      <c r="M830" s="1">
        <v>0</v>
      </c>
      <c r="N830" s="1">
        <f t="shared" si="77"/>
        <v>1</v>
      </c>
      <c r="O830" s="1">
        <f t="shared" si="78"/>
        <v>1</v>
      </c>
      <c r="P830" s="1" t="e">
        <f>I830/(VLOOKUP($C830&amp;$E830,#REF!,5,0)*24)</f>
        <v>#REF!</v>
      </c>
      <c r="Q830" s="1" t="e">
        <f>$I830/(VLOOKUP($C830&amp;$E830,#REF!,4,0)*24)</f>
        <v>#REF!</v>
      </c>
      <c r="R830" s="1" t="e">
        <f>$J830/(VLOOKUP($C830&amp;$E830,#REF!,5,0)*24)</f>
        <v>#REF!</v>
      </c>
      <c r="S830" s="1" t="e">
        <f>$J830/(VLOOKUP($C830&amp;$E830,#REF!,4,0)*24)</f>
        <v>#REF!</v>
      </c>
      <c r="T830" s="1">
        <f>SUMIFS(Uploading_File_Generation!$F:$F,Uploading_File_Generation!$C:$C,HFE!$E830,Uploading_File_Generation!$B:$B,HFE!$C830,Uploading_File_Generation!$A:$A,HFE!$D830)*100</f>
        <v>0</v>
      </c>
      <c r="U830" s="1">
        <v>12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/>
      <c r="AE830" s="1"/>
      <c r="AF830" s="1"/>
      <c r="AG830" s="1"/>
      <c r="AH830" s="1"/>
      <c r="AI830" s="1"/>
      <c r="AJ830" s="1">
        <f t="shared" si="79"/>
        <v>0</v>
      </c>
    </row>
    <row r="831" hidden="1" spans="1:36">
      <c r="A831" s="1" t="str">
        <f t="shared" si="74"/>
        <v>Kurdi Cross44578ICR-8/INV-1</v>
      </c>
      <c r="B831" s="1" t="s">
        <v>95</v>
      </c>
      <c r="C831" s="1" t="s">
        <v>96</v>
      </c>
      <c r="D831" s="3">
        <v>44578</v>
      </c>
      <c r="E831" s="1" t="s">
        <v>113</v>
      </c>
      <c r="F831" s="1" t="e">
        <f>SUMIFS(#REF!,#REF!,HFE!$D831)/60000</f>
        <v>#REF!</v>
      </c>
      <c r="G831" s="1" t="e">
        <f>SUMIFS(#REF!,#REF!,HFE!$D831)/60000</f>
        <v>#REF!</v>
      </c>
      <c r="H831" s="1" t="e">
        <f>VLOOKUP(C831&amp;E831,#REF!,4,0)*HFE!G831</f>
        <v>#REF!</v>
      </c>
      <c r="I831" s="1">
        <f>SUMIFS(Uploading_File_Generation!$D:$D,Uploading_File_Generation!$C:$C,HFE!$E831,Uploading_File_Generation!$B:$B,HFE!$C831,Uploading_File_Generation!$A:$A,HFE!$D831)</f>
        <v>0</v>
      </c>
      <c r="J831" s="8">
        <f>SUMIFS(Uploading_File_Generation!$E:$E,Uploading_File_Generation!$C:$C,HFE!$E831,Uploading_File_Generation!$B:$B,HFE!$C831,Uploading_File_Generation!$A:$A,HFE!$D831)</f>
        <v>0</v>
      </c>
      <c r="K831" s="9" t="e">
        <f t="shared" si="75"/>
        <v>#REF!</v>
      </c>
      <c r="L831" s="9" t="e">
        <f t="shared" si="76"/>
        <v>#REF!</v>
      </c>
      <c r="M831" s="1">
        <v>0</v>
      </c>
      <c r="N831" s="1">
        <f t="shared" si="77"/>
        <v>1</v>
      </c>
      <c r="O831" s="1">
        <f t="shared" si="78"/>
        <v>1</v>
      </c>
      <c r="P831" s="1" t="e">
        <f>I831/(VLOOKUP($C831&amp;$E831,#REF!,5,0)*24)</f>
        <v>#REF!</v>
      </c>
      <c r="Q831" s="1" t="e">
        <f>$I831/(VLOOKUP($C831&amp;$E831,#REF!,4,0)*24)</f>
        <v>#REF!</v>
      </c>
      <c r="R831" s="1" t="e">
        <f>$J831/(VLOOKUP($C831&amp;$E831,#REF!,5,0)*24)</f>
        <v>#REF!</v>
      </c>
      <c r="S831" s="1" t="e">
        <f>$J831/(VLOOKUP($C831&amp;$E831,#REF!,4,0)*24)</f>
        <v>#REF!</v>
      </c>
      <c r="T831" s="1">
        <f>SUMIFS(Uploading_File_Generation!$F:$F,Uploading_File_Generation!$C:$C,HFE!$E831,Uploading_File_Generation!$B:$B,HFE!$C831,Uploading_File_Generation!$A:$A,HFE!$D831)*100</f>
        <v>0</v>
      </c>
      <c r="U831" s="1">
        <v>12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/>
      <c r="AE831" s="1"/>
      <c r="AF831" s="1"/>
      <c r="AG831" s="1"/>
      <c r="AH831" s="1"/>
      <c r="AI831" s="1"/>
      <c r="AJ831" s="1">
        <f t="shared" si="79"/>
        <v>0</v>
      </c>
    </row>
    <row r="832" hidden="1" spans="1:36">
      <c r="A832" s="1" t="str">
        <f t="shared" si="74"/>
        <v>Kurdi Cross44578ICR-8/INV-2</v>
      </c>
      <c r="B832" s="1" t="s">
        <v>95</v>
      </c>
      <c r="C832" s="1" t="s">
        <v>96</v>
      </c>
      <c r="D832" s="3">
        <v>44578</v>
      </c>
      <c r="E832" s="1" t="s">
        <v>114</v>
      </c>
      <c r="F832" s="1" t="e">
        <f>SUMIFS(#REF!,#REF!,HFE!$D832)/60000</f>
        <v>#REF!</v>
      </c>
      <c r="G832" s="1" t="e">
        <f>SUMIFS(#REF!,#REF!,HFE!$D832)/60000</f>
        <v>#REF!</v>
      </c>
      <c r="H832" s="1" t="e">
        <f>VLOOKUP(C832&amp;E832,#REF!,4,0)*HFE!G832</f>
        <v>#REF!</v>
      </c>
      <c r="I832" s="1">
        <f>SUMIFS(Uploading_File_Generation!$D:$D,Uploading_File_Generation!$C:$C,HFE!$E832,Uploading_File_Generation!$B:$B,HFE!$C832,Uploading_File_Generation!$A:$A,HFE!$D832)</f>
        <v>0</v>
      </c>
      <c r="J832" s="8">
        <f>SUMIFS(Uploading_File_Generation!$E:$E,Uploading_File_Generation!$C:$C,HFE!$E832,Uploading_File_Generation!$B:$B,HFE!$C832,Uploading_File_Generation!$A:$A,HFE!$D832)</f>
        <v>0</v>
      </c>
      <c r="K832" s="9" t="e">
        <f t="shared" si="75"/>
        <v>#REF!</v>
      </c>
      <c r="L832" s="9" t="e">
        <f t="shared" si="76"/>
        <v>#REF!</v>
      </c>
      <c r="M832" s="1">
        <v>0</v>
      </c>
      <c r="N832" s="1">
        <f t="shared" si="77"/>
        <v>1</v>
      </c>
      <c r="O832" s="1">
        <f t="shared" si="78"/>
        <v>1</v>
      </c>
      <c r="P832" s="1" t="e">
        <f>I832/(VLOOKUP($C832&amp;$E832,#REF!,5,0)*24)</f>
        <v>#REF!</v>
      </c>
      <c r="Q832" s="1" t="e">
        <f>$I832/(VLOOKUP($C832&amp;$E832,#REF!,4,0)*24)</f>
        <v>#REF!</v>
      </c>
      <c r="R832" s="1" t="e">
        <f>$J832/(VLOOKUP($C832&amp;$E832,#REF!,5,0)*24)</f>
        <v>#REF!</v>
      </c>
      <c r="S832" s="1" t="e">
        <f>$J832/(VLOOKUP($C832&amp;$E832,#REF!,4,0)*24)</f>
        <v>#REF!</v>
      </c>
      <c r="T832" s="1">
        <f>SUMIFS(Uploading_File_Generation!$F:$F,Uploading_File_Generation!$C:$C,HFE!$E832,Uploading_File_Generation!$B:$B,HFE!$C832,Uploading_File_Generation!$A:$A,HFE!$D832)*100</f>
        <v>0</v>
      </c>
      <c r="U832" s="1">
        <v>12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/>
      <c r="AE832" s="1"/>
      <c r="AF832" s="1"/>
      <c r="AG832" s="1"/>
      <c r="AH832" s="1"/>
      <c r="AI832" s="1"/>
      <c r="AJ832" s="1">
        <f t="shared" si="79"/>
        <v>0</v>
      </c>
    </row>
    <row r="833" hidden="1" spans="1:36">
      <c r="A833" s="1" t="str">
        <f t="shared" si="74"/>
        <v>Kurdi Cross44578ICR-8/INV-3</v>
      </c>
      <c r="B833" s="1" t="s">
        <v>95</v>
      </c>
      <c r="C833" s="1" t="s">
        <v>96</v>
      </c>
      <c r="D833" s="3">
        <v>44578</v>
      </c>
      <c r="E833" s="1" t="s">
        <v>115</v>
      </c>
      <c r="F833" s="1" t="e">
        <f>SUMIFS(#REF!,#REF!,HFE!$D833)/60000</f>
        <v>#REF!</v>
      </c>
      <c r="G833" s="1" t="e">
        <f>SUMIFS(#REF!,#REF!,HFE!$D833)/60000</f>
        <v>#REF!</v>
      </c>
      <c r="H833" s="1" t="e">
        <f>VLOOKUP(C833&amp;E833,#REF!,4,0)*HFE!G833</f>
        <v>#REF!</v>
      </c>
      <c r="I833" s="1">
        <f>SUMIFS(Uploading_File_Generation!$D:$D,Uploading_File_Generation!$C:$C,HFE!$E833,Uploading_File_Generation!$B:$B,HFE!$C833,Uploading_File_Generation!$A:$A,HFE!$D833)</f>
        <v>0</v>
      </c>
      <c r="J833" s="8">
        <f>SUMIFS(Uploading_File_Generation!$E:$E,Uploading_File_Generation!$C:$C,HFE!$E833,Uploading_File_Generation!$B:$B,HFE!$C833,Uploading_File_Generation!$A:$A,HFE!$D833)</f>
        <v>0</v>
      </c>
      <c r="K833" s="9" t="e">
        <f t="shared" si="75"/>
        <v>#REF!</v>
      </c>
      <c r="L833" s="9" t="e">
        <f t="shared" si="76"/>
        <v>#REF!</v>
      </c>
      <c r="M833" s="1">
        <v>0</v>
      </c>
      <c r="N833" s="1">
        <f t="shared" si="77"/>
        <v>1</v>
      </c>
      <c r="O833" s="1">
        <f t="shared" si="78"/>
        <v>1</v>
      </c>
      <c r="P833" s="1" t="e">
        <f>I833/(VLOOKUP($C833&amp;$E833,#REF!,5,0)*24)</f>
        <v>#REF!</v>
      </c>
      <c r="Q833" s="1" t="e">
        <f>$I833/(VLOOKUP($C833&amp;$E833,#REF!,4,0)*24)</f>
        <v>#REF!</v>
      </c>
      <c r="R833" s="1" t="e">
        <f>$J833/(VLOOKUP($C833&amp;$E833,#REF!,5,0)*24)</f>
        <v>#REF!</v>
      </c>
      <c r="S833" s="1" t="e">
        <f>$J833/(VLOOKUP($C833&amp;$E833,#REF!,4,0)*24)</f>
        <v>#REF!</v>
      </c>
      <c r="T833" s="1">
        <f>SUMIFS(Uploading_File_Generation!$F:$F,Uploading_File_Generation!$C:$C,HFE!$E833,Uploading_File_Generation!$B:$B,HFE!$C833,Uploading_File_Generation!$A:$A,HFE!$D833)*100</f>
        <v>0</v>
      </c>
      <c r="U833" s="1">
        <v>12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/>
      <c r="AE833" s="1"/>
      <c r="AF833" s="1"/>
      <c r="AG833" s="1"/>
      <c r="AH833" s="1"/>
      <c r="AI833" s="1"/>
      <c r="AJ833" s="1">
        <f t="shared" si="79"/>
        <v>0</v>
      </c>
    </row>
    <row r="834" hidden="1" spans="1:36">
      <c r="A834" s="1" t="str">
        <f t="shared" si="74"/>
        <v>Kurdi Cross44578ICR-8/INV-4</v>
      </c>
      <c r="B834" s="1" t="s">
        <v>95</v>
      </c>
      <c r="C834" s="1" t="s">
        <v>96</v>
      </c>
      <c r="D834" s="3">
        <v>44578</v>
      </c>
      <c r="E834" s="1" t="s">
        <v>116</v>
      </c>
      <c r="F834" s="1" t="e">
        <f>SUMIFS(#REF!,#REF!,HFE!$D834)/60000</f>
        <v>#REF!</v>
      </c>
      <c r="G834" s="1" t="e">
        <f>SUMIFS(#REF!,#REF!,HFE!$D834)/60000</f>
        <v>#REF!</v>
      </c>
      <c r="H834" s="1" t="e">
        <f>VLOOKUP(C834&amp;E834,#REF!,4,0)*HFE!G834</f>
        <v>#REF!</v>
      </c>
      <c r="I834" s="1">
        <f>SUMIFS(Uploading_File_Generation!$D:$D,Uploading_File_Generation!$C:$C,HFE!$E834,Uploading_File_Generation!$B:$B,HFE!$C834,Uploading_File_Generation!$A:$A,HFE!$D834)</f>
        <v>0</v>
      </c>
      <c r="J834" s="8">
        <f>SUMIFS(Uploading_File_Generation!$E:$E,Uploading_File_Generation!$C:$C,HFE!$E834,Uploading_File_Generation!$B:$B,HFE!$C834,Uploading_File_Generation!$A:$A,HFE!$D834)</f>
        <v>0</v>
      </c>
      <c r="K834" s="9" t="e">
        <f t="shared" si="75"/>
        <v>#REF!</v>
      </c>
      <c r="L834" s="9" t="e">
        <f t="shared" si="76"/>
        <v>#REF!</v>
      </c>
      <c r="M834" s="1">
        <v>0</v>
      </c>
      <c r="N834" s="1">
        <f t="shared" si="77"/>
        <v>1</v>
      </c>
      <c r="O834" s="1">
        <f t="shared" si="78"/>
        <v>1</v>
      </c>
      <c r="P834" s="1" t="e">
        <f>I834/(VLOOKUP($C834&amp;$E834,#REF!,5,0)*24)</f>
        <v>#REF!</v>
      </c>
      <c r="Q834" s="1" t="e">
        <f>$I834/(VLOOKUP($C834&amp;$E834,#REF!,4,0)*24)</f>
        <v>#REF!</v>
      </c>
      <c r="R834" s="1" t="e">
        <f>$J834/(VLOOKUP($C834&amp;$E834,#REF!,5,0)*24)</f>
        <v>#REF!</v>
      </c>
      <c r="S834" s="1" t="e">
        <f>$J834/(VLOOKUP($C834&amp;$E834,#REF!,4,0)*24)</f>
        <v>#REF!</v>
      </c>
      <c r="T834" s="1">
        <f>SUMIFS(Uploading_File_Generation!$F:$F,Uploading_File_Generation!$C:$C,HFE!$E834,Uploading_File_Generation!$B:$B,HFE!$C834,Uploading_File_Generation!$A:$A,HFE!$D834)*100</f>
        <v>0</v>
      </c>
      <c r="U834" s="1">
        <v>12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/>
      <c r="AE834" s="1"/>
      <c r="AF834" s="1"/>
      <c r="AG834" s="1"/>
      <c r="AH834" s="1"/>
      <c r="AI834" s="1"/>
      <c r="AJ834" s="1">
        <f t="shared" si="79"/>
        <v>0</v>
      </c>
    </row>
    <row r="835" hidden="1" spans="1:36">
      <c r="A835" s="1" t="str">
        <f t="shared" si="74"/>
        <v>Kurdi Cross44578ICR-9/INV-1</v>
      </c>
      <c r="B835" s="1" t="s">
        <v>95</v>
      </c>
      <c r="C835" s="1" t="s">
        <v>96</v>
      </c>
      <c r="D835" s="3">
        <v>44578</v>
      </c>
      <c r="E835" s="1" t="s">
        <v>117</v>
      </c>
      <c r="F835" s="1" t="e">
        <f>SUMIFS(#REF!,#REF!,HFE!$D835)/60000</f>
        <v>#REF!</v>
      </c>
      <c r="G835" s="1" t="e">
        <f>SUMIFS(#REF!,#REF!,HFE!$D835)/60000</f>
        <v>#REF!</v>
      </c>
      <c r="H835" s="1" t="e">
        <f>VLOOKUP(C835&amp;E835,#REF!,4,0)*HFE!G835</f>
        <v>#REF!</v>
      </c>
      <c r="I835" s="1">
        <f>SUMIFS(Uploading_File_Generation!$D:$D,Uploading_File_Generation!$C:$C,HFE!$E835,Uploading_File_Generation!$B:$B,HFE!$C835,Uploading_File_Generation!$A:$A,HFE!$D835)</f>
        <v>0</v>
      </c>
      <c r="J835" s="8">
        <f>SUMIFS(Uploading_File_Generation!$E:$E,Uploading_File_Generation!$C:$C,HFE!$E835,Uploading_File_Generation!$B:$B,HFE!$C835,Uploading_File_Generation!$A:$A,HFE!$D835)</f>
        <v>0</v>
      </c>
      <c r="K835" s="9" t="e">
        <f t="shared" si="75"/>
        <v>#REF!</v>
      </c>
      <c r="L835" s="9" t="e">
        <f t="shared" si="76"/>
        <v>#REF!</v>
      </c>
      <c r="M835" s="1">
        <v>0</v>
      </c>
      <c r="N835" s="1">
        <f t="shared" si="77"/>
        <v>1</v>
      </c>
      <c r="O835" s="1">
        <f t="shared" si="78"/>
        <v>1</v>
      </c>
      <c r="P835" s="1" t="e">
        <f>I835/(VLOOKUP($C835&amp;$E835,#REF!,5,0)*24)</f>
        <v>#REF!</v>
      </c>
      <c r="Q835" s="1" t="e">
        <f>$I835/(VLOOKUP($C835&amp;$E835,#REF!,4,0)*24)</f>
        <v>#REF!</v>
      </c>
      <c r="R835" s="1" t="e">
        <f>$J835/(VLOOKUP($C835&amp;$E835,#REF!,5,0)*24)</f>
        <v>#REF!</v>
      </c>
      <c r="S835" s="1" t="e">
        <f>$J835/(VLOOKUP($C835&amp;$E835,#REF!,4,0)*24)</f>
        <v>#REF!</v>
      </c>
      <c r="T835" s="1">
        <f>SUMIFS(Uploading_File_Generation!$F:$F,Uploading_File_Generation!$C:$C,HFE!$E835,Uploading_File_Generation!$B:$B,HFE!$C835,Uploading_File_Generation!$A:$A,HFE!$D835)*100</f>
        <v>0</v>
      </c>
      <c r="U835" s="1">
        <v>12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/>
      <c r="AE835" s="1"/>
      <c r="AF835" s="1"/>
      <c r="AG835" s="1"/>
      <c r="AH835" s="1"/>
      <c r="AI835" s="1"/>
      <c r="AJ835" s="1">
        <f t="shared" si="79"/>
        <v>0</v>
      </c>
    </row>
    <row r="836" hidden="1" spans="1:36">
      <c r="A836" s="1" t="str">
        <f t="shared" ref="A836:A899" si="80">C836&amp;D836&amp;E836</f>
        <v>Kurdi Cross44578ICR-9/INV-2</v>
      </c>
      <c r="B836" s="1" t="s">
        <v>95</v>
      </c>
      <c r="C836" s="1" t="s">
        <v>96</v>
      </c>
      <c r="D836" s="3">
        <v>44578</v>
      </c>
      <c r="E836" s="1" t="s">
        <v>118</v>
      </c>
      <c r="F836" s="1" t="e">
        <f>SUMIFS(#REF!,#REF!,HFE!$D836)/60000</f>
        <v>#REF!</v>
      </c>
      <c r="G836" s="1" t="e">
        <f>SUMIFS(#REF!,#REF!,HFE!$D836)/60000</f>
        <v>#REF!</v>
      </c>
      <c r="H836" s="1" t="e">
        <f>VLOOKUP(C836&amp;E836,#REF!,4,0)*HFE!G836</f>
        <v>#REF!</v>
      </c>
      <c r="I836" s="1">
        <f>SUMIFS(Uploading_File_Generation!$D:$D,Uploading_File_Generation!$C:$C,HFE!$E836,Uploading_File_Generation!$B:$B,HFE!$C836,Uploading_File_Generation!$A:$A,HFE!$D836)</f>
        <v>0</v>
      </c>
      <c r="J836" s="8">
        <f>SUMIFS(Uploading_File_Generation!$E:$E,Uploading_File_Generation!$C:$C,HFE!$E836,Uploading_File_Generation!$B:$B,HFE!$C836,Uploading_File_Generation!$A:$A,HFE!$D836)</f>
        <v>0</v>
      </c>
      <c r="K836" s="9" t="e">
        <f t="shared" ref="K836:K899" si="81">I836/H836</f>
        <v>#REF!</v>
      </c>
      <c r="L836" s="9" t="e">
        <f t="shared" ref="L836:L899" si="82">J836/H836</f>
        <v>#REF!</v>
      </c>
      <c r="M836" s="1">
        <v>0</v>
      </c>
      <c r="N836" s="1">
        <f t="shared" ref="N836:N899" si="83">(12-Z836)/12</f>
        <v>1</v>
      </c>
      <c r="O836" s="1">
        <f t="shared" ref="O836:O899" si="84">(12-(AA836+AB836))/12</f>
        <v>1</v>
      </c>
      <c r="P836" s="1" t="e">
        <f>I836/(VLOOKUP($C836&amp;$E836,#REF!,5,0)*24)</f>
        <v>#REF!</v>
      </c>
      <c r="Q836" s="1" t="e">
        <f>$I836/(VLOOKUP($C836&amp;$E836,#REF!,4,0)*24)</f>
        <v>#REF!</v>
      </c>
      <c r="R836" s="1" t="e">
        <f>$J836/(VLOOKUP($C836&amp;$E836,#REF!,5,0)*24)</f>
        <v>#REF!</v>
      </c>
      <c r="S836" s="1" t="e">
        <f>$J836/(VLOOKUP($C836&amp;$E836,#REF!,4,0)*24)</f>
        <v>#REF!</v>
      </c>
      <c r="T836" s="1">
        <f>SUMIFS(Uploading_File_Generation!$F:$F,Uploading_File_Generation!$C:$C,HFE!$E836,Uploading_File_Generation!$B:$B,HFE!$C836,Uploading_File_Generation!$A:$A,HFE!$D836)*100</f>
        <v>0</v>
      </c>
      <c r="U836" s="1">
        <v>12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/>
      <c r="AE836" s="1"/>
      <c r="AF836" s="1"/>
      <c r="AG836" s="1"/>
      <c r="AH836" s="1"/>
      <c r="AI836" s="1"/>
      <c r="AJ836" s="1">
        <f t="shared" ref="AJ836:AJ899" si="85">SUM(AD836:AI836)</f>
        <v>0</v>
      </c>
    </row>
    <row r="837" hidden="1" spans="1:36">
      <c r="A837" s="1" t="str">
        <f t="shared" si="80"/>
        <v>Kurdi Cross44578ICR-9/INV-3</v>
      </c>
      <c r="B837" s="1" t="s">
        <v>95</v>
      </c>
      <c r="C837" s="1" t="s">
        <v>96</v>
      </c>
      <c r="D837" s="3">
        <v>44578</v>
      </c>
      <c r="E837" s="1" t="s">
        <v>119</v>
      </c>
      <c r="F837" s="1" t="e">
        <f>SUMIFS(#REF!,#REF!,HFE!$D837)/60000</f>
        <v>#REF!</v>
      </c>
      <c r="G837" s="1" t="e">
        <f>SUMIFS(#REF!,#REF!,HFE!$D837)/60000</f>
        <v>#REF!</v>
      </c>
      <c r="H837" s="1" t="e">
        <f>VLOOKUP(C837&amp;E837,#REF!,4,0)*HFE!G837</f>
        <v>#REF!</v>
      </c>
      <c r="I837" s="1">
        <f>SUMIFS(Uploading_File_Generation!$D:$D,Uploading_File_Generation!$C:$C,HFE!$E837,Uploading_File_Generation!$B:$B,HFE!$C837,Uploading_File_Generation!$A:$A,HFE!$D837)</f>
        <v>0</v>
      </c>
      <c r="J837" s="8">
        <f>SUMIFS(Uploading_File_Generation!$E:$E,Uploading_File_Generation!$C:$C,HFE!$E837,Uploading_File_Generation!$B:$B,HFE!$C837,Uploading_File_Generation!$A:$A,HFE!$D837)</f>
        <v>0</v>
      </c>
      <c r="K837" s="9" t="e">
        <f t="shared" si="81"/>
        <v>#REF!</v>
      </c>
      <c r="L837" s="9" t="e">
        <f t="shared" si="82"/>
        <v>#REF!</v>
      </c>
      <c r="M837" s="1">
        <v>0</v>
      </c>
      <c r="N837" s="1">
        <f t="shared" si="83"/>
        <v>1</v>
      </c>
      <c r="O837" s="1">
        <f t="shared" si="84"/>
        <v>1</v>
      </c>
      <c r="P837" s="1" t="e">
        <f>I837/(VLOOKUP($C837&amp;$E837,#REF!,5,0)*24)</f>
        <v>#REF!</v>
      </c>
      <c r="Q837" s="1" t="e">
        <f>$I837/(VLOOKUP($C837&amp;$E837,#REF!,4,0)*24)</f>
        <v>#REF!</v>
      </c>
      <c r="R837" s="1" t="e">
        <f>$J837/(VLOOKUP($C837&amp;$E837,#REF!,5,0)*24)</f>
        <v>#REF!</v>
      </c>
      <c r="S837" s="1" t="e">
        <f>$J837/(VLOOKUP($C837&amp;$E837,#REF!,4,0)*24)</f>
        <v>#REF!</v>
      </c>
      <c r="T837" s="1">
        <f>SUMIFS(Uploading_File_Generation!$F:$F,Uploading_File_Generation!$C:$C,HFE!$E837,Uploading_File_Generation!$B:$B,HFE!$C837,Uploading_File_Generation!$A:$A,HFE!$D837)*100</f>
        <v>0</v>
      </c>
      <c r="U837" s="1">
        <v>12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/>
      <c r="AE837" s="1"/>
      <c r="AF837" s="1"/>
      <c r="AG837" s="1"/>
      <c r="AH837" s="1"/>
      <c r="AI837" s="1"/>
      <c r="AJ837" s="1">
        <f t="shared" si="85"/>
        <v>0</v>
      </c>
    </row>
    <row r="838" hidden="1" spans="1:36">
      <c r="A838" s="1" t="str">
        <f t="shared" si="80"/>
        <v>Kurdi Cross44578ICR-9/INV-4</v>
      </c>
      <c r="B838" s="1" t="s">
        <v>95</v>
      </c>
      <c r="C838" s="1" t="s">
        <v>96</v>
      </c>
      <c r="D838" s="3">
        <v>44578</v>
      </c>
      <c r="E838" s="1" t="s">
        <v>120</v>
      </c>
      <c r="F838" s="1" t="e">
        <f>SUMIFS(#REF!,#REF!,HFE!$D838)/60000</f>
        <v>#REF!</v>
      </c>
      <c r="G838" s="1" t="e">
        <f>SUMIFS(#REF!,#REF!,HFE!$D838)/60000</f>
        <v>#REF!</v>
      </c>
      <c r="H838" s="1" t="e">
        <f>VLOOKUP(C838&amp;E838,#REF!,4,0)*HFE!G838</f>
        <v>#REF!</v>
      </c>
      <c r="I838" s="1">
        <f>SUMIFS(Uploading_File_Generation!$D:$D,Uploading_File_Generation!$C:$C,HFE!$E838,Uploading_File_Generation!$B:$B,HFE!$C838,Uploading_File_Generation!$A:$A,HFE!$D838)</f>
        <v>0</v>
      </c>
      <c r="J838" s="8">
        <f>SUMIFS(Uploading_File_Generation!$E:$E,Uploading_File_Generation!$C:$C,HFE!$E838,Uploading_File_Generation!$B:$B,HFE!$C838,Uploading_File_Generation!$A:$A,HFE!$D838)</f>
        <v>0</v>
      </c>
      <c r="K838" s="9" t="e">
        <f t="shared" si="81"/>
        <v>#REF!</v>
      </c>
      <c r="L838" s="9" t="e">
        <f t="shared" si="82"/>
        <v>#REF!</v>
      </c>
      <c r="M838" s="1">
        <v>0</v>
      </c>
      <c r="N838" s="1">
        <f t="shared" si="83"/>
        <v>1</v>
      </c>
      <c r="O838" s="1">
        <f t="shared" si="84"/>
        <v>1</v>
      </c>
      <c r="P838" s="1" t="e">
        <f>I838/(VLOOKUP($C838&amp;$E838,#REF!,5,0)*24)</f>
        <v>#REF!</v>
      </c>
      <c r="Q838" s="1" t="e">
        <f>$I838/(VLOOKUP($C838&amp;$E838,#REF!,4,0)*24)</f>
        <v>#REF!</v>
      </c>
      <c r="R838" s="1" t="e">
        <f>$J838/(VLOOKUP($C838&amp;$E838,#REF!,5,0)*24)</f>
        <v>#REF!</v>
      </c>
      <c r="S838" s="1" t="e">
        <f>$J838/(VLOOKUP($C838&amp;$E838,#REF!,4,0)*24)</f>
        <v>#REF!</v>
      </c>
      <c r="T838" s="1">
        <f>SUMIFS(Uploading_File_Generation!$F:$F,Uploading_File_Generation!$C:$C,HFE!$E838,Uploading_File_Generation!$B:$B,HFE!$C838,Uploading_File_Generation!$A:$A,HFE!$D838)*100</f>
        <v>0</v>
      </c>
      <c r="U838" s="1">
        <v>12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/>
      <c r="AE838" s="1"/>
      <c r="AF838" s="1"/>
      <c r="AG838" s="1"/>
      <c r="AH838" s="1"/>
      <c r="AI838" s="1"/>
      <c r="AJ838" s="1">
        <f t="shared" si="85"/>
        <v>0</v>
      </c>
    </row>
    <row r="839" hidden="1" spans="1:36">
      <c r="A839" s="1" t="str">
        <f t="shared" si="80"/>
        <v>Kurdi Cross44578ICR-10/INV-1</v>
      </c>
      <c r="B839" s="1" t="s">
        <v>95</v>
      </c>
      <c r="C839" s="1" t="s">
        <v>96</v>
      </c>
      <c r="D839" s="3">
        <v>44578</v>
      </c>
      <c r="E839" s="1" t="s">
        <v>121</v>
      </c>
      <c r="F839" s="1" t="e">
        <f>SUMIFS(#REF!,#REF!,HFE!$D839)/60000</f>
        <v>#REF!</v>
      </c>
      <c r="G839" s="1" t="e">
        <f>SUMIFS(#REF!,#REF!,HFE!$D839)/60000</f>
        <v>#REF!</v>
      </c>
      <c r="H839" s="1" t="e">
        <f>VLOOKUP(C839&amp;E839,#REF!,4,0)*HFE!G839</f>
        <v>#REF!</v>
      </c>
      <c r="I839" s="1">
        <f>SUMIFS(Uploading_File_Generation!$D:$D,Uploading_File_Generation!$C:$C,HFE!$E839,Uploading_File_Generation!$B:$B,HFE!$C839,Uploading_File_Generation!$A:$A,HFE!$D839)</f>
        <v>0</v>
      </c>
      <c r="J839" s="8">
        <f>SUMIFS(Uploading_File_Generation!$E:$E,Uploading_File_Generation!$C:$C,HFE!$E839,Uploading_File_Generation!$B:$B,HFE!$C839,Uploading_File_Generation!$A:$A,HFE!$D839)</f>
        <v>0</v>
      </c>
      <c r="K839" s="9" t="e">
        <f t="shared" si="81"/>
        <v>#REF!</v>
      </c>
      <c r="L839" s="9" t="e">
        <f t="shared" si="82"/>
        <v>#REF!</v>
      </c>
      <c r="M839" s="1">
        <v>0</v>
      </c>
      <c r="N839" s="1">
        <f t="shared" si="83"/>
        <v>1</v>
      </c>
      <c r="O839" s="1">
        <f t="shared" si="84"/>
        <v>1</v>
      </c>
      <c r="P839" s="1" t="e">
        <f>I839/(VLOOKUP($C839&amp;$E839,#REF!,5,0)*24)</f>
        <v>#REF!</v>
      </c>
      <c r="Q839" s="1" t="e">
        <f>$I839/(VLOOKUP($C839&amp;$E839,#REF!,4,0)*24)</f>
        <v>#REF!</v>
      </c>
      <c r="R839" s="1" t="e">
        <f>$J839/(VLOOKUP($C839&amp;$E839,#REF!,5,0)*24)</f>
        <v>#REF!</v>
      </c>
      <c r="S839" s="1" t="e">
        <f>$J839/(VLOOKUP($C839&amp;$E839,#REF!,4,0)*24)</f>
        <v>#REF!</v>
      </c>
      <c r="T839" s="1">
        <f>SUMIFS(Uploading_File_Generation!$F:$F,Uploading_File_Generation!$C:$C,HFE!$E839,Uploading_File_Generation!$B:$B,HFE!$C839,Uploading_File_Generation!$A:$A,HFE!$D839)*100</f>
        <v>0</v>
      </c>
      <c r="U839" s="1">
        <v>12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/>
      <c r="AE839" s="1"/>
      <c r="AF839" s="1"/>
      <c r="AG839" s="1"/>
      <c r="AH839" s="1"/>
      <c r="AI839" s="1"/>
      <c r="AJ839" s="1">
        <f t="shared" si="85"/>
        <v>0</v>
      </c>
    </row>
    <row r="840" hidden="1" spans="1:36">
      <c r="A840" s="1" t="str">
        <f t="shared" si="80"/>
        <v>Kurdi Cross44578ICR-10/INV-2</v>
      </c>
      <c r="B840" s="1" t="s">
        <v>95</v>
      </c>
      <c r="C840" s="1" t="s">
        <v>96</v>
      </c>
      <c r="D840" s="3">
        <v>44578</v>
      </c>
      <c r="E840" s="1" t="s">
        <v>122</v>
      </c>
      <c r="F840" s="1" t="e">
        <f>SUMIFS(#REF!,#REF!,HFE!$D840)/60000</f>
        <v>#REF!</v>
      </c>
      <c r="G840" s="1" t="e">
        <f>SUMIFS(#REF!,#REF!,HFE!$D840)/60000</f>
        <v>#REF!</v>
      </c>
      <c r="H840" s="1" t="e">
        <f>VLOOKUP(C840&amp;E840,#REF!,4,0)*HFE!G840</f>
        <v>#REF!</v>
      </c>
      <c r="I840" s="1">
        <f>SUMIFS(Uploading_File_Generation!$D:$D,Uploading_File_Generation!$C:$C,HFE!$E840,Uploading_File_Generation!$B:$B,HFE!$C840,Uploading_File_Generation!$A:$A,HFE!$D840)</f>
        <v>0</v>
      </c>
      <c r="J840" s="8">
        <f>SUMIFS(Uploading_File_Generation!$E:$E,Uploading_File_Generation!$C:$C,HFE!$E840,Uploading_File_Generation!$B:$B,HFE!$C840,Uploading_File_Generation!$A:$A,HFE!$D840)</f>
        <v>0</v>
      </c>
      <c r="K840" s="9" t="e">
        <f t="shared" si="81"/>
        <v>#REF!</v>
      </c>
      <c r="L840" s="9" t="e">
        <f t="shared" si="82"/>
        <v>#REF!</v>
      </c>
      <c r="M840" s="1">
        <v>0</v>
      </c>
      <c r="N840" s="1">
        <f t="shared" si="83"/>
        <v>1</v>
      </c>
      <c r="O840" s="1">
        <f t="shared" si="84"/>
        <v>1</v>
      </c>
      <c r="P840" s="1" t="e">
        <f>I840/(VLOOKUP($C840&amp;$E840,#REF!,5,0)*24)</f>
        <v>#REF!</v>
      </c>
      <c r="Q840" s="1" t="e">
        <f>$I840/(VLOOKUP($C840&amp;$E840,#REF!,4,0)*24)</f>
        <v>#REF!</v>
      </c>
      <c r="R840" s="1" t="e">
        <f>$J840/(VLOOKUP($C840&amp;$E840,#REF!,5,0)*24)</f>
        <v>#REF!</v>
      </c>
      <c r="S840" s="1" t="e">
        <f>$J840/(VLOOKUP($C840&amp;$E840,#REF!,4,0)*24)</f>
        <v>#REF!</v>
      </c>
      <c r="T840" s="1">
        <f>SUMIFS(Uploading_File_Generation!$F:$F,Uploading_File_Generation!$C:$C,HFE!$E840,Uploading_File_Generation!$B:$B,HFE!$C840,Uploading_File_Generation!$A:$A,HFE!$D840)*100</f>
        <v>0</v>
      </c>
      <c r="U840" s="1">
        <v>12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/>
      <c r="AE840" s="1"/>
      <c r="AF840" s="1"/>
      <c r="AG840" s="1"/>
      <c r="AH840" s="1"/>
      <c r="AI840" s="1"/>
      <c r="AJ840" s="1">
        <f t="shared" si="85"/>
        <v>0</v>
      </c>
    </row>
    <row r="841" hidden="1" spans="1:36">
      <c r="A841" s="1" t="str">
        <f t="shared" si="80"/>
        <v>Kurdi Cross44578ICR-10/INV-3</v>
      </c>
      <c r="B841" s="1" t="s">
        <v>95</v>
      </c>
      <c r="C841" s="1" t="s">
        <v>96</v>
      </c>
      <c r="D841" s="3">
        <v>44578</v>
      </c>
      <c r="E841" s="1" t="s">
        <v>123</v>
      </c>
      <c r="F841" s="1" t="e">
        <f>SUMIFS(#REF!,#REF!,HFE!$D841)/60000</f>
        <v>#REF!</v>
      </c>
      <c r="G841" s="1" t="e">
        <f>SUMIFS(#REF!,#REF!,HFE!$D841)/60000</f>
        <v>#REF!</v>
      </c>
      <c r="H841" s="1" t="e">
        <f>VLOOKUP(C841&amp;E841,#REF!,4,0)*HFE!G841</f>
        <v>#REF!</v>
      </c>
      <c r="I841" s="1">
        <f>SUMIFS(Uploading_File_Generation!$D:$D,Uploading_File_Generation!$C:$C,HFE!$E841,Uploading_File_Generation!$B:$B,HFE!$C841,Uploading_File_Generation!$A:$A,HFE!$D841)</f>
        <v>0</v>
      </c>
      <c r="J841" s="8">
        <f>SUMIFS(Uploading_File_Generation!$E:$E,Uploading_File_Generation!$C:$C,HFE!$E841,Uploading_File_Generation!$B:$B,HFE!$C841,Uploading_File_Generation!$A:$A,HFE!$D841)</f>
        <v>0</v>
      </c>
      <c r="K841" s="9" t="e">
        <f t="shared" si="81"/>
        <v>#REF!</v>
      </c>
      <c r="L841" s="9" t="e">
        <f t="shared" si="82"/>
        <v>#REF!</v>
      </c>
      <c r="M841" s="1">
        <v>0</v>
      </c>
      <c r="N841" s="1">
        <f t="shared" si="83"/>
        <v>1</v>
      </c>
      <c r="O841" s="1">
        <f t="shared" si="84"/>
        <v>1</v>
      </c>
      <c r="P841" s="1" t="e">
        <f>I841/(VLOOKUP($C841&amp;$E841,#REF!,5,0)*24)</f>
        <v>#REF!</v>
      </c>
      <c r="Q841" s="1" t="e">
        <f>$I841/(VLOOKUP($C841&amp;$E841,#REF!,4,0)*24)</f>
        <v>#REF!</v>
      </c>
      <c r="R841" s="1" t="e">
        <f>$J841/(VLOOKUP($C841&amp;$E841,#REF!,5,0)*24)</f>
        <v>#REF!</v>
      </c>
      <c r="S841" s="1" t="e">
        <f>$J841/(VLOOKUP($C841&amp;$E841,#REF!,4,0)*24)</f>
        <v>#REF!</v>
      </c>
      <c r="T841" s="1">
        <f>SUMIFS(Uploading_File_Generation!$F:$F,Uploading_File_Generation!$C:$C,HFE!$E841,Uploading_File_Generation!$B:$B,HFE!$C841,Uploading_File_Generation!$A:$A,HFE!$D841)*100</f>
        <v>0</v>
      </c>
      <c r="U841" s="1">
        <v>12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/>
      <c r="AE841" s="1"/>
      <c r="AF841" s="1"/>
      <c r="AG841" s="1"/>
      <c r="AH841" s="1"/>
      <c r="AI841" s="1"/>
      <c r="AJ841" s="1">
        <f t="shared" si="85"/>
        <v>0</v>
      </c>
    </row>
    <row r="842" hidden="1" spans="1:36">
      <c r="A842" s="1" t="str">
        <f t="shared" si="80"/>
        <v>Kurdi Cross44578ICR-10/INV-4</v>
      </c>
      <c r="B842" s="1" t="s">
        <v>95</v>
      </c>
      <c r="C842" s="1" t="s">
        <v>96</v>
      </c>
      <c r="D842" s="3">
        <v>44578</v>
      </c>
      <c r="E842" s="1" t="s">
        <v>124</v>
      </c>
      <c r="F842" s="1" t="e">
        <f>SUMIFS(#REF!,#REF!,HFE!$D842)/60000</f>
        <v>#REF!</v>
      </c>
      <c r="G842" s="1" t="e">
        <f>SUMIFS(#REF!,#REF!,HFE!$D842)/60000</f>
        <v>#REF!</v>
      </c>
      <c r="H842" s="1" t="e">
        <f>VLOOKUP(C842&amp;E842,#REF!,4,0)*HFE!G842</f>
        <v>#REF!</v>
      </c>
      <c r="I842" s="1">
        <f>SUMIFS(Uploading_File_Generation!$D:$D,Uploading_File_Generation!$C:$C,HFE!$E842,Uploading_File_Generation!$B:$B,HFE!$C842,Uploading_File_Generation!$A:$A,HFE!$D842)</f>
        <v>0</v>
      </c>
      <c r="J842" s="8">
        <f>SUMIFS(Uploading_File_Generation!$E:$E,Uploading_File_Generation!$C:$C,HFE!$E842,Uploading_File_Generation!$B:$B,HFE!$C842,Uploading_File_Generation!$A:$A,HFE!$D842)</f>
        <v>0</v>
      </c>
      <c r="K842" s="9" t="e">
        <f t="shared" si="81"/>
        <v>#REF!</v>
      </c>
      <c r="L842" s="9" t="e">
        <f t="shared" si="82"/>
        <v>#REF!</v>
      </c>
      <c r="M842" s="1">
        <v>0</v>
      </c>
      <c r="N842" s="1">
        <f t="shared" si="83"/>
        <v>1</v>
      </c>
      <c r="O842" s="1">
        <f t="shared" si="84"/>
        <v>1</v>
      </c>
      <c r="P842" s="1" t="e">
        <f>I842/(VLOOKUP($C842&amp;$E842,#REF!,5,0)*24)</f>
        <v>#REF!</v>
      </c>
      <c r="Q842" s="1" t="e">
        <f>$I842/(VLOOKUP($C842&amp;$E842,#REF!,4,0)*24)</f>
        <v>#REF!</v>
      </c>
      <c r="R842" s="1" t="e">
        <f>$J842/(VLOOKUP($C842&amp;$E842,#REF!,5,0)*24)</f>
        <v>#REF!</v>
      </c>
      <c r="S842" s="1" t="e">
        <f>$J842/(VLOOKUP($C842&amp;$E842,#REF!,4,0)*24)</f>
        <v>#REF!</v>
      </c>
      <c r="T842" s="1">
        <f>SUMIFS(Uploading_File_Generation!$F:$F,Uploading_File_Generation!$C:$C,HFE!$E842,Uploading_File_Generation!$B:$B,HFE!$C842,Uploading_File_Generation!$A:$A,HFE!$D842)*100</f>
        <v>0</v>
      </c>
      <c r="U842" s="1">
        <v>12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/>
      <c r="AE842" s="1"/>
      <c r="AF842" s="1"/>
      <c r="AG842" s="1"/>
      <c r="AH842" s="1"/>
      <c r="AI842" s="1"/>
      <c r="AJ842" s="1">
        <f t="shared" si="85"/>
        <v>0</v>
      </c>
    </row>
    <row r="843" hidden="1" spans="1:36">
      <c r="A843" s="1" t="str">
        <f t="shared" si="80"/>
        <v>Kurdi Cross44578ICR-11/INV-1</v>
      </c>
      <c r="B843" s="1" t="s">
        <v>95</v>
      </c>
      <c r="C843" s="1" t="s">
        <v>96</v>
      </c>
      <c r="D843" s="3">
        <v>44578</v>
      </c>
      <c r="E843" s="1" t="s">
        <v>125</v>
      </c>
      <c r="F843" s="1" t="e">
        <f>SUMIFS(#REF!,#REF!,HFE!$D843)/60000</f>
        <v>#REF!</v>
      </c>
      <c r="G843" s="1" t="e">
        <f>SUMIFS(#REF!,#REF!,HFE!$D843)/60000</f>
        <v>#REF!</v>
      </c>
      <c r="H843" s="1" t="e">
        <f>VLOOKUP(C843&amp;E843,#REF!,4,0)*HFE!G843</f>
        <v>#REF!</v>
      </c>
      <c r="I843" s="1">
        <f>SUMIFS(Uploading_File_Generation!$D:$D,Uploading_File_Generation!$C:$C,HFE!$E843,Uploading_File_Generation!$B:$B,HFE!$C843,Uploading_File_Generation!$A:$A,HFE!$D843)</f>
        <v>0</v>
      </c>
      <c r="J843" s="8">
        <f>SUMIFS(Uploading_File_Generation!$E:$E,Uploading_File_Generation!$C:$C,HFE!$E843,Uploading_File_Generation!$B:$B,HFE!$C843,Uploading_File_Generation!$A:$A,HFE!$D843)</f>
        <v>0</v>
      </c>
      <c r="K843" s="9" t="e">
        <f t="shared" si="81"/>
        <v>#REF!</v>
      </c>
      <c r="L843" s="9" t="e">
        <f t="shared" si="82"/>
        <v>#REF!</v>
      </c>
      <c r="M843" s="1">
        <v>0</v>
      </c>
      <c r="N843" s="1">
        <f t="shared" si="83"/>
        <v>1</v>
      </c>
      <c r="O843" s="1">
        <f t="shared" si="84"/>
        <v>1</v>
      </c>
      <c r="P843" s="1" t="e">
        <f>I843/(VLOOKUP($C843&amp;$E843,#REF!,5,0)*24)</f>
        <v>#REF!</v>
      </c>
      <c r="Q843" s="1" t="e">
        <f>$I843/(VLOOKUP($C843&amp;$E843,#REF!,4,0)*24)</f>
        <v>#REF!</v>
      </c>
      <c r="R843" s="1" t="e">
        <f>$J843/(VLOOKUP($C843&amp;$E843,#REF!,5,0)*24)</f>
        <v>#REF!</v>
      </c>
      <c r="S843" s="1" t="e">
        <f>$J843/(VLOOKUP($C843&amp;$E843,#REF!,4,0)*24)</f>
        <v>#REF!</v>
      </c>
      <c r="T843" s="1">
        <f>SUMIFS(Uploading_File_Generation!$F:$F,Uploading_File_Generation!$C:$C,HFE!$E843,Uploading_File_Generation!$B:$B,HFE!$C843,Uploading_File_Generation!$A:$A,HFE!$D843)*100</f>
        <v>0</v>
      </c>
      <c r="U843" s="1">
        <v>12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/>
      <c r="AE843" s="1"/>
      <c r="AF843" s="1"/>
      <c r="AG843" s="1"/>
      <c r="AH843" s="1"/>
      <c r="AI843" s="1"/>
      <c r="AJ843" s="1">
        <f t="shared" si="85"/>
        <v>0</v>
      </c>
    </row>
    <row r="844" hidden="1" spans="1:36">
      <c r="A844" s="1" t="str">
        <f t="shared" si="80"/>
        <v>Kurdi Cross44578ICR-11/INV-2</v>
      </c>
      <c r="B844" s="1" t="s">
        <v>95</v>
      </c>
      <c r="C844" s="1" t="s">
        <v>96</v>
      </c>
      <c r="D844" s="3">
        <v>44578</v>
      </c>
      <c r="E844" s="1" t="s">
        <v>126</v>
      </c>
      <c r="F844" s="1" t="e">
        <f>SUMIFS(#REF!,#REF!,HFE!$D844)/60000</f>
        <v>#REF!</v>
      </c>
      <c r="G844" s="1" t="e">
        <f>SUMIFS(#REF!,#REF!,HFE!$D844)/60000</f>
        <v>#REF!</v>
      </c>
      <c r="H844" s="1" t="e">
        <f>VLOOKUP(C844&amp;E844,#REF!,4,0)*HFE!G844</f>
        <v>#REF!</v>
      </c>
      <c r="I844" s="1">
        <f>SUMIFS(Uploading_File_Generation!$D:$D,Uploading_File_Generation!$C:$C,HFE!$E844,Uploading_File_Generation!$B:$B,HFE!$C844,Uploading_File_Generation!$A:$A,HFE!$D844)</f>
        <v>0</v>
      </c>
      <c r="J844" s="8">
        <f>SUMIFS(Uploading_File_Generation!$E:$E,Uploading_File_Generation!$C:$C,HFE!$E844,Uploading_File_Generation!$B:$B,HFE!$C844,Uploading_File_Generation!$A:$A,HFE!$D844)</f>
        <v>0</v>
      </c>
      <c r="K844" s="9" t="e">
        <f t="shared" si="81"/>
        <v>#REF!</v>
      </c>
      <c r="L844" s="9" t="e">
        <f t="shared" si="82"/>
        <v>#REF!</v>
      </c>
      <c r="M844" s="1">
        <v>0</v>
      </c>
      <c r="N844" s="1">
        <f t="shared" si="83"/>
        <v>1</v>
      </c>
      <c r="O844" s="1">
        <f t="shared" si="84"/>
        <v>1</v>
      </c>
      <c r="P844" s="1" t="e">
        <f>I844/(VLOOKUP($C844&amp;$E844,#REF!,5,0)*24)</f>
        <v>#REF!</v>
      </c>
      <c r="Q844" s="1" t="e">
        <f>$I844/(VLOOKUP($C844&amp;$E844,#REF!,4,0)*24)</f>
        <v>#REF!</v>
      </c>
      <c r="R844" s="1" t="e">
        <f>$J844/(VLOOKUP($C844&amp;$E844,#REF!,5,0)*24)</f>
        <v>#REF!</v>
      </c>
      <c r="S844" s="1" t="e">
        <f>$J844/(VLOOKUP($C844&amp;$E844,#REF!,4,0)*24)</f>
        <v>#REF!</v>
      </c>
      <c r="T844" s="1">
        <f>SUMIFS(Uploading_File_Generation!$F:$F,Uploading_File_Generation!$C:$C,HFE!$E844,Uploading_File_Generation!$B:$B,HFE!$C844,Uploading_File_Generation!$A:$A,HFE!$D844)*100</f>
        <v>0</v>
      </c>
      <c r="U844" s="1">
        <v>12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/>
      <c r="AE844" s="1"/>
      <c r="AF844" s="1"/>
      <c r="AG844" s="1"/>
      <c r="AH844" s="1"/>
      <c r="AI844" s="1"/>
      <c r="AJ844" s="1">
        <f t="shared" si="85"/>
        <v>0</v>
      </c>
    </row>
    <row r="845" hidden="1" spans="1:36">
      <c r="A845" s="1" t="str">
        <f t="shared" si="80"/>
        <v>Kurdi Cross44578ICR-11/INV-3</v>
      </c>
      <c r="B845" s="1" t="s">
        <v>95</v>
      </c>
      <c r="C845" s="1" t="s">
        <v>96</v>
      </c>
      <c r="D845" s="3">
        <v>44578</v>
      </c>
      <c r="E845" s="1" t="s">
        <v>127</v>
      </c>
      <c r="F845" s="1" t="e">
        <f>SUMIFS(#REF!,#REF!,HFE!$D845)/60000</f>
        <v>#REF!</v>
      </c>
      <c r="G845" s="1" t="e">
        <f>SUMIFS(#REF!,#REF!,HFE!$D845)/60000</f>
        <v>#REF!</v>
      </c>
      <c r="H845" s="1" t="e">
        <f>VLOOKUP(C845&amp;E845,#REF!,4,0)*HFE!G845</f>
        <v>#REF!</v>
      </c>
      <c r="I845" s="1">
        <f>SUMIFS(Uploading_File_Generation!$D:$D,Uploading_File_Generation!$C:$C,HFE!$E845,Uploading_File_Generation!$B:$B,HFE!$C845,Uploading_File_Generation!$A:$A,HFE!$D845)</f>
        <v>0</v>
      </c>
      <c r="J845" s="8">
        <f>SUMIFS(Uploading_File_Generation!$E:$E,Uploading_File_Generation!$C:$C,HFE!$E845,Uploading_File_Generation!$B:$B,HFE!$C845,Uploading_File_Generation!$A:$A,HFE!$D845)</f>
        <v>0</v>
      </c>
      <c r="K845" s="9" t="e">
        <f t="shared" si="81"/>
        <v>#REF!</v>
      </c>
      <c r="L845" s="9" t="e">
        <f t="shared" si="82"/>
        <v>#REF!</v>
      </c>
      <c r="M845" s="1">
        <v>0</v>
      </c>
      <c r="N845" s="1">
        <f t="shared" si="83"/>
        <v>1</v>
      </c>
      <c r="O845" s="1">
        <f t="shared" si="84"/>
        <v>1</v>
      </c>
      <c r="P845" s="1" t="e">
        <f>I845/(VLOOKUP($C845&amp;$E845,#REF!,5,0)*24)</f>
        <v>#REF!</v>
      </c>
      <c r="Q845" s="1" t="e">
        <f>$I845/(VLOOKUP($C845&amp;$E845,#REF!,4,0)*24)</f>
        <v>#REF!</v>
      </c>
      <c r="R845" s="1" t="e">
        <f>$J845/(VLOOKUP($C845&amp;$E845,#REF!,5,0)*24)</f>
        <v>#REF!</v>
      </c>
      <c r="S845" s="1" t="e">
        <f>$J845/(VLOOKUP($C845&amp;$E845,#REF!,4,0)*24)</f>
        <v>#REF!</v>
      </c>
      <c r="T845" s="1">
        <f>SUMIFS(Uploading_File_Generation!$F:$F,Uploading_File_Generation!$C:$C,HFE!$E845,Uploading_File_Generation!$B:$B,HFE!$C845,Uploading_File_Generation!$A:$A,HFE!$D845)*100</f>
        <v>0</v>
      </c>
      <c r="U845" s="1">
        <v>12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/>
      <c r="AE845" s="1"/>
      <c r="AF845" s="1"/>
      <c r="AG845" s="1"/>
      <c r="AH845" s="1"/>
      <c r="AI845" s="1"/>
      <c r="AJ845" s="1">
        <f t="shared" si="85"/>
        <v>0</v>
      </c>
    </row>
    <row r="846" hidden="1" spans="1:36">
      <c r="A846" s="1" t="str">
        <f t="shared" si="80"/>
        <v>Kurdi Cross44578ICR-11/INV-4</v>
      </c>
      <c r="B846" s="1" t="s">
        <v>95</v>
      </c>
      <c r="C846" s="1" t="s">
        <v>96</v>
      </c>
      <c r="D846" s="3">
        <v>44578</v>
      </c>
      <c r="E846" s="1" t="s">
        <v>128</v>
      </c>
      <c r="F846" s="1" t="e">
        <f>SUMIFS(#REF!,#REF!,HFE!$D846)/60000</f>
        <v>#REF!</v>
      </c>
      <c r="G846" s="1" t="e">
        <f>SUMIFS(#REF!,#REF!,HFE!$D846)/60000</f>
        <v>#REF!</v>
      </c>
      <c r="H846" s="1" t="e">
        <f>VLOOKUP(C846&amp;E846,#REF!,4,0)*HFE!G846</f>
        <v>#REF!</v>
      </c>
      <c r="I846" s="1">
        <f>SUMIFS(Uploading_File_Generation!$D:$D,Uploading_File_Generation!$C:$C,HFE!$E846,Uploading_File_Generation!$B:$B,HFE!$C846,Uploading_File_Generation!$A:$A,HFE!$D846)</f>
        <v>0</v>
      </c>
      <c r="J846" s="8">
        <f>SUMIFS(Uploading_File_Generation!$E:$E,Uploading_File_Generation!$C:$C,HFE!$E846,Uploading_File_Generation!$B:$B,HFE!$C846,Uploading_File_Generation!$A:$A,HFE!$D846)</f>
        <v>0</v>
      </c>
      <c r="K846" s="9" t="e">
        <f t="shared" si="81"/>
        <v>#REF!</v>
      </c>
      <c r="L846" s="9" t="e">
        <f t="shared" si="82"/>
        <v>#REF!</v>
      </c>
      <c r="M846" s="1">
        <v>0</v>
      </c>
      <c r="N846" s="1">
        <f t="shared" si="83"/>
        <v>1</v>
      </c>
      <c r="O846" s="1">
        <f t="shared" si="84"/>
        <v>1</v>
      </c>
      <c r="P846" s="1" t="e">
        <f>I846/(VLOOKUP($C846&amp;$E846,#REF!,5,0)*24)</f>
        <v>#REF!</v>
      </c>
      <c r="Q846" s="1" t="e">
        <f>$I846/(VLOOKUP($C846&amp;$E846,#REF!,4,0)*24)</f>
        <v>#REF!</v>
      </c>
      <c r="R846" s="1" t="e">
        <f>$J846/(VLOOKUP($C846&amp;$E846,#REF!,5,0)*24)</f>
        <v>#REF!</v>
      </c>
      <c r="S846" s="1" t="e">
        <f>$J846/(VLOOKUP($C846&amp;$E846,#REF!,4,0)*24)</f>
        <v>#REF!</v>
      </c>
      <c r="T846" s="1">
        <f>SUMIFS(Uploading_File_Generation!$F:$F,Uploading_File_Generation!$C:$C,HFE!$E846,Uploading_File_Generation!$B:$B,HFE!$C846,Uploading_File_Generation!$A:$A,HFE!$D846)*100</f>
        <v>0</v>
      </c>
      <c r="U846" s="1">
        <v>12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/>
      <c r="AE846" s="1"/>
      <c r="AF846" s="1"/>
      <c r="AG846" s="1"/>
      <c r="AH846" s="1"/>
      <c r="AI846" s="1"/>
      <c r="AJ846" s="1">
        <f t="shared" si="85"/>
        <v>0</v>
      </c>
    </row>
    <row r="847" hidden="1" spans="1:36">
      <c r="A847" s="1" t="str">
        <f t="shared" si="80"/>
        <v>Kurdi Cross44578ICR-12/INV-1</v>
      </c>
      <c r="B847" s="1" t="s">
        <v>95</v>
      </c>
      <c r="C847" s="1" t="s">
        <v>96</v>
      </c>
      <c r="D847" s="3">
        <v>44578</v>
      </c>
      <c r="E847" s="1" t="s">
        <v>129</v>
      </c>
      <c r="F847" s="1" t="e">
        <f>SUMIFS(#REF!,#REF!,HFE!$D847)/60000</f>
        <v>#REF!</v>
      </c>
      <c r="G847" s="1" t="e">
        <f>SUMIFS(#REF!,#REF!,HFE!$D847)/60000</f>
        <v>#REF!</v>
      </c>
      <c r="H847" s="1" t="e">
        <f>VLOOKUP(C847&amp;E847,#REF!,4,0)*HFE!G847</f>
        <v>#REF!</v>
      </c>
      <c r="I847" s="1">
        <f>SUMIFS(Uploading_File_Generation!$D:$D,Uploading_File_Generation!$C:$C,HFE!$E847,Uploading_File_Generation!$B:$B,HFE!$C847,Uploading_File_Generation!$A:$A,HFE!$D847)</f>
        <v>0</v>
      </c>
      <c r="J847" s="8">
        <f>SUMIFS(Uploading_File_Generation!$E:$E,Uploading_File_Generation!$C:$C,HFE!$E847,Uploading_File_Generation!$B:$B,HFE!$C847,Uploading_File_Generation!$A:$A,HFE!$D847)</f>
        <v>0</v>
      </c>
      <c r="K847" s="9" t="e">
        <f t="shared" si="81"/>
        <v>#REF!</v>
      </c>
      <c r="L847" s="9" t="e">
        <f t="shared" si="82"/>
        <v>#REF!</v>
      </c>
      <c r="M847" s="1">
        <v>0</v>
      </c>
      <c r="N847" s="1">
        <f t="shared" si="83"/>
        <v>1</v>
      </c>
      <c r="O847" s="1">
        <f t="shared" si="84"/>
        <v>1</v>
      </c>
      <c r="P847" s="1" t="e">
        <f>I847/(VLOOKUP($C847&amp;$E847,#REF!,5,0)*24)</f>
        <v>#REF!</v>
      </c>
      <c r="Q847" s="1" t="e">
        <f>$I847/(VLOOKUP($C847&amp;$E847,#REF!,4,0)*24)</f>
        <v>#REF!</v>
      </c>
      <c r="R847" s="1" t="e">
        <f>$J847/(VLOOKUP($C847&amp;$E847,#REF!,5,0)*24)</f>
        <v>#REF!</v>
      </c>
      <c r="S847" s="1" t="e">
        <f>$J847/(VLOOKUP($C847&amp;$E847,#REF!,4,0)*24)</f>
        <v>#REF!</v>
      </c>
      <c r="T847" s="1">
        <f>SUMIFS(Uploading_File_Generation!$F:$F,Uploading_File_Generation!$C:$C,HFE!$E847,Uploading_File_Generation!$B:$B,HFE!$C847,Uploading_File_Generation!$A:$A,HFE!$D847)*100</f>
        <v>0</v>
      </c>
      <c r="U847" s="1">
        <v>12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/>
      <c r="AE847" s="1"/>
      <c r="AF847" s="1"/>
      <c r="AG847" s="1"/>
      <c r="AH847" s="1"/>
      <c r="AI847" s="1"/>
      <c r="AJ847" s="1">
        <f t="shared" si="85"/>
        <v>0</v>
      </c>
    </row>
    <row r="848" hidden="1" spans="1:36">
      <c r="A848" s="1" t="str">
        <f t="shared" si="80"/>
        <v>Kurdi Cross44578ICR-12/INV-2</v>
      </c>
      <c r="B848" s="1" t="s">
        <v>95</v>
      </c>
      <c r="C848" s="1" t="s">
        <v>96</v>
      </c>
      <c r="D848" s="3">
        <v>44578</v>
      </c>
      <c r="E848" s="1" t="s">
        <v>130</v>
      </c>
      <c r="F848" s="1" t="e">
        <f>SUMIFS(#REF!,#REF!,HFE!$D848)/60000</f>
        <v>#REF!</v>
      </c>
      <c r="G848" s="1" t="e">
        <f>SUMIFS(#REF!,#REF!,HFE!$D848)/60000</f>
        <v>#REF!</v>
      </c>
      <c r="H848" s="1" t="e">
        <f>VLOOKUP(C848&amp;E848,#REF!,4,0)*HFE!G848</f>
        <v>#REF!</v>
      </c>
      <c r="I848" s="1">
        <f>SUMIFS(Uploading_File_Generation!$D:$D,Uploading_File_Generation!$C:$C,HFE!$E848,Uploading_File_Generation!$B:$B,HFE!$C848,Uploading_File_Generation!$A:$A,HFE!$D848)</f>
        <v>0</v>
      </c>
      <c r="J848" s="8">
        <f>SUMIFS(Uploading_File_Generation!$E:$E,Uploading_File_Generation!$C:$C,HFE!$E848,Uploading_File_Generation!$B:$B,HFE!$C848,Uploading_File_Generation!$A:$A,HFE!$D848)</f>
        <v>0</v>
      </c>
      <c r="K848" s="9" t="e">
        <f t="shared" si="81"/>
        <v>#REF!</v>
      </c>
      <c r="L848" s="9" t="e">
        <f t="shared" si="82"/>
        <v>#REF!</v>
      </c>
      <c r="M848" s="1">
        <v>0</v>
      </c>
      <c r="N848" s="1">
        <f t="shared" si="83"/>
        <v>1</v>
      </c>
      <c r="O848" s="1">
        <f t="shared" si="84"/>
        <v>1</v>
      </c>
      <c r="P848" s="1" t="e">
        <f>I848/(VLOOKUP($C848&amp;$E848,#REF!,5,0)*24)</f>
        <v>#REF!</v>
      </c>
      <c r="Q848" s="1" t="e">
        <f>$I848/(VLOOKUP($C848&amp;$E848,#REF!,4,0)*24)</f>
        <v>#REF!</v>
      </c>
      <c r="R848" s="1" t="e">
        <f>$J848/(VLOOKUP($C848&amp;$E848,#REF!,5,0)*24)</f>
        <v>#REF!</v>
      </c>
      <c r="S848" s="1" t="e">
        <f>$J848/(VLOOKUP($C848&amp;$E848,#REF!,4,0)*24)</f>
        <v>#REF!</v>
      </c>
      <c r="T848" s="1">
        <f>SUMIFS(Uploading_File_Generation!$F:$F,Uploading_File_Generation!$C:$C,HFE!$E848,Uploading_File_Generation!$B:$B,HFE!$C848,Uploading_File_Generation!$A:$A,HFE!$D848)*100</f>
        <v>0</v>
      </c>
      <c r="U848" s="1">
        <v>12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/>
      <c r="AE848" s="1"/>
      <c r="AF848" s="1"/>
      <c r="AG848" s="1"/>
      <c r="AH848" s="1"/>
      <c r="AI848" s="1"/>
      <c r="AJ848" s="1">
        <f t="shared" si="85"/>
        <v>0</v>
      </c>
    </row>
    <row r="849" hidden="1" spans="1:36">
      <c r="A849" s="1" t="str">
        <f t="shared" si="80"/>
        <v>Kurdi Cross44578ICR-12/INV-3</v>
      </c>
      <c r="B849" s="1" t="s">
        <v>95</v>
      </c>
      <c r="C849" s="1" t="s">
        <v>96</v>
      </c>
      <c r="D849" s="3">
        <v>44578</v>
      </c>
      <c r="E849" s="1" t="s">
        <v>131</v>
      </c>
      <c r="F849" s="1" t="e">
        <f>SUMIFS(#REF!,#REF!,HFE!$D849)/60000</f>
        <v>#REF!</v>
      </c>
      <c r="G849" s="1" t="e">
        <f>SUMIFS(#REF!,#REF!,HFE!$D849)/60000</f>
        <v>#REF!</v>
      </c>
      <c r="H849" s="1" t="e">
        <f>VLOOKUP(C849&amp;E849,#REF!,4,0)*HFE!G849</f>
        <v>#REF!</v>
      </c>
      <c r="I849" s="1">
        <f>SUMIFS(Uploading_File_Generation!$D:$D,Uploading_File_Generation!$C:$C,HFE!$E849,Uploading_File_Generation!$B:$B,HFE!$C849,Uploading_File_Generation!$A:$A,HFE!$D849)</f>
        <v>0</v>
      </c>
      <c r="J849" s="8">
        <f>SUMIFS(Uploading_File_Generation!$E:$E,Uploading_File_Generation!$C:$C,HFE!$E849,Uploading_File_Generation!$B:$B,HFE!$C849,Uploading_File_Generation!$A:$A,HFE!$D849)</f>
        <v>0</v>
      </c>
      <c r="K849" s="9" t="e">
        <f t="shared" si="81"/>
        <v>#REF!</v>
      </c>
      <c r="L849" s="9" t="e">
        <f t="shared" si="82"/>
        <v>#REF!</v>
      </c>
      <c r="M849" s="1">
        <v>0</v>
      </c>
      <c r="N849" s="1">
        <f t="shared" si="83"/>
        <v>1</v>
      </c>
      <c r="O849" s="1">
        <f t="shared" si="84"/>
        <v>1</v>
      </c>
      <c r="P849" s="1" t="e">
        <f>I849/(VLOOKUP($C849&amp;$E849,#REF!,5,0)*24)</f>
        <v>#REF!</v>
      </c>
      <c r="Q849" s="1" t="e">
        <f>$I849/(VLOOKUP($C849&amp;$E849,#REF!,4,0)*24)</f>
        <v>#REF!</v>
      </c>
      <c r="R849" s="1" t="e">
        <f>$J849/(VLOOKUP($C849&amp;$E849,#REF!,5,0)*24)</f>
        <v>#REF!</v>
      </c>
      <c r="S849" s="1" t="e">
        <f>$J849/(VLOOKUP($C849&amp;$E849,#REF!,4,0)*24)</f>
        <v>#REF!</v>
      </c>
      <c r="T849" s="1">
        <f>SUMIFS(Uploading_File_Generation!$F:$F,Uploading_File_Generation!$C:$C,HFE!$E849,Uploading_File_Generation!$B:$B,HFE!$C849,Uploading_File_Generation!$A:$A,HFE!$D849)*100</f>
        <v>0</v>
      </c>
      <c r="U849" s="1">
        <v>12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/>
      <c r="AE849" s="1"/>
      <c r="AF849" s="1"/>
      <c r="AG849" s="1"/>
      <c r="AH849" s="1"/>
      <c r="AI849" s="1"/>
      <c r="AJ849" s="1">
        <f t="shared" si="85"/>
        <v>0</v>
      </c>
    </row>
    <row r="850" hidden="1" spans="1:36">
      <c r="A850" s="1" t="str">
        <f t="shared" si="80"/>
        <v>Kurdi Cross44578ICR-12/INV-4</v>
      </c>
      <c r="B850" s="1" t="s">
        <v>95</v>
      </c>
      <c r="C850" s="1" t="s">
        <v>96</v>
      </c>
      <c r="D850" s="3">
        <v>44578</v>
      </c>
      <c r="E850" s="1" t="s">
        <v>132</v>
      </c>
      <c r="F850" s="1" t="e">
        <f>SUMIFS(#REF!,#REF!,HFE!$D850)/60000</f>
        <v>#REF!</v>
      </c>
      <c r="G850" s="1" t="e">
        <f>SUMIFS(#REF!,#REF!,HFE!$D850)/60000</f>
        <v>#REF!</v>
      </c>
      <c r="H850" s="1" t="e">
        <f>VLOOKUP(C850&amp;E850,#REF!,4,0)*HFE!G850</f>
        <v>#REF!</v>
      </c>
      <c r="I850" s="1">
        <f>SUMIFS(Uploading_File_Generation!$D:$D,Uploading_File_Generation!$C:$C,HFE!$E850,Uploading_File_Generation!$B:$B,HFE!$C850,Uploading_File_Generation!$A:$A,HFE!$D850)</f>
        <v>0</v>
      </c>
      <c r="J850" s="8">
        <f>SUMIFS(Uploading_File_Generation!$E:$E,Uploading_File_Generation!$C:$C,HFE!$E850,Uploading_File_Generation!$B:$B,HFE!$C850,Uploading_File_Generation!$A:$A,HFE!$D850)</f>
        <v>0</v>
      </c>
      <c r="K850" s="9" t="e">
        <f t="shared" si="81"/>
        <v>#REF!</v>
      </c>
      <c r="L850" s="9" t="e">
        <f t="shared" si="82"/>
        <v>#REF!</v>
      </c>
      <c r="M850" s="1">
        <v>0</v>
      </c>
      <c r="N850" s="1">
        <f t="shared" si="83"/>
        <v>1</v>
      </c>
      <c r="O850" s="1">
        <f t="shared" si="84"/>
        <v>1</v>
      </c>
      <c r="P850" s="1" t="e">
        <f>I850/(VLOOKUP($C850&amp;$E850,#REF!,5,0)*24)</f>
        <v>#REF!</v>
      </c>
      <c r="Q850" s="1" t="e">
        <f>$I850/(VLOOKUP($C850&amp;$E850,#REF!,4,0)*24)</f>
        <v>#REF!</v>
      </c>
      <c r="R850" s="1" t="e">
        <f>$J850/(VLOOKUP($C850&amp;$E850,#REF!,5,0)*24)</f>
        <v>#REF!</v>
      </c>
      <c r="S850" s="1" t="e">
        <f>$J850/(VLOOKUP($C850&amp;$E850,#REF!,4,0)*24)</f>
        <v>#REF!</v>
      </c>
      <c r="T850" s="1">
        <f>SUMIFS(Uploading_File_Generation!$F:$F,Uploading_File_Generation!$C:$C,HFE!$E850,Uploading_File_Generation!$B:$B,HFE!$C850,Uploading_File_Generation!$A:$A,HFE!$D850)*100</f>
        <v>0</v>
      </c>
      <c r="U850" s="1">
        <v>12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/>
      <c r="AE850" s="1"/>
      <c r="AF850" s="1"/>
      <c r="AG850" s="1"/>
      <c r="AH850" s="1"/>
      <c r="AI850" s="1"/>
      <c r="AJ850" s="1">
        <f t="shared" si="85"/>
        <v>0</v>
      </c>
    </row>
    <row r="851" hidden="1" spans="1:36">
      <c r="A851" s="1" t="str">
        <f t="shared" si="80"/>
        <v>Kurdi Cross44578ICR-13/INV-1</v>
      </c>
      <c r="B851" s="1" t="s">
        <v>95</v>
      </c>
      <c r="C851" s="1" t="s">
        <v>96</v>
      </c>
      <c r="D851" s="3">
        <v>44578</v>
      </c>
      <c r="E851" s="1" t="s">
        <v>133</v>
      </c>
      <c r="F851" s="1" t="e">
        <f>SUMIFS(#REF!,#REF!,HFE!$D851)/60000</f>
        <v>#REF!</v>
      </c>
      <c r="G851" s="1" t="e">
        <f>SUMIFS(#REF!,#REF!,HFE!$D851)/60000</f>
        <v>#REF!</v>
      </c>
      <c r="H851" s="1" t="e">
        <f>VLOOKUP(C851&amp;E851,#REF!,4,0)*HFE!G851</f>
        <v>#REF!</v>
      </c>
      <c r="I851" s="1">
        <f>SUMIFS(Uploading_File_Generation!$D:$D,Uploading_File_Generation!$C:$C,HFE!$E851,Uploading_File_Generation!$B:$B,HFE!$C851,Uploading_File_Generation!$A:$A,HFE!$D851)</f>
        <v>0</v>
      </c>
      <c r="J851" s="8">
        <f>SUMIFS(Uploading_File_Generation!$E:$E,Uploading_File_Generation!$C:$C,HFE!$E851,Uploading_File_Generation!$B:$B,HFE!$C851,Uploading_File_Generation!$A:$A,HFE!$D851)</f>
        <v>0</v>
      </c>
      <c r="K851" s="9" t="e">
        <f t="shared" si="81"/>
        <v>#REF!</v>
      </c>
      <c r="L851" s="9" t="e">
        <f t="shared" si="82"/>
        <v>#REF!</v>
      </c>
      <c r="M851" s="1">
        <v>0</v>
      </c>
      <c r="N851" s="1">
        <f t="shared" si="83"/>
        <v>1</v>
      </c>
      <c r="O851" s="1">
        <f t="shared" si="84"/>
        <v>1</v>
      </c>
      <c r="P851" s="1" t="e">
        <f>I851/(VLOOKUP($C851&amp;$E851,#REF!,5,0)*24)</f>
        <v>#REF!</v>
      </c>
      <c r="Q851" s="1" t="e">
        <f>$I851/(VLOOKUP($C851&amp;$E851,#REF!,4,0)*24)</f>
        <v>#REF!</v>
      </c>
      <c r="R851" s="1" t="e">
        <f>$J851/(VLOOKUP($C851&amp;$E851,#REF!,5,0)*24)</f>
        <v>#REF!</v>
      </c>
      <c r="S851" s="1" t="e">
        <f>$J851/(VLOOKUP($C851&amp;$E851,#REF!,4,0)*24)</f>
        <v>#REF!</v>
      </c>
      <c r="T851" s="1">
        <f>SUMIFS(Uploading_File_Generation!$F:$F,Uploading_File_Generation!$C:$C,HFE!$E851,Uploading_File_Generation!$B:$B,HFE!$C851,Uploading_File_Generation!$A:$A,HFE!$D851)*100</f>
        <v>0</v>
      </c>
      <c r="U851" s="1">
        <v>12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/>
      <c r="AE851" s="1"/>
      <c r="AF851" s="1"/>
      <c r="AG851" s="1"/>
      <c r="AH851" s="1"/>
      <c r="AI851" s="1"/>
      <c r="AJ851" s="1">
        <f t="shared" si="85"/>
        <v>0</v>
      </c>
    </row>
    <row r="852" hidden="1" spans="1:36">
      <c r="A852" s="1" t="str">
        <f t="shared" si="80"/>
        <v>Kurdi Cross44578ICR-13/INV-2</v>
      </c>
      <c r="B852" s="1" t="s">
        <v>95</v>
      </c>
      <c r="C852" s="1" t="s">
        <v>96</v>
      </c>
      <c r="D852" s="3">
        <v>44578</v>
      </c>
      <c r="E852" s="1" t="s">
        <v>134</v>
      </c>
      <c r="F852" s="1" t="e">
        <f>SUMIFS(#REF!,#REF!,HFE!$D852)/60000</f>
        <v>#REF!</v>
      </c>
      <c r="G852" s="1" t="e">
        <f>SUMIFS(#REF!,#REF!,HFE!$D852)/60000</f>
        <v>#REF!</v>
      </c>
      <c r="H852" s="1" t="e">
        <f>VLOOKUP(C852&amp;E852,#REF!,4,0)*HFE!G852</f>
        <v>#REF!</v>
      </c>
      <c r="I852" s="1">
        <f>SUMIFS(Uploading_File_Generation!$D:$D,Uploading_File_Generation!$C:$C,HFE!$E852,Uploading_File_Generation!$B:$B,HFE!$C852,Uploading_File_Generation!$A:$A,HFE!$D852)</f>
        <v>0</v>
      </c>
      <c r="J852" s="8">
        <f>SUMIFS(Uploading_File_Generation!$E:$E,Uploading_File_Generation!$C:$C,HFE!$E852,Uploading_File_Generation!$B:$B,HFE!$C852,Uploading_File_Generation!$A:$A,HFE!$D852)</f>
        <v>0</v>
      </c>
      <c r="K852" s="9" t="e">
        <f t="shared" si="81"/>
        <v>#REF!</v>
      </c>
      <c r="L852" s="9" t="e">
        <f t="shared" si="82"/>
        <v>#REF!</v>
      </c>
      <c r="M852" s="1">
        <v>0</v>
      </c>
      <c r="N852" s="1">
        <f t="shared" si="83"/>
        <v>1</v>
      </c>
      <c r="O852" s="1">
        <f t="shared" si="84"/>
        <v>1</v>
      </c>
      <c r="P852" s="1" t="e">
        <f>I852/(VLOOKUP($C852&amp;$E852,#REF!,5,0)*24)</f>
        <v>#REF!</v>
      </c>
      <c r="Q852" s="1" t="e">
        <f>$I852/(VLOOKUP($C852&amp;$E852,#REF!,4,0)*24)</f>
        <v>#REF!</v>
      </c>
      <c r="R852" s="1" t="e">
        <f>$J852/(VLOOKUP($C852&amp;$E852,#REF!,5,0)*24)</f>
        <v>#REF!</v>
      </c>
      <c r="S852" s="1" t="e">
        <f>$J852/(VLOOKUP($C852&amp;$E852,#REF!,4,0)*24)</f>
        <v>#REF!</v>
      </c>
      <c r="T852" s="1">
        <f>SUMIFS(Uploading_File_Generation!$F:$F,Uploading_File_Generation!$C:$C,HFE!$E852,Uploading_File_Generation!$B:$B,HFE!$C852,Uploading_File_Generation!$A:$A,HFE!$D852)*100</f>
        <v>0</v>
      </c>
      <c r="U852" s="1">
        <v>12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/>
      <c r="AE852" s="1"/>
      <c r="AF852" s="1"/>
      <c r="AG852" s="1"/>
      <c r="AH852" s="1"/>
      <c r="AI852" s="1"/>
      <c r="AJ852" s="1">
        <f t="shared" si="85"/>
        <v>0</v>
      </c>
    </row>
    <row r="853" hidden="1" spans="1:36">
      <c r="A853" s="1" t="str">
        <f t="shared" si="80"/>
        <v>Kurdi Cross44579ICR-1/INV-1</v>
      </c>
      <c r="B853" s="1" t="s">
        <v>95</v>
      </c>
      <c r="C853" s="1" t="s">
        <v>96</v>
      </c>
      <c r="D853" s="3">
        <v>44579</v>
      </c>
      <c r="E853" s="1" t="s">
        <v>7</v>
      </c>
      <c r="F853" s="1" t="e">
        <f>SUMIFS(#REF!,#REF!,HFE!$D853)/60000</f>
        <v>#REF!</v>
      </c>
      <c r="G853" s="1" t="e">
        <f>SUMIFS(#REF!,#REF!,HFE!$D853)/60000</f>
        <v>#REF!</v>
      </c>
      <c r="H853" s="1" t="e">
        <f>(VLOOKUP(C853&amp;E853,#REF!,4,0)*HFE!G853)-62.1609343865936</f>
        <v>#REF!</v>
      </c>
      <c r="I853" s="1">
        <f>SUMIFS(Uploading_File_Generation!$D:$D,Uploading_File_Generation!$C:$C,HFE!$E853,Uploading_File_Generation!$B:$B,HFE!$C853,Uploading_File_Generation!$A:$A,HFE!$D853)</f>
        <v>0</v>
      </c>
      <c r="J853" s="8">
        <f>SUMIFS(Uploading_File_Generation!$E:$E,Uploading_File_Generation!$C:$C,HFE!$E853,Uploading_File_Generation!$B:$B,HFE!$C853,Uploading_File_Generation!$A:$A,HFE!$D853)</f>
        <v>0</v>
      </c>
      <c r="K853" s="9" t="e">
        <f t="shared" si="81"/>
        <v>#REF!</v>
      </c>
      <c r="L853" s="9" t="e">
        <f t="shared" si="82"/>
        <v>#REF!</v>
      </c>
      <c r="M853" s="1">
        <v>0</v>
      </c>
      <c r="N853" s="1">
        <f t="shared" si="83"/>
        <v>1</v>
      </c>
      <c r="O853" s="1">
        <f t="shared" si="84"/>
        <v>0.954166666666667</v>
      </c>
      <c r="P853" s="1" t="e">
        <f>I853/(VLOOKUP($C853&amp;$E853,#REF!,5,0)*24)</f>
        <v>#REF!</v>
      </c>
      <c r="Q853" s="1" t="e">
        <f>$I853/(VLOOKUP($C853&amp;$E853,#REF!,4,0)*24)</f>
        <v>#REF!</v>
      </c>
      <c r="R853" s="1" t="e">
        <f>$J853/(VLOOKUP($C853&amp;$E853,#REF!,5,0)*24)</f>
        <v>#REF!</v>
      </c>
      <c r="S853" s="1" t="e">
        <f>$J853/(VLOOKUP($C853&amp;$E853,#REF!,4,0)*24)</f>
        <v>#REF!</v>
      </c>
      <c r="T853" s="1">
        <f>SUMIFS(Uploading_File_Generation!$F:$F,Uploading_File_Generation!$C:$C,HFE!$E853,Uploading_File_Generation!$B:$B,HFE!$C853,Uploading_File_Generation!$A:$A,HFE!$D853)*100</f>
        <v>0</v>
      </c>
      <c r="U853" s="1">
        <v>11.45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0.550000000000001</v>
      </c>
      <c r="AB853" s="1">
        <v>0</v>
      </c>
      <c r="AC853" s="1">
        <v>0.550000000000001</v>
      </c>
      <c r="AD853" s="1"/>
      <c r="AE853" s="1"/>
      <c r="AF853" s="1"/>
      <c r="AG853" s="1"/>
      <c r="AH853" s="1">
        <v>48.0847950750907</v>
      </c>
      <c r="AI853" s="1"/>
      <c r="AJ853" s="1">
        <f t="shared" si="85"/>
        <v>48.0847950750907</v>
      </c>
    </row>
    <row r="854" hidden="1" spans="1:36">
      <c r="A854" s="1" t="str">
        <f t="shared" si="80"/>
        <v>Kurdi Cross44579ICR-1/INV-2</v>
      </c>
      <c r="B854" s="1" t="s">
        <v>95</v>
      </c>
      <c r="C854" s="1" t="s">
        <v>96</v>
      </c>
      <c r="D854" s="3">
        <v>44579</v>
      </c>
      <c r="E854" s="1" t="s">
        <v>8</v>
      </c>
      <c r="F854" s="1" t="e">
        <f>SUMIFS(#REF!,#REF!,HFE!$D854)/60000</f>
        <v>#REF!</v>
      </c>
      <c r="G854" s="1" t="e">
        <f>SUMIFS(#REF!,#REF!,HFE!$D854)/60000</f>
        <v>#REF!</v>
      </c>
      <c r="H854" s="1" t="e">
        <f>(VLOOKUP(C854&amp;E854,#REF!,4,0)*HFE!G854)-62.1609343865936</f>
        <v>#REF!</v>
      </c>
      <c r="I854" s="1">
        <f>SUMIFS(Uploading_File_Generation!$D:$D,Uploading_File_Generation!$C:$C,HFE!$E854,Uploading_File_Generation!$B:$B,HFE!$C854,Uploading_File_Generation!$A:$A,HFE!$D854)</f>
        <v>0</v>
      </c>
      <c r="J854" s="8">
        <f>SUMIFS(Uploading_File_Generation!$E:$E,Uploading_File_Generation!$C:$C,HFE!$E854,Uploading_File_Generation!$B:$B,HFE!$C854,Uploading_File_Generation!$A:$A,HFE!$D854)</f>
        <v>0</v>
      </c>
      <c r="K854" s="9" t="e">
        <f t="shared" si="81"/>
        <v>#REF!</v>
      </c>
      <c r="L854" s="9" t="e">
        <f t="shared" si="82"/>
        <v>#REF!</v>
      </c>
      <c r="M854" s="1">
        <v>0</v>
      </c>
      <c r="N854" s="1">
        <f t="shared" si="83"/>
        <v>1</v>
      </c>
      <c r="O854" s="1">
        <f t="shared" si="84"/>
        <v>0.954166666666667</v>
      </c>
      <c r="P854" s="1" t="e">
        <f>I854/(VLOOKUP($C854&amp;$E854,#REF!,5,0)*24)</f>
        <v>#REF!</v>
      </c>
      <c r="Q854" s="1" t="e">
        <f>$I854/(VLOOKUP($C854&amp;$E854,#REF!,4,0)*24)</f>
        <v>#REF!</v>
      </c>
      <c r="R854" s="1" t="e">
        <f>$J854/(VLOOKUP($C854&amp;$E854,#REF!,5,0)*24)</f>
        <v>#REF!</v>
      </c>
      <c r="S854" s="1" t="e">
        <f>$J854/(VLOOKUP($C854&amp;$E854,#REF!,4,0)*24)</f>
        <v>#REF!</v>
      </c>
      <c r="T854" s="1">
        <f>SUMIFS(Uploading_File_Generation!$F:$F,Uploading_File_Generation!$C:$C,HFE!$E854,Uploading_File_Generation!$B:$B,HFE!$C854,Uploading_File_Generation!$A:$A,HFE!$D854)*100</f>
        <v>0</v>
      </c>
      <c r="U854" s="1">
        <v>11.45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0.550000000000001</v>
      </c>
      <c r="AB854" s="1">
        <v>0</v>
      </c>
      <c r="AC854" s="1">
        <v>0.550000000000001</v>
      </c>
      <c r="AD854" s="1"/>
      <c r="AE854" s="1"/>
      <c r="AF854" s="1"/>
      <c r="AG854" s="1"/>
      <c r="AH854" s="1">
        <v>48.0847950750907</v>
      </c>
      <c r="AI854" s="1"/>
      <c r="AJ854" s="1">
        <f t="shared" si="85"/>
        <v>48.0847950750907</v>
      </c>
    </row>
    <row r="855" hidden="1" spans="1:36">
      <c r="A855" s="1" t="str">
        <f t="shared" si="80"/>
        <v>Kurdi Cross44579ICR-1/INV-3</v>
      </c>
      <c r="B855" s="1" t="s">
        <v>95</v>
      </c>
      <c r="C855" s="1" t="s">
        <v>96</v>
      </c>
      <c r="D855" s="3">
        <v>44579</v>
      </c>
      <c r="E855" s="1" t="s">
        <v>9</v>
      </c>
      <c r="F855" s="1" t="e">
        <f>SUMIFS(#REF!,#REF!,HFE!$D855)/60000</f>
        <v>#REF!</v>
      </c>
      <c r="G855" s="1" t="e">
        <f>SUMIFS(#REF!,#REF!,HFE!$D855)/60000</f>
        <v>#REF!</v>
      </c>
      <c r="H855" s="1" t="e">
        <f>(VLOOKUP(C855&amp;E855,#REF!,4,0)*HFE!G855)-62.1609343865936</f>
        <v>#REF!</v>
      </c>
      <c r="I855" s="1">
        <f>SUMIFS(Uploading_File_Generation!$D:$D,Uploading_File_Generation!$C:$C,HFE!$E855,Uploading_File_Generation!$B:$B,HFE!$C855,Uploading_File_Generation!$A:$A,HFE!$D855)</f>
        <v>0</v>
      </c>
      <c r="J855" s="8">
        <f>SUMIFS(Uploading_File_Generation!$E:$E,Uploading_File_Generation!$C:$C,HFE!$E855,Uploading_File_Generation!$B:$B,HFE!$C855,Uploading_File_Generation!$A:$A,HFE!$D855)</f>
        <v>0</v>
      </c>
      <c r="K855" s="9" t="e">
        <f t="shared" si="81"/>
        <v>#REF!</v>
      </c>
      <c r="L855" s="9" t="e">
        <f t="shared" si="82"/>
        <v>#REF!</v>
      </c>
      <c r="M855" s="1">
        <v>0</v>
      </c>
      <c r="N855" s="1">
        <f t="shared" si="83"/>
        <v>1</v>
      </c>
      <c r="O855" s="1">
        <f t="shared" si="84"/>
        <v>0.954166666666667</v>
      </c>
      <c r="P855" s="1" t="e">
        <f>I855/(VLOOKUP($C855&amp;$E855,#REF!,5,0)*24)</f>
        <v>#REF!</v>
      </c>
      <c r="Q855" s="1" t="e">
        <f>$I855/(VLOOKUP($C855&amp;$E855,#REF!,4,0)*24)</f>
        <v>#REF!</v>
      </c>
      <c r="R855" s="1" t="e">
        <f>$J855/(VLOOKUP($C855&amp;$E855,#REF!,5,0)*24)</f>
        <v>#REF!</v>
      </c>
      <c r="S855" s="1" t="e">
        <f>$J855/(VLOOKUP($C855&amp;$E855,#REF!,4,0)*24)</f>
        <v>#REF!</v>
      </c>
      <c r="T855" s="1">
        <f>SUMIFS(Uploading_File_Generation!$F:$F,Uploading_File_Generation!$C:$C,HFE!$E855,Uploading_File_Generation!$B:$B,HFE!$C855,Uploading_File_Generation!$A:$A,HFE!$D855)*100</f>
        <v>0</v>
      </c>
      <c r="U855" s="1">
        <v>11.45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0.550000000000001</v>
      </c>
      <c r="AB855" s="1">
        <v>0</v>
      </c>
      <c r="AC855" s="1">
        <v>0.550000000000001</v>
      </c>
      <c r="AD855" s="1"/>
      <c r="AE855" s="1"/>
      <c r="AF855" s="1"/>
      <c r="AG855" s="1"/>
      <c r="AH855" s="1">
        <v>48.0847950750907</v>
      </c>
      <c r="AI855" s="1"/>
      <c r="AJ855" s="1">
        <f t="shared" si="85"/>
        <v>48.0847950750907</v>
      </c>
    </row>
    <row r="856" hidden="1" spans="1:36">
      <c r="A856" s="1" t="str">
        <f t="shared" si="80"/>
        <v>Kurdi Cross44579ICR-1/INV-4</v>
      </c>
      <c r="B856" s="1" t="s">
        <v>95</v>
      </c>
      <c r="C856" s="1" t="s">
        <v>96</v>
      </c>
      <c r="D856" s="3">
        <v>44579</v>
      </c>
      <c r="E856" s="1" t="s">
        <v>10</v>
      </c>
      <c r="F856" s="1" t="e">
        <f>SUMIFS(#REF!,#REF!,HFE!$D856)/60000</f>
        <v>#REF!</v>
      </c>
      <c r="G856" s="1" t="e">
        <f>SUMIFS(#REF!,#REF!,HFE!$D856)/60000</f>
        <v>#REF!</v>
      </c>
      <c r="H856" s="1" t="e">
        <f>(VLOOKUP(C856&amp;E856,#REF!,4,0)*HFE!G856)-62.1609343865936</f>
        <v>#REF!</v>
      </c>
      <c r="I856" s="1">
        <f>SUMIFS(Uploading_File_Generation!$D:$D,Uploading_File_Generation!$C:$C,HFE!$E856,Uploading_File_Generation!$B:$B,HFE!$C856,Uploading_File_Generation!$A:$A,HFE!$D856)</f>
        <v>0</v>
      </c>
      <c r="J856" s="8">
        <f>SUMIFS(Uploading_File_Generation!$E:$E,Uploading_File_Generation!$C:$C,HFE!$E856,Uploading_File_Generation!$B:$B,HFE!$C856,Uploading_File_Generation!$A:$A,HFE!$D856)</f>
        <v>0</v>
      </c>
      <c r="K856" s="9" t="e">
        <f t="shared" si="81"/>
        <v>#REF!</v>
      </c>
      <c r="L856" s="9" t="e">
        <f t="shared" si="82"/>
        <v>#REF!</v>
      </c>
      <c r="M856" s="1">
        <v>0</v>
      </c>
      <c r="N856" s="1">
        <f t="shared" si="83"/>
        <v>1</v>
      </c>
      <c r="O856" s="1">
        <f t="shared" si="84"/>
        <v>0.954166666666667</v>
      </c>
      <c r="P856" s="1" t="e">
        <f>I856/(VLOOKUP($C856&amp;$E856,#REF!,5,0)*24)</f>
        <v>#REF!</v>
      </c>
      <c r="Q856" s="1" t="e">
        <f>$I856/(VLOOKUP($C856&amp;$E856,#REF!,4,0)*24)</f>
        <v>#REF!</v>
      </c>
      <c r="R856" s="1" t="e">
        <f>$J856/(VLOOKUP($C856&amp;$E856,#REF!,5,0)*24)</f>
        <v>#REF!</v>
      </c>
      <c r="S856" s="1" t="e">
        <f>$J856/(VLOOKUP($C856&amp;$E856,#REF!,4,0)*24)</f>
        <v>#REF!</v>
      </c>
      <c r="T856" s="1">
        <f>SUMIFS(Uploading_File_Generation!$F:$F,Uploading_File_Generation!$C:$C,HFE!$E856,Uploading_File_Generation!$B:$B,HFE!$C856,Uploading_File_Generation!$A:$A,HFE!$D856)*100</f>
        <v>0</v>
      </c>
      <c r="U856" s="1">
        <v>11.45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0.550000000000001</v>
      </c>
      <c r="AB856" s="1">
        <v>0</v>
      </c>
      <c r="AC856" s="1">
        <v>0.550000000000001</v>
      </c>
      <c r="AD856" s="1"/>
      <c r="AE856" s="1"/>
      <c r="AF856" s="1"/>
      <c r="AG856" s="1"/>
      <c r="AH856" s="1">
        <v>48.0847950750907</v>
      </c>
      <c r="AI856" s="1"/>
      <c r="AJ856" s="1">
        <f t="shared" si="85"/>
        <v>48.0847950750907</v>
      </c>
    </row>
    <row r="857" hidden="1" spans="1:36">
      <c r="A857" s="1" t="str">
        <f t="shared" si="80"/>
        <v>Kurdi Cross44579ICR-2/INV-1</v>
      </c>
      <c r="B857" s="1" t="s">
        <v>95</v>
      </c>
      <c r="C857" s="1" t="s">
        <v>96</v>
      </c>
      <c r="D857" s="3">
        <v>44579</v>
      </c>
      <c r="E857" s="1" t="s">
        <v>17</v>
      </c>
      <c r="F857" s="1" t="e">
        <f>SUMIFS(#REF!,#REF!,HFE!$D857)/60000</f>
        <v>#REF!</v>
      </c>
      <c r="G857" s="1" t="e">
        <f>SUMIFS(#REF!,#REF!,HFE!$D857)/60000</f>
        <v>#REF!</v>
      </c>
      <c r="H857" s="1" t="e">
        <f>(VLOOKUP(C857&amp;E857,#REF!,4,0)*HFE!G857)-62.1609343865936</f>
        <v>#REF!</v>
      </c>
      <c r="I857" s="1">
        <f>SUMIFS(Uploading_File_Generation!$D:$D,Uploading_File_Generation!$C:$C,HFE!$E857,Uploading_File_Generation!$B:$B,HFE!$C857,Uploading_File_Generation!$A:$A,HFE!$D857)</f>
        <v>0</v>
      </c>
      <c r="J857" s="8">
        <f>SUMIFS(Uploading_File_Generation!$E:$E,Uploading_File_Generation!$C:$C,HFE!$E857,Uploading_File_Generation!$B:$B,HFE!$C857,Uploading_File_Generation!$A:$A,HFE!$D857)</f>
        <v>0</v>
      </c>
      <c r="K857" s="9" t="e">
        <f t="shared" si="81"/>
        <v>#REF!</v>
      </c>
      <c r="L857" s="9" t="e">
        <f t="shared" si="82"/>
        <v>#REF!</v>
      </c>
      <c r="M857" s="1">
        <v>0</v>
      </c>
      <c r="N857" s="1">
        <f t="shared" si="83"/>
        <v>1</v>
      </c>
      <c r="O857" s="1">
        <f t="shared" si="84"/>
        <v>0.954166666666667</v>
      </c>
      <c r="P857" s="1" t="e">
        <f>I857/(VLOOKUP($C857&amp;$E857,#REF!,5,0)*24)</f>
        <v>#REF!</v>
      </c>
      <c r="Q857" s="1" t="e">
        <f>$I857/(VLOOKUP($C857&amp;$E857,#REF!,4,0)*24)</f>
        <v>#REF!</v>
      </c>
      <c r="R857" s="1" t="e">
        <f>$J857/(VLOOKUP($C857&amp;$E857,#REF!,5,0)*24)</f>
        <v>#REF!</v>
      </c>
      <c r="S857" s="1" t="e">
        <f>$J857/(VLOOKUP($C857&amp;$E857,#REF!,4,0)*24)</f>
        <v>#REF!</v>
      </c>
      <c r="T857" s="1">
        <f>SUMIFS(Uploading_File_Generation!$F:$F,Uploading_File_Generation!$C:$C,HFE!$E857,Uploading_File_Generation!$B:$B,HFE!$C857,Uploading_File_Generation!$A:$A,HFE!$D857)*100</f>
        <v>0</v>
      </c>
      <c r="U857" s="1">
        <v>11.45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0.550000000000001</v>
      </c>
      <c r="AB857" s="1">
        <v>0</v>
      </c>
      <c r="AC857" s="1">
        <v>0.550000000000001</v>
      </c>
      <c r="AD857" s="1"/>
      <c r="AE857" s="1"/>
      <c r="AF857" s="1"/>
      <c r="AG857" s="1"/>
      <c r="AH857" s="1">
        <v>48.0847950750907</v>
      </c>
      <c r="AI857" s="1"/>
      <c r="AJ857" s="1">
        <f t="shared" si="85"/>
        <v>48.0847950750907</v>
      </c>
    </row>
    <row r="858" hidden="1" spans="1:36">
      <c r="A858" s="1" t="str">
        <f t="shared" si="80"/>
        <v>Kurdi Cross44579ICR-2/INV-2</v>
      </c>
      <c r="B858" s="1" t="s">
        <v>95</v>
      </c>
      <c r="C858" s="1" t="s">
        <v>96</v>
      </c>
      <c r="D858" s="3">
        <v>44579</v>
      </c>
      <c r="E858" s="1" t="s">
        <v>18</v>
      </c>
      <c r="F858" s="1" t="e">
        <f>SUMIFS(#REF!,#REF!,HFE!$D858)/60000</f>
        <v>#REF!</v>
      </c>
      <c r="G858" s="1" t="e">
        <f>SUMIFS(#REF!,#REF!,HFE!$D858)/60000</f>
        <v>#REF!</v>
      </c>
      <c r="H858" s="1" t="e">
        <f>(VLOOKUP(C858&amp;E858,#REF!,4,0)*HFE!G858)-62.1609343865936</f>
        <v>#REF!</v>
      </c>
      <c r="I858" s="1">
        <f>SUMIFS(Uploading_File_Generation!$D:$D,Uploading_File_Generation!$C:$C,HFE!$E858,Uploading_File_Generation!$B:$B,HFE!$C858,Uploading_File_Generation!$A:$A,HFE!$D858)</f>
        <v>0</v>
      </c>
      <c r="J858" s="8">
        <f>SUMIFS(Uploading_File_Generation!$E:$E,Uploading_File_Generation!$C:$C,HFE!$E858,Uploading_File_Generation!$B:$B,HFE!$C858,Uploading_File_Generation!$A:$A,HFE!$D858)</f>
        <v>0</v>
      </c>
      <c r="K858" s="9" t="e">
        <f t="shared" si="81"/>
        <v>#REF!</v>
      </c>
      <c r="L858" s="9" t="e">
        <f t="shared" si="82"/>
        <v>#REF!</v>
      </c>
      <c r="M858" s="1">
        <v>0</v>
      </c>
      <c r="N858" s="1">
        <f t="shared" si="83"/>
        <v>1</v>
      </c>
      <c r="O858" s="1">
        <f t="shared" si="84"/>
        <v>0.954166666666667</v>
      </c>
      <c r="P858" s="1" t="e">
        <f>I858/(VLOOKUP($C858&amp;$E858,#REF!,5,0)*24)</f>
        <v>#REF!</v>
      </c>
      <c r="Q858" s="1" t="e">
        <f>$I858/(VLOOKUP($C858&amp;$E858,#REF!,4,0)*24)</f>
        <v>#REF!</v>
      </c>
      <c r="R858" s="1" t="e">
        <f>$J858/(VLOOKUP($C858&amp;$E858,#REF!,5,0)*24)</f>
        <v>#REF!</v>
      </c>
      <c r="S858" s="1" t="e">
        <f>$J858/(VLOOKUP($C858&amp;$E858,#REF!,4,0)*24)</f>
        <v>#REF!</v>
      </c>
      <c r="T858" s="1">
        <f>SUMIFS(Uploading_File_Generation!$F:$F,Uploading_File_Generation!$C:$C,HFE!$E858,Uploading_File_Generation!$B:$B,HFE!$C858,Uploading_File_Generation!$A:$A,HFE!$D858)*100</f>
        <v>0</v>
      </c>
      <c r="U858" s="1">
        <v>11.45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0.550000000000001</v>
      </c>
      <c r="AB858" s="1">
        <v>0</v>
      </c>
      <c r="AC858" s="1">
        <v>0.550000000000001</v>
      </c>
      <c r="AD858" s="1"/>
      <c r="AE858" s="1"/>
      <c r="AF858" s="1"/>
      <c r="AG858" s="1"/>
      <c r="AH858" s="1">
        <v>48.0847950750907</v>
      </c>
      <c r="AI858" s="1"/>
      <c r="AJ858" s="1">
        <f t="shared" si="85"/>
        <v>48.0847950750907</v>
      </c>
    </row>
    <row r="859" hidden="1" spans="1:36">
      <c r="A859" s="1" t="str">
        <f t="shared" si="80"/>
        <v>Kurdi Cross44579ICR-2/INV-3</v>
      </c>
      <c r="B859" s="1" t="s">
        <v>95</v>
      </c>
      <c r="C859" s="1" t="s">
        <v>96</v>
      </c>
      <c r="D859" s="3">
        <v>44579</v>
      </c>
      <c r="E859" s="1" t="s">
        <v>19</v>
      </c>
      <c r="F859" s="1" t="e">
        <f>SUMIFS(#REF!,#REF!,HFE!$D859)/60000</f>
        <v>#REF!</v>
      </c>
      <c r="G859" s="1" t="e">
        <f>SUMIFS(#REF!,#REF!,HFE!$D859)/60000</f>
        <v>#REF!</v>
      </c>
      <c r="H859" s="1" t="e">
        <f>(VLOOKUP(C859&amp;E859,#REF!,4,0)*HFE!G859)-62.1609343865936</f>
        <v>#REF!</v>
      </c>
      <c r="I859" s="1">
        <f>SUMIFS(Uploading_File_Generation!$D:$D,Uploading_File_Generation!$C:$C,HFE!$E859,Uploading_File_Generation!$B:$B,HFE!$C859,Uploading_File_Generation!$A:$A,HFE!$D859)</f>
        <v>0</v>
      </c>
      <c r="J859" s="8">
        <f>SUMIFS(Uploading_File_Generation!$E:$E,Uploading_File_Generation!$C:$C,HFE!$E859,Uploading_File_Generation!$B:$B,HFE!$C859,Uploading_File_Generation!$A:$A,HFE!$D859)</f>
        <v>0</v>
      </c>
      <c r="K859" s="9" t="e">
        <f t="shared" si="81"/>
        <v>#REF!</v>
      </c>
      <c r="L859" s="9" t="e">
        <f t="shared" si="82"/>
        <v>#REF!</v>
      </c>
      <c r="M859" s="1">
        <v>0</v>
      </c>
      <c r="N859" s="1">
        <f t="shared" si="83"/>
        <v>1</v>
      </c>
      <c r="O859" s="1">
        <f t="shared" si="84"/>
        <v>0.954166666666667</v>
      </c>
      <c r="P859" s="1" t="e">
        <f>I859/(VLOOKUP($C859&amp;$E859,#REF!,5,0)*24)</f>
        <v>#REF!</v>
      </c>
      <c r="Q859" s="1" t="e">
        <f>$I859/(VLOOKUP($C859&amp;$E859,#REF!,4,0)*24)</f>
        <v>#REF!</v>
      </c>
      <c r="R859" s="1" t="e">
        <f>$J859/(VLOOKUP($C859&amp;$E859,#REF!,5,0)*24)</f>
        <v>#REF!</v>
      </c>
      <c r="S859" s="1" t="e">
        <f>$J859/(VLOOKUP($C859&amp;$E859,#REF!,4,0)*24)</f>
        <v>#REF!</v>
      </c>
      <c r="T859" s="1">
        <f>SUMIFS(Uploading_File_Generation!$F:$F,Uploading_File_Generation!$C:$C,HFE!$E859,Uploading_File_Generation!$B:$B,HFE!$C859,Uploading_File_Generation!$A:$A,HFE!$D859)*100</f>
        <v>0</v>
      </c>
      <c r="U859" s="1">
        <v>11.45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0.550000000000001</v>
      </c>
      <c r="AB859" s="1">
        <v>0</v>
      </c>
      <c r="AC859" s="1">
        <v>0.550000000000001</v>
      </c>
      <c r="AD859" s="1"/>
      <c r="AE859" s="1"/>
      <c r="AF859" s="1"/>
      <c r="AG859" s="1"/>
      <c r="AH859" s="1">
        <v>48.0847950750907</v>
      </c>
      <c r="AI859" s="1"/>
      <c r="AJ859" s="1">
        <f t="shared" si="85"/>
        <v>48.0847950750907</v>
      </c>
    </row>
    <row r="860" hidden="1" spans="1:36">
      <c r="A860" s="1" t="str">
        <f t="shared" si="80"/>
        <v>Kurdi Cross44579ICR-2/INV-4</v>
      </c>
      <c r="B860" s="1" t="s">
        <v>95</v>
      </c>
      <c r="C860" s="1" t="s">
        <v>96</v>
      </c>
      <c r="D860" s="3">
        <v>44579</v>
      </c>
      <c r="E860" s="1" t="s">
        <v>20</v>
      </c>
      <c r="F860" s="1" t="e">
        <f>SUMIFS(#REF!,#REF!,HFE!$D860)/60000</f>
        <v>#REF!</v>
      </c>
      <c r="G860" s="1" t="e">
        <f>SUMIFS(#REF!,#REF!,HFE!$D860)/60000</f>
        <v>#REF!</v>
      </c>
      <c r="H860" s="1" t="e">
        <f>(VLOOKUP(C860&amp;E860,#REF!,4,0)*HFE!G860)-62.1609343865936</f>
        <v>#REF!</v>
      </c>
      <c r="I860" s="1">
        <f>SUMIFS(Uploading_File_Generation!$D:$D,Uploading_File_Generation!$C:$C,HFE!$E860,Uploading_File_Generation!$B:$B,HFE!$C860,Uploading_File_Generation!$A:$A,HFE!$D860)</f>
        <v>0</v>
      </c>
      <c r="J860" s="8">
        <f>SUMIFS(Uploading_File_Generation!$E:$E,Uploading_File_Generation!$C:$C,HFE!$E860,Uploading_File_Generation!$B:$B,HFE!$C860,Uploading_File_Generation!$A:$A,HFE!$D860)</f>
        <v>0</v>
      </c>
      <c r="K860" s="9" t="e">
        <f t="shared" si="81"/>
        <v>#REF!</v>
      </c>
      <c r="L860" s="9" t="e">
        <f t="shared" si="82"/>
        <v>#REF!</v>
      </c>
      <c r="M860" s="1">
        <v>0</v>
      </c>
      <c r="N860" s="1">
        <f t="shared" si="83"/>
        <v>1</v>
      </c>
      <c r="O860" s="1">
        <f t="shared" si="84"/>
        <v>0.954166666666667</v>
      </c>
      <c r="P860" s="1" t="e">
        <f>I860/(VLOOKUP($C860&amp;$E860,#REF!,5,0)*24)</f>
        <v>#REF!</v>
      </c>
      <c r="Q860" s="1" t="e">
        <f>$I860/(VLOOKUP($C860&amp;$E860,#REF!,4,0)*24)</f>
        <v>#REF!</v>
      </c>
      <c r="R860" s="1" t="e">
        <f>$J860/(VLOOKUP($C860&amp;$E860,#REF!,5,0)*24)</f>
        <v>#REF!</v>
      </c>
      <c r="S860" s="1" t="e">
        <f>$J860/(VLOOKUP($C860&amp;$E860,#REF!,4,0)*24)</f>
        <v>#REF!</v>
      </c>
      <c r="T860" s="1">
        <f>SUMIFS(Uploading_File_Generation!$F:$F,Uploading_File_Generation!$C:$C,HFE!$E860,Uploading_File_Generation!$B:$B,HFE!$C860,Uploading_File_Generation!$A:$A,HFE!$D860)*100</f>
        <v>0</v>
      </c>
      <c r="U860" s="1">
        <v>11.45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0.550000000000001</v>
      </c>
      <c r="AB860" s="1">
        <v>0</v>
      </c>
      <c r="AC860" s="1">
        <v>0.550000000000001</v>
      </c>
      <c r="AD860" s="1"/>
      <c r="AE860" s="1"/>
      <c r="AF860" s="1"/>
      <c r="AG860" s="1"/>
      <c r="AH860" s="1">
        <v>48.0847950750907</v>
      </c>
      <c r="AI860" s="1"/>
      <c r="AJ860" s="1">
        <f t="shared" si="85"/>
        <v>48.0847950750907</v>
      </c>
    </row>
    <row r="861" hidden="1" spans="1:36">
      <c r="A861" s="1" t="str">
        <f t="shared" si="80"/>
        <v>Kurdi Cross44579ICR-3/INV-1</v>
      </c>
      <c r="B861" s="1" t="s">
        <v>95</v>
      </c>
      <c r="C861" s="1" t="s">
        <v>96</v>
      </c>
      <c r="D861" s="3">
        <v>44579</v>
      </c>
      <c r="E861" s="1" t="s">
        <v>27</v>
      </c>
      <c r="F861" s="1" t="e">
        <f>SUMIFS(#REF!,#REF!,HFE!$D861)/60000</f>
        <v>#REF!</v>
      </c>
      <c r="G861" s="1" t="e">
        <f>SUMIFS(#REF!,#REF!,HFE!$D861)/60000</f>
        <v>#REF!</v>
      </c>
      <c r="H861" s="1" t="e">
        <f>(VLOOKUP(C861&amp;E861,#REF!,4,0)*HFE!G861)-62.1609343865936</f>
        <v>#REF!</v>
      </c>
      <c r="I861" s="1">
        <f>SUMIFS(Uploading_File_Generation!$D:$D,Uploading_File_Generation!$C:$C,HFE!$E861,Uploading_File_Generation!$B:$B,HFE!$C861,Uploading_File_Generation!$A:$A,HFE!$D861)</f>
        <v>0</v>
      </c>
      <c r="J861" s="8">
        <f>SUMIFS(Uploading_File_Generation!$E:$E,Uploading_File_Generation!$C:$C,HFE!$E861,Uploading_File_Generation!$B:$B,HFE!$C861,Uploading_File_Generation!$A:$A,HFE!$D861)</f>
        <v>0</v>
      </c>
      <c r="K861" s="9" t="e">
        <f t="shared" si="81"/>
        <v>#REF!</v>
      </c>
      <c r="L861" s="9" t="e">
        <f t="shared" si="82"/>
        <v>#REF!</v>
      </c>
      <c r="M861" s="1">
        <v>0</v>
      </c>
      <c r="N861" s="1">
        <f t="shared" si="83"/>
        <v>1</v>
      </c>
      <c r="O861" s="1">
        <f t="shared" si="84"/>
        <v>0.954166666666667</v>
      </c>
      <c r="P861" s="1" t="e">
        <f>I861/(VLOOKUP($C861&amp;$E861,#REF!,5,0)*24)</f>
        <v>#REF!</v>
      </c>
      <c r="Q861" s="1" t="e">
        <f>$I861/(VLOOKUP($C861&amp;$E861,#REF!,4,0)*24)</f>
        <v>#REF!</v>
      </c>
      <c r="R861" s="1" t="e">
        <f>$J861/(VLOOKUP($C861&amp;$E861,#REF!,5,0)*24)</f>
        <v>#REF!</v>
      </c>
      <c r="S861" s="1" t="e">
        <f>$J861/(VLOOKUP($C861&amp;$E861,#REF!,4,0)*24)</f>
        <v>#REF!</v>
      </c>
      <c r="T861" s="1">
        <f>SUMIFS(Uploading_File_Generation!$F:$F,Uploading_File_Generation!$C:$C,HFE!$E861,Uploading_File_Generation!$B:$B,HFE!$C861,Uploading_File_Generation!$A:$A,HFE!$D861)*100</f>
        <v>0</v>
      </c>
      <c r="U861" s="1">
        <v>11.45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0.550000000000001</v>
      </c>
      <c r="AB861" s="1">
        <v>0</v>
      </c>
      <c r="AC861" s="1">
        <v>0.550000000000001</v>
      </c>
      <c r="AD861" s="1"/>
      <c r="AE861" s="1"/>
      <c r="AF861" s="1"/>
      <c r="AG861" s="1"/>
      <c r="AH861" s="1">
        <v>48.0847950750907</v>
      </c>
      <c r="AI861" s="1"/>
      <c r="AJ861" s="1">
        <f t="shared" si="85"/>
        <v>48.0847950750907</v>
      </c>
    </row>
    <row r="862" hidden="1" spans="1:36">
      <c r="A862" s="1" t="str">
        <f t="shared" si="80"/>
        <v>Kurdi Cross44579ICR-3/INV-2</v>
      </c>
      <c r="B862" s="1" t="s">
        <v>95</v>
      </c>
      <c r="C862" s="1" t="s">
        <v>96</v>
      </c>
      <c r="D862" s="3">
        <v>44579</v>
      </c>
      <c r="E862" s="1" t="s">
        <v>28</v>
      </c>
      <c r="F862" s="1" t="e">
        <f>SUMIFS(#REF!,#REF!,HFE!$D862)/60000</f>
        <v>#REF!</v>
      </c>
      <c r="G862" s="1" t="e">
        <f>SUMIFS(#REF!,#REF!,HFE!$D862)/60000</f>
        <v>#REF!</v>
      </c>
      <c r="H862" s="1" t="e">
        <f>(VLOOKUP(C862&amp;E862,#REF!,4,0)*HFE!G862)-62.1609343865936</f>
        <v>#REF!</v>
      </c>
      <c r="I862" s="1">
        <f>SUMIFS(Uploading_File_Generation!$D:$D,Uploading_File_Generation!$C:$C,HFE!$E862,Uploading_File_Generation!$B:$B,HFE!$C862,Uploading_File_Generation!$A:$A,HFE!$D862)</f>
        <v>0</v>
      </c>
      <c r="J862" s="8">
        <f>SUMIFS(Uploading_File_Generation!$E:$E,Uploading_File_Generation!$C:$C,HFE!$E862,Uploading_File_Generation!$B:$B,HFE!$C862,Uploading_File_Generation!$A:$A,HFE!$D862)</f>
        <v>0</v>
      </c>
      <c r="K862" s="9" t="e">
        <f t="shared" si="81"/>
        <v>#REF!</v>
      </c>
      <c r="L862" s="9" t="e">
        <f t="shared" si="82"/>
        <v>#REF!</v>
      </c>
      <c r="M862" s="1">
        <v>0</v>
      </c>
      <c r="N862" s="1">
        <f t="shared" si="83"/>
        <v>1</v>
      </c>
      <c r="O862" s="1">
        <f t="shared" si="84"/>
        <v>0.954166666666667</v>
      </c>
      <c r="P862" s="1" t="e">
        <f>I862/(VLOOKUP($C862&amp;$E862,#REF!,5,0)*24)</f>
        <v>#REF!</v>
      </c>
      <c r="Q862" s="1" t="e">
        <f>$I862/(VLOOKUP($C862&amp;$E862,#REF!,4,0)*24)</f>
        <v>#REF!</v>
      </c>
      <c r="R862" s="1" t="e">
        <f>$J862/(VLOOKUP($C862&amp;$E862,#REF!,5,0)*24)</f>
        <v>#REF!</v>
      </c>
      <c r="S862" s="1" t="e">
        <f>$J862/(VLOOKUP($C862&amp;$E862,#REF!,4,0)*24)</f>
        <v>#REF!</v>
      </c>
      <c r="T862" s="1">
        <f>SUMIFS(Uploading_File_Generation!$F:$F,Uploading_File_Generation!$C:$C,HFE!$E862,Uploading_File_Generation!$B:$B,HFE!$C862,Uploading_File_Generation!$A:$A,HFE!$D862)*100</f>
        <v>0</v>
      </c>
      <c r="U862" s="1">
        <v>11.45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0.550000000000001</v>
      </c>
      <c r="AB862" s="1">
        <v>0</v>
      </c>
      <c r="AC862" s="1">
        <v>0.550000000000001</v>
      </c>
      <c r="AD862" s="1"/>
      <c r="AE862" s="1"/>
      <c r="AF862" s="1"/>
      <c r="AG862" s="1"/>
      <c r="AH862" s="1">
        <v>48.0847950750907</v>
      </c>
      <c r="AI862" s="1"/>
      <c r="AJ862" s="1">
        <f t="shared" si="85"/>
        <v>48.0847950750907</v>
      </c>
    </row>
    <row r="863" hidden="1" spans="1:36">
      <c r="A863" s="1" t="str">
        <f t="shared" si="80"/>
        <v>Kurdi Cross44579ICR-3/INV-3</v>
      </c>
      <c r="B863" s="1" t="s">
        <v>95</v>
      </c>
      <c r="C863" s="1" t="s">
        <v>96</v>
      </c>
      <c r="D863" s="3">
        <v>44579</v>
      </c>
      <c r="E863" s="1" t="s">
        <v>29</v>
      </c>
      <c r="F863" s="1" t="e">
        <f>SUMIFS(#REF!,#REF!,HFE!$D863)/60000</f>
        <v>#REF!</v>
      </c>
      <c r="G863" s="1" t="e">
        <f>SUMIFS(#REF!,#REF!,HFE!$D863)/60000</f>
        <v>#REF!</v>
      </c>
      <c r="H863" s="1" t="e">
        <f>(VLOOKUP(C863&amp;E863,#REF!,4,0)*HFE!G863)-62.1609343865936</f>
        <v>#REF!</v>
      </c>
      <c r="I863" s="1">
        <f>SUMIFS(Uploading_File_Generation!$D:$D,Uploading_File_Generation!$C:$C,HFE!$E863,Uploading_File_Generation!$B:$B,HFE!$C863,Uploading_File_Generation!$A:$A,HFE!$D863)</f>
        <v>0</v>
      </c>
      <c r="J863" s="8">
        <f>SUMIFS(Uploading_File_Generation!$E:$E,Uploading_File_Generation!$C:$C,HFE!$E863,Uploading_File_Generation!$B:$B,HFE!$C863,Uploading_File_Generation!$A:$A,HFE!$D863)</f>
        <v>0</v>
      </c>
      <c r="K863" s="9" t="e">
        <f t="shared" si="81"/>
        <v>#REF!</v>
      </c>
      <c r="L863" s="9" t="e">
        <f t="shared" si="82"/>
        <v>#REF!</v>
      </c>
      <c r="M863" s="1">
        <v>0</v>
      </c>
      <c r="N863" s="1">
        <f t="shared" si="83"/>
        <v>1</v>
      </c>
      <c r="O863" s="1">
        <f t="shared" si="84"/>
        <v>0.954166666666667</v>
      </c>
      <c r="P863" s="1" t="e">
        <f>I863/(VLOOKUP($C863&amp;$E863,#REF!,5,0)*24)</f>
        <v>#REF!</v>
      </c>
      <c r="Q863" s="1" t="e">
        <f>$I863/(VLOOKUP($C863&amp;$E863,#REF!,4,0)*24)</f>
        <v>#REF!</v>
      </c>
      <c r="R863" s="1" t="e">
        <f>$J863/(VLOOKUP($C863&amp;$E863,#REF!,5,0)*24)</f>
        <v>#REF!</v>
      </c>
      <c r="S863" s="1" t="e">
        <f>$J863/(VLOOKUP($C863&amp;$E863,#REF!,4,0)*24)</f>
        <v>#REF!</v>
      </c>
      <c r="T863" s="1">
        <f>SUMIFS(Uploading_File_Generation!$F:$F,Uploading_File_Generation!$C:$C,HFE!$E863,Uploading_File_Generation!$B:$B,HFE!$C863,Uploading_File_Generation!$A:$A,HFE!$D863)*100</f>
        <v>0</v>
      </c>
      <c r="U863" s="1">
        <v>11.45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0.550000000000001</v>
      </c>
      <c r="AB863" s="1">
        <v>0</v>
      </c>
      <c r="AC863" s="1">
        <v>0.550000000000001</v>
      </c>
      <c r="AD863" s="1"/>
      <c r="AE863" s="1"/>
      <c r="AF863" s="1"/>
      <c r="AG863" s="1"/>
      <c r="AH863" s="1">
        <v>48.0847950750907</v>
      </c>
      <c r="AI863" s="1"/>
      <c r="AJ863" s="1">
        <f t="shared" si="85"/>
        <v>48.0847950750907</v>
      </c>
    </row>
    <row r="864" hidden="1" spans="1:36">
      <c r="A864" s="1" t="str">
        <f t="shared" si="80"/>
        <v>Kurdi Cross44579ICR-3/INV-4</v>
      </c>
      <c r="B864" s="1" t="s">
        <v>95</v>
      </c>
      <c r="C864" s="1" t="s">
        <v>96</v>
      </c>
      <c r="D864" s="3">
        <v>44579</v>
      </c>
      <c r="E864" s="1" t="s">
        <v>30</v>
      </c>
      <c r="F864" s="1" t="e">
        <f>SUMIFS(#REF!,#REF!,HFE!$D864)/60000</f>
        <v>#REF!</v>
      </c>
      <c r="G864" s="1" t="e">
        <f>SUMIFS(#REF!,#REF!,HFE!$D864)/60000</f>
        <v>#REF!</v>
      </c>
      <c r="H864" s="1" t="e">
        <f>(VLOOKUP(C864&amp;E864,#REF!,4,0)*HFE!G864)-62.1609343865936</f>
        <v>#REF!</v>
      </c>
      <c r="I864" s="1">
        <f>SUMIFS(Uploading_File_Generation!$D:$D,Uploading_File_Generation!$C:$C,HFE!$E864,Uploading_File_Generation!$B:$B,HFE!$C864,Uploading_File_Generation!$A:$A,HFE!$D864)</f>
        <v>0</v>
      </c>
      <c r="J864" s="8">
        <f>SUMIFS(Uploading_File_Generation!$E:$E,Uploading_File_Generation!$C:$C,HFE!$E864,Uploading_File_Generation!$B:$B,HFE!$C864,Uploading_File_Generation!$A:$A,HFE!$D864)</f>
        <v>0</v>
      </c>
      <c r="K864" s="9" t="e">
        <f t="shared" si="81"/>
        <v>#REF!</v>
      </c>
      <c r="L864" s="9" t="e">
        <f t="shared" si="82"/>
        <v>#REF!</v>
      </c>
      <c r="M864" s="1">
        <v>0</v>
      </c>
      <c r="N864" s="1">
        <f t="shared" si="83"/>
        <v>1</v>
      </c>
      <c r="O864" s="1">
        <f t="shared" si="84"/>
        <v>0.954166666666667</v>
      </c>
      <c r="P864" s="1" t="e">
        <f>I864/(VLOOKUP($C864&amp;$E864,#REF!,5,0)*24)</f>
        <v>#REF!</v>
      </c>
      <c r="Q864" s="1" t="e">
        <f>$I864/(VLOOKUP($C864&amp;$E864,#REF!,4,0)*24)</f>
        <v>#REF!</v>
      </c>
      <c r="R864" s="1" t="e">
        <f>$J864/(VLOOKUP($C864&amp;$E864,#REF!,5,0)*24)</f>
        <v>#REF!</v>
      </c>
      <c r="S864" s="1" t="e">
        <f>$J864/(VLOOKUP($C864&amp;$E864,#REF!,4,0)*24)</f>
        <v>#REF!</v>
      </c>
      <c r="T864" s="1">
        <f>SUMIFS(Uploading_File_Generation!$F:$F,Uploading_File_Generation!$C:$C,HFE!$E864,Uploading_File_Generation!$B:$B,HFE!$C864,Uploading_File_Generation!$A:$A,HFE!$D864)*100</f>
        <v>0</v>
      </c>
      <c r="U864" s="1">
        <v>11.45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0.550000000000001</v>
      </c>
      <c r="AB864" s="1">
        <v>0</v>
      </c>
      <c r="AC864" s="1">
        <v>0.550000000000001</v>
      </c>
      <c r="AD864" s="1"/>
      <c r="AE864" s="1"/>
      <c r="AF864" s="1"/>
      <c r="AG864" s="1"/>
      <c r="AH864" s="1">
        <v>48.0847950750907</v>
      </c>
      <c r="AI864" s="1"/>
      <c r="AJ864" s="1">
        <f t="shared" si="85"/>
        <v>48.0847950750907</v>
      </c>
    </row>
    <row r="865" hidden="1" spans="1:36">
      <c r="A865" s="1" t="str">
        <f t="shared" si="80"/>
        <v>Kurdi Cross44579ICR-4/INV-1</v>
      </c>
      <c r="B865" s="1" t="s">
        <v>95</v>
      </c>
      <c r="C865" s="1" t="s">
        <v>96</v>
      </c>
      <c r="D865" s="3">
        <v>44579</v>
      </c>
      <c r="E865" s="1" t="s">
        <v>97</v>
      </c>
      <c r="F865" s="1" t="e">
        <f>SUMIFS(#REF!,#REF!,HFE!$D865)/60000</f>
        <v>#REF!</v>
      </c>
      <c r="G865" s="1" t="e">
        <f>SUMIFS(#REF!,#REF!,HFE!$D865)/60000</f>
        <v>#REF!</v>
      </c>
      <c r="H865" s="1" t="e">
        <f>(VLOOKUP(C865&amp;E865,#REF!,4,0)*HFE!G865)-62.1609343865936</f>
        <v>#REF!</v>
      </c>
      <c r="I865" s="1">
        <f>SUMIFS(Uploading_File_Generation!$D:$D,Uploading_File_Generation!$C:$C,HFE!$E865,Uploading_File_Generation!$B:$B,HFE!$C865,Uploading_File_Generation!$A:$A,HFE!$D865)</f>
        <v>0</v>
      </c>
      <c r="J865" s="8">
        <f>SUMIFS(Uploading_File_Generation!$E:$E,Uploading_File_Generation!$C:$C,HFE!$E865,Uploading_File_Generation!$B:$B,HFE!$C865,Uploading_File_Generation!$A:$A,HFE!$D865)</f>
        <v>0</v>
      </c>
      <c r="K865" s="9" t="e">
        <f t="shared" si="81"/>
        <v>#REF!</v>
      </c>
      <c r="L865" s="9" t="e">
        <f t="shared" si="82"/>
        <v>#REF!</v>
      </c>
      <c r="M865" s="1">
        <v>0</v>
      </c>
      <c r="N865" s="1">
        <f t="shared" si="83"/>
        <v>1</v>
      </c>
      <c r="O865" s="1">
        <f t="shared" si="84"/>
        <v>0.954166666666667</v>
      </c>
      <c r="P865" s="1" t="e">
        <f>I865/(VLOOKUP($C865&amp;$E865,#REF!,5,0)*24)</f>
        <v>#REF!</v>
      </c>
      <c r="Q865" s="1" t="e">
        <f>$I865/(VLOOKUP($C865&amp;$E865,#REF!,4,0)*24)</f>
        <v>#REF!</v>
      </c>
      <c r="R865" s="1" t="e">
        <f>$J865/(VLOOKUP($C865&amp;$E865,#REF!,5,0)*24)</f>
        <v>#REF!</v>
      </c>
      <c r="S865" s="1" t="e">
        <f>$J865/(VLOOKUP($C865&amp;$E865,#REF!,4,0)*24)</f>
        <v>#REF!</v>
      </c>
      <c r="T865" s="1">
        <f>SUMIFS(Uploading_File_Generation!$F:$F,Uploading_File_Generation!$C:$C,HFE!$E865,Uploading_File_Generation!$B:$B,HFE!$C865,Uploading_File_Generation!$A:$A,HFE!$D865)*100</f>
        <v>0</v>
      </c>
      <c r="U865" s="1">
        <v>11.45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0.550000000000001</v>
      </c>
      <c r="AB865" s="1">
        <v>0</v>
      </c>
      <c r="AC865" s="1">
        <v>0.550000000000001</v>
      </c>
      <c r="AD865" s="1"/>
      <c r="AE865" s="1"/>
      <c r="AF865" s="1"/>
      <c r="AG865" s="1"/>
      <c r="AH865" s="1">
        <v>48.0847950750907</v>
      </c>
      <c r="AI865" s="1"/>
      <c r="AJ865" s="1">
        <f t="shared" si="85"/>
        <v>48.0847950750907</v>
      </c>
    </row>
    <row r="866" hidden="1" spans="1:36">
      <c r="A866" s="1" t="str">
        <f t="shared" si="80"/>
        <v>Kurdi Cross44579ICR-4/INV-2</v>
      </c>
      <c r="B866" s="1" t="s">
        <v>95</v>
      </c>
      <c r="C866" s="1" t="s">
        <v>96</v>
      </c>
      <c r="D866" s="3">
        <v>44579</v>
      </c>
      <c r="E866" s="1" t="s">
        <v>98</v>
      </c>
      <c r="F866" s="1" t="e">
        <f>SUMIFS(#REF!,#REF!,HFE!$D866)/60000</f>
        <v>#REF!</v>
      </c>
      <c r="G866" s="1" t="e">
        <f>SUMIFS(#REF!,#REF!,HFE!$D866)/60000</f>
        <v>#REF!</v>
      </c>
      <c r="H866" s="1" t="e">
        <f>(VLOOKUP(C866&amp;E866,#REF!,4,0)*HFE!G866)-62.1609343865936</f>
        <v>#REF!</v>
      </c>
      <c r="I866" s="1">
        <f>SUMIFS(Uploading_File_Generation!$D:$D,Uploading_File_Generation!$C:$C,HFE!$E866,Uploading_File_Generation!$B:$B,HFE!$C866,Uploading_File_Generation!$A:$A,HFE!$D866)</f>
        <v>0</v>
      </c>
      <c r="J866" s="8">
        <f>SUMIFS(Uploading_File_Generation!$E:$E,Uploading_File_Generation!$C:$C,HFE!$E866,Uploading_File_Generation!$B:$B,HFE!$C866,Uploading_File_Generation!$A:$A,HFE!$D866)</f>
        <v>0</v>
      </c>
      <c r="K866" s="9" t="e">
        <f t="shared" si="81"/>
        <v>#REF!</v>
      </c>
      <c r="L866" s="9" t="e">
        <f t="shared" si="82"/>
        <v>#REF!</v>
      </c>
      <c r="M866" s="1">
        <v>0</v>
      </c>
      <c r="N866" s="1">
        <f t="shared" si="83"/>
        <v>1</v>
      </c>
      <c r="O866" s="1">
        <f t="shared" si="84"/>
        <v>0.954166666666667</v>
      </c>
      <c r="P866" s="1" t="e">
        <f>I866/(VLOOKUP($C866&amp;$E866,#REF!,5,0)*24)</f>
        <v>#REF!</v>
      </c>
      <c r="Q866" s="1" t="e">
        <f>$I866/(VLOOKUP($C866&amp;$E866,#REF!,4,0)*24)</f>
        <v>#REF!</v>
      </c>
      <c r="R866" s="1" t="e">
        <f>$J866/(VLOOKUP($C866&amp;$E866,#REF!,5,0)*24)</f>
        <v>#REF!</v>
      </c>
      <c r="S866" s="1" t="e">
        <f>$J866/(VLOOKUP($C866&amp;$E866,#REF!,4,0)*24)</f>
        <v>#REF!</v>
      </c>
      <c r="T866" s="1">
        <f>SUMIFS(Uploading_File_Generation!$F:$F,Uploading_File_Generation!$C:$C,HFE!$E866,Uploading_File_Generation!$B:$B,HFE!$C866,Uploading_File_Generation!$A:$A,HFE!$D866)*100</f>
        <v>0</v>
      </c>
      <c r="U866" s="1">
        <v>11.45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0.550000000000001</v>
      </c>
      <c r="AB866" s="1">
        <v>0</v>
      </c>
      <c r="AC866" s="1">
        <v>0.550000000000001</v>
      </c>
      <c r="AD866" s="1"/>
      <c r="AE866" s="1"/>
      <c r="AF866" s="1"/>
      <c r="AG866" s="1"/>
      <c r="AH866" s="1">
        <v>48.0847950750907</v>
      </c>
      <c r="AI866" s="1"/>
      <c r="AJ866" s="1">
        <f t="shared" si="85"/>
        <v>48.0847950750907</v>
      </c>
    </row>
    <row r="867" hidden="1" spans="1:36">
      <c r="A867" s="1" t="str">
        <f t="shared" si="80"/>
        <v>Kurdi Cross44579ICR-4/INV-3</v>
      </c>
      <c r="B867" s="1" t="s">
        <v>95</v>
      </c>
      <c r="C867" s="1" t="s">
        <v>96</v>
      </c>
      <c r="D867" s="3">
        <v>44579</v>
      </c>
      <c r="E867" s="1" t="s">
        <v>99</v>
      </c>
      <c r="F867" s="1" t="e">
        <f>SUMIFS(#REF!,#REF!,HFE!$D867)/60000</f>
        <v>#REF!</v>
      </c>
      <c r="G867" s="1" t="e">
        <f>SUMIFS(#REF!,#REF!,HFE!$D867)/60000</f>
        <v>#REF!</v>
      </c>
      <c r="H867" s="1" t="e">
        <f>(VLOOKUP(C867&amp;E867,#REF!,4,0)*HFE!G867)-62.1609343865936</f>
        <v>#REF!</v>
      </c>
      <c r="I867" s="1">
        <f>SUMIFS(Uploading_File_Generation!$D:$D,Uploading_File_Generation!$C:$C,HFE!$E867,Uploading_File_Generation!$B:$B,HFE!$C867,Uploading_File_Generation!$A:$A,HFE!$D867)</f>
        <v>0</v>
      </c>
      <c r="J867" s="8">
        <f>SUMIFS(Uploading_File_Generation!$E:$E,Uploading_File_Generation!$C:$C,HFE!$E867,Uploading_File_Generation!$B:$B,HFE!$C867,Uploading_File_Generation!$A:$A,HFE!$D867)</f>
        <v>0</v>
      </c>
      <c r="K867" s="9" t="e">
        <f t="shared" si="81"/>
        <v>#REF!</v>
      </c>
      <c r="L867" s="9" t="e">
        <f t="shared" si="82"/>
        <v>#REF!</v>
      </c>
      <c r="M867" s="1">
        <v>0</v>
      </c>
      <c r="N867" s="1">
        <f t="shared" si="83"/>
        <v>1</v>
      </c>
      <c r="O867" s="1">
        <f t="shared" si="84"/>
        <v>0.954166666666667</v>
      </c>
      <c r="P867" s="1" t="e">
        <f>I867/(VLOOKUP($C867&amp;$E867,#REF!,5,0)*24)</f>
        <v>#REF!</v>
      </c>
      <c r="Q867" s="1" t="e">
        <f>$I867/(VLOOKUP($C867&amp;$E867,#REF!,4,0)*24)</f>
        <v>#REF!</v>
      </c>
      <c r="R867" s="1" t="e">
        <f>$J867/(VLOOKUP($C867&amp;$E867,#REF!,5,0)*24)</f>
        <v>#REF!</v>
      </c>
      <c r="S867" s="1" t="e">
        <f>$J867/(VLOOKUP($C867&amp;$E867,#REF!,4,0)*24)</f>
        <v>#REF!</v>
      </c>
      <c r="T867" s="1">
        <f>SUMIFS(Uploading_File_Generation!$F:$F,Uploading_File_Generation!$C:$C,HFE!$E867,Uploading_File_Generation!$B:$B,HFE!$C867,Uploading_File_Generation!$A:$A,HFE!$D867)*100</f>
        <v>0</v>
      </c>
      <c r="U867" s="1">
        <v>11.45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0.550000000000001</v>
      </c>
      <c r="AB867" s="1">
        <v>0</v>
      </c>
      <c r="AC867" s="1">
        <v>0.550000000000001</v>
      </c>
      <c r="AD867" s="1"/>
      <c r="AE867" s="1"/>
      <c r="AF867" s="1"/>
      <c r="AG867" s="1"/>
      <c r="AH867" s="1">
        <v>48.0847950750907</v>
      </c>
      <c r="AI867" s="1"/>
      <c r="AJ867" s="1">
        <f t="shared" si="85"/>
        <v>48.0847950750907</v>
      </c>
    </row>
    <row r="868" hidden="1" spans="1:36">
      <c r="A868" s="1" t="str">
        <f t="shared" si="80"/>
        <v>Kurdi Cross44579ICR-4/INV-4</v>
      </c>
      <c r="B868" s="1" t="s">
        <v>95</v>
      </c>
      <c r="C868" s="1" t="s">
        <v>96</v>
      </c>
      <c r="D868" s="3">
        <v>44579</v>
      </c>
      <c r="E868" s="1" t="s">
        <v>100</v>
      </c>
      <c r="F868" s="1" t="e">
        <f>SUMIFS(#REF!,#REF!,HFE!$D868)/60000</f>
        <v>#REF!</v>
      </c>
      <c r="G868" s="1" t="e">
        <f>SUMIFS(#REF!,#REF!,HFE!$D868)/60000</f>
        <v>#REF!</v>
      </c>
      <c r="H868" s="1" t="e">
        <f>(VLOOKUP(C868&amp;E868,#REF!,4,0)*HFE!G868)-62.1609343865936</f>
        <v>#REF!</v>
      </c>
      <c r="I868" s="1">
        <f>SUMIFS(Uploading_File_Generation!$D:$D,Uploading_File_Generation!$C:$C,HFE!$E868,Uploading_File_Generation!$B:$B,HFE!$C868,Uploading_File_Generation!$A:$A,HFE!$D868)</f>
        <v>0</v>
      </c>
      <c r="J868" s="8">
        <f>SUMIFS(Uploading_File_Generation!$E:$E,Uploading_File_Generation!$C:$C,HFE!$E868,Uploading_File_Generation!$B:$B,HFE!$C868,Uploading_File_Generation!$A:$A,HFE!$D868)</f>
        <v>0</v>
      </c>
      <c r="K868" s="9" t="e">
        <f t="shared" si="81"/>
        <v>#REF!</v>
      </c>
      <c r="L868" s="9" t="e">
        <f t="shared" si="82"/>
        <v>#REF!</v>
      </c>
      <c r="M868" s="1">
        <v>0</v>
      </c>
      <c r="N868" s="1">
        <f t="shared" si="83"/>
        <v>1</v>
      </c>
      <c r="O868" s="1">
        <f t="shared" si="84"/>
        <v>0.954166666666667</v>
      </c>
      <c r="P868" s="1" t="e">
        <f>I868/(VLOOKUP($C868&amp;$E868,#REF!,5,0)*24)</f>
        <v>#REF!</v>
      </c>
      <c r="Q868" s="1" t="e">
        <f>$I868/(VLOOKUP($C868&amp;$E868,#REF!,4,0)*24)</f>
        <v>#REF!</v>
      </c>
      <c r="R868" s="1" t="e">
        <f>$J868/(VLOOKUP($C868&amp;$E868,#REF!,5,0)*24)</f>
        <v>#REF!</v>
      </c>
      <c r="S868" s="1" t="e">
        <f>$J868/(VLOOKUP($C868&amp;$E868,#REF!,4,0)*24)</f>
        <v>#REF!</v>
      </c>
      <c r="T868" s="1">
        <f>SUMIFS(Uploading_File_Generation!$F:$F,Uploading_File_Generation!$C:$C,HFE!$E868,Uploading_File_Generation!$B:$B,HFE!$C868,Uploading_File_Generation!$A:$A,HFE!$D868)*100</f>
        <v>0</v>
      </c>
      <c r="U868" s="1">
        <v>11.45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0.550000000000001</v>
      </c>
      <c r="AB868" s="1">
        <v>0</v>
      </c>
      <c r="AC868" s="1">
        <v>0.550000000000001</v>
      </c>
      <c r="AD868" s="1"/>
      <c r="AE868" s="1"/>
      <c r="AF868" s="1"/>
      <c r="AG868" s="1"/>
      <c r="AH868" s="1">
        <v>48.0847950750907</v>
      </c>
      <c r="AI868" s="1"/>
      <c r="AJ868" s="1">
        <f t="shared" si="85"/>
        <v>48.0847950750907</v>
      </c>
    </row>
    <row r="869" hidden="1" spans="1:36">
      <c r="A869" s="1" t="str">
        <f t="shared" si="80"/>
        <v>Kurdi Cross44579ICR-5/INV-1</v>
      </c>
      <c r="B869" s="1" t="s">
        <v>95</v>
      </c>
      <c r="C869" s="1" t="s">
        <v>96</v>
      </c>
      <c r="D869" s="3">
        <v>44579</v>
      </c>
      <c r="E869" s="1" t="s">
        <v>101</v>
      </c>
      <c r="F869" s="1" t="e">
        <f>SUMIFS(#REF!,#REF!,HFE!$D869)/60000</f>
        <v>#REF!</v>
      </c>
      <c r="G869" s="1" t="e">
        <f>SUMIFS(#REF!,#REF!,HFE!$D869)/60000</f>
        <v>#REF!</v>
      </c>
      <c r="H869" s="1" t="e">
        <f>(VLOOKUP(C869&amp;E869,#REF!,4,0)*HFE!G869)-62.1609343865936</f>
        <v>#REF!</v>
      </c>
      <c r="I869" s="1">
        <f>SUMIFS(Uploading_File_Generation!$D:$D,Uploading_File_Generation!$C:$C,HFE!$E869,Uploading_File_Generation!$B:$B,HFE!$C869,Uploading_File_Generation!$A:$A,HFE!$D869)</f>
        <v>0</v>
      </c>
      <c r="J869" s="8">
        <f>SUMIFS(Uploading_File_Generation!$E:$E,Uploading_File_Generation!$C:$C,HFE!$E869,Uploading_File_Generation!$B:$B,HFE!$C869,Uploading_File_Generation!$A:$A,HFE!$D869)</f>
        <v>0</v>
      </c>
      <c r="K869" s="9" t="e">
        <f t="shared" si="81"/>
        <v>#REF!</v>
      </c>
      <c r="L869" s="9" t="e">
        <f t="shared" si="82"/>
        <v>#REF!</v>
      </c>
      <c r="M869" s="1">
        <v>0</v>
      </c>
      <c r="N869" s="1">
        <f t="shared" si="83"/>
        <v>1</v>
      </c>
      <c r="O869" s="1">
        <f t="shared" si="84"/>
        <v>0.954166666666667</v>
      </c>
      <c r="P869" s="1" t="e">
        <f>I869/(VLOOKUP($C869&amp;$E869,#REF!,5,0)*24)</f>
        <v>#REF!</v>
      </c>
      <c r="Q869" s="1" t="e">
        <f>$I869/(VLOOKUP($C869&amp;$E869,#REF!,4,0)*24)</f>
        <v>#REF!</v>
      </c>
      <c r="R869" s="1" t="e">
        <f>$J869/(VLOOKUP($C869&amp;$E869,#REF!,5,0)*24)</f>
        <v>#REF!</v>
      </c>
      <c r="S869" s="1" t="e">
        <f>$J869/(VLOOKUP($C869&amp;$E869,#REF!,4,0)*24)</f>
        <v>#REF!</v>
      </c>
      <c r="T869" s="1">
        <f>SUMIFS(Uploading_File_Generation!$F:$F,Uploading_File_Generation!$C:$C,HFE!$E869,Uploading_File_Generation!$B:$B,HFE!$C869,Uploading_File_Generation!$A:$A,HFE!$D869)*100</f>
        <v>0</v>
      </c>
      <c r="U869" s="1">
        <v>11.45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0.550000000000001</v>
      </c>
      <c r="AB869" s="1">
        <v>0</v>
      </c>
      <c r="AC869" s="1">
        <v>0.550000000000001</v>
      </c>
      <c r="AD869" s="1"/>
      <c r="AE869" s="1"/>
      <c r="AF869" s="1"/>
      <c r="AG869" s="1"/>
      <c r="AH869" s="1">
        <v>48.0847950750907</v>
      </c>
      <c r="AI869" s="1"/>
      <c r="AJ869" s="1">
        <f t="shared" si="85"/>
        <v>48.0847950750907</v>
      </c>
    </row>
    <row r="870" hidden="1" spans="1:36">
      <c r="A870" s="1" t="str">
        <f t="shared" si="80"/>
        <v>Kurdi Cross44579ICR-5/INV-2</v>
      </c>
      <c r="B870" s="1" t="s">
        <v>95</v>
      </c>
      <c r="C870" s="1" t="s">
        <v>96</v>
      </c>
      <c r="D870" s="3">
        <v>44579</v>
      </c>
      <c r="E870" s="1" t="s">
        <v>102</v>
      </c>
      <c r="F870" s="1" t="e">
        <f>SUMIFS(#REF!,#REF!,HFE!$D870)/60000</f>
        <v>#REF!</v>
      </c>
      <c r="G870" s="1" t="e">
        <f>SUMIFS(#REF!,#REF!,HFE!$D870)/60000</f>
        <v>#REF!</v>
      </c>
      <c r="H870" s="1" t="e">
        <f>(VLOOKUP(C870&amp;E870,#REF!,4,0)*HFE!G870)-62.1609343865936</f>
        <v>#REF!</v>
      </c>
      <c r="I870" s="1">
        <f>SUMIFS(Uploading_File_Generation!$D:$D,Uploading_File_Generation!$C:$C,HFE!$E870,Uploading_File_Generation!$B:$B,HFE!$C870,Uploading_File_Generation!$A:$A,HFE!$D870)</f>
        <v>0</v>
      </c>
      <c r="J870" s="8">
        <f>SUMIFS(Uploading_File_Generation!$E:$E,Uploading_File_Generation!$C:$C,HFE!$E870,Uploading_File_Generation!$B:$B,HFE!$C870,Uploading_File_Generation!$A:$A,HFE!$D870)</f>
        <v>0</v>
      </c>
      <c r="K870" s="9" t="e">
        <f t="shared" si="81"/>
        <v>#REF!</v>
      </c>
      <c r="L870" s="9" t="e">
        <f t="shared" si="82"/>
        <v>#REF!</v>
      </c>
      <c r="M870" s="1">
        <v>0</v>
      </c>
      <c r="N870" s="1">
        <f t="shared" si="83"/>
        <v>1</v>
      </c>
      <c r="O870" s="1">
        <f t="shared" si="84"/>
        <v>0.954166666666667</v>
      </c>
      <c r="P870" s="1" t="e">
        <f>I870/(VLOOKUP($C870&amp;$E870,#REF!,5,0)*24)</f>
        <v>#REF!</v>
      </c>
      <c r="Q870" s="1" t="e">
        <f>$I870/(VLOOKUP($C870&amp;$E870,#REF!,4,0)*24)</f>
        <v>#REF!</v>
      </c>
      <c r="R870" s="1" t="e">
        <f>$J870/(VLOOKUP($C870&amp;$E870,#REF!,5,0)*24)</f>
        <v>#REF!</v>
      </c>
      <c r="S870" s="1" t="e">
        <f>$J870/(VLOOKUP($C870&amp;$E870,#REF!,4,0)*24)</f>
        <v>#REF!</v>
      </c>
      <c r="T870" s="1">
        <f>SUMIFS(Uploading_File_Generation!$F:$F,Uploading_File_Generation!$C:$C,HFE!$E870,Uploading_File_Generation!$B:$B,HFE!$C870,Uploading_File_Generation!$A:$A,HFE!$D870)*100</f>
        <v>0</v>
      </c>
      <c r="U870" s="1">
        <v>11.45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0.550000000000001</v>
      </c>
      <c r="AB870" s="1">
        <v>0</v>
      </c>
      <c r="AC870" s="1">
        <v>0.550000000000001</v>
      </c>
      <c r="AD870" s="1"/>
      <c r="AE870" s="1"/>
      <c r="AF870" s="1"/>
      <c r="AG870" s="1"/>
      <c r="AH870" s="1">
        <v>48.0847950750907</v>
      </c>
      <c r="AI870" s="1"/>
      <c r="AJ870" s="1">
        <f t="shared" si="85"/>
        <v>48.0847950750907</v>
      </c>
    </row>
    <row r="871" hidden="1" spans="1:36">
      <c r="A871" s="1" t="str">
        <f t="shared" si="80"/>
        <v>Kurdi Cross44579ICR-5/INV-3</v>
      </c>
      <c r="B871" s="1" t="s">
        <v>95</v>
      </c>
      <c r="C871" s="1" t="s">
        <v>96</v>
      </c>
      <c r="D871" s="3">
        <v>44579</v>
      </c>
      <c r="E871" s="1" t="s">
        <v>103</v>
      </c>
      <c r="F871" s="1" t="e">
        <f>SUMIFS(#REF!,#REF!,HFE!$D871)/60000</f>
        <v>#REF!</v>
      </c>
      <c r="G871" s="1" t="e">
        <f>SUMIFS(#REF!,#REF!,HFE!$D871)/60000</f>
        <v>#REF!</v>
      </c>
      <c r="H871" s="1" t="e">
        <f>(VLOOKUP(C871&amp;E871,#REF!,4,0)*HFE!G871)-62.1609343865936</f>
        <v>#REF!</v>
      </c>
      <c r="I871" s="1">
        <f>SUMIFS(Uploading_File_Generation!$D:$D,Uploading_File_Generation!$C:$C,HFE!$E871,Uploading_File_Generation!$B:$B,HFE!$C871,Uploading_File_Generation!$A:$A,HFE!$D871)</f>
        <v>0</v>
      </c>
      <c r="J871" s="8">
        <f>SUMIFS(Uploading_File_Generation!$E:$E,Uploading_File_Generation!$C:$C,HFE!$E871,Uploading_File_Generation!$B:$B,HFE!$C871,Uploading_File_Generation!$A:$A,HFE!$D871)</f>
        <v>0</v>
      </c>
      <c r="K871" s="9" t="e">
        <f t="shared" si="81"/>
        <v>#REF!</v>
      </c>
      <c r="L871" s="9" t="e">
        <f t="shared" si="82"/>
        <v>#REF!</v>
      </c>
      <c r="M871" s="1">
        <v>0</v>
      </c>
      <c r="N871" s="1">
        <f t="shared" si="83"/>
        <v>1</v>
      </c>
      <c r="O871" s="1">
        <f t="shared" si="84"/>
        <v>0.954166666666667</v>
      </c>
      <c r="P871" s="1" t="e">
        <f>I871/(VLOOKUP($C871&amp;$E871,#REF!,5,0)*24)</f>
        <v>#REF!</v>
      </c>
      <c r="Q871" s="1" t="e">
        <f>$I871/(VLOOKUP($C871&amp;$E871,#REF!,4,0)*24)</f>
        <v>#REF!</v>
      </c>
      <c r="R871" s="1" t="e">
        <f>$J871/(VLOOKUP($C871&amp;$E871,#REF!,5,0)*24)</f>
        <v>#REF!</v>
      </c>
      <c r="S871" s="1" t="e">
        <f>$J871/(VLOOKUP($C871&amp;$E871,#REF!,4,0)*24)</f>
        <v>#REF!</v>
      </c>
      <c r="T871" s="1">
        <f>SUMIFS(Uploading_File_Generation!$F:$F,Uploading_File_Generation!$C:$C,HFE!$E871,Uploading_File_Generation!$B:$B,HFE!$C871,Uploading_File_Generation!$A:$A,HFE!$D871)*100</f>
        <v>0</v>
      </c>
      <c r="U871" s="1">
        <v>11.45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0.550000000000001</v>
      </c>
      <c r="AB871" s="1">
        <v>0</v>
      </c>
      <c r="AC871" s="1">
        <v>0.550000000000001</v>
      </c>
      <c r="AD871" s="1"/>
      <c r="AE871" s="1"/>
      <c r="AF871" s="1"/>
      <c r="AG871" s="1"/>
      <c r="AH871" s="1">
        <v>48.0847950750907</v>
      </c>
      <c r="AI871" s="1"/>
      <c r="AJ871" s="1">
        <f t="shared" si="85"/>
        <v>48.0847950750907</v>
      </c>
    </row>
    <row r="872" hidden="1" spans="1:36">
      <c r="A872" s="1" t="str">
        <f t="shared" si="80"/>
        <v>Kurdi Cross44579ICR-5/INV-4</v>
      </c>
      <c r="B872" s="1" t="s">
        <v>95</v>
      </c>
      <c r="C872" s="1" t="s">
        <v>96</v>
      </c>
      <c r="D872" s="3">
        <v>44579</v>
      </c>
      <c r="E872" s="1" t="s">
        <v>104</v>
      </c>
      <c r="F872" s="1" t="e">
        <f>SUMIFS(#REF!,#REF!,HFE!$D872)/60000</f>
        <v>#REF!</v>
      </c>
      <c r="G872" s="1" t="e">
        <f>SUMIFS(#REF!,#REF!,HFE!$D872)/60000</f>
        <v>#REF!</v>
      </c>
      <c r="H872" s="1" t="e">
        <f>(VLOOKUP(C872&amp;E872,#REF!,4,0)*HFE!G872)-62.1609343865936</f>
        <v>#REF!</v>
      </c>
      <c r="I872" s="1">
        <f>SUMIFS(Uploading_File_Generation!$D:$D,Uploading_File_Generation!$C:$C,HFE!$E872,Uploading_File_Generation!$B:$B,HFE!$C872,Uploading_File_Generation!$A:$A,HFE!$D872)</f>
        <v>0</v>
      </c>
      <c r="J872" s="8">
        <f>SUMIFS(Uploading_File_Generation!$E:$E,Uploading_File_Generation!$C:$C,HFE!$E872,Uploading_File_Generation!$B:$B,HFE!$C872,Uploading_File_Generation!$A:$A,HFE!$D872)</f>
        <v>0</v>
      </c>
      <c r="K872" s="9" t="e">
        <f t="shared" si="81"/>
        <v>#REF!</v>
      </c>
      <c r="L872" s="9" t="e">
        <f t="shared" si="82"/>
        <v>#REF!</v>
      </c>
      <c r="M872" s="1">
        <v>0</v>
      </c>
      <c r="N872" s="1">
        <f t="shared" si="83"/>
        <v>1</v>
      </c>
      <c r="O872" s="1">
        <f t="shared" si="84"/>
        <v>0.954166666666667</v>
      </c>
      <c r="P872" s="1" t="e">
        <f>I872/(VLOOKUP($C872&amp;$E872,#REF!,5,0)*24)</f>
        <v>#REF!</v>
      </c>
      <c r="Q872" s="1" t="e">
        <f>$I872/(VLOOKUP($C872&amp;$E872,#REF!,4,0)*24)</f>
        <v>#REF!</v>
      </c>
      <c r="R872" s="1" t="e">
        <f>$J872/(VLOOKUP($C872&amp;$E872,#REF!,5,0)*24)</f>
        <v>#REF!</v>
      </c>
      <c r="S872" s="1" t="e">
        <f>$J872/(VLOOKUP($C872&amp;$E872,#REF!,4,0)*24)</f>
        <v>#REF!</v>
      </c>
      <c r="T872" s="1">
        <f>SUMIFS(Uploading_File_Generation!$F:$F,Uploading_File_Generation!$C:$C,HFE!$E872,Uploading_File_Generation!$B:$B,HFE!$C872,Uploading_File_Generation!$A:$A,HFE!$D872)*100</f>
        <v>0</v>
      </c>
      <c r="U872" s="1">
        <v>11.45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0.550000000000001</v>
      </c>
      <c r="AB872" s="1">
        <v>0</v>
      </c>
      <c r="AC872" s="1">
        <v>0.550000000000001</v>
      </c>
      <c r="AD872" s="1"/>
      <c r="AE872" s="1"/>
      <c r="AF872" s="1"/>
      <c r="AG872" s="1"/>
      <c r="AH872" s="1">
        <v>48.0847950750907</v>
      </c>
      <c r="AI872" s="1"/>
      <c r="AJ872" s="1">
        <f t="shared" si="85"/>
        <v>48.0847950750907</v>
      </c>
    </row>
    <row r="873" hidden="1" spans="1:36">
      <c r="A873" s="1" t="str">
        <f t="shared" si="80"/>
        <v>Kurdi Cross44579ICR-6/INV-1</v>
      </c>
      <c r="B873" s="1" t="s">
        <v>95</v>
      </c>
      <c r="C873" s="1" t="s">
        <v>96</v>
      </c>
      <c r="D873" s="3">
        <v>44579</v>
      </c>
      <c r="E873" s="1" t="s">
        <v>105</v>
      </c>
      <c r="F873" s="1" t="e">
        <f>SUMIFS(#REF!,#REF!,HFE!$D873)/60000</f>
        <v>#REF!</v>
      </c>
      <c r="G873" s="1" t="e">
        <f>SUMIFS(#REF!,#REF!,HFE!$D873)/60000</f>
        <v>#REF!</v>
      </c>
      <c r="H873" s="1" t="e">
        <f>(VLOOKUP(C873&amp;E873,#REF!,4,0)*HFE!G873)-62.1609343865936</f>
        <v>#REF!</v>
      </c>
      <c r="I873" s="1">
        <f>SUMIFS(Uploading_File_Generation!$D:$D,Uploading_File_Generation!$C:$C,HFE!$E873,Uploading_File_Generation!$B:$B,HFE!$C873,Uploading_File_Generation!$A:$A,HFE!$D873)</f>
        <v>0</v>
      </c>
      <c r="J873" s="8">
        <f>SUMIFS(Uploading_File_Generation!$E:$E,Uploading_File_Generation!$C:$C,HFE!$E873,Uploading_File_Generation!$B:$B,HFE!$C873,Uploading_File_Generation!$A:$A,HFE!$D873)</f>
        <v>0</v>
      </c>
      <c r="K873" s="9" t="e">
        <f t="shared" si="81"/>
        <v>#REF!</v>
      </c>
      <c r="L873" s="9" t="e">
        <f t="shared" si="82"/>
        <v>#REF!</v>
      </c>
      <c r="M873" s="1">
        <v>0</v>
      </c>
      <c r="N873" s="1">
        <f t="shared" si="83"/>
        <v>1</v>
      </c>
      <c r="O873" s="1">
        <f t="shared" si="84"/>
        <v>0.954166666666667</v>
      </c>
      <c r="P873" s="1" t="e">
        <f>I873/(VLOOKUP($C873&amp;$E873,#REF!,5,0)*24)</f>
        <v>#REF!</v>
      </c>
      <c r="Q873" s="1" t="e">
        <f>$I873/(VLOOKUP($C873&amp;$E873,#REF!,4,0)*24)</f>
        <v>#REF!</v>
      </c>
      <c r="R873" s="1" t="e">
        <f>$J873/(VLOOKUP($C873&amp;$E873,#REF!,5,0)*24)</f>
        <v>#REF!</v>
      </c>
      <c r="S873" s="1" t="e">
        <f>$J873/(VLOOKUP($C873&amp;$E873,#REF!,4,0)*24)</f>
        <v>#REF!</v>
      </c>
      <c r="T873" s="1">
        <f>SUMIFS(Uploading_File_Generation!$F:$F,Uploading_File_Generation!$C:$C,HFE!$E873,Uploading_File_Generation!$B:$B,HFE!$C873,Uploading_File_Generation!$A:$A,HFE!$D873)*100</f>
        <v>0</v>
      </c>
      <c r="U873" s="1">
        <v>11.45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0.550000000000001</v>
      </c>
      <c r="AB873" s="1">
        <v>0</v>
      </c>
      <c r="AC873" s="1">
        <v>0.550000000000001</v>
      </c>
      <c r="AD873" s="1"/>
      <c r="AE873" s="1"/>
      <c r="AF873" s="1"/>
      <c r="AG873" s="1"/>
      <c r="AH873" s="1">
        <v>48.0847950750907</v>
      </c>
      <c r="AI873" s="1"/>
      <c r="AJ873" s="1">
        <f t="shared" si="85"/>
        <v>48.0847950750907</v>
      </c>
    </row>
    <row r="874" hidden="1" spans="1:36">
      <c r="A874" s="1" t="str">
        <f t="shared" si="80"/>
        <v>Kurdi Cross44579ICR-6/INV-2</v>
      </c>
      <c r="B874" s="1" t="s">
        <v>95</v>
      </c>
      <c r="C874" s="1" t="s">
        <v>96</v>
      </c>
      <c r="D874" s="3">
        <v>44579</v>
      </c>
      <c r="E874" s="1" t="s">
        <v>106</v>
      </c>
      <c r="F874" s="1" t="e">
        <f>SUMIFS(#REF!,#REF!,HFE!$D874)/60000</f>
        <v>#REF!</v>
      </c>
      <c r="G874" s="1" t="e">
        <f>SUMIFS(#REF!,#REF!,HFE!$D874)/60000</f>
        <v>#REF!</v>
      </c>
      <c r="H874" s="1" t="e">
        <f>(VLOOKUP(C874&amp;E874,#REF!,4,0)*HFE!G874)-62.1609343865936</f>
        <v>#REF!</v>
      </c>
      <c r="I874" s="1">
        <f>SUMIFS(Uploading_File_Generation!$D:$D,Uploading_File_Generation!$C:$C,HFE!$E874,Uploading_File_Generation!$B:$B,HFE!$C874,Uploading_File_Generation!$A:$A,HFE!$D874)</f>
        <v>0</v>
      </c>
      <c r="J874" s="8">
        <f>SUMIFS(Uploading_File_Generation!$E:$E,Uploading_File_Generation!$C:$C,HFE!$E874,Uploading_File_Generation!$B:$B,HFE!$C874,Uploading_File_Generation!$A:$A,HFE!$D874)</f>
        <v>0</v>
      </c>
      <c r="K874" s="9" t="e">
        <f t="shared" si="81"/>
        <v>#REF!</v>
      </c>
      <c r="L874" s="9" t="e">
        <f t="shared" si="82"/>
        <v>#REF!</v>
      </c>
      <c r="M874" s="1">
        <v>0</v>
      </c>
      <c r="N874" s="1">
        <f t="shared" si="83"/>
        <v>1</v>
      </c>
      <c r="O874" s="1">
        <f t="shared" si="84"/>
        <v>0.954166666666667</v>
      </c>
      <c r="P874" s="1" t="e">
        <f>I874/(VLOOKUP($C874&amp;$E874,#REF!,5,0)*24)</f>
        <v>#REF!</v>
      </c>
      <c r="Q874" s="1" t="e">
        <f>$I874/(VLOOKUP($C874&amp;$E874,#REF!,4,0)*24)</f>
        <v>#REF!</v>
      </c>
      <c r="R874" s="1" t="e">
        <f>$J874/(VLOOKUP($C874&amp;$E874,#REF!,5,0)*24)</f>
        <v>#REF!</v>
      </c>
      <c r="S874" s="1" t="e">
        <f>$J874/(VLOOKUP($C874&amp;$E874,#REF!,4,0)*24)</f>
        <v>#REF!</v>
      </c>
      <c r="T874" s="1">
        <f>SUMIFS(Uploading_File_Generation!$F:$F,Uploading_File_Generation!$C:$C,HFE!$E874,Uploading_File_Generation!$B:$B,HFE!$C874,Uploading_File_Generation!$A:$A,HFE!$D874)*100</f>
        <v>0</v>
      </c>
      <c r="U874" s="1">
        <v>11.45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0.550000000000001</v>
      </c>
      <c r="AB874" s="1">
        <v>0</v>
      </c>
      <c r="AC874" s="1">
        <v>0.550000000000001</v>
      </c>
      <c r="AD874" s="1"/>
      <c r="AE874" s="1"/>
      <c r="AF874" s="1"/>
      <c r="AG874" s="1"/>
      <c r="AH874" s="1">
        <v>48.0847950750907</v>
      </c>
      <c r="AI874" s="1"/>
      <c r="AJ874" s="1">
        <f t="shared" si="85"/>
        <v>48.0847950750907</v>
      </c>
    </row>
    <row r="875" hidden="1" spans="1:36">
      <c r="A875" s="1" t="str">
        <f t="shared" si="80"/>
        <v>Kurdi Cross44579ICR-6/INV-3</v>
      </c>
      <c r="B875" s="1" t="s">
        <v>95</v>
      </c>
      <c r="C875" s="1" t="s">
        <v>96</v>
      </c>
      <c r="D875" s="3">
        <v>44579</v>
      </c>
      <c r="E875" s="1" t="s">
        <v>107</v>
      </c>
      <c r="F875" s="1" t="e">
        <f>SUMIFS(#REF!,#REF!,HFE!$D875)/60000</f>
        <v>#REF!</v>
      </c>
      <c r="G875" s="1" t="e">
        <f>SUMIFS(#REF!,#REF!,HFE!$D875)/60000</f>
        <v>#REF!</v>
      </c>
      <c r="H875" s="1" t="e">
        <f>(VLOOKUP(C875&amp;E875,#REF!,4,0)*HFE!G875)-62.1609343865936</f>
        <v>#REF!</v>
      </c>
      <c r="I875" s="1">
        <f>SUMIFS(Uploading_File_Generation!$D:$D,Uploading_File_Generation!$C:$C,HFE!$E875,Uploading_File_Generation!$B:$B,HFE!$C875,Uploading_File_Generation!$A:$A,HFE!$D875)</f>
        <v>0</v>
      </c>
      <c r="J875" s="8">
        <f>SUMIFS(Uploading_File_Generation!$E:$E,Uploading_File_Generation!$C:$C,HFE!$E875,Uploading_File_Generation!$B:$B,HFE!$C875,Uploading_File_Generation!$A:$A,HFE!$D875)</f>
        <v>0</v>
      </c>
      <c r="K875" s="9" t="e">
        <f t="shared" si="81"/>
        <v>#REF!</v>
      </c>
      <c r="L875" s="9" t="e">
        <f t="shared" si="82"/>
        <v>#REF!</v>
      </c>
      <c r="M875" s="1">
        <v>0</v>
      </c>
      <c r="N875" s="1">
        <f t="shared" si="83"/>
        <v>1</v>
      </c>
      <c r="O875" s="1">
        <f t="shared" si="84"/>
        <v>0.954166666666667</v>
      </c>
      <c r="P875" s="1" t="e">
        <f>I875/(VLOOKUP($C875&amp;$E875,#REF!,5,0)*24)</f>
        <v>#REF!</v>
      </c>
      <c r="Q875" s="1" t="e">
        <f>$I875/(VLOOKUP($C875&amp;$E875,#REF!,4,0)*24)</f>
        <v>#REF!</v>
      </c>
      <c r="R875" s="1" t="e">
        <f>$J875/(VLOOKUP($C875&amp;$E875,#REF!,5,0)*24)</f>
        <v>#REF!</v>
      </c>
      <c r="S875" s="1" t="e">
        <f>$J875/(VLOOKUP($C875&amp;$E875,#REF!,4,0)*24)</f>
        <v>#REF!</v>
      </c>
      <c r="T875" s="1">
        <f>SUMIFS(Uploading_File_Generation!$F:$F,Uploading_File_Generation!$C:$C,HFE!$E875,Uploading_File_Generation!$B:$B,HFE!$C875,Uploading_File_Generation!$A:$A,HFE!$D875)*100</f>
        <v>0</v>
      </c>
      <c r="U875" s="1">
        <v>11.45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0.550000000000001</v>
      </c>
      <c r="AB875" s="1">
        <v>0</v>
      </c>
      <c r="AC875" s="1">
        <v>0.550000000000001</v>
      </c>
      <c r="AD875" s="1"/>
      <c r="AE875" s="1"/>
      <c r="AF875" s="1"/>
      <c r="AG875" s="1"/>
      <c r="AH875" s="1">
        <v>48.0847950750907</v>
      </c>
      <c r="AI875" s="1"/>
      <c r="AJ875" s="1">
        <f t="shared" si="85"/>
        <v>48.0847950750907</v>
      </c>
    </row>
    <row r="876" hidden="1" spans="1:36">
      <c r="A876" s="1" t="str">
        <f t="shared" si="80"/>
        <v>Kurdi Cross44579ICR-6/INV-4</v>
      </c>
      <c r="B876" s="1" t="s">
        <v>95</v>
      </c>
      <c r="C876" s="1" t="s">
        <v>96</v>
      </c>
      <c r="D876" s="3">
        <v>44579</v>
      </c>
      <c r="E876" s="1" t="s">
        <v>108</v>
      </c>
      <c r="F876" s="1" t="e">
        <f>SUMIFS(#REF!,#REF!,HFE!$D876)/60000</f>
        <v>#REF!</v>
      </c>
      <c r="G876" s="1" t="e">
        <f>SUMIFS(#REF!,#REF!,HFE!$D876)/60000</f>
        <v>#REF!</v>
      </c>
      <c r="H876" s="1" t="e">
        <f>(VLOOKUP(C876&amp;E876,#REF!,4,0)*HFE!G876)-62.1609343865936</f>
        <v>#REF!</v>
      </c>
      <c r="I876" s="1">
        <f>SUMIFS(Uploading_File_Generation!$D:$D,Uploading_File_Generation!$C:$C,HFE!$E876,Uploading_File_Generation!$B:$B,HFE!$C876,Uploading_File_Generation!$A:$A,HFE!$D876)</f>
        <v>0</v>
      </c>
      <c r="J876" s="8">
        <f>SUMIFS(Uploading_File_Generation!$E:$E,Uploading_File_Generation!$C:$C,HFE!$E876,Uploading_File_Generation!$B:$B,HFE!$C876,Uploading_File_Generation!$A:$A,HFE!$D876)</f>
        <v>0</v>
      </c>
      <c r="K876" s="9" t="e">
        <f t="shared" si="81"/>
        <v>#REF!</v>
      </c>
      <c r="L876" s="9" t="e">
        <f t="shared" si="82"/>
        <v>#REF!</v>
      </c>
      <c r="M876" s="1">
        <v>0</v>
      </c>
      <c r="N876" s="1">
        <f t="shared" si="83"/>
        <v>1</v>
      </c>
      <c r="O876" s="1">
        <f t="shared" si="84"/>
        <v>0.954166666666667</v>
      </c>
      <c r="P876" s="1" t="e">
        <f>I876/(VLOOKUP($C876&amp;$E876,#REF!,5,0)*24)</f>
        <v>#REF!</v>
      </c>
      <c r="Q876" s="1" t="e">
        <f>$I876/(VLOOKUP($C876&amp;$E876,#REF!,4,0)*24)</f>
        <v>#REF!</v>
      </c>
      <c r="R876" s="1" t="e">
        <f>$J876/(VLOOKUP($C876&amp;$E876,#REF!,5,0)*24)</f>
        <v>#REF!</v>
      </c>
      <c r="S876" s="1" t="e">
        <f>$J876/(VLOOKUP($C876&amp;$E876,#REF!,4,0)*24)</f>
        <v>#REF!</v>
      </c>
      <c r="T876" s="1">
        <f>SUMIFS(Uploading_File_Generation!$F:$F,Uploading_File_Generation!$C:$C,HFE!$E876,Uploading_File_Generation!$B:$B,HFE!$C876,Uploading_File_Generation!$A:$A,HFE!$D876)*100</f>
        <v>0</v>
      </c>
      <c r="U876" s="1">
        <v>11.45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0.550000000000001</v>
      </c>
      <c r="AB876" s="1">
        <v>0</v>
      </c>
      <c r="AC876" s="1">
        <v>0.550000000000001</v>
      </c>
      <c r="AD876" s="1"/>
      <c r="AE876" s="1"/>
      <c r="AF876" s="1"/>
      <c r="AG876" s="1"/>
      <c r="AH876" s="1">
        <v>48.0847950750907</v>
      </c>
      <c r="AI876" s="1"/>
      <c r="AJ876" s="1">
        <f t="shared" si="85"/>
        <v>48.0847950750907</v>
      </c>
    </row>
    <row r="877" hidden="1" spans="1:36">
      <c r="A877" s="1" t="str">
        <f t="shared" si="80"/>
        <v>Kurdi Cross44579ICR-7/INV-1</v>
      </c>
      <c r="B877" s="1" t="s">
        <v>95</v>
      </c>
      <c r="C877" s="1" t="s">
        <v>96</v>
      </c>
      <c r="D877" s="3">
        <v>44579</v>
      </c>
      <c r="E877" s="1" t="s">
        <v>109</v>
      </c>
      <c r="F877" s="1" t="e">
        <f>SUMIFS(#REF!,#REF!,HFE!$D877)/60000</f>
        <v>#REF!</v>
      </c>
      <c r="G877" s="1" t="e">
        <f>SUMIFS(#REF!,#REF!,HFE!$D877)/60000</f>
        <v>#REF!</v>
      </c>
      <c r="H877" s="1" t="e">
        <f>(VLOOKUP(C877&amp;E877,#REF!,4,0)*HFE!G877)-62.1609343865936</f>
        <v>#REF!</v>
      </c>
      <c r="I877" s="1">
        <f>SUMIFS(Uploading_File_Generation!$D:$D,Uploading_File_Generation!$C:$C,HFE!$E877,Uploading_File_Generation!$B:$B,HFE!$C877,Uploading_File_Generation!$A:$A,HFE!$D877)</f>
        <v>0</v>
      </c>
      <c r="J877" s="8">
        <f>SUMIFS(Uploading_File_Generation!$E:$E,Uploading_File_Generation!$C:$C,HFE!$E877,Uploading_File_Generation!$B:$B,HFE!$C877,Uploading_File_Generation!$A:$A,HFE!$D877)</f>
        <v>0</v>
      </c>
      <c r="K877" s="9" t="e">
        <f t="shared" si="81"/>
        <v>#REF!</v>
      </c>
      <c r="L877" s="9" t="e">
        <f t="shared" si="82"/>
        <v>#REF!</v>
      </c>
      <c r="M877" s="1">
        <v>0</v>
      </c>
      <c r="N877" s="1">
        <f t="shared" si="83"/>
        <v>1</v>
      </c>
      <c r="O877" s="1">
        <f t="shared" si="84"/>
        <v>0.954166666666667</v>
      </c>
      <c r="P877" s="1" t="e">
        <f>I877/(VLOOKUP($C877&amp;$E877,#REF!,5,0)*24)</f>
        <v>#REF!</v>
      </c>
      <c r="Q877" s="1" t="e">
        <f>$I877/(VLOOKUP($C877&amp;$E877,#REF!,4,0)*24)</f>
        <v>#REF!</v>
      </c>
      <c r="R877" s="1" t="e">
        <f>$J877/(VLOOKUP($C877&amp;$E877,#REF!,5,0)*24)</f>
        <v>#REF!</v>
      </c>
      <c r="S877" s="1" t="e">
        <f>$J877/(VLOOKUP($C877&amp;$E877,#REF!,4,0)*24)</f>
        <v>#REF!</v>
      </c>
      <c r="T877" s="1">
        <f>SUMIFS(Uploading_File_Generation!$F:$F,Uploading_File_Generation!$C:$C,HFE!$E877,Uploading_File_Generation!$B:$B,HFE!$C877,Uploading_File_Generation!$A:$A,HFE!$D877)*100</f>
        <v>0</v>
      </c>
      <c r="U877" s="1">
        <v>11.45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0.550000000000001</v>
      </c>
      <c r="AB877" s="1">
        <v>0</v>
      </c>
      <c r="AC877" s="1">
        <v>0.550000000000001</v>
      </c>
      <c r="AD877" s="1"/>
      <c r="AE877" s="1"/>
      <c r="AF877" s="1"/>
      <c r="AG877" s="1"/>
      <c r="AH877" s="1">
        <v>48.0847950750907</v>
      </c>
      <c r="AI877" s="1"/>
      <c r="AJ877" s="1">
        <f t="shared" si="85"/>
        <v>48.0847950750907</v>
      </c>
    </row>
    <row r="878" hidden="1" spans="1:36">
      <c r="A878" s="1" t="str">
        <f t="shared" si="80"/>
        <v>Kurdi Cross44579ICR-7/INV-2</v>
      </c>
      <c r="B878" s="1" t="s">
        <v>95</v>
      </c>
      <c r="C878" s="1" t="s">
        <v>96</v>
      </c>
      <c r="D878" s="3">
        <v>44579</v>
      </c>
      <c r="E878" s="1" t="s">
        <v>110</v>
      </c>
      <c r="F878" s="1" t="e">
        <f>SUMIFS(#REF!,#REF!,HFE!$D878)/60000</f>
        <v>#REF!</v>
      </c>
      <c r="G878" s="1" t="e">
        <f>SUMIFS(#REF!,#REF!,HFE!$D878)/60000</f>
        <v>#REF!</v>
      </c>
      <c r="H878" s="1" t="e">
        <f>(VLOOKUP(C878&amp;E878,#REF!,4,0)*HFE!G878)-62.1609343865936</f>
        <v>#REF!</v>
      </c>
      <c r="I878" s="1">
        <f>SUMIFS(Uploading_File_Generation!$D:$D,Uploading_File_Generation!$C:$C,HFE!$E878,Uploading_File_Generation!$B:$B,HFE!$C878,Uploading_File_Generation!$A:$A,HFE!$D878)</f>
        <v>0</v>
      </c>
      <c r="J878" s="8">
        <f>SUMIFS(Uploading_File_Generation!$E:$E,Uploading_File_Generation!$C:$C,HFE!$E878,Uploading_File_Generation!$B:$B,HFE!$C878,Uploading_File_Generation!$A:$A,HFE!$D878)</f>
        <v>0</v>
      </c>
      <c r="K878" s="9" t="e">
        <f t="shared" si="81"/>
        <v>#REF!</v>
      </c>
      <c r="L878" s="9" t="e">
        <f t="shared" si="82"/>
        <v>#REF!</v>
      </c>
      <c r="M878" s="1">
        <v>0</v>
      </c>
      <c r="N878" s="1">
        <f t="shared" si="83"/>
        <v>1</v>
      </c>
      <c r="O878" s="1">
        <f t="shared" si="84"/>
        <v>0.954166666666667</v>
      </c>
      <c r="P878" s="1" t="e">
        <f>I878/(VLOOKUP($C878&amp;$E878,#REF!,5,0)*24)</f>
        <v>#REF!</v>
      </c>
      <c r="Q878" s="1" t="e">
        <f>$I878/(VLOOKUP($C878&amp;$E878,#REF!,4,0)*24)</f>
        <v>#REF!</v>
      </c>
      <c r="R878" s="1" t="e">
        <f>$J878/(VLOOKUP($C878&amp;$E878,#REF!,5,0)*24)</f>
        <v>#REF!</v>
      </c>
      <c r="S878" s="1" t="e">
        <f>$J878/(VLOOKUP($C878&amp;$E878,#REF!,4,0)*24)</f>
        <v>#REF!</v>
      </c>
      <c r="T878" s="1">
        <f>SUMIFS(Uploading_File_Generation!$F:$F,Uploading_File_Generation!$C:$C,HFE!$E878,Uploading_File_Generation!$B:$B,HFE!$C878,Uploading_File_Generation!$A:$A,HFE!$D878)*100</f>
        <v>0</v>
      </c>
      <c r="U878" s="1">
        <v>11.45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0.550000000000001</v>
      </c>
      <c r="AB878" s="1">
        <v>0</v>
      </c>
      <c r="AC878" s="1">
        <v>0.550000000000001</v>
      </c>
      <c r="AD878" s="1"/>
      <c r="AE878" s="1"/>
      <c r="AF878" s="1"/>
      <c r="AG878" s="1"/>
      <c r="AH878" s="1">
        <v>48.0847950750907</v>
      </c>
      <c r="AI878" s="1"/>
      <c r="AJ878" s="1">
        <f t="shared" si="85"/>
        <v>48.0847950750907</v>
      </c>
    </row>
    <row r="879" hidden="1" spans="1:36">
      <c r="A879" s="1" t="str">
        <f t="shared" si="80"/>
        <v>Kurdi Cross44579ICR-7/INV-3</v>
      </c>
      <c r="B879" s="1" t="s">
        <v>95</v>
      </c>
      <c r="C879" s="1" t="s">
        <v>96</v>
      </c>
      <c r="D879" s="3">
        <v>44579</v>
      </c>
      <c r="E879" s="1" t="s">
        <v>111</v>
      </c>
      <c r="F879" s="1" t="e">
        <f>SUMIFS(#REF!,#REF!,HFE!$D879)/60000</f>
        <v>#REF!</v>
      </c>
      <c r="G879" s="1" t="e">
        <f>SUMIFS(#REF!,#REF!,HFE!$D879)/60000</f>
        <v>#REF!</v>
      </c>
      <c r="H879" s="1" t="e">
        <f>(VLOOKUP(C879&amp;E879,#REF!,4,0)*HFE!G879)-62.1609343865936</f>
        <v>#REF!</v>
      </c>
      <c r="I879" s="1">
        <f>SUMIFS(Uploading_File_Generation!$D:$D,Uploading_File_Generation!$C:$C,HFE!$E879,Uploading_File_Generation!$B:$B,HFE!$C879,Uploading_File_Generation!$A:$A,HFE!$D879)</f>
        <v>0</v>
      </c>
      <c r="J879" s="8">
        <f>SUMIFS(Uploading_File_Generation!$E:$E,Uploading_File_Generation!$C:$C,HFE!$E879,Uploading_File_Generation!$B:$B,HFE!$C879,Uploading_File_Generation!$A:$A,HFE!$D879)</f>
        <v>0</v>
      </c>
      <c r="K879" s="9" t="e">
        <f t="shared" si="81"/>
        <v>#REF!</v>
      </c>
      <c r="L879" s="9" t="e">
        <f t="shared" si="82"/>
        <v>#REF!</v>
      </c>
      <c r="M879" s="1">
        <v>0</v>
      </c>
      <c r="N879" s="1">
        <f t="shared" si="83"/>
        <v>1</v>
      </c>
      <c r="O879" s="1">
        <f t="shared" si="84"/>
        <v>0.954166666666667</v>
      </c>
      <c r="P879" s="1" t="e">
        <f>I879/(VLOOKUP($C879&amp;$E879,#REF!,5,0)*24)</f>
        <v>#REF!</v>
      </c>
      <c r="Q879" s="1" t="e">
        <f>$I879/(VLOOKUP($C879&amp;$E879,#REF!,4,0)*24)</f>
        <v>#REF!</v>
      </c>
      <c r="R879" s="1" t="e">
        <f>$J879/(VLOOKUP($C879&amp;$E879,#REF!,5,0)*24)</f>
        <v>#REF!</v>
      </c>
      <c r="S879" s="1" t="e">
        <f>$J879/(VLOOKUP($C879&amp;$E879,#REF!,4,0)*24)</f>
        <v>#REF!</v>
      </c>
      <c r="T879" s="1">
        <f>SUMIFS(Uploading_File_Generation!$F:$F,Uploading_File_Generation!$C:$C,HFE!$E879,Uploading_File_Generation!$B:$B,HFE!$C879,Uploading_File_Generation!$A:$A,HFE!$D879)*100</f>
        <v>0</v>
      </c>
      <c r="U879" s="1">
        <v>11.45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0.550000000000001</v>
      </c>
      <c r="AB879" s="1">
        <v>0</v>
      </c>
      <c r="AC879" s="1">
        <v>0.550000000000001</v>
      </c>
      <c r="AD879" s="1"/>
      <c r="AE879" s="1"/>
      <c r="AF879" s="1"/>
      <c r="AG879" s="1"/>
      <c r="AH879" s="1">
        <v>48.0847950750907</v>
      </c>
      <c r="AI879" s="1"/>
      <c r="AJ879" s="1">
        <f t="shared" si="85"/>
        <v>48.0847950750907</v>
      </c>
    </row>
    <row r="880" hidden="1" spans="1:36">
      <c r="A880" s="1" t="str">
        <f t="shared" si="80"/>
        <v>Kurdi Cross44579ICR-7/INV-4</v>
      </c>
      <c r="B880" s="1" t="s">
        <v>95</v>
      </c>
      <c r="C880" s="1" t="s">
        <v>96</v>
      </c>
      <c r="D880" s="3">
        <v>44579</v>
      </c>
      <c r="E880" s="1" t="s">
        <v>112</v>
      </c>
      <c r="F880" s="1" t="e">
        <f>SUMIFS(#REF!,#REF!,HFE!$D880)/60000</f>
        <v>#REF!</v>
      </c>
      <c r="G880" s="1" t="e">
        <f>SUMIFS(#REF!,#REF!,HFE!$D880)/60000</f>
        <v>#REF!</v>
      </c>
      <c r="H880" s="1" t="e">
        <f>(VLOOKUP(C880&amp;E880,#REF!,4,0)*HFE!G880)-62.1609343865936</f>
        <v>#REF!</v>
      </c>
      <c r="I880" s="1">
        <f>SUMIFS(Uploading_File_Generation!$D:$D,Uploading_File_Generation!$C:$C,HFE!$E880,Uploading_File_Generation!$B:$B,HFE!$C880,Uploading_File_Generation!$A:$A,HFE!$D880)</f>
        <v>0</v>
      </c>
      <c r="J880" s="8">
        <f>SUMIFS(Uploading_File_Generation!$E:$E,Uploading_File_Generation!$C:$C,HFE!$E880,Uploading_File_Generation!$B:$B,HFE!$C880,Uploading_File_Generation!$A:$A,HFE!$D880)</f>
        <v>0</v>
      </c>
      <c r="K880" s="9" t="e">
        <f t="shared" si="81"/>
        <v>#REF!</v>
      </c>
      <c r="L880" s="9" t="e">
        <f t="shared" si="82"/>
        <v>#REF!</v>
      </c>
      <c r="M880" s="1">
        <v>0</v>
      </c>
      <c r="N880" s="1">
        <f t="shared" si="83"/>
        <v>1</v>
      </c>
      <c r="O880" s="1">
        <f t="shared" si="84"/>
        <v>0.954166666666667</v>
      </c>
      <c r="P880" s="1" t="e">
        <f>I880/(VLOOKUP($C880&amp;$E880,#REF!,5,0)*24)</f>
        <v>#REF!</v>
      </c>
      <c r="Q880" s="1" t="e">
        <f>$I880/(VLOOKUP($C880&amp;$E880,#REF!,4,0)*24)</f>
        <v>#REF!</v>
      </c>
      <c r="R880" s="1" t="e">
        <f>$J880/(VLOOKUP($C880&amp;$E880,#REF!,5,0)*24)</f>
        <v>#REF!</v>
      </c>
      <c r="S880" s="1" t="e">
        <f>$J880/(VLOOKUP($C880&amp;$E880,#REF!,4,0)*24)</f>
        <v>#REF!</v>
      </c>
      <c r="T880" s="1">
        <f>SUMIFS(Uploading_File_Generation!$F:$F,Uploading_File_Generation!$C:$C,HFE!$E880,Uploading_File_Generation!$B:$B,HFE!$C880,Uploading_File_Generation!$A:$A,HFE!$D880)*100</f>
        <v>0</v>
      </c>
      <c r="U880" s="1">
        <v>11.45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0.550000000000001</v>
      </c>
      <c r="AB880" s="1">
        <v>0</v>
      </c>
      <c r="AC880" s="1">
        <v>0.550000000000001</v>
      </c>
      <c r="AD880" s="1"/>
      <c r="AE880" s="1"/>
      <c r="AF880" s="1"/>
      <c r="AG880" s="1"/>
      <c r="AH880" s="1">
        <v>48.0847950750907</v>
      </c>
      <c r="AI880" s="1"/>
      <c r="AJ880" s="1">
        <f t="shared" si="85"/>
        <v>48.0847950750907</v>
      </c>
    </row>
    <row r="881" hidden="1" spans="1:36">
      <c r="A881" s="1" t="str">
        <f t="shared" si="80"/>
        <v>Kurdi Cross44579ICR-8/INV-1</v>
      </c>
      <c r="B881" s="1" t="s">
        <v>95</v>
      </c>
      <c r="C881" s="1" t="s">
        <v>96</v>
      </c>
      <c r="D881" s="3">
        <v>44579</v>
      </c>
      <c r="E881" s="1" t="s">
        <v>113</v>
      </c>
      <c r="F881" s="1" t="e">
        <f>SUMIFS(#REF!,#REF!,HFE!$D881)/60000</f>
        <v>#REF!</v>
      </c>
      <c r="G881" s="1" t="e">
        <f>SUMIFS(#REF!,#REF!,HFE!$D881)/60000</f>
        <v>#REF!</v>
      </c>
      <c r="H881" s="1" t="e">
        <f>(VLOOKUP(C881&amp;E881,#REF!,4,0)*HFE!G881)-62.1609343865936</f>
        <v>#REF!</v>
      </c>
      <c r="I881" s="1">
        <f>SUMIFS(Uploading_File_Generation!$D:$D,Uploading_File_Generation!$C:$C,HFE!$E881,Uploading_File_Generation!$B:$B,HFE!$C881,Uploading_File_Generation!$A:$A,HFE!$D881)</f>
        <v>0</v>
      </c>
      <c r="J881" s="8">
        <f>SUMIFS(Uploading_File_Generation!$E:$E,Uploading_File_Generation!$C:$C,HFE!$E881,Uploading_File_Generation!$B:$B,HFE!$C881,Uploading_File_Generation!$A:$A,HFE!$D881)</f>
        <v>0</v>
      </c>
      <c r="K881" s="9" t="e">
        <f t="shared" si="81"/>
        <v>#REF!</v>
      </c>
      <c r="L881" s="9" t="e">
        <f t="shared" si="82"/>
        <v>#REF!</v>
      </c>
      <c r="M881" s="1">
        <v>0</v>
      </c>
      <c r="N881" s="1">
        <f t="shared" si="83"/>
        <v>1</v>
      </c>
      <c r="O881" s="1">
        <f t="shared" si="84"/>
        <v>0.954166666666667</v>
      </c>
      <c r="P881" s="1" t="e">
        <f>I881/(VLOOKUP($C881&amp;$E881,#REF!,5,0)*24)</f>
        <v>#REF!</v>
      </c>
      <c r="Q881" s="1" t="e">
        <f>$I881/(VLOOKUP($C881&amp;$E881,#REF!,4,0)*24)</f>
        <v>#REF!</v>
      </c>
      <c r="R881" s="1" t="e">
        <f>$J881/(VLOOKUP($C881&amp;$E881,#REF!,5,0)*24)</f>
        <v>#REF!</v>
      </c>
      <c r="S881" s="1" t="e">
        <f>$J881/(VLOOKUP($C881&amp;$E881,#REF!,4,0)*24)</f>
        <v>#REF!</v>
      </c>
      <c r="T881" s="1">
        <f>SUMIFS(Uploading_File_Generation!$F:$F,Uploading_File_Generation!$C:$C,HFE!$E881,Uploading_File_Generation!$B:$B,HFE!$C881,Uploading_File_Generation!$A:$A,HFE!$D881)*100</f>
        <v>0</v>
      </c>
      <c r="U881" s="1">
        <v>11.45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0.550000000000001</v>
      </c>
      <c r="AB881" s="1">
        <v>0</v>
      </c>
      <c r="AC881" s="1">
        <v>0.550000000000001</v>
      </c>
      <c r="AD881" s="1"/>
      <c r="AE881" s="1"/>
      <c r="AF881" s="1"/>
      <c r="AG881" s="1"/>
      <c r="AH881" s="1">
        <v>48.0847950750907</v>
      </c>
      <c r="AI881" s="1"/>
      <c r="AJ881" s="1">
        <f t="shared" si="85"/>
        <v>48.0847950750907</v>
      </c>
    </row>
    <row r="882" hidden="1" spans="1:36">
      <c r="A882" s="1" t="str">
        <f t="shared" si="80"/>
        <v>Kurdi Cross44579ICR-8/INV-2</v>
      </c>
      <c r="B882" s="1" t="s">
        <v>95</v>
      </c>
      <c r="C882" s="1" t="s">
        <v>96</v>
      </c>
      <c r="D882" s="3">
        <v>44579</v>
      </c>
      <c r="E882" s="1" t="s">
        <v>114</v>
      </c>
      <c r="F882" s="1" t="e">
        <f>SUMIFS(#REF!,#REF!,HFE!$D882)/60000</f>
        <v>#REF!</v>
      </c>
      <c r="G882" s="1" t="e">
        <f>SUMIFS(#REF!,#REF!,HFE!$D882)/60000</f>
        <v>#REF!</v>
      </c>
      <c r="H882" s="1" t="e">
        <f>(VLOOKUP(C882&amp;E882,#REF!,4,0)*HFE!G882)-62.1609343865936</f>
        <v>#REF!</v>
      </c>
      <c r="I882" s="1">
        <f>SUMIFS(Uploading_File_Generation!$D:$D,Uploading_File_Generation!$C:$C,HFE!$E882,Uploading_File_Generation!$B:$B,HFE!$C882,Uploading_File_Generation!$A:$A,HFE!$D882)</f>
        <v>0</v>
      </c>
      <c r="J882" s="8">
        <f>SUMIFS(Uploading_File_Generation!$E:$E,Uploading_File_Generation!$C:$C,HFE!$E882,Uploading_File_Generation!$B:$B,HFE!$C882,Uploading_File_Generation!$A:$A,HFE!$D882)</f>
        <v>0</v>
      </c>
      <c r="K882" s="9" t="e">
        <f t="shared" si="81"/>
        <v>#REF!</v>
      </c>
      <c r="L882" s="9" t="e">
        <f t="shared" si="82"/>
        <v>#REF!</v>
      </c>
      <c r="M882" s="1">
        <v>0</v>
      </c>
      <c r="N882" s="1">
        <f t="shared" si="83"/>
        <v>1</v>
      </c>
      <c r="O882" s="1">
        <f t="shared" si="84"/>
        <v>0.954166666666667</v>
      </c>
      <c r="P882" s="1" t="e">
        <f>I882/(VLOOKUP($C882&amp;$E882,#REF!,5,0)*24)</f>
        <v>#REF!</v>
      </c>
      <c r="Q882" s="1" t="e">
        <f>$I882/(VLOOKUP($C882&amp;$E882,#REF!,4,0)*24)</f>
        <v>#REF!</v>
      </c>
      <c r="R882" s="1" t="e">
        <f>$J882/(VLOOKUP($C882&amp;$E882,#REF!,5,0)*24)</f>
        <v>#REF!</v>
      </c>
      <c r="S882" s="1" t="e">
        <f>$J882/(VLOOKUP($C882&amp;$E882,#REF!,4,0)*24)</f>
        <v>#REF!</v>
      </c>
      <c r="T882" s="1">
        <f>SUMIFS(Uploading_File_Generation!$F:$F,Uploading_File_Generation!$C:$C,HFE!$E882,Uploading_File_Generation!$B:$B,HFE!$C882,Uploading_File_Generation!$A:$A,HFE!$D882)*100</f>
        <v>0</v>
      </c>
      <c r="U882" s="1">
        <v>11.45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0.550000000000001</v>
      </c>
      <c r="AB882" s="1">
        <v>0</v>
      </c>
      <c r="AC882" s="1">
        <v>0.550000000000001</v>
      </c>
      <c r="AD882" s="1"/>
      <c r="AE882" s="1"/>
      <c r="AF882" s="1"/>
      <c r="AG882" s="1"/>
      <c r="AH882" s="1">
        <v>48.0847950750907</v>
      </c>
      <c r="AI882" s="1"/>
      <c r="AJ882" s="1">
        <f t="shared" si="85"/>
        <v>48.0847950750907</v>
      </c>
    </row>
    <row r="883" hidden="1" spans="1:36">
      <c r="A883" s="1" t="str">
        <f t="shared" si="80"/>
        <v>Kurdi Cross44579ICR-8/INV-3</v>
      </c>
      <c r="B883" s="1" t="s">
        <v>95</v>
      </c>
      <c r="C883" s="1" t="s">
        <v>96</v>
      </c>
      <c r="D883" s="3">
        <v>44579</v>
      </c>
      <c r="E883" s="1" t="s">
        <v>115</v>
      </c>
      <c r="F883" s="1" t="e">
        <f>SUMIFS(#REF!,#REF!,HFE!$D883)/60000</f>
        <v>#REF!</v>
      </c>
      <c r="G883" s="1" t="e">
        <f>SUMIFS(#REF!,#REF!,HFE!$D883)/60000</f>
        <v>#REF!</v>
      </c>
      <c r="H883" s="1" t="e">
        <f>(VLOOKUP(C883&amp;E883,#REF!,4,0)*HFE!G883)-62.1609343865936</f>
        <v>#REF!</v>
      </c>
      <c r="I883" s="1">
        <f>SUMIFS(Uploading_File_Generation!$D:$D,Uploading_File_Generation!$C:$C,HFE!$E883,Uploading_File_Generation!$B:$B,HFE!$C883,Uploading_File_Generation!$A:$A,HFE!$D883)</f>
        <v>0</v>
      </c>
      <c r="J883" s="8">
        <f>SUMIFS(Uploading_File_Generation!$E:$E,Uploading_File_Generation!$C:$C,HFE!$E883,Uploading_File_Generation!$B:$B,HFE!$C883,Uploading_File_Generation!$A:$A,HFE!$D883)</f>
        <v>0</v>
      </c>
      <c r="K883" s="9" t="e">
        <f t="shared" si="81"/>
        <v>#REF!</v>
      </c>
      <c r="L883" s="9" t="e">
        <f t="shared" si="82"/>
        <v>#REF!</v>
      </c>
      <c r="M883" s="1">
        <v>0</v>
      </c>
      <c r="N883" s="1">
        <f t="shared" si="83"/>
        <v>1</v>
      </c>
      <c r="O883" s="1">
        <f t="shared" si="84"/>
        <v>0.954166666666667</v>
      </c>
      <c r="P883" s="1" t="e">
        <f>I883/(VLOOKUP($C883&amp;$E883,#REF!,5,0)*24)</f>
        <v>#REF!</v>
      </c>
      <c r="Q883" s="1" t="e">
        <f>$I883/(VLOOKUP($C883&amp;$E883,#REF!,4,0)*24)</f>
        <v>#REF!</v>
      </c>
      <c r="R883" s="1" t="e">
        <f>$J883/(VLOOKUP($C883&amp;$E883,#REF!,5,0)*24)</f>
        <v>#REF!</v>
      </c>
      <c r="S883" s="1" t="e">
        <f>$J883/(VLOOKUP($C883&amp;$E883,#REF!,4,0)*24)</f>
        <v>#REF!</v>
      </c>
      <c r="T883" s="1">
        <f>SUMIFS(Uploading_File_Generation!$F:$F,Uploading_File_Generation!$C:$C,HFE!$E883,Uploading_File_Generation!$B:$B,HFE!$C883,Uploading_File_Generation!$A:$A,HFE!$D883)*100</f>
        <v>0</v>
      </c>
      <c r="U883" s="1">
        <v>11.45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0.550000000000001</v>
      </c>
      <c r="AB883" s="1">
        <v>0</v>
      </c>
      <c r="AC883" s="1">
        <v>0.550000000000001</v>
      </c>
      <c r="AD883" s="1"/>
      <c r="AE883" s="1"/>
      <c r="AF883" s="1"/>
      <c r="AG883" s="1"/>
      <c r="AH883" s="1">
        <v>48.0847950750907</v>
      </c>
      <c r="AI883" s="1"/>
      <c r="AJ883" s="1">
        <f t="shared" si="85"/>
        <v>48.0847950750907</v>
      </c>
    </row>
    <row r="884" hidden="1" spans="1:36">
      <c r="A884" s="1" t="str">
        <f t="shared" si="80"/>
        <v>Kurdi Cross44579ICR-8/INV-4</v>
      </c>
      <c r="B884" s="1" t="s">
        <v>95</v>
      </c>
      <c r="C884" s="1" t="s">
        <v>96</v>
      </c>
      <c r="D884" s="3">
        <v>44579</v>
      </c>
      <c r="E884" s="1" t="s">
        <v>116</v>
      </c>
      <c r="F884" s="1" t="e">
        <f>SUMIFS(#REF!,#REF!,HFE!$D884)/60000</f>
        <v>#REF!</v>
      </c>
      <c r="G884" s="1" t="e">
        <f>SUMIFS(#REF!,#REF!,HFE!$D884)/60000</f>
        <v>#REF!</v>
      </c>
      <c r="H884" s="1" t="e">
        <f>(VLOOKUP(C884&amp;E884,#REF!,4,0)*HFE!G884)-62.1609343865936</f>
        <v>#REF!</v>
      </c>
      <c r="I884" s="1">
        <f>SUMIFS(Uploading_File_Generation!$D:$D,Uploading_File_Generation!$C:$C,HFE!$E884,Uploading_File_Generation!$B:$B,HFE!$C884,Uploading_File_Generation!$A:$A,HFE!$D884)</f>
        <v>0</v>
      </c>
      <c r="J884" s="8">
        <f>SUMIFS(Uploading_File_Generation!$E:$E,Uploading_File_Generation!$C:$C,HFE!$E884,Uploading_File_Generation!$B:$B,HFE!$C884,Uploading_File_Generation!$A:$A,HFE!$D884)</f>
        <v>0</v>
      </c>
      <c r="K884" s="9" t="e">
        <f t="shared" si="81"/>
        <v>#REF!</v>
      </c>
      <c r="L884" s="9" t="e">
        <f t="shared" si="82"/>
        <v>#REF!</v>
      </c>
      <c r="M884" s="1">
        <v>0</v>
      </c>
      <c r="N884" s="1">
        <f t="shared" si="83"/>
        <v>1</v>
      </c>
      <c r="O884" s="1">
        <f t="shared" si="84"/>
        <v>0.954166666666667</v>
      </c>
      <c r="P884" s="1" t="e">
        <f>I884/(VLOOKUP($C884&amp;$E884,#REF!,5,0)*24)</f>
        <v>#REF!</v>
      </c>
      <c r="Q884" s="1" t="e">
        <f>$I884/(VLOOKUP($C884&amp;$E884,#REF!,4,0)*24)</f>
        <v>#REF!</v>
      </c>
      <c r="R884" s="1" t="e">
        <f>$J884/(VLOOKUP($C884&amp;$E884,#REF!,5,0)*24)</f>
        <v>#REF!</v>
      </c>
      <c r="S884" s="1" t="e">
        <f>$J884/(VLOOKUP($C884&amp;$E884,#REF!,4,0)*24)</f>
        <v>#REF!</v>
      </c>
      <c r="T884" s="1">
        <f>SUMIFS(Uploading_File_Generation!$F:$F,Uploading_File_Generation!$C:$C,HFE!$E884,Uploading_File_Generation!$B:$B,HFE!$C884,Uploading_File_Generation!$A:$A,HFE!$D884)*100</f>
        <v>0</v>
      </c>
      <c r="U884" s="1">
        <v>11.45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0.550000000000001</v>
      </c>
      <c r="AB884" s="1">
        <v>0</v>
      </c>
      <c r="AC884" s="1">
        <v>0.550000000000001</v>
      </c>
      <c r="AD884" s="1"/>
      <c r="AE884" s="1"/>
      <c r="AF884" s="1"/>
      <c r="AG884" s="1"/>
      <c r="AH884" s="1">
        <v>48.0847950750907</v>
      </c>
      <c r="AI884" s="1"/>
      <c r="AJ884" s="1">
        <f t="shared" si="85"/>
        <v>48.0847950750907</v>
      </c>
    </row>
    <row r="885" hidden="1" spans="1:36">
      <c r="A885" s="1" t="str">
        <f t="shared" si="80"/>
        <v>Kurdi Cross44579ICR-9/INV-1</v>
      </c>
      <c r="B885" s="1" t="s">
        <v>95</v>
      </c>
      <c r="C885" s="1" t="s">
        <v>96</v>
      </c>
      <c r="D885" s="3">
        <v>44579</v>
      </c>
      <c r="E885" s="1" t="s">
        <v>117</v>
      </c>
      <c r="F885" s="1" t="e">
        <f>SUMIFS(#REF!,#REF!,HFE!$D885)/60000</f>
        <v>#REF!</v>
      </c>
      <c r="G885" s="1" t="e">
        <f>SUMIFS(#REF!,#REF!,HFE!$D885)/60000</f>
        <v>#REF!</v>
      </c>
      <c r="H885" s="1" t="e">
        <f>(VLOOKUP(C885&amp;E885,#REF!,4,0)*HFE!G885)-62.1609343865936</f>
        <v>#REF!</v>
      </c>
      <c r="I885" s="1">
        <f>SUMIFS(Uploading_File_Generation!$D:$D,Uploading_File_Generation!$C:$C,HFE!$E885,Uploading_File_Generation!$B:$B,HFE!$C885,Uploading_File_Generation!$A:$A,HFE!$D885)</f>
        <v>0</v>
      </c>
      <c r="J885" s="8">
        <f>SUMIFS(Uploading_File_Generation!$E:$E,Uploading_File_Generation!$C:$C,HFE!$E885,Uploading_File_Generation!$B:$B,HFE!$C885,Uploading_File_Generation!$A:$A,HFE!$D885)</f>
        <v>0</v>
      </c>
      <c r="K885" s="9" t="e">
        <f t="shared" si="81"/>
        <v>#REF!</v>
      </c>
      <c r="L885" s="9" t="e">
        <f t="shared" si="82"/>
        <v>#REF!</v>
      </c>
      <c r="M885" s="1">
        <v>0</v>
      </c>
      <c r="N885" s="1">
        <f t="shared" si="83"/>
        <v>1</v>
      </c>
      <c r="O885" s="1">
        <f t="shared" si="84"/>
        <v>0.954166666666667</v>
      </c>
      <c r="P885" s="1" t="e">
        <f>I885/(VLOOKUP($C885&amp;$E885,#REF!,5,0)*24)</f>
        <v>#REF!</v>
      </c>
      <c r="Q885" s="1" t="e">
        <f>$I885/(VLOOKUP($C885&amp;$E885,#REF!,4,0)*24)</f>
        <v>#REF!</v>
      </c>
      <c r="R885" s="1" t="e">
        <f>$J885/(VLOOKUP($C885&amp;$E885,#REF!,5,0)*24)</f>
        <v>#REF!</v>
      </c>
      <c r="S885" s="1" t="e">
        <f>$J885/(VLOOKUP($C885&amp;$E885,#REF!,4,0)*24)</f>
        <v>#REF!</v>
      </c>
      <c r="T885" s="1">
        <f>SUMIFS(Uploading_File_Generation!$F:$F,Uploading_File_Generation!$C:$C,HFE!$E885,Uploading_File_Generation!$B:$B,HFE!$C885,Uploading_File_Generation!$A:$A,HFE!$D885)*100</f>
        <v>0</v>
      </c>
      <c r="U885" s="1">
        <v>11.45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0.550000000000001</v>
      </c>
      <c r="AB885" s="1">
        <v>0</v>
      </c>
      <c r="AC885" s="1">
        <v>0.550000000000001</v>
      </c>
      <c r="AD885" s="1"/>
      <c r="AE885" s="1"/>
      <c r="AF885" s="1"/>
      <c r="AG885" s="1"/>
      <c r="AH885" s="1">
        <v>48.0847950750907</v>
      </c>
      <c r="AI885" s="1"/>
      <c r="AJ885" s="1">
        <f t="shared" si="85"/>
        <v>48.0847950750907</v>
      </c>
    </row>
    <row r="886" hidden="1" spans="1:36">
      <c r="A886" s="1" t="str">
        <f t="shared" si="80"/>
        <v>Kurdi Cross44579ICR-9/INV-2</v>
      </c>
      <c r="B886" s="1" t="s">
        <v>95</v>
      </c>
      <c r="C886" s="1" t="s">
        <v>96</v>
      </c>
      <c r="D886" s="3">
        <v>44579</v>
      </c>
      <c r="E886" s="1" t="s">
        <v>118</v>
      </c>
      <c r="F886" s="1" t="e">
        <f>SUMIFS(#REF!,#REF!,HFE!$D886)/60000</f>
        <v>#REF!</v>
      </c>
      <c r="G886" s="1" t="e">
        <f>SUMIFS(#REF!,#REF!,HFE!$D886)/60000</f>
        <v>#REF!</v>
      </c>
      <c r="H886" s="1" t="e">
        <f>(VLOOKUP(C886&amp;E886,#REF!,4,0)*HFE!G886)-62.1609343865936</f>
        <v>#REF!</v>
      </c>
      <c r="I886" s="1">
        <f>SUMIFS(Uploading_File_Generation!$D:$D,Uploading_File_Generation!$C:$C,HFE!$E886,Uploading_File_Generation!$B:$B,HFE!$C886,Uploading_File_Generation!$A:$A,HFE!$D886)</f>
        <v>0</v>
      </c>
      <c r="J886" s="8">
        <f>SUMIFS(Uploading_File_Generation!$E:$E,Uploading_File_Generation!$C:$C,HFE!$E886,Uploading_File_Generation!$B:$B,HFE!$C886,Uploading_File_Generation!$A:$A,HFE!$D886)</f>
        <v>0</v>
      </c>
      <c r="K886" s="9" t="e">
        <f t="shared" si="81"/>
        <v>#REF!</v>
      </c>
      <c r="L886" s="9" t="e">
        <f t="shared" si="82"/>
        <v>#REF!</v>
      </c>
      <c r="M886" s="1">
        <v>0</v>
      </c>
      <c r="N886" s="1">
        <f t="shared" si="83"/>
        <v>1</v>
      </c>
      <c r="O886" s="1">
        <f t="shared" si="84"/>
        <v>0.954166666666667</v>
      </c>
      <c r="P886" s="1" t="e">
        <f>I886/(VLOOKUP($C886&amp;$E886,#REF!,5,0)*24)</f>
        <v>#REF!</v>
      </c>
      <c r="Q886" s="1" t="e">
        <f>$I886/(VLOOKUP($C886&amp;$E886,#REF!,4,0)*24)</f>
        <v>#REF!</v>
      </c>
      <c r="R886" s="1" t="e">
        <f>$J886/(VLOOKUP($C886&amp;$E886,#REF!,5,0)*24)</f>
        <v>#REF!</v>
      </c>
      <c r="S886" s="1" t="e">
        <f>$J886/(VLOOKUP($C886&amp;$E886,#REF!,4,0)*24)</f>
        <v>#REF!</v>
      </c>
      <c r="T886" s="1">
        <f>SUMIFS(Uploading_File_Generation!$F:$F,Uploading_File_Generation!$C:$C,HFE!$E886,Uploading_File_Generation!$B:$B,HFE!$C886,Uploading_File_Generation!$A:$A,HFE!$D886)*100</f>
        <v>0</v>
      </c>
      <c r="U886" s="1">
        <v>11.45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0.550000000000001</v>
      </c>
      <c r="AB886" s="1">
        <v>0</v>
      </c>
      <c r="AC886" s="1">
        <v>0.550000000000001</v>
      </c>
      <c r="AD886" s="1"/>
      <c r="AE886" s="1"/>
      <c r="AF886" s="1"/>
      <c r="AG886" s="1"/>
      <c r="AH886" s="1">
        <v>48.0847950750907</v>
      </c>
      <c r="AI886" s="1"/>
      <c r="AJ886" s="1">
        <f t="shared" si="85"/>
        <v>48.0847950750907</v>
      </c>
    </row>
    <row r="887" hidden="1" spans="1:36">
      <c r="A887" s="1" t="str">
        <f t="shared" si="80"/>
        <v>Kurdi Cross44579ICR-9/INV-3</v>
      </c>
      <c r="B887" s="1" t="s">
        <v>95</v>
      </c>
      <c r="C887" s="1" t="s">
        <v>96</v>
      </c>
      <c r="D887" s="3">
        <v>44579</v>
      </c>
      <c r="E887" s="1" t="s">
        <v>119</v>
      </c>
      <c r="F887" s="1" t="e">
        <f>SUMIFS(#REF!,#REF!,HFE!$D887)/60000</f>
        <v>#REF!</v>
      </c>
      <c r="G887" s="1" t="e">
        <f>SUMIFS(#REF!,#REF!,HFE!$D887)/60000</f>
        <v>#REF!</v>
      </c>
      <c r="H887" s="1" t="e">
        <f>(VLOOKUP(C887&amp;E887,#REF!,4,0)*HFE!G887)-62.1609343865936</f>
        <v>#REF!</v>
      </c>
      <c r="I887" s="1">
        <f>SUMIFS(Uploading_File_Generation!$D:$D,Uploading_File_Generation!$C:$C,HFE!$E887,Uploading_File_Generation!$B:$B,HFE!$C887,Uploading_File_Generation!$A:$A,HFE!$D887)</f>
        <v>0</v>
      </c>
      <c r="J887" s="8">
        <f>SUMIFS(Uploading_File_Generation!$E:$E,Uploading_File_Generation!$C:$C,HFE!$E887,Uploading_File_Generation!$B:$B,HFE!$C887,Uploading_File_Generation!$A:$A,HFE!$D887)</f>
        <v>0</v>
      </c>
      <c r="K887" s="9" t="e">
        <f t="shared" si="81"/>
        <v>#REF!</v>
      </c>
      <c r="L887" s="9" t="e">
        <f t="shared" si="82"/>
        <v>#REF!</v>
      </c>
      <c r="M887" s="1">
        <v>0</v>
      </c>
      <c r="N887" s="1">
        <f t="shared" si="83"/>
        <v>1</v>
      </c>
      <c r="O887" s="1">
        <f t="shared" si="84"/>
        <v>0.954166666666667</v>
      </c>
      <c r="P887" s="1" t="e">
        <f>I887/(VLOOKUP($C887&amp;$E887,#REF!,5,0)*24)</f>
        <v>#REF!</v>
      </c>
      <c r="Q887" s="1" t="e">
        <f>$I887/(VLOOKUP($C887&amp;$E887,#REF!,4,0)*24)</f>
        <v>#REF!</v>
      </c>
      <c r="R887" s="1" t="e">
        <f>$J887/(VLOOKUP($C887&amp;$E887,#REF!,5,0)*24)</f>
        <v>#REF!</v>
      </c>
      <c r="S887" s="1" t="e">
        <f>$J887/(VLOOKUP($C887&amp;$E887,#REF!,4,0)*24)</f>
        <v>#REF!</v>
      </c>
      <c r="T887" s="1">
        <f>SUMIFS(Uploading_File_Generation!$F:$F,Uploading_File_Generation!$C:$C,HFE!$E887,Uploading_File_Generation!$B:$B,HFE!$C887,Uploading_File_Generation!$A:$A,HFE!$D887)*100</f>
        <v>0</v>
      </c>
      <c r="U887" s="1">
        <v>11.45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0.550000000000001</v>
      </c>
      <c r="AB887" s="1">
        <v>0</v>
      </c>
      <c r="AC887" s="1">
        <v>0.550000000000001</v>
      </c>
      <c r="AD887" s="1"/>
      <c r="AE887" s="1"/>
      <c r="AF887" s="1"/>
      <c r="AG887" s="1"/>
      <c r="AH887" s="1">
        <v>48.0847950750907</v>
      </c>
      <c r="AI887" s="1"/>
      <c r="AJ887" s="1">
        <f t="shared" si="85"/>
        <v>48.0847950750907</v>
      </c>
    </row>
    <row r="888" hidden="1" spans="1:36">
      <c r="A888" s="1" t="str">
        <f t="shared" si="80"/>
        <v>Kurdi Cross44579ICR-9/INV-4</v>
      </c>
      <c r="B888" s="1" t="s">
        <v>95</v>
      </c>
      <c r="C888" s="1" t="s">
        <v>96</v>
      </c>
      <c r="D888" s="3">
        <v>44579</v>
      </c>
      <c r="E888" s="1" t="s">
        <v>120</v>
      </c>
      <c r="F888" s="1" t="e">
        <f>SUMIFS(#REF!,#REF!,HFE!$D888)/60000</f>
        <v>#REF!</v>
      </c>
      <c r="G888" s="1" t="e">
        <f>SUMIFS(#REF!,#REF!,HFE!$D888)/60000</f>
        <v>#REF!</v>
      </c>
      <c r="H888" s="1" t="e">
        <f>(VLOOKUP(C888&amp;E888,#REF!,4,0)*HFE!G888)-62.1609343865936</f>
        <v>#REF!</v>
      </c>
      <c r="I888" s="1">
        <f>SUMIFS(Uploading_File_Generation!$D:$D,Uploading_File_Generation!$C:$C,HFE!$E888,Uploading_File_Generation!$B:$B,HFE!$C888,Uploading_File_Generation!$A:$A,HFE!$D888)</f>
        <v>0</v>
      </c>
      <c r="J888" s="8">
        <f>SUMIFS(Uploading_File_Generation!$E:$E,Uploading_File_Generation!$C:$C,HFE!$E888,Uploading_File_Generation!$B:$B,HFE!$C888,Uploading_File_Generation!$A:$A,HFE!$D888)</f>
        <v>0</v>
      </c>
      <c r="K888" s="9" t="e">
        <f t="shared" si="81"/>
        <v>#REF!</v>
      </c>
      <c r="L888" s="9" t="e">
        <f t="shared" si="82"/>
        <v>#REF!</v>
      </c>
      <c r="M888" s="1">
        <v>0</v>
      </c>
      <c r="N888" s="1">
        <f t="shared" si="83"/>
        <v>1</v>
      </c>
      <c r="O888" s="1">
        <f t="shared" si="84"/>
        <v>0.954166666666667</v>
      </c>
      <c r="P888" s="1" t="e">
        <f>I888/(VLOOKUP($C888&amp;$E888,#REF!,5,0)*24)</f>
        <v>#REF!</v>
      </c>
      <c r="Q888" s="1" t="e">
        <f>$I888/(VLOOKUP($C888&amp;$E888,#REF!,4,0)*24)</f>
        <v>#REF!</v>
      </c>
      <c r="R888" s="1" t="e">
        <f>$J888/(VLOOKUP($C888&amp;$E888,#REF!,5,0)*24)</f>
        <v>#REF!</v>
      </c>
      <c r="S888" s="1" t="e">
        <f>$J888/(VLOOKUP($C888&amp;$E888,#REF!,4,0)*24)</f>
        <v>#REF!</v>
      </c>
      <c r="T888" s="1">
        <f>SUMIFS(Uploading_File_Generation!$F:$F,Uploading_File_Generation!$C:$C,HFE!$E888,Uploading_File_Generation!$B:$B,HFE!$C888,Uploading_File_Generation!$A:$A,HFE!$D888)*100</f>
        <v>0</v>
      </c>
      <c r="U888" s="1">
        <v>11.45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0.550000000000001</v>
      </c>
      <c r="AB888" s="1">
        <v>0</v>
      </c>
      <c r="AC888" s="1">
        <v>0.550000000000001</v>
      </c>
      <c r="AD888" s="1"/>
      <c r="AE888" s="1"/>
      <c r="AF888" s="1"/>
      <c r="AG888" s="1"/>
      <c r="AH888" s="1">
        <v>48.0847950750907</v>
      </c>
      <c r="AI888" s="1"/>
      <c r="AJ888" s="1">
        <f t="shared" si="85"/>
        <v>48.0847950750907</v>
      </c>
    </row>
    <row r="889" hidden="1" spans="1:36">
      <c r="A889" s="1" t="str">
        <f t="shared" si="80"/>
        <v>Kurdi Cross44579ICR-10/INV-1</v>
      </c>
      <c r="B889" s="1" t="s">
        <v>95</v>
      </c>
      <c r="C889" s="1" t="s">
        <v>96</v>
      </c>
      <c r="D889" s="3">
        <v>44579</v>
      </c>
      <c r="E889" s="1" t="s">
        <v>121</v>
      </c>
      <c r="F889" s="1" t="e">
        <f>SUMIFS(#REF!,#REF!,HFE!$D889)/60000</f>
        <v>#REF!</v>
      </c>
      <c r="G889" s="1" t="e">
        <f>SUMIFS(#REF!,#REF!,HFE!$D889)/60000</f>
        <v>#REF!</v>
      </c>
      <c r="H889" s="1" t="e">
        <f>(VLOOKUP(C889&amp;E889,#REF!,4,0)*HFE!G889)-62.1609343865936</f>
        <v>#REF!</v>
      </c>
      <c r="I889" s="1">
        <f>SUMIFS(Uploading_File_Generation!$D:$D,Uploading_File_Generation!$C:$C,HFE!$E889,Uploading_File_Generation!$B:$B,HFE!$C889,Uploading_File_Generation!$A:$A,HFE!$D889)</f>
        <v>0</v>
      </c>
      <c r="J889" s="8">
        <f>SUMIFS(Uploading_File_Generation!$E:$E,Uploading_File_Generation!$C:$C,HFE!$E889,Uploading_File_Generation!$B:$B,HFE!$C889,Uploading_File_Generation!$A:$A,HFE!$D889)</f>
        <v>0</v>
      </c>
      <c r="K889" s="9" t="e">
        <f t="shared" si="81"/>
        <v>#REF!</v>
      </c>
      <c r="L889" s="9" t="e">
        <f t="shared" si="82"/>
        <v>#REF!</v>
      </c>
      <c r="M889" s="1">
        <v>0</v>
      </c>
      <c r="N889" s="1">
        <f t="shared" si="83"/>
        <v>1</v>
      </c>
      <c r="O889" s="1">
        <f t="shared" si="84"/>
        <v>0.954166666666667</v>
      </c>
      <c r="P889" s="1" t="e">
        <f>I889/(VLOOKUP($C889&amp;$E889,#REF!,5,0)*24)</f>
        <v>#REF!</v>
      </c>
      <c r="Q889" s="1" t="e">
        <f>$I889/(VLOOKUP($C889&amp;$E889,#REF!,4,0)*24)</f>
        <v>#REF!</v>
      </c>
      <c r="R889" s="1" t="e">
        <f>$J889/(VLOOKUP($C889&amp;$E889,#REF!,5,0)*24)</f>
        <v>#REF!</v>
      </c>
      <c r="S889" s="1" t="e">
        <f>$J889/(VLOOKUP($C889&amp;$E889,#REF!,4,0)*24)</f>
        <v>#REF!</v>
      </c>
      <c r="T889" s="1">
        <f>SUMIFS(Uploading_File_Generation!$F:$F,Uploading_File_Generation!$C:$C,HFE!$E889,Uploading_File_Generation!$B:$B,HFE!$C889,Uploading_File_Generation!$A:$A,HFE!$D889)*100</f>
        <v>0</v>
      </c>
      <c r="U889" s="1">
        <v>11.45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0.550000000000001</v>
      </c>
      <c r="AB889" s="1">
        <v>0</v>
      </c>
      <c r="AC889" s="1">
        <v>0.550000000000001</v>
      </c>
      <c r="AD889" s="1"/>
      <c r="AE889" s="1"/>
      <c r="AF889" s="1"/>
      <c r="AG889" s="1"/>
      <c r="AH889" s="1">
        <v>48.0847950750907</v>
      </c>
      <c r="AI889" s="1"/>
      <c r="AJ889" s="1">
        <f t="shared" si="85"/>
        <v>48.0847950750907</v>
      </c>
    </row>
    <row r="890" hidden="1" spans="1:36">
      <c r="A890" s="1" t="str">
        <f t="shared" si="80"/>
        <v>Kurdi Cross44579ICR-10/INV-2</v>
      </c>
      <c r="B890" s="1" t="s">
        <v>95</v>
      </c>
      <c r="C890" s="1" t="s">
        <v>96</v>
      </c>
      <c r="D890" s="3">
        <v>44579</v>
      </c>
      <c r="E890" s="1" t="s">
        <v>122</v>
      </c>
      <c r="F890" s="1" t="e">
        <f>SUMIFS(#REF!,#REF!,HFE!$D890)/60000</f>
        <v>#REF!</v>
      </c>
      <c r="G890" s="1" t="e">
        <f>SUMIFS(#REF!,#REF!,HFE!$D890)/60000</f>
        <v>#REF!</v>
      </c>
      <c r="H890" s="1" t="e">
        <f>(VLOOKUP(C890&amp;E890,#REF!,4,0)*HFE!G890)-62.1609343865936</f>
        <v>#REF!</v>
      </c>
      <c r="I890" s="1">
        <f>SUMIFS(Uploading_File_Generation!$D:$D,Uploading_File_Generation!$C:$C,HFE!$E890,Uploading_File_Generation!$B:$B,HFE!$C890,Uploading_File_Generation!$A:$A,HFE!$D890)</f>
        <v>0</v>
      </c>
      <c r="J890" s="8">
        <f>SUMIFS(Uploading_File_Generation!$E:$E,Uploading_File_Generation!$C:$C,HFE!$E890,Uploading_File_Generation!$B:$B,HFE!$C890,Uploading_File_Generation!$A:$A,HFE!$D890)</f>
        <v>0</v>
      </c>
      <c r="K890" s="9" t="e">
        <f t="shared" si="81"/>
        <v>#REF!</v>
      </c>
      <c r="L890" s="9" t="e">
        <f t="shared" si="82"/>
        <v>#REF!</v>
      </c>
      <c r="M890" s="1">
        <v>0</v>
      </c>
      <c r="N890" s="1">
        <f t="shared" si="83"/>
        <v>1</v>
      </c>
      <c r="O890" s="1">
        <f t="shared" si="84"/>
        <v>0.954166666666667</v>
      </c>
      <c r="P890" s="1" t="e">
        <f>I890/(VLOOKUP($C890&amp;$E890,#REF!,5,0)*24)</f>
        <v>#REF!</v>
      </c>
      <c r="Q890" s="1" t="e">
        <f>$I890/(VLOOKUP($C890&amp;$E890,#REF!,4,0)*24)</f>
        <v>#REF!</v>
      </c>
      <c r="R890" s="1" t="e">
        <f>$J890/(VLOOKUP($C890&amp;$E890,#REF!,5,0)*24)</f>
        <v>#REF!</v>
      </c>
      <c r="S890" s="1" t="e">
        <f>$J890/(VLOOKUP($C890&amp;$E890,#REF!,4,0)*24)</f>
        <v>#REF!</v>
      </c>
      <c r="T890" s="1">
        <f>SUMIFS(Uploading_File_Generation!$F:$F,Uploading_File_Generation!$C:$C,HFE!$E890,Uploading_File_Generation!$B:$B,HFE!$C890,Uploading_File_Generation!$A:$A,HFE!$D890)*100</f>
        <v>0</v>
      </c>
      <c r="U890" s="1">
        <v>11.45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0.550000000000001</v>
      </c>
      <c r="AB890" s="1">
        <v>0</v>
      </c>
      <c r="AC890" s="1">
        <v>0.550000000000001</v>
      </c>
      <c r="AD890" s="1"/>
      <c r="AE890" s="1"/>
      <c r="AF890" s="1"/>
      <c r="AG890" s="1"/>
      <c r="AH890" s="1">
        <v>48.0847950750907</v>
      </c>
      <c r="AI890" s="1"/>
      <c r="AJ890" s="1">
        <f t="shared" si="85"/>
        <v>48.0847950750907</v>
      </c>
    </row>
    <row r="891" hidden="1" spans="1:36">
      <c r="A891" s="1" t="str">
        <f t="shared" si="80"/>
        <v>Kurdi Cross44579ICR-10/INV-3</v>
      </c>
      <c r="B891" s="1" t="s">
        <v>95</v>
      </c>
      <c r="C891" s="1" t="s">
        <v>96</v>
      </c>
      <c r="D891" s="3">
        <v>44579</v>
      </c>
      <c r="E891" s="1" t="s">
        <v>123</v>
      </c>
      <c r="F891" s="1" t="e">
        <f>SUMIFS(#REF!,#REF!,HFE!$D891)/60000</f>
        <v>#REF!</v>
      </c>
      <c r="G891" s="1" t="e">
        <f>SUMIFS(#REF!,#REF!,HFE!$D891)/60000</f>
        <v>#REF!</v>
      </c>
      <c r="H891" s="1" t="e">
        <f>(VLOOKUP(C891&amp;E891,#REF!,4,0)*HFE!G891)-62.1609343865936</f>
        <v>#REF!</v>
      </c>
      <c r="I891" s="1">
        <f>SUMIFS(Uploading_File_Generation!$D:$D,Uploading_File_Generation!$C:$C,HFE!$E891,Uploading_File_Generation!$B:$B,HFE!$C891,Uploading_File_Generation!$A:$A,HFE!$D891)</f>
        <v>0</v>
      </c>
      <c r="J891" s="8">
        <f>SUMIFS(Uploading_File_Generation!$E:$E,Uploading_File_Generation!$C:$C,HFE!$E891,Uploading_File_Generation!$B:$B,HFE!$C891,Uploading_File_Generation!$A:$A,HFE!$D891)</f>
        <v>0</v>
      </c>
      <c r="K891" s="9" t="e">
        <f t="shared" si="81"/>
        <v>#REF!</v>
      </c>
      <c r="L891" s="9" t="e">
        <f t="shared" si="82"/>
        <v>#REF!</v>
      </c>
      <c r="M891" s="1">
        <v>0</v>
      </c>
      <c r="N891" s="1">
        <f t="shared" si="83"/>
        <v>1</v>
      </c>
      <c r="O891" s="1">
        <f t="shared" si="84"/>
        <v>0.954166666666667</v>
      </c>
      <c r="P891" s="1" t="e">
        <f>I891/(VLOOKUP($C891&amp;$E891,#REF!,5,0)*24)</f>
        <v>#REF!</v>
      </c>
      <c r="Q891" s="1" t="e">
        <f>$I891/(VLOOKUP($C891&amp;$E891,#REF!,4,0)*24)</f>
        <v>#REF!</v>
      </c>
      <c r="R891" s="1" t="e">
        <f>$J891/(VLOOKUP($C891&amp;$E891,#REF!,5,0)*24)</f>
        <v>#REF!</v>
      </c>
      <c r="S891" s="1" t="e">
        <f>$J891/(VLOOKUP($C891&amp;$E891,#REF!,4,0)*24)</f>
        <v>#REF!</v>
      </c>
      <c r="T891" s="1">
        <f>SUMIFS(Uploading_File_Generation!$F:$F,Uploading_File_Generation!$C:$C,HFE!$E891,Uploading_File_Generation!$B:$B,HFE!$C891,Uploading_File_Generation!$A:$A,HFE!$D891)*100</f>
        <v>0</v>
      </c>
      <c r="U891" s="1">
        <v>11.45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0.550000000000001</v>
      </c>
      <c r="AB891" s="1">
        <v>0</v>
      </c>
      <c r="AC891" s="1">
        <v>0.550000000000001</v>
      </c>
      <c r="AD891" s="1"/>
      <c r="AE891" s="1"/>
      <c r="AF891" s="1"/>
      <c r="AG891" s="1"/>
      <c r="AH891" s="1">
        <v>48.0847950750907</v>
      </c>
      <c r="AI891" s="1"/>
      <c r="AJ891" s="1">
        <f t="shared" si="85"/>
        <v>48.0847950750907</v>
      </c>
    </row>
    <row r="892" hidden="1" spans="1:36">
      <c r="A892" s="1" t="str">
        <f t="shared" si="80"/>
        <v>Kurdi Cross44579ICR-10/INV-4</v>
      </c>
      <c r="B892" s="1" t="s">
        <v>95</v>
      </c>
      <c r="C892" s="1" t="s">
        <v>96</v>
      </c>
      <c r="D892" s="3">
        <v>44579</v>
      </c>
      <c r="E892" s="1" t="s">
        <v>124</v>
      </c>
      <c r="F892" s="1" t="e">
        <f>SUMIFS(#REF!,#REF!,HFE!$D892)/60000</f>
        <v>#REF!</v>
      </c>
      <c r="G892" s="1" t="e">
        <f>SUMIFS(#REF!,#REF!,HFE!$D892)/60000</f>
        <v>#REF!</v>
      </c>
      <c r="H892" s="1" t="e">
        <f>(VLOOKUP(C892&amp;E892,#REF!,4,0)*HFE!G892)-62.1609343865936</f>
        <v>#REF!</v>
      </c>
      <c r="I892" s="1">
        <f>SUMIFS(Uploading_File_Generation!$D:$D,Uploading_File_Generation!$C:$C,HFE!$E892,Uploading_File_Generation!$B:$B,HFE!$C892,Uploading_File_Generation!$A:$A,HFE!$D892)</f>
        <v>0</v>
      </c>
      <c r="J892" s="8">
        <f>SUMIFS(Uploading_File_Generation!$E:$E,Uploading_File_Generation!$C:$C,HFE!$E892,Uploading_File_Generation!$B:$B,HFE!$C892,Uploading_File_Generation!$A:$A,HFE!$D892)</f>
        <v>0</v>
      </c>
      <c r="K892" s="9" t="e">
        <f t="shared" si="81"/>
        <v>#REF!</v>
      </c>
      <c r="L892" s="9" t="e">
        <f t="shared" si="82"/>
        <v>#REF!</v>
      </c>
      <c r="M892" s="1">
        <v>0</v>
      </c>
      <c r="N892" s="1">
        <f t="shared" si="83"/>
        <v>1</v>
      </c>
      <c r="O892" s="1">
        <f t="shared" si="84"/>
        <v>0.954166666666667</v>
      </c>
      <c r="P892" s="1" t="e">
        <f>I892/(VLOOKUP($C892&amp;$E892,#REF!,5,0)*24)</f>
        <v>#REF!</v>
      </c>
      <c r="Q892" s="1" t="e">
        <f>$I892/(VLOOKUP($C892&amp;$E892,#REF!,4,0)*24)</f>
        <v>#REF!</v>
      </c>
      <c r="R892" s="1" t="e">
        <f>$J892/(VLOOKUP($C892&amp;$E892,#REF!,5,0)*24)</f>
        <v>#REF!</v>
      </c>
      <c r="S892" s="1" t="e">
        <f>$J892/(VLOOKUP($C892&amp;$E892,#REF!,4,0)*24)</f>
        <v>#REF!</v>
      </c>
      <c r="T892" s="1">
        <f>SUMIFS(Uploading_File_Generation!$F:$F,Uploading_File_Generation!$C:$C,HFE!$E892,Uploading_File_Generation!$B:$B,HFE!$C892,Uploading_File_Generation!$A:$A,HFE!$D892)*100</f>
        <v>0</v>
      </c>
      <c r="U892" s="1">
        <v>11.45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0.550000000000001</v>
      </c>
      <c r="AB892" s="1">
        <v>0</v>
      </c>
      <c r="AC892" s="1">
        <v>0.550000000000001</v>
      </c>
      <c r="AD892" s="1"/>
      <c r="AE892" s="1"/>
      <c r="AF892" s="1"/>
      <c r="AG892" s="1"/>
      <c r="AH892" s="1">
        <v>48.0847950750907</v>
      </c>
      <c r="AI892" s="1"/>
      <c r="AJ892" s="1">
        <f t="shared" si="85"/>
        <v>48.0847950750907</v>
      </c>
    </row>
    <row r="893" hidden="1" spans="1:36">
      <c r="A893" s="1" t="str">
        <f t="shared" si="80"/>
        <v>Kurdi Cross44579ICR-11/INV-1</v>
      </c>
      <c r="B893" s="1" t="s">
        <v>95</v>
      </c>
      <c r="C893" s="1" t="s">
        <v>96</v>
      </c>
      <c r="D893" s="3">
        <v>44579</v>
      </c>
      <c r="E893" s="1" t="s">
        <v>125</v>
      </c>
      <c r="F893" s="1" t="e">
        <f>SUMIFS(#REF!,#REF!,HFE!$D893)/60000</f>
        <v>#REF!</v>
      </c>
      <c r="G893" s="1" t="e">
        <f>SUMIFS(#REF!,#REF!,HFE!$D893)/60000</f>
        <v>#REF!</v>
      </c>
      <c r="H893" s="1" t="e">
        <f>(VLOOKUP(C893&amp;E893,#REF!,4,0)*HFE!G893)-62.1609343865936</f>
        <v>#REF!</v>
      </c>
      <c r="I893" s="1">
        <f>SUMIFS(Uploading_File_Generation!$D:$D,Uploading_File_Generation!$C:$C,HFE!$E893,Uploading_File_Generation!$B:$B,HFE!$C893,Uploading_File_Generation!$A:$A,HFE!$D893)</f>
        <v>0</v>
      </c>
      <c r="J893" s="8">
        <f>SUMIFS(Uploading_File_Generation!$E:$E,Uploading_File_Generation!$C:$C,HFE!$E893,Uploading_File_Generation!$B:$B,HFE!$C893,Uploading_File_Generation!$A:$A,HFE!$D893)</f>
        <v>0</v>
      </c>
      <c r="K893" s="9" t="e">
        <f t="shared" si="81"/>
        <v>#REF!</v>
      </c>
      <c r="L893" s="9" t="e">
        <f t="shared" si="82"/>
        <v>#REF!</v>
      </c>
      <c r="M893" s="1">
        <v>0</v>
      </c>
      <c r="N893" s="1">
        <f t="shared" si="83"/>
        <v>1</v>
      </c>
      <c r="O893" s="1">
        <f t="shared" si="84"/>
        <v>0.954166666666667</v>
      </c>
      <c r="P893" s="1" t="e">
        <f>I893/(VLOOKUP($C893&amp;$E893,#REF!,5,0)*24)</f>
        <v>#REF!</v>
      </c>
      <c r="Q893" s="1" t="e">
        <f>$I893/(VLOOKUP($C893&amp;$E893,#REF!,4,0)*24)</f>
        <v>#REF!</v>
      </c>
      <c r="R893" s="1" t="e">
        <f>$J893/(VLOOKUP($C893&amp;$E893,#REF!,5,0)*24)</f>
        <v>#REF!</v>
      </c>
      <c r="S893" s="1" t="e">
        <f>$J893/(VLOOKUP($C893&amp;$E893,#REF!,4,0)*24)</f>
        <v>#REF!</v>
      </c>
      <c r="T893" s="1">
        <f>SUMIFS(Uploading_File_Generation!$F:$F,Uploading_File_Generation!$C:$C,HFE!$E893,Uploading_File_Generation!$B:$B,HFE!$C893,Uploading_File_Generation!$A:$A,HFE!$D893)*100</f>
        <v>0</v>
      </c>
      <c r="U893" s="1">
        <v>11.45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0.550000000000001</v>
      </c>
      <c r="AB893" s="1">
        <v>0</v>
      </c>
      <c r="AC893" s="1">
        <v>0.550000000000001</v>
      </c>
      <c r="AD893" s="1"/>
      <c r="AE893" s="1"/>
      <c r="AF893" s="1"/>
      <c r="AG893" s="1"/>
      <c r="AH893" s="1">
        <v>48.0847950750907</v>
      </c>
      <c r="AI893" s="1"/>
      <c r="AJ893" s="1">
        <f t="shared" si="85"/>
        <v>48.0847950750907</v>
      </c>
    </row>
    <row r="894" hidden="1" spans="1:36">
      <c r="A894" s="1" t="str">
        <f t="shared" si="80"/>
        <v>Kurdi Cross44579ICR-11/INV-2</v>
      </c>
      <c r="B894" s="1" t="s">
        <v>95</v>
      </c>
      <c r="C894" s="1" t="s">
        <v>96</v>
      </c>
      <c r="D894" s="3">
        <v>44579</v>
      </c>
      <c r="E894" s="1" t="s">
        <v>126</v>
      </c>
      <c r="F894" s="1" t="e">
        <f>SUMIFS(#REF!,#REF!,HFE!$D894)/60000</f>
        <v>#REF!</v>
      </c>
      <c r="G894" s="1" t="e">
        <f>SUMIFS(#REF!,#REF!,HFE!$D894)/60000</f>
        <v>#REF!</v>
      </c>
      <c r="H894" s="1" t="e">
        <f>(VLOOKUP(C894&amp;E894,#REF!,4,0)*HFE!G894)-62.1609343865936</f>
        <v>#REF!</v>
      </c>
      <c r="I894" s="1">
        <f>SUMIFS(Uploading_File_Generation!$D:$D,Uploading_File_Generation!$C:$C,HFE!$E894,Uploading_File_Generation!$B:$B,HFE!$C894,Uploading_File_Generation!$A:$A,HFE!$D894)</f>
        <v>0</v>
      </c>
      <c r="J894" s="8">
        <f>SUMIFS(Uploading_File_Generation!$E:$E,Uploading_File_Generation!$C:$C,HFE!$E894,Uploading_File_Generation!$B:$B,HFE!$C894,Uploading_File_Generation!$A:$A,HFE!$D894)</f>
        <v>0</v>
      </c>
      <c r="K894" s="9" t="e">
        <f t="shared" si="81"/>
        <v>#REF!</v>
      </c>
      <c r="L894" s="9" t="e">
        <f t="shared" si="82"/>
        <v>#REF!</v>
      </c>
      <c r="M894" s="1">
        <v>0</v>
      </c>
      <c r="N894" s="1">
        <f t="shared" si="83"/>
        <v>1</v>
      </c>
      <c r="O894" s="1">
        <f t="shared" si="84"/>
        <v>0.954166666666667</v>
      </c>
      <c r="P894" s="1" t="e">
        <f>I894/(VLOOKUP($C894&amp;$E894,#REF!,5,0)*24)</f>
        <v>#REF!</v>
      </c>
      <c r="Q894" s="1" t="e">
        <f>$I894/(VLOOKUP($C894&amp;$E894,#REF!,4,0)*24)</f>
        <v>#REF!</v>
      </c>
      <c r="R894" s="1" t="e">
        <f>$J894/(VLOOKUP($C894&amp;$E894,#REF!,5,0)*24)</f>
        <v>#REF!</v>
      </c>
      <c r="S894" s="1" t="e">
        <f>$J894/(VLOOKUP($C894&amp;$E894,#REF!,4,0)*24)</f>
        <v>#REF!</v>
      </c>
      <c r="T894" s="1">
        <f>SUMIFS(Uploading_File_Generation!$F:$F,Uploading_File_Generation!$C:$C,HFE!$E894,Uploading_File_Generation!$B:$B,HFE!$C894,Uploading_File_Generation!$A:$A,HFE!$D894)*100</f>
        <v>0</v>
      </c>
      <c r="U894" s="1">
        <v>11.45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0.550000000000001</v>
      </c>
      <c r="AB894" s="1">
        <v>0</v>
      </c>
      <c r="AC894" s="1">
        <v>0.550000000000001</v>
      </c>
      <c r="AD894" s="1"/>
      <c r="AE894" s="1"/>
      <c r="AF894" s="1"/>
      <c r="AG894" s="1"/>
      <c r="AH894" s="1">
        <v>48.0847950750907</v>
      </c>
      <c r="AI894" s="1"/>
      <c r="AJ894" s="1">
        <f t="shared" si="85"/>
        <v>48.0847950750907</v>
      </c>
    </row>
    <row r="895" hidden="1" spans="1:36">
      <c r="A895" s="1" t="str">
        <f t="shared" si="80"/>
        <v>Kurdi Cross44579ICR-11/INV-3</v>
      </c>
      <c r="B895" s="1" t="s">
        <v>95</v>
      </c>
      <c r="C895" s="1" t="s">
        <v>96</v>
      </c>
      <c r="D895" s="3">
        <v>44579</v>
      </c>
      <c r="E895" s="1" t="s">
        <v>127</v>
      </c>
      <c r="F895" s="1" t="e">
        <f>SUMIFS(#REF!,#REF!,HFE!$D895)/60000</f>
        <v>#REF!</v>
      </c>
      <c r="G895" s="1" t="e">
        <f>SUMIFS(#REF!,#REF!,HFE!$D895)/60000</f>
        <v>#REF!</v>
      </c>
      <c r="H895" s="1" t="e">
        <f>(VLOOKUP(C895&amp;E895,#REF!,4,0)*HFE!G895)-62.1609343865936</f>
        <v>#REF!</v>
      </c>
      <c r="I895" s="1">
        <f>SUMIFS(Uploading_File_Generation!$D:$D,Uploading_File_Generation!$C:$C,HFE!$E895,Uploading_File_Generation!$B:$B,HFE!$C895,Uploading_File_Generation!$A:$A,HFE!$D895)</f>
        <v>0</v>
      </c>
      <c r="J895" s="8">
        <f>SUMIFS(Uploading_File_Generation!$E:$E,Uploading_File_Generation!$C:$C,HFE!$E895,Uploading_File_Generation!$B:$B,HFE!$C895,Uploading_File_Generation!$A:$A,HFE!$D895)</f>
        <v>0</v>
      </c>
      <c r="K895" s="9" t="e">
        <f t="shared" si="81"/>
        <v>#REF!</v>
      </c>
      <c r="L895" s="9" t="e">
        <f t="shared" si="82"/>
        <v>#REF!</v>
      </c>
      <c r="M895" s="1">
        <v>0</v>
      </c>
      <c r="N895" s="1">
        <f t="shared" si="83"/>
        <v>1</v>
      </c>
      <c r="O895" s="1">
        <f t="shared" si="84"/>
        <v>0.954166666666667</v>
      </c>
      <c r="P895" s="1" t="e">
        <f>I895/(VLOOKUP($C895&amp;$E895,#REF!,5,0)*24)</f>
        <v>#REF!</v>
      </c>
      <c r="Q895" s="1" t="e">
        <f>$I895/(VLOOKUP($C895&amp;$E895,#REF!,4,0)*24)</f>
        <v>#REF!</v>
      </c>
      <c r="R895" s="1" t="e">
        <f>$J895/(VLOOKUP($C895&amp;$E895,#REF!,5,0)*24)</f>
        <v>#REF!</v>
      </c>
      <c r="S895" s="1" t="e">
        <f>$J895/(VLOOKUP($C895&amp;$E895,#REF!,4,0)*24)</f>
        <v>#REF!</v>
      </c>
      <c r="T895" s="1">
        <f>SUMIFS(Uploading_File_Generation!$F:$F,Uploading_File_Generation!$C:$C,HFE!$E895,Uploading_File_Generation!$B:$B,HFE!$C895,Uploading_File_Generation!$A:$A,HFE!$D895)*100</f>
        <v>0</v>
      </c>
      <c r="U895" s="1">
        <v>11.45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0.550000000000001</v>
      </c>
      <c r="AB895" s="1">
        <v>0</v>
      </c>
      <c r="AC895" s="1">
        <v>0.550000000000001</v>
      </c>
      <c r="AD895" s="1"/>
      <c r="AE895" s="1"/>
      <c r="AF895" s="1"/>
      <c r="AG895" s="1"/>
      <c r="AH895" s="1">
        <v>48.0847950750907</v>
      </c>
      <c r="AI895" s="1"/>
      <c r="AJ895" s="1">
        <f t="shared" si="85"/>
        <v>48.0847950750907</v>
      </c>
    </row>
    <row r="896" hidden="1" spans="1:36">
      <c r="A896" s="1" t="str">
        <f t="shared" si="80"/>
        <v>Kurdi Cross44579ICR-11/INV-4</v>
      </c>
      <c r="B896" s="1" t="s">
        <v>95</v>
      </c>
      <c r="C896" s="1" t="s">
        <v>96</v>
      </c>
      <c r="D896" s="3">
        <v>44579</v>
      </c>
      <c r="E896" s="1" t="s">
        <v>128</v>
      </c>
      <c r="F896" s="1" t="e">
        <f>SUMIFS(#REF!,#REF!,HFE!$D896)/60000</f>
        <v>#REF!</v>
      </c>
      <c r="G896" s="1" t="e">
        <f>SUMIFS(#REF!,#REF!,HFE!$D896)/60000</f>
        <v>#REF!</v>
      </c>
      <c r="H896" s="1" t="e">
        <f>(VLOOKUP(C896&amp;E896,#REF!,4,0)*HFE!G896)-62.1609343865936</f>
        <v>#REF!</v>
      </c>
      <c r="I896" s="1">
        <f>SUMIFS(Uploading_File_Generation!$D:$D,Uploading_File_Generation!$C:$C,HFE!$E896,Uploading_File_Generation!$B:$B,HFE!$C896,Uploading_File_Generation!$A:$A,HFE!$D896)</f>
        <v>0</v>
      </c>
      <c r="J896" s="8">
        <f>SUMIFS(Uploading_File_Generation!$E:$E,Uploading_File_Generation!$C:$C,HFE!$E896,Uploading_File_Generation!$B:$B,HFE!$C896,Uploading_File_Generation!$A:$A,HFE!$D896)</f>
        <v>0</v>
      </c>
      <c r="K896" s="9" t="e">
        <f t="shared" si="81"/>
        <v>#REF!</v>
      </c>
      <c r="L896" s="9" t="e">
        <f t="shared" si="82"/>
        <v>#REF!</v>
      </c>
      <c r="M896" s="1">
        <v>0</v>
      </c>
      <c r="N896" s="1">
        <f t="shared" si="83"/>
        <v>1</v>
      </c>
      <c r="O896" s="1">
        <f t="shared" si="84"/>
        <v>0.954166666666667</v>
      </c>
      <c r="P896" s="1" t="e">
        <f>I896/(VLOOKUP($C896&amp;$E896,#REF!,5,0)*24)</f>
        <v>#REF!</v>
      </c>
      <c r="Q896" s="1" t="e">
        <f>$I896/(VLOOKUP($C896&amp;$E896,#REF!,4,0)*24)</f>
        <v>#REF!</v>
      </c>
      <c r="R896" s="1" t="e">
        <f>$J896/(VLOOKUP($C896&amp;$E896,#REF!,5,0)*24)</f>
        <v>#REF!</v>
      </c>
      <c r="S896" s="1" t="e">
        <f>$J896/(VLOOKUP($C896&amp;$E896,#REF!,4,0)*24)</f>
        <v>#REF!</v>
      </c>
      <c r="T896" s="1">
        <f>SUMIFS(Uploading_File_Generation!$F:$F,Uploading_File_Generation!$C:$C,HFE!$E896,Uploading_File_Generation!$B:$B,HFE!$C896,Uploading_File_Generation!$A:$A,HFE!$D896)*100</f>
        <v>0</v>
      </c>
      <c r="U896" s="1">
        <v>11.45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0.550000000000001</v>
      </c>
      <c r="AB896" s="1">
        <v>0</v>
      </c>
      <c r="AC896" s="1">
        <v>0.550000000000001</v>
      </c>
      <c r="AD896" s="1"/>
      <c r="AE896" s="1"/>
      <c r="AF896" s="1"/>
      <c r="AG896" s="1"/>
      <c r="AH896" s="1">
        <v>48.0847950750907</v>
      </c>
      <c r="AI896" s="1"/>
      <c r="AJ896" s="1">
        <f t="shared" si="85"/>
        <v>48.0847950750907</v>
      </c>
    </row>
    <row r="897" hidden="1" spans="1:36">
      <c r="A897" s="1" t="str">
        <f t="shared" si="80"/>
        <v>Kurdi Cross44579ICR-12/INV-1</v>
      </c>
      <c r="B897" s="1" t="s">
        <v>95</v>
      </c>
      <c r="C897" s="1" t="s">
        <v>96</v>
      </c>
      <c r="D897" s="3">
        <v>44579</v>
      </c>
      <c r="E897" s="1" t="s">
        <v>129</v>
      </c>
      <c r="F897" s="1" t="e">
        <f>SUMIFS(#REF!,#REF!,HFE!$D897)/60000</f>
        <v>#REF!</v>
      </c>
      <c r="G897" s="1" t="e">
        <f>SUMIFS(#REF!,#REF!,HFE!$D897)/60000</f>
        <v>#REF!</v>
      </c>
      <c r="H897" s="1" t="e">
        <f>(VLOOKUP(C897&amp;E897,#REF!,4,0)*HFE!G897)-62.1609343865936</f>
        <v>#REF!</v>
      </c>
      <c r="I897" s="1">
        <f>SUMIFS(Uploading_File_Generation!$D:$D,Uploading_File_Generation!$C:$C,HFE!$E897,Uploading_File_Generation!$B:$B,HFE!$C897,Uploading_File_Generation!$A:$A,HFE!$D897)</f>
        <v>0</v>
      </c>
      <c r="J897" s="8">
        <f>SUMIFS(Uploading_File_Generation!$E:$E,Uploading_File_Generation!$C:$C,HFE!$E897,Uploading_File_Generation!$B:$B,HFE!$C897,Uploading_File_Generation!$A:$A,HFE!$D897)</f>
        <v>0</v>
      </c>
      <c r="K897" s="9" t="e">
        <f t="shared" si="81"/>
        <v>#REF!</v>
      </c>
      <c r="L897" s="9" t="e">
        <f t="shared" si="82"/>
        <v>#REF!</v>
      </c>
      <c r="M897" s="1">
        <v>0</v>
      </c>
      <c r="N897" s="1">
        <f t="shared" si="83"/>
        <v>1</v>
      </c>
      <c r="O897" s="1">
        <f t="shared" si="84"/>
        <v>0.954166666666667</v>
      </c>
      <c r="P897" s="1" t="e">
        <f>I897/(VLOOKUP($C897&amp;$E897,#REF!,5,0)*24)</f>
        <v>#REF!</v>
      </c>
      <c r="Q897" s="1" t="e">
        <f>$I897/(VLOOKUP($C897&amp;$E897,#REF!,4,0)*24)</f>
        <v>#REF!</v>
      </c>
      <c r="R897" s="1" t="e">
        <f>$J897/(VLOOKUP($C897&amp;$E897,#REF!,5,0)*24)</f>
        <v>#REF!</v>
      </c>
      <c r="S897" s="1" t="e">
        <f>$J897/(VLOOKUP($C897&amp;$E897,#REF!,4,0)*24)</f>
        <v>#REF!</v>
      </c>
      <c r="T897" s="1">
        <f>SUMIFS(Uploading_File_Generation!$F:$F,Uploading_File_Generation!$C:$C,HFE!$E897,Uploading_File_Generation!$B:$B,HFE!$C897,Uploading_File_Generation!$A:$A,HFE!$D897)*100</f>
        <v>0</v>
      </c>
      <c r="U897" s="1">
        <v>11.45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0.550000000000001</v>
      </c>
      <c r="AB897" s="1">
        <v>0</v>
      </c>
      <c r="AC897" s="1">
        <v>0.550000000000001</v>
      </c>
      <c r="AD897" s="1"/>
      <c r="AE897" s="1"/>
      <c r="AF897" s="1"/>
      <c r="AG897" s="1"/>
      <c r="AH897" s="1">
        <v>48.0847950750907</v>
      </c>
      <c r="AI897" s="1"/>
      <c r="AJ897" s="1">
        <f t="shared" si="85"/>
        <v>48.0847950750907</v>
      </c>
    </row>
    <row r="898" hidden="1" spans="1:36">
      <c r="A898" s="1" t="str">
        <f t="shared" si="80"/>
        <v>Kurdi Cross44579ICR-12/INV-2</v>
      </c>
      <c r="B898" s="1" t="s">
        <v>95</v>
      </c>
      <c r="C898" s="1" t="s">
        <v>96</v>
      </c>
      <c r="D898" s="3">
        <v>44579</v>
      </c>
      <c r="E898" s="1" t="s">
        <v>130</v>
      </c>
      <c r="F898" s="1" t="e">
        <f>SUMIFS(#REF!,#REF!,HFE!$D898)/60000</f>
        <v>#REF!</v>
      </c>
      <c r="G898" s="1" t="e">
        <f>SUMIFS(#REF!,#REF!,HFE!$D898)/60000</f>
        <v>#REF!</v>
      </c>
      <c r="H898" s="1" t="e">
        <f>(VLOOKUP(C898&amp;E898,#REF!,4,0)*HFE!G898)-62.1609343865936</f>
        <v>#REF!</v>
      </c>
      <c r="I898" s="1">
        <f>SUMIFS(Uploading_File_Generation!$D:$D,Uploading_File_Generation!$C:$C,HFE!$E898,Uploading_File_Generation!$B:$B,HFE!$C898,Uploading_File_Generation!$A:$A,HFE!$D898)</f>
        <v>0</v>
      </c>
      <c r="J898" s="8">
        <f>SUMIFS(Uploading_File_Generation!$E:$E,Uploading_File_Generation!$C:$C,HFE!$E898,Uploading_File_Generation!$B:$B,HFE!$C898,Uploading_File_Generation!$A:$A,HFE!$D898)</f>
        <v>0</v>
      </c>
      <c r="K898" s="9" t="e">
        <f t="shared" si="81"/>
        <v>#REF!</v>
      </c>
      <c r="L898" s="9" t="e">
        <f t="shared" si="82"/>
        <v>#REF!</v>
      </c>
      <c r="M898" s="1">
        <v>0</v>
      </c>
      <c r="N898" s="1">
        <f t="shared" si="83"/>
        <v>1</v>
      </c>
      <c r="O898" s="1">
        <f t="shared" si="84"/>
        <v>0.954166666666667</v>
      </c>
      <c r="P898" s="1" t="e">
        <f>I898/(VLOOKUP($C898&amp;$E898,#REF!,5,0)*24)</f>
        <v>#REF!</v>
      </c>
      <c r="Q898" s="1" t="e">
        <f>$I898/(VLOOKUP($C898&amp;$E898,#REF!,4,0)*24)</f>
        <v>#REF!</v>
      </c>
      <c r="R898" s="1" t="e">
        <f>$J898/(VLOOKUP($C898&amp;$E898,#REF!,5,0)*24)</f>
        <v>#REF!</v>
      </c>
      <c r="S898" s="1" t="e">
        <f>$J898/(VLOOKUP($C898&amp;$E898,#REF!,4,0)*24)</f>
        <v>#REF!</v>
      </c>
      <c r="T898" s="1">
        <f>SUMIFS(Uploading_File_Generation!$F:$F,Uploading_File_Generation!$C:$C,HFE!$E898,Uploading_File_Generation!$B:$B,HFE!$C898,Uploading_File_Generation!$A:$A,HFE!$D898)*100</f>
        <v>0</v>
      </c>
      <c r="U898" s="1">
        <v>11.45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0.550000000000001</v>
      </c>
      <c r="AB898" s="1">
        <v>0</v>
      </c>
      <c r="AC898" s="1">
        <v>0.550000000000001</v>
      </c>
      <c r="AD898" s="1"/>
      <c r="AE898" s="1"/>
      <c r="AF898" s="1"/>
      <c r="AG898" s="1"/>
      <c r="AH898" s="1">
        <v>48.0847950750907</v>
      </c>
      <c r="AI898" s="1"/>
      <c r="AJ898" s="1">
        <f t="shared" si="85"/>
        <v>48.0847950750907</v>
      </c>
    </row>
    <row r="899" hidden="1" spans="1:36">
      <c r="A899" s="1" t="str">
        <f t="shared" si="80"/>
        <v>Kurdi Cross44579ICR-12/INV-3</v>
      </c>
      <c r="B899" s="1" t="s">
        <v>95</v>
      </c>
      <c r="C899" s="1" t="s">
        <v>96</v>
      </c>
      <c r="D899" s="3">
        <v>44579</v>
      </c>
      <c r="E899" s="1" t="s">
        <v>131</v>
      </c>
      <c r="F899" s="1" t="e">
        <f>SUMIFS(#REF!,#REF!,HFE!$D899)/60000</f>
        <v>#REF!</v>
      </c>
      <c r="G899" s="1" t="e">
        <f>SUMIFS(#REF!,#REF!,HFE!$D899)/60000</f>
        <v>#REF!</v>
      </c>
      <c r="H899" s="1" t="e">
        <f>(VLOOKUP(C899&amp;E899,#REF!,4,0)*HFE!G899)-62.1609343865936</f>
        <v>#REF!</v>
      </c>
      <c r="I899" s="1">
        <f>SUMIFS(Uploading_File_Generation!$D:$D,Uploading_File_Generation!$C:$C,HFE!$E899,Uploading_File_Generation!$B:$B,HFE!$C899,Uploading_File_Generation!$A:$A,HFE!$D899)</f>
        <v>0</v>
      </c>
      <c r="J899" s="8">
        <f>SUMIFS(Uploading_File_Generation!$E:$E,Uploading_File_Generation!$C:$C,HFE!$E899,Uploading_File_Generation!$B:$B,HFE!$C899,Uploading_File_Generation!$A:$A,HFE!$D899)</f>
        <v>0</v>
      </c>
      <c r="K899" s="9" t="e">
        <f t="shared" si="81"/>
        <v>#REF!</v>
      </c>
      <c r="L899" s="9" t="e">
        <f t="shared" si="82"/>
        <v>#REF!</v>
      </c>
      <c r="M899" s="1">
        <v>0</v>
      </c>
      <c r="N899" s="1">
        <f t="shared" si="83"/>
        <v>1</v>
      </c>
      <c r="O899" s="1">
        <f t="shared" si="84"/>
        <v>0.954166666666667</v>
      </c>
      <c r="P899" s="1" t="e">
        <f>I899/(VLOOKUP($C899&amp;$E899,#REF!,5,0)*24)</f>
        <v>#REF!</v>
      </c>
      <c r="Q899" s="1" t="e">
        <f>$I899/(VLOOKUP($C899&amp;$E899,#REF!,4,0)*24)</f>
        <v>#REF!</v>
      </c>
      <c r="R899" s="1" t="e">
        <f>$J899/(VLOOKUP($C899&amp;$E899,#REF!,5,0)*24)</f>
        <v>#REF!</v>
      </c>
      <c r="S899" s="1" t="e">
        <f>$J899/(VLOOKUP($C899&amp;$E899,#REF!,4,0)*24)</f>
        <v>#REF!</v>
      </c>
      <c r="T899" s="1">
        <f>SUMIFS(Uploading_File_Generation!$F:$F,Uploading_File_Generation!$C:$C,HFE!$E899,Uploading_File_Generation!$B:$B,HFE!$C899,Uploading_File_Generation!$A:$A,HFE!$D899)*100</f>
        <v>0</v>
      </c>
      <c r="U899" s="1">
        <v>11.45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0.550000000000001</v>
      </c>
      <c r="AB899" s="1">
        <v>0</v>
      </c>
      <c r="AC899" s="1">
        <v>0.550000000000001</v>
      </c>
      <c r="AD899" s="1"/>
      <c r="AE899" s="1"/>
      <c r="AF899" s="1"/>
      <c r="AG899" s="1"/>
      <c r="AH899" s="1">
        <v>48.0847950750907</v>
      </c>
      <c r="AI899" s="1"/>
      <c r="AJ899" s="1">
        <f t="shared" si="85"/>
        <v>48.0847950750907</v>
      </c>
    </row>
    <row r="900" hidden="1" spans="1:36">
      <c r="A900" s="1" t="str">
        <f t="shared" ref="A900:A963" si="86">C900&amp;D900&amp;E900</f>
        <v>Kurdi Cross44579ICR-12/INV-4</v>
      </c>
      <c r="B900" s="1" t="s">
        <v>95</v>
      </c>
      <c r="C900" s="1" t="s">
        <v>96</v>
      </c>
      <c r="D900" s="3">
        <v>44579</v>
      </c>
      <c r="E900" s="1" t="s">
        <v>132</v>
      </c>
      <c r="F900" s="1" t="e">
        <f>SUMIFS(#REF!,#REF!,HFE!$D900)/60000</f>
        <v>#REF!</v>
      </c>
      <c r="G900" s="1" t="e">
        <f>SUMIFS(#REF!,#REF!,HFE!$D900)/60000</f>
        <v>#REF!</v>
      </c>
      <c r="H900" s="1" t="e">
        <f>(VLOOKUP(C900&amp;E900,#REF!,4,0)*HFE!G900)-62.1609343865936</f>
        <v>#REF!</v>
      </c>
      <c r="I900" s="1">
        <f>SUMIFS(Uploading_File_Generation!$D:$D,Uploading_File_Generation!$C:$C,HFE!$E900,Uploading_File_Generation!$B:$B,HFE!$C900,Uploading_File_Generation!$A:$A,HFE!$D900)</f>
        <v>0</v>
      </c>
      <c r="J900" s="8">
        <f>SUMIFS(Uploading_File_Generation!$E:$E,Uploading_File_Generation!$C:$C,HFE!$E900,Uploading_File_Generation!$B:$B,HFE!$C900,Uploading_File_Generation!$A:$A,HFE!$D900)</f>
        <v>0</v>
      </c>
      <c r="K900" s="9" t="e">
        <f t="shared" ref="K900:K963" si="87">I900/H900</f>
        <v>#REF!</v>
      </c>
      <c r="L900" s="9" t="e">
        <f t="shared" ref="L900:L963" si="88">J900/H900</f>
        <v>#REF!</v>
      </c>
      <c r="M900" s="1">
        <v>0</v>
      </c>
      <c r="N900" s="1">
        <f t="shared" ref="N900:N963" si="89">(12-Z900)/12</f>
        <v>1</v>
      </c>
      <c r="O900" s="1">
        <f t="shared" ref="O900:O963" si="90">(12-(AA900+AB900))/12</f>
        <v>0.954166666666667</v>
      </c>
      <c r="P900" s="1" t="e">
        <f>I900/(VLOOKUP($C900&amp;$E900,#REF!,5,0)*24)</f>
        <v>#REF!</v>
      </c>
      <c r="Q900" s="1" t="e">
        <f>$I900/(VLOOKUP($C900&amp;$E900,#REF!,4,0)*24)</f>
        <v>#REF!</v>
      </c>
      <c r="R900" s="1" t="e">
        <f>$J900/(VLOOKUP($C900&amp;$E900,#REF!,5,0)*24)</f>
        <v>#REF!</v>
      </c>
      <c r="S900" s="1" t="e">
        <f>$J900/(VLOOKUP($C900&amp;$E900,#REF!,4,0)*24)</f>
        <v>#REF!</v>
      </c>
      <c r="T900" s="1">
        <f>SUMIFS(Uploading_File_Generation!$F:$F,Uploading_File_Generation!$C:$C,HFE!$E900,Uploading_File_Generation!$B:$B,HFE!$C900,Uploading_File_Generation!$A:$A,HFE!$D900)*100</f>
        <v>0</v>
      </c>
      <c r="U900" s="1">
        <v>11.45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0.550000000000001</v>
      </c>
      <c r="AB900" s="1">
        <v>0</v>
      </c>
      <c r="AC900" s="1">
        <v>0.550000000000001</v>
      </c>
      <c r="AD900" s="1"/>
      <c r="AE900" s="1"/>
      <c r="AF900" s="1"/>
      <c r="AG900" s="1"/>
      <c r="AH900" s="1">
        <v>48.0847950750907</v>
      </c>
      <c r="AI900" s="1"/>
      <c r="AJ900" s="1">
        <f t="shared" ref="AJ900:AJ963" si="91">SUM(AD900:AI900)</f>
        <v>48.0847950750907</v>
      </c>
    </row>
    <row r="901" hidden="1" spans="1:36">
      <c r="A901" s="1" t="str">
        <f t="shared" si="86"/>
        <v>Kurdi Cross44579ICR-13/INV-1</v>
      </c>
      <c r="B901" s="1" t="s">
        <v>95</v>
      </c>
      <c r="C901" s="1" t="s">
        <v>96</v>
      </c>
      <c r="D901" s="3">
        <v>44579</v>
      </c>
      <c r="E901" s="1" t="s">
        <v>133</v>
      </c>
      <c r="F901" s="1" t="e">
        <f>SUMIFS(#REF!,#REF!,HFE!$D901)/60000</f>
        <v>#REF!</v>
      </c>
      <c r="G901" s="1" t="e">
        <f>SUMIFS(#REF!,#REF!,HFE!$D901)/60000</f>
        <v>#REF!</v>
      </c>
      <c r="H901" s="1" t="e">
        <f>(VLOOKUP(C901&amp;E901,#REF!,4,0)*HFE!G901)-62.1609343865936</f>
        <v>#REF!</v>
      </c>
      <c r="I901" s="1">
        <f>SUMIFS(Uploading_File_Generation!$D:$D,Uploading_File_Generation!$C:$C,HFE!$E901,Uploading_File_Generation!$B:$B,HFE!$C901,Uploading_File_Generation!$A:$A,HFE!$D901)</f>
        <v>0</v>
      </c>
      <c r="J901" s="8">
        <f>SUMIFS(Uploading_File_Generation!$E:$E,Uploading_File_Generation!$C:$C,HFE!$E901,Uploading_File_Generation!$B:$B,HFE!$C901,Uploading_File_Generation!$A:$A,HFE!$D901)</f>
        <v>0</v>
      </c>
      <c r="K901" s="9" t="e">
        <f t="shared" si="87"/>
        <v>#REF!</v>
      </c>
      <c r="L901" s="9" t="e">
        <f t="shared" si="88"/>
        <v>#REF!</v>
      </c>
      <c r="M901" s="1">
        <v>0</v>
      </c>
      <c r="N901" s="1">
        <f t="shared" si="89"/>
        <v>1</v>
      </c>
      <c r="O901" s="1">
        <f t="shared" si="90"/>
        <v>0.954166666666667</v>
      </c>
      <c r="P901" s="1" t="e">
        <f>I901/(VLOOKUP($C901&amp;$E901,#REF!,5,0)*24)</f>
        <v>#REF!</v>
      </c>
      <c r="Q901" s="1" t="e">
        <f>$I901/(VLOOKUP($C901&amp;$E901,#REF!,4,0)*24)</f>
        <v>#REF!</v>
      </c>
      <c r="R901" s="1" t="e">
        <f>$J901/(VLOOKUP($C901&amp;$E901,#REF!,5,0)*24)</f>
        <v>#REF!</v>
      </c>
      <c r="S901" s="1" t="e">
        <f>$J901/(VLOOKUP($C901&amp;$E901,#REF!,4,0)*24)</f>
        <v>#REF!</v>
      </c>
      <c r="T901" s="1">
        <f>SUMIFS(Uploading_File_Generation!$F:$F,Uploading_File_Generation!$C:$C,HFE!$E901,Uploading_File_Generation!$B:$B,HFE!$C901,Uploading_File_Generation!$A:$A,HFE!$D901)*100</f>
        <v>0</v>
      </c>
      <c r="U901" s="1">
        <v>11.45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0.550000000000001</v>
      </c>
      <c r="AB901" s="1">
        <v>0</v>
      </c>
      <c r="AC901" s="1">
        <v>0.550000000000001</v>
      </c>
      <c r="AD901" s="1"/>
      <c r="AE901" s="1"/>
      <c r="AF901" s="1"/>
      <c r="AG901" s="1"/>
      <c r="AH901" s="1">
        <v>48.0847950750907</v>
      </c>
      <c r="AI901" s="1"/>
      <c r="AJ901" s="1">
        <f t="shared" si="91"/>
        <v>48.0847950750907</v>
      </c>
    </row>
    <row r="902" hidden="1" spans="1:36">
      <c r="A902" s="1" t="str">
        <f t="shared" si="86"/>
        <v>Kurdi Cross44579ICR-13/INV-2</v>
      </c>
      <c r="B902" s="1" t="s">
        <v>95</v>
      </c>
      <c r="C902" s="1" t="s">
        <v>96</v>
      </c>
      <c r="D902" s="3">
        <v>44579</v>
      </c>
      <c r="E902" s="1" t="s">
        <v>134</v>
      </c>
      <c r="F902" s="1" t="e">
        <f>SUMIFS(#REF!,#REF!,HFE!$D902)/60000</f>
        <v>#REF!</v>
      </c>
      <c r="G902" s="1" t="e">
        <f>SUMIFS(#REF!,#REF!,HFE!$D902)/60000</f>
        <v>#REF!</v>
      </c>
      <c r="H902" s="1" t="e">
        <f>(VLOOKUP(C902&amp;E902,#REF!,4,0)*HFE!G902)-62.1609343865936</f>
        <v>#REF!</v>
      </c>
      <c r="I902" s="1">
        <f>SUMIFS(Uploading_File_Generation!$D:$D,Uploading_File_Generation!$C:$C,HFE!$E902,Uploading_File_Generation!$B:$B,HFE!$C902,Uploading_File_Generation!$A:$A,HFE!$D902)</f>
        <v>0</v>
      </c>
      <c r="J902" s="8">
        <f>SUMIFS(Uploading_File_Generation!$E:$E,Uploading_File_Generation!$C:$C,HFE!$E902,Uploading_File_Generation!$B:$B,HFE!$C902,Uploading_File_Generation!$A:$A,HFE!$D902)</f>
        <v>0</v>
      </c>
      <c r="K902" s="9" t="e">
        <f t="shared" si="87"/>
        <v>#REF!</v>
      </c>
      <c r="L902" s="9" t="e">
        <f t="shared" si="88"/>
        <v>#REF!</v>
      </c>
      <c r="M902" s="1">
        <v>0</v>
      </c>
      <c r="N902" s="1">
        <f t="shared" si="89"/>
        <v>1</v>
      </c>
      <c r="O902" s="1">
        <f t="shared" si="90"/>
        <v>0.954166666666667</v>
      </c>
      <c r="P902" s="1" t="e">
        <f>I902/(VLOOKUP($C902&amp;$E902,#REF!,5,0)*24)</f>
        <v>#REF!</v>
      </c>
      <c r="Q902" s="1" t="e">
        <f>$I902/(VLOOKUP($C902&amp;$E902,#REF!,4,0)*24)</f>
        <v>#REF!</v>
      </c>
      <c r="R902" s="1" t="e">
        <f>$J902/(VLOOKUP($C902&amp;$E902,#REF!,5,0)*24)</f>
        <v>#REF!</v>
      </c>
      <c r="S902" s="1" t="e">
        <f>$J902/(VLOOKUP($C902&amp;$E902,#REF!,4,0)*24)</f>
        <v>#REF!</v>
      </c>
      <c r="T902" s="1">
        <f>SUMIFS(Uploading_File_Generation!$F:$F,Uploading_File_Generation!$C:$C,HFE!$E902,Uploading_File_Generation!$B:$B,HFE!$C902,Uploading_File_Generation!$A:$A,HFE!$D902)*100</f>
        <v>0</v>
      </c>
      <c r="U902" s="1">
        <v>11.45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0.550000000000001</v>
      </c>
      <c r="AB902" s="1">
        <v>0</v>
      </c>
      <c r="AC902" s="1">
        <v>0.550000000000001</v>
      </c>
      <c r="AD902" s="1"/>
      <c r="AE902" s="1"/>
      <c r="AF902" s="1"/>
      <c r="AG902" s="1"/>
      <c r="AH902" s="1">
        <v>48.0847950750907</v>
      </c>
      <c r="AI902" s="1"/>
      <c r="AJ902" s="1">
        <f t="shared" si="91"/>
        <v>48.0847950750907</v>
      </c>
    </row>
    <row r="903" hidden="1" spans="1:36">
      <c r="A903" s="1" t="str">
        <f t="shared" si="86"/>
        <v>Kurdi Cross44580ICR-1/INV-1</v>
      </c>
      <c r="B903" s="1" t="s">
        <v>95</v>
      </c>
      <c r="C903" s="1" t="s">
        <v>96</v>
      </c>
      <c r="D903" s="3">
        <v>44580</v>
      </c>
      <c r="E903" s="1" t="s">
        <v>7</v>
      </c>
      <c r="F903" s="1" t="e">
        <f>SUMIFS(#REF!,#REF!,HFE!$D903)/60000</f>
        <v>#REF!</v>
      </c>
      <c r="G903" s="1" t="e">
        <f>SUMIFS(#REF!,#REF!,HFE!$D903)/60000</f>
        <v>#REF!</v>
      </c>
      <c r="H903" s="1" t="e">
        <f>(VLOOKUP(C903&amp;E903,#REF!,4,0)*HFE!G903)-119.05820523862</f>
        <v>#REF!</v>
      </c>
      <c r="I903" s="1">
        <f>SUMIFS(Uploading_File_Generation!$D:$D,Uploading_File_Generation!$C:$C,HFE!$E903,Uploading_File_Generation!$B:$B,HFE!$C903,Uploading_File_Generation!$A:$A,HFE!$D903)</f>
        <v>0</v>
      </c>
      <c r="J903" s="8">
        <f>SUMIFS(Uploading_File_Generation!$E:$E,Uploading_File_Generation!$C:$C,HFE!$E903,Uploading_File_Generation!$B:$B,HFE!$C903,Uploading_File_Generation!$A:$A,HFE!$D903)</f>
        <v>0</v>
      </c>
      <c r="K903" s="9" t="e">
        <f t="shared" si="87"/>
        <v>#REF!</v>
      </c>
      <c r="L903" s="9" t="e">
        <f t="shared" si="88"/>
        <v>#REF!</v>
      </c>
      <c r="M903" s="1">
        <v>0</v>
      </c>
      <c r="N903" s="1">
        <f t="shared" si="89"/>
        <v>1</v>
      </c>
      <c r="O903" s="1">
        <f t="shared" si="90"/>
        <v>0.983333333333333</v>
      </c>
      <c r="P903" s="1" t="e">
        <f>I903/(VLOOKUP($C903&amp;$E903,#REF!,5,0)*24)</f>
        <v>#REF!</v>
      </c>
      <c r="Q903" s="1" t="e">
        <f>$I903/(VLOOKUP($C903&amp;$E903,#REF!,4,0)*24)</f>
        <v>#REF!</v>
      </c>
      <c r="R903" s="1" t="e">
        <f>$J903/(VLOOKUP($C903&amp;$E903,#REF!,5,0)*24)</f>
        <v>#REF!</v>
      </c>
      <c r="S903" s="1" t="e">
        <f>$J903/(VLOOKUP($C903&amp;$E903,#REF!,4,0)*24)</f>
        <v>#REF!</v>
      </c>
      <c r="T903" s="1">
        <f>SUMIFS(Uploading_File_Generation!$F:$F,Uploading_File_Generation!$C:$C,HFE!$E903,Uploading_File_Generation!$B:$B,HFE!$C903,Uploading_File_Generation!$A:$A,HFE!$D903)*100</f>
        <v>0</v>
      </c>
      <c r="U903" s="1">
        <v>11.8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0.199999999999999</v>
      </c>
      <c r="AB903" s="1">
        <v>0</v>
      </c>
      <c r="AC903" s="1">
        <v>0.199999999999999</v>
      </c>
      <c r="AD903" s="1"/>
      <c r="AE903" s="1"/>
      <c r="AF903" s="1"/>
      <c r="AG903" s="1"/>
      <c r="AH903" s="1">
        <v>92.0978659249668</v>
      </c>
      <c r="AI903" s="1"/>
      <c r="AJ903" s="1">
        <f t="shared" si="91"/>
        <v>92.0978659249668</v>
      </c>
    </row>
    <row r="904" hidden="1" spans="1:36">
      <c r="A904" s="1" t="str">
        <f t="shared" si="86"/>
        <v>Kurdi Cross44580ICR-1/INV-2</v>
      </c>
      <c r="B904" s="1" t="s">
        <v>95</v>
      </c>
      <c r="C904" s="1" t="s">
        <v>96</v>
      </c>
      <c r="D904" s="3">
        <v>44580</v>
      </c>
      <c r="E904" s="1" t="s">
        <v>8</v>
      </c>
      <c r="F904" s="1" t="e">
        <f>SUMIFS(#REF!,#REF!,HFE!$D904)/60000</f>
        <v>#REF!</v>
      </c>
      <c r="G904" s="1" t="e">
        <f>SUMIFS(#REF!,#REF!,HFE!$D904)/60000</f>
        <v>#REF!</v>
      </c>
      <c r="H904" s="1" t="e">
        <f>(VLOOKUP(C904&amp;E904,#REF!,4,0)*HFE!G904)-119.05820523862</f>
        <v>#REF!</v>
      </c>
      <c r="I904" s="1">
        <f>SUMIFS(Uploading_File_Generation!$D:$D,Uploading_File_Generation!$C:$C,HFE!$E904,Uploading_File_Generation!$B:$B,HFE!$C904,Uploading_File_Generation!$A:$A,HFE!$D904)</f>
        <v>0</v>
      </c>
      <c r="J904" s="8">
        <f>SUMIFS(Uploading_File_Generation!$E:$E,Uploading_File_Generation!$C:$C,HFE!$E904,Uploading_File_Generation!$B:$B,HFE!$C904,Uploading_File_Generation!$A:$A,HFE!$D904)</f>
        <v>0</v>
      </c>
      <c r="K904" s="9" t="e">
        <f t="shared" si="87"/>
        <v>#REF!</v>
      </c>
      <c r="L904" s="9" t="e">
        <f t="shared" si="88"/>
        <v>#REF!</v>
      </c>
      <c r="M904" s="1">
        <v>0</v>
      </c>
      <c r="N904" s="1">
        <f t="shared" si="89"/>
        <v>1</v>
      </c>
      <c r="O904" s="1">
        <f t="shared" si="90"/>
        <v>0.983333333333333</v>
      </c>
      <c r="P904" s="1" t="e">
        <f>I904/(VLOOKUP($C904&amp;$E904,#REF!,5,0)*24)</f>
        <v>#REF!</v>
      </c>
      <c r="Q904" s="1" t="e">
        <f>$I904/(VLOOKUP($C904&amp;$E904,#REF!,4,0)*24)</f>
        <v>#REF!</v>
      </c>
      <c r="R904" s="1" t="e">
        <f>$J904/(VLOOKUP($C904&amp;$E904,#REF!,5,0)*24)</f>
        <v>#REF!</v>
      </c>
      <c r="S904" s="1" t="e">
        <f>$J904/(VLOOKUP($C904&amp;$E904,#REF!,4,0)*24)</f>
        <v>#REF!</v>
      </c>
      <c r="T904" s="1">
        <f>SUMIFS(Uploading_File_Generation!$F:$F,Uploading_File_Generation!$C:$C,HFE!$E904,Uploading_File_Generation!$B:$B,HFE!$C904,Uploading_File_Generation!$A:$A,HFE!$D904)*100</f>
        <v>0</v>
      </c>
      <c r="U904" s="1">
        <v>11.8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0.199999999999999</v>
      </c>
      <c r="AB904" s="1">
        <v>0</v>
      </c>
      <c r="AC904" s="1">
        <v>0.199999999999999</v>
      </c>
      <c r="AD904" s="1"/>
      <c r="AE904" s="1"/>
      <c r="AF904" s="1"/>
      <c r="AG904" s="1"/>
      <c r="AH904" s="1">
        <v>92.0978659249668</v>
      </c>
      <c r="AI904" s="1"/>
      <c r="AJ904" s="1">
        <f t="shared" si="91"/>
        <v>92.0978659249668</v>
      </c>
    </row>
    <row r="905" hidden="1" spans="1:36">
      <c r="A905" s="1" t="str">
        <f t="shared" si="86"/>
        <v>Kurdi Cross44580ICR-1/INV-3</v>
      </c>
      <c r="B905" s="1" t="s">
        <v>95</v>
      </c>
      <c r="C905" s="1" t="s">
        <v>96</v>
      </c>
      <c r="D905" s="3">
        <v>44580</v>
      </c>
      <c r="E905" s="1" t="s">
        <v>9</v>
      </c>
      <c r="F905" s="1" t="e">
        <f>SUMIFS(#REF!,#REF!,HFE!$D905)/60000</f>
        <v>#REF!</v>
      </c>
      <c r="G905" s="1" t="e">
        <f>SUMIFS(#REF!,#REF!,HFE!$D905)/60000</f>
        <v>#REF!</v>
      </c>
      <c r="H905" s="1" t="e">
        <f>(VLOOKUP(C905&amp;E905,#REF!,4,0)*HFE!G905)-119.05820523862</f>
        <v>#REF!</v>
      </c>
      <c r="I905" s="1">
        <f>SUMIFS(Uploading_File_Generation!$D:$D,Uploading_File_Generation!$C:$C,HFE!$E905,Uploading_File_Generation!$B:$B,HFE!$C905,Uploading_File_Generation!$A:$A,HFE!$D905)</f>
        <v>0</v>
      </c>
      <c r="J905" s="8">
        <f>SUMIFS(Uploading_File_Generation!$E:$E,Uploading_File_Generation!$C:$C,HFE!$E905,Uploading_File_Generation!$B:$B,HFE!$C905,Uploading_File_Generation!$A:$A,HFE!$D905)</f>
        <v>0</v>
      </c>
      <c r="K905" s="9" t="e">
        <f t="shared" si="87"/>
        <v>#REF!</v>
      </c>
      <c r="L905" s="9" t="e">
        <f t="shared" si="88"/>
        <v>#REF!</v>
      </c>
      <c r="M905" s="1">
        <v>0</v>
      </c>
      <c r="N905" s="1">
        <f t="shared" si="89"/>
        <v>1</v>
      </c>
      <c r="O905" s="1">
        <f t="shared" si="90"/>
        <v>0.983333333333333</v>
      </c>
      <c r="P905" s="1" t="e">
        <f>I905/(VLOOKUP($C905&amp;$E905,#REF!,5,0)*24)</f>
        <v>#REF!</v>
      </c>
      <c r="Q905" s="1" t="e">
        <f>$I905/(VLOOKUP($C905&amp;$E905,#REF!,4,0)*24)</f>
        <v>#REF!</v>
      </c>
      <c r="R905" s="1" t="e">
        <f>$J905/(VLOOKUP($C905&amp;$E905,#REF!,5,0)*24)</f>
        <v>#REF!</v>
      </c>
      <c r="S905" s="1" t="e">
        <f>$J905/(VLOOKUP($C905&amp;$E905,#REF!,4,0)*24)</f>
        <v>#REF!</v>
      </c>
      <c r="T905" s="1">
        <f>SUMIFS(Uploading_File_Generation!$F:$F,Uploading_File_Generation!$C:$C,HFE!$E905,Uploading_File_Generation!$B:$B,HFE!$C905,Uploading_File_Generation!$A:$A,HFE!$D905)*100</f>
        <v>0</v>
      </c>
      <c r="U905" s="1">
        <v>11.8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0.199999999999999</v>
      </c>
      <c r="AB905" s="1">
        <v>0</v>
      </c>
      <c r="AC905" s="1">
        <v>0.199999999999999</v>
      </c>
      <c r="AD905" s="1"/>
      <c r="AE905" s="1"/>
      <c r="AF905" s="1"/>
      <c r="AG905" s="1"/>
      <c r="AH905" s="1">
        <v>92.0978659249668</v>
      </c>
      <c r="AI905" s="1"/>
      <c r="AJ905" s="1">
        <f t="shared" si="91"/>
        <v>92.0978659249668</v>
      </c>
    </row>
    <row r="906" hidden="1" spans="1:36">
      <c r="A906" s="1" t="str">
        <f t="shared" si="86"/>
        <v>Kurdi Cross44580ICR-1/INV-4</v>
      </c>
      <c r="B906" s="1" t="s">
        <v>95</v>
      </c>
      <c r="C906" s="1" t="s">
        <v>96</v>
      </c>
      <c r="D906" s="3">
        <v>44580</v>
      </c>
      <c r="E906" s="1" t="s">
        <v>10</v>
      </c>
      <c r="F906" s="1" t="e">
        <f>SUMIFS(#REF!,#REF!,HFE!$D906)/60000</f>
        <v>#REF!</v>
      </c>
      <c r="G906" s="1" t="e">
        <f>SUMIFS(#REF!,#REF!,HFE!$D906)/60000</f>
        <v>#REF!</v>
      </c>
      <c r="H906" s="1" t="e">
        <f>(VLOOKUP(C906&amp;E906,#REF!,4,0)*HFE!G906)-119.05820523862</f>
        <v>#REF!</v>
      </c>
      <c r="I906" s="1">
        <f>SUMIFS(Uploading_File_Generation!$D:$D,Uploading_File_Generation!$C:$C,HFE!$E906,Uploading_File_Generation!$B:$B,HFE!$C906,Uploading_File_Generation!$A:$A,HFE!$D906)</f>
        <v>0</v>
      </c>
      <c r="J906" s="8">
        <f>SUMIFS(Uploading_File_Generation!$E:$E,Uploading_File_Generation!$C:$C,HFE!$E906,Uploading_File_Generation!$B:$B,HFE!$C906,Uploading_File_Generation!$A:$A,HFE!$D906)</f>
        <v>0</v>
      </c>
      <c r="K906" s="9" t="e">
        <f t="shared" si="87"/>
        <v>#REF!</v>
      </c>
      <c r="L906" s="9" t="e">
        <f t="shared" si="88"/>
        <v>#REF!</v>
      </c>
      <c r="M906" s="1">
        <v>0</v>
      </c>
      <c r="N906" s="1">
        <f t="shared" si="89"/>
        <v>1</v>
      </c>
      <c r="O906" s="1">
        <f t="shared" si="90"/>
        <v>0.983333333333333</v>
      </c>
      <c r="P906" s="1" t="e">
        <f>I906/(VLOOKUP($C906&amp;$E906,#REF!,5,0)*24)</f>
        <v>#REF!</v>
      </c>
      <c r="Q906" s="1" t="e">
        <f>$I906/(VLOOKUP($C906&amp;$E906,#REF!,4,0)*24)</f>
        <v>#REF!</v>
      </c>
      <c r="R906" s="1" t="e">
        <f>$J906/(VLOOKUP($C906&amp;$E906,#REF!,5,0)*24)</f>
        <v>#REF!</v>
      </c>
      <c r="S906" s="1" t="e">
        <f>$J906/(VLOOKUP($C906&amp;$E906,#REF!,4,0)*24)</f>
        <v>#REF!</v>
      </c>
      <c r="T906" s="1">
        <f>SUMIFS(Uploading_File_Generation!$F:$F,Uploading_File_Generation!$C:$C,HFE!$E906,Uploading_File_Generation!$B:$B,HFE!$C906,Uploading_File_Generation!$A:$A,HFE!$D906)*100</f>
        <v>0</v>
      </c>
      <c r="U906" s="1">
        <v>11.8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0.199999999999999</v>
      </c>
      <c r="AB906" s="1">
        <v>0</v>
      </c>
      <c r="AC906" s="1">
        <v>0.199999999999999</v>
      </c>
      <c r="AD906" s="1"/>
      <c r="AE906" s="1"/>
      <c r="AF906" s="1"/>
      <c r="AG906" s="1"/>
      <c r="AH906" s="1">
        <v>92.0978659249668</v>
      </c>
      <c r="AI906" s="1"/>
      <c r="AJ906" s="1">
        <f t="shared" si="91"/>
        <v>92.0978659249668</v>
      </c>
    </row>
    <row r="907" hidden="1" spans="1:36">
      <c r="A907" s="1" t="str">
        <f t="shared" si="86"/>
        <v>Kurdi Cross44580ICR-2/INV-1</v>
      </c>
      <c r="B907" s="1" t="s">
        <v>95</v>
      </c>
      <c r="C907" s="1" t="s">
        <v>96</v>
      </c>
      <c r="D907" s="3">
        <v>44580</v>
      </c>
      <c r="E907" s="1" t="s">
        <v>17</v>
      </c>
      <c r="F907" s="1" t="e">
        <f>SUMIFS(#REF!,#REF!,HFE!$D907)/60000</f>
        <v>#REF!</v>
      </c>
      <c r="G907" s="1" t="e">
        <f>SUMIFS(#REF!,#REF!,HFE!$D907)/60000</f>
        <v>#REF!</v>
      </c>
      <c r="H907" s="1" t="e">
        <f>(VLOOKUP(C907&amp;E907,#REF!,4,0)*HFE!G907)-119.05820523862</f>
        <v>#REF!</v>
      </c>
      <c r="I907" s="1">
        <f>SUMIFS(Uploading_File_Generation!$D:$D,Uploading_File_Generation!$C:$C,HFE!$E907,Uploading_File_Generation!$B:$B,HFE!$C907,Uploading_File_Generation!$A:$A,HFE!$D907)</f>
        <v>0</v>
      </c>
      <c r="J907" s="8">
        <f>SUMIFS(Uploading_File_Generation!$E:$E,Uploading_File_Generation!$C:$C,HFE!$E907,Uploading_File_Generation!$B:$B,HFE!$C907,Uploading_File_Generation!$A:$A,HFE!$D907)</f>
        <v>0</v>
      </c>
      <c r="K907" s="9" t="e">
        <f t="shared" si="87"/>
        <v>#REF!</v>
      </c>
      <c r="L907" s="9" t="e">
        <f t="shared" si="88"/>
        <v>#REF!</v>
      </c>
      <c r="M907" s="1">
        <v>0</v>
      </c>
      <c r="N907" s="1">
        <f t="shared" si="89"/>
        <v>1</v>
      </c>
      <c r="O907" s="1">
        <f t="shared" si="90"/>
        <v>0.983333333333333</v>
      </c>
      <c r="P907" s="1" t="e">
        <f>I907/(VLOOKUP($C907&amp;$E907,#REF!,5,0)*24)</f>
        <v>#REF!</v>
      </c>
      <c r="Q907" s="1" t="e">
        <f>$I907/(VLOOKUP($C907&amp;$E907,#REF!,4,0)*24)</f>
        <v>#REF!</v>
      </c>
      <c r="R907" s="1" t="e">
        <f>$J907/(VLOOKUP($C907&amp;$E907,#REF!,5,0)*24)</f>
        <v>#REF!</v>
      </c>
      <c r="S907" s="1" t="e">
        <f>$J907/(VLOOKUP($C907&amp;$E907,#REF!,4,0)*24)</f>
        <v>#REF!</v>
      </c>
      <c r="T907" s="1">
        <f>SUMIFS(Uploading_File_Generation!$F:$F,Uploading_File_Generation!$C:$C,HFE!$E907,Uploading_File_Generation!$B:$B,HFE!$C907,Uploading_File_Generation!$A:$A,HFE!$D907)*100</f>
        <v>0</v>
      </c>
      <c r="U907" s="1">
        <v>11.8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0.199999999999999</v>
      </c>
      <c r="AB907" s="1">
        <v>0</v>
      </c>
      <c r="AC907" s="1">
        <v>0.199999999999999</v>
      </c>
      <c r="AD907" s="1"/>
      <c r="AE907" s="1"/>
      <c r="AF907" s="1"/>
      <c r="AG907" s="1"/>
      <c r="AH907" s="1">
        <v>92.0978659249668</v>
      </c>
      <c r="AI907" s="1"/>
      <c r="AJ907" s="1">
        <f t="shared" si="91"/>
        <v>92.0978659249668</v>
      </c>
    </row>
    <row r="908" hidden="1" spans="1:36">
      <c r="A908" s="1" t="str">
        <f t="shared" si="86"/>
        <v>Kurdi Cross44580ICR-2/INV-2</v>
      </c>
      <c r="B908" s="1" t="s">
        <v>95</v>
      </c>
      <c r="C908" s="1" t="s">
        <v>96</v>
      </c>
      <c r="D908" s="3">
        <v>44580</v>
      </c>
      <c r="E908" s="1" t="s">
        <v>18</v>
      </c>
      <c r="F908" s="1" t="e">
        <f>SUMIFS(#REF!,#REF!,HFE!$D908)/60000</f>
        <v>#REF!</v>
      </c>
      <c r="G908" s="1" t="e">
        <f>SUMIFS(#REF!,#REF!,HFE!$D908)/60000</f>
        <v>#REF!</v>
      </c>
      <c r="H908" s="1" t="e">
        <f>(VLOOKUP(C908&amp;E908,#REF!,4,0)*HFE!G908)-119.05820523862</f>
        <v>#REF!</v>
      </c>
      <c r="I908" s="1">
        <f>SUMIFS(Uploading_File_Generation!$D:$D,Uploading_File_Generation!$C:$C,HFE!$E908,Uploading_File_Generation!$B:$B,HFE!$C908,Uploading_File_Generation!$A:$A,HFE!$D908)</f>
        <v>0</v>
      </c>
      <c r="J908" s="8">
        <f>SUMIFS(Uploading_File_Generation!$E:$E,Uploading_File_Generation!$C:$C,HFE!$E908,Uploading_File_Generation!$B:$B,HFE!$C908,Uploading_File_Generation!$A:$A,HFE!$D908)</f>
        <v>0</v>
      </c>
      <c r="K908" s="9" t="e">
        <f t="shared" si="87"/>
        <v>#REF!</v>
      </c>
      <c r="L908" s="9" t="e">
        <f t="shared" si="88"/>
        <v>#REF!</v>
      </c>
      <c r="M908" s="1">
        <v>0</v>
      </c>
      <c r="N908" s="1">
        <f t="shared" si="89"/>
        <v>1</v>
      </c>
      <c r="O908" s="1">
        <f t="shared" si="90"/>
        <v>0.983333333333333</v>
      </c>
      <c r="P908" s="1" t="e">
        <f>I908/(VLOOKUP($C908&amp;$E908,#REF!,5,0)*24)</f>
        <v>#REF!</v>
      </c>
      <c r="Q908" s="1" t="e">
        <f>$I908/(VLOOKUP($C908&amp;$E908,#REF!,4,0)*24)</f>
        <v>#REF!</v>
      </c>
      <c r="R908" s="1" t="e">
        <f>$J908/(VLOOKUP($C908&amp;$E908,#REF!,5,0)*24)</f>
        <v>#REF!</v>
      </c>
      <c r="S908" s="1" t="e">
        <f>$J908/(VLOOKUP($C908&amp;$E908,#REF!,4,0)*24)</f>
        <v>#REF!</v>
      </c>
      <c r="T908" s="1">
        <f>SUMIFS(Uploading_File_Generation!$F:$F,Uploading_File_Generation!$C:$C,HFE!$E908,Uploading_File_Generation!$B:$B,HFE!$C908,Uploading_File_Generation!$A:$A,HFE!$D908)*100</f>
        <v>0</v>
      </c>
      <c r="U908" s="1">
        <v>11.8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0.199999999999999</v>
      </c>
      <c r="AB908" s="1">
        <v>0</v>
      </c>
      <c r="AC908" s="1">
        <v>0.199999999999999</v>
      </c>
      <c r="AD908" s="1"/>
      <c r="AE908" s="1"/>
      <c r="AF908" s="1"/>
      <c r="AG908" s="1"/>
      <c r="AH908" s="1">
        <v>92.0978659249668</v>
      </c>
      <c r="AI908" s="1"/>
      <c r="AJ908" s="1">
        <f t="shared" si="91"/>
        <v>92.0978659249668</v>
      </c>
    </row>
    <row r="909" hidden="1" spans="1:36">
      <c r="A909" s="1" t="str">
        <f t="shared" si="86"/>
        <v>Kurdi Cross44580ICR-2/INV-3</v>
      </c>
      <c r="B909" s="1" t="s">
        <v>95</v>
      </c>
      <c r="C909" s="1" t="s">
        <v>96</v>
      </c>
      <c r="D909" s="3">
        <v>44580</v>
      </c>
      <c r="E909" s="1" t="s">
        <v>19</v>
      </c>
      <c r="F909" s="1" t="e">
        <f>SUMIFS(#REF!,#REF!,HFE!$D909)/60000</f>
        <v>#REF!</v>
      </c>
      <c r="G909" s="1" t="e">
        <f>SUMIFS(#REF!,#REF!,HFE!$D909)/60000</f>
        <v>#REF!</v>
      </c>
      <c r="H909" s="1" t="e">
        <f>(VLOOKUP(C909&amp;E909,#REF!,4,0)*HFE!G909)-119.05820523862</f>
        <v>#REF!</v>
      </c>
      <c r="I909" s="1">
        <f>SUMIFS(Uploading_File_Generation!$D:$D,Uploading_File_Generation!$C:$C,HFE!$E909,Uploading_File_Generation!$B:$B,HFE!$C909,Uploading_File_Generation!$A:$A,HFE!$D909)</f>
        <v>0</v>
      </c>
      <c r="J909" s="8">
        <f>SUMIFS(Uploading_File_Generation!$E:$E,Uploading_File_Generation!$C:$C,HFE!$E909,Uploading_File_Generation!$B:$B,HFE!$C909,Uploading_File_Generation!$A:$A,HFE!$D909)</f>
        <v>0</v>
      </c>
      <c r="K909" s="9" t="e">
        <f t="shared" si="87"/>
        <v>#REF!</v>
      </c>
      <c r="L909" s="9" t="e">
        <f t="shared" si="88"/>
        <v>#REF!</v>
      </c>
      <c r="M909" s="1">
        <v>0</v>
      </c>
      <c r="N909" s="1">
        <f t="shared" si="89"/>
        <v>1</v>
      </c>
      <c r="O909" s="1">
        <f t="shared" si="90"/>
        <v>0.983333333333333</v>
      </c>
      <c r="P909" s="1" t="e">
        <f>I909/(VLOOKUP($C909&amp;$E909,#REF!,5,0)*24)</f>
        <v>#REF!</v>
      </c>
      <c r="Q909" s="1" t="e">
        <f>$I909/(VLOOKUP($C909&amp;$E909,#REF!,4,0)*24)</f>
        <v>#REF!</v>
      </c>
      <c r="R909" s="1" t="e">
        <f>$J909/(VLOOKUP($C909&amp;$E909,#REF!,5,0)*24)</f>
        <v>#REF!</v>
      </c>
      <c r="S909" s="1" t="e">
        <f>$J909/(VLOOKUP($C909&amp;$E909,#REF!,4,0)*24)</f>
        <v>#REF!</v>
      </c>
      <c r="T909" s="1">
        <f>SUMIFS(Uploading_File_Generation!$F:$F,Uploading_File_Generation!$C:$C,HFE!$E909,Uploading_File_Generation!$B:$B,HFE!$C909,Uploading_File_Generation!$A:$A,HFE!$D909)*100</f>
        <v>0</v>
      </c>
      <c r="U909" s="1">
        <v>11.8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0.199999999999999</v>
      </c>
      <c r="AB909" s="1">
        <v>0</v>
      </c>
      <c r="AC909" s="1">
        <v>0.199999999999999</v>
      </c>
      <c r="AD909" s="1"/>
      <c r="AE909" s="1"/>
      <c r="AF909" s="1"/>
      <c r="AG909" s="1"/>
      <c r="AH909" s="1">
        <v>92.0978659249668</v>
      </c>
      <c r="AI909" s="1"/>
      <c r="AJ909" s="1">
        <f t="shared" si="91"/>
        <v>92.0978659249668</v>
      </c>
    </row>
    <row r="910" hidden="1" spans="1:36">
      <c r="A910" s="1" t="str">
        <f t="shared" si="86"/>
        <v>Kurdi Cross44580ICR-2/INV-4</v>
      </c>
      <c r="B910" s="1" t="s">
        <v>95</v>
      </c>
      <c r="C910" s="1" t="s">
        <v>96</v>
      </c>
      <c r="D910" s="3">
        <v>44580</v>
      </c>
      <c r="E910" s="1" t="s">
        <v>20</v>
      </c>
      <c r="F910" s="1" t="e">
        <f>SUMIFS(#REF!,#REF!,HFE!$D910)/60000</f>
        <v>#REF!</v>
      </c>
      <c r="G910" s="1" t="e">
        <f>SUMIFS(#REF!,#REF!,HFE!$D910)/60000</f>
        <v>#REF!</v>
      </c>
      <c r="H910" s="1" t="e">
        <f>(VLOOKUP(C910&amp;E910,#REF!,4,0)*HFE!G910)-119.05820523862</f>
        <v>#REF!</v>
      </c>
      <c r="I910" s="1">
        <f>SUMIFS(Uploading_File_Generation!$D:$D,Uploading_File_Generation!$C:$C,HFE!$E910,Uploading_File_Generation!$B:$B,HFE!$C910,Uploading_File_Generation!$A:$A,HFE!$D910)</f>
        <v>0</v>
      </c>
      <c r="J910" s="8">
        <f>SUMIFS(Uploading_File_Generation!$E:$E,Uploading_File_Generation!$C:$C,HFE!$E910,Uploading_File_Generation!$B:$B,HFE!$C910,Uploading_File_Generation!$A:$A,HFE!$D910)</f>
        <v>0</v>
      </c>
      <c r="K910" s="9" t="e">
        <f t="shared" si="87"/>
        <v>#REF!</v>
      </c>
      <c r="L910" s="9" t="e">
        <f t="shared" si="88"/>
        <v>#REF!</v>
      </c>
      <c r="M910" s="1">
        <v>0</v>
      </c>
      <c r="N910" s="1">
        <f t="shared" si="89"/>
        <v>1</v>
      </c>
      <c r="O910" s="1">
        <f t="shared" si="90"/>
        <v>0.983333333333333</v>
      </c>
      <c r="P910" s="1" t="e">
        <f>I910/(VLOOKUP($C910&amp;$E910,#REF!,5,0)*24)</f>
        <v>#REF!</v>
      </c>
      <c r="Q910" s="1" t="e">
        <f>$I910/(VLOOKUP($C910&amp;$E910,#REF!,4,0)*24)</f>
        <v>#REF!</v>
      </c>
      <c r="R910" s="1" t="e">
        <f>$J910/(VLOOKUP($C910&amp;$E910,#REF!,5,0)*24)</f>
        <v>#REF!</v>
      </c>
      <c r="S910" s="1" t="e">
        <f>$J910/(VLOOKUP($C910&amp;$E910,#REF!,4,0)*24)</f>
        <v>#REF!</v>
      </c>
      <c r="T910" s="1">
        <f>SUMIFS(Uploading_File_Generation!$F:$F,Uploading_File_Generation!$C:$C,HFE!$E910,Uploading_File_Generation!$B:$B,HFE!$C910,Uploading_File_Generation!$A:$A,HFE!$D910)*100</f>
        <v>0</v>
      </c>
      <c r="U910" s="1">
        <v>11.8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0.199999999999999</v>
      </c>
      <c r="AB910" s="1">
        <v>0</v>
      </c>
      <c r="AC910" s="1">
        <v>0.199999999999999</v>
      </c>
      <c r="AD910" s="1"/>
      <c r="AE910" s="1"/>
      <c r="AF910" s="1"/>
      <c r="AG910" s="1"/>
      <c r="AH910" s="1">
        <v>92.0978659249668</v>
      </c>
      <c r="AI910" s="1"/>
      <c r="AJ910" s="1">
        <f t="shared" si="91"/>
        <v>92.0978659249668</v>
      </c>
    </row>
    <row r="911" hidden="1" spans="1:36">
      <c r="A911" s="1" t="str">
        <f t="shared" si="86"/>
        <v>Kurdi Cross44580ICR-3/INV-1</v>
      </c>
      <c r="B911" s="1" t="s">
        <v>95</v>
      </c>
      <c r="C911" s="1" t="s">
        <v>96</v>
      </c>
      <c r="D911" s="3">
        <v>44580</v>
      </c>
      <c r="E911" s="1" t="s">
        <v>27</v>
      </c>
      <c r="F911" s="1" t="e">
        <f>SUMIFS(#REF!,#REF!,HFE!$D911)/60000</f>
        <v>#REF!</v>
      </c>
      <c r="G911" s="1" t="e">
        <f>SUMIFS(#REF!,#REF!,HFE!$D911)/60000</f>
        <v>#REF!</v>
      </c>
      <c r="H911" s="1" t="e">
        <f>(VLOOKUP(C911&amp;E911,#REF!,4,0)*HFE!G911)-119.05820523862</f>
        <v>#REF!</v>
      </c>
      <c r="I911" s="1">
        <f>SUMIFS(Uploading_File_Generation!$D:$D,Uploading_File_Generation!$C:$C,HFE!$E911,Uploading_File_Generation!$B:$B,HFE!$C911,Uploading_File_Generation!$A:$A,HFE!$D911)</f>
        <v>0</v>
      </c>
      <c r="J911" s="8">
        <f>SUMIFS(Uploading_File_Generation!$E:$E,Uploading_File_Generation!$C:$C,HFE!$E911,Uploading_File_Generation!$B:$B,HFE!$C911,Uploading_File_Generation!$A:$A,HFE!$D911)</f>
        <v>0</v>
      </c>
      <c r="K911" s="9" t="e">
        <f t="shared" si="87"/>
        <v>#REF!</v>
      </c>
      <c r="L911" s="9" t="e">
        <f t="shared" si="88"/>
        <v>#REF!</v>
      </c>
      <c r="M911" s="1">
        <v>0</v>
      </c>
      <c r="N911" s="1">
        <f t="shared" si="89"/>
        <v>1</v>
      </c>
      <c r="O911" s="1">
        <f t="shared" si="90"/>
        <v>0.983333333333333</v>
      </c>
      <c r="P911" s="1" t="e">
        <f>I911/(VLOOKUP($C911&amp;$E911,#REF!,5,0)*24)</f>
        <v>#REF!</v>
      </c>
      <c r="Q911" s="1" t="e">
        <f>$I911/(VLOOKUP($C911&amp;$E911,#REF!,4,0)*24)</f>
        <v>#REF!</v>
      </c>
      <c r="R911" s="1" t="e">
        <f>$J911/(VLOOKUP($C911&amp;$E911,#REF!,5,0)*24)</f>
        <v>#REF!</v>
      </c>
      <c r="S911" s="1" t="e">
        <f>$J911/(VLOOKUP($C911&amp;$E911,#REF!,4,0)*24)</f>
        <v>#REF!</v>
      </c>
      <c r="T911" s="1">
        <f>SUMIFS(Uploading_File_Generation!$F:$F,Uploading_File_Generation!$C:$C,HFE!$E911,Uploading_File_Generation!$B:$B,HFE!$C911,Uploading_File_Generation!$A:$A,HFE!$D911)*100</f>
        <v>0</v>
      </c>
      <c r="U911" s="1">
        <v>11.8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0.199999999999999</v>
      </c>
      <c r="AB911" s="1">
        <v>0</v>
      </c>
      <c r="AC911" s="1">
        <v>0.199999999999999</v>
      </c>
      <c r="AD911" s="1"/>
      <c r="AE911" s="1"/>
      <c r="AF911" s="1"/>
      <c r="AG911" s="1"/>
      <c r="AH911" s="1">
        <v>92.0978659249668</v>
      </c>
      <c r="AI911" s="1"/>
      <c r="AJ911" s="1">
        <f t="shared" si="91"/>
        <v>92.0978659249668</v>
      </c>
    </row>
    <row r="912" hidden="1" spans="1:36">
      <c r="A912" s="1" t="str">
        <f t="shared" si="86"/>
        <v>Kurdi Cross44580ICR-3/INV-2</v>
      </c>
      <c r="B912" s="1" t="s">
        <v>95</v>
      </c>
      <c r="C912" s="1" t="s">
        <v>96</v>
      </c>
      <c r="D912" s="3">
        <v>44580</v>
      </c>
      <c r="E912" s="1" t="s">
        <v>28</v>
      </c>
      <c r="F912" s="1" t="e">
        <f>SUMIFS(#REF!,#REF!,HFE!$D912)/60000</f>
        <v>#REF!</v>
      </c>
      <c r="G912" s="1" t="e">
        <f>SUMIFS(#REF!,#REF!,HFE!$D912)/60000</f>
        <v>#REF!</v>
      </c>
      <c r="H912" s="1" t="e">
        <f>(VLOOKUP(C912&amp;E912,#REF!,4,0)*HFE!G912)-119.05820523862</f>
        <v>#REF!</v>
      </c>
      <c r="I912" s="1">
        <f>SUMIFS(Uploading_File_Generation!$D:$D,Uploading_File_Generation!$C:$C,HFE!$E912,Uploading_File_Generation!$B:$B,HFE!$C912,Uploading_File_Generation!$A:$A,HFE!$D912)</f>
        <v>0</v>
      </c>
      <c r="J912" s="8">
        <f>SUMIFS(Uploading_File_Generation!$E:$E,Uploading_File_Generation!$C:$C,HFE!$E912,Uploading_File_Generation!$B:$B,HFE!$C912,Uploading_File_Generation!$A:$A,HFE!$D912)</f>
        <v>0</v>
      </c>
      <c r="K912" s="9" t="e">
        <f t="shared" si="87"/>
        <v>#REF!</v>
      </c>
      <c r="L912" s="9" t="e">
        <f t="shared" si="88"/>
        <v>#REF!</v>
      </c>
      <c r="M912" s="1">
        <v>0</v>
      </c>
      <c r="N912" s="1">
        <f t="shared" si="89"/>
        <v>1</v>
      </c>
      <c r="O912" s="1">
        <f t="shared" si="90"/>
        <v>0.983333333333333</v>
      </c>
      <c r="P912" s="1" t="e">
        <f>I912/(VLOOKUP($C912&amp;$E912,#REF!,5,0)*24)</f>
        <v>#REF!</v>
      </c>
      <c r="Q912" s="1" t="e">
        <f>$I912/(VLOOKUP($C912&amp;$E912,#REF!,4,0)*24)</f>
        <v>#REF!</v>
      </c>
      <c r="R912" s="1" t="e">
        <f>$J912/(VLOOKUP($C912&amp;$E912,#REF!,5,0)*24)</f>
        <v>#REF!</v>
      </c>
      <c r="S912" s="1" t="e">
        <f>$J912/(VLOOKUP($C912&amp;$E912,#REF!,4,0)*24)</f>
        <v>#REF!</v>
      </c>
      <c r="T912" s="1">
        <f>SUMIFS(Uploading_File_Generation!$F:$F,Uploading_File_Generation!$C:$C,HFE!$E912,Uploading_File_Generation!$B:$B,HFE!$C912,Uploading_File_Generation!$A:$A,HFE!$D912)*100</f>
        <v>0</v>
      </c>
      <c r="U912" s="1">
        <v>11.8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0.199999999999999</v>
      </c>
      <c r="AB912" s="1">
        <v>0</v>
      </c>
      <c r="AC912" s="1">
        <v>0.199999999999999</v>
      </c>
      <c r="AD912" s="1"/>
      <c r="AE912" s="1"/>
      <c r="AF912" s="1"/>
      <c r="AG912" s="1"/>
      <c r="AH912" s="1">
        <v>92.0978659249668</v>
      </c>
      <c r="AI912" s="1"/>
      <c r="AJ912" s="1">
        <f t="shared" si="91"/>
        <v>92.0978659249668</v>
      </c>
    </row>
    <row r="913" hidden="1" spans="1:36">
      <c r="A913" s="1" t="str">
        <f t="shared" si="86"/>
        <v>Kurdi Cross44580ICR-3/INV-3</v>
      </c>
      <c r="B913" s="1" t="s">
        <v>95</v>
      </c>
      <c r="C913" s="1" t="s">
        <v>96</v>
      </c>
      <c r="D913" s="3">
        <v>44580</v>
      </c>
      <c r="E913" s="1" t="s">
        <v>29</v>
      </c>
      <c r="F913" s="1" t="e">
        <f>SUMIFS(#REF!,#REF!,HFE!$D913)/60000</f>
        <v>#REF!</v>
      </c>
      <c r="G913" s="1" t="e">
        <f>SUMIFS(#REF!,#REF!,HFE!$D913)/60000</f>
        <v>#REF!</v>
      </c>
      <c r="H913" s="1" t="e">
        <f>(VLOOKUP(C913&amp;E913,#REF!,4,0)*HFE!G913)-119.05820523862</f>
        <v>#REF!</v>
      </c>
      <c r="I913" s="1">
        <f>SUMIFS(Uploading_File_Generation!$D:$D,Uploading_File_Generation!$C:$C,HFE!$E913,Uploading_File_Generation!$B:$B,HFE!$C913,Uploading_File_Generation!$A:$A,HFE!$D913)</f>
        <v>0</v>
      </c>
      <c r="J913" s="8">
        <f>SUMIFS(Uploading_File_Generation!$E:$E,Uploading_File_Generation!$C:$C,HFE!$E913,Uploading_File_Generation!$B:$B,HFE!$C913,Uploading_File_Generation!$A:$A,HFE!$D913)</f>
        <v>0</v>
      </c>
      <c r="K913" s="9" t="e">
        <f t="shared" si="87"/>
        <v>#REF!</v>
      </c>
      <c r="L913" s="9" t="e">
        <f t="shared" si="88"/>
        <v>#REF!</v>
      </c>
      <c r="M913" s="1">
        <v>0</v>
      </c>
      <c r="N913" s="1">
        <f t="shared" si="89"/>
        <v>1</v>
      </c>
      <c r="O913" s="1">
        <f t="shared" si="90"/>
        <v>0.983333333333333</v>
      </c>
      <c r="P913" s="1" t="e">
        <f>I913/(VLOOKUP($C913&amp;$E913,#REF!,5,0)*24)</f>
        <v>#REF!</v>
      </c>
      <c r="Q913" s="1" t="e">
        <f>$I913/(VLOOKUP($C913&amp;$E913,#REF!,4,0)*24)</f>
        <v>#REF!</v>
      </c>
      <c r="R913" s="1" t="e">
        <f>$J913/(VLOOKUP($C913&amp;$E913,#REF!,5,0)*24)</f>
        <v>#REF!</v>
      </c>
      <c r="S913" s="1" t="e">
        <f>$J913/(VLOOKUP($C913&amp;$E913,#REF!,4,0)*24)</f>
        <v>#REF!</v>
      </c>
      <c r="T913" s="1">
        <f>SUMIFS(Uploading_File_Generation!$F:$F,Uploading_File_Generation!$C:$C,HFE!$E913,Uploading_File_Generation!$B:$B,HFE!$C913,Uploading_File_Generation!$A:$A,HFE!$D913)*100</f>
        <v>0</v>
      </c>
      <c r="U913" s="1">
        <v>11.8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0.199999999999999</v>
      </c>
      <c r="AB913" s="1">
        <v>0</v>
      </c>
      <c r="AC913" s="1">
        <v>0.199999999999999</v>
      </c>
      <c r="AD913" s="1"/>
      <c r="AE913" s="1"/>
      <c r="AF913" s="1"/>
      <c r="AG913" s="1"/>
      <c r="AH913" s="1">
        <v>92.0978659249668</v>
      </c>
      <c r="AI913" s="1"/>
      <c r="AJ913" s="1">
        <f t="shared" si="91"/>
        <v>92.0978659249668</v>
      </c>
    </row>
    <row r="914" hidden="1" spans="1:36">
      <c r="A914" s="1" t="str">
        <f t="shared" si="86"/>
        <v>Kurdi Cross44580ICR-3/INV-4</v>
      </c>
      <c r="B914" s="1" t="s">
        <v>95</v>
      </c>
      <c r="C914" s="1" t="s">
        <v>96</v>
      </c>
      <c r="D914" s="3">
        <v>44580</v>
      </c>
      <c r="E914" s="1" t="s">
        <v>30</v>
      </c>
      <c r="F914" s="1" t="e">
        <f>SUMIFS(#REF!,#REF!,HFE!$D914)/60000</f>
        <v>#REF!</v>
      </c>
      <c r="G914" s="1" t="e">
        <f>SUMIFS(#REF!,#REF!,HFE!$D914)/60000</f>
        <v>#REF!</v>
      </c>
      <c r="H914" s="1" t="e">
        <f>(VLOOKUP(C914&amp;E914,#REF!,4,0)*HFE!G914)-119.05820523862</f>
        <v>#REF!</v>
      </c>
      <c r="I914" s="1">
        <f>SUMIFS(Uploading_File_Generation!$D:$D,Uploading_File_Generation!$C:$C,HFE!$E914,Uploading_File_Generation!$B:$B,HFE!$C914,Uploading_File_Generation!$A:$A,HFE!$D914)</f>
        <v>0</v>
      </c>
      <c r="J914" s="8">
        <f>SUMIFS(Uploading_File_Generation!$E:$E,Uploading_File_Generation!$C:$C,HFE!$E914,Uploading_File_Generation!$B:$B,HFE!$C914,Uploading_File_Generation!$A:$A,HFE!$D914)</f>
        <v>0</v>
      </c>
      <c r="K914" s="9" t="e">
        <f t="shared" si="87"/>
        <v>#REF!</v>
      </c>
      <c r="L914" s="9" t="e">
        <f t="shared" si="88"/>
        <v>#REF!</v>
      </c>
      <c r="M914" s="1">
        <v>0</v>
      </c>
      <c r="N914" s="1">
        <f t="shared" si="89"/>
        <v>1</v>
      </c>
      <c r="O914" s="1">
        <f t="shared" si="90"/>
        <v>0.983333333333333</v>
      </c>
      <c r="P914" s="1" t="e">
        <f>I914/(VLOOKUP($C914&amp;$E914,#REF!,5,0)*24)</f>
        <v>#REF!</v>
      </c>
      <c r="Q914" s="1" t="e">
        <f>$I914/(VLOOKUP($C914&amp;$E914,#REF!,4,0)*24)</f>
        <v>#REF!</v>
      </c>
      <c r="R914" s="1" t="e">
        <f>$J914/(VLOOKUP($C914&amp;$E914,#REF!,5,0)*24)</f>
        <v>#REF!</v>
      </c>
      <c r="S914" s="1" t="e">
        <f>$J914/(VLOOKUP($C914&amp;$E914,#REF!,4,0)*24)</f>
        <v>#REF!</v>
      </c>
      <c r="T914" s="1">
        <f>SUMIFS(Uploading_File_Generation!$F:$F,Uploading_File_Generation!$C:$C,HFE!$E914,Uploading_File_Generation!$B:$B,HFE!$C914,Uploading_File_Generation!$A:$A,HFE!$D914)*100</f>
        <v>0</v>
      </c>
      <c r="U914" s="1">
        <v>11.8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0.199999999999999</v>
      </c>
      <c r="AB914" s="1">
        <v>0</v>
      </c>
      <c r="AC914" s="1">
        <v>0.199999999999999</v>
      </c>
      <c r="AD914" s="1"/>
      <c r="AE914" s="1"/>
      <c r="AF914" s="1"/>
      <c r="AG914" s="1"/>
      <c r="AH914" s="1">
        <v>92.0978659249668</v>
      </c>
      <c r="AI914" s="1"/>
      <c r="AJ914" s="1">
        <f t="shared" si="91"/>
        <v>92.0978659249668</v>
      </c>
    </row>
    <row r="915" hidden="1" spans="1:36">
      <c r="A915" s="1" t="str">
        <f t="shared" si="86"/>
        <v>Kurdi Cross44580ICR-4/INV-1</v>
      </c>
      <c r="B915" s="1" t="s">
        <v>95</v>
      </c>
      <c r="C915" s="1" t="s">
        <v>96</v>
      </c>
      <c r="D915" s="3">
        <v>44580</v>
      </c>
      <c r="E915" s="1" t="s">
        <v>97</v>
      </c>
      <c r="F915" s="1" t="e">
        <f>SUMIFS(#REF!,#REF!,HFE!$D915)/60000</f>
        <v>#REF!</v>
      </c>
      <c r="G915" s="1" t="e">
        <f>SUMIFS(#REF!,#REF!,HFE!$D915)/60000</f>
        <v>#REF!</v>
      </c>
      <c r="H915" s="1" t="e">
        <f>(VLOOKUP(C915&amp;E915,#REF!,4,0)*HFE!G915)-119.05820523862</f>
        <v>#REF!</v>
      </c>
      <c r="I915" s="1">
        <f>SUMIFS(Uploading_File_Generation!$D:$D,Uploading_File_Generation!$C:$C,HFE!$E915,Uploading_File_Generation!$B:$B,HFE!$C915,Uploading_File_Generation!$A:$A,HFE!$D915)</f>
        <v>0</v>
      </c>
      <c r="J915" s="8">
        <f>SUMIFS(Uploading_File_Generation!$E:$E,Uploading_File_Generation!$C:$C,HFE!$E915,Uploading_File_Generation!$B:$B,HFE!$C915,Uploading_File_Generation!$A:$A,HFE!$D915)</f>
        <v>0</v>
      </c>
      <c r="K915" s="9" t="e">
        <f t="shared" si="87"/>
        <v>#REF!</v>
      </c>
      <c r="L915" s="9" t="e">
        <f t="shared" si="88"/>
        <v>#REF!</v>
      </c>
      <c r="M915" s="1">
        <v>0</v>
      </c>
      <c r="N915" s="1">
        <f t="shared" si="89"/>
        <v>1</v>
      </c>
      <c r="O915" s="1">
        <f t="shared" si="90"/>
        <v>0.983333333333333</v>
      </c>
      <c r="P915" s="1" t="e">
        <f>I915/(VLOOKUP($C915&amp;$E915,#REF!,5,0)*24)</f>
        <v>#REF!</v>
      </c>
      <c r="Q915" s="1" t="e">
        <f>$I915/(VLOOKUP($C915&amp;$E915,#REF!,4,0)*24)</f>
        <v>#REF!</v>
      </c>
      <c r="R915" s="1" t="e">
        <f>$J915/(VLOOKUP($C915&amp;$E915,#REF!,5,0)*24)</f>
        <v>#REF!</v>
      </c>
      <c r="S915" s="1" t="e">
        <f>$J915/(VLOOKUP($C915&amp;$E915,#REF!,4,0)*24)</f>
        <v>#REF!</v>
      </c>
      <c r="T915" s="1">
        <f>SUMIFS(Uploading_File_Generation!$F:$F,Uploading_File_Generation!$C:$C,HFE!$E915,Uploading_File_Generation!$B:$B,HFE!$C915,Uploading_File_Generation!$A:$A,HFE!$D915)*100</f>
        <v>0</v>
      </c>
      <c r="U915" s="1">
        <v>11.8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0.199999999999999</v>
      </c>
      <c r="AB915" s="1">
        <v>0</v>
      </c>
      <c r="AC915" s="1">
        <v>0.199999999999999</v>
      </c>
      <c r="AD915" s="1"/>
      <c r="AE915" s="1"/>
      <c r="AF915" s="1"/>
      <c r="AG915" s="1"/>
      <c r="AH915" s="1">
        <v>92.0978659249668</v>
      </c>
      <c r="AI915" s="1"/>
      <c r="AJ915" s="1">
        <f t="shared" si="91"/>
        <v>92.0978659249668</v>
      </c>
    </row>
    <row r="916" hidden="1" spans="1:36">
      <c r="A916" s="1" t="str">
        <f t="shared" si="86"/>
        <v>Kurdi Cross44580ICR-4/INV-2</v>
      </c>
      <c r="B916" s="1" t="s">
        <v>95</v>
      </c>
      <c r="C916" s="1" t="s">
        <v>96</v>
      </c>
      <c r="D916" s="3">
        <v>44580</v>
      </c>
      <c r="E916" s="1" t="s">
        <v>98</v>
      </c>
      <c r="F916" s="1" t="e">
        <f>SUMIFS(#REF!,#REF!,HFE!$D916)/60000</f>
        <v>#REF!</v>
      </c>
      <c r="G916" s="1" t="e">
        <f>SUMIFS(#REF!,#REF!,HFE!$D916)/60000</f>
        <v>#REF!</v>
      </c>
      <c r="H916" s="1" t="e">
        <f>(VLOOKUP(C916&amp;E916,#REF!,4,0)*HFE!G916)-119.05820523862</f>
        <v>#REF!</v>
      </c>
      <c r="I916" s="1">
        <f>SUMIFS(Uploading_File_Generation!$D:$D,Uploading_File_Generation!$C:$C,HFE!$E916,Uploading_File_Generation!$B:$B,HFE!$C916,Uploading_File_Generation!$A:$A,HFE!$D916)</f>
        <v>0</v>
      </c>
      <c r="J916" s="8">
        <f>SUMIFS(Uploading_File_Generation!$E:$E,Uploading_File_Generation!$C:$C,HFE!$E916,Uploading_File_Generation!$B:$B,HFE!$C916,Uploading_File_Generation!$A:$A,HFE!$D916)</f>
        <v>0</v>
      </c>
      <c r="K916" s="9" t="e">
        <f t="shared" si="87"/>
        <v>#REF!</v>
      </c>
      <c r="L916" s="9" t="e">
        <f t="shared" si="88"/>
        <v>#REF!</v>
      </c>
      <c r="M916" s="1">
        <v>0</v>
      </c>
      <c r="N916" s="1">
        <f t="shared" si="89"/>
        <v>1</v>
      </c>
      <c r="O916" s="1">
        <f t="shared" si="90"/>
        <v>0.983333333333333</v>
      </c>
      <c r="P916" s="1" t="e">
        <f>I916/(VLOOKUP($C916&amp;$E916,#REF!,5,0)*24)</f>
        <v>#REF!</v>
      </c>
      <c r="Q916" s="1" t="e">
        <f>$I916/(VLOOKUP($C916&amp;$E916,#REF!,4,0)*24)</f>
        <v>#REF!</v>
      </c>
      <c r="R916" s="1" t="e">
        <f>$J916/(VLOOKUP($C916&amp;$E916,#REF!,5,0)*24)</f>
        <v>#REF!</v>
      </c>
      <c r="S916" s="1" t="e">
        <f>$J916/(VLOOKUP($C916&amp;$E916,#REF!,4,0)*24)</f>
        <v>#REF!</v>
      </c>
      <c r="T916" s="1">
        <f>SUMIFS(Uploading_File_Generation!$F:$F,Uploading_File_Generation!$C:$C,HFE!$E916,Uploading_File_Generation!$B:$B,HFE!$C916,Uploading_File_Generation!$A:$A,HFE!$D916)*100</f>
        <v>0</v>
      </c>
      <c r="U916" s="1">
        <v>11.8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0.199999999999999</v>
      </c>
      <c r="AB916" s="1">
        <v>0</v>
      </c>
      <c r="AC916" s="1">
        <v>0.199999999999999</v>
      </c>
      <c r="AD916" s="1"/>
      <c r="AE916" s="1"/>
      <c r="AF916" s="1"/>
      <c r="AG916" s="1"/>
      <c r="AH916" s="1">
        <v>92.0978659249668</v>
      </c>
      <c r="AI916" s="1"/>
      <c r="AJ916" s="1">
        <f t="shared" si="91"/>
        <v>92.0978659249668</v>
      </c>
    </row>
    <row r="917" hidden="1" spans="1:36">
      <c r="A917" s="1" t="str">
        <f t="shared" si="86"/>
        <v>Kurdi Cross44580ICR-4/INV-3</v>
      </c>
      <c r="B917" s="1" t="s">
        <v>95</v>
      </c>
      <c r="C917" s="1" t="s">
        <v>96</v>
      </c>
      <c r="D917" s="3">
        <v>44580</v>
      </c>
      <c r="E917" s="1" t="s">
        <v>99</v>
      </c>
      <c r="F917" s="1" t="e">
        <f>SUMIFS(#REF!,#REF!,HFE!$D917)/60000</f>
        <v>#REF!</v>
      </c>
      <c r="G917" s="1" t="e">
        <f>SUMIFS(#REF!,#REF!,HFE!$D917)/60000</f>
        <v>#REF!</v>
      </c>
      <c r="H917" s="1" t="e">
        <f>(VLOOKUP(C917&amp;E917,#REF!,4,0)*HFE!G917)-119.05820523862</f>
        <v>#REF!</v>
      </c>
      <c r="I917" s="1">
        <f>SUMIFS(Uploading_File_Generation!$D:$D,Uploading_File_Generation!$C:$C,HFE!$E917,Uploading_File_Generation!$B:$B,HFE!$C917,Uploading_File_Generation!$A:$A,HFE!$D917)</f>
        <v>0</v>
      </c>
      <c r="J917" s="8">
        <f>SUMIFS(Uploading_File_Generation!$E:$E,Uploading_File_Generation!$C:$C,HFE!$E917,Uploading_File_Generation!$B:$B,HFE!$C917,Uploading_File_Generation!$A:$A,HFE!$D917)</f>
        <v>0</v>
      </c>
      <c r="K917" s="9" t="e">
        <f t="shared" si="87"/>
        <v>#REF!</v>
      </c>
      <c r="L917" s="9" t="e">
        <f t="shared" si="88"/>
        <v>#REF!</v>
      </c>
      <c r="M917" s="1">
        <v>0</v>
      </c>
      <c r="N917" s="1">
        <f t="shared" si="89"/>
        <v>1</v>
      </c>
      <c r="O917" s="1">
        <f t="shared" si="90"/>
        <v>0.983333333333333</v>
      </c>
      <c r="P917" s="1" t="e">
        <f>I917/(VLOOKUP($C917&amp;$E917,#REF!,5,0)*24)</f>
        <v>#REF!</v>
      </c>
      <c r="Q917" s="1" t="e">
        <f>$I917/(VLOOKUP($C917&amp;$E917,#REF!,4,0)*24)</f>
        <v>#REF!</v>
      </c>
      <c r="R917" s="1" t="e">
        <f>$J917/(VLOOKUP($C917&amp;$E917,#REF!,5,0)*24)</f>
        <v>#REF!</v>
      </c>
      <c r="S917" s="1" t="e">
        <f>$J917/(VLOOKUP($C917&amp;$E917,#REF!,4,0)*24)</f>
        <v>#REF!</v>
      </c>
      <c r="T917" s="1">
        <f>SUMIFS(Uploading_File_Generation!$F:$F,Uploading_File_Generation!$C:$C,HFE!$E917,Uploading_File_Generation!$B:$B,HFE!$C917,Uploading_File_Generation!$A:$A,HFE!$D917)*100</f>
        <v>0</v>
      </c>
      <c r="U917" s="1">
        <v>11.8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0.199999999999999</v>
      </c>
      <c r="AB917" s="1">
        <v>0</v>
      </c>
      <c r="AC917" s="1">
        <v>0.199999999999999</v>
      </c>
      <c r="AD917" s="1"/>
      <c r="AE917" s="1"/>
      <c r="AF917" s="1"/>
      <c r="AG917" s="1"/>
      <c r="AH917" s="1">
        <v>92.0978659249668</v>
      </c>
      <c r="AI917" s="1"/>
      <c r="AJ917" s="1">
        <f t="shared" si="91"/>
        <v>92.0978659249668</v>
      </c>
    </row>
    <row r="918" hidden="1" spans="1:36">
      <c r="A918" s="1" t="str">
        <f t="shared" si="86"/>
        <v>Kurdi Cross44580ICR-4/INV-4</v>
      </c>
      <c r="B918" s="1" t="s">
        <v>95</v>
      </c>
      <c r="C918" s="1" t="s">
        <v>96</v>
      </c>
      <c r="D918" s="3">
        <v>44580</v>
      </c>
      <c r="E918" s="1" t="s">
        <v>100</v>
      </c>
      <c r="F918" s="1" t="e">
        <f>SUMIFS(#REF!,#REF!,HFE!$D918)/60000</f>
        <v>#REF!</v>
      </c>
      <c r="G918" s="1" t="e">
        <f>SUMIFS(#REF!,#REF!,HFE!$D918)/60000</f>
        <v>#REF!</v>
      </c>
      <c r="H918" s="1" t="e">
        <f>(VLOOKUP(C918&amp;E918,#REF!,4,0)*HFE!G918)-119.05820523862</f>
        <v>#REF!</v>
      </c>
      <c r="I918" s="1">
        <f>SUMIFS(Uploading_File_Generation!$D:$D,Uploading_File_Generation!$C:$C,HFE!$E918,Uploading_File_Generation!$B:$B,HFE!$C918,Uploading_File_Generation!$A:$A,HFE!$D918)</f>
        <v>0</v>
      </c>
      <c r="J918" s="8">
        <f>SUMIFS(Uploading_File_Generation!$E:$E,Uploading_File_Generation!$C:$C,HFE!$E918,Uploading_File_Generation!$B:$B,HFE!$C918,Uploading_File_Generation!$A:$A,HFE!$D918)</f>
        <v>0</v>
      </c>
      <c r="K918" s="9" t="e">
        <f t="shared" si="87"/>
        <v>#REF!</v>
      </c>
      <c r="L918" s="9" t="e">
        <f t="shared" si="88"/>
        <v>#REF!</v>
      </c>
      <c r="M918" s="1">
        <v>0</v>
      </c>
      <c r="N918" s="1">
        <f t="shared" si="89"/>
        <v>1</v>
      </c>
      <c r="O918" s="1">
        <f t="shared" si="90"/>
        <v>0.983333333333333</v>
      </c>
      <c r="P918" s="1" t="e">
        <f>I918/(VLOOKUP($C918&amp;$E918,#REF!,5,0)*24)</f>
        <v>#REF!</v>
      </c>
      <c r="Q918" s="1" t="e">
        <f>$I918/(VLOOKUP($C918&amp;$E918,#REF!,4,0)*24)</f>
        <v>#REF!</v>
      </c>
      <c r="R918" s="1" t="e">
        <f>$J918/(VLOOKUP($C918&amp;$E918,#REF!,5,0)*24)</f>
        <v>#REF!</v>
      </c>
      <c r="S918" s="1" t="e">
        <f>$J918/(VLOOKUP($C918&amp;$E918,#REF!,4,0)*24)</f>
        <v>#REF!</v>
      </c>
      <c r="T918" s="1">
        <f>SUMIFS(Uploading_File_Generation!$F:$F,Uploading_File_Generation!$C:$C,HFE!$E918,Uploading_File_Generation!$B:$B,HFE!$C918,Uploading_File_Generation!$A:$A,HFE!$D918)*100</f>
        <v>0</v>
      </c>
      <c r="U918" s="1">
        <v>11.8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0.199999999999999</v>
      </c>
      <c r="AB918" s="1">
        <v>0</v>
      </c>
      <c r="AC918" s="1">
        <v>0.199999999999999</v>
      </c>
      <c r="AD918" s="1"/>
      <c r="AE918" s="1"/>
      <c r="AF918" s="1"/>
      <c r="AG918" s="1"/>
      <c r="AH918" s="1">
        <v>92.0978659249668</v>
      </c>
      <c r="AI918" s="1"/>
      <c r="AJ918" s="1">
        <f t="shared" si="91"/>
        <v>92.0978659249668</v>
      </c>
    </row>
    <row r="919" hidden="1" spans="1:36">
      <c r="A919" s="1" t="str">
        <f t="shared" si="86"/>
        <v>Kurdi Cross44580ICR-5/INV-1</v>
      </c>
      <c r="B919" s="1" t="s">
        <v>95</v>
      </c>
      <c r="C919" s="1" t="s">
        <v>96</v>
      </c>
      <c r="D919" s="3">
        <v>44580</v>
      </c>
      <c r="E919" s="1" t="s">
        <v>101</v>
      </c>
      <c r="F919" s="1" t="e">
        <f>SUMIFS(#REF!,#REF!,HFE!$D919)/60000</f>
        <v>#REF!</v>
      </c>
      <c r="G919" s="1" t="e">
        <f>SUMIFS(#REF!,#REF!,HFE!$D919)/60000</f>
        <v>#REF!</v>
      </c>
      <c r="H919" s="1" t="e">
        <f>(VLOOKUP(C919&amp;E919,#REF!,4,0)*HFE!G919)-119.05820523862</f>
        <v>#REF!</v>
      </c>
      <c r="I919" s="1">
        <f>SUMIFS(Uploading_File_Generation!$D:$D,Uploading_File_Generation!$C:$C,HFE!$E919,Uploading_File_Generation!$B:$B,HFE!$C919,Uploading_File_Generation!$A:$A,HFE!$D919)</f>
        <v>0</v>
      </c>
      <c r="J919" s="8">
        <f>SUMIFS(Uploading_File_Generation!$E:$E,Uploading_File_Generation!$C:$C,HFE!$E919,Uploading_File_Generation!$B:$B,HFE!$C919,Uploading_File_Generation!$A:$A,HFE!$D919)</f>
        <v>0</v>
      </c>
      <c r="K919" s="9" t="e">
        <f t="shared" si="87"/>
        <v>#REF!</v>
      </c>
      <c r="L919" s="9" t="e">
        <f t="shared" si="88"/>
        <v>#REF!</v>
      </c>
      <c r="M919" s="1">
        <v>0</v>
      </c>
      <c r="N919" s="1">
        <f t="shared" si="89"/>
        <v>1</v>
      </c>
      <c r="O919" s="1">
        <f t="shared" si="90"/>
        <v>0.983333333333333</v>
      </c>
      <c r="P919" s="1" t="e">
        <f>I919/(VLOOKUP($C919&amp;$E919,#REF!,5,0)*24)</f>
        <v>#REF!</v>
      </c>
      <c r="Q919" s="1" t="e">
        <f>$I919/(VLOOKUP($C919&amp;$E919,#REF!,4,0)*24)</f>
        <v>#REF!</v>
      </c>
      <c r="R919" s="1" t="e">
        <f>$J919/(VLOOKUP($C919&amp;$E919,#REF!,5,0)*24)</f>
        <v>#REF!</v>
      </c>
      <c r="S919" s="1" t="e">
        <f>$J919/(VLOOKUP($C919&amp;$E919,#REF!,4,0)*24)</f>
        <v>#REF!</v>
      </c>
      <c r="T919" s="1">
        <f>SUMIFS(Uploading_File_Generation!$F:$F,Uploading_File_Generation!$C:$C,HFE!$E919,Uploading_File_Generation!$B:$B,HFE!$C919,Uploading_File_Generation!$A:$A,HFE!$D919)*100</f>
        <v>0</v>
      </c>
      <c r="U919" s="1">
        <v>11.8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0.199999999999999</v>
      </c>
      <c r="AB919" s="1">
        <v>0</v>
      </c>
      <c r="AC919" s="1">
        <v>0.199999999999999</v>
      </c>
      <c r="AD919" s="1"/>
      <c r="AE919" s="1"/>
      <c r="AF919" s="1"/>
      <c r="AG919" s="1"/>
      <c r="AH919" s="1">
        <v>92.0978659249668</v>
      </c>
      <c r="AI919" s="1"/>
      <c r="AJ919" s="1">
        <f t="shared" si="91"/>
        <v>92.0978659249668</v>
      </c>
    </row>
    <row r="920" hidden="1" spans="1:36">
      <c r="A920" s="1" t="str">
        <f t="shared" si="86"/>
        <v>Kurdi Cross44580ICR-5/INV-2</v>
      </c>
      <c r="B920" s="1" t="s">
        <v>95</v>
      </c>
      <c r="C920" s="1" t="s">
        <v>96</v>
      </c>
      <c r="D920" s="3">
        <v>44580</v>
      </c>
      <c r="E920" s="1" t="s">
        <v>102</v>
      </c>
      <c r="F920" s="1" t="e">
        <f>SUMIFS(#REF!,#REF!,HFE!$D920)/60000</f>
        <v>#REF!</v>
      </c>
      <c r="G920" s="1" t="e">
        <f>SUMIFS(#REF!,#REF!,HFE!$D920)/60000</f>
        <v>#REF!</v>
      </c>
      <c r="H920" s="1" t="e">
        <f>(VLOOKUP(C920&amp;E920,#REF!,4,0)*HFE!G920)-119.05820523862</f>
        <v>#REF!</v>
      </c>
      <c r="I920" s="1">
        <f>SUMIFS(Uploading_File_Generation!$D:$D,Uploading_File_Generation!$C:$C,HFE!$E920,Uploading_File_Generation!$B:$B,HFE!$C920,Uploading_File_Generation!$A:$A,HFE!$D920)</f>
        <v>0</v>
      </c>
      <c r="J920" s="8">
        <f>SUMIFS(Uploading_File_Generation!$E:$E,Uploading_File_Generation!$C:$C,HFE!$E920,Uploading_File_Generation!$B:$B,HFE!$C920,Uploading_File_Generation!$A:$A,HFE!$D920)</f>
        <v>0</v>
      </c>
      <c r="K920" s="9" t="e">
        <f t="shared" si="87"/>
        <v>#REF!</v>
      </c>
      <c r="L920" s="9" t="e">
        <f t="shared" si="88"/>
        <v>#REF!</v>
      </c>
      <c r="M920" s="1">
        <v>0</v>
      </c>
      <c r="N920" s="1">
        <f t="shared" si="89"/>
        <v>1</v>
      </c>
      <c r="O920" s="1">
        <f t="shared" si="90"/>
        <v>0.983333333333333</v>
      </c>
      <c r="P920" s="1" t="e">
        <f>I920/(VLOOKUP($C920&amp;$E920,#REF!,5,0)*24)</f>
        <v>#REF!</v>
      </c>
      <c r="Q920" s="1" t="e">
        <f>$I920/(VLOOKUP($C920&amp;$E920,#REF!,4,0)*24)</f>
        <v>#REF!</v>
      </c>
      <c r="R920" s="1" t="e">
        <f>$J920/(VLOOKUP($C920&amp;$E920,#REF!,5,0)*24)</f>
        <v>#REF!</v>
      </c>
      <c r="S920" s="1" t="e">
        <f>$J920/(VLOOKUP($C920&amp;$E920,#REF!,4,0)*24)</f>
        <v>#REF!</v>
      </c>
      <c r="T920" s="1">
        <f>SUMIFS(Uploading_File_Generation!$F:$F,Uploading_File_Generation!$C:$C,HFE!$E920,Uploading_File_Generation!$B:$B,HFE!$C920,Uploading_File_Generation!$A:$A,HFE!$D920)*100</f>
        <v>0</v>
      </c>
      <c r="U920" s="1">
        <v>11.8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0.199999999999999</v>
      </c>
      <c r="AB920" s="1">
        <v>0</v>
      </c>
      <c r="AC920" s="1">
        <v>0.199999999999999</v>
      </c>
      <c r="AD920" s="1"/>
      <c r="AE920" s="1"/>
      <c r="AF920" s="1"/>
      <c r="AG920" s="1"/>
      <c r="AH920" s="1">
        <v>92.0978659249668</v>
      </c>
      <c r="AI920" s="1"/>
      <c r="AJ920" s="1">
        <f t="shared" si="91"/>
        <v>92.0978659249668</v>
      </c>
    </row>
    <row r="921" hidden="1" spans="1:36">
      <c r="A921" s="1" t="str">
        <f t="shared" si="86"/>
        <v>Kurdi Cross44580ICR-5/INV-3</v>
      </c>
      <c r="B921" s="1" t="s">
        <v>95</v>
      </c>
      <c r="C921" s="1" t="s">
        <v>96</v>
      </c>
      <c r="D921" s="3">
        <v>44580</v>
      </c>
      <c r="E921" s="1" t="s">
        <v>103</v>
      </c>
      <c r="F921" s="1" t="e">
        <f>SUMIFS(#REF!,#REF!,HFE!$D921)/60000</f>
        <v>#REF!</v>
      </c>
      <c r="G921" s="1" t="e">
        <f>SUMIFS(#REF!,#REF!,HFE!$D921)/60000</f>
        <v>#REF!</v>
      </c>
      <c r="H921" s="1" t="e">
        <f>(VLOOKUP(C921&amp;E921,#REF!,4,0)*HFE!G921)-119.05820523862</f>
        <v>#REF!</v>
      </c>
      <c r="I921" s="1">
        <f>SUMIFS(Uploading_File_Generation!$D:$D,Uploading_File_Generation!$C:$C,HFE!$E921,Uploading_File_Generation!$B:$B,HFE!$C921,Uploading_File_Generation!$A:$A,HFE!$D921)</f>
        <v>0</v>
      </c>
      <c r="J921" s="8">
        <f>SUMIFS(Uploading_File_Generation!$E:$E,Uploading_File_Generation!$C:$C,HFE!$E921,Uploading_File_Generation!$B:$B,HFE!$C921,Uploading_File_Generation!$A:$A,HFE!$D921)</f>
        <v>0</v>
      </c>
      <c r="K921" s="9" t="e">
        <f t="shared" si="87"/>
        <v>#REF!</v>
      </c>
      <c r="L921" s="9" t="e">
        <f t="shared" si="88"/>
        <v>#REF!</v>
      </c>
      <c r="M921" s="1">
        <v>0</v>
      </c>
      <c r="N921" s="1">
        <f t="shared" si="89"/>
        <v>1</v>
      </c>
      <c r="O921" s="1">
        <f t="shared" si="90"/>
        <v>0.983333333333333</v>
      </c>
      <c r="P921" s="1" t="e">
        <f>I921/(VLOOKUP($C921&amp;$E921,#REF!,5,0)*24)</f>
        <v>#REF!</v>
      </c>
      <c r="Q921" s="1" t="e">
        <f>$I921/(VLOOKUP($C921&amp;$E921,#REF!,4,0)*24)</f>
        <v>#REF!</v>
      </c>
      <c r="R921" s="1" t="e">
        <f>$J921/(VLOOKUP($C921&amp;$E921,#REF!,5,0)*24)</f>
        <v>#REF!</v>
      </c>
      <c r="S921" s="1" t="e">
        <f>$J921/(VLOOKUP($C921&amp;$E921,#REF!,4,0)*24)</f>
        <v>#REF!</v>
      </c>
      <c r="T921" s="1">
        <f>SUMIFS(Uploading_File_Generation!$F:$F,Uploading_File_Generation!$C:$C,HFE!$E921,Uploading_File_Generation!$B:$B,HFE!$C921,Uploading_File_Generation!$A:$A,HFE!$D921)*100</f>
        <v>0</v>
      </c>
      <c r="U921" s="1">
        <v>11.8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0.199999999999999</v>
      </c>
      <c r="AB921" s="1">
        <v>0</v>
      </c>
      <c r="AC921" s="1">
        <v>0.199999999999999</v>
      </c>
      <c r="AD921" s="1"/>
      <c r="AE921" s="1"/>
      <c r="AF921" s="1"/>
      <c r="AG921" s="1"/>
      <c r="AH921" s="1">
        <v>92.0978659249668</v>
      </c>
      <c r="AI921" s="1"/>
      <c r="AJ921" s="1">
        <f t="shared" si="91"/>
        <v>92.0978659249668</v>
      </c>
    </row>
    <row r="922" hidden="1" spans="1:36">
      <c r="A922" s="1" t="str">
        <f t="shared" si="86"/>
        <v>Kurdi Cross44580ICR-5/INV-4</v>
      </c>
      <c r="B922" s="1" t="s">
        <v>95</v>
      </c>
      <c r="C922" s="1" t="s">
        <v>96</v>
      </c>
      <c r="D922" s="3">
        <v>44580</v>
      </c>
      <c r="E922" s="1" t="s">
        <v>104</v>
      </c>
      <c r="F922" s="1" t="e">
        <f>SUMIFS(#REF!,#REF!,HFE!$D922)/60000</f>
        <v>#REF!</v>
      </c>
      <c r="G922" s="1" t="e">
        <f>SUMIFS(#REF!,#REF!,HFE!$D922)/60000</f>
        <v>#REF!</v>
      </c>
      <c r="H922" s="1" t="e">
        <f>(VLOOKUP(C922&amp;E922,#REF!,4,0)*HFE!G922)-119.05820523862</f>
        <v>#REF!</v>
      </c>
      <c r="I922" s="1">
        <f>SUMIFS(Uploading_File_Generation!$D:$D,Uploading_File_Generation!$C:$C,HFE!$E922,Uploading_File_Generation!$B:$B,HFE!$C922,Uploading_File_Generation!$A:$A,HFE!$D922)</f>
        <v>0</v>
      </c>
      <c r="J922" s="8">
        <f>SUMIFS(Uploading_File_Generation!$E:$E,Uploading_File_Generation!$C:$C,HFE!$E922,Uploading_File_Generation!$B:$B,HFE!$C922,Uploading_File_Generation!$A:$A,HFE!$D922)</f>
        <v>0</v>
      </c>
      <c r="K922" s="9" t="e">
        <f t="shared" si="87"/>
        <v>#REF!</v>
      </c>
      <c r="L922" s="9" t="e">
        <f t="shared" si="88"/>
        <v>#REF!</v>
      </c>
      <c r="M922" s="1">
        <v>0</v>
      </c>
      <c r="N922" s="1">
        <f t="shared" si="89"/>
        <v>1</v>
      </c>
      <c r="O922" s="1">
        <f t="shared" si="90"/>
        <v>0.983333333333333</v>
      </c>
      <c r="P922" s="1" t="e">
        <f>I922/(VLOOKUP($C922&amp;$E922,#REF!,5,0)*24)</f>
        <v>#REF!</v>
      </c>
      <c r="Q922" s="1" t="e">
        <f>$I922/(VLOOKUP($C922&amp;$E922,#REF!,4,0)*24)</f>
        <v>#REF!</v>
      </c>
      <c r="R922" s="1" t="e">
        <f>$J922/(VLOOKUP($C922&amp;$E922,#REF!,5,0)*24)</f>
        <v>#REF!</v>
      </c>
      <c r="S922" s="1" t="e">
        <f>$J922/(VLOOKUP($C922&amp;$E922,#REF!,4,0)*24)</f>
        <v>#REF!</v>
      </c>
      <c r="T922" s="1">
        <f>SUMIFS(Uploading_File_Generation!$F:$F,Uploading_File_Generation!$C:$C,HFE!$E922,Uploading_File_Generation!$B:$B,HFE!$C922,Uploading_File_Generation!$A:$A,HFE!$D922)*100</f>
        <v>0</v>
      </c>
      <c r="U922" s="1">
        <v>11.8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0.199999999999999</v>
      </c>
      <c r="AB922" s="1">
        <v>0</v>
      </c>
      <c r="AC922" s="1">
        <v>0.199999999999999</v>
      </c>
      <c r="AD922" s="1"/>
      <c r="AE922" s="1"/>
      <c r="AF922" s="1"/>
      <c r="AG922" s="1"/>
      <c r="AH922" s="1">
        <v>92.0978659249668</v>
      </c>
      <c r="AI922" s="1"/>
      <c r="AJ922" s="1">
        <f t="shared" si="91"/>
        <v>92.0978659249668</v>
      </c>
    </row>
    <row r="923" hidden="1" spans="1:36">
      <c r="A923" s="1" t="str">
        <f t="shared" si="86"/>
        <v>Kurdi Cross44580ICR-6/INV-1</v>
      </c>
      <c r="B923" s="1" t="s">
        <v>95</v>
      </c>
      <c r="C923" s="1" t="s">
        <v>96</v>
      </c>
      <c r="D923" s="3">
        <v>44580</v>
      </c>
      <c r="E923" s="1" t="s">
        <v>105</v>
      </c>
      <c r="F923" s="1" t="e">
        <f>SUMIFS(#REF!,#REF!,HFE!$D923)/60000</f>
        <v>#REF!</v>
      </c>
      <c r="G923" s="1" t="e">
        <f>SUMIFS(#REF!,#REF!,HFE!$D923)/60000</f>
        <v>#REF!</v>
      </c>
      <c r="H923" s="1" t="e">
        <f>(VLOOKUP(C923&amp;E923,#REF!,4,0)*HFE!G923)-119.05820523862</f>
        <v>#REF!</v>
      </c>
      <c r="I923" s="1">
        <f>SUMIFS(Uploading_File_Generation!$D:$D,Uploading_File_Generation!$C:$C,HFE!$E923,Uploading_File_Generation!$B:$B,HFE!$C923,Uploading_File_Generation!$A:$A,HFE!$D923)</f>
        <v>0</v>
      </c>
      <c r="J923" s="8">
        <f>SUMIFS(Uploading_File_Generation!$E:$E,Uploading_File_Generation!$C:$C,HFE!$E923,Uploading_File_Generation!$B:$B,HFE!$C923,Uploading_File_Generation!$A:$A,HFE!$D923)</f>
        <v>0</v>
      </c>
      <c r="K923" s="9" t="e">
        <f t="shared" si="87"/>
        <v>#REF!</v>
      </c>
      <c r="L923" s="9" t="e">
        <f t="shared" si="88"/>
        <v>#REF!</v>
      </c>
      <c r="M923" s="1">
        <v>0</v>
      </c>
      <c r="N923" s="1">
        <f t="shared" si="89"/>
        <v>1</v>
      </c>
      <c r="O923" s="1">
        <f t="shared" si="90"/>
        <v>0.983333333333333</v>
      </c>
      <c r="P923" s="1" t="e">
        <f>I923/(VLOOKUP($C923&amp;$E923,#REF!,5,0)*24)</f>
        <v>#REF!</v>
      </c>
      <c r="Q923" s="1" t="e">
        <f>$I923/(VLOOKUP($C923&amp;$E923,#REF!,4,0)*24)</f>
        <v>#REF!</v>
      </c>
      <c r="R923" s="1" t="e">
        <f>$J923/(VLOOKUP($C923&amp;$E923,#REF!,5,0)*24)</f>
        <v>#REF!</v>
      </c>
      <c r="S923" s="1" t="e">
        <f>$J923/(VLOOKUP($C923&amp;$E923,#REF!,4,0)*24)</f>
        <v>#REF!</v>
      </c>
      <c r="T923" s="1">
        <f>SUMIFS(Uploading_File_Generation!$F:$F,Uploading_File_Generation!$C:$C,HFE!$E923,Uploading_File_Generation!$B:$B,HFE!$C923,Uploading_File_Generation!$A:$A,HFE!$D923)*100</f>
        <v>0</v>
      </c>
      <c r="U923" s="1">
        <v>11.8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0.199999999999999</v>
      </c>
      <c r="AB923" s="1">
        <v>0</v>
      </c>
      <c r="AC923" s="1">
        <v>0.199999999999999</v>
      </c>
      <c r="AD923" s="1"/>
      <c r="AE923" s="1"/>
      <c r="AF923" s="1"/>
      <c r="AG923" s="1"/>
      <c r="AH923" s="1">
        <v>92.0978659249668</v>
      </c>
      <c r="AI923" s="1"/>
      <c r="AJ923" s="1">
        <f t="shared" si="91"/>
        <v>92.0978659249668</v>
      </c>
    </row>
    <row r="924" hidden="1" spans="1:36">
      <c r="A924" s="1" t="str">
        <f t="shared" si="86"/>
        <v>Kurdi Cross44580ICR-6/INV-2</v>
      </c>
      <c r="B924" s="1" t="s">
        <v>95</v>
      </c>
      <c r="C924" s="1" t="s">
        <v>96</v>
      </c>
      <c r="D924" s="3">
        <v>44580</v>
      </c>
      <c r="E924" s="1" t="s">
        <v>106</v>
      </c>
      <c r="F924" s="1" t="e">
        <f>SUMIFS(#REF!,#REF!,HFE!$D924)/60000</f>
        <v>#REF!</v>
      </c>
      <c r="G924" s="1" t="e">
        <f>SUMIFS(#REF!,#REF!,HFE!$D924)/60000</f>
        <v>#REF!</v>
      </c>
      <c r="H924" s="1" t="e">
        <f>(VLOOKUP(C924&amp;E924,#REF!,4,0)*HFE!G924)-119.05820523862</f>
        <v>#REF!</v>
      </c>
      <c r="I924" s="1">
        <f>SUMIFS(Uploading_File_Generation!$D:$D,Uploading_File_Generation!$C:$C,HFE!$E924,Uploading_File_Generation!$B:$B,HFE!$C924,Uploading_File_Generation!$A:$A,HFE!$D924)</f>
        <v>0</v>
      </c>
      <c r="J924" s="8">
        <f>SUMIFS(Uploading_File_Generation!$E:$E,Uploading_File_Generation!$C:$C,HFE!$E924,Uploading_File_Generation!$B:$B,HFE!$C924,Uploading_File_Generation!$A:$A,HFE!$D924)</f>
        <v>0</v>
      </c>
      <c r="K924" s="9" t="e">
        <f t="shared" si="87"/>
        <v>#REF!</v>
      </c>
      <c r="L924" s="9" t="e">
        <f t="shared" si="88"/>
        <v>#REF!</v>
      </c>
      <c r="M924" s="1">
        <v>0</v>
      </c>
      <c r="N924" s="1">
        <f t="shared" si="89"/>
        <v>1</v>
      </c>
      <c r="O924" s="1">
        <f t="shared" si="90"/>
        <v>0.983333333333333</v>
      </c>
      <c r="P924" s="1" t="e">
        <f>I924/(VLOOKUP($C924&amp;$E924,#REF!,5,0)*24)</f>
        <v>#REF!</v>
      </c>
      <c r="Q924" s="1" t="e">
        <f>$I924/(VLOOKUP($C924&amp;$E924,#REF!,4,0)*24)</f>
        <v>#REF!</v>
      </c>
      <c r="R924" s="1" t="e">
        <f>$J924/(VLOOKUP($C924&amp;$E924,#REF!,5,0)*24)</f>
        <v>#REF!</v>
      </c>
      <c r="S924" s="1" t="e">
        <f>$J924/(VLOOKUP($C924&amp;$E924,#REF!,4,0)*24)</f>
        <v>#REF!</v>
      </c>
      <c r="T924" s="1">
        <f>SUMIFS(Uploading_File_Generation!$F:$F,Uploading_File_Generation!$C:$C,HFE!$E924,Uploading_File_Generation!$B:$B,HFE!$C924,Uploading_File_Generation!$A:$A,HFE!$D924)*100</f>
        <v>0</v>
      </c>
      <c r="U924" s="1">
        <v>11.8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0.199999999999999</v>
      </c>
      <c r="AB924" s="1">
        <v>0</v>
      </c>
      <c r="AC924" s="1">
        <v>0.199999999999999</v>
      </c>
      <c r="AD924" s="1"/>
      <c r="AE924" s="1"/>
      <c r="AF924" s="1"/>
      <c r="AG924" s="1"/>
      <c r="AH924" s="1">
        <v>92.0978659249668</v>
      </c>
      <c r="AI924" s="1"/>
      <c r="AJ924" s="1">
        <f t="shared" si="91"/>
        <v>92.0978659249668</v>
      </c>
    </row>
    <row r="925" hidden="1" spans="1:36">
      <c r="A925" s="1" t="str">
        <f t="shared" si="86"/>
        <v>Kurdi Cross44580ICR-6/INV-3</v>
      </c>
      <c r="B925" s="1" t="s">
        <v>95</v>
      </c>
      <c r="C925" s="1" t="s">
        <v>96</v>
      </c>
      <c r="D925" s="3">
        <v>44580</v>
      </c>
      <c r="E925" s="1" t="s">
        <v>107</v>
      </c>
      <c r="F925" s="1" t="e">
        <f>SUMIFS(#REF!,#REF!,HFE!$D925)/60000</f>
        <v>#REF!</v>
      </c>
      <c r="G925" s="1" t="e">
        <f>SUMIFS(#REF!,#REF!,HFE!$D925)/60000</f>
        <v>#REF!</v>
      </c>
      <c r="H925" s="1" t="e">
        <f>(VLOOKUP(C925&amp;E925,#REF!,4,0)*HFE!G925)-119.05820523862</f>
        <v>#REF!</v>
      </c>
      <c r="I925" s="1">
        <f>SUMIFS(Uploading_File_Generation!$D:$D,Uploading_File_Generation!$C:$C,HFE!$E925,Uploading_File_Generation!$B:$B,HFE!$C925,Uploading_File_Generation!$A:$A,HFE!$D925)</f>
        <v>0</v>
      </c>
      <c r="J925" s="8">
        <f>SUMIFS(Uploading_File_Generation!$E:$E,Uploading_File_Generation!$C:$C,HFE!$E925,Uploading_File_Generation!$B:$B,HFE!$C925,Uploading_File_Generation!$A:$A,HFE!$D925)</f>
        <v>0</v>
      </c>
      <c r="K925" s="9" t="e">
        <f t="shared" si="87"/>
        <v>#REF!</v>
      </c>
      <c r="L925" s="9" t="e">
        <f t="shared" si="88"/>
        <v>#REF!</v>
      </c>
      <c r="M925" s="1">
        <v>0</v>
      </c>
      <c r="N925" s="1">
        <f t="shared" si="89"/>
        <v>1</v>
      </c>
      <c r="O925" s="1">
        <f t="shared" si="90"/>
        <v>0.983333333333333</v>
      </c>
      <c r="P925" s="1" t="e">
        <f>I925/(VLOOKUP($C925&amp;$E925,#REF!,5,0)*24)</f>
        <v>#REF!</v>
      </c>
      <c r="Q925" s="1" t="e">
        <f>$I925/(VLOOKUP($C925&amp;$E925,#REF!,4,0)*24)</f>
        <v>#REF!</v>
      </c>
      <c r="R925" s="1" t="e">
        <f>$J925/(VLOOKUP($C925&amp;$E925,#REF!,5,0)*24)</f>
        <v>#REF!</v>
      </c>
      <c r="S925" s="1" t="e">
        <f>$J925/(VLOOKUP($C925&amp;$E925,#REF!,4,0)*24)</f>
        <v>#REF!</v>
      </c>
      <c r="T925" s="1">
        <f>SUMIFS(Uploading_File_Generation!$F:$F,Uploading_File_Generation!$C:$C,HFE!$E925,Uploading_File_Generation!$B:$B,HFE!$C925,Uploading_File_Generation!$A:$A,HFE!$D925)*100</f>
        <v>0</v>
      </c>
      <c r="U925" s="1">
        <v>11.8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0.199999999999999</v>
      </c>
      <c r="AB925" s="1">
        <v>0</v>
      </c>
      <c r="AC925" s="1">
        <v>0.199999999999999</v>
      </c>
      <c r="AD925" s="1"/>
      <c r="AE925" s="1"/>
      <c r="AF925" s="1"/>
      <c r="AG925" s="1"/>
      <c r="AH925" s="1">
        <v>92.0978659249668</v>
      </c>
      <c r="AI925" s="1"/>
      <c r="AJ925" s="1">
        <f t="shared" si="91"/>
        <v>92.0978659249668</v>
      </c>
    </row>
    <row r="926" hidden="1" spans="1:36">
      <c r="A926" s="1" t="str">
        <f t="shared" si="86"/>
        <v>Kurdi Cross44580ICR-6/INV-4</v>
      </c>
      <c r="B926" s="1" t="s">
        <v>95</v>
      </c>
      <c r="C926" s="1" t="s">
        <v>96</v>
      </c>
      <c r="D926" s="3">
        <v>44580</v>
      </c>
      <c r="E926" s="1" t="s">
        <v>108</v>
      </c>
      <c r="F926" s="1" t="e">
        <f>SUMIFS(#REF!,#REF!,HFE!$D926)/60000</f>
        <v>#REF!</v>
      </c>
      <c r="G926" s="1" t="e">
        <f>SUMIFS(#REF!,#REF!,HFE!$D926)/60000</f>
        <v>#REF!</v>
      </c>
      <c r="H926" s="1" t="e">
        <f>(VLOOKUP(C926&amp;E926,#REF!,4,0)*HFE!G926)-119.05820523862</f>
        <v>#REF!</v>
      </c>
      <c r="I926" s="1">
        <f>SUMIFS(Uploading_File_Generation!$D:$D,Uploading_File_Generation!$C:$C,HFE!$E926,Uploading_File_Generation!$B:$B,HFE!$C926,Uploading_File_Generation!$A:$A,HFE!$D926)</f>
        <v>0</v>
      </c>
      <c r="J926" s="8">
        <f>SUMIFS(Uploading_File_Generation!$E:$E,Uploading_File_Generation!$C:$C,HFE!$E926,Uploading_File_Generation!$B:$B,HFE!$C926,Uploading_File_Generation!$A:$A,HFE!$D926)</f>
        <v>0</v>
      </c>
      <c r="K926" s="9" t="e">
        <f t="shared" si="87"/>
        <v>#REF!</v>
      </c>
      <c r="L926" s="9" t="e">
        <f t="shared" si="88"/>
        <v>#REF!</v>
      </c>
      <c r="M926" s="1">
        <v>0</v>
      </c>
      <c r="N926" s="1">
        <f t="shared" si="89"/>
        <v>1</v>
      </c>
      <c r="O926" s="1">
        <f t="shared" si="90"/>
        <v>0.983333333333333</v>
      </c>
      <c r="P926" s="1" t="e">
        <f>I926/(VLOOKUP($C926&amp;$E926,#REF!,5,0)*24)</f>
        <v>#REF!</v>
      </c>
      <c r="Q926" s="1" t="e">
        <f>$I926/(VLOOKUP($C926&amp;$E926,#REF!,4,0)*24)</f>
        <v>#REF!</v>
      </c>
      <c r="R926" s="1" t="e">
        <f>$J926/(VLOOKUP($C926&amp;$E926,#REF!,5,0)*24)</f>
        <v>#REF!</v>
      </c>
      <c r="S926" s="1" t="e">
        <f>$J926/(VLOOKUP($C926&amp;$E926,#REF!,4,0)*24)</f>
        <v>#REF!</v>
      </c>
      <c r="T926" s="1">
        <f>SUMIFS(Uploading_File_Generation!$F:$F,Uploading_File_Generation!$C:$C,HFE!$E926,Uploading_File_Generation!$B:$B,HFE!$C926,Uploading_File_Generation!$A:$A,HFE!$D926)*100</f>
        <v>0</v>
      </c>
      <c r="U926" s="1">
        <v>11.8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0.199999999999999</v>
      </c>
      <c r="AB926" s="1">
        <v>0</v>
      </c>
      <c r="AC926" s="1">
        <v>0.199999999999999</v>
      </c>
      <c r="AD926" s="1"/>
      <c r="AE926" s="1"/>
      <c r="AF926" s="1"/>
      <c r="AG926" s="1"/>
      <c r="AH926" s="1">
        <v>92.0978659249668</v>
      </c>
      <c r="AI926" s="1"/>
      <c r="AJ926" s="1">
        <f t="shared" si="91"/>
        <v>92.0978659249668</v>
      </c>
    </row>
    <row r="927" hidden="1" spans="1:36">
      <c r="A927" s="1" t="str">
        <f t="shared" si="86"/>
        <v>Kurdi Cross44580ICR-7/INV-1</v>
      </c>
      <c r="B927" s="1" t="s">
        <v>95</v>
      </c>
      <c r="C927" s="1" t="s">
        <v>96</v>
      </c>
      <c r="D927" s="3">
        <v>44580</v>
      </c>
      <c r="E927" s="1" t="s">
        <v>109</v>
      </c>
      <c r="F927" s="1" t="e">
        <f>SUMIFS(#REF!,#REF!,HFE!$D927)/60000</f>
        <v>#REF!</v>
      </c>
      <c r="G927" s="1" t="e">
        <f>SUMIFS(#REF!,#REF!,HFE!$D927)/60000</f>
        <v>#REF!</v>
      </c>
      <c r="H927" s="1" t="e">
        <f>(VLOOKUP(C927&amp;E927,#REF!,4,0)*HFE!G927)-119.05820523862</f>
        <v>#REF!</v>
      </c>
      <c r="I927" s="1">
        <f>SUMIFS(Uploading_File_Generation!$D:$D,Uploading_File_Generation!$C:$C,HFE!$E927,Uploading_File_Generation!$B:$B,HFE!$C927,Uploading_File_Generation!$A:$A,HFE!$D927)</f>
        <v>0</v>
      </c>
      <c r="J927" s="8">
        <f>SUMIFS(Uploading_File_Generation!$E:$E,Uploading_File_Generation!$C:$C,HFE!$E927,Uploading_File_Generation!$B:$B,HFE!$C927,Uploading_File_Generation!$A:$A,HFE!$D927)</f>
        <v>0</v>
      </c>
      <c r="K927" s="9" t="e">
        <f t="shared" si="87"/>
        <v>#REF!</v>
      </c>
      <c r="L927" s="9" t="e">
        <f t="shared" si="88"/>
        <v>#REF!</v>
      </c>
      <c r="M927" s="1">
        <v>0</v>
      </c>
      <c r="N927" s="1">
        <f t="shared" si="89"/>
        <v>1</v>
      </c>
      <c r="O927" s="1">
        <f t="shared" si="90"/>
        <v>0.983333333333333</v>
      </c>
      <c r="P927" s="1" t="e">
        <f>I927/(VLOOKUP($C927&amp;$E927,#REF!,5,0)*24)</f>
        <v>#REF!</v>
      </c>
      <c r="Q927" s="1" t="e">
        <f>$I927/(VLOOKUP($C927&amp;$E927,#REF!,4,0)*24)</f>
        <v>#REF!</v>
      </c>
      <c r="R927" s="1" t="e">
        <f>$J927/(VLOOKUP($C927&amp;$E927,#REF!,5,0)*24)</f>
        <v>#REF!</v>
      </c>
      <c r="S927" s="1" t="e">
        <f>$J927/(VLOOKUP($C927&amp;$E927,#REF!,4,0)*24)</f>
        <v>#REF!</v>
      </c>
      <c r="T927" s="1">
        <f>SUMIFS(Uploading_File_Generation!$F:$F,Uploading_File_Generation!$C:$C,HFE!$E927,Uploading_File_Generation!$B:$B,HFE!$C927,Uploading_File_Generation!$A:$A,HFE!$D927)*100</f>
        <v>0</v>
      </c>
      <c r="U927" s="1">
        <v>11.8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0.199999999999999</v>
      </c>
      <c r="AB927" s="1">
        <v>0</v>
      </c>
      <c r="AC927" s="1">
        <v>0.199999999999999</v>
      </c>
      <c r="AD927" s="1"/>
      <c r="AE927" s="1"/>
      <c r="AF927" s="1"/>
      <c r="AG927" s="1"/>
      <c r="AH927" s="1">
        <v>92.0978659249668</v>
      </c>
      <c r="AI927" s="1"/>
      <c r="AJ927" s="1">
        <f t="shared" si="91"/>
        <v>92.0978659249668</v>
      </c>
    </row>
    <row r="928" hidden="1" spans="1:36">
      <c r="A928" s="1" t="str">
        <f t="shared" si="86"/>
        <v>Kurdi Cross44580ICR-7/INV-2</v>
      </c>
      <c r="B928" s="1" t="s">
        <v>95</v>
      </c>
      <c r="C928" s="1" t="s">
        <v>96</v>
      </c>
      <c r="D928" s="3">
        <v>44580</v>
      </c>
      <c r="E928" s="1" t="s">
        <v>110</v>
      </c>
      <c r="F928" s="1" t="e">
        <f>SUMIFS(#REF!,#REF!,HFE!$D928)/60000</f>
        <v>#REF!</v>
      </c>
      <c r="G928" s="1" t="e">
        <f>SUMIFS(#REF!,#REF!,HFE!$D928)/60000</f>
        <v>#REF!</v>
      </c>
      <c r="H928" s="1" t="e">
        <f>(VLOOKUP(C928&amp;E928,#REF!,4,0)*HFE!G928)-119.05820523862</f>
        <v>#REF!</v>
      </c>
      <c r="I928" s="1">
        <f>SUMIFS(Uploading_File_Generation!$D:$D,Uploading_File_Generation!$C:$C,HFE!$E928,Uploading_File_Generation!$B:$B,HFE!$C928,Uploading_File_Generation!$A:$A,HFE!$D928)</f>
        <v>0</v>
      </c>
      <c r="J928" s="8">
        <f>SUMIFS(Uploading_File_Generation!$E:$E,Uploading_File_Generation!$C:$C,HFE!$E928,Uploading_File_Generation!$B:$B,HFE!$C928,Uploading_File_Generation!$A:$A,HFE!$D928)</f>
        <v>0</v>
      </c>
      <c r="K928" s="9" t="e">
        <f t="shared" si="87"/>
        <v>#REF!</v>
      </c>
      <c r="L928" s="9" t="e">
        <f t="shared" si="88"/>
        <v>#REF!</v>
      </c>
      <c r="M928" s="1">
        <v>0</v>
      </c>
      <c r="N928" s="1">
        <f t="shared" si="89"/>
        <v>1</v>
      </c>
      <c r="O928" s="1">
        <f t="shared" si="90"/>
        <v>0.983333333333333</v>
      </c>
      <c r="P928" s="1" t="e">
        <f>I928/(VLOOKUP($C928&amp;$E928,#REF!,5,0)*24)</f>
        <v>#REF!</v>
      </c>
      <c r="Q928" s="1" t="e">
        <f>$I928/(VLOOKUP($C928&amp;$E928,#REF!,4,0)*24)</f>
        <v>#REF!</v>
      </c>
      <c r="R928" s="1" t="e">
        <f>$J928/(VLOOKUP($C928&amp;$E928,#REF!,5,0)*24)</f>
        <v>#REF!</v>
      </c>
      <c r="S928" s="1" t="e">
        <f>$J928/(VLOOKUP($C928&amp;$E928,#REF!,4,0)*24)</f>
        <v>#REF!</v>
      </c>
      <c r="T928" s="1">
        <f>SUMIFS(Uploading_File_Generation!$F:$F,Uploading_File_Generation!$C:$C,HFE!$E928,Uploading_File_Generation!$B:$B,HFE!$C928,Uploading_File_Generation!$A:$A,HFE!$D928)*100</f>
        <v>0</v>
      </c>
      <c r="U928" s="1">
        <v>11.8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0.199999999999999</v>
      </c>
      <c r="AB928" s="1">
        <v>0</v>
      </c>
      <c r="AC928" s="1">
        <v>0.199999999999999</v>
      </c>
      <c r="AD928" s="1"/>
      <c r="AE928" s="1"/>
      <c r="AF928" s="1"/>
      <c r="AG928" s="1"/>
      <c r="AH928" s="1">
        <v>92.0978659249668</v>
      </c>
      <c r="AI928" s="1"/>
      <c r="AJ928" s="1">
        <f t="shared" si="91"/>
        <v>92.0978659249668</v>
      </c>
    </row>
    <row r="929" hidden="1" spans="1:36">
      <c r="A929" s="1" t="str">
        <f t="shared" si="86"/>
        <v>Kurdi Cross44580ICR-7/INV-3</v>
      </c>
      <c r="B929" s="1" t="s">
        <v>95</v>
      </c>
      <c r="C929" s="1" t="s">
        <v>96</v>
      </c>
      <c r="D929" s="3">
        <v>44580</v>
      </c>
      <c r="E929" s="1" t="s">
        <v>111</v>
      </c>
      <c r="F929" s="1" t="e">
        <f>SUMIFS(#REF!,#REF!,HFE!$D929)/60000</f>
        <v>#REF!</v>
      </c>
      <c r="G929" s="1" t="e">
        <f>SUMIFS(#REF!,#REF!,HFE!$D929)/60000</f>
        <v>#REF!</v>
      </c>
      <c r="H929" s="1" t="e">
        <f>(VLOOKUP(C929&amp;E929,#REF!,4,0)*HFE!G929)-119.05820523862</f>
        <v>#REF!</v>
      </c>
      <c r="I929" s="1">
        <f>SUMIFS(Uploading_File_Generation!$D:$D,Uploading_File_Generation!$C:$C,HFE!$E929,Uploading_File_Generation!$B:$B,HFE!$C929,Uploading_File_Generation!$A:$A,HFE!$D929)</f>
        <v>0</v>
      </c>
      <c r="J929" s="8">
        <f>SUMIFS(Uploading_File_Generation!$E:$E,Uploading_File_Generation!$C:$C,HFE!$E929,Uploading_File_Generation!$B:$B,HFE!$C929,Uploading_File_Generation!$A:$A,HFE!$D929)</f>
        <v>0</v>
      </c>
      <c r="K929" s="9" t="e">
        <f t="shared" si="87"/>
        <v>#REF!</v>
      </c>
      <c r="L929" s="9" t="e">
        <f t="shared" si="88"/>
        <v>#REF!</v>
      </c>
      <c r="M929" s="1">
        <v>0</v>
      </c>
      <c r="N929" s="1">
        <f t="shared" si="89"/>
        <v>1</v>
      </c>
      <c r="O929" s="1">
        <f t="shared" si="90"/>
        <v>0.983333333333333</v>
      </c>
      <c r="P929" s="1" t="e">
        <f>I929/(VLOOKUP($C929&amp;$E929,#REF!,5,0)*24)</f>
        <v>#REF!</v>
      </c>
      <c r="Q929" s="1" t="e">
        <f>$I929/(VLOOKUP($C929&amp;$E929,#REF!,4,0)*24)</f>
        <v>#REF!</v>
      </c>
      <c r="R929" s="1" t="e">
        <f>$J929/(VLOOKUP($C929&amp;$E929,#REF!,5,0)*24)</f>
        <v>#REF!</v>
      </c>
      <c r="S929" s="1" t="e">
        <f>$J929/(VLOOKUP($C929&amp;$E929,#REF!,4,0)*24)</f>
        <v>#REF!</v>
      </c>
      <c r="T929" s="1">
        <f>SUMIFS(Uploading_File_Generation!$F:$F,Uploading_File_Generation!$C:$C,HFE!$E929,Uploading_File_Generation!$B:$B,HFE!$C929,Uploading_File_Generation!$A:$A,HFE!$D929)*100</f>
        <v>0</v>
      </c>
      <c r="U929" s="1">
        <v>11.8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0.199999999999999</v>
      </c>
      <c r="AB929" s="1">
        <v>0</v>
      </c>
      <c r="AC929" s="1">
        <v>0.199999999999999</v>
      </c>
      <c r="AD929" s="1"/>
      <c r="AE929" s="1"/>
      <c r="AF929" s="1"/>
      <c r="AG929" s="1"/>
      <c r="AH929" s="1">
        <v>92.0978659249668</v>
      </c>
      <c r="AI929" s="1"/>
      <c r="AJ929" s="1">
        <f t="shared" si="91"/>
        <v>92.0978659249668</v>
      </c>
    </row>
    <row r="930" hidden="1" spans="1:36">
      <c r="A930" s="1" t="str">
        <f t="shared" si="86"/>
        <v>Kurdi Cross44580ICR-7/INV-4</v>
      </c>
      <c r="B930" s="1" t="s">
        <v>95</v>
      </c>
      <c r="C930" s="1" t="s">
        <v>96</v>
      </c>
      <c r="D930" s="3">
        <v>44580</v>
      </c>
      <c r="E930" s="1" t="s">
        <v>112</v>
      </c>
      <c r="F930" s="1" t="e">
        <f>SUMIFS(#REF!,#REF!,HFE!$D930)/60000</f>
        <v>#REF!</v>
      </c>
      <c r="G930" s="1" t="e">
        <f>SUMIFS(#REF!,#REF!,HFE!$D930)/60000</f>
        <v>#REF!</v>
      </c>
      <c r="H930" s="1" t="e">
        <f>(VLOOKUP(C930&amp;E930,#REF!,4,0)*HFE!G930)-119.05820523862</f>
        <v>#REF!</v>
      </c>
      <c r="I930" s="1">
        <f>SUMIFS(Uploading_File_Generation!$D:$D,Uploading_File_Generation!$C:$C,HFE!$E930,Uploading_File_Generation!$B:$B,HFE!$C930,Uploading_File_Generation!$A:$A,HFE!$D930)</f>
        <v>0</v>
      </c>
      <c r="J930" s="8">
        <f>SUMIFS(Uploading_File_Generation!$E:$E,Uploading_File_Generation!$C:$C,HFE!$E930,Uploading_File_Generation!$B:$B,HFE!$C930,Uploading_File_Generation!$A:$A,HFE!$D930)</f>
        <v>0</v>
      </c>
      <c r="K930" s="9" t="e">
        <f t="shared" si="87"/>
        <v>#REF!</v>
      </c>
      <c r="L930" s="9" t="e">
        <f t="shared" si="88"/>
        <v>#REF!</v>
      </c>
      <c r="M930" s="1">
        <v>0</v>
      </c>
      <c r="N930" s="1">
        <f t="shared" si="89"/>
        <v>1</v>
      </c>
      <c r="O930" s="1">
        <f t="shared" si="90"/>
        <v>0.983333333333333</v>
      </c>
      <c r="P930" s="1" t="e">
        <f>I930/(VLOOKUP($C930&amp;$E930,#REF!,5,0)*24)</f>
        <v>#REF!</v>
      </c>
      <c r="Q930" s="1" t="e">
        <f>$I930/(VLOOKUP($C930&amp;$E930,#REF!,4,0)*24)</f>
        <v>#REF!</v>
      </c>
      <c r="R930" s="1" t="e">
        <f>$J930/(VLOOKUP($C930&amp;$E930,#REF!,5,0)*24)</f>
        <v>#REF!</v>
      </c>
      <c r="S930" s="1" t="e">
        <f>$J930/(VLOOKUP($C930&amp;$E930,#REF!,4,0)*24)</f>
        <v>#REF!</v>
      </c>
      <c r="T930" s="1">
        <f>SUMIFS(Uploading_File_Generation!$F:$F,Uploading_File_Generation!$C:$C,HFE!$E930,Uploading_File_Generation!$B:$B,HFE!$C930,Uploading_File_Generation!$A:$A,HFE!$D930)*100</f>
        <v>0</v>
      </c>
      <c r="U930" s="1">
        <v>11.8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0.199999999999999</v>
      </c>
      <c r="AB930" s="1">
        <v>0</v>
      </c>
      <c r="AC930" s="1">
        <v>0.199999999999999</v>
      </c>
      <c r="AD930" s="1"/>
      <c r="AE930" s="1"/>
      <c r="AF930" s="1"/>
      <c r="AG930" s="1"/>
      <c r="AH930" s="1">
        <v>92.0978659249668</v>
      </c>
      <c r="AI930" s="1"/>
      <c r="AJ930" s="1">
        <f t="shared" si="91"/>
        <v>92.0978659249668</v>
      </c>
    </row>
    <row r="931" hidden="1" spans="1:36">
      <c r="A931" s="1" t="str">
        <f t="shared" si="86"/>
        <v>Kurdi Cross44580ICR-8/INV-1</v>
      </c>
      <c r="B931" s="1" t="s">
        <v>95</v>
      </c>
      <c r="C931" s="1" t="s">
        <v>96</v>
      </c>
      <c r="D931" s="3">
        <v>44580</v>
      </c>
      <c r="E931" s="1" t="s">
        <v>113</v>
      </c>
      <c r="F931" s="1" t="e">
        <f>SUMIFS(#REF!,#REF!,HFE!$D931)/60000</f>
        <v>#REF!</v>
      </c>
      <c r="G931" s="1" t="e">
        <f>SUMIFS(#REF!,#REF!,HFE!$D931)/60000</f>
        <v>#REF!</v>
      </c>
      <c r="H931" s="1" t="e">
        <f>(VLOOKUP(C931&amp;E931,#REF!,4,0)*HFE!G931)-119.05820523862</f>
        <v>#REF!</v>
      </c>
      <c r="I931" s="1">
        <f>SUMIFS(Uploading_File_Generation!$D:$D,Uploading_File_Generation!$C:$C,HFE!$E931,Uploading_File_Generation!$B:$B,HFE!$C931,Uploading_File_Generation!$A:$A,HFE!$D931)</f>
        <v>0</v>
      </c>
      <c r="J931" s="8">
        <f>SUMIFS(Uploading_File_Generation!$E:$E,Uploading_File_Generation!$C:$C,HFE!$E931,Uploading_File_Generation!$B:$B,HFE!$C931,Uploading_File_Generation!$A:$A,HFE!$D931)</f>
        <v>0</v>
      </c>
      <c r="K931" s="9" t="e">
        <f t="shared" si="87"/>
        <v>#REF!</v>
      </c>
      <c r="L931" s="9" t="e">
        <f t="shared" si="88"/>
        <v>#REF!</v>
      </c>
      <c r="M931" s="1">
        <v>0</v>
      </c>
      <c r="N931" s="1">
        <f t="shared" si="89"/>
        <v>1</v>
      </c>
      <c r="O931" s="1">
        <f t="shared" si="90"/>
        <v>0.983333333333333</v>
      </c>
      <c r="P931" s="1" t="e">
        <f>I931/(VLOOKUP($C931&amp;$E931,#REF!,5,0)*24)</f>
        <v>#REF!</v>
      </c>
      <c r="Q931" s="1" t="e">
        <f>$I931/(VLOOKUP($C931&amp;$E931,#REF!,4,0)*24)</f>
        <v>#REF!</v>
      </c>
      <c r="R931" s="1" t="e">
        <f>$J931/(VLOOKUP($C931&amp;$E931,#REF!,5,0)*24)</f>
        <v>#REF!</v>
      </c>
      <c r="S931" s="1" t="e">
        <f>$J931/(VLOOKUP($C931&amp;$E931,#REF!,4,0)*24)</f>
        <v>#REF!</v>
      </c>
      <c r="T931" s="1">
        <f>SUMIFS(Uploading_File_Generation!$F:$F,Uploading_File_Generation!$C:$C,HFE!$E931,Uploading_File_Generation!$B:$B,HFE!$C931,Uploading_File_Generation!$A:$A,HFE!$D931)*100</f>
        <v>0</v>
      </c>
      <c r="U931" s="1">
        <v>11.8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0.199999999999999</v>
      </c>
      <c r="AB931" s="1">
        <v>0</v>
      </c>
      <c r="AC931" s="1">
        <v>0.199999999999999</v>
      </c>
      <c r="AD931" s="1"/>
      <c r="AE931" s="1"/>
      <c r="AF931" s="1"/>
      <c r="AG931" s="1"/>
      <c r="AH931" s="1">
        <v>92.0978659249668</v>
      </c>
      <c r="AI931" s="1"/>
      <c r="AJ931" s="1">
        <f t="shared" si="91"/>
        <v>92.0978659249668</v>
      </c>
    </row>
    <row r="932" hidden="1" spans="1:36">
      <c r="A932" s="1" t="str">
        <f t="shared" si="86"/>
        <v>Kurdi Cross44580ICR-8/INV-2</v>
      </c>
      <c r="B932" s="1" t="s">
        <v>95</v>
      </c>
      <c r="C932" s="1" t="s">
        <v>96</v>
      </c>
      <c r="D932" s="3">
        <v>44580</v>
      </c>
      <c r="E932" s="1" t="s">
        <v>114</v>
      </c>
      <c r="F932" s="1" t="e">
        <f>SUMIFS(#REF!,#REF!,HFE!$D932)/60000</f>
        <v>#REF!</v>
      </c>
      <c r="G932" s="1" t="e">
        <f>SUMIFS(#REF!,#REF!,HFE!$D932)/60000</f>
        <v>#REF!</v>
      </c>
      <c r="H932" s="1" t="e">
        <f>(VLOOKUP(C932&amp;E932,#REF!,4,0)*HFE!G932)-119.05820523862</f>
        <v>#REF!</v>
      </c>
      <c r="I932" s="1">
        <f>SUMIFS(Uploading_File_Generation!$D:$D,Uploading_File_Generation!$C:$C,HFE!$E932,Uploading_File_Generation!$B:$B,HFE!$C932,Uploading_File_Generation!$A:$A,HFE!$D932)</f>
        <v>0</v>
      </c>
      <c r="J932" s="8">
        <f>SUMIFS(Uploading_File_Generation!$E:$E,Uploading_File_Generation!$C:$C,HFE!$E932,Uploading_File_Generation!$B:$B,HFE!$C932,Uploading_File_Generation!$A:$A,HFE!$D932)</f>
        <v>0</v>
      </c>
      <c r="K932" s="9" t="e">
        <f t="shared" si="87"/>
        <v>#REF!</v>
      </c>
      <c r="L932" s="9" t="e">
        <f t="shared" si="88"/>
        <v>#REF!</v>
      </c>
      <c r="M932" s="1">
        <v>0</v>
      </c>
      <c r="N932" s="1">
        <f t="shared" si="89"/>
        <v>1</v>
      </c>
      <c r="O932" s="1">
        <f t="shared" si="90"/>
        <v>0.983333333333333</v>
      </c>
      <c r="P932" s="1" t="e">
        <f>I932/(VLOOKUP($C932&amp;$E932,#REF!,5,0)*24)</f>
        <v>#REF!</v>
      </c>
      <c r="Q932" s="1" t="e">
        <f>$I932/(VLOOKUP($C932&amp;$E932,#REF!,4,0)*24)</f>
        <v>#REF!</v>
      </c>
      <c r="R932" s="1" t="e">
        <f>$J932/(VLOOKUP($C932&amp;$E932,#REF!,5,0)*24)</f>
        <v>#REF!</v>
      </c>
      <c r="S932" s="1" t="e">
        <f>$J932/(VLOOKUP($C932&amp;$E932,#REF!,4,0)*24)</f>
        <v>#REF!</v>
      </c>
      <c r="T932" s="1">
        <f>SUMIFS(Uploading_File_Generation!$F:$F,Uploading_File_Generation!$C:$C,HFE!$E932,Uploading_File_Generation!$B:$B,HFE!$C932,Uploading_File_Generation!$A:$A,HFE!$D932)*100</f>
        <v>0</v>
      </c>
      <c r="U932" s="1">
        <v>11.8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0.199999999999999</v>
      </c>
      <c r="AB932" s="1">
        <v>0</v>
      </c>
      <c r="AC932" s="1">
        <v>0.199999999999999</v>
      </c>
      <c r="AD932" s="1"/>
      <c r="AE932" s="1"/>
      <c r="AF932" s="1"/>
      <c r="AG932" s="1"/>
      <c r="AH932" s="1">
        <v>92.0978659249668</v>
      </c>
      <c r="AI932" s="1"/>
      <c r="AJ932" s="1">
        <f t="shared" si="91"/>
        <v>92.0978659249668</v>
      </c>
    </row>
    <row r="933" hidden="1" spans="1:36">
      <c r="A933" s="1" t="str">
        <f t="shared" si="86"/>
        <v>Kurdi Cross44580ICR-8/INV-3</v>
      </c>
      <c r="B933" s="1" t="s">
        <v>95</v>
      </c>
      <c r="C933" s="1" t="s">
        <v>96</v>
      </c>
      <c r="D933" s="3">
        <v>44580</v>
      </c>
      <c r="E933" s="1" t="s">
        <v>115</v>
      </c>
      <c r="F933" s="1" t="e">
        <f>SUMIFS(#REF!,#REF!,HFE!$D933)/60000</f>
        <v>#REF!</v>
      </c>
      <c r="G933" s="1" t="e">
        <f>SUMIFS(#REF!,#REF!,HFE!$D933)/60000</f>
        <v>#REF!</v>
      </c>
      <c r="H933" s="1" t="e">
        <f>(VLOOKUP(C933&amp;E933,#REF!,4,0)*HFE!G933)-119.05820523862</f>
        <v>#REF!</v>
      </c>
      <c r="I933" s="1">
        <f>SUMIFS(Uploading_File_Generation!$D:$D,Uploading_File_Generation!$C:$C,HFE!$E933,Uploading_File_Generation!$B:$B,HFE!$C933,Uploading_File_Generation!$A:$A,HFE!$D933)</f>
        <v>0</v>
      </c>
      <c r="J933" s="8">
        <f>SUMIFS(Uploading_File_Generation!$E:$E,Uploading_File_Generation!$C:$C,HFE!$E933,Uploading_File_Generation!$B:$B,HFE!$C933,Uploading_File_Generation!$A:$A,HFE!$D933)</f>
        <v>0</v>
      </c>
      <c r="K933" s="9" t="e">
        <f t="shared" si="87"/>
        <v>#REF!</v>
      </c>
      <c r="L933" s="9" t="e">
        <f t="shared" si="88"/>
        <v>#REF!</v>
      </c>
      <c r="M933" s="1">
        <v>0</v>
      </c>
      <c r="N933" s="1">
        <f t="shared" si="89"/>
        <v>1</v>
      </c>
      <c r="O933" s="1">
        <f t="shared" si="90"/>
        <v>0.983333333333333</v>
      </c>
      <c r="P933" s="1" t="e">
        <f>I933/(VLOOKUP($C933&amp;$E933,#REF!,5,0)*24)</f>
        <v>#REF!</v>
      </c>
      <c r="Q933" s="1" t="e">
        <f>$I933/(VLOOKUP($C933&amp;$E933,#REF!,4,0)*24)</f>
        <v>#REF!</v>
      </c>
      <c r="R933" s="1" t="e">
        <f>$J933/(VLOOKUP($C933&amp;$E933,#REF!,5,0)*24)</f>
        <v>#REF!</v>
      </c>
      <c r="S933" s="1" t="e">
        <f>$J933/(VLOOKUP($C933&amp;$E933,#REF!,4,0)*24)</f>
        <v>#REF!</v>
      </c>
      <c r="T933" s="1">
        <f>SUMIFS(Uploading_File_Generation!$F:$F,Uploading_File_Generation!$C:$C,HFE!$E933,Uploading_File_Generation!$B:$B,HFE!$C933,Uploading_File_Generation!$A:$A,HFE!$D933)*100</f>
        <v>0</v>
      </c>
      <c r="U933" s="1">
        <v>11.8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0.199999999999999</v>
      </c>
      <c r="AB933" s="1">
        <v>0</v>
      </c>
      <c r="AC933" s="1">
        <v>0.199999999999999</v>
      </c>
      <c r="AD933" s="1"/>
      <c r="AE933" s="1"/>
      <c r="AF933" s="1"/>
      <c r="AG933" s="1"/>
      <c r="AH933" s="1">
        <v>92.0978659249668</v>
      </c>
      <c r="AI933" s="1"/>
      <c r="AJ933" s="1">
        <f t="shared" si="91"/>
        <v>92.0978659249668</v>
      </c>
    </row>
    <row r="934" hidden="1" spans="1:36">
      <c r="A934" s="1" t="str">
        <f t="shared" si="86"/>
        <v>Kurdi Cross44580ICR-8/INV-4</v>
      </c>
      <c r="B934" s="1" t="s">
        <v>95</v>
      </c>
      <c r="C934" s="1" t="s">
        <v>96</v>
      </c>
      <c r="D934" s="3">
        <v>44580</v>
      </c>
      <c r="E934" s="1" t="s">
        <v>116</v>
      </c>
      <c r="F934" s="1" t="e">
        <f>SUMIFS(#REF!,#REF!,HFE!$D934)/60000</f>
        <v>#REF!</v>
      </c>
      <c r="G934" s="1" t="e">
        <f>SUMIFS(#REF!,#REF!,HFE!$D934)/60000</f>
        <v>#REF!</v>
      </c>
      <c r="H934" s="1" t="e">
        <f>(VLOOKUP(C934&amp;E934,#REF!,4,0)*HFE!G934)-119.05820523862</f>
        <v>#REF!</v>
      </c>
      <c r="I934" s="1">
        <f>SUMIFS(Uploading_File_Generation!$D:$D,Uploading_File_Generation!$C:$C,HFE!$E934,Uploading_File_Generation!$B:$B,HFE!$C934,Uploading_File_Generation!$A:$A,HFE!$D934)</f>
        <v>0</v>
      </c>
      <c r="J934" s="8">
        <f>SUMIFS(Uploading_File_Generation!$E:$E,Uploading_File_Generation!$C:$C,HFE!$E934,Uploading_File_Generation!$B:$B,HFE!$C934,Uploading_File_Generation!$A:$A,HFE!$D934)</f>
        <v>0</v>
      </c>
      <c r="K934" s="9" t="e">
        <f t="shared" si="87"/>
        <v>#REF!</v>
      </c>
      <c r="L934" s="9" t="e">
        <f t="shared" si="88"/>
        <v>#REF!</v>
      </c>
      <c r="M934" s="1">
        <v>0</v>
      </c>
      <c r="N934" s="1">
        <f t="shared" si="89"/>
        <v>1</v>
      </c>
      <c r="O934" s="1">
        <f t="shared" si="90"/>
        <v>0.983333333333333</v>
      </c>
      <c r="P934" s="1" t="e">
        <f>I934/(VLOOKUP($C934&amp;$E934,#REF!,5,0)*24)</f>
        <v>#REF!</v>
      </c>
      <c r="Q934" s="1" t="e">
        <f>$I934/(VLOOKUP($C934&amp;$E934,#REF!,4,0)*24)</f>
        <v>#REF!</v>
      </c>
      <c r="R934" s="1" t="e">
        <f>$J934/(VLOOKUP($C934&amp;$E934,#REF!,5,0)*24)</f>
        <v>#REF!</v>
      </c>
      <c r="S934" s="1" t="e">
        <f>$J934/(VLOOKUP($C934&amp;$E934,#REF!,4,0)*24)</f>
        <v>#REF!</v>
      </c>
      <c r="T934" s="1">
        <f>SUMIFS(Uploading_File_Generation!$F:$F,Uploading_File_Generation!$C:$C,HFE!$E934,Uploading_File_Generation!$B:$B,HFE!$C934,Uploading_File_Generation!$A:$A,HFE!$D934)*100</f>
        <v>0</v>
      </c>
      <c r="U934" s="1">
        <v>11.8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0.199999999999999</v>
      </c>
      <c r="AB934" s="1">
        <v>0</v>
      </c>
      <c r="AC934" s="1">
        <v>0.199999999999999</v>
      </c>
      <c r="AD934" s="1"/>
      <c r="AE934" s="1"/>
      <c r="AF934" s="1"/>
      <c r="AG934" s="1"/>
      <c r="AH934" s="1">
        <v>92.0978659249668</v>
      </c>
      <c r="AI934" s="1"/>
      <c r="AJ934" s="1">
        <f t="shared" si="91"/>
        <v>92.0978659249668</v>
      </c>
    </row>
    <row r="935" hidden="1" spans="1:36">
      <c r="A935" s="1" t="str">
        <f t="shared" si="86"/>
        <v>Kurdi Cross44580ICR-9/INV-1</v>
      </c>
      <c r="B935" s="1" t="s">
        <v>95</v>
      </c>
      <c r="C935" s="1" t="s">
        <v>96</v>
      </c>
      <c r="D935" s="3">
        <v>44580</v>
      </c>
      <c r="E935" s="1" t="s">
        <v>117</v>
      </c>
      <c r="F935" s="1" t="e">
        <f>SUMIFS(#REF!,#REF!,HFE!$D935)/60000</f>
        <v>#REF!</v>
      </c>
      <c r="G935" s="1" t="e">
        <f>SUMIFS(#REF!,#REF!,HFE!$D935)/60000</f>
        <v>#REF!</v>
      </c>
      <c r="H935" s="1" t="e">
        <f>(VLOOKUP(C935&amp;E935,#REF!,4,0)*HFE!G935)-119.05820523862</f>
        <v>#REF!</v>
      </c>
      <c r="I935" s="1">
        <f>SUMIFS(Uploading_File_Generation!$D:$D,Uploading_File_Generation!$C:$C,HFE!$E935,Uploading_File_Generation!$B:$B,HFE!$C935,Uploading_File_Generation!$A:$A,HFE!$D935)</f>
        <v>0</v>
      </c>
      <c r="J935" s="8">
        <f>SUMIFS(Uploading_File_Generation!$E:$E,Uploading_File_Generation!$C:$C,HFE!$E935,Uploading_File_Generation!$B:$B,HFE!$C935,Uploading_File_Generation!$A:$A,HFE!$D935)</f>
        <v>0</v>
      </c>
      <c r="K935" s="9" t="e">
        <f t="shared" si="87"/>
        <v>#REF!</v>
      </c>
      <c r="L935" s="9" t="e">
        <f t="shared" si="88"/>
        <v>#REF!</v>
      </c>
      <c r="M935" s="1">
        <v>0</v>
      </c>
      <c r="N935" s="1">
        <f t="shared" si="89"/>
        <v>1</v>
      </c>
      <c r="O935" s="1">
        <f t="shared" si="90"/>
        <v>0.983333333333333</v>
      </c>
      <c r="P935" s="1" t="e">
        <f>I935/(VLOOKUP($C935&amp;$E935,#REF!,5,0)*24)</f>
        <v>#REF!</v>
      </c>
      <c r="Q935" s="1" t="e">
        <f>$I935/(VLOOKUP($C935&amp;$E935,#REF!,4,0)*24)</f>
        <v>#REF!</v>
      </c>
      <c r="R935" s="1" t="e">
        <f>$J935/(VLOOKUP($C935&amp;$E935,#REF!,5,0)*24)</f>
        <v>#REF!</v>
      </c>
      <c r="S935" s="1" t="e">
        <f>$J935/(VLOOKUP($C935&amp;$E935,#REF!,4,0)*24)</f>
        <v>#REF!</v>
      </c>
      <c r="T935" s="1">
        <f>SUMIFS(Uploading_File_Generation!$F:$F,Uploading_File_Generation!$C:$C,HFE!$E935,Uploading_File_Generation!$B:$B,HFE!$C935,Uploading_File_Generation!$A:$A,HFE!$D935)*100</f>
        <v>0</v>
      </c>
      <c r="U935" s="1">
        <v>11.8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0.199999999999999</v>
      </c>
      <c r="AB935" s="1">
        <v>0</v>
      </c>
      <c r="AC935" s="1">
        <v>0.199999999999999</v>
      </c>
      <c r="AD935" s="1"/>
      <c r="AE935" s="1"/>
      <c r="AF935" s="1"/>
      <c r="AG935" s="1"/>
      <c r="AH935" s="1">
        <v>92.0978659249668</v>
      </c>
      <c r="AI935" s="1"/>
      <c r="AJ935" s="1">
        <f t="shared" si="91"/>
        <v>92.0978659249668</v>
      </c>
    </row>
    <row r="936" hidden="1" spans="1:36">
      <c r="A936" s="1" t="str">
        <f t="shared" si="86"/>
        <v>Kurdi Cross44580ICR-9/INV-2</v>
      </c>
      <c r="B936" s="1" t="s">
        <v>95</v>
      </c>
      <c r="C936" s="1" t="s">
        <v>96</v>
      </c>
      <c r="D936" s="3">
        <v>44580</v>
      </c>
      <c r="E936" s="1" t="s">
        <v>118</v>
      </c>
      <c r="F936" s="1" t="e">
        <f>SUMIFS(#REF!,#REF!,HFE!$D936)/60000</f>
        <v>#REF!</v>
      </c>
      <c r="G936" s="1" t="e">
        <f>SUMIFS(#REF!,#REF!,HFE!$D936)/60000</f>
        <v>#REF!</v>
      </c>
      <c r="H936" s="1" t="e">
        <f>(VLOOKUP(C936&amp;E936,#REF!,4,0)*HFE!G936)-119.05820523862</f>
        <v>#REF!</v>
      </c>
      <c r="I936" s="1">
        <f>SUMIFS(Uploading_File_Generation!$D:$D,Uploading_File_Generation!$C:$C,HFE!$E936,Uploading_File_Generation!$B:$B,HFE!$C936,Uploading_File_Generation!$A:$A,HFE!$D936)</f>
        <v>0</v>
      </c>
      <c r="J936" s="8">
        <f>SUMIFS(Uploading_File_Generation!$E:$E,Uploading_File_Generation!$C:$C,HFE!$E936,Uploading_File_Generation!$B:$B,HFE!$C936,Uploading_File_Generation!$A:$A,HFE!$D936)</f>
        <v>0</v>
      </c>
      <c r="K936" s="9" t="e">
        <f t="shared" si="87"/>
        <v>#REF!</v>
      </c>
      <c r="L936" s="9" t="e">
        <f t="shared" si="88"/>
        <v>#REF!</v>
      </c>
      <c r="M936" s="1">
        <v>0</v>
      </c>
      <c r="N936" s="1">
        <f t="shared" si="89"/>
        <v>1</v>
      </c>
      <c r="O936" s="1">
        <f t="shared" si="90"/>
        <v>0.983333333333333</v>
      </c>
      <c r="P936" s="1" t="e">
        <f>I936/(VLOOKUP($C936&amp;$E936,#REF!,5,0)*24)</f>
        <v>#REF!</v>
      </c>
      <c r="Q936" s="1" t="e">
        <f>$I936/(VLOOKUP($C936&amp;$E936,#REF!,4,0)*24)</f>
        <v>#REF!</v>
      </c>
      <c r="R936" s="1" t="e">
        <f>$J936/(VLOOKUP($C936&amp;$E936,#REF!,5,0)*24)</f>
        <v>#REF!</v>
      </c>
      <c r="S936" s="1" t="e">
        <f>$J936/(VLOOKUP($C936&amp;$E936,#REF!,4,0)*24)</f>
        <v>#REF!</v>
      </c>
      <c r="T936" s="1">
        <f>SUMIFS(Uploading_File_Generation!$F:$F,Uploading_File_Generation!$C:$C,HFE!$E936,Uploading_File_Generation!$B:$B,HFE!$C936,Uploading_File_Generation!$A:$A,HFE!$D936)*100</f>
        <v>0</v>
      </c>
      <c r="U936" s="1">
        <v>11.8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0.199999999999999</v>
      </c>
      <c r="AB936" s="1">
        <v>0</v>
      </c>
      <c r="AC936" s="1">
        <v>0.199999999999999</v>
      </c>
      <c r="AD936" s="1"/>
      <c r="AE936" s="1"/>
      <c r="AF936" s="1"/>
      <c r="AG936" s="1"/>
      <c r="AH936" s="1">
        <v>92.0978659249668</v>
      </c>
      <c r="AI936" s="1"/>
      <c r="AJ936" s="1">
        <f t="shared" si="91"/>
        <v>92.0978659249668</v>
      </c>
    </row>
    <row r="937" hidden="1" spans="1:36">
      <c r="A937" s="1" t="str">
        <f t="shared" si="86"/>
        <v>Kurdi Cross44580ICR-9/INV-3</v>
      </c>
      <c r="B937" s="1" t="s">
        <v>95</v>
      </c>
      <c r="C937" s="1" t="s">
        <v>96</v>
      </c>
      <c r="D937" s="3">
        <v>44580</v>
      </c>
      <c r="E937" s="1" t="s">
        <v>119</v>
      </c>
      <c r="F937" s="1" t="e">
        <f>SUMIFS(#REF!,#REF!,HFE!$D937)/60000</f>
        <v>#REF!</v>
      </c>
      <c r="G937" s="1" t="e">
        <f>SUMIFS(#REF!,#REF!,HFE!$D937)/60000</f>
        <v>#REF!</v>
      </c>
      <c r="H937" s="1" t="e">
        <f>(VLOOKUP(C937&amp;E937,#REF!,4,0)*HFE!G937)-119.05820523862</f>
        <v>#REF!</v>
      </c>
      <c r="I937" s="1">
        <f>SUMIFS(Uploading_File_Generation!$D:$D,Uploading_File_Generation!$C:$C,HFE!$E937,Uploading_File_Generation!$B:$B,HFE!$C937,Uploading_File_Generation!$A:$A,HFE!$D937)</f>
        <v>0</v>
      </c>
      <c r="J937" s="8">
        <f>SUMIFS(Uploading_File_Generation!$E:$E,Uploading_File_Generation!$C:$C,HFE!$E937,Uploading_File_Generation!$B:$B,HFE!$C937,Uploading_File_Generation!$A:$A,HFE!$D937)</f>
        <v>0</v>
      </c>
      <c r="K937" s="9" t="e">
        <f t="shared" si="87"/>
        <v>#REF!</v>
      </c>
      <c r="L937" s="9" t="e">
        <f t="shared" si="88"/>
        <v>#REF!</v>
      </c>
      <c r="M937" s="1">
        <v>0</v>
      </c>
      <c r="N937" s="1">
        <f t="shared" si="89"/>
        <v>1</v>
      </c>
      <c r="O937" s="1">
        <f t="shared" si="90"/>
        <v>0.983333333333333</v>
      </c>
      <c r="P937" s="1" t="e">
        <f>I937/(VLOOKUP($C937&amp;$E937,#REF!,5,0)*24)</f>
        <v>#REF!</v>
      </c>
      <c r="Q937" s="1" t="e">
        <f>$I937/(VLOOKUP($C937&amp;$E937,#REF!,4,0)*24)</f>
        <v>#REF!</v>
      </c>
      <c r="R937" s="1" t="e">
        <f>$J937/(VLOOKUP($C937&amp;$E937,#REF!,5,0)*24)</f>
        <v>#REF!</v>
      </c>
      <c r="S937" s="1" t="e">
        <f>$J937/(VLOOKUP($C937&amp;$E937,#REF!,4,0)*24)</f>
        <v>#REF!</v>
      </c>
      <c r="T937" s="1">
        <f>SUMIFS(Uploading_File_Generation!$F:$F,Uploading_File_Generation!$C:$C,HFE!$E937,Uploading_File_Generation!$B:$B,HFE!$C937,Uploading_File_Generation!$A:$A,HFE!$D937)*100</f>
        <v>0</v>
      </c>
      <c r="U937" s="1">
        <v>11.8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0.199999999999999</v>
      </c>
      <c r="AB937" s="1">
        <v>0</v>
      </c>
      <c r="AC937" s="1">
        <v>0.199999999999999</v>
      </c>
      <c r="AD937" s="1"/>
      <c r="AE937" s="1"/>
      <c r="AF937" s="1"/>
      <c r="AG937" s="1"/>
      <c r="AH937" s="1">
        <v>92.0978659249668</v>
      </c>
      <c r="AI937" s="1"/>
      <c r="AJ937" s="1">
        <f t="shared" si="91"/>
        <v>92.0978659249668</v>
      </c>
    </row>
    <row r="938" hidden="1" spans="1:36">
      <c r="A938" s="1" t="str">
        <f t="shared" si="86"/>
        <v>Kurdi Cross44580ICR-9/INV-4</v>
      </c>
      <c r="B938" s="1" t="s">
        <v>95</v>
      </c>
      <c r="C938" s="1" t="s">
        <v>96</v>
      </c>
      <c r="D938" s="3">
        <v>44580</v>
      </c>
      <c r="E938" s="1" t="s">
        <v>120</v>
      </c>
      <c r="F938" s="1" t="e">
        <f>SUMIFS(#REF!,#REF!,HFE!$D938)/60000</f>
        <v>#REF!</v>
      </c>
      <c r="G938" s="1" t="e">
        <f>SUMIFS(#REF!,#REF!,HFE!$D938)/60000</f>
        <v>#REF!</v>
      </c>
      <c r="H938" s="1" t="e">
        <f>(VLOOKUP(C938&amp;E938,#REF!,4,0)*HFE!G938)-119.05820523862</f>
        <v>#REF!</v>
      </c>
      <c r="I938" s="1">
        <f>SUMIFS(Uploading_File_Generation!$D:$D,Uploading_File_Generation!$C:$C,HFE!$E938,Uploading_File_Generation!$B:$B,HFE!$C938,Uploading_File_Generation!$A:$A,HFE!$D938)</f>
        <v>0</v>
      </c>
      <c r="J938" s="8">
        <f>SUMIFS(Uploading_File_Generation!$E:$E,Uploading_File_Generation!$C:$C,HFE!$E938,Uploading_File_Generation!$B:$B,HFE!$C938,Uploading_File_Generation!$A:$A,HFE!$D938)</f>
        <v>0</v>
      </c>
      <c r="K938" s="9" t="e">
        <f t="shared" si="87"/>
        <v>#REF!</v>
      </c>
      <c r="L938" s="9" t="e">
        <f t="shared" si="88"/>
        <v>#REF!</v>
      </c>
      <c r="M938" s="1">
        <v>0</v>
      </c>
      <c r="N938" s="1">
        <f t="shared" si="89"/>
        <v>1</v>
      </c>
      <c r="O938" s="1">
        <f t="shared" si="90"/>
        <v>0.983333333333333</v>
      </c>
      <c r="P938" s="1" t="e">
        <f>I938/(VLOOKUP($C938&amp;$E938,#REF!,5,0)*24)</f>
        <v>#REF!</v>
      </c>
      <c r="Q938" s="1" t="e">
        <f>$I938/(VLOOKUP($C938&amp;$E938,#REF!,4,0)*24)</f>
        <v>#REF!</v>
      </c>
      <c r="R938" s="1" t="e">
        <f>$J938/(VLOOKUP($C938&amp;$E938,#REF!,5,0)*24)</f>
        <v>#REF!</v>
      </c>
      <c r="S938" s="1" t="e">
        <f>$J938/(VLOOKUP($C938&amp;$E938,#REF!,4,0)*24)</f>
        <v>#REF!</v>
      </c>
      <c r="T938" s="1">
        <f>SUMIFS(Uploading_File_Generation!$F:$F,Uploading_File_Generation!$C:$C,HFE!$E938,Uploading_File_Generation!$B:$B,HFE!$C938,Uploading_File_Generation!$A:$A,HFE!$D938)*100</f>
        <v>0</v>
      </c>
      <c r="U938" s="1">
        <v>11.8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0.199999999999999</v>
      </c>
      <c r="AB938" s="1">
        <v>0</v>
      </c>
      <c r="AC938" s="1">
        <v>0.199999999999999</v>
      </c>
      <c r="AD938" s="1"/>
      <c r="AE938" s="1"/>
      <c r="AF938" s="1"/>
      <c r="AG938" s="1"/>
      <c r="AH938" s="1">
        <v>92.0978659249668</v>
      </c>
      <c r="AI938" s="1"/>
      <c r="AJ938" s="1">
        <f t="shared" si="91"/>
        <v>92.0978659249668</v>
      </c>
    </row>
    <row r="939" hidden="1" spans="1:36">
      <c r="A939" s="1" t="str">
        <f t="shared" si="86"/>
        <v>Kurdi Cross44580ICR-10/INV-1</v>
      </c>
      <c r="B939" s="1" t="s">
        <v>95</v>
      </c>
      <c r="C939" s="1" t="s">
        <v>96</v>
      </c>
      <c r="D939" s="3">
        <v>44580</v>
      </c>
      <c r="E939" s="1" t="s">
        <v>121</v>
      </c>
      <c r="F939" s="1" t="e">
        <f>SUMIFS(#REF!,#REF!,HFE!$D939)/60000</f>
        <v>#REF!</v>
      </c>
      <c r="G939" s="1" t="e">
        <f>SUMIFS(#REF!,#REF!,HFE!$D939)/60000</f>
        <v>#REF!</v>
      </c>
      <c r="H939" s="1" t="e">
        <f>(VLOOKUP(C939&amp;E939,#REF!,4,0)*HFE!G939)-119.05820523862</f>
        <v>#REF!</v>
      </c>
      <c r="I939" s="1">
        <f>SUMIFS(Uploading_File_Generation!$D:$D,Uploading_File_Generation!$C:$C,HFE!$E939,Uploading_File_Generation!$B:$B,HFE!$C939,Uploading_File_Generation!$A:$A,HFE!$D939)</f>
        <v>0</v>
      </c>
      <c r="J939" s="8">
        <f>SUMIFS(Uploading_File_Generation!$E:$E,Uploading_File_Generation!$C:$C,HFE!$E939,Uploading_File_Generation!$B:$B,HFE!$C939,Uploading_File_Generation!$A:$A,HFE!$D939)</f>
        <v>0</v>
      </c>
      <c r="K939" s="9" t="e">
        <f t="shared" si="87"/>
        <v>#REF!</v>
      </c>
      <c r="L939" s="9" t="e">
        <f t="shared" si="88"/>
        <v>#REF!</v>
      </c>
      <c r="M939" s="1">
        <v>0</v>
      </c>
      <c r="N939" s="1">
        <f t="shared" si="89"/>
        <v>1</v>
      </c>
      <c r="O939" s="1">
        <f t="shared" si="90"/>
        <v>0.983333333333333</v>
      </c>
      <c r="P939" s="1" t="e">
        <f>I939/(VLOOKUP($C939&amp;$E939,#REF!,5,0)*24)</f>
        <v>#REF!</v>
      </c>
      <c r="Q939" s="1" t="e">
        <f>$I939/(VLOOKUP($C939&amp;$E939,#REF!,4,0)*24)</f>
        <v>#REF!</v>
      </c>
      <c r="R939" s="1" t="e">
        <f>$J939/(VLOOKUP($C939&amp;$E939,#REF!,5,0)*24)</f>
        <v>#REF!</v>
      </c>
      <c r="S939" s="1" t="e">
        <f>$J939/(VLOOKUP($C939&amp;$E939,#REF!,4,0)*24)</f>
        <v>#REF!</v>
      </c>
      <c r="T939" s="1">
        <f>SUMIFS(Uploading_File_Generation!$F:$F,Uploading_File_Generation!$C:$C,HFE!$E939,Uploading_File_Generation!$B:$B,HFE!$C939,Uploading_File_Generation!$A:$A,HFE!$D939)*100</f>
        <v>0</v>
      </c>
      <c r="U939" s="1">
        <v>11.8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0.199999999999999</v>
      </c>
      <c r="AB939" s="1">
        <v>0</v>
      </c>
      <c r="AC939" s="1">
        <v>0.199999999999999</v>
      </c>
      <c r="AD939" s="1"/>
      <c r="AE939" s="1"/>
      <c r="AF939" s="1"/>
      <c r="AG939" s="1"/>
      <c r="AH939" s="1">
        <v>92.0978659249668</v>
      </c>
      <c r="AI939" s="1"/>
      <c r="AJ939" s="1">
        <f t="shared" si="91"/>
        <v>92.0978659249668</v>
      </c>
    </row>
    <row r="940" hidden="1" spans="1:36">
      <c r="A940" s="1" t="str">
        <f t="shared" si="86"/>
        <v>Kurdi Cross44580ICR-10/INV-2</v>
      </c>
      <c r="B940" s="1" t="s">
        <v>95</v>
      </c>
      <c r="C940" s="1" t="s">
        <v>96</v>
      </c>
      <c r="D940" s="3">
        <v>44580</v>
      </c>
      <c r="E940" s="1" t="s">
        <v>122</v>
      </c>
      <c r="F940" s="1" t="e">
        <f>SUMIFS(#REF!,#REF!,HFE!$D940)/60000</f>
        <v>#REF!</v>
      </c>
      <c r="G940" s="1" t="e">
        <f>SUMIFS(#REF!,#REF!,HFE!$D940)/60000</f>
        <v>#REF!</v>
      </c>
      <c r="H940" s="1" t="e">
        <f>(VLOOKUP(C940&amp;E940,#REF!,4,0)*HFE!G940)-119.05820523862</f>
        <v>#REF!</v>
      </c>
      <c r="I940" s="1">
        <f>SUMIFS(Uploading_File_Generation!$D:$D,Uploading_File_Generation!$C:$C,HFE!$E940,Uploading_File_Generation!$B:$B,HFE!$C940,Uploading_File_Generation!$A:$A,HFE!$D940)</f>
        <v>0</v>
      </c>
      <c r="J940" s="8">
        <f>SUMIFS(Uploading_File_Generation!$E:$E,Uploading_File_Generation!$C:$C,HFE!$E940,Uploading_File_Generation!$B:$B,HFE!$C940,Uploading_File_Generation!$A:$A,HFE!$D940)</f>
        <v>0</v>
      </c>
      <c r="K940" s="9" t="e">
        <f t="shared" si="87"/>
        <v>#REF!</v>
      </c>
      <c r="L940" s="9" t="e">
        <f t="shared" si="88"/>
        <v>#REF!</v>
      </c>
      <c r="M940" s="1">
        <v>0</v>
      </c>
      <c r="N940" s="1">
        <f t="shared" si="89"/>
        <v>1</v>
      </c>
      <c r="O940" s="1">
        <f t="shared" si="90"/>
        <v>0.983333333333333</v>
      </c>
      <c r="P940" s="1" t="e">
        <f>I940/(VLOOKUP($C940&amp;$E940,#REF!,5,0)*24)</f>
        <v>#REF!</v>
      </c>
      <c r="Q940" s="1" t="e">
        <f>$I940/(VLOOKUP($C940&amp;$E940,#REF!,4,0)*24)</f>
        <v>#REF!</v>
      </c>
      <c r="R940" s="1" t="e">
        <f>$J940/(VLOOKUP($C940&amp;$E940,#REF!,5,0)*24)</f>
        <v>#REF!</v>
      </c>
      <c r="S940" s="1" t="e">
        <f>$J940/(VLOOKUP($C940&amp;$E940,#REF!,4,0)*24)</f>
        <v>#REF!</v>
      </c>
      <c r="T940" s="1">
        <f>SUMIFS(Uploading_File_Generation!$F:$F,Uploading_File_Generation!$C:$C,HFE!$E940,Uploading_File_Generation!$B:$B,HFE!$C940,Uploading_File_Generation!$A:$A,HFE!$D940)*100</f>
        <v>0</v>
      </c>
      <c r="U940" s="1">
        <v>11.8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0.199999999999999</v>
      </c>
      <c r="AB940" s="1">
        <v>0</v>
      </c>
      <c r="AC940" s="1">
        <v>0.199999999999999</v>
      </c>
      <c r="AD940" s="1"/>
      <c r="AE940" s="1"/>
      <c r="AF940" s="1"/>
      <c r="AG940" s="1"/>
      <c r="AH940" s="1">
        <v>92.0978659249668</v>
      </c>
      <c r="AI940" s="1"/>
      <c r="AJ940" s="1">
        <f t="shared" si="91"/>
        <v>92.0978659249668</v>
      </c>
    </row>
    <row r="941" hidden="1" spans="1:36">
      <c r="A941" s="1" t="str">
        <f t="shared" si="86"/>
        <v>Kurdi Cross44580ICR-10/INV-3</v>
      </c>
      <c r="B941" s="1" t="s">
        <v>95</v>
      </c>
      <c r="C941" s="1" t="s">
        <v>96</v>
      </c>
      <c r="D941" s="3">
        <v>44580</v>
      </c>
      <c r="E941" s="1" t="s">
        <v>123</v>
      </c>
      <c r="F941" s="1" t="e">
        <f>SUMIFS(#REF!,#REF!,HFE!$D941)/60000</f>
        <v>#REF!</v>
      </c>
      <c r="G941" s="1" t="e">
        <f>SUMIFS(#REF!,#REF!,HFE!$D941)/60000</f>
        <v>#REF!</v>
      </c>
      <c r="H941" s="1" t="e">
        <f>(VLOOKUP(C941&amp;E941,#REF!,4,0)*HFE!G941)-119.05820523862</f>
        <v>#REF!</v>
      </c>
      <c r="I941" s="1">
        <f>SUMIFS(Uploading_File_Generation!$D:$D,Uploading_File_Generation!$C:$C,HFE!$E941,Uploading_File_Generation!$B:$B,HFE!$C941,Uploading_File_Generation!$A:$A,HFE!$D941)</f>
        <v>0</v>
      </c>
      <c r="J941" s="8">
        <f>SUMIFS(Uploading_File_Generation!$E:$E,Uploading_File_Generation!$C:$C,HFE!$E941,Uploading_File_Generation!$B:$B,HFE!$C941,Uploading_File_Generation!$A:$A,HFE!$D941)</f>
        <v>0</v>
      </c>
      <c r="K941" s="9" t="e">
        <f t="shared" si="87"/>
        <v>#REF!</v>
      </c>
      <c r="L941" s="9" t="e">
        <f t="shared" si="88"/>
        <v>#REF!</v>
      </c>
      <c r="M941" s="1">
        <v>0</v>
      </c>
      <c r="N941" s="1">
        <f t="shared" si="89"/>
        <v>1</v>
      </c>
      <c r="O941" s="1">
        <f t="shared" si="90"/>
        <v>0.983333333333333</v>
      </c>
      <c r="P941" s="1" t="e">
        <f>I941/(VLOOKUP($C941&amp;$E941,#REF!,5,0)*24)</f>
        <v>#REF!</v>
      </c>
      <c r="Q941" s="1" t="e">
        <f>$I941/(VLOOKUP($C941&amp;$E941,#REF!,4,0)*24)</f>
        <v>#REF!</v>
      </c>
      <c r="R941" s="1" t="e">
        <f>$J941/(VLOOKUP($C941&amp;$E941,#REF!,5,0)*24)</f>
        <v>#REF!</v>
      </c>
      <c r="S941" s="1" t="e">
        <f>$J941/(VLOOKUP($C941&amp;$E941,#REF!,4,0)*24)</f>
        <v>#REF!</v>
      </c>
      <c r="T941" s="1">
        <f>SUMIFS(Uploading_File_Generation!$F:$F,Uploading_File_Generation!$C:$C,HFE!$E941,Uploading_File_Generation!$B:$B,HFE!$C941,Uploading_File_Generation!$A:$A,HFE!$D941)*100</f>
        <v>0</v>
      </c>
      <c r="U941" s="1">
        <v>11.8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0.199999999999999</v>
      </c>
      <c r="AB941" s="1">
        <v>0</v>
      </c>
      <c r="AC941" s="1">
        <v>0.199999999999999</v>
      </c>
      <c r="AD941" s="1"/>
      <c r="AE941" s="1"/>
      <c r="AF941" s="1"/>
      <c r="AG941" s="1"/>
      <c r="AH941" s="1">
        <v>92.0978659249668</v>
      </c>
      <c r="AI941" s="1"/>
      <c r="AJ941" s="1">
        <f t="shared" si="91"/>
        <v>92.0978659249668</v>
      </c>
    </row>
    <row r="942" hidden="1" spans="1:36">
      <c r="A942" s="1" t="str">
        <f t="shared" si="86"/>
        <v>Kurdi Cross44580ICR-10/INV-4</v>
      </c>
      <c r="B942" s="1" t="s">
        <v>95</v>
      </c>
      <c r="C942" s="1" t="s">
        <v>96</v>
      </c>
      <c r="D942" s="3">
        <v>44580</v>
      </c>
      <c r="E942" s="1" t="s">
        <v>124</v>
      </c>
      <c r="F942" s="1" t="e">
        <f>SUMIFS(#REF!,#REF!,HFE!$D942)/60000</f>
        <v>#REF!</v>
      </c>
      <c r="G942" s="1" t="e">
        <f>SUMIFS(#REF!,#REF!,HFE!$D942)/60000</f>
        <v>#REF!</v>
      </c>
      <c r="H942" s="1" t="e">
        <f>(VLOOKUP(C942&amp;E942,#REF!,4,0)*HFE!G942)-119.05820523862</f>
        <v>#REF!</v>
      </c>
      <c r="I942" s="1">
        <f>SUMIFS(Uploading_File_Generation!$D:$D,Uploading_File_Generation!$C:$C,HFE!$E942,Uploading_File_Generation!$B:$B,HFE!$C942,Uploading_File_Generation!$A:$A,HFE!$D942)</f>
        <v>0</v>
      </c>
      <c r="J942" s="8">
        <f>SUMIFS(Uploading_File_Generation!$E:$E,Uploading_File_Generation!$C:$C,HFE!$E942,Uploading_File_Generation!$B:$B,HFE!$C942,Uploading_File_Generation!$A:$A,HFE!$D942)</f>
        <v>0</v>
      </c>
      <c r="K942" s="9" t="e">
        <f t="shared" si="87"/>
        <v>#REF!</v>
      </c>
      <c r="L942" s="9" t="e">
        <f t="shared" si="88"/>
        <v>#REF!</v>
      </c>
      <c r="M942" s="1">
        <v>0</v>
      </c>
      <c r="N942" s="1">
        <f t="shared" si="89"/>
        <v>1</v>
      </c>
      <c r="O942" s="1">
        <f t="shared" si="90"/>
        <v>0.983333333333333</v>
      </c>
      <c r="P942" s="1" t="e">
        <f>I942/(VLOOKUP($C942&amp;$E942,#REF!,5,0)*24)</f>
        <v>#REF!</v>
      </c>
      <c r="Q942" s="1" t="e">
        <f>$I942/(VLOOKUP($C942&amp;$E942,#REF!,4,0)*24)</f>
        <v>#REF!</v>
      </c>
      <c r="R942" s="1" t="e">
        <f>$J942/(VLOOKUP($C942&amp;$E942,#REF!,5,0)*24)</f>
        <v>#REF!</v>
      </c>
      <c r="S942" s="1" t="e">
        <f>$J942/(VLOOKUP($C942&amp;$E942,#REF!,4,0)*24)</f>
        <v>#REF!</v>
      </c>
      <c r="T942" s="1">
        <f>SUMIFS(Uploading_File_Generation!$F:$F,Uploading_File_Generation!$C:$C,HFE!$E942,Uploading_File_Generation!$B:$B,HFE!$C942,Uploading_File_Generation!$A:$A,HFE!$D942)*100</f>
        <v>0</v>
      </c>
      <c r="U942" s="1">
        <v>11.8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0.199999999999999</v>
      </c>
      <c r="AB942" s="1">
        <v>0</v>
      </c>
      <c r="AC942" s="1">
        <v>0.199999999999999</v>
      </c>
      <c r="AD942" s="1"/>
      <c r="AE942" s="1"/>
      <c r="AF942" s="1"/>
      <c r="AG942" s="1"/>
      <c r="AH942" s="1">
        <v>92.0978659249668</v>
      </c>
      <c r="AI942" s="1"/>
      <c r="AJ942" s="1">
        <f t="shared" si="91"/>
        <v>92.0978659249668</v>
      </c>
    </row>
    <row r="943" hidden="1" spans="1:36">
      <c r="A943" s="1" t="str">
        <f t="shared" si="86"/>
        <v>Kurdi Cross44580ICR-11/INV-1</v>
      </c>
      <c r="B943" s="1" t="s">
        <v>95</v>
      </c>
      <c r="C943" s="1" t="s">
        <v>96</v>
      </c>
      <c r="D943" s="3">
        <v>44580</v>
      </c>
      <c r="E943" s="1" t="s">
        <v>125</v>
      </c>
      <c r="F943" s="1" t="e">
        <f>SUMIFS(#REF!,#REF!,HFE!$D943)/60000</f>
        <v>#REF!</v>
      </c>
      <c r="G943" s="1" t="e">
        <f>SUMIFS(#REF!,#REF!,HFE!$D943)/60000</f>
        <v>#REF!</v>
      </c>
      <c r="H943" s="1" t="e">
        <f>(VLOOKUP(C943&amp;E943,#REF!,4,0)*HFE!G943)-119.05820523862</f>
        <v>#REF!</v>
      </c>
      <c r="I943" s="1">
        <f>SUMIFS(Uploading_File_Generation!$D:$D,Uploading_File_Generation!$C:$C,HFE!$E943,Uploading_File_Generation!$B:$B,HFE!$C943,Uploading_File_Generation!$A:$A,HFE!$D943)</f>
        <v>0</v>
      </c>
      <c r="J943" s="8">
        <f>SUMIFS(Uploading_File_Generation!$E:$E,Uploading_File_Generation!$C:$C,HFE!$E943,Uploading_File_Generation!$B:$B,HFE!$C943,Uploading_File_Generation!$A:$A,HFE!$D943)</f>
        <v>0</v>
      </c>
      <c r="K943" s="9" t="e">
        <f t="shared" si="87"/>
        <v>#REF!</v>
      </c>
      <c r="L943" s="9" t="e">
        <f t="shared" si="88"/>
        <v>#REF!</v>
      </c>
      <c r="M943" s="1">
        <v>0</v>
      </c>
      <c r="N943" s="1">
        <f t="shared" si="89"/>
        <v>1</v>
      </c>
      <c r="O943" s="1">
        <f t="shared" si="90"/>
        <v>0.983333333333333</v>
      </c>
      <c r="P943" s="1" t="e">
        <f>I943/(VLOOKUP($C943&amp;$E943,#REF!,5,0)*24)</f>
        <v>#REF!</v>
      </c>
      <c r="Q943" s="1" t="e">
        <f>$I943/(VLOOKUP($C943&amp;$E943,#REF!,4,0)*24)</f>
        <v>#REF!</v>
      </c>
      <c r="R943" s="1" t="e">
        <f>$J943/(VLOOKUP($C943&amp;$E943,#REF!,5,0)*24)</f>
        <v>#REF!</v>
      </c>
      <c r="S943" s="1" t="e">
        <f>$J943/(VLOOKUP($C943&amp;$E943,#REF!,4,0)*24)</f>
        <v>#REF!</v>
      </c>
      <c r="T943" s="1">
        <f>SUMIFS(Uploading_File_Generation!$F:$F,Uploading_File_Generation!$C:$C,HFE!$E943,Uploading_File_Generation!$B:$B,HFE!$C943,Uploading_File_Generation!$A:$A,HFE!$D943)*100</f>
        <v>0</v>
      </c>
      <c r="U943" s="1">
        <v>11.8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0.199999999999999</v>
      </c>
      <c r="AB943" s="1">
        <v>0</v>
      </c>
      <c r="AC943" s="1">
        <v>0.199999999999999</v>
      </c>
      <c r="AD943" s="1"/>
      <c r="AE943" s="1"/>
      <c r="AF943" s="1"/>
      <c r="AG943" s="1"/>
      <c r="AH943" s="1">
        <v>92.0978659249668</v>
      </c>
      <c r="AI943" s="1"/>
      <c r="AJ943" s="1">
        <f t="shared" si="91"/>
        <v>92.0978659249668</v>
      </c>
    </row>
    <row r="944" hidden="1" spans="1:36">
      <c r="A944" s="1" t="str">
        <f t="shared" si="86"/>
        <v>Kurdi Cross44580ICR-11/INV-2</v>
      </c>
      <c r="B944" s="1" t="s">
        <v>95</v>
      </c>
      <c r="C944" s="1" t="s">
        <v>96</v>
      </c>
      <c r="D944" s="3">
        <v>44580</v>
      </c>
      <c r="E944" s="1" t="s">
        <v>126</v>
      </c>
      <c r="F944" s="1" t="e">
        <f>SUMIFS(#REF!,#REF!,HFE!$D944)/60000</f>
        <v>#REF!</v>
      </c>
      <c r="G944" s="1" t="e">
        <f>SUMIFS(#REF!,#REF!,HFE!$D944)/60000</f>
        <v>#REF!</v>
      </c>
      <c r="H944" s="1" t="e">
        <f>(VLOOKUP(C944&amp;E944,#REF!,4,0)*HFE!G944)-119.05820523862</f>
        <v>#REF!</v>
      </c>
      <c r="I944" s="1">
        <f>SUMIFS(Uploading_File_Generation!$D:$D,Uploading_File_Generation!$C:$C,HFE!$E944,Uploading_File_Generation!$B:$B,HFE!$C944,Uploading_File_Generation!$A:$A,HFE!$D944)</f>
        <v>0</v>
      </c>
      <c r="J944" s="8">
        <f>SUMIFS(Uploading_File_Generation!$E:$E,Uploading_File_Generation!$C:$C,HFE!$E944,Uploading_File_Generation!$B:$B,HFE!$C944,Uploading_File_Generation!$A:$A,HFE!$D944)</f>
        <v>0</v>
      </c>
      <c r="K944" s="9" t="e">
        <f t="shared" si="87"/>
        <v>#REF!</v>
      </c>
      <c r="L944" s="9" t="e">
        <f t="shared" si="88"/>
        <v>#REF!</v>
      </c>
      <c r="M944" s="1">
        <v>0</v>
      </c>
      <c r="N944" s="1">
        <f t="shared" si="89"/>
        <v>1</v>
      </c>
      <c r="O944" s="1">
        <f t="shared" si="90"/>
        <v>0.983333333333333</v>
      </c>
      <c r="P944" s="1" t="e">
        <f>I944/(VLOOKUP($C944&amp;$E944,#REF!,5,0)*24)</f>
        <v>#REF!</v>
      </c>
      <c r="Q944" s="1" t="e">
        <f>$I944/(VLOOKUP($C944&amp;$E944,#REF!,4,0)*24)</f>
        <v>#REF!</v>
      </c>
      <c r="R944" s="1" t="e">
        <f>$J944/(VLOOKUP($C944&amp;$E944,#REF!,5,0)*24)</f>
        <v>#REF!</v>
      </c>
      <c r="S944" s="1" t="e">
        <f>$J944/(VLOOKUP($C944&amp;$E944,#REF!,4,0)*24)</f>
        <v>#REF!</v>
      </c>
      <c r="T944" s="1">
        <f>SUMIFS(Uploading_File_Generation!$F:$F,Uploading_File_Generation!$C:$C,HFE!$E944,Uploading_File_Generation!$B:$B,HFE!$C944,Uploading_File_Generation!$A:$A,HFE!$D944)*100</f>
        <v>0</v>
      </c>
      <c r="U944" s="1">
        <v>11.8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0.199999999999999</v>
      </c>
      <c r="AB944" s="1">
        <v>0</v>
      </c>
      <c r="AC944" s="1">
        <v>0.199999999999999</v>
      </c>
      <c r="AD944" s="1"/>
      <c r="AE944" s="1"/>
      <c r="AF944" s="1"/>
      <c r="AG944" s="1"/>
      <c r="AH944" s="1">
        <v>92.0978659249668</v>
      </c>
      <c r="AI944" s="1"/>
      <c r="AJ944" s="1">
        <f t="shared" si="91"/>
        <v>92.0978659249668</v>
      </c>
    </row>
    <row r="945" hidden="1" spans="1:36">
      <c r="A945" s="1" t="str">
        <f t="shared" si="86"/>
        <v>Kurdi Cross44580ICR-11/INV-3</v>
      </c>
      <c r="B945" s="1" t="s">
        <v>95</v>
      </c>
      <c r="C945" s="1" t="s">
        <v>96</v>
      </c>
      <c r="D945" s="3">
        <v>44580</v>
      </c>
      <c r="E945" s="1" t="s">
        <v>127</v>
      </c>
      <c r="F945" s="1" t="e">
        <f>SUMIFS(#REF!,#REF!,HFE!$D945)/60000</f>
        <v>#REF!</v>
      </c>
      <c r="G945" s="1" t="e">
        <f>SUMIFS(#REF!,#REF!,HFE!$D945)/60000</f>
        <v>#REF!</v>
      </c>
      <c r="H945" s="1" t="e">
        <f>(VLOOKUP(C945&amp;E945,#REF!,4,0)*HFE!G945)-119.05820523862</f>
        <v>#REF!</v>
      </c>
      <c r="I945" s="1">
        <f>SUMIFS(Uploading_File_Generation!$D:$D,Uploading_File_Generation!$C:$C,HFE!$E945,Uploading_File_Generation!$B:$B,HFE!$C945,Uploading_File_Generation!$A:$A,HFE!$D945)</f>
        <v>0</v>
      </c>
      <c r="J945" s="8">
        <f>SUMIFS(Uploading_File_Generation!$E:$E,Uploading_File_Generation!$C:$C,HFE!$E945,Uploading_File_Generation!$B:$B,HFE!$C945,Uploading_File_Generation!$A:$A,HFE!$D945)</f>
        <v>0</v>
      </c>
      <c r="K945" s="9" t="e">
        <f t="shared" si="87"/>
        <v>#REF!</v>
      </c>
      <c r="L945" s="9" t="e">
        <f t="shared" si="88"/>
        <v>#REF!</v>
      </c>
      <c r="M945" s="1">
        <v>0</v>
      </c>
      <c r="N945" s="1">
        <f t="shared" si="89"/>
        <v>1</v>
      </c>
      <c r="O945" s="1">
        <f t="shared" si="90"/>
        <v>0.983333333333333</v>
      </c>
      <c r="P945" s="1" t="e">
        <f>I945/(VLOOKUP($C945&amp;$E945,#REF!,5,0)*24)</f>
        <v>#REF!</v>
      </c>
      <c r="Q945" s="1" t="e">
        <f>$I945/(VLOOKUP($C945&amp;$E945,#REF!,4,0)*24)</f>
        <v>#REF!</v>
      </c>
      <c r="R945" s="1" t="e">
        <f>$J945/(VLOOKUP($C945&amp;$E945,#REF!,5,0)*24)</f>
        <v>#REF!</v>
      </c>
      <c r="S945" s="1" t="e">
        <f>$J945/(VLOOKUP($C945&amp;$E945,#REF!,4,0)*24)</f>
        <v>#REF!</v>
      </c>
      <c r="T945" s="1">
        <f>SUMIFS(Uploading_File_Generation!$F:$F,Uploading_File_Generation!$C:$C,HFE!$E945,Uploading_File_Generation!$B:$B,HFE!$C945,Uploading_File_Generation!$A:$A,HFE!$D945)*100</f>
        <v>0</v>
      </c>
      <c r="U945" s="1">
        <v>11.8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0.199999999999999</v>
      </c>
      <c r="AB945" s="1">
        <v>0</v>
      </c>
      <c r="AC945" s="1">
        <v>0.199999999999999</v>
      </c>
      <c r="AD945" s="1"/>
      <c r="AE945" s="1"/>
      <c r="AF945" s="1"/>
      <c r="AG945" s="1"/>
      <c r="AH945" s="1">
        <v>92.0978659249668</v>
      </c>
      <c r="AI945" s="1"/>
      <c r="AJ945" s="1">
        <f t="shared" si="91"/>
        <v>92.0978659249668</v>
      </c>
    </row>
    <row r="946" hidden="1" spans="1:36">
      <c r="A946" s="1" t="str">
        <f t="shared" si="86"/>
        <v>Kurdi Cross44580ICR-11/INV-4</v>
      </c>
      <c r="B946" s="1" t="s">
        <v>95</v>
      </c>
      <c r="C946" s="1" t="s">
        <v>96</v>
      </c>
      <c r="D946" s="3">
        <v>44580</v>
      </c>
      <c r="E946" s="1" t="s">
        <v>128</v>
      </c>
      <c r="F946" s="1" t="e">
        <f>SUMIFS(#REF!,#REF!,HFE!$D946)/60000</f>
        <v>#REF!</v>
      </c>
      <c r="G946" s="1" t="e">
        <f>SUMIFS(#REF!,#REF!,HFE!$D946)/60000</f>
        <v>#REF!</v>
      </c>
      <c r="H946" s="1" t="e">
        <f>(VLOOKUP(C946&amp;E946,#REF!,4,0)*HFE!G946)-119.05820523862</f>
        <v>#REF!</v>
      </c>
      <c r="I946" s="1">
        <f>SUMIFS(Uploading_File_Generation!$D:$D,Uploading_File_Generation!$C:$C,HFE!$E946,Uploading_File_Generation!$B:$B,HFE!$C946,Uploading_File_Generation!$A:$A,HFE!$D946)</f>
        <v>0</v>
      </c>
      <c r="J946" s="8">
        <f>SUMIFS(Uploading_File_Generation!$E:$E,Uploading_File_Generation!$C:$C,HFE!$E946,Uploading_File_Generation!$B:$B,HFE!$C946,Uploading_File_Generation!$A:$A,HFE!$D946)</f>
        <v>0</v>
      </c>
      <c r="K946" s="9" t="e">
        <f t="shared" si="87"/>
        <v>#REF!</v>
      </c>
      <c r="L946" s="9" t="e">
        <f t="shared" si="88"/>
        <v>#REF!</v>
      </c>
      <c r="M946" s="1">
        <v>0</v>
      </c>
      <c r="N946" s="1">
        <f t="shared" si="89"/>
        <v>1</v>
      </c>
      <c r="O946" s="1">
        <f t="shared" si="90"/>
        <v>0.983333333333333</v>
      </c>
      <c r="P946" s="1" t="e">
        <f>I946/(VLOOKUP($C946&amp;$E946,#REF!,5,0)*24)</f>
        <v>#REF!</v>
      </c>
      <c r="Q946" s="1" t="e">
        <f>$I946/(VLOOKUP($C946&amp;$E946,#REF!,4,0)*24)</f>
        <v>#REF!</v>
      </c>
      <c r="R946" s="1" t="e">
        <f>$J946/(VLOOKUP($C946&amp;$E946,#REF!,5,0)*24)</f>
        <v>#REF!</v>
      </c>
      <c r="S946" s="1" t="e">
        <f>$J946/(VLOOKUP($C946&amp;$E946,#REF!,4,0)*24)</f>
        <v>#REF!</v>
      </c>
      <c r="T946" s="1">
        <f>SUMIFS(Uploading_File_Generation!$F:$F,Uploading_File_Generation!$C:$C,HFE!$E946,Uploading_File_Generation!$B:$B,HFE!$C946,Uploading_File_Generation!$A:$A,HFE!$D946)*100</f>
        <v>0</v>
      </c>
      <c r="U946" s="1">
        <v>11.8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0.199999999999999</v>
      </c>
      <c r="AB946" s="1">
        <v>0</v>
      </c>
      <c r="AC946" s="1">
        <v>0.199999999999999</v>
      </c>
      <c r="AD946" s="1"/>
      <c r="AE946" s="1"/>
      <c r="AF946" s="1"/>
      <c r="AG946" s="1"/>
      <c r="AH946" s="1">
        <v>92.0978659249668</v>
      </c>
      <c r="AI946" s="1"/>
      <c r="AJ946" s="1">
        <f t="shared" si="91"/>
        <v>92.0978659249668</v>
      </c>
    </row>
    <row r="947" hidden="1" spans="1:36">
      <c r="A947" s="1" t="str">
        <f t="shared" si="86"/>
        <v>Kurdi Cross44580ICR-12/INV-1</v>
      </c>
      <c r="B947" s="1" t="s">
        <v>95</v>
      </c>
      <c r="C947" s="1" t="s">
        <v>96</v>
      </c>
      <c r="D947" s="3">
        <v>44580</v>
      </c>
      <c r="E947" s="1" t="s">
        <v>129</v>
      </c>
      <c r="F947" s="1" t="e">
        <f>SUMIFS(#REF!,#REF!,HFE!$D947)/60000</f>
        <v>#REF!</v>
      </c>
      <c r="G947" s="1" t="e">
        <f>SUMIFS(#REF!,#REF!,HFE!$D947)/60000</f>
        <v>#REF!</v>
      </c>
      <c r="H947" s="1" t="e">
        <f>(VLOOKUP(C947&amp;E947,#REF!,4,0)*HFE!G947)-119.05820523862</f>
        <v>#REF!</v>
      </c>
      <c r="I947" s="1">
        <f>SUMIFS(Uploading_File_Generation!$D:$D,Uploading_File_Generation!$C:$C,HFE!$E947,Uploading_File_Generation!$B:$B,HFE!$C947,Uploading_File_Generation!$A:$A,HFE!$D947)</f>
        <v>0</v>
      </c>
      <c r="J947" s="8">
        <f>SUMIFS(Uploading_File_Generation!$E:$E,Uploading_File_Generation!$C:$C,HFE!$E947,Uploading_File_Generation!$B:$B,HFE!$C947,Uploading_File_Generation!$A:$A,HFE!$D947)</f>
        <v>0</v>
      </c>
      <c r="K947" s="9" t="e">
        <f t="shared" si="87"/>
        <v>#REF!</v>
      </c>
      <c r="L947" s="9" t="e">
        <f t="shared" si="88"/>
        <v>#REF!</v>
      </c>
      <c r="M947" s="1">
        <v>0</v>
      </c>
      <c r="N947" s="1">
        <f t="shared" si="89"/>
        <v>1</v>
      </c>
      <c r="O947" s="1">
        <f t="shared" si="90"/>
        <v>0.983333333333333</v>
      </c>
      <c r="P947" s="1" t="e">
        <f>I947/(VLOOKUP($C947&amp;$E947,#REF!,5,0)*24)</f>
        <v>#REF!</v>
      </c>
      <c r="Q947" s="1" t="e">
        <f>$I947/(VLOOKUP($C947&amp;$E947,#REF!,4,0)*24)</f>
        <v>#REF!</v>
      </c>
      <c r="R947" s="1" t="e">
        <f>$J947/(VLOOKUP($C947&amp;$E947,#REF!,5,0)*24)</f>
        <v>#REF!</v>
      </c>
      <c r="S947" s="1" t="e">
        <f>$J947/(VLOOKUP($C947&amp;$E947,#REF!,4,0)*24)</f>
        <v>#REF!</v>
      </c>
      <c r="T947" s="1">
        <f>SUMIFS(Uploading_File_Generation!$F:$F,Uploading_File_Generation!$C:$C,HFE!$E947,Uploading_File_Generation!$B:$B,HFE!$C947,Uploading_File_Generation!$A:$A,HFE!$D947)*100</f>
        <v>0</v>
      </c>
      <c r="U947" s="1">
        <v>11.8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0.199999999999999</v>
      </c>
      <c r="AB947" s="1">
        <v>0</v>
      </c>
      <c r="AC947" s="1">
        <v>0.199999999999999</v>
      </c>
      <c r="AD947" s="1"/>
      <c r="AE947" s="1"/>
      <c r="AF947" s="1"/>
      <c r="AG947" s="1"/>
      <c r="AH947" s="1">
        <v>92.0978659249668</v>
      </c>
      <c r="AI947" s="1"/>
      <c r="AJ947" s="1">
        <f t="shared" si="91"/>
        <v>92.0978659249668</v>
      </c>
    </row>
    <row r="948" hidden="1" spans="1:36">
      <c r="A948" s="1" t="str">
        <f t="shared" si="86"/>
        <v>Kurdi Cross44580ICR-12/INV-2</v>
      </c>
      <c r="B948" s="1" t="s">
        <v>95</v>
      </c>
      <c r="C948" s="1" t="s">
        <v>96</v>
      </c>
      <c r="D948" s="3">
        <v>44580</v>
      </c>
      <c r="E948" s="1" t="s">
        <v>130</v>
      </c>
      <c r="F948" s="1" t="e">
        <f>SUMIFS(#REF!,#REF!,HFE!$D948)/60000</f>
        <v>#REF!</v>
      </c>
      <c r="G948" s="1" t="e">
        <f>SUMIFS(#REF!,#REF!,HFE!$D948)/60000</f>
        <v>#REF!</v>
      </c>
      <c r="H948" s="1" t="e">
        <f>(VLOOKUP(C948&amp;E948,#REF!,4,0)*HFE!G948)-119.05820523862</f>
        <v>#REF!</v>
      </c>
      <c r="I948" s="1">
        <f>SUMIFS(Uploading_File_Generation!$D:$D,Uploading_File_Generation!$C:$C,HFE!$E948,Uploading_File_Generation!$B:$B,HFE!$C948,Uploading_File_Generation!$A:$A,HFE!$D948)</f>
        <v>0</v>
      </c>
      <c r="J948" s="8">
        <f>SUMIFS(Uploading_File_Generation!$E:$E,Uploading_File_Generation!$C:$C,HFE!$E948,Uploading_File_Generation!$B:$B,HFE!$C948,Uploading_File_Generation!$A:$A,HFE!$D948)</f>
        <v>0</v>
      </c>
      <c r="K948" s="9" t="e">
        <f t="shared" si="87"/>
        <v>#REF!</v>
      </c>
      <c r="L948" s="9" t="e">
        <f t="shared" si="88"/>
        <v>#REF!</v>
      </c>
      <c r="M948" s="1">
        <v>0</v>
      </c>
      <c r="N948" s="1">
        <f t="shared" si="89"/>
        <v>1</v>
      </c>
      <c r="O948" s="1">
        <f t="shared" si="90"/>
        <v>0.983333333333333</v>
      </c>
      <c r="P948" s="1" t="e">
        <f>I948/(VLOOKUP($C948&amp;$E948,#REF!,5,0)*24)</f>
        <v>#REF!</v>
      </c>
      <c r="Q948" s="1" t="e">
        <f>$I948/(VLOOKUP($C948&amp;$E948,#REF!,4,0)*24)</f>
        <v>#REF!</v>
      </c>
      <c r="R948" s="1" t="e">
        <f>$J948/(VLOOKUP($C948&amp;$E948,#REF!,5,0)*24)</f>
        <v>#REF!</v>
      </c>
      <c r="S948" s="1" t="e">
        <f>$J948/(VLOOKUP($C948&amp;$E948,#REF!,4,0)*24)</f>
        <v>#REF!</v>
      </c>
      <c r="T948" s="1">
        <f>SUMIFS(Uploading_File_Generation!$F:$F,Uploading_File_Generation!$C:$C,HFE!$E948,Uploading_File_Generation!$B:$B,HFE!$C948,Uploading_File_Generation!$A:$A,HFE!$D948)*100</f>
        <v>0</v>
      </c>
      <c r="U948" s="1">
        <v>11.8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0.199999999999999</v>
      </c>
      <c r="AB948" s="1">
        <v>0</v>
      </c>
      <c r="AC948" s="1">
        <v>0.199999999999999</v>
      </c>
      <c r="AD948" s="1"/>
      <c r="AE948" s="1"/>
      <c r="AF948" s="1"/>
      <c r="AG948" s="1"/>
      <c r="AH948" s="1">
        <v>92.0978659249668</v>
      </c>
      <c r="AI948" s="1"/>
      <c r="AJ948" s="1">
        <f t="shared" si="91"/>
        <v>92.0978659249668</v>
      </c>
    </row>
    <row r="949" hidden="1" spans="1:36">
      <c r="A949" s="1" t="str">
        <f t="shared" si="86"/>
        <v>Kurdi Cross44580ICR-12/INV-3</v>
      </c>
      <c r="B949" s="1" t="s">
        <v>95</v>
      </c>
      <c r="C949" s="1" t="s">
        <v>96</v>
      </c>
      <c r="D949" s="3">
        <v>44580</v>
      </c>
      <c r="E949" s="1" t="s">
        <v>131</v>
      </c>
      <c r="F949" s="1" t="e">
        <f>SUMIFS(#REF!,#REF!,HFE!$D949)/60000</f>
        <v>#REF!</v>
      </c>
      <c r="G949" s="1" t="e">
        <f>SUMIFS(#REF!,#REF!,HFE!$D949)/60000</f>
        <v>#REF!</v>
      </c>
      <c r="H949" s="1" t="e">
        <f>(VLOOKUP(C949&amp;E949,#REF!,4,0)*HFE!G949)-119.05820523862</f>
        <v>#REF!</v>
      </c>
      <c r="I949" s="1">
        <f>SUMIFS(Uploading_File_Generation!$D:$D,Uploading_File_Generation!$C:$C,HFE!$E949,Uploading_File_Generation!$B:$B,HFE!$C949,Uploading_File_Generation!$A:$A,HFE!$D949)</f>
        <v>0</v>
      </c>
      <c r="J949" s="8">
        <f>SUMIFS(Uploading_File_Generation!$E:$E,Uploading_File_Generation!$C:$C,HFE!$E949,Uploading_File_Generation!$B:$B,HFE!$C949,Uploading_File_Generation!$A:$A,HFE!$D949)</f>
        <v>0</v>
      </c>
      <c r="K949" s="9" t="e">
        <f t="shared" si="87"/>
        <v>#REF!</v>
      </c>
      <c r="L949" s="9" t="e">
        <f t="shared" si="88"/>
        <v>#REF!</v>
      </c>
      <c r="M949" s="1">
        <v>0</v>
      </c>
      <c r="N949" s="1">
        <f t="shared" si="89"/>
        <v>1</v>
      </c>
      <c r="O949" s="1">
        <f t="shared" si="90"/>
        <v>0.983333333333333</v>
      </c>
      <c r="P949" s="1" t="e">
        <f>I949/(VLOOKUP($C949&amp;$E949,#REF!,5,0)*24)</f>
        <v>#REF!</v>
      </c>
      <c r="Q949" s="1" t="e">
        <f>$I949/(VLOOKUP($C949&amp;$E949,#REF!,4,0)*24)</f>
        <v>#REF!</v>
      </c>
      <c r="R949" s="1" t="e">
        <f>$J949/(VLOOKUP($C949&amp;$E949,#REF!,5,0)*24)</f>
        <v>#REF!</v>
      </c>
      <c r="S949" s="1" t="e">
        <f>$J949/(VLOOKUP($C949&amp;$E949,#REF!,4,0)*24)</f>
        <v>#REF!</v>
      </c>
      <c r="T949" s="1">
        <f>SUMIFS(Uploading_File_Generation!$F:$F,Uploading_File_Generation!$C:$C,HFE!$E949,Uploading_File_Generation!$B:$B,HFE!$C949,Uploading_File_Generation!$A:$A,HFE!$D949)*100</f>
        <v>0</v>
      </c>
      <c r="U949" s="1">
        <v>11.8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0.199999999999999</v>
      </c>
      <c r="AB949" s="1">
        <v>0</v>
      </c>
      <c r="AC949" s="1">
        <v>0.199999999999999</v>
      </c>
      <c r="AD949" s="1"/>
      <c r="AE949" s="1"/>
      <c r="AF949" s="1"/>
      <c r="AG949" s="1"/>
      <c r="AH949" s="1">
        <v>92.0978659249668</v>
      </c>
      <c r="AI949" s="1"/>
      <c r="AJ949" s="1">
        <f t="shared" si="91"/>
        <v>92.0978659249668</v>
      </c>
    </row>
    <row r="950" hidden="1" spans="1:36">
      <c r="A950" s="1" t="str">
        <f t="shared" si="86"/>
        <v>Kurdi Cross44580ICR-12/INV-4</v>
      </c>
      <c r="B950" s="1" t="s">
        <v>95</v>
      </c>
      <c r="C950" s="1" t="s">
        <v>96</v>
      </c>
      <c r="D950" s="3">
        <v>44580</v>
      </c>
      <c r="E950" s="1" t="s">
        <v>132</v>
      </c>
      <c r="F950" s="1" t="e">
        <f>SUMIFS(#REF!,#REF!,HFE!$D950)/60000</f>
        <v>#REF!</v>
      </c>
      <c r="G950" s="1" t="e">
        <f>SUMIFS(#REF!,#REF!,HFE!$D950)/60000</f>
        <v>#REF!</v>
      </c>
      <c r="H950" s="1" t="e">
        <f>(VLOOKUP(C950&amp;E950,#REF!,4,0)*HFE!G950)-119.05820523862</f>
        <v>#REF!</v>
      </c>
      <c r="I950" s="1">
        <f>SUMIFS(Uploading_File_Generation!$D:$D,Uploading_File_Generation!$C:$C,HFE!$E950,Uploading_File_Generation!$B:$B,HFE!$C950,Uploading_File_Generation!$A:$A,HFE!$D950)</f>
        <v>0</v>
      </c>
      <c r="J950" s="8">
        <f>SUMIFS(Uploading_File_Generation!$E:$E,Uploading_File_Generation!$C:$C,HFE!$E950,Uploading_File_Generation!$B:$B,HFE!$C950,Uploading_File_Generation!$A:$A,HFE!$D950)</f>
        <v>0</v>
      </c>
      <c r="K950" s="9" t="e">
        <f t="shared" si="87"/>
        <v>#REF!</v>
      </c>
      <c r="L950" s="9" t="e">
        <f t="shared" si="88"/>
        <v>#REF!</v>
      </c>
      <c r="M950" s="1">
        <v>0</v>
      </c>
      <c r="N950" s="1">
        <f t="shared" si="89"/>
        <v>1</v>
      </c>
      <c r="O950" s="1">
        <f t="shared" si="90"/>
        <v>0.983333333333333</v>
      </c>
      <c r="P950" s="1" t="e">
        <f>I950/(VLOOKUP($C950&amp;$E950,#REF!,5,0)*24)</f>
        <v>#REF!</v>
      </c>
      <c r="Q950" s="1" t="e">
        <f>$I950/(VLOOKUP($C950&amp;$E950,#REF!,4,0)*24)</f>
        <v>#REF!</v>
      </c>
      <c r="R950" s="1" t="e">
        <f>$J950/(VLOOKUP($C950&amp;$E950,#REF!,5,0)*24)</f>
        <v>#REF!</v>
      </c>
      <c r="S950" s="1" t="e">
        <f>$J950/(VLOOKUP($C950&amp;$E950,#REF!,4,0)*24)</f>
        <v>#REF!</v>
      </c>
      <c r="T950" s="1">
        <f>SUMIFS(Uploading_File_Generation!$F:$F,Uploading_File_Generation!$C:$C,HFE!$E950,Uploading_File_Generation!$B:$B,HFE!$C950,Uploading_File_Generation!$A:$A,HFE!$D950)*100</f>
        <v>0</v>
      </c>
      <c r="U950" s="1">
        <v>11.8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0.199999999999999</v>
      </c>
      <c r="AB950" s="1">
        <v>0</v>
      </c>
      <c r="AC950" s="1">
        <v>0.199999999999999</v>
      </c>
      <c r="AD950" s="1"/>
      <c r="AE950" s="1"/>
      <c r="AF950" s="1"/>
      <c r="AG950" s="1"/>
      <c r="AH950" s="1">
        <v>92.0978659249668</v>
      </c>
      <c r="AI950" s="1"/>
      <c r="AJ950" s="1">
        <f t="shared" si="91"/>
        <v>92.0978659249668</v>
      </c>
    </row>
    <row r="951" hidden="1" spans="1:36">
      <c r="A951" s="1" t="str">
        <f t="shared" si="86"/>
        <v>Kurdi Cross44580ICR-13/INV-1</v>
      </c>
      <c r="B951" s="1" t="s">
        <v>95</v>
      </c>
      <c r="C951" s="1" t="s">
        <v>96</v>
      </c>
      <c r="D951" s="3">
        <v>44580</v>
      </c>
      <c r="E951" s="1" t="s">
        <v>133</v>
      </c>
      <c r="F951" s="1" t="e">
        <f>SUMIFS(#REF!,#REF!,HFE!$D951)/60000</f>
        <v>#REF!</v>
      </c>
      <c r="G951" s="1" t="e">
        <f>SUMIFS(#REF!,#REF!,HFE!$D951)/60000</f>
        <v>#REF!</v>
      </c>
      <c r="H951" s="1" t="e">
        <f>(VLOOKUP(C951&amp;E951,#REF!,4,0)*HFE!G951)-119.05820523862</f>
        <v>#REF!</v>
      </c>
      <c r="I951" s="1">
        <f>SUMIFS(Uploading_File_Generation!$D:$D,Uploading_File_Generation!$C:$C,HFE!$E951,Uploading_File_Generation!$B:$B,HFE!$C951,Uploading_File_Generation!$A:$A,HFE!$D951)</f>
        <v>0</v>
      </c>
      <c r="J951" s="8">
        <f>SUMIFS(Uploading_File_Generation!$E:$E,Uploading_File_Generation!$C:$C,HFE!$E951,Uploading_File_Generation!$B:$B,HFE!$C951,Uploading_File_Generation!$A:$A,HFE!$D951)</f>
        <v>0</v>
      </c>
      <c r="K951" s="9" t="e">
        <f t="shared" si="87"/>
        <v>#REF!</v>
      </c>
      <c r="L951" s="9" t="e">
        <f t="shared" si="88"/>
        <v>#REF!</v>
      </c>
      <c r="M951" s="1">
        <v>0</v>
      </c>
      <c r="N951" s="1">
        <f t="shared" si="89"/>
        <v>1</v>
      </c>
      <c r="O951" s="1">
        <f t="shared" si="90"/>
        <v>0.983333333333333</v>
      </c>
      <c r="P951" s="1" t="e">
        <f>I951/(VLOOKUP($C951&amp;$E951,#REF!,5,0)*24)</f>
        <v>#REF!</v>
      </c>
      <c r="Q951" s="1" t="e">
        <f>$I951/(VLOOKUP($C951&amp;$E951,#REF!,4,0)*24)</f>
        <v>#REF!</v>
      </c>
      <c r="R951" s="1" t="e">
        <f>$J951/(VLOOKUP($C951&amp;$E951,#REF!,5,0)*24)</f>
        <v>#REF!</v>
      </c>
      <c r="S951" s="1" t="e">
        <f>$J951/(VLOOKUP($C951&amp;$E951,#REF!,4,0)*24)</f>
        <v>#REF!</v>
      </c>
      <c r="T951" s="1">
        <f>SUMIFS(Uploading_File_Generation!$F:$F,Uploading_File_Generation!$C:$C,HFE!$E951,Uploading_File_Generation!$B:$B,HFE!$C951,Uploading_File_Generation!$A:$A,HFE!$D951)*100</f>
        <v>0</v>
      </c>
      <c r="U951" s="1">
        <v>11.8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0.199999999999999</v>
      </c>
      <c r="AB951" s="1">
        <v>0</v>
      </c>
      <c r="AC951" s="1">
        <v>0.199999999999999</v>
      </c>
      <c r="AD951" s="1"/>
      <c r="AE951" s="1"/>
      <c r="AF951" s="1"/>
      <c r="AG951" s="1"/>
      <c r="AH951" s="1">
        <v>92.0978659249668</v>
      </c>
      <c r="AI951" s="1"/>
      <c r="AJ951" s="1">
        <f t="shared" si="91"/>
        <v>92.0978659249668</v>
      </c>
    </row>
    <row r="952" hidden="1" spans="1:36">
      <c r="A952" s="1" t="str">
        <f t="shared" si="86"/>
        <v>Kurdi Cross44580ICR-13/INV-2</v>
      </c>
      <c r="B952" s="1" t="s">
        <v>95</v>
      </c>
      <c r="C952" s="1" t="s">
        <v>96</v>
      </c>
      <c r="D952" s="3">
        <v>44580</v>
      </c>
      <c r="E952" s="1" t="s">
        <v>134</v>
      </c>
      <c r="F952" s="1" t="e">
        <f>SUMIFS(#REF!,#REF!,HFE!$D952)/60000</f>
        <v>#REF!</v>
      </c>
      <c r="G952" s="1" t="e">
        <f>SUMIFS(#REF!,#REF!,HFE!$D952)/60000</f>
        <v>#REF!</v>
      </c>
      <c r="H952" s="1" t="e">
        <f>(VLOOKUP(C952&amp;E952,#REF!,4,0)*HFE!G952)-119.05820523862</f>
        <v>#REF!</v>
      </c>
      <c r="I952" s="1">
        <f>SUMIFS(Uploading_File_Generation!$D:$D,Uploading_File_Generation!$C:$C,HFE!$E952,Uploading_File_Generation!$B:$B,HFE!$C952,Uploading_File_Generation!$A:$A,HFE!$D952)</f>
        <v>0</v>
      </c>
      <c r="J952" s="8">
        <f>SUMIFS(Uploading_File_Generation!$E:$E,Uploading_File_Generation!$C:$C,HFE!$E952,Uploading_File_Generation!$B:$B,HFE!$C952,Uploading_File_Generation!$A:$A,HFE!$D952)</f>
        <v>0</v>
      </c>
      <c r="K952" s="9" t="e">
        <f t="shared" si="87"/>
        <v>#REF!</v>
      </c>
      <c r="L952" s="9" t="e">
        <f t="shared" si="88"/>
        <v>#REF!</v>
      </c>
      <c r="M952" s="1">
        <v>0</v>
      </c>
      <c r="N952" s="1">
        <f t="shared" si="89"/>
        <v>1</v>
      </c>
      <c r="O952" s="1">
        <f t="shared" si="90"/>
        <v>0.983333333333333</v>
      </c>
      <c r="P952" s="1" t="e">
        <f>I952/(VLOOKUP($C952&amp;$E952,#REF!,5,0)*24)</f>
        <v>#REF!</v>
      </c>
      <c r="Q952" s="1" t="e">
        <f>$I952/(VLOOKUP($C952&amp;$E952,#REF!,4,0)*24)</f>
        <v>#REF!</v>
      </c>
      <c r="R952" s="1" t="e">
        <f>$J952/(VLOOKUP($C952&amp;$E952,#REF!,5,0)*24)</f>
        <v>#REF!</v>
      </c>
      <c r="S952" s="1" t="e">
        <f>$J952/(VLOOKUP($C952&amp;$E952,#REF!,4,0)*24)</f>
        <v>#REF!</v>
      </c>
      <c r="T952" s="1">
        <f>SUMIFS(Uploading_File_Generation!$F:$F,Uploading_File_Generation!$C:$C,HFE!$E952,Uploading_File_Generation!$B:$B,HFE!$C952,Uploading_File_Generation!$A:$A,HFE!$D952)*100</f>
        <v>0</v>
      </c>
      <c r="U952" s="1">
        <v>11.8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0.199999999999999</v>
      </c>
      <c r="AB952" s="1">
        <v>0</v>
      </c>
      <c r="AC952" s="1">
        <v>0.199999999999999</v>
      </c>
      <c r="AD952" s="1"/>
      <c r="AE952" s="1"/>
      <c r="AF952" s="1"/>
      <c r="AG952" s="1"/>
      <c r="AH952" s="1">
        <v>92.0978659249668</v>
      </c>
      <c r="AI952" s="1"/>
      <c r="AJ952" s="1">
        <f t="shared" si="91"/>
        <v>92.0978659249668</v>
      </c>
    </row>
    <row r="953" hidden="1" spans="1:36">
      <c r="A953" s="1" t="str">
        <f t="shared" si="86"/>
        <v>Kurdi Cross44581ICR-1/INV-1</v>
      </c>
      <c r="B953" s="1" t="s">
        <v>95</v>
      </c>
      <c r="C953" s="1" t="s">
        <v>96</v>
      </c>
      <c r="D953" s="3">
        <v>44581</v>
      </c>
      <c r="E953" s="1" t="s">
        <v>7</v>
      </c>
      <c r="F953" s="1" t="e">
        <f>SUMIFS(#REF!,#REF!,HFE!$D953)/60000</f>
        <v>#REF!</v>
      </c>
      <c r="G953" s="1" t="e">
        <f>SUMIFS(#REF!,#REF!,HFE!$D953)/60000</f>
        <v>#REF!</v>
      </c>
      <c r="H953" s="1" t="e">
        <f>VLOOKUP(C953&amp;E953,#REF!,4,0)*HFE!G953</f>
        <v>#REF!</v>
      </c>
      <c r="I953" s="1">
        <f>SUMIFS(Uploading_File_Generation!$D:$D,Uploading_File_Generation!$C:$C,HFE!$E953,Uploading_File_Generation!$B:$B,HFE!$C953,Uploading_File_Generation!$A:$A,HFE!$D953)</f>
        <v>0</v>
      </c>
      <c r="J953" s="8">
        <f>SUMIFS(Uploading_File_Generation!$E:$E,Uploading_File_Generation!$C:$C,HFE!$E953,Uploading_File_Generation!$B:$B,HFE!$C953,Uploading_File_Generation!$A:$A,HFE!$D953)</f>
        <v>0</v>
      </c>
      <c r="K953" s="9" t="e">
        <f t="shared" si="87"/>
        <v>#REF!</v>
      </c>
      <c r="L953" s="9" t="e">
        <f t="shared" si="88"/>
        <v>#REF!</v>
      </c>
      <c r="M953" s="1">
        <v>0</v>
      </c>
      <c r="N953" s="1">
        <f t="shared" si="89"/>
        <v>1</v>
      </c>
      <c r="O953" s="1">
        <f t="shared" si="90"/>
        <v>1</v>
      </c>
      <c r="P953" s="1" t="e">
        <f>I953/(VLOOKUP($C953&amp;$E953,#REF!,5,0)*24)</f>
        <v>#REF!</v>
      </c>
      <c r="Q953" s="1" t="e">
        <f>$I953/(VLOOKUP($C953&amp;$E953,#REF!,4,0)*24)</f>
        <v>#REF!</v>
      </c>
      <c r="R953" s="1" t="e">
        <f>$J953/(VLOOKUP($C953&amp;$E953,#REF!,5,0)*24)</f>
        <v>#REF!</v>
      </c>
      <c r="S953" s="1" t="e">
        <f>$J953/(VLOOKUP($C953&amp;$E953,#REF!,4,0)*24)</f>
        <v>#REF!</v>
      </c>
      <c r="T953" s="1">
        <f>SUMIFS(Uploading_File_Generation!$F:$F,Uploading_File_Generation!$C:$C,HFE!$E953,Uploading_File_Generation!$B:$B,HFE!$C953,Uploading_File_Generation!$A:$A,HFE!$D953)*100</f>
        <v>0</v>
      </c>
      <c r="U953" s="1">
        <v>12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/>
      <c r="AE953" s="1"/>
      <c r="AF953" s="1"/>
      <c r="AG953" s="1"/>
      <c r="AH953" s="1"/>
      <c r="AI953" s="1"/>
      <c r="AJ953" s="1">
        <f t="shared" si="91"/>
        <v>0</v>
      </c>
    </row>
    <row r="954" hidden="1" spans="1:36">
      <c r="A954" s="1" t="str">
        <f t="shared" si="86"/>
        <v>Kurdi Cross44581ICR-1/INV-2</v>
      </c>
      <c r="B954" s="1" t="s">
        <v>95</v>
      </c>
      <c r="C954" s="1" t="s">
        <v>96</v>
      </c>
      <c r="D954" s="3">
        <v>44581</v>
      </c>
      <c r="E954" s="1" t="s">
        <v>8</v>
      </c>
      <c r="F954" s="1" t="e">
        <f>SUMIFS(#REF!,#REF!,HFE!$D954)/60000</f>
        <v>#REF!</v>
      </c>
      <c r="G954" s="1" t="e">
        <f>SUMIFS(#REF!,#REF!,HFE!$D954)/60000</f>
        <v>#REF!</v>
      </c>
      <c r="H954" s="1" t="e">
        <f>VLOOKUP(C954&amp;E954,#REF!,4,0)*HFE!G954</f>
        <v>#REF!</v>
      </c>
      <c r="I954" s="1">
        <f>SUMIFS(Uploading_File_Generation!$D:$D,Uploading_File_Generation!$C:$C,HFE!$E954,Uploading_File_Generation!$B:$B,HFE!$C954,Uploading_File_Generation!$A:$A,HFE!$D954)</f>
        <v>0</v>
      </c>
      <c r="J954" s="8">
        <f>SUMIFS(Uploading_File_Generation!$E:$E,Uploading_File_Generation!$C:$C,HFE!$E954,Uploading_File_Generation!$B:$B,HFE!$C954,Uploading_File_Generation!$A:$A,HFE!$D954)</f>
        <v>0</v>
      </c>
      <c r="K954" s="9" t="e">
        <f t="shared" si="87"/>
        <v>#REF!</v>
      </c>
      <c r="L954" s="9" t="e">
        <f t="shared" si="88"/>
        <v>#REF!</v>
      </c>
      <c r="M954" s="1">
        <v>0</v>
      </c>
      <c r="N954" s="1">
        <f t="shared" si="89"/>
        <v>1</v>
      </c>
      <c r="O954" s="1">
        <f t="shared" si="90"/>
        <v>1</v>
      </c>
      <c r="P954" s="1" t="e">
        <f>I954/(VLOOKUP($C954&amp;$E954,#REF!,5,0)*24)</f>
        <v>#REF!</v>
      </c>
      <c r="Q954" s="1" t="e">
        <f>$I954/(VLOOKUP($C954&amp;$E954,#REF!,4,0)*24)</f>
        <v>#REF!</v>
      </c>
      <c r="R954" s="1" t="e">
        <f>$J954/(VLOOKUP($C954&amp;$E954,#REF!,5,0)*24)</f>
        <v>#REF!</v>
      </c>
      <c r="S954" s="1" t="e">
        <f>$J954/(VLOOKUP($C954&amp;$E954,#REF!,4,0)*24)</f>
        <v>#REF!</v>
      </c>
      <c r="T954" s="1">
        <f>SUMIFS(Uploading_File_Generation!$F:$F,Uploading_File_Generation!$C:$C,HFE!$E954,Uploading_File_Generation!$B:$B,HFE!$C954,Uploading_File_Generation!$A:$A,HFE!$D954)*100</f>
        <v>0</v>
      </c>
      <c r="U954" s="1">
        <v>12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/>
      <c r="AE954" s="1"/>
      <c r="AF954" s="1"/>
      <c r="AG954" s="1"/>
      <c r="AH954" s="1"/>
      <c r="AI954" s="1"/>
      <c r="AJ954" s="1">
        <f t="shared" si="91"/>
        <v>0</v>
      </c>
    </row>
    <row r="955" hidden="1" spans="1:36">
      <c r="A955" s="1" t="str">
        <f t="shared" si="86"/>
        <v>Kurdi Cross44581ICR-1/INV-3</v>
      </c>
      <c r="B955" s="1" t="s">
        <v>95</v>
      </c>
      <c r="C955" s="1" t="s">
        <v>96</v>
      </c>
      <c r="D955" s="3">
        <v>44581</v>
      </c>
      <c r="E955" s="1" t="s">
        <v>9</v>
      </c>
      <c r="F955" s="1" t="e">
        <f>SUMIFS(#REF!,#REF!,HFE!$D955)/60000</f>
        <v>#REF!</v>
      </c>
      <c r="G955" s="1" t="e">
        <f>SUMIFS(#REF!,#REF!,HFE!$D955)/60000</f>
        <v>#REF!</v>
      </c>
      <c r="H955" s="1" t="e">
        <f>VLOOKUP(C955&amp;E955,#REF!,4,0)*HFE!G955</f>
        <v>#REF!</v>
      </c>
      <c r="I955" s="1">
        <f>SUMIFS(Uploading_File_Generation!$D:$D,Uploading_File_Generation!$C:$C,HFE!$E955,Uploading_File_Generation!$B:$B,HFE!$C955,Uploading_File_Generation!$A:$A,HFE!$D955)</f>
        <v>0</v>
      </c>
      <c r="J955" s="8">
        <f>SUMIFS(Uploading_File_Generation!$E:$E,Uploading_File_Generation!$C:$C,HFE!$E955,Uploading_File_Generation!$B:$B,HFE!$C955,Uploading_File_Generation!$A:$A,HFE!$D955)</f>
        <v>0</v>
      </c>
      <c r="K955" s="9" t="e">
        <f t="shared" si="87"/>
        <v>#REF!</v>
      </c>
      <c r="L955" s="9" t="e">
        <f t="shared" si="88"/>
        <v>#REF!</v>
      </c>
      <c r="M955" s="1">
        <v>0</v>
      </c>
      <c r="N955" s="1">
        <f t="shared" si="89"/>
        <v>1</v>
      </c>
      <c r="O955" s="1">
        <f t="shared" si="90"/>
        <v>1</v>
      </c>
      <c r="P955" s="1" t="e">
        <f>I955/(VLOOKUP($C955&amp;$E955,#REF!,5,0)*24)</f>
        <v>#REF!</v>
      </c>
      <c r="Q955" s="1" t="e">
        <f>$I955/(VLOOKUP($C955&amp;$E955,#REF!,4,0)*24)</f>
        <v>#REF!</v>
      </c>
      <c r="R955" s="1" t="e">
        <f>$J955/(VLOOKUP($C955&amp;$E955,#REF!,5,0)*24)</f>
        <v>#REF!</v>
      </c>
      <c r="S955" s="1" t="e">
        <f>$J955/(VLOOKUP($C955&amp;$E955,#REF!,4,0)*24)</f>
        <v>#REF!</v>
      </c>
      <c r="T955" s="1">
        <f>SUMIFS(Uploading_File_Generation!$F:$F,Uploading_File_Generation!$C:$C,HFE!$E955,Uploading_File_Generation!$B:$B,HFE!$C955,Uploading_File_Generation!$A:$A,HFE!$D955)*100</f>
        <v>0</v>
      </c>
      <c r="U955" s="1">
        <v>12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/>
      <c r="AE955" s="1"/>
      <c r="AF955" s="1"/>
      <c r="AG955" s="1"/>
      <c r="AH955" s="1"/>
      <c r="AI955" s="1"/>
      <c r="AJ955" s="1">
        <f t="shared" si="91"/>
        <v>0</v>
      </c>
    </row>
    <row r="956" hidden="1" spans="1:36">
      <c r="A956" s="1" t="str">
        <f t="shared" si="86"/>
        <v>Kurdi Cross44581ICR-1/INV-4</v>
      </c>
      <c r="B956" s="1" t="s">
        <v>95</v>
      </c>
      <c r="C956" s="1" t="s">
        <v>96</v>
      </c>
      <c r="D956" s="3">
        <v>44581</v>
      </c>
      <c r="E956" s="1" t="s">
        <v>10</v>
      </c>
      <c r="F956" s="1" t="e">
        <f>SUMIFS(#REF!,#REF!,HFE!$D956)/60000</f>
        <v>#REF!</v>
      </c>
      <c r="G956" s="1" t="e">
        <f>SUMIFS(#REF!,#REF!,HFE!$D956)/60000</f>
        <v>#REF!</v>
      </c>
      <c r="H956" s="1" t="e">
        <f>VLOOKUP(C956&amp;E956,#REF!,4,0)*HFE!G956</f>
        <v>#REF!</v>
      </c>
      <c r="I956" s="1">
        <f>SUMIFS(Uploading_File_Generation!$D:$D,Uploading_File_Generation!$C:$C,HFE!$E956,Uploading_File_Generation!$B:$B,HFE!$C956,Uploading_File_Generation!$A:$A,HFE!$D956)</f>
        <v>0</v>
      </c>
      <c r="J956" s="8">
        <f>SUMIFS(Uploading_File_Generation!$E:$E,Uploading_File_Generation!$C:$C,HFE!$E956,Uploading_File_Generation!$B:$B,HFE!$C956,Uploading_File_Generation!$A:$A,HFE!$D956)</f>
        <v>0</v>
      </c>
      <c r="K956" s="9" t="e">
        <f t="shared" si="87"/>
        <v>#REF!</v>
      </c>
      <c r="L956" s="9" t="e">
        <f t="shared" si="88"/>
        <v>#REF!</v>
      </c>
      <c r="M956" s="1">
        <v>0</v>
      </c>
      <c r="N956" s="1">
        <f t="shared" si="89"/>
        <v>1</v>
      </c>
      <c r="O956" s="1">
        <f t="shared" si="90"/>
        <v>1</v>
      </c>
      <c r="P956" s="1" t="e">
        <f>I956/(VLOOKUP($C956&amp;$E956,#REF!,5,0)*24)</f>
        <v>#REF!</v>
      </c>
      <c r="Q956" s="1" t="e">
        <f>$I956/(VLOOKUP($C956&amp;$E956,#REF!,4,0)*24)</f>
        <v>#REF!</v>
      </c>
      <c r="R956" s="1" t="e">
        <f>$J956/(VLOOKUP($C956&amp;$E956,#REF!,5,0)*24)</f>
        <v>#REF!</v>
      </c>
      <c r="S956" s="1" t="e">
        <f>$J956/(VLOOKUP($C956&amp;$E956,#REF!,4,0)*24)</f>
        <v>#REF!</v>
      </c>
      <c r="T956" s="1">
        <f>SUMIFS(Uploading_File_Generation!$F:$F,Uploading_File_Generation!$C:$C,HFE!$E956,Uploading_File_Generation!$B:$B,HFE!$C956,Uploading_File_Generation!$A:$A,HFE!$D956)*100</f>
        <v>0</v>
      </c>
      <c r="U956" s="1">
        <v>12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/>
      <c r="AE956" s="1"/>
      <c r="AF956" s="1"/>
      <c r="AG956" s="1"/>
      <c r="AH956" s="1"/>
      <c r="AI956" s="1"/>
      <c r="AJ956" s="1">
        <f t="shared" si="91"/>
        <v>0</v>
      </c>
    </row>
    <row r="957" hidden="1" spans="1:36">
      <c r="A957" s="1" t="str">
        <f t="shared" si="86"/>
        <v>Kurdi Cross44581ICR-2/INV-1</v>
      </c>
      <c r="B957" s="1" t="s">
        <v>95</v>
      </c>
      <c r="C957" s="1" t="s">
        <v>96</v>
      </c>
      <c r="D957" s="3">
        <v>44581</v>
      </c>
      <c r="E957" s="1" t="s">
        <v>17</v>
      </c>
      <c r="F957" s="1" t="e">
        <f>SUMIFS(#REF!,#REF!,HFE!$D957)/60000</f>
        <v>#REF!</v>
      </c>
      <c r="G957" s="1" t="e">
        <f>SUMIFS(#REF!,#REF!,HFE!$D957)/60000</f>
        <v>#REF!</v>
      </c>
      <c r="H957" s="1" t="e">
        <f>VLOOKUP(C957&amp;E957,#REF!,4,0)*HFE!G957</f>
        <v>#REF!</v>
      </c>
      <c r="I957" s="1">
        <f>SUMIFS(Uploading_File_Generation!$D:$D,Uploading_File_Generation!$C:$C,HFE!$E957,Uploading_File_Generation!$B:$B,HFE!$C957,Uploading_File_Generation!$A:$A,HFE!$D957)</f>
        <v>0</v>
      </c>
      <c r="J957" s="8">
        <f>SUMIFS(Uploading_File_Generation!$E:$E,Uploading_File_Generation!$C:$C,HFE!$E957,Uploading_File_Generation!$B:$B,HFE!$C957,Uploading_File_Generation!$A:$A,HFE!$D957)</f>
        <v>0</v>
      </c>
      <c r="K957" s="9" t="e">
        <f t="shared" si="87"/>
        <v>#REF!</v>
      </c>
      <c r="L957" s="9" t="e">
        <f t="shared" si="88"/>
        <v>#REF!</v>
      </c>
      <c r="M957" s="1">
        <v>0</v>
      </c>
      <c r="N957" s="1">
        <f t="shared" si="89"/>
        <v>1</v>
      </c>
      <c r="O957" s="1">
        <f t="shared" si="90"/>
        <v>1</v>
      </c>
      <c r="P957" s="1" t="e">
        <f>I957/(VLOOKUP($C957&amp;$E957,#REF!,5,0)*24)</f>
        <v>#REF!</v>
      </c>
      <c r="Q957" s="1" t="e">
        <f>$I957/(VLOOKUP($C957&amp;$E957,#REF!,4,0)*24)</f>
        <v>#REF!</v>
      </c>
      <c r="R957" s="1" t="e">
        <f>$J957/(VLOOKUP($C957&amp;$E957,#REF!,5,0)*24)</f>
        <v>#REF!</v>
      </c>
      <c r="S957" s="1" t="e">
        <f>$J957/(VLOOKUP($C957&amp;$E957,#REF!,4,0)*24)</f>
        <v>#REF!</v>
      </c>
      <c r="T957" s="1">
        <f>SUMIFS(Uploading_File_Generation!$F:$F,Uploading_File_Generation!$C:$C,HFE!$E957,Uploading_File_Generation!$B:$B,HFE!$C957,Uploading_File_Generation!$A:$A,HFE!$D957)*100</f>
        <v>0</v>
      </c>
      <c r="U957" s="1">
        <v>12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/>
      <c r="AE957" s="1"/>
      <c r="AF957" s="1"/>
      <c r="AG957" s="1"/>
      <c r="AH957" s="1"/>
      <c r="AI957" s="1"/>
      <c r="AJ957" s="1">
        <f t="shared" si="91"/>
        <v>0</v>
      </c>
    </row>
    <row r="958" hidden="1" spans="1:36">
      <c r="A958" s="1" t="str">
        <f t="shared" si="86"/>
        <v>Kurdi Cross44581ICR-2/INV-2</v>
      </c>
      <c r="B958" s="1" t="s">
        <v>95</v>
      </c>
      <c r="C958" s="1" t="s">
        <v>96</v>
      </c>
      <c r="D958" s="3">
        <v>44581</v>
      </c>
      <c r="E958" s="1" t="s">
        <v>18</v>
      </c>
      <c r="F958" s="1" t="e">
        <f>SUMIFS(#REF!,#REF!,HFE!$D958)/60000</f>
        <v>#REF!</v>
      </c>
      <c r="G958" s="1" t="e">
        <f>SUMIFS(#REF!,#REF!,HFE!$D958)/60000</f>
        <v>#REF!</v>
      </c>
      <c r="H958" s="1" t="e">
        <f>VLOOKUP(C958&amp;E958,#REF!,4,0)*HFE!G958</f>
        <v>#REF!</v>
      </c>
      <c r="I958" s="1">
        <f>SUMIFS(Uploading_File_Generation!$D:$D,Uploading_File_Generation!$C:$C,HFE!$E958,Uploading_File_Generation!$B:$B,HFE!$C958,Uploading_File_Generation!$A:$A,HFE!$D958)</f>
        <v>0</v>
      </c>
      <c r="J958" s="8">
        <f>SUMIFS(Uploading_File_Generation!$E:$E,Uploading_File_Generation!$C:$C,HFE!$E958,Uploading_File_Generation!$B:$B,HFE!$C958,Uploading_File_Generation!$A:$A,HFE!$D958)</f>
        <v>0</v>
      </c>
      <c r="K958" s="9" t="e">
        <f t="shared" si="87"/>
        <v>#REF!</v>
      </c>
      <c r="L958" s="9" t="e">
        <f t="shared" si="88"/>
        <v>#REF!</v>
      </c>
      <c r="M958" s="1">
        <v>0</v>
      </c>
      <c r="N958" s="1">
        <f t="shared" si="89"/>
        <v>1</v>
      </c>
      <c r="O958" s="1">
        <f t="shared" si="90"/>
        <v>1</v>
      </c>
      <c r="P958" s="1" t="e">
        <f>I958/(VLOOKUP($C958&amp;$E958,#REF!,5,0)*24)</f>
        <v>#REF!</v>
      </c>
      <c r="Q958" s="1" t="e">
        <f>$I958/(VLOOKUP($C958&amp;$E958,#REF!,4,0)*24)</f>
        <v>#REF!</v>
      </c>
      <c r="R958" s="1" t="e">
        <f>$J958/(VLOOKUP($C958&amp;$E958,#REF!,5,0)*24)</f>
        <v>#REF!</v>
      </c>
      <c r="S958" s="1" t="e">
        <f>$J958/(VLOOKUP($C958&amp;$E958,#REF!,4,0)*24)</f>
        <v>#REF!</v>
      </c>
      <c r="T958" s="1">
        <f>SUMIFS(Uploading_File_Generation!$F:$F,Uploading_File_Generation!$C:$C,HFE!$E958,Uploading_File_Generation!$B:$B,HFE!$C958,Uploading_File_Generation!$A:$A,HFE!$D958)*100</f>
        <v>0</v>
      </c>
      <c r="U958" s="1">
        <v>12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/>
      <c r="AE958" s="1"/>
      <c r="AF958" s="1"/>
      <c r="AG958" s="1"/>
      <c r="AH958" s="1"/>
      <c r="AI958" s="1"/>
      <c r="AJ958" s="1">
        <f t="shared" si="91"/>
        <v>0</v>
      </c>
    </row>
    <row r="959" hidden="1" spans="1:36">
      <c r="A959" s="1" t="str">
        <f t="shared" si="86"/>
        <v>Kurdi Cross44581ICR-2/INV-3</v>
      </c>
      <c r="B959" s="1" t="s">
        <v>95</v>
      </c>
      <c r="C959" s="1" t="s">
        <v>96</v>
      </c>
      <c r="D959" s="3">
        <v>44581</v>
      </c>
      <c r="E959" s="1" t="s">
        <v>19</v>
      </c>
      <c r="F959" s="1" t="e">
        <f>SUMIFS(#REF!,#REF!,HFE!$D959)/60000</f>
        <v>#REF!</v>
      </c>
      <c r="G959" s="1" t="e">
        <f>SUMIFS(#REF!,#REF!,HFE!$D959)/60000</f>
        <v>#REF!</v>
      </c>
      <c r="H959" s="1" t="e">
        <f>VLOOKUP(C959&amp;E959,#REF!,4,0)*HFE!G959</f>
        <v>#REF!</v>
      </c>
      <c r="I959" s="1">
        <f>SUMIFS(Uploading_File_Generation!$D:$D,Uploading_File_Generation!$C:$C,HFE!$E959,Uploading_File_Generation!$B:$B,HFE!$C959,Uploading_File_Generation!$A:$A,HFE!$D959)</f>
        <v>0</v>
      </c>
      <c r="J959" s="8">
        <f>SUMIFS(Uploading_File_Generation!$E:$E,Uploading_File_Generation!$C:$C,HFE!$E959,Uploading_File_Generation!$B:$B,HFE!$C959,Uploading_File_Generation!$A:$A,HFE!$D959)</f>
        <v>0</v>
      </c>
      <c r="K959" s="9" t="e">
        <f t="shared" si="87"/>
        <v>#REF!</v>
      </c>
      <c r="L959" s="9" t="e">
        <f t="shared" si="88"/>
        <v>#REF!</v>
      </c>
      <c r="M959" s="1">
        <v>0</v>
      </c>
      <c r="N959" s="1">
        <f t="shared" si="89"/>
        <v>1</v>
      </c>
      <c r="O959" s="1">
        <f t="shared" si="90"/>
        <v>1</v>
      </c>
      <c r="P959" s="1" t="e">
        <f>I959/(VLOOKUP($C959&amp;$E959,#REF!,5,0)*24)</f>
        <v>#REF!</v>
      </c>
      <c r="Q959" s="1" t="e">
        <f>$I959/(VLOOKUP($C959&amp;$E959,#REF!,4,0)*24)</f>
        <v>#REF!</v>
      </c>
      <c r="R959" s="1" t="e">
        <f>$J959/(VLOOKUP($C959&amp;$E959,#REF!,5,0)*24)</f>
        <v>#REF!</v>
      </c>
      <c r="S959" s="1" t="e">
        <f>$J959/(VLOOKUP($C959&amp;$E959,#REF!,4,0)*24)</f>
        <v>#REF!</v>
      </c>
      <c r="T959" s="1">
        <f>SUMIFS(Uploading_File_Generation!$F:$F,Uploading_File_Generation!$C:$C,HFE!$E959,Uploading_File_Generation!$B:$B,HFE!$C959,Uploading_File_Generation!$A:$A,HFE!$D959)*100</f>
        <v>0</v>
      </c>
      <c r="U959" s="1">
        <v>12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/>
      <c r="AE959" s="1"/>
      <c r="AF959" s="1"/>
      <c r="AG959" s="1"/>
      <c r="AH959" s="1"/>
      <c r="AI959" s="1"/>
      <c r="AJ959" s="1">
        <f t="shared" si="91"/>
        <v>0</v>
      </c>
    </row>
    <row r="960" hidden="1" spans="1:36">
      <c r="A960" s="1" t="str">
        <f t="shared" si="86"/>
        <v>Kurdi Cross44581ICR-2/INV-4</v>
      </c>
      <c r="B960" s="1" t="s">
        <v>95</v>
      </c>
      <c r="C960" s="1" t="s">
        <v>96</v>
      </c>
      <c r="D960" s="3">
        <v>44581</v>
      </c>
      <c r="E960" s="1" t="s">
        <v>20</v>
      </c>
      <c r="F960" s="1" t="e">
        <f>SUMIFS(#REF!,#REF!,HFE!$D960)/60000</f>
        <v>#REF!</v>
      </c>
      <c r="G960" s="1" t="e">
        <f>SUMIFS(#REF!,#REF!,HFE!$D960)/60000</f>
        <v>#REF!</v>
      </c>
      <c r="H960" s="1" t="e">
        <f>VLOOKUP(C960&amp;E960,#REF!,4,0)*HFE!G960</f>
        <v>#REF!</v>
      </c>
      <c r="I960" s="1">
        <f>SUMIFS(Uploading_File_Generation!$D:$D,Uploading_File_Generation!$C:$C,HFE!$E960,Uploading_File_Generation!$B:$B,HFE!$C960,Uploading_File_Generation!$A:$A,HFE!$D960)</f>
        <v>0</v>
      </c>
      <c r="J960" s="8">
        <f>SUMIFS(Uploading_File_Generation!$E:$E,Uploading_File_Generation!$C:$C,HFE!$E960,Uploading_File_Generation!$B:$B,HFE!$C960,Uploading_File_Generation!$A:$A,HFE!$D960)</f>
        <v>0</v>
      </c>
      <c r="K960" s="9" t="e">
        <f t="shared" si="87"/>
        <v>#REF!</v>
      </c>
      <c r="L960" s="9" t="e">
        <f t="shared" si="88"/>
        <v>#REF!</v>
      </c>
      <c r="M960" s="1">
        <v>0</v>
      </c>
      <c r="N960" s="1">
        <f t="shared" si="89"/>
        <v>1</v>
      </c>
      <c r="O960" s="1">
        <f t="shared" si="90"/>
        <v>1</v>
      </c>
      <c r="P960" s="1" t="e">
        <f>I960/(VLOOKUP($C960&amp;$E960,#REF!,5,0)*24)</f>
        <v>#REF!</v>
      </c>
      <c r="Q960" s="1" t="e">
        <f>$I960/(VLOOKUP($C960&amp;$E960,#REF!,4,0)*24)</f>
        <v>#REF!</v>
      </c>
      <c r="R960" s="1" t="e">
        <f>$J960/(VLOOKUP($C960&amp;$E960,#REF!,5,0)*24)</f>
        <v>#REF!</v>
      </c>
      <c r="S960" s="1" t="e">
        <f>$J960/(VLOOKUP($C960&amp;$E960,#REF!,4,0)*24)</f>
        <v>#REF!</v>
      </c>
      <c r="T960" s="1">
        <f>SUMIFS(Uploading_File_Generation!$F:$F,Uploading_File_Generation!$C:$C,HFE!$E960,Uploading_File_Generation!$B:$B,HFE!$C960,Uploading_File_Generation!$A:$A,HFE!$D960)*100</f>
        <v>0</v>
      </c>
      <c r="U960" s="1">
        <v>12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/>
      <c r="AE960" s="1"/>
      <c r="AF960" s="1"/>
      <c r="AG960" s="1"/>
      <c r="AH960" s="1"/>
      <c r="AI960" s="1"/>
      <c r="AJ960" s="1">
        <f t="shared" si="91"/>
        <v>0</v>
      </c>
    </row>
    <row r="961" hidden="1" spans="1:36">
      <c r="A961" s="1" t="str">
        <f t="shared" si="86"/>
        <v>Kurdi Cross44581ICR-3/INV-1</v>
      </c>
      <c r="B961" s="1" t="s">
        <v>95</v>
      </c>
      <c r="C961" s="1" t="s">
        <v>96</v>
      </c>
      <c r="D961" s="3">
        <v>44581</v>
      </c>
      <c r="E961" s="1" t="s">
        <v>27</v>
      </c>
      <c r="F961" s="1" t="e">
        <f>SUMIFS(#REF!,#REF!,HFE!$D961)/60000</f>
        <v>#REF!</v>
      </c>
      <c r="G961" s="1" t="e">
        <f>SUMIFS(#REF!,#REF!,HFE!$D961)/60000</f>
        <v>#REF!</v>
      </c>
      <c r="H961" s="1" t="e">
        <f>VLOOKUP(C961&amp;E961,#REF!,4,0)*HFE!G961</f>
        <v>#REF!</v>
      </c>
      <c r="I961" s="1">
        <f>SUMIFS(Uploading_File_Generation!$D:$D,Uploading_File_Generation!$C:$C,HFE!$E961,Uploading_File_Generation!$B:$B,HFE!$C961,Uploading_File_Generation!$A:$A,HFE!$D961)</f>
        <v>0</v>
      </c>
      <c r="J961" s="8">
        <f>SUMIFS(Uploading_File_Generation!$E:$E,Uploading_File_Generation!$C:$C,HFE!$E961,Uploading_File_Generation!$B:$B,HFE!$C961,Uploading_File_Generation!$A:$A,HFE!$D961)</f>
        <v>0</v>
      </c>
      <c r="K961" s="9" t="e">
        <f t="shared" si="87"/>
        <v>#REF!</v>
      </c>
      <c r="L961" s="9" t="e">
        <f t="shared" si="88"/>
        <v>#REF!</v>
      </c>
      <c r="M961" s="1">
        <v>0</v>
      </c>
      <c r="N961" s="1">
        <f t="shared" si="89"/>
        <v>1</v>
      </c>
      <c r="O961" s="1">
        <f t="shared" si="90"/>
        <v>1</v>
      </c>
      <c r="P961" s="1" t="e">
        <f>I961/(VLOOKUP($C961&amp;$E961,#REF!,5,0)*24)</f>
        <v>#REF!</v>
      </c>
      <c r="Q961" s="1" t="e">
        <f>$I961/(VLOOKUP($C961&amp;$E961,#REF!,4,0)*24)</f>
        <v>#REF!</v>
      </c>
      <c r="R961" s="1" t="e">
        <f>$J961/(VLOOKUP($C961&amp;$E961,#REF!,5,0)*24)</f>
        <v>#REF!</v>
      </c>
      <c r="S961" s="1" t="e">
        <f>$J961/(VLOOKUP($C961&amp;$E961,#REF!,4,0)*24)</f>
        <v>#REF!</v>
      </c>
      <c r="T961" s="1">
        <f>SUMIFS(Uploading_File_Generation!$F:$F,Uploading_File_Generation!$C:$C,HFE!$E961,Uploading_File_Generation!$B:$B,HFE!$C961,Uploading_File_Generation!$A:$A,HFE!$D961)*100</f>
        <v>0</v>
      </c>
      <c r="U961" s="1">
        <v>12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/>
      <c r="AE961" s="1"/>
      <c r="AF961" s="1"/>
      <c r="AG961" s="1"/>
      <c r="AH961" s="1"/>
      <c r="AI961" s="1"/>
      <c r="AJ961" s="1">
        <f t="shared" si="91"/>
        <v>0</v>
      </c>
    </row>
    <row r="962" hidden="1" spans="1:36">
      <c r="A962" s="1" t="str">
        <f t="shared" si="86"/>
        <v>Kurdi Cross44581ICR-3/INV-2</v>
      </c>
      <c r="B962" s="1" t="s">
        <v>95</v>
      </c>
      <c r="C962" s="1" t="s">
        <v>96</v>
      </c>
      <c r="D962" s="3">
        <v>44581</v>
      </c>
      <c r="E962" s="1" t="s">
        <v>28</v>
      </c>
      <c r="F962" s="1" t="e">
        <f>SUMIFS(#REF!,#REF!,HFE!$D962)/60000</f>
        <v>#REF!</v>
      </c>
      <c r="G962" s="1" t="e">
        <f>SUMIFS(#REF!,#REF!,HFE!$D962)/60000</f>
        <v>#REF!</v>
      </c>
      <c r="H962" s="1" t="e">
        <f>VLOOKUP(C962&amp;E962,#REF!,4,0)*HFE!G962</f>
        <v>#REF!</v>
      </c>
      <c r="I962" s="1">
        <f>SUMIFS(Uploading_File_Generation!$D:$D,Uploading_File_Generation!$C:$C,HFE!$E962,Uploading_File_Generation!$B:$B,HFE!$C962,Uploading_File_Generation!$A:$A,HFE!$D962)</f>
        <v>0</v>
      </c>
      <c r="J962" s="8">
        <f>SUMIFS(Uploading_File_Generation!$E:$E,Uploading_File_Generation!$C:$C,HFE!$E962,Uploading_File_Generation!$B:$B,HFE!$C962,Uploading_File_Generation!$A:$A,HFE!$D962)</f>
        <v>0</v>
      </c>
      <c r="K962" s="9" t="e">
        <f t="shared" si="87"/>
        <v>#REF!</v>
      </c>
      <c r="L962" s="9" t="e">
        <f t="shared" si="88"/>
        <v>#REF!</v>
      </c>
      <c r="M962" s="1">
        <v>0</v>
      </c>
      <c r="N962" s="1">
        <f t="shared" si="89"/>
        <v>1</v>
      </c>
      <c r="O962" s="1">
        <f t="shared" si="90"/>
        <v>1</v>
      </c>
      <c r="P962" s="1" t="e">
        <f>I962/(VLOOKUP($C962&amp;$E962,#REF!,5,0)*24)</f>
        <v>#REF!</v>
      </c>
      <c r="Q962" s="1" t="e">
        <f>$I962/(VLOOKUP($C962&amp;$E962,#REF!,4,0)*24)</f>
        <v>#REF!</v>
      </c>
      <c r="R962" s="1" t="e">
        <f>$J962/(VLOOKUP($C962&amp;$E962,#REF!,5,0)*24)</f>
        <v>#REF!</v>
      </c>
      <c r="S962" s="1" t="e">
        <f>$J962/(VLOOKUP($C962&amp;$E962,#REF!,4,0)*24)</f>
        <v>#REF!</v>
      </c>
      <c r="T962" s="1">
        <f>SUMIFS(Uploading_File_Generation!$F:$F,Uploading_File_Generation!$C:$C,HFE!$E962,Uploading_File_Generation!$B:$B,HFE!$C962,Uploading_File_Generation!$A:$A,HFE!$D962)*100</f>
        <v>0</v>
      </c>
      <c r="U962" s="1">
        <v>12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/>
      <c r="AE962" s="1"/>
      <c r="AF962" s="1"/>
      <c r="AG962" s="1"/>
      <c r="AH962" s="1"/>
      <c r="AI962" s="1"/>
      <c r="AJ962" s="1">
        <f t="shared" si="91"/>
        <v>0</v>
      </c>
    </row>
    <row r="963" hidden="1" spans="1:36">
      <c r="A963" s="1" t="str">
        <f t="shared" si="86"/>
        <v>Kurdi Cross44581ICR-3/INV-3</v>
      </c>
      <c r="B963" s="1" t="s">
        <v>95</v>
      </c>
      <c r="C963" s="1" t="s">
        <v>96</v>
      </c>
      <c r="D963" s="3">
        <v>44581</v>
      </c>
      <c r="E963" s="1" t="s">
        <v>29</v>
      </c>
      <c r="F963" s="1" t="e">
        <f>SUMIFS(#REF!,#REF!,HFE!$D963)/60000</f>
        <v>#REF!</v>
      </c>
      <c r="G963" s="1" t="e">
        <f>SUMIFS(#REF!,#REF!,HFE!$D963)/60000</f>
        <v>#REF!</v>
      </c>
      <c r="H963" s="1" t="e">
        <f>VLOOKUP(C963&amp;E963,#REF!,4,0)*HFE!G963</f>
        <v>#REF!</v>
      </c>
      <c r="I963" s="1">
        <f>SUMIFS(Uploading_File_Generation!$D:$D,Uploading_File_Generation!$C:$C,HFE!$E963,Uploading_File_Generation!$B:$B,HFE!$C963,Uploading_File_Generation!$A:$A,HFE!$D963)</f>
        <v>0</v>
      </c>
      <c r="J963" s="8">
        <f>SUMIFS(Uploading_File_Generation!$E:$E,Uploading_File_Generation!$C:$C,HFE!$E963,Uploading_File_Generation!$B:$B,HFE!$C963,Uploading_File_Generation!$A:$A,HFE!$D963)</f>
        <v>0</v>
      </c>
      <c r="K963" s="9" t="e">
        <f t="shared" si="87"/>
        <v>#REF!</v>
      </c>
      <c r="L963" s="9" t="e">
        <f t="shared" si="88"/>
        <v>#REF!</v>
      </c>
      <c r="M963" s="1">
        <v>0</v>
      </c>
      <c r="N963" s="1">
        <f t="shared" si="89"/>
        <v>1</v>
      </c>
      <c r="O963" s="1">
        <f t="shared" si="90"/>
        <v>1</v>
      </c>
      <c r="P963" s="1" t="e">
        <f>I963/(VLOOKUP($C963&amp;$E963,#REF!,5,0)*24)</f>
        <v>#REF!</v>
      </c>
      <c r="Q963" s="1" t="e">
        <f>$I963/(VLOOKUP($C963&amp;$E963,#REF!,4,0)*24)</f>
        <v>#REF!</v>
      </c>
      <c r="R963" s="1" t="e">
        <f>$J963/(VLOOKUP($C963&amp;$E963,#REF!,5,0)*24)</f>
        <v>#REF!</v>
      </c>
      <c r="S963" s="1" t="e">
        <f>$J963/(VLOOKUP($C963&amp;$E963,#REF!,4,0)*24)</f>
        <v>#REF!</v>
      </c>
      <c r="T963" s="1">
        <f>SUMIFS(Uploading_File_Generation!$F:$F,Uploading_File_Generation!$C:$C,HFE!$E963,Uploading_File_Generation!$B:$B,HFE!$C963,Uploading_File_Generation!$A:$A,HFE!$D963)*100</f>
        <v>0</v>
      </c>
      <c r="U963" s="1">
        <v>12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/>
      <c r="AE963" s="1"/>
      <c r="AF963" s="1"/>
      <c r="AG963" s="1"/>
      <c r="AH963" s="1"/>
      <c r="AI963" s="1"/>
      <c r="AJ963" s="1">
        <f t="shared" si="91"/>
        <v>0</v>
      </c>
    </row>
    <row r="964" hidden="1" spans="1:36">
      <c r="A964" s="1" t="str">
        <f t="shared" ref="A964:A1027" si="92">C964&amp;D964&amp;E964</f>
        <v>Kurdi Cross44581ICR-3/INV-4</v>
      </c>
      <c r="B964" s="1" t="s">
        <v>95</v>
      </c>
      <c r="C964" s="1" t="s">
        <v>96</v>
      </c>
      <c r="D964" s="3">
        <v>44581</v>
      </c>
      <c r="E964" s="1" t="s">
        <v>30</v>
      </c>
      <c r="F964" s="1" t="e">
        <f>SUMIFS(#REF!,#REF!,HFE!$D964)/60000</f>
        <v>#REF!</v>
      </c>
      <c r="G964" s="1" t="e">
        <f>SUMIFS(#REF!,#REF!,HFE!$D964)/60000</f>
        <v>#REF!</v>
      </c>
      <c r="H964" s="1" t="e">
        <f>VLOOKUP(C964&amp;E964,#REF!,4,0)*HFE!G964</f>
        <v>#REF!</v>
      </c>
      <c r="I964" s="1">
        <f>SUMIFS(Uploading_File_Generation!$D:$D,Uploading_File_Generation!$C:$C,HFE!$E964,Uploading_File_Generation!$B:$B,HFE!$C964,Uploading_File_Generation!$A:$A,HFE!$D964)</f>
        <v>0</v>
      </c>
      <c r="J964" s="8">
        <f>SUMIFS(Uploading_File_Generation!$E:$E,Uploading_File_Generation!$C:$C,HFE!$E964,Uploading_File_Generation!$B:$B,HFE!$C964,Uploading_File_Generation!$A:$A,HFE!$D964)</f>
        <v>0</v>
      </c>
      <c r="K964" s="9" t="e">
        <f t="shared" ref="K964:K1027" si="93">I964/H964</f>
        <v>#REF!</v>
      </c>
      <c r="L964" s="9" t="e">
        <f t="shared" ref="L964:L1027" si="94">J964/H964</f>
        <v>#REF!</v>
      </c>
      <c r="M964" s="1">
        <v>0</v>
      </c>
      <c r="N964" s="1">
        <f t="shared" ref="N964:N1027" si="95">(12-Z964)/12</f>
        <v>1</v>
      </c>
      <c r="O964" s="1">
        <f t="shared" ref="O964:O1027" si="96">(12-(AA964+AB964))/12</f>
        <v>1</v>
      </c>
      <c r="P964" s="1" t="e">
        <f>I964/(VLOOKUP($C964&amp;$E964,#REF!,5,0)*24)</f>
        <v>#REF!</v>
      </c>
      <c r="Q964" s="1" t="e">
        <f>$I964/(VLOOKUP($C964&amp;$E964,#REF!,4,0)*24)</f>
        <v>#REF!</v>
      </c>
      <c r="R964" s="1" t="e">
        <f>$J964/(VLOOKUP($C964&amp;$E964,#REF!,5,0)*24)</f>
        <v>#REF!</v>
      </c>
      <c r="S964" s="1" t="e">
        <f>$J964/(VLOOKUP($C964&amp;$E964,#REF!,4,0)*24)</f>
        <v>#REF!</v>
      </c>
      <c r="T964" s="1">
        <f>SUMIFS(Uploading_File_Generation!$F:$F,Uploading_File_Generation!$C:$C,HFE!$E964,Uploading_File_Generation!$B:$B,HFE!$C964,Uploading_File_Generation!$A:$A,HFE!$D964)*100</f>
        <v>0</v>
      </c>
      <c r="U964" s="1">
        <v>12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/>
      <c r="AE964" s="1"/>
      <c r="AF964" s="1"/>
      <c r="AG964" s="1"/>
      <c r="AH964" s="1"/>
      <c r="AI964" s="1"/>
      <c r="AJ964" s="1">
        <f t="shared" ref="AJ964:AJ1027" si="97">SUM(AD964:AI964)</f>
        <v>0</v>
      </c>
    </row>
    <row r="965" hidden="1" spans="1:36">
      <c r="A965" s="1" t="str">
        <f t="shared" si="92"/>
        <v>Kurdi Cross44581ICR-4/INV-1</v>
      </c>
      <c r="B965" s="1" t="s">
        <v>95</v>
      </c>
      <c r="C965" s="1" t="s">
        <v>96</v>
      </c>
      <c r="D965" s="3">
        <v>44581</v>
      </c>
      <c r="E965" s="1" t="s">
        <v>97</v>
      </c>
      <c r="F965" s="1" t="e">
        <f>SUMIFS(#REF!,#REF!,HFE!$D965)/60000</f>
        <v>#REF!</v>
      </c>
      <c r="G965" s="1" t="e">
        <f>SUMIFS(#REF!,#REF!,HFE!$D965)/60000</f>
        <v>#REF!</v>
      </c>
      <c r="H965" s="1" t="e">
        <f>VLOOKUP(C965&amp;E965,#REF!,4,0)*HFE!G965</f>
        <v>#REF!</v>
      </c>
      <c r="I965" s="1">
        <f>SUMIFS(Uploading_File_Generation!$D:$D,Uploading_File_Generation!$C:$C,HFE!$E965,Uploading_File_Generation!$B:$B,HFE!$C965,Uploading_File_Generation!$A:$A,HFE!$D965)</f>
        <v>0</v>
      </c>
      <c r="J965" s="8">
        <f>SUMIFS(Uploading_File_Generation!$E:$E,Uploading_File_Generation!$C:$C,HFE!$E965,Uploading_File_Generation!$B:$B,HFE!$C965,Uploading_File_Generation!$A:$A,HFE!$D965)</f>
        <v>0</v>
      </c>
      <c r="K965" s="9" t="e">
        <f t="shared" si="93"/>
        <v>#REF!</v>
      </c>
      <c r="L965" s="9" t="e">
        <f t="shared" si="94"/>
        <v>#REF!</v>
      </c>
      <c r="M965" s="1">
        <v>0</v>
      </c>
      <c r="N965" s="1">
        <f t="shared" si="95"/>
        <v>1</v>
      </c>
      <c r="O965" s="1">
        <f t="shared" si="96"/>
        <v>1</v>
      </c>
      <c r="P965" s="1" t="e">
        <f>I965/(VLOOKUP($C965&amp;$E965,#REF!,5,0)*24)</f>
        <v>#REF!</v>
      </c>
      <c r="Q965" s="1" t="e">
        <f>$I965/(VLOOKUP($C965&amp;$E965,#REF!,4,0)*24)</f>
        <v>#REF!</v>
      </c>
      <c r="R965" s="1" t="e">
        <f>$J965/(VLOOKUP($C965&amp;$E965,#REF!,5,0)*24)</f>
        <v>#REF!</v>
      </c>
      <c r="S965" s="1" t="e">
        <f>$J965/(VLOOKUP($C965&amp;$E965,#REF!,4,0)*24)</f>
        <v>#REF!</v>
      </c>
      <c r="T965" s="1">
        <f>SUMIFS(Uploading_File_Generation!$F:$F,Uploading_File_Generation!$C:$C,HFE!$E965,Uploading_File_Generation!$B:$B,HFE!$C965,Uploading_File_Generation!$A:$A,HFE!$D965)*100</f>
        <v>0</v>
      </c>
      <c r="U965" s="1">
        <v>12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/>
      <c r="AE965" s="1"/>
      <c r="AF965" s="1"/>
      <c r="AG965" s="1"/>
      <c r="AH965" s="1"/>
      <c r="AI965" s="1"/>
      <c r="AJ965" s="1">
        <f t="shared" si="97"/>
        <v>0</v>
      </c>
    </row>
    <row r="966" hidden="1" spans="1:36">
      <c r="A966" s="1" t="str">
        <f t="shared" si="92"/>
        <v>Kurdi Cross44581ICR-4/INV-2</v>
      </c>
      <c r="B966" s="1" t="s">
        <v>95</v>
      </c>
      <c r="C966" s="1" t="s">
        <v>96</v>
      </c>
      <c r="D966" s="3">
        <v>44581</v>
      </c>
      <c r="E966" s="1" t="s">
        <v>98</v>
      </c>
      <c r="F966" s="1" t="e">
        <f>SUMIFS(#REF!,#REF!,HFE!$D966)/60000</f>
        <v>#REF!</v>
      </c>
      <c r="G966" s="1" t="e">
        <f>SUMIFS(#REF!,#REF!,HFE!$D966)/60000</f>
        <v>#REF!</v>
      </c>
      <c r="H966" s="1" t="e">
        <f>VLOOKUP(C966&amp;E966,#REF!,4,0)*HFE!G966</f>
        <v>#REF!</v>
      </c>
      <c r="I966" s="1">
        <f>SUMIFS(Uploading_File_Generation!$D:$D,Uploading_File_Generation!$C:$C,HFE!$E966,Uploading_File_Generation!$B:$B,HFE!$C966,Uploading_File_Generation!$A:$A,HFE!$D966)</f>
        <v>0</v>
      </c>
      <c r="J966" s="8">
        <f>SUMIFS(Uploading_File_Generation!$E:$E,Uploading_File_Generation!$C:$C,HFE!$E966,Uploading_File_Generation!$B:$B,HFE!$C966,Uploading_File_Generation!$A:$A,HFE!$D966)</f>
        <v>0</v>
      </c>
      <c r="K966" s="9" t="e">
        <f t="shared" si="93"/>
        <v>#REF!</v>
      </c>
      <c r="L966" s="9" t="e">
        <f t="shared" si="94"/>
        <v>#REF!</v>
      </c>
      <c r="M966" s="1">
        <v>0</v>
      </c>
      <c r="N966" s="1">
        <f t="shared" si="95"/>
        <v>1</v>
      </c>
      <c r="O966" s="1">
        <f t="shared" si="96"/>
        <v>1</v>
      </c>
      <c r="P966" s="1" t="e">
        <f>I966/(VLOOKUP($C966&amp;$E966,#REF!,5,0)*24)</f>
        <v>#REF!</v>
      </c>
      <c r="Q966" s="1" t="e">
        <f>$I966/(VLOOKUP($C966&amp;$E966,#REF!,4,0)*24)</f>
        <v>#REF!</v>
      </c>
      <c r="R966" s="1" t="e">
        <f>$J966/(VLOOKUP($C966&amp;$E966,#REF!,5,0)*24)</f>
        <v>#REF!</v>
      </c>
      <c r="S966" s="1" t="e">
        <f>$J966/(VLOOKUP($C966&amp;$E966,#REF!,4,0)*24)</f>
        <v>#REF!</v>
      </c>
      <c r="T966" s="1">
        <f>SUMIFS(Uploading_File_Generation!$F:$F,Uploading_File_Generation!$C:$C,HFE!$E966,Uploading_File_Generation!$B:$B,HFE!$C966,Uploading_File_Generation!$A:$A,HFE!$D966)*100</f>
        <v>0</v>
      </c>
      <c r="U966" s="1">
        <v>12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/>
      <c r="AE966" s="1"/>
      <c r="AF966" s="1"/>
      <c r="AG966" s="1"/>
      <c r="AH966" s="1"/>
      <c r="AI966" s="1"/>
      <c r="AJ966" s="1">
        <f t="shared" si="97"/>
        <v>0</v>
      </c>
    </row>
    <row r="967" hidden="1" spans="1:36">
      <c r="A967" s="1" t="str">
        <f t="shared" si="92"/>
        <v>Kurdi Cross44581ICR-4/INV-3</v>
      </c>
      <c r="B967" s="1" t="s">
        <v>95</v>
      </c>
      <c r="C967" s="1" t="s">
        <v>96</v>
      </c>
      <c r="D967" s="3">
        <v>44581</v>
      </c>
      <c r="E967" s="1" t="s">
        <v>99</v>
      </c>
      <c r="F967" s="1" t="e">
        <f>SUMIFS(#REF!,#REF!,HFE!$D967)/60000</f>
        <v>#REF!</v>
      </c>
      <c r="G967" s="1" t="e">
        <f>SUMIFS(#REF!,#REF!,HFE!$D967)/60000</f>
        <v>#REF!</v>
      </c>
      <c r="H967" s="1" t="e">
        <f>VLOOKUP(C967&amp;E967,#REF!,4,0)*HFE!G967</f>
        <v>#REF!</v>
      </c>
      <c r="I967" s="1">
        <f>SUMIFS(Uploading_File_Generation!$D:$D,Uploading_File_Generation!$C:$C,HFE!$E967,Uploading_File_Generation!$B:$B,HFE!$C967,Uploading_File_Generation!$A:$A,HFE!$D967)</f>
        <v>0</v>
      </c>
      <c r="J967" s="8">
        <f>SUMIFS(Uploading_File_Generation!$E:$E,Uploading_File_Generation!$C:$C,HFE!$E967,Uploading_File_Generation!$B:$B,HFE!$C967,Uploading_File_Generation!$A:$A,HFE!$D967)</f>
        <v>0</v>
      </c>
      <c r="K967" s="9" t="e">
        <f t="shared" si="93"/>
        <v>#REF!</v>
      </c>
      <c r="L967" s="9" t="e">
        <f t="shared" si="94"/>
        <v>#REF!</v>
      </c>
      <c r="M967" s="1">
        <v>0</v>
      </c>
      <c r="N967" s="1">
        <f t="shared" si="95"/>
        <v>1</v>
      </c>
      <c r="O967" s="1">
        <f t="shared" si="96"/>
        <v>1</v>
      </c>
      <c r="P967" s="1" t="e">
        <f>I967/(VLOOKUP($C967&amp;$E967,#REF!,5,0)*24)</f>
        <v>#REF!</v>
      </c>
      <c r="Q967" s="1" t="e">
        <f>$I967/(VLOOKUP($C967&amp;$E967,#REF!,4,0)*24)</f>
        <v>#REF!</v>
      </c>
      <c r="R967" s="1" t="e">
        <f>$J967/(VLOOKUP($C967&amp;$E967,#REF!,5,0)*24)</f>
        <v>#REF!</v>
      </c>
      <c r="S967" s="1" t="e">
        <f>$J967/(VLOOKUP($C967&amp;$E967,#REF!,4,0)*24)</f>
        <v>#REF!</v>
      </c>
      <c r="T967" s="1">
        <f>SUMIFS(Uploading_File_Generation!$F:$F,Uploading_File_Generation!$C:$C,HFE!$E967,Uploading_File_Generation!$B:$B,HFE!$C967,Uploading_File_Generation!$A:$A,HFE!$D967)*100</f>
        <v>0</v>
      </c>
      <c r="U967" s="1">
        <v>12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/>
      <c r="AE967" s="1"/>
      <c r="AF967" s="1"/>
      <c r="AG967" s="1"/>
      <c r="AH967" s="1"/>
      <c r="AI967" s="1"/>
      <c r="AJ967" s="1">
        <f t="shared" si="97"/>
        <v>0</v>
      </c>
    </row>
    <row r="968" hidden="1" spans="1:36">
      <c r="A968" s="1" t="str">
        <f t="shared" si="92"/>
        <v>Kurdi Cross44581ICR-4/INV-4</v>
      </c>
      <c r="B968" s="1" t="s">
        <v>95</v>
      </c>
      <c r="C968" s="1" t="s">
        <v>96</v>
      </c>
      <c r="D968" s="3">
        <v>44581</v>
      </c>
      <c r="E968" s="1" t="s">
        <v>100</v>
      </c>
      <c r="F968" s="1" t="e">
        <f>SUMIFS(#REF!,#REF!,HFE!$D968)/60000</f>
        <v>#REF!</v>
      </c>
      <c r="G968" s="1" t="e">
        <f>SUMIFS(#REF!,#REF!,HFE!$D968)/60000</f>
        <v>#REF!</v>
      </c>
      <c r="H968" s="1" t="e">
        <f>VLOOKUP(C968&amp;E968,#REF!,4,0)*HFE!G968</f>
        <v>#REF!</v>
      </c>
      <c r="I968" s="1">
        <f>SUMIFS(Uploading_File_Generation!$D:$D,Uploading_File_Generation!$C:$C,HFE!$E968,Uploading_File_Generation!$B:$B,HFE!$C968,Uploading_File_Generation!$A:$A,HFE!$D968)</f>
        <v>0</v>
      </c>
      <c r="J968" s="8">
        <f>SUMIFS(Uploading_File_Generation!$E:$E,Uploading_File_Generation!$C:$C,HFE!$E968,Uploading_File_Generation!$B:$B,HFE!$C968,Uploading_File_Generation!$A:$A,HFE!$D968)</f>
        <v>0</v>
      </c>
      <c r="K968" s="9" t="e">
        <f t="shared" si="93"/>
        <v>#REF!</v>
      </c>
      <c r="L968" s="9" t="e">
        <f t="shared" si="94"/>
        <v>#REF!</v>
      </c>
      <c r="M968" s="1">
        <v>0</v>
      </c>
      <c r="N968" s="1">
        <f t="shared" si="95"/>
        <v>1</v>
      </c>
      <c r="O968" s="1">
        <f t="shared" si="96"/>
        <v>1</v>
      </c>
      <c r="P968" s="1" t="e">
        <f>I968/(VLOOKUP($C968&amp;$E968,#REF!,5,0)*24)</f>
        <v>#REF!</v>
      </c>
      <c r="Q968" s="1" t="e">
        <f>$I968/(VLOOKUP($C968&amp;$E968,#REF!,4,0)*24)</f>
        <v>#REF!</v>
      </c>
      <c r="R968" s="1" t="e">
        <f>$J968/(VLOOKUP($C968&amp;$E968,#REF!,5,0)*24)</f>
        <v>#REF!</v>
      </c>
      <c r="S968" s="1" t="e">
        <f>$J968/(VLOOKUP($C968&amp;$E968,#REF!,4,0)*24)</f>
        <v>#REF!</v>
      </c>
      <c r="T968" s="1">
        <f>SUMIFS(Uploading_File_Generation!$F:$F,Uploading_File_Generation!$C:$C,HFE!$E968,Uploading_File_Generation!$B:$B,HFE!$C968,Uploading_File_Generation!$A:$A,HFE!$D968)*100</f>
        <v>0</v>
      </c>
      <c r="U968" s="1">
        <v>12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/>
      <c r="AE968" s="1"/>
      <c r="AF968" s="1"/>
      <c r="AG968" s="1"/>
      <c r="AH968" s="1"/>
      <c r="AI968" s="1"/>
      <c r="AJ968" s="1">
        <f t="shared" si="97"/>
        <v>0</v>
      </c>
    </row>
    <row r="969" hidden="1" spans="1:36">
      <c r="A969" s="1" t="str">
        <f t="shared" si="92"/>
        <v>Kurdi Cross44581ICR-5/INV-1</v>
      </c>
      <c r="B969" s="1" t="s">
        <v>95</v>
      </c>
      <c r="C969" s="1" t="s">
        <v>96</v>
      </c>
      <c r="D969" s="3">
        <v>44581</v>
      </c>
      <c r="E969" s="1" t="s">
        <v>101</v>
      </c>
      <c r="F969" s="1" t="e">
        <f>SUMIFS(#REF!,#REF!,HFE!$D969)/60000</f>
        <v>#REF!</v>
      </c>
      <c r="G969" s="1" t="e">
        <f>SUMIFS(#REF!,#REF!,HFE!$D969)/60000</f>
        <v>#REF!</v>
      </c>
      <c r="H969" s="1" t="e">
        <f>VLOOKUP(C969&amp;E969,#REF!,4,0)*HFE!G969</f>
        <v>#REF!</v>
      </c>
      <c r="I969" s="1">
        <f>SUMIFS(Uploading_File_Generation!$D:$D,Uploading_File_Generation!$C:$C,HFE!$E969,Uploading_File_Generation!$B:$B,HFE!$C969,Uploading_File_Generation!$A:$A,HFE!$D969)</f>
        <v>0</v>
      </c>
      <c r="J969" s="8">
        <f>SUMIFS(Uploading_File_Generation!$E:$E,Uploading_File_Generation!$C:$C,HFE!$E969,Uploading_File_Generation!$B:$B,HFE!$C969,Uploading_File_Generation!$A:$A,HFE!$D969)</f>
        <v>0</v>
      </c>
      <c r="K969" s="9" t="e">
        <f t="shared" si="93"/>
        <v>#REF!</v>
      </c>
      <c r="L969" s="9" t="e">
        <f t="shared" si="94"/>
        <v>#REF!</v>
      </c>
      <c r="M969" s="1">
        <v>0</v>
      </c>
      <c r="N969" s="1">
        <f t="shared" si="95"/>
        <v>1</v>
      </c>
      <c r="O969" s="1">
        <f t="shared" si="96"/>
        <v>1</v>
      </c>
      <c r="P969" s="1" t="e">
        <f>I969/(VLOOKUP($C969&amp;$E969,#REF!,5,0)*24)</f>
        <v>#REF!</v>
      </c>
      <c r="Q969" s="1" t="e">
        <f>$I969/(VLOOKUP($C969&amp;$E969,#REF!,4,0)*24)</f>
        <v>#REF!</v>
      </c>
      <c r="R969" s="1" t="e">
        <f>$J969/(VLOOKUP($C969&amp;$E969,#REF!,5,0)*24)</f>
        <v>#REF!</v>
      </c>
      <c r="S969" s="1" t="e">
        <f>$J969/(VLOOKUP($C969&amp;$E969,#REF!,4,0)*24)</f>
        <v>#REF!</v>
      </c>
      <c r="T969" s="1">
        <f>SUMIFS(Uploading_File_Generation!$F:$F,Uploading_File_Generation!$C:$C,HFE!$E969,Uploading_File_Generation!$B:$B,HFE!$C969,Uploading_File_Generation!$A:$A,HFE!$D969)*100</f>
        <v>0</v>
      </c>
      <c r="U969" s="1">
        <v>12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/>
      <c r="AE969" s="1"/>
      <c r="AF969" s="1"/>
      <c r="AG969" s="1"/>
      <c r="AH969" s="1"/>
      <c r="AI969" s="1"/>
      <c r="AJ969" s="1">
        <f t="shared" si="97"/>
        <v>0</v>
      </c>
    </row>
    <row r="970" hidden="1" spans="1:36">
      <c r="A970" s="1" t="str">
        <f t="shared" si="92"/>
        <v>Kurdi Cross44581ICR-5/INV-2</v>
      </c>
      <c r="B970" s="1" t="s">
        <v>95</v>
      </c>
      <c r="C970" s="1" t="s">
        <v>96</v>
      </c>
      <c r="D970" s="3">
        <v>44581</v>
      </c>
      <c r="E970" s="1" t="s">
        <v>102</v>
      </c>
      <c r="F970" s="1" t="e">
        <f>SUMIFS(#REF!,#REF!,HFE!$D970)/60000</f>
        <v>#REF!</v>
      </c>
      <c r="G970" s="1" t="e">
        <f>SUMIFS(#REF!,#REF!,HFE!$D970)/60000</f>
        <v>#REF!</v>
      </c>
      <c r="H970" s="1" t="e">
        <f>VLOOKUP(C970&amp;E970,#REF!,4,0)*HFE!G970</f>
        <v>#REF!</v>
      </c>
      <c r="I970" s="1">
        <f>SUMIFS(Uploading_File_Generation!$D:$D,Uploading_File_Generation!$C:$C,HFE!$E970,Uploading_File_Generation!$B:$B,HFE!$C970,Uploading_File_Generation!$A:$A,HFE!$D970)</f>
        <v>0</v>
      </c>
      <c r="J970" s="8">
        <f>SUMIFS(Uploading_File_Generation!$E:$E,Uploading_File_Generation!$C:$C,HFE!$E970,Uploading_File_Generation!$B:$B,HFE!$C970,Uploading_File_Generation!$A:$A,HFE!$D970)</f>
        <v>0</v>
      </c>
      <c r="K970" s="9" t="e">
        <f t="shared" si="93"/>
        <v>#REF!</v>
      </c>
      <c r="L970" s="9" t="e">
        <f t="shared" si="94"/>
        <v>#REF!</v>
      </c>
      <c r="M970" s="1">
        <v>0</v>
      </c>
      <c r="N970" s="1">
        <f t="shared" si="95"/>
        <v>1</v>
      </c>
      <c r="O970" s="1">
        <f t="shared" si="96"/>
        <v>1</v>
      </c>
      <c r="P970" s="1" t="e">
        <f>I970/(VLOOKUP($C970&amp;$E970,#REF!,5,0)*24)</f>
        <v>#REF!</v>
      </c>
      <c r="Q970" s="1" t="e">
        <f>$I970/(VLOOKUP($C970&amp;$E970,#REF!,4,0)*24)</f>
        <v>#REF!</v>
      </c>
      <c r="R970" s="1" t="e">
        <f>$J970/(VLOOKUP($C970&amp;$E970,#REF!,5,0)*24)</f>
        <v>#REF!</v>
      </c>
      <c r="S970" s="1" t="e">
        <f>$J970/(VLOOKUP($C970&amp;$E970,#REF!,4,0)*24)</f>
        <v>#REF!</v>
      </c>
      <c r="T970" s="1">
        <f>SUMIFS(Uploading_File_Generation!$F:$F,Uploading_File_Generation!$C:$C,HFE!$E970,Uploading_File_Generation!$B:$B,HFE!$C970,Uploading_File_Generation!$A:$A,HFE!$D970)*100</f>
        <v>0</v>
      </c>
      <c r="U970" s="1">
        <v>12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/>
      <c r="AE970" s="1"/>
      <c r="AF970" s="1"/>
      <c r="AG970" s="1"/>
      <c r="AH970" s="1"/>
      <c r="AI970" s="1"/>
      <c r="AJ970" s="1">
        <f t="shared" si="97"/>
        <v>0</v>
      </c>
    </row>
    <row r="971" hidden="1" spans="1:36">
      <c r="A971" s="1" t="str">
        <f t="shared" si="92"/>
        <v>Kurdi Cross44581ICR-5/INV-3</v>
      </c>
      <c r="B971" s="1" t="s">
        <v>95</v>
      </c>
      <c r="C971" s="1" t="s">
        <v>96</v>
      </c>
      <c r="D971" s="3">
        <v>44581</v>
      </c>
      <c r="E971" s="1" t="s">
        <v>103</v>
      </c>
      <c r="F971" s="1" t="e">
        <f>SUMIFS(#REF!,#REF!,HFE!$D971)/60000</f>
        <v>#REF!</v>
      </c>
      <c r="G971" s="1" t="e">
        <f>SUMIFS(#REF!,#REF!,HFE!$D971)/60000</f>
        <v>#REF!</v>
      </c>
      <c r="H971" s="1" t="e">
        <f>VLOOKUP(C971&amp;E971,#REF!,4,0)*HFE!G971</f>
        <v>#REF!</v>
      </c>
      <c r="I971" s="1">
        <f>SUMIFS(Uploading_File_Generation!$D:$D,Uploading_File_Generation!$C:$C,HFE!$E971,Uploading_File_Generation!$B:$B,HFE!$C971,Uploading_File_Generation!$A:$A,HFE!$D971)</f>
        <v>0</v>
      </c>
      <c r="J971" s="8">
        <f>SUMIFS(Uploading_File_Generation!$E:$E,Uploading_File_Generation!$C:$C,HFE!$E971,Uploading_File_Generation!$B:$B,HFE!$C971,Uploading_File_Generation!$A:$A,HFE!$D971)</f>
        <v>0</v>
      </c>
      <c r="K971" s="9" t="e">
        <f t="shared" si="93"/>
        <v>#REF!</v>
      </c>
      <c r="L971" s="9" t="e">
        <f t="shared" si="94"/>
        <v>#REF!</v>
      </c>
      <c r="M971" s="1">
        <v>0</v>
      </c>
      <c r="N971" s="1">
        <f t="shared" si="95"/>
        <v>1</v>
      </c>
      <c r="O971" s="1">
        <f t="shared" si="96"/>
        <v>1</v>
      </c>
      <c r="P971" s="1" t="e">
        <f>I971/(VLOOKUP($C971&amp;$E971,#REF!,5,0)*24)</f>
        <v>#REF!</v>
      </c>
      <c r="Q971" s="1" t="e">
        <f>$I971/(VLOOKUP($C971&amp;$E971,#REF!,4,0)*24)</f>
        <v>#REF!</v>
      </c>
      <c r="R971" s="1" t="e">
        <f>$J971/(VLOOKUP($C971&amp;$E971,#REF!,5,0)*24)</f>
        <v>#REF!</v>
      </c>
      <c r="S971" s="1" t="e">
        <f>$J971/(VLOOKUP($C971&amp;$E971,#REF!,4,0)*24)</f>
        <v>#REF!</v>
      </c>
      <c r="T971" s="1">
        <f>SUMIFS(Uploading_File_Generation!$F:$F,Uploading_File_Generation!$C:$C,HFE!$E971,Uploading_File_Generation!$B:$B,HFE!$C971,Uploading_File_Generation!$A:$A,HFE!$D971)*100</f>
        <v>0</v>
      </c>
      <c r="U971" s="1">
        <v>12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/>
      <c r="AE971" s="1"/>
      <c r="AF971" s="1"/>
      <c r="AG971" s="1"/>
      <c r="AH971" s="1"/>
      <c r="AI971" s="1"/>
      <c r="AJ971" s="1">
        <f t="shared" si="97"/>
        <v>0</v>
      </c>
    </row>
    <row r="972" hidden="1" spans="1:36">
      <c r="A972" s="1" t="str">
        <f t="shared" si="92"/>
        <v>Kurdi Cross44581ICR-5/INV-4</v>
      </c>
      <c r="B972" s="1" t="s">
        <v>95</v>
      </c>
      <c r="C972" s="1" t="s">
        <v>96</v>
      </c>
      <c r="D972" s="3">
        <v>44581</v>
      </c>
      <c r="E972" s="1" t="s">
        <v>104</v>
      </c>
      <c r="F972" s="1" t="e">
        <f>SUMIFS(#REF!,#REF!,HFE!$D972)/60000</f>
        <v>#REF!</v>
      </c>
      <c r="G972" s="1" t="e">
        <f>SUMIFS(#REF!,#REF!,HFE!$D972)/60000</f>
        <v>#REF!</v>
      </c>
      <c r="H972" s="1" t="e">
        <f>VLOOKUP(C972&amp;E972,#REF!,4,0)*HFE!G972</f>
        <v>#REF!</v>
      </c>
      <c r="I972" s="1">
        <f>SUMIFS(Uploading_File_Generation!$D:$D,Uploading_File_Generation!$C:$C,HFE!$E972,Uploading_File_Generation!$B:$B,HFE!$C972,Uploading_File_Generation!$A:$A,HFE!$D972)</f>
        <v>0</v>
      </c>
      <c r="J972" s="8">
        <f>SUMIFS(Uploading_File_Generation!$E:$E,Uploading_File_Generation!$C:$C,HFE!$E972,Uploading_File_Generation!$B:$B,HFE!$C972,Uploading_File_Generation!$A:$A,HFE!$D972)</f>
        <v>0</v>
      </c>
      <c r="K972" s="9" t="e">
        <f t="shared" si="93"/>
        <v>#REF!</v>
      </c>
      <c r="L972" s="9" t="e">
        <f t="shared" si="94"/>
        <v>#REF!</v>
      </c>
      <c r="M972" s="1">
        <v>0</v>
      </c>
      <c r="N972" s="1">
        <f t="shared" si="95"/>
        <v>1</v>
      </c>
      <c r="O972" s="1">
        <f t="shared" si="96"/>
        <v>1</v>
      </c>
      <c r="P972" s="1" t="e">
        <f>I972/(VLOOKUP($C972&amp;$E972,#REF!,5,0)*24)</f>
        <v>#REF!</v>
      </c>
      <c r="Q972" s="1" t="e">
        <f>$I972/(VLOOKUP($C972&amp;$E972,#REF!,4,0)*24)</f>
        <v>#REF!</v>
      </c>
      <c r="R972" s="1" t="e">
        <f>$J972/(VLOOKUP($C972&amp;$E972,#REF!,5,0)*24)</f>
        <v>#REF!</v>
      </c>
      <c r="S972" s="1" t="e">
        <f>$J972/(VLOOKUP($C972&amp;$E972,#REF!,4,0)*24)</f>
        <v>#REF!</v>
      </c>
      <c r="T972" s="1">
        <f>SUMIFS(Uploading_File_Generation!$F:$F,Uploading_File_Generation!$C:$C,HFE!$E972,Uploading_File_Generation!$B:$B,HFE!$C972,Uploading_File_Generation!$A:$A,HFE!$D972)*100</f>
        <v>0</v>
      </c>
      <c r="U972" s="1">
        <v>12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/>
      <c r="AE972" s="1"/>
      <c r="AF972" s="1"/>
      <c r="AG972" s="1"/>
      <c r="AH972" s="1"/>
      <c r="AI972" s="1"/>
      <c r="AJ972" s="1">
        <f t="shared" si="97"/>
        <v>0</v>
      </c>
    </row>
    <row r="973" hidden="1" spans="1:36">
      <c r="A973" s="1" t="str">
        <f t="shared" si="92"/>
        <v>Kurdi Cross44581ICR-6/INV-1</v>
      </c>
      <c r="B973" s="1" t="s">
        <v>95</v>
      </c>
      <c r="C973" s="1" t="s">
        <v>96</v>
      </c>
      <c r="D973" s="3">
        <v>44581</v>
      </c>
      <c r="E973" s="1" t="s">
        <v>105</v>
      </c>
      <c r="F973" s="1" t="e">
        <f>SUMIFS(#REF!,#REF!,HFE!$D973)/60000</f>
        <v>#REF!</v>
      </c>
      <c r="G973" s="1" t="e">
        <f>SUMIFS(#REF!,#REF!,HFE!$D973)/60000</f>
        <v>#REF!</v>
      </c>
      <c r="H973" s="1" t="e">
        <f>VLOOKUP(C973&amp;E973,#REF!,4,0)*HFE!G973</f>
        <v>#REF!</v>
      </c>
      <c r="I973" s="1">
        <f>SUMIFS(Uploading_File_Generation!$D:$D,Uploading_File_Generation!$C:$C,HFE!$E973,Uploading_File_Generation!$B:$B,HFE!$C973,Uploading_File_Generation!$A:$A,HFE!$D973)</f>
        <v>0</v>
      </c>
      <c r="J973" s="8">
        <f>SUMIFS(Uploading_File_Generation!$E:$E,Uploading_File_Generation!$C:$C,HFE!$E973,Uploading_File_Generation!$B:$B,HFE!$C973,Uploading_File_Generation!$A:$A,HFE!$D973)</f>
        <v>0</v>
      </c>
      <c r="K973" s="9" t="e">
        <f t="shared" si="93"/>
        <v>#REF!</v>
      </c>
      <c r="L973" s="9" t="e">
        <f t="shared" si="94"/>
        <v>#REF!</v>
      </c>
      <c r="M973" s="1">
        <v>0</v>
      </c>
      <c r="N973" s="1">
        <f t="shared" si="95"/>
        <v>1</v>
      </c>
      <c r="O973" s="1">
        <f t="shared" si="96"/>
        <v>1</v>
      </c>
      <c r="P973" s="1" t="e">
        <f>I973/(VLOOKUP($C973&amp;$E973,#REF!,5,0)*24)</f>
        <v>#REF!</v>
      </c>
      <c r="Q973" s="1" t="e">
        <f>$I973/(VLOOKUP($C973&amp;$E973,#REF!,4,0)*24)</f>
        <v>#REF!</v>
      </c>
      <c r="R973" s="1" t="e">
        <f>$J973/(VLOOKUP($C973&amp;$E973,#REF!,5,0)*24)</f>
        <v>#REF!</v>
      </c>
      <c r="S973" s="1" t="e">
        <f>$J973/(VLOOKUP($C973&amp;$E973,#REF!,4,0)*24)</f>
        <v>#REF!</v>
      </c>
      <c r="T973" s="1">
        <f>SUMIFS(Uploading_File_Generation!$F:$F,Uploading_File_Generation!$C:$C,HFE!$E973,Uploading_File_Generation!$B:$B,HFE!$C973,Uploading_File_Generation!$A:$A,HFE!$D973)*100</f>
        <v>0</v>
      </c>
      <c r="U973" s="1">
        <v>12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/>
      <c r="AE973" s="1"/>
      <c r="AF973" s="1"/>
      <c r="AG973" s="1"/>
      <c r="AH973" s="1"/>
      <c r="AI973" s="1"/>
      <c r="AJ973" s="1">
        <f t="shared" si="97"/>
        <v>0</v>
      </c>
    </row>
    <row r="974" hidden="1" spans="1:36">
      <c r="A974" s="1" t="str">
        <f t="shared" si="92"/>
        <v>Kurdi Cross44581ICR-6/INV-2</v>
      </c>
      <c r="B974" s="1" t="s">
        <v>95</v>
      </c>
      <c r="C974" s="1" t="s">
        <v>96</v>
      </c>
      <c r="D974" s="3">
        <v>44581</v>
      </c>
      <c r="E974" s="1" t="s">
        <v>106</v>
      </c>
      <c r="F974" s="1" t="e">
        <f>SUMIFS(#REF!,#REF!,HFE!$D974)/60000</f>
        <v>#REF!</v>
      </c>
      <c r="G974" s="1" t="e">
        <f>SUMIFS(#REF!,#REF!,HFE!$D974)/60000</f>
        <v>#REF!</v>
      </c>
      <c r="H974" s="1" t="e">
        <f>VLOOKUP(C974&amp;E974,#REF!,4,0)*HFE!G974</f>
        <v>#REF!</v>
      </c>
      <c r="I974" s="1">
        <f>SUMIFS(Uploading_File_Generation!$D:$D,Uploading_File_Generation!$C:$C,HFE!$E974,Uploading_File_Generation!$B:$B,HFE!$C974,Uploading_File_Generation!$A:$A,HFE!$D974)</f>
        <v>0</v>
      </c>
      <c r="J974" s="8">
        <f>SUMIFS(Uploading_File_Generation!$E:$E,Uploading_File_Generation!$C:$C,HFE!$E974,Uploading_File_Generation!$B:$B,HFE!$C974,Uploading_File_Generation!$A:$A,HFE!$D974)</f>
        <v>0</v>
      </c>
      <c r="K974" s="9" t="e">
        <f t="shared" si="93"/>
        <v>#REF!</v>
      </c>
      <c r="L974" s="9" t="e">
        <f t="shared" si="94"/>
        <v>#REF!</v>
      </c>
      <c r="M974" s="1">
        <v>0</v>
      </c>
      <c r="N974" s="1">
        <f t="shared" si="95"/>
        <v>1</v>
      </c>
      <c r="O974" s="1">
        <f t="shared" si="96"/>
        <v>1</v>
      </c>
      <c r="P974" s="1" t="e">
        <f>I974/(VLOOKUP($C974&amp;$E974,#REF!,5,0)*24)</f>
        <v>#REF!</v>
      </c>
      <c r="Q974" s="1" t="e">
        <f>$I974/(VLOOKUP($C974&amp;$E974,#REF!,4,0)*24)</f>
        <v>#REF!</v>
      </c>
      <c r="R974" s="1" t="e">
        <f>$J974/(VLOOKUP($C974&amp;$E974,#REF!,5,0)*24)</f>
        <v>#REF!</v>
      </c>
      <c r="S974" s="1" t="e">
        <f>$J974/(VLOOKUP($C974&amp;$E974,#REF!,4,0)*24)</f>
        <v>#REF!</v>
      </c>
      <c r="T974" s="1">
        <f>SUMIFS(Uploading_File_Generation!$F:$F,Uploading_File_Generation!$C:$C,HFE!$E974,Uploading_File_Generation!$B:$B,HFE!$C974,Uploading_File_Generation!$A:$A,HFE!$D974)*100</f>
        <v>0</v>
      </c>
      <c r="U974" s="1">
        <v>12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/>
      <c r="AE974" s="1"/>
      <c r="AF974" s="1"/>
      <c r="AG974" s="1"/>
      <c r="AH974" s="1"/>
      <c r="AI974" s="1"/>
      <c r="AJ974" s="1">
        <f t="shared" si="97"/>
        <v>0</v>
      </c>
    </row>
    <row r="975" hidden="1" spans="1:36">
      <c r="A975" s="1" t="str">
        <f t="shared" si="92"/>
        <v>Kurdi Cross44581ICR-6/INV-3</v>
      </c>
      <c r="B975" s="1" t="s">
        <v>95</v>
      </c>
      <c r="C975" s="1" t="s">
        <v>96</v>
      </c>
      <c r="D975" s="3">
        <v>44581</v>
      </c>
      <c r="E975" s="1" t="s">
        <v>107</v>
      </c>
      <c r="F975" s="1" t="e">
        <f>SUMIFS(#REF!,#REF!,HFE!$D975)/60000</f>
        <v>#REF!</v>
      </c>
      <c r="G975" s="1" t="e">
        <f>SUMIFS(#REF!,#REF!,HFE!$D975)/60000</f>
        <v>#REF!</v>
      </c>
      <c r="H975" s="1" t="e">
        <f>VLOOKUP(C975&amp;E975,#REF!,4,0)*HFE!G975</f>
        <v>#REF!</v>
      </c>
      <c r="I975" s="1">
        <f>SUMIFS(Uploading_File_Generation!$D:$D,Uploading_File_Generation!$C:$C,HFE!$E975,Uploading_File_Generation!$B:$B,HFE!$C975,Uploading_File_Generation!$A:$A,HFE!$D975)</f>
        <v>0</v>
      </c>
      <c r="J975" s="8">
        <f>SUMIFS(Uploading_File_Generation!$E:$E,Uploading_File_Generation!$C:$C,HFE!$E975,Uploading_File_Generation!$B:$B,HFE!$C975,Uploading_File_Generation!$A:$A,HFE!$D975)</f>
        <v>0</v>
      </c>
      <c r="K975" s="9" t="e">
        <f t="shared" si="93"/>
        <v>#REF!</v>
      </c>
      <c r="L975" s="9" t="e">
        <f t="shared" si="94"/>
        <v>#REF!</v>
      </c>
      <c r="M975" s="1">
        <v>0</v>
      </c>
      <c r="N975" s="1">
        <f t="shared" si="95"/>
        <v>1</v>
      </c>
      <c r="O975" s="1">
        <f t="shared" si="96"/>
        <v>1</v>
      </c>
      <c r="P975" s="1" t="e">
        <f>I975/(VLOOKUP($C975&amp;$E975,#REF!,5,0)*24)</f>
        <v>#REF!</v>
      </c>
      <c r="Q975" s="1" t="e">
        <f>$I975/(VLOOKUP($C975&amp;$E975,#REF!,4,0)*24)</f>
        <v>#REF!</v>
      </c>
      <c r="R975" s="1" t="e">
        <f>$J975/(VLOOKUP($C975&amp;$E975,#REF!,5,0)*24)</f>
        <v>#REF!</v>
      </c>
      <c r="S975" s="1" t="e">
        <f>$J975/(VLOOKUP($C975&amp;$E975,#REF!,4,0)*24)</f>
        <v>#REF!</v>
      </c>
      <c r="T975" s="1">
        <f>SUMIFS(Uploading_File_Generation!$F:$F,Uploading_File_Generation!$C:$C,HFE!$E975,Uploading_File_Generation!$B:$B,HFE!$C975,Uploading_File_Generation!$A:$A,HFE!$D975)*100</f>
        <v>0</v>
      </c>
      <c r="U975" s="1">
        <v>12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/>
      <c r="AE975" s="1"/>
      <c r="AF975" s="1"/>
      <c r="AG975" s="1"/>
      <c r="AH975" s="1"/>
      <c r="AI975" s="1"/>
      <c r="AJ975" s="1">
        <f t="shared" si="97"/>
        <v>0</v>
      </c>
    </row>
    <row r="976" hidden="1" spans="1:36">
      <c r="A976" s="1" t="str">
        <f t="shared" si="92"/>
        <v>Kurdi Cross44581ICR-6/INV-4</v>
      </c>
      <c r="B976" s="1" t="s">
        <v>95</v>
      </c>
      <c r="C976" s="1" t="s">
        <v>96</v>
      </c>
      <c r="D976" s="3">
        <v>44581</v>
      </c>
      <c r="E976" s="1" t="s">
        <v>108</v>
      </c>
      <c r="F976" s="1" t="e">
        <f>SUMIFS(#REF!,#REF!,HFE!$D976)/60000</f>
        <v>#REF!</v>
      </c>
      <c r="G976" s="1" t="e">
        <f>SUMIFS(#REF!,#REF!,HFE!$D976)/60000</f>
        <v>#REF!</v>
      </c>
      <c r="H976" s="1" t="e">
        <f>VLOOKUP(C976&amp;E976,#REF!,4,0)*HFE!G976</f>
        <v>#REF!</v>
      </c>
      <c r="I976" s="1">
        <f>SUMIFS(Uploading_File_Generation!$D:$D,Uploading_File_Generation!$C:$C,HFE!$E976,Uploading_File_Generation!$B:$B,HFE!$C976,Uploading_File_Generation!$A:$A,HFE!$D976)</f>
        <v>0</v>
      </c>
      <c r="J976" s="8">
        <f>SUMIFS(Uploading_File_Generation!$E:$E,Uploading_File_Generation!$C:$C,HFE!$E976,Uploading_File_Generation!$B:$B,HFE!$C976,Uploading_File_Generation!$A:$A,HFE!$D976)</f>
        <v>0</v>
      </c>
      <c r="K976" s="9" t="e">
        <f t="shared" si="93"/>
        <v>#REF!</v>
      </c>
      <c r="L976" s="9" t="e">
        <f t="shared" si="94"/>
        <v>#REF!</v>
      </c>
      <c r="M976" s="1">
        <v>0</v>
      </c>
      <c r="N976" s="1">
        <f t="shared" si="95"/>
        <v>1</v>
      </c>
      <c r="O976" s="1">
        <f t="shared" si="96"/>
        <v>1</v>
      </c>
      <c r="P976" s="1" t="e">
        <f>I976/(VLOOKUP($C976&amp;$E976,#REF!,5,0)*24)</f>
        <v>#REF!</v>
      </c>
      <c r="Q976" s="1" t="e">
        <f>$I976/(VLOOKUP($C976&amp;$E976,#REF!,4,0)*24)</f>
        <v>#REF!</v>
      </c>
      <c r="R976" s="1" t="e">
        <f>$J976/(VLOOKUP($C976&amp;$E976,#REF!,5,0)*24)</f>
        <v>#REF!</v>
      </c>
      <c r="S976" s="1" t="e">
        <f>$J976/(VLOOKUP($C976&amp;$E976,#REF!,4,0)*24)</f>
        <v>#REF!</v>
      </c>
      <c r="T976" s="1">
        <f>SUMIFS(Uploading_File_Generation!$F:$F,Uploading_File_Generation!$C:$C,HFE!$E976,Uploading_File_Generation!$B:$B,HFE!$C976,Uploading_File_Generation!$A:$A,HFE!$D976)*100</f>
        <v>0</v>
      </c>
      <c r="U976" s="1">
        <v>12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/>
      <c r="AE976" s="1"/>
      <c r="AF976" s="1"/>
      <c r="AG976" s="1"/>
      <c r="AH976" s="1"/>
      <c r="AI976" s="1"/>
      <c r="AJ976" s="1">
        <f t="shared" si="97"/>
        <v>0</v>
      </c>
    </row>
    <row r="977" hidden="1" spans="1:36">
      <c r="A977" s="1" t="str">
        <f t="shared" si="92"/>
        <v>Kurdi Cross44581ICR-7/INV-1</v>
      </c>
      <c r="B977" s="1" t="s">
        <v>95</v>
      </c>
      <c r="C977" s="1" t="s">
        <v>96</v>
      </c>
      <c r="D977" s="3">
        <v>44581</v>
      </c>
      <c r="E977" s="1" t="s">
        <v>109</v>
      </c>
      <c r="F977" s="1" t="e">
        <f>SUMIFS(#REF!,#REF!,HFE!$D977)/60000</f>
        <v>#REF!</v>
      </c>
      <c r="G977" s="1" t="e">
        <f>SUMIFS(#REF!,#REF!,HFE!$D977)/60000</f>
        <v>#REF!</v>
      </c>
      <c r="H977" s="1" t="e">
        <f>VLOOKUP(C977&amp;E977,#REF!,4,0)*HFE!G977</f>
        <v>#REF!</v>
      </c>
      <c r="I977" s="1">
        <f>SUMIFS(Uploading_File_Generation!$D:$D,Uploading_File_Generation!$C:$C,HFE!$E977,Uploading_File_Generation!$B:$B,HFE!$C977,Uploading_File_Generation!$A:$A,HFE!$D977)</f>
        <v>0</v>
      </c>
      <c r="J977" s="8">
        <f>SUMIFS(Uploading_File_Generation!$E:$E,Uploading_File_Generation!$C:$C,HFE!$E977,Uploading_File_Generation!$B:$B,HFE!$C977,Uploading_File_Generation!$A:$A,HFE!$D977)</f>
        <v>0</v>
      </c>
      <c r="K977" s="9" t="e">
        <f t="shared" si="93"/>
        <v>#REF!</v>
      </c>
      <c r="L977" s="9" t="e">
        <f t="shared" si="94"/>
        <v>#REF!</v>
      </c>
      <c r="M977" s="1">
        <v>0</v>
      </c>
      <c r="N977" s="1">
        <f t="shared" si="95"/>
        <v>1</v>
      </c>
      <c r="O977" s="1">
        <f t="shared" si="96"/>
        <v>1</v>
      </c>
      <c r="P977" s="1" t="e">
        <f>I977/(VLOOKUP($C977&amp;$E977,#REF!,5,0)*24)</f>
        <v>#REF!</v>
      </c>
      <c r="Q977" s="1" t="e">
        <f>$I977/(VLOOKUP($C977&amp;$E977,#REF!,4,0)*24)</f>
        <v>#REF!</v>
      </c>
      <c r="R977" s="1" t="e">
        <f>$J977/(VLOOKUP($C977&amp;$E977,#REF!,5,0)*24)</f>
        <v>#REF!</v>
      </c>
      <c r="S977" s="1" t="e">
        <f>$J977/(VLOOKUP($C977&amp;$E977,#REF!,4,0)*24)</f>
        <v>#REF!</v>
      </c>
      <c r="T977" s="1">
        <f>SUMIFS(Uploading_File_Generation!$F:$F,Uploading_File_Generation!$C:$C,HFE!$E977,Uploading_File_Generation!$B:$B,HFE!$C977,Uploading_File_Generation!$A:$A,HFE!$D977)*100</f>
        <v>0</v>
      </c>
      <c r="U977" s="1">
        <v>12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/>
      <c r="AE977" s="1"/>
      <c r="AF977" s="1"/>
      <c r="AG977" s="1"/>
      <c r="AH977" s="1"/>
      <c r="AI977" s="1"/>
      <c r="AJ977" s="1">
        <f t="shared" si="97"/>
        <v>0</v>
      </c>
    </row>
    <row r="978" hidden="1" spans="1:36">
      <c r="A978" s="1" t="str">
        <f t="shared" si="92"/>
        <v>Kurdi Cross44581ICR-7/INV-2</v>
      </c>
      <c r="B978" s="1" t="s">
        <v>95</v>
      </c>
      <c r="C978" s="1" t="s">
        <v>96</v>
      </c>
      <c r="D978" s="3">
        <v>44581</v>
      </c>
      <c r="E978" s="1" t="s">
        <v>110</v>
      </c>
      <c r="F978" s="1" t="e">
        <f>SUMIFS(#REF!,#REF!,HFE!$D978)/60000</f>
        <v>#REF!</v>
      </c>
      <c r="G978" s="1" t="e">
        <f>SUMIFS(#REF!,#REF!,HFE!$D978)/60000</f>
        <v>#REF!</v>
      </c>
      <c r="H978" s="1" t="e">
        <f>VLOOKUP(C978&amp;E978,#REF!,4,0)*HFE!G978</f>
        <v>#REF!</v>
      </c>
      <c r="I978" s="1">
        <f>SUMIFS(Uploading_File_Generation!$D:$D,Uploading_File_Generation!$C:$C,HFE!$E978,Uploading_File_Generation!$B:$B,HFE!$C978,Uploading_File_Generation!$A:$A,HFE!$D978)</f>
        <v>0</v>
      </c>
      <c r="J978" s="8">
        <f>SUMIFS(Uploading_File_Generation!$E:$E,Uploading_File_Generation!$C:$C,HFE!$E978,Uploading_File_Generation!$B:$B,HFE!$C978,Uploading_File_Generation!$A:$A,HFE!$D978)</f>
        <v>0</v>
      </c>
      <c r="K978" s="9" t="e">
        <f t="shared" si="93"/>
        <v>#REF!</v>
      </c>
      <c r="L978" s="9" t="e">
        <f t="shared" si="94"/>
        <v>#REF!</v>
      </c>
      <c r="M978" s="1">
        <v>0</v>
      </c>
      <c r="N978" s="1">
        <f t="shared" si="95"/>
        <v>1</v>
      </c>
      <c r="O978" s="1">
        <f t="shared" si="96"/>
        <v>1</v>
      </c>
      <c r="P978" s="1" t="e">
        <f>I978/(VLOOKUP($C978&amp;$E978,#REF!,5,0)*24)</f>
        <v>#REF!</v>
      </c>
      <c r="Q978" s="1" t="e">
        <f>$I978/(VLOOKUP($C978&amp;$E978,#REF!,4,0)*24)</f>
        <v>#REF!</v>
      </c>
      <c r="R978" s="1" t="e">
        <f>$J978/(VLOOKUP($C978&amp;$E978,#REF!,5,0)*24)</f>
        <v>#REF!</v>
      </c>
      <c r="S978" s="1" t="e">
        <f>$J978/(VLOOKUP($C978&amp;$E978,#REF!,4,0)*24)</f>
        <v>#REF!</v>
      </c>
      <c r="T978" s="1">
        <f>SUMIFS(Uploading_File_Generation!$F:$F,Uploading_File_Generation!$C:$C,HFE!$E978,Uploading_File_Generation!$B:$B,HFE!$C978,Uploading_File_Generation!$A:$A,HFE!$D978)*100</f>
        <v>0</v>
      </c>
      <c r="U978" s="1">
        <v>12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/>
      <c r="AE978" s="1"/>
      <c r="AF978" s="1"/>
      <c r="AG978" s="1"/>
      <c r="AH978" s="1"/>
      <c r="AI978" s="1"/>
      <c r="AJ978" s="1">
        <f t="shared" si="97"/>
        <v>0</v>
      </c>
    </row>
    <row r="979" hidden="1" spans="1:36">
      <c r="A979" s="1" t="str">
        <f t="shared" si="92"/>
        <v>Kurdi Cross44581ICR-7/INV-3</v>
      </c>
      <c r="B979" s="1" t="s">
        <v>95</v>
      </c>
      <c r="C979" s="1" t="s">
        <v>96</v>
      </c>
      <c r="D979" s="3">
        <v>44581</v>
      </c>
      <c r="E979" s="1" t="s">
        <v>111</v>
      </c>
      <c r="F979" s="1" t="e">
        <f>SUMIFS(#REF!,#REF!,HFE!$D979)/60000</f>
        <v>#REF!</v>
      </c>
      <c r="G979" s="1" t="e">
        <f>SUMIFS(#REF!,#REF!,HFE!$D979)/60000</f>
        <v>#REF!</v>
      </c>
      <c r="H979" s="1" t="e">
        <f>VLOOKUP(C979&amp;E979,#REF!,4,0)*HFE!G979</f>
        <v>#REF!</v>
      </c>
      <c r="I979" s="1">
        <f>SUMIFS(Uploading_File_Generation!$D:$D,Uploading_File_Generation!$C:$C,HFE!$E979,Uploading_File_Generation!$B:$B,HFE!$C979,Uploading_File_Generation!$A:$A,HFE!$D979)</f>
        <v>0</v>
      </c>
      <c r="J979" s="8">
        <f>SUMIFS(Uploading_File_Generation!$E:$E,Uploading_File_Generation!$C:$C,HFE!$E979,Uploading_File_Generation!$B:$B,HFE!$C979,Uploading_File_Generation!$A:$A,HFE!$D979)</f>
        <v>0</v>
      </c>
      <c r="K979" s="9" t="e">
        <f t="shared" si="93"/>
        <v>#REF!</v>
      </c>
      <c r="L979" s="9" t="e">
        <f t="shared" si="94"/>
        <v>#REF!</v>
      </c>
      <c r="M979" s="1">
        <v>0</v>
      </c>
      <c r="N979" s="1">
        <f t="shared" si="95"/>
        <v>1</v>
      </c>
      <c r="O979" s="1">
        <f t="shared" si="96"/>
        <v>1</v>
      </c>
      <c r="P979" s="1" t="e">
        <f>I979/(VLOOKUP($C979&amp;$E979,#REF!,5,0)*24)</f>
        <v>#REF!</v>
      </c>
      <c r="Q979" s="1" t="e">
        <f>$I979/(VLOOKUP($C979&amp;$E979,#REF!,4,0)*24)</f>
        <v>#REF!</v>
      </c>
      <c r="R979" s="1" t="e">
        <f>$J979/(VLOOKUP($C979&amp;$E979,#REF!,5,0)*24)</f>
        <v>#REF!</v>
      </c>
      <c r="S979" s="1" t="e">
        <f>$J979/(VLOOKUP($C979&amp;$E979,#REF!,4,0)*24)</f>
        <v>#REF!</v>
      </c>
      <c r="T979" s="1">
        <f>SUMIFS(Uploading_File_Generation!$F:$F,Uploading_File_Generation!$C:$C,HFE!$E979,Uploading_File_Generation!$B:$B,HFE!$C979,Uploading_File_Generation!$A:$A,HFE!$D979)*100</f>
        <v>0</v>
      </c>
      <c r="U979" s="1">
        <v>12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/>
      <c r="AE979" s="1"/>
      <c r="AF979" s="1"/>
      <c r="AG979" s="1"/>
      <c r="AH979" s="1"/>
      <c r="AI979" s="1"/>
      <c r="AJ979" s="1">
        <f t="shared" si="97"/>
        <v>0</v>
      </c>
    </row>
    <row r="980" hidden="1" spans="1:36">
      <c r="A980" s="1" t="str">
        <f t="shared" si="92"/>
        <v>Kurdi Cross44581ICR-7/INV-4</v>
      </c>
      <c r="B980" s="1" t="s">
        <v>95</v>
      </c>
      <c r="C980" s="1" t="s">
        <v>96</v>
      </c>
      <c r="D980" s="3">
        <v>44581</v>
      </c>
      <c r="E980" s="1" t="s">
        <v>112</v>
      </c>
      <c r="F980" s="1" t="e">
        <f>SUMIFS(#REF!,#REF!,HFE!$D980)/60000</f>
        <v>#REF!</v>
      </c>
      <c r="G980" s="1" t="e">
        <f>SUMIFS(#REF!,#REF!,HFE!$D980)/60000</f>
        <v>#REF!</v>
      </c>
      <c r="H980" s="1" t="e">
        <f>VLOOKUP(C980&amp;E980,#REF!,4,0)*HFE!G980</f>
        <v>#REF!</v>
      </c>
      <c r="I980" s="1">
        <f>SUMIFS(Uploading_File_Generation!$D:$D,Uploading_File_Generation!$C:$C,HFE!$E980,Uploading_File_Generation!$B:$B,HFE!$C980,Uploading_File_Generation!$A:$A,HFE!$D980)</f>
        <v>0</v>
      </c>
      <c r="J980" s="8">
        <f>SUMIFS(Uploading_File_Generation!$E:$E,Uploading_File_Generation!$C:$C,HFE!$E980,Uploading_File_Generation!$B:$B,HFE!$C980,Uploading_File_Generation!$A:$A,HFE!$D980)</f>
        <v>0</v>
      </c>
      <c r="K980" s="9" t="e">
        <f t="shared" si="93"/>
        <v>#REF!</v>
      </c>
      <c r="L980" s="9" t="e">
        <f t="shared" si="94"/>
        <v>#REF!</v>
      </c>
      <c r="M980" s="1">
        <v>0</v>
      </c>
      <c r="N980" s="1">
        <f t="shared" si="95"/>
        <v>1</v>
      </c>
      <c r="O980" s="1">
        <f t="shared" si="96"/>
        <v>1</v>
      </c>
      <c r="P980" s="1" t="e">
        <f>I980/(VLOOKUP($C980&amp;$E980,#REF!,5,0)*24)</f>
        <v>#REF!</v>
      </c>
      <c r="Q980" s="1" t="e">
        <f>$I980/(VLOOKUP($C980&amp;$E980,#REF!,4,0)*24)</f>
        <v>#REF!</v>
      </c>
      <c r="R980" s="1" t="e">
        <f>$J980/(VLOOKUP($C980&amp;$E980,#REF!,5,0)*24)</f>
        <v>#REF!</v>
      </c>
      <c r="S980" s="1" t="e">
        <f>$J980/(VLOOKUP($C980&amp;$E980,#REF!,4,0)*24)</f>
        <v>#REF!</v>
      </c>
      <c r="T980" s="1">
        <f>SUMIFS(Uploading_File_Generation!$F:$F,Uploading_File_Generation!$C:$C,HFE!$E980,Uploading_File_Generation!$B:$B,HFE!$C980,Uploading_File_Generation!$A:$A,HFE!$D980)*100</f>
        <v>0</v>
      </c>
      <c r="U980" s="1">
        <v>12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/>
      <c r="AE980" s="1"/>
      <c r="AF980" s="1"/>
      <c r="AG980" s="1"/>
      <c r="AH980" s="1"/>
      <c r="AI980" s="1"/>
      <c r="AJ980" s="1">
        <f t="shared" si="97"/>
        <v>0</v>
      </c>
    </row>
    <row r="981" hidden="1" spans="1:36">
      <c r="A981" s="1" t="str">
        <f t="shared" si="92"/>
        <v>Kurdi Cross44581ICR-8/INV-1</v>
      </c>
      <c r="B981" s="1" t="s">
        <v>95</v>
      </c>
      <c r="C981" s="1" t="s">
        <v>96</v>
      </c>
      <c r="D981" s="3">
        <v>44581</v>
      </c>
      <c r="E981" s="1" t="s">
        <v>113</v>
      </c>
      <c r="F981" s="1" t="e">
        <f>SUMIFS(#REF!,#REF!,HFE!$D981)/60000</f>
        <v>#REF!</v>
      </c>
      <c r="G981" s="1" t="e">
        <f>SUMIFS(#REF!,#REF!,HFE!$D981)/60000</f>
        <v>#REF!</v>
      </c>
      <c r="H981" s="1" t="e">
        <f>VLOOKUP(C981&amp;E981,#REF!,4,0)*HFE!G981</f>
        <v>#REF!</v>
      </c>
      <c r="I981" s="1">
        <f>SUMIFS(Uploading_File_Generation!$D:$D,Uploading_File_Generation!$C:$C,HFE!$E981,Uploading_File_Generation!$B:$B,HFE!$C981,Uploading_File_Generation!$A:$A,HFE!$D981)</f>
        <v>0</v>
      </c>
      <c r="J981" s="8">
        <f>SUMIFS(Uploading_File_Generation!$E:$E,Uploading_File_Generation!$C:$C,HFE!$E981,Uploading_File_Generation!$B:$B,HFE!$C981,Uploading_File_Generation!$A:$A,HFE!$D981)</f>
        <v>0</v>
      </c>
      <c r="K981" s="9" t="e">
        <f t="shared" si="93"/>
        <v>#REF!</v>
      </c>
      <c r="L981" s="9" t="e">
        <f t="shared" si="94"/>
        <v>#REF!</v>
      </c>
      <c r="M981" s="1">
        <v>0</v>
      </c>
      <c r="N981" s="1">
        <f t="shared" si="95"/>
        <v>1</v>
      </c>
      <c r="O981" s="1">
        <f t="shared" si="96"/>
        <v>1</v>
      </c>
      <c r="P981" s="1" t="e">
        <f>I981/(VLOOKUP($C981&amp;$E981,#REF!,5,0)*24)</f>
        <v>#REF!</v>
      </c>
      <c r="Q981" s="1" t="e">
        <f>$I981/(VLOOKUP($C981&amp;$E981,#REF!,4,0)*24)</f>
        <v>#REF!</v>
      </c>
      <c r="R981" s="1" t="e">
        <f>$J981/(VLOOKUP($C981&amp;$E981,#REF!,5,0)*24)</f>
        <v>#REF!</v>
      </c>
      <c r="S981" s="1" t="e">
        <f>$J981/(VLOOKUP($C981&amp;$E981,#REF!,4,0)*24)</f>
        <v>#REF!</v>
      </c>
      <c r="T981" s="1">
        <f>SUMIFS(Uploading_File_Generation!$F:$F,Uploading_File_Generation!$C:$C,HFE!$E981,Uploading_File_Generation!$B:$B,HFE!$C981,Uploading_File_Generation!$A:$A,HFE!$D981)*100</f>
        <v>0</v>
      </c>
      <c r="U981" s="1">
        <v>12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/>
      <c r="AE981" s="1"/>
      <c r="AF981" s="1"/>
      <c r="AG981" s="1"/>
      <c r="AH981" s="1"/>
      <c r="AI981" s="1"/>
      <c r="AJ981" s="1">
        <f t="shared" si="97"/>
        <v>0</v>
      </c>
    </row>
    <row r="982" hidden="1" spans="1:36">
      <c r="A982" s="1" t="str">
        <f t="shared" si="92"/>
        <v>Kurdi Cross44581ICR-8/INV-2</v>
      </c>
      <c r="B982" s="1" t="s">
        <v>95</v>
      </c>
      <c r="C982" s="1" t="s">
        <v>96</v>
      </c>
      <c r="D982" s="3">
        <v>44581</v>
      </c>
      <c r="E982" s="1" t="s">
        <v>114</v>
      </c>
      <c r="F982" s="1" t="e">
        <f>SUMIFS(#REF!,#REF!,HFE!$D982)/60000</f>
        <v>#REF!</v>
      </c>
      <c r="G982" s="1" t="e">
        <f>SUMIFS(#REF!,#REF!,HFE!$D982)/60000</f>
        <v>#REF!</v>
      </c>
      <c r="H982" s="1" t="e">
        <f>VLOOKUP(C982&amp;E982,#REF!,4,0)*HFE!G982</f>
        <v>#REF!</v>
      </c>
      <c r="I982" s="1">
        <f>SUMIFS(Uploading_File_Generation!$D:$D,Uploading_File_Generation!$C:$C,HFE!$E982,Uploading_File_Generation!$B:$B,HFE!$C982,Uploading_File_Generation!$A:$A,HFE!$D982)</f>
        <v>0</v>
      </c>
      <c r="J982" s="8">
        <f>SUMIFS(Uploading_File_Generation!$E:$E,Uploading_File_Generation!$C:$C,HFE!$E982,Uploading_File_Generation!$B:$B,HFE!$C982,Uploading_File_Generation!$A:$A,HFE!$D982)</f>
        <v>0</v>
      </c>
      <c r="K982" s="9" t="e">
        <f t="shared" si="93"/>
        <v>#REF!</v>
      </c>
      <c r="L982" s="9" t="e">
        <f t="shared" si="94"/>
        <v>#REF!</v>
      </c>
      <c r="M982" s="1">
        <v>0</v>
      </c>
      <c r="N982" s="1">
        <f t="shared" si="95"/>
        <v>1</v>
      </c>
      <c r="O982" s="1">
        <f t="shared" si="96"/>
        <v>1</v>
      </c>
      <c r="P982" s="1" t="e">
        <f>I982/(VLOOKUP($C982&amp;$E982,#REF!,5,0)*24)</f>
        <v>#REF!</v>
      </c>
      <c r="Q982" s="1" t="e">
        <f>$I982/(VLOOKUP($C982&amp;$E982,#REF!,4,0)*24)</f>
        <v>#REF!</v>
      </c>
      <c r="R982" s="1" t="e">
        <f>$J982/(VLOOKUP($C982&amp;$E982,#REF!,5,0)*24)</f>
        <v>#REF!</v>
      </c>
      <c r="S982" s="1" t="e">
        <f>$J982/(VLOOKUP($C982&amp;$E982,#REF!,4,0)*24)</f>
        <v>#REF!</v>
      </c>
      <c r="T982" s="1">
        <f>SUMIFS(Uploading_File_Generation!$F:$F,Uploading_File_Generation!$C:$C,HFE!$E982,Uploading_File_Generation!$B:$B,HFE!$C982,Uploading_File_Generation!$A:$A,HFE!$D982)*100</f>
        <v>0</v>
      </c>
      <c r="U982" s="1">
        <v>12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/>
      <c r="AE982" s="1"/>
      <c r="AF982" s="1"/>
      <c r="AG982" s="1"/>
      <c r="AH982" s="1"/>
      <c r="AI982" s="1"/>
      <c r="AJ982" s="1">
        <f t="shared" si="97"/>
        <v>0</v>
      </c>
    </row>
    <row r="983" hidden="1" spans="1:36">
      <c r="A983" s="1" t="str">
        <f t="shared" si="92"/>
        <v>Kurdi Cross44581ICR-8/INV-3</v>
      </c>
      <c r="B983" s="1" t="s">
        <v>95</v>
      </c>
      <c r="C983" s="1" t="s">
        <v>96</v>
      </c>
      <c r="D983" s="3">
        <v>44581</v>
      </c>
      <c r="E983" s="1" t="s">
        <v>115</v>
      </c>
      <c r="F983" s="1" t="e">
        <f>SUMIFS(#REF!,#REF!,HFE!$D983)/60000</f>
        <v>#REF!</v>
      </c>
      <c r="G983" s="1" t="e">
        <f>SUMIFS(#REF!,#REF!,HFE!$D983)/60000</f>
        <v>#REF!</v>
      </c>
      <c r="H983" s="1" t="e">
        <f>VLOOKUP(C983&amp;E983,#REF!,4,0)*HFE!G983</f>
        <v>#REF!</v>
      </c>
      <c r="I983" s="1">
        <f>SUMIFS(Uploading_File_Generation!$D:$D,Uploading_File_Generation!$C:$C,HFE!$E983,Uploading_File_Generation!$B:$B,HFE!$C983,Uploading_File_Generation!$A:$A,HFE!$D983)</f>
        <v>0</v>
      </c>
      <c r="J983" s="8">
        <f>SUMIFS(Uploading_File_Generation!$E:$E,Uploading_File_Generation!$C:$C,HFE!$E983,Uploading_File_Generation!$B:$B,HFE!$C983,Uploading_File_Generation!$A:$A,HFE!$D983)</f>
        <v>0</v>
      </c>
      <c r="K983" s="9" t="e">
        <f t="shared" si="93"/>
        <v>#REF!</v>
      </c>
      <c r="L983" s="9" t="e">
        <f t="shared" si="94"/>
        <v>#REF!</v>
      </c>
      <c r="M983" s="1">
        <v>0</v>
      </c>
      <c r="N983" s="1">
        <f t="shared" si="95"/>
        <v>1</v>
      </c>
      <c r="O983" s="1">
        <f t="shared" si="96"/>
        <v>1</v>
      </c>
      <c r="P983" s="1" t="e">
        <f>I983/(VLOOKUP($C983&amp;$E983,#REF!,5,0)*24)</f>
        <v>#REF!</v>
      </c>
      <c r="Q983" s="1" t="e">
        <f>$I983/(VLOOKUP($C983&amp;$E983,#REF!,4,0)*24)</f>
        <v>#REF!</v>
      </c>
      <c r="R983" s="1" t="e">
        <f>$J983/(VLOOKUP($C983&amp;$E983,#REF!,5,0)*24)</f>
        <v>#REF!</v>
      </c>
      <c r="S983" s="1" t="e">
        <f>$J983/(VLOOKUP($C983&amp;$E983,#REF!,4,0)*24)</f>
        <v>#REF!</v>
      </c>
      <c r="T983" s="1">
        <f>SUMIFS(Uploading_File_Generation!$F:$F,Uploading_File_Generation!$C:$C,HFE!$E983,Uploading_File_Generation!$B:$B,HFE!$C983,Uploading_File_Generation!$A:$A,HFE!$D983)*100</f>
        <v>0</v>
      </c>
      <c r="U983" s="1">
        <v>12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/>
      <c r="AE983" s="1"/>
      <c r="AF983" s="1"/>
      <c r="AG983" s="1"/>
      <c r="AH983" s="1"/>
      <c r="AI983" s="1"/>
      <c r="AJ983" s="1">
        <f t="shared" si="97"/>
        <v>0</v>
      </c>
    </row>
    <row r="984" hidden="1" spans="1:36">
      <c r="A984" s="1" t="str">
        <f t="shared" si="92"/>
        <v>Kurdi Cross44581ICR-8/INV-4</v>
      </c>
      <c r="B984" s="1" t="s">
        <v>95</v>
      </c>
      <c r="C984" s="1" t="s">
        <v>96</v>
      </c>
      <c r="D984" s="3">
        <v>44581</v>
      </c>
      <c r="E984" s="1" t="s">
        <v>116</v>
      </c>
      <c r="F984" s="1" t="e">
        <f>SUMIFS(#REF!,#REF!,HFE!$D984)/60000</f>
        <v>#REF!</v>
      </c>
      <c r="G984" s="1" t="e">
        <f>SUMIFS(#REF!,#REF!,HFE!$D984)/60000</f>
        <v>#REF!</v>
      </c>
      <c r="H984" s="1" t="e">
        <f>VLOOKUP(C984&amp;E984,#REF!,4,0)*HFE!G984</f>
        <v>#REF!</v>
      </c>
      <c r="I984" s="1">
        <f>SUMIFS(Uploading_File_Generation!$D:$D,Uploading_File_Generation!$C:$C,HFE!$E984,Uploading_File_Generation!$B:$B,HFE!$C984,Uploading_File_Generation!$A:$A,HFE!$D984)</f>
        <v>0</v>
      </c>
      <c r="J984" s="8">
        <f>SUMIFS(Uploading_File_Generation!$E:$E,Uploading_File_Generation!$C:$C,HFE!$E984,Uploading_File_Generation!$B:$B,HFE!$C984,Uploading_File_Generation!$A:$A,HFE!$D984)</f>
        <v>0</v>
      </c>
      <c r="K984" s="9" t="e">
        <f t="shared" si="93"/>
        <v>#REF!</v>
      </c>
      <c r="L984" s="9" t="e">
        <f t="shared" si="94"/>
        <v>#REF!</v>
      </c>
      <c r="M984" s="1">
        <v>0</v>
      </c>
      <c r="N984" s="1">
        <f t="shared" si="95"/>
        <v>1</v>
      </c>
      <c r="O984" s="1">
        <f t="shared" si="96"/>
        <v>1</v>
      </c>
      <c r="P984" s="1" t="e">
        <f>I984/(VLOOKUP($C984&amp;$E984,#REF!,5,0)*24)</f>
        <v>#REF!</v>
      </c>
      <c r="Q984" s="1" t="e">
        <f>$I984/(VLOOKUP($C984&amp;$E984,#REF!,4,0)*24)</f>
        <v>#REF!</v>
      </c>
      <c r="R984" s="1" t="e">
        <f>$J984/(VLOOKUP($C984&amp;$E984,#REF!,5,0)*24)</f>
        <v>#REF!</v>
      </c>
      <c r="S984" s="1" t="e">
        <f>$J984/(VLOOKUP($C984&amp;$E984,#REF!,4,0)*24)</f>
        <v>#REF!</v>
      </c>
      <c r="T984" s="1">
        <f>SUMIFS(Uploading_File_Generation!$F:$F,Uploading_File_Generation!$C:$C,HFE!$E984,Uploading_File_Generation!$B:$B,HFE!$C984,Uploading_File_Generation!$A:$A,HFE!$D984)*100</f>
        <v>0</v>
      </c>
      <c r="U984" s="1">
        <v>12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/>
      <c r="AE984" s="1"/>
      <c r="AF984" s="1"/>
      <c r="AG984" s="1"/>
      <c r="AH984" s="1"/>
      <c r="AI984" s="1"/>
      <c r="AJ984" s="1">
        <f t="shared" si="97"/>
        <v>0</v>
      </c>
    </row>
    <row r="985" hidden="1" spans="1:36">
      <c r="A985" s="1" t="str">
        <f t="shared" si="92"/>
        <v>Kurdi Cross44581ICR-9/INV-1</v>
      </c>
      <c r="B985" s="1" t="s">
        <v>95</v>
      </c>
      <c r="C985" s="1" t="s">
        <v>96</v>
      </c>
      <c r="D985" s="3">
        <v>44581</v>
      </c>
      <c r="E985" s="1" t="s">
        <v>117</v>
      </c>
      <c r="F985" s="1" t="e">
        <f>SUMIFS(#REF!,#REF!,HFE!$D985)/60000</f>
        <v>#REF!</v>
      </c>
      <c r="G985" s="1" t="e">
        <f>SUMIFS(#REF!,#REF!,HFE!$D985)/60000</f>
        <v>#REF!</v>
      </c>
      <c r="H985" s="1" t="e">
        <f>VLOOKUP(C985&amp;E985,#REF!,4,0)*HFE!G985</f>
        <v>#REF!</v>
      </c>
      <c r="I985" s="1">
        <f>SUMIFS(Uploading_File_Generation!$D:$D,Uploading_File_Generation!$C:$C,HFE!$E985,Uploading_File_Generation!$B:$B,HFE!$C985,Uploading_File_Generation!$A:$A,HFE!$D985)</f>
        <v>0</v>
      </c>
      <c r="J985" s="8">
        <f>SUMIFS(Uploading_File_Generation!$E:$E,Uploading_File_Generation!$C:$C,HFE!$E985,Uploading_File_Generation!$B:$B,HFE!$C985,Uploading_File_Generation!$A:$A,HFE!$D985)</f>
        <v>0</v>
      </c>
      <c r="K985" s="9" t="e">
        <f t="shared" si="93"/>
        <v>#REF!</v>
      </c>
      <c r="L985" s="9" t="e">
        <f t="shared" si="94"/>
        <v>#REF!</v>
      </c>
      <c r="M985" s="1">
        <v>0</v>
      </c>
      <c r="N985" s="1">
        <f t="shared" si="95"/>
        <v>1</v>
      </c>
      <c r="O985" s="1">
        <f t="shared" si="96"/>
        <v>1</v>
      </c>
      <c r="P985" s="1" t="e">
        <f>I985/(VLOOKUP($C985&amp;$E985,#REF!,5,0)*24)</f>
        <v>#REF!</v>
      </c>
      <c r="Q985" s="1" t="e">
        <f>$I985/(VLOOKUP($C985&amp;$E985,#REF!,4,0)*24)</f>
        <v>#REF!</v>
      </c>
      <c r="R985" s="1" t="e">
        <f>$J985/(VLOOKUP($C985&amp;$E985,#REF!,5,0)*24)</f>
        <v>#REF!</v>
      </c>
      <c r="S985" s="1" t="e">
        <f>$J985/(VLOOKUP($C985&amp;$E985,#REF!,4,0)*24)</f>
        <v>#REF!</v>
      </c>
      <c r="T985" s="1">
        <f>SUMIFS(Uploading_File_Generation!$F:$F,Uploading_File_Generation!$C:$C,HFE!$E985,Uploading_File_Generation!$B:$B,HFE!$C985,Uploading_File_Generation!$A:$A,HFE!$D985)*100</f>
        <v>0</v>
      </c>
      <c r="U985" s="1">
        <v>12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/>
      <c r="AE985" s="1"/>
      <c r="AF985" s="1"/>
      <c r="AG985" s="1"/>
      <c r="AH985" s="1"/>
      <c r="AI985" s="1"/>
      <c r="AJ985" s="1">
        <f t="shared" si="97"/>
        <v>0</v>
      </c>
    </row>
    <row r="986" hidden="1" spans="1:36">
      <c r="A986" s="1" t="str">
        <f t="shared" si="92"/>
        <v>Kurdi Cross44581ICR-9/INV-2</v>
      </c>
      <c r="B986" s="1" t="s">
        <v>95</v>
      </c>
      <c r="C986" s="1" t="s">
        <v>96</v>
      </c>
      <c r="D986" s="3">
        <v>44581</v>
      </c>
      <c r="E986" s="1" t="s">
        <v>118</v>
      </c>
      <c r="F986" s="1" t="e">
        <f>SUMIFS(#REF!,#REF!,HFE!$D986)/60000</f>
        <v>#REF!</v>
      </c>
      <c r="G986" s="1" t="e">
        <f>SUMIFS(#REF!,#REF!,HFE!$D986)/60000</f>
        <v>#REF!</v>
      </c>
      <c r="H986" s="1" t="e">
        <f>VLOOKUP(C986&amp;E986,#REF!,4,0)*HFE!G986</f>
        <v>#REF!</v>
      </c>
      <c r="I986" s="1">
        <f>SUMIFS(Uploading_File_Generation!$D:$D,Uploading_File_Generation!$C:$C,HFE!$E986,Uploading_File_Generation!$B:$B,HFE!$C986,Uploading_File_Generation!$A:$A,HFE!$D986)</f>
        <v>0</v>
      </c>
      <c r="J986" s="8">
        <f>SUMIFS(Uploading_File_Generation!$E:$E,Uploading_File_Generation!$C:$C,HFE!$E986,Uploading_File_Generation!$B:$B,HFE!$C986,Uploading_File_Generation!$A:$A,HFE!$D986)</f>
        <v>0</v>
      </c>
      <c r="K986" s="9" t="e">
        <f t="shared" si="93"/>
        <v>#REF!</v>
      </c>
      <c r="L986" s="9" t="e">
        <f t="shared" si="94"/>
        <v>#REF!</v>
      </c>
      <c r="M986" s="1">
        <v>0</v>
      </c>
      <c r="N986" s="1">
        <f t="shared" si="95"/>
        <v>1</v>
      </c>
      <c r="O986" s="1">
        <f t="shared" si="96"/>
        <v>1</v>
      </c>
      <c r="P986" s="1" t="e">
        <f>I986/(VLOOKUP($C986&amp;$E986,#REF!,5,0)*24)</f>
        <v>#REF!</v>
      </c>
      <c r="Q986" s="1" t="e">
        <f>$I986/(VLOOKUP($C986&amp;$E986,#REF!,4,0)*24)</f>
        <v>#REF!</v>
      </c>
      <c r="R986" s="1" t="e">
        <f>$J986/(VLOOKUP($C986&amp;$E986,#REF!,5,0)*24)</f>
        <v>#REF!</v>
      </c>
      <c r="S986" s="1" t="e">
        <f>$J986/(VLOOKUP($C986&amp;$E986,#REF!,4,0)*24)</f>
        <v>#REF!</v>
      </c>
      <c r="T986" s="1">
        <f>SUMIFS(Uploading_File_Generation!$F:$F,Uploading_File_Generation!$C:$C,HFE!$E986,Uploading_File_Generation!$B:$B,HFE!$C986,Uploading_File_Generation!$A:$A,HFE!$D986)*100</f>
        <v>0</v>
      </c>
      <c r="U986" s="1">
        <v>12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/>
      <c r="AE986" s="1"/>
      <c r="AF986" s="1"/>
      <c r="AG986" s="1"/>
      <c r="AH986" s="1"/>
      <c r="AI986" s="1"/>
      <c r="AJ986" s="1">
        <f t="shared" si="97"/>
        <v>0</v>
      </c>
    </row>
    <row r="987" hidden="1" spans="1:36">
      <c r="A987" s="1" t="str">
        <f t="shared" si="92"/>
        <v>Kurdi Cross44581ICR-9/INV-3</v>
      </c>
      <c r="B987" s="1" t="s">
        <v>95</v>
      </c>
      <c r="C987" s="1" t="s">
        <v>96</v>
      </c>
      <c r="D987" s="3">
        <v>44581</v>
      </c>
      <c r="E987" s="1" t="s">
        <v>119</v>
      </c>
      <c r="F987" s="1" t="e">
        <f>SUMIFS(#REF!,#REF!,HFE!$D987)/60000</f>
        <v>#REF!</v>
      </c>
      <c r="G987" s="1" t="e">
        <f>SUMIFS(#REF!,#REF!,HFE!$D987)/60000</f>
        <v>#REF!</v>
      </c>
      <c r="H987" s="1" t="e">
        <f>VLOOKUP(C987&amp;E987,#REF!,4,0)*HFE!G987</f>
        <v>#REF!</v>
      </c>
      <c r="I987" s="1">
        <f>SUMIFS(Uploading_File_Generation!$D:$D,Uploading_File_Generation!$C:$C,HFE!$E987,Uploading_File_Generation!$B:$B,HFE!$C987,Uploading_File_Generation!$A:$A,HFE!$D987)</f>
        <v>0</v>
      </c>
      <c r="J987" s="8">
        <f>SUMIFS(Uploading_File_Generation!$E:$E,Uploading_File_Generation!$C:$C,HFE!$E987,Uploading_File_Generation!$B:$B,HFE!$C987,Uploading_File_Generation!$A:$A,HFE!$D987)</f>
        <v>0</v>
      </c>
      <c r="K987" s="9" t="e">
        <f t="shared" si="93"/>
        <v>#REF!</v>
      </c>
      <c r="L987" s="9" t="e">
        <f t="shared" si="94"/>
        <v>#REF!</v>
      </c>
      <c r="M987" s="1">
        <v>0</v>
      </c>
      <c r="N987" s="1">
        <f t="shared" si="95"/>
        <v>1</v>
      </c>
      <c r="O987" s="1">
        <f t="shared" si="96"/>
        <v>1</v>
      </c>
      <c r="P987" s="1" t="e">
        <f>I987/(VLOOKUP($C987&amp;$E987,#REF!,5,0)*24)</f>
        <v>#REF!</v>
      </c>
      <c r="Q987" s="1" t="e">
        <f>$I987/(VLOOKUP($C987&amp;$E987,#REF!,4,0)*24)</f>
        <v>#REF!</v>
      </c>
      <c r="R987" s="1" t="e">
        <f>$J987/(VLOOKUP($C987&amp;$E987,#REF!,5,0)*24)</f>
        <v>#REF!</v>
      </c>
      <c r="S987" s="1" t="e">
        <f>$J987/(VLOOKUP($C987&amp;$E987,#REF!,4,0)*24)</f>
        <v>#REF!</v>
      </c>
      <c r="T987" s="1">
        <f>SUMIFS(Uploading_File_Generation!$F:$F,Uploading_File_Generation!$C:$C,HFE!$E987,Uploading_File_Generation!$B:$B,HFE!$C987,Uploading_File_Generation!$A:$A,HFE!$D987)*100</f>
        <v>0</v>
      </c>
      <c r="U987" s="1">
        <v>12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/>
      <c r="AE987" s="1"/>
      <c r="AF987" s="1"/>
      <c r="AG987" s="1"/>
      <c r="AH987" s="1"/>
      <c r="AI987" s="1"/>
      <c r="AJ987" s="1">
        <f t="shared" si="97"/>
        <v>0</v>
      </c>
    </row>
    <row r="988" hidden="1" spans="1:36">
      <c r="A988" s="1" t="str">
        <f t="shared" si="92"/>
        <v>Kurdi Cross44581ICR-9/INV-4</v>
      </c>
      <c r="B988" s="1" t="s">
        <v>95</v>
      </c>
      <c r="C988" s="1" t="s">
        <v>96</v>
      </c>
      <c r="D988" s="3">
        <v>44581</v>
      </c>
      <c r="E988" s="1" t="s">
        <v>120</v>
      </c>
      <c r="F988" s="1" t="e">
        <f>SUMIFS(#REF!,#REF!,HFE!$D988)/60000</f>
        <v>#REF!</v>
      </c>
      <c r="G988" s="1" t="e">
        <f>SUMIFS(#REF!,#REF!,HFE!$D988)/60000</f>
        <v>#REF!</v>
      </c>
      <c r="H988" s="1" t="e">
        <f>VLOOKUP(C988&amp;E988,#REF!,4,0)*HFE!G988</f>
        <v>#REF!</v>
      </c>
      <c r="I988" s="1">
        <f>SUMIFS(Uploading_File_Generation!$D:$D,Uploading_File_Generation!$C:$C,HFE!$E988,Uploading_File_Generation!$B:$B,HFE!$C988,Uploading_File_Generation!$A:$A,HFE!$D988)</f>
        <v>0</v>
      </c>
      <c r="J988" s="8">
        <f>SUMIFS(Uploading_File_Generation!$E:$E,Uploading_File_Generation!$C:$C,HFE!$E988,Uploading_File_Generation!$B:$B,HFE!$C988,Uploading_File_Generation!$A:$A,HFE!$D988)</f>
        <v>0</v>
      </c>
      <c r="K988" s="9" t="e">
        <f t="shared" si="93"/>
        <v>#REF!</v>
      </c>
      <c r="L988" s="9" t="e">
        <f t="shared" si="94"/>
        <v>#REF!</v>
      </c>
      <c r="M988" s="1">
        <v>0</v>
      </c>
      <c r="N988" s="1">
        <f t="shared" si="95"/>
        <v>1</v>
      </c>
      <c r="O988" s="1">
        <f t="shared" si="96"/>
        <v>1</v>
      </c>
      <c r="P988" s="1" t="e">
        <f>I988/(VLOOKUP($C988&amp;$E988,#REF!,5,0)*24)</f>
        <v>#REF!</v>
      </c>
      <c r="Q988" s="1" t="e">
        <f>$I988/(VLOOKUP($C988&amp;$E988,#REF!,4,0)*24)</f>
        <v>#REF!</v>
      </c>
      <c r="R988" s="1" t="e">
        <f>$J988/(VLOOKUP($C988&amp;$E988,#REF!,5,0)*24)</f>
        <v>#REF!</v>
      </c>
      <c r="S988" s="1" t="e">
        <f>$J988/(VLOOKUP($C988&amp;$E988,#REF!,4,0)*24)</f>
        <v>#REF!</v>
      </c>
      <c r="T988" s="1">
        <f>SUMIFS(Uploading_File_Generation!$F:$F,Uploading_File_Generation!$C:$C,HFE!$E988,Uploading_File_Generation!$B:$B,HFE!$C988,Uploading_File_Generation!$A:$A,HFE!$D988)*100</f>
        <v>0</v>
      </c>
      <c r="U988" s="1">
        <v>12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/>
      <c r="AE988" s="1"/>
      <c r="AF988" s="1"/>
      <c r="AG988" s="1"/>
      <c r="AH988" s="1"/>
      <c r="AI988" s="1"/>
      <c r="AJ988" s="1">
        <f t="shared" si="97"/>
        <v>0</v>
      </c>
    </row>
    <row r="989" hidden="1" spans="1:36">
      <c r="A989" s="1" t="str">
        <f t="shared" si="92"/>
        <v>Kurdi Cross44581ICR-10/INV-1</v>
      </c>
      <c r="B989" s="1" t="s">
        <v>95</v>
      </c>
      <c r="C989" s="1" t="s">
        <v>96</v>
      </c>
      <c r="D989" s="3">
        <v>44581</v>
      </c>
      <c r="E989" s="1" t="s">
        <v>121</v>
      </c>
      <c r="F989" s="1" t="e">
        <f>SUMIFS(#REF!,#REF!,HFE!$D989)/60000</f>
        <v>#REF!</v>
      </c>
      <c r="G989" s="1" t="e">
        <f>SUMIFS(#REF!,#REF!,HFE!$D989)/60000</f>
        <v>#REF!</v>
      </c>
      <c r="H989" s="1" t="e">
        <f>VLOOKUP(C989&amp;E989,#REF!,4,0)*HFE!G989</f>
        <v>#REF!</v>
      </c>
      <c r="I989" s="1">
        <f>SUMIFS(Uploading_File_Generation!$D:$D,Uploading_File_Generation!$C:$C,HFE!$E989,Uploading_File_Generation!$B:$B,HFE!$C989,Uploading_File_Generation!$A:$A,HFE!$D989)</f>
        <v>0</v>
      </c>
      <c r="J989" s="8">
        <f>SUMIFS(Uploading_File_Generation!$E:$E,Uploading_File_Generation!$C:$C,HFE!$E989,Uploading_File_Generation!$B:$B,HFE!$C989,Uploading_File_Generation!$A:$A,HFE!$D989)</f>
        <v>0</v>
      </c>
      <c r="K989" s="9" t="e">
        <f t="shared" si="93"/>
        <v>#REF!</v>
      </c>
      <c r="L989" s="9" t="e">
        <f t="shared" si="94"/>
        <v>#REF!</v>
      </c>
      <c r="M989" s="1">
        <v>0</v>
      </c>
      <c r="N989" s="1">
        <f t="shared" si="95"/>
        <v>1</v>
      </c>
      <c r="O989" s="1">
        <f t="shared" si="96"/>
        <v>1</v>
      </c>
      <c r="P989" s="1" t="e">
        <f>I989/(VLOOKUP($C989&amp;$E989,#REF!,5,0)*24)</f>
        <v>#REF!</v>
      </c>
      <c r="Q989" s="1" t="e">
        <f>$I989/(VLOOKUP($C989&amp;$E989,#REF!,4,0)*24)</f>
        <v>#REF!</v>
      </c>
      <c r="R989" s="1" t="e">
        <f>$J989/(VLOOKUP($C989&amp;$E989,#REF!,5,0)*24)</f>
        <v>#REF!</v>
      </c>
      <c r="S989" s="1" t="e">
        <f>$J989/(VLOOKUP($C989&amp;$E989,#REF!,4,0)*24)</f>
        <v>#REF!</v>
      </c>
      <c r="T989" s="1">
        <f>SUMIFS(Uploading_File_Generation!$F:$F,Uploading_File_Generation!$C:$C,HFE!$E989,Uploading_File_Generation!$B:$B,HFE!$C989,Uploading_File_Generation!$A:$A,HFE!$D989)*100</f>
        <v>0</v>
      </c>
      <c r="U989" s="1">
        <v>12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/>
      <c r="AE989" s="1"/>
      <c r="AF989" s="1"/>
      <c r="AG989" s="1"/>
      <c r="AH989" s="1"/>
      <c r="AI989" s="1"/>
      <c r="AJ989" s="1">
        <f t="shared" si="97"/>
        <v>0</v>
      </c>
    </row>
    <row r="990" hidden="1" spans="1:36">
      <c r="A990" s="1" t="str">
        <f t="shared" si="92"/>
        <v>Kurdi Cross44581ICR-10/INV-2</v>
      </c>
      <c r="B990" s="1" t="s">
        <v>95</v>
      </c>
      <c r="C990" s="1" t="s">
        <v>96</v>
      </c>
      <c r="D990" s="3">
        <v>44581</v>
      </c>
      <c r="E990" s="1" t="s">
        <v>122</v>
      </c>
      <c r="F990" s="1" t="e">
        <f>SUMIFS(#REF!,#REF!,HFE!$D990)/60000</f>
        <v>#REF!</v>
      </c>
      <c r="G990" s="1" t="e">
        <f>SUMIFS(#REF!,#REF!,HFE!$D990)/60000</f>
        <v>#REF!</v>
      </c>
      <c r="H990" s="1" t="e">
        <f>VLOOKUP(C990&amp;E990,#REF!,4,0)*HFE!G990</f>
        <v>#REF!</v>
      </c>
      <c r="I990" s="1">
        <f>SUMIFS(Uploading_File_Generation!$D:$D,Uploading_File_Generation!$C:$C,HFE!$E990,Uploading_File_Generation!$B:$B,HFE!$C990,Uploading_File_Generation!$A:$A,HFE!$D990)</f>
        <v>0</v>
      </c>
      <c r="J990" s="8">
        <f>SUMIFS(Uploading_File_Generation!$E:$E,Uploading_File_Generation!$C:$C,HFE!$E990,Uploading_File_Generation!$B:$B,HFE!$C990,Uploading_File_Generation!$A:$A,HFE!$D990)</f>
        <v>0</v>
      </c>
      <c r="K990" s="9" t="e">
        <f t="shared" si="93"/>
        <v>#REF!</v>
      </c>
      <c r="L990" s="9" t="e">
        <f t="shared" si="94"/>
        <v>#REF!</v>
      </c>
      <c r="M990" s="1">
        <v>0</v>
      </c>
      <c r="N990" s="1">
        <f t="shared" si="95"/>
        <v>1</v>
      </c>
      <c r="O990" s="1">
        <f t="shared" si="96"/>
        <v>1</v>
      </c>
      <c r="P990" s="1" t="e">
        <f>I990/(VLOOKUP($C990&amp;$E990,#REF!,5,0)*24)</f>
        <v>#REF!</v>
      </c>
      <c r="Q990" s="1" t="e">
        <f>$I990/(VLOOKUP($C990&amp;$E990,#REF!,4,0)*24)</f>
        <v>#REF!</v>
      </c>
      <c r="R990" s="1" t="e">
        <f>$J990/(VLOOKUP($C990&amp;$E990,#REF!,5,0)*24)</f>
        <v>#REF!</v>
      </c>
      <c r="S990" s="1" t="e">
        <f>$J990/(VLOOKUP($C990&amp;$E990,#REF!,4,0)*24)</f>
        <v>#REF!</v>
      </c>
      <c r="T990" s="1">
        <f>SUMIFS(Uploading_File_Generation!$F:$F,Uploading_File_Generation!$C:$C,HFE!$E990,Uploading_File_Generation!$B:$B,HFE!$C990,Uploading_File_Generation!$A:$A,HFE!$D990)*100</f>
        <v>0</v>
      </c>
      <c r="U990" s="1">
        <v>12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/>
      <c r="AE990" s="1"/>
      <c r="AF990" s="1"/>
      <c r="AG990" s="1"/>
      <c r="AH990" s="1"/>
      <c r="AI990" s="1"/>
      <c r="AJ990" s="1">
        <f t="shared" si="97"/>
        <v>0</v>
      </c>
    </row>
    <row r="991" hidden="1" spans="1:36">
      <c r="A991" s="1" t="str">
        <f t="shared" si="92"/>
        <v>Kurdi Cross44581ICR-10/INV-3</v>
      </c>
      <c r="B991" s="1" t="s">
        <v>95</v>
      </c>
      <c r="C991" s="1" t="s">
        <v>96</v>
      </c>
      <c r="D991" s="3">
        <v>44581</v>
      </c>
      <c r="E991" s="1" t="s">
        <v>123</v>
      </c>
      <c r="F991" s="1" t="e">
        <f>SUMIFS(#REF!,#REF!,HFE!$D991)/60000</f>
        <v>#REF!</v>
      </c>
      <c r="G991" s="1" t="e">
        <f>SUMIFS(#REF!,#REF!,HFE!$D991)/60000</f>
        <v>#REF!</v>
      </c>
      <c r="H991" s="1" t="e">
        <f>VLOOKUP(C991&amp;E991,#REF!,4,0)*HFE!G991</f>
        <v>#REF!</v>
      </c>
      <c r="I991" s="1">
        <f>SUMIFS(Uploading_File_Generation!$D:$D,Uploading_File_Generation!$C:$C,HFE!$E991,Uploading_File_Generation!$B:$B,HFE!$C991,Uploading_File_Generation!$A:$A,HFE!$D991)</f>
        <v>0</v>
      </c>
      <c r="J991" s="8">
        <f>SUMIFS(Uploading_File_Generation!$E:$E,Uploading_File_Generation!$C:$C,HFE!$E991,Uploading_File_Generation!$B:$B,HFE!$C991,Uploading_File_Generation!$A:$A,HFE!$D991)</f>
        <v>0</v>
      </c>
      <c r="K991" s="9" t="e">
        <f t="shared" si="93"/>
        <v>#REF!</v>
      </c>
      <c r="L991" s="9" t="e">
        <f t="shared" si="94"/>
        <v>#REF!</v>
      </c>
      <c r="M991" s="1">
        <v>0</v>
      </c>
      <c r="N991" s="1">
        <f t="shared" si="95"/>
        <v>1</v>
      </c>
      <c r="O991" s="1">
        <f t="shared" si="96"/>
        <v>1</v>
      </c>
      <c r="P991" s="1" t="e">
        <f>I991/(VLOOKUP($C991&amp;$E991,#REF!,5,0)*24)</f>
        <v>#REF!</v>
      </c>
      <c r="Q991" s="1" t="e">
        <f>$I991/(VLOOKUP($C991&amp;$E991,#REF!,4,0)*24)</f>
        <v>#REF!</v>
      </c>
      <c r="R991" s="1" t="e">
        <f>$J991/(VLOOKUP($C991&amp;$E991,#REF!,5,0)*24)</f>
        <v>#REF!</v>
      </c>
      <c r="S991" s="1" t="e">
        <f>$J991/(VLOOKUP($C991&amp;$E991,#REF!,4,0)*24)</f>
        <v>#REF!</v>
      </c>
      <c r="T991" s="1">
        <f>SUMIFS(Uploading_File_Generation!$F:$F,Uploading_File_Generation!$C:$C,HFE!$E991,Uploading_File_Generation!$B:$B,HFE!$C991,Uploading_File_Generation!$A:$A,HFE!$D991)*100</f>
        <v>0</v>
      </c>
      <c r="U991" s="1">
        <v>12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/>
      <c r="AE991" s="1"/>
      <c r="AF991" s="1"/>
      <c r="AG991" s="1"/>
      <c r="AH991" s="1"/>
      <c r="AI991" s="1"/>
      <c r="AJ991" s="1">
        <f t="shared" si="97"/>
        <v>0</v>
      </c>
    </row>
    <row r="992" hidden="1" spans="1:36">
      <c r="A992" s="1" t="str">
        <f t="shared" si="92"/>
        <v>Kurdi Cross44581ICR-10/INV-4</v>
      </c>
      <c r="B992" s="1" t="s">
        <v>95</v>
      </c>
      <c r="C992" s="1" t="s">
        <v>96</v>
      </c>
      <c r="D992" s="3">
        <v>44581</v>
      </c>
      <c r="E992" s="1" t="s">
        <v>124</v>
      </c>
      <c r="F992" s="1" t="e">
        <f>SUMIFS(#REF!,#REF!,HFE!$D992)/60000</f>
        <v>#REF!</v>
      </c>
      <c r="G992" s="1" t="e">
        <f>SUMIFS(#REF!,#REF!,HFE!$D992)/60000</f>
        <v>#REF!</v>
      </c>
      <c r="H992" s="1" t="e">
        <f>VLOOKUP(C992&amp;E992,#REF!,4,0)*HFE!G992</f>
        <v>#REF!</v>
      </c>
      <c r="I992" s="1">
        <f>SUMIFS(Uploading_File_Generation!$D:$D,Uploading_File_Generation!$C:$C,HFE!$E992,Uploading_File_Generation!$B:$B,HFE!$C992,Uploading_File_Generation!$A:$A,HFE!$D992)</f>
        <v>0</v>
      </c>
      <c r="J992" s="8">
        <f>SUMIFS(Uploading_File_Generation!$E:$E,Uploading_File_Generation!$C:$C,HFE!$E992,Uploading_File_Generation!$B:$B,HFE!$C992,Uploading_File_Generation!$A:$A,HFE!$D992)</f>
        <v>0</v>
      </c>
      <c r="K992" s="9" t="e">
        <f t="shared" si="93"/>
        <v>#REF!</v>
      </c>
      <c r="L992" s="9" t="e">
        <f t="shared" si="94"/>
        <v>#REF!</v>
      </c>
      <c r="M992" s="1">
        <v>0</v>
      </c>
      <c r="N992" s="1">
        <f t="shared" si="95"/>
        <v>1</v>
      </c>
      <c r="O992" s="1">
        <f t="shared" si="96"/>
        <v>1</v>
      </c>
      <c r="P992" s="1" t="e">
        <f>I992/(VLOOKUP($C992&amp;$E992,#REF!,5,0)*24)</f>
        <v>#REF!</v>
      </c>
      <c r="Q992" s="1" t="e">
        <f>$I992/(VLOOKUP($C992&amp;$E992,#REF!,4,0)*24)</f>
        <v>#REF!</v>
      </c>
      <c r="R992" s="1" t="e">
        <f>$J992/(VLOOKUP($C992&amp;$E992,#REF!,5,0)*24)</f>
        <v>#REF!</v>
      </c>
      <c r="S992" s="1" t="e">
        <f>$J992/(VLOOKUP($C992&amp;$E992,#REF!,4,0)*24)</f>
        <v>#REF!</v>
      </c>
      <c r="T992" s="1">
        <f>SUMIFS(Uploading_File_Generation!$F:$F,Uploading_File_Generation!$C:$C,HFE!$E992,Uploading_File_Generation!$B:$B,HFE!$C992,Uploading_File_Generation!$A:$A,HFE!$D992)*100</f>
        <v>0</v>
      </c>
      <c r="U992" s="1">
        <v>12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/>
      <c r="AE992" s="1"/>
      <c r="AF992" s="1"/>
      <c r="AG992" s="1"/>
      <c r="AH992" s="1"/>
      <c r="AI992" s="1"/>
      <c r="AJ992" s="1">
        <f t="shared" si="97"/>
        <v>0</v>
      </c>
    </row>
    <row r="993" hidden="1" spans="1:36">
      <c r="A993" s="1" t="str">
        <f t="shared" si="92"/>
        <v>Kurdi Cross44581ICR-11/INV-1</v>
      </c>
      <c r="B993" s="1" t="s">
        <v>95</v>
      </c>
      <c r="C993" s="1" t="s">
        <v>96</v>
      </c>
      <c r="D993" s="3">
        <v>44581</v>
      </c>
      <c r="E993" s="1" t="s">
        <v>125</v>
      </c>
      <c r="F993" s="1" t="e">
        <f>SUMIFS(#REF!,#REF!,HFE!$D993)/60000</f>
        <v>#REF!</v>
      </c>
      <c r="G993" s="1" t="e">
        <f>SUMIFS(#REF!,#REF!,HFE!$D993)/60000</f>
        <v>#REF!</v>
      </c>
      <c r="H993" s="1" t="e">
        <f>VLOOKUP(C993&amp;E993,#REF!,4,0)*HFE!G993</f>
        <v>#REF!</v>
      </c>
      <c r="I993" s="1">
        <f>SUMIFS(Uploading_File_Generation!$D:$D,Uploading_File_Generation!$C:$C,HFE!$E993,Uploading_File_Generation!$B:$B,HFE!$C993,Uploading_File_Generation!$A:$A,HFE!$D993)</f>
        <v>0</v>
      </c>
      <c r="J993" s="8">
        <f>SUMIFS(Uploading_File_Generation!$E:$E,Uploading_File_Generation!$C:$C,HFE!$E993,Uploading_File_Generation!$B:$B,HFE!$C993,Uploading_File_Generation!$A:$A,HFE!$D993)</f>
        <v>0</v>
      </c>
      <c r="K993" s="9" t="e">
        <f t="shared" si="93"/>
        <v>#REF!</v>
      </c>
      <c r="L993" s="9" t="e">
        <f t="shared" si="94"/>
        <v>#REF!</v>
      </c>
      <c r="M993" s="1">
        <v>0</v>
      </c>
      <c r="N993" s="1">
        <f t="shared" si="95"/>
        <v>1</v>
      </c>
      <c r="O993" s="1">
        <f t="shared" si="96"/>
        <v>1</v>
      </c>
      <c r="P993" s="1" t="e">
        <f>I993/(VLOOKUP($C993&amp;$E993,#REF!,5,0)*24)</f>
        <v>#REF!</v>
      </c>
      <c r="Q993" s="1" t="e">
        <f>$I993/(VLOOKUP($C993&amp;$E993,#REF!,4,0)*24)</f>
        <v>#REF!</v>
      </c>
      <c r="R993" s="1" t="e">
        <f>$J993/(VLOOKUP($C993&amp;$E993,#REF!,5,0)*24)</f>
        <v>#REF!</v>
      </c>
      <c r="S993" s="1" t="e">
        <f>$J993/(VLOOKUP($C993&amp;$E993,#REF!,4,0)*24)</f>
        <v>#REF!</v>
      </c>
      <c r="T993" s="1">
        <f>SUMIFS(Uploading_File_Generation!$F:$F,Uploading_File_Generation!$C:$C,HFE!$E993,Uploading_File_Generation!$B:$B,HFE!$C993,Uploading_File_Generation!$A:$A,HFE!$D993)*100</f>
        <v>0</v>
      </c>
      <c r="U993" s="1">
        <v>12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/>
      <c r="AE993" s="1"/>
      <c r="AF993" s="1"/>
      <c r="AG993" s="1"/>
      <c r="AH993" s="1"/>
      <c r="AI993" s="1"/>
      <c r="AJ993" s="1">
        <f t="shared" si="97"/>
        <v>0</v>
      </c>
    </row>
    <row r="994" hidden="1" spans="1:36">
      <c r="A994" s="1" t="str">
        <f t="shared" si="92"/>
        <v>Kurdi Cross44581ICR-11/INV-2</v>
      </c>
      <c r="B994" s="1" t="s">
        <v>95</v>
      </c>
      <c r="C994" s="1" t="s">
        <v>96</v>
      </c>
      <c r="D994" s="3">
        <v>44581</v>
      </c>
      <c r="E994" s="1" t="s">
        <v>126</v>
      </c>
      <c r="F994" s="1" t="e">
        <f>SUMIFS(#REF!,#REF!,HFE!$D994)/60000</f>
        <v>#REF!</v>
      </c>
      <c r="G994" s="1" t="e">
        <f>SUMIFS(#REF!,#REF!,HFE!$D994)/60000</f>
        <v>#REF!</v>
      </c>
      <c r="H994" s="1" t="e">
        <f>VLOOKUP(C994&amp;E994,#REF!,4,0)*HFE!G994</f>
        <v>#REF!</v>
      </c>
      <c r="I994" s="1">
        <f>SUMIFS(Uploading_File_Generation!$D:$D,Uploading_File_Generation!$C:$C,HFE!$E994,Uploading_File_Generation!$B:$B,HFE!$C994,Uploading_File_Generation!$A:$A,HFE!$D994)</f>
        <v>0</v>
      </c>
      <c r="J994" s="8">
        <f>SUMIFS(Uploading_File_Generation!$E:$E,Uploading_File_Generation!$C:$C,HFE!$E994,Uploading_File_Generation!$B:$B,HFE!$C994,Uploading_File_Generation!$A:$A,HFE!$D994)</f>
        <v>0</v>
      </c>
      <c r="K994" s="9" t="e">
        <f t="shared" si="93"/>
        <v>#REF!</v>
      </c>
      <c r="L994" s="9" t="e">
        <f t="shared" si="94"/>
        <v>#REF!</v>
      </c>
      <c r="M994" s="1">
        <v>0</v>
      </c>
      <c r="N994" s="1">
        <f t="shared" si="95"/>
        <v>1</v>
      </c>
      <c r="O994" s="1">
        <f t="shared" si="96"/>
        <v>1</v>
      </c>
      <c r="P994" s="1" t="e">
        <f>I994/(VLOOKUP($C994&amp;$E994,#REF!,5,0)*24)</f>
        <v>#REF!</v>
      </c>
      <c r="Q994" s="1" t="e">
        <f>$I994/(VLOOKUP($C994&amp;$E994,#REF!,4,0)*24)</f>
        <v>#REF!</v>
      </c>
      <c r="R994" s="1" t="e">
        <f>$J994/(VLOOKUP($C994&amp;$E994,#REF!,5,0)*24)</f>
        <v>#REF!</v>
      </c>
      <c r="S994" s="1" t="e">
        <f>$J994/(VLOOKUP($C994&amp;$E994,#REF!,4,0)*24)</f>
        <v>#REF!</v>
      </c>
      <c r="T994" s="1">
        <f>SUMIFS(Uploading_File_Generation!$F:$F,Uploading_File_Generation!$C:$C,HFE!$E994,Uploading_File_Generation!$B:$B,HFE!$C994,Uploading_File_Generation!$A:$A,HFE!$D994)*100</f>
        <v>0</v>
      </c>
      <c r="U994" s="1">
        <v>12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/>
      <c r="AE994" s="1"/>
      <c r="AF994" s="1"/>
      <c r="AG994" s="1"/>
      <c r="AH994" s="1"/>
      <c r="AI994" s="1"/>
      <c r="AJ994" s="1">
        <f t="shared" si="97"/>
        <v>0</v>
      </c>
    </row>
    <row r="995" hidden="1" spans="1:36">
      <c r="A995" s="1" t="str">
        <f t="shared" si="92"/>
        <v>Kurdi Cross44581ICR-11/INV-3</v>
      </c>
      <c r="B995" s="1" t="s">
        <v>95</v>
      </c>
      <c r="C995" s="1" t="s">
        <v>96</v>
      </c>
      <c r="D995" s="3">
        <v>44581</v>
      </c>
      <c r="E995" s="1" t="s">
        <v>127</v>
      </c>
      <c r="F995" s="1" t="e">
        <f>SUMIFS(#REF!,#REF!,HFE!$D995)/60000</f>
        <v>#REF!</v>
      </c>
      <c r="G995" s="1" t="e">
        <f>SUMIFS(#REF!,#REF!,HFE!$D995)/60000</f>
        <v>#REF!</v>
      </c>
      <c r="H995" s="1" t="e">
        <f>VLOOKUP(C995&amp;E995,#REF!,4,0)*HFE!G995</f>
        <v>#REF!</v>
      </c>
      <c r="I995" s="1">
        <f>SUMIFS(Uploading_File_Generation!$D:$D,Uploading_File_Generation!$C:$C,HFE!$E995,Uploading_File_Generation!$B:$B,HFE!$C995,Uploading_File_Generation!$A:$A,HFE!$D995)</f>
        <v>0</v>
      </c>
      <c r="J995" s="8">
        <f>SUMIFS(Uploading_File_Generation!$E:$E,Uploading_File_Generation!$C:$C,HFE!$E995,Uploading_File_Generation!$B:$B,HFE!$C995,Uploading_File_Generation!$A:$A,HFE!$D995)</f>
        <v>0</v>
      </c>
      <c r="K995" s="9" t="e">
        <f t="shared" si="93"/>
        <v>#REF!</v>
      </c>
      <c r="L995" s="9" t="e">
        <f t="shared" si="94"/>
        <v>#REF!</v>
      </c>
      <c r="M995" s="1">
        <v>0</v>
      </c>
      <c r="N995" s="1">
        <f t="shared" si="95"/>
        <v>1</v>
      </c>
      <c r="O995" s="1">
        <f t="shared" si="96"/>
        <v>1</v>
      </c>
      <c r="P995" s="1" t="e">
        <f>I995/(VLOOKUP($C995&amp;$E995,#REF!,5,0)*24)</f>
        <v>#REF!</v>
      </c>
      <c r="Q995" s="1" t="e">
        <f>$I995/(VLOOKUP($C995&amp;$E995,#REF!,4,0)*24)</f>
        <v>#REF!</v>
      </c>
      <c r="R995" s="1" t="e">
        <f>$J995/(VLOOKUP($C995&amp;$E995,#REF!,5,0)*24)</f>
        <v>#REF!</v>
      </c>
      <c r="S995" s="1" t="e">
        <f>$J995/(VLOOKUP($C995&amp;$E995,#REF!,4,0)*24)</f>
        <v>#REF!</v>
      </c>
      <c r="T995" s="1">
        <f>SUMIFS(Uploading_File_Generation!$F:$F,Uploading_File_Generation!$C:$C,HFE!$E995,Uploading_File_Generation!$B:$B,HFE!$C995,Uploading_File_Generation!$A:$A,HFE!$D995)*100</f>
        <v>0</v>
      </c>
      <c r="U995" s="1">
        <v>12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/>
      <c r="AE995" s="1"/>
      <c r="AF995" s="1"/>
      <c r="AG995" s="1"/>
      <c r="AH995" s="1"/>
      <c r="AI995" s="1"/>
      <c r="AJ995" s="1">
        <f t="shared" si="97"/>
        <v>0</v>
      </c>
    </row>
    <row r="996" hidden="1" spans="1:36">
      <c r="A996" s="1" t="str">
        <f t="shared" si="92"/>
        <v>Kurdi Cross44581ICR-11/INV-4</v>
      </c>
      <c r="B996" s="1" t="s">
        <v>95</v>
      </c>
      <c r="C996" s="1" t="s">
        <v>96</v>
      </c>
      <c r="D996" s="3">
        <v>44581</v>
      </c>
      <c r="E996" s="1" t="s">
        <v>128</v>
      </c>
      <c r="F996" s="1" t="e">
        <f>SUMIFS(#REF!,#REF!,HFE!$D996)/60000</f>
        <v>#REF!</v>
      </c>
      <c r="G996" s="1" t="e">
        <f>SUMIFS(#REF!,#REF!,HFE!$D996)/60000</f>
        <v>#REF!</v>
      </c>
      <c r="H996" s="1" t="e">
        <f>VLOOKUP(C996&amp;E996,#REF!,4,0)*HFE!G996</f>
        <v>#REF!</v>
      </c>
      <c r="I996" s="1">
        <f>SUMIFS(Uploading_File_Generation!$D:$D,Uploading_File_Generation!$C:$C,HFE!$E996,Uploading_File_Generation!$B:$B,HFE!$C996,Uploading_File_Generation!$A:$A,HFE!$D996)</f>
        <v>0</v>
      </c>
      <c r="J996" s="8">
        <f>SUMIFS(Uploading_File_Generation!$E:$E,Uploading_File_Generation!$C:$C,HFE!$E996,Uploading_File_Generation!$B:$B,HFE!$C996,Uploading_File_Generation!$A:$A,HFE!$D996)</f>
        <v>0</v>
      </c>
      <c r="K996" s="9" t="e">
        <f t="shared" si="93"/>
        <v>#REF!</v>
      </c>
      <c r="L996" s="9" t="e">
        <f t="shared" si="94"/>
        <v>#REF!</v>
      </c>
      <c r="M996" s="1">
        <v>0</v>
      </c>
      <c r="N996" s="1">
        <f t="shared" si="95"/>
        <v>1</v>
      </c>
      <c r="O996" s="1">
        <f t="shared" si="96"/>
        <v>1</v>
      </c>
      <c r="P996" s="1" t="e">
        <f>I996/(VLOOKUP($C996&amp;$E996,#REF!,5,0)*24)</f>
        <v>#REF!</v>
      </c>
      <c r="Q996" s="1" t="e">
        <f>$I996/(VLOOKUP($C996&amp;$E996,#REF!,4,0)*24)</f>
        <v>#REF!</v>
      </c>
      <c r="R996" s="1" t="e">
        <f>$J996/(VLOOKUP($C996&amp;$E996,#REF!,5,0)*24)</f>
        <v>#REF!</v>
      </c>
      <c r="S996" s="1" t="e">
        <f>$J996/(VLOOKUP($C996&amp;$E996,#REF!,4,0)*24)</f>
        <v>#REF!</v>
      </c>
      <c r="T996" s="1">
        <f>SUMIFS(Uploading_File_Generation!$F:$F,Uploading_File_Generation!$C:$C,HFE!$E996,Uploading_File_Generation!$B:$B,HFE!$C996,Uploading_File_Generation!$A:$A,HFE!$D996)*100</f>
        <v>0</v>
      </c>
      <c r="U996" s="1">
        <v>12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/>
      <c r="AE996" s="1"/>
      <c r="AF996" s="1"/>
      <c r="AG996" s="1"/>
      <c r="AH996" s="1"/>
      <c r="AI996" s="1"/>
      <c r="AJ996" s="1">
        <f t="shared" si="97"/>
        <v>0</v>
      </c>
    </row>
    <row r="997" hidden="1" spans="1:36">
      <c r="A997" s="1" t="str">
        <f t="shared" si="92"/>
        <v>Kurdi Cross44581ICR-12/INV-1</v>
      </c>
      <c r="B997" s="1" t="s">
        <v>95</v>
      </c>
      <c r="C997" s="1" t="s">
        <v>96</v>
      </c>
      <c r="D997" s="3">
        <v>44581</v>
      </c>
      <c r="E997" s="1" t="s">
        <v>129</v>
      </c>
      <c r="F997" s="1" t="e">
        <f>SUMIFS(#REF!,#REF!,HFE!$D997)/60000</f>
        <v>#REF!</v>
      </c>
      <c r="G997" s="1" t="e">
        <f>SUMIFS(#REF!,#REF!,HFE!$D997)/60000</f>
        <v>#REF!</v>
      </c>
      <c r="H997" s="1" t="e">
        <f>VLOOKUP(C997&amp;E997,#REF!,4,0)*HFE!G997</f>
        <v>#REF!</v>
      </c>
      <c r="I997" s="1">
        <f>SUMIFS(Uploading_File_Generation!$D:$D,Uploading_File_Generation!$C:$C,HFE!$E997,Uploading_File_Generation!$B:$B,HFE!$C997,Uploading_File_Generation!$A:$A,HFE!$D997)</f>
        <v>0</v>
      </c>
      <c r="J997" s="8">
        <f>SUMIFS(Uploading_File_Generation!$E:$E,Uploading_File_Generation!$C:$C,HFE!$E997,Uploading_File_Generation!$B:$B,HFE!$C997,Uploading_File_Generation!$A:$A,HFE!$D997)</f>
        <v>0</v>
      </c>
      <c r="K997" s="9" t="e">
        <f t="shared" si="93"/>
        <v>#REF!</v>
      </c>
      <c r="L997" s="9" t="e">
        <f t="shared" si="94"/>
        <v>#REF!</v>
      </c>
      <c r="M997" s="1">
        <v>0</v>
      </c>
      <c r="N997" s="1">
        <f t="shared" si="95"/>
        <v>1</v>
      </c>
      <c r="O997" s="1">
        <f t="shared" si="96"/>
        <v>1</v>
      </c>
      <c r="P997" s="1" t="e">
        <f>I997/(VLOOKUP($C997&amp;$E997,#REF!,5,0)*24)</f>
        <v>#REF!</v>
      </c>
      <c r="Q997" s="1" t="e">
        <f>$I997/(VLOOKUP($C997&amp;$E997,#REF!,4,0)*24)</f>
        <v>#REF!</v>
      </c>
      <c r="R997" s="1" t="e">
        <f>$J997/(VLOOKUP($C997&amp;$E997,#REF!,5,0)*24)</f>
        <v>#REF!</v>
      </c>
      <c r="S997" s="1" t="e">
        <f>$J997/(VLOOKUP($C997&amp;$E997,#REF!,4,0)*24)</f>
        <v>#REF!</v>
      </c>
      <c r="T997" s="1">
        <f>SUMIFS(Uploading_File_Generation!$F:$F,Uploading_File_Generation!$C:$C,HFE!$E997,Uploading_File_Generation!$B:$B,HFE!$C997,Uploading_File_Generation!$A:$A,HFE!$D997)*100</f>
        <v>0</v>
      </c>
      <c r="U997" s="1">
        <v>12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/>
      <c r="AE997" s="1"/>
      <c r="AF997" s="1"/>
      <c r="AG997" s="1"/>
      <c r="AH997" s="1"/>
      <c r="AI997" s="1"/>
      <c r="AJ997" s="1">
        <f t="shared" si="97"/>
        <v>0</v>
      </c>
    </row>
    <row r="998" hidden="1" spans="1:36">
      <c r="A998" s="1" t="str">
        <f t="shared" si="92"/>
        <v>Kurdi Cross44581ICR-12/INV-2</v>
      </c>
      <c r="B998" s="1" t="s">
        <v>95</v>
      </c>
      <c r="C998" s="1" t="s">
        <v>96</v>
      </c>
      <c r="D998" s="3">
        <v>44581</v>
      </c>
      <c r="E998" s="1" t="s">
        <v>130</v>
      </c>
      <c r="F998" s="1" t="e">
        <f>SUMIFS(#REF!,#REF!,HFE!$D998)/60000</f>
        <v>#REF!</v>
      </c>
      <c r="G998" s="1" t="e">
        <f>SUMIFS(#REF!,#REF!,HFE!$D998)/60000</f>
        <v>#REF!</v>
      </c>
      <c r="H998" s="1" t="e">
        <f>VLOOKUP(C998&amp;E998,#REF!,4,0)*HFE!G998</f>
        <v>#REF!</v>
      </c>
      <c r="I998" s="1">
        <f>SUMIFS(Uploading_File_Generation!$D:$D,Uploading_File_Generation!$C:$C,HFE!$E998,Uploading_File_Generation!$B:$B,HFE!$C998,Uploading_File_Generation!$A:$A,HFE!$D998)</f>
        <v>0</v>
      </c>
      <c r="J998" s="8">
        <f>SUMIFS(Uploading_File_Generation!$E:$E,Uploading_File_Generation!$C:$C,HFE!$E998,Uploading_File_Generation!$B:$B,HFE!$C998,Uploading_File_Generation!$A:$A,HFE!$D998)</f>
        <v>0</v>
      </c>
      <c r="K998" s="9" t="e">
        <f t="shared" si="93"/>
        <v>#REF!</v>
      </c>
      <c r="L998" s="9" t="e">
        <f t="shared" si="94"/>
        <v>#REF!</v>
      </c>
      <c r="M998" s="1">
        <v>0</v>
      </c>
      <c r="N998" s="1">
        <f t="shared" si="95"/>
        <v>1</v>
      </c>
      <c r="O998" s="1">
        <f t="shared" si="96"/>
        <v>1</v>
      </c>
      <c r="P998" s="1" t="e">
        <f>I998/(VLOOKUP($C998&amp;$E998,#REF!,5,0)*24)</f>
        <v>#REF!</v>
      </c>
      <c r="Q998" s="1" t="e">
        <f>$I998/(VLOOKUP($C998&amp;$E998,#REF!,4,0)*24)</f>
        <v>#REF!</v>
      </c>
      <c r="R998" s="1" t="e">
        <f>$J998/(VLOOKUP($C998&amp;$E998,#REF!,5,0)*24)</f>
        <v>#REF!</v>
      </c>
      <c r="S998" s="1" t="e">
        <f>$J998/(VLOOKUP($C998&amp;$E998,#REF!,4,0)*24)</f>
        <v>#REF!</v>
      </c>
      <c r="T998" s="1">
        <f>SUMIFS(Uploading_File_Generation!$F:$F,Uploading_File_Generation!$C:$C,HFE!$E998,Uploading_File_Generation!$B:$B,HFE!$C998,Uploading_File_Generation!$A:$A,HFE!$D998)*100</f>
        <v>0</v>
      </c>
      <c r="U998" s="1">
        <v>12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/>
      <c r="AE998" s="1"/>
      <c r="AF998" s="1"/>
      <c r="AG998" s="1"/>
      <c r="AH998" s="1"/>
      <c r="AI998" s="1"/>
      <c r="AJ998" s="1">
        <f t="shared" si="97"/>
        <v>0</v>
      </c>
    </row>
    <row r="999" hidden="1" spans="1:36">
      <c r="A999" s="1" t="str">
        <f t="shared" si="92"/>
        <v>Kurdi Cross44581ICR-12/INV-3</v>
      </c>
      <c r="B999" s="1" t="s">
        <v>95</v>
      </c>
      <c r="C999" s="1" t="s">
        <v>96</v>
      </c>
      <c r="D999" s="3">
        <v>44581</v>
      </c>
      <c r="E999" s="1" t="s">
        <v>131</v>
      </c>
      <c r="F999" s="1" t="e">
        <f>SUMIFS(#REF!,#REF!,HFE!$D999)/60000</f>
        <v>#REF!</v>
      </c>
      <c r="G999" s="1" t="e">
        <f>SUMIFS(#REF!,#REF!,HFE!$D999)/60000</f>
        <v>#REF!</v>
      </c>
      <c r="H999" s="1" t="e">
        <f>VLOOKUP(C999&amp;E999,#REF!,4,0)*HFE!G999</f>
        <v>#REF!</v>
      </c>
      <c r="I999" s="1">
        <f>SUMIFS(Uploading_File_Generation!$D:$D,Uploading_File_Generation!$C:$C,HFE!$E999,Uploading_File_Generation!$B:$B,HFE!$C999,Uploading_File_Generation!$A:$A,HFE!$D999)</f>
        <v>0</v>
      </c>
      <c r="J999" s="8">
        <f>SUMIFS(Uploading_File_Generation!$E:$E,Uploading_File_Generation!$C:$C,HFE!$E999,Uploading_File_Generation!$B:$B,HFE!$C999,Uploading_File_Generation!$A:$A,HFE!$D999)</f>
        <v>0</v>
      </c>
      <c r="K999" s="9" t="e">
        <f t="shared" si="93"/>
        <v>#REF!</v>
      </c>
      <c r="L999" s="9" t="e">
        <f t="shared" si="94"/>
        <v>#REF!</v>
      </c>
      <c r="M999" s="1">
        <v>0</v>
      </c>
      <c r="N999" s="1">
        <f t="shared" si="95"/>
        <v>1</v>
      </c>
      <c r="O999" s="1">
        <f t="shared" si="96"/>
        <v>1</v>
      </c>
      <c r="P999" s="1" t="e">
        <f>I999/(VLOOKUP($C999&amp;$E999,#REF!,5,0)*24)</f>
        <v>#REF!</v>
      </c>
      <c r="Q999" s="1" t="e">
        <f>$I999/(VLOOKUP($C999&amp;$E999,#REF!,4,0)*24)</f>
        <v>#REF!</v>
      </c>
      <c r="R999" s="1" t="e">
        <f>$J999/(VLOOKUP($C999&amp;$E999,#REF!,5,0)*24)</f>
        <v>#REF!</v>
      </c>
      <c r="S999" s="1" t="e">
        <f>$J999/(VLOOKUP($C999&amp;$E999,#REF!,4,0)*24)</f>
        <v>#REF!</v>
      </c>
      <c r="T999" s="1">
        <f>SUMIFS(Uploading_File_Generation!$F:$F,Uploading_File_Generation!$C:$C,HFE!$E999,Uploading_File_Generation!$B:$B,HFE!$C999,Uploading_File_Generation!$A:$A,HFE!$D999)*100</f>
        <v>0</v>
      </c>
      <c r="U999" s="1">
        <v>12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/>
      <c r="AE999" s="1"/>
      <c r="AF999" s="1"/>
      <c r="AG999" s="1"/>
      <c r="AH999" s="1"/>
      <c r="AI999" s="1"/>
      <c r="AJ999" s="1">
        <f t="shared" si="97"/>
        <v>0</v>
      </c>
    </row>
    <row r="1000" hidden="1" spans="1:36">
      <c r="A1000" s="1" t="str">
        <f t="shared" si="92"/>
        <v>Kurdi Cross44581ICR-12/INV-4</v>
      </c>
      <c r="B1000" s="1" t="s">
        <v>95</v>
      </c>
      <c r="C1000" s="1" t="s">
        <v>96</v>
      </c>
      <c r="D1000" s="3">
        <v>44581</v>
      </c>
      <c r="E1000" s="1" t="s">
        <v>132</v>
      </c>
      <c r="F1000" s="1" t="e">
        <f>SUMIFS(#REF!,#REF!,HFE!$D1000)/60000</f>
        <v>#REF!</v>
      </c>
      <c r="G1000" s="1" t="e">
        <f>SUMIFS(#REF!,#REF!,HFE!$D1000)/60000</f>
        <v>#REF!</v>
      </c>
      <c r="H1000" s="1" t="e">
        <f>VLOOKUP(C1000&amp;E1000,#REF!,4,0)*HFE!G1000</f>
        <v>#REF!</v>
      </c>
      <c r="I1000" s="1">
        <f>SUMIFS(Uploading_File_Generation!$D:$D,Uploading_File_Generation!$C:$C,HFE!$E1000,Uploading_File_Generation!$B:$B,HFE!$C1000,Uploading_File_Generation!$A:$A,HFE!$D1000)</f>
        <v>0</v>
      </c>
      <c r="J1000" s="8">
        <f>SUMIFS(Uploading_File_Generation!$E:$E,Uploading_File_Generation!$C:$C,HFE!$E1000,Uploading_File_Generation!$B:$B,HFE!$C1000,Uploading_File_Generation!$A:$A,HFE!$D1000)</f>
        <v>0</v>
      </c>
      <c r="K1000" s="9" t="e">
        <f t="shared" si="93"/>
        <v>#REF!</v>
      </c>
      <c r="L1000" s="9" t="e">
        <f t="shared" si="94"/>
        <v>#REF!</v>
      </c>
      <c r="M1000" s="1">
        <v>0</v>
      </c>
      <c r="N1000" s="1">
        <f t="shared" si="95"/>
        <v>1</v>
      </c>
      <c r="O1000" s="1">
        <f t="shared" si="96"/>
        <v>1</v>
      </c>
      <c r="P1000" s="1" t="e">
        <f>I1000/(VLOOKUP($C1000&amp;$E1000,#REF!,5,0)*24)</f>
        <v>#REF!</v>
      </c>
      <c r="Q1000" s="1" t="e">
        <f>$I1000/(VLOOKUP($C1000&amp;$E1000,#REF!,4,0)*24)</f>
        <v>#REF!</v>
      </c>
      <c r="R1000" s="1" t="e">
        <f>$J1000/(VLOOKUP($C1000&amp;$E1000,#REF!,5,0)*24)</f>
        <v>#REF!</v>
      </c>
      <c r="S1000" s="1" t="e">
        <f>$J1000/(VLOOKUP($C1000&amp;$E1000,#REF!,4,0)*24)</f>
        <v>#REF!</v>
      </c>
      <c r="T1000" s="1">
        <f>SUMIFS(Uploading_File_Generation!$F:$F,Uploading_File_Generation!$C:$C,HFE!$E1000,Uploading_File_Generation!$B:$B,HFE!$C1000,Uploading_File_Generation!$A:$A,HFE!$D1000)*100</f>
        <v>0</v>
      </c>
      <c r="U1000" s="1">
        <v>12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/>
      <c r="AE1000" s="1"/>
      <c r="AF1000" s="1"/>
      <c r="AG1000" s="1"/>
      <c r="AH1000" s="1"/>
      <c r="AI1000" s="1"/>
      <c r="AJ1000" s="1">
        <f t="shared" si="97"/>
        <v>0</v>
      </c>
    </row>
    <row r="1001" hidden="1" spans="1:36">
      <c r="A1001" s="1" t="str">
        <f t="shared" si="92"/>
        <v>Kurdi Cross44581ICR-13/INV-1</v>
      </c>
      <c r="B1001" s="1" t="s">
        <v>95</v>
      </c>
      <c r="C1001" s="1" t="s">
        <v>96</v>
      </c>
      <c r="D1001" s="3">
        <v>44581</v>
      </c>
      <c r="E1001" s="1" t="s">
        <v>133</v>
      </c>
      <c r="F1001" s="1" t="e">
        <f>SUMIFS(#REF!,#REF!,HFE!$D1001)/60000</f>
        <v>#REF!</v>
      </c>
      <c r="G1001" s="1" t="e">
        <f>SUMIFS(#REF!,#REF!,HFE!$D1001)/60000</f>
        <v>#REF!</v>
      </c>
      <c r="H1001" s="1" t="e">
        <f>VLOOKUP(C1001&amp;E1001,#REF!,4,0)*HFE!G1001</f>
        <v>#REF!</v>
      </c>
      <c r="I1001" s="1">
        <f>SUMIFS(Uploading_File_Generation!$D:$D,Uploading_File_Generation!$C:$C,HFE!$E1001,Uploading_File_Generation!$B:$B,HFE!$C1001,Uploading_File_Generation!$A:$A,HFE!$D1001)</f>
        <v>0</v>
      </c>
      <c r="J1001" s="8">
        <f>SUMIFS(Uploading_File_Generation!$E:$E,Uploading_File_Generation!$C:$C,HFE!$E1001,Uploading_File_Generation!$B:$B,HFE!$C1001,Uploading_File_Generation!$A:$A,HFE!$D1001)</f>
        <v>0</v>
      </c>
      <c r="K1001" s="9" t="e">
        <f t="shared" si="93"/>
        <v>#REF!</v>
      </c>
      <c r="L1001" s="9" t="e">
        <f t="shared" si="94"/>
        <v>#REF!</v>
      </c>
      <c r="M1001" s="1">
        <v>0</v>
      </c>
      <c r="N1001" s="1">
        <f t="shared" si="95"/>
        <v>1</v>
      </c>
      <c r="O1001" s="1">
        <f t="shared" si="96"/>
        <v>1</v>
      </c>
      <c r="P1001" s="1" t="e">
        <f>I1001/(VLOOKUP($C1001&amp;$E1001,#REF!,5,0)*24)</f>
        <v>#REF!</v>
      </c>
      <c r="Q1001" s="1" t="e">
        <f>$I1001/(VLOOKUP($C1001&amp;$E1001,#REF!,4,0)*24)</f>
        <v>#REF!</v>
      </c>
      <c r="R1001" s="1" t="e">
        <f>$J1001/(VLOOKUP($C1001&amp;$E1001,#REF!,5,0)*24)</f>
        <v>#REF!</v>
      </c>
      <c r="S1001" s="1" t="e">
        <f>$J1001/(VLOOKUP($C1001&amp;$E1001,#REF!,4,0)*24)</f>
        <v>#REF!</v>
      </c>
      <c r="T1001" s="1">
        <f>SUMIFS(Uploading_File_Generation!$F:$F,Uploading_File_Generation!$C:$C,HFE!$E1001,Uploading_File_Generation!$B:$B,HFE!$C1001,Uploading_File_Generation!$A:$A,HFE!$D1001)*100</f>
        <v>0</v>
      </c>
      <c r="U1001" s="1">
        <v>12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/>
      <c r="AE1001" s="1"/>
      <c r="AF1001" s="1"/>
      <c r="AG1001" s="1"/>
      <c r="AH1001" s="1"/>
      <c r="AI1001" s="1"/>
      <c r="AJ1001" s="1">
        <f t="shared" si="97"/>
        <v>0</v>
      </c>
    </row>
    <row r="1002" hidden="1" spans="1:36">
      <c r="A1002" s="1" t="str">
        <f t="shared" si="92"/>
        <v>Kurdi Cross44581ICR-13/INV-2</v>
      </c>
      <c r="B1002" s="1" t="s">
        <v>95</v>
      </c>
      <c r="C1002" s="1" t="s">
        <v>96</v>
      </c>
      <c r="D1002" s="3">
        <v>44581</v>
      </c>
      <c r="E1002" s="1" t="s">
        <v>134</v>
      </c>
      <c r="F1002" s="1" t="e">
        <f>SUMIFS(#REF!,#REF!,HFE!$D1002)/60000</f>
        <v>#REF!</v>
      </c>
      <c r="G1002" s="1" t="e">
        <f>SUMIFS(#REF!,#REF!,HFE!$D1002)/60000</f>
        <v>#REF!</v>
      </c>
      <c r="H1002" s="1" t="e">
        <f>VLOOKUP(C1002&amp;E1002,#REF!,4,0)*HFE!G1002</f>
        <v>#REF!</v>
      </c>
      <c r="I1002" s="1">
        <f>SUMIFS(Uploading_File_Generation!$D:$D,Uploading_File_Generation!$C:$C,HFE!$E1002,Uploading_File_Generation!$B:$B,HFE!$C1002,Uploading_File_Generation!$A:$A,HFE!$D1002)</f>
        <v>0</v>
      </c>
      <c r="J1002" s="8">
        <f>SUMIFS(Uploading_File_Generation!$E:$E,Uploading_File_Generation!$C:$C,HFE!$E1002,Uploading_File_Generation!$B:$B,HFE!$C1002,Uploading_File_Generation!$A:$A,HFE!$D1002)</f>
        <v>0</v>
      </c>
      <c r="K1002" s="9" t="e">
        <f t="shared" si="93"/>
        <v>#REF!</v>
      </c>
      <c r="L1002" s="9" t="e">
        <f t="shared" si="94"/>
        <v>#REF!</v>
      </c>
      <c r="M1002" s="1">
        <v>0</v>
      </c>
      <c r="N1002" s="1">
        <f t="shared" si="95"/>
        <v>1</v>
      </c>
      <c r="O1002" s="1">
        <f t="shared" si="96"/>
        <v>1</v>
      </c>
      <c r="P1002" s="1" t="e">
        <f>I1002/(VLOOKUP($C1002&amp;$E1002,#REF!,5,0)*24)</f>
        <v>#REF!</v>
      </c>
      <c r="Q1002" s="1" t="e">
        <f>$I1002/(VLOOKUP($C1002&amp;$E1002,#REF!,4,0)*24)</f>
        <v>#REF!</v>
      </c>
      <c r="R1002" s="1" t="e">
        <f>$J1002/(VLOOKUP($C1002&amp;$E1002,#REF!,5,0)*24)</f>
        <v>#REF!</v>
      </c>
      <c r="S1002" s="1" t="e">
        <f>$J1002/(VLOOKUP($C1002&amp;$E1002,#REF!,4,0)*24)</f>
        <v>#REF!</v>
      </c>
      <c r="T1002" s="1">
        <f>SUMIFS(Uploading_File_Generation!$F:$F,Uploading_File_Generation!$C:$C,HFE!$E1002,Uploading_File_Generation!$B:$B,HFE!$C1002,Uploading_File_Generation!$A:$A,HFE!$D1002)*100</f>
        <v>0</v>
      </c>
      <c r="U1002" s="1">
        <v>12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/>
      <c r="AE1002" s="1"/>
      <c r="AF1002" s="1"/>
      <c r="AG1002" s="1"/>
      <c r="AH1002" s="1"/>
      <c r="AI1002" s="1"/>
      <c r="AJ1002" s="1">
        <f t="shared" si="97"/>
        <v>0</v>
      </c>
    </row>
    <row r="1003" hidden="1" spans="1:36">
      <c r="A1003" s="1" t="str">
        <f t="shared" si="92"/>
        <v>Kurdi Cross44582ICR-1/INV-1</v>
      </c>
      <c r="B1003" s="1" t="s">
        <v>95</v>
      </c>
      <c r="C1003" s="1" t="s">
        <v>96</v>
      </c>
      <c r="D1003" s="3">
        <v>44582</v>
      </c>
      <c r="E1003" s="1" t="s">
        <v>7</v>
      </c>
      <c r="F1003" s="1" t="e">
        <f>SUMIFS(#REF!,#REF!,HFE!$D1003)/60000</f>
        <v>#REF!</v>
      </c>
      <c r="G1003" s="1" t="e">
        <f>SUMIFS(#REF!,#REF!,HFE!$D1003)/60000</f>
        <v>#REF!</v>
      </c>
      <c r="H1003" s="1" t="e">
        <f>VLOOKUP(C1003&amp;E1003,#REF!,4,0)*HFE!G1003</f>
        <v>#REF!</v>
      </c>
      <c r="I1003" s="1">
        <f>SUMIFS(Uploading_File_Generation!$D:$D,Uploading_File_Generation!$C:$C,HFE!$E1003,Uploading_File_Generation!$B:$B,HFE!$C1003,Uploading_File_Generation!$A:$A,HFE!$D1003)</f>
        <v>0</v>
      </c>
      <c r="J1003" s="8">
        <f>SUMIFS(Uploading_File_Generation!$E:$E,Uploading_File_Generation!$C:$C,HFE!$E1003,Uploading_File_Generation!$B:$B,HFE!$C1003,Uploading_File_Generation!$A:$A,HFE!$D1003)</f>
        <v>0</v>
      </c>
      <c r="K1003" s="9" t="e">
        <f t="shared" si="93"/>
        <v>#REF!</v>
      </c>
      <c r="L1003" s="9" t="e">
        <f t="shared" si="94"/>
        <v>#REF!</v>
      </c>
      <c r="M1003" s="1">
        <v>0</v>
      </c>
      <c r="N1003" s="1">
        <f t="shared" si="95"/>
        <v>1</v>
      </c>
      <c r="O1003" s="1">
        <f t="shared" si="96"/>
        <v>1</v>
      </c>
      <c r="P1003" s="1" t="e">
        <f>I1003/(VLOOKUP($C1003&amp;$E1003,#REF!,5,0)*24)</f>
        <v>#REF!</v>
      </c>
      <c r="Q1003" s="1" t="e">
        <f>$I1003/(VLOOKUP($C1003&amp;$E1003,#REF!,4,0)*24)</f>
        <v>#REF!</v>
      </c>
      <c r="R1003" s="1" t="e">
        <f>$J1003/(VLOOKUP($C1003&amp;$E1003,#REF!,5,0)*24)</f>
        <v>#REF!</v>
      </c>
      <c r="S1003" s="1" t="e">
        <f>$J1003/(VLOOKUP($C1003&amp;$E1003,#REF!,4,0)*24)</f>
        <v>#REF!</v>
      </c>
      <c r="T1003" s="1">
        <f>SUMIFS(Uploading_File_Generation!$F:$F,Uploading_File_Generation!$C:$C,HFE!$E1003,Uploading_File_Generation!$B:$B,HFE!$C1003,Uploading_File_Generation!$A:$A,HFE!$D1003)*100</f>
        <v>0</v>
      </c>
      <c r="U1003" s="1">
        <v>12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/>
      <c r="AE1003" s="1"/>
      <c r="AF1003" s="1"/>
      <c r="AG1003" s="1"/>
      <c r="AH1003" s="1"/>
      <c r="AI1003" s="1"/>
      <c r="AJ1003" s="1">
        <f t="shared" si="97"/>
        <v>0</v>
      </c>
    </row>
    <row r="1004" hidden="1" spans="1:36">
      <c r="A1004" s="1" t="str">
        <f t="shared" si="92"/>
        <v>Kurdi Cross44582ICR-1/INV-2</v>
      </c>
      <c r="B1004" s="1" t="s">
        <v>95</v>
      </c>
      <c r="C1004" s="1" t="s">
        <v>96</v>
      </c>
      <c r="D1004" s="3">
        <v>44582</v>
      </c>
      <c r="E1004" s="1" t="s">
        <v>8</v>
      </c>
      <c r="F1004" s="1" t="e">
        <f>SUMIFS(#REF!,#REF!,HFE!$D1004)/60000</f>
        <v>#REF!</v>
      </c>
      <c r="G1004" s="1" t="e">
        <f>SUMIFS(#REF!,#REF!,HFE!$D1004)/60000</f>
        <v>#REF!</v>
      </c>
      <c r="H1004" s="1" t="e">
        <f>VLOOKUP(C1004&amp;E1004,#REF!,4,0)*HFE!G1004</f>
        <v>#REF!</v>
      </c>
      <c r="I1004" s="1">
        <f>SUMIFS(Uploading_File_Generation!$D:$D,Uploading_File_Generation!$C:$C,HFE!$E1004,Uploading_File_Generation!$B:$B,HFE!$C1004,Uploading_File_Generation!$A:$A,HFE!$D1004)</f>
        <v>0</v>
      </c>
      <c r="J1004" s="8">
        <f>SUMIFS(Uploading_File_Generation!$E:$E,Uploading_File_Generation!$C:$C,HFE!$E1004,Uploading_File_Generation!$B:$B,HFE!$C1004,Uploading_File_Generation!$A:$A,HFE!$D1004)</f>
        <v>0</v>
      </c>
      <c r="K1004" s="9" t="e">
        <f t="shared" si="93"/>
        <v>#REF!</v>
      </c>
      <c r="L1004" s="9" t="e">
        <f t="shared" si="94"/>
        <v>#REF!</v>
      </c>
      <c r="M1004" s="1">
        <v>0</v>
      </c>
      <c r="N1004" s="1">
        <f t="shared" si="95"/>
        <v>1</v>
      </c>
      <c r="O1004" s="1">
        <f t="shared" si="96"/>
        <v>1</v>
      </c>
      <c r="P1004" s="1" t="e">
        <f>I1004/(VLOOKUP($C1004&amp;$E1004,#REF!,5,0)*24)</f>
        <v>#REF!</v>
      </c>
      <c r="Q1004" s="1" t="e">
        <f>$I1004/(VLOOKUP($C1004&amp;$E1004,#REF!,4,0)*24)</f>
        <v>#REF!</v>
      </c>
      <c r="R1004" s="1" t="e">
        <f>$J1004/(VLOOKUP($C1004&amp;$E1004,#REF!,5,0)*24)</f>
        <v>#REF!</v>
      </c>
      <c r="S1004" s="1" t="e">
        <f>$J1004/(VLOOKUP($C1004&amp;$E1004,#REF!,4,0)*24)</f>
        <v>#REF!</v>
      </c>
      <c r="T1004" s="1">
        <f>SUMIFS(Uploading_File_Generation!$F:$F,Uploading_File_Generation!$C:$C,HFE!$E1004,Uploading_File_Generation!$B:$B,HFE!$C1004,Uploading_File_Generation!$A:$A,HFE!$D1004)*100</f>
        <v>0</v>
      </c>
      <c r="U1004" s="1">
        <v>12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/>
      <c r="AE1004" s="1"/>
      <c r="AF1004" s="1"/>
      <c r="AG1004" s="1"/>
      <c r="AH1004" s="1"/>
      <c r="AI1004" s="1"/>
      <c r="AJ1004" s="1">
        <f t="shared" si="97"/>
        <v>0</v>
      </c>
    </row>
    <row r="1005" hidden="1" spans="1:36">
      <c r="A1005" s="1" t="str">
        <f t="shared" si="92"/>
        <v>Kurdi Cross44582ICR-1/INV-3</v>
      </c>
      <c r="B1005" s="1" t="s">
        <v>95</v>
      </c>
      <c r="C1005" s="1" t="s">
        <v>96</v>
      </c>
      <c r="D1005" s="3">
        <v>44582</v>
      </c>
      <c r="E1005" s="1" t="s">
        <v>9</v>
      </c>
      <c r="F1005" s="1" t="e">
        <f>SUMIFS(#REF!,#REF!,HFE!$D1005)/60000</f>
        <v>#REF!</v>
      </c>
      <c r="G1005" s="1" t="e">
        <f>SUMIFS(#REF!,#REF!,HFE!$D1005)/60000</f>
        <v>#REF!</v>
      </c>
      <c r="H1005" s="1" t="e">
        <f>VLOOKUP(C1005&amp;E1005,#REF!,4,0)*HFE!G1005</f>
        <v>#REF!</v>
      </c>
      <c r="I1005" s="1">
        <f>SUMIFS(Uploading_File_Generation!$D:$D,Uploading_File_Generation!$C:$C,HFE!$E1005,Uploading_File_Generation!$B:$B,HFE!$C1005,Uploading_File_Generation!$A:$A,HFE!$D1005)</f>
        <v>0</v>
      </c>
      <c r="J1005" s="8">
        <f>SUMIFS(Uploading_File_Generation!$E:$E,Uploading_File_Generation!$C:$C,HFE!$E1005,Uploading_File_Generation!$B:$B,HFE!$C1005,Uploading_File_Generation!$A:$A,HFE!$D1005)</f>
        <v>0</v>
      </c>
      <c r="K1005" s="9" t="e">
        <f t="shared" si="93"/>
        <v>#REF!</v>
      </c>
      <c r="L1005" s="9" t="e">
        <f t="shared" si="94"/>
        <v>#REF!</v>
      </c>
      <c r="M1005" s="1">
        <v>0</v>
      </c>
      <c r="N1005" s="1">
        <f t="shared" si="95"/>
        <v>1</v>
      </c>
      <c r="O1005" s="1">
        <f t="shared" si="96"/>
        <v>1</v>
      </c>
      <c r="P1005" s="1" t="e">
        <f>I1005/(VLOOKUP($C1005&amp;$E1005,#REF!,5,0)*24)</f>
        <v>#REF!</v>
      </c>
      <c r="Q1005" s="1" t="e">
        <f>$I1005/(VLOOKUP($C1005&amp;$E1005,#REF!,4,0)*24)</f>
        <v>#REF!</v>
      </c>
      <c r="R1005" s="1" t="e">
        <f>$J1005/(VLOOKUP($C1005&amp;$E1005,#REF!,5,0)*24)</f>
        <v>#REF!</v>
      </c>
      <c r="S1005" s="1" t="e">
        <f>$J1005/(VLOOKUP($C1005&amp;$E1005,#REF!,4,0)*24)</f>
        <v>#REF!</v>
      </c>
      <c r="T1005" s="1">
        <f>SUMIFS(Uploading_File_Generation!$F:$F,Uploading_File_Generation!$C:$C,HFE!$E1005,Uploading_File_Generation!$B:$B,HFE!$C1005,Uploading_File_Generation!$A:$A,HFE!$D1005)*100</f>
        <v>0</v>
      </c>
      <c r="U1005" s="1">
        <v>12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/>
      <c r="AE1005" s="1"/>
      <c r="AF1005" s="1"/>
      <c r="AG1005" s="1"/>
      <c r="AH1005" s="1"/>
      <c r="AI1005" s="1"/>
      <c r="AJ1005" s="1">
        <f t="shared" si="97"/>
        <v>0</v>
      </c>
    </row>
    <row r="1006" hidden="1" spans="1:36">
      <c r="A1006" s="1" t="str">
        <f t="shared" si="92"/>
        <v>Kurdi Cross44582ICR-1/INV-4</v>
      </c>
      <c r="B1006" s="1" t="s">
        <v>95</v>
      </c>
      <c r="C1006" s="1" t="s">
        <v>96</v>
      </c>
      <c r="D1006" s="3">
        <v>44582</v>
      </c>
      <c r="E1006" s="1" t="s">
        <v>10</v>
      </c>
      <c r="F1006" s="1" t="e">
        <f>SUMIFS(#REF!,#REF!,HFE!$D1006)/60000</f>
        <v>#REF!</v>
      </c>
      <c r="G1006" s="1" t="e">
        <f>SUMIFS(#REF!,#REF!,HFE!$D1006)/60000</f>
        <v>#REF!</v>
      </c>
      <c r="H1006" s="1" t="e">
        <f>VLOOKUP(C1006&amp;E1006,#REF!,4,0)*HFE!G1006</f>
        <v>#REF!</v>
      </c>
      <c r="I1006" s="1">
        <f>SUMIFS(Uploading_File_Generation!$D:$D,Uploading_File_Generation!$C:$C,HFE!$E1006,Uploading_File_Generation!$B:$B,HFE!$C1006,Uploading_File_Generation!$A:$A,HFE!$D1006)</f>
        <v>0</v>
      </c>
      <c r="J1006" s="8">
        <f>SUMIFS(Uploading_File_Generation!$E:$E,Uploading_File_Generation!$C:$C,HFE!$E1006,Uploading_File_Generation!$B:$B,HFE!$C1006,Uploading_File_Generation!$A:$A,HFE!$D1006)</f>
        <v>0</v>
      </c>
      <c r="K1006" s="9" t="e">
        <f t="shared" si="93"/>
        <v>#REF!</v>
      </c>
      <c r="L1006" s="9" t="e">
        <f t="shared" si="94"/>
        <v>#REF!</v>
      </c>
      <c r="M1006" s="1">
        <v>0</v>
      </c>
      <c r="N1006" s="1">
        <f t="shared" si="95"/>
        <v>1</v>
      </c>
      <c r="O1006" s="1">
        <f t="shared" si="96"/>
        <v>1</v>
      </c>
      <c r="P1006" s="1" t="e">
        <f>I1006/(VLOOKUP($C1006&amp;$E1006,#REF!,5,0)*24)</f>
        <v>#REF!</v>
      </c>
      <c r="Q1006" s="1" t="e">
        <f>$I1006/(VLOOKUP($C1006&amp;$E1006,#REF!,4,0)*24)</f>
        <v>#REF!</v>
      </c>
      <c r="R1006" s="1" t="e">
        <f>$J1006/(VLOOKUP($C1006&amp;$E1006,#REF!,5,0)*24)</f>
        <v>#REF!</v>
      </c>
      <c r="S1006" s="1" t="e">
        <f>$J1006/(VLOOKUP($C1006&amp;$E1006,#REF!,4,0)*24)</f>
        <v>#REF!</v>
      </c>
      <c r="T1006" s="1">
        <f>SUMIFS(Uploading_File_Generation!$F:$F,Uploading_File_Generation!$C:$C,HFE!$E1006,Uploading_File_Generation!$B:$B,HFE!$C1006,Uploading_File_Generation!$A:$A,HFE!$D1006)*100</f>
        <v>0</v>
      </c>
      <c r="U1006" s="1">
        <v>12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/>
      <c r="AE1006" s="1"/>
      <c r="AF1006" s="1"/>
      <c r="AG1006" s="1"/>
      <c r="AH1006" s="1"/>
      <c r="AI1006" s="1"/>
      <c r="AJ1006" s="1">
        <f t="shared" si="97"/>
        <v>0</v>
      </c>
    </row>
    <row r="1007" hidden="1" spans="1:36">
      <c r="A1007" s="1" t="str">
        <f t="shared" si="92"/>
        <v>Kurdi Cross44582ICR-2/INV-1</v>
      </c>
      <c r="B1007" s="1" t="s">
        <v>95</v>
      </c>
      <c r="C1007" s="1" t="s">
        <v>96</v>
      </c>
      <c r="D1007" s="3">
        <v>44582</v>
      </c>
      <c r="E1007" s="1" t="s">
        <v>17</v>
      </c>
      <c r="F1007" s="1" t="e">
        <f>SUMIFS(#REF!,#REF!,HFE!$D1007)/60000</f>
        <v>#REF!</v>
      </c>
      <c r="G1007" s="1" t="e">
        <f>SUMIFS(#REF!,#REF!,HFE!$D1007)/60000</f>
        <v>#REF!</v>
      </c>
      <c r="H1007" s="1" t="e">
        <f>VLOOKUP(C1007&amp;E1007,#REF!,4,0)*HFE!G1007</f>
        <v>#REF!</v>
      </c>
      <c r="I1007" s="1">
        <f>SUMIFS(Uploading_File_Generation!$D:$D,Uploading_File_Generation!$C:$C,HFE!$E1007,Uploading_File_Generation!$B:$B,HFE!$C1007,Uploading_File_Generation!$A:$A,HFE!$D1007)</f>
        <v>0</v>
      </c>
      <c r="J1007" s="8">
        <f>SUMIFS(Uploading_File_Generation!$E:$E,Uploading_File_Generation!$C:$C,HFE!$E1007,Uploading_File_Generation!$B:$B,HFE!$C1007,Uploading_File_Generation!$A:$A,HFE!$D1007)</f>
        <v>0</v>
      </c>
      <c r="K1007" s="9" t="e">
        <f t="shared" si="93"/>
        <v>#REF!</v>
      </c>
      <c r="L1007" s="9" t="e">
        <f t="shared" si="94"/>
        <v>#REF!</v>
      </c>
      <c r="M1007" s="1">
        <v>0</v>
      </c>
      <c r="N1007" s="1">
        <f t="shared" si="95"/>
        <v>1</v>
      </c>
      <c r="O1007" s="1">
        <f t="shared" si="96"/>
        <v>1</v>
      </c>
      <c r="P1007" s="1" t="e">
        <f>I1007/(VLOOKUP($C1007&amp;$E1007,#REF!,5,0)*24)</f>
        <v>#REF!</v>
      </c>
      <c r="Q1007" s="1" t="e">
        <f>$I1007/(VLOOKUP($C1007&amp;$E1007,#REF!,4,0)*24)</f>
        <v>#REF!</v>
      </c>
      <c r="R1007" s="1" t="e">
        <f>$J1007/(VLOOKUP($C1007&amp;$E1007,#REF!,5,0)*24)</f>
        <v>#REF!</v>
      </c>
      <c r="S1007" s="1" t="e">
        <f>$J1007/(VLOOKUP($C1007&amp;$E1007,#REF!,4,0)*24)</f>
        <v>#REF!</v>
      </c>
      <c r="T1007" s="1">
        <f>SUMIFS(Uploading_File_Generation!$F:$F,Uploading_File_Generation!$C:$C,HFE!$E1007,Uploading_File_Generation!$B:$B,HFE!$C1007,Uploading_File_Generation!$A:$A,HFE!$D1007)*100</f>
        <v>0</v>
      </c>
      <c r="U1007" s="1">
        <v>12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/>
      <c r="AE1007" s="1"/>
      <c r="AF1007" s="1"/>
      <c r="AG1007" s="1"/>
      <c r="AH1007" s="1"/>
      <c r="AI1007" s="1"/>
      <c r="AJ1007" s="1">
        <f t="shared" si="97"/>
        <v>0</v>
      </c>
    </row>
    <row r="1008" hidden="1" spans="1:36">
      <c r="A1008" s="1" t="str">
        <f t="shared" si="92"/>
        <v>Kurdi Cross44582ICR-2/INV-2</v>
      </c>
      <c r="B1008" s="1" t="s">
        <v>95</v>
      </c>
      <c r="C1008" s="1" t="s">
        <v>96</v>
      </c>
      <c r="D1008" s="3">
        <v>44582</v>
      </c>
      <c r="E1008" s="1" t="s">
        <v>18</v>
      </c>
      <c r="F1008" s="1" t="e">
        <f>SUMIFS(#REF!,#REF!,HFE!$D1008)/60000</f>
        <v>#REF!</v>
      </c>
      <c r="G1008" s="1" t="e">
        <f>SUMIFS(#REF!,#REF!,HFE!$D1008)/60000</f>
        <v>#REF!</v>
      </c>
      <c r="H1008" s="1" t="e">
        <f>VLOOKUP(C1008&amp;E1008,#REF!,4,0)*HFE!G1008</f>
        <v>#REF!</v>
      </c>
      <c r="I1008" s="1">
        <f>SUMIFS(Uploading_File_Generation!$D:$D,Uploading_File_Generation!$C:$C,HFE!$E1008,Uploading_File_Generation!$B:$B,HFE!$C1008,Uploading_File_Generation!$A:$A,HFE!$D1008)</f>
        <v>0</v>
      </c>
      <c r="J1008" s="8">
        <f>SUMIFS(Uploading_File_Generation!$E:$E,Uploading_File_Generation!$C:$C,HFE!$E1008,Uploading_File_Generation!$B:$B,HFE!$C1008,Uploading_File_Generation!$A:$A,HFE!$D1008)</f>
        <v>0</v>
      </c>
      <c r="K1008" s="9" t="e">
        <f t="shared" si="93"/>
        <v>#REF!</v>
      </c>
      <c r="L1008" s="9" t="e">
        <f t="shared" si="94"/>
        <v>#REF!</v>
      </c>
      <c r="M1008" s="1">
        <v>0</v>
      </c>
      <c r="N1008" s="1">
        <f t="shared" si="95"/>
        <v>1</v>
      </c>
      <c r="O1008" s="1">
        <f t="shared" si="96"/>
        <v>1</v>
      </c>
      <c r="P1008" s="1" t="e">
        <f>I1008/(VLOOKUP($C1008&amp;$E1008,#REF!,5,0)*24)</f>
        <v>#REF!</v>
      </c>
      <c r="Q1008" s="1" t="e">
        <f>$I1008/(VLOOKUP($C1008&amp;$E1008,#REF!,4,0)*24)</f>
        <v>#REF!</v>
      </c>
      <c r="R1008" s="1" t="e">
        <f>$J1008/(VLOOKUP($C1008&amp;$E1008,#REF!,5,0)*24)</f>
        <v>#REF!</v>
      </c>
      <c r="S1008" s="1" t="e">
        <f>$J1008/(VLOOKUP($C1008&amp;$E1008,#REF!,4,0)*24)</f>
        <v>#REF!</v>
      </c>
      <c r="T1008" s="1">
        <f>SUMIFS(Uploading_File_Generation!$F:$F,Uploading_File_Generation!$C:$C,HFE!$E1008,Uploading_File_Generation!$B:$B,HFE!$C1008,Uploading_File_Generation!$A:$A,HFE!$D1008)*100</f>
        <v>0</v>
      </c>
      <c r="U1008" s="1">
        <v>12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/>
      <c r="AE1008" s="1"/>
      <c r="AF1008" s="1"/>
      <c r="AG1008" s="1"/>
      <c r="AH1008" s="1"/>
      <c r="AI1008" s="1"/>
      <c r="AJ1008" s="1">
        <f t="shared" si="97"/>
        <v>0</v>
      </c>
    </row>
    <row r="1009" hidden="1" spans="1:36">
      <c r="A1009" s="1" t="str">
        <f t="shared" si="92"/>
        <v>Kurdi Cross44582ICR-2/INV-3</v>
      </c>
      <c r="B1009" s="1" t="s">
        <v>95</v>
      </c>
      <c r="C1009" s="1" t="s">
        <v>96</v>
      </c>
      <c r="D1009" s="3">
        <v>44582</v>
      </c>
      <c r="E1009" s="1" t="s">
        <v>19</v>
      </c>
      <c r="F1009" s="1" t="e">
        <f>SUMIFS(#REF!,#REF!,HFE!$D1009)/60000</f>
        <v>#REF!</v>
      </c>
      <c r="G1009" s="1" t="e">
        <f>SUMIFS(#REF!,#REF!,HFE!$D1009)/60000</f>
        <v>#REF!</v>
      </c>
      <c r="H1009" s="1" t="e">
        <f>VLOOKUP(C1009&amp;E1009,#REF!,4,0)*HFE!G1009</f>
        <v>#REF!</v>
      </c>
      <c r="I1009" s="1">
        <f>SUMIFS(Uploading_File_Generation!$D:$D,Uploading_File_Generation!$C:$C,HFE!$E1009,Uploading_File_Generation!$B:$B,HFE!$C1009,Uploading_File_Generation!$A:$A,HFE!$D1009)</f>
        <v>0</v>
      </c>
      <c r="J1009" s="8">
        <f>SUMIFS(Uploading_File_Generation!$E:$E,Uploading_File_Generation!$C:$C,HFE!$E1009,Uploading_File_Generation!$B:$B,HFE!$C1009,Uploading_File_Generation!$A:$A,HFE!$D1009)</f>
        <v>0</v>
      </c>
      <c r="K1009" s="9" t="e">
        <f t="shared" si="93"/>
        <v>#REF!</v>
      </c>
      <c r="L1009" s="9" t="e">
        <f t="shared" si="94"/>
        <v>#REF!</v>
      </c>
      <c r="M1009" s="1">
        <v>0</v>
      </c>
      <c r="N1009" s="1">
        <f t="shared" si="95"/>
        <v>1</v>
      </c>
      <c r="O1009" s="1">
        <f t="shared" si="96"/>
        <v>1</v>
      </c>
      <c r="P1009" s="1" t="e">
        <f>I1009/(VLOOKUP($C1009&amp;$E1009,#REF!,5,0)*24)</f>
        <v>#REF!</v>
      </c>
      <c r="Q1009" s="1" t="e">
        <f>$I1009/(VLOOKUP($C1009&amp;$E1009,#REF!,4,0)*24)</f>
        <v>#REF!</v>
      </c>
      <c r="R1009" s="1" t="e">
        <f>$J1009/(VLOOKUP($C1009&amp;$E1009,#REF!,5,0)*24)</f>
        <v>#REF!</v>
      </c>
      <c r="S1009" s="1" t="e">
        <f>$J1009/(VLOOKUP($C1009&amp;$E1009,#REF!,4,0)*24)</f>
        <v>#REF!</v>
      </c>
      <c r="T1009" s="1">
        <f>SUMIFS(Uploading_File_Generation!$F:$F,Uploading_File_Generation!$C:$C,HFE!$E1009,Uploading_File_Generation!$B:$B,HFE!$C1009,Uploading_File_Generation!$A:$A,HFE!$D1009)*100</f>
        <v>0</v>
      </c>
      <c r="U1009" s="1">
        <v>12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/>
      <c r="AE1009" s="1"/>
      <c r="AF1009" s="1"/>
      <c r="AG1009" s="1"/>
      <c r="AH1009" s="1"/>
      <c r="AI1009" s="1"/>
      <c r="AJ1009" s="1">
        <f t="shared" si="97"/>
        <v>0</v>
      </c>
    </row>
    <row r="1010" hidden="1" spans="1:36">
      <c r="A1010" s="1" t="str">
        <f t="shared" si="92"/>
        <v>Kurdi Cross44582ICR-2/INV-4</v>
      </c>
      <c r="B1010" s="1" t="s">
        <v>95</v>
      </c>
      <c r="C1010" s="1" t="s">
        <v>96</v>
      </c>
      <c r="D1010" s="3">
        <v>44582</v>
      </c>
      <c r="E1010" s="1" t="s">
        <v>20</v>
      </c>
      <c r="F1010" s="1" t="e">
        <f>SUMIFS(#REF!,#REF!,HFE!$D1010)/60000</f>
        <v>#REF!</v>
      </c>
      <c r="G1010" s="1" t="e">
        <f>SUMIFS(#REF!,#REF!,HFE!$D1010)/60000</f>
        <v>#REF!</v>
      </c>
      <c r="H1010" s="1" t="e">
        <f>VLOOKUP(C1010&amp;E1010,#REF!,4,0)*HFE!G1010</f>
        <v>#REF!</v>
      </c>
      <c r="I1010" s="1">
        <f>SUMIFS(Uploading_File_Generation!$D:$D,Uploading_File_Generation!$C:$C,HFE!$E1010,Uploading_File_Generation!$B:$B,HFE!$C1010,Uploading_File_Generation!$A:$A,HFE!$D1010)</f>
        <v>0</v>
      </c>
      <c r="J1010" s="8">
        <f>SUMIFS(Uploading_File_Generation!$E:$E,Uploading_File_Generation!$C:$C,HFE!$E1010,Uploading_File_Generation!$B:$B,HFE!$C1010,Uploading_File_Generation!$A:$A,HFE!$D1010)</f>
        <v>0</v>
      </c>
      <c r="K1010" s="9" t="e">
        <f t="shared" si="93"/>
        <v>#REF!</v>
      </c>
      <c r="L1010" s="9" t="e">
        <f t="shared" si="94"/>
        <v>#REF!</v>
      </c>
      <c r="M1010" s="1">
        <v>0</v>
      </c>
      <c r="N1010" s="1">
        <f t="shared" si="95"/>
        <v>1</v>
      </c>
      <c r="O1010" s="1">
        <f t="shared" si="96"/>
        <v>1</v>
      </c>
      <c r="P1010" s="1" t="e">
        <f>I1010/(VLOOKUP($C1010&amp;$E1010,#REF!,5,0)*24)</f>
        <v>#REF!</v>
      </c>
      <c r="Q1010" s="1" t="e">
        <f>$I1010/(VLOOKUP($C1010&amp;$E1010,#REF!,4,0)*24)</f>
        <v>#REF!</v>
      </c>
      <c r="R1010" s="1" t="e">
        <f>$J1010/(VLOOKUP($C1010&amp;$E1010,#REF!,5,0)*24)</f>
        <v>#REF!</v>
      </c>
      <c r="S1010" s="1" t="e">
        <f>$J1010/(VLOOKUP($C1010&amp;$E1010,#REF!,4,0)*24)</f>
        <v>#REF!</v>
      </c>
      <c r="T1010" s="1">
        <f>SUMIFS(Uploading_File_Generation!$F:$F,Uploading_File_Generation!$C:$C,HFE!$E1010,Uploading_File_Generation!$B:$B,HFE!$C1010,Uploading_File_Generation!$A:$A,HFE!$D1010)*100</f>
        <v>0</v>
      </c>
      <c r="U1010" s="1">
        <v>12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/>
      <c r="AE1010" s="1"/>
      <c r="AF1010" s="1"/>
      <c r="AG1010" s="1"/>
      <c r="AH1010" s="1"/>
      <c r="AI1010" s="1"/>
      <c r="AJ1010" s="1">
        <f t="shared" si="97"/>
        <v>0</v>
      </c>
    </row>
    <row r="1011" hidden="1" spans="1:36">
      <c r="A1011" s="1" t="str">
        <f t="shared" si="92"/>
        <v>Kurdi Cross44582ICR-3/INV-1</v>
      </c>
      <c r="B1011" s="1" t="s">
        <v>95</v>
      </c>
      <c r="C1011" s="1" t="s">
        <v>96</v>
      </c>
      <c r="D1011" s="3">
        <v>44582</v>
      </c>
      <c r="E1011" s="1" t="s">
        <v>27</v>
      </c>
      <c r="F1011" s="1" t="e">
        <f>SUMIFS(#REF!,#REF!,HFE!$D1011)/60000</f>
        <v>#REF!</v>
      </c>
      <c r="G1011" s="1" t="e">
        <f>SUMIFS(#REF!,#REF!,HFE!$D1011)/60000</f>
        <v>#REF!</v>
      </c>
      <c r="H1011" s="1" t="e">
        <f>VLOOKUP(C1011&amp;E1011,#REF!,4,0)*HFE!G1011</f>
        <v>#REF!</v>
      </c>
      <c r="I1011" s="1">
        <f>SUMIFS(Uploading_File_Generation!$D:$D,Uploading_File_Generation!$C:$C,HFE!$E1011,Uploading_File_Generation!$B:$B,HFE!$C1011,Uploading_File_Generation!$A:$A,HFE!$D1011)</f>
        <v>0</v>
      </c>
      <c r="J1011" s="8">
        <f>SUMIFS(Uploading_File_Generation!$E:$E,Uploading_File_Generation!$C:$C,HFE!$E1011,Uploading_File_Generation!$B:$B,HFE!$C1011,Uploading_File_Generation!$A:$A,HFE!$D1011)</f>
        <v>0</v>
      </c>
      <c r="K1011" s="9" t="e">
        <f t="shared" si="93"/>
        <v>#REF!</v>
      </c>
      <c r="L1011" s="9" t="e">
        <f t="shared" si="94"/>
        <v>#REF!</v>
      </c>
      <c r="M1011" s="1">
        <v>0</v>
      </c>
      <c r="N1011" s="1">
        <f t="shared" si="95"/>
        <v>1</v>
      </c>
      <c r="O1011" s="1">
        <f t="shared" si="96"/>
        <v>1</v>
      </c>
      <c r="P1011" s="1" t="e">
        <f>I1011/(VLOOKUP($C1011&amp;$E1011,#REF!,5,0)*24)</f>
        <v>#REF!</v>
      </c>
      <c r="Q1011" s="1" t="e">
        <f>$I1011/(VLOOKUP($C1011&amp;$E1011,#REF!,4,0)*24)</f>
        <v>#REF!</v>
      </c>
      <c r="R1011" s="1" t="e">
        <f>$J1011/(VLOOKUP($C1011&amp;$E1011,#REF!,5,0)*24)</f>
        <v>#REF!</v>
      </c>
      <c r="S1011" s="1" t="e">
        <f>$J1011/(VLOOKUP($C1011&amp;$E1011,#REF!,4,0)*24)</f>
        <v>#REF!</v>
      </c>
      <c r="T1011" s="1">
        <f>SUMIFS(Uploading_File_Generation!$F:$F,Uploading_File_Generation!$C:$C,HFE!$E1011,Uploading_File_Generation!$B:$B,HFE!$C1011,Uploading_File_Generation!$A:$A,HFE!$D1011)*100</f>
        <v>0</v>
      </c>
      <c r="U1011" s="1">
        <v>12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/>
      <c r="AE1011" s="1"/>
      <c r="AF1011" s="1"/>
      <c r="AG1011" s="1"/>
      <c r="AH1011" s="1"/>
      <c r="AI1011" s="1"/>
      <c r="AJ1011" s="1">
        <f t="shared" si="97"/>
        <v>0</v>
      </c>
    </row>
    <row r="1012" hidden="1" spans="1:36">
      <c r="A1012" s="1" t="str">
        <f t="shared" si="92"/>
        <v>Kurdi Cross44582ICR-3/INV-2</v>
      </c>
      <c r="B1012" s="1" t="s">
        <v>95</v>
      </c>
      <c r="C1012" s="1" t="s">
        <v>96</v>
      </c>
      <c r="D1012" s="3">
        <v>44582</v>
      </c>
      <c r="E1012" s="1" t="s">
        <v>28</v>
      </c>
      <c r="F1012" s="1" t="e">
        <f>SUMIFS(#REF!,#REF!,HFE!$D1012)/60000</f>
        <v>#REF!</v>
      </c>
      <c r="G1012" s="1" t="e">
        <f>SUMIFS(#REF!,#REF!,HFE!$D1012)/60000</f>
        <v>#REF!</v>
      </c>
      <c r="H1012" s="1" t="e">
        <f>VLOOKUP(C1012&amp;E1012,#REF!,4,0)*HFE!G1012</f>
        <v>#REF!</v>
      </c>
      <c r="I1012" s="1">
        <f>SUMIFS(Uploading_File_Generation!$D:$D,Uploading_File_Generation!$C:$C,HFE!$E1012,Uploading_File_Generation!$B:$B,HFE!$C1012,Uploading_File_Generation!$A:$A,HFE!$D1012)</f>
        <v>0</v>
      </c>
      <c r="J1012" s="8">
        <f>SUMIFS(Uploading_File_Generation!$E:$E,Uploading_File_Generation!$C:$C,HFE!$E1012,Uploading_File_Generation!$B:$B,HFE!$C1012,Uploading_File_Generation!$A:$A,HFE!$D1012)</f>
        <v>0</v>
      </c>
      <c r="K1012" s="9" t="e">
        <f t="shared" si="93"/>
        <v>#REF!</v>
      </c>
      <c r="L1012" s="9" t="e">
        <f t="shared" si="94"/>
        <v>#REF!</v>
      </c>
      <c r="M1012" s="1">
        <v>0</v>
      </c>
      <c r="N1012" s="1">
        <f t="shared" si="95"/>
        <v>1</v>
      </c>
      <c r="O1012" s="1">
        <f t="shared" si="96"/>
        <v>1</v>
      </c>
      <c r="P1012" s="1" t="e">
        <f>I1012/(VLOOKUP($C1012&amp;$E1012,#REF!,5,0)*24)</f>
        <v>#REF!</v>
      </c>
      <c r="Q1012" s="1" t="e">
        <f>$I1012/(VLOOKUP($C1012&amp;$E1012,#REF!,4,0)*24)</f>
        <v>#REF!</v>
      </c>
      <c r="R1012" s="1" t="e">
        <f>$J1012/(VLOOKUP($C1012&amp;$E1012,#REF!,5,0)*24)</f>
        <v>#REF!</v>
      </c>
      <c r="S1012" s="1" t="e">
        <f>$J1012/(VLOOKUP($C1012&amp;$E1012,#REF!,4,0)*24)</f>
        <v>#REF!</v>
      </c>
      <c r="T1012" s="1">
        <f>SUMIFS(Uploading_File_Generation!$F:$F,Uploading_File_Generation!$C:$C,HFE!$E1012,Uploading_File_Generation!$B:$B,HFE!$C1012,Uploading_File_Generation!$A:$A,HFE!$D1012)*100</f>
        <v>0</v>
      </c>
      <c r="U1012" s="1">
        <v>12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/>
      <c r="AE1012" s="1"/>
      <c r="AF1012" s="1"/>
      <c r="AG1012" s="1"/>
      <c r="AH1012" s="1"/>
      <c r="AI1012" s="1"/>
      <c r="AJ1012" s="1">
        <f t="shared" si="97"/>
        <v>0</v>
      </c>
    </row>
    <row r="1013" hidden="1" spans="1:36">
      <c r="A1013" s="1" t="str">
        <f t="shared" si="92"/>
        <v>Kurdi Cross44582ICR-3/INV-3</v>
      </c>
      <c r="B1013" s="1" t="s">
        <v>95</v>
      </c>
      <c r="C1013" s="1" t="s">
        <v>96</v>
      </c>
      <c r="D1013" s="3">
        <v>44582</v>
      </c>
      <c r="E1013" s="1" t="s">
        <v>29</v>
      </c>
      <c r="F1013" s="1" t="e">
        <f>SUMIFS(#REF!,#REF!,HFE!$D1013)/60000</f>
        <v>#REF!</v>
      </c>
      <c r="G1013" s="1" t="e">
        <f>SUMIFS(#REF!,#REF!,HFE!$D1013)/60000</f>
        <v>#REF!</v>
      </c>
      <c r="H1013" s="1" t="e">
        <f>VLOOKUP(C1013&amp;E1013,#REF!,4,0)*HFE!G1013</f>
        <v>#REF!</v>
      </c>
      <c r="I1013" s="1">
        <f>SUMIFS(Uploading_File_Generation!$D:$D,Uploading_File_Generation!$C:$C,HFE!$E1013,Uploading_File_Generation!$B:$B,HFE!$C1013,Uploading_File_Generation!$A:$A,HFE!$D1013)</f>
        <v>0</v>
      </c>
      <c r="J1013" s="8">
        <f>SUMIFS(Uploading_File_Generation!$E:$E,Uploading_File_Generation!$C:$C,HFE!$E1013,Uploading_File_Generation!$B:$B,HFE!$C1013,Uploading_File_Generation!$A:$A,HFE!$D1013)</f>
        <v>0</v>
      </c>
      <c r="K1013" s="9" t="e">
        <f t="shared" si="93"/>
        <v>#REF!</v>
      </c>
      <c r="L1013" s="9" t="e">
        <f t="shared" si="94"/>
        <v>#REF!</v>
      </c>
      <c r="M1013" s="1">
        <v>0</v>
      </c>
      <c r="N1013" s="1">
        <f t="shared" si="95"/>
        <v>1</v>
      </c>
      <c r="O1013" s="1">
        <f t="shared" si="96"/>
        <v>1</v>
      </c>
      <c r="P1013" s="1" t="e">
        <f>I1013/(VLOOKUP($C1013&amp;$E1013,#REF!,5,0)*24)</f>
        <v>#REF!</v>
      </c>
      <c r="Q1013" s="1" t="e">
        <f>$I1013/(VLOOKUP($C1013&amp;$E1013,#REF!,4,0)*24)</f>
        <v>#REF!</v>
      </c>
      <c r="R1013" s="1" t="e">
        <f>$J1013/(VLOOKUP($C1013&amp;$E1013,#REF!,5,0)*24)</f>
        <v>#REF!</v>
      </c>
      <c r="S1013" s="1" t="e">
        <f>$J1013/(VLOOKUP($C1013&amp;$E1013,#REF!,4,0)*24)</f>
        <v>#REF!</v>
      </c>
      <c r="T1013" s="1">
        <f>SUMIFS(Uploading_File_Generation!$F:$F,Uploading_File_Generation!$C:$C,HFE!$E1013,Uploading_File_Generation!$B:$B,HFE!$C1013,Uploading_File_Generation!$A:$A,HFE!$D1013)*100</f>
        <v>0</v>
      </c>
      <c r="U1013" s="1">
        <v>12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/>
      <c r="AE1013" s="1"/>
      <c r="AF1013" s="1"/>
      <c r="AG1013" s="1"/>
      <c r="AH1013" s="1"/>
      <c r="AI1013" s="1"/>
      <c r="AJ1013" s="1">
        <f t="shared" si="97"/>
        <v>0</v>
      </c>
    </row>
    <row r="1014" hidden="1" spans="1:36">
      <c r="A1014" s="1" t="str">
        <f t="shared" si="92"/>
        <v>Kurdi Cross44582ICR-3/INV-4</v>
      </c>
      <c r="B1014" s="1" t="s">
        <v>95</v>
      </c>
      <c r="C1014" s="1" t="s">
        <v>96</v>
      </c>
      <c r="D1014" s="3">
        <v>44582</v>
      </c>
      <c r="E1014" s="1" t="s">
        <v>30</v>
      </c>
      <c r="F1014" s="1" t="e">
        <f>SUMIFS(#REF!,#REF!,HFE!$D1014)/60000</f>
        <v>#REF!</v>
      </c>
      <c r="G1014" s="1" t="e">
        <f>SUMIFS(#REF!,#REF!,HFE!$D1014)/60000</f>
        <v>#REF!</v>
      </c>
      <c r="H1014" s="1" t="e">
        <f>VLOOKUP(C1014&amp;E1014,#REF!,4,0)*HFE!G1014</f>
        <v>#REF!</v>
      </c>
      <c r="I1014" s="1">
        <f>SUMIFS(Uploading_File_Generation!$D:$D,Uploading_File_Generation!$C:$C,HFE!$E1014,Uploading_File_Generation!$B:$B,HFE!$C1014,Uploading_File_Generation!$A:$A,HFE!$D1014)</f>
        <v>0</v>
      </c>
      <c r="J1014" s="8">
        <f>SUMIFS(Uploading_File_Generation!$E:$E,Uploading_File_Generation!$C:$C,HFE!$E1014,Uploading_File_Generation!$B:$B,HFE!$C1014,Uploading_File_Generation!$A:$A,HFE!$D1014)</f>
        <v>0</v>
      </c>
      <c r="K1014" s="9" t="e">
        <f t="shared" si="93"/>
        <v>#REF!</v>
      </c>
      <c r="L1014" s="9" t="e">
        <f t="shared" si="94"/>
        <v>#REF!</v>
      </c>
      <c r="M1014" s="1">
        <v>0</v>
      </c>
      <c r="N1014" s="1">
        <f t="shared" si="95"/>
        <v>1</v>
      </c>
      <c r="O1014" s="1">
        <f t="shared" si="96"/>
        <v>1</v>
      </c>
      <c r="P1014" s="1" t="e">
        <f>I1014/(VLOOKUP($C1014&amp;$E1014,#REF!,5,0)*24)</f>
        <v>#REF!</v>
      </c>
      <c r="Q1014" s="1" t="e">
        <f>$I1014/(VLOOKUP($C1014&amp;$E1014,#REF!,4,0)*24)</f>
        <v>#REF!</v>
      </c>
      <c r="R1014" s="1" t="e">
        <f>$J1014/(VLOOKUP($C1014&amp;$E1014,#REF!,5,0)*24)</f>
        <v>#REF!</v>
      </c>
      <c r="S1014" s="1" t="e">
        <f>$J1014/(VLOOKUP($C1014&amp;$E1014,#REF!,4,0)*24)</f>
        <v>#REF!</v>
      </c>
      <c r="T1014" s="1">
        <f>SUMIFS(Uploading_File_Generation!$F:$F,Uploading_File_Generation!$C:$C,HFE!$E1014,Uploading_File_Generation!$B:$B,HFE!$C1014,Uploading_File_Generation!$A:$A,HFE!$D1014)*100</f>
        <v>0</v>
      </c>
      <c r="U1014" s="1">
        <v>12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/>
      <c r="AE1014" s="1"/>
      <c r="AF1014" s="1"/>
      <c r="AG1014" s="1"/>
      <c r="AH1014" s="1"/>
      <c r="AI1014" s="1"/>
      <c r="AJ1014" s="1">
        <f t="shared" si="97"/>
        <v>0</v>
      </c>
    </row>
    <row r="1015" hidden="1" spans="1:36">
      <c r="A1015" s="1" t="str">
        <f t="shared" si="92"/>
        <v>Kurdi Cross44582ICR-4/INV-1</v>
      </c>
      <c r="B1015" s="1" t="s">
        <v>95</v>
      </c>
      <c r="C1015" s="1" t="s">
        <v>96</v>
      </c>
      <c r="D1015" s="3">
        <v>44582</v>
      </c>
      <c r="E1015" s="1" t="s">
        <v>97</v>
      </c>
      <c r="F1015" s="1" t="e">
        <f>SUMIFS(#REF!,#REF!,HFE!$D1015)/60000</f>
        <v>#REF!</v>
      </c>
      <c r="G1015" s="1" t="e">
        <f>SUMIFS(#REF!,#REF!,HFE!$D1015)/60000</f>
        <v>#REF!</v>
      </c>
      <c r="H1015" s="1" t="e">
        <f>VLOOKUP(C1015&amp;E1015,#REF!,4,0)*HFE!G1015</f>
        <v>#REF!</v>
      </c>
      <c r="I1015" s="1">
        <f>SUMIFS(Uploading_File_Generation!$D:$D,Uploading_File_Generation!$C:$C,HFE!$E1015,Uploading_File_Generation!$B:$B,HFE!$C1015,Uploading_File_Generation!$A:$A,HFE!$D1015)</f>
        <v>0</v>
      </c>
      <c r="J1015" s="8">
        <f>SUMIFS(Uploading_File_Generation!$E:$E,Uploading_File_Generation!$C:$C,HFE!$E1015,Uploading_File_Generation!$B:$B,HFE!$C1015,Uploading_File_Generation!$A:$A,HFE!$D1015)</f>
        <v>0</v>
      </c>
      <c r="K1015" s="9" t="e">
        <f t="shared" si="93"/>
        <v>#REF!</v>
      </c>
      <c r="L1015" s="9" t="e">
        <f t="shared" si="94"/>
        <v>#REF!</v>
      </c>
      <c r="M1015" s="1">
        <v>0</v>
      </c>
      <c r="N1015" s="1">
        <f t="shared" si="95"/>
        <v>1</v>
      </c>
      <c r="O1015" s="1">
        <f t="shared" si="96"/>
        <v>1</v>
      </c>
      <c r="P1015" s="1" t="e">
        <f>I1015/(VLOOKUP($C1015&amp;$E1015,#REF!,5,0)*24)</f>
        <v>#REF!</v>
      </c>
      <c r="Q1015" s="1" t="e">
        <f>$I1015/(VLOOKUP($C1015&amp;$E1015,#REF!,4,0)*24)</f>
        <v>#REF!</v>
      </c>
      <c r="R1015" s="1" t="e">
        <f>$J1015/(VLOOKUP($C1015&amp;$E1015,#REF!,5,0)*24)</f>
        <v>#REF!</v>
      </c>
      <c r="S1015" s="1" t="e">
        <f>$J1015/(VLOOKUP($C1015&amp;$E1015,#REF!,4,0)*24)</f>
        <v>#REF!</v>
      </c>
      <c r="T1015" s="1">
        <f>SUMIFS(Uploading_File_Generation!$F:$F,Uploading_File_Generation!$C:$C,HFE!$E1015,Uploading_File_Generation!$B:$B,HFE!$C1015,Uploading_File_Generation!$A:$A,HFE!$D1015)*100</f>
        <v>0</v>
      </c>
      <c r="U1015" s="1">
        <v>12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/>
      <c r="AE1015" s="1"/>
      <c r="AF1015" s="1"/>
      <c r="AG1015" s="1"/>
      <c r="AH1015" s="1"/>
      <c r="AI1015" s="1"/>
      <c r="AJ1015" s="1">
        <f t="shared" si="97"/>
        <v>0</v>
      </c>
    </row>
    <row r="1016" hidden="1" spans="1:36">
      <c r="A1016" s="1" t="str">
        <f t="shared" si="92"/>
        <v>Kurdi Cross44582ICR-4/INV-2</v>
      </c>
      <c r="B1016" s="1" t="s">
        <v>95</v>
      </c>
      <c r="C1016" s="1" t="s">
        <v>96</v>
      </c>
      <c r="D1016" s="3">
        <v>44582</v>
      </c>
      <c r="E1016" s="1" t="s">
        <v>98</v>
      </c>
      <c r="F1016" s="1" t="e">
        <f>SUMIFS(#REF!,#REF!,HFE!$D1016)/60000</f>
        <v>#REF!</v>
      </c>
      <c r="G1016" s="1" t="e">
        <f>SUMIFS(#REF!,#REF!,HFE!$D1016)/60000</f>
        <v>#REF!</v>
      </c>
      <c r="H1016" s="1" t="e">
        <f>VLOOKUP(C1016&amp;E1016,#REF!,4,0)*HFE!G1016</f>
        <v>#REF!</v>
      </c>
      <c r="I1016" s="1">
        <f>SUMIFS(Uploading_File_Generation!$D:$D,Uploading_File_Generation!$C:$C,HFE!$E1016,Uploading_File_Generation!$B:$B,HFE!$C1016,Uploading_File_Generation!$A:$A,HFE!$D1016)</f>
        <v>0</v>
      </c>
      <c r="J1016" s="8">
        <f>SUMIFS(Uploading_File_Generation!$E:$E,Uploading_File_Generation!$C:$C,HFE!$E1016,Uploading_File_Generation!$B:$B,HFE!$C1016,Uploading_File_Generation!$A:$A,HFE!$D1016)</f>
        <v>0</v>
      </c>
      <c r="K1016" s="9" t="e">
        <f t="shared" si="93"/>
        <v>#REF!</v>
      </c>
      <c r="L1016" s="9" t="e">
        <f t="shared" si="94"/>
        <v>#REF!</v>
      </c>
      <c r="M1016" s="1">
        <v>0</v>
      </c>
      <c r="N1016" s="1">
        <f t="shared" si="95"/>
        <v>1</v>
      </c>
      <c r="O1016" s="1">
        <f t="shared" si="96"/>
        <v>1</v>
      </c>
      <c r="P1016" s="1" t="e">
        <f>I1016/(VLOOKUP($C1016&amp;$E1016,#REF!,5,0)*24)</f>
        <v>#REF!</v>
      </c>
      <c r="Q1016" s="1" t="e">
        <f>$I1016/(VLOOKUP($C1016&amp;$E1016,#REF!,4,0)*24)</f>
        <v>#REF!</v>
      </c>
      <c r="R1016" s="1" t="e">
        <f>$J1016/(VLOOKUP($C1016&amp;$E1016,#REF!,5,0)*24)</f>
        <v>#REF!</v>
      </c>
      <c r="S1016" s="1" t="e">
        <f>$J1016/(VLOOKUP($C1016&amp;$E1016,#REF!,4,0)*24)</f>
        <v>#REF!</v>
      </c>
      <c r="T1016" s="1">
        <f>SUMIFS(Uploading_File_Generation!$F:$F,Uploading_File_Generation!$C:$C,HFE!$E1016,Uploading_File_Generation!$B:$B,HFE!$C1016,Uploading_File_Generation!$A:$A,HFE!$D1016)*100</f>
        <v>0</v>
      </c>
      <c r="U1016" s="1">
        <v>12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/>
      <c r="AE1016" s="1"/>
      <c r="AF1016" s="1"/>
      <c r="AG1016" s="1"/>
      <c r="AH1016" s="1"/>
      <c r="AI1016" s="1"/>
      <c r="AJ1016" s="1">
        <f t="shared" si="97"/>
        <v>0</v>
      </c>
    </row>
    <row r="1017" hidden="1" spans="1:36">
      <c r="A1017" s="1" t="str">
        <f t="shared" si="92"/>
        <v>Kurdi Cross44582ICR-4/INV-3</v>
      </c>
      <c r="B1017" s="1" t="s">
        <v>95</v>
      </c>
      <c r="C1017" s="1" t="s">
        <v>96</v>
      </c>
      <c r="D1017" s="3">
        <v>44582</v>
      </c>
      <c r="E1017" s="1" t="s">
        <v>99</v>
      </c>
      <c r="F1017" s="1" t="e">
        <f>SUMIFS(#REF!,#REF!,HFE!$D1017)/60000</f>
        <v>#REF!</v>
      </c>
      <c r="G1017" s="1" t="e">
        <f>SUMIFS(#REF!,#REF!,HFE!$D1017)/60000</f>
        <v>#REF!</v>
      </c>
      <c r="H1017" s="1" t="e">
        <f>VLOOKUP(C1017&amp;E1017,#REF!,4,0)*HFE!G1017</f>
        <v>#REF!</v>
      </c>
      <c r="I1017" s="1">
        <f>SUMIFS(Uploading_File_Generation!$D:$D,Uploading_File_Generation!$C:$C,HFE!$E1017,Uploading_File_Generation!$B:$B,HFE!$C1017,Uploading_File_Generation!$A:$A,HFE!$D1017)</f>
        <v>0</v>
      </c>
      <c r="J1017" s="8">
        <f>SUMIFS(Uploading_File_Generation!$E:$E,Uploading_File_Generation!$C:$C,HFE!$E1017,Uploading_File_Generation!$B:$B,HFE!$C1017,Uploading_File_Generation!$A:$A,HFE!$D1017)</f>
        <v>0</v>
      </c>
      <c r="K1017" s="9" t="e">
        <f t="shared" si="93"/>
        <v>#REF!</v>
      </c>
      <c r="L1017" s="9" t="e">
        <f t="shared" si="94"/>
        <v>#REF!</v>
      </c>
      <c r="M1017" s="1">
        <v>0</v>
      </c>
      <c r="N1017" s="1">
        <f t="shared" si="95"/>
        <v>1</v>
      </c>
      <c r="O1017" s="1">
        <f t="shared" si="96"/>
        <v>1</v>
      </c>
      <c r="P1017" s="1" t="e">
        <f>I1017/(VLOOKUP($C1017&amp;$E1017,#REF!,5,0)*24)</f>
        <v>#REF!</v>
      </c>
      <c r="Q1017" s="1" t="e">
        <f>$I1017/(VLOOKUP($C1017&amp;$E1017,#REF!,4,0)*24)</f>
        <v>#REF!</v>
      </c>
      <c r="R1017" s="1" t="e">
        <f>$J1017/(VLOOKUP($C1017&amp;$E1017,#REF!,5,0)*24)</f>
        <v>#REF!</v>
      </c>
      <c r="S1017" s="1" t="e">
        <f>$J1017/(VLOOKUP($C1017&amp;$E1017,#REF!,4,0)*24)</f>
        <v>#REF!</v>
      </c>
      <c r="T1017" s="1">
        <f>SUMIFS(Uploading_File_Generation!$F:$F,Uploading_File_Generation!$C:$C,HFE!$E1017,Uploading_File_Generation!$B:$B,HFE!$C1017,Uploading_File_Generation!$A:$A,HFE!$D1017)*100</f>
        <v>0</v>
      </c>
      <c r="U1017" s="1">
        <v>12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/>
      <c r="AE1017" s="1"/>
      <c r="AF1017" s="1"/>
      <c r="AG1017" s="1"/>
      <c r="AH1017" s="1"/>
      <c r="AI1017" s="1"/>
      <c r="AJ1017" s="1">
        <f t="shared" si="97"/>
        <v>0</v>
      </c>
    </row>
    <row r="1018" hidden="1" spans="1:36">
      <c r="A1018" s="1" t="str">
        <f t="shared" si="92"/>
        <v>Kurdi Cross44582ICR-4/INV-4</v>
      </c>
      <c r="B1018" s="1" t="s">
        <v>95</v>
      </c>
      <c r="C1018" s="1" t="s">
        <v>96</v>
      </c>
      <c r="D1018" s="3">
        <v>44582</v>
      </c>
      <c r="E1018" s="1" t="s">
        <v>100</v>
      </c>
      <c r="F1018" s="1" t="e">
        <f>SUMIFS(#REF!,#REF!,HFE!$D1018)/60000</f>
        <v>#REF!</v>
      </c>
      <c r="G1018" s="1" t="e">
        <f>SUMIFS(#REF!,#REF!,HFE!$D1018)/60000</f>
        <v>#REF!</v>
      </c>
      <c r="H1018" s="1" t="e">
        <f>VLOOKUP(C1018&amp;E1018,#REF!,4,0)*HFE!G1018</f>
        <v>#REF!</v>
      </c>
      <c r="I1018" s="1">
        <f>SUMIFS(Uploading_File_Generation!$D:$D,Uploading_File_Generation!$C:$C,HFE!$E1018,Uploading_File_Generation!$B:$B,HFE!$C1018,Uploading_File_Generation!$A:$A,HFE!$D1018)</f>
        <v>0</v>
      </c>
      <c r="J1018" s="8">
        <f>SUMIFS(Uploading_File_Generation!$E:$E,Uploading_File_Generation!$C:$C,HFE!$E1018,Uploading_File_Generation!$B:$B,HFE!$C1018,Uploading_File_Generation!$A:$A,HFE!$D1018)</f>
        <v>0</v>
      </c>
      <c r="K1018" s="9" t="e">
        <f t="shared" si="93"/>
        <v>#REF!</v>
      </c>
      <c r="L1018" s="9" t="e">
        <f t="shared" si="94"/>
        <v>#REF!</v>
      </c>
      <c r="M1018" s="1">
        <v>0</v>
      </c>
      <c r="N1018" s="1">
        <f t="shared" si="95"/>
        <v>1</v>
      </c>
      <c r="O1018" s="1">
        <f t="shared" si="96"/>
        <v>1</v>
      </c>
      <c r="P1018" s="1" t="e">
        <f>I1018/(VLOOKUP($C1018&amp;$E1018,#REF!,5,0)*24)</f>
        <v>#REF!</v>
      </c>
      <c r="Q1018" s="1" t="e">
        <f>$I1018/(VLOOKUP($C1018&amp;$E1018,#REF!,4,0)*24)</f>
        <v>#REF!</v>
      </c>
      <c r="R1018" s="1" t="e">
        <f>$J1018/(VLOOKUP($C1018&amp;$E1018,#REF!,5,0)*24)</f>
        <v>#REF!</v>
      </c>
      <c r="S1018" s="1" t="e">
        <f>$J1018/(VLOOKUP($C1018&amp;$E1018,#REF!,4,0)*24)</f>
        <v>#REF!</v>
      </c>
      <c r="T1018" s="1">
        <f>SUMIFS(Uploading_File_Generation!$F:$F,Uploading_File_Generation!$C:$C,HFE!$E1018,Uploading_File_Generation!$B:$B,HFE!$C1018,Uploading_File_Generation!$A:$A,HFE!$D1018)*100</f>
        <v>0</v>
      </c>
      <c r="U1018" s="1">
        <v>12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/>
      <c r="AE1018" s="1"/>
      <c r="AF1018" s="1"/>
      <c r="AG1018" s="1"/>
      <c r="AH1018" s="1"/>
      <c r="AI1018" s="1"/>
      <c r="AJ1018" s="1">
        <f t="shared" si="97"/>
        <v>0</v>
      </c>
    </row>
    <row r="1019" hidden="1" spans="1:36">
      <c r="A1019" s="1" t="str">
        <f t="shared" si="92"/>
        <v>Kurdi Cross44582ICR-5/INV-1</v>
      </c>
      <c r="B1019" s="1" t="s">
        <v>95</v>
      </c>
      <c r="C1019" s="1" t="s">
        <v>96</v>
      </c>
      <c r="D1019" s="3">
        <v>44582</v>
      </c>
      <c r="E1019" s="1" t="s">
        <v>101</v>
      </c>
      <c r="F1019" s="1" t="e">
        <f>SUMIFS(#REF!,#REF!,HFE!$D1019)/60000</f>
        <v>#REF!</v>
      </c>
      <c r="G1019" s="1" t="e">
        <f>SUMIFS(#REF!,#REF!,HFE!$D1019)/60000</f>
        <v>#REF!</v>
      </c>
      <c r="H1019" s="1" t="e">
        <f>VLOOKUP(C1019&amp;E1019,#REF!,4,0)*HFE!G1019</f>
        <v>#REF!</v>
      </c>
      <c r="I1019" s="1">
        <f>SUMIFS(Uploading_File_Generation!$D:$D,Uploading_File_Generation!$C:$C,HFE!$E1019,Uploading_File_Generation!$B:$B,HFE!$C1019,Uploading_File_Generation!$A:$A,HFE!$D1019)</f>
        <v>0</v>
      </c>
      <c r="J1019" s="8">
        <f>SUMIFS(Uploading_File_Generation!$E:$E,Uploading_File_Generation!$C:$C,HFE!$E1019,Uploading_File_Generation!$B:$B,HFE!$C1019,Uploading_File_Generation!$A:$A,HFE!$D1019)</f>
        <v>0</v>
      </c>
      <c r="K1019" s="9" t="e">
        <f t="shared" si="93"/>
        <v>#REF!</v>
      </c>
      <c r="L1019" s="9" t="e">
        <f t="shared" si="94"/>
        <v>#REF!</v>
      </c>
      <c r="M1019" s="1">
        <v>0</v>
      </c>
      <c r="N1019" s="1">
        <f t="shared" si="95"/>
        <v>1</v>
      </c>
      <c r="O1019" s="1">
        <f t="shared" si="96"/>
        <v>1</v>
      </c>
      <c r="P1019" s="1" t="e">
        <f>I1019/(VLOOKUP($C1019&amp;$E1019,#REF!,5,0)*24)</f>
        <v>#REF!</v>
      </c>
      <c r="Q1019" s="1" t="e">
        <f>$I1019/(VLOOKUP($C1019&amp;$E1019,#REF!,4,0)*24)</f>
        <v>#REF!</v>
      </c>
      <c r="R1019" s="1" t="e">
        <f>$J1019/(VLOOKUP($C1019&amp;$E1019,#REF!,5,0)*24)</f>
        <v>#REF!</v>
      </c>
      <c r="S1019" s="1" t="e">
        <f>$J1019/(VLOOKUP($C1019&amp;$E1019,#REF!,4,0)*24)</f>
        <v>#REF!</v>
      </c>
      <c r="T1019" s="1">
        <f>SUMIFS(Uploading_File_Generation!$F:$F,Uploading_File_Generation!$C:$C,HFE!$E1019,Uploading_File_Generation!$B:$B,HFE!$C1019,Uploading_File_Generation!$A:$A,HFE!$D1019)*100</f>
        <v>0</v>
      </c>
      <c r="U1019" s="1">
        <v>12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/>
      <c r="AE1019" s="1"/>
      <c r="AF1019" s="1"/>
      <c r="AG1019" s="1"/>
      <c r="AH1019" s="1"/>
      <c r="AI1019" s="1"/>
      <c r="AJ1019" s="1">
        <f t="shared" si="97"/>
        <v>0</v>
      </c>
    </row>
    <row r="1020" hidden="1" spans="1:36">
      <c r="A1020" s="1" t="str">
        <f t="shared" si="92"/>
        <v>Kurdi Cross44582ICR-5/INV-2</v>
      </c>
      <c r="B1020" s="1" t="s">
        <v>95</v>
      </c>
      <c r="C1020" s="1" t="s">
        <v>96</v>
      </c>
      <c r="D1020" s="3">
        <v>44582</v>
      </c>
      <c r="E1020" s="1" t="s">
        <v>102</v>
      </c>
      <c r="F1020" s="1" t="e">
        <f>SUMIFS(#REF!,#REF!,HFE!$D1020)/60000</f>
        <v>#REF!</v>
      </c>
      <c r="G1020" s="1" t="e">
        <f>SUMIFS(#REF!,#REF!,HFE!$D1020)/60000</f>
        <v>#REF!</v>
      </c>
      <c r="H1020" s="1" t="e">
        <f>VLOOKUP(C1020&amp;E1020,#REF!,4,0)*HFE!G1020</f>
        <v>#REF!</v>
      </c>
      <c r="I1020" s="1">
        <f>SUMIFS(Uploading_File_Generation!$D:$D,Uploading_File_Generation!$C:$C,HFE!$E1020,Uploading_File_Generation!$B:$B,HFE!$C1020,Uploading_File_Generation!$A:$A,HFE!$D1020)</f>
        <v>0</v>
      </c>
      <c r="J1020" s="8">
        <f>SUMIFS(Uploading_File_Generation!$E:$E,Uploading_File_Generation!$C:$C,HFE!$E1020,Uploading_File_Generation!$B:$B,HFE!$C1020,Uploading_File_Generation!$A:$A,HFE!$D1020)</f>
        <v>0</v>
      </c>
      <c r="K1020" s="9" t="e">
        <f t="shared" si="93"/>
        <v>#REF!</v>
      </c>
      <c r="L1020" s="9" t="e">
        <f t="shared" si="94"/>
        <v>#REF!</v>
      </c>
      <c r="M1020" s="1">
        <v>0</v>
      </c>
      <c r="N1020" s="1">
        <f t="shared" si="95"/>
        <v>1</v>
      </c>
      <c r="O1020" s="1">
        <f t="shared" si="96"/>
        <v>1</v>
      </c>
      <c r="P1020" s="1" t="e">
        <f>I1020/(VLOOKUP($C1020&amp;$E1020,#REF!,5,0)*24)</f>
        <v>#REF!</v>
      </c>
      <c r="Q1020" s="1" t="e">
        <f>$I1020/(VLOOKUP($C1020&amp;$E1020,#REF!,4,0)*24)</f>
        <v>#REF!</v>
      </c>
      <c r="R1020" s="1" t="e">
        <f>$J1020/(VLOOKUP($C1020&amp;$E1020,#REF!,5,0)*24)</f>
        <v>#REF!</v>
      </c>
      <c r="S1020" s="1" t="e">
        <f>$J1020/(VLOOKUP($C1020&amp;$E1020,#REF!,4,0)*24)</f>
        <v>#REF!</v>
      </c>
      <c r="T1020" s="1">
        <f>SUMIFS(Uploading_File_Generation!$F:$F,Uploading_File_Generation!$C:$C,HFE!$E1020,Uploading_File_Generation!$B:$B,HFE!$C1020,Uploading_File_Generation!$A:$A,HFE!$D1020)*100</f>
        <v>0</v>
      </c>
      <c r="U1020" s="1">
        <v>12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/>
      <c r="AE1020" s="1"/>
      <c r="AF1020" s="1"/>
      <c r="AG1020" s="1"/>
      <c r="AH1020" s="1"/>
      <c r="AI1020" s="1"/>
      <c r="AJ1020" s="1">
        <f t="shared" si="97"/>
        <v>0</v>
      </c>
    </row>
    <row r="1021" hidden="1" spans="1:36">
      <c r="A1021" s="1" t="str">
        <f t="shared" si="92"/>
        <v>Kurdi Cross44582ICR-5/INV-3</v>
      </c>
      <c r="B1021" s="1" t="s">
        <v>95</v>
      </c>
      <c r="C1021" s="1" t="s">
        <v>96</v>
      </c>
      <c r="D1021" s="3">
        <v>44582</v>
      </c>
      <c r="E1021" s="1" t="s">
        <v>103</v>
      </c>
      <c r="F1021" s="1" t="e">
        <f>SUMIFS(#REF!,#REF!,HFE!$D1021)/60000</f>
        <v>#REF!</v>
      </c>
      <c r="G1021" s="1" t="e">
        <f>SUMIFS(#REF!,#REF!,HFE!$D1021)/60000</f>
        <v>#REF!</v>
      </c>
      <c r="H1021" s="1" t="e">
        <f>VLOOKUP(C1021&amp;E1021,#REF!,4,0)*HFE!G1021</f>
        <v>#REF!</v>
      </c>
      <c r="I1021" s="1">
        <f>SUMIFS(Uploading_File_Generation!$D:$D,Uploading_File_Generation!$C:$C,HFE!$E1021,Uploading_File_Generation!$B:$B,HFE!$C1021,Uploading_File_Generation!$A:$A,HFE!$D1021)</f>
        <v>0</v>
      </c>
      <c r="J1021" s="8">
        <f>SUMIFS(Uploading_File_Generation!$E:$E,Uploading_File_Generation!$C:$C,HFE!$E1021,Uploading_File_Generation!$B:$B,HFE!$C1021,Uploading_File_Generation!$A:$A,HFE!$D1021)</f>
        <v>0</v>
      </c>
      <c r="K1021" s="9" t="e">
        <f t="shared" si="93"/>
        <v>#REF!</v>
      </c>
      <c r="L1021" s="9" t="e">
        <f t="shared" si="94"/>
        <v>#REF!</v>
      </c>
      <c r="M1021" s="1">
        <v>0</v>
      </c>
      <c r="N1021" s="1">
        <f t="shared" si="95"/>
        <v>1</v>
      </c>
      <c r="O1021" s="1">
        <f t="shared" si="96"/>
        <v>1</v>
      </c>
      <c r="P1021" s="1" t="e">
        <f>I1021/(VLOOKUP($C1021&amp;$E1021,#REF!,5,0)*24)</f>
        <v>#REF!</v>
      </c>
      <c r="Q1021" s="1" t="e">
        <f>$I1021/(VLOOKUP($C1021&amp;$E1021,#REF!,4,0)*24)</f>
        <v>#REF!</v>
      </c>
      <c r="R1021" s="1" t="e">
        <f>$J1021/(VLOOKUP($C1021&amp;$E1021,#REF!,5,0)*24)</f>
        <v>#REF!</v>
      </c>
      <c r="S1021" s="1" t="e">
        <f>$J1021/(VLOOKUP($C1021&amp;$E1021,#REF!,4,0)*24)</f>
        <v>#REF!</v>
      </c>
      <c r="T1021" s="1">
        <f>SUMIFS(Uploading_File_Generation!$F:$F,Uploading_File_Generation!$C:$C,HFE!$E1021,Uploading_File_Generation!$B:$B,HFE!$C1021,Uploading_File_Generation!$A:$A,HFE!$D1021)*100</f>
        <v>0</v>
      </c>
      <c r="U1021" s="1">
        <v>12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/>
      <c r="AE1021" s="1"/>
      <c r="AF1021" s="1"/>
      <c r="AG1021" s="1"/>
      <c r="AH1021" s="1"/>
      <c r="AI1021" s="1"/>
      <c r="AJ1021" s="1">
        <f t="shared" si="97"/>
        <v>0</v>
      </c>
    </row>
    <row r="1022" hidden="1" spans="1:36">
      <c r="A1022" s="1" t="str">
        <f t="shared" si="92"/>
        <v>Kurdi Cross44582ICR-5/INV-4</v>
      </c>
      <c r="B1022" s="1" t="s">
        <v>95</v>
      </c>
      <c r="C1022" s="1" t="s">
        <v>96</v>
      </c>
      <c r="D1022" s="3">
        <v>44582</v>
      </c>
      <c r="E1022" s="1" t="s">
        <v>104</v>
      </c>
      <c r="F1022" s="1" t="e">
        <f>SUMIFS(#REF!,#REF!,HFE!$D1022)/60000</f>
        <v>#REF!</v>
      </c>
      <c r="G1022" s="1" t="e">
        <f>SUMIFS(#REF!,#REF!,HFE!$D1022)/60000</f>
        <v>#REF!</v>
      </c>
      <c r="H1022" s="1" t="e">
        <f>VLOOKUP(C1022&amp;E1022,#REF!,4,0)*HFE!G1022</f>
        <v>#REF!</v>
      </c>
      <c r="I1022" s="1">
        <f>SUMIFS(Uploading_File_Generation!$D:$D,Uploading_File_Generation!$C:$C,HFE!$E1022,Uploading_File_Generation!$B:$B,HFE!$C1022,Uploading_File_Generation!$A:$A,HFE!$D1022)</f>
        <v>0</v>
      </c>
      <c r="J1022" s="8">
        <f>SUMIFS(Uploading_File_Generation!$E:$E,Uploading_File_Generation!$C:$C,HFE!$E1022,Uploading_File_Generation!$B:$B,HFE!$C1022,Uploading_File_Generation!$A:$A,HFE!$D1022)</f>
        <v>0</v>
      </c>
      <c r="K1022" s="9" t="e">
        <f t="shared" si="93"/>
        <v>#REF!</v>
      </c>
      <c r="L1022" s="9" t="e">
        <f t="shared" si="94"/>
        <v>#REF!</v>
      </c>
      <c r="M1022" s="1">
        <v>0</v>
      </c>
      <c r="N1022" s="1">
        <f t="shared" si="95"/>
        <v>1</v>
      </c>
      <c r="O1022" s="1">
        <f t="shared" si="96"/>
        <v>1</v>
      </c>
      <c r="P1022" s="1" t="e">
        <f>I1022/(VLOOKUP($C1022&amp;$E1022,#REF!,5,0)*24)</f>
        <v>#REF!</v>
      </c>
      <c r="Q1022" s="1" t="e">
        <f>$I1022/(VLOOKUP($C1022&amp;$E1022,#REF!,4,0)*24)</f>
        <v>#REF!</v>
      </c>
      <c r="R1022" s="1" t="e">
        <f>$J1022/(VLOOKUP($C1022&amp;$E1022,#REF!,5,0)*24)</f>
        <v>#REF!</v>
      </c>
      <c r="S1022" s="1" t="e">
        <f>$J1022/(VLOOKUP($C1022&amp;$E1022,#REF!,4,0)*24)</f>
        <v>#REF!</v>
      </c>
      <c r="T1022" s="1">
        <f>SUMIFS(Uploading_File_Generation!$F:$F,Uploading_File_Generation!$C:$C,HFE!$E1022,Uploading_File_Generation!$B:$B,HFE!$C1022,Uploading_File_Generation!$A:$A,HFE!$D1022)*100</f>
        <v>0</v>
      </c>
      <c r="U1022" s="1">
        <v>12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/>
      <c r="AE1022" s="1"/>
      <c r="AF1022" s="1"/>
      <c r="AG1022" s="1"/>
      <c r="AH1022" s="1"/>
      <c r="AI1022" s="1"/>
      <c r="AJ1022" s="1">
        <f t="shared" si="97"/>
        <v>0</v>
      </c>
    </row>
    <row r="1023" hidden="1" spans="1:36">
      <c r="A1023" s="1" t="str">
        <f t="shared" si="92"/>
        <v>Kurdi Cross44582ICR-6/INV-1</v>
      </c>
      <c r="B1023" s="1" t="s">
        <v>95</v>
      </c>
      <c r="C1023" s="1" t="s">
        <v>96</v>
      </c>
      <c r="D1023" s="3">
        <v>44582</v>
      </c>
      <c r="E1023" s="1" t="s">
        <v>105</v>
      </c>
      <c r="F1023" s="1" t="e">
        <f>SUMIFS(#REF!,#REF!,HFE!$D1023)/60000</f>
        <v>#REF!</v>
      </c>
      <c r="G1023" s="1" t="e">
        <f>SUMIFS(#REF!,#REF!,HFE!$D1023)/60000</f>
        <v>#REF!</v>
      </c>
      <c r="H1023" s="1" t="e">
        <f>VLOOKUP(C1023&amp;E1023,#REF!,4,0)*HFE!G1023</f>
        <v>#REF!</v>
      </c>
      <c r="I1023" s="1">
        <f>SUMIFS(Uploading_File_Generation!$D:$D,Uploading_File_Generation!$C:$C,HFE!$E1023,Uploading_File_Generation!$B:$B,HFE!$C1023,Uploading_File_Generation!$A:$A,HFE!$D1023)</f>
        <v>0</v>
      </c>
      <c r="J1023" s="8">
        <f>SUMIFS(Uploading_File_Generation!$E:$E,Uploading_File_Generation!$C:$C,HFE!$E1023,Uploading_File_Generation!$B:$B,HFE!$C1023,Uploading_File_Generation!$A:$A,HFE!$D1023)</f>
        <v>0</v>
      </c>
      <c r="K1023" s="9" t="e">
        <f t="shared" si="93"/>
        <v>#REF!</v>
      </c>
      <c r="L1023" s="9" t="e">
        <f t="shared" si="94"/>
        <v>#REF!</v>
      </c>
      <c r="M1023" s="1">
        <v>0</v>
      </c>
      <c r="N1023" s="1">
        <f t="shared" si="95"/>
        <v>1</v>
      </c>
      <c r="O1023" s="1">
        <f t="shared" si="96"/>
        <v>1</v>
      </c>
      <c r="P1023" s="1" t="e">
        <f>I1023/(VLOOKUP($C1023&amp;$E1023,#REF!,5,0)*24)</f>
        <v>#REF!</v>
      </c>
      <c r="Q1023" s="1" t="e">
        <f>$I1023/(VLOOKUP($C1023&amp;$E1023,#REF!,4,0)*24)</f>
        <v>#REF!</v>
      </c>
      <c r="R1023" s="1" t="e">
        <f>$J1023/(VLOOKUP($C1023&amp;$E1023,#REF!,5,0)*24)</f>
        <v>#REF!</v>
      </c>
      <c r="S1023" s="1" t="e">
        <f>$J1023/(VLOOKUP($C1023&amp;$E1023,#REF!,4,0)*24)</f>
        <v>#REF!</v>
      </c>
      <c r="T1023" s="1">
        <f>SUMIFS(Uploading_File_Generation!$F:$F,Uploading_File_Generation!$C:$C,HFE!$E1023,Uploading_File_Generation!$B:$B,HFE!$C1023,Uploading_File_Generation!$A:$A,HFE!$D1023)*100</f>
        <v>0</v>
      </c>
      <c r="U1023" s="1">
        <v>12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/>
      <c r="AE1023" s="1"/>
      <c r="AF1023" s="1"/>
      <c r="AG1023" s="1"/>
      <c r="AH1023" s="1"/>
      <c r="AI1023" s="1"/>
      <c r="AJ1023" s="1">
        <f t="shared" si="97"/>
        <v>0</v>
      </c>
    </row>
    <row r="1024" hidden="1" spans="1:36">
      <c r="A1024" s="1" t="str">
        <f t="shared" si="92"/>
        <v>Kurdi Cross44582ICR-6/INV-2</v>
      </c>
      <c r="B1024" s="1" t="s">
        <v>95</v>
      </c>
      <c r="C1024" s="1" t="s">
        <v>96</v>
      </c>
      <c r="D1024" s="3">
        <v>44582</v>
      </c>
      <c r="E1024" s="1" t="s">
        <v>106</v>
      </c>
      <c r="F1024" s="1" t="e">
        <f>SUMIFS(#REF!,#REF!,HFE!$D1024)/60000</f>
        <v>#REF!</v>
      </c>
      <c r="G1024" s="1" t="e">
        <f>SUMIFS(#REF!,#REF!,HFE!$D1024)/60000</f>
        <v>#REF!</v>
      </c>
      <c r="H1024" s="1" t="e">
        <f>VLOOKUP(C1024&amp;E1024,#REF!,4,0)*HFE!G1024</f>
        <v>#REF!</v>
      </c>
      <c r="I1024" s="1">
        <f>SUMIFS(Uploading_File_Generation!$D:$D,Uploading_File_Generation!$C:$C,HFE!$E1024,Uploading_File_Generation!$B:$B,HFE!$C1024,Uploading_File_Generation!$A:$A,HFE!$D1024)</f>
        <v>0</v>
      </c>
      <c r="J1024" s="8">
        <f>SUMIFS(Uploading_File_Generation!$E:$E,Uploading_File_Generation!$C:$C,HFE!$E1024,Uploading_File_Generation!$B:$B,HFE!$C1024,Uploading_File_Generation!$A:$A,HFE!$D1024)</f>
        <v>0</v>
      </c>
      <c r="K1024" s="9" t="e">
        <f t="shared" si="93"/>
        <v>#REF!</v>
      </c>
      <c r="L1024" s="9" t="e">
        <f t="shared" si="94"/>
        <v>#REF!</v>
      </c>
      <c r="M1024" s="1">
        <v>0</v>
      </c>
      <c r="N1024" s="1">
        <f t="shared" si="95"/>
        <v>1</v>
      </c>
      <c r="O1024" s="1">
        <f t="shared" si="96"/>
        <v>1</v>
      </c>
      <c r="P1024" s="1" t="e">
        <f>I1024/(VLOOKUP($C1024&amp;$E1024,#REF!,5,0)*24)</f>
        <v>#REF!</v>
      </c>
      <c r="Q1024" s="1" t="e">
        <f>$I1024/(VLOOKUP($C1024&amp;$E1024,#REF!,4,0)*24)</f>
        <v>#REF!</v>
      </c>
      <c r="R1024" s="1" t="e">
        <f>$J1024/(VLOOKUP($C1024&amp;$E1024,#REF!,5,0)*24)</f>
        <v>#REF!</v>
      </c>
      <c r="S1024" s="1" t="e">
        <f>$J1024/(VLOOKUP($C1024&amp;$E1024,#REF!,4,0)*24)</f>
        <v>#REF!</v>
      </c>
      <c r="T1024" s="1">
        <f>SUMIFS(Uploading_File_Generation!$F:$F,Uploading_File_Generation!$C:$C,HFE!$E1024,Uploading_File_Generation!$B:$B,HFE!$C1024,Uploading_File_Generation!$A:$A,HFE!$D1024)*100</f>
        <v>0</v>
      </c>
      <c r="U1024" s="1">
        <v>12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/>
      <c r="AE1024" s="1"/>
      <c r="AF1024" s="1"/>
      <c r="AG1024" s="1"/>
      <c r="AH1024" s="1"/>
      <c r="AI1024" s="1"/>
      <c r="AJ1024" s="1">
        <f t="shared" si="97"/>
        <v>0</v>
      </c>
    </row>
    <row r="1025" hidden="1" spans="1:36">
      <c r="A1025" s="1" t="str">
        <f t="shared" si="92"/>
        <v>Kurdi Cross44582ICR-6/INV-3</v>
      </c>
      <c r="B1025" s="1" t="s">
        <v>95</v>
      </c>
      <c r="C1025" s="1" t="s">
        <v>96</v>
      </c>
      <c r="D1025" s="3">
        <v>44582</v>
      </c>
      <c r="E1025" s="1" t="s">
        <v>107</v>
      </c>
      <c r="F1025" s="1" t="e">
        <f>SUMIFS(#REF!,#REF!,HFE!$D1025)/60000</f>
        <v>#REF!</v>
      </c>
      <c r="G1025" s="1" t="e">
        <f>SUMIFS(#REF!,#REF!,HFE!$D1025)/60000</f>
        <v>#REF!</v>
      </c>
      <c r="H1025" s="1" t="e">
        <f>VLOOKUP(C1025&amp;E1025,#REF!,4,0)*HFE!G1025</f>
        <v>#REF!</v>
      </c>
      <c r="I1025" s="1">
        <f>SUMIFS(Uploading_File_Generation!$D:$D,Uploading_File_Generation!$C:$C,HFE!$E1025,Uploading_File_Generation!$B:$B,HFE!$C1025,Uploading_File_Generation!$A:$A,HFE!$D1025)</f>
        <v>0</v>
      </c>
      <c r="J1025" s="8">
        <f>SUMIFS(Uploading_File_Generation!$E:$E,Uploading_File_Generation!$C:$C,HFE!$E1025,Uploading_File_Generation!$B:$B,HFE!$C1025,Uploading_File_Generation!$A:$A,HFE!$D1025)</f>
        <v>0</v>
      </c>
      <c r="K1025" s="9" t="e">
        <f t="shared" si="93"/>
        <v>#REF!</v>
      </c>
      <c r="L1025" s="9" t="e">
        <f t="shared" si="94"/>
        <v>#REF!</v>
      </c>
      <c r="M1025" s="1">
        <v>0</v>
      </c>
      <c r="N1025" s="1">
        <f t="shared" si="95"/>
        <v>1</v>
      </c>
      <c r="O1025" s="1">
        <f t="shared" si="96"/>
        <v>1</v>
      </c>
      <c r="P1025" s="1" t="e">
        <f>I1025/(VLOOKUP($C1025&amp;$E1025,#REF!,5,0)*24)</f>
        <v>#REF!</v>
      </c>
      <c r="Q1025" s="1" t="e">
        <f>$I1025/(VLOOKUP($C1025&amp;$E1025,#REF!,4,0)*24)</f>
        <v>#REF!</v>
      </c>
      <c r="R1025" s="1" t="e">
        <f>$J1025/(VLOOKUP($C1025&amp;$E1025,#REF!,5,0)*24)</f>
        <v>#REF!</v>
      </c>
      <c r="S1025" s="1" t="e">
        <f>$J1025/(VLOOKUP($C1025&amp;$E1025,#REF!,4,0)*24)</f>
        <v>#REF!</v>
      </c>
      <c r="T1025" s="1">
        <f>SUMIFS(Uploading_File_Generation!$F:$F,Uploading_File_Generation!$C:$C,HFE!$E1025,Uploading_File_Generation!$B:$B,HFE!$C1025,Uploading_File_Generation!$A:$A,HFE!$D1025)*100</f>
        <v>0</v>
      </c>
      <c r="U1025" s="1">
        <v>12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/>
      <c r="AE1025" s="1"/>
      <c r="AF1025" s="1"/>
      <c r="AG1025" s="1"/>
      <c r="AH1025" s="1"/>
      <c r="AI1025" s="1"/>
      <c r="AJ1025" s="1">
        <f t="shared" si="97"/>
        <v>0</v>
      </c>
    </row>
    <row r="1026" hidden="1" spans="1:36">
      <c r="A1026" s="1" t="str">
        <f t="shared" si="92"/>
        <v>Kurdi Cross44582ICR-6/INV-4</v>
      </c>
      <c r="B1026" s="1" t="s">
        <v>95</v>
      </c>
      <c r="C1026" s="1" t="s">
        <v>96</v>
      </c>
      <c r="D1026" s="3">
        <v>44582</v>
      </c>
      <c r="E1026" s="1" t="s">
        <v>108</v>
      </c>
      <c r="F1026" s="1" t="e">
        <f>SUMIFS(#REF!,#REF!,HFE!$D1026)/60000</f>
        <v>#REF!</v>
      </c>
      <c r="G1026" s="1" t="e">
        <f>SUMIFS(#REF!,#REF!,HFE!$D1026)/60000</f>
        <v>#REF!</v>
      </c>
      <c r="H1026" s="1" t="e">
        <f>VLOOKUP(C1026&amp;E1026,#REF!,4,0)*HFE!G1026</f>
        <v>#REF!</v>
      </c>
      <c r="I1026" s="1">
        <f>SUMIFS(Uploading_File_Generation!$D:$D,Uploading_File_Generation!$C:$C,HFE!$E1026,Uploading_File_Generation!$B:$B,HFE!$C1026,Uploading_File_Generation!$A:$A,HFE!$D1026)</f>
        <v>0</v>
      </c>
      <c r="J1026" s="8">
        <f>SUMIFS(Uploading_File_Generation!$E:$E,Uploading_File_Generation!$C:$C,HFE!$E1026,Uploading_File_Generation!$B:$B,HFE!$C1026,Uploading_File_Generation!$A:$A,HFE!$D1026)</f>
        <v>0</v>
      </c>
      <c r="K1026" s="9" t="e">
        <f t="shared" si="93"/>
        <v>#REF!</v>
      </c>
      <c r="L1026" s="9" t="e">
        <f t="shared" si="94"/>
        <v>#REF!</v>
      </c>
      <c r="M1026" s="1">
        <v>0</v>
      </c>
      <c r="N1026" s="1">
        <f t="shared" si="95"/>
        <v>1</v>
      </c>
      <c r="O1026" s="1">
        <f t="shared" si="96"/>
        <v>1</v>
      </c>
      <c r="P1026" s="1" t="e">
        <f>I1026/(VLOOKUP($C1026&amp;$E1026,#REF!,5,0)*24)</f>
        <v>#REF!</v>
      </c>
      <c r="Q1026" s="1" t="e">
        <f>$I1026/(VLOOKUP($C1026&amp;$E1026,#REF!,4,0)*24)</f>
        <v>#REF!</v>
      </c>
      <c r="R1026" s="1" t="e">
        <f>$J1026/(VLOOKUP($C1026&amp;$E1026,#REF!,5,0)*24)</f>
        <v>#REF!</v>
      </c>
      <c r="S1026" s="1" t="e">
        <f>$J1026/(VLOOKUP($C1026&amp;$E1026,#REF!,4,0)*24)</f>
        <v>#REF!</v>
      </c>
      <c r="T1026" s="1">
        <f>SUMIFS(Uploading_File_Generation!$F:$F,Uploading_File_Generation!$C:$C,HFE!$E1026,Uploading_File_Generation!$B:$B,HFE!$C1026,Uploading_File_Generation!$A:$A,HFE!$D1026)*100</f>
        <v>0</v>
      </c>
      <c r="U1026" s="1">
        <v>12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/>
      <c r="AE1026" s="1"/>
      <c r="AF1026" s="1"/>
      <c r="AG1026" s="1"/>
      <c r="AH1026" s="1"/>
      <c r="AI1026" s="1"/>
      <c r="AJ1026" s="1">
        <f t="shared" si="97"/>
        <v>0</v>
      </c>
    </row>
    <row r="1027" hidden="1" spans="1:36">
      <c r="A1027" s="1" t="str">
        <f t="shared" si="92"/>
        <v>Kurdi Cross44582ICR-7/INV-1</v>
      </c>
      <c r="B1027" s="1" t="s">
        <v>95</v>
      </c>
      <c r="C1027" s="1" t="s">
        <v>96</v>
      </c>
      <c r="D1027" s="3">
        <v>44582</v>
      </c>
      <c r="E1027" s="1" t="s">
        <v>109</v>
      </c>
      <c r="F1027" s="1" t="e">
        <f>SUMIFS(#REF!,#REF!,HFE!$D1027)/60000</f>
        <v>#REF!</v>
      </c>
      <c r="G1027" s="1" t="e">
        <f>SUMIFS(#REF!,#REF!,HFE!$D1027)/60000</f>
        <v>#REF!</v>
      </c>
      <c r="H1027" s="1" t="e">
        <f>VLOOKUP(C1027&amp;E1027,#REF!,4,0)*HFE!G1027</f>
        <v>#REF!</v>
      </c>
      <c r="I1027" s="1">
        <f>SUMIFS(Uploading_File_Generation!$D:$D,Uploading_File_Generation!$C:$C,HFE!$E1027,Uploading_File_Generation!$B:$B,HFE!$C1027,Uploading_File_Generation!$A:$A,HFE!$D1027)</f>
        <v>0</v>
      </c>
      <c r="J1027" s="8">
        <f>SUMIFS(Uploading_File_Generation!$E:$E,Uploading_File_Generation!$C:$C,HFE!$E1027,Uploading_File_Generation!$B:$B,HFE!$C1027,Uploading_File_Generation!$A:$A,HFE!$D1027)</f>
        <v>0</v>
      </c>
      <c r="K1027" s="9" t="e">
        <f t="shared" si="93"/>
        <v>#REF!</v>
      </c>
      <c r="L1027" s="9" t="e">
        <f t="shared" si="94"/>
        <v>#REF!</v>
      </c>
      <c r="M1027" s="1">
        <v>0</v>
      </c>
      <c r="N1027" s="1">
        <f t="shared" si="95"/>
        <v>1</v>
      </c>
      <c r="O1027" s="1">
        <f t="shared" si="96"/>
        <v>1</v>
      </c>
      <c r="P1027" s="1" t="e">
        <f>I1027/(VLOOKUP($C1027&amp;$E1027,#REF!,5,0)*24)</f>
        <v>#REF!</v>
      </c>
      <c r="Q1027" s="1" t="e">
        <f>$I1027/(VLOOKUP($C1027&amp;$E1027,#REF!,4,0)*24)</f>
        <v>#REF!</v>
      </c>
      <c r="R1027" s="1" t="e">
        <f>$J1027/(VLOOKUP($C1027&amp;$E1027,#REF!,5,0)*24)</f>
        <v>#REF!</v>
      </c>
      <c r="S1027" s="1" t="e">
        <f>$J1027/(VLOOKUP($C1027&amp;$E1027,#REF!,4,0)*24)</f>
        <v>#REF!</v>
      </c>
      <c r="T1027" s="1">
        <f>SUMIFS(Uploading_File_Generation!$F:$F,Uploading_File_Generation!$C:$C,HFE!$E1027,Uploading_File_Generation!$B:$B,HFE!$C1027,Uploading_File_Generation!$A:$A,HFE!$D1027)*100</f>
        <v>0</v>
      </c>
      <c r="U1027" s="1">
        <v>12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/>
      <c r="AE1027" s="1"/>
      <c r="AF1027" s="1"/>
      <c r="AG1027" s="1"/>
      <c r="AH1027" s="1"/>
      <c r="AI1027" s="1"/>
      <c r="AJ1027" s="1">
        <f t="shared" si="97"/>
        <v>0</v>
      </c>
    </row>
    <row r="1028" hidden="1" spans="1:36">
      <c r="A1028" s="1" t="str">
        <f t="shared" ref="A1028:A1091" si="98">C1028&amp;D1028&amp;E1028</f>
        <v>Kurdi Cross44582ICR-7/INV-2</v>
      </c>
      <c r="B1028" s="1" t="s">
        <v>95</v>
      </c>
      <c r="C1028" s="1" t="s">
        <v>96</v>
      </c>
      <c r="D1028" s="3">
        <v>44582</v>
      </c>
      <c r="E1028" s="1" t="s">
        <v>110</v>
      </c>
      <c r="F1028" s="1" t="e">
        <f>SUMIFS(#REF!,#REF!,HFE!$D1028)/60000</f>
        <v>#REF!</v>
      </c>
      <c r="G1028" s="1" t="e">
        <f>SUMIFS(#REF!,#REF!,HFE!$D1028)/60000</f>
        <v>#REF!</v>
      </c>
      <c r="H1028" s="1" t="e">
        <f>VLOOKUP(C1028&amp;E1028,#REF!,4,0)*HFE!G1028</f>
        <v>#REF!</v>
      </c>
      <c r="I1028" s="1">
        <f>SUMIFS(Uploading_File_Generation!$D:$D,Uploading_File_Generation!$C:$C,HFE!$E1028,Uploading_File_Generation!$B:$B,HFE!$C1028,Uploading_File_Generation!$A:$A,HFE!$D1028)</f>
        <v>0</v>
      </c>
      <c r="J1028" s="8">
        <f>SUMIFS(Uploading_File_Generation!$E:$E,Uploading_File_Generation!$C:$C,HFE!$E1028,Uploading_File_Generation!$B:$B,HFE!$C1028,Uploading_File_Generation!$A:$A,HFE!$D1028)</f>
        <v>0</v>
      </c>
      <c r="K1028" s="9" t="e">
        <f t="shared" ref="K1028:K1091" si="99">I1028/H1028</f>
        <v>#REF!</v>
      </c>
      <c r="L1028" s="9" t="e">
        <f t="shared" ref="L1028:L1091" si="100">J1028/H1028</f>
        <v>#REF!</v>
      </c>
      <c r="M1028" s="1">
        <v>0</v>
      </c>
      <c r="N1028" s="1">
        <f t="shared" ref="N1028:N1091" si="101">(12-Z1028)/12</f>
        <v>1</v>
      </c>
      <c r="O1028" s="1">
        <f t="shared" ref="O1028:O1091" si="102">(12-(AA1028+AB1028))/12</f>
        <v>1</v>
      </c>
      <c r="P1028" s="1" t="e">
        <f>I1028/(VLOOKUP($C1028&amp;$E1028,#REF!,5,0)*24)</f>
        <v>#REF!</v>
      </c>
      <c r="Q1028" s="1" t="e">
        <f>$I1028/(VLOOKUP($C1028&amp;$E1028,#REF!,4,0)*24)</f>
        <v>#REF!</v>
      </c>
      <c r="R1028" s="1" t="e">
        <f>$J1028/(VLOOKUP($C1028&amp;$E1028,#REF!,5,0)*24)</f>
        <v>#REF!</v>
      </c>
      <c r="S1028" s="1" t="e">
        <f>$J1028/(VLOOKUP($C1028&amp;$E1028,#REF!,4,0)*24)</f>
        <v>#REF!</v>
      </c>
      <c r="T1028" s="1">
        <f>SUMIFS(Uploading_File_Generation!$F:$F,Uploading_File_Generation!$C:$C,HFE!$E1028,Uploading_File_Generation!$B:$B,HFE!$C1028,Uploading_File_Generation!$A:$A,HFE!$D1028)*100</f>
        <v>0</v>
      </c>
      <c r="U1028" s="1">
        <v>12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/>
      <c r="AE1028" s="1"/>
      <c r="AF1028" s="1"/>
      <c r="AG1028" s="1"/>
      <c r="AH1028" s="1"/>
      <c r="AI1028" s="1"/>
      <c r="AJ1028" s="1">
        <f t="shared" ref="AJ1028:AJ1091" si="103">SUM(AD1028:AI1028)</f>
        <v>0</v>
      </c>
    </row>
    <row r="1029" hidden="1" spans="1:36">
      <c r="A1029" s="1" t="str">
        <f t="shared" si="98"/>
        <v>Kurdi Cross44582ICR-7/INV-3</v>
      </c>
      <c r="B1029" s="1" t="s">
        <v>95</v>
      </c>
      <c r="C1029" s="1" t="s">
        <v>96</v>
      </c>
      <c r="D1029" s="3">
        <v>44582</v>
      </c>
      <c r="E1029" s="1" t="s">
        <v>111</v>
      </c>
      <c r="F1029" s="1" t="e">
        <f>SUMIFS(#REF!,#REF!,HFE!$D1029)/60000</f>
        <v>#REF!</v>
      </c>
      <c r="G1029" s="1" t="e">
        <f>SUMIFS(#REF!,#REF!,HFE!$D1029)/60000</f>
        <v>#REF!</v>
      </c>
      <c r="H1029" s="1" t="e">
        <f>VLOOKUP(C1029&amp;E1029,#REF!,4,0)*HFE!G1029</f>
        <v>#REF!</v>
      </c>
      <c r="I1029" s="1">
        <f>SUMIFS(Uploading_File_Generation!$D:$D,Uploading_File_Generation!$C:$C,HFE!$E1029,Uploading_File_Generation!$B:$B,HFE!$C1029,Uploading_File_Generation!$A:$A,HFE!$D1029)</f>
        <v>0</v>
      </c>
      <c r="J1029" s="8">
        <f>SUMIFS(Uploading_File_Generation!$E:$E,Uploading_File_Generation!$C:$C,HFE!$E1029,Uploading_File_Generation!$B:$B,HFE!$C1029,Uploading_File_Generation!$A:$A,HFE!$D1029)</f>
        <v>0</v>
      </c>
      <c r="K1029" s="9" t="e">
        <f t="shared" si="99"/>
        <v>#REF!</v>
      </c>
      <c r="L1029" s="9" t="e">
        <f t="shared" si="100"/>
        <v>#REF!</v>
      </c>
      <c r="M1029" s="1">
        <v>0</v>
      </c>
      <c r="N1029" s="1">
        <f t="shared" si="101"/>
        <v>1</v>
      </c>
      <c r="O1029" s="1">
        <f t="shared" si="102"/>
        <v>1</v>
      </c>
      <c r="P1029" s="1" t="e">
        <f>I1029/(VLOOKUP($C1029&amp;$E1029,#REF!,5,0)*24)</f>
        <v>#REF!</v>
      </c>
      <c r="Q1029" s="1" t="e">
        <f>$I1029/(VLOOKUP($C1029&amp;$E1029,#REF!,4,0)*24)</f>
        <v>#REF!</v>
      </c>
      <c r="R1029" s="1" t="e">
        <f>$J1029/(VLOOKUP($C1029&amp;$E1029,#REF!,5,0)*24)</f>
        <v>#REF!</v>
      </c>
      <c r="S1029" s="1" t="e">
        <f>$J1029/(VLOOKUP($C1029&amp;$E1029,#REF!,4,0)*24)</f>
        <v>#REF!</v>
      </c>
      <c r="T1029" s="1">
        <f>SUMIFS(Uploading_File_Generation!$F:$F,Uploading_File_Generation!$C:$C,HFE!$E1029,Uploading_File_Generation!$B:$B,HFE!$C1029,Uploading_File_Generation!$A:$A,HFE!$D1029)*100</f>
        <v>0</v>
      </c>
      <c r="U1029" s="1">
        <v>12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/>
      <c r="AE1029" s="1"/>
      <c r="AF1029" s="1"/>
      <c r="AG1029" s="1"/>
      <c r="AH1029" s="1"/>
      <c r="AI1029" s="1"/>
      <c r="AJ1029" s="1">
        <f t="shared" si="103"/>
        <v>0</v>
      </c>
    </row>
    <row r="1030" hidden="1" spans="1:36">
      <c r="A1030" s="1" t="str">
        <f t="shared" si="98"/>
        <v>Kurdi Cross44582ICR-7/INV-4</v>
      </c>
      <c r="B1030" s="1" t="s">
        <v>95</v>
      </c>
      <c r="C1030" s="1" t="s">
        <v>96</v>
      </c>
      <c r="D1030" s="3">
        <v>44582</v>
      </c>
      <c r="E1030" s="1" t="s">
        <v>112</v>
      </c>
      <c r="F1030" s="1" t="e">
        <f>SUMIFS(#REF!,#REF!,HFE!$D1030)/60000</f>
        <v>#REF!</v>
      </c>
      <c r="G1030" s="1" t="e">
        <f>SUMIFS(#REF!,#REF!,HFE!$D1030)/60000</f>
        <v>#REF!</v>
      </c>
      <c r="H1030" s="1" t="e">
        <f>VLOOKUP(C1030&amp;E1030,#REF!,4,0)*HFE!G1030</f>
        <v>#REF!</v>
      </c>
      <c r="I1030" s="1">
        <f>SUMIFS(Uploading_File_Generation!$D:$D,Uploading_File_Generation!$C:$C,HFE!$E1030,Uploading_File_Generation!$B:$B,HFE!$C1030,Uploading_File_Generation!$A:$A,HFE!$D1030)</f>
        <v>0</v>
      </c>
      <c r="J1030" s="8">
        <f>SUMIFS(Uploading_File_Generation!$E:$E,Uploading_File_Generation!$C:$C,HFE!$E1030,Uploading_File_Generation!$B:$B,HFE!$C1030,Uploading_File_Generation!$A:$A,HFE!$D1030)</f>
        <v>0</v>
      </c>
      <c r="K1030" s="9" t="e">
        <f t="shared" si="99"/>
        <v>#REF!</v>
      </c>
      <c r="L1030" s="9" t="e">
        <f t="shared" si="100"/>
        <v>#REF!</v>
      </c>
      <c r="M1030" s="1">
        <v>0</v>
      </c>
      <c r="N1030" s="1">
        <f t="shared" si="101"/>
        <v>1</v>
      </c>
      <c r="O1030" s="1">
        <f t="shared" si="102"/>
        <v>1</v>
      </c>
      <c r="P1030" s="1" t="e">
        <f>I1030/(VLOOKUP($C1030&amp;$E1030,#REF!,5,0)*24)</f>
        <v>#REF!</v>
      </c>
      <c r="Q1030" s="1" t="e">
        <f>$I1030/(VLOOKUP($C1030&amp;$E1030,#REF!,4,0)*24)</f>
        <v>#REF!</v>
      </c>
      <c r="R1030" s="1" t="e">
        <f>$J1030/(VLOOKUP($C1030&amp;$E1030,#REF!,5,0)*24)</f>
        <v>#REF!</v>
      </c>
      <c r="S1030" s="1" t="e">
        <f>$J1030/(VLOOKUP($C1030&amp;$E1030,#REF!,4,0)*24)</f>
        <v>#REF!</v>
      </c>
      <c r="T1030" s="1">
        <f>SUMIFS(Uploading_File_Generation!$F:$F,Uploading_File_Generation!$C:$C,HFE!$E1030,Uploading_File_Generation!$B:$B,HFE!$C1030,Uploading_File_Generation!$A:$A,HFE!$D1030)*100</f>
        <v>0</v>
      </c>
      <c r="U1030" s="1">
        <v>12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/>
      <c r="AE1030" s="1"/>
      <c r="AF1030" s="1"/>
      <c r="AG1030" s="1"/>
      <c r="AH1030" s="1"/>
      <c r="AI1030" s="1"/>
      <c r="AJ1030" s="1">
        <f t="shared" si="103"/>
        <v>0</v>
      </c>
    </row>
    <row r="1031" hidden="1" spans="1:36">
      <c r="A1031" s="1" t="str">
        <f t="shared" si="98"/>
        <v>Kurdi Cross44582ICR-8/INV-1</v>
      </c>
      <c r="B1031" s="1" t="s">
        <v>95</v>
      </c>
      <c r="C1031" s="1" t="s">
        <v>96</v>
      </c>
      <c r="D1031" s="3">
        <v>44582</v>
      </c>
      <c r="E1031" s="1" t="s">
        <v>113</v>
      </c>
      <c r="F1031" s="1" t="e">
        <f>SUMIFS(#REF!,#REF!,HFE!$D1031)/60000</f>
        <v>#REF!</v>
      </c>
      <c r="G1031" s="1" t="e">
        <f>SUMIFS(#REF!,#REF!,HFE!$D1031)/60000</f>
        <v>#REF!</v>
      </c>
      <c r="H1031" s="1" t="e">
        <f>VLOOKUP(C1031&amp;E1031,#REF!,4,0)*HFE!G1031</f>
        <v>#REF!</v>
      </c>
      <c r="I1031" s="1">
        <f>SUMIFS(Uploading_File_Generation!$D:$D,Uploading_File_Generation!$C:$C,HFE!$E1031,Uploading_File_Generation!$B:$B,HFE!$C1031,Uploading_File_Generation!$A:$A,HFE!$D1031)</f>
        <v>0</v>
      </c>
      <c r="J1031" s="8">
        <f>SUMIFS(Uploading_File_Generation!$E:$E,Uploading_File_Generation!$C:$C,HFE!$E1031,Uploading_File_Generation!$B:$B,HFE!$C1031,Uploading_File_Generation!$A:$A,HFE!$D1031)</f>
        <v>0</v>
      </c>
      <c r="K1031" s="9" t="e">
        <f t="shared" si="99"/>
        <v>#REF!</v>
      </c>
      <c r="L1031" s="9" t="e">
        <f t="shared" si="100"/>
        <v>#REF!</v>
      </c>
      <c r="M1031" s="1">
        <v>0</v>
      </c>
      <c r="N1031" s="1">
        <f t="shared" si="101"/>
        <v>1</v>
      </c>
      <c r="O1031" s="1">
        <f t="shared" si="102"/>
        <v>1</v>
      </c>
      <c r="P1031" s="1" t="e">
        <f>I1031/(VLOOKUP($C1031&amp;$E1031,#REF!,5,0)*24)</f>
        <v>#REF!</v>
      </c>
      <c r="Q1031" s="1" t="e">
        <f>$I1031/(VLOOKUP($C1031&amp;$E1031,#REF!,4,0)*24)</f>
        <v>#REF!</v>
      </c>
      <c r="R1031" s="1" t="e">
        <f>$J1031/(VLOOKUP($C1031&amp;$E1031,#REF!,5,0)*24)</f>
        <v>#REF!</v>
      </c>
      <c r="S1031" s="1" t="e">
        <f>$J1031/(VLOOKUP($C1031&amp;$E1031,#REF!,4,0)*24)</f>
        <v>#REF!</v>
      </c>
      <c r="T1031" s="1">
        <f>SUMIFS(Uploading_File_Generation!$F:$F,Uploading_File_Generation!$C:$C,HFE!$E1031,Uploading_File_Generation!$B:$B,HFE!$C1031,Uploading_File_Generation!$A:$A,HFE!$D1031)*100</f>
        <v>0</v>
      </c>
      <c r="U1031" s="1">
        <v>12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/>
      <c r="AE1031" s="1"/>
      <c r="AF1031" s="1"/>
      <c r="AG1031" s="1"/>
      <c r="AH1031" s="1"/>
      <c r="AI1031" s="1"/>
      <c r="AJ1031" s="1">
        <f t="shared" si="103"/>
        <v>0</v>
      </c>
    </row>
    <row r="1032" hidden="1" spans="1:36">
      <c r="A1032" s="1" t="str">
        <f t="shared" si="98"/>
        <v>Kurdi Cross44582ICR-8/INV-2</v>
      </c>
      <c r="B1032" s="1" t="s">
        <v>95</v>
      </c>
      <c r="C1032" s="1" t="s">
        <v>96</v>
      </c>
      <c r="D1032" s="3">
        <v>44582</v>
      </c>
      <c r="E1032" s="1" t="s">
        <v>114</v>
      </c>
      <c r="F1032" s="1" t="e">
        <f>SUMIFS(#REF!,#REF!,HFE!$D1032)/60000</f>
        <v>#REF!</v>
      </c>
      <c r="G1032" s="1" t="e">
        <f>SUMIFS(#REF!,#REF!,HFE!$D1032)/60000</f>
        <v>#REF!</v>
      </c>
      <c r="H1032" s="1" t="e">
        <f>VLOOKUP(C1032&amp;E1032,#REF!,4,0)*HFE!G1032</f>
        <v>#REF!</v>
      </c>
      <c r="I1032" s="1">
        <f>SUMIFS(Uploading_File_Generation!$D:$D,Uploading_File_Generation!$C:$C,HFE!$E1032,Uploading_File_Generation!$B:$B,HFE!$C1032,Uploading_File_Generation!$A:$A,HFE!$D1032)</f>
        <v>0</v>
      </c>
      <c r="J1032" s="8">
        <f>SUMIFS(Uploading_File_Generation!$E:$E,Uploading_File_Generation!$C:$C,HFE!$E1032,Uploading_File_Generation!$B:$B,HFE!$C1032,Uploading_File_Generation!$A:$A,HFE!$D1032)</f>
        <v>0</v>
      </c>
      <c r="K1032" s="9" t="e">
        <f t="shared" si="99"/>
        <v>#REF!</v>
      </c>
      <c r="L1032" s="9" t="e">
        <f t="shared" si="100"/>
        <v>#REF!</v>
      </c>
      <c r="M1032" s="1">
        <v>0</v>
      </c>
      <c r="N1032" s="1">
        <f t="shared" si="101"/>
        <v>1</v>
      </c>
      <c r="O1032" s="1">
        <f t="shared" si="102"/>
        <v>1</v>
      </c>
      <c r="P1032" s="1" t="e">
        <f>I1032/(VLOOKUP($C1032&amp;$E1032,#REF!,5,0)*24)</f>
        <v>#REF!</v>
      </c>
      <c r="Q1032" s="1" t="e">
        <f>$I1032/(VLOOKUP($C1032&amp;$E1032,#REF!,4,0)*24)</f>
        <v>#REF!</v>
      </c>
      <c r="R1032" s="1" t="e">
        <f>$J1032/(VLOOKUP($C1032&amp;$E1032,#REF!,5,0)*24)</f>
        <v>#REF!</v>
      </c>
      <c r="S1032" s="1" t="e">
        <f>$J1032/(VLOOKUP($C1032&amp;$E1032,#REF!,4,0)*24)</f>
        <v>#REF!</v>
      </c>
      <c r="T1032" s="1">
        <f>SUMIFS(Uploading_File_Generation!$F:$F,Uploading_File_Generation!$C:$C,HFE!$E1032,Uploading_File_Generation!$B:$B,HFE!$C1032,Uploading_File_Generation!$A:$A,HFE!$D1032)*100</f>
        <v>0</v>
      </c>
      <c r="U1032" s="1">
        <v>12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/>
      <c r="AE1032" s="1"/>
      <c r="AF1032" s="1"/>
      <c r="AG1032" s="1"/>
      <c r="AH1032" s="1"/>
      <c r="AI1032" s="1"/>
      <c r="AJ1032" s="1">
        <f t="shared" si="103"/>
        <v>0</v>
      </c>
    </row>
    <row r="1033" hidden="1" spans="1:36">
      <c r="A1033" s="1" t="str">
        <f t="shared" si="98"/>
        <v>Kurdi Cross44582ICR-8/INV-3</v>
      </c>
      <c r="B1033" s="1" t="s">
        <v>95</v>
      </c>
      <c r="C1033" s="1" t="s">
        <v>96</v>
      </c>
      <c r="D1033" s="3">
        <v>44582</v>
      </c>
      <c r="E1033" s="1" t="s">
        <v>115</v>
      </c>
      <c r="F1033" s="1" t="e">
        <f>SUMIFS(#REF!,#REF!,HFE!$D1033)/60000</f>
        <v>#REF!</v>
      </c>
      <c r="G1033" s="1" t="e">
        <f>SUMIFS(#REF!,#REF!,HFE!$D1033)/60000</f>
        <v>#REF!</v>
      </c>
      <c r="H1033" s="1" t="e">
        <f>VLOOKUP(C1033&amp;E1033,#REF!,4,0)*HFE!G1033</f>
        <v>#REF!</v>
      </c>
      <c r="I1033" s="1">
        <f>SUMIFS(Uploading_File_Generation!$D:$D,Uploading_File_Generation!$C:$C,HFE!$E1033,Uploading_File_Generation!$B:$B,HFE!$C1033,Uploading_File_Generation!$A:$A,HFE!$D1033)</f>
        <v>0</v>
      </c>
      <c r="J1033" s="8">
        <f>SUMIFS(Uploading_File_Generation!$E:$E,Uploading_File_Generation!$C:$C,HFE!$E1033,Uploading_File_Generation!$B:$B,HFE!$C1033,Uploading_File_Generation!$A:$A,HFE!$D1033)</f>
        <v>0</v>
      </c>
      <c r="K1033" s="9" t="e">
        <f t="shared" si="99"/>
        <v>#REF!</v>
      </c>
      <c r="L1033" s="9" t="e">
        <f t="shared" si="100"/>
        <v>#REF!</v>
      </c>
      <c r="M1033" s="1">
        <v>0</v>
      </c>
      <c r="N1033" s="1">
        <f t="shared" si="101"/>
        <v>1</v>
      </c>
      <c r="O1033" s="1">
        <f t="shared" si="102"/>
        <v>1</v>
      </c>
      <c r="P1033" s="1" t="e">
        <f>I1033/(VLOOKUP($C1033&amp;$E1033,#REF!,5,0)*24)</f>
        <v>#REF!</v>
      </c>
      <c r="Q1033" s="1" t="e">
        <f>$I1033/(VLOOKUP($C1033&amp;$E1033,#REF!,4,0)*24)</f>
        <v>#REF!</v>
      </c>
      <c r="R1033" s="1" t="e">
        <f>$J1033/(VLOOKUP($C1033&amp;$E1033,#REF!,5,0)*24)</f>
        <v>#REF!</v>
      </c>
      <c r="S1033" s="1" t="e">
        <f>$J1033/(VLOOKUP($C1033&amp;$E1033,#REF!,4,0)*24)</f>
        <v>#REF!</v>
      </c>
      <c r="T1033" s="1">
        <f>SUMIFS(Uploading_File_Generation!$F:$F,Uploading_File_Generation!$C:$C,HFE!$E1033,Uploading_File_Generation!$B:$B,HFE!$C1033,Uploading_File_Generation!$A:$A,HFE!$D1033)*100</f>
        <v>0</v>
      </c>
      <c r="U1033" s="1">
        <v>12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/>
      <c r="AE1033" s="1"/>
      <c r="AF1033" s="1"/>
      <c r="AG1033" s="1"/>
      <c r="AH1033" s="1"/>
      <c r="AI1033" s="1"/>
      <c r="AJ1033" s="1">
        <f t="shared" si="103"/>
        <v>0</v>
      </c>
    </row>
    <row r="1034" hidden="1" spans="1:36">
      <c r="A1034" s="1" t="str">
        <f t="shared" si="98"/>
        <v>Kurdi Cross44582ICR-8/INV-4</v>
      </c>
      <c r="B1034" s="1" t="s">
        <v>95</v>
      </c>
      <c r="C1034" s="1" t="s">
        <v>96</v>
      </c>
      <c r="D1034" s="3">
        <v>44582</v>
      </c>
      <c r="E1034" s="1" t="s">
        <v>116</v>
      </c>
      <c r="F1034" s="1" t="e">
        <f>SUMIFS(#REF!,#REF!,HFE!$D1034)/60000</f>
        <v>#REF!</v>
      </c>
      <c r="G1034" s="1" t="e">
        <f>SUMIFS(#REF!,#REF!,HFE!$D1034)/60000</f>
        <v>#REF!</v>
      </c>
      <c r="H1034" s="1" t="e">
        <f>VLOOKUP(C1034&amp;E1034,#REF!,4,0)*HFE!G1034</f>
        <v>#REF!</v>
      </c>
      <c r="I1034" s="1">
        <f>SUMIFS(Uploading_File_Generation!$D:$D,Uploading_File_Generation!$C:$C,HFE!$E1034,Uploading_File_Generation!$B:$B,HFE!$C1034,Uploading_File_Generation!$A:$A,HFE!$D1034)</f>
        <v>0</v>
      </c>
      <c r="J1034" s="8">
        <f>SUMIFS(Uploading_File_Generation!$E:$E,Uploading_File_Generation!$C:$C,HFE!$E1034,Uploading_File_Generation!$B:$B,HFE!$C1034,Uploading_File_Generation!$A:$A,HFE!$D1034)</f>
        <v>0</v>
      </c>
      <c r="K1034" s="9" t="e">
        <f t="shared" si="99"/>
        <v>#REF!</v>
      </c>
      <c r="L1034" s="9" t="e">
        <f t="shared" si="100"/>
        <v>#REF!</v>
      </c>
      <c r="M1034" s="1">
        <v>0</v>
      </c>
      <c r="N1034" s="1">
        <f t="shared" si="101"/>
        <v>1</v>
      </c>
      <c r="O1034" s="1">
        <f t="shared" si="102"/>
        <v>1</v>
      </c>
      <c r="P1034" s="1" t="e">
        <f>I1034/(VLOOKUP($C1034&amp;$E1034,#REF!,5,0)*24)</f>
        <v>#REF!</v>
      </c>
      <c r="Q1034" s="1" t="e">
        <f>$I1034/(VLOOKUP($C1034&amp;$E1034,#REF!,4,0)*24)</f>
        <v>#REF!</v>
      </c>
      <c r="R1034" s="1" t="e">
        <f>$J1034/(VLOOKUP($C1034&amp;$E1034,#REF!,5,0)*24)</f>
        <v>#REF!</v>
      </c>
      <c r="S1034" s="1" t="e">
        <f>$J1034/(VLOOKUP($C1034&amp;$E1034,#REF!,4,0)*24)</f>
        <v>#REF!</v>
      </c>
      <c r="T1034" s="1">
        <f>SUMIFS(Uploading_File_Generation!$F:$F,Uploading_File_Generation!$C:$C,HFE!$E1034,Uploading_File_Generation!$B:$B,HFE!$C1034,Uploading_File_Generation!$A:$A,HFE!$D1034)*100</f>
        <v>0</v>
      </c>
      <c r="U1034" s="1">
        <v>12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/>
      <c r="AE1034" s="1"/>
      <c r="AF1034" s="1"/>
      <c r="AG1034" s="1"/>
      <c r="AH1034" s="1"/>
      <c r="AI1034" s="1"/>
      <c r="AJ1034" s="1">
        <f t="shared" si="103"/>
        <v>0</v>
      </c>
    </row>
    <row r="1035" hidden="1" spans="1:36">
      <c r="A1035" s="1" t="str">
        <f t="shared" si="98"/>
        <v>Kurdi Cross44582ICR-9/INV-1</v>
      </c>
      <c r="B1035" s="1" t="s">
        <v>95</v>
      </c>
      <c r="C1035" s="1" t="s">
        <v>96</v>
      </c>
      <c r="D1035" s="3">
        <v>44582</v>
      </c>
      <c r="E1035" s="1" t="s">
        <v>117</v>
      </c>
      <c r="F1035" s="1" t="e">
        <f>SUMIFS(#REF!,#REF!,HFE!$D1035)/60000</f>
        <v>#REF!</v>
      </c>
      <c r="G1035" s="1" t="e">
        <f>SUMIFS(#REF!,#REF!,HFE!$D1035)/60000</f>
        <v>#REF!</v>
      </c>
      <c r="H1035" s="1" t="e">
        <f>VLOOKUP(C1035&amp;E1035,#REF!,4,0)*HFE!G1035</f>
        <v>#REF!</v>
      </c>
      <c r="I1035" s="1">
        <f>SUMIFS(Uploading_File_Generation!$D:$D,Uploading_File_Generation!$C:$C,HFE!$E1035,Uploading_File_Generation!$B:$B,HFE!$C1035,Uploading_File_Generation!$A:$A,HFE!$D1035)</f>
        <v>0</v>
      </c>
      <c r="J1035" s="8">
        <f>SUMIFS(Uploading_File_Generation!$E:$E,Uploading_File_Generation!$C:$C,HFE!$E1035,Uploading_File_Generation!$B:$B,HFE!$C1035,Uploading_File_Generation!$A:$A,HFE!$D1035)</f>
        <v>0</v>
      </c>
      <c r="K1035" s="9" t="e">
        <f t="shared" si="99"/>
        <v>#REF!</v>
      </c>
      <c r="L1035" s="9" t="e">
        <f t="shared" si="100"/>
        <v>#REF!</v>
      </c>
      <c r="M1035" s="1">
        <v>0</v>
      </c>
      <c r="N1035" s="1">
        <f t="shared" si="101"/>
        <v>1</v>
      </c>
      <c r="O1035" s="1">
        <f t="shared" si="102"/>
        <v>1</v>
      </c>
      <c r="P1035" s="1" t="e">
        <f>I1035/(VLOOKUP($C1035&amp;$E1035,#REF!,5,0)*24)</f>
        <v>#REF!</v>
      </c>
      <c r="Q1035" s="1" t="e">
        <f>$I1035/(VLOOKUP($C1035&amp;$E1035,#REF!,4,0)*24)</f>
        <v>#REF!</v>
      </c>
      <c r="R1035" s="1" t="e">
        <f>$J1035/(VLOOKUP($C1035&amp;$E1035,#REF!,5,0)*24)</f>
        <v>#REF!</v>
      </c>
      <c r="S1035" s="1" t="e">
        <f>$J1035/(VLOOKUP($C1035&amp;$E1035,#REF!,4,0)*24)</f>
        <v>#REF!</v>
      </c>
      <c r="T1035" s="1">
        <f>SUMIFS(Uploading_File_Generation!$F:$F,Uploading_File_Generation!$C:$C,HFE!$E1035,Uploading_File_Generation!$B:$B,HFE!$C1035,Uploading_File_Generation!$A:$A,HFE!$D1035)*100</f>
        <v>0</v>
      </c>
      <c r="U1035" s="1">
        <v>12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/>
      <c r="AE1035" s="1"/>
      <c r="AF1035" s="1"/>
      <c r="AG1035" s="1"/>
      <c r="AH1035" s="1"/>
      <c r="AI1035" s="1"/>
      <c r="AJ1035" s="1">
        <f t="shared" si="103"/>
        <v>0</v>
      </c>
    </row>
    <row r="1036" hidden="1" spans="1:36">
      <c r="A1036" s="1" t="str">
        <f t="shared" si="98"/>
        <v>Kurdi Cross44582ICR-9/INV-2</v>
      </c>
      <c r="B1036" s="1" t="s">
        <v>95</v>
      </c>
      <c r="C1036" s="1" t="s">
        <v>96</v>
      </c>
      <c r="D1036" s="3">
        <v>44582</v>
      </c>
      <c r="E1036" s="1" t="s">
        <v>118</v>
      </c>
      <c r="F1036" s="1" t="e">
        <f>SUMIFS(#REF!,#REF!,HFE!$D1036)/60000</f>
        <v>#REF!</v>
      </c>
      <c r="G1036" s="1" t="e">
        <f>SUMIFS(#REF!,#REF!,HFE!$D1036)/60000</f>
        <v>#REF!</v>
      </c>
      <c r="H1036" s="1" t="e">
        <f>VLOOKUP(C1036&amp;E1036,#REF!,4,0)*HFE!G1036</f>
        <v>#REF!</v>
      </c>
      <c r="I1036" s="1">
        <f>SUMIFS(Uploading_File_Generation!$D:$D,Uploading_File_Generation!$C:$C,HFE!$E1036,Uploading_File_Generation!$B:$B,HFE!$C1036,Uploading_File_Generation!$A:$A,HFE!$D1036)</f>
        <v>0</v>
      </c>
      <c r="J1036" s="8">
        <f>SUMIFS(Uploading_File_Generation!$E:$E,Uploading_File_Generation!$C:$C,HFE!$E1036,Uploading_File_Generation!$B:$B,HFE!$C1036,Uploading_File_Generation!$A:$A,HFE!$D1036)</f>
        <v>0</v>
      </c>
      <c r="K1036" s="9" t="e">
        <f t="shared" si="99"/>
        <v>#REF!</v>
      </c>
      <c r="L1036" s="9" t="e">
        <f t="shared" si="100"/>
        <v>#REF!</v>
      </c>
      <c r="M1036" s="1">
        <v>0</v>
      </c>
      <c r="N1036" s="1">
        <f t="shared" si="101"/>
        <v>1</v>
      </c>
      <c r="O1036" s="1">
        <f t="shared" si="102"/>
        <v>1</v>
      </c>
      <c r="P1036" s="1" t="e">
        <f>I1036/(VLOOKUP($C1036&amp;$E1036,#REF!,5,0)*24)</f>
        <v>#REF!</v>
      </c>
      <c r="Q1036" s="1" t="e">
        <f>$I1036/(VLOOKUP($C1036&amp;$E1036,#REF!,4,0)*24)</f>
        <v>#REF!</v>
      </c>
      <c r="R1036" s="1" t="e">
        <f>$J1036/(VLOOKUP($C1036&amp;$E1036,#REF!,5,0)*24)</f>
        <v>#REF!</v>
      </c>
      <c r="S1036" s="1" t="e">
        <f>$J1036/(VLOOKUP($C1036&amp;$E1036,#REF!,4,0)*24)</f>
        <v>#REF!</v>
      </c>
      <c r="T1036" s="1">
        <f>SUMIFS(Uploading_File_Generation!$F:$F,Uploading_File_Generation!$C:$C,HFE!$E1036,Uploading_File_Generation!$B:$B,HFE!$C1036,Uploading_File_Generation!$A:$A,HFE!$D1036)*100</f>
        <v>0</v>
      </c>
      <c r="U1036" s="1">
        <v>12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/>
      <c r="AE1036" s="1"/>
      <c r="AF1036" s="1"/>
      <c r="AG1036" s="1"/>
      <c r="AH1036" s="1"/>
      <c r="AI1036" s="1"/>
      <c r="AJ1036" s="1">
        <f t="shared" si="103"/>
        <v>0</v>
      </c>
    </row>
    <row r="1037" hidden="1" spans="1:36">
      <c r="A1037" s="1" t="str">
        <f t="shared" si="98"/>
        <v>Kurdi Cross44582ICR-9/INV-3</v>
      </c>
      <c r="B1037" s="1" t="s">
        <v>95</v>
      </c>
      <c r="C1037" s="1" t="s">
        <v>96</v>
      </c>
      <c r="D1037" s="3">
        <v>44582</v>
      </c>
      <c r="E1037" s="1" t="s">
        <v>119</v>
      </c>
      <c r="F1037" s="1" t="e">
        <f>SUMIFS(#REF!,#REF!,HFE!$D1037)/60000</f>
        <v>#REF!</v>
      </c>
      <c r="G1037" s="1" t="e">
        <f>SUMIFS(#REF!,#REF!,HFE!$D1037)/60000</f>
        <v>#REF!</v>
      </c>
      <c r="H1037" s="1" t="e">
        <f>VLOOKUP(C1037&amp;E1037,#REF!,4,0)*HFE!G1037</f>
        <v>#REF!</v>
      </c>
      <c r="I1037" s="1">
        <f>SUMIFS(Uploading_File_Generation!$D:$D,Uploading_File_Generation!$C:$C,HFE!$E1037,Uploading_File_Generation!$B:$B,HFE!$C1037,Uploading_File_Generation!$A:$A,HFE!$D1037)</f>
        <v>0</v>
      </c>
      <c r="J1037" s="8">
        <f>SUMIFS(Uploading_File_Generation!$E:$E,Uploading_File_Generation!$C:$C,HFE!$E1037,Uploading_File_Generation!$B:$B,HFE!$C1037,Uploading_File_Generation!$A:$A,HFE!$D1037)</f>
        <v>0</v>
      </c>
      <c r="K1037" s="9" t="e">
        <f t="shared" si="99"/>
        <v>#REF!</v>
      </c>
      <c r="L1037" s="9" t="e">
        <f t="shared" si="100"/>
        <v>#REF!</v>
      </c>
      <c r="M1037" s="1">
        <v>0</v>
      </c>
      <c r="N1037" s="1">
        <f t="shared" si="101"/>
        <v>1</v>
      </c>
      <c r="O1037" s="1">
        <f t="shared" si="102"/>
        <v>1</v>
      </c>
      <c r="P1037" s="1" t="e">
        <f>I1037/(VLOOKUP($C1037&amp;$E1037,#REF!,5,0)*24)</f>
        <v>#REF!</v>
      </c>
      <c r="Q1037" s="1" t="e">
        <f>$I1037/(VLOOKUP($C1037&amp;$E1037,#REF!,4,0)*24)</f>
        <v>#REF!</v>
      </c>
      <c r="R1037" s="1" t="e">
        <f>$J1037/(VLOOKUP($C1037&amp;$E1037,#REF!,5,0)*24)</f>
        <v>#REF!</v>
      </c>
      <c r="S1037" s="1" t="e">
        <f>$J1037/(VLOOKUP($C1037&amp;$E1037,#REF!,4,0)*24)</f>
        <v>#REF!</v>
      </c>
      <c r="T1037" s="1">
        <f>SUMIFS(Uploading_File_Generation!$F:$F,Uploading_File_Generation!$C:$C,HFE!$E1037,Uploading_File_Generation!$B:$B,HFE!$C1037,Uploading_File_Generation!$A:$A,HFE!$D1037)*100</f>
        <v>0</v>
      </c>
      <c r="U1037" s="1">
        <v>12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/>
      <c r="AE1037" s="1"/>
      <c r="AF1037" s="1"/>
      <c r="AG1037" s="1"/>
      <c r="AH1037" s="1"/>
      <c r="AI1037" s="1"/>
      <c r="AJ1037" s="1">
        <f t="shared" si="103"/>
        <v>0</v>
      </c>
    </row>
    <row r="1038" hidden="1" spans="1:36">
      <c r="A1038" s="1" t="str">
        <f t="shared" si="98"/>
        <v>Kurdi Cross44582ICR-9/INV-4</v>
      </c>
      <c r="B1038" s="1" t="s">
        <v>95</v>
      </c>
      <c r="C1038" s="1" t="s">
        <v>96</v>
      </c>
      <c r="D1038" s="3">
        <v>44582</v>
      </c>
      <c r="E1038" s="1" t="s">
        <v>120</v>
      </c>
      <c r="F1038" s="1" t="e">
        <f>SUMIFS(#REF!,#REF!,HFE!$D1038)/60000</f>
        <v>#REF!</v>
      </c>
      <c r="G1038" s="1" t="e">
        <f>SUMIFS(#REF!,#REF!,HFE!$D1038)/60000</f>
        <v>#REF!</v>
      </c>
      <c r="H1038" s="1" t="e">
        <f>VLOOKUP(C1038&amp;E1038,#REF!,4,0)*HFE!G1038</f>
        <v>#REF!</v>
      </c>
      <c r="I1038" s="1">
        <f>SUMIFS(Uploading_File_Generation!$D:$D,Uploading_File_Generation!$C:$C,HFE!$E1038,Uploading_File_Generation!$B:$B,HFE!$C1038,Uploading_File_Generation!$A:$A,HFE!$D1038)</f>
        <v>0</v>
      </c>
      <c r="J1038" s="8">
        <f>SUMIFS(Uploading_File_Generation!$E:$E,Uploading_File_Generation!$C:$C,HFE!$E1038,Uploading_File_Generation!$B:$B,HFE!$C1038,Uploading_File_Generation!$A:$A,HFE!$D1038)</f>
        <v>0</v>
      </c>
      <c r="K1038" s="9" t="e">
        <f t="shared" si="99"/>
        <v>#REF!</v>
      </c>
      <c r="L1038" s="9" t="e">
        <f t="shared" si="100"/>
        <v>#REF!</v>
      </c>
      <c r="M1038" s="1">
        <v>0</v>
      </c>
      <c r="N1038" s="1">
        <f t="shared" si="101"/>
        <v>1</v>
      </c>
      <c r="O1038" s="1">
        <f t="shared" si="102"/>
        <v>1</v>
      </c>
      <c r="P1038" s="1" t="e">
        <f>I1038/(VLOOKUP($C1038&amp;$E1038,#REF!,5,0)*24)</f>
        <v>#REF!</v>
      </c>
      <c r="Q1038" s="1" t="e">
        <f>$I1038/(VLOOKUP($C1038&amp;$E1038,#REF!,4,0)*24)</f>
        <v>#REF!</v>
      </c>
      <c r="R1038" s="1" t="e">
        <f>$J1038/(VLOOKUP($C1038&amp;$E1038,#REF!,5,0)*24)</f>
        <v>#REF!</v>
      </c>
      <c r="S1038" s="1" t="e">
        <f>$J1038/(VLOOKUP($C1038&amp;$E1038,#REF!,4,0)*24)</f>
        <v>#REF!</v>
      </c>
      <c r="T1038" s="1">
        <f>SUMIFS(Uploading_File_Generation!$F:$F,Uploading_File_Generation!$C:$C,HFE!$E1038,Uploading_File_Generation!$B:$B,HFE!$C1038,Uploading_File_Generation!$A:$A,HFE!$D1038)*100</f>
        <v>0</v>
      </c>
      <c r="U1038" s="1">
        <v>12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/>
      <c r="AE1038" s="1"/>
      <c r="AF1038" s="1"/>
      <c r="AG1038" s="1"/>
      <c r="AH1038" s="1"/>
      <c r="AI1038" s="1"/>
      <c r="AJ1038" s="1">
        <f t="shared" si="103"/>
        <v>0</v>
      </c>
    </row>
    <row r="1039" hidden="1" spans="1:36">
      <c r="A1039" s="1" t="str">
        <f t="shared" si="98"/>
        <v>Kurdi Cross44582ICR-10/INV-1</v>
      </c>
      <c r="B1039" s="1" t="s">
        <v>95</v>
      </c>
      <c r="C1039" s="1" t="s">
        <v>96</v>
      </c>
      <c r="D1039" s="3">
        <v>44582</v>
      </c>
      <c r="E1039" s="1" t="s">
        <v>121</v>
      </c>
      <c r="F1039" s="1" t="e">
        <f>SUMIFS(#REF!,#REF!,HFE!$D1039)/60000</f>
        <v>#REF!</v>
      </c>
      <c r="G1039" s="1" t="e">
        <f>SUMIFS(#REF!,#REF!,HFE!$D1039)/60000</f>
        <v>#REF!</v>
      </c>
      <c r="H1039" s="1" t="e">
        <f>VLOOKUP(C1039&amp;E1039,#REF!,4,0)*HFE!G1039</f>
        <v>#REF!</v>
      </c>
      <c r="I1039" s="1">
        <f>SUMIFS(Uploading_File_Generation!$D:$D,Uploading_File_Generation!$C:$C,HFE!$E1039,Uploading_File_Generation!$B:$B,HFE!$C1039,Uploading_File_Generation!$A:$A,HFE!$D1039)</f>
        <v>0</v>
      </c>
      <c r="J1039" s="8">
        <f>SUMIFS(Uploading_File_Generation!$E:$E,Uploading_File_Generation!$C:$C,HFE!$E1039,Uploading_File_Generation!$B:$B,HFE!$C1039,Uploading_File_Generation!$A:$A,HFE!$D1039)</f>
        <v>0</v>
      </c>
      <c r="K1039" s="9" t="e">
        <f t="shared" si="99"/>
        <v>#REF!</v>
      </c>
      <c r="L1039" s="9" t="e">
        <f t="shared" si="100"/>
        <v>#REF!</v>
      </c>
      <c r="M1039" s="1">
        <v>0</v>
      </c>
      <c r="N1039" s="1">
        <f t="shared" si="101"/>
        <v>1</v>
      </c>
      <c r="O1039" s="1">
        <f t="shared" si="102"/>
        <v>1</v>
      </c>
      <c r="P1039" s="1" t="e">
        <f>I1039/(VLOOKUP($C1039&amp;$E1039,#REF!,5,0)*24)</f>
        <v>#REF!</v>
      </c>
      <c r="Q1039" s="1" t="e">
        <f>$I1039/(VLOOKUP($C1039&amp;$E1039,#REF!,4,0)*24)</f>
        <v>#REF!</v>
      </c>
      <c r="R1039" s="1" t="e">
        <f>$J1039/(VLOOKUP($C1039&amp;$E1039,#REF!,5,0)*24)</f>
        <v>#REF!</v>
      </c>
      <c r="S1039" s="1" t="e">
        <f>$J1039/(VLOOKUP($C1039&amp;$E1039,#REF!,4,0)*24)</f>
        <v>#REF!</v>
      </c>
      <c r="T1039" s="1">
        <f>SUMIFS(Uploading_File_Generation!$F:$F,Uploading_File_Generation!$C:$C,HFE!$E1039,Uploading_File_Generation!$B:$B,HFE!$C1039,Uploading_File_Generation!$A:$A,HFE!$D1039)*100</f>
        <v>0</v>
      </c>
      <c r="U1039" s="1">
        <v>12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/>
      <c r="AE1039" s="1"/>
      <c r="AF1039" s="1"/>
      <c r="AG1039" s="1"/>
      <c r="AH1039" s="1"/>
      <c r="AI1039" s="1"/>
      <c r="AJ1039" s="1">
        <f t="shared" si="103"/>
        <v>0</v>
      </c>
    </row>
    <row r="1040" hidden="1" spans="1:36">
      <c r="A1040" s="1" t="str">
        <f t="shared" si="98"/>
        <v>Kurdi Cross44582ICR-10/INV-2</v>
      </c>
      <c r="B1040" s="1" t="s">
        <v>95</v>
      </c>
      <c r="C1040" s="1" t="s">
        <v>96</v>
      </c>
      <c r="D1040" s="3">
        <v>44582</v>
      </c>
      <c r="E1040" s="1" t="s">
        <v>122</v>
      </c>
      <c r="F1040" s="1" t="e">
        <f>SUMIFS(#REF!,#REF!,HFE!$D1040)/60000</f>
        <v>#REF!</v>
      </c>
      <c r="G1040" s="1" t="e">
        <f>SUMIFS(#REF!,#REF!,HFE!$D1040)/60000</f>
        <v>#REF!</v>
      </c>
      <c r="H1040" s="1" t="e">
        <f>VLOOKUP(C1040&amp;E1040,#REF!,4,0)*HFE!G1040</f>
        <v>#REF!</v>
      </c>
      <c r="I1040" s="1">
        <f>SUMIFS(Uploading_File_Generation!$D:$D,Uploading_File_Generation!$C:$C,HFE!$E1040,Uploading_File_Generation!$B:$B,HFE!$C1040,Uploading_File_Generation!$A:$A,HFE!$D1040)</f>
        <v>0</v>
      </c>
      <c r="J1040" s="8">
        <f>SUMIFS(Uploading_File_Generation!$E:$E,Uploading_File_Generation!$C:$C,HFE!$E1040,Uploading_File_Generation!$B:$B,HFE!$C1040,Uploading_File_Generation!$A:$A,HFE!$D1040)</f>
        <v>0</v>
      </c>
      <c r="K1040" s="9" t="e">
        <f t="shared" si="99"/>
        <v>#REF!</v>
      </c>
      <c r="L1040" s="9" t="e">
        <f t="shared" si="100"/>
        <v>#REF!</v>
      </c>
      <c r="M1040" s="1">
        <v>0</v>
      </c>
      <c r="N1040" s="1">
        <f t="shared" si="101"/>
        <v>1</v>
      </c>
      <c r="O1040" s="1">
        <f t="shared" si="102"/>
        <v>1</v>
      </c>
      <c r="P1040" s="1" t="e">
        <f>I1040/(VLOOKUP($C1040&amp;$E1040,#REF!,5,0)*24)</f>
        <v>#REF!</v>
      </c>
      <c r="Q1040" s="1" t="e">
        <f>$I1040/(VLOOKUP($C1040&amp;$E1040,#REF!,4,0)*24)</f>
        <v>#REF!</v>
      </c>
      <c r="R1040" s="1" t="e">
        <f>$J1040/(VLOOKUP($C1040&amp;$E1040,#REF!,5,0)*24)</f>
        <v>#REF!</v>
      </c>
      <c r="S1040" s="1" t="e">
        <f>$J1040/(VLOOKUP($C1040&amp;$E1040,#REF!,4,0)*24)</f>
        <v>#REF!</v>
      </c>
      <c r="T1040" s="1">
        <f>SUMIFS(Uploading_File_Generation!$F:$F,Uploading_File_Generation!$C:$C,HFE!$E1040,Uploading_File_Generation!$B:$B,HFE!$C1040,Uploading_File_Generation!$A:$A,HFE!$D1040)*100</f>
        <v>0</v>
      </c>
      <c r="U1040" s="1">
        <v>12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/>
      <c r="AE1040" s="1"/>
      <c r="AF1040" s="1"/>
      <c r="AG1040" s="1"/>
      <c r="AH1040" s="1"/>
      <c r="AI1040" s="1"/>
      <c r="AJ1040" s="1">
        <f t="shared" si="103"/>
        <v>0</v>
      </c>
    </row>
    <row r="1041" hidden="1" spans="1:36">
      <c r="A1041" s="1" t="str">
        <f t="shared" si="98"/>
        <v>Kurdi Cross44582ICR-10/INV-3</v>
      </c>
      <c r="B1041" s="1" t="s">
        <v>95</v>
      </c>
      <c r="C1041" s="1" t="s">
        <v>96</v>
      </c>
      <c r="D1041" s="3">
        <v>44582</v>
      </c>
      <c r="E1041" s="1" t="s">
        <v>123</v>
      </c>
      <c r="F1041" s="1" t="e">
        <f>SUMIFS(#REF!,#REF!,HFE!$D1041)/60000</f>
        <v>#REF!</v>
      </c>
      <c r="G1041" s="1" t="e">
        <f>SUMIFS(#REF!,#REF!,HFE!$D1041)/60000</f>
        <v>#REF!</v>
      </c>
      <c r="H1041" s="1" t="e">
        <f>VLOOKUP(C1041&amp;E1041,#REF!,4,0)*HFE!G1041</f>
        <v>#REF!</v>
      </c>
      <c r="I1041" s="1">
        <f>SUMIFS(Uploading_File_Generation!$D:$D,Uploading_File_Generation!$C:$C,HFE!$E1041,Uploading_File_Generation!$B:$B,HFE!$C1041,Uploading_File_Generation!$A:$A,HFE!$D1041)</f>
        <v>0</v>
      </c>
      <c r="J1041" s="8">
        <f>SUMIFS(Uploading_File_Generation!$E:$E,Uploading_File_Generation!$C:$C,HFE!$E1041,Uploading_File_Generation!$B:$B,HFE!$C1041,Uploading_File_Generation!$A:$A,HFE!$D1041)</f>
        <v>0</v>
      </c>
      <c r="K1041" s="9" t="e">
        <f t="shared" si="99"/>
        <v>#REF!</v>
      </c>
      <c r="L1041" s="9" t="e">
        <f t="shared" si="100"/>
        <v>#REF!</v>
      </c>
      <c r="M1041" s="1">
        <v>0</v>
      </c>
      <c r="N1041" s="1">
        <f t="shared" si="101"/>
        <v>1</v>
      </c>
      <c r="O1041" s="1">
        <f t="shared" si="102"/>
        <v>1</v>
      </c>
      <c r="P1041" s="1" t="e">
        <f>I1041/(VLOOKUP($C1041&amp;$E1041,#REF!,5,0)*24)</f>
        <v>#REF!</v>
      </c>
      <c r="Q1041" s="1" t="e">
        <f>$I1041/(VLOOKUP($C1041&amp;$E1041,#REF!,4,0)*24)</f>
        <v>#REF!</v>
      </c>
      <c r="R1041" s="1" t="e">
        <f>$J1041/(VLOOKUP($C1041&amp;$E1041,#REF!,5,0)*24)</f>
        <v>#REF!</v>
      </c>
      <c r="S1041" s="1" t="e">
        <f>$J1041/(VLOOKUP($C1041&amp;$E1041,#REF!,4,0)*24)</f>
        <v>#REF!</v>
      </c>
      <c r="T1041" s="1">
        <f>SUMIFS(Uploading_File_Generation!$F:$F,Uploading_File_Generation!$C:$C,HFE!$E1041,Uploading_File_Generation!$B:$B,HFE!$C1041,Uploading_File_Generation!$A:$A,HFE!$D1041)*100</f>
        <v>0</v>
      </c>
      <c r="U1041" s="1">
        <v>12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/>
      <c r="AE1041" s="1"/>
      <c r="AF1041" s="1"/>
      <c r="AG1041" s="1"/>
      <c r="AH1041" s="1"/>
      <c r="AI1041" s="1"/>
      <c r="AJ1041" s="1">
        <f t="shared" si="103"/>
        <v>0</v>
      </c>
    </row>
    <row r="1042" hidden="1" spans="1:36">
      <c r="A1042" s="1" t="str">
        <f t="shared" si="98"/>
        <v>Kurdi Cross44582ICR-10/INV-4</v>
      </c>
      <c r="B1042" s="1" t="s">
        <v>95</v>
      </c>
      <c r="C1042" s="1" t="s">
        <v>96</v>
      </c>
      <c r="D1042" s="3">
        <v>44582</v>
      </c>
      <c r="E1042" s="1" t="s">
        <v>124</v>
      </c>
      <c r="F1042" s="1" t="e">
        <f>SUMIFS(#REF!,#REF!,HFE!$D1042)/60000</f>
        <v>#REF!</v>
      </c>
      <c r="G1042" s="1" t="e">
        <f>SUMIFS(#REF!,#REF!,HFE!$D1042)/60000</f>
        <v>#REF!</v>
      </c>
      <c r="H1042" s="1" t="e">
        <f>VLOOKUP(C1042&amp;E1042,#REF!,4,0)*HFE!G1042</f>
        <v>#REF!</v>
      </c>
      <c r="I1042" s="1">
        <f>SUMIFS(Uploading_File_Generation!$D:$D,Uploading_File_Generation!$C:$C,HFE!$E1042,Uploading_File_Generation!$B:$B,HFE!$C1042,Uploading_File_Generation!$A:$A,HFE!$D1042)</f>
        <v>0</v>
      </c>
      <c r="J1042" s="8">
        <f>SUMIFS(Uploading_File_Generation!$E:$E,Uploading_File_Generation!$C:$C,HFE!$E1042,Uploading_File_Generation!$B:$B,HFE!$C1042,Uploading_File_Generation!$A:$A,HFE!$D1042)</f>
        <v>0</v>
      </c>
      <c r="K1042" s="9" t="e">
        <f t="shared" si="99"/>
        <v>#REF!</v>
      </c>
      <c r="L1042" s="9" t="e">
        <f t="shared" si="100"/>
        <v>#REF!</v>
      </c>
      <c r="M1042" s="1">
        <v>0</v>
      </c>
      <c r="N1042" s="1">
        <f t="shared" si="101"/>
        <v>1</v>
      </c>
      <c r="O1042" s="1">
        <f t="shared" si="102"/>
        <v>1</v>
      </c>
      <c r="P1042" s="1" t="e">
        <f>I1042/(VLOOKUP($C1042&amp;$E1042,#REF!,5,0)*24)</f>
        <v>#REF!</v>
      </c>
      <c r="Q1042" s="1" t="e">
        <f>$I1042/(VLOOKUP($C1042&amp;$E1042,#REF!,4,0)*24)</f>
        <v>#REF!</v>
      </c>
      <c r="R1042" s="1" t="e">
        <f>$J1042/(VLOOKUP($C1042&amp;$E1042,#REF!,5,0)*24)</f>
        <v>#REF!</v>
      </c>
      <c r="S1042" s="1" t="e">
        <f>$J1042/(VLOOKUP($C1042&amp;$E1042,#REF!,4,0)*24)</f>
        <v>#REF!</v>
      </c>
      <c r="T1042" s="1">
        <f>SUMIFS(Uploading_File_Generation!$F:$F,Uploading_File_Generation!$C:$C,HFE!$E1042,Uploading_File_Generation!$B:$B,HFE!$C1042,Uploading_File_Generation!$A:$A,HFE!$D1042)*100</f>
        <v>0</v>
      </c>
      <c r="U1042" s="1">
        <v>12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/>
      <c r="AE1042" s="1"/>
      <c r="AF1042" s="1"/>
      <c r="AG1042" s="1"/>
      <c r="AH1042" s="1"/>
      <c r="AI1042" s="1"/>
      <c r="AJ1042" s="1">
        <f t="shared" si="103"/>
        <v>0</v>
      </c>
    </row>
    <row r="1043" hidden="1" spans="1:36">
      <c r="A1043" s="1" t="str">
        <f t="shared" si="98"/>
        <v>Kurdi Cross44582ICR-11/INV-1</v>
      </c>
      <c r="B1043" s="1" t="s">
        <v>95</v>
      </c>
      <c r="C1043" s="1" t="s">
        <v>96</v>
      </c>
      <c r="D1043" s="3">
        <v>44582</v>
      </c>
      <c r="E1043" s="1" t="s">
        <v>125</v>
      </c>
      <c r="F1043" s="1" t="e">
        <f>SUMIFS(#REF!,#REF!,HFE!$D1043)/60000</f>
        <v>#REF!</v>
      </c>
      <c r="G1043" s="1" t="e">
        <f>SUMIFS(#REF!,#REF!,HFE!$D1043)/60000</f>
        <v>#REF!</v>
      </c>
      <c r="H1043" s="1" t="e">
        <f>VLOOKUP(C1043&amp;E1043,#REF!,4,0)*HFE!G1043</f>
        <v>#REF!</v>
      </c>
      <c r="I1043" s="1">
        <f>SUMIFS(Uploading_File_Generation!$D:$D,Uploading_File_Generation!$C:$C,HFE!$E1043,Uploading_File_Generation!$B:$B,HFE!$C1043,Uploading_File_Generation!$A:$A,HFE!$D1043)</f>
        <v>0</v>
      </c>
      <c r="J1043" s="8">
        <f>SUMIFS(Uploading_File_Generation!$E:$E,Uploading_File_Generation!$C:$C,HFE!$E1043,Uploading_File_Generation!$B:$B,HFE!$C1043,Uploading_File_Generation!$A:$A,HFE!$D1043)</f>
        <v>0</v>
      </c>
      <c r="K1043" s="9" t="e">
        <f t="shared" si="99"/>
        <v>#REF!</v>
      </c>
      <c r="L1043" s="9" t="e">
        <f t="shared" si="100"/>
        <v>#REF!</v>
      </c>
      <c r="M1043" s="1">
        <v>0</v>
      </c>
      <c r="N1043" s="1">
        <f t="shared" si="101"/>
        <v>1</v>
      </c>
      <c r="O1043" s="1">
        <f t="shared" si="102"/>
        <v>1</v>
      </c>
      <c r="P1043" s="1" t="e">
        <f>I1043/(VLOOKUP($C1043&amp;$E1043,#REF!,5,0)*24)</f>
        <v>#REF!</v>
      </c>
      <c r="Q1043" s="1" t="e">
        <f>$I1043/(VLOOKUP($C1043&amp;$E1043,#REF!,4,0)*24)</f>
        <v>#REF!</v>
      </c>
      <c r="R1043" s="1" t="e">
        <f>$J1043/(VLOOKUP($C1043&amp;$E1043,#REF!,5,0)*24)</f>
        <v>#REF!</v>
      </c>
      <c r="S1043" s="1" t="e">
        <f>$J1043/(VLOOKUP($C1043&amp;$E1043,#REF!,4,0)*24)</f>
        <v>#REF!</v>
      </c>
      <c r="T1043" s="1">
        <f>SUMIFS(Uploading_File_Generation!$F:$F,Uploading_File_Generation!$C:$C,HFE!$E1043,Uploading_File_Generation!$B:$B,HFE!$C1043,Uploading_File_Generation!$A:$A,HFE!$D1043)*100</f>
        <v>0</v>
      </c>
      <c r="U1043" s="1">
        <v>12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/>
      <c r="AE1043" s="1"/>
      <c r="AF1043" s="1"/>
      <c r="AG1043" s="1"/>
      <c r="AH1043" s="1"/>
      <c r="AI1043" s="1"/>
      <c r="AJ1043" s="1">
        <f t="shared" si="103"/>
        <v>0</v>
      </c>
    </row>
    <row r="1044" hidden="1" spans="1:36">
      <c r="A1044" s="1" t="str">
        <f t="shared" si="98"/>
        <v>Kurdi Cross44582ICR-11/INV-2</v>
      </c>
      <c r="B1044" s="1" t="s">
        <v>95</v>
      </c>
      <c r="C1044" s="1" t="s">
        <v>96</v>
      </c>
      <c r="D1044" s="3">
        <v>44582</v>
      </c>
      <c r="E1044" s="1" t="s">
        <v>126</v>
      </c>
      <c r="F1044" s="1" t="e">
        <f>SUMIFS(#REF!,#REF!,HFE!$D1044)/60000</f>
        <v>#REF!</v>
      </c>
      <c r="G1044" s="1" t="e">
        <f>SUMIFS(#REF!,#REF!,HFE!$D1044)/60000</f>
        <v>#REF!</v>
      </c>
      <c r="H1044" s="1" t="e">
        <f>VLOOKUP(C1044&amp;E1044,#REF!,4,0)*HFE!G1044</f>
        <v>#REF!</v>
      </c>
      <c r="I1044" s="1">
        <f>SUMIFS(Uploading_File_Generation!$D:$D,Uploading_File_Generation!$C:$C,HFE!$E1044,Uploading_File_Generation!$B:$B,HFE!$C1044,Uploading_File_Generation!$A:$A,HFE!$D1044)</f>
        <v>0</v>
      </c>
      <c r="J1044" s="8">
        <f>SUMIFS(Uploading_File_Generation!$E:$E,Uploading_File_Generation!$C:$C,HFE!$E1044,Uploading_File_Generation!$B:$B,HFE!$C1044,Uploading_File_Generation!$A:$A,HFE!$D1044)</f>
        <v>0</v>
      </c>
      <c r="K1044" s="9" t="e">
        <f t="shared" si="99"/>
        <v>#REF!</v>
      </c>
      <c r="L1044" s="9" t="e">
        <f t="shared" si="100"/>
        <v>#REF!</v>
      </c>
      <c r="M1044" s="1">
        <v>0</v>
      </c>
      <c r="N1044" s="1">
        <f t="shared" si="101"/>
        <v>1</v>
      </c>
      <c r="O1044" s="1">
        <f t="shared" si="102"/>
        <v>1</v>
      </c>
      <c r="P1044" s="1" t="e">
        <f>I1044/(VLOOKUP($C1044&amp;$E1044,#REF!,5,0)*24)</f>
        <v>#REF!</v>
      </c>
      <c r="Q1044" s="1" t="e">
        <f>$I1044/(VLOOKUP($C1044&amp;$E1044,#REF!,4,0)*24)</f>
        <v>#REF!</v>
      </c>
      <c r="R1044" s="1" t="e">
        <f>$J1044/(VLOOKUP($C1044&amp;$E1044,#REF!,5,0)*24)</f>
        <v>#REF!</v>
      </c>
      <c r="S1044" s="1" t="e">
        <f>$J1044/(VLOOKUP($C1044&amp;$E1044,#REF!,4,0)*24)</f>
        <v>#REF!</v>
      </c>
      <c r="T1044" s="1">
        <f>SUMIFS(Uploading_File_Generation!$F:$F,Uploading_File_Generation!$C:$C,HFE!$E1044,Uploading_File_Generation!$B:$B,HFE!$C1044,Uploading_File_Generation!$A:$A,HFE!$D1044)*100</f>
        <v>0</v>
      </c>
      <c r="U1044" s="1">
        <v>12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/>
      <c r="AE1044" s="1"/>
      <c r="AF1044" s="1"/>
      <c r="AG1044" s="1"/>
      <c r="AH1044" s="1"/>
      <c r="AI1044" s="1"/>
      <c r="AJ1044" s="1">
        <f t="shared" si="103"/>
        <v>0</v>
      </c>
    </row>
    <row r="1045" hidden="1" spans="1:36">
      <c r="A1045" s="1" t="str">
        <f t="shared" si="98"/>
        <v>Kurdi Cross44582ICR-11/INV-3</v>
      </c>
      <c r="B1045" s="1" t="s">
        <v>95</v>
      </c>
      <c r="C1045" s="1" t="s">
        <v>96</v>
      </c>
      <c r="D1045" s="3">
        <v>44582</v>
      </c>
      <c r="E1045" s="1" t="s">
        <v>127</v>
      </c>
      <c r="F1045" s="1" t="e">
        <f>SUMIFS(#REF!,#REF!,HFE!$D1045)/60000</f>
        <v>#REF!</v>
      </c>
      <c r="G1045" s="1" t="e">
        <f>SUMIFS(#REF!,#REF!,HFE!$D1045)/60000</f>
        <v>#REF!</v>
      </c>
      <c r="H1045" s="1" t="e">
        <f>VLOOKUP(C1045&amp;E1045,#REF!,4,0)*HFE!G1045</f>
        <v>#REF!</v>
      </c>
      <c r="I1045" s="1">
        <f>SUMIFS(Uploading_File_Generation!$D:$D,Uploading_File_Generation!$C:$C,HFE!$E1045,Uploading_File_Generation!$B:$B,HFE!$C1045,Uploading_File_Generation!$A:$A,HFE!$D1045)</f>
        <v>0</v>
      </c>
      <c r="J1045" s="8">
        <f>SUMIFS(Uploading_File_Generation!$E:$E,Uploading_File_Generation!$C:$C,HFE!$E1045,Uploading_File_Generation!$B:$B,HFE!$C1045,Uploading_File_Generation!$A:$A,HFE!$D1045)</f>
        <v>0</v>
      </c>
      <c r="K1045" s="9" t="e">
        <f t="shared" si="99"/>
        <v>#REF!</v>
      </c>
      <c r="L1045" s="9" t="e">
        <f t="shared" si="100"/>
        <v>#REF!</v>
      </c>
      <c r="M1045" s="1">
        <v>0</v>
      </c>
      <c r="N1045" s="1">
        <f t="shared" si="101"/>
        <v>1</v>
      </c>
      <c r="O1045" s="1">
        <f t="shared" si="102"/>
        <v>1</v>
      </c>
      <c r="P1045" s="1" t="e">
        <f>I1045/(VLOOKUP($C1045&amp;$E1045,#REF!,5,0)*24)</f>
        <v>#REF!</v>
      </c>
      <c r="Q1045" s="1" t="e">
        <f>$I1045/(VLOOKUP($C1045&amp;$E1045,#REF!,4,0)*24)</f>
        <v>#REF!</v>
      </c>
      <c r="R1045" s="1" t="e">
        <f>$J1045/(VLOOKUP($C1045&amp;$E1045,#REF!,5,0)*24)</f>
        <v>#REF!</v>
      </c>
      <c r="S1045" s="1" t="e">
        <f>$J1045/(VLOOKUP($C1045&amp;$E1045,#REF!,4,0)*24)</f>
        <v>#REF!</v>
      </c>
      <c r="T1045" s="1">
        <f>SUMIFS(Uploading_File_Generation!$F:$F,Uploading_File_Generation!$C:$C,HFE!$E1045,Uploading_File_Generation!$B:$B,HFE!$C1045,Uploading_File_Generation!$A:$A,HFE!$D1045)*100</f>
        <v>0</v>
      </c>
      <c r="U1045" s="1">
        <v>12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/>
      <c r="AE1045" s="1"/>
      <c r="AF1045" s="1"/>
      <c r="AG1045" s="1"/>
      <c r="AH1045" s="1"/>
      <c r="AI1045" s="1"/>
      <c r="AJ1045" s="1">
        <f t="shared" si="103"/>
        <v>0</v>
      </c>
    </row>
    <row r="1046" hidden="1" spans="1:36">
      <c r="A1046" s="1" t="str">
        <f t="shared" si="98"/>
        <v>Kurdi Cross44582ICR-11/INV-4</v>
      </c>
      <c r="B1046" s="1" t="s">
        <v>95</v>
      </c>
      <c r="C1046" s="1" t="s">
        <v>96</v>
      </c>
      <c r="D1046" s="3">
        <v>44582</v>
      </c>
      <c r="E1046" s="1" t="s">
        <v>128</v>
      </c>
      <c r="F1046" s="1" t="e">
        <f>SUMIFS(#REF!,#REF!,HFE!$D1046)/60000</f>
        <v>#REF!</v>
      </c>
      <c r="G1046" s="1" t="e">
        <f>SUMIFS(#REF!,#REF!,HFE!$D1046)/60000</f>
        <v>#REF!</v>
      </c>
      <c r="H1046" s="1" t="e">
        <f>VLOOKUP(C1046&amp;E1046,#REF!,4,0)*HFE!G1046</f>
        <v>#REF!</v>
      </c>
      <c r="I1046" s="1">
        <f>SUMIFS(Uploading_File_Generation!$D:$D,Uploading_File_Generation!$C:$C,HFE!$E1046,Uploading_File_Generation!$B:$B,HFE!$C1046,Uploading_File_Generation!$A:$A,HFE!$D1046)</f>
        <v>0</v>
      </c>
      <c r="J1046" s="8">
        <f>SUMIFS(Uploading_File_Generation!$E:$E,Uploading_File_Generation!$C:$C,HFE!$E1046,Uploading_File_Generation!$B:$B,HFE!$C1046,Uploading_File_Generation!$A:$A,HFE!$D1046)</f>
        <v>0</v>
      </c>
      <c r="K1046" s="9" t="e">
        <f t="shared" si="99"/>
        <v>#REF!</v>
      </c>
      <c r="L1046" s="9" t="e">
        <f t="shared" si="100"/>
        <v>#REF!</v>
      </c>
      <c r="M1046" s="1">
        <v>0</v>
      </c>
      <c r="N1046" s="1">
        <f t="shared" si="101"/>
        <v>1</v>
      </c>
      <c r="O1046" s="1">
        <f t="shared" si="102"/>
        <v>1</v>
      </c>
      <c r="P1046" s="1" t="e">
        <f>I1046/(VLOOKUP($C1046&amp;$E1046,#REF!,5,0)*24)</f>
        <v>#REF!</v>
      </c>
      <c r="Q1046" s="1" t="e">
        <f>$I1046/(VLOOKUP($C1046&amp;$E1046,#REF!,4,0)*24)</f>
        <v>#REF!</v>
      </c>
      <c r="R1046" s="1" t="e">
        <f>$J1046/(VLOOKUP($C1046&amp;$E1046,#REF!,5,0)*24)</f>
        <v>#REF!</v>
      </c>
      <c r="S1046" s="1" t="e">
        <f>$J1046/(VLOOKUP($C1046&amp;$E1046,#REF!,4,0)*24)</f>
        <v>#REF!</v>
      </c>
      <c r="T1046" s="1">
        <f>SUMIFS(Uploading_File_Generation!$F:$F,Uploading_File_Generation!$C:$C,HFE!$E1046,Uploading_File_Generation!$B:$B,HFE!$C1046,Uploading_File_Generation!$A:$A,HFE!$D1046)*100</f>
        <v>0</v>
      </c>
      <c r="U1046" s="1">
        <v>12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/>
      <c r="AE1046" s="1"/>
      <c r="AF1046" s="1"/>
      <c r="AG1046" s="1"/>
      <c r="AH1046" s="1"/>
      <c r="AI1046" s="1"/>
      <c r="AJ1046" s="1">
        <f t="shared" si="103"/>
        <v>0</v>
      </c>
    </row>
    <row r="1047" hidden="1" spans="1:36">
      <c r="A1047" s="1" t="str">
        <f t="shared" si="98"/>
        <v>Kurdi Cross44582ICR-12/INV-1</v>
      </c>
      <c r="B1047" s="1" t="s">
        <v>95</v>
      </c>
      <c r="C1047" s="1" t="s">
        <v>96</v>
      </c>
      <c r="D1047" s="3">
        <v>44582</v>
      </c>
      <c r="E1047" s="1" t="s">
        <v>129</v>
      </c>
      <c r="F1047" s="1" t="e">
        <f>SUMIFS(#REF!,#REF!,HFE!$D1047)/60000</f>
        <v>#REF!</v>
      </c>
      <c r="G1047" s="1" t="e">
        <f>SUMIFS(#REF!,#REF!,HFE!$D1047)/60000</f>
        <v>#REF!</v>
      </c>
      <c r="H1047" s="1" t="e">
        <f>VLOOKUP(C1047&amp;E1047,#REF!,4,0)*HFE!G1047</f>
        <v>#REF!</v>
      </c>
      <c r="I1047" s="1">
        <f>SUMIFS(Uploading_File_Generation!$D:$D,Uploading_File_Generation!$C:$C,HFE!$E1047,Uploading_File_Generation!$B:$B,HFE!$C1047,Uploading_File_Generation!$A:$A,HFE!$D1047)</f>
        <v>0</v>
      </c>
      <c r="J1047" s="8">
        <f>SUMIFS(Uploading_File_Generation!$E:$E,Uploading_File_Generation!$C:$C,HFE!$E1047,Uploading_File_Generation!$B:$B,HFE!$C1047,Uploading_File_Generation!$A:$A,HFE!$D1047)</f>
        <v>0</v>
      </c>
      <c r="K1047" s="9" t="e">
        <f t="shared" si="99"/>
        <v>#REF!</v>
      </c>
      <c r="L1047" s="9" t="e">
        <f t="shared" si="100"/>
        <v>#REF!</v>
      </c>
      <c r="M1047" s="1">
        <v>0</v>
      </c>
      <c r="N1047" s="1">
        <f t="shared" si="101"/>
        <v>1</v>
      </c>
      <c r="O1047" s="1">
        <f t="shared" si="102"/>
        <v>1</v>
      </c>
      <c r="P1047" s="1" t="e">
        <f>I1047/(VLOOKUP($C1047&amp;$E1047,#REF!,5,0)*24)</f>
        <v>#REF!</v>
      </c>
      <c r="Q1047" s="1" t="e">
        <f>$I1047/(VLOOKUP($C1047&amp;$E1047,#REF!,4,0)*24)</f>
        <v>#REF!</v>
      </c>
      <c r="R1047" s="1" t="e">
        <f>$J1047/(VLOOKUP($C1047&amp;$E1047,#REF!,5,0)*24)</f>
        <v>#REF!</v>
      </c>
      <c r="S1047" s="1" t="e">
        <f>$J1047/(VLOOKUP($C1047&amp;$E1047,#REF!,4,0)*24)</f>
        <v>#REF!</v>
      </c>
      <c r="T1047" s="1">
        <f>SUMIFS(Uploading_File_Generation!$F:$F,Uploading_File_Generation!$C:$C,HFE!$E1047,Uploading_File_Generation!$B:$B,HFE!$C1047,Uploading_File_Generation!$A:$A,HFE!$D1047)*100</f>
        <v>0</v>
      </c>
      <c r="U1047" s="1">
        <v>12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/>
      <c r="AE1047" s="1"/>
      <c r="AF1047" s="1"/>
      <c r="AG1047" s="1"/>
      <c r="AH1047" s="1"/>
      <c r="AI1047" s="1"/>
      <c r="AJ1047" s="1">
        <f t="shared" si="103"/>
        <v>0</v>
      </c>
    </row>
    <row r="1048" hidden="1" spans="1:36">
      <c r="A1048" s="1" t="str">
        <f t="shared" si="98"/>
        <v>Kurdi Cross44582ICR-12/INV-2</v>
      </c>
      <c r="B1048" s="1" t="s">
        <v>95</v>
      </c>
      <c r="C1048" s="1" t="s">
        <v>96</v>
      </c>
      <c r="D1048" s="3">
        <v>44582</v>
      </c>
      <c r="E1048" s="1" t="s">
        <v>130</v>
      </c>
      <c r="F1048" s="1" t="e">
        <f>SUMIFS(#REF!,#REF!,HFE!$D1048)/60000</f>
        <v>#REF!</v>
      </c>
      <c r="G1048" s="1" t="e">
        <f>SUMIFS(#REF!,#REF!,HFE!$D1048)/60000</f>
        <v>#REF!</v>
      </c>
      <c r="H1048" s="1" t="e">
        <f>VLOOKUP(C1048&amp;E1048,#REF!,4,0)*HFE!G1048</f>
        <v>#REF!</v>
      </c>
      <c r="I1048" s="1">
        <f>SUMIFS(Uploading_File_Generation!$D:$D,Uploading_File_Generation!$C:$C,HFE!$E1048,Uploading_File_Generation!$B:$B,HFE!$C1048,Uploading_File_Generation!$A:$A,HFE!$D1048)</f>
        <v>0</v>
      </c>
      <c r="J1048" s="8">
        <f>SUMIFS(Uploading_File_Generation!$E:$E,Uploading_File_Generation!$C:$C,HFE!$E1048,Uploading_File_Generation!$B:$B,HFE!$C1048,Uploading_File_Generation!$A:$A,HFE!$D1048)</f>
        <v>0</v>
      </c>
      <c r="K1048" s="9" t="e">
        <f t="shared" si="99"/>
        <v>#REF!</v>
      </c>
      <c r="L1048" s="9" t="e">
        <f t="shared" si="100"/>
        <v>#REF!</v>
      </c>
      <c r="M1048" s="1">
        <v>0</v>
      </c>
      <c r="N1048" s="1">
        <f t="shared" si="101"/>
        <v>1</v>
      </c>
      <c r="O1048" s="1">
        <f t="shared" si="102"/>
        <v>1</v>
      </c>
      <c r="P1048" s="1" t="e">
        <f>I1048/(VLOOKUP($C1048&amp;$E1048,#REF!,5,0)*24)</f>
        <v>#REF!</v>
      </c>
      <c r="Q1048" s="1" t="e">
        <f>$I1048/(VLOOKUP($C1048&amp;$E1048,#REF!,4,0)*24)</f>
        <v>#REF!</v>
      </c>
      <c r="R1048" s="1" t="e">
        <f>$J1048/(VLOOKUP($C1048&amp;$E1048,#REF!,5,0)*24)</f>
        <v>#REF!</v>
      </c>
      <c r="S1048" s="1" t="e">
        <f>$J1048/(VLOOKUP($C1048&amp;$E1048,#REF!,4,0)*24)</f>
        <v>#REF!</v>
      </c>
      <c r="T1048" s="1">
        <f>SUMIFS(Uploading_File_Generation!$F:$F,Uploading_File_Generation!$C:$C,HFE!$E1048,Uploading_File_Generation!$B:$B,HFE!$C1048,Uploading_File_Generation!$A:$A,HFE!$D1048)*100</f>
        <v>0</v>
      </c>
      <c r="U1048" s="1">
        <v>12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/>
      <c r="AE1048" s="1"/>
      <c r="AF1048" s="1"/>
      <c r="AG1048" s="1"/>
      <c r="AH1048" s="1"/>
      <c r="AI1048" s="1"/>
      <c r="AJ1048" s="1">
        <f t="shared" si="103"/>
        <v>0</v>
      </c>
    </row>
    <row r="1049" hidden="1" spans="1:36">
      <c r="A1049" s="1" t="str">
        <f t="shared" si="98"/>
        <v>Kurdi Cross44582ICR-12/INV-3</v>
      </c>
      <c r="B1049" s="1" t="s">
        <v>95</v>
      </c>
      <c r="C1049" s="1" t="s">
        <v>96</v>
      </c>
      <c r="D1049" s="3">
        <v>44582</v>
      </c>
      <c r="E1049" s="1" t="s">
        <v>131</v>
      </c>
      <c r="F1049" s="1" t="e">
        <f>SUMIFS(#REF!,#REF!,HFE!$D1049)/60000</f>
        <v>#REF!</v>
      </c>
      <c r="G1049" s="1" t="e">
        <f>SUMIFS(#REF!,#REF!,HFE!$D1049)/60000</f>
        <v>#REF!</v>
      </c>
      <c r="H1049" s="1" t="e">
        <f>VLOOKUP(C1049&amp;E1049,#REF!,4,0)*HFE!G1049</f>
        <v>#REF!</v>
      </c>
      <c r="I1049" s="1">
        <f>SUMIFS(Uploading_File_Generation!$D:$D,Uploading_File_Generation!$C:$C,HFE!$E1049,Uploading_File_Generation!$B:$B,HFE!$C1049,Uploading_File_Generation!$A:$A,HFE!$D1049)</f>
        <v>0</v>
      </c>
      <c r="J1049" s="8">
        <f>SUMIFS(Uploading_File_Generation!$E:$E,Uploading_File_Generation!$C:$C,HFE!$E1049,Uploading_File_Generation!$B:$B,HFE!$C1049,Uploading_File_Generation!$A:$A,HFE!$D1049)</f>
        <v>0</v>
      </c>
      <c r="K1049" s="9" t="e">
        <f t="shared" si="99"/>
        <v>#REF!</v>
      </c>
      <c r="L1049" s="9" t="e">
        <f t="shared" si="100"/>
        <v>#REF!</v>
      </c>
      <c r="M1049" s="1">
        <v>0</v>
      </c>
      <c r="N1049" s="1">
        <f t="shared" si="101"/>
        <v>1</v>
      </c>
      <c r="O1049" s="1">
        <f t="shared" si="102"/>
        <v>1</v>
      </c>
      <c r="P1049" s="1" t="e">
        <f>I1049/(VLOOKUP($C1049&amp;$E1049,#REF!,5,0)*24)</f>
        <v>#REF!</v>
      </c>
      <c r="Q1049" s="1" t="e">
        <f>$I1049/(VLOOKUP($C1049&amp;$E1049,#REF!,4,0)*24)</f>
        <v>#REF!</v>
      </c>
      <c r="R1049" s="1" t="e">
        <f>$J1049/(VLOOKUP($C1049&amp;$E1049,#REF!,5,0)*24)</f>
        <v>#REF!</v>
      </c>
      <c r="S1049" s="1" t="e">
        <f>$J1049/(VLOOKUP($C1049&amp;$E1049,#REF!,4,0)*24)</f>
        <v>#REF!</v>
      </c>
      <c r="T1049" s="1">
        <f>SUMIFS(Uploading_File_Generation!$F:$F,Uploading_File_Generation!$C:$C,HFE!$E1049,Uploading_File_Generation!$B:$B,HFE!$C1049,Uploading_File_Generation!$A:$A,HFE!$D1049)*100</f>
        <v>0</v>
      </c>
      <c r="U1049" s="1">
        <v>12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/>
      <c r="AE1049" s="1"/>
      <c r="AF1049" s="1"/>
      <c r="AG1049" s="1"/>
      <c r="AH1049" s="1"/>
      <c r="AI1049" s="1"/>
      <c r="AJ1049" s="1">
        <f t="shared" si="103"/>
        <v>0</v>
      </c>
    </row>
    <row r="1050" hidden="1" spans="1:36">
      <c r="A1050" s="1" t="str">
        <f t="shared" si="98"/>
        <v>Kurdi Cross44582ICR-12/INV-4</v>
      </c>
      <c r="B1050" s="1" t="s">
        <v>95</v>
      </c>
      <c r="C1050" s="1" t="s">
        <v>96</v>
      </c>
      <c r="D1050" s="3">
        <v>44582</v>
      </c>
      <c r="E1050" s="1" t="s">
        <v>132</v>
      </c>
      <c r="F1050" s="1" t="e">
        <f>SUMIFS(#REF!,#REF!,HFE!$D1050)/60000</f>
        <v>#REF!</v>
      </c>
      <c r="G1050" s="1" t="e">
        <f>SUMIFS(#REF!,#REF!,HFE!$D1050)/60000</f>
        <v>#REF!</v>
      </c>
      <c r="H1050" s="1" t="e">
        <f>VLOOKUP(C1050&amp;E1050,#REF!,4,0)*HFE!G1050</f>
        <v>#REF!</v>
      </c>
      <c r="I1050" s="1">
        <f>SUMIFS(Uploading_File_Generation!$D:$D,Uploading_File_Generation!$C:$C,HFE!$E1050,Uploading_File_Generation!$B:$B,HFE!$C1050,Uploading_File_Generation!$A:$A,HFE!$D1050)</f>
        <v>0</v>
      </c>
      <c r="J1050" s="8">
        <f>SUMIFS(Uploading_File_Generation!$E:$E,Uploading_File_Generation!$C:$C,HFE!$E1050,Uploading_File_Generation!$B:$B,HFE!$C1050,Uploading_File_Generation!$A:$A,HFE!$D1050)</f>
        <v>0</v>
      </c>
      <c r="K1050" s="9" t="e">
        <f t="shared" si="99"/>
        <v>#REF!</v>
      </c>
      <c r="L1050" s="9" t="e">
        <f t="shared" si="100"/>
        <v>#REF!</v>
      </c>
      <c r="M1050" s="1">
        <v>0</v>
      </c>
      <c r="N1050" s="1">
        <f t="shared" si="101"/>
        <v>1</v>
      </c>
      <c r="O1050" s="1">
        <f t="shared" si="102"/>
        <v>1</v>
      </c>
      <c r="P1050" s="1" t="e">
        <f>I1050/(VLOOKUP($C1050&amp;$E1050,#REF!,5,0)*24)</f>
        <v>#REF!</v>
      </c>
      <c r="Q1050" s="1" t="e">
        <f>$I1050/(VLOOKUP($C1050&amp;$E1050,#REF!,4,0)*24)</f>
        <v>#REF!</v>
      </c>
      <c r="R1050" s="1" t="e">
        <f>$J1050/(VLOOKUP($C1050&amp;$E1050,#REF!,5,0)*24)</f>
        <v>#REF!</v>
      </c>
      <c r="S1050" s="1" t="e">
        <f>$J1050/(VLOOKUP($C1050&amp;$E1050,#REF!,4,0)*24)</f>
        <v>#REF!</v>
      </c>
      <c r="T1050" s="1">
        <f>SUMIFS(Uploading_File_Generation!$F:$F,Uploading_File_Generation!$C:$C,HFE!$E1050,Uploading_File_Generation!$B:$B,HFE!$C1050,Uploading_File_Generation!$A:$A,HFE!$D1050)*100</f>
        <v>0</v>
      </c>
      <c r="U1050" s="1">
        <v>12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/>
      <c r="AE1050" s="1"/>
      <c r="AF1050" s="1"/>
      <c r="AG1050" s="1"/>
      <c r="AH1050" s="1"/>
      <c r="AI1050" s="1"/>
      <c r="AJ1050" s="1">
        <f t="shared" si="103"/>
        <v>0</v>
      </c>
    </row>
    <row r="1051" hidden="1" spans="1:36">
      <c r="A1051" s="1" t="str">
        <f t="shared" si="98"/>
        <v>Kurdi Cross44582ICR-13/INV-1</v>
      </c>
      <c r="B1051" s="1" t="s">
        <v>95</v>
      </c>
      <c r="C1051" s="1" t="s">
        <v>96</v>
      </c>
      <c r="D1051" s="3">
        <v>44582</v>
      </c>
      <c r="E1051" s="1" t="s">
        <v>133</v>
      </c>
      <c r="F1051" s="1" t="e">
        <f>SUMIFS(#REF!,#REF!,HFE!$D1051)/60000</f>
        <v>#REF!</v>
      </c>
      <c r="G1051" s="1" t="e">
        <f>SUMIFS(#REF!,#REF!,HFE!$D1051)/60000</f>
        <v>#REF!</v>
      </c>
      <c r="H1051" s="1" t="e">
        <f>VLOOKUP(C1051&amp;E1051,#REF!,4,0)*HFE!G1051</f>
        <v>#REF!</v>
      </c>
      <c r="I1051" s="1">
        <f>SUMIFS(Uploading_File_Generation!$D:$D,Uploading_File_Generation!$C:$C,HFE!$E1051,Uploading_File_Generation!$B:$B,HFE!$C1051,Uploading_File_Generation!$A:$A,HFE!$D1051)</f>
        <v>0</v>
      </c>
      <c r="J1051" s="8">
        <f>SUMIFS(Uploading_File_Generation!$E:$E,Uploading_File_Generation!$C:$C,HFE!$E1051,Uploading_File_Generation!$B:$B,HFE!$C1051,Uploading_File_Generation!$A:$A,HFE!$D1051)</f>
        <v>0</v>
      </c>
      <c r="K1051" s="9" t="e">
        <f t="shared" si="99"/>
        <v>#REF!</v>
      </c>
      <c r="L1051" s="9" t="e">
        <f t="shared" si="100"/>
        <v>#REF!</v>
      </c>
      <c r="M1051" s="1">
        <v>0</v>
      </c>
      <c r="N1051" s="1">
        <f t="shared" si="101"/>
        <v>1</v>
      </c>
      <c r="O1051" s="1">
        <f t="shared" si="102"/>
        <v>1</v>
      </c>
      <c r="P1051" s="1" t="e">
        <f>I1051/(VLOOKUP($C1051&amp;$E1051,#REF!,5,0)*24)</f>
        <v>#REF!</v>
      </c>
      <c r="Q1051" s="1" t="e">
        <f>$I1051/(VLOOKUP($C1051&amp;$E1051,#REF!,4,0)*24)</f>
        <v>#REF!</v>
      </c>
      <c r="R1051" s="1" t="e">
        <f>$J1051/(VLOOKUP($C1051&amp;$E1051,#REF!,5,0)*24)</f>
        <v>#REF!</v>
      </c>
      <c r="S1051" s="1" t="e">
        <f>$J1051/(VLOOKUP($C1051&amp;$E1051,#REF!,4,0)*24)</f>
        <v>#REF!</v>
      </c>
      <c r="T1051" s="1">
        <f>SUMIFS(Uploading_File_Generation!$F:$F,Uploading_File_Generation!$C:$C,HFE!$E1051,Uploading_File_Generation!$B:$B,HFE!$C1051,Uploading_File_Generation!$A:$A,HFE!$D1051)*100</f>
        <v>0</v>
      </c>
      <c r="U1051" s="1">
        <v>12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/>
      <c r="AE1051" s="1"/>
      <c r="AF1051" s="1"/>
      <c r="AG1051" s="1"/>
      <c r="AH1051" s="1"/>
      <c r="AI1051" s="1"/>
      <c r="AJ1051" s="1">
        <f t="shared" si="103"/>
        <v>0</v>
      </c>
    </row>
    <row r="1052" hidden="1" spans="1:36">
      <c r="A1052" s="1" t="str">
        <f t="shared" si="98"/>
        <v>Kurdi Cross44582ICR-13/INV-2</v>
      </c>
      <c r="B1052" s="1" t="s">
        <v>95</v>
      </c>
      <c r="C1052" s="1" t="s">
        <v>96</v>
      </c>
      <c r="D1052" s="3">
        <v>44582</v>
      </c>
      <c r="E1052" s="1" t="s">
        <v>134</v>
      </c>
      <c r="F1052" s="1" t="e">
        <f>SUMIFS(#REF!,#REF!,HFE!$D1052)/60000</f>
        <v>#REF!</v>
      </c>
      <c r="G1052" s="1" t="e">
        <f>SUMIFS(#REF!,#REF!,HFE!$D1052)/60000</f>
        <v>#REF!</v>
      </c>
      <c r="H1052" s="1" t="e">
        <f>VLOOKUP(C1052&amp;E1052,#REF!,4,0)*HFE!G1052</f>
        <v>#REF!</v>
      </c>
      <c r="I1052" s="1">
        <f>SUMIFS(Uploading_File_Generation!$D:$D,Uploading_File_Generation!$C:$C,HFE!$E1052,Uploading_File_Generation!$B:$B,HFE!$C1052,Uploading_File_Generation!$A:$A,HFE!$D1052)</f>
        <v>0</v>
      </c>
      <c r="J1052" s="8">
        <f>SUMIFS(Uploading_File_Generation!$E:$E,Uploading_File_Generation!$C:$C,HFE!$E1052,Uploading_File_Generation!$B:$B,HFE!$C1052,Uploading_File_Generation!$A:$A,HFE!$D1052)</f>
        <v>0</v>
      </c>
      <c r="K1052" s="9" t="e">
        <f t="shared" si="99"/>
        <v>#REF!</v>
      </c>
      <c r="L1052" s="9" t="e">
        <f t="shared" si="100"/>
        <v>#REF!</v>
      </c>
      <c r="M1052" s="1">
        <v>0</v>
      </c>
      <c r="N1052" s="1">
        <f t="shared" si="101"/>
        <v>1</v>
      </c>
      <c r="O1052" s="1">
        <f t="shared" si="102"/>
        <v>1</v>
      </c>
      <c r="P1052" s="1" t="e">
        <f>I1052/(VLOOKUP($C1052&amp;$E1052,#REF!,5,0)*24)</f>
        <v>#REF!</v>
      </c>
      <c r="Q1052" s="1" t="e">
        <f>$I1052/(VLOOKUP($C1052&amp;$E1052,#REF!,4,0)*24)</f>
        <v>#REF!</v>
      </c>
      <c r="R1052" s="1" t="e">
        <f>$J1052/(VLOOKUP($C1052&amp;$E1052,#REF!,5,0)*24)</f>
        <v>#REF!</v>
      </c>
      <c r="S1052" s="1" t="e">
        <f>$J1052/(VLOOKUP($C1052&amp;$E1052,#REF!,4,0)*24)</f>
        <v>#REF!</v>
      </c>
      <c r="T1052" s="1">
        <f>SUMIFS(Uploading_File_Generation!$F:$F,Uploading_File_Generation!$C:$C,HFE!$E1052,Uploading_File_Generation!$B:$B,HFE!$C1052,Uploading_File_Generation!$A:$A,HFE!$D1052)*100</f>
        <v>0</v>
      </c>
      <c r="U1052" s="1">
        <v>12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/>
      <c r="AE1052" s="1"/>
      <c r="AF1052" s="1"/>
      <c r="AG1052" s="1"/>
      <c r="AH1052" s="1"/>
      <c r="AI1052" s="1"/>
      <c r="AJ1052" s="1">
        <f t="shared" si="103"/>
        <v>0</v>
      </c>
    </row>
    <row r="1053" hidden="1" spans="1:36">
      <c r="A1053" s="1" t="str">
        <f t="shared" si="98"/>
        <v>Kurdi Cross44583ICR-1/INV-1</v>
      </c>
      <c r="B1053" s="1" t="s">
        <v>95</v>
      </c>
      <c r="C1053" s="1" t="s">
        <v>96</v>
      </c>
      <c r="D1053" s="3">
        <v>44583</v>
      </c>
      <c r="E1053" s="1" t="s">
        <v>7</v>
      </c>
      <c r="F1053" s="1" t="e">
        <f>SUMIFS(#REF!,#REF!,HFE!$D1053)/60000</f>
        <v>#REF!</v>
      </c>
      <c r="G1053" s="1" t="e">
        <f>SUMIFS(#REF!,#REF!,HFE!$D1053)/60000</f>
        <v>#REF!</v>
      </c>
      <c r="H1053" s="1" t="e">
        <f>(VLOOKUP(C1053&amp;E1053,#REF!,4,0)*HFE!G1053)-61.5942805339836</f>
        <v>#REF!</v>
      </c>
      <c r="I1053" s="1">
        <f>SUMIFS(Uploading_File_Generation!$D:$D,Uploading_File_Generation!$C:$C,HFE!$E1053,Uploading_File_Generation!$B:$B,HFE!$C1053,Uploading_File_Generation!$A:$A,HFE!$D1053)</f>
        <v>0</v>
      </c>
      <c r="J1053" s="8">
        <f>SUMIFS(Uploading_File_Generation!$E:$E,Uploading_File_Generation!$C:$C,HFE!$E1053,Uploading_File_Generation!$B:$B,HFE!$C1053,Uploading_File_Generation!$A:$A,HFE!$D1053)</f>
        <v>0</v>
      </c>
      <c r="K1053" s="9" t="e">
        <f t="shared" si="99"/>
        <v>#REF!</v>
      </c>
      <c r="L1053" s="9" t="e">
        <f t="shared" si="100"/>
        <v>#REF!</v>
      </c>
      <c r="M1053" s="1">
        <v>0</v>
      </c>
      <c r="N1053" s="1">
        <f t="shared" si="101"/>
        <v>1</v>
      </c>
      <c r="O1053" s="1">
        <f t="shared" si="102"/>
        <v>0.972222222222222</v>
      </c>
      <c r="P1053" s="1" t="e">
        <f>I1053/(VLOOKUP($C1053&amp;$E1053,#REF!,5,0)*24)</f>
        <v>#REF!</v>
      </c>
      <c r="Q1053" s="1" t="e">
        <f>$I1053/(VLOOKUP($C1053&amp;$E1053,#REF!,4,0)*24)</f>
        <v>#REF!</v>
      </c>
      <c r="R1053" s="1" t="e">
        <f>$J1053/(VLOOKUP($C1053&amp;$E1053,#REF!,5,0)*24)</f>
        <v>#REF!</v>
      </c>
      <c r="S1053" s="1" t="e">
        <f>$J1053/(VLOOKUP($C1053&amp;$E1053,#REF!,4,0)*24)</f>
        <v>#REF!</v>
      </c>
      <c r="T1053" s="1">
        <f>SUMIFS(Uploading_File_Generation!$F:$F,Uploading_File_Generation!$C:$C,HFE!$E1053,Uploading_File_Generation!$B:$B,HFE!$C1053,Uploading_File_Generation!$A:$A,HFE!$D1053)*100</f>
        <v>0</v>
      </c>
      <c r="U1053" s="1">
        <v>11.6667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0.333333333333333</v>
      </c>
      <c r="AB1053" s="1">
        <v>0</v>
      </c>
      <c r="AC1053" s="1">
        <v>0.333333333333333</v>
      </c>
      <c r="AD1053" s="1"/>
      <c r="AE1053" s="1"/>
      <c r="AF1053" s="1"/>
      <c r="AG1053" s="1"/>
      <c r="AH1053" s="1">
        <v>47.6464581252018</v>
      </c>
      <c r="AI1053" s="1"/>
      <c r="AJ1053" s="1">
        <f t="shared" si="103"/>
        <v>47.6464581252018</v>
      </c>
    </row>
    <row r="1054" hidden="1" spans="1:36">
      <c r="A1054" s="1" t="str">
        <f t="shared" si="98"/>
        <v>Kurdi Cross44583ICR-1/INV-2</v>
      </c>
      <c r="B1054" s="1" t="s">
        <v>95</v>
      </c>
      <c r="C1054" s="1" t="s">
        <v>96</v>
      </c>
      <c r="D1054" s="3">
        <v>44583</v>
      </c>
      <c r="E1054" s="1" t="s">
        <v>8</v>
      </c>
      <c r="F1054" s="1" t="e">
        <f>SUMIFS(#REF!,#REF!,HFE!$D1054)/60000</f>
        <v>#REF!</v>
      </c>
      <c r="G1054" s="1" t="e">
        <f>SUMIFS(#REF!,#REF!,HFE!$D1054)/60000</f>
        <v>#REF!</v>
      </c>
      <c r="H1054" s="1" t="e">
        <f>(VLOOKUP(C1054&amp;E1054,#REF!,4,0)*HFE!G1054)-61.5942805339836</f>
        <v>#REF!</v>
      </c>
      <c r="I1054" s="1">
        <f>SUMIFS(Uploading_File_Generation!$D:$D,Uploading_File_Generation!$C:$C,HFE!$E1054,Uploading_File_Generation!$B:$B,HFE!$C1054,Uploading_File_Generation!$A:$A,HFE!$D1054)</f>
        <v>0</v>
      </c>
      <c r="J1054" s="8">
        <f>SUMIFS(Uploading_File_Generation!$E:$E,Uploading_File_Generation!$C:$C,HFE!$E1054,Uploading_File_Generation!$B:$B,HFE!$C1054,Uploading_File_Generation!$A:$A,HFE!$D1054)</f>
        <v>0</v>
      </c>
      <c r="K1054" s="9" t="e">
        <f t="shared" si="99"/>
        <v>#REF!</v>
      </c>
      <c r="L1054" s="9" t="e">
        <f t="shared" si="100"/>
        <v>#REF!</v>
      </c>
      <c r="M1054" s="1">
        <v>0</v>
      </c>
      <c r="N1054" s="1">
        <f t="shared" si="101"/>
        <v>1</v>
      </c>
      <c r="O1054" s="1">
        <f t="shared" si="102"/>
        <v>0.972222222222222</v>
      </c>
      <c r="P1054" s="1" t="e">
        <f>I1054/(VLOOKUP($C1054&amp;$E1054,#REF!,5,0)*24)</f>
        <v>#REF!</v>
      </c>
      <c r="Q1054" s="1" t="e">
        <f>$I1054/(VLOOKUP($C1054&amp;$E1054,#REF!,4,0)*24)</f>
        <v>#REF!</v>
      </c>
      <c r="R1054" s="1" t="e">
        <f>$J1054/(VLOOKUP($C1054&amp;$E1054,#REF!,5,0)*24)</f>
        <v>#REF!</v>
      </c>
      <c r="S1054" s="1" t="e">
        <f>$J1054/(VLOOKUP($C1054&amp;$E1054,#REF!,4,0)*24)</f>
        <v>#REF!</v>
      </c>
      <c r="T1054" s="1">
        <f>SUMIFS(Uploading_File_Generation!$F:$F,Uploading_File_Generation!$C:$C,HFE!$E1054,Uploading_File_Generation!$B:$B,HFE!$C1054,Uploading_File_Generation!$A:$A,HFE!$D1054)*100</f>
        <v>0</v>
      </c>
      <c r="U1054" s="1">
        <v>11.6667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0.333333333333333</v>
      </c>
      <c r="AB1054" s="1">
        <v>0</v>
      </c>
      <c r="AC1054" s="1">
        <v>0.333333333333333</v>
      </c>
      <c r="AD1054" s="1"/>
      <c r="AE1054" s="1"/>
      <c r="AF1054" s="1"/>
      <c r="AG1054" s="1"/>
      <c r="AH1054" s="1">
        <v>47.6464581252018</v>
      </c>
      <c r="AI1054" s="1"/>
      <c r="AJ1054" s="1">
        <f t="shared" si="103"/>
        <v>47.6464581252018</v>
      </c>
    </row>
    <row r="1055" hidden="1" spans="1:36">
      <c r="A1055" s="1" t="str">
        <f t="shared" si="98"/>
        <v>Kurdi Cross44583ICR-1/INV-3</v>
      </c>
      <c r="B1055" s="1" t="s">
        <v>95</v>
      </c>
      <c r="C1055" s="1" t="s">
        <v>96</v>
      </c>
      <c r="D1055" s="3">
        <v>44583</v>
      </c>
      <c r="E1055" s="1" t="s">
        <v>9</v>
      </c>
      <c r="F1055" s="1" t="e">
        <f>SUMIFS(#REF!,#REF!,HFE!$D1055)/60000</f>
        <v>#REF!</v>
      </c>
      <c r="G1055" s="1" t="e">
        <f>SUMIFS(#REF!,#REF!,HFE!$D1055)/60000</f>
        <v>#REF!</v>
      </c>
      <c r="H1055" s="1" t="e">
        <f>(VLOOKUP(C1055&amp;E1055,#REF!,4,0)*HFE!G1055)-61.5942805339836</f>
        <v>#REF!</v>
      </c>
      <c r="I1055" s="1">
        <f>SUMIFS(Uploading_File_Generation!$D:$D,Uploading_File_Generation!$C:$C,HFE!$E1055,Uploading_File_Generation!$B:$B,HFE!$C1055,Uploading_File_Generation!$A:$A,HFE!$D1055)</f>
        <v>0</v>
      </c>
      <c r="J1055" s="8">
        <f>SUMIFS(Uploading_File_Generation!$E:$E,Uploading_File_Generation!$C:$C,HFE!$E1055,Uploading_File_Generation!$B:$B,HFE!$C1055,Uploading_File_Generation!$A:$A,HFE!$D1055)</f>
        <v>0</v>
      </c>
      <c r="K1055" s="9" t="e">
        <f t="shared" si="99"/>
        <v>#REF!</v>
      </c>
      <c r="L1055" s="9" t="e">
        <f t="shared" si="100"/>
        <v>#REF!</v>
      </c>
      <c r="M1055" s="1">
        <v>0</v>
      </c>
      <c r="N1055" s="1">
        <f t="shared" si="101"/>
        <v>1</v>
      </c>
      <c r="O1055" s="1">
        <f t="shared" si="102"/>
        <v>0.972222222222222</v>
      </c>
      <c r="P1055" s="1" t="e">
        <f>I1055/(VLOOKUP($C1055&amp;$E1055,#REF!,5,0)*24)</f>
        <v>#REF!</v>
      </c>
      <c r="Q1055" s="1" t="e">
        <f>$I1055/(VLOOKUP($C1055&amp;$E1055,#REF!,4,0)*24)</f>
        <v>#REF!</v>
      </c>
      <c r="R1055" s="1" t="e">
        <f>$J1055/(VLOOKUP($C1055&amp;$E1055,#REF!,5,0)*24)</f>
        <v>#REF!</v>
      </c>
      <c r="S1055" s="1" t="e">
        <f>$J1055/(VLOOKUP($C1055&amp;$E1055,#REF!,4,0)*24)</f>
        <v>#REF!</v>
      </c>
      <c r="T1055" s="1">
        <f>SUMIFS(Uploading_File_Generation!$F:$F,Uploading_File_Generation!$C:$C,HFE!$E1055,Uploading_File_Generation!$B:$B,HFE!$C1055,Uploading_File_Generation!$A:$A,HFE!$D1055)*100</f>
        <v>0</v>
      </c>
      <c r="U1055" s="1">
        <v>11.6667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0.333333333333333</v>
      </c>
      <c r="AB1055" s="1">
        <v>0</v>
      </c>
      <c r="AC1055" s="1">
        <v>0.333333333333333</v>
      </c>
      <c r="AD1055" s="1"/>
      <c r="AE1055" s="1"/>
      <c r="AF1055" s="1"/>
      <c r="AG1055" s="1"/>
      <c r="AH1055" s="1">
        <v>47.6464581252018</v>
      </c>
      <c r="AI1055" s="1"/>
      <c r="AJ1055" s="1">
        <f t="shared" si="103"/>
        <v>47.6464581252018</v>
      </c>
    </row>
    <row r="1056" hidden="1" spans="1:36">
      <c r="A1056" s="1" t="str">
        <f t="shared" si="98"/>
        <v>Kurdi Cross44583ICR-1/INV-4</v>
      </c>
      <c r="B1056" s="1" t="s">
        <v>95</v>
      </c>
      <c r="C1056" s="1" t="s">
        <v>96</v>
      </c>
      <c r="D1056" s="3">
        <v>44583</v>
      </c>
      <c r="E1056" s="1" t="s">
        <v>10</v>
      </c>
      <c r="F1056" s="1" t="e">
        <f>SUMIFS(#REF!,#REF!,HFE!$D1056)/60000</f>
        <v>#REF!</v>
      </c>
      <c r="G1056" s="1" t="e">
        <f>SUMIFS(#REF!,#REF!,HFE!$D1056)/60000</f>
        <v>#REF!</v>
      </c>
      <c r="H1056" s="1" t="e">
        <f>(VLOOKUP(C1056&amp;E1056,#REF!,4,0)*HFE!G1056)-61.5942805339836</f>
        <v>#REF!</v>
      </c>
      <c r="I1056" s="1">
        <f>SUMIFS(Uploading_File_Generation!$D:$D,Uploading_File_Generation!$C:$C,HFE!$E1056,Uploading_File_Generation!$B:$B,HFE!$C1056,Uploading_File_Generation!$A:$A,HFE!$D1056)</f>
        <v>0</v>
      </c>
      <c r="J1056" s="8">
        <f>SUMIFS(Uploading_File_Generation!$E:$E,Uploading_File_Generation!$C:$C,HFE!$E1056,Uploading_File_Generation!$B:$B,HFE!$C1056,Uploading_File_Generation!$A:$A,HFE!$D1056)</f>
        <v>0</v>
      </c>
      <c r="K1056" s="9" t="e">
        <f t="shared" si="99"/>
        <v>#REF!</v>
      </c>
      <c r="L1056" s="9" t="e">
        <f t="shared" si="100"/>
        <v>#REF!</v>
      </c>
      <c r="M1056" s="1">
        <v>0</v>
      </c>
      <c r="N1056" s="1">
        <f t="shared" si="101"/>
        <v>1</v>
      </c>
      <c r="O1056" s="1">
        <f t="shared" si="102"/>
        <v>0.972222222222222</v>
      </c>
      <c r="P1056" s="1" t="e">
        <f>I1056/(VLOOKUP($C1056&amp;$E1056,#REF!,5,0)*24)</f>
        <v>#REF!</v>
      </c>
      <c r="Q1056" s="1" t="e">
        <f>$I1056/(VLOOKUP($C1056&amp;$E1056,#REF!,4,0)*24)</f>
        <v>#REF!</v>
      </c>
      <c r="R1056" s="1" t="e">
        <f>$J1056/(VLOOKUP($C1056&amp;$E1056,#REF!,5,0)*24)</f>
        <v>#REF!</v>
      </c>
      <c r="S1056" s="1" t="e">
        <f>$J1056/(VLOOKUP($C1056&amp;$E1056,#REF!,4,0)*24)</f>
        <v>#REF!</v>
      </c>
      <c r="T1056" s="1">
        <f>SUMIFS(Uploading_File_Generation!$F:$F,Uploading_File_Generation!$C:$C,HFE!$E1056,Uploading_File_Generation!$B:$B,HFE!$C1056,Uploading_File_Generation!$A:$A,HFE!$D1056)*100</f>
        <v>0</v>
      </c>
      <c r="U1056" s="1">
        <v>11.6667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0.333333333333333</v>
      </c>
      <c r="AB1056" s="1">
        <v>0</v>
      </c>
      <c r="AC1056" s="1">
        <v>0.333333333333333</v>
      </c>
      <c r="AD1056" s="1"/>
      <c r="AE1056" s="1"/>
      <c r="AF1056" s="1"/>
      <c r="AG1056" s="1"/>
      <c r="AH1056" s="1">
        <v>47.6464581252018</v>
      </c>
      <c r="AI1056" s="1"/>
      <c r="AJ1056" s="1">
        <f t="shared" si="103"/>
        <v>47.6464581252018</v>
      </c>
    </row>
    <row r="1057" hidden="1" spans="1:36">
      <c r="A1057" s="1" t="str">
        <f t="shared" si="98"/>
        <v>Kurdi Cross44583ICR-2/INV-1</v>
      </c>
      <c r="B1057" s="1" t="s">
        <v>95</v>
      </c>
      <c r="C1057" s="1" t="s">
        <v>96</v>
      </c>
      <c r="D1057" s="3">
        <v>44583</v>
      </c>
      <c r="E1057" s="1" t="s">
        <v>17</v>
      </c>
      <c r="F1057" s="1" t="e">
        <f>SUMIFS(#REF!,#REF!,HFE!$D1057)/60000</f>
        <v>#REF!</v>
      </c>
      <c r="G1057" s="1" t="e">
        <f>SUMIFS(#REF!,#REF!,HFE!$D1057)/60000</f>
        <v>#REF!</v>
      </c>
      <c r="H1057" s="1" t="e">
        <f>(VLOOKUP(C1057&amp;E1057,#REF!,4,0)*HFE!G1057)-61.5942805339836</f>
        <v>#REF!</v>
      </c>
      <c r="I1057" s="1">
        <f>SUMIFS(Uploading_File_Generation!$D:$D,Uploading_File_Generation!$C:$C,HFE!$E1057,Uploading_File_Generation!$B:$B,HFE!$C1057,Uploading_File_Generation!$A:$A,HFE!$D1057)</f>
        <v>0</v>
      </c>
      <c r="J1057" s="8">
        <f>SUMIFS(Uploading_File_Generation!$E:$E,Uploading_File_Generation!$C:$C,HFE!$E1057,Uploading_File_Generation!$B:$B,HFE!$C1057,Uploading_File_Generation!$A:$A,HFE!$D1057)</f>
        <v>0</v>
      </c>
      <c r="K1057" s="9" t="e">
        <f t="shared" si="99"/>
        <v>#REF!</v>
      </c>
      <c r="L1057" s="9" t="e">
        <f t="shared" si="100"/>
        <v>#REF!</v>
      </c>
      <c r="M1057" s="1">
        <v>0</v>
      </c>
      <c r="N1057" s="1">
        <f t="shared" si="101"/>
        <v>1</v>
      </c>
      <c r="O1057" s="1">
        <f t="shared" si="102"/>
        <v>0.972222222222222</v>
      </c>
      <c r="P1057" s="1" t="e">
        <f>I1057/(VLOOKUP($C1057&amp;$E1057,#REF!,5,0)*24)</f>
        <v>#REF!</v>
      </c>
      <c r="Q1057" s="1" t="e">
        <f>$I1057/(VLOOKUP($C1057&amp;$E1057,#REF!,4,0)*24)</f>
        <v>#REF!</v>
      </c>
      <c r="R1057" s="1" t="e">
        <f>$J1057/(VLOOKUP($C1057&amp;$E1057,#REF!,5,0)*24)</f>
        <v>#REF!</v>
      </c>
      <c r="S1057" s="1" t="e">
        <f>$J1057/(VLOOKUP($C1057&amp;$E1057,#REF!,4,0)*24)</f>
        <v>#REF!</v>
      </c>
      <c r="T1057" s="1">
        <f>SUMIFS(Uploading_File_Generation!$F:$F,Uploading_File_Generation!$C:$C,HFE!$E1057,Uploading_File_Generation!$B:$B,HFE!$C1057,Uploading_File_Generation!$A:$A,HFE!$D1057)*100</f>
        <v>0</v>
      </c>
      <c r="U1057" s="1">
        <v>11.6667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0.333333333333333</v>
      </c>
      <c r="AB1057" s="1">
        <v>0</v>
      </c>
      <c r="AC1057" s="1">
        <v>0.333333333333333</v>
      </c>
      <c r="AD1057" s="1"/>
      <c r="AE1057" s="1"/>
      <c r="AF1057" s="1"/>
      <c r="AG1057" s="1"/>
      <c r="AH1057" s="1">
        <v>47.6464581252018</v>
      </c>
      <c r="AI1057" s="1"/>
      <c r="AJ1057" s="1">
        <f t="shared" si="103"/>
        <v>47.6464581252018</v>
      </c>
    </row>
    <row r="1058" hidden="1" spans="1:36">
      <c r="A1058" s="1" t="str">
        <f t="shared" si="98"/>
        <v>Kurdi Cross44583ICR-2/INV-2</v>
      </c>
      <c r="B1058" s="1" t="s">
        <v>95</v>
      </c>
      <c r="C1058" s="1" t="s">
        <v>96</v>
      </c>
      <c r="D1058" s="3">
        <v>44583</v>
      </c>
      <c r="E1058" s="1" t="s">
        <v>18</v>
      </c>
      <c r="F1058" s="1" t="e">
        <f>SUMIFS(#REF!,#REF!,HFE!$D1058)/60000</f>
        <v>#REF!</v>
      </c>
      <c r="G1058" s="1" t="e">
        <f>SUMIFS(#REF!,#REF!,HFE!$D1058)/60000</f>
        <v>#REF!</v>
      </c>
      <c r="H1058" s="1" t="e">
        <f>(VLOOKUP(C1058&amp;E1058,#REF!,4,0)*HFE!G1058)-61.5942805339836</f>
        <v>#REF!</v>
      </c>
      <c r="I1058" s="1">
        <f>SUMIFS(Uploading_File_Generation!$D:$D,Uploading_File_Generation!$C:$C,HFE!$E1058,Uploading_File_Generation!$B:$B,HFE!$C1058,Uploading_File_Generation!$A:$A,HFE!$D1058)</f>
        <v>0</v>
      </c>
      <c r="J1058" s="8">
        <f>SUMIFS(Uploading_File_Generation!$E:$E,Uploading_File_Generation!$C:$C,HFE!$E1058,Uploading_File_Generation!$B:$B,HFE!$C1058,Uploading_File_Generation!$A:$A,HFE!$D1058)</f>
        <v>0</v>
      </c>
      <c r="K1058" s="9" t="e">
        <f t="shared" si="99"/>
        <v>#REF!</v>
      </c>
      <c r="L1058" s="9" t="e">
        <f t="shared" si="100"/>
        <v>#REF!</v>
      </c>
      <c r="M1058" s="1">
        <v>0</v>
      </c>
      <c r="N1058" s="1">
        <f t="shared" si="101"/>
        <v>1</v>
      </c>
      <c r="O1058" s="1">
        <f t="shared" si="102"/>
        <v>0.972222222222222</v>
      </c>
      <c r="P1058" s="1" t="e">
        <f>I1058/(VLOOKUP($C1058&amp;$E1058,#REF!,5,0)*24)</f>
        <v>#REF!</v>
      </c>
      <c r="Q1058" s="1" t="e">
        <f>$I1058/(VLOOKUP($C1058&amp;$E1058,#REF!,4,0)*24)</f>
        <v>#REF!</v>
      </c>
      <c r="R1058" s="1" t="e">
        <f>$J1058/(VLOOKUP($C1058&amp;$E1058,#REF!,5,0)*24)</f>
        <v>#REF!</v>
      </c>
      <c r="S1058" s="1" t="e">
        <f>$J1058/(VLOOKUP($C1058&amp;$E1058,#REF!,4,0)*24)</f>
        <v>#REF!</v>
      </c>
      <c r="T1058" s="1">
        <f>SUMIFS(Uploading_File_Generation!$F:$F,Uploading_File_Generation!$C:$C,HFE!$E1058,Uploading_File_Generation!$B:$B,HFE!$C1058,Uploading_File_Generation!$A:$A,HFE!$D1058)*100</f>
        <v>0</v>
      </c>
      <c r="U1058" s="1">
        <v>11.6667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0.333333333333333</v>
      </c>
      <c r="AB1058" s="1">
        <v>0</v>
      </c>
      <c r="AC1058" s="1">
        <v>0.333333333333333</v>
      </c>
      <c r="AD1058" s="1"/>
      <c r="AE1058" s="1"/>
      <c r="AF1058" s="1"/>
      <c r="AG1058" s="1"/>
      <c r="AH1058" s="1">
        <v>47.6464581252018</v>
      </c>
      <c r="AI1058" s="1"/>
      <c r="AJ1058" s="1">
        <f t="shared" si="103"/>
        <v>47.6464581252018</v>
      </c>
    </row>
    <row r="1059" hidden="1" spans="1:36">
      <c r="A1059" s="1" t="str">
        <f t="shared" si="98"/>
        <v>Kurdi Cross44583ICR-2/INV-3</v>
      </c>
      <c r="B1059" s="1" t="s">
        <v>95</v>
      </c>
      <c r="C1059" s="1" t="s">
        <v>96</v>
      </c>
      <c r="D1059" s="3">
        <v>44583</v>
      </c>
      <c r="E1059" s="1" t="s">
        <v>19</v>
      </c>
      <c r="F1059" s="1" t="e">
        <f>SUMIFS(#REF!,#REF!,HFE!$D1059)/60000</f>
        <v>#REF!</v>
      </c>
      <c r="G1059" s="1" t="e">
        <f>SUMIFS(#REF!,#REF!,HFE!$D1059)/60000</f>
        <v>#REF!</v>
      </c>
      <c r="H1059" s="1" t="e">
        <f>(VLOOKUP(C1059&amp;E1059,#REF!,4,0)*HFE!G1059)-61.5942805339836</f>
        <v>#REF!</v>
      </c>
      <c r="I1059" s="1">
        <f>SUMIFS(Uploading_File_Generation!$D:$D,Uploading_File_Generation!$C:$C,HFE!$E1059,Uploading_File_Generation!$B:$B,HFE!$C1059,Uploading_File_Generation!$A:$A,HFE!$D1059)</f>
        <v>0</v>
      </c>
      <c r="J1059" s="8">
        <f>SUMIFS(Uploading_File_Generation!$E:$E,Uploading_File_Generation!$C:$C,HFE!$E1059,Uploading_File_Generation!$B:$B,HFE!$C1059,Uploading_File_Generation!$A:$A,HFE!$D1059)</f>
        <v>0</v>
      </c>
      <c r="K1059" s="9" t="e">
        <f t="shared" si="99"/>
        <v>#REF!</v>
      </c>
      <c r="L1059" s="9" t="e">
        <f t="shared" si="100"/>
        <v>#REF!</v>
      </c>
      <c r="M1059" s="1">
        <v>0</v>
      </c>
      <c r="N1059" s="1">
        <f t="shared" si="101"/>
        <v>1</v>
      </c>
      <c r="O1059" s="1">
        <f t="shared" si="102"/>
        <v>0.972222222222222</v>
      </c>
      <c r="P1059" s="1" t="e">
        <f>I1059/(VLOOKUP($C1059&amp;$E1059,#REF!,5,0)*24)</f>
        <v>#REF!</v>
      </c>
      <c r="Q1059" s="1" t="e">
        <f>$I1059/(VLOOKUP($C1059&amp;$E1059,#REF!,4,0)*24)</f>
        <v>#REF!</v>
      </c>
      <c r="R1059" s="1" t="e">
        <f>$J1059/(VLOOKUP($C1059&amp;$E1059,#REF!,5,0)*24)</f>
        <v>#REF!</v>
      </c>
      <c r="S1059" s="1" t="e">
        <f>$J1059/(VLOOKUP($C1059&amp;$E1059,#REF!,4,0)*24)</f>
        <v>#REF!</v>
      </c>
      <c r="T1059" s="1">
        <f>SUMIFS(Uploading_File_Generation!$F:$F,Uploading_File_Generation!$C:$C,HFE!$E1059,Uploading_File_Generation!$B:$B,HFE!$C1059,Uploading_File_Generation!$A:$A,HFE!$D1059)*100</f>
        <v>0</v>
      </c>
      <c r="U1059" s="1">
        <v>11.6667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0.333333333333333</v>
      </c>
      <c r="AB1059" s="1">
        <v>0</v>
      </c>
      <c r="AC1059" s="1">
        <v>0.333333333333333</v>
      </c>
      <c r="AD1059" s="1"/>
      <c r="AE1059" s="1"/>
      <c r="AF1059" s="1"/>
      <c r="AG1059" s="1"/>
      <c r="AH1059" s="1">
        <v>47.6464581252018</v>
      </c>
      <c r="AI1059" s="1"/>
      <c r="AJ1059" s="1">
        <f t="shared" si="103"/>
        <v>47.6464581252018</v>
      </c>
    </row>
    <row r="1060" hidden="1" spans="1:36">
      <c r="A1060" s="1" t="str">
        <f t="shared" si="98"/>
        <v>Kurdi Cross44583ICR-2/INV-4</v>
      </c>
      <c r="B1060" s="1" t="s">
        <v>95</v>
      </c>
      <c r="C1060" s="1" t="s">
        <v>96</v>
      </c>
      <c r="D1060" s="3">
        <v>44583</v>
      </c>
      <c r="E1060" s="1" t="s">
        <v>20</v>
      </c>
      <c r="F1060" s="1" t="e">
        <f>SUMIFS(#REF!,#REF!,HFE!$D1060)/60000</f>
        <v>#REF!</v>
      </c>
      <c r="G1060" s="1" t="e">
        <f>SUMIFS(#REF!,#REF!,HFE!$D1060)/60000</f>
        <v>#REF!</v>
      </c>
      <c r="H1060" s="1" t="e">
        <f>(VLOOKUP(C1060&amp;E1060,#REF!,4,0)*HFE!G1060)-61.5942805339836</f>
        <v>#REF!</v>
      </c>
      <c r="I1060" s="1">
        <f>SUMIFS(Uploading_File_Generation!$D:$D,Uploading_File_Generation!$C:$C,HFE!$E1060,Uploading_File_Generation!$B:$B,HFE!$C1060,Uploading_File_Generation!$A:$A,HFE!$D1060)</f>
        <v>0</v>
      </c>
      <c r="J1060" s="8">
        <f>SUMIFS(Uploading_File_Generation!$E:$E,Uploading_File_Generation!$C:$C,HFE!$E1060,Uploading_File_Generation!$B:$B,HFE!$C1060,Uploading_File_Generation!$A:$A,HFE!$D1060)</f>
        <v>0</v>
      </c>
      <c r="K1060" s="9" t="e">
        <f t="shared" si="99"/>
        <v>#REF!</v>
      </c>
      <c r="L1060" s="9" t="e">
        <f t="shared" si="100"/>
        <v>#REF!</v>
      </c>
      <c r="M1060" s="1">
        <v>0</v>
      </c>
      <c r="N1060" s="1">
        <f t="shared" si="101"/>
        <v>1</v>
      </c>
      <c r="O1060" s="1">
        <f t="shared" si="102"/>
        <v>0.972222222222222</v>
      </c>
      <c r="P1060" s="1" t="e">
        <f>I1060/(VLOOKUP($C1060&amp;$E1060,#REF!,5,0)*24)</f>
        <v>#REF!</v>
      </c>
      <c r="Q1060" s="1" t="e">
        <f>$I1060/(VLOOKUP($C1060&amp;$E1060,#REF!,4,0)*24)</f>
        <v>#REF!</v>
      </c>
      <c r="R1060" s="1" t="e">
        <f>$J1060/(VLOOKUP($C1060&amp;$E1060,#REF!,5,0)*24)</f>
        <v>#REF!</v>
      </c>
      <c r="S1060" s="1" t="e">
        <f>$J1060/(VLOOKUP($C1060&amp;$E1060,#REF!,4,0)*24)</f>
        <v>#REF!</v>
      </c>
      <c r="T1060" s="1">
        <f>SUMIFS(Uploading_File_Generation!$F:$F,Uploading_File_Generation!$C:$C,HFE!$E1060,Uploading_File_Generation!$B:$B,HFE!$C1060,Uploading_File_Generation!$A:$A,HFE!$D1060)*100</f>
        <v>0</v>
      </c>
      <c r="U1060" s="1">
        <v>11.6667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0.333333333333333</v>
      </c>
      <c r="AB1060" s="1">
        <v>0</v>
      </c>
      <c r="AC1060" s="1">
        <v>0.333333333333333</v>
      </c>
      <c r="AD1060" s="1"/>
      <c r="AE1060" s="1"/>
      <c r="AF1060" s="1"/>
      <c r="AG1060" s="1"/>
      <c r="AH1060" s="1">
        <v>47.6464581252018</v>
      </c>
      <c r="AI1060" s="1"/>
      <c r="AJ1060" s="1">
        <f t="shared" si="103"/>
        <v>47.6464581252018</v>
      </c>
    </row>
    <row r="1061" hidden="1" spans="1:36">
      <c r="A1061" s="1" t="str">
        <f t="shared" si="98"/>
        <v>Kurdi Cross44583ICR-3/INV-1</v>
      </c>
      <c r="B1061" s="1" t="s">
        <v>95</v>
      </c>
      <c r="C1061" s="1" t="s">
        <v>96</v>
      </c>
      <c r="D1061" s="3">
        <v>44583</v>
      </c>
      <c r="E1061" s="1" t="s">
        <v>27</v>
      </c>
      <c r="F1061" s="1" t="e">
        <f>SUMIFS(#REF!,#REF!,HFE!$D1061)/60000</f>
        <v>#REF!</v>
      </c>
      <c r="G1061" s="1" t="e">
        <f>SUMIFS(#REF!,#REF!,HFE!$D1061)/60000</f>
        <v>#REF!</v>
      </c>
      <c r="H1061" s="1" t="e">
        <f>(VLOOKUP(C1061&amp;E1061,#REF!,4,0)*HFE!G1061)-61.5942805339836</f>
        <v>#REF!</v>
      </c>
      <c r="I1061" s="1">
        <f>SUMIFS(Uploading_File_Generation!$D:$D,Uploading_File_Generation!$C:$C,HFE!$E1061,Uploading_File_Generation!$B:$B,HFE!$C1061,Uploading_File_Generation!$A:$A,HFE!$D1061)</f>
        <v>0</v>
      </c>
      <c r="J1061" s="8">
        <f>SUMIFS(Uploading_File_Generation!$E:$E,Uploading_File_Generation!$C:$C,HFE!$E1061,Uploading_File_Generation!$B:$B,HFE!$C1061,Uploading_File_Generation!$A:$A,HFE!$D1061)</f>
        <v>0</v>
      </c>
      <c r="K1061" s="9" t="e">
        <f t="shared" si="99"/>
        <v>#REF!</v>
      </c>
      <c r="L1061" s="9" t="e">
        <f t="shared" si="100"/>
        <v>#REF!</v>
      </c>
      <c r="M1061" s="1">
        <v>0</v>
      </c>
      <c r="N1061" s="1">
        <f t="shared" si="101"/>
        <v>1</v>
      </c>
      <c r="O1061" s="1">
        <f t="shared" si="102"/>
        <v>0.972222222222222</v>
      </c>
      <c r="P1061" s="1" t="e">
        <f>I1061/(VLOOKUP($C1061&amp;$E1061,#REF!,5,0)*24)</f>
        <v>#REF!</v>
      </c>
      <c r="Q1061" s="1" t="e">
        <f>$I1061/(VLOOKUP($C1061&amp;$E1061,#REF!,4,0)*24)</f>
        <v>#REF!</v>
      </c>
      <c r="R1061" s="1" t="e">
        <f>$J1061/(VLOOKUP($C1061&amp;$E1061,#REF!,5,0)*24)</f>
        <v>#REF!</v>
      </c>
      <c r="S1061" s="1" t="e">
        <f>$J1061/(VLOOKUP($C1061&amp;$E1061,#REF!,4,0)*24)</f>
        <v>#REF!</v>
      </c>
      <c r="T1061" s="1">
        <f>SUMIFS(Uploading_File_Generation!$F:$F,Uploading_File_Generation!$C:$C,HFE!$E1061,Uploading_File_Generation!$B:$B,HFE!$C1061,Uploading_File_Generation!$A:$A,HFE!$D1061)*100</f>
        <v>0</v>
      </c>
      <c r="U1061" s="1">
        <v>11.6667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0.333333333333333</v>
      </c>
      <c r="AB1061" s="1">
        <v>0</v>
      </c>
      <c r="AC1061" s="1">
        <v>0.333333333333333</v>
      </c>
      <c r="AD1061" s="1"/>
      <c r="AE1061" s="1"/>
      <c r="AF1061" s="1"/>
      <c r="AG1061" s="1"/>
      <c r="AH1061" s="1">
        <v>47.6464581252018</v>
      </c>
      <c r="AI1061" s="1"/>
      <c r="AJ1061" s="1">
        <f t="shared" si="103"/>
        <v>47.6464581252018</v>
      </c>
    </row>
    <row r="1062" hidden="1" spans="1:36">
      <c r="A1062" s="1" t="str">
        <f t="shared" si="98"/>
        <v>Kurdi Cross44583ICR-3/INV-2</v>
      </c>
      <c r="B1062" s="1" t="s">
        <v>95</v>
      </c>
      <c r="C1062" s="1" t="s">
        <v>96</v>
      </c>
      <c r="D1062" s="3">
        <v>44583</v>
      </c>
      <c r="E1062" s="1" t="s">
        <v>28</v>
      </c>
      <c r="F1062" s="1" t="e">
        <f>SUMIFS(#REF!,#REF!,HFE!$D1062)/60000</f>
        <v>#REF!</v>
      </c>
      <c r="G1062" s="1" t="e">
        <f>SUMIFS(#REF!,#REF!,HFE!$D1062)/60000</f>
        <v>#REF!</v>
      </c>
      <c r="H1062" s="1" t="e">
        <f>(VLOOKUP(C1062&amp;E1062,#REF!,4,0)*HFE!G1062)-61.5942805339836</f>
        <v>#REF!</v>
      </c>
      <c r="I1062" s="1">
        <f>SUMIFS(Uploading_File_Generation!$D:$D,Uploading_File_Generation!$C:$C,HFE!$E1062,Uploading_File_Generation!$B:$B,HFE!$C1062,Uploading_File_Generation!$A:$A,HFE!$D1062)</f>
        <v>0</v>
      </c>
      <c r="J1062" s="8">
        <f>SUMIFS(Uploading_File_Generation!$E:$E,Uploading_File_Generation!$C:$C,HFE!$E1062,Uploading_File_Generation!$B:$B,HFE!$C1062,Uploading_File_Generation!$A:$A,HFE!$D1062)</f>
        <v>0</v>
      </c>
      <c r="K1062" s="9" t="e">
        <f t="shared" si="99"/>
        <v>#REF!</v>
      </c>
      <c r="L1062" s="9" t="e">
        <f t="shared" si="100"/>
        <v>#REF!</v>
      </c>
      <c r="M1062" s="1">
        <v>0</v>
      </c>
      <c r="N1062" s="1">
        <f t="shared" si="101"/>
        <v>1</v>
      </c>
      <c r="O1062" s="1">
        <f t="shared" si="102"/>
        <v>0.972222222222222</v>
      </c>
      <c r="P1062" s="1" t="e">
        <f>I1062/(VLOOKUP($C1062&amp;$E1062,#REF!,5,0)*24)</f>
        <v>#REF!</v>
      </c>
      <c r="Q1062" s="1" t="e">
        <f>$I1062/(VLOOKUP($C1062&amp;$E1062,#REF!,4,0)*24)</f>
        <v>#REF!</v>
      </c>
      <c r="R1062" s="1" t="e">
        <f>$J1062/(VLOOKUP($C1062&amp;$E1062,#REF!,5,0)*24)</f>
        <v>#REF!</v>
      </c>
      <c r="S1062" s="1" t="e">
        <f>$J1062/(VLOOKUP($C1062&amp;$E1062,#REF!,4,0)*24)</f>
        <v>#REF!</v>
      </c>
      <c r="T1062" s="1">
        <f>SUMIFS(Uploading_File_Generation!$F:$F,Uploading_File_Generation!$C:$C,HFE!$E1062,Uploading_File_Generation!$B:$B,HFE!$C1062,Uploading_File_Generation!$A:$A,HFE!$D1062)*100</f>
        <v>0</v>
      </c>
      <c r="U1062" s="1">
        <v>11.6667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0.333333333333333</v>
      </c>
      <c r="AB1062" s="1">
        <v>0</v>
      </c>
      <c r="AC1062" s="1">
        <v>0.333333333333333</v>
      </c>
      <c r="AD1062" s="1"/>
      <c r="AE1062" s="1"/>
      <c r="AF1062" s="1"/>
      <c r="AG1062" s="1"/>
      <c r="AH1062" s="1">
        <v>47.6464581252018</v>
      </c>
      <c r="AI1062" s="1"/>
      <c r="AJ1062" s="1">
        <f t="shared" si="103"/>
        <v>47.6464581252018</v>
      </c>
    </row>
    <row r="1063" hidden="1" spans="1:36">
      <c r="A1063" s="1" t="str">
        <f t="shared" si="98"/>
        <v>Kurdi Cross44583ICR-3/INV-3</v>
      </c>
      <c r="B1063" s="1" t="s">
        <v>95</v>
      </c>
      <c r="C1063" s="1" t="s">
        <v>96</v>
      </c>
      <c r="D1063" s="3">
        <v>44583</v>
      </c>
      <c r="E1063" s="1" t="s">
        <v>29</v>
      </c>
      <c r="F1063" s="1" t="e">
        <f>SUMIFS(#REF!,#REF!,HFE!$D1063)/60000</f>
        <v>#REF!</v>
      </c>
      <c r="G1063" s="1" t="e">
        <f>SUMIFS(#REF!,#REF!,HFE!$D1063)/60000</f>
        <v>#REF!</v>
      </c>
      <c r="H1063" s="1" t="e">
        <f>(VLOOKUP(C1063&amp;E1063,#REF!,4,0)*HFE!G1063)-61.5942805339836</f>
        <v>#REF!</v>
      </c>
      <c r="I1063" s="1">
        <f>SUMIFS(Uploading_File_Generation!$D:$D,Uploading_File_Generation!$C:$C,HFE!$E1063,Uploading_File_Generation!$B:$B,HFE!$C1063,Uploading_File_Generation!$A:$A,HFE!$D1063)</f>
        <v>0</v>
      </c>
      <c r="J1063" s="8">
        <f>SUMIFS(Uploading_File_Generation!$E:$E,Uploading_File_Generation!$C:$C,HFE!$E1063,Uploading_File_Generation!$B:$B,HFE!$C1063,Uploading_File_Generation!$A:$A,HFE!$D1063)</f>
        <v>0</v>
      </c>
      <c r="K1063" s="9" t="e">
        <f t="shared" si="99"/>
        <v>#REF!</v>
      </c>
      <c r="L1063" s="9" t="e">
        <f t="shared" si="100"/>
        <v>#REF!</v>
      </c>
      <c r="M1063" s="1">
        <v>0</v>
      </c>
      <c r="N1063" s="1">
        <f t="shared" si="101"/>
        <v>1</v>
      </c>
      <c r="O1063" s="1">
        <f t="shared" si="102"/>
        <v>0.972222222222222</v>
      </c>
      <c r="P1063" s="1" t="e">
        <f>I1063/(VLOOKUP($C1063&amp;$E1063,#REF!,5,0)*24)</f>
        <v>#REF!</v>
      </c>
      <c r="Q1063" s="1" t="e">
        <f>$I1063/(VLOOKUP($C1063&amp;$E1063,#REF!,4,0)*24)</f>
        <v>#REF!</v>
      </c>
      <c r="R1063" s="1" t="e">
        <f>$J1063/(VLOOKUP($C1063&amp;$E1063,#REF!,5,0)*24)</f>
        <v>#REF!</v>
      </c>
      <c r="S1063" s="1" t="e">
        <f>$J1063/(VLOOKUP($C1063&amp;$E1063,#REF!,4,0)*24)</f>
        <v>#REF!</v>
      </c>
      <c r="T1063" s="1">
        <f>SUMIFS(Uploading_File_Generation!$F:$F,Uploading_File_Generation!$C:$C,HFE!$E1063,Uploading_File_Generation!$B:$B,HFE!$C1063,Uploading_File_Generation!$A:$A,HFE!$D1063)*100</f>
        <v>0</v>
      </c>
      <c r="U1063" s="1">
        <v>11.6667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0.333333333333333</v>
      </c>
      <c r="AB1063" s="1">
        <v>0</v>
      </c>
      <c r="AC1063" s="1">
        <v>0.333333333333333</v>
      </c>
      <c r="AD1063" s="1"/>
      <c r="AE1063" s="1"/>
      <c r="AF1063" s="1"/>
      <c r="AG1063" s="1"/>
      <c r="AH1063" s="1">
        <v>47.6464581252018</v>
      </c>
      <c r="AI1063" s="1"/>
      <c r="AJ1063" s="1">
        <f t="shared" si="103"/>
        <v>47.6464581252018</v>
      </c>
    </row>
    <row r="1064" hidden="1" spans="1:36">
      <c r="A1064" s="1" t="str">
        <f t="shared" si="98"/>
        <v>Kurdi Cross44583ICR-3/INV-4</v>
      </c>
      <c r="B1064" s="1" t="s">
        <v>95</v>
      </c>
      <c r="C1064" s="1" t="s">
        <v>96</v>
      </c>
      <c r="D1064" s="3">
        <v>44583</v>
      </c>
      <c r="E1064" s="1" t="s">
        <v>30</v>
      </c>
      <c r="F1064" s="1" t="e">
        <f>SUMIFS(#REF!,#REF!,HFE!$D1064)/60000</f>
        <v>#REF!</v>
      </c>
      <c r="G1064" s="1" t="e">
        <f>SUMIFS(#REF!,#REF!,HFE!$D1064)/60000</f>
        <v>#REF!</v>
      </c>
      <c r="H1064" s="1" t="e">
        <f>(VLOOKUP(C1064&amp;E1064,#REF!,4,0)*HFE!G1064)-61.5942805339836</f>
        <v>#REF!</v>
      </c>
      <c r="I1064" s="1">
        <f>SUMIFS(Uploading_File_Generation!$D:$D,Uploading_File_Generation!$C:$C,HFE!$E1064,Uploading_File_Generation!$B:$B,HFE!$C1064,Uploading_File_Generation!$A:$A,HFE!$D1064)</f>
        <v>0</v>
      </c>
      <c r="J1064" s="8">
        <f>SUMIFS(Uploading_File_Generation!$E:$E,Uploading_File_Generation!$C:$C,HFE!$E1064,Uploading_File_Generation!$B:$B,HFE!$C1064,Uploading_File_Generation!$A:$A,HFE!$D1064)</f>
        <v>0</v>
      </c>
      <c r="K1064" s="9" t="e">
        <f t="shared" si="99"/>
        <v>#REF!</v>
      </c>
      <c r="L1064" s="9" t="e">
        <f t="shared" si="100"/>
        <v>#REF!</v>
      </c>
      <c r="M1064" s="1">
        <v>0</v>
      </c>
      <c r="N1064" s="1">
        <f t="shared" si="101"/>
        <v>1</v>
      </c>
      <c r="O1064" s="1">
        <f t="shared" si="102"/>
        <v>0.972222222222222</v>
      </c>
      <c r="P1064" s="1" t="e">
        <f>I1064/(VLOOKUP($C1064&amp;$E1064,#REF!,5,0)*24)</f>
        <v>#REF!</v>
      </c>
      <c r="Q1064" s="1" t="e">
        <f>$I1064/(VLOOKUP($C1064&amp;$E1064,#REF!,4,0)*24)</f>
        <v>#REF!</v>
      </c>
      <c r="R1064" s="1" t="e">
        <f>$J1064/(VLOOKUP($C1064&amp;$E1064,#REF!,5,0)*24)</f>
        <v>#REF!</v>
      </c>
      <c r="S1064" s="1" t="e">
        <f>$J1064/(VLOOKUP($C1064&amp;$E1064,#REF!,4,0)*24)</f>
        <v>#REF!</v>
      </c>
      <c r="T1064" s="1">
        <f>SUMIFS(Uploading_File_Generation!$F:$F,Uploading_File_Generation!$C:$C,HFE!$E1064,Uploading_File_Generation!$B:$B,HFE!$C1064,Uploading_File_Generation!$A:$A,HFE!$D1064)*100</f>
        <v>0</v>
      </c>
      <c r="U1064" s="1">
        <v>11.6667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0.333333333333333</v>
      </c>
      <c r="AB1064" s="1">
        <v>0</v>
      </c>
      <c r="AC1064" s="1">
        <v>0.333333333333333</v>
      </c>
      <c r="AD1064" s="1"/>
      <c r="AE1064" s="1"/>
      <c r="AF1064" s="1"/>
      <c r="AG1064" s="1"/>
      <c r="AH1064" s="1">
        <v>47.6464581252018</v>
      </c>
      <c r="AI1064" s="1"/>
      <c r="AJ1064" s="1">
        <f t="shared" si="103"/>
        <v>47.6464581252018</v>
      </c>
    </row>
    <row r="1065" hidden="1" spans="1:36">
      <c r="A1065" s="1" t="str">
        <f t="shared" si="98"/>
        <v>Kurdi Cross44583ICR-4/INV-1</v>
      </c>
      <c r="B1065" s="1" t="s">
        <v>95</v>
      </c>
      <c r="C1065" s="1" t="s">
        <v>96</v>
      </c>
      <c r="D1065" s="3">
        <v>44583</v>
      </c>
      <c r="E1065" s="1" t="s">
        <v>97</v>
      </c>
      <c r="F1065" s="1" t="e">
        <f>SUMIFS(#REF!,#REF!,HFE!$D1065)/60000</f>
        <v>#REF!</v>
      </c>
      <c r="G1065" s="1" t="e">
        <f>SUMIFS(#REF!,#REF!,HFE!$D1065)/60000</f>
        <v>#REF!</v>
      </c>
      <c r="H1065" s="1" t="e">
        <f>(VLOOKUP(C1065&amp;E1065,#REF!,4,0)*HFE!G1065)-61.5942805339836</f>
        <v>#REF!</v>
      </c>
      <c r="I1065" s="1">
        <f>SUMIFS(Uploading_File_Generation!$D:$D,Uploading_File_Generation!$C:$C,HFE!$E1065,Uploading_File_Generation!$B:$B,HFE!$C1065,Uploading_File_Generation!$A:$A,HFE!$D1065)</f>
        <v>0</v>
      </c>
      <c r="J1065" s="8">
        <f>SUMIFS(Uploading_File_Generation!$E:$E,Uploading_File_Generation!$C:$C,HFE!$E1065,Uploading_File_Generation!$B:$B,HFE!$C1065,Uploading_File_Generation!$A:$A,HFE!$D1065)</f>
        <v>0</v>
      </c>
      <c r="K1065" s="9" t="e">
        <f t="shared" si="99"/>
        <v>#REF!</v>
      </c>
      <c r="L1065" s="9" t="e">
        <f t="shared" si="100"/>
        <v>#REF!</v>
      </c>
      <c r="M1065" s="1">
        <v>0</v>
      </c>
      <c r="N1065" s="1">
        <f t="shared" si="101"/>
        <v>1</v>
      </c>
      <c r="O1065" s="1">
        <f t="shared" si="102"/>
        <v>0.972222222222222</v>
      </c>
      <c r="P1065" s="1" t="e">
        <f>I1065/(VLOOKUP($C1065&amp;$E1065,#REF!,5,0)*24)</f>
        <v>#REF!</v>
      </c>
      <c r="Q1065" s="1" t="e">
        <f>$I1065/(VLOOKUP($C1065&amp;$E1065,#REF!,4,0)*24)</f>
        <v>#REF!</v>
      </c>
      <c r="R1065" s="1" t="e">
        <f>$J1065/(VLOOKUP($C1065&amp;$E1065,#REF!,5,0)*24)</f>
        <v>#REF!</v>
      </c>
      <c r="S1065" s="1" t="e">
        <f>$J1065/(VLOOKUP($C1065&amp;$E1065,#REF!,4,0)*24)</f>
        <v>#REF!</v>
      </c>
      <c r="T1065" s="1">
        <f>SUMIFS(Uploading_File_Generation!$F:$F,Uploading_File_Generation!$C:$C,HFE!$E1065,Uploading_File_Generation!$B:$B,HFE!$C1065,Uploading_File_Generation!$A:$A,HFE!$D1065)*100</f>
        <v>0</v>
      </c>
      <c r="U1065" s="1">
        <v>11.6667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0.333333333333333</v>
      </c>
      <c r="AB1065" s="1">
        <v>0</v>
      </c>
      <c r="AC1065" s="1">
        <v>0.333333333333333</v>
      </c>
      <c r="AD1065" s="1"/>
      <c r="AE1065" s="1"/>
      <c r="AF1065" s="1"/>
      <c r="AG1065" s="1"/>
      <c r="AH1065" s="1">
        <v>47.6464581252018</v>
      </c>
      <c r="AI1065" s="1"/>
      <c r="AJ1065" s="1">
        <f t="shared" si="103"/>
        <v>47.6464581252018</v>
      </c>
    </row>
    <row r="1066" hidden="1" spans="1:36">
      <c r="A1066" s="1" t="str">
        <f t="shared" si="98"/>
        <v>Kurdi Cross44583ICR-4/INV-2</v>
      </c>
      <c r="B1066" s="1" t="s">
        <v>95</v>
      </c>
      <c r="C1066" s="1" t="s">
        <v>96</v>
      </c>
      <c r="D1066" s="3">
        <v>44583</v>
      </c>
      <c r="E1066" s="1" t="s">
        <v>98</v>
      </c>
      <c r="F1066" s="1" t="e">
        <f>SUMIFS(#REF!,#REF!,HFE!$D1066)/60000</f>
        <v>#REF!</v>
      </c>
      <c r="G1066" s="1" t="e">
        <f>SUMIFS(#REF!,#REF!,HFE!$D1066)/60000</f>
        <v>#REF!</v>
      </c>
      <c r="H1066" s="1" t="e">
        <f>(VLOOKUP(C1066&amp;E1066,#REF!,4,0)*HFE!G1066)-61.5942805339836</f>
        <v>#REF!</v>
      </c>
      <c r="I1066" s="1">
        <f>SUMIFS(Uploading_File_Generation!$D:$D,Uploading_File_Generation!$C:$C,HFE!$E1066,Uploading_File_Generation!$B:$B,HFE!$C1066,Uploading_File_Generation!$A:$A,HFE!$D1066)</f>
        <v>0</v>
      </c>
      <c r="J1066" s="8">
        <f>SUMIFS(Uploading_File_Generation!$E:$E,Uploading_File_Generation!$C:$C,HFE!$E1066,Uploading_File_Generation!$B:$B,HFE!$C1066,Uploading_File_Generation!$A:$A,HFE!$D1066)</f>
        <v>0</v>
      </c>
      <c r="K1066" s="9" t="e">
        <f t="shared" si="99"/>
        <v>#REF!</v>
      </c>
      <c r="L1066" s="9" t="e">
        <f t="shared" si="100"/>
        <v>#REF!</v>
      </c>
      <c r="M1066" s="1">
        <v>0</v>
      </c>
      <c r="N1066" s="1">
        <f t="shared" si="101"/>
        <v>1</v>
      </c>
      <c r="O1066" s="1">
        <f t="shared" si="102"/>
        <v>0.972222222222222</v>
      </c>
      <c r="P1066" s="1" t="e">
        <f>I1066/(VLOOKUP($C1066&amp;$E1066,#REF!,5,0)*24)</f>
        <v>#REF!</v>
      </c>
      <c r="Q1066" s="1" t="e">
        <f>$I1066/(VLOOKUP($C1066&amp;$E1066,#REF!,4,0)*24)</f>
        <v>#REF!</v>
      </c>
      <c r="R1066" s="1" t="e">
        <f>$J1066/(VLOOKUP($C1066&amp;$E1066,#REF!,5,0)*24)</f>
        <v>#REF!</v>
      </c>
      <c r="S1066" s="1" t="e">
        <f>$J1066/(VLOOKUP($C1066&amp;$E1066,#REF!,4,0)*24)</f>
        <v>#REF!</v>
      </c>
      <c r="T1066" s="1">
        <f>SUMIFS(Uploading_File_Generation!$F:$F,Uploading_File_Generation!$C:$C,HFE!$E1066,Uploading_File_Generation!$B:$B,HFE!$C1066,Uploading_File_Generation!$A:$A,HFE!$D1066)*100</f>
        <v>0</v>
      </c>
      <c r="U1066" s="1">
        <v>11.6667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0.333333333333333</v>
      </c>
      <c r="AB1066" s="1">
        <v>0</v>
      </c>
      <c r="AC1066" s="1">
        <v>0.333333333333333</v>
      </c>
      <c r="AD1066" s="1"/>
      <c r="AE1066" s="1"/>
      <c r="AF1066" s="1"/>
      <c r="AG1066" s="1"/>
      <c r="AH1066" s="1">
        <v>47.6464581252018</v>
      </c>
      <c r="AI1066" s="1"/>
      <c r="AJ1066" s="1">
        <f t="shared" si="103"/>
        <v>47.6464581252018</v>
      </c>
    </row>
    <row r="1067" hidden="1" spans="1:36">
      <c r="A1067" s="1" t="str">
        <f t="shared" si="98"/>
        <v>Kurdi Cross44583ICR-4/INV-3</v>
      </c>
      <c r="B1067" s="1" t="s">
        <v>95</v>
      </c>
      <c r="C1067" s="1" t="s">
        <v>96</v>
      </c>
      <c r="D1067" s="3">
        <v>44583</v>
      </c>
      <c r="E1067" s="1" t="s">
        <v>99</v>
      </c>
      <c r="F1067" s="1" t="e">
        <f>SUMIFS(#REF!,#REF!,HFE!$D1067)/60000</f>
        <v>#REF!</v>
      </c>
      <c r="G1067" s="1" t="e">
        <f>SUMIFS(#REF!,#REF!,HFE!$D1067)/60000</f>
        <v>#REF!</v>
      </c>
      <c r="H1067" s="1" t="e">
        <f>(VLOOKUP(C1067&amp;E1067,#REF!,4,0)*HFE!G1067)-61.5942805339836</f>
        <v>#REF!</v>
      </c>
      <c r="I1067" s="1">
        <f>SUMIFS(Uploading_File_Generation!$D:$D,Uploading_File_Generation!$C:$C,HFE!$E1067,Uploading_File_Generation!$B:$B,HFE!$C1067,Uploading_File_Generation!$A:$A,HFE!$D1067)</f>
        <v>0</v>
      </c>
      <c r="J1067" s="8">
        <f>SUMIFS(Uploading_File_Generation!$E:$E,Uploading_File_Generation!$C:$C,HFE!$E1067,Uploading_File_Generation!$B:$B,HFE!$C1067,Uploading_File_Generation!$A:$A,HFE!$D1067)</f>
        <v>0</v>
      </c>
      <c r="K1067" s="9" t="e">
        <f t="shared" si="99"/>
        <v>#REF!</v>
      </c>
      <c r="L1067" s="9" t="e">
        <f t="shared" si="100"/>
        <v>#REF!</v>
      </c>
      <c r="M1067" s="1">
        <v>0</v>
      </c>
      <c r="N1067" s="1">
        <f t="shared" si="101"/>
        <v>1</v>
      </c>
      <c r="O1067" s="1">
        <f t="shared" si="102"/>
        <v>0.972222222222222</v>
      </c>
      <c r="P1067" s="1" t="e">
        <f>I1067/(VLOOKUP($C1067&amp;$E1067,#REF!,5,0)*24)</f>
        <v>#REF!</v>
      </c>
      <c r="Q1067" s="1" t="e">
        <f>$I1067/(VLOOKUP($C1067&amp;$E1067,#REF!,4,0)*24)</f>
        <v>#REF!</v>
      </c>
      <c r="R1067" s="1" t="e">
        <f>$J1067/(VLOOKUP($C1067&amp;$E1067,#REF!,5,0)*24)</f>
        <v>#REF!</v>
      </c>
      <c r="S1067" s="1" t="e">
        <f>$J1067/(VLOOKUP($C1067&amp;$E1067,#REF!,4,0)*24)</f>
        <v>#REF!</v>
      </c>
      <c r="T1067" s="1">
        <f>SUMIFS(Uploading_File_Generation!$F:$F,Uploading_File_Generation!$C:$C,HFE!$E1067,Uploading_File_Generation!$B:$B,HFE!$C1067,Uploading_File_Generation!$A:$A,HFE!$D1067)*100</f>
        <v>0</v>
      </c>
      <c r="U1067" s="1">
        <v>11.6667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0.333333333333333</v>
      </c>
      <c r="AB1067" s="1">
        <v>0</v>
      </c>
      <c r="AC1067" s="1">
        <v>0.333333333333333</v>
      </c>
      <c r="AD1067" s="1"/>
      <c r="AE1067" s="1"/>
      <c r="AF1067" s="1"/>
      <c r="AG1067" s="1"/>
      <c r="AH1067" s="1">
        <v>47.6464581252018</v>
      </c>
      <c r="AI1067" s="1"/>
      <c r="AJ1067" s="1">
        <f t="shared" si="103"/>
        <v>47.6464581252018</v>
      </c>
    </row>
    <row r="1068" hidden="1" spans="1:36">
      <c r="A1068" s="1" t="str">
        <f t="shared" si="98"/>
        <v>Kurdi Cross44583ICR-4/INV-4</v>
      </c>
      <c r="B1068" s="1" t="s">
        <v>95</v>
      </c>
      <c r="C1068" s="1" t="s">
        <v>96</v>
      </c>
      <c r="D1068" s="3">
        <v>44583</v>
      </c>
      <c r="E1068" s="1" t="s">
        <v>100</v>
      </c>
      <c r="F1068" s="1" t="e">
        <f>SUMIFS(#REF!,#REF!,HFE!$D1068)/60000</f>
        <v>#REF!</v>
      </c>
      <c r="G1068" s="1" t="e">
        <f>SUMIFS(#REF!,#REF!,HFE!$D1068)/60000</f>
        <v>#REF!</v>
      </c>
      <c r="H1068" s="1" t="e">
        <f>(VLOOKUP(C1068&amp;E1068,#REF!,4,0)*HFE!G1068)-61.5942805339836</f>
        <v>#REF!</v>
      </c>
      <c r="I1068" s="1">
        <f>SUMIFS(Uploading_File_Generation!$D:$D,Uploading_File_Generation!$C:$C,HFE!$E1068,Uploading_File_Generation!$B:$B,HFE!$C1068,Uploading_File_Generation!$A:$A,HFE!$D1068)</f>
        <v>0</v>
      </c>
      <c r="J1068" s="8">
        <f>SUMIFS(Uploading_File_Generation!$E:$E,Uploading_File_Generation!$C:$C,HFE!$E1068,Uploading_File_Generation!$B:$B,HFE!$C1068,Uploading_File_Generation!$A:$A,HFE!$D1068)</f>
        <v>0</v>
      </c>
      <c r="K1068" s="9" t="e">
        <f t="shared" si="99"/>
        <v>#REF!</v>
      </c>
      <c r="L1068" s="9" t="e">
        <f t="shared" si="100"/>
        <v>#REF!</v>
      </c>
      <c r="M1068" s="1">
        <v>0</v>
      </c>
      <c r="N1068" s="1">
        <f t="shared" si="101"/>
        <v>1</v>
      </c>
      <c r="O1068" s="1">
        <f t="shared" si="102"/>
        <v>0.972222222222222</v>
      </c>
      <c r="P1068" s="1" t="e">
        <f>I1068/(VLOOKUP($C1068&amp;$E1068,#REF!,5,0)*24)</f>
        <v>#REF!</v>
      </c>
      <c r="Q1068" s="1" t="e">
        <f>$I1068/(VLOOKUP($C1068&amp;$E1068,#REF!,4,0)*24)</f>
        <v>#REF!</v>
      </c>
      <c r="R1068" s="1" t="e">
        <f>$J1068/(VLOOKUP($C1068&amp;$E1068,#REF!,5,0)*24)</f>
        <v>#REF!</v>
      </c>
      <c r="S1068" s="1" t="e">
        <f>$J1068/(VLOOKUP($C1068&amp;$E1068,#REF!,4,0)*24)</f>
        <v>#REF!</v>
      </c>
      <c r="T1068" s="1">
        <f>SUMIFS(Uploading_File_Generation!$F:$F,Uploading_File_Generation!$C:$C,HFE!$E1068,Uploading_File_Generation!$B:$B,HFE!$C1068,Uploading_File_Generation!$A:$A,HFE!$D1068)*100</f>
        <v>0</v>
      </c>
      <c r="U1068" s="1">
        <v>11.6667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0.333333333333333</v>
      </c>
      <c r="AB1068" s="1">
        <v>0</v>
      </c>
      <c r="AC1068" s="1">
        <v>0.333333333333333</v>
      </c>
      <c r="AD1068" s="1"/>
      <c r="AE1068" s="1"/>
      <c r="AF1068" s="1"/>
      <c r="AG1068" s="1"/>
      <c r="AH1068" s="1">
        <v>47.6464581252018</v>
      </c>
      <c r="AI1068" s="1"/>
      <c r="AJ1068" s="1">
        <f t="shared" si="103"/>
        <v>47.6464581252018</v>
      </c>
    </row>
    <row r="1069" hidden="1" spans="1:36">
      <c r="A1069" s="1" t="str">
        <f t="shared" si="98"/>
        <v>Kurdi Cross44583ICR-5/INV-1</v>
      </c>
      <c r="B1069" s="1" t="s">
        <v>95</v>
      </c>
      <c r="C1069" s="1" t="s">
        <v>96</v>
      </c>
      <c r="D1069" s="3">
        <v>44583</v>
      </c>
      <c r="E1069" s="1" t="s">
        <v>101</v>
      </c>
      <c r="F1069" s="1" t="e">
        <f>SUMIFS(#REF!,#REF!,HFE!$D1069)/60000</f>
        <v>#REF!</v>
      </c>
      <c r="G1069" s="1" t="e">
        <f>SUMIFS(#REF!,#REF!,HFE!$D1069)/60000</f>
        <v>#REF!</v>
      </c>
      <c r="H1069" s="1" t="e">
        <f>(VLOOKUP(C1069&amp;E1069,#REF!,4,0)*HFE!G1069)-61.5942805339836</f>
        <v>#REF!</v>
      </c>
      <c r="I1069" s="1">
        <f>SUMIFS(Uploading_File_Generation!$D:$D,Uploading_File_Generation!$C:$C,HFE!$E1069,Uploading_File_Generation!$B:$B,HFE!$C1069,Uploading_File_Generation!$A:$A,HFE!$D1069)</f>
        <v>0</v>
      </c>
      <c r="J1069" s="8">
        <f>SUMIFS(Uploading_File_Generation!$E:$E,Uploading_File_Generation!$C:$C,HFE!$E1069,Uploading_File_Generation!$B:$B,HFE!$C1069,Uploading_File_Generation!$A:$A,HFE!$D1069)</f>
        <v>0</v>
      </c>
      <c r="K1069" s="9" t="e">
        <f t="shared" si="99"/>
        <v>#REF!</v>
      </c>
      <c r="L1069" s="9" t="e">
        <f t="shared" si="100"/>
        <v>#REF!</v>
      </c>
      <c r="M1069" s="1">
        <v>0</v>
      </c>
      <c r="N1069" s="1">
        <f t="shared" si="101"/>
        <v>1</v>
      </c>
      <c r="O1069" s="1">
        <f t="shared" si="102"/>
        <v>0.972222222222222</v>
      </c>
      <c r="P1069" s="1" t="e">
        <f>I1069/(VLOOKUP($C1069&amp;$E1069,#REF!,5,0)*24)</f>
        <v>#REF!</v>
      </c>
      <c r="Q1069" s="1" t="e">
        <f>$I1069/(VLOOKUP($C1069&amp;$E1069,#REF!,4,0)*24)</f>
        <v>#REF!</v>
      </c>
      <c r="R1069" s="1" t="e">
        <f>$J1069/(VLOOKUP($C1069&amp;$E1069,#REF!,5,0)*24)</f>
        <v>#REF!</v>
      </c>
      <c r="S1069" s="1" t="e">
        <f>$J1069/(VLOOKUP($C1069&amp;$E1069,#REF!,4,0)*24)</f>
        <v>#REF!</v>
      </c>
      <c r="T1069" s="1">
        <f>SUMIFS(Uploading_File_Generation!$F:$F,Uploading_File_Generation!$C:$C,HFE!$E1069,Uploading_File_Generation!$B:$B,HFE!$C1069,Uploading_File_Generation!$A:$A,HFE!$D1069)*100</f>
        <v>0</v>
      </c>
      <c r="U1069" s="1">
        <v>11.6667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0.333333333333333</v>
      </c>
      <c r="AB1069" s="1">
        <v>0</v>
      </c>
      <c r="AC1069" s="1">
        <v>0.333333333333333</v>
      </c>
      <c r="AD1069" s="1"/>
      <c r="AE1069" s="1"/>
      <c r="AF1069" s="1"/>
      <c r="AG1069" s="1"/>
      <c r="AH1069" s="1">
        <v>47.6464581252018</v>
      </c>
      <c r="AI1069" s="1"/>
      <c r="AJ1069" s="1">
        <f t="shared" si="103"/>
        <v>47.6464581252018</v>
      </c>
    </row>
    <row r="1070" hidden="1" spans="1:36">
      <c r="A1070" s="1" t="str">
        <f t="shared" si="98"/>
        <v>Kurdi Cross44583ICR-5/INV-2</v>
      </c>
      <c r="B1070" s="1" t="s">
        <v>95</v>
      </c>
      <c r="C1070" s="1" t="s">
        <v>96</v>
      </c>
      <c r="D1070" s="3">
        <v>44583</v>
      </c>
      <c r="E1070" s="1" t="s">
        <v>102</v>
      </c>
      <c r="F1070" s="1" t="e">
        <f>SUMIFS(#REF!,#REF!,HFE!$D1070)/60000</f>
        <v>#REF!</v>
      </c>
      <c r="G1070" s="1" t="e">
        <f>SUMIFS(#REF!,#REF!,HFE!$D1070)/60000</f>
        <v>#REF!</v>
      </c>
      <c r="H1070" s="1" t="e">
        <f>(VLOOKUP(C1070&amp;E1070,#REF!,4,0)*HFE!G1070)-61.5942805339836</f>
        <v>#REF!</v>
      </c>
      <c r="I1070" s="1">
        <f>SUMIFS(Uploading_File_Generation!$D:$D,Uploading_File_Generation!$C:$C,HFE!$E1070,Uploading_File_Generation!$B:$B,HFE!$C1070,Uploading_File_Generation!$A:$A,HFE!$D1070)</f>
        <v>0</v>
      </c>
      <c r="J1070" s="8">
        <f>SUMIFS(Uploading_File_Generation!$E:$E,Uploading_File_Generation!$C:$C,HFE!$E1070,Uploading_File_Generation!$B:$B,HFE!$C1070,Uploading_File_Generation!$A:$A,HFE!$D1070)</f>
        <v>0</v>
      </c>
      <c r="K1070" s="9" t="e">
        <f t="shared" si="99"/>
        <v>#REF!</v>
      </c>
      <c r="L1070" s="9" t="e">
        <f t="shared" si="100"/>
        <v>#REF!</v>
      </c>
      <c r="M1070" s="1">
        <v>0</v>
      </c>
      <c r="N1070" s="1">
        <f t="shared" si="101"/>
        <v>1</v>
      </c>
      <c r="O1070" s="1">
        <f t="shared" si="102"/>
        <v>0.972222222222222</v>
      </c>
      <c r="P1070" s="1" t="e">
        <f>I1070/(VLOOKUP($C1070&amp;$E1070,#REF!,5,0)*24)</f>
        <v>#REF!</v>
      </c>
      <c r="Q1070" s="1" t="e">
        <f>$I1070/(VLOOKUP($C1070&amp;$E1070,#REF!,4,0)*24)</f>
        <v>#REF!</v>
      </c>
      <c r="R1070" s="1" t="e">
        <f>$J1070/(VLOOKUP($C1070&amp;$E1070,#REF!,5,0)*24)</f>
        <v>#REF!</v>
      </c>
      <c r="S1070" s="1" t="e">
        <f>$J1070/(VLOOKUP($C1070&amp;$E1070,#REF!,4,0)*24)</f>
        <v>#REF!</v>
      </c>
      <c r="T1070" s="1">
        <f>SUMIFS(Uploading_File_Generation!$F:$F,Uploading_File_Generation!$C:$C,HFE!$E1070,Uploading_File_Generation!$B:$B,HFE!$C1070,Uploading_File_Generation!$A:$A,HFE!$D1070)*100</f>
        <v>0</v>
      </c>
      <c r="U1070" s="1">
        <v>11.6667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0.333333333333333</v>
      </c>
      <c r="AB1070" s="1">
        <v>0</v>
      </c>
      <c r="AC1070" s="1">
        <v>0.333333333333333</v>
      </c>
      <c r="AD1070" s="1"/>
      <c r="AE1070" s="1"/>
      <c r="AF1070" s="1"/>
      <c r="AG1070" s="1"/>
      <c r="AH1070" s="1">
        <v>47.6464581252018</v>
      </c>
      <c r="AI1070" s="1"/>
      <c r="AJ1070" s="1">
        <f t="shared" si="103"/>
        <v>47.6464581252018</v>
      </c>
    </row>
    <row r="1071" hidden="1" spans="1:36">
      <c r="A1071" s="1" t="str">
        <f t="shared" si="98"/>
        <v>Kurdi Cross44583ICR-5/INV-3</v>
      </c>
      <c r="B1071" s="1" t="s">
        <v>95</v>
      </c>
      <c r="C1071" s="1" t="s">
        <v>96</v>
      </c>
      <c r="D1071" s="3">
        <v>44583</v>
      </c>
      <c r="E1071" s="1" t="s">
        <v>103</v>
      </c>
      <c r="F1071" s="1" t="e">
        <f>SUMIFS(#REF!,#REF!,HFE!$D1071)/60000</f>
        <v>#REF!</v>
      </c>
      <c r="G1071" s="1" t="e">
        <f>SUMIFS(#REF!,#REF!,HFE!$D1071)/60000</f>
        <v>#REF!</v>
      </c>
      <c r="H1071" s="1" t="e">
        <f>(VLOOKUP(C1071&amp;E1071,#REF!,4,0)*HFE!G1071)-61.5942805339836</f>
        <v>#REF!</v>
      </c>
      <c r="I1071" s="1">
        <f>SUMIFS(Uploading_File_Generation!$D:$D,Uploading_File_Generation!$C:$C,HFE!$E1071,Uploading_File_Generation!$B:$B,HFE!$C1071,Uploading_File_Generation!$A:$A,HFE!$D1071)</f>
        <v>0</v>
      </c>
      <c r="J1071" s="8">
        <f>SUMIFS(Uploading_File_Generation!$E:$E,Uploading_File_Generation!$C:$C,HFE!$E1071,Uploading_File_Generation!$B:$B,HFE!$C1071,Uploading_File_Generation!$A:$A,HFE!$D1071)</f>
        <v>0</v>
      </c>
      <c r="K1071" s="9" t="e">
        <f t="shared" si="99"/>
        <v>#REF!</v>
      </c>
      <c r="L1071" s="9" t="e">
        <f t="shared" si="100"/>
        <v>#REF!</v>
      </c>
      <c r="M1071" s="1">
        <v>0</v>
      </c>
      <c r="N1071" s="1">
        <f t="shared" si="101"/>
        <v>1</v>
      </c>
      <c r="O1071" s="1">
        <f t="shared" si="102"/>
        <v>0.972222222222222</v>
      </c>
      <c r="P1071" s="1" t="e">
        <f>I1071/(VLOOKUP($C1071&amp;$E1071,#REF!,5,0)*24)</f>
        <v>#REF!</v>
      </c>
      <c r="Q1071" s="1" t="e">
        <f>$I1071/(VLOOKUP($C1071&amp;$E1071,#REF!,4,0)*24)</f>
        <v>#REF!</v>
      </c>
      <c r="R1071" s="1" t="e">
        <f>$J1071/(VLOOKUP($C1071&amp;$E1071,#REF!,5,0)*24)</f>
        <v>#REF!</v>
      </c>
      <c r="S1071" s="1" t="e">
        <f>$J1071/(VLOOKUP($C1071&amp;$E1071,#REF!,4,0)*24)</f>
        <v>#REF!</v>
      </c>
      <c r="T1071" s="1">
        <f>SUMIFS(Uploading_File_Generation!$F:$F,Uploading_File_Generation!$C:$C,HFE!$E1071,Uploading_File_Generation!$B:$B,HFE!$C1071,Uploading_File_Generation!$A:$A,HFE!$D1071)*100</f>
        <v>0</v>
      </c>
      <c r="U1071" s="1">
        <v>11.6667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0.333333333333333</v>
      </c>
      <c r="AB1071" s="1">
        <v>0</v>
      </c>
      <c r="AC1071" s="1">
        <v>0.333333333333333</v>
      </c>
      <c r="AD1071" s="1"/>
      <c r="AE1071" s="1"/>
      <c r="AF1071" s="1"/>
      <c r="AG1071" s="1"/>
      <c r="AH1071" s="1">
        <v>47.6464581252018</v>
      </c>
      <c r="AI1071" s="1"/>
      <c r="AJ1071" s="1">
        <f t="shared" si="103"/>
        <v>47.6464581252018</v>
      </c>
    </row>
    <row r="1072" hidden="1" spans="1:36">
      <c r="A1072" s="1" t="str">
        <f t="shared" si="98"/>
        <v>Kurdi Cross44583ICR-5/INV-4</v>
      </c>
      <c r="B1072" s="1" t="s">
        <v>95</v>
      </c>
      <c r="C1072" s="1" t="s">
        <v>96</v>
      </c>
      <c r="D1072" s="3">
        <v>44583</v>
      </c>
      <c r="E1072" s="1" t="s">
        <v>104</v>
      </c>
      <c r="F1072" s="1" t="e">
        <f>SUMIFS(#REF!,#REF!,HFE!$D1072)/60000</f>
        <v>#REF!</v>
      </c>
      <c r="G1072" s="1" t="e">
        <f>SUMIFS(#REF!,#REF!,HFE!$D1072)/60000</f>
        <v>#REF!</v>
      </c>
      <c r="H1072" s="1" t="e">
        <f>(VLOOKUP(C1072&amp;E1072,#REF!,4,0)*HFE!G1072)-61.5942805339836</f>
        <v>#REF!</v>
      </c>
      <c r="I1072" s="1">
        <f>SUMIFS(Uploading_File_Generation!$D:$D,Uploading_File_Generation!$C:$C,HFE!$E1072,Uploading_File_Generation!$B:$B,HFE!$C1072,Uploading_File_Generation!$A:$A,HFE!$D1072)</f>
        <v>0</v>
      </c>
      <c r="J1072" s="8">
        <f>SUMIFS(Uploading_File_Generation!$E:$E,Uploading_File_Generation!$C:$C,HFE!$E1072,Uploading_File_Generation!$B:$B,HFE!$C1072,Uploading_File_Generation!$A:$A,HFE!$D1072)</f>
        <v>0</v>
      </c>
      <c r="K1072" s="9" t="e">
        <f t="shared" si="99"/>
        <v>#REF!</v>
      </c>
      <c r="L1072" s="9" t="e">
        <f t="shared" si="100"/>
        <v>#REF!</v>
      </c>
      <c r="M1072" s="1">
        <v>0</v>
      </c>
      <c r="N1072" s="1">
        <f t="shared" si="101"/>
        <v>1</v>
      </c>
      <c r="O1072" s="1">
        <f t="shared" si="102"/>
        <v>0.972222222222222</v>
      </c>
      <c r="P1072" s="1" t="e">
        <f>I1072/(VLOOKUP($C1072&amp;$E1072,#REF!,5,0)*24)</f>
        <v>#REF!</v>
      </c>
      <c r="Q1072" s="1" t="e">
        <f>$I1072/(VLOOKUP($C1072&amp;$E1072,#REF!,4,0)*24)</f>
        <v>#REF!</v>
      </c>
      <c r="R1072" s="1" t="e">
        <f>$J1072/(VLOOKUP($C1072&amp;$E1072,#REF!,5,0)*24)</f>
        <v>#REF!</v>
      </c>
      <c r="S1072" s="1" t="e">
        <f>$J1072/(VLOOKUP($C1072&amp;$E1072,#REF!,4,0)*24)</f>
        <v>#REF!</v>
      </c>
      <c r="T1072" s="1">
        <f>SUMIFS(Uploading_File_Generation!$F:$F,Uploading_File_Generation!$C:$C,HFE!$E1072,Uploading_File_Generation!$B:$B,HFE!$C1072,Uploading_File_Generation!$A:$A,HFE!$D1072)*100</f>
        <v>0</v>
      </c>
      <c r="U1072" s="1">
        <v>11.6667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0.333333333333333</v>
      </c>
      <c r="AB1072" s="1">
        <v>0</v>
      </c>
      <c r="AC1072" s="1">
        <v>0.333333333333333</v>
      </c>
      <c r="AD1072" s="1"/>
      <c r="AE1072" s="1"/>
      <c r="AF1072" s="1"/>
      <c r="AG1072" s="1"/>
      <c r="AH1072" s="1">
        <v>47.6464581252018</v>
      </c>
      <c r="AI1072" s="1"/>
      <c r="AJ1072" s="1">
        <f t="shared" si="103"/>
        <v>47.6464581252018</v>
      </c>
    </row>
    <row r="1073" hidden="1" spans="1:36">
      <c r="A1073" s="1" t="str">
        <f t="shared" si="98"/>
        <v>Kurdi Cross44583ICR-6/INV-1</v>
      </c>
      <c r="B1073" s="1" t="s">
        <v>95</v>
      </c>
      <c r="C1073" s="1" t="s">
        <v>96</v>
      </c>
      <c r="D1073" s="3">
        <v>44583</v>
      </c>
      <c r="E1073" s="1" t="s">
        <v>105</v>
      </c>
      <c r="F1073" s="1" t="e">
        <f>SUMIFS(#REF!,#REF!,HFE!$D1073)/60000</f>
        <v>#REF!</v>
      </c>
      <c r="G1073" s="1" t="e">
        <f>SUMIFS(#REF!,#REF!,HFE!$D1073)/60000</f>
        <v>#REF!</v>
      </c>
      <c r="H1073" s="1" t="e">
        <f>(VLOOKUP(C1073&amp;E1073,#REF!,4,0)*HFE!G1073)-61.5942805339836</f>
        <v>#REF!</v>
      </c>
      <c r="I1073" s="1">
        <f>SUMIFS(Uploading_File_Generation!$D:$D,Uploading_File_Generation!$C:$C,HFE!$E1073,Uploading_File_Generation!$B:$B,HFE!$C1073,Uploading_File_Generation!$A:$A,HFE!$D1073)</f>
        <v>0</v>
      </c>
      <c r="J1073" s="8">
        <f>SUMIFS(Uploading_File_Generation!$E:$E,Uploading_File_Generation!$C:$C,HFE!$E1073,Uploading_File_Generation!$B:$B,HFE!$C1073,Uploading_File_Generation!$A:$A,HFE!$D1073)</f>
        <v>0</v>
      </c>
      <c r="K1073" s="9" t="e">
        <f t="shared" si="99"/>
        <v>#REF!</v>
      </c>
      <c r="L1073" s="9" t="e">
        <f t="shared" si="100"/>
        <v>#REF!</v>
      </c>
      <c r="M1073" s="1">
        <v>0</v>
      </c>
      <c r="N1073" s="1">
        <f t="shared" si="101"/>
        <v>1</v>
      </c>
      <c r="O1073" s="1">
        <f t="shared" si="102"/>
        <v>0.972222222222222</v>
      </c>
      <c r="P1073" s="1" t="e">
        <f>I1073/(VLOOKUP($C1073&amp;$E1073,#REF!,5,0)*24)</f>
        <v>#REF!</v>
      </c>
      <c r="Q1073" s="1" t="e">
        <f>$I1073/(VLOOKUP($C1073&amp;$E1073,#REF!,4,0)*24)</f>
        <v>#REF!</v>
      </c>
      <c r="R1073" s="1" t="e">
        <f>$J1073/(VLOOKUP($C1073&amp;$E1073,#REF!,5,0)*24)</f>
        <v>#REF!</v>
      </c>
      <c r="S1073" s="1" t="e">
        <f>$J1073/(VLOOKUP($C1073&amp;$E1073,#REF!,4,0)*24)</f>
        <v>#REF!</v>
      </c>
      <c r="T1073" s="1">
        <f>SUMIFS(Uploading_File_Generation!$F:$F,Uploading_File_Generation!$C:$C,HFE!$E1073,Uploading_File_Generation!$B:$B,HFE!$C1073,Uploading_File_Generation!$A:$A,HFE!$D1073)*100</f>
        <v>0</v>
      </c>
      <c r="U1073" s="1">
        <v>11.6667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0.333333333333333</v>
      </c>
      <c r="AB1073" s="1">
        <v>0</v>
      </c>
      <c r="AC1073" s="1">
        <v>0.333333333333333</v>
      </c>
      <c r="AD1073" s="1"/>
      <c r="AE1073" s="1"/>
      <c r="AF1073" s="1"/>
      <c r="AG1073" s="1"/>
      <c r="AH1073" s="1">
        <v>47.6464581252018</v>
      </c>
      <c r="AI1073" s="1"/>
      <c r="AJ1073" s="1">
        <f t="shared" si="103"/>
        <v>47.6464581252018</v>
      </c>
    </row>
    <row r="1074" hidden="1" spans="1:36">
      <c r="A1074" s="1" t="str">
        <f t="shared" si="98"/>
        <v>Kurdi Cross44583ICR-6/INV-2</v>
      </c>
      <c r="B1074" s="1" t="s">
        <v>95</v>
      </c>
      <c r="C1074" s="1" t="s">
        <v>96</v>
      </c>
      <c r="D1074" s="3">
        <v>44583</v>
      </c>
      <c r="E1074" s="1" t="s">
        <v>106</v>
      </c>
      <c r="F1074" s="1" t="e">
        <f>SUMIFS(#REF!,#REF!,HFE!$D1074)/60000</f>
        <v>#REF!</v>
      </c>
      <c r="G1074" s="1" t="e">
        <f>SUMIFS(#REF!,#REF!,HFE!$D1074)/60000</f>
        <v>#REF!</v>
      </c>
      <c r="H1074" s="1" t="e">
        <f>(VLOOKUP(C1074&amp;E1074,#REF!,4,0)*HFE!G1074)-61.5942805339836</f>
        <v>#REF!</v>
      </c>
      <c r="I1074" s="1">
        <f>SUMIFS(Uploading_File_Generation!$D:$D,Uploading_File_Generation!$C:$C,HFE!$E1074,Uploading_File_Generation!$B:$B,HFE!$C1074,Uploading_File_Generation!$A:$A,HFE!$D1074)</f>
        <v>0</v>
      </c>
      <c r="J1074" s="8">
        <f>SUMIFS(Uploading_File_Generation!$E:$E,Uploading_File_Generation!$C:$C,HFE!$E1074,Uploading_File_Generation!$B:$B,HFE!$C1074,Uploading_File_Generation!$A:$A,HFE!$D1074)</f>
        <v>0</v>
      </c>
      <c r="K1074" s="9" t="e">
        <f t="shared" si="99"/>
        <v>#REF!</v>
      </c>
      <c r="L1074" s="9" t="e">
        <f t="shared" si="100"/>
        <v>#REF!</v>
      </c>
      <c r="M1074" s="1">
        <v>0</v>
      </c>
      <c r="N1074" s="1">
        <f t="shared" si="101"/>
        <v>1</v>
      </c>
      <c r="O1074" s="1">
        <f t="shared" si="102"/>
        <v>0.972222222222222</v>
      </c>
      <c r="P1074" s="1" t="e">
        <f>I1074/(VLOOKUP($C1074&amp;$E1074,#REF!,5,0)*24)</f>
        <v>#REF!</v>
      </c>
      <c r="Q1074" s="1" t="e">
        <f>$I1074/(VLOOKUP($C1074&amp;$E1074,#REF!,4,0)*24)</f>
        <v>#REF!</v>
      </c>
      <c r="R1074" s="1" t="e">
        <f>$J1074/(VLOOKUP($C1074&amp;$E1074,#REF!,5,0)*24)</f>
        <v>#REF!</v>
      </c>
      <c r="S1074" s="1" t="e">
        <f>$J1074/(VLOOKUP($C1074&amp;$E1074,#REF!,4,0)*24)</f>
        <v>#REF!</v>
      </c>
      <c r="T1074" s="1">
        <f>SUMIFS(Uploading_File_Generation!$F:$F,Uploading_File_Generation!$C:$C,HFE!$E1074,Uploading_File_Generation!$B:$B,HFE!$C1074,Uploading_File_Generation!$A:$A,HFE!$D1074)*100</f>
        <v>0</v>
      </c>
      <c r="U1074" s="1">
        <v>11.6667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0.333333333333333</v>
      </c>
      <c r="AB1074" s="1">
        <v>0</v>
      </c>
      <c r="AC1074" s="1">
        <v>0.333333333333333</v>
      </c>
      <c r="AD1074" s="1"/>
      <c r="AE1074" s="1"/>
      <c r="AF1074" s="1"/>
      <c r="AG1074" s="1"/>
      <c r="AH1074" s="1">
        <v>47.6464581252018</v>
      </c>
      <c r="AI1074" s="1"/>
      <c r="AJ1074" s="1">
        <f t="shared" si="103"/>
        <v>47.6464581252018</v>
      </c>
    </row>
    <row r="1075" hidden="1" spans="1:36">
      <c r="A1075" s="1" t="str">
        <f t="shared" si="98"/>
        <v>Kurdi Cross44583ICR-6/INV-3</v>
      </c>
      <c r="B1075" s="1" t="s">
        <v>95</v>
      </c>
      <c r="C1075" s="1" t="s">
        <v>96</v>
      </c>
      <c r="D1075" s="3">
        <v>44583</v>
      </c>
      <c r="E1075" s="1" t="s">
        <v>107</v>
      </c>
      <c r="F1075" s="1" t="e">
        <f>SUMIFS(#REF!,#REF!,HFE!$D1075)/60000</f>
        <v>#REF!</v>
      </c>
      <c r="G1075" s="1" t="e">
        <f>SUMIFS(#REF!,#REF!,HFE!$D1075)/60000</f>
        <v>#REF!</v>
      </c>
      <c r="H1075" s="1" t="e">
        <f>(VLOOKUP(C1075&amp;E1075,#REF!,4,0)*HFE!G1075)-61.5942805339836</f>
        <v>#REF!</v>
      </c>
      <c r="I1075" s="1">
        <f>SUMIFS(Uploading_File_Generation!$D:$D,Uploading_File_Generation!$C:$C,HFE!$E1075,Uploading_File_Generation!$B:$B,HFE!$C1075,Uploading_File_Generation!$A:$A,HFE!$D1075)</f>
        <v>0</v>
      </c>
      <c r="J1075" s="8">
        <f>SUMIFS(Uploading_File_Generation!$E:$E,Uploading_File_Generation!$C:$C,HFE!$E1075,Uploading_File_Generation!$B:$B,HFE!$C1075,Uploading_File_Generation!$A:$A,HFE!$D1075)</f>
        <v>0</v>
      </c>
      <c r="K1075" s="9" t="e">
        <f t="shared" si="99"/>
        <v>#REF!</v>
      </c>
      <c r="L1075" s="9" t="e">
        <f t="shared" si="100"/>
        <v>#REF!</v>
      </c>
      <c r="M1075" s="1">
        <v>0</v>
      </c>
      <c r="N1075" s="1">
        <f t="shared" si="101"/>
        <v>1</v>
      </c>
      <c r="O1075" s="1">
        <f t="shared" si="102"/>
        <v>0.972222222222222</v>
      </c>
      <c r="P1075" s="1" t="e">
        <f>I1075/(VLOOKUP($C1075&amp;$E1075,#REF!,5,0)*24)</f>
        <v>#REF!</v>
      </c>
      <c r="Q1075" s="1" t="e">
        <f>$I1075/(VLOOKUP($C1075&amp;$E1075,#REF!,4,0)*24)</f>
        <v>#REF!</v>
      </c>
      <c r="R1075" s="1" t="e">
        <f>$J1075/(VLOOKUP($C1075&amp;$E1075,#REF!,5,0)*24)</f>
        <v>#REF!</v>
      </c>
      <c r="S1075" s="1" t="e">
        <f>$J1075/(VLOOKUP($C1075&amp;$E1075,#REF!,4,0)*24)</f>
        <v>#REF!</v>
      </c>
      <c r="T1075" s="1">
        <f>SUMIFS(Uploading_File_Generation!$F:$F,Uploading_File_Generation!$C:$C,HFE!$E1075,Uploading_File_Generation!$B:$B,HFE!$C1075,Uploading_File_Generation!$A:$A,HFE!$D1075)*100</f>
        <v>0</v>
      </c>
      <c r="U1075" s="1">
        <v>11.6667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0.333333333333333</v>
      </c>
      <c r="AB1075" s="1">
        <v>0</v>
      </c>
      <c r="AC1075" s="1">
        <v>0.333333333333333</v>
      </c>
      <c r="AD1075" s="1"/>
      <c r="AE1075" s="1"/>
      <c r="AF1075" s="1"/>
      <c r="AG1075" s="1"/>
      <c r="AH1075" s="1">
        <v>47.6464581252018</v>
      </c>
      <c r="AI1075" s="1"/>
      <c r="AJ1075" s="1">
        <f t="shared" si="103"/>
        <v>47.6464581252018</v>
      </c>
    </row>
    <row r="1076" hidden="1" spans="1:36">
      <c r="A1076" s="1" t="str">
        <f t="shared" si="98"/>
        <v>Kurdi Cross44583ICR-6/INV-4</v>
      </c>
      <c r="B1076" s="1" t="s">
        <v>95</v>
      </c>
      <c r="C1076" s="1" t="s">
        <v>96</v>
      </c>
      <c r="D1076" s="3">
        <v>44583</v>
      </c>
      <c r="E1076" s="1" t="s">
        <v>108</v>
      </c>
      <c r="F1076" s="1" t="e">
        <f>SUMIFS(#REF!,#REF!,HFE!$D1076)/60000</f>
        <v>#REF!</v>
      </c>
      <c r="G1076" s="1" t="e">
        <f>SUMIFS(#REF!,#REF!,HFE!$D1076)/60000</f>
        <v>#REF!</v>
      </c>
      <c r="H1076" s="1" t="e">
        <f>(VLOOKUP(C1076&amp;E1076,#REF!,4,0)*HFE!G1076)-61.5942805339836</f>
        <v>#REF!</v>
      </c>
      <c r="I1076" s="1">
        <f>SUMIFS(Uploading_File_Generation!$D:$D,Uploading_File_Generation!$C:$C,HFE!$E1076,Uploading_File_Generation!$B:$B,HFE!$C1076,Uploading_File_Generation!$A:$A,HFE!$D1076)</f>
        <v>0</v>
      </c>
      <c r="J1076" s="8">
        <f>SUMIFS(Uploading_File_Generation!$E:$E,Uploading_File_Generation!$C:$C,HFE!$E1076,Uploading_File_Generation!$B:$B,HFE!$C1076,Uploading_File_Generation!$A:$A,HFE!$D1076)</f>
        <v>0</v>
      </c>
      <c r="K1076" s="9" t="e">
        <f t="shared" si="99"/>
        <v>#REF!</v>
      </c>
      <c r="L1076" s="9" t="e">
        <f t="shared" si="100"/>
        <v>#REF!</v>
      </c>
      <c r="M1076" s="1">
        <v>0</v>
      </c>
      <c r="N1076" s="1">
        <f t="shared" si="101"/>
        <v>1</v>
      </c>
      <c r="O1076" s="1">
        <f t="shared" si="102"/>
        <v>0.972222222222222</v>
      </c>
      <c r="P1076" s="1" t="e">
        <f>I1076/(VLOOKUP($C1076&amp;$E1076,#REF!,5,0)*24)</f>
        <v>#REF!</v>
      </c>
      <c r="Q1076" s="1" t="e">
        <f>$I1076/(VLOOKUP($C1076&amp;$E1076,#REF!,4,0)*24)</f>
        <v>#REF!</v>
      </c>
      <c r="R1076" s="1" t="e">
        <f>$J1076/(VLOOKUP($C1076&amp;$E1076,#REF!,5,0)*24)</f>
        <v>#REF!</v>
      </c>
      <c r="S1076" s="1" t="e">
        <f>$J1076/(VLOOKUP($C1076&amp;$E1076,#REF!,4,0)*24)</f>
        <v>#REF!</v>
      </c>
      <c r="T1076" s="1">
        <f>SUMIFS(Uploading_File_Generation!$F:$F,Uploading_File_Generation!$C:$C,HFE!$E1076,Uploading_File_Generation!$B:$B,HFE!$C1076,Uploading_File_Generation!$A:$A,HFE!$D1076)*100</f>
        <v>0</v>
      </c>
      <c r="U1076" s="1">
        <v>11.6667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0.333333333333333</v>
      </c>
      <c r="AB1076" s="1">
        <v>0</v>
      </c>
      <c r="AC1076" s="1">
        <v>0.333333333333333</v>
      </c>
      <c r="AD1076" s="1"/>
      <c r="AE1076" s="1"/>
      <c r="AF1076" s="1"/>
      <c r="AG1076" s="1"/>
      <c r="AH1076" s="1">
        <v>47.6464581252018</v>
      </c>
      <c r="AI1076" s="1"/>
      <c r="AJ1076" s="1">
        <f t="shared" si="103"/>
        <v>47.6464581252018</v>
      </c>
    </row>
    <row r="1077" hidden="1" spans="1:36">
      <c r="A1077" s="1" t="str">
        <f t="shared" si="98"/>
        <v>Kurdi Cross44583ICR-7/INV-1</v>
      </c>
      <c r="B1077" s="1" t="s">
        <v>95</v>
      </c>
      <c r="C1077" s="1" t="s">
        <v>96</v>
      </c>
      <c r="D1077" s="3">
        <v>44583</v>
      </c>
      <c r="E1077" s="1" t="s">
        <v>109</v>
      </c>
      <c r="F1077" s="1" t="e">
        <f>SUMIFS(#REF!,#REF!,HFE!$D1077)/60000</f>
        <v>#REF!</v>
      </c>
      <c r="G1077" s="1" t="e">
        <f>SUMIFS(#REF!,#REF!,HFE!$D1077)/60000</f>
        <v>#REF!</v>
      </c>
      <c r="H1077" s="1" t="e">
        <f>(VLOOKUP(C1077&amp;E1077,#REF!,4,0)*HFE!G1077)-61.5942805339836</f>
        <v>#REF!</v>
      </c>
      <c r="I1077" s="1">
        <f>SUMIFS(Uploading_File_Generation!$D:$D,Uploading_File_Generation!$C:$C,HFE!$E1077,Uploading_File_Generation!$B:$B,HFE!$C1077,Uploading_File_Generation!$A:$A,HFE!$D1077)</f>
        <v>0</v>
      </c>
      <c r="J1077" s="8">
        <f>SUMIFS(Uploading_File_Generation!$E:$E,Uploading_File_Generation!$C:$C,HFE!$E1077,Uploading_File_Generation!$B:$B,HFE!$C1077,Uploading_File_Generation!$A:$A,HFE!$D1077)</f>
        <v>0</v>
      </c>
      <c r="K1077" s="9" t="e">
        <f t="shared" si="99"/>
        <v>#REF!</v>
      </c>
      <c r="L1077" s="9" t="e">
        <f t="shared" si="100"/>
        <v>#REF!</v>
      </c>
      <c r="M1077" s="1">
        <v>0</v>
      </c>
      <c r="N1077" s="1">
        <f t="shared" si="101"/>
        <v>1</v>
      </c>
      <c r="O1077" s="1">
        <f t="shared" si="102"/>
        <v>0.972222222222222</v>
      </c>
      <c r="P1077" s="1" t="e">
        <f>I1077/(VLOOKUP($C1077&amp;$E1077,#REF!,5,0)*24)</f>
        <v>#REF!</v>
      </c>
      <c r="Q1077" s="1" t="e">
        <f>$I1077/(VLOOKUP($C1077&amp;$E1077,#REF!,4,0)*24)</f>
        <v>#REF!</v>
      </c>
      <c r="R1077" s="1" t="e">
        <f>$J1077/(VLOOKUP($C1077&amp;$E1077,#REF!,5,0)*24)</f>
        <v>#REF!</v>
      </c>
      <c r="S1077" s="1" t="e">
        <f>$J1077/(VLOOKUP($C1077&amp;$E1077,#REF!,4,0)*24)</f>
        <v>#REF!</v>
      </c>
      <c r="T1077" s="1">
        <f>SUMIFS(Uploading_File_Generation!$F:$F,Uploading_File_Generation!$C:$C,HFE!$E1077,Uploading_File_Generation!$B:$B,HFE!$C1077,Uploading_File_Generation!$A:$A,HFE!$D1077)*100</f>
        <v>0</v>
      </c>
      <c r="U1077" s="1">
        <v>11.6667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0.333333333333333</v>
      </c>
      <c r="AB1077" s="1">
        <v>0</v>
      </c>
      <c r="AC1077" s="1">
        <v>0.333333333333333</v>
      </c>
      <c r="AD1077" s="1"/>
      <c r="AE1077" s="1"/>
      <c r="AF1077" s="1"/>
      <c r="AG1077" s="1"/>
      <c r="AH1077" s="1">
        <v>47.6464581252018</v>
      </c>
      <c r="AI1077" s="1"/>
      <c r="AJ1077" s="1">
        <f t="shared" si="103"/>
        <v>47.6464581252018</v>
      </c>
    </row>
    <row r="1078" hidden="1" spans="1:36">
      <c r="A1078" s="1" t="str">
        <f t="shared" si="98"/>
        <v>Kurdi Cross44583ICR-7/INV-2</v>
      </c>
      <c r="B1078" s="1" t="s">
        <v>95</v>
      </c>
      <c r="C1078" s="1" t="s">
        <v>96</v>
      </c>
      <c r="D1078" s="3">
        <v>44583</v>
      </c>
      <c r="E1078" s="1" t="s">
        <v>110</v>
      </c>
      <c r="F1078" s="1" t="e">
        <f>SUMIFS(#REF!,#REF!,HFE!$D1078)/60000</f>
        <v>#REF!</v>
      </c>
      <c r="G1078" s="1" t="e">
        <f>SUMIFS(#REF!,#REF!,HFE!$D1078)/60000</f>
        <v>#REF!</v>
      </c>
      <c r="H1078" s="1" t="e">
        <f>(VLOOKUP(C1078&amp;E1078,#REF!,4,0)*HFE!G1078)-61.5942805339836</f>
        <v>#REF!</v>
      </c>
      <c r="I1078" s="1">
        <f>SUMIFS(Uploading_File_Generation!$D:$D,Uploading_File_Generation!$C:$C,HFE!$E1078,Uploading_File_Generation!$B:$B,HFE!$C1078,Uploading_File_Generation!$A:$A,HFE!$D1078)</f>
        <v>0</v>
      </c>
      <c r="J1078" s="8">
        <f>SUMIFS(Uploading_File_Generation!$E:$E,Uploading_File_Generation!$C:$C,HFE!$E1078,Uploading_File_Generation!$B:$B,HFE!$C1078,Uploading_File_Generation!$A:$A,HFE!$D1078)</f>
        <v>0</v>
      </c>
      <c r="K1078" s="9" t="e">
        <f t="shared" si="99"/>
        <v>#REF!</v>
      </c>
      <c r="L1078" s="9" t="e">
        <f t="shared" si="100"/>
        <v>#REF!</v>
      </c>
      <c r="M1078" s="1">
        <v>0</v>
      </c>
      <c r="N1078" s="1">
        <f t="shared" si="101"/>
        <v>1</v>
      </c>
      <c r="O1078" s="1">
        <f t="shared" si="102"/>
        <v>0.972222222222222</v>
      </c>
      <c r="P1078" s="1" t="e">
        <f>I1078/(VLOOKUP($C1078&amp;$E1078,#REF!,5,0)*24)</f>
        <v>#REF!</v>
      </c>
      <c r="Q1078" s="1" t="e">
        <f>$I1078/(VLOOKUP($C1078&amp;$E1078,#REF!,4,0)*24)</f>
        <v>#REF!</v>
      </c>
      <c r="R1078" s="1" t="e">
        <f>$J1078/(VLOOKUP($C1078&amp;$E1078,#REF!,5,0)*24)</f>
        <v>#REF!</v>
      </c>
      <c r="S1078" s="1" t="e">
        <f>$J1078/(VLOOKUP($C1078&amp;$E1078,#REF!,4,0)*24)</f>
        <v>#REF!</v>
      </c>
      <c r="T1078" s="1">
        <f>SUMIFS(Uploading_File_Generation!$F:$F,Uploading_File_Generation!$C:$C,HFE!$E1078,Uploading_File_Generation!$B:$B,HFE!$C1078,Uploading_File_Generation!$A:$A,HFE!$D1078)*100</f>
        <v>0</v>
      </c>
      <c r="U1078" s="1">
        <v>11.6667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0.333333333333333</v>
      </c>
      <c r="AB1078" s="1">
        <v>0</v>
      </c>
      <c r="AC1078" s="1">
        <v>0.333333333333333</v>
      </c>
      <c r="AD1078" s="1"/>
      <c r="AE1078" s="1"/>
      <c r="AF1078" s="1"/>
      <c r="AG1078" s="1"/>
      <c r="AH1078" s="1">
        <v>47.6464581252018</v>
      </c>
      <c r="AI1078" s="1"/>
      <c r="AJ1078" s="1">
        <f t="shared" si="103"/>
        <v>47.6464581252018</v>
      </c>
    </row>
    <row r="1079" hidden="1" spans="1:36">
      <c r="A1079" s="1" t="str">
        <f t="shared" si="98"/>
        <v>Kurdi Cross44583ICR-7/INV-3</v>
      </c>
      <c r="B1079" s="1" t="s">
        <v>95</v>
      </c>
      <c r="C1079" s="1" t="s">
        <v>96</v>
      </c>
      <c r="D1079" s="3">
        <v>44583</v>
      </c>
      <c r="E1079" s="1" t="s">
        <v>111</v>
      </c>
      <c r="F1079" s="1" t="e">
        <f>SUMIFS(#REF!,#REF!,HFE!$D1079)/60000</f>
        <v>#REF!</v>
      </c>
      <c r="G1079" s="1" t="e">
        <f>SUMIFS(#REF!,#REF!,HFE!$D1079)/60000</f>
        <v>#REF!</v>
      </c>
      <c r="H1079" s="1" t="e">
        <f>(VLOOKUP(C1079&amp;E1079,#REF!,4,0)*HFE!G1079)-61.5942805339836</f>
        <v>#REF!</v>
      </c>
      <c r="I1079" s="1">
        <f>SUMIFS(Uploading_File_Generation!$D:$D,Uploading_File_Generation!$C:$C,HFE!$E1079,Uploading_File_Generation!$B:$B,HFE!$C1079,Uploading_File_Generation!$A:$A,HFE!$D1079)</f>
        <v>0</v>
      </c>
      <c r="J1079" s="8">
        <f>SUMIFS(Uploading_File_Generation!$E:$E,Uploading_File_Generation!$C:$C,HFE!$E1079,Uploading_File_Generation!$B:$B,HFE!$C1079,Uploading_File_Generation!$A:$A,HFE!$D1079)</f>
        <v>0</v>
      </c>
      <c r="K1079" s="9" t="e">
        <f t="shared" si="99"/>
        <v>#REF!</v>
      </c>
      <c r="L1079" s="9" t="e">
        <f t="shared" si="100"/>
        <v>#REF!</v>
      </c>
      <c r="M1079" s="1">
        <v>0</v>
      </c>
      <c r="N1079" s="1">
        <f t="shared" si="101"/>
        <v>1</v>
      </c>
      <c r="O1079" s="1">
        <f t="shared" si="102"/>
        <v>0.972222222222222</v>
      </c>
      <c r="P1079" s="1" t="e">
        <f>I1079/(VLOOKUP($C1079&amp;$E1079,#REF!,5,0)*24)</f>
        <v>#REF!</v>
      </c>
      <c r="Q1079" s="1" t="e">
        <f>$I1079/(VLOOKUP($C1079&amp;$E1079,#REF!,4,0)*24)</f>
        <v>#REF!</v>
      </c>
      <c r="R1079" s="1" t="e">
        <f>$J1079/(VLOOKUP($C1079&amp;$E1079,#REF!,5,0)*24)</f>
        <v>#REF!</v>
      </c>
      <c r="S1079" s="1" t="e">
        <f>$J1079/(VLOOKUP($C1079&amp;$E1079,#REF!,4,0)*24)</f>
        <v>#REF!</v>
      </c>
      <c r="T1079" s="1">
        <f>SUMIFS(Uploading_File_Generation!$F:$F,Uploading_File_Generation!$C:$C,HFE!$E1079,Uploading_File_Generation!$B:$B,HFE!$C1079,Uploading_File_Generation!$A:$A,HFE!$D1079)*100</f>
        <v>0</v>
      </c>
      <c r="U1079" s="1">
        <v>11.6667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0.333333333333333</v>
      </c>
      <c r="AB1079" s="1">
        <v>0</v>
      </c>
      <c r="AC1079" s="1">
        <v>0.333333333333333</v>
      </c>
      <c r="AD1079" s="1"/>
      <c r="AE1079" s="1"/>
      <c r="AF1079" s="1"/>
      <c r="AG1079" s="1"/>
      <c r="AH1079" s="1">
        <v>47.6464581252018</v>
      </c>
      <c r="AI1079" s="1"/>
      <c r="AJ1079" s="1">
        <f t="shared" si="103"/>
        <v>47.6464581252018</v>
      </c>
    </row>
    <row r="1080" hidden="1" spans="1:36">
      <c r="A1080" s="1" t="str">
        <f t="shared" si="98"/>
        <v>Kurdi Cross44583ICR-7/INV-4</v>
      </c>
      <c r="B1080" s="1" t="s">
        <v>95</v>
      </c>
      <c r="C1080" s="1" t="s">
        <v>96</v>
      </c>
      <c r="D1080" s="3">
        <v>44583</v>
      </c>
      <c r="E1080" s="1" t="s">
        <v>112</v>
      </c>
      <c r="F1080" s="1" t="e">
        <f>SUMIFS(#REF!,#REF!,HFE!$D1080)/60000</f>
        <v>#REF!</v>
      </c>
      <c r="G1080" s="1" t="e">
        <f>SUMIFS(#REF!,#REF!,HFE!$D1080)/60000</f>
        <v>#REF!</v>
      </c>
      <c r="H1080" s="1" t="e">
        <f>(VLOOKUP(C1080&amp;E1080,#REF!,4,0)*HFE!G1080)-61.5942805339836</f>
        <v>#REF!</v>
      </c>
      <c r="I1080" s="1">
        <f>SUMIFS(Uploading_File_Generation!$D:$D,Uploading_File_Generation!$C:$C,HFE!$E1080,Uploading_File_Generation!$B:$B,HFE!$C1080,Uploading_File_Generation!$A:$A,HFE!$D1080)</f>
        <v>0</v>
      </c>
      <c r="J1080" s="8">
        <f>SUMIFS(Uploading_File_Generation!$E:$E,Uploading_File_Generation!$C:$C,HFE!$E1080,Uploading_File_Generation!$B:$B,HFE!$C1080,Uploading_File_Generation!$A:$A,HFE!$D1080)</f>
        <v>0</v>
      </c>
      <c r="K1080" s="9" t="e">
        <f t="shared" si="99"/>
        <v>#REF!</v>
      </c>
      <c r="L1080" s="9" t="e">
        <f t="shared" si="100"/>
        <v>#REF!</v>
      </c>
      <c r="M1080" s="1">
        <v>0</v>
      </c>
      <c r="N1080" s="1">
        <f t="shared" si="101"/>
        <v>1</v>
      </c>
      <c r="O1080" s="1">
        <f t="shared" si="102"/>
        <v>0.972222222222222</v>
      </c>
      <c r="P1080" s="1" t="e">
        <f>I1080/(VLOOKUP($C1080&amp;$E1080,#REF!,5,0)*24)</f>
        <v>#REF!</v>
      </c>
      <c r="Q1080" s="1" t="e">
        <f>$I1080/(VLOOKUP($C1080&amp;$E1080,#REF!,4,0)*24)</f>
        <v>#REF!</v>
      </c>
      <c r="R1080" s="1" t="e">
        <f>$J1080/(VLOOKUP($C1080&amp;$E1080,#REF!,5,0)*24)</f>
        <v>#REF!</v>
      </c>
      <c r="S1080" s="1" t="e">
        <f>$J1080/(VLOOKUP($C1080&amp;$E1080,#REF!,4,0)*24)</f>
        <v>#REF!</v>
      </c>
      <c r="T1080" s="1">
        <f>SUMIFS(Uploading_File_Generation!$F:$F,Uploading_File_Generation!$C:$C,HFE!$E1080,Uploading_File_Generation!$B:$B,HFE!$C1080,Uploading_File_Generation!$A:$A,HFE!$D1080)*100</f>
        <v>0</v>
      </c>
      <c r="U1080" s="1">
        <v>11.6667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0.333333333333333</v>
      </c>
      <c r="AB1080" s="1">
        <v>0</v>
      </c>
      <c r="AC1080" s="1">
        <v>0.333333333333333</v>
      </c>
      <c r="AD1080" s="1"/>
      <c r="AE1080" s="1"/>
      <c r="AF1080" s="1"/>
      <c r="AG1080" s="1"/>
      <c r="AH1080" s="1">
        <v>47.6464581252018</v>
      </c>
      <c r="AI1080" s="1"/>
      <c r="AJ1080" s="1">
        <f t="shared" si="103"/>
        <v>47.6464581252018</v>
      </c>
    </row>
    <row r="1081" hidden="1" spans="1:36">
      <c r="A1081" s="1" t="str">
        <f t="shared" si="98"/>
        <v>Kurdi Cross44583ICR-8/INV-1</v>
      </c>
      <c r="B1081" s="1" t="s">
        <v>95</v>
      </c>
      <c r="C1081" s="1" t="s">
        <v>96</v>
      </c>
      <c r="D1081" s="3">
        <v>44583</v>
      </c>
      <c r="E1081" s="1" t="s">
        <v>113</v>
      </c>
      <c r="F1081" s="1" t="e">
        <f>SUMIFS(#REF!,#REF!,HFE!$D1081)/60000</f>
        <v>#REF!</v>
      </c>
      <c r="G1081" s="1" t="e">
        <f>SUMIFS(#REF!,#REF!,HFE!$D1081)/60000</f>
        <v>#REF!</v>
      </c>
      <c r="H1081" s="1" t="e">
        <f>(VLOOKUP(C1081&amp;E1081,#REF!,4,0)*HFE!G1081)-61.5942805339836</f>
        <v>#REF!</v>
      </c>
      <c r="I1081" s="1">
        <f>SUMIFS(Uploading_File_Generation!$D:$D,Uploading_File_Generation!$C:$C,HFE!$E1081,Uploading_File_Generation!$B:$B,HFE!$C1081,Uploading_File_Generation!$A:$A,HFE!$D1081)</f>
        <v>0</v>
      </c>
      <c r="J1081" s="8">
        <f>SUMIFS(Uploading_File_Generation!$E:$E,Uploading_File_Generation!$C:$C,HFE!$E1081,Uploading_File_Generation!$B:$B,HFE!$C1081,Uploading_File_Generation!$A:$A,HFE!$D1081)</f>
        <v>0</v>
      </c>
      <c r="K1081" s="9" t="e">
        <f t="shared" si="99"/>
        <v>#REF!</v>
      </c>
      <c r="L1081" s="9" t="e">
        <f t="shared" si="100"/>
        <v>#REF!</v>
      </c>
      <c r="M1081" s="1">
        <v>0</v>
      </c>
      <c r="N1081" s="1">
        <f t="shared" si="101"/>
        <v>1</v>
      </c>
      <c r="O1081" s="1">
        <f t="shared" si="102"/>
        <v>0.972222222222222</v>
      </c>
      <c r="P1081" s="1" t="e">
        <f>I1081/(VLOOKUP($C1081&amp;$E1081,#REF!,5,0)*24)</f>
        <v>#REF!</v>
      </c>
      <c r="Q1081" s="1" t="e">
        <f>$I1081/(VLOOKUP($C1081&amp;$E1081,#REF!,4,0)*24)</f>
        <v>#REF!</v>
      </c>
      <c r="R1081" s="1" t="e">
        <f>$J1081/(VLOOKUP($C1081&amp;$E1081,#REF!,5,0)*24)</f>
        <v>#REF!</v>
      </c>
      <c r="S1081" s="1" t="e">
        <f>$J1081/(VLOOKUP($C1081&amp;$E1081,#REF!,4,0)*24)</f>
        <v>#REF!</v>
      </c>
      <c r="T1081" s="1">
        <f>SUMIFS(Uploading_File_Generation!$F:$F,Uploading_File_Generation!$C:$C,HFE!$E1081,Uploading_File_Generation!$B:$B,HFE!$C1081,Uploading_File_Generation!$A:$A,HFE!$D1081)*100</f>
        <v>0</v>
      </c>
      <c r="U1081" s="1">
        <v>11.6667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0.333333333333333</v>
      </c>
      <c r="AB1081" s="1">
        <v>0</v>
      </c>
      <c r="AC1081" s="1">
        <v>0.333333333333333</v>
      </c>
      <c r="AD1081" s="1"/>
      <c r="AE1081" s="1"/>
      <c r="AF1081" s="1"/>
      <c r="AG1081" s="1"/>
      <c r="AH1081" s="1">
        <v>47.6464581252018</v>
      </c>
      <c r="AI1081" s="1"/>
      <c r="AJ1081" s="1">
        <f t="shared" si="103"/>
        <v>47.6464581252018</v>
      </c>
    </row>
    <row r="1082" hidden="1" spans="1:36">
      <c r="A1082" s="1" t="str">
        <f t="shared" si="98"/>
        <v>Kurdi Cross44583ICR-8/INV-2</v>
      </c>
      <c r="B1082" s="1" t="s">
        <v>95</v>
      </c>
      <c r="C1082" s="1" t="s">
        <v>96</v>
      </c>
      <c r="D1082" s="3">
        <v>44583</v>
      </c>
      <c r="E1082" s="1" t="s">
        <v>114</v>
      </c>
      <c r="F1082" s="1" t="e">
        <f>SUMIFS(#REF!,#REF!,HFE!$D1082)/60000</f>
        <v>#REF!</v>
      </c>
      <c r="G1082" s="1" t="e">
        <f>SUMIFS(#REF!,#REF!,HFE!$D1082)/60000</f>
        <v>#REF!</v>
      </c>
      <c r="H1082" s="1" t="e">
        <f>(VLOOKUP(C1082&amp;E1082,#REF!,4,0)*HFE!G1082)-61.5942805339836</f>
        <v>#REF!</v>
      </c>
      <c r="I1082" s="1">
        <f>SUMIFS(Uploading_File_Generation!$D:$D,Uploading_File_Generation!$C:$C,HFE!$E1082,Uploading_File_Generation!$B:$B,HFE!$C1082,Uploading_File_Generation!$A:$A,HFE!$D1082)</f>
        <v>0</v>
      </c>
      <c r="J1082" s="8">
        <f>SUMIFS(Uploading_File_Generation!$E:$E,Uploading_File_Generation!$C:$C,HFE!$E1082,Uploading_File_Generation!$B:$B,HFE!$C1082,Uploading_File_Generation!$A:$A,HFE!$D1082)</f>
        <v>0</v>
      </c>
      <c r="K1082" s="9" t="e">
        <f t="shared" si="99"/>
        <v>#REF!</v>
      </c>
      <c r="L1082" s="9" t="e">
        <f t="shared" si="100"/>
        <v>#REF!</v>
      </c>
      <c r="M1082" s="1">
        <v>0</v>
      </c>
      <c r="N1082" s="1">
        <f t="shared" si="101"/>
        <v>1</v>
      </c>
      <c r="O1082" s="1">
        <f t="shared" si="102"/>
        <v>0.972222222222222</v>
      </c>
      <c r="P1082" s="1" t="e">
        <f>I1082/(VLOOKUP($C1082&amp;$E1082,#REF!,5,0)*24)</f>
        <v>#REF!</v>
      </c>
      <c r="Q1082" s="1" t="e">
        <f>$I1082/(VLOOKUP($C1082&amp;$E1082,#REF!,4,0)*24)</f>
        <v>#REF!</v>
      </c>
      <c r="R1082" s="1" t="e">
        <f>$J1082/(VLOOKUP($C1082&amp;$E1082,#REF!,5,0)*24)</f>
        <v>#REF!</v>
      </c>
      <c r="S1082" s="1" t="e">
        <f>$J1082/(VLOOKUP($C1082&amp;$E1082,#REF!,4,0)*24)</f>
        <v>#REF!</v>
      </c>
      <c r="T1082" s="1">
        <f>SUMIFS(Uploading_File_Generation!$F:$F,Uploading_File_Generation!$C:$C,HFE!$E1082,Uploading_File_Generation!$B:$B,HFE!$C1082,Uploading_File_Generation!$A:$A,HFE!$D1082)*100</f>
        <v>0</v>
      </c>
      <c r="U1082" s="1">
        <v>11.6667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0.333333333333333</v>
      </c>
      <c r="AB1082" s="1">
        <v>0</v>
      </c>
      <c r="AC1082" s="1">
        <v>0.333333333333333</v>
      </c>
      <c r="AD1082" s="1"/>
      <c r="AE1082" s="1"/>
      <c r="AF1082" s="1"/>
      <c r="AG1082" s="1"/>
      <c r="AH1082" s="1">
        <v>47.6464581252018</v>
      </c>
      <c r="AI1082" s="1"/>
      <c r="AJ1082" s="1">
        <f t="shared" si="103"/>
        <v>47.6464581252018</v>
      </c>
    </row>
    <row r="1083" hidden="1" spans="1:36">
      <c r="A1083" s="1" t="str">
        <f t="shared" si="98"/>
        <v>Kurdi Cross44583ICR-8/INV-3</v>
      </c>
      <c r="B1083" s="1" t="s">
        <v>95</v>
      </c>
      <c r="C1083" s="1" t="s">
        <v>96</v>
      </c>
      <c r="D1083" s="3">
        <v>44583</v>
      </c>
      <c r="E1083" s="1" t="s">
        <v>115</v>
      </c>
      <c r="F1083" s="1" t="e">
        <f>SUMIFS(#REF!,#REF!,HFE!$D1083)/60000</f>
        <v>#REF!</v>
      </c>
      <c r="G1083" s="1" t="e">
        <f>SUMIFS(#REF!,#REF!,HFE!$D1083)/60000</f>
        <v>#REF!</v>
      </c>
      <c r="H1083" s="1" t="e">
        <f>(VLOOKUP(C1083&amp;E1083,#REF!,4,0)*HFE!G1083)-61.5942805339836</f>
        <v>#REF!</v>
      </c>
      <c r="I1083" s="1">
        <f>SUMIFS(Uploading_File_Generation!$D:$D,Uploading_File_Generation!$C:$C,HFE!$E1083,Uploading_File_Generation!$B:$B,HFE!$C1083,Uploading_File_Generation!$A:$A,HFE!$D1083)</f>
        <v>0</v>
      </c>
      <c r="J1083" s="8">
        <f>SUMIFS(Uploading_File_Generation!$E:$E,Uploading_File_Generation!$C:$C,HFE!$E1083,Uploading_File_Generation!$B:$B,HFE!$C1083,Uploading_File_Generation!$A:$A,HFE!$D1083)</f>
        <v>0</v>
      </c>
      <c r="K1083" s="9" t="e">
        <f t="shared" si="99"/>
        <v>#REF!</v>
      </c>
      <c r="L1083" s="9" t="e">
        <f t="shared" si="100"/>
        <v>#REF!</v>
      </c>
      <c r="M1083" s="1">
        <v>0</v>
      </c>
      <c r="N1083" s="1">
        <f t="shared" si="101"/>
        <v>1</v>
      </c>
      <c r="O1083" s="1">
        <f t="shared" si="102"/>
        <v>0.972222222222222</v>
      </c>
      <c r="P1083" s="1" t="e">
        <f>I1083/(VLOOKUP($C1083&amp;$E1083,#REF!,5,0)*24)</f>
        <v>#REF!</v>
      </c>
      <c r="Q1083" s="1" t="e">
        <f>$I1083/(VLOOKUP($C1083&amp;$E1083,#REF!,4,0)*24)</f>
        <v>#REF!</v>
      </c>
      <c r="R1083" s="1" t="e">
        <f>$J1083/(VLOOKUP($C1083&amp;$E1083,#REF!,5,0)*24)</f>
        <v>#REF!</v>
      </c>
      <c r="S1083" s="1" t="e">
        <f>$J1083/(VLOOKUP($C1083&amp;$E1083,#REF!,4,0)*24)</f>
        <v>#REF!</v>
      </c>
      <c r="T1083" s="1">
        <f>SUMIFS(Uploading_File_Generation!$F:$F,Uploading_File_Generation!$C:$C,HFE!$E1083,Uploading_File_Generation!$B:$B,HFE!$C1083,Uploading_File_Generation!$A:$A,HFE!$D1083)*100</f>
        <v>0</v>
      </c>
      <c r="U1083" s="1">
        <v>11.6667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0.333333333333333</v>
      </c>
      <c r="AB1083" s="1">
        <v>0</v>
      </c>
      <c r="AC1083" s="1">
        <v>0.333333333333333</v>
      </c>
      <c r="AD1083" s="1"/>
      <c r="AE1083" s="1"/>
      <c r="AF1083" s="1"/>
      <c r="AG1083" s="1"/>
      <c r="AH1083" s="1">
        <v>47.6464581252018</v>
      </c>
      <c r="AI1083" s="1"/>
      <c r="AJ1083" s="1">
        <f t="shared" si="103"/>
        <v>47.6464581252018</v>
      </c>
    </row>
    <row r="1084" hidden="1" spans="1:36">
      <c r="A1084" s="1" t="str">
        <f t="shared" si="98"/>
        <v>Kurdi Cross44583ICR-8/INV-4</v>
      </c>
      <c r="B1084" s="1" t="s">
        <v>95</v>
      </c>
      <c r="C1084" s="1" t="s">
        <v>96</v>
      </c>
      <c r="D1084" s="3">
        <v>44583</v>
      </c>
      <c r="E1084" s="1" t="s">
        <v>116</v>
      </c>
      <c r="F1084" s="1" t="e">
        <f>SUMIFS(#REF!,#REF!,HFE!$D1084)/60000</f>
        <v>#REF!</v>
      </c>
      <c r="G1084" s="1" t="e">
        <f>SUMIFS(#REF!,#REF!,HFE!$D1084)/60000</f>
        <v>#REF!</v>
      </c>
      <c r="H1084" s="1" t="e">
        <f>(VLOOKUP(C1084&amp;E1084,#REF!,4,0)*HFE!G1084)-61.5942805339836</f>
        <v>#REF!</v>
      </c>
      <c r="I1084" s="1">
        <f>SUMIFS(Uploading_File_Generation!$D:$D,Uploading_File_Generation!$C:$C,HFE!$E1084,Uploading_File_Generation!$B:$B,HFE!$C1084,Uploading_File_Generation!$A:$A,HFE!$D1084)</f>
        <v>0</v>
      </c>
      <c r="J1084" s="8">
        <f>SUMIFS(Uploading_File_Generation!$E:$E,Uploading_File_Generation!$C:$C,HFE!$E1084,Uploading_File_Generation!$B:$B,HFE!$C1084,Uploading_File_Generation!$A:$A,HFE!$D1084)</f>
        <v>0</v>
      </c>
      <c r="K1084" s="9" t="e">
        <f t="shared" si="99"/>
        <v>#REF!</v>
      </c>
      <c r="L1084" s="9" t="e">
        <f t="shared" si="100"/>
        <v>#REF!</v>
      </c>
      <c r="M1084" s="1">
        <v>0</v>
      </c>
      <c r="N1084" s="1">
        <f t="shared" si="101"/>
        <v>1</v>
      </c>
      <c r="O1084" s="1">
        <f t="shared" si="102"/>
        <v>0.972222222222222</v>
      </c>
      <c r="P1084" s="1" t="e">
        <f>I1084/(VLOOKUP($C1084&amp;$E1084,#REF!,5,0)*24)</f>
        <v>#REF!</v>
      </c>
      <c r="Q1084" s="1" t="e">
        <f>$I1084/(VLOOKUP($C1084&amp;$E1084,#REF!,4,0)*24)</f>
        <v>#REF!</v>
      </c>
      <c r="R1084" s="1" t="e">
        <f>$J1084/(VLOOKUP($C1084&amp;$E1084,#REF!,5,0)*24)</f>
        <v>#REF!</v>
      </c>
      <c r="S1084" s="1" t="e">
        <f>$J1084/(VLOOKUP($C1084&amp;$E1084,#REF!,4,0)*24)</f>
        <v>#REF!</v>
      </c>
      <c r="T1084" s="1">
        <f>SUMIFS(Uploading_File_Generation!$F:$F,Uploading_File_Generation!$C:$C,HFE!$E1084,Uploading_File_Generation!$B:$B,HFE!$C1084,Uploading_File_Generation!$A:$A,HFE!$D1084)*100</f>
        <v>0</v>
      </c>
      <c r="U1084" s="1">
        <v>11.6667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0.333333333333333</v>
      </c>
      <c r="AB1084" s="1">
        <v>0</v>
      </c>
      <c r="AC1084" s="1">
        <v>0.333333333333333</v>
      </c>
      <c r="AD1084" s="1"/>
      <c r="AE1084" s="1"/>
      <c r="AF1084" s="1"/>
      <c r="AG1084" s="1"/>
      <c r="AH1084" s="1">
        <v>47.6464581252018</v>
      </c>
      <c r="AI1084" s="1"/>
      <c r="AJ1084" s="1">
        <f t="shared" si="103"/>
        <v>47.6464581252018</v>
      </c>
    </row>
    <row r="1085" hidden="1" spans="1:36">
      <c r="A1085" s="1" t="str">
        <f t="shared" si="98"/>
        <v>Kurdi Cross44583ICR-9/INV-1</v>
      </c>
      <c r="B1085" s="1" t="s">
        <v>95</v>
      </c>
      <c r="C1085" s="1" t="s">
        <v>96</v>
      </c>
      <c r="D1085" s="3">
        <v>44583</v>
      </c>
      <c r="E1085" s="1" t="s">
        <v>117</v>
      </c>
      <c r="F1085" s="1" t="e">
        <f>SUMIFS(#REF!,#REF!,HFE!$D1085)/60000</f>
        <v>#REF!</v>
      </c>
      <c r="G1085" s="1" t="e">
        <f>SUMIFS(#REF!,#REF!,HFE!$D1085)/60000</f>
        <v>#REF!</v>
      </c>
      <c r="H1085" s="1" t="e">
        <f>(VLOOKUP(C1085&amp;E1085,#REF!,4,0)*HFE!G1085)-61.5942805339836</f>
        <v>#REF!</v>
      </c>
      <c r="I1085" s="1">
        <f>SUMIFS(Uploading_File_Generation!$D:$D,Uploading_File_Generation!$C:$C,HFE!$E1085,Uploading_File_Generation!$B:$B,HFE!$C1085,Uploading_File_Generation!$A:$A,HFE!$D1085)</f>
        <v>0</v>
      </c>
      <c r="J1085" s="8">
        <f>SUMIFS(Uploading_File_Generation!$E:$E,Uploading_File_Generation!$C:$C,HFE!$E1085,Uploading_File_Generation!$B:$B,HFE!$C1085,Uploading_File_Generation!$A:$A,HFE!$D1085)</f>
        <v>0</v>
      </c>
      <c r="K1085" s="9" t="e">
        <f t="shared" si="99"/>
        <v>#REF!</v>
      </c>
      <c r="L1085" s="9" t="e">
        <f t="shared" si="100"/>
        <v>#REF!</v>
      </c>
      <c r="M1085" s="1">
        <v>0</v>
      </c>
      <c r="N1085" s="1">
        <f t="shared" si="101"/>
        <v>1</v>
      </c>
      <c r="O1085" s="1">
        <f t="shared" si="102"/>
        <v>0.972222222222222</v>
      </c>
      <c r="P1085" s="1" t="e">
        <f>I1085/(VLOOKUP($C1085&amp;$E1085,#REF!,5,0)*24)</f>
        <v>#REF!</v>
      </c>
      <c r="Q1085" s="1" t="e">
        <f>$I1085/(VLOOKUP($C1085&amp;$E1085,#REF!,4,0)*24)</f>
        <v>#REF!</v>
      </c>
      <c r="R1085" s="1" t="e">
        <f>$J1085/(VLOOKUP($C1085&amp;$E1085,#REF!,5,0)*24)</f>
        <v>#REF!</v>
      </c>
      <c r="S1085" s="1" t="e">
        <f>$J1085/(VLOOKUP($C1085&amp;$E1085,#REF!,4,0)*24)</f>
        <v>#REF!</v>
      </c>
      <c r="T1085" s="1">
        <f>SUMIFS(Uploading_File_Generation!$F:$F,Uploading_File_Generation!$C:$C,HFE!$E1085,Uploading_File_Generation!$B:$B,HFE!$C1085,Uploading_File_Generation!$A:$A,HFE!$D1085)*100</f>
        <v>0</v>
      </c>
      <c r="U1085" s="1">
        <v>11.6667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0.333333333333333</v>
      </c>
      <c r="AB1085" s="1">
        <v>0</v>
      </c>
      <c r="AC1085" s="1">
        <v>0.333333333333333</v>
      </c>
      <c r="AD1085" s="1"/>
      <c r="AE1085" s="1"/>
      <c r="AF1085" s="1"/>
      <c r="AG1085" s="1"/>
      <c r="AH1085" s="1">
        <v>47.6464581252018</v>
      </c>
      <c r="AI1085" s="1"/>
      <c r="AJ1085" s="1">
        <f t="shared" si="103"/>
        <v>47.6464581252018</v>
      </c>
    </row>
    <row r="1086" hidden="1" spans="1:36">
      <c r="A1086" s="1" t="str">
        <f t="shared" si="98"/>
        <v>Kurdi Cross44583ICR-9/INV-2</v>
      </c>
      <c r="B1086" s="1" t="s">
        <v>95</v>
      </c>
      <c r="C1086" s="1" t="s">
        <v>96</v>
      </c>
      <c r="D1086" s="3">
        <v>44583</v>
      </c>
      <c r="E1086" s="1" t="s">
        <v>118</v>
      </c>
      <c r="F1086" s="1" t="e">
        <f>SUMIFS(#REF!,#REF!,HFE!$D1086)/60000</f>
        <v>#REF!</v>
      </c>
      <c r="G1086" s="1" t="e">
        <f>SUMIFS(#REF!,#REF!,HFE!$D1086)/60000</f>
        <v>#REF!</v>
      </c>
      <c r="H1086" s="1" t="e">
        <f>(VLOOKUP(C1086&amp;E1086,#REF!,4,0)*HFE!G1086)-61.5942805339836</f>
        <v>#REF!</v>
      </c>
      <c r="I1086" s="1">
        <f>SUMIFS(Uploading_File_Generation!$D:$D,Uploading_File_Generation!$C:$C,HFE!$E1086,Uploading_File_Generation!$B:$B,HFE!$C1086,Uploading_File_Generation!$A:$A,HFE!$D1086)</f>
        <v>0</v>
      </c>
      <c r="J1086" s="8">
        <f>SUMIFS(Uploading_File_Generation!$E:$E,Uploading_File_Generation!$C:$C,HFE!$E1086,Uploading_File_Generation!$B:$B,HFE!$C1086,Uploading_File_Generation!$A:$A,HFE!$D1086)</f>
        <v>0</v>
      </c>
      <c r="K1086" s="9" t="e">
        <f t="shared" si="99"/>
        <v>#REF!</v>
      </c>
      <c r="L1086" s="9" t="e">
        <f t="shared" si="100"/>
        <v>#REF!</v>
      </c>
      <c r="M1086" s="1">
        <v>0</v>
      </c>
      <c r="N1086" s="1">
        <f t="shared" si="101"/>
        <v>1</v>
      </c>
      <c r="O1086" s="1">
        <f t="shared" si="102"/>
        <v>0.972222222222222</v>
      </c>
      <c r="P1086" s="1" t="e">
        <f>I1086/(VLOOKUP($C1086&amp;$E1086,#REF!,5,0)*24)</f>
        <v>#REF!</v>
      </c>
      <c r="Q1086" s="1" t="e">
        <f>$I1086/(VLOOKUP($C1086&amp;$E1086,#REF!,4,0)*24)</f>
        <v>#REF!</v>
      </c>
      <c r="R1086" s="1" t="e">
        <f>$J1086/(VLOOKUP($C1086&amp;$E1086,#REF!,5,0)*24)</f>
        <v>#REF!</v>
      </c>
      <c r="S1086" s="1" t="e">
        <f>$J1086/(VLOOKUP($C1086&amp;$E1086,#REF!,4,0)*24)</f>
        <v>#REF!</v>
      </c>
      <c r="T1086" s="1">
        <f>SUMIFS(Uploading_File_Generation!$F:$F,Uploading_File_Generation!$C:$C,HFE!$E1086,Uploading_File_Generation!$B:$B,HFE!$C1086,Uploading_File_Generation!$A:$A,HFE!$D1086)*100</f>
        <v>0</v>
      </c>
      <c r="U1086" s="1">
        <v>11.6667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0.333333333333333</v>
      </c>
      <c r="AB1086" s="1">
        <v>0</v>
      </c>
      <c r="AC1086" s="1">
        <v>0.333333333333333</v>
      </c>
      <c r="AD1086" s="1"/>
      <c r="AE1086" s="1"/>
      <c r="AF1086" s="1"/>
      <c r="AG1086" s="1"/>
      <c r="AH1086" s="1">
        <v>47.6464581252018</v>
      </c>
      <c r="AI1086" s="1"/>
      <c r="AJ1086" s="1">
        <f t="shared" si="103"/>
        <v>47.6464581252018</v>
      </c>
    </row>
    <row r="1087" hidden="1" spans="1:36">
      <c r="A1087" s="1" t="str">
        <f t="shared" si="98"/>
        <v>Kurdi Cross44583ICR-9/INV-3</v>
      </c>
      <c r="B1087" s="1" t="s">
        <v>95</v>
      </c>
      <c r="C1087" s="1" t="s">
        <v>96</v>
      </c>
      <c r="D1087" s="3">
        <v>44583</v>
      </c>
      <c r="E1087" s="1" t="s">
        <v>119</v>
      </c>
      <c r="F1087" s="1" t="e">
        <f>SUMIFS(#REF!,#REF!,HFE!$D1087)/60000</f>
        <v>#REF!</v>
      </c>
      <c r="G1087" s="1" t="e">
        <f>SUMIFS(#REF!,#REF!,HFE!$D1087)/60000</f>
        <v>#REF!</v>
      </c>
      <c r="H1087" s="1" t="e">
        <f>(VLOOKUP(C1087&amp;E1087,#REF!,4,0)*HFE!G1087)-61.5942805339836</f>
        <v>#REF!</v>
      </c>
      <c r="I1087" s="1">
        <f>SUMIFS(Uploading_File_Generation!$D:$D,Uploading_File_Generation!$C:$C,HFE!$E1087,Uploading_File_Generation!$B:$B,HFE!$C1087,Uploading_File_Generation!$A:$A,HFE!$D1087)</f>
        <v>0</v>
      </c>
      <c r="J1087" s="8">
        <f>SUMIFS(Uploading_File_Generation!$E:$E,Uploading_File_Generation!$C:$C,HFE!$E1087,Uploading_File_Generation!$B:$B,HFE!$C1087,Uploading_File_Generation!$A:$A,HFE!$D1087)</f>
        <v>0</v>
      </c>
      <c r="K1087" s="9" t="e">
        <f t="shared" si="99"/>
        <v>#REF!</v>
      </c>
      <c r="L1087" s="9" t="e">
        <f t="shared" si="100"/>
        <v>#REF!</v>
      </c>
      <c r="M1087" s="1">
        <v>0</v>
      </c>
      <c r="N1087" s="1">
        <f t="shared" si="101"/>
        <v>1</v>
      </c>
      <c r="O1087" s="1">
        <f t="shared" si="102"/>
        <v>0.972222222222222</v>
      </c>
      <c r="P1087" s="1" t="e">
        <f>I1087/(VLOOKUP($C1087&amp;$E1087,#REF!,5,0)*24)</f>
        <v>#REF!</v>
      </c>
      <c r="Q1087" s="1" t="e">
        <f>$I1087/(VLOOKUP($C1087&amp;$E1087,#REF!,4,0)*24)</f>
        <v>#REF!</v>
      </c>
      <c r="R1087" s="1" t="e">
        <f>$J1087/(VLOOKUP($C1087&amp;$E1087,#REF!,5,0)*24)</f>
        <v>#REF!</v>
      </c>
      <c r="S1087" s="1" t="e">
        <f>$J1087/(VLOOKUP($C1087&amp;$E1087,#REF!,4,0)*24)</f>
        <v>#REF!</v>
      </c>
      <c r="T1087" s="1">
        <f>SUMIFS(Uploading_File_Generation!$F:$F,Uploading_File_Generation!$C:$C,HFE!$E1087,Uploading_File_Generation!$B:$B,HFE!$C1087,Uploading_File_Generation!$A:$A,HFE!$D1087)*100</f>
        <v>0</v>
      </c>
      <c r="U1087" s="1">
        <v>11.6667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0.333333333333333</v>
      </c>
      <c r="AB1087" s="1">
        <v>0</v>
      </c>
      <c r="AC1087" s="1">
        <v>0.333333333333333</v>
      </c>
      <c r="AD1087" s="1"/>
      <c r="AE1087" s="1"/>
      <c r="AF1087" s="1"/>
      <c r="AG1087" s="1"/>
      <c r="AH1087" s="1">
        <v>47.6464581252018</v>
      </c>
      <c r="AI1087" s="1"/>
      <c r="AJ1087" s="1">
        <f t="shared" si="103"/>
        <v>47.6464581252018</v>
      </c>
    </row>
    <row r="1088" hidden="1" spans="1:36">
      <c r="A1088" s="1" t="str">
        <f t="shared" si="98"/>
        <v>Kurdi Cross44583ICR-9/INV-4</v>
      </c>
      <c r="B1088" s="1" t="s">
        <v>95</v>
      </c>
      <c r="C1088" s="1" t="s">
        <v>96</v>
      </c>
      <c r="D1088" s="3">
        <v>44583</v>
      </c>
      <c r="E1088" s="1" t="s">
        <v>120</v>
      </c>
      <c r="F1088" s="1" t="e">
        <f>SUMIFS(#REF!,#REF!,HFE!$D1088)/60000</f>
        <v>#REF!</v>
      </c>
      <c r="G1088" s="1" t="e">
        <f>SUMIFS(#REF!,#REF!,HFE!$D1088)/60000</f>
        <v>#REF!</v>
      </c>
      <c r="H1088" s="1" t="e">
        <f>(VLOOKUP(C1088&amp;E1088,#REF!,4,0)*HFE!G1088)-61.5942805339836</f>
        <v>#REF!</v>
      </c>
      <c r="I1088" s="1">
        <f>SUMIFS(Uploading_File_Generation!$D:$D,Uploading_File_Generation!$C:$C,HFE!$E1088,Uploading_File_Generation!$B:$B,HFE!$C1088,Uploading_File_Generation!$A:$A,HFE!$D1088)</f>
        <v>0</v>
      </c>
      <c r="J1088" s="8">
        <f>SUMIFS(Uploading_File_Generation!$E:$E,Uploading_File_Generation!$C:$C,HFE!$E1088,Uploading_File_Generation!$B:$B,HFE!$C1088,Uploading_File_Generation!$A:$A,HFE!$D1088)</f>
        <v>0</v>
      </c>
      <c r="K1088" s="9" t="e">
        <f t="shared" si="99"/>
        <v>#REF!</v>
      </c>
      <c r="L1088" s="9" t="e">
        <f t="shared" si="100"/>
        <v>#REF!</v>
      </c>
      <c r="M1088" s="1">
        <v>0</v>
      </c>
      <c r="N1088" s="1">
        <f t="shared" si="101"/>
        <v>1</v>
      </c>
      <c r="O1088" s="1">
        <f t="shared" si="102"/>
        <v>0.972222222222222</v>
      </c>
      <c r="P1088" s="1" t="e">
        <f>I1088/(VLOOKUP($C1088&amp;$E1088,#REF!,5,0)*24)</f>
        <v>#REF!</v>
      </c>
      <c r="Q1088" s="1" t="e">
        <f>$I1088/(VLOOKUP($C1088&amp;$E1088,#REF!,4,0)*24)</f>
        <v>#REF!</v>
      </c>
      <c r="R1088" s="1" t="e">
        <f>$J1088/(VLOOKUP($C1088&amp;$E1088,#REF!,5,0)*24)</f>
        <v>#REF!</v>
      </c>
      <c r="S1088" s="1" t="e">
        <f>$J1088/(VLOOKUP($C1088&amp;$E1088,#REF!,4,0)*24)</f>
        <v>#REF!</v>
      </c>
      <c r="T1088" s="1">
        <f>SUMIFS(Uploading_File_Generation!$F:$F,Uploading_File_Generation!$C:$C,HFE!$E1088,Uploading_File_Generation!$B:$B,HFE!$C1088,Uploading_File_Generation!$A:$A,HFE!$D1088)*100</f>
        <v>0</v>
      </c>
      <c r="U1088" s="1">
        <v>11.6667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0.333333333333333</v>
      </c>
      <c r="AB1088" s="1">
        <v>0</v>
      </c>
      <c r="AC1088" s="1">
        <v>0.333333333333333</v>
      </c>
      <c r="AD1088" s="1"/>
      <c r="AE1088" s="1"/>
      <c r="AF1088" s="1"/>
      <c r="AG1088" s="1"/>
      <c r="AH1088" s="1">
        <v>47.6464581252018</v>
      </c>
      <c r="AI1088" s="1"/>
      <c r="AJ1088" s="1">
        <f t="shared" si="103"/>
        <v>47.6464581252018</v>
      </c>
    </row>
    <row r="1089" hidden="1" spans="1:36">
      <c r="A1089" s="1" t="str">
        <f t="shared" si="98"/>
        <v>Kurdi Cross44583ICR-10/INV-1</v>
      </c>
      <c r="B1089" s="1" t="s">
        <v>95</v>
      </c>
      <c r="C1089" s="1" t="s">
        <v>96</v>
      </c>
      <c r="D1089" s="3">
        <v>44583</v>
      </c>
      <c r="E1089" s="1" t="s">
        <v>121</v>
      </c>
      <c r="F1089" s="1" t="e">
        <f>SUMIFS(#REF!,#REF!,HFE!$D1089)/60000</f>
        <v>#REF!</v>
      </c>
      <c r="G1089" s="1" t="e">
        <f>SUMIFS(#REF!,#REF!,HFE!$D1089)/60000</f>
        <v>#REF!</v>
      </c>
      <c r="H1089" s="1" t="e">
        <f>(VLOOKUP(C1089&amp;E1089,#REF!,4,0)*HFE!G1089)-61.5942805339836</f>
        <v>#REF!</v>
      </c>
      <c r="I1089" s="1">
        <f>SUMIFS(Uploading_File_Generation!$D:$D,Uploading_File_Generation!$C:$C,HFE!$E1089,Uploading_File_Generation!$B:$B,HFE!$C1089,Uploading_File_Generation!$A:$A,HFE!$D1089)</f>
        <v>0</v>
      </c>
      <c r="J1089" s="8">
        <f>SUMIFS(Uploading_File_Generation!$E:$E,Uploading_File_Generation!$C:$C,HFE!$E1089,Uploading_File_Generation!$B:$B,HFE!$C1089,Uploading_File_Generation!$A:$A,HFE!$D1089)</f>
        <v>0</v>
      </c>
      <c r="K1089" s="9" t="e">
        <f t="shared" si="99"/>
        <v>#REF!</v>
      </c>
      <c r="L1089" s="9" t="e">
        <f t="shared" si="100"/>
        <v>#REF!</v>
      </c>
      <c r="M1089" s="1">
        <v>0</v>
      </c>
      <c r="N1089" s="1">
        <f t="shared" si="101"/>
        <v>1</v>
      </c>
      <c r="O1089" s="1">
        <f t="shared" si="102"/>
        <v>0.972222222222222</v>
      </c>
      <c r="P1089" s="1" t="e">
        <f>I1089/(VLOOKUP($C1089&amp;$E1089,#REF!,5,0)*24)</f>
        <v>#REF!</v>
      </c>
      <c r="Q1089" s="1" t="e">
        <f>$I1089/(VLOOKUP($C1089&amp;$E1089,#REF!,4,0)*24)</f>
        <v>#REF!</v>
      </c>
      <c r="R1089" s="1" t="e">
        <f>$J1089/(VLOOKUP($C1089&amp;$E1089,#REF!,5,0)*24)</f>
        <v>#REF!</v>
      </c>
      <c r="S1089" s="1" t="e">
        <f>$J1089/(VLOOKUP($C1089&amp;$E1089,#REF!,4,0)*24)</f>
        <v>#REF!</v>
      </c>
      <c r="T1089" s="1">
        <f>SUMIFS(Uploading_File_Generation!$F:$F,Uploading_File_Generation!$C:$C,HFE!$E1089,Uploading_File_Generation!$B:$B,HFE!$C1089,Uploading_File_Generation!$A:$A,HFE!$D1089)*100</f>
        <v>0</v>
      </c>
      <c r="U1089" s="1">
        <v>11.6667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0.333333333333333</v>
      </c>
      <c r="AB1089" s="1">
        <v>0</v>
      </c>
      <c r="AC1089" s="1">
        <v>0.333333333333333</v>
      </c>
      <c r="AD1089" s="1"/>
      <c r="AE1089" s="1"/>
      <c r="AF1089" s="1"/>
      <c r="AG1089" s="1"/>
      <c r="AH1089" s="1">
        <v>47.6464581252018</v>
      </c>
      <c r="AI1089" s="1"/>
      <c r="AJ1089" s="1">
        <f t="shared" si="103"/>
        <v>47.6464581252018</v>
      </c>
    </row>
    <row r="1090" hidden="1" spans="1:36">
      <c r="A1090" s="1" t="str">
        <f t="shared" si="98"/>
        <v>Kurdi Cross44583ICR-10/INV-2</v>
      </c>
      <c r="B1090" s="1" t="s">
        <v>95</v>
      </c>
      <c r="C1090" s="1" t="s">
        <v>96</v>
      </c>
      <c r="D1090" s="3">
        <v>44583</v>
      </c>
      <c r="E1090" s="1" t="s">
        <v>122</v>
      </c>
      <c r="F1090" s="1" t="e">
        <f>SUMIFS(#REF!,#REF!,HFE!$D1090)/60000</f>
        <v>#REF!</v>
      </c>
      <c r="G1090" s="1" t="e">
        <f>SUMIFS(#REF!,#REF!,HFE!$D1090)/60000</f>
        <v>#REF!</v>
      </c>
      <c r="H1090" s="1" t="e">
        <f>(VLOOKUP(C1090&amp;E1090,#REF!,4,0)*HFE!G1090)-61.5942805339836</f>
        <v>#REF!</v>
      </c>
      <c r="I1090" s="1">
        <f>SUMIFS(Uploading_File_Generation!$D:$D,Uploading_File_Generation!$C:$C,HFE!$E1090,Uploading_File_Generation!$B:$B,HFE!$C1090,Uploading_File_Generation!$A:$A,HFE!$D1090)</f>
        <v>0</v>
      </c>
      <c r="J1090" s="8">
        <f>SUMIFS(Uploading_File_Generation!$E:$E,Uploading_File_Generation!$C:$C,HFE!$E1090,Uploading_File_Generation!$B:$B,HFE!$C1090,Uploading_File_Generation!$A:$A,HFE!$D1090)</f>
        <v>0</v>
      </c>
      <c r="K1090" s="9" t="e">
        <f t="shared" si="99"/>
        <v>#REF!</v>
      </c>
      <c r="L1090" s="9" t="e">
        <f t="shared" si="100"/>
        <v>#REF!</v>
      </c>
      <c r="M1090" s="1">
        <v>0</v>
      </c>
      <c r="N1090" s="1">
        <f t="shared" si="101"/>
        <v>1</v>
      </c>
      <c r="O1090" s="1">
        <f t="shared" si="102"/>
        <v>0.972222222222222</v>
      </c>
      <c r="P1090" s="1" t="e">
        <f>I1090/(VLOOKUP($C1090&amp;$E1090,#REF!,5,0)*24)</f>
        <v>#REF!</v>
      </c>
      <c r="Q1090" s="1" t="e">
        <f>$I1090/(VLOOKUP($C1090&amp;$E1090,#REF!,4,0)*24)</f>
        <v>#REF!</v>
      </c>
      <c r="R1090" s="1" t="e">
        <f>$J1090/(VLOOKUP($C1090&amp;$E1090,#REF!,5,0)*24)</f>
        <v>#REF!</v>
      </c>
      <c r="S1090" s="1" t="e">
        <f>$J1090/(VLOOKUP($C1090&amp;$E1090,#REF!,4,0)*24)</f>
        <v>#REF!</v>
      </c>
      <c r="T1090" s="1">
        <f>SUMIFS(Uploading_File_Generation!$F:$F,Uploading_File_Generation!$C:$C,HFE!$E1090,Uploading_File_Generation!$B:$B,HFE!$C1090,Uploading_File_Generation!$A:$A,HFE!$D1090)*100</f>
        <v>0</v>
      </c>
      <c r="U1090" s="1">
        <v>11.6667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0.333333333333333</v>
      </c>
      <c r="AB1090" s="1">
        <v>0</v>
      </c>
      <c r="AC1090" s="1">
        <v>0.333333333333333</v>
      </c>
      <c r="AD1090" s="1"/>
      <c r="AE1090" s="1"/>
      <c r="AF1090" s="1"/>
      <c r="AG1090" s="1"/>
      <c r="AH1090" s="1">
        <v>47.6464581252018</v>
      </c>
      <c r="AI1090" s="1"/>
      <c r="AJ1090" s="1">
        <f t="shared" si="103"/>
        <v>47.6464581252018</v>
      </c>
    </row>
    <row r="1091" hidden="1" spans="1:36">
      <c r="A1091" s="1" t="str">
        <f t="shared" si="98"/>
        <v>Kurdi Cross44583ICR-10/INV-3</v>
      </c>
      <c r="B1091" s="1" t="s">
        <v>95</v>
      </c>
      <c r="C1091" s="1" t="s">
        <v>96</v>
      </c>
      <c r="D1091" s="3">
        <v>44583</v>
      </c>
      <c r="E1091" s="1" t="s">
        <v>123</v>
      </c>
      <c r="F1091" s="1" t="e">
        <f>SUMIFS(#REF!,#REF!,HFE!$D1091)/60000</f>
        <v>#REF!</v>
      </c>
      <c r="G1091" s="1" t="e">
        <f>SUMIFS(#REF!,#REF!,HFE!$D1091)/60000</f>
        <v>#REF!</v>
      </c>
      <c r="H1091" s="1" t="e">
        <f>(VLOOKUP(C1091&amp;E1091,#REF!,4,0)*HFE!G1091)-61.5942805339836</f>
        <v>#REF!</v>
      </c>
      <c r="I1091" s="1">
        <f>SUMIFS(Uploading_File_Generation!$D:$D,Uploading_File_Generation!$C:$C,HFE!$E1091,Uploading_File_Generation!$B:$B,HFE!$C1091,Uploading_File_Generation!$A:$A,HFE!$D1091)</f>
        <v>0</v>
      </c>
      <c r="J1091" s="8">
        <f>SUMIFS(Uploading_File_Generation!$E:$E,Uploading_File_Generation!$C:$C,HFE!$E1091,Uploading_File_Generation!$B:$B,HFE!$C1091,Uploading_File_Generation!$A:$A,HFE!$D1091)</f>
        <v>0</v>
      </c>
      <c r="K1091" s="9" t="e">
        <f t="shared" si="99"/>
        <v>#REF!</v>
      </c>
      <c r="L1091" s="9" t="e">
        <f t="shared" si="100"/>
        <v>#REF!</v>
      </c>
      <c r="M1091" s="1">
        <v>0</v>
      </c>
      <c r="N1091" s="1">
        <f t="shared" si="101"/>
        <v>1</v>
      </c>
      <c r="O1091" s="1">
        <f t="shared" si="102"/>
        <v>0.972222222222222</v>
      </c>
      <c r="P1091" s="1" t="e">
        <f>I1091/(VLOOKUP($C1091&amp;$E1091,#REF!,5,0)*24)</f>
        <v>#REF!</v>
      </c>
      <c r="Q1091" s="1" t="e">
        <f>$I1091/(VLOOKUP($C1091&amp;$E1091,#REF!,4,0)*24)</f>
        <v>#REF!</v>
      </c>
      <c r="R1091" s="1" t="e">
        <f>$J1091/(VLOOKUP($C1091&amp;$E1091,#REF!,5,0)*24)</f>
        <v>#REF!</v>
      </c>
      <c r="S1091" s="1" t="e">
        <f>$J1091/(VLOOKUP($C1091&amp;$E1091,#REF!,4,0)*24)</f>
        <v>#REF!</v>
      </c>
      <c r="T1091" s="1">
        <f>SUMIFS(Uploading_File_Generation!$F:$F,Uploading_File_Generation!$C:$C,HFE!$E1091,Uploading_File_Generation!$B:$B,HFE!$C1091,Uploading_File_Generation!$A:$A,HFE!$D1091)*100</f>
        <v>0</v>
      </c>
      <c r="U1091" s="1">
        <v>11.6667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0.333333333333333</v>
      </c>
      <c r="AB1091" s="1">
        <v>0</v>
      </c>
      <c r="AC1091" s="1">
        <v>0.333333333333333</v>
      </c>
      <c r="AD1091" s="1"/>
      <c r="AE1091" s="1"/>
      <c r="AF1091" s="1"/>
      <c r="AG1091" s="1"/>
      <c r="AH1091" s="1">
        <v>47.6464581252018</v>
      </c>
      <c r="AI1091" s="1"/>
      <c r="AJ1091" s="1">
        <f t="shared" si="103"/>
        <v>47.6464581252018</v>
      </c>
    </row>
    <row r="1092" hidden="1" spans="1:36">
      <c r="A1092" s="1" t="str">
        <f t="shared" ref="A1092:A1155" si="104">C1092&amp;D1092&amp;E1092</f>
        <v>Kurdi Cross44583ICR-10/INV-4</v>
      </c>
      <c r="B1092" s="1" t="s">
        <v>95</v>
      </c>
      <c r="C1092" s="1" t="s">
        <v>96</v>
      </c>
      <c r="D1092" s="3">
        <v>44583</v>
      </c>
      <c r="E1092" s="1" t="s">
        <v>124</v>
      </c>
      <c r="F1092" s="1" t="e">
        <f>SUMIFS(#REF!,#REF!,HFE!$D1092)/60000</f>
        <v>#REF!</v>
      </c>
      <c r="G1092" s="1" t="e">
        <f>SUMIFS(#REF!,#REF!,HFE!$D1092)/60000</f>
        <v>#REF!</v>
      </c>
      <c r="H1092" s="1" t="e">
        <f>(VLOOKUP(C1092&amp;E1092,#REF!,4,0)*HFE!G1092)-61.5942805339836</f>
        <v>#REF!</v>
      </c>
      <c r="I1092" s="1">
        <f>SUMIFS(Uploading_File_Generation!$D:$D,Uploading_File_Generation!$C:$C,HFE!$E1092,Uploading_File_Generation!$B:$B,HFE!$C1092,Uploading_File_Generation!$A:$A,HFE!$D1092)</f>
        <v>0</v>
      </c>
      <c r="J1092" s="8">
        <f>SUMIFS(Uploading_File_Generation!$E:$E,Uploading_File_Generation!$C:$C,HFE!$E1092,Uploading_File_Generation!$B:$B,HFE!$C1092,Uploading_File_Generation!$A:$A,HFE!$D1092)</f>
        <v>0</v>
      </c>
      <c r="K1092" s="9" t="e">
        <f t="shared" ref="K1092:K1155" si="105">I1092/H1092</f>
        <v>#REF!</v>
      </c>
      <c r="L1092" s="9" t="e">
        <f t="shared" ref="L1092:L1155" si="106">J1092/H1092</f>
        <v>#REF!</v>
      </c>
      <c r="M1092" s="1">
        <v>0</v>
      </c>
      <c r="N1092" s="1">
        <f t="shared" ref="N1092:N1155" si="107">(12-Z1092)/12</f>
        <v>1</v>
      </c>
      <c r="O1092" s="1">
        <f t="shared" ref="O1092:O1155" si="108">(12-(AA1092+AB1092))/12</f>
        <v>0.972222222222222</v>
      </c>
      <c r="P1092" s="1" t="e">
        <f>I1092/(VLOOKUP($C1092&amp;$E1092,#REF!,5,0)*24)</f>
        <v>#REF!</v>
      </c>
      <c r="Q1092" s="1" t="e">
        <f>$I1092/(VLOOKUP($C1092&amp;$E1092,#REF!,4,0)*24)</f>
        <v>#REF!</v>
      </c>
      <c r="R1092" s="1" t="e">
        <f>$J1092/(VLOOKUP($C1092&amp;$E1092,#REF!,5,0)*24)</f>
        <v>#REF!</v>
      </c>
      <c r="S1092" s="1" t="e">
        <f>$J1092/(VLOOKUP($C1092&amp;$E1092,#REF!,4,0)*24)</f>
        <v>#REF!</v>
      </c>
      <c r="T1092" s="1">
        <f>SUMIFS(Uploading_File_Generation!$F:$F,Uploading_File_Generation!$C:$C,HFE!$E1092,Uploading_File_Generation!$B:$B,HFE!$C1092,Uploading_File_Generation!$A:$A,HFE!$D1092)*100</f>
        <v>0</v>
      </c>
      <c r="U1092" s="1">
        <v>11.6667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0.333333333333333</v>
      </c>
      <c r="AB1092" s="1">
        <v>0</v>
      </c>
      <c r="AC1092" s="1">
        <v>0.333333333333333</v>
      </c>
      <c r="AD1092" s="1"/>
      <c r="AE1092" s="1"/>
      <c r="AF1092" s="1"/>
      <c r="AG1092" s="1"/>
      <c r="AH1092" s="1">
        <v>47.6464581252018</v>
      </c>
      <c r="AI1092" s="1"/>
      <c r="AJ1092" s="1">
        <f t="shared" ref="AJ1092:AJ1155" si="109">SUM(AD1092:AI1092)</f>
        <v>47.6464581252018</v>
      </c>
    </row>
    <row r="1093" hidden="1" spans="1:36">
      <c r="A1093" s="1" t="str">
        <f t="shared" si="104"/>
        <v>Kurdi Cross44583ICR-11/INV-1</v>
      </c>
      <c r="B1093" s="1" t="s">
        <v>95</v>
      </c>
      <c r="C1093" s="1" t="s">
        <v>96</v>
      </c>
      <c r="D1093" s="3">
        <v>44583</v>
      </c>
      <c r="E1093" s="1" t="s">
        <v>125</v>
      </c>
      <c r="F1093" s="1" t="e">
        <f>SUMIFS(#REF!,#REF!,HFE!$D1093)/60000</f>
        <v>#REF!</v>
      </c>
      <c r="G1093" s="1" t="e">
        <f>SUMIFS(#REF!,#REF!,HFE!$D1093)/60000</f>
        <v>#REF!</v>
      </c>
      <c r="H1093" s="1" t="e">
        <f>(VLOOKUP(C1093&amp;E1093,#REF!,4,0)*HFE!G1093)-61.5942805339836</f>
        <v>#REF!</v>
      </c>
      <c r="I1093" s="1">
        <f>SUMIFS(Uploading_File_Generation!$D:$D,Uploading_File_Generation!$C:$C,HFE!$E1093,Uploading_File_Generation!$B:$B,HFE!$C1093,Uploading_File_Generation!$A:$A,HFE!$D1093)</f>
        <v>0</v>
      </c>
      <c r="J1093" s="8">
        <f>SUMIFS(Uploading_File_Generation!$E:$E,Uploading_File_Generation!$C:$C,HFE!$E1093,Uploading_File_Generation!$B:$B,HFE!$C1093,Uploading_File_Generation!$A:$A,HFE!$D1093)</f>
        <v>0</v>
      </c>
      <c r="K1093" s="9" t="e">
        <f t="shared" si="105"/>
        <v>#REF!</v>
      </c>
      <c r="L1093" s="9" t="e">
        <f t="shared" si="106"/>
        <v>#REF!</v>
      </c>
      <c r="M1093" s="1">
        <v>0</v>
      </c>
      <c r="N1093" s="1">
        <f t="shared" si="107"/>
        <v>1</v>
      </c>
      <c r="O1093" s="1">
        <f t="shared" si="108"/>
        <v>0.972222222222222</v>
      </c>
      <c r="P1093" s="1" t="e">
        <f>I1093/(VLOOKUP($C1093&amp;$E1093,#REF!,5,0)*24)</f>
        <v>#REF!</v>
      </c>
      <c r="Q1093" s="1" t="e">
        <f>$I1093/(VLOOKUP($C1093&amp;$E1093,#REF!,4,0)*24)</f>
        <v>#REF!</v>
      </c>
      <c r="R1093" s="1" t="e">
        <f>$J1093/(VLOOKUP($C1093&amp;$E1093,#REF!,5,0)*24)</f>
        <v>#REF!</v>
      </c>
      <c r="S1093" s="1" t="e">
        <f>$J1093/(VLOOKUP($C1093&amp;$E1093,#REF!,4,0)*24)</f>
        <v>#REF!</v>
      </c>
      <c r="T1093" s="1">
        <f>SUMIFS(Uploading_File_Generation!$F:$F,Uploading_File_Generation!$C:$C,HFE!$E1093,Uploading_File_Generation!$B:$B,HFE!$C1093,Uploading_File_Generation!$A:$A,HFE!$D1093)*100</f>
        <v>0</v>
      </c>
      <c r="U1093" s="1">
        <v>11.6667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0.333333333333333</v>
      </c>
      <c r="AB1093" s="1">
        <v>0</v>
      </c>
      <c r="AC1093" s="1">
        <v>0.333333333333333</v>
      </c>
      <c r="AD1093" s="1"/>
      <c r="AE1093" s="1"/>
      <c r="AF1093" s="1"/>
      <c r="AG1093" s="1"/>
      <c r="AH1093" s="1">
        <v>47.6464581252018</v>
      </c>
      <c r="AI1093" s="1"/>
      <c r="AJ1093" s="1">
        <f t="shared" si="109"/>
        <v>47.6464581252018</v>
      </c>
    </row>
    <row r="1094" hidden="1" spans="1:36">
      <c r="A1094" s="1" t="str">
        <f t="shared" si="104"/>
        <v>Kurdi Cross44583ICR-11/INV-2</v>
      </c>
      <c r="B1094" s="1" t="s">
        <v>95</v>
      </c>
      <c r="C1094" s="1" t="s">
        <v>96</v>
      </c>
      <c r="D1094" s="3">
        <v>44583</v>
      </c>
      <c r="E1094" s="1" t="s">
        <v>126</v>
      </c>
      <c r="F1094" s="1" t="e">
        <f>SUMIFS(#REF!,#REF!,HFE!$D1094)/60000</f>
        <v>#REF!</v>
      </c>
      <c r="G1094" s="1" t="e">
        <f>SUMIFS(#REF!,#REF!,HFE!$D1094)/60000</f>
        <v>#REF!</v>
      </c>
      <c r="H1094" s="1" t="e">
        <f>(VLOOKUP(C1094&amp;E1094,#REF!,4,0)*HFE!G1094)-61.5942805339836</f>
        <v>#REF!</v>
      </c>
      <c r="I1094" s="1">
        <f>SUMIFS(Uploading_File_Generation!$D:$D,Uploading_File_Generation!$C:$C,HFE!$E1094,Uploading_File_Generation!$B:$B,HFE!$C1094,Uploading_File_Generation!$A:$A,HFE!$D1094)</f>
        <v>0</v>
      </c>
      <c r="J1094" s="8">
        <f>SUMIFS(Uploading_File_Generation!$E:$E,Uploading_File_Generation!$C:$C,HFE!$E1094,Uploading_File_Generation!$B:$B,HFE!$C1094,Uploading_File_Generation!$A:$A,HFE!$D1094)</f>
        <v>0</v>
      </c>
      <c r="K1094" s="9" t="e">
        <f t="shared" si="105"/>
        <v>#REF!</v>
      </c>
      <c r="L1094" s="9" t="e">
        <f t="shared" si="106"/>
        <v>#REF!</v>
      </c>
      <c r="M1094" s="1">
        <v>0</v>
      </c>
      <c r="N1094" s="1">
        <f t="shared" si="107"/>
        <v>1</v>
      </c>
      <c r="O1094" s="1">
        <f t="shared" si="108"/>
        <v>0.972222222222222</v>
      </c>
      <c r="P1094" s="1" t="e">
        <f>I1094/(VLOOKUP($C1094&amp;$E1094,#REF!,5,0)*24)</f>
        <v>#REF!</v>
      </c>
      <c r="Q1094" s="1" t="e">
        <f>$I1094/(VLOOKUP($C1094&amp;$E1094,#REF!,4,0)*24)</f>
        <v>#REF!</v>
      </c>
      <c r="R1094" s="1" t="e">
        <f>$J1094/(VLOOKUP($C1094&amp;$E1094,#REF!,5,0)*24)</f>
        <v>#REF!</v>
      </c>
      <c r="S1094" s="1" t="e">
        <f>$J1094/(VLOOKUP($C1094&amp;$E1094,#REF!,4,0)*24)</f>
        <v>#REF!</v>
      </c>
      <c r="T1094" s="1">
        <f>SUMIFS(Uploading_File_Generation!$F:$F,Uploading_File_Generation!$C:$C,HFE!$E1094,Uploading_File_Generation!$B:$B,HFE!$C1094,Uploading_File_Generation!$A:$A,HFE!$D1094)*100</f>
        <v>0</v>
      </c>
      <c r="U1094" s="1">
        <v>11.6667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0.333333333333333</v>
      </c>
      <c r="AB1094" s="1">
        <v>0</v>
      </c>
      <c r="AC1094" s="1">
        <v>0.333333333333333</v>
      </c>
      <c r="AD1094" s="1"/>
      <c r="AE1094" s="1"/>
      <c r="AF1094" s="1"/>
      <c r="AG1094" s="1"/>
      <c r="AH1094" s="1">
        <v>47.6464581252018</v>
      </c>
      <c r="AI1094" s="1"/>
      <c r="AJ1094" s="1">
        <f t="shared" si="109"/>
        <v>47.6464581252018</v>
      </c>
    </row>
    <row r="1095" hidden="1" spans="1:36">
      <c r="A1095" s="1" t="str">
        <f t="shared" si="104"/>
        <v>Kurdi Cross44583ICR-11/INV-3</v>
      </c>
      <c r="B1095" s="1" t="s">
        <v>95</v>
      </c>
      <c r="C1095" s="1" t="s">
        <v>96</v>
      </c>
      <c r="D1095" s="3">
        <v>44583</v>
      </c>
      <c r="E1095" s="1" t="s">
        <v>127</v>
      </c>
      <c r="F1095" s="1" t="e">
        <f>SUMIFS(#REF!,#REF!,HFE!$D1095)/60000</f>
        <v>#REF!</v>
      </c>
      <c r="G1095" s="1" t="e">
        <f>SUMIFS(#REF!,#REF!,HFE!$D1095)/60000</f>
        <v>#REF!</v>
      </c>
      <c r="H1095" s="1" t="e">
        <f>(VLOOKUP(C1095&amp;E1095,#REF!,4,0)*HFE!G1095)-61.5942805339836</f>
        <v>#REF!</v>
      </c>
      <c r="I1095" s="1">
        <f>SUMIFS(Uploading_File_Generation!$D:$D,Uploading_File_Generation!$C:$C,HFE!$E1095,Uploading_File_Generation!$B:$B,HFE!$C1095,Uploading_File_Generation!$A:$A,HFE!$D1095)</f>
        <v>0</v>
      </c>
      <c r="J1095" s="8">
        <f>SUMIFS(Uploading_File_Generation!$E:$E,Uploading_File_Generation!$C:$C,HFE!$E1095,Uploading_File_Generation!$B:$B,HFE!$C1095,Uploading_File_Generation!$A:$A,HFE!$D1095)</f>
        <v>0</v>
      </c>
      <c r="K1095" s="9" t="e">
        <f t="shared" si="105"/>
        <v>#REF!</v>
      </c>
      <c r="L1095" s="9" t="e">
        <f t="shared" si="106"/>
        <v>#REF!</v>
      </c>
      <c r="M1095" s="1">
        <v>0</v>
      </c>
      <c r="N1095" s="1">
        <f t="shared" si="107"/>
        <v>1</v>
      </c>
      <c r="O1095" s="1">
        <f t="shared" si="108"/>
        <v>0.972222222222222</v>
      </c>
      <c r="P1095" s="1" t="e">
        <f>I1095/(VLOOKUP($C1095&amp;$E1095,#REF!,5,0)*24)</f>
        <v>#REF!</v>
      </c>
      <c r="Q1095" s="1" t="e">
        <f>$I1095/(VLOOKUP($C1095&amp;$E1095,#REF!,4,0)*24)</f>
        <v>#REF!</v>
      </c>
      <c r="R1095" s="1" t="e">
        <f>$J1095/(VLOOKUP($C1095&amp;$E1095,#REF!,5,0)*24)</f>
        <v>#REF!</v>
      </c>
      <c r="S1095" s="1" t="e">
        <f>$J1095/(VLOOKUP($C1095&amp;$E1095,#REF!,4,0)*24)</f>
        <v>#REF!</v>
      </c>
      <c r="T1095" s="1">
        <f>SUMIFS(Uploading_File_Generation!$F:$F,Uploading_File_Generation!$C:$C,HFE!$E1095,Uploading_File_Generation!$B:$B,HFE!$C1095,Uploading_File_Generation!$A:$A,HFE!$D1095)*100</f>
        <v>0</v>
      </c>
      <c r="U1095" s="1">
        <v>11.6667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0.333333333333333</v>
      </c>
      <c r="AB1095" s="1">
        <v>0</v>
      </c>
      <c r="AC1095" s="1">
        <v>0.333333333333333</v>
      </c>
      <c r="AD1095" s="1"/>
      <c r="AE1095" s="1"/>
      <c r="AF1095" s="1"/>
      <c r="AG1095" s="1"/>
      <c r="AH1095" s="1">
        <v>47.6464581252018</v>
      </c>
      <c r="AI1095" s="1"/>
      <c r="AJ1095" s="1">
        <f t="shared" si="109"/>
        <v>47.6464581252018</v>
      </c>
    </row>
    <row r="1096" hidden="1" spans="1:36">
      <c r="A1096" s="1" t="str">
        <f t="shared" si="104"/>
        <v>Kurdi Cross44583ICR-11/INV-4</v>
      </c>
      <c r="B1096" s="1" t="s">
        <v>95</v>
      </c>
      <c r="C1096" s="1" t="s">
        <v>96</v>
      </c>
      <c r="D1096" s="3">
        <v>44583</v>
      </c>
      <c r="E1096" s="1" t="s">
        <v>128</v>
      </c>
      <c r="F1096" s="1" t="e">
        <f>SUMIFS(#REF!,#REF!,HFE!$D1096)/60000</f>
        <v>#REF!</v>
      </c>
      <c r="G1096" s="1" t="e">
        <f>SUMIFS(#REF!,#REF!,HFE!$D1096)/60000</f>
        <v>#REF!</v>
      </c>
      <c r="H1096" s="1" t="e">
        <f>(VLOOKUP(C1096&amp;E1096,#REF!,4,0)*HFE!G1096)-61.5942805339836</f>
        <v>#REF!</v>
      </c>
      <c r="I1096" s="1">
        <f>SUMIFS(Uploading_File_Generation!$D:$D,Uploading_File_Generation!$C:$C,HFE!$E1096,Uploading_File_Generation!$B:$B,HFE!$C1096,Uploading_File_Generation!$A:$A,HFE!$D1096)</f>
        <v>0</v>
      </c>
      <c r="J1096" s="8">
        <f>SUMIFS(Uploading_File_Generation!$E:$E,Uploading_File_Generation!$C:$C,HFE!$E1096,Uploading_File_Generation!$B:$B,HFE!$C1096,Uploading_File_Generation!$A:$A,HFE!$D1096)</f>
        <v>0</v>
      </c>
      <c r="K1096" s="9" t="e">
        <f t="shared" si="105"/>
        <v>#REF!</v>
      </c>
      <c r="L1096" s="9" t="e">
        <f t="shared" si="106"/>
        <v>#REF!</v>
      </c>
      <c r="M1096" s="1">
        <v>0</v>
      </c>
      <c r="N1096" s="1">
        <f t="shared" si="107"/>
        <v>1</v>
      </c>
      <c r="O1096" s="1">
        <f t="shared" si="108"/>
        <v>0.972222222222222</v>
      </c>
      <c r="P1096" s="1" t="e">
        <f>I1096/(VLOOKUP($C1096&amp;$E1096,#REF!,5,0)*24)</f>
        <v>#REF!</v>
      </c>
      <c r="Q1096" s="1" t="e">
        <f>$I1096/(VLOOKUP($C1096&amp;$E1096,#REF!,4,0)*24)</f>
        <v>#REF!</v>
      </c>
      <c r="R1096" s="1" t="e">
        <f>$J1096/(VLOOKUP($C1096&amp;$E1096,#REF!,5,0)*24)</f>
        <v>#REF!</v>
      </c>
      <c r="S1096" s="1" t="e">
        <f>$J1096/(VLOOKUP($C1096&amp;$E1096,#REF!,4,0)*24)</f>
        <v>#REF!</v>
      </c>
      <c r="T1096" s="1">
        <f>SUMIFS(Uploading_File_Generation!$F:$F,Uploading_File_Generation!$C:$C,HFE!$E1096,Uploading_File_Generation!$B:$B,HFE!$C1096,Uploading_File_Generation!$A:$A,HFE!$D1096)*100</f>
        <v>0</v>
      </c>
      <c r="U1096" s="1">
        <v>11.6667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0.333333333333333</v>
      </c>
      <c r="AB1096" s="1">
        <v>0</v>
      </c>
      <c r="AC1096" s="1">
        <v>0.333333333333333</v>
      </c>
      <c r="AD1096" s="1"/>
      <c r="AE1096" s="1"/>
      <c r="AF1096" s="1"/>
      <c r="AG1096" s="1"/>
      <c r="AH1096" s="1">
        <v>47.6464581252018</v>
      </c>
      <c r="AI1096" s="1"/>
      <c r="AJ1096" s="1">
        <f t="shared" si="109"/>
        <v>47.6464581252018</v>
      </c>
    </row>
    <row r="1097" hidden="1" spans="1:36">
      <c r="A1097" s="1" t="str">
        <f t="shared" si="104"/>
        <v>Kurdi Cross44583ICR-12/INV-1</v>
      </c>
      <c r="B1097" s="1" t="s">
        <v>95</v>
      </c>
      <c r="C1097" s="1" t="s">
        <v>96</v>
      </c>
      <c r="D1097" s="3">
        <v>44583</v>
      </c>
      <c r="E1097" s="1" t="s">
        <v>129</v>
      </c>
      <c r="F1097" s="1" t="e">
        <f>SUMIFS(#REF!,#REF!,HFE!$D1097)/60000</f>
        <v>#REF!</v>
      </c>
      <c r="G1097" s="1" t="e">
        <f>SUMIFS(#REF!,#REF!,HFE!$D1097)/60000</f>
        <v>#REF!</v>
      </c>
      <c r="H1097" s="1" t="e">
        <f>(VLOOKUP(C1097&amp;E1097,#REF!,4,0)*HFE!G1097)-61.5942805339836</f>
        <v>#REF!</v>
      </c>
      <c r="I1097" s="1">
        <f>SUMIFS(Uploading_File_Generation!$D:$D,Uploading_File_Generation!$C:$C,HFE!$E1097,Uploading_File_Generation!$B:$B,HFE!$C1097,Uploading_File_Generation!$A:$A,HFE!$D1097)</f>
        <v>0</v>
      </c>
      <c r="J1097" s="8">
        <f>SUMIFS(Uploading_File_Generation!$E:$E,Uploading_File_Generation!$C:$C,HFE!$E1097,Uploading_File_Generation!$B:$B,HFE!$C1097,Uploading_File_Generation!$A:$A,HFE!$D1097)</f>
        <v>0</v>
      </c>
      <c r="K1097" s="9" t="e">
        <f t="shared" si="105"/>
        <v>#REF!</v>
      </c>
      <c r="L1097" s="9" t="e">
        <f t="shared" si="106"/>
        <v>#REF!</v>
      </c>
      <c r="M1097" s="1">
        <v>0</v>
      </c>
      <c r="N1097" s="1">
        <f t="shared" si="107"/>
        <v>1</v>
      </c>
      <c r="O1097" s="1">
        <f t="shared" si="108"/>
        <v>0.972222222222222</v>
      </c>
      <c r="P1097" s="1" t="e">
        <f>I1097/(VLOOKUP($C1097&amp;$E1097,#REF!,5,0)*24)</f>
        <v>#REF!</v>
      </c>
      <c r="Q1097" s="1" t="e">
        <f>$I1097/(VLOOKUP($C1097&amp;$E1097,#REF!,4,0)*24)</f>
        <v>#REF!</v>
      </c>
      <c r="R1097" s="1" t="e">
        <f>$J1097/(VLOOKUP($C1097&amp;$E1097,#REF!,5,0)*24)</f>
        <v>#REF!</v>
      </c>
      <c r="S1097" s="1" t="e">
        <f>$J1097/(VLOOKUP($C1097&amp;$E1097,#REF!,4,0)*24)</f>
        <v>#REF!</v>
      </c>
      <c r="T1097" s="1">
        <f>SUMIFS(Uploading_File_Generation!$F:$F,Uploading_File_Generation!$C:$C,HFE!$E1097,Uploading_File_Generation!$B:$B,HFE!$C1097,Uploading_File_Generation!$A:$A,HFE!$D1097)*100</f>
        <v>0</v>
      </c>
      <c r="U1097" s="1">
        <v>11.6667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0.333333333333333</v>
      </c>
      <c r="AB1097" s="1">
        <v>0</v>
      </c>
      <c r="AC1097" s="1">
        <v>0.333333333333333</v>
      </c>
      <c r="AD1097" s="1"/>
      <c r="AE1097" s="1"/>
      <c r="AF1097" s="1"/>
      <c r="AG1097" s="1"/>
      <c r="AH1097" s="1">
        <v>47.6464581252018</v>
      </c>
      <c r="AI1097" s="1"/>
      <c r="AJ1097" s="1">
        <f t="shared" si="109"/>
        <v>47.6464581252018</v>
      </c>
    </row>
    <row r="1098" hidden="1" spans="1:36">
      <c r="A1098" s="1" t="str">
        <f t="shared" si="104"/>
        <v>Kurdi Cross44583ICR-12/INV-2</v>
      </c>
      <c r="B1098" s="1" t="s">
        <v>95</v>
      </c>
      <c r="C1098" s="1" t="s">
        <v>96</v>
      </c>
      <c r="D1098" s="3">
        <v>44583</v>
      </c>
      <c r="E1098" s="1" t="s">
        <v>130</v>
      </c>
      <c r="F1098" s="1" t="e">
        <f>SUMIFS(#REF!,#REF!,HFE!$D1098)/60000</f>
        <v>#REF!</v>
      </c>
      <c r="G1098" s="1" t="e">
        <f>SUMIFS(#REF!,#REF!,HFE!$D1098)/60000</f>
        <v>#REF!</v>
      </c>
      <c r="H1098" s="1" t="e">
        <f>(VLOOKUP(C1098&amp;E1098,#REF!,4,0)*HFE!G1098)-61.5942805339836</f>
        <v>#REF!</v>
      </c>
      <c r="I1098" s="1">
        <f>SUMIFS(Uploading_File_Generation!$D:$D,Uploading_File_Generation!$C:$C,HFE!$E1098,Uploading_File_Generation!$B:$B,HFE!$C1098,Uploading_File_Generation!$A:$A,HFE!$D1098)</f>
        <v>0</v>
      </c>
      <c r="J1098" s="8">
        <f>SUMIFS(Uploading_File_Generation!$E:$E,Uploading_File_Generation!$C:$C,HFE!$E1098,Uploading_File_Generation!$B:$B,HFE!$C1098,Uploading_File_Generation!$A:$A,HFE!$D1098)</f>
        <v>0</v>
      </c>
      <c r="K1098" s="9" t="e">
        <f t="shared" si="105"/>
        <v>#REF!</v>
      </c>
      <c r="L1098" s="9" t="e">
        <f t="shared" si="106"/>
        <v>#REF!</v>
      </c>
      <c r="M1098" s="1">
        <v>0</v>
      </c>
      <c r="N1098" s="1">
        <f t="shared" si="107"/>
        <v>1</v>
      </c>
      <c r="O1098" s="1">
        <f t="shared" si="108"/>
        <v>0.972222222222222</v>
      </c>
      <c r="P1098" s="1" t="e">
        <f>I1098/(VLOOKUP($C1098&amp;$E1098,#REF!,5,0)*24)</f>
        <v>#REF!</v>
      </c>
      <c r="Q1098" s="1" t="e">
        <f>$I1098/(VLOOKUP($C1098&amp;$E1098,#REF!,4,0)*24)</f>
        <v>#REF!</v>
      </c>
      <c r="R1098" s="1" t="e">
        <f>$J1098/(VLOOKUP($C1098&amp;$E1098,#REF!,5,0)*24)</f>
        <v>#REF!</v>
      </c>
      <c r="S1098" s="1" t="e">
        <f>$J1098/(VLOOKUP($C1098&amp;$E1098,#REF!,4,0)*24)</f>
        <v>#REF!</v>
      </c>
      <c r="T1098" s="1">
        <f>SUMIFS(Uploading_File_Generation!$F:$F,Uploading_File_Generation!$C:$C,HFE!$E1098,Uploading_File_Generation!$B:$B,HFE!$C1098,Uploading_File_Generation!$A:$A,HFE!$D1098)*100</f>
        <v>0</v>
      </c>
      <c r="U1098" s="1">
        <v>11.6667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0.333333333333333</v>
      </c>
      <c r="AB1098" s="1">
        <v>0</v>
      </c>
      <c r="AC1098" s="1">
        <v>0.333333333333333</v>
      </c>
      <c r="AD1098" s="1"/>
      <c r="AE1098" s="1"/>
      <c r="AF1098" s="1"/>
      <c r="AG1098" s="1"/>
      <c r="AH1098" s="1">
        <v>47.6464581252018</v>
      </c>
      <c r="AI1098" s="1"/>
      <c r="AJ1098" s="1">
        <f t="shared" si="109"/>
        <v>47.6464581252018</v>
      </c>
    </row>
    <row r="1099" hidden="1" spans="1:36">
      <c r="A1099" s="1" t="str">
        <f t="shared" si="104"/>
        <v>Kurdi Cross44583ICR-12/INV-3</v>
      </c>
      <c r="B1099" s="1" t="s">
        <v>95</v>
      </c>
      <c r="C1099" s="1" t="s">
        <v>96</v>
      </c>
      <c r="D1099" s="3">
        <v>44583</v>
      </c>
      <c r="E1099" s="1" t="s">
        <v>131</v>
      </c>
      <c r="F1099" s="1" t="e">
        <f>SUMIFS(#REF!,#REF!,HFE!$D1099)/60000</f>
        <v>#REF!</v>
      </c>
      <c r="G1099" s="1" t="e">
        <f>SUMIFS(#REF!,#REF!,HFE!$D1099)/60000</f>
        <v>#REF!</v>
      </c>
      <c r="H1099" s="1" t="e">
        <f>(VLOOKUP(C1099&amp;E1099,#REF!,4,0)*HFE!G1099)-61.5942805339836</f>
        <v>#REF!</v>
      </c>
      <c r="I1099" s="1">
        <f>SUMIFS(Uploading_File_Generation!$D:$D,Uploading_File_Generation!$C:$C,HFE!$E1099,Uploading_File_Generation!$B:$B,HFE!$C1099,Uploading_File_Generation!$A:$A,HFE!$D1099)</f>
        <v>0</v>
      </c>
      <c r="J1099" s="8">
        <f>SUMIFS(Uploading_File_Generation!$E:$E,Uploading_File_Generation!$C:$C,HFE!$E1099,Uploading_File_Generation!$B:$B,HFE!$C1099,Uploading_File_Generation!$A:$A,HFE!$D1099)</f>
        <v>0</v>
      </c>
      <c r="K1099" s="9" t="e">
        <f t="shared" si="105"/>
        <v>#REF!</v>
      </c>
      <c r="L1099" s="9" t="e">
        <f t="shared" si="106"/>
        <v>#REF!</v>
      </c>
      <c r="M1099" s="1">
        <v>0</v>
      </c>
      <c r="N1099" s="1">
        <f t="shared" si="107"/>
        <v>1</v>
      </c>
      <c r="O1099" s="1">
        <f t="shared" si="108"/>
        <v>0.972222222222222</v>
      </c>
      <c r="P1099" s="1" t="e">
        <f>I1099/(VLOOKUP($C1099&amp;$E1099,#REF!,5,0)*24)</f>
        <v>#REF!</v>
      </c>
      <c r="Q1099" s="1" t="e">
        <f>$I1099/(VLOOKUP($C1099&amp;$E1099,#REF!,4,0)*24)</f>
        <v>#REF!</v>
      </c>
      <c r="R1099" s="1" t="e">
        <f>$J1099/(VLOOKUP($C1099&amp;$E1099,#REF!,5,0)*24)</f>
        <v>#REF!</v>
      </c>
      <c r="S1099" s="1" t="e">
        <f>$J1099/(VLOOKUP($C1099&amp;$E1099,#REF!,4,0)*24)</f>
        <v>#REF!</v>
      </c>
      <c r="T1099" s="1">
        <f>SUMIFS(Uploading_File_Generation!$F:$F,Uploading_File_Generation!$C:$C,HFE!$E1099,Uploading_File_Generation!$B:$B,HFE!$C1099,Uploading_File_Generation!$A:$A,HFE!$D1099)*100</f>
        <v>0</v>
      </c>
      <c r="U1099" s="1">
        <v>11.6667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0.333333333333333</v>
      </c>
      <c r="AB1099" s="1">
        <v>0</v>
      </c>
      <c r="AC1099" s="1">
        <v>0.333333333333333</v>
      </c>
      <c r="AD1099" s="1"/>
      <c r="AE1099" s="1"/>
      <c r="AF1099" s="1"/>
      <c r="AG1099" s="1"/>
      <c r="AH1099" s="1">
        <v>47.6464581252018</v>
      </c>
      <c r="AI1099" s="1"/>
      <c r="AJ1099" s="1">
        <f t="shared" si="109"/>
        <v>47.6464581252018</v>
      </c>
    </row>
    <row r="1100" hidden="1" spans="1:36">
      <c r="A1100" s="1" t="str">
        <f t="shared" si="104"/>
        <v>Kurdi Cross44583ICR-12/INV-4</v>
      </c>
      <c r="B1100" s="1" t="s">
        <v>95</v>
      </c>
      <c r="C1100" s="1" t="s">
        <v>96</v>
      </c>
      <c r="D1100" s="3">
        <v>44583</v>
      </c>
      <c r="E1100" s="1" t="s">
        <v>132</v>
      </c>
      <c r="F1100" s="1" t="e">
        <f>SUMIFS(#REF!,#REF!,HFE!$D1100)/60000</f>
        <v>#REF!</v>
      </c>
      <c r="G1100" s="1" t="e">
        <f>SUMIFS(#REF!,#REF!,HFE!$D1100)/60000</f>
        <v>#REF!</v>
      </c>
      <c r="H1100" s="1" t="e">
        <f>(VLOOKUP(C1100&amp;E1100,#REF!,4,0)*HFE!G1100)-61.5942805339836</f>
        <v>#REF!</v>
      </c>
      <c r="I1100" s="1">
        <f>SUMIFS(Uploading_File_Generation!$D:$D,Uploading_File_Generation!$C:$C,HFE!$E1100,Uploading_File_Generation!$B:$B,HFE!$C1100,Uploading_File_Generation!$A:$A,HFE!$D1100)</f>
        <v>0</v>
      </c>
      <c r="J1100" s="8">
        <f>SUMIFS(Uploading_File_Generation!$E:$E,Uploading_File_Generation!$C:$C,HFE!$E1100,Uploading_File_Generation!$B:$B,HFE!$C1100,Uploading_File_Generation!$A:$A,HFE!$D1100)</f>
        <v>0</v>
      </c>
      <c r="K1100" s="9" t="e">
        <f t="shared" si="105"/>
        <v>#REF!</v>
      </c>
      <c r="L1100" s="9" t="e">
        <f t="shared" si="106"/>
        <v>#REF!</v>
      </c>
      <c r="M1100" s="1">
        <v>0</v>
      </c>
      <c r="N1100" s="1">
        <f t="shared" si="107"/>
        <v>1</v>
      </c>
      <c r="O1100" s="1">
        <f t="shared" si="108"/>
        <v>0.972222222222222</v>
      </c>
      <c r="P1100" s="1" t="e">
        <f>I1100/(VLOOKUP($C1100&amp;$E1100,#REF!,5,0)*24)</f>
        <v>#REF!</v>
      </c>
      <c r="Q1100" s="1" t="e">
        <f>$I1100/(VLOOKUP($C1100&amp;$E1100,#REF!,4,0)*24)</f>
        <v>#REF!</v>
      </c>
      <c r="R1100" s="1" t="e">
        <f>$J1100/(VLOOKUP($C1100&amp;$E1100,#REF!,5,0)*24)</f>
        <v>#REF!</v>
      </c>
      <c r="S1100" s="1" t="e">
        <f>$J1100/(VLOOKUP($C1100&amp;$E1100,#REF!,4,0)*24)</f>
        <v>#REF!</v>
      </c>
      <c r="T1100" s="1">
        <f>SUMIFS(Uploading_File_Generation!$F:$F,Uploading_File_Generation!$C:$C,HFE!$E1100,Uploading_File_Generation!$B:$B,HFE!$C1100,Uploading_File_Generation!$A:$A,HFE!$D1100)*100</f>
        <v>0</v>
      </c>
      <c r="U1100" s="1">
        <v>11.6667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0.333333333333333</v>
      </c>
      <c r="AB1100" s="1">
        <v>0</v>
      </c>
      <c r="AC1100" s="1">
        <v>0.333333333333333</v>
      </c>
      <c r="AD1100" s="1"/>
      <c r="AE1100" s="1"/>
      <c r="AF1100" s="1"/>
      <c r="AG1100" s="1"/>
      <c r="AH1100" s="1">
        <v>47.6464581252018</v>
      </c>
      <c r="AI1100" s="1"/>
      <c r="AJ1100" s="1">
        <f t="shared" si="109"/>
        <v>47.6464581252018</v>
      </c>
    </row>
    <row r="1101" hidden="1" spans="1:36">
      <c r="A1101" s="1" t="str">
        <f t="shared" si="104"/>
        <v>Kurdi Cross44583ICR-13/INV-1</v>
      </c>
      <c r="B1101" s="1" t="s">
        <v>95</v>
      </c>
      <c r="C1101" s="1" t="s">
        <v>96</v>
      </c>
      <c r="D1101" s="3">
        <v>44583</v>
      </c>
      <c r="E1101" s="1" t="s">
        <v>133</v>
      </c>
      <c r="F1101" s="1" t="e">
        <f>SUMIFS(#REF!,#REF!,HFE!$D1101)/60000</f>
        <v>#REF!</v>
      </c>
      <c r="G1101" s="1" t="e">
        <f>SUMIFS(#REF!,#REF!,HFE!$D1101)/60000</f>
        <v>#REF!</v>
      </c>
      <c r="H1101" s="1" t="e">
        <f>(VLOOKUP(C1101&amp;E1101,#REF!,4,0)*HFE!G1101)-61.5942805339836</f>
        <v>#REF!</v>
      </c>
      <c r="I1101" s="1">
        <f>SUMIFS(Uploading_File_Generation!$D:$D,Uploading_File_Generation!$C:$C,HFE!$E1101,Uploading_File_Generation!$B:$B,HFE!$C1101,Uploading_File_Generation!$A:$A,HFE!$D1101)</f>
        <v>0</v>
      </c>
      <c r="J1101" s="8">
        <f>SUMIFS(Uploading_File_Generation!$E:$E,Uploading_File_Generation!$C:$C,HFE!$E1101,Uploading_File_Generation!$B:$B,HFE!$C1101,Uploading_File_Generation!$A:$A,HFE!$D1101)</f>
        <v>0</v>
      </c>
      <c r="K1101" s="9" t="e">
        <f t="shared" si="105"/>
        <v>#REF!</v>
      </c>
      <c r="L1101" s="9" t="e">
        <f t="shared" si="106"/>
        <v>#REF!</v>
      </c>
      <c r="M1101" s="1">
        <v>0</v>
      </c>
      <c r="N1101" s="1">
        <f t="shared" si="107"/>
        <v>1</v>
      </c>
      <c r="O1101" s="1">
        <f t="shared" si="108"/>
        <v>0.972222222222222</v>
      </c>
      <c r="P1101" s="1" t="e">
        <f>I1101/(VLOOKUP($C1101&amp;$E1101,#REF!,5,0)*24)</f>
        <v>#REF!</v>
      </c>
      <c r="Q1101" s="1" t="e">
        <f>$I1101/(VLOOKUP($C1101&amp;$E1101,#REF!,4,0)*24)</f>
        <v>#REF!</v>
      </c>
      <c r="R1101" s="1" t="e">
        <f>$J1101/(VLOOKUP($C1101&amp;$E1101,#REF!,5,0)*24)</f>
        <v>#REF!</v>
      </c>
      <c r="S1101" s="1" t="e">
        <f>$J1101/(VLOOKUP($C1101&amp;$E1101,#REF!,4,0)*24)</f>
        <v>#REF!</v>
      </c>
      <c r="T1101" s="1">
        <f>SUMIFS(Uploading_File_Generation!$F:$F,Uploading_File_Generation!$C:$C,HFE!$E1101,Uploading_File_Generation!$B:$B,HFE!$C1101,Uploading_File_Generation!$A:$A,HFE!$D1101)*100</f>
        <v>0</v>
      </c>
      <c r="U1101" s="1">
        <v>11.6667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0.333333333333333</v>
      </c>
      <c r="AB1101" s="1">
        <v>0</v>
      </c>
      <c r="AC1101" s="1">
        <v>0.333333333333333</v>
      </c>
      <c r="AD1101" s="1"/>
      <c r="AE1101" s="1"/>
      <c r="AF1101" s="1"/>
      <c r="AG1101" s="1"/>
      <c r="AH1101" s="1">
        <v>47.6464581252018</v>
      </c>
      <c r="AI1101" s="1"/>
      <c r="AJ1101" s="1">
        <f t="shared" si="109"/>
        <v>47.6464581252018</v>
      </c>
    </row>
    <row r="1102" hidden="1" spans="1:36">
      <c r="A1102" s="1" t="str">
        <f t="shared" si="104"/>
        <v>Kurdi Cross44583ICR-13/INV-2</v>
      </c>
      <c r="B1102" s="1" t="s">
        <v>95</v>
      </c>
      <c r="C1102" s="1" t="s">
        <v>96</v>
      </c>
      <c r="D1102" s="3">
        <v>44583</v>
      </c>
      <c r="E1102" s="1" t="s">
        <v>134</v>
      </c>
      <c r="F1102" s="1" t="e">
        <f>SUMIFS(#REF!,#REF!,HFE!$D1102)/60000</f>
        <v>#REF!</v>
      </c>
      <c r="G1102" s="1" t="e">
        <f>SUMIFS(#REF!,#REF!,HFE!$D1102)/60000</f>
        <v>#REF!</v>
      </c>
      <c r="H1102" s="1" t="e">
        <f>(VLOOKUP(C1102&amp;E1102,#REF!,4,0)*HFE!G1102)-61.5942805339836</f>
        <v>#REF!</v>
      </c>
      <c r="I1102" s="1">
        <f>SUMIFS(Uploading_File_Generation!$D:$D,Uploading_File_Generation!$C:$C,HFE!$E1102,Uploading_File_Generation!$B:$B,HFE!$C1102,Uploading_File_Generation!$A:$A,HFE!$D1102)</f>
        <v>0</v>
      </c>
      <c r="J1102" s="8">
        <f>SUMIFS(Uploading_File_Generation!$E:$E,Uploading_File_Generation!$C:$C,HFE!$E1102,Uploading_File_Generation!$B:$B,HFE!$C1102,Uploading_File_Generation!$A:$A,HFE!$D1102)</f>
        <v>0</v>
      </c>
      <c r="K1102" s="9" t="e">
        <f t="shared" si="105"/>
        <v>#REF!</v>
      </c>
      <c r="L1102" s="9" t="e">
        <f t="shared" si="106"/>
        <v>#REF!</v>
      </c>
      <c r="M1102" s="1">
        <v>0</v>
      </c>
      <c r="N1102" s="1">
        <f t="shared" si="107"/>
        <v>1</v>
      </c>
      <c r="O1102" s="1">
        <f t="shared" si="108"/>
        <v>0.972222222222222</v>
      </c>
      <c r="P1102" s="1" t="e">
        <f>I1102/(VLOOKUP($C1102&amp;$E1102,#REF!,5,0)*24)</f>
        <v>#REF!</v>
      </c>
      <c r="Q1102" s="1" t="e">
        <f>$I1102/(VLOOKUP($C1102&amp;$E1102,#REF!,4,0)*24)</f>
        <v>#REF!</v>
      </c>
      <c r="R1102" s="1" t="e">
        <f>$J1102/(VLOOKUP($C1102&amp;$E1102,#REF!,5,0)*24)</f>
        <v>#REF!</v>
      </c>
      <c r="S1102" s="1" t="e">
        <f>$J1102/(VLOOKUP($C1102&amp;$E1102,#REF!,4,0)*24)</f>
        <v>#REF!</v>
      </c>
      <c r="T1102" s="1">
        <f>SUMIFS(Uploading_File_Generation!$F:$F,Uploading_File_Generation!$C:$C,HFE!$E1102,Uploading_File_Generation!$B:$B,HFE!$C1102,Uploading_File_Generation!$A:$A,HFE!$D1102)*100</f>
        <v>0</v>
      </c>
      <c r="U1102" s="1">
        <v>11.6667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0.333333333333333</v>
      </c>
      <c r="AB1102" s="1">
        <v>0</v>
      </c>
      <c r="AC1102" s="1">
        <v>0.333333333333333</v>
      </c>
      <c r="AD1102" s="1"/>
      <c r="AE1102" s="1"/>
      <c r="AF1102" s="1"/>
      <c r="AG1102" s="1"/>
      <c r="AH1102" s="1">
        <v>47.6464581252018</v>
      </c>
      <c r="AI1102" s="1"/>
      <c r="AJ1102" s="1">
        <f t="shared" si="109"/>
        <v>47.6464581252018</v>
      </c>
    </row>
    <row r="1103" hidden="1" spans="1:36">
      <c r="A1103" s="1" t="str">
        <f t="shared" si="104"/>
        <v>Kurdi Cross44584ICR-1/INV-1</v>
      </c>
      <c r="B1103" s="1" t="s">
        <v>95</v>
      </c>
      <c r="C1103" s="1" t="s">
        <v>96</v>
      </c>
      <c r="D1103" s="3">
        <v>44584</v>
      </c>
      <c r="E1103" s="1" t="s">
        <v>7</v>
      </c>
      <c r="F1103" s="1" t="e">
        <f>SUMIFS(#REF!,#REF!,HFE!$D1103)/60000</f>
        <v>#REF!</v>
      </c>
      <c r="G1103" s="1" t="e">
        <f>SUMIFS(#REF!,#REF!,HFE!$D1103)/60000</f>
        <v>#REF!</v>
      </c>
      <c r="H1103" s="1" t="e">
        <f>(VLOOKUP(C1103&amp;E1103,#REF!,4,0)*HFE!G1103)-5.34776318029017</f>
        <v>#REF!</v>
      </c>
      <c r="I1103" s="1">
        <f>SUMIFS(Uploading_File_Generation!$D:$D,Uploading_File_Generation!$C:$C,HFE!$E1103,Uploading_File_Generation!$B:$B,HFE!$C1103,Uploading_File_Generation!$A:$A,HFE!$D1103)</f>
        <v>0</v>
      </c>
      <c r="J1103" s="8">
        <f>SUMIFS(Uploading_File_Generation!$E:$E,Uploading_File_Generation!$C:$C,HFE!$E1103,Uploading_File_Generation!$B:$B,HFE!$C1103,Uploading_File_Generation!$A:$A,HFE!$D1103)</f>
        <v>0</v>
      </c>
      <c r="K1103" s="9" t="e">
        <f t="shared" si="105"/>
        <v>#REF!</v>
      </c>
      <c r="L1103" s="9" t="e">
        <f t="shared" si="106"/>
        <v>#REF!</v>
      </c>
      <c r="M1103" s="1">
        <v>0</v>
      </c>
      <c r="N1103" s="1">
        <f t="shared" si="107"/>
        <v>1</v>
      </c>
      <c r="O1103" s="1">
        <f t="shared" si="108"/>
        <v>0.990277777777778</v>
      </c>
      <c r="P1103" s="1" t="e">
        <f>I1103/(VLOOKUP($C1103&amp;$E1103,#REF!,5,0)*24)</f>
        <v>#REF!</v>
      </c>
      <c r="Q1103" s="1" t="e">
        <f>$I1103/(VLOOKUP($C1103&amp;$E1103,#REF!,4,0)*24)</f>
        <v>#REF!</v>
      </c>
      <c r="R1103" s="1" t="e">
        <f>$J1103/(VLOOKUP($C1103&amp;$E1103,#REF!,5,0)*24)</f>
        <v>#REF!</v>
      </c>
      <c r="S1103" s="1" t="e">
        <f>$J1103/(VLOOKUP($C1103&amp;$E1103,#REF!,4,0)*24)</f>
        <v>#REF!</v>
      </c>
      <c r="T1103" s="1">
        <f>SUMIFS(Uploading_File_Generation!$F:$F,Uploading_File_Generation!$C:$C,HFE!$E1103,Uploading_File_Generation!$B:$B,HFE!$C1103,Uploading_File_Generation!$A:$A,HFE!$D1103)*100</f>
        <v>0</v>
      </c>
      <c r="U1103" s="1">
        <v>11.8833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0.116666666666666</v>
      </c>
      <c r="AB1103" s="1">
        <v>0</v>
      </c>
      <c r="AC1103" s="1">
        <v>0.116666666666666</v>
      </c>
      <c r="AD1103" s="1"/>
      <c r="AE1103" s="1"/>
      <c r="AF1103" s="1"/>
      <c r="AG1103" s="1"/>
      <c r="AH1103" s="1">
        <v>4.13677978254181</v>
      </c>
      <c r="AI1103" s="1"/>
      <c r="AJ1103" s="1">
        <f t="shared" si="109"/>
        <v>4.13677978254181</v>
      </c>
    </row>
    <row r="1104" hidden="1" spans="1:36">
      <c r="A1104" s="1" t="str">
        <f t="shared" si="104"/>
        <v>Kurdi Cross44584ICR-1/INV-2</v>
      </c>
      <c r="B1104" s="1" t="s">
        <v>95</v>
      </c>
      <c r="C1104" s="1" t="s">
        <v>96</v>
      </c>
      <c r="D1104" s="3">
        <v>44584</v>
      </c>
      <c r="E1104" s="1" t="s">
        <v>8</v>
      </c>
      <c r="F1104" s="1" t="e">
        <f>SUMIFS(#REF!,#REF!,HFE!$D1104)/60000</f>
        <v>#REF!</v>
      </c>
      <c r="G1104" s="1" t="e">
        <f>SUMIFS(#REF!,#REF!,HFE!$D1104)/60000</f>
        <v>#REF!</v>
      </c>
      <c r="H1104" s="1" t="e">
        <f>(VLOOKUP(C1104&amp;E1104,#REF!,4,0)*HFE!G1104)-5.34776318029017</f>
        <v>#REF!</v>
      </c>
      <c r="I1104" s="1">
        <f>SUMIFS(Uploading_File_Generation!$D:$D,Uploading_File_Generation!$C:$C,HFE!$E1104,Uploading_File_Generation!$B:$B,HFE!$C1104,Uploading_File_Generation!$A:$A,HFE!$D1104)</f>
        <v>0</v>
      </c>
      <c r="J1104" s="8">
        <f>SUMIFS(Uploading_File_Generation!$E:$E,Uploading_File_Generation!$C:$C,HFE!$E1104,Uploading_File_Generation!$B:$B,HFE!$C1104,Uploading_File_Generation!$A:$A,HFE!$D1104)</f>
        <v>0</v>
      </c>
      <c r="K1104" s="9" t="e">
        <f t="shared" si="105"/>
        <v>#REF!</v>
      </c>
      <c r="L1104" s="9" t="e">
        <f t="shared" si="106"/>
        <v>#REF!</v>
      </c>
      <c r="M1104" s="1">
        <v>0</v>
      </c>
      <c r="N1104" s="1">
        <f t="shared" si="107"/>
        <v>1</v>
      </c>
      <c r="O1104" s="1">
        <f t="shared" si="108"/>
        <v>0.990277777777778</v>
      </c>
      <c r="P1104" s="1" t="e">
        <f>I1104/(VLOOKUP($C1104&amp;$E1104,#REF!,5,0)*24)</f>
        <v>#REF!</v>
      </c>
      <c r="Q1104" s="1" t="e">
        <f>$I1104/(VLOOKUP($C1104&amp;$E1104,#REF!,4,0)*24)</f>
        <v>#REF!</v>
      </c>
      <c r="R1104" s="1" t="e">
        <f>$J1104/(VLOOKUP($C1104&amp;$E1104,#REF!,5,0)*24)</f>
        <v>#REF!</v>
      </c>
      <c r="S1104" s="1" t="e">
        <f>$J1104/(VLOOKUP($C1104&amp;$E1104,#REF!,4,0)*24)</f>
        <v>#REF!</v>
      </c>
      <c r="T1104" s="1">
        <f>SUMIFS(Uploading_File_Generation!$F:$F,Uploading_File_Generation!$C:$C,HFE!$E1104,Uploading_File_Generation!$B:$B,HFE!$C1104,Uploading_File_Generation!$A:$A,HFE!$D1104)*100</f>
        <v>0</v>
      </c>
      <c r="U1104" s="1">
        <v>11.8833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0.116666666666666</v>
      </c>
      <c r="AB1104" s="1">
        <v>0</v>
      </c>
      <c r="AC1104" s="1">
        <v>0.116666666666666</v>
      </c>
      <c r="AD1104" s="1"/>
      <c r="AE1104" s="1"/>
      <c r="AF1104" s="1"/>
      <c r="AG1104" s="1"/>
      <c r="AH1104" s="1">
        <v>4.13677978254181</v>
      </c>
      <c r="AI1104" s="1"/>
      <c r="AJ1104" s="1">
        <f t="shared" si="109"/>
        <v>4.13677978254181</v>
      </c>
    </row>
    <row r="1105" hidden="1" spans="1:36">
      <c r="A1105" s="1" t="str">
        <f t="shared" si="104"/>
        <v>Kurdi Cross44584ICR-1/INV-3</v>
      </c>
      <c r="B1105" s="1" t="s">
        <v>95</v>
      </c>
      <c r="C1105" s="1" t="s">
        <v>96</v>
      </c>
      <c r="D1105" s="3">
        <v>44584</v>
      </c>
      <c r="E1105" s="1" t="s">
        <v>9</v>
      </c>
      <c r="F1105" s="1" t="e">
        <f>SUMIFS(#REF!,#REF!,HFE!$D1105)/60000</f>
        <v>#REF!</v>
      </c>
      <c r="G1105" s="1" t="e">
        <f>SUMIFS(#REF!,#REF!,HFE!$D1105)/60000</f>
        <v>#REF!</v>
      </c>
      <c r="H1105" s="1" t="e">
        <f>(VLOOKUP(C1105&amp;E1105,#REF!,4,0)*HFE!G1105)-5.34776318029017</f>
        <v>#REF!</v>
      </c>
      <c r="I1105" s="1">
        <f>SUMIFS(Uploading_File_Generation!$D:$D,Uploading_File_Generation!$C:$C,HFE!$E1105,Uploading_File_Generation!$B:$B,HFE!$C1105,Uploading_File_Generation!$A:$A,HFE!$D1105)</f>
        <v>0</v>
      </c>
      <c r="J1105" s="8">
        <f>SUMIFS(Uploading_File_Generation!$E:$E,Uploading_File_Generation!$C:$C,HFE!$E1105,Uploading_File_Generation!$B:$B,HFE!$C1105,Uploading_File_Generation!$A:$A,HFE!$D1105)</f>
        <v>0</v>
      </c>
      <c r="K1105" s="9" t="e">
        <f t="shared" si="105"/>
        <v>#REF!</v>
      </c>
      <c r="L1105" s="9" t="e">
        <f t="shared" si="106"/>
        <v>#REF!</v>
      </c>
      <c r="M1105" s="1">
        <v>0</v>
      </c>
      <c r="N1105" s="1">
        <f t="shared" si="107"/>
        <v>1</v>
      </c>
      <c r="O1105" s="1">
        <f t="shared" si="108"/>
        <v>0.990277777777778</v>
      </c>
      <c r="P1105" s="1" t="e">
        <f>I1105/(VLOOKUP($C1105&amp;$E1105,#REF!,5,0)*24)</f>
        <v>#REF!</v>
      </c>
      <c r="Q1105" s="1" t="e">
        <f>$I1105/(VLOOKUP($C1105&amp;$E1105,#REF!,4,0)*24)</f>
        <v>#REF!</v>
      </c>
      <c r="R1105" s="1" t="e">
        <f>$J1105/(VLOOKUP($C1105&amp;$E1105,#REF!,5,0)*24)</f>
        <v>#REF!</v>
      </c>
      <c r="S1105" s="1" t="e">
        <f>$J1105/(VLOOKUP($C1105&amp;$E1105,#REF!,4,0)*24)</f>
        <v>#REF!</v>
      </c>
      <c r="T1105" s="1">
        <f>SUMIFS(Uploading_File_Generation!$F:$F,Uploading_File_Generation!$C:$C,HFE!$E1105,Uploading_File_Generation!$B:$B,HFE!$C1105,Uploading_File_Generation!$A:$A,HFE!$D1105)*100</f>
        <v>0</v>
      </c>
      <c r="U1105" s="1">
        <v>11.8833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0.116666666666666</v>
      </c>
      <c r="AB1105" s="1">
        <v>0</v>
      </c>
      <c r="AC1105" s="1">
        <v>0.116666666666666</v>
      </c>
      <c r="AD1105" s="1"/>
      <c r="AE1105" s="1"/>
      <c r="AF1105" s="1"/>
      <c r="AG1105" s="1"/>
      <c r="AH1105" s="1">
        <v>4.13677978254181</v>
      </c>
      <c r="AI1105" s="1"/>
      <c r="AJ1105" s="1">
        <f t="shared" si="109"/>
        <v>4.13677978254181</v>
      </c>
    </row>
    <row r="1106" hidden="1" spans="1:36">
      <c r="A1106" s="1" t="str">
        <f t="shared" si="104"/>
        <v>Kurdi Cross44584ICR-1/INV-4</v>
      </c>
      <c r="B1106" s="1" t="s">
        <v>95</v>
      </c>
      <c r="C1106" s="1" t="s">
        <v>96</v>
      </c>
      <c r="D1106" s="3">
        <v>44584</v>
      </c>
      <c r="E1106" s="1" t="s">
        <v>10</v>
      </c>
      <c r="F1106" s="1" t="e">
        <f>SUMIFS(#REF!,#REF!,HFE!$D1106)/60000</f>
        <v>#REF!</v>
      </c>
      <c r="G1106" s="1" t="e">
        <f>SUMIFS(#REF!,#REF!,HFE!$D1106)/60000</f>
        <v>#REF!</v>
      </c>
      <c r="H1106" s="1" t="e">
        <f>(VLOOKUP(C1106&amp;E1106,#REF!,4,0)*HFE!G1106)-5.34776318029017</f>
        <v>#REF!</v>
      </c>
      <c r="I1106" s="1">
        <f>SUMIFS(Uploading_File_Generation!$D:$D,Uploading_File_Generation!$C:$C,HFE!$E1106,Uploading_File_Generation!$B:$B,HFE!$C1106,Uploading_File_Generation!$A:$A,HFE!$D1106)</f>
        <v>0</v>
      </c>
      <c r="J1106" s="8">
        <f>SUMIFS(Uploading_File_Generation!$E:$E,Uploading_File_Generation!$C:$C,HFE!$E1106,Uploading_File_Generation!$B:$B,HFE!$C1106,Uploading_File_Generation!$A:$A,HFE!$D1106)</f>
        <v>0</v>
      </c>
      <c r="K1106" s="9" t="e">
        <f t="shared" si="105"/>
        <v>#REF!</v>
      </c>
      <c r="L1106" s="9" t="e">
        <f t="shared" si="106"/>
        <v>#REF!</v>
      </c>
      <c r="M1106" s="1">
        <v>0</v>
      </c>
      <c r="N1106" s="1">
        <f t="shared" si="107"/>
        <v>1</v>
      </c>
      <c r="O1106" s="1">
        <f t="shared" si="108"/>
        <v>0.990277777777778</v>
      </c>
      <c r="P1106" s="1" t="e">
        <f>I1106/(VLOOKUP($C1106&amp;$E1106,#REF!,5,0)*24)</f>
        <v>#REF!</v>
      </c>
      <c r="Q1106" s="1" t="e">
        <f>$I1106/(VLOOKUP($C1106&amp;$E1106,#REF!,4,0)*24)</f>
        <v>#REF!</v>
      </c>
      <c r="R1106" s="1" t="e">
        <f>$J1106/(VLOOKUP($C1106&amp;$E1106,#REF!,5,0)*24)</f>
        <v>#REF!</v>
      </c>
      <c r="S1106" s="1" t="e">
        <f>$J1106/(VLOOKUP($C1106&amp;$E1106,#REF!,4,0)*24)</f>
        <v>#REF!</v>
      </c>
      <c r="T1106" s="1">
        <f>SUMIFS(Uploading_File_Generation!$F:$F,Uploading_File_Generation!$C:$C,HFE!$E1106,Uploading_File_Generation!$B:$B,HFE!$C1106,Uploading_File_Generation!$A:$A,HFE!$D1106)*100</f>
        <v>0</v>
      </c>
      <c r="U1106" s="1">
        <v>11.8833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0.116666666666666</v>
      </c>
      <c r="AB1106" s="1">
        <v>0</v>
      </c>
      <c r="AC1106" s="1">
        <v>0.116666666666666</v>
      </c>
      <c r="AD1106" s="1"/>
      <c r="AE1106" s="1"/>
      <c r="AF1106" s="1"/>
      <c r="AG1106" s="1"/>
      <c r="AH1106" s="1">
        <v>4.13677978254181</v>
      </c>
      <c r="AI1106" s="1"/>
      <c r="AJ1106" s="1">
        <f t="shared" si="109"/>
        <v>4.13677978254181</v>
      </c>
    </row>
    <row r="1107" hidden="1" spans="1:36">
      <c r="A1107" s="1" t="str">
        <f t="shared" si="104"/>
        <v>Kurdi Cross44584ICR-2/INV-1</v>
      </c>
      <c r="B1107" s="1" t="s">
        <v>95</v>
      </c>
      <c r="C1107" s="1" t="s">
        <v>96</v>
      </c>
      <c r="D1107" s="3">
        <v>44584</v>
      </c>
      <c r="E1107" s="1" t="s">
        <v>17</v>
      </c>
      <c r="F1107" s="1" t="e">
        <f>SUMIFS(#REF!,#REF!,HFE!$D1107)/60000</f>
        <v>#REF!</v>
      </c>
      <c r="G1107" s="1" t="e">
        <f>SUMIFS(#REF!,#REF!,HFE!$D1107)/60000</f>
        <v>#REF!</v>
      </c>
      <c r="H1107" s="1" t="e">
        <f>(VLOOKUP(C1107&amp;E1107,#REF!,4,0)*HFE!G1107)-5.34776318029017</f>
        <v>#REF!</v>
      </c>
      <c r="I1107" s="1">
        <f>SUMIFS(Uploading_File_Generation!$D:$D,Uploading_File_Generation!$C:$C,HFE!$E1107,Uploading_File_Generation!$B:$B,HFE!$C1107,Uploading_File_Generation!$A:$A,HFE!$D1107)</f>
        <v>0</v>
      </c>
      <c r="J1107" s="8">
        <f>SUMIFS(Uploading_File_Generation!$E:$E,Uploading_File_Generation!$C:$C,HFE!$E1107,Uploading_File_Generation!$B:$B,HFE!$C1107,Uploading_File_Generation!$A:$A,HFE!$D1107)</f>
        <v>0</v>
      </c>
      <c r="K1107" s="9" t="e">
        <f t="shared" si="105"/>
        <v>#REF!</v>
      </c>
      <c r="L1107" s="9" t="e">
        <f t="shared" si="106"/>
        <v>#REF!</v>
      </c>
      <c r="M1107" s="1">
        <v>0</v>
      </c>
      <c r="N1107" s="1">
        <f t="shared" si="107"/>
        <v>1</v>
      </c>
      <c r="O1107" s="1">
        <f t="shared" si="108"/>
        <v>0.990277777777778</v>
      </c>
      <c r="P1107" s="1" t="e">
        <f>I1107/(VLOOKUP($C1107&amp;$E1107,#REF!,5,0)*24)</f>
        <v>#REF!</v>
      </c>
      <c r="Q1107" s="1" t="e">
        <f>$I1107/(VLOOKUP($C1107&amp;$E1107,#REF!,4,0)*24)</f>
        <v>#REF!</v>
      </c>
      <c r="R1107" s="1" t="e">
        <f>$J1107/(VLOOKUP($C1107&amp;$E1107,#REF!,5,0)*24)</f>
        <v>#REF!</v>
      </c>
      <c r="S1107" s="1" t="e">
        <f>$J1107/(VLOOKUP($C1107&amp;$E1107,#REF!,4,0)*24)</f>
        <v>#REF!</v>
      </c>
      <c r="T1107" s="1">
        <f>SUMIFS(Uploading_File_Generation!$F:$F,Uploading_File_Generation!$C:$C,HFE!$E1107,Uploading_File_Generation!$B:$B,HFE!$C1107,Uploading_File_Generation!$A:$A,HFE!$D1107)*100</f>
        <v>0</v>
      </c>
      <c r="U1107" s="1">
        <v>11.8833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0.116666666666666</v>
      </c>
      <c r="AB1107" s="1">
        <v>0</v>
      </c>
      <c r="AC1107" s="1">
        <v>0.116666666666666</v>
      </c>
      <c r="AD1107" s="1"/>
      <c r="AE1107" s="1"/>
      <c r="AF1107" s="1"/>
      <c r="AG1107" s="1"/>
      <c r="AH1107" s="1">
        <v>4.13677978254181</v>
      </c>
      <c r="AI1107" s="1"/>
      <c r="AJ1107" s="1">
        <f t="shared" si="109"/>
        <v>4.13677978254181</v>
      </c>
    </row>
    <row r="1108" hidden="1" spans="1:36">
      <c r="A1108" s="1" t="str">
        <f t="shared" si="104"/>
        <v>Kurdi Cross44584ICR-2/INV-2</v>
      </c>
      <c r="B1108" s="1" t="s">
        <v>95</v>
      </c>
      <c r="C1108" s="1" t="s">
        <v>96</v>
      </c>
      <c r="D1108" s="3">
        <v>44584</v>
      </c>
      <c r="E1108" s="1" t="s">
        <v>18</v>
      </c>
      <c r="F1108" s="1" t="e">
        <f>SUMIFS(#REF!,#REF!,HFE!$D1108)/60000</f>
        <v>#REF!</v>
      </c>
      <c r="G1108" s="1" t="e">
        <f>SUMIFS(#REF!,#REF!,HFE!$D1108)/60000</f>
        <v>#REF!</v>
      </c>
      <c r="H1108" s="1" t="e">
        <f>(VLOOKUP(C1108&amp;E1108,#REF!,4,0)*HFE!G1108)-5.34776318029017</f>
        <v>#REF!</v>
      </c>
      <c r="I1108" s="1">
        <f>SUMIFS(Uploading_File_Generation!$D:$D,Uploading_File_Generation!$C:$C,HFE!$E1108,Uploading_File_Generation!$B:$B,HFE!$C1108,Uploading_File_Generation!$A:$A,HFE!$D1108)</f>
        <v>0</v>
      </c>
      <c r="J1108" s="8">
        <f>SUMIFS(Uploading_File_Generation!$E:$E,Uploading_File_Generation!$C:$C,HFE!$E1108,Uploading_File_Generation!$B:$B,HFE!$C1108,Uploading_File_Generation!$A:$A,HFE!$D1108)</f>
        <v>0</v>
      </c>
      <c r="K1108" s="9" t="e">
        <f t="shared" si="105"/>
        <v>#REF!</v>
      </c>
      <c r="L1108" s="9" t="e">
        <f t="shared" si="106"/>
        <v>#REF!</v>
      </c>
      <c r="M1108" s="1">
        <v>0</v>
      </c>
      <c r="N1108" s="1">
        <f t="shared" si="107"/>
        <v>1</v>
      </c>
      <c r="O1108" s="1">
        <f t="shared" si="108"/>
        <v>0.990277777777778</v>
      </c>
      <c r="P1108" s="1" t="e">
        <f>I1108/(VLOOKUP($C1108&amp;$E1108,#REF!,5,0)*24)</f>
        <v>#REF!</v>
      </c>
      <c r="Q1108" s="1" t="e">
        <f>$I1108/(VLOOKUP($C1108&amp;$E1108,#REF!,4,0)*24)</f>
        <v>#REF!</v>
      </c>
      <c r="R1108" s="1" t="e">
        <f>$J1108/(VLOOKUP($C1108&amp;$E1108,#REF!,5,0)*24)</f>
        <v>#REF!</v>
      </c>
      <c r="S1108" s="1" t="e">
        <f>$J1108/(VLOOKUP($C1108&amp;$E1108,#REF!,4,0)*24)</f>
        <v>#REF!</v>
      </c>
      <c r="T1108" s="1">
        <f>SUMIFS(Uploading_File_Generation!$F:$F,Uploading_File_Generation!$C:$C,HFE!$E1108,Uploading_File_Generation!$B:$B,HFE!$C1108,Uploading_File_Generation!$A:$A,HFE!$D1108)*100</f>
        <v>0</v>
      </c>
      <c r="U1108" s="1">
        <v>11.8833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0.116666666666666</v>
      </c>
      <c r="AB1108" s="1">
        <v>0</v>
      </c>
      <c r="AC1108" s="1">
        <v>0.116666666666666</v>
      </c>
      <c r="AD1108" s="1"/>
      <c r="AE1108" s="1"/>
      <c r="AF1108" s="1"/>
      <c r="AG1108" s="1"/>
      <c r="AH1108" s="1">
        <v>4.13677978254181</v>
      </c>
      <c r="AI1108" s="1"/>
      <c r="AJ1108" s="1">
        <f t="shared" si="109"/>
        <v>4.13677978254181</v>
      </c>
    </row>
    <row r="1109" hidden="1" spans="1:36">
      <c r="A1109" s="1" t="str">
        <f t="shared" si="104"/>
        <v>Kurdi Cross44584ICR-2/INV-3</v>
      </c>
      <c r="B1109" s="1" t="s">
        <v>95</v>
      </c>
      <c r="C1109" s="1" t="s">
        <v>96</v>
      </c>
      <c r="D1109" s="3">
        <v>44584</v>
      </c>
      <c r="E1109" s="1" t="s">
        <v>19</v>
      </c>
      <c r="F1109" s="1" t="e">
        <f>SUMIFS(#REF!,#REF!,HFE!$D1109)/60000</f>
        <v>#REF!</v>
      </c>
      <c r="G1109" s="1" t="e">
        <f>SUMIFS(#REF!,#REF!,HFE!$D1109)/60000</f>
        <v>#REF!</v>
      </c>
      <c r="H1109" s="1" t="e">
        <f>(VLOOKUP(C1109&amp;E1109,#REF!,4,0)*HFE!G1109)-5.34776318029017</f>
        <v>#REF!</v>
      </c>
      <c r="I1109" s="1">
        <f>SUMIFS(Uploading_File_Generation!$D:$D,Uploading_File_Generation!$C:$C,HFE!$E1109,Uploading_File_Generation!$B:$B,HFE!$C1109,Uploading_File_Generation!$A:$A,HFE!$D1109)</f>
        <v>0</v>
      </c>
      <c r="J1109" s="8">
        <f>SUMIFS(Uploading_File_Generation!$E:$E,Uploading_File_Generation!$C:$C,HFE!$E1109,Uploading_File_Generation!$B:$B,HFE!$C1109,Uploading_File_Generation!$A:$A,HFE!$D1109)</f>
        <v>0</v>
      </c>
      <c r="K1109" s="9" t="e">
        <f t="shared" si="105"/>
        <v>#REF!</v>
      </c>
      <c r="L1109" s="9" t="e">
        <f t="shared" si="106"/>
        <v>#REF!</v>
      </c>
      <c r="M1109" s="1">
        <v>0</v>
      </c>
      <c r="N1109" s="1">
        <f t="shared" si="107"/>
        <v>1</v>
      </c>
      <c r="O1109" s="1">
        <f t="shared" si="108"/>
        <v>0.990277777777778</v>
      </c>
      <c r="P1109" s="1" t="e">
        <f>I1109/(VLOOKUP($C1109&amp;$E1109,#REF!,5,0)*24)</f>
        <v>#REF!</v>
      </c>
      <c r="Q1109" s="1" t="e">
        <f>$I1109/(VLOOKUP($C1109&amp;$E1109,#REF!,4,0)*24)</f>
        <v>#REF!</v>
      </c>
      <c r="R1109" s="1" t="e">
        <f>$J1109/(VLOOKUP($C1109&amp;$E1109,#REF!,5,0)*24)</f>
        <v>#REF!</v>
      </c>
      <c r="S1109" s="1" t="e">
        <f>$J1109/(VLOOKUP($C1109&amp;$E1109,#REF!,4,0)*24)</f>
        <v>#REF!</v>
      </c>
      <c r="T1109" s="1">
        <f>SUMIFS(Uploading_File_Generation!$F:$F,Uploading_File_Generation!$C:$C,HFE!$E1109,Uploading_File_Generation!$B:$B,HFE!$C1109,Uploading_File_Generation!$A:$A,HFE!$D1109)*100</f>
        <v>0</v>
      </c>
      <c r="U1109" s="1">
        <v>11.8833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0.116666666666666</v>
      </c>
      <c r="AB1109" s="1">
        <v>0</v>
      </c>
      <c r="AC1109" s="1">
        <v>0.116666666666666</v>
      </c>
      <c r="AD1109" s="1"/>
      <c r="AE1109" s="1"/>
      <c r="AF1109" s="1"/>
      <c r="AG1109" s="1"/>
      <c r="AH1109" s="1">
        <v>4.13677978254181</v>
      </c>
      <c r="AI1109" s="1"/>
      <c r="AJ1109" s="1">
        <f t="shared" si="109"/>
        <v>4.13677978254181</v>
      </c>
    </row>
    <row r="1110" hidden="1" spans="1:36">
      <c r="A1110" s="1" t="str">
        <f t="shared" si="104"/>
        <v>Kurdi Cross44584ICR-2/INV-4</v>
      </c>
      <c r="B1110" s="1" t="s">
        <v>95</v>
      </c>
      <c r="C1110" s="1" t="s">
        <v>96</v>
      </c>
      <c r="D1110" s="3">
        <v>44584</v>
      </c>
      <c r="E1110" s="1" t="s">
        <v>20</v>
      </c>
      <c r="F1110" s="1" t="e">
        <f>SUMIFS(#REF!,#REF!,HFE!$D1110)/60000</f>
        <v>#REF!</v>
      </c>
      <c r="G1110" s="1" t="e">
        <f>SUMIFS(#REF!,#REF!,HFE!$D1110)/60000</f>
        <v>#REF!</v>
      </c>
      <c r="H1110" s="1" t="e">
        <f>(VLOOKUP(C1110&amp;E1110,#REF!,4,0)*HFE!G1110)-5.34776318029017</f>
        <v>#REF!</v>
      </c>
      <c r="I1110" s="1">
        <f>SUMIFS(Uploading_File_Generation!$D:$D,Uploading_File_Generation!$C:$C,HFE!$E1110,Uploading_File_Generation!$B:$B,HFE!$C1110,Uploading_File_Generation!$A:$A,HFE!$D1110)</f>
        <v>0</v>
      </c>
      <c r="J1110" s="8">
        <f>SUMIFS(Uploading_File_Generation!$E:$E,Uploading_File_Generation!$C:$C,HFE!$E1110,Uploading_File_Generation!$B:$B,HFE!$C1110,Uploading_File_Generation!$A:$A,HFE!$D1110)</f>
        <v>0</v>
      </c>
      <c r="K1110" s="9" t="e">
        <f t="shared" si="105"/>
        <v>#REF!</v>
      </c>
      <c r="L1110" s="9" t="e">
        <f t="shared" si="106"/>
        <v>#REF!</v>
      </c>
      <c r="M1110" s="1">
        <v>0</v>
      </c>
      <c r="N1110" s="1">
        <f t="shared" si="107"/>
        <v>1</v>
      </c>
      <c r="O1110" s="1">
        <f t="shared" si="108"/>
        <v>0.990277777777778</v>
      </c>
      <c r="P1110" s="1" t="e">
        <f>I1110/(VLOOKUP($C1110&amp;$E1110,#REF!,5,0)*24)</f>
        <v>#REF!</v>
      </c>
      <c r="Q1110" s="1" t="e">
        <f>$I1110/(VLOOKUP($C1110&amp;$E1110,#REF!,4,0)*24)</f>
        <v>#REF!</v>
      </c>
      <c r="R1110" s="1" t="e">
        <f>$J1110/(VLOOKUP($C1110&amp;$E1110,#REF!,5,0)*24)</f>
        <v>#REF!</v>
      </c>
      <c r="S1110" s="1" t="e">
        <f>$J1110/(VLOOKUP($C1110&amp;$E1110,#REF!,4,0)*24)</f>
        <v>#REF!</v>
      </c>
      <c r="T1110" s="1">
        <f>SUMIFS(Uploading_File_Generation!$F:$F,Uploading_File_Generation!$C:$C,HFE!$E1110,Uploading_File_Generation!$B:$B,HFE!$C1110,Uploading_File_Generation!$A:$A,HFE!$D1110)*100</f>
        <v>0</v>
      </c>
      <c r="U1110" s="1">
        <v>11.8833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0.116666666666666</v>
      </c>
      <c r="AB1110" s="1">
        <v>0</v>
      </c>
      <c r="AC1110" s="1">
        <v>0.116666666666666</v>
      </c>
      <c r="AD1110" s="1"/>
      <c r="AE1110" s="1"/>
      <c r="AF1110" s="1"/>
      <c r="AG1110" s="1"/>
      <c r="AH1110" s="1">
        <v>4.13677978254181</v>
      </c>
      <c r="AI1110" s="1"/>
      <c r="AJ1110" s="1">
        <f t="shared" si="109"/>
        <v>4.13677978254181</v>
      </c>
    </row>
    <row r="1111" hidden="1" spans="1:36">
      <c r="A1111" s="1" t="str">
        <f t="shared" si="104"/>
        <v>Kurdi Cross44584ICR-3/INV-1</v>
      </c>
      <c r="B1111" s="1" t="s">
        <v>95</v>
      </c>
      <c r="C1111" s="1" t="s">
        <v>96</v>
      </c>
      <c r="D1111" s="3">
        <v>44584</v>
      </c>
      <c r="E1111" s="1" t="s">
        <v>27</v>
      </c>
      <c r="F1111" s="1" t="e">
        <f>SUMIFS(#REF!,#REF!,HFE!$D1111)/60000</f>
        <v>#REF!</v>
      </c>
      <c r="G1111" s="1" t="e">
        <f>SUMIFS(#REF!,#REF!,HFE!$D1111)/60000</f>
        <v>#REF!</v>
      </c>
      <c r="H1111" s="1" t="e">
        <f>(VLOOKUP(C1111&amp;E1111,#REF!,4,0)*HFE!G1111)-5.34776318029017</f>
        <v>#REF!</v>
      </c>
      <c r="I1111" s="1">
        <f>SUMIFS(Uploading_File_Generation!$D:$D,Uploading_File_Generation!$C:$C,HFE!$E1111,Uploading_File_Generation!$B:$B,HFE!$C1111,Uploading_File_Generation!$A:$A,HFE!$D1111)</f>
        <v>0</v>
      </c>
      <c r="J1111" s="8">
        <f>SUMIFS(Uploading_File_Generation!$E:$E,Uploading_File_Generation!$C:$C,HFE!$E1111,Uploading_File_Generation!$B:$B,HFE!$C1111,Uploading_File_Generation!$A:$A,HFE!$D1111)</f>
        <v>0</v>
      </c>
      <c r="K1111" s="9" t="e">
        <f t="shared" si="105"/>
        <v>#REF!</v>
      </c>
      <c r="L1111" s="9" t="e">
        <f t="shared" si="106"/>
        <v>#REF!</v>
      </c>
      <c r="M1111" s="1">
        <v>0</v>
      </c>
      <c r="N1111" s="1">
        <f t="shared" si="107"/>
        <v>1</v>
      </c>
      <c r="O1111" s="1">
        <f t="shared" si="108"/>
        <v>0.990277777777778</v>
      </c>
      <c r="P1111" s="1" t="e">
        <f>I1111/(VLOOKUP($C1111&amp;$E1111,#REF!,5,0)*24)</f>
        <v>#REF!</v>
      </c>
      <c r="Q1111" s="1" t="e">
        <f>$I1111/(VLOOKUP($C1111&amp;$E1111,#REF!,4,0)*24)</f>
        <v>#REF!</v>
      </c>
      <c r="R1111" s="1" t="e">
        <f>$J1111/(VLOOKUP($C1111&amp;$E1111,#REF!,5,0)*24)</f>
        <v>#REF!</v>
      </c>
      <c r="S1111" s="1" t="e">
        <f>$J1111/(VLOOKUP($C1111&amp;$E1111,#REF!,4,0)*24)</f>
        <v>#REF!</v>
      </c>
      <c r="T1111" s="1">
        <f>SUMIFS(Uploading_File_Generation!$F:$F,Uploading_File_Generation!$C:$C,HFE!$E1111,Uploading_File_Generation!$B:$B,HFE!$C1111,Uploading_File_Generation!$A:$A,HFE!$D1111)*100</f>
        <v>0</v>
      </c>
      <c r="U1111" s="1">
        <v>11.8833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0.116666666666666</v>
      </c>
      <c r="AB1111" s="1">
        <v>0</v>
      </c>
      <c r="AC1111" s="1">
        <v>0.116666666666666</v>
      </c>
      <c r="AD1111" s="1"/>
      <c r="AE1111" s="1"/>
      <c r="AF1111" s="1"/>
      <c r="AG1111" s="1"/>
      <c r="AH1111" s="1">
        <v>4.13677978254181</v>
      </c>
      <c r="AI1111" s="1"/>
      <c r="AJ1111" s="1">
        <f t="shared" si="109"/>
        <v>4.13677978254181</v>
      </c>
    </row>
    <row r="1112" hidden="1" spans="1:36">
      <c r="A1112" s="1" t="str">
        <f t="shared" si="104"/>
        <v>Kurdi Cross44584ICR-3/INV-2</v>
      </c>
      <c r="B1112" s="1" t="s">
        <v>95</v>
      </c>
      <c r="C1112" s="1" t="s">
        <v>96</v>
      </c>
      <c r="D1112" s="3">
        <v>44584</v>
      </c>
      <c r="E1112" s="1" t="s">
        <v>28</v>
      </c>
      <c r="F1112" s="1" t="e">
        <f>SUMIFS(#REF!,#REF!,HFE!$D1112)/60000</f>
        <v>#REF!</v>
      </c>
      <c r="G1112" s="1" t="e">
        <f>SUMIFS(#REF!,#REF!,HFE!$D1112)/60000</f>
        <v>#REF!</v>
      </c>
      <c r="H1112" s="1" t="e">
        <f>(VLOOKUP(C1112&amp;E1112,#REF!,4,0)*HFE!G1112)-5.34776318029017</f>
        <v>#REF!</v>
      </c>
      <c r="I1112" s="1">
        <f>SUMIFS(Uploading_File_Generation!$D:$D,Uploading_File_Generation!$C:$C,HFE!$E1112,Uploading_File_Generation!$B:$B,HFE!$C1112,Uploading_File_Generation!$A:$A,HFE!$D1112)</f>
        <v>0</v>
      </c>
      <c r="J1112" s="8">
        <f>SUMIFS(Uploading_File_Generation!$E:$E,Uploading_File_Generation!$C:$C,HFE!$E1112,Uploading_File_Generation!$B:$B,HFE!$C1112,Uploading_File_Generation!$A:$A,HFE!$D1112)</f>
        <v>0</v>
      </c>
      <c r="K1112" s="9" t="e">
        <f t="shared" si="105"/>
        <v>#REF!</v>
      </c>
      <c r="L1112" s="9" t="e">
        <f t="shared" si="106"/>
        <v>#REF!</v>
      </c>
      <c r="M1112" s="1">
        <v>0</v>
      </c>
      <c r="N1112" s="1">
        <f t="shared" si="107"/>
        <v>1</v>
      </c>
      <c r="O1112" s="1">
        <f t="shared" si="108"/>
        <v>0.990277777777778</v>
      </c>
      <c r="P1112" s="1" t="e">
        <f>I1112/(VLOOKUP($C1112&amp;$E1112,#REF!,5,0)*24)</f>
        <v>#REF!</v>
      </c>
      <c r="Q1112" s="1" t="e">
        <f>$I1112/(VLOOKUP($C1112&amp;$E1112,#REF!,4,0)*24)</f>
        <v>#REF!</v>
      </c>
      <c r="R1112" s="1" t="e">
        <f>$J1112/(VLOOKUP($C1112&amp;$E1112,#REF!,5,0)*24)</f>
        <v>#REF!</v>
      </c>
      <c r="S1112" s="1" t="e">
        <f>$J1112/(VLOOKUP($C1112&amp;$E1112,#REF!,4,0)*24)</f>
        <v>#REF!</v>
      </c>
      <c r="T1112" s="1">
        <f>SUMIFS(Uploading_File_Generation!$F:$F,Uploading_File_Generation!$C:$C,HFE!$E1112,Uploading_File_Generation!$B:$B,HFE!$C1112,Uploading_File_Generation!$A:$A,HFE!$D1112)*100</f>
        <v>0</v>
      </c>
      <c r="U1112" s="1">
        <v>11.8833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0.116666666666666</v>
      </c>
      <c r="AB1112" s="1">
        <v>0</v>
      </c>
      <c r="AC1112" s="1">
        <v>0.116666666666666</v>
      </c>
      <c r="AD1112" s="1"/>
      <c r="AE1112" s="1"/>
      <c r="AF1112" s="1"/>
      <c r="AG1112" s="1"/>
      <c r="AH1112" s="1">
        <v>4.13677978254181</v>
      </c>
      <c r="AI1112" s="1"/>
      <c r="AJ1112" s="1">
        <f t="shared" si="109"/>
        <v>4.13677978254181</v>
      </c>
    </row>
    <row r="1113" hidden="1" spans="1:36">
      <c r="A1113" s="1" t="str">
        <f t="shared" si="104"/>
        <v>Kurdi Cross44584ICR-3/INV-3</v>
      </c>
      <c r="B1113" s="1" t="s">
        <v>95</v>
      </c>
      <c r="C1113" s="1" t="s">
        <v>96</v>
      </c>
      <c r="D1113" s="3">
        <v>44584</v>
      </c>
      <c r="E1113" s="1" t="s">
        <v>29</v>
      </c>
      <c r="F1113" s="1" t="e">
        <f>SUMIFS(#REF!,#REF!,HFE!$D1113)/60000</f>
        <v>#REF!</v>
      </c>
      <c r="G1113" s="1" t="e">
        <f>SUMIFS(#REF!,#REF!,HFE!$D1113)/60000</f>
        <v>#REF!</v>
      </c>
      <c r="H1113" s="1" t="e">
        <f>(VLOOKUP(C1113&amp;E1113,#REF!,4,0)*HFE!G1113)-5.34776318029017</f>
        <v>#REF!</v>
      </c>
      <c r="I1113" s="1">
        <f>SUMIFS(Uploading_File_Generation!$D:$D,Uploading_File_Generation!$C:$C,HFE!$E1113,Uploading_File_Generation!$B:$B,HFE!$C1113,Uploading_File_Generation!$A:$A,HFE!$D1113)</f>
        <v>0</v>
      </c>
      <c r="J1113" s="8">
        <f>SUMIFS(Uploading_File_Generation!$E:$E,Uploading_File_Generation!$C:$C,HFE!$E1113,Uploading_File_Generation!$B:$B,HFE!$C1113,Uploading_File_Generation!$A:$A,HFE!$D1113)</f>
        <v>0</v>
      </c>
      <c r="K1113" s="9" t="e">
        <f t="shared" si="105"/>
        <v>#REF!</v>
      </c>
      <c r="L1113" s="9" t="e">
        <f t="shared" si="106"/>
        <v>#REF!</v>
      </c>
      <c r="M1113" s="1">
        <v>0</v>
      </c>
      <c r="N1113" s="1">
        <f t="shared" si="107"/>
        <v>1</v>
      </c>
      <c r="O1113" s="1">
        <f t="shared" si="108"/>
        <v>0.990277777777778</v>
      </c>
      <c r="P1113" s="1" t="e">
        <f>I1113/(VLOOKUP($C1113&amp;$E1113,#REF!,5,0)*24)</f>
        <v>#REF!</v>
      </c>
      <c r="Q1113" s="1" t="e">
        <f>$I1113/(VLOOKUP($C1113&amp;$E1113,#REF!,4,0)*24)</f>
        <v>#REF!</v>
      </c>
      <c r="R1113" s="1" t="e">
        <f>$J1113/(VLOOKUP($C1113&amp;$E1113,#REF!,5,0)*24)</f>
        <v>#REF!</v>
      </c>
      <c r="S1113" s="1" t="e">
        <f>$J1113/(VLOOKUP($C1113&amp;$E1113,#REF!,4,0)*24)</f>
        <v>#REF!</v>
      </c>
      <c r="T1113" s="1">
        <f>SUMIFS(Uploading_File_Generation!$F:$F,Uploading_File_Generation!$C:$C,HFE!$E1113,Uploading_File_Generation!$B:$B,HFE!$C1113,Uploading_File_Generation!$A:$A,HFE!$D1113)*100</f>
        <v>0</v>
      </c>
      <c r="U1113" s="1">
        <v>11.8833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0.116666666666666</v>
      </c>
      <c r="AB1113" s="1">
        <v>0</v>
      </c>
      <c r="AC1113" s="1">
        <v>0.116666666666666</v>
      </c>
      <c r="AD1113" s="1"/>
      <c r="AE1113" s="1"/>
      <c r="AF1113" s="1"/>
      <c r="AG1113" s="1"/>
      <c r="AH1113" s="1">
        <v>4.13677978254181</v>
      </c>
      <c r="AI1113" s="1"/>
      <c r="AJ1113" s="1">
        <f t="shared" si="109"/>
        <v>4.13677978254181</v>
      </c>
    </row>
    <row r="1114" hidden="1" spans="1:36">
      <c r="A1114" s="1" t="str">
        <f t="shared" si="104"/>
        <v>Kurdi Cross44584ICR-3/INV-4</v>
      </c>
      <c r="B1114" s="1" t="s">
        <v>95</v>
      </c>
      <c r="C1114" s="1" t="s">
        <v>96</v>
      </c>
      <c r="D1114" s="3">
        <v>44584</v>
      </c>
      <c r="E1114" s="1" t="s">
        <v>30</v>
      </c>
      <c r="F1114" s="1" t="e">
        <f>SUMIFS(#REF!,#REF!,HFE!$D1114)/60000</f>
        <v>#REF!</v>
      </c>
      <c r="G1114" s="1" t="e">
        <f>SUMIFS(#REF!,#REF!,HFE!$D1114)/60000</f>
        <v>#REF!</v>
      </c>
      <c r="H1114" s="1" t="e">
        <f>(VLOOKUP(C1114&amp;E1114,#REF!,4,0)*HFE!G1114)-5.34776318029017</f>
        <v>#REF!</v>
      </c>
      <c r="I1114" s="1">
        <f>SUMIFS(Uploading_File_Generation!$D:$D,Uploading_File_Generation!$C:$C,HFE!$E1114,Uploading_File_Generation!$B:$B,HFE!$C1114,Uploading_File_Generation!$A:$A,HFE!$D1114)</f>
        <v>0</v>
      </c>
      <c r="J1114" s="8">
        <f>SUMIFS(Uploading_File_Generation!$E:$E,Uploading_File_Generation!$C:$C,HFE!$E1114,Uploading_File_Generation!$B:$B,HFE!$C1114,Uploading_File_Generation!$A:$A,HFE!$D1114)</f>
        <v>0</v>
      </c>
      <c r="K1114" s="9" t="e">
        <f t="shared" si="105"/>
        <v>#REF!</v>
      </c>
      <c r="L1114" s="9" t="e">
        <f t="shared" si="106"/>
        <v>#REF!</v>
      </c>
      <c r="M1114" s="1">
        <v>0</v>
      </c>
      <c r="N1114" s="1">
        <f t="shared" si="107"/>
        <v>1</v>
      </c>
      <c r="O1114" s="1">
        <f t="shared" si="108"/>
        <v>0.990277777777778</v>
      </c>
      <c r="P1114" s="1" t="e">
        <f>I1114/(VLOOKUP($C1114&amp;$E1114,#REF!,5,0)*24)</f>
        <v>#REF!</v>
      </c>
      <c r="Q1114" s="1" t="e">
        <f>$I1114/(VLOOKUP($C1114&amp;$E1114,#REF!,4,0)*24)</f>
        <v>#REF!</v>
      </c>
      <c r="R1114" s="1" t="e">
        <f>$J1114/(VLOOKUP($C1114&amp;$E1114,#REF!,5,0)*24)</f>
        <v>#REF!</v>
      </c>
      <c r="S1114" s="1" t="e">
        <f>$J1114/(VLOOKUP($C1114&amp;$E1114,#REF!,4,0)*24)</f>
        <v>#REF!</v>
      </c>
      <c r="T1114" s="1">
        <f>SUMIFS(Uploading_File_Generation!$F:$F,Uploading_File_Generation!$C:$C,HFE!$E1114,Uploading_File_Generation!$B:$B,HFE!$C1114,Uploading_File_Generation!$A:$A,HFE!$D1114)*100</f>
        <v>0</v>
      </c>
      <c r="U1114" s="1">
        <v>11.8833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0.116666666666666</v>
      </c>
      <c r="AB1114" s="1">
        <v>0</v>
      </c>
      <c r="AC1114" s="1">
        <v>0.116666666666666</v>
      </c>
      <c r="AD1114" s="1"/>
      <c r="AE1114" s="1"/>
      <c r="AF1114" s="1"/>
      <c r="AG1114" s="1"/>
      <c r="AH1114" s="1">
        <v>4.13677978254181</v>
      </c>
      <c r="AI1114" s="1"/>
      <c r="AJ1114" s="1">
        <f t="shared" si="109"/>
        <v>4.13677978254181</v>
      </c>
    </row>
    <row r="1115" hidden="1" spans="1:36">
      <c r="A1115" s="1" t="str">
        <f t="shared" si="104"/>
        <v>Kurdi Cross44584ICR-4/INV-1</v>
      </c>
      <c r="B1115" s="1" t="s">
        <v>95</v>
      </c>
      <c r="C1115" s="1" t="s">
        <v>96</v>
      </c>
      <c r="D1115" s="3">
        <v>44584</v>
      </c>
      <c r="E1115" s="1" t="s">
        <v>97</v>
      </c>
      <c r="F1115" s="1" t="e">
        <f>SUMIFS(#REF!,#REF!,HFE!$D1115)/60000</f>
        <v>#REF!</v>
      </c>
      <c r="G1115" s="1" t="e">
        <f>SUMIFS(#REF!,#REF!,HFE!$D1115)/60000</f>
        <v>#REF!</v>
      </c>
      <c r="H1115" s="1" t="e">
        <f>(VLOOKUP(C1115&amp;E1115,#REF!,4,0)*HFE!G1115)-5.34776318029017</f>
        <v>#REF!</v>
      </c>
      <c r="I1115" s="1">
        <f>SUMIFS(Uploading_File_Generation!$D:$D,Uploading_File_Generation!$C:$C,HFE!$E1115,Uploading_File_Generation!$B:$B,HFE!$C1115,Uploading_File_Generation!$A:$A,HFE!$D1115)</f>
        <v>0</v>
      </c>
      <c r="J1115" s="8">
        <f>SUMIFS(Uploading_File_Generation!$E:$E,Uploading_File_Generation!$C:$C,HFE!$E1115,Uploading_File_Generation!$B:$B,HFE!$C1115,Uploading_File_Generation!$A:$A,HFE!$D1115)</f>
        <v>0</v>
      </c>
      <c r="K1115" s="9" t="e">
        <f t="shared" si="105"/>
        <v>#REF!</v>
      </c>
      <c r="L1115" s="9" t="e">
        <f t="shared" si="106"/>
        <v>#REF!</v>
      </c>
      <c r="M1115" s="1">
        <v>0</v>
      </c>
      <c r="N1115" s="1">
        <f t="shared" si="107"/>
        <v>1</v>
      </c>
      <c r="O1115" s="1">
        <f t="shared" si="108"/>
        <v>0.990277777777778</v>
      </c>
      <c r="P1115" s="1" t="e">
        <f>I1115/(VLOOKUP($C1115&amp;$E1115,#REF!,5,0)*24)</f>
        <v>#REF!</v>
      </c>
      <c r="Q1115" s="1" t="e">
        <f>$I1115/(VLOOKUP($C1115&amp;$E1115,#REF!,4,0)*24)</f>
        <v>#REF!</v>
      </c>
      <c r="R1115" s="1" t="e">
        <f>$J1115/(VLOOKUP($C1115&amp;$E1115,#REF!,5,0)*24)</f>
        <v>#REF!</v>
      </c>
      <c r="S1115" s="1" t="e">
        <f>$J1115/(VLOOKUP($C1115&amp;$E1115,#REF!,4,0)*24)</f>
        <v>#REF!</v>
      </c>
      <c r="T1115" s="1">
        <f>SUMIFS(Uploading_File_Generation!$F:$F,Uploading_File_Generation!$C:$C,HFE!$E1115,Uploading_File_Generation!$B:$B,HFE!$C1115,Uploading_File_Generation!$A:$A,HFE!$D1115)*100</f>
        <v>0</v>
      </c>
      <c r="U1115" s="1">
        <v>11.8833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0.116666666666666</v>
      </c>
      <c r="AB1115" s="1">
        <v>0</v>
      </c>
      <c r="AC1115" s="1">
        <v>0.116666666666666</v>
      </c>
      <c r="AD1115" s="1"/>
      <c r="AE1115" s="1"/>
      <c r="AF1115" s="1"/>
      <c r="AG1115" s="1"/>
      <c r="AH1115" s="1">
        <v>4.13677978254181</v>
      </c>
      <c r="AI1115" s="1"/>
      <c r="AJ1115" s="1">
        <f t="shared" si="109"/>
        <v>4.13677978254181</v>
      </c>
    </row>
    <row r="1116" hidden="1" spans="1:36">
      <c r="A1116" s="1" t="str">
        <f t="shared" si="104"/>
        <v>Kurdi Cross44584ICR-4/INV-2</v>
      </c>
      <c r="B1116" s="1" t="s">
        <v>95</v>
      </c>
      <c r="C1116" s="1" t="s">
        <v>96</v>
      </c>
      <c r="D1116" s="3">
        <v>44584</v>
      </c>
      <c r="E1116" s="1" t="s">
        <v>98</v>
      </c>
      <c r="F1116" s="1" t="e">
        <f>SUMIFS(#REF!,#REF!,HFE!$D1116)/60000</f>
        <v>#REF!</v>
      </c>
      <c r="G1116" s="1" t="e">
        <f>SUMIFS(#REF!,#REF!,HFE!$D1116)/60000</f>
        <v>#REF!</v>
      </c>
      <c r="H1116" s="1" t="e">
        <f>(VLOOKUP(C1116&amp;E1116,#REF!,4,0)*HFE!G1116)-5.34776318029017</f>
        <v>#REF!</v>
      </c>
      <c r="I1116" s="1">
        <f>SUMIFS(Uploading_File_Generation!$D:$D,Uploading_File_Generation!$C:$C,HFE!$E1116,Uploading_File_Generation!$B:$B,HFE!$C1116,Uploading_File_Generation!$A:$A,HFE!$D1116)</f>
        <v>0</v>
      </c>
      <c r="J1116" s="8">
        <f>SUMIFS(Uploading_File_Generation!$E:$E,Uploading_File_Generation!$C:$C,HFE!$E1116,Uploading_File_Generation!$B:$B,HFE!$C1116,Uploading_File_Generation!$A:$A,HFE!$D1116)</f>
        <v>0</v>
      </c>
      <c r="K1116" s="9" t="e">
        <f t="shared" si="105"/>
        <v>#REF!</v>
      </c>
      <c r="L1116" s="9" t="e">
        <f t="shared" si="106"/>
        <v>#REF!</v>
      </c>
      <c r="M1116" s="1">
        <v>0</v>
      </c>
      <c r="N1116" s="1">
        <f t="shared" si="107"/>
        <v>1</v>
      </c>
      <c r="O1116" s="1">
        <f t="shared" si="108"/>
        <v>0.990277777777778</v>
      </c>
      <c r="P1116" s="1" t="e">
        <f>I1116/(VLOOKUP($C1116&amp;$E1116,#REF!,5,0)*24)</f>
        <v>#REF!</v>
      </c>
      <c r="Q1116" s="1" t="e">
        <f>$I1116/(VLOOKUP($C1116&amp;$E1116,#REF!,4,0)*24)</f>
        <v>#REF!</v>
      </c>
      <c r="R1116" s="1" t="e">
        <f>$J1116/(VLOOKUP($C1116&amp;$E1116,#REF!,5,0)*24)</f>
        <v>#REF!</v>
      </c>
      <c r="S1116" s="1" t="e">
        <f>$J1116/(VLOOKUP($C1116&amp;$E1116,#REF!,4,0)*24)</f>
        <v>#REF!</v>
      </c>
      <c r="T1116" s="1">
        <f>SUMIFS(Uploading_File_Generation!$F:$F,Uploading_File_Generation!$C:$C,HFE!$E1116,Uploading_File_Generation!$B:$B,HFE!$C1116,Uploading_File_Generation!$A:$A,HFE!$D1116)*100</f>
        <v>0</v>
      </c>
      <c r="U1116" s="1">
        <v>11.8833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0.116666666666666</v>
      </c>
      <c r="AB1116" s="1">
        <v>0</v>
      </c>
      <c r="AC1116" s="1">
        <v>0.116666666666666</v>
      </c>
      <c r="AD1116" s="1"/>
      <c r="AE1116" s="1"/>
      <c r="AF1116" s="1"/>
      <c r="AG1116" s="1"/>
      <c r="AH1116" s="1">
        <v>4.13677978254181</v>
      </c>
      <c r="AI1116" s="1"/>
      <c r="AJ1116" s="1">
        <f t="shared" si="109"/>
        <v>4.13677978254181</v>
      </c>
    </row>
    <row r="1117" hidden="1" spans="1:36">
      <c r="A1117" s="1" t="str">
        <f t="shared" si="104"/>
        <v>Kurdi Cross44584ICR-4/INV-3</v>
      </c>
      <c r="B1117" s="1" t="s">
        <v>95</v>
      </c>
      <c r="C1117" s="1" t="s">
        <v>96</v>
      </c>
      <c r="D1117" s="3">
        <v>44584</v>
      </c>
      <c r="E1117" s="1" t="s">
        <v>99</v>
      </c>
      <c r="F1117" s="1" t="e">
        <f>SUMIFS(#REF!,#REF!,HFE!$D1117)/60000</f>
        <v>#REF!</v>
      </c>
      <c r="G1117" s="1" t="e">
        <f>SUMIFS(#REF!,#REF!,HFE!$D1117)/60000</f>
        <v>#REF!</v>
      </c>
      <c r="H1117" s="1" t="e">
        <f>(VLOOKUP(C1117&amp;E1117,#REF!,4,0)*HFE!G1117)-5.34776318029017</f>
        <v>#REF!</v>
      </c>
      <c r="I1117" s="1">
        <f>SUMIFS(Uploading_File_Generation!$D:$D,Uploading_File_Generation!$C:$C,HFE!$E1117,Uploading_File_Generation!$B:$B,HFE!$C1117,Uploading_File_Generation!$A:$A,HFE!$D1117)</f>
        <v>0</v>
      </c>
      <c r="J1117" s="8">
        <f>SUMIFS(Uploading_File_Generation!$E:$E,Uploading_File_Generation!$C:$C,HFE!$E1117,Uploading_File_Generation!$B:$B,HFE!$C1117,Uploading_File_Generation!$A:$A,HFE!$D1117)</f>
        <v>0</v>
      </c>
      <c r="K1117" s="9" t="e">
        <f t="shared" si="105"/>
        <v>#REF!</v>
      </c>
      <c r="L1117" s="9" t="e">
        <f t="shared" si="106"/>
        <v>#REF!</v>
      </c>
      <c r="M1117" s="1">
        <v>0</v>
      </c>
      <c r="N1117" s="1">
        <f t="shared" si="107"/>
        <v>1</v>
      </c>
      <c r="O1117" s="1">
        <f t="shared" si="108"/>
        <v>0.990277777777778</v>
      </c>
      <c r="P1117" s="1" t="e">
        <f>I1117/(VLOOKUP($C1117&amp;$E1117,#REF!,5,0)*24)</f>
        <v>#REF!</v>
      </c>
      <c r="Q1117" s="1" t="e">
        <f>$I1117/(VLOOKUP($C1117&amp;$E1117,#REF!,4,0)*24)</f>
        <v>#REF!</v>
      </c>
      <c r="R1117" s="1" t="e">
        <f>$J1117/(VLOOKUP($C1117&amp;$E1117,#REF!,5,0)*24)</f>
        <v>#REF!</v>
      </c>
      <c r="S1117" s="1" t="e">
        <f>$J1117/(VLOOKUP($C1117&amp;$E1117,#REF!,4,0)*24)</f>
        <v>#REF!</v>
      </c>
      <c r="T1117" s="1">
        <f>SUMIFS(Uploading_File_Generation!$F:$F,Uploading_File_Generation!$C:$C,HFE!$E1117,Uploading_File_Generation!$B:$B,HFE!$C1117,Uploading_File_Generation!$A:$A,HFE!$D1117)*100</f>
        <v>0</v>
      </c>
      <c r="U1117" s="1">
        <v>11.8833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0.116666666666666</v>
      </c>
      <c r="AB1117" s="1">
        <v>0</v>
      </c>
      <c r="AC1117" s="1">
        <v>0.116666666666666</v>
      </c>
      <c r="AD1117" s="1"/>
      <c r="AE1117" s="1"/>
      <c r="AF1117" s="1"/>
      <c r="AG1117" s="1"/>
      <c r="AH1117" s="1">
        <v>4.13677978254181</v>
      </c>
      <c r="AI1117" s="1"/>
      <c r="AJ1117" s="1">
        <f t="shared" si="109"/>
        <v>4.13677978254181</v>
      </c>
    </row>
    <row r="1118" hidden="1" spans="1:36">
      <c r="A1118" s="1" t="str">
        <f t="shared" si="104"/>
        <v>Kurdi Cross44584ICR-4/INV-4</v>
      </c>
      <c r="B1118" s="1" t="s">
        <v>95</v>
      </c>
      <c r="C1118" s="1" t="s">
        <v>96</v>
      </c>
      <c r="D1118" s="3">
        <v>44584</v>
      </c>
      <c r="E1118" s="1" t="s">
        <v>100</v>
      </c>
      <c r="F1118" s="1" t="e">
        <f>SUMIFS(#REF!,#REF!,HFE!$D1118)/60000</f>
        <v>#REF!</v>
      </c>
      <c r="G1118" s="1" t="e">
        <f>SUMIFS(#REF!,#REF!,HFE!$D1118)/60000</f>
        <v>#REF!</v>
      </c>
      <c r="H1118" s="1" t="e">
        <f>(VLOOKUP(C1118&amp;E1118,#REF!,4,0)*HFE!G1118)-5.34776318029017</f>
        <v>#REF!</v>
      </c>
      <c r="I1118" s="1">
        <f>SUMIFS(Uploading_File_Generation!$D:$D,Uploading_File_Generation!$C:$C,HFE!$E1118,Uploading_File_Generation!$B:$B,HFE!$C1118,Uploading_File_Generation!$A:$A,HFE!$D1118)</f>
        <v>0</v>
      </c>
      <c r="J1118" s="8">
        <f>SUMIFS(Uploading_File_Generation!$E:$E,Uploading_File_Generation!$C:$C,HFE!$E1118,Uploading_File_Generation!$B:$B,HFE!$C1118,Uploading_File_Generation!$A:$A,HFE!$D1118)</f>
        <v>0</v>
      </c>
      <c r="K1118" s="9" t="e">
        <f t="shared" si="105"/>
        <v>#REF!</v>
      </c>
      <c r="L1118" s="9" t="e">
        <f t="shared" si="106"/>
        <v>#REF!</v>
      </c>
      <c r="M1118" s="1">
        <v>0</v>
      </c>
      <c r="N1118" s="1">
        <f t="shared" si="107"/>
        <v>1</v>
      </c>
      <c r="O1118" s="1">
        <f t="shared" si="108"/>
        <v>0.990277777777778</v>
      </c>
      <c r="P1118" s="1" t="e">
        <f>I1118/(VLOOKUP($C1118&amp;$E1118,#REF!,5,0)*24)</f>
        <v>#REF!</v>
      </c>
      <c r="Q1118" s="1" t="e">
        <f>$I1118/(VLOOKUP($C1118&amp;$E1118,#REF!,4,0)*24)</f>
        <v>#REF!</v>
      </c>
      <c r="R1118" s="1" t="e">
        <f>$J1118/(VLOOKUP($C1118&amp;$E1118,#REF!,5,0)*24)</f>
        <v>#REF!</v>
      </c>
      <c r="S1118" s="1" t="e">
        <f>$J1118/(VLOOKUP($C1118&amp;$E1118,#REF!,4,0)*24)</f>
        <v>#REF!</v>
      </c>
      <c r="T1118" s="1">
        <f>SUMIFS(Uploading_File_Generation!$F:$F,Uploading_File_Generation!$C:$C,HFE!$E1118,Uploading_File_Generation!$B:$B,HFE!$C1118,Uploading_File_Generation!$A:$A,HFE!$D1118)*100</f>
        <v>0</v>
      </c>
      <c r="U1118" s="1">
        <v>11.8833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0.116666666666666</v>
      </c>
      <c r="AB1118" s="1">
        <v>0</v>
      </c>
      <c r="AC1118" s="1">
        <v>0.116666666666666</v>
      </c>
      <c r="AD1118" s="1"/>
      <c r="AE1118" s="1"/>
      <c r="AF1118" s="1"/>
      <c r="AG1118" s="1"/>
      <c r="AH1118" s="1">
        <v>4.13677978254181</v>
      </c>
      <c r="AI1118" s="1"/>
      <c r="AJ1118" s="1">
        <f t="shared" si="109"/>
        <v>4.13677978254181</v>
      </c>
    </row>
    <row r="1119" hidden="1" spans="1:36">
      <c r="A1119" s="1" t="str">
        <f t="shared" si="104"/>
        <v>Kurdi Cross44584ICR-5/INV-1</v>
      </c>
      <c r="B1119" s="1" t="s">
        <v>95</v>
      </c>
      <c r="C1119" s="1" t="s">
        <v>96</v>
      </c>
      <c r="D1119" s="3">
        <v>44584</v>
      </c>
      <c r="E1119" s="1" t="s">
        <v>101</v>
      </c>
      <c r="F1119" s="1" t="e">
        <f>SUMIFS(#REF!,#REF!,HFE!$D1119)/60000</f>
        <v>#REF!</v>
      </c>
      <c r="G1119" s="1" t="e">
        <f>SUMIFS(#REF!,#REF!,HFE!$D1119)/60000</f>
        <v>#REF!</v>
      </c>
      <c r="H1119" s="1" t="e">
        <f>(VLOOKUP(C1119&amp;E1119,#REF!,4,0)*HFE!G1119)-5.34776318029017</f>
        <v>#REF!</v>
      </c>
      <c r="I1119" s="1">
        <f>SUMIFS(Uploading_File_Generation!$D:$D,Uploading_File_Generation!$C:$C,HFE!$E1119,Uploading_File_Generation!$B:$B,HFE!$C1119,Uploading_File_Generation!$A:$A,HFE!$D1119)</f>
        <v>0</v>
      </c>
      <c r="J1119" s="8">
        <f>SUMIFS(Uploading_File_Generation!$E:$E,Uploading_File_Generation!$C:$C,HFE!$E1119,Uploading_File_Generation!$B:$B,HFE!$C1119,Uploading_File_Generation!$A:$A,HFE!$D1119)</f>
        <v>0</v>
      </c>
      <c r="K1119" s="9" t="e">
        <f t="shared" si="105"/>
        <v>#REF!</v>
      </c>
      <c r="L1119" s="9" t="e">
        <f t="shared" si="106"/>
        <v>#REF!</v>
      </c>
      <c r="M1119" s="1">
        <v>0</v>
      </c>
      <c r="N1119" s="1">
        <f t="shared" si="107"/>
        <v>1</v>
      </c>
      <c r="O1119" s="1">
        <f t="shared" si="108"/>
        <v>0.990277777777778</v>
      </c>
      <c r="P1119" s="1" t="e">
        <f>I1119/(VLOOKUP($C1119&amp;$E1119,#REF!,5,0)*24)</f>
        <v>#REF!</v>
      </c>
      <c r="Q1119" s="1" t="e">
        <f>$I1119/(VLOOKUP($C1119&amp;$E1119,#REF!,4,0)*24)</f>
        <v>#REF!</v>
      </c>
      <c r="R1119" s="1" t="e">
        <f>$J1119/(VLOOKUP($C1119&amp;$E1119,#REF!,5,0)*24)</f>
        <v>#REF!</v>
      </c>
      <c r="S1119" s="1" t="e">
        <f>$J1119/(VLOOKUP($C1119&amp;$E1119,#REF!,4,0)*24)</f>
        <v>#REF!</v>
      </c>
      <c r="T1119" s="1">
        <f>SUMIFS(Uploading_File_Generation!$F:$F,Uploading_File_Generation!$C:$C,HFE!$E1119,Uploading_File_Generation!$B:$B,HFE!$C1119,Uploading_File_Generation!$A:$A,HFE!$D1119)*100</f>
        <v>0</v>
      </c>
      <c r="U1119" s="1">
        <v>11.8833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0.116666666666666</v>
      </c>
      <c r="AB1119" s="1">
        <v>0</v>
      </c>
      <c r="AC1119" s="1">
        <v>0.116666666666666</v>
      </c>
      <c r="AD1119" s="1"/>
      <c r="AE1119" s="1"/>
      <c r="AF1119" s="1"/>
      <c r="AG1119" s="1"/>
      <c r="AH1119" s="1">
        <v>4.13677978254181</v>
      </c>
      <c r="AI1119" s="1"/>
      <c r="AJ1119" s="1">
        <f t="shared" si="109"/>
        <v>4.13677978254181</v>
      </c>
    </row>
    <row r="1120" hidden="1" spans="1:36">
      <c r="A1120" s="1" t="str">
        <f t="shared" si="104"/>
        <v>Kurdi Cross44584ICR-5/INV-2</v>
      </c>
      <c r="B1120" s="1" t="s">
        <v>95</v>
      </c>
      <c r="C1120" s="1" t="s">
        <v>96</v>
      </c>
      <c r="D1120" s="3">
        <v>44584</v>
      </c>
      <c r="E1120" s="1" t="s">
        <v>102</v>
      </c>
      <c r="F1120" s="1" t="e">
        <f>SUMIFS(#REF!,#REF!,HFE!$D1120)/60000</f>
        <v>#REF!</v>
      </c>
      <c r="G1120" s="1" t="e">
        <f>SUMIFS(#REF!,#REF!,HFE!$D1120)/60000</f>
        <v>#REF!</v>
      </c>
      <c r="H1120" s="1" t="e">
        <f>(VLOOKUP(C1120&amp;E1120,#REF!,4,0)*HFE!G1120)-5.34776318029017</f>
        <v>#REF!</v>
      </c>
      <c r="I1120" s="1">
        <f>SUMIFS(Uploading_File_Generation!$D:$D,Uploading_File_Generation!$C:$C,HFE!$E1120,Uploading_File_Generation!$B:$B,HFE!$C1120,Uploading_File_Generation!$A:$A,HFE!$D1120)</f>
        <v>0</v>
      </c>
      <c r="J1120" s="8">
        <f>SUMIFS(Uploading_File_Generation!$E:$E,Uploading_File_Generation!$C:$C,HFE!$E1120,Uploading_File_Generation!$B:$B,HFE!$C1120,Uploading_File_Generation!$A:$A,HFE!$D1120)</f>
        <v>0</v>
      </c>
      <c r="K1120" s="9" t="e">
        <f t="shared" si="105"/>
        <v>#REF!</v>
      </c>
      <c r="L1120" s="9" t="e">
        <f t="shared" si="106"/>
        <v>#REF!</v>
      </c>
      <c r="M1120" s="1">
        <v>0</v>
      </c>
      <c r="N1120" s="1">
        <f t="shared" si="107"/>
        <v>1</v>
      </c>
      <c r="O1120" s="1">
        <f t="shared" si="108"/>
        <v>0.990277777777778</v>
      </c>
      <c r="P1120" s="1" t="e">
        <f>I1120/(VLOOKUP($C1120&amp;$E1120,#REF!,5,0)*24)</f>
        <v>#REF!</v>
      </c>
      <c r="Q1120" s="1" t="e">
        <f>$I1120/(VLOOKUP($C1120&amp;$E1120,#REF!,4,0)*24)</f>
        <v>#REF!</v>
      </c>
      <c r="R1120" s="1" t="e">
        <f>$J1120/(VLOOKUP($C1120&amp;$E1120,#REF!,5,0)*24)</f>
        <v>#REF!</v>
      </c>
      <c r="S1120" s="1" t="e">
        <f>$J1120/(VLOOKUP($C1120&amp;$E1120,#REF!,4,0)*24)</f>
        <v>#REF!</v>
      </c>
      <c r="T1120" s="1">
        <f>SUMIFS(Uploading_File_Generation!$F:$F,Uploading_File_Generation!$C:$C,HFE!$E1120,Uploading_File_Generation!$B:$B,HFE!$C1120,Uploading_File_Generation!$A:$A,HFE!$D1120)*100</f>
        <v>0</v>
      </c>
      <c r="U1120" s="1">
        <v>11.8833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0.116666666666666</v>
      </c>
      <c r="AB1120" s="1">
        <v>0</v>
      </c>
      <c r="AC1120" s="1">
        <v>0.116666666666666</v>
      </c>
      <c r="AD1120" s="1"/>
      <c r="AE1120" s="1"/>
      <c r="AF1120" s="1"/>
      <c r="AG1120" s="1"/>
      <c r="AH1120" s="1">
        <v>4.13677978254181</v>
      </c>
      <c r="AI1120" s="1"/>
      <c r="AJ1120" s="1">
        <f t="shared" si="109"/>
        <v>4.13677978254181</v>
      </c>
    </row>
    <row r="1121" hidden="1" spans="1:36">
      <c r="A1121" s="1" t="str">
        <f t="shared" si="104"/>
        <v>Kurdi Cross44584ICR-5/INV-3</v>
      </c>
      <c r="B1121" s="1" t="s">
        <v>95</v>
      </c>
      <c r="C1121" s="1" t="s">
        <v>96</v>
      </c>
      <c r="D1121" s="3">
        <v>44584</v>
      </c>
      <c r="E1121" s="1" t="s">
        <v>103</v>
      </c>
      <c r="F1121" s="1" t="e">
        <f>SUMIFS(#REF!,#REF!,HFE!$D1121)/60000</f>
        <v>#REF!</v>
      </c>
      <c r="G1121" s="1" t="e">
        <f>SUMIFS(#REF!,#REF!,HFE!$D1121)/60000</f>
        <v>#REF!</v>
      </c>
      <c r="H1121" s="1" t="e">
        <f>(VLOOKUP(C1121&amp;E1121,#REF!,4,0)*HFE!G1121)-5.34776318029017</f>
        <v>#REF!</v>
      </c>
      <c r="I1121" s="1">
        <f>SUMIFS(Uploading_File_Generation!$D:$D,Uploading_File_Generation!$C:$C,HFE!$E1121,Uploading_File_Generation!$B:$B,HFE!$C1121,Uploading_File_Generation!$A:$A,HFE!$D1121)</f>
        <v>0</v>
      </c>
      <c r="J1121" s="8">
        <f>SUMIFS(Uploading_File_Generation!$E:$E,Uploading_File_Generation!$C:$C,HFE!$E1121,Uploading_File_Generation!$B:$B,HFE!$C1121,Uploading_File_Generation!$A:$A,HFE!$D1121)</f>
        <v>0</v>
      </c>
      <c r="K1121" s="9" t="e">
        <f t="shared" si="105"/>
        <v>#REF!</v>
      </c>
      <c r="L1121" s="9" t="e">
        <f t="shared" si="106"/>
        <v>#REF!</v>
      </c>
      <c r="M1121" s="1">
        <v>0</v>
      </c>
      <c r="N1121" s="1">
        <f t="shared" si="107"/>
        <v>1</v>
      </c>
      <c r="O1121" s="1">
        <f t="shared" si="108"/>
        <v>0.990277777777778</v>
      </c>
      <c r="P1121" s="1" t="e">
        <f>I1121/(VLOOKUP($C1121&amp;$E1121,#REF!,5,0)*24)</f>
        <v>#REF!</v>
      </c>
      <c r="Q1121" s="1" t="e">
        <f>$I1121/(VLOOKUP($C1121&amp;$E1121,#REF!,4,0)*24)</f>
        <v>#REF!</v>
      </c>
      <c r="R1121" s="1" t="e">
        <f>$J1121/(VLOOKUP($C1121&amp;$E1121,#REF!,5,0)*24)</f>
        <v>#REF!</v>
      </c>
      <c r="S1121" s="1" t="e">
        <f>$J1121/(VLOOKUP($C1121&amp;$E1121,#REF!,4,0)*24)</f>
        <v>#REF!</v>
      </c>
      <c r="T1121" s="1">
        <f>SUMIFS(Uploading_File_Generation!$F:$F,Uploading_File_Generation!$C:$C,HFE!$E1121,Uploading_File_Generation!$B:$B,HFE!$C1121,Uploading_File_Generation!$A:$A,HFE!$D1121)*100</f>
        <v>0</v>
      </c>
      <c r="U1121" s="1">
        <v>11.8833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0.116666666666666</v>
      </c>
      <c r="AB1121" s="1">
        <v>0</v>
      </c>
      <c r="AC1121" s="1">
        <v>0.116666666666666</v>
      </c>
      <c r="AD1121" s="1"/>
      <c r="AE1121" s="1"/>
      <c r="AF1121" s="1"/>
      <c r="AG1121" s="1"/>
      <c r="AH1121" s="1">
        <v>4.13677978254181</v>
      </c>
      <c r="AI1121" s="1"/>
      <c r="AJ1121" s="1">
        <f t="shared" si="109"/>
        <v>4.13677978254181</v>
      </c>
    </row>
    <row r="1122" hidden="1" spans="1:36">
      <c r="A1122" s="1" t="str">
        <f t="shared" si="104"/>
        <v>Kurdi Cross44584ICR-5/INV-4</v>
      </c>
      <c r="B1122" s="1" t="s">
        <v>95</v>
      </c>
      <c r="C1122" s="1" t="s">
        <v>96</v>
      </c>
      <c r="D1122" s="3">
        <v>44584</v>
      </c>
      <c r="E1122" s="1" t="s">
        <v>104</v>
      </c>
      <c r="F1122" s="1" t="e">
        <f>SUMIFS(#REF!,#REF!,HFE!$D1122)/60000</f>
        <v>#REF!</v>
      </c>
      <c r="G1122" s="1" t="e">
        <f>SUMIFS(#REF!,#REF!,HFE!$D1122)/60000</f>
        <v>#REF!</v>
      </c>
      <c r="H1122" s="1" t="e">
        <f>(VLOOKUP(C1122&amp;E1122,#REF!,4,0)*HFE!G1122)-5.34776318029017</f>
        <v>#REF!</v>
      </c>
      <c r="I1122" s="1">
        <f>SUMIFS(Uploading_File_Generation!$D:$D,Uploading_File_Generation!$C:$C,HFE!$E1122,Uploading_File_Generation!$B:$B,HFE!$C1122,Uploading_File_Generation!$A:$A,HFE!$D1122)</f>
        <v>0</v>
      </c>
      <c r="J1122" s="8">
        <f>SUMIFS(Uploading_File_Generation!$E:$E,Uploading_File_Generation!$C:$C,HFE!$E1122,Uploading_File_Generation!$B:$B,HFE!$C1122,Uploading_File_Generation!$A:$A,HFE!$D1122)</f>
        <v>0</v>
      </c>
      <c r="K1122" s="9" t="e">
        <f t="shared" si="105"/>
        <v>#REF!</v>
      </c>
      <c r="L1122" s="9" t="e">
        <f t="shared" si="106"/>
        <v>#REF!</v>
      </c>
      <c r="M1122" s="1">
        <v>0</v>
      </c>
      <c r="N1122" s="1">
        <f t="shared" si="107"/>
        <v>1</v>
      </c>
      <c r="O1122" s="1">
        <f t="shared" si="108"/>
        <v>0.990277777777778</v>
      </c>
      <c r="P1122" s="1" t="e">
        <f>I1122/(VLOOKUP($C1122&amp;$E1122,#REF!,5,0)*24)</f>
        <v>#REF!</v>
      </c>
      <c r="Q1122" s="1" t="e">
        <f>$I1122/(VLOOKUP($C1122&amp;$E1122,#REF!,4,0)*24)</f>
        <v>#REF!</v>
      </c>
      <c r="R1122" s="1" t="e">
        <f>$J1122/(VLOOKUP($C1122&amp;$E1122,#REF!,5,0)*24)</f>
        <v>#REF!</v>
      </c>
      <c r="S1122" s="1" t="e">
        <f>$J1122/(VLOOKUP($C1122&amp;$E1122,#REF!,4,0)*24)</f>
        <v>#REF!</v>
      </c>
      <c r="T1122" s="1">
        <f>SUMIFS(Uploading_File_Generation!$F:$F,Uploading_File_Generation!$C:$C,HFE!$E1122,Uploading_File_Generation!$B:$B,HFE!$C1122,Uploading_File_Generation!$A:$A,HFE!$D1122)*100</f>
        <v>0</v>
      </c>
      <c r="U1122" s="1">
        <v>11.8833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0.116666666666666</v>
      </c>
      <c r="AB1122" s="1">
        <v>0</v>
      </c>
      <c r="AC1122" s="1">
        <v>0.116666666666666</v>
      </c>
      <c r="AD1122" s="1"/>
      <c r="AE1122" s="1"/>
      <c r="AF1122" s="1"/>
      <c r="AG1122" s="1"/>
      <c r="AH1122" s="1">
        <v>4.13677978254181</v>
      </c>
      <c r="AI1122" s="1"/>
      <c r="AJ1122" s="1">
        <f t="shared" si="109"/>
        <v>4.13677978254181</v>
      </c>
    </row>
    <row r="1123" hidden="1" spans="1:36">
      <c r="A1123" s="1" t="str">
        <f t="shared" si="104"/>
        <v>Kurdi Cross44584ICR-6/INV-1</v>
      </c>
      <c r="B1123" s="1" t="s">
        <v>95</v>
      </c>
      <c r="C1123" s="1" t="s">
        <v>96</v>
      </c>
      <c r="D1123" s="3">
        <v>44584</v>
      </c>
      <c r="E1123" s="1" t="s">
        <v>105</v>
      </c>
      <c r="F1123" s="1" t="e">
        <f>SUMIFS(#REF!,#REF!,HFE!$D1123)/60000</f>
        <v>#REF!</v>
      </c>
      <c r="G1123" s="1" t="e">
        <f>SUMIFS(#REF!,#REF!,HFE!$D1123)/60000</f>
        <v>#REF!</v>
      </c>
      <c r="H1123" s="1" t="e">
        <f>(VLOOKUP(C1123&amp;E1123,#REF!,4,0)*HFE!G1123)-5.34776318029017</f>
        <v>#REF!</v>
      </c>
      <c r="I1123" s="1">
        <f>SUMIFS(Uploading_File_Generation!$D:$D,Uploading_File_Generation!$C:$C,HFE!$E1123,Uploading_File_Generation!$B:$B,HFE!$C1123,Uploading_File_Generation!$A:$A,HFE!$D1123)</f>
        <v>0</v>
      </c>
      <c r="J1123" s="8">
        <f>SUMIFS(Uploading_File_Generation!$E:$E,Uploading_File_Generation!$C:$C,HFE!$E1123,Uploading_File_Generation!$B:$B,HFE!$C1123,Uploading_File_Generation!$A:$A,HFE!$D1123)</f>
        <v>0</v>
      </c>
      <c r="K1123" s="9" t="e">
        <f t="shared" si="105"/>
        <v>#REF!</v>
      </c>
      <c r="L1123" s="9" t="e">
        <f t="shared" si="106"/>
        <v>#REF!</v>
      </c>
      <c r="M1123" s="1">
        <v>0</v>
      </c>
      <c r="N1123" s="1">
        <f t="shared" si="107"/>
        <v>1</v>
      </c>
      <c r="O1123" s="1">
        <f t="shared" si="108"/>
        <v>0.990277777777778</v>
      </c>
      <c r="P1123" s="1" t="e">
        <f>I1123/(VLOOKUP($C1123&amp;$E1123,#REF!,5,0)*24)</f>
        <v>#REF!</v>
      </c>
      <c r="Q1123" s="1" t="e">
        <f>$I1123/(VLOOKUP($C1123&amp;$E1123,#REF!,4,0)*24)</f>
        <v>#REF!</v>
      </c>
      <c r="R1123" s="1" t="e">
        <f>$J1123/(VLOOKUP($C1123&amp;$E1123,#REF!,5,0)*24)</f>
        <v>#REF!</v>
      </c>
      <c r="S1123" s="1" t="e">
        <f>$J1123/(VLOOKUP($C1123&amp;$E1123,#REF!,4,0)*24)</f>
        <v>#REF!</v>
      </c>
      <c r="T1123" s="1">
        <f>SUMIFS(Uploading_File_Generation!$F:$F,Uploading_File_Generation!$C:$C,HFE!$E1123,Uploading_File_Generation!$B:$B,HFE!$C1123,Uploading_File_Generation!$A:$A,HFE!$D1123)*100</f>
        <v>0</v>
      </c>
      <c r="U1123" s="1">
        <v>11.8833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0.116666666666666</v>
      </c>
      <c r="AB1123" s="1">
        <v>0</v>
      </c>
      <c r="AC1123" s="1">
        <v>0.116666666666666</v>
      </c>
      <c r="AD1123" s="1"/>
      <c r="AE1123" s="1"/>
      <c r="AF1123" s="1"/>
      <c r="AG1123" s="1"/>
      <c r="AH1123" s="1">
        <v>4.13677978254181</v>
      </c>
      <c r="AI1123" s="1"/>
      <c r="AJ1123" s="1">
        <f t="shared" si="109"/>
        <v>4.13677978254181</v>
      </c>
    </row>
    <row r="1124" hidden="1" spans="1:36">
      <c r="A1124" s="1" t="str">
        <f t="shared" si="104"/>
        <v>Kurdi Cross44584ICR-6/INV-2</v>
      </c>
      <c r="B1124" s="1" t="s">
        <v>95</v>
      </c>
      <c r="C1124" s="1" t="s">
        <v>96</v>
      </c>
      <c r="D1124" s="3">
        <v>44584</v>
      </c>
      <c r="E1124" s="1" t="s">
        <v>106</v>
      </c>
      <c r="F1124" s="1" t="e">
        <f>SUMIFS(#REF!,#REF!,HFE!$D1124)/60000</f>
        <v>#REF!</v>
      </c>
      <c r="G1124" s="1" t="e">
        <f>SUMIFS(#REF!,#REF!,HFE!$D1124)/60000</f>
        <v>#REF!</v>
      </c>
      <c r="H1124" s="1" t="e">
        <f>(VLOOKUP(C1124&amp;E1124,#REF!,4,0)*HFE!G1124)-5.34776318029017</f>
        <v>#REF!</v>
      </c>
      <c r="I1124" s="1">
        <f>SUMIFS(Uploading_File_Generation!$D:$D,Uploading_File_Generation!$C:$C,HFE!$E1124,Uploading_File_Generation!$B:$B,HFE!$C1124,Uploading_File_Generation!$A:$A,HFE!$D1124)</f>
        <v>0</v>
      </c>
      <c r="J1124" s="8">
        <f>SUMIFS(Uploading_File_Generation!$E:$E,Uploading_File_Generation!$C:$C,HFE!$E1124,Uploading_File_Generation!$B:$B,HFE!$C1124,Uploading_File_Generation!$A:$A,HFE!$D1124)</f>
        <v>0</v>
      </c>
      <c r="K1124" s="9" t="e">
        <f t="shared" si="105"/>
        <v>#REF!</v>
      </c>
      <c r="L1124" s="9" t="e">
        <f t="shared" si="106"/>
        <v>#REF!</v>
      </c>
      <c r="M1124" s="1">
        <v>0</v>
      </c>
      <c r="N1124" s="1">
        <f t="shared" si="107"/>
        <v>1</v>
      </c>
      <c r="O1124" s="1">
        <f t="shared" si="108"/>
        <v>0.990277777777778</v>
      </c>
      <c r="P1124" s="1" t="e">
        <f>I1124/(VLOOKUP($C1124&amp;$E1124,#REF!,5,0)*24)</f>
        <v>#REF!</v>
      </c>
      <c r="Q1124" s="1" t="e">
        <f>$I1124/(VLOOKUP($C1124&amp;$E1124,#REF!,4,0)*24)</f>
        <v>#REF!</v>
      </c>
      <c r="R1124" s="1" t="e">
        <f>$J1124/(VLOOKUP($C1124&amp;$E1124,#REF!,5,0)*24)</f>
        <v>#REF!</v>
      </c>
      <c r="S1124" s="1" t="e">
        <f>$J1124/(VLOOKUP($C1124&amp;$E1124,#REF!,4,0)*24)</f>
        <v>#REF!</v>
      </c>
      <c r="T1124" s="1">
        <f>SUMIFS(Uploading_File_Generation!$F:$F,Uploading_File_Generation!$C:$C,HFE!$E1124,Uploading_File_Generation!$B:$B,HFE!$C1124,Uploading_File_Generation!$A:$A,HFE!$D1124)*100</f>
        <v>0</v>
      </c>
      <c r="U1124" s="1">
        <v>11.8833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0.116666666666666</v>
      </c>
      <c r="AB1124" s="1">
        <v>0</v>
      </c>
      <c r="AC1124" s="1">
        <v>0.116666666666666</v>
      </c>
      <c r="AD1124" s="1"/>
      <c r="AE1124" s="1"/>
      <c r="AF1124" s="1"/>
      <c r="AG1124" s="1"/>
      <c r="AH1124" s="1">
        <v>4.13677978254181</v>
      </c>
      <c r="AI1124" s="1"/>
      <c r="AJ1124" s="1">
        <f t="shared" si="109"/>
        <v>4.13677978254181</v>
      </c>
    </row>
    <row r="1125" hidden="1" spans="1:36">
      <c r="A1125" s="1" t="str">
        <f t="shared" si="104"/>
        <v>Kurdi Cross44584ICR-6/INV-3</v>
      </c>
      <c r="B1125" s="1" t="s">
        <v>95</v>
      </c>
      <c r="C1125" s="1" t="s">
        <v>96</v>
      </c>
      <c r="D1125" s="3">
        <v>44584</v>
      </c>
      <c r="E1125" s="1" t="s">
        <v>107</v>
      </c>
      <c r="F1125" s="1" t="e">
        <f>SUMIFS(#REF!,#REF!,HFE!$D1125)/60000</f>
        <v>#REF!</v>
      </c>
      <c r="G1125" s="1" t="e">
        <f>SUMIFS(#REF!,#REF!,HFE!$D1125)/60000</f>
        <v>#REF!</v>
      </c>
      <c r="H1125" s="1" t="e">
        <f>(VLOOKUP(C1125&amp;E1125,#REF!,4,0)*HFE!G1125)-5.34776318029017</f>
        <v>#REF!</v>
      </c>
      <c r="I1125" s="1">
        <f>SUMIFS(Uploading_File_Generation!$D:$D,Uploading_File_Generation!$C:$C,HFE!$E1125,Uploading_File_Generation!$B:$B,HFE!$C1125,Uploading_File_Generation!$A:$A,HFE!$D1125)</f>
        <v>0</v>
      </c>
      <c r="J1125" s="8">
        <f>SUMIFS(Uploading_File_Generation!$E:$E,Uploading_File_Generation!$C:$C,HFE!$E1125,Uploading_File_Generation!$B:$B,HFE!$C1125,Uploading_File_Generation!$A:$A,HFE!$D1125)</f>
        <v>0</v>
      </c>
      <c r="K1125" s="9" t="e">
        <f t="shared" si="105"/>
        <v>#REF!</v>
      </c>
      <c r="L1125" s="9" t="e">
        <f t="shared" si="106"/>
        <v>#REF!</v>
      </c>
      <c r="M1125" s="1">
        <v>0</v>
      </c>
      <c r="N1125" s="1">
        <f t="shared" si="107"/>
        <v>1</v>
      </c>
      <c r="O1125" s="1">
        <f t="shared" si="108"/>
        <v>0.990277777777778</v>
      </c>
      <c r="P1125" s="1" t="e">
        <f>I1125/(VLOOKUP($C1125&amp;$E1125,#REF!,5,0)*24)</f>
        <v>#REF!</v>
      </c>
      <c r="Q1125" s="1" t="e">
        <f>$I1125/(VLOOKUP($C1125&amp;$E1125,#REF!,4,0)*24)</f>
        <v>#REF!</v>
      </c>
      <c r="R1125" s="1" t="e">
        <f>$J1125/(VLOOKUP($C1125&amp;$E1125,#REF!,5,0)*24)</f>
        <v>#REF!</v>
      </c>
      <c r="S1125" s="1" t="e">
        <f>$J1125/(VLOOKUP($C1125&amp;$E1125,#REF!,4,0)*24)</f>
        <v>#REF!</v>
      </c>
      <c r="T1125" s="1">
        <f>SUMIFS(Uploading_File_Generation!$F:$F,Uploading_File_Generation!$C:$C,HFE!$E1125,Uploading_File_Generation!$B:$B,HFE!$C1125,Uploading_File_Generation!$A:$A,HFE!$D1125)*100</f>
        <v>0</v>
      </c>
      <c r="U1125" s="1">
        <v>11.8833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0.116666666666666</v>
      </c>
      <c r="AB1125" s="1">
        <v>0</v>
      </c>
      <c r="AC1125" s="1">
        <v>0.116666666666666</v>
      </c>
      <c r="AD1125" s="1"/>
      <c r="AE1125" s="1"/>
      <c r="AF1125" s="1"/>
      <c r="AG1125" s="1"/>
      <c r="AH1125" s="1">
        <v>4.13677978254181</v>
      </c>
      <c r="AI1125" s="1"/>
      <c r="AJ1125" s="1">
        <f t="shared" si="109"/>
        <v>4.13677978254181</v>
      </c>
    </row>
    <row r="1126" hidden="1" spans="1:36">
      <c r="A1126" s="1" t="str">
        <f t="shared" si="104"/>
        <v>Kurdi Cross44584ICR-6/INV-4</v>
      </c>
      <c r="B1126" s="1" t="s">
        <v>95</v>
      </c>
      <c r="C1126" s="1" t="s">
        <v>96</v>
      </c>
      <c r="D1126" s="3">
        <v>44584</v>
      </c>
      <c r="E1126" s="1" t="s">
        <v>108</v>
      </c>
      <c r="F1126" s="1" t="e">
        <f>SUMIFS(#REF!,#REF!,HFE!$D1126)/60000</f>
        <v>#REF!</v>
      </c>
      <c r="G1126" s="1" t="e">
        <f>SUMIFS(#REF!,#REF!,HFE!$D1126)/60000</f>
        <v>#REF!</v>
      </c>
      <c r="H1126" s="1" t="e">
        <f>(VLOOKUP(C1126&amp;E1126,#REF!,4,0)*HFE!G1126)-5.34776318029017</f>
        <v>#REF!</v>
      </c>
      <c r="I1126" s="1">
        <f>SUMIFS(Uploading_File_Generation!$D:$D,Uploading_File_Generation!$C:$C,HFE!$E1126,Uploading_File_Generation!$B:$B,HFE!$C1126,Uploading_File_Generation!$A:$A,HFE!$D1126)</f>
        <v>0</v>
      </c>
      <c r="J1126" s="8">
        <f>SUMIFS(Uploading_File_Generation!$E:$E,Uploading_File_Generation!$C:$C,HFE!$E1126,Uploading_File_Generation!$B:$B,HFE!$C1126,Uploading_File_Generation!$A:$A,HFE!$D1126)</f>
        <v>0</v>
      </c>
      <c r="K1126" s="9" t="e">
        <f t="shared" si="105"/>
        <v>#REF!</v>
      </c>
      <c r="L1126" s="9" t="e">
        <f t="shared" si="106"/>
        <v>#REF!</v>
      </c>
      <c r="M1126" s="1">
        <v>0</v>
      </c>
      <c r="N1126" s="1">
        <f t="shared" si="107"/>
        <v>1</v>
      </c>
      <c r="O1126" s="1">
        <f t="shared" si="108"/>
        <v>0.990277777777778</v>
      </c>
      <c r="P1126" s="1" t="e">
        <f>I1126/(VLOOKUP($C1126&amp;$E1126,#REF!,5,0)*24)</f>
        <v>#REF!</v>
      </c>
      <c r="Q1126" s="1" t="e">
        <f>$I1126/(VLOOKUP($C1126&amp;$E1126,#REF!,4,0)*24)</f>
        <v>#REF!</v>
      </c>
      <c r="R1126" s="1" t="e">
        <f>$J1126/(VLOOKUP($C1126&amp;$E1126,#REF!,5,0)*24)</f>
        <v>#REF!</v>
      </c>
      <c r="S1126" s="1" t="e">
        <f>$J1126/(VLOOKUP($C1126&amp;$E1126,#REF!,4,0)*24)</f>
        <v>#REF!</v>
      </c>
      <c r="T1126" s="1">
        <f>SUMIFS(Uploading_File_Generation!$F:$F,Uploading_File_Generation!$C:$C,HFE!$E1126,Uploading_File_Generation!$B:$B,HFE!$C1126,Uploading_File_Generation!$A:$A,HFE!$D1126)*100</f>
        <v>0</v>
      </c>
      <c r="U1126" s="1">
        <v>11.8833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0.116666666666666</v>
      </c>
      <c r="AB1126" s="1">
        <v>0</v>
      </c>
      <c r="AC1126" s="1">
        <v>0.116666666666666</v>
      </c>
      <c r="AD1126" s="1"/>
      <c r="AE1126" s="1"/>
      <c r="AF1126" s="1"/>
      <c r="AG1126" s="1"/>
      <c r="AH1126" s="1">
        <v>4.13677978254181</v>
      </c>
      <c r="AI1126" s="1"/>
      <c r="AJ1126" s="1">
        <f t="shared" si="109"/>
        <v>4.13677978254181</v>
      </c>
    </row>
    <row r="1127" hidden="1" spans="1:36">
      <c r="A1127" s="1" t="str">
        <f t="shared" si="104"/>
        <v>Kurdi Cross44584ICR-7/INV-1</v>
      </c>
      <c r="B1127" s="1" t="s">
        <v>95</v>
      </c>
      <c r="C1127" s="1" t="s">
        <v>96</v>
      </c>
      <c r="D1127" s="3">
        <v>44584</v>
      </c>
      <c r="E1127" s="1" t="s">
        <v>109</v>
      </c>
      <c r="F1127" s="1" t="e">
        <f>SUMIFS(#REF!,#REF!,HFE!$D1127)/60000</f>
        <v>#REF!</v>
      </c>
      <c r="G1127" s="1" t="e">
        <f>SUMIFS(#REF!,#REF!,HFE!$D1127)/60000</f>
        <v>#REF!</v>
      </c>
      <c r="H1127" s="1" t="e">
        <f>(VLOOKUP(C1127&amp;E1127,#REF!,4,0)*HFE!G1127)-5.34776318029017</f>
        <v>#REF!</v>
      </c>
      <c r="I1127" s="1">
        <f>SUMIFS(Uploading_File_Generation!$D:$D,Uploading_File_Generation!$C:$C,HFE!$E1127,Uploading_File_Generation!$B:$B,HFE!$C1127,Uploading_File_Generation!$A:$A,HFE!$D1127)</f>
        <v>0</v>
      </c>
      <c r="J1127" s="8">
        <f>SUMIFS(Uploading_File_Generation!$E:$E,Uploading_File_Generation!$C:$C,HFE!$E1127,Uploading_File_Generation!$B:$B,HFE!$C1127,Uploading_File_Generation!$A:$A,HFE!$D1127)</f>
        <v>0</v>
      </c>
      <c r="K1127" s="9" t="e">
        <f t="shared" si="105"/>
        <v>#REF!</v>
      </c>
      <c r="L1127" s="9" t="e">
        <f t="shared" si="106"/>
        <v>#REF!</v>
      </c>
      <c r="M1127" s="1">
        <v>0</v>
      </c>
      <c r="N1127" s="1">
        <f t="shared" si="107"/>
        <v>1</v>
      </c>
      <c r="O1127" s="1">
        <f t="shared" si="108"/>
        <v>0.990277777777778</v>
      </c>
      <c r="P1127" s="1" t="e">
        <f>I1127/(VLOOKUP($C1127&amp;$E1127,#REF!,5,0)*24)</f>
        <v>#REF!</v>
      </c>
      <c r="Q1127" s="1" t="e">
        <f>$I1127/(VLOOKUP($C1127&amp;$E1127,#REF!,4,0)*24)</f>
        <v>#REF!</v>
      </c>
      <c r="R1127" s="1" t="e">
        <f>$J1127/(VLOOKUP($C1127&amp;$E1127,#REF!,5,0)*24)</f>
        <v>#REF!</v>
      </c>
      <c r="S1127" s="1" t="e">
        <f>$J1127/(VLOOKUP($C1127&amp;$E1127,#REF!,4,0)*24)</f>
        <v>#REF!</v>
      </c>
      <c r="T1127" s="1">
        <f>SUMIFS(Uploading_File_Generation!$F:$F,Uploading_File_Generation!$C:$C,HFE!$E1127,Uploading_File_Generation!$B:$B,HFE!$C1127,Uploading_File_Generation!$A:$A,HFE!$D1127)*100</f>
        <v>0</v>
      </c>
      <c r="U1127" s="1">
        <v>11.8833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0.116666666666666</v>
      </c>
      <c r="AB1127" s="1">
        <v>0</v>
      </c>
      <c r="AC1127" s="1">
        <v>0.116666666666666</v>
      </c>
      <c r="AD1127" s="1"/>
      <c r="AE1127" s="1"/>
      <c r="AF1127" s="1"/>
      <c r="AG1127" s="1"/>
      <c r="AH1127" s="1">
        <v>4.13677978254181</v>
      </c>
      <c r="AI1127" s="1"/>
      <c r="AJ1127" s="1">
        <f t="shared" si="109"/>
        <v>4.13677978254181</v>
      </c>
    </row>
    <row r="1128" hidden="1" spans="1:36">
      <c r="A1128" s="1" t="str">
        <f t="shared" si="104"/>
        <v>Kurdi Cross44584ICR-7/INV-2</v>
      </c>
      <c r="B1128" s="1" t="s">
        <v>95</v>
      </c>
      <c r="C1128" s="1" t="s">
        <v>96</v>
      </c>
      <c r="D1128" s="3">
        <v>44584</v>
      </c>
      <c r="E1128" s="1" t="s">
        <v>110</v>
      </c>
      <c r="F1128" s="1" t="e">
        <f>SUMIFS(#REF!,#REF!,HFE!$D1128)/60000</f>
        <v>#REF!</v>
      </c>
      <c r="G1128" s="1" t="e">
        <f>SUMIFS(#REF!,#REF!,HFE!$D1128)/60000</f>
        <v>#REF!</v>
      </c>
      <c r="H1128" s="1" t="e">
        <f>(VLOOKUP(C1128&amp;E1128,#REF!,4,0)*HFE!G1128)-5.34776318029017</f>
        <v>#REF!</v>
      </c>
      <c r="I1128" s="1">
        <f>SUMIFS(Uploading_File_Generation!$D:$D,Uploading_File_Generation!$C:$C,HFE!$E1128,Uploading_File_Generation!$B:$B,HFE!$C1128,Uploading_File_Generation!$A:$A,HFE!$D1128)</f>
        <v>0</v>
      </c>
      <c r="J1128" s="8">
        <f>SUMIFS(Uploading_File_Generation!$E:$E,Uploading_File_Generation!$C:$C,HFE!$E1128,Uploading_File_Generation!$B:$B,HFE!$C1128,Uploading_File_Generation!$A:$A,HFE!$D1128)</f>
        <v>0</v>
      </c>
      <c r="K1128" s="9" t="e">
        <f t="shared" si="105"/>
        <v>#REF!</v>
      </c>
      <c r="L1128" s="9" t="e">
        <f t="shared" si="106"/>
        <v>#REF!</v>
      </c>
      <c r="M1128" s="1">
        <v>0</v>
      </c>
      <c r="N1128" s="1">
        <f t="shared" si="107"/>
        <v>1</v>
      </c>
      <c r="O1128" s="1">
        <f t="shared" si="108"/>
        <v>0.990277777777778</v>
      </c>
      <c r="P1128" s="1" t="e">
        <f>I1128/(VLOOKUP($C1128&amp;$E1128,#REF!,5,0)*24)</f>
        <v>#REF!</v>
      </c>
      <c r="Q1128" s="1" t="e">
        <f>$I1128/(VLOOKUP($C1128&amp;$E1128,#REF!,4,0)*24)</f>
        <v>#REF!</v>
      </c>
      <c r="R1128" s="1" t="e">
        <f>$J1128/(VLOOKUP($C1128&amp;$E1128,#REF!,5,0)*24)</f>
        <v>#REF!</v>
      </c>
      <c r="S1128" s="1" t="e">
        <f>$J1128/(VLOOKUP($C1128&amp;$E1128,#REF!,4,0)*24)</f>
        <v>#REF!</v>
      </c>
      <c r="T1128" s="1">
        <f>SUMIFS(Uploading_File_Generation!$F:$F,Uploading_File_Generation!$C:$C,HFE!$E1128,Uploading_File_Generation!$B:$B,HFE!$C1128,Uploading_File_Generation!$A:$A,HFE!$D1128)*100</f>
        <v>0</v>
      </c>
      <c r="U1128" s="1">
        <v>11.8833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0.116666666666666</v>
      </c>
      <c r="AB1128" s="1">
        <v>0</v>
      </c>
      <c r="AC1128" s="1">
        <v>0.116666666666666</v>
      </c>
      <c r="AD1128" s="1"/>
      <c r="AE1128" s="1"/>
      <c r="AF1128" s="1"/>
      <c r="AG1128" s="1"/>
      <c r="AH1128" s="1">
        <v>4.13677978254181</v>
      </c>
      <c r="AI1128" s="1"/>
      <c r="AJ1128" s="1">
        <f t="shared" si="109"/>
        <v>4.13677978254181</v>
      </c>
    </row>
    <row r="1129" hidden="1" spans="1:36">
      <c r="A1129" s="1" t="str">
        <f t="shared" si="104"/>
        <v>Kurdi Cross44584ICR-7/INV-3</v>
      </c>
      <c r="B1129" s="1" t="s">
        <v>95</v>
      </c>
      <c r="C1129" s="1" t="s">
        <v>96</v>
      </c>
      <c r="D1129" s="3">
        <v>44584</v>
      </c>
      <c r="E1129" s="1" t="s">
        <v>111</v>
      </c>
      <c r="F1129" s="1" t="e">
        <f>SUMIFS(#REF!,#REF!,HFE!$D1129)/60000</f>
        <v>#REF!</v>
      </c>
      <c r="G1129" s="1" t="e">
        <f>SUMIFS(#REF!,#REF!,HFE!$D1129)/60000</f>
        <v>#REF!</v>
      </c>
      <c r="H1129" s="1" t="e">
        <f>(VLOOKUP(C1129&amp;E1129,#REF!,4,0)*HFE!G1129)-5.34776318029017</f>
        <v>#REF!</v>
      </c>
      <c r="I1129" s="1">
        <f>SUMIFS(Uploading_File_Generation!$D:$D,Uploading_File_Generation!$C:$C,HFE!$E1129,Uploading_File_Generation!$B:$B,HFE!$C1129,Uploading_File_Generation!$A:$A,HFE!$D1129)</f>
        <v>0</v>
      </c>
      <c r="J1129" s="8">
        <f>SUMIFS(Uploading_File_Generation!$E:$E,Uploading_File_Generation!$C:$C,HFE!$E1129,Uploading_File_Generation!$B:$B,HFE!$C1129,Uploading_File_Generation!$A:$A,HFE!$D1129)</f>
        <v>0</v>
      </c>
      <c r="K1129" s="9" t="e">
        <f t="shared" si="105"/>
        <v>#REF!</v>
      </c>
      <c r="L1129" s="9" t="e">
        <f t="shared" si="106"/>
        <v>#REF!</v>
      </c>
      <c r="M1129" s="1">
        <v>0</v>
      </c>
      <c r="N1129" s="1">
        <f t="shared" si="107"/>
        <v>1</v>
      </c>
      <c r="O1129" s="1">
        <f t="shared" si="108"/>
        <v>0.990277777777778</v>
      </c>
      <c r="P1129" s="1" t="e">
        <f>I1129/(VLOOKUP($C1129&amp;$E1129,#REF!,5,0)*24)</f>
        <v>#REF!</v>
      </c>
      <c r="Q1129" s="1" t="e">
        <f>$I1129/(VLOOKUP($C1129&amp;$E1129,#REF!,4,0)*24)</f>
        <v>#REF!</v>
      </c>
      <c r="R1129" s="1" t="e">
        <f>$J1129/(VLOOKUP($C1129&amp;$E1129,#REF!,5,0)*24)</f>
        <v>#REF!</v>
      </c>
      <c r="S1129" s="1" t="e">
        <f>$J1129/(VLOOKUP($C1129&amp;$E1129,#REF!,4,0)*24)</f>
        <v>#REF!</v>
      </c>
      <c r="T1129" s="1">
        <f>SUMIFS(Uploading_File_Generation!$F:$F,Uploading_File_Generation!$C:$C,HFE!$E1129,Uploading_File_Generation!$B:$B,HFE!$C1129,Uploading_File_Generation!$A:$A,HFE!$D1129)*100</f>
        <v>0</v>
      </c>
      <c r="U1129" s="1">
        <v>11.8833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0.116666666666666</v>
      </c>
      <c r="AB1129" s="1">
        <v>0</v>
      </c>
      <c r="AC1129" s="1">
        <v>0.116666666666666</v>
      </c>
      <c r="AD1129" s="1"/>
      <c r="AE1129" s="1"/>
      <c r="AF1129" s="1"/>
      <c r="AG1129" s="1"/>
      <c r="AH1129" s="1">
        <v>4.13677978254181</v>
      </c>
      <c r="AI1129" s="1"/>
      <c r="AJ1129" s="1">
        <f t="shared" si="109"/>
        <v>4.13677978254181</v>
      </c>
    </row>
    <row r="1130" hidden="1" spans="1:36">
      <c r="A1130" s="1" t="str">
        <f t="shared" si="104"/>
        <v>Kurdi Cross44584ICR-7/INV-4</v>
      </c>
      <c r="B1130" s="1" t="s">
        <v>95</v>
      </c>
      <c r="C1130" s="1" t="s">
        <v>96</v>
      </c>
      <c r="D1130" s="3">
        <v>44584</v>
      </c>
      <c r="E1130" s="1" t="s">
        <v>112</v>
      </c>
      <c r="F1130" s="1" t="e">
        <f>SUMIFS(#REF!,#REF!,HFE!$D1130)/60000</f>
        <v>#REF!</v>
      </c>
      <c r="G1130" s="1" t="e">
        <f>SUMIFS(#REF!,#REF!,HFE!$D1130)/60000</f>
        <v>#REF!</v>
      </c>
      <c r="H1130" s="1" t="e">
        <f>(VLOOKUP(C1130&amp;E1130,#REF!,4,0)*HFE!G1130)-5.34776318029017</f>
        <v>#REF!</v>
      </c>
      <c r="I1130" s="1">
        <f>SUMIFS(Uploading_File_Generation!$D:$D,Uploading_File_Generation!$C:$C,HFE!$E1130,Uploading_File_Generation!$B:$B,HFE!$C1130,Uploading_File_Generation!$A:$A,HFE!$D1130)</f>
        <v>0</v>
      </c>
      <c r="J1130" s="8">
        <f>SUMIFS(Uploading_File_Generation!$E:$E,Uploading_File_Generation!$C:$C,HFE!$E1130,Uploading_File_Generation!$B:$B,HFE!$C1130,Uploading_File_Generation!$A:$A,HFE!$D1130)</f>
        <v>0</v>
      </c>
      <c r="K1130" s="9" t="e">
        <f t="shared" si="105"/>
        <v>#REF!</v>
      </c>
      <c r="L1130" s="9" t="e">
        <f t="shared" si="106"/>
        <v>#REF!</v>
      </c>
      <c r="M1130" s="1">
        <v>0</v>
      </c>
      <c r="N1130" s="1">
        <f t="shared" si="107"/>
        <v>1</v>
      </c>
      <c r="O1130" s="1">
        <f t="shared" si="108"/>
        <v>0.990277777777778</v>
      </c>
      <c r="P1130" s="1" t="e">
        <f>I1130/(VLOOKUP($C1130&amp;$E1130,#REF!,5,0)*24)</f>
        <v>#REF!</v>
      </c>
      <c r="Q1130" s="1" t="e">
        <f>$I1130/(VLOOKUP($C1130&amp;$E1130,#REF!,4,0)*24)</f>
        <v>#REF!</v>
      </c>
      <c r="R1130" s="1" t="e">
        <f>$J1130/(VLOOKUP($C1130&amp;$E1130,#REF!,5,0)*24)</f>
        <v>#REF!</v>
      </c>
      <c r="S1130" s="1" t="e">
        <f>$J1130/(VLOOKUP($C1130&amp;$E1130,#REF!,4,0)*24)</f>
        <v>#REF!</v>
      </c>
      <c r="T1130" s="1">
        <f>SUMIFS(Uploading_File_Generation!$F:$F,Uploading_File_Generation!$C:$C,HFE!$E1130,Uploading_File_Generation!$B:$B,HFE!$C1130,Uploading_File_Generation!$A:$A,HFE!$D1130)*100</f>
        <v>0</v>
      </c>
      <c r="U1130" s="1">
        <v>11.8833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0.116666666666666</v>
      </c>
      <c r="AB1130" s="1">
        <v>0</v>
      </c>
      <c r="AC1130" s="1">
        <v>0.116666666666666</v>
      </c>
      <c r="AD1130" s="1"/>
      <c r="AE1130" s="1"/>
      <c r="AF1130" s="1"/>
      <c r="AG1130" s="1"/>
      <c r="AH1130" s="1">
        <v>4.13677978254181</v>
      </c>
      <c r="AI1130" s="1"/>
      <c r="AJ1130" s="1">
        <f t="shared" si="109"/>
        <v>4.13677978254181</v>
      </c>
    </row>
    <row r="1131" hidden="1" spans="1:36">
      <c r="A1131" s="1" t="str">
        <f t="shared" si="104"/>
        <v>Kurdi Cross44584ICR-8/INV-1</v>
      </c>
      <c r="B1131" s="1" t="s">
        <v>95</v>
      </c>
      <c r="C1131" s="1" t="s">
        <v>96</v>
      </c>
      <c r="D1131" s="3">
        <v>44584</v>
      </c>
      <c r="E1131" s="1" t="s">
        <v>113</v>
      </c>
      <c r="F1131" s="1" t="e">
        <f>SUMIFS(#REF!,#REF!,HFE!$D1131)/60000</f>
        <v>#REF!</v>
      </c>
      <c r="G1131" s="1" t="e">
        <f>SUMIFS(#REF!,#REF!,HFE!$D1131)/60000</f>
        <v>#REF!</v>
      </c>
      <c r="H1131" s="1" t="e">
        <f>(VLOOKUP(C1131&amp;E1131,#REF!,4,0)*HFE!G1131)-5.34776318029017</f>
        <v>#REF!</v>
      </c>
      <c r="I1131" s="1">
        <f>SUMIFS(Uploading_File_Generation!$D:$D,Uploading_File_Generation!$C:$C,HFE!$E1131,Uploading_File_Generation!$B:$B,HFE!$C1131,Uploading_File_Generation!$A:$A,HFE!$D1131)</f>
        <v>0</v>
      </c>
      <c r="J1131" s="8">
        <f>SUMIFS(Uploading_File_Generation!$E:$E,Uploading_File_Generation!$C:$C,HFE!$E1131,Uploading_File_Generation!$B:$B,HFE!$C1131,Uploading_File_Generation!$A:$A,HFE!$D1131)</f>
        <v>0</v>
      </c>
      <c r="K1131" s="9" t="e">
        <f t="shared" si="105"/>
        <v>#REF!</v>
      </c>
      <c r="L1131" s="9" t="e">
        <f t="shared" si="106"/>
        <v>#REF!</v>
      </c>
      <c r="M1131" s="1">
        <v>0</v>
      </c>
      <c r="N1131" s="1">
        <f t="shared" si="107"/>
        <v>1</v>
      </c>
      <c r="O1131" s="1">
        <f t="shared" si="108"/>
        <v>0.990277777777778</v>
      </c>
      <c r="P1131" s="1" t="e">
        <f>I1131/(VLOOKUP($C1131&amp;$E1131,#REF!,5,0)*24)</f>
        <v>#REF!</v>
      </c>
      <c r="Q1131" s="1" t="e">
        <f>$I1131/(VLOOKUP($C1131&amp;$E1131,#REF!,4,0)*24)</f>
        <v>#REF!</v>
      </c>
      <c r="R1131" s="1" t="e">
        <f>$J1131/(VLOOKUP($C1131&amp;$E1131,#REF!,5,0)*24)</f>
        <v>#REF!</v>
      </c>
      <c r="S1131" s="1" t="e">
        <f>$J1131/(VLOOKUP($C1131&amp;$E1131,#REF!,4,0)*24)</f>
        <v>#REF!</v>
      </c>
      <c r="T1131" s="1">
        <f>SUMIFS(Uploading_File_Generation!$F:$F,Uploading_File_Generation!$C:$C,HFE!$E1131,Uploading_File_Generation!$B:$B,HFE!$C1131,Uploading_File_Generation!$A:$A,HFE!$D1131)*100</f>
        <v>0</v>
      </c>
      <c r="U1131" s="1">
        <v>11.8833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0.116666666666666</v>
      </c>
      <c r="AB1131" s="1">
        <v>0</v>
      </c>
      <c r="AC1131" s="1">
        <v>0.116666666666666</v>
      </c>
      <c r="AD1131" s="1"/>
      <c r="AE1131" s="1"/>
      <c r="AF1131" s="1"/>
      <c r="AG1131" s="1"/>
      <c r="AH1131" s="1">
        <v>4.13677978254181</v>
      </c>
      <c r="AI1131" s="1"/>
      <c r="AJ1131" s="1">
        <f t="shared" si="109"/>
        <v>4.13677978254181</v>
      </c>
    </row>
    <row r="1132" hidden="1" spans="1:36">
      <c r="A1132" s="1" t="str">
        <f t="shared" si="104"/>
        <v>Kurdi Cross44584ICR-8/INV-2</v>
      </c>
      <c r="B1132" s="1" t="s">
        <v>95</v>
      </c>
      <c r="C1132" s="1" t="s">
        <v>96</v>
      </c>
      <c r="D1132" s="3">
        <v>44584</v>
      </c>
      <c r="E1132" s="1" t="s">
        <v>114</v>
      </c>
      <c r="F1132" s="1" t="e">
        <f>SUMIFS(#REF!,#REF!,HFE!$D1132)/60000</f>
        <v>#REF!</v>
      </c>
      <c r="G1132" s="1" t="e">
        <f>SUMIFS(#REF!,#REF!,HFE!$D1132)/60000</f>
        <v>#REF!</v>
      </c>
      <c r="H1132" s="1" t="e">
        <f>(VLOOKUP(C1132&amp;E1132,#REF!,4,0)*HFE!G1132)-5.34776318029017</f>
        <v>#REF!</v>
      </c>
      <c r="I1132" s="1">
        <f>SUMIFS(Uploading_File_Generation!$D:$D,Uploading_File_Generation!$C:$C,HFE!$E1132,Uploading_File_Generation!$B:$B,HFE!$C1132,Uploading_File_Generation!$A:$A,HFE!$D1132)</f>
        <v>0</v>
      </c>
      <c r="J1132" s="8">
        <f>SUMIFS(Uploading_File_Generation!$E:$E,Uploading_File_Generation!$C:$C,HFE!$E1132,Uploading_File_Generation!$B:$B,HFE!$C1132,Uploading_File_Generation!$A:$A,HFE!$D1132)</f>
        <v>0</v>
      </c>
      <c r="K1132" s="9" t="e">
        <f t="shared" si="105"/>
        <v>#REF!</v>
      </c>
      <c r="L1132" s="9" t="e">
        <f t="shared" si="106"/>
        <v>#REF!</v>
      </c>
      <c r="M1132" s="1">
        <v>0</v>
      </c>
      <c r="N1132" s="1">
        <f t="shared" si="107"/>
        <v>1</v>
      </c>
      <c r="O1132" s="1">
        <f t="shared" si="108"/>
        <v>0.990277777777778</v>
      </c>
      <c r="P1132" s="1" t="e">
        <f>I1132/(VLOOKUP($C1132&amp;$E1132,#REF!,5,0)*24)</f>
        <v>#REF!</v>
      </c>
      <c r="Q1132" s="1" t="e">
        <f>$I1132/(VLOOKUP($C1132&amp;$E1132,#REF!,4,0)*24)</f>
        <v>#REF!</v>
      </c>
      <c r="R1132" s="1" t="e">
        <f>$J1132/(VLOOKUP($C1132&amp;$E1132,#REF!,5,0)*24)</f>
        <v>#REF!</v>
      </c>
      <c r="S1132" s="1" t="e">
        <f>$J1132/(VLOOKUP($C1132&amp;$E1132,#REF!,4,0)*24)</f>
        <v>#REF!</v>
      </c>
      <c r="T1132" s="1">
        <f>SUMIFS(Uploading_File_Generation!$F:$F,Uploading_File_Generation!$C:$C,HFE!$E1132,Uploading_File_Generation!$B:$B,HFE!$C1132,Uploading_File_Generation!$A:$A,HFE!$D1132)*100</f>
        <v>0</v>
      </c>
      <c r="U1132" s="1">
        <v>11.8833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0.116666666666666</v>
      </c>
      <c r="AB1132" s="1">
        <v>0</v>
      </c>
      <c r="AC1132" s="1">
        <v>0.116666666666666</v>
      </c>
      <c r="AD1132" s="1"/>
      <c r="AE1132" s="1"/>
      <c r="AF1132" s="1"/>
      <c r="AG1132" s="1"/>
      <c r="AH1132" s="1">
        <v>4.13677978254181</v>
      </c>
      <c r="AI1132" s="1"/>
      <c r="AJ1132" s="1">
        <f t="shared" si="109"/>
        <v>4.13677978254181</v>
      </c>
    </row>
    <row r="1133" hidden="1" spans="1:36">
      <c r="A1133" s="1" t="str">
        <f t="shared" si="104"/>
        <v>Kurdi Cross44584ICR-8/INV-3</v>
      </c>
      <c r="B1133" s="1" t="s">
        <v>95</v>
      </c>
      <c r="C1133" s="1" t="s">
        <v>96</v>
      </c>
      <c r="D1133" s="3">
        <v>44584</v>
      </c>
      <c r="E1133" s="1" t="s">
        <v>115</v>
      </c>
      <c r="F1133" s="1" t="e">
        <f>SUMIFS(#REF!,#REF!,HFE!$D1133)/60000</f>
        <v>#REF!</v>
      </c>
      <c r="G1133" s="1" t="e">
        <f>SUMIFS(#REF!,#REF!,HFE!$D1133)/60000</f>
        <v>#REF!</v>
      </c>
      <c r="H1133" s="1" t="e">
        <f>(VLOOKUP(C1133&amp;E1133,#REF!,4,0)*HFE!G1133)-5.34776318029017</f>
        <v>#REF!</v>
      </c>
      <c r="I1133" s="1">
        <f>SUMIFS(Uploading_File_Generation!$D:$D,Uploading_File_Generation!$C:$C,HFE!$E1133,Uploading_File_Generation!$B:$B,HFE!$C1133,Uploading_File_Generation!$A:$A,HFE!$D1133)</f>
        <v>0</v>
      </c>
      <c r="J1133" s="8">
        <f>SUMIFS(Uploading_File_Generation!$E:$E,Uploading_File_Generation!$C:$C,HFE!$E1133,Uploading_File_Generation!$B:$B,HFE!$C1133,Uploading_File_Generation!$A:$A,HFE!$D1133)</f>
        <v>0</v>
      </c>
      <c r="K1133" s="9" t="e">
        <f t="shared" si="105"/>
        <v>#REF!</v>
      </c>
      <c r="L1133" s="9" t="e">
        <f t="shared" si="106"/>
        <v>#REF!</v>
      </c>
      <c r="M1133" s="1">
        <v>0</v>
      </c>
      <c r="N1133" s="1">
        <f t="shared" si="107"/>
        <v>1</v>
      </c>
      <c r="O1133" s="1">
        <f t="shared" si="108"/>
        <v>0.990277777777778</v>
      </c>
      <c r="P1133" s="1" t="e">
        <f>I1133/(VLOOKUP($C1133&amp;$E1133,#REF!,5,0)*24)</f>
        <v>#REF!</v>
      </c>
      <c r="Q1133" s="1" t="e">
        <f>$I1133/(VLOOKUP($C1133&amp;$E1133,#REF!,4,0)*24)</f>
        <v>#REF!</v>
      </c>
      <c r="R1133" s="1" t="e">
        <f>$J1133/(VLOOKUP($C1133&amp;$E1133,#REF!,5,0)*24)</f>
        <v>#REF!</v>
      </c>
      <c r="S1133" s="1" t="e">
        <f>$J1133/(VLOOKUP($C1133&amp;$E1133,#REF!,4,0)*24)</f>
        <v>#REF!</v>
      </c>
      <c r="T1133" s="1">
        <f>SUMIFS(Uploading_File_Generation!$F:$F,Uploading_File_Generation!$C:$C,HFE!$E1133,Uploading_File_Generation!$B:$B,HFE!$C1133,Uploading_File_Generation!$A:$A,HFE!$D1133)*100</f>
        <v>0</v>
      </c>
      <c r="U1133" s="1">
        <v>11.8833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0.116666666666666</v>
      </c>
      <c r="AB1133" s="1">
        <v>0</v>
      </c>
      <c r="AC1133" s="1">
        <v>0.116666666666666</v>
      </c>
      <c r="AD1133" s="1"/>
      <c r="AE1133" s="1"/>
      <c r="AF1133" s="1"/>
      <c r="AG1133" s="1"/>
      <c r="AH1133" s="1">
        <v>4.13677978254181</v>
      </c>
      <c r="AI1133" s="1"/>
      <c r="AJ1133" s="1">
        <f t="shared" si="109"/>
        <v>4.13677978254181</v>
      </c>
    </row>
    <row r="1134" hidden="1" spans="1:36">
      <c r="A1134" s="1" t="str">
        <f t="shared" si="104"/>
        <v>Kurdi Cross44584ICR-8/INV-4</v>
      </c>
      <c r="B1134" s="1" t="s">
        <v>95</v>
      </c>
      <c r="C1134" s="1" t="s">
        <v>96</v>
      </c>
      <c r="D1134" s="3">
        <v>44584</v>
      </c>
      <c r="E1134" s="1" t="s">
        <v>116</v>
      </c>
      <c r="F1134" s="1" t="e">
        <f>SUMIFS(#REF!,#REF!,HFE!$D1134)/60000</f>
        <v>#REF!</v>
      </c>
      <c r="G1134" s="1" t="e">
        <f>SUMIFS(#REF!,#REF!,HFE!$D1134)/60000</f>
        <v>#REF!</v>
      </c>
      <c r="H1134" s="1" t="e">
        <f>(VLOOKUP(C1134&amp;E1134,#REF!,4,0)*HFE!G1134)-5.34776318029017</f>
        <v>#REF!</v>
      </c>
      <c r="I1134" s="1">
        <f>SUMIFS(Uploading_File_Generation!$D:$D,Uploading_File_Generation!$C:$C,HFE!$E1134,Uploading_File_Generation!$B:$B,HFE!$C1134,Uploading_File_Generation!$A:$A,HFE!$D1134)</f>
        <v>0</v>
      </c>
      <c r="J1134" s="8">
        <f>SUMIFS(Uploading_File_Generation!$E:$E,Uploading_File_Generation!$C:$C,HFE!$E1134,Uploading_File_Generation!$B:$B,HFE!$C1134,Uploading_File_Generation!$A:$A,HFE!$D1134)</f>
        <v>0</v>
      </c>
      <c r="K1134" s="9" t="e">
        <f t="shared" si="105"/>
        <v>#REF!</v>
      </c>
      <c r="L1134" s="9" t="e">
        <f t="shared" si="106"/>
        <v>#REF!</v>
      </c>
      <c r="M1134" s="1">
        <v>0</v>
      </c>
      <c r="N1134" s="1">
        <f t="shared" si="107"/>
        <v>1</v>
      </c>
      <c r="O1134" s="1">
        <f t="shared" si="108"/>
        <v>0.990277777777778</v>
      </c>
      <c r="P1134" s="1" t="e">
        <f>I1134/(VLOOKUP($C1134&amp;$E1134,#REF!,5,0)*24)</f>
        <v>#REF!</v>
      </c>
      <c r="Q1134" s="1" t="e">
        <f>$I1134/(VLOOKUP($C1134&amp;$E1134,#REF!,4,0)*24)</f>
        <v>#REF!</v>
      </c>
      <c r="R1134" s="1" t="e">
        <f>$J1134/(VLOOKUP($C1134&amp;$E1134,#REF!,5,0)*24)</f>
        <v>#REF!</v>
      </c>
      <c r="S1134" s="1" t="e">
        <f>$J1134/(VLOOKUP($C1134&amp;$E1134,#REF!,4,0)*24)</f>
        <v>#REF!</v>
      </c>
      <c r="T1134" s="1">
        <f>SUMIFS(Uploading_File_Generation!$F:$F,Uploading_File_Generation!$C:$C,HFE!$E1134,Uploading_File_Generation!$B:$B,HFE!$C1134,Uploading_File_Generation!$A:$A,HFE!$D1134)*100</f>
        <v>0</v>
      </c>
      <c r="U1134" s="1">
        <v>11.8833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0.116666666666666</v>
      </c>
      <c r="AB1134" s="1">
        <v>0</v>
      </c>
      <c r="AC1134" s="1">
        <v>0.116666666666666</v>
      </c>
      <c r="AD1134" s="1"/>
      <c r="AE1134" s="1"/>
      <c r="AF1134" s="1"/>
      <c r="AG1134" s="1"/>
      <c r="AH1134" s="1">
        <v>4.13677978254181</v>
      </c>
      <c r="AI1134" s="1"/>
      <c r="AJ1134" s="1">
        <f t="shared" si="109"/>
        <v>4.13677978254181</v>
      </c>
    </row>
    <row r="1135" hidden="1" spans="1:36">
      <c r="A1135" s="1" t="str">
        <f t="shared" si="104"/>
        <v>Kurdi Cross44584ICR-9/INV-1</v>
      </c>
      <c r="B1135" s="1" t="s">
        <v>95</v>
      </c>
      <c r="C1135" s="1" t="s">
        <v>96</v>
      </c>
      <c r="D1135" s="3">
        <v>44584</v>
      </c>
      <c r="E1135" s="1" t="s">
        <v>117</v>
      </c>
      <c r="F1135" s="1" t="e">
        <f>SUMIFS(#REF!,#REF!,HFE!$D1135)/60000</f>
        <v>#REF!</v>
      </c>
      <c r="G1135" s="1" t="e">
        <f>SUMIFS(#REF!,#REF!,HFE!$D1135)/60000</f>
        <v>#REF!</v>
      </c>
      <c r="H1135" s="1" t="e">
        <f>(VLOOKUP(C1135&amp;E1135,#REF!,4,0)*HFE!G1135)-5.34776318029017</f>
        <v>#REF!</v>
      </c>
      <c r="I1135" s="1">
        <f>SUMIFS(Uploading_File_Generation!$D:$D,Uploading_File_Generation!$C:$C,HFE!$E1135,Uploading_File_Generation!$B:$B,HFE!$C1135,Uploading_File_Generation!$A:$A,HFE!$D1135)</f>
        <v>0</v>
      </c>
      <c r="J1135" s="8">
        <f>SUMIFS(Uploading_File_Generation!$E:$E,Uploading_File_Generation!$C:$C,HFE!$E1135,Uploading_File_Generation!$B:$B,HFE!$C1135,Uploading_File_Generation!$A:$A,HFE!$D1135)</f>
        <v>0</v>
      </c>
      <c r="K1135" s="9" t="e">
        <f t="shared" si="105"/>
        <v>#REF!</v>
      </c>
      <c r="L1135" s="9" t="e">
        <f t="shared" si="106"/>
        <v>#REF!</v>
      </c>
      <c r="M1135" s="1">
        <v>0</v>
      </c>
      <c r="N1135" s="1">
        <f t="shared" si="107"/>
        <v>1</v>
      </c>
      <c r="O1135" s="1">
        <f t="shared" si="108"/>
        <v>0.990277777777778</v>
      </c>
      <c r="P1135" s="1" t="e">
        <f>I1135/(VLOOKUP($C1135&amp;$E1135,#REF!,5,0)*24)</f>
        <v>#REF!</v>
      </c>
      <c r="Q1135" s="1" t="e">
        <f>$I1135/(VLOOKUP($C1135&amp;$E1135,#REF!,4,0)*24)</f>
        <v>#REF!</v>
      </c>
      <c r="R1135" s="1" t="e">
        <f>$J1135/(VLOOKUP($C1135&amp;$E1135,#REF!,5,0)*24)</f>
        <v>#REF!</v>
      </c>
      <c r="S1135" s="1" t="e">
        <f>$J1135/(VLOOKUP($C1135&amp;$E1135,#REF!,4,0)*24)</f>
        <v>#REF!</v>
      </c>
      <c r="T1135" s="1">
        <f>SUMIFS(Uploading_File_Generation!$F:$F,Uploading_File_Generation!$C:$C,HFE!$E1135,Uploading_File_Generation!$B:$B,HFE!$C1135,Uploading_File_Generation!$A:$A,HFE!$D1135)*100</f>
        <v>0</v>
      </c>
      <c r="U1135" s="1">
        <v>11.8833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0.116666666666666</v>
      </c>
      <c r="AB1135" s="1">
        <v>0</v>
      </c>
      <c r="AC1135" s="1">
        <v>0.116666666666666</v>
      </c>
      <c r="AD1135" s="1"/>
      <c r="AE1135" s="1"/>
      <c r="AF1135" s="1"/>
      <c r="AG1135" s="1"/>
      <c r="AH1135" s="1">
        <v>4.13677978254181</v>
      </c>
      <c r="AI1135" s="1"/>
      <c r="AJ1135" s="1">
        <f t="shared" si="109"/>
        <v>4.13677978254181</v>
      </c>
    </row>
    <row r="1136" hidden="1" spans="1:36">
      <c r="A1136" s="1" t="str">
        <f t="shared" si="104"/>
        <v>Kurdi Cross44584ICR-9/INV-2</v>
      </c>
      <c r="B1136" s="1" t="s">
        <v>95</v>
      </c>
      <c r="C1136" s="1" t="s">
        <v>96</v>
      </c>
      <c r="D1136" s="3">
        <v>44584</v>
      </c>
      <c r="E1136" s="1" t="s">
        <v>118</v>
      </c>
      <c r="F1136" s="1" t="e">
        <f>SUMIFS(#REF!,#REF!,HFE!$D1136)/60000</f>
        <v>#REF!</v>
      </c>
      <c r="G1136" s="1" t="e">
        <f>SUMIFS(#REF!,#REF!,HFE!$D1136)/60000</f>
        <v>#REF!</v>
      </c>
      <c r="H1136" s="1" t="e">
        <f>(VLOOKUP(C1136&amp;E1136,#REF!,4,0)*HFE!G1136)-5.34776318029017</f>
        <v>#REF!</v>
      </c>
      <c r="I1136" s="1">
        <f>SUMIFS(Uploading_File_Generation!$D:$D,Uploading_File_Generation!$C:$C,HFE!$E1136,Uploading_File_Generation!$B:$B,HFE!$C1136,Uploading_File_Generation!$A:$A,HFE!$D1136)</f>
        <v>0</v>
      </c>
      <c r="J1136" s="8">
        <f>SUMIFS(Uploading_File_Generation!$E:$E,Uploading_File_Generation!$C:$C,HFE!$E1136,Uploading_File_Generation!$B:$B,HFE!$C1136,Uploading_File_Generation!$A:$A,HFE!$D1136)</f>
        <v>0</v>
      </c>
      <c r="K1136" s="9" t="e">
        <f t="shared" si="105"/>
        <v>#REF!</v>
      </c>
      <c r="L1136" s="9" t="e">
        <f t="shared" si="106"/>
        <v>#REF!</v>
      </c>
      <c r="M1136" s="1">
        <v>0</v>
      </c>
      <c r="N1136" s="1">
        <f t="shared" si="107"/>
        <v>1</v>
      </c>
      <c r="O1136" s="1">
        <f t="shared" si="108"/>
        <v>0.990277777777778</v>
      </c>
      <c r="P1136" s="1" t="e">
        <f>I1136/(VLOOKUP($C1136&amp;$E1136,#REF!,5,0)*24)</f>
        <v>#REF!</v>
      </c>
      <c r="Q1136" s="1" t="e">
        <f>$I1136/(VLOOKUP($C1136&amp;$E1136,#REF!,4,0)*24)</f>
        <v>#REF!</v>
      </c>
      <c r="R1136" s="1" t="e">
        <f>$J1136/(VLOOKUP($C1136&amp;$E1136,#REF!,5,0)*24)</f>
        <v>#REF!</v>
      </c>
      <c r="S1136" s="1" t="e">
        <f>$J1136/(VLOOKUP($C1136&amp;$E1136,#REF!,4,0)*24)</f>
        <v>#REF!</v>
      </c>
      <c r="T1136" s="1">
        <f>SUMIFS(Uploading_File_Generation!$F:$F,Uploading_File_Generation!$C:$C,HFE!$E1136,Uploading_File_Generation!$B:$B,HFE!$C1136,Uploading_File_Generation!$A:$A,HFE!$D1136)*100</f>
        <v>0</v>
      </c>
      <c r="U1136" s="1">
        <v>11.8833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0.116666666666666</v>
      </c>
      <c r="AB1136" s="1">
        <v>0</v>
      </c>
      <c r="AC1136" s="1">
        <v>0.116666666666666</v>
      </c>
      <c r="AD1136" s="1"/>
      <c r="AE1136" s="1"/>
      <c r="AF1136" s="1"/>
      <c r="AG1136" s="1"/>
      <c r="AH1136" s="1">
        <v>4.13677978254181</v>
      </c>
      <c r="AI1136" s="1"/>
      <c r="AJ1136" s="1">
        <f t="shared" si="109"/>
        <v>4.13677978254181</v>
      </c>
    </row>
    <row r="1137" hidden="1" spans="1:36">
      <c r="A1137" s="1" t="str">
        <f t="shared" si="104"/>
        <v>Kurdi Cross44584ICR-9/INV-3</v>
      </c>
      <c r="B1137" s="1" t="s">
        <v>95</v>
      </c>
      <c r="C1137" s="1" t="s">
        <v>96</v>
      </c>
      <c r="D1137" s="3">
        <v>44584</v>
      </c>
      <c r="E1137" s="1" t="s">
        <v>119</v>
      </c>
      <c r="F1137" s="1" t="e">
        <f>SUMIFS(#REF!,#REF!,HFE!$D1137)/60000</f>
        <v>#REF!</v>
      </c>
      <c r="G1137" s="1" t="e">
        <f>SUMIFS(#REF!,#REF!,HFE!$D1137)/60000</f>
        <v>#REF!</v>
      </c>
      <c r="H1137" s="1" t="e">
        <f>(VLOOKUP(C1137&amp;E1137,#REF!,4,0)*HFE!G1137)-5.34776318029017</f>
        <v>#REF!</v>
      </c>
      <c r="I1137" s="1">
        <f>SUMIFS(Uploading_File_Generation!$D:$D,Uploading_File_Generation!$C:$C,HFE!$E1137,Uploading_File_Generation!$B:$B,HFE!$C1137,Uploading_File_Generation!$A:$A,HFE!$D1137)</f>
        <v>0</v>
      </c>
      <c r="J1137" s="8">
        <f>SUMIFS(Uploading_File_Generation!$E:$E,Uploading_File_Generation!$C:$C,HFE!$E1137,Uploading_File_Generation!$B:$B,HFE!$C1137,Uploading_File_Generation!$A:$A,HFE!$D1137)</f>
        <v>0</v>
      </c>
      <c r="K1137" s="9" t="e">
        <f t="shared" si="105"/>
        <v>#REF!</v>
      </c>
      <c r="L1137" s="9" t="e">
        <f t="shared" si="106"/>
        <v>#REF!</v>
      </c>
      <c r="M1137" s="1">
        <v>0</v>
      </c>
      <c r="N1137" s="1">
        <f t="shared" si="107"/>
        <v>1</v>
      </c>
      <c r="O1137" s="1">
        <f t="shared" si="108"/>
        <v>0.990277777777778</v>
      </c>
      <c r="P1137" s="1" t="e">
        <f>I1137/(VLOOKUP($C1137&amp;$E1137,#REF!,5,0)*24)</f>
        <v>#REF!</v>
      </c>
      <c r="Q1137" s="1" t="e">
        <f>$I1137/(VLOOKUP($C1137&amp;$E1137,#REF!,4,0)*24)</f>
        <v>#REF!</v>
      </c>
      <c r="R1137" s="1" t="e">
        <f>$J1137/(VLOOKUP($C1137&amp;$E1137,#REF!,5,0)*24)</f>
        <v>#REF!</v>
      </c>
      <c r="S1137" s="1" t="e">
        <f>$J1137/(VLOOKUP($C1137&amp;$E1137,#REF!,4,0)*24)</f>
        <v>#REF!</v>
      </c>
      <c r="T1137" s="1">
        <f>SUMIFS(Uploading_File_Generation!$F:$F,Uploading_File_Generation!$C:$C,HFE!$E1137,Uploading_File_Generation!$B:$B,HFE!$C1137,Uploading_File_Generation!$A:$A,HFE!$D1137)*100</f>
        <v>0</v>
      </c>
      <c r="U1137" s="1">
        <v>11.8833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0.116666666666666</v>
      </c>
      <c r="AB1137" s="1">
        <v>0</v>
      </c>
      <c r="AC1137" s="1">
        <v>0.116666666666666</v>
      </c>
      <c r="AD1137" s="1"/>
      <c r="AE1137" s="1"/>
      <c r="AF1137" s="1"/>
      <c r="AG1137" s="1"/>
      <c r="AH1137" s="1">
        <v>4.13677978254181</v>
      </c>
      <c r="AI1137" s="1"/>
      <c r="AJ1137" s="1">
        <f t="shared" si="109"/>
        <v>4.13677978254181</v>
      </c>
    </row>
    <row r="1138" hidden="1" spans="1:36">
      <c r="A1138" s="1" t="str">
        <f t="shared" si="104"/>
        <v>Kurdi Cross44584ICR-9/INV-4</v>
      </c>
      <c r="B1138" s="1" t="s">
        <v>95</v>
      </c>
      <c r="C1138" s="1" t="s">
        <v>96</v>
      </c>
      <c r="D1138" s="3">
        <v>44584</v>
      </c>
      <c r="E1138" s="1" t="s">
        <v>120</v>
      </c>
      <c r="F1138" s="1" t="e">
        <f>SUMIFS(#REF!,#REF!,HFE!$D1138)/60000</f>
        <v>#REF!</v>
      </c>
      <c r="G1138" s="1" t="e">
        <f>SUMIFS(#REF!,#REF!,HFE!$D1138)/60000</f>
        <v>#REF!</v>
      </c>
      <c r="H1138" s="1" t="e">
        <f>(VLOOKUP(C1138&amp;E1138,#REF!,4,0)*HFE!G1138)-5.34776318029017</f>
        <v>#REF!</v>
      </c>
      <c r="I1138" s="1">
        <f>SUMIFS(Uploading_File_Generation!$D:$D,Uploading_File_Generation!$C:$C,HFE!$E1138,Uploading_File_Generation!$B:$B,HFE!$C1138,Uploading_File_Generation!$A:$A,HFE!$D1138)</f>
        <v>0</v>
      </c>
      <c r="J1138" s="8">
        <f>SUMIFS(Uploading_File_Generation!$E:$E,Uploading_File_Generation!$C:$C,HFE!$E1138,Uploading_File_Generation!$B:$B,HFE!$C1138,Uploading_File_Generation!$A:$A,HFE!$D1138)</f>
        <v>0</v>
      </c>
      <c r="K1138" s="9" t="e">
        <f t="shared" si="105"/>
        <v>#REF!</v>
      </c>
      <c r="L1138" s="9" t="e">
        <f t="shared" si="106"/>
        <v>#REF!</v>
      </c>
      <c r="M1138" s="1">
        <v>0</v>
      </c>
      <c r="N1138" s="1">
        <f t="shared" si="107"/>
        <v>1</v>
      </c>
      <c r="O1138" s="1">
        <f t="shared" si="108"/>
        <v>0.990277777777778</v>
      </c>
      <c r="P1138" s="1" t="e">
        <f>I1138/(VLOOKUP($C1138&amp;$E1138,#REF!,5,0)*24)</f>
        <v>#REF!</v>
      </c>
      <c r="Q1138" s="1" t="e">
        <f>$I1138/(VLOOKUP($C1138&amp;$E1138,#REF!,4,0)*24)</f>
        <v>#REF!</v>
      </c>
      <c r="R1138" s="1" t="e">
        <f>$J1138/(VLOOKUP($C1138&amp;$E1138,#REF!,5,0)*24)</f>
        <v>#REF!</v>
      </c>
      <c r="S1138" s="1" t="e">
        <f>$J1138/(VLOOKUP($C1138&amp;$E1138,#REF!,4,0)*24)</f>
        <v>#REF!</v>
      </c>
      <c r="T1138" s="1">
        <f>SUMIFS(Uploading_File_Generation!$F:$F,Uploading_File_Generation!$C:$C,HFE!$E1138,Uploading_File_Generation!$B:$B,HFE!$C1138,Uploading_File_Generation!$A:$A,HFE!$D1138)*100</f>
        <v>0</v>
      </c>
      <c r="U1138" s="1">
        <v>11.8833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0.116666666666666</v>
      </c>
      <c r="AB1138" s="1">
        <v>0</v>
      </c>
      <c r="AC1138" s="1">
        <v>0.116666666666666</v>
      </c>
      <c r="AD1138" s="1"/>
      <c r="AE1138" s="1"/>
      <c r="AF1138" s="1"/>
      <c r="AG1138" s="1"/>
      <c r="AH1138" s="1">
        <v>4.13677978254181</v>
      </c>
      <c r="AI1138" s="1"/>
      <c r="AJ1138" s="1">
        <f t="shared" si="109"/>
        <v>4.13677978254181</v>
      </c>
    </row>
    <row r="1139" hidden="1" spans="1:36">
      <c r="A1139" s="1" t="str">
        <f t="shared" si="104"/>
        <v>Kurdi Cross44584ICR-10/INV-1</v>
      </c>
      <c r="B1139" s="1" t="s">
        <v>95</v>
      </c>
      <c r="C1139" s="1" t="s">
        <v>96</v>
      </c>
      <c r="D1139" s="3">
        <v>44584</v>
      </c>
      <c r="E1139" s="1" t="s">
        <v>121</v>
      </c>
      <c r="F1139" s="1" t="e">
        <f>SUMIFS(#REF!,#REF!,HFE!$D1139)/60000</f>
        <v>#REF!</v>
      </c>
      <c r="G1139" s="1" t="e">
        <f>SUMIFS(#REF!,#REF!,HFE!$D1139)/60000</f>
        <v>#REF!</v>
      </c>
      <c r="H1139" s="1" t="e">
        <f>(VLOOKUP(C1139&amp;E1139,#REF!,4,0)*HFE!G1139)-5.34776318029017</f>
        <v>#REF!</v>
      </c>
      <c r="I1139" s="1">
        <f>SUMIFS(Uploading_File_Generation!$D:$D,Uploading_File_Generation!$C:$C,HFE!$E1139,Uploading_File_Generation!$B:$B,HFE!$C1139,Uploading_File_Generation!$A:$A,HFE!$D1139)</f>
        <v>0</v>
      </c>
      <c r="J1139" s="8">
        <f>SUMIFS(Uploading_File_Generation!$E:$E,Uploading_File_Generation!$C:$C,HFE!$E1139,Uploading_File_Generation!$B:$B,HFE!$C1139,Uploading_File_Generation!$A:$A,HFE!$D1139)</f>
        <v>0</v>
      </c>
      <c r="K1139" s="9" t="e">
        <f t="shared" si="105"/>
        <v>#REF!</v>
      </c>
      <c r="L1139" s="9" t="e">
        <f t="shared" si="106"/>
        <v>#REF!</v>
      </c>
      <c r="M1139" s="1">
        <v>0</v>
      </c>
      <c r="N1139" s="1">
        <f t="shared" si="107"/>
        <v>1</v>
      </c>
      <c r="O1139" s="1">
        <f t="shared" si="108"/>
        <v>0.990277777777778</v>
      </c>
      <c r="P1139" s="1" t="e">
        <f>I1139/(VLOOKUP($C1139&amp;$E1139,#REF!,5,0)*24)</f>
        <v>#REF!</v>
      </c>
      <c r="Q1139" s="1" t="e">
        <f>$I1139/(VLOOKUP($C1139&amp;$E1139,#REF!,4,0)*24)</f>
        <v>#REF!</v>
      </c>
      <c r="R1139" s="1" t="e">
        <f>$J1139/(VLOOKUP($C1139&amp;$E1139,#REF!,5,0)*24)</f>
        <v>#REF!</v>
      </c>
      <c r="S1139" s="1" t="e">
        <f>$J1139/(VLOOKUP($C1139&amp;$E1139,#REF!,4,0)*24)</f>
        <v>#REF!</v>
      </c>
      <c r="T1139" s="1">
        <f>SUMIFS(Uploading_File_Generation!$F:$F,Uploading_File_Generation!$C:$C,HFE!$E1139,Uploading_File_Generation!$B:$B,HFE!$C1139,Uploading_File_Generation!$A:$A,HFE!$D1139)*100</f>
        <v>0</v>
      </c>
      <c r="U1139" s="1">
        <v>11.8833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0.116666666666666</v>
      </c>
      <c r="AB1139" s="1">
        <v>0</v>
      </c>
      <c r="AC1139" s="1">
        <v>0.116666666666666</v>
      </c>
      <c r="AD1139" s="1"/>
      <c r="AE1139" s="1"/>
      <c r="AF1139" s="1"/>
      <c r="AG1139" s="1"/>
      <c r="AH1139" s="1">
        <v>4.13677978254181</v>
      </c>
      <c r="AI1139" s="1"/>
      <c r="AJ1139" s="1">
        <f t="shared" si="109"/>
        <v>4.13677978254181</v>
      </c>
    </row>
    <row r="1140" hidden="1" spans="1:36">
      <c r="A1140" s="1" t="str">
        <f t="shared" si="104"/>
        <v>Kurdi Cross44584ICR-10/INV-2</v>
      </c>
      <c r="B1140" s="1" t="s">
        <v>95</v>
      </c>
      <c r="C1140" s="1" t="s">
        <v>96</v>
      </c>
      <c r="D1140" s="3">
        <v>44584</v>
      </c>
      <c r="E1140" s="1" t="s">
        <v>122</v>
      </c>
      <c r="F1140" s="1" t="e">
        <f>SUMIFS(#REF!,#REF!,HFE!$D1140)/60000</f>
        <v>#REF!</v>
      </c>
      <c r="G1140" s="1" t="e">
        <f>SUMIFS(#REF!,#REF!,HFE!$D1140)/60000</f>
        <v>#REF!</v>
      </c>
      <c r="H1140" s="1" t="e">
        <f>(VLOOKUP(C1140&amp;E1140,#REF!,4,0)*HFE!G1140)-5.34776318029017</f>
        <v>#REF!</v>
      </c>
      <c r="I1140" s="1">
        <f>SUMIFS(Uploading_File_Generation!$D:$D,Uploading_File_Generation!$C:$C,HFE!$E1140,Uploading_File_Generation!$B:$B,HFE!$C1140,Uploading_File_Generation!$A:$A,HFE!$D1140)</f>
        <v>0</v>
      </c>
      <c r="J1140" s="8">
        <f>SUMIFS(Uploading_File_Generation!$E:$E,Uploading_File_Generation!$C:$C,HFE!$E1140,Uploading_File_Generation!$B:$B,HFE!$C1140,Uploading_File_Generation!$A:$A,HFE!$D1140)</f>
        <v>0</v>
      </c>
      <c r="K1140" s="9" t="e">
        <f t="shared" si="105"/>
        <v>#REF!</v>
      </c>
      <c r="L1140" s="9" t="e">
        <f t="shared" si="106"/>
        <v>#REF!</v>
      </c>
      <c r="M1140" s="1">
        <v>0</v>
      </c>
      <c r="N1140" s="1">
        <f t="shared" si="107"/>
        <v>1</v>
      </c>
      <c r="O1140" s="1">
        <f t="shared" si="108"/>
        <v>0.990277777777778</v>
      </c>
      <c r="P1140" s="1" t="e">
        <f>I1140/(VLOOKUP($C1140&amp;$E1140,#REF!,5,0)*24)</f>
        <v>#REF!</v>
      </c>
      <c r="Q1140" s="1" t="e">
        <f>$I1140/(VLOOKUP($C1140&amp;$E1140,#REF!,4,0)*24)</f>
        <v>#REF!</v>
      </c>
      <c r="R1140" s="1" t="e">
        <f>$J1140/(VLOOKUP($C1140&amp;$E1140,#REF!,5,0)*24)</f>
        <v>#REF!</v>
      </c>
      <c r="S1140" s="1" t="e">
        <f>$J1140/(VLOOKUP($C1140&amp;$E1140,#REF!,4,0)*24)</f>
        <v>#REF!</v>
      </c>
      <c r="T1140" s="1">
        <f>SUMIFS(Uploading_File_Generation!$F:$F,Uploading_File_Generation!$C:$C,HFE!$E1140,Uploading_File_Generation!$B:$B,HFE!$C1140,Uploading_File_Generation!$A:$A,HFE!$D1140)*100</f>
        <v>0</v>
      </c>
      <c r="U1140" s="1">
        <v>11.8833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0.116666666666666</v>
      </c>
      <c r="AB1140" s="1">
        <v>0</v>
      </c>
      <c r="AC1140" s="1">
        <v>0.116666666666666</v>
      </c>
      <c r="AD1140" s="1"/>
      <c r="AE1140" s="1"/>
      <c r="AF1140" s="1"/>
      <c r="AG1140" s="1"/>
      <c r="AH1140" s="1">
        <v>4.13677978254181</v>
      </c>
      <c r="AI1140" s="1"/>
      <c r="AJ1140" s="1">
        <f t="shared" si="109"/>
        <v>4.13677978254181</v>
      </c>
    </row>
    <row r="1141" hidden="1" spans="1:36">
      <c r="A1141" s="1" t="str">
        <f t="shared" si="104"/>
        <v>Kurdi Cross44584ICR-10/INV-3</v>
      </c>
      <c r="B1141" s="1" t="s">
        <v>95</v>
      </c>
      <c r="C1141" s="1" t="s">
        <v>96</v>
      </c>
      <c r="D1141" s="3">
        <v>44584</v>
      </c>
      <c r="E1141" s="1" t="s">
        <v>123</v>
      </c>
      <c r="F1141" s="1" t="e">
        <f>SUMIFS(#REF!,#REF!,HFE!$D1141)/60000</f>
        <v>#REF!</v>
      </c>
      <c r="G1141" s="1" t="e">
        <f>SUMIFS(#REF!,#REF!,HFE!$D1141)/60000</f>
        <v>#REF!</v>
      </c>
      <c r="H1141" s="1" t="e">
        <f>(VLOOKUP(C1141&amp;E1141,#REF!,4,0)*HFE!G1141)-5.34776318029017</f>
        <v>#REF!</v>
      </c>
      <c r="I1141" s="1">
        <f>SUMIFS(Uploading_File_Generation!$D:$D,Uploading_File_Generation!$C:$C,HFE!$E1141,Uploading_File_Generation!$B:$B,HFE!$C1141,Uploading_File_Generation!$A:$A,HFE!$D1141)</f>
        <v>0</v>
      </c>
      <c r="J1141" s="8">
        <f>SUMIFS(Uploading_File_Generation!$E:$E,Uploading_File_Generation!$C:$C,HFE!$E1141,Uploading_File_Generation!$B:$B,HFE!$C1141,Uploading_File_Generation!$A:$A,HFE!$D1141)</f>
        <v>0</v>
      </c>
      <c r="K1141" s="9" t="e">
        <f t="shared" si="105"/>
        <v>#REF!</v>
      </c>
      <c r="L1141" s="9" t="e">
        <f t="shared" si="106"/>
        <v>#REF!</v>
      </c>
      <c r="M1141" s="1">
        <v>0</v>
      </c>
      <c r="N1141" s="1">
        <f t="shared" si="107"/>
        <v>1</v>
      </c>
      <c r="O1141" s="1">
        <f t="shared" si="108"/>
        <v>0.990277777777778</v>
      </c>
      <c r="P1141" s="1" t="e">
        <f>I1141/(VLOOKUP($C1141&amp;$E1141,#REF!,5,0)*24)</f>
        <v>#REF!</v>
      </c>
      <c r="Q1141" s="1" t="e">
        <f>$I1141/(VLOOKUP($C1141&amp;$E1141,#REF!,4,0)*24)</f>
        <v>#REF!</v>
      </c>
      <c r="R1141" s="1" t="e">
        <f>$J1141/(VLOOKUP($C1141&amp;$E1141,#REF!,5,0)*24)</f>
        <v>#REF!</v>
      </c>
      <c r="S1141" s="1" t="e">
        <f>$J1141/(VLOOKUP($C1141&amp;$E1141,#REF!,4,0)*24)</f>
        <v>#REF!</v>
      </c>
      <c r="T1141" s="1">
        <f>SUMIFS(Uploading_File_Generation!$F:$F,Uploading_File_Generation!$C:$C,HFE!$E1141,Uploading_File_Generation!$B:$B,HFE!$C1141,Uploading_File_Generation!$A:$A,HFE!$D1141)*100</f>
        <v>0</v>
      </c>
      <c r="U1141" s="1">
        <v>11.8833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0.116666666666666</v>
      </c>
      <c r="AB1141" s="1">
        <v>0</v>
      </c>
      <c r="AC1141" s="1">
        <v>0.116666666666666</v>
      </c>
      <c r="AD1141" s="1"/>
      <c r="AE1141" s="1"/>
      <c r="AF1141" s="1"/>
      <c r="AG1141" s="1"/>
      <c r="AH1141" s="1">
        <v>4.13677978254181</v>
      </c>
      <c r="AI1141" s="1"/>
      <c r="AJ1141" s="1">
        <f t="shared" si="109"/>
        <v>4.13677978254181</v>
      </c>
    </row>
    <row r="1142" hidden="1" spans="1:36">
      <c r="A1142" s="1" t="str">
        <f t="shared" si="104"/>
        <v>Kurdi Cross44584ICR-10/INV-4</v>
      </c>
      <c r="B1142" s="1" t="s">
        <v>95</v>
      </c>
      <c r="C1142" s="1" t="s">
        <v>96</v>
      </c>
      <c r="D1142" s="3">
        <v>44584</v>
      </c>
      <c r="E1142" s="1" t="s">
        <v>124</v>
      </c>
      <c r="F1142" s="1" t="e">
        <f>SUMIFS(#REF!,#REF!,HFE!$D1142)/60000</f>
        <v>#REF!</v>
      </c>
      <c r="G1142" s="1" t="e">
        <f>SUMIFS(#REF!,#REF!,HFE!$D1142)/60000</f>
        <v>#REF!</v>
      </c>
      <c r="H1142" s="1" t="e">
        <f>(VLOOKUP(C1142&amp;E1142,#REF!,4,0)*HFE!G1142)-5.34776318029017</f>
        <v>#REF!</v>
      </c>
      <c r="I1142" s="1">
        <f>SUMIFS(Uploading_File_Generation!$D:$D,Uploading_File_Generation!$C:$C,HFE!$E1142,Uploading_File_Generation!$B:$B,HFE!$C1142,Uploading_File_Generation!$A:$A,HFE!$D1142)</f>
        <v>0</v>
      </c>
      <c r="J1142" s="8">
        <f>SUMIFS(Uploading_File_Generation!$E:$E,Uploading_File_Generation!$C:$C,HFE!$E1142,Uploading_File_Generation!$B:$B,HFE!$C1142,Uploading_File_Generation!$A:$A,HFE!$D1142)</f>
        <v>0</v>
      </c>
      <c r="K1142" s="9" t="e">
        <f t="shared" si="105"/>
        <v>#REF!</v>
      </c>
      <c r="L1142" s="9" t="e">
        <f t="shared" si="106"/>
        <v>#REF!</v>
      </c>
      <c r="M1142" s="1">
        <v>0</v>
      </c>
      <c r="N1142" s="1">
        <f t="shared" si="107"/>
        <v>1</v>
      </c>
      <c r="O1142" s="1">
        <f t="shared" si="108"/>
        <v>0.990277777777778</v>
      </c>
      <c r="P1142" s="1" t="e">
        <f>I1142/(VLOOKUP($C1142&amp;$E1142,#REF!,5,0)*24)</f>
        <v>#REF!</v>
      </c>
      <c r="Q1142" s="1" t="e">
        <f>$I1142/(VLOOKUP($C1142&amp;$E1142,#REF!,4,0)*24)</f>
        <v>#REF!</v>
      </c>
      <c r="R1142" s="1" t="e">
        <f>$J1142/(VLOOKUP($C1142&amp;$E1142,#REF!,5,0)*24)</f>
        <v>#REF!</v>
      </c>
      <c r="S1142" s="1" t="e">
        <f>$J1142/(VLOOKUP($C1142&amp;$E1142,#REF!,4,0)*24)</f>
        <v>#REF!</v>
      </c>
      <c r="T1142" s="1">
        <f>SUMIFS(Uploading_File_Generation!$F:$F,Uploading_File_Generation!$C:$C,HFE!$E1142,Uploading_File_Generation!$B:$B,HFE!$C1142,Uploading_File_Generation!$A:$A,HFE!$D1142)*100</f>
        <v>0</v>
      </c>
      <c r="U1142" s="1">
        <v>11.8833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0.116666666666666</v>
      </c>
      <c r="AB1142" s="1">
        <v>0</v>
      </c>
      <c r="AC1142" s="1">
        <v>0.116666666666666</v>
      </c>
      <c r="AD1142" s="1"/>
      <c r="AE1142" s="1"/>
      <c r="AF1142" s="1"/>
      <c r="AG1142" s="1"/>
      <c r="AH1142" s="1">
        <v>4.13677978254181</v>
      </c>
      <c r="AI1142" s="1"/>
      <c r="AJ1142" s="1">
        <f t="shared" si="109"/>
        <v>4.13677978254181</v>
      </c>
    </row>
    <row r="1143" hidden="1" spans="1:36">
      <c r="A1143" s="1" t="str">
        <f t="shared" si="104"/>
        <v>Kurdi Cross44584ICR-11/INV-1</v>
      </c>
      <c r="B1143" s="1" t="s">
        <v>95</v>
      </c>
      <c r="C1143" s="1" t="s">
        <v>96</v>
      </c>
      <c r="D1143" s="3">
        <v>44584</v>
      </c>
      <c r="E1143" s="1" t="s">
        <v>125</v>
      </c>
      <c r="F1143" s="1" t="e">
        <f>SUMIFS(#REF!,#REF!,HFE!$D1143)/60000</f>
        <v>#REF!</v>
      </c>
      <c r="G1143" s="1" t="e">
        <f>SUMIFS(#REF!,#REF!,HFE!$D1143)/60000</f>
        <v>#REF!</v>
      </c>
      <c r="H1143" s="1" t="e">
        <f>(VLOOKUP(C1143&amp;E1143,#REF!,4,0)*HFE!G1143)-5.34776318029017</f>
        <v>#REF!</v>
      </c>
      <c r="I1143" s="1">
        <f>SUMIFS(Uploading_File_Generation!$D:$D,Uploading_File_Generation!$C:$C,HFE!$E1143,Uploading_File_Generation!$B:$B,HFE!$C1143,Uploading_File_Generation!$A:$A,HFE!$D1143)</f>
        <v>0</v>
      </c>
      <c r="J1143" s="8">
        <f>SUMIFS(Uploading_File_Generation!$E:$E,Uploading_File_Generation!$C:$C,HFE!$E1143,Uploading_File_Generation!$B:$B,HFE!$C1143,Uploading_File_Generation!$A:$A,HFE!$D1143)</f>
        <v>0</v>
      </c>
      <c r="K1143" s="9" t="e">
        <f t="shared" si="105"/>
        <v>#REF!</v>
      </c>
      <c r="L1143" s="9" t="e">
        <f t="shared" si="106"/>
        <v>#REF!</v>
      </c>
      <c r="M1143" s="1">
        <v>0</v>
      </c>
      <c r="N1143" s="1">
        <f t="shared" si="107"/>
        <v>1</v>
      </c>
      <c r="O1143" s="1">
        <f t="shared" si="108"/>
        <v>0.990277777777778</v>
      </c>
      <c r="P1143" s="1" t="e">
        <f>I1143/(VLOOKUP($C1143&amp;$E1143,#REF!,5,0)*24)</f>
        <v>#REF!</v>
      </c>
      <c r="Q1143" s="1" t="e">
        <f>$I1143/(VLOOKUP($C1143&amp;$E1143,#REF!,4,0)*24)</f>
        <v>#REF!</v>
      </c>
      <c r="R1143" s="1" t="e">
        <f>$J1143/(VLOOKUP($C1143&amp;$E1143,#REF!,5,0)*24)</f>
        <v>#REF!</v>
      </c>
      <c r="S1143" s="1" t="e">
        <f>$J1143/(VLOOKUP($C1143&amp;$E1143,#REF!,4,0)*24)</f>
        <v>#REF!</v>
      </c>
      <c r="T1143" s="1">
        <f>SUMIFS(Uploading_File_Generation!$F:$F,Uploading_File_Generation!$C:$C,HFE!$E1143,Uploading_File_Generation!$B:$B,HFE!$C1143,Uploading_File_Generation!$A:$A,HFE!$D1143)*100</f>
        <v>0</v>
      </c>
      <c r="U1143" s="1">
        <v>11.8833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0.116666666666666</v>
      </c>
      <c r="AB1143" s="1">
        <v>0</v>
      </c>
      <c r="AC1143" s="1">
        <v>0.116666666666666</v>
      </c>
      <c r="AD1143" s="1"/>
      <c r="AE1143" s="1"/>
      <c r="AF1143" s="1"/>
      <c r="AG1143" s="1"/>
      <c r="AH1143" s="1">
        <v>4.13677978254181</v>
      </c>
      <c r="AI1143" s="1"/>
      <c r="AJ1143" s="1">
        <f t="shared" si="109"/>
        <v>4.13677978254181</v>
      </c>
    </row>
    <row r="1144" hidden="1" spans="1:36">
      <c r="A1144" s="1" t="str">
        <f t="shared" si="104"/>
        <v>Kurdi Cross44584ICR-11/INV-2</v>
      </c>
      <c r="B1144" s="1" t="s">
        <v>95</v>
      </c>
      <c r="C1144" s="1" t="s">
        <v>96</v>
      </c>
      <c r="D1144" s="3">
        <v>44584</v>
      </c>
      <c r="E1144" s="1" t="s">
        <v>126</v>
      </c>
      <c r="F1144" s="1" t="e">
        <f>SUMIFS(#REF!,#REF!,HFE!$D1144)/60000</f>
        <v>#REF!</v>
      </c>
      <c r="G1144" s="1" t="e">
        <f>SUMIFS(#REF!,#REF!,HFE!$D1144)/60000</f>
        <v>#REF!</v>
      </c>
      <c r="H1144" s="1" t="e">
        <f>(VLOOKUP(C1144&amp;E1144,#REF!,4,0)*HFE!G1144)-5.34776318029017</f>
        <v>#REF!</v>
      </c>
      <c r="I1144" s="1">
        <f>SUMIFS(Uploading_File_Generation!$D:$D,Uploading_File_Generation!$C:$C,HFE!$E1144,Uploading_File_Generation!$B:$B,HFE!$C1144,Uploading_File_Generation!$A:$A,HFE!$D1144)</f>
        <v>0</v>
      </c>
      <c r="J1144" s="8">
        <f>SUMIFS(Uploading_File_Generation!$E:$E,Uploading_File_Generation!$C:$C,HFE!$E1144,Uploading_File_Generation!$B:$B,HFE!$C1144,Uploading_File_Generation!$A:$A,HFE!$D1144)</f>
        <v>0</v>
      </c>
      <c r="K1144" s="9" t="e">
        <f t="shared" si="105"/>
        <v>#REF!</v>
      </c>
      <c r="L1144" s="9" t="e">
        <f t="shared" si="106"/>
        <v>#REF!</v>
      </c>
      <c r="M1144" s="1">
        <v>0</v>
      </c>
      <c r="N1144" s="1">
        <f t="shared" si="107"/>
        <v>1</v>
      </c>
      <c r="O1144" s="1">
        <f t="shared" si="108"/>
        <v>0.990277777777778</v>
      </c>
      <c r="P1144" s="1" t="e">
        <f>I1144/(VLOOKUP($C1144&amp;$E1144,#REF!,5,0)*24)</f>
        <v>#REF!</v>
      </c>
      <c r="Q1144" s="1" t="e">
        <f>$I1144/(VLOOKUP($C1144&amp;$E1144,#REF!,4,0)*24)</f>
        <v>#REF!</v>
      </c>
      <c r="R1144" s="1" t="e">
        <f>$J1144/(VLOOKUP($C1144&amp;$E1144,#REF!,5,0)*24)</f>
        <v>#REF!</v>
      </c>
      <c r="S1144" s="1" t="e">
        <f>$J1144/(VLOOKUP($C1144&amp;$E1144,#REF!,4,0)*24)</f>
        <v>#REF!</v>
      </c>
      <c r="T1144" s="1">
        <f>SUMIFS(Uploading_File_Generation!$F:$F,Uploading_File_Generation!$C:$C,HFE!$E1144,Uploading_File_Generation!$B:$B,HFE!$C1144,Uploading_File_Generation!$A:$A,HFE!$D1144)*100</f>
        <v>0</v>
      </c>
      <c r="U1144" s="1">
        <v>11.8833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0.116666666666666</v>
      </c>
      <c r="AB1144" s="1">
        <v>0</v>
      </c>
      <c r="AC1144" s="1">
        <v>0.116666666666666</v>
      </c>
      <c r="AD1144" s="1"/>
      <c r="AE1144" s="1"/>
      <c r="AF1144" s="1"/>
      <c r="AG1144" s="1"/>
      <c r="AH1144" s="1">
        <v>4.13677978254181</v>
      </c>
      <c r="AI1144" s="1"/>
      <c r="AJ1144" s="1">
        <f t="shared" si="109"/>
        <v>4.13677978254181</v>
      </c>
    </row>
    <row r="1145" hidden="1" spans="1:36">
      <c r="A1145" s="1" t="str">
        <f t="shared" si="104"/>
        <v>Kurdi Cross44584ICR-11/INV-3</v>
      </c>
      <c r="B1145" s="1" t="s">
        <v>95</v>
      </c>
      <c r="C1145" s="1" t="s">
        <v>96</v>
      </c>
      <c r="D1145" s="3">
        <v>44584</v>
      </c>
      <c r="E1145" s="1" t="s">
        <v>127</v>
      </c>
      <c r="F1145" s="1" t="e">
        <f>SUMIFS(#REF!,#REF!,HFE!$D1145)/60000</f>
        <v>#REF!</v>
      </c>
      <c r="G1145" s="1" t="e">
        <f>SUMIFS(#REF!,#REF!,HFE!$D1145)/60000</f>
        <v>#REF!</v>
      </c>
      <c r="H1145" s="1" t="e">
        <f>(VLOOKUP(C1145&amp;E1145,#REF!,4,0)*HFE!G1145)-5.34776318029017</f>
        <v>#REF!</v>
      </c>
      <c r="I1145" s="1">
        <f>SUMIFS(Uploading_File_Generation!$D:$D,Uploading_File_Generation!$C:$C,HFE!$E1145,Uploading_File_Generation!$B:$B,HFE!$C1145,Uploading_File_Generation!$A:$A,HFE!$D1145)</f>
        <v>0</v>
      </c>
      <c r="J1145" s="8">
        <f>SUMIFS(Uploading_File_Generation!$E:$E,Uploading_File_Generation!$C:$C,HFE!$E1145,Uploading_File_Generation!$B:$B,HFE!$C1145,Uploading_File_Generation!$A:$A,HFE!$D1145)</f>
        <v>0</v>
      </c>
      <c r="K1145" s="9" t="e">
        <f t="shared" si="105"/>
        <v>#REF!</v>
      </c>
      <c r="L1145" s="9" t="e">
        <f t="shared" si="106"/>
        <v>#REF!</v>
      </c>
      <c r="M1145" s="1">
        <v>0</v>
      </c>
      <c r="N1145" s="1">
        <f t="shared" si="107"/>
        <v>1</v>
      </c>
      <c r="O1145" s="1">
        <f t="shared" si="108"/>
        <v>0.990277777777778</v>
      </c>
      <c r="P1145" s="1" t="e">
        <f>I1145/(VLOOKUP($C1145&amp;$E1145,#REF!,5,0)*24)</f>
        <v>#REF!</v>
      </c>
      <c r="Q1145" s="1" t="e">
        <f>$I1145/(VLOOKUP($C1145&amp;$E1145,#REF!,4,0)*24)</f>
        <v>#REF!</v>
      </c>
      <c r="R1145" s="1" t="e">
        <f>$J1145/(VLOOKUP($C1145&amp;$E1145,#REF!,5,0)*24)</f>
        <v>#REF!</v>
      </c>
      <c r="S1145" s="1" t="e">
        <f>$J1145/(VLOOKUP($C1145&amp;$E1145,#REF!,4,0)*24)</f>
        <v>#REF!</v>
      </c>
      <c r="T1145" s="1">
        <f>SUMIFS(Uploading_File_Generation!$F:$F,Uploading_File_Generation!$C:$C,HFE!$E1145,Uploading_File_Generation!$B:$B,HFE!$C1145,Uploading_File_Generation!$A:$A,HFE!$D1145)*100</f>
        <v>0</v>
      </c>
      <c r="U1145" s="1">
        <v>11.8833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0.116666666666666</v>
      </c>
      <c r="AB1145" s="1">
        <v>0</v>
      </c>
      <c r="AC1145" s="1">
        <v>0.116666666666666</v>
      </c>
      <c r="AD1145" s="1"/>
      <c r="AE1145" s="1"/>
      <c r="AF1145" s="1"/>
      <c r="AG1145" s="1"/>
      <c r="AH1145" s="1">
        <v>4.13677978254181</v>
      </c>
      <c r="AI1145" s="1"/>
      <c r="AJ1145" s="1">
        <f t="shared" si="109"/>
        <v>4.13677978254181</v>
      </c>
    </row>
    <row r="1146" hidden="1" spans="1:36">
      <c r="A1146" s="1" t="str">
        <f t="shared" si="104"/>
        <v>Kurdi Cross44584ICR-11/INV-4</v>
      </c>
      <c r="B1146" s="1" t="s">
        <v>95</v>
      </c>
      <c r="C1146" s="1" t="s">
        <v>96</v>
      </c>
      <c r="D1146" s="3">
        <v>44584</v>
      </c>
      <c r="E1146" s="1" t="s">
        <v>128</v>
      </c>
      <c r="F1146" s="1" t="e">
        <f>SUMIFS(#REF!,#REF!,HFE!$D1146)/60000</f>
        <v>#REF!</v>
      </c>
      <c r="G1146" s="1" t="e">
        <f>SUMIFS(#REF!,#REF!,HFE!$D1146)/60000</f>
        <v>#REF!</v>
      </c>
      <c r="H1146" s="1" t="e">
        <f>(VLOOKUP(C1146&amp;E1146,#REF!,4,0)*HFE!G1146)-5.34776318029017</f>
        <v>#REF!</v>
      </c>
      <c r="I1146" s="1">
        <f>SUMIFS(Uploading_File_Generation!$D:$D,Uploading_File_Generation!$C:$C,HFE!$E1146,Uploading_File_Generation!$B:$B,HFE!$C1146,Uploading_File_Generation!$A:$A,HFE!$D1146)</f>
        <v>0</v>
      </c>
      <c r="J1146" s="8">
        <f>SUMIFS(Uploading_File_Generation!$E:$E,Uploading_File_Generation!$C:$C,HFE!$E1146,Uploading_File_Generation!$B:$B,HFE!$C1146,Uploading_File_Generation!$A:$A,HFE!$D1146)</f>
        <v>0</v>
      </c>
      <c r="K1146" s="9" t="e">
        <f t="shared" si="105"/>
        <v>#REF!</v>
      </c>
      <c r="L1146" s="9" t="e">
        <f t="shared" si="106"/>
        <v>#REF!</v>
      </c>
      <c r="M1146" s="1">
        <v>0</v>
      </c>
      <c r="N1146" s="1">
        <f t="shared" si="107"/>
        <v>1</v>
      </c>
      <c r="O1146" s="1">
        <f t="shared" si="108"/>
        <v>0.990277777777778</v>
      </c>
      <c r="P1146" s="1" t="e">
        <f>I1146/(VLOOKUP($C1146&amp;$E1146,#REF!,5,0)*24)</f>
        <v>#REF!</v>
      </c>
      <c r="Q1146" s="1" t="e">
        <f>$I1146/(VLOOKUP($C1146&amp;$E1146,#REF!,4,0)*24)</f>
        <v>#REF!</v>
      </c>
      <c r="R1146" s="1" t="e">
        <f>$J1146/(VLOOKUP($C1146&amp;$E1146,#REF!,5,0)*24)</f>
        <v>#REF!</v>
      </c>
      <c r="S1146" s="1" t="e">
        <f>$J1146/(VLOOKUP($C1146&amp;$E1146,#REF!,4,0)*24)</f>
        <v>#REF!</v>
      </c>
      <c r="T1146" s="1">
        <f>SUMIFS(Uploading_File_Generation!$F:$F,Uploading_File_Generation!$C:$C,HFE!$E1146,Uploading_File_Generation!$B:$B,HFE!$C1146,Uploading_File_Generation!$A:$A,HFE!$D1146)*100</f>
        <v>0</v>
      </c>
      <c r="U1146" s="1">
        <v>11.8833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0.116666666666666</v>
      </c>
      <c r="AB1146" s="1">
        <v>0</v>
      </c>
      <c r="AC1146" s="1">
        <v>0.116666666666666</v>
      </c>
      <c r="AD1146" s="1"/>
      <c r="AE1146" s="1"/>
      <c r="AF1146" s="1"/>
      <c r="AG1146" s="1"/>
      <c r="AH1146" s="1">
        <v>4.13677978254181</v>
      </c>
      <c r="AI1146" s="1"/>
      <c r="AJ1146" s="1">
        <f t="shared" si="109"/>
        <v>4.13677978254181</v>
      </c>
    </row>
    <row r="1147" hidden="1" spans="1:36">
      <c r="A1147" s="1" t="str">
        <f t="shared" si="104"/>
        <v>Kurdi Cross44584ICR-12/INV-1</v>
      </c>
      <c r="B1147" s="1" t="s">
        <v>95</v>
      </c>
      <c r="C1147" s="1" t="s">
        <v>96</v>
      </c>
      <c r="D1147" s="3">
        <v>44584</v>
      </c>
      <c r="E1147" s="1" t="s">
        <v>129</v>
      </c>
      <c r="F1147" s="1" t="e">
        <f>SUMIFS(#REF!,#REF!,HFE!$D1147)/60000</f>
        <v>#REF!</v>
      </c>
      <c r="G1147" s="1" t="e">
        <f>SUMIFS(#REF!,#REF!,HFE!$D1147)/60000</f>
        <v>#REF!</v>
      </c>
      <c r="H1147" s="1" t="e">
        <f>(VLOOKUP(C1147&amp;E1147,#REF!,4,0)*HFE!G1147)-5.34776318029017</f>
        <v>#REF!</v>
      </c>
      <c r="I1147" s="1">
        <f>SUMIFS(Uploading_File_Generation!$D:$D,Uploading_File_Generation!$C:$C,HFE!$E1147,Uploading_File_Generation!$B:$B,HFE!$C1147,Uploading_File_Generation!$A:$A,HFE!$D1147)</f>
        <v>0</v>
      </c>
      <c r="J1147" s="8">
        <f>SUMIFS(Uploading_File_Generation!$E:$E,Uploading_File_Generation!$C:$C,HFE!$E1147,Uploading_File_Generation!$B:$B,HFE!$C1147,Uploading_File_Generation!$A:$A,HFE!$D1147)</f>
        <v>0</v>
      </c>
      <c r="K1147" s="9" t="e">
        <f t="shared" si="105"/>
        <v>#REF!</v>
      </c>
      <c r="L1147" s="9" t="e">
        <f t="shared" si="106"/>
        <v>#REF!</v>
      </c>
      <c r="M1147" s="1">
        <v>0</v>
      </c>
      <c r="N1147" s="1">
        <f t="shared" si="107"/>
        <v>1</v>
      </c>
      <c r="O1147" s="1">
        <f t="shared" si="108"/>
        <v>0.990277777777778</v>
      </c>
      <c r="P1147" s="1" t="e">
        <f>I1147/(VLOOKUP($C1147&amp;$E1147,#REF!,5,0)*24)</f>
        <v>#REF!</v>
      </c>
      <c r="Q1147" s="1" t="e">
        <f>$I1147/(VLOOKUP($C1147&amp;$E1147,#REF!,4,0)*24)</f>
        <v>#REF!</v>
      </c>
      <c r="R1147" s="1" t="e">
        <f>$J1147/(VLOOKUP($C1147&amp;$E1147,#REF!,5,0)*24)</f>
        <v>#REF!</v>
      </c>
      <c r="S1147" s="1" t="e">
        <f>$J1147/(VLOOKUP($C1147&amp;$E1147,#REF!,4,0)*24)</f>
        <v>#REF!</v>
      </c>
      <c r="T1147" s="1">
        <f>SUMIFS(Uploading_File_Generation!$F:$F,Uploading_File_Generation!$C:$C,HFE!$E1147,Uploading_File_Generation!$B:$B,HFE!$C1147,Uploading_File_Generation!$A:$A,HFE!$D1147)*100</f>
        <v>0</v>
      </c>
      <c r="U1147" s="1">
        <v>11.8833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0.116666666666666</v>
      </c>
      <c r="AB1147" s="1">
        <v>0</v>
      </c>
      <c r="AC1147" s="1">
        <v>0.116666666666666</v>
      </c>
      <c r="AD1147" s="1"/>
      <c r="AE1147" s="1"/>
      <c r="AF1147" s="1"/>
      <c r="AG1147" s="1"/>
      <c r="AH1147" s="1">
        <v>4.13677978254181</v>
      </c>
      <c r="AI1147" s="1"/>
      <c r="AJ1147" s="1">
        <f t="shared" si="109"/>
        <v>4.13677978254181</v>
      </c>
    </row>
    <row r="1148" hidden="1" spans="1:36">
      <c r="A1148" s="1" t="str">
        <f t="shared" si="104"/>
        <v>Kurdi Cross44584ICR-12/INV-2</v>
      </c>
      <c r="B1148" s="1" t="s">
        <v>95</v>
      </c>
      <c r="C1148" s="1" t="s">
        <v>96</v>
      </c>
      <c r="D1148" s="3">
        <v>44584</v>
      </c>
      <c r="E1148" s="1" t="s">
        <v>130</v>
      </c>
      <c r="F1148" s="1" t="e">
        <f>SUMIFS(#REF!,#REF!,HFE!$D1148)/60000</f>
        <v>#REF!</v>
      </c>
      <c r="G1148" s="1" t="e">
        <f>SUMIFS(#REF!,#REF!,HFE!$D1148)/60000</f>
        <v>#REF!</v>
      </c>
      <c r="H1148" s="1" t="e">
        <f>(VLOOKUP(C1148&amp;E1148,#REF!,4,0)*HFE!G1148)-5.34776318029017</f>
        <v>#REF!</v>
      </c>
      <c r="I1148" s="1">
        <f>SUMIFS(Uploading_File_Generation!$D:$D,Uploading_File_Generation!$C:$C,HFE!$E1148,Uploading_File_Generation!$B:$B,HFE!$C1148,Uploading_File_Generation!$A:$A,HFE!$D1148)</f>
        <v>0</v>
      </c>
      <c r="J1148" s="8">
        <f>SUMIFS(Uploading_File_Generation!$E:$E,Uploading_File_Generation!$C:$C,HFE!$E1148,Uploading_File_Generation!$B:$B,HFE!$C1148,Uploading_File_Generation!$A:$A,HFE!$D1148)</f>
        <v>0</v>
      </c>
      <c r="K1148" s="9" t="e">
        <f t="shared" si="105"/>
        <v>#REF!</v>
      </c>
      <c r="L1148" s="9" t="e">
        <f t="shared" si="106"/>
        <v>#REF!</v>
      </c>
      <c r="M1148" s="1">
        <v>0</v>
      </c>
      <c r="N1148" s="1">
        <f t="shared" si="107"/>
        <v>1</v>
      </c>
      <c r="O1148" s="1">
        <f t="shared" si="108"/>
        <v>0.990277777777778</v>
      </c>
      <c r="P1148" s="1" t="e">
        <f>I1148/(VLOOKUP($C1148&amp;$E1148,#REF!,5,0)*24)</f>
        <v>#REF!</v>
      </c>
      <c r="Q1148" s="1" t="e">
        <f>$I1148/(VLOOKUP($C1148&amp;$E1148,#REF!,4,0)*24)</f>
        <v>#REF!</v>
      </c>
      <c r="R1148" s="1" t="e">
        <f>$J1148/(VLOOKUP($C1148&amp;$E1148,#REF!,5,0)*24)</f>
        <v>#REF!</v>
      </c>
      <c r="S1148" s="1" t="e">
        <f>$J1148/(VLOOKUP($C1148&amp;$E1148,#REF!,4,0)*24)</f>
        <v>#REF!</v>
      </c>
      <c r="T1148" s="1">
        <f>SUMIFS(Uploading_File_Generation!$F:$F,Uploading_File_Generation!$C:$C,HFE!$E1148,Uploading_File_Generation!$B:$B,HFE!$C1148,Uploading_File_Generation!$A:$A,HFE!$D1148)*100</f>
        <v>0</v>
      </c>
      <c r="U1148" s="1">
        <v>11.8833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0.116666666666666</v>
      </c>
      <c r="AB1148" s="1">
        <v>0</v>
      </c>
      <c r="AC1148" s="1">
        <v>0.116666666666666</v>
      </c>
      <c r="AD1148" s="1"/>
      <c r="AE1148" s="1"/>
      <c r="AF1148" s="1"/>
      <c r="AG1148" s="1"/>
      <c r="AH1148" s="1">
        <v>4.13677978254181</v>
      </c>
      <c r="AI1148" s="1"/>
      <c r="AJ1148" s="1">
        <f t="shared" si="109"/>
        <v>4.13677978254181</v>
      </c>
    </row>
    <row r="1149" hidden="1" spans="1:36">
      <c r="A1149" s="1" t="str">
        <f t="shared" si="104"/>
        <v>Kurdi Cross44584ICR-12/INV-3</v>
      </c>
      <c r="B1149" s="1" t="s">
        <v>95</v>
      </c>
      <c r="C1149" s="1" t="s">
        <v>96</v>
      </c>
      <c r="D1149" s="3">
        <v>44584</v>
      </c>
      <c r="E1149" s="1" t="s">
        <v>131</v>
      </c>
      <c r="F1149" s="1" t="e">
        <f>SUMIFS(#REF!,#REF!,HFE!$D1149)/60000</f>
        <v>#REF!</v>
      </c>
      <c r="G1149" s="1" t="e">
        <f>SUMIFS(#REF!,#REF!,HFE!$D1149)/60000</f>
        <v>#REF!</v>
      </c>
      <c r="H1149" s="1" t="e">
        <f>(VLOOKUP(C1149&amp;E1149,#REF!,4,0)*HFE!G1149)-5.34776318029017</f>
        <v>#REF!</v>
      </c>
      <c r="I1149" s="1">
        <f>SUMIFS(Uploading_File_Generation!$D:$D,Uploading_File_Generation!$C:$C,HFE!$E1149,Uploading_File_Generation!$B:$B,HFE!$C1149,Uploading_File_Generation!$A:$A,HFE!$D1149)</f>
        <v>0</v>
      </c>
      <c r="J1149" s="8">
        <f>SUMIFS(Uploading_File_Generation!$E:$E,Uploading_File_Generation!$C:$C,HFE!$E1149,Uploading_File_Generation!$B:$B,HFE!$C1149,Uploading_File_Generation!$A:$A,HFE!$D1149)</f>
        <v>0</v>
      </c>
      <c r="K1149" s="9" t="e">
        <f t="shared" si="105"/>
        <v>#REF!</v>
      </c>
      <c r="L1149" s="9" t="e">
        <f t="shared" si="106"/>
        <v>#REF!</v>
      </c>
      <c r="M1149" s="1">
        <v>0</v>
      </c>
      <c r="N1149" s="1">
        <f t="shared" si="107"/>
        <v>1</v>
      </c>
      <c r="O1149" s="1">
        <f t="shared" si="108"/>
        <v>0.990277777777778</v>
      </c>
      <c r="P1149" s="1" t="e">
        <f>I1149/(VLOOKUP($C1149&amp;$E1149,#REF!,5,0)*24)</f>
        <v>#REF!</v>
      </c>
      <c r="Q1149" s="1" t="e">
        <f>$I1149/(VLOOKUP($C1149&amp;$E1149,#REF!,4,0)*24)</f>
        <v>#REF!</v>
      </c>
      <c r="R1149" s="1" t="e">
        <f>$J1149/(VLOOKUP($C1149&amp;$E1149,#REF!,5,0)*24)</f>
        <v>#REF!</v>
      </c>
      <c r="S1149" s="1" t="e">
        <f>$J1149/(VLOOKUP($C1149&amp;$E1149,#REF!,4,0)*24)</f>
        <v>#REF!</v>
      </c>
      <c r="T1149" s="1">
        <f>SUMIFS(Uploading_File_Generation!$F:$F,Uploading_File_Generation!$C:$C,HFE!$E1149,Uploading_File_Generation!$B:$B,HFE!$C1149,Uploading_File_Generation!$A:$A,HFE!$D1149)*100</f>
        <v>0</v>
      </c>
      <c r="U1149" s="1">
        <v>11.8833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0.116666666666666</v>
      </c>
      <c r="AB1149" s="1">
        <v>0</v>
      </c>
      <c r="AC1149" s="1">
        <v>0.116666666666666</v>
      </c>
      <c r="AD1149" s="1"/>
      <c r="AE1149" s="1"/>
      <c r="AF1149" s="1"/>
      <c r="AG1149" s="1"/>
      <c r="AH1149" s="1">
        <v>4.13677978254181</v>
      </c>
      <c r="AI1149" s="1"/>
      <c r="AJ1149" s="1">
        <f t="shared" si="109"/>
        <v>4.13677978254181</v>
      </c>
    </row>
    <row r="1150" hidden="1" spans="1:36">
      <c r="A1150" s="1" t="str">
        <f t="shared" si="104"/>
        <v>Kurdi Cross44584ICR-12/INV-4</v>
      </c>
      <c r="B1150" s="1" t="s">
        <v>95</v>
      </c>
      <c r="C1150" s="1" t="s">
        <v>96</v>
      </c>
      <c r="D1150" s="3">
        <v>44584</v>
      </c>
      <c r="E1150" s="1" t="s">
        <v>132</v>
      </c>
      <c r="F1150" s="1" t="e">
        <f>SUMIFS(#REF!,#REF!,HFE!$D1150)/60000</f>
        <v>#REF!</v>
      </c>
      <c r="G1150" s="1" t="e">
        <f>SUMIFS(#REF!,#REF!,HFE!$D1150)/60000</f>
        <v>#REF!</v>
      </c>
      <c r="H1150" s="1" t="e">
        <f>(VLOOKUP(C1150&amp;E1150,#REF!,4,0)*HFE!G1150)-5.34776318029017</f>
        <v>#REF!</v>
      </c>
      <c r="I1150" s="1">
        <f>SUMIFS(Uploading_File_Generation!$D:$D,Uploading_File_Generation!$C:$C,HFE!$E1150,Uploading_File_Generation!$B:$B,HFE!$C1150,Uploading_File_Generation!$A:$A,HFE!$D1150)</f>
        <v>0</v>
      </c>
      <c r="J1150" s="8">
        <f>SUMIFS(Uploading_File_Generation!$E:$E,Uploading_File_Generation!$C:$C,HFE!$E1150,Uploading_File_Generation!$B:$B,HFE!$C1150,Uploading_File_Generation!$A:$A,HFE!$D1150)</f>
        <v>0</v>
      </c>
      <c r="K1150" s="9" t="e">
        <f t="shared" si="105"/>
        <v>#REF!</v>
      </c>
      <c r="L1150" s="9" t="e">
        <f t="shared" si="106"/>
        <v>#REF!</v>
      </c>
      <c r="M1150" s="1">
        <v>0</v>
      </c>
      <c r="N1150" s="1">
        <f t="shared" si="107"/>
        <v>1</v>
      </c>
      <c r="O1150" s="1">
        <f t="shared" si="108"/>
        <v>0.990277777777778</v>
      </c>
      <c r="P1150" s="1" t="e">
        <f>I1150/(VLOOKUP($C1150&amp;$E1150,#REF!,5,0)*24)</f>
        <v>#REF!</v>
      </c>
      <c r="Q1150" s="1" t="e">
        <f>$I1150/(VLOOKUP($C1150&amp;$E1150,#REF!,4,0)*24)</f>
        <v>#REF!</v>
      </c>
      <c r="R1150" s="1" t="e">
        <f>$J1150/(VLOOKUP($C1150&amp;$E1150,#REF!,5,0)*24)</f>
        <v>#REF!</v>
      </c>
      <c r="S1150" s="1" t="e">
        <f>$J1150/(VLOOKUP($C1150&amp;$E1150,#REF!,4,0)*24)</f>
        <v>#REF!</v>
      </c>
      <c r="T1150" s="1">
        <f>SUMIFS(Uploading_File_Generation!$F:$F,Uploading_File_Generation!$C:$C,HFE!$E1150,Uploading_File_Generation!$B:$B,HFE!$C1150,Uploading_File_Generation!$A:$A,HFE!$D1150)*100</f>
        <v>0</v>
      </c>
      <c r="U1150" s="1">
        <v>11.8833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0.116666666666666</v>
      </c>
      <c r="AB1150" s="1">
        <v>0</v>
      </c>
      <c r="AC1150" s="1">
        <v>0.116666666666666</v>
      </c>
      <c r="AD1150" s="1"/>
      <c r="AE1150" s="1"/>
      <c r="AF1150" s="1"/>
      <c r="AG1150" s="1"/>
      <c r="AH1150" s="1">
        <v>4.13677978254181</v>
      </c>
      <c r="AI1150" s="1"/>
      <c r="AJ1150" s="1">
        <f t="shared" si="109"/>
        <v>4.13677978254181</v>
      </c>
    </row>
    <row r="1151" hidden="1" spans="1:36">
      <c r="A1151" s="1" t="str">
        <f t="shared" si="104"/>
        <v>Kurdi Cross44584ICR-13/INV-1</v>
      </c>
      <c r="B1151" s="1" t="s">
        <v>95</v>
      </c>
      <c r="C1151" s="1" t="s">
        <v>96</v>
      </c>
      <c r="D1151" s="3">
        <v>44584</v>
      </c>
      <c r="E1151" s="1" t="s">
        <v>133</v>
      </c>
      <c r="F1151" s="1" t="e">
        <f>SUMIFS(#REF!,#REF!,HFE!$D1151)/60000</f>
        <v>#REF!</v>
      </c>
      <c r="G1151" s="1" t="e">
        <f>SUMIFS(#REF!,#REF!,HFE!$D1151)/60000</f>
        <v>#REF!</v>
      </c>
      <c r="H1151" s="1" t="e">
        <f>(VLOOKUP(C1151&amp;E1151,#REF!,4,0)*HFE!G1151)-5.34776318029017</f>
        <v>#REF!</v>
      </c>
      <c r="I1151" s="1">
        <f>SUMIFS(Uploading_File_Generation!$D:$D,Uploading_File_Generation!$C:$C,HFE!$E1151,Uploading_File_Generation!$B:$B,HFE!$C1151,Uploading_File_Generation!$A:$A,HFE!$D1151)</f>
        <v>0</v>
      </c>
      <c r="J1151" s="8">
        <f>SUMIFS(Uploading_File_Generation!$E:$E,Uploading_File_Generation!$C:$C,HFE!$E1151,Uploading_File_Generation!$B:$B,HFE!$C1151,Uploading_File_Generation!$A:$A,HFE!$D1151)</f>
        <v>0</v>
      </c>
      <c r="K1151" s="9" t="e">
        <f t="shared" si="105"/>
        <v>#REF!</v>
      </c>
      <c r="L1151" s="9" t="e">
        <f t="shared" si="106"/>
        <v>#REF!</v>
      </c>
      <c r="M1151" s="1">
        <v>0</v>
      </c>
      <c r="N1151" s="1">
        <f t="shared" si="107"/>
        <v>1</v>
      </c>
      <c r="O1151" s="1">
        <f t="shared" si="108"/>
        <v>0.990277777777778</v>
      </c>
      <c r="P1151" s="1" t="e">
        <f>I1151/(VLOOKUP($C1151&amp;$E1151,#REF!,5,0)*24)</f>
        <v>#REF!</v>
      </c>
      <c r="Q1151" s="1" t="e">
        <f>$I1151/(VLOOKUP($C1151&amp;$E1151,#REF!,4,0)*24)</f>
        <v>#REF!</v>
      </c>
      <c r="R1151" s="1" t="e">
        <f>$J1151/(VLOOKUP($C1151&amp;$E1151,#REF!,5,0)*24)</f>
        <v>#REF!</v>
      </c>
      <c r="S1151" s="1" t="e">
        <f>$J1151/(VLOOKUP($C1151&amp;$E1151,#REF!,4,0)*24)</f>
        <v>#REF!</v>
      </c>
      <c r="T1151" s="1">
        <f>SUMIFS(Uploading_File_Generation!$F:$F,Uploading_File_Generation!$C:$C,HFE!$E1151,Uploading_File_Generation!$B:$B,HFE!$C1151,Uploading_File_Generation!$A:$A,HFE!$D1151)*100</f>
        <v>0</v>
      </c>
      <c r="U1151" s="1">
        <v>11.8833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0.116666666666666</v>
      </c>
      <c r="AB1151" s="1">
        <v>0</v>
      </c>
      <c r="AC1151" s="1">
        <v>0.116666666666666</v>
      </c>
      <c r="AD1151" s="1"/>
      <c r="AE1151" s="1"/>
      <c r="AF1151" s="1"/>
      <c r="AG1151" s="1"/>
      <c r="AH1151" s="1">
        <v>4.13677978254181</v>
      </c>
      <c r="AI1151" s="1"/>
      <c r="AJ1151" s="1">
        <f t="shared" si="109"/>
        <v>4.13677978254181</v>
      </c>
    </row>
    <row r="1152" hidden="1" spans="1:36">
      <c r="A1152" s="1" t="str">
        <f t="shared" si="104"/>
        <v>Kurdi Cross44584ICR-13/INV-2</v>
      </c>
      <c r="B1152" s="1" t="s">
        <v>95</v>
      </c>
      <c r="C1152" s="1" t="s">
        <v>96</v>
      </c>
      <c r="D1152" s="3">
        <v>44584</v>
      </c>
      <c r="E1152" s="1" t="s">
        <v>134</v>
      </c>
      <c r="F1152" s="1" t="e">
        <f>SUMIFS(#REF!,#REF!,HFE!$D1152)/60000</f>
        <v>#REF!</v>
      </c>
      <c r="G1152" s="1" t="e">
        <f>SUMIFS(#REF!,#REF!,HFE!$D1152)/60000</f>
        <v>#REF!</v>
      </c>
      <c r="H1152" s="1" t="e">
        <f>(VLOOKUP(C1152&amp;E1152,#REF!,4,0)*HFE!G1152)-5.34776318029017</f>
        <v>#REF!</v>
      </c>
      <c r="I1152" s="1">
        <f>SUMIFS(Uploading_File_Generation!$D:$D,Uploading_File_Generation!$C:$C,HFE!$E1152,Uploading_File_Generation!$B:$B,HFE!$C1152,Uploading_File_Generation!$A:$A,HFE!$D1152)</f>
        <v>0</v>
      </c>
      <c r="J1152" s="8">
        <f>SUMIFS(Uploading_File_Generation!$E:$E,Uploading_File_Generation!$C:$C,HFE!$E1152,Uploading_File_Generation!$B:$B,HFE!$C1152,Uploading_File_Generation!$A:$A,HFE!$D1152)</f>
        <v>0</v>
      </c>
      <c r="K1152" s="9" t="e">
        <f t="shared" si="105"/>
        <v>#REF!</v>
      </c>
      <c r="L1152" s="9" t="e">
        <f t="shared" si="106"/>
        <v>#REF!</v>
      </c>
      <c r="M1152" s="1">
        <v>0</v>
      </c>
      <c r="N1152" s="1">
        <f t="shared" si="107"/>
        <v>1</v>
      </c>
      <c r="O1152" s="1">
        <f t="shared" si="108"/>
        <v>0.990277777777778</v>
      </c>
      <c r="P1152" s="1" t="e">
        <f>I1152/(VLOOKUP($C1152&amp;$E1152,#REF!,5,0)*24)</f>
        <v>#REF!</v>
      </c>
      <c r="Q1152" s="1" t="e">
        <f>$I1152/(VLOOKUP($C1152&amp;$E1152,#REF!,4,0)*24)</f>
        <v>#REF!</v>
      </c>
      <c r="R1152" s="1" t="e">
        <f>$J1152/(VLOOKUP($C1152&amp;$E1152,#REF!,5,0)*24)</f>
        <v>#REF!</v>
      </c>
      <c r="S1152" s="1" t="e">
        <f>$J1152/(VLOOKUP($C1152&amp;$E1152,#REF!,4,0)*24)</f>
        <v>#REF!</v>
      </c>
      <c r="T1152" s="1">
        <f>SUMIFS(Uploading_File_Generation!$F:$F,Uploading_File_Generation!$C:$C,HFE!$E1152,Uploading_File_Generation!$B:$B,HFE!$C1152,Uploading_File_Generation!$A:$A,HFE!$D1152)*100</f>
        <v>0</v>
      </c>
      <c r="U1152" s="1">
        <v>11.8833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0.116666666666666</v>
      </c>
      <c r="AB1152" s="1">
        <v>0</v>
      </c>
      <c r="AC1152" s="1">
        <v>0.116666666666666</v>
      </c>
      <c r="AD1152" s="1"/>
      <c r="AE1152" s="1"/>
      <c r="AF1152" s="1"/>
      <c r="AG1152" s="1"/>
      <c r="AH1152" s="1">
        <v>4.13677978254181</v>
      </c>
      <c r="AI1152" s="1"/>
      <c r="AJ1152" s="1">
        <f t="shared" si="109"/>
        <v>4.13677978254181</v>
      </c>
    </row>
    <row r="1153" hidden="1" spans="1:36">
      <c r="A1153" s="1" t="str">
        <f t="shared" si="104"/>
        <v>Kurdi Cross44585ICR-1/INV-1</v>
      </c>
      <c r="B1153" s="1" t="s">
        <v>95</v>
      </c>
      <c r="C1153" s="1" t="s">
        <v>96</v>
      </c>
      <c r="D1153" s="3">
        <v>44585</v>
      </c>
      <c r="E1153" s="1" t="s">
        <v>7</v>
      </c>
      <c r="F1153" s="1" t="e">
        <f>SUMIFS(#REF!,#REF!,HFE!$D1153)/60000</f>
        <v>#REF!</v>
      </c>
      <c r="G1153" s="1" t="e">
        <f>SUMIFS(#REF!,#REF!,HFE!$D1153)/60000</f>
        <v>#REF!</v>
      </c>
      <c r="H1153" s="1" t="e">
        <f>(VLOOKUP(C1153&amp;E1153,#REF!,4,0)*HFE!G1153)-914.313542614281</f>
        <v>#REF!</v>
      </c>
      <c r="I1153" s="1">
        <f>SUMIFS(Uploading_File_Generation!$D:$D,Uploading_File_Generation!$C:$C,HFE!$E1153,Uploading_File_Generation!$B:$B,HFE!$C1153,Uploading_File_Generation!$A:$A,HFE!$D1153)</f>
        <v>0</v>
      </c>
      <c r="J1153" s="8">
        <f>SUMIFS(Uploading_File_Generation!$E:$E,Uploading_File_Generation!$C:$C,HFE!$E1153,Uploading_File_Generation!$B:$B,HFE!$C1153,Uploading_File_Generation!$A:$A,HFE!$D1153)</f>
        <v>0</v>
      </c>
      <c r="K1153" s="9" t="e">
        <f t="shared" si="105"/>
        <v>#REF!</v>
      </c>
      <c r="L1153" s="9" t="e">
        <f t="shared" si="106"/>
        <v>#REF!</v>
      </c>
      <c r="M1153" s="1">
        <v>0</v>
      </c>
      <c r="N1153" s="1">
        <f t="shared" si="107"/>
        <v>0.916666666666667</v>
      </c>
      <c r="O1153" s="1">
        <f t="shared" si="108"/>
        <v>1</v>
      </c>
      <c r="P1153" s="1" t="e">
        <f>I1153/(VLOOKUP($C1153&amp;$E1153,#REF!,5,0)*24)</f>
        <v>#REF!</v>
      </c>
      <c r="Q1153" s="1" t="e">
        <f>$I1153/(VLOOKUP($C1153&amp;$E1153,#REF!,4,0)*24)</f>
        <v>#REF!</v>
      </c>
      <c r="R1153" s="1" t="e">
        <f>$J1153/(VLOOKUP($C1153&amp;$E1153,#REF!,5,0)*24)</f>
        <v>#REF!</v>
      </c>
      <c r="S1153" s="1" t="e">
        <f>$J1153/(VLOOKUP($C1153&amp;$E1153,#REF!,4,0)*24)</f>
        <v>#REF!</v>
      </c>
      <c r="T1153" s="1">
        <f>SUMIFS(Uploading_File_Generation!$F:$F,Uploading_File_Generation!$C:$C,HFE!$E1153,Uploading_File_Generation!$B:$B,HFE!$C1153,Uploading_File_Generation!$A:$A,HFE!$D1153)*100</f>
        <v>0</v>
      </c>
      <c r="U1153" s="1">
        <v>11</v>
      </c>
      <c r="V1153" s="1">
        <v>0</v>
      </c>
      <c r="W1153" s="1">
        <v>0</v>
      </c>
      <c r="X1153" s="1">
        <v>0</v>
      </c>
      <c r="Y1153" s="1">
        <v>0</v>
      </c>
      <c r="Z1153" s="1">
        <v>1</v>
      </c>
      <c r="AA1153" s="1">
        <v>0</v>
      </c>
      <c r="AB1153" s="1">
        <v>0</v>
      </c>
      <c r="AC1153" s="1">
        <v>1</v>
      </c>
      <c r="AD1153" s="1"/>
      <c r="AE1153" s="1"/>
      <c r="AF1153" s="1"/>
      <c r="AG1153" s="1">
        <v>707.27024561056</v>
      </c>
      <c r="AH1153" s="1"/>
      <c r="AI1153" s="1"/>
      <c r="AJ1153" s="1">
        <f t="shared" si="109"/>
        <v>707.27024561056</v>
      </c>
    </row>
    <row r="1154" hidden="1" spans="1:36">
      <c r="A1154" s="1" t="str">
        <f t="shared" si="104"/>
        <v>Kurdi Cross44585ICR-1/INV-2</v>
      </c>
      <c r="B1154" s="1" t="s">
        <v>95</v>
      </c>
      <c r="C1154" s="1" t="s">
        <v>96</v>
      </c>
      <c r="D1154" s="3">
        <v>44585</v>
      </c>
      <c r="E1154" s="1" t="s">
        <v>8</v>
      </c>
      <c r="F1154" s="1" t="e">
        <f>SUMIFS(#REF!,#REF!,HFE!$D1154)/60000</f>
        <v>#REF!</v>
      </c>
      <c r="G1154" s="1" t="e">
        <f>SUMIFS(#REF!,#REF!,HFE!$D1154)/60000</f>
        <v>#REF!</v>
      </c>
      <c r="H1154" s="1" t="e">
        <f>(VLOOKUP(C1154&amp;E1154,#REF!,4,0)*HFE!G1154)-914.313542614281</f>
        <v>#REF!</v>
      </c>
      <c r="I1154" s="1">
        <f>SUMIFS(Uploading_File_Generation!$D:$D,Uploading_File_Generation!$C:$C,HFE!$E1154,Uploading_File_Generation!$B:$B,HFE!$C1154,Uploading_File_Generation!$A:$A,HFE!$D1154)</f>
        <v>0</v>
      </c>
      <c r="J1154" s="8">
        <f>SUMIFS(Uploading_File_Generation!$E:$E,Uploading_File_Generation!$C:$C,HFE!$E1154,Uploading_File_Generation!$B:$B,HFE!$C1154,Uploading_File_Generation!$A:$A,HFE!$D1154)</f>
        <v>0</v>
      </c>
      <c r="K1154" s="9" t="e">
        <f t="shared" si="105"/>
        <v>#REF!</v>
      </c>
      <c r="L1154" s="9" t="e">
        <f t="shared" si="106"/>
        <v>#REF!</v>
      </c>
      <c r="M1154" s="1">
        <v>0</v>
      </c>
      <c r="N1154" s="1">
        <f t="shared" si="107"/>
        <v>0.916666666666667</v>
      </c>
      <c r="O1154" s="1">
        <f t="shared" si="108"/>
        <v>1</v>
      </c>
      <c r="P1154" s="1" t="e">
        <f>I1154/(VLOOKUP($C1154&amp;$E1154,#REF!,5,0)*24)</f>
        <v>#REF!</v>
      </c>
      <c r="Q1154" s="1" t="e">
        <f>$I1154/(VLOOKUP($C1154&amp;$E1154,#REF!,4,0)*24)</f>
        <v>#REF!</v>
      </c>
      <c r="R1154" s="1" t="e">
        <f>$J1154/(VLOOKUP($C1154&amp;$E1154,#REF!,5,0)*24)</f>
        <v>#REF!</v>
      </c>
      <c r="S1154" s="1" t="e">
        <f>$J1154/(VLOOKUP($C1154&amp;$E1154,#REF!,4,0)*24)</f>
        <v>#REF!</v>
      </c>
      <c r="T1154" s="1">
        <f>SUMIFS(Uploading_File_Generation!$F:$F,Uploading_File_Generation!$C:$C,HFE!$E1154,Uploading_File_Generation!$B:$B,HFE!$C1154,Uploading_File_Generation!$A:$A,HFE!$D1154)*100</f>
        <v>0</v>
      </c>
      <c r="U1154" s="1">
        <v>11</v>
      </c>
      <c r="V1154" s="1">
        <v>0</v>
      </c>
      <c r="W1154" s="1">
        <v>0</v>
      </c>
      <c r="X1154" s="1">
        <v>0</v>
      </c>
      <c r="Y1154" s="1">
        <v>0</v>
      </c>
      <c r="Z1154" s="1">
        <v>1</v>
      </c>
      <c r="AA1154" s="1">
        <v>0</v>
      </c>
      <c r="AB1154" s="1">
        <v>0</v>
      </c>
      <c r="AC1154" s="1">
        <v>1</v>
      </c>
      <c r="AD1154" s="1"/>
      <c r="AE1154" s="1"/>
      <c r="AF1154" s="1"/>
      <c r="AG1154" s="1">
        <v>707.27024561056</v>
      </c>
      <c r="AH1154" s="1"/>
      <c r="AI1154" s="1"/>
      <c r="AJ1154" s="1">
        <f t="shared" si="109"/>
        <v>707.27024561056</v>
      </c>
    </row>
    <row r="1155" hidden="1" spans="1:36">
      <c r="A1155" s="1" t="str">
        <f t="shared" si="104"/>
        <v>Kurdi Cross44585ICR-1/INV-3</v>
      </c>
      <c r="B1155" s="1" t="s">
        <v>95</v>
      </c>
      <c r="C1155" s="1" t="s">
        <v>96</v>
      </c>
      <c r="D1155" s="3">
        <v>44585</v>
      </c>
      <c r="E1155" s="1" t="s">
        <v>9</v>
      </c>
      <c r="F1155" s="1" t="e">
        <f>SUMIFS(#REF!,#REF!,HFE!$D1155)/60000</f>
        <v>#REF!</v>
      </c>
      <c r="G1155" s="1" t="e">
        <f>SUMIFS(#REF!,#REF!,HFE!$D1155)/60000</f>
        <v>#REF!</v>
      </c>
      <c r="H1155" s="1" t="e">
        <f>(VLOOKUP(C1155&amp;E1155,#REF!,4,0)*HFE!G1155)-914.313542614281</f>
        <v>#REF!</v>
      </c>
      <c r="I1155" s="1">
        <f>SUMIFS(Uploading_File_Generation!$D:$D,Uploading_File_Generation!$C:$C,HFE!$E1155,Uploading_File_Generation!$B:$B,HFE!$C1155,Uploading_File_Generation!$A:$A,HFE!$D1155)</f>
        <v>0</v>
      </c>
      <c r="J1155" s="8">
        <f>SUMIFS(Uploading_File_Generation!$E:$E,Uploading_File_Generation!$C:$C,HFE!$E1155,Uploading_File_Generation!$B:$B,HFE!$C1155,Uploading_File_Generation!$A:$A,HFE!$D1155)</f>
        <v>0</v>
      </c>
      <c r="K1155" s="9" t="e">
        <f t="shared" si="105"/>
        <v>#REF!</v>
      </c>
      <c r="L1155" s="9" t="e">
        <f t="shared" si="106"/>
        <v>#REF!</v>
      </c>
      <c r="M1155" s="1">
        <v>0</v>
      </c>
      <c r="N1155" s="1">
        <f t="shared" si="107"/>
        <v>0.916666666666667</v>
      </c>
      <c r="O1155" s="1">
        <f t="shared" si="108"/>
        <v>1</v>
      </c>
      <c r="P1155" s="1" t="e">
        <f>I1155/(VLOOKUP($C1155&amp;$E1155,#REF!,5,0)*24)</f>
        <v>#REF!</v>
      </c>
      <c r="Q1155" s="1" t="e">
        <f>$I1155/(VLOOKUP($C1155&amp;$E1155,#REF!,4,0)*24)</f>
        <v>#REF!</v>
      </c>
      <c r="R1155" s="1" t="e">
        <f>$J1155/(VLOOKUP($C1155&amp;$E1155,#REF!,5,0)*24)</f>
        <v>#REF!</v>
      </c>
      <c r="S1155" s="1" t="e">
        <f>$J1155/(VLOOKUP($C1155&amp;$E1155,#REF!,4,0)*24)</f>
        <v>#REF!</v>
      </c>
      <c r="T1155" s="1">
        <f>SUMIFS(Uploading_File_Generation!$F:$F,Uploading_File_Generation!$C:$C,HFE!$E1155,Uploading_File_Generation!$B:$B,HFE!$C1155,Uploading_File_Generation!$A:$A,HFE!$D1155)*100</f>
        <v>0</v>
      </c>
      <c r="U1155" s="1">
        <v>11</v>
      </c>
      <c r="V1155" s="1">
        <v>0</v>
      </c>
      <c r="W1155" s="1">
        <v>0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1</v>
      </c>
      <c r="AD1155" s="1"/>
      <c r="AE1155" s="1"/>
      <c r="AF1155" s="1"/>
      <c r="AG1155" s="1">
        <v>707.27024561056</v>
      </c>
      <c r="AH1155" s="1"/>
      <c r="AI1155" s="1"/>
      <c r="AJ1155" s="1">
        <f t="shared" si="109"/>
        <v>707.27024561056</v>
      </c>
    </row>
    <row r="1156" hidden="1" spans="1:36">
      <c r="A1156" s="1" t="str">
        <f t="shared" ref="A1156:A1219" si="110">C1156&amp;D1156&amp;E1156</f>
        <v>Kurdi Cross44585ICR-1/INV-4</v>
      </c>
      <c r="B1156" s="1" t="s">
        <v>95</v>
      </c>
      <c r="C1156" s="1" t="s">
        <v>96</v>
      </c>
      <c r="D1156" s="3">
        <v>44585</v>
      </c>
      <c r="E1156" s="1" t="s">
        <v>10</v>
      </c>
      <c r="F1156" s="1" t="e">
        <f>SUMIFS(#REF!,#REF!,HFE!$D1156)/60000</f>
        <v>#REF!</v>
      </c>
      <c r="G1156" s="1" t="e">
        <f>SUMIFS(#REF!,#REF!,HFE!$D1156)/60000</f>
        <v>#REF!</v>
      </c>
      <c r="H1156" s="1" t="e">
        <f>(VLOOKUP(C1156&amp;E1156,#REF!,4,0)*HFE!G1156)-914.313542614281</f>
        <v>#REF!</v>
      </c>
      <c r="I1156" s="1">
        <f>SUMIFS(Uploading_File_Generation!$D:$D,Uploading_File_Generation!$C:$C,HFE!$E1156,Uploading_File_Generation!$B:$B,HFE!$C1156,Uploading_File_Generation!$A:$A,HFE!$D1156)</f>
        <v>0</v>
      </c>
      <c r="J1156" s="8">
        <f>SUMIFS(Uploading_File_Generation!$E:$E,Uploading_File_Generation!$C:$C,HFE!$E1156,Uploading_File_Generation!$B:$B,HFE!$C1156,Uploading_File_Generation!$A:$A,HFE!$D1156)</f>
        <v>0</v>
      </c>
      <c r="K1156" s="9" t="e">
        <f t="shared" ref="K1156:K1219" si="111">I1156/H1156</f>
        <v>#REF!</v>
      </c>
      <c r="L1156" s="9" t="e">
        <f t="shared" ref="L1156:L1219" si="112">J1156/H1156</f>
        <v>#REF!</v>
      </c>
      <c r="M1156" s="1">
        <v>0</v>
      </c>
      <c r="N1156" s="1">
        <f t="shared" ref="N1156:N1219" si="113">(12-Z1156)/12</f>
        <v>0.916666666666667</v>
      </c>
      <c r="O1156" s="1">
        <f t="shared" ref="O1156:O1219" si="114">(12-(AA1156+AB1156))/12</f>
        <v>1</v>
      </c>
      <c r="P1156" s="1" t="e">
        <f>I1156/(VLOOKUP($C1156&amp;$E1156,#REF!,5,0)*24)</f>
        <v>#REF!</v>
      </c>
      <c r="Q1156" s="1" t="e">
        <f>$I1156/(VLOOKUP($C1156&amp;$E1156,#REF!,4,0)*24)</f>
        <v>#REF!</v>
      </c>
      <c r="R1156" s="1" t="e">
        <f>$J1156/(VLOOKUP($C1156&amp;$E1156,#REF!,5,0)*24)</f>
        <v>#REF!</v>
      </c>
      <c r="S1156" s="1" t="e">
        <f>$J1156/(VLOOKUP($C1156&amp;$E1156,#REF!,4,0)*24)</f>
        <v>#REF!</v>
      </c>
      <c r="T1156" s="1">
        <f>SUMIFS(Uploading_File_Generation!$F:$F,Uploading_File_Generation!$C:$C,HFE!$E1156,Uploading_File_Generation!$B:$B,HFE!$C1156,Uploading_File_Generation!$A:$A,HFE!$D1156)*100</f>
        <v>0</v>
      </c>
      <c r="U1156" s="1">
        <v>11</v>
      </c>
      <c r="V1156" s="1">
        <v>0</v>
      </c>
      <c r="W1156" s="1">
        <v>0</v>
      </c>
      <c r="X1156" s="1">
        <v>0</v>
      </c>
      <c r="Y1156" s="1">
        <v>0</v>
      </c>
      <c r="Z1156" s="1">
        <v>1</v>
      </c>
      <c r="AA1156" s="1">
        <v>0</v>
      </c>
      <c r="AB1156" s="1">
        <v>0</v>
      </c>
      <c r="AC1156" s="1">
        <v>1</v>
      </c>
      <c r="AD1156" s="1"/>
      <c r="AE1156" s="1"/>
      <c r="AF1156" s="1"/>
      <c r="AG1156" s="1">
        <v>707.27024561056</v>
      </c>
      <c r="AH1156" s="1"/>
      <c r="AI1156" s="1"/>
      <c r="AJ1156" s="1">
        <f t="shared" ref="AJ1156:AJ1219" si="115">SUM(AD1156:AI1156)</f>
        <v>707.27024561056</v>
      </c>
    </row>
    <row r="1157" hidden="1" spans="1:36">
      <c r="A1157" s="1" t="str">
        <f t="shared" si="110"/>
        <v>Kurdi Cross44585ICR-2/INV-1</v>
      </c>
      <c r="B1157" s="1" t="s">
        <v>95</v>
      </c>
      <c r="C1157" s="1" t="s">
        <v>96</v>
      </c>
      <c r="D1157" s="3">
        <v>44585</v>
      </c>
      <c r="E1157" s="1" t="s">
        <v>17</v>
      </c>
      <c r="F1157" s="1" t="e">
        <f>SUMIFS(#REF!,#REF!,HFE!$D1157)/60000</f>
        <v>#REF!</v>
      </c>
      <c r="G1157" s="1" t="e">
        <f>SUMIFS(#REF!,#REF!,HFE!$D1157)/60000</f>
        <v>#REF!</v>
      </c>
      <c r="H1157" s="1" t="e">
        <f>(VLOOKUP(C1157&amp;E1157,#REF!,4,0)*HFE!G1157)</f>
        <v>#REF!</v>
      </c>
      <c r="I1157" s="1">
        <f>SUMIFS(Uploading_File_Generation!$D:$D,Uploading_File_Generation!$C:$C,HFE!$E1157,Uploading_File_Generation!$B:$B,HFE!$C1157,Uploading_File_Generation!$A:$A,HFE!$D1157)</f>
        <v>0</v>
      </c>
      <c r="J1157" s="8">
        <f>SUMIFS(Uploading_File_Generation!$E:$E,Uploading_File_Generation!$C:$C,HFE!$E1157,Uploading_File_Generation!$B:$B,HFE!$C1157,Uploading_File_Generation!$A:$A,HFE!$D1157)</f>
        <v>0</v>
      </c>
      <c r="K1157" s="9" t="e">
        <f t="shared" si="111"/>
        <v>#REF!</v>
      </c>
      <c r="L1157" s="9" t="e">
        <f t="shared" si="112"/>
        <v>#REF!</v>
      </c>
      <c r="M1157" s="1">
        <v>0</v>
      </c>
      <c r="N1157" s="1">
        <f t="shared" si="113"/>
        <v>1</v>
      </c>
      <c r="O1157" s="1">
        <f t="shared" si="114"/>
        <v>1</v>
      </c>
      <c r="P1157" s="1" t="e">
        <f>I1157/(VLOOKUP($C1157&amp;$E1157,#REF!,5,0)*24)</f>
        <v>#REF!</v>
      </c>
      <c r="Q1157" s="1" t="e">
        <f>$I1157/(VLOOKUP($C1157&amp;$E1157,#REF!,4,0)*24)</f>
        <v>#REF!</v>
      </c>
      <c r="R1157" s="1" t="e">
        <f>$J1157/(VLOOKUP($C1157&amp;$E1157,#REF!,5,0)*24)</f>
        <v>#REF!</v>
      </c>
      <c r="S1157" s="1" t="e">
        <f>$J1157/(VLOOKUP($C1157&amp;$E1157,#REF!,4,0)*24)</f>
        <v>#REF!</v>
      </c>
      <c r="T1157" s="1">
        <f>SUMIFS(Uploading_File_Generation!$F:$F,Uploading_File_Generation!$C:$C,HFE!$E1157,Uploading_File_Generation!$B:$B,HFE!$C1157,Uploading_File_Generation!$A:$A,HFE!$D1157)*100</f>
        <v>0</v>
      </c>
      <c r="U1157" s="1">
        <v>12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/>
      <c r="AE1157" s="1"/>
      <c r="AF1157" s="1"/>
      <c r="AG1157" s="1">
        <v>0</v>
      </c>
      <c r="AH1157" s="1"/>
      <c r="AI1157" s="1"/>
      <c r="AJ1157" s="1">
        <f t="shared" si="115"/>
        <v>0</v>
      </c>
    </row>
    <row r="1158" hidden="1" spans="1:36">
      <c r="A1158" s="1" t="str">
        <f t="shared" si="110"/>
        <v>Kurdi Cross44585ICR-2/INV-2</v>
      </c>
      <c r="B1158" s="1" t="s">
        <v>95</v>
      </c>
      <c r="C1158" s="1" t="s">
        <v>96</v>
      </c>
      <c r="D1158" s="3">
        <v>44585</v>
      </c>
      <c r="E1158" s="1" t="s">
        <v>18</v>
      </c>
      <c r="F1158" s="1" t="e">
        <f>SUMIFS(#REF!,#REF!,HFE!$D1158)/60000</f>
        <v>#REF!</v>
      </c>
      <c r="G1158" s="1" t="e">
        <f>SUMIFS(#REF!,#REF!,HFE!$D1158)/60000</f>
        <v>#REF!</v>
      </c>
      <c r="H1158" s="1" t="e">
        <f>(VLOOKUP(C1158&amp;E1158,#REF!,4,0)*HFE!G1158)</f>
        <v>#REF!</v>
      </c>
      <c r="I1158" s="1">
        <f>SUMIFS(Uploading_File_Generation!$D:$D,Uploading_File_Generation!$C:$C,HFE!$E1158,Uploading_File_Generation!$B:$B,HFE!$C1158,Uploading_File_Generation!$A:$A,HFE!$D1158)</f>
        <v>0</v>
      </c>
      <c r="J1158" s="8">
        <f>SUMIFS(Uploading_File_Generation!$E:$E,Uploading_File_Generation!$C:$C,HFE!$E1158,Uploading_File_Generation!$B:$B,HFE!$C1158,Uploading_File_Generation!$A:$A,HFE!$D1158)</f>
        <v>0</v>
      </c>
      <c r="K1158" s="9" t="e">
        <f t="shared" si="111"/>
        <v>#REF!</v>
      </c>
      <c r="L1158" s="9" t="e">
        <f t="shared" si="112"/>
        <v>#REF!</v>
      </c>
      <c r="M1158" s="1">
        <v>0</v>
      </c>
      <c r="N1158" s="1">
        <f t="shared" si="113"/>
        <v>1</v>
      </c>
      <c r="O1158" s="1">
        <f t="shared" si="114"/>
        <v>1</v>
      </c>
      <c r="P1158" s="1" t="e">
        <f>I1158/(VLOOKUP($C1158&amp;$E1158,#REF!,5,0)*24)</f>
        <v>#REF!</v>
      </c>
      <c r="Q1158" s="1" t="e">
        <f>$I1158/(VLOOKUP($C1158&amp;$E1158,#REF!,4,0)*24)</f>
        <v>#REF!</v>
      </c>
      <c r="R1158" s="1" t="e">
        <f>$J1158/(VLOOKUP($C1158&amp;$E1158,#REF!,5,0)*24)</f>
        <v>#REF!</v>
      </c>
      <c r="S1158" s="1" t="e">
        <f>$J1158/(VLOOKUP($C1158&amp;$E1158,#REF!,4,0)*24)</f>
        <v>#REF!</v>
      </c>
      <c r="T1158" s="1">
        <f>SUMIFS(Uploading_File_Generation!$F:$F,Uploading_File_Generation!$C:$C,HFE!$E1158,Uploading_File_Generation!$B:$B,HFE!$C1158,Uploading_File_Generation!$A:$A,HFE!$D1158)*100</f>
        <v>0</v>
      </c>
      <c r="U1158" s="1">
        <v>12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/>
      <c r="AE1158" s="1"/>
      <c r="AF1158" s="1"/>
      <c r="AG1158" s="1">
        <v>0</v>
      </c>
      <c r="AH1158" s="1"/>
      <c r="AI1158" s="1"/>
      <c r="AJ1158" s="1">
        <f t="shared" si="115"/>
        <v>0</v>
      </c>
    </row>
    <row r="1159" hidden="1" spans="1:36">
      <c r="A1159" s="1" t="str">
        <f t="shared" si="110"/>
        <v>Kurdi Cross44585ICR-2/INV-3</v>
      </c>
      <c r="B1159" s="1" t="s">
        <v>95</v>
      </c>
      <c r="C1159" s="1" t="s">
        <v>96</v>
      </c>
      <c r="D1159" s="3">
        <v>44585</v>
      </c>
      <c r="E1159" s="1" t="s">
        <v>19</v>
      </c>
      <c r="F1159" s="1" t="e">
        <f>SUMIFS(#REF!,#REF!,HFE!$D1159)/60000</f>
        <v>#REF!</v>
      </c>
      <c r="G1159" s="1" t="e">
        <f>SUMIFS(#REF!,#REF!,HFE!$D1159)/60000</f>
        <v>#REF!</v>
      </c>
      <c r="H1159" s="1" t="e">
        <f>(VLOOKUP(C1159&amp;E1159,#REF!,4,0)*HFE!G1159)</f>
        <v>#REF!</v>
      </c>
      <c r="I1159" s="1">
        <f>SUMIFS(Uploading_File_Generation!$D:$D,Uploading_File_Generation!$C:$C,HFE!$E1159,Uploading_File_Generation!$B:$B,HFE!$C1159,Uploading_File_Generation!$A:$A,HFE!$D1159)</f>
        <v>0</v>
      </c>
      <c r="J1159" s="8">
        <f>SUMIFS(Uploading_File_Generation!$E:$E,Uploading_File_Generation!$C:$C,HFE!$E1159,Uploading_File_Generation!$B:$B,HFE!$C1159,Uploading_File_Generation!$A:$A,HFE!$D1159)</f>
        <v>0</v>
      </c>
      <c r="K1159" s="9" t="e">
        <f t="shared" si="111"/>
        <v>#REF!</v>
      </c>
      <c r="L1159" s="9" t="e">
        <f t="shared" si="112"/>
        <v>#REF!</v>
      </c>
      <c r="M1159" s="1">
        <v>0</v>
      </c>
      <c r="N1159" s="1">
        <f t="shared" si="113"/>
        <v>1</v>
      </c>
      <c r="O1159" s="1">
        <f t="shared" si="114"/>
        <v>1</v>
      </c>
      <c r="P1159" s="1" t="e">
        <f>I1159/(VLOOKUP($C1159&amp;$E1159,#REF!,5,0)*24)</f>
        <v>#REF!</v>
      </c>
      <c r="Q1159" s="1" t="e">
        <f>$I1159/(VLOOKUP($C1159&amp;$E1159,#REF!,4,0)*24)</f>
        <v>#REF!</v>
      </c>
      <c r="R1159" s="1" t="e">
        <f>$J1159/(VLOOKUP($C1159&amp;$E1159,#REF!,5,0)*24)</f>
        <v>#REF!</v>
      </c>
      <c r="S1159" s="1" t="e">
        <f>$J1159/(VLOOKUP($C1159&amp;$E1159,#REF!,4,0)*24)</f>
        <v>#REF!</v>
      </c>
      <c r="T1159" s="1">
        <f>SUMIFS(Uploading_File_Generation!$F:$F,Uploading_File_Generation!$C:$C,HFE!$E1159,Uploading_File_Generation!$B:$B,HFE!$C1159,Uploading_File_Generation!$A:$A,HFE!$D1159)*100</f>
        <v>0</v>
      </c>
      <c r="U1159" s="1">
        <v>12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/>
      <c r="AE1159" s="1"/>
      <c r="AF1159" s="1"/>
      <c r="AG1159" s="1">
        <v>0</v>
      </c>
      <c r="AH1159" s="1"/>
      <c r="AI1159" s="1"/>
      <c r="AJ1159" s="1">
        <f t="shared" si="115"/>
        <v>0</v>
      </c>
    </row>
    <row r="1160" hidden="1" spans="1:36">
      <c r="A1160" s="1" t="str">
        <f t="shared" si="110"/>
        <v>Kurdi Cross44585ICR-2/INV-4</v>
      </c>
      <c r="B1160" s="1" t="s">
        <v>95</v>
      </c>
      <c r="C1160" s="1" t="s">
        <v>96</v>
      </c>
      <c r="D1160" s="3">
        <v>44585</v>
      </c>
      <c r="E1160" s="1" t="s">
        <v>20</v>
      </c>
      <c r="F1160" s="1" t="e">
        <f>SUMIFS(#REF!,#REF!,HFE!$D1160)/60000</f>
        <v>#REF!</v>
      </c>
      <c r="G1160" s="1" t="e">
        <f>SUMIFS(#REF!,#REF!,HFE!$D1160)/60000</f>
        <v>#REF!</v>
      </c>
      <c r="H1160" s="1" t="e">
        <f>(VLOOKUP(C1160&amp;E1160,#REF!,4,0)*HFE!G1160)</f>
        <v>#REF!</v>
      </c>
      <c r="I1160" s="1">
        <f>SUMIFS(Uploading_File_Generation!$D:$D,Uploading_File_Generation!$C:$C,HFE!$E1160,Uploading_File_Generation!$B:$B,HFE!$C1160,Uploading_File_Generation!$A:$A,HFE!$D1160)</f>
        <v>0</v>
      </c>
      <c r="J1160" s="8">
        <f>SUMIFS(Uploading_File_Generation!$E:$E,Uploading_File_Generation!$C:$C,HFE!$E1160,Uploading_File_Generation!$B:$B,HFE!$C1160,Uploading_File_Generation!$A:$A,HFE!$D1160)</f>
        <v>0</v>
      </c>
      <c r="K1160" s="9" t="e">
        <f t="shared" si="111"/>
        <v>#REF!</v>
      </c>
      <c r="L1160" s="9" t="e">
        <f t="shared" si="112"/>
        <v>#REF!</v>
      </c>
      <c r="M1160" s="1">
        <v>0</v>
      </c>
      <c r="N1160" s="1">
        <f t="shared" si="113"/>
        <v>1</v>
      </c>
      <c r="O1160" s="1">
        <f t="shared" si="114"/>
        <v>1</v>
      </c>
      <c r="P1160" s="1" t="e">
        <f>I1160/(VLOOKUP($C1160&amp;$E1160,#REF!,5,0)*24)</f>
        <v>#REF!</v>
      </c>
      <c r="Q1160" s="1" t="e">
        <f>$I1160/(VLOOKUP($C1160&amp;$E1160,#REF!,4,0)*24)</f>
        <v>#REF!</v>
      </c>
      <c r="R1160" s="1" t="e">
        <f>$J1160/(VLOOKUP($C1160&amp;$E1160,#REF!,5,0)*24)</f>
        <v>#REF!</v>
      </c>
      <c r="S1160" s="1" t="e">
        <f>$J1160/(VLOOKUP($C1160&amp;$E1160,#REF!,4,0)*24)</f>
        <v>#REF!</v>
      </c>
      <c r="T1160" s="1">
        <f>SUMIFS(Uploading_File_Generation!$F:$F,Uploading_File_Generation!$C:$C,HFE!$E1160,Uploading_File_Generation!$B:$B,HFE!$C1160,Uploading_File_Generation!$A:$A,HFE!$D1160)*100</f>
        <v>0</v>
      </c>
      <c r="U1160" s="1">
        <v>12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/>
      <c r="AE1160" s="1"/>
      <c r="AF1160" s="1"/>
      <c r="AG1160" s="1">
        <v>0</v>
      </c>
      <c r="AH1160" s="1"/>
      <c r="AI1160" s="1"/>
      <c r="AJ1160" s="1">
        <f t="shared" si="115"/>
        <v>0</v>
      </c>
    </row>
    <row r="1161" hidden="1" spans="1:36">
      <c r="A1161" s="1" t="str">
        <f t="shared" si="110"/>
        <v>Kurdi Cross44585ICR-3/INV-1</v>
      </c>
      <c r="B1161" s="1" t="s">
        <v>95</v>
      </c>
      <c r="C1161" s="1" t="s">
        <v>96</v>
      </c>
      <c r="D1161" s="3">
        <v>44585</v>
      </c>
      <c r="E1161" s="1" t="s">
        <v>27</v>
      </c>
      <c r="F1161" s="1" t="e">
        <f>SUMIFS(#REF!,#REF!,HFE!$D1161)/60000</f>
        <v>#REF!</v>
      </c>
      <c r="G1161" s="1" t="e">
        <f>SUMIFS(#REF!,#REF!,HFE!$D1161)/60000</f>
        <v>#REF!</v>
      </c>
      <c r="H1161" s="1" t="e">
        <f>(VLOOKUP(C1161&amp;E1161,#REF!,4,0)*HFE!G1161)</f>
        <v>#REF!</v>
      </c>
      <c r="I1161" s="1">
        <f>SUMIFS(Uploading_File_Generation!$D:$D,Uploading_File_Generation!$C:$C,HFE!$E1161,Uploading_File_Generation!$B:$B,HFE!$C1161,Uploading_File_Generation!$A:$A,HFE!$D1161)</f>
        <v>0</v>
      </c>
      <c r="J1161" s="8">
        <f>SUMIFS(Uploading_File_Generation!$E:$E,Uploading_File_Generation!$C:$C,HFE!$E1161,Uploading_File_Generation!$B:$B,HFE!$C1161,Uploading_File_Generation!$A:$A,HFE!$D1161)</f>
        <v>0</v>
      </c>
      <c r="K1161" s="9" t="e">
        <f t="shared" si="111"/>
        <v>#REF!</v>
      </c>
      <c r="L1161" s="9" t="e">
        <f t="shared" si="112"/>
        <v>#REF!</v>
      </c>
      <c r="M1161" s="1">
        <v>0</v>
      </c>
      <c r="N1161" s="1">
        <f t="shared" si="113"/>
        <v>1</v>
      </c>
      <c r="O1161" s="1">
        <f t="shared" si="114"/>
        <v>1</v>
      </c>
      <c r="P1161" s="1" t="e">
        <f>I1161/(VLOOKUP($C1161&amp;$E1161,#REF!,5,0)*24)</f>
        <v>#REF!</v>
      </c>
      <c r="Q1161" s="1" t="e">
        <f>$I1161/(VLOOKUP($C1161&amp;$E1161,#REF!,4,0)*24)</f>
        <v>#REF!</v>
      </c>
      <c r="R1161" s="1" t="e">
        <f>$J1161/(VLOOKUP($C1161&amp;$E1161,#REF!,5,0)*24)</f>
        <v>#REF!</v>
      </c>
      <c r="S1161" s="1" t="e">
        <f>$J1161/(VLOOKUP($C1161&amp;$E1161,#REF!,4,0)*24)</f>
        <v>#REF!</v>
      </c>
      <c r="T1161" s="1">
        <f>SUMIFS(Uploading_File_Generation!$F:$F,Uploading_File_Generation!$C:$C,HFE!$E1161,Uploading_File_Generation!$B:$B,HFE!$C1161,Uploading_File_Generation!$A:$A,HFE!$D1161)*100</f>
        <v>0</v>
      </c>
      <c r="U1161" s="1">
        <v>12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/>
      <c r="AE1161" s="1"/>
      <c r="AF1161" s="1"/>
      <c r="AG1161" s="1">
        <v>0</v>
      </c>
      <c r="AH1161" s="1"/>
      <c r="AI1161" s="1"/>
      <c r="AJ1161" s="1">
        <f t="shared" si="115"/>
        <v>0</v>
      </c>
    </row>
    <row r="1162" hidden="1" spans="1:36">
      <c r="A1162" s="1" t="str">
        <f t="shared" si="110"/>
        <v>Kurdi Cross44585ICR-3/INV-2</v>
      </c>
      <c r="B1162" s="1" t="s">
        <v>95</v>
      </c>
      <c r="C1162" s="1" t="s">
        <v>96</v>
      </c>
      <c r="D1162" s="3">
        <v>44585</v>
      </c>
      <c r="E1162" s="1" t="s">
        <v>28</v>
      </c>
      <c r="F1162" s="1" t="e">
        <f>SUMIFS(#REF!,#REF!,HFE!$D1162)/60000</f>
        <v>#REF!</v>
      </c>
      <c r="G1162" s="1" t="e">
        <f>SUMIFS(#REF!,#REF!,HFE!$D1162)/60000</f>
        <v>#REF!</v>
      </c>
      <c r="H1162" s="1" t="e">
        <f>(VLOOKUP(C1162&amp;E1162,#REF!,4,0)*HFE!G1162)</f>
        <v>#REF!</v>
      </c>
      <c r="I1162" s="1">
        <f>SUMIFS(Uploading_File_Generation!$D:$D,Uploading_File_Generation!$C:$C,HFE!$E1162,Uploading_File_Generation!$B:$B,HFE!$C1162,Uploading_File_Generation!$A:$A,HFE!$D1162)</f>
        <v>0</v>
      </c>
      <c r="J1162" s="8">
        <f>SUMIFS(Uploading_File_Generation!$E:$E,Uploading_File_Generation!$C:$C,HFE!$E1162,Uploading_File_Generation!$B:$B,HFE!$C1162,Uploading_File_Generation!$A:$A,HFE!$D1162)</f>
        <v>0</v>
      </c>
      <c r="K1162" s="9" t="e">
        <f t="shared" si="111"/>
        <v>#REF!</v>
      </c>
      <c r="L1162" s="9" t="e">
        <f t="shared" si="112"/>
        <v>#REF!</v>
      </c>
      <c r="M1162" s="1">
        <v>0</v>
      </c>
      <c r="N1162" s="1">
        <f t="shared" si="113"/>
        <v>1</v>
      </c>
      <c r="O1162" s="1">
        <f t="shared" si="114"/>
        <v>1</v>
      </c>
      <c r="P1162" s="1" t="e">
        <f>I1162/(VLOOKUP($C1162&amp;$E1162,#REF!,5,0)*24)</f>
        <v>#REF!</v>
      </c>
      <c r="Q1162" s="1" t="e">
        <f>$I1162/(VLOOKUP($C1162&amp;$E1162,#REF!,4,0)*24)</f>
        <v>#REF!</v>
      </c>
      <c r="R1162" s="1" t="e">
        <f>$J1162/(VLOOKUP($C1162&amp;$E1162,#REF!,5,0)*24)</f>
        <v>#REF!</v>
      </c>
      <c r="S1162" s="1" t="e">
        <f>$J1162/(VLOOKUP($C1162&amp;$E1162,#REF!,4,0)*24)</f>
        <v>#REF!</v>
      </c>
      <c r="T1162" s="1">
        <f>SUMIFS(Uploading_File_Generation!$F:$F,Uploading_File_Generation!$C:$C,HFE!$E1162,Uploading_File_Generation!$B:$B,HFE!$C1162,Uploading_File_Generation!$A:$A,HFE!$D1162)*100</f>
        <v>0</v>
      </c>
      <c r="U1162" s="1">
        <v>12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/>
      <c r="AE1162" s="1"/>
      <c r="AF1162" s="1"/>
      <c r="AG1162" s="1">
        <v>0</v>
      </c>
      <c r="AH1162" s="1"/>
      <c r="AI1162" s="1"/>
      <c r="AJ1162" s="1">
        <f t="shared" si="115"/>
        <v>0</v>
      </c>
    </row>
    <row r="1163" hidden="1" spans="1:36">
      <c r="A1163" s="1" t="str">
        <f t="shared" si="110"/>
        <v>Kurdi Cross44585ICR-3/INV-3</v>
      </c>
      <c r="B1163" s="1" t="s">
        <v>95</v>
      </c>
      <c r="C1163" s="1" t="s">
        <v>96</v>
      </c>
      <c r="D1163" s="3">
        <v>44585</v>
      </c>
      <c r="E1163" s="1" t="s">
        <v>29</v>
      </c>
      <c r="F1163" s="1" t="e">
        <f>SUMIFS(#REF!,#REF!,HFE!$D1163)/60000</f>
        <v>#REF!</v>
      </c>
      <c r="G1163" s="1" t="e">
        <f>SUMIFS(#REF!,#REF!,HFE!$D1163)/60000</f>
        <v>#REF!</v>
      </c>
      <c r="H1163" s="1" t="e">
        <f>(VLOOKUP(C1163&amp;E1163,#REF!,4,0)*HFE!G1163)</f>
        <v>#REF!</v>
      </c>
      <c r="I1163" s="1">
        <f>SUMIFS(Uploading_File_Generation!$D:$D,Uploading_File_Generation!$C:$C,HFE!$E1163,Uploading_File_Generation!$B:$B,HFE!$C1163,Uploading_File_Generation!$A:$A,HFE!$D1163)</f>
        <v>0</v>
      </c>
      <c r="J1163" s="8">
        <f>SUMIFS(Uploading_File_Generation!$E:$E,Uploading_File_Generation!$C:$C,HFE!$E1163,Uploading_File_Generation!$B:$B,HFE!$C1163,Uploading_File_Generation!$A:$A,HFE!$D1163)</f>
        <v>0</v>
      </c>
      <c r="K1163" s="9" t="e">
        <f t="shared" si="111"/>
        <v>#REF!</v>
      </c>
      <c r="L1163" s="9" t="e">
        <f t="shared" si="112"/>
        <v>#REF!</v>
      </c>
      <c r="M1163" s="1">
        <v>0</v>
      </c>
      <c r="N1163" s="1">
        <f t="shared" si="113"/>
        <v>1</v>
      </c>
      <c r="O1163" s="1">
        <f t="shared" si="114"/>
        <v>1</v>
      </c>
      <c r="P1163" s="1" t="e">
        <f>I1163/(VLOOKUP($C1163&amp;$E1163,#REF!,5,0)*24)</f>
        <v>#REF!</v>
      </c>
      <c r="Q1163" s="1" t="e">
        <f>$I1163/(VLOOKUP($C1163&amp;$E1163,#REF!,4,0)*24)</f>
        <v>#REF!</v>
      </c>
      <c r="R1163" s="1" t="e">
        <f>$J1163/(VLOOKUP($C1163&amp;$E1163,#REF!,5,0)*24)</f>
        <v>#REF!</v>
      </c>
      <c r="S1163" s="1" t="e">
        <f>$J1163/(VLOOKUP($C1163&amp;$E1163,#REF!,4,0)*24)</f>
        <v>#REF!</v>
      </c>
      <c r="T1163" s="1">
        <f>SUMIFS(Uploading_File_Generation!$F:$F,Uploading_File_Generation!$C:$C,HFE!$E1163,Uploading_File_Generation!$B:$B,HFE!$C1163,Uploading_File_Generation!$A:$A,HFE!$D1163)*100</f>
        <v>0</v>
      </c>
      <c r="U1163" s="1">
        <v>12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/>
      <c r="AE1163" s="1"/>
      <c r="AF1163" s="1"/>
      <c r="AG1163" s="1">
        <v>0</v>
      </c>
      <c r="AH1163" s="1"/>
      <c r="AI1163" s="1"/>
      <c r="AJ1163" s="1">
        <f t="shared" si="115"/>
        <v>0</v>
      </c>
    </row>
    <row r="1164" hidden="1" spans="1:36">
      <c r="A1164" s="1" t="str">
        <f t="shared" si="110"/>
        <v>Kurdi Cross44585ICR-3/INV-4</v>
      </c>
      <c r="B1164" s="1" t="s">
        <v>95</v>
      </c>
      <c r="C1164" s="1" t="s">
        <v>96</v>
      </c>
      <c r="D1164" s="3">
        <v>44585</v>
      </c>
      <c r="E1164" s="1" t="s">
        <v>30</v>
      </c>
      <c r="F1164" s="1" t="e">
        <f>SUMIFS(#REF!,#REF!,HFE!$D1164)/60000</f>
        <v>#REF!</v>
      </c>
      <c r="G1164" s="1" t="e">
        <f>SUMIFS(#REF!,#REF!,HFE!$D1164)/60000</f>
        <v>#REF!</v>
      </c>
      <c r="H1164" s="1" t="e">
        <f>(VLOOKUP(C1164&amp;E1164,#REF!,4,0)*HFE!G1164)</f>
        <v>#REF!</v>
      </c>
      <c r="I1164" s="1">
        <f>SUMIFS(Uploading_File_Generation!$D:$D,Uploading_File_Generation!$C:$C,HFE!$E1164,Uploading_File_Generation!$B:$B,HFE!$C1164,Uploading_File_Generation!$A:$A,HFE!$D1164)</f>
        <v>0</v>
      </c>
      <c r="J1164" s="8">
        <f>SUMIFS(Uploading_File_Generation!$E:$E,Uploading_File_Generation!$C:$C,HFE!$E1164,Uploading_File_Generation!$B:$B,HFE!$C1164,Uploading_File_Generation!$A:$A,HFE!$D1164)</f>
        <v>0</v>
      </c>
      <c r="K1164" s="9" t="e">
        <f t="shared" si="111"/>
        <v>#REF!</v>
      </c>
      <c r="L1164" s="9" t="e">
        <f t="shared" si="112"/>
        <v>#REF!</v>
      </c>
      <c r="M1164" s="1">
        <v>0</v>
      </c>
      <c r="N1164" s="1">
        <f t="shared" si="113"/>
        <v>1</v>
      </c>
      <c r="O1164" s="1">
        <f t="shared" si="114"/>
        <v>1</v>
      </c>
      <c r="P1164" s="1" t="e">
        <f>I1164/(VLOOKUP($C1164&amp;$E1164,#REF!,5,0)*24)</f>
        <v>#REF!</v>
      </c>
      <c r="Q1164" s="1" t="e">
        <f>$I1164/(VLOOKUP($C1164&amp;$E1164,#REF!,4,0)*24)</f>
        <v>#REF!</v>
      </c>
      <c r="R1164" s="1" t="e">
        <f>$J1164/(VLOOKUP($C1164&amp;$E1164,#REF!,5,0)*24)</f>
        <v>#REF!</v>
      </c>
      <c r="S1164" s="1" t="e">
        <f>$J1164/(VLOOKUP($C1164&amp;$E1164,#REF!,4,0)*24)</f>
        <v>#REF!</v>
      </c>
      <c r="T1164" s="1">
        <f>SUMIFS(Uploading_File_Generation!$F:$F,Uploading_File_Generation!$C:$C,HFE!$E1164,Uploading_File_Generation!$B:$B,HFE!$C1164,Uploading_File_Generation!$A:$A,HFE!$D1164)*100</f>
        <v>0</v>
      </c>
      <c r="U1164" s="1">
        <v>12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/>
      <c r="AE1164" s="1"/>
      <c r="AF1164" s="1"/>
      <c r="AG1164" s="1">
        <v>0</v>
      </c>
      <c r="AH1164" s="1"/>
      <c r="AI1164" s="1"/>
      <c r="AJ1164" s="1">
        <f t="shared" si="115"/>
        <v>0</v>
      </c>
    </row>
    <row r="1165" hidden="1" spans="1:36">
      <c r="A1165" s="1" t="str">
        <f t="shared" si="110"/>
        <v>Kurdi Cross44585ICR-4/INV-1</v>
      </c>
      <c r="B1165" s="1" t="s">
        <v>95</v>
      </c>
      <c r="C1165" s="1" t="s">
        <v>96</v>
      </c>
      <c r="D1165" s="3">
        <v>44585</v>
      </c>
      <c r="E1165" s="1" t="s">
        <v>97</v>
      </c>
      <c r="F1165" s="1" t="e">
        <f>SUMIFS(#REF!,#REF!,HFE!$D1165)/60000</f>
        <v>#REF!</v>
      </c>
      <c r="G1165" s="1" t="e">
        <f>SUMIFS(#REF!,#REF!,HFE!$D1165)/60000</f>
        <v>#REF!</v>
      </c>
      <c r="H1165" s="1" t="e">
        <f>(VLOOKUP(C1165&amp;E1165,#REF!,4,0)*HFE!G1165)</f>
        <v>#REF!</v>
      </c>
      <c r="I1165" s="1">
        <f>SUMIFS(Uploading_File_Generation!$D:$D,Uploading_File_Generation!$C:$C,HFE!$E1165,Uploading_File_Generation!$B:$B,HFE!$C1165,Uploading_File_Generation!$A:$A,HFE!$D1165)</f>
        <v>0</v>
      </c>
      <c r="J1165" s="8">
        <f>SUMIFS(Uploading_File_Generation!$E:$E,Uploading_File_Generation!$C:$C,HFE!$E1165,Uploading_File_Generation!$B:$B,HFE!$C1165,Uploading_File_Generation!$A:$A,HFE!$D1165)</f>
        <v>0</v>
      </c>
      <c r="K1165" s="9" t="e">
        <f t="shared" si="111"/>
        <v>#REF!</v>
      </c>
      <c r="L1165" s="9" t="e">
        <f t="shared" si="112"/>
        <v>#REF!</v>
      </c>
      <c r="M1165" s="1">
        <v>0</v>
      </c>
      <c r="N1165" s="1">
        <f t="shared" si="113"/>
        <v>1</v>
      </c>
      <c r="O1165" s="1">
        <f t="shared" si="114"/>
        <v>1</v>
      </c>
      <c r="P1165" s="1" t="e">
        <f>I1165/(VLOOKUP($C1165&amp;$E1165,#REF!,5,0)*24)</f>
        <v>#REF!</v>
      </c>
      <c r="Q1165" s="1" t="e">
        <f>$I1165/(VLOOKUP($C1165&amp;$E1165,#REF!,4,0)*24)</f>
        <v>#REF!</v>
      </c>
      <c r="R1165" s="1" t="e">
        <f>$J1165/(VLOOKUP($C1165&amp;$E1165,#REF!,5,0)*24)</f>
        <v>#REF!</v>
      </c>
      <c r="S1165" s="1" t="e">
        <f>$J1165/(VLOOKUP($C1165&amp;$E1165,#REF!,4,0)*24)</f>
        <v>#REF!</v>
      </c>
      <c r="T1165" s="1">
        <f>SUMIFS(Uploading_File_Generation!$F:$F,Uploading_File_Generation!$C:$C,HFE!$E1165,Uploading_File_Generation!$B:$B,HFE!$C1165,Uploading_File_Generation!$A:$A,HFE!$D1165)*100</f>
        <v>0</v>
      </c>
      <c r="U1165" s="1">
        <v>12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/>
      <c r="AE1165" s="1"/>
      <c r="AF1165" s="1"/>
      <c r="AG1165" s="1">
        <v>0</v>
      </c>
      <c r="AH1165" s="1"/>
      <c r="AI1165" s="1"/>
      <c r="AJ1165" s="1">
        <f t="shared" si="115"/>
        <v>0</v>
      </c>
    </row>
    <row r="1166" hidden="1" spans="1:36">
      <c r="A1166" s="1" t="str">
        <f t="shared" si="110"/>
        <v>Kurdi Cross44585ICR-4/INV-2</v>
      </c>
      <c r="B1166" s="1" t="s">
        <v>95</v>
      </c>
      <c r="C1166" s="1" t="s">
        <v>96</v>
      </c>
      <c r="D1166" s="3">
        <v>44585</v>
      </c>
      <c r="E1166" s="1" t="s">
        <v>98</v>
      </c>
      <c r="F1166" s="1" t="e">
        <f>SUMIFS(#REF!,#REF!,HFE!$D1166)/60000</f>
        <v>#REF!</v>
      </c>
      <c r="G1166" s="1" t="e">
        <f>SUMIFS(#REF!,#REF!,HFE!$D1166)/60000</f>
        <v>#REF!</v>
      </c>
      <c r="H1166" s="1" t="e">
        <f>(VLOOKUP(C1166&amp;E1166,#REF!,4,0)*HFE!G1166)</f>
        <v>#REF!</v>
      </c>
      <c r="I1166" s="1">
        <f>SUMIFS(Uploading_File_Generation!$D:$D,Uploading_File_Generation!$C:$C,HFE!$E1166,Uploading_File_Generation!$B:$B,HFE!$C1166,Uploading_File_Generation!$A:$A,HFE!$D1166)</f>
        <v>0</v>
      </c>
      <c r="J1166" s="8">
        <f>SUMIFS(Uploading_File_Generation!$E:$E,Uploading_File_Generation!$C:$C,HFE!$E1166,Uploading_File_Generation!$B:$B,HFE!$C1166,Uploading_File_Generation!$A:$A,HFE!$D1166)</f>
        <v>0</v>
      </c>
      <c r="K1166" s="9" t="e">
        <f t="shared" si="111"/>
        <v>#REF!</v>
      </c>
      <c r="L1166" s="9" t="e">
        <f t="shared" si="112"/>
        <v>#REF!</v>
      </c>
      <c r="M1166" s="1">
        <v>0</v>
      </c>
      <c r="N1166" s="1">
        <f t="shared" si="113"/>
        <v>1</v>
      </c>
      <c r="O1166" s="1">
        <f t="shared" si="114"/>
        <v>1</v>
      </c>
      <c r="P1166" s="1" t="e">
        <f>I1166/(VLOOKUP($C1166&amp;$E1166,#REF!,5,0)*24)</f>
        <v>#REF!</v>
      </c>
      <c r="Q1166" s="1" t="e">
        <f>$I1166/(VLOOKUP($C1166&amp;$E1166,#REF!,4,0)*24)</f>
        <v>#REF!</v>
      </c>
      <c r="R1166" s="1" t="e">
        <f>$J1166/(VLOOKUP($C1166&amp;$E1166,#REF!,5,0)*24)</f>
        <v>#REF!</v>
      </c>
      <c r="S1166" s="1" t="e">
        <f>$J1166/(VLOOKUP($C1166&amp;$E1166,#REF!,4,0)*24)</f>
        <v>#REF!</v>
      </c>
      <c r="T1166" s="1">
        <f>SUMIFS(Uploading_File_Generation!$F:$F,Uploading_File_Generation!$C:$C,HFE!$E1166,Uploading_File_Generation!$B:$B,HFE!$C1166,Uploading_File_Generation!$A:$A,HFE!$D1166)*100</f>
        <v>0</v>
      </c>
      <c r="U1166" s="1">
        <v>12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/>
      <c r="AE1166" s="1"/>
      <c r="AF1166" s="1"/>
      <c r="AG1166" s="1">
        <v>0</v>
      </c>
      <c r="AH1166" s="1"/>
      <c r="AI1166" s="1"/>
      <c r="AJ1166" s="1">
        <f t="shared" si="115"/>
        <v>0</v>
      </c>
    </row>
    <row r="1167" hidden="1" spans="1:36">
      <c r="A1167" s="1" t="str">
        <f t="shared" si="110"/>
        <v>Kurdi Cross44585ICR-4/INV-3</v>
      </c>
      <c r="B1167" s="1" t="s">
        <v>95</v>
      </c>
      <c r="C1167" s="1" t="s">
        <v>96</v>
      </c>
      <c r="D1167" s="3">
        <v>44585</v>
      </c>
      <c r="E1167" s="1" t="s">
        <v>99</v>
      </c>
      <c r="F1167" s="1" t="e">
        <f>SUMIFS(#REF!,#REF!,HFE!$D1167)/60000</f>
        <v>#REF!</v>
      </c>
      <c r="G1167" s="1" t="e">
        <f>SUMIFS(#REF!,#REF!,HFE!$D1167)/60000</f>
        <v>#REF!</v>
      </c>
      <c r="H1167" s="1" t="e">
        <f>(VLOOKUP(C1167&amp;E1167,#REF!,4,0)*HFE!G1167)</f>
        <v>#REF!</v>
      </c>
      <c r="I1167" s="1">
        <f>SUMIFS(Uploading_File_Generation!$D:$D,Uploading_File_Generation!$C:$C,HFE!$E1167,Uploading_File_Generation!$B:$B,HFE!$C1167,Uploading_File_Generation!$A:$A,HFE!$D1167)</f>
        <v>0</v>
      </c>
      <c r="J1167" s="8">
        <f>SUMIFS(Uploading_File_Generation!$E:$E,Uploading_File_Generation!$C:$C,HFE!$E1167,Uploading_File_Generation!$B:$B,HFE!$C1167,Uploading_File_Generation!$A:$A,HFE!$D1167)</f>
        <v>0</v>
      </c>
      <c r="K1167" s="9" t="e">
        <f t="shared" si="111"/>
        <v>#REF!</v>
      </c>
      <c r="L1167" s="9" t="e">
        <f t="shared" si="112"/>
        <v>#REF!</v>
      </c>
      <c r="M1167" s="1">
        <v>0</v>
      </c>
      <c r="N1167" s="1">
        <f t="shared" si="113"/>
        <v>1</v>
      </c>
      <c r="O1167" s="1">
        <f t="shared" si="114"/>
        <v>1</v>
      </c>
      <c r="P1167" s="1" t="e">
        <f>I1167/(VLOOKUP($C1167&amp;$E1167,#REF!,5,0)*24)</f>
        <v>#REF!</v>
      </c>
      <c r="Q1167" s="1" t="e">
        <f>$I1167/(VLOOKUP($C1167&amp;$E1167,#REF!,4,0)*24)</f>
        <v>#REF!</v>
      </c>
      <c r="R1167" s="1" t="e">
        <f>$J1167/(VLOOKUP($C1167&amp;$E1167,#REF!,5,0)*24)</f>
        <v>#REF!</v>
      </c>
      <c r="S1167" s="1" t="e">
        <f>$J1167/(VLOOKUP($C1167&amp;$E1167,#REF!,4,0)*24)</f>
        <v>#REF!</v>
      </c>
      <c r="T1167" s="1">
        <f>SUMIFS(Uploading_File_Generation!$F:$F,Uploading_File_Generation!$C:$C,HFE!$E1167,Uploading_File_Generation!$B:$B,HFE!$C1167,Uploading_File_Generation!$A:$A,HFE!$D1167)*100</f>
        <v>0</v>
      </c>
      <c r="U1167" s="1">
        <v>12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/>
      <c r="AE1167" s="1"/>
      <c r="AF1167" s="1"/>
      <c r="AG1167" s="1">
        <v>0</v>
      </c>
      <c r="AH1167" s="1"/>
      <c r="AI1167" s="1"/>
      <c r="AJ1167" s="1">
        <f t="shared" si="115"/>
        <v>0</v>
      </c>
    </row>
    <row r="1168" hidden="1" spans="1:36">
      <c r="A1168" s="1" t="str">
        <f t="shared" si="110"/>
        <v>Kurdi Cross44585ICR-4/INV-4</v>
      </c>
      <c r="B1168" s="1" t="s">
        <v>95</v>
      </c>
      <c r="C1168" s="1" t="s">
        <v>96</v>
      </c>
      <c r="D1168" s="3">
        <v>44585</v>
      </c>
      <c r="E1168" s="1" t="s">
        <v>100</v>
      </c>
      <c r="F1168" s="1" t="e">
        <f>SUMIFS(#REF!,#REF!,HFE!$D1168)/60000</f>
        <v>#REF!</v>
      </c>
      <c r="G1168" s="1" t="e">
        <f>SUMIFS(#REF!,#REF!,HFE!$D1168)/60000</f>
        <v>#REF!</v>
      </c>
      <c r="H1168" s="1" t="e">
        <f>(VLOOKUP(C1168&amp;E1168,#REF!,4,0)*HFE!G1168)</f>
        <v>#REF!</v>
      </c>
      <c r="I1168" s="1">
        <f>SUMIFS(Uploading_File_Generation!$D:$D,Uploading_File_Generation!$C:$C,HFE!$E1168,Uploading_File_Generation!$B:$B,HFE!$C1168,Uploading_File_Generation!$A:$A,HFE!$D1168)</f>
        <v>0</v>
      </c>
      <c r="J1168" s="8">
        <f>SUMIFS(Uploading_File_Generation!$E:$E,Uploading_File_Generation!$C:$C,HFE!$E1168,Uploading_File_Generation!$B:$B,HFE!$C1168,Uploading_File_Generation!$A:$A,HFE!$D1168)</f>
        <v>0</v>
      </c>
      <c r="K1168" s="9" t="e">
        <f t="shared" si="111"/>
        <v>#REF!</v>
      </c>
      <c r="L1168" s="9" t="e">
        <f t="shared" si="112"/>
        <v>#REF!</v>
      </c>
      <c r="M1168" s="1">
        <v>0</v>
      </c>
      <c r="N1168" s="1">
        <f t="shared" si="113"/>
        <v>1</v>
      </c>
      <c r="O1168" s="1">
        <f t="shared" si="114"/>
        <v>1</v>
      </c>
      <c r="P1168" s="1" t="e">
        <f>I1168/(VLOOKUP($C1168&amp;$E1168,#REF!,5,0)*24)</f>
        <v>#REF!</v>
      </c>
      <c r="Q1168" s="1" t="e">
        <f>$I1168/(VLOOKUP($C1168&amp;$E1168,#REF!,4,0)*24)</f>
        <v>#REF!</v>
      </c>
      <c r="R1168" s="1" t="e">
        <f>$J1168/(VLOOKUP($C1168&amp;$E1168,#REF!,5,0)*24)</f>
        <v>#REF!</v>
      </c>
      <c r="S1168" s="1" t="e">
        <f>$J1168/(VLOOKUP($C1168&amp;$E1168,#REF!,4,0)*24)</f>
        <v>#REF!</v>
      </c>
      <c r="T1168" s="1">
        <f>SUMIFS(Uploading_File_Generation!$F:$F,Uploading_File_Generation!$C:$C,HFE!$E1168,Uploading_File_Generation!$B:$B,HFE!$C1168,Uploading_File_Generation!$A:$A,HFE!$D1168)*100</f>
        <v>0</v>
      </c>
      <c r="U1168" s="1">
        <v>12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/>
      <c r="AE1168" s="1"/>
      <c r="AF1168" s="1"/>
      <c r="AG1168" s="1">
        <v>0</v>
      </c>
      <c r="AH1168" s="1"/>
      <c r="AI1168" s="1"/>
      <c r="AJ1168" s="1">
        <f t="shared" si="115"/>
        <v>0</v>
      </c>
    </row>
    <row r="1169" hidden="1" spans="1:36">
      <c r="A1169" s="1" t="str">
        <f t="shared" si="110"/>
        <v>Kurdi Cross44585ICR-5/INV-1</v>
      </c>
      <c r="B1169" s="1" t="s">
        <v>95</v>
      </c>
      <c r="C1169" s="1" t="s">
        <v>96</v>
      </c>
      <c r="D1169" s="3">
        <v>44585</v>
      </c>
      <c r="E1169" s="1" t="s">
        <v>101</v>
      </c>
      <c r="F1169" s="1" t="e">
        <f>SUMIFS(#REF!,#REF!,HFE!$D1169)/60000</f>
        <v>#REF!</v>
      </c>
      <c r="G1169" s="1" t="e">
        <f>SUMIFS(#REF!,#REF!,HFE!$D1169)/60000</f>
        <v>#REF!</v>
      </c>
      <c r="H1169" s="1" t="e">
        <f>(VLOOKUP(C1169&amp;E1169,#REF!,4,0)*HFE!G1169)</f>
        <v>#REF!</v>
      </c>
      <c r="I1169" s="1">
        <f>SUMIFS(Uploading_File_Generation!$D:$D,Uploading_File_Generation!$C:$C,HFE!$E1169,Uploading_File_Generation!$B:$B,HFE!$C1169,Uploading_File_Generation!$A:$A,HFE!$D1169)</f>
        <v>0</v>
      </c>
      <c r="J1169" s="8">
        <f>SUMIFS(Uploading_File_Generation!$E:$E,Uploading_File_Generation!$C:$C,HFE!$E1169,Uploading_File_Generation!$B:$B,HFE!$C1169,Uploading_File_Generation!$A:$A,HFE!$D1169)</f>
        <v>0</v>
      </c>
      <c r="K1169" s="9" t="e">
        <f t="shared" si="111"/>
        <v>#REF!</v>
      </c>
      <c r="L1169" s="9" t="e">
        <f t="shared" si="112"/>
        <v>#REF!</v>
      </c>
      <c r="M1169" s="1">
        <v>0</v>
      </c>
      <c r="N1169" s="1">
        <f t="shared" si="113"/>
        <v>1</v>
      </c>
      <c r="O1169" s="1">
        <f t="shared" si="114"/>
        <v>1</v>
      </c>
      <c r="P1169" s="1" t="e">
        <f>I1169/(VLOOKUP($C1169&amp;$E1169,#REF!,5,0)*24)</f>
        <v>#REF!</v>
      </c>
      <c r="Q1169" s="1" t="e">
        <f>$I1169/(VLOOKUP($C1169&amp;$E1169,#REF!,4,0)*24)</f>
        <v>#REF!</v>
      </c>
      <c r="R1169" s="1" t="e">
        <f>$J1169/(VLOOKUP($C1169&amp;$E1169,#REF!,5,0)*24)</f>
        <v>#REF!</v>
      </c>
      <c r="S1169" s="1" t="e">
        <f>$J1169/(VLOOKUP($C1169&amp;$E1169,#REF!,4,0)*24)</f>
        <v>#REF!</v>
      </c>
      <c r="T1169" s="1">
        <f>SUMIFS(Uploading_File_Generation!$F:$F,Uploading_File_Generation!$C:$C,HFE!$E1169,Uploading_File_Generation!$B:$B,HFE!$C1169,Uploading_File_Generation!$A:$A,HFE!$D1169)*100</f>
        <v>0</v>
      </c>
      <c r="U1169" s="1">
        <v>12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/>
      <c r="AE1169" s="1"/>
      <c r="AF1169" s="1"/>
      <c r="AG1169" s="1">
        <v>0</v>
      </c>
      <c r="AH1169" s="1"/>
      <c r="AI1169" s="1"/>
      <c r="AJ1169" s="1">
        <f t="shared" si="115"/>
        <v>0</v>
      </c>
    </row>
    <row r="1170" hidden="1" spans="1:36">
      <c r="A1170" s="1" t="str">
        <f t="shared" si="110"/>
        <v>Kurdi Cross44585ICR-5/INV-2</v>
      </c>
      <c r="B1170" s="1" t="s">
        <v>95</v>
      </c>
      <c r="C1170" s="1" t="s">
        <v>96</v>
      </c>
      <c r="D1170" s="3">
        <v>44585</v>
      </c>
      <c r="E1170" s="1" t="s">
        <v>102</v>
      </c>
      <c r="F1170" s="1" t="e">
        <f>SUMIFS(#REF!,#REF!,HFE!$D1170)/60000</f>
        <v>#REF!</v>
      </c>
      <c r="G1170" s="1" t="e">
        <f>SUMIFS(#REF!,#REF!,HFE!$D1170)/60000</f>
        <v>#REF!</v>
      </c>
      <c r="H1170" s="1" t="e">
        <f>(VLOOKUP(C1170&amp;E1170,#REF!,4,0)*HFE!G1170)</f>
        <v>#REF!</v>
      </c>
      <c r="I1170" s="1">
        <f>SUMIFS(Uploading_File_Generation!$D:$D,Uploading_File_Generation!$C:$C,HFE!$E1170,Uploading_File_Generation!$B:$B,HFE!$C1170,Uploading_File_Generation!$A:$A,HFE!$D1170)</f>
        <v>0</v>
      </c>
      <c r="J1170" s="8">
        <f>SUMIFS(Uploading_File_Generation!$E:$E,Uploading_File_Generation!$C:$C,HFE!$E1170,Uploading_File_Generation!$B:$B,HFE!$C1170,Uploading_File_Generation!$A:$A,HFE!$D1170)</f>
        <v>0</v>
      </c>
      <c r="K1170" s="9" t="e">
        <f t="shared" si="111"/>
        <v>#REF!</v>
      </c>
      <c r="L1170" s="9" t="e">
        <f t="shared" si="112"/>
        <v>#REF!</v>
      </c>
      <c r="M1170" s="1">
        <v>0</v>
      </c>
      <c r="N1170" s="1">
        <f t="shared" si="113"/>
        <v>1</v>
      </c>
      <c r="O1170" s="1">
        <f t="shared" si="114"/>
        <v>1</v>
      </c>
      <c r="P1170" s="1" t="e">
        <f>I1170/(VLOOKUP($C1170&amp;$E1170,#REF!,5,0)*24)</f>
        <v>#REF!</v>
      </c>
      <c r="Q1170" s="1" t="e">
        <f>$I1170/(VLOOKUP($C1170&amp;$E1170,#REF!,4,0)*24)</f>
        <v>#REF!</v>
      </c>
      <c r="R1170" s="1" t="e">
        <f>$J1170/(VLOOKUP($C1170&amp;$E1170,#REF!,5,0)*24)</f>
        <v>#REF!</v>
      </c>
      <c r="S1170" s="1" t="e">
        <f>$J1170/(VLOOKUP($C1170&amp;$E1170,#REF!,4,0)*24)</f>
        <v>#REF!</v>
      </c>
      <c r="T1170" s="1">
        <f>SUMIFS(Uploading_File_Generation!$F:$F,Uploading_File_Generation!$C:$C,HFE!$E1170,Uploading_File_Generation!$B:$B,HFE!$C1170,Uploading_File_Generation!$A:$A,HFE!$D1170)*100</f>
        <v>0</v>
      </c>
      <c r="U1170" s="1">
        <v>12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/>
      <c r="AE1170" s="1"/>
      <c r="AF1170" s="1"/>
      <c r="AG1170" s="1">
        <v>0</v>
      </c>
      <c r="AH1170" s="1"/>
      <c r="AI1170" s="1"/>
      <c r="AJ1170" s="1">
        <f t="shared" si="115"/>
        <v>0</v>
      </c>
    </row>
    <row r="1171" hidden="1" spans="1:36">
      <c r="A1171" s="1" t="str">
        <f t="shared" si="110"/>
        <v>Kurdi Cross44585ICR-5/INV-3</v>
      </c>
      <c r="B1171" s="1" t="s">
        <v>95</v>
      </c>
      <c r="C1171" s="1" t="s">
        <v>96</v>
      </c>
      <c r="D1171" s="3">
        <v>44585</v>
      </c>
      <c r="E1171" s="1" t="s">
        <v>103</v>
      </c>
      <c r="F1171" s="1" t="e">
        <f>SUMIFS(#REF!,#REF!,HFE!$D1171)/60000</f>
        <v>#REF!</v>
      </c>
      <c r="G1171" s="1" t="e">
        <f>SUMIFS(#REF!,#REF!,HFE!$D1171)/60000</f>
        <v>#REF!</v>
      </c>
      <c r="H1171" s="1" t="e">
        <f>(VLOOKUP(C1171&amp;E1171,#REF!,4,0)*HFE!G1171)</f>
        <v>#REF!</v>
      </c>
      <c r="I1171" s="1">
        <f>SUMIFS(Uploading_File_Generation!$D:$D,Uploading_File_Generation!$C:$C,HFE!$E1171,Uploading_File_Generation!$B:$B,HFE!$C1171,Uploading_File_Generation!$A:$A,HFE!$D1171)</f>
        <v>0</v>
      </c>
      <c r="J1171" s="8">
        <f>SUMIFS(Uploading_File_Generation!$E:$E,Uploading_File_Generation!$C:$C,HFE!$E1171,Uploading_File_Generation!$B:$B,HFE!$C1171,Uploading_File_Generation!$A:$A,HFE!$D1171)</f>
        <v>0</v>
      </c>
      <c r="K1171" s="9" t="e">
        <f t="shared" si="111"/>
        <v>#REF!</v>
      </c>
      <c r="L1171" s="9" t="e">
        <f t="shared" si="112"/>
        <v>#REF!</v>
      </c>
      <c r="M1171" s="1">
        <v>0</v>
      </c>
      <c r="N1171" s="1">
        <f t="shared" si="113"/>
        <v>1</v>
      </c>
      <c r="O1171" s="1">
        <f t="shared" si="114"/>
        <v>1</v>
      </c>
      <c r="P1171" s="1" t="e">
        <f>I1171/(VLOOKUP($C1171&amp;$E1171,#REF!,5,0)*24)</f>
        <v>#REF!</v>
      </c>
      <c r="Q1171" s="1" t="e">
        <f>$I1171/(VLOOKUP($C1171&amp;$E1171,#REF!,4,0)*24)</f>
        <v>#REF!</v>
      </c>
      <c r="R1171" s="1" t="e">
        <f>$J1171/(VLOOKUP($C1171&amp;$E1171,#REF!,5,0)*24)</f>
        <v>#REF!</v>
      </c>
      <c r="S1171" s="1" t="e">
        <f>$J1171/(VLOOKUP($C1171&amp;$E1171,#REF!,4,0)*24)</f>
        <v>#REF!</v>
      </c>
      <c r="T1171" s="1">
        <f>SUMIFS(Uploading_File_Generation!$F:$F,Uploading_File_Generation!$C:$C,HFE!$E1171,Uploading_File_Generation!$B:$B,HFE!$C1171,Uploading_File_Generation!$A:$A,HFE!$D1171)*100</f>
        <v>0</v>
      </c>
      <c r="U1171" s="1">
        <v>12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/>
      <c r="AE1171" s="1"/>
      <c r="AF1171" s="1"/>
      <c r="AG1171" s="1">
        <v>0</v>
      </c>
      <c r="AH1171" s="1"/>
      <c r="AI1171" s="1"/>
      <c r="AJ1171" s="1">
        <f t="shared" si="115"/>
        <v>0</v>
      </c>
    </row>
    <row r="1172" hidden="1" spans="1:36">
      <c r="A1172" s="1" t="str">
        <f t="shared" si="110"/>
        <v>Kurdi Cross44585ICR-5/INV-4</v>
      </c>
      <c r="B1172" s="1" t="s">
        <v>95</v>
      </c>
      <c r="C1172" s="1" t="s">
        <v>96</v>
      </c>
      <c r="D1172" s="3">
        <v>44585</v>
      </c>
      <c r="E1172" s="1" t="s">
        <v>104</v>
      </c>
      <c r="F1172" s="1" t="e">
        <f>SUMIFS(#REF!,#REF!,HFE!$D1172)/60000</f>
        <v>#REF!</v>
      </c>
      <c r="G1172" s="1" t="e">
        <f>SUMIFS(#REF!,#REF!,HFE!$D1172)/60000</f>
        <v>#REF!</v>
      </c>
      <c r="H1172" s="1" t="e">
        <f>(VLOOKUP(C1172&amp;E1172,#REF!,4,0)*HFE!G1172)</f>
        <v>#REF!</v>
      </c>
      <c r="I1172" s="1">
        <f>SUMIFS(Uploading_File_Generation!$D:$D,Uploading_File_Generation!$C:$C,HFE!$E1172,Uploading_File_Generation!$B:$B,HFE!$C1172,Uploading_File_Generation!$A:$A,HFE!$D1172)</f>
        <v>0</v>
      </c>
      <c r="J1172" s="8">
        <f>SUMIFS(Uploading_File_Generation!$E:$E,Uploading_File_Generation!$C:$C,HFE!$E1172,Uploading_File_Generation!$B:$B,HFE!$C1172,Uploading_File_Generation!$A:$A,HFE!$D1172)</f>
        <v>0</v>
      </c>
      <c r="K1172" s="9" t="e">
        <f t="shared" si="111"/>
        <v>#REF!</v>
      </c>
      <c r="L1172" s="9" t="e">
        <f t="shared" si="112"/>
        <v>#REF!</v>
      </c>
      <c r="M1172" s="1">
        <v>0</v>
      </c>
      <c r="N1172" s="1">
        <f t="shared" si="113"/>
        <v>1</v>
      </c>
      <c r="O1172" s="1">
        <f t="shared" si="114"/>
        <v>1</v>
      </c>
      <c r="P1172" s="1" t="e">
        <f>I1172/(VLOOKUP($C1172&amp;$E1172,#REF!,5,0)*24)</f>
        <v>#REF!</v>
      </c>
      <c r="Q1172" s="1" t="e">
        <f>$I1172/(VLOOKUP($C1172&amp;$E1172,#REF!,4,0)*24)</f>
        <v>#REF!</v>
      </c>
      <c r="R1172" s="1" t="e">
        <f>$J1172/(VLOOKUP($C1172&amp;$E1172,#REF!,5,0)*24)</f>
        <v>#REF!</v>
      </c>
      <c r="S1172" s="1" t="e">
        <f>$J1172/(VLOOKUP($C1172&amp;$E1172,#REF!,4,0)*24)</f>
        <v>#REF!</v>
      </c>
      <c r="T1172" s="1">
        <f>SUMIFS(Uploading_File_Generation!$F:$F,Uploading_File_Generation!$C:$C,HFE!$E1172,Uploading_File_Generation!$B:$B,HFE!$C1172,Uploading_File_Generation!$A:$A,HFE!$D1172)*100</f>
        <v>0</v>
      </c>
      <c r="U1172" s="1">
        <v>12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/>
      <c r="AE1172" s="1"/>
      <c r="AF1172" s="1"/>
      <c r="AG1172" s="1">
        <v>0</v>
      </c>
      <c r="AH1172" s="1"/>
      <c r="AI1172" s="1"/>
      <c r="AJ1172" s="1">
        <f t="shared" si="115"/>
        <v>0</v>
      </c>
    </row>
    <row r="1173" hidden="1" spans="1:36">
      <c r="A1173" s="1" t="str">
        <f t="shared" si="110"/>
        <v>Kurdi Cross44585ICR-6/INV-1</v>
      </c>
      <c r="B1173" s="1" t="s">
        <v>95</v>
      </c>
      <c r="C1173" s="1" t="s">
        <v>96</v>
      </c>
      <c r="D1173" s="3">
        <v>44585</v>
      </c>
      <c r="E1173" s="1" t="s">
        <v>105</v>
      </c>
      <c r="F1173" s="1" t="e">
        <f>SUMIFS(#REF!,#REF!,HFE!$D1173)/60000</f>
        <v>#REF!</v>
      </c>
      <c r="G1173" s="1" t="e">
        <f>SUMIFS(#REF!,#REF!,HFE!$D1173)/60000</f>
        <v>#REF!</v>
      </c>
      <c r="H1173" s="1" t="e">
        <f>(VLOOKUP(C1173&amp;E1173,#REF!,4,0)*HFE!G1173)</f>
        <v>#REF!</v>
      </c>
      <c r="I1173" s="1">
        <f>SUMIFS(Uploading_File_Generation!$D:$D,Uploading_File_Generation!$C:$C,HFE!$E1173,Uploading_File_Generation!$B:$B,HFE!$C1173,Uploading_File_Generation!$A:$A,HFE!$D1173)</f>
        <v>0</v>
      </c>
      <c r="J1173" s="8">
        <f>SUMIFS(Uploading_File_Generation!$E:$E,Uploading_File_Generation!$C:$C,HFE!$E1173,Uploading_File_Generation!$B:$B,HFE!$C1173,Uploading_File_Generation!$A:$A,HFE!$D1173)</f>
        <v>0</v>
      </c>
      <c r="K1173" s="9" t="e">
        <f t="shared" si="111"/>
        <v>#REF!</v>
      </c>
      <c r="L1173" s="9" t="e">
        <f t="shared" si="112"/>
        <v>#REF!</v>
      </c>
      <c r="M1173" s="1">
        <v>0</v>
      </c>
      <c r="N1173" s="1">
        <f t="shared" si="113"/>
        <v>1</v>
      </c>
      <c r="O1173" s="1">
        <f t="shared" si="114"/>
        <v>1</v>
      </c>
      <c r="P1173" s="1" t="e">
        <f>I1173/(VLOOKUP($C1173&amp;$E1173,#REF!,5,0)*24)</f>
        <v>#REF!</v>
      </c>
      <c r="Q1173" s="1" t="e">
        <f>$I1173/(VLOOKUP($C1173&amp;$E1173,#REF!,4,0)*24)</f>
        <v>#REF!</v>
      </c>
      <c r="R1173" s="1" t="e">
        <f>$J1173/(VLOOKUP($C1173&amp;$E1173,#REF!,5,0)*24)</f>
        <v>#REF!</v>
      </c>
      <c r="S1173" s="1" t="e">
        <f>$J1173/(VLOOKUP($C1173&amp;$E1173,#REF!,4,0)*24)</f>
        <v>#REF!</v>
      </c>
      <c r="T1173" s="1">
        <f>SUMIFS(Uploading_File_Generation!$F:$F,Uploading_File_Generation!$C:$C,HFE!$E1173,Uploading_File_Generation!$B:$B,HFE!$C1173,Uploading_File_Generation!$A:$A,HFE!$D1173)*100</f>
        <v>0</v>
      </c>
      <c r="U1173" s="1">
        <v>12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/>
      <c r="AE1173" s="1"/>
      <c r="AF1173" s="1"/>
      <c r="AG1173" s="1">
        <v>0</v>
      </c>
      <c r="AH1173" s="1"/>
      <c r="AI1173" s="1"/>
      <c r="AJ1173" s="1">
        <f t="shared" si="115"/>
        <v>0</v>
      </c>
    </row>
    <row r="1174" hidden="1" spans="1:36">
      <c r="A1174" s="1" t="str">
        <f t="shared" si="110"/>
        <v>Kurdi Cross44585ICR-6/INV-2</v>
      </c>
      <c r="B1174" s="1" t="s">
        <v>95</v>
      </c>
      <c r="C1174" s="1" t="s">
        <v>96</v>
      </c>
      <c r="D1174" s="3">
        <v>44585</v>
      </c>
      <c r="E1174" s="1" t="s">
        <v>106</v>
      </c>
      <c r="F1174" s="1" t="e">
        <f>SUMIFS(#REF!,#REF!,HFE!$D1174)/60000</f>
        <v>#REF!</v>
      </c>
      <c r="G1174" s="1" t="e">
        <f>SUMIFS(#REF!,#REF!,HFE!$D1174)/60000</f>
        <v>#REF!</v>
      </c>
      <c r="H1174" s="1" t="e">
        <f>(VLOOKUP(C1174&amp;E1174,#REF!,4,0)*HFE!G1174)</f>
        <v>#REF!</v>
      </c>
      <c r="I1174" s="1">
        <f>SUMIFS(Uploading_File_Generation!$D:$D,Uploading_File_Generation!$C:$C,HFE!$E1174,Uploading_File_Generation!$B:$B,HFE!$C1174,Uploading_File_Generation!$A:$A,HFE!$D1174)</f>
        <v>0</v>
      </c>
      <c r="J1174" s="8">
        <f>SUMIFS(Uploading_File_Generation!$E:$E,Uploading_File_Generation!$C:$C,HFE!$E1174,Uploading_File_Generation!$B:$B,HFE!$C1174,Uploading_File_Generation!$A:$A,HFE!$D1174)</f>
        <v>0</v>
      </c>
      <c r="K1174" s="9" t="e">
        <f t="shared" si="111"/>
        <v>#REF!</v>
      </c>
      <c r="L1174" s="9" t="e">
        <f t="shared" si="112"/>
        <v>#REF!</v>
      </c>
      <c r="M1174" s="1">
        <v>0</v>
      </c>
      <c r="N1174" s="1">
        <f t="shared" si="113"/>
        <v>1</v>
      </c>
      <c r="O1174" s="1">
        <f t="shared" si="114"/>
        <v>1</v>
      </c>
      <c r="P1174" s="1" t="e">
        <f>I1174/(VLOOKUP($C1174&amp;$E1174,#REF!,5,0)*24)</f>
        <v>#REF!</v>
      </c>
      <c r="Q1174" s="1" t="e">
        <f>$I1174/(VLOOKUP($C1174&amp;$E1174,#REF!,4,0)*24)</f>
        <v>#REF!</v>
      </c>
      <c r="R1174" s="1" t="e">
        <f>$J1174/(VLOOKUP($C1174&amp;$E1174,#REF!,5,0)*24)</f>
        <v>#REF!</v>
      </c>
      <c r="S1174" s="1" t="e">
        <f>$J1174/(VLOOKUP($C1174&amp;$E1174,#REF!,4,0)*24)</f>
        <v>#REF!</v>
      </c>
      <c r="T1174" s="1">
        <f>SUMIFS(Uploading_File_Generation!$F:$F,Uploading_File_Generation!$C:$C,HFE!$E1174,Uploading_File_Generation!$B:$B,HFE!$C1174,Uploading_File_Generation!$A:$A,HFE!$D1174)*100</f>
        <v>0</v>
      </c>
      <c r="U1174" s="1">
        <v>12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/>
      <c r="AE1174" s="1"/>
      <c r="AF1174" s="1"/>
      <c r="AG1174" s="1">
        <v>0</v>
      </c>
      <c r="AH1174" s="1"/>
      <c r="AI1174" s="1"/>
      <c r="AJ1174" s="1">
        <f t="shared" si="115"/>
        <v>0</v>
      </c>
    </row>
    <row r="1175" hidden="1" spans="1:36">
      <c r="A1175" s="1" t="str">
        <f t="shared" si="110"/>
        <v>Kurdi Cross44585ICR-6/INV-3</v>
      </c>
      <c r="B1175" s="1" t="s">
        <v>95</v>
      </c>
      <c r="C1175" s="1" t="s">
        <v>96</v>
      </c>
      <c r="D1175" s="3">
        <v>44585</v>
      </c>
      <c r="E1175" s="1" t="s">
        <v>107</v>
      </c>
      <c r="F1175" s="1" t="e">
        <f>SUMIFS(#REF!,#REF!,HFE!$D1175)/60000</f>
        <v>#REF!</v>
      </c>
      <c r="G1175" s="1" t="e">
        <f>SUMIFS(#REF!,#REF!,HFE!$D1175)/60000</f>
        <v>#REF!</v>
      </c>
      <c r="H1175" s="1" t="e">
        <f>(VLOOKUP(C1175&amp;E1175,#REF!,4,0)*HFE!G1175)</f>
        <v>#REF!</v>
      </c>
      <c r="I1175" s="1">
        <f>SUMIFS(Uploading_File_Generation!$D:$D,Uploading_File_Generation!$C:$C,HFE!$E1175,Uploading_File_Generation!$B:$B,HFE!$C1175,Uploading_File_Generation!$A:$A,HFE!$D1175)</f>
        <v>0</v>
      </c>
      <c r="J1175" s="8">
        <f>SUMIFS(Uploading_File_Generation!$E:$E,Uploading_File_Generation!$C:$C,HFE!$E1175,Uploading_File_Generation!$B:$B,HFE!$C1175,Uploading_File_Generation!$A:$A,HFE!$D1175)</f>
        <v>0</v>
      </c>
      <c r="K1175" s="9" t="e">
        <f t="shared" si="111"/>
        <v>#REF!</v>
      </c>
      <c r="L1175" s="9" t="e">
        <f t="shared" si="112"/>
        <v>#REF!</v>
      </c>
      <c r="M1175" s="1">
        <v>0</v>
      </c>
      <c r="N1175" s="1">
        <f t="shared" si="113"/>
        <v>1</v>
      </c>
      <c r="O1175" s="1">
        <f t="shared" si="114"/>
        <v>1</v>
      </c>
      <c r="P1175" s="1" t="e">
        <f>I1175/(VLOOKUP($C1175&amp;$E1175,#REF!,5,0)*24)</f>
        <v>#REF!</v>
      </c>
      <c r="Q1175" s="1" t="e">
        <f>$I1175/(VLOOKUP($C1175&amp;$E1175,#REF!,4,0)*24)</f>
        <v>#REF!</v>
      </c>
      <c r="R1175" s="1" t="e">
        <f>$J1175/(VLOOKUP($C1175&amp;$E1175,#REF!,5,0)*24)</f>
        <v>#REF!</v>
      </c>
      <c r="S1175" s="1" t="e">
        <f>$J1175/(VLOOKUP($C1175&amp;$E1175,#REF!,4,0)*24)</f>
        <v>#REF!</v>
      </c>
      <c r="T1175" s="1">
        <f>SUMIFS(Uploading_File_Generation!$F:$F,Uploading_File_Generation!$C:$C,HFE!$E1175,Uploading_File_Generation!$B:$B,HFE!$C1175,Uploading_File_Generation!$A:$A,HFE!$D1175)*100</f>
        <v>0</v>
      </c>
      <c r="U1175" s="1">
        <v>12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/>
      <c r="AE1175" s="1"/>
      <c r="AF1175" s="1"/>
      <c r="AG1175" s="1">
        <v>0</v>
      </c>
      <c r="AH1175" s="1"/>
      <c r="AI1175" s="1"/>
      <c r="AJ1175" s="1">
        <f t="shared" si="115"/>
        <v>0</v>
      </c>
    </row>
    <row r="1176" hidden="1" spans="1:36">
      <c r="A1176" s="1" t="str">
        <f t="shared" si="110"/>
        <v>Kurdi Cross44585ICR-6/INV-4</v>
      </c>
      <c r="B1176" s="1" t="s">
        <v>95</v>
      </c>
      <c r="C1176" s="1" t="s">
        <v>96</v>
      </c>
      <c r="D1176" s="3">
        <v>44585</v>
      </c>
      <c r="E1176" s="1" t="s">
        <v>108</v>
      </c>
      <c r="F1176" s="1" t="e">
        <f>SUMIFS(#REF!,#REF!,HFE!$D1176)/60000</f>
        <v>#REF!</v>
      </c>
      <c r="G1176" s="1" t="e">
        <f>SUMIFS(#REF!,#REF!,HFE!$D1176)/60000</f>
        <v>#REF!</v>
      </c>
      <c r="H1176" s="1" t="e">
        <f>(VLOOKUP(C1176&amp;E1176,#REF!,4,0)*HFE!G1176)</f>
        <v>#REF!</v>
      </c>
      <c r="I1176" s="1">
        <f>SUMIFS(Uploading_File_Generation!$D:$D,Uploading_File_Generation!$C:$C,HFE!$E1176,Uploading_File_Generation!$B:$B,HFE!$C1176,Uploading_File_Generation!$A:$A,HFE!$D1176)</f>
        <v>0</v>
      </c>
      <c r="J1176" s="8">
        <f>SUMIFS(Uploading_File_Generation!$E:$E,Uploading_File_Generation!$C:$C,HFE!$E1176,Uploading_File_Generation!$B:$B,HFE!$C1176,Uploading_File_Generation!$A:$A,HFE!$D1176)</f>
        <v>0</v>
      </c>
      <c r="K1176" s="9" t="e">
        <f t="shared" si="111"/>
        <v>#REF!</v>
      </c>
      <c r="L1176" s="9" t="e">
        <f t="shared" si="112"/>
        <v>#REF!</v>
      </c>
      <c r="M1176" s="1">
        <v>0</v>
      </c>
      <c r="N1176" s="1">
        <f t="shared" si="113"/>
        <v>1</v>
      </c>
      <c r="O1176" s="1">
        <f t="shared" si="114"/>
        <v>1</v>
      </c>
      <c r="P1176" s="1" t="e">
        <f>I1176/(VLOOKUP($C1176&amp;$E1176,#REF!,5,0)*24)</f>
        <v>#REF!</v>
      </c>
      <c r="Q1176" s="1" t="e">
        <f>$I1176/(VLOOKUP($C1176&amp;$E1176,#REF!,4,0)*24)</f>
        <v>#REF!</v>
      </c>
      <c r="R1176" s="1" t="e">
        <f>$J1176/(VLOOKUP($C1176&amp;$E1176,#REF!,5,0)*24)</f>
        <v>#REF!</v>
      </c>
      <c r="S1176" s="1" t="e">
        <f>$J1176/(VLOOKUP($C1176&amp;$E1176,#REF!,4,0)*24)</f>
        <v>#REF!</v>
      </c>
      <c r="T1176" s="1">
        <f>SUMIFS(Uploading_File_Generation!$F:$F,Uploading_File_Generation!$C:$C,HFE!$E1176,Uploading_File_Generation!$B:$B,HFE!$C1176,Uploading_File_Generation!$A:$A,HFE!$D1176)*100</f>
        <v>0</v>
      </c>
      <c r="U1176" s="1">
        <v>12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/>
      <c r="AE1176" s="1"/>
      <c r="AF1176" s="1"/>
      <c r="AG1176" s="1">
        <v>0</v>
      </c>
      <c r="AH1176" s="1"/>
      <c r="AI1176" s="1"/>
      <c r="AJ1176" s="1">
        <f t="shared" si="115"/>
        <v>0</v>
      </c>
    </row>
    <row r="1177" hidden="1" spans="1:36">
      <c r="A1177" s="1" t="str">
        <f t="shared" si="110"/>
        <v>Kurdi Cross44585ICR-7/INV-1</v>
      </c>
      <c r="B1177" s="1" t="s">
        <v>95</v>
      </c>
      <c r="C1177" s="1" t="s">
        <v>96</v>
      </c>
      <c r="D1177" s="3">
        <v>44585</v>
      </c>
      <c r="E1177" s="1" t="s">
        <v>109</v>
      </c>
      <c r="F1177" s="1" t="e">
        <f>SUMIFS(#REF!,#REF!,HFE!$D1177)/60000</f>
        <v>#REF!</v>
      </c>
      <c r="G1177" s="1" t="e">
        <f>SUMIFS(#REF!,#REF!,HFE!$D1177)/60000</f>
        <v>#REF!</v>
      </c>
      <c r="H1177" s="1" t="e">
        <f>(VLOOKUP(C1177&amp;E1177,#REF!,4,0)*HFE!G1177)</f>
        <v>#REF!</v>
      </c>
      <c r="I1177" s="1">
        <f>SUMIFS(Uploading_File_Generation!$D:$D,Uploading_File_Generation!$C:$C,HFE!$E1177,Uploading_File_Generation!$B:$B,HFE!$C1177,Uploading_File_Generation!$A:$A,HFE!$D1177)</f>
        <v>0</v>
      </c>
      <c r="J1177" s="8">
        <f>SUMIFS(Uploading_File_Generation!$E:$E,Uploading_File_Generation!$C:$C,HFE!$E1177,Uploading_File_Generation!$B:$B,HFE!$C1177,Uploading_File_Generation!$A:$A,HFE!$D1177)</f>
        <v>0</v>
      </c>
      <c r="K1177" s="9" t="e">
        <f t="shared" si="111"/>
        <v>#REF!</v>
      </c>
      <c r="L1177" s="9" t="e">
        <f t="shared" si="112"/>
        <v>#REF!</v>
      </c>
      <c r="M1177" s="1">
        <v>0</v>
      </c>
      <c r="N1177" s="1">
        <f t="shared" si="113"/>
        <v>1</v>
      </c>
      <c r="O1177" s="1">
        <f t="shared" si="114"/>
        <v>1</v>
      </c>
      <c r="P1177" s="1" t="e">
        <f>I1177/(VLOOKUP($C1177&amp;$E1177,#REF!,5,0)*24)</f>
        <v>#REF!</v>
      </c>
      <c r="Q1177" s="1" t="e">
        <f>$I1177/(VLOOKUP($C1177&amp;$E1177,#REF!,4,0)*24)</f>
        <v>#REF!</v>
      </c>
      <c r="R1177" s="1" t="e">
        <f>$J1177/(VLOOKUP($C1177&amp;$E1177,#REF!,5,0)*24)</f>
        <v>#REF!</v>
      </c>
      <c r="S1177" s="1" t="e">
        <f>$J1177/(VLOOKUP($C1177&amp;$E1177,#REF!,4,0)*24)</f>
        <v>#REF!</v>
      </c>
      <c r="T1177" s="1">
        <f>SUMIFS(Uploading_File_Generation!$F:$F,Uploading_File_Generation!$C:$C,HFE!$E1177,Uploading_File_Generation!$B:$B,HFE!$C1177,Uploading_File_Generation!$A:$A,HFE!$D1177)*100</f>
        <v>0</v>
      </c>
      <c r="U1177" s="1">
        <v>12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/>
      <c r="AE1177" s="1"/>
      <c r="AF1177" s="1"/>
      <c r="AG1177" s="1">
        <v>0</v>
      </c>
      <c r="AH1177" s="1"/>
      <c r="AI1177" s="1"/>
      <c r="AJ1177" s="1">
        <f t="shared" si="115"/>
        <v>0</v>
      </c>
    </row>
    <row r="1178" hidden="1" spans="1:36">
      <c r="A1178" s="1" t="str">
        <f t="shared" si="110"/>
        <v>Kurdi Cross44585ICR-7/INV-2</v>
      </c>
      <c r="B1178" s="1" t="s">
        <v>95</v>
      </c>
      <c r="C1178" s="1" t="s">
        <v>96</v>
      </c>
      <c r="D1178" s="3">
        <v>44585</v>
      </c>
      <c r="E1178" s="1" t="s">
        <v>110</v>
      </c>
      <c r="F1178" s="1" t="e">
        <f>SUMIFS(#REF!,#REF!,HFE!$D1178)/60000</f>
        <v>#REF!</v>
      </c>
      <c r="G1178" s="1" t="e">
        <f>SUMIFS(#REF!,#REF!,HFE!$D1178)/60000</f>
        <v>#REF!</v>
      </c>
      <c r="H1178" s="1" t="e">
        <f>(VLOOKUP(C1178&amp;E1178,#REF!,4,0)*HFE!G1178)</f>
        <v>#REF!</v>
      </c>
      <c r="I1178" s="1">
        <f>SUMIFS(Uploading_File_Generation!$D:$D,Uploading_File_Generation!$C:$C,HFE!$E1178,Uploading_File_Generation!$B:$B,HFE!$C1178,Uploading_File_Generation!$A:$A,HFE!$D1178)</f>
        <v>0</v>
      </c>
      <c r="J1178" s="8">
        <f>SUMIFS(Uploading_File_Generation!$E:$E,Uploading_File_Generation!$C:$C,HFE!$E1178,Uploading_File_Generation!$B:$B,HFE!$C1178,Uploading_File_Generation!$A:$A,HFE!$D1178)</f>
        <v>0</v>
      </c>
      <c r="K1178" s="9" t="e">
        <f t="shared" si="111"/>
        <v>#REF!</v>
      </c>
      <c r="L1178" s="9" t="e">
        <f t="shared" si="112"/>
        <v>#REF!</v>
      </c>
      <c r="M1178" s="1">
        <v>0</v>
      </c>
      <c r="N1178" s="1">
        <f t="shared" si="113"/>
        <v>1</v>
      </c>
      <c r="O1178" s="1">
        <f t="shared" si="114"/>
        <v>1</v>
      </c>
      <c r="P1178" s="1" t="e">
        <f>I1178/(VLOOKUP($C1178&amp;$E1178,#REF!,5,0)*24)</f>
        <v>#REF!</v>
      </c>
      <c r="Q1178" s="1" t="e">
        <f>$I1178/(VLOOKUP($C1178&amp;$E1178,#REF!,4,0)*24)</f>
        <v>#REF!</v>
      </c>
      <c r="R1178" s="1" t="e">
        <f>$J1178/(VLOOKUP($C1178&amp;$E1178,#REF!,5,0)*24)</f>
        <v>#REF!</v>
      </c>
      <c r="S1178" s="1" t="e">
        <f>$J1178/(VLOOKUP($C1178&amp;$E1178,#REF!,4,0)*24)</f>
        <v>#REF!</v>
      </c>
      <c r="T1178" s="1">
        <f>SUMIFS(Uploading_File_Generation!$F:$F,Uploading_File_Generation!$C:$C,HFE!$E1178,Uploading_File_Generation!$B:$B,HFE!$C1178,Uploading_File_Generation!$A:$A,HFE!$D1178)*100</f>
        <v>0</v>
      </c>
      <c r="U1178" s="1">
        <v>12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/>
      <c r="AE1178" s="1"/>
      <c r="AF1178" s="1"/>
      <c r="AG1178" s="1">
        <v>0</v>
      </c>
      <c r="AH1178" s="1"/>
      <c r="AI1178" s="1"/>
      <c r="AJ1178" s="1">
        <f t="shared" si="115"/>
        <v>0</v>
      </c>
    </row>
    <row r="1179" hidden="1" spans="1:36">
      <c r="A1179" s="1" t="str">
        <f t="shared" si="110"/>
        <v>Kurdi Cross44585ICR-7/INV-3</v>
      </c>
      <c r="B1179" s="1" t="s">
        <v>95</v>
      </c>
      <c r="C1179" s="1" t="s">
        <v>96</v>
      </c>
      <c r="D1179" s="3">
        <v>44585</v>
      </c>
      <c r="E1179" s="1" t="s">
        <v>111</v>
      </c>
      <c r="F1179" s="1" t="e">
        <f>SUMIFS(#REF!,#REF!,HFE!$D1179)/60000</f>
        <v>#REF!</v>
      </c>
      <c r="G1179" s="1" t="e">
        <f>SUMIFS(#REF!,#REF!,HFE!$D1179)/60000</f>
        <v>#REF!</v>
      </c>
      <c r="H1179" s="1" t="e">
        <f>(VLOOKUP(C1179&amp;E1179,#REF!,4,0)*HFE!G1179)</f>
        <v>#REF!</v>
      </c>
      <c r="I1179" s="1">
        <f>SUMIFS(Uploading_File_Generation!$D:$D,Uploading_File_Generation!$C:$C,HFE!$E1179,Uploading_File_Generation!$B:$B,HFE!$C1179,Uploading_File_Generation!$A:$A,HFE!$D1179)</f>
        <v>0</v>
      </c>
      <c r="J1179" s="8">
        <f>SUMIFS(Uploading_File_Generation!$E:$E,Uploading_File_Generation!$C:$C,HFE!$E1179,Uploading_File_Generation!$B:$B,HFE!$C1179,Uploading_File_Generation!$A:$A,HFE!$D1179)</f>
        <v>0</v>
      </c>
      <c r="K1179" s="9" t="e">
        <f t="shared" si="111"/>
        <v>#REF!</v>
      </c>
      <c r="L1179" s="9" t="e">
        <f t="shared" si="112"/>
        <v>#REF!</v>
      </c>
      <c r="M1179" s="1">
        <v>0</v>
      </c>
      <c r="N1179" s="1">
        <f t="shared" si="113"/>
        <v>1</v>
      </c>
      <c r="O1179" s="1">
        <f t="shared" si="114"/>
        <v>1</v>
      </c>
      <c r="P1179" s="1" t="e">
        <f>I1179/(VLOOKUP($C1179&amp;$E1179,#REF!,5,0)*24)</f>
        <v>#REF!</v>
      </c>
      <c r="Q1179" s="1" t="e">
        <f>$I1179/(VLOOKUP($C1179&amp;$E1179,#REF!,4,0)*24)</f>
        <v>#REF!</v>
      </c>
      <c r="R1179" s="1" t="e">
        <f>$J1179/(VLOOKUP($C1179&amp;$E1179,#REF!,5,0)*24)</f>
        <v>#REF!</v>
      </c>
      <c r="S1179" s="1" t="e">
        <f>$J1179/(VLOOKUP($C1179&amp;$E1179,#REF!,4,0)*24)</f>
        <v>#REF!</v>
      </c>
      <c r="T1179" s="1">
        <f>SUMIFS(Uploading_File_Generation!$F:$F,Uploading_File_Generation!$C:$C,HFE!$E1179,Uploading_File_Generation!$B:$B,HFE!$C1179,Uploading_File_Generation!$A:$A,HFE!$D1179)*100</f>
        <v>0</v>
      </c>
      <c r="U1179" s="1">
        <v>12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/>
      <c r="AE1179" s="1"/>
      <c r="AF1179" s="1"/>
      <c r="AG1179" s="1">
        <v>0</v>
      </c>
      <c r="AH1179" s="1"/>
      <c r="AI1179" s="1"/>
      <c r="AJ1179" s="1">
        <f t="shared" si="115"/>
        <v>0</v>
      </c>
    </row>
    <row r="1180" hidden="1" spans="1:36">
      <c r="A1180" s="1" t="str">
        <f t="shared" si="110"/>
        <v>Kurdi Cross44585ICR-7/INV-4</v>
      </c>
      <c r="B1180" s="1" t="s">
        <v>95</v>
      </c>
      <c r="C1180" s="1" t="s">
        <v>96</v>
      </c>
      <c r="D1180" s="3">
        <v>44585</v>
      </c>
      <c r="E1180" s="1" t="s">
        <v>112</v>
      </c>
      <c r="F1180" s="1" t="e">
        <f>SUMIFS(#REF!,#REF!,HFE!$D1180)/60000</f>
        <v>#REF!</v>
      </c>
      <c r="G1180" s="1" t="e">
        <f>SUMIFS(#REF!,#REF!,HFE!$D1180)/60000</f>
        <v>#REF!</v>
      </c>
      <c r="H1180" s="1" t="e">
        <f>(VLOOKUP(C1180&amp;E1180,#REF!,4,0)*HFE!G1180)</f>
        <v>#REF!</v>
      </c>
      <c r="I1180" s="1">
        <f>SUMIFS(Uploading_File_Generation!$D:$D,Uploading_File_Generation!$C:$C,HFE!$E1180,Uploading_File_Generation!$B:$B,HFE!$C1180,Uploading_File_Generation!$A:$A,HFE!$D1180)</f>
        <v>0</v>
      </c>
      <c r="J1180" s="8">
        <f>SUMIFS(Uploading_File_Generation!$E:$E,Uploading_File_Generation!$C:$C,HFE!$E1180,Uploading_File_Generation!$B:$B,HFE!$C1180,Uploading_File_Generation!$A:$A,HFE!$D1180)</f>
        <v>0</v>
      </c>
      <c r="K1180" s="9" t="e">
        <f t="shared" si="111"/>
        <v>#REF!</v>
      </c>
      <c r="L1180" s="9" t="e">
        <f t="shared" si="112"/>
        <v>#REF!</v>
      </c>
      <c r="M1180" s="1">
        <v>0</v>
      </c>
      <c r="N1180" s="1">
        <f t="shared" si="113"/>
        <v>1</v>
      </c>
      <c r="O1180" s="1">
        <f t="shared" si="114"/>
        <v>1</v>
      </c>
      <c r="P1180" s="1" t="e">
        <f>I1180/(VLOOKUP($C1180&amp;$E1180,#REF!,5,0)*24)</f>
        <v>#REF!</v>
      </c>
      <c r="Q1180" s="1" t="e">
        <f>$I1180/(VLOOKUP($C1180&amp;$E1180,#REF!,4,0)*24)</f>
        <v>#REF!</v>
      </c>
      <c r="R1180" s="1" t="e">
        <f>$J1180/(VLOOKUP($C1180&amp;$E1180,#REF!,5,0)*24)</f>
        <v>#REF!</v>
      </c>
      <c r="S1180" s="1" t="e">
        <f>$J1180/(VLOOKUP($C1180&amp;$E1180,#REF!,4,0)*24)</f>
        <v>#REF!</v>
      </c>
      <c r="T1180" s="1">
        <f>SUMIFS(Uploading_File_Generation!$F:$F,Uploading_File_Generation!$C:$C,HFE!$E1180,Uploading_File_Generation!$B:$B,HFE!$C1180,Uploading_File_Generation!$A:$A,HFE!$D1180)*100</f>
        <v>0</v>
      </c>
      <c r="U1180" s="1">
        <v>12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/>
      <c r="AE1180" s="1"/>
      <c r="AF1180" s="1"/>
      <c r="AG1180" s="1">
        <v>0</v>
      </c>
      <c r="AH1180" s="1"/>
      <c r="AI1180" s="1"/>
      <c r="AJ1180" s="1">
        <f t="shared" si="115"/>
        <v>0</v>
      </c>
    </row>
    <row r="1181" hidden="1" spans="1:36">
      <c r="A1181" s="1" t="str">
        <f t="shared" si="110"/>
        <v>Kurdi Cross44585ICR-8/INV-1</v>
      </c>
      <c r="B1181" s="1" t="s">
        <v>95</v>
      </c>
      <c r="C1181" s="1" t="s">
        <v>96</v>
      </c>
      <c r="D1181" s="3">
        <v>44585</v>
      </c>
      <c r="E1181" s="1" t="s">
        <v>113</v>
      </c>
      <c r="F1181" s="1" t="e">
        <f>SUMIFS(#REF!,#REF!,HFE!$D1181)/60000</f>
        <v>#REF!</v>
      </c>
      <c r="G1181" s="1" t="e">
        <f>SUMIFS(#REF!,#REF!,HFE!$D1181)/60000</f>
        <v>#REF!</v>
      </c>
      <c r="H1181" s="1" t="e">
        <f>(VLOOKUP(C1181&amp;E1181,#REF!,4,0)*HFE!G1181)</f>
        <v>#REF!</v>
      </c>
      <c r="I1181" s="1">
        <f>SUMIFS(Uploading_File_Generation!$D:$D,Uploading_File_Generation!$C:$C,HFE!$E1181,Uploading_File_Generation!$B:$B,HFE!$C1181,Uploading_File_Generation!$A:$A,HFE!$D1181)</f>
        <v>0</v>
      </c>
      <c r="J1181" s="8">
        <f>SUMIFS(Uploading_File_Generation!$E:$E,Uploading_File_Generation!$C:$C,HFE!$E1181,Uploading_File_Generation!$B:$B,HFE!$C1181,Uploading_File_Generation!$A:$A,HFE!$D1181)</f>
        <v>0</v>
      </c>
      <c r="K1181" s="9" t="e">
        <f t="shared" si="111"/>
        <v>#REF!</v>
      </c>
      <c r="L1181" s="9" t="e">
        <f t="shared" si="112"/>
        <v>#REF!</v>
      </c>
      <c r="M1181" s="1">
        <v>0</v>
      </c>
      <c r="N1181" s="1">
        <f t="shared" si="113"/>
        <v>1</v>
      </c>
      <c r="O1181" s="1">
        <f t="shared" si="114"/>
        <v>1</v>
      </c>
      <c r="P1181" s="1" t="e">
        <f>I1181/(VLOOKUP($C1181&amp;$E1181,#REF!,5,0)*24)</f>
        <v>#REF!</v>
      </c>
      <c r="Q1181" s="1" t="e">
        <f>$I1181/(VLOOKUP($C1181&amp;$E1181,#REF!,4,0)*24)</f>
        <v>#REF!</v>
      </c>
      <c r="R1181" s="1" t="e">
        <f>$J1181/(VLOOKUP($C1181&amp;$E1181,#REF!,5,0)*24)</f>
        <v>#REF!</v>
      </c>
      <c r="S1181" s="1" t="e">
        <f>$J1181/(VLOOKUP($C1181&amp;$E1181,#REF!,4,0)*24)</f>
        <v>#REF!</v>
      </c>
      <c r="T1181" s="1">
        <f>SUMIFS(Uploading_File_Generation!$F:$F,Uploading_File_Generation!$C:$C,HFE!$E1181,Uploading_File_Generation!$B:$B,HFE!$C1181,Uploading_File_Generation!$A:$A,HFE!$D1181)*100</f>
        <v>0</v>
      </c>
      <c r="U1181" s="1">
        <v>12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/>
      <c r="AE1181" s="1"/>
      <c r="AF1181" s="1"/>
      <c r="AG1181" s="1">
        <v>0</v>
      </c>
      <c r="AH1181" s="1"/>
      <c r="AI1181" s="1"/>
      <c r="AJ1181" s="1">
        <f t="shared" si="115"/>
        <v>0</v>
      </c>
    </row>
    <row r="1182" hidden="1" spans="1:36">
      <c r="A1182" s="1" t="str">
        <f t="shared" si="110"/>
        <v>Kurdi Cross44585ICR-8/INV-2</v>
      </c>
      <c r="B1182" s="1" t="s">
        <v>95</v>
      </c>
      <c r="C1182" s="1" t="s">
        <v>96</v>
      </c>
      <c r="D1182" s="3">
        <v>44585</v>
      </c>
      <c r="E1182" s="1" t="s">
        <v>114</v>
      </c>
      <c r="F1182" s="1" t="e">
        <f>SUMIFS(#REF!,#REF!,HFE!$D1182)/60000</f>
        <v>#REF!</v>
      </c>
      <c r="G1182" s="1" t="e">
        <f>SUMIFS(#REF!,#REF!,HFE!$D1182)/60000</f>
        <v>#REF!</v>
      </c>
      <c r="H1182" s="1" t="e">
        <f>(VLOOKUP(C1182&amp;E1182,#REF!,4,0)*HFE!G1182)</f>
        <v>#REF!</v>
      </c>
      <c r="I1182" s="1">
        <f>SUMIFS(Uploading_File_Generation!$D:$D,Uploading_File_Generation!$C:$C,HFE!$E1182,Uploading_File_Generation!$B:$B,HFE!$C1182,Uploading_File_Generation!$A:$A,HFE!$D1182)</f>
        <v>0</v>
      </c>
      <c r="J1182" s="8">
        <f>SUMIFS(Uploading_File_Generation!$E:$E,Uploading_File_Generation!$C:$C,HFE!$E1182,Uploading_File_Generation!$B:$B,HFE!$C1182,Uploading_File_Generation!$A:$A,HFE!$D1182)</f>
        <v>0</v>
      </c>
      <c r="K1182" s="9" t="e">
        <f t="shared" si="111"/>
        <v>#REF!</v>
      </c>
      <c r="L1182" s="9" t="e">
        <f t="shared" si="112"/>
        <v>#REF!</v>
      </c>
      <c r="M1182" s="1">
        <v>0</v>
      </c>
      <c r="N1182" s="1">
        <f t="shared" si="113"/>
        <v>1</v>
      </c>
      <c r="O1182" s="1">
        <f t="shared" si="114"/>
        <v>1</v>
      </c>
      <c r="P1182" s="1" t="e">
        <f>I1182/(VLOOKUP($C1182&amp;$E1182,#REF!,5,0)*24)</f>
        <v>#REF!</v>
      </c>
      <c r="Q1182" s="1" t="e">
        <f>$I1182/(VLOOKUP($C1182&amp;$E1182,#REF!,4,0)*24)</f>
        <v>#REF!</v>
      </c>
      <c r="R1182" s="1" t="e">
        <f>$J1182/(VLOOKUP($C1182&amp;$E1182,#REF!,5,0)*24)</f>
        <v>#REF!</v>
      </c>
      <c r="S1182" s="1" t="e">
        <f>$J1182/(VLOOKUP($C1182&amp;$E1182,#REF!,4,0)*24)</f>
        <v>#REF!</v>
      </c>
      <c r="T1182" s="1">
        <f>SUMIFS(Uploading_File_Generation!$F:$F,Uploading_File_Generation!$C:$C,HFE!$E1182,Uploading_File_Generation!$B:$B,HFE!$C1182,Uploading_File_Generation!$A:$A,HFE!$D1182)*100</f>
        <v>0</v>
      </c>
      <c r="U1182" s="1">
        <v>12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/>
      <c r="AE1182" s="1"/>
      <c r="AF1182" s="1"/>
      <c r="AG1182" s="1">
        <v>0</v>
      </c>
      <c r="AH1182" s="1"/>
      <c r="AI1182" s="1"/>
      <c r="AJ1182" s="1">
        <f t="shared" si="115"/>
        <v>0</v>
      </c>
    </row>
    <row r="1183" hidden="1" spans="1:36">
      <c r="A1183" s="1" t="str">
        <f t="shared" si="110"/>
        <v>Kurdi Cross44585ICR-8/INV-3</v>
      </c>
      <c r="B1183" s="1" t="s">
        <v>95</v>
      </c>
      <c r="C1183" s="1" t="s">
        <v>96</v>
      </c>
      <c r="D1183" s="3">
        <v>44585</v>
      </c>
      <c r="E1183" s="1" t="s">
        <v>115</v>
      </c>
      <c r="F1183" s="1" t="e">
        <f>SUMIFS(#REF!,#REF!,HFE!$D1183)/60000</f>
        <v>#REF!</v>
      </c>
      <c r="G1183" s="1" t="e">
        <f>SUMIFS(#REF!,#REF!,HFE!$D1183)/60000</f>
        <v>#REF!</v>
      </c>
      <c r="H1183" s="1" t="e">
        <f>(VLOOKUP(C1183&amp;E1183,#REF!,4,0)*HFE!G1183)</f>
        <v>#REF!</v>
      </c>
      <c r="I1183" s="1">
        <f>SUMIFS(Uploading_File_Generation!$D:$D,Uploading_File_Generation!$C:$C,HFE!$E1183,Uploading_File_Generation!$B:$B,HFE!$C1183,Uploading_File_Generation!$A:$A,HFE!$D1183)</f>
        <v>0</v>
      </c>
      <c r="J1183" s="8">
        <f>SUMIFS(Uploading_File_Generation!$E:$E,Uploading_File_Generation!$C:$C,HFE!$E1183,Uploading_File_Generation!$B:$B,HFE!$C1183,Uploading_File_Generation!$A:$A,HFE!$D1183)</f>
        <v>0</v>
      </c>
      <c r="K1183" s="9" t="e">
        <f t="shared" si="111"/>
        <v>#REF!</v>
      </c>
      <c r="L1183" s="9" t="e">
        <f t="shared" si="112"/>
        <v>#REF!</v>
      </c>
      <c r="M1183" s="1">
        <v>0</v>
      </c>
      <c r="N1183" s="1">
        <f t="shared" si="113"/>
        <v>1</v>
      </c>
      <c r="O1183" s="1">
        <f t="shared" si="114"/>
        <v>1</v>
      </c>
      <c r="P1183" s="1" t="e">
        <f>I1183/(VLOOKUP($C1183&amp;$E1183,#REF!,5,0)*24)</f>
        <v>#REF!</v>
      </c>
      <c r="Q1183" s="1" t="e">
        <f>$I1183/(VLOOKUP($C1183&amp;$E1183,#REF!,4,0)*24)</f>
        <v>#REF!</v>
      </c>
      <c r="R1183" s="1" t="e">
        <f>$J1183/(VLOOKUP($C1183&amp;$E1183,#REF!,5,0)*24)</f>
        <v>#REF!</v>
      </c>
      <c r="S1183" s="1" t="e">
        <f>$J1183/(VLOOKUP($C1183&amp;$E1183,#REF!,4,0)*24)</f>
        <v>#REF!</v>
      </c>
      <c r="T1183" s="1">
        <f>SUMIFS(Uploading_File_Generation!$F:$F,Uploading_File_Generation!$C:$C,HFE!$E1183,Uploading_File_Generation!$B:$B,HFE!$C1183,Uploading_File_Generation!$A:$A,HFE!$D1183)*100</f>
        <v>0</v>
      </c>
      <c r="U1183" s="1">
        <v>12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/>
      <c r="AE1183" s="1"/>
      <c r="AF1183" s="1"/>
      <c r="AG1183" s="1">
        <v>0</v>
      </c>
      <c r="AH1183" s="1"/>
      <c r="AI1183" s="1"/>
      <c r="AJ1183" s="1">
        <f t="shared" si="115"/>
        <v>0</v>
      </c>
    </row>
    <row r="1184" hidden="1" spans="1:36">
      <c r="A1184" s="1" t="str">
        <f t="shared" si="110"/>
        <v>Kurdi Cross44585ICR-8/INV-4</v>
      </c>
      <c r="B1184" s="1" t="s">
        <v>95</v>
      </c>
      <c r="C1184" s="1" t="s">
        <v>96</v>
      </c>
      <c r="D1184" s="3">
        <v>44585</v>
      </c>
      <c r="E1184" s="1" t="s">
        <v>116</v>
      </c>
      <c r="F1184" s="1" t="e">
        <f>SUMIFS(#REF!,#REF!,HFE!$D1184)/60000</f>
        <v>#REF!</v>
      </c>
      <c r="G1184" s="1" t="e">
        <f>SUMIFS(#REF!,#REF!,HFE!$D1184)/60000</f>
        <v>#REF!</v>
      </c>
      <c r="H1184" s="1" t="e">
        <f>(VLOOKUP(C1184&amp;E1184,#REF!,4,0)*HFE!G1184)</f>
        <v>#REF!</v>
      </c>
      <c r="I1184" s="1">
        <f>SUMIFS(Uploading_File_Generation!$D:$D,Uploading_File_Generation!$C:$C,HFE!$E1184,Uploading_File_Generation!$B:$B,HFE!$C1184,Uploading_File_Generation!$A:$A,HFE!$D1184)</f>
        <v>0</v>
      </c>
      <c r="J1184" s="8">
        <f>SUMIFS(Uploading_File_Generation!$E:$E,Uploading_File_Generation!$C:$C,HFE!$E1184,Uploading_File_Generation!$B:$B,HFE!$C1184,Uploading_File_Generation!$A:$A,HFE!$D1184)</f>
        <v>0</v>
      </c>
      <c r="K1184" s="9" t="e">
        <f t="shared" si="111"/>
        <v>#REF!</v>
      </c>
      <c r="L1184" s="9" t="e">
        <f t="shared" si="112"/>
        <v>#REF!</v>
      </c>
      <c r="M1184" s="1">
        <v>0</v>
      </c>
      <c r="N1184" s="1">
        <f t="shared" si="113"/>
        <v>1</v>
      </c>
      <c r="O1184" s="1">
        <f t="shared" si="114"/>
        <v>1</v>
      </c>
      <c r="P1184" s="1" t="e">
        <f>I1184/(VLOOKUP($C1184&amp;$E1184,#REF!,5,0)*24)</f>
        <v>#REF!</v>
      </c>
      <c r="Q1184" s="1" t="e">
        <f>$I1184/(VLOOKUP($C1184&amp;$E1184,#REF!,4,0)*24)</f>
        <v>#REF!</v>
      </c>
      <c r="R1184" s="1" t="e">
        <f>$J1184/(VLOOKUP($C1184&amp;$E1184,#REF!,5,0)*24)</f>
        <v>#REF!</v>
      </c>
      <c r="S1184" s="1" t="e">
        <f>$J1184/(VLOOKUP($C1184&amp;$E1184,#REF!,4,0)*24)</f>
        <v>#REF!</v>
      </c>
      <c r="T1184" s="1">
        <f>SUMIFS(Uploading_File_Generation!$F:$F,Uploading_File_Generation!$C:$C,HFE!$E1184,Uploading_File_Generation!$B:$B,HFE!$C1184,Uploading_File_Generation!$A:$A,HFE!$D1184)*100</f>
        <v>0</v>
      </c>
      <c r="U1184" s="1">
        <v>12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/>
      <c r="AE1184" s="1"/>
      <c r="AF1184" s="1"/>
      <c r="AG1184" s="1">
        <v>0</v>
      </c>
      <c r="AH1184" s="1"/>
      <c r="AI1184" s="1"/>
      <c r="AJ1184" s="1">
        <f t="shared" si="115"/>
        <v>0</v>
      </c>
    </row>
    <row r="1185" hidden="1" spans="1:36">
      <c r="A1185" s="1" t="str">
        <f t="shared" si="110"/>
        <v>Kurdi Cross44585ICR-9/INV-1</v>
      </c>
      <c r="B1185" s="1" t="s">
        <v>95</v>
      </c>
      <c r="C1185" s="1" t="s">
        <v>96</v>
      </c>
      <c r="D1185" s="3">
        <v>44585</v>
      </c>
      <c r="E1185" s="1" t="s">
        <v>117</v>
      </c>
      <c r="F1185" s="1" t="e">
        <f>SUMIFS(#REF!,#REF!,HFE!$D1185)/60000</f>
        <v>#REF!</v>
      </c>
      <c r="G1185" s="1" t="e">
        <f>SUMIFS(#REF!,#REF!,HFE!$D1185)/60000</f>
        <v>#REF!</v>
      </c>
      <c r="H1185" s="1" t="e">
        <f>(VLOOKUP(C1185&amp;E1185,#REF!,4,0)*HFE!G1185)</f>
        <v>#REF!</v>
      </c>
      <c r="I1185" s="1">
        <f>SUMIFS(Uploading_File_Generation!$D:$D,Uploading_File_Generation!$C:$C,HFE!$E1185,Uploading_File_Generation!$B:$B,HFE!$C1185,Uploading_File_Generation!$A:$A,HFE!$D1185)</f>
        <v>0</v>
      </c>
      <c r="J1185" s="8">
        <f>SUMIFS(Uploading_File_Generation!$E:$E,Uploading_File_Generation!$C:$C,HFE!$E1185,Uploading_File_Generation!$B:$B,HFE!$C1185,Uploading_File_Generation!$A:$A,HFE!$D1185)</f>
        <v>0</v>
      </c>
      <c r="K1185" s="9" t="e">
        <f t="shared" si="111"/>
        <v>#REF!</v>
      </c>
      <c r="L1185" s="9" t="e">
        <f t="shared" si="112"/>
        <v>#REF!</v>
      </c>
      <c r="M1185" s="1">
        <v>0</v>
      </c>
      <c r="N1185" s="1">
        <f t="shared" si="113"/>
        <v>1</v>
      </c>
      <c r="O1185" s="1">
        <f t="shared" si="114"/>
        <v>1</v>
      </c>
      <c r="P1185" s="1" t="e">
        <f>I1185/(VLOOKUP($C1185&amp;$E1185,#REF!,5,0)*24)</f>
        <v>#REF!</v>
      </c>
      <c r="Q1185" s="1" t="e">
        <f>$I1185/(VLOOKUP($C1185&amp;$E1185,#REF!,4,0)*24)</f>
        <v>#REF!</v>
      </c>
      <c r="R1185" s="1" t="e">
        <f>$J1185/(VLOOKUP($C1185&amp;$E1185,#REF!,5,0)*24)</f>
        <v>#REF!</v>
      </c>
      <c r="S1185" s="1" t="e">
        <f>$J1185/(VLOOKUP($C1185&amp;$E1185,#REF!,4,0)*24)</f>
        <v>#REF!</v>
      </c>
      <c r="T1185" s="1">
        <f>SUMIFS(Uploading_File_Generation!$F:$F,Uploading_File_Generation!$C:$C,HFE!$E1185,Uploading_File_Generation!$B:$B,HFE!$C1185,Uploading_File_Generation!$A:$A,HFE!$D1185)*100</f>
        <v>0</v>
      </c>
      <c r="U1185" s="1">
        <v>12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/>
      <c r="AE1185" s="1"/>
      <c r="AF1185" s="1"/>
      <c r="AG1185" s="1">
        <v>0</v>
      </c>
      <c r="AH1185" s="1"/>
      <c r="AI1185" s="1"/>
      <c r="AJ1185" s="1">
        <f t="shared" si="115"/>
        <v>0</v>
      </c>
    </row>
    <row r="1186" hidden="1" spans="1:36">
      <c r="A1186" s="1" t="str">
        <f t="shared" si="110"/>
        <v>Kurdi Cross44585ICR-9/INV-2</v>
      </c>
      <c r="B1186" s="1" t="s">
        <v>95</v>
      </c>
      <c r="C1186" s="1" t="s">
        <v>96</v>
      </c>
      <c r="D1186" s="3">
        <v>44585</v>
      </c>
      <c r="E1186" s="1" t="s">
        <v>118</v>
      </c>
      <c r="F1186" s="1" t="e">
        <f>SUMIFS(#REF!,#REF!,HFE!$D1186)/60000</f>
        <v>#REF!</v>
      </c>
      <c r="G1186" s="1" t="e">
        <f>SUMIFS(#REF!,#REF!,HFE!$D1186)/60000</f>
        <v>#REF!</v>
      </c>
      <c r="H1186" s="1" t="e">
        <f>(VLOOKUP(C1186&amp;E1186,#REF!,4,0)*HFE!G1186)</f>
        <v>#REF!</v>
      </c>
      <c r="I1186" s="1">
        <f>SUMIFS(Uploading_File_Generation!$D:$D,Uploading_File_Generation!$C:$C,HFE!$E1186,Uploading_File_Generation!$B:$B,HFE!$C1186,Uploading_File_Generation!$A:$A,HFE!$D1186)</f>
        <v>0</v>
      </c>
      <c r="J1186" s="8">
        <f>SUMIFS(Uploading_File_Generation!$E:$E,Uploading_File_Generation!$C:$C,HFE!$E1186,Uploading_File_Generation!$B:$B,HFE!$C1186,Uploading_File_Generation!$A:$A,HFE!$D1186)</f>
        <v>0</v>
      </c>
      <c r="K1186" s="9" t="e">
        <f t="shared" si="111"/>
        <v>#REF!</v>
      </c>
      <c r="L1186" s="9" t="e">
        <f t="shared" si="112"/>
        <v>#REF!</v>
      </c>
      <c r="M1186" s="1">
        <v>0</v>
      </c>
      <c r="N1186" s="1">
        <f t="shared" si="113"/>
        <v>1</v>
      </c>
      <c r="O1186" s="1">
        <f t="shared" si="114"/>
        <v>1</v>
      </c>
      <c r="P1186" s="1" t="e">
        <f>I1186/(VLOOKUP($C1186&amp;$E1186,#REF!,5,0)*24)</f>
        <v>#REF!</v>
      </c>
      <c r="Q1186" s="1" t="e">
        <f>$I1186/(VLOOKUP($C1186&amp;$E1186,#REF!,4,0)*24)</f>
        <v>#REF!</v>
      </c>
      <c r="R1186" s="1" t="e">
        <f>$J1186/(VLOOKUP($C1186&amp;$E1186,#REF!,5,0)*24)</f>
        <v>#REF!</v>
      </c>
      <c r="S1186" s="1" t="e">
        <f>$J1186/(VLOOKUP($C1186&amp;$E1186,#REF!,4,0)*24)</f>
        <v>#REF!</v>
      </c>
      <c r="T1186" s="1">
        <f>SUMIFS(Uploading_File_Generation!$F:$F,Uploading_File_Generation!$C:$C,HFE!$E1186,Uploading_File_Generation!$B:$B,HFE!$C1186,Uploading_File_Generation!$A:$A,HFE!$D1186)*100</f>
        <v>0</v>
      </c>
      <c r="U1186" s="1">
        <v>12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/>
      <c r="AE1186" s="1"/>
      <c r="AF1186" s="1"/>
      <c r="AG1186" s="1">
        <v>0</v>
      </c>
      <c r="AH1186" s="1"/>
      <c r="AI1186" s="1"/>
      <c r="AJ1186" s="1">
        <f t="shared" si="115"/>
        <v>0</v>
      </c>
    </row>
    <row r="1187" hidden="1" spans="1:36">
      <c r="A1187" s="1" t="str">
        <f t="shared" si="110"/>
        <v>Kurdi Cross44585ICR-9/INV-3</v>
      </c>
      <c r="B1187" s="1" t="s">
        <v>95</v>
      </c>
      <c r="C1187" s="1" t="s">
        <v>96</v>
      </c>
      <c r="D1187" s="3">
        <v>44585</v>
      </c>
      <c r="E1187" s="1" t="s">
        <v>119</v>
      </c>
      <c r="F1187" s="1" t="e">
        <f>SUMIFS(#REF!,#REF!,HFE!$D1187)/60000</f>
        <v>#REF!</v>
      </c>
      <c r="G1187" s="1" t="e">
        <f>SUMIFS(#REF!,#REF!,HFE!$D1187)/60000</f>
        <v>#REF!</v>
      </c>
      <c r="H1187" s="1" t="e">
        <f>(VLOOKUP(C1187&amp;E1187,#REF!,4,0)*HFE!G1187)</f>
        <v>#REF!</v>
      </c>
      <c r="I1187" s="1">
        <f>SUMIFS(Uploading_File_Generation!$D:$D,Uploading_File_Generation!$C:$C,HFE!$E1187,Uploading_File_Generation!$B:$B,HFE!$C1187,Uploading_File_Generation!$A:$A,HFE!$D1187)</f>
        <v>0</v>
      </c>
      <c r="J1187" s="8">
        <f>SUMIFS(Uploading_File_Generation!$E:$E,Uploading_File_Generation!$C:$C,HFE!$E1187,Uploading_File_Generation!$B:$B,HFE!$C1187,Uploading_File_Generation!$A:$A,HFE!$D1187)</f>
        <v>0</v>
      </c>
      <c r="K1187" s="9" t="e">
        <f t="shared" si="111"/>
        <v>#REF!</v>
      </c>
      <c r="L1187" s="9" t="e">
        <f t="shared" si="112"/>
        <v>#REF!</v>
      </c>
      <c r="M1187" s="1">
        <v>0</v>
      </c>
      <c r="N1187" s="1">
        <f t="shared" si="113"/>
        <v>1</v>
      </c>
      <c r="O1187" s="1">
        <f t="shared" si="114"/>
        <v>1</v>
      </c>
      <c r="P1187" s="1" t="e">
        <f>I1187/(VLOOKUP($C1187&amp;$E1187,#REF!,5,0)*24)</f>
        <v>#REF!</v>
      </c>
      <c r="Q1187" s="1" t="e">
        <f>$I1187/(VLOOKUP($C1187&amp;$E1187,#REF!,4,0)*24)</f>
        <v>#REF!</v>
      </c>
      <c r="R1187" s="1" t="e">
        <f>$J1187/(VLOOKUP($C1187&amp;$E1187,#REF!,5,0)*24)</f>
        <v>#REF!</v>
      </c>
      <c r="S1187" s="1" t="e">
        <f>$J1187/(VLOOKUP($C1187&amp;$E1187,#REF!,4,0)*24)</f>
        <v>#REF!</v>
      </c>
      <c r="T1187" s="1">
        <f>SUMIFS(Uploading_File_Generation!$F:$F,Uploading_File_Generation!$C:$C,HFE!$E1187,Uploading_File_Generation!$B:$B,HFE!$C1187,Uploading_File_Generation!$A:$A,HFE!$D1187)*100</f>
        <v>0</v>
      </c>
      <c r="U1187" s="1">
        <v>12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/>
      <c r="AE1187" s="1"/>
      <c r="AF1187" s="1"/>
      <c r="AG1187" s="1">
        <v>0</v>
      </c>
      <c r="AH1187" s="1"/>
      <c r="AI1187" s="1"/>
      <c r="AJ1187" s="1">
        <f t="shared" si="115"/>
        <v>0</v>
      </c>
    </row>
    <row r="1188" hidden="1" spans="1:36">
      <c r="A1188" s="1" t="str">
        <f t="shared" si="110"/>
        <v>Kurdi Cross44585ICR-9/INV-4</v>
      </c>
      <c r="B1188" s="1" t="s">
        <v>95</v>
      </c>
      <c r="C1188" s="1" t="s">
        <v>96</v>
      </c>
      <c r="D1188" s="3">
        <v>44585</v>
      </c>
      <c r="E1188" s="1" t="s">
        <v>120</v>
      </c>
      <c r="F1188" s="1" t="e">
        <f>SUMIFS(#REF!,#REF!,HFE!$D1188)/60000</f>
        <v>#REF!</v>
      </c>
      <c r="G1188" s="1" t="e">
        <f>SUMIFS(#REF!,#REF!,HFE!$D1188)/60000</f>
        <v>#REF!</v>
      </c>
      <c r="H1188" s="1" t="e">
        <f>(VLOOKUP(C1188&amp;E1188,#REF!,4,0)*HFE!G1188)</f>
        <v>#REF!</v>
      </c>
      <c r="I1188" s="1">
        <f>SUMIFS(Uploading_File_Generation!$D:$D,Uploading_File_Generation!$C:$C,HFE!$E1188,Uploading_File_Generation!$B:$B,HFE!$C1188,Uploading_File_Generation!$A:$A,HFE!$D1188)</f>
        <v>0</v>
      </c>
      <c r="J1188" s="8">
        <f>SUMIFS(Uploading_File_Generation!$E:$E,Uploading_File_Generation!$C:$C,HFE!$E1188,Uploading_File_Generation!$B:$B,HFE!$C1188,Uploading_File_Generation!$A:$A,HFE!$D1188)</f>
        <v>0</v>
      </c>
      <c r="K1188" s="9" t="e">
        <f t="shared" si="111"/>
        <v>#REF!</v>
      </c>
      <c r="L1188" s="9" t="e">
        <f t="shared" si="112"/>
        <v>#REF!</v>
      </c>
      <c r="M1188" s="1">
        <v>0</v>
      </c>
      <c r="N1188" s="1">
        <f t="shared" si="113"/>
        <v>1</v>
      </c>
      <c r="O1188" s="1">
        <f t="shared" si="114"/>
        <v>1</v>
      </c>
      <c r="P1188" s="1" t="e">
        <f>I1188/(VLOOKUP($C1188&amp;$E1188,#REF!,5,0)*24)</f>
        <v>#REF!</v>
      </c>
      <c r="Q1188" s="1" t="e">
        <f>$I1188/(VLOOKUP($C1188&amp;$E1188,#REF!,4,0)*24)</f>
        <v>#REF!</v>
      </c>
      <c r="R1188" s="1" t="e">
        <f>$J1188/(VLOOKUP($C1188&amp;$E1188,#REF!,5,0)*24)</f>
        <v>#REF!</v>
      </c>
      <c r="S1188" s="1" t="e">
        <f>$J1188/(VLOOKUP($C1188&amp;$E1188,#REF!,4,0)*24)</f>
        <v>#REF!</v>
      </c>
      <c r="T1188" s="1">
        <f>SUMIFS(Uploading_File_Generation!$F:$F,Uploading_File_Generation!$C:$C,HFE!$E1188,Uploading_File_Generation!$B:$B,HFE!$C1188,Uploading_File_Generation!$A:$A,HFE!$D1188)*100</f>
        <v>0</v>
      </c>
      <c r="U1188" s="1">
        <v>12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/>
      <c r="AE1188" s="1"/>
      <c r="AF1188" s="1"/>
      <c r="AG1188" s="1">
        <v>0</v>
      </c>
      <c r="AH1188" s="1"/>
      <c r="AI1188" s="1"/>
      <c r="AJ1188" s="1">
        <f t="shared" si="115"/>
        <v>0</v>
      </c>
    </row>
    <row r="1189" hidden="1" spans="1:36">
      <c r="A1189" s="1" t="str">
        <f t="shared" si="110"/>
        <v>Kurdi Cross44585ICR-10/INV-1</v>
      </c>
      <c r="B1189" s="1" t="s">
        <v>95</v>
      </c>
      <c r="C1189" s="1" t="s">
        <v>96</v>
      </c>
      <c r="D1189" s="3">
        <v>44585</v>
      </c>
      <c r="E1189" s="1" t="s">
        <v>121</v>
      </c>
      <c r="F1189" s="1" t="e">
        <f>SUMIFS(#REF!,#REF!,HFE!$D1189)/60000</f>
        <v>#REF!</v>
      </c>
      <c r="G1189" s="1" t="e">
        <f>SUMIFS(#REF!,#REF!,HFE!$D1189)/60000</f>
        <v>#REF!</v>
      </c>
      <c r="H1189" s="1" t="e">
        <f>(VLOOKUP(C1189&amp;E1189,#REF!,4,0)*HFE!G1189)</f>
        <v>#REF!</v>
      </c>
      <c r="I1189" s="1">
        <f>SUMIFS(Uploading_File_Generation!$D:$D,Uploading_File_Generation!$C:$C,HFE!$E1189,Uploading_File_Generation!$B:$B,HFE!$C1189,Uploading_File_Generation!$A:$A,HFE!$D1189)</f>
        <v>0</v>
      </c>
      <c r="J1189" s="8">
        <f>SUMIFS(Uploading_File_Generation!$E:$E,Uploading_File_Generation!$C:$C,HFE!$E1189,Uploading_File_Generation!$B:$B,HFE!$C1189,Uploading_File_Generation!$A:$A,HFE!$D1189)</f>
        <v>0</v>
      </c>
      <c r="K1189" s="9" t="e">
        <f t="shared" si="111"/>
        <v>#REF!</v>
      </c>
      <c r="L1189" s="9" t="e">
        <f t="shared" si="112"/>
        <v>#REF!</v>
      </c>
      <c r="M1189" s="1">
        <v>0</v>
      </c>
      <c r="N1189" s="1">
        <f t="shared" si="113"/>
        <v>1</v>
      </c>
      <c r="O1189" s="1">
        <f t="shared" si="114"/>
        <v>1</v>
      </c>
      <c r="P1189" s="1" t="e">
        <f>I1189/(VLOOKUP($C1189&amp;$E1189,#REF!,5,0)*24)</f>
        <v>#REF!</v>
      </c>
      <c r="Q1189" s="1" t="e">
        <f>$I1189/(VLOOKUP($C1189&amp;$E1189,#REF!,4,0)*24)</f>
        <v>#REF!</v>
      </c>
      <c r="R1189" s="1" t="e">
        <f>$J1189/(VLOOKUP($C1189&amp;$E1189,#REF!,5,0)*24)</f>
        <v>#REF!</v>
      </c>
      <c r="S1189" s="1" t="e">
        <f>$J1189/(VLOOKUP($C1189&amp;$E1189,#REF!,4,0)*24)</f>
        <v>#REF!</v>
      </c>
      <c r="T1189" s="1">
        <f>SUMIFS(Uploading_File_Generation!$F:$F,Uploading_File_Generation!$C:$C,HFE!$E1189,Uploading_File_Generation!$B:$B,HFE!$C1189,Uploading_File_Generation!$A:$A,HFE!$D1189)*100</f>
        <v>0</v>
      </c>
      <c r="U1189" s="1">
        <v>12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/>
      <c r="AE1189" s="1"/>
      <c r="AF1189" s="1"/>
      <c r="AG1189" s="1">
        <v>0</v>
      </c>
      <c r="AH1189" s="1"/>
      <c r="AI1189" s="1"/>
      <c r="AJ1189" s="1">
        <f t="shared" si="115"/>
        <v>0</v>
      </c>
    </row>
    <row r="1190" hidden="1" spans="1:36">
      <c r="A1190" s="1" t="str">
        <f t="shared" si="110"/>
        <v>Kurdi Cross44585ICR-10/INV-2</v>
      </c>
      <c r="B1190" s="1" t="s">
        <v>95</v>
      </c>
      <c r="C1190" s="1" t="s">
        <v>96</v>
      </c>
      <c r="D1190" s="3">
        <v>44585</v>
      </c>
      <c r="E1190" s="1" t="s">
        <v>122</v>
      </c>
      <c r="F1190" s="1" t="e">
        <f>SUMIFS(#REF!,#REF!,HFE!$D1190)/60000</f>
        <v>#REF!</v>
      </c>
      <c r="G1190" s="1" t="e">
        <f>SUMIFS(#REF!,#REF!,HFE!$D1190)/60000</f>
        <v>#REF!</v>
      </c>
      <c r="H1190" s="1" t="e">
        <f>(VLOOKUP(C1190&amp;E1190,#REF!,4,0)*HFE!G1190)</f>
        <v>#REF!</v>
      </c>
      <c r="I1190" s="1">
        <f>SUMIFS(Uploading_File_Generation!$D:$D,Uploading_File_Generation!$C:$C,HFE!$E1190,Uploading_File_Generation!$B:$B,HFE!$C1190,Uploading_File_Generation!$A:$A,HFE!$D1190)</f>
        <v>0</v>
      </c>
      <c r="J1190" s="8">
        <f>SUMIFS(Uploading_File_Generation!$E:$E,Uploading_File_Generation!$C:$C,HFE!$E1190,Uploading_File_Generation!$B:$B,HFE!$C1190,Uploading_File_Generation!$A:$A,HFE!$D1190)</f>
        <v>0</v>
      </c>
      <c r="K1190" s="9" t="e">
        <f t="shared" si="111"/>
        <v>#REF!</v>
      </c>
      <c r="L1190" s="9" t="e">
        <f t="shared" si="112"/>
        <v>#REF!</v>
      </c>
      <c r="M1190" s="1">
        <v>0</v>
      </c>
      <c r="N1190" s="1">
        <f t="shared" si="113"/>
        <v>1</v>
      </c>
      <c r="O1190" s="1">
        <f t="shared" si="114"/>
        <v>1</v>
      </c>
      <c r="P1190" s="1" t="e">
        <f>I1190/(VLOOKUP($C1190&amp;$E1190,#REF!,5,0)*24)</f>
        <v>#REF!</v>
      </c>
      <c r="Q1190" s="1" t="e">
        <f>$I1190/(VLOOKUP($C1190&amp;$E1190,#REF!,4,0)*24)</f>
        <v>#REF!</v>
      </c>
      <c r="R1190" s="1" t="e">
        <f>$J1190/(VLOOKUP($C1190&amp;$E1190,#REF!,5,0)*24)</f>
        <v>#REF!</v>
      </c>
      <c r="S1190" s="1" t="e">
        <f>$J1190/(VLOOKUP($C1190&amp;$E1190,#REF!,4,0)*24)</f>
        <v>#REF!</v>
      </c>
      <c r="T1190" s="1">
        <f>SUMIFS(Uploading_File_Generation!$F:$F,Uploading_File_Generation!$C:$C,HFE!$E1190,Uploading_File_Generation!$B:$B,HFE!$C1190,Uploading_File_Generation!$A:$A,HFE!$D1190)*100</f>
        <v>0</v>
      </c>
      <c r="U1190" s="1">
        <v>12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/>
      <c r="AE1190" s="1"/>
      <c r="AF1190" s="1"/>
      <c r="AG1190" s="1">
        <v>0</v>
      </c>
      <c r="AH1190" s="1"/>
      <c r="AI1190" s="1"/>
      <c r="AJ1190" s="1">
        <f t="shared" si="115"/>
        <v>0</v>
      </c>
    </row>
    <row r="1191" hidden="1" spans="1:36">
      <c r="A1191" s="1" t="str">
        <f t="shared" si="110"/>
        <v>Kurdi Cross44585ICR-10/INV-3</v>
      </c>
      <c r="B1191" s="1" t="s">
        <v>95</v>
      </c>
      <c r="C1191" s="1" t="s">
        <v>96</v>
      </c>
      <c r="D1191" s="3">
        <v>44585</v>
      </c>
      <c r="E1191" s="1" t="s">
        <v>123</v>
      </c>
      <c r="F1191" s="1" t="e">
        <f>SUMIFS(#REF!,#REF!,HFE!$D1191)/60000</f>
        <v>#REF!</v>
      </c>
      <c r="G1191" s="1" t="e">
        <f>SUMIFS(#REF!,#REF!,HFE!$D1191)/60000</f>
        <v>#REF!</v>
      </c>
      <c r="H1191" s="1" t="e">
        <f>(VLOOKUP(C1191&amp;E1191,#REF!,4,0)*HFE!G1191)</f>
        <v>#REF!</v>
      </c>
      <c r="I1191" s="1">
        <f>SUMIFS(Uploading_File_Generation!$D:$D,Uploading_File_Generation!$C:$C,HFE!$E1191,Uploading_File_Generation!$B:$B,HFE!$C1191,Uploading_File_Generation!$A:$A,HFE!$D1191)</f>
        <v>0</v>
      </c>
      <c r="J1191" s="8">
        <f>SUMIFS(Uploading_File_Generation!$E:$E,Uploading_File_Generation!$C:$C,HFE!$E1191,Uploading_File_Generation!$B:$B,HFE!$C1191,Uploading_File_Generation!$A:$A,HFE!$D1191)</f>
        <v>0</v>
      </c>
      <c r="K1191" s="9" t="e">
        <f t="shared" si="111"/>
        <v>#REF!</v>
      </c>
      <c r="L1191" s="9" t="e">
        <f t="shared" si="112"/>
        <v>#REF!</v>
      </c>
      <c r="M1191" s="1">
        <v>0</v>
      </c>
      <c r="N1191" s="1">
        <f t="shared" si="113"/>
        <v>1</v>
      </c>
      <c r="O1191" s="1">
        <f t="shared" si="114"/>
        <v>1</v>
      </c>
      <c r="P1191" s="1" t="e">
        <f>I1191/(VLOOKUP($C1191&amp;$E1191,#REF!,5,0)*24)</f>
        <v>#REF!</v>
      </c>
      <c r="Q1191" s="1" t="e">
        <f>$I1191/(VLOOKUP($C1191&amp;$E1191,#REF!,4,0)*24)</f>
        <v>#REF!</v>
      </c>
      <c r="R1191" s="1" t="e">
        <f>$J1191/(VLOOKUP($C1191&amp;$E1191,#REF!,5,0)*24)</f>
        <v>#REF!</v>
      </c>
      <c r="S1191" s="1" t="e">
        <f>$J1191/(VLOOKUP($C1191&amp;$E1191,#REF!,4,0)*24)</f>
        <v>#REF!</v>
      </c>
      <c r="T1191" s="1">
        <f>SUMIFS(Uploading_File_Generation!$F:$F,Uploading_File_Generation!$C:$C,HFE!$E1191,Uploading_File_Generation!$B:$B,HFE!$C1191,Uploading_File_Generation!$A:$A,HFE!$D1191)*100</f>
        <v>0</v>
      </c>
      <c r="U1191" s="1">
        <v>12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/>
      <c r="AE1191" s="1"/>
      <c r="AF1191" s="1"/>
      <c r="AG1191" s="1">
        <v>0</v>
      </c>
      <c r="AH1191" s="1"/>
      <c r="AI1191" s="1"/>
      <c r="AJ1191" s="1">
        <f t="shared" si="115"/>
        <v>0</v>
      </c>
    </row>
    <row r="1192" hidden="1" spans="1:36">
      <c r="A1192" s="1" t="str">
        <f t="shared" si="110"/>
        <v>Kurdi Cross44585ICR-10/INV-4</v>
      </c>
      <c r="B1192" s="1" t="s">
        <v>95</v>
      </c>
      <c r="C1192" s="1" t="s">
        <v>96</v>
      </c>
      <c r="D1192" s="3">
        <v>44585</v>
      </c>
      <c r="E1192" s="1" t="s">
        <v>124</v>
      </c>
      <c r="F1192" s="1" t="e">
        <f>SUMIFS(#REF!,#REF!,HFE!$D1192)/60000</f>
        <v>#REF!</v>
      </c>
      <c r="G1192" s="1" t="e">
        <f>SUMIFS(#REF!,#REF!,HFE!$D1192)/60000</f>
        <v>#REF!</v>
      </c>
      <c r="H1192" s="1" t="e">
        <f>(VLOOKUP(C1192&amp;E1192,#REF!,4,0)*HFE!G1192)</f>
        <v>#REF!</v>
      </c>
      <c r="I1192" s="1">
        <f>SUMIFS(Uploading_File_Generation!$D:$D,Uploading_File_Generation!$C:$C,HFE!$E1192,Uploading_File_Generation!$B:$B,HFE!$C1192,Uploading_File_Generation!$A:$A,HFE!$D1192)</f>
        <v>0</v>
      </c>
      <c r="J1192" s="8">
        <f>SUMIFS(Uploading_File_Generation!$E:$E,Uploading_File_Generation!$C:$C,HFE!$E1192,Uploading_File_Generation!$B:$B,HFE!$C1192,Uploading_File_Generation!$A:$A,HFE!$D1192)</f>
        <v>0</v>
      </c>
      <c r="K1192" s="9" t="e">
        <f t="shared" si="111"/>
        <v>#REF!</v>
      </c>
      <c r="L1192" s="9" t="e">
        <f t="shared" si="112"/>
        <v>#REF!</v>
      </c>
      <c r="M1192" s="1">
        <v>0</v>
      </c>
      <c r="N1192" s="1">
        <f t="shared" si="113"/>
        <v>1</v>
      </c>
      <c r="O1192" s="1">
        <f t="shared" si="114"/>
        <v>1</v>
      </c>
      <c r="P1192" s="1" t="e">
        <f>I1192/(VLOOKUP($C1192&amp;$E1192,#REF!,5,0)*24)</f>
        <v>#REF!</v>
      </c>
      <c r="Q1192" s="1" t="e">
        <f>$I1192/(VLOOKUP($C1192&amp;$E1192,#REF!,4,0)*24)</f>
        <v>#REF!</v>
      </c>
      <c r="R1192" s="1" t="e">
        <f>$J1192/(VLOOKUP($C1192&amp;$E1192,#REF!,5,0)*24)</f>
        <v>#REF!</v>
      </c>
      <c r="S1192" s="1" t="e">
        <f>$J1192/(VLOOKUP($C1192&amp;$E1192,#REF!,4,0)*24)</f>
        <v>#REF!</v>
      </c>
      <c r="T1192" s="1">
        <f>SUMIFS(Uploading_File_Generation!$F:$F,Uploading_File_Generation!$C:$C,HFE!$E1192,Uploading_File_Generation!$B:$B,HFE!$C1192,Uploading_File_Generation!$A:$A,HFE!$D1192)*100</f>
        <v>0</v>
      </c>
      <c r="U1192" s="1">
        <v>12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/>
      <c r="AE1192" s="1"/>
      <c r="AF1192" s="1"/>
      <c r="AG1192" s="1">
        <v>0</v>
      </c>
      <c r="AH1192" s="1"/>
      <c r="AI1192" s="1"/>
      <c r="AJ1192" s="1">
        <f t="shared" si="115"/>
        <v>0</v>
      </c>
    </row>
    <row r="1193" hidden="1" spans="1:36">
      <c r="A1193" s="1" t="str">
        <f t="shared" si="110"/>
        <v>Kurdi Cross44585ICR-11/INV-1</v>
      </c>
      <c r="B1193" s="1" t="s">
        <v>95</v>
      </c>
      <c r="C1193" s="1" t="s">
        <v>96</v>
      </c>
      <c r="D1193" s="3">
        <v>44585</v>
      </c>
      <c r="E1193" s="1" t="s">
        <v>125</v>
      </c>
      <c r="F1193" s="1" t="e">
        <f>SUMIFS(#REF!,#REF!,HFE!$D1193)/60000</f>
        <v>#REF!</v>
      </c>
      <c r="G1193" s="1" t="e">
        <f>SUMIFS(#REF!,#REF!,HFE!$D1193)/60000</f>
        <v>#REF!</v>
      </c>
      <c r="H1193" s="1" t="e">
        <f>(VLOOKUP(C1193&amp;E1193,#REF!,4,0)*HFE!G1193)</f>
        <v>#REF!</v>
      </c>
      <c r="I1193" s="1">
        <f>SUMIFS(Uploading_File_Generation!$D:$D,Uploading_File_Generation!$C:$C,HFE!$E1193,Uploading_File_Generation!$B:$B,HFE!$C1193,Uploading_File_Generation!$A:$A,HFE!$D1193)</f>
        <v>0</v>
      </c>
      <c r="J1193" s="8">
        <f>SUMIFS(Uploading_File_Generation!$E:$E,Uploading_File_Generation!$C:$C,HFE!$E1193,Uploading_File_Generation!$B:$B,HFE!$C1193,Uploading_File_Generation!$A:$A,HFE!$D1193)</f>
        <v>0</v>
      </c>
      <c r="K1193" s="9" t="e">
        <f t="shared" si="111"/>
        <v>#REF!</v>
      </c>
      <c r="L1193" s="9" t="e">
        <f t="shared" si="112"/>
        <v>#REF!</v>
      </c>
      <c r="M1193" s="1">
        <v>0</v>
      </c>
      <c r="N1193" s="1">
        <f t="shared" si="113"/>
        <v>1</v>
      </c>
      <c r="O1193" s="1">
        <f t="shared" si="114"/>
        <v>1</v>
      </c>
      <c r="P1193" s="1" t="e">
        <f>I1193/(VLOOKUP($C1193&amp;$E1193,#REF!,5,0)*24)</f>
        <v>#REF!</v>
      </c>
      <c r="Q1193" s="1" t="e">
        <f>$I1193/(VLOOKUP($C1193&amp;$E1193,#REF!,4,0)*24)</f>
        <v>#REF!</v>
      </c>
      <c r="R1193" s="1" t="e">
        <f>$J1193/(VLOOKUP($C1193&amp;$E1193,#REF!,5,0)*24)</f>
        <v>#REF!</v>
      </c>
      <c r="S1193" s="1" t="e">
        <f>$J1193/(VLOOKUP($C1193&amp;$E1193,#REF!,4,0)*24)</f>
        <v>#REF!</v>
      </c>
      <c r="T1193" s="1">
        <f>SUMIFS(Uploading_File_Generation!$F:$F,Uploading_File_Generation!$C:$C,HFE!$E1193,Uploading_File_Generation!$B:$B,HFE!$C1193,Uploading_File_Generation!$A:$A,HFE!$D1193)*100</f>
        <v>0</v>
      </c>
      <c r="U1193" s="1">
        <v>12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/>
      <c r="AE1193" s="1"/>
      <c r="AF1193" s="1"/>
      <c r="AG1193" s="1">
        <v>0</v>
      </c>
      <c r="AH1193" s="1"/>
      <c r="AI1193" s="1"/>
      <c r="AJ1193" s="1">
        <f t="shared" si="115"/>
        <v>0</v>
      </c>
    </row>
    <row r="1194" hidden="1" spans="1:36">
      <c r="A1194" s="1" t="str">
        <f t="shared" si="110"/>
        <v>Kurdi Cross44585ICR-11/INV-2</v>
      </c>
      <c r="B1194" s="1" t="s">
        <v>95</v>
      </c>
      <c r="C1194" s="1" t="s">
        <v>96</v>
      </c>
      <c r="D1194" s="3">
        <v>44585</v>
      </c>
      <c r="E1194" s="1" t="s">
        <v>126</v>
      </c>
      <c r="F1194" s="1" t="e">
        <f>SUMIFS(#REF!,#REF!,HFE!$D1194)/60000</f>
        <v>#REF!</v>
      </c>
      <c r="G1194" s="1" t="e">
        <f>SUMIFS(#REF!,#REF!,HFE!$D1194)/60000</f>
        <v>#REF!</v>
      </c>
      <c r="H1194" s="1" t="e">
        <f>(VLOOKUP(C1194&amp;E1194,#REF!,4,0)*HFE!G1194)</f>
        <v>#REF!</v>
      </c>
      <c r="I1194" s="1">
        <f>SUMIFS(Uploading_File_Generation!$D:$D,Uploading_File_Generation!$C:$C,HFE!$E1194,Uploading_File_Generation!$B:$B,HFE!$C1194,Uploading_File_Generation!$A:$A,HFE!$D1194)</f>
        <v>0</v>
      </c>
      <c r="J1194" s="8">
        <f>SUMIFS(Uploading_File_Generation!$E:$E,Uploading_File_Generation!$C:$C,HFE!$E1194,Uploading_File_Generation!$B:$B,HFE!$C1194,Uploading_File_Generation!$A:$A,HFE!$D1194)</f>
        <v>0</v>
      </c>
      <c r="K1194" s="9" t="e">
        <f t="shared" si="111"/>
        <v>#REF!</v>
      </c>
      <c r="L1194" s="9" t="e">
        <f t="shared" si="112"/>
        <v>#REF!</v>
      </c>
      <c r="M1194" s="1">
        <v>0</v>
      </c>
      <c r="N1194" s="1">
        <f t="shared" si="113"/>
        <v>1</v>
      </c>
      <c r="O1194" s="1">
        <f t="shared" si="114"/>
        <v>1</v>
      </c>
      <c r="P1194" s="1" t="e">
        <f>I1194/(VLOOKUP($C1194&amp;$E1194,#REF!,5,0)*24)</f>
        <v>#REF!</v>
      </c>
      <c r="Q1194" s="1" t="e">
        <f>$I1194/(VLOOKUP($C1194&amp;$E1194,#REF!,4,0)*24)</f>
        <v>#REF!</v>
      </c>
      <c r="R1194" s="1" t="e">
        <f>$J1194/(VLOOKUP($C1194&amp;$E1194,#REF!,5,0)*24)</f>
        <v>#REF!</v>
      </c>
      <c r="S1194" s="1" t="e">
        <f>$J1194/(VLOOKUP($C1194&amp;$E1194,#REF!,4,0)*24)</f>
        <v>#REF!</v>
      </c>
      <c r="T1194" s="1">
        <f>SUMIFS(Uploading_File_Generation!$F:$F,Uploading_File_Generation!$C:$C,HFE!$E1194,Uploading_File_Generation!$B:$B,HFE!$C1194,Uploading_File_Generation!$A:$A,HFE!$D1194)*100</f>
        <v>0</v>
      </c>
      <c r="U1194" s="1">
        <v>12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/>
      <c r="AE1194" s="1"/>
      <c r="AF1194" s="1"/>
      <c r="AG1194" s="1">
        <v>0</v>
      </c>
      <c r="AH1194" s="1"/>
      <c r="AI1194" s="1"/>
      <c r="AJ1194" s="1">
        <f t="shared" si="115"/>
        <v>0</v>
      </c>
    </row>
    <row r="1195" hidden="1" spans="1:36">
      <c r="A1195" s="1" t="str">
        <f t="shared" si="110"/>
        <v>Kurdi Cross44585ICR-11/INV-3</v>
      </c>
      <c r="B1195" s="1" t="s">
        <v>95</v>
      </c>
      <c r="C1195" s="1" t="s">
        <v>96</v>
      </c>
      <c r="D1195" s="3">
        <v>44585</v>
      </c>
      <c r="E1195" s="1" t="s">
        <v>127</v>
      </c>
      <c r="F1195" s="1" t="e">
        <f>SUMIFS(#REF!,#REF!,HFE!$D1195)/60000</f>
        <v>#REF!</v>
      </c>
      <c r="G1195" s="1" t="e">
        <f>SUMIFS(#REF!,#REF!,HFE!$D1195)/60000</f>
        <v>#REF!</v>
      </c>
      <c r="H1195" s="1" t="e">
        <f>(VLOOKUP(C1195&amp;E1195,#REF!,4,0)*HFE!G1195)</f>
        <v>#REF!</v>
      </c>
      <c r="I1195" s="1">
        <f>SUMIFS(Uploading_File_Generation!$D:$D,Uploading_File_Generation!$C:$C,HFE!$E1195,Uploading_File_Generation!$B:$B,HFE!$C1195,Uploading_File_Generation!$A:$A,HFE!$D1195)</f>
        <v>0</v>
      </c>
      <c r="J1195" s="8">
        <f>SUMIFS(Uploading_File_Generation!$E:$E,Uploading_File_Generation!$C:$C,HFE!$E1195,Uploading_File_Generation!$B:$B,HFE!$C1195,Uploading_File_Generation!$A:$A,HFE!$D1195)</f>
        <v>0</v>
      </c>
      <c r="K1195" s="9" t="e">
        <f t="shared" si="111"/>
        <v>#REF!</v>
      </c>
      <c r="L1195" s="9" t="e">
        <f t="shared" si="112"/>
        <v>#REF!</v>
      </c>
      <c r="M1195" s="1">
        <v>0</v>
      </c>
      <c r="N1195" s="1">
        <f t="shared" si="113"/>
        <v>1</v>
      </c>
      <c r="O1195" s="1">
        <f t="shared" si="114"/>
        <v>1</v>
      </c>
      <c r="P1195" s="1" t="e">
        <f>I1195/(VLOOKUP($C1195&amp;$E1195,#REF!,5,0)*24)</f>
        <v>#REF!</v>
      </c>
      <c r="Q1195" s="1" t="e">
        <f>$I1195/(VLOOKUP($C1195&amp;$E1195,#REF!,4,0)*24)</f>
        <v>#REF!</v>
      </c>
      <c r="R1195" s="1" t="e">
        <f>$J1195/(VLOOKUP($C1195&amp;$E1195,#REF!,5,0)*24)</f>
        <v>#REF!</v>
      </c>
      <c r="S1195" s="1" t="e">
        <f>$J1195/(VLOOKUP($C1195&amp;$E1195,#REF!,4,0)*24)</f>
        <v>#REF!</v>
      </c>
      <c r="T1195" s="1">
        <f>SUMIFS(Uploading_File_Generation!$F:$F,Uploading_File_Generation!$C:$C,HFE!$E1195,Uploading_File_Generation!$B:$B,HFE!$C1195,Uploading_File_Generation!$A:$A,HFE!$D1195)*100</f>
        <v>0</v>
      </c>
      <c r="U1195" s="1">
        <v>12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/>
      <c r="AE1195" s="1"/>
      <c r="AF1195" s="1"/>
      <c r="AG1195" s="1">
        <v>0</v>
      </c>
      <c r="AH1195" s="1"/>
      <c r="AI1195" s="1"/>
      <c r="AJ1195" s="1">
        <f t="shared" si="115"/>
        <v>0</v>
      </c>
    </row>
    <row r="1196" hidden="1" spans="1:36">
      <c r="A1196" s="1" t="str">
        <f t="shared" si="110"/>
        <v>Kurdi Cross44585ICR-11/INV-4</v>
      </c>
      <c r="B1196" s="1" t="s">
        <v>95</v>
      </c>
      <c r="C1196" s="1" t="s">
        <v>96</v>
      </c>
      <c r="D1196" s="3">
        <v>44585</v>
      </c>
      <c r="E1196" s="1" t="s">
        <v>128</v>
      </c>
      <c r="F1196" s="1" t="e">
        <f>SUMIFS(#REF!,#REF!,HFE!$D1196)/60000</f>
        <v>#REF!</v>
      </c>
      <c r="G1196" s="1" t="e">
        <f>SUMIFS(#REF!,#REF!,HFE!$D1196)/60000</f>
        <v>#REF!</v>
      </c>
      <c r="H1196" s="1" t="e">
        <f>(VLOOKUP(C1196&amp;E1196,#REF!,4,0)*HFE!G1196)</f>
        <v>#REF!</v>
      </c>
      <c r="I1196" s="1">
        <f>SUMIFS(Uploading_File_Generation!$D:$D,Uploading_File_Generation!$C:$C,HFE!$E1196,Uploading_File_Generation!$B:$B,HFE!$C1196,Uploading_File_Generation!$A:$A,HFE!$D1196)</f>
        <v>0</v>
      </c>
      <c r="J1196" s="8">
        <f>SUMIFS(Uploading_File_Generation!$E:$E,Uploading_File_Generation!$C:$C,HFE!$E1196,Uploading_File_Generation!$B:$B,HFE!$C1196,Uploading_File_Generation!$A:$A,HFE!$D1196)</f>
        <v>0</v>
      </c>
      <c r="K1196" s="9" t="e">
        <f t="shared" si="111"/>
        <v>#REF!</v>
      </c>
      <c r="L1196" s="9" t="e">
        <f t="shared" si="112"/>
        <v>#REF!</v>
      </c>
      <c r="M1196" s="1">
        <v>0</v>
      </c>
      <c r="N1196" s="1">
        <f t="shared" si="113"/>
        <v>1</v>
      </c>
      <c r="O1196" s="1">
        <f t="shared" si="114"/>
        <v>1</v>
      </c>
      <c r="P1196" s="1" t="e">
        <f>I1196/(VLOOKUP($C1196&amp;$E1196,#REF!,5,0)*24)</f>
        <v>#REF!</v>
      </c>
      <c r="Q1196" s="1" t="e">
        <f>$I1196/(VLOOKUP($C1196&amp;$E1196,#REF!,4,0)*24)</f>
        <v>#REF!</v>
      </c>
      <c r="R1196" s="1" t="e">
        <f>$J1196/(VLOOKUP($C1196&amp;$E1196,#REF!,5,0)*24)</f>
        <v>#REF!</v>
      </c>
      <c r="S1196" s="1" t="e">
        <f>$J1196/(VLOOKUP($C1196&amp;$E1196,#REF!,4,0)*24)</f>
        <v>#REF!</v>
      </c>
      <c r="T1196" s="1">
        <f>SUMIFS(Uploading_File_Generation!$F:$F,Uploading_File_Generation!$C:$C,HFE!$E1196,Uploading_File_Generation!$B:$B,HFE!$C1196,Uploading_File_Generation!$A:$A,HFE!$D1196)*100</f>
        <v>0</v>
      </c>
      <c r="U1196" s="1">
        <v>12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/>
      <c r="AE1196" s="1"/>
      <c r="AF1196" s="1"/>
      <c r="AG1196" s="1">
        <v>0</v>
      </c>
      <c r="AH1196" s="1"/>
      <c r="AI1196" s="1"/>
      <c r="AJ1196" s="1">
        <f t="shared" si="115"/>
        <v>0</v>
      </c>
    </row>
    <row r="1197" hidden="1" spans="1:36">
      <c r="A1197" s="1" t="str">
        <f t="shared" si="110"/>
        <v>Kurdi Cross44585ICR-12/INV-1</v>
      </c>
      <c r="B1197" s="1" t="s">
        <v>95</v>
      </c>
      <c r="C1197" s="1" t="s">
        <v>96</v>
      </c>
      <c r="D1197" s="3">
        <v>44585</v>
      </c>
      <c r="E1197" s="1" t="s">
        <v>129</v>
      </c>
      <c r="F1197" s="1" t="e">
        <f>SUMIFS(#REF!,#REF!,HFE!$D1197)/60000</f>
        <v>#REF!</v>
      </c>
      <c r="G1197" s="1" t="e">
        <f>SUMIFS(#REF!,#REF!,HFE!$D1197)/60000</f>
        <v>#REF!</v>
      </c>
      <c r="H1197" s="1" t="e">
        <f>(VLOOKUP(C1197&amp;E1197,#REF!,4,0)*HFE!G1197)</f>
        <v>#REF!</v>
      </c>
      <c r="I1197" s="1">
        <f>SUMIFS(Uploading_File_Generation!$D:$D,Uploading_File_Generation!$C:$C,HFE!$E1197,Uploading_File_Generation!$B:$B,HFE!$C1197,Uploading_File_Generation!$A:$A,HFE!$D1197)</f>
        <v>0</v>
      </c>
      <c r="J1197" s="8">
        <f>SUMIFS(Uploading_File_Generation!$E:$E,Uploading_File_Generation!$C:$C,HFE!$E1197,Uploading_File_Generation!$B:$B,HFE!$C1197,Uploading_File_Generation!$A:$A,HFE!$D1197)</f>
        <v>0</v>
      </c>
      <c r="K1197" s="9" t="e">
        <f t="shared" si="111"/>
        <v>#REF!</v>
      </c>
      <c r="L1197" s="9" t="e">
        <f t="shared" si="112"/>
        <v>#REF!</v>
      </c>
      <c r="M1197" s="1">
        <v>0</v>
      </c>
      <c r="N1197" s="1">
        <f t="shared" si="113"/>
        <v>1</v>
      </c>
      <c r="O1197" s="1">
        <f t="shared" si="114"/>
        <v>1</v>
      </c>
      <c r="P1197" s="1" t="e">
        <f>I1197/(VLOOKUP($C1197&amp;$E1197,#REF!,5,0)*24)</f>
        <v>#REF!</v>
      </c>
      <c r="Q1197" s="1" t="e">
        <f>$I1197/(VLOOKUP($C1197&amp;$E1197,#REF!,4,0)*24)</f>
        <v>#REF!</v>
      </c>
      <c r="R1197" s="1" t="e">
        <f>$J1197/(VLOOKUP($C1197&amp;$E1197,#REF!,5,0)*24)</f>
        <v>#REF!</v>
      </c>
      <c r="S1197" s="1" t="e">
        <f>$J1197/(VLOOKUP($C1197&amp;$E1197,#REF!,4,0)*24)</f>
        <v>#REF!</v>
      </c>
      <c r="T1197" s="1">
        <f>SUMIFS(Uploading_File_Generation!$F:$F,Uploading_File_Generation!$C:$C,HFE!$E1197,Uploading_File_Generation!$B:$B,HFE!$C1197,Uploading_File_Generation!$A:$A,HFE!$D1197)*100</f>
        <v>0</v>
      </c>
      <c r="U1197" s="1">
        <v>12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/>
      <c r="AE1197" s="1"/>
      <c r="AF1197" s="1"/>
      <c r="AG1197" s="1">
        <v>0</v>
      </c>
      <c r="AH1197" s="1"/>
      <c r="AI1197" s="1"/>
      <c r="AJ1197" s="1">
        <f t="shared" si="115"/>
        <v>0</v>
      </c>
    </row>
    <row r="1198" hidden="1" spans="1:36">
      <c r="A1198" s="1" t="str">
        <f t="shared" si="110"/>
        <v>Kurdi Cross44585ICR-12/INV-2</v>
      </c>
      <c r="B1198" s="1" t="s">
        <v>95</v>
      </c>
      <c r="C1198" s="1" t="s">
        <v>96</v>
      </c>
      <c r="D1198" s="3">
        <v>44585</v>
      </c>
      <c r="E1198" s="1" t="s">
        <v>130</v>
      </c>
      <c r="F1198" s="1" t="e">
        <f>SUMIFS(#REF!,#REF!,HFE!$D1198)/60000</f>
        <v>#REF!</v>
      </c>
      <c r="G1198" s="1" t="e">
        <f>SUMIFS(#REF!,#REF!,HFE!$D1198)/60000</f>
        <v>#REF!</v>
      </c>
      <c r="H1198" s="1" t="e">
        <f>(VLOOKUP(C1198&amp;E1198,#REF!,4,0)*HFE!G1198)</f>
        <v>#REF!</v>
      </c>
      <c r="I1198" s="1">
        <f>SUMIFS(Uploading_File_Generation!$D:$D,Uploading_File_Generation!$C:$C,HFE!$E1198,Uploading_File_Generation!$B:$B,HFE!$C1198,Uploading_File_Generation!$A:$A,HFE!$D1198)</f>
        <v>0</v>
      </c>
      <c r="J1198" s="8">
        <f>SUMIFS(Uploading_File_Generation!$E:$E,Uploading_File_Generation!$C:$C,HFE!$E1198,Uploading_File_Generation!$B:$B,HFE!$C1198,Uploading_File_Generation!$A:$A,HFE!$D1198)</f>
        <v>0</v>
      </c>
      <c r="K1198" s="9" t="e">
        <f t="shared" si="111"/>
        <v>#REF!</v>
      </c>
      <c r="L1198" s="9" t="e">
        <f t="shared" si="112"/>
        <v>#REF!</v>
      </c>
      <c r="M1198" s="1">
        <v>0</v>
      </c>
      <c r="N1198" s="1">
        <f t="shared" si="113"/>
        <v>1</v>
      </c>
      <c r="O1198" s="1">
        <f t="shared" si="114"/>
        <v>1</v>
      </c>
      <c r="P1198" s="1" t="e">
        <f>I1198/(VLOOKUP($C1198&amp;$E1198,#REF!,5,0)*24)</f>
        <v>#REF!</v>
      </c>
      <c r="Q1198" s="1" t="e">
        <f>$I1198/(VLOOKUP($C1198&amp;$E1198,#REF!,4,0)*24)</f>
        <v>#REF!</v>
      </c>
      <c r="R1198" s="1" t="e">
        <f>$J1198/(VLOOKUP($C1198&amp;$E1198,#REF!,5,0)*24)</f>
        <v>#REF!</v>
      </c>
      <c r="S1198" s="1" t="e">
        <f>$J1198/(VLOOKUP($C1198&amp;$E1198,#REF!,4,0)*24)</f>
        <v>#REF!</v>
      </c>
      <c r="T1198" s="1">
        <f>SUMIFS(Uploading_File_Generation!$F:$F,Uploading_File_Generation!$C:$C,HFE!$E1198,Uploading_File_Generation!$B:$B,HFE!$C1198,Uploading_File_Generation!$A:$A,HFE!$D1198)*100</f>
        <v>0</v>
      </c>
      <c r="U1198" s="1">
        <v>12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/>
      <c r="AE1198" s="1"/>
      <c r="AF1198" s="1"/>
      <c r="AG1198" s="1">
        <v>0</v>
      </c>
      <c r="AH1198" s="1"/>
      <c r="AI1198" s="1"/>
      <c r="AJ1198" s="1">
        <f t="shared" si="115"/>
        <v>0</v>
      </c>
    </row>
    <row r="1199" hidden="1" spans="1:36">
      <c r="A1199" s="1" t="str">
        <f t="shared" si="110"/>
        <v>Kurdi Cross44585ICR-12/INV-3</v>
      </c>
      <c r="B1199" s="1" t="s">
        <v>95</v>
      </c>
      <c r="C1199" s="1" t="s">
        <v>96</v>
      </c>
      <c r="D1199" s="3">
        <v>44585</v>
      </c>
      <c r="E1199" s="1" t="s">
        <v>131</v>
      </c>
      <c r="F1199" s="1" t="e">
        <f>SUMIFS(#REF!,#REF!,HFE!$D1199)/60000</f>
        <v>#REF!</v>
      </c>
      <c r="G1199" s="1" t="e">
        <f>SUMIFS(#REF!,#REF!,HFE!$D1199)/60000</f>
        <v>#REF!</v>
      </c>
      <c r="H1199" s="1" t="e">
        <f>(VLOOKUP(C1199&amp;E1199,#REF!,4,0)*HFE!G1199)</f>
        <v>#REF!</v>
      </c>
      <c r="I1199" s="1">
        <f>SUMIFS(Uploading_File_Generation!$D:$D,Uploading_File_Generation!$C:$C,HFE!$E1199,Uploading_File_Generation!$B:$B,HFE!$C1199,Uploading_File_Generation!$A:$A,HFE!$D1199)</f>
        <v>0</v>
      </c>
      <c r="J1199" s="8">
        <f>SUMIFS(Uploading_File_Generation!$E:$E,Uploading_File_Generation!$C:$C,HFE!$E1199,Uploading_File_Generation!$B:$B,HFE!$C1199,Uploading_File_Generation!$A:$A,HFE!$D1199)</f>
        <v>0</v>
      </c>
      <c r="K1199" s="9" t="e">
        <f t="shared" si="111"/>
        <v>#REF!</v>
      </c>
      <c r="L1199" s="9" t="e">
        <f t="shared" si="112"/>
        <v>#REF!</v>
      </c>
      <c r="M1199" s="1">
        <v>0</v>
      </c>
      <c r="N1199" s="1">
        <f t="shared" si="113"/>
        <v>1</v>
      </c>
      <c r="O1199" s="1">
        <f t="shared" si="114"/>
        <v>1</v>
      </c>
      <c r="P1199" s="1" t="e">
        <f>I1199/(VLOOKUP($C1199&amp;$E1199,#REF!,5,0)*24)</f>
        <v>#REF!</v>
      </c>
      <c r="Q1199" s="1" t="e">
        <f>$I1199/(VLOOKUP($C1199&amp;$E1199,#REF!,4,0)*24)</f>
        <v>#REF!</v>
      </c>
      <c r="R1199" s="1" t="e">
        <f>$J1199/(VLOOKUP($C1199&amp;$E1199,#REF!,5,0)*24)</f>
        <v>#REF!</v>
      </c>
      <c r="S1199" s="1" t="e">
        <f>$J1199/(VLOOKUP($C1199&amp;$E1199,#REF!,4,0)*24)</f>
        <v>#REF!</v>
      </c>
      <c r="T1199" s="1">
        <f>SUMIFS(Uploading_File_Generation!$F:$F,Uploading_File_Generation!$C:$C,HFE!$E1199,Uploading_File_Generation!$B:$B,HFE!$C1199,Uploading_File_Generation!$A:$A,HFE!$D1199)*100</f>
        <v>0</v>
      </c>
      <c r="U1199" s="1">
        <v>12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/>
      <c r="AE1199" s="1"/>
      <c r="AF1199" s="1"/>
      <c r="AG1199" s="1">
        <v>0</v>
      </c>
      <c r="AH1199" s="1"/>
      <c r="AI1199" s="1"/>
      <c r="AJ1199" s="1">
        <f t="shared" si="115"/>
        <v>0</v>
      </c>
    </row>
    <row r="1200" hidden="1" spans="1:36">
      <c r="A1200" s="1" t="str">
        <f t="shared" si="110"/>
        <v>Kurdi Cross44585ICR-12/INV-4</v>
      </c>
      <c r="B1200" s="1" t="s">
        <v>95</v>
      </c>
      <c r="C1200" s="1" t="s">
        <v>96</v>
      </c>
      <c r="D1200" s="3">
        <v>44585</v>
      </c>
      <c r="E1200" s="1" t="s">
        <v>132</v>
      </c>
      <c r="F1200" s="1" t="e">
        <f>SUMIFS(#REF!,#REF!,HFE!$D1200)/60000</f>
        <v>#REF!</v>
      </c>
      <c r="G1200" s="1" t="e">
        <f>SUMIFS(#REF!,#REF!,HFE!$D1200)/60000</f>
        <v>#REF!</v>
      </c>
      <c r="H1200" s="1" t="e">
        <f>(VLOOKUP(C1200&amp;E1200,#REF!,4,0)*HFE!G1200)</f>
        <v>#REF!</v>
      </c>
      <c r="I1200" s="1">
        <f>SUMIFS(Uploading_File_Generation!$D:$D,Uploading_File_Generation!$C:$C,HFE!$E1200,Uploading_File_Generation!$B:$B,HFE!$C1200,Uploading_File_Generation!$A:$A,HFE!$D1200)</f>
        <v>0</v>
      </c>
      <c r="J1200" s="8">
        <f>SUMIFS(Uploading_File_Generation!$E:$E,Uploading_File_Generation!$C:$C,HFE!$E1200,Uploading_File_Generation!$B:$B,HFE!$C1200,Uploading_File_Generation!$A:$A,HFE!$D1200)</f>
        <v>0</v>
      </c>
      <c r="K1200" s="9" t="e">
        <f t="shared" si="111"/>
        <v>#REF!</v>
      </c>
      <c r="L1200" s="9" t="e">
        <f t="shared" si="112"/>
        <v>#REF!</v>
      </c>
      <c r="M1200" s="1">
        <v>0</v>
      </c>
      <c r="N1200" s="1">
        <f t="shared" si="113"/>
        <v>1</v>
      </c>
      <c r="O1200" s="1">
        <f t="shared" si="114"/>
        <v>1</v>
      </c>
      <c r="P1200" s="1" t="e">
        <f>I1200/(VLOOKUP($C1200&amp;$E1200,#REF!,5,0)*24)</f>
        <v>#REF!</v>
      </c>
      <c r="Q1200" s="1" t="e">
        <f>$I1200/(VLOOKUP($C1200&amp;$E1200,#REF!,4,0)*24)</f>
        <v>#REF!</v>
      </c>
      <c r="R1200" s="1" t="e">
        <f>$J1200/(VLOOKUP($C1200&amp;$E1200,#REF!,5,0)*24)</f>
        <v>#REF!</v>
      </c>
      <c r="S1200" s="1" t="e">
        <f>$J1200/(VLOOKUP($C1200&amp;$E1200,#REF!,4,0)*24)</f>
        <v>#REF!</v>
      </c>
      <c r="T1200" s="1">
        <f>SUMIFS(Uploading_File_Generation!$F:$F,Uploading_File_Generation!$C:$C,HFE!$E1200,Uploading_File_Generation!$B:$B,HFE!$C1200,Uploading_File_Generation!$A:$A,HFE!$D1200)*100</f>
        <v>0</v>
      </c>
      <c r="U1200" s="1">
        <v>12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/>
      <c r="AE1200" s="1"/>
      <c r="AF1200" s="1"/>
      <c r="AG1200" s="1">
        <v>0</v>
      </c>
      <c r="AH1200" s="1"/>
      <c r="AI1200" s="1"/>
      <c r="AJ1200" s="1">
        <f t="shared" si="115"/>
        <v>0</v>
      </c>
    </row>
    <row r="1201" hidden="1" spans="1:36">
      <c r="A1201" s="1" t="str">
        <f t="shared" si="110"/>
        <v>Kurdi Cross44585ICR-13/INV-1</v>
      </c>
      <c r="B1201" s="1" t="s">
        <v>95</v>
      </c>
      <c r="C1201" s="1" t="s">
        <v>96</v>
      </c>
      <c r="D1201" s="3">
        <v>44585</v>
      </c>
      <c r="E1201" s="1" t="s">
        <v>133</v>
      </c>
      <c r="F1201" s="1" t="e">
        <f>SUMIFS(#REF!,#REF!,HFE!$D1201)/60000</f>
        <v>#REF!</v>
      </c>
      <c r="G1201" s="1" t="e">
        <f>SUMIFS(#REF!,#REF!,HFE!$D1201)/60000</f>
        <v>#REF!</v>
      </c>
      <c r="H1201" s="1" t="e">
        <f>(VLOOKUP(C1201&amp;E1201,#REF!,4,0)*HFE!G1201)</f>
        <v>#REF!</v>
      </c>
      <c r="I1201" s="1">
        <f>SUMIFS(Uploading_File_Generation!$D:$D,Uploading_File_Generation!$C:$C,HFE!$E1201,Uploading_File_Generation!$B:$B,HFE!$C1201,Uploading_File_Generation!$A:$A,HFE!$D1201)</f>
        <v>0</v>
      </c>
      <c r="J1201" s="8">
        <f>SUMIFS(Uploading_File_Generation!$E:$E,Uploading_File_Generation!$C:$C,HFE!$E1201,Uploading_File_Generation!$B:$B,HFE!$C1201,Uploading_File_Generation!$A:$A,HFE!$D1201)</f>
        <v>0</v>
      </c>
      <c r="K1201" s="9" t="e">
        <f t="shared" si="111"/>
        <v>#REF!</v>
      </c>
      <c r="L1201" s="9" t="e">
        <f t="shared" si="112"/>
        <v>#REF!</v>
      </c>
      <c r="M1201" s="1">
        <v>0</v>
      </c>
      <c r="N1201" s="1">
        <f t="shared" si="113"/>
        <v>1</v>
      </c>
      <c r="O1201" s="1">
        <f t="shared" si="114"/>
        <v>1</v>
      </c>
      <c r="P1201" s="1" t="e">
        <f>I1201/(VLOOKUP($C1201&amp;$E1201,#REF!,5,0)*24)</f>
        <v>#REF!</v>
      </c>
      <c r="Q1201" s="1" t="e">
        <f>$I1201/(VLOOKUP($C1201&amp;$E1201,#REF!,4,0)*24)</f>
        <v>#REF!</v>
      </c>
      <c r="R1201" s="1" t="e">
        <f>$J1201/(VLOOKUP($C1201&amp;$E1201,#REF!,5,0)*24)</f>
        <v>#REF!</v>
      </c>
      <c r="S1201" s="1" t="e">
        <f>$J1201/(VLOOKUP($C1201&amp;$E1201,#REF!,4,0)*24)</f>
        <v>#REF!</v>
      </c>
      <c r="T1201" s="1">
        <f>SUMIFS(Uploading_File_Generation!$F:$F,Uploading_File_Generation!$C:$C,HFE!$E1201,Uploading_File_Generation!$B:$B,HFE!$C1201,Uploading_File_Generation!$A:$A,HFE!$D1201)*100</f>
        <v>0</v>
      </c>
      <c r="U1201" s="1">
        <v>12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/>
      <c r="AE1201" s="1"/>
      <c r="AF1201" s="1"/>
      <c r="AG1201" s="1">
        <v>0</v>
      </c>
      <c r="AH1201" s="1"/>
      <c r="AI1201" s="1"/>
      <c r="AJ1201" s="1">
        <f t="shared" si="115"/>
        <v>0</v>
      </c>
    </row>
    <row r="1202" hidden="1" spans="1:36">
      <c r="A1202" s="1" t="str">
        <f t="shared" si="110"/>
        <v>Kurdi Cross44585ICR-13/INV-2</v>
      </c>
      <c r="B1202" s="1" t="s">
        <v>95</v>
      </c>
      <c r="C1202" s="1" t="s">
        <v>96</v>
      </c>
      <c r="D1202" s="3">
        <v>44585</v>
      </c>
      <c r="E1202" s="1" t="s">
        <v>134</v>
      </c>
      <c r="F1202" s="1" t="e">
        <f>SUMIFS(#REF!,#REF!,HFE!$D1202)/60000</f>
        <v>#REF!</v>
      </c>
      <c r="G1202" s="1" t="e">
        <f>SUMIFS(#REF!,#REF!,HFE!$D1202)/60000</f>
        <v>#REF!</v>
      </c>
      <c r="H1202" s="1" t="e">
        <f>(VLOOKUP(C1202&amp;E1202,#REF!,4,0)*HFE!G1202)</f>
        <v>#REF!</v>
      </c>
      <c r="I1202" s="1">
        <f>SUMIFS(Uploading_File_Generation!$D:$D,Uploading_File_Generation!$C:$C,HFE!$E1202,Uploading_File_Generation!$B:$B,HFE!$C1202,Uploading_File_Generation!$A:$A,HFE!$D1202)</f>
        <v>0</v>
      </c>
      <c r="J1202" s="8">
        <f>SUMIFS(Uploading_File_Generation!$E:$E,Uploading_File_Generation!$C:$C,HFE!$E1202,Uploading_File_Generation!$B:$B,HFE!$C1202,Uploading_File_Generation!$A:$A,HFE!$D1202)</f>
        <v>0</v>
      </c>
      <c r="K1202" s="9" t="e">
        <f t="shared" si="111"/>
        <v>#REF!</v>
      </c>
      <c r="L1202" s="9" t="e">
        <f t="shared" si="112"/>
        <v>#REF!</v>
      </c>
      <c r="M1202" s="1">
        <v>0</v>
      </c>
      <c r="N1202" s="1">
        <f t="shared" si="113"/>
        <v>1</v>
      </c>
      <c r="O1202" s="1">
        <f t="shared" si="114"/>
        <v>1</v>
      </c>
      <c r="P1202" s="1" t="e">
        <f>I1202/(VLOOKUP($C1202&amp;$E1202,#REF!,5,0)*24)</f>
        <v>#REF!</v>
      </c>
      <c r="Q1202" s="1" t="e">
        <f>$I1202/(VLOOKUP($C1202&amp;$E1202,#REF!,4,0)*24)</f>
        <v>#REF!</v>
      </c>
      <c r="R1202" s="1" t="e">
        <f>$J1202/(VLOOKUP($C1202&amp;$E1202,#REF!,5,0)*24)</f>
        <v>#REF!</v>
      </c>
      <c r="S1202" s="1" t="e">
        <f>$J1202/(VLOOKUP($C1202&amp;$E1202,#REF!,4,0)*24)</f>
        <v>#REF!</v>
      </c>
      <c r="T1202" s="1">
        <f>SUMIFS(Uploading_File_Generation!$F:$F,Uploading_File_Generation!$C:$C,HFE!$E1202,Uploading_File_Generation!$B:$B,HFE!$C1202,Uploading_File_Generation!$A:$A,HFE!$D1202)*100</f>
        <v>0</v>
      </c>
      <c r="U1202" s="1">
        <v>12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/>
      <c r="AE1202" s="1"/>
      <c r="AF1202" s="1"/>
      <c r="AG1202" s="1">
        <v>0</v>
      </c>
      <c r="AH1202" s="1"/>
      <c r="AI1202" s="1"/>
      <c r="AJ1202" s="1">
        <f t="shared" si="115"/>
        <v>0</v>
      </c>
    </row>
    <row r="1203" hidden="1" spans="1:36">
      <c r="A1203" s="1" t="str">
        <f t="shared" si="110"/>
        <v>Kurdi Cross44586ICR-1/INV-1</v>
      </c>
      <c r="B1203" s="1" t="s">
        <v>95</v>
      </c>
      <c r="C1203" s="1" t="s">
        <v>96</v>
      </c>
      <c r="D1203" s="3">
        <v>44586</v>
      </c>
      <c r="E1203" s="1" t="s">
        <v>7</v>
      </c>
      <c r="F1203" s="1" t="e">
        <f>SUMIFS(#REF!,#REF!,HFE!$D1203)/60000</f>
        <v>#REF!</v>
      </c>
      <c r="G1203" s="1" t="e">
        <f>SUMIFS(#REF!,#REF!,HFE!$D1203)/60000</f>
        <v>#REF!</v>
      </c>
      <c r="H1203" s="1" t="e">
        <f>VLOOKUP(C1203&amp;E1203,#REF!,4,0)*HFE!G1203</f>
        <v>#REF!</v>
      </c>
      <c r="I1203" s="1">
        <f>SUMIFS(Uploading_File_Generation!$D:$D,Uploading_File_Generation!$C:$C,HFE!$E1203,Uploading_File_Generation!$B:$B,HFE!$C1203,Uploading_File_Generation!$A:$A,HFE!$D1203)</f>
        <v>0</v>
      </c>
      <c r="J1203" s="8">
        <f>SUMIFS(Uploading_File_Generation!$E:$E,Uploading_File_Generation!$C:$C,HFE!$E1203,Uploading_File_Generation!$B:$B,HFE!$C1203,Uploading_File_Generation!$A:$A,HFE!$D1203)</f>
        <v>0</v>
      </c>
      <c r="K1203" s="9" t="e">
        <f t="shared" si="111"/>
        <v>#REF!</v>
      </c>
      <c r="L1203" s="9" t="e">
        <f t="shared" si="112"/>
        <v>#REF!</v>
      </c>
      <c r="M1203" s="1">
        <v>0</v>
      </c>
      <c r="N1203" s="1">
        <f t="shared" si="113"/>
        <v>1</v>
      </c>
      <c r="O1203" s="1">
        <f t="shared" si="114"/>
        <v>1</v>
      </c>
      <c r="P1203" s="1" t="e">
        <f>I1203/(VLOOKUP($C1203&amp;$E1203,#REF!,5,0)*24)</f>
        <v>#REF!</v>
      </c>
      <c r="Q1203" s="1" t="e">
        <f>$I1203/(VLOOKUP($C1203&amp;$E1203,#REF!,4,0)*24)</f>
        <v>#REF!</v>
      </c>
      <c r="R1203" s="1" t="e">
        <f>$J1203/(VLOOKUP($C1203&amp;$E1203,#REF!,5,0)*24)</f>
        <v>#REF!</v>
      </c>
      <c r="S1203" s="1" t="e">
        <f>$J1203/(VLOOKUP($C1203&amp;$E1203,#REF!,4,0)*24)</f>
        <v>#REF!</v>
      </c>
      <c r="T1203" s="1">
        <f>SUMIFS(Uploading_File_Generation!$F:$F,Uploading_File_Generation!$C:$C,HFE!$E1203,Uploading_File_Generation!$B:$B,HFE!$C1203,Uploading_File_Generation!$A:$A,HFE!$D1203)*100</f>
        <v>0</v>
      </c>
      <c r="U1203" s="1">
        <v>12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/>
      <c r="AE1203" s="1"/>
      <c r="AF1203" s="1"/>
      <c r="AG1203" s="1"/>
      <c r="AH1203" s="1"/>
      <c r="AI1203" s="1"/>
      <c r="AJ1203" s="1">
        <f t="shared" si="115"/>
        <v>0</v>
      </c>
    </row>
    <row r="1204" hidden="1" spans="1:36">
      <c r="A1204" s="1" t="str">
        <f t="shared" si="110"/>
        <v>Kurdi Cross44586ICR-1/INV-2</v>
      </c>
      <c r="B1204" s="1" t="s">
        <v>95</v>
      </c>
      <c r="C1204" s="1" t="s">
        <v>96</v>
      </c>
      <c r="D1204" s="3">
        <v>44586</v>
      </c>
      <c r="E1204" s="1" t="s">
        <v>8</v>
      </c>
      <c r="F1204" s="1" t="e">
        <f>SUMIFS(#REF!,#REF!,HFE!$D1204)/60000</f>
        <v>#REF!</v>
      </c>
      <c r="G1204" s="1" t="e">
        <f>SUMIFS(#REF!,#REF!,HFE!$D1204)/60000</f>
        <v>#REF!</v>
      </c>
      <c r="H1204" s="1" t="e">
        <f>VLOOKUP(C1204&amp;E1204,#REF!,4,0)*HFE!G1204</f>
        <v>#REF!</v>
      </c>
      <c r="I1204" s="1">
        <f>SUMIFS(Uploading_File_Generation!$D:$D,Uploading_File_Generation!$C:$C,HFE!$E1204,Uploading_File_Generation!$B:$B,HFE!$C1204,Uploading_File_Generation!$A:$A,HFE!$D1204)</f>
        <v>0</v>
      </c>
      <c r="J1204" s="8">
        <f>SUMIFS(Uploading_File_Generation!$E:$E,Uploading_File_Generation!$C:$C,HFE!$E1204,Uploading_File_Generation!$B:$B,HFE!$C1204,Uploading_File_Generation!$A:$A,HFE!$D1204)</f>
        <v>0</v>
      </c>
      <c r="K1204" s="9" t="e">
        <f t="shared" si="111"/>
        <v>#REF!</v>
      </c>
      <c r="L1204" s="9" t="e">
        <f t="shared" si="112"/>
        <v>#REF!</v>
      </c>
      <c r="M1204" s="1">
        <v>0</v>
      </c>
      <c r="N1204" s="1">
        <f t="shared" si="113"/>
        <v>1</v>
      </c>
      <c r="O1204" s="1">
        <f t="shared" si="114"/>
        <v>1</v>
      </c>
      <c r="P1204" s="1" t="e">
        <f>I1204/(VLOOKUP($C1204&amp;$E1204,#REF!,5,0)*24)</f>
        <v>#REF!</v>
      </c>
      <c r="Q1204" s="1" t="e">
        <f>$I1204/(VLOOKUP($C1204&amp;$E1204,#REF!,4,0)*24)</f>
        <v>#REF!</v>
      </c>
      <c r="R1204" s="1" t="e">
        <f>$J1204/(VLOOKUP($C1204&amp;$E1204,#REF!,5,0)*24)</f>
        <v>#REF!</v>
      </c>
      <c r="S1204" s="1" t="e">
        <f>$J1204/(VLOOKUP($C1204&amp;$E1204,#REF!,4,0)*24)</f>
        <v>#REF!</v>
      </c>
      <c r="T1204" s="1">
        <f>SUMIFS(Uploading_File_Generation!$F:$F,Uploading_File_Generation!$C:$C,HFE!$E1204,Uploading_File_Generation!$B:$B,HFE!$C1204,Uploading_File_Generation!$A:$A,HFE!$D1204)*100</f>
        <v>0</v>
      </c>
      <c r="U1204" s="1">
        <v>12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/>
      <c r="AE1204" s="1"/>
      <c r="AF1204" s="1"/>
      <c r="AG1204" s="1"/>
      <c r="AH1204" s="1"/>
      <c r="AI1204" s="1"/>
      <c r="AJ1204" s="1">
        <f t="shared" si="115"/>
        <v>0</v>
      </c>
    </row>
    <row r="1205" hidden="1" spans="1:36">
      <c r="A1205" s="1" t="str">
        <f t="shared" si="110"/>
        <v>Kurdi Cross44586ICR-1/INV-3</v>
      </c>
      <c r="B1205" s="1" t="s">
        <v>95</v>
      </c>
      <c r="C1205" s="1" t="s">
        <v>96</v>
      </c>
      <c r="D1205" s="3">
        <v>44586</v>
      </c>
      <c r="E1205" s="1" t="s">
        <v>9</v>
      </c>
      <c r="F1205" s="1" t="e">
        <f>SUMIFS(#REF!,#REF!,HFE!$D1205)/60000</f>
        <v>#REF!</v>
      </c>
      <c r="G1205" s="1" t="e">
        <f>SUMIFS(#REF!,#REF!,HFE!$D1205)/60000</f>
        <v>#REF!</v>
      </c>
      <c r="H1205" s="1" t="e">
        <f>VLOOKUP(C1205&amp;E1205,#REF!,4,0)*HFE!G1205</f>
        <v>#REF!</v>
      </c>
      <c r="I1205" s="1">
        <f>SUMIFS(Uploading_File_Generation!$D:$D,Uploading_File_Generation!$C:$C,HFE!$E1205,Uploading_File_Generation!$B:$B,HFE!$C1205,Uploading_File_Generation!$A:$A,HFE!$D1205)</f>
        <v>0</v>
      </c>
      <c r="J1205" s="8">
        <f>SUMIFS(Uploading_File_Generation!$E:$E,Uploading_File_Generation!$C:$C,HFE!$E1205,Uploading_File_Generation!$B:$B,HFE!$C1205,Uploading_File_Generation!$A:$A,HFE!$D1205)</f>
        <v>0</v>
      </c>
      <c r="K1205" s="9" t="e">
        <f t="shared" si="111"/>
        <v>#REF!</v>
      </c>
      <c r="L1205" s="9" t="e">
        <f t="shared" si="112"/>
        <v>#REF!</v>
      </c>
      <c r="M1205" s="1">
        <v>0</v>
      </c>
      <c r="N1205" s="1">
        <f t="shared" si="113"/>
        <v>1</v>
      </c>
      <c r="O1205" s="1">
        <f t="shared" si="114"/>
        <v>1</v>
      </c>
      <c r="P1205" s="1" t="e">
        <f>I1205/(VLOOKUP($C1205&amp;$E1205,#REF!,5,0)*24)</f>
        <v>#REF!</v>
      </c>
      <c r="Q1205" s="1" t="e">
        <f>$I1205/(VLOOKUP($C1205&amp;$E1205,#REF!,4,0)*24)</f>
        <v>#REF!</v>
      </c>
      <c r="R1205" s="1" t="e">
        <f>$J1205/(VLOOKUP($C1205&amp;$E1205,#REF!,5,0)*24)</f>
        <v>#REF!</v>
      </c>
      <c r="S1205" s="1" t="e">
        <f>$J1205/(VLOOKUP($C1205&amp;$E1205,#REF!,4,0)*24)</f>
        <v>#REF!</v>
      </c>
      <c r="T1205" s="1">
        <f>SUMIFS(Uploading_File_Generation!$F:$F,Uploading_File_Generation!$C:$C,HFE!$E1205,Uploading_File_Generation!$B:$B,HFE!$C1205,Uploading_File_Generation!$A:$A,HFE!$D1205)*100</f>
        <v>0</v>
      </c>
      <c r="U1205" s="1">
        <v>12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/>
      <c r="AE1205" s="1"/>
      <c r="AF1205" s="1"/>
      <c r="AG1205" s="1"/>
      <c r="AH1205" s="1"/>
      <c r="AI1205" s="1"/>
      <c r="AJ1205" s="1">
        <f t="shared" si="115"/>
        <v>0</v>
      </c>
    </row>
    <row r="1206" hidden="1" spans="1:36">
      <c r="A1206" s="1" t="str">
        <f t="shared" si="110"/>
        <v>Kurdi Cross44586ICR-1/INV-4</v>
      </c>
      <c r="B1206" s="1" t="s">
        <v>95</v>
      </c>
      <c r="C1206" s="1" t="s">
        <v>96</v>
      </c>
      <c r="D1206" s="3">
        <v>44586</v>
      </c>
      <c r="E1206" s="1" t="s">
        <v>10</v>
      </c>
      <c r="F1206" s="1" t="e">
        <f>SUMIFS(#REF!,#REF!,HFE!$D1206)/60000</f>
        <v>#REF!</v>
      </c>
      <c r="G1206" s="1" t="e">
        <f>SUMIFS(#REF!,#REF!,HFE!$D1206)/60000</f>
        <v>#REF!</v>
      </c>
      <c r="H1206" s="1" t="e">
        <f>VLOOKUP(C1206&amp;E1206,#REF!,4,0)*HFE!G1206</f>
        <v>#REF!</v>
      </c>
      <c r="I1206" s="1">
        <f>SUMIFS(Uploading_File_Generation!$D:$D,Uploading_File_Generation!$C:$C,HFE!$E1206,Uploading_File_Generation!$B:$B,HFE!$C1206,Uploading_File_Generation!$A:$A,HFE!$D1206)</f>
        <v>0</v>
      </c>
      <c r="J1206" s="8">
        <f>SUMIFS(Uploading_File_Generation!$E:$E,Uploading_File_Generation!$C:$C,HFE!$E1206,Uploading_File_Generation!$B:$B,HFE!$C1206,Uploading_File_Generation!$A:$A,HFE!$D1206)</f>
        <v>0</v>
      </c>
      <c r="K1206" s="9" t="e">
        <f t="shared" si="111"/>
        <v>#REF!</v>
      </c>
      <c r="L1206" s="9" t="e">
        <f t="shared" si="112"/>
        <v>#REF!</v>
      </c>
      <c r="M1206" s="1">
        <v>0</v>
      </c>
      <c r="N1206" s="1">
        <f t="shared" si="113"/>
        <v>1</v>
      </c>
      <c r="O1206" s="1">
        <f t="shared" si="114"/>
        <v>1</v>
      </c>
      <c r="P1206" s="1" t="e">
        <f>I1206/(VLOOKUP($C1206&amp;$E1206,#REF!,5,0)*24)</f>
        <v>#REF!</v>
      </c>
      <c r="Q1206" s="1" t="e">
        <f>$I1206/(VLOOKUP($C1206&amp;$E1206,#REF!,4,0)*24)</f>
        <v>#REF!</v>
      </c>
      <c r="R1206" s="1" t="e">
        <f>$J1206/(VLOOKUP($C1206&amp;$E1206,#REF!,5,0)*24)</f>
        <v>#REF!</v>
      </c>
      <c r="S1206" s="1" t="e">
        <f>$J1206/(VLOOKUP($C1206&amp;$E1206,#REF!,4,0)*24)</f>
        <v>#REF!</v>
      </c>
      <c r="T1206" s="1">
        <f>SUMIFS(Uploading_File_Generation!$F:$F,Uploading_File_Generation!$C:$C,HFE!$E1206,Uploading_File_Generation!$B:$B,HFE!$C1206,Uploading_File_Generation!$A:$A,HFE!$D1206)*100</f>
        <v>0</v>
      </c>
      <c r="U1206" s="1">
        <v>12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/>
      <c r="AE1206" s="1"/>
      <c r="AF1206" s="1"/>
      <c r="AG1206" s="1"/>
      <c r="AH1206" s="1"/>
      <c r="AI1206" s="1"/>
      <c r="AJ1206" s="1">
        <f t="shared" si="115"/>
        <v>0</v>
      </c>
    </row>
    <row r="1207" hidden="1" spans="1:36">
      <c r="A1207" s="1" t="str">
        <f t="shared" si="110"/>
        <v>Kurdi Cross44586ICR-2/INV-1</v>
      </c>
      <c r="B1207" s="1" t="s">
        <v>95</v>
      </c>
      <c r="C1207" s="1" t="s">
        <v>96</v>
      </c>
      <c r="D1207" s="3">
        <v>44586</v>
      </c>
      <c r="E1207" s="1" t="s">
        <v>17</v>
      </c>
      <c r="F1207" s="1" t="e">
        <f>SUMIFS(#REF!,#REF!,HFE!$D1207)/60000</f>
        <v>#REF!</v>
      </c>
      <c r="G1207" s="1" t="e">
        <f>SUMIFS(#REF!,#REF!,HFE!$D1207)/60000</f>
        <v>#REF!</v>
      </c>
      <c r="H1207" s="1" t="e">
        <f>(VLOOKUP(C1207&amp;E1207,#REF!,4,0)*HFE!G1207)-793.3816002112</f>
        <v>#REF!</v>
      </c>
      <c r="I1207" s="1">
        <f>SUMIFS(Uploading_File_Generation!$D:$D,Uploading_File_Generation!$C:$C,HFE!$E1207,Uploading_File_Generation!$B:$B,HFE!$C1207,Uploading_File_Generation!$A:$A,HFE!$D1207)</f>
        <v>0</v>
      </c>
      <c r="J1207" s="8">
        <f>SUMIFS(Uploading_File_Generation!$E:$E,Uploading_File_Generation!$C:$C,HFE!$E1207,Uploading_File_Generation!$B:$B,HFE!$C1207,Uploading_File_Generation!$A:$A,HFE!$D1207)</f>
        <v>0</v>
      </c>
      <c r="K1207" s="9" t="e">
        <f t="shared" si="111"/>
        <v>#REF!</v>
      </c>
      <c r="L1207" s="9" t="e">
        <f t="shared" si="112"/>
        <v>#REF!</v>
      </c>
      <c r="M1207" s="1">
        <v>0</v>
      </c>
      <c r="N1207" s="1">
        <f t="shared" si="113"/>
        <v>1</v>
      </c>
      <c r="O1207" s="1">
        <f t="shared" si="114"/>
        <v>0.916666666666667</v>
      </c>
      <c r="P1207" s="1" t="e">
        <f>I1207/(VLOOKUP($C1207&amp;$E1207,#REF!,5,0)*24)</f>
        <v>#REF!</v>
      </c>
      <c r="Q1207" s="1" t="e">
        <f>$I1207/(VLOOKUP($C1207&amp;$E1207,#REF!,4,0)*24)</f>
        <v>#REF!</v>
      </c>
      <c r="R1207" s="1" t="e">
        <f>$J1207/(VLOOKUP($C1207&amp;$E1207,#REF!,5,0)*24)</f>
        <v>#REF!</v>
      </c>
      <c r="S1207" s="1" t="e">
        <f>$J1207/(VLOOKUP($C1207&amp;$E1207,#REF!,4,0)*24)</f>
        <v>#REF!</v>
      </c>
      <c r="T1207" s="1">
        <f>SUMIFS(Uploading_File_Generation!$F:$F,Uploading_File_Generation!$C:$C,HFE!$E1207,Uploading_File_Generation!$B:$B,HFE!$C1207,Uploading_File_Generation!$A:$A,HFE!$D1207)*100</f>
        <v>0</v>
      </c>
      <c r="U1207" s="1">
        <v>10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1</v>
      </c>
      <c r="AC1207" s="1">
        <v>2</v>
      </c>
      <c r="AD1207" s="1"/>
      <c r="AE1207" s="1"/>
      <c r="AF1207" s="1"/>
      <c r="AG1207" s="1"/>
      <c r="AI1207">
        <v>613.722944144336</v>
      </c>
      <c r="AJ1207" s="1">
        <f t="shared" si="115"/>
        <v>613.722944144336</v>
      </c>
    </row>
    <row r="1208" hidden="1" spans="1:36">
      <c r="A1208" s="1" t="str">
        <f t="shared" si="110"/>
        <v>Kurdi Cross44586ICR-2/INV-2</v>
      </c>
      <c r="B1208" s="1" t="s">
        <v>95</v>
      </c>
      <c r="C1208" s="1" t="s">
        <v>96</v>
      </c>
      <c r="D1208" s="3">
        <v>44586</v>
      </c>
      <c r="E1208" s="1" t="s">
        <v>18</v>
      </c>
      <c r="F1208" s="1" t="e">
        <f>SUMIFS(#REF!,#REF!,HFE!$D1208)/60000</f>
        <v>#REF!</v>
      </c>
      <c r="G1208" s="1" t="e">
        <f>SUMIFS(#REF!,#REF!,HFE!$D1208)/60000</f>
        <v>#REF!</v>
      </c>
      <c r="H1208" s="1" t="e">
        <f>(VLOOKUP(C1208&amp;E1208,#REF!,4,0)*HFE!G1208)-793.3816002112</f>
        <v>#REF!</v>
      </c>
      <c r="I1208" s="1">
        <f>SUMIFS(Uploading_File_Generation!$D:$D,Uploading_File_Generation!$C:$C,HFE!$E1208,Uploading_File_Generation!$B:$B,HFE!$C1208,Uploading_File_Generation!$A:$A,HFE!$D1208)</f>
        <v>0</v>
      </c>
      <c r="J1208" s="8">
        <f>SUMIFS(Uploading_File_Generation!$E:$E,Uploading_File_Generation!$C:$C,HFE!$E1208,Uploading_File_Generation!$B:$B,HFE!$C1208,Uploading_File_Generation!$A:$A,HFE!$D1208)</f>
        <v>0</v>
      </c>
      <c r="K1208" s="9" t="e">
        <f t="shared" si="111"/>
        <v>#REF!</v>
      </c>
      <c r="L1208" s="9" t="e">
        <f t="shared" si="112"/>
        <v>#REF!</v>
      </c>
      <c r="M1208" s="1">
        <v>0</v>
      </c>
      <c r="N1208" s="1">
        <f t="shared" si="113"/>
        <v>1</v>
      </c>
      <c r="O1208" s="1">
        <f t="shared" si="114"/>
        <v>0.916666666666667</v>
      </c>
      <c r="P1208" s="1" t="e">
        <f>I1208/(VLOOKUP($C1208&amp;$E1208,#REF!,5,0)*24)</f>
        <v>#REF!</v>
      </c>
      <c r="Q1208" s="1" t="e">
        <f>$I1208/(VLOOKUP($C1208&amp;$E1208,#REF!,4,0)*24)</f>
        <v>#REF!</v>
      </c>
      <c r="R1208" s="1" t="e">
        <f>$J1208/(VLOOKUP($C1208&amp;$E1208,#REF!,5,0)*24)</f>
        <v>#REF!</v>
      </c>
      <c r="S1208" s="1" t="e">
        <f>$J1208/(VLOOKUP($C1208&amp;$E1208,#REF!,4,0)*24)</f>
        <v>#REF!</v>
      </c>
      <c r="T1208" s="1">
        <f>SUMIFS(Uploading_File_Generation!$F:$F,Uploading_File_Generation!$C:$C,HFE!$E1208,Uploading_File_Generation!$B:$B,HFE!$C1208,Uploading_File_Generation!$A:$A,HFE!$D1208)*100</f>
        <v>0</v>
      </c>
      <c r="U1208" s="1">
        <v>10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1</v>
      </c>
      <c r="AC1208" s="1">
        <v>2</v>
      </c>
      <c r="AD1208" s="1"/>
      <c r="AE1208" s="1"/>
      <c r="AF1208" s="1"/>
      <c r="AG1208" s="1"/>
      <c r="AI1208">
        <v>613.722944144336</v>
      </c>
      <c r="AJ1208" s="1">
        <f t="shared" si="115"/>
        <v>613.722944144336</v>
      </c>
    </row>
    <row r="1209" hidden="1" spans="1:36">
      <c r="A1209" s="1" t="str">
        <f t="shared" si="110"/>
        <v>Kurdi Cross44586ICR-2/INV-3</v>
      </c>
      <c r="B1209" s="1" t="s">
        <v>95</v>
      </c>
      <c r="C1209" s="1" t="s">
        <v>96</v>
      </c>
      <c r="D1209" s="3">
        <v>44586</v>
      </c>
      <c r="E1209" s="1" t="s">
        <v>19</v>
      </c>
      <c r="F1209" s="1" t="e">
        <f>SUMIFS(#REF!,#REF!,HFE!$D1209)/60000</f>
        <v>#REF!</v>
      </c>
      <c r="G1209" s="1" t="e">
        <f>SUMIFS(#REF!,#REF!,HFE!$D1209)/60000</f>
        <v>#REF!</v>
      </c>
      <c r="H1209" s="1" t="e">
        <f>(VLOOKUP(C1209&amp;E1209,#REF!,4,0)*HFE!G1209)-793.3816002112</f>
        <v>#REF!</v>
      </c>
      <c r="I1209" s="1">
        <f>SUMIFS(Uploading_File_Generation!$D:$D,Uploading_File_Generation!$C:$C,HFE!$E1209,Uploading_File_Generation!$B:$B,HFE!$C1209,Uploading_File_Generation!$A:$A,HFE!$D1209)</f>
        <v>0</v>
      </c>
      <c r="J1209" s="8">
        <f>SUMIFS(Uploading_File_Generation!$E:$E,Uploading_File_Generation!$C:$C,HFE!$E1209,Uploading_File_Generation!$B:$B,HFE!$C1209,Uploading_File_Generation!$A:$A,HFE!$D1209)</f>
        <v>0</v>
      </c>
      <c r="K1209" s="9" t="e">
        <f t="shared" si="111"/>
        <v>#REF!</v>
      </c>
      <c r="L1209" s="9" t="e">
        <f t="shared" si="112"/>
        <v>#REF!</v>
      </c>
      <c r="M1209" s="1">
        <v>0</v>
      </c>
      <c r="N1209" s="1">
        <f t="shared" si="113"/>
        <v>1</v>
      </c>
      <c r="O1209" s="1">
        <f t="shared" si="114"/>
        <v>0.916666666666667</v>
      </c>
      <c r="P1209" s="1" t="e">
        <f>I1209/(VLOOKUP($C1209&amp;$E1209,#REF!,5,0)*24)</f>
        <v>#REF!</v>
      </c>
      <c r="Q1209" s="1" t="e">
        <f>$I1209/(VLOOKUP($C1209&amp;$E1209,#REF!,4,0)*24)</f>
        <v>#REF!</v>
      </c>
      <c r="R1209" s="1" t="e">
        <f>$J1209/(VLOOKUP($C1209&amp;$E1209,#REF!,5,0)*24)</f>
        <v>#REF!</v>
      </c>
      <c r="S1209" s="1" t="e">
        <f>$J1209/(VLOOKUP($C1209&amp;$E1209,#REF!,4,0)*24)</f>
        <v>#REF!</v>
      </c>
      <c r="T1209" s="1">
        <f>SUMIFS(Uploading_File_Generation!$F:$F,Uploading_File_Generation!$C:$C,HFE!$E1209,Uploading_File_Generation!$B:$B,HFE!$C1209,Uploading_File_Generation!$A:$A,HFE!$D1209)*100</f>
        <v>0</v>
      </c>
      <c r="U1209" s="1">
        <v>10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1</v>
      </c>
      <c r="AC1209" s="1">
        <v>2</v>
      </c>
      <c r="AD1209" s="1"/>
      <c r="AE1209" s="1"/>
      <c r="AF1209" s="1"/>
      <c r="AG1209" s="1"/>
      <c r="AI1209">
        <v>613.722944144336</v>
      </c>
      <c r="AJ1209" s="1">
        <f t="shared" si="115"/>
        <v>613.722944144336</v>
      </c>
    </row>
    <row r="1210" hidden="1" spans="1:36">
      <c r="A1210" s="1" t="str">
        <f t="shared" si="110"/>
        <v>Kurdi Cross44586ICR-2/INV-4</v>
      </c>
      <c r="B1210" s="1" t="s">
        <v>95</v>
      </c>
      <c r="C1210" s="1" t="s">
        <v>96</v>
      </c>
      <c r="D1210" s="3">
        <v>44586</v>
      </c>
      <c r="E1210" s="1" t="s">
        <v>20</v>
      </c>
      <c r="F1210" s="1" t="e">
        <f>SUMIFS(#REF!,#REF!,HFE!$D1210)/60000</f>
        <v>#REF!</v>
      </c>
      <c r="G1210" s="1" t="e">
        <f>SUMIFS(#REF!,#REF!,HFE!$D1210)/60000</f>
        <v>#REF!</v>
      </c>
      <c r="H1210" s="1" t="e">
        <f>(VLOOKUP(C1210&amp;E1210,#REF!,4,0)*HFE!G1210)-793.3816002112</f>
        <v>#REF!</v>
      </c>
      <c r="I1210" s="1">
        <f>SUMIFS(Uploading_File_Generation!$D:$D,Uploading_File_Generation!$C:$C,HFE!$E1210,Uploading_File_Generation!$B:$B,HFE!$C1210,Uploading_File_Generation!$A:$A,HFE!$D1210)</f>
        <v>0</v>
      </c>
      <c r="J1210" s="8">
        <f>SUMIFS(Uploading_File_Generation!$E:$E,Uploading_File_Generation!$C:$C,HFE!$E1210,Uploading_File_Generation!$B:$B,HFE!$C1210,Uploading_File_Generation!$A:$A,HFE!$D1210)</f>
        <v>0</v>
      </c>
      <c r="K1210" s="9" t="e">
        <f t="shared" si="111"/>
        <v>#REF!</v>
      </c>
      <c r="L1210" s="9" t="e">
        <f t="shared" si="112"/>
        <v>#REF!</v>
      </c>
      <c r="M1210" s="1">
        <v>0</v>
      </c>
      <c r="N1210" s="1">
        <f t="shared" si="113"/>
        <v>1</v>
      </c>
      <c r="O1210" s="1">
        <f t="shared" si="114"/>
        <v>0.916666666666667</v>
      </c>
      <c r="P1210" s="1" t="e">
        <f>I1210/(VLOOKUP($C1210&amp;$E1210,#REF!,5,0)*24)</f>
        <v>#REF!</v>
      </c>
      <c r="Q1210" s="1" t="e">
        <f>$I1210/(VLOOKUP($C1210&amp;$E1210,#REF!,4,0)*24)</f>
        <v>#REF!</v>
      </c>
      <c r="R1210" s="1" t="e">
        <f>$J1210/(VLOOKUP($C1210&amp;$E1210,#REF!,5,0)*24)</f>
        <v>#REF!</v>
      </c>
      <c r="S1210" s="1" t="e">
        <f>$J1210/(VLOOKUP($C1210&amp;$E1210,#REF!,4,0)*24)</f>
        <v>#REF!</v>
      </c>
      <c r="T1210" s="1">
        <f>SUMIFS(Uploading_File_Generation!$F:$F,Uploading_File_Generation!$C:$C,HFE!$E1210,Uploading_File_Generation!$B:$B,HFE!$C1210,Uploading_File_Generation!$A:$A,HFE!$D1210)*100</f>
        <v>0</v>
      </c>
      <c r="U1210" s="1">
        <v>10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1</v>
      </c>
      <c r="AC1210" s="1">
        <v>2</v>
      </c>
      <c r="AD1210" s="1"/>
      <c r="AE1210" s="1"/>
      <c r="AF1210" s="1"/>
      <c r="AG1210" s="1"/>
      <c r="AI1210">
        <v>613.722944144336</v>
      </c>
      <c r="AJ1210" s="1">
        <f t="shared" si="115"/>
        <v>613.722944144336</v>
      </c>
    </row>
    <row r="1211" hidden="1" spans="1:36">
      <c r="A1211" s="1" t="str">
        <f t="shared" si="110"/>
        <v>Kurdi Cross44586ICR-3/INV-1</v>
      </c>
      <c r="B1211" s="1" t="s">
        <v>95</v>
      </c>
      <c r="C1211" s="1" t="s">
        <v>96</v>
      </c>
      <c r="D1211" s="3">
        <v>44586</v>
      </c>
      <c r="E1211" s="1" t="s">
        <v>27</v>
      </c>
      <c r="F1211" s="1" t="e">
        <f>SUMIFS(#REF!,#REF!,HFE!$D1211)/60000</f>
        <v>#REF!</v>
      </c>
      <c r="G1211" s="1" t="e">
        <f>SUMIFS(#REF!,#REF!,HFE!$D1211)/60000</f>
        <v>#REF!</v>
      </c>
      <c r="H1211" s="1" t="e">
        <f>VLOOKUP(C1211&amp;E1211,#REF!,4,0)*HFE!G1211</f>
        <v>#REF!</v>
      </c>
      <c r="I1211" s="1">
        <f>SUMIFS(Uploading_File_Generation!$D:$D,Uploading_File_Generation!$C:$C,HFE!$E1211,Uploading_File_Generation!$B:$B,HFE!$C1211,Uploading_File_Generation!$A:$A,HFE!$D1211)</f>
        <v>0</v>
      </c>
      <c r="J1211" s="8">
        <f>SUMIFS(Uploading_File_Generation!$E:$E,Uploading_File_Generation!$C:$C,HFE!$E1211,Uploading_File_Generation!$B:$B,HFE!$C1211,Uploading_File_Generation!$A:$A,HFE!$D1211)</f>
        <v>0</v>
      </c>
      <c r="K1211" s="9" t="e">
        <f t="shared" si="111"/>
        <v>#REF!</v>
      </c>
      <c r="L1211" s="9" t="e">
        <f t="shared" si="112"/>
        <v>#REF!</v>
      </c>
      <c r="M1211" s="1">
        <v>0</v>
      </c>
      <c r="N1211" s="1">
        <f t="shared" si="113"/>
        <v>1</v>
      </c>
      <c r="O1211" s="1">
        <f t="shared" si="114"/>
        <v>1</v>
      </c>
      <c r="P1211" s="1" t="e">
        <f>I1211/(VLOOKUP($C1211&amp;$E1211,#REF!,5,0)*24)</f>
        <v>#REF!</v>
      </c>
      <c r="Q1211" s="1" t="e">
        <f>$I1211/(VLOOKUP($C1211&amp;$E1211,#REF!,4,0)*24)</f>
        <v>#REF!</v>
      </c>
      <c r="R1211" s="1" t="e">
        <f>$J1211/(VLOOKUP($C1211&amp;$E1211,#REF!,5,0)*24)</f>
        <v>#REF!</v>
      </c>
      <c r="S1211" s="1" t="e">
        <f>$J1211/(VLOOKUP($C1211&amp;$E1211,#REF!,4,0)*24)</f>
        <v>#REF!</v>
      </c>
      <c r="T1211" s="1">
        <f>SUMIFS(Uploading_File_Generation!$F:$F,Uploading_File_Generation!$C:$C,HFE!$E1211,Uploading_File_Generation!$B:$B,HFE!$C1211,Uploading_File_Generation!$A:$A,HFE!$D1211)*100</f>
        <v>0</v>
      </c>
      <c r="U1211" s="1">
        <v>12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/>
      <c r="AE1211" s="1"/>
      <c r="AF1211" s="1"/>
      <c r="AG1211" s="1"/>
      <c r="AH1211" s="1"/>
      <c r="AI1211" s="1"/>
      <c r="AJ1211" s="1">
        <f t="shared" si="115"/>
        <v>0</v>
      </c>
    </row>
    <row r="1212" hidden="1" spans="1:36">
      <c r="A1212" s="1" t="str">
        <f t="shared" si="110"/>
        <v>Kurdi Cross44586ICR-3/INV-2</v>
      </c>
      <c r="B1212" s="1" t="s">
        <v>95</v>
      </c>
      <c r="C1212" s="1" t="s">
        <v>96</v>
      </c>
      <c r="D1212" s="3">
        <v>44586</v>
      </c>
      <c r="E1212" s="1" t="s">
        <v>28</v>
      </c>
      <c r="F1212" s="1" t="e">
        <f>SUMIFS(#REF!,#REF!,HFE!$D1212)/60000</f>
        <v>#REF!</v>
      </c>
      <c r="G1212" s="1" t="e">
        <f>SUMIFS(#REF!,#REF!,HFE!$D1212)/60000</f>
        <v>#REF!</v>
      </c>
      <c r="H1212" s="1" t="e">
        <f>VLOOKUP(C1212&amp;E1212,#REF!,4,0)*HFE!G1212</f>
        <v>#REF!</v>
      </c>
      <c r="I1212" s="1">
        <f>SUMIFS(Uploading_File_Generation!$D:$D,Uploading_File_Generation!$C:$C,HFE!$E1212,Uploading_File_Generation!$B:$B,HFE!$C1212,Uploading_File_Generation!$A:$A,HFE!$D1212)</f>
        <v>0</v>
      </c>
      <c r="J1212" s="8">
        <f>SUMIFS(Uploading_File_Generation!$E:$E,Uploading_File_Generation!$C:$C,HFE!$E1212,Uploading_File_Generation!$B:$B,HFE!$C1212,Uploading_File_Generation!$A:$A,HFE!$D1212)</f>
        <v>0</v>
      </c>
      <c r="K1212" s="9" t="e">
        <f t="shared" si="111"/>
        <v>#REF!</v>
      </c>
      <c r="L1212" s="9" t="e">
        <f t="shared" si="112"/>
        <v>#REF!</v>
      </c>
      <c r="M1212" s="1">
        <v>0</v>
      </c>
      <c r="N1212" s="1">
        <f t="shared" si="113"/>
        <v>1</v>
      </c>
      <c r="O1212" s="1">
        <f t="shared" si="114"/>
        <v>1</v>
      </c>
      <c r="P1212" s="1" t="e">
        <f>I1212/(VLOOKUP($C1212&amp;$E1212,#REF!,5,0)*24)</f>
        <v>#REF!</v>
      </c>
      <c r="Q1212" s="1" t="e">
        <f>$I1212/(VLOOKUP($C1212&amp;$E1212,#REF!,4,0)*24)</f>
        <v>#REF!</v>
      </c>
      <c r="R1212" s="1" t="e">
        <f>$J1212/(VLOOKUP($C1212&amp;$E1212,#REF!,5,0)*24)</f>
        <v>#REF!</v>
      </c>
      <c r="S1212" s="1" t="e">
        <f>$J1212/(VLOOKUP($C1212&amp;$E1212,#REF!,4,0)*24)</f>
        <v>#REF!</v>
      </c>
      <c r="T1212" s="1">
        <f>SUMIFS(Uploading_File_Generation!$F:$F,Uploading_File_Generation!$C:$C,HFE!$E1212,Uploading_File_Generation!$B:$B,HFE!$C1212,Uploading_File_Generation!$A:$A,HFE!$D1212)*100</f>
        <v>0</v>
      </c>
      <c r="U1212" s="1">
        <v>12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/>
      <c r="AE1212" s="1"/>
      <c r="AF1212" s="1"/>
      <c r="AG1212" s="1"/>
      <c r="AH1212" s="1"/>
      <c r="AI1212" s="1"/>
      <c r="AJ1212" s="1">
        <f t="shared" si="115"/>
        <v>0</v>
      </c>
    </row>
    <row r="1213" hidden="1" spans="1:36">
      <c r="A1213" s="1" t="str">
        <f t="shared" si="110"/>
        <v>Kurdi Cross44586ICR-3/INV-3</v>
      </c>
      <c r="B1213" s="1" t="s">
        <v>95</v>
      </c>
      <c r="C1213" s="1" t="s">
        <v>96</v>
      </c>
      <c r="D1213" s="3">
        <v>44586</v>
      </c>
      <c r="E1213" s="1" t="s">
        <v>29</v>
      </c>
      <c r="F1213" s="1" t="e">
        <f>SUMIFS(#REF!,#REF!,HFE!$D1213)/60000</f>
        <v>#REF!</v>
      </c>
      <c r="G1213" s="1" t="e">
        <f>SUMIFS(#REF!,#REF!,HFE!$D1213)/60000</f>
        <v>#REF!</v>
      </c>
      <c r="H1213" s="1" t="e">
        <f>VLOOKUP(C1213&amp;E1213,#REF!,4,0)*HFE!G1213</f>
        <v>#REF!</v>
      </c>
      <c r="I1213" s="1">
        <f>SUMIFS(Uploading_File_Generation!$D:$D,Uploading_File_Generation!$C:$C,HFE!$E1213,Uploading_File_Generation!$B:$B,HFE!$C1213,Uploading_File_Generation!$A:$A,HFE!$D1213)</f>
        <v>0</v>
      </c>
      <c r="J1213" s="8">
        <f>SUMIFS(Uploading_File_Generation!$E:$E,Uploading_File_Generation!$C:$C,HFE!$E1213,Uploading_File_Generation!$B:$B,HFE!$C1213,Uploading_File_Generation!$A:$A,HFE!$D1213)</f>
        <v>0</v>
      </c>
      <c r="K1213" s="9" t="e">
        <f t="shared" si="111"/>
        <v>#REF!</v>
      </c>
      <c r="L1213" s="9" t="e">
        <f t="shared" si="112"/>
        <v>#REF!</v>
      </c>
      <c r="M1213" s="1">
        <v>0</v>
      </c>
      <c r="N1213" s="1">
        <f t="shared" si="113"/>
        <v>1</v>
      </c>
      <c r="O1213" s="1">
        <f t="shared" si="114"/>
        <v>1</v>
      </c>
      <c r="P1213" s="1" t="e">
        <f>I1213/(VLOOKUP($C1213&amp;$E1213,#REF!,5,0)*24)</f>
        <v>#REF!</v>
      </c>
      <c r="Q1213" s="1" t="e">
        <f>$I1213/(VLOOKUP($C1213&amp;$E1213,#REF!,4,0)*24)</f>
        <v>#REF!</v>
      </c>
      <c r="R1213" s="1" t="e">
        <f>$J1213/(VLOOKUP($C1213&amp;$E1213,#REF!,5,0)*24)</f>
        <v>#REF!</v>
      </c>
      <c r="S1213" s="1" t="e">
        <f>$J1213/(VLOOKUP($C1213&amp;$E1213,#REF!,4,0)*24)</f>
        <v>#REF!</v>
      </c>
      <c r="T1213" s="1">
        <f>SUMIFS(Uploading_File_Generation!$F:$F,Uploading_File_Generation!$C:$C,HFE!$E1213,Uploading_File_Generation!$B:$B,HFE!$C1213,Uploading_File_Generation!$A:$A,HFE!$D1213)*100</f>
        <v>0</v>
      </c>
      <c r="U1213" s="1">
        <v>12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/>
      <c r="AE1213" s="1"/>
      <c r="AF1213" s="1"/>
      <c r="AG1213" s="1"/>
      <c r="AH1213" s="1"/>
      <c r="AI1213" s="1"/>
      <c r="AJ1213" s="1">
        <f t="shared" si="115"/>
        <v>0</v>
      </c>
    </row>
    <row r="1214" hidden="1" spans="1:36">
      <c r="A1214" s="1" t="str">
        <f t="shared" si="110"/>
        <v>Kurdi Cross44586ICR-3/INV-4</v>
      </c>
      <c r="B1214" s="1" t="s">
        <v>95</v>
      </c>
      <c r="C1214" s="1" t="s">
        <v>96</v>
      </c>
      <c r="D1214" s="3">
        <v>44586</v>
      </c>
      <c r="E1214" s="1" t="s">
        <v>30</v>
      </c>
      <c r="F1214" s="1" t="e">
        <f>SUMIFS(#REF!,#REF!,HFE!$D1214)/60000</f>
        <v>#REF!</v>
      </c>
      <c r="G1214" s="1" t="e">
        <f>SUMIFS(#REF!,#REF!,HFE!$D1214)/60000</f>
        <v>#REF!</v>
      </c>
      <c r="H1214" s="1" t="e">
        <f>VLOOKUP(C1214&amp;E1214,#REF!,4,0)*HFE!G1214</f>
        <v>#REF!</v>
      </c>
      <c r="I1214" s="1">
        <f>SUMIFS(Uploading_File_Generation!$D:$D,Uploading_File_Generation!$C:$C,HFE!$E1214,Uploading_File_Generation!$B:$B,HFE!$C1214,Uploading_File_Generation!$A:$A,HFE!$D1214)</f>
        <v>0</v>
      </c>
      <c r="J1214" s="8">
        <f>SUMIFS(Uploading_File_Generation!$E:$E,Uploading_File_Generation!$C:$C,HFE!$E1214,Uploading_File_Generation!$B:$B,HFE!$C1214,Uploading_File_Generation!$A:$A,HFE!$D1214)</f>
        <v>0</v>
      </c>
      <c r="K1214" s="9" t="e">
        <f t="shared" si="111"/>
        <v>#REF!</v>
      </c>
      <c r="L1214" s="9" t="e">
        <f t="shared" si="112"/>
        <v>#REF!</v>
      </c>
      <c r="M1214" s="1">
        <v>0</v>
      </c>
      <c r="N1214" s="1">
        <f t="shared" si="113"/>
        <v>1</v>
      </c>
      <c r="O1214" s="1">
        <f t="shared" si="114"/>
        <v>1</v>
      </c>
      <c r="P1214" s="1" t="e">
        <f>I1214/(VLOOKUP($C1214&amp;$E1214,#REF!,5,0)*24)</f>
        <v>#REF!</v>
      </c>
      <c r="Q1214" s="1" t="e">
        <f>$I1214/(VLOOKUP($C1214&amp;$E1214,#REF!,4,0)*24)</f>
        <v>#REF!</v>
      </c>
      <c r="R1214" s="1" t="e">
        <f>$J1214/(VLOOKUP($C1214&amp;$E1214,#REF!,5,0)*24)</f>
        <v>#REF!</v>
      </c>
      <c r="S1214" s="1" t="e">
        <f>$J1214/(VLOOKUP($C1214&amp;$E1214,#REF!,4,0)*24)</f>
        <v>#REF!</v>
      </c>
      <c r="T1214" s="1">
        <f>SUMIFS(Uploading_File_Generation!$F:$F,Uploading_File_Generation!$C:$C,HFE!$E1214,Uploading_File_Generation!$B:$B,HFE!$C1214,Uploading_File_Generation!$A:$A,HFE!$D1214)*100</f>
        <v>0</v>
      </c>
      <c r="U1214" s="1">
        <v>12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/>
      <c r="AE1214" s="1"/>
      <c r="AF1214" s="1"/>
      <c r="AG1214" s="1"/>
      <c r="AH1214" s="1"/>
      <c r="AI1214" s="1"/>
      <c r="AJ1214" s="1">
        <f t="shared" si="115"/>
        <v>0</v>
      </c>
    </row>
    <row r="1215" hidden="1" spans="1:36">
      <c r="A1215" s="1" t="str">
        <f t="shared" si="110"/>
        <v>Kurdi Cross44586ICR-4/INV-1</v>
      </c>
      <c r="B1215" s="1" t="s">
        <v>95</v>
      </c>
      <c r="C1215" s="1" t="s">
        <v>96</v>
      </c>
      <c r="D1215" s="3">
        <v>44586</v>
      </c>
      <c r="E1215" s="1" t="s">
        <v>97</v>
      </c>
      <c r="F1215" s="1" t="e">
        <f>SUMIFS(#REF!,#REF!,HFE!$D1215)/60000</f>
        <v>#REF!</v>
      </c>
      <c r="G1215" s="1" t="e">
        <f>SUMIFS(#REF!,#REF!,HFE!$D1215)/60000</f>
        <v>#REF!</v>
      </c>
      <c r="H1215" s="1" t="e">
        <f>VLOOKUP(C1215&amp;E1215,#REF!,4,0)*HFE!G1215</f>
        <v>#REF!</v>
      </c>
      <c r="I1215" s="1">
        <f>SUMIFS(Uploading_File_Generation!$D:$D,Uploading_File_Generation!$C:$C,HFE!$E1215,Uploading_File_Generation!$B:$B,HFE!$C1215,Uploading_File_Generation!$A:$A,HFE!$D1215)</f>
        <v>0</v>
      </c>
      <c r="J1215" s="8">
        <f>SUMIFS(Uploading_File_Generation!$E:$E,Uploading_File_Generation!$C:$C,HFE!$E1215,Uploading_File_Generation!$B:$B,HFE!$C1215,Uploading_File_Generation!$A:$A,HFE!$D1215)</f>
        <v>0</v>
      </c>
      <c r="K1215" s="9" t="e">
        <f t="shared" si="111"/>
        <v>#REF!</v>
      </c>
      <c r="L1215" s="9" t="e">
        <f t="shared" si="112"/>
        <v>#REF!</v>
      </c>
      <c r="M1215" s="1">
        <v>0</v>
      </c>
      <c r="N1215" s="1">
        <f t="shared" si="113"/>
        <v>1</v>
      </c>
      <c r="O1215" s="1">
        <f t="shared" si="114"/>
        <v>1</v>
      </c>
      <c r="P1215" s="1" t="e">
        <f>I1215/(VLOOKUP($C1215&amp;$E1215,#REF!,5,0)*24)</f>
        <v>#REF!</v>
      </c>
      <c r="Q1215" s="1" t="e">
        <f>$I1215/(VLOOKUP($C1215&amp;$E1215,#REF!,4,0)*24)</f>
        <v>#REF!</v>
      </c>
      <c r="R1215" s="1" t="e">
        <f>$J1215/(VLOOKUP($C1215&amp;$E1215,#REF!,5,0)*24)</f>
        <v>#REF!</v>
      </c>
      <c r="S1215" s="1" t="e">
        <f>$J1215/(VLOOKUP($C1215&amp;$E1215,#REF!,4,0)*24)</f>
        <v>#REF!</v>
      </c>
      <c r="T1215" s="1">
        <f>SUMIFS(Uploading_File_Generation!$F:$F,Uploading_File_Generation!$C:$C,HFE!$E1215,Uploading_File_Generation!$B:$B,HFE!$C1215,Uploading_File_Generation!$A:$A,HFE!$D1215)*100</f>
        <v>0</v>
      </c>
      <c r="U1215" s="1">
        <v>12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/>
      <c r="AE1215" s="1"/>
      <c r="AF1215" s="1"/>
      <c r="AG1215" s="1"/>
      <c r="AH1215" s="1"/>
      <c r="AI1215" s="1"/>
      <c r="AJ1215" s="1">
        <f t="shared" si="115"/>
        <v>0</v>
      </c>
    </row>
    <row r="1216" hidden="1" spans="1:36">
      <c r="A1216" s="1" t="str">
        <f t="shared" si="110"/>
        <v>Kurdi Cross44586ICR-4/INV-2</v>
      </c>
      <c r="B1216" s="1" t="s">
        <v>95</v>
      </c>
      <c r="C1216" s="1" t="s">
        <v>96</v>
      </c>
      <c r="D1216" s="3">
        <v>44586</v>
      </c>
      <c r="E1216" s="1" t="s">
        <v>98</v>
      </c>
      <c r="F1216" s="1" t="e">
        <f>SUMIFS(#REF!,#REF!,HFE!$D1216)/60000</f>
        <v>#REF!</v>
      </c>
      <c r="G1216" s="1" t="e">
        <f>SUMIFS(#REF!,#REF!,HFE!$D1216)/60000</f>
        <v>#REF!</v>
      </c>
      <c r="H1216" s="1" t="e">
        <f>VLOOKUP(C1216&amp;E1216,#REF!,4,0)*HFE!G1216</f>
        <v>#REF!</v>
      </c>
      <c r="I1216" s="1">
        <f>SUMIFS(Uploading_File_Generation!$D:$D,Uploading_File_Generation!$C:$C,HFE!$E1216,Uploading_File_Generation!$B:$B,HFE!$C1216,Uploading_File_Generation!$A:$A,HFE!$D1216)</f>
        <v>0</v>
      </c>
      <c r="J1216" s="8">
        <f>SUMIFS(Uploading_File_Generation!$E:$E,Uploading_File_Generation!$C:$C,HFE!$E1216,Uploading_File_Generation!$B:$B,HFE!$C1216,Uploading_File_Generation!$A:$A,HFE!$D1216)</f>
        <v>0</v>
      </c>
      <c r="K1216" s="9" t="e">
        <f t="shared" si="111"/>
        <v>#REF!</v>
      </c>
      <c r="L1216" s="9" t="e">
        <f t="shared" si="112"/>
        <v>#REF!</v>
      </c>
      <c r="M1216" s="1">
        <v>0</v>
      </c>
      <c r="N1216" s="1">
        <f t="shared" si="113"/>
        <v>1</v>
      </c>
      <c r="O1216" s="1">
        <f t="shared" si="114"/>
        <v>1</v>
      </c>
      <c r="P1216" s="1" t="e">
        <f>I1216/(VLOOKUP($C1216&amp;$E1216,#REF!,5,0)*24)</f>
        <v>#REF!</v>
      </c>
      <c r="Q1216" s="1" t="e">
        <f>$I1216/(VLOOKUP($C1216&amp;$E1216,#REF!,4,0)*24)</f>
        <v>#REF!</v>
      </c>
      <c r="R1216" s="1" t="e">
        <f>$J1216/(VLOOKUP($C1216&amp;$E1216,#REF!,5,0)*24)</f>
        <v>#REF!</v>
      </c>
      <c r="S1216" s="1" t="e">
        <f>$J1216/(VLOOKUP($C1216&amp;$E1216,#REF!,4,0)*24)</f>
        <v>#REF!</v>
      </c>
      <c r="T1216" s="1">
        <f>SUMIFS(Uploading_File_Generation!$F:$F,Uploading_File_Generation!$C:$C,HFE!$E1216,Uploading_File_Generation!$B:$B,HFE!$C1216,Uploading_File_Generation!$A:$A,HFE!$D1216)*100</f>
        <v>0</v>
      </c>
      <c r="U1216" s="1">
        <v>12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/>
      <c r="AE1216" s="1"/>
      <c r="AF1216" s="1"/>
      <c r="AG1216" s="1"/>
      <c r="AH1216" s="1"/>
      <c r="AI1216" s="1"/>
      <c r="AJ1216" s="1">
        <f t="shared" si="115"/>
        <v>0</v>
      </c>
    </row>
    <row r="1217" hidden="1" spans="1:36">
      <c r="A1217" s="1" t="str">
        <f t="shared" si="110"/>
        <v>Kurdi Cross44586ICR-4/INV-3</v>
      </c>
      <c r="B1217" s="1" t="s">
        <v>95</v>
      </c>
      <c r="C1217" s="1" t="s">
        <v>96</v>
      </c>
      <c r="D1217" s="3">
        <v>44586</v>
      </c>
      <c r="E1217" s="1" t="s">
        <v>99</v>
      </c>
      <c r="F1217" s="1" t="e">
        <f>SUMIFS(#REF!,#REF!,HFE!$D1217)/60000</f>
        <v>#REF!</v>
      </c>
      <c r="G1217" s="1" t="e">
        <f>SUMIFS(#REF!,#REF!,HFE!$D1217)/60000</f>
        <v>#REF!</v>
      </c>
      <c r="H1217" s="1" t="e">
        <f>VLOOKUP(C1217&amp;E1217,#REF!,4,0)*HFE!G1217</f>
        <v>#REF!</v>
      </c>
      <c r="I1217" s="1">
        <f>SUMIFS(Uploading_File_Generation!$D:$D,Uploading_File_Generation!$C:$C,HFE!$E1217,Uploading_File_Generation!$B:$B,HFE!$C1217,Uploading_File_Generation!$A:$A,HFE!$D1217)</f>
        <v>0</v>
      </c>
      <c r="J1217" s="8">
        <f>SUMIFS(Uploading_File_Generation!$E:$E,Uploading_File_Generation!$C:$C,HFE!$E1217,Uploading_File_Generation!$B:$B,HFE!$C1217,Uploading_File_Generation!$A:$A,HFE!$D1217)</f>
        <v>0</v>
      </c>
      <c r="K1217" s="9" t="e">
        <f t="shared" si="111"/>
        <v>#REF!</v>
      </c>
      <c r="L1217" s="9" t="e">
        <f t="shared" si="112"/>
        <v>#REF!</v>
      </c>
      <c r="M1217" s="1">
        <v>0</v>
      </c>
      <c r="N1217" s="1">
        <f t="shared" si="113"/>
        <v>1</v>
      </c>
      <c r="O1217" s="1">
        <f t="shared" si="114"/>
        <v>1</v>
      </c>
      <c r="P1217" s="1" t="e">
        <f>I1217/(VLOOKUP($C1217&amp;$E1217,#REF!,5,0)*24)</f>
        <v>#REF!</v>
      </c>
      <c r="Q1217" s="1" t="e">
        <f>$I1217/(VLOOKUP($C1217&amp;$E1217,#REF!,4,0)*24)</f>
        <v>#REF!</v>
      </c>
      <c r="R1217" s="1" t="e">
        <f>$J1217/(VLOOKUP($C1217&amp;$E1217,#REF!,5,0)*24)</f>
        <v>#REF!</v>
      </c>
      <c r="S1217" s="1" t="e">
        <f>$J1217/(VLOOKUP($C1217&amp;$E1217,#REF!,4,0)*24)</f>
        <v>#REF!</v>
      </c>
      <c r="T1217" s="1">
        <f>SUMIFS(Uploading_File_Generation!$F:$F,Uploading_File_Generation!$C:$C,HFE!$E1217,Uploading_File_Generation!$B:$B,HFE!$C1217,Uploading_File_Generation!$A:$A,HFE!$D1217)*100</f>
        <v>0</v>
      </c>
      <c r="U1217" s="1">
        <v>12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/>
      <c r="AE1217" s="1"/>
      <c r="AF1217" s="1"/>
      <c r="AG1217" s="1"/>
      <c r="AH1217" s="1"/>
      <c r="AI1217" s="1"/>
      <c r="AJ1217" s="1">
        <f t="shared" si="115"/>
        <v>0</v>
      </c>
    </row>
    <row r="1218" hidden="1" spans="1:36">
      <c r="A1218" s="1" t="str">
        <f t="shared" si="110"/>
        <v>Kurdi Cross44586ICR-4/INV-4</v>
      </c>
      <c r="B1218" s="1" t="s">
        <v>95</v>
      </c>
      <c r="C1218" s="1" t="s">
        <v>96</v>
      </c>
      <c r="D1218" s="3">
        <v>44586</v>
      </c>
      <c r="E1218" s="1" t="s">
        <v>100</v>
      </c>
      <c r="F1218" s="1" t="e">
        <f>SUMIFS(#REF!,#REF!,HFE!$D1218)/60000</f>
        <v>#REF!</v>
      </c>
      <c r="G1218" s="1" t="e">
        <f>SUMIFS(#REF!,#REF!,HFE!$D1218)/60000</f>
        <v>#REF!</v>
      </c>
      <c r="H1218" s="1" t="e">
        <f>VLOOKUP(C1218&amp;E1218,#REF!,4,0)*HFE!G1218</f>
        <v>#REF!</v>
      </c>
      <c r="I1218" s="1">
        <f>SUMIFS(Uploading_File_Generation!$D:$D,Uploading_File_Generation!$C:$C,HFE!$E1218,Uploading_File_Generation!$B:$B,HFE!$C1218,Uploading_File_Generation!$A:$A,HFE!$D1218)</f>
        <v>0</v>
      </c>
      <c r="J1218" s="8">
        <f>SUMIFS(Uploading_File_Generation!$E:$E,Uploading_File_Generation!$C:$C,HFE!$E1218,Uploading_File_Generation!$B:$B,HFE!$C1218,Uploading_File_Generation!$A:$A,HFE!$D1218)</f>
        <v>0</v>
      </c>
      <c r="K1218" s="9" t="e">
        <f t="shared" si="111"/>
        <v>#REF!</v>
      </c>
      <c r="L1218" s="9" t="e">
        <f t="shared" si="112"/>
        <v>#REF!</v>
      </c>
      <c r="M1218" s="1">
        <v>0</v>
      </c>
      <c r="N1218" s="1">
        <f t="shared" si="113"/>
        <v>1</v>
      </c>
      <c r="O1218" s="1">
        <f t="shared" si="114"/>
        <v>1</v>
      </c>
      <c r="P1218" s="1" t="e">
        <f>I1218/(VLOOKUP($C1218&amp;$E1218,#REF!,5,0)*24)</f>
        <v>#REF!</v>
      </c>
      <c r="Q1218" s="1" t="e">
        <f>$I1218/(VLOOKUP($C1218&amp;$E1218,#REF!,4,0)*24)</f>
        <v>#REF!</v>
      </c>
      <c r="R1218" s="1" t="e">
        <f>$J1218/(VLOOKUP($C1218&amp;$E1218,#REF!,5,0)*24)</f>
        <v>#REF!</v>
      </c>
      <c r="S1218" s="1" t="e">
        <f>$J1218/(VLOOKUP($C1218&amp;$E1218,#REF!,4,0)*24)</f>
        <v>#REF!</v>
      </c>
      <c r="T1218" s="1">
        <f>SUMIFS(Uploading_File_Generation!$F:$F,Uploading_File_Generation!$C:$C,HFE!$E1218,Uploading_File_Generation!$B:$B,HFE!$C1218,Uploading_File_Generation!$A:$A,HFE!$D1218)*100</f>
        <v>0</v>
      </c>
      <c r="U1218" s="1">
        <v>12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/>
      <c r="AE1218" s="1"/>
      <c r="AF1218" s="1"/>
      <c r="AG1218" s="1"/>
      <c r="AH1218" s="1"/>
      <c r="AI1218" s="1"/>
      <c r="AJ1218" s="1">
        <f t="shared" si="115"/>
        <v>0</v>
      </c>
    </row>
    <row r="1219" hidden="1" spans="1:36">
      <c r="A1219" s="1" t="str">
        <f t="shared" si="110"/>
        <v>Kurdi Cross44586ICR-5/INV-1</v>
      </c>
      <c r="B1219" s="1" t="s">
        <v>95</v>
      </c>
      <c r="C1219" s="1" t="s">
        <v>96</v>
      </c>
      <c r="D1219" s="3">
        <v>44586</v>
      </c>
      <c r="E1219" s="1" t="s">
        <v>101</v>
      </c>
      <c r="F1219" s="1" t="e">
        <f>SUMIFS(#REF!,#REF!,HFE!$D1219)/60000</f>
        <v>#REF!</v>
      </c>
      <c r="G1219" s="1" t="e">
        <f>SUMIFS(#REF!,#REF!,HFE!$D1219)/60000</f>
        <v>#REF!</v>
      </c>
      <c r="H1219" s="1" t="e">
        <f>VLOOKUP(C1219&amp;E1219,#REF!,4,0)*HFE!G1219</f>
        <v>#REF!</v>
      </c>
      <c r="I1219" s="1">
        <f>SUMIFS(Uploading_File_Generation!$D:$D,Uploading_File_Generation!$C:$C,HFE!$E1219,Uploading_File_Generation!$B:$B,HFE!$C1219,Uploading_File_Generation!$A:$A,HFE!$D1219)</f>
        <v>0</v>
      </c>
      <c r="J1219" s="8">
        <f>SUMIFS(Uploading_File_Generation!$E:$E,Uploading_File_Generation!$C:$C,HFE!$E1219,Uploading_File_Generation!$B:$B,HFE!$C1219,Uploading_File_Generation!$A:$A,HFE!$D1219)</f>
        <v>0</v>
      </c>
      <c r="K1219" s="9" t="e">
        <f t="shared" si="111"/>
        <v>#REF!</v>
      </c>
      <c r="L1219" s="9" t="e">
        <f t="shared" si="112"/>
        <v>#REF!</v>
      </c>
      <c r="M1219" s="1">
        <v>0</v>
      </c>
      <c r="N1219" s="1">
        <f t="shared" si="113"/>
        <v>1</v>
      </c>
      <c r="O1219" s="1">
        <f t="shared" si="114"/>
        <v>1</v>
      </c>
      <c r="P1219" s="1" t="e">
        <f>I1219/(VLOOKUP($C1219&amp;$E1219,#REF!,5,0)*24)</f>
        <v>#REF!</v>
      </c>
      <c r="Q1219" s="1" t="e">
        <f>$I1219/(VLOOKUP($C1219&amp;$E1219,#REF!,4,0)*24)</f>
        <v>#REF!</v>
      </c>
      <c r="R1219" s="1" t="e">
        <f>$J1219/(VLOOKUP($C1219&amp;$E1219,#REF!,5,0)*24)</f>
        <v>#REF!</v>
      </c>
      <c r="S1219" s="1" t="e">
        <f>$J1219/(VLOOKUP($C1219&amp;$E1219,#REF!,4,0)*24)</f>
        <v>#REF!</v>
      </c>
      <c r="T1219" s="1">
        <f>SUMIFS(Uploading_File_Generation!$F:$F,Uploading_File_Generation!$C:$C,HFE!$E1219,Uploading_File_Generation!$B:$B,HFE!$C1219,Uploading_File_Generation!$A:$A,HFE!$D1219)*100</f>
        <v>0</v>
      </c>
      <c r="U1219" s="1">
        <v>12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/>
      <c r="AE1219" s="1"/>
      <c r="AF1219" s="1"/>
      <c r="AG1219" s="1"/>
      <c r="AH1219" s="1"/>
      <c r="AI1219" s="1"/>
      <c r="AJ1219" s="1">
        <f t="shared" si="115"/>
        <v>0</v>
      </c>
    </row>
    <row r="1220" hidden="1" spans="1:36">
      <c r="A1220" s="1" t="str">
        <f t="shared" ref="A1220:A1283" si="116">C1220&amp;D1220&amp;E1220</f>
        <v>Kurdi Cross44586ICR-5/INV-2</v>
      </c>
      <c r="B1220" s="1" t="s">
        <v>95</v>
      </c>
      <c r="C1220" s="1" t="s">
        <v>96</v>
      </c>
      <c r="D1220" s="3">
        <v>44586</v>
      </c>
      <c r="E1220" s="1" t="s">
        <v>102</v>
      </c>
      <c r="F1220" s="1" t="e">
        <f>SUMIFS(#REF!,#REF!,HFE!$D1220)/60000</f>
        <v>#REF!</v>
      </c>
      <c r="G1220" s="1" t="e">
        <f>SUMIFS(#REF!,#REF!,HFE!$D1220)/60000</f>
        <v>#REF!</v>
      </c>
      <c r="H1220" s="1" t="e">
        <f>VLOOKUP(C1220&amp;E1220,#REF!,4,0)*HFE!G1220</f>
        <v>#REF!</v>
      </c>
      <c r="I1220" s="1">
        <f>SUMIFS(Uploading_File_Generation!$D:$D,Uploading_File_Generation!$C:$C,HFE!$E1220,Uploading_File_Generation!$B:$B,HFE!$C1220,Uploading_File_Generation!$A:$A,HFE!$D1220)</f>
        <v>0</v>
      </c>
      <c r="J1220" s="8">
        <f>SUMIFS(Uploading_File_Generation!$E:$E,Uploading_File_Generation!$C:$C,HFE!$E1220,Uploading_File_Generation!$B:$B,HFE!$C1220,Uploading_File_Generation!$A:$A,HFE!$D1220)</f>
        <v>0</v>
      </c>
      <c r="K1220" s="9" t="e">
        <f t="shared" ref="K1220:K1283" si="117">I1220/H1220</f>
        <v>#REF!</v>
      </c>
      <c r="L1220" s="9" t="e">
        <f t="shared" ref="L1220:L1283" si="118">J1220/H1220</f>
        <v>#REF!</v>
      </c>
      <c r="M1220" s="1">
        <v>0</v>
      </c>
      <c r="N1220" s="1">
        <f t="shared" ref="N1220:N1283" si="119">(12-Z1220)/12</f>
        <v>1</v>
      </c>
      <c r="O1220" s="1">
        <f t="shared" ref="O1220:O1283" si="120">(12-(AA1220+AB1220))/12</f>
        <v>1</v>
      </c>
      <c r="P1220" s="1" t="e">
        <f>I1220/(VLOOKUP($C1220&amp;$E1220,#REF!,5,0)*24)</f>
        <v>#REF!</v>
      </c>
      <c r="Q1220" s="1" t="e">
        <f>$I1220/(VLOOKUP($C1220&amp;$E1220,#REF!,4,0)*24)</f>
        <v>#REF!</v>
      </c>
      <c r="R1220" s="1" t="e">
        <f>$J1220/(VLOOKUP($C1220&amp;$E1220,#REF!,5,0)*24)</f>
        <v>#REF!</v>
      </c>
      <c r="S1220" s="1" t="e">
        <f>$J1220/(VLOOKUP($C1220&amp;$E1220,#REF!,4,0)*24)</f>
        <v>#REF!</v>
      </c>
      <c r="T1220" s="1">
        <f>SUMIFS(Uploading_File_Generation!$F:$F,Uploading_File_Generation!$C:$C,HFE!$E1220,Uploading_File_Generation!$B:$B,HFE!$C1220,Uploading_File_Generation!$A:$A,HFE!$D1220)*100</f>
        <v>0</v>
      </c>
      <c r="U1220" s="1">
        <v>12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/>
      <c r="AE1220" s="1"/>
      <c r="AF1220" s="1"/>
      <c r="AG1220" s="1"/>
      <c r="AH1220" s="1"/>
      <c r="AI1220" s="1"/>
      <c r="AJ1220" s="1">
        <f t="shared" ref="AJ1220:AJ1283" si="121">SUM(AD1220:AI1220)</f>
        <v>0</v>
      </c>
    </row>
    <row r="1221" hidden="1" spans="1:36">
      <c r="A1221" s="1" t="str">
        <f t="shared" si="116"/>
        <v>Kurdi Cross44586ICR-5/INV-3</v>
      </c>
      <c r="B1221" s="1" t="s">
        <v>95</v>
      </c>
      <c r="C1221" s="1" t="s">
        <v>96</v>
      </c>
      <c r="D1221" s="3">
        <v>44586</v>
      </c>
      <c r="E1221" s="1" t="s">
        <v>103</v>
      </c>
      <c r="F1221" s="1" t="e">
        <f>SUMIFS(#REF!,#REF!,HFE!$D1221)/60000</f>
        <v>#REF!</v>
      </c>
      <c r="G1221" s="1" t="e">
        <f>SUMIFS(#REF!,#REF!,HFE!$D1221)/60000</f>
        <v>#REF!</v>
      </c>
      <c r="H1221" s="1" t="e">
        <f>VLOOKUP(C1221&amp;E1221,#REF!,4,0)*HFE!G1221</f>
        <v>#REF!</v>
      </c>
      <c r="I1221" s="1">
        <f>SUMIFS(Uploading_File_Generation!$D:$D,Uploading_File_Generation!$C:$C,HFE!$E1221,Uploading_File_Generation!$B:$B,HFE!$C1221,Uploading_File_Generation!$A:$A,HFE!$D1221)</f>
        <v>0</v>
      </c>
      <c r="J1221" s="8">
        <f>SUMIFS(Uploading_File_Generation!$E:$E,Uploading_File_Generation!$C:$C,HFE!$E1221,Uploading_File_Generation!$B:$B,HFE!$C1221,Uploading_File_Generation!$A:$A,HFE!$D1221)</f>
        <v>0</v>
      </c>
      <c r="K1221" s="9" t="e">
        <f t="shared" si="117"/>
        <v>#REF!</v>
      </c>
      <c r="L1221" s="9" t="e">
        <f t="shared" si="118"/>
        <v>#REF!</v>
      </c>
      <c r="M1221" s="1">
        <v>0</v>
      </c>
      <c r="N1221" s="1">
        <f t="shared" si="119"/>
        <v>1</v>
      </c>
      <c r="O1221" s="1">
        <f t="shared" si="120"/>
        <v>1</v>
      </c>
      <c r="P1221" s="1" t="e">
        <f>I1221/(VLOOKUP($C1221&amp;$E1221,#REF!,5,0)*24)</f>
        <v>#REF!</v>
      </c>
      <c r="Q1221" s="1" t="e">
        <f>$I1221/(VLOOKUP($C1221&amp;$E1221,#REF!,4,0)*24)</f>
        <v>#REF!</v>
      </c>
      <c r="R1221" s="1" t="e">
        <f>$J1221/(VLOOKUP($C1221&amp;$E1221,#REF!,5,0)*24)</f>
        <v>#REF!</v>
      </c>
      <c r="S1221" s="1" t="e">
        <f>$J1221/(VLOOKUP($C1221&amp;$E1221,#REF!,4,0)*24)</f>
        <v>#REF!</v>
      </c>
      <c r="T1221" s="1">
        <f>SUMIFS(Uploading_File_Generation!$F:$F,Uploading_File_Generation!$C:$C,HFE!$E1221,Uploading_File_Generation!$B:$B,HFE!$C1221,Uploading_File_Generation!$A:$A,HFE!$D1221)*100</f>
        <v>0</v>
      </c>
      <c r="U1221" s="1">
        <v>12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/>
      <c r="AE1221" s="1"/>
      <c r="AF1221" s="1"/>
      <c r="AG1221" s="1"/>
      <c r="AH1221" s="1"/>
      <c r="AI1221" s="1"/>
      <c r="AJ1221" s="1">
        <f t="shared" si="121"/>
        <v>0</v>
      </c>
    </row>
    <row r="1222" hidden="1" spans="1:36">
      <c r="A1222" s="1" t="str">
        <f t="shared" si="116"/>
        <v>Kurdi Cross44586ICR-5/INV-4</v>
      </c>
      <c r="B1222" s="1" t="s">
        <v>95</v>
      </c>
      <c r="C1222" s="1" t="s">
        <v>96</v>
      </c>
      <c r="D1222" s="3">
        <v>44586</v>
      </c>
      <c r="E1222" s="1" t="s">
        <v>104</v>
      </c>
      <c r="F1222" s="1" t="e">
        <f>SUMIFS(#REF!,#REF!,HFE!$D1222)/60000</f>
        <v>#REF!</v>
      </c>
      <c r="G1222" s="1" t="e">
        <f>SUMIFS(#REF!,#REF!,HFE!$D1222)/60000</f>
        <v>#REF!</v>
      </c>
      <c r="H1222" s="1" t="e">
        <f>VLOOKUP(C1222&amp;E1222,#REF!,4,0)*HFE!G1222</f>
        <v>#REF!</v>
      </c>
      <c r="I1222" s="1">
        <f>SUMIFS(Uploading_File_Generation!$D:$D,Uploading_File_Generation!$C:$C,HFE!$E1222,Uploading_File_Generation!$B:$B,HFE!$C1222,Uploading_File_Generation!$A:$A,HFE!$D1222)</f>
        <v>0</v>
      </c>
      <c r="J1222" s="8">
        <f>SUMIFS(Uploading_File_Generation!$E:$E,Uploading_File_Generation!$C:$C,HFE!$E1222,Uploading_File_Generation!$B:$B,HFE!$C1222,Uploading_File_Generation!$A:$A,HFE!$D1222)</f>
        <v>0</v>
      </c>
      <c r="K1222" s="9" t="e">
        <f t="shared" si="117"/>
        <v>#REF!</v>
      </c>
      <c r="L1222" s="9" t="e">
        <f t="shared" si="118"/>
        <v>#REF!</v>
      </c>
      <c r="M1222" s="1">
        <v>0</v>
      </c>
      <c r="N1222" s="1">
        <f t="shared" si="119"/>
        <v>1</v>
      </c>
      <c r="O1222" s="1">
        <f t="shared" si="120"/>
        <v>1</v>
      </c>
      <c r="P1222" s="1" t="e">
        <f>I1222/(VLOOKUP($C1222&amp;$E1222,#REF!,5,0)*24)</f>
        <v>#REF!</v>
      </c>
      <c r="Q1222" s="1" t="e">
        <f>$I1222/(VLOOKUP($C1222&amp;$E1222,#REF!,4,0)*24)</f>
        <v>#REF!</v>
      </c>
      <c r="R1222" s="1" t="e">
        <f>$J1222/(VLOOKUP($C1222&amp;$E1222,#REF!,5,0)*24)</f>
        <v>#REF!</v>
      </c>
      <c r="S1222" s="1" t="e">
        <f>$J1222/(VLOOKUP($C1222&amp;$E1222,#REF!,4,0)*24)</f>
        <v>#REF!</v>
      </c>
      <c r="T1222" s="1">
        <f>SUMIFS(Uploading_File_Generation!$F:$F,Uploading_File_Generation!$C:$C,HFE!$E1222,Uploading_File_Generation!$B:$B,HFE!$C1222,Uploading_File_Generation!$A:$A,HFE!$D1222)*100</f>
        <v>0</v>
      </c>
      <c r="U1222" s="1">
        <v>12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/>
      <c r="AE1222" s="1"/>
      <c r="AF1222" s="1"/>
      <c r="AG1222" s="1"/>
      <c r="AH1222" s="1"/>
      <c r="AI1222" s="1"/>
      <c r="AJ1222" s="1">
        <f t="shared" si="121"/>
        <v>0</v>
      </c>
    </row>
    <row r="1223" hidden="1" spans="1:36">
      <c r="A1223" s="1" t="str">
        <f t="shared" si="116"/>
        <v>Kurdi Cross44586ICR-6/INV-1</v>
      </c>
      <c r="B1223" s="1" t="s">
        <v>95</v>
      </c>
      <c r="C1223" s="1" t="s">
        <v>96</v>
      </c>
      <c r="D1223" s="3">
        <v>44586</v>
      </c>
      <c r="E1223" s="1" t="s">
        <v>105</v>
      </c>
      <c r="F1223" s="1" t="e">
        <f>SUMIFS(#REF!,#REF!,HFE!$D1223)/60000</f>
        <v>#REF!</v>
      </c>
      <c r="G1223" s="1" t="e">
        <f>SUMIFS(#REF!,#REF!,HFE!$D1223)/60000</f>
        <v>#REF!</v>
      </c>
      <c r="H1223" s="1" t="e">
        <f>VLOOKUP(C1223&amp;E1223,#REF!,4,0)*HFE!G1223</f>
        <v>#REF!</v>
      </c>
      <c r="I1223" s="1">
        <f>SUMIFS(Uploading_File_Generation!$D:$D,Uploading_File_Generation!$C:$C,HFE!$E1223,Uploading_File_Generation!$B:$B,HFE!$C1223,Uploading_File_Generation!$A:$A,HFE!$D1223)</f>
        <v>0</v>
      </c>
      <c r="J1223" s="8">
        <f>SUMIFS(Uploading_File_Generation!$E:$E,Uploading_File_Generation!$C:$C,HFE!$E1223,Uploading_File_Generation!$B:$B,HFE!$C1223,Uploading_File_Generation!$A:$A,HFE!$D1223)</f>
        <v>0</v>
      </c>
      <c r="K1223" s="9" t="e">
        <f t="shared" si="117"/>
        <v>#REF!</v>
      </c>
      <c r="L1223" s="9" t="e">
        <f t="shared" si="118"/>
        <v>#REF!</v>
      </c>
      <c r="M1223" s="1">
        <v>0</v>
      </c>
      <c r="N1223" s="1">
        <f t="shared" si="119"/>
        <v>1</v>
      </c>
      <c r="O1223" s="1">
        <f t="shared" si="120"/>
        <v>1</v>
      </c>
      <c r="P1223" s="1" t="e">
        <f>I1223/(VLOOKUP($C1223&amp;$E1223,#REF!,5,0)*24)</f>
        <v>#REF!</v>
      </c>
      <c r="Q1223" s="1" t="e">
        <f>$I1223/(VLOOKUP($C1223&amp;$E1223,#REF!,4,0)*24)</f>
        <v>#REF!</v>
      </c>
      <c r="R1223" s="1" t="e">
        <f>$J1223/(VLOOKUP($C1223&amp;$E1223,#REF!,5,0)*24)</f>
        <v>#REF!</v>
      </c>
      <c r="S1223" s="1" t="e">
        <f>$J1223/(VLOOKUP($C1223&amp;$E1223,#REF!,4,0)*24)</f>
        <v>#REF!</v>
      </c>
      <c r="T1223" s="1">
        <f>SUMIFS(Uploading_File_Generation!$F:$F,Uploading_File_Generation!$C:$C,HFE!$E1223,Uploading_File_Generation!$B:$B,HFE!$C1223,Uploading_File_Generation!$A:$A,HFE!$D1223)*100</f>
        <v>0</v>
      </c>
      <c r="U1223" s="1">
        <v>12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/>
      <c r="AE1223" s="1"/>
      <c r="AF1223" s="1"/>
      <c r="AG1223" s="1"/>
      <c r="AH1223" s="1"/>
      <c r="AI1223" s="1"/>
      <c r="AJ1223" s="1">
        <f t="shared" si="121"/>
        <v>0</v>
      </c>
    </row>
    <row r="1224" hidden="1" spans="1:36">
      <c r="A1224" s="1" t="str">
        <f t="shared" si="116"/>
        <v>Kurdi Cross44586ICR-6/INV-2</v>
      </c>
      <c r="B1224" s="1" t="s">
        <v>95</v>
      </c>
      <c r="C1224" s="1" t="s">
        <v>96</v>
      </c>
      <c r="D1224" s="3">
        <v>44586</v>
      </c>
      <c r="E1224" s="1" t="s">
        <v>106</v>
      </c>
      <c r="F1224" s="1" t="e">
        <f>SUMIFS(#REF!,#REF!,HFE!$D1224)/60000</f>
        <v>#REF!</v>
      </c>
      <c r="G1224" s="1" t="e">
        <f>SUMIFS(#REF!,#REF!,HFE!$D1224)/60000</f>
        <v>#REF!</v>
      </c>
      <c r="H1224" s="1" t="e">
        <f>VLOOKUP(C1224&amp;E1224,#REF!,4,0)*HFE!G1224</f>
        <v>#REF!</v>
      </c>
      <c r="I1224" s="1">
        <f>SUMIFS(Uploading_File_Generation!$D:$D,Uploading_File_Generation!$C:$C,HFE!$E1224,Uploading_File_Generation!$B:$B,HFE!$C1224,Uploading_File_Generation!$A:$A,HFE!$D1224)</f>
        <v>0</v>
      </c>
      <c r="J1224" s="8">
        <f>SUMIFS(Uploading_File_Generation!$E:$E,Uploading_File_Generation!$C:$C,HFE!$E1224,Uploading_File_Generation!$B:$B,HFE!$C1224,Uploading_File_Generation!$A:$A,HFE!$D1224)</f>
        <v>0</v>
      </c>
      <c r="K1224" s="9" t="e">
        <f t="shared" si="117"/>
        <v>#REF!</v>
      </c>
      <c r="L1224" s="9" t="e">
        <f t="shared" si="118"/>
        <v>#REF!</v>
      </c>
      <c r="M1224" s="1">
        <v>0</v>
      </c>
      <c r="N1224" s="1">
        <f t="shared" si="119"/>
        <v>1</v>
      </c>
      <c r="O1224" s="1">
        <f t="shared" si="120"/>
        <v>1</v>
      </c>
      <c r="P1224" s="1" t="e">
        <f>I1224/(VLOOKUP($C1224&amp;$E1224,#REF!,5,0)*24)</f>
        <v>#REF!</v>
      </c>
      <c r="Q1224" s="1" t="e">
        <f>$I1224/(VLOOKUP($C1224&amp;$E1224,#REF!,4,0)*24)</f>
        <v>#REF!</v>
      </c>
      <c r="R1224" s="1" t="e">
        <f>$J1224/(VLOOKUP($C1224&amp;$E1224,#REF!,5,0)*24)</f>
        <v>#REF!</v>
      </c>
      <c r="S1224" s="1" t="e">
        <f>$J1224/(VLOOKUP($C1224&amp;$E1224,#REF!,4,0)*24)</f>
        <v>#REF!</v>
      </c>
      <c r="T1224" s="1">
        <f>SUMIFS(Uploading_File_Generation!$F:$F,Uploading_File_Generation!$C:$C,HFE!$E1224,Uploading_File_Generation!$B:$B,HFE!$C1224,Uploading_File_Generation!$A:$A,HFE!$D1224)*100</f>
        <v>0</v>
      </c>
      <c r="U1224" s="1">
        <v>12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/>
      <c r="AE1224" s="1"/>
      <c r="AF1224" s="1"/>
      <c r="AG1224" s="1"/>
      <c r="AH1224" s="1"/>
      <c r="AI1224" s="1"/>
      <c r="AJ1224" s="1">
        <f t="shared" si="121"/>
        <v>0</v>
      </c>
    </row>
    <row r="1225" hidden="1" spans="1:36">
      <c r="A1225" s="1" t="str">
        <f t="shared" si="116"/>
        <v>Kurdi Cross44586ICR-6/INV-3</v>
      </c>
      <c r="B1225" s="1" t="s">
        <v>95</v>
      </c>
      <c r="C1225" s="1" t="s">
        <v>96</v>
      </c>
      <c r="D1225" s="3">
        <v>44586</v>
      </c>
      <c r="E1225" s="1" t="s">
        <v>107</v>
      </c>
      <c r="F1225" s="1" t="e">
        <f>SUMIFS(#REF!,#REF!,HFE!$D1225)/60000</f>
        <v>#REF!</v>
      </c>
      <c r="G1225" s="1" t="e">
        <f>SUMIFS(#REF!,#REF!,HFE!$D1225)/60000</f>
        <v>#REF!</v>
      </c>
      <c r="H1225" s="1" t="e">
        <f>VLOOKUP(C1225&amp;E1225,#REF!,4,0)*HFE!G1225</f>
        <v>#REF!</v>
      </c>
      <c r="I1225" s="1">
        <f>SUMIFS(Uploading_File_Generation!$D:$D,Uploading_File_Generation!$C:$C,HFE!$E1225,Uploading_File_Generation!$B:$B,HFE!$C1225,Uploading_File_Generation!$A:$A,HFE!$D1225)</f>
        <v>0</v>
      </c>
      <c r="J1225" s="8">
        <f>SUMIFS(Uploading_File_Generation!$E:$E,Uploading_File_Generation!$C:$C,HFE!$E1225,Uploading_File_Generation!$B:$B,HFE!$C1225,Uploading_File_Generation!$A:$A,HFE!$D1225)</f>
        <v>0</v>
      </c>
      <c r="K1225" s="9" t="e">
        <f t="shared" si="117"/>
        <v>#REF!</v>
      </c>
      <c r="L1225" s="9" t="e">
        <f t="shared" si="118"/>
        <v>#REF!</v>
      </c>
      <c r="M1225" s="1">
        <v>0</v>
      </c>
      <c r="N1225" s="1">
        <f t="shared" si="119"/>
        <v>1</v>
      </c>
      <c r="O1225" s="1">
        <f t="shared" si="120"/>
        <v>1</v>
      </c>
      <c r="P1225" s="1" t="e">
        <f>I1225/(VLOOKUP($C1225&amp;$E1225,#REF!,5,0)*24)</f>
        <v>#REF!</v>
      </c>
      <c r="Q1225" s="1" t="e">
        <f>$I1225/(VLOOKUP($C1225&amp;$E1225,#REF!,4,0)*24)</f>
        <v>#REF!</v>
      </c>
      <c r="R1225" s="1" t="e">
        <f>$J1225/(VLOOKUP($C1225&amp;$E1225,#REF!,5,0)*24)</f>
        <v>#REF!</v>
      </c>
      <c r="S1225" s="1" t="e">
        <f>$J1225/(VLOOKUP($C1225&amp;$E1225,#REF!,4,0)*24)</f>
        <v>#REF!</v>
      </c>
      <c r="T1225" s="1">
        <f>SUMIFS(Uploading_File_Generation!$F:$F,Uploading_File_Generation!$C:$C,HFE!$E1225,Uploading_File_Generation!$B:$B,HFE!$C1225,Uploading_File_Generation!$A:$A,HFE!$D1225)*100</f>
        <v>0</v>
      </c>
      <c r="U1225" s="1">
        <v>12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/>
      <c r="AE1225" s="1"/>
      <c r="AF1225" s="1"/>
      <c r="AG1225" s="1"/>
      <c r="AH1225" s="1"/>
      <c r="AI1225" s="1"/>
      <c r="AJ1225" s="1">
        <f t="shared" si="121"/>
        <v>0</v>
      </c>
    </row>
    <row r="1226" hidden="1" spans="1:36">
      <c r="A1226" s="1" t="str">
        <f t="shared" si="116"/>
        <v>Kurdi Cross44586ICR-6/INV-4</v>
      </c>
      <c r="B1226" s="1" t="s">
        <v>95</v>
      </c>
      <c r="C1226" s="1" t="s">
        <v>96</v>
      </c>
      <c r="D1226" s="3">
        <v>44586</v>
      </c>
      <c r="E1226" s="1" t="s">
        <v>108</v>
      </c>
      <c r="F1226" s="1" t="e">
        <f>SUMIFS(#REF!,#REF!,HFE!$D1226)/60000</f>
        <v>#REF!</v>
      </c>
      <c r="G1226" s="1" t="e">
        <f>SUMIFS(#REF!,#REF!,HFE!$D1226)/60000</f>
        <v>#REF!</v>
      </c>
      <c r="H1226" s="1" t="e">
        <f>VLOOKUP(C1226&amp;E1226,#REF!,4,0)*HFE!G1226</f>
        <v>#REF!</v>
      </c>
      <c r="I1226" s="1">
        <f>SUMIFS(Uploading_File_Generation!$D:$D,Uploading_File_Generation!$C:$C,HFE!$E1226,Uploading_File_Generation!$B:$B,HFE!$C1226,Uploading_File_Generation!$A:$A,HFE!$D1226)</f>
        <v>0</v>
      </c>
      <c r="J1226" s="8">
        <f>SUMIFS(Uploading_File_Generation!$E:$E,Uploading_File_Generation!$C:$C,HFE!$E1226,Uploading_File_Generation!$B:$B,HFE!$C1226,Uploading_File_Generation!$A:$A,HFE!$D1226)</f>
        <v>0</v>
      </c>
      <c r="K1226" s="9" t="e">
        <f t="shared" si="117"/>
        <v>#REF!</v>
      </c>
      <c r="L1226" s="9" t="e">
        <f t="shared" si="118"/>
        <v>#REF!</v>
      </c>
      <c r="M1226" s="1">
        <v>0</v>
      </c>
      <c r="N1226" s="1">
        <f t="shared" si="119"/>
        <v>1</v>
      </c>
      <c r="O1226" s="1">
        <f t="shared" si="120"/>
        <v>1</v>
      </c>
      <c r="P1226" s="1" t="e">
        <f>I1226/(VLOOKUP($C1226&amp;$E1226,#REF!,5,0)*24)</f>
        <v>#REF!</v>
      </c>
      <c r="Q1226" s="1" t="e">
        <f>$I1226/(VLOOKUP($C1226&amp;$E1226,#REF!,4,0)*24)</f>
        <v>#REF!</v>
      </c>
      <c r="R1226" s="1" t="e">
        <f>$J1226/(VLOOKUP($C1226&amp;$E1226,#REF!,5,0)*24)</f>
        <v>#REF!</v>
      </c>
      <c r="S1226" s="1" t="e">
        <f>$J1226/(VLOOKUP($C1226&amp;$E1226,#REF!,4,0)*24)</f>
        <v>#REF!</v>
      </c>
      <c r="T1226" s="1">
        <f>SUMIFS(Uploading_File_Generation!$F:$F,Uploading_File_Generation!$C:$C,HFE!$E1226,Uploading_File_Generation!$B:$B,HFE!$C1226,Uploading_File_Generation!$A:$A,HFE!$D1226)*100</f>
        <v>0</v>
      </c>
      <c r="U1226" s="1">
        <v>12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/>
      <c r="AE1226" s="1"/>
      <c r="AF1226" s="1"/>
      <c r="AG1226" s="1"/>
      <c r="AH1226" s="1"/>
      <c r="AI1226" s="1"/>
      <c r="AJ1226" s="1">
        <f t="shared" si="121"/>
        <v>0</v>
      </c>
    </row>
    <row r="1227" hidden="1" spans="1:36">
      <c r="A1227" s="1" t="str">
        <f t="shared" si="116"/>
        <v>Kurdi Cross44586ICR-7/INV-1</v>
      </c>
      <c r="B1227" s="1" t="s">
        <v>95</v>
      </c>
      <c r="C1227" s="1" t="s">
        <v>96</v>
      </c>
      <c r="D1227" s="3">
        <v>44586</v>
      </c>
      <c r="E1227" s="1" t="s">
        <v>109</v>
      </c>
      <c r="F1227" s="1" t="e">
        <f>SUMIFS(#REF!,#REF!,HFE!$D1227)/60000</f>
        <v>#REF!</v>
      </c>
      <c r="G1227" s="1" t="e">
        <f>SUMIFS(#REF!,#REF!,HFE!$D1227)/60000</f>
        <v>#REF!</v>
      </c>
      <c r="H1227" s="1" t="e">
        <f>VLOOKUP(C1227&amp;E1227,#REF!,4,0)*HFE!G1227</f>
        <v>#REF!</v>
      </c>
      <c r="I1227" s="1">
        <f>SUMIFS(Uploading_File_Generation!$D:$D,Uploading_File_Generation!$C:$C,HFE!$E1227,Uploading_File_Generation!$B:$B,HFE!$C1227,Uploading_File_Generation!$A:$A,HFE!$D1227)</f>
        <v>0</v>
      </c>
      <c r="J1227" s="8">
        <f>SUMIFS(Uploading_File_Generation!$E:$E,Uploading_File_Generation!$C:$C,HFE!$E1227,Uploading_File_Generation!$B:$B,HFE!$C1227,Uploading_File_Generation!$A:$A,HFE!$D1227)</f>
        <v>0</v>
      </c>
      <c r="K1227" s="9" t="e">
        <f t="shared" si="117"/>
        <v>#REF!</v>
      </c>
      <c r="L1227" s="9" t="e">
        <f t="shared" si="118"/>
        <v>#REF!</v>
      </c>
      <c r="M1227" s="1">
        <v>0</v>
      </c>
      <c r="N1227" s="1">
        <f t="shared" si="119"/>
        <v>1</v>
      </c>
      <c r="O1227" s="1">
        <f t="shared" si="120"/>
        <v>1</v>
      </c>
      <c r="P1227" s="1" t="e">
        <f>I1227/(VLOOKUP($C1227&amp;$E1227,#REF!,5,0)*24)</f>
        <v>#REF!</v>
      </c>
      <c r="Q1227" s="1" t="e">
        <f>$I1227/(VLOOKUP($C1227&amp;$E1227,#REF!,4,0)*24)</f>
        <v>#REF!</v>
      </c>
      <c r="R1227" s="1" t="e">
        <f>$J1227/(VLOOKUP($C1227&amp;$E1227,#REF!,5,0)*24)</f>
        <v>#REF!</v>
      </c>
      <c r="S1227" s="1" t="e">
        <f>$J1227/(VLOOKUP($C1227&amp;$E1227,#REF!,4,0)*24)</f>
        <v>#REF!</v>
      </c>
      <c r="T1227" s="1">
        <f>SUMIFS(Uploading_File_Generation!$F:$F,Uploading_File_Generation!$C:$C,HFE!$E1227,Uploading_File_Generation!$B:$B,HFE!$C1227,Uploading_File_Generation!$A:$A,HFE!$D1227)*100</f>
        <v>0</v>
      </c>
      <c r="U1227" s="1">
        <v>12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/>
      <c r="AE1227" s="1"/>
      <c r="AF1227" s="1"/>
      <c r="AG1227" s="1"/>
      <c r="AH1227" s="1"/>
      <c r="AI1227" s="1"/>
      <c r="AJ1227" s="1">
        <f t="shared" si="121"/>
        <v>0</v>
      </c>
    </row>
    <row r="1228" hidden="1" spans="1:36">
      <c r="A1228" s="1" t="str">
        <f t="shared" si="116"/>
        <v>Kurdi Cross44586ICR-7/INV-2</v>
      </c>
      <c r="B1228" s="1" t="s">
        <v>95</v>
      </c>
      <c r="C1228" s="1" t="s">
        <v>96</v>
      </c>
      <c r="D1228" s="3">
        <v>44586</v>
      </c>
      <c r="E1228" s="1" t="s">
        <v>110</v>
      </c>
      <c r="F1228" s="1" t="e">
        <f>SUMIFS(#REF!,#REF!,HFE!$D1228)/60000</f>
        <v>#REF!</v>
      </c>
      <c r="G1228" s="1" t="e">
        <f>SUMIFS(#REF!,#REF!,HFE!$D1228)/60000</f>
        <v>#REF!</v>
      </c>
      <c r="H1228" s="1" t="e">
        <f>VLOOKUP(C1228&amp;E1228,#REF!,4,0)*HFE!G1228</f>
        <v>#REF!</v>
      </c>
      <c r="I1228" s="1">
        <f>SUMIFS(Uploading_File_Generation!$D:$D,Uploading_File_Generation!$C:$C,HFE!$E1228,Uploading_File_Generation!$B:$B,HFE!$C1228,Uploading_File_Generation!$A:$A,HFE!$D1228)</f>
        <v>0</v>
      </c>
      <c r="J1228" s="8">
        <f>SUMIFS(Uploading_File_Generation!$E:$E,Uploading_File_Generation!$C:$C,HFE!$E1228,Uploading_File_Generation!$B:$B,HFE!$C1228,Uploading_File_Generation!$A:$A,HFE!$D1228)</f>
        <v>0</v>
      </c>
      <c r="K1228" s="9" t="e">
        <f t="shared" si="117"/>
        <v>#REF!</v>
      </c>
      <c r="L1228" s="9" t="e">
        <f t="shared" si="118"/>
        <v>#REF!</v>
      </c>
      <c r="M1228" s="1">
        <v>0</v>
      </c>
      <c r="N1228" s="1">
        <f t="shared" si="119"/>
        <v>1</v>
      </c>
      <c r="O1228" s="1">
        <f t="shared" si="120"/>
        <v>1</v>
      </c>
      <c r="P1228" s="1" t="e">
        <f>I1228/(VLOOKUP($C1228&amp;$E1228,#REF!,5,0)*24)</f>
        <v>#REF!</v>
      </c>
      <c r="Q1228" s="1" t="e">
        <f>$I1228/(VLOOKUP($C1228&amp;$E1228,#REF!,4,0)*24)</f>
        <v>#REF!</v>
      </c>
      <c r="R1228" s="1" t="e">
        <f>$J1228/(VLOOKUP($C1228&amp;$E1228,#REF!,5,0)*24)</f>
        <v>#REF!</v>
      </c>
      <c r="S1228" s="1" t="e">
        <f>$J1228/(VLOOKUP($C1228&amp;$E1228,#REF!,4,0)*24)</f>
        <v>#REF!</v>
      </c>
      <c r="T1228" s="1">
        <f>SUMIFS(Uploading_File_Generation!$F:$F,Uploading_File_Generation!$C:$C,HFE!$E1228,Uploading_File_Generation!$B:$B,HFE!$C1228,Uploading_File_Generation!$A:$A,HFE!$D1228)*100</f>
        <v>0</v>
      </c>
      <c r="U1228" s="1">
        <v>12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/>
      <c r="AE1228" s="1"/>
      <c r="AF1228" s="1"/>
      <c r="AG1228" s="1"/>
      <c r="AH1228" s="1"/>
      <c r="AI1228" s="1"/>
      <c r="AJ1228" s="1">
        <f t="shared" si="121"/>
        <v>0</v>
      </c>
    </row>
    <row r="1229" hidden="1" spans="1:36">
      <c r="A1229" s="1" t="str">
        <f t="shared" si="116"/>
        <v>Kurdi Cross44586ICR-7/INV-3</v>
      </c>
      <c r="B1229" s="1" t="s">
        <v>95</v>
      </c>
      <c r="C1229" s="1" t="s">
        <v>96</v>
      </c>
      <c r="D1229" s="3">
        <v>44586</v>
      </c>
      <c r="E1229" s="1" t="s">
        <v>111</v>
      </c>
      <c r="F1229" s="1" t="e">
        <f>SUMIFS(#REF!,#REF!,HFE!$D1229)/60000</f>
        <v>#REF!</v>
      </c>
      <c r="G1229" s="1" t="e">
        <f>SUMIFS(#REF!,#REF!,HFE!$D1229)/60000</f>
        <v>#REF!</v>
      </c>
      <c r="H1229" s="1" t="e">
        <f>VLOOKUP(C1229&amp;E1229,#REF!,4,0)*HFE!G1229</f>
        <v>#REF!</v>
      </c>
      <c r="I1229" s="1">
        <f>SUMIFS(Uploading_File_Generation!$D:$D,Uploading_File_Generation!$C:$C,HFE!$E1229,Uploading_File_Generation!$B:$B,HFE!$C1229,Uploading_File_Generation!$A:$A,HFE!$D1229)</f>
        <v>0</v>
      </c>
      <c r="J1229" s="8">
        <f>SUMIFS(Uploading_File_Generation!$E:$E,Uploading_File_Generation!$C:$C,HFE!$E1229,Uploading_File_Generation!$B:$B,HFE!$C1229,Uploading_File_Generation!$A:$A,HFE!$D1229)</f>
        <v>0</v>
      </c>
      <c r="K1229" s="9" t="e">
        <f t="shared" si="117"/>
        <v>#REF!</v>
      </c>
      <c r="L1229" s="9" t="e">
        <f t="shared" si="118"/>
        <v>#REF!</v>
      </c>
      <c r="M1229" s="1">
        <v>0</v>
      </c>
      <c r="N1229" s="1">
        <f t="shared" si="119"/>
        <v>1</v>
      </c>
      <c r="O1229" s="1">
        <f t="shared" si="120"/>
        <v>1</v>
      </c>
      <c r="P1229" s="1" t="e">
        <f>I1229/(VLOOKUP($C1229&amp;$E1229,#REF!,5,0)*24)</f>
        <v>#REF!</v>
      </c>
      <c r="Q1229" s="1" t="e">
        <f>$I1229/(VLOOKUP($C1229&amp;$E1229,#REF!,4,0)*24)</f>
        <v>#REF!</v>
      </c>
      <c r="R1229" s="1" t="e">
        <f>$J1229/(VLOOKUP($C1229&amp;$E1229,#REF!,5,0)*24)</f>
        <v>#REF!</v>
      </c>
      <c r="S1229" s="1" t="e">
        <f>$J1229/(VLOOKUP($C1229&amp;$E1229,#REF!,4,0)*24)</f>
        <v>#REF!</v>
      </c>
      <c r="T1229" s="1">
        <f>SUMIFS(Uploading_File_Generation!$F:$F,Uploading_File_Generation!$C:$C,HFE!$E1229,Uploading_File_Generation!$B:$B,HFE!$C1229,Uploading_File_Generation!$A:$A,HFE!$D1229)*100</f>
        <v>0</v>
      </c>
      <c r="U1229" s="1">
        <v>12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/>
      <c r="AE1229" s="1"/>
      <c r="AF1229" s="1"/>
      <c r="AG1229" s="1"/>
      <c r="AH1229" s="1"/>
      <c r="AI1229" s="1"/>
      <c r="AJ1229" s="1">
        <f t="shared" si="121"/>
        <v>0</v>
      </c>
    </row>
    <row r="1230" hidden="1" spans="1:36">
      <c r="A1230" s="1" t="str">
        <f t="shared" si="116"/>
        <v>Kurdi Cross44586ICR-7/INV-4</v>
      </c>
      <c r="B1230" s="1" t="s">
        <v>95</v>
      </c>
      <c r="C1230" s="1" t="s">
        <v>96</v>
      </c>
      <c r="D1230" s="3">
        <v>44586</v>
      </c>
      <c r="E1230" s="1" t="s">
        <v>112</v>
      </c>
      <c r="F1230" s="1" t="e">
        <f>SUMIFS(#REF!,#REF!,HFE!$D1230)/60000</f>
        <v>#REF!</v>
      </c>
      <c r="G1230" s="1" t="e">
        <f>SUMIFS(#REF!,#REF!,HFE!$D1230)/60000</f>
        <v>#REF!</v>
      </c>
      <c r="H1230" s="1" t="e">
        <f>VLOOKUP(C1230&amp;E1230,#REF!,4,0)*HFE!G1230</f>
        <v>#REF!</v>
      </c>
      <c r="I1230" s="1">
        <f>SUMIFS(Uploading_File_Generation!$D:$D,Uploading_File_Generation!$C:$C,HFE!$E1230,Uploading_File_Generation!$B:$B,HFE!$C1230,Uploading_File_Generation!$A:$A,HFE!$D1230)</f>
        <v>0</v>
      </c>
      <c r="J1230" s="8">
        <f>SUMIFS(Uploading_File_Generation!$E:$E,Uploading_File_Generation!$C:$C,HFE!$E1230,Uploading_File_Generation!$B:$B,HFE!$C1230,Uploading_File_Generation!$A:$A,HFE!$D1230)</f>
        <v>0</v>
      </c>
      <c r="K1230" s="9" t="e">
        <f t="shared" si="117"/>
        <v>#REF!</v>
      </c>
      <c r="L1230" s="9" t="e">
        <f t="shared" si="118"/>
        <v>#REF!</v>
      </c>
      <c r="M1230" s="1">
        <v>0</v>
      </c>
      <c r="N1230" s="1">
        <f t="shared" si="119"/>
        <v>1</v>
      </c>
      <c r="O1230" s="1">
        <f t="shared" si="120"/>
        <v>1</v>
      </c>
      <c r="P1230" s="1" t="e">
        <f>I1230/(VLOOKUP($C1230&amp;$E1230,#REF!,5,0)*24)</f>
        <v>#REF!</v>
      </c>
      <c r="Q1230" s="1" t="e">
        <f>$I1230/(VLOOKUP($C1230&amp;$E1230,#REF!,4,0)*24)</f>
        <v>#REF!</v>
      </c>
      <c r="R1230" s="1" t="e">
        <f>$J1230/(VLOOKUP($C1230&amp;$E1230,#REF!,5,0)*24)</f>
        <v>#REF!</v>
      </c>
      <c r="S1230" s="1" t="e">
        <f>$J1230/(VLOOKUP($C1230&amp;$E1230,#REF!,4,0)*24)</f>
        <v>#REF!</v>
      </c>
      <c r="T1230" s="1">
        <f>SUMIFS(Uploading_File_Generation!$F:$F,Uploading_File_Generation!$C:$C,HFE!$E1230,Uploading_File_Generation!$B:$B,HFE!$C1230,Uploading_File_Generation!$A:$A,HFE!$D1230)*100</f>
        <v>0</v>
      </c>
      <c r="U1230" s="1">
        <v>12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/>
      <c r="AE1230" s="1"/>
      <c r="AF1230" s="1"/>
      <c r="AG1230" s="1"/>
      <c r="AH1230" s="1"/>
      <c r="AI1230" s="1"/>
      <c r="AJ1230" s="1">
        <f t="shared" si="121"/>
        <v>0</v>
      </c>
    </row>
    <row r="1231" hidden="1" spans="1:36">
      <c r="A1231" s="1" t="str">
        <f t="shared" si="116"/>
        <v>Kurdi Cross44586ICR-8/INV-1</v>
      </c>
      <c r="B1231" s="1" t="s">
        <v>95</v>
      </c>
      <c r="C1231" s="1" t="s">
        <v>96</v>
      </c>
      <c r="D1231" s="3">
        <v>44586</v>
      </c>
      <c r="E1231" s="1" t="s">
        <v>113</v>
      </c>
      <c r="F1231" s="1" t="e">
        <f>SUMIFS(#REF!,#REF!,HFE!$D1231)/60000</f>
        <v>#REF!</v>
      </c>
      <c r="G1231" s="1" t="e">
        <f>SUMIFS(#REF!,#REF!,HFE!$D1231)/60000</f>
        <v>#REF!</v>
      </c>
      <c r="H1231" s="1" t="e">
        <f>VLOOKUP(C1231&amp;E1231,#REF!,4,0)*HFE!G1231</f>
        <v>#REF!</v>
      </c>
      <c r="I1231" s="1">
        <f>SUMIFS(Uploading_File_Generation!$D:$D,Uploading_File_Generation!$C:$C,HFE!$E1231,Uploading_File_Generation!$B:$B,HFE!$C1231,Uploading_File_Generation!$A:$A,HFE!$D1231)</f>
        <v>0</v>
      </c>
      <c r="J1231" s="8">
        <f>SUMIFS(Uploading_File_Generation!$E:$E,Uploading_File_Generation!$C:$C,HFE!$E1231,Uploading_File_Generation!$B:$B,HFE!$C1231,Uploading_File_Generation!$A:$A,HFE!$D1231)</f>
        <v>0</v>
      </c>
      <c r="K1231" s="9" t="e">
        <f t="shared" si="117"/>
        <v>#REF!</v>
      </c>
      <c r="L1231" s="9" t="e">
        <f t="shared" si="118"/>
        <v>#REF!</v>
      </c>
      <c r="M1231" s="1">
        <v>0</v>
      </c>
      <c r="N1231" s="1">
        <f t="shared" si="119"/>
        <v>1</v>
      </c>
      <c r="O1231" s="1">
        <f t="shared" si="120"/>
        <v>1</v>
      </c>
      <c r="P1231" s="1" t="e">
        <f>I1231/(VLOOKUP($C1231&amp;$E1231,#REF!,5,0)*24)</f>
        <v>#REF!</v>
      </c>
      <c r="Q1231" s="1" t="e">
        <f>$I1231/(VLOOKUP($C1231&amp;$E1231,#REF!,4,0)*24)</f>
        <v>#REF!</v>
      </c>
      <c r="R1231" s="1" t="e">
        <f>$J1231/(VLOOKUP($C1231&amp;$E1231,#REF!,5,0)*24)</f>
        <v>#REF!</v>
      </c>
      <c r="S1231" s="1" t="e">
        <f>$J1231/(VLOOKUP($C1231&amp;$E1231,#REF!,4,0)*24)</f>
        <v>#REF!</v>
      </c>
      <c r="T1231" s="1">
        <f>SUMIFS(Uploading_File_Generation!$F:$F,Uploading_File_Generation!$C:$C,HFE!$E1231,Uploading_File_Generation!$B:$B,HFE!$C1231,Uploading_File_Generation!$A:$A,HFE!$D1231)*100</f>
        <v>0</v>
      </c>
      <c r="U1231" s="1">
        <v>12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/>
      <c r="AE1231" s="1"/>
      <c r="AF1231" s="1"/>
      <c r="AG1231" s="1"/>
      <c r="AH1231" s="1"/>
      <c r="AI1231" s="1"/>
      <c r="AJ1231" s="1">
        <f t="shared" si="121"/>
        <v>0</v>
      </c>
    </row>
    <row r="1232" hidden="1" spans="1:36">
      <c r="A1232" s="1" t="str">
        <f t="shared" si="116"/>
        <v>Kurdi Cross44586ICR-8/INV-2</v>
      </c>
      <c r="B1232" s="1" t="s">
        <v>95</v>
      </c>
      <c r="C1232" s="1" t="s">
        <v>96</v>
      </c>
      <c r="D1232" s="3">
        <v>44586</v>
      </c>
      <c r="E1232" s="1" t="s">
        <v>114</v>
      </c>
      <c r="F1232" s="1" t="e">
        <f>SUMIFS(#REF!,#REF!,HFE!$D1232)/60000</f>
        <v>#REF!</v>
      </c>
      <c r="G1232" s="1" t="e">
        <f>SUMIFS(#REF!,#REF!,HFE!$D1232)/60000</f>
        <v>#REF!</v>
      </c>
      <c r="H1232" s="1" t="e">
        <f>VLOOKUP(C1232&amp;E1232,#REF!,4,0)*HFE!G1232</f>
        <v>#REF!</v>
      </c>
      <c r="I1232" s="1">
        <f>SUMIFS(Uploading_File_Generation!$D:$D,Uploading_File_Generation!$C:$C,HFE!$E1232,Uploading_File_Generation!$B:$B,HFE!$C1232,Uploading_File_Generation!$A:$A,HFE!$D1232)</f>
        <v>0</v>
      </c>
      <c r="J1232" s="8">
        <f>SUMIFS(Uploading_File_Generation!$E:$E,Uploading_File_Generation!$C:$C,HFE!$E1232,Uploading_File_Generation!$B:$B,HFE!$C1232,Uploading_File_Generation!$A:$A,HFE!$D1232)</f>
        <v>0</v>
      </c>
      <c r="K1232" s="9" t="e">
        <f t="shared" si="117"/>
        <v>#REF!</v>
      </c>
      <c r="L1232" s="9" t="e">
        <f t="shared" si="118"/>
        <v>#REF!</v>
      </c>
      <c r="M1232" s="1">
        <v>0</v>
      </c>
      <c r="N1232" s="1">
        <f t="shared" si="119"/>
        <v>1</v>
      </c>
      <c r="O1232" s="1">
        <f t="shared" si="120"/>
        <v>1</v>
      </c>
      <c r="P1232" s="1" t="e">
        <f>I1232/(VLOOKUP($C1232&amp;$E1232,#REF!,5,0)*24)</f>
        <v>#REF!</v>
      </c>
      <c r="Q1232" s="1" t="e">
        <f>$I1232/(VLOOKUP($C1232&amp;$E1232,#REF!,4,0)*24)</f>
        <v>#REF!</v>
      </c>
      <c r="R1232" s="1" t="e">
        <f>$J1232/(VLOOKUP($C1232&amp;$E1232,#REF!,5,0)*24)</f>
        <v>#REF!</v>
      </c>
      <c r="S1232" s="1" t="e">
        <f>$J1232/(VLOOKUP($C1232&amp;$E1232,#REF!,4,0)*24)</f>
        <v>#REF!</v>
      </c>
      <c r="T1232" s="1">
        <f>SUMIFS(Uploading_File_Generation!$F:$F,Uploading_File_Generation!$C:$C,HFE!$E1232,Uploading_File_Generation!$B:$B,HFE!$C1232,Uploading_File_Generation!$A:$A,HFE!$D1232)*100</f>
        <v>0</v>
      </c>
      <c r="U1232" s="1">
        <v>12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/>
      <c r="AE1232" s="1"/>
      <c r="AF1232" s="1"/>
      <c r="AG1232" s="1"/>
      <c r="AH1232" s="1"/>
      <c r="AI1232" s="1"/>
      <c r="AJ1232" s="1">
        <f t="shared" si="121"/>
        <v>0</v>
      </c>
    </row>
    <row r="1233" hidden="1" spans="1:36">
      <c r="A1233" s="1" t="str">
        <f t="shared" si="116"/>
        <v>Kurdi Cross44586ICR-8/INV-3</v>
      </c>
      <c r="B1233" s="1" t="s">
        <v>95</v>
      </c>
      <c r="C1233" s="1" t="s">
        <v>96</v>
      </c>
      <c r="D1233" s="3">
        <v>44586</v>
      </c>
      <c r="E1233" s="1" t="s">
        <v>115</v>
      </c>
      <c r="F1233" s="1" t="e">
        <f>SUMIFS(#REF!,#REF!,HFE!$D1233)/60000</f>
        <v>#REF!</v>
      </c>
      <c r="G1233" s="1" t="e">
        <f>SUMIFS(#REF!,#REF!,HFE!$D1233)/60000</f>
        <v>#REF!</v>
      </c>
      <c r="H1233" s="1" t="e">
        <f>VLOOKUP(C1233&amp;E1233,#REF!,4,0)*HFE!G1233</f>
        <v>#REF!</v>
      </c>
      <c r="I1233" s="1">
        <f>SUMIFS(Uploading_File_Generation!$D:$D,Uploading_File_Generation!$C:$C,HFE!$E1233,Uploading_File_Generation!$B:$B,HFE!$C1233,Uploading_File_Generation!$A:$A,HFE!$D1233)</f>
        <v>0</v>
      </c>
      <c r="J1233" s="8">
        <f>SUMIFS(Uploading_File_Generation!$E:$E,Uploading_File_Generation!$C:$C,HFE!$E1233,Uploading_File_Generation!$B:$B,HFE!$C1233,Uploading_File_Generation!$A:$A,HFE!$D1233)</f>
        <v>0</v>
      </c>
      <c r="K1233" s="9" t="e">
        <f t="shared" si="117"/>
        <v>#REF!</v>
      </c>
      <c r="L1233" s="9" t="e">
        <f t="shared" si="118"/>
        <v>#REF!</v>
      </c>
      <c r="M1233" s="1">
        <v>0</v>
      </c>
      <c r="N1233" s="1">
        <f t="shared" si="119"/>
        <v>1</v>
      </c>
      <c r="O1233" s="1">
        <f t="shared" si="120"/>
        <v>1</v>
      </c>
      <c r="P1233" s="1" t="e">
        <f>I1233/(VLOOKUP($C1233&amp;$E1233,#REF!,5,0)*24)</f>
        <v>#REF!</v>
      </c>
      <c r="Q1233" s="1" t="e">
        <f>$I1233/(VLOOKUP($C1233&amp;$E1233,#REF!,4,0)*24)</f>
        <v>#REF!</v>
      </c>
      <c r="R1233" s="1" t="e">
        <f>$J1233/(VLOOKUP($C1233&amp;$E1233,#REF!,5,0)*24)</f>
        <v>#REF!</v>
      </c>
      <c r="S1233" s="1" t="e">
        <f>$J1233/(VLOOKUP($C1233&amp;$E1233,#REF!,4,0)*24)</f>
        <v>#REF!</v>
      </c>
      <c r="T1233" s="1">
        <f>SUMIFS(Uploading_File_Generation!$F:$F,Uploading_File_Generation!$C:$C,HFE!$E1233,Uploading_File_Generation!$B:$B,HFE!$C1233,Uploading_File_Generation!$A:$A,HFE!$D1233)*100</f>
        <v>0</v>
      </c>
      <c r="U1233" s="1">
        <v>12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/>
      <c r="AE1233" s="1"/>
      <c r="AF1233" s="1"/>
      <c r="AG1233" s="1"/>
      <c r="AH1233" s="1"/>
      <c r="AI1233" s="1"/>
      <c r="AJ1233" s="1">
        <f t="shared" si="121"/>
        <v>0</v>
      </c>
    </row>
    <row r="1234" hidden="1" spans="1:36">
      <c r="A1234" s="1" t="str">
        <f t="shared" si="116"/>
        <v>Kurdi Cross44586ICR-8/INV-4</v>
      </c>
      <c r="B1234" s="1" t="s">
        <v>95</v>
      </c>
      <c r="C1234" s="1" t="s">
        <v>96</v>
      </c>
      <c r="D1234" s="3">
        <v>44586</v>
      </c>
      <c r="E1234" s="1" t="s">
        <v>116</v>
      </c>
      <c r="F1234" s="1" t="e">
        <f>SUMIFS(#REF!,#REF!,HFE!$D1234)/60000</f>
        <v>#REF!</v>
      </c>
      <c r="G1234" s="1" t="e">
        <f>SUMIFS(#REF!,#REF!,HFE!$D1234)/60000</f>
        <v>#REF!</v>
      </c>
      <c r="H1234" s="1" t="e">
        <f>VLOOKUP(C1234&amp;E1234,#REF!,4,0)*HFE!G1234</f>
        <v>#REF!</v>
      </c>
      <c r="I1234" s="1">
        <f>SUMIFS(Uploading_File_Generation!$D:$D,Uploading_File_Generation!$C:$C,HFE!$E1234,Uploading_File_Generation!$B:$B,HFE!$C1234,Uploading_File_Generation!$A:$A,HFE!$D1234)</f>
        <v>0</v>
      </c>
      <c r="J1234" s="8">
        <f>SUMIFS(Uploading_File_Generation!$E:$E,Uploading_File_Generation!$C:$C,HFE!$E1234,Uploading_File_Generation!$B:$B,HFE!$C1234,Uploading_File_Generation!$A:$A,HFE!$D1234)</f>
        <v>0</v>
      </c>
      <c r="K1234" s="9" t="e">
        <f t="shared" si="117"/>
        <v>#REF!</v>
      </c>
      <c r="L1234" s="9" t="e">
        <f t="shared" si="118"/>
        <v>#REF!</v>
      </c>
      <c r="M1234" s="1">
        <v>0</v>
      </c>
      <c r="N1234" s="1">
        <f t="shared" si="119"/>
        <v>1</v>
      </c>
      <c r="O1234" s="1">
        <f t="shared" si="120"/>
        <v>1</v>
      </c>
      <c r="P1234" s="1" t="e">
        <f>I1234/(VLOOKUP($C1234&amp;$E1234,#REF!,5,0)*24)</f>
        <v>#REF!</v>
      </c>
      <c r="Q1234" s="1" t="e">
        <f>$I1234/(VLOOKUP($C1234&amp;$E1234,#REF!,4,0)*24)</f>
        <v>#REF!</v>
      </c>
      <c r="R1234" s="1" t="e">
        <f>$J1234/(VLOOKUP($C1234&amp;$E1234,#REF!,5,0)*24)</f>
        <v>#REF!</v>
      </c>
      <c r="S1234" s="1" t="e">
        <f>$J1234/(VLOOKUP($C1234&amp;$E1234,#REF!,4,0)*24)</f>
        <v>#REF!</v>
      </c>
      <c r="T1234" s="1">
        <f>SUMIFS(Uploading_File_Generation!$F:$F,Uploading_File_Generation!$C:$C,HFE!$E1234,Uploading_File_Generation!$B:$B,HFE!$C1234,Uploading_File_Generation!$A:$A,HFE!$D1234)*100</f>
        <v>0</v>
      </c>
      <c r="U1234" s="1">
        <v>12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/>
      <c r="AE1234" s="1"/>
      <c r="AF1234" s="1"/>
      <c r="AG1234" s="1"/>
      <c r="AH1234" s="1"/>
      <c r="AI1234" s="1"/>
      <c r="AJ1234" s="1">
        <f t="shared" si="121"/>
        <v>0</v>
      </c>
    </row>
    <row r="1235" hidden="1" spans="1:36">
      <c r="A1235" s="1" t="str">
        <f t="shared" si="116"/>
        <v>Kurdi Cross44586ICR-9/INV-1</v>
      </c>
      <c r="B1235" s="1" t="s">
        <v>95</v>
      </c>
      <c r="C1235" s="1" t="s">
        <v>96</v>
      </c>
      <c r="D1235" s="3">
        <v>44586</v>
      </c>
      <c r="E1235" s="1" t="s">
        <v>117</v>
      </c>
      <c r="F1235" s="1" t="e">
        <f>SUMIFS(#REF!,#REF!,HFE!$D1235)/60000</f>
        <v>#REF!</v>
      </c>
      <c r="G1235" s="1" t="e">
        <f>SUMIFS(#REF!,#REF!,HFE!$D1235)/60000</f>
        <v>#REF!</v>
      </c>
      <c r="H1235" s="1" t="e">
        <f>VLOOKUP(C1235&amp;E1235,#REF!,4,0)*HFE!G1235</f>
        <v>#REF!</v>
      </c>
      <c r="I1235" s="1">
        <f>SUMIFS(Uploading_File_Generation!$D:$D,Uploading_File_Generation!$C:$C,HFE!$E1235,Uploading_File_Generation!$B:$B,HFE!$C1235,Uploading_File_Generation!$A:$A,HFE!$D1235)</f>
        <v>0</v>
      </c>
      <c r="J1235" s="8">
        <f>SUMIFS(Uploading_File_Generation!$E:$E,Uploading_File_Generation!$C:$C,HFE!$E1235,Uploading_File_Generation!$B:$B,HFE!$C1235,Uploading_File_Generation!$A:$A,HFE!$D1235)</f>
        <v>0</v>
      </c>
      <c r="K1235" s="9" t="e">
        <f t="shared" si="117"/>
        <v>#REF!</v>
      </c>
      <c r="L1235" s="9" t="e">
        <f t="shared" si="118"/>
        <v>#REF!</v>
      </c>
      <c r="M1235" s="1">
        <v>0</v>
      </c>
      <c r="N1235" s="1">
        <f t="shared" si="119"/>
        <v>1</v>
      </c>
      <c r="O1235" s="1">
        <f t="shared" si="120"/>
        <v>1</v>
      </c>
      <c r="P1235" s="1" t="e">
        <f>I1235/(VLOOKUP($C1235&amp;$E1235,#REF!,5,0)*24)</f>
        <v>#REF!</v>
      </c>
      <c r="Q1235" s="1" t="e">
        <f>$I1235/(VLOOKUP($C1235&amp;$E1235,#REF!,4,0)*24)</f>
        <v>#REF!</v>
      </c>
      <c r="R1235" s="1" t="e">
        <f>$J1235/(VLOOKUP($C1235&amp;$E1235,#REF!,5,0)*24)</f>
        <v>#REF!</v>
      </c>
      <c r="S1235" s="1" t="e">
        <f>$J1235/(VLOOKUP($C1235&amp;$E1235,#REF!,4,0)*24)</f>
        <v>#REF!</v>
      </c>
      <c r="T1235" s="1">
        <f>SUMIFS(Uploading_File_Generation!$F:$F,Uploading_File_Generation!$C:$C,HFE!$E1235,Uploading_File_Generation!$B:$B,HFE!$C1235,Uploading_File_Generation!$A:$A,HFE!$D1235)*100</f>
        <v>0</v>
      </c>
      <c r="U1235" s="1">
        <v>12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/>
      <c r="AE1235" s="1"/>
      <c r="AF1235" s="1"/>
      <c r="AG1235" s="1"/>
      <c r="AH1235" s="1"/>
      <c r="AI1235" s="1"/>
      <c r="AJ1235" s="1">
        <f t="shared" si="121"/>
        <v>0</v>
      </c>
    </row>
    <row r="1236" hidden="1" spans="1:36">
      <c r="A1236" s="1" t="str">
        <f t="shared" si="116"/>
        <v>Kurdi Cross44586ICR-9/INV-2</v>
      </c>
      <c r="B1236" s="1" t="s">
        <v>95</v>
      </c>
      <c r="C1236" s="1" t="s">
        <v>96</v>
      </c>
      <c r="D1236" s="3">
        <v>44586</v>
      </c>
      <c r="E1236" s="1" t="s">
        <v>118</v>
      </c>
      <c r="F1236" s="1" t="e">
        <f>SUMIFS(#REF!,#REF!,HFE!$D1236)/60000</f>
        <v>#REF!</v>
      </c>
      <c r="G1236" s="1" t="e">
        <f>SUMIFS(#REF!,#REF!,HFE!$D1236)/60000</f>
        <v>#REF!</v>
      </c>
      <c r="H1236" s="1" t="e">
        <f>VLOOKUP(C1236&amp;E1236,#REF!,4,0)*HFE!G1236</f>
        <v>#REF!</v>
      </c>
      <c r="I1236" s="1">
        <f>SUMIFS(Uploading_File_Generation!$D:$D,Uploading_File_Generation!$C:$C,HFE!$E1236,Uploading_File_Generation!$B:$B,HFE!$C1236,Uploading_File_Generation!$A:$A,HFE!$D1236)</f>
        <v>0</v>
      </c>
      <c r="J1236" s="8">
        <f>SUMIFS(Uploading_File_Generation!$E:$E,Uploading_File_Generation!$C:$C,HFE!$E1236,Uploading_File_Generation!$B:$B,HFE!$C1236,Uploading_File_Generation!$A:$A,HFE!$D1236)</f>
        <v>0</v>
      </c>
      <c r="K1236" s="9" t="e">
        <f t="shared" si="117"/>
        <v>#REF!</v>
      </c>
      <c r="L1236" s="9" t="e">
        <f t="shared" si="118"/>
        <v>#REF!</v>
      </c>
      <c r="M1236" s="1">
        <v>0</v>
      </c>
      <c r="N1236" s="1">
        <f t="shared" si="119"/>
        <v>1</v>
      </c>
      <c r="O1236" s="1">
        <f t="shared" si="120"/>
        <v>1</v>
      </c>
      <c r="P1236" s="1" t="e">
        <f>I1236/(VLOOKUP($C1236&amp;$E1236,#REF!,5,0)*24)</f>
        <v>#REF!</v>
      </c>
      <c r="Q1236" s="1" t="e">
        <f>$I1236/(VLOOKUP($C1236&amp;$E1236,#REF!,4,0)*24)</f>
        <v>#REF!</v>
      </c>
      <c r="R1236" s="1" t="e">
        <f>$J1236/(VLOOKUP($C1236&amp;$E1236,#REF!,5,0)*24)</f>
        <v>#REF!</v>
      </c>
      <c r="S1236" s="1" t="e">
        <f>$J1236/(VLOOKUP($C1236&amp;$E1236,#REF!,4,0)*24)</f>
        <v>#REF!</v>
      </c>
      <c r="T1236" s="1">
        <f>SUMIFS(Uploading_File_Generation!$F:$F,Uploading_File_Generation!$C:$C,HFE!$E1236,Uploading_File_Generation!$B:$B,HFE!$C1236,Uploading_File_Generation!$A:$A,HFE!$D1236)*100</f>
        <v>0</v>
      </c>
      <c r="U1236" s="1">
        <v>12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/>
      <c r="AE1236" s="1"/>
      <c r="AF1236" s="1"/>
      <c r="AG1236" s="1"/>
      <c r="AH1236" s="1"/>
      <c r="AI1236" s="1"/>
      <c r="AJ1236" s="1">
        <f t="shared" si="121"/>
        <v>0</v>
      </c>
    </row>
    <row r="1237" hidden="1" spans="1:36">
      <c r="A1237" s="1" t="str">
        <f t="shared" si="116"/>
        <v>Kurdi Cross44586ICR-9/INV-3</v>
      </c>
      <c r="B1237" s="1" t="s">
        <v>95</v>
      </c>
      <c r="C1237" s="1" t="s">
        <v>96</v>
      </c>
      <c r="D1237" s="3">
        <v>44586</v>
      </c>
      <c r="E1237" s="1" t="s">
        <v>119</v>
      </c>
      <c r="F1237" s="1" t="e">
        <f>SUMIFS(#REF!,#REF!,HFE!$D1237)/60000</f>
        <v>#REF!</v>
      </c>
      <c r="G1237" s="1" t="e">
        <f>SUMIFS(#REF!,#REF!,HFE!$D1237)/60000</f>
        <v>#REF!</v>
      </c>
      <c r="H1237" s="1" t="e">
        <f>VLOOKUP(C1237&amp;E1237,#REF!,4,0)*HFE!G1237</f>
        <v>#REF!</v>
      </c>
      <c r="I1237" s="1">
        <f>SUMIFS(Uploading_File_Generation!$D:$D,Uploading_File_Generation!$C:$C,HFE!$E1237,Uploading_File_Generation!$B:$B,HFE!$C1237,Uploading_File_Generation!$A:$A,HFE!$D1237)</f>
        <v>0</v>
      </c>
      <c r="J1237" s="8">
        <f>SUMIFS(Uploading_File_Generation!$E:$E,Uploading_File_Generation!$C:$C,HFE!$E1237,Uploading_File_Generation!$B:$B,HFE!$C1237,Uploading_File_Generation!$A:$A,HFE!$D1237)</f>
        <v>0</v>
      </c>
      <c r="K1237" s="9" t="e">
        <f t="shared" si="117"/>
        <v>#REF!</v>
      </c>
      <c r="L1237" s="9" t="e">
        <f t="shared" si="118"/>
        <v>#REF!</v>
      </c>
      <c r="M1237" s="1">
        <v>0</v>
      </c>
      <c r="N1237" s="1">
        <f t="shared" si="119"/>
        <v>1</v>
      </c>
      <c r="O1237" s="1">
        <f t="shared" si="120"/>
        <v>1</v>
      </c>
      <c r="P1237" s="1" t="e">
        <f>I1237/(VLOOKUP($C1237&amp;$E1237,#REF!,5,0)*24)</f>
        <v>#REF!</v>
      </c>
      <c r="Q1237" s="1" t="e">
        <f>$I1237/(VLOOKUP($C1237&amp;$E1237,#REF!,4,0)*24)</f>
        <v>#REF!</v>
      </c>
      <c r="R1237" s="1" t="e">
        <f>$J1237/(VLOOKUP($C1237&amp;$E1237,#REF!,5,0)*24)</f>
        <v>#REF!</v>
      </c>
      <c r="S1237" s="1" t="e">
        <f>$J1237/(VLOOKUP($C1237&amp;$E1237,#REF!,4,0)*24)</f>
        <v>#REF!</v>
      </c>
      <c r="T1237" s="1">
        <f>SUMIFS(Uploading_File_Generation!$F:$F,Uploading_File_Generation!$C:$C,HFE!$E1237,Uploading_File_Generation!$B:$B,HFE!$C1237,Uploading_File_Generation!$A:$A,HFE!$D1237)*100</f>
        <v>0</v>
      </c>
      <c r="U1237" s="1">
        <v>12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/>
      <c r="AE1237" s="1"/>
      <c r="AF1237" s="1"/>
      <c r="AG1237" s="1"/>
      <c r="AH1237" s="1"/>
      <c r="AI1237" s="1"/>
      <c r="AJ1237" s="1">
        <f t="shared" si="121"/>
        <v>0</v>
      </c>
    </row>
    <row r="1238" hidden="1" spans="1:36">
      <c r="A1238" s="1" t="str">
        <f t="shared" si="116"/>
        <v>Kurdi Cross44586ICR-9/INV-4</v>
      </c>
      <c r="B1238" s="1" t="s">
        <v>95</v>
      </c>
      <c r="C1238" s="1" t="s">
        <v>96</v>
      </c>
      <c r="D1238" s="3">
        <v>44586</v>
      </c>
      <c r="E1238" s="1" t="s">
        <v>120</v>
      </c>
      <c r="F1238" s="1" t="e">
        <f>SUMIFS(#REF!,#REF!,HFE!$D1238)/60000</f>
        <v>#REF!</v>
      </c>
      <c r="G1238" s="1" t="e">
        <f>SUMIFS(#REF!,#REF!,HFE!$D1238)/60000</f>
        <v>#REF!</v>
      </c>
      <c r="H1238" s="1" t="e">
        <f>VLOOKUP(C1238&amp;E1238,#REF!,4,0)*HFE!G1238</f>
        <v>#REF!</v>
      </c>
      <c r="I1238" s="1">
        <f>SUMIFS(Uploading_File_Generation!$D:$D,Uploading_File_Generation!$C:$C,HFE!$E1238,Uploading_File_Generation!$B:$B,HFE!$C1238,Uploading_File_Generation!$A:$A,HFE!$D1238)</f>
        <v>0</v>
      </c>
      <c r="J1238" s="8">
        <f>SUMIFS(Uploading_File_Generation!$E:$E,Uploading_File_Generation!$C:$C,HFE!$E1238,Uploading_File_Generation!$B:$B,HFE!$C1238,Uploading_File_Generation!$A:$A,HFE!$D1238)</f>
        <v>0</v>
      </c>
      <c r="K1238" s="9" t="e">
        <f t="shared" si="117"/>
        <v>#REF!</v>
      </c>
      <c r="L1238" s="9" t="e">
        <f t="shared" si="118"/>
        <v>#REF!</v>
      </c>
      <c r="M1238" s="1">
        <v>0</v>
      </c>
      <c r="N1238" s="1">
        <f t="shared" si="119"/>
        <v>1</v>
      </c>
      <c r="O1238" s="1">
        <f t="shared" si="120"/>
        <v>1</v>
      </c>
      <c r="P1238" s="1" t="e">
        <f>I1238/(VLOOKUP($C1238&amp;$E1238,#REF!,5,0)*24)</f>
        <v>#REF!</v>
      </c>
      <c r="Q1238" s="1" t="e">
        <f>$I1238/(VLOOKUP($C1238&amp;$E1238,#REF!,4,0)*24)</f>
        <v>#REF!</v>
      </c>
      <c r="R1238" s="1" t="e">
        <f>$J1238/(VLOOKUP($C1238&amp;$E1238,#REF!,5,0)*24)</f>
        <v>#REF!</v>
      </c>
      <c r="S1238" s="1" t="e">
        <f>$J1238/(VLOOKUP($C1238&amp;$E1238,#REF!,4,0)*24)</f>
        <v>#REF!</v>
      </c>
      <c r="T1238" s="1">
        <f>SUMIFS(Uploading_File_Generation!$F:$F,Uploading_File_Generation!$C:$C,HFE!$E1238,Uploading_File_Generation!$B:$B,HFE!$C1238,Uploading_File_Generation!$A:$A,HFE!$D1238)*100</f>
        <v>0</v>
      </c>
      <c r="U1238" s="1">
        <v>12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/>
      <c r="AE1238" s="1"/>
      <c r="AF1238" s="1"/>
      <c r="AG1238" s="1"/>
      <c r="AH1238" s="1"/>
      <c r="AI1238" s="1"/>
      <c r="AJ1238" s="1">
        <f t="shared" si="121"/>
        <v>0</v>
      </c>
    </row>
    <row r="1239" hidden="1" spans="1:36">
      <c r="A1239" s="1" t="str">
        <f t="shared" si="116"/>
        <v>Kurdi Cross44586ICR-10/INV-1</v>
      </c>
      <c r="B1239" s="1" t="s">
        <v>95</v>
      </c>
      <c r="C1239" s="1" t="s">
        <v>96</v>
      </c>
      <c r="D1239" s="3">
        <v>44586</v>
      </c>
      <c r="E1239" s="1" t="s">
        <v>121</v>
      </c>
      <c r="F1239" s="1" t="e">
        <f>SUMIFS(#REF!,#REF!,HFE!$D1239)/60000</f>
        <v>#REF!</v>
      </c>
      <c r="G1239" s="1" t="e">
        <f>SUMIFS(#REF!,#REF!,HFE!$D1239)/60000</f>
        <v>#REF!</v>
      </c>
      <c r="H1239" s="1" t="e">
        <f>VLOOKUP(C1239&amp;E1239,#REF!,4,0)*HFE!G1239</f>
        <v>#REF!</v>
      </c>
      <c r="I1239" s="1">
        <f>SUMIFS(Uploading_File_Generation!$D:$D,Uploading_File_Generation!$C:$C,HFE!$E1239,Uploading_File_Generation!$B:$B,HFE!$C1239,Uploading_File_Generation!$A:$A,HFE!$D1239)</f>
        <v>0</v>
      </c>
      <c r="J1239" s="8">
        <f>SUMIFS(Uploading_File_Generation!$E:$E,Uploading_File_Generation!$C:$C,HFE!$E1239,Uploading_File_Generation!$B:$B,HFE!$C1239,Uploading_File_Generation!$A:$A,HFE!$D1239)</f>
        <v>0</v>
      </c>
      <c r="K1239" s="9" t="e">
        <f t="shared" si="117"/>
        <v>#REF!</v>
      </c>
      <c r="L1239" s="9" t="e">
        <f t="shared" si="118"/>
        <v>#REF!</v>
      </c>
      <c r="M1239" s="1">
        <v>0</v>
      </c>
      <c r="N1239" s="1">
        <f t="shared" si="119"/>
        <v>1</v>
      </c>
      <c r="O1239" s="1">
        <f t="shared" si="120"/>
        <v>1</v>
      </c>
      <c r="P1239" s="1" t="e">
        <f>I1239/(VLOOKUP($C1239&amp;$E1239,#REF!,5,0)*24)</f>
        <v>#REF!</v>
      </c>
      <c r="Q1239" s="1" t="e">
        <f>$I1239/(VLOOKUP($C1239&amp;$E1239,#REF!,4,0)*24)</f>
        <v>#REF!</v>
      </c>
      <c r="R1239" s="1" t="e">
        <f>$J1239/(VLOOKUP($C1239&amp;$E1239,#REF!,5,0)*24)</f>
        <v>#REF!</v>
      </c>
      <c r="S1239" s="1" t="e">
        <f>$J1239/(VLOOKUP($C1239&amp;$E1239,#REF!,4,0)*24)</f>
        <v>#REF!</v>
      </c>
      <c r="T1239" s="1">
        <f>SUMIFS(Uploading_File_Generation!$F:$F,Uploading_File_Generation!$C:$C,HFE!$E1239,Uploading_File_Generation!$B:$B,HFE!$C1239,Uploading_File_Generation!$A:$A,HFE!$D1239)*100</f>
        <v>0</v>
      </c>
      <c r="U1239" s="1">
        <v>12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/>
      <c r="AE1239" s="1"/>
      <c r="AF1239" s="1"/>
      <c r="AG1239" s="1"/>
      <c r="AH1239" s="1"/>
      <c r="AI1239" s="1"/>
      <c r="AJ1239" s="1">
        <f t="shared" si="121"/>
        <v>0</v>
      </c>
    </row>
    <row r="1240" hidden="1" spans="1:36">
      <c r="A1240" s="1" t="str">
        <f t="shared" si="116"/>
        <v>Kurdi Cross44586ICR-10/INV-2</v>
      </c>
      <c r="B1240" s="1" t="s">
        <v>95</v>
      </c>
      <c r="C1240" s="1" t="s">
        <v>96</v>
      </c>
      <c r="D1240" s="3">
        <v>44586</v>
      </c>
      <c r="E1240" s="1" t="s">
        <v>122</v>
      </c>
      <c r="F1240" s="1" t="e">
        <f>SUMIFS(#REF!,#REF!,HFE!$D1240)/60000</f>
        <v>#REF!</v>
      </c>
      <c r="G1240" s="1" t="e">
        <f>SUMIFS(#REF!,#REF!,HFE!$D1240)/60000</f>
        <v>#REF!</v>
      </c>
      <c r="H1240" s="1" t="e">
        <f>VLOOKUP(C1240&amp;E1240,#REF!,4,0)*HFE!G1240</f>
        <v>#REF!</v>
      </c>
      <c r="I1240" s="1">
        <f>SUMIFS(Uploading_File_Generation!$D:$D,Uploading_File_Generation!$C:$C,HFE!$E1240,Uploading_File_Generation!$B:$B,HFE!$C1240,Uploading_File_Generation!$A:$A,HFE!$D1240)</f>
        <v>0</v>
      </c>
      <c r="J1240" s="8">
        <f>SUMIFS(Uploading_File_Generation!$E:$E,Uploading_File_Generation!$C:$C,HFE!$E1240,Uploading_File_Generation!$B:$B,HFE!$C1240,Uploading_File_Generation!$A:$A,HFE!$D1240)</f>
        <v>0</v>
      </c>
      <c r="K1240" s="9" t="e">
        <f t="shared" si="117"/>
        <v>#REF!</v>
      </c>
      <c r="L1240" s="9" t="e">
        <f t="shared" si="118"/>
        <v>#REF!</v>
      </c>
      <c r="M1240" s="1">
        <v>0</v>
      </c>
      <c r="N1240" s="1">
        <f t="shared" si="119"/>
        <v>1</v>
      </c>
      <c r="O1240" s="1">
        <f t="shared" si="120"/>
        <v>1</v>
      </c>
      <c r="P1240" s="1" t="e">
        <f>I1240/(VLOOKUP($C1240&amp;$E1240,#REF!,5,0)*24)</f>
        <v>#REF!</v>
      </c>
      <c r="Q1240" s="1" t="e">
        <f>$I1240/(VLOOKUP($C1240&amp;$E1240,#REF!,4,0)*24)</f>
        <v>#REF!</v>
      </c>
      <c r="R1240" s="1" t="e">
        <f>$J1240/(VLOOKUP($C1240&amp;$E1240,#REF!,5,0)*24)</f>
        <v>#REF!</v>
      </c>
      <c r="S1240" s="1" t="e">
        <f>$J1240/(VLOOKUP($C1240&amp;$E1240,#REF!,4,0)*24)</f>
        <v>#REF!</v>
      </c>
      <c r="T1240" s="1">
        <f>SUMIFS(Uploading_File_Generation!$F:$F,Uploading_File_Generation!$C:$C,HFE!$E1240,Uploading_File_Generation!$B:$B,HFE!$C1240,Uploading_File_Generation!$A:$A,HFE!$D1240)*100</f>
        <v>0</v>
      </c>
      <c r="U1240" s="1">
        <v>12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/>
      <c r="AE1240" s="1"/>
      <c r="AF1240" s="1"/>
      <c r="AG1240" s="1"/>
      <c r="AH1240" s="1"/>
      <c r="AI1240" s="1"/>
      <c r="AJ1240" s="1">
        <f t="shared" si="121"/>
        <v>0</v>
      </c>
    </row>
    <row r="1241" hidden="1" spans="1:36">
      <c r="A1241" s="1" t="str">
        <f t="shared" si="116"/>
        <v>Kurdi Cross44586ICR-10/INV-3</v>
      </c>
      <c r="B1241" s="1" t="s">
        <v>95</v>
      </c>
      <c r="C1241" s="1" t="s">
        <v>96</v>
      </c>
      <c r="D1241" s="3">
        <v>44586</v>
      </c>
      <c r="E1241" s="1" t="s">
        <v>123</v>
      </c>
      <c r="F1241" s="1" t="e">
        <f>SUMIFS(#REF!,#REF!,HFE!$D1241)/60000</f>
        <v>#REF!</v>
      </c>
      <c r="G1241" s="1" t="e">
        <f>SUMIFS(#REF!,#REF!,HFE!$D1241)/60000</f>
        <v>#REF!</v>
      </c>
      <c r="H1241" s="1" t="e">
        <f>VLOOKUP(C1241&amp;E1241,#REF!,4,0)*HFE!G1241</f>
        <v>#REF!</v>
      </c>
      <c r="I1241" s="1">
        <f>SUMIFS(Uploading_File_Generation!$D:$D,Uploading_File_Generation!$C:$C,HFE!$E1241,Uploading_File_Generation!$B:$B,HFE!$C1241,Uploading_File_Generation!$A:$A,HFE!$D1241)</f>
        <v>0</v>
      </c>
      <c r="J1241" s="8">
        <f>SUMIFS(Uploading_File_Generation!$E:$E,Uploading_File_Generation!$C:$C,HFE!$E1241,Uploading_File_Generation!$B:$B,HFE!$C1241,Uploading_File_Generation!$A:$A,HFE!$D1241)</f>
        <v>0</v>
      </c>
      <c r="K1241" s="9" t="e">
        <f t="shared" si="117"/>
        <v>#REF!</v>
      </c>
      <c r="L1241" s="9" t="e">
        <f t="shared" si="118"/>
        <v>#REF!</v>
      </c>
      <c r="M1241" s="1">
        <v>0</v>
      </c>
      <c r="N1241" s="1">
        <f t="shared" si="119"/>
        <v>1</v>
      </c>
      <c r="O1241" s="1">
        <f t="shared" si="120"/>
        <v>1</v>
      </c>
      <c r="P1241" s="1" t="e">
        <f>I1241/(VLOOKUP($C1241&amp;$E1241,#REF!,5,0)*24)</f>
        <v>#REF!</v>
      </c>
      <c r="Q1241" s="1" t="e">
        <f>$I1241/(VLOOKUP($C1241&amp;$E1241,#REF!,4,0)*24)</f>
        <v>#REF!</v>
      </c>
      <c r="R1241" s="1" t="e">
        <f>$J1241/(VLOOKUP($C1241&amp;$E1241,#REF!,5,0)*24)</f>
        <v>#REF!</v>
      </c>
      <c r="S1241" s="1" t="e">
        <f>$J1241/(VLOOKUP($C1241&amp;$E1241,#REF!,4,0)*24)</f>
        <v>#REF!</v>
      </c>
      <c r="T1241" s="1">
        <f>SUMIFS(Uploading_File_Generation!$F:$F,Uploading_File_Generation!$C:$C,HFE!$E1241,Uploading_File_Generation!$B:$B,HFE!$C1241,Uploading_File_Generation!$A:$A,HFE!$D1241)*100</f>
        <v>0</v>
      </c>
      <c r="U1241" s="1">
        <v>12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/>
      <c r="AE1241" s="1"/>
      <c r="AF1241" s="1"/>
      <c r="AG1241" s="1"/>
      <c r="AH1241" s="1"/>
      <c r="AI1241" s="1"/>
      <c r="AJ1241" s="1">
        <f t="shared" si="121"/>
        <v>0</v>
      </c>
    </row>
    <row r="1242" hidden="1" spans="1:36">
      <c r="A1242" s="1" t="str">
        <f t="shared" si="116"/>
        <v>Kurdi Cross44586ICR-10/INV-4</v>
      </c>
      <c r="B1242" s="1" t="s">
        <v>95</v>
      </c>
      <c r="C1242" s="1" t="s">
        <v>96</v>
      </c>
      <c r="D1242" s="3">
        <v>44586</v>
      </c>
      <c r="E1242" s="1" t="s">
        <v>124</v>
      </c>
      <c r="F1242" s="1" t="e">
        <f>SUMIFS(#REF!,#REF!,HFE!$D1242)/60000</f>
        <v>#REF!</v>
      </c>
      <c r="G1242" s="1" t="e">
        <f>SUMIFS(#REF!,#REF!,HFE!$D1242)/60000</f>
        <v>#REF!</v>
      </c>
      <c r="H1242" s="1" t="e">
        <f>VLOOKUP(C1242&amp;E1242,#REF!,4,0)*HFE!G1242</f>
        <v>#REF!</v>
      </c>
      <c r="I1242" s="1">
        <f>SUMIFS(Uploading_File_Generation!$D:$D,Uploading_File_Generation!$C:$C,HFE!$E1242,Uploading_File_Generation!$B:$B,HFE!$C1242,Uploading_File_Generation!$A:$A,HFE!$D1242)</f>
        <v>0</v>
      </c>
      <c r="J1242" s="8">
        <f>SUMIFS(Uploading_File_Generation!$E:$E,Uploading_File_Generation!$C:$C,HFE!$E1242,Uploading_File_Generation!$B:$B,HFE!$C1242,Uploading_File_Generation!$A:$A,HFE!$D1242)</f>
        <v>0</v>
      </c>
      <c r="K1242" s="9" t="e">
        <f t="shared" si="117"/>
        <v>#REF!</v>
      </c>
      <c r="L1242" s="9" t="e">
        <f t="shared" si="118"/>
        <v>#REF!</v>
      </c>
      <c r="M1242" s="1">
        <v>0</v>
      </c>
      <c r="N1242" s="1">
        <f t="shared" si="119"/>
        <v>1</v>
      </c>
      <c r="O1242" s="1">
        <f t="shared" si="120"/>
        <v>1</v>
      </c>
      <c r="P1242" s="1" t="e">
        <f>I1242/(VLOOKUP($C1242&amp;$E1242,#REF!,5,0)*24)</f>
        <v>#REF!</v>
      </c>
      <c r="Q1242" s="1" t="e">
        <f>$I1242/(VLOOKUP($C1242&amp;$E1242,#REF!,4,0)*24)</f>
        <v>#REF!</v>
      </c>
      <c r="R1242" s="1" t="e">
        <f>$J1242/(VLOOKUP($C1242&amp;$E1242,#REF!,5,0)*24)</f>
        <v>#REF!</v>
      </c>
      <c r="S1242" s="1" t="e">
        <f>$J1242/(VLOOKUP($C1242&amp;$E1242,#REF!,4,0)*24)</f>
        <v>#REF!</v>
      </c>
      <c r="T1242" s="1">
        <f>SUMIFS(Uploading_File_Generation!$F:$F,Uploading_File_Generation!$C:$C,HFE!$E1242,Uploading_File_Generation!$B:$B,HFE!$C1242,Uploading_File_Generation!$A:$A,HFE!$D1242)*100</f>
        <v>0</v>
      </c>
      <c r="U1242" s="1">
        <v>12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/>
      <c r="AE1242" s="1"/>
      <c r="AF1242" s="1"/>
      <c r="AG1242" s="1"/>
      <c r="AH1242" s="1"/>
      <c r="AI1242" s="1"/>
      <c r="AJ1242" s="1">
        <f t="shared" si="121"/>
        <v>0</v>
      </c>
    </row>
    <row r="1243" hidden="1" spans="1:36">
      <c r="A1243" s="1" t="str">
        <f t="shared" si="116"/>
        <v>Kurdi Cross44586ICR-11/INV-1</v>
      </c>
      <c r="B1243" s="1" t="s">
        <v>95</v>
      </c>
      <c r="C1243" s="1" t="s">
        <v>96</v>
      </c>
      <c r="D1243" s="3">
        <v>44586</v>
      </c>
      <c r="E1243" s="1" t="s">
        <v>125</v>
      </c>
      <c r="F1243" s="1" t="e">
        <f>SUMIFS(#REF!,#REF!,HFE!$D1243)/60000</f>
        <v>#REF!</v>
      </c>
      <c r="G1243" s="1" t="e">
        <f>SUMIFS(#REF!,#REF!,HFE!$D1243)/60000</f>
        <v>#REF!</v>
      </c>
      <c r="H1243" s="1" t="e">
        <f>VLOOKUP(C1243&amp;E1243,#REF!,4,0)*HFE!G1243</f>
        <v>#REF!</v>
      </c>
      <c r="I1243" s="1">
        <f>SUMIFS(Uploading_File_Generation!$D:$D,Uploading_File_Generation!$C:$C,HFE!$E1243,Uploading_File_Generation!$B:$B,HFE!$C1243,Uploading_File_Generation!$A:$A,HFE!$D1243)</f>
        <v>0</v>
      </c>
      <c r="J1243" s="8">
        <f>SUMIFS(Uploading_File_Generation!$E:$E,Uploading_File_Generation!$C:$C,HFE!$E1243,Uploading_File_Generation!$B:$B,HFE!$C1243,Uploading_File_Generation!$A:$A,HFE!$D1243)</f>
        <v>0</v>
      </c>
      <c r="K1243" s="9" t="e">
        <f t="shared" si="117"/>
        <v>#REF!</v>
      </c>
      <c r="L1243" s="9" t="e">
        <f t="shared" si="118"/>
        <v>#REF!</v>
      </c>
      <c r="M1243" s="1">
        <v>0</v>
      </c>
      <c r="N1243" s="1">
        <f t="shared" si="119"/>
        <v>1</v>
      </c>
      <c r="O1243" s="1">
        <f t="shared" si="120"/>
        <v>1</v>
      </c>
      <c r="P1243" s="1" t="e">
        <f>I1243/(VLOOKUP($C1243&amp;$E1243,#REF!,5,0)*24)</f>
        <v>#REF!</v>
      </c>
      <c r="Q1243" s="1" t="e">
        <f>$I1243/(VLOOKUP($C1243&amp;$E1243,#REF!,4,0)*24)</f>
        <v>#REF!</v>
      </c>
      <c r="R1243" s="1" t="e">
        <f>$J1243/(VLOOKUP($C1243&amp;$E1243,#REF!,5,0)*24)</f>
        <v>#REF!</v>
      </c>
      <c r="S1243" s="1" t="e">
        <f>$J1243/(VLOOKUP($C1243&amp;$E1243,#REF!,4,0)*24)</f>
        <v>#REF!</v>
      </c>
      <c r="T1243" s="1">
        <f>SUMIFS(Uploading_File_Generation!$F:$F,Uploading_File_Generation!$C:$C,HFE!$E1243,Uploading_File_Generation!$B:$B,HFE!$C1243,Uploading_File_Generation!$A:$A,HFE!$D1243)*100</f>
        <v>0</v>
      </c>
      <c r="U1243" s="1">
        <v>12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/>
      <c r="AE1243" s="1"/>
      <c r="AF1243" s="1"/>
      <c r="AG1243" s="1"/>
      <c r="AH1243" s="1"/>
      <c r="AI1243" s="1"/>
      <c r="AJ1243" s="1">
        <f t="shared" si="121"/>
        <v>0</v>
      </c>
    </row>
    <row r="1244" hidden="1" spans="1:36">
      <c r="A1244" s="1" t="str">
        <f t="shared" si="116"/>
        <v>Kurdi Cross44586ICR-11/INV-2</v>
      </c>
      <c r="B1244" s="1" t="s">
        <v>95</v>
      </c>
      <c r="C1244" s="1" t="s">
        <v>96</v>
      </c>
      <c r="D1244" s="3">
        <v>44586</v>
      </c>
      <c r="E1244" s="1" t="s">
        <v>126</v>
      </c>
      <c r="F1244" s="1" t="e">
        <f>SUMIFS(#REF!,#REF!,HFE!$D1244)/60000</f>
        <v>#REF!</v>
      </c>
      <c r="G1244" s="1" t="e">
        <f>SUMIFS(#REF!,#REF!,HFE!$D1244)/60000</f>
        <v>#REF!</v>
      </c>
      <c r="H1244" s="1" t="e">
        <f>VLOOKUP(C1244&amp;E1244,#REF!,4,0)*HFE!G1244</f>
        <v>#REF!</v>
      </c>
      <c r="I1244" s="1">
        <f>SUMIFS(Uploading_File_Generation!$D:$D,Uploading_File_Generation!$C:$C,HFE!$E1244,Uploading_File_Generation!$B:$B,HFE!$C1244,Uploading_File_Generation!$A:$A,HFE!$D1244)</f>
        <v>0</v>
      </c>
      <c r="J1244" s="8">
        <f>SUMIFS(Uploading_File_Generation!$E:$E,Uploading_File_Generation!$C:$C,HFE!$E1244,Uploading_File_Generation!$B:$B,HFE!$C1244,Uploading_File_Generation!$A:$A,HFE!$D1244)</f>
        <v>0</v>
      </c>
      <c r="K1244" s="9" t="e">
        <f t="shared" si="117"/>
        <v>#REF!</v>
      </c>
      <c r="L1244" s="9" t="e">
        <f t="shared" si="118"/>
        <v>#REF!</v>
      </c>
      <c r="M1244" s="1">
        <v>0</v>
      </c>
      <c r="N1244" s="1">
        <f t="shared" si="119"/>
        <v>1</v>
      </c>
      <c r="O1244" s="1">
        <f t="shared" si="120"/>
        <v>1</v>
      </c>
      <c r="P1244" s="1" t="e">
        <f>I1244/(VLOOKUP($C1244&amp;$E1244,#REF!,5,0)*24)</f>
        <v>#REF!</v>
      </c>
      <c r="Q1244" s="1" t="e">
        <f>$I1244/(VLOOKUP($C1244&amp;$E1244,#REF!,4,0)*24)</f>
        <v>#REF!</v>
      </c>
      <c r="R1244" s="1" t="e">
        <f>$J1244/(VLOOKUP($C1244&amp;$E1244,#REF!,5,0)*24)</f>
        <v>#REF!</v>
      </c>
      <c r="S1244" s="1" t="e">
        <f>$J1244/(VLOOKUP($C1244&amp;$E1244,#REF!,4,0)*24)</f>
        <v>#REF!</v>
      </c>
      <c r="T1244" s="1">
        <f>SUMIFS(Uploading_File_Generation!$F:$F,Uploading_File_Generation!$C:$C,HFE!$E1244,Uploading_File_Generation!$B:$B,HFE!$C1244,Uploading_File_Generation!$A:$A,HFE!$D1244)*100</f>
        <v>0</v>
      </c>
      <c r="U1244" s="1">
        <v>12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/>
      <c r="AE1244" s="1"/>
      <c r="AF1244" s="1"/>
      <c r="AG1244" s="1"/>
      <c r="AH1244" s="1"/>
      <c r="AI1244" s="1"/>
      <c r="AJ1244" s="1">
        <f t="shared" si="121"/>
        <v>0</v>
      </c>
    </row>
    <row r="1245" hidden="1" spans="1:36">
      <c r="A1245" s="1" t="str">
        <f t="shared" si="116"/>
        <v>Kurdi Cross44586ICR-11/INV-3</v>
      </c>
      <c r="B1245" s="1" t="s">
        <v>95</v>
      </c>
      <c r="C1245" s="1" t="s">
        <v>96</v>
      </c>
      <c r="D1245" s="3">
        <v>44586</v>
      </c>
      <c r="E1245" s="1" t="s">
        <v>127</v>
      </c>
      <c r="F1245" s="1" t="e">
        <f>SUMIFS(#REF!,#REF!,HFE!$D1245)/60000</f>
        <v>#REF!</v>
      </c>
      <c r="G1245" s="1" t="e">
        <f>SUMIFS(#REF!,#REF!,HFE!$D1245)/60000</f>
        <v>#REF!</v>
      </c>
      <c r="H1245" s="1" t="e">
        <f>VLOOKUP(C1245&amp;E1245,#REF!,4,0)*HFE!G1245</f>
        <v>#REF!</v>
      </c>
      <c r="I1245" s="1">
        <f>SUMIFS(Uploading_File_Generation!$D:$D,Uploading_File_Generation!$C:$C,HFE!$E1245,Uploading_File_Generation!$B:$B,HFE!$C1245,Uploading_File_Generation!$A:$A,HFE!$D1245)</f>
        <v>0</v>
      </c>
      <c r="J1245" s="8">
        <f>SUMIFS(Uploading_File_Generation!$E:$E,Uploading_File_Generation!$C:$C,HFE!$E1245,Uploading_File_Generation!$B:$B,HFE!$C1245,Uploading_File_Generation!$A:$A,HFE!$D1245)</f>
        <v>0</v>
      </c>
      <c r="K1245" s="9" t="e">
        <f t="shared" si="117"/>
        <v>#REF!</v>
      </c>
      <c r="L1245" s="9" t="e">
        <f t="shared" si="118"/>
        <v>#REF!</v>
      </c>
      <c r="M1245" s="1">
        <v>0</v>
      </c>
      <c r="N1245" s="1">
        <f t="shared" si="119"/>
        <v>1</v>
      </c>
      <c r="O1245" s="1">
        <f t="shared" si="120"/>
        <v>1</v>
      </c>
      <c r="P1245" s="1" t="e">
        <f>I1245/(VLOOKUP($C1245&amp;$E1245,#REF!,5,0)*24)</f>
        <v>#REF!</v>
      </c>
      <c r="Q1245" s="1" t="e">
        <f>$I1245/(VLOOKUP($C1245&amp;$E1245,#REF!,4,0)*24)</f>
        <v>#REF!</v>
      </c>
      <c r="R1245" s="1" t="e">
        <f>$J1245/(VLOOKUP($C1245&amp;$E1245,#REF!,5,0)*24)</f>
        <v>#REF!</v>
      </c>
      <c r="S1245" s="1" t="e">
        <f>$J1245/(VLOOKUP($C1245&amp;$E1245,#REF!,4,0)*24)</f>
        <v>#REF!</v>
      </c>
      <c r="T1245" s="1">
        <f>SUMIFS(Uploading_File_Generation!$F:$F,Uploading_File_Generation!$C:$C,HFE!$E1245,Uploading_File_Generation!$B:$B,HFE!$C1245,Uploading_File_Generation!$A:$A,HFE!$D1245)*100</f>
        <v>0</v>
      </c>
      <c r="U1245" s="1">
        <v>12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/>
      <c r="AE1245" s="1"/>
      <c r="AF1245" s="1"/>
      <c r="AG1245" s="1"/>
      <c r="AH1245" s="1"/>
      <c r="AI1245" s="1"/>
      <c r="AJ1245" s="1">
        <f t="shared" si="121"/>
        <v>0</v>
      </c>
    </row>
    <row r="1246" hidden="1" spans="1:36">
      <c r="A1246" s="1" t="str">
        <f t="shared" si="116"/>
        <v>Kurdi Cross44586ICR-11/INV-4</v>
      </c>
      <c r="B1246" s="1" t="s">
        <v>95</v>
      </c>
      <c r="C1246" s="1" t="s">
        <v>96</v>
      </c>
      <c r="D1246" s="3">
        <v>44586</v>
      </c>
      <c r="E1246" s="1" t="s">
        <v>128</v>
      </c>
      <c r="F1246" s="1" t="e">
        <f>SUMIFS(#REF!,#REF!,HFE!$D1246)/60000</f>
        <v>#REF!</v>
      </c>
      <c r="G1246" s="1" t="e">
        <f>SUMIFS(#REF!,#REF!,HFE!$D1246)/60000</f>
        <v>#REF!</v>
      </c>
      <c r="H1246" s="1" t="e">
        <f>VLOOKUP(C1246&amp;E1246,#REF!,4,0)*HFE!G1246</f>
        <v>#REF!</v>
      </c>
      <c r="I1246" s="1">
        <f>SUMIFS(Uploading_File_Generation!$D:$D,Uploading_File_Generation!$C:$C,HFE!$E1246,Uploading_File_Generation!$B:$B,HFE!$C1246,Uploading_File_Generation!$A:$A,HFE!$D1246)</f>
        <v>0</v>
      </c>
      <c r="J1246" s="8">
        <f>SUMIFS(Uploading_File_Generation!$E:$E,Uploading_File_Generation!$C:$C,HFE!$E1246,Uploading_File_Generation!$B:$B,HFE!$C1246,Uploading_File_Generation!$A:$A,HFE!$D1246)</f>
        <v>0</v>
      </c>
      <c r="K1246" s="9" t="e">
        <f t="shared" si="117"/>
        <v>#REF!</v>
      </c>
      <c r="L1246" s="9" t="e">
        <f t="shared" si="118"/>
        <v>#REF!</v>
      </c>
      <c r="M1246" s="1">
        <v>0</v>
      </c>
      <c r="N1246" s="1">
        <f t="shared" si="119"/>
        <v>1</v>
      </c>
      <c r="O1246" s="1">
        <f t="shared" si="120"/>
        <v>1</v>
      </c>
      <c r="P1246" s="1" t="e">
        <f>I1246/(VLOOKUP($C1246&amp;$E1246,#REF!,5,0)*24)</f>
        <v>#REF!</v>
      </c>
      <c r="Q1246" s="1" t="e">
        <f>$I1246/(VLOOKUP($C1246&amp;$E1246,#REF!,4,0)*24)</f>
        <v>#REF!</v>
      </c>
      <c r="R1246" s="1" t="e">
        <f>$J1246/(VLOOKUP($C1246&amp;$E1246,#REF!,5,0)*24)</f>
        <v>#REF!</v>
      </c>
      <c r="S1246" s="1" t="e">
        <f>$J1246/(VLOOKUP($C1246&amp;$E1246,#REF!,4,0)*24)</f>
        <v>#REF!</v>
      </c>
      <c r="T1246" s="1">
        <f>SUMIFS(Uploading_File_Generation!$F:$F,Uploading_File_Generation!$C:$C,HFE!$E1246,Uploading_File_Generation!$B:$B,HFE!$C1246,Uploading_File_Generation!$A:$A,HFE!$D1246)*100</f>
        <v>0</v>
      </c>
      <c r="U1246" s="1">
        <v>12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/>
      <c r="AE1246" s="1"/>
      <c r="AF1246" s="1"/>
      <c r="AG1246" s="1"/>
      <c r="AH1246" s="1"/>
      <c r="AI1246" s="1"/>
      <c r="AJ1246" s="1">
        <f t="shared" si="121"/>
        <v>0</v>
      </c>
    </row>
    <row r="1247" hidden="1" spans="1:36">
      <c r="A1247" s="1" t="str">
        <f t="shared" si="116"/>
        <v>Kurdi Cross44586ICR-12/INV-1</v>
      </c>
      <c r="B1247" s="1" t="s">
        <v>95</v>
      </c>
      <c r="C1247" s="1" t="s">
        <v>96</v>
      </c>
      <c r="D1247" s="3">
        <v>44586</v>
      </c>
      <c r="E1247" s="1" t="s">
        <v>129</v>
      </c>
      <c r="F1247" s="1" t="e">
        <f>SUMIFS(#REF!,#REF!,HFE!$D1247)/60000</f>
        <v>#REF!</v>
      </c>
      <c r="G1247" s="1" t="e">
        <f>SUMIFS(#REF!,#REF!,HFE!$D1247)/60000</f>
        <v>#REF!</v>
      </c>
      <c r="H1247" s="1" t="e">
        <f>VLOOKUP(C1247&amp;E1247,#REF!,4,0)*HFE!G1247</f>
        <v>#REF!</v>
      </c>
      <c r="I1247" s="1">
        <f>SUMIFS(Uploading_File_Generation!$D:$D,Uploading_File_Generation!$C:$C,HFE!$E1247,Uploading_File_Generation!$B:$B,HFE!$C1247,Uploading_File_Generation!$A:$A,HFE!$D1247)</f>
        <v>0</v>
      </c>
      <c r="J1247" s="8">
        <f>SUMIFS(Uploading_File_Generation!$E:$E,Uploading_File_Generation!$C:$C,HFE!$E1247,Uploading_File_Generation!$B:$B,HFE!$C1247,Uploading_File_Generation!$A:$A,HFE!$D1247)</f>
        <v>0</v>
      </c>
      <c r="K1247" s="9" t="e">
        <f t="shared" si="117"/>
        <v>#REF!</v>
      </c>
      <c r="L1247" s="9" t="e">
        <f t="shared" si="118"/>
        <v>#REF!</v>
      </c>
      <c r="M1247" s="1">
        <v>0</v>
      </c>
      <c r="N1247" s="1">
        <f t="shared" si="119"/>
        <v>1</v>
      </c>
      <c r="O1247" s="1">
        <f t="shared" si="120"/>
        <v>1</v>
      </c>
      <c r="P1247" s="1" t="e">
        <f>I1247/(VLOOKUP($C1247&amp;$E1247,#REF!,5,0)*24)</f>
        <v>#REF!</v>
      </c>
      <c r="Q1247" s="1" t="e">
        <f>$I1247/(VLOOKUP($C1247&amp;$E1247,#REF!,4,0)*24)</f>
        <v>#REF!</v>
      </c>
      <c r="R1247" s="1" t="e">
        <f>$J1247/(VLOOKUP($C1247&amp;$E1247,#REF!,5,0)*24)</f>
        <v>#REF!</v>
      </c>
      <c r="S1247" s="1" t="e">
        <f>$J1247/(VLOOKUP($C1247&amp;$E1247,#REF!,4,0)*24)</f>
        <v>#REF!</v>
      </c>
      <c r="T1247" s="1">
        <f>SUMIFS(Uploading_File_Generation!$F:$F,Uploading_File_Generation!$C:$C,HFE!$E1247,Uploading_File_Generation!$B:$B,HFE!$C1247,Uploading_File_Generation!$A:$A,HFE!$D1247)*100</f>
        <v>0</v>
      </c>
      <c r="U1247" s="1">
        <v>12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/>
      <c r="AE1247" s="1"/>
      <c r="AF1247" s="1"/>
      <c r="AG1247" s="1"/>
      <c r="AH1247" s="1"/>
      <c r="AI1247" s="1"/>
      <c r="AJ1247" s="1">
        <f t="shared" si="121"/>
        <v>0</v>
      </c>
    </row>
    <row r="1248" hidden="1" spans="1:36">
      <c r="A1248" s="1" t="str">
        <f t="shared" si="116"/>
        <v>Kurdi Cross44586ICR-12/INV-2</v>
      </c>
      <c r="B1248" s="1" t="s">
        <v>95</v>
      </c>
      <c r="C1248" s="1" t="s">
        <v>96</v>
      </c>
      <c r="D1248" s="3">
        <v>44586</v>
      </c>
      <c r="E1248" s="1" t="s">
        <v>130</v>
      </c>
      <c r="F1248" s="1" t="e">
        <f>SUMIFS(#REF!,#REF!,HFE!$D1248)/60000</f>
        <v>#REF!</v>
      </c>
      <c r="G1248" s="1" t="e">
        <f>SUMIFS(#REF!,#REF!,HFE!$D1248)/60000</f>
        <v>#REF!</v>
      </c>
      <c r="H1248" s="1" t="e">
        <f>VLOOKUP(C1248&amp;E1248,#REF!,4,0)*HFE!G1248</f>
        <v>#REF!</v>
      </c>
      <c r="I1248" s="1">
        <f>SUMIFS(Uploading_File_Generation!$D:$D,Uploading_File_Generation!$C:$C,HFE!$E1248,Uploading_File_Generation!$B:$B,HFE!$C1248,Uploading_File_Generation!$A:$A,HFE!$D1248)</f>
        <v>0</v>
      </c>
      <c r="J1248" s="8">
        <f>SUMIFS(Uploading_File_Generation!$E:$E,Uploading_File_Generation!$C:$C,HFE!$E1248,Uploading_File_Generation!$B:$B,HFE!$C1248,Uploading_File_Generation!$A:$A,HFE!$D1248)</f>
        <v>0</v>
      </c>
      <c r="K1248" s="9" t="e">
        <f t="shared" si="117"/>
        <v>#REF!</v>
      </c>
      <c r="L1248" s="9" t="e">
        <f t="shared" si="118"/>
        <v>#REF!</v>
      </c>
      <c r="M1248" s="1">
        <v>0</v>
      </c>
      <c r="N1248" s="1">
        <f t="shared" si="119"/>
        <v>1</v>
      </c>
      <c r="O1248" s="1">
        <f t="shared" si="120"/>
        <v>1</v>
      </c>
      <c r="P1248" s="1" t="e">
        <f>I1248/(VLOOKUP($C1248&amp;$E1248,#REF!,5,0)*24)</f>
        <v>#REF!</v>
      </c>
      <c r="Q1248" s="1" t="e">
        <f>$I1248/(VLOOKUP($C1248&amp;$E1248,#REF!,4,0)*24)</f>
        <v>#REF!</v>
      </c>
      <c r="R1248" s="1" t="e">
        <f>$J1248/(VLOOKUP($C1248&amp;$E1248,#REF!,5,0)*24)</f>
        <v>#REF!</v>
      </c>
      <c r="S1248" s="1" t="e">
        <f>$J1248/(VLOOKUP($C1248&amp;$E1248,#REF!,4,0)*24)</f>
        <v>#REF!</v>
      </c>
      <c r="T1248" s="1">
        <f>SUMIFS(Uploading_File_Generation!$F:$F,Uploading_File_Generation!$C:$C,HFE!$E1248,Uploading_File_Generation!$B:$B,HFE!$C1248,Uploading_File_Generation!$A:$A,HFE!$D1248)*100</f>
        <v>0</v>
      </c>
      <c r="U1248" s="1">
        <v>12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/>
      <c r="AE1248" s="1"/>
      <c r="AF1248" s="1"/>
      <c r="AG1248" s="1"/>
      <c r="AH1248" s="1"/>
      <c r="AI1248" s="1"/>
      <c r="AJ1248" s="1">
        <f t="shared" si="121"/>
        <v>0</v>
      </c>
    </row>
    <row r="1249" hidden="1" spans="1:36">
      <c r="A1249" s="1" t="str">
        <f t="shared" si="116"/>
        <v>Kurdi Cross44586ICR-12/INV-3</v>
      </c>
      <c r="B1249" s="1" t="s">
        <v>95</v>
      </c>
      <c r="C1249" s="1" t="s">
        <v>96</v>
      </c>
      <c r="D1249" s="3">
        <v>44586</v>
      </c>
      <c r="E1249" s="1" t="s">
        <v>131</v>
      </c>
      <c r="F1249" s="1" t="e">
        <f>SUMIFS(#REF!,#REF!,HFE!$D1249)/60000</f>
        <v>#REF!</v>
      </c>
      <c r="G1249" s="1" t="e">
        <f>SUMIFS(#REF!,#REF!,HFE!$D1249)/60000</f>
        <v>#REF!</v>
      </c>
      <c r="H1249" s="1" t="e">
        <f>VLOOKUP(C1249&amp;E1249,#REF!,4,0)*HFE!G1249</f>
        <v>#REF!</v>
      </c>
      <c r="I1249" s="1">
        <f>SUMIFS(Uploading_File_Generation!$D:$D,Uploading_File_Generation!$C:$C,HFE!$E1249,Uploading_File_Generation!$B:$B,HFE!$C1249,Uploading_File_Generation!$A:$A,HFE!$D1249)</f>
        <v>0</v>
      </c>
      <c r="J1249" s="8">
        <f>SUMIFS(Uploading_File_Generation!$E:$E,Uploading_File_Generation!$C:$C,HFE!$E1249,Uploading_File_Generation!$B:$B,HFE!$C1249,Uploading_File_Generation!$A:$A,HFE!$D1249)</f>
        <v>0</v>
      </c>
      <c r="K1249" s="9" t="e">
        <f t="shared" si="117"/>
        <v>#REF!</v>
      </c>
      <c r="L1249" s="9" t="e">
        <f t="shared" si="118"/>
        <v>#REF!</v>
      </c>
      <c r="M1249" s="1">
        <v>0</v>
      </c>
      <c r="N1249" s="1">
        <f t="shared" si="119"/>
        <v>1</v>
      </c>
      <c r="O1249" s="1">
        <f t="shared" si="120"/>
        <v>1</v>
      </c>
      <c r="P1249" s="1" t="e">
        <f>I1249/(VLOOKUP($C1249&amp;$E1249,#REF!,5,0)*24)</f>
        <v>#REF!</v>
      </c>
      <c r="Q1249" s="1" t="e">
        <f>$I1249/(VLOOKUP($C1249&amp;$E1249,#REF!,4,0)*24)</f>
        <v>#REF!</v>
      </c>
      <c r="R1249" s="1" t="e">
        <f>$J1249/(VLOOKUP($C1249&amp;$E1249,#REF!,5,0)*24)</f>
        <v>#REF!</v>
      </c>
      <c r="S1249" s="1" t="e">
        <f>$J1249/(VLOOKUP($C1249&amp;$E1249,#REF!,4,0)*24)</f>
        <v>#REF!</v>
      </c>
      <c r="T1249" s="1">
        <f>SUMIFS(Uploading_File_Generation!$F:$F,Uploading_File_Generation!$C:$C,HFE!$E1249,Uploading_File_Generation!$B:$B,HFE!$C1249,Uploading_File_Generation!$A:$A,HFE!$D1249)*100</f>
        <v>0</v>
      </c>
      <c r="U1249" s="1">
        <v>12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/>
      <c r="AE1249" s="1"/>
      <c r="AF1249" s="1"/>
      <c r="AG1249" s="1"/>
      <c r="AH1249" s="1"/>
      <c r="AI1249" s="1"/>
      <c r="AJ1249" s="1">
        <f t="shared" si="121"/>
        <v>0</v>
      </c>
    </row>
    <row r="1250" hidden="1" spans="1:36">
      <c r="A1250" s="1" t="str">
        <f t="shared" si="116"/>
        <v>Kurdi Cross44586ICR-12/INV-4</v>
      </c>
      <c r="B1250" s="1" t="s">
        <v>95</v>
      </c>
      <c r="C1250" s="1" t="s">
        <v>96</v>
      </c>
      <c r="D1250" s="3">
        <v>44586</v>
      </c>
      <c r="E1250" s="1" t="s">
        <v>132</v>
      </c>
      <c r="F1250" s="1" t="e">
        <f>SUMIFS(#REF!,#REF!,HFE!$D1250)/60000</f>
        <v>#REF!</v>
      </c>
      <c r="G1250" s="1" t="e">
        <f>SUMIFS(#REF!,#REF!,HFE!$D1250)/60000</f>
        <v>#REF!</v>
      </c>
      <c r="H1250" s="1" t="e">
        <f>VLOOKUP(C1250&amp;E1250,#REF!,4,0)*HFE!G1250</f>
        <v>#REF!</v>
      </c>
      <c r="I1250" s="1">
        <f>SUMIFS(Uploading_File_Generation!$D:$D,Uploading_File_Generation!$C:$C,HFE!$E1250,Uploading_File_Generation!$B:$B,HFE!$C1250,Uploading_File_Generation!$A:$A,HFE!$D1250)</f>
        <v>0</v>
      </c>
      <c r="J1250" s="8">
        <f>SUMIFS(Uploading_File_Generation!$E:$E,Uploading_File_Generation!$C:$C,HFE!$E1250,Uploading_File_Generation!$B:$B,HFE!$C1250,Uploading_File_Generation!$A:$A,HFE!$D1250)</f>
        <v>0</v>
      </c>
      <c r="K1250" s="9" t="e">
        <f t="shared" si="117"/>
        <v>#REF!</v>
      </c>
      <c r="L1250" s="9" t="e">
        <f t="shared" si="118"/>
        <v>#REF!</v>
      </c>
      <c r="M1250" s="1">
        <v>0</v>
      </c>
      <c r="N1250" s="1">
        <f t="shared" si="119"/>
        <v>1</v>
      </c>
      <c r="O1250" s="1">
        <f t="shared" si="120"/>
        <v>1</v>
      </c>
      <c r="P1250" s="1" t="e">
        <f>I1250/(VLOOKUP($C1250&amp;$E1250,#REF!,5,0)*24)</f>
        <v>#REF!</v>
      </c>
      <c r="Q1250" s="1" t="e">
        <f>$I1250/(VLOOKUP($C1250&amp;$E1250,#REF!,4,0)*24)</f>
        <v>#REF!</v>
      </c>
      <c r="R1250" s="1" t="e">
        <f>$J1250/(VLOOKUP($C1250&amp;$E1250,#REF!,5,0)*24)</f>
        <v>#REF!</v>
      </c>
      <c r="S1250" s="1" t="e">
        <f>$J1250/(VLOOKUP($C1250&amp;$E1250,#REF!,4,0)*24)</f>
        <v>#REF!</v>
      </c>
      <c r="T1250" s="1">
        <f>SUMIFS(Uploading_File_Generation!$F:$F,Uploading_File_Generation!$C:$C,HFE!$E1250,Uploading_File_Generation!$B:$B,HFE!$C1250,Uploading_File_Generation!$A:$A,HFE!$D1250)*100</f>
        <v>0</v>
      </c>
      <c r="U1250" s="1">
        <v>12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/>
      <c r="AE1250" s="1"/>
      <c r="AF1250" s="1"/>
      <c r="AG1250" s="1"/>
      <c r="AH1250" s="1"/>
      <c r="AI1250" s="1"/>
      <c r="AJ1250" s="1">
        <f t="shared" si="121"/>
        <v>0</v>
      </c>
    </row>
    <row r="1251" hidden="1" spans="1:36">
      <c r="A1251" s="1" t="str">
        <f t="shared" si="116"/>
        <v>Kurdi Cross44586ICR-13/INV-1</v>
      </c>
      <c r="B1251" s="1" t="s">
        <v>95</v>
      </c>
      <c r="C1251" s="1" t="s">
        <v>96</v>
      </c>
      <c r="D1251" s="3">
        <v>44586</v>
      </c>
      <c r="E1251" s="1" t="s">
        <v>133</v>
      </c>
      <c r="F1251" s="1" t="e">
        <f>SUMIFS(#REF!,#REF!,HFE!$D1251)/60000</f>
        <v>#REF!</v>
      </c>
      <c r="G1251" s="1" t="e">
        <f>SUMIFS(#REF!,#REF!,HFE!$D1251)/60000</f>
        <v>#REF!</v>
      </c>
      <c r="H1251" s="1" t="e">
        <f>VLOOKUP(C1251&amp;E1251,#REF!,4,0)*HFE!G1251</f>
        <v>#REF!</v>
      </c>
      <c r="I1251" s="1">
        <f>SUMIFS(Uploading_File_Generation!$D:$D,Uploading_File_Generation!$C:$C,HFE!$E1251,Uploading_File_Generation!$B:$B,HFE!$C1251,Uploading_File_Generation!$A:$A,HFE!$D1251)</f>
        <v>0</v>
      </c>
      <c r="J1251" s="8">
        <f>SUMIFS(Uploading_File_Generation!$E:$E,Uploading_File_Generation!$C:$C,HFE!$E1251,Uploading_File_Generation!$B:$B,HFE!$C1251,Uploading_File_Generation!$A:$A,HFE!$D1251)</f>
        <v>0</v>
      </c>
      <c r="K1251" s="9" t="e">
        <f t="shared" si="117"/>
        <v>#REF!</v>
      </c>
      <c r="L1251" s="9" t="e">
        <f t="shared" si="118"/>
        <v>#REF!</v>
      </c>
      <c r="M1251" s="1">
        <v>0</v>
      </c>
      <c r="N1251" s="1">
        <f t="shared" si="119"/>
        <v>1</v>
      </c>
      <c r="O1251" s="1">
        <f t="shared" si="120"/>
        <v>1</v>
      </c>
      <c r="P1251" s="1" t="e">
        <f>I1251/(VLOOKUP($C1251&amp;$E1251,#REF!,5,0)*24)</f>
        <v>#REF!</v>
      </c>
      <c r="Q1251" s="1" t="e">
        <f>$I1251/(VLOOKUP($C1251&amp;$E1251,#REF!,4,0)*24)</f>
        <v>#REF!</v>
      </c>
      <c r="R1251" s="1" t="e">
        <f>$J1251/(VLOOKUP($C1251&amp;$E1251,#REF!,5,0)*24)</f>
        <v>#REF!</v>
      </c>
      <c r="S1251" s="1" t="e">
        <f>$J1251/(VLOOKUP($C1251&amp;$E1251,#REF!,4,0)*24)</f>
        <v>#REF!</v>
      </c>
      <c r="T1251" s="1">
        <f>SUMIFS(Uploading_File_Generation!$F:$F,Uploading_File_Generation!$C:$C,HFE!$E1251,Uploading_File_Generation!$B:$B,HFE!$C1251,Uploading_File_Generation!$A:$A,HFE!$D1251)*100</f>
        <v>0</v>
      </c>
      <c r="U1251" s="1">
        <v>12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/>
      <c r="AE1251" s="1"/>
      <c r="AF1251" s="1"/>
      <c r="AG1251" s="1"/>
      <c r="AH1251" s="1"/>
      <c r="AI1251" s="1"/>
      <c r="AJ1251" s="1">
        <f t="shared" si="121"/>
        <v>0</v>
      </c>
    </row>
    <row r="1252" hidden="1" spans="1:36">
      <c r="A1252" s="1" t="str">
        <f t="shared" si="116"/>
        <v>Kurdi Cross44586ICR-13/INV-2</v>
      </c>
      <c r="B1252" s="1" t="s">
        <v>95</v>
      </c>
      <c r="C1252" s="1" t="s">
        <v>96</v>
      </c>
      <c r="D1252" s="3">
        <v>44586</v>
      </c>
      <c r="E1252" s="1" t="s">
        <v>134</v>
      </c>
      <c r="F1252" s="1" t="e">
        <f>SUMIFS(#REF!,#REF!,HFE!$D1252)/60000</f>
        <v>#REF!</v>
      </c>
      <c r="G1252" s="1" t="e">
        <f>SUMIFS(#REF!,#REF!,HFE!$D1252)/60000</f>
        <v>#REF!</v>
      </c>
      <c r="H1252" s="1" t="e">
        <f>VLOOKUP(C1252&amp;E1252,#REF!,4,0)*HFE!G1252</f>
        <v>#REF!</v>
      </c>
      <c r="I1252" s="1">
        <f>SUMIFS(Uploading_File_Generation!$D:$D,Uploading_File_Generation!$C:$C,HFE!$E1252,Uploading_File_Generation!$B:$B,HFE!$C1252,Uploading_File_Generation!$A:$A,HFE!$D1252)</f>
        <v>0</v>
      </c>
      <c r="J1252" s="8">
        <f>SUMIFS(Uploading_File_Generation!$E:$E,Uploading_File_Generation!$C:$C,HFE!$E1252,Uploading_File_Generation!$B:$B,HFE!$C1252,Uploading_File_Generation!$A:$A,HFE!$D1252)</f>
        <v>0</v>
      </c>
      <c r="K1252" s="9" t="e">
        <f t="shared" si="117"/>
        <v>#REF!</v>
      </c>
      <c r="L1252" s="9" t="e">
        <f t="shared" si="118"/>
        <v>#REF!</v>
      </c>
      <c r="M1252" s="1">
        <v>0</v>
      </c>
      <c r="N1252" s="1">
        <f t="shared" si="119"/>
        <v>1</v>
      </c>
      <c r="O1252" s="1">
        <f t="shared" si="120"/>
        <v>1</v>
      </c>
      <c r="P1252" s="1" t="e">
        <f>I1252/(VLOOKUP($C1252&amp;$E1252,#REF!,5,0)*24)</f>
        <v>#REF!</v>
      </c>
      <c r="Q1252" s="1" t="e">
        <f>$I1252/(VLOOKUP($C1252&amp;$E1252,#REF!,4,0)*24)</f>
        <v>#REF!</v>
      </c>
      <c r="R1252" s="1" t="e">
        <f>$J1252/(VLOOKUP($C1252&amp;$E1252,#REF!,5,0)*24)</f>
        <v>#REF!</v>
      </c>
      <c r="S1252" s="1" t="e">
        <f>$J1252/(VLOOKUP($C1252&amp;$E1252,#REF!,4,0)*24)</f>
        <v>#REF!</v>
      </c>
      <c r="T1252" s="1">
        <f>SUMIFS(Uploading_File_Generation!$F:$F,Uploading_File_Generation!$C:$C,HFE!$E1252,Uploading_File_Generation!$B:$B,HFE!$C1252,Uploading_File_Generation!$A:$A,HFE!$D1252)*100</f>
        <v>0</v>
      </c>
      <c r="U1252" s="1">
        <v>12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/>
      <c r="AE1252" s="1"/>
      <c r="AF1252" s="1"/>
      <c r="AG1252" s="1"/>
      <c r="AH1252" s="1"/>
      <c r="AI1252" s="1"/>
      <c r="AJ1252" s="1">
        <f t="shared" si="121"/>
        <v>0</v>
      </c>
    </row>
    <row r="1253" hidden="1" spans="1:36">
      <c r="A1253" s="1" t="str">
        <f t="shared" si="116"/>
        <v>Kurdi Cross44587ICR-1/INV-1</v>
      </c>
      <c r="B1253" s="1" t="s">
        <v>95</v>
      </c>
      <c r="C1253" s="1" t="s">
        <v>96</v>
      </c>
      <c r="D1253" s="3">
        <v>44587</v>
      </c>
      <c r="E1253" s="1" t="s">
        <v>7</v>
      </c>
      <c r="F1253" s="1" t="e">
        <f>SUMIFS(#REF!,#REF!,HFE!$D1253)/60000</f>
        <v>#REF!</v>
      </c>
      <c r="G1253" s="1" t="e">
        <f>SUMIFS(#REF!,#REF!,HFE!$D1253)/60000</f>
        <v>#REF!</v>
      </c>
      <c r="H1253" s="1" t="e">
        <f>VLOOKUP(C1253&amp;E1253,#REF!,4,0)*HFE!G1253</f>
        <v>#REF!</v>
      </c>
      <c r="I1253" s="1">
        <f>SUMIFS(Uploading_File_Generation!$D:$D,Uploading_File_Generation!$C:$C,HFE!$E1253,Uploading_File_Generation!$B:$B,HFE!$C1253,Uploading_File_Generation!$A:$A,HFE!$D1253)</f>
        <v>0</v>
      </c>
      <c r="J1253" s="8">
        <f>SUMIFS(Uploading_File_Generation!$E:$E,Uploading_File_Generation!$C:$C,HFE!$E1253,Uploading_File_Generation!$B:$B,HFE!$C1253,Uploading_File_Generation!$A:$A,HFE!$D1253)</f>
        <v>0</v>
      </c>
      <c r="K1253" s="9" t="e">
        <f t="shared" si="117"/>
        <v>#REF!</v>
      </c>
      <c r="L1253" s="9" t="e">
        <f t="shared" si="118"/>
        <v>#REF!</v>
      </c>
      <c r="M1253" s="1">
        <v>0</v>
      </c>
      <c r="N1253" s="1">
        <f t="shared" si="119"/>
        <v>1</v>
      </c>
      <c r="O1253" s="1">
        <f t="shared" si="120"/>
        <v>1</v>
      </c>
      <c r="P1253" s="1" t="e">
        <f>I1253/(VLOOKUP($C1253&amp;$E1253,#REF!,5,0)*24)</f>
        <v>#REF!</v>
      </c>
      <c r="Q1253" s="1" t="e">
        <f>$I1253/(VLOOKUP($C1253&amp;$E1253,#REF!,4,0)*24)</f>
        <v>#REF!</v>
      </c>
      <c r="R1253" s="1" t="e">
        <f>$J1253/(VLOOKUP($C1253&amp;$E1253,#REF!,5,0)*24)</f>
        <v>#REF!</v>
      </c>
      <c r="S1253" s="1" t="e">
        <f>$J1253/(VLOOKUP($C1253&amp;$E1253,#REF!,4,0)*24)</f>
        <v>#REF!</v>
      </c>
      <c r="T1253" s="1">
        <f>SUMIFS(Uploading_File_Generation!$F:$F,Uploading_File_Generation!$C:$C,HFE!$E1253,Uploading_File_Generation!$B:$B,HFE!$C1253,Uploading_File_Generation!$A:$A,HFE!$D1253)*100</f>
        <v>0</v>
      </c>
      <c r="U1253" s="1">
        <v>12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/>
      <c r="AE1253" s="1"/>
      <c r="AF1253" s="1"/>
      <c r="AG1253" s="1"/>
      <c r="AH1253" s="1"/>
      <c r="AI1253" s="1"/>
      <c r="AJ1253" s="1">
        <f t="shared" si="121"/>
        <v>0</v>
      </c>
    </row>
    <row r="1254" hidden="1" spans="1:36">
      <c r="A1254" s="1" t="str">
        <f t="shared" si="116"/>
        <v>Kurdi Cross44587ICR-1/INV-2</v>
      </c>
      <c r="B1254" s="1" t="s">
        <v>95</v>
      </c>
      <c r="C1254" s="1" t="s">
        <v>96</v>
      </c>
      <c r="D1254" s="3">
        <v>44587</v>
      </c>
      <c r="E1254" s="1" t="s">
        <v>8</v>
      </c>
      <c r="F1254" s="1" t="e">
        <f>SUMIFS(#REF!,#REF!,HFE!$D1254)/60000</f>
        <v>#REF!</v>
      </c>
      <c r="G1254" s="1" t="e">
        <f>SUMIFS(#REF!,#REF!,HFE!$D1254)/60000</f>
        <v>#REF!</v>
      </c>
      <c r="H1254" s="1" t="e">
        <f>VLOOKUP(C1254&amp;E1254,#REF!,4,0)*HFE!G1254</f>
        <v>#REF!</v>
      </c>
      <c r="I1254" s="1">
        <f>SUMIFS(Uploading_File_Generation!$D:$D,Uploading_File_Generation!$C:$C,HFE!$E1254,Uploading_File_Generation!$B:$B,HFE!$C1254,Uploading_File_Generation!$A:$A,HFE!$D1254)</f>
        <v>0</v>
      </c>
      <c r="J1254" s="8">
        <f>SUMIFS(Uploading_File_Generation!$E:$E,Uploading_File_Generation!$C:$C,HFE!$E1254,Uploading_File_Generation!$B:$B,HFE!$C1254,Uploading_File_Generation!$A:$A,HFE!$D1254)</f>
        <v>0</v>
      </c>
      <c r="K1254" s="9" t="e">
        <f t="shared" si="117"/>
        <v>#REF!</v>
      </c>
      <c r="L1254" s="9" t="e">
        <f t="shared" si="118"/>
        <v>#REF!</v>
      </c>
      <c r="M1254" s="1">
        <v>0</v>
      </c>
      <c r="N1254" s="1">
        <f t="shared" si="119"/>
        <v>1</v>
      </c>
      <c r="O1254" s="1">
        <f t="shared" si="120"/>
        <v>1</v>
      </c>
      <c r="P1254" s="1" t="e">
        <f>I1254/(VLOOKUP($C1254&amp;$E1254,#REF!,5,0)*24)</f>
        <v>#REF!</v>
      </c>
      <c r="Q1254" s="1" t="e">
        <f>$I1254/(VLOOKUP($C1254&amp;$E1254,#REF!,4,0)*24)</f>
        <v>#REF!</v>
      </c>
      <c r="R1254" s="1" t="e">
        <f>$J1254/(VLOOKUP($C1254&amp;$E1254,#REF!,5,0)*24)</f>
        <v>#REF!</v>
      </c>
      <c r="S1254" s="1" t="e">
        <f>$J1254/(VLOOKUP($C1254&amp;$E1254,#REF!,4,0)*24)</f>
        <v>#REF!</v>
      </c>
      <c r="T1254" s="1">
        <f>SUMIFS(Uploading_File_Generation!$F:$F,Uploading_File_Generation!$C:$C,HFE!$E1254,Uploading_File_Generation!$B:$B,HFE!$C1254,Uploading_File_Generation!$A:$A,HFE!$D1254)*100</f>
        <v>0</v>
      </c>
      <c r="U1254" s="1">
        <v>12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/>
      <c r="AE1254" s="1"/>
      <c r="AF1254" s="1"/>
      <c r="AG1254" s="1"/>
      <c r="AH1254" s="1"/>
      <c r="AI1254" s="1"/>
      <c r="AJ1254" s="1">
        <f t="shared" si="121"/>
        <v>0</v>
      </c>
    </row>
    <row r="1255" hidden="1" spans="1:36">
      <c r="A1255" s="1" t="str">
        <f t="shared" si="116"/>
        <v>Kurdi Cross44587ICR-1/INV-3</v>
      </c>
      <c r="B1255" s="1" t="s">
        <v>95</v>
      </c>
      <c r="C1255" s="1" t="s">
        <v>96</v>
      </c>
      <c r="D1255" s="3">
        <v>44587</v>
      </c>
      <c r="E1255" s="1" t="s">
        <v>9</v>
      </c>
      <c r="F1255" s="1" t="e">
        <f>SUMIFS(#REF!,#REF!,HFE!$D1255)/60000</f>
        <v>#REF!</v>
      </c>
      <c r="G1255" s="1" t="e">
        <f>SUMIFS(#REF!,#REF!,HFE!$D1255)/60000</f>
        <v>#REF!</v>
      </c>
      <c r="H1255" s="1" t="e">
        <f>VLOOKUP(C1255&amp;E1255,#REF!,4,0)*HFE!G1255</f>
        <v>#REF!</v>
      </c>
      <c r="I1255" s="1">
        <f>SUMIFS(Uploading_File_Generation!$D:$D,Uploading_File_Generation!$C:$C,HFE!$E1255,Uploading_File_Generation!$B:$B,HFE!$C1255,Uploading_File_Generation!$A:$A,HFE!$D1255)</f>
        <v>0</v>
      </c>
      <c r="J1255" s="8">
        <f>SUMIFS(Uploading_File_Generation!$E:$E,Uploading_File_Generation!$C:$C,HFE!$E1255,Uploading_File_Generation!$B:$B,HFE!$C1255,Uploading_File_Generation!$A:$A,HFE!$D1255)</f>
        <v>0</v>
      </c>
      <c r="K1255" s="9" t="e">
        <f t="shared" si="117"/>
        <v>#REF!</v>
      </c>
      <c r="L1255" s="9" t="e">
        <f t="shared" si="118"/>
        <v>#REF!</v>
      </c>
      <c r="M1255" s="1">
        <v>0</v>
      </c>
      <c r="N1255" s="1">
        <f t="shared" si="119"/>
        <v>1</v>
      </c>
      <c r="O1255" s="1">
        <f t="shared" si="120"/>
        <v>1</v>
      </c>
      <c r="P1255" s="1" t="e">
        <f>I1255/(VLOOKUP($C1255&amp;$E1255,#REF!,5,0)*24)</f>
        <v>#REF!</v>
      </c>
      <c r="Q1255" s="1" t="e">
        <f>$I1255/(VLOOKUP($C1255&amp;$E1255,#REF!,4,0)*24)</f>
        <v>#REF!</v>
      </c>
      <c r="R1255" s="1" t="e">
        <f>$J1255/(VLOOKUP($C1255&amp;$E1255,#REF!,5,0)*24)</f>
        <v>#REF!</v>
      </c>
      <c r="S1255" s="1" t="e">
        <f>$J1255/(VLOOKUP($C1255&amp;$E1255,#REF!,4,0)*24)</f>
        <v>#REF!</v>
      </c>
      <c r="T1255" s="1">
        <f>SUMIFS(Uploading_File_Generation!$F:$F,Uploading_File_Generation!$C:$C,HFE!$E1255,Uploading_File_Generation!$B:$B,HFE!$C1255,Uploading_File_Generation!$A:$A,HFE!$D1255)*100</f>
        <v>0</v>
      </c>
      <c r="U1255" s="1">
        <v>12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/>
      <c r="AE1255" s="1"/>
      <c r="AF1255" s="1"/>
      <c r="AG1255" s="1"/>
      <c r="AH1255" s="1"/>
      <c r="AI1255" s="1"/>
      <c r="AJ1255" s="1">
        <f t="shared" si="121"/>
        <v>0</v>
      </c>
    </row>
    <row r="1256" hidden="1" spans="1:36">
      <c r="A1256" s="1" t="str">
        <f t="shared" si="116"/>
        <v>Kurdi Cross44587ICR-1/INV-4</v>
      </c>
      <c r="B1256" s="1" t="s">
        <v>95</v>
      </c>
      <c r="C1256" s="1" t="s">
        <v>96</v>
      </c>
      <c r="D1256" s="3">
        <v>44587</v>
      </c>
      <c r="E1256" s="1" t="s">
        <v>10</v>
      </c>
      <c r="F1256" s="1" t="e">
        <f>SUMIFS(#REF!,#REF!,HFE!$D1256)/60000</f>
        <v>#REF!</v>
      </c>
      <c r="G1256" s="1" t="e">
        <f>SUMIFS(#REF!,#REF!,HFE!$D1256)/60000</f>
        <v>#REF!</v>
      </c>
      <c r="H1256" s="1" t="e">
        <f>VLOOKUP(C1256&amp;E1256,#REF!,4,0)*HFE!G1256</f>
        <v>#REF!</v>
      </c>
      <c r="I1256" s="1">
        <f>SUMIFS(Uploading_File_Generation!$D:$D,Uploading_File_Generation!$C:$C,HFE!$E1256,Uploading_File_Generation!$B:$B,HFE!$C1256,Uploading_File_Generation!$A:$A,HFE!$D1256)</f>
        <v>0</v>
      </c>
      <c r="J1256" s="8">
        <f>SUMIFS(Uploading_File_Generation!$E:$E,Uploading_File_Generation!$C:$C,HFE!$E1256,Uploading_File_Generation!$B:$B,HFE!$C1256,Uploading_File_Generation!$A:$A,HFE!$D1256)</f>
        <v>0</v>
      </c>
      <c r="K1256" s="9" t="e">
        <f t="shared" si="117"/>
        <v>#REF!</v>
      </c>
      <c r="L1256" s="9" t="e">
        <f t="shared" si="118"/>
        <v>#REF!</v>
      </c>
      <c r="M1256" s="1">
        <v>0</v>
      </c>
      <c r="N1256" s="1">
        <f t="shared" si="119"/>
        <v>1</v>
      </c>
      <c r="O1256" s="1">
        <f t="shared" si="120"/>
        <v>1</v>
      </c>
      <c r="P1256" s="1" t="e">
        <f>I1256/(VLOOKUP($C1256&amp;$E1256,#REF!,5,0)*24)</f>
        <v>#REF!</v>
      </c>
      <c r="Q1256" s="1" t="e">
        <f>$I1256/(VLOOKUP($C1256&amp;$E1256,#REF!,4,0)*24)</f>
        <v>#REF!</v>
      </c>
      <c r="R1256" s="1" t="e">
        <f>$J1256/(VLOOKUP($C1256&amp;$E1256,#REF!,5,0)*24)</f>
        <v>#REF!</v>
      </c>
      <c r="S1256" s="1" t="e">
        <f>$J1256/(VLOOKUP($C1256&amp;$E1256,#REF!,4,0)*24)</f>
        <v>#REF!</v>
      </c>
      <c r="T1256" s="1">
        <f>SUMIFS(Uploading_File_Generation!$F:$F,Uploading_File_Generation!$C:$C,HFE!$E1256,Uploading_File_Generation!$B:$B,HFE!$C1256,Uploading_File_Generation!$A:$A,HFE!$D1256)*100</f>
        <v>0</v>
      </c>
      <c r="U1256" s="1">
        <v>12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/>
      <c r="AE1256" s="1"/>
      <c r="AF1256" s="1"/>
      <c r="AG1256" s="1"/>
      <c r="AH1256" s="1"/>
      <c r="AI1256" s="1"/>
      <c r="AJ1256" s="1">
        <f t="shared" si="121"/>
        <v>0</v>
      </c>
    </row>
    <row r="1257" hidden="1" spans="1:36">
      <c r="A1257" s="1" t="str">
        <f t="shared" si="116"/>
        <v>Kurdi Cross44587ICR-2/INV-1</v>
      </c>
      <c r="B1257" s="1" t="s">
        <v>95</v>
      </c>
      <c r="C1257" s="1" t="s">
        <v>96</v>
      </c>
      <c r="D1257" s="3">
        <v>44587</v>
      </c>
      <c r="E1257" s="1" t="s">
        <v>17</v>
      </c>
      <c r="F1257" s="1" t="e">
        <f>SUMIFS(#REF!,#REF!,HFE!$D1257)/60000</f>
        <v>#REF!</v>
      </c>
      <c r="G1257" s="1" t="e">
        <f>SUMIFS(#REF!,#REF!,HFE!$D1257)/60000</f>
        <v>#REF!</v>
      </c>
      <c r="H1257" s="1" t="e">
        <f>VLOOKUP(C1257&amp;E1257,#REF!,4,0)*HFE!G1257</f>
        <v>#REF!</v>
      </c>
      <c r="I1257" s="1">
        <f>SUMIFS(Uploading_File_Generation!$D:$D,Uploading_File_Generation!$C:$C,HFE!$E1257,Uploading_File_Generation!$B:$B,HFE!$C1257,Uploading_File_Generation!$A:$A,HFE!$D1257)</f>
        <v>0</v>
      </c>
      <c r="J1257" s="8">
        <f>SUMIFS(Uploading_File_Generation!$E:$E,Uploading_File_Generation!$C:$C,HFE!$E1257,Uploading_File_Generation!$B:$B,HFE!$C1257,Uploading_File_Generation!$A:$A,HFE!$D1257)</f>
        <v>0</v>
      </c>
      <c r="K1257" s="9" t="e">
        <f t="shared" si="117"/>
        <v>#REF!</v>
      </c>
      <c r="L1257" s="9" t="e">
        <f t="shared" si="118"/>
        <v>#REF!</v>
      </c>
      <c r="M1257" s="1">
        <v>0</v>
      </c>
      <c r="N1257" s="1">
        <f t="shared" si="119"/>
        <v>1</v>
      </c>
      <c r="O1257" s="1">
        <f t="shared" si="120"/>
        <v>1</v>
      </c>
      <c r="P1257" s="1" t="e">
        <f>I1257/(VLOOKUP($C1257&amp;$E1257,#REF!,5,0)*24)</f>
        <v>#REF!</v>
      </c>
      <c r="Q1257" s="1" t="e">
        <f>$I1257/(VLOOKUP($C1257&amp;$E1257,#REF!,4,0)*24)</f>
        <v>#REF!</v>
      </c>
      <c r="R1257" s="1" t="e">
        <f>$J1257/(VLOOKUP($C1257&amp;$E1257,#REF!,5,0)*24)</f>
        <v>#REF!</v>
      </c>
      <c r="S1257" s="1" t="e">
        <f>$J1257/(VLOOKUP($C1257&amp;$E1257,#REF!,4,0)*24)</f>
        <v>#REF!</v>
      </c>
      <c r="T1257" s="1">
        <f>SUMIFS(Uploading_File_Generation!$F:$F,Uploading_File_Generation!$C:$C,HFE!$E1257,Uploading_File_Generation!$B:$B,HFE!$C1257,Uploading_File_Generation!$A:$A,HFE!$D1257)*100</f>
        <v>0</v>
      </c>
      <c r="U1257" s="1">
        <v>12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/>
      <c r="AE1257" s="1"/>
      <c r="AF1257" s="1"/>
      <c r="AG1257" s="1"/>
      <c r="AH1257" s="1"/>
      <c r="AI1257" s="1"/>
      <c r="AJ1257" s="1">
        <f t="shared" si="121"/>
        <v>0</v>
      </c>
    </row>
    <row r="1258" hidden="1" spans="1:36">
      <c r="A1258" s="1" t="str">
        <f t="shared" si="116"/>
        <v>Kurdi Cross44587ICR-2/INV-2</v>
      </c>
      <c r="B1258" s="1" t="s">
        <v>95</v>
      </c>
      <c r="C1258" s="1" t="s">
        <v>96</v>
      </c>
      <c r="D1258" s="3">
        <v>44587</v>
      </c>
      <c r="E1258" s="1" t="s">
        <v>18</v>
      </c>
      <c r="F1258" s="1" t="e">
        <f>SUMIFS(#REF!,#REF!,HFE!$D1258)/60000</f>
        <v>#REF!</v>
      </c>
      <c r="G1258" s="1" t="e">
        <f>SUMIFS(#REF!,#REF!,HFE!$D1258)/60000</f>
        <v>#REF!</v>
      </c>
      <c r="H1258" s="1" t="e">
        <f>VLOOKUP(C1258&amp;E1258,#REF!,4,0)*HFE!G1258</f>
        <v>#REF!</v>
      </c>
      <c r="I1258" s="1">
        <f>SUMIFS(Uploading_File_Generation!$D:$D,Uploading_File_Generation!$C:$C,HFE!$E1258,Uploading_File_Generation!$B:$B,HFE!$C1258,Uploading_File_Generation!$A:$A,HFE!$D1258)</f>
        <v>0</v>
      </c>
      <c r="J1258" s="8">
        <f>SUMIFS(Uploading_File_Generation!$E:$E,Uploading_File_Generation!$C:$C,HFE!$E1258,Uploading_File_Generation!$B:$B,HFE!$C1258,Uploading_File_Generation!$A:$A,HFE!$D1258)</f>
        <v>0</v>
      </c>
      <c r="K1258" s="9" t="e">
        <f t="shared" si="117"/>
        <v>#REF!</v>
      </c>
      <c r="L1258" s="9" t="e">
        <f t="shared" si="118"/>
        <v>#REF!</v>
      </c>
      <c r="M1258" s="1">
        <v>0</v>
      </c>
      <c r="N1258" s="1">
        <f t="shared" si="119"/>
        <v>1</v>
      </c>
      <c r="O1258" s="1">
        <f t="shared" si="120"/>
        <v>1</v>
      </c>
      <c r="P1258" s="1" t="e">
        <f>I1258/(VLOOKUP($C1258&amp;$E1258,#REF!,5,0)*24)</f>
        <v>#REF!</v>
      </c>
      <c r="Q1258" s="1" t="e">
        <f>$I1258/(VLOOKUP($C1258&amp;$E1258,#REF!,4,0)*24)</f>
        <v>#REF!</v>
      </c>
      <c r="R1258" s="1" t="e">
        <f>$J1258/(VLOOKUP($C1258&amp;$E1258,#REF!,5,0)*24)</f>
        <v>#REF!</v>
      </c>
      <c r="S1258" s="1" t="e">
        <f>$J1258/(VLOOKUP($C1258&amp;$E1258,#REF!,4,0)*24)</f>
        <v>#REF!</v>
      </c>
      <c r="T1258" s="1">
        <f>SUMIFS(Uploading_File_Generation!$F:$F,Uploading_File_Generation!$C:$C,HFE!$E1258,Uploading_File_Generation!$B:$B,HFE!$C1258,Uploading_File_Generation!$A:$A,HFE!$D1258)*100</f>
        <v>0</v>
      </c>
      <c r="U1258" s="1">
        <v>12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/>
      <c r="AE1258" s="1"/>
      <c r="AF1258" s="1"/>
      <c r="AG1258" s="1"/>
      <c r="AH1258" s="1"/>
      <c r="AI1258" s="1"/>
      <c r="AJ1258" s="1">
        <f t="shared" si="121"/>
        <v>0</v>
      </c>
    </row>
    <row r="1259" hidden="1" spans="1:36">
      <c r="A1259" s="1" t="str">
        <f t="shared" si="116"/>
        <v>Kurdi Cross44587ICR-2/INV-3</v>
      </c>
      <c r="B1259" s="1" t="s">
        <v>95</v>
      </c>
      <c r="C1259" s="1" t="s">
        <v>96</v>
      </c>
      <c r="D1259" s="3">
        <v>44587</v>
      </c>
      <c r="E1259" s="1" t="s">
        <v>19</v>
      </c>
      <c r="F1259" s="1" t="e">
        <f>SUMIFS(#REF!,#REF!,HFE!$D1259)/60000</f>
        <v>#REF!</v>
      </c>
      <c r="G1259" s="1" t="e">
        <f>SUMIFS(#REF!,#REF!,HFE!$D1259)/60000</f>
        <v>#REF!</v>
      </c>
      <c r="H1259" s="1" t="e">
        <f>VLOOKUP(C1259&amp;E1259,#REF!,4,0)*HFE!G1259</f>
        <v>#REF!</v>
      </c>
      <c r="I1259" s="1">
        <f>SUMIFS(Uploading_File_Generation!$D:$D,Uploading_File_Generation!$C:$C,HFE!$E1259,Uploading_File_Generation!$B:$B,HFE!$C1259,Uploading_File_Generation!$A:$A,HFE!$D1259)</f>
        <v>0</v>
      </c>
      <c r="J1259" s="8">
        <f>SUMIFS(Uploading_File_Generation!$E:$E,Uploading_File_Generation!$C:$C,HFE!$E1259,Uploading_File_Generation!$B:$B,HFE!$C1259,Uploading_File_Generation!$A:$A,HFE!$D1259)</f>
        <v>0</v>
      </c>
      <c r="K1259" s="9" t="e">
        <f t="shared" si="117"/>
        <v>#REF!</v>
      </c>
      <c r="L1259" s="9" t="e">
        <f t="shared" si="118"/>
        <v>#REF!</v>
      </c>
      <c r="M1259" s="1">
        <v>0</v>
      </c>
      <c r="N1259" s="1">
        <f t="shared" si="119"/>
        <v>1</v>
      </c>
      <c r="O1259" s="1">
        <f t="shared" si="120"/>
        <v>1</v>
      </c>
      <c r="P1259" s="1" t="e">
        <f>I1259/(VLOOKUP($C1259&amp;$E1259,#REF!,5,0)*24)</f>
        <v>#REF!</v>
      </c>
      <c r="Q1259" s="1" t="e">
        <f>$I1259/(VLOOKUP($C1259&amp;$E1259,#REF!,4,0)*24)</f>
        <v>#REF!</v>
      </c>
      <c r="R1259" s="1" t="e">
        <f>$J1259/(VLOOKUP($C1259&amp;$E1259,#REF!,5,0)*24)</f>
        <v>#REF!</v>
      </c>
      <c r="S1259" s="1" t="e">
        <f>$J1259/(VLOOKUP($C1259&amp;$E1259,#REF!,4,0)*24)</f>
        <v>#REF!</v>
      </c>
      <c r="T1259" s="1">
        <f>SUMIFS(Uploading_File_Generation!$F:$F,Uploading_File_Generation!$C:$C,HFE!$E1259,Uploading_File_Generation!$B:$B,HFE!$C1259,Uploading_File_Generation!$A:$A,HFE!$D1259)*100</f>
        <v>0</v>
      </c>
      <c r="U1259" s="1">
        <v>12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/>
      <c r="AE1259" s="1"/>
      <c r="AF1259" s="1"/>
      <c r="AG1259" s="1"/>
      <c r="AH1259" s="1"/>
      <c r="AI1259" s="1"/>
      <c r="AJ1259" s="1">
        <f t="shared" si="121"/>
        <v>0</v>
      </c>
    </row>
    <row r="1260" hidden="1" spans="1:36">
      <c r="A1260" s="1" t="str">
        <f t="shared" si="116"/>
        <v>Kurdi Cross44587ICR-2/INV-4</v>
      </c>
      <c r="B1260" s="1" t="s">
        <v>95</v>
      </c>
      <c r="C1260" s="1" t="s">
        <v>96</v>
      </c>
      <c r="D1260" s="3">
        <v>44587</v>
      </c>
      <c r="E1260" s="1" t="s">
        <v>20</v>
      </c>
      <c r="F1260" s="1" t="e">
        <f>SUMIFS(#REF!,#REF!,HFE!$D1260)/60000</f>
        <v>#REF!</v>
      </c>
      <c r="G1260" s="1" t="e">
        <f>SUMIFS(#REF!,#REF!,HFE!$D1260)/60000</f>
        <v>#REF!</v>
      </c>
      <c r="H1260" s="1" t="e">
        <f>VLOOKUP(C1260&amp;E1260,#REF!,4,0)*HFE!G1260</f>
        <v>#REF!</v>
      </c>
      <c r="I1260" s="1">
        <f>SUMIFS(Uploading_File_Generation!$D:$D,Uploading_File_Generation!$C:$C,HFE!$E1260,Uploading_File_Generation!$B:$B,HFE!$C1260,Uploading_File_Generation!$A:$A,HFE!$D1260)</f>
        <v>0</v>
      </c>
      <c r="J1260" s="8">
        <f>SUMIFS(Uploading_File_Generation!$E:$E,Uploading_File_Generation!$C:$C,HFE!$E1260,Uploading_File_Generation!$B:$B,HFE!$C1260,Uploading_File_Generation!$A:$A,HFE!$D1260)</f>
        <v>0</v>
      </c>
      <c r="K1260" s="9" t="e">
        <f t="shared" si="117"/>
        <v>#REF!</v>
      </c>
      <c r="L1260" s="9" t="e">
        <f t="shared" si="118"/>
        <v>#REF!</v>
      </c>
      <c r="M1260" s="1">
        <v>0</v>
      </c>
      <c r="N1260" s="1">
        <f t="shared" si="119"/>
        <v>1</v>
      </c>
      <c r="O1260" s="1">
        <f t="shared" si="120"/>
        <v>1</v>
      </c>
      <c r="P1260" s="1" t="e">
        <f>I1260/(VLOOKUP($C1260&amp;$E1260,#REF!,5,0)*24)</f>
        <v>#REF!</v>
      </c>
      <c r="Q1260" s="1" t="e">
        <f>$I1260/(VLOOKUP($C1260&amp;$E1260,#REF!,4,0)*24)</f>
        <v>#REF!</v>
      </c>
      <c r="R1260" s="1" t="e">
        <f>$J1260/(VLOOKUP($C1260&amp;$E1260,#REF!,5,0)*24)</f>
        <v>#REF!</v>
      </c>
      <c r="S1260" s="1" t="e">
        <f>$J1260/(VLOOKUP($C1260&amp;$E1260,#REF!,4,0)*24)</f>
        <v>#REF!</v>
      </c>
      <c r="T1260" s="1">
        <f>SUMIFS(Uploading_File_Generation!$F:$F,Uploading_File_Generation!$C:$C,HFE!$E1260,Uploading_File_Generation!$B:$B,HFE!$C1260,Uploading_File_Generation!$A:$A,HFE!$D1260)*100</f>
        <v>0</v>
      </c>
      <c r="U1260" s="1">
        <v>12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/>
      <c r="AE1260" s="1"/>
      <c r="AF1260" s="1"/>
      <c r="AG1260" s="1"/>
      <c r="AH1260" s="1"/>
      <c r="AI1260" s="1"/>
      <c r="AJ1260" s="1">
        <f t="shared" si="121"/>
        <v>0</v>
      </c>
    </row>
    <row r="1261" hidden="1" spans="1:36">
      <c r="A1261" s="1" t="str">
        <f t="shared" si="116"/>
        <v>Kurdi Cross44587ICR-3/INV-1</v>
      </c>
      <c r="B1261" s="1" t="s">
        <v>95</v>
      </c>
      <c r="C1261" s="1" t="s">
        <v>96</v>
      </c>
      <c r="D1261" s="3">
        <v>44587</v>
      </c>
      <c r="E1261" s="1" t="s">
        <v>27</v>
      </c>
      <c r="F1261" s="1" t="e">
        <f>SUMIFS(#REF!,#REF!,HFE!$D1261)/60000</f>
        <v>#REF!</v>
      </c>
      <c r="G1261" s="1" t="e">
        <f>SUMIFS(#REF!,#REF!,HFE!$D1261)/60000</f>
        <v>#REF!</v>
      </c>
      <c r="H1261" s="1" t="e">
        <f>(VLOOKUP(C1261&amp;E1261,#REF!,4,0)*HFE!G1261)-63.9225875526414</f>
        <v>#REF!</v>
      </c>
      <c r="I1261" s="1">
        <f>SUMIFS(Uploading_File_Generation!$D:$D,Uploading_File_Generation!$C:$C,HFE!$E1261,Uploading_File_Generation!$B:$B,HFE!$C1261,Uploading_File_Generation!$A:$A,HFE!$D1261)</f>
        <v>0</v>
      </c>
      <c r="J1261" s="8">
        <f>SUMIFS(Uploading_File_Generation!$E:$E,Uploading_File_Generation!$C:$C,HFE!$E1261,Uploading_File_Generation!$B:$B,HFE!$C1261,Uploading_File_Generation!$A:$A,HFE!$D1261)</f>
        <v>0</v>
      </c>
      <c r="K1261" s="9" t="e">
        <f t="shared" si="117"/>
        <v>#REF!</v>
      </c>
      <c r="L1261" s="9" t="e">
        <f t="shared" si="118"/>
        <v>#REF!</v>
      </c>
      <c r="M1261" s="1">
        <v>0</v>
      </c>
      <c r="N1261" s="1">
        <f t="shared" si="119"/>
        <v>1</v>
      </c>
      <c r="O1261" s="1">
        <f t="shared" si="120"/>
        <v>1</v>
      </c>
      <c r="P1261" s="1" t="e">
        <f>I1261/(VLOOKUP($C1261&amp;$E1261,#REF!,5,0)*24)</f>
        <v>#REF!</v>
      </c>
      <c r="Q1261" s="1" t="e">
        <f>$I1261/(VLOOKUP($C1261&amp;$E1261,#REF!,4,0)*24)</f>
        <v>#REF!</v>
      </c>
      <c r="R1261" s="1" t="e">
        <f>$J1261/(VLOOKUP($C1261&amp;$E1261,#REF!,5,0)*24)</f>
        <v>#REF!</v>
      </c>
      <c r="S1261" s="1" t="e">
        <f>$J1261/(VLOOKUP($C1261&amp;$E1261,#REF!,4,0)*24)</f>
        <v>#REF!</v>
      </c>
      <c r="T1261" s="1">
        <f>SUMIFS(Uploading_File_Generation!$F:$F,Uploading_File_Generation!$C:$C,HFE!$E1261,Uploading_File_Generation!$B:$B,HFE!$C1261,Uploading_File_Generation!$A:$A,HFE!$D1261)*100</f>
        <v>0</v>
      </c>
      <c r="U1261" s="1">
        <v>0</v>
      </c>
      <c r="V1261" s="1">
        <v>0</v>
      </c>
      <c r="W1261" s="1">
        <v>12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12</v>
      </c>
      <c r="AD1261" s="1">
        <v>49.4475276710323</v>
      </c>
      <c r="AE1261" s="1"/>
      <c r="AF1261" s="1"/>
      <c r="AG1261" s="1"/>
      <c r="AH1261" s="1"/>
      <c r="AI1261" s="1"/>
      <c r="AJ1261" s="1">
        <f t="shared" si="121"/>
        <v>49.4475276710323</v>
      </c>
    </row>
    <row r="1262" hidden="1" spans="1:36">
      <c r="A1262" s="1" t="str">
        <f t="shared" si="116"/>
        <v>Kurdi Cross44587ICR-3/INV-2</v>
      </c>
      <c r="B1262" s="1" t="s">
        <v>95</v>
      </c>
      <c r="C1262" s="1" t="s">
        <v>96</v>
      </c>
      <c r="D1262" s="3">
        <v>44587</v>
      </c>
      <c r="E1262" s="1" t="s">
        <v>28</v>
      </c>
      <c r="F1262" s="1" t="e">
        <f>SUMIFS(#REF!,#REF!,HFE!$D1262)/60000</f>
        <v>#REF!</v>
      </c>
      <c r="G1262" s="1" t="e">
        <f>SUMIFS(#REF!,#REF!,HFE!$D1262)/60000</f>
        <v>#REF!</v>
      </c>
      <c r="H1262" s="1" t="e">
        <f>VLOOKUP(C1262&amp;E1262,#REF!,4,0)*HFE!G1262</f>
        <v>#REF!</v>
      </c>
      <c r="I1262" s="1">
        <f>SUMIFS(Uploading_File_Generation!$D:$D,Uploading_File_Generation!$C:$C,HFE!$E1262,Uploading_File_Generation!$B:$B,HFE!$C1262,Uploading_File_Generation!$A:$A,HFE!$D1262)</f>
        <v>0</v>
      </c>
      <c r="J1262" s="8">
        <f>SUMIFS(Uploading_File_Generation!$E:$E,Uploading_File_Generation!$C:$C,HFE!$E1262,Uploading_File_Generation!$B:$B,HFE!$C1262,Uploading_File_Generation!$A:$A,HFE!$D1262)</f>
        <v>0</v>
      </c>
      <c r="K1262" s="9" t="e">
        <f t="shared" si="117"/>
        <v>#REF!</v>
      </c>
      <c r="L1262" s="9" t="e">
        <f t="shared" si="118"/>
        <v>#REF!</v>
      </c>
      <c r="M1262" s="1">
        <v>0</v>
      </c>
      <c r="N1262" s="1">
        <f t="shared" si="119"/>
        <v>1</v>
      </c>
      <c r="O1262" s="1">
        <f t="shared" si="120"/>
        <v>1</v>
      </c>
      <c r="P1262" s="1" t="e">
        <f>I1262/(VLOOKUP($C1262&amp;$E1262,#REF!,5,0)*24)</f>
        <v>#REF!</v>
      </c>
      <c r="Q1262" s="1" t="e">
        <f>$I1262/(VLOOKUP($C1262&amp;$E1262,#REF!,4,0)*24)</f>
        <v>#REF!</v>
      </c>
      <c r="R1262" s="1" t="e">
        <f>$J1262/(VLOOKUP($C1262&amp;$E1262,#REF!,5,0)*24)</f>
        <v>#REF!</v>
      </c>
      <c r="S1262" s="1" t="e">
        <f>$J1262/(VLOOKUP($C1262&amp;$E1262,#REF!,4,0)*24)</f>
        <v>#REF!</v>
      </c>
      <c r="T1262" s="1">
        <f>SUMIFS(Uploading_File_Generation!$F:$F,Uploading_File_Generation!$C:$C,HFE!$E1262,Uploading_File_Generation!$B:$B,HFE!$C1262,Uploading_File_Generation!$A:$A,HFE!$D1262)*100</f>
        <v>0</v>
      </c>
      <c r="U1262" s="1">
        <v>12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/>
      <c r="AE1262" s="1"/>
      <c r="AF1262" s="1"/>
      <c r="AG1262" s="1"/>
      <c r="AH1262" s="1"/>
      <c r="AI1262" s="1"/>
      <c r="AJ1262" s="1">
        <f t="shared" si="121"/>
        <v>0</v>
      </c>
    </row>
    <row r="1263" hidden="1" spans="1:36">
      <c r="A1263" s="1" t="str">
        <f t="shared" si="116"/>
        <v>Kurdi Cross44587ICR-3/INV-3</v>
      </c>
      <c r="B1263" s="1" t="s">
        <v>95</v>
      </c>
      <c r="C1263" s="1" t="s">
        <v>96</v>
      </c>
      <c r="D1263" s="3">
        <v>44587</v>
      </c>
      <c r="E1263" s="1" t="s">
        <v>29</v>
      </c>
      <c r="F1263" s="1" t="e">
        <f>SUMIFS(#REF!,#REF!,HFE!$D1263)/60000</f>
        <v>#REF!</v>
      </c>
      <c r="G1263" s="1" t="e">
        <f>SUMIFS(#REF!,#REF!,HFE!$D1263)/60000</f>
        <v>#REF!</v>
      </c>
      <c r="H1263" s="1" t="e">
        <f>VLOOKUP(C1263&amp;E1263,#REF!,4,0)*HFE!G1263</f>
        <v>#REF!</v>
      </c>
      <c r="I1263" s="1">
        <f>SUMIFS(Uploading_File_Generation!$D:$D,Uploading_File_Generation!$C:$C,HFE!$E1263,Uploading_File_Generation!$B:$B,HFE!$C1263,Uploading_File_Generation!$A:$A,HFE!$D1263)</f>
        <v>0</v>
      </c>
      <c r="J1263" s="8">
        <f>SUMIFS(Uploading_File_Generation!$E:$E,Uploading_File_Generation!$C:$C,HFE!$E1263,Uploading_File_Generation!$B:$B,HFE!$C1263,Uploading_File_Generation!$A:$A,HFE!$D1263)</f>
        <v>0</v>
      </c>
      <c r="K1263" s="9" t="e">
        <f t="shared" si="117"/>
        <v>#REF!</v>
      </c>
      <c r="L1263" s="9" t="e">
        <f t="shared" si="118"/>
        <v>#REF!</v>
      </c>
      <c r="M1263" s="1">
        <v>0</v>
      </c>
      <c r="N1263" s="1">
        <f t="shared" si="119"/>
        <v>1</v>
      </c>
      <c r="O1263" s="1">
        <f t="shared" si="120"/>
        <v>1</v>
      </c>
      <c r="P1263" s="1" t="e">
        <f>I1263/(VLOOKUP($C1263&amp;$E1263,#REF!,5,0)*24)</f>
        <v>#REF!</v>
      </c>
      <c r="Q1263" s="1" t="e">
        <f>$I1263/(VLOOKUP($C1263&amp;$E1263,#REF!,4,0)*24)</f>
        <v>#REF!</v>
      </c>
      <c r="R1263" s="1" t="e">
        <f>$J1263/(VLOOKUP($C1263&amp;$E1263,#REF!,5,0)*24)</f>
        <v>#REF!</v>
      </c>
      <c r="S1263" s="1" t="e">
        <f>$J1263/(VLOOKUP($C1263&amp;$E1263,#REF!,4,0)*24)</f>
        <v>#REF!</v>
      </c>
      <c r="T1263" s="1">
        <f>SUMIFS(Uploading_File_Generation!$F:$F,Uploading_File_Generation!$C:$C,HFE!$E1263,Uploading_File_Generation!$B:$B,HFE!$C1263,Uploading_File_Generation!$A:$A,HFE!$D1263)*100</f>
        <v>0</v>
      </c>
      <c r="U1263" s="1">
        <v>12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/>
      <c r="AE1263" s="1"/>
      <c r="AF1263" s="1"/>
      <c r="AG1263" s="1"/>
      <c r="AH1263" s="1"/>
      <c r="AI1263" s="1"/>
      <c r="AJ1263" s="1">
        <f t="shared" si="121"/>
        <v>0</v>
      </c>
    </row>
    <row r="1264" hidden="1" spans="1:36">
      <c r="A1264" s="1" t="str">
        <f t="shared" si="116"/>
        <v>Kurdi Cross44587ICR-3/INV-4</v>
      </c>
      <c r="B1264" s="1" t="s">
        <v>95</v>
      </c>
      <c r="C1264" s="1" t="s">
        <v>96</v>
      </c>
      <c r="D1264" s="3">
        <v>44587</v>
      </c>
      <c r="E1264" s="1" t="s">
        <v>30</v>
      </c>
      <c r="F1264" s="1" t="e">
        <f>SUMIFS(#REF!,#REF!,HFE!$D1264)/60000</f>
        <v>#REF!</v>
      </c>
      <c r="G1264" s="1" t="e">
        <f>SUMIFS(#REF!,#REF!,HFE!$D1264)/60000</f>
        <v>#REF!</v>
      </c>
      <c r="H1264" s="1" t="e">
        <f>VLOOKUP(C1264&amp;E1264,#REF!,4,0)*HFE!G1264</f>
        <v>#REF!</v>
      </c>
      <c r="I1264" s="1">
        <f>SUMIFS(Uploading_File_Generation!$D:$D,Uploading_File_Generation!$C:$C,HFE!$E1264,Uploading_File_Generation!$B:$B,HFE!$C1264,Uploading_File_Generation!$A:$A,HFE!$D1264)</f>
        <v>0</v>
      </c>
      <c r="J1264" s="8">
        <f>SUMIFS(Uploading_File_Generation!$E:$E,Uploading_File_Generation!$C:$C,HFE!$E1264,Uploading_File_Generation!$B:$B,HFE!$C1264,Uploading_File_Generation!$A:$A,HFE!$D1264)</f>
        <v>0</v>
      </c>
      <c r="K1264" s="9" t="e">
        <f t="shared" si="117"/>
        <v>#REF!</v>
      </c>
      <c r="L1264" s="9" t="e">
        <f t="shared" si="118"/>
        <v>#REF!</v>
      </c>
      <c r="M1264" s="1">
        <v>0</v>
      </c>
      <c r="N1264" s="1">
        <f t="shared" si="119"/>
        <v>1</v>
      </c>
      <c r="O1264" s="1">
        <f t="shared" si="120"/>
        <v>1</v>
      </c>
      <c r="P1264" s="1" t="e">
        <f>I1264/(VLOOKUP($C1264&amp;$E1264,#REF!,5,0)*24)</f>
        <v>#REF!</v>
      </c>
      <c r="Q1264" s="1" t="e">
        <f>$I1264/(VLOOKUP($C1264&amp;$E1264,#REF!,4,0)*24)</f>
        <v>#REF!</v>
      </c>
      <c r="R1264" s="1" t="e">
        <f>$J1264/(VLOOKUP($C1264&amp;$E1264,#REF!,5,0)*24)</f>
        <v>#REF!</v>
      </c>
      <c r="S1264" s="1" t="e">
        <f>$J1264/(VLOOKUP($C1264&amp;$E1264,#REF!,4,0)*24)</f>
        <v>#REF!</v>
      </c>
      <c r="T1264" s="1">
        <f>SUMIFS(Uploading_File_Generation!$F:$F,Uploading_File_Generation!$C:$C,HFE!$E1264,Uploading_File_Generation!$B:$B,HFE!$C1264,Uploading_File_Generation!$A:$A,HFE!$D1264)*100</f>
        <v>0</v>
      </c>
      <c r="U1264" s="1">
        <v>12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/>
      <c r="AE1264" s="1"/>
      <c r="AF1264" s="1"/>
      <c r="AG1264" s="1"/>
      <c r="AH1264" s="1"/>
      <c r="AI1264" s="1"/>
      <c r="AJ1264" s="1">
        <f t="shared" si="121"/>
        <v>0</v>
      </c>
    </row>
    <row r="1265" hidden="1" spans="1:36">
      <c r="A1265" s="1" t="str">
        <f t="shared" si="116"/>
        <v>Kurdi Cross44587ICR-4/INV-1</v>
      </c>
      <c r="B1265" s="1" t="s">
        <v>95</v>
      </c>
      <c r="C1265" s="1" t="s">
        <v>96</v>
      </c>
      <c r="D1265" s="3">
        <v>44587</v>
      </c>
      <c r="E1265" s="1" t="s">
        <v>97</v>
      </c>
      <c r="F1265" s="1" t="e">
        <f>SUMIFS(#REF!,#REF!,HFE!$D1265)/60000</f>
        <v>#REF!</v>
      </c>
      <c r="G1265" s="1" t="e">
        <f>SUMIFS(#REF!,#REF!,HFE!$D1265)/60000</f>
        <v>#REF!</v>
      </c>
      <c r="H1265" s="1" t="e">
        <f>VLOOKUP(C1265&amp;E1265,#REF!,4,0)*HFE!G1265</f>
        <v>#REF!</v>
      </c>
      <c r="I1265" s="1">
        <f>SUMIFS(Uploading_File_Generation!$D:$D,Uploading_File_Generation!$C:$C,HFE!$E1265,Uploading_File_Generation!$B:$B,HFE!$C1265,Uploading_File_Generation!$A:$A,HFE!$D1265)</f>
        <v>0</v>
      </c>
      <c r="J1265" s="8">
        <f>SUMIFS(Uploading_File_Generation!$E:$E,Uploading_File_Generation!$C:$C,HFE!$E1265,Uploading_File_Generation!$B:$B,HFE!$C1265,Uploading_File_Generation!$A:$A,HFE!$D1265)</f>
        <v>0</v>
      </c>
      <c r="K1265" s="9" t="e">
        <f t="shared" si="117"/>
        <v>#REF!</v>
      </c>
      <c r="L1265" s="9" t="e">
        <f t="shared" si="118"/>
        <v>#REF!</v>
      </c>
      <c r="M1265" s="1">
        <v>0</v>
      </c>
      <c r="N1265" s="1">
        <f t="shared" si="119"/>
        <v>1</v>
      </c>
      <c r="O1265" s="1">
        <f t="shared" si="120"/>
        <v>1</v>
      </c>
      <c r="P1265" s="1" t="e">
        <f>I1265/(VLOOKUP($C1265&amp;$E1265,#REF!,5,0)*24)</f>
        <v>#REF!</v>
      </c>
      <c r="Q1265" s="1" t="e">
        <f>$I1265/(VLOOKUP($C1265&amp;$E1265,#REF!,4,0)*24)</f>
        <v>#REF!</v>
      </c>
      <c r="R1265" s="1" t="e">
        <f>$J1265/(VLOOKUP($C1265&amp;$E1265,#REF!,5,0)*24)</f>
        <v>#REF!</v>
      </c>
      <c r="S1265" s="1" t="e">
        <f>$J1265/(VLOOKUP($C1265&amp;$E1265,#REF!,4,0)*24)</f>
        <v>#REF!</v>
      </c>
      <c r="T1265" s="1">
        <f>SUMIFS(Uploading_File_Generation!$F:$F,Uploading_File_Generation!$C:$C,HFE!$E1265,Uploading_File_Generation!$B:$B,HFE!$C1265,Uploading_File_Generation!$A:$A,HFE!$D1265)*100</f>
        <v>0</v>
      </c>
      <c r="U1265" s="1">
        <v>12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/>
      <c r="AE1265" s="1"/>
      <c r="AF1265" s="1"/>
      <c r="AG1265" s="1"/>
      <c r="AH1265" s="1"/>
      <c r="AI1265" s="1"/>
      <c r="AJ1265" s="1">
        <f t="shared" si="121"/>
        <v>0</v>
      </c>
    </row>
    <row r="1266" hidden="1" spans="1:36">
      <c r="A1266" s="1" t="str">
        <f t="shared" si="116"/>
        <v>Kurdi Cross44587ICR-4/INV-2</v>
      </c>
      <c r="B1266" s="1" t="s">
        <v>95</v>
      </c>
      <c r="C1266" s="1" t="s">
        <v>96</v>
      </c>
      <c r="D1266" s="3">
        <v>44587</v>
      </c>
      <c r="E1266" s="1" t="s">
        <v>98</v>
      </c>
      <c r="F1266" s="1" t="e">
        <f>SUMIFS(#REF!,#REF!,HFE!$D1266)/60000</f>
        <v>#REF!</v>
      </c>
      <c r="G1266" s="1" t="e">
        <f>SUMIFS(#REF!,#REF!,HFE!$D1266)/60000</f>
        <v>#REF!</v>
      </c>
      <c r="H1266" s="1" t="e">
        <f>VLOOKUP(C1266&amp;E1266,#REF!,4,0)*HFE!G1266</f>
        <v>#REF!</v>
      </c>
      <c r="I1266" s="1">
        <f>SUMIFS(Uploading_File_Generation!$D:$D,Uploading_File_Generation!$C:$C,HFE!$E1266,Uploading_File_Generation!$B:$B,HFE!$C1266,Uploading_File_Generation!$A:$A,HFE!$D1266)</f>
        <v>0</v>
      </c>
      <c r="J1266" s="8">
        <f>SUMIFS(Uploading_File_Generation!$E:$E,Uploading_File_Generation!$C:$C,HFE!$E1266,Uploading_File_Generation!$B:$B,HFE!$C1266,Uploading_File_Generation!$A:$A,HFE!$D1266)</f>
        <v>0</v>
      </c>
      <c r="K1266" s="9" t="e">
        <f t="shared" si="117"/>
        <v>#REF!</v>
      </c>
      <c r="L1266" s="9" t="e">
        <f t="shared" si="118"/>
        <v>#REF!</v>
      </c>
      <c r="M1266" s="1">
        <v>0</v>
      </c>
      <c r="N1266" s="1">
        <f t="shared" si="119"/>
        <v>1</v>
      </c>
      <c r="O1266" s="1">
        <f t="shared" si="120"/>
        <v>1</v>
      </c>
      <c r="P1266" s="1" t="e">
        <f>I1266/(VLOOKUP($C1266&amp;$E1266,#REF!,5,0)*24)</f>
        <v>#REF!</v>
      </c>
      <c r="Q1266" s="1" t="e">
        <f>$I1266/(VLOOKUP($C1266&amp;$E1266,#REF!,4,0)*24)</f>
        <v>#REF!</v>
      </c>
      <c r="R1266" s="1" t="e">
        <f>$J1266/(VLOOKUP($C1266&amp;$E1266,#REF!,5,0)*24)</f>
        <v>#REF!</v>
      </c>
      <c r="S1266" s="1" t="e">
        <f>$J1266/(VLOOKUP($C1266&amp;$E1266,#REF!,4,0)*24)</f>
        <v>#REF!</v>
      </c>
      <c r="T1266" s="1">
        <f>SUMIFS(Uploading_File_Generation!$F:$F,Uploading_File_Generation!$C:$C,HFE!$E1266,Uploading_File_Generation!$B:$B,HFE!$C1266,Uploading_File_Generation!$A:$A,HFE!$D1266)*100</f>
        <v>0</v>
      </c>
      <c r="U1266" s="1">
        <v>12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/>
      <c r="AE1266" s="1"/>
      <c r="AF1266" s="1"/>
      <c r="AG1266" s="1"/>
      <c r="AH1266" s="1"/>
      <c r="AI1266" s="1"/>
      <c r="AJ1266" s="1">
        <f t="shared" si="121"/>
        <v>0</v>
      </c>
    </row>
    <row r="1267" hidden="1" spans="1:36">
      <c r="A1267" s="1" t="str">
        <f t="shared" si="116"/>
        <v>Kurdi Cross44587ICR-4/INV-3</v>
      </c>
      <c r="B1267" s="1" t="s">
        <v>95</v>
      </c>
      <c r="C1267" s="1" t="s">
        <v>96</v>
      </c>
      <c r="D1267" s="3">
        <v>44587</v>
      </c>
      <c r="E1267" s="1" t="s">
        <v>99</v>
      </c>
      <c r="F1267" s="1" t="e">
        <f>SUMIFS(#REF!,#REF!,HFE!$D1267)/60000</f>
        <v>#REF!</v>
      </c>
      <c r="G1267" s="1" t="e">
        <f>SUMIFS(#REF!,#REF!,HFE!$D1267)/60000</f>
        <v>#REF!</v>
      </c>
      <c r="H1267" s="1" t="e">
        <f>VLOOKUP(C1267&amp;E1267,#REF!,4,0)*HFE!G1267</f>
        <v>#REF!</v>
      </c>
      <c r="I1267" s="1">
        <f>SUMIFS(Uploading_File_Generation!$D:$D,Uploading_File_Generation!$C:$C,HFE!$E1267,Uploading_File_Generation!$B:$B,HFE!$C1267,Uploading_File_Generation!$A:$A,HFE!$D1267)</f>
        <v>0</v>
      </c>
      <c r="J1267" s="8">
        <f>SUMIFS(Uploading_File_Generation!$E:$E,Uploading_File_Generation!$C:$C,HFE!$E1267,Uploading_File_Generation!$B:$B,HFE!$C1267,Uploading_File_Generation!$A:$A,HFE!$D1267)</f>
        <v>0</v>
      </c>
      <c r="K1267" s="9" t="e">
        <f t="shared" si="117"/>
        <v>#REF!</v>
      </c>
      <c r="L1267" s="9" t="e">
        <f t="shared" si="118"/>
        <v>#REF!</v>
      </c>
      <c r="M1267" s="1">
        <v>0</v>
      </c>
      <c r="N1267" s="1">
        <f t="shared" si="119"/>
        <v>1</v>
      </c>
      <c r="O1267" s="1">
        <f t="shared" si="120"/>
        <v>1</v>
      </c>
      <c r="P1267" s="1" t="e">
        <f>I1267/(VLOOKUP($C1267&amp;$E1267,#REF!,5,0)*24)</f>
        <v>#REF!</v>
      </c>
      <c r="Q1267" s="1" t="e">
        <f>$I1267/(VLOOKUP($C1267&amp;$E1267,#REF!,4,0)*24)</f>
        <v>#REF!</v>
      </c>
      <c r="R1267" s="1" t="e">
        <f>$J1267/(VLOOKUP($C1267&amp;$E1267,#REF!,5,0)*24)</f>
        <v>#REF!</v>
      </c>
      <c r="S1267" s="1" t="e">
        <f>$J1267/(VLOOKUP($C1267&amp;$E1267,#REF!,4,0)*24)</f>
        <v>#REF!</v>
      </c>
      <c r="T1267" s="1">
        <f>SUMIFS(Uploading_File_Generation!$F:$F,Uploading_File_Generation!$C:$C,HFE!$E1267,Uploading_File_Generation!$B:$B,HFE!$C1267,Uploading_File_Generation!$A:$A,HFE!$D1267)*100</f>
        <v>0</v>
      </c>
      <c r="U1267" s="1">
        <v>12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/>
      <c r="AE1267" s="1"/>
      <c r="AF1267" s="1"/>
      <c r="AG1267" s="1"/>
      <c r="AH1267" s="1"/>
      <c r="AI1267" s="1"/>
      <c r="AJ1267" s="1">
        <f t="shared" si="121"/>
        <v>0</v>
      </c>
    </row>
    <row r="1268" hidden="1" spans="1:36">
      <c r="A1268" s="1" t="str">
        <f t="shared" si="116"/>
        <v>Kurdi Cross44587ICR-4/INV-4</v>
      </c>
      <c r="B1268" s="1" t="s">
        <v>95</v>
      </c>
      <c r="C1268" s="1" t="s">
        <v>96</v>
      </c>
      <c r="D1268" s="3">
        <v>44587</v>
      </c>
      <c r="E1268" s="1" t="s">
        <v>100</v>
      </c>
      <c r="F1268" s="1" t="e">
        <f>SUMIFS(#REF!,#REF!,HFE!$D1268)/60000</f>
        <v>#REF!</v>
      </c>
      <c r="G1268" s="1" t="e">
        <f>SUMIFS(#REF!,#REF!,HFE!$D1268)/60000</f>
        <v>#REF!</v>
      </c>
      <c r="H1268" s="1" t="e">
        <f>VLOOKUP(C1268&amp;E1268,#REF!,4,0)*HFE!G1268</f>
        <v>#REF!</v>
      </c>
      <c r="I1268" s="1">
        <f>SUMIFS(Uploading_File_Generation!$D:$D,Uploading_File_Generation!$C:$C,HFE!$E1268,Uploading_File_Generation!$B:$B,HFE!$C1268,Uploading_File_Generation!$A:$A,HFE!$D1268)</f>
        <v>0</v>
      </c>
      <c r="J1268" s="8">
        <f>SUMIFS(Uploading_File_Generation!$E:$E,Uploading_File_Generation!$C:$C,HFE!$E1268,Uploading_File_Generation!$B:$B,HFE!$C1268,Uploading_File_Generation!$A:$A,HFE!$D1268)</f>
        <v>0</v>
      </c>
      <c r="K1268" s="9" t="e">
        <f t="shared" si="117"/>
        <v>#REF!</v>
      </c>
      <c r="L1268" s="9" t="e">
        <f t="shared" si="118"/>
        <v>#REF!</v>
      </c>
      <c r="M1268" s="1">
        <v>0</v>
      </c>
      <c r="N1268" s="1">
        <f t="shared" si="119"/>
        <v>1</v>
      </c>
      <c r="O1268" s="1">
        <f t="shared" si="120"/>
        <v>1</v>
      </c>
      <c r="P1268" s="1" t="e">
        <f>I1268/(VLOOKUP($C1268&amp;$E1268,#REF!,5,0)*24)</f>
        <v>#REF!</v>
      </c>
      <c r="Q1268" s="1" t="e">
        <f>$I1268/(VLOOKUP($C1268&amp;$E1268,#REF!,4,0)*24)</f>
        <v>#REF!</v>
      </c>
      <c r="R1268" s="1" t="e">
        <f>$J1268/(VLOOKUP($C1268&amp;$E1268,#REF!,5,0)*24)</f>
        <v>#REF!</v>
      </c>
      <c r="S1268" s="1" t="e">
        <f>$J1268/(VLOOKUP($C1268&amp;$E1268,#REF!,4,0)*24)</f>
        <v>#REF!</v>
      </c>
      <c r="T1268" s="1">
        <f>SUMIFS(Uploading_File_Generation!$F:$F,Uploading_File_Generation!$C:$C,HFE!$E1268,Uploading_File_Generation!$B:$B,HFE!$C1268,Uploading_File_Generation!$A:$A,HFE!$D1268)*100</f>
        <v>0</v>
      </c>
      <c r="U1268" s="1">
        <v>12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/>
      <c r="AE1268" s="1"/>
      <c r="AF1268" s="1"/>
      <c r="AG1268" s="1"/>
      <c r="AH1268" s="1"/>
      <c r="AI1268" s="1"/>
      <c r="AJ1268" s="1">
        <f t="shared" si="121"/>
        <v>0</v>
      </c>
    </row>
    <row r="1269" hidden="1" spans="1:36">
      <c r="A1269" s="1" t="str">
        <f t="shared" si="116"/>
        <v>Kurdi Cross44587ICR-5/INV-1</v>
      </c>
      <c r="B1269" s="1" t="s">
        <v>95</v>
      </c>
      <c r="C1269" s="1" t="s">
        <v>96</v>
      </c>
      <c r="D1269" s="3">
        <v>44587</v>
      </c>
      <c r="E1269" s="1" t="s">
        <v>101</v>
      </c>
      <c r="F1269" s="1" t="e">
        <f>SUMIFS(#REF!,#REF!,HFE!$D1269)/60000</f>
        <v>#REF!</v>
      </c>
      <c r="G1269" s="1" t="e">
        <f>SUMIFS(#REF!,#REF!,HFE!$D1269)/60000</f>
        <v>#REF!</v>
      </c>
      <c r="H1269" s="1" t="e">
        <f>VLOOKUP(C1269&amp;E1269,#REF!,4,0)*HFE!G1269</f>
        <v>#REF!</v>
      </c>
      <c r="I1269" s="1">
        <f>SUMIFS(Uploading_File_Generation!$D:$D,Uploading_File_Generation!$C:$C,HFE!$E1269,Uploading_File_Generation!$B:$B,HFE!$C1269,Uploading_File_Generation!$A:$A,HFE!$D1269)</f>
        <v>0</v>
      </c>
      <c r="J1269" s="8">
        <f>SUMIFS(Uploading_File_Generation!$E:$E,Uploading_File_Generation!$C:$C,HFE!$E1269,Uploading_File_Generation!$B:$B,HFE!$C1269,Uploading_File_Generation!$A:$A,HFE!$D1269)</f>
        <v>0</v>
      </c>
      <c r="K1269" s="9" t="e">
        <f t="shared" si="117"/>
        <v>#REF!</v>
      </c>
      <c r="L1269" s="9" t="e">
        <f t="shared" si="118"/>
        <v>#REF!</v>
      </c>
      <c r="M1269" s="1">
        <v>0</v>
      </c>
      <c r="N1269" s="1">
        <f t="shared" si="119"/>
        <v>1</v>
      </c>
      <c r="O1269" s="1">
        <f t="shared" si="120"/>
        <v>1</v>
      </c>
      <c r="P1269" s="1" t="e">
        <f>I1269/(VLOOKUP($C1269&amp;$E1269,#REF!,5,0)*24)</f>
        <v>#REF!</v>
      </c>
      <c r="Q1269" s="1" t="e">
        <f>$I1269/(VLOOKUP($C1269&amp;$E1269,#REF!,4,0)*24)</f>
        <v>#REF!</v>
      </c>
      <c r="R1269" s="1" t="e">
        <f>$J1269/(VLOOKUP($C1269&amp;$E1269,#REF!,5,0)*24)</f>
        <v>#REF!</v>
      </c>
      <c r="S1269" s="1" t="e">
        <f>$J1269/(VLOOKUP($C1269&amp;$E1269,#REF!,4,0)*24)</f>
        <v>#REF!</v>
      </c>
      <c r="T1269" s="1">
        <f>SUMIFS(Uploading_File_Generation!$F:$F,Uploading_File_Generation!$C:$C,HFE!$E1269,Uploading_File_Generation!$B:$B,HFE!$C1269,Uploading_File_Generation!$A:$A,HFE!$D1269)*100</f>
        <v>0</v>
      </c>
      <c r="U1269" s="1">
        <v>12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/>
      <c r="AE1269" s="1"/>
      <c r="AF1269" s="1"/>
      <c r="AG1269" s="1"/>
      <c r="AH1269" s="1"/>
      <c r="AI1269" s="1"/>
      <c r="AJ1269" s="1">
        <f t="shared" si="121"/>
        <v>0</v>
      </c>
    </row>
    <row r="1270" hidden="1" spans="1:36">
      <c r="A1270" s="1" t="str">
        <f t="shared" si="116"/>
        <v>Kurdi Cross44587ICR-5/INV-2</v>
      </c>
      <c r="B1270" s="1" t="s">
        <v>95</v>
      </c>
      <c r="C1270" s="1" t="s">
        <v>96</v>
      </c>
      <c r="D1270" s="3">
        <v>44587</v>
      </c>
      <c r="E1270" s="1" t="s">
        <v>102</v>
      </c>
      <c r="F1270" s="1" t="e">
        <f>SUMIFS(#REF!,#REF!,HFE!$D1270)/60000</f>
        <v>#REF!</v>
      </c>
      <c r="G1270" s="1" t="e">
        <f>SUMIFS(#REF!,#REF!,HFE!$D1270)/60000</f>
        <v>#REF!</v>
      </c>
      <c r="H1270" s="1" t="e">
        <f>VLOOKUP(C1270&amp;E1270,#REF!,4,0)*HFE!G1270</f>
        <v>#REF!</v>
      </c>
      <c r="I1270" s="1">
        <f>SUMIFS(Uploading_File_Generation!$D:$D,Uploading_File_Generation!$C:$C,HFE!$E1270,Uploading_File_Generation!$B:$B,HFE!$C1270,Uploading_File_Generation!$A:$A,HFE!$D1270)</f>
        <v>0</v>
      </c>
      <c r="J1270" s="8">
        <f>SUMIFS(Uploading_File_Generation!$E:$E,Uploading_File_Generation!$C:$C,HFE!$E1270,Uploading_File_Generation!$B:$B,HFE!$C1270,Uploading_File_Generation!$A:$A,HFE!$D1270)</f>
        <v>0</v>
      </c>
      <c r="K1270" s="9" t="e">
        <f t="shared" si="117"/>
        <v>#REF!</v>
      </c>
      <c r="L1270" s="9" t="e">
        <f t="shared" si="118"/>
        <v>#REF!</v>
      </c>
      <c r="M1270" s="1">
        <v>0</v>
      </c>
      <c r="N1270" s="1">
        <f t="shared" si="119"/>
        <v>1</v>
      </c>
      <c r="O1270" s="1">
        <f t="shared" si="120"/>
        <v>1</v>
      </c>
      <c r="P1270" s="1" t="e">
        <f>I1270/(VLOOKUP($C1270&amp;$E1270,#REF!,5,0)*24)</f>
        <v>#REF!</v>
      </c>
      <c r="Q1270" s="1" t="e">
        <f>$I1270/(VLOOKUP($C1270&amp;$E1270,#REF!,4,0)*24)</f>
        <v>#REF!</v>
      </c>
      <c r="R1270" s="1" t="e">
        <f>$J1270/(VLOOKUP($C1270&amp;$E1270,#REF!,5,0)*24)</f>
        <v>#REF!</v>
      </c>
      <c r="S1270" s="1" t="e">
        <f>$J1270/(VLOOKUP($C1270&amp;$E1270,#REF!,4,0)*24)</f>
        <v>#REF!</v>
      </c>
      <c r="T1270" s="1">
        <f>SUMIFS(Uploading_File_Generation!$F:$F,Uploading_File_Generation!$C:$C,HFE!$E1270,Uploading_File_Generation!$B:$B,HFE!$C1270,Uploading_File_Generation!$A:$A,HFE!$D1270)*100</f>
        <v>0</v>
      </c>
      <c r="U1270" s="1">
        <v>12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/>
      <c r="AE1270" s="1"/>
      <c r="AF1270" s="1"/>
      <c r="AG1270" s="1"/>
      <c r="AH1270" s="1"/>
      <c r="AI1270" s="1"/>
      <c r="AJ1270" s="1">
        <f t="shared" si="121"/>
        <v>0</v>
      </c>
    </row>
    <row r="1271" hidden="1" spans="1:36">
      <c r="A1271" s="1" t="str">
        <f t="shared" si="116"/>
        <v>Kurdi Cross44587ICR-5/INV-3</v>
      </c>
      <c r="B1271" s="1" t="s">
        <v>95</v>
      </c>
      <c r="C1271" s="1" t="s">
        <v>96</v>
      </c>
      <c r="D1271" s="3">
        <v>44587</v>
      </c>
      <c r="E1271" s="1" t="s">
        <v>103</v>
      </c>
      <c r="F1271" s="1" t="e">
        <f>SUMIFS(#REF!,#REF!,HFE!$D1271)/60000</f>
        <v>#REF!</v>
      </c>
      <c r="G1271" s="1" t="e">
        <f>SUMIFS(#REF!,#REF!,HFE!$D1271)/60000</f>
        <v>#REF!</v>
      </c>
      <c r="H1271" s="1" t="e">
        <f>VLOOKUP(C1271&amp;E1271,#REF!,4,0)*HFE!G1271</f>
        <v>#REF!</v>
      </c>
      <c r="I1271" s="1">
        <f>SUMIFS(Uploading_File_Generation!$D:$D,Uploading_File_Generation!$C:$C,HFE!$E1271,Uploading_File_Generation!$B:$B,HFE!$C1271,Uploading_File_Generation!$A:$A,HFE!$D1271)</f>
        <v>0</v>
      </c>
      <c r="J1271" s="8">
        <f>SUMIFS(Uploading_File_Generation!$E:$E,Uploading_File_Generation!$C:$C,HFE!$E1271,Uploading_File_Generation!$B:$B,HFE!$C1271,Uploading_File_Generation!$A:$A,HFE!$D1271)</f>
        <v>0</v>
      </c>
      <c r="K1271" s="9" t="e">
        <f t="shared" si="117"/>
        <v>#REF!</v>
      </c>
      <c r="L1271" s="9" t="e">
        <f t="shared" si="118"/>
        <v>#REF!</v>
      </c>
      <c r="M1271" s="1">
        <v>0</v>
      </c>
      <c r="N1271" s="1">
        <f t="shared" si="119"/>
        <v>1</v>
      </c>
      <c r="O1271" s="1">
        <f t="shared" si="120"/>
        <v>1</v>
      </c>
      <c r="P1271" s="1" t="e">
        <f>I1271/(VLOOKUP($C1271&amp;$E1271,#REF!,5,0)*24)</f>
        <v>#REF!</v>
      </c>
      <c r="Q1271" s="1" t="e">
        <f>$I1271/(VLOOKUP($C1271&amp;$E1271,#REF!,4,0)*24)</f>
        <v>#REF!</v>
      </c>
      <c r="R1271" s="1" t="e">
        <f>$J1271/(VLOOKUP($C1271&amp;$E1271,#REF!,5,0)*24)</f>
        <v>#REF!</v>
      </c>
      <c r="S1271" s="1" t="e">
        <f>$J1271/(VLOOKUP($C1271&amp;$E1271,#REF!,4,0)*24)</f>
        <v>#REF!</v>
      </c>
      <c r="T1271" s="1">
        <f>SUMIFS(Uploading_File_Generation!$F:$F,Uploading_File_Generation!$C:$C,HFE!$E1271,Uploading_File_Generation!$B:$B,HFE!$C1271,Uploading_File_Generation!$A:$A,HFE!$D1271)*100</f>
        <v>0</v>
      </c>
      <c r="U1271" s="1">
        <v>12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/>
      <c r="AE1271" s="1"/>
      <c r="AF1271" s="1"/>
      <c r="AG1271" s="1"/>
      <c r="AH1271" s="1"/>
      <c r="AI1271" s="1"/>
      <c r="AJ1271" s="1">
        <f t="shared" si="121"/>
        <v>0</v>
      </c>
    </row>
    <row r="1272" hidden="1" spans="1:36">
      <c r="A1272" s="1" t="str">
        <f t="shared" si="116"/>
        <v>Kurdi Cross44587ICR-5/INV-4</v>
      </c>
      <c r="B1272" s="1" t="s">
        <v>95</v>
      </c>
      <c r="C1272" s="1" t="s">
        <v>96</v>
      </c>
      <c r="D1272" s="3">
        <v>44587</v>
      </c>
      <c r="E1272" s="1" t="s">
        <v>104</v>
      </c>
      <c r="F1272" s="1" t="e">
        <f>SUMIFS(#REF!,#REF!,HFE!$D1272)/60000</f>
        <v>#REF!</v>
      </c>
      <c r="G1272" s="1" t="e">
        <f>SUMIFS(#REF!,#REF!,HFE!$D1272)/60000</f>
        <v>#REF!</v>
      </c>
      <c r="H1272" s="1" t="e">
        <f>VLOOKUP(C1272&amp;E1272,#REF!,4,0)*HFE!G1272</f>
        <v>#REF!</v>
      </c>
      <c r="I1272" s="1">
        <f>SUMIFS(Uploading_File_Generation!$D:$D,Uploading_File_Generation!$C:$C,HFE!$E1272,Uploading_File_Generation!$B:$B,HFE!$C1272,Uploading_File_Generation!$A:$A,HFE!$D1272)</f>
        <v>0</v>
      </c>
      <c r="J1272" s="8">
        <f>SUMIFS(Uploading_File_Generation!$E:$E,Uploading_File_Generation!$C:$C,HFE!$E1272,Uploading_File_Generation!$B:$B,HFE!$C1272,Uploading_File_Generation!$A:$A,HFE!$D1272)</f>
        <v>0</v>
      </c>
      <c r="K1272" s="9" t="e">
        <f t="shared" si="117"/>
        <v>#REF!</v>
      </c>
      <c r="L1272" s="9" t="e">
        <f t="shared" si="118"/>
        <v>#REF!</v>
      </c>
      <c r="M1272" s="1">
        <v>0</v>
      </c>
      <c r="N1272" s="1">
        <f t="shared" si="119"/>
        <v>1</v>
      </c>
      <c r="O1272" s="1">
        <f t="shared" si="120"/>
        <v>1</v>
      </c>
      <c r="P1272" s="1" t="e">
        <f>I1272/(VLOOKUP($C1272&amp;$E1272,#REF!,5,0)*24)</f>
        <v>#REF!</v>
      </c>
      <c r="Q1272" s="1" t="e">
        <f>$I1272/(VLOOKUP($C1272&amp;$E1272,#REF!,4,0)*24)</f>
        <v>#REF!</v>
      </c>
      <c r="R1272" s="1" t="e">
        <f>$J1272/(VLOOKUP($C1272&amp;$E1272,#REF!,5,0)*24)</f>
        <v>#REF!</v>
      </c>
      <c r="S1272" s="1" t="e">
        <f>$J1272/(VLOOKUP($C1272&amp;$E1272,#REF!,4,0)*24)</f>
        <v>#REF!</v>
      </c>
      <c r="T1272" s="1">
        <f>SUMIFS(Uploading_File_Generation!$F:$F,Uploading_File_Generation!$C:$C,HFE!$E1272,Uploading_File_Generation!$B:$B,HFE!$C1272,Uploading_File_Generation!$A:$A,HFE!$D1272)*100</f>
        <v>0</v>
      </c>
      <c r="U1272" s="1">
        <v>12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/>
      <c r="AE1272" s="1"/>
      <c r="AF1272" s="1"/>
      <c r="AG1272" s="1"/>
      <c r="AH1272" s="1"/>
      <c r="AI1272" s="1"/>
      <c r="AJ1272" s="1">
        <f t="shared" si="121"/>
        <v>0</v>
      </c>
    </row>
    <row r="1273" hidden="1" spans="1:36">
      <c r="A1273" s="1" t="str">
        <f t="shared" si="116"/>
        <v>Kurdi Cross44587ICR-6/INV-1</v>
      </c>
      <c r="B1273" s="1" t="s">
        <v>95</v>
      </c>
      <c r="C1273" s="1" t="s">
        <v>96</v>
      </c>
      <c r="D1273" s="3">
        <v>44587</v>
      </c>
      <c r="E1273" s="1" t="s">
        <v>105</v>
      </c>
      <c r="F1273" s="1" t="e">
        <f>SUMIFS(#REF!,#REF!,HFE!$D1273)/60000</f>
        <v>#REF!</v>
      </c>
      <c r="G1273" s="1" t="e">
        <f>SUMIFS(#REF!,#REF!,HFE!$D1273)/60000</f>
        <v>#REF!</v>
      </c>
      <c r="H1273" s="1" t="e">
        <f>VLOOKUP(C1273&amp;E1273,#REF!,4,0)*HFE!G1273</f>
        <v>#REF!</v>
      </c>
      <c r="I1273" s="1">
        <f>SUMIFS(Uploading_File_Generation!$D:$D,Uploading_File_Generation!$C:$C,HFE!$E1273,Uploading_File_Generation!$B:$B,HFE!$C1273,Uploading_File_Generation!$A:$A,HFE!$D1273)</f>
        <v>0</v>
      </c>
      <c r="J1273" s="8">
        <f>SUMIFS(Uploading_File_Generation!$E:$E,Uploading_File_Generation!$C:$C,HFE!$E1273,Uploading_File_Generation!$B:$B,HFE!$C1273,Uploading_File_Generation!$A:$A,HFE!$D1273)</f>
        <v>0</v>
      </c>
      <c r="K1273" s="9" t="e">
        <f t="shared" si="117"/>
        <v>#REF!</v>
      </c>
      <c r="L1273" s="9" t="e">
        <f t="shared" si="118"/>
        <v>#REF!</v>
      </c>
      <c r="M1273" s="1">
        <v>0</v>
      </c>
      <c r="N1273" s="1">
        <f t="shared" si="119"/>
        <v>1</v>
      </c>
      <c r="O1273" s="1">
        <f t="shared" si="120"/>
        <v>1</v>
      </c>
      <c r="P1273" s="1" t="e">
        <f>I1273/(VLOOKUP($C1273&amp;$E1273,#REF!,5,0)*24)</f>
        <v>#REF!</v>
      </c>
      <c r="Q1273" s="1" t="e">
        <f>$I1273/(VLOOKUP($C1273&amp;$E1273,#REF!,4,0)*24)</f>
        <v>#REF!</v>
      </c>
      <c r="R1273" s="1" t="e">
        <f>$J1273/(VLOOKUP($C1273&amp;$E1273,#REF!,5,0)*24)</f>
        <v>#REF!</v>
      </c>
      <c r="S1273" s="1" t="e">
        <f>$J1273/(VLOOKUP($C1273&amp;$E1273,#REF!,4,0)*24)</f>
        <v>#REF!</v>
      </c>
      <c r="T1273" s="1">
        <f>SUMIFS(Uploading_File_Generation!$F:$F,Uploading_File_Generation!$C:$C,HFE!$E1273,Uploading_File_Generation!$B:$B,HFE!$C1273,Uploading_File_Generation!$A:$A,HFE!$D1273)*100</f>
        <v>0</v>
      </c>
      <c r="U1273" s="1">
        <v>12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/>
      <c r="AE1273" s="1"/>
      <c r="AF1273" s="1"/>
      <c r="AG1273" s="1"/>
      <c r="AH1273" s="1"/>
      <c r="AI1273" s="1"/>
      <c r="AJ1273" s="1">
        <f t="shared" si="121"/>
        <v>0</v>
      </c>
    </row>
    <row r="1274" hidden="1" spans="1:36">
      <c r="A1274" s="1" t="str">
        <f t="shared" si="116"/>
        <v>Kurdi Cross44587ICR-6/INV-2</v>
      </c>
      <c r="B1274" s="1" t="s">
        <v>95</v>
      </c>
      <c r="C1274" s="1" t="s">
        <v>96</v>
      </c>
      <c r="D1274" s="3">
        <v>44587</v>
      </c>
      <c r="E1274" s="1" t="s">
        <v>106</v>
      </c>
      <c r="F1274" s="1" t="e">
        <f>SUMIFS(#REF!,#REF!,HFE!$D1274)/60000</f>
        <v>#REF!</v>
      </c>
      <c r="G1274" s="1" t="e">
        <f>SUMIFS(#REF!,#REF!,HFE!$D1274)/60000</f>
        <v>#REF!</v>
      </c>
      <c r="H1274" s="1" t="e">
        <f>VLOOKUP(C1274&amp;E1274,#REF!,4,0)*HFE!G1274</f>
        <v>#REF!</v>
      </c>
      <c r="I1274" s="1">
        <f>SUMIFS(Uploading_File_Generation!$D:$D,Uploading_File_Generation!$C:$C,HFE!$E1274,Uploading_File_Generation!$B:$B,HFE!$C1274,Uploading_File_Generation!$A:$A,HFE!$D1274)</f>
        <v>0</v>
      </c>
      <c r="J1274" s="8">
        <f>SUMIFS(Uploading_File_Generation!$E:$E,Uploading_File_Generation!$C:$C,HFE!$E1274,Uploading_File_Generation!$B:$B,HFE!$C1274,Uploading_File_Generation!$A:$A,HFE!$D1274)</f>
        <v>0</v>
      </c>
      <c r="K1274" s="9" t="e">
        <f t="shared" si="117"/>
        <v>#REF!</v>
      </c>
      <c r="L1274" s="9" t="e">
        <f t="shared" si="118"/>
        <v>#REF!</v>
      </c>
      <c r="M1274" s="1">
        <v>0</v>
      </c>
      <c r="N1274" s="1">
        <f t="shared" si="119"/>
        <v>1</v>
      </c>
      <c r="O1274" s="1">
        <f t="shared" si="120"/>
        <v>1</v>
      </c>
      <c r="P1274" s="1" t="e">
        <f>I1274/(VLOOKUP($C1274&amp;$E1274,#REF!,5,0)*24)</f>
        <v>#REF!</v>
      </c>
      <c r="Q1274" s="1" t="e">
        <f>$I1274/(VLOOKUP($C1274&amp;$E1274,#REF!,4,0)*24)</f>
        <v>#REF!</v>
      </c>
      <c r="R1274" s="1" t="e">
        <f>$J1274/(VLOOKUP($C1274&amp;$E1274,#REF!,5,0)*24)</f>
        <v>#REF!</v>
      </c>
      <c r="S1274" s="1" t="e">
        <f>$J1274/(VLOOKUP($C1274&amp;$E1274,#REF!,4,0)*24)</f>
        <v>#REF!</v>
      </c>
      <c r="T1274" s="1">
        <f>SUMIFS(Uploading_File_Generation!$F:$F,Uploading_File_Generation!$C:$C,HFE!$E1274,Uploading_File_Generation!$B:$B,HFE!$C1274,Uploading_File_Generation!$A:$A,HFE!$D1274)*100</f>
        <v>0</v>
      </c>
      <c r="U1274" s="1">
        <v>12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/>
      <c r="AE1274" s="1"/>
      <c r="AF1274" s="1"/>
      <c r="AG1274" s="1"/>
      <c r="AH1274" s="1"/>
      <c r="AI1274" s="1"/>
      <c r="AJ1274" s="1">
        <f t="shared" si="121"/>
        <v>0</v>
      </c>
    </row>
    <row r="1275" hidden="1" spans="1:36">
      <c r="A1275" s="1" t="str">
        <f t="shared" si="116"/>
        <v>Kurdi Cross44587ICR-6/INV-3</v>
      </c>
      <c r="B1275" s="1" t="s">
        <v>95</v>
      </c>
      <c r="C1275" s="1" t="s">
        <v>96</v>
      </c>
      <c r="D1275" s="3">
        <v>44587</v>
      </c>
      <c r="E1275" s="1" t="s">
        <v>107</v>
      </c>
      <c r="F1275" s="1" t="e">
        <f>SUMIFS(#REF!,#REF!,HFE!$D1275)/60000</f>
        <v>#REF!</v>
      </c>
      <c r="G1275" s="1" t="e">
        <f>SUMIFS(#REF!,#REF!,HFE!$D1275)/60000</f>
        <v>#REF!</v>
      </c>
      <c r="H1275" s="1" t="e">
        <f>VLOOKUP(C1275&amp;E1275,#REF!,4,0)*HFE!G1275</f>
        <v>#REF!</v>
      </c>
      <c r="I1275" s="1">
        <f>SUMIFS(Uploading_File_Generation!$D:$D,Uploading_File_Generation!$C:$C,HFE!$E1275,Uploading_File_Generation!$B:$B,HFE!$C1275,Uploading_File_Generation!$A:$A,HFE!$D1275)</f>
        <v>0</v>
      </c>
      <c r="J1275" s="8">
        <f>SUMIFS(Uploading_File_Generation!$E:$E,Uploading_File_Generation!$C:$C,HFE!$E1275,Uploading_File_Generation!$B:$B,HFE!$C1275,Uploading_File_Generation!$A:$A,HFE!$D1275)</f>
        <v>0</v>
      </c>
      <c r="K1275" s="9" t="e">
        <f t="shared" si="117"/>
        <v>#REF!</v>
      </c>
      <c r="L1275" s="9" t="e">
        <f t="shared" si="118"/>
        <v>#REF!</v>
      </c>
      <c r="M1275" s="1">
        <v>0</v>
      </c>
      <c r="N1275" s="1">
        <f t="shared" si="119"/>
        <v>1</v>
      </c>
      <c r="O1275" s="1">
        <f t="shared" si="120"/>
        <v>1</v>
      </c>
      <c r="P1275" s="1" t="e">
        <f>I1275/(VLOOKUP($C1275&amp;$E1275,#REF!,5,0)*24)</f>
        <v>#REF!</v>
      </c>
      <c r="Q1275" s="1" t="e">
        <f>$I1275/(VLOOKUP($C1275&amp;$E1275,#REF!,4,0)*24)</f>
        <v>#REF!</v>
      </c>
      <c r="R1275" s="1" t="e">
        <f>$J1275/(VLOOKUP($C1275&amp;$E1275,#REF!,5,0)*24)</f>
        <v>#REF!</v>
      </c>
      <c r="S1275" s="1" t="e">
        <f>$J1275/(VLOOKUP($C1275&amp;$E1275,#REF!,4,0)*24)</f>
        <v>#REF!</v>
      </c>
      <c r="T1275" s="1">
        <f>SUMIFS(Uploading_File_Generation!$F:$F,Uploading_File_Generation!$C:$C,HFE!$E1275,Uploading_File_Generation!$B:$B,HFE!$C1275,Uploading_File_Generation!$A:$A,HFE!$D1275)*100</f>
        <v>0</v>
      </c>
      <c r="U1275" s="1">
        <v>12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/>
      <c r="AE1275" s="1"/>
      <c r="AF1275" s="1"/>
      <c r="AG1275" s="1"/>
      <c r="AH1275" s="1"/>
      <c r="AI1275" s="1"/>
      <c r="AJ1275" s="1">
        <f t="shared" si="121"/>
        <v>0</v>
      </c>
    </row>
    <row r="1276" hidden="1" spans="1:36">
      <c r="A1276" s="1" t="str">
        <f t="shared" si="116"/>
        <v>Kurdi Cross44587ICR-6/INV-4</v>
      </c>
      <c r="B1276" s="1" t="s">
        <v>95</v>
      </c>
      <c r="C1276" s="1" t="s">
        <v>96</v>
      </c>
      <c r="D1276" s="3">
        <v>44587</v>
      </c>
      <c r="E1276" s="1" t="s">
        <v>108</v>
      </c>
      <c r="F1276" s="1" t="e">
        <f>SUMIFS(#REF!,#REF!,HFE!$D1276)/60000</f>
        <v>#REF!</v>
      </c>
      <c r="G1276" s="1" t="e">
        <f>SUMIFS(#REF!,#REF!,HFE!$D1276)/60000</f>
        <v>#REF!</v>
      </c>
      <c r="H1276" s="1" t="e">
        <f>VLOOKUP(C1276&amp;E1276,#REF!,4,0)*HFE!G1276</f>
        <v>#REF!</v>
      </c>
      <c r="I1276" s="1">
        <f>SUMIFS(Uploading_File_Generation!$D:$D,Uploading_File_Generation!$C:$C,HFE!$E1276,Uploading_File_Generation!$B:$B,HFE!$C1276,Uploading_File_Generation!$A:$A,HFE!$D1276)</f>
        <v>0</v>
      </c>
      <c r="J1276" s="8">
        <f>SUMIFS(Uploading_File_Generation!$E:$E,Uploading_File_Generation!$C:$C,HFE!$E1276,Uploading_File_Generation!$B:$B,HFE!$C1276,Uploading_File_Generation!$A:$A,HFE!$D1276)</f>
        <v>0</v>
      </c>
      <c r="K1276" s="9" t="e">
        <f t="shared" si="117"/>
        <v>#REF!</v>
      </c>
      <c r="L1276" s="9" t="e">
        <f t="shared" si="118"/>
        <v>#REF!</v>
      </c>
      <c r="M1276" s="1">
        <v>0</v>
      </c>
      <c r="N1276" s="1">
        <f t="shared" si="119"/>
        <v>1</v>
      </c>
      <c r="O1276" s="1">
        <f t="shared" si="120"/>
        <v>1</v>
      </c>
      <c r="P1276" s="1" t="e">
        <f>I1276/(VLOOKUP($C1276&amp;$E1276,#REF!,5,0)*24)</f>
        <v>#REF!</v>
      </c>
      <c r="Q1276" s="1" t="e">
        <f>$I1276/(VLOOKUP($C1276&amp;$E1276,#REF!,4,0)*24)</f>
        <v>#REF!</v>
      </c>
      <c r="R1276" s="1" t="e">
        <f>$J1276/(VLOOKUP($C1276&amp;$E1276,#REF!,5,0)*24)</f>
        <v>#REF!</v>
      </c>
      <c r="S1276" s="1" t="e">
        <f>$J1276/(VLOOKUP($C1276&amp;$E1276,#REF!,4,0)*24)</f>
        <v>#REF!</v>
      </c>
      <c r="T1276" s="1">
        <f>SUMIFS(Uploading_File_Generation!$F:$F,Uploading_File_Generation!$C:$C,HFE!$E1276,Uploading_File_Generation!$B:$B,HFE!$C1276,Uploading_File_Generation!$A:$A,HFE!$D1276)*100</f>
        <v>0</v>
      </c>
      <c r="U1276" s="1">
        <v>12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/>
      <c r="AE1276" s="1"/>
      <c r="AF1276" s="1"/>
      <c r="AG1276" s="1"/>
      <c r="AH1276" s="1"/>
      <c r="AI1276" s="1"/>
      <c r="AJ1276" s="1">
        <f t="shared" si="121"/>
        <v>0</v>
      </c>
    </row>
    <row r="1277" hidden="1" spans="1:36">
      <c r="A1277" s="1" t="str">
        <f t="shared" si="116"/>
        <v>Kurdi Cross44587ICR-7/INV-1</v>
      </c>
      <c r="B1277" s="1" t="s">
        <v>95</v>
      </c>
      <c r="C1277" s="1" t="s">
        <v>96</v>
      </c>
      <c r="D1277" s="3">
        <v>44587</v>
      </c>
      <c r="E1277" s="1" t="s">
        <v>109</v>
      </c>
      <c r="F1277" s="1" t="e">
        <f>SUMIFS(#REF!,#REF!,HFE!$D1277)/60000</f>
        <v>#REF!</v>
      </c>
      <c r="G1277" s="1" t="e">
        <f>SUMIFS(#REF!,#REF!,HFE!$D1277)/60000</f>
        <v>#REF!</v>
      </c>
      <c r="H1277" s="1" t="e">
        <f>VLOOKUP(C1277&amp;E1277,#REF!,4,0)*HFE!G1277</f>
        <v>#REF!</v>
      </c>
      <c r="I1277" s="1">
        <f>SUMIFS(Uploading_File_Generation!$D:$D,Uploading_File_Generation!$C:$C,HFE!$E1277,Uploading_File_Generation!$B:$B,HFE!$C1277,Uploading_File_Generation!$A:$A,HFE!$D1277)</f>
        <v>0</v>
      </c>
      <c r="J1277" s="8">
        <f>SUMIFS(Uploading_File_Generation!$E:$E,Uploading_File_Generation!$C:$C,HFE!$E1277,Uploading_File_Generation!$B:$B,HFE!$C1277,Uploading_File_Generation!$A:$A,HFE!$D1277)</f>
        <v>0</v>
      </c>
      <c r="K1277" s="9" t="e">
        <f t="shared" si="117"/>
        <v>#REF!</v>
      </c>
      <c r="L1277" s="9" t="e">
        <f t="shared" si="118"/>
        <v>#REF!</v>
      </c>
      <c r="M1277" s="1">
        <v>0</v>
      </c>
      <c r="N1277" s="1">
        <f t="shared" si="119"/>
        <v>1</v>
      </c>
      <c r="O1277" s="1">
        <f t="shared" si="120"/>
        <v>1</v>
      </c>
      <c r="P1277" s="1" t="e">
        <f>I1277/(VLOOKUP($C1277&amp;$E1277,#REF!,5,0)*24)</f>
        <v>#REF!</v>
      </c>
      <c r="Q1277" s="1" t="e">
        <f>$I1277/(VLOOKUP($C1277&amp;$E1277,#REF!,4,0)*24)</f>
        <v>#REF!</v>
      </c>
      <c r="R1277" s="1" t="e">
        <f>$J1277/(VLOOKUP($C1277&amp;$E1277,#REF!,5,0)*24)</f>
        <v>#REF!</v>
      </c>
      <c r="S1277" s="1" t="e">
        <f>$J1277/(VLOOKUP($C1277&amp;$E1277,#REF!,4,0)*24)</f>
        <v>#REF!</v>
      </c>
      <c r="T1277" s="1">
        <f>SUMIFS(Uploading_File_Generation!$F:$F,Uploading_File_Generation!$C:$C,HFE!$E1277,Uploading_File_Generation!$B:$B,HFE!$C1277,Uploading_File_Generation!$A:$A,HFE!$D1277)*100</f>
        <v>0</v>
      </c>
      <c r="U1277" s="1">
        <v>12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/>
      <c r="AE1277" s="1"/>
      <c r="AF1277" s="1"/>
      <c r="AG1277" s="1"/>
      <c r="AH1277" s="1"/>
      <c r="AI1277" s="1"/>
      <c r="AJ1277" s="1">
        <f t="shared" si="121"/>
        <v>0</v>
      </c>
    </row>
    <row r="1278" hidden="1" spans="1:36">
      <c r="A1278" s="1" t="str">
        <f t="shared" si="116"/>
        <v>Kurdi Cross44587ICR-7/INV-2</v>
      </c>
      <c r="B1278" s="1" t="s">
        <v>95</v>
      </c>
      <c r="C1278" s="1" t="s">
        <v>96</v>
      </c>
      <c r="D1278" s="3">
        <v>44587</v>
      </c>
      <c r="E1278" s="1" t="s">
        <v>110</v>
      </c>
      <c r="F1278" s="1" t="e">
        <f>SUMIFS(#REF!,#REF!,HFE!$D1278)/60000</f>
        <v>#REF!</v>
      </c>
      <c r="G1278" s="1" t="e">
        <f>SUMIFS(#REF!,#REF!,HFE!$D1278)/60000</f>
        <v>#REF!</v>
      </c>
      <c r="H1278" s="1" t="e">
        <f>VLOOKUP(C1278&amp;E1278,#REF!,4,0)*HFE!G1278</f>
        <v>#REF!</v>
      </c>
      <c r="I1278" s="1">
        <f>SUMIFS(Uploading_File_Generation!$D:$D,Uploading_File_Generation!$C:$C,HFE!$E1278,Uploading_File_Generation!$B:$B,HFE!$C1278,Uploading_File_Generation!$A:$A,HFE!$D1278)</f>
        <v>0</v>
      </c>
      <c r="J1278" s="8">
        <f>SUMIFS(Uploading_File_Generation!$E:$E,Uploading_File_Generation!$C:$C,HFE!$E1278,Uploading_File_Generation!$B:$B,HFE!$C1278,Uploading_File_Generation!$A:$A,HFE!$D1278)</f>
        <v>0</v>
      </c>
      <c r="K1278" s="9" t="e">
        <f t="shared" si="117"/>
        <v>#REF!</v>
      </c>
      <c r="L1278" s="9" t="e">
        <f t="shared" si="118"/>
        <v>#REF!</v>
      </c>
      <c r="M1278" s="1">
        <v>0</v>
      </c>
      <c r="N1278" s="1">
        <f t="shared" si="119"/>
        <v>1</v>
      </c>
      <c r="O1278" s="1">
        <f t="shared" si="120"/>
        <v>1</v>
      </c>
      <c r="P1278" s="1" t="e">
        <f>I1278/(VLOOKUP($C1278&amp;$E1278,#REF!,5,0)*24)</f>
        <v>#REF!</v>
      </c>
      <c r="Q1278" s="1" t="e">
        <f>$I1278/(VLOOKUP($C1278&amp;$E1278,#REF!,4,0)*24)</f>
        <v>#REF!</v>
      </c>
      <c r="R1278" s="1" t="e">
        <f>$J1278/(VLOOKUP($C1278&amp;$E1278,#REF!,5,0)*24)</f>
        <v>#REF!</v>
      </c>
      <c r="S1278" s="1" t="e">
        <f>$J1278/(VLOOKUP($C1278&amp;$E1278,#REF!,4,0)*24)</f>
        <v>#REF!</v>
      </c>
      <c r="T1278" s="1">
        <f>SUMIFS(Uploading_File_Generation!$F:$F,Uploading_File_Generation!$C:$C,HFE!$E1278,Uploading_File_Generation!$B:$B,HFE!$C1278,Uploading_File_Generation!$A:$A,HFE!$D1278)*100</f>
        <v>0</v>
      </c>
      <c r="U1278" s="1">
        <v>12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/>
      <c r="AE1278" s="1"/>
      <c r="AF1278" s="1"/>
      <c r="AG1278" s="1"/>
      <c r="AH1278" s="1"/>
      <c r="AI1278" s="1"/>
      <c r="AJ1278" s="1">
        <f t="shared" si="121"/>
        <v>0</v>
      </c>
    </row>
    <row r="1279" hidden="1" spans="1:36">
      <c r="A1279" s="1" t="str">
        <f t="shared" si="116"/>
        <v>Kurdi Cross44587ICR-7/INV-3</v>
      </c>
      <c r="B1279" s="1" t="s">
        <v>95</v>
      </c>
      <c r="C1279" s="1" t="s">
        <v>96</v>
      </c>
      <c r="D1279" s="3">
        <v>44587</v>
      </c>
      <c r="E1279" s="1" t="s">
        <v>111</v>
      </c>
      <c r="F1279" s="1" t="e">
        <f>SUMIFS(#REF!,#REF!,HFE!$D1279)/60000</f>
        <v>#REF!</v>
      </c>
      <c r="G1279" s="1" t="e">
        <f>SUMIFS(#REF!,#REF!,HFE!$D1279)/60000</f>
        <v>#REF!</v>
      </c>
      <c r="H1279" s="1" t="e">
        <f>VLOOKUP(C1279&amp;E1279,#REF!,4,0)*HFE!G1279</f>
        <v>#REF!</v>
      </c>
      <c r="I1279" s="1">
        <f>SUMIFS(Uploading_File_Generation!$D:$D,Uploading_File_Generation!$C:$C,HFE!$E1279,Uploading_File_Generation!$B:$B,HFE!$C1279,Uploading_File_Generation!$A:$A,HFE!$D1279)</f>
        <v>0</v>
      </c>
      <c r="J1279" s="8">
        <f>SUMIFS(Uploading_File_Generation!$E:$E,Uploading_File_Generation!$C:$C,HFE!$E1279,Uploading_File_Generation!$B:$B,HFE!$C1279,Uploading_File_Generation!$A:$A,HFE!$D1279)</f>
        <v>0</v>
      </c>
      <c r="K1279" s="9" t="e">
        <f t="shared" si="117"/>
        <v>#REF!</v>
      </c>
      <c r="L1279" s="9" t="e">
        <f t="shared" si="118"/>
        <v>#REF!</v>
      </c>
      <c r="M1279" s="1">
        <v>0</v>
      </c>
      <c r="N1279" s="1">
        <f t="shared" si="119"/>
        <v>1</v>
      </c>
      <c r="O1279" s="1">
        <f t="shared" si="120"/>
        <v>1</v>
      </c>
      <c r="P1279" s="1" t="e">
        <f>I1279/(VLOOKUP($C1279&amp;$E1279,#REF!,5,0)*24)</f>
        <v>#REF!</v>
      </c>
      <c r="Q1279" s="1" t="e">
        <f>$I1279/(VLOOKUP($C1279&amp;$E1279,#REF!,4,0)*24)</f>
        <v>#REF!</v>
      </c>
      <c r="R1279" s="1" t="e">
        <f>$J1279/(VLOOKUP($C1279&amp;$E1279,#REF!,5,0)*24)</f>
        <v>#REF!</v>
      </c>
      <c r="S1279" s="1" t="e">
        <f>$J1279/(VLOOKUP($C1279&amp;$E1279,#REF!,4,0)*24)</f>
        <v>#REF!</v>
      </c>
      <c r="T1279" s="1">
        <f>SUMIFS(Uploading_File_Generation!$F:$F,Uploading_File_Generation!$C:$C,HFE!$E1279,Uploading_File_Generation!$B:$B,HFE!$C1279,Uploading_File_Generation!$A:$A,HFE!$D1279)*100</f>
        <v>0</v>
      </c>
      <c r="U1279" s="1">
        <v>12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/>
      <c r="AE1279" s="1"/>
      <c r="AF1279" s="1"/>
      <c r="AG1279" s="1"/>
      <c r="AH1279" s="1"/>
      <c r="AI1279" s="1"/>
      <c r="AJ1279" s="1">
        <f t="shared" si="121"/>
        <v>0</v>
      </c>
    </row>
    <row r="1280" hidden="1" spans="1:36">
      <c r="A1280" s="1" t="str">
        <f t="shared" si="116"/>
        <v>Kurdi Cross44587ICR-7/INV-4</v>
      </c>
      <c r="B1280" s="1" t="s">
        <v>95</v>
      </c>
      <c r="C1280" s="1" t="s">
        <v>96</v>
      </c>
      <c r="D1280" s="3">
        <v>44587</v>
      </c>
      <c r="E1280" s="1" t="s">
        <v>112</v>
      </c>
      <c r="F1280" s="1" t="e">
        <f>SUMIFS(#REF!,#REF!,HFE!$D1280)/60000</f>
        <v>#REF!</v>
      </c>
      <c r="G1280" s="1" t="e">
        <f>SUMIFS(#REF!,#REF!,HFE!$D1280)/60000</f>
        <v>#REF!</v>
      </c>
      <c r="H1280" s="1" t="e">
        <f>VLOOKUP(C1280&amp;E1280,#REF!,4,0)*HFE!G1280</f>
        <v>#REF!</v>
      </c>
      <c r="I1280" s="1">
        <f>SUMIFS(Uploading_File_Generation!$D:$D,Uploading_File_Generation!$C:$C,HFE!$E1280,Uploading_File_Generation!$B:$B,HFE!$C1280,Uploading_File_Generation!$A:$A,HFE!$D1280)</f>
        <v>0</v>
      </c>
      <c r="J1280" s="8">
        <f>SUMIFS(Uploading_File_Generation!$E:$E,Uploading_File_Generation!$C:$C,HFE!$E1280,Uploading_File_Generation!$B:$B,HFE!$C1280,Uploading_File_Generation!$A:$A,HFE!$D1280)</f>
        <v>0</v>
      </c>
      <c r="K1280" s="9" t="e">
        <f t="shared" si="117"/>
        <v>#REF!</v>
      </c>
      <c r="L1280" s="9" t="e">
        <f t="shared" si="118"/>
        <v>#REF!</v>
      </c>
      <c r="M1280" s="1">
        <v>0</v>
      </c>
      <c r="N1280" s="1">
        <f t="shared" si="119"/>
        <v>1</v>
      </c>
      <c r="O1280" s="1">
        <f t="shared" si="120"/>
        <v>1</v>
      </c>
      <c r="P1280" s="1" t="e">
        <f>I1280/(VLOOKUP($C1280&amp;$E1280,#REF!,5,0)*24)</f>
        <v>#REF!</v>
      </c>
      <c r="Q1280" s="1" t="e">
        <f>$I1280/(VLOOKUP($C1280&amp;$E1280,#REF!,4,0)*24)</f>
        <v>#REF!</v>
      </c>
      <c r="R1280" s="1" t="e">
        <f>$J1280/(VLOOKUP($C1280&amp;$E1280,#REF!,5,0)*24)</f>
        <v>#REF!</v>
      </c>
      <c r="S1280" s="1" t="e">
        <f>$J1280/(VLOOKUP($C1280&amp;$E1280,#REF!,4,0)*24)</f>
        <v>#REF!</v>
      </c>
      <c r="T1280" s="1">
        <f>SUMIFS(Uploading_File_Generation!$F:$F,Uploading_File_Generation!$C:$C,HFE!$E1280,Uploading_File_Generation!$B:$B,HFE!$C1280,Uploading_File_Generation!$A:$A,HFE!$D1280)*100</f>
        <v>0</v>
      </c>
      <c r="U1280" s="1">
        <v>12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/>
      <c r="AE1280" s="1"/>
      <c r="AF1280" s="1"/>
      <c r="AG1280" s="1"/>
      <c r="AH1280" s="1"/>
      <c r="AI1280" s="1"/>
      <c r="AJ1280" s="1">
        <f t="shared" si="121"/>
        <v>0</v>
      </c>
    </row>
    <row r="1281" hidden="1" spans="1:36">
      <c r="A1281" s="1" t="str">
        <f t="shared" si="116"/>
        <v>Kurdi Cross44587ICR-8/INV-1</v>
      </c>
      <c r="B1281" s="1" t="s">
        <v>95</v>
      </c>
      <c r="C1281" s="1" t="s">
        <v>96</v>
      </c>
      <c r="D1281" s="3">
        <v>44587</v>
      </c>
      <c r="E1281" s="1" t="s">
        <v>113</v>
      </c>
      <c r="F1281" s="1" t="e">
        <f>SUMIFS(#REF!,#REF!,HFE!$D1281)/60000</f>
        <v>#REF!</v>
      </c>
      <c r="G1281" s="1" t="e">
        <f>SUMIFS(#REF!,#REF!,HFE!$D1281)/60000</f>
        <v>#REF!</v>
      </c>
      <c r="H1281" s="1" t="e">
        <f>VLOOKUP(C1281&amp;E1281,#REF!,4,0)*HFE!G1281</f>
        <v>#REF!</v>
      </c>
      <c r="I1281" s="1">
        <f>SUMIFS(Uploading_File_Generation!$D:$D,Uploading_File_Generation!$C:$C,HFE!$E1281,Uploading_File_Generation!$B:$B,HFE!$C1281,Uploading_File_Generation!$A:$A,HFE!$D1281)</f>
        <v>0</v>
      </c>
      <c r="J1281" s="8">
        <f>SUMIFS(Uploading_File_Generation!$E:$E,Uploading_File_Generation!$C:$C,HFE!$E1281,Uploading_File_Generation!$B:$B,HFE!$C1281,Uploading_File_Generation!$A:$A,HFE!$D1281)</f>
        <v>0</v>
      </c>
      <c r="K1281" s="9" t="e">
        <f t="shared" si="117"/>
        <v>#REF!</v>
      </c>
      <c r="L1281" s="9" t="e">
        <f t="shared" si="118"/>
        <v>#REF!</v>
      </c>
      <c r="M1281" s="1">
        <v>0</v>
      </c>
      <c r="N1281" s="1">
        <f t="shared" si="119"/>
        <v>1</v>
      </c>
      <c r="O1281" s="1">
        <f t="shared" si="120"/>
        <v>1</v>
      </c>
      <c r="P1281" s="1" t="e">
        <f>I1281/(VLOOKUP($C1281&amp;$E1281,#REF!,5,0)*24)</f>
        <v>#REF!</v>
      </c>
      <c r="Q1281" s="1" t="e">
        <f>$I1281/(VLOOKUP($C1281&amp;$E1281,#REF!,4,0)*24)</f>
        <v>#REF!</v>
      </c>
      <c r="R1281" s="1" t="e">
        <f>$J1281/(VLOOKUP($C1281&amp;$E1281,#REF!,5,0)*24)</f>
        <v>#REF!</v>
      </c>
      <c r="S1281" s="1" t="e">
        <f>$J1281/(VLOOKUP($C1281&amp;$E1281,#REF!,4,0)*24)</f>
        <v>#REF!</v>
      </c>
      <c r="T1281" s="1">
        <f>SUMIFS(Uploading_File_Generation!$F:$F,Uploading_File_Generation!$C:$C,HFE!$E1281,Uploading_File_Generation!$B:$B,HFE!$C1281,Uploading_File_Generation!$A:$A,HFE!$D1281)*100</f>
        <v>0</v>
      </c>
      <c r="U1281" s="1">
        <v>12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/>
      <c r="AE1281" s="1"/>
      <c r="AF1281" s="1"/>
      <c r="AG1281" s="1"/>
      <c r="AH1281" s="1"/>
      <c r="AI1281" s="1"/>
      <c r="AJ1281" s="1">
        <f t="shared" si="121"/>
        <v>0</v>
      </c>
    </row>
    <row r="1282" hidden="1" spans="1:36">
      <c r="A1282" s="1" t="str">
        <f t="shared" si="116"/>
        <v>Kurdi Cross44587ICR-8/INV-2</v>
      </c>
      <c r="B1282" s="1" t="s">
        <v>95</v>
      </c>
      <c r="C1282" s="1" t="s">
        <v>96</v>
      </c>
      <c r="D1282" s="3">
        <v>44587</v>
      </c>
      <c r="E1282" s="1" t="s">
        <v>114</v>
      </c>
      <c r="F1282" s="1" t="e">
        <f>SUMIFS(#REF!,#REF!,HFE!$D1282)/60000</f>
        <v>#REF!</v>
      </c>
      <c r="G1282" s="1" t="e">
        <f>SUMIFS(#REF!,#REF!,HFE!$D1282)/60000</f>
        <v>#REF!</v>
      </c>
      <c r="H1282" s="1" t="e">
        <f>VLOOKUP(C1282&amp;E1282,#REF!,4,0)*HFE!G1282</f>
        <v>#REF!</v>
      </c>
      <c r="I1282" s="1">
        <f>SUMIFS(Uploading_File_Generation!$D:$D,Uploading_File_Generation!$C:$C,HFE!$E1282,Uploading_File_Generation!$B:$B,HFE!$C1282,Uploading_File_Generation!$A:$A,HFE!$D1282)</f>
        <v>0</v>
      </c>
      <c r="J1282" s="8">
        <f>SUMIFS(Uploading_File_Generation!$E:$E,Uploading_File_Generation!$C:$C,HFE!$E1282,Uploading_File_Generation!$B:$B,HFE!$C1282,Uploading_File_Generation!$A:$A,HFE!$D1282)</f>
        <v>0</v>
      </c>
      <c r="K1282" s="9" t="e">
        <f t="shared" si="117"/>
        <v>#REF!</v>
      </c>
      <c r="L1282" s="9" t="e">
        <f t="shared" si="118"/>
        <v>#REF!</v>
      </c>
      <c r="M1282" s="1">
        <v>0</v>
      </c>
      <c r="N1282" s="1">
        <f t="shared" si="119"/>
        <v>1</v>
      </c>
      <c r="O1282" s="1">
        <f t="shared" si="120"/>
        <v>1</v>
      </c>
      <c r="P1282" s="1" t="e">
        <f>I1282/(VLOOKUP($C1282&amp;$E1282,#REF!,5,0)*24)</f>
        <v>#REF!</v>
      </c>
      <c r="Q1282" s="1" t="e">
        <f>$I1282/(VLOOKUP($C1282&amp;$E1282,#REF!,4,0)*24)</f>
        <v>#REF!</v>
      </c>
      <c r="R1282" s="1" t="e">
        <f>$J1282/(VLOOKUP($C1282&amp;$E1282,#REF!,5,0)*24)</f>
        <v>#REF!</v>
      </c>
      <c r="S1282" s="1" t="e">
        <f>$J1282/(VLOOKUP($C1282&amp;$E1282,#REF!,4,0)*24)</f>
        <v>#REF!</v>
      </c>
      <c r="T1282" s="1">
        <f>SUMIFS(Uploading_File_Generation!$F:$F,Uploading_File_Generation!$C:$C,HFE!$E1282,Uploading_File_Generation!$B:$B,HFE!$C1282,Uploading_File_Generation!$A:$A,HFE!$D1282)*100</f>
        <v>0</v>
      </c>
      <c r="U1282" s="1">
        <v>12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/>
      <c r="AE1282" s="1"/>
      <c r="AF1282" s="1"/>
      <c r="AG1282" s="1"/>
      <c r="AH1282" s="1"/>
      <c r="AI1282" s="1"/>
      <c r="AJ1282" s="1">
        <f t="shared" si="121"/>
        <v>0</v>
      </c>
    </row>
    <row r="1283" hidden="1" spans="1:36">
      <c r="A1283" s="1" t="str">
        <f t="shared" si="116"/>
        <v>Kurdi Cross44587ICR-8/INV-3</v>
      </c>
      <c r="B1283" s="1" t="s">
        <v>95</v>
      </c>
      <c r="C1283" s="1" t="s">
        <v>96</v>
      </c>
      <c r="D1283" s="3">
        <v>44587</v>
      </c>
      <c r="E1283" s="1" t="s">
        <v>115</v>
      </c>
      <c r="F1283" s="1" t="e">
        <f>SUMIFS(#REF!,#REF!,HFE!$D1283)/60000</f>
        <v>#REF!</v>
      </c>
      <c r="G1283" s="1" t="e">
        <f>SUMIFS(#REF!,#REF!,HFE!$D1283)/60000</f>
        <v>#REF!</v>
      </c>
      <c r="H1283" s="1" t="e">
        <f>VLOOKUP(C1283&amp;E1283,#REF!,4,0)*HFE!G1283</f>
        <v>#REF!</v>
      </c>
      <c r="I1283" s="1">
        <f>SUMIFS(Uploading_File_Generation!$D:$D,Uploading_File_Generation!$C:$C,HFE!$E1283,Uploading_File_Generation!$B:$B,HFE!$C1283,Uploading_File_Generation!$A:$A,HFE!$D1283)</f>
        <v>0</v>
      </c>
      <c r="J1283" s="8">
        <f>SUMIFS(Uploading_File_Generation!$E:$E,Uploading_File_Generation!$C:$C,HFE!$E1283,Uploading_File_Generation!$B:$B,HFE!$C1283,Uploading_File_Generation!$A:$A,HFE!$D1283)</f>
        <v>0</v>
      </c>
      <c r="K1283" s="9" t="e">
        <f t="shared" si="117"/>
        <v>#REF!</v>
      </c>
      <c r="L1283" s="9" t="e">
        <f t="shared" si="118"/>
        <v>#REF!</v>
      </c>
      <c r="M1283" s="1">
        <v>0</v>
      </c>
      <c r="N1283" s="1">
        <f t="shared" si="119"/>
        <v>1</v>
      </c>
      <c r="O1283" s="1">
        <f t="shared" si="120"/>
        <v>1</v>
      </c>
      <c r="P1283" s="1" t="e">
        <f>I1283/(VLOOKUP($C1283&amp;$E1283,#REF!,5,0)*24)</f>
        <v>#REF!</v>
      </c>
      <c r="Q1283" s="1" t="e">
        <f>$I1283/(VLOOKUP($C1283&amp;$E1283,#REF!,4,0)*24)</f>
        <v>#REF!</v>
      </c>
      <c r="R1283" s="1" t="e">
        <f>$J1283/(VLOOKUP($C1283&amp;$E1283,#REF!,5,0)*24)</f>
        <v>#REF!</v>
      </c>
      <c r="S1283" s="1" t="e">
        <f>$J1283/(VLOOKUP($C1283&amp;$E1283,#REF!,4,0)*24)</f>
        <v>#REF!</v>
      </c>
      <c r="T1283" s="1">
        <f>SUMIFS(Uploading_File_Generation!$F:$F,Uploading_File_Generation!$C:$C,HFE!$E1283,Uploading_File_Generation!$B:$B,HFE!$C1283,Uploading_File_Generation!$A:$A,HFE!$D1283)*100</f>
        <v>0</v>
      </c>
      <c r="U1283" s="1">
        <v>12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/>
      <c r="AE1283" s="1"/>
      <c r="AF1283" s="1"/>
      <c r="AG1283" s="1"/>
      <c r="AH1283" s="1"/>
      <c r="AI1283" s="1"/>
      <c r="AJ1283" s="1">
        <f t="shared" si="121"/>
        <v>0</v>
      </c>
    </row>
    <row r="1284" hidden="1" spans="1:36">
      <c r="A1284" s="1" t="str">
        <f t="shared" ref="A1284:A1347" si="122">C1284&amp;D1284&amp;E1284</f>
        <v>Kurdi Cross44587ICR-8/INV-4</v>
      </c>
      <c r="B1284" s="1" t="s">
        <v>95</v>
      </c>
      <c r="C1284" s="1" t="s">
        <v>96</v>
      </c>
      <c r="D1284" s="3">
        <v>44587</v>
      </c>
      <c r="E1284" s="1" t="s">
        <v>116</v>
      </c>
      <c r="F1284" s="1" t="e">
        <f>SUMIFS(#REF!,#REF!,HFE!$D1284)/60000</f>
        <v>#REF!</v>
      </c>
      <c r="G1284" s="1" t="e">
        <f>SUMIFS(#REF!,#REF!,HFE!$D1284)/60000</f>
        <v>#REF!</v>
      </c>
      <c r="H1284" s="1" t="e">
        <f>VLOOKUP(C1284&amp;E1284,#REF!,4,0)*HFE!G1284</f>
        <v>#REF!</v>
      </c>
      <c r="I1284" s="1">
        <f>SUMIFS(Uploading_File_Generation!$D:$D,Uploading_File_Generation!$C:$C,HFE!$E1284,Uploading_File_Generation!$B:$B,HFE!$C1284,Uploading_File_Generation!$A:$A,HFE!$D1284)</f>
        <v>0</v>
      </c>
      <c r="J1284" s="8">
        <f>SUMIFS(Uploading_File_Generation!$E:$E,Uploading_File_Generation!$C:$C,HFE!$E1284,Uploading_File_Generation!$B:$B,HFE!$C1284,Uploading_File_Generation!$A:$A,HFE!$D1284)</f>
        <v>0</v>
      </c>
      <c r="K1284" s="9" t="e">
        <f t="shared" ref="K1284:K1347" si="123">I1284/H1284</f>
        <v>#REF!</v>
      </c>
      <c r="L1284" s="9" t="e">
        <f t="shared" ref="L1284:L1347" si="124">J1284/H1284</f>
        <v>#REF!</v>
      </c>
      <c r="M1284" s="1">
        <v>0</v>
      </c>
      <c r="N1284" s="1">
        <f t="shared" ref="N1284:N1347" si="125">(12-Z1284)/12</f>
        <v>1</v>
      </c>
      <c r="O1284" s="1">
        <f t="shared" ref="O1284:O1347" si="126">(12-(AA1284+AB1284))/12</f>
        <v>1</v>
      </c>
      <c r="P1284" s="1" t="e">
        <f>I1284/(VLOOKUP($C1284&amp;$E1284,#REF!,5,0)*24)</f>
        <v>#REF!</v>
      </c>
      <c r="Q1284" s="1" t="e">
        <f>$I1284/(VLOOKUP($C1284&amp;$E1284,#REF!,4,0)*24)</f>
        <v>#REF!</v>
      </c>
      <c r="R1284" s="1" t="e">
        <f>$J1284/(VLOOKUP($C1284&amp;$E1284,#REF!,5,0)*24)</f>
        <v>#REF!</v>
      </c>
      <c r="S1284" s="1" t="e">
        <f>$J1284/(VLOOKUP($C1284&amp;$E1284,#REF!,4,0)*24)</f>
        <v>#REF!</v>
      </c>
      <c r="T1284" s="1">
        <f>SUMIFS(Uploading_File_Generation!$F:$F,Uploading_File_Generation!$C:$C,HFE!$E1284,Uploading_File_Generation!$B:$B,HFE!$C1284,Uploading_File_Generation!$A:$A,HFE!$D1284)*100</f>
        <v>0</v>
      </c>
      <c r="U1284" s="1">
        <v>12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/>
      <c r="AE1284" s="1"/>
      <c r="AF1284" s="1"/>
      <c r="AG1284" s="1"/>
      <c r="AH1284" s="1"/>
      <c r="AI1284" s="1"/>
      <c r="AJ1284" s="1">
        <f t="shared" ref="AJ1284:AJ1347" si="127">SUM(AD1284:AI1284)</f>
        <v>0</v>
      </c>
    </row>
    <row r="1285" hidden="1" spans="1:36">
      <c r="A1285" s="1" t="str">
        <f t="shared" si="122"/>
        <v>Kurdi Cross44587ICR-9/INV-1</v>
      </c>
      <c r="B1285" s="1" t="s">
        <v>95</v>
      </c>
      <c r="C1285" s="1" t="s">
        <v>96</v>
      </c>
      <c r="D1285" s="3">
        <v>44587</v>
      </c>
      <c r="E1285" s="1" t="s">
        <v>117</v>
      </c>
      <c r="F1285" s="1" t="e">
        <f>SUMIFS(#REF!,#REF!,HFE!$D1285)/60000</f>
        <v>#REF!</v>
      </c>
      <c r="G1285" s="1" t="e">
        <f>SUMIFS(#REF!,#REF!,HFE!$D1285)/60000</f>
        <v>#REF!</v>
      </c>
      <c r="H1285" s="1" t="e">
        <f>VLOOKUP(C1285&amp;E1285,#REF!,4,0)*HFE!G1285</f>
        <v>#REF!</v>
      </c>
      <c r="I1285" s="1">
        <f>SUMIFS(Uploading_File_Generation!$D:$D,Uploading_File_Generation!$C:$C,HFE!$E1285,Uploading_File_Generation!$B:$B,HFE!$C1285,Uploading_File_Generation!$A:$A,HFE!$D1285)</f>
        <v>0</v>
      </c>
      <c r="J1285" s="8">
        <f>SUMIFS(Uploading_File_Generation!$E:$E,Uploading_File_Generation!$C:$C,HFE!$E1285,Uploading_File_Generation!$B:$B,HFE!$C1285,Uploading_File_Generation!$A:$A,HFE!$D1285)</f>
        <v>0</v>
      </c>
      <c r="K1285" s="9" t="e">
        <f t="shared" si="123"/>
        <v>#REF!</v>
      </c>
      <c r="L1285" s="9" t="e">
        <f t="shared" si="124"/>
        <v>#REF!</v>
      </c>
      <c r="M1285" s="1">
        <v>0</v>
      </c>
      <c r="N1285" s="1">
        <f t="shared" si="125"/>
        <v>1</v>
      </c>
      <c r="O1285" s="1">
        <f t="shared" si="126"/>
        <v>1</v>
      </c>
      <c r="P1285" s="1" t="e">
        <f>I1285/(VLOOKUP($C1285&amp;$E1285,#REF!,5,0)*24)</f>
        <v>#REF!</v>
      </c>
      <c r="Q1285" s="1" t="e">
        <f>$I1285/(VLOOKUP($C1285&amp;$E1285,#REF!,4,0)*24)</f>
        <v>#REF!</v>
      </c>
      <c r="R1285" s="1" t="e">
        <f>$J1285/(VLOOKUP($C1285&amp;$E1285,#REF!,5,0)*24)</f>
        <v>#REF!</v>
      </c>
      <c r="S1285" s="1" t="e">
        <f>$J1285/(VLOOKUP($C1285&amp;$E1285,#REF!,4,0)*24)</f>
        <v>#REF!</v>
      </c>
      <c r="T1285" s="1">
        <f>SUMIFS(Uploading_File_Generation!$F:$F,Uploading_File_Generation!$C:$C,HFE!$E1285,Uploading_File_Generation!$B:$B,HFE!$C1285,Uploading_File_Generation!$A:$A,HFE!$D1285)*100</f>
        <v>0</v>
      </c>
      <c r="U1285" s="1">
        <v>12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/>
      <c r="AE1285" s="1"/>
      <c r="AF1285" s="1"/>
      <c r="AG1285" s="1"/>
      <c r="AH1285" s="1"/>
      <c r="AI1285" s="1"/>
      <c r="AJ1285" s="1">
        <f t="shared" si="127"/>
        <v>0</v>
      </c>
    </row>
    <row r="1286" hidden="1" spans="1:36">
      <c r="A1286" s="1" t="str">
        <f t="shared" si="122"/>
        <v>Kurdi Cross44587ICR-9/INV-2</v>
      </c>
      <c r="B1286" s="1" t="s">
        <v>95</v>
      </c>
      <c r="C1286" s="1" t="s">
        <v>96</v>
      </c>
      <c r="D1286" s="3">
        <v>44587</v>
      </c>
      <c r="E1286" s="1" t="s">
        <v>118</v>
      </c>
      <c r="F1286" s="1" t="e">
        <f>SUMIFS(#REF!,#REF!,HFE!$D1286)/60000</f>
        <v>#REF!</v>
      </c>
      <c r="G1286" s="1" t="e">
        <f>SUMIFS(#REF!,#REF!,HFE!$D1286)/60000</f>
        <v>#REF!</v>
      </c>
      <c r="H1286" s="1" t="e">
        <f>VLOOKUP(C1286&amp;E1286,#REF!,4,0)*HFE!G1286</f>
        <v>#REF!</v>
      </c>
      <c r="I1286" s="1">
        <f>SUMIFS(Uploading_File_Generation!$D:$D,Uploading_File_Generation!$C:$C,HFE!$E1286,Uploading_File_Generation!$B:$B,HFE!$C1286,Uploading_File_Generation!$A:$A,HFE!$D1286)</f>
        <v>0</v>
      </c>
      <c r="J1286" s="8">
        <f>SUMIFS(Uploading_File_Generation!$E:$E,Uploading_File_Generation!$C:$C,HFE!$E1286,Uploading_File_Generation!$B:$B,HFE!$C1286,Uploading_File_Generation!$A:$A,HFE!$D1286)</f>
        <v>0</v>
      </c>
      <c r="K1286" s="9" t="e">
        <f t="shared" si="123"/>
        <v>#REF!</v>
      </c>
      <c r="L1286" s="9" t="e">
        <f t="shared" si="124"/>
        <v>#REF!</v>
      </c>
      <c r="M1286" s="1">
        <v>0</v>
      </c>
      <c r="N1286" s="1">
        <f t="shared" si="125"/>
        <v>1</v>
      </c>
      <c r="O1286" s="1">
        <f t="shared" si="126"/>
        <v>1</v>
      </c>
      <c r="P1286" s="1" t="e">
        <f>I1286/(VLOOKUP($C1286&amp;$E1286,#REF!,5,0)*24)</f>
        <v>#REF!</v>
      </c>
      <c r="Q1286" s="1" t="e">
        <f>$I1286/(VLOOKUP($C1286&amp;$E1286,#REF!,4,0)*24)</f>
        <v>#REF!</v>
      </c>
      <c r="R1286" s="1" t="e">
        <f>$J1286/(VLOOKUP($C1286&amp;$E1286,#REF!,5,0)*24)</f>
        <v>#REF!</v>
      </c>
      <c r="S1286" s="1" t="e">
        <f>$J1286/(VLOOKUP($C1286&amp;$E1286,#REF!,4,0)*24)</f>
        <v>#REF!</v>
      </c>
      <c r="T1286" s="1">
        <f>SUMIFS(Uploading_File_Generation!$F:$F,Uploading_File_Generation!$C:$C,HFE!$E1286,Uploading_File_Generation!$B:$B,HFE!$C1286,Uploading_File_Generation!$A:$A,HFE!$D1286)*100</f>
        <v>0</v>
      </c>
      <c r="U1286" s="1">
        <v>12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/>
      <c r="AE1286" s="1"/>
      <c r="AF1286" s="1"/>
      <c r="AG1286" s="1"/>
      <c r="AH1286" s="1"/>
      <c r="AI1286" s="1"/>
      <c r="AJ1286" s="1">
        <f t="shared" si="127"/>
        <v>0</v>
      </c>
    </row>
    <row r="1287" hidden="1" spans="1:36">
      <c r="A1287" s="1" t="str">
        <f t="shared" si="122"/>
        <v>Kurdi Cross44587ICR-9/INV-3</v>
      </c>
      <c r="B1287" s="1" t="s">
        <v>95</v>
      </c>
      <c r="C1287" s="1" t="s">
        <v>96</v>
      </c>
      <c r="D1287" s="3">
        <v>44587</v>
      </c>
      <c r="E1287" s="1" t="s">
        <v>119</v>
      </c>
      <c r="F1287" s="1" t="e">
        <f>SUMIFS(#REF!,#REF!,HFE!$D1287)/60000</f>
        <v>#REF!</v>
      </c>
      <c r="G1287" s="1" t="e">
        <f>SUMIFS(#REF!,#REF!,HFE!$D1287)/60000</f>
        <v>#REF!</v>
      </c>
      <c r="H1287" s="1" t="e">
        <f>VLOOKUP(C1287&amp;E1287,#REF!,4,0)*HFE!G1287</f>
        <v>#REF!</v>
      </c>
      <c r="I1287" s="1">
        <f>SUMIFS(Uploading_File_Generation!$D:$D,Uploading_File_Generation!$C:$C,HFE!$E1287,Uploading_File_Generation!$B:$B,HFE!$C1287,Uploading_File_Generation!$A:$A,HFE!$D1287)</f>
        <v>0</v>
      </c>
      <c r="J1287" s="8">
        <f>SUMIFS(Uploading_File_Generation!$E:$E,Uploading_File_Generation!$C:$C,HFE!$E1287,Uploading_File_Generation!$B:$B,HFE!$C1287,Uploading_File_Generation!$A:$A,HFE!$D1287)</f>
        <v>0</v>
      </c>
      <c r="K1287" s="9" t="e">
        <f t="shared" si="123"/>
        <v>#REF!</v>
      </c>
      <c r="L1287" s="9" t="e">
        <f t="shared" si="124"/>
        <v>#REF!</v>
      </c>
      <c r="M1287" s="1">
        <v>0</v>
      </c>
      <c r="N1287" s="1">
        <f t="shared" si="125"/>
        <v>1</v>
      </c>
      <c r="O1287" s="1">
        <f t="shared" si="126"/>
        <v>1</v>
      </c>
      <c r="P1287" s="1" t="e">
        <f>I1287/(VLOOKUP($C1287&amp;$E1287,#REF!,5,0)*24)</f>
        <v>#REF!</v>
      </c>
      <c r="Q1287" s="1" t="e">
        <f>$I1287/(VLOOKUP($C1287&amp;$E1287,#REF!,4,0)*24)</f>
        <v>#REF!</v>
      </c>
      <c r="R1287" s="1" t="e">
        <f>$J1287/(VLOOKUP($C1287&amp;$E1287,#REF!,5,0)*24)</f>
        <v>#REF!</v>
      </c>
      <c r="S1287" s="1" t="e">
        <f>$J1287/(VLOOKUP($C1287&amp;$E1287,#REF!,4,0)*24)</f>
        <v>#REF!</v>
      </c>
      <c r="T1287" s="1">
        <f>SUMIFS(Uploading_File_Generation!$F:$F,Uploading_File_Generation!$C:$C,HFE!$E1287,Uploading_File_Generation!$B:$B,HFE!$C1287,Uploading_File_Generation!$A:$A,HFE!$D1287)*100</f>
        <v>0</v>
      </c>
      <c r="U1287" s="1">
        <v>12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/>
      <c r="AE1287" s="1"/>
      <c r="AF1287" s="1"/>
      <c r="AG1287" s="1"/>
      <c r="AH1287" s="1"/>
      <c r="AI1287" s="1"/>
      <c r="AJ1287" s="1">
        <f t="shared" si="127"/>
        <v>0</v>
      </c>
    </row>
    <row r="1288" hidden="1" spans="1:36">
      <c r="A1288" s="1" t="str">
        <f t="shared" si="122"/>
        <v>Kurdi Cross44587ICR-9/INV-4</v>
      </c>
      <c r="B1288" s="1" t="s">
        <v>95</v>
      </c>
      <c r="C1288" s="1" t="s">
        <v>96</v>
      </c>
      <c r="D1288" s="3">
        <v>44587</v>
      </c>
      <c r="E1288" s="1" t="s">
        <v>120</v>
      </c>
      <c r="F1288" s="1" t="e">
        <f>SUMIFS(#REF!,#REF!,HFE!$D1288)/60000</f>
        <v>#REF!</v>
      </c>
      <c r="G1288" s="1" t="e">
        <f>SUMIFS(#REF!,#REF!,HFE!$D1288)/60000</f>
        <v>#REF!</v>
      </c>
      <c r="H1288" s="1" t="e">
        <f>VLOOKUP(C1288&amp;E1288,#REF!,4,0)*HFE!G1288</f>
        <v>#REF!</v>
      </c>
      <c r="I1288" s="1">
        <f>SUMIFS(Uploading_File_Generation!$D:$D,Uploading_File_Generation!$C:$C,HFE!$E1288,Uploading_File_Generation!$B:$B,HFE!$C1288,Uploading_File_Generation!$A:$A,HFE!$D1288)</f>
        <v>0</v>
      </c>
      <c r="J1288" s="8">
        <f>SUMIFS(Uploading_File_Generation!$E:$E,Uploading_File_Generation!$C:$C,HFE!$E1288,Uploading_File_Generation!$B:$B,HFE!$C1288,Uploading_File_Generation!$A:$A,HFE!$D1288)</f>
        <v>0</v>
      </c>
      <c r="K1288" s="9" t="e">
        <f t="shared" si="123"/>
        <v>#REF!</v>
      </c>
      <c r="L1288" s="9" t="e">
        <f t="shared" si="124"/>
        <v>#REF!</v>
      </c>
      <c r="M1288" s="1">
        <v>0</v>
      </c>
      <c r="N1288" s="1">
        <f t="shared" si="125"/>
        <v>1</v>
      </c>
      <c r="O1288" s="1">
        <f t="shared" si="126"/>
        <v>1</v>
      </c>
      <c r="P1288" s="1" t="e">
        <f>I1288/(VLOOKUP($C1288&amp;$E1288,#REF!,5,0)*24)</f>
        <v>#REF!</v>
      </c>
      <c r="Q1288" s="1" t="e">
        <f>$I1288/(VLOOKUP($C1288&amp;$E1288,#REF!,4,0)*24)</f>
        <v>#REF!</v>
      </c>
      <c r="R1288" s="1" t="e">
        <f>$J1288/(VLOOKUP($C1288&amp;$E1288,#REF!,5,0)*24)</f>
        <v>#REF!</v>
      </c>
      <c r="S1288" s="1" t="e">
        <f>$J1288/(VLOOKUP($C1288&amp;$E1288,#REF!,4,0)*24)</f>
        <v>#REF!</v>
      </c>
      <c r="T1288" s="1">
        <f>SUMIFS(Uploading_File_Generation!$F:$F,Uploading_File_Generation!$C:$C,HFE!$E1288,Uploading_File_Generation!$B:$B,HFE!$C1288,Uploading_File_Generation!$A:$A,HFE!$D1288)*100</f>
        <v>0</v>
      </c>
      <c r="U1288" s="1">
        <v>12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/>
      <c r="AE1288" s="1"/>
      <c r="AF1288" s="1"/>
      <c r="AG1288" s="1"/>
      <c r="AH1288" s="1"/>
      <c r="AI1288" s="1"/>
      <c r="AJ1288" s="1">
        <f t="shared" si="127"/>
        <v>0</v>
      </c>
    </row>
    <row r="1289" hidden="1" spans="1:36">
      <c r="A1289" s="1" t="str">
        <f t="shared" si="122"/>
        <v>Kurdi Cross44587ICR-10/INV-1</v>
      </c>
      <c r="B1289" s="1" t="s">
        <v>95</v>
      </c>
      <c r="C1289" s="1" t="s">
        <v>96</v>
      </c>
      <c r="D1289" s="3">
        <v>44587</v>
      </c>
      <c r="E1289" s="1" t="s">
        <v>121</v>
      </c>
      <c r="F1289" s="1" t="e">
        <f>SUMIFS(#REF!,#REF!,HFE!$D1289)/60000</f>
        <v>#REF!</v>
      </c>
      <c r="G1289" s="1" t="e">
        <f>SUMIFS(#REF!,#REF!,HFE!$D1289)/60000</f>
        <v>#REF!</v>
      </c>
      <c r="H1289" s="1" t="e">
        <f>VLOOKUP(C1289&amp;E1289,#REF!,4,0)*HFE!G1289</f>
        <v>#REF!</v>
      </c>
      <c r="I1289" s="1">
        <f>SUMIFS(Uploading_File_Generation!$D:$D,Uploading_File_Generation!$C:$C,HFE!$E1289,Uploading_File_Generation!$B:$B,HFE!$C1289,Uploading_File_Generation!$A:$A,HFE!$D1289)</f>
        <v>0</v>
      </c>
      <c r="J1289" s="8">
        <f>SUMIFS(Uploading_File_Generation!$E:$E,Uploading_File_Generation!$C:$C,HFE!$E1289,Uploading_File_Generation!$B:$B,HFE!$C1289,Uploading_File_Generation!$A:$A,HFE!$D1289)</f>
        <v>0</v>
      </c>
      <c r="K1289" s="9" t="e">
        <f t="shared" si="123"/>
        <v>#REF!</v>
      </c>
      <c r="L1289" s="9" t="e">
        <f t="shared" si="124"/>
        <v>#REF!</v>
      </c>
      <c r="M1289" s="1">
        <v>0</v>
      </c>
      <c r="N1289" s="1">
        <f t="shared" si="125"/>
        <v>1</v>
      </c>
      <c r="O1289" s="1">
        <f t="shared" si="126"/>
        <v>1</v>
      </c>
      <c r="P1289" s="1" t="e">
        <f>I1289/(VLOOKUP($C1289&amp;$E1289,#REF!,5,0)*24)</f>
        <v>#REF!</v>
      </c>
      <c r="Q1289" s="1" t="e">
        <f>$I1289/(VLOOKUP($C1289&amp;$E1289,#REF!,4,0)*24)</f>
        <v>#REF!</v>
      </c>
      <c r="R1289" s="1" t="e">
        <f>$J1289/(VLOOKUP($C1289&amp;$E1289,#REF!,5,0)*24)</f>
        <v>#REF!</v>
      </c>
      <c r="S1289" s="1" t="e">
        <f>$J1289/(VLOOKUP($C1289&amp;$E1289,#REF!,4,0)*24)</f>
        <v>#REF!</v>
      </c>
      <c r="T1289" s="1">
        <f>SUMIFS(Uploading_File_Generation!$F:$F,Uploading_File_Generation!$C:$C,HFE!$E1289,Uploading_File_Generation!$B:$B,HFE!$C1289,Uploading_File_Generation!$A:$A,HFE!$D1289)*100</f>
        <v>0</v>
      </c>
      <c r="U1289" s="1">
        <v>12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/>
      <c r="AE1289" s="1"/>
      <c r="AF1289" s="1"/>
      <c r="AG1289" s="1"/>
      <c r="AH1289" s="1"/>
      <c r="AI1289" s="1"/>
      <c r="AJ1289" s="1">
        <f t="shared" si="127"/>
        <v>0</v>
      </c>
    </row>
    <row r="1290" hidden="1" spans="1:36">
      <c r="A1290" s="1" t="str">
        <f t="shared" si="122"/>
        <v>Kurdi Cross44587ICR-10/INV-2</v>
      </c>
      <c r="B1290" s="1" t="s">
        <v>95</v>
      </c>
      <c r="C1290" s="1" t="s">
        <v>96</v>
      </c>
      <c r="D1290" s="3">
        <v>44587</v>
      </c>
      <c r="E1290" s="1" t="s">
        <v>122</v>
      </c>
      <c r="F1290" s="1" t="e">
        <f>SUMIFS(#REF!,#REF!,HFE!$D1290)/60000</f>
        <v>#REF!</v>
      </c>
      <c r="G1290" s="1" t="e">
        <f>SUMIFS(#REF!,#REF!,HFE!$D1290)/60000</f>
        <v>#REF!</v>
      </c>
      <c r="H1290" s="1" t="e">
        <f>VLOOKUP(C1290&amp;E1290,#REF!,4,0)*HFE!G1290</f>
        <v>#REF!</v>
      </c>
      <c r="I1290" s="1">
        <f>SUMIFS(Uploading_File_Generation!$D:$D,Uploading_File_Generation!$C:$C,HFE!$E1290,Uploading_File_Generation!$B:$B,HFE!$C1290,Uploading_File_Generation!$A:$A,HFE!$D1290)</f>
        <v>0</v>
      </c>
      <c r="J1290" s="8">
        <f>SUMIFS(Uploading_File_Generation!$E:$E,Uploading_File_Generation!$C:$C,HFE!$E1290,Uploading_File_Generation!$B:$B,HFE!$C1290,Uploading_File_Generation!$A:$A,HFE!$D1290)</f>
        <v>0</v>
      </c>
      <c r="K1290" s="9" t="e">
        <f t="shared" si="123"/>
        <v>#REF!</v>
      </c>
      <c r="L1290" s="9" t="e">
        <f t="shared" si="124"/>
        <v>#REF!</v>
      </c>
      <c r="M1290" s="1">
        <v>0</v>
      </c>
      <c r="N1290" s="1">
        <f t="shared" si="125"/>
        <v>1</v>
      </c>
      <c r="O1290" s="1">
        <f t="shared" si="126"/>
        <v>1</v>
      </c>
      <c r="P1290" s="1" t="e">
        <f>I1290/(VLOOKUP($C1290&amp;$E1290,#REF!,5,0)*24)</f>
        <v>#REF!</v>
      </c>
      <c r="Q1290" s="1" t="e">
        <f>$I1290/(VLOOKUP($C1290&amp;$E1290,#REF!,4,0)*24)</f>
        <v>#REF!</v>
      </c>
      <c r="R1290" s="1" t="e">
        <f>$J1290/(VLOOKUP($C1290&amp;$E1290,#REF!,5,0)*24)</f>
        <v>#REF!</v>
      </c>
      <c r="S1290" s="1" t="e">
        <f>$J1290/(VLOOKUP($C1290&amp;$E1290,#REF!,4,0)*24)</f>
        <v>#REF!</v>
      </c>
      <c r="T1290" s="1">
        <f>SUMIFS(Uploading_File_Generation!$F:$F,Uploading_File_Generation!$C:$C,HFE!$E1290,Uploading_File_Generation!$B:$B,HFE!$C1290,Uploading_File_Generation!$A:$A,HFE!$D1290)*100</f>
        <v>0</v>
      </c>
      <c r="U1290" s="1">
        <v>12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/>
      <c r="AE1290" s="1"/>
      <c r="AF1290" s="1"/>
      <c r="AG1290" s="1"/>
      <c r="AH1290" s="1"/>
      <c r="AI1290" s="1"/>
      <c r="AJ1290" s="1">
        <f t="shared" si="127"/>
        <v>0</v>
      </c>
    </row>
    <row r="1291" hidden="1" spans="1:36">
      <c r="A1291" s="1" t="str">
        <f t="shared" si="122"/>
        <v>Kurdi Cross44587ICR-10/INV-3</v>
      </c>
      <c r="B1291" s="1" t="s">
        <v>95</v>
      </c>
      <c r="C1291" s="1" t="s">
        <v>96</v>
      </c>
      <c r="D1291" s="3">
        <v>44587</v>
      </c>
      <c r="E1291" s="1" t="s">
        <v>123</v>
      </c>
      <c r="F1291" s="1" t="e">
        <f>SUMIFS(#REF!,#REF!,HFE!$D1291)/60000</f>
        <v>#REF!</v>
      </c>
      <c r="G1291" s="1" t="e">
        <f>SUMIFS(#REF!,#REF!,HFE!$D1291)/60000</f>
        <v>#REF!</v>
      </c>
      <c r="H1291" s="1" t="e">
        <f>VLOOKUP(C1291&amp;E1291,#REF!,4,0)*HFE!G1291</f>
        <v>#REF!</v>
      </c>
      <c r="I1291" s="1">
        <f>SUMIFS(Uploading_File_Generation!$D:$D,Uploading_File_Generation!$C:$C,HFE!$E1291,Uploading_File_Generation!$B:$B,HFE!$C1291,Uploading_File_Generation!$A:$A,HFE!$D1291)</f>
        <v>0</v>
      </c>
      <c r="J1291" s="8">
        <f>SUMIFS(Uploading_File_Generation!$E:$E,Uploading_File_Generation!$C:$C,HFE!$E1291,Uploading_File_Generation!$B:$B,HFE!$C1291,Uploading_File_Generation!$A:$A,HFE!$D1291)</f>
        <v>0</v>
      </c>
      <c r="K1291" s="9" t="e">
        <f t="shared" si="123"/>
        <v>#REF!</v>
      </c>
      <c r="L1291" s="9" t="e">
        <f t="shared" si="124"/>
        <v>#REF!</v>
      </c>
      <c r="M1291" s="1">
        <v>0</v>
      </c>
      <c r="N1291" s="1">
        <f t="shared" si="125"/>
        <v>1</v>
      </c>
      <c r="O1291" s="1">
        <f t="shared" si="126"/>
        <v>1</v>
      </c>
      <c r="P1291" s="1" t="e">
        <f>I1291/(VLOOKUP($C1291&amp;$E1291,#REF!,5,0)*24)</f>
        <v>#REF!</v>
      </c>
      <c r="Q1291" s="1" t="e">
        <f>$I1291/(VLOOKUP($C1291&amp;$E1291,#REF!,4,0)*24)</f>
        <v>#REF!</v>
      </c>
      <c r="R1291" s="1" t="e">
        <f>$J1291/(VLOOKUP($C1291&amp;$E1291,#REF!,5,0)*24)</f>
        <v>#REF!</v>
      </c>
      <c r="S1291" s="1" t="e">
        <f>$J1291/(VLOOKUP($C1291&amp;$E1291,#REF!,4,0)*24)</f>
        <v>#REF!</v>
      </c>
      <c r="T1291" s="1">
        <f>SUMIFS(Uploading_File_Generation!$F:$F,Uploading_File_Generation!$C:$C,HFE!$E1291,Uploading_File_Generation!$B:$B,HFE!$C1291,Uploading_File_Generation!$A:$A,HFE!$D1291)*100</f>
        <v>0</v>
      </c>
      <c r="U1291" s="1">
        <v>12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/>
      <c r="AE1291" s="1"/>
      <c r="AF1291" s="1"/>
      <c r="AG1291" s="1"/>
      <c r="AH1291" s="1"/>
      <c r="AI1291" s="1"/>
      <c r="AJ1291" s="1">
        <f t="shared" si="127"/>
        <v>0</v>
      </c>
    </row>
    <row r="1292" hidden="1" spans="1:36">
      <c r="A1292" s="1" t="str">
        <f t="shared" si="122"/>
        <v>Kurdi Cross44587ICR-10/INV-4</v>
      </c>
      <c r="B1292" s="1" t="s">
        <v>95</v>
      </c>
      <c r="C1292" s="1" t="s">
        <v>96</v>
      </c>
      <c r="D1292" s="3">
        <v>44587</v>
      </c>
      <c r="E1292" s="1" t="s">
        <v>124</v>
      </c>
      <c r="F1292" s="1" t="e">
        <f>SUMIFS(#REF!,#REF!,HFE!$D1292)/60000</f>
        <v>#REF!</v>
      </c>
      <c r="G1292" s="1" t="e">
        <f>SUMIFS(#REF!,#REF!,HFE!$D1292)/60000</f>
        <v>#REF!</v>
      </c>
      <c r="H1292" s="1" t="e">
        <f>VLOOKUP(C1292&amp;E1292,#REF!,4,0)*HFE!G1292</f>
        <v>#REF!</v>
      </c>
      <c r="I1292" s="1">
        <f>SUMIFS(Uploading_File_Generation!$D:$D,Uploading_File_Generation!$C:$C,HFE!$E1292,Uploading_File_Generation!$B:$B,HFE!$C1292,Uploading_File_Generation!$A:$A,HFE!$D1292)</f>
        <v>0</v>
      </c>
      <c r="J1292" s="8">
        <f>SUMIFS(Uploading_File_Generation!$E:$E,Uploading_File_Generation!$C:$C,HFE!$E1292,Uploading_File_Generation!$B:$B,HFE!$C1292,Uploading_File_Generation!$A:$A,HFE!$D1292)</f>
        <v>0</v>
      </c>
      <c r="K1292" s="9" t="e">
        <f t="shared" si="123"/>
        <v>#REF!</v>
      </c>
      <c r="L1292" s="9" t="e">
        <f t="shared" si="124"/>
        <v>#REF!</v>
      </c>
      <c r="M1292" s="1">
        <v>0</v>
      </c>
      <c r="N1292" s="1">
        <f t="shared" si="125"/>
        <v>1</v>
      </c>
      <c r="O1292" s="1">
        <f t="shared" si="126"/>
        <v>1</v>
      </c>
      <c r="P1292" s="1" t="e">
        <f>I1292/(VLOOKUP($C1292&amp;$E1292,#REF!,5,0)*24)</f>
        <v>#REF!</v>
      </c>
      <c r="Q1292" s="1" t="e">
        <f>$I1292/(VLOOKUP($C1292&amp;$E1292,#REF!,4,0)*24)</f>
        <v>#REF!</v>
      </c>
      <c r="R1292" s="1" t="e">
        <f>$J1292/(VLOOKUP($C1292&amp;$E1292,#REF!,5,0)*24)</f>
        <v>#REF!</v>
      </c>
      <c r="S1292" s="1" t="e">
        <f>$J1292/(VLOOKUP($C1292&amp;$E1292,#REF!,4,0)*24)</f>
        <v>#REF!</v>
      </c>
      <c r="T1292" s="1">
        <f>SUMIFS(Uploading_File_Generation!$F:$F,Uploading_File_Generation!$C:$C,HFE!$E1292,Uploading_File_Generation!$B:$B,HFE!$C1292,Uploading_File_Generation!$A:$A,HFE!$D1292)*100</f>
        <v>0</v>
      </c>
      <c r="U1292" s="1">
        <v>12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/>
      <c r="AE1292" s="1"/>
      <c r="AF1292" s="1"/>
      <c r="AG1292" s="1"/>
      <c r="AH1292" s="1"/>
      <c r="AI1292" s="1"/>
      <c r="AJ1292" s="1">
        <f t="shared" si="127"/>
        <v>0</v>
      </c>
    </row>
    <row r="1293" hidden="1" spans="1:36">
      <c r="A1293" s="1" t="str">
        <f t="shared" si="122"/>
        <v>Kurdi Cross44587ICR-11/INV-1</v>
      </c>
      <c r="B1293" s="1" t="s">
        <v>95</v>
      </c>
      <c r="C1293" s="1" t="s">
        <v>96</v>
      </c>
      <c r="D1293" s="3">
        <v>44587</v>
      </c>
      <c r="E1293" s="1" t="s">
        <v>125</v>
      </c>
      <c r="F1293" s="1" t="e">
        <f>SUMIFS(#REF!,#REF!,HFE!$D1293)/60000</f>
        <v>#REF!</v>
      </c>
      <c r="G1293" s="1" t="e">
        <f>SUMIFS(#REF!,#REF!,HFE!$D1293)/60000</f>
        <v>#REF!</v>
      </c>
      <c r="H1293" s="1" t="e">
        <f>VLOOKUP(C1293&amp;E1293,#REF!,4,0)*HFE!G1293</f>
        <v>#REF!</v>
      </c>
      <c r="I1293" s="1">
        <f>SUMIFS(Uploading_File_Generation!$D:$D,Uploading_File_Generation!$C:$C,HFE!$E1293,Uploading_File_Generation!$B:$B,HFE!$C1293,Uploading_File_Generation!$A:$A,HFE!$D1293)</f>
        <v>0</v>
      </c>
      <c r="J1293" s="8">
        <f>SUMIFS(Uploading_File_Generation!$E:$E,Uploading_File_Generation!$C:$C,HFE!$E1293,Uploading_File_Generation!$B:$B,HFE!$C1293,Uploading_File_Generation!$A:$A,HFE!$D1293)</f>
        <v>0</v>
      </c>
      <c r="K1293" s="9" t="e">
        <f t="shared" si="123"/>
        <v>#REF!</v>
      </c>
      <c r="L1293" s="9" t="e">
        <f t="shared" si="124"/>
        <v>#REF!</v>
      </c>
      <c r="M1293" s="1">
        <v>0</v>
      </c>
      <c r="N1293" s="1">
        <f t="shared" si="125"/>
        <v>1</v>
      </c>
      <c r="O1293" s="1">
        <f t="shared" si="126"/>
        <v>1</v>
      </c>
      <c r="P1293" s="1" t="e">
        <f>I1293/(VLOOKUP($C1293&amp;$E1293,#REF!,5,0)*24)</f>
        <v>#REF!</v>
      </c>
      <c r="Q1293" s="1" t="e">
        <f>$I1293/(VLOOKUP($C1293&amp;$E1293,#REF!,4,0)*24)</f>
        <v>#REF!</v>
      </c>
      <c r="R1293" s="1" t="e">
        <f>$J1293/(VLOOKUP($C1293&amp;$E1293,#REF!,5,0)*24)</f>
        <v>#REF!</v>
      </c>
      <c r="S1293" s="1" t="e">
        <f>$J1293/(VLOOKUP($C1293&amp;$E1293,#REF!,4,0)*24)</f>
        <v>#REF!</v>
      </c>
      <c r="T1293" s="1">
        <f>SUMIFS(Uploading_File_Generation!$F:$F,Uploading_File_Generation!$C:$C,HFE!$E1293,Uploading_File_Generation!$B:$B,HFE!$C1293,Uploading_File_Generation!$A:$A,HFE!$D1293)*100</f>
        <v>0</v>
      </c>
      <c r="U1293" s="1">
        <v>12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/>
      <c r="AE1293" s="1"/>
      <c r="AF1293" s="1"/>
      <c r="AG1293" s="1"/>
      <c r="AH1293" s="1"/>
      <c r="AI1293" s="1"/>
      <c r="AJ1293" s="1">
        <f t="shared" si="127"/>
        <v>0</v>
      </c>
    </row>
    <row r="1294" hidden="1" spans="1:36">
      <c r="A1294" s="1" t="str">
        <f t="shared" si="122"/>
        <v>Kurdi Cross44587ICR-11/INV-2</v>
      </c>
      <c r="B1294" s="1" t="s">
        <v>95</v>
      </c>
      <c r="C1294" s="1" t="s">
        <v>96</v>
      </c>
      <c r="D1294" s="3">
        <v>44587</v>
      </c>
      <c r="E1294" s="1" t="s">
        <v>126</v>
      </c>
      <c r="F1294" s="1" t="e">
        <f>SUMIFS(#REF!,#REF!,HFE!$D1294)/60000</f>
        <v>#REF!</v>
      </c>
      <c r="G1294" s="1" t="e">
        <f>SUMIFS(#REF!,#REF!,HFE!$D1294)/60000</f>
        <v>#REF!</v>
      </c>
      <c r="H1294" s="1" t="e">
        <f>VLOOKUP(C1294&amp;E1294,#REF!,4,0)*HFE!G1294</f>
        <v>#REF!</v>
      </c>
      <c r="I1294" s="1">
        <f>SUMIFS(Uploading_File_Generation!$D:$D,Uploading_File_Generation!$C:$C,HFE!$E1294,Uploading_File_Generation!$B:$B,HFE!$C1294,Uploading_File_Generation!$A:$A,HFE!$D1294)</f>
        <v>0</v>
      </c>
      <c r="J1294" s="8">
        <f>SUMIFS(Uploading_File_Generation!$E:$E,Uploading_File_Generation!$C:$C,HFE!$E1294,Uploading_File_Generation!$B:$B,HFE!$C1294,Uploading_File_Generation!$A:$A,HFE!$D1294)</f>
        <v>0</v>
      </c>
      <c r="K1294" s="9" t="e">
        <f t="shared" si="123"/>
        <v>#REF!</v>
      </c>
      <c r="L1294" s="9" t="e">
        <f t="shared" si="124"/>
        <v>#REF!</v>
      </c>
      <c r="M1294" s="1">
        <v>0</v>
      </c>
      <c r="N1294" s="1">
        <f t="shared" si="125"/>
        <v>1</v>
      </c>
      <c r="O1294" s="1">
        <f t="shared" si="126"/>
        <v>1</v>
      </c>
      <c r="P1294" s="1" t="e">
        <f>I1294/(VLOOKUP($C1294&amp;$E1294,#REF!,5,0)*24)</f>
        <v>#REF!</v>
      </c>
      <c r="Q1294" s="1" t="e">
        <f>$I1294/(VLOOKUP($C1294&amp;$E1294,#REF!,4,0)*24)</f>
        <v>#REF!</v>
      </c>
      <c r="R1294" s="1" t="e">
        <f>$J1294/(VLOOKUP($C1294&amp;$E1294,#REF!,5,0)*24)</f>
        <v>#REF!</v>
      </c>
      <c r="S1294" s="1" t="e">
        <f>$J1294/(VLOOKUP($C1294&amp;$E1294,#REF!,4,0)*24)</f>
        <v>#REF!</v>
      </c>
      <c r="T1294" s="1">
        <f>SUMIFS(Uploading_File_Generation!$F:$F,Uploading_File_Generation!$C:$C,HFE!$E1294,Uploading_File_Generation!$B:$B,HFE!$C1294,Uploading_File_Generation!$A:$A,HFE!$D1294)*100</f>
        <v>0</v>
      </c>
      <c r="U1294" s="1">
        <v>12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/>
      <c r="AE1294" s="1"/>
      <c r="AF1294" s="1"/>
      <c r="AG1294" s="1"/>
      <c r="AH1294" s="1"/>
      <c r="AI1294" s="1"/>
      <c r="AJ1294" s="1">
        <f t="shared" si="127"/>
        <v>0</v>
      </c>
    </row>
    <row r="1295" hidden="1" spans="1:36">
      <c r="A1295" s="1" t="str">
        <f t="shared" si="122"/>
        <v>Kurdi Cross44587ICR-11/INV-3</v>
      </c>
      <c r="B1295" s="1" t="s">
        <v>95</v>
      </c>
      <c r="C1295" s="1" t="s">
        <v>96</v>
      </c>
      <c r="D1295" s="3">
        <v>44587</v>
      </c>
      <c r="E1295" s="1" t="s">
        <v>127</v>
      </c>
      <c r="F1295" s="1" t="e">
        <f>SUMIFS(#REF!,#REF!,HFE!$D1295)/60000</f>
        <v>#REF!</v>
      </c>
      <c r="G1295" s="1" t="e">
        <f>SUMIFS(#REF!,#REF!,HFE!$D1295)/60000</f>
        <v>#REF!</v>
      </c>
      <c r="H1295" s="1" t="e">
        <f>VLOOKUP(C1295&amp;E1295,#REF!,4,0)*HFE!G1295</f>
        <v>#REF!</v>
      </c>
      <c r="I1295" s="1">
        <f>SUMIFS(Uploading_File_Generation!$D:$D,Uploading_File_Generation!$C:$C,HFE!$E1295,Uploading_File_Generation!$B:$B,HFE!$C1295,Uploading_File_Generation!$A:$A,HFE!$D1295)</f>
        <v>0</v>
      </c>
      <c r="J1295" s="8">
        <f>SUMIFS(Uploading_File_Generation!$E:$E,Uploading_File_Generation!$C:$C,HFE!$E1295,Uploading_File_Generation!$B:$B,HFE!$C1295,Uploading_File_Generation!$A:$A,HFE!$D1295)</f>
        <v>0</v>
      </c>
      <c r="K1295" s="9" t="e">
        <f t="shared" si="123"/>
        <v>#REF!</v>
      </c>
      <c r="L1295" s="9" t="e">
        <f t="shared" si="124"/>
        <v>#REF!</v>
      </c>
      <c r="M1295" s="1">
        <v>0</v>
      </c>
      <c r="N1295" s="1">
        <f t="shared" si="125"/>
        <v>1</v>
      </c>
      <c r="O1295" s="1">
        <f t="shared" si="126"/>
        <v>1</v>
      </c>
      <c r="P1295" s="1" t="e">
        <f>I1295/(VLOOKUP($C1295&amp;$E1295,#REF!,5,0)*24)</f>
        <v>#REF!</v>
      </c>
      <c r="Q1295" s="1" t="e">
        <f>$I1295/(VLOOKUP($C1295&amp;$E1295,#REF!,4,0)*24)</f>
        <v>#REF!</v>
      </c>
      <c r="R1295" s="1" t="e">
        <f>$J1295/(VLOOKUP($C1295&amp;$E1295,#REF!,5,0)*24)</f>
        <v>#REF!</v>
      </c>
      <c r="S1295" s="1" t="e">
        <f>$J1295/(VLOOKUP($C1295&amp;$E1295,#REF!,4,0)*24)</f>
        <v>#REF!</v>
      </c>
      <c r="T1295" s="1">
        <f>SUMIFS(Uploading_File_Generation!$F:$F,Uploading_File_Generation!$C:$C,HFE!$E1295,Uploading_File_Generation!$B:$B,HFE!$C1295,Uploading_File_Generation!$A:$A,HFE!$D1295)*100</f>
        <v>0</v>
      </c>
      <c r="U1295" s="1">
        <v>12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/>
      <c r="AE1295" s="1"/>
      <c r="AF1295" s="1"/>
      <c r="AG1295" s="1"/>
      <c r="AH1295" s="1"/>
      <c r="AI1295" s="1"/>
      <c r="AJ1295" s="1">
        <f t="shared" si="127"/>
        <v>0</v>
      </c>
    </row>
    <row r="1296" hidden="1" spans="1:36">
      <c r="A1296" s="1" t="str">
        <f t="shared" si="122"/>
        <v>Kurdi Cross44587ICR-11/INV-4</v>
      </c>
      <c r="B1296" s="1" t="s">
        <v>95</v>
      </c>
      <c r="C1296" s="1" t="s">
        <v>96</v>
      </c>
      <c r="D1296" s="3">
        <v>44587</v>
      </c>
      <c r="E1296" s="1" t="s">
        <v>128</v>
      </c>
      <c r="F1296" s="1" t="e">
        <f>SUMIFS(#REF!,#REF!,HFE!$D1296)/60000</f>
        <v>#REF!</v>
      </c>
      <c r="G1296" s="1" t="e">
        <f>SUMIFS(#REF!,#REF!,HFE!$D1296)/60000</f>
        <v>#REF!</v>
      </c>
      <c r="H1296" s="1" t="e">
        <f>VLOOKUP(C1296&amp;E1296,#REF!,4,0)*HFE!G1296</f>
        <v>#REF!</v>
      </c>
      <c r="I1296" s="1">
        <f>SUMIFS(Uploading_File_Generation!$D:$D,Uploading_File_Generation!$C:$C,HFE!$E1296,Uploading_File_Generation!$B:$B,HFE!$C1296,Uploading_File_Generation!$A:$A,HFE!$D1296)</f>
        <v>0</v>
      </c>
      <c r="J1296" s="8">
        <f>SUMIFS(Uploading_File_Generation!$E:$E,Uploading_File_Generation!$C:$C,HFE!$E1296,Uploading_File_Generation!$B:$B,HFE!$C1296,Uploading_File_Generation!$A:$A,HFE!$D1296)</f>
        <v>0</v>
      </c>
      <c r="K1296" s="9" t="e">
        <f t="shared" si="123"/>
        <v>#REF!</v>
      </c>
      <c r="L1296" s="9" t="e">
        <f t="shared" si="124"/>
        <v>#REF!</v>
      </c>
      <c r="M1296" s="1">
        <v>0</v>
      </c>
      <c r="N1296" s="1">
        <f t="shared" si="125"/>
        <v>1</v>
      </c>
      <c r="O1296" s="1">
        <f t="shared" si="126"/>
        <v>1</v>
      </c>
      <c r="P1296" s="1" t="e">
        <f>I1296/(VLOOKUP($C1296&amp;$E1296,#REF!,5,0)*24)</f>
        <v>#REF!</v>
      </c>
      <c r="Q1296" s="1" t="e">
        <f>$I1296/(VLOOKUP($C1296&amp;$E1296,#REF!,4,0)*24)</f>
        <v>#REF!</v>
      </c>
      <c r="R1296" s="1" t="e">
        <f>$J1296/(VLOOKUP($C1296&amp;$E1296,#REF!,5,0)*24)</f>
        <v>#REF!</v>
      </c>
      <c r="S1296" s="1" t="e">
        <f>$J1296/(VLOOKUP($C1296&amp;$E1296,#REF!,4,0)*24)</f>
        <v>#REF!</v>
      </c>
      <c r="T1296" s="1">
        <f>SUMIFS(Uploading_File_Generation!$F:$F,Uploading_File_Generation!$C:$C,HFE!$E1296,Uploading_File_Generation!$B:$B,HFE!$C1296,Uploading_File_Generation!$A:$A,HFE!$D1296)*100</f>
        <v>0</v>
      </c>
      <c r="U1296" s="1">
        <v>12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/>
      <c r="AE1296" s="1"/>
      <c r="AF1296" s="1"/>
      <c r="AG1296" s="1"/>
      <c r="AH1296" s="1"/>
      <c r="AI1296" s="1"/>
      <c r="AJ1296" s="1">
        <f t="shared" si="127"/>
        <v>0</v>
      </c>
    </row>
    <row r="1297" hidden="1" spans="1:36">
      <c r="A1297" s="1" t="str">
        <f t="shared" si="122"/>
        <v>Kurdi Cross44587ICR-12/INV-1</v>
      </c>
      <c r="B1297" s="1" t="s">
        <v>95</v>
      </c>
      <c r="C1297" s="1" t="s">
        <v>96</v>
      </c>
      <c r="D1297" s="3">
        <v>44587</v>
      </c>
      <c r="E1297" s="1" t="s">
        <v>129</v>
      </c>
      <c r="F1297" s="1" t="e">
        <f>SUMIFS(#REF!,#REF!,HFE!$D1297)/60000</f>
        <v>#REF!</v>
      </c>
      <c r="G1297" s="1" t="e">
        <f>SUMIFS(#REF!,#REF!,HFE!$D1297)/60000</f>
        <v>#REF!</v>
      </c>
      <c r="H1297" s="1" t="e">
        <f>VLOOKUP(C1297&amp;E1297,#REF!,4,0)*HFE!G1297</f>
        <v>#REF!</v>
      </c>
      <c r="I1297" s="1">
        <f>SUMIFS(Uploading_File_Generation!$D:$D,Uploading_File_Generation!$C:$C,HFE!$E1297,Uploading_File_Generation!$B:$B,HFE!$C1297,Uploading_File_Generation!$A:$A,HFE!$D1297)</f>
        <v>0</v>
      </c>
      <c r="J1297" s="8">
        <f>SUMIFS(Uploading_File_Generation!$E:$E,Uploading_File_Generation!$C:$C,HFE!$E1297,Uploading_File_Generation!$B:$B,HFE!$C1297,Uploading_File_Generation!$A:$A,HFE!$D1297)</f>
        <v>0</v>
      </c>
      <c r="K1297" s="9" t="e">
        <f t="shared" si="123"/>
        <v>#REF!</v>
      </c>
      <c r="L1297" s="9" t="e">
        <f t="shared" si="124"/>
        <v>#REF!</v>
      </c>
      <c r="M1297" s="1">
        <v>0</v>
      </c>
      <c r="N1297" s="1">
        <f t="shared" si="125"/>
        <v>1</v>
      </c>
      <c r="O1297" s="1">
        <f t="shared" si="126"/>
        <v>1</v>
      </c>
      <c r="P1297" s="1" t="e">
        <f>I1297/(VLOOKUP($C1297&amp;$E1297,#REF!,5,0)*24)</f>
        <v>#REF!</v>
      </c>
      <c r="Q1297" s="1" t="e">
        <f>$I1297/(VLOOKUP($C1297&amp;$E1297,#REF!,4,0)*24)</f>
        <v>#REF!</v>
      </c>
      <c r="R1297" s="1" t="e">
        <f>$J1297/(VLOOKUP($C1297&amp;$E1297,#REF!,5,0)*24)</f>
        <v>#REF!</v>
      </c>
      <c r="S1297" s="1" t="e">
        <f>$J1297/(VLOOKUP($C1297&amp;$E1297,#REF!,4,0)*24)</f>
        <v>#REF!</v>
      </c>
      <c r="T1297" s="1">
        <f>SUMIFS(Uploading_File_Generation!$F:$F,Uploading_File_Generation!$C:$C,HFE!$E1297,Uploading_File_Generation!$B:$B,HFE!$C1297,Uploading_File_Generation!$A:$A,HFE!$D1297)*100</f>
        <v>0</v>
      </c>
      <c r="U1297" s="1">
        <v>12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/>
      <c r="AE1297" s="1"/>
      <c r="AF1297" s="1"/>
      <c r="AG1297" s="1"/>
      <c r="AH1297" s="1"/>
      <c r="AI1297" s="1"/>
      <c r="AJ1297" s="1">
        <f t="shared" si="127"/>
        <v>0</v>
      </c>
    </row>
    <row r="1298" hidden="1" spans="1:36">
      <c r="A1298" s="1" t="str">
        <f t="shared" si="122"/>
        <v>Kurdi Cross44587ICR-12/INV-2</v>
      </c>
      <c r="B1298" s="1" t="s">
        <v>95</v>
      </c>
      <c r="C1298" s="1" t="s">
        <v>96</v>
      </c>
      <c r="D1298" s="3">
        <v>44587</v>
      </c>
      <c r="E1298" s="1" t="s">
        <v>130</v>
      </c>
      <c r="F1298" s="1" t="e">
        <f>SUMIFS(#REF!,#REF!,HFE!$D1298)/60000</f>
        <v>#REF!</v>
      </c>
      <c r="G1298" s="1" t="e">
        <f>SUMIFS(#REF!,#REF!,HFE!$D1298)/60000</f>
        <v>#REF!</v>
      </c>
      <c r="H1298" s="1" t="e">
        <f>VLOOKUP(C1298&amp;E1298,#REF!,4,0)*HFE!G1298</f>
        <v>#REF!</v>
      </c>
      <c r="I1298" s="1">
        <f>SUMIFS(Uploading_File_Generation!$D:$D,Uploading_File_Generation!$C:$C,HFE!$E1298,Uploading_File_Generation!$B:$B,HFE!$C1298,Uploading_File_Generation!$A:$A,HFE!$D1298)</f>
        <v>0</v>
      </c>
      <c r="J1298" s="8">
        <f>SUMIFS(Uploading_File_Generation!$E:$E,Uploading_File_Generation!$C:$C,HFE!$E1298,Uploading_File_Generation!$B:$B,HFE!$C1298,Uploading_File_Generation!$A:$A,HFE!$D1298)</f>
        <v>0</v>
      </c>
      <c r="K1298" s="9" t="e">
        <f t="shared" si="123"/>
        <v>#REF!</v>
      </c>
      <c r="L1298" s="9" t="e">
        <f t="shared" si="124"/>
        <v>#REF!</v>
      </c>
      <c r="M1298" s="1">
        <v>0</v>
      </c>
      <c r="N1298" s="1">
        <f t="shared" si="125"/>
        <v>1</v>
      </c>
      <c r="O1298" s="1">
        <f t="shared" si="126"/>
        <v>1</v>
      </c>
      <c r="P1298" s="1" t="e">
        <f>I1298/(VLOOKUP($C1298&amp;$E1298,#REF!,5,0)*24)</f>
        <v>#REF!</v>
      </c>
      <c r="Q1298" s="1" t="e">
        <f>$I1298/(VLOOKUP($C1298&amp;$E1298,#REF!,4,0)*24)</f>
        <v>#REF!</v>
      </c>
      <c r="R1298" s="1" t="e">
        <f>$J1298/(VLOOKUP($C1298&amp;$E1298,#REF!,5,0)*24)</f>
        <v>#REF!</v>
      </c>
      <c r="S1298" s="1" t="e">
        <f>$J1298/(VLOOKUP($C1298&amp;$E1298,#REF!,4,0)*24)</f>
        <v>#REF!</v>
      </c>
      <c r="T1298" s="1">
        <f>SUMIFS(Uploading_File_Generation!$F:$F,Uploading_File_Generation!$C:$C,HFE!$E1298,Uploading_File_Generation!$B:$B,HFE!$C1298,Uploading_File_Generation!$A:$A,HFE!$D1298)*100</f>
        <v>0</v>
      </c>
      <c r="U1298" s="1">
        <v>12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/>
      <c r="AE1298" s="1"/>
      <c r="AF1298" s="1"/>
      <c r="AG1298" s="1"/>
      <c r="AH1298" s="1"/>
      <c r="AI1298" s="1"/>
      <c r="AJ1298" s="1">
        <f t="shared" si="127"/>
        <v>0</v>
      </c>
    </row>
    <row r="1299" hidden="1" spans="1:36">
      <c r="A1299" s="1" t="str">
        <f t="shared" si="122"/>
        <v>Kurdi Cross44587ICR-12/INV-3</v>
      </c>
      <c r="B1299" s="1" t="s">
        <v>95</v>
      </c>
      <c r="C1299" s="1" t="s">
        <v>96</v>
      </c>
      <c r="D1299" s="3">
        <v>44587</v>
      </c>
      <c r="E1299" s="1" t="s">
        <v>131</v>
      </c>
      <c r="F1299" s="1" t="e">
        <f>SUMIFS(#REF!,#REF!,HFE!$D1299)/60000</f>
        <v>#REF!</v>
      </c>
      <c r="G1299" s="1" t="e">
        <f>SUMIFS(#REF!,#REF!,HFE!$D1299)/60000</f>
        <v>#REF!</v>
      </c>
      <c r="H1299" s="1" t="e">
        <f>VLOOKUP(C1299&amp;E1299,#REF!,4,0)*HFE!G1299</f>
        <v>#REF!</v>
      </c>
      <c r="I1299" s="1">
        <f>SUMIFS(Uploading_File_Generation!$D:$D,Uploading_File_Generation!$C:$C,HFE!$E1299,Uploading_File_Generation!$B:$B,HFE!$C1299,Uploading_File_Generation!$A:$A,HFE!$D1299)</f>
        <v>0</v>
      </c>
      <c r="J1299" s="8">
        <f>SUMIFS(Uploading_File_Generation!$E:$E,Uploading_File_Generation!$C:$C,HFE!$E1299,Uploading_File_Generation!$B:$B,HFE!$C1299,Uploading_File_Generation!$A:$A,HFE!$D1299)</f>
        <v>0</v>
      </c>
      <c r="K1299" s="9" t="e">
        <f t="shared" si="123"/>
        <v>#REF!</v>
      </c>
      <c r="L1299" s="9" t="e">
        <f t="shared" si="124"/>
        <v>#REF!</v>
      </c>
      <c r="M1299" s="1">
        <v>0</v>
      </c>
      <c r="N1299" s="1">
        <f t="shared" si="125"/>
        <v>1</v>
      </c>
      <c r="O1299" s="1">
        <f t="shared" si="126"/>
        <v>1</v>
      </c>
      <c r="P1299" s="1" t="e">
        <f>I1299/(VLOOKUP($C1299&amp;$E1299,#REF!,5,0)*24)</f>
        <v>#REF!</v>
      </c>
      <c r="Q1299" s="1" t="e">
        <f>$I1299/(VLOOKUP($C1299&amp;$E1299,#REF!,4,0)*24)</f>
        <v>#REF!</v>
      </c>
      <c r="R1299" s="1" t="e">
        <f>$J1299/(VLOOKUP($C1299&amp;$E1299,#REF!,5,0)*24)</f>
        <v>#REF!</v>
      </c>
      <c r="S1299" s="1" t="e">
        <f>$J1299/(VLOOKUP($C1299&amp;$E1299,#REF!,4,0)*24)</f>
        <v>#REF!</v>
      </c>
      <c r="T1299" s="1">
        <f>SUMIFS(Uploading_File_Generation!$F:$F,Uploading_File_Generation!$C:$C,HFE!$E1299,Uploading_File_Generation!$B:$B,HFE!$C1299,Uploading_File_Generation!$A:$A,HFE!$D1299)*100</f>
        <v>0</v>
      </c>
      <c r="U1299" s="1">
        <v>12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/>
      <c r="AE1299" s="1"/>
      <c r="AF1299" s="1"/>
      <c r="AG1299" s="1"/>
      <c r="AH1299" s="1"/>
      <c r="AI1299" s="1"/>
      <c r="AJ1299" s="1">
        <f t="shared" si="127"/>
        <v>0</v>
      </c>
    </row>
    <row r="1300" hidden="1" spans="1:36">
      <c r="A1300" s="1" t="str">
        <f t="shared" si="122"/>
        <v>Kurdi Cross44587ICR-12/INV-4</v>
      </c>
      <c r="B1300" s="1" t="s">
        <v>95</v>
      </c>
      <c r="C1300" s="1" t="s">
        <v>96</v>
      </c>
      <c r="D1300" s="3">
        <v>44587</v>
      </c>
      <c r="E1300" s="1" t="s">
        <v>132</v>
      </c>
      <c r="F1300" s="1" t="e">
        <f>SUMIFS(#REF!,#REF!,HFE!$D1300)/60000</f>
        <v>#REF!</v>
      </c>
      <c r="G1300" s="1" t="e">
        <f>SUMIFS(#REF!,#REF!,HFE!$D1300)/60000</f>
        <v>#REF!</v>
      </c>
      <c r="H1300" s="1" t="e">
        <f>VLOOKUP(C1300&amp;E1300,#REF!,4,0)*HFE!G1300</f>
        <v>#REF!</v>
      </c>
      <c r="I1300" s="1">
        <f>SUMIFS(Uploading_File_Generation!$D:$D,Uploading_File_Generation!$C:$C,HFE!$E1300,Uploading_File_Generation!$B:$B,HFE!$C1300,Uploading_File_Generation!$A:$A,HFE!$D1300)</f>
        <v>0</v>
      </c>
      <c r="J1300" s="8">
        <f>SUMIFS(Uploading_File_Generation!$E:$E,Uploading_File_Generation!$C:$C,HFE!$E1300,Uploading_File_Generation!$B:$B,HFE!$C1300,Uploading_File_Generation!$A:$A,HFE!$D1300)</f>
        <v>0</v>
      </c>
      <c r="K1300" s="9" t="e">
        <f t="shared" si="123"/>
        <v>#REF!</v>
      </c>
      <c r="L1300" s="9" t="e">
        <f t="shared" si="124"/>
        <v>#REF!</v>
      </c>
      <c r="M1300" s="1">
        <v>0</v>
      </c>
      <c r="N1300" s="1">
        <f t="shared" si="125"/>
        <v>1</v>
      </c>
      <c r="O1300" s="1">
        <f t="shared" si="126"/>
        <v>1</v>
      </c>
      <c r="P1300" s="1" t="e">
        <f>I1300/(VLOOKUP($C1300&amp;$E1300,#REF!,5,0)*24)</f>
        <v>#REF!</v>
      </c>
      <c r="Q1300" s="1" t="e">
        <f>$I1300/(VLOOKUP($C1300&amp;$E1300,#REF!,4,0)*24)</f>
        <v>#REF!</v>
      </c>
      <c r="R1300" s="1" t="e">
        <f>$J1300/(VLOOKUP($C1300&amp;$E1300,#REF!,5,0)*24)</f>
        <v>#REF!</v>
      </c>
      <c r="S1300" s="1" t="e">
        <f>$J1300/(VLOOKUP($C1300&amp;$E1300,#REF!,4,0)*24)</f>
        <v>#REF!</v>
      </c>
      <c r="T1300" s="1">
        <f>SUMIFS(Uploading_File_Generation!$F:$F,Uploading_File_Generation!$C:$C,HFE!$E1300,Uploading_File_Generation!$B:$B,HFE!$C1300,Uploading_File_Generation!$A:$A,HFE!$D1300)*100</f>
        <v>0</v>
      </c>
      <c r="U1300" s="1">
        <v>12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/>
      <c r="AE1300" s="1"/>
      <c r="AF1300" s="1"/>
      <c r="AG1300" s="1"/>
      <c r="AH1300" s="1"/>
      <c r="AI1300" s="1"/>
      <c r="AJ1300" s="1">
        <f t="shared" si="127"/>
        <v>0</v>
      </c>
    </row>
    <row r="1301" hidden="1" spans="1:36">
      <c r="A1301" s="1" t="str">
        <f t="shared" si="122"/>
        <v>Kurdi Cross44587ICR-13/INV-1</v>
      </c>
      <c r="B1301" s="1" t="s">
        <v>95</v>
      </c>
      <c r="C1301" s="1" t="s">
        <v>96</v>
      </c>
      <c r="D1301" s="3">
        <v>44587</v>
      </c>
      <c r="E1301" s="1" t="s">
        <v>133</v>
      </c>
      <c r="F1301" s="1" t="e">
        <f>SUMIFS(#REF!,#REF!,HFE!$D1301)/60000</f>
        <v>#REF!</v>
      </c>
      <c r="G1301" s="1" t="e">
        <f>SUMIFS(#REF!,#REF!,HFE!$D1301)/60000</f>
        <v>#REF!</v>
      </c>
      <c r="H1301" s="1" t="e">
        <f>VLOOKUP(C1301&amp;E1301,#REF!,4,0)*HFE!G1301</f>
        <v>#REF!</v>
      </c>
      <c r="I1301" s="1">
        <f>SUMIFS(Uploading_File_Generation!$D:$D,Uploading_File_Generation!$C:$C,HFE!$E1301,Uploading_File_Generation!$B:$B,HFE!$C1301,Uploading_File_Generation!$A:$A,HFE!$D1301)</f>
        <v>0</v>
      </c>
      <c r="J1301" s="8">
        <f>SUMIFS(Uploading_File_Generation!$E:$E,Uploading_File_Generation!$C:$C,HFE!$E1301,Uploading_File_Generation!$B:$B,HFE!$C1301,Uploading_File_Generation!$A:$A,HFE!$D1301)</f>
        <v>0</v>
      </c>
      <c r="K1301" s="9" t="e">
        <f t="shared" si="123"/>
        <v>#REF!</v>
      </c>
      <c r="L1301" s="9" t="e">
        <f t="shared" si="124"/>
        <v>#REF!</v>
      </c>
      <c r="M1301" s="1">
        <v>0</v>
      </c>
      <c r="N1301" s="1">
        <f t="shared" si="125"/>
        <v>1</v>
      </c>
      <c r="O1301" s="1">
        <f t="shared" si="126"/>
        <v>1</v>
      </c>
      <c r="P1301" s="1" t="e">
        <f>I1301/(VLOOKUP($C1301&amp;$E1301,#REF!,5,0)*24)</f>
        <v>#REF!</v>
      </c>
      <c r="Q1301" s="1" t="e">
        <f>$I1301/(VLOOKUP($C1301&amp;$E1301,#REF!,4,0)*24)</f>
        <v>#REF!</v>
      </c>
      <c r="R1301" s="1" t="e">
        <f>$J1301/(VLOOKUP($C1301&amp;$E1301,#REF!,5,0)*24)</f>
        <v>#REF!</v>
      </c>
      <c r="S1301" s="1" t="e">
        <f>$J1301/(VLOOKUP($C1301&amp;$E1301,#REF!,4,0)*24)</f>
        <v>#REF!</v>
      </c>
      <c r="T1301" s="1">
        <f>SUMIFS(Uploading_File_Generation!$F:$F,Uploading_File_Generation!$C:$C,HFE!$E1301,Uploading_File_Generation!$B:$B,HFE!$C1301,Uploading_File_Generation!$A:$A,HFE!$D1301)*100</f>
        <v>0</v>
      </c>
      <c r="U1301" s="1">
        <v>12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/>
      <c r="AE1301" s="1"/>
      <c r="AF1301" s="1"/>
      <c r="AG1301" s="1"/>
      <c r="AH1301" s="1"/>
      <c r="AI1301" s="1"/>
      <c r="AJ1301" s="1">
        <f t="shared" si="127"/>
        <v>0</v>
      </c>
    </row>
    <row r="1302" hidden="1" spans="1:36">
      <c r="A1302" s="1" t="str">
        <f t="shared" si="122"/>
        <v>Kurdi Cross44587ICR-13/INV-2</v>
      </c>
      <c r="B1302" s="1" t="s">
        <v>95</v>
      </c>
      <c r="C1302" s="1" t="s">
        <v>96</v>
      </c>
      <c r="D1302" s="3">
        <v>44587</v>
      </c>
      <c r="E1302" s="1" t="s">
        <v>134</v>
      </c>
      <c r="F1302" s="1" t="e">
        <f>SUMIFS(#REF!,#REF!,HFE!$D1302)/60000</f>
        <v>#REF!</v>
      </c>
      <c r="G1302" s="1" t="e">
        <f>SUMIFS(#REF!,#REF!,HFE!$D1302)/60000</f>
        <v>#REF!</v>
      </c>
      <c r="H1302" s="1" t="e">
        <f>VLOOKUP(C1302&amp;E1302,#REF!,4,0)*HFE!G1302</f>
        <v>#REF!</v>
      </c>
      <c r="I1302" s="1">
        <f>SUMIFS(Uploading_File_Generation!$D:$D,Uploading_File_Generation!$C:$C,HFE!$E1302,Uploading_File_Generation!$B:$B,HFE!$C1302,Uploading_File_Generation!$A:$A,HFE!$D1302)</f>
        <v>0</v>
      </c>
      <c r="J1302" s="8">
        <f>SUMIFS(Uploading_File_Generation!$E:$E,Uploading_File_Generation!$C:$C,HFE!$E1302,Uploading_File_Generation!$B:$B,HFE!$C1302,Uploading_File_Generation!$A:$A,HFE!$D1302)</f>
        <v>0</v>
      </c>
      <c r="K1302" s="9" t="e">
        <f t="shared" si="123"/>
        <v>#REF!</v>
      </c>
      <c r="L1302" s="9" t="e">
        <f t="shared" si="124"/>
        <v>#REF!</v>
      </c>
      <c r="M1302" s="1">
        <v>0</v>
      </c>
      <c r="N1302" s="1">
        <f t="shared" si="125"/>
        <v>1</v>
      </c>
      <c r="O1302" s="1">
        <f t="shared" si="126"/>
        <v>1</v>
      </c>
      <c r="P1302" s="1" t="e">
        <f>I1302/(VLOOKUP($C1302&amp;$E1302,#REF!,5,0)*24)</f>
        <v>#REF!</v>
      </c>
      <c r="Q1302" s="1" t="e">
        <f>$I1302/(VLOOKUP($C1302&amp;$E1302,#REF!,4,0)*24)</f>
        <v>#REF!</v>
      </c>
      <c r="R1302" s="1" t="e">
        <f>$J1302/(VLOOKUP($C1302&amp;$E1302,#REF!,5,0)*24)</f>
        <v>#REF!</v>
      </c>
      <c r="S1302" s="1" t="e">
        <f>$J1302/(VLOOKUP($C1302&amp;$E1302,#REF!,4,0)*24)</f>
        <v>#REF!</v>
      </c>
      <c r="T1302" s="1">
        <f>SUMIFS(Uploading_File_Generation!$F:$F,Uploading_File_Generation!$C:$C,HFE!$E1302,Uploading_File_Generation!$B:$B,HFE!$C1302,Uploading_File_Generation!$A:$A,HFE!$D1302)*100</f>
        <v>0</v>
      </c>
      <c r="U1302" s="1">
        <v>12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/>
      <c r="AE1302" s="1"/>
      <c r="AF1302" s="1"/>
      <c r="AG1302" s="1"/>
      <c r="AH1302" s="1"/>
      <c r="AI1302" s="1"/>
      <c r="AJ1302" s="1">
        <f t="shared" si="127"/>
        <v>0</v>
      </c>
    </row>
    <row r="1303" hidden="1" spans="1:36">
      <c r="A1303" s="1" t="str">
        <f t="shared" si="122"/>
        <v>Kurdi Cross44588ICR-1/INV-1</v>
      </c>
      <c r="B1303" s="1" t="s">
        <v>95</v>
      </c>
      <c r="C1303" s="1" t="s">
        <v>96</v>
      </c>
      <c r="D1303" s="3">
        <v>44588</v>
      </c>
      <c r="E1303" s="1" t="s">
        <v>7</v>
      </c>
      <c r="F1303" s="1" t="e">
        <f>SUMIFS(#REF!,#REF!,HFE!$D1303)/60000</f>
        <v>#REF!</v>
      </c>
      <c r="G1303" s="1" t="e">
        <f>SUMIFS(#REF!,#REF!,HFE!$D1303)/60000</f>
        <v>#REF!</v>
      </c>
      <c r="H1303" s="1" t="e">
        <f>VLOOKUP(C1303&amp;E1303,#REF!,4,0)*HFE!G1303</f>
        <v>#REF!</v>
      </c>
      <c r="I1303" s="1">
        <f>SUMIFS(Uploading_File_Generation!$D:$D,Uploading_File_Generation!$C:$C,HFE!$E1303,Uploading_File_Generation!$B:$B,HFE!$C1303,Uploading_File_Generation!$A:$A,HFE!$D1303)</f>
        <v>0</v>
      </c>
      <c r="J1303" s="8">
        <f>SUMIFS(Uploading_File_Generation!$E:$E,Uploading_File_Generation!$C:$C,HFE!$E1303,Uploading_File_Generation!$B:$B,HFE!$C1303,Uploading_File_Generation!$A:$A,HFE!$D1303)</f>
        <v>0</v>
      </c>
      <c r="K1303" s="9" t="e">
        <f t="shared" si="123"/>
        <v>#REF!</v>
      </c>
      <c r="L1303" s="9" t="e">
        <f t="shared" si="124"/>
        <v>#REF!</v>
      </c>
      <c r="M1303" s="1">
        <v>0</v>
      </c>
      <c r="N1303" s="1">
        <f t="shared" si="125"/>
        <v>1</v>
      </c>
      <c r="O1303" s="1">
        <f t="shared" si="126"/>
        <v>1</v>
      </c>
      <c r="P1303" s="1" t="e">
        <f>I1303/(VLOOKUP($C1303&amp;$E1303,#REF!,5,0)*24)</f>
        <v>#REF!</v>
      </c>
      <c r="Q1303" s="1" t="e">
        <f>$I1303/(VLOOKUP($C1303&amp;$E1303,#REF!,4,0)*24)</f>
        <v>#REF!</v>
      </c>
      <c r="R1303" s="1" t="e">
        <f>$J1303/(VLOOKUP($C1303&amp;$E1303,#REF!,5,0)*24)</f>
        <v>#REF!</v>
      </c>
      <c r="S1303" s="1" t="e">
        <f>$J1303/(VLOOKUP($C1303&amp;$E1303,#REF!,4,0)*24)</f>
        <v>#REF!</v>
      </c>
      <c r="T1303" s="1">
        <f>SUMIFS(Uploading_File_Generation!$F:$F,Uploading_File_Generation!$C:$C,HFE!$E1303,Uploading_File_Generation!$B:$B,HFE!$C1303,Uploading_File_Generation!$A:$A,HFE!$D1303)*100</f>
        <v>0</v>
      </c>
      <c r="U1303" s="1">
        <v>12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/>
      <c r="AE1303" s="1"/>
      <c r="AF1303" s="1"/>
      <c r="AG1303" s="1"/>
      <c r="AH1303" s="1"/>
      <c r="AI1303" s="1"/>
      <c r="AJ1303" s="1">
        <f t="shared" si="127"/>
        <v>0</v>
      </c>
    </row>
    <row r="1304" hidden="1" spans="1:36">
      <c r="A1304" s="1" t="str">
        <f t="shared" si="122"/>
        <v>Kurdi Cross44588ICR-1/INV-2</v>
      </c>
      <c r="B1304" s="1" t="s">
        <v>95</v>
      </c>
      <c r="C1304" s="1" t="s">
        <v>96</v>
      </c>
      <c r="D1304" s="3">
        <v>44588</v>
      </c>
      <c r="E1304" s="1" t="s">
        <v>8</v>
      </c>
      <c r="F1304" s="1" t="e">
        <f>SUMIFS(#REF!,#REF!,HFE!$D1304)/60000</f>
        <v>#REF!</v>
      </c>
      <c r="G1304" s="1" t="e">
        <f>SUMIFS(#REF!,#REF!,HFE!$D1304)/60000</f>
        <v>#REF!</v>
      </c>
      <c r="H1304" s="1" t="e">
        <f>VLOOKUP(C1304&amp;E1304,#REF!,4,0)*HFE!G1304</f>
        <v>#REF!</v>
      </c>
      <c r="I1304" s="1">
        <f>SUMIFS(Uploading_File_Generation!$D:$D,Uploading_File_Generation!$C:$C,HFE!$E1304,Uploading_File_Generation!$B:$B,HFE!$C1304,Uploading_File_Generation!$A:$A,HFE!$D1304)</f>
        <v>0</v>
      </c>
      <c r="J1304" s="8">
        <f>SUMIFS(Uploading_File_Generation!$E:$E,Uploading_File_Generation!$C:$C,HFE!$E1304,Uploading_File_Generation!$B:$B,HFE!$C1304,Uploading_File_Generation!$A:$A,HFE!$D1304)</f>
        <v>0</v>
      </c>
      <c r="K1304" s="9" t="e">
        <f t="shared" si="123"/>
        <v>#REF!</v>
      </c>
      <c r="L1304" s="9" t="e">
        <f t="shared" si="124"/>
        <v>#REF!</v>
      </c>
      <c r="M1304" s="1">
        <v>0</v>
      </c>
      <c r="N1304" s="1">
        <f t="shared" si="125"/>
        <v>1</v>
      </c>
      <c r="O1304" s="1">
        <f t="shared" si="126"/>
        <v>1</v>
      </c>
      <c r="P1304" s="1" t="e">
        <f>I1304/(VLOOKUP($C1304&amp;$E1304,#REF!,5,0)*24)</f>
        <v>#REF!</v>
      </c>
      <c r="Q1304" s="1" t="e">
        <f>$I1304/(VLOOKUP($C1304&amp;$E1304,#REF!,4,0)*24)</f>
        <v>#REF!</v>
      </c>
      <c r="R1304" s="1" t="e">
        <f>$J1304/(VLOOKUP($C1304&amp;$E1304,#REF!,5,0)*24)</f>
        <v>#REF!</v>
      </c>
      <c r="S1304" s="1" t="e">
        <f>$J1304/(VLOOKUP($C1304&amp;$E1304,#REF!,4,0)*24)</f>
        <v>#REF!</v>
      </c>
      <c r="T1304" s="1">
        <f>SUMIFS(Uploading_File_Generation!$F:$F,Uploading_File_Generation!$C:$C,HFE!$E1304,Uploading_File_Generation!$B:$B,HFE!$C1304,Uploading_File_Generation!$A:$A,HFE!$D1304)*100</f>
        <v>0</v>
      </c>
      <c r="U1304" s="1">
        <v>12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/>
      <c r="AE1304" s="1"/>
      <c r="AF1304" s="1"/>
      <c r="AG1304" s="1"/>
      <c r="AH1304" s="1"/>
      <c r="AI1304" s="1"/>
      <c r="AJ1304" s="1">
        <f t="shared" si="127"/>
        <v>0</v>
      </c>
    </row>
    <row r="1305" hidden="1" spans="1:36">
      <c r="A1305" s="1" t="str">
        <f t="shared" si="122"/>
        <v>Kurdi Cross44588ICR-1/INV-3</v>
      </c>
      <c r="B1305" s="1" t="s">
        <v>95</v>
      </c>
      <c r="C1305" s="1" t="s">
        <v>96</v>
      </c>
      <c r="D1305" s="3">
        <v>44588</v>
      </c>
      <c r="E1305" s="1" t="s">
        <v>9</v>
      </c>
      <c r="F1305" s="1" t="e">
        <f>SUMIFS(#REF!,#REF!,HFE!$D1305)/60000</f>
        <v>#REF!</v>
      </c>
      <c r="G1305" s="1" t="e">
        <f>SUMIFS(#REF!,#REF!,HFE!$D1305)/60000</f>
        <v>#REF!</v>
      </c>
      <c r="H1305" s="1" t="e">
        <f>VLOOKUP(C1305&amp;E1305,#REF!,4,0)*HFE!G1305</f>
        <v>#REF!</v>
      </c>
      <c r="I1305" s="1">
        <f>SUMIFS(Uploading_File_Generation!$D:$D,Uploading_File_Generation!$C:$C,HFE!$E1305,Uploading_File_Generation!$B:$B,HFE!$C1305,Uploading_File_Generation!$A:$A,HFE!$D1305)</f>
        <v>0</v>
      </c>
      <c r="J1305" s="8">
        <f>SUMIFS(Uploading_File_Generation!$E:$E,Uploading_File_Generation!$C:$C,HFE!$E1305,Uploading_File_Generation!$B:$B,HFE!$C1305,Uploading_File_Generation!$A:$A,HFE!$D1305)</f>
        <v>0</v>
      </c>
      <c r="K1305" s="9" t="e">
        <f t="shared" si="123"/>
        <v>#REF!</v>
      </c>
      <c r="L1305" s="9" t="e">
        <f t="shared" si="124"/>
        <v>#REF!</v>
      </c>
      <c r="M1305" s="1">
        <v>0</v>
      </c>
      <c r="N1305" s="1">
        <f t="shared" si="125"/>
        <v>1</v>
      </c>
      <c r="O1305" s="1">
        <f t="shared" si="126"/>
        <v>1</v>
      </c>
      <c r="P1305" s="1" t="e">
        <f>I1305/(VLOOKUP($C1305&amp;$E1305,#REF!,5,0)*24)</f>
        <v>#REF!</v>
      </c>
      <c r="Q1305" s="1" t="e">
        <f>$I1305/(VLOOKUP($C1305&amp;$E1305,#REF!,4,0)*24)</f>
        <v>#REF!</v>
      </c>
      <c r="R1305" s="1" t="e">
        <f>$J1305/(VLOOKUP($C1305&amp;$E1305,#REF!,5,0)*24)</f>
        <v>#REF!</v>
      </c>
      <c r="S1305" s="1" t="e">
        <f>$J1305/(VLOOKUP($C1305&amp;$E1305,#REF!,4,0)*24)</f>
        <v>#REF!</v>
      </c>
      <c r="T1305" s="1">
        <f>SUMIFS(Uploading_File_Generation!$F:$F,Uploading_File_Generation!$C:$C,HFE!$E1305,Uploading_File_Generation!$B:$B,HFE!$C1305,Uploading_File_Generation!$A:$A,HFE!$D1305)*100</f>
        <v>0</v>
      </c>
      <c r="U1305" s="1">
        <v>12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/>
      <c r="AE1305" s="1"/>
      <c r="AF1305" s="1"/>
      <c r="AG1305" s="1"/>
      <c r="AH1305" s="1"/>
      <c r="AI1305" s="1"/>
      <c r="AJ1305" s="1">
        <f t="shared" si="127"/>
        <v>0</v>
      </c>
    </row>
    <row r="1306" hidden="1" spans="1:36">
      <c r="A1306" s="1" t="str">
        <f t="shared" si="122"/>
        <v>Kurdi Cross44588ICR-1/INV-4</v>
      </c>
      <c r="B1306" s="1" t="s">
        <v>95</v>
      </c>
      <c r="C1306" s="1" t="s">
        <v>96</v>
      </c>
      <c r="D1306" s="3">
        <v>44588</v>
      </c>
      <c r="E1306" s="1" t="s">
        <v>10</v>
      </c>
      <c r="F1306" s="1" t="e">
        <f>SUMIFS(#REF!,#REF!,HFE!$D1306)/60000</f>
        <v>#REF!</v>
      </c>
      <c r="G1306" s="1" t="e">
        <f>SUMIFS(#REF!,#REF!,HFE!$D1306)/60000</f>
        <v>#REF!</v>
      </c>
      <c r="H1306" s="1" t="e">
        <f>VLOOKUP(C1306&amp;E1306,#REF!,4,0)*HFE!G1306</f>
        <v>#REF!</v>
      </c>
      <c r="I1306" s="1">
        <f>SUMIFS(Uploading_File_Generation!$D:$D,Uploading_File_Generation!$C:$C,HFE!$E1306,Uploading_File_Generation!$B:$B,HFE!$C1306,Uploading_File_Generation!$A:$A,HFE!$D1306)</f>
        <v>0</v>
      </c>
      <c r="J1306" s="8">
        <f>SUMIFS(Uploading_File_Generation!$E:$E,Uploading_File_Generation!$C:$C,HFE!$E1306,Uploading_File_Generation!$B:$B,HFE!$C1306,Uploading_File_Generation!$A:$A,HFE!$D1306)</f>
        <v>0</v>
      </c>
      <c r="K1306" s="9" t="e">
        <f t="shared" si="123"/>
        <v>#REF!</v>
      </c>
      <c r="L1306" s="9" t="e">
        <f t="shared" si="124"/>
        <v>#REF!</v>
      </c>
      <c r="M1306" s="1">
        <v>0</v>
      </c>
      <c r="N1306" s="1">
        <f t="shared" si="125"/>
        <v>1</v>
      </c>
      <c r="O1306" s="1">
        <f t="shared" si="126"/>
        <v>1</v>
      </c>
      <c r="P1306" s="1" t="e">
        <f>I1306/(VLOOKUP($C1306&amp;$E1306,#REF!,5,0)*24)</f>
        <v>#REF!</v>
      </c>
      <c r="Q1306" s="1" t="e">
        <f>$I1306/(VLOOKUP($C1306&amp;$E1306,#REF!,4,0)*24)</f>
        <v>#REF!</v>
      </c>
      <c r="R1306" s="1" t="e">
        <f>$J1306/(VLOOKUP($C1306&amp;$E1306,#REF!,5,0)*24)</f>
        <v>#REF!</v>
      </c>
      <c r="S1306" s="1" t="e">
        <f>$J1306/(VLOOKUP($C1306&amp;$E1306,#REF!,4,0)*24)</f>
        <v>#REF!</v>
      </c>
      <c r="T1306" s="1">
        <f>SUMIFS(Uploading_File_Generation!$F:$F,Uploading_File_Generation!$C:$C,HFE!$E1306,Uploading_File_Generation!$B:$B,HFE!$C1306,Uploading_File_Generation!$A:$A,HFE!$D1306)*100</f>
        <v>0</v>
      </c>
      <c r="U1306" s="1">
        <v>12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/>
      <c r="AE1306" s="1"/>
      <c r="AF1306" s="1"/>
      <c r="AG1306" s="1"/>
      <c r="AH1306" s="1"/>
      <c r="AI1306" s="1"/>
      <c r="AJ1306" s="1">
        <f t="shared" si="127"/>
        <v>0</v>
      </c>
    </row>
    <row r="1307" hidden="1" spans="1:36">
      <c r="A1307" s="1" t="str">
        <f t="shared" si="122"/>
        <v>Kurdi Cross44588ICR-2/INV-1</v>
      </c>
      <c r="B1307" s="1" t="s">
        <v>95</v>
      </c>
      <c r="C1307" s="1" t="s">
        <v>96</v>
      </c>
      <c r="D1307" s="3">
        <v>44588</v>
      </c>
      <c r="E1307" s="1" t="s">
        <v>17</v>
      </c>
      <c r="F1307" s="1" t="e">
        <f>SUMIFS(#REF!,#REF!,HFE!$D1307)/60000</f>
        <v>#REF!</v>
      </c>
      <c r="G1307" s="1" t="e">
        <f>SUMIFS(#REF!,#REF!,HFE!$D1307)/60000</f>
        <v>#REF!</v>
      </c>
      <c r="H1307" s="1" t="e">
        <f>VLOOKUP(C1307&amp;E1307,#REF!,4,0)*HFE!G1307</f>
        <v>#REF!</v>
      </c>
      <c r="I1307" s="1">
        <f>SUMIFS(Uploading_File_Generation!$D:$D,Uploading_File_Generation!$C:$C,HFE!$E1307,Uploading_File_Generation!$B:$B,HFE!$C1307,Uploading_File_Generation!$A:$A,HFE!$D1307)</f>
        <v>0</v>
      </c>
      <c r="J1307" s="8">
        <f>SUMIFS(Uploading_File_Generation!$E:$E,Uploading_File_Generation!$C:$C,HFE!$E1307,Uploading_File_Generation!$B:$B,HFE!$C1307,Uploading_File_Generation!$A:$A,HFE!$D1307)</f>
        <v>0</v>
      </c>
      <c r="K1307" s="9" t="e">
        <f t="shared" si="123"/>
        <v>#REF!</v>
      </c>
      <c r="L1307" s="9" t="e">
        <f t="shared" si="124"/>
        <v>#REF!</v>
      </c>
      <c r="M1307" s="1">
        <v>0</v>
      </c>
      <c r="N1307" s="1">
        <f t="shared" si="125"/>
        <v>1</v>
      </c>
      <c r="O1307" s="1">
        <f t="shared" si="126"/>
        <v>1</v>
      </c>
      <c r="P1307" s="1" t="e">
        <f>I1307/(VLOOKUP($C1307&amp;$E1307,#REF!,5,0)*24)</f>
        <v>#REF!</v>
      </c>
      <c r="Q1307" s="1" t="e">
        <f>$I1307/(VLOOKUP($C1307&amp;$E1307,#REF!,4,0)*24)</f>
        <v>#REF!</v>
      </c>
      <c r="R1307" s="1" t="e">
        <f>$J1307/(VLOOKUP($C1307&amp;$E1307,#REF!,5,0)*24)</f>
        <v>#REF!</v>
      </c>
      <c r="S1307" s="1" t="e">
        <f>$J1307/(VLOOKUP($C1307&amp;$E1307,#REF!,4,0)*24)</f>
        <v>#REF!</v>
      </c>
      <c r="T1307" s="1">
        <f>SUMIFS(Uploading_File_Generation!$F:$F,Uploading_File_Generation!$C:$C,HFE!$E1307,Uploading_File_Generation!$B:$B,HFE!$C1307,Uploading_File_Generation!$A:$A,HFE!$D1307)*100</f>
        <v>0</v>
      </c>
      <c r="U1307" s="1">
        <v>12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/>
      <c r="AE1307" s="1"/>
      <c r="AF1307" s="1"/>
      <c r="AG1307" s="1"/>
      <c r="AH1307" s="1"/>
      <c r="AI1307" s="1"/>
      <c r="AJ1307" s="1">
        <f t="shared" si="127"/>
        <v>0</v>
      </c>
    </row>
    <row r="1308" hidden="1" spans="1:36">
      <c r="A1308" s="1" t="str">
        <f t="shared" si="122"/>
        <v>Kurdi Cross44588ICR-2/INV-2</v>
      </c>
      <c r="B1308" s="1" t="s">
        <v>95</v>
      </c>
      <c r="C1308" s="1" t="s">
        <v>96</v>
      </c>
      <c r="D1308" s="3">
        <v>44588</v>
      </c>
      <c r="E1308" s="1" t="s">
        <v>18</v>
      </c>
      <c r="F1308" s="1" t="e">
        <f>SUMIFS(#REF!,#REF!,HFE!$D1308)/60000</f>
        <v>#REF!</v>
      </c>
      <c r="G1308" s="1" t="e">
        <f>SUMIFS(#REF!,#REF!,HFE!$D1308)/60000</f>
        <v>#REF!</v>
      </c>
      <c r="H1308" s="1" t="e">
        <f>VLOOKUP(C1308&amp;E1308,#REF!,4,0)*HFE!G1308</f>
        <v>#REF!</v>
      </c>
      <c r="I1308" s="1">
        <f>SUMIFS(Uploading_File_Generation!$D:$D,Uploading_File_Generation!$C:$C,HFE!$E1308,Uploading_File_Generation!$B:$B,HFE!$C1308,Uploading_File_Generation!$A:$A,HFE!$D1308)</f>
        <v>0</v>
      </c>
      <c r="J1308" s="8">
        <f>SUMIFS(Uploading_File_Generation!$E:$E,Uploading_File_Generation!$C:$C,HFE!$E1308,Uploading_File_Generation!$B:$B,HFE!$C1308,Uploading_File_Generation!$A:$A,HFE!$D1308)</f>
        <v>0</v>
      </c>
      <c r="K1308" s="9" t="e">
        <f t="shared" si="123"/>
        <v>#REF!</v>
      </c>
      <c r="L1308" s="9" t="e">
        <f t="shared" si="124"/>
        <v>#REF!</v>
      </c>
      <c r="M1308" s="1">
        <v>0</v>
      </c>
      <c r="N1308" s="1">
        <f t="shared" si="125"/>
        <v>1</v>
      </c>
      <c r="O1308" s="1">
        <f t="shared" si="126"/>
        <v>1</v>
      </c>
      <c r="P1308" s="1" t="e">
        <f>I1308/(VLOOKUP($C1308&amp;$E1308,#REF!,5,0)*24)</f>
        <v>#REF!</v>
      </c>
      <c r="Q1308" s="1" t="e">
        <f>$I1308/(VLOOKUP($C1308&amp;$E1308,#REF!,4,0)*24)</f>
        <v>#REF!</v>
      </c>
      <c r="R1308" s="1" t="e">
        <f>$J1308/(VLOOKUP($C1308&amp;$E1308,#REF!,5,0)*24)</f>
        <v>#REF!</v>
      </c>
      <c r="S1308" s="1" t="e">
        <f>$J1308/(VLOOKUP($C1308&amp;$E1308,#REF!,4,0)*24)</f>
        <v>#REF!</v>
      </c>
      <c r="T1308" s="1">
        <f>SUMIFS(Uploading_File_Generation!$F:$F,Uploading_File_Generation!$C:$C,HFE!$E1308,Uploading_File_Generation!$B:$B,HFE!$C1308,Uploading_File_Generation!$A:$A,HFE!$D1308)*100</f>
        <v>0</v>
      </c>
      <c r="U1308" s="1">
        <v>12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/>
      <c r="AE1308" s="1"/>
      <c r="AF1308" s="1"/>
      <c r="AG1308" s="1"/>
      <c r="AH1308" s="1"/>
      <c r="AI1308" s="1"/>
      <c r="AJ1308" s="1">
        <f t="shared" si="127"/>
        <v>0</v>
      </c>
    </row>
    <row r="1309" hidden="1" spans="1:36">
      <c r="A1309" s="1" t="str">
        <f t="shared" si="122"/>
        <v>Kurdi Cross44588ICR-2/INV-3</v>
      </c>
      <c r="B1309" s="1" t="s">
        <v>95</v>
      </c>
      <c r="C1309" s="1" t="s">
        <v>96</v>
      </c>
      <c r="D1309" s="3">
        <v>44588</v>
      </c>
      <c r="E1309" s="1" t="s">
        <v>19</v>
      </c>
      <c r="F1309" s="1" t="e">
        <f>SUMIFS(#REF!,#REF!,HFE!$D1309)/60000</f>
        <v>#REF!</v>
      </c>
      <c r="G1309" s="1" t="e">
        <f>SUMIFS(#REF!,#REF!,HFE!$D1309)/60000</f>
        <v>#REF!</v>
      </c>
      <c r="H1309" s="1" t="e">
        <f>VLOOKUP(C1309&amp;E1309,#REF!,4,0)*HFE!G1309</f>
        <v>#REF!</v>
      </c>
      <c r="I1309" s="1">
        <f>SUMIFS(Uploading_File_Generation!$D:$D,Uploading_File_Generation!$C:$C,HFE!$E1309,Uploading_File_Generation!$B:$B,HFE!$C1309,Uploading_File_Generation!$A:$A,HFE!$D1309)</f>
        <v>0</v>
      </c>
      <c r="J1309" s="8">
        <f>SUMIFS(Uploading_File_Generation!$E:$E,Uploading_File_Generation!$C:$C,HFE!$E1309,Uploading_File_Generation!$B:$B,HFE!$C1309,Uploading_File_Generation!$A:$A,HFE!$D1309)</f>
        <v>0</v>
      </c>
      <c r="K1309" s="9" t="e">
        <f t="shared" si="123"/>
        <v>#REF!</v>
      </c>
      <c r="L1309" s="9" t="e">
        <f t="shared" si="124"/>
        <v>#REF!</v>
      </c>
      <c r="M1309" s="1">
        <v>0</v>
      </c>
      <c r="N1309" s="1">
        <f t="shared" si="125"/>
        <v>1</v>
      </c>
      <c r="O1309" s="1">
        <f t="shared" si="126"/>
        <v>1</v>
      </c>
      <c r="P1309" s="1" t="e">
        <f>I1309/(VLOOKUP($C1309&amp;$E1309,#REF!,5,0)*24)</f>
        <v>#REF!</v>
      </c>
      <c r="Q1309" s="1" t="e">
        <f>$I1309/(VLOOKUP($C1309&amp;$E1309,#REF!,4,0)*24)</f>
        <v>#REF!</v>
      </c>
      <c r="R1309" s="1" t="e">
        <f>$J1309/(VLOOKUP($C1309&amp;$E1309,#REF!,5,0)*24)</f>
        <v>#REF!</v>
      </c>
      <c r="S1309" s="1" t="e">
        <f>$J1309/(VLOOKUP($C1309&amp;$E1309,#REF!,4,0)*24)</f>
        <v>#REF!</v>
      </c>
      <c r="T1309" s="1">
        <f>SUMIFS(Uploading_File_Generation!$F:$F,Uploading_File_Generation!$C:$C,HFE!$E1309,Uploading_File_Generation!$B:$B,HFE!$C1309,Uploading_File_Generation!$A:$A,HFE!$D1309)*100</f>
        <v>0</v>
      </c>
      <c r="U1309" s="1">
        <v>12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/>
      <c r="AE1309" s="1"/>
      <c r="AF1309" s="1"/>
      <c r="AG1309" s="1"/>
      <c r="AH1309" s="1"/>
      <c r="AI1309" s="1"/>
      <c r="AJ1309" s="1">
        <f t="shared" si="127"/>
        <v>0</v>
      </c>
    </row>
    <row r="1310" hidden="1" spans="1:36">
      <c r="A1310" s="1" t="str">
        <f t="shared" si="122"/>
        <v>Kurdi Cross44588ICR-2/INV-4</v>
      </c>
      <c r="B1310" s="1" t="s">
        <v>95</v>
      </c>
      <c r="C1310" s="1" t="s">
        <v>96</v>
      </c>
      <c r="D1310" s="3">
        <v>44588</v>
      </c>
      <c r="E1310" s="1" t="s">
        <v>20</v>
      </c>
      <c r="F1310" s="1" t="e">
        <f>SUMIFS(#REF!,#REF!,HFE!$D1310)/60000</f>
        <v>#REF!</v>
      </c>
      <c r="G1310" s="1" t="e">
        <f>SUMIFS(#REF!,#REF!,HFE!$D1310)/60000</f>
        <v>#REF!</v>
      </c>
      <c r="H1310" s="1" t="e">
        <f>VLOOKUP(C1310&amp;E1310,#REF!,4,0)*HFE!G1310</f>
        <v>#REF!</v>
      </c>
      <c r="I1310" s="1">
        <f>SUMIFS(Uploading_File_Generation!$D:$D,Uploading_File_Generation!$C:$C,HFE!$E1310,Uploading_File_Generation!$B:$B,HFE!$C1310,Uploading_File_Generation!$A:$A,HFE!$D1310)</f>
        <v>0</v>
      </c>
      <c r="J1310" s="8">
        <f>SUMIFS(Uploading_File_Generation!$E:$E,Uploading_File_Generation!$C:$C,HFE!$E1310,Uploading_File_Generation!$B:$B,HFE!$C1310,Uploading_File_Generation!$A:$A,HFE!$D1310)</f>
        <v>0</v>
      </c>
      <c r="K1310" s="9" t="e">
        <f t="shared" si="123"/>
        <v>#REF!</v>
      </c>
      <c r="L1310" s="9" t="e">
        <f t="shared" si="124"/>
        <v>#REF!</v>
      </c>
      <c r="M1310" s="1">
        <v>0</v>
      </c>
      <c r="N1310" s="1">
        <f t="shared" si="125"/>
        <v>1</v>
      </c>
      <c r="O1310" s="1">
        <f t="shared" si="126"/>
        <v>1</v>
      </c>
      <c r="P1310" s="1" t="e">
        <f>I1310/(VLOOKUP($C1310&amp;$E1310,#REF!,5,0)*24)</f>
        <v>#REF!</v>
      </c>
      <c r="Q1310" s="1" t="e">
        <f>$I1310/(VLOOKUP($C1310&amp;$E1310,#REF!,4,0)*24)</f>
        <v>#REF!</v>
      </c>
      <c r="R1310" s="1" t="e">
        <f>$J1310/(VLOOKUP($C1310&amp;$E1310,#REF!,5,0)*24)</f>
        <v>#REF!</v>
      </c>
      <c r="S1310" s="1" t="e">
        <f>$J1310/(VLOOKUP($C1310&amp;$E1310,#REF!,4,0)*24)</f>
        <v>#REF!</v>
      </c>
      <c r="T1310" s="1">
        <f>SUMIFS(Uploading_File_Generation!$F:$F,Uploading_File_Generation!$C:$C,HFE!$E1310,Uploading_File_Generation!$B:$B,HFE!$C1310,Uploading_File_Generation!$A:$A,HFE!$D1310)*100</f>
        <v>0</v>
      </c>
      <c r="U1310" s="1">
        <v>12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/>
      <c r="AE1310" s="1"/>
      <c r="AF1310" s="1"/>
      <c r="AG1310" s="1"/>
      <c r="AH1310" s="1"/>
      <c r="AI1310" s="1"/>
      <c r="AJ1310" s="1">
        <f t="shared" si="127"/>
        <v>0</v>
      </c>
    </row>
    <row r="1311" hidden="1" spans="1:36">
      <c r="A1311" s="1" t="str">
        <f t="shared" si="122"/>
        <v>Kurdi Cross44588ICR-3/INV-1</v>
      </c>
      <c r="B1311" s="1" t="s">
        <v>95</v>
      </c>
      <c r="C1311" s="1" t="s">
        <v>96</v>
      </c>
      <c r="D1311" s="3">
        <v>44588</v>
      </c>
      <c r="E1311" s="1" t="s">
        <v>27</v>
      </c>
      <c r="F1311" s="1" t="e">
        <f>SUMIFS(#REF!,#REF!,HFE!$D1311)/60000</f>
        <v>#REF!</v>
      </c>
      <c r="G1311" s="1" t="e">
        <f>SUMIFS(#REF!,#REF!,HFE!$D1311)/60000</f>
        <v>#REF!</v>
      </c>
      <c r="H1311" s="1" t="e">
        <f>VLOOKUP(C1311&amp;E1311,#REF!,4,0)*HFE!G1311</f>
        <v>#REF!</v>
      </c>
      <c r="I1311" s="1">
        <f>SUMIFS(Uploading_File_Generation!$D:$D,Uploading_File_Generation!$C:$C,HFE!$E1311,Uploading_File_Generation!$B:$B,HFE!$C1311,Uploading_File_Generation!$A:$A,HFE!$D1311)</f>
        <v>0</v>
      </c>
      <c r="J1311" s="8">
        <f>SUMIFS(Uploading_File_Generation!$E:$E,Uploading_File_Generation!$C:$C,HFE!$E1311,Uploading_File_Generation!$B:$B,HFE!$C1311,Uploading_File_Generation!$A:$A,HFE!$D1311)</f>
        <v>0</v>
      </c>
      <c r="K1311" s="9" t="e">
        <f t="shared" si="123"/>
        <v>#REF!</v>
      </c>
      <c r="L1311" s="9" t="e">
        <f t="shared" si="124"/>
        <v>#REF!</v>
      </c>
      <c r="M1311" s="1">
        <v>0</v>
      </c>
      <c r="N1311" s="1">
        <f t="shared" si="125"/>
        <v>1</v>
      </c>
      <c r="O1311" s="1">
        <f t="shared" si="126"/>
        <v>1</v>
      </c>
      <c r="P1311" s="1" t="e">
        <f>I1311/(VLOOKUP($C1311&amp;$E1311,#REF!,5,0)*24)</f>
        <v>#REF!</v>
      </c>
      <c r="Q1311" s="1" t="e">
        <f>$I1311/(VLOOKUP($C1311&amp;$E1311,#REF!,4,0)*24)</f>
        <v>#REF!</v>
      </c>
      <c r="R1311" s="1" t="e">
        <f>$J1311/(VLOOKUP($C1311&amp;$E1311,#REF!,5,0)*24)</f>
        <v>#REF!</v>
      </c>
      <c r="S1311" s="1" t="e">
        <f>$J1311/(VLOOKUP($C1311&amp;$E1311,#REF!,4,0)*24)</f>
        <v>#REF!</v>
      </c>
      <c r="T1311" s="1">
        <f>SUMIFS(Uploading_File_Generation!$F:$F,Uploading_File_Generation!$C:$C,HFE!$E1311,Uploading_File_Generation!$B:$B,HFE!$C1311,Uploading_File_Generation!$A:$A,HFE!$D1311)*100</f>
        <v>0</v>
      </c>
      <c r="U1311" s="1">
        <v>12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/>
      <c r="AE1311" s="1"/>
      <c r="AF1311" s="1"/>
      <c r="AG1311" s="1"/>
      <c r="AH1311" s="1"/>
      <c r="AI1311" s="1"/>
      <c r="AJ1311" s="1">
        <f t="shared" si="127"/>
        <v>0</v>
      </c>
    </row>
    <row r="1312" hidden="1" spans="1:36">
      <c r="A1312" s="1" t="str">
        <f t="shared" si="122"/>
        <v>Kurdi Cross44588ICR-3/INV-2</v>
      </c>
      <c r="B1312" s="1" t="s">
        <v>95</v>
      </c>
      <c r="C1312" s="1" t="s">
        <v>96</v>
      </c>
      <c r="D1312" s="3">
        <v>44588</v>
      </c>
      <c r="E1312" s="1" t="s">
        <v>28</v>
      </c>
      <c r="F1312" s="1" t="e">
        <f>SUMIFS(#REF!,#REF!,HFE!$D1312)/60000</f>
        <v>#REF!</v>
      </c>
      <c r="G1312" s="1" t="e">
        <f>SUMIFS(#REF!,#REF!,HFE!$D1312)/60000</f>
        <v>#REF!</v>
      </c>
      <c r="H1312" s="1" t="e">
        <f>VLOOKUP(C1312&amp;E1312,#REF!,4,0)*HFE!G1312</f>
        <v>#REF!</v>
      </c>
      <c r="I1312" s="1">
        <f>SUMIFS(Uploading_File_Generation!$D:$D,Uploading_File_Generation!$C:$C,HFE!$E1312,Uploading_File_Generation!$B:$B,HFE!$C1312,Uploading_File_Generation!$A:$A,HFE!$D1312)</f>
        <v>0</v>
      </c>
      <c r="J1312" s="8">
        <f>SUMIFS(Uploading_File_Generation!$E:$E,Uploading_File_Generation!$C:$C,HFE!$E1312,Uploading_File_Generation!$B:$B,HFE!$C1312,Uploading_File_Generation!$A:$A,HFE!$D1312)</f>
        <v>0</v>
      </c>
      <c r="K1312" s="9" t="e">
        <f t="shared" si="123"/>
        <v>#REF!</v>
      </c>
      <c r="L1312" s="9" t="e">
        <f t="shared" si="124"/>
        <v>#REF!</v>
      </c>
      <c r="M1312" s="1">
        <v>0</v>
      </c>
      <c r="N1312" s="1">
        <f t="shared" si="125"/>
        <v>1</v>
      </c>
      <c r="O1312" s="1">
        <f t="shared" si="126"/>
        <v>1</v>
      </c>
      <c r="P1312" s="1" t="e">
        <f>I1312/(VLOOKUP($C1312&amp;$E1312,#REF!,5,0)*24)</f>
        <v>#REF!</v>
      </c>
      <c r="Q1312" s="1" t="e">
        <f>$I1312/(VLOOKUP($C1312&amp;$E1312,#REF!,4,0)*24)</f>
        <v>#REF!</v>
      </c>
      <c r="R1312" s="1" t="e">
        <f>$J1312/(VLOOKUP($C1312&amp;$E1312,#REF!,5,0)*24)</f>
        <v>#REF!</v>
      </c>
      <c r="S1312" s="1" t="e">
        <f>$J1312/(VLOOKUP($C1312&amp;$E1312,#REF!,4,0)*24)</f>
        <v>#REF!</v>
      </c>
      <c r="T1312" s="1">
        <f>SUMIFS(Uploading_File_Generation!$F:$F,Uploading_File_Generation!$C:$C,HFE!$E1312,Uploading_File_Generation!$B:$B,HFE!$C1312,Uploading_File_Generation!$A:$A,HFE!$D1312)*100</f>
        <v>0</v>
      </c>
      <c r="U1312" s="1">
        <v>12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/>
      <c r="AE1312" s="1"/>
      <c r="AF1312" s="1"/>
      <c r="AG1312" s="1"/>
      <c r="AH1312" s="1"/>
      <c r="AI1312" s="1"/>
      <c r="AJ1312" s="1">
        <f t="shared" si="127"/>
        <v>0</v>
      </c>
    </row>
    <row r="1313" hidden="1" spans="1:36">
      <c r="A1313" s="1" t="str">
        <f t="shared" si="122"/>
        <v>Kurdi Cross44588ICR-3/INV-3</v>
      </c>
      <c r="B1313" s="1" t="s">
        <v>95</v>
      </c>
      <c r="C1313" s="1" t="s">
        <v>96</v>
      </c>
      <c r="D1313" s="3">
        <v>44588</v>
      </c>
      <c r="E1313" s="1" t="s">
        <v>29</v>
      </c>
      <c r="F1313" s="1" t="e">
        <f>SUMIFS(#REF!,#REF!,HFE!$D1313)/60000</f>
        <v>#REF!</v>
      </c>
      <c r="G1313" s="1" t="e">
        <f>SUMIFS(#REF!,#REF!,HFE!$D1313)/60000</f>
        <v>#REF!</v>
      </c>
      <c r="H1313" s="1" t="e">
        <f>VLOOKUP(C1313&amp;E1313,#REF!,4,0)*HFE!G1313</f>
        <v>#REF!</v>
      </c>
      <c r="I1313" s="1">
        <f>SUMIFS(Uploading_File_Generation!$D:$D,Uploading_File_Generation!$C:$C,HFE!$E1313,Uploading_File_Generation!$B:$B,HFE!$C1313,Uploading_File_Generation!$A:$A,HFE!$D1313)</f>
        <v>0</v>
      </c>
      <c r="J1313" s="8">
        <f>SUMIFS(Uploading_File_Generation!$E:$E,Uploading_File_Generation!$C:$C,HFE!$E1313,Uploading_File_Generation!$B:$B,HFE!$C1313,Uploading_File_Generation!$A:$A,HFE!$D1313)</f>
        <v>0</v>
      </c>
      <c r="K1313" s="9" t="e">
        <f t="shared" si="123"/>
        <v>#REF!</v>
      </c>
      <c r="L1313" s="9" t="e">
        <f t="shared" si="124"/>
        <v>#REF!</v>
      </c>
      <c r="M1313" s="1">
        <v>0</v>
      </c>
      <c r="N1313" s="1">
        <f t="shared" si="125"/>
        <v>1</v>
      </c>
      <c r="O1313" s="1">
        <f t="shared" si="126"/>
        <v>1</v>
      </c>
      <c r="P1313" s="1" t="e">
        <f>I1313/(VLOOKUP($C1313&amp;$E1313,#REF!,5,0)*24)</f>
        <v>#REF!</v>
      </c>
      <c r="Q1313" s="1" t="e">
        <f>$I1313/(VLOOKUP($C1313&amp;$E1313,#REF!,4,0)*24)</f>
        <v>#REF!</v>
      </c>
      <c r="R1313" s="1" t="e">
        <f>$J1313/(VLOOKUP($C1313&amp;$E1313,#REF!,5,0)*24)</f>
        <v>#REF!</v>
      </c>
      <c r="S1313" s="1" t="e">
        <f>$J1313/(VLOOKUP($C1313&amp;$E1313,#REF!,4,0)*24)</f>
        <v>#REF!</v>
      </c>
      <c r="T1313" s="1">
        <f>SUMIFS(Uploading_File_Generation!$F:$F,Uploading_File_Generation!$C:$C,HFE!$E1313,Uploading_File_Generation!$B:$B,HFE!$C1313,Uploading_File_Generation!$A:$A,HFE!$D1313)*100</f>
        <v>0</v>
      </c>
      <c r="U1313" s="1">
        <v>12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/>
      <c r="AE1313" s="1"/>
      <c r="AF1313" s="1"/>
      <c r="AG1313" s="1"/>
      <c r="AH1313" s="1"/>
      <c r="AI1313" s="1"/>
      <c r="AJ1313" s="1">
        <f t="shared" si="127"/>
        <v>0</v>
      </c>
    </row>
    <row r="1314" hidden="1" spans="1:36">
      <c r="A1314" s="1" t="str">
        <f t="shared" si="122"/>
        <v>Kurdi Cross44588ICR-3/INV-4</v>
      </c>
      <c r="B1314" s="1" t="s">
        <v>95</v>
      </c>
      <c r="C1314" s="1" t="s">
        <v>96</v>
      </c>
      <c r="D1314" s="3">
        <v>44588</v>
      </c>
      <c r="E1314" s="1" t="s">
        <v>30</v>
      </c>
      <c r="F1314" s="1" t="e">
        <f>SUMIFS(#REF!,#REF!,HFE!$D1314)/60000</f>
        <v>#REF!</v>
      </c>
      <c r="G1314" s="1" t="e">
        <f>SUMIFS(#REF!,#REF!,HFE!$D1314)/60000</f>
        <v>#REF!</v>
      </c>
      <c r="H1314" s="1" t="e">
        <f>VLOOKUP(C1314&amp;E1314,#REF!,4,0)*HFE!G1314</f>
        <v>#REF!</v>
      </c>
      <c r="I1314" s="1">
        <f>SUMIFS(Uploading_File_Generation!$D:$D,Uploading_File_Generation!$C:$C,HFE!$E1314,Uploading_File_Generation!$B:$B,HFE!$C1314,Uploading_File_Generation!$A:$A,HFE!$D1314)</f>
        <v>0</v>
      </c>
      <c r="J1314" s="8">
        <f>SUMIFS(Uploading_File_Generation!$E:$E,Uploading_File_Generation!$C:$C,HFE!$E1314,Uploading_File_Generation!$B:$B,HFE!$C1314,Uploading_File_Generation!$A:$A,HFE!$D1314)</f>
        <v>0</v>
      </c>
      <c r="K1314" s="9" t="e">
        <f t="shared" si="123"/>
        <v>#REF!</v>
      </c>
      <c r="L1314" s="9" t="e">
        <f t="shared" si="124"/>
        <v>#REF!</v>
      </c>
      <c r="M1314" s="1">
        <v>0</v>
      </c>
      <c r="N1314" s="1">
        <f t="shared" si="125"/>
        <v>1</v>
      </c>
      <c r="O1314" s="1">
        <f t="shared" si="126"/>
        <v>1</v>
      </c>
      <c r="P1314" s="1" t="e">
        <f>I1314/(VLOOKUP($C1314&amp;$E1314,#REF!,5,0)*24)</f>
        <v>#REF!</v>
      </c>
      <c r="Q1314" s="1" t="e">
        <f>$I1314/(VLOOKUP($C1314&amp;$E1314,#REF!,4,0)*24)</f>
        <v>#REF!</v>
      </c>
      <c r="R1314" s="1" t="e">
        <f>$J1314/(VLOOKUP($C1314&amp;$E1314,#REF!,5,0)*24)</f>
        <v>#REF!</v>
      </c>
      <c r="S1314" s="1" t="e">
        <f>$J1314/(VLOOKUP($C1314&amp;$E1314,#REF!,4,0)*24)</f>
        <v>#REF!</v>
      </c>
      <c r="T1314" s="1">
        <f>SUMIFS(Uploading_File_Generation!$F:$F,Uploading_File_Generation!$C:$C,HFE!$E1314,Uploading_File_Generation!$B:$B,HFE!$C1314,Uploading_File_Generation!$A:$A,HFE!$D1314)*100</f>
        <v>0</v>
      </c>
      <c r="U1314" s="1">
        <v>12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/>
      <c r="AE1314" s="1"/>
      <c r="AF1314" s="1"/>
      <c r="AG1314" s="1"/>
      <c r="AH1314" s="1"/>
      <c r="AI1314" s="1"/>
      <c r="AJ1314" s="1">
        <f t="shared" si="127"/>
        <v>0</v>
      </c>
    </row>
    <row r="1315" hidden="1" spans="1:36">
      <c r="A1315" s="1" t="str">
        <f t="shared" si="122"/>
        <v>Kurdi Cross44588ICR-4/INV-1</v>
      </c>
      <c r="B1315" s="1" t="s">
        <v>95</v>
      </c>
      <c r="C1315" s="1" t="s">
        <v>96</v>
      </c>
      <c r="D1315" s="3">
        <v>44588</v>
      </c>
      <c r="E1315" s="1" t="s">
        <v>97</v>
      </c>
      <c r="F1315" s="1" t="e">
        <f>SUMIFS(#REF!,#REF!,HFE!$D1315)/60000</f>
        <v>#REF!</v>
      </c>
      <c r="G1315" s="1" t="e">
        <f>SUMIFS(#REF!,#REF!,HFE!$D1315)/60000</f>
        <v>#REF!</v>
      </c>
      <c r="H1315" s="1" t="e">
        <f>VLOOKUP(C1315&amp;E1315,#REF!,4,0)*HFE!G1315</f>
        <v>#REF!</v>
      </c>
      <c r="I1315" s="1">
        <f>SUMIFS(Uploading_File_Generation!$D:$D,Uploading_File_Generation!$C:$C,HFE!$E1315,Uploading_File_Generation!$B:$B,HFE!$C1315,Uploading_File_Generation!$A:$A,HFE!$D1315)</f>
        <v>0</v>
      </c>
      <c r="J1315" s="8">
        <f>SUMIFS(Uploading_File_Generation!$E:$E,Uploading_File_Generation!$C:$C,HFE!$E1315,Uploading_File_Generation!$B:$B,HFE!$C1315,Uploading_File_Generation!$A:$A,HFE!$D1315)</f>
        <v>0</v>
      </c>
      <c r="K1315" s="9" t="e">
        <f t="shared" si="123"/>
        <v>#REF!</v>
      </c>
      <c r="L1315" s="9" t="e">
        <f t="shared" si="124"/>
        <v>#REF!</v>
      </c>
      <c r="M1315" s="1">
        <v>0</v>
      </c>
      <c r="N1315" s="1">
        <f t="shared" si="125"/>
        <v>1</v>
      </c>
      <c r="O1315" s="1">
        <f t="shared" si="126"/>
        <v>1</v>
      </c>
      <c r="P1315" s="1" t="e">
        <f>I1315/(VLOOKUP($C1315&amp;$E1315,#REF!,5,0)*24)</f>
        <v>#REF!</v>
      </c>
      <c r="Q1315" s="1" t="e">
        <f>$I1315/(VLOOKUP($C1315&amp;$E1315,#REF!,4,0)*24)</f>
        <v>#REF!</v>
      </c>
      <c r="R1315" s="1" t="e">
        <f>$J1315/(VLOOKUP($C1315&amp;$E1315,#REF!,5,0)*24)</f>
        <v>#REF!</v>
      </c>
      <c r="S1315" s="1" t="e">
        <f>$J1315/(VLOOKUP($C1315&amp;$E1315,#REF!,4,0)*24)</f>
        <v>#REF!</v>
      </c>
      <c r="T1315" s="1">
        <f>SUMIFS(Uploading_File_Generation!$F:$F,Uploading_File_Generation!$C:$C,HFE!$E1315,Uploading_File_Generation!$B:$B,HFE!$C1315,Uploading_File_Generation!$A:$A,HFE!$D1315)*100</f>
        <v>0</v>
      </c>
      <c r="U1315" s="1">
        <v>12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/>
      <c r="AE1315" s="1"/>
      <c r="AF1315" s="1"/>
      <c r="AG1315" s="1"/>
      <c r="AH1315" s="1"/>
      <c r="AI1315" s="1"/>
      <c r="AJ1315" s="1">
        <f t="shared" si="127"/>
        <v>0</v>
      </c>
    </row>
    <row r="1316" hidden="1" spans="1:36">
      <c r="A1316" s="1" t="str">
        <f t="shared" si="122"/>
        <v>Kurdi Cross44588ICR-4/INV-2</v>
      </c>
      <c r="B1316" s="1" t="s">
        <v>95</v>
      </c>
      <c r="C1316" s="1" t="s">
        <v>96</v>
      </c>
      <c r="D1316" s="3">
        <v>44588</v>
      </c>
      <c r="E1316" s="1" t="s">
        <v>98</v>
      </c>
      <c r="F1316" s="1" t="e">
        <f>SUMIFS(#REF!,#REF!,HFE!$D1316)/60000</f>
        <v>#REF!</v>
      </c>
      <c r="G1316" s="1" t="e">
        <f>SUMIFS(#REF!,#REF!,HFE!$D1316)/60000</f>
        <v>#REF!</v>
      </c>
      <c r="H1316" s="1" t="e">
        <f>(VLOOKUP(C1316&amp;E1316,#REF!,4,0)*HFE!G1316)-859.263971275245</f>
        <v>#REF!</v>
      </c>
      <c r="I1316" s="1">
        <f>SUMIFS(Uploading_File_Generation!$D:$D,Uploading_File_Generation!$C:$C,HFE!$E1316,Uploading_File_Generation!$B:$B,HFE!$C1316,Uploading_File_Generation!$A:$A,HFE!$D1316)</f>
        <v>0</v>
      </c>
      <c r="J1316" s="8">
        <f>SUMIFS(Uploading_File_Generation!$E:$E,Uploading_File_Generation!$C:$C,HFE!$E1316,Uploading_File_Generation!$B:$B,HFE!$C1316,Uploading_File_Generation!$A:$A,HFE!$D1316)</f>
        <v>0</v>
      </c>
      <c r="K1316" s="9" t="e">
        <f t="shared" si="123"/>
        <v>#REF!</v>
      </c>
      <c r="L1316" s="9" t="e">
        <f t="shared" si="124"/>
        <v>#REF!</v>
      </c>
      <c r="M1316" s="1">
        <v>0</v>
      </c>
      <c r="N1316" s="1">
        <f t="shared" si="125"/>
        <v>1</v>
      </c>
      <c r="O1316" s="1">
        <f t="shared" si="126"/>
        <v>1</v>
      </c>
      <c r="P1316" s="1" t="e">
        <f>I1316/(VLOOKUP($C1316&amp;$E1316,#REF!,5,0)*24)</f>
        <v>#REF!</v>
      </c>
      <c r="Q1316" s="1" t="e">
        <f>$I1316/(VLOOKUP($C1316&amp;$E1316,#REF!,4,0)*24)</f>
        <v>#REF!</v>
      </c>
      <c r="R1316" s="1" t="e">
        <f>$J1316/(VLOOKUP($C1316&amp;$E1316,#REF!,5,0)*24)</f>
        <v>#REF!</v>
      </c>
      <c r="S1316" s="1" t="e">
        <f>$J1316/(VLOOKUP($C1316&amp;$E1316,#REF!,4,0)*24)</f>
        <v>#REF!</v>
      </c>
      <c r="T1316" s="1">
        <f>SUMIFS(Uploading_File_Generation!$F:$F,Uploading_File_Generation!$C:$C,HFE!$E1316,Uploading_File_Generation!$B:$B,HFE!$C1316,Uploading_File_Generation!$A:$A,HFE!$D1316)*100</f>
        <v>0</v>
      </c>
      <c r="U1316" s="1">
        <v>0</v>
      </c>
      <c r="V1316" s="1">
        <v>0</v>
      </c>
      <c r="W1316" s="1">
        <v>12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12</v>
      </c>
      <c r="AD1316" s="1">
        <v>664.686468791078</v>
      </c>
      <c r="AE1316" s="1"/>
      <c r="AF1316" s="1"/>
      <c r="AG1316" s="1"/>
      <c r="AH1316" s="1"/>
      <c r="AI1316" s="1"/>
      <c r="AJ1316" s="1">
        <f t="shared" si="127"/>
        <v>664.686468791078</v>
      </c>
    </row>
    <row r="1317" hidden="1" spans="1:36">
      <c r="A1317" s="1" t="str">
        <f t="shared" si="122"/>
        <v>Kurdi Cross44588ICR-4/INV-3</v>
      </c>
      <c r="B1317" s="1" t="s">
        <v>95</v>
      </c>
      <c r="C1317" s="1" t="s">
        <v>96</v>
      </c>
      <c r="D1317" s="3">
        <v>44588</v>
      </c>
      <c r="E1317" s="1" t="s">
        <v>99</v>
      </c>
      <c r="F1317" s="1" t="e">
        <f>SUMIFS(#REF!,#REF!,HFE!$D1317)/60000</f>
        <v>#REF!</v>
      </c>
      <c r="G1317" s="1" t="e">
        <f>SUMIFS(#REF!,#REF!,HFE!$D1317)/60000</f>
        <v>#REF!</v>
      </c>
      <c r="H1317" s="1" t="e">
        <f>VLOOKUP(C1317&amp;E1317,#REF!,4,0)*HFE!G1317</f>
        <v>#REF!</v>
      </c>
      <c r="I1317" s="1">
        <f>SUMIFS(Uploading_File_Generation!$D:$D,Uploading_File_Generation!$C:$C,HFE!$E1317,Uploading_File_Generation!$B:$B,HFE!$C1317,Uploading_File_Generation!$A:$A,HFE!$D1317)</f>
        <v>0</v>
      </c>
      <c r="J1317" s="8">
        <f>SUMIFS(Uploading_File_Generation!$E:$E,Uploading_File_Generation!$C:$C,HFE!$E1317,Uploading_File_Generation!$B:$B,HFE!$C1317,Uploading_File_Generation!$A:$A,HFE!$D1317)</f>
        <v>0</v>
      </c>
      <c r="K1317" s="9" t="e">
        <f t="shared" si="123"/>
        <v>#REF!</v>
      </c>
      <c r="L1317" s="9" t="e">
        <f t="shared" si="124"/>
        <v>#REF!</v>
      </c>
      <c r="M1317" s="1">
        <v>0</v>
      </c>
      <c r="N1317" s="1">
        <f t="shared" si="125"/>
        <v>1</v>
      </c>
      <c r="O1317" s="1">
        <f t="shared" si="126"/>
        <v>1</v>
      </c>
      <c r="P1317" s="1" t="e">
        <f>I1317/(VLOOKUP($C1317&amp;$E1317,#REF!,5,0)*24)</f>
        <v>#REF!</v>
      </c>
      <c r="Q1317" s="1" t="e">
        <f>$I1317/(VLOOKUP($C1317&amp;$E1317,#REF!,4,0)*24)</f>
        <v>#REF!</v>
      </c>
      <c r="R1317" s="1" t="e">
        <f>$J1317/(VLOOKUP($C1317&amp;$E1317,#REF!,5,0)*24)</f>
        <v>#REF!</v>
      </c>
      <c r="S1317" s="1" t="e">
        <f>$J1317/(VLOOKUP($C1317&amp;$E1317,#REF!,4,0)*24)</f>
        <v>#REF!</v>
      </c>
      <c r="T1317" s="1">
        <f>SUMIFS(Uploading_File_Generation!$F:$F,Uploading_File_Generation!$C:$C,HFE!$E1317,Uploading_File_Generation!$B:$B,HFE!$C1317,Uploading_File_Generation!$A:$A,HFE!$D1317)*100</f>
        <v>0</v>
      </c>
      <c r="U1317" s="1">
        <v>12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/>
      <c r="AE1317" s="1"/>
      <c r="AF1317" s="1"/>
      <c r="AG1317" s="1"/>
      <c r="AH1317" s="1"/>
      <c r="AI1317" s="1"/>
      <c r="AJ1317" s="1">
        <f t="shared" si="127"/>
        <v>0</v>
      </c>
    </row>
    <row r="1318" hidden="1" spans="1:36">
      <c r="A1318" s="1" t="str">
        <f t="shared" si="122"/>
        <v>Kurdi Cross44588ICR-4/INV-4</v>
      </c>
      <c r="B1318" s="1" t="s">
        <v>95</v>
      </c>
      <c r="C1318" s="1" t="s">
        <v>96</v>
      </c>
      <c r="D1318" s="3">
        <v>44588</v>
      </c>
      <c r="E1318" s="1" t="s">
        <v>100</v>
      </c>
      <c r="F1318" s="1" t="e">
        <f>SUMIFS(#REF!,#REF!,HFE!$D1318)/60000</f>
        <v>#REF!</v>
      </c>
      <c r="G1318" s="1" t="e">
        <f>SUMIFS(#REF!,#REF!,HFE!$D1318)/60000</f>
        <v>#REF!</v>
      </c>
      <c r="H1318" s="1" t="e">
        <f>VLOOKUP(C1318&amp;E1318,#REF!,4,0)*HFE!G1318</f>
        <v>#REF!</v>
      </c>
      <c r="I1318" s="1">
        <f>SUMIFS(Uploading_File_Generation!$D:$D,Uploading_File_Generation!$C:$C,HFE!$E1318,Uploading_File_Generation!$B:$B,HFE!$C1318,Uploading_File_Generation!$A:$A,HFE!$D1318)</f>
        <v>0</v>
      </c>
      <c r="J1318" s="8">
        <f>SUMIFS(Uploading_File_Generation!$E:$E,Uploading_File_Generation!$C:$C,HFE!$E1318,Uploading_File_Generation!$B:$B,HFE!$C1318,Uploading_File_Generation!$A:$A,HFE!$D1318)</f>
        <v>0</v>
      </c>
      <c r="K1318" s="9" t="e">
        <f t="shared" si="123"/>
        <v>#REF!</v>
      </c>
      <c r="L1318" s="9" t="e">
        <f t="shared" si="124"/>
        <v>#REF!</v>
      </c>
      <c r="M1318" s="1">
        <v>0</v>
      </c>
      <c r="N1318" s="1">
        <f t="shared" si="125"/>
        <v>1</v>
      </c>
      <c r="O1318" s="1">
        <f t="shared" si="126"/>
        <v>1</v>
      </c>
      <c r="P1318" s="1" t="e">
        <f>I1318/(VLOOKUP($C1318&amp;$E1318,#REF!,5,0)*24)</f>
        <v>#REF!</v>
      </c>
      <c r="Q1318" s="1" t="e">
        <f>$I1318/(VLOOKUP($C1318&amp;$E1318,#REF!,4,0)*24)</f>
        <v>#REF!</v>
      </c>
      <c r="R1318" s="1" t="e">
        <f>$J1318/(VLOOKUP($C1318&amp;$E1318,#REF!,5,0)*24)</f>
        <v>#REF!</v>
      </c>
      <c r="S1318" s="1" t="e">
        <f>$J1318/(VLOOKUP($C1318&amp;$E1318,#REF!,4,0)*24)</f>
        <v>#REF!</v>
      </c>
      <c r="T1318" s="1">
        <f>SUMIFS(Uploading_File_Generation!$F:$F,Uploading_File_Generation!$C:$C,HFE!$E1318,Uploading_File_Generation!$B:$B,HFE!$C1318,Uploading_File_Generation!$A:$A,HFE!$D1318)*100</f>
        <v>0</v>
      </c>
      <c r="U1318" s="1">
        <v>12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/>
      <c r="AE1318" s="1"/>
      <c r="AF1318" s="1"/>
      <c r="AG1318" s="1"/>
      <c r="AH1318" s="1"/>
      <c r="AI1318" s="1"/>
      <c r="AJ1318" s="1">
        <f t="shared" si="127"/>
        <v>0</v>
      </c>
    </row>
    <row r="1319" hidden="1" spans="1:36">
      <c r="A1319" s="1" t="str">
        <f t="shared" si="122"/>
        <v>Kurdi Cross44588ICR-5/INV-1</v>
      </c>
      <c r="B1319" s="1" t="s">
        <v>95</v>
      </c>
      <c r="C1319" s="1" t="s">
        <v>96</v>
      </c>
      <c r="D1319" s="3">
        <v>44588</v>
      </c>
      <c r="E1319" s="1" t="s">
        <v>101</v>
      </c>
      <c r="F1319" s="1" t="e">
        <f>SUMIFS(#REF!,#REF!,HFE!$D1319)/60000</f>
        <v>#REF!</v>
      </c>
      <c r="G1319" s="1" t="e">
        <f>SUMIFS(#REF!,#REF!,HFE!$D1319)/60000</f>
        <v>#REF!</v>
      </c>
      <c r="H1319" s="1" t="e">
        <f>VLOOKUP(C1319&amp;E1319,#REF!,4,0)*HFE!G1319</f>
        <v>#REF!</v>
      </c>
      <c r="I1319" s="1">
        <f>SUMIFS(Uploading_File_Generation!$D:$D,Uploading_File_Generation!$C:$C,HFE!$E1319,Uploading_File_Generation!$B:$B,HFE!$C1319,Uploading_File_Generation!$A:$A,HFE!$D1319)</f>
        <v>0</v>
      </c>
      <c r="J1319" s="8">
        <f>SUMIFS(Uploading_File_Generation!$E:$E,Uploading_File_Generation!$C:$C,HFE!$E1319,Uploading_File_Generation!$B:$B,HFE!$C1319,Uploading_File_Generation!$A:$A,HFE!$D1319)</f>
        <v>0</v>
      </c>
      <c r="K1319" s="9" t="e">
        <f t="shared" si="123"/>
        <v>#REF!</v>
      </c>
      <c r="L1319" s="9" t="e">
        <f t="shared" si="124"/>
        <v>#REF!</v>
      </c>
      <c r="M1319" s="1">
        <v>0</v>
      </c>
      <c r="N1319" s="1">
        <f t="shared" si="125"/>
        <v>1</v>
      </c>
      <c r="O1319" s="1">
        <f t="shared" si="126"/>
        <v>1</v>
      </c>
      <c r="P1319" s="1" t="e">
        <f>I1319/(VLOOKUP($C1319&amp;$E1319,#REF!,5,0)*24)</f>
        <v>#REF!</v>
      </c>
      <c r="Q1319" s="1" t="e">
        <f>$I1319/(VLOOKUP($C1319&amp;$E1319,#REF!,4,0)*24)</f>
        <v>#REF!</v>
      </c>
      <c r="R1319" s="1" t="e">
        <f>$J1319/(VLOOKUP($C1319&amp;$E1319,#REF!,5,0)*24)</f>
        <v>#REF!</v>
      </c>
      <c r="S1319" s="1" t="e">
        <f>$J1319/(VLOOKUP($C1319&amp;$E1319,#REF!,4,0)*24)</f>
        <v>#REF!</v>
      </c>
      <c r="T1319" s="1">
        <f>SUMIFS(Uploading_File_Generation!$F:$F,Uploading_File_Generation!$C:$C,HFE!$E1319,Uploading_File_Generation!$B:$B,HFE!$C1319,Uploading_File_Generation!$A:$A,HFE!$D1319)*100</f>
        <v>0</v>
      </c>
      <c r="U1319" s="1">
        <v>12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/>
      <c r="AE1319" s="1"/>
      <c r="AF1319" s="1"/>
      <c r="AG1319" s="1"/>
      <c r="AH1319" s="1"/>
      <c r="AI1319" s="1"/>
      <c r="AJ1319" s="1">
        <f t="shared" si="127"/>
        <v>0</v>
      </c>
    </row>
    <row r="1320" hidden="1" spans="1:36">
      <c r="A1320" s="1" t="str">
        <f t="shared" si="122"/>
        <v>Kurdi Cross44588ICR-5/INV-2</v>
      </c>
      <c r="B1320" s="1" t="s">
        <v>95</v>
      </c>
      <c r="C1320" s="1" t="s">
        <v>96</v>
      </c>
      <c r="D1320" s="3">
        <v>44588</v>
      </c>
      <c r="E1320" s="1" t="s">
        <v>102</v>
      </c>
      <c r="F1320" s="1" t="e">
        <f>SUMIFS(#REF!,#REF!,HFE!$D1320)/60000</f>
        <v>#REF!</v>
      </c>
      <c r="G1320" s="1" t="e">
        <f>SUMIFS(#REF!,#REF!,HFE!$D1320)/60000</f>
        <v>#REF!</v>
      </c>
      <c r="H1320" s="1" t="e">
        <f>VLOOKUP(C1320&amp;E1320,#REF!,4,0)*HFE!G1320</f>
        <v>#REF!</v>
      </c>
      <c r="I1320" s="1">
        <f>SUMIFS(Uploading_File_Generation!$D:$D,Uploading_File_Generation!$C:$C,HFE!$E1320,Uploading_File_Generation!$B:$B,HFE!$C1320,Uploading_File_Generation!$A:$A,HFE!$D1320)</f>
        <v>0</v>
      </c>
      <c r="J1320" s="8">
        <f>SUMIFS(Uploading_File_Generation!$E:$E,Uploading_File_Generation!$C:$C,HFE!$E1320,Uploading_File_Generation!$B:$B,HFE!$C1320,Uploading_File_Generation!$A:$A,HFE!$D1320)</f>
        <v>0</v>
      </c>
      <c r="K1320" s="9" t="e">
        <f t="shared" si="123"/>
        <v>#REF!</v>
      </c>
      <c r="L1320" s="9" t="e">
        <f t="shared" si="124"/>
        <v>#REF!</v>
      </c>
      <c r="M1320" s="1">
        <v>0</v>
      </c>
      <c r="N1320" s="1">
        <f t="shared" si="125"/>
        <v>1</v>
      </c>
      <c r="O1320" s="1">
        <f t="shared" si="126"/>
        <v>1</v>
      </c>
      <c r="P1320" s="1" t="e">
        <f>I1320/(VLOOKUP($C1320&amp;$E1320,#REF!,5,0)*24)</f>
        <v>#REF!</v>
      </c>
      <c r="Q1320" s="1" t="e">
        <f>$I1320/(VLOOKUP($C1320&amp;$E1320,#REF!,4,0)*24)</f>
        <v>#REF!</v>
      </c>
      <c r="R1320" s="1" t="e">
        <f>$J1320/(VLOOKUP($C1320&amp;$E1320,#REF!,5,0)*24)</f>
        <v>#REF!</v>
      </c>
      <c r="S1320" s="1" t="e">
        <f>$J1320/(VLOOKUP($C1320&amp;$E1320,#REF!,4,0)*24)</f>
        <v>#REF!</v>
      </c>
      <c r="T1320" s="1">
        <f>SUMIFS(Uploading_File_Generation!$F:$F,Uploading_File_Generation!$C:$C,HFE!$E1320,Uploading_File_Generation!$B:$B,HFE!$C1320,Uploading_File_Generation!$A:$A,HFE!$D1320)*100</f>
        <v>0</v>
      </c>
      <c r="U1320" s="1">
        <v>12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/>
      <c r="AE1320" s="1"/>
      <c r="AF1320" s="1"/>
      <c r="AG1320" s="1"/>
      <c r="AH1320" s="1"/>
      <c r="AI1320" s="1"/>
      <c r="AJ1320" s="1">
        <f t="shared" si="127"/>
        <v>0</v>
      </c>
    </row>
    <row r="1321" hidden="1" spans="1:36">
      <c r="A1321" s="1" t="str">
        <f t="shared" si="122"/>
        <v>Kurdi Cross44588ICR-5/INV-3</v>
      </c>
      <c r="B1321" s="1" t="s">
        <v>95</v>
      </c>
      <c r="C1321" s="1" t="s">
        <v>96</v>
      </c>
      <c r="D1321" s="3">
        <v>44588</v>
      </c>
      <c r="E1321" s="1" t="s">
        <v>103</v>
      </c>
      <c r="F1321" s="1" t="e">
        <f>SUMIFS(#REF!,#REF!,HFE!$D1321)/60000</f>
        <v>#REF!</v>
      </c>
      <c r="G1321" s="1" t="e">
        <f>SUMIFS(#REF!,#REF!,HFE!$D1321)/60000</f>
        <v>#REF!</v>
      </c>
      <c r="H1321" s="1" t="e">
        <f>VLOOKUP(C1321&amp;E1321,#REF!,4,0)*HFE!G1321</f>
        <v>#REF!</v>
      </c>
      <c r="I1321" s="1">
        <f>SUMIFS(Uploading_File_Generation!$D:$D,Uploading_File_Generation!$C:$C,HFE!$E1321,Uploading_File_Generation!$B:$B,HFE!$C1321,Uploading_File_Generation!$A:$A,HFE!$D1321)</f>
        <v>0</v>
      </c>
      <c r="J1321" s="8">
        <f>SUMIFS(Uploading_File_Generation!$E:$E,Uploading_File_Generation!$C:$C,HFE!$E1321,Uploading_File_Generation!$B:$B,HFE!$C1321,Uploading_File_Generation!$A:$A,HFE!$D1321)</f>
        <v>0</v>
      </c>
      <c r="K1321" s="9" t="e">
        <f t="shared" si="123"/>
        <v>#REF!</v>
      </c>
      <c r="L1321" s="9" t="e">
        <f t="shared" si="124"/>
        <v>#REF!</v>
      </c>
      <c r="M1321" s="1">
        <v>0</v>
      </c>
      <c r="N1321" s="1">
        <f t="shared" si="125"/>
        <v>1</v>
      </c>
      <c r="O1321" s="1">
        <f t="shared" si="126"/>
        <v>1</v>
      </c>
      <c r="P1321" s="1" t="e">
        <f>I1321/(VLOOKUP($C1321&amp;$E1321,#REF!,5,0)*24)</f>
        <v>#REF!</v>
      </c>
      <c r="Q1321" s="1" t="e">
        <f>$I1321/(VLOOKUP($C1321&amp;$E1321,#REF!,4,0)*24)</f>
        <v>#REF!</v>
      </c>
      <c r="R1321" s="1" t="e">
        <f>$J1321/(VLOOKUP($C1321&amp;$E1321,#REF!,5,0)*24)</f>
        <v>#REF!</v>
      </c>
      <c r="S1321" s="1" t="e">
        <f>$J1321/(VLOOKUP($C1321&amp;$E1321,#REF!,4,0)*24)</f>
        <v>#REF!</v>
      </c>
      <c r="T1321" s="1">
        <f>SUMIFS(Uploading_File_Generation!$F:$F,Uploading_File_Generation!$C:$C,HFE!$E1321,Uploading_File_Generation!$B:$B,HFE!$C1321,Uploading_File_Generation!$A:$A,HFE!$D1321)*100</f>
        <v>0</v>
      </c>
      <c r="U1321" s="1">
        <v>12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/>
      <c r="AE1321" s="1"/>
      <c r="AF1321" s="1"/>
      <c r="AG1321" s="1"/>
      <c r="AH1321" s="1"/>
      <c r="AI1321" s="1"/>
      <c r="AJ1321" s="1">
        <f t="shared" si="127"/>
        <v>0</v>
      </c>
    </row>
    <row r="1322" hidden="1" spans="1:36">
      <c r="A1322" s="1" t="str">
        <f t="shared" si="122"/>
        <v>Kurdi Cross44588ICR-5/INV-4</v>
      </c>
      <c r="B1322" s="1" t="s">
        <v>95</v>
      </c>
      <c r="C1322" s="1" t="s">
        <v>96</v>
      </c>
      <c r="D1322" s="3">
        <v>44588</v>
      </c>
      <c r="E1322" s="1" t="s">
        <v>104</v>
      </c>
      <c r="F1322" s="1" t="e">
        <f>SUMIFS(#REF!,#REF!,HFE!$D1322)/60000</f>
        <v>#REF!</v>
      </c>
      <c r="G1322" s="1" t="e">
        <f>SUMIFS(#REF!,#REF!,HFE!$D1322)/60000</f>
        <v>#REF!</v>
      </c>
      <c r="H1322" s="1" t="e">
        <f>VLOOKUP(C1322&amp;E1322,#REF!,4,0)*HFE!G1322</f>
        <v>#REF!</v>
      </c>
      <c r="I1322" s="1">
        <f>SUMIFS(Uploading_File_Generation!$D:$D,Uploading_File_Generation!$C:$C,HFE!$E1322,Uploading_File_Generation!$B:$B,HFE!$C1322,Uploading_File_Generation!$A:$A,HFE!$D1322)</f>
        <v>0</v>
      </c>
      <c r="J1322" s="8">
        <f>SUMIFS(Uploading_File_Generation!$E:$E,Uploading_File_Generation!$C:$C,HFE!$E1322,Uploading_File_Generation!$B:$B,HFE!$C1322,Uploading_File_Generation!$A:$A,HFE!$D1322)</f>
        <v>0</v>
      </c>
      <c r="K1322" s="9" t="e">
        <f t="shared" si="123"/>
        <v>#REF!</v>
      </c>
      <c r="L1322" s="9" t="e">
        <f t="shared" si="124"/>
        <v>#REF!</v>
      </c>
      <c r="M1322" s="1">
        <v>0</v>
      </c>
      <c r="N1322" s="1">
        <f t="shared" si="125"/>
        <v>1</v>
      </c>
      <c r="O1322" s="1">
        <f t="shared" si="126"/>
        <v>1</v>
      </c>
      <c r="P1322" s="1" t="e">
        <f>I1322/(VLOOKUP($C1322&amp;$E1322,#REF!,5,0)*24)</f>
        <v>#REF!</v>
      </c>
      <c r="Q1322" s="1" t="e">
        <f>$I1322/(VLOOKUP($C1322&amp;$E1322,#REF!,4,0)*24)</f>
        <v>#REF!</v>
      </c>
      <c r="R1322" s="1" t="e">
        <f>$J1322/(VLOOKUP($C1322&amp;$E1322,#REF!,5,0)*24)</f>
        <v>#REF!</v>
      </c>
      <c r="S1322" s="1" t="e">
        <f>$J1322/(VLOOKUP($C1322&amp;$E1322,#REF!,4,0)*24)</f>
        <v>#REF!</v>
      </c>
      <c r="T1322" s="1">
        <f>SUMIFS(Uploading_File_Generation!$F:$F,Uploading_File_Generation!$C:$C,HFE!$E1322,Uploading_File_Generation!$B:$B,HFE!$C1322,Uploading_File_Generation!$A:$A,HFE!$D1322)*100</f>
        <v>0</v>
      </c>
      <c r="U1322" s="1">
        <v>12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/>
      <c r="AE1322" s="1"/>
      <c r="AF1322" s="1"/>
      <c r="AG1322" s="1"/>
      <c r="AH1322" s="1"/>
      <c r="AI1322" s="1"/>
      <c r="AJ1322" s="1">
        <f t="shared" si="127"/>
        <v>0</v>
      </c>
    </row>
    <row r="1323" hidden="1" spans="1:36">
      <c r="A1323" s="1" t="str">
        <f t="shared" si="122"/>
        <v>Kurdi Cross44588ICR-6/INV-1</v>
      </c>
      <c r="B1323" s="1" t="s">
        <v>95</v>
      </c>
      <c r="C1323" s="1" t="s">
        <v>96</v>
      </c>
      <c r="D1323" s="3">
        <v>44588</v>
      </c>
      <c r="E1323" s="1" t="s">
        <v>105</v>
      </c>
      <c r="F1323" s="1" t="e">
        <f>SUMIFS(#REF!,#REF!,HFE!$D1323)/60000</f>
        <v>#REF!</v>
      </c>
      <c r="G1323" s="1" t="e">
        <f>SUMIFS(#REF!,#REF!,HFE!$D1323)/60000</f>
        <v>#REF!</v>
      </c>
      <c r="H1323" s="1" t="e">
        <f>VLOOKUP(C1323&amp;E1323,#REF!,4,0)*HFE!G1323</f>
        <v>#REF!</v>
      </c>
      <c r="I1323" s="1">
        <f>SUMIFS(Uploading_File_Generation!$D:$D,Uploading_File_Generation!$C:$C,HFE!$E1323,Uploading_File_Generation!$B:$B,HFE!$C1323,Uploading_File_Generation!$A:$A,HFE!$D1323)</f>
        <v>0</v>
      </c>
      <c r="J1323" s="8">
        <f>SUMIFS(Uploading_File_Generation!$E:$E,Uploading_File_Generation!$C:$C,HFE!$E1323,Uploading_File_Generation!$B:$B,HFE!$C1323,Uploading_File_Generation!$A:$A,HFE!$D1323)</f>
        <v>0</v>
      </c>
      <c r="K1323" s="9" t="e">
        <f t="shared" si="123"/>
        <v>#REF!</v>
      </c>
      <c r="L1323" s="9" t="e">
        <f t="shared" si="124"/>
        <v>#REF!</v>
      </c>
      <c r="M1323" s="1">
        <v>0</v>
      </c>
      <c r="N1323" s="1">
        <f t="shared" si="125"/>
        <v>1</v>
      </c>
      <c r="O1323" s="1">
        <f t="shared" si="126"/>
        <v>1</v>
      </c>
      <c r="P1323" s="1" t="e">
        <f>I1323/(VLOOKUP($C1323&amp;$E1323,#REF!,5,0)*24)</f>
        <v>#REF!</v>
      </c>
      <c r="Q1323" s="1" t="e">
        <f>$I1323/(VLOOKUP($C1323&amp;$E1323,#REF!,4,0)*24)</f>
        <v>#REF!</v>
      </c>
      <c r="R1323" s="1" t="e">
        <f>$J1323/(VLOOKUP($C1323&amp;$E1323,#REF!,5,0)*24)</f>
        <v>#REF!</v>
      </c>
      <c r="S1323" s="1" t="e">
        <f>$J1323/(VLOOKUP($C1323&amp;$E1323,#REF!,4,0)*24)</f>
        <v>#REF!</v>
      </c>
      <c r="T1323" s="1">
        <f>SUMIFS(Uploading_File_Generation!$F:$F,Uploading_File_Generation!$C:$C,HFE!$E1323,Uploading_File_Generation!$B:$B,HFE!$C1323,Uploading_File_Generation!$A:$A,HFE!$D1323)*100</f>
        <v>0</v>
      </c>
      <c r="U1323" s="1">
        <v>12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/>
      <c r="AE1323" s="1"/>
      <c r="AF1323" s="1"/>
      <c r="AG1323" s="1"/>
      <c r="AH1323" s="1"/>
      <c r="AI1323" s="1"/>
      <c r="AJ1323" s="1">
        <f t="shared" si="127"/>
        <v>0</v>
      </c>
    </row>
    <row r="1324" hidden="1" spans="1:36">
      <c r="A1324" s="1" t="str">
        <f t="shared" si="122"/>
        <v>Kurdi Cross44588ICR-6/INV-2</v>
      </c>
      <c r="B1324" s="1" t="s">
        <v>95</v>
      </c>
      <c r="C1324" s="1" t="s">
        <v>96</v>
      </c>
      <c r="D1324" s="3">
        <v>44588</v>
      </c>
      <c r="E1324" s="1" t="s">
        <v>106</v>
      </c>
      <c r="F1324" s="1" t="e">
        <f>SUMIFS(#REF!,#REF!,HFE!$D1324)/60000</f>
        <v>#REF!</v>
      </c>
      <c r="G1324" s="1" t="e">
        <f>SUMIFS(#REF!,#REF!,HFE!$D1324)/60000</f>
        <v>#REF!</v>
      </c>
      <c r="H1324" s="1" t="e">
        <f>VLOOKUP(C1324&amp;E1324,#REF!,4,0)*HFE!G1324</f>
        <v>#REF!</v>
      </c>
      <c r="I1324" s="1">
        <f>SUMIFS(Uploading_File_Generation!$D:$D,Uploading_File_Generation!$C:$C,HFE!$E1324,Uploading_File_Generation!$B:$B,HFE!$C1324,Uploading_File_Generation!$A:$A,HFE!$D1324)</f>
        <v>0</v>
      </c>
      <c r="J1324" s="8">
        <f>SUMIFS(Uploading_File_Generation!$E:$E,Uploading_File_Generation!$C:$C,HFE!$E1324,Uploading_File_Generation!$B:$B,HFE!$C1324,Uploading_File_Generation!$A:$A,HFE!$D1324)</f>
        <v>0</v>
      </c>
      <c r="K1324" s="9" t="e">
        <f t="shared" si="123"/>
        <v>#REF!</v>
      </c>
      <c r="L1324" s="9" t="e">
        <f t="shared" si="124"/>
        <v>#REF!</v>
      </c>
      <c r="M1324" s="1">
        <v>0</v>
      </c>
      <c r="N1324" s="1">
        <f t="shared" si="125"/>
        <v>1</v>
      </c>
      <c r="O1324" s="1">
        <f t="shared" si="126"/>
        <v>1</v>
      </c>
      <c r="P1324" s="1" t="e">
        <f>I1324/(VLOOKUP($C1324&amp;$E1324,#REF!,5,0)*24)</f>
        <v>#REF!</v>
      </c>
      <c r="Q1324" s="1" t="e">
        <f>$I1324/(VLOOKUP($C1324&amp;$E1324,#REF!,4,0)*24)</f>
        <v>#REF!</v>
      </c>
      <c r="R1324" s="1" t="e">
        <f>$J1324/(VLOOKUP($C1324&amp;$E1324,#REF!,5,0)*24)</f>
        <v>#REF!</v>
      </c>
      <c r="S1324" s="1" t="e">
        <f>$J1324/(VLOOKUP($C1324&amp;$E1324,#REF!,4,0)*24)</f>
        <v>#REF!</v>
      </c>
      <c r="T1324" s="1">
        <f>SUMIFS(Uploading_File_Generation!$F:$F,Uploading_File_Generation!$C:$C,HFE!$E1324,Uploading_File_Generation!$B:$B,HFE!$C1324,Uploading_File_Generation!$A:$A,HFE!$D1324)*100</f>
        <v>0</v>
      </c>
      <c r="U1324" s="1">
        <v>12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/>
      <c r="AE1324" s="1"/>
      <c r="AF1324" s="1"/>
      <c r="AG1324" s="1"/>
      <c r="AH1324" s="1"/>
      <c r="AI1324" s="1"/>
      <c r="AJ1324" s="1">
        <f t="shared" si="127"/>
        <v>0</v>
      </c>
    </row>
    <row r="1325" hidden="1" spans="1:36">
      <c r="A1325" s="1" t="str">
        <f t="shared" si="122"/>
        <v>Kurdi Cross44588ICR-6/INV-3</v>
      </c>
      <c r="B1325" s="1" t="s">
        <v>95</v>
      </c>
      <c r="C1325" s="1" t="s">
        <v>96</v>
      </c>
      <c r="D1325" s="3">
        <v>44588</v>
      </c>
      <c r="E1325" s="1" t="s">
        <v>107</v>
      </c>
      <c r="F1325" s="1" t="e">
        <f>SUMIFS(#REF!,#REF!,HFE!$D1325)/60000</f>
        <v>#REF!</v>
      </c>
      <c r="G1325" s="1" t="e">
        <f>SUMIFS(#REF!,#REF!,HFE!$D1325)/60000</f>
        <v>#REF!</v>
      </c>
      <c r="H1325" s="1" t="e">
        <f>VLOOKUP(C1325&amp;E1325,#REF!,4,0)*HFE!G1325</f>
        <v>#REF!</v>
      </c>
      <c r="I1325" s="1">
        <f>SUMIFS(Uploading_File_Generation!$D:$D,Uploading_File_Generation!$C:$C,HFE!$E1325,Uploading_File_Generation!$B:$B,HFE!$C1325,Uploading_File_Generation!$A:$A,HFE!$D1325)</f>
        <v>0</v>
      </c>
      <c r="J1325" s="8">
        <f>SUMIFS(Uploading_File_Generation!$E:$E,Uploading_File_Generation!$C:$C,HFE!$E1325,Uploading_File_Generation!$B:$B,HFE!$C1325,Uploading_File_Generation!$A:$A,HFE!$D1325)</f>
        <v>0</v>
      </c>
      <c r="K1325" s="9" t="e">
        <f t="shared" si="123"/>
        <v>#REF!</v>
      </c>
      <c r="L1325" s="9" t="e">
        <f t="shared" si="124"/>
        <v>#REF!</v>
      </c>
      <c r="M1325" s="1">
        <v>0</v>
      </c>
      <c r="N1325" s="1">
        <f t="shared" si="125"/>
        <v>1</v>
      </c>
      <c r="O1325" s="1">
        <f t="shared" si="126"/>
        <v>1</v>
      </c>
      <c r="P1325" s="1" t="e">
        <f>I1325/(VLOOKUP($C1325&amp;$E1325,#REF!,5,0)*24)</f>
        <v>#REF!</v>
      </c>
      <c r="Q1325" s="1" t="e">
        <f>$I1325/(VLOOKUP($C1325&amp;$E1325,#REF!,4,0)*24)</f>
        <v>#REF!</v>
      </c>
      <c r="R1325" s="1" t="e">
        <f>$J1325/(VLOOKUP($C1325&amp;$E1325,#REF!,5,0)*24)</f>
        <v>#REF!</v>
      </c>
      <c r="S1325" s="1" t="e">
        <f>$J1325/(VLOOKUP($C1325&amp;$E1325,#REF!,4,0)*24)</f>
        <v>#REF!</v>
      </c>
      <c r="T1325" s="1">
        <f>SUMIFS(Uploading_File_Generation!$F:$F,Uploading_File_Generation!$C:$C,HFE!$E1325,Uploading_File_Generation!$B:$B,HFE!$C1325,Uploading_File_Generation!$A:$A,HFE!$D1325)*100</f>
        <v>0</v>
      </c>
      <c r="U1325" s="1">
        <v>12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/>
      <c r="AE1325" s="1"/>
      <c r="AF1325" s="1"/>
      <c r="AG1325" s="1"/>
      <c r="AH1325" s="1"/>
      <c r="AI1325" s="1"/>
      <c r="AJ1325" s="1">
        <f t="shared" si="127"/>
        <v>0</v>
      </c>
    </row>
    <row r="1326" hidden="1" spans="1:36">
      <c r="A1326" s="1" t="str">
        <f t="shared" si="122"/>
        <v>Kurdi Cross44588ICR-6/INV-4</v>
      </c>
      <c r="B1326" s="1" t="s">
        <v>95</v>
      </c>
      <c r="C1326" s="1" t="s">
        <v>96</v>
      </c>
      <c r="D1326" s="3">
        <v>44588</v>
      </c>
      <c r="E1326" s="1" t="s">
        <v>108</v>
      </c>
      <c r="F1326" s="1" t="e">
        <f>SUMIFS(#REF!,#REF!,HFE!$D1326)/60000</f>
        <v>#REF!</v>
      </c>
      <c r="G1326" s="1" t="e">
        <f>SUMIFS(#REF!,#REF!,HFE!$D1326)/60000</f>
        <v>#REF!</v>
      </c>
      <c r="H1326" s="1" t="e">
        <f>VLOOKUP(C1326&amp;E1326,#REF!,4,0)*HFE!G1326</f>
        <v>#REF!</v>
      </c>
      <c r="I1326" s="1">
        <f>SUMIFS(Uploading_File_Generation!$D:$D,Uploading_File_Generation!$C:$C,HFE!$E1326,Uploading_File_Generation!$B:$B,HFE!$C1326,Uploading_File_Generation!$A:$A,HFE!$D1326)</f>
        <v>0</v>
      </c>
      <c r="J1326" s="8">
        <f>SUMIFS(Uploading_File_Generation!$E:$E,Uploading_File_Generation!$C:$C,HFE!$E1326,Uploading_File_Generation!$B:$B,HFE!$C1326,Uploading_File_Generation!$A:$A,HFE!$D1326)</f>
        <v>0</v>
      </c>
      <c r="K1326" s="9" t="e">
        <f t="shared" si="123"/>
        <v>#REF!</v>
      </c>
      <c r="L1326" s="9" t="e">
        <f t="shared" si="124"/>
        <v>#REF!</v>
      </c>
      <c r="M1326" s="1">
        <v>0</v>
      </c>
      <c r="N1326" s="1">
        <f t="shared" si="125"/>
        <v>1</v>
      </c>
      <c r="O1326" s="1">
        <f t="shared" si="126"/>
        <v>1</v>
      </c>
      <c r="P1326" s="1" t="e">
        <f>I1326/(VLOOKUP($C1326&amp;$E1326,#REF!,5,0)*24)</f>
        <v>#REF!</v>
      </c>
      <c r="Q1326" s="1" t="e">
        <f>$I1326/(VLOOKUP($C1326&amp;$E1326,#REF!,4,0)*24)</f>
        <v>#REF!</v>
      </c>
      <c r="R1326" s="1" t="e">
        <f>$J1326/(VLOOKUP($C1326&amp;$E1326,#REF!,5,0)*24)</f>
        <v>#REF!</v>
      </c>
      <c r="S1326" s="1" t="e">
        <f>$J1326/(VLOOKUP($C1326&amp;$E1326,#REF!,4,0)*24)</f>
        <v>#REF!</v>
      </c>
      <c r="T1326" s="1">
        <f>SUMIFS(Uploading_File_Generation!$F:$F,Uploading_File_Generation!$C:$C,HFE!$E1326,Uploading_File_Generation!$B:$B,HFE!$C1326,Uploading_File_Generation!$A:$A,HFE!$D1326)*100</f>
        <v>0</v>
      </c>
      <c r="U1326" s="1">
        <v>12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/>
      <c r="AE1326" s="1"/>
      <c r="AF1326" s="1"/>
      <c r="AG1326" s="1"/>
      <c r="AH1326" s="1"/>
      <c r="AI1326" s="1"/>
      <c r="AJ1326" s="1">
        <f t="shared" si="127"/>
        <v>0</v>
      </c>
    </row>
    <row r="1327" hidden="1" spans="1:36">
      <c r="A1327" s="1" t="str">
        <f t="shared" si="122"/>
        <v>Kurdi Cross44588ICR-7/INV-1</v>
      </c>
      <c r="B1327" s="1" t="s">
        <v>95</v>
      </c>
      <c r="C1327" s="1" t="s">
        <v>96</v>
      </c>
      <c r="D1327" s="3">
        <v>44588</v>
      </c>
      <c r="E1327" s="1" t="s">
        <v>109</v>
      </c>
      <c r="F1327" s="1" t="e">
        <f>SUMIFS(#REF!,#REF!,HFE!$D1327)/60000</f>
        <v>#REF!</v>
      </c>
      <c r="G1327" s="1" t="e">
        <f>SUMIFS(#REF!,#REF!,HFE!$D1327)/60000</f>
        <v>#REF!</v>
      </c>
      <c r="H1327" s="1" t="e">
        <f>VLOOKUP(C1327&amp;E1327,#REF!,4,0)*HFE!G1327</f>
        <v>#REF!</v>
      </c>
      <c r="I1327" s="1">
        <f>SUMIFS(Uploading_File_Generation!$D:$D,Uploading_File_Generation!$C:$C,HFE!$E1327,Uploading_File_Generation!$B:$B,HFE!$C1327,Uploading_File_Generation!$A:$A,HFE!$D1327)</f>
        <v>0</v>
      </c>
      <c r="J1327" s="8">
        <f>SUMIFS(Uploading_File_Generation!$E:$E,Uploading_File_Generation!$C:$C,HFE!$E1327,Uploading_File_Generation!$B:$B,HFE!$C1327,Uploading_File_Generation!$A:$A,HFE!$D1327)</f>
        <v>0</v>
      </c>
      <c r="K1327" s="9" t="e">
        <f t="shared" si="123"/>
        <v>#REF!</v>
      </c>
      <c r="L1327" s="9" t="e">
        <f t="shared" si="124"/>
        <v>#REF!</v>
      </c>
      <c r="M1327" s="1">
        <v>0</v>
      </c>
      <c r="N1327" s="1">
        <f t="shared" si="125"/>
        <v>1</v>
      </c>
      <c r="O1327" s="1">
        <f t="shared" si="126"/>
        <v>1</v>
      </c>
      <c r="P1327" s="1" t="e">
        <f>I1327/(VLOOKUP($C1327&amp;$E1327,#REF!,5,0)*24)</f>
        <v>#REF!</v>
      </c>
      <c r="Q1327" s="1" t="e">
        <f>$I1327/(VLOOKUP($C1327&amp;$E1327,#REF!,4,0)*24)</f>
        <v>#REF!</v>
      </c>
      <c r="R1327" s="1" t="e">
        <f>$J1327/(VLOOKUP($C1327&amp;$E1327,#REF!,5,0)*24)</f>
        <v>#REF!</v>
      </c>
      <c r="S1327" s="1" t="e">
        <f>$J1327/(VLOOKUP($C1327&amp;$E1327,#REF!,4,0)*24)</f>
        <v>#REF!</v>
      </c>
      <c r="T1327" s="1">
        <f>SUMIFS(Uploading_File_Generation!$F:$F,Uploading_File_Generation!$C:$C,HFE!$E1327,Uploading_File_Generation!$B:$B,HFE!$C1327,Uploading_File_Generation!$A:$A,HFE!$D1327)*100</f>
        <v>0</v>
      </c>
      <c r="U1327" s="1">
        <v>12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/>
      <c r="AE1327" s="1"/>
      <c r="AF1327" s="1"/>
      <c r="AG1327" s="1"/>
      <c r="AH1327" s="1"/>
      <c r="AI1327" s="1"/>
      <c r="AJ1327" s="1">
        <f t="shared" si="127"/>
        <v>0</v>
      </c>
    </row>
    <row r="1328" hidden="1" spans="1:36">
      <c r="A1328" s="1" t="str">
        <f t="shared" si="122"/>
        <v>Kurdi Cross44588ICR-7/INV-2</v>
      </c>
      <c r="B1328" s="1" t="s">
        <v>95</v>
      </c>
      <c r="C1328" s="1" t="s">
        <v>96</v>
      </c>
      <c r="D1328" s="3">
        <v>44588</v>
      </c>
      <c r="E1328" s="1" t="s">
        <v>110</v>
      </c>
      <c r="F1328" s="1" t="e">
        <f>SUMIFS(#REF!,#REF!,HFE!$D1328)/60000</f>
        <v>#REF!</v>
      </c>
      <c r="G1328" s="1" t="e">
        <f>SUMIFS(#REF!,#REF!,HFE!$D1328)/60000</f>
        <v>#REF!</v>
      </c>
      <c r="H1328" s="1" t="e">
        <f>VLOOKUP(C1328&amp;E1328,#REF!,4,0)*HFE!G1328</f>
        <v>#REF!</v>
      </c>
      <c r="I1328" s="1">
        <f>SUMIFS(Uploading_File_Generation!$D:$D,Uploading_File_Generation!$C:$C,HFE!$E1328,Uploading_File_Generation!$B:$B,HFE!$C1328,Uploading_File_Generation!$A:$A,HFE!$D1328)</f>
        <v>0</v>
      </c>
      <c r="J1328" s="8">
        <f>SUMIFS(Uploading_File_Generation!$E:$E,Uploading_File_Generation!$C:$C,HFE!$E1328,Uploading_File_Generation!$B:$B,HFE!$C1328,Uploading_File_Generation!$A:$A,HFE!$D1328)</f>
        <v>0</v>
      </c>
      <c r="K1328" s="9" t="e">
        <f t="shared" si="123"/>
        <v>#REF!</v>
      </c>
      <c r="L1328" s="9" t="e">
        <f t="shared" si="124"/>
        <v>#REF!</v>
      </c>
      <c r="M1328" s="1">
        <v>0</v>
      </c>
      <c r="N1328" s="1">
        <f t="shared" si="125"/>
        <v>1</v>
      </c>
      <c r="O1328" s="1">
        <f t="shared" si="126"/>
        <v>1</v>
      </c>
      <c r="P1328" s="1" t="e">
        <f>I1328/(VLOOKUP($C1328&amp;$E1328,#REF!,5,0)*24)</f>
        <v>#REF!</v>
      </c>
      <c r="Q1328" s="1" t="e">
        <f>$I1328/(VLOOKUP($C1328&amp;$E1328,#REF!,4,0)*24)</f>
        <v>#REF!</v>
      </c>
      <c r="R1328" s="1" t="e">
        <f>$J1328/(VLOOKUP($C1328&amp;$E1328,#REF!,5,0)*24)</f>
        <v>#REF!</v>
      </c>
      <c r="S1328" s="1" t="e">
        <f>$J1328/(VLOOKUP($C1328&amp;$E1328,#REF!,4,0)*24)</f>
        <v>#REF!</v>
      </c>
      <c r="T1328" s="1">
        <f>SUMIFS(Uploading_File_Generation!$F:$F,Uploading_File_Generation!$C:$C,HFE!$E1328,Uploading_File_Generation!$B:$B,HFE!$C1328,Uploading_File_Generation!$A:$A,HFE!$D1328)*100</f>
        <v>0</v>
      </c>
      <c r="U1328" s="1">
        <v>12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/>
      <c r="AE1328" s="1"/>
      <c r="AF1328" s="1"/>
      <c r="AG1328" s="1"/>
      <c r="AH1328" s="1"/>
      <c r="AI1328" s="1"/>
      <c r="AJ1328" s="1">
        <f t="shared" si="127"/>
        <v>0</v>
      </c>
    </row>
    <row r="1329" hidden="1" spans="1:36">
      <c r="A1329" s="1" t="str">
        <f t="shared" si="122"/>
        <v>Kurdi Cross44588ICR-7/INV-3</v>
      </c>
      <c r="B1329" s="1" t="s">
        <v>95</v>
      </c>
      <c r="C1329" s="1" t="s">
        <v>96</v>
      </c>
      <c r="D1329" s="3">
        <v>44588</v>
      </c>
      <c r="E1329" s="1" t="s">
        <v>111</v>
      </c>
      <c r="F1329" s="1" t="e">
        <f>SUMIFS(#REF!,#REF!,HFE!$D1329)/60000</f>
        <v>#REF!</v>
      </c>
      <c r="G1329" s="1" t="e">
        <f>SUMIFS(#REF!,#REF!,HFE!$D1329)/60000</f>
        <v>#REF!</v>
      </c>
      <c r="H1329" s="1" t="e">
        <f>VLOOKUP(C1329&amp;E1329,#REF!,4,0)*HFE!G1329</f>
        <v>#REF!</v>
      </c>
      <c r="I1329" s="1">
        <f>SUMIFS(Uploading_File_Generation!$D:$D,Uploading_File_Generation!$C:$C,HFE!$E1329,Uploading_File_Generation!$B:$B,HFE!$C1329,Uploading_File_Generation!$A:$A,HFE!$D1329)</f>
        <v>0</v>
      </c>
      <c r="J1329" s="8">
        <f>SUMIFS(Uploading_File_Generation!$E:$E,Uploading_File_Generation!$C:$C,HFE!$E1329,Uploading_File_Generation!$B:$B,HFE!$C1329,Uploading_File_Generation!$A:$A,HFE!$D1329)</f>
        <v>0</v>
      </c>
      <c r="K1329" s="9" t="e">
        <f t="shared" si="123"/>
        <v>#REF!</v>
      </c>
      <c r="L1329" s="9" t="e">
        <f t="shared" si="124"/>
        <v>#REF!</v>
      </c>
      <c r="M1329" s="1">
        <v>0</v>
      </c>
      <c r="N1329" s="1">
        <f t="shared" si="125"/>
        <v>1</v>
      </c>
      <c r="O1329" s="1">
        <f t="shared" si="126"/>
        <v>1</v>
      </c>
      <c r="P1329" s="1" t="e">
        <f>I1329/(VLOOKUP($C1329&amp;$E1329,#REF!,5,0)*24)</f>
        <v>#REF!</v>
      </c>
      <c r="Q1329" s="1" t="e">
        <f>$I1329/(VLOOKUP($C1329&amp;$E1329,#REF!,4,0)*24)</f>
        <v>#REF!</v>
      </c>
      <c r="R1329" s="1" t="e">
        <f>$J1329/(VLOOKUP($C1329&amp;$E1329,#REF!,5,0)*24)</f>
        <v>#REF!</v>
      </c>
      <c r="S1329" s="1" t="e">
        <f>$J1329/(VLOOKUP($C1329&amp;$E1329,#REF!,4,0)*24)</f>
        <v>#REF!</v>
      </c>
      <c r="T1329" s="1">
        <f>SUMIFS(Uploading_File_Generation!$F:$F,Uploading_File_Generation!$C:$C,HFE!$E1329,Uploading_File_Generation!$B:$B,HFE!$C1329,Uploading_File_Generation!$A:$A,HFE!$D1329)*100</f>
        <v>0</v>
      </c>
      <c r="U1329" s="1">
        <v>12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/>
      <c r="AE1329" s="1"/>
      <c r="AF1329" s="1"/>
      <c r="AG1329" s="1"/>
      <c r="AH1329" s="1"/>
      <c r="AI1329" s="1"/>
      <c r="AJ1329" s="1">
        <f t="shared" si="127"/>
        <v>0</v>
      </c>
    </row>
    <row r="1330" hidden="1" spans="1:36">
      <c r="A1330" s="1" t="str">
        <f t="shared" si="122"/>
        <v>Kurdi Cross44588ICR-7/INV-4</v>
      </c>
      <c r="B1330" s="1" t="s">
        <v>95</v>
      </c>
      <c r="C1330" s="1" t="s">
        <v>96</v>
      </c>
      <c r="D1330" s="3">
        <v>44588</v>
      </c>
      <c r="E1330" s="1" t="s">
        <v>112</v>
      </c>
      <c r="F1330" s="1" t="e">
        <f>SUMIFS(#REF!,#REF!,HFE!$D1330)/60000</f>
        <v>#REF!</v>
      </c>
      <c r="G1330" s="1" t="e">
        <f>SUMIFS(#REF!,#REF!,HFE!$D1330)/60000</f>
        <v>#REF!</v>
      </c>
      <c r="H1330" s="1" t="e">
        <f>VLOOKUP(C1330&amp;E1330,#REF!,4,0)*HFE!G1330</f>
        <v>#REF!</v>
      </c>
      <c r="I1330" s="1">
        <f>SUMIFS(Uploading_File_Generation!$D:$D,Uploading_File_Generation!$C:$C,HFE!$E1330,Uploading_File_Generation!$B:$B,HFE!$C1330,Uploading_File_Generation!$A:$A,HFE!$D1330)</f>
        <v>0</v>
      </c>
      <c r="J1330" s="8">
        <f>SUMIFS(Uploading_File_Generation!$E:$E,Uploading_File_Generation!$C:$C,HFE!$E1330,Uploading_File_Generation!$B:$B,HFE!$C1330,Uploading_File_Generation!$A:$A,HFE!$D1330)</f>
        <v>0</v>
      </c>
      <c r="K1330" s="9" t="e">
        <f t="shared" si="123"/>
        <v>#REF!</v>
      </c>
      <c r="L1330" s="9" t="e">
        <f t="shared" si="124"/>
        <v>#REF!</v>
      </c>
      <c r="M1330" s="1">
        <v>0</v>
      </c>
      <c r="N1330" s="1">
        <f t="shared" si="125"/>
        <v>1</v>
      </c>
      <c r="O1330" s="1">
        <f t="shared" si="126"/>
        <v>1</v>
      </c>
      <c r="P1330" s="1" t="e">
        <f>I1330/(VLOOKUP($C1330&amp;$E1330,#REF!,5,0)*24)</f>
        <v>#REF!</v>
      </c>
      <c r="Q1330" s="1" t="e">
        <f>$I1330/(VLOOKUP($C1330&amp;$E1330,#REF!,4,0)*24)</f>
        <v>#REF!</v>
      </c>
      <c r="R1330" s="1" t="e">
        <f>$J1330/(VLOOKUP($C1330&amp;$E1330,#REF!,5,0)*24)</f>
        <v>#REF!</v>
      </c>
      <c r="S1330" s="1" t="e">
        <f>$J1330/(VLOOKUP($C1330&amp;$E1330,#REF!,4,0)*24)</f>
        <v>#REF!</v>
      </c>
      <c r="T1330" s="1">
        <f>SUMIFS(Uploading_File_Generation!$F:$F,Uploading_File_Generation!$C:$C,HFE!$E1330,Uploading_File_Generation!$B:$B,HFE!$C1330,Uploading_File_Generation!$A:$A,HFE!$D1330)*100</f>
        <v>0</v>
      </c>
      <c r="U1330" s="1">
        <v>12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/>
      <c r="AE1330" s="1"/>
      <c r="AF1330" s="1"/>
      <c r="AG1330" s="1"/>
      <c r="AH1330" s="1"/>
      <c r="AI1330" s="1"/>
      <c r="AJ1330" s="1">
        <f t="shared" si="127"/>
        <v>0</v>
      </c>
    </row>
    <row r="1331" hidden="1" spans="1:36">
      <c r="A1331" s="1" t="str">
        <f t="shared" si="122"/>
        <v>Kurdi Cross44588ICR-8/INV-1</v>
      </c>
      <c r="B1331" s="1" t="s">
        <v>95</v>
      </c>
      <c r="C1331" s="1" t="s">
        <v>96</v>
      </c>
      <c r="D1331" s="3">
        <v>44588</v>
      </c>
      <c r="E1331" s="1" t="s">
        <v>113</v>
      </c>
      <c r="F1331" s="1" t="e">
        <f>SUMIFS(#REF!,#REF!,HFE!$D1331)/60000</f>
        <v>#REF!</v>
      </c>
      <c r="G1331" s="1" t="e">
        <f>SUMIFS(#REF!,#REF!,HFE!$D1331)/60000</f>
        <v>#REF!</v>
      </c>
      <c r="H1331" s="1" t="e">
        <f>VLOOKUP(C1331&amp;E1331,#REF!,4,0)*HFE!G1331</f>
        <v>#REF!</v>
      </c>
      <c r="I1331" s="1">
        <f>SUMIFS(Uploading_File_Generation!$D:$D,Uploading_File_Generation!$C:$C,HFE!$E1331,Uploading_File_Generation!$B:$B,HFE!$C1331,Uploading_File_Generation!$A:$A,HFE!$D1331)</f>
        <v>0</v>
      </c>
      <c r="J1331" s="8">
        <f>SUMIFS(Uploading_File_Generation!$E:$E,Uploading_File_Generation!$C:$C,HFE!$E1331,Uploading_File_Generation!$B:$B,HFE!$C1331,Uploading_File_Generation!$A:$A,HFE!$D1331)</f>
        <v>0</v>
      </c>
      <c r="K1331" s="9" t="e">
        <f t="shared" si="123"/>
        <v>#REF!</v>
      </c>
      <c r="L1331" s="9" t="e">
        <f t="shared" si="124"/>
        <v>#REF!</v>
      </c>
      <c r="M1331" s="1">
        <v>0</v>
      </c>
      <c r="N1331" s="1">
        <f t="shared" si="125"/>
        <v>1</v>
      </c>
      <c r="O1331" s="1">
        <f t="shared" si="126"/>
        <v>1</v>
      </c>
      <c r="P1331" s="1" t="e">
        <f>I1331/(VLOOKUP($C1331&amp;$E1331,#REF!,5,0)*24)</f>
        <v>#REF!</v>
      </c>
      <c r="Q1331" s="1" t="e">
        <f>$I1331/(VLOOKUP($C1331&amp;$E1331,#REF!,4,0)*24)</f>
        <v>#REF!</v>
      </c>
      <c r="R1331" s="1" t="e">
        <f>$J1331/(VLOOKUP($C1331&amp;$E1331,#REF!,5,0)*24)</f>
        <v>#REF!</v>
      </c>
      <c r="S1331" s="1" t="e">
        <f>$J1331/(VLOOKUP($C1331&amp;$E1331,#REF!,4,0)*24)</f>
        <v>#REF!</v>
      </c>
      <c r="T1331" s="1">
        <f>SUMIFS(Uploading_File_Generation!$F:$F,Uploading_File_Generation!$C:$C,HFE!$E1331,Uploading_File_Generation!$B:$B,HFE!$C1331,Uploading_File_Generation!$A:$A,HFE!$D1331)*100</f>
        <v>0</v>
      </c>
      <c r="U1331" s="1">
        <v>12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/>
      <c r="AE1331" s="1"/>
      <c r="AF1331" s="1"/>
      <c r="AG1331" s="1"/>
      <c r="AH1331" s="1"/>
      <c r="AI1331" s="1"/>
      <c r="AJ1331" s="1">
        <f t="shared" si="127"/>
        <v>0</v>
      </c>
    </row>
    <row r="1332" hidden="1" spans="1:36">
      <c r="A1332" s="1" t="str">
        <f t="shared" si="122"/>
        <v>Kurdi Cross44588ICR-8/INV-2</v>
      </c>
      <c r="B1332" s="1" t="s">
        <v>95</v>
      </c>
      <c r="C1332" s="1" t="s">
        <v>96</v>
      </c>
      <c r="D1332" s="3">
        <v>44588</v>
      </c>
      <c r="E1332" s="1" t="s">
        <v>114</v>
      </c>
      <c r="F1332" s="1" t="e">
        <f>SUMIFS(#REF!,#REF!,HFE!$D1332)/60000</f>
        <v>#REF!</v>
      </c>
      <c r="G1332" s="1" t="e">
        <f>SUMIFS(#REF!,#REF!,HFE!$D1332)/60000</f>
        <v>#REF!</v>
      </c>
      <c r="H1332" s="1" t="e">
        <f>VLOOKUP(C1332&amp;E1332,#REF!,4,0)*HFE!G1332</f>
        <v>#REF!</v>
      </c>
      <c r="I1332" s="1">
        <f>SUMIFS(Uploading_File_Generation!$D:$D,Uploading_File_Generation!$C:$C,HFE!$E1332,Uploading_File_Generation!$B:$B,HFE!$C1332,Uploading_File_Generation!$A:$A,HFE!$D1332)</f>
        <v>0</v>
      </c>
      <c r="J1332" s="8">
        <f>SUMIFS(Uploading_File_Generation!$E:$E,Uploading_File_Generation!$C:$C,HFE!$E1332,Uploading_File_Generation!$B:$B,HFE!$C1332,Uploading_File_Generation!$A:$A,HFE!$D1332)</f>
        <v>0</v>
      </c>
      <c r="K1332" s="9" t="e">
        <f t="shared" si="123"/>
        <v>#REF!</v>
      </c>
      <c r="L1332" s="9" t="e">
        <f t="shared" si="124"/>
        <v>#REF!</v>
      </c>
      <c r="M1332" s="1">
        <v>0</v>
      </c>
      <c r="N1332" s="1">
        <f t="shared" si="125"/>
        <v>1</v>
      </c>
      <c r="O1332" s="1">
        <f t="shared" si="126"/>
        <v>1</v>
      </c>
      <c r="P1332" s="1" t="e">
        <f>I1332/(VLOOKUP($C1332&amp;$E1332,#REF!,5,0)*24)</f>
        <v>#REF!</v>
      </c>
      <c r="Q1332" s="1" t="e">
        <f>$I1332/(VLOOKUP($C1332&amp;$E1332,#REF!,4,0)*24)</f>
        <v>#REF!</v>
      </c>
      <c r="R1332" s="1" t="e">
        <f>$J1332/(VLOOKUP($C1332&amp;$E1332,#REF!,5,0)*24)</f>
        <v>#REF!</v>
      </c>
      <c r="S1332" s="1" t="e">
        <f>$J1332/(VLOOKUP($C1332&amp;$E1332,#REF!,4,0)*24)</f>
        <v>#REF!</v>
      </c>
      <c r="T1332" s="1">
        <f>SUMIFS(Uploading_File_Generation!$F:$F,Uploading_File_Generation!$C:$C,HFE!$E1332,Uploading_File_Generation!$B:$B,HFE!$C1332,Uploading_File_Generation!$A:$A,HFE!$D1332)*100</f>
        <v>0</v>
      </c>
      <c r="U1332" s="1">
        <v>12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/>
      <c r="AE1332" s="1"/>
      <c r="AF1332" s="1"/>
      <c r="AG1332" s="1"/>
      <c r="AH1332" s="1"/>
      <c r="AI1332" s="1"/>
      <c r="AJ1332" s="1">
        <f t="shared" si="127"/>
        <v>0</v>
      </c>
    </row>
    <row r="1333" hidden="1" spans="1:36">
      <c r="A1333" s="1" t="str">
        <f t="shared" si="122"/>
        <v>Kurdi Cross44588ICR-8/INV-3</v>
      </c>
      <c r="B1333" s="1" t="s">
        <v>95</v>
      </c>
      <c r="C1333" s="1" t="s">
        <v>96</v>
      </c>
      <c r="D1333" s="3">
        <v>44588</v>
      </c>
      <c r="E1333" s="1" t="s">
        <v>115</v>
      </c>
      <c r="F1333" s="1" t="e">
        <f>SUMIFS(#REF!,#REF!,HFE!$D1333)/60000</f>
        <v>#REF!</v>
      </c>
      <c r="G1333" s="1" t="e">
        <f>SUMIFS(#REF!,#REF!,HFE!$D1333)/60000</f>
        <v>#REF!</v>
      </c>
      <c r="H1333" s="1" t="e">
        <f>VLOOKUP(C1333&amp;E1333,#REF!,4,0)*HFE!G1333</f>
        <v>#REF!</v>
      </c>
      <c r="I1333" s="1">
        <f>SUMIFS(Uploading_File_Generation!$D:$D,Uploading_File_Generation!$C:$C,HFE!$E1333,Uploading_File_Generation!$B:$B,HFE!$C1333,Uploading_File_Generation!$A:$A,HFE!$D1333)</f>
        <v>0</v>
      </c>
      <c r="J1333" s="8">
        <f>SUMIFS(Uploading_File_Generation!$E:$E,Uploading_File_Generation!$C:$C,HFE!$E1333,Uploading_File_Generation!$B:$B,HFE!$C1333,Uploading_File_Generation!$A:$A,HFE!$D1333)</f>
        <v>0</v>
      </c>
      <c r="K1333" s="9" t="e">
        <f t="shared" si="123"/>
        <v>#REF!</v>
      </c>
      <c r="L1333" s="9" t="e">
        <f t="shared" si="124"/>
        <v>#REF!</v>
      </c>
      <c r="M1333" s="1">
        <v>0</v>
      </c>
      <c r="N1333" s="1">
        <f t="shared" si="125"/>
        <v>1</v>
      </c>
      <c r="O1333" s="1">
        <f t="shared" si="126"/>
        <v>1</v>
      </c>
      <c r="P1333" s="1" t="e">
        <f>I1333/(VLOOKUP($C1333&amp;$E1333,#REF!,5,0)*24)</f>
        <v>#REF!</v>
      </c>
      <c r="Q1333" s="1" t="e">
        <f>$I1333/(VLOOKUP($C1333&amp;$E1333,#REF!,4,0)*24)</f>
        <v>#REF!</v>
      </c>
      <c r="R1333" s="1" t="e">
        <f>$J1333/(VLOOKUP($C1333&amp;$E1333,#REF!,5,0)*24)</f>
        <v>#REF!</v>
      </c>
      <c r="S1333" s="1" t="e">
        <f>$J1333/(VLOOKUP($C1333&amp;$E1333,#REF!,4,0)*24)</f>
        <v>#REF!</v>
      </c>
      <c r="T1333" s="1">
        <f>SUMIFS(Uploading_File_Generation!$F:$F,Uploading_File_Generation!$C:$C,HFE!$E1333,Uploading_File_Generation!$B:$B,HFE!$C1333,Uploading_File_Generation!$A:$A,HFE!$D1333)*100</f>
        <v>0</v>
      </c>
      <c r="U1333" s="1">
        <v>12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/>
      <c r="AE1333" s="1"/>
      <c r="AF1333" s="1"/>
      <c r="AG1333" s="1"/>
      <c r="AH1333" s="1"/>
      <c r="AI1333" s="1"/>
      <c r="AJ1333" s="1">
        <f t="shared" si="127"/>
        <v>0</v>
      </c>
    </row>
    <row r="1334" hidden="1" spans="1:36">
      <c r="A1334" s="1" t="str">
        <f t="shared" si="122"/>
        <v>Kurdi Cross44588ICR-8/INV-4</v>
      </c>
      <c r="B1334" s="1" t="s">
        <v>95</v>
      </c>
      <c r="C1334" s="1" t="s">
        <v>96</v>
      </c>
      <c r="D1334" s="3">
        <v>44588</v>
      </c>
      <c r="E1334" s="1" t="s">
        <v>116</v>
      </c>
      <c r="F1334" s="1" t="e">
        <f>SUMIFS(#REF!,#REF!,HFE!$D1334)/60000</f>
        <v>#REF!</v>
      </c>
      <c r="G1334" s="1" t="e">
        <f>SUMIFS(#REF!,#REF!,HFE!$D1334)/60000</f>
        <v>#REF!</v>
      </c>
      <c r="H1334" s="1" t="e">
        <f>VLOOKUP(C1334&amp;E1334,#REF!,4,0)*HFE!G1334</f>
        <v>#REF!</v>
      </c>
      <c r="I1334" s="1">
        <f>SUMIFS(Uploading_File_Generation!$D:$D,Uploading_File_Generation!$C:$C,HFE!$E1334,Uploading_File_Generation!$B:$B,HFE!$C1334,Uploading_File_Generation!$A:$A,HFE!$D1334)</f>
        <v>0</v>
      </c>
      <c r="J1334" s="8">
        <f>SUMIFS(Uploading_File_Generation!$E:$E,Uploading_File_Generation!$C:$C,HFE!$E1334,Uploading_File_Generation!$B:$B,HFE!$C1334,Uploading_File_Generation!$A:$A,HFE!$D1334)</f>
        <v>0</v>
      </c>
      <c r="K1334" s="9" t="e">
        <f t="shared" si="123"/>
        <v>#REF!</v>
      </c>
      <c r="L1334" s="9" t="e">
        <f t="shared" si="124"/>
        <v>#REF!</v>
      </c>
      <c r="M1334" s="1">
        <v>0</v>
      </c>
      <c r="N1334" s="1">
        <f t="shared" si="125"/>
        <v>1</v>
      </c>
      <c r="O1334" s="1">
        <f t="shared" si="126"/>
        <v>1</v>
      </c>
      <c r="P1334" s="1" t="e">
        <f>I1334/(VLOOKUP($C1334&amp;$E1334,#REF!,5,0)*24)</f>
        <v>#REF!</v>
      </c>
      <c r="Q1334" s="1" t="e">
        <f>$I1334/(VLOOKUP($C1334&amp;$E1334,#REF!,4,0)*24)</f>
        <v>#REF!</v>
      </c>
      <c r="R1334" s="1" t="e">
        <f>$J1334/(VLOOKUP($C1334&amp;$E1334,#REF!,5,0)*24)</f>
        <v>#REF!</v>
      </c>
      <c r="S1334" s="1" t="e">
        <f>$J1334/(VLOOKUP($C1334&amp;$E1334,#REF!,4,0)*24)</f>
        <v>#REF!</v>
      </c>
      <c r="T1334" s="1">
        <f>SUMIFS(Uploading_File_Generation!$F:$F,Uploading_File_Generation!$C:$C,HFE!$E1334,Uploading_File_Generation!$B:$B,HFE!$C1334,Uploading_File_Generation!$A:$A,HFE!$D1334)*100</f>
        <v>0</v>
      </c>
      <c r="U1334" s="1">
        <v>12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/>
      <c r="AE1334" s="1"/>
      <c r="AF1334" s="1"/>
      <c r="AG1334" s="1"/>
      <c r="AH1334" s="1"/>
      <c r="AI1334" s="1"/>
      <c r="AJ1334" s="1">
        <f t="shared" si="127"/>
        <v>0</v>
      </c>
    </row>
    <row r="1335" hidden="1" spans="1:36">
      <c r="A1335" s="1" t="str">
        <f t="shared" si="122"/>
        <v>Kurdi Cross44588ICR-9/INV-1</v>
      </c>
      <c r="B1335" s="1" t="s">
        <v>95</v>
      </c>
      <c r="C1335" s="1" t="s">
        <v>96</v>
      </c>
      <c r="D1335" s="3">
        <v>44588</v>
      </c>
      <c r="E1335" s="1" t="s">
        <v>117</v>
      </c>
      <c r="F1335" s="1" t="e">
        <f>SUMIFS(#REF!,#REF!,HFE!$D1335)/60000</f>
        <v>#REF!</v>
      </c>
      <c r="G1335" s="1" t="e">
        <f>SUMIFS(#REF!,#REF!,HFE!$D1335)/60000</f>
        <v>#REF!</v>
      </c>
      <c r="H1335" s="1" t="e">
        <f>VLOOKUP(C1335&amp;E1335,#REF!,4,0)*HFE!G1335</f>
        <v>#REF!</v>
      </c>
      <c r="I1335" s="1">
        <f>SUMIFS(Uploading_File_Generation!$D:$D,Uploading_File_Generation!$C:$C,HFE!$E1335,Uploading_File_Generation!$B:$B,HFE!$C1335,Uploading_File_Generation!$A:$A,HFE!$D1335)</f>
        <v>0</v>
      </c>
      <c r="J1335" s="8">
        <f>SUMIFS(Uploading_File_Generation!$E:$E,Uploading_File_Generation!$C:$C,HFE!$E1335,Uploading_File_Generation!$B:$B,HFE!$C1335,Uploading_File_Generation!$A:$A,HFE!$D1335)</f>
        <v>0</v>
      </c>
      <c r="K1335" s="9" t="e">
        <f t="shared" si="123"/>
        <v>#REF!</v>
      </c>
      <c r="L1335" s="9" t="e">
        <f t="shared" si="124"/>
        <v>#REF!</v>
      </c>
      <c r="M1335" s="1">
        <v>0</v>
      </c>
      <c r="N1335" s="1">
        <f t="shared" si="125"/>
        <v>1</v>
      </c>
      <c r="O1335" s="1">
        <f t="shared" si="126"/>
        <v>1</v>
      </c>
      <c r="P1335" s="1" t="e">
        <f>I1335/(VLOOKUP($C1335&amp;$E1335,#REF!,5,0)*24)</f>
        <v>#REF!</v>
      </c>
      <c r="Q1335" s="1" t="e">
        <f>$I1335/(VLOOKUP($C1335&amp;$E1335,#REF!,4,0)*24)</f>
        <v>#REF!</v>
      </c>
      <c r="R1335" s="1" t="e">
        <f>$J1335/(VLOOKUP($C1335&amp;$E1335,#REF!,5,0)*24)</f>
        <v>#REF!</v>
      </c>
      <c r="S1335" s="1" t="e">
        <f>$J1335/(VLOOKUP($C1335&amp;$E1335,#REF!,4,0)*24)</f>
        <v>#REF!</v>
      </c>
      <c r="T1335" s="1">
        <f>SUMIFS(Uploading_File_Generation!$F:$F,Uploading_File_Generation!$C:$C,HFE!$E1335,Uploading_File_Generation!$B:$B,HFE!$C1335,Uploading_File_Generation!$A:$A,HFE!$D1335)*100</f>
        <v>0</v>
      </c>
      <c r="U1335" s="1">
        <v>12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/>
      <c r="AE1335" s="1"/>
      <c r="AF1335" s="1"/>
      <c r="AG1335" s="1"/>
      <c r="AH1335" s="1"/>
      <c r="AI1335" s="1"/>
      <c r="AJ1335" s="1">
        <f t="shared" si="127"/>
        <v>0</v>
      </c>
    </row>
    <row r="1336" hidden="1" spans="1:36">
      <c r="A1336" s="1" t="str">
        <f t="shared" si="122"/>
        <v>Kurdi Cross44588ICR-9/INV-2</v>
      </c>
      <c r="B1336" s="1" t="s">
        <v>95</v>
      </c>
      <c r="C1336" s="1" t="s">
        <v>96</v>
      </c>
      <c r="D1336" s="3">
        <v>44588</v>
      </c>
      <c r="E1336" s="1" t="s">
        <v>118</v>
      </c>
      <c r="F1336" s="1" t="e">
        <f>SUMIFS(#REF!,#REF!,HFE!$D1336)/60000</f>
        <v>#REF!</v>
      </c>
      <c r="G1336" s="1" t="e">
        <f>SUMIFS(#REF!,#REF!,HFE!$D1336)/60000</f>
        <v>#REF!</v>
      </c>
      <c r="H1336" s="1" t="e">
        <f>VLOOKUP(C1336&amp;E1336,#REF!,4,0)*HFE!G1336</f>
        <v>#REF!</v>
      </c>
      <c r="I1336" s="1">
        <f>SUMIFS(Uploading_File_Generation!$D:$D,Uploading_File_Generation!$C:$C,HFE!$E1336,Uploading_File_Generation!$B:$B,HFE!$C1336,Uploading_File_Generation!$A:$A,HFE!$D1336)</f>
        <v>0</v>
      </c>
      <c r="J1336" s="8">
        <f>SUMIFS(Uploading_File_Generation!$E:$E,Uploading_File_Generation!$C:$C,HFE!$E1336,Uploading_File_Generation!$B:$B,HFE!$C1336,Uploading_File_Generation!$A:$A,HFE!$D1336)</f>
        <v>0</v>
      </c>
      <c r="K1336" s="9" t="e">
        <f t="shared" si="123"/>
        <v>#REF!</v>
      </c>
      <c r="L1336" s="9" t="e">
        <f t="shared" si="124"/>
        <v>#REF!</v>
      </c>
      <c r="M1336" s="1">
        <v>0</v>
      </c>
      <c r="N1336" s="1">
        <f t="shared" si="125"/>
        <v>1</v>
      </c>
      <c r="O1336" s="1">
        <f t="shared" si="126"/>
        <v>1</v>
      </c>
      <c r="P1336" s="1" t="e">
        <f>I1336/(VLOOKUP($C1336&amp;$E1336,#REF!,5,0)*24)</f>
        <v>#REF!</v>
      </c>
      <c r="Q1336" s="1" t="e">
        <f>$I1336/(VLOOKUP($C1336&amp;$E1336,#REF!,4,0)*24)</f>
        <v>#REF!</v>
      </c>
      <c r="R1336" s="1" t="e">
        <f>$J1336/(VLOOKUP($C1336&amp;$E1336,#REF!,5,0)*24)</f>
        <v>#REF!</v>
      </c>
      <c r="S1336" s="1" t="e">
        <f>$J1336/(VLOOKUP($C1336&amp;$E1336,#REF!,4,0)*24)</f>
        <v>#REF!</v>
      </c>
      <c r="T1336" s="1">
        <f>SUMIFS(Uploading_File_Generation!$F:$F,Uploading_File_Generation!$C:$C,HFE!$E1336,Uploading_File_Generation!$B:$B,HFE!$C1336,Uploading_File_Generation!$A:$A,HFE!$D1336)*100</f>
        <v>0</v>
      </c>
      <c r="U1336" s="1">
        <v>12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/>
      <c r="AE1336" s="1"/>
      <c r="AF1336" s="1"/>
      <c r="AG1336" s="1"/>
      <c r="AH1336" s="1"/>
      <c r="AI1336" s="1"/>
      <c r="AJ1336" s="1">
        <f t="shared" si="127"/>
        <v>0</v>
      </c>
    </row>
    <row r="1337" hidden="1" spans="1:36">
      <c r="A1337" s="1" t="str">
        <f t="shared" si="122"/>
        <v>Kurdi Cross44588ICR-9/INV-3</v>
      </c>
      <c r="B1337" s="1" t="s">
        <v>95</v>
      </c>
      <c r="C1337" s="1" t="s">
        <v>96</v>
      </c>
      <c r="D1337" s="3">
        <v>44588</v>
      </c>
      <c r="E1337" s="1" t="s">
        <v>119</v>
      </c>
      <c r="F1337" s="1" t="e">
        <f>SUMIFS(#REF!,#REF!,HFE!$D1337)/60000</f>
        <v>#REF!</v>
      </c>
      <c r="G1337" s="1" t="e">
        <f>SUMIFS(#REF!,#REF!,HFE!$D1337)/60000</f>
        <v>#REF!</v>
      </c>
      <c r="H1337" s="1" t="e">
        <f>VLOOKUP(C1337&amp;E1337,#REF!,4,0)*HFE!G1337</f>
        <v>#REF!</v>
      </c>
      <c r="I1337" s="1">
        <f>SUMIFS(Uploading_File_Generation!$D:$D,Uploading_File_Generation!$C:$C,HFE!$E1337,Uploading_File_Generation!$B:$B,HFE!$C1337,Uploading_File_Generation!$A:$A,HFE!$D1337)</f>
        <v>0</v>
      </c>
      <c r="J1337" s="8">
        <f>SUMIFS(Uploading_File_Generation!$E:$E,Uploading_File_Generation!$C:$C,HFE!$E1337,Uploading_File_Generation!$B:$B,HFE!$C1337,Uploading_File_Generation!$A:$A,HFE!$D1337)</f>
        <v>0</v>
      </c>
      <c r="K1337" s="9" t="e">
        <f t="shared" si="123"/>
        <v>#REF!</v>
      </c>
      <c r="L1337" s="9" t="e">
        <f t="shared" si="124"/>
        <v>#REF!</v>
      </c>
      <c r="M1337" s="1">
        <v>0</v>
      </c>
      <c r="N1337" s="1">
        <f t="shared" si="125"/>
        <v>1</v>
      </c>
      <c r="O1337" s="1">
        <f t="shared" si="126"/>
        <v>1</v>
      </c>
      <c r="P1337" s="1" t="e">
        <f>I1337/(VLOOKUP($C1337&amp;$E1337,#REF!,5,0)*24)</f>
        <v>#REF!</v>
      </c>
      <c r="Q1337" s="1" t="e">
        <f>$I1337/(VLOOKUP($C1337&amp;$E1337,#REF!,4,0)*24)</f>
        <v>#REF!</v>
      </c>
      <c r="R1337" s="1" t="e">
        <f>$J1337/(VLOOKUP($C1337&amp;$E1337,#REF!,5,0)*24)</f>
        <v>#REF!</v>
      </c>
      <c r="S1337" s="1" t="e">
        <f>$J1337/(VLOOKUP($C1337&amp;$E1337,#REF!,4,0)*24)</f>
        <v>#REF!</v>
      </c>
      <c r="T1337" s="1">
        <f>SUMIFS(Uploading_File_Generation!$F:$F,Uploading_File_Generation!$C:$C,HFE!$E1337,Uploading_File_Generation!$B:$B,HFE!$C1337,Uploading_File_Generation!$A:$A,HFE!$D1337)*100</f>
        <v>0</v>
      </c>
      <c r="U1337" s="1">
        <v>12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/>
      <c r="AE1337" s="1"/>
      <c r="AF1337" s="1"/>
      <c r="AG1337" s="1"/>
      <c r="AH1337" s="1"/>
      <c r="AI1337" s="1"/>
      <c r="AJ1337" s="1">
        <f t="shared" si="127"/>
        <v>0</v>
      </c>
    </row>
    <row r="1338" hidden="1" spans="1:36">
      <c r="A1338" s="1" t="str">
        <f t="shared" si="122"/>
        <v>Kurdi Cross44588ICR-9/INV-4</v>
      </c>
      <c r="B1338" s="1" t="s">
        <v>95</v>
      </c>
      <c r="C1338" s="1" t="s">
        <v>96</v>
      </c>
      <c r="D1338" s="3">
        <v>44588</v>
      </c>
      <c r="E1338" s="1" t="s">
        <v>120</v>
      </c>
      <c r="F1338" s="1" t="e">
        <f>SUMIFS(#REF!,#REF!,HFE!$D1338)/60000</f>
        <v>#REF!</v>
      </c>
      <c r="G1338" s="1" t="e">
        <f>SUMIFS(#REF!,#REF!,HFE!$D1338)/60000</f>
        <v>#REF!</v>
      </c>
      <c r="H1338" s="1" t="e">
        <f>VLOOKUP(C1338&amp;E1338,#REF!,4,0)*HFE!G1338</f>
        <v>#REF!</v>
      </c>
      <c r="I1338" s="1">
        <f>SUMIFS(Uploading_File_Generation!$D:$D,Uploading_File_Generation!$C:$C,HFE!$E1338,Uploading_File_Generation!$B:$B,HFE!$C1338,Uploading_File_Generation!$A:$A,HFE!$D1338)</f>
        <v>0</v>
      </c>
      <c r="J1338" s="8">
        <f>SUMIFS(Uploading_File_Generation!$E:$E,Uploading_File_Generation!$C:$C,HFE!$E1338,Uploading_File_Generation!$B:$B,HFE!$C1338,Uploading_File_Generation!$A:$A,HFE!$D1338)</f>
        <v>0</v>
      </c>
      <c r="K1338" s="9" t="e">
        <f t="shared" si="123"/>
        <v>#REF!</v>
      </c>
      <c r="L1338" s="9" t="e">
        <f t="shared" si="124"/>
        <v>#REF!</v>
      </c>
      <c r="M1338" s="1">
        <v>0</v>
      </c>
      <c r="N1338" s="1">
        <f t="shared" si="125"/>
        <v>1</v>
      </c>
      <c r="O1338" s="1">
        <f t="shared" si="126"/>
        <v>1</v>
      </c>
      <c r="P1338" s="1" t="e">
        <f>I1338/(VLOOKUP($C1338&amp;$E1338,#REF!,5,0)*24)</f>
        <v>#REF!</v>
      </c>
      <c r="Q1338" s="1" t="e">
        <f>$I1338/(VLOOKUP($C1338&amp;$E1338,#REF!,4,0)*24)</f>
        <v>#REF!</v>
      </c>
      <c r="R1338" s="1" t="e">
        <f>$J1338/(VLOOKUP($C1338&amp;$E1338,#REF!,5,0)*24)</f>
        <v>#REF!</v>
      </c>
      <c r="S1338" s="1" t="e">
        <f>$J1338/(VLOOKUP($C1338&amp;$E1338,#REF!,4,0)*24)</f>
        <v>#REF!</v>
      </c>
      <c r="T1338" s="1">
        <f>SUMIFS(Uploading_File_Generation!$F:$F,Uploading_File_Generation!$C:$C,HFE!$E1338,Uploading_File_Generation!$B:$B,HFE!$C1338,Uploading_File_Generation!$A:$A,HFE!$D1338)*100</f>
        <v>0</v>
      </c>
      <c r="U1338" s="1">
        <v>12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/>
      <c r="AE1338" s="1"/>
      <c r="AF1338" s="1"/>
      <c r="AG1338" s="1"/>
      <c r="AH1338" s="1"/>
      <c r="AI1338" s="1"/>
      <c r="AJ1338" s="1">
        <f t="shared" si="127"/>
        <v>0</v>
      </c>
    </row>
    <row r="1339" hidden="1" spans="1:36">
      <c r="A1339" s="1" t="str">
        <f t="shared" si="122"/>
        <v>Kurdi Cross44588ICR-10/INV-1</v>
      </c>
      <c r="B1339" s="1" t="s">
        <v>95</v>
      </c>
      <c r="C1339" s="1" t="s">
        <v>96</v>
      </c>
      <c r="D1339" s="3">
        <v>44588</v>
      </c>
      <c r="E1339" s="1" t="s">
        <v>121</v>
      </c>
      <c r="F1339" s="1" t="e">
        <f>SUMIFS(#REF!,#REF!,HFE!$D1339)/60000</f>
        <v>#REF!</v>
      </c>
      <c r="G1339" s="1" t="e">
        <f>SUMIFS(#REF!,#REF!,HFE!$D1339)/60000</f>
        <v>#REF!</v>
      </c>
      <c r="H1339" s="1" t="e">
        <f>VLOOKUP(C1339&amp;E1339,#REF!,4,0)*HFE!G1339</f>
        <v>#REF!</v>
      </c>
      <c r="I1339" s="1">
        <f>SUMIFS(Uploading_File_Generation!$D:$D,Uploading_File_Generation!$C:$C,HFE!$E1339,Uploading_File_Generation!$B:$B,HFE!$C1339,Uploading_File_Generation!$A:$A,HFE!$D1339)</f>
        <v>0</v>
      </c>
      <c r="J1339" s="8">
        <f>SUMIFS(Uploading_File_Generation!$E:$E,Uploading_File_Generation!$C:$C,HFE!$E1339,Uploading_File_Generation!$B:$B,HFE!$C1339,Uploading_File_Generation!$A:$A,HFE!$D1339)</f>
        <v>0</v>
      </c>
      <c r="K1339" s="9" t="e">
        <f t="shared" si="123"/>
        <v>#REF!</v>
      </c>
      <c r="L1339" s="9" t="e">
        <f t="shared" si="124"/>
        <v>#REF!</v>
      </c>
      <c r="M1339" s="1">
        <v>0</v>
      </c>
      <c r="N1339" s="1">
        <f t="shared" si="125"/>
        <v>1</v>
      </c>
      <c r="O1339" s="1">
        <f t="shared" si="126"/>
        <v>1</v>
      </c>
      <c r="P1339" s="1" t="e">
        <f>I1339/(VLOOKUP($C1339&amp;$E1339,#REF!,5,0)*24)</f>
        <v>#REF!</v>
      </c>
      <c r="Q1339" s="1" t="e">
        <f>$I1339/(VLOOKUP($C1339&amp;$E1339,#REF!,4,0)*24)</f>
        <v>#REF!</v>
      </c>
      <c r="R1339" s="1" t="e">
        <f>$J1339/(VLOOKUP($C1339&amp;$E1339,#REF!,5,0)*24)</f>
        <v>#REF!</v>
      </c>
      <c r="S1339" s="1" t="e">
        <f>$J1339/(VLOOKUP($C1339&amp;$E1339,#REF!,4,0)*24)</f>
        <v>#REF!</v>
      </c>
      <c r="T1339" s="1">
        <f>SUMIFS(Uploading_File_Generation!$F:$F,Uploading_File_Generation!$C:$C,HFE!$E1339,Uploading_File_Generation!$B:$B,HFE!$C1339,Uploading_File_Generation!$A:$A,HFE!$D1339)*100</f>
        <v>0</v>
      </c>
      <c r="U1339" s="1">
        <v>12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/>
      <c r="AE1339" s="1"/>
      <c r="AF1339" s="1"/>
      <c r="AG1339" s="1"/>
      <c r="AH1339" s="1"/>
      <c r="AI1339" s="1"/>
      <c r="AJ1339" s="1">
        <f t="shared" si="127"/>
        <v>0</v>
      </c>
    </row>
    <row r="1340" hidden="1" spans="1:36">
      <c r="A1340" s="1" t="str">
        <f t="shared" si="122"/>
        <v>Kurdi Cross44588ICR-10/INV-2</v>
      </c>
      <c r="B1340" s="1" t="s">
        <v>95</v>
      </c>
      <c r="C1340" s="1" t="s">
        <v>96</v>
      </c>
      <c r="D1340" s="3">
        <v>44588</v>
      </c>
      <c r="E1340" s="1" t="s">
        <v>122</v>
      </c>
      <c r="F1340" s="1" t="e">
        <f>SUMIFS(#REF!,#REF!,HFE!$D1340)/60000</f>
        <v>#REF!</v>
      </c>
      <c r="G1340" s="1" t="e">
        <f>SUMIFS(#REF!,#REF!,HFE!$D1340)/60000</f>
        <v>#REF!</v>
      </c>
      <c r="H1340" s="1" t="e">
        <f>VLOOKUP(C1340&amp;E1340,#REF!,4,0)*HFE!G1340</f>
        <v>#REF!</v>
      </c>
      <c r="I1340" s="1">
        <f>SUMIFS(Uploading_File_Generation!$D:$D,Uploading_File_Generation!$C:$C,HFE!$E1340,Uploading_File_Generation!$B:$B,HFE!$C1340,Uploading_File_Generation!$A:$A,HFE!$D1340)</f>
        <v>0</v>
      </c>
      <c r="J1340" s="8">
        <f>SUMIFS(Uploading_File_Generation!$E:$E,Uploading_File_Generation!$C:$C,HFE!$E1340,Uploading_File_Generation!$B:$B,HFE!$C1340,Uploading_File_Generation!$A:$A,HFE!$D1340)</f>
        <v>0</v>
      </c>
      <c r="K1340" s="9" t="e">
        <f t="shared" si="123"/>
        <v>#REF!</v>
      </c>
      <c r="L1340" s="9" t="e">
        <f t="shared" si="124"/>
        <v>#REF!</v>
      </c>
      <c r="M1340" s="1">
        <v>0</v>
      </c>
      <c r="N1340" s="1">
        <f t="shared" si="125"/>
        <v>1</v>
      </c>
      <c r="O1340" s="1">
        <f t="shared" si="126"/>
        <v>1</v>
      </c>
      <c r="P1340" s="1" t="e">
        <f>I1340/(VLOOKUP($C1340&amp;$E1340,#REF!,5,0)*24)</f>
        <v>#REF!</v>
      </c>
      <c r="Q1340" s="1" t="e">
        <f>$I1340/(VLOOKUP($C1340&amp;$E1340,#REF!,4,0)*24)</f>
        <v>#REF!</v>
      </c>
      <c r="R1340" s="1" t="e">
        <f>$J1340/(VLOOKUP($C1340&amp;$E1340,#REF!,5,0)*24)</f>
        <v>#REF!</v>
      </c>
      <c r="S1340" s="1" t="e">
        <f>$J1340/(VLOOKUP($C1340&amp;$E1340,#REF!,4,0)*24)</f>
        <v>#REF!</v>
      </c>
      <c r="T1340" s="1">
        <f>SUMIFS(Uploading_File_Generation!$F:$F,Uploading_File_Generation!$C:$C,HFE!$E1340,Uploading_File_Generation!$B:$B,HFE!$C1340,Uploading_File_Generation!$A:$A,HFE!$D1340)*100</f>
        <v>0</v>
      </c>
      <c r="U1340" s="1">
        <v>12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/>
      <c r="AE1340" s="1"/>
      <c r="AF1340" s="1"/>
      <c r="AG1340" s="1"/>
      <c r="AH1340" s="1"/>
      <c r="AI1340" s="1"/>
      <c r="AJ1340" s="1">
        <f t="shared" si="127"/>
        <v>0</v>
      </c>
    </row>
    <row r="1341" hidden="1" spans="1:36">
      <c r="A1341" s="1" t="str">
        <f t="shared" si="122"/>
        <v>Kurdi Cross44588ICR-10/INV-3</v>
      </c>
      <c r="B1341" s="1" t="s">
        <v>95</v>
      </c>
      <c r="C1341" s="1" t="s">
        <v>96</v>
      </c>
      <c r="D1341" s="3">
        <v>44588</v>
      </c>
      <c r="E1341" s="1" t="s">
        <v>123</v>
      </c>
      <c r="F1341" s="1" t="e">
        <f>SUMIFS(#REF!,#REF!,HFE!$D1341)/60000</f>
        <v>#REF!</v>
      </c>
      <c r="G1341" s="1" t="e">
        <f>SUMIFS(#REF!,#REF!,HFE!$D1341)/60000</f>
        <v>#REF!</v>
      </c>
      <c r="H1341" s="1" t="e">
        <f>VLOOKUP(C1341&amp;E1341,#REF!,4,0)*HFE!G1341</f>
        <v>#REF!</v>
      </c>
      <c r="I1341" s="1">
        <f>SUMIFS(Uploading_File_Generation!$D:$D,Uploading_File_Generation!$C:$C,HFE!$E1341,Uploading_File_Generation!$B:$B,HFE!$C1341,Uploading_File_Generation!$A:$A,HFE!$D1341)</f>
        <v>0</v>
      </c>
      <c r="J1341" s="8">
        <f>SUMIFS(Uploading_File_Generation!$E:$E,Uploading_File_Generation!$C:$C,HFE!$E1341,Uploading_File_Generation!$B:$B,HFE!$C1341,Uploading_File_Generation!$A:$A,HFE!$D1341)</f>
        <v>0</v>
      </c>
      <c r="K1341" s="9" t="e">
        <f t="shared" si="123"/>
        <v>#REF!</v>
      </c>
      <c r="L1341" s="9" t="e">
        <f t="shared" si="124"/>
        <v>#REF!</v>
      </c>
      <c r="M1341" s="1">
        <v>0</v>
      </c>
      <c r="N1341" s="1">
        <f t="shared" si="125"/>
        <v>1</v>
      </c>
      <c r="O1341" s="1">
        <f t="shared" si="126"/>
        <v>1</v>
      </c>
      <c r="P1341" s="1" t="e">
        <f>I1341/(VLOOKUP($C1341&amp;$E1341,#REF!,5,0)*24)</f>
        <v>#REF!</v>
      </c>
      <c r="Q1341" s="1" t="e">
        <f>$I1341/(VLOOKUP($C1341&amp;$E1341,#REF!,4,0)*24)</f>
        <v>#REF!</v>
      </c>
      <c r="R1341" s="1" t="e">
        <f>$J1341/(VLOOKUP($C1341&amp;$E1341,#REF!,5,0)*24)</f>
        <v>#REF!</v>
      </c>
      <c r="S1341" s="1" t="e">
        <f>$J1341/(VLOOKUP($C1341&amp;$E1341,#REF!,4,0)*24)</f>
        <v>#REF!</v>
      </c>
      <c r="T1341" s="1">
        <f>SUMIFS(Uploading_File_Generation!$F:$F,Uploading_File_Generation!$C:$C,HFE!$E1341,Uploading_File_Generation!$B:$B,HFE!$C1341,Uploading_File_Generation!$A:$A,HFE!$D1341)*100</f>
        <v>0</v>
      </c>
      <c r="U1341" s="1">
        <v>12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/>
      <c r="AE1341" s="1"/>
      <c r="AF1341" s="1"/>
      <c r="AG1341" s="1"/>
      <c r="AH1341" s="1"/>
      <c r="AI1341" s="1"/>
      <c r="AJ1341" s="1">
        <f t="shared" si="127"/>
        <v>0</v>
      </c>
    </row>
    <row r="1342" hidden="1" spans="1:36">
      <c r="A1342" s="1" t="str">
        <f t="shared" si="122"/>
        <v>Kurdi Cross44588ICR-10/INV-4</v>
      </c>
      <c r="B1342" s="1" t="s">
        <v>95</v>
      </c>
      <c r="C1342" s="1" t="s">
        <v>96</v>
      </c>
      <c r="D1342" s="3">
        <v>44588</v>
      </c>
      <c r="E1342" s="1" t="s">
        <v>124</v>
      </c>
      <c r="F1342" s="1" t="e">
        <f>SUMIFS(#REF!,#REF!,HFE!$D1342)/60000</f>
        <v>#REF!</v>
      </c>
      <c r="G1342" s="1" t="e">
        <f>SUMIFS(#REF!,#REF!,HFE!$D1342)/60000</f>
        <v>#REF!</v>
      </c>
      <c r="H1342" s="1" t="e">
        <f>VLOOKUP(C1342&amp;E1342,#REF!,4,0)*HFE!G1342</f>
        <v>#REF!</v>
      </c>
      <c r="I1342" s="1">
        <f>SUMIFS(Uploading_File_Generation!$D:$D,Uploading_File_Generation!$C:$C,HFE!$E1342,Uploading_File_Generation!$B:$B,HFE!$C1342,Uploading_File_Generation!$A:$A,HFE!$D1342)</f>
        <v>0</v>
      </c>
      <c r="J1342" s="8">
        <f>SUMIFS(Uploading_File_Generation!$E:$E,Uploading_File_Generation!$C:$C,HFE!$E1342,Uploading_File_Generation!$B:$B,HFE!$C1342,Uploading_File_Generation!$A:$A,HFE!$D1342)</f>
        <v>0</v>
      </c>
      <c r="K1342" s="9" t="e">
        <f t="shared" si="123"/>
        <v>#REF!</v>
      </c>
      <c r="L1342" s="9" t="e">
        <f t="shared" si="124"/>
        <v>#REF!</v>
      </c>
      <c r="M1342" s="1">
        <v>0</v>
      </c>
      <c r="N1342" s="1">
        <f t="shared" si="125"/>
        <v>1</v>
      </c>
      <c r="O1342" s="1">
        <f t="shared" si="126"/>
        <v>1</v>
      </c>
      <c r="P1342" s="1" t="e">
        <f>I1342/(VLOOKUP($C1342&amp;$E1342,#REF!,5,0)*24)</f>
        <v>#REF!</v>
      </c>
      <c r="Q1342" s="1" t="e">
        <f>$I1342/(VLOOKUP($C1342&amp;$E1342,#REF!,4,0)*24)</f>
        <v>#REF!</v>
      </c>
      <c r="R1342" s="1" t="e">
        <f>$J1342/(VLOOKUP($C1342&amp;$E1342,#REF!,5,0)*24)</f>
        <v>#REF!</v>
      </c>
      <c r="S1342" s="1" t="e">
        <f>$J1342/(VLOOKUP($C1342&amp;$E1342,#REF!,4,0)*24)</f>
        <v>#REF!</v>
      </c>
      <c r="T1342" s="1">
        <f>SUMIFS(Uploading_File_Generation!$F:$F,Uploading_File_Generation!$C:$C,HFE!$E1342,Uploading_File_Generation!$B:$B,HFE!$C1342,Uploading_File_Generation!$A:$A,HFE!$D1342)*100</f>
        <v>0</v>
      </c>
      <c r="U1342" s="1">
        <v>12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/>
      <c r="AE1342" s="1"/>
      <c r="AF1342" s="1"/>
      <c r="AG1342" s="1"/>
      <c r="AH1342" s="1"/>
      <c r="AI1342" s="1"/>
      <c r="AJ1342" s="1">
        <f t="shared" si="127"/>
        <v>0</v>
      </c>
    </row>
    <row r="1343" hidden="1" spans="1:36">
      <c r="A1343" s="1" t="str">
        <f t="shared" si="122"/>
        <v>Kurdi Cross44588ICR-11/INV-1</v>
      </c>
      <c r="B1343" s="1" t="s">
        <v>95</v>
      </c>
      <c r="C1343" s="1" t="s">
        <v>96</v>
      </c>
      <c r="D1343" s="3">
        <v>44588</v>
      </c>
      <c r="E1343" s="1" t="s">
        <v>125</v>
      </c>
      <c r="F1343" s="1" t="e">
        <f>SUMIFS(#REF!,#REF!,HFE!$D1343)/60000</f>
        <v>#REF!</v>
      </c>
      <c r="G1343" s="1" t="e">
        <f>SUMIFS(#REF!,#REF!,HFE!$D1343)/60000</f>
        <v>#REF!</v>
      </c>
      <c r="H1343" s="1" t="e">
        <f>VLOOKUP(C1343&amp;E1343,#REF!,4,0)*HFE!G1343</f>
        <v>#REF!</v>
      </c>
      <c r="I1343" s="1">
        <f>SUMIFS(Uploading_File_Generation!$D:$D,Uploading_File_Generation!$C:$C,HFE!$E1343,Uploading_File_Generation!$B:$B,HFE!$C1343,Uploading_File_Generation!$A:$A,HFE!$D1343)</f>
        <v>0</v>
      </c>
      <c r="J1343" s="8">
        <f>SUMIFS(Uploading_File_Generation!$E:$E,Uploading_File_Generation!$C:$C,HFE!$E1343,Uploading_File_Generation!$B:$B,HFE!$C1343,Uploading_File_Generation!$A:$A,HFE!$D1343)</f>
        <v>0</v>
      </c>
      <c r="K1343" s="9" t="e">
        <f t="shared" si="123"/>
        <v>#REF!</v>
      </c>
      <c r="L1343" s="9" t="e">
        <f t="shared" si="124"/>
        <v>#REF!</v>
      </c>
      <c r="M1343" s="1">
        <v>0</v>
      </c>
      <c r="N1343" s="1">
        <f t="shared" si="125"/>
        <v>1</v>
      </c>
      <c r="O1343" s="1">
        <f t="shared" si="126"/>
        <v>1</v>
      </c>
      <c r="P1343" s="1" t="e">
        <f>I1343/(VLOOKUP($C1343&amp;$E1343,#REF!,5,0)*24)</f>
        <v>#REF!</v>
      </c>
      <c r="Q1343" s="1" t="e">
        <f>$I1343/(VLOOKUP($C1343&amp;$E1343,#REF!,4,0)*24)</f>
        <v>#REF!</v>
      </c>
      <c r="R1343" s="1" t="e">
        <f>$J1343/(VLOOKUP($C1343&amp;$E1343,#REF!,5,0)*24)</f>
        <v>#REF!</v>
      </c>
      <c r="S1343" s="1" t="e">
        <f>$J1343/(VLOOKUP($C1343&amp;$E1343,#REF!,4,0)*24)</f>
        <v>#REF!</v>
      </c>
      <c r="T1343" s="1">
        <f>SUMIFS(Uploading_File_Generation!$F:$F,Uploading_File_Generation!$C:$C,HFE!$E1343,Uploading_File_Generation!$B:$B,HFE!$C1343,Uploading_File_Generation!$A:$A,HFE!$D1343)*100</f>
        <v>0</v>
      </c>
      <c r="U1343" s="1">
        <v>12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/>
      <c r="AE1343" s="1"/>
      <c r="AF1343" s="1"/>
      <c r="AG1343" s="1"/>
      <c r="AH1343" s="1"/>
      <c r="AI1343" s="1"/>
      <c r="AJ1343" s="1">
        <f t="shared" si="127"/>
        <v>0</v>
      </c>
    </row>
    <row r="1344" hidden="1" spans="1:36">
      <c r="A1344" s="1" t="str">
        <f t="shared" si="122"/>
        <v>Kurdi Cross44588ICR-11/INV-2</v>
      </c>
      <c r="B1344" s="1" t="s">
        <v>95</v>
      </c>
      <c r="C1344" s="1" t="s">
        <v>96</v>
      </c>
      <c r="D1344" s="3">
        <v>44588</v>
      </c>
      <c r="E1344" s="1" t="s">
        <v>126</v>
      </c>
      <c r="F1344" s="1" t="e">
        <f>SUMIFS(#REF!,#REF!,HFE!$D1344)/60000</f>
        <v>#REF!</v>
      </c>
      <c r="G1344" s="1" t="e">
        <f>SUMIFS(#REF!,#REF!,HFE!$D1344)/60000</f>
        <v>#REF!</v>
      </c>
      <c r="H1344" s="1" t="e">
        <f>VLOOKUP(C1344&amp;E1344,#REF!,4,0)*HFE!G1344</f>
        <v>#REF!</v>
      </c>
      <c r="I1344" s="1">
        <f>SUMIFS(Uploading_File_Generation!$D:$D,Uploading_File_Generation!$C:$C,HFE!$E1344,Uploading_File_Generation!$B:$B,HFE!$C1344,Uploading_File_Generation!$A:$A,HFE!$D1344)</f>
        <v>0</v>
      </c>
      <c r="J1344" s="8">
        <f>SUMIFS(Uploading_File_Generation!$E:$E,Uploading_File_Generation!$C:$C,HFE!$E1344,Uploading_File_Generation!$B:$B,HFE!$C1344,Uploading_File_Generation!$A:$A,HFE!$D1344)</f>
        <v>0</v>
      </c>
      <c r="K1344" s="9" t="e">
        <f t="shared" si="123"/>
        <v>#REF!</v>
      </c>
      <c r="L1344" s="9" t="e">
        <f t="shared" si="124"/>
        <v>#REF!</v>
      </c>
      <c r="M1344" s="1">
        <v>0</v>
      </c>
      <c r="N1344" s="1">
        <f t="shared" si="125"/>
        <v>1</v>
      </c>
      <c r="O1344" s="1">
        <f t="shared" si="126"/>
        <v>1</v>
      </c>
      <c r="P1344" s="1" t="e">
        <f>I1344/(VLOOKUP($C1344&amp;$E1344,#REF!,5,0)*24)</f>
        <v>#REF!</v>
      </c>
      <c r="Q1344" s="1" t="e">
        <f>$I1344/(VLOOKUP($C1344&amp;$E1344,#REF!,4,0)*24)</f>
        <v>#REF!</v>
      </c>
      <c r="R1344" s="1" t="e">
        <f>$J1344/(VLOOKUP($C1344&amp;$E1344,#REF!,5,0)*24)</f>
        <v>#REF!</v>
      </c>
      <c r="S1344" s="1" t="e">
        <f>$J1344/(VLOOKUP($C1344&amp;$E1344,#REF!,4,0)*24)</f>
        <v>#REF!</v>
      </c>
      <c r="T1344" s="1">
        <f>SUMIFS(Uploading_File_Generation!$F:$F,Uploading_File_Generation!$C:$C,HFE!$E1344,Uploading_File_Generation!$B:$B,HFE!$C1344,Uploading_File_Generation!$A:$A,HFE!$D1344)*100</f>
        <v>0</v>
      </c>
      <c r="U1344" s="1">
        <v>12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/>
      <c r="AE1344" s="1"/>
      <c r="AF1344" s="1"/>
      <c r="AG1344" s="1"/>
      <c r="AH1344" s="1"/>
      <c r="AI1344" s="1"/>
      <c r="AJ1344" s="1">
        <f t="shared" si="127"/>
        <v>0</v>
      </c>
    </row>
    <row r="1345" hidden="1" spans="1:36">
      <c r="A1345" s="1" t="str">
        <f t="shared" si="122"/>
        <v>Kurdi Cross44588ICR-11/INV-3</v>
      </c>
      <c r="B1345" s="1" t="s">
        <v>95</v>
      </c>
      <c r="C1345" s="1" t="s">
        <v>96</v>
      </c>
      <c r="D1345" s="3">
        <v>44588</v>
      </c>
      <c r="E1345" s="1" t="s">
        <v>127</v>
      </c>
      <c r="F1345" s="1" t="e">
        <f>SUMIFS(#REF!,#REF!,HFE!$D1345)/60000</f>
        <v>#REF!</v>
      </c>
      <c r="G1345" s="1" t="e">
        <f>SUMIFS(#REF!,#REF!,HFE!$D1345)/60000</f>
        <v>#REF!</v>
      </c>
      <c r="H1345" s="1" t="e">
        <f>VLOOKUP(C1345&amp;E1345,#REF!,4,0)*HFE!G1345</f>
        <v>#REF!</v>
      </c>
      <c r="I1345" s="1">
        <f>SUMIFS(Uploading_File_Generation!$D:$D,Uploading_File_Generation!$C:$C,HFE!$E1345,Uploading_File_Generation!$B:$B,HFE!$C1345,Uploading_File_Generation!$A:$A,HFE!$D1345)</f>
        <v>0</v>
      </c>
      <c r="J1345" s="8">
        <f>SUMIFS(Uploading_File_Generation!$E:$E,Uploading_File_Generation!$C:$C,HFE!$E1345,Uploading_File_Generation!$B:$B,HFE!$C1345,Uploading_File_Generation!$A:$A,HFE!$D1345)</f>
        <v>0</v>
      </c>
      <c r="K1345" s="9" t="e">
        <f t="shared" si="123"/>
        <v>#REF!</v>
      </c>
      <c r="L1345" s="9" t="e">
        <f t="shared" si="124"/>
        <v>#REF!</v>
      </c>
      <c r="M1345" s="1">
        <v>0</v>
      </c>
      <c r="N1345" s="1">
        <f t="shared" si="125"/>
        <v>1</v>
      </c>
      <c r="O1345" s="1">
        <f t="shared" si="126"/>
        <v>1</v>
      </c>
      <c r="P1345" s="1" t="e">
        <f>I1345/(VLOOKUP($C1345&amp;$E1345,#REF!,5,0)*24)</f>
        <v>#REF!</v>
      </c>
      <c r="Q1345" s="1" t="e">
        <f>$I1345/(VLOOKUP($C1345&amp;$E1345,#REF!,4,0)*24)</f>
        <v>#REF!</v>
      </c>
      <c r="R1345" s="1" t="e">
        <f>$J1345/(VLOOKUP($C1345&amp;$E1345,#REF!,5,0)*24)</f>
        <v>#REF!</v>
      </c>
      <c r="S1345" s="1" t="e">
        <f>$J1345/(VLOOKUP($C1345&amp;$E1345,#REF!,4,0)*24)</f>
        <v>#REF!</v>
      </c>
      <c r="T1345" s="1">
        <f>SUMIFS(Uploading_File_Generation!$F:$F,Uploading_File_Generation!$C:$C,HFE!$E1345,Uploading_File_Generation!$B:$B,HFE!$C1345,Uploading_File_Generation!$A:$A,HFE!$D1345)*100</f>
        <v>0</v>
      </c>
      <c r="U1345" s="1">
        <v>12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/>
      <c r="AE1345" s="1"/>
      <c r="AF1345" s="1"/>
      <c r="AG1345" s="1"/>
      <c r="AH1345" s="1"/>
      <c r="AI1345" s="1"/>
      <c r="AJ1345" s="1">
        <f t="shared" si="127"/>
        <v>0</v>
      </c>
    </row>
    <row r="1346" hidden="1" spans="1:36">
      <c r="A1346" s="1" t="str">
        <f t="shared" si="122"/>
        <v>Kurdi Cross44588ICR-11/INV-4</v>
      </c>
      <c r="B1346" s="1" t="s">
        <v>95</v>
      </c>
      <c r="C1346" s="1" t="s">
        <v>96</v>
      </c>
      <c r="D1346" s="3">
        <v>44588</v>
      </c>
      <c r="E1346" s="1" t="s">
        <v>128</v>
      </c>
      <c r="F1346" s="1" t="e">
        <f>SUMIFS(#REF!,#REF!,HFE!$D1346)/60000</f>
        <v>#REF!</v>
      </c>
      <c r="G1346" s="1" t="e">
        <f>SUMIFS(#REF!,#REF!,HFE!$D1346)/60000</f>
        <v>#REF!</v>
      </c>
      <c r="H1346" s="1" t="e">
        <f>VLOOKUP(C1346&amp;E1346,#REF!,4,0)*HFE!G1346</f>
        <v>#REF!</v>
      </c>
      <c r="I1346" s="1">
        <f>SUMIFS(Uploading_File_Generation!$D:$D,Uploading_File_Generation!$C:$C,HFE!$E1346,Uploading_File_Generation!$B:$B,HFE!$C1346,Uploading_File_Generation!$A:$A,HFE!$D1346)</f>
        <v>0</v>
      </c>
      <c r="J1346" s="8">
        <f>SUMIFS(Uploading_File_Generation!$E:$E,Uploading_File_Generation!$C:$C,HFE!$E1346,Uploading_File_Generation!$B:$B,HFE!$C1346,Uploading_File_Generation!$A:$A,HFE!$D1346)</f>
        <v>0</v>
      </c>
      <c r="K1346" s="9" t="e">
        <f t="shared" si="123"/>
        <v>#REF!</v>
      </c>
      <c r="L1346" s="9" t="e">
        <f t="shared" si="124"/>
        <v>#REF!</v>
      </c>
      <c r="M1346" s="1">
        <v>0</v>
      </c>
      <c r="N1346" s="1">
        <f t="shared" si="125"/>
        <v>1</v>
      </c>
      <c r="O1346" s="1">
        <f t="shared" si="126"/>
        <v>1</v>
      </c>
      <c r="P1346" s="1" t="e">
        <f>I1346/(VLOOKUP($C1346&amp;$E1346,#REF!,5,0)*24)</f>
        <v>#REF!</v>
      </c>
      <c r="Q1346" s="1" t="e">
        <f>$I1346/(VLOOKUP($C1346&amp;$E1346,#REF!,4,0)*24)</f>
        <v>#REF!</v>
      </c>
      <c r="R1346" s="1" t="e">
        <f>$J1346/(VLOOKUP($C1346&amp;$E1346,#REF!,5,0)*24)</f>
        <v>#REF!</v>
      </c>
      <c r="S1346" s="1" t="e">
        <f>$J1346/(VLOOKUP($C1346&amp;$E1346,#REF!,4,0)*24)</f>
        <v>#REF!</v>
      </c>
      <c r="T1346" s="1">
        <f>SUMIFS(Uploading_File_Generation!$F:$F,Uploading_File_Generation!$C:$C,HFE!$E1346,Uploading_File_Generation!$B:$B,HFE!$C1346,Uploading_File_Generation!$A:$A,HFE!$D1346)*100</f>
        <v>0</v>
      </c>
      <c r="U1346" s="1">
        <v>12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/>
      <c r="AE1346" s="1"/>
      <c r="AF1346" s="1"/>
      <c r="AG1346" s="1"/>
      <c r="AH1346" s="1"/>
      <c r="AI1346" s="1"/>
      <c r="AJ1346" s="1">
        <f t="shared" si="127"/>
        <v>0</v>
      </c>
    </row>
    <row r="1347" hidden="1" spans="1:36">
      <c r="A1347" s="1" t="str">
        <f t="shared" si="122"/>
        <v>Kurdi Cross44588ICR-12/INV-1</v>
      </c>
      <c r="B1347" s="1" t="s">
        <v>95</v>
      </c>
      <c r="C1347" s="1" t="s">
        <v>96</v>
      </c>
      <c r="D1347" s="3">
        <v>44588</v>
      </c>
      <c r="E1347" s="1" t="s">
        <v>129</v>
      </c>
      <c r="F1347" s="1" t="e">
        <f>SUMIFS(#REF!,#REF!,HFE!$D1347)/60000</f>
        <v>#REF!</v>
      </c>
      <c r="G1347" s="1" t="e">
        <f>SUMIFS(#REF!,#REF!,HFE!$D1347)/60000</f>
        <v>#REF!</v>
      </c>
      <c r="H1347" s="1" t="e">
        <f>VLOOKUP(C1347&amp;E1347,#REF!,4,0)*HFE!G1347</f>
        <v>#REF!</v>
      </c>
      <c r="I1347" s="1">
        <f>SUMIFS(Uploading_File_Generation!$D:$D,Uploading_File_Generation!$C:$C,HFE!$E1347,Uploading_File_Generation!$B:$B,HFE!$C1347,Uploading_File_Generation!$A:$A,HFE!$D1347)</f>
        <v>0</v>
      </c>
      <c r="J1347" s="8">
        <f>SUMIFS(Uploading_File_Generation!$E:$E,Uploading_File_Generation!$C:$C,HFE!$E1347,Uploading_File_Generation!$B:$B,HFE!$C1347,Uploading_File_Generation!$A:$A,HFE!$D1347)</f>
        <v>0</v>
      </c>
      <c r="K1347" s="9" t="e">
        <f t="shared" si="123"/>
        <v>#REF!</v>
      </c>
      <c r="L1347" s="9" t="e">
        <f t="shared" si="124"/>
        <v>#REF!</v>
      </c>
      <c r="M1347" s="1">
        <v>0</v>
      </c>
      <c r="N1347" s="1">
        <f t="shared" si="125"/>
        <v>1</v>
      </c>
      <c r="O1347" s="1">
        <f t="shared" si="126"/>
        <v>1</v>
      </c>
      <c r="P1347" s="1" t="e">
        <f>I1347/(VLOOKUP($C1347&amp;$E1347,#REF!,5,0)*24)</f>
        <v>#REF!</v>
      </c>
      <c r="Q1347" s="1" t="e">
        <f>$I1347/(VLOOKUP($C1347&amp;$E1347,#REF!,4,0)*24)</f>
        <v>#REF!</v>
      </c>
      <c r="R1347" s="1" t="e">
        <f>$J1347/(VLOOKUP($C1347&amp;$E1347,#REF!,5,0)*24)</f>
        <v>#REF!</v>
      </c>
      <c r="S1347" s="1" t="e">
        <f>$J1347/(VLOOKUP($C1347&amp;$E1347,#REF!,4,0)*24)</f>
        <v>#REF!</v>
      </c>
      <c r="T1347" s="1">
        <f>SUMIFS(Uploading_File_Generation!$F:$F,Uploading_File_Generation!$C:$C,HFE!$E1347,Uploading_File_Generation!$B:$B,HFE!$C1347,Uploading_File_Generation!$A:$A,HFE!$D1347)*100</f>
        <v>0</v>
      </c>
      <c r="U1347" s="1">
        <v>12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/>
      <c r="AE1347" s="1"/>
      <c r="AF1347" s="1"/>
      <c r="AG1347" s="1"/>
      <c r="AH1347" s="1"/>
      <c r="AI1347" s="1"/>
      <c r="AJ1347" s="1">
        <f t="shared" si="127"/>
        <v>0</v>
      </c>
    </row>
    <row r="1348" hidden="1" spans="1:36">
      <c r="A1348" s="1" t="str">
        <f t="shared" ref="A1348:A1411" si="128">C1348&amp;D1348&amp;E1348</f>
        <v>Kurdi Cross44588ICR-12/INV-2</v>
      </c>
      <c r="B1348" s="1" t="s">
        <v>95</v>
      </c>
      <c r="C1348" s="1" t="s">
        <v>96</v>
      </c>
      <c r="D1348" s="3">
        <v>44588</v>
      </c>
      <c r="E1348" s="1" t="s">
        <v>130</v>
      </c>
      <c r="F1348" s="1" t="e">
        <f>SUMIFS(#REF!,#REF!,HFE!$D1348)/60000</f>
        <v>#REF!</v>
      </c>
      <c r="G1348" s="1" t="e">
        <f>SUMIFS(#REF!,#REF!,HFE!$D1348)/60000</f>
        <v>#REF!</v>
      </c>
      <c r="H1348" s="1" t="e">
        <f>VLOOKUP(C1348&amp;E1348,#REF!,4,0)*HFE!G1348</f>
        <v>#REF!</v>
      </c>
      <c r="I1348" s="1">
        <f>SUMIFS(Uploading_File_Generation!$D:$D,Uploading_File_Generation!$C:$C,HFE!$E1348,Uploading_File_Generation!$B:$B,HFE!$C1348,Uploading_File_Generation!$A:$A,HFE!$D1348)</f>
        <v>0</v>
      </c>
      <c r="J1348" s="8">
        <f>SUMIFS(Uploading_File_Generation!$E:$E,Uploading_File_Generation!$C:$C,HFE!$E1348,Uploading_File_Generation!$B:$B,HFE!$C1348,Uploading_File_Generation!$A:$A,HFE!$D1348)</f>
        <v>0</v>
      </c>
      <c r="K1348" s="9" t="e">
        <f t="shared" ref="K1348:K1411" si="129">I1348/H1348</f>
        <v>#REF!</v>
      </c>
      <c r="L1348" s="9" t="e">
        <f t="shared" ref="L1348:L1411" si="130">J1348/H1348</f>
        <v>#REF!</v>
      </c>
      <c r="M1348" s="1">
        <v>0</v>
      </c>
      <c r="N1348" s="1">
        <f t="shared" ref="N1348:N1411" si="131">(12-Z1348)/12</f>
        <v>1</v>
      </c>
      <c r="O1348" s="1">
        <f t="shared" ref="O1348:O1411" si="132">(12-(AA1348+AB1348))/12</f>
        <v>1</v>
      </c>
      <c r="P1348" s="1" t="e">
        <f>I1348/(VLOOKUP($C1348&amp;$E1348,#REF!,5,0)*24)</f>
        <v>#REF!</v>
      </c>
      <c r="Q1348" s="1" t="e">
        <f>$I1348/(VLOOKUP($C1348&amp;$E1348,#REF!,4,0)*24)</f>
        <v>#REF!</v>
      </c>
      <c r="R1348" s="1" t="e">
        <f>$J1348/(VLOOKUP($C1348&amp;$E1348,#REF!,5,0)*24)</f>
        <v>#REF!</v>
      </c>
      <c r="S1348" s="1" t="e">
        <f>$J1348/(VLOOKUP($C1348&amp;$E1348,#REF!,4,0)*24)</f>
        <v>#REF!</v>
      </c>
      <c r="T1348" s="1">
        <f>SUMIFS(Uploading_File_Generation!$F:$F,Uploading_File_Generation!$C:$C,HFE!$E1348,Uploading_File_Generation!$B:$B,HFE!$C1348,Uploading_File_Generation!$A:$A,HFE!$D1348)*100</f>
        <v>0</v>
      </c>
      <c r="U1348" s="1">
        <v>12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/>
      <c r="AE1348" s="1"/>
      <c r="AF1348" s="1"/>
      <c r="AG1348" s="1"/>
      <c r="AH1348" s="1"/>
      <c r="AI1348" s="1"/>
      <c r="AJ1348" s="1">
        <f t="shared" ref="AJ1348:AJ1411" si="133">SUM(AD1348:AI1348)</f>
        <v>0</v>
      </c>
    </row>
    <row r="1349" hidden="1" spans="1:36">
      <c r="A1349" s="1" t="str">
        <f t="shared" si="128"/>
        <v>Kurdi Cross44588ICR-12/INV-3</v>
      </c>
      <c r="B1349" s="1" t="s">
        <v>95</v>
      </c>
      <c r="C1349" s="1" t="s">
        <v>96</v>
      </c>
      <c r="D1349" s="3">
        <v>44588</v>
      </c>
      <c r="E1349" s="1" t="s">
        <v>131</v>
      </c>
      <c r="F1349" s="1" t="e">
        <f>SUMIFS(#REF!,#REF!,HFE!$D1349)/60000</f>
        <v>#REF!</v>
      </c>
      <c r="G1349" s="1" t="e">
        <f>SUMIFS(#REF!,#REF!,HFE!$D1349)/60000</f>
        <v>#REF!</v>
      </c>
      <c r="H1349" s="1" t="e">
        <f>VLOOKUP(C1349&amp;E1349,#REF!,4,0)*HFE!G1349</f>
        <v>#REF!</v>
      </c>
      <c r="I1349" s="1">
        <f>SUMIFS(Uploading_File_Generation!$D:$D,Uploading_File_Generation!$C:$C,HFE!$E1349,Uploading_File_Generation!$B:$B,HFE!$C1349,Uploading_File_Generation!$A:$A,HFE!$D1349)</f>
        <v>0</v>
      </c>
      <c r="J1349" s="8">
        <f>SUMIFS(Uploading_File_Generation!$E:$E,Uploading_File_Generation!$C:$C,HFE!$E1349,Uploading_File_Generation!$B:$B,HFE!$C1349,Uploading_File_Generation!$A:$A,HFE!$D1349)</f>
        <v>0</v>
      </c>
      <c r="K1349" s="9" t="e">
        <f t="shared" si="129"/>
        <v>#REF!</v>
      </c>
      <c r="L1349" s="9" t="e">
        <f t="shared" si="130"/>
        <v>#REF!</v>
      </c>
      <c r="M1349" s="1">
        <v>0</v>
      </c>
      <c r="N1349" s="1">
        <f t="shared" si="131"/>
        <v>1</v>
      </c>
      <c r="O1349" s="1">
        <f t="shared" si="132"/>
        <v>1</v>
      </c>
      <c r="P1349" s="1" t="e">
        <f>I1349/(VLOOKUP($C1349&amp;$E1349,#REF!,5,0)*24)</f>
        <v>#REF!</v>
      </c>
      <c r="Q1349" s="1" t="e">
        <f>$I1349/(VLOOKUP($C1349&amp;$E1349,#REF!,4,0)*24)</f>
        <v>#REF!</v>
      </c>
      <c r="R1349" s="1" t="e">
        <f>$J1349/(VLOOKUP($C1349&amp;$E1349,#REF!,5,0)*24)</f>
        <v>#REF!</v>
      </c>
      <c r="S1349" s="1" t="e">
        <f>$J1349/(VLOOKUP($C1349&amp;$E1349,#REF!,4,0)*24)</f>
        <v>#REF!</v>
      </c>
      <c r="T1349" s="1">
        <f>SUMIFS(Uploading_File_Generation!$F:$F,Uploading_File_Generation!$C:$C,HFE!$E1349,Uploading_File_Generation!$B:$B,HFE!$C1349,Uploading_File_Generation!$A:$A,HFE!$D1349)*100</f>
        <v>0</v>
      </c>
      <c r="U1349" s="1">
        <v>12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/>
      <c r="AE1349" s="1"/>
      <c r="AF1349" s="1"/>
      <c r="AG1349" s="1"/>
      <c r="AH1349" s="1"/>
      <c r="AI1349" s="1"/>
      <c r="AJ1349" s="1">
        <f t="shared" si="133"/>
        <v>0</v>
      </c>
    </row>
    <row r="1350" hidden="1" spans="1:36">
      <c r="A1350" s="1" t="str">
        <f t="shared" si="128"/>
        <v>Kurdi Cross44588ICR-12/INV-4</v>
      </c>
      <c r="B1350" s="1" t="s">
        <v>95</v>
      </c>
      <c r="C1350" s="1" t="s">
        <v>96</v>
      </c>
      <c r="D1350" s="3">
        <v>44588</v>
      </c>
      <c r="E1350" s="1" t="s">
        <v>132</v>
      </c>
      <c r="F1350" s="1" t="e">
        <f>SUMIFS(#REF!,#REF!,HFE!$D1350)/60000</f>
        <v>#REF!</v>
      </c>
      <c r="G1350" s="1" t="e">
        <f>SUMIFS(#REF!,#REF!,HFE!$D1350)/60000</f>
        <v>#REF!</v>
      </c>
      <c r="H1350" s="1" t="e">
        <f>VLOOKUP(C1350&amp;E1350,#REF!,4,0)*HFE!G1350</f>
        <v>#REF!</v>
      </c>
      <c r="I1350" s="1">
        <f>SUMIFS(Uploading_File_Generation!$D:$D,Uploading_File_Generation!$C:$C,HFE!$E1350,Uploading_File_Generation!$B:$B,HFE!$C1350,Uploading_File_Generation!$A:$A,HFE!$D1350)</f>
        <v>0</v>
      </c>
      <c r="J1350" s="8">
        <f>SUMIFS(Uploading_File_Generation!$E:$E,Uploading_File_Generation!$C:$C,HFE!$E1350,Uploading_File_Generation!$B:$B,HFE!$C1350,Uploading_File_Generation!$A:$A,HFE!$D1350)</f>
        <v>0</v>
      </c>
      <c r="K1350" s="9" t="e">
        <f t="shared" si="129"/>
        <v>#REF!</v>
      </c>
      <c r="L1350" s="9" t="e">
        <f t="shared" si="130"/>
        <v>#REF!</v>
      </c>
      <c r="M1350" s="1">
        <v>0</v>
      </c>
      <c r="N1350" s="1">
        <f t="shared" si="131"/>
        <v>1</v>
      </c>
      <c r="O1350" s="1">
        <f t="shared" si="132"/>
        <v>1</v>
      </c>
      <c r="P1350" s="1" t="e">
        <f>I1350/(VLOOKUP($C1350&amp;$E1350,#REF!,5,0)*24)</f>
        <v>#REF!</v>
      </c>
      <c r="Q1350" s="1" t="e">
        <f>$I1350/(VLOOKUP($C1350&amp;$E1350,#REF!,4,0)*24)</f>
        <v>#REF!</v>
      </c>
      <c r="R1350" s="1" t="e">
        <f>$J1350/(VLOOKUP($C1350&amp;$E1350,#REF!,5,0)*24)</f>
        <v>#REF!</v>
      </c>
      <c r="S1350" s="1" t="e">
        <f>$J1350/(VLOOKUP($C1350&amp;$E1350,#REF!,4,0)*24)</f>
        <v>#REF!</v>
      </c>
      <c r="T1350" s="1">
        <f>SUMIFS(Uploading_File_Generation!$F:$F,Uploading_File_Generation!$C:$C,HFE!$E1350,Uploading_File_Generation!$B:$B,HFE!$C1350,Uploading_File_Generation!$A:$A,HFE!$D1350)*100</f>
        <v>0</v>
      </c>
      <c r="U1350" s="1">
        <v>12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/>
      <c r="AE1350" s="1"/>
      <c r="AF1350" s="1"/>
      <c r="AG1350" s="1"/>
      <c r="AH1350" s="1"/>
      <c r="AI1350" s="1"/>
      <c r="AJ1350" s="1">
        <f t="shared" si="133"/>
        <v>0</v>
      </c>
    </row>
    <row r="1351" hidden="1" spans="1:36">
      <c r="A1351" s="1" t="str">
        <f t="shared" si="128"/>
        <v>Kurdi Cross44588ICR-13/INV-1</v>
      </c>
      <c r="B1351" s="1" t="s">
        <v>95</v>
      </c>
      <c r="C1351" s="1" t="s">
        <v>96</v>
      </c>
      <c r="D1351" s="3">
        <v>44588</v>
      </c>
      <c r="E1351" s="1" t="s">
        <v>133</v>
      </c>
      <c r="F1351" s="1" t="e">
        <f>SUMIFS(#REF!,#REF!,HFE!$D1351)/60000</f>
        <v>#REF!</v>
      </c>
      <c r="G1351" s="1" t="e">
        <f>SUMIFS(#REF!,#REF!,HFE!$D1351)/60000</f>
        <v>#REF!</v>
      </c>
      <c r="H1351" s="1" t="e">
        <f>VLOOKUP(C1351&amp;E1351,#REF!,4,0)*HFE!G1351</f>
        <v>#REF!</v>
      </c>
      <c r="I1351" s="1">
        <f>SUMIFS(Uploading_File_Generation!$D:$D,Uploading_File_Generation!$C:$C,HFE!$E1351,Uploading_File_Generation!$B:$B,HFE!$C1351,Uploading_File_Generation!$A:$A,HFE!$D1351)</f>
        <v>0</v>
      </c>
      <c r="J1351" s="8">
        <f>SUMIFS(Uploading_File_Generation!$E:$E,Uploading_File_Generation!$C:$C,HFE!$E1351,Uploading_File_Generation!$B:$B,HFE!$C1351,Uploading_File_Generation!$A:$A,HFE!$D1351)</f>
        <v>0</v>
      </c>
      <c r="K1351" s="9" t="e">
        <f t="shared" si="129"/>
        <v>#REF!</v>
      </c>
      <c r="L1351" s="9" t="e">
        <f t="shared" si="130"/>
        <v>#REF!</v>
      </c>
      <c r="M1351" s="1">
        <v>0</v>
      </c>
      <c r="N1351" s="1">
        <f t="shared" si="131"/>
        <v>1</v>
      </c>
      <c r="O1351" s="1">
        <f t="shared" si="132"/>
        <v>1</v>
      </c>
      <c r="P1351" s="1" t="e">
        <f>I1351/(VLOOKUP($C1351&amp;$E1351,#REF!,5,0)*24)</f>
        <v>#REF!</v>
      </c>
      <c r="Q1351" s="1" t="e">
        <f>$I1351/(VLOOKUP($C1351&amp;$E1351,#REF!,4,0)*24)</f>
        <v>#REF!</v>
      </c>
      <c r="R1351" s="1" t="e">
        <f>$J1351/(VLOOKUP($C1351&amp;$E1351,#REF!,5,0)*24)</f>
        <v>#REF!</v>
      </c>
      <c r="S1351" s="1" t="e">
        <f>$J1351/(VLOOKUP($C1351&amp;$E1351,#REF!,4,0)*24)</f>
        <v>#REF!</v>
      </c>
      <c r="T1351" s="1">
        <f>SUMIFS(Uploading_File_Generation!$F:$F,Uploading_File_Generation!$C:$C,HFE!$E1351,Uploading_File_Generation!$B:$B,HFE!$C1351,Uploading_File_Generation!$A:$A,HFE!$D1351)*100</f>
        <v>0</v>
      </c>
      <c r="U1351" s="1">
        <v>12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/>
      <c r="AE1351" s="1"/>
      <c r="AF1351" s="1"/>
      <c r="AG1351" s="1"/>
      <c r="AH1351" s="1"/>
      <c r="AI1351" s="1"/>
      <c r="AJ1351" s="1">
        <f t="shared" si="133"/>
        <v>0</v>
      </c>
    </row>
    <row r="1352" hidden="1" spans="1:36">
      <c r="A1352" s="1" t="str">
        <f t="shared" si="128"/>
        <v>Kurdi Cross44588ICR-13/INV-2</v>
      </c>
      <c r="B1352" s="1" t="s">
        <v>95</v>
      </c>
      <c r="C1352" s="1" t="s">
        <v>96</v>
      </c>
      <c r="D1352" s="3">
        <v>44588</v>
      </c>
      <c r="E1352" s="1" t="s">
        <v>134</v>
      </c>
      <c r="F1352" s="1" t="e">
        <f>SUMIFS(#REF!,#REF!,HFE!$D1352)/60000</f>
        <v>#REF!</v>
      </c>
      <c r="G1352" s="1" t="e">
        <f>SUMIFS(#REF!,#REF!,HFE!$D1352)/60000</f>
        <v>#REF!</v>
      </c>
      <c r="H1352" s="1" t="e">
        <f>VLOOKUP(C1352&amp;E1352,#REF!,4,0)*HFE!G1352</f>
        <v>#REF!</v>
      </c>
      <c r="I1352" s="1">
        <f>SUMIFS(Uploading_File_Generation!$D:$D,Uploading_File_Generation!$C:$C,HFE!$E1352,Uploading_File_Generation!$B:$B,HFE!$C1352,Uploading_File_Generation!$A:$A,HFE!$D1352)</f>
        <v>0</v>
      </c>
      <c r="J1352" s="8">
        <f>SUMIFS(Uploading_File_Generation!$E:$E,Uploading_File_Generation!$C:$C,HFE!$E1352,Uploading_File_Generation!$B:$B,HFE!$C1352,Uploading_File_Generation!$A:$A,HFE!$D1352)</f>
        <v>0</v>
      </c>
      <c r="K1352" s="9" t="e">
        <f t="shared" si="129"/>
        <v>#REF!</v>
      </c>
      <c r="L1352" s="9" t="e">
        <f t="shared" si="130"/>
        <v>#REF!</v>
      </c>
      <c r="M1352" s="1">
        <v>0</v>
      </c>
      <c r="N1352" s="1">
        <f t="shared" si="131"/>
        <v>1</v>
      </c>
      <c r="O1352" s="1">
        <f t="shared" si="132"/>
        <v>1</v>
      </c>
      <c r="P1352" s="1" t="e">
        <f>I1352/(VLOOKUP($C1352&amp;$E1352,#REF!,5,0)*24)</f>
        <v>#REF!</v>
      </c>
      <c r="Q1352" s="1" t="e">
        <f>$I1352/(VLOOKUP($C1352&amp;$E1352,#REF!,4,0)*24)</f>
        <v>#REF!</v>
      </c>
      <c r="R1352" s="1" t="e">
        <f>$J1352/(VLOOKUP($C1352&amp;$E1352,#REF!,5,0)*24)</f>
        <v>#REF!</v>
      </c>
      <c r="S1352" s="1" t="e">
        <f>$J1352/(VLOOKUP($C1352&amp;$E1352,#REF!,4,0)*24)</f>
        <v>#REF!</v>
      </c>
      <c r="T1352" s="1">
        <f>SUMIFS(Uploading_File_Generation!$F:$F,Uploading_File_Generation!$C:$C,HFE!$E1352,Uploading_File_Generation!$B:$B,HFE!$C1352,Uploading_File_Generation!$A:$A,HFE!$D1352)*100</f>
        <v>0</v>
      </c>
      <c r="U1352" s="1">
        <v>12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/>
      <c r="AE1352" s="1"/>
      <c r="AF1352" s="1"/>
      <c r="AG1352" s="1"/>
      <c r="AH1352" s="1"/>
      <c r="AI1352" s="1"/>
      <c r="AJ1352" s="1">
        <f t="shared" si="133"/>
        <v>0</v>
      </c>
    </row>
    <row r="1353" hidden="1" spans="1:36">
      <c r="A1353" s="1" t="str">
        <f t="shared" si="128"/>
        <v>Kurdi Cross44589ICR-1/INV-1</v>
      </c>
      <c r="B1353" s="1" t="s">
        <v>95</v>
      </c>
      <c r="C1353" s="1" t="s">
        <v>96</v>
      </c>
      <c r="D1353" s="3">
        <v>44589</v>
      </c>
      <c r="E1353" s="1" t="s">
        <v>7</v>
      </c>
      <c r="F1353" s="1" t="e">
        <f>SUMIFS(#REF!,#REF!,HFE!$D1353)/60000</f>
        <v>#REF!</v>
      </c>
      <c r="G1353" s="1" t="e">
        <f>SUMIFS(#REF!,#REF!,HFE!$D1353)/60000</f>
        <v>#REF!</v>
      </c>
      <c r="H1353" s="1" t="e">
        <f>VLOOKUP(C1353&amp;E1353,#REF!,4,0)*HFE!G1353</f>
        <v>#REF!</v>
      </c>
      <c r="I1353" s="1">
        <f>SUMIFS(Uploading_File_Generation!$D:$D,Uploading_File_Generation!$C:$C,HFE!$E1353,Uploading_File_Generation!$B:$B,HFE!$C1353,Uploading_File_Generation!$A:$A,HFE!$D1353)</f>
        <v>0</v>
      </c>
      <c r="J1353" s="8">
        <f>SUMIFS(Uploading_File_Generation!$E:$E,Uploading_File_Generation!$C:$C,HFE!$E1353,Uploading_File_Generation!$B:$B,HFE!$C1353,Uploading_File_Generation!$A:$A,HFE!$D1353)</f>
        <v>0</v>
      </c>
      <c r="K1353" s="9" t="e">
        <f t="shared" si="129"/>
        <v>#REF!</v>
      </c>
      <c r="L1353" s="9" t="e">
        <f t="shared" si="130"/>
        <v>#REF!</v>
      </c>
      <c r="M1353" s="1">
        <v>0</v>
      </c>
      <c r="N1353" s="1">
        <f t="shared" si="131"/>
        <v>1</v>
      </c>
      <c r="O1353" s="1">
        <f t="shared" si="132"/>
        <v>1</v>
      </c>
      <c r="P1353" s="1" t="e">
        <f>I1353/(VLOOKUP($C1353&amp;$E1353,#REF!,5,0)*24)</f>
        <v>#REF!</v>
      </c>
      <c r="Q1353" s="1" t="e">
        <f>$I1353/(VLOOKUP($C1353&amp;$E1353,#REF!,4,0)*24)</f>
        <v>#REF!</v>
      </c>
      <c r="R1353" s="1" t="e">
        <f>$J1353/(VLOOKUP($C1353&amp;$E1353,#REF!,5,0)*24)</f>
        <v>#REF!</v>
      </c>
      <c r="S1353" s="1" t="e">
        <f>$J1353/(VLOOKUP($C1353&amp;$E1353,#REF!,4,0)*24)</f>
        <v>#REF!</v>
      </c>
      <c r="T1353" s="1">
        <f>SUMIFS(Uploading_File_Generation!$F:$F,Uploading_File_Generation!$C:$C,HFE!$E1353,Uploading_File_Generation!$B:$B,HFE!$C1353,Uploading_File_Generation!$A:$A,HFE!$D1353)*100</f>
        <v>0</v>
      </c>
      <c r="U1353" s="1">
        <v>12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/>
      <c r="AE1353" s="1"/>
      <c r="AF1353" s="1"/>
      <c r="AG1353" s="1"/>
      <c r="AH1353" s="1"/>
      <c r="AI1353" s="1"/>
      <c r="AJ1353" s="1">
        <f t="shared" si="133"/>
        <v>0</v>
      </c>
    </row>
    <row r="1354" hidden="1" spans="1:36">
      <c r="A1354" s="1" t="str">
        <f t="shared" si="128"/>
        <v>Kurdi Cross44589ICR-1/INV-2</v>
      </c>
      <c r="B1354" s="1" t="s">
        <v>95</v>
      </c>
      <c r="C1354" s="1" t="s">
        <v>96</v>
      </c>
      <c r="D1354" s="3">
        <v>44589</v>
      </c>
      <c r="E1354" s="1" t="s">
        <v>8</v>
      </c>
      <c r="F1354" s="1" t="e">
        <f>SUMIFS(#REF!,#REF!,HFE!$D1354)/60000</f>
        <v>#REF!</v>
      </c>
      <c r="G1354" s="1" t="e">
        <f>SUMIFS(#REF!,#REF!,HFE!$D1354)/60000</f>
        <v>#REF!</v>
      </c>
      <c r="H1354" s="1" t="e">
        <f>VLOOKUP(C1354&amp;E1354,#REF!,4,0)*HFE!G1354</f>
        <v>#REF!</v>
      </c>
      <c r="I1354" s="1">
        <f>SUMIFS(Uploading_File_Generation!$D:$D,Uploading_File_Generation!$C:$C,HFE!$E1354,Uploading_File_Generation!$B:$B,HFE!$C1354,Uploading_File_Generation!$A:$A,HFE!$D1354)</f>
        <v>0</v>
      </c>
      <c r="J1354" s="8">
        <f>SUMIFS(Uploading_File_Generation!$E:$E,Uploading_File_Generation!$C:$C,HFE!$E1354,Uploading_File_Generation!$B:$B,HFE!$C1354,Uploading_File_Generation!$A:$A,HFE!$D1354)</f>
        <v>0</v>
      </c>
      <c r="K1354" s="9" t="e">
        <f t="shared" si="129"/>
        <v>#REF!</v>
      </c>
      <c r="L1354" s="9" t="e">
        <f t="shared" si="130"/>
        <v>#REF!</v>
      </c>
      <c r="M1354" s="1">
        <v>0</v>
      </c>
      <c r="N1354" s="1">
        <f t="shared" si="131"/>
        <v>1</v>
      </c>
      <c r="O1354" s="1">
        <f t="shared" si="132"/>
        <v>1</v>
      </c>
      <c r="P1354" s="1" t="e">
        <f>I1354/(VLOOKUP($C1354&amp;$E1354,#REF!,5,0)*24)</f>
        <v>#REF!</v>
      </c>
      <c r="Q1354" s="1" t="e">
        <f>$I1354/(VLOOKUP($C1354&amp;$E1354,#REF!,4,0)*24)</f>
        <v>#REF!</v>
      </c>
      <c r="R1354" s="1" t="e">
        <f>$J1354/(VLOOKUP($C1354&amp;$E1354,#REF!,5,0)*24)</f>
        <v>#REF!</v>
      </c>
      <c r="S1354" s="1" t="e">
        <f>$J1354/(VLOOKUP($C1354&amp;$E1354,#REF!,4,0)*24)</f>
        <v>#REF!</v>
      </c>
      <c r="T1354" s="1">
        <f>SUMIFS(Uploading_File_Generation!$F:$F,Uploading_File_Generation!$C:$C,HFE!$E1354,Uploading_File_Generation!$B:$B,HFE!$C1354,Uploading_File_Generation!$A:$A,HFE!$D1354)*100</f>
        <v>0</v>
      </c>
      <c r="U1354" s="1">
        <v>12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/>
      <c r="AE1354" s="1"/>
      <c r="AF1354" s="1"/>
      <c r="AG1354" s="1"/>
      <c r="AH1354" s="1"/>
      <c r="AI1354" s="1"/>
      <c r="AJ1354" s="1">
        <f t="shared" si="133"/>
        <v>0</v>
      </c>
    </row>
    <row r="1355" hidden="1" spans="1:36">
      <c r="A1355" s="1" t="str">
        <f t="shared" si="128"/>
        <v>Kurdi Cross44589ICR-1/INV-3</v>
      </c>
      <c r="B1355" s="1" t="s">
        <v>95</v>
      </c>
      <c r="C1355" s="1" t="s">
        <v>96</v>
      </c>
      <c r="D1355" s="3">
        <v>44589</v>
      </c>
      <c r="E1355" s="1" t="s">
        <v>9</v>
      </c>
      <c r="F1355" s="1" t="e">
        <f>SUMIFS(#REF!,#REF!,HFE!$D1355)/60000</f>
        <v>#REF!</v>
      </c>
      <c r="G1355" s="1" t="e">
        <f>SUMIFS(#REF!,#REF!,HFE!$D1355)/60000</f>
        <v>#REF!</v>
      </c>
      <c r="H1355" s="1" t="e">
        <f>VLOOKUP(C1355&amp;E1355,#REF!,4,0)*HFE!G1355</f>
        <v>#REF!</v>
      </c>
      <c r="I1355" s="1">
        <f>SUMIFS(Uploading_File_Generation!$D:$D,Uploading_File_Generation!$C:$C,HFE!$E1355,Uploading_File_Generation!$B:$B,HFE!$C1355,Uploading_File_Generation!$A:$A,HFE!$D1355)</f>
        <v>0</v>
      </c>
      <c r="J1355" s="8">
        <f>SUMIFS(Uploading_File_Generation!$E:$E,Uploading_File_Generation!$C:$C,HFE!$E1355,Uploading_File_Generation!$B:$B,HFE!$C1355,Uploading_File_Generation!$A:$A,HFE!$D1355)</f>
        <v>0</v>
      </c>
      <c r="K1355" s="9" t="e">
        <f t="shared" si="129"/>
        <v>#REF!</v>
      </c>
      <c r="L1355" s="9" t="e">
        <f t="shared" si="130"/>
        <v>#REF!</v>
      </c>
      <c r="M1355" s="1">
        <v>0</v>
      </c>
      <c r="N1355" s="1">
        <f t="shared" si="131"/>
        <v>1</v>
      </c>
      <c r="O1355" s="1">
        <f t="shared" si="132"/>
        <v>1</v>
      </c>
      <c r="P1355" s="1" t="e">
        <f>I1355/(VLOOKUP($C1355&amp;$E1355,#REF!,5,0)*24)</f>
        <v>#REF!</v>
      </c>
      <c r="Q1355" s="1" t="e">
        <f>$I1355/(VLOOKUP($C1355&amp;$E1355,#REF!,4,0)*24)</f>
        <v>#REF!</v>
      </c>
      <c r="R1355" s="1" t="e">
        <f>$J1355/(VLOOKUP($C1355&amp;$E1355,#REF!,5,0)*24)</f>
        <v>#REF!</v>
      </c>
      <c r="S1355" s="1" t="e">
        <f>$J1355/(VLOOKUP($C1355&amp;$E1355,#REF!,4,0)*24)</f>
        <v>#REF!</v>
      </c>
      <c r="T1355" s="1">
        <f>SUMIFS(Uploading_File_Generation!$F:$F,Uploading_File_Generation!$C:$C,HFE!$E1355,Uploading_File_Generation!$B:$B,HFE!$C1355,Uploading_File_Generation!$A:$A,HFE!$D1355)*100</f>
        <v>0</v>
      </c>
      <c r="U1355" s="1">
        <v>12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/>
      <c r="AE1355" s="1"/>
      <c r="AF1355" s="1"/>
      <c r="AG1355" s="1"/>
      <c r="AH1355" s="1"/>
      <c r="AI1355" s="1"/>
      <c r="AJ1355" s="1">
        <f t="shared" si="133"/>
        <v>0</v>
      </c>
    </row>
    <row r="1356" hidden="1" spans="1:36">
      <c r="A1356" s="1" t="str">
        <f t="shared" si="128"/>
        <v>Kurdi Cross44589ICR-1/INV-4</v>
      </c>
      <c r="B1356" s="1" t="s">
        <v>95</v>
      </c>
      <c r="C1356" s="1" t="s">
        <v>96</v>
      </c>
      <c r="D1356" s="3">
        <v>44589</v>
      </c>
      <c r="E1356" s="1" t="s">
        <v>10</v>
      </c>
      <c r="F1356" s="1" t="e">
        <f>SUMIFS(#REF!,#REF!,HFE!$D1356)/60000</f>
        <v>#REF!</v>
      </c>
      <c r="G1356" s="1" t="e">
        <f>SUMIFS(#REF!,#REF!,HFE!$D1356)/60000</f>
        <v>#REF!</v>
      </c>
      <c r="H1356" s="1" t="e">
        <f>VLOOKUP(C1356&amp;E1356,#REF!,4,0)*HFE!G1356</f>
        <v>#REF!</v>
      </c>
      <c r="I1356" s="1">
        <f>SUMIFS(Uploading_File_Generation!$D:$D,Uploading_File_Generation!$C:$C,HFE!$E1356,Uploading_File_Generation!$B:$B,HFE!$C1356,Uploading_File_Generation!$A:$A,HFE!$D1356)</f>
        <v>0</v>
      </c>
      <c r="J1356" s="8">
        <f>SUMIFS(Uploading_File_Generation!$E:$E,Uploading_File_Generation!$C:$C,HFE!$E1356,Uploading_File_Generation!$B:$B,HFE!$C1356,Uploading_File_Generation!$A:$A,HFE!$D1356)</f>
        <v>0</v>
      </c>
      <c r="K1356" s="9" t="e">
        <f t="shared" si="129"/>
        <v>#REF!</v>
      </c>
      <c r="L1356" s="9" t="e">
        <f t="shared" si="130"/>
        <v>#REF!</v>
      </c>
      <c r="M1356" s="1">
        <v>0</v>
      </c>
      <c r="N1356" s="1">
        <f t="shared" si="131"/>
        <v>1</v>
      </c>
      <c r="O1356" s="1">
        <f t="shared" si="132"/>
        <v>1</v>
      </c>
      <c r="P1356" s="1" t="e">
        <f>I1356/(VLOOKUP($C1356&amp;$E1356,#REF!,5,0)*24)</f>
        <v>#REF!</v>
      </c>
      <c r="Q1356" s="1" t="e">
        <f>$I1356/(VLOOKUP($C1356&amp;$E1356,#REF!,4,0)*24)</f>
        <v>#REF!</v>
      </c>
      <c r="R1356" s="1" t="e">
        <f>$J1356/(VLOOKUP($C1356&amp;$E1356,#REF!,5,0)*24)</f>
        <v>#REF!</v>
      </c>
      <c r="S1356" s="1" t="e">
        <f>$J1356/(VLOOKUP($C1356&amp;$E1356,#REF!,4,0)*24)</f>
        <v>#REF!</v>
      </c>
      <c r="T1356" s="1">
        <f>SUMIFS(Uploading_File_Generation!$F:$F,Uploading_File_Generation!$C:$C,HFE!$E1356,Uploading_File_Generation!$B:$B,HFE!$C1356,Uploading_File_Generation!$A:$A,HFE!$D1356)*100</f>
        <v>0</v>
      </c>
      <c r="U1356" s="1">
        <v>12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/>
      <c r="AE1356" s="1"/>
      <c r="AF1356" s="1"/>
      <c r="AG1356" s="1"/>
      <c r="AH1356" s="1"/>
      <c r="AI1356" s="1"/>
      <c r="AJ1356" s="1">
        <f t="shared" si="133"/>
        <v>0</v>
      </c>
    </row>
    <row r="1357" hidden="1" spans="1:36">
      <c r="A1357" s="1" t="str">
        <f t="shared" si="128"/>
        <v>Kurdi Cross44589ICR-2/INV-1</v>
      </c>
      <c r="B1357" s="1" t="s">
        <v>95</v>
      </c>
      <c r="C1357" s="1" t="s">
        <v>96</v>
      </c>
      <c r="D1357" s="3">
        <v>44589</v>
      </c>
      <c r="E1357" s="1" t="s">
        <v>17</v>
      </c>
      <c r="F1357" s="1" t="e">
        <f>SUMIFS(#REF!,#REF!,HFE!$D1357)/60000</f>
        <v>#REF!</v>
      </c>
      <c r="G1357" s="1" t="e">
        <f>SUMIFS(#REF!,#REF!,HFE!$D1357)/60000</f>
        <v>#REF!</v>
      </c>
      <c r="H1357" s="1" t="e">
        <f>VLOOKUP(C1357&amp;E1357,#REF!,4,0)*HFE!G1357</f>
        <v>#REF!</v>
      </c>
      <c r="I1357" s="1">
        <f>SUMIFS(Uploading_File_Generation!$D:$D,Uploading_File_Generation!$C:$C,HFE!$E1357,Uploading_File_Generation!$B:$B,HFE!$C1357,Uploading_File_Generation!$A:$A,HFE!$D1357)</f>
        <v>0</v>
      </c>
      <c r="J1357" s="8">
        <f>SUMIFS(Uploading_File_Generation!$E:$E,Uploading_File_Generation!$C:$C,HFE!$E1357,Uploading_File_Generation!$B:$B,HFE!$C1357,Uploading_File_Generation!$A:$A,HFE!$D1357)</f>
        <v>0</v>
      </c>
      <c r="K1357" s="9" t="e">
        <f t="shared" si="129"/>
        <v>#REF!</v>
      </c>
      <c r="L1357" s="9" t="e">
        <f t="shared" si="130"/>
        <v>#REF!</v>
      </c>
      <c r="M1357" s="1">
        <v>0</v>
      </c>
      <c r="N1357" s="1">
        <f t="shared" si="131"/>
        <v>1</v>
      </c>
      <c r="O1357" s="1">
        <f t="shared" si="132"/>
        <v>1</v>
      </c>
      <c r="P1357" s="1" t="e">
        <f>I1357/(VLOOKUP($C1357&amp;$E1357,#REF!,5,0)*24)</f>
        <v>#REF!</v>
      </c>
      <c r="Q1357" s="1" t="e">
        <f>$I1357/(VLOOKUP($C1357&amp;$E1357,#REF!,4,0)*24)</f>
        <v>#REF!</v>
      </c>
      <c r="R1357" s="1" t="e">
        <f>$J1357/(VLOOKUP($C1357&amp;$E1357,#REF!,5,0)*24)</f>
        <v>#REF!</v>
      </c>
      <c r="S1357" s="1" t="e">
        <f>$J1357/(VLOOKUP($C1357&amp;$E1357,#REF!,4,0)*24)</f>
        <v>#REF!</v>
      </c>
      <c r="T1357" s="1">
        <f>SUMIFS(Uploading_File_Generation!$F:$F,Uploading_File_Generation!$C:$C,HFE!$E1357,Uploading_File_Generation!$B:$B,HFE!$C1357,Uploading_File_Generation!$A:$A,HFE!$D1357)*100</f>
        <v>0</v>
      </c>
      <c r="U1357" s="1">
        <v>12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/>
      <c r="AE1357" s="1"/>
      <c r="AF1357" s="1"/>
      <c r="AG1357" s="1"/>
      <c r="AH1357" s="1"/>
      <c r="AI1357" s="1"/>
      <c r="AJ1357" s="1">
        <f t="shared" si="133"/>
        <v>0</v>
      </c>
    </row>
    <row r="1358" hidden="1" spans="1:36">
      <c r="A1358" s="1" t="str">
        <f t="shared" si="128"/>
        <v>Kurdi Cross44589ICR-2/INV-2</v>
      </c>
      <c r="B1358" s="1" t="s">
        <v>95</v>
      </c>
      <c r="C1358" s="1" t="s">
        <v>96</v>
      </c>
      <c r="D1358" s="3">
        <v>44589</v>
      </c>
      <c r="E1358" s="1" t="s">
        <v>18</v>
      </c>
      <c r="F1358" s="1" t="e">
        <f>SUMIFS(#REF!,#REF!,HFE!$D1358)/60000</f>
        <v>#REF!</v>
      </c>
      <c r="G1358" s="1" t="e">
        <f>SUMIFS(#REF!,#REF!,HFE!$D1358)/60000</f>
        <v>#REF!</v>
      </c>
      <c r="H1358" s="1" t="e">
        <f>VLOOKUP(C1358&amp;E1358,#REF!,4,0)*HFE!G1358</f>
        <v>#REF!</v>
      </c>
      <c r="I1358" s="1">
        <f>SUMIFS(Uploading_File_Generation!$D:$D,Uploading_File_Generation!$C:$C,HFE!$E1358,Uploading_File_Generation!$B:$B,HFE!$C1358,Uploading_File_Generation!$A:$A,HFE!$D1358)</f>
        <v>0</v>
      </c>
      <c r="J1358" s="8">
        <f>SUMIFS(Uploading_File_Generation!$E:$E,Uploading_File_Generation!$C:$C,HFE!$E1358,Uploading_File_Generation!$B:$B,HFE!$C1358,Uploading_File_Generation!$A:$A,HFE!$D1358)</f>
        <v>0</v>
      </c>
      <c r="K1358" s="9" t="e">
        <f t="shared" si="129"/>
        <v>#REF!</v>
      </c>
      <c r="L1358" s="9" t="e">
        <f t="shared" si="130"/>
        <v>#REF!</v>
      </c>
      <c r="M1358" s="1">
        <v>0</v>
      </c>
      <c r="N1358" s="1">
        <f t="shared" si="131"/>
        <v>1</v>
      </c>
      <c r="O1358" s="1">
        <f t="shared" si="132"/>
        <v>1</v>
      </c>
      <c r="P1358" s="1" t="e">
        <f>I1358/(VLOOKUP($C1358&amp;$E1358,#REF!,5,0)*24)</f>
        <v>#REF!</v>
      </c>
      <c r="Q1358" s="1" t="e">
        <f>$I1358/(VLOOKUP($C1358&amp;$E1358,#REF!,4,0)*24)</f>
        <v>#REF!</v>
      </c>
      <c r="R1358" s="1" t="e">
        <f>$J1358/(VLOOKUP($C1358&amp;$E1358,#REF!,5,0)*24)</f>
        <v>#REF!</v>
      </c>
      <c r="S1358" s="1" t="e">
        <f>$J1358/(VLOOKUP($C1358&amp;$E1358,#REF!,4,0)*24)</f>
        <v>#REF!</v>
      </c>
      <c r="T1358" s="1">
        <f>SUMIFS(Uploading_File_Generation!$F:$F,Uploading_File_Generation!$C:$C,HFE!$E1358,Uploading_File_Generation!$B:$B,HFE!$C1358,Uploading_File_Generation!$A:$A,HFE!$D1358)*100</f>
        <v>0</v>
      </c>
      <c r="U1358" s="1">
        <v>12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/>
      <c r="AE1358" s="1"/>
      <c r="AF1358" s="1"/>
      <c r="AG1358" s="1"/>
      <c r="AH1358" s="1"/>
      <c r="AI1358" s="1"/>
      <c r="AJ1358" s="1">
        <f t="shared" si="133"/>
        <v>0</v>
      </c>
    </row>
    <row r="1359" hidden="1" spans="1:36">
      <c r="A1359" s="1" t="str">
        <f t="shared" si="128"/>
        <v>Kurdi Cross44589ICR-2/INV-3</v>
      </c>
      <c r="B1359" s="1" t="s">
        <v>95</v>
      </c>
      <c r="C1359" s="1" t="s">
        <v>96</v>
      </c>
      <c r="D1359" s="3">
        <v>44589</v>
      </c>
      <c r="E1359" s="1" t="s">
        <v>19</v>
      </c>
      <c r="F1359" s="1" t="e">
        <f>SUMIFS(#REF!,#REF!,HFE!$D1359)/60000</f>
        <v>#REF!</v>
      </c>
      <c r="G1359" s="1" t="e">
        <f>SUMIFS(#REF!,#REF!,HFE!$D1359)/60000</f>
        <v>#REF!</v>
      </c>
      <c r="H1359" s="1" t="e">
        <f>VLOOKUP(C1359&amp;E1359,#REF!,4,0)*HFE!G1359</f>
        <v>#REF!</v>
      </c>
      <c r="I1359" s="1">
        <f>SUMIFS(Uploading_File_Generation!$D:$D,Uploading_File_Generation!$C:$C,HFE!$E1359,Uploading_File_Generation!$B:$B,HFE!$C1359,Uploading_File_Generation!$A:$A,HFE!$D1359)</f>
        <v>0</v>
      </c>
      <c r="J1359" s="8">
        <f>SUMIFS(Uploading_File_Generation!$E:$E,Uploading_File_Generation!$C:$C,HFE!$E1359,Uploading_File_Generation!$B:$B,HFE!$C1359,Uploading_File_Generation!$A:$A,HFE!$D1359)</f>
        <v>0</v>
      </c>
      <c r="K1359" s="9" t="e">
        <f t="shared" si="129"/>
        <v>#REF!</v>
      </c>
      <c r="L1359" s="9" t="e">
        <f t="shared" si="130"/>
        <v>#REF!</v>
      </c>
      <c r="M1359" s="1">
        <v>0</v>
      </c>
      <c r="N1359" s="1">
        <f t="shared" si="131"/>
        <v>1</v>
      </c>
      <c r="O1359" s="1">
        <f t="shared" si="132"/>
        <v>1</v>
      </c>
      <c r="P1359" s="1" t="e">
        <f>I1359/(VLOOKUP($C1359&amp;$E1359,#REF!,5,0)*24)</f>
        <v>#REF!</v>
      </c>
      <c r="Q1359" s="1" t="e">
        <f>$I1359/(VLOOKUP($C1359&amp;$E1359,#REF!,4,0)*24)</f>
        <v>#REF!</v>
      </c>
      <c r="R1359" s="1" t="e">
        <f>$J1359/(VLOOKUP($C1359&amp;$E1359,#REF!,5,0)*24)</f>
        <v>#REF!</v>
      </c>
      <c r="S1359" s="1" t="e">
        <f>$J1359/(VLOOKUP($C1359&amp;$E1359,#REF!,4,0)*24)</f>
        <v>#REF!</v>
      </c>
      <c r="T1359" s="1">
        <f>SUMIFS(Uploading_File_Generation!$F:$F,Uploading_File_Generation!$C:$C,HFE!$E1359,Uploading_File_Generation!$B:$B,HFE!$C1359,Uploading_File_Generation!$A:$A,HFE!$D1359)*100</f>
        <v>0</v>
      </c>
      <c r="U1359" s="1">
        <v>12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/>
      <c r="AE1359" s="1"/>
      <c r="AF1359" s="1"/>
      <c r="AG1359" s="1"/>
      <c r="AH1359" s="1"/>
      <c r="AI1359" s="1"/>
      <c r="AJ1359" s="1">
        <f t="shared" si="133"/>
        <v>0</v>
      </c>
    </row>
    <row r="1360" hidden="1" spans="1:36">
      <c r="A1360" s="1" t="str">
        <f t="shared" si="128"/>
        <v>Kurdi Cross44589ICR-2/INV-4</v>
      </c>
      <c r="B1360" s="1" t="s">
        <v>95</v>
      </c>
      <c r="C1360" s="1" t="s">
        <v>96</v>
      </c>
      <c r="D1360" s="3">
        <v>44589</v>
      </c>
      <c r="E1360" s="1" t="s">
        <v>20</v>
      </c>
      <c r="F1360" s="1" t="e">
        <f>SUMIFS(#REF!,#REF!,HFE!$D1360)/60000</f>
        <v>#REF!</v>
      </c>
      <c r="G1360" s="1" t="e">
        <f>SUMIFS(#REF!,#REF!,HFE!$D1360)/60000</f>
        <v>#REF!</v>
      </c>
      <c r="H1360" s="1" t="e">
        <f>VLOOKUP(C1360&amp;E1360,#REF!,4,0)*HFE!G1360</f>
        <v>#REF!</v>
      </c>
      <c r="I1360" s="1">
        <f>SUMIFS(Uploading_File_Generation!$D:$D,Uploading_File_Generation!$C:$C,HFE!$E1360,Uploading_File_Generation!$B:$B,HFE!$C1360,Uploading_File_Generation!$A:$A,HFE!$D1360)</f>
        <v>0</v>
      </c>
      <c r="J1360" s="8">
        <f>SUMIFS(Uploading_File_Generation!$E:$E,Uploading_File_Generation!$C:$C,HFE!$E1360,Uploading_File_Generation!$B:$B,HFE!$C1360,Uploading_File_Generation!$A:$A,HFE!$D1360)</f>
        <v>0</v>
      </c>
      <c r="K1360" s="9" t="e">
        <f t="shared" si="129"/>
        <v>#REF!</v>
      </c>
      <c r="L1360" s="9" t="e">
        <f t="shared" si="130"/>
        <v>#REF!</v>
      </c>
      <c r="M1360" s="1">
        <v>0</v>
      </c>
      <c r="N1360" s="1">
        <f t="shared" si="131"/>
        <v>1</v>
      </c>
      <c r="O1360" s="1">
        <f t="shared" si="132"/>
        <v>1</v>
      </c>
      <c r="P1360" s="1" t="e">
        <f>I1360/(VLOOKUP($C1360&amp;$E1360,#REF!,5,0)*24)</f>
        <v>#REF!</v>
      </c>
      <c r="Q1360" s="1" t="e">
        <f>$I1360/(VLOOKUP($C1360&amp;$E1360,#REF!,4,0)*24)</f>
        <v>#REF!</v>
      </c>
      <c r="R1360" s="1" t="e">
        <f>$J1360/(VLOOKUP($C1360&amp;$E1360,#REF!,5,0)*24)</f>
        <v>#REF!</v>
      </c>
      <c r="S1360" s="1" t="e">
        <f>$J1360/(VLOOKUP($C1360&amp;$E1360,#REF!,4,0)*24)</f>
        <v>#REF!</v>
      </c>
      <c r="T1360" s="1">
        <f>SUMIFS(Uploading_File_Generation!$F:$F,Uploading_File_Generation!$C:$C,HFE!$E1360,Uploading_File_Generation!$B:$B,HFE!$C1360,Uploading_File_Generation!$A:$A,HFE!$D1360)*100</f>
        <v>0</v>
      </c>
      <c r="U1360" s="1">
        <v>12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/>
      <c r="AE1360" s="1"/>
      <c r="AF1360" s="1"/>
      <c r="AG1360" s="1"/>
      <c r="AH1360" s="1"/>
      <c r="AI1360" s="1"/>
      <c r="AJ1360" s="1">
        <f t="shared" si="133"/>
        <v>0</v>
      </c>
    </row>
    <row r="1361" hidden="1" spans="1:36">
      <c r="A1361" s="1" t="str">
        <f t="shared" si="128"/>
        <v>Kurdi Cross44589ICR-3/INV-1</v>
      </c>
      <c r="B1361" s="1" t="s">
        <v>95</v>
      </c>
      <c r="C1361" s="1" t="s">
        <v>96</v>
      </c>
      <c r="D1361" s="3">
        <v>44589</v>
      </c>
      <c r="E1361" s="1" t="s">
        <v>27</v>
      </c>
      <c r="F1361" s="1" t="e">
        <f>SUMIFS(#REF!,#REF!,HFE!$D1361)/60000</f>
        <v>#REF!</v>
      </c>
      <c r="G1361" s="1" t="e">
        <f>SUMIFS(#REF!,#REF!,HFE!$D1361)/60000</f>
        <v>#REF!</v>
      </c>
      <c r="H1361" s="1" t="e">
        <f>VLOOKUP(C1361&amp;E1361,#REF!,4,0)*HFE!G1361</f>
        <v>#REF!</v>
      </c>
      <c r="I1361" s="1">
        <f>SUMIFS(Uploading_File_Generation!$D:$D,Uploading_File_Generation!$C:$C,HFE!$E1361,Uploading_File_Generation!$B:$B,HFE!$C1361,Uploading_File_Generation!$A:$A,HFE!$D1361)</f>
        <v>0</v>
      </c>
      <c r="J1361" s="8">
        <f>SUMIFS(Uploading_File_Generation!$E:$E,Uploading_File_Generation!$C:$C,HFE!$E1361,Uploading_File_Generation!$B:$B,HFE!$C1361,Uploading_File_Generation!$A:$A,HFE!$D1361)</f>
        <v>0</v>
      </c>
      <c r="K1361" s="9" t="e">
        <f t="shared" si="129"/>
        <v>#REF!</v>
      </c>
      <c r="L1361" s="9" t="e">
        <f t="shared" si="130"/>
        <v>#REF!</v>
      </c>
      <c r="M1361" s="1">
        <v>0</v>
      </c>
      <c r="N1361" s="1">
        <f t="shared" si="131"/>
        <v>1</v>
      </c>
      <c r="O1361" s="1">
        <f t="shared" si="132"/>
        <v>1</v>
      </c>
      <c r="P1361" s="1" t="e">
        <f>I1361/(VLOOKUP($C1361&amp;$E1361,#REF!,5,0)*24)</f>
        <v>#REF!</v>
      </c>
      <c r="Q1361" s="1" t="e">
        <f>$I1361/(VLOOKUP($C1361&amp;$E1361,#REF!,4,0)*24)</f>
        <v>#REF!</v>
      </c>
      <c r="R1361" s="1" t="e">
        <f>$J1361/(VLOOKUP($C1361&amp;$E1361,#REF!,5,0)*24)</f>
        <v>#REF!</v>
      </c>
      <c r="S1361" s="1" t="e">
        <f>$J1361/(VLOOKUP($C1361&amp;$E1361,#REF!,4,0)*24)</f>
        <v>#REF!</v>
      </c>
      <c r="T1361" s="1">
        <f>SUMIFS(Uploading_File_Generation!$F:$F,Uploading_File_Generation!$C:$C,HFE!$E1361,Uploading_File_Generation!$B:$B,HFE!$C1361,Uploading_File_Generation!$A:$A,HFE!$D1361)*100</f>
        <v>0</v>
      </c>
      <c r="U1361" s="1">
        <v>12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/>
      <c r="AE1361" s="1"/>
      <c r="AF1361" s="1"/>
      <c r="AG1361" s="1"/>
      <c r="AH1361" s="1"/>
      <c r="AI1361" s="1"/>
      <c r="AJ1361" s="1">
        <f t="shared" si="133"/>
        <v>0</v>
      </c>
    </row>
    <row r="1362" hidden="1" spans="1:36">
      <c r="A1362" s="1" t="str">
        <f t="shared" si="128"/>
        <v>Kurdi Cross44589ICR-3/INV-2</v>
      </c>
      <c r="B1362" s="1" t="s">
        <v>95</v>
      </c>
      <c r="C1362" s="1" t="s">
        <v>96</v>
      </c>
      <c r="D1362" s="3">
        <v>44589</v>
      </c>
      <c r="E1362" s="1" t="s">
        <v>28</v>
      </c>
      <c r="F1362" s="1" t="e">
        <f>SUMIFS(#REF!,#REF!,HFE!$D1362)/60000</f>
        <v>#REF!</v>
      </c>
      <c r="G1362" s="1" t="e">
        <f>SUMIFS(#REF!,#REF!,HFE!$D1362)/60000</f>
        <v>#REF!</v>
      </c>
      <c r="H1362" s="1" t="e">
        <f>VLOOKUP(C1362&amp;E1362,#REF!,4,0)*HFE!G1362</f>
        <v>#REF!</v>
      </c>
      <c r="I1362" s="1">
        <f>SUMIFS(Uploading_File_Generation!$D:$D,Uploading_File_Generation!$C:$C,HFE!$E1362,Uploading_File_Generation!$B:$B,HFE!$C1362,Uploading_File_Generation!$A:$A,HFE!$D1362)</f>
        <v>0</v>
      </c>
      <c r="J1362" s="8">
        <f>SUMIFS(Uploading_File_Generation!$E:$E,Uploading_File_Generation!$C:$C,HFE!$E1362,Uploading_File_Generation!$B:$B,HFE!$C1362,Uploading_File_Generation!$A:$A,HFE!$D1362)</f>
        <v>0</v>
      </c>
      <c r="K1362" s="9" t="e">
        <f t="shared" si="129"/>
        <v>#REF!</v>
      </c>
      <c r="L1362" s="9" t="e">
        <f t="shared" si="130"/>
        <v>#REF!</v>
      </c>
      <c r="M1362" s="1">
        <v>0</v>
      </c>
      <c r="N1362" s="1">
        <f t="shared" si="131"/>
        <v>1</v>
      </c>
      <c r="O1362" s="1">
        <f t="shared" si="132"/>
        <v>1</v>
      </c>
      <c r="P1362" s="1" t="e">
        <f>I1362/(VLOOKUP($C1362&amp;$E1362,#REF!,5,0)*24)</f>
        <v>#REF!</v>
      </c>
      <c r="Q1362" s="1" t="e">
        <f>$I1362/(VLOOKUP($C1362&amp;$E1362,#REF!,4,0)*24)</f>
        <v>#REF!</v>
      </c>
      <c r="R1362" s="1" t="e">
        <f>$J1362/(VLOOKUP($C1362&amp;$E1362,#REF!,5,0)*24)</f>
        <v>#REF!</v>
      </c>
      <c r="S1362" s="1" t="e">
        <f>$J1362/(VLOOKUP($C1362&amp;$E1362,#REF!,4,0)*24)</f>
        <v>#REF!</v>
      </c>
      <c r="T1362" s="1">
        <f>SUMIFS(Uploading_File_Generation!$F:$F,Uploading_File_Generation!$C:$C,HFE!$E1362,Uploading_File_Generation!$B:$B,HFE!$C1362,Uploading_File_Generation!$A:$A,HFE!$D1362)*100</f>
        <v>0</v>
      </c>
      <c r="U1362" s="1">
        <v>12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/>
      <c r="AE1362" s="1"/>
      <c r="AF1362" s="1"/>
      <c r="AG1362" s="1"/>
      <c r="AH1362" s="1"/>
      <c r="AI1362" s="1"/>
      <c r="AJ1362" s="1">
        <f t="shared" si="133"/>
        <v>0</v>
      </c>
    </row>
    <row r="1363" hidden="1" spans="1:36">
      <c r="A1363" s="1" t="str">
        <f t="shared" si="128"/>
        <v>Kurdi Cross44589ICR-3/INV-3</v>
      </c>
      <c r="B1363" s="1" t="s">
        <v>95</v>
      </c>
      <c r="C1363" s="1" t="s">
        <v>96</v>
      </c>
      <c r="D1363" s="3">
        <v>44589</v>
      </c>
      <c r="E1363" s="1" t="s">
        <v>29</v>
      </c>
      <c r="F1363" s="1" t="e">
        <f>SUMIFS(#REF!,#REF!,HFE!$D1363)/60000</f>
        <v>#REF!</v>
      </c>
      <c r="G1363" s="1" t="e">
        <f>SUMIFS(#REF!,#REF!,HFE!$D1363)/60000</f>
        <v>#REF!</v>
      </c>
      <c r="H1363" s="1" t="e">
        <f>VLOOKUP(C1363&amp;E1363,#REF!,4,0)*HFE!G1363</f>
        <v>#REF!</v>
      </c>
      <c r="I1363" s="1">
        <f>SUMIFS(Uploading_File_Generation!$D:$D,Uploading_File_Generation!$C:$C,HFE!$E1363,Uploading_File_Generation!$B:$B,HFE!$C1363,Uploading_File_Generation!$A:$A,HFE!$D1363)</f>
        <v>0</v>
      </c>
      <c r="J1363" s="8">
        <f>SUMIFS(Uploading_File_Generation!$E:$E,Uploading_File_Generation!$C:$C,HFE!$E1363,Uploading_File_Generation!$B:$B,HFE!$C1363,Uploading_File_Generation!$A:$A,HFE!$D1363)</f>
        <v>0</v>
      </c>
      <c r="K1363" s="9" t="e">
        <f t="shared" si="129"/>
        <v>#REF!</v>
      </c>
      <c r="L1363" s="9" t="e">
        <f t="shared" si="130"/>
        <v>#REF!</v>
      </c>
      <c r="M1363" s="1">
        <v>0</v>
      </c>
      <c r="N1363" s="1">
        <f t="shared" si="131"/>
        <v>1</v>
      </c>
      <c r="O1363" s="1">
        <f t="shared" si="132"/>
        <v>1</v>
      </c>
      <c r="P1363" s="1" t="e">
        <f>I1363/(VLOOKUP($C1363&amp;$E1363,#REF!,5,0)*24)</f>
        <v>#REF!</v>
      </c>
      <c r="Q1363" s="1" t="e">
        <f>$I1363/(VLOOKUP($C1363&amp;$E1363,#REF!,4,0)*24)</f>
        <v>#REF!</v>
      </c>
      <c r="R1363" s="1" t="e">
        <f>$J1363/(VLOOKUP($C1363&amp;$E1363,#REF!,5,0)*24)</f>
        <v>#REF!</v>
      </c>
      <c r="S1363" s="1" t="e">
        <f>$J1363/(VLOOKUP($C1363&amp;$E1363,#REF!,4,0)*24)</f>
        <v>#REF!</v>
      </c>
      <c r="T1363" s="1">
        <f>SUMIFS(Uploading_File_Generation!$F:$F,Uploading_File_Generation!$C:$C,HFE!$E1363,Uploading_File_Generation!$B:$B,HFE!$C1363,Uploading_File_Generation!$A:$A,HFE!$D1363)*100</f>
        <v>0</v>
      </c>
      <c r="U1363" s="1">
        <v>12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/>
      <c r="AE1363" s="1"/>
      <c r="AF1363" s="1"/>
      <c r="AG1363" s="1"/>
      <c r="AH1363" s="1"/>
      <c r="AI1363" s="1"/>
      <c r="AJ1363" s="1">
        <f t="shared" si="133"/>
        <v>0</v>
      </c>
    </row>
    <row r="1364" hidden="1" spans="1:36">
      <c r="A1364" s="1" t="str">
        <f t="shared" si="128"/>
        <v>Kurdi Cross44589ICR-3/INV-4</v>
      </c>
      <c r="B1364" s="1" t="s">
        <v>95</v>
      </c>
      <c r="C1364" s="1" t="s">
        <v>96</v>
      </c>
      <c r="D1364" s="3">
        <v>44589</v>
      </c>
      <c r="E1364" s="1" t="s">
        <v>30</v>
      </c>
      <c r="F1364" s="1" t="e">
        <f>SUMIFS(#REF!,#REF!,HFE!$D1364)/60000</f>
        <v>#REF!</v>
      </c>
      <c r="G1364" s="1" t="e">
        <f>SUMIFS(#REF!,#REF!,HFE!$D1364)/60000</f>
        <v>#REF!</v>
      </c>
      <c r="H1364" s="1" t="e">
        <f>VLOOKUP(C1364&amp;E1364,#REF!,4,0)*HFE!G1364</f>
        <v>#REF!</v>
      </c>
      <c r="I1364" s="1">
        <f>SUMIFS(Uploading_File_Generation!$D:$D,Uploading_File_Generation!$C:$C,HFE!$E1364,Uploading_File_Generation!$B:$B,HFE!$C1364,Uploading_File_Generation!$A:$A,HFE!$D1364)</f>
        <v>0</v>
      </c>
      <c r="J1364" s="8">
        <f>SUMIFS(Uploading_File_Generation!$E:$E,Uploading_File_Generation!$C:$C,HFE!$E1364,Uploading_File_Generation!$B:$B,HFE!$C1364,Uploading_File_Generation!$A:$A,HFE!$D1364)</f>
        <v>0</v>
      </c>
      <c r="K1364" s="9" t="e">
        <f t="shared" si="129"/>
        <v>#REF!</v>
      </c>
      <c r="L1364" s="9" t="e">
        <f t="shared" si="130"/>
        <v>#REF!</v>
      </c>
      <c r="M1364" s="1">
        <v>0</v>
      </c>
      <c r="N1364" s="1">
        <f t="shared" si="131"/>
        <v>1</v>
      </c>
      <c r="O1364" s="1">
        <f t="shared" si="132"/>
        <v>1</v>
      </c>
      <c r="P1364" s="1" t="e">
        <f>I1364/(VLOOKUP($C1364&amp;$E1364,#REF!,5,0)*24)</f>
        <v>#REF!</v>
      </c>
      <c r="Q1364" s="1" t="e">
        <f>$I1364/(VLOOKUP($C1364&amp;$E1364,#REF!,4,0)*24)</f>
        <v>#REF!</v>
      </c>
      <c r="R1364" s="1" t="e">
        <f>$J1364/(VLOOKUP($C1364&amp;$E1364,#REF!,5,0)*24)</f>
        <v>#REF!</v>
      </c>
      <c r="S1364" s="1" t="e">
        <f>$J1364/(VLOOKUP($C1364&amp;$E1364,#REF!,4,0)*24)</f>
        <v>#REF!</v>
      </c>
      <c r="T1364" s="1">
        <f>SUMIFS(Uploading_File_Generation!$F:$F,Uploading_File_Generation!$C:$C,HFE!$E1364,Uploading_File_Generation!$B:$B,HFE!$C1364,Uploading_File_Generation!$A:$A,HFE!$D1364)*100</f>
        <v>0</v>
      </c>
      <c r="U1364" s="1">
        <v>12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/>
      <c r="AE1364" s="1"/>
      <c r="AF1364" s="1"/>
      <c r="AG1364" s="1"/>
      <c r="AH1364" s="1"/>
      <c r="AI1364" s="1"/>
      <c r="AJ1364" s="1">
        <f t="shared" si="133"/>
        <v>0</v>
      </c>
    </row>
    <row r="1365" hidden="1" spans="1:36">
      <c r="A1365" s="1" t="str">
        <f t="shared" si="128"/>
        <v>Kurdi Cross44589ICR-4/INV-1</v>
      </c>
      <c r="B1365" s="1" t="s">
        <v>95</v>
      </c>
      <c r="C1365" s="1" t="s">
        <v>96</v>
      </c>
      <c r="D1365" s="3">
        <v>44589</v>
      </c>
      <c r="E1365" s="1" t="s">
        <v>97</v>
      </c>
      <c r="F1365" s="1" t="e">
        <f>SUMIFS(#REF!,#REF!,HFE!$D1365)/60000</f>
        <v>#REF!</v>
      </c>
      <c r="G1365" s="1" t="e">
        <f>SUMIFS(#REF!,#REF!,HFE!$D1365)/60000</f>
        <v>#REF!</v>
      </c>
      <c r="H1365" s="1" t="e">
        <f>VLOOKUP(C1365&amp;E1365,#REF!,4,0)*HFE!G1365</f>
        <v>#REF!</v>
      </c>
      <c r="I1365" s="1">
        <f>SUMIFS(Uploading_File_Generation!$D:$D,Uploading_File_Generation!$C:$C,HFE!$E1365,Uploading_File_Generation!$B:$B,HFE!$C1365,Uploading_File_Generation!$A:$A,HFE!$D1365)</f>
        <v>0</v>
      </c>
      <c r="J1365" s="8">
        <f>SUMIFS(Uploading_File_Generation!$E:$E,Uploading_File_Generation!$C:$C,HFE!$E1365,Uploading_File_Generation!$B:$B,HFE!$C1365,Uploading_File_Generation!$A:$A,HFE!$D1365)</f>
        <v>0</v>
      </c>
      <c r="K1365" s="9" t="e">
        <f t="shared" si="129"/>
        <v>#REF!</v>
      </c>
      <c r="L1365" s="9" t="e">
        <f t="shared" si="130"/>
        <v>#REF!</v>
      </c>
      <c r="M1365" s="1">
        <v>0</v>
      </c>
      <c r="N1365" s="1">
        <f t="shared" si="131"/>
        <v>1</v>
      </c>
      <c r="O1365" s="1">
        <f t="shared" si="132"/>
        <v>1</v>
      </c>
      <c r="P1365" s="1" t="e">
        <f>I1365/(VLOOKUP($C1365&amp;$E1365,#REF!,5,0)*24)</f>
        <v>#REF!</v>
      </c>
      <c r="Q1365" s="1" t="e">
        <f>$I1365/(VLOOKUP($C1365&amp;$E1365,#REF!,4,0)*24)</f>
        <v>#REF!</v>
      </c>
      <c r="R1365" s="1" t="e">
        <f>$J1365/(VLOOKUP($C1365&amp;$E1365,#REF!,5,0)*24)</f>
        <v>#REF!</v>
      </c>
      <c r="S1365" s="1" t="e">
        <f>$J1365/(VLOOKUP($C1365&amp;$E1365,#REF!,4,0)*24)</f>
        <v>#REF!</v>
      </c>
      <c r="T1365" s="1">
        <f>SUMIFS(Uploading_File_Generation!$F:$F,Uploading_File_Generation!$C:$C,HFE!$E1365,Uploading_File_Generation!$B:$B,HFE!$C1365,Uploading_File_Generation!$A:$A,HFE!$D1365)*100</f>
        <v>0</v>
      </c>
      <c r="U1365" s="1">
        <v>12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/>
      <c r="AE1365" s="1"/>
      <c r="AF1365" s="1"/>
      <c r="AG1365" s="1"/>
      <c r="AH1365" s="1"/>
      <c r="AI1365" s="1"/>
      <c r="AJ1365" s="1">
        <f t="shared" si="133"/>
        <v>0</v>
      </c>
    </row>
    <row r="1366" hidden="1" spans="1:36">
      <c r="A1366" s="1" t="str">
        <f t="shared" si="128"/>
        <v>Kurdi Cross44589ICR-4/INV-2</v>
      </c>
      <c r="B1366" s="1" t="s">
        <v>95</v>
      </c>
      <c r="C1366" s="1" t="s">
        <v>96</v>
      </c>
      <c r="D1366" s="3">
        <v>44589</v>
      </c>
      <c r="E1366" s="1" t="s">
        <v>98</v>
      </c>
      <c r="F1366" s="1" t="e">
        <f>SUMIFS(#REF!,#REF!,HFE!$D1366)/60000</f>
        <v>#REF!</v>
      </c>
      <c r="G1366" s="1" t="e">
        <f>SUMIFS(#REF!,#REF!,HFE!$D1366)/60000</f>
        <v>#REF!</v>
      </c>
      <c r="H1366" s="1" t="e">
        <f>VLOOKUP(C1366&amp;E1366,#REF!,4,0)*HFE!G1366</f>
        <v>#REF!</v>
      </c>
      <c r="I1366" s="1">
        <f>SUMIFS(Uploading_File_Generation!$D:$D,Uploading_File_Generation!$C:$C,HFE!$E1366,Uploading_File_Generation!$B:$B,HFE!$C1366,Uploading_File_Generation!$A:$A,HFE!$D1366)</f>
        <v>0</v>
      </c>
      <c r="J1366" s="8">
        <f>SUMIFS(Uploading_File_Generation!$E:$E,Uploading_File_Generation!$C:$C,HFE!$E1366,Uploading_File_Generation!$B:$B,HFE!$C1366,Uploading_File_Generation!$A:$A,HFE!$D1366)</f>
        <v>0</v>
      </c>
      <c r="K1366" s="9" t="e">
        <f t="shared" si="129"/>
        <v>#REF!</v>
      </c>
      <c r="L1366" s="9" t="e">
        <f t="shared" si="130"/>
        <v>#REF!</v>
      </c>
      <c r="M1366" s="1">
        <v>0</v>
      </c>
      <c r="N1366" s="1">
        <f t="shared" si="131"/>
        <v>1</v>
      </c>
      <c r="O1366" s="1">
        <f t="shared" si="132"/>
        <v>1</v>
      </c>
      <c r="P1366" s="1" t="e">
        <f>I1366/(VLOOKUP($C1366&amp;$E1366,#REF!,5,0)*24)</f>
        <v>#REF!</v>
      </c>
      <c r="Q1366" s="1" t="e">
        <f>$I1366/(VLOOKUP($C1366&amp;$E1366,#REF!,4,0)*24)</f>
        <v>#REF!</v>
      </c>
      <c r="R1366" s="1" t="e">
        <f>$J1366/(VLOOKUP($C1366&amp;$E1366,#REF!,5,0)*24)</f>
        <v>#REF!</v>
      </c>
      <c r="S1366" s="1" t="e">
        <f>$J1366/(VLOOKUP($C1366&amp;$E1366,#REF!,4,0)*24)</f>
        <v>#REF!</v>
      </c>
      <c r="T1366" s="1">
        <f>SUMIFS(Uploading_File_Generation!$F:$F,Uploading_File_Generation!$C:$C,HFE!$E1366,Uploading_File_Generation!$B:$B,HFE!$C1366,Uploading_File_Generation!$A:$A,HFE!$D1366)*100</f>
        <v>0</v>
      </c>
      <c r="U1366" s="1">
        <v>12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/>
      <c r="AE1366" s="1"/>
      <c r="AF1366" s="1"/>
      <c r="AG1366" s="1"/>
      <c r="AH1366" s="1"/>
      <c r="AI1366" s="1"/>
      <c r="AJ1366" s="1">
        <f t="shared" si="133"/>
        <v>0</v>
      </c>
    </row>
    <row r="1367" hidden="1" spans="1:36">
      <c r="A1367" s="1" t="str">
        <f t="shared" si="128"/>
        <v>Kurdi Cross44589ICR-4/INV-3</v>
      </c>
      <c r="B1367" s="1" t="s">
        <v>95</v>
      </c>
      <c r="C1367" s="1" t="s">
        <v>96</v>
      </c>
      <c r="D1367" s="3">
        <v>44589</v>
      </c>
      <c r="E1367" s="1" t="s">
        <v>99</v>
      </c>
      <c r="F1367" s="1" t="e">
        <f>SUMIFS(#REF!,#REF!,HFE!$D1367)/60000</f>
        <v>#REF!</v>
      </c>
      <c r="G1367" s="1" t="e">
        <f>SUMIFS(#REF!,#REF!,HFE!$D1367)/60000</f>
        <v>#REF!</v>
      </c>
      <c r="H1367" s="1" t="e">
        <f>VLOOKUP(C1367&amp;E1367,#REF!,4,0)*HFE!G1367</f>
        <v>#REF!</v>
      </c>
      <c r="I1367" s="1">
        <f>SUMIFS(Uploading_File_Generation!$D:$D,Uploading_File_Generation!$C:$C,HFE!$E1367,Uploading_File_Generation!$B:$B,HFE!$C1367,Uploading_File_Generation!$A:$A,HFE!$D1367)</f>
        <v>0</v>
      </c>
      <c r="J1367" s="8">
        <f>SUMIFS(Uploading_File_Generation!$E:$E,Uploading_File_Generation!$C:$C,HFE!$E1367,Uploading_File_Generation!$B:$B,HFE!$C1367,Uploading_File_Generation!$A:$A,HFE!$D1367)</f>
        <v>0</v>
      </c>
      <c r="K1367" s="9" t="e">
        <f t="shared" si="129"/>
        <v>#REF!</v>
      </c>
      <c r="L1367" s="9" t="e">
        <f t="shared" si="130"/>
        <v>#REF!</v>
      </c>
      <c r="M1367" s="1">
        <v>0</v>
      </c>
      <c r="N1367" s="1">
        <f t="shared" si="131"/>
        <v>1</v>
      </c>
      <c r="O1367" s="1">
        <f t="shared" si="132"/>
        <v>1</v>
      </c>
      <c r="P1367" s="1" t="e">
        <f>I1367/(VLOOKUP($C1367&amp;$E1367,#REF!,5,0)*24)</f>
        <v>#REF!</v>
      </c>
      <c r="Q1367" s="1" t="e">
        <f>$I1367/(VLOOKUP($C1367&amp;$E1367,#REF!,4,0)*24)</f>
        <v>#REF!</v>
      </c>
      <c r="R1367" s="1" t="e">
        <f>$J1367/(VLOOKUP($C1367&amp;$E1367,#REF!,5,0)*24)</f>
        <v>#REF!</v>
      </c>
      <c r="S1367" s="1" t="e">
        <f>$J1367/(VLOOKUP($C1367&amp;$E1367,#REF!,4,0)*24)</f>
        <v>#REF!</v>
      </c>
      <c r="T1367" s="1">
        <f>SUMIFS(Uploading_File_Generation!$F:$F,Uploading_File_Generation!$C:$C,HFE!$E1367,Uploading_File_Generation!$B:$B,HFE!$C1367,Uploading_File_Generation!$A:$A,HFE!$D1367)*100</f>
        <v>0</v>
      </c>
      <c r="U1367" s="1">
        <v>12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/>
      <c r="AE1367" s="1"/>
      <c r="AF1367" s="1"/>
      <c r="AG1367" s="1"/>
      <c r="AH1367" s="1"/>
      <c r="AI1367" s="1"/>
      <c r="AJ1367" s="1">
        <f t="shared" si="133"/>
        <v>0</v>
      </c>
    </row>
    <row r="1368" hidden="1" spans="1:36">
      <c r="A1368" s="1" t="str">
        <f t="shared" si="128"/>
        <v>Kurdi Cross44589ICR-4/INV-4</v>
      </c>
      <c r="B1368" s="1" t="s">
        <v>95</v>
      </c>
      <c r="C1368" s="1" t="s">
        <v>96</v>
      </c>
      <c r="D1368" s="3">
        <v>44589</v>
      </c>
      <c r="E1368" s="1" t="s">
        <v>100</v>
      </c>
      <c r="F1368" s="1" t="e">
        <f>SUMIFS(#REF!,#REF!,HFE!$D1368)/60000</f>
        <v>#REF!</v>
      </c>
      <c r="G1368" s="1" t="e">
        <f>SUMIFS(#REF!,#REF!,HFE!$D1368)/60000</f>
        <v>#REF!</v>
      </c>
      <c r="H1368" s="1" t="e">
        <f>VLOOKUP(C1368&amp;E1368,#REF!,4,0)*HFE!G1368</f>
        <v>#REF!</v>
      </c>
      <c r="I1368" s="1">
        <f>SUMIFS(Uploading_File_Generation!$D:$D,Uploading_File_Generation!$C:$C,HFE!$E1368,Uploading_File_Generation!$B:$B,HFE!$C1368,Uploading_File_Generation!$A:$A,HFE!$D1368)</f>
        <v>0</v>
      </c>
      <c r="J1368" s="8">
        <f>SUMIFS(Uploading_File_Generation!$E:$E,Uploading_File_Generation!$C:$C,HFE!$E1368,Uploading_File_Generation!$B:$B,HFE!$C1368,Uploading_File_Generation!$A:$A,HFE!$D1368)</f>
        <v>0</v>
      </c>
      <c r="K1368" s="9" t="e">
        <f t="shared" si="129"/>
        <v>#REF!</v>
      </c>
      <c r="L1368" s="9" t="e">
        <f t="shared" si="130"/>
        <v>#REF!</v>
      </c>
      <c r="M1368" s="1">
        <v>0</v>
      </c>
      <c r="N1368" s="1">
        <f t="shared" si="131"/>
        <v>1</v>
      </c>
      <c r="O1368" s="1">
        <f t="shared" si="132"/>
        <v>1</v>
      </c>
      <c r="P1368" s="1" t="e">
        <f>I1368/(VLOOKUP($C1368&amp;$E1368,#REF!,5,0)*24)</f>
        <v>#REF!</v>
      </c>
      <c r="Q1368" s="1" t="e">
        <f>$I1368/(VLOOKUP($C1368&amp;$E1368,#REF!,4,0)*24)</f>
        <v>#REF!</v>
      </c>
      <c r="R1368" s="1" t="e">
        <f>$J1368/(VLOOKUP($C1368&amp;$E1368,#REF!,5,0)*24)</f>
        <v>#REF!</v>
      </c>
      <c r="S1368" s="1" t="e">
        <f>$J1368/(VLOOKUP($C1368&amp;$E1368,#REF!,4,0)*24)</f>
        <v>#REF!</v>
      </c>
      <c r="T1368" s="1">
        <f>SUMIFS(Uploading_File_Generation!$F:$F,Uploading_File_Generation!$C:$C,HFE!$E1368,Uploading_File_Generation!$B:$B,HFE!$C1368,Uploading_File_Generation!$A:$A,HFE!$D1368)*100</f>
        <v>0</v>
      </c>
      <c r="U1368" s="1">
        <v>12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/>
      <c r="AE1368" s="1"/>
      <c r="AF1368" s="1"/>
      <c r="AG1368" s="1"/>
      <c r="AH1368" s="1"/>
      <c r="AI1368" s="1"/>
      <c r="AJ1368" s="1">
        <f t="shared" si="133"/>
        <v>0</v>
      </c>
    </row>
    <row r="1369" hidden="1" spans="1:36">
      <c r="A1369" s="1" t="str">
        <f t="shared" si="128"/>
        <v>Kurdi Cross44589ICR-5/INV-1</v>
      </c>
      <c r="B1369" s="1" t="s">
        <v>95</v>
      </c>
      <c r="C1369" s="1" t="s">
        <v>96</v>
      </c>
      <c r="D1369" s="3">
        <v>44589</v>
      </c>
      <c r="E1369" s="1" t="s">
        <v>101</v>
      </c>
      <c r="F1369" s="1" t="e">
        <f>SUMIFS(#REF!,#REF!,HFE!$D1369)/60000</f>
        <v>#REF!</v>
      </c>
      <c r="G1369" s="1" t="e">
        <f>SUMIFS(#REF!,#REF!,HFE!$D1369)/60000</f>
        <v>#REF!</v>
      </c>
      <c r="H1369" s="1" t="e">
        <f>VLOOKUP(C1369&amp;E1369,#REF!,4,0)*HFE!G1369</f>
        <v>#REF!</v>
      </c>
      <c r="I1369" s="1">
        <f>SUMIFS(Uploading_File_Generation!$D:$D,Uploading_File_Generation!$C:$C,HFE!$E1369,Uploading_File_Generation!$B:$B,HFE!$C1369,Uploading_File_Generation!$A:$A,HFE!$D1369)</f>
        <v>0</v>
      </c>
      <c r="J1369" s="8">
        <f>SUMIFS(Uploading_File_Generation!$E:$E,Uploading_File_Generation!$C:$C,HFE!$E1369,Uploading_File_Generation!$B:$B,HFE!$C1369,Uploading_File_Generation!$A:$A,HFE!$D1369)</f>
        <v>0</v>
      </c>
      <c r="K1369" s="9" t="e">
        <f t="shared" si="129"/>
        <v>#REF!</v>
      </c>
      <c r="L1369" s="9" t="e">
        <f t="shared" si="130"/>
        <v>#REF!</v>
      </c>
      <c r="M1369" s="1">
        <v>0</v>
      </c>
      <c r="N1369" s="1">
        <f t="shared" si="131"/>
        <v>1</v>
      </c>
      <c r="O1369" s="1">
        <f t="shared" si="132"/>
        <v>1</v>
      </c>
      <c r="P1369" s="1" t="e">
        <f>I1369/(VLOOKUP($C1369&amp;$E1369,#REF!,5,0)*24)</f>
        <v>#REF!</v>
      </c>
      <c r="Q1369" s="1" t="e">
        <f>$I1369/(VLOOKUP($C1369&amp;$E1369,#REF!,4,0)*24)</f>
        <v>#REF!</v>
      </c>
      <c r="R1369" s="1" t="e">
        <f>$J1369/(VLOOKUP($C1369&amp;$E1369,#REF!,5,0)*24)</f>
        <v>#REF!</v>
      </c>
      <c r="S1369" s="1" t="e">
        <f>$J1369/(VLOOKUP($C1369&amp;$E1369,#REF!,4,0)*24)</f>
        <v>#REF!</v>
      </c>
      <c r="T1369" s="1">
        <f>SUMIFS(Uploading_File_Generation!$F:$F,Uploading_File_Generation!$C:$C,HFE!$E1369,Uploading_File_Generation!$B:$B,HFE!$C1369,Uploading_File_Generation!$A:$A,HFE!$D1369)*100</f>
        <v>0</v>
      </c>
      <c r="U1369" s="1">
        <v>12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/>
      <c r="AE1369" s="1"/>
      <c r="AF1369" s="1"/>
      <c r="AG1369" s="1"/>
      <c r="AH1369" s="1"/>
      <c r="AI1369" s="1"/>
      <c r="AJ1369" s="1">
        <f t="shared" si="133"/>
        <v>0</v>
      </c>
    </row>
    <row r="1370" hidden="1" spans="1:36">
      <c r="A1370" s="1" t="str">
        <f t="shared" si="128"/>
        <v>Kurdi Cross44589ICR-5/INV-2</v>
      </c>
      <c r="B1370" s="1" t="s">
        <v>95</v>
      </c>
      <c r="C1370" s="1" t="s">
        <v>96</v>
      </c>
      <c r="D1370" s="3">
        <v>44589</v>
      </c>
      <c r="E1370" s="1" t="s">
        <v>102</v>
      </c>
      <c r="F1370" s="1" t="e">
        <f>SUMIFS(#REF!,#REF!,HFE!$D1370)/60000</f>
        <v>#REF!</v>
      </c>
      <c r="G1370" s="1" t="e">
        <f>SUMIFS(#REF!,#REF!,HFE!$D1370)/60000</f>
        <v>#REF!</v>
      </c>
      <c r="H1370" s="1" t="e">
        <f>VLOOKUP(C1370&amp;E1370,#REF!,4,0)*HFE!G1370</f>
        <v>#REF!</v>
      </c>
      <c r="I1370" s="1">
        <f>SUMIFS(Uploading_File_Generation!$D:$D,Uploading_File_Generation!$C:$C,HFE!$E1370,Uploading_File_Generation!$B:$B,HFE!$C1370,Uploading_File_Generation!$A:$A,HFE!$D1370)</f>
        <v>0</v>
      </c>
      <c r="J1370" s="8">
        <f>SUMIFS(Uploading_File_Generation!$E:$E,Uploading_File_Generation!$C:$C,HFE!$E1370,Uploading_File_Generation!$B:$B,HFE!$C1370,Uploading_File_Generation!$A:$A,HFE!$D1370)</f>
        <v>0</v>
      </c>
      <c r="K1370" s="9" t="e">
        <f t="shared" si="129"/>
        <v>#REF!</v>
      </c>
      <c r="L1370" s="9" t="e">
        <f t="shared" si="130"/>
        <v>#REF!</v>
      </c>
      <c r="M1370" s="1">
        <v>0</v>
      </c>
      <c r="N1370" s="1">
        <f t="shared" si="131"/>
        <v>1</v>
      </c>
      <c r="O1370" s="1">
        <f t="shared" si="132"/>
        <v>1</v>
      </c>
      <c r="P1370" s="1" t="e">
        <f>I1370/(VLOOKUP($C1370&amp;$E1370,#REF!,5,0)*24)</f>
        <v>#REF!</v>
      </c>
      <c r="Q1370" s="1" t="e">
        <f>$I1370/(VLOOKUP($C1370&amp;$E1370,#REF!,4,0)*24)</f>
        <v>#REF!</v>
      </c>
      <c r="R1370" s="1" t="e">
        <f>$J1370/(VLOOKUP($C1370&amp;$E1370,#REF!,5,0)*24)</f>
        <v>#REF!</v>
      </c>
      <c r="S1370" s="1" t="e">
        <f>$J1370/(VLOOKUP($C1370&amp;$E1370,#REF!,4,0)*24)</f>
        <v>#REF!</v>
      </c>
      <c r="T1370" s="1">
        <f>SUMIFS(Uploading_File_Generation!$F:$F,Uploading_File_Generation!$C:$C,HFE!$E1370,Uploading_File_Generation!$B:$B,HFE!$C1370,Uploading_File_Generation!$A:$A,HFE!$D1370)*100</f>
        <v>0</v>
      </c>
      <c r="U1370" s="1">
        <v>12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/>
      <c r="AE1370" s="1"/>
      <c r="AF1370" s="1"/>
      <c r="AG1370" s="1"/>
      <c r="AH1370" s="1"/>
      <c r="AI1370" s="1"/>
      <c r="AJ1370" s="1">
        <f t="shared" si="133"/>
        <v>0</v>
      </c>
    </row>
    <row r="1371" hidden="1" spans="1:36">
      <c r="A1371" s="1" t="str">
        <f t="shared" si="128"/>
        <v>Kurdi Cross44589ICR-5/INV-3</v>
      </c>
      <c r="B1371" s="1" t="s">
        <v>95</v>
      </c>
      <c r="C1371" s="1" t="s">
        <v>96</v>
      </c>
      <c r="D1371" s="3">
        <v>44589</v>
      </c>
      <c r="E1371" s="1" t="s">
        <v>103</v>
      </c>
      <c r="F1371" s="1" t="e">
        <f>SUMIFS(#REF!,#REF!,HFE!$D1371)/60000</f>
        <v>#REF!</v>
      </c>
      <c r="G1371" s="1" t="e">
        <f>SUMIFS(#REF!,#REF!,HFE!$D1371)/60000</f>
        <v>#REF!</v>
      </c>
      <c r="H1371" s="1" t="e">
        <f>VLOOKUP(C1371&amp;E1371,#REF!,4,0)*HFE!G1371</f>
        <v>#REF!</v>
      </c>
      <c r="I1371" s="1">
        <f>SUMIFS(Uploading_File_Generation!$D:$D,Uploading_File_Generation!$C:$C,HFE!$E1371,Uploading_File_Generation!$B:$B,HFE!$C1371,Uploading_File_Generation!$A:$A,HFE!$D1371)</f>
        <v>0</v>
      </c>
      <c r="J1371" s="8">
        <f>SUMIFS(Uploading_File_Generation!$E:$E,Uploading_File_Generation!$C:$C,HFE!$E1371,Uploading_File_Generation!$B:$B,HFE!$C1371,Uploading_File_Generation!$A:$A,HFE!$D1371)</f>
        <v>0</v>
      </c>
      <c r="K1371" s="9" t="e">
        <f t="shared" si="129"/>
        <v>#REF!</v>
      </c>
      <c r="L1371" s="9" t="e">
        <f t="shared" si="130"/>
        <v>#REF!</v>
      </c>
      <c r="M1371" s="1">
        <v>0</v>
      </c>
      <c r="N1371" s="1">
        <f t="shared" si="131"/>
        <v>1</v>
      </c>
      <c r="O1371" s="1">
        <f t="shared" si="132"/>
        <v>1</v>
      </c>
      <c r="P1371" s="1" t="e">
        <f>I1371/(VLOOKUP($C1371&amp;$E1371,#REF!,5,0)*24)</f>
        <v>#REF!</v>
      </c>
      <c r="Q1371" s="1" t="e">
        <f>$I1371/(VLOOKUP($C1371&amp;$E1371,#REF!,4,0)*24)</f>
        <v>#REF!</v>
      </c>
      <c r="R1371" s="1" t="e">
        <f>$J1371/(VLOOKUP($C1371&amp;$E1371,#REF!,5,0)*24)</f>
        <v>#REF!</v>
      </c>
      <c r="S1371" s="1" t="e">
        <f>$J1371/(VLOOKUP($C1371&amp;$E1371,#REF!,4,0)*24)</f>
        <v>#REF!</v>
      </c>
      <c r="T1371" s="1">
        <f>SUMIFS(Uploading_File_Generation!$F:$F,Uploading_File_Generation!$C:$C,HFE!$E1371,Uploading_File_Generation!$B:$B,HFE!$C1371,Uploading_File_Generation!$A:$A,HFE!$D1371)*100</f>
        <v>0</v>
      </c>
      <c r="U1371" s="1">
        <v>12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/>
      <c r="AE1371" s="1"/>
      <c r="AF1371" s="1"/>
      <c r="AG1371" s="1"/>
      <c r="AH1371" s="1"/>
      <c r="AI1371" s="1"/>
      <c r="AJ1371" s="1">
        <f t="shared" si="133"/>
        <v>0</v>
      </c>
    </row>
    <row r="1372" hidden="1" spans="1:36">
      <c r="A1372" s="1" t="str">
        <f t="shared" si="128"/>
        <v>Kurdi Cross44589ICR-5/INV-4</v>
      </c>
      <c r="B1372" s="1" t="s">
        <v>95</v>
      </c>
      <c r="C1372" s="1" t="s">
        <v>96</v>
      </c>
      <c r="D1372" s="3">
        <v>44589</v>
      </c>
      <c r="E1372" s="1" t="s">
        <v>104</v>
      </c>
      <c r="F1372" s="1" t="e">
        <f>SUMIFS(#REF!,#REF!,HFE!$D1372)/60000</f>
        <v>#REF!</v>
      </c>
      <c r="G1372" s="1" t="e">
        <f>SUMIFS(#REF!,#REF!,HFE!$D1372)/60000</f>
        <v>#REF!</v>
      </c>
      <c r="H1372" s="1" t="e">
        <f>VLOOKUP(C1372&amp;E1372,#REF!,4,0)*HFE!G1372</f>
        <v>#REF!</v>
      </c>
      <c r="I1372" s="1">
        <f>SUMIFS(Uploading_File_Generation!$D:$D,Uploading_File_Generation!$C:$C,HFE!$E1372,Uploading_File_Generation!$B:$B,HFE!$C1372,Uploading_File_Generation!$A:$A,HFE!$D1372)</f>
        <v>0</v>
      </c>
      <c r="J1372" s="8">
        <f>SUMIFS(Uploading_File_Generation!$E:$E,Uploading_File_Generation!$C:$C,HFE!$E1372,Uploading_File_Generation!$B:$B,HFE!$C1372,Uploading_File_Generation!$A:$A,HFE!$D1372)</f>
        <v>0</v>
      </c>
      <c r="K1372" s="9" t="e">
        <f t="shared" si="129"/>
        <v>#REF!</v>
      </c>
      <c r="L1372" s="9" t="e">
        <f t="shared" si="130"/>
        <v>#REF!</v>
      </c>
      <c r="M1372" s="1">
        <v>0</v>
      </c>
      <c r="N1372" s="1">
        <f t="shared" si="131"/>
        <v>1</v>
      </c>
      <c r="O1372" s="1">
        <f t="shared" si="132"/>
        <v>1</v>
      </c>
      <c r="P1372" s="1" t="e">
        <f>I1372/(VLOOKUP($C1372&amp;$E1372,#REF!,5,0)*24)</f>
        <v>#REF!</v>
      </c>
      <c r="Q1372" s="1" t="e">
        <f>$I1372/(VLOOKUP($C1372&amp;$E1372,#REF!,4,0)*24)</f>
        <v>#REF!</v>
      </c>
      <c r="R1372" s="1" t="e">
        <f>$J1372/(VLOOKUP($C1372&amp;$E1372,#REF!,5,0)*24)</f>
        <v>#REF!</v>
      </c>
      <c r="S1372" s="1" t="e">
        <f>$J1372/(VLOOKUP($C1372&amp;$E1372,#REF!,4,0)*24)</f>
        <v>#REF!</v>
      </c>
      <c r="T1372" s="1">
        <f>SUMIFS(Uploading_File_Generation!$F:$F,Uploading_File_Generation!$C:$C,HFE!$E1372,Uploading_File_Generation!$B:$B,HFE!$C1372,Uploading_File_Generation!$A:$A,HFE!$D1372)*100</f>
        <v>0</v>
      </c>
      <c r="U1372" s="1">
        <v>12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/>
      <c r="AE1372" s="1"/>
      <c r="AF1372" s="1"/>
      <c r="AG1372" s="1"/>
      <c r="AH1372" s="1"/>
      <c r="AI1372" s="1"/>
      <c r="AJ1372" s="1">
        <f t="shared" si="133"/>
        <v>0</v>
      </c>
    </row>
    <row r="1373" hidden="1" spans="1:36">
      <c r="A1373" s="1" t="str">
        <f t="shared" si="128"/>
        <v>Kurdi Cross44589ICR-6/INV-1</v>
      </c>
      <c r="B1373" s="1" t="s">
        <v>95</v>
      </c>
      <c r="C1373" s="1" t="s">
        <v>96</v>
      </c>
      <c r="D1373" s="3">
        <v>44589</v>
      </c>
      <c r="E1373" s="1" t="s">
        <v>105</v>
      </c>
      <c r="F1373" s="1" t="e">
        <f>SUMIFS(#REF!,#REF!,HFE!$D1373)/60000</f>
        <v>#REF!</v>
      </c>
      <c r="G1373" s="1" t="e">
        <f>SUMIFS(#REF!,#REF!,HFE!$D1373)/60000</f>
        <v>#REF!</v>
      </c>
      <c r="H1373" s="1" t="e">
        <f>VLOOKUP(C1373&amp;E1373,#REF!,4,0)*HFE!G1373</f>
        <v>#REF!</v>
      </c>
      <c r="I1373" s="1">
        <f>SUMIFS(Uploading_File_Generation!$D:$D,Uploading_File_Generation!$C:$C,HFE!$E1373,Uploading_File_Generation!$B:$B,HFE!$C1373,Uploading_File_Generation!$A:$A,HFE!$D1373)</f>
        <v>0</v>
      </c>
      <c r="J1373" s="8">
        <f>SUMIFS(Uploading_File_Generation!$E:$E,Uploading_File_Generation!$C:$C,HFE!$E1373,Uploading_File_Generation!$B:$B,HFE!$C1373,Uploading_File_Generation!$A:$A,HFE!$D1373)</f>
        <v>0</v>
      </c>
      <c r="K1373" s="9" t="e">
        <f t="shared" si="129"/>
        <v>#REF!</v>
      </c>
      <c r="L1373" s="9" t="e">
        <f t="shared" si="130"/>
        <v>#REF!</v>
      </c>
      <c r="M1373" s="1">
        <v>0</v>
      </c>
      <c r="N1373" s="1">
        <f t="shared" si="131"/>
        <v>1</v>
      </c>
      <c r="O1373" s="1">
        <f t="shared" si="132"/>
        <v>1</v>
      </c>
      <c r="P1373" s="1" t="e">
        <f>I1373/(VLOOKUP($C1373&amp;$E1373,#REF!,5,0)*24)</f>
        <v>#REF!</v>
      </c>
      <c r="Q1373" s="1" t="e">
        <f>$I1373/(VLOOKUP($C1373&amp;$E1373,#REF!,4,0)*24)</f>
        <v>#REF!</v>
      </c>
      <c r="R1373" s="1" t="e">
        <f>$J1373/(VLOOKUP($C1373&amp;$E1373,#REF!,5,0)*24)</f>
        <v>#REF!</v>
      </c>
      <c r="S1373" s="1" t="e">
        <f>$J1373/(VLOOKUP($C1373&amp;$E1373,#REF!,4,0)*24)</f>
        <v>#REF!</v>
      </c>
      <c r="T1373" s="1">
        <f>SUMIFS(Uploading_File_Generation!$F:$F,Uploading_File_Generation!$C:$C,HFE!$E1373,Uploading_File_Generation!$B:$B,HFE!$C1373,Uploading_File_Generation!$A:$A,HFE!$D1373)*100</f>
        <v>0</v>
      </c>
      <c r="U1373" s="1">
        <v>12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/>
      <c r="AE1373" s="1"/>
      <c r="AF1373" s="1"/>
      <c r="AG1373" s="1"/>
      <c r="AH1373" s="1"/>
      <c r="AI1373" s="1"/>
      <c r="AJ1373" s="1">
        <f t="shared" si="133"/>
        <v>0</v>
      </c>
    </row>
    <row r="1374" hidden="1" spans="1:36">
      <c r="A1374" s="1" t="str">
        <f t="shared" si="128"/>
        <v>Kurdi Cross44589ICR-6/INV-2</v>
      </c>
      <c r="B1374" s="1" t="s">
        <v>95</v>
      </c>
      <c r="C1374" s="1" t="s">
        <v>96</v>
      </c>
      <c r="D1374" s="3">
        <v>44589</v>
      </c>
      <c r="E1374" s="1" t="s">
        <v>106</v>
      </c>
      <c r="F1374" s="1" t="e">
        <f>SUMIFS(#REF!,#REF!,HFE!$D1374)/60000</f>
        <v>#REF!</v>
      </c>
      <c r="G1374" s="1" t="e">
        <f>SUMIFS(#REF!,#REF!,HFE!$D1374)/60000</f>
        <v>#REF!</v>
      </c>
      <c r="H1374" s="1" t="e">
        <f>VLOOKUP(C1374&amp;E1374,#REF!,4,0)*HFE!G1374</f>
        <v>#REF!</v>
      </c>
      <c r="I1374" s="1">
        <f>SUMIFS(Uploading_File_Generation!$D:$D,Uploading_File_Generation!$C:$C,HFE!$E1374,Uploading_File_Generation!$B:$B,HFE!$C1374,Uploading_File_Generation!$A:$A,HFE!$D1374)</f>
        <v>0</v>
      </c>
      <c r="J1374" s="8">
        <f>SUMIFS(Uploading_File_Generation!$E:$E,Uploading_File_Generation!$C:$C,HFE!$E1374,Uploading_File_Generation!$B:$B,HFE!$C1374,Uploading_File_Generation!$A:$A,HFE!$D1374)</f>
        <v>0</v>
      </c>
      <c r="K1374" s="9" t="e">
        <f t="shared" si="129"/>
        <v>#REF!</v>
      </c>
      <c r="L1374" s="9" t="e">
        <f t="shared" si="130"/>
        <v>#REF!</v>
      </c>
      <c r="M1374" s="1">
        <v>0</v>
      </c>
      <c r="N1374" s="1">
        <f t="shared" si="131"/>
        <v>1</v>
      </c>
      <c r="O1374" s="1">
        <f t="shared" si="132"/>
        <v>1</v>
      </c>
      <c r="P1374" s="1" t="e">
        <f>I1374/(VLOOKUP($C1374&amp;$E1374,#REF!,5,0)*24)</f>
        <v>#REF!</v>
      </c>
      <c r="Q1374" s="1" t="e">
        <f>$I1374/(VLOOKUP($C1374&amp;$E1374,#REF!,4,0)*24)</f>
        <v>#REF!</v>
      </c>
      <c r="R1374" s="1" t="e">
        <f>$J1374/(VLOOKUP($C1374&amp;$E1374,#REF!,5,0)*24)</f>
        <v>#REF!</v>
      </c>
      <c r="S1374" s="1" t="e">
        <f>$J1374/(VLOOKUP($C1374&amp;$E1374,#REF!,4,0)*24)</f>
        <v>#REF!</v>
      </c>
      <c r="T1374" s="1">
        <f>SUMIFS(Uploading_File_Generation!$F:$F,Uploading_File_Generation!$C:$C,HFE!$E1374,Uploading_File_Generation!$B:$B,HFE!$C1374,Uploading_File_Generation!$A:$A,HFE!$D1374)*100</f>
        <v>0</v>
      </c>
      <c r="U1374" s="1">
        <v>12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/>
      <c r="AE1374" s="1"/>
      <c r="AF1374" s="1"/>
      <c r="AG1374" s="1"/>
      <c r="AH1374" s="1"/>
      <c r="AI1374" s="1"/>
      <c r="AJ1374" s="1">
        <f t="shared" si="133"/>
        <v>0</v>
      </c>
    </row>
    <row r="1375" hidden="1" spans="1:36">
      <c r="A1375" s="1" t="str">
        <f t="shared" si="128"/>
        <v>Kurdi Cross44589ICR-6/INV-3</v>
      </c>
      <c r="B1375" s="1" t="s">
        <v>95</v>
      </c>
      <c r="C1375" s="1" t="s">
        <v>96</v>
      </c>
      <c r="D1375" s="3">
        <v>44589</v>
      </c>
      <c r="E1375" s="1" t="s">
        <v>107</v>
      </c>
      <c r="F1375" s="1" t="e">
        <f>SUMIFS(#REF!,#REF!,HFE!$D1375)/60000</f>
        <v>#REF!</v>
      </c>
      <c r="G1375" s="1" t="e">
        <f>SUMIFS(#REF!,#REF!,HFE!$D1375)/60000</f>
        <v>#REF!</v>
      </c>
      <c r="H1375" s="1" t="e">
        <f>VLOOKUP(C1375&amp;E1375,#REF!,4,0)*HFE!G1375</f>
        <v>#REF!</v>
      </c>
      <c r="I1375" s="1">
        <f>SUMIFS(Uploading_File_Generation!$D:$D,Uploading_File_Generation!$C:$C,HFE!$E1375,Uploading_File_Generation!$B:$B,HFE!$C1375,Uploading_File_Generation!$A:$A,HFE!$D1375)</f>
        <v>0</v>
      </c>
      <c r="J1375" s="8">
        <f>SUMIFS(Uploading_File_Generation!$E:$E,Uploading_File_Generation!$C:$C,HFE!$E1375,Uploading_File_Generation!$B:$B,HFE!$C1375,Uploading_File_Generation!$A:$A,HFE!$D1375)</f>
        <v>0</v>
      </c>
      <c r="K1375" s="9" t="e">
        <f t="shared" si="129"/>
        <v>#REF!</v>
      </c>
      <c r="L1375" s="9" t="e">
        <f t="shared" si="130"/>
        <v>#REF!</v>
      </c>
      <c r="M1375" s="1">
        <v>0</v>
      </c>
      <c r="N1375" s="1">
        <f t="shared" si="131"/>
        <v>1</v>
      </c>
      <c r="O1375" s="1">
        <f t="shared" si="132"/>
        <v>1</v>
      </c>
      <c r="P1375" s="1" t="e">
        <f>I1375/(VLOOKUP($C1375&amp;$E1375,#REF!,5,0)*24)</f>
        <v>#REF!</v>
      </c>
      <c r="Q1375" s="1" t="e">
        <f>$I1375/(VLOOKUP($C1375&amp;$E1375,#REF!,4,0)*24)</f>
        <v>#REF!</v>
      </c>
      <c r="R1375" s="1" t="e">
        <f>$J1375/(VLOOKUP($C1375&amp;$E1375,#REF!,5,0)*24)</f>
        <v>#REF!</v>
      </c>
      <c r="S1375" s="1" t="e">
        <f>$J1375/(VLOOKUP($C1375&amp;$E1375,#REF!,4,0)*24)</f>
        <v>#REF!</v>
      </c>
      <c r="T1375" s="1">
        <f>SUMIFS(Uploading_File_Generation!$F:$F,Uploading_File_Generation!$C:$C,HFE!$E1375,Uploading_File_Generation!$B:$B,HFE!$C1375,Uploading_File_Generation!$A:$A,HFE!$D1375)*100</f>
        <v>0</v>
      </c>
      <c r="U1375" s="1">
        <v>12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/>
      <c r="AE1375" s="1"/>
      <c r="AF1375" s="1"/>
      <c r="AG1375" s="1"/>
      <c r="AH1375" s="1"/>
      <c r="AI1375" s="1"/>
      <c r="AJ1375" s="1">
        <f t="shared" si="133"/>
        <v>0</v>
      </c>
    </row>
    <row r="1376" hidden="1" spans="1:36">
      <c r="A1376" s="1" t="str">
        <f t="shared" si="128"/>
        <v>Kurdi Cross44589ICR-6/INV-4</v>
      </c>
      <c r="B1376" s="1" t="s">
        <v>95</v>
      </c>
      <c r="C1376" s="1" t="s">
        <v>96</v>
      </c>
      <c r="D1376" s="3">
        <v>44589</v>
      </c>
      <c r="E1376" s="1" t="s">
        <v>108</v>
      </c>
      <c r="F1376" s="1" t="e">
        <f>SUMIFS(#REF!,#REF!,HFE!$D1376)/60000</f>
        <v>#REF!</v>
      </c>
      <c r="G1376" s="1" t="e">
        <f>SUMIFS(#REF!,#REF!,HFE!$D1376)/60000</f>
        <v>#REF!</v>
      </c>
      <c r="H1376" s="1" t="e">
        <f>VLOOKUP(C1376&amp;E1376,#REF!,4,0)*HFE!G1376</f>
        <v>#REF!</v>
      </c>
      <c r="I1376" s="1">
        <f>SUMIFS(Uploading_File_Generation!$D:$D,Uploading_File_Generation!$C:$C,HFE!$E1376,Uploading_File_Generation!$B:$B,HFE!$C1376,Uploading_File_Generation!$A:$A,HFE!$D1376)</f>
        <v>0</v>
      </c>
      <c r="J1376" s="8">
        <f>SUMIFS(Uploading_File_Generation!$E:$E,Uploading_File_Generation!$C:$C,HFE!$E1376,Uploading_File_Generation!$B:$B,HFE!$C1376,Uploading_File_Generation!$A:$A,HFE!$D1376)</f>
        <v>0</v>
      </c>
      <c r="K1376" s="9" t="e">
        <f t="shared" si="129"/>
        <v>#REF!</v>
      </c>
      <c r="L1376" s="9" t="e">
        <f t="shared" si="130"/>
        <v>#REF!</v>
      </c>
      <c r="M1376" s="1">
        <v>0</v>
      </c>
      <c r="N1376" s="1">
        <f t="shared" si="131"/>
        <v>1</v>
      </c>
      <c r="O1376" s="1">
        <f t="shared" si="132"/>
        <v>1</v>
      </c>
      <c r="P1376" s="1" t="e">
        <f>I1376/(VLOOKUP($C1376&amp;$E1376,#REF!,5,0)*24)</f>
        <v>#REF!</v>
      </c>
      <c r="Q1376" s="1" t="e">
        <f>$I1376/(VLOOKUP($C1376&amp;$E1376,#REF!,4,0)*24)</f>
        <v>#REF!</v>
      </c>
      <c r="R1376" s="1" t="e">
        <f>$J1376/(VLOOKUP($C1376&amp;$E1376,#REF!,5,0)*24)</f>
        <v>#REF!</v>
      </c>
      <c r="S1376" s="1" t="e">
        <f>$J1376/(VLOOKUP($C1376&amp;$E1376,#REF!,4,0)*24)</f>
        <v>#REF!</v>
      </c>
      <c r="T1376" s="1">
        <f>SUMIFS(Uploading_File_Generation!$F:$F,Uploading_File_Generation!$C:$C,HFE!$E1376,Uploading_File_Generation!$B:$B,HFE!$C1376,Uploading_File_Generation!$A:$A,HFE!$D1376)*100</f>
        <v>0</v>
      </c>
      <c r="U1376" s="1">
        <v>12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/>
      <c r="AE1376" s="1"/>
      <c r="AF1376" s="1"/>
      <c r="AG1376" s="1"/>
      <c r="AH1376" s="1"/>
      <c r="AI1376" s="1"/>
      <c r="AJ1376" s="1">
        <f t="shared" si="133"/>
        <v>0</v>
      </c>
    </row>
    <row r="1377" hidden="1" spans="1:36">
      <c r="A1377" s="1" t="str">
        <f t="shared" si="128"/>
        <v>Kurdi Cross44589ICR-7/INV-1</v>
      </c>
      <c r="B1377" s="1" t="s">
        <v>95</v>
      </c>
      <c r="C1377" s="1" t="s">
        <v>96</v>
      </c>
      <c r="D1377" s="3">
        <v>44589</v>
      </c>
      <c r="E1377" s="1" t="s">
        <v>109</v>
      </c>
      <c r="F1377" s="1" t="e">
        <f>SUMIFS(#REF!,#REF!,HFE!$D1377)/60000</f>
        <v>#REF!</v>
      </c>
      <c r="G1377" s="1" t="e">
        <f>SUMIFS(#REF!,#REF!,HFE!$D1377)/60000</f>
        <v>#REF!</v>
      </c>
      <c r="H1377" s="1" t="e">
        <f>VLOOKUP(C1377&amp;E1377,#REF!,4,0)*HFE!G1377</f>
        <v>#REF!</v>
      </c>
      <c r="I1377" s="1">
        <f>SUMIFS(Uploading_File_Generation!$D:$D,Uploading_File_Generation!$C:$C,HFE!$E1377,Uploading_File_Generation!$B:$B,HFE!$C1377,Uploading_File_Generation!$A:$A,HFE!$D1377)</f>
        <v>0</v>
      </c>
      <c r="J1377" s="8">
        <f>SUMIFS(Uploading_File_Generation!$E:$E,Uploading_File_Generation!$C:$C,HFE!$E1377,Uploading_File_Generation!$B:$B,HFE!$C1377,Uploading_File_Generation!$A:$A,HFE!$D1377)</f>
        <v>0</v>
      </c>
      <c r="K1377" s="9" t="e">
        <f t="shared" si="129"/>
        <v>#REF!</v>
      </c>
      <c r="L1377" s="9" t="e">
        <f t="shared" si="130"/>
        <v>#REF!</v>
      </c>
      <c r="M1377" s="1">
        <v>0</v>
      </c>
      <c r="N1377" s="1">
        <f t="shared" si="131"/>
        <v>1</v>
      </c>
      <c r="O1377" s="1">
        <f t="shared" si="132"/>
        <v>1</v>
      </c>
      <c r="P1377" s="1" t="e">
        <f>I1377/(VLOOKUP($C1377&amp;$E1377,#REF!,5,0)*24)</f>
        <v>#REF!</v>
      </c>
      <c r="Q1377" s="1" t="e">
        <f>$I1377/(VLOOKUP($C1377&amp;$E1377,#REF!,4,0)*24)</f>
        <v>#REF!</v>
      </c>
      <c r="R1377" s="1" t="e">
        <f>$J1377/(VLOOKUP($C1377&amp;$E1377,#REF!,5,0)*24)</f>
        <v>#REF!</v>
      </c>
      <c r="S1377" s="1" t="e">
        <f>$J1377/(VLOOKUP($C1377&amp;$E1377,#REF!,4,0)*24)</f>
        <v>#REF!</v>
      </c>
      <c r="T1377" s="1">
        <f>SUMIFS(Uploading_File_Generation!$F:$F,Uploading_File_Generation!$C:$C,HFE!$E1377,Uploading_File_Generation!$B:$B,HFE!$C1377,Uploading_File_Generation!$A:$A,HFE!$D1377)*100</f>
        <v>0</v>
      </c>
      <c r="U1377" s="1">
        <v>12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/>
      <c r="AE1377" s="1"/>
      <c r="AF1377" s="1"/>
      <c r="AG1377" s="1"/>
      <c r="AH1377" s="1"/>
      <c r="AI1377" s="1"/>
      <c r="AJ1377" s="1">
        <f t="shared" si="133"/>
        <v>0</v>
      </c>
    </row>
    <row r="1378" hidden="1" spans="1:36">
      <c r="A1378" s="1" t="str">
        <f t="shared" si="128"/>
        <v>Kurdi Cross44589ICR-7/INV-2</v>
      </c>
      <c r="B1378" s="1" t="s">
        <v>95</v>
      </c>
      <c r="C1378" s="1" t="s">
        <v>96</v>
      </c>
      <c r="D1378" s="3">
        <v>44589</v>
      </c>
      <c r="E1378" s="1" t="s">
        <v>110</v>
      </c>
      <c r="F1378" s="1" t="e">
        <f>SUMIFS(#REF!,#REF!,HFE!$D1378)/60000</f>
        <v>#REF!</v>
      </c>
      <c r="G1378" s="1" t="e">
        <f>SUMIFS(#REF!,#REF!,HFE!$D1378)/60000</f>
        <v>#REF!</v>
      </c>
      <c r="H1378" s="1" t="e">
        <f>VLOOKUP(C1378&amp;E1378,#REF!,4,0)*HFE!G1378</f>
        <v>#REF!</v>
      </c>
      <c r="I1378" s="1">
        <f>SUMIFS(Uploading_File_Generation!$D:$D,Uploading_File_Generation!$C:$C,HFE!$E1378,Uploading_File_Generation!$B:$B,HFE!$C1378,Uploading_File_Generation!$A:$A,HFE!$D1378)</f>
        <v>0</v>
      </c>
      <c r="J1378" s="8">
        <f>SUMIFS(Uploading_File_Generation!$E:$E,Uploading_File_Generation!$C:$C,HFE!$E1378,Uploading_File_Generation!$B:$B,HFE!$C1378,Uploading_File_Generation!$A:$A,HFE!$D1378)</f>
        <v>0</v>
      </c>
      <c r="K1378" s="9" t="e">
        <f t="shared" si="129"/>
        <v>#REF!</v>
      </c>
      <c r="L1378" s="9" t="e">
        <f t="shared" si="130"/>
        <v>#REF!</v>
      </c>
      <c r="M1378" s="1">
        <v>0</v>
      </c>
      <c r="N1378" s="1">
        <f t="shared" si="131"/>
        <v>1</v>
      </c>
      <c r="O1378" s="1">
        <f t="shared" si="132"/>
        <v>1</v>
      </c>
      <c r="P1378" s="1" t="e">
        <f>I1378/(VLOOKUP($C1378&amp;$E1378,#REF!,5,0)*24)</f>
        <v>#REF!</v>
      </c>
      <c r="Q1378" s="1" t="e">
        <f>$I1378/(VLOOKUP($C1378&amp;$E1378,#REF!,4,0)*24)</f>
        <v>#REF!</v>
      </c>
      <c r="R1378" s="1" t="e">
        <f>$J1378/(VLOOKUP($C1378&amp;$E1378,#REF!,5,0)*24)</f>
        <v>#REF!</v>
      </c>
      <c r="S1378" s="1" t="e">
        <f>$J1378/(VLOOKUP($C1378&amp;$E1378,#REF!,4,0)*24)</f>
        <v>#REF!</v>
      </c>
      <c r="T1378" s="1">
        <f>SUMIFS(Uploading_File_Generation!$F:$F,Uploading_File_Generation!$C:$C,HFE!$E1378,Uploading_File_Generation!$B:$B,HFE!$C1378,Uploading_File_Generation!$A:$A,HFE!$D1378)*100</f>
        <v>0</v>
      </c>
      <c r="U1378" s="1">
        <v>12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/>
      <c r="AE1378" s="1"/>
      <c r="AF1378" s="1"/>
      <c r="AG1378" s="1"/>
      <c r="AH1378" s="1"/>
      <c r="AI1378" s="1"/>
      <c r="AJ1378" s="1">
        <f t="shared" si="133"/>
        <v>0</v>
      </c>
    </row>
    <row r="1379" hidden="1" spans="1:36">
      <c r="A1379" s="1" t="str">
        <f t="shared" si="128"/>
        <v>Kurdi Cross44589ICR-7/INV-3</v>
      </c>
      <c r="B1379" s="1" t="s">
        <v>95</v>
      </c>
      <c r="C1379" s="1" t="s">
        <v>96</v>
      </c>
      <c r="D1379" s="3">
        <v>44589</v>
      </c>
      <c r="E1379" s="1" t="s">
        <v>111</v>
      </c>
      <c r="F1379" s="1" t="e">
        <f>SUMIFS(#REF!,#REF!,HFE!$D1379)/60000</f>
        <v>#REF!</v>
      </c>
      <c r="G1379" s="1" t="e">
        <f>SUMIFS(#REF!,#REF!,HFE!$D1379)/60000</f>
        <v>#REF!</v>
      </c>
      <c r="H1379" s="1" t="e">
        <f>VLOOKUP(C1379&amp;E1379,#REF!,4,0)*HFE!G1379</f>
        <v>#REF!</v>
      </c>
      <c r="I1379" s="1">
        <f>SUMIFS(Uploading_File_Generation!$D:$D,Uploading_File_Generation!$C:$C,HFE!$E1379,Uploading_File_Generation!$B:$B,HFE!$C1379,Uploading_File_Generation!$A:$A,HFE!$D1379)</f>
        <v>0</v>
      </c>
      <c r="J1379" s="8">
        <f>SUMIFS(Uploading_File_Generation!$E:$E,Uploading_File_Generation!$C:$C,HFE!$E1379,Uploading_File_Generation!$B:$B,HFE!$C1379,Uploading_File_Generation!$A:$A,HFE!$D1379)</f>
        <v>0</v>
      </c>
      <c r="K1379" s="9" t="e">
        <f t="shared" si="129"/>
        <v>#REF!</v>
      </c>
      <c r="L1379" s="9" t="e">
        <f t="shared" si="130"/>
        <v>#REF!</v>
      </c>
      <c r="M1379" s="1">
        <v>0</v>
      </c>
      <c r="N1379" s="1">
        <f t="shared" si="131"/>
        <v>1</v>
      </c>
      <c r="O1379" s="1">
        <f t="shared" si="132"/>
        <v>1</v>
      </c>
      <c r="P1379" s="1" t="e">
        <f>I1379/(VLOOKUP($C1379&amp;$E1379,#REF!,5,0)*24)</f>
        <v>#REF!</v>
      </c>
      <c r="Q1379" s="1" t="e">
        <f>$I1379/(VLOOKUP($C1379&amp;$E1379,#REF!,4,0)*24)</f>
        <v>#REF!</v>
      </c>
      <c r="R1379" s="1" t="e">
        <f>$J1379/(VLOOKUP($C1379&amp;$E1379,#REF!,5,0)*24)</f>
        <v>#REF!</v>
      </c>
      <c r="S1379" s="1" t="e">
        <f>$J1379/(VLOOKUP($C1379&amp;$E1379,#REF!,4,0)*24)</f>
        <v>#REF!</v>
      </c>
      <c r="T1379" s="1">
        <f>SUMIFS(Uploading_File_Generation!$F:$F,Uploading_File_Generation!$C:$C,HFE!$E1379,Uploading_File_Generation!$B:$B,HFE!$C1379,Uploading_File_Generation!$A:$A,HFE!$D1379)*100</f>
        <v>0</v>
      </c>
      <c r="U1379" s="1">
        <v>12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/>
      <c r="AE1379" s="1"/>
      <c r="AF1379" s="1"/>
      <c r="AG1379" s="1"/>
      <c r="AH1379" s="1"/>
      <c r="AI1379" s="1"/>
      <c r="AJ1379" s="1">
        <f t="shared" si="133"/>
        <v>0</v>
      </c>
    </row>
    <row r="1380" hidden="1" spans="1:36">
      <c r="A1380" s="1" t="str">
        <f t="shared" si="128"/>
        <v>Kurdi Cross44589ICR-7/INV-4</v>
      </c>
      <c r="B1380" s="1" t="s">
        <v>95</v>
      </c>
      <c r="C1380" s="1" t="s">
        <v>96</v>
      </c>
      <c r="D1380" s="3">
        <v>44589</v>
      </c>
      <c r="E1380" s="1" t="s">
        <v>112</v>
      </c>
      <c r="F1380" s="1" t="e">
        <f>SUMIFS(#REF!,#REF!,HFE!$D1380)/60000</f>
        <v>#REF!</v>
      </c>
      <c r="G1380" s="1" t="e">
        <f>SUMIFS(#REF!,#REF!,HFE!$D1380)/60000</f>
        <v>#REF!</v>
      </c>
      <c r="H1380" s="1" t="e">
        <f>VLOOKUP(C1380&amp;E1380,#REF!,4,0)*HFE!G1380</f>
        <v>#REF!</v>
      </c>
      <c r="I1380" s="1">
        <f>SUMIFS(Uploading_File_Generation!$D:$D,Uploading_File_Generation!$C:$C,HFE!$E1380,Uploading_File_Generation!$B:$B,HFE!$C1380,Uploading_File_Generation!$A:$A,HFE!$D1380)</f>
        <v>0</v>
      </c>
      <c r="J1380" s="8">
        <f>SUMIFS(Uploading_File_Generation!$E:$E,Uploading_File_Generation!$C:$C,HFE!$E1380,Uploading_File_Generation!$B:$B,HFE!$C1380,Uploading_File_Generation!$A:$A,HFE!$D1380)</f>
        <v>0</v>
      </c>
      <c r="K1380" s="9" t="e">
        <f t="shared" si="129"/>
        <v>#REF!</v>
      </c>
      <c r="L1380" s="9" t="e">
        <f t="shared" si="130"/>
        <v>#REF!</v>
      </c>
      <c r="M1380" s="1">
        <v>0</v>
      </c>
      <c r="N1380" s="1">
        <f t="shared" si="131"/>
        <v>1</v>
      </c>
      <c r="O1380" s="1">
        <f t="shared" si="132"/>
        <v>1</v>
      </c>
      <c r="P1380" s="1" t="e">
        <f>I1380/(VLOOKUP($C1380&amp;$E1380,#REF!,5,0)*24)</f>
        <v>#REF!</v>
      </c>
      <c r="Q1380" s="1" t="e">
        <f>$I1380/(VLOOKUP($C1380&amp;$E1380,#REF!,4,0)*24)</f>
        <v>#REF!</v>
      </c>
      <c r="R1380" s="1" t="e">
        <f>$J1380/(VLOOKUP($C1380&amp;$E1380,#REF!,5,0)*24)</f>
        <v>#REF!</v>
      </c>
      <c r="S1380" s="1" t="e">
        <f>$J1380/(VLOOKUP($C1380&amp;$E1380,#REF!,4,0)*24)</f>
        <v>#REF!</v>
      </c>
      <c r="T1380" s="1">
        <f>SUMIFS(Uploading_File_Generation!$F:$F,Uploading_File_Generation!$C:$C,HFE!$E1380,Uploading_File_Generation!$B:$B,HFE!$C1380,Uploading_File_Generation!$A:$A,HFE!$D1380)*100</f>
        <v>0</v>
      </c>
      <c r="U1380" s="1">
        <v>12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/>
      <c r="AE1380" s="1"/>
      <c r="AF1380" s="1"/>
      <c r="AG1380" s="1"/>
      <c r="AH1380" s="1"/>
      <c r="AI1380" s="1"/>
      <c r="AJ1380" s="1">
        <f t="shared" si="133"/>
        <v>0</v>
      </c>
    </row>
    <row r="1381" hidden="1" spans="1:36">
      <c r="A1381" s="1" t="str">
        <f t="shared" si="128"/>
        <v>Kurdi Cross44589ICR-8/INV-1</v>
      </c>
      <c r="B1381" s="1" t="s">
        <v>95</v>
      </c>
      <c r="C1381" s="1" t="s">
        <v>96</v>
      </c>
      <c r="D1381" s="3">
        <v>44589</v>
      </c>
      <c r="E1381" s="1" t="s">
        <v>113</v>
      </c>
      <c r="F1381" s="1" t="e">
        <f>SUMIFS(#REF!,#REF!,HFE!$D1381)/60000</f>
        <v>#REF!</v>
      </c>
      <c r="G1381" s="1" t="e">
        <f>SUMIFS(#REF!,#REF!,HFE!$D1381)/60000</f>
        <v>#REF!</v>
      </c>
      <c r="H1381" s="1" t="e">
        <f>VLOOKUP(C1381&amp;E1381,#REF!,4,0)*HFE!G1381</f>
        <v>#REF!</v>
      </c>
      <c r="I1381" s="1">
        <f>SUMIFS(Uploading_File_Generation!$D:$D,Uploading_File_Generation!$C:$C,HFE!$E1381,Uploading_File_Generation!$B:$B,HFE!$C1381,Uploading_File_Generation!$A:$A,HFE!$D1381)</f>
        <v>0</v>
      </c>
      <c r="J1381" s="8">
        <f>SUMIFS(Uploading_File_Generation!$E:$E,Uploading_File_Generation!$C:$C,HFE!$E1381,Uploading_File_Generation!$B:$B,HFE!$C1381,Uploading_File_Generation!$A:$A,HFE!$D1381)</f>
        <v>0</v>
      </c>
      <c r="K1381" s="9" t="e">
        <f t="shared" si="129"/>
        <v>#REF!</v>
      </c>
      <c r="L1381" s="9" t="e">
        <f t="shared" si="130"/>
        <v>#REF!</v>
      </c>
      <c r="M1381" s="1">
        <v>0</v>
      </c>
      <c r="N1381" s="1">
        <f t="shared" si="131"/>
        <v>1</v>
      </c>
      <c r="O1381" s="1">
        <f t="shared" si="132"/>
        <v>1</v>
      </c>
      <c r="P1381" s="1" t="e">
        <f>I1381/(VLOOKUP($C1381&amp;$E1381,#REF!,5,0)*24)</f>
        <v>#REF!</v>
      </c>
      <c r="Q1381" s="1" t="e">
        <f>$I1381/(VLOOKUP($C1381&amp;$E1381,#REF!,4,0)*24)</f>
        <v>#REF!</v>
      </c>
      <c r="R1381" s="1" t="e">
        <f>$J1381/(VLOOKUP($C1381&amp;$E1381,#REF!,5,0)*24)</f>
        <v>#REF!</v>
      </c>
      <c r="S1381" s="1" t="e">
        <f>$J1381/(VLOOKUP($C1381&amp;$E1381,#REF!,4,0)*24)</f>
        <v>#REF!</v>
      </c>
      <c r="T1381" s="1">
        <f>SUMIFS(Uploading_File_Generation!$F:$F,Uploading_File_Generation!$C:$C,HFE!$E1381,Uploading_File_Generation!$B:$B,HFE!$C1381,Uploading_File_Generation!$A:$A,HFE!$D1381)*100</f>
        <v>0</v>
      </c>
      <c r="U1381" s="1">
        <v>12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/>
      <c r="AE1381" s="1"/>
      <c r="AF1381" s="1"/>
      <c r="AG1381" s="1"/>
      <c r="AH1381" s="1"/>
      <c r="AI1381" s="1"/>
      <c r="AJ1381" s="1">
        <f t="shared" si="133"/>
        <v>0</v>
      </c>
    </row>
    <row r="1382" hidden="1" spans="1:36">
      <c r="A1382" s="1" t="str">
        <f t="shared" si="128"/>
        <v>Kurdi Cross44589ICR-8/INV-2</v>
      </c>
      <c r="B1382" s="1" t="s">
        <v>95</v>
      </c>
      <c r="C1382" s="1" t="s">
        <v>96</v>
      </c>
      <c r="D1382" s="3">
        <v>44589</v>
      </c>
      <c r="E1382" s="1" t="s">
        <v>114</v>
      </c>
      <c r="F1382" s="1" t="e">
        <f>SUMIFS(#REF!,#REF!,HFE!$D1382)/60000</f>
        <v>#REF!</v>
      </c>
      <c r="G1382" s="1" t="e">
        <f>SUMIFS(#REF!,#REF!,HFE!$D1382)/60000</f>
        <v>#REF!</v>
      </c>
      <c r="H1382" s="1" t="e">
        <f>VLOOKUP(C1382&amp;E1382,#REF!,4,0)*HFE!G1382</f>
        <v>#REF!</v>
      </c>
      <c r="I1382" s="1">
        <f>SUMIFS(Uploading_File_Generation!$D:$D,Uploading_File_Generation!$C:$C,HFE!$E1382,Uploading_File_Generation!$B:$B,HFE!$C1382,Uploading_File_Generation!$A:$A,HFE!$D1382)</f>
        <v>0</v>
      </c>
      <c r="J1382" s="8">
        <f>SUMIFS(Uploading_File_Generation!$E:$E,Uploading_File_Generation!$C:$C,HFE!$E1382,Uploading_File_Generation!$B:$B,HFE!$C1382,Uploading_File_Generation!$A:$A,HFE!$D1382)</f>
        <v>0</v>
      </c>
      <c r="K1382" s="9" t="e">
        <f t="shared" si="129"/>
        <v>#REF!</v>
      </c>
      <c r="L1382" s="9" t="e">
        <f t="shared" si="130"/>
        <v>#REF!</v>
      </c>
      <c r="M1382" s="1">
        <v>0</v>
      </c>
      <c r="N1382" s="1">
        <f t="shared" si="131"/>
        <v>1</v>
      </c>
      <c r="O1382" s="1">
        <f t="shared" si="132"/>
        <v>1</v>
      </c>
      <c r="P1382" s="1" t="e">
        <f>I1382/(VLOOKUP($C1382&amp;$E1382,#REF!,5,0)*24)</f>
        <v>#REF!</v>
      </c>
      <c r="Q1382" s="1" t="e">
        <f>$I1382/(VLOOKUP($C1382&amp;$E1382,#REF!,4,0)*24)</f>
        <v>#REF!</v>
      </c>
      <c r="R1382" s="1" t="e">
        <f>$J1382/(VLOOKUP($C1382&amp;$E1382,#REF!,5,0)*24)</f>
        <v>#REF!</v>
      </c>
      <c r="S1382" s="1" t="e">
        <f>$J1382/(VLOOKUP($C1382&amp;$E1382,#REF!,4,0)*24)</f>
        <v>#REF!</v>
      </c>
      <c r="T1382" s="1">
        <f>SUMIFS(Uploading_File_Generation!$F:$F,Uploading_File_Generation!$C:$C,HFE!$E1382,Uploading_File_Generation!$B:$B,HFE!$C1382,Uploading_File_Generation!$A:$A,HFE!$D1382)*100</f>
        <v>0</v>
      </c>
      <c r="U1382" s="1">
        <v>12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/>
      <c r="AE1382" s="1"/>
      <c r="AF1382" s="1"/>
      <c r="AG1382" s="1"/>
      <c r="AH1382" s="1"/>
      <c r="AI1382" s="1"/>
      <c r="AJ1382" s="1">
        <f t="shared" si="133"/>
        <v>0</v>
      </c>
    </row>
    <row r="1383" hidden="1" spans="1:36">
      <c r="A1383" s="1" t="str">
        <f t="shared" si="128"/>
        <v>Kurdi Cross44589ICR-8/INV-3</v>
      </c>
      <c r="B1383" s="1" t="s">
        <v>95</v>
      </c>
      <c r="C1383" s="1" t="s">
        <v>96</v>
      </c>
      <c r="D1383" s="3">
        <v>44589</v>
      </c>
      <c r="E1383" s="1" t="s">
        <v>115</v>
      </c>
      <c r="F1383" s="1" t="e">
        <f>SUMIFS(#REF!,#REF!,HFE!$D1383)/60000</f>
        <v>#REF!</v>
      </c>
      <c r="G1383" s="1" t="e">
        <f>SUMIFS(#REF!,#REF!,HFE!$D1383)/60000</f>
        <v>#REF!</v>
      </c>
      <c r="H1383" s="1" t="e">
        <f>VLOOKUP(C1383&amp;E1383,#REF!,4,0)*HFE!G1383</f>
        <v>#REF!</v>
      </c>
      <c r="I1383" s="1">
        <f>SUMIFS(Uploading_File_Generation!$D:$D,Uploading_File_Generation!$C:$C,HFE!$E1383,Uploading_File_Generation!$B:$B,HFE!$C1383,Uploading_File_Generation!$A:$A,HFE!$D1383)</f>
        <v>0</v>
      </c>
      <c r="J1383" s="8">
        <f>SUMIFS(Uploading_File_Generation!$E:$E,Uploading_File_Generation!$C:$C,HFE!$E1383,Uploading_File_Generation!$B:$B,HFE!$C1383,Uploading_File_Generation!$A:$A,HFE!$D1383)</f>
        <v>0</v>
      </c>
      <c r="K1383" s="9" t="e">
        <f t="shared" si="129"/>
        <v>#REF!</v>
      </c>
      <c r="L1383" s="9" t="e">
        <f t="shared" si="130"/>
        <v>#REF!</v>
      </c>
      <c r="M1383" s="1">
        <v>0</v>
      </c>
      <c r="N1383" s="1">
        <f t="shared" si="131"/>
        <v>1</v>
      </c>
      <c r="O1383" s="1">
        <f t="shared" si="132"/>
        <v>1</v>
      </c>
      <c r="P1383" s="1" t="e">
        <f>I1383/(VLOOKUP($C1383&amp;$E1383,#REF!,5,0)*24)</f>
        <v>#REF!</v>
      </c>
      <c r="Q1383" s="1" t="e">
        <f>$I1383/(VLOOKUP($C1383&amp;$E1383,#REF!,4,0)*24)</f>
        <v>#REF!</v>
      </c>
      <c r="R1383" s="1" t="e">
        <f>$J1383/(VLOOKUP($C1383&amp;$E1383,#REF!,5,0)*24)</f>
        <v>#REF!</v>
      </c>
      <c r="S1383" s="1" t="e">
        <f>$J1383/(VLOOKUP($C1383&amp;$E1383,#REF!,4,0)*24)</f>
        <v>#REF!</v>
      </c>
      <c r="T1383" s="1">
        <f>SUMIFS(Uploading_File_Generation!$F:$F,Uploading_File_Generation!$C:$C,HFE!$E1383,Uploading_File_Generation!$B:$B,HFE!$C1383,Uploading_File_Generation!$A:$A,HFE!$D1383)*100</f>
        <v>0</v>
      </c>
      <c r="U1383" s="1">
        <v>12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/>
      <c r="AE1383" s="1"/>
      <c r="AF1383" s="1"/>
      <c r="AG1383" s="1"/>
      <c r="AH1383" s="1"/>
      <c r="AI1383" s="1"/>
      <c r="AJ1383" s="1">
        <f t="shared" si="133"/>
        <v>0</v>
      </c>
    </row>
    <row r="1384" hidden="1" spans="1:36">
      <c r="A1384" s="1" t="str">
        <f t="shared" si="128"/>
        <v>Kurdi Cross44589ICR-8/INV-4</v>
      </c>
      <c r="B1384" s="1" t="s">
        <v>95</v>
      </c>
      <c r="C1384" s="1" t="s">
        <v>96</v>
      </c>
      <c r="D1384" s="3">
        <v>44589</v>
      </c>
      <c r="E1384" s="1" t="s">
        <v>116</v>
      </c>
      <c r="F1384" s="1" t="e">
        <f>SUMIFS(#REF!,#REF!,HFE!$D1384)/60000</f>
        <v>#REF!</v>
      </c>
      <c r="G1384" s="1" t="e">
        <f>SUMIFS(#REF!,#REF!,HFE!$D1384)/60000</f>
        <v>#REF!</v>
      </c>
      <c r="H1384" s="1" t="e">
        <f>VLOOKUP(C1384&amp;E1384,#REF!,4,0)*HFE!G1384</f>
        <v>#REF!</v>
      </c>
      <c r="I1384" s="1">
        <f>SUMIFS(Uploading_File_Generation!$D:$D,Uploading_File_Generation!$C:$C,HFE!$E1384,Uploading_File_Generation!$B:$B,HFE!$C1384,Uploading_File_Generation!$A:$A,HFE!$D1384)</f>
        <v>0</v>
      </c>
      <c r="J1384" s="8">
        <f>SUMIFS(Uploading_File_Generation!$E:$E,Uploading_File_Generation!$C:$C,HFE!$E1384,Uploading_File_Generation!$B:$B,HFE!$C1384,Uploading_File_Generation!$A:$A,HFE!$D1384)</f>
        <v>0</v>
      </c>
      <c r="K1384" s="9" t="e">
        <f t="shared" si="129"/>
        <v>#REF!</v>
      </c>
      <c r="L1384" s="9" t="e">
        <f t="shared" si="130"/>
        <v>#REF!</v>
      </c>
      <c r="M1384" s="1">
        <v>0</v>
      </c>
      <c r="N1384" s="1">
        <f t="shared" si="131"/>
        <v>1</v>
      </c>
      <c r="O1384" s="1">
        <f t="shared" si="132"/>
        <v>1</v>
      </c>
      <c r="P1384" s="1" t="e">
        <f>I1384/(VLOOKUP($C1384&amp;$E1384,#REF!,5,0)*24)</f>
        <v>#REF!</v>
      </c>
      <c r="Q1384" s="1" t="e">
        <f>$I1384/(VLOOKUP($C1384&amp;$E1384,#REF!,4,0)*24)</f>
        <v>#REF!</v>
      </c>
      <c r="R1384" s="1" t="e">
        <f>$J1384/(VLOOKUP($C1384&amp;$E1384,#REF!,5,0)*24)</f>
        <v>#REF!</v>
      </c>
      <c r="S1384" s="1" t="e">
        <f>$J1384/(VLOOKUP($C1384&amp;$E1384,#REF!,4,0)*24)</f>
        <v>#REF!</v>
      </c>
      <c r="T1384" s="1">
        <f>SUMIFS(Uploading_File_Generation!$F:$F,Uploading_File_Generation!$C:$C,HFE!$E1384,Uploading_File_Generation!$B:$B,HFE!$C1384,Uploading_File_Generation!$A:$A,HFE!$D1384)*100</f>
        <v>0</v>
      </c>
      <c r="U1384" s="1">
        <v>12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/>
      <c r="AE1384" s="1"/>
      <c r="AF1384" s="1"/>
      <c r="AG1384" s="1"/>
      <c r="AH1384" s="1"/>
      <c r="AI1384" s="1"/>
      <c r="AJ1384" s="1">
        <f t="shared" si="133"/>
        <v>0</v>
      </c>
    </row>
    <row r="1385" hidden="1" spans="1:36">
      <c r="A1385" s="1" t="str">
        <f t="shared" si="128"/>
        <v>Kurdi Cross44589ICR-9/INV-1</v>
      </c>
      <c r="B1385" s="1" t="s">
        <v>95</v>
      </c>
      <c r="C1385" s="1" t="s">
        <v>96</v>
      </c>
      <c r="D1385" s="3">
        <v>44589</v>
      </c>
      <c r="E1385" s="1" t="s">
        <v>117</v>
      </c>
      <c r="F1385" s="1" t="e">
        <f>SUMIFS(#REF!,#REF!,HFE!$D1385)/60000</f>
        <v>#REF!</v>
      </c>
      <c r="G1385" s="1" t="e">
        <f>SUMIFS(#REF!,#REF!,HFE!$D1385)/60000</f>
        <v>#REF!</v>
      </c>
      <c r="H1385" s="1" t="e">
        <f>VLOOKUP(C1385&amp;E1385,#REF!,4,0)*HFE!G1385</f>
        <v>#REF!</v>
      </c>
      <c r="I1385" s="1">
        <f>SUMIFS(Uploading_File_Generation!$D:$D,Uploading_File_Generation!$C:$C,HFE!$E1385,Uploading_File_Generation!$B:$B,HFE!$C1385,Uploading_File_Generation!$A:$A,HFE!$D1385)</f>
        <v>0</v>
      </c>
      <c r="J1385" s="8">
        <f>SUMIFS(Uploading_File_Generation!$E:$E,Uploading_File_Generation!$C:$C,HFE!$E1385,Uploading_File_Generation!$B:$B,HFE!$C1385,Uploading_File_Generation!$A:$A,HFE!$D1385)</f>
        <v>0</v>
      </c>
      <c r="K1385" s="9" t="e">
        <f t="shared" si="129"/>
        <v>#REF!</v>
      </c>
      <c r="L1385" s="9" t="e">
        <f t="shared" si="130"/>
        <v>#REF!</v>
      </c>
      <c r="M1385" s="1">
        <v>0</v>
      </c>
      <c r="N1385" s="1">
        <f t="shared" si="131"/>
        <v>1</v>
      </c>
      <c r="O1385" s="1">
        <f t="shared" si="132"/>
        <v>1</v>
      </c>
      <c r="P1385" s="1" t="e">
        <f>I1385/(VLOOKUP($C1385&amp;$E1385,#REF!,5,0)*24)</f>
        <v>#REF!</v>
      </c>
      <c r="Q1385" s="1" t="e">
        <f>$I1385/(VLOOKUP($C1385&amp;$E1385,#REF!,4,0)*24)</f>
        <v>#REF!</v>
      </c>
      <c r="R1385" s="1" t="e">
        <f>$J1385/(VLOOKUP($C1385&amp;$E1385,#REF!,5,0)*24)</f>
        <v>#REF!</v>
      </c>
      <c r="S1385" s="1" t="e">
        <f>$J1385/(VLOOKUP($C1385&amp;$E1385,#REF!,4,0)*24)</f>
        <v>#REF!</v>
      </c>
      <c r="T1385" s="1">
        <f>SUMIFS(Uploading_File_Generation!$F:$F,Uploading_File_Generation!$C:$C,HFE!$E1385,Uploading_File_Generation!$B:$B,HFE!$C1385,Uploading_File_Generation!$A:$A,HFE!$D1385)*100</f>
        <v>0</v>
      </c>
      <c r="U1385" s="1">
        <v>12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/>
      <c r="AE1385" s="1"/>
      <c r="AF1385" s="1"/>
      <c r="AG1385" s="1"/>
      <c r="AH1385" s="1"/>
      <c r="AI1385" s="1"/>
      <c r="AJ1385" s="1">
        <f t="shared" si="133"/>
        <v>0</v>
      </c>
    </row>
    <row r="1386" hidden="1" spans="1:36">
      <c r="A1386" s="1" t="str">
        <f t="shared" si="128"/>
        <v>Kurdi Cross44589ICR-9/INV-2</v>
      </c>
      <c r="B1386" s="1" t="s">
        <v>95</v>
      </c>
      <c r="C1386" s="1" t="s">
        <v>96</v>
      </c>
      <c r="D1386" s="3">
        <v>44589</v>
      </c>
      <c r="E1386" s="1" t="s">
        <v>118</v>
      </c>
      <c r="F1386" s="1" t="e">
        <f>SUMIFS(#REF!,#REF!,HFE!$D1386)/60000</f>
        <v>#REF!</v>
      </c>
      <c r="G1386" s="1" t="e">
        <f>SUMIFS(#REF!,#REF!,HFE!$D1386)/60000</f>
        <v>#REF!</v>
      </c>
      <c r="H1386" s="1" t="e">
        <f>VLOOKUP(C1386&amp;E1386,#REF!,4,0)*HFE!G1386</f>
        <v>#REF!</v>
      </c>
      <c r="I1386" s="1">
        <f>SUMIFS(Uploading_File_Generation!$D:$D,Uploading_File_Generation!$C:$C,HFE!$E1386,Uploading_File_Generation!$B:$B,HFE!$C1386,Uploading_File_Generation!$A:$A,HFE!$D1386)</f>
        <v>0</v>
      </c>
      <c r="J1386" s="8">
        <f>SUMIFS(Uploading_File_Generation!$E:$E,Uploading_File_Generation!$C:$C,HFE!$E1386,Uploading_File_Generation!$B:$B,HFE!$C1386,Uploading_File_Generation!$A:$A,HFE!$D1386)</f>
        <v>0</v>
      </c>
      <c r="K1386" s="9" t="e">
        <f t="shared" si="129"/>
        <v>#REF!</v>
      </c>
      <c r="L1386" s="9" t="e">
        <f t="shared" si="130"/>
        <v>#REF!</v>
      </c>
      <c r="M1386" s="1">
        <v>0</v>
      </c>
      <c r="N1386" s="1">
        <f t="shared" si="131"/>
        <v>1</v>
      </c>
      <c r="O1386" s="1">
        <f t="shared" si="132"/>
        <v>1</v>
      </c>
      <c r="P1386" s="1" t="e">
        <f>I1386/(VLOOKUP($C1386&amp;$E1386,#REF!,5,0)*24)</f>
        <v>#REF!</v>
      </c>
      <c r="Q1386" s="1" t="e">
        <f>$I1386/(VLOOKUP($C1386&amp;$E1386,#REF!,4,0)*24)</f>
        <v>#REF!</v>
      </c>
      <c r="R1386" s="1" t="e">
        <f>$J1386/(VLOOKUP($C1386&amp;$E1386,#REF!,5,0)*24)</f>
        <v>#REF!</v>
      </c>
      <c r="S1386" s="1" t="e">
        <f>$J1386/(VLOOKUP($C1386&amp;$E1386,#REF!,4,0)*24)</f>
        <v>#REF!</v>
      </c>
      <c r="T1386" s="1">
        <f>SUMIFS(Uploading_File_Generation!$F:$F,Uploading_File_Generation!$C:$C,HFE!$E1386,Uploading_File_Generation!$B:$B,HFE!$C1386,Uploading_File_Generation!$A:$A,HFE!$D1386)*100</f>
        <v>0</v>
      </c>
      <c r="U1386" s="1">
        <v>12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/>
      <c r="AE1386" s="1"/>
      <c r="AF1386" s="1"/>
      <c r="AG1386" s="1"/>
      <c r="AH1386" s="1"/>
      <c r="AI1386" s="1"/>
      <c r="AJ1386" s="1">
        <f t="shared" si="133"/>
        <v>0</v>
      </c>
    </row>
    <row r="1387" hidden="1" spans="1:36">
      <c r="A1387" s="1" t="str">
        <f t="shared" si="128"/>
        <v>Kurdi Cross44589ICR-9/INV-3</v>
      </c>
      <c r="B1387" s="1" t="s">
        <v>95</v>
      </c>
      <c r="C1387" s="1" t="s">
        <v>96</v>
      </c>
      <c r="D1387" s="3">
        <v>44589</v>
      </c>
      <c r="E1387" s="1" t="s">
        <v>119</v>
      </c>
      <c r="F1387" s="1" t="e">
        <f>SUMIFS(#REF!,#REF!,HFE!$D1387)/60000</f>
        <v>#REF!</v>
      </c>
      <c r="G1387" s="1" t="e">
        <f>SUMIFS(#REF!,#REF!,HFE!$D1387)/60000</f>
        <v>#REF!</v>
      </c>
      <c r="H1387" s="1" t="e">
        <f>VLOOKUP(C1387&amp;E1387,#REF!,4,0)*HFE!G1387</f>
        <v>#REF!</v>
      </c>
      <c r="I1387" s="1">
        <f>SUMIFS(Uploading_File_Generation!$D:$D,Uploading_File_Generation!$C:$C,HFE!$E1387,Uploading_File_Generation!$B:$B,HFE!$C1387,Uploading_File_Generation!$A:$A,HFE!$D1387)</f>
        <v>0</v>
      </c>
      <c r="J1387" s="8">
        <f>SUMIFS(Uploading_File_Generation!$E:$E,Uploading_File_Generation!$C:$C,HFE!$E1387,Uploading_File_Generation!$B:$B,HFE!$C1387,Uploading_File_Generation!$A:$A,HFE!$D1387)</f>
        <v>0</v>
      </c>
      <c r="K1387" s="9" t="e">
        <f t="shared" si="129"/>
        <v>#REF!</v>
      </c>
      <c r="L1387" s="9" t="e">
        <f t="shared" si="130"/>
        <v>#REF!</v>
      </c>
      <c r="M1387" s="1">
        <v>0</v>
      </c>
      <c r="N1387" s="1">
        <f t="shared" si="131"/>
        <v>1</v>
      </c>
      <c r="O1387" s="1">
        <f t="shared" si="132"/>
        <v>1</v>
      </c>
      <c r="P1387" s="1" t="e">
        <f>I1387/(VLOOKUP($C1387&amp;$E1387,#REF!,5,0)*24)</f>
        <v>#REF!</v>
      </c>
      <c r="Q1387" s="1" t="e">
        <f>$I1387/(VLOOKUP($C1387&amp;$E1387,#REF!,4,0)*24)</f>
        <v>#REF!</v>
      </c>
      <c r="R1387" s="1" t="e">
        <f>$J1387/(VLOOKUP($C1387&amp;$E1387,#REF!,5,0)*24)</f>
        <v>#REF!</v>
      </c>
      <c r="S1387" s="1" t="e">
        <f>$J1387/(VLOOKUP($C1387&amp;$E1387,#REF!,4,0)*24)</f>
        <v>#REF!</v>
      </c>
      <c r="T1387" s="1">
        <f>SUMIFS(Uploading_File_Generation!$F:$F,Uploading_File_Generation!$C:$C,HFE!$E1387,Uploading_File_Generation!$B:$B,HFE!$C1387,Uploading_File_Generation!$A:$A,HFE!$D1387)*100</f>
        <v>0</v>
      </c>
      <c r="U1387" s="1">
        <v>12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/>
      <c r="AE1387" s="1"/>
      <c r="AF1387" s="1"/>
      <c r="AG1387" s="1"/>
      <c r="AH1387" s="1"/>
      <c r="AI1387" s="1"/>
      <c r="AJ1387" s="1">
        <f t="shared" si="133"/>
        <v>0</v>
      </c>
    </row>
    <row r="1388" hidden="1" spans="1:36">
      <c r="A1388" s="1" t="str">
        <f t="shared" si="128"/>
        <v>Kurdi Cross44589ICR-9/INV-4</v>
      </c>
      <c r="B1388" s="1" t="s">
        <v>95</v>
      </c>
      <c r="C1388" s="1" t="s">
        <v>96</v>
      </c>
      <c r="D1388" s="3">
        <v>44589</v>
      </c>
      <c r="E1388" s="1" t="s">
        <v>120</v>
      </c>
      <c r="F1388" s="1" t="e">
        <f>SUMIFS(#REF!,#REF!,HFE!$D1388)/60000</f>
        <v>#REF!</v>
      </c>
      <c r="G1388" s="1" t="e">
        <f>SUMIFS(#REF!,#REF!,HFE!$D1388)/60000</f>
        <v>#REF!</v>
      </c>
      <c r="H1388" s="1" t="e">
        <f>VLOOKUP(C1388&amp;E1388,#REF!,4,0)*HFE!G1388</f>
        <v>#REF!</v>
      </c>
      <c r="I1388" s="1">
        <f>SUMIFS(Uploading_File_Generation!$D:$D,Uploading_File_Generation!$C:$C,HFE!$E1388,Uploading_File_Generation!$B:$B,HFE!$C1388,Uploading_File_Generation!$A:$A,HFE!$D1388)</f>
        <v>0</v>
      </c>
      <c r="J1388" s="8">
        <f>SUMIFS(Uploading_File_Generation!$E:$E,Uploading_File_Generation!$C:$C,HFE!$E1388,Uploading_File_Generation!$B:$B,HFE!$C1388,Uploading_File_Generation!$A:$A,HFE!$D1388)</f>
        <v>0</v>
      </c>
      <c r="K1388" s="9" t="e">
        <f t="shared" si="129"/>
        <v>#REF!</v>
      </c>
      <c r="L1388" s="9" t="e">
        <f t="shared" si="130"/>
        <v>#REF!</v>
      </c>
      <c r="M1388" s="1">
        <v>0</v>
      </c>
      <c r="N1388" s="1">
        <f t="shared" si="131"/>
        <v>1</v>
      </c>
      <c r="O1388" s="1">
        <f t="shared" si="132"/>
        <v>1</v>
      </c>
      <c r="P1388" s="1" t="e">
        <f>I1388/(VLOOKUP($C1388&amp;$E1388,#REF!,5,0)*24)</f>
        <v>#REF!</v>
      </c>
      <c r="Q1388" s="1" t="e">
        <f>$I1388/(VLOOKUP($C1388&amp;$E1388,#REF!,4,0)*24)</f>
        <v>#REF!</v>
      </c>
      <c r="R1388" s="1" t="e">
        <f>$J1388/(VLOOKUP($C1388&amp;$E1388,#REF!,5,0)*24)</f>
        <v>#REF!</v>
      </c>
      <c r="S1388" s="1" t="e">
        <f>$J1388/(VLOOKUP($C1388&amp;$E1388,#REF!,4,0)*24)</f>
        <v>#REF!</v>
      </c>
      <c r="T1388" s="1">
        <f>SUMIFS(Uploading_File_Generation!$F:$F,Uploading_File_Generation!$C:$C,HFE!$E1388,Uploading_File_Generation!$B:$B,HFE!$C1388,Uploading_File_Generation!$A:$A,HFE!$D1388)*100</f>
        <v>0</v>
      </c>
      <c r="U1388" s="1">
        <v>12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/>
      <c r="AE1388" s="1"/>
      <c r="AF1388" s="1"/>
      <c r="AG1388" s="1"/>
      <c r="AH1388" s="1"/>
      <c r="AI1388" s="1"/>
      <c r="AJ1388" s="1">
        <f t="shared" si="133"/>
        <v>0</v>
      </c>
    </row>
    <row r="1389" hidden="1" spans="1:36">
      <c r="A1389" s="1" t="str">
        <f t="shared" si="128"/>
        <v>Kurdi Cross44589ICR-10/INV-1</v>
      </c>
      <c r="B1389" s="1" t="s">
        <v>95</v>
      </c>
      <c r="C1389" s="1" t="s">
        <v>96</v>
      </c>
      <c r="D1389" s="3">
        <v>44589</v>
      </c>
      <c r="E1389" s="1" t="s">
        <v>121</v>
      </c>
      <c r="F1389" s="1" t="e">
        <f>SUMIFS(#REF!,#REF!,HFE!$D1389)/60000</f>
        <v>#REF!</v>
      </c>
      <c r="G1389" s="1" t="e">
        <f>SUMIFS(#REF!,#REF!,HFE!$D1389)/60000</f>
        <v>#REF!</v>
      </c>
      <c r="H1389" s="1" t="e">
        <f>VLOOKUP(C1389&amp;E1389,#REF!,4,0)*HFE!G1389</f>
        <v>#REF!</v>
      </c>
      <c r="I1389" s="1">
        <f>SUMIFS(Uploading_File_Generation!$D:$D,Uploading_File_Generation!$C:$C,HFE!$E1389,Uploading_File_Generation!$B:$B,HFE!$C1389,Uploading_File_Generation!$A:$A,HFE!$D1389)</f>
        <v>0</v>
      </c>
      <c r="J1389" s="8">
        <f>SUMIFS(Uploading_File_Generation!$E:$E,Uploading_File_Generation!$C:$C,HFE!$E1389,Uploading_File_Generation!$B:$B,HFE!$C1389,Uploading_File_Generation!$A:$A,HFE!$D1389)</f>
        <v>0</v>
      </c>
      <c r="K1389" s="9" t="e">
        <f t="shared" si="129"/>
        <v>#REF!</v>
      </c>
      <c r="L1389" s="9" t="e">
        <f t="shared" si="130"/>
        <v>#REF!</v>
      </c>
      <c r="M1389" s="1">
        <v>0</v>
      </c>
      <c r="N1389" s="1">
        <f t="shared" si="131"/>
        <v>1</v>
      </c>
      <c r="O1389" s="1">
        <f t="shared" si="132"/>
        <v>1</v>
      </c>
      <c r="P1389" s="1" t="e">
        <f>I1389/(VLOOKUP($C1389&amp;$E1389,#REF!,5,0)*24)</f>
        <v>#REF!</v>
      </c>
      <c r="Q1389" s="1" t="e">
        <f>$I1389/(VLOOKUP($C1389&amp;$E1389,#REF!,4,0)*24)</f>
        <v>#REF!</v>
      </c>
      <c r="R1389" s="1" t="e">
        <f>$J1389/(VLOOKUP($C1389&amp;$E1389,#REF!,5,0)*24)</f>
        <v>#REF!</v>
      </c>
      <c r="S1389" s="1" t="e">
        <f>$J1389/(VLOOKUP($C1389&amp;$E1389,#REF!,4,0)*24)</f>
        <v>#REF!</v>
      </c>
      <c r="T1389" s="1">
        <f>SUMIFS(Uploading_File_Generation!$F:$F,Uploading_File_Generation!$C:$C,HFE!$E1389,Uploading_File_Generation!$B:$B,HFE!$C1389,Uploading_File_Generation!$A:$A,HFE!$D1389)*100</f>
        <v>0</v>
      </c>
      <c r="U1389" s="1">
        <v>12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/>
      <c r="AE1389" s="1"/>
      <c r="AF1389" s="1"/>
      <c r="AG1389" s="1"/>
      <c r="AH1389" s="1"/>
      <c r="AI1389" s="1"/>
      <c r="AJ1389" s="1">
        <f t="shared" si="133"/>
        <v>0</v>
      </c>
    </row>
    <row r="1390" hidden="1" spans="1:36">
      <c r="A1390" s="1" t="str">
        <f t="shared" si="128"/>
        <v>Kurdi Cross44589ICR-10/INV-2</v>
      </c>
      <c r="B1390" s="1" t="s">
        <v>95</v>
      </c>
      <c r="C1390" s="1" t="s">
        <v>96</v>
      </c>
      <c r="D1390" s="3">
        <v>44589</v>
      </c>
      <c r="E1390" s="1" t="s">
        <v>122</v>
      </c>
      <c r="F1390" s="1" t="e">
        <f>SUMIFS(#REF!,#REF!,HFE!$D1390)/60000</f>
        <v>#REF!</v>
      </c>
      <c r="G1390" s="1" t="e">
        <f>SUMIFS(#REF!,#REF!,HFE!$D1390)/60000</f>
        <v>#REF!</v>
      </c>
      <c r="H1390" s="1" t="e">
        <f>VLOOKUP(C1390&amp;E1390,#REF!,4,0)*HFE!G1390</f>
        <v>#REF!</v>
      </c>
      <c r="I1390" s="1">
        <f>SUMIFS(Uploading_File_Generation!$D:$D,Uploading_File_Generation!$C:$C,HFE!$E1390,Uploading_File_Generation!$B:$B,HFE!$C1390,Uploading_File_Generation!$A:$A,HFE!$D1390)</f>
        <v>0</v>
      </c>
      <c r="J1390" s="8">
        <f>SUMIFS(Uploading_File_Generation!$E:$E,Uploading_File_Generation!$C:$C,HFE!$E1390,Uploading_File_Generation!$B:$B,HFE!$C1390,Uploading_File_Generation!$A:$A,HFE!$D1390)</f>
        <v>0</v>
      </c>
      <c r="K1390" s="9" t="e">
        <f t="shared" si="129"/>
        <v>#REF!</v>
      </c>
      <c r="L1390" s="9" t="e">
        <f t="shared" si="130"/>
        <v>#REF!</v>
      </c>
      <c r="M1390" s="1">
        <v>0</v>
      </c>
      <c r="N1390" s="1">
        <f t="shared" si="131"/>
        <v>1</v>
      </c>
      <c r="O1390" s="1">
        <f t="shared" si="132"/>
        <v>1</v>
      </c>
      <c r="P1390" s="1" t="e">
        <f>I1390/(VLOOKUP($C1390&amp;$E1390,#REF!,5,0)*24)</f>
        <v>#REF!</v>
      </c>
      <c r="Q1390" s="1" t="e">
        <f>$I1390/(VLOOKUP($C1390&amp;$E1390,#REF!,4,0)*24)</f>
        <v>#REF!</v>
      </c>
      <c r="R1390" s="1" t="e">
        <f>$J1390/(VLOOKUP($C1390&amp;$E1390,#REF!,5,0)*24)</f>
        <v>#REF!</v>
      </c>
      <c r="S1390" s="1" t="e">
        <f>$J1390/(VLOOKUP($C1390&amp;$E1390,#REF!,4,0)*24)</f>
        <v>#REF!</v>
      </c>
      <c r="T1390" s="1">
        <f>SUMIFS(Uploading_File_Generation!$F:$F,Uploading_File_Generation!$C:$C,HFE!$E1390,Uploading_File_Generation!$B:$B,HFE!$C1390,Uploading_File_Generation!$A:$A,HFE!$D1390)*100</f>
        <v>0</v>
      </c>
      <c r="U1390" s="1">
        <v>12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/>
      <c r="AE1390" s="1"/>
      <c r="AF1390" s="1"/>
      <c r="AG1390" s="1"/>
      <c r="AH1390" s="1"/>
      <c r="AI1390" s="1"/>
      <c r="AJ1390" s="1">
        <f t="shared" si="133"/>
        <v>0</v>
      </c>
    </row>
    <row r="1391" hidden="1" spans="1:36">
      <c r="A1391" s="1" t="str">
        <f t="shared" si="128"/>
        <v>Kurdi Cross44589ICR-10/INV-3</v>
      </c>
      <c r="B1391" s="1" t="s">
        <v>95</v>
      </c>
      <c r="C1391" s="1" t="s">
        <v>96</v>
      </c>
      <c r="D1391" s="3">
        <v>44589</v>
      </c>
      <c r="E1391" s="1" t="s">
        <v>123</v>
      </c>
      <c r="F1391" s="1" t="e">
        <f>SUMIFS(#REF!,#REF!,HFE!$D1391)/60000</f>
        <v>#REF!</v>
      </c>
      <c r="G1391" s="1" t="e">
        <f>SUMIFS(#REF!,#REF!,HFE!$D1391)/60000</f>
        <v>#REF!</v>
      </c>
      <c r="H1391" s="1" t="e">
        <f>VLOOKUP(C1391&amp;E1391,#REF!,4,0)*HFE!G1391</f>
        <v>#REF!</v>
      </c>
      <c r="I1391" s="1">
        <f>SUMIFS(Uploading_File_Generation!$D:$D,Uploading_File_Generation!$C:$C,HFE!$E1391,Uploading_File_Generation!$B:$B,HFE!$C1391,Uploading_File_Generation!$A:$A,HFE!$D1391)</f>
        <v>0</v>
      </c>
      <c r="J1391" s="8">
        <f>SUMIFS(Uploading_File_Generation!$E:$E,Uploading_File_Generation!$C:$C,HFE!$E1391,Uploading_File_Generation!$B:$B,HFE!$C1391,Uploading_File_Generation!$A:$A,HFE!$D1391)</f>
        <v>0</v>
      </c>
      <c r="K1391" s="9" t="e">
        <f t="shared" si="129"/>
        <v>#REF!</v>
      </c>
      <c r="L1391" s="9" t="e">
        <f t="shared" si="130"/>
        <v>#REF!</v>
      </c>
      <c r="M1391" s="1">
        <v>0</v>
      </c>
      <c r="N1391" s="1">
        <f t="shared" si="131"/>
        <v>1</v>
      </c>
      <c r="O1391" s="1">
        <f t="shared" si="132"/>
        <v>1</v>
      </c>
      <c r="P1391" s="1" t="e">
        <f>I1391/(VLOOKUP($C1391&amp;$E1391,#REF!,5,0)*24)</f>
        <v>#REF!</v>
      </c>
      <c r="Q1391" s="1" t="e">
        <f>$I1391/(VLOOKUP($C1391&amp;$E1391,#REF!,4,0)*24)</f>
        <v>#REF!</v>
      </c>
      <c r="R1391" s="1" t="e">
        <f>$J1391/(VLOOKUP($C1391&amp;$E1391,#REF!,5,0)*24)</f>
        <v>#REF!</v>
      </c>
      <c r="S1391" s="1" t="e">
        <f>$J1391/(VLOOKUP($C1391&amp;$E1391,#REF!,4,0)*24)</f>
        <v>#REF!</v>
      </c>
      <c r="T1391" s="1">
        <f>SUMIFS(Uploading_File_Generation!$F:$F,Uploading_File_Generation!$C:$C,HFE!$E1391,Uploading_File_Generation!$B:$B,HFE!$C1391,Uploading_File_Generation!$A:$A,HFE!$D1391)*100</f>
        <v>0</v>
      </c>
      <c r="U1391" s="1">
        <v>12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/>
      <c r="AE1391" s="1"/>
      <c r="AF1391" s="1"/>
      <c r="AG1391" s="1"/>
      <c r="AH1391" s="1"/>
      <c r="AI1391" s="1"/>
      <c r="AJ1391" s="1">
        <f t="shared" si="133"/>
        <v>0</v>
      </c>
    </row>
    <row r="1392" hidden="1" spans="1:36">
      <c r="A1392" s="1" t="str">
        <f t="shared" si="128"/>
        <v>Kurdi Cross44589ICR-10/INV-4</v>
      </c>
      <c r="B1392" s="1" t="s">
        <v>95</v>
      </c>
      <c r="C1392" s="1" t="s">
        <v>96</v>
      </c>
      <c r="D1392" s="3">
        <v>44589</v>
      </c>
      <c r="E1392" s="1" t="s">
        <v>124</v>
      </c>
      <c r="F1392" s="1" t="e">
        <f>SUMIFS(#REF!,#REF!,HFE!$D1392)/60000</f>
        <v>#REF!</v>
      </c>
      <c r="G1392" s="1" t="e">
        <f>SUMIFS(#REF!,#REF!,HFE!$D1392)/60000</f>
        <v>#REF!</v>
      </c>
      <c r="H1392" s="1" t="e">
        <f>VLOOKUP(C1392&amp;E1392,#REF!,4,0)*HFE!G1392</f>
        <v>#REF!</v>
      </c>
      <c r="I1392" s="1">
        <f>SUMIFS(Uploading_File_Generation!$D:$D,Uploading_File_Generation!$C:$C,HFE!$E1392,Uploading_File_Generation!$B:$B,HFE!$C1392,Uploading_File_Generation!$A:$A,HFE!$D1392)</f>
        <v>0</v>
      </c>
      <c r="J1392" s="8">
        <f>SUMIFS(Uploading_File_Generation!$E:$E,Uploading_File_Generation!$C:$C,HFE!$E1392,Uploading_File_Generation!$B:$B,HFE!$C1392,Uploading_File_Generation!$A:$A,HFE!$D1392)</f>
        <v>0</v>
      </c>
      <c r="K1392" s="9" t="e">
        <f t="shared" si="129"/>
        <v>#REF!</v>
      </c>
      <c r="L1392" s="9" t="e">
        <f t="shared" si="130"/>
        <v>#REF!</v>
      </c>
      <c r="M1392" s="1">
        <v>0</v>
      </c>
      <c r="N1392" s="1">
        <f t="shared" si="131"/>
        <v>1</v>
      </c>
      <c r="O1392" s="1">
        <f t="shared" si="132"/>
        <v>1</v>
      </c>
      <c r="P1392" s="1" t="e">
        <f>I1392/(VLOOKUP($C1392&amp;$E1392,#REF!,5,0)*24)</f>
        <v>#REF!</v>
      </c>
      <c r="Q1392" s="1" t="e">
        <f>$I1392/(VLOOKUP($C1392&amp;$E1392,#REF!,4,0)*24)</f>
        <v>#REF!</v>
      </c>
      <c r="R1392" s="1" t="e">
        <f>$J1392/(VLOOKUP($C1392&amp;$E1392,#REF!,5,0)*24)</f>
        <v>#REF!</v>
      </c>
      <c r="S1392" s="1" t="e">
        <f>$J1392/(VLOOKUP($C1392&amp;$E1392,#REF!,4,0)*24)</f>
        <v>#REF!</v>
      </c>
      <c r="T1392" s="1">
        <f>SUMIFS(Uploading_File_Generation!$F:$F,Uploading_File_Generation!$C:$C,HFE!$E1392,Uploading_File_Generation!$B:$B,HFE!$C1392,Uploading_File_Generation!$A:$A,HFE!$D1392)*100</f>
        <v>0</v>
      </c>
      <c r="U1392" s="1">
        <v>12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/>
      <c r="AE1392" s="1"/>
      <c r="AF1392" s="1"/>
      <c r="AG1392" s="1"/>
      <c r="AH1392" s="1"/>
      <c r="AI1392" s="1"/>
      <c r="AJ1392" s="1">
        <f t="shared" si="133"/>
        <v>0</v>
      </c>
    </row>
    <row r="1393" hidden="1" spans="1:36">
      <c r="A1393" s="1" t="str">
        <f t="shared" si="128"/>
        <v>Kurdi Cross44589ICR-11/INV-1</v>
      </c>
      <c r="B1393" s="1" t="s">
        <v>95</v>
      </c>
      <c r="C1393" s="1" t="s">
        <v>96</v>
      </c>
      <c r="D1393" s="3">
        <v>44589</v>
      </c>
      <c r="E1393" s="1" t="s">
        <v>125</v>
      </c>
      <c r="F1393" s="1" t="e">
        <f>SUMIFS(#REF!,#REF!,HFE!$D1393)/60000</f>
        <v>#REF!</v>
      </c>
      <c r="G1393" s="1" t="e">
        <f>SUMIFS(#REF!,#REF!,HFE!$D1393)/60000</f>
        <v>#REF!</v>
      </c>
      <c r="H1393" s="1" t="e">
        <f>VLOOKUP(C1393&amp;E1393,#REF!,4,0)*HFE!G1393</f>
        <v>#REF!</v>
      </c>
      <c r="I1393" s="1">
        <f>SUMIFS(Uploading_File_Generation!$D:$D,Uploading_File_Generation!$C:$C,HFE!$E1393,Uploading_File_Generation!$B:$B,HFE!$C1393,Uploading_File_Generation!$A:$A,HFE!$D1393)</f>
        <v>0</v>
      </c>
      <c r="J1393" s="8">
        <f>SUMIFS(Uploading_File_Generation!$E:$E,Uploading_File_Generation!$C:$C,HFE!$E1393,Uploading_File_Generation!$B:$B,HFE!$C1393,Uploading_File_Generation!$A:$A,HFE!$D1393)</f>
        <v>0</v>
      </c>
      <c r="K1393" s="9" t="e">
        <f t="shared" si="129"/>
        <v>#REF!</v>
      </c>
      <c r="L1393" s="9" t="e">
        <f t="shared" si="130"/>
        <v>#REF!</v>
      </c>
      <c r="M1393" s="1">
        <v>0</v>
      </c>
      <c r="N1393" s="1">
        <f t="shared" si="131"/>
        <v>1</v>
      </c>
      <c r="O1393" s="1">
        <f t="shared" si="132"/>
        <v>1</v>
      </c>
      <c r="P1393" s="1" t="e">
        <f>I1393/(VLOOKUP($C1393&amp;$E1393,#REF!,5,0)*24)</f>
        <v>#REF!</v>
      </c>
      <c r="Q1393" s="1" t="e">
        <f>$I1393/(VLOOKUP($C1393&amp;$E1393,#REF!,4,0)*24)</f>
        <v>#REF!</v>
      </c>
      <c r="R1393" s="1" t="e">
        <f>$J1393/(VLOOKUP($C1393&amp;$E1393,#REF!,5,0)*24)</f>
        <v>#REF!</v>
      </c>
      <c r="S1393" s="1" t="e">
        <f>$J1393/(VLOOKUP($C1393&amp;$E1393,#REF!,4,0)*24)</f>
        <v>#REF!</v>
      </c>
      <c r="T1393" s="1">
        <f>SUMIFS(Uploading_File_Generation!$F:$F,Uploading_File_Generation!$C:$C,HFE!$E1393,Uploading_File_Generation!$B:$B,HFE!$C1393,Uploading_File_Generation!$A:$A,HFE!$D1393)*100</f>
        <v>0</v>
      </c>
      <c r="U1393" s="1">
        <v>12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/>
      <c r="AE1393" s="1"/>
      <c r="AF1393" s="1"/>
      <c r="AG1393" s="1"/>
      <c r="AH1393" s="1"/>
      <c r="AI1393" s="1"/>
      <c r="AJ1393" s="1">
        <f t="shared" si="133"/>
        <v>0</v>
      </c>
    </row>
    <row r="1394" hidden="1" spans="1:36">
      <c r="A1394" s="1" t="str">
        <f t="shared" si="128"/>
        <v>Kurdi Cross44589ICR-11/INV-2</v>
      </c>
      <c r="B1394" s="1" t="s">
        <v>95</v>
      </c>
      <c r="C1394" s="1" t="s">
        <v>96</v>
      </c>
      <c r="D1394" s="3">
        <v>44589</v>
      </c>
      <c r="E1394" s="1" t="s">
        <v>126</v>
      </c>
      <c r="F1394" s="1" t="e">
        <f>SUMIFS(#REF!,#REF!,HFE!$D1394)/60000</f>
        <v>#REF!</v>
      </c>
      <c r="G1394" s="1" t="e">
        <f>SUMIFS(#REF!,#REF!,HFE!$D1394)/60000</f>
        <v>#REF!</v>
      </c>
      <c r="H1394" s="1" t="e">
        <f>VLOOKUP(C1394&amp;E1394,#REF!,4,0)*HFE!G1394</f>
        <v>#REF!</v>
      </c>
      <c r="I1394" s="1">
        <f>SUMIFS(Uploading_File_Generation!$D:$D,Uploading_File_Generation!$C:$C,HFE!$E1394,Uploading_File_Generation!$B:$B,HFE!$C1394,Uploading_File_Generation!$A:$A,HFE!$D1394)</f>
        <v>0</v>
      </c>
      <c r="J1394" s="8">
        <f>SUMIFS(Uploading_File_Generation!$E:$E,Uploading_File_Generation!$C:$C,HFE!$E1394,Uploading_File_Generation!$B:$B,HFE!$C1394,Uploading_File_Generation!$A:$A,HFE!$D1394)</f>
        <v>0</v>
      </c>
      <c r="K1394" s="9" t="e">
        <f t="shared" si="129"/>
        <v>#REF!</v>
      </c>
      <c r="L1394" s="9" t="e">
        <f t="shared" si="130"/>
        <v>#REF!</v>
      </c>
      <c r="M1394" s="1">
        <v>0</v>
      </c>
      <c r="N1394" s="1">
        <f t="shared" si="131"/>
        <v>1</v>
      </c>
      <c r="O1394" s="1">
        <f t="shared" si="132"/>
        <v>1</v>
      </c>
      <c r="P1394" s="1" t="e">
        <f>I1394/(VLOOKUP($C1394&amp;$E1394,#REF!,5,0)*24)</f>
        <v>#REF!</v>
      </c>
      <c r="Q1394" s="1" t="e">
        <f>$I1394/(VLOOKUP($C1394&amp;$E1394,#REF!,4,0)*24)</f>
        <v>#REF!</v>
      </c>
      <c r="R1394" s="1" t="e">
        <f>$J1394/(VLOOKUP($C1394&amp;$E1394,#REF!,5,0)*24)</f>
        <v>#REF!</v>
      </c>
      <c r="S1394" s="1" t="e">
        <f>$J1394/(VLOOKUP($C1394&amp;$E1394,#REF!,4,0)*24)</f>
        <v>#REF!</v>
      </c>
      <c r="T1394" s="1">
        <f>SUMIFS(Uploading_File_Generation!$F:$F,Uploading_File_Generation!$C:$C,HFE!$E1394,Uploading_File_Generation!$B:$B,HFE!$C1394,Uploading_File_Generation!$A:$A,HFE!$D1394)*100</f>
        <v>0</v>
      </c>
      <c r="U1394" s="1">
        <v>12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/>
      <c r="AE1394" s="1"/>
      <c r="AF1394" s="1"/>
      <c r="AG1394" s="1"/>
      <c r="AH1394" s="1"/>
      <c r="AI1394" s="1"/>
      <c r="AJ1394" s="1">
        <f t="shared" si="133"/>
        <v>0</v>
      </c>
    </row>
    <row r="1395" hidden="1" spans="1:36">
      <c r="A1395" s="1" t="str">
        <f t="shared" si="128"/>
        <v>Kurdi Cross44589ICR-11/INV-3</v>
      </c>
      <c r="B1395" s="1" t="s">
        <v>95</v>
      </c>
      <c r="C1395" s="1" t="s">
        <v>96</v>
      </c>
      <c r="D1395" s="3">
        <v>44589</v>
      </c>
      <c r="E1395" s="1" t="s">
        <v>127</v>
      </c>
      <c r="F1395" s="1" t="e">
        <f>SUMIFS(#REF!,#REF!,HFE!$D1395)/60000</f>
        <v>#REF!</v>
      </c>
      <c r="G1395" s="1" t="e">
        <f>SUMIFS(#REF!,#REF!,HFE!$D1395)/60000</f>
        <v>#REF!</v>
      </c>
      <c r="H1395" s="1" t="e">
        <f>VLOOKUP(C1395&amp;E1395,#REF!,4,0)*HFE!G1395</f>
        <v>#REF!</v>
      </c>
      <c r="I1395" s="1">
        <f>SUMIFS(Uploading_File_Generation!$D:$D,Uploading_File_Generation!$C:$C,HFE!$E1395,Uploading_File_Generation!$B:$B,HFE!$C1395,Uploading_File_Generation!$A:$A,HFE!$D1395)</f>
        <v>0</v>
      </c>
      <c r="J1395" s="8">
        <f>SUMIFS(Uploading_File_Generation!$E:$E,Uploading_File_Generation!$C:$C,HFE!$E1395,Uploading_File_Generation!$B:$B,HFE!$C1395,Uploading_File_Generation!$A:$A,HFE!$D1395)</f>
        <v>0</v>
      </c>
      <c r="K1395" s="9" t="e">
        <f t="shared" si="129"/>
        <v>#REF!</v>
      </c>
      <c r="L1395" s="9" t="e">
        <f t="shared" si="130"/>
        <v>#REF!</v>
      </c>
      <c r="M1395" s="1">
        <v>0</v>
      </c>
      <c r="N1395" s="1">
        <f t="shared" si="131"/>
        <v>1</v>
      </c>
      <c r="O1395" s="1">
        <f t="shared" si="132"/>
        <v>1</v>
      </c>
      <c r="P1395" s="1" t="e">
        <f>I1395/(VLOOKUP($C1395&amp;$E1395,#REF!,5,0)*24)</f>
        <v>#REF!</v>
      </c>
      <c r="Q1395" s="1" t="e">
        <f>$I1395/(VLOOKUP($C1395&amp;$E1395,#REF!,4,0)*24)</f>
        <v>#REF!</v>
      </c>
      <c r="R1395" s="1" t="e">
        <f>$J1395/(VLOOKUP($C1395&amp;$E1395,#REF!,5,0)*24)</f>
        <v>#REF!</v>
      </c>
      <c r="S1395" s="1" t="e">
        <f>$J1395/(VLOOKUP($C1395&amp;$E1395,#REF!,4,0)*24)</f>
        <v>#REF!</v>
      </c>
      <c r="T1395" s="1">
        <f>SUMIFS(Uploading_File_Generation!$F:$F,Uploading_File_Generation!$C:$C,HFE!$E1395,Uploading_File_Generation!$B:$B,HFE!$C1395,Uploading_File_Generation!$A:$A,HFE!$D1395)*100</f>
        <v>0</v>
      </c>
      <c r="U1395" s="1">
        <v>12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/>
      <c r="AE1395" s="1"/>
      <c r="AF1395" s="1"/>
      <c r="AG1395" s="1"/>
      <c r="AH1395" s="1"/>
      <c r="AI1395" s="1"/>
      <c r="AJ1395" s="1">
        <f t="shared" si="133"/>
        <v>0</v>
      </c>
    </row>
    <row r="1396" hidden="1" spans="1:36">
      <c r="A1396" s="1" t="str">
        <f t="shared" si="128"/>
        <v>Kurdi Cross44589ICR-11/INV-4</v>
      </c>
      <c r="B1396" s="1" t="s">
        <v>95</v>
      </c>
      <c r="C1396" s="1" t="s">
        <v>96</v>
      </c>
      <c r="D1396" s="3">
        <v>44589</v>
      </c>
      <c r="E1396" s="1" t="s">
        <v>128</v>
      </c>
      <c r="F1396" s="1" t="e">
        <f>SUMIFS(#REF!,#REF!,HFE!$D1396)/60000</f>
        <v>#REF!</v>
      </c>
      <c r="G1396" s="1" t="e">
        <f>SUMIFS(#REF!,#REF!,HFE!$D1396)/60000</f>
        <v>#REF!</v>
      </c>
      <c r="H1396" s="1" t="e">
        <f>VLOOKUP(C1396&amp;E1396,#REF!,4,0)*HFE!G1396</f>
        <v>#REF!</v>
      </c>
      <c r="I1396" s="1">
        <f>SUMIFS(Uploading_File_Generation!$D:$D,Uploading_File_Generation!$C:$C,HFE!$E1396,Uploading_File_Generation!$B:$B,HFE!$C1396,Uploading_File_Generation!$A:$A,HFE!$D1396)</f>
        <v>0</v>
      </c>
      <c r="J1396" s="8">
        <f>SUMIFS(Uploading_File_Generation!$E:$E,Uploading_File_Generation!$C:$C,HFE!$E1396,Uploading_File_Generation!$B:$B,HFE!$C1396,Uploading_File_Generation!$A:$A,HFE!$D1396)</f>
        <v>0</v>
      </c>
      <c r="K1396" s="9" t="e">
        <f t="shared" si="129"/>
        <v>#REF!</v>
      </c>
      <c r="L1396" s="9" t="e">
        <f t="shared" si="130"/>
        <v>#REF!</v>
      </c>
      <c r="M1396" s="1">
        <v>0</v>
      </c>
      <c r="N1396" s="1">
        <f t="shared" si="131"/>
        <v>1</v>
      </c>
      <c r="O1396" s="1">
        <f t="shared" si="132"/>
        <v>1</v>
      </c>
      <c r="P1396" s="1" t="e">
        <f>I1396/(VLOOKUP($C1396&amp;$E1396,#REF!,5,0)*24)</f>
        <v>#REF!</v>
      </c>
      <c r="Q1396" s="1" t="e">
        <f>$I1396/(VLOOKUP($C1396&amp;$E1396,#REF!,4,0)*24)</f>
        <v>#REF!</v>
      </c>
      <c r="R1396" s="1" t="e">
        <f>$J1396/(VLOOKUP($C1396&amp;$E1396,#REF!,5,0)*24)</f>
        <v>#REF!</v>
      </c>
      <c r="S1396" s="1" t="e">
        <f>$J1396/(VLOOKUP($C1396&amp;$E1396,#REF!,4,0)*24)</f>
        <v>#REF!</v>
      </c>
      <c r="T1396" s="1">
        <f>SUMIFS(Uploading_File_Generation!$F:$F,Uploading_File_Generation!$C:$C,HFE!$E1396,Uploading_File_Generation!$B:$B,HFE!$C1396,Uploading_File_Generation!$A:$A,HFE!$D1396)*100</f>
        <v>0</v>
      </c>
      <c r="U1396" s="1">
        <v>12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/>
      <c r="AE1396" s="1"/>
      <c r="AF1396" s="1"/>
      <c r="AG1396" s="1"/>
      <c r="AH1396" s="1"/>
      <c r="AI1396" s="1"/>
      <c r="AJ1396" s="1">
        <f t="shared" si="133"/>
        <v>0</v>
      </c>
    </row>
    <row r="1397" hidden="1" spans="1:36">
      <c r="A1397" s="1" t="str">
        <f t="shared" si="128"/>
        <v>Kurdi Cross44589ICR-12/INV-1</v>
      </c>
      <c r="B1397" s="1" t="s">
        <v>95</v>
      </c>
      <c r="C1397" s="1" t="s">
        <v>96</v>
      </c>
      <c r="D1397" s="3">
        <v>44589</v>
      </c>
      <c r="E1397" s="1" t="s">
        <v>129</v>
      </c>
      <c r="F1397" s="1" t="e">
        <f>SUMIFS(#REF!,#REF!,HFE!$D1397)/60000</f>
        <v>#REF!</v>
      </c>
      <c r="G1397" s="1" t="e">
        <f>SUMIFS(#REF!,#REF!,HFE!$D1397)/60000</f>
        <v>#REF!</v>
      </c>
      <c r="H1397" s="1" t="e">
        <f>VLOOKUP(C1397&amp;E1397,#REF!,4,0)*HFE!G1397</f>
        <v>#REF!</v>
      </c>
      <c r="I1397" s="1">
        <f>SUMIFS(Uploading_File_Generation!$D:$D,Uploading_File_Generation!$C:$C,HFE!$E1397,Uploading_File_Generation!$B:$B,HFE!$C1397,Uploading_File_Generation!$A:$A,HFE!$D1397)</f>
        <v>0</v>
      </c>
      <c r="J1397" s="8">
        <f>SUMIFS(Uploading_File_Generation!$E:$E,Uploading_File_Generation!$C:$C,HFE!$E1397,Uploading_File_Generation!$B:$B,HFE!$C1397,Uploading_File_Generation!$A:$A,HFE!$D1397)</f>
        <v>0</v>
      </c>
      <c r="K1397" s="9" t="e">
        <f t="shared" si="129"/>
        <v>#REF!</v>
      </c>
      <c r="L1397" s="9" t="e">
        <f t="shared" si="130"/>
        <v>#REF!</v>
      </c>
      <c r="M1397" s="1">
        <v>0</v>
      </c>
      <c r="N1397" s="1">
        <f t="shared" si="131"/>
        <v>1</v>
      </c>
      <c r="O1397" s="1">
        <f t="shared" si="132"/>
        <v>1</v>
      </c>
      <c r="P1397" s="1" t="e">
        <f>I1397/(VLOOKUP($C1397&amp;$E1397,#REF!,5,0)*24)</f>
        <v>#REF!</v>
      </c>
      <c r="Q1397" s="1" t="e">
        <f>$I1397/(VLOOKUP($C1397&amp;$E1397,#REF!,4,0)*24)</f>
        <v>#REF!</v>
      </c>
      <c r="R1397" s="1" t="e">
        <f>$J1397/(VLOOKUP($C1397&amp;$E1397,#REF!,5,0)*24)</f>
        <v>#REF!</v>
      </c>
      <c r="S1397" s="1" t="e">
        <f>$J1397/(VLOOKUP($C1397&amp;$E1397,#REF!,4,0)*24)</f>
        <v>#REF!</v>
      </c>
      <c r="T1397" s="1">
        <f>SUMIFS(Uploading_File_Generation!$F:$F,Uploading_File_Generation!$C:$C,HFE!$E1397,Uploading_File_Generation!$B:$B,HFE!$C1397,Uploading_File_Generation!$A:$A,HFE!$D1397)*100</f>
        <v>0</v>
      </c>
      <c r="U1397" s="1">
        <v>12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/>
      <c r="AE1397" s="1"/>
      <c r="AF1397" s="1"/>
      <c r="AG1397" s="1"/>
      <c r="AH1397" s="1"/>
      <c r="AI1397" s="1"/>
      <c r="AJ1397" s="1">
        <f t="shared" si="133"/>
        <v>0</v>
      </c>
    </row>
    <row r="1398" hidden="1" spans="1:36">
      <c r="A1398" s="1" t="str">
        <f t="shared" si="128"/>
        <v>Kurdi Cross44589ICR-12/INV-2</v>
      </c>
      <c r="B1398" s="1" t="s">
        <v>95</v>
      </c>
      <c r="C1398" s="1" t="s">
        <v>96</v>
      </c>
      <c r="D1398" s="3">
        <v>44589</v>
      </c>
      <c r="E1398" s="1" t="s">
        <v>130</v>
      </c>
      <c r="F1398" s="1" t="e">
        <f>SUMIFS(#REF!,#REF!,HFE!$D1398)/60000</f>
        <v>#REF!</v>
      </c>
      <c r="G1398" s="1" t="e">
        <f>SUMIFS(#REF!,#REF!,HFE!$D1398)/60000</f>
        <v>#REF!</v>
      </c>
      <c r="H1398" s="1" t="e">
        <f>VLOOKUP(C1398&amp;E1398,#REF!,4,0)*HFE!G1398</f>
        <v>#REF!</v>
      </c>
      <c r="I1398" s="1">
        <f>SUMIFS(Uploading_File_Generation!$D:$D,Uploading_File_Generation!$C:$C,HFE!$E1398,Uploading_File_Generation!$B:$B,HFE!$C1398,Uploading_File_Generation!$A:$A,HFE!$D1398)</f>
        <v>0</v>
      </c>
      <c r="J1398" s="8">
        <f>SUMIFS(Uploading_File_Generation!$E:$E,Uploading_File_Generation!$C:$C,HFE!$E1398,Uploading_File_Generation!$B:$B,HFE!$C1398,Uploading_File_Generation!$A:$A,HFE!$D1398)</f>
        <v>0</v>
      </c>
      <c r="K1398" s="9" t="e">
        <f t="shared" si="129"/>
        <v>#REF!</v>
      </c>
      <c r="L1398" s="9" t="e">
        <f t="shared" si="130"/>
        <v>#REF!</v>
      </c>
      <c r="M1398" s="1">
        <v>0</v>
      </c>
      <c r="N1398" s="1">
        <f t="shared" si="131"/>
        <v>1</v>
      </c>
      <c r="O1398" s="1">
        <f t="shared" si="132"/>
        <v>1</v>
      </c>
      <c r="P1398" s="1" t="e">
        <f>I1398/(VLOOKUP($C1398&amp;$E1398,#REF!,5,0)*24)</f>
        <v>#REF!</v>
      </c>
      <c r="Q1398" s="1" t="e">
        <f>$I1398/(VLOOKUP($C1398&amp;$E1398,#REF!,4,0)*24)</f>
        <v>#REF!</v>
      </c>
      <c r="R1398" s="1" t="e">
        <f>$J1398/(VLOOKUP($C1398&amp;$E1398,#REF!,5,0)*24)</f>
        <v>#REF!</v>
      </c>
      <c r="S1398" s="1" t="e">
        <f>$J1398/(VLOOKUP($C1398&amp;$E1398,#REF!,4,0)*24)</f>
        <v>#REF!</v>
      </c>
      <c r="T1398" s="1">
        <f>SUMIFS(Uploading_File_Generation!$F:$F,Uploading_File_Generation!$C:$C,HFE!$E1398,Uploading_File_Generation!$B:$B,HFE!$C1398,Uploading_File_Generation!$A:$A,HFE!$D1398)*100</f>
        <v>0</v>
      </c>
      <c r="U1398" s="1">
        <v>12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/>
      <c r="AE1398" s="1"/>
      <c r="AF1398" s="1"/>
      <c r="AG1398" s="1"/>
      <c r="AH1398" s="1"/>
      <c r="AI1398" s="1"/>
      <c r="AJ1398" s="1">
        <f t="shared" si="133"/>
        <v>0</v>
      </c>
    </row>
    <row r="1399" hidden="1" spans="1:36">
      <c r="A1399" s="1" t="str">
        <f t="shared" si="128"/>
        <v>Kurdi Cross44589ICR-12/INV-3</v>
      </c>
      <c r="B1399" s="1" t="s">
        <v>95</v>
      </c>
      <c r="C1399" s="1" t="s">
        <v>96</v>
      </c>
      <c r="D1399" s="3">
        <v>44589</v>
      </c>
      <c r="E1399" s="1" t="s">
        <v>131</v>
      </c>
      <c r="F1399" s="1" t="e">
        <f>SUMIFS(#REF!,#REF!,HFE!$D1399)/60000</f>
        <v>#REF!</v>
      </c>
      <c r="G1399" s="1" t="e">
        <f>SUMIFS(#REF!,#REF!,HFE!$D1399)/60000</f>
        <v>#REF!</v>
      </c>
      <c r="H1399" s="1" t="e">
        <f>VLOOKUP(C1399&amp;E1399,#REF!,4,0)*HFE!G1399</f>
        <v>#REF!</v>
      </c>
      <c r="I1399" s="1">
        <f>SUMIFS(Uploading_File_Generation!$D:$D,Uploading_File_Generation!$C:$C,HFE!$E1399,Uploading_File_Generation!$B:$B,HFE!$C1399,Uploading_File_Generation!$A:$A,HFE!$D1399)</f>
        <v>0</v>
      </c>
      <c r="J1399" s="8">
        <f>SUMIFS(Uploading_File_Generation!$E:$E,Uploading_File_Generation!$C:$C,HFE!$E1399,Uploading_File_Generation!$B:$B,HFE!$C1399,Uploading_File_Generation!$A:$A,HFE!$D1399)</f>
        <v>0</v>
      </c>
      <c r="K1399" s="9" t="e">
        <f t="shared" si="129"/>
        <v>#REF!</v>
      </c>
      <c r="L1399" s="9" t="e">
        <f t="shared" si="130"/>
        <v>#REF!</v>
      </c>
      <c r="M1399" s="1">
        <v>0</v>
      </c>
      <c r="N1399" s="1">
        <f t="shared" si="131"/>
        <v>1</v>
      </c>
      <c r="O1399" s="1">
        <f t="shared" si="132"/>
        <v>1</v>
      </c>
      <c r="P1399" s="1" t="e">
        <f>I1399/(VLOOKUP($C1399&amp;$E1399,#REF!,5,0)*24)</f>
        <v>#REF!</v>
      </c>
      <c r="Q1399" s="1" t="e">
        <f>$I1399/(VLOOKUP($C1399&amp;$E1399,#REF!,4,0)*24)</f>
        <v>#REF!</v>
      </c>
      <c r="R1399" s="1" t="e">
        <f>$J1399/(VLOOKUP($C1399&amp;$E1399,#REF!,5,0)*24)</f>
        <v>#REF!</v>
      </c>
      <c r="S1399" s="1" t="e">
        <f>$J1399/(VLOOKUP($C1399&amp;$E1399,#REF!,4,0)*24)</f>
        <v>#REF!</v>
      </c>
      <c r="T1399" s="1">
        <f>SUMIFS(Uploading_File_Generation!$F:$F,Uploading_File_Generation!$C:$C,HFE!$E1399,Uploading_File_Generation!$B:$B,HFE!$C1399,Uploading_File_Generation!$A:$A,HFE!$D1399)*100</f>
        <v>0</v>
      </c>
      <c r="U1399" s="1">
        <v>12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/>
      <c r="AE1399" s="1"/>
      <c r="AF1399" s="1"/>
      <c r="AG1399" s="1"/>
      <c r="AH1399" s="1"/>
      <c r="AI1399" s="1"/>
      <c r="AJ1399" s="1">
        <f t="shared" si="133"/>
        <v>0</v>
      </c>
    </row>
    <row r="1400" hidden="1" spans="1:36">
      <c r="A1400" s="1" t="str">
        <f t="shared" si="128"/>
        <v>Kurdi Cross44589ICR-12/INV-4</v>
      </c>
      <c r="B1400" s="1" t="s">
        <v>95</v>
      </c>
      <c r="C1400" s="1" t="s">
        <v>96</v>
      </c>
      <c r="D1400" s="3">
        <v>44589</v>
      </c>
      <c r="E1400" s="1" t="s">
        <v>132</v>
      </c>
      <c r="F1400" s="1" t="e">
        <f>SUMIFS(#REF!,#REF!,HFE!$D1400)/60000</f>
        <v>#REF!</v>
      </c>
      <c r="G1400" s="1" t="e">
        <f>SUMIFS(#REF!,#REF!,HFE!$D1400)/60000</f>
        <v>#REF!</v>
      </c>
      <c r="H1400" s="1" t="e">
        <f>VLOOKUP(C1400&amp;E1400,#REF!,4,0)*HFE!G1400</f>
        <v>#REF!</v>
      </c>
      <c r="I1400" s="1">
        <f>SUMIFS(Uploading_File_Generation!$D:$D,Uploading_File_Generation!$C:$C,HFE!$E1400,Uploading_File_Generation!$B:$B,HFE!$C1400,Uploading_File_Generation!$A:$A,HFE!$D1400)</f>
        <v>0</v>
      </c>
      <c r="J1400" s="8">
        <f>SUMIFS(Uploading_File_Generation!$E:$E,Uploading_File_Generation!$C:$C,HFE!$E1400,Uploading_File_Generation!$B:$B,HFE!$C1400,Uploading_File_Generation!$A:$A,HFE!$D1400)</f>
        <v>0</v>
      </c>
      <c r="K1400" s="9" t="e">
        <f t="shared" si="129"/>
        <v>#REF!</v>
      </c>
      <c r="L1400" s="9" t="e">
        <f t="shared" si="130"/>
        <v>#REF!</v>
      </c>
      <c r="M1400" s="1">
        <v>0</v>
      </c>
      <c r="N1400" s="1">
        <f t="shared" si="131"/>
        <v>1</v>
      </c>
      <c r="O1400" s="1">
        <f t="shared" si="132"/>
        <v>1</v>
      </c>
      <c r="P1400" s="1" t="e">
        <f>I1400/(VLOOKUP($C1400&amp;$E1400,#REF!,5,0)*24)</f>
        <v>#REF!</v>
      </c>
      <c r="Q1400" s="1" t="e">
        <f>$I1400/(VLOOKUP($C1400&amp;$E1400,#REF!,4,0)*24)</f>
        <v>#REF!</v>
      </c>
      <c r="R1400" s="1" t="e">
        <f>$J1400/(VLOOKUP($C1400&amp;$E1400,#REF!,5,0)*24)</f>
        <v>#REF!</v>
      </c>
      <c r="S1400" s="1" t="e">
        <f>$J1400/(VLOOKUP($C1400&amp;$E1400,#REF!,4,0)*24)</f>
        <v>#REF!</v>
      </c>
      <c r="T1400" s="1">
        <f>SUMIFS(Uploading_File_Generation!$F:$F,Uploading_File_Generation!$C:$C,HFE!$E1400,Uploading_File_Generation!$B:$B,HFE!$C1400,Uploading_File_Generation!$A:$A,HFE!$D1400)*100</f>
        <v>0</v>
      </c>
      <c r="U1400" s="1">
        <v>12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/>
      <c r="AE1400" s="1"/>
      <c r="AF1400" s="1"/>
      <c r="AG1400" s="1"/>
      <c r="AH1400" s="1"/>
      <c r="AI1400" s="1"/>
      <c r="AJ1400" s="1">
        <f t="shared" si="133"/>
        <v>0</v>
      </c>
    </row>
    <row r="1401" hidden="1" spans="1:36">
      <c r="A1401" s="1" t="str">
        <f t="shared" si="128"/>
        <v>Kurdi Cross44589ICR-13/INV-1</v>
      </c>
      <c r="B1401" s="1" t="s">
        <v>95</v>
      </c>
      <c r="C1401" s="1" t="s">
        <v>96</v>
      </c>
      <c r="D1401" s="3">
        <v>44589</v>
      </c>
      <c r="E1401" s="1" t="s">
        <v>133</v>
      </c>
      <c r="F1401" s="1" t="e">
        <f>SUMIFS(#REF!,#REF!,HFE!$D1401)/60000</f>
        <v>#REF!</v>
      </c>
      <c r="G1401" s="1" t="e">
        <f>SUMIFS(#REF!,#REF!,HFE!$D1401)/60000</f>
        <v>#REF!</v>
      </c>
      <c r="H1401" s="1" t="e">
        <f>VLOOKUP(C1401&amp;E1401,#REF!,4,0)*HFE!G1401</f>
        <v>#REF!</v>
      </c>
      <c r="I1401" s="1">
        <f>SUMIFS(Uploading_File_Generation!$D:$D,Uploading_File_Generation!$C:$C,HFE!$E1401,Uploading_File_Generation!$B:$B,HFE!$C1401,Uploading_File_Generation!$A:$A,HFE!$D1401)</f>
        <v>0</v>
      </c>
      <c r="J1401" s="8">
        <f>SUMIFS(Uploading_File_Generation!$E:$E,Uploading_File_Generation!$C:$C,HFE!$E1401,Uploading_File_Generation!$B:$B,HFE!$C1401,Uploading_File_Generation!$A:$A,HFE!$D1401)</f>
        <v>0</v>
      </c>
      <c r="K1401" s="9" t="e">
        <f t="shared" si="129"/>
        <v>#REF!</v>
      </c>
      <c r="L1401" s="9" t="e">
        <f t="shared" si="130"/>
        <v>#REF!</v>
      </c>
      <c r="M1401" s="1">
        <v>0</v>
      </c>
      <c r="N1401" s="1">
        <f t="shared" si="131"/>
        <v>1</v>
      </c>
      <c r="O1401" s="1">
        <f t="shared" si="132"/>
        <v>1</v>
      </c>
      <c r="P1401" s="1" t="e">
        <f>I1401/(VLOOKUP($C1401&amp;$E1401,#REF!,5,0)*24)</f>
        <v>#REF!</v>
      </c>
      <c r="Q1401" s="1" t="e">
        <f>$I1401/(VLOOKUP($C1401&amp;$E1401,#REF!,4,0)*24)</f>
        <v>#REF!</v>
      </c>
      <c r="R1401" s="1" t="e">
        <f>$J1401/(VLOOKUP($C1401&amp;$E1401,#REF!,5,0)*24)</f>
        <v>#REF!</v>
      </c>
      <c r="S1401" s="1" t="e">
        <f>$J1401/(VLOOKUP($C1401&amp;$E1401,#REF!,4,0)*24)</f>
        <v>#REF!</v>
      </c>
      <c r="T1401" s="1">
        <f>SUMIFS(Uploading_File_Generation!$F:$F,Uploading_File_Generation!$C:$C,HFE!$E1401,Uploading_File_Generation!$B:$B,HFE!$C1401,Uploading_File_Generation!$A:$A,HFE!$D1401)*100</f>
        <v>0</v>
      </c>
      <c r="U1401" s="1">
        <v>12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/>
      <c r="AE1401" s="1"/>
      <c r="AF1401" s="1"/>
      <c r="AG1401" s="1"/>
      <c r="AH1401" s="1"/>
      <c r="AI1401" s="1"/>
      <c r="AJ1401" s="1">
        <f t="shared" si="133"/>
        <v>0</v>
      </c>
    </row>
    <row r="1402" hidden="1" spans="1:36">
      <c r="A1402" s="1" t="str">
        <f t="shared" si="128"/>
        <v>Kurdi Cross44589ICR-13/INV-2</v>
      </c>
      <c r="B1402" s="1" t="s">
        <v>95</v>
      </c>
      <c r="C1402" s="1" t="s">
        <v>96</v>
      </c>
      <c r="D1402" s="3">
        <v>44589</v>
      </c>
      <c r="E1402" s="1" t="s">
        <v>134</v>
      </c>
      <c r="F1402" s="1" t="e">
        <f>SUMIFS(#REF!,#REF!,HFE!$D1402)/60000</f>
        <v>#REF!</v>
      </c>
      <c r="G1402" s="1" t="e">
        <f>SUMIFS(#REF!,#REF!,HFE!$D1402)/60000</f>
        <v>#REF!</v>
      </c>
      <c r="H1402" s="1" t="e">
        <f>VLOOKUP(C1402&amp;E1402,#REF!,4,0)*HFE!G1402</f>
        <v>#REF!</v>
      </c>
      <c r="I1402" s="1">
        <f>SUMIFS(Uploading_File_Generation!$D:$D,Uploading_File_Generation!$C:$C,HFE!$E1402,Uploading_File_Generation!$B:$B,HFE!$C1402,Uploading_File_Generation!$A:$A,HFE!$D1402)</f>
        <v>0</v>
      </c>
      <c r="J1402" s="8">
        <f>SUMIFS(Uploading_File_Generation!$E:$E,Uploading_File_Generation!$C:$C,HFE!$E1402,Uploading_File_Generation!$B:$B,HFE!$C1402,Uploading_File_Generation!$A:$A,HFE!$D1402)</f>
        <v>0</v>
      </c>
      <c r="K1402" s="9" t="e">
        <f t="shared" si="129"/>
        <v>#REF!</v>
      </c>
      <c r="L1402" s="9" t="e">
        <f t="shared" si="130"/>
        <v>#REF!</v>
      </c>
      <c r="M1402" s="1">
        <v>0</v>
      </c>
      <c r="N1402" s="1">
        <f t="shared" si="131"/>
        <v>1</v>
      </c>
      <c r="O1402" s="1">
        <f t="shared" si="132"/>
        <v>1</v>
      </c>
      <c r="P1402" s="1" t="e">
        <f>I1402/(VLOOKUP($C1402&amp;$E1402,#REF!,5,0)*24)</f>
        <v>#REF!</v>
      </c>
      <c r="Q1402" s="1" t="e">
        <f>$I1402/(VLOOKUP($C1402&amp;$E1402,#REF!,4,0)*24)</f>
        <v>#REF!</v>
      </c>
      <c r="R1402" s="1" t="e">
        <f>$J1402/(VLOOKUP($C1402&amp;$E1402,#REF!,5,0)*24)</f>
        <v>#REF!</v>
      </c>
      <c r="S1402" s="1" t="e">
        <f>$J1402/(VLOOKUP($C1402&amp;$E1402,#REF!,4,0)*24)</f>
        <v>#REF!</v>
      </c>
      <c r="T1402" s="1">
        <f>SUMIFS(Uploading_File_Generation!$F:$F,Uploading_File_Generation!$C:$C,HFE!$E1402,Uploading_File_Generation!$B:$B,HFE!$C1402,Uploading_File_Generation!$A:$A,HFE!$D1402)*100</f>
        <v>0</v>
      </c>
      <c r="U1402" s="1">
        <v>12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/>
      <c r="AE1402" s="1"/>
      <c r="AF1402" s="1"/>
      <c r="AG1402" s="1"/>
      <c r="AH1402" s="1"/>
      <c r="AI1402" s="1"/>
      <c r="AJ1402" s="1">
        <f t="shared" si="133"/>
        <v>0</v>
      </c>
    </row>
    <row r="1403" hidden="1" spans="1:36">
      <c r="A1403" s="1" t="str">
        <f t="shared" si="128"/>
        <v>Kurdi Cross44590ICR-1/INV-1</v>
      </c>
      <c r="B1403" s="1" t="s">
        <v>95</v>
      </c>
      <c r="C1403" s="1" t="s">
        <v>96</v>
      </c>
      <c r="D1403" s="3">
        <v>44590</v>
      </c>
      <c r="E1403" s="1" t="s">
        <v>7</v>
      </c>
      <c r="F1403" s="1" t="e">
        <f>SUMIFS(#REF!,#REF!,HFE!$D1403)/60000</f>
        <v>#REF!</v>
      </c>
      <c r="G1403" s="1" t="e">
        <f>SUMIFS(#REF!,#REF!,HFE!$D1403)/60000</f>
        <v>#REF!</v>
      </c>
      <c r="H1403" s="1" t="e">
        <f>VLOOKUP(C1403&amp;E1403,#REF!,4,0)*HFE!G1403</f>
        <v>#REF!</v>
      </c>
      <c r="I1403" s="1">
        <f>SUMIFS(Uploading_File_Generation!$D:$D,Uploading_File_Generation!$C:$C,HFE!$E1403,Uploading_File_Generation!$B:$B,HFE!$C1403,Uploading_File_Generation!$A:$A,HFE!$D1403)</f>
        <v>0</v>
      </c>
      <c r="J1403" s="8">
        <f>SUMIFS(Uploading_File_Generation!$E:$E,Uploading_File_Generation!$C:$C,HFE!$E1403,Uploading_File_Generation!$B:$B,HFE!$C1403,Uploading_File_Generation!$A:$A,HFE!$D1403)</f>
        <v>0</v>
      </c>
      <c r="K1403" s="9" t="e">
        <f t="shared" si="129"/>
        <v>#REF!</v>
      </c>
      <c r="L1403" s="9" t="e">
        <f t="shared" si="130"/>
        <v>#REF!</v>
      </c>
      <c r="M1403" s="1">
        <v>0</v>
      </c>
      <c r="N1403" s="1">
        <f t="shared" si="131"/>
        <v>1</v>
      </c>
      <c r="O1403" s="1">
        <f t="shared" si="132"/>
        <v>1</v>
      </c>
      <c r="P1403" s="1" t="e">
        <f>I1403/(VLOOKUP($C1403&amp;$E1403,#REF!,5,0)*24)</f>
        <v>#REF!</v>
      </c>
      <c r="Q1403" s="1" t="e">
        <f>$I1403/(VLOOKUP($C1403&amp;$E1403,#REF!,4,0)*24)</f>
        <v>#REF!</v>
      </c>
      <c r="R1403" s="1" t="e">
        <f>$J1403/(VLOOKUP($C1403&amp;$E1403,#REF!,5,0)*24)</f>
        <v>#REF!</v>
      </c>
      <c r="S1403" s="1" t="e">
        <f>$J1403/(VLOOKUP($C1403&amp;$E1403,#REF!,4,0)*24)</f>
        <v>#REF!</v>
      </c>
      <c r="T1403" s="1">
        <f>SUMIFS(Uploading_File_Generation!$F:$F,Uploading_File_Generation!$C:$C,HFE!$E1403,Uploading_File_Generation!$B:$B,HFE!$C1403,Uploading_File_Generation!$A:$A,HFE!$D1403)*100</f>
        <v>0</v>
      </c>
      <c r="U1403" s="1">
        <v>12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/>
      <c r="AE1403" s="1"/>
      <c r="AF1403" s="1"/>
      <c r="AG1403" s="1"/>
      <c r="AH1403" s="1"/>
      <c r="AI1403" s="1"/>
      <c r="AJ1403" s="1">
        <f t="shared" si="133"/>
        <v>0</v>
      </c>
    </row>
    <row r="1404" hidden="1" spans="1:36">
      <c r="A1404" s="1" t="str">
        <f t="shared" si="128"/>
        <v>Kurdi Cross44590ICR-1/INV-2</v>
      </c>
      <c r="B1404" s="1" t="s">
        <v>95</v>
      </c>
      <c r="C1404" s="1" t="s">
        <v>96</v>
      </c>
      <c r="D1404" s="3">
        <v>44590</v>
      </c>
      <c r="E1404" s="1" t="s">
        <v>8</v>
      </c>
      <c r="F1404" s="1" t="e">
        <f>SUMIFS(#REF!,#REF!,HFE!$D1404)/60000</f>
        <v>#REF!</v>
      </c>
      <c r="G1404" s="1" t="e">
        <f>SUMIFS(#REF!,#REF!,HFE!$D1404)/60000</f>
        <v>#REF!</v>
      </c>
      <c r="H1404" s="1" t="e">
        <f>VLOOKUP(C1404&amp;E1404,#REF!,4,0)*HFE!G1404</f>
        <v>#REF!</v>
      </c>
      <c r="I1404" s="1">
        <f>SUMIFS(Uploading_File_Generation!$D:$D,Uploading_File_Generation!$C:$C,HFE!$E1404,Uploading_File_Generation!$B:$B,HFE!$C1404,Uploading_File_Generation!$A:$A,HFE!$D1404)</f>
        <v>0</v>
      </c>
      <c r="J1404" s="8">
        <f>SUMIFS(Uploading_File_Generation!$E:$E,Uploading_File_Generation!$C:$C,HFE!$E1404,Uploading_File_Generation!$B:$B,HFE!$C1404,Uploading_File_Generation!$A:$A,HFE!$D1404)</f>
        <v>0</v>
      </c>
      <c r="K1404" s="9" t="e">
        <f t="shared" si="129"/>
        <v>#REF!</v>
      </c>
      <c r="L1404" s="9" t="e">
        <f t="shared" si="130"/>
        <v>#REF!</v>
      </c>
      <c r="M1404" s="1">
        <v>0</v>
      </c>
      <c r="N1404" s="1">
        <f t="shared" si="131"/>
        <v>1</v>
      </c>
      <c r="O1404" s="1">
        <f t="shared" si="132"/>
        <v>1</v>
      </c>
      <c r="P1404" s="1" t="e">
        <f>I1404/(VLOOKUP($C1404&amp;$E1404,#REF!,5,0)*24)</f>
        <v>#REF!</v>
      </c>
      <c r="Q1404" s="1" t="e">
        <f>$I1404/(VLOOKUP($C1404&amp;$E1404,#REF!,4,0)*24)</f>
        <v>#REF!</v>
      </c>
      <c r="R1404" s="1" t="e">
        <f>$J1404/(VLOOKUP($C1404&amp;$E1404,#REF!,5,0)*24)</f>
        <v>#REF!</v>
      </c>
      <c r="S1404" s="1" t="e">
        <f>$J1404/(VLOOKUP($C1404&amp;$E1404,#REF!,4,0)*24)</f>
        <v>#REF!</v>
      </c>
      <c r="T1404" s="1">
        <f>SUMIFS(Uploading_File_Generation!$F:$F,Uploading_File_Generation!$C:$C,HFE!$E1404,Uploading_File_Generation!$B:$B,HFE!$C1404,Uploading_File_Generation!$A:$A,HFE!$D1404)*100</f>
        <v>0</v>
      </c>
      <c r="U1404" s="1">
        <v>12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/>
      <c r="AE1404" s="1"/>
      <c r="AF1404" s="1"/>
      <c r="AG1404" s="1"/>
      <c r="AH1404" s="1"/>
      <c r="AI1404" s="1"/>
      <c r="AJ1404" s="1">
        <f t="shared" si="133"/>
        <v>0</v>
      </c>
    </row>
    <row r="1405" hidden="1" spans="1:36">
      <c r="A1405" s="1" t="str">
        <f t="shared" si="128"/>
        <v>Kurdi Cross44590ICR-1/INV-3</v>
      </c>
      <c r="B1405" s="1" t="s">
        <v>95</v>
      </c>
      <c r="C1405" s="1" t="s">
        <v>96</v>
      </c>
      <c r="D1405" s="3">
        <v>44590</v>
      </c>
      <c r="E1405" s="1" t="s">
        <v>9</v>
      </c>
      <c r="F1405" s="1" t="e">
        <f>SUMIFS(#REF!,#REF!,HFE!$D1405)/60000</f>
        <v>#REF!</v>
      </c>
      <c r="G1405" s="1" t="e">
        <f>SUMIFS(#REF!,#REF!,HFE!$D1405)/60000</f>
        <v>#REF!</v>
      </c>
      <c r="H1405" s="1" t="e">
        <f>VLOOKUP(C1405&amp;E1405,#REF!,4,0)*HFE!G1405</f>
        <v>#REF!</v>
      </c>
      <c r="I1405" s="1">
        <f>SUMIFS(Uploading_File_Generation!$D:$D,Uploading_File_Generation!$C:$C,HFE!$E1405,Uploading_File_Generation!$B:$B,HFE!$C1405,Uploading_File_Generation!$A:$A,HFE!$D1405)</f>
        <v>0</v>
      </c>
      <c r="J1405" s="8">
        <f>SUMIFS(Uploading_File_Generation!$E:$E,Uploading_File_Generation!$C:$C,HFE!$E1405,Uploading_File_Generation!$B:$B,HFE!$C1405,Uploading_File_Generation!$A:$A,HFE!$D1405)</f>
        <v>0</v>
      </c>
      <c r="K1405" s="9" t="e">
        <f t="shared" si="129"/>
        <v>#REF!</v>
      </c>
      <c r="L1405" s="9" t="e">
        <f t="shared" si="130"/>
        <v>#REF!</v>
      </c>
      <c r="M1405" s="1">
        <v>0</v>
      </c>
      <c r="N1405" s="1">
        <f t="shared" si="131"/>
        <v>1</v>
      </c>
      <c r="O1405" s="1">
        <f t="shared" si="132"/>
        <v>1</v>
      </c>
      <c r="P1405" s="1" t="e">
        <f>I1405/(VLOOKUP($C1405&amp;$E1405,#REF!,5,0)*24)</f>
        <v>#REF!</v>
      </c>
      <c r="Q1405" s="1" t="e">
        <f>$I1405/(VLOOKUP($C1405&amp;$E1405,#REF!,4,0)*24)</f>
        <v>#REF!</v>
      </c>
      <c r="R1405" s="1" t="e">
        <f>$J1405/(VLOOKUP($C1405&amp;$E1405,#REF!,5,0)*24)</f>
        <v>#REF!</v>
      </c>
      <c r="S1405" s="1" t="e">
        <f>$J1405/(VLOOKUP($C1405&amp;$E1405,#REF!,4,0)*24)</f>
        <v>#REF!</v>
      </c>
      <c r="T1405" s="1">
        <f>SUMIFS(Uploading_File_Generation!$F:$F,Uploading_File_Generation!$C:$C,HFE!$E1405,Uploading_File_Generation!$B:$B,HFE!$C1405,Uploading_File_Generation!$A:$A,HFE!$D1405)*100</f>
        <v>0</v>
      </c>
      <c r="U1405" s="1">
        <v>12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/>
      <c r="AE1405" s="1"/>
      <c r="AF1405" s="1"/>
      <c r="AG1405" s="1"/>
      <c r="AH1405" s="1"/>
      <c r="AI1405" s="1"/>
      <c r="AJ1405" s="1">
        <f t="shared" si="133"/>
        <v>0</v>
      </c>
    </row>
    <row r="1406" hidden="1" spans="1:36">
      <c r="A1406" s="1" t="str">
        <f t="shared" si="128"/>
        <v>Kurdi Cross44590ICR-1/INV-4</v>
      </c>
      <c r="B1406" s="1" t="s">
        <v>95</v>
      </c>
      <c r="C1406" s="1" t="s">
        <v>96</v>
      </c>
      <c r="D1406" s="3">
        <v>44590</v>
      </c>
      <c r="E1406" s="1" t="s">
        <v>10</v>
      </c>
      <c r="F1406" s="1" t="e">
        <f>SUMIFS(#REF!,#REF!,HFE!$D1406)/60000</f>
        <v>#REF!</v>
      </c>
      <c r="G1406" s="1" t="e">
        <f>SUMIFS(#REF!,#REF!,HFE!$D1406)/60000</f>
        <v>#REF!</v>
      </c>
      <c r="H1406" s="1" t="e">
        <f>VLOOKUP(C1406&amp;E1406,#REF!,4,0)*HFE!G1406</f>
        <v>#REF!</v>
      </c>
      <c r="I1406" s="1">
        <f>SUMIFS(Uploading_File_Generation!$D:$D,Uploading_File_Generation!$C:$C,HFE!$E1406,Uploading_File_Generation!$B:$B,HFE!$C1406,Uploading_File_Generation!$A:$A,HFE!$D1406)</f>
        <v>0</v>
      </c>
      <c r="J1406" s="8">
        <f>SUMIFS(Uploading_File_Generation!$E:$E,Uploading_File_Generation!$C:$C,HFE!$E1406,Uploading_File_Generation!$B:$B,HFE!$C1406,Uploading_File_Generation!$A:$A,HFE!$D1406)</f>
        <v>0</v>
      </c>
      <c r="K1406" s="9" t="e">
        <f t="shared" si="129"/>
        <v>#REF!</v>
      </c>
      <c r="L1406" s="9" t="e">
        <f t="shared" si="130"/>
        <v>#REF!</v>
      </c>
      <c r="M1406" s="1">
        <v>0</v>
      </c>
      <c r="N1406" s="1">
        <f t="shared" si="131"/>
        <v>1</v>
      </c>
      <c r="O1406" s="1">
        <f t="shared" si="132"/>
        <v>1</v>
      </c>
      <c r="P1406" s="1" t="e">
        <f>I1406/(VLOOKUP($C1406&amp;$E1406,#REF!,5,0)*24)</f>
        <v>#REF!</v>
      </c>
      <c r="Q1406" s="1" t="e">
        <f>$I1406/(VLOOKUP($C1406&amp;$E1406,#REF!,4,0)*24)</f>
        <v>#REF!</v>
      </c>
      <c r="R1406" s="1" t="e">
        <f>$J1406/(VLOOKUP($C1406&amp;$E1406,#REF!,5,0)*24)</f>
        <v>#REF!</v>
      </c>
      <c r="S1406" s="1" t="e">
        <f>$J1406/(VLOOKUP($C1406&amp;$E1406,#REF!,4,0)*24)</f>
        <v>#REF!</v>
      </c>
      <c r="T1406" s="1">
        <f>SUMIFS(Uploading_File_Generation!$F:$F,Uploading_File_Generation!$C:$C,HFE!$E1406,Uploading_File_Generation!$B:$B,HFE!$C1406,Uploading_File_Generation!$A:$A,HFE!$D1406)*100</f>
        <v>0</v>
      </c>
      <c r="U1406" s="1">
        <v>12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/>
      <c r="AE1406" s="1"/>
      <c r="AF1406" s="1"/>
      <c r="AG1406" s="1"/>
      <c r="AH1406" s="1"/>
      <c r="AI1406" s="1"/>
      <c r="AJ1406" s="1">
        <f t="shared" si="133"/>
        <v>0</v>
      </c>
    </row>
    <row r="1407" hidden="1" spans="1:36">
      <c r="A1407" s="1" t="str">
        <f t="shared" si="128"/>
        <v>Kurdi Cross44590ICR-2/INV-1</v>
      </c>
      <c r="B1407" s="1" t="s">
        <v>95</v>
      </c>
      <c r="C1407" s="1" t="s">
        <v>96</v>
      </c>
      <c r="D1407" s="3">
        <v>44590</v>
      </c>
      <c r="E1407" s="1" t="s">
        <v>17</v>
      </c>
      <c r="F1407" s="1" t="e">
        <f>SUMIFS(#REF!,#REF!,HFE!$D1407)/60000</f>
        <v>#REF!</v>
      </c>
      <c r="G1407" s="1" t="e">
        <f>SUMIFS(#REF!,#REF!,HFE!$D1407)/60000</f>
        <v>#REF!</v>
      </c>
      <c r="H1407" s="1" t="e">
        <f>VLOOKUP(C1407&amp;E1407,#REF!,4,0)*HFE!G1407</f>
        <v>#REF!</v>
      </c>
      <c r="I1407" s="1">
        <f>SUMIFS(Uploading_File_Generation!$D:$D,Uploading_File_Generation!$C:$C,HFE!$E1407,Uploading_File_Generation!$B:$B,HFE!$C1407,Uploading_File_Generation!$A:$A,HFE!$D1407)</f>
        <v>0</v>
      </c>
      <c r="J1407" s="8">
        <f>SUMIFS(Uploading_File_Generation!$E:$E,Uploading_File_Generation!$C:$C,HFE!$E1407,Uploading_File_Generation!$B:$B,HFE!$C1407,Uploading_File_Generation!$A:$A,HFE!$D1407)</f>
        <v>0</v>
      </c>
      <c r="K1407" s="9" t="e">
        <f t="shared" si="129"/>
        <v>#REF!</v>
      </c>
      <c r="L1407" s="9" t="e">
        <f t="shared" si="130"/>
        <v>#REF!</v>
      </c>
      <c r="M1407" s="1">
        <v>0</v>
      </c>
      <c r="N1407" s="1">
        <f t="shared" si="131"/>
        <v>1</v>
      </c>
      <c r="O1407" s="1">
        <f t="shared" si="132"/>
        <v>1</v>
      </c>
      <c r="P1407" s="1" t="e">
        <f>I1407/(VLOOKUP($C1407&amp;$E1407,#REF!,5,0)*24)</f>
        <v>#REF!</v>
      </c>
      <c r="Q1407" s="1" t="e">
        <f>$I1407/(VLOOKUP($C1407&amp;$E1407,#REF!,4,0)*24)</f>
        <v>#REF!</v>
      </c>
      <c r="R1407" s="1" t="e">
        <f>$J1407/(VLOOKUP($C1407&amp;$E1407,#REF!,5,0)*24)</f>
        <v>#REF!</v>
      </c>
      <c r="S1407" s="1" t="e">
        <f>$J1407/(VLOOKUP($C1407&amp;$E1407,#REF!,4,0)*24)</f>
        <v>#REF!</v>
      </c>
      <c r="T1407" s="1">
        <f>SUMIFS(Uploading_File_Generation!$F:$F,Uploading_File_Generation!$C:$C,HFE!$E1407,Uploading_File_Generation!$B:$B,HFE!$C1407,Uploading_File_Generation!$A:$A,HFE!$D1407)*100</f>
        <v>0</v>
      </c>
      <c r="U1407" s="1">
        <v>12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/>
      <c r="AE1407" s="1"/>
      <c r="AF1407" s="1"/>
      <c r="AG1407" s="1"/>
      <c r="AH1407" s="1"/>
      <c r="AI1407" s="1"/>
      <c r="AJ1407" s="1">
        <f t="shared" si="133"/>
        <v>0</v>
      </c>
    </row>
    <row r="1408" hidden="1" spans="1:36">
      <c r="A1408" s="1" t="str">
        <f t="shared" si="128"/>
        <v>Kurdi Cross44590ICR-2/INV-2</v>
      </c>
      <c r="B1408" s="1" t="s">
        <v>95</v>
      </c>
      <c r="C1408" s="1" t="s">
        <v>96</v>
      </c>
      <c r="D1408" s="3">
        <v>44590</v>
      </c>
      <c r="E1408" s="1" t="s">
        <v>18</v>
      </c>
      <c r="F1408" s="1" t="e">
        <f>SUMIFS(#REF!,#REF!,HFE!$D1408)/60000</f>
        <v>#REF!</v>
      </c>
      <c r="G1408" s="1" t="e">
        <f>SUMIFS(#REF!,#REF!,HFE!$D1408)/60000</f>
        <v>#REF!</v>
      </c>
      <c r="H1408" s="1" t="e">
        <f>VLOOKUP(C1408&amp;E1408,#REF!,4,0)*HFE!G1408</f>
        <v>#REF!</v>
      </c>
      <c r="I1408" s="1">
        <f>SUMIFS(Uploading_File_Generation!$D:$D,Uploading_File_Generation!$C:$C,HFE!$E1408,Uploading_File_Generation!$B:$B,HFE!$C1408,Uploading_File_Generation!$A:$A,HFE!$D1408)</f>
        <v>0</v>
      </c>
      <c r="J1408" s="8">
        <f>SUMIFS(Uploading_File_Generation!$E:$E,Uploading_File_Generation!$C:$C,HFE!$E1408,Uploading_File_Generation!$B:$B,HFE!$C1408,Uploading_File_Generation!$A:$A,HFE!$D1408)</f>
        <v>0</v>
      </c>
      <c r="K1408" s="9" t="e">
        <f t="shared" si="129"/>
        <v>#REF!</v>
      </c>
      <c r="L1408" s="9" t="e">
        <f t="shared" si="130"/>
        <v>#REF!</v>
      </c>
      <c r="M1408" s="1">
        <v>0</v>
      </c>
      <c r="N1408" s="1">
        <f t="shared" si="131"/>
        <v>1</v>
      </c>
      <c r="O1408" s="1">
        <f t="shared" si="132"/>
        <v>1</v>
      </c>
      <c r="P1408" s="1" t="e">
        <f>I1408/(VLOOKUP($C1408&amp;$E1408,#REF!,5,0)*24)</f>
        <v>#REF!</v>
      </c>
      <c r="Q1408" s="1" t="e">
        <f>$I1408/(VLOOKUP($C1408&amp;$E1408,#REF!,4,0)*24)</f>
        <v>#REF!</v>
      </c>
      <c r="R1408" s="1" t="e">
        <f>$J1408/(VLOOKUP($C1408&amp;$E1408,#REF!,5,0)*24)</f>
        <v>#REF!</v>
      </c>
      <c r="S1408" s="1" t="e">
        <f>$J1408/(VLOOKUP($C1408&amp;$E1408,#REF!,4,0)*24)</f>
        <v>#REF!</v>
      </c>
      <c r="T1408" s="1">
        <f>SUMIFS(Uploading_File_Generation!$F:$F,Uploading_File_Generation!$C:$C,HFE!$E1408,Uploading_File_Generation!$B:$B,HFE!$C1408,Uploading_File_Generation!$A:$A,HFE!$D1408)*100</f>
        <v>0</v>
      </c>
      <c r="U1408" s="1">
        <v>12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/>
      <c r="AE1408" s="1"/>
      <c r="AF1408" s="1"/>
      <c r="AG1408" s="1"/>
      <c r="AH1408" s="1"/>
      <c r="AI1408" s="1"/>
      <c r="AJ1408" s="1">
        <f t="shared" si="133"/>
        <v>0</v>
      </c>
    </row>
    <row r="1409" hidden="1" spans="1:36">
      <c r="A1409" s="1" t="str">
        <f t="shared" si="128"/>
        <v>Kurdi Cross44590ICR-2/INV-3</v>
      </c>
      <c r="B1409" s="1" t="s">
        <v>95</v>
      </c>
      <c r="C1409" s="1" t="s">
        <v>96</v>
      </c>
      <c r="D1409" s="3">
        <v>44590</v>
      </c>
      <c r="E1409" s="1" t="s">
        <v>19</v>
      </c>
      <c r="F1409" s="1" t="e">
        <f>SUMIFS(#REF!,#REF!,HFE!$D1409)/60000</f>
        <v>#REF!</v>
      </c>
      <c r="G1409" s="1" t="e">
        <f>SUMIFS(#REF!,#REF!,HFE!$D1409)/60000</f>
        <v>#REF!</v>
      </c>
      <c r="H1409" s="1" t="e">
        <f>VLOOKUP(C1409&amp;E1409,#REF!,4,0)*HFE!G1409</f>
        <v>#REF!</v>
      </c>
      <c r="I1409" s="1">
        <f>SUMIFS(Uploading_File_Generation!$D:$D,Uploading_File_Generation!$C:$C,HFE!$E1409,Uploading_File_Generation!$B:$B,HFE!$C1409,Uploading_File_Generation!$A:$A,HFE!$D1409)</f>
        <v>0</v>
      </c>
      <c r="J1409" s="8">
        <f>SUMIFS(Uploading_File_Generation!$E:$E,Uploading_File_Generation!$C:$C,HFE!$E1409,Uploading_File_Generation!$B:$B,HFE!$C1409,Uploading_File_Generation!$A:$A,HFE!$D1409)</f>
        <v>0</v>
      </c>
      <c r="K1409" s="9" t="e">
        <f t="shared" si="129"/>
        <v>#REF!</v>
      </c>
      <c r="L1409" s="9" t="e">
        <f t="shared" si="130"/>
        <v>#REF!</v>
      </c>
      <c r="M1409" s="1">
        <v>0</v>
      </c>
      <c r="N1409" s="1">
        <f t="shared" si="131"/>
        <v>1</v>
      </c>
      <c r="O1409" s="1">
        <f t="shared" si="132"/>
        <v>1</v>
      </c>
      <c r="P1409" s="1" t="e">
        <f>I1409/(VLOOKUP($C1409&amp;$E1409,#REF!,5,0)*24)</f>
        <v>#REF!</v>
      </c>
      <c r="Q1409" s="1" t="e">
        <f>$I1409/(VLOOKUP($C1409&amp;$E1409,#REF!,4,0)*24)</f>
        <v>#REF!</v>
      </c>
      <c r="R1409" s="1" t="e">
        <f>$J1409/(VLOOKUP($C1409&amp;$E1409,#REF!,5,0)*24)</f>
        <v>#REF!</v>
      </c>
      <c r="S1409" s="1" t="e">
        <f>$J1409/(VLOOKUP($C1409&amp;$E1409,#REF!,4,0)*24)</f>
        <v>#REF!</v>
      </c>
      <c r="T1409" s="1">
        <f>SUMIFS(Uploading_File_Generation!$F:$F,Uploading_File_Generation!$C:$C,HFE!$E1409,Uploading_File_Generation!$B:$B,HFE!$C1409,Uploading_File_Generation!$A:$A,HFE!$D1409)*100</f>
        <v>0</v>
      </c>
      <c r="U1409" s="1">
        <v>12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/>
      <c r="AE1409" s="1"/>
      <c r="AF1409" s="1"/>
      <c r="AG1409" s="1"/>
      <c r="AH1409" s="1"/>
      <c r="AI1409" s="1"/>
      <c r="AJ1409" s="1">
        <f t="shared" si="133"/>
        <v>0</v>
      </c>
    </row>
    <row r="1410" hidden="1" spans="1:36">
      <c r="A1410" s="1" t="str">
        <f t="shared" si="128"/>
        <v>Kurdi Cross44590ICR-2/INV-4</v>
      </c>
      <c r="B1410" s="1" t="s">
        <v>95</v>
      </c>
      <c r="C1410" s="1" t="s">
        <v>96</v>
      </c>
      <c r="D1410" s="3">
        <v>44590</v>
      </c>
      <c r="E1410" s="1" t="s">
        <v>20</v>
      </c>
      <c r="F1410" s="1" t="e">
        <f>SUMIFS(#REF!,#REF!,HFE!$D1410)/60000</f>
        <v>#REF!</v>
      </c>
      <c r="G1410" s="1" t="e">
        <f>SUMIFS(#REF!,#REF!,HFE!$D1410)/60000</f>
        <v>#REF!</v>
      </c>
      <c r="H1410" s="1" t="e">
        <f>VLOOKUP(C1410&amp;E1410,#REF!,4,0)*HFE!G1410</f>
        <v>#REF!</v>
      </c>
      <c r="I1410" s="1">
        <f>SUMIFS(Uploading_File_Generation!$D:$D,Uploading_File_Generation!$C:$C,HFE!$E1410,Uploading_File_Generation!$B:$B,HFE!$C1410,Uploading_File_Generation!$A:$A,HFE!$D1410)</f>
        <v>0</v>
      </c>
      <c r="J1410" s="8">
        <f>SUMIFS(Uploading_File_Generation!$E:$E,Uploading_File_Generation!$C:$C,HFE!$E1410,Uploading_File_Generation!$B:$B,HFE!$C1410,Uploading_File_Generation!$A:$A,HFE!$D1410)</f>
        <v>0</v>
      </c>
      <c r="K1410" s="9" t="e">
        <f t="shared" si="129"/>
        <v>#REF!</v>
      </c>
      <c r="L1410" s="9" t="e">
        <f t="shared" si="130"/>
        <v>#REF!</v>
      </c>
      <c r="M1410" s="1">
        <v>0</v>
      </c>
      <c r="N1410" s="1">
        <f t="shared" si="131"/>
        <v>1</v>
      </c>
      <c r="O1410" s="1">
        <f t="shared" si="132"/>
        <v>1</v>
      </c>
      <c r="P1410" s="1" t="e">
        <f>I1410/(VLOOKUP($C1410&amp;$E1410,#REF!,5,0)*24)</f>
        <v>#REF!</v>
      </c>
      <c r="Q1410" s="1" t="e">
        <f>$I1410/(VLOOKUP($C1410&amp;$E1410,#REF!,4,0)*24)</f>
        <v>#REF!</v>
      </c>
      <c r="R1410" s="1" t="e">
        <f>$J1410/(VLOOKUP($C1410&amp;$E1410,#REF!,5,0)*24)</f>
        <v>#REF!</v>
      </c>
      <c r="S1410" s="1" t="e">
        <f>$J1410/(VLOOKUP($C1410&amp;$E1410,#REF!,4,0)*24)</f>
        <v>#REF!</v>
      </c>
      <c r="T1410" s="1">
        <f>SUMIFS(Uploading_File_Generation!$F:$F,Uploading_File_Generation!$C:$C,HFE!$E1410,Uploading_File_Generation!$B:$B,HFE!$C1410,Uploading_File_Generation!$A:$A,HFE!$D1410)*100</f>
        <v>0</v>
      </c>
      <c r="U1410" s="1">
        <v>12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/>
      <c r="AE1410" s="1"/>
      <c r="AF1410" s="1"/>
      <c r="AG1410" s="1"/>
      <c r="AH1410" s="1"/>
      <c r="AI1410" s="1"/>
      <c r="AJ1410" s="1">
        <f t="shared" si="133"/>
        <v>0</v>
      </c>
    </row>
    <row r="1411" hidden="1" spans="1:36">
      <c r="A1411" s="1" t="str">
        <f t="shared" si="128"/>
        <v>Kurdi Cross44590ICR-3/INV-1</v>
      </c>
      <c r="B1411" s="1" t="s">
        <v>95</v>
      </c>
      <c r="C1411" s="1" t="s">
        <v>96</v>
      </c>
      <c r="D1411" s="3">
        <v>44590</v>
      </c>
      <c r="E1411" s="1" t="s">
        <v>27</v>
      </c>
      <c r="F1411" s="1" t="e">
        <f>SUMIFS(#REF!,#REF!,HFE!$D1411)/60000</f>
        <v>#REF!</v>
      </c>
      <c r="G1411" s="1" t="e">
        <f>SUMIFS(#REF!,#REF!,HFE!$D1411)/60000</f>
        <v>#REF!</v>
      </c>
      <c r="H1411" s="1" t="e">
        <f>VLOOKUP(C1411&amp;E1411,#REF!,4,0)*HFE!G1411</f>
        <v>#REF!</v>
      </c>
      <c r="I1411" s="1">
        <f>SUMIFS(Uploading_File_Generation!$D:$D,Uploading_File_Generation!$C:$C,HFE!$E1411,Uploading_File_Generation!$B:$B,HFE!$C1411,Uploading_File_Generation!$A:$A,HFE!$D1411)</f>
        <v>0</v>
      </c>
      <c r="J1411" s="8">
        <f>SUMIFS(Uploading_File_Generation!$E:$E,Uploading_File_Generation!$C:$C,HFE!$E1411,Uploading_File_Generation!$B:$B,HFE!$C1411,Uploading_File_Generation!$A:$A,HFE!$D1411)</f>
        <v>0</v>
      </c>
      <c r="K1411" s="9" t="e">
        <f t="shared" si="129"/>
        <v>#REF!</v>
      </c>
      <c r="L1411" s="9" t="e">
        <f t="shared" si="130"/>
        <v>#REF!</v>
      </c>
      <c r="M1411" s="1">
        <v>0</v>
      </c>
      <c r="N1411" s="1">
        <f t="shared" si="131"/>
        <v>1</v>
      </c>
      <c r="O1411" s="1">
        <f t="shared" si="132"/>
        <v>1</v>
      </c>
      <c r="P1411" s="1" t="e">
        <f>I1411/(VLOOKUP($C1411&amp;$E1411,#REF!,5,0)*24)</f>
        <v>#REF!</v>
      </c>
      <c r="Q1411" s="1" t="e">
        <f>$I1411/(VLOOKUP($C1411&amp;$E1411,#REF!,4,0)*24)</f>
        <v>#REF!</v>
      </c>
      <c r="R1411" s="1" t="e">
        <f>$J1411/(VLOOKUP($C1411&amp;$E1411,#REF!,5,0)*24)</f>
        <v>#REF!</v>
      </c>
      <c r="S1411" s="1" t="e">
        <f>$J1411/(VLOOKUP($C1411&amp;$E1411,#REF!,4,0)*24)</f>
        <v>#REF!</v>
      </c>
      <c r="T1411" s="1">
        <f>SUMIFS(Uploading_File_Generation!$F:$F,Uploading_File_Generation!$C:$C,HFE!$E1411,Uploading_File_Generation!$B:$B,HFE!$C1411,Uploading_File_Generation!$A:$A,HFE!$D1411)*100</f>
        <v>0</v>
      </c>
      <c r="U1411" s="1">
        <v>12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/>
      <c r="AE1411" s="1"/>
      <c r="AF1411" s="1"/>
      <c r="AG1411" s="1"/>
      <c r="AH1411" s="1"/>
      <c r="AI1411" s="1"/>
      <c r="AJ1411" s="1">
        <f t="shared" si="133"/>
        <v>0</v>
      </c>
    </row>
    <row r="1412" hidden="1" spans="1:36">
      <c r="A1412" s="1" t="str">
        <f t="shared" ref="A1412:A1475" si="134">C1412&amp;D1412&amp;E1412</f>
        <v>Kurdi Cross44590ICR-3/INV-2</v>
      </c>
      <c r="B1412" s="1" t="s">
        <v>95</v>
      </c>
      <c r="C1412" s="1" t="s">
        <v>96</v>
      </c>
      <c r="D1412" s="3">
        <v>44590</v>
      </c>
      <c r="E1412" s="1" t="s">
        <v>28</v>
      </c>
      <c r="F1412" s="1" t="e">
        <f>SUMIFS(#REF!,#REF!,HFE!$D1412)/60000</f>
        <v>#REF!</v>
      </c>
      <c r="G1412" s="1" t="e">
        <f>SUMIFS(#REF!,#REF!,HFE!$D1412)/60000</f>
        <v>#REF!</v>
      </c>
      <c r="H1412" s="1" t="e">
        <f>VLOOKUP(C1412&amp;E1412,#REF!,4,0)*HFE!G1412</f>
        <v>#REF!</v>
      </c>
      <c r="I1412" s="1">
        <f>SUMIFS(Uploading_File_Generation!$D:$D,Uploading_File_Generation!$C:$C,HFE!$E1412,Uploading_File_Generation!$B:$B,HFE!$C1412,Uploading_File_Generation!$A:$A,HFE!$D1412)</f>
        <v>0</v>
      </c>
      <c r="J1412" s="8">
        <f>SUMIFS(Uploading_File_Generation!$E:$E,Uploading_File_Generation!$C:$C,HFE!$E1412,Uploading_File_Generation!$B:$B,HFE!$C1412,Uploading_File_Generation!$A:$A,HFE!$D1412)</f>
        <v>0</v>
      </c>
      <c r="K1412" s="9" t="e">
        <f t="shared" ref="K1412:K1475" si="135">I1412/H1412</f>
        <v>#REF!</v>
      </c>
      <c r="L1412" s="9" t="e">
        <f t="shared" ref="L1412:L1475" si="136">J1412/H1412</f>
        <v>#REF!</v>
      </c>
      <c r="M1412" s="1">
        <v>0</v>
      </c>
      <c r="N1412" s="1">
        <f t="shared" ref="N1412:N1475" si="137">(12-Z1412)/12</f>
        <v>1</v>
      </c>
      <c r="O1412" s="1">
        <f t="shared" ref="O1412:O1475" si="138">(12-(AA1412+AB1412))/12</f>
        <v>1</v>
      </c>
      <c r="P1412" s="1" t="e">
        <f>I1412/(VLOOKUP($C1412&amp;$E1412,#REF!,5,0)*24)</f>
        <v>#REF!</v>
      </c>
      <c r="Q1412" s="1" t="e">
        <f>$I1412/(VLOOKUP($C1412&amp;$E1412,#REF!,4,0)*24)</f>
        <v>#REF!</v>
      </c>
      <c r="R1412" s="1" t="e">
        <f>$J1412/(VLOOKUP($C1412&amp;$E1412,#REF!,5,0)*24)</f>
        <v>#REF!</v>
      </c>
      <c r="S1412" s="1" t="e">
        <f>$J1412/(VLOOKUP($C1412&amp;$E1412,#REF!,4,0)*24)</f>
        <v>#REF!</v>
      </c>
      <c r="T1412" s="1">
        <f>SUMIFS(Uploading_File_Generation!$F:$F,Uploading_File_Generation!$C:$C,HFE!$E1412,Uploading_File_Generation!$B:$B,HFE!$C1412,Uploading_File_Generation!$A:$A,HFE!$D1412)*100</f>
        <v>0</v>
      </c>
      <c r="U1412" s="1">
        <v>12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/>
      <c r="AE1412" s="1"/>
      <c r="AF1412" s="1"/>
      <c r="AG1412" s="1"/>
      <c r="AH1412" s="1"/>
      <c r="AI1412" s="1"/>
      <c r="AJ1412" s="1">
        <f t="shared" ref="AJ1412:AJ1475" si="139">SUM(AD1412:AI1412)</f>
        <v>0</v>
      </c>
    </row>
    <row r="1413" hidden="1" spans="1:36">
      <c r="A1413" s="1" t="str">
        <f t="shared" si="134"/>
        <v>Kurdi Cross44590ICR-3/INV-3</v>
      </c>
      <c r="B1413" s="1" t="s">
        <v>95</v>
      </c>
      <c r="C1413" s="1" t="s">
        <v>96</v>
      </c>
      <c r="D1413" s="3">
        <v>44590</v>
      </c>
      <c r="E1413" s="1" t="s">
        <v>29</v>
      </c>
      <c r="F1413" s="1" t="e">
        <f>SUMIFS(#REF!,#REF!,HFE!$D1413)/60000</f>
        <v>#REF!</v>
      </c>
      <c r="G1413" s="1" t="e">
        <f>SUMIFS(#REF!,#REF!,HFE!$D1413)/60000</f>
        <v>#REF!</v>
      </c>
      <c r="H1413" s="1" t="e">
        <f>VLOOKUP(C1413&amp;E1413,#REF!,4,0)*HFE!G1413</f>
        <v>#REF!</v>
      </c>
      <c r="I1413" s="1">
        <f>SUMIFS(Uploading_File_Generation!$D:$D,Uploading_File_Generation!$C:$C,HFE!$E1413,Uploading_File_Generation!$B:$B,HFE!$C1413,Uploading_File_Generation!$A:$A,HFE!$D1413)</f>
        <v>0</v>
      </c>
      <c r="J1413" s="8">
        <f>SUMIFS(Uploading_File_Generation!$E:$E,Uploading_File_Generation!$C:$C,HFE!$E1413,Uploading_File_Generation!$B:$B,HFE!$C1413,Uploading_File_Generation!$A:$A,HFE!$D1413)</f>
        <v>0</v>
      </c>
      <c r="K1413" s="9" t="e">
        <f t="shared" si="135"/>
        <v>#REF!</v>
      </c>
      <c r="L1413" s="9" t="e">
        <f t="shared" si="136"/>
        <v>#REF!</v>
      </c>
      <c r="M1413" s="1">
        <v>0</v>
      </c>
      <c r="N1413" s="1">
        <f t="shared" si="137"/>
        <v>1</v>
      </c>
      <c r="O1413" s="1">
        <f t="shared" si="138"/>
        <v>1</v>
      </c>
      <c r="P1413" s="1" t="e">
        <f>I1413/(VLOOKUP($C1413&amp;$E1413,#REF!,5,0)*24)</f>
        <v>#REF!</v>
      </c>
      <c r="Q1413" s="1" t="e">
        <f>$I1413/(VLOOKUP($C1413&amp;$E1413,#REF!,4,0)*24)</f>
        <v>#REF!</v>
      </c>
      <c r="R1413" s="1" t="e">
        <f>$J1413/(VLOOKUP($C1413&amp;$E1413,#REF!,5,0)*24)</f>
        <v>#REF!</v>
      </c>
      <c r="S1413" s="1" t="e">
        <f>$J1413/(VLOOKUP($C1413&amp;$E1413,#REF!,4,0)*24)</f>
        <v>#REF!</v>
      </c>
      <c r="T1413" s="1">
        <f>SUMIFS(Uploading_File_Generation!$F:$F,Uploading_File_Generation!$C:$C,HFE!$E1413,Uploading_File_Generation!$B:$B,HFE!$C1413,Uploading_File_Generation!$A:$A,HFE!$D1413)*100</f>
        <v>0</v>
      </c>
      <c r="U1413" s="1">
        <v>12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/>
      <c r="AE1413" s="1"/>
      <c r="AF1413" s="1"/>
      <c r="AG1413" s="1"/>
      <c r="AH1413" s="1"/>
      <c r="AI1413" s="1"/>
      <c r="AJ1413" s="1">
        <f t="shared" si="139"/>
        <v>0</v>
      </c>
    </row>
    <row r="1414" hidden="1" spans="1:36">
      <c r="A1414" s="1" t="str">
        <f t="shared" si="134"/>
        <v>Kurdi Cross44590ICR-3/INV-4</v>
      </c>
      <c r="B1414" s="1" t="s">
        <v>95</v>
      </c>
      <c r="C1414" s="1" t="s">
        <v>96</v>
      </c>
      <c r="D1414" s="3">
        <v>44590</v>
      </c>
      <c r="E1414" s="1" t="s">
        <v>30</v>
      </c>
      <c r="F1414" s="1" t="e">
        <f>SUMIFS(#REF!,#REF!,HFE!$D1414)/60000</f>
        <v>#REF!</v>
      </c>
      <c r="G1414" s="1" t="e">
        <f>SUMIFS(#REF!,#REF!,HFE!$D1414)/60000</f>
        <v>#REF!</v>
      </c>
      <c r="H1414" s="1" t="e">
        <f>VLOOKUP(C1414&amp;E1414,#REF!,4,0)*HFE!G1414</f>
        <v>#REF!</v>
      </c>
      <c r="I1414" s="1">
        <f>SUMIFS(Uploading_File_Generation!$D:$D,Uploading_File_Generation!$C:$C,HFE!$E1414,Uploading_File_Generation!$B:$B,HFE!$C1414,Uploading_File_Generation!$A:$A,HFE!$D1414)</f>
        <v>0</v>
      </c>
      <c r="J1414" s="8">
        <f>SUMIFS(Uploading_File_Generation!$E:$E,Uploading_File_Generation!$C:$C,HFE!$E1414,Uploading_File_Generation!$B:$B,HFE!$C1414,Uploading_File_Generation!$A:$A,HFE!$D1414)</f>
        <v>0</v>
      </c>
      <c r="K1414" s="9" t="e">
        <f t="shared" si="135"/>
        <v>#REF!</v>
      </c>
      <c r="L1414" s="9" t="e">
        <f t="shared" si="136"/>
        <v>#REF!</v>
      </c>
      <c r="M1414" s="1">
        <v>0</v>
      </c>
      <c r="N1414" s="1">
        <f t="shared" si="137"/>
        <v>1</v>
      </c>
      <c r="O1414" s="1">
        <f t="shared" si="138"/>
        <v>1</v>
      </c>
      <c r="P1414" s="1" t="e">
        <f>I1414/(VLOOKUP($C1414&amp;$E1414,#REF!,5,0)*24)</f>
        <v>#REF!</v>
      </c>
      <c r="Q1414" s="1" t="e">
        <f>$I1414/(VLOOKUP($C1414&amp;$E1414,#REF!,4,0)*24)</f>
        <v>#REF!</v>
      </c>
      <c r="R1414" s="1" t="e">
        <f>$J1414/(VLOOKUP($C1414&amp;$E1414,#REF!,5,0)*24)</f>
        <v>#REF!</v>
      </c>
      <c r="S1414" s="1" t="e">
        <f>$J1414/(VLOOKUP($C1414&amp;$E1414,#REF!,4,0)*24)</f>
        <v>#REF!</v>
      </c>
      <c r="T1414" s="1">
        <f>SUMIFS(Uploading_File_Generation!$F:$F,Uploading_File_Generation!$C:$C,HFE!$E1414,Uploading_File_Generation!$B:$B,HFE!$C1414,Uploading_File_Generation!$A:$A,HFE!$D1414)*100</f>
        <v>0</v>
      </c>
      <c r="U1414" s="1">
        <v>12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/>
      <c r="AE1414" s="1"/>
      <c r="AF1414" s="1"/>
      <c r="AG1414" s="1"/>
      <c r="AH1414" s="1"/>
      <c r="AI1414" s="1"/>
      <c r="AJ1414" s="1">
        <f t="shared" si="139"/>
        <v>0</v>
      </c>
    </row>
    <row r="1415" hidden="1" spans="1:36">
      <c r="A1415" s="1" t="str">
        <f t="shared" si="134"/>
        <v>Kurdi Cross44590ICR-4/INV-1</v>
      </c>
      <c r="B1415" s="1" t="s">
        <v>95</v>
      </c>
      <c r="C1415" s="1" t="s">
        <v>96</v>
      </c>
      <c r="D1415" s="3">
        <v>44590</v>
      </c>
      <c r="E1415" s="1" t="s">
        <v>97</v>
      </c>
      <c r="F1415" s="1" t="e">
        <f>SUMIFS(#REF!,#REF!,HFE!$D1415)/60000</f>
        <v>#REF!</v>
      </c>
      <c r="G1415" s="1" t="e">
        <f>SUMIFS(#REF!,#REF!,HFE!$D1415)/60000</f>
        <v>#REF!</v>
      </c>
      <c r="H1415" s="1" t="e">
        <f>VLOOKUP(C1415&amp;E1415,#REF!,4,0)*HFE!G1415</f>
        <v>#REF!</v>
      </c>
      <c r="I1415" s="1">
        <f>SUMIFS(Uploading_File_Generation!$D:$D,Uploading_File_Generation!$C:$C,HFE!$E1415,Uploading_File_Generation!$B:$B,HFE!$C1415,Uploading_File_Generation!$A:$A,HFE!$D1415)</f>
        <v>0</v>
      </c>
      <c r="J1415" s="8">
        <f>SUMIFS(Uploading_File_Generation!$E:$E,Uploading_File_Generation!$C:$C,HFE!$E1415,Uploading_File_Generation!$B:$B,HFE!$C1415,Uploading_File_Generation!$A:$A,HFE!$D1415)</f>
        <v>0</v>
      </c>
      <c r="K1415" s="9" t="e">
        <f t="shared" si="135"/>
        <v>#REF!</v>
      </c>
      <c r="L1415" s="9" t="e">
        <f t="shared" si="136"/>
        <v>#REF!</v>
      </c>
      <c r="M1415" s="1">
        <v>0</v>
      </c>
      <c r="N1415" s="1">
        <f t="shared" si="137"/>
        <v>1</v>
      </c>
      <c r="O1415" s="1">
        <f t="shared" si="138"/>
        <v>1</v>
      </c>
      <c r="P1415" s="1" t="e">
        <f>I1415/(VLOOKUP($C1415&amp;$E1415,#REF!,5,0)*24)</f>
        <v>#REF!</v>
      </c>
      <c r="Q1415" s="1" t="e">
        <f>$I1415/(VLOOKUP($C1415&amp;$E1415,#REF!,4,0)*24)</f>
        <v>#REF!</v>
      </c>
      <c r="R1415" s="1" t="e">
        <f>$J1415/(VLOOKUP($C1415&amp;$E1415,#REF!,5,0)*24)</f>
        <v>#REF!</v>
      </c>
      <c r="S1415" s="1" t="e">
        <f>$J1415/(VLOOKUP($C1415&amp;$E1415,#REF!,4,0)*24)</f>
        <v>#REF!</v>
      </c>
      <c r="T1415" s="1">
        <f>SUMIFS(Uploading_File_Generation!$F:$F,Uploading_File_Generation!$C:$C,HFE!$E1415,Uploading_File_Generation!$B:$B,HFE!$C1415,Uploading_File_Generation!$A:$A,HFE!$D1415)*100</f>
        <v>0</v>
      </c>
      <c r="U1415" s="1">
        <v>12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/>
      <c r="AE1415" s="1"/>
      <c r="AF1415" s="1"/>
      <c r="AG1415" s="1"/>
      <c r="AH1415" s="1"/>
      <c r="AI1415" s="1"/>
      <c r="AJ1415" s="1">
        <f t="shared" si="139"/>
        <v>0</v>
      </c>
    </row>
    <row r="1416" hidden="1" spans="1:36">
      <c r="A1416" s="1" t="str">
        <f t="shared" si="134"/>
        <v>Kurdi Cross44590ICR-4/INV-2</v>
      </c>
      <c r="B1416" s="1" t="s">
        <v>95</v>
      </c>
      <c r="C1416" s="1" t="s">
        <v>96</v>
      </c>
      <c r="D1416" s="3">
        <v>44590</v>
      </c>
      <c r="E1416" s="1" t="s">
        <v>98</v>
      </c>
      <c r="F1416" s="1" t="e">
        <f>SUMIFS(#REF!,#REF!,HFE!$D1416)/60000</f>
        <v>#REF!</v>
      </c>
      <c r="G1416" s="1" t="e">
        <f>SUMIFS(#REF!,#REF!,HFE!$D1416)/60000</f>
        <v>#REF!</v>
      </c>
      <c r="H1416" s="1" t="e">
        <f>VLOOKUP(C1416&amp;E1416,#REF!,4,0)*HFE!G1416</f>
        <v>#REF!</v>
      </c>
      <c r="I1416" s="1">
        <f>SUMIFS(Uploading_File_Generation!$D:$D,Uploading_File_Generation!$C:$C,HFE!$E1416,Uploading_File_Generation!$B:$B,HFE!$C1416,Uploading_File_Generation!$A:$A,HFE!$D1416)</f>
        <v>0</v>
      </c>
      <c r="J1416" s="8">
        <f>SUMIFS(Uploading_File_Generation!$E:$E,Uploading_File_Generation!$C:$C,HFE!$E1416,Uploading_File_Generation!$B:$B,HFE!$C1416,Uploading_File_Generation!$A:$A,HFE!$D1416)</f>
        <v>0</v>
      </c>
      <c r="K1416" s="9" t="e">
        <f t="shared" si="135"/>
        <v>#REF!</v>
      </c>
      <c r="L1416" s="9" t="e">
        <f t="shared" si="136"/>
        <v>#REF!</v>
      </c>
      <c r="M1416" s="1">
        <v>0</v>
      </c>
      <c r="N1416" s="1">
        <f t="shared" si="137"/>
        <v>1</v>
      </c>
      <c r="O1416" s="1">
        <f t="shared" si="138"/>
        <v>1</v>
      </c>
      <c r="P1416" s="1" t="e">
        <f>I1416/(VLOOKUP($C1416&amp;$E1416,#REF!,5,0)*24)</f>
        <v>#REF!</v>
      </c>
      <c r="Q1416" s="1" t="e">
        <f>$I1416/(VLOOKUP($C1416&amp;$E1416,#REF!,4,0)*24)</f>
        <v>#REF!</v>
      </c>
      <c r="R1416" s="1" t="e">
        <f>$J1416/(VLOOKUP($C1416&amp;$E1416,#REF!,5,0)*24)</f>
        <v>#REF!</v>
      </c>
      <c r="S1416" s="1" t="e">
        <f>$J1416/(VLOOKUP($C1416&amp;$E1416,#REF!,4,0)*24)</f>
        <v>#REF!</v>
      </c>
      <c r="T1416" s="1">
        <f>SUMIFS(Uploading_File_Generation!$F:$F,Uploading_File_Generation!$C:$C,HFE!$E1416,Uploading_File_Generation!$B:$B,HFE!$C1416,Uploading_File_Generation!$A:$A,HFE!$D1416)*100</f>
        <v>0</v>
      </c>
      <c r="U1416" s="1">
        <v>12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/>
      <c r="AE1416" s="1"/>
      <c r="AF1416" s="1"/>
      <c r="AG1416" s="1"/>
      <c r="AH1416" s="1"/>
      <c r="AI1416" s="1"/>
      <c r="AJ1416" s="1">
        <f t="shared" si="139"/>
        <v>0</v>
      </c>
    </row>
    <row r="1417" hidden="1" spans="1:36">
      <c r="A1417" s="1" t="str">
        <f t="shared" si="134"/>
        <v>Kurdi Cross44590ICR-4/INV-3</v>
      </c>
      <c r="B1417" s="1" t="s">
        <v>95</v>
      </c>
      <c r="C1417" s="1" t="s">
        <v>96</v>
      </c>
      <c r="D1417" s="3">
        <v>44590</v>
      </c>
      <c r="E1417" s="1" t="s">
        <v>99</v>
      </c>
      <c r="F1417" s="1" t="e">
        <f>SUMIFS(#REF!,#REF!,HFE!$D1417)/60000</f>
        <v>#REF!</v>
      </c>
      <c r="G1417" s="1" t="e">
        <f>SUMIFS(#REF!,#REF!,HFE!$D1417)/60000</f>
        <v>#REF!</v>
      </c>
      <c r="H1417" s="1" t="e">
        <f>VLOOKUP(C1417&amp;E1417,#REF!,4,0)*HFE!G1417</f>
        <v>#REF!</v>
      </c>
      <c r="I1417" s="1">
        <f>SUMIFS(Uploading_File_Generation!$D:$D,Uploading_File_Generation!$C:$C,HFE!$E1417,Uploading_File_Generation!$B:$B,HFE!$C1417,Uploading_File_Generation!$A:$A,HFE!$D1417)</f>
        <v>0</v>
      </c>
      <c r="J1417" s="8">
        <f>SUMIFS(Uploading_File_Generation!$E:$E,Uploading_File_Generation!$C:$C,HFE!$E1417,Uploading_File_Generation!$B:$B,HFE!$C1417,Uploading_File_Generation!$A:$A,HFE!$D1417)</f>
        <v>0</v>
      </c>
      <c r="K1417" s="9" t="e">
        <f t="shared" si="135"/>
        <v>#REF!</v>
      </c>
      <c r="L1417" s="9" t="e">
        <f t="shared" si="136"/>
        <v>#REF!</v>
      </c>
      <c r="M1417" s="1">
        <v>0</v>
      </c>
      <c r="N1417" s="1">
        <f t="shared" si="137"/>
        <v>1</v>
      </c>
      <c r="O1417" s="1">
        <f t="shared" si="138"/>
        <v>1</v>
      </c>
      <c r="P1417" s="1" t="e">
        <f>I1417/(VLOOKUP($C1417&amp;$E1417,#REF!,5,0)*24)</f>
        <v>#REF!</v>
      </c>
      <c r="Q1417" s="1" t="e">
        <f>$I1417/(VLOOKUP($C1417&amp;$E1417,#REF!,4,0)*24)</f>
        <v>#REF!</v>
      </c>
      <c r="R1417" s="1" t="e">
        <f>$J1417/(VLOOKUP($C1417&amp;$E1417,#REF!,5,0)*24)</f>
        <v>#REF!</v>
      </c>
      <c r="S1417" s="1" t="e">
        <f>$J1417/(VLOOKUP($C1417&amp;$E1417,#REF!,4,0)*24)</f>
        <v>#REF!</v>
      </c>
      <c r="T1417" s="1">
        <f>SUMIFS(Uploading_File_Generation!$F:$F,Uploading_File_Generation!$C:$C,HFE!$E1417,Uploading_File_Generation!$B:$B,HFE!$C1417,Uploading_File_Generation!$A:$A,HFE!$D1417)*100</f>
        <v>0</v>
      </c>
      <c r="U1417" s="1">
        <v>12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/>
      <c r="AE1417" s="1"/>
      <c r="AF1417" s="1"/>
      <c r="AG1417" s="1"/>
      <c r="AH1417" s="1"/>
      <c r="AI1417" s="1"/>
      <c r="AJ1417" s="1">
        <f t="shared" si="139"/>
        <v>0</v>
      </c>
    </row>
    <row r="1418" hidden="1" spans="1:36">
      <c r="A1418" s="1" t="str">
        <f t="shared" si="134"/>
        <v>Kurdi Cross44590ICR-4/INV-4</v>
      </c>
      <c r="B1418" s="1" t="s">
        <v>95</v>
      </c>
      <c r="C1418" s="1" t="s">
        <v>96</v>
      </c>
      <c r="D1418" s="3">
        <v>44590</v>
      </c>
      <c r="E1418" s="1" t="s">
        <v>100</v>
      </c>
      <c r="F1418" s="1" t="e">
        <f>SUMIFS(#REF!,#REF!,HFE!$D1418)/60000</f>
        <v>#REF!</v>
      </c>
      <c r="G1418" s="1" t="e">
        <f>SUMIFS(#REF!,#REF!,HFE!$D1418)/60000</f>
        <v>#REF!</v>
      </c>
      <c r="H1418" s="1" t="e">
        <f>VLOOKUP(C1418&amp;E1418,#REF!,4,0)*HFE!G1418</f>
        <v>#REF!</v>
      </c>
      <c r="I1418" s="1">
        <f>SUMIFS(Uploading_File_Generation!$D:$D,Uploading_File_Generation!$C:$C,HFE!$E1418,Uploading_File_Generation!$B:$B,HFE!$C1418,Uploading_File_Generation!$A:$A,HFE!$D1418)</f>
        <v>0</v>
      </c>
      <c r="J1418" s="8">
        <f>SUMIFS(Uploading_File_Generation!$E:$E,Uploading_File_Generation!$C:$C,HFE!$E1418,Uploading_File_Generation!$B:$B,HFE!$C1418,Uploading_File_Generation!$A:$A,HFE!$D1418)</f>
        <v>0</v>
      </c>
      <c r="K1418" s="9" t="e">
        <f t="shared" si="135"/>
        <v>#REF!</v>
      </c>
      <c r="L1418" s="9" t="e">
        <f t="shared" si="136"/>
        <v>#REF!</v>
      </c>
      <c r="M1418" s="1">
        <v>0</v>
      </c>
      <c r="N1418" s="1">
        <f t="shared" si="137"/>
        <v>1</v>
      </c>
      <c r="O1418" s="1">
        <f t="shared" si="138"/>
        <v>1</v>
      </c>
      <c r="P1418" s="1" t="e">
        <f>I1418/(VLOOKUP($C1418&amp;$E1418,#REF!,5,0)*24)</f>
        <v>#REF!</v>
      </c>
      <c r="Q1418" s="1" t="e">
        <f>$I1418/(VLOOKUP($C1418&amp;$E1418,#REF!,4,0)*24)</f>
        <v>#REF!</v>
      </c>
      <c r="R1418" s="1" t="e">
        <f>$J1418/(VLOOKUP($C1418&amp;$E1418,#REF!,5,0)*24)</f>
        <v>#REF!</v>
      </c>
      <c r="S1418" s="1" t="e">
        <f>$J1418/(VLOOKUP($C1418&amp;$E1418,#REF!,4,0)*24)</f>
        <v>#REF!</v>
      </c>
      <c r="T1418" s="1">
        <f>SUMIFS(Uploading_File_Generation!$F:$F,Uploading_File_Generation!$C:$C,HFE!$E1418,Uploading_File_Generation!$B:$B,HFE!$C1418,Uploading_File_Generation!$A:$A,HFE!$D1418)*100</f>
        <v>0</v>
      </c>
      <c r="U1418" s="1">
        <v>12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/>
      <c r="AE1418" s="1"/>
      <c r="AF1418" s="1"/>
      <c r="AG1418" s="1"/>
      <c r="AH1418" s="1"/>
      <c r="AI1418" s="1"/>
      <c r="AJ1418" s="1">
        <f t="shared" si="139"/>
        <v>0</v>
      </c>
    </row>
    <row r="1419" hidden="1" spans="1:36">
      <c r="A1419" s="1" t="str">
        <f t="shared" si="134"/>
        <v>Kurdi Cross44590ICR-5/INV-1</v>
      </c>
      <c r="B1419" s="1" t="s">
        <v>95</v>
      </c>
      <c r="C1419" s="1" t="s">
        <v>96</v>
      </c>
      <c r="D1419" s="3">
        <v>44590</v>
      </c>
      <c r="E1419" s="1" t="s">
        <v>101</v>
      </c>
      <c r="F1419" s="1" t="e">
        <f>SUMIFS(#REF!,#REF!,HFE!$D1419)/60000</f>
        <v>#REF!</v>
      </c>
      <c r="G1419" s="1" t="e">
        <f>SUMIFS(#REF!,#REF!,HFE!$D1419)/60000</f>
        <v>#REF!</v>
      </c>
      <c r="H1419" s="1" t="e">
        <f>(VLOOKUP(C1419&amp;E1419,#REF!,4,0)*HFE!G1419)-233.801453536</f>
        <v>#REF!</v>
      </c>
      <c r="I1419" s="1">
        <f>SUMIFS(Uploading_File_Generation!$D:$D,Uploading_File_Generation!$C:$C,HFE!$E1419,Uploading_File_Generation!$B:$B,HFE!$C1419,Uploading_File_Generation!$A:$A,HFE!$D1419)</f>
        <v>0</v>
      </c>
      <c r="J1419" s="8">
        <f>SUMIFS(Uploading_File_Generation!$E:$E,Uploading_File_Generation!$C:$C,HFE!$E1419,Uploading_File_Generation!$B:$B,HFE!$C1419,Uploading_File_Generation!$A:$A,HFE!$D1419)</f>
        <v>0</v>
      </c>
      <c r="K1419" s="9" t="e">
        <f t="shared" si="135"/>
        <v>#REF!</v>
      </c>
      <c r="L1419" s="9" t="e">
        <f t="shared" si="136"/>
        <v>#REF!</v>
      </c>
      <c r="M1419" s="1">
        <v>0</v>
      </c>
      <c r="N1419" s="1">
        <f t="shared" si="137"/>
        <v>1</v>
      </c>
      <c r="O1419" s="1">
        <f t="shared" si="138"/>
        <v>1</v>
      </c>
      <c r="P1419" s="1" t="e">
        <f>I1419/(VLOOKUP($C1419&amp;$E1419,#REF!,5,0)*24)</f>
        <v>#REF!</v>
      </c>
      <c r="Q1419" s="1" t="e">
        <f>$I1419/(VLOOKUP($C1419&amp;$E1419,#REF!,4,0)*24)</f>
        <v>#REF!</v>
      </c>
      <c r="R1419" s="1" t="e">
        <f>$J1419/(VLOOKUP($C1419&amp;$E1419,#REF!,5,0)*24)</f>
        <v>#REF!</v>
      </c>
      <c r="S1419" s="1" t="e">
        <f>$J1419/(VLOOKUP($C1419&amp;$E1419,#REF!,4,0)*24)</f>
        <v>#REF!</v>
      </c>
      <c r="T1419" s="1">
        <f>SUMIFS(Uploading_File_Generation!$F:$F,Uploading_File_Generation!$C:$C,HFE!$E1419,Uploading_File_Generation!$B:$B,HFE!$C1419,Uploading_File_Generation!$A:$A,HFE!$D1419)*100</f>
        <v>0</v>
      </c>
      <c r="U1419" s="1">
        <v>11.7833</v>
      </c>
      <c r="V1419" s="1">
        <v>0</v>
      </c>
      <c r="W1419" s="1">
        <v>0.216666666666665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0.216667</v>
      </c>
      <c r="AD1419" s="1">
        <v>180.857882727734</v>
      </c>
      <c r="AE1419" s="1"/>
      <c r="AF1419" s="1"/>
      <c r="AG1419" s="1"/>
      <c r="AH1419" s="1"/>
      <c r="AI1419" s="1"/>
      <c r="AJ1419" s="1">
        <f t="shared" si="139"/>
        <v>180.857882727734</v>
      </c>
    </row>
    <row r="1420" hidden="1" spans="1:36">
      <c r="A1420" s="1" t="str">
        <f t="shared" si="134"/>
        <v>Kurdi Cross44590ICR-5/INV-2</v>
      </c>
      <c r="B1420" s="1" t="s">
        <v>95</v>
      </c>
      <c r="C1420" s="1" t="s">
        <v>96</v>
      </c>
      <c r="D1420" s="3">
        <v>44590</v>
      </c>
      <c r="E1420" s="1" t="s">
        <v>102</v>
      </c>
      <c r="F1420" s="1" t="e">
        <f>SUMIFS(#REF!,#REF!,HFE!$D1420)/60000</f>
        <v>#REF!</v>
      </c>
      <c r="G1420" s="1" t="e">
        <f>SUMIFS(#REF!,#REF!,HFE!$D1420)/60000</f>
        <v>#REF!</v>
      </c>
      <c r="H1420" s="1" t="e">
        <f>VLOOKUP(C1420&amp;E1420,#REF!,4,0)*HFE!G1420</f>
        <v>#REF!</v>
      </c>
      <c r="I1420" s="1">
        <f>SUMIFS(Uploading_File_Generation!$D:$D,Uploading_File_Generation!$C:$C,HFE!$E1420,Uploading_File_Generation!$B:$B,HFE!$C1420,Uploading_File_Generation!$A:$A,HFE!$D1420)</f>
        <v>0</v>
      </c>
      <c r="J1420" s="8">
        <f>SUMIFS(Uploading_File_Generation!$E:$E,Uploading_File_Generation!$C:$C,HFE!$E1420,Uploading_File_Generation!$B:$B,HFE!$C1420,Uploading_File_Generation!$A:$A,HFE!$D1420)</f>
        <v>0</v>
      </c>
      <c r="K1420" s="9" t="e">
        <f t="shared" si="135"/>
        <v>#REF!</v>
      </c>
      <c r="L1420" s="9" t="e">
        <f t="shared" si="136"/>
        <v>#REF!</v>
      </c>
      <c r="M1420" s="1">
        <v>0</v>
      </c>
      <c r="N1420" s="1">
        <f t="shared" si="137"/>
        <v>1</v>
      </c>
      <c r="O1420" s="1">
        <f t="shared" si="138"/>
        <v>1</v>
      </c>
      <c r="P1420" s="1" t="e">
        <f>I1420/(VLOOKUP($C1420&amp;$E1420,#REF!,5,0)*24)</f>
        <v>#REF!</v>
      </c>
      <c r="Q1420" s="1" t="e">
        <f>$I1420/(VLOOKUP($C1420&amp;$E1420,#REF!,4,0)*24)</f>
        <v>#REF!</v>
      </c>
      <c r="R1420" s="1" t="e">
        <f>$J1420/(VLOOKUP($C1420&amp;$E1420,#REF!,5,0)*24)</f>
        <v>#REF!</v>
      </c>
      <c r="S1420" s="1" t="e">
        <f>$J1420/(VLOOKUP($C1420&amp;$E1420,#REF!,4,0)*24)</f>
        <v>#REF!</v>
      </c>
      <c r="T1420" s="1">
        <f>SUMIFS(Uploading_File_Generation!$F:$F,Uploading_File_Generation!$C:$C,HFE!$E1420,Uploading_File_Generation!$B:$B,HFE!$C1420,Uploading_File_Generation!$A:$A,HFE!$D1420)*100</f>
        <v>0</v>
      </c>
      <c r="U1420" s="1">
        <v>12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/>
      <c r="AE1420" s="1"/>
      <c r="AF1420" s="1"/>
      <c r="AG1420" s="1"/>
      <c r="AH1420" s="1"/>
      <c r="AI1420" s="1"/>
      <c r="AJ1420" s="1">
        <f t="shared" si="139"/>
        <v>0</v>
      </c>
    </row>
    <row r="1421" hidden="1" spans="1:36">
      <c r="A1421" s="1" t="str">
        <f t="shared" si="134"/>
        <v>Kurdi Cross44590ICR-5/INV-3</v>
      </c>
      <c r="B1421" s="1" t="s">
        <v>95</v>
      </c>
      <c r="C1421" s="1" t="s">
        <v>96</v>
      </c>
      <c r="D1421" s="3">
        <v>44590</v>
      </c>
      <c r="E1421" s="1" t="s">
        <v>103</v>
      </c>
      <c r="F1421" s="1" t="e">
        <f>SUMIFS(#REF!,#REF!,HFE!$D1421)/60000</f>
        <v>#REF!</v>
      </c>
      <c r="G1421" s="1" t="e">
        <f>SUMIFS(#REF!,#REF!,HFE!$D1421)/60000</f>
        <v>#REF!</v>
      </c>
      <c r="H1421" s="1" t="e">
        <f>VLOOKUP(C1421&amp;E1421,#REF!,4,0)*HFE!G1421</f>
        <v>#REF!</v>
      </c>
      <c r="I1421" s="1">
        <f>SUMIFS(Uploading_File_Generation!$D:$D,Uploading_File_Generation!$C:$C,HFE!$E1421,Uploading_File_Generation!$B:$B,HFE!$C1421,Uploading_File_Generation!$A:$A,HFE!$D1421)</f>
        <v>0</v>
      </c>
      <c r="J1421" s="8">
        <f>SUMIFS(Uploading_File_Generation!$E:$E,Uploading_File_Generation!$C:$C,HFE!$E1421,Uploading_File_Generation!$B:$B,HFE!$C1421,Uploading_File_Generation!$A:$A,HFE!$D1421)</f>
        <v>0</v>
      </c>
      <c r="K1421" s="9" t="e">
        <f t="shared" si="135"/>
        <v>#REF!</v>
      </c>
      <c r="L1421" s="9" t="e">
        <f t="shared" si="136"/>
        <v>#REF!</v>
      </c>
      <c r="M1421" s="1">
        <v>0</v>
      </c>
      <c r="N1421" s="1">
        <f t="shared" si="137"/>
        <v>1</v>
      </c>
      <c r="O1421" s="1">
        <f t="shared" si="138"/>
        <v>1</v>
      </c>
      <c r="P1421" s="1" t="e">
        <f>I1421/(VLOOKUP($C1421&amp;$E1421,#REF!,5,0)*24)</f>
        <v>#REF!</v>
      </c>
      <c r="Q1421" s="1" t="e">
        <f>$I1421/(VLOOKUP($C1421&amp;$E1421,#REF!,4,0)*24)</f>
        <v>#REF!</v>
      </c>
      <c r="R1421" s="1" t="e">
        <f>$J1421/(VLOOKUP($C1421&amp;$E1421,#REF!,5,0)*24)</f>
        <v>#REF!</v>
      </c>
      <c r="S1421" s="1" t="e">
        <f>$J1421/(VLOOKUP($C1421&amp;$E1421,#REF!,4,0)*24)</f>
        <v>#REF!</v>
      </c>
      <c r="T1421" s="1">
        <f>SUMIFS(Uploading_File_Generation!$F:$F,Uploading_File_Generation!$C:$C,HFE!$E1421,Uploading_File_Generation!$B:$B,HFE!$C1421,Uploading_File_Generation!$A:$A,HFE!$D1421)*100</f>
        <v>0</v>
      </c>
      <c r="U1421" s="1">
        <v>12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/>
      <c r="AE1421" s="1"/>
      <c r="AF1421" s="1"/>
      <c r="AG1421" s="1"/>
      <c r="AH1421" s="1"/>
      <c r="AI1421" s="1"/>
      <c r="AJ1421" s="1">
        <f t="shared" si="139"/>
        <v>0</v>
      </c>
    </row>
    <row r="1422" hidden="1" spans="1:36">
      <c r="A1422" s="1" t="str">
        <f t="shared" si="134"/>
        <v>Kurdi Cross44590ICR-5/INV-4</v>
      </c>
      <c r="B1422" s="1" t="s">
        <v>95</v>
      </c>
      <c r="C1422" s="1" t="s">
        <v>96</v>
      </c>
      <c r="D1422" s="3">
        <v>44590</v>
      </c>
      <c r="E1422" s="1" t="s">
        <v>104</v>
      </c>
      <c r="F1422" s="1" t="e">
        <f>SUMIFS(#REF!,#REF!,HFE!$D1422)/60000</f>
        <v>#REF!</v>
      </c>
      <c r="G1422" s="1" t="e">
        <f>SUMIFS(#REF!,#REF!,HFE!$D1422)/60000</f>
        <v>#REF!</v>
      </c>
      <c r="H1422" s="1" t="e">
        <f>VLOOKUP(C1422&amp;E1422,#REF!,4,0)*HFE!G1422</f>
        <v>#REF!</v>
      </c>
      <c r="I1422" s="1">
        <f>SUMIFS(Uploading_File_Generation!$D:$D,Uploading_File_Generation!$C:$C,HFE!$E1422,Uploading_File_Generation!$B:$B,HFE!$C1422,Uploading_File_Generation!$A:$A,HFE!$D1422)</f>
        <v>0</v>
      </c>
      <c r="J1422" s="8">
        <f>SUMIFS(Uploading_File_Generation!$E:$E,Uploading_File_Generation!$C:$C,HFE!$E1422,Uploading_File_Generation!$B:$B,HFE!$C1422,Uploading_File_Generation!$A:$A,HFE!$D1422)</f>
        <v>0</v>
      </c>
      <c r="K1422" s="9" t="e">
        <f t="shared" si="135"/>
        <v>#REF!</v>
      </c>
      <c r="L1422" s="9" t="e">
        <f t="shared" si="136"/>
        <v>#REF!</v>
      </c>
      <c r="M1422" s="1">
        <v>0</v>
      </c>
      <c r="N1422" s="1">
        <f t="shared" si="137"/>
        <v>1</v>
      </c>
      <c r="O1422" s="1">
        <f t="shared" si="138"/>
        <v>1</v>
      </c>
      <c r="P1422" s="1" t="e">
        <f>I1422/(VLOOKUP($C1422&amp;$E1422,#REF!,5,0)*24)</f>
        <v>#REF!</v>
      </c>
      <c r="Q1422" s="1" t="e">
        <f>$I1422/(VLOOKUP($C1422&amp;$E1422,#REF!,4,0)*24)</f>
        <v>#REF!</v>
      </c>
      <c r="R1422" s="1" t="e">
        <f>$J1422/(VLOOKUP($C1422&amp;$E1422,#REF!,5,0)*24)</f>
        <v>#REF!</v>
      </c>
      <c r="S1422" s="1" t="e">
        <f>$J1422/(VLOOKUP($C1422&amp;$E1422,#REF!,4,0)*24)</f>
        <v>#REF!</v>
      </c>
      <c r="T1422" s="1">
        <f>SUMIFS(Uploading_File_Generation!$F:$F,Uploading_File_Generation!$C:$C,HFE!$E1422,Uploading_File_Generation!$B:$B,HFE!$C1422,Uploading_File_Generation!$A:$A,HFE!$D1422)*100</f>
        <v>0</v>
      </c>
      <c r="U1422" s="1">
        <v>12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/>
      <c r="AE1422" s="1"/>
      <c r="AF1422" s="1"/>
      <c r="AG1422" s="1"/>
      <c r="AH1422" s="1"/>
      <c r="AI1422" s="1"/>
      <c r="AJ1422" s="1">
        <f t="shared" si="139"/>
        <v>0</v>
      </c>
    </row>
    <row r="1423" hidden="1" spans="1:36">
      <c r="A1423" s="1" t="str">
        <f t="shared" si="134"/>
        <v>Kurdi Cross44590ICR-6/INV-1</v>
      </c>
      <c r="B1423" s="1" t="s">
        <v>95</v>
      </c>
      <c r="C1423" s="1" t="s">
        <v>96</v>
      </c>
      <c r="D1423" s="3">
        <v>44590</v>
      </c>
      <c r="E1423" s="1" t="s">
        <v>105</v>
      </c>
      <c r="F1423" s="1" t="e">
        <f>SUMIFS(#REF!,#REF!,HFE!$D1423)/60000</f>
        <v>#REF!</v>
      </c>
      <c r="G1423" s="1" t="e">
        <f>SUMIFS(#REF!,#REF!,HFE!$D1423)/60000</f>
        <v>#REF!</v>
      </c>
      <c r="H1423" s="1" t="e">
        <f>VLOOKUP(C1423&amp;E1423,#REF!,4,0)*HFE!G1423</f>
        <v>#REF!</v>
      </c>
      <c r="I1423" s="1">
        <f>SUMIFS(Uploading_File_Generation!$D:$D,Uploading_File_Generation!$C:$C,HFE!$E1423,Uploading_File_Generation!$B:$B,HFE!$C1423,Uploading_File_Generation!$A:$A,HFE!$D1423)</f>
        <v>0</v>
      </c>
      <c r="J1423" s="8">
        <f>SUMIFS(Uploading_File_Generation!$E:$E,Uploading_File_Generation!$C:$C,HFE!$E1423,Uploading_File_Generation!$B:$B,HFE!$C1423,Uploading_File_Generation!$A:$A,HFE!$D1423)</f>
        <v>0</v>
      </c>
      <c r="K1423" s="9" t="e">
        <f t="shared" si="135"/>
        <v>#REF!</v>
      </c>
      <c r="L1423" s="9" t="e">
        <f t="shared" si="136"/>
        <v>#REF!</v>
      </c>
      <c r="M1423" s="1">
        <v>0</v>
      </c>
      <c r="N1423" s="1">
        <f t="shared" si="137"/>
        <v>1</v>
      </c>
      <c r="O1423" s="1">
        <f t="shared" si="138"/>
        <v>1</v>
      </c>
      <c r="P1423" s="1" t="e">
        <f>I1423/(VLOOKUP($C1423&amp;$E1423,#REF!,5,0)*24)</f>
        <v>#REF!</v>
      </c>
      <c r="Q1423" s="1" t="e">
        <f>$I1423/(VLOOKUP($C1423&amp;$E1423,#REF!,4,0)*24)</f>
        <v>#REF!</v>
      </c>
      <c r="R1423" s="1" t="e">
        <f>$J1423/(VLOOKUP($C1423&amp;$E1423,#REF!,5,0)*24)</f>
        <v>#REF!</v>
      </c>
      <c r="S1423" s="1" t="e">
        <f>$J1423/(VLOOKUP($C1423&amp;$E1423,#REF!,4,0)*24)</f>
        <v>#REF!</v>
      </c>
      <c r="T1423" s="1">
        <f>SUMIFS(Uploading_File_Generation!$F:$F,Uploading_File_Generation!$C:$C,HFE!$E1423,Uploading_File_Generation!$B:$B,HFE!$C1423,Uploading_File_Generation!$A:$A,HFE!$D1423)*100</f>
        <v>0</v>
      </c>
      <c r="U1423" s="1">
        <v>12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/>
      <c r="AE1423" s="1"/>
      <c r="AF1423" s="1"/>
      <c r="AG1423" s="1"/>
      <c r="AH1423" s="1"/>
      <c r="AI1423" s="1"/>
      <c r="AJ1423" s="1">
        <f t="shared" si="139"/>
        <v>0</v>
      </c>
    </row>
    <row r="1424" hidden="1" spans="1:36">
      <c r="A1424" s="1" t="str">
        <f t="shared" si="134"/>
        <v>Kurdi Cross44590ICR-6/INV-2</v>
      </c>
      <c r="B1424" s="1" t="s">
        <v>95</v>
      </c>
      <c r="C1424" s="1" t="s">
        <v>96</v>
      </c>
      <c r="D1424" s="3">
        <v>44590</v>
      </c>
      <c r="E1424" s="1" t="s">
        <v>106</v>
      </c>
      <c r="F1424" s="1" t="e">
        <f>SUMIFS(#REF!,#REF!,HFE!$D1424)/60000</f>
        <v>#REF!</v>
      </c>
      <c r="G1424" s="1" t="e">
        <f>SUMIFS(#REF!,#REF!,HFE!$D1424)/60000</f>
        <v>#REF!</v>
      </c>
      <c r="H1424" s="1" t="e">
        <f>VLOOKUP(C1424&amp;E1424,#REF!,4,0)*HFE!G1424</f>
        <v>#REF!</v>
      </c>
      <c r="I1424" s="1">
        <f>SUMIFS(Uploading_File_Generation!$D:$D,Uploading_File_Generation!$C:$C,HFE!$E1424,Uploading_File_Generation!$B:$B,HFE!$C1424,Uploading_File_Generation!$A:$A,HFE!$D1424)</f>
        <v>0</v>
      </c>
      <c r="J1424" s="8">
        <f>SUMIFS(Uploading_File_Generation!$E:$E,Uploading_File_Generation!$C:$C,HFE!$E1424,Uploading_File_Generation!$B:$B,HFE!$C1424,Uploading_File_Generation!$A:$A,HFE!$D1424)</f>
        <v>0</v>
      </c>
      <c r="K1424" s="9" t="e">
        <f t="shared" si="135"/>
        <v>#REF!</v>
      </c>
      <c r="L1424" s="9" t="e">
        <f t="shared" si="136"/>
        <v>#REF!</v>
      </c>
      <c r="M1424" s="1">
        <v>0</v>
      </c>
      <c r="N1424" s="1">
        <f t="shared" si="137"/>
        <v>1</v>
      </c>
      <c r="O1424" s="1">
        <f t="shared" si="138"/>
        <v>1</v>
      </c>
      <c r="P1424" s="1" t="e">
        <f>I1424/(VLOOKUP($C1424&amp;$E1424,#REF!,5,0)*24)</f>
        <v>#REF!</v>
      </c>
      <c r="Q1424" s="1" t="e">
        <f>$I1424/(VLOOKUP($C1424&amp;$E1424,#REF!,4,0)*24)</f>
        <v>#REF!</v>
      </c>
      <c r="R1424" s="1" t="e">
        <f>$J1424/(VLOOKUP($C1424&amp;$E1424,#REF!,5,0)*24)</f>
        <v>#REF!</v>
      </c>
      <c r="S1424" s="1" t="e">
        <f>$J1424/(VLOOKUP($C1424&amp;$E1424,#REF!,4,0)*24)</f>
        <v>#REF!</v>
      </c>
      <c r="T1424" s="1">
        <f>SUMIFS(Uploading_File_Generation!$F:$F,Uploading_File_Generation!$C:$C,HFE!$E1424,Uploading_File_Generation!$B:$B,HFE!$C1424,Uploading_File_Generation!$A:$A,HFE!$D1424)*100</f>
        <v>0</v>
      </c>
      <c r="U1424" s="1">
        <v>12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/>
      <c r="AE1424" s="1"/>
      <c r="AF1424" s="1"/>
      <c r="AG1424" s="1"/>
      <c r="AH1424" s="1"/>
      <c r="AI1424" s="1"/>
      <c r="AJ1424" s="1">
        <f t="shared" si="139"/>
        <v>0</v>
      </c>
    </row>
    <row r="1425" hidden="1" spans="1:36">
      <c r="A1425" s="1" t="str">
        <f t="shared" si="134"/>
        <v>Kurdi Cross44590ICR-6/INV-3</v>
      </c>
      <c r="B1425" s="1" t="s">
        <v>95</v>
      </c>
      <c r="C1425" s="1" t="s">
        <v>96</v>
      </c>
      <c r="D1425" s="3">
        <v>44590</v>
      </c>
      <c r="E1425" s="1" t="s">
        <v>107</v>
      </c>
      <c r="F1425" s="1" t="e">
        <f>SUMIFS(#REF!,#REF!,HFE!$D1425)/60000</f>
        <v>#REF!</v>
      </c>
      <c r="G1425" s="1" t="e">
        <f>SUMIFS(#REF!,#REF!,HFE!$D1425)/60000</f>
        <v>#REF!</v>
      </c>
      <c r="H1425" s="1" t="e">
        <f>VLOOKUP(C1425&amp;E1425,#REF!,4,0)*HFE!G1425</f>
        <v>#REF!</v>
      </c>
      <c r="I1425" s="1">
        <f>SUMIFS(Uploading_File_Generation!$D:$D,Uploading_File_Generation!$C:$C,HFE!$E1425,Uploading_File_Generation!$B:$B,HFE!$C1425,Uploading_File_Generation!$A:$A,HFE!$D1425)</f>
        <v>0</v>
      </c>
      <c r="J1425" s="8">
        <f>SUMIFS(Uploading_File_Generation!$E:$E,Uploading_File_Generation!$C:$C,HFE!$E1425,Uploading_File_Generation!$B:$B,HFE!$C1425,Uploading_File_Generation!$A:$A,HFE!$D1425)</f>
        <v>0</v>
      </c>
      <c r="K1425" s="9" t="e">
        <f t="shared" si="135"/>
        <v>#REF!</v>
      </c>
      <c r="L1425" s="9" t="e">
        <f t="shared" si="136"/>
        <v>#REF!</v>
      </c>
      <c r="M1425" s="1">
        <v>0</v>
      </c>
      <c r="N1425" s="1">
        <f t="shared" si="137"/>
        <v>1</v>
      </c>
      <c r="O1425" s="1">
        <f t="shared" si="138"/>
        <v>1</v>
      </c>
      <c r="P1425" s="1" t="e">
        <f>I1425/(VLOOKUP($C1425&amp;$E1425,#REF!,5,0)*24)</f>
        <v>#REF!</v>
      </c>
      <c r="Q1425" s="1" t="e">
        <f>$I1425/(VLOOKUP($C1425&amp;$E1425,#REF!,4,0)*24)</f>
        <v>#REF!</v>
      </c>
      <c r="R1425" s="1" t="e">
        <f>$J1425/(VLOOKUP($C1425&amp;$E1425,#REF!,5,0)*24)</f>
        <v>#REF!</v>
      </c>
      <c r="S1425" s="1" t="e">
        <f>$J1425/(VLOOKUP($C1425&amp;$E1425,#REF!,4,0)*24)</f>
        <v>#REF!</v>
      </c>
      <c r="T1425" s="1">
        <f>SUMIFS(Uploading_File_Generation!$F:$F,Uploading_File_Generation!$C:$C,HFE!$E1425,Uploading_File_Generation!$B:$B,HFE!$C1425,Uploading_File_Generation!$A:$A,HFE!$D1425)*100</f>
        <v>0</v>
      </c>
      <c r="U1425" s="1">
        <v>12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/>
      <c r="AE1425" s="1"/>
      <c r="AF1425" s="1"/>
      <c r="AG1425" s="1"/>
      <c r="AH1425" s="1"/>
      <c r="AI1425" s="1"/>
      <c r="AJ1425" s="1">
        <f t="shared" si="139"/>
        <v>0</v>
      </c>
    </row>
    <row r="1426" hidden="1" spans="1:36">
      <c r="A1426" s="1" t="str">
        <f t="shared" si="134"/>
        <v>Kurdi Cross44590ICR-6/INV-4</v>
      </c>
      <c r="B1426" s="1" t="s">
        <v>95</v>
      </c>
      <c r="C1426" s="1" t="s">
        <v>96</v>
      </c>
      <c r="D1426" s="3">
        <v>44590</v>
      </c>
      <c r="E1426" s="1" t="s">
        <v>108</v>
      </c>
      <c r="F1426" s="1" t="e">
        <f>SUMIFS(#REF!,#REF!,HFE!$D1426)/60000</f>
        <v>#REF!</v>
      </c>
      <c r="G1426" s="1" t="e">
        <f>SUMIFS(#REF!,#REF!,HFE!$D1426)/60000</f>
        <v>#REF!</v>
      </c>
      <c r="H1426" s="1" t="e">
        <f>VLOOKUP(C1426&amp;E1426,#REF!,4,0)*HFE!G1426</f>
        <v>#REF!</v>
      </c>
      <c r="I1426" s="1">
        <f>SUMIFS(Uploading_File_Generation!$D:$D,Uploading_File_Generation!$C:$C,HFE!$E1426,Uploading_File_Generation!$B:$B,HFE!$C1426,Uploading_File_Generation!$A:$A,HFE!$D1426)</f>
        <v>0</v>
      </c>
      <c r="J1426" s="8">
        <f>SUMIFS(Uploading_File_Generation!$E:$E,Uploading_File_Generation!$C:$C,HFE!$E1426,Uploading_File_Generation!$B:$B,HFE!$C1426,Uploading_File_Generation!$A:$A,HFE!$D1426)</f>
        <v>0</v>
      </c>
      <c r="K1426" s="9" t="e">
        <f t="shared" si="135"/>
        <v>#REF!</v>
      </c>
      <c r="L1426" s="9" t="e">
        <f t="shared" si="136"/>
        <v>#REF!</v>
      </c>
      <c r="M1426" s="1">
        <v>0</v>
      </c>
      <c r="N1426" s="1">
        <f t="shared" si="137"/>
        <v>1</v>
      </c>
      <c r="O1426" s="1">
        <f t="shared" si="138"/>
        <v>1</v>
      </c>
      <c r="P1426" s="1" t="e">
        <f>I1426/(VLOOKUP($C1426&amp;$E1426,#REF!,5,0)*24)</f>
        <v>#REF!</v>
      </c>
      <c r="Q1426" s="1" t="e">
        <f>$I1426/(VLOOKUP($C1426&amp;$E1426,#REF!,4,0)*24)</f>
        <v>#REF!</v>
      </c>
      <c r="R1426" s="1" t="e">
        <f>$J1426/(VLOOKUP($C1426&amp;$E1426,#REF!,5,0)*24)</f>
        <v>#REF!</v>
      </c>
      <c r="S1426" s="1" t="e">
        <f>$J1426/(VLOOKUP($C1426&amp;$E1426,#REF!,4,0)*24)</f>
        <v>#REF!</v>
      </c>
      <c r="T1426" s="1">
        <f>SUMIFS(Uploading_File_Generation!$F:$F,Uploading_File_Generation!$C:$C,HFE!$E1426,Uploading_File_Generation!$B:$B,HFE!$C1426,Uploading_File_Generation!$A:$A,HFE!$D1426)*100</f>
        <v>0</v>
      </c>
      <c r="U1426" s="1">
        <v>12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/>
      <c r="AE1426" s="1"/>
      <c r="AF1426" s="1"/>
      <c r="AG1426" s="1"/>
      <c r="AH1426" s="1"/>
      <c r="AI1426" s="1"/>
      <c r="AJ1426" s="1">
        <f t="shared" si="139"/>
        <v>0</v>
      </c>
    </row>
    <row r="1427" hidden="1" spans="1:36">
      <c r="A1427" s="1" t="str">
        <f t="shared" si="134"/>
        <v>Kurdi Cross44590ICR-7/INV-1</v>
      </c>
      <c r="B1427" s="1" t="s">
        <v>95</v>
      </c>
      <c r="C1427" s="1" t="s">
        <v>96</v>
      </c>
      <c r="D1427" s="3">
        <v>44590</v>
      </c>
      <c r="E1427" s="1" t="s">
        <v>109</v>
      </c>
      <c r="F1427" s="1" t="e">
        <f>SUMIFS(#REF!,#REF!,HFE!$D1427)/60000</f>
        <v>#REF!</v>
      </c>
      <c r="G1427" s="1" t="e">
        <f>SUMIFS(#REF!,#REF!,HFE!$D1427)/60000</f>
        <v>#REF!</v>
      </c>
      <c r="H1427" s="1" t="e">
        <f>VLOOKUP(C1427&amp;E1427,#REF!,4,0)*HFE!G1427</f>
        <v>#REF!</v>
      </c>
      <c r="I1427" s="1">
        <f>SUMIFS(Uploading_File_Generation!$D:$D,Uploading_File_Generation!$C:$C,HFE!$E1427,Uploading_File_Generation!$B:$B,HFE!$C1427,Uploading_File_Generation!$A:$A,HFE!$D1427)</f>
        <v>0</v>
      </c>
      <c r="J1427" s="8">
        <f>SUMIFS(Uploading_File_Generation!$E:$E,Uploading_File_Generation!$C:$C,HFE!$E1427,Uploading_File_Generation!$B:$B,HFE!$C1427,Uploading_File_Generation!$A:$A,HFE!$D1427)</f>
        <v>0</v>
      </c>
      <c r="K1427" s="9" t="e">
        <f t="shared" si="135"/>
        <v>#REF!</v>
      </c>
      <c r="L1427" s="9" t="e">
        <f t="shared" si="136"/>
        <v>#REF!</v>
      </c>
      <c r="M1427" s="1">
        <v>0</v>
      </c>
      <c r="N1427" s="1">
        <f t="shared" si="137"/>
        <v>1</v>
      </c>
      <c r="O1427" s="1">
        <f t="shared" si="138"/>
        <v>1</v>
      </c>
      <c r="P1427" s="1" t="e">
        <f>I1427/(VLOOKUP($C1427&amp;$E1427,#REF!,5,0)*24)</f>
        <v>#REF!</v>
      </c>
      <c r="Q1427" s="1" t="e">
        <f>$I1427/(VLOOKUP($C1427&amp;$E1427,#REF!,4,0)*24)</f>
        <v>#REF!</v>
      </c>
      <c r="R1427" s="1" t="e">
        <f>$J1427/(VLOOKUP($C1427&amp;$E1427,#REF!,5,0)*24)</f>
        <v>#REF!</v>
      </c>
      <c r="S1427" s="1" t="e">
        <f>$J1427/(VLOOKUP($C1427&amp;$E1427,#REF!,4,0)*24)</f>
        <v>#REF!</v>
      </c>
      <c r="T1427" s="1">
        <f>SUMIFS(Uploading_File_Generation!$F:$F,Uploading_File_Generation!$C:$C,HFE!$E1427,Uploading_File_Generation!$B:$B,HFE!$C1427,Uploading_File_Generation!$A:$A,HFE!$D1427)*100</f>
        <v>0</v>
      </c>
      <c r="U1427" s="1">
        <v>12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/>
      <c r="AE1427" s="1"/>
      <c r="AF1427" s="1"/>
      <c r="AG1427" s="1"/>
      <c r="AH1427" s="1"/>
      <c r="AI1427" s="1"/>
      <c r="AJ1427" s="1">
        <f t="shared" si="139"/>
        <v>0</v>
      </c>
    </row>
    <row r="1428" hidden="1" spans="1:36">
      <c r="A1428" s="1" t="str">
        <f t="shared" si="134"/>
        <v>Kurdi Cross44590ICR-7/INV-2</v>
      </c>
      <c r="B1428" s="1" t="s">
        <v>95</v>
      </c>
      <c r="C1428" s="1" t="s">
        <v>96</v>
      </c>
      <c r="D1428" s="3">
        <v>44590</v>
      </c>
      <c r="E1428" s="1" t="s">
        <v>110</v>
      </c>
      <c r="F1428" s="1" t="e">
        <f>SUMIFS(#REF!,#REF!,HFE!$D1428)/60000</f>
        <v>#REF!</v>
      </c>
      <c r="G1428" s="1" t="e">
        <f>SUMIFS(#REF!,#REF!,HFE!$D1428)/60000</f>
        <v>#REF!</v>
      </c>
      <c r="H1428" s="1" t="e">
        <f>VLOOKUP(C1428&amp;E1428,#REF!,4,0)*HFE!G1428</f>
        <v>#REF!</v>
      </c>
      <c r="I1428" s="1">
        <f>SUMIFS(Uploading_File_Generation!$D:$D,Uploading_File_Generation!$C:$C,HFE!$E1428,Uploading_File_Generation!$B:$B,HFE!$C1428,Uploading_File_Generation!$A:$A,HFE!$D1428)</f>
        <v>0</v>
      </c>
      <c r="J1428" s="8">
        <f>SUMIFS(Uploading_File_Generation!$E:$E,Uploading_File_Generation!$C:$C,HFE!$E1428,Uploading_File_Generation!$B:$B,HFE!$C1428,Uploading_File_Generation!$A:$A,HFE!$D1428)</f>
        <v>0</v>
      </c>
      <c r="K1428" s="9" t="e">
        <f t="shared" si="135"/>
        <v>#REF!</v>
      </c>
      <c r="L1428" s="9" t="e">
        <f t="shared" si="136"/>
        <v>#REF!</v>
      </c>
      <c r="M1428" s="1">
        <v>0</v>
      </c>
      <c r="N1428" s="1">
        <f t="shared" si="137"/>
        <v>1</v>
      </c>
      <c r="O1428" s="1">
        <f t="shared" si="138"/>
        <v>1</v>
      </c>
      <c r="P1428" s="1" t="e">
        <f>I1428/(VLOOKUP($C1428&amp;$E1428,#REF!,5,0)*24)</f>
        <v>#REF!</v>
      </c>
      <c r="Q1428" s="1" t="e">
        <f>$I1428/(VLOOKUP($C1428&amp;$E1428,#REF!,4,0)*24)</f>
        <v>#REF!</v>
      </c>
      <c r="R1428" s="1" t="e">
        <f>$J1428/(VLOOKUP($C1428&amp;$E1428,#REF!,5,0)*24)</f>
        <v>#REF!</v>
      </c>
      <c r="S1428" s="1" t="e">
        <f>$J1428/(VLOOKUP($C1428&amp;$E1428,#REF!,4,0)*24)</f>
        <v>#REF!</v>
      </c>
      <c r="T1428" s="1">
        <f>SUMIFS(Uploading_File_Generation!$F:$F,Uploading_File_Generation!$C:$C,HFE!$E1428,Uploading_File_Generation!$B:$B,HFE!$C1428,Uploading_File_Generation!$A:$A,HFE!$D1428)*100</f>
        <v>0</v>
      </c>
      <c r="U1428" s="1">
        <v>12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/>
      <c r="AE1428" s="1"/>
      <c r="AF1428" s="1"/>
      <c r="AG1428" s="1"/>
      <c r="AH1428" s="1"/>
      <c r="AI1428" s="1"/>
      <c r="AJ1428" s="1">
        <f t="shared" si="139"/>
        <v>0</v>
      </c>
    </row>
    <row r="1429" hidden="1" spans="1:36">
      <c r="A1429" s="1" t="str">
        <f t="shared" si="134"/>
        <v>Kurdi Cross44590ICR-7/INV-3</v>
      </c>
      <c r="B1429" s="1" t="s">
        <v>95</v>
      </c>
      <c r="C1429" s="1" t="s">
        <v>96</v>
      </c>
      <c r="D1429" s="3">
        <v>44590</v>
      </c>
      <c r="E1429" s="1" t="s">
        <v>111</v>
      </c>
      <c r="F1429" s="1" t="e">
        <f>SUMIFS(#REF!,#REF!,HFE!$D1429)/60000</f>
        <v>#REF!</v>
      </c>
      <c r="G1429" s="1" t="e">
        <f>SUMIFS(#REF!,#REF!,HFE!$D1429)/60000</f>
        <v>#REF!</v>
      </c>
      <c r="H1429" s="1" t="e">
        <f>VLOOKUP(C1429&amp;E1429,#REF!,4,0)*HFE!G1429</f>
        <v>#REF!</v>
      </c>
      <c r="I1429" s="1">
        <f>SUMIFS(Uploading_File_Generation!$D:$D,Uploading_File_Generation!$C:$C,HFE!$E1429,Uploading_File_Generation!$B:$B,HFE!$C1429,Uploading_File_Generation!$A:$A,HFE!$D1429)</f>
        <v>0</v>
      </c>
      <c r="J1429" s="8">
        <f>SUMIFS(Uploading_File_Generation!$E:$E,Uploading_File_Generation!$C:$C,HFE!$E1429,Uploading_File_Generation!$B:$B,HFE!$C1429,Uploading_File_Generation!$A:$A,HFE!$D1429)</f>
        <v>0</v>
      </c>
      <c r="K1429" s="9" t="e">
        <f t="shared" si="135"/>
        <v>#REF!</v>
      </c>
      <c r="L1429" s="9" t="e">
        <f t="shared" si="136"/>
        <v>#REF!</v>
      </c>
      <c r="M1429" s="1">
        <v>0</v>
      </c>
      <c r="N1429" s="1">
        <f t="shared" si="137"/>
        <v>1</v>
      </c>
      <c r="O1429" s="1">
        <f t="shared" si="138"/>
        <v>1</v>
      </c>
      <c r="P1429" s="1" t="e">
        <f>I1429/(VLOOKUP($C1429&amp;$E1429,#REF!,5,0)*24)</f>
        <v>#REF!</v>
      </c>
      <c r="Q1429" s="1" t="e">
        <f>$I1429/(VLOOKUP($C1429&amp;$E1429,#REF!,4,0)*24)</f>
        <v>#REF!</v>
      </c>
      <c r="R1429" s="1" t="e">
        <f>$J1429/(VLOOKUP($C1429&amp;$E1429,#REF!,5,0)*24)</f>
        <v>#REF!</v>
      </c>
      <c r="S1429" s="1" t="e">
        <f>$J1429/(VLOOKUP($C1429&amp;$E1429,#REF!,4,0)*24)</f>
        <v>#REF!</v>
      </c>
      <c r="T1429" s="1">
        <f>SUMIFS(Uploading_File_Generation!$F:$F,Uploading_File_Generation!$C:$C,HFE!$E1429,Uploading_File_Generation!$B:$B,HFE!$C1429,Uploading_File_Generation!$A:$A,HFE!$D1429)*100</f>
        <v>0</v>
      </c>
      <c r="U1429" s="1">
        <v>12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/>
      <c r="AE1429" s="1"/>
      <c r="AF1429" s="1"/>
      <c r="AG1429" s="1"/>
      <c r="AH1429" s="1"/>
      <c r="AI1429" s="1"/>
      <c r="AJ1429" s="1">
        <f t="shared" si="139"/>
        <v>0</v>
      </c>
    </row>
    <row r="1430" hidden="1" spans="1:36">
      <c r="A1430" s="1" t="str">
        <f t="shared" si="134"/>
        <v>Kurdi Cross44590ICR-7/INV-4</v>
      </c>
      <c r="B1430" s="1" t="s">
        <v>95</v>
      </c>
      <c r="C1430" s="1" t="s">
        <v>96</v>
      </c>
      <c r="D1430" s="3">
        <v>44590</v>
      </c>
      <c r="E1430" s="1" t="s">
        <v>112</v>
      </c>
      <c r="F1430" s="1" t="e">
        <f>SUMIFS(#REF!,#REF!,HFE!$D1430)/60000</f>
        <v>#REF!</v>
      </c>
      <c r="G1430" s="1" t="e">
        <f>SUMIFS(#REF!,#REF!,HFE!$D1430)/60000</f>
        <v>#REF!</v>
      </c>
      <c r="H1430" s="1" t="e">
        <f>VLOOKUP(C1430&amp;E1430,#REF!,4,0)*HFE!G1430</f>
        <v>#REF!</v>
      </c>
      <c r="I1430" s="1">
        <f>SUMIFS(Uploading_File_Generation!$D:$D,Uploading_File_Generation!$C:$C,HFE!$E1430,Uploading_File_Generation!$B:$B,HFE!$C1430,Uploading_File_Generation!$A:$A,HFE!$D1430)</f>
        <v>0</v>
      </c>
      <c r="J1430" s="8">
        <f>SUMIFS(Uploading_File_Generation!$E:$E,Uploading_File_Generation!$C:$C,HFE!$E1430,Uploading_File_Generation!$B:$B,HFE!$C1430,Uploading_File_Generation!$A:$A,HFE!$D1430)</f>
        <v>0</v>
      </c>
      <c r="K1430" s="9" t="e">
        <f t="shared" si="135"/>
        <v>#REF!</v>
      </c>
      <c r="L1430" s="9" t="e">
        <f t="shared" si="136"/>
        <v>#REF!</v>
      </c>
      <c r="M1430" s="1">
        <v>0</v>
      </c>
      <c r="N1430" s="1">
        <f t="shared" si="137"/>
        <v>1</v>
      </c>
      <c r="O1430" s="1">
        <f t="shared" si="138"/>
        <v>1</v>
      </c>
      <c r="P1430" s="1" t="e">
        <f>I1430/(VLOOKUP($C1430&amp;$E1430,#REF!,5,0)*24)</f>
        <v>#REF!</v>
      </c>
      <c r="Q1430" s="1" t="e">
        <f>$I1430/(VLOOKUP($C1430&amp;$E1430,#REF!,4,0)*24)</f>
        <v>#REF!</v>
      </c>
      <c r="R1430" s="1" t="e">
        <f>$J1430/(VLOOKUP($C1430&amp;$E1430,#REF!,5,0)*24)</f>
        <v>#REF!</v>
      </c>
      <c r="S1430" s="1" t="e">
        <f>$J1430/(VLOOKUP($C1430&amp;$E1430,#REF!,4,0)*24)</f>
        <v>#REF!</v>
      </c>
      <c r="T1430" s="1">
        <f>SUMIFS(Uploading_File_Generation!$F:$F,Uploading_File_Generation!$C:$C,HFE!$E1430,Uploading_File_Generation!$B:$B,HFE!$C1430,Uploading_File_Generation!$A:$A,HFE!$D1430)*100</f>
        <v>0</v>
      </c>
      <c r="U1430" s="1">
        <v>12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/>
      <c r="AE1430" s="1"/>
      <c r="AF1430" s="1"/>
      <c r="AG1430" s="1"/>
      <c r="AH1430" s="1"/>
      <c r="AI1430" s="1"/>
      <c r="AJ1430" s="1">
        <f t="shared" si="139"/>
        <v>0</v>
      </c>
    </row>
    <row r="1431" hidden="1" spans="1:36">
      <c r="A1431" s="1" t="str">
        <f t="shared" si="134"/>
        <v>Kurdi Cross44590ICR-8/INV-1</v>
      </c>
      <c r="B1431" s="1" t="s">
        <v>95</v>
      </c>
      <c r="C1431" s="1" t="s">
        <v>96</v>
      </c>
      <c r="D1431" s="3">
        <v>44590</v>
      </c>
      <c r="E1431" s="1" t="s">
        <v>113</v>
      </c>
      <c r="F1431" s="1" t="e">
        <f>SUMIFS(#REF!,#REF!,HFE!$D1431)/60000</f>
        <v>#REF!</v>
      </c>
      <c r="G1431" s="1" t="e">
        <f>SUMIFS(#REF!,#REF!,HFE!$D1431)/60000</f>
        <v>#REF!</v>
      </c>
      <c r="H1431" s="1" t="e">
        <f>VLOOKUP(C1431&amp;E1431,#REF!,4,0)*HFE!G1431</f>
        <v>#REF!</v>
      </c>
      <c r="I1431" s="1">
        <f>SUMIFS(Uploading_File_Generation!$D:$D,Uploading_File_Generation!$C:$C,HFE!$E1431,Uploading_File_Generation!$B:$B,HFE!$C1431,Uploading_File_Generation!$A:$A,HFE!$D1431)</f>
        <v>0</v>
      </c>
      <c r="J1431" s="8">
        <f>SUMIFS(Uploading_File_Generation!$E:$E,Uploading_File_Generation!$C:$C,HFE!$E1431,Uploading_File_Generation!$B:$B,HFE!$C1431,Uploading_File_Generation!$A:$A,HFE!$D1431)</f>
        <v>0</v>
      </c>
      <c r="K1431" s="9" t="e">
        <f t="shared" si="135"/>
        <v>#REF!</v>
      </c>
      <c r="L1431" s="9" t="e">
        <f t="shared" si="136"/>
        <v>#REF!</v>
      </c>
      <c r="M1431" s="1">
        <v>0</v>
      </c>
      <c r="N1431" s="1">
        <f t="shared" si="137"/>
        <v>1</v>
      </c>
      <c r="O1431" s="1">
        <f t="shared" si="138"/>
        <v>1</v>
      </c>
      <c r="P1431" s="1" t="e">
        <f>I1431/(VLOOKUP($C1431&amp;$E1431,#REF!,5,0)*24)</f>
        <v>#REF!</v>
      </c>
      <c r="Q1431" s="1" t="e">
        <f>$I1431/(VLOOKUP($C1431&amp;$E1431,#REF!,4,0)*24)</f>
        <v>#REF!</v>
      </c>
      <c r="R1431" s="1" t="e">
        <f>$J1431/(VLOOKUP($C1431&amp;$E1431,#REF!,5,0)*24)</f>
        <v>#REF!</v>
      </c>
      <c r="S1431" s="1" t="e">
        <f>$J1431/(VLOOKUP($C1431&amp;$E1431,#REF!,4,0)*24)</f>
        <v>#REF!</v>
      </c>
      <c r="T1431" s="1">
        <f>SUMIFS(Uploading_File_Generation!$F:$F,Uploading_File_Generation!$C:$C,HFE!$E1431,Uploading_File_Generation!$B:$B,HFE!$C1431,Uploading_File_Generation!$A:$A,HFE!$D1431)*100</f>
        <v>0</v>
      </c>
      <c r="U1431" s="1">
        <v>12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/>
      <c r="AE1431" s="1"/>
      <c r="AF1431" s="1"/>
      <c r="AG1431" s="1"/>
      <c r="AH1431" s="1"/>
      <c r="AI1431" s="1"/>
      <c r="AJ1431" s="1">
        <f t="shared" si="139"/>
        <v>0</v>
      </c>
    </row>
    <row r="1432" hidden="1" spans="1:36">
      <c r="A1432" s="1" t="str">
        <f t="shared" si="134"/>
        <v>Kurdi Cross44590ICR-8/INV-2</v>
      </c>
      <c r="B1432" s="1" t="s">
        <v>95</v>
      </c>
      <c r="C1432" s="1" t="s">
        <v>96</v>
      </c>
      <c r="D1432" s="3">
        <v>44590</v>
      </c>
      <c r="E1432" s="1" t="s">
        <v>114</v>
      </c>
      <c r="F1432" s="1" t="e">
        <f>SUMIFS(#REF!,#REF!,HFE!$D1432)/60000</f>
        <v>#REF!</v>
      </c>
      <c r="G1432" s="1" t="e">
        <f>SUMIFS(#REF!,#REF!,HFE!$D1432)/60000</f>
        <v>#REF!</v>
      </c>
      <c r="H1432" s="1" t="e">
        <f>VLOOKUP(C1432&amp;E1432,#REF!,4,0)*HFE!G1432</f>
        <v>#REF!</v>
      </c>
      <c r="I1432" s="1">
        <f>SUMIFS(Uploading_File_Generation!$D:$D,Uploading_File_Generation!$C:$C,HFE!$E1432,Uploading_File_Generation!$B:$B,HFE!$C1432,Uploading_File_Generation!$A:$A,HFE!$D1432)</f>
        <v>0</v>
      </c>
      <c r="J1432" s="8">
        <f>SUMIFS(Uploading_File_Generation!$E:$E,Uploading_File_Generation!$C:$C,HFE!$E1432,Uploading_File_Generation!$B:$B,HFE!$C1432,Uploading_File_Generation!$A:$A,HFE!$D1432)</f>
        <v>0</v>
      </c>
      <c r="K1432" s="9" t="e">
        <f t="shared" si="135"/>
        <v>#REF!</v>
      </c>
      <c r="L1432" s="9" t="e">
        <f t="shared" si="136"/>
        <v>#REF!</v>
      </c>
      <c r="M1432" s="1">
        <v>0</v>
      </c>
      <c r="N1432" s="1">
        <f t="shared" si="137"/>
        <v>1</v>
      </c>
      <c r="O1432" s="1">
        <f t="shared" si="138"/>
        <v>1</v>
      </c>
      <c r="P1432" s="1" t="e">
        <f>I1432/(VLOOKUP($C1432&amp;$E1432,#REF!,5,0)*24)</f>
        <v>#REF!</v>
      </c>
      <c r="Q1432" s="1" t="e">
        <f>$I1432/(VLOOKUP($C1432&amp;$E1432,#REF!,4,0)*24)</f>
        <v>#REF!</v>
      </c>
      <c r="R1432" s="1" t="e">
        <f>$J1432/(VLOOKUP($C1432&amp;$E1432,#REF!,5,0)*24)</f>
        <v>#REF!</v>
      </c>
      <c r="S1432" s="1" t="e">
        <f>$J1432/(VLOOKUP($C1432&amp;$E1432,#REF!,4,0)*24)</f>
        <v>#REF!</v>
      </c>
      <c r="T1432" s="1">
        <f>SUMIFS(Uploading_File_Generation!$F:$F,Uploading_File_Generation!$C:$C,HFE!$E1432,Uploading_File_Generation!$B:$B,HFE!$C1432,Uploading_File_Generation!$A:$A,HFE!$D1432)*100</f>
        <v>0</v>
      </c>
      <c r="U1432" s="1">
        <v>12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/>
      <c r="AE1432" s="1"/>
      <c r="AF1432" s="1"/>
      <c r="AG1432" s="1"/>
      <c r="AH1432" s="1"/>
      <c r="AI1432" s="1"/>
      <c r="AJ1432" s="1">
        <f t="shared" si="139"/>
        <v>0</v>
      </c>
    </row>
    <row r="1433" hidden="1" spans="1:36">
      <c r="A1433" s="1" t="str">
        <f t="shared" si="134"/>
        <v>Kurdi Cross44590ICR-8/INV-3</v>
      </c>
      <c r="B1433" s="1" t="s">
        <v>95</v>
      </c>
      <c r="C1433" s="1" t="s">
        <v>96</v>
      </c>
      <c r="D1433" s="3">
        <v>44590</v>
      </c>
      <c r="E1433" s="1" t="s">
        <v>115</v>
      </c>
      <c r="F1433" s="1" t="e">
        <f>SUMIFS(#REF!,#REF!,HFE!$D1433)/60000</f>
        <v>#REF!</v>
      </c>
      <c r="G1433" s="1" t="e">
        <f>SUMIFS(#REF!,#REF!,HFE!$D1433)/60000</f>
        <v>#REF!</v>
      </c>
      <c r="H1433" s="1" t="e">
        <f>VLOOKUP(C1433&amp;E1433,#REF!,4,0)*HFE!G1433</f>
        <v>#REF!</v>
      </c>
      <c r="I1433" s="1">
        <f>SUMIFS(Uploading_File_Generation!$D:$D,Uploading_File_Generation!$C:$C,HFE!$E1433,Uploading_File_Generation!$B:$B,HFE!$C1433,Uploading_File_Generation!$A:$A,HFE!$D1433)</f>
        <v>0</v>
      </c>
      <c r="J1433" s="8">
        <f>SUMIFS(Uploading_File_Generation!$E:$E,Uploading_File_Generation!$C:$C,HFE!$E1433,Uploading_File_Generation!$B:$B,HFE!$C1433,Uploading_File_Generation!$A:$A,HFE!$D1433)</f>
        <v>0</v>
      </c>
      <c r="K1433" s="9" t="e">
        <f t="shared" si="135"/>
        <v>#REF!</v>
      </c>
      <c r="L1433" s="9" t="e">
        <f t="shared" si="136"/>
        <v>#REF!</v>
      </c>
      <c r="M1433" s="1">
        <v>0</v>
      </c>
      <c r="N1433" s="1">
        <f t="shared" si="137"/>
        <v>1</v>
      </c>
      <c r="O1433" s="1">
        <f t="shared" si="138"/>
        <v>1</v>
      </c>
      <c r="P1433" s="1" t="e">
        <f>I1433/(VLOOKUP($C1433&amp;$E1433,#REF!,5,0)*24)</f>
        <v>#REF!</v>
      </c>
      <c r="Q1433" s="1" t="e">
        <f>$I1433/(VLOOKUP($C1433&amp;$E1433,#REF!,4,0)*24)</f>
        <v>#REF!</v>
      </c>
      <c r="R1433" s="1" t="e">
        <f>$J1433/(VLOOKUP($C1433&amp;$E1433,#REF!,5,0)*24)</f>
        <v>#REF!</v>
      </c>
      <c r="S1433" s="1" t="e">
        <f>$J1433/(VLOOKUP($C1433&amp;$E1433,#REF!,4,0)*24)</f>
        <v>#REF!</v>
      </c>
      <c r="T1433" s="1">
        <f>SUMIFS(Uploading_File_Generation!$F:$F,Uploading_File_Generation!$C:$C,HFE!$E1433,Uploading_File_Generation!$B:$B,HFE!$C1433,Uploading_File_Generation!$A:$A,HFE!$D1433)*100</f>
        <v>0</v>
      </c>
      <c r="U1433" s="1">
        <v>12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/>
      <c r="AE1433" s="1"/>
      <c r="AF1433" s="1"/>
      <c r="AG1433" s="1"/>
      <c r="AH1433" s="1"/>
      <c r="AI1433" s="1"/>
      <c r="AJ1433" s="1">
        <f t="shared" si="139"/>
        <v>0</v>
      </c>
    </row>
    <row r="1434" hidden="1" spans="1:36">
      <c r="A1434" s="1" t="str">
        <f t="shared" si="134"/>
        <v>Kurdi Cross44590ICR-8/INV-4</v>
      </c>
      <c r="B1434" s="1" t="s">
        <v>95</v>
      </c>
      <c r="C1434" s="1" t="s">
        <v>96</v>
      </c>
      <c r="D1434" s="3">
        <v>44590</v>
      </c>
      <c r="E1434" s="1" t="s">
        <v>116</v>
      </c>
      <c r="F1434" s="1" t="e">
        <f>SUMIFS(#REF!,#REF!,HFE!$D1434)/60000</f>
        <v>#REF!</v>
      </c>
      <c r="G1434" s="1" t="e">
        <f>SUMIFS(#REF!,#REF!,HFE!$D1434)/60000</f>
        <v>#REF!</v>
      </c>
      <c r="H1434" s="1" t="e">
        <f>VLOOKUP(C1434&amp;E1434,#REF!,4,0)*HFE!G1434</f>
        <v>#REF!</v>
      </c>
      <c r="I1434" s="1">
        <f>SUMIFS(Uploading_File_Generation!$D:$D,Uploading_File_Generation!$C:$C,HFE!$E1434,Uploading_File_Generation!$B:$B,HFE!$C1434,Uploading_File_Generation!$A:$A,HFE!$D1434)</f>
        <v>0</v>
      </c>
      <c r="J1434" s="8">
        <f>SUMIFS(Uploading_File_Generation!$E:$E,Uploading_File_Generation!$C:$C,HFE!$E1434,Uploading_File_Generation!$B:$B,HFE!$C1434,Uploading_File_Generation!$A:$A,HFE!$D1434)</f>
        <v>0</v>
      </c>
      <c r="K1434" s="9" t="e">
        <f t="shared" si="135"/>
        <v>#REF!</v>
      </c>
      <c r="L1434" s="9" t="e">
        <f t="shared" si="136"/>
        <v>#REF!</v>
      </c>
      <c r="M1434" s="1">
        <v>0</v>
      </c>
      <c r="N1434" s="1">
        <f t="shared" si="137"/>
        <v>1</v>
      </c>
      <c r="O1434" s="1">
        <f t="shared" si="138"/>
        <v>1</v>
      </c>
      <c r="P1434" s="1" t="e">
        <f>I1434/(VLOOKUP($C1434&amp;$E1434,#REF!,5,0)*24)</f>
        <v>#REF!</v>
      </c>
      <c r="Q1434" s="1" t="e">
        <f>$I1434/(VLOOKUP($C1434&amp;$E1434,#REF!,4,0)*24)</f>
        <v>#REF!</v>
      </c>
      <c r="R1434" s="1" t="e">
        <f>$J1434/(VLOOKUP($C1434&amp;$E1434,#REF!,5,0)*24)</f>
        <v>#REF!</v>
      </c>
      <c r="S1434" s="1" t="e">
        <f>$J1434/(VLOOKUP($C1434&amp;$E1434,#REF!,4,0)*24)</f>
        <v>#REF!</v>
      </c>
      <c r="T1434" s="1">
        <f>SUMIFS(Uploading_File_Generation!$F:$F,Uploading_File_Generation!$C:$C,HFE!$E1434,Uploading_File_Generation!$B:$B,HFE!$C1434,Uploading_File_Generation!$A:$A,HFE!$D1434)*100</f>
        <v>0</v>
      </c>
      <c r="U1434" s="1">
        <v>12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/>
      <c r="AE1434" s="1"/>
      <c r="AF1434" s="1"/>
      <c r="AG1434" s="1"/>
      <c r="AH1434" s="1"/>
      <c r="AI1434" s="1"/>
      <c r="AJ1434" s="1">
        <f t="shared" si="139"/>
        <v>0</v>
      </c>
    </row>
    <row r="1435" hidden="1" spans="1:36">
      <c r="A1435" s="1" t="str">
        <f t="shared" si="134"/>
        <v>Kurdi Cross44590ICR-9/INV-1</v>
      </c>
      <c r="B1435" s="1" t="s">
        <v>95</v>
      </c>
      <c r="C1435" s="1" t="s">
        <v>96</v>
      </c>
      <c r="D1435" s="3">
        <v>44590</v>
      </c>
      <c r="E1435" s="1" t="s">
        <v>117</v>
      </c>
      <c r="F1435" s="1" t="e">
        <f>SUMIFS(#REF!,#REF!,HFE!$D1435)/60000</f>
        <v>#REF!</v>
      </c>
      <c r="G1435" s="1" t="e">
        <f>SUMIFS(#REF!,#REF!,HFE!$D1435)/60000</f>
        <v>#REF!</v>
      </c>
      <c r="H1435" s="1" t="e">
        <f>VLOOKUP(C1435&amp;E1435,#REF!,4,0)*HFE!G1435</f>
        <v>#REF!</v>
      </c>
      <c r="I1435" s="1">
        <f>SUMIFS(Uploading_File_Generation!$D:$D,Uploading_File_Generation!$C:$C,HFE!$E1435,Uploading_File_Generation!$B:$B,HFE!$C1435,Uploading_File_Generation!$A:$A,HFE!$D1435)</f>
        <v>0</v>
      </c>
      <c r="J1435" s="8">
        <f>SUMIFS(Uploading_File_Generation!$E:$E,Uploading_File_Generation!$C:$C,HFE!$E1435,Uploading_File_Generation!$B:$B,HFE!$C1435,Uploading_File_Generation!$A:$A,HFE!$D1435)</f>
        <v>0</v>
      </c>
      <c r="K1435" s="9" t="e">
        <f t="shared" si="135"/>
        <v>#REF!</v>
      </c>
      <c r="L1435" s="9" t="e">
        <f t="shared" si="136"/>
        <v>#REF!</v>
      </c>
      <c r="M1435" s="1">
        <v>0</v>
      </c>
      <c r="N1435" s="1">
        <f t="shared" si="137"/>
        <v>1</v>
      </c>
      <c r="O1435" s="1">
        <f t="shared" si="138"/>
        <v>1</v>
      </c>
      <c r="P1435" s="1" t="e">
        <f>I1435/(VLOOKUP($C1435&amp;$E1435,#REF!,5,0)*24)</f>
        <v>#REF!</v>
      </c>
      <c r="Q1435" s="1" t="e">
        <f>$I1435/(VLOOKUP($C1435&amp;$E1435,#REF!,4,0)*24)</f>
        <v>#REF!</v>
      </c>
      <c r="R1435" s="1" t="e">
        <f>$J1435/(VLOOKUP($C1435&amp;$E1435,#REF!,5,0)*24)</f>
        <v>#REF!</v>
      </c>
      <c r="S1435" s="1" t="e">
        <f>$J1435/(VLOOKUP($C1435&amp;$E1435,#REF!,4,0)*24)</f>
        <v>#REF!</v>
      </c>
      <c r="T1435" s="1">
        <f>SUMIFS(Uploading_File_Generation!$F:$F,Uploading_File_Generation!$C:$C,HFE!$E1435,Uploading_File_Generation!$B:$B,HFE!$C1435,Uploading_File_Generation!$A:$A,HFE!$D1435)*100</f>
        <v>0</v>
      </c>
      <c r="U1435" s="1">
        <v>12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/>
      <c r="AE1435" s="1"/>
      <c r="AF1435" s="1"/>
      <c r="AG1435" s="1"/>
      <c r="AH1435" s="1"/>
      <c r="AI1435" s="1"/>
      <c r="AJ1435" s="1">
        <f t="shared" si="139"/>
        <v>0</v>
      </c>
    </row>
    <row r="1436" hidden="1" spans="1:36">
      <c r="A1436" s="1" t="str">
        <f t="shared" si="134"/>
        <v>Kurdi Cross44590ICR-9/INV-2</v>
      </c>
      <c r="B1436" s="1" t="s">
        <v>95</v>
      </c>
      <c r="C1436" s="1" t="s">
        <v>96</v>
      </c>
      <c r="D1436" s="3">
        <v>44590</v>
      </c>
      <c r="E1436" s="1" t="s">
        <v>118</v>
      </c>
      <c r="F1436" s="1" t="e">
        <f>SUMIFS(#REF!,#REF!,HFE!$D1436)/60000</f>
        <v>#REF!</v>
      </c>
      <c r="G1436" s="1" t="e">
        <f>SUMIFS(#REF!,#REF!,HFE!$D1436)/60000</f>
        <v>#REF!</v>
      </c>
      <c r="H1436" s="1" t="e">
        <f>VLOOKUP(C1436&amp;E1436,#REF!,4,0)*HFE!G1436</f>
        <v>#REF!</v>
      </c>
      <c r="I1436" s="1">
        <f>SUMIFS(Uploading_File_Generation!$D:$D,Uploading_File_Generation!$C:$C,HFE!$E1436,Uploading_File_Generation!$B:$B,HFE!$C1436,Uploading_File_Generation!$A:$A,HFE!$D1436)</f>
        <v>0</v>
      </c>
      <c r="J1436" s="8">
        <f>SUMIFS(Uploading_File_Generation!$E:$E,Uploading_File_Generation!$C:$C,HFE!$E1436,Uploading_File_Generation!$B:$B,HFE!$C1436,Uploading_File_Generation!$A:$A,HFE!$D1436)</f>
        <v>0</v>
      </c>
      <c r="K1436" s="9" t="e">
        <f t="shared" si="135"/>
        <v>#REF!</v>
      </c>
      <c r="L1436" s="9" t="e">
        <f t="shared" si="136"/>
        <v>#REF!</v>
      </c>
      <c r="M1436" s="1">
        <v>0</v>
      </c>
      <c r="N1436" s="1">
        <f t="shared" si="137"/>
        <v>1</v>
      </c>
      <c r="O1436" s="1">
        <f t="shared" si="138"/>
        <v>1</v>
      </c>
      <c r="P1436" s="1" t="e">
        <f>I1436/(VLOOKUP($C1436&amp;$E1436,#REF!,5,0)*24)</f>
        <v>#REF!</v>
      </c>
      <c r="Q1436" s="1" t="e">
        <f>$I1436/(VLOOKUP($C1436&amp;$E1436,#REF!,4,0)*24)</f>
        <v>#REF!</v>
      </c>
      <c r="R1436" s="1" t="e">
        <f>$J1436/(VLOOKUP($C1436&amp;$E1436,#REF!,5,0)*24)</f>
        <v>#REF!</v>
      </c>
      <c r="S1436" s="1" t="e">
        <f>$J1436/(VLOOKUP($C1436&amp;$E1436,#REF!,4,0)*24)</f>
        <v>#REF!</v>
      </c>
      <c r="T1436" s="1">
        <f>SUMIFS(Uploading_File_Generation!$F:$F,Uploading_File_Generation!$C:$C,HFE!$E1436,Uploading_File_Generation!$B:$B,HFE!$C1436,Uploading_File_Generation!$A:$A,HFE!$D1436)*100</f>
        <v>0</v>
      </c>
      <c r="U1436" s="1">
        <v>12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/>
      <c r="AE1436" s="1"/>
      <c r="AF1436" s="1"/>
      <c r="AG1436" s="1"/>
      <c r="AH1436" s="1"/>
      <c r="AI1436" s="1"/>
      <c r="AJ1436" s="1">
        <f t="shared" si="139"/>
        <v>0</v>
      </c>
    </row>
    <row r="1437" hidden="1" spans="1:36">
      <c r="A1437" s="1" t="str">
        <f t="shared" si="134"/>
        <v>Kurdi Cross44590ICR-9/INV-3</v>
      </c>
      <c r="B1437" s="1" t="s">
        <v>95</v>
      </c>
      <c r="C1437" s="1" t="s">
        <v>96</v>
      </c>
      <c r="D1437" s="3">
        <v>44590</v>
      </c>
      <c r="E1437" s="1" t="s">
        <v>119</v>
      </c>
      <c r="F1437" s="1" t="e">
        <f>SUMIFS(#REF!,#REF!,HFE!$D1437)/60000</f>
        <v>#REF!</v>
      </c>
      <c r="G1437" s="1" t="e">
        <f>SUMIFS(#REF!,#REF!,HFE!$D1437)/60000</f>
        <v>#REF!</v>
      </c>
      <c r="H1437" s="1" t="e">
        <f>VLOOKUP(C1437&amp;E1437,#REF!,4,0)*HFE!G1437</f>
        <v>#REF!</v>
      </c>
      <c r="I1437" s="1">
        <f>SUMIFS(Uploading_File_Generation!$D:$D,Uploading_File_Generation!$C:$C,HFE!$E1437,Uploading_File_Generation!$B:$B,HFE!$C1437,Uploading_File_Generation!$A:$A,HFE!$D1437)</f>
        <v>0</v>
      </c>
      <c r="J1437" s="8">
        <f>SUMIFS(Uploading_File_Generation!$E:$E,Uploading_File_Generation!$C:$C,HFE!$E1437,Uploading_File_Generation!$B:$B,HFE!$C1437,Uploading_File_Generation!$A:$A,HFE!$D1437)</f>
        <v>0</v>
      </c>
      <c r="K1437" s="9" t="e">
        <f t="shared" si="135"/>
        <v>#REF!</v>
      </c>
      <c r="L1437" s="9" t="e">
        <f t="shared" si="136"/>
        <v>#REF!</v>
      </c>
      <c r="M1437" s="1">
        <v>0</v>
      </c>
      <c r="N1437" s="1">
        <f t="shared" si="137"/>
        <v>1</v>
      </c>
      <c r="O1437" s="1">
        <f t="shared" si="138"/>
        <v>1</v>
      </c>
      <c r="P1437" s="1" t="e">
        <f>I1437/(VLOOKUP($C1437&amp;$E1437,#REF!,5,0)*24)</f>
        <v>#REF!</v>
      </c>
      <c r="Q1437" s="1" t="e">
        <f>$I1437/(VLOOKUP($C1437&amp;$E1437,#REF!,4,0)*24)</f>
        <v>#REF!</v>
      </c>
      <c r="R1437" s="1" t="e">
        <f>$J1437/(VLOOKUP($C1437&amp;$E1437,#REF!,5,0)*24)</f>
        <v>#REF!</v>
      </c>
      <c r="S1437" s="1" t="e">
        <f>$J1437/(VLOOKUP($C1437&amp;$E1437,#REF!,4,0)*24)</f>
        <v>#REF!</v>
      </c>
      <c r="T1437" s="1">
        <f>SUMIFS(Uploading_File_Generation!$F:$F,Uploading_File_Generation!$C:$C,HFE!$E1437,Uploading_File_Generation!$B:$B,HFE!$C1437,Uploading_File_Generation!$A:$A,HFE!$D1437)*100</f>
        <v>0</v>
      </c>
      <c r="U1437" s="1">
        <v>12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/>
      <c r="AE1437" s="1"/>
      <c r="AF1437" s="1"/>
      <c r="AG1437" s="1"/>
      <c r="AH1437" s="1"/>
      <c r="AI1437" s="1"/>
      <c r="AJ1437" s="1">
        <f t="shared" si="139"/>
        <v>0</v>
      </c>
    </row>
    <row r="1438" hidden="1" spans="1:36">
      <c r="A1438" s="1" t="str">
        <f t="shared" si="134"/>
        <v>Kurdi Cross44590ICR-9/INV-4</v>
      </c>
      <c r="B1438" s="1" t="s">
        <v>95</v>
      </c>
      <c r="C1438" s="1" t="s">
        <v>96</v>
      </c>
      <c r="D1438" s="3">
        <v>44590</v>
      </c>
      <c r="E1438" s="1" t="s">
        <v>120</v>
      </c>
      <c r="F1438" s="1" t="e">
        <f>SUMIFS(#REF!,#REF!,HFE!$D1438)/60000</f>
        <v>#REF!</v>
      </c>
      <c r="G1438" s="1" t="e">
        <f>SUMIFS(#REF!,#REF!,HFE!$D1438)/60000</f>
        <v>#REF!</v>
      </c>
      <c r="H1438" s="1" t="e">
        <f>VLOOKUP(C1438&amp;E1438,#REF!,4,0)*HFE!G1438</f>
        <v>#REF!</v>
      </c>
      <c r="I1438" s="1">
        <f>SUMIFS(Uploading_File_Generation!$D:$D,Uploading_File_Generation!$C:$C,HFE!$E1438,Uploading_File_Generation!$B:$B,HFE!$C1438,Uploading_File_Generation!$A:$A,HFE!$D1438)</f>
        <v>0</v>
      </c>
      <c r="J1438" s="8">
        <f>SUMIFS(Uploading_File_Generation!$E:$E,Uploading_File_Generation!$C:$C,HFE!$E1438,Uploading_File_Generation!$B:$B,HFE!$C1438,Uploading_File_Generation!$A:$A,HFE!$D1438)</f>
        <v>0</v>
      </c>
      <c r="K1438" s="9" t="e">
        <f t="shared" si="135"/>
        <v>#REF!</v>
      </c>
      <c r="L1438" s="9" t="e">
        <f t="shared" si="136"/>
        <v>#REF!</v>
      </c>
      <c r="M1438" s="1">
        <v>0</v>
      </c>
      <c r="N1438" s="1">
        <f t="shared" si="137"/>
        <v>1</v>
      </c>
      <c r="O1438" s="1">
        <f t="shared" si="138"/>
        <v>1</v>
      </c>
      <c r="P1438" s="1" t="e">
        <f>I1438/(VLOOKUP($C1438&amp;$E1438,#REF!,5,0)*24)</f>
        <v>#REF!</v>
      </c>
      <c r="Q1438" s="1" t="e">
        <f>$I1438/(VLOOKUP($C1438&amp;$E1438,#REF!,4,0)*24)</f>
        <v>#REF!</v>
      </c>
      <c r="R1438" s="1" t="e">
        <f>$J1438/(VLOOKUP($C1438&amp;$E1438,#REF!,5,0)*24)</f>
        <v>#REF!</v>
      </c>
      <c r="S1438" s="1" t="e">
        <f>$J1438/(VLOOKUP($C1438&amp;$E1438,#REF!,4,0)*24)</f>
        <v>#REF!</v>
      </c>
      <c r="T1438" s="1">
        <f>SUMIFS(Uploading_File_Generation!$F:$F,Uploading_File_Generation!$C:$C,HFE!$E1438,Uploading_File_Generation!$B:$B,HFE!$C1438,Uploading_File_Generation!$A:$A,HFE!$D1438)*100</f>
        <v>0</v>
      </c>
      <c r="U1438" s="1">
        <v>12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/>
      <c r="AE1438" s="1"/>
      <c r="AF1438" s="1"/>
      <c r="AG1438" s="1"/>
      <c r="AH1438" s="1"/>
      <c r="AI1438" s="1"/>
      <c r="AJ1438" s="1">
        <f t="shared" si="139"/>
        <v>0</v>
      </c>
    </row>
    <row r="1439" hidden="1" spans="1:36">
      <c r="A1439" s="1" t="str">
        <f t="shared" si="134"/>
        <v>Kurdi Cross44590ICR-10/INV-1</v>
      </c>
      <c r="B1439" s="1" t="s">
        <v>95</v>
      </c>
      <c r="C1439" s="1" t="s">
        <v>96</v>
      </c>
      <c r="D1439" s="3">
        <v>44590</v>
      </c>
      <c r="E1439" s="1" t="s">
        <v>121</v>
      </c>
      <c r="F1439" s="1" t="e">
        <f>SUMIFS(#REF!,#REF!,HFE!$D1439)/60000</f>
        <v>#REF!</v>
      </c>
      <c r="G1439" s="1" t="e">
        <f>SUMIFS(#REF!,#REF!,HFE!$D1439)/60000</f>
        <v>#REF!</v>
      </c>
      <c r="H1439" s="1" t="e">
        <f>VLOOKUP(C1439&amp;E1439,#REF!,4,0)*HFE!G1439</f>
        <v>#REF!</v>
      </c>
      <c r="I1439" s="1">
        <f>SUMIFS(Uploading_File_Generation!$D:$D,Uploading_File_Generation!$C:$C,HFE!$E1439,Uploading_File_Generation!$B:$B,HFE!$C1439,Uploading_File_Generation!$A:$A,HFE!$D1439)</f>
        <v>0</v>
      </c>
      <c r="J1439" s="8">
        <f>SUMIFS(Uploading_File_Generation!$E:$E,Uploading_File_Generation!$C:$C,HFE!$E1439,Uploading_File_Generation!$B:$B,HFE!$C1439,Uploading_File_Generation!$A:$A,HFE!$D1439)</f>
        <v>0</v>
      </c>
      <c r="K1439" s="9" t="e">
        <f t="shared" si="135"/>
        <v>#REF!</v>
      </c>
      <c r="L1439" s="9" t="e">
        <f t="shared" si="136"/>
        <v>#REF!</v>
      </c>
      <c r="M1439" s="1">
        <v>0</v>
      </c>
      <c r="N1439" s="1">
        <f t="shared" si="137"/>
        <v>1</v>
      </c>
      <c r="O1439" s="1">
        <f t="shared" si="138"/>
        <v>1</v>
      </c>
      <c r="P1439" s="1" t="e">
        <f>I1439/(VLOOKUP($C1439&amp;$E1439,#REF!,5,0)*24)</f>
        <v>#REF!</v>
      </c>
      <c r="Q1439" s="1" t="e">
        <f>$I1439/(VLOOKUP($C1439&amp;$E1439,#REF!,4,0)*24)</f>
        <v>#REF!</v>
      </c>
      <c r="R1439" s="1" t="e">
        <f>$J1439/(VLOOKUP($C1439&amp;$E1439,#REF!,5,0)*24)</f>
        <v>#REF!</v>
      </c>
      <c r="S1439" s="1" t="e">
        <f>$J1439/(VLOOKUP($C1439&amp;$E1439,#REF!,4,0)*24)</f>
        <v>#REF!</v>
      </c>
      <c r="T1439" s="1">
        <f>SUMIFS(Uploading_File_Generation!$F:$F,Uploading_File_Generation!$C:$C,HFE!$E1439,Uploading_File_Generation!$B:$B,HFE!$C1439,Uploading_File_Generation!$A:$A,HFE!$D1439)*100</f>
        <v>0</v>
      </c>
      <c r="U1439" s="1">
        <v>12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/>
      <c r="AE1439" s="1"/>
      <c r="AF1439" s="1"/>
      <c r="AG1439" s="1"/>
      <c r="AH1439" s="1"/>
      <c r="AI1439" s="1"/>
      <c r="AJ1439" s="1">
        <f t="shared" si="139"/>
        <v>0</v>
      </c>
    </row>
    <row r="1440" hidden="1" spans="1:36">
      <c r="A1440" s="1" t="str">
        <f t="shared" si="134"/>
        <v>Kurdi Cross44590ICR-10/INV-2</v>
      </c>
      <c r="B1440" s="1" t="s">
        <v>95</v>
      </c>
      <c r="C1440" s="1" t="s">
        <v>96</v>
      </c>
      <c r="D1440" s="3">
        <v>44590</v>
      </c>
      <c r="E1440" s="1" t="s">
        <v>122</v>
      </c>
      <c r="F1440" s="1" t="e">
        <f>SUMIFS(#REF!,#REF!,HFE!$D1440)/60000</f>
        <v>#REF!</v>
      </c>
      <c r="G1440" s="1" t="e">
        <f>SUMIFS(#REF!,#REF!,HFE!$D1440)/60000</f>
        <v>#REF!</v>
      </c>
      <c r="H1440" s="1" t="e">
        <f>VLOOKUP(C1440&amp;E1440,#REF!,4,0)*HFE!G1440</f>
        <v>#REF!</v>
      </c>
      <c r="I1440" s="1">
        <f>SUMIFS(Uploading_File_Generation!$D:$D,Uploading_File_Generation!$C:$C,HFE!$E1440,Uploading_File_Generation!$B:$B,HFE!$C1440,Uploading_File_Generation!$A:$A,HFE!$D1440)</f>
        <v>0</v>
      </c>
      <c r="J1440" s="8">
        <f>SUMIFS(Uploading_File_Generation!$E:$E,Uploading_File_Generation!$C:$C,HFE!$E1440,Uploading_File_Generation!$B:$B,HFE!$C1440,Uploading_File_Generation!$A:$A,HFE!$D1440)</f>
        <v>0</v>
      </c>
      <c r="K1440" s="9" t="e">
        <f t="shared" si="135"/>
        <v>#REF!</v>
      </c>
      <c r="L1440" s="9" t="e">
        <f t="shared" si="136"/>
        <v>#REF!</v>
      </c>
      <c r="M1440" s="1">
        <v>0</v>
      </c>
      <c r="N1440" s="1">
        <f t="shared" si="137"/>
        <v>1</v>
      </c>
      <c r="O1440" s="1">
        <f t="shared" si="138"/>
        <v>1</v>
      </c>
      <c r="P1440" s="1" t="e">
        <f>I1440/(VLOOKUP($C1440&amp;$E1440,#REF!,5,0)*24)</f>
        <v>#REF!</v>
      </c>
      <c r="Q1440" s="1" t="e">
        <f>$I1440/(VLOOKUP($C1440&amp;$E1440,#REF!,4,0)*24)</f>
        <v>#REF!</v>
      </c>
      <c r="R1440" s="1" t="e">
        <f>$J1440/(VLOOKUP($C1440&amp;$E1440,#REF!,5,0)*24)</f>
        <v>#REF!</v>
      </c>
      <c r="S1440" s="1" t="e">
        <f>$J1440/(VLOOKUP($C1440&amp;$E1440,#REF!,4,0)*24)</f>
        <v>#REF!</v>
      </c>
      <c r="T1440" s="1">
        <f>SUMIFS(Uploading_File_Generation!$F:$F,Uploading_File_Generation!$C:$C,HFE!$E1440,Uploading_File_Generation!$B:$B,HFE!$C1440,Uploading_File_Generation!$A:$A,HFE!$D1440)*100</f>
        <v>0</v>
      </c>
      <c r="U1440" s="1">
        <v>12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/>
      <c r="AE1440" s="1"/>
      <c r="AF1440" s="1"/>
      <c r="AG1440" s="1"/>
      <c r="AH1440" s="1"/>
      <c r="AI1440" s="1"/>
      <c r="AJ1440" s="1">
        <f t="shared" si="139"/>
        <v>0</v>
      </c>
    </row>
    <row r="1441" hidden="1" spans="1:36">
      <c r="A1441" s="1" t="str">
        <f t="shared" si="134"/>
        <v>Kurdi Cross44590ICR-10/INV-3</v>
      </c>
      <c r="B1441" s="1" t="s">
        <v>95</v>
      </c>
      <c r="C1441" s="1" t="s">
        <v>96</v>
      </c>
      <c r="D1441" s="3">
        <v>44590</v>
      </c>
      <c r="E1441" s="1" t="s">
        <v>123</v>
      </c>
      <c r="F1441" s="1" t="e">
        <f>SUMIFS(#REF!,#REF!,HFE!$D1441)/60000</f>
        <v>#REF!</v>
      </c>
      <c r="G1441" s="1" t="e">
        <f>SUMIFS(#REF!,#REF!,HFE!$D1441)/60000</f>
        <v>#REF!</v>
      </c>
      <c r="H1441" s="1" t="e">
        <f>VLOOKUP(C1441&amp;E1441,#REF!,4,0)*HFE!G1441</f>
        <v>#REF!</v>
      </c>
      <c r="I1441" s="1">
        <f>SUMIFS(Uploading_File_Generation!$D:$D,Uploading_File_Generation!$C:$C,HFE!$E1441,Uploading_File_Generation!$B:$B,HFE!$C1441,Uploading_File_Generation!$A:$A,HFE!$D1441)</f>
        <v>0</v>
      </c>
      <c r="J1441" s="8">
        <f>SUMIFS(Uploading_File_Generation!$E:$E,Uploading_File_Generation!$C:$C,HFE!$E1441,Uploading_File_Generation!$B:$B,HFE!$C1441,Uploading_File_Generation!$A:$A,HFE!$D1441)</f>
        <v>0</v>
      </c>
      <c r="K1441" s="9" t="e">
        <f t="shared" si="135"/>
        <v>#REF!</v>
      </c>
      <c r="L1441" s="9" t="e">
        <f t="shared" si="136"/>
        <v>#REF!</v>
      </c>
      <c r="M1441" s="1">
        <v>0</v>
      </c>
      <c r="N1441" s="1">
        <f t="shared" si="137"/>
        <v>1</v>
      </c>
      <c r="O1441" s="1">
        <f t="shared" si="138"/>
        <v>1</v>
      </c>
      <c r="P1441" s="1" t="e">
        <f>I1441/(VLOOKUP($C1441&amp;$E1441,#REF!,5,0)*24)</f>
        <v>#REF!</v>
      </c>
      <c r="Q1441" s="1" t="e">
        <f>$I1441/(VLOOKUP($C1441&amp;$E1441,#REF!,4,0)*24)</f>
        <v>#REF!</v>
      </c>
      <c r="R1441" s="1" t="e">
        <f>$J1441/(VLOOKUP($C1441&amp;$E1441,#REF!,5,0)*24)</f>
        <v>#REF!</v>
      </c>
      <c r="S1441" s="1" t="e">
        <f>$J1441/(VLOOKUP($C1441&amp;$E1441,#REF!,4,0)*24)</f>
        <v>#REF!</v>
      </c>
      <c r="T1441" s="1">
        <f>SUMIFS(Uploading_File_Generation!$F:$F,Uploading_File_Generation!$C:$C,HFE!$E1441,Uploading_File_Generation!$B:$B,HFE!$C1441,Uploading_File_Generation!$A:$A,HFE!$D1441)*100</f>
        <v>0</v>
      </c>
      <c r="U1441" s="1">
        <v>12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/>
      <c r="AE1441" s="1"/>
      <c r="AF1441" s="1"/>
      <c r="AG1441" s="1"/>
      <c r="AH1441" s="1"/>
      <c r="AI1441" s="1"/>
      <c r="AJ1441" s="1">
        <f t="shared" si="139"/>
        <v>0</v>
      </c>
    </row>
    <row r="1442" hidden="1" spans="1:36">
      <c r="A1442" s="1" t="str">
        <f t="shared" si="134"/>
        <v>Kurdi Cross44590ICR-10/INV-4</v>
      </c>
      <c r="B1442" s="1" t="s">
        <v>95</v>
      </c>
      <c r="C1442" s="1" t="s">
        <v>96</v>
      </c>
      <c r="D1442" s="3">
        <v>44590</v>
      </c>
      <c r="E1442" s="1" t="s">
        <v>124</v>
      </c>
      <c r="F1442" s="1" t="e">
        <f>SUMIFS(#REF!,#REF!,HFE!$D1442)/60000</f>
        <v>#REF!</v>
      </c>
      <c r="G1442" s="1" t="e">
        <f>SUMIFS(#REF!,#REF!,HFE!$D1442)/60000</f>
        <v>#REF!</v>
      </c>
      <c r="H1442" s="1" t="e">
        <f>VLOOKUP(C1442&amp;E1442,#REF!,4,0)*HFE!G1442</f>
        <v>#REF!</v>
      </c>
      <c r="I1442" s="1">
        <f>SUMIFS(Uploading_File_Generation!$D:$D,Uploading_File_Generation!$C:$C,HFE!$E1442,Uploading_File_Generation!$B:$B,HFE!$C1442,Uploading_File_Generation!$A:$A,HFE!$D1442)</f>
        <v>0</v>
      </c>
      <c r="J1442" s="8">
        <f>SUMIFS(Uploading_File_Generation!$E:$E,Uploading_File_Generation!$C:$C,HFE!$E1442,Uploading_File_Generation!$B:$B,HFE!$C1442,Uploading_File_Generation!$A:$A,HFE!$D1442)</f>
        <v>0</v>
      </c>
      <c r="K1442" s="9" t="e">
        <f t="shared" si="135"/>
        <v>#REF!</v>
      </c>
      <c r="L1442" s="9" t="e">
        <f t="shared" si="136"/>
        <v>#REF!</v>
      </c>
      <c r="M1442" s="1">
        <v>0</v>
      </c>
      <c r="N1442" s="1">
        <f t="shared" si="137"/>
        <v>1</v>
      </c>
      <c r="O1442" s="1">
        <f t="shared" si="138"/>
        <v>1</v>
      </c>
      <c r="P1442" s="1" t="e">
        <f>I1442/(VLOOKUP($C1442&amp;$E1442,#REF!,5,0)*24)</f>
        <v>#REF!</v>
      </c>
      <c r="Q1442" s="1" t="e">
        <f>$I1442/(VLOOKUP($C1442&amp;$E1442,#REF!,4,0)*24)</f>
        <v>#REF!</v>
      </c>
      <c r="R1442" s="1" t="e">
        <f>$J1442/(VLOOKUP($C1442&amp;$E1442,#REF!,5,0)*24)</f>
        <v>#REF!</v>
      </c>
      <c r="S1442" s="1" t="e">
        <f>$J1442/(VLOOKUP($C1442&amp;$E1442,#REF!,4,0)*24)</f>
        <v>#REF!</v>
      </c>
      <c r="T1442" s="1">
        <f>SUMIFS(Uploading_File_Generation!$F:$F,Uploading_File_Generation!$C:$C,HFE!$E1442,Uploading_File_Generation!$B:$B,HFE!$C1442,Uploading_File_Generation!$A:$A,HFE!$D1442)*100</f>
        <v>0</v>
      </c>
      <c r="U1442" s="1">
        <v>12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/>
      <c r="AE1442" s="1"/>
      <c r="AF1442" s="1"/>
      <c r="AG1442" s="1"/>
      <c r="AH1442" s="1"/>
      <c r="AI1442" s="1"/>
      <c r="AJ1442" s="1">
        <f t="shared" si="139"/>
        <v>0</v>
      </c>
    </row>
    <row r="1443" hidden="1" spans="1:36">
      <c r="A1443" s="1" t="str">
        <f t="shared" si="134"/>
        <v>Kurdi Cross44590ICR-11/INV-1</v>
      </c>
      <c r="B1443" s="1" t="s">
        <v>95</v>
      </c>
      <c r="C1443" s="1" t="s">
        <v>96</v>
      </c>
      <c r="D1443" s="3">
        <v>44590</v>
      </c>
      <c r="E1443" s="1" t="s">
        <v>125</v>
      </c>
      <c r="F1443" s="1" t="e">
        <f>SUMIFS(#REF!,#REF!,HFE!$D1443)/60000</f>
        <v>#REF!</v>
      </c>
      <c r="G1443" s="1" t="e">
        <f>SUMIFS(#REF!,#REF!,HFE!$D1443)/60000</f>
        <v>#REF!</v>
      </c>
      <c r="H1443" s="1" t="e">
        <f>VLOOKUP(C1443&amp;E1443,#REF!,4,0)*HFE!G1443</f>
        <v>#REF!</v>
      </c>
      <c r="I1443" s="1">
        <f>SUMIFS(Uploading_File_Generation!$D:$D,Uploading_File_Generation!$C:$C,HFE!$E1443,Uploading_File_Generation!$B:$B,HFE!$C1443,Uploading_File_Generation!$A:$A,HFE!$D1443)</f>
        <v>0</v>
      </c>
      <c r="J1443" s="8">
        <f>SUMIFS(Uploading_File_Generation!$E:$E,Uploading_File_Generation!$C:$C,HFE!$E1443,Uploading_File_Generation!$B:$B,HFE!$C1443,Uploading_File_Generation!$A:$A,HFE!$D1443)</f>
        <v>0</v>
      </c>
      <c r="K1443" s="9" t="e">
        <f t="shared" si="135"/>
        <v>#REF!</v>
      </c>
      <c r="L1443" s="9" t="e">
        <f t="shared" si="136"/>
        <v>#REF!</v>
      </c>
      <c r="M1443" s="1">
        <v>0</v>
      </c>
      <c r="N1443" s="1">
        <f t="shared" si="137"/>
        <v>1</v>
      </c>
      <c r="O1443" s="1">
        <f t="shared" si="138"/>
        <v>1</v>
      </c>
      <c r="P1443" s="1" t="e">
        <f>I1443/(VLOOKUP($C1443&amp;$E1443,#REF!,5,0)*24)</f>
        <v>#REF!</v>
      </c>
      <c r="Q1443" s="1" t="e">
        <f>$I1443/(VLOOKUP($C1443&amp;$E1443,#REF!,4,0)*24)</f>
        <v>#REF!</v>
      </c>
      <c r="R1443" s="1" t="e">
        <f>$J1443/(VLOOKUP($C1443&amp;$E1443,#REF!,5,0)*24)</f>
        <v>#REF!</v>
      </c>
      <c r="S1443" s="1" t="e">
        <f>$J1443/(VLOOKUP($C1443&amp;$E1443,#REF!,4,0)*24)</f>
        <v>#REF!</v>
      </c>
      <c r="T1443" s="1">
        <f>SUMIFS(Uploading_File_Generation!$F:$F,Uploading_File_Generation!$C:$C,HFE!$E1443,Uploading_File_Generation!$B:$B,HFE!$C1443,Uploading_File_Generation!$A:$A,HFE!$D1443)*100</f>
        <v>0</v>
      </c>
      <c r="U1443" s="1">
        <v>12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/>
      <c r="AE1443" s="1"/>
      <c r="AF1443" s="1"/>
      <c r="AG1443" s="1"/>
      <c r="AH1443" s="1"/>
      <c r="AI1443" s="1"/>
      <c r="AJ1443" s="1">
        <f t="shared" si="139"/>
        <v>0</v>
      </c>
    </row>
    <row r="1444" hidden="1" spans="1:36">
      <c r="A1444" s="1" t="str">
        <f t="shared" si="134"/>
        <v>Kurdi Cross44590ICR-11/INV-2</v>
      </c>
      <c r="B1444" s="1" t="s">
        <v>95</v>
      </c>
      <c r="C1444" s="1" t="s">
        <v>96</v>
      </c>
      <c r="D1444" s="3">
        <v>44590</v>
      </c>
      <c r="E1444" s="1" t="s">
        <v>126</v>
      </c>
      <c r="F1444" s="1" t="e">
        <f>SUMIFS(#REF!,#REF!,HFE!$D1444)/60000</f>
        <v>#REF!</v>
      </c>
      <c r="G1444" s="1" t="e">
        <f>SUMIFS(#REF!,#REF!,HFE!$D1444)/60000</f>
        <v>#REF!</v>
      </c>
      <c r="H1444" s="1" t="e">
        <f>VLOOKUP(C1444&amp;E1444,#REF!,4,0)*HFE!G1444</f>
        <v>#REF!</v>
      </c>
      <c r="I1444" s="1">
        <f>SUMIFS(Uploading_File_Generation!$D:$D,Uploading_File_Generation!$C:$C,HFE!$E1444,Uploading_File_Generation!$B:$B,HFE!$C1444,Uploading_File_Generation!$A:$A,HFE!$D1444)</f>
        <v>0</v>
      </c>
      <c r="J1444" s="8">
        <f>SUMIFS(Uploading_File_Generation!$E:$E,Uploading_File_Generation!$C:$C,HFE!$E1444,Uploading_File_Generation!$B:$B,HFE!$C1444,Uploading_File_Generation!$A:$A,HFE!$D1444)</f>
        <v>0</v>
      </c>
      <c r="K1444" s="9" t="e">
        <f t="shared" si="135"/>
        <v>#REF!</v>
      </c>
      <c r="L1444" s="9" t="e">
        <f t="shared" si="136"/>
        <v>#REF!</v>
      </c>
      <c r="M1444" s="1">
        <v>0</v>
      </c>
      <c r="N1444" s="1">
        <f t="shared" si="137"/>
        <v>1</v>
      </c>
      <c r="O1444" s="1">
        <f t="shared" si="138"/>
        <v>1</v>
      </c>
      <c r="P1444" s="1" t="e">
        <f>I1444/(VLOOKUP($C1444&amp;$E1444,#REF!,5,0)*24)</f>
        <v>#REF!</v>
      </c>
      <c r="Q1444" s="1" t="e">
        <f>$I1444/(VLOOKUP($C1444&amp;$E1444,#REF!,4,0)*24)</f>
        <v>#REF!</v>
      </c>
      <c r="R1444" s="1" t="e">
        <f>$J1444/(VLOOKUP($C1444&amp;$E1444,#REF!,5,0)*24)</f>
        <v>#REF!</v>
      </c>
      <c r="S1444" s="1" t="e">
        <f>$J1444/(VLOOKUP($C1444&amp;$E1444,#REF!,4,0)*24)</f>
        <v>#REF!</v>
      </c>
      <c r="T1444" s="1">
        <f>SUMIFS(Uploading_File_Generation!$F:$F,Uploading_File_Generation!$C:$C,HFE!$E1444,Uploading_File_Generation!$B:$B,HFE!$C1444,Uploading_File_Generation!$A:$A,HFE!$D1444)*100</f>
        <v>0</v>
      </c>
      <c r="U1444" s="1">
        <v>12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/>
      <c r="AE1444" s="1"/>
      <c r="AF1444" s="1"/>
      <c r="AG1444" s="1"/>
      <c r="AH1444" s="1"/>
      <c r="AI1444" s="1"/>
      <c r="AJ1444" s="1">
        <f t="shared" si="139"/>
        <v>0</v>
      </c>
    </row>
    <row r="1445" hidden="1" spans="1:36">
      <c r="A1445" s="1" t="str">
        <f t="shared" si="134"/>
        <v>Kurdi Cross44590ICR-11/INV-3</v>
      </c>
      <c r="B1445" s="1" t="s">
        <v>95</v>
      </c>
      <c r="C1445" s="1" t="s">
        <v>96</v>
      </c>
      <c r="D1445" s="3">
        <v>44590</v>
      </c>
      <c r="E1445" s="1" t="s">
        <v>127</v>
      </c>
      <c r="F1445" s="1" t="e">
        <f>SUMIFS(#REF!,#REF!,HFE!$D1445)/60000</f>
        <v>#REF!</v>
      </c>
      <c r="G1445" s="1" t="e">
        <f>SUMIFS(#REF!,#REF!,HFE!$D1445)/60000</f>
        <v>#REF!</v>
      </c>
      <c r="H1445" s="1" t="e">
        <f>VLOOKUP(C1445&amp;E1445,#REF!,4,0)*HFE!G1445</f>
        <v>#REF!</v>
      </c>
      <c r="I1445" s="1">
        <f>SUMIFS(Uploading_File_Generation!$D:$D,Uploading_File_Generation!$C:$C,HFE!$E1445,Uploading_File_Generation!$B:$B,HFE!$C1445,Uploading_File_Generation!$A:$A,HFE!$D1445)</f>
        <v>0</v>
      </c>
      <c r="J1445" s="8">
        <f>SUMIFS(Uploading_File_Generation!$E:$E,Uploading_File_Generation!$C:$C,HFE!$E1445,Uploading_File_Generation!$B:$B,HFE!$C1445,Uploading_File_Generation!$A:$A,HFE!$D1445)</f>
        <v>0</v>
      </c>
      <c r="K1445" s="9" t="e">
        <f t="shared" si="135"/>
        <v>#REF!</v>
      </c>
      <c r="L1445" s="9" t="e">
        <f t="shared" si="136"/>
        <v>#REF!</v>
      </c>
      <c r="M1445" s="1">
        <v>0</v>
      </c>
      <c r="N1445" s="1">
        <f t="shared" si="137"/>
        <v>1</v>
      </c>
      <c r="O1445" s="1">
        <f t="shared" si="138"/>
        <v>1</v>
      </c>
      <c r="P1445" s="1" t="e">
        <f>I1445/(VLOOKUP($C1445&amp;$E1445,#REF!,5,0)*24)</f>
        <v>#REF!</v>
      </c>
      <c r="Q1445" s="1" t="e">
        <f>$I1445/(VLOOKUP($C1445&amp;$E1445,#REF!,4,0)*24)</f>
        <v>#REF!</v>
      </c>
      <c r="R1445" s="1" t="e">
        <f>$J1445/(VLOOKUP($C1445&amp;$E1445,#REF!,5,0)*24)</f>
        <v>#REF!</v>
      </c>
      <c r="S1445" s="1" t="e">
        <f>$J1445/(VLOOKUP($C1445&amp;$E1445,#REF!,4,0)*24)</f>
        <v>#REF!</v>
      </c>
      <c r="T1445" s="1">
        <f>SUMIFS(Uploading_File_Generation!$F:$F,Uploading_File_Generation!$C:$C,HFE!$E1445,Uploading_File_Generation!$B:$B,HFE!$C1445,Uploading_File_Generation!$A:$A,HFE!$D1445)*100</f>
        <v>0</v>
      </c>
      <c r="U1445" s="1">
        <v>12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/>
      <c r="AE1445" s="1"/>
      <c r="AF1445" s="1"/>
      <c r="AG1445" s="1"/>
      <c r="AH1445" s="1"/>
      <c r="AI1445" s="1"/>
      <c r="AJ1445" s="1">
        <f t="shared" si="139"/>
        <v>0</v>
      </c>
    </row>
    <row r="1446" hidden="1" spans="1:36">
      <c r="A1446" s="1" t="str">
        <f t="shared" si="134"/>
        <v>Kurdi Cross44590ICR-11/INV-4</v>
      </c>
      <c r="B1446" s="1" t="s">
        <v>95</v>
      </c>
      <c r="C1446" s="1" t="s">
        <v>96</v>
      </c>
      <c r="D1446" s="3">
        <v>44590</v>
      </c>
      <c r="E1446" s="1" t="s">
        <v>128</v>
      </c>
      <c r="F1446" s="1" t="e">
        <f>SUMIFS(#REF!,#REF!,HFE!$D1446)/60000</f>
        <v>#REF!</v>
      </c>
      <c r="G1446" s="1" t="e">
        <f>SUMIFS(#REF!,#REF!,HFE!$D1446)/60000</f>
        <v>#REF!</v>
      </c>
      <c r="H1446" s="1" t="e">
        <f>VLOOKUP(C1446&amp;E1446,#REF!,4,0)*HFE!G1446</f>
        <v>#REF!</v>
      </c>
      <c r="I1446" s="1">
        <f>SUMIFS(Uploading_File_Generation!$D:$D,Uploading_File_Generation!$C:$C,HFE!$E1446,Uploading_File_Generation!$B:$B,HFE!$C1446,Uploading_File_Generation!$A:$A,HFE!$D1446)</f>
        <v>0</v>
      </c>
      <c r="J1446" s="8">
        <f>SUMIFS(Uploading_File_Generation!$E:$E,Uploading_File_Generation!$C:$C,HFE!$E1446,Uploading_File_Generation!$B:$B,HFE!$C1446,Uploading_File_Generation!$A:$A,HFE!$D1446)</f>
        <v>0</v>
      </c>
      <c r="K1446" s="9" t="e">
        <f t="shared" si="135"/>
        <v>#REF!</v>
      </c>
      <c r="L1446" s="9" t="e">
        <f t="shared" si="136"/>
        <v>#REF!</v>
      </c>
      <c r="M1446" s="1">
        <v>0</v>
      </c>
      <c r="N1446" s="1">
        <f t="shared" si="137"/>
        <v>1</v>
      </c>
      <c r="O1446" s="1">
        <f t="shared" si="138"/>
        <v>1</v>
      </c>
      <c r="P1446" s="1" t="e">
        <f>I1446/(VLOOKUP($C1446&amp;$E1446,#REF!,5,0)*24)</f>
        <v>#REF!</v>
      </c>
      <c r="Q1446" s="1" t="e">
        <f>$I1446/(VLOOKUP($C1446&amp;$E1446,#REF!,4,0)*24)</f>
        <v>#REF!</v>
      </c>
      <c r="R1446" s="1" t="e">
        <f>$J1446/(VLOOKUP($C1446&amp;$E1446,#REF!,5,0)*24)</f>
        <v>#REF!</v>
      </c>
      <c r="S1446" s="1" t="e">
        <f>$J1446/(VLOOKUP($C1446&amp;$E1446,#REF!,4,0)*24)</f>
        <v>#REF!</v>
      </c>
      <c r="T1446" s="1">
        <f>SUMIFS(Uploading_File_Generation!$F:$F,Uploading_File_Generation!$C:$C,HFE!$E1446,Uploading_File_Generation!$B:$B,HFE!$C1446,Uploading_File_Generation!$A:$A,HFE!$D1446)*100</f>
        <v>0</v>
      </c>
      <c r="U1446" s="1">
        <v>12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/>
      <c r="AE1446" s="1"/>
      <c r="AF1446" s="1"/>
      <c r="AG1446" s="1"/>
      <c r="AH1446" s="1"/>
      <c r="AI1446" s="1"/>
      <c r="AJ1446" s="1">
        <f t="shared" si="139"/>
        <v>0</v>
      </c>
    </row>
    <row r="1447" hidden="1" spans="1:36">
      <c r="A1447" s="1" t="str">
        <f t="shared" si="134"/>
        <v>Kurdi Cross44590ICR-12/INV-1</v>
      </c>
      <c r="B1447" s="1" t="s">
        <v>95</v>
      </c>
      <c r="C1447" s="1" t="s">
        <v>96</v>
      </c>
      <c r="D1447" s="3">
        <v>44590</v>
      </c>
      <c r="E1447" s="1" t="s">
        <v>129</v>
      </c>
      <c r="F1447" s="1" t="e">
        <f>SUMIFS(#REF!,#REF!,HFE!$D1447)/60000</f>
        <v>#REF!</v>
      </c>
      <c r="G1447" s="1" t="e">
        <f>SUMIFS(#REF!,#REF!,HFE!$D1447)/60000</f>
        <v>#REF!</v>
      </c>
      <c r="H1447" s="1" t="e">
        <f>VLOOKUP(C1447&amp;E1447,#REF!,4,0)*HFE!G1447</f>
        <v>#REF!</v>
      </c>
      <c r="I1447" s="1">
        <f>SUMIFS(Uploading_File_Generation!$D:$D,Uploading_File_Generation!$C:$C,HFE!$E1447,Uploading_File_Generation!$B:$B,HFE!$C1447,Uploading_File_Generation!$A:$A,HFE!$D1447)</f>
        <v>0</v>
      </c>
      <c r="J1447" s="8">
        <f>SUMIFS(Uploading_File_Generation!$E:$E,Uploading_File_Generation!$C:$C,HFE!$E1447,Uploading_File_Generation!$B:$B,HFE!$C1447,Uploading_File_Generation!$A:$A,HFE!$D1447)</f>
        <v>0</v>
      </c>
      <c r="K1447" s="9" t="e">
        <f t="shared" si="135"/>
        <v>#REF!</v>
      </c>
      <c r="L1447" s="9" t="e">
        <f t="shared" si="136"/>
        <v>#REF!</v>
      </c>
      <c r="M1447" s="1">
        <v>0</v>
      </c>
      <c r="N1447" s="1">
        <f t="shared" si="137"/>
        <v>1</v>
      </c>
      <c r="O1447" s="1">
        <f t="shared" si="138"/>
        <v>1</v>
      </c>
      <c r="P1447" s="1" t="e">
        <f>I1447/(VLOOKUP($C1447&amp;$E1447,#REF!,5,0)*24)</f>
        <v>#REF!</v>
      </c>
      <c r="Q1447" s="1" t="e">
        <f>$I1447/(VLOOKUP($C1447&amp;$E1447,#REF!,4,0)*24)</f>
        <v>#REF!</v>
      </c>
      <c r="R1447" s="1" t="e">
        <f>$J1447/(VLOOKUP($C1447&amp;$E1447,#REF!,5,0)*24)</f>
        <v>#REF!</v>
      </c>
      <c r="S1447" s="1" t="e">
        <f>$J1447/(VLOOKUP($C1447&amp;$E1447,#REF!,4,0)*24)</f>
        <v>#REF!</v>
      </c>
      <c r="T1447" s="1">
        <f>SUMIFS(Uploading_File_Generation!$F:$F,Uploading_File_Generation!$C:$C,HFE!$E1447,Uploading_File_Generation!$B:$B,HFE!$C1447,Uploading_File_Generation!$A:$A,HFE!$D1447)*100</f>
        <v>0</v>
      </c>
      <c r="U1447" s="1">
        <v>12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/>
      <c r="AE1447" s="1"/>
      <c r="AF1447" s="1"/>
      <c r="AG1447" s="1"/>
      <c r="AH1447" s="1"/>
      <c r="AI1447" s="1"/>
      <c r="AJ1447" s="1">
        <f t="shared" si="139"/>
        <v>0</v>
      </c>
    </row>
    <row r="1448" hidden="1" spans="1:36">
      <c r="A1448" s="1" t="str">
        <f t="shared" si="134"/>
        <v>Kurdi Cross44590ICR-12/INV-2</v>
      </c>
      <c r="B1448" s="1" t="s">
        <v>95</v>
      </c>
      <c r="C1448" s="1" t="s">
        <v>96</v>
      </c>
      <c r="D1448" s="3">
        <v>44590</v>
      </c>
      <c r="E1448" s="1" t="s">
        <v>130</v>
      </c>
      <c r="F1448" s="1" t="e">
        <f>SUMIFS(#REF!,#REF!,HFE!$D1448)/60000</f>
        <v>#REF!</v>
      </c>
      <c r="G1448" s="1" t="e">
        <f>SUMIFS(#REF!,#REF!,HFE!$D1448)/60000</f>
        <v>#REF!</v>
      </c>
      <c r="H1448" s="1" t="e">
        <f>VLOOKUP(C1448&amp;E1448,#REF!,4,0)*HFE!G1448</f>
        <v>#REF!</v>
      </c>
      <c r="I1448" s="1">
        <f>SUMIFS(Uploading_File_Generation!$D:$D,Uploading_File_Generation!$C:$C,HFE!$E1448,Uploading_File_Generation!$B:$B,HFE!$C1448,Uploading_File_Generation!$A:$A,HFE!$D1448)</f>
        <v>0</v>
      </c>
      <c r="J1448" s="8">
        <f>SUMIFS(Uploading_File_Generation!$E:$E,Uploading_File_Generation!$C:$C,HFE!$E1448,Uploading_File_Generation!$B:$B,HFE!$C1448,Uploading_File_Generation!$A:$A,HFE!$D1448)</f>
        <v>0</v>
      </c>
      <c r="K1448" s="9" t="e">
        <f t="shared" si="135"/>
        <v>#REF!</v>
      </c>
      <c r="L1448" s="9" t="e">
        <f t="shared" si="136"/>
        <v>#REF!</v>
      </c>
      <c r="M1448" s="1">
        <v>0</v>
      </c>
      <c r="N1448" s="1">
        <f t="shared" si="137"/>
        <v>1</v>
      </c>
      <c r="O1448" s="1">
        <f t="shared" si="138"/>
        <v>1</v>
      </c>
      <c r="P1448" s="1" t="e">
        <f>I1448/(VLOOKUP($C1448&amp;$E1448,#REF!,5,0)*24)</f>
        <v>#REF!</v>
      </c>
      <c r="Q1448" s="1" t="e">
        <f>$I1448/(VLOOKUP($C1448&amp;$E1448,#REF!,4,0)*24)</f>
        <v>#REF!</v>
      </c>
      <c r="R1448" s="1" t="e">
        <f>$J1448/(VLOOKUP($C1448&amp;$E1448,#REF!,5,0)*24)</f>
        <v>#REF!</v>
      </c>
      <c r="S1448" s="1" t="e">
        <f>$J1448/(VLOOKUP($C1448&amp;$E1448,#REF!,4,0)*24)</f>
        <v>#REF!</v>
      </c>
      <c r="T1448" s="1">
        <f>SUMIFS(Uploading_File_Generation!$F:$F,Uploading_File_Generation!$C:$C,HFE!$E1448,Uploading_File_Generation!$B:$B,HFE!$C1448,Uploading_File_Generation!$A:$A,HFE!$D1448)*100</f>
        <v>0</v>
      </c>
      <c r="U1448" s="1">
        <v>12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/>
      <c r="AE1448" s="1"/>
      <c r="AF1448" s="1"/>
      <c r="AG1448" s="1"/>
      <c r="AH1448" s="1"/>
      <c r="AI1448" s="1"/>
      <c r="AJ1448" s="1">
        <f t="shared" si="139"/>
        <v>0</v>
      </c>
    </row>
    <row r="1449" hidden="1" spans="1:36">
      <c r="A1449" s="1" t="str">
        <f t="shared" si="134"/>
        <v>Kurdi Cross44590ICR-12/INV-3</v>
      </c>
      <c r="B1449" s="1" t="s">
        <v>95</v>
      </c>
      <c r="C1449" s="1" t="s">
        <v>96</v>
      </c>
      <c r="D1449" s="3">
        <v>44590</v>
      </c>
      <c r="E1449" s="1" t="s">
        <v>131</v>
      </c>
      <c r="F1449" s="1" t="e">
        <f>SUMIFS(#REF!,#REF!,HFE!$D1449)/60000</f>
        <v>#REF!</v>
      </c>
      <c r="G1449" s="1" t="e">
        <f>SUMIFS(#REF!,#REF!,HFE!$D1449)/60000</f>
        <v>#REF!</v>
      </c>
      <c r="H1449" s="1" t="e">
        <f>VLOOKUP(C1449&amp;E1449,#REF!,4,0)*HFE!G1449</f>
        <v>#REF!</v>
      </c>
      <c r="I1449" s="1">
        <f>SUMIFS(Uploading_File_Generation!$D:$D,Uploading_File_Generation!$C:$C,HFE!$E1449,Uploading_File_Generation!$B:$B,HFE!$C1449,Uploading_File_Generation!$A:$A,HFE!$D1449)</f>
        <v>0</v>
      </c>
      <c r="J1449" s="8">
        <f>SUMIFS(Uploading_File_Generation!$E:$E,Uploading_File_Generation!$C:$C,HFE!$E1449,Uploading_File_Generation!$B:$B,HFE!$C1449,Uploading_File_Generation!$A:$A,HFE!$D1449)</f>
        <v>0</v>
      </c>
      <c r="K1449" s="9" t="e">
        <f t="shared" si="135"/>
        <v>#REF!</v>
      </c>
      <c r="L1449" s="9" t="e">
        <f t="shared" si="136"/>
        <v>#REF!</v>
      </c>
      <c r="M1449" s="1">
        <v>0</v>
      </c>
      <c r="N1449" s="1">
        <f t="shared" si="137"/>
        <v>1</v>
      </c>
      <c r="O1449" s="1">
        <f t="shared" si="138"/>
        <v>1</v>
      </c>
      <c r="P1449" s="1" t="e">
        <f>I1449/(VLOOKUP($C1449&amp;$E1449,#REF!,5,0)*24)</f>
        <v>#REF!</v>
      </c>
      <c r="Q1449" s="1" t="e">
        <f>$I1449/(VLOOKUP($C1449&amp;$E1449,#REF!,4,0)*24)</f>
        <v>#REF!</v>
      </c>
      <c r="R1449" s="1" t="e">
        <f>$J1449/(VLOOKUP($C1449&amp;$E1449,#REF!,5,0)*24)</f>
        <v>#REF!</v>
      </c>
      <c r="S1449" s="1" t="e">
        <f>$J1449/(VLOOKUP($C1449&amp;$E1449,#REF!,4,0)*24)</f>
        <v>#REF!</v>
      </c>
      <c r="T1449" s="1">
        <f>SUMIFS(Uploading_File_Generation!$F:$F,Uploading_File_Generation!$C:$C,HFE!$E1449,Uploading_File_Generation!$B:$B,HFE!$C1449,Uploading_File_Generation!$A:$A,HFE!$D1449)*100</f>
        <v>0</v>
      </c>
      <c r="U1449" s="1">
        <v>12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/>
      <c r="AE1449" s="1"/>
      <c r="AF1449" s="1"/>
      <c r="AG1449" s="1"/>
      <c r="AH1449" s="1"/>
      <c r="AI1449" s="1"/>
      <c r="AJ1449" s="1">
        <f t="shared" si="139"/>
        <v>0</v>
      </c>
    </row>
    <row r="1450" hidden="1" spans="1:36">
      <c r="A1450" s="1" t="str">
        <f t="shared" si="134"/>
        <v>Kurdi Cross44590ICR-12/INV-4</v>
      </c>
      <c r="B1450" s="1" t="s">
        <v>95</v>
      </c>
      <c r="C1450" s="1" t="s">
        <v>96</v>
      </c>
      <c r="D1450" s="3">
        <v>44590</v>
      </c>
      <c r="E1450" s="1" t="s">
        <v>132</v>
      </c>
      <c r="F1450" s="1" t="e">
        <f>SUMIFS(#REF!,#REF!,HFE!$D1450)/60000</f>
        <v>#REF!</v>
      </c>
      <c r="G1450" s="1" t="e">
        <f>SUMIFS(#REF!,#REF!,HFE!$D1450)/60000</f>
        <v>#REF!</v>
      </c>
      <c r="H1450" s="1" t="e">
        <f>VLOOKUP(C1450&amp;E1450,#REF!,4,0)*HFE!G1450</f>
        <v>#REF!</v>
      </c>
      <c r="I1450" s="1">
        <f>SUMIFS(Uploading_File_Generation!$D:$D,Uploading_File_Generation!$C:$C,HFE!$E1450,Uploading_File_Generation!$B:$B,HFE!$C1450,Uploading_File_Generation!$A:$A,HFE!$D1450)</f>
        <v>0</v>
      </c>
      <c r="J1450" s="8">
        <f>SUMIFS(Uploading_File_Generation!$E:$E,Uploading_File_Generation!$C:$C,HFE!$E1450,Uploading_File_Generation!$B:$B,HFE!$C1450,Uploading_File_Generation!$A:$A,HFE!$D1450)</f>
        <v>0</v>
      </c>
      <c r="K1450" s="9" t="e">
        <f t="shared" si="135"/>
        <v>#REF!</v>
      </c>
      <c r="L1450" s="9" t="e">
        <f t="shared" si="136"/>
        <v>#REF!</v>
      </c>
      <c r="M1450" s="1">
        <v>0</v>
      </c>
      <c r="N1450" s="1">
        <f t="shared" si="137"/>
        <v>1</v>
      </c>
      <c r="O1450" s="1">
        <f t="shared" si="138"/>
        <v>1</v>
      </c>
      <c r="P1450" s="1" t="e">
        <f>I1450/(VLOOKUP($C1450&amp;$E1450,#REF!,5,0)*24)</f>
        <v>#REF!</v>
      </c>
      <c r="Q1450" s="1" t="e">
        <f>$I1450/(VLOOKUP($C1450&amp;$E1450,#REF!,4,0)*24)</f>
        <v>#REF!</v>
      </c>
      <c r="R1450" s="1" t="e">
        <f>$J1450/(VLOOKUP($C1450&amp;$E1450,#REF!,5,0)*24)</f>
        <v>#REF!</v>
      </c>
      <c r="S1450" s="1" t="e">
        <f>$J1450/(VLOOKUP($C1450&amp;$E1450,#REF!,4,0)*24)</f>
        <v>#REF!</v>
      </c>
      <c r="T1450" s="1">
        <f>SUMIFS(Uploading_File_Generation!$F:$F,Uploading_File_Generation!$C:$C,HFE!$E1450,Uploading_File_Generation!$B:$B,HFE!$C1450,Uploading_File_Generation!$A:$A,HFE!$D1450)*100</f>
        <v>0</v>
      </c>
      <c r="U1450" s="1">
        <v>12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/>
      <c r="AE1450" s="1"/>
      <c r="AF1450" s="1"/>
      <c r="AG1450" s="1"/>
      <c r="AH1450" s="1"/>
      <c r="AI1450" s="1"/>
      <c r="AJ1450" s="1">
        <f t="shared" si="139"/>
        <v>0</v>
      </c>
    </row>
    <row r="1451" hidden="1" spans="1:36">
      <c r="A1451" s="1" t="str">
        <f t="shared" si="134"/>
        <v>Kurdi Cross44590ICR-13/INV-1</v>
      </c>
      <c r="B1451" s="1" t="s">
        <v>95</v>
      </c>
      <c r="C1451" s="1" t="s">
        <v>96</v>
      </c>
      <c r="D1451" s="3">
        <v>44590</v>
      </c>
      <c r="E1451" s="1" t="s">
        <v>133</v>
      </c>
      <c r="F1451" s="1" t="e">
        <f>SUMIFS(#REF!,#REF!,HFE!$D1451)/60000</f>
        <v>#REF!</v>
      </c>
      <c r="G1451" s="1" t="e">
        <f>SUMIFS(#REF!,#REF!,HFE!$D1451)/60000</f>
        <v>#REF!</v>
      </c>
      <c r="H1451" s="1" t="e">
        <f>VLOOKUP(C1451&amp;E1451,#REF!,4,0)*HFE!G1451</f>
        <v>#REF!</v>
      </c>
      <c r="I1451" s="1">
        <f>SUMIFS(Uploading_File_Generation!$D:$D,Uploading_File_Generation!$C:$C,HFE!$E1451,Uploading_File_Generation!$B:$B,HFE!$C1451,Uploading_File_Generation!$A:$A,HFE!$D1451)</f>
        <v>0</v>
      </c>
      <c r="J1451" s="8">
        <f>SUMIFS(Uploading_File_Generation!$E:$E,Uploading_File_Generation!$C:$C,HFE!$E1451,Uploading_File_Generation!$B:$B,HFE!$C1451,Uploading_File_Generation!$A:$A,HFE!$D1451)</f>
        <v>0</v>
      </c>
      <c r="K1451" s="9" t="e">
        <f t="shared" si="135"/>
        <v>#REF!</v>
      </c>
      <c r="L1451" s="9" t="e">
        <f t="shared" si="136"/>
        <v>#REF!</v>
      </c>
      <c r="M1451" s="1">
        <v>0</v>
      </c>
      <c r="N1451" s="1">
        <f t="shared" si="137"/>
        <v>1</v>
      </c>
      <c r="O1451" s="1">
        <f t="shared" si="138"/>
        <v>1</v>
      </c>
      <c r="P1451" s="1" t="e">
        <f>I1451/(VLOOKUP($C1451&amp;$E1451,#REF!,5,0)*24)</f>
        <v>#REF!</v>
      </c>
      <c r="Q1451" s="1" t="e">
        <f>$I1451/(VLOOKUP($C1451&amp;$E1451,#REF!,4,0)*24)</f>
        <v>#REF!</v>
      </c>
      <c r="R1451" s="1" t="e">
        <f>$J1451/(VLOOKUP($C1451&amp;$E1451,#REF!,5,0)*24)</f>
        <v>#REF!</v>
      </c>
      <c r="S1451" s="1" t="e">
        <f>$J1451/(VLOOKUP($C1451&amp;$E1451,#REF!,4,0)*24)</f>
        <v>#REF!</v>
      </c>
      <c r="T1451" s="1">
        <f>SUMIFS(Uploading_File_Generation!$F:$F,Uploading_File_Generation!$C:$C,HFE!$E1451,Uploading_File_Generation!$B:$B,HFE!$C1451,Uploading_File_Generation!$A:$A,HFE!$D1451)*100</f>
        <v>0</v>
      </c>
      <c r="U1451" s="1">
        <v>12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/>
      <c r="AE1451" s="1"/>
      <c r="AF1451" s="1"/>
      <c r="AG1451" s="1"/>
      <c r="AH1451" s="1"/>
      <c r="AI1451" s="1"/>
      <c r="AJ1451" s="1">
        <f t="shared" si="139"/>
        <v>0</v>
      </c>
    </row>
    <row r="1452" hidden="1" spans="1:36">
      <c r="A1452" s="1" t="str">
        <f t="shared" si="134"/>
        <v>Kurdi Cross44590ICR-13/INV-2</v>
      </c>
      <c r="B1452" s="1" t="s">
        <v>95</v>
      </c>
      <c r="C1452" s="1" t="s">
        <v>96</v>
      </c>
      <c r="D1452" s="3">
        <v>44590</v>
      </c>
      <c r="E1452" s="1" t="s">
        <v>134</v>
      </c>
      <c r="F1452" s="1" t="e">
        <f>SUMIFS(#REF!,#REF!,HFE!$D1452)/60000</f>
        <v>#REF!</v>
      </c>
      <c r="G1452" s="1" t="e">
        <f>SUMIFS(#REF!,#REF!,HFE!$D1452)/60000</f>
        <v>#REF!</v>
      </c>
      <c r="H1452" s="1" t="e">
        <f>VLOOKUP(C1452&amp;E1452,#REF!,4,0)*HFE!G1452</f>
        <v>#REF!</v>
      </c>
      <c r="I1452" s="1">
        <f>SUMIFS(Uploading_File_Generation!$D:$D,Uploading_File_Generation!$C:$C,HFE!$E1452,Uploading_File_Generation!$B:$B,HFE!$C1452,Uploading_File_Generation!$A:$A,HFE!$D1452)</f>
        <v>0</v>
      </c>
      <c r="J1452" s="8">
        <f>SUMIFS(Uploading_File_Generation!$E:$E,Uploading_File_Generation!$C:$C,HFE!$E1452,Uploading_File_Generation!$B:$B,HFE!$C1452,Uploading_File_Generation!$A:$A,HFE!$D1452)</f>
        <v>0</v>
      </c>
      <c r="K1452" s="9" t="e">
        <f t="shared" si="135"/>
        <v>#REF!</v>
      </c>
      <c r="L1452" s="9" t="e">
        <f t="shared" si="136"/>
        <v>#REF!</v>
      </c>
      <c r="M1452" s="1">
        <v>0</v>
      </c>
      <c r="N1452" s="1">
        <f t="shared" si="137"/>
        <v>1</v>
      </c>
      <c r="O1452" s="1">
        <f t="shared" si="138"/>
        <v>1</v>
      </c>
      <c r="P1452" s="1" t="e">
        <f>I1452/(VLOOKUP($C1452&amp;$E1452,#REF!,5,0)*24)</f>
        <v>#REF!</v>
      </c>
      <c r="Q1452" s="1" t="e">
        <f>$I1452/(VLOOKUP($C1452&amp;$E1452,#REF!,4,0)*24)</f>
        <v>#REF!</v>
      </c>
      <c r="R1452" s="1" t="e">
        <f>$J1452/(VLOOKUP($C1452&amp;$E1452,#REF!,5,0)*24)</f>
        <v>#REF!</v>
      </c>
      <c r="S1452" s="1" t="e">
        <f>$J1452/(VLOOKUP($C1452&amp;$E1452,#REF!,4,0)*24)</f>
        <v>#REF!</v>
      </c>
      <c r="T1452" s="1">
        <f>SUMIFS(Uploading_File_Generation!$F:$F,Uploading_File_Generation!$C:$C,HFE!$E1452,Uploading_File_Generation!$B:$B,HFE!$C1452,Uploading_File_Generation!$A:$A,HFE!$D1452)*100</f>
        <v>0</v>
      </c>
      <c r="U1452" s="1">
        <v>12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/>
      <c r="AE1452" s="1"/>
      <c r="AF1452" s="1"/>
      <c r="AG1452" s="1"/>
      <c r="AH1452" s="1"/>
      <c r="AI1452" s="1"/>
      <c r="AJ1452" s="1">
        <f t="shared" si="139"/>
        <v>0</v>
      </c>
    </row>
    <row r="1453" hidden="1" spans="1:36">
      <c r="A1453" s="1" t="str">
        <f t="shared" si="134"/>
        <v>Kurdi Cross44591ICR-1/INV-1</v>
      </c>
      <c r="B1453" s="1" t="s">
        <v>95</v>
      </c>
      <c r="C1453" s="1" t="s">
        <v>96</v>
      </c>
      <c r="D1453" s="3">
        <v>44591</v>
      </c>
      <c r="E1453" s="1" t="s">
        <v>7</v>
      </c>
      <c r="F1453" s="1" t="e">
        <f>SUMIFS(#REF!,#REF!,HFE!$D1453)/60000</f>
        <v>#REF!</v>
      </c>
      <c r="G1453" s="1" t="e">
        <f>SUMIFS(#REF!,#REF!,HFE!$D1453)/60000</f>
        <v>#REF!</v>
      </c>
      <c r="H1453" s="1" t="e">
        <f>VLOOKUP(C1453&amp;E1453,#REF!,4,0)*HFE!G1453</f>
        <v>#REF!</v>
      </c>
      <c r="I1453" s="1">
        <f>SUMIFS(Uploading_File_Generation!$D:$D,Uploading_File_Generation!$C:$C,HFE!$E1453,Uploading_File_Generation!$B:$B,HFE!$C1453,Uploading_File_Generation!$A:$A,HFE!$D1453)</f>
        <v>0</v>
      </c>
      <c r="J1453" s="8">
        <f>SUMIFS(Uploading_File_Generation!$E:$E,Uploading_File_Generation!$C:$C,HFE!$E1453,Uploading_File_Generation!$B:$B,HFE!$C1453,Uploading_File_Generation!$A:$A,HFE!$D1453)</f>
        <v>0</v>
      </c>
      <c r="K1453" s="9" t="e">
        <f t="shared" si="135"/>
        <v>#REF!</v>
      </c>
      <c r="L1453" s="9" t="e">
        <f t="shared" si="136"/>
        <v>#REF!</v>
      </c>
      <c r="M1453" s="1">
        <v>0</v>
      </c>
      <c r="N1453" s="1">
        <f t="shared" si="137"/>
        <v>1</v>
      </c>
      <c r="O1453" s="1">
        <f t="shared" si="138"/>
        <v>1</v>
      </c>
      <c r="P1453" s="1" t="e">
        <f>I1453/(VLOOKUP($C1453&amp;$E1453,#REF!,5,0)*24)</f>
        <v>#REF!</v>
      </c>
      <c r="Q1453" s="1" t="e">
        <f>$I1453/(VLOOKUP($C1453&amp;$E1453,#REF!,4,0)*24)</f>
        <v>#REF!</v>
      </c>
      <c r="R1453" s="1" t="e">
        <f>$J1453/(VLOOKUP($C1453&amp;$E1453,#REF!,5,0)*24)</f>
        <v>#REF!</v>
      </c>
      <c r="S1453" s="1" t="e">
        <f>$J1453/(VLOOKUP($C1453&amp;$E1453,#REF!,4,0)*24)</f>
        <v>#REF!</v>
      </c>
      <c r="T1453" s="1">
        <f>SUMIFS(Uploading_File_Generation!$F:$F,Uploading_File_Generation!$C:$C,HFE!$E1453,Uploading_File_Generation!$B:$B,HFE!$C1453,Uploading_File_Generation!$A:$A,HFE!$D1453)*100</f>
        <v>0</v>
      </c>
      <c r="U1453" s="1">
        <v>12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/>
      <c r="AE1453" s="1"/>
      <c r="AF1453" s="1"/>
      <c r="AG1453" s="1"/>
      <c r="AH1453" s="1"/>
      <c r="AI1453" s="1"/>
      <c r="AJ1453" s="1">
        <f t="shared" si="139"/>
        <v>0</v>
      </c>
    </row>
    <row r="1454" hidden="1" spans="1:36">
      <c r="A1454" s="1" t="str">
        <f t="shared" si="134"/>
        <v>Kurdi Cross44591ICR-1/INV-2</v>
      </c>
      <c r="B1454" s="1" t="s">
        <v>95</v>
      </c>
      <c r="C1454" s="1" t="s">
        <v>96</v>
      </c>
      <c r="D1454" s="3">
        <v>44591</v>
      </c>
      <c r="E1454" s="1" t="s">
        <v>8</v>
      </c>
      <c r="F1454" s="1" t="e">
        <f>SUMIFS(#REF!,#REF!,HFE!$D1454)/60000</f>
        <v>#REF!</v>
      </c>
      <c r="G1454" s="1" t="e">
        <f>SUMIFS(#REF!,#REF!,HFE!$D1454)/60000</f>
        <v>#REF!</v>
      </c>
      <c r="H1454" s="1" t="e">
        <f>VLOOKUP(C1454&amp;E1454,#REF!,4,0)*HFE!G1454</f>
        <v>#REF!</v>
      </c>
      <c r="I1454" s="1">
        <f>SUMIFS(Uploading_File_Generation!$D:$D,Uploading_File_Generation!$C:$C,HFE!$E1454,Uploading_File_Generation!$B:$B,HFE!$C1454,Uploading_File_Generation!$A:$A,HFE!$D1454)</f>
        <v>0</v>
      </c>
      <c r="J1454" s="8">
        <f>SUMIFS(Uploading_File_Generation!$E:$E,Uploading_File_Generation!$C:$C,HFE!$E1454,Uploading_File_Generation!$B:$B,HFE!$C1454,Uploading_File_Generation!$A:$A,HFE!$D1454)</f>
        <v>0</v>
      </c>
      <c r="K1454" s="9" t="e">
        <f t="shared" si="135"/>
        <v>#REF!</v>
      </c>
      <c r="L1454" s="9" t="e">
        <f t="shared" si="136"/>
        <v>#REF!</v>
      </c>
      <c r="M1454" s="1">
        <v>0</v>
      </c>
      <c r="N1454" s="1">
        <f t="shared" si="137"/>
        <v>1</v>
      </c>
      <c r="O1454" s="1">
        <f t="shared" si="138"/>
        <v>1</v>
      </c>
      <c r="P1454" s="1" t="e">
        <f>I1454/(VLOOKUP($C1454&amp;$E1454,#REF!,5,0)*24)</f>
        <v>#REF!</v>
      </c>
      <c r="Q1454" s="1" t="e">
        <f>$I1454/(VLOOKUP($C1454&amp;$E1454,#REF!,4,0)*24)</f>
        <v>#REF!</v>
      </c>
      <c r="R1454" s="1" t="e">
        <f>$J1454/(VLOOKUP($C1454&amp;$E1454,#REF!,5,0)*24)</f>
        <v>#REF!</v>
      </c>
      <c r="S1454" s="1" t="e">
        <f>$J1454/(VLOOKUP($C1454&amp;$E1454,#REF!,4,0)*24)</f>
        <v>#REF!</v>
      </c>
      <c r="T1454" s="1">
        <f>SUMIFS(Uploading_File_Generation!$F:$F,Uploading_File_Generation!$C:$C,HFE!$E1454,Uploading_File_Generation!$B:$B,HFE!$C1454,Uploading_File_Generation!$A:$A,HFE!$D1454)*100</f>
        <v>0</v>
      </c>
      <c r="U1454" s="1">
        <v>12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/>
      <c r="AE1454" s="1"/>
      <c r="AF1454" s="1"/>
      <c r="AG1454" s="1"/>
      <c r="AH1454" s="1"/>
      <c r="AI1454" s="1"/>
      <c r="AJ1454" s="1">
        <f t="shared" si="139"/>
        <v>0</v>
      </c>
    </row>
    <row r="1455" hidden="1" spans="1:36">
      <c r="A1455" s="1" t="str">
        <f t="shared" si="134"/>
        <v>Kurdi Cross44591ICR-1/INV-3</v>
      </c>
      <c r="B1455" s="1" t="s">
        <v>95</v>
      </c>
      <c r="C1455" s="1" t="s">
        <v>96</v>
      </c>
      <c r="D1455" s="3">
        <v>44591</v>
      </c>
      <c r="E1455" s="1" t="s">
        <v>9</v>
      </c>
      <c r="F1455" s="1" t="e">
        <f>SUMIFS(#REF!,#REF!,HFE!$D1455)/60000</f>
        <v>#REF!</v>
      </c>
      <c r="G1455" s="1" t="e">
        <f>SUMIFS(#REF!,#REF!,HFE!$D1455)/60000</f>
        <v>#REF!</v>
      </c>
      <c r="H1455" s="1" t="e">
        <f>VLOOKUP(C1455&amp;E1455,#REF!,4,0)*HFE!G1455</f>
        <v>#REF!</v>
      </c>
      <c r="I1455" s="1">
        <f>SUMIFS(Uploading_File_Generation!$D:$D,Uploading_File_Generation!$C:$C,HFE!$E1455,Uploading_File_Generation!$B:$B,HFE!$C1455,Uploading_File_Generation!$A:$A,HFE!$D1455)</f>
        <v>0</v>
      </c>
      <c r="J1455" s="8">
        <f>SUMIFS(Uploading_File_Generation!$E:$E,Uploading_File_Generation!$C:$C,HFE!$E1455,Uploading_File_Generation!$B:$B,HFE!$C1455,Uploading_File_Generation!$A:$A,HFE!$D1455)</f>
        <v>0</v>
      </c>
      <c r="K1455" s="9" t="e">
        <f t="shared" si="135"/>
        <v>#REF!</v>
      </c>
      <c r="L1455" s="9" t="e">
        <f t="shared" si="136"/>
        <v>#REF!</v>
      </c>
      <c r="M1455" s="1">
        <v>0</v>
      </c>
      <c r="N1455" s="1">
        <f t="shared" si="137"/>
        <v>1</v>
      </c>
      <c r="O1455" s="1">
        <f t="shared" si="138"/>
        <v>1</v>
      </c>
      <c r="P1455" s="1" t="e">
        <f>I1455/(VLOOKUP($C1455&amp;$E1455,#REF!,5,0)*24)</f>
        <v>#REF!</v>
      </c>
      <c r="Q1455" s="1" t="e">
        <f>$I1455/(VLOOKUP($C1455&amp;$E1455,#REF!,4,0)*24)</f>
        <v>#REF!</v>
      </c>
      <c r="R1455" s="1" t="e">
        <f>$J1455/(VLOOKUP($C1455&amp;$E1455,#REF!,5,0)*24)</f>
        <v>#REF!</v>
      </c>
      <c r="S1455" s="1" t="e">
        <f>$J1455/(VLOOKUP($C1455&amp;$E1455,#REF!,4,0)*24)</f>
        <v>#REF!</v>
      </c>
      <c r="T1455" s="1">
        <f>SUMIFS(Uploading_File_Generation!$F:$F,Uploading_File_Generation!$C:$C,HFE!$E1455,Uploading_File_Generation!$B:$B,HFE!$C1455,Uploading_File_Generation!$A:$A,HFE!$D1455)*100</f>
        <v>0</v>
      </c>
      <c r="U1455" s="1">
        <v>12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/>
      <c r="AE1455" s="1"/>
      <c r="AF1455" s="1"/>
      <c r="AG1455" s="1"/>
      <c r="AH1455" s="1"/>
      <c r="AI1455" s="1"/>
      <c r="AJ1455" s="1">
        <f t="shared" si="139"/>
        <v>0</v>
      </c>
    </row>
    <row r="1456" hidden="1" spans="1:36">
      <c r="A1456" s="1" t="str">
        <f t="shared" si="134"/>
        <v>Kurdi Cross44591ICR-1/INV-4</v>
      </c>
      <c r="B1456" s="1" t="s">
        <v>95</v>
      </c>
      <c r="C1456" s="1" t="s">
        <v>96</v>
      </c>
      <c r="D1456" s="3">
        <v>44591</v>
      </c>
      <c r="E1456" s="1" t="s">
        <v>10</v>
      </c>
      <c r="F1456" s="1" t="e">
        <f>SUMIFS(#REF!,#REF!,HFE!$D1456)/60000</f>
        <v>#REF!</v>
      </c>
      <c r="G1456" s="1" t="e">
        <f>SUMIFS(#REF!,#REF!,HFE!$D1456)/60000</f>
        <v>#REF!</v>
      </c>
      <c r="H1456" s="1" t="e">
        <f>VLOOKUP(C1456&amp;E1456,#REF!,4,0)*HFE!G1456</f>
        <v>#REF!</v>
      </c>
      <c r="I1456" s="1">
        <f>SUMIFS(Uploading_File_Generation!$D:$D,Uploading_File_Generation!$C:$C,HFE!$E1456,Uploading_File_Generation!$B:$B,HFE!$C1456,Uploading_File_Generation!$A:$A,HFE!$D1456)</f>
        <v>0</v>
      </c>
      <c r="J1456" s="8">
        <f>SUMIFS(Uploading_File_Generation!$E:$E,Uploading_File_Generation!$C:$C,HFE!$E1456,Uploading_File_Generation!$B:$B,HFE!$C1456,Uploading_File_Generation!$A:$A,HFE!$D1456)</f>
        <v>0</v>
      </c>
      <c r="K1456" s="9" t="e">
        <f t="shared" si="135"/>
        <v>#REF!</v>
      </c>
      <c r="L1456" s="9" t="e">
        <f t="shared" si="136"/>
        <v>#REF!</v>
      </c>
      <c r="M1456" s="1">
        <v>0</v>
      </c>
      <c r="N1456" s="1">
        <f t="shared" si="137"/>
        <v>1</v>
      </c>
      <c r="O1456" s="1">
        <f t="shared" si="138"/>
        <v>1</v>
      </c>
      <c r="P1456" s="1" t="e">
        <f>I1456/(VLOOKUP($C1456&amp;$E1456,#REF!,5,0)*24)</f>
        <v>#REF!</v>
      </c>
      <c r="Q1456" s="1" t="e">
        <f>$I1456/(VLOOKUP($C1456&amp;$E1456,#REF!,4,0)*24)</f>
        <v>#REF!</v>
      </c>
      <c r="R1456" s="1" t="e">
        <f>$J1456/(VLOOKUP($C1456&amp;$E1456,#REF!,5,0)*24)</f>
        <v>#REF!</v>
      </c>
      <c r="S1456" s="1" t="e">
        <f>$J1456/(VLOOKUP($C1456&amp;$E1456,#REF!,4,0)*24)</f>
        <v>#REF!</v>
      </c>
      <c r="T1456" s="1">
        <f>SUMIFS(Uploading_File_Generation!$F:$F,Uploading_File_Generation!$C:$C,HFE!$E1456,Uploading_File_Generation!$B:$B,HFE!$C1456,Uploading_File_Generation!$A:$A,HFE!$D1456)*100</f>
        <v>0</v>
      </c>
      <c r="U1456" s="1">
        <v>12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/>
      <c r="AE1456" s="1"/>
      <c r="AF1456" s="1"/>
      <c r="AG1456" s="1"/>
      <c r="AH1456" s="1"/>
      <c r="AI1456" s="1"/>
      <c r="AJ1456" s="1">
        <f t="shared" si="139"/>
        <v>0</v>
      </c>
    </row>
    <row r="1457" hidden="1" spans="1:36">
      <c r="A1457" s="1" t="str">
        <f t="shared" si="134"/>
        <v>Kurdi Cross44591ICR-2/INV-1</v>
      </c>
      <c r="B1457" s="1" t="s">
        <v>95</v>
      </c>
      <c r="C1457" s="1" t="s">
        <v>96</v>
      </c>
      <c r="D1457" s="3">
        <v>44591</v>
      </c>
      <c r="E1457" s="1" t="s">
        <v>17</v>
      </c>
      <c r="F1457" s="1" t="e">
        <f>SUMIFS(#REF!,#REF!,HFE!$D1457)/60000</f>
        <v>#REF!</v>
      </c>
      <c r="G1457" s="1" t="e">
        <f>SUMIFS(#REF!,#REF!,HFE!$D1457)/60000</f>
        <v>#REF!</v>
      </c>
      <c r="H1457" s="1" t="e">
        <f>VLOOKUP(C1457&amp;E1457,#REF!,4,0)*HFE!G1457</f>
        <v>#REF!</v>
      </c>
      <c r="I1457" s="1">
        <f>SUMIFS(Uploading_File_Generation!$D:$D,Uploading_File_Generation!$C:$C,HFE!$E1457,Uploading_File_Generation!$B:$B,HFE!$C1457,Uploading_File_Generation!$A:$A,HFE!$D1457)</f>
        <v>0</v>
      </c>
      <c r="J1457" s="8">
        <f>SUMIFS(Uploading_File_Generation!$E:$E,Uploading_File_Generation!$C:$C,HFE!$E1457,Uploading_File_Generation!$B:$B,HFE!$C1457,Uploading_File_Generation!$A:$A,HFE!$D1457)</f>
        <v>0</v>
      </c>
      <c r="K1457" s="9" t="e">
        <f t="shared" si="135"/>
        <v>#REF!</v>
      </c>
      <c r="L1457" s="9" t="e">
        <f t="shared" si="136"/>
        <v>#REF!</v>
      </c>
      <c r="M1457" s="1">
        <v>0</v>
      </c>
      <c r="N1457" s="1">
        <f t="shared" si="137"/>
        <v>1</v>
      </c>
      <c r="O1457" s="1">
        <f t="shared" si="138"/>
        <v>1</v>
      </c>
      <c r="P1457" s="1" t="e">
        <f>I1457/(VLOOKUP($C1457&amp;$E1457,#REF!,5,0)*24)</f>
        <v>#REF!</v>
      </c>
      <c r="Q1457" s="1" t="e">
        <f>$I1457/(VLOOKUP($C1457&amp;$E1457,#REF!,4,0)*24)</f>
        <v>#REF!</v>
      </c>
      <c r="R1457" s="1" t="e">
        <f>$J1457/(VLOOKUP($C1457&amp;$E1457,#REF!,5,0)*24)</f>
        <v>#REF!</v>
      </c>
      <c r="S1457" s="1" t="e">
        <f>$J1457/(VLOOKUP($C1457&amp;$E1457,#REF!,4,0)*24)</f>
        <v>#REF!</v>
      </c>
      <c r="T1457" s="1">
        <f>SUMIFS(Uploading_File_Generation!$F:$F,Uploading_File_Generation!$C:$C,HFE!$E1457,Uploading_File_Generation!$B:$B,HFE!$C1457,Uploading_File_Generation!$A:$A,HFE!$D1457)*100</f>
        <v>0</v>
      </c>
      <c r="U1457" s="1">
        <v>12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/>
      <c r="AE1457" s="1"/>
      <c r="AF1457" s="1"/>
      <c r="AG1457" s="1"/>
      <c r="AH1457" s="1"/>
      <c r="AI1457" s="1"/>
      <c r="AJ1457" s="1">
        <f t="shared" si="139"/>
        <v>0</v>
      </c>
    </row>
    <row r="1458" hidden="1" spans="1:36">
      <c r="A1458" s="1" t="str">
        <f t="shared" si="134"/>
        <v>Kurdi Cross44591ICR-2/INV-2</v>
      </c>
      <c r="B1458" s="1" t="s">
        <v>95</v>
      </c>
      <c r="C1458" s="1" t="s">
        <v>96</v>
      </c>
      <c r="D1458" s="3">
        <v>44591</v>
      </c>
      <c r="E1458" s="1" t="s">
        <v>18</v>
      </c>
      <c r="F1458" s="1" t="e">
        <f>SUMIFS(#REF!,#REF!,HFE!$D1458)/60000</f>
        <v>#REF!</v>
      </c>
      <c r="G1458" s="1" t="e">
        <f>SUMIFS(#REF!,#REF!,HFE!$D1458)/60000</f>
        <v>#REF!</v>
      </c>
      <c r="H1458" s="1" t="e">
        <f>VLOOKUP(C1458&amp;E1458,#REF!,4,0)*HFE!G1458</f>
        <v>#REF!</v>
      </c>
      <c r="I1458" s="1">
        <f>SUMIFS(Uploading_File_Generation!$D:$D,Uploading_File_Generation!$C:$C,HFE!$E1458,Uploading_File_Generation!$B:$B,HFE!$C1458,Uploading_File_Generation!$A:$A,HFE!$D1458)</f>
        <v>0</v>
      </c>
      <c r="J1458" s="8">
        <f>SUMIFS(Uploading_File_Generation!$E:$E,Uploading_File_Generation!$C:$C,HFE!$E1458,Uploading_File_Generation!$B:$B,HFE!$C1458,Uploading_File_Generation!$A:$A,HFE!$D1458)</f>
        <v>0</v>
      </c>
      <c r="K1458" s="9" t="e">
        <f t="shared" si="135"/>
        <v>#REF!</v>
      </c>
      <c r="L1458" s="9" t="e">
        <f t="shared" si="136"/>
        <v>#REF!</v>
      </c>
      <c r="M1458" s="1">
        <v>0</v>
      </c>
      <c r="N1458" s="1">
        <f t="shared" si="137"/>
        <v>1</v>
      </c>
      <c r="O1458" s="1">
        <f t="shared" si="138"/>
        <v>1</v>
      </c>
      <c r="P1458" s="1" t="e">
        <f>I1458/(VLOOKUP($C1458&amp;$E1458,#REF!,5,0)*24)</f>
        <v>#REF!</v>
      </c>
      <c r="Q1458" s="1" t="e">
        <f>$I1458/(VLOOKUP($C1458&amp;$E1458,#REF!,4,0)*24)</f>
        <v>#REF!</v>
      </c>
      <c r="R1458" s="1" t="e">
        <f>$J1458/(VLOOKUP($C1458&amp;$E1458,#REF!,5,0)*24)</f>
        <v>#REF!</v>
      </c>
      <c r="S1458" s="1" t="e">
        <f>$J1458/(VLOOKUP($C1458&amp;$E1458,#REF!,4,0)*24)</f>
        <v>#REF!</v>
      </c>
      <c r="T1458" s="1">
        <f>SUMIFS(Uploading_File_Generation!$F:$F,Uploading_File_Generation!$C:$C,HFE!$E1458,Uploading_File_Generation!$B:$B,HFE!$C1458,Uploading_File_Generation!$A:$A,HFE!$D1458)*100</f>
        <v>0</v>
      </c>
      <c r="U1458" s="1">
        <v>12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/>
      <c r="AE1458" s="1"/>
      <c r="AF1458" s="1"/>
      <c r="AG1458" s="1"/>
      <c r="AH1458" s="1"/>
      <c r="AI1458" s="1"/>
      <c r="AJ1458" s="1">
        <f t="shared" si="139"/>
        <v>0</v>
      </c>
    </row>
    <row r="1459" hidden="1" spans="1:36">
      <c r="A1459" s="1" t="str">
        <f t="shared" si="134"/>
        <v>Kurdi Cross44591ICR-2/INV-3</v>
      </c>
      <c r="B1459" s="1" t="s">
        <v>95</v>
      </c>
      <c r="C1459" s="1" t="s">
        <v>96</v>
      </c>
      <c r="D1459" s="3">
        <v>44591</v>
      </c>
      <c r="E1459" s="1" t="s">
        <v>19</v>
      </c>
      <c r="F1459" s="1" t="e">
        <f>SUMIFS(#REF!,#REF!,HFE!$D1459)/60000</f>
        <v>#REF!</v>
      </c>
      <c r="G1459" s="1" t="e">
        <f>SUMIFS(#REF!,#REF!,HFE!$D1459)/60000</f>
        <v>#REF!</v>
      </c>
      <c r="H1459" s="1" t="e">
        <f>VLOOKUP(C1459&amp;E1459,#REF!,4,0)*HFE!G1459</f>
        <v>#REF!</v>
      </c>
      <c r="I1459" s="1">
        <f>SUMIFS(Uploading_File_Generation!$D:$D,Uploading_File_Generation!$C:$C,HFE!$E1459,Uploading_File_Generation!$B:$B,HFE!$C1459,Uploading_File_Generation!$A:$A,HFE!$D1459)</f>
        <v>0</v>
      </c>
      <c r="J1459" s="8">
        <f>SUMIFS(Uploading_File_Generation!$E:$E,Uploading_File_Generation!$C:$C,HFE!$E1459,Uploading_File_Generation!$B:$B,HFE!$C1459,Uploading_File_Generation!$A:$A,HFE!$D1459)</f>
        <v>0</v>
      </c>
      <c r="K1459" s="9" t="e">
        <f t="shared" si="135"/>
        <v>#REF!</v>
      </c>
      <c r="L1459" s="9" t="e">
        <f t="shared" si="136"/>
        <v>#REF!</v>
      </c>
      <c r="M1459" s="1">
        <v>0</v>
      </c>
      <c r="N1459" s="1">
        <f t="shared" si="137"/>
        <v>1</v>
      </c>
      <c r="O1459" s="1">
        <f t="shared" si="138"/>
        <v>1</v>
      </c>
      <c r="P1459" s="1" t="e">
        <f>I1459/(VLOOKUP($C1459&amp;$E1459,#REF!,5,0)*24)</f>
        <v>#REF!</v>
      </c>
      <c r="Q1459" s="1" t="e">
        <f>$I1459/(VLOOKUP($C1459&amp;$E1459,#REF!,4,0)*24)</f>
        <v>#REF!</v>
      </c>
      <c r="R1459" s="1" t="e">
        <f>$J1459/(VLOOKUP($C1459&amp;$E1459,#REF!,5,0)*24)</f>
        <v>#REF!</v>
      </c>
      <c r="S1459" s="1" t="e">
        <f>$J1459/(VLOOKUP($C1459&amp;$E1459,#REF!,4,0)*24)</f>
        <v>#REF!</v>
      </c>
      <c r="T1459" s="1">
        <f>SUMIFS(Uploading_File_Generation!$F:$F,Uploading_File_Generation!$C:$C,HFE!$E1459,Uploading_File_Generation!$B:$B,HFE!$C1459,Uploading_File_Generation!$A:$A,HFE!$D1459)*100</f>
        <v>0</v>
      </c>
      <c r="U1459" s="1">
        <v>12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/>
      <c r="AE1459" s="1"/>
      <c r="AF1459" s="1"/>
      <c r="AG1459" s="1"/>
      <c r="AH1459" s="1"/>
      <c r="AI1459" s="1"/>
      <c r="AJ1459" s="1">
        <f t="shared" si="139"/>
        <v>0</v>
      </c>
    </row>
    <row r="1460" hidden="1" spans="1:36">
      <c r="A1460" s="1" t="str">
        <f t="shared" si="134"/>
        <v>Kurdi Cross44591ICR-2/INV-4</v>
      </c>
      <c r="B1460" s="1" t="s">
        <v>95</v>
      </c>
      <c r="C1460" s="1" t="s">
        <v>96</v>
      </c>
      <c r="D1460" s="3">
        <v>44591</v>
      </c>
      <c r="E1460" s="1" t="s">
        <v>20</v>
      </c>
      <c r="F1460" s="1" t="e">
        <f>SUMIFS(#REF!,#REF!,HFE!$D1460)/60000</f>
        <v>#REF!</v>
      </c>
      <c r="G1460" s="1" t="e">
        <f>SUMIFS(#REF!,#REF!,HFE!$D1460)/60000</f>
        <v>#REF!</v>
      </c>
      <c r="H1460" s="1" t="e">
        <f>VLOOKUP(C1460&amp;E1460,#REF!,4,0)*HFE!G1460</f>
        <v>#REF!</v>
      </c>
      <c r="I1460" s="1">
        <f>SUMIFS(Uploading_File_Generation!$D:$D,Uploading_File_Generation!$C:$C,HFE!$E1460,Uploading_File_Generation!$B:$B,HFE!$C1460,Uploading_File_Generation!$A:$A,HFE!$D1460)</f>
        <v>0</v>
      </c>
      <c r="J1460" s="8">
        <f>SUMIFS(Uploading_File_Generation!$E:$E,Uploading_File_Generation!$C:$C,HFE!$E1460,Uploading_File_Generation!$B:$B,HFE!$C1460,Uploading_File_Generation!$A:$A,HFE!$D1460)</f>
        <v>0</v>
      </c>
      <c r="K1460" s="9" t="e">
        <f t="shared" si="135"/>
        <v>#REF!</v>
      </c>
      <c r="L1460" s="9" t="e">
        <f t="shared" si="136"/>
        <v>#REF!</v>
      </c>
      <c r="M1460" s="1">
        <v>0</v>
      </c>
      <c r="N1460" s="1">
        <f t="shared" si="137"/>
        <v>1</v>
      </c>
      <c r="O1460" s="1">
        <f t="shared" si="138"/>
        <v>1</v>
      </c>
      <c r="P1460" s="1" t="e">
        <f>I1460/(VLOOKUP($C1460&amp;$E1460,#REF!,5,0)*24)</f>
        <v>#REF!</v>
      </c>
      <c r="Q1460" s="1" t="e">
        <f>$I1460/(VLOOKUP($C1460&amp;$E1460,#REF!,4,0)*24)</f>
        <v>#REF!</v>
      </c>
      <c r="R1460" s="1" t="e">
        <f>$J1460/(VLOOKUP($C1460&amp;$E1460,#REF!,5,0)*24)</f>
        <v>#REF!</v>
      </c>
      <c r="S1460" s="1" t="e">
        <f>$J1460/(VLOOKUP($C1460&amp;$E1460,#REF!,4,0)*24)</f>
        <v>#REF!</v>
      </c>
      <c r="T1460" s="1">
        <f>SUMIFS(Uploading_File_Generation!$F:$F,Uploading_File_Generation!$C:$C,HFE!$E1460,Uploading_File_Generation!$B:$B,HFE!$C1460,Uploading_File_Generation!$A:$A,HFE!$D1460)*100</f>
        <v>0</v>
      </c>
      <c r="U1460" s="1">
        <v>12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/>
      <c r="AE1460" s="1"/>
      <c r="AF1460" s="1"/>
      <c r="AG1460" s="1"/>
      <c r="AH1460" s="1"/>
      <c r="AI1460" s="1"/>
      <c r="AJ1460" s="1">
        <f t="shared" si="139"/>
        <v>0</v>
      </c>
    </row>
    <row r="1461" hidden="1" spans="1:36">
      <c r="A1461" s="1" t="str">
        <f t="shared" si="134"/>
        <v>Kurdi Cross44591ICR-3/INV-1</v>
      </c>
      <c r="B1461" s="1" t="s">
        <v>95</v>
      </c>
      <c r="C1461" s="1" t="s">
        <v>96</v>
      </c>
      <c r="D1461" s="3">
        <v>44591</v>
      </c>
      <c r="E1461" s="1" t="s">
        <v>27</v>
      </c>
      <c r="F1461" s="1" t="e">
        <f>SUMIFS(#REF!,#REF!,HFE!$D1461)/60000</f>
        <v>#REF!</v>
      </c>
      <c r="G1461" s="1" t="e">
        <f>SUMIFS(#REF!,#REF!,HFE!$D1461)/60000</f>
        <v>#REF!</v>
      </c>
      <c r="H1461" s="1" t="e">
        <f>VLOOKUP(C1461&amp;E1461,#REF!,4,0)*HFE!G1461</f>
        <v>#REF!</v>
      </c>
      <c r="I1461" s="1">
        <f>SUMIFS(Uploading_File_Generation!$D:$D,Uploading_File_Generation!$C:$C,HFE!$E1461,Uploading_File_Generation!$B:$B,HFE!$C1461,Uploading_File_Generation!$A:$A,HFE!$D1461)</f>
        <v>0</v>
      </c>
      <c r="J1461" s="8">
        <f>SUMIFS(Uploading_File_Generation!$E:$E,Uploading_File_Generation!$C:$C,HFE!$E1461,Uploading_File_Generation!$B:$B,HFE!$C1461,Uploading_File_Generation!$A:$A,HFE!$D1461)</f>
        <v>0</v>
      </c>
      <c r="K1461" s="9" t="e">
        <f t="shared" si="135"/>
        <v>#REF!</v>
      </c>
      <c r="L1461" s="9" t="e">
        <f t="shared" si="136"/>
        <v>#REF!</v>
      </c>
      <c r="M1461" s="1">
        <v>0</v>
      </c>
      <c r="N1461" s="1">
        <f t="shared" si="137"/>
        <v>1</v>
      </c>
      <c r="O1461" s="1">
        <f t="shared" si="138"/>
        <v>1</v>
      </c>
      <c r="P1461" s="1" t="e">
        <f>I1461/(VLOOKUP($C1461&amp;$E1461,#REF!,5,0)*24)</f>
        <v>#REF!</v>
      </c>
      <c r="Q1461" s="1" t="e">
        <f>$I1461/(VLOOKUP($C1461&amp;$E1461,#REF!,4,0)*24)</f>
        <v>#REF!</v>
      </c>
      <c r="R1461" s="1" t="e">
        <f>$J1461/(VLOOKUP($C1461&amp;$E1461,#REF!,5,0)*24)</f>
        <v>#REF!</v>
      </c>
      <c r="S1461" s="1" t="e">
        <f>$J1461/(VLOOKUP($C1461&amp;$E1461,#REF!,4,0)*24)</f>
        <v>#REF!</v>
      </c>
      <c r="T1461" s="1">
        <f>SUMIFS(Uploading_File_Generation!$F:$F,Uploading_File_Generation!$C:$C,HFE!$E1461,Uploading_File_Generation!$B:$B,HFE!$C1461,Uploading_File_Generation!$A:$A,HFE!$D1461)*100</f>
        <v>0</v>
      </c>
      <c r="U1461" s="1">
        <v>12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/>
      <c r="AE1461" s="1"/>
      <c r="AF1461" s="1"/>
      <c r="AG1461" s="1"/>
      <c r="AH1461" s="1"/>
      <c r="AI1461" s="1"/>
      <c r="AJ1461" s="1">
        <f t="shared" si="139"/>
        <v>0</v>
      </c>
    </row>
    <row r="1462" hidden="1" spans="1:36">
      <c r="A1462" s="1" t="str">
        <f t="shared" si="134"/>
        <v>Kurdi Cross44591ICR-3/INV-2</v>
      </c>
      <c r="B1462" s="1" t="s">
        <v>95</v>
      </c>
      <c r="C1462" s="1" t="s">
        <v>96</v>
      </c>
      <c r="D1462" s="3">
        <v>44591</v>
      </c>
      <c r="E1462" s="1" t="s">
        <v>28</v>
      </c>
      <c r="F1462" s="1" t="e">
        <f>SUMIFS(#REF!,#REF!,HFE!$D1462)/60000</f>
        <v>#REF!</v>
      </c>
      <c r="G1462" s="1" t="e">
        <f>SUMIFS(#REF!,#REF!,HFE!$D1462)/60000</f>
        <v>#REF!</v>
      </c>
      <c r="H1462" s="1" t="e">
        <f>VLOOKUP(C1462&amp;E1462,#REF!,4,0)*HFE!G1462</f>
        <v>#REF!</v>
      </c>
      <c r="I1462" s="1">
        <f>SUMIFS(Uploading_File_Generation!$D:$D,Uploading_File_Generation!$C:$C,HFE!$E1462,Uploading_File_Generation!$B:$B,HFE!$C1462,Uploading_File_Generation!$A:$A,HFE!$D1462)</f>
        <v>0</v>
      </c>
      <c r="J1462" s="8">
        <f>SUMIFS(Uploading_File_Generation!$E:$E,Uploading_File_Generation!$C:$C,HFE!$E1462,Uploading_File_Generation!$B:$B,HFE!$C1462,Uploading_File_Generation!$A:$A,HFE!$D1462)</f>
        <v>0</v>
      </c>
      <c r="K1462" s="9" t="e">
        <f t="shared" si="135"/>
        <v>#REF!</v>
      </c>
      <c r="L1462" s="9" t="e">
        <f t="shared" si="136"/>
        <v>#REF!</v>
      </c>
      <c r="M1462" s="1">
        <v>0</v>
      </c>
      <c r="N1462" s="1">
        <f t="shared" si="137"/>
        <v>1</v>
      </c>
      <c r="O1462" s="1">
        <f t="shared" si="138"/>
        <v>1</v>
      </c>
      <c r="P1462" s="1" t="e">
        <f>I1462/(VLOOKUP($C1462&amp;$E1462,#REF!,5,0)*24)</f>
        <v>#REF!</v>
      </c>
      <c r="Q1462" s="1" t="e">
        <f>$I1462/(VLOOKUP($C1462&amp;$E1462,#REF!,4,0)*24)</f>
        <v>#REF!</v>
      </c>
      <c r="R1462" s="1" t="e">
        <f>$J1462/(VLOOKUP($C1462&amp;$E1462,#REF!,5,0)*24)</f>
        <v>#REF!</v>
      </c>
      <c r="S1462" s="1" t="e">
        <f>$J1462/(VLOOKUP($C1462&amp;$E1462,#REF!,4,0)*24)</f>
        <v>#REF!</v>
      </c>
      <c r="T1462" s="1">
        <f>SUMIFS(Uploading_File_Generation!$F:$F,Uploading_File_Generation!$C:$C,HFE!$E1462,Uploading_File_Generation!$B:$B,HFE!$C1462,Uploading_File_Generation!$A:$A,HFE!$D1462)*100</f>
        <v>0</v>
      </c>
      <c r="U1462" s="1">
        <v>12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/>
      <c r="AE1462" s="1"/>
      <c r="AF1462" s="1"/>
      <c r="AG1462" s="1"/>
      <c r="AH1462" s="1"/>
      <c r="AI1462" s="1"/>
      <c r="AJ1462" s="1">
        <f t="shared" si="139"/>
        <v>0</v>
      </c>
    </row>
    <row r="1463" hidden="1" spans="1:36">
      <c r="A1463" s="1" t="str">
        <f t="shared" si="134"/>
        <v>Kurdi Cross44591ICR-3/INV-3</v>
      </c>
      <c r="B1463" s="1" t="s">
        <v>95</v>
      </c>
      <c r="C1463" s="1" t="s">
        <v>96</v>
      </c>
      <c r="D1463" s="3">
        <v>44591</v>
      </c>
      <c r="E1463" s="1" t="s">
        <v>29</v>
      </c>
      <c r="F1463" s="1" t="e">
        <f>SUMIFS(#REF!,#REF!,HFE!$D1463)/60000</f>
        <v>#REF!</v>
      </c>
      <c r="G1463" s="1" t="e">
        <f>SUMIFS(#REF!,#REF!,HFE!$D1463)/60000</f>
        <v>#REF!</v>
      </c>
      <c r="H1463" s="1" t="e">
        <f>VLOOKUP(C1463&amp;E1463,#REF!,4,0)*HFE!G1463</f>
        <v>#REF!</v>
      </c>
      <c r="I1463" s="1">
        <f>SUMIFS(Uploading_File_Generation!$D:$D,Uploading_File_Generation!$C:$C,HFE!$E1463,Uploading_File_Generation!$B:$B,HFE!$C1463,Uploading_File_Generation!$A:$A,HFE!$D1463)</f>
        <v>0</v>
      </c>
      <c r="J1463" s="8">
        <f>SUMIFS(Uploading_File_Generation!$E:$E,Uploading_File_Generation!$C:$C,HFE!$E1463,Uploading_File_Generation!$B:$B,HFE!$C1463,Uploading_File_Generation!$A:$A,HFE!$D1463)</f>
        <v>0</v>
      </c>
      <c r="K1463" s="9" t="e">
        <f t="shared" si="135"/>
        <v>#REF!</v>
      </c>
      <c r="L1463" s="9" t="e">
        <f t="shared" si="136"/>
        <v>#REF!</v>
      </c>
      <c r="M1463" s="1">
        <v>0</v>
      </c>
      <c r="N1463" s="1">
        <f t="shared" si="137"/>
        <v>1</v>
      </c>
      <c r="O1463" s="1">
        <f t="shared" si="138"/>
        <v>1</v>
      </c>
      <c r="P1463" s="1" t="e">
        <f>I1463/(VLOOKUP($C1463&amp;$E1463,#REF!,5,0)*24)</f>
        <v>#REF!</v>
      </c>
      <c r="Q1463" s="1" t="e">
        <f>$I1463/(VLOOKUP($C1463&amp;$E1463,#REF!,4,0)*24)</f>
        <v>#REF!</v>
      </c>
      <c r="R1463" s="1" t="e">
        <f>$J1463/(VLOOKUP($C1463&amp;$E1463,#REF!,5,0)*24)</f>
        <v>#REF!</v>
      </c>
      <c r="S1463" s="1" t="e">
        <f>$J1463/(VLOOKUP($C1463&amp;$E1463,#REF!,4,0)*24)</f>
        <v>#REF!</v>
      </c>
      <c r="T1463" s="1">
        <f>SUMIFS(Uploading_File_Generation!$F:$F,Uploading_File_Generation!$C:$C,HFE!$E1463,Uploading_File_Generation!$B:$B,HFE!$C1463,Uploading_File_Generation!$A:$A,HFE!$D1463)*100</f>
        <v>0</v>
      </c>
      <c r="U1463" s="1">
        <v>12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/>
      <c r="AE1463" s="1"/>
      <c r="AF1463" s="1"/>
      <c r="AG1463" s="1"/>
      <c r="AH1463" s="1"/>
      <c r="AI1463" s="1"/>
      <c r="AJ1463" s="1">
        <f t="shared" si="139"/>
        <v>0</v>
      </c>
    </row>
    <row r="1464" hidden="1" spans="1:36">
      <c r="A1464" s="1" t="str">
        <f t="shared" si="134"/>
        <v>Kurdi Cross44591ICR-3/INV-4</v>
      </c>
      <c r="B1464" s="1" t="s">
        <v>95</v>
      </c>
      <c r="C1464" s="1" t="s">
        <v>96</v>
      </c>
      <c r="D1464" s="3">
        <v>44591</v>
      </c>
      <c r="E1464" s="1" t="s">
        <v>30</v>
      </c>
      <c r="F1464" s="1" t="e">
        <f>SUMIFS(#REF!,#REF!,HFE!$D1464)/60000</f>
        <v>#REF!</v>
      </c>
      <c r="G1464" s="1" t="e">
        <f>SUMIFS(#REF!,#REF!,HFE!$D1464)/60000</f>
        <v>#REF!</v>
      </c>
      <c r="H1464" s="1" t="e">
        <f>VLOOKUP(C1464&amp;E1464,#REF!,4,0)*HFE!G1464</f>
        <v>#REF!</v>
      </c>
      <c r="I1464" s="1">
        <f>SUMIFS(Uploading_File_Generation!$D:$D,Uploading_File_Generation!$C:$C,HFE!$E1464,Uploading_File_Generation!$B:$B,HFE!$C1464,Uploading_File_Generation!$A:$A,HFE!$D1464)</f>
        <v>0</v>
      </c>
      <c r="J1464" s="8">
        <f>SUMIFS(Uploading_File_Generation!$E:$E,Uploading_File_Generation!$C:$C,HFE!$E1464,Uploading_File_Generation!$B:$B,HFE!$C1464,Uploading_File_Generation!$A:$A,HFE!$D1464)</f>
        <v>0</v>
      </c>
      <c r="K1464" s="9" t="e">
        <f t="shared" si="135"/>
        <v>#REF!</v>
      </c>
      <c r="L1464" s="9" t="e">
        <f t="shared" si="136"/>
        <v>#REF!</v>
      </c>
      <c r="M1464" s="1">
        <v>0</v>
      </c>
      <c r="N1464" s="1">
        <f t="shared" si="137"/>
        <v>1</v>
      </c>
      <c r="O1464" s="1">
        <f t="shared" si="138"/>
        <v>1</v>
      </c>
      <c r="P1464" s="1" t="e">
        <f>I1464/(VLOOKUP($C1464&amp;$E1464,#REF!,5,0)*24)</f>
        <v>#REF!</v>
      </c>
      <c r="Q1464" s="1" t="e">
        <f>$I1464/(VLOOKUP($C1464&amp;$E1464,#REF!,4,0)*24)</f>
        <v>#REF!</v>
      </c>
      <c r="R1464" s="1" t="e">
        <f>$J1464/(VLOOKUP($C1464&amp;$E1464,#REF!,5,0)*24)</f>
        <v>#REF!</v>
      </c>
      <c r="S1464" s="1" t="e">
        <f>$J1464/(VLOOKUP($C1464&amp;$E1464,#REF!,4,0)*24)</f>
        <v>#REF!</v>
      </c>
      <c r="T1464" s="1">
        <f>SUMIFS(Uploading_File_Generation!$F:$F,Uploading_File_Generation!$C:$C,HFE!$E1464,Uploading_File_Generation!$B:$B,HFE!$C1464,Uploading_File_Generation!$A:$A,HFE!$D1464)*100</f>
        <v>0</v>
      </c>
      <c r="U1464" s="1">
        <v>12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/>
      <c r="AE1464" s="1"/>
      <c r="AF1464" s="1"/>
      <c r="AG1464" s="1"/>
      <c r="AH1464" s="1"/>
      <c r="AI1464" s="1"/>
      <c r="AJ1464" s="1">
        <f t="shared" si="139"/>
        <v>0</v>
      </c>
    </row>
    <row r="1465" hidden="1" spans="1:36">
      <c r="A1465" s="1" t="str">
        <f t="shared" si="134"/>
        <v>Kurdi Cross44591ICR-4/INV-1</v>
      </c>
      <c r="B1465" s="1" t="s">
        <v>95</v>
      </c>
      <c r="C1465" s="1" t="s">
        <v>96</v>
      </c>
      <c r="D1465" s="3">
        <v>44591</v>
      </c>
      <c r="E1465" s="1" t="s">
        <v>97</v>
      </c>
      <c r="F1465" s="1" t="e">
        <f>SUMIFS(#REF!,#REF!,HFE!$D1465)/60000</f>
        <v>#REF!</v>
      </c>
      <c r="G1465" s="1" t="e">
        <f>SUMIFS(#REF!,#REF!,HFE!$D1465)/60000</f>
        <v>#REF!</v>
      </c>
      <c r="H1465" s="1" t="e">
        <f>VLOOKUP(C1465&amp;E1465,#REF!,4,0)*HFE!G1465</f>
        <v>#REF!</v>
      </c>
      <c r="I1465" s="1">
        <f>SUMIFS(Uploading_File_Generation!$D:$D,Uploading_File_Generation!$C:$C,HFE!$E1465,Uploading_File_Generation!$B:$B,HFE!$C1465,Uploading_File_Generation!$A:$A,HFE!$D1465)</f>
        <v>0</v>
      </c>
      <c r="J1465" s="8">
        <f>SUMIFS(Uploading_File_Generation!$E:$E,Uploading_File_Generation!$C:$C,HFE!$E1465,Uploading_File_Generation!$B:$B,HFE!$C1465,Uploading_File_Generation!$A:$A,HFE!$D1465)</f>
        <v>0</v>
      </c>
      <c r="K1465" s="9" t="e">
        <f t="shared" si="135"/>
        <v>#REF!</v>
      </c>
      <c r="L1465" s="9" t="e">
        <f t="shared" si="136"/>
        <v>#REF!</v>
      </c>
      <c r="M1465" s="1">
        <v>0</v>
      </c>
      <c r="N1465" s="1">
        <f t="shared" si="137"/>
        <v>1</v>
      </c>
      <c r="O1465" s="1">
        <f t="shared" si="138"/>
        <v>1</v>
      </c>
      <c r="P1465" s="1" t="e">
        <f>I1465/(VLOOKUP($C1465&amp;$E1465,#REF!,5,0)*24)</f>
        <v>#REF!</v>
      </c>
      <c r="Q1465" s="1" t="e">
        <f>$I1465/(VLOOKUP($C1465&amp;$E1465,#REF!,4,0)*24)</f>
        <v>#REF!</v>
      </c>
      <c r="R1465" s="1" t="e">
        <f>$J1465/(VLOOKUP($C1465&amp;$E1465,#REF!,5,0)*24)</f>
        <v>#REF!</v>
      </c>
      <c r="S1465" s="1" t="e">
        <f>$J1465/(VLOOKUP($C1465&amp;$E1465,#REF!,4,0)*24)</f>
        <v>#REF!</v>
      </c>
      <c r="T1465" s="1">
        <f>SUMIFS(Uploading_File_Generation!$F:$F,Uploading_File_Generation!$C:$C,HFE!$E1465,Uploading_File_Generation!$B:$B,HFE!$C1465,Uploading_File_Generation!$A:$A,HFE!$D1465)*100</f>
        <v>0</v>
      </c>
      <c r="U1465" s="1">
        <v>12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/>
      <c r="AE1465" s="1"/>
      <c r="AF1465" s="1"/>
      <c r="AG1465" s="1"/>
      <c r="AH1465" s="1"/>
      <c r="AI1465" s="1"/>
      <c r="AJ1465" s="1">
        <f t="shared" si="139"/>
        <v>0</v>
      </c>
    </row>
    <row r="1466" hidden="1" spans="1:36">
      <c r="A1466" s="1" t="str">
        <f t="shared" si="134"/>
        <v>Kurdi Cross44591ICR-4/INV-2</v>
      </c>
      <c r="B1466" s="1" t="s">
        <v>95</v>
      </c>
      <c r="C1466" s="1" t="s">
        <v>96</v>
      </c>
      <c r="D1466" s="3">
        <v>44591</v>
      </c>
      <c r="E1466" s="1" t="s">
        <v>98</v>
      </c>
      <c r="F1466" s="1" t="e">
        <f>SUMIFS(#REF!,#REF!,HFE!$D1466)/60000</f>
        <v>#REF!</v>
      </c>
      <c r="G1466" s="1" t="e">
        <f>SUMIFS(#REF!,#REF!,HFE!$D1466)/60000</f>
        <v>#REF!</v>
      </c>
      <c r="H1466" s="1" t="e">
        <f>VLOOKUP(C1466&amp;E1466,#REF!,4,0)*HFE!G1466</f>
        <v>#REF!</v>
      </c>
      <c r="I1466" s="1">
        <f>SUMIFS(Uploading_File_Generation!$D:$D,Uploading_File_Generation!$C:$C,HFE!$E1466,Uploading_File_Generation!$B:$B,HFE!$C1466,Uploading_File_Generation!$A:$A,HFE!$D1466)</f>
        <v>0</v>
      </c>
      <c r="J1466" s="8">
        <f>SUMIFS(Uploading_File_Generation!$E:$E,Uploading_File_Generation!$C:$C,HFE!$E1466,Uploading_File_Generation!$B:$B,HFE!$C1466,Uploading_File_Generation!$A:$A,HFE!$D1466)</f>
        <v>0</v>
      </c>
      <c r="K1466" s="9" t="e">
        <f t="shared" si="135"/>
        <v>#REF!</v>
      </c>
      <c r="L1466" s="9" t="e">
        <f t="shared" si="136"/>
        <v>#REF!</v>
      </c>
      <c r="M1466" s="1">
        <v>0</v>
      </c>
      <c r="N1466" s="1">
        <f t="shared" si="137"/>
        <v>1</v>
      </c>
      <c r="O1466" s="1">
        <f t="shared" si="138"/>
        <v>1</v>
      </c>
      <c r="P1466" s="1" t="e">
        <f>I1466/(VLOOKUP($C1466&amp;$E1466,#REF!,5,0)*24)</f>
        <v>#REF!</v>
      </c>
      <c r="Q1466" s="1" t="e">
        <f>$I1466/(VLOOKUP($C1466&amp;$E1466,#REF!,4,0)*24)</f>
        <v>#REF!</v>
      </c>
      <c r="R1466" s="1" t="e">
        <f>$J1466/(VLOOKUP($C1466&amp;$E1466,#REF!,5,0)*24)</f>
        <v>#REF!</v>
      </c>
      <c r="S1466" s="1" t="e">
        <f>$J1466/(VLOOKUP($C1466&amp;$E1466,#REF!,4,0)*24)</f>
        <v>#REF!</v>
      </c>
      <c r="T1466" s="1">
        <f>SUMIFS(Uploading_File_Generation!$F:$F,Uploading_File_Generation!$C:$C,HFE!$E1466,Uploading_File_Generation!$B:$B,HFE!$C1466,Uploading_File_Generation!$A:$A,HFE!$D1466)*100</f>
        <v>0</v>
      </c>
      <c r="U1466" s="1">
        <v>12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/>
      <c r="AE1466" s="1"/>
      <c r="AF1466" s="1"/>
      <c r="AG1466" s="1"/>
      <c r="AH1466" s="1"/>
      <c r="AI1466" s="1"/>
      <c r="AJ1466" s="1">
        <f t="shared" si="139"/>
        <v>0</v>
      </c>
    </row>
    <row r="1467" hidden="1" spans="1:36">
      <c r="A1467" s="1" t="str">
        <f t="shared" si="134"/>
        <v>Kurdi Cross44591ICR-4/INV-3</v>
      </c>
      <c r="B1467" s="1" t="s">
        <v>95</v>
      </c>
      <c r="C1467" s="1" t="s">
        <v>96</v>
      </c>
      <c r="D1467" s="3">
        <v>44591</v>
      </c>
      <c r="E1467" s="1" t="s">
        <v>99</v>
      </c>
      <c r="F1467" s="1" t="e">
        <f>SUMIFS(#REF!,#REF!,HFE!$D1467)/60000</f>
        <v>#REF!</v>
      </c>
      <c r="G1467" s="1" t="e">
        <f>SUMIFS(#REF!,#REF!,HFE!$D1467)/60000</f>
        <v>#REF!</v>
      </c>
      <c r="H1467" s="1" t="e">
        <f>VLOOKUP(C1467&amp;E1467,#REF!,4,0)*HFE!G1467</f>
        <v>#REF!</v>
      </c>
      <c r="I1467" s="1">
        <f>SUMIFS(Uploading_File_Generation!$D:$D,Uploading_File_Generation!$C:$C,HFE!$E1467,Uploading_File_Generation!$B:$B,HFE!$C1467,Uploading_File_Generation!$A:$A,HFE!$D1467)</f>
        <v>0</v>
      </c>
      <c r="J1467" s="8">
        <f>SUMIFS(Uploading_File_Generation!$E:$E,Uploading_File_Generation!$C:$C,HFE!$E1467,Uploading_File_Generation!$B:$B,HFE!$C1467,Uploading_File_Generation!$A:$A,HFE!$D1467)</f>
        <v>0</v>
      </c>
      <c r="K1467" s="9" t="e">
        <f t="shared" si="135"/>
        <v>#REF!</v>
      </c>
      <c r="L1467" s="9" t="e">
        <f t="shared" si="136"/>
        <v>#REF!</v>
      </c>
      <c r="M1467" s="1">
        <v>0</v>
      </c>
      <c r="N1467" s="1">
        <f t="shared" si="137"/>
        <v>1</v>
      </c>
      <c r="O1467" s="1">
        <f t="shared" si="138"/>
        <v>1</v>
      </c>
      <c r="P1467" s="1" t="e">
        <f>I1467/(VLOOKUP($C1467&amp;$E1467,#REF!,5,0)*24)</f>
        <v>#REF!</v>
      </c>
      <c r="Q1467" s="1" t="e">
        <f>$I1467/(VLOOKUP($C1467&amp;$E1467,#REF!,4,0)*24)</f>
        <v>#REF!</v>
      </c>
      <c r="R1467" s="1" t="e">
        <f>$J1467/(VLOOKUP($C1467&amp;$E1467,#REF!,5,0)*24)</f>
        <v>#REF!</v>
      </c>
      <c r="S1467" s="1" t="e">
        <f>$J1467/(VLOOKUP($C1467&amp;$E1467,#REF!,4,0)*24)</f>
        <v>#REF!</v>
      </c>
      <c r="T1467" s="1">
        <f>SUMIFS(Uploading_File_Generation!$F:$F,Uploading_File_Generation!$C:$C,HFE!$E1467,Uploading_File_Generation!$B:$B,HFE!$C1467,Uploading_File_Generation!$A:$A,HFE!$D1467)*100</f>
        <v>0</v>
      </c>
      <c r="U1467" s="1">
        <v>12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/>
      <c r="AE1467" s="1"/>
      <c r="AF1467" s="1"/>
      <c r="AG1467" s="1"/>
      <c r="AH1467" s="1"/>
      <c r="AI1467" s="1"/>
      <c r="AJ1467" s="1">
        <f t="shared" si="139"/>
        <v>0</v>
      </c>
    </row>
    <row r="1468" hidden="1" spans="1:36">
      <c r="A1468" s="1" t="str">
        <f t="shared" si="134"/>
        <v>Kurdi Cross44591ICR-4/INV-4</v>
      </c>
      <c r="B1468" s="1" t="s">
        <v>95</v>
      </c>
      <c r="C1468" s="1" t="s">
        <v>96</v>
      </c>
      <c r="D1468" s="3">
        <v>44591</v>
      </c>
      <c r="E1468" s="1" t="s">
        <v>100</v>
      </c>
      <c r="F1468" s="1" t="e">
        <f>SUMIFS(#REF!,#REF!,HFE!$D1468)/60000</f>
        <v>#REF!</v>
      </c>
      <c r="G1468" s="1" t="e">
        <f>SUMIFS(#REF!,#REF!,HFE!$D1468)/60000</f>
        <v>#REF!</v>
      </c>
      <c r="H1468" s="1" t="e">
        <f>VLOOKUP(C1468&amp;E1468,#REF!,4,0)*HFE!G1468</f>
        <v>#REF!</v>
      </c>
      <c r="I1468" s="1">
        <f>SUMIFS(Uploading_File_Generation!$D:$D,Uploading_File_Generation!$C:$C,HFE!$E1468,Uploading_File_Generation!$B:$B,HFE!$C1468,Uploading_File_Generation!$A:$A,HFE!$D1468)</f>
        <v>0</v>
      </c>
      <c r="J1468" s="8">
        <f>SUMIFS(Uploading_File_Generation!$E:$E,Uploading_File_Generation!$C:$C,HFE!$E1468,Uploading_File_Generation!$B:$B,HFE!$C1468,Uploading_File_Generation!$A:$A,HFE!$D1468)</f>
        <v>0</v>
      </c>
      <c r="K1468" s="9" t="e">
        <f t="shared" si="135"/>
        <v>#REF!</v>
      </c>
      <c r="L1468" s="9" t="e">
        <f t="shared" si="136"/>
        <v>#REF!</v>
      </c>
      <c r="M1468" s="1">
        <v>0</v>
      </c>
      <c r="N1468" s="1">
        <f t="shared" si="137"/>
        <v>1</v>
      </c>
      <c r="O1468" s="1">
        <f t="shared" si="138"/>
        <v>1</v>
      </c>
      <c r="P1468" s="1" t="e">
        <f>I1468/(VLOOKUP($C1468&amp;$E1468,#REF!,5,0)*24)</f>
        <v>#REF!</v>
      </c>
      <c r="Q1468" s="1" t="e">
        <f>$I1468/(VLOOKUP($C1468&amp;$E1468,#REF!,4,0)*24)</f>
        <v>#REF!</v>
      </c>
      <c r="R1468" s="1" t="e">
        <f>$J1468/(VLOOKUP($C1468&amp;$E1468,#REF!,5,0)*24)</f>
        <v>#REF!</v>
      </c>
      <c r="S1468" s="1" t="e">
        <f>$J1468/(VLOOKUP($C1468&amp;$E1468,#REF!,4,0)*24)</f>
        <v>#REF!</v>
      </c>
      <c r="T1468" s="1">
        <f>SUMIFS(Uploading_File_Generation!$F:$F,Uploading_File_Generation!$C:$C,HFE!$E1468,Uploading_File_Generation!$B:$B,HFE!$C1468,Uploading_File_Generation!$A:$A,HFE!$D1468)*100</f>
        <v>0</v>
      </c>
      <c r="U1468" s="1">
        <v>12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/>
      <c r="AE1468" s="1"/>
      <c r="AF1468" s="1"/>
      <c r="AG1468" s="1"/>
      <c r="AH1468" s="1"/>
      <c r="AI1468" s="1"/>
      <c r="AJ1468" s="1">
        <f t="shared" si="139"/>
        <v>0</v>
      </c>
    </row>
    <row r="1469" hidden="1" spans="1:36">
      <c r="A1469" s="1" t="str">
        <f t="shared" si="134"/>
        <v>Kurdi Cross44591ICR-5/INV-1</v>
      </c>
      <c r="B1469" s="1" t="s">
        <v>95</v>
      </c>
      <c r="C1469" s="1" t="s">
        <v>96</v>
      </c>
      <c r="D1469" s="3">
        <v>44591</v>
      </c>
      <c r="E1469" s="1" t="s">
        <v>101</v>
      </c>
      <c r="F1469" s="1" t="e">
        <f>SUMIFS(#REF!,#REF!,HFE!$D1469)/60000</f>
        <v>#REF!</v>
      </c>
      <c r="G1469" s="1" t="e">
        <f>SUMIFS(#REF!,#REF!,HFE!$D1469)/60000</f>
        <v>#REF!</v>
      </c>
      <c r="H1469" s="1" t="e">
        <f>VLOOKUP(C1469&amp;E1469,#REF!,4,0)*HFE!G1469</f>
        <v>#REF!</v>
      </c>
      <c r="I1469" s="1">
        <f>SUMIFS(Uploading_File_Generation!$D:$D,Uploading_File_Generation!$C:$C,HFE!$E1469,Uploading_File_Generation!$B:$B,HFE!$C1469,Uploading_File_Generation!$A:$A,HFE!$D1469)</f>
        <v>0</v>
      </c>
      <c r="J1469" s="8">
        <f>SUMIFS(Uploading_File_Generation!$E:$E,Uploading_File_Generation!$C:$C,HFE!$E1469,Uploading_File_Generation!$B:$B,HFE!$C1469,Uploading_File_Generation!$A:$A,HFE!$D1469)</f>
        <v>0</v>
      </c>
      <c r="K1469" s="9" t="e">
        <f t="shared" si="135"/>
        <v>#REF!</v>
      </c>
      <c r="L1469" s="9" t="e">
        <f t="shared" si="136"/>
        <v>#REF!</v>
      </c>
      <c r="M1469" s="1">
        <v>0</v>
      </c>
      <c r="N1469" s="1">
        <f t="shared" si="137"/>
        <v>1</v>
      </c>
      <c r="O1469" s="1">
        <f t="shared" si="138"/>
        <v>1</v>
      </c>
      <c r="P1469" s="1" t="e">
        <f>I1469/(VLOOKUP($C1469&amp;$E1469,#REF!,5,0)*24)</f>
        <v>#REF!</v>
      </c>
      <c r="Q1469" s="1" t="e">
        <f>$I1469/(VLOOKUP($C1469&amp;$E1469,#REF!,4,0)*24)</f>
        <v>#REF!</v>
      </c>
      <c r="R1469" s="1" t="e">
        <f>$J1469/(VLOOKUP($C1469&amp;$E1469,#REF!,5,0)*24)</f>
        <v>#REF!</v>
      </c>
      <c r="S1469" s="1" t="e">
        <f>$J1469/(VLOOKUP($C1469&amp;$E1469,#REF!,4,0)*24)</f>
        <v>#REF!</v>
      </c>
      <c r="T1469" s="1">
        <f>SUMIFS(Uploading_File_Generation!$F:$F,Uploading_File_Generation!$C:$C,HFE!$E1469,Uploading_File_Generation!$B:$B,HFE!$C1469,Uploading_File_Generation!$A:$A,HFE!$D1469)*100</f>
        <v>0</v>
      </c>
      <c r="U1469" s="1">
        <v>12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/>
      <c r="AE1469" s="1"/>
      <c r="AF1469" s="1"/>
      <c r="AG1469" s="1"/>
      <c r="AH1469" s="1"/>
      <c r="AI1469" s="1"/>
      <c r="AJ1469" s="1">
        <f t="shared" si="139"/>
        <v>0</v>
      </c>
    </row>
    <row r="1470" hidden="1" spans="1:36">
      <c r="A1470" s="1" t="str">
        <f t="shared" si="134"/>
        <v>Kurdi Cross44591ICR-5/INV-2</v>
      </c>
      <c r="B1470" s="1" t="s">
        <v>95</v>
      </c>
      <c r="C1470" s="1" t="s">
        <v>96</v>
      </c>
      <c r="D1470" s="3">
        <v>44591</v>
      </c>
      <c r="E1470" s="1" t="s">
        <v>102</v>
      </c>
      <c r="F1470" s="1" t="e">
        <f>SUMIFS(#REF!,#REF!,HFE!$D1470)/60000</f>
        <v>#REF!</v>
      </c>
      <c r="G1470" s="1" t="e">
        <f>SUMIFS(#REF!,#REF!,HFE!$D1470)/60000</f>
        <v>#REF!</v>
      </c>
      <c r="H1470" s="1" t="e">
        <f>VLOOKUP(C1470&amp;E1470,#REF!,4,0)*HFE!G1470</f>
        <v>#REF!</v>
      </c>
      <c r="I1470" s="1">
        <f>SUMIFS(Uploading_File_Generation!$D:$D,Uploading_File_Generation!$C:$C,HFE!$E1470,Uploading_File_Generation!$B:$B,HFE!$C1470,Uploading_File_Generation!$A:$A,HFE!$D1470)</f>
        <v>0</v>
      </c>
      <c r="J1470" s="8">
        <f>SUMIFS(Uploading_File_Generation!$E:$E,Uploading_File_Generation!$C:$C,HFE!$E1470,Uploading_File_Generation!$B:$B,HFE!$C1470,Uploading_File_Generation!$A:$A,HFE!$D1470)</f>
        <v>0</v>
      </c>
      <c r="K1470" s="9" t="e">
        <f t="shared" si="135"/>
        <v>#REF!</v>
      </c>
      <c r="L1470" s="9" t="e">
        <f t="shared" si="136"/>
        <v>#REF!</v>
      </c>
      <c r="M1470" s="1">
        <v>0</v>
      </c>
      <c r="N1470" s="1">
        <f t="shared" si="137"/>
        <v>1</v>
      </c>
      <c r="O1470" s="1">
        <f t="shared" si="138"/>
        <v>1</v>
      </c>
      <c r="P1470" s="1" t="e">
        <f>I1470/(VLOOKUP($C1470&amp;$E1470,#REF!,5,0)*24)</f>
        <v>#REF!</v>
      </c>
      <c r="Q1470" s="1" t="e">
        <f>$I1470/(VLOOKUP($C1470&amp;$E1470,#REF!,4,0)*24)</f>
        <v>#REF!</v>
      </c>
      <c r="R1470" s="1" t="e">
        <f>$J1470/(VLOOKUP($C1470&amp;$E1470,#REF!,5,0)*24)</f>
        <v>#REF!</v>
      </c>
      <c r="S1470" s="1" t="e">
        <f>$J1470/(VLOOKUP($C1470&amp;$E1470,#REF!,4,0)*24)</f>
        <v>#REF!</v>
      </c>
      <c r="T1470" s="1">
        <f>SUMIFS(Uploading_File_Generation!$F:$F,Uploading_File_Generation!$C:$C,HFE!$E1470,Uploading_File_Generation!$B:$B,HFE!$C1470,Uploading_File_Generation!$A:$A,HFE!$D1470)*100</f>
        <v>0</v>
      </c>
      <c r="U1470" s="1">
        <v>12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/>
      <c r="AE1470" s="1"/>
      <c r="AF1470" s="1"/>
      <c r="AG1470" s="1"/>
      <c r="AH1470" s="1"/>
      <c r="AI1470" s="1"/>
      <c r="AJ1470" s="1">
        <f t="shared" si="139"/>
        <v>0</v>
      </c>
    </row>
    <row r="1471" hidden="1" spans="1:36">
      <c r="A1471" s="1" t="str">
        <f t="shared" si="134"/>
        <v>Kurdi Cross44591ICR-5/INV-3</v>
      </c>
      <c r="B1471" s="1" t="s">
        <v>95</v>
      </c>
      <c r="C1471" s="1" t="s">
        <v>96</v>
      </c>
      <c r="D1471" s="3">
        <v>44591</v>
      </c>
      <c r="E1471" s="1" t="s">
        <v>103</v>
      </c>
      <c r="F1471" s="1" t="e">
        <f>SUMIFS(#REF!,#REF!,HFE!$D1471)/60000</f>
        <v>#REF!</v>
      </c>
      <c r="G1471" s="1" t="e">
        <f>SUMIFS(#REF!,#REF!,HFE!$D1471)/60000</f>
        <v>#REF!</v>
      </c>
      <c r="H1471" s="1" t="e">
        <f>VLOOKUP(C1471&amp;E1471,#REF!,4,0)*HFE!G1471</f>
        <v>#REF!</v>
      </c>
      <c r="I1471" s="1">
        <f>SUMIFS(Uploading_File_Generation!$D:$D,Uploading_File_Generation!$C:$C,HFE!$E1471,Uploading_File_Generation!$B:$B,HFE!$C1471,Uploading_File_Generation!$A:$A,HFE!$D1471)</f>
        <v>0</v>
      </c>
      <c r="J1471" s="8">
        <f>SUMIFS(Uploading_File_Generation!$E:$E,Uploading_File_Generation!$C:$C,HFE!$E1471,Uploading_File_Generation!$B:$B,HFE!$C1471,Uploading_File_Generation!$A:$A,HFE!$D1471)</f>
        <v>0</v>
      </c>
      <c r="K1471" s="9" t="e">
        <f t="shared" si="135"/>
        <v>#REF!</v>
      </c>
      <c r="L1471" s="9" t="e">
        <f t="shared" si="136"/>
        <v>#REF!</v>
      </c>
      <c r="M1471" s="1">
        <v>0</v>
      </c>
      <c r="N1471" s="1">
        <f t="shared" si="137"/>
        <v>1</v>
      </c>
      <c r="O1471" s="1">
        <f t="shared" si="138"/>
        <v>1</v>
      </c>
      <c r="P1471" s="1" t="e">
        <f>I1471/(VLOOKUP($C1471&amp;$E1471,#REF!,5,0)*24)</f>
        <v>#REF!</v>
      </c>
      <c r="Q1471" s="1" t="e">
        <f>$I1471/(VLOOKUP($C1471&amp;$E1471,#REF!,4,0)*24)</f>
        <v>#REF!</v>
      </c>
      <c r="R1471" s="1" t="e">
        <f>$J1471/(VLOOKUP($C1471&amp;$E1471,#REF!,5,0)*24)</f>
        <v>#REF!</v>
      </c>
      <c r="S1471" s="1" t="e">
        <f>$J1471/(VLOOKUP($C1471&amp;$E1471,#REF!,4,0)*24)</f>
        <v>#REF!</v>
      </c>
      <c r="T1471" s="1">
        <f>SUMIFS(Uploading_File_Generation!$F:$F,Uploading_File_Generation!$C:$C,HFE!$E1471,Uploading_File_Generation!$B:$B,HFE!$C1471,Uploading_File_Generation!$A:$A,HFE!$D1471)*100</f>
        <v>0</v>
      </c>
      <c r="U1471" s="1">
        <v>12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/>
      <c r="AE1471" s="1"/>
      <c r="AF1471" s="1"/>
      <c r="AG1471" s="1"/>
      <c r="AH1471" s="1"/>
      <c r="AI1471" s="1"/>
      <c r="AJ1471" s="1">
        <f t="shared" si="139"/>
        <v>0</v>
      </c>
    </row>
    <row r="1472" hidden="1" spans="1:36">
      <c r="A1472" s="1" t="str">
        <f t="shared" si="134"/>
        <v>Kurdi Cross44591ICR-5/INV-4</v>
      </c>
      <c r="B1472" s="1" t="s">
        <v>95</v>
      </c>
      <c r="C1472" s="1" t="s">
        <v>96</v>
      </c>
      <c r="D1472" s="3">
        <v>44591</v>
      </c>
      <c r="E1472" s="1" t="s">
        <v>104</v>
      </c>
      <c r="F1472" s="1" t="e">
        <f>SUMIFS(#REF!,#REF!,HFE!$D1472)/60000</f>
        <v>#REF!</v>
      </c>
      <c r="G1472" s="1" t="e">
        <f>SUMIFS(#REF!,#REF!,HFE!$D1472)/60000</f>
        <v>#REF!</v>
      </c>
      <c r="H1472" s="1" t="e">
        <f>VLOOKUP(C1472&amp;E1472,#REF!,4,0)*HFE!G1472</f>
        <v>#REF!</v>
      </c>
      <c r="I1472" s="1">
        <f>SUMIFS(Uploading_File_Generation!$D:$D,Uploading_File_Generation!$C:$C,HFE!$E1472,Uploading_File_Generation!$B:$B,HFE!$C1472,Uploading_File_Generation!$A:$A,HFE!$D1472)</f>
        <v>0</v>
      </c>
      <c r="J1472" s="8">
        <f>SUMIFS(Uploading_File_Generation!$E:$E,Uploading_File_Generation!$C:$C,HFE!$E1472,Uploading_File_Generation!$B:$B,HFE!$C1472,Uploading_File_Generation!$A:$A,HFE!$D1472)</f>
        <v>0</v>
      </c>
      <c r="K1472" s="9" t="e">
        <f t="shared" si="135"/>
        <v>#REF!</v>
      </c>
      <c r="L1472" s="9" t="e">
        <f t="shared" si="136"/>
        <v>#REF!</v>
      </c>
      <c r="M1472" s="1">
        <v>0</v>
      </c>
      <c r="N1472" s="1">
        <f t="shared" si="137"/>
        <v>1</v>
      </c>
      <c r="O1472" s="1">
        <f t="shared" si="138"/>
        <v>1</v>
      </c>
      <c r="P1472" s="1" t="e">
        <f>I1472/(VLOOKUP($C1472&amp;$E1472,#REF!,5,0)*24)</f>
        <v>#REF!</v>
      </c>
      <c r="Q1472" s="1" t="e">
        <f>$I1472/(VLOOKUP($C1472&amp;$E1472,#REF!,4,0)*24)</f>
        <v>#REF!</v>
      </c>
      <c r="R1472" s="1" t="e">
        <f>$J1472/(VLOOKUP($C1472&amp;$E1472,#REF!,5,0)*24)</f>
        <v>#REF!</v>
      </c>
      <c r="S1472" s="1" t="e">
        <f>$J1472/(VLOOKUP($C1472&amp;$E1472,#REF!,4,0)*24)</f>
        <v>#REF!</v>
      </c>
      <c r="T1472" s="1">
        <f>SUMIFS(Uploading_File_Generation!$F:$F,Uploading_File_Generation!$C:$C,HFE!$E1472,Uploading_File_Generation!$B:$B,HFE!$C1472,Uploading_File_Generation!$A:$A,HFE!$D1472)*100</f>
        <v>0</v>
      </c>
      <c r="U1472" s="1">
        <v>12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/>
      <c r="AE1472" s="1"/>
      <c r="AF1472" s="1"/>
      <c r="AG1472" s="1"/>
      <c r="AH1472" s="1"/>
      <c r="AI1472" s="1"/>
      <c r="AJ1472" s="1">
        <f t="shared" si="139"/>
        <v>0</v>
      </c>
    </row>
    <row r="1473" hidden="1" spans="1:36">
      <c r="A1473" s="1" t="str">
        <f t="shared" si="134"/>
        <v>Kurdi Cross44591ICR-6/INV-1</v>
      </c>
      <c r="B1473" s="1" t="s">
        <v>95</v>
      </c>
      <c r="C1473" s="1" t="s">
        <v>96</v>
      </c>
      <c r="D1473" s="3">
        <v>44591</v>
      </c>
      <c r="E1473" s="1" t="s">
        <v>105</v>
      </c>
      <c r="F1473" s="1" t="e">
        <f>SUMIFS(#REF!,#REF!,HFE!$D1473)/60000</f>
        <v>#REF!</v>
      </c>
      <c r="G1473" s="1" t="e">
        <f>SUMIFS(#REF!,#REF!,HFE!$D1473)/60000</f>
        <v>#REF!</v>
      </c>
      <c r="H1473" s="1" t="e">
        <f>VLOOKUP(C1473&amp;E1473,#REF!,4,0)*HFE!G1473</f>
        <v>#REF!</v>
      </c>
      <c r="I1473" s="1">
        <f>SUMIFS(Uploading_File_Generation!$D:$D,Uploading_File_Generation!$C:$C,HFE!$E1473,Uploading_File_Generation!$B:$B,HFE!$C1473,Uploading_File_Generation!$A:$A,HFE!$D1473)</f>
        <v>0</v>
      </c>
      <c r="J1473" s="8">
        <f>SUMIFS(Uploading_File_Generation!$E:$E,Uploading_File_Generation!$C:$C,HFE!$E1473,Uploading_File_Generation!$B:$B,HFE!$C1473,Uploading_File_Generation!$A:$A,HFE!$D1473)</f>
        <v>0</v>
      </c>
      <c r="K1473" s="9" t="e">
        <f t="shared" si="135"/>
        <v>#REF!</v>
      </c>
      <c r="L1473" s="9" t="e">
        <f t="shared" si="136"/>
        <v>#REF!</v>
      </c>
      <c r="M1473" s="1">
        <v>0</v>
      </c>
      <c r="N1473" s="1">
        <f t="shared" si="137"/>
        <v>1</v>
      </c>
      <c r="O1473" s="1">
        <f t="shared" si="138"/>
        <v>1</v>
      </c>
      <c r="P1473" s="1" t="e">
        <f>I1473/(VLOOKUP($C1473&amp;$E1473,#REF!,5,0)*24)</f>
        <v>#REF!</v>
      </c>
      <c r="Q1473" s="1" t="e">
        <f>$I1473/(VLOOKUP($C1473&amp;$E1473,#REF!,4,0)*24)</f>
        <v>#REF!</v>
      </c>
      <c r="R1473" s="1" t="e">
        <f>$J1473/(VLOOKUP($C1473&amp;$E1473,#REF!,5,0)*24)</f>
        <v>#REF!</v>
      </c>
      <c r="S1473" s="1" t="e">
        <f>$J1473/(VLOOKUP($C1473&amp;$E1473,#REF!,4,0)*24)</f>
        <v>#REF!</v>
      </c>
      <c r="T1473" s="1">
        <f>SUMIFS(Uploading_File_Generation!$F:$F,Uploading_File_Generation!$C:$C,HFE!$E1473,Uploading_File_Generation!$B:$B,HFE!$C1473,Uploading_File_Generation!$A:$A,HFE!$D1473)*100</f>
        <v>0</v>
      </c>
      <c r="U1473" s="1">
        <v>12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/>
      <c r="AE1473" s="1"/>
      <c r="AF1473" s="1"/>
      <c r="AG1473" s="1"/>
      <c r="AH1473" s="1"/>
      <c r="AI1473" s="1"/>
      <c r="AJ1473" s="1">
        <f t="shared" si="139"/>
        <v>0</v>
      </c>
    </row>
    <row r="1474" hidden="1" spans="1:36">
      <c r="A1474" s="1" t="str">
        <f t="shared" si="134"/>
        <v>Kurdi Cross44591ICR-6/INV-2</v>
      </c>
      <c r="B1474" s="1" t="s">
        <v>95</v>
      </c>
      <c r="C1474" s="1" t="s">
        <v>96</v>
      </c>
      <c r="D1474" s="3">
        <v>44591</v>
      </c>
      <c r="E1474" s="1" t="s">
        <v>106</v>
      </c>
      <c r="F1474" s="1" t="e">
        <f>SUMIFS(#REF!,#REF!,HFE!$D1474)/60000</f>
        <v>#REF!</v>
      </c>
      <c r="G1474" s="1" t="e">
        <f>SUMIFS(#REF!,#REF!,HFE!$D1474)/60000</f>
        <v>#REF!</v>
      </c>
      <c r="H1474" s="1" t="e">
        <f>VLOOKUP(C1474&amp;E1474,#REF!,4,0)*HFE!G1474</f>
        <v>#REF!</v>
      </c>
      <c r="I1474" s="1">
        <f>SUMIFS(Uploading_File_Generation!$D:$D,Uploading_File_Generation!$C:$C,HFE!$E1474,Uploading_File_Generation!$B:$B,HFE!$C1474,Uploading_File_Generation!$A:$A,HFE!$D1474)</f>
        <v>0</v>
      </c>
      <c r="J1474" s="8">
        <f>SUMIFS(Uploading_File_Generation!$E:$E,Uploading_File_Generation!$C:$C,HFE!$E1474,Uploading_File_Generation!$B:$B,HFE!$C1474,Uploading_File_Generation!$A:$A,HFE!$D1474)</f>
        <v>0</v>
      </c>
      <c r="K1474" s="9" t="e">
        <f t="shared" si="135"/>
        <v>#REF!</v>
      </c>
      <c r="L1474" s="9" t="e">
        <f t="shared" si="136"/>
        <v>#REF!</v>
      </c>
      <c r="M1474" s="1">
        <v>0</v>
      </c>
      <c r="N1474" s="1">
        <f t="shared" si="137"/>
        <v>1</v>
      </c>
      <c r="O1474" s="1">
        <f t="shared" si="138"/>
        <v>1</v>
      </c>
      <c r="P1474" s="1" t="e">
        <f>I1474/(VLOOKUP($C1474&amp;$E1474,#REF!,5,0)*24)</f>
        <v>#REF!</v>
      </c>
      <c r="Q1474" s="1" t="e">
        <f>$I1474/(VLOOKUP($C1474&amp;$E1474,#REF!,4,0)*24)</f>
        <v>#REF!</v>
      </c>
      <c r="R1474" s="1" t="e">
        <f>$J1474/(VLOOKUP($C1474&amp;$E1474,#REF!,5,0)*24)</f>
        <v>#REF!</v>
      </c>
      <c r="S1474" s="1" t="e">
        <f>$J1474/(VLOOKUP($C1474&amp;$E1474,#REF!,4,0)*24)</f>
        <v>#REF!</v>
      </c>
      <c r="T1474" s="1">
        <f>SUMIFS(Uploading_File_Generation!$F:$F,Uploading_File_Generation!$C:$C,HFE!$E1474,Uploading_File_Generation!$B:$B,HFE!$C1474,Uploading_File_Generation!$A:$A,HFE!$D1474)*100</f>
        <v>0</v>
      </c>
      <c r="U1474" s="1">
        <v>12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/>
      <c r="AE1474" s="1"/>
      <c r="AF1474" s="1"/>
      <c r="AG1474" s="1"/>
      <c r="AH1474" s="1"/>
      <c r="AI1474" s="1"/>
      <c r="AJ1474" s="1">
        <f t="shared" si="139"/>
        <v>0</v>
      </c>
    </row>
    <row r="1475" hidden="1" spans="1:36">
      <c r="A1475" s="1" t="str">
        <f t="shared" si="134"/>
        <v>Kurdi Cross44591ICR-6/INV-3</v>
      </c>
      <c r="B1475" s="1" t="s">
        <v>95</v>
      </c>
      <c r="C1475" s="1" t="s">
        <v>96</v>
      </c>
      <c r="D1475" s="3">
        <v>44591</v>
      </c>
      <c r="E1475" s="1" t="s">
        <v>107</v>
      </c>
      <c r="F1475" s="1" t="e">
        <f>SUMIFS(#REF!,#REF!,HFE!$D1475)/60000</f>
        <v>#REF!</v>
      </c>
      <c r="G1475" s="1" t="e">
        <f>SUMIFS(#REF!,#REF!,HFE!$D1475)/60000</f>
        <v>#REF!</v>
      </c>
      <c r="H1475" s="1" t="e">
        <f>VLOOKUP(C1475&amp;E1475,#REF!,4,0)*HFE!G1475</f>
        <v>#REF!</v>
      </c>
      <c r="I1475" s="1">
        <f>SUMIFS(Uploading_File_Generation!$D:$D,Uploading_File_Generation!$C:$C,HFE!$E1475,Uploading_File_Generation!$B:$B,HFE!$C1475,Uploading_File_Generation!$A:$A,HFE!$D1475)</f>
        <v>0</v>
      </c>
      <c r="J1475" s="8">
        <f>SUMIFS(Uploading_File_Generation!$E:$E,Uploading_File_Generation!$C:$C,HFE!$E1475,Uploading_File_Generation!$B:$B,HFE!$C1475,Uploading_File_Generation!$A:$A,HFE!$D1475)</f>
        <v>0</v>
      </c>
      <c r="K1475" s="9" t="e">
        <f t="shared" si="135"/>
        <v>#REF!</v>
      </c>
      <c r="L1475" s="9" t="e">
        <f t="shared" si="136"/>
        <v>#REF!</v>
      </c>
      <c r="M1475" s="1">
        <v>0</v>
      </c>
      <c r="N1475" s="1">
        <f t="shared" si="137"/>
        <v>1</v>
      </c>
      <c r="O1475" s="1">
        <f t="shared" si="138"/>
        <v>1</v>
      </c>
      <c r="P1475" s="1" t="e">
        <f>I1475/(VLOOKUP($C1475&amp;$E1475,#REF!,5,0)*24)</f>
        <v>#REF!</v>
      </c>
      <c r="Q1475" s="1" t="e">
        <f>$I1475/(VLOOKUP($C1475&amp;$E1475,#REF!,4,0)*24)</f>
        <v>#REF!</v>
      </c>
      <c r="R1475" s="1" t="e">
        <f>$J1475/(VLOOKUP($C1475&amp;$E1475,#REF!,5,0)*24)</f>
        <v>#REF!</v>
      </c>
      <c r="S1475" s="1" t="e">
        <f>$J1475/(VLOOKUP($C1475&amp;$E1475,#REF!,4,0)*24)</f>
        <v>#REF!</v>
      </c>
      <c r="T1475" s="1">
        <f>SUMIFS(Uploading_File_Generation!$F:$F,Uploading_File_Generation!$C:$C,HFE!$E1475,Uploading_File_Generation!$B:$B,HFE!$C1475,Uploading_File_Generation!$A:$A,HFE!$D1475)*100</f>
        <v>0</v>
      </c>
      <c r="U1475" s="1">
        <v>12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/>
      <c r="AE1475" s="1"/>
      <c r="AF1475" s="1"/>
      <c r="AG1475" s="1"/>
      <c r="AH1475" s="1"/>
      <c r="AI1475" s="1"/>
      <c r="AJ1475" s="1">
        <f t="shared" si="139"/>
        <v>0</v>
      </c>
    </row>
    <row r="1476" hidden="1" spans="1:36">
      <c r="A1476" s="1" t="str">
        <f t="shared" ref="A1476:A1539" si="140">C1476&amp;D1476&amp;E1476</f>
        <v>Kurdi Cross44591ICR-6/INV-4</v>
      </c>
      <c r="B1476" s="1" t="s">
        <v>95</v>
      </c>
      <c r="C1476" s="1" t="s">
        <v>96</v>
      </c>
      <c r="D1476" s="3">
        <v>44591</v>
      </c>
      <c r="E1476" s="1" t="s">
        <v>108</v>
      </c>
      <c r="F1476" s="1" t="e">
        <f>SUMIFS(#REF!,#REF!,HFE!$D1476)/60000</f>
        <v>#REF!</v>
      </c>
      <c r="G1476" s="1" t="e">
        <f>SUMIFS(#REF!,#REF!,HFE!$D1476)/60000</f>
        <v>#REF!</v>
      </c>
      <c r="H1476" s="1" t="e">
        <f>VLOOKUP(C1476&amp;E1476,#REF!,4,0)*HFE!G1476</f>
        <v>#REF!</v>
      </c>
      <c r="I1476" s="1">
        <f>SUMIFS(Uploading_File_Generation!$D:$D,Uploading_File_Generation!$C:$C,HFE!$E1476,Uploading_File_Generation!$B:$B,HFE!$C1476,Uploading_File_Generation!$A:$A,HFE!$D1476)</f>
        <v>0</v>
      </c>
      <c r="J1476" s="8">
        <f>SUMIFS(Uploading_File_Generation!$E:$E,Uploading_File_Generation!$C:$C,HFE!$E1476,Uploading_File_Generation!$B:$B,HFE!$C1476,Uploading_File_Generation!$A:$A,HFE!$D1476)</f>
        <v>0</v>
      </c>
      <c r="K1476" s="9" t="e">
        <f t="shared" ref="K1476:K1539" si="141">I1476/H1476</f>
        <v>#REF!</v>
      </c>
      <c r="L1476" s="9" t="e">
        <f t="shared" ref="L1476:L1539" si="142">J1476/H1476</f>
        <v>#REF!</v>
      </c>
      <c r="M1476" s="1">
        <v>0</v>
      </c>
      <c r="N1476" s="1">
        <f t="shared" ref="N1476:N1539" si="143">(12-Z1476)/12</f>
        <v>1</v>
      </c>
      <c r="O1476" s="1">
        <f t="shared" ref="O1476:O1539" si="144">(12-(AA1476+AB1476))/12</f>
        <v>1</v>
      </c>
      <c r="P1476" s="1" t="e">
        <f>I1476/(VLOOKUP($C1476&amp;$E1476,#REF!,5,0)*24)</f>
        <v>#REF!</v>
      </c>
      <c r="Q1476" s="1" t="e">
        <f>$I1476/(VLOOKUP($C1476&amp;$E1476,#REF!,4,0)*24)</f>
        <v>#REF!</v>
      </c>
      <c r="R1476" s="1" t="e">
        <f>$J1476/(VLOOKUP($C1476&amp;$E1476,#REF!,5,0)*24)</f>
        <v>#REF!</v>
      </c>
      <c r="S1476" s="1" t="e">
        <f>$J1476/(VLOOKUP($C1476&amp;$E1476,#REF!,4,0)*24)</f>
        <v>#REF!</v>
      </c>
      <c r="T1476" s="1">
        <f>SUMIFS(Uploading_File_Generation!$F:$F,Uploading_File_Generation!$C:$C,HFE!$E1476,Uploading_File_Generation!$B:$B,HFE!$C1476,Uploading_File_Generation!$A:$A,HFE!$D1476)*100</f>
        <v>0</v>
      </c>
      <c r="U1476" s="1">
        <v>12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/>
      <c r="AE1476" s="1"/>
      <c r="AF1476" s="1"/>
      <c r="AG1476" s="1"/>
      <c r="AH1476" s="1"/>
      <c r="AI1476" s="1"/>
      <c r="AJ1476" s="1">
        <f t="shared" ref="AJ1476:AJ1539" si="145">SUM(AD1476:AI1476)</f>
        <v>0</v>
      </c>
    </row>
    <row r="1477" hidden="1" spans="1:36">
      <c r="A1477" s="1" t="str">
        <f t="shared" si="140"/>
        <v>Kurdi Cross44591ICR-7/INV-1</v>
      </c>
      <c r="B1477" s="1" t="s">
        <v>95</v>
      </c>
      <c r="C1477" s="1" t="s">
        <v>96</v>
      </c>
      <c r="D1477" s="3">
        <v>44591</v>
      </c>
      <c r="E1477" s="1" t="s">
        <v>109</v>
      </c>
      <c r="F1477" s="1" t="e">
        <f>SUMIFS(#REF!,#REF!,HFE!$D1477)/60000</f>
        <v>#REF!</v>
      </c>
      <c r="G1477" s="1" t="e">
        <f>SUMIFS(#REF!,#REF!,HFE!$D1477)/60000</f>
        <v>#REF!</v>
      </c>
      <c r="H1477" s="1" t="e">
        <f>VLOOKUP(C1477&amp;E1477,#REF!,4,0)*HFE!G1477</f>
        <v>#REF!</v>
      </c>
      <c r="I1477" s="1">
        <f>SUMIFS(Uploading_File_Generation!$D:$D,Uploading_File_Generation!$C:$C,HFE!$E1477,Uploading_File_Generation!$B:$B,HFE!$C1477,Uploading_File_Generation!$A:$A,HFE!$D1477)</f>
        <v>0</v>
      </c>
      <c r="J1477" s="8">
        <f>SUMIFS(Uploading_File_Generation!$E:$E,Uploading_File_Generation!$C:$C,HFE!$E1477,Uploading_File_Generation!$B:$B,HFE!$C1477,Uploading_File_Generation!$A:$A,HFE!$D1477)</f>
        <v>0</v>
      </c>
      <c r="K1477" s="9" t="e">
        <f t="shared" si="141"/>
        <v>#REF!</v>
      </c>
      <c r="L1477" s="9" t="e">
        <f t="shared" si="142"/>
        <v>#REF!</v>
      </c>
      <c r="M1477" s="1">
        <v>0</v>
      </c>
      <c r="N1477" s="1">
        <f t="shared" si="143"/>
        <v>1</v>
      </c>
      <c r="O1477" s="1">
        <f t="shared" si="144"/>
        <v>1</v>
      </c>
      <c r="P1477" s="1" t="e">
        <f>I1477/(VLOOKUP($C1477&amp;$E1477,#REF!,5,0)*24)</f>
        <v>#REF!</v>
      </c>
      <c r="Q1477" s="1" t="e">
        <f>$I1477/(VLOOKUP($C1477&amp;$E1477,#REF!,4,0)*24)</f>
        <v>#REF!</v>
      </c>
      <c r="R1477" s="1" t="e">
        <f>$J1477/(VLOOKUP($C1477&amp;$E1477,#REF!,5,0)*24)</f>
        <v>#REF!</v>
      </c>
      <c r="S1477" s="1" t="e">
        <f>$J1477/(VLOOKUP($C1477&amp;$E1477,#REF!,4,0)*24)</f>
        <v>#REF!</v>
      </c>
      <c r="T1477" s="1">
        <f>SUMIFS(Uploading_File_Generation!$F:$F,Uploading_File_Generation!$C:$C,HFE!$E1477,Uploading_File_Generation!$B:$B,HFE!$C1477,Uploading_File_Generation!$A:$A,HFE!$D1477)*100</f>
        <v>0</v>
      </c>
      <c r="U1477" s="1">
        <v>12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/>
      <c r="AE1477" s="1"/>
      <c r="AF1477" s="1"/>
      <c r="AG1477" s="1"/>
      <c r="AH1477" s="1"/>
      <c r="AI1477" s="1"/>
      <c r="AJ1477" s="1">
        <f t="shared" si="145"/>
        <v>0</v>
      </c>
    </row>
    <row r="1478" hidden="1" spans="1:36">
      <c r="A1478" s="1" t="str">
        <f t="shared" si="140"/>
        <v>Kurdi Cross44591ICR-7/INV-2</v>
      </c>
      <c r="B1478" s="1" t="s">
        <v>95</v>
      </c>
      <c r="C1478" s="1" t="s">
        <v>96</v>
      </c>
      <c r="D1478" s="3">
        <v>44591</v>
      </c>
      <c r="E1478" s="1" t="s">
        <v>110</v>
      </c>
      <c r="F1478" s="1" t="e">
        <f>SUMIFS(#REF!,#REF!,HFE!$D1478)/60000</f>
        <v>#REF!</v>
      </c>
      <c r="G1478" s="1" t="e">
        <f>SUMIFS(#REF!,#REF!,HFE!$D1478)/60000</f>
        <v>#REF!</v>
      </c>
      <c r="H1478" s="1" t="e">
        <f>VLOOKUP(C1478&amp;E1478,#REF!,4,0)*HFE!G1478</f>
        <v>#REF!</v>
      </c>
      <c r="I1478" s="1">
        <f>SUMIFS(Uploading_File_Generation!$D:$D,Uploading_File_Generation!$C:$C,HFE!$E1478,Uploading_File_Generation!$B:$B,HFE!$C1478,Uploading_File_Generation!$A:$A,HFE!$D1478)</f>
        <v>0</v>
      </c>
      <c r="J1478" s="8">
        <f>SUMIFS(Uploading_File_Generation!$E:$E,Uploading_File_Generation!$C:$C,HFE!$E1478,Uploading_File_Generation!$B:$B,HFE!$C1478,Uploading_File_Generation!$A:$A,HFE!$D1478)</f>
        <v>0</v>
      </c>
      <c r="K1478" s="9" t="e">
        <f t="shared" si="141"/>
        <v>#REF!</v>
      </c>
      <c r="L1478" s="9" t="e">
        <f t="shared" si="142"/>
        <v>#REF!</v>
      </c>
      <c r="M1478" s="1">
        <v>0</v>
      </c>
      <c r="N1478" s="1">
        <f t="shared" si="143"/>
        <v>1</v>
      </c>
      <c r="O1478" s="1">
        <f t="shared" si="144"/>
        <v>1</v>
      </c>
      <c r="P1478" s="1" t="e">
        <f>I1478/(VLOOKUP($C1478&amp;$E1478,#REF!,5,0)*24)</f>
        <v>#REF!</v>
      </c>
      <c r="Q1478" s="1" t="e">
        <f>$I1478/(VLOOKUP($C1478&amp;$E1478,#REF!,4,0)*24)</f>
        <v>#REF!</v>
      </c>
      <c r="R1478" s="1" t="e">
        <f>$J1478/(VLOOKUP($C1478&amp;$E1478,#REF!,5,0)*24)</f>
        <v>#REF!</v>
      </c>
      <c r="S1478" s="1" t="e">
        <f>$J1478/(VLOOKUP($C1478&amp;$E1478,#REF!,4,0)*24)</f>
        <v>#REF!</v>
      </c>
      <c r="T1478" s="1">
        <f>SUMIFS(Uploading_File_Generation!$F:$F,Uploading_File_Generation!$C:$C,HFE!$E1478,Uploading_File_Generation!$B:$B,HFE!$C1478,Uploading_File_Generation!$A:$A,HFE!$D1478)*100</f>
        <v>0</v>
      </c>
      <c r="U1478" s="1">
        <v>12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/>
      <c r="AE1478" s="1"/>
      <c r="AF1478" s="1"/>
      <c r="AG1478" s="1"/>
      <c r="AH1478" s="1"/>
      <c r="AI1478" s="1"/>
      <c r="AJ1478" s="1">
        <f t="shared" si="145"/>
        <v>0</v>
      </c>
    </row>
    <row r="1479" hidden="1" spans="1:36">
      <c r="A1479" s="1" t="str">
        <f t="shared" si="140"/>
        <v>Kurdi Cross44591ICR-7/INV-3</v>
      </c>
      <c r="B1479" s="1" t="s">
        <v>95</v>
      </c>
      <c r="C1479" s="1" t="s">
        <v>96</v>
      </c>
      <c r="D1479" s="3">
        <v>44591</v>
      </c>
      <c r="E1479" s="1" t="s">
        <v>111</v>
      </c>
      <c r="F1479" s="1" t="e">
        <f>SUMIFS(#REF!,#REF!,HFE!$D1479)/60000</f>
        <v>#REF!</v>
      </c>
      <c r="G1479" s="1" t="e">
        <f>SUMIFS(#REF!,#REF!,HFE!$D1479)/60000</f>
        <v>#REF!</v>
      </c>
      <c r="H1479" s="1" t="e">
        <f>VLOOKUP(C1479&amp;E1479,#REF!,4,0)*HFE!G1479</f>
        <v>#REF!</v>
      </c>
      <c r="I1479" s="1">
        <f>SUMIFS(Uploading_File_Generation!$D:$D,Uploading_File_Generation!$C:$C,HFE!$E1479,Uploading_File_Generation!$B:$B,HFE!$C1479,Uploading_File_Generation!$A:$A,HFE!$D1479)</f>
        <v>0</v>
      </c>
      <c r="J1479" s="8">
        <f>SUMIFS(Uploading_File_Generation!$E:$E,Uploading_File_Generation!$C:$C,HFE!$E1479,Uploading_File_Generation!$B:$B,HFE!$C1479,Uploading_File_Generation!$A:$A,HFE!$D1479)</f>
        <v>0</v>
      </c>
      <c r="K1479" s="9" t="e">
        <f t="shared" si="141"/>
        <v>#REF!</v>
      </c>
      <c r="L1479" s="9" t="e">
        <f t="shared" si="142"/>
        <v>#REF!</v>
      </c>
      <c r="M1479" s="1">
        <v>0</v>
      </c>
      <c r="N1479" s="1">
        <f t="shared" si="143"/>
        <v>1</v>
      </c>
      <c r="O1479" s="1">
        <f t="shared" si="144"/>
        <v>1</v>
      </c>
      <c r="P1479" s="1" t="e">
        <f>I1479/(VLOOKUP($C1479&amp;$E1479,#REF!,5,0)*24)</f>
        <v>#REF!</v>
      </c>
      <c r="Q1479" s="1" t="e">
        <f>$I1479/(VLOOKUP($C1479&amp;$E1479,#REF!,4,0)*24)</f>
        <v>#REF!</v>
      </c>
      <c r="R1479" s="1" t="e">
        <f>$J1479/(VLOOKUP($C1479&amp;$E1479,#REF!,5,0)*24)</f>
        <v>#REF!</v>
      </c>
      <c r="S1479" s="1" t="e">
        <f>$J1479/(VLOOKUP($C1479&amp;$E1479,#REF!,4,0)*24)</f>
        <v>#REF!</v>
      </c>
      <c r="T1479" s="1">
        <f>SUMIFS(Uploading_File_Generation!$F:$F,Uploading_File_Generation!$C:$C,HFE!$E1479,Uploading_File_Generation!$B:$B,HFE!$C1479,Uploading_File_Generation!$A:$A,HFE!$D1479)*100</f>
        <v>0</v>
      </c>
      <c r="U1479" s="1">
        <v>12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/>
      <c r="AE1479" s="1"/>
      <c r="AF1479" s="1"/>
      <c r="AG1479" s="1"/>
      <c r="AH1479" s="1"/>
      <c r="AI1479" s="1"/>
      <c r="AJ1479" s="1">
        <f t="shared" si="145"/>
        <v>0</v>
      </c>
    </row>
    <row r="1480" hidden="1" spans="1:36">
      <c r="A1480" s="1" t="str">
        <f t="shared" si="140"/>
        <v>Kurdi Cross44591ICR-7/INV-4</v>
      </c>
      <c r="B1480" s="1" t="s">
        <v>95</v>
      </c>
      <c r="C1480" s="1" t="s">
        <v>96</v>
      </c>
      <c r="D1480" s="3">
        <v>44591</v>
      </c>
      <c r="E1480" s="1" t="s">
        <v>112</v>
      </c>
      <c r="F1480" s="1" t="e">
        <f>SUMIFS(#REF!,#REF!,HFE!$D1480)/60000</f>
        <v>#REF!</v>
      </c>
      <c r="G1480" s="1" t="e">
        <f>SUMIFS(#REF!,#REF!,HFE!$D1480)/60000</f>
        <v>#REF!</v>
      </c>
      <c r="H1480" s="1" t="e">
        <f>VLOOKUP(C1480&amp;E1480,#REF!,4,0)*HFE!G1480</f>
        <v>#REF!</v>
      </c>
      <c r="I1480" s="1">
        <f>SUMIFS(Uploading_File_Generation!$D:$D,Uploading_File_Generation!$C:$C,HFE!$E1480,Uploading_File_Generation!$B:$B,HFE!$C1480,Uploading_File_Generation!$A:$A,HFE!$D1480)</f>
        <v>0</v>
      </c>
      <c r="J1480" s="8">
        <f>SUMIFS(Uploading_File_Generation!$E:$E,Uploading_File_Generation!$C:$C,HFE!$E1480,Uploading_File_Generation!$B:$B,HFE!$C1480,Uploading_File_Generation!$A:$A,HFE!$D1480)</f>
        <v>0</v>
      </c>
      <c r="K1480" s="9" t="e">
        <f t="shared" si="141"/>
        <v>#REF!</v>
      </c>
      <c r="L1480" s="9" t="e">
        <f t="shared" si="142"/>
        <v>#REF!</v>
      </c>
      <c r="M1480" s="1">
        <v>0</v>
      </c>
      <c r="N1480" s="1">
        <f t="shared" si="143"/>
        <v>1</v>
      </c>
      <c r="O1480" s="1">
        <f t="shared" si="144"/>
        <v>1</v>
      </c>
      <c r="P1480" s="1" t="e">
        <f>I1480/(VLOOKUP($C1480&amp;$E1480,#REF!,5,0)*24)</f>
        <v>#REF!</v>
      </c>
      <c r="Q1480" s="1" t="e">
        <f>$I1480/(VLOOKUP($C1480&amp;$E1480,#REF!,4,0)*24)</f>
        <v>#REF!</v>
      </c>
      <c r="R1480" s="1" t="e">
        <f>$J1480/(VLOOKUP($C1480&amp;$E1480,#REF!,5,0)*24)</f>
        <v>#REF!</v>
      </c>
      <c r="S1480" s="1" t="e">
        <f>$J1480/(VLOOKUP($C1480&amp;$E1480,#REF!,4,0)*24)</f>
        <v>#REF!</v>
      </c>
      <c r="T1480" s="1">
        <f>SUMIFS(Uploading_File_Generation!$F:$F,Uploading_File_Generation!$C:$C,HFE!$E1480,Uploading_File_Generation!$B:$B,HFE!$C1480,Uploading_File_Generation!$A:$A,HFE!$D1480)*100</f>
        <v>0</v>
      </c>
      <c r="U1480" s="1">
        <v>12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/>
      <c r="AE1480" s="1"/>
      <c r="AF1480" s="1"/>
      <c r="AG1480" s="1"/>
      <c r="AH1480" s="1"/>
      <c r="AI1480" s="1"/>
      <c r="AJ1480" s="1">
        <f t="shared" si="145"/>
        <v>0</v>
      </c>
    </row>
    <row r="1481" hidden="1" spans="1:36">
      <c r="A1481" s="1" t="str">
        <f t="shared" si="140"/>
        <v>Kurdi Cross44591ICR-8/INV-1</v>
      </c>
      <c r="B1481" s="1" t="s">
        <v>95</v>
      </c>
      <c r="C1481" s="1" t="s">
        <v>96</v>
      </c>
      <c r="D1481" s="3">
        <v>44591</v>
      </c>
      <c r="E1481" s="1" t="s">
        <v>113</v>
      </c>
      <c r="F1481" s="1" t="e">
        <f>SUMIFS(#REF!,#REF!,HFE!$D1481)/60000</f>
        <v>#REF!</v>
      </c>
      <c r="G1481" s="1" t="e">
        <f>SUMIFS(#REF!,#REF!,HFE!$D1481)/60000</f>
        <v>#REF!</v>
      </c>
      <c r="H1481" s="1" t="e">
        <f>VLOOKUP(C1481&amp;E1481,#REF!,4,0)*HFE!G1481</f>
        <v>#REF!</v>
      </c>
      <c r="I1481" s="1">
        <f>SUMIFS(Uploading_File_Generation!$D:$D,Uploading_File_Generation!$C:$C,HFE!$E1481,Uploading_File_Generation!$B:$B,HFE!$C1481,Uploading_File_Generation!$A:$A,HFE!$D1481)</f>
        <v>0</v>
      </c>
      <c r="J1481" s="8">
        <f>SUMIFS(Uploading_File_Generation!$E:$E,Uploading_File_Generation!$C:$C,HFE!$E1481,Uploading_File_Generation!$B:$B,HFE!$C1481,Uploading_File_Generation!$A:$A,HFE!$D1481)</f>
        <v>0</v>
      </c>
      <c r="K1481" s="9" t="e">
        <f t="shared" si="141"/>
        <v>#REF!</v>
      </c>
      <c r="L1481" s="9" t="e">
        <f t="shared" si="142"/>
        <v>#REF!</v>
      </c>
      <c r="M1481" s="1">
        <v>0</v>
      </c>
      <c r="N1481" s="1">
        <f t="shared" si="143"/>
        <v>1</v>
      </c>
      <c r="O1481" s="1">
        <f t="shared" si="144"/>
        <v>1</v>
      </c>
      <c r="P1481" s="1" t="e">
        <f>I1481/(VLOOKUP($C1481&amp;$E1481,#REF!,5,0)*24)</f>
        <v>#REF!</v>
      </c>
      <c r="Q1481" s="1" t="e">
        <f>$I1481/(VLOOKUP($C1481&amp;$E1481,#REF!,4,0)*24)</f>
        <v>#REF!</v>
      </c>
      <c r="R1481" s="1" t="e">
        <f>$J1481/(VLOOKUP($C1481&amp;$E1481,#REF!,5,0)*24)</f>
        <v>#REF!</v>
      </c>
      <c r="S1481" s="1" t="e">
        <f>$J1481/(VLOOKUP($C1481&amp;$E1481,#REF!,4,0)*24)</f>
        <v>#REF!</v>
      </c>
      <c r="T1481" s="1">
        <f>SUMIFS(Uploading_File_Generation!$F:$F,Uploading_File_Generation!$C:$C,HFE!$E1481,Uploading_File_Generation!$B:$B,HFE!$C1481,Uploading_File_Generation!$A:$A,HFE!$D1481)*100</f>
        <v>0</v>
      </c>
      <c r="U1481" s="1">
        <v>12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/>
      <c r="AE1481" s="1"/>
      <c r="AF1481" s="1"/>
      <c r="AG1481" s="1"/>
      <c r="AH1481" s="1"/>
      <c r="AI1481" s="1"/>
      <c r="AJ1481" s="1">
        <f t="shared" si="145"/>
        <v>0</v>
      </c>
    </row>
    <row r="1482" hidden="1" spans="1:36">
      <c r="A1482" s="1" t="str">
        <f t="shared" si="140"/>
        <v>Kurdi Cross44591ICR-8/INV-2</v>
      </c>
      <c r="B1482" s="1" t="s">
        <v>95</v>
      </c>
      <c r="C1482" s="1" t="s">
        <v>96</v>
      </c>
      <c r="D1482" s="3">
        <v>44591</v>
      </c>
      <c r="E1482" s="1" t="s">
        <v>114</v>
      </c>
      <c r="F1482" s="1" t="e">
        <f>SUMIFS(#REF!,#REF!,HFE!$D1482)/60000</f>
        <v>#REF!</v>
      </c>
      <c r="G1482" s="1" t="e">
        <f>SUMIFS(#REF!,#REF!,HFE!$D1482)/60000</f>
        <v>#REF!</v>
      </c>
      <c r="H1482" s="1" t="e">
        <f>VLOOKUP(C1482&amp;E1482,#REF!,4,0)*HFE!G1482</f>
        <v>#REF!</v>
      </c>
      <c r="I1482" s="1">
        <f>SUMIFS(Uploading_File_Generation!$D:$D,Uploading_File_Generation!$C:$C,HFE!$E1482,Uploading_File_Generation!$B:$B,HFE!$C1482,Uploading_File_Generation!$A:$A,HFE!$D1482)</f>
        <v>0</v>
      </c>
      <c r="J1482" s="8">
        <f>SUMIFS(Uploading_File_Generation!$E:$E,Uploading_File_Generation!$C:$C,HFE!$E1482,Uploading_File_Generation!$B:$B,HFE!$C1482,Uploading_File_Generation!$A:$A,HFE!$D1482)</f>
        <v>0</v>
      </c>
      <c r="K1482" s="9" t="e">
        <f t="shared" si="141"/>
        <v>#REF!</v>
      </c>
      <c r="L1482" s="9" t="e">
        <f t="shared" si="142"/>
        <v>#REF!</v>
      </c>
      <c r="M1482" s="1">
        <v>0</v>
      </c>
      <c r="N1482" s="1">
        <f t="shared" si="143"/>
        <v>1</v>
      </c>
      <c r="O1482" s="1">
        <f t="shared" si="144"/>
        <v>1</v>
      </c>
      <c r="P1482" s="1" t="e">
        <f>I1482/(VLOOKUP($C1482&amp;$E1482,#REF!,5,0)*24)</f>
        <v>#REF!</v>
      </c>
      <c r="Q1482" s="1" t="e">
        <f>$I1482/(VLOOKUP($C1482&amp;$E1482,#REF!,4,0)*24)</f>
        <v>#REF!</v>
      </c>
      <c r="R1482" s="1" t="e">
        <f>$J1482/(VLOOKUP($C1482&amp;$E1482,#REF!,5,0)*24)</f>
        <v>#REF!</v>
      </c>
      <c r="S1482" s="1" t="e">
        <f>$J1482/(VLOOKUP($C1482&amp;$E1482,#REF!,4,0)*24)</f>
        <v>#REF!</v>
      </c>
      <c r="T1482" s="1">
        <f>SUMIFS(Uploading_File_Generation!$F:$F,Uploading_File_Generation!$C:$C,HFE!$E1482,Uploading_File_Generation!$B:$B,HFE!$C1482,Uploading_File_Generation!$A:$A,HFE!$D1482)*100</f>
        <v>0</v>
      </c>
      <c r="U1482" s="1">
        <v>12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/>
      <c r="AE1482" s="1"/>
      <c r="AF1482" s="1"/>
      <c r="AG1482" s="1"/>
      <c r="AH1482" s="1"/>
      <c r="AI1482" s="1"/>
      <c r="AJ1482" s="1">
        <f t="shared" si="145"/>
        <v>0</v>
      </c>
    </row>
    <row r="1483" hidden="1" spans="1:36">
      <c r="A1483" s="1" t="str">
        <f t="shared" si="140"/>
        <v>Kurdi Cross44591ICR-8/INV-3</v>
      </c>
      <c r="B1483" s="1" t="s">
        <v>95</v>
      </c>
      <c r="C1483" s="1" t="s">
        <v>96</v>
      </c>
      <c r="D1483" s="3">
        <v>44591</v>
      </c>
      <c r="E1483" s="1" t="s">
        <v>115</v>
      </c>
      <c r="F1483" s="1" t="e">
        <f>SUMIFS(#REF!,#REF!,HFE!$D1483)/60000</f>
        <v>#REF!</v>
      </c>
      <c r="G1483" s="1" t="e">
        <f>SUMIFS(#REF!,#REF!,HFE!$D1483)/60000</f>
        <v>#REF!</v>
      </c>
      <c r="H1483" s="1" t="e">
        <f>VLOOKUP(C1483&amp;E1483,#REF!,4,0)*HFE!G1483</f>
        <v>#REF!</v>
      </c>
      <c r="I1483" s="1">
        <f>SUMIFS(Uploading_File_Generation!$D:$D,Uploading_File_Generation!$C:$C,HFE!$E1483,Uploading_File_Generation!$B:$B,HFE!$C1483,Uploading_File_Generation!$A:$A,HFE!$D1483)</f>
        <v>0</v>
      </c>
      <c r="J1483" s="8">
        <f>SUMIFS(Uploading_File_Generation!$E:$E,Uploading_File_Generation!$C:$C,HFE!$E1483,Uploading_File_Generation!$B:$B,HFE!$C1483,Uploading_File_Generation!$A:$A,HFE!$D1483)</f>
        <v>0</v>
      </c>
      <c r="K1483" s="9" t="e">
        <f t="shared" si="141"/>
        <v>#REF!</v>
      </c>
      <c r="L1483" s="9" t="e">
        <f t="shared" si="142"/>
        <v>#REF!</v>
      </c>
      <c r="M1483" s="1">
        <v>0</v>
      </c>
      <c r="N1483" s="1">
        <f t="shared" si="143"/>
        <v>1</v>
      </c>
      <c r="O1483" s="1">
        <f t="shared" si="144"/>
        <v>1</v>
      </c>
      <c r="P1483" s="1" t="e">
        <f>I1483/(VLOOKUP($C1483&amp;$E1483,#REF!,5,0)*24)</f>
        <v>#REF!</v>
      </c>
      <c r="Q1483" s="1" t="e">
        <f>$I1483/(VLOOKUP($C1483&amp;$E1483,#REF!,4,0)*24)</f>
        <v>#REF!</v>
      </c>
      <c r="R1483" s="1" t="e">
        <f>$J1483/(VLOOKUP($C1483&amp;$E1483,#REF!,5,0)*24)</f>
        <v>#REF!</v>
      </c>
      <c r="S1483" s="1" t="e">
        <f>$J1483/(VLOOKUP($C1483&amp;$E1483,#REF!,4,0)*24)</f>
        <v>#REF!</v>
      </c>
      <c r="T1483" s="1">
        <f>SUMIFS(Uploading_File_Generation!$F:$F,Uploading_File_Generation!$C:$C,HFE!$E1483,Uploading_File_Generation!$B:$B,HFE!$C1483,Uploading_File_Generation!$A:$A,HFE!$D1483)*100</f>
        <v>0</v>
      </c>
      <c r="U1483" s="1">
        <v>12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/>
      <c r="AE1483" s="1"/>
      <c r="AF1483" s="1"/>
      <c r="AG1483" s="1"/>
      <c r="AH1483" s="1"/>
      <c r="AI1483" s="1"/>
      <c r="AJ1483" s="1">
        <f t="shared" si="145"/>
        <v>0</v>
      </c>
    </row>
    <row r="1484" hidden="1" spans="1:36">
      <c r="A1484" s="1" t="str">
        <f t="shared" si="140"/>
        <v>Kurdi Cross44591ICR-8/INV-4</v>
      </c>
      <c r="B1484" s="1" t="s">
        <v>95</v>
      </c>
      <c r="C1484" s="1" t="s">
        <v>96</v>
      </c>
      <c r="D1484" s="3">
        <v>44591</v>
      </c>
      <c r="E1484" s="1" t="s">
        <v>116</v>
      </c>
      <c r="F1484" s="1" t="e">
        <f>SUMIFS(#REF!,#REF!,HFE!$D1484)/60000</f>
        <v>#REF!</v>
      </c>
      <c r="G1484" s="1" t="e">
        <f>SUMIFS(#REF!,#REF!,HFE!$D1484)/60000</f>
        <v>#REF!</v>
      </c>
      <c r="H1484" s="1" t="e">
        <f>VLOOKUP(C1484&amp;E1484,#REF!,4,0)*HFE!G1484</f>
        <v>#REF!</v>
      </c>
      <c r="I1484" s="1">
        <f>SUMIFS(Uploading_File_Generation!$D:$D,Uploading_File_Generation!$C:$C,HFE!$E1484,Uploading_File_Generation!$B:$B,HFE!$C1484,Uploading_File_Generation!$A:$A,HFE!$D1484)</f>
        <v>0</v>
      </c>
      <c r="J1484" s="8">
        <f>SUMIFS(Uploading_File_Generation!$E:$E,Uploading_File_Generation!$C:$C,HFE!$E1484,Uploading_File_Generation!$B:$B,HFE!$C1484,Uploading_File_Generation!$A:$A,HFE!$D1484)</f>
        <v>0</v>
      </c>
      <c r="K1484" s="9" t="e">
        <f t="shared" si="141"/>
        <v>#REF!</v>
      </c>
      <c r="L1484" s="9" t="e">
        <f t="shared" si="142"/>
        <v>#REF!</v>
      </c>
      <c r="M1484" s="1">
        <v>0</v>
      </c>
      <c r="N1484" s="1">
        <f t="shared" si="143"/>
        <v>1</v>
      </c>
      <c r="O1484" s="1">
        <f t="shared" si="144"/>
        <v>1</v>
      </c>
      <c r="P1484" s="1" t="e">
        <f>I1484/(VLOOKUP($C1484&amp;$E1484,#REF!,5,0)*24)</f>
        <v>#REF!</v>
      </c>
      <c r="Q1484" s="1" t="e">
        <f>$I1484/(VLOOKUP($C1484&amp;$E1484,#REF!,4,0)*24)</f>
        <v>#REF!</v>
      </c>
      <c r="R1484" s="1" t="e">
        <f>$J1484/(VLOOKUP($C1484&amp;$E1484,#REF!,5,0)*24)</f>
        <v>#REF!</v>
      </c>
      <c r="S1484" s="1" t="e">
        <f>$J1484/(VLOOKUP($C1484&amp;$E1484,#REF!,4,0)*24)</f>
        <v>#REF!</v>
      </c>
      <c r="T1484" s="1">
        <f>SUMIFS(Uploading_File_Generation!$F:$F,Uploading_File_Generation!$C:$C,HFE!$E1484,Uploading_File_Generation!$B:$B,HFE!$C1484,Uploading_File_Generation!$A:$A,HFE!$D1484)*100</f>
        <v>0</v>
      </c>
      <c r="U1484" s="1">
        <v>12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/>
      <c r="AE1484" s="1"/>
      <c r="AF1484" s="1"/>
      <c r="AG1484" s="1"/>
      <c r="AH1484" s="1"/>
      <c r="AI1484" s="1"/>
      <c r="AJ1484" s="1">
        <f t="shared" si="145"/>
        <v>0</v>
      </c>
    </row>
    <row r="1485" hidden="1" spans="1:36">
      <c r="A1485" s="1" t="str">
        <f t="shared" si="140"/>
        <v>Kurdi Cross44591ICR-9/INV-1</v>
      </c>
      <c r="B1485" s="1" t="s">
        <v>95</v>
      </c>
      <c r="C1485" s="1" t="s">
        <v>96</v>
      </c>
      <c r="D1485" s="3">
        <v>44591</v>
      </c>
      <c r="E1485" s="1" t="s">
        <v>117</v>
      </c>
      <c r="F1485" s="1" t="e">
        <f>SUMIFS(#REF!,#REF!,HFE!$D1485)/60000</f>
        <v>#REF!</v>
      </c>
      <c r="G1485" s="1" t="e">
        <f>SUMIFS(#REF!,#REF!,HFE!$D1485)/60000</f>
        <v>#REF!</v>
      </c>
      <c r="H1485" s="1" t="e">
        <f>VLOOKUP(C1485&amp;E1485,#REF!,4,0)*HFE!G1485</f>
        <v>#REF!</v>
      </c>
      <c r="I1485" s="1">
        <f>SUMIFS(Uploading_File_Generation!$D:$D,Uploading_File_Generation!$C:$C,HFE!$E1485,Uploading_File_Generation!$B:$B,HFE!$C1485,Uploading_File_Generation!$A:$A,HFE!$D1485)</f>
        <v>0</v>
      </c>
      <c r="J1485" s="8">
        <f>SUMIFS(Uploading_File_Generation!$E:$E,Uploading_File_Generation!$C:$C,HFE!$E1485,Uploading_File_Generation!$B:$B,HFE!$C1485,Uploading_File_Generation!$A:$A,HFE!$D1485)</f>
        <v>0</v>
      </c>
      <c r="K1485" s="9" t="e">
        <f t="shared" si="141"/>
        <v>#REF!</v>
      </c>
      <c r="L1485" s="9" t="e">
        <f t="shared" si="142"/>
        <v>#REF!</v>
      </c>
      <c r="M1485" s="1">
        <v>0</v>
      </c>
      <c r="N1485" s="1">
        <f t="shared" si="143"/>
        <v>1</v>
      </c>
      <c r="O1485" s="1">
        <f t="shared" si="144"/>
        <v>1</v>
      </c>
      <c r="P1485" s="1" t="e">
        <f>I1485/(VLOOKUP($C1485&amp;$E1485,#REF!,5,0)*24)</f>
        <v>#REF!</v>
      </c>
      <c r="Q1485" s="1" t="e">
        <f>$I1485/(VLOOKUP($C1485&amp;$E1485,#REF!,4,0)*24)</f>
        <v>#REF!</v>
      </c>
      <c r="R1485" s="1" t="e">
        <f>$J1485/(VLOOKUP($C1485&amp;$E1485,#REF!,5,0)*24)</f>
        <v>#REF!</v>
      </c>
      <c r="S1485" s="1" t="e">
        <f>$J1485/(VLOOKUP($C1485&amp;$E1485,#REF!,4,0)*24)</f>
        <v>#REF!</v>
      </c>
      <c r="T1485" s="1">
        <f>SUMIFS(Uploading_File_Generation!$F:$F,Uploading_File_Generation!$C:$C,HFE!$E1485,Uploading_File_Generation!$B:$B,HFE!$C1485,Uploading_File_Generation!$A:$A,HFE!$D1485)*100</f>
        <v>0</v>
      </c>
      <c r="U1485" s="1">
        <v>12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/>
      <c r="AE1485" s="1"/>
      <c r="AF1485" s="1"/>
      <c r="AG1485" s="1"/>
      <c r="AH1485" s="1"/>
      <c r="AI1485" s="1"/>
      <c r="AJ1485" s="1">
        <f t="shared" si="145"/>
        <v>0</v>
      </c>
    </row>
    <row r="1486" hidden="1" spans="1:36">
      <c r="A1486" s="1" t="str">
        <f t="shared" si="140"/>
        <v>Kurdi Cross44591ICR-9/INV-2</v>
      </c>
      <c r="B1486" s="1" t="s">
        <v>95</v>
      </c>
      <c r="C1486" s="1" t="s">
        <v>96</v>
      </c>
      <c r="D1486" s="3">
        <v>44591</v>
      </c>
      <c r="E1486" s="1" t="s">
        <v>118</v>
      </c>
      <c r="F1486" s="1" t="e">
        <f>SUMIFS(#REF!,#REF!,HFE!$D1486)/60000</f>
        <v>#REF!</v>
      </c>
      <c r="G1486" s="1" t="e">
        <f>SUMIFS(#REF!,#REF!,HFE!$D1486)/60000</f>
        <v>#REF!</v>
      </c>
      <c r="H1486" s="1" t="e">
        <f>VLOOKUP(C1486&amp;E1486,#REF!,4,0)*HFE!G1486</f>
        <v>#REF!</v>
      </c>
      <c r="I1486" s="1">
        <f>SUMIFS(Uploading_File_Generation!$D:$D,Uploading_File_Generation!$C:$C,HFE!$E1486,Uploading_File_Generation!$B:$B,HFE!$C1486,Uploading_File_Generation!$A:$A,HFE!$D1486)</f>
        <v>0</v>
      </c>
      <c r="J1486" s="8">
        <f>SUMIFS(Uploading_File_Generation!$E:$E,Uploading_File_Generation!$C:$C,HFE!$E1486,Uploading_File_Generation!$B:$B,HFE!$C1486,Uploading_File_Generation!$A:$A,HFE!$D1486)</f>
        <v>0</v>
      </c>
      <c r="K1486" s="9" t="e">
        <f t="shared" si="141"/>
        <v>#REF!</v>
      </c>
      <c r="L1486" s="9" t="e">
        <f t="shared" si="142"/>
        <v>#REF!</v>
      </c>
      <c r="M1486" s="1">
        <v>0</v>
      </c>
      <c r="N1486" s="1">
        <f t="shared" si="143"/>
        <v>1</v>
      </c>
      <c r="O1486" s="1">
        <f t="shared" si="144"/>
        <v>1</v>
      </c>
      <c r="P1486" s="1" t="e">
        <f>I1486/(VLOOKUP($C1486&amp;$E1486,#REF!,5,0)*24)</f>
        <v>#REF!</v>
      </c>
      <c r="Q1486" s="1" t="e">
        <f>$I1486/(VLOOKUP($C1486&amp;$E1486,#REF!,4,0)*24)</f>
        <v>#REF!</v>
      </c>
      <c r="R1486" s="1" t="e">
        <f>$J1486/(VLOOKUP($C1486&amp;$E1486,#REF!,5,0)*24)</f>
        <v>#REF!</v>
      </c>
      <c r="S1486" s="1" t="e">
        <f>$J1486/(VLOOKUP($C1486&amp;$E1486,#REF!,4,0)*24)</f>
        <v>#REF!</v>
      </c>
      <c r="T1486" s="1">
        <f>SUMIFS(Uploading_File_Generation!$F:$F,Uploading_File_Generation!$C:$C,HFE!$E1486,Uploading_File_Generation!$B:$B,HFE!$C1486,Uploading_File_Generation!$A:$A,HFE!$D1486)*100</f>
        <v>0</v>
      </c>
      <c r="U1486" s="1">
        <v>12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/>
      <c r="AE1486" s="1"/>
      <c r="AF1486" s="1"/>
      <c r="AG1486" s="1"/>
      <c r="AH1486" s="1"/>
      <c r="AI1486" s="1"/>
      <c r="AJ1486" s="1">
        <f t="shared" si="145"/>
        <v>0</v>
      </c>
    </row>
    <row r="1487" hidden="1" spans="1:36">
      <c r="A1487" s="1" t="str">
        <f t="shared" si="140"/>
        <v>Kurdi Cross44591ICR-9/INV-3</v>
      </c>
      <c r="B1487" s="1" t="s">
        <v>95</v>
      </c>
      <c r="C1487" s="1" t="s">
        <v>96</v>
      </c>
      <c r="D1487" s="3">
        <v>44591</v>
      </c>
      <c r="E1487" s="1" t="s">
        <v>119</v>
      </c>
      <c r="F1487" s="1" t="e">
        <f>SUMIFS(#REF!,#REF!,HFE!$D1487)/60000</f>
        <v>#REF!</v>
      </c>
      <c r="G1487" s="1" t="e">
        <f>SUMIFS(#REF!,#REF!,HFE!$D1487)/60000</f>
        <v>#REF!</v>
      </c>
      <c r="H1487" s="1" t="e">
        <f>VLOOKUP(C1487&amp;E1487,#REF!,4,0)*HFE!G1487</f>
        <v>#REF!</v>
      </c>
      <c r="I1487" s="1">
        <f>SUMIFS(Uploading_File_Generation!$D:$D,Uploading_File_Generation!$C:$C,HFE!$E1487,Uploading_File_Generation!$B:$B,HFE!$C1487,Uploading_File_Generation!$A:$A,HFE!$D1487)</f>
        <v>0</v>
      </c>
      <c r="J1487" s="8">
        <f>SUMIFS(Uploading_File_Generation!$E:$E,Uploading_File_Generation!$C:$C,HFE!$E1487,Uploading_File_Generation!$B:$B,HFE!$C1487,Uploading_File_Generation!$A:$A,HFE!$D1487)</f>
        <v>0</v>
      </c>
      <c r="K1487" s="9" t="e">
        <f t="shared" si="141"/>
        <v>#REF!</v>
      </c>
      <c r="L1487" s="9" t="e">
        <f t="shared" si="142"/>
        <v>#REF!</v>
      </c>
      <c r="M1487" s="1">
        <v>0</v>
      </c>
      <c r="N1487" s="1">
        <f t="shared" si="143"/>
        <v>1</v>
      </c>
      <c r="O1487" s="1">
        <f t="shared" si="144"/>
        <v>1</v>
      </c>
      <c r="P1487" s="1" t="e">
        <f>I1487/(VLOOKUP($C1487&amp;$E1487,#REF!,5,0)*24)</f>
        <v>#REF!</v>
      </c>
      <c r="Q1487" s="1" t="e">
        <f>$I1487/(VLOOKUP($C1487&amp;$E1487,#REF!,4,0)*24)</f>
        <v>#REF!</v>
      </c>
      <c r="R1487" s="1" t="e">
        <f>$J1487/(VLOOKUP($C1487&amp;$E1487,#REF!,5,0)*24)</f>
        <v>#REF!</v>
      </c>
      <c r="S1487" s="1" t="e">
        <f>$J1487/(VLOOKUP($C1487&amp;$E1487,#REF!,4,0)*24)</f>
        <v>#REF!</v>
      </c>
      <c r="T1487" s="1">
        <f>SUMIFS(Uploading_File_Generation!$F:$F,Uploading_File_Generation!$C:$C,HFE!$E1487,Uploading_File_Generation!$B:$B,HFE!$C1487,Uploading_File_Generation!$A:$A,HFE!$D1487)*100</f>
        <v>0</v>
      </c>
      <c r="U1487" s="1">
        <v>12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/>
      <c r="AE1487" s="1"/>
      <c r="AF1487" s="1"/>
      <c r="AG1487" s="1"/>
      <c r="AH1487" s="1"/>
      <c r="AI1487" s="1"/>
      <c r="AJ1487" s="1">
        <f t="shared" si="145"/>
        <v>0</v>
      </c>
    </row>
    <row r="1488" hidden="1" spans="1:36">
      <c r="A1488" s="1" t="str">
        <f t="shared" si="140"/>
        <v>Kurdi Cross44591ICR-9/INV-4</v>
      </c>
      <c r="B1488" s="1" t="s">
        <v>95</v>
      </c>
      <c r="C1488" s="1" t="s">
        <v>96</v>
      </c>
      <c r="D1488" s="3">
        <v>44591</v>
      </c>
      <c r="E1488" s="1" t="s">
        <v>120</v>
      </c>
      <c r="F1488" s="1" t="e">
        <f>SUMIFS(#REF!,#REF!,HFE!$D1488)/60000</f>
        <v>#REF!</v>
      </c>
      <c r="G1488" s="1" t="e">
        <f>SUMIFS(#REF!,#REF!,HFE!$D1488)/60000</f>
        <v>#REF!</v>
      </c>
      <c r="H1488" s="1" t="e">
        <f>VLOOKUP(C1488&amp;E1488,#REF!,4,0)*HFE!G1488</f>
        <v>#REF!</v>
      </c>
      <c r="I1488" s="1">
        <f>SUMIFS(Uploading_File_Generation!$D:$D,Uploading_File_Generation!$C:$C,HFE!$E1488,Uploading_File_Generation!$B:$B,HFE!$C1488,Uploading_File_Generation!$A:$A,HFE!$D1488)</f>
        <v>0</v>
      </c>
      <c r="J1488" s="8">
        <f>SUMIFS(Uploading_File_Generation!$E:$E,Uploading_File_Generation!$C:$C,HFE!$E1488,Uploading_File_Generation!$B:$B,HFE!$C1488,Uploading_File_Generation!$A:$A,HFE!$D1488)</f>
        <v>0</v>
      </c>
      <c r="K1488" s="9" t="e">
        <f t="shared" si="141"/>
        <v>#REF!</v>
      </c>
      <c r="L1488" s="9" t="e">
        <f t="shared" si="142"/>
        <v>#REF!</v>
      </c>
      <c r="M1488" s="1">
        <v>0</v>
      </c>
      <c r="N1488" s="1">
        <f t="shared" si="143"/>
        <v>1</v>
      </c>
      <c r="O1488" s="1">
        <f t="shared" si="144"/>
        <v>1</v>
      </c>
      <c r="P1488" s="1" t="e">
        <f>I1488/(VLOOKUP($C1488&amp;$E1488,#REF!,5,0)*24)</f>
        <v>#REF!</v>
      </c>
      <c r="Q1488" s="1" t="e">
        <f>$I1488/(VLOOKUP($C1488&amp;$E1488,#REF!,4,0)*24)</f>
        <v>#REF!</v>
      </c>
      <c r="R1488" s="1" t="e">
        <f>$J1488/(VLOOKUP($C1488&amp;$E1488,#REF!,5,0)*24)</f>
        <v>#REF!</v>
      </c>
      <c r="S1488" s="1" t="e">
        <f>$J1488/(VLOOKUP($C1488&amp;$E1488,#REF!,4,0)*24)</f>
        <v>#REF!</v>
      </c>
      <c r="T1488" s="1">
        <f>SUMIFS(Uploading_File_Generation!$F:$F,Uploading_File_Generation!$C:$C,HFE!$E1488,Uploading_File_Generation!$B:$B,HFE!$C1488,Uploading_File_Generation!$A:$A,HFE!$D1488)*100</f>
        <v>0</v>
      </c>
      <c r="U1488" s="1">
        <v>12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/>
      <c r="AE1488" s="1"/>
      <c r="AF1488" s="1"/>
      <c r="AG1488" s="1"/>
      <c r="AH1488" s="1"/>
      <c r="AI1488" s="1"/>
      <c r="AJ1488" s="1">
        <f t="shared" si="145"/>
        <v>0</v>
      </c>
    </row>
    <row r="1489" hidden="1" spans="1:36">
      <c r="A1489" s="1" t="str">
        <f t="shared" si="140"/>
        <v>Kurdi Cross44591ICR-10/INV-1</v>
      </c>
      <c r="B1489" s="1" t="s">
        <v>95</v>
      </c>
      <c r="C1489" s="1" t="s">
        <v>96</v>
      </c>
      <c r="D1489" s="3">
        <v>44591</v>
      </c>
      <c r="E1489" s="1" t="s">
        <v>121</v>
      </c>
      <c r="F1489" s="1" t="e">
        <f>SUMIFS(#REF!,#REF!,HFE!$D1489)/60000</f>
        <v>#REF!</v>
      </c>
      <c r="G1489" s="1" t="e">
        <f>SUMIFS(#REF!,#REF!,HFE!$D1489)/60000</f>
        <v>#REF!</v>
      </c>
      <c r="H1489" s="1" t="e">
        <f>VLOOKUP(C1489&amp;E1489,#REF!,4,0)*HFE!G1489</f>
        <v>#REF!</v>
      </c>
      <c r="I1489" s="1">
        <f>SUMIFS(Uploading_File_Generation!$D:$D,Uploading_File_Generation!$C:$C,HFE!$E1489,Uploading_File_Generation!$B:$B,HFE!$C1489,Uploading_File_Generation!$A:$A,HFE!$D1489)</f>
        <v>0</v>
      </c>
      <c r="J1489" s="8">
        <f>SUMIFS(Uploading_File_Generation!$E:$E,Uploading_File_Generation!$C:$C,HFE!$E1489,Uploading_File_Generation!$B:$B,HFE!$C1489,Uploading_File_Generation!$A:$A,HFE!$D1489)</f>
        <v>0</v>
      </c>
      <c r="K1489" s="9" t="e">
        <f t="shared" si="141"/>
        <v>#REF!</v>
      </c>
      <c r="L1489" s="9" t="e">
        <f t="shared" si="142"/>
        <v>#REF!</v>
      </c>
      <c r="M1489" s="1">
        <v>0</v>
      </c>
      <c r="N1489" s="1">
        <f t="shared" si="143"/>
        <v>1</v>
      </c>
      <c r="O1489" s="1">
        <f t="shared" si="144"/>
        <v>1</v>
      </c>
      <c r="P1489" s="1" t="e">
        <f>I1489/(VLOOKUP($C1489&amp;$E1489,#REF!,5,0)*24)</f>
        <v>#REF!</v>
      </c>
      <c r="Q1489" s="1" t="e">
        <f>$I1489/(VLOOKUP($C1489&amp;$E1489,#REF!,4,0)*24)</f>
        <v>#REF!</v>
      </c>
      <c r="R1489" s="1" t="e">
        <f>$J1489/(VLOOKUP($C1489&amp;$E1489,#REF!,5,0)*24)</f>
        <v>#REF!</v>
      </c>
      <c r="S1489" s="1" t="e">
        <f>$J1489/(VLOOKUP($C1489&amp;$E1489,#REF!,4,0)*24)</f>
        <v>#REF!</v>
      </c>
      <c r="T1489" s="1">
        <f>SUMIFS(Uploading_File_Generation!$F:$F,Uploading_File_Generation!$C:$C,HFE!$E1489,Uploading_File_Generation!$B:$B,HFE!$C1489,Uploading_File_Generation!$A:$A,HFE!$D1489)*100</f>
        <v>0</v>
      </c>
      <c r="U1489" s="1">
        <v>12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/>
      <c r="AE1489" s="1"/>
      <c r="AF1489" s="1"/>
      <c r="AG1489" s="1"/>
      <c r="AH1489" s="1"/>
      <c r="AI1489" s="1"/>
      <c r="AJ1489" s="1">
        <f t="shared" si="145"/>
        <v>0</v>
      </c>
    </row>
    <row r="1490" hidden="1" spans="1:36">
      <c r="A1490" s="1" t="str">
        <f t="shared" si="140"/>
        <v>Kurdi Cross44591ICR-10/INV-2</v>
      </c>
      <c r="B1490" s="1" t="s">
        <v>95</v>
      </c>
      <c r="C1490" s="1" t="s">
        <v>96</v>
      </c>
      <c r="D1490" s="3">
        <v>44591</v>
      </c>
      <c r="E1490" s="1" t="s">
        <v>122</v>
      </c>
      <c r="F1490" s="1" t="e">
        <f>SUMIFS(#REF!,#REF!,HFE!$D1490)/60000</f>
        <v>#REF!</v>
      </c>
      <c r="G1490" s="1" t="e">
        <f>SUMIFS(#REF!,#REF!,HFE!$D1490)/60000</f>
        <v>#REF!</v>
      </c>
      <c r="H1490" s="1" t="e">
        <f>VLOOKUP(C1490&amp;E1490,#REF!,4,0)*HFE!G1490</f>
        <v>#REF!</v>
      </c>
      <c r="I1490" s="1">
        <f>SUMIFS(Uploading_File_Generation!$D:$D,Uploading_File_Generation!$C:$C,HFE!$E1490,Uploading_File_Generation!$B:$B,HFE!$C1490,Uploading_File_Generation!$A:$A,HFE!$D1490)</f>
        <v>0</v>
      </c>
      <c r="J1490" s="8">
        <f>SUMIFS(Uploading_File_Generation!$E:$E,Uploading_File_Generation!$C:$C,HFE!$E1490,Uploading_File_Generation!$B:$B,HFE!$C1490,Uploading_File_Generation!$A:$A,HFE!$D1490)</f>
        <v>0</v>
      </c>
      <c r="K1490" s="9" t="e">
        <f t="shared" si="141"/>
        <v>#REF!</v>
      </c>
      <c r="L1490" s="9" t="e">
        <f t="shared" si="142"/>
        <v>#REF!</v>
      </c>
      <c r="M1490" s="1">
        <v>0</v>
      </c>
      <c r="N1490" s="1">
        <f t="shared" si="143"/>
        <v>1</v>
      </c>
      <c r="O1490" s="1">
        <f t="shared" si="144"/>
        <v>1</v>
      </c>
      <c r="P1490" s="1" t="e">
        <f>I1490/(VLOOKUP($C1490&amp;$E1490,#REF!,5,0)*24)</f>
        <v>#REF!</v>
      </c>
      <c r="Q1490" s="1" t="e">
        <f>$I1490/(VLOOKUP($C1490&amp;$E1490,#REF!,4,0)*24)</f>
        <v>#REF!</v>
      </c>
      <c r="R1490" s="1" t="e">
        <f>$J1490/(VLOOKUP($C1490&amp;$E1490,#REF!,5,0)*24)</f>
        <v>#REF!</v>
      </c>
      <c r="S1490" s="1" t="e">
        <f>$J1490/(VLOOKUP($C1490&amp;$E1490,#REF!,4,0)*24)</f>
        <v>#REF!</v>
      </c>
      <c r="T1490" s="1">
        <f>SUMIFS(Uploading_File_Generation!$F:$F,Uploading_File_Generation!$C:$C,HFE!$E1490,Uploading_File_Generation!$B:$B,HFE!$C1490,Uploading_File_Generation!$A:$A,HFE!$D1490)*100</f>
        <v>0</v>
      </c>
      <c r="U1490" s="1">
        <v>12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/>
      <c r="AE1490" s="1"/>
      <c r="AF1490" s="1"/>
      <c r="AG1490" s="1"/>
      <c r="AH1490" s="1"/>
      <c r="AI1490" s="1"/>
      <c r="AJ1490" s="1">
        <f t="shared" si="145"/>
        <v>0</v>
      </c>
    </row>
    <row r="1491" hidden="1" spans="1:36">
      <c r="A1491" s="1" t="str">
        <f t="shared" si="140"/>
        <v>Kurdi Cross44591ICR-10/INV-3</v>
      </c>
      <c r="B1491" s="1" t="s">
        <v>95</v>
      </c>
      <c r="C1491" s="1" t="s">
        <v>96</v>
      </c>
      <c r="D1491" s="3">
        <v>44591</v>
      </c>
      <c r="E1491" s="1" t="s">
        <v>123</v>
      </c>
      <c r="F1491" s="1" t="e">
        <f>SUMIFS(#REF!,#REF!,HFE!$D1491)/60000</f>
        <v>#REF!</v>
      </c>
      <c r="G1491" s="1" t="e">
        <f>SUMIFS(#REF!,#REF!,HFE!$D1491)/60000</f>
        <v>#REF!</v>
      </c>
      <c r="H1491" s="1" t="e">
        <f>VLOOKUP(C1491&amp;E1491,#REF!,4,0)*HFE!G1491</f>
        <v>#REF!</v>
      </c>
      <c r="I1491" s="1">
        <f>SUMIFS(Uploading_File_Generation!$D:$D,Uploading_File_Generation!$C:$C,HFE!$E1491,Uploading_File_Generation!$B:$B,HFE!$C1491,Uploading_File_Generation!$A:$A,HFE!$D1491)</f>
        <v>0</v>
      </c>
      <c r="J1491" s="8">
        <f>SUMIFS(Uploading_File_Generation!$E:$E,Uploading_File_Generation!$C:$C,HFE!$E1491,Uploading_File_Generation!$B:$B,HFE!$C1491,Uploading_File_Generation!$A:$A,HFE!$D1491)</f>
        <v>0</v>
      </c>
      <c r="K1491" s="9" t="e">
        <f t="shared" si="141"/>
        <v>#REF!</v>
      </c>
      <c r="L1491" s="9" t="e">
        <f t="shared" si="142"/>
        <v>#REF!</v>
      </c>
      <c r="M1491" s="1">
        <v>0</v>
      </c>
      <c r="N1491" s="1">
        <f t="shared" si="143"/>
        <v>1</v>
      </c>
      <c r="O1491" s="1">
        <f t="shared" si="144"/>
        <v>1</v>
      </c>
      <c r="P1491" s="1" t="e">
        <f>I1491/(VLOOKUP($C1491&amp;$E1491,#REF!,5,0)*24)</f>
        <v>#REF!</v>
      </c>
      <c r="Q1491" s="1" t="e">
        <f>$I1491/(VLOOKUP($C1491&amp;$E1491,#REF!,4,0)*24)</f>
        <v>#REF!</v>
      </c>
      <c r="R1491" s="1" t="e">
        <f>$J1491/(VLOOKUP($C1491&amp;$E1491,#REF!,5,0)*24)</f>
        <v>#REF!</v>
      </c>
      <c r="S1491" s="1" t="e">
        <f>$J1491/(VLOOKUP($C1491&amp;$E1491,#REF!,4,0)*24)</f>
        <v>#REF!</v>
      </c>
      <c r="T1491" s="1">
        <f>SUMIFS(Uploading_File_Generation!$F:$F,Uploading_File_Generation!$C:$C,HFE!$E1491,Uploading_File_Generation!$B:$B,HFE!$C1491,Uploading_File_Generation!$A:$A,HFE!$D1491)*100</f>
        <v>0</v>
      </c>
      <c r="U1491" s="1">
        <v>12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/>
      <c r="AE1491" s="1"/>
      <c r="AF1491" s="1"/>
      <c r="AG1491" s="1"/>
      <c r="AH1491" s="1"/>
      <c r="AI1491" s="1"/>
      <c r="AJ1491" s="1">
        <f t="shared" si="145"/>
        <v>0</v>
      </c>
    </row>
    <row r="1492" hidden="1" spans="1:36">
      <c r="A1492" s="1" t="str">
        <f t="shared" si="140"/>
        <v>Kurdi Cross44591ICR-10/INV-4</v>
      </c>
      <c r="B1492" s="1" t="s">
        <v>95</v>
      </c>
      <c r="C1492" s="1" t="s">
        <v>96</v>
      </c>
      <c r="D1492" s="3">
        <v>44591</v>
      </c>
      <c r="E1492" s="1" t="s">
        <v>124</v>
      </c>
      <c r="F1492" s="1" t="e">
        <f>SUMIFS(#REF!,#REF!,HFE!$D1492)/60000</f>
        <v>#REF!</v>
      </c>
      <c r="G1492" s="1" t="e">
        <f>SUMIFS(#REF!,#REF!,HFE!$D1492)/60000</f>
        <v>#REF!</v>
      </c>
      <c r="H1492" s="1" t="e">
        <f>VLOOKUP(C1492&amp;E1492,#REF!,4,0)*HFE!G1492</f>
        <v>#REF!</v>
      </c>
      <c r="I1492" s="1">
        <f>SUMIFS(Uploading_File_Generation!$D:$D,Uploading_File_Generation!$C:$C,HFE!$E1492,Uploading_File_Generation!$B:$B,HFE!$C1492,Uploading_File_Generation!$A:$A,HFE!$D1492)</f>
        <v>0</v>
      </c>
      <c r="J1492" s="8">
        <f>SUMIFS(Uploading_File_Generation!$E:$E,Uploading_File_Generation!$C:$C,HFE!$E1492,Uploading_File_Generation!$B:$B,HFE!$C1492,Uploading_File_Generation!$A:$A,HFE!$D1492)</f>
        <v>0</v>
      </c>
      <c r="K1492" s="9" t="e">
        <f t="shared" si="141"/>
        <v>#REF!</v>
      </c>
      <c r="L1492" s="9" t="e">
        <f t="shared" si="142"/>
        <v>#REF!</v>
      </c>
      <c r="M1492" s="1">
        <v>0</v>
      </c>
      <c r="N1492" s="1">
        <f t="shared" si="143"/>
        <v>1</v>
      </c>
      <c r="O1492" s="1">
        <f t="shared" si="144"/>
        <v>1</v>
      </c>
      <c r="P1492" s="1" t="e">
        <f>I1492/(VLOOKUP($C1492&amp;$E1492,#REF!,5,0)*24)</f>
        <v>#REF!</v>
      </c>
      <c r="Q1492" s="1" t="e">
        <f>$I1492/(VLOOKUP($C1492&amp;$E1492,#REF!,4,0)*24)</f>
        <v>#REF!</v>
      </c>
      <c r="R1492" s="1" t="e">
        <f>$J1492/(VLOOKUP($C1492&amp;$E1492,#REF!,5,0)*24)</f>
        <v>#REF!</v>
      </c>
      <c r="S1492" s="1" t="e">
        <f>$J1492/(VLOOKUP($C1492&amp;$E1492,#REF!,4,0)*24)</f>
        <v>#REF!</v>
      </c>
      <c r="T1492" s="1">
        <f>SUMIFS(Uploading_File_Generation!$F:$F,Uploading_File_Generation!$C:$C,HFE!$E1492,Uploading_File_Generation!$B:$B,HFE!$C1492,Uploading_File_Generation!$A:$A,HFE!$D1492)*100</f>
        <v>0</v>
      </c>
      <c r="U1492" s="1">
        <v>12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/>
      <c r="AE1492" s="1"/>
      <c r="AF1492" s="1"/>
      <c r="AG1492" s="1"/>
      <c r="AH1492" s="1"/>
      <c r="AI1492" s="1"/>
      <c r="AJ1492" s="1">
        <f t="shared" si="145"/>
        <v>0</v>
      </c>
    </row>
    <row r="1493" hidden="1" spans="1:36">
      <c r="A1493" s="1" t="str">
        <f t="shared" si="140"/>
        <v>Kurdi Cross44591ICR-11/INV-1</v>
      </c>
      <c r="B1493" s="1" t="s">
        <v>95</v>
      </c>
      <c r="C1493" s="1" t="s">
        <v>96</v>
      </c>
      <c r="D1493" s="3">
        <v>44591</v>
      </c>
      <c r="E1493" s="1" t="s">
        <v>125</v>
      </c>
      <c r="F1493" s="1" t="e">
        <f>SUMIFS(#REF!,#REF!,HFE!$D1493)/60000</f>
        <v>#REF!</v>
      </c>
      <c r="G1493" s="1" t="e">
        <f>SUMIFS(#REF!,#REF!,HFE!$D1493)/60000</f>
        <v>#REF!</v>
      </c>
      <c r="H1493" s="1" t="e">
        <f>VLOOKUP(C1493&amp;E1493,#REF!,4,0)*HFE!G1493</f>
        <v>#REF!</v>
      </c>
      <c r="I1493" s="1">
        <f>SUMIFS(Uploading_File_Generation!$D:$D,Uploading_File_Generation!$C:$C,HFE!$E1493,Uploading_File_Generation!$B:$B,HFE!$C1493,Uploading_File_Generation!$A:$A,HFE!$D1493)</f>
        <v>0</v>
      </c>
      <c r="J1493" s="8">
        <f>SUMIFS(Uploading_File_Generation!$E:$E,Uploading_File_Generation!$C:$C,HFE!$E1493,Uploading_File_Generation!$B:$B,HFE!$C1493,Uploading_File_Generation!$A:$A,HFE!$D1493)</f>
        <v>0</v>
      </c>
      <c r="K1493" s="9" t="e">
        <f t="shared" si="141"/>
        <v>#REF!</v>
      </c>
      <c r="L1493" s="9" t="e">
        <f t="shared" si="142"/>
        <v>#REF!</v>
      </c>
      <c r="M1493" s="1">
        <v>0</v>
      </c>
      <c r="N1493" s="1">
        <f t="shared" si="143"/>
        <v>1</v>
      </c>
      <c r="O1493" s="1">
        <f t="shared" si="144"/>
        <v>1</v>
      </c>
      <c r="P1493" s="1" t="e">
        <f>I1493/(VLOOKUP($C1493&amp;$E1493,#REF!,5,0)*24)</f>
        <v>#REF!</v>
      </c>
      <c r="Q1493" s="1" t="e">
        <f>$I1493/(VLOOKUP($C1493&amp;$E1493,#REF!,4,0)*24)</f>
        <v>#REF!</v>
      </c>
      <c r="R1493" s="1" t="e">
        <f>$J1493/(VLOOKUP($C1493&amp;$E1493,#REF!,5,0)*24)</f>
        <v>#REF!</v>
      </c>
      <c r="S1493" s="1" t="e">
        <f>$J1493/(VLOOKUP($C1493&amp;$E1493,#REF!,4,0)*24)</f>
        <v>#REF!</v>
      </c>
      <c r="T1493" s="1">
        <f>SUMIFS(Uploading_File_Generation!$F:$F,Uploading_File_Generation!$C:$C,HFE!$E1493,Uploading_File_Generation!$B:$B,HFE!$C1493,Uploading_File_Generation!$A:$A,HFE!$D1493)*100</f>
        <v>0</v>
      </c>
      <c r="U1493" s="1">
        <v>12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/>
      <c r="AE1493" s="1"/>
      <c r="AF1493" s="1"/>
      <c r="AG1493" s="1"/>
      <c r="AH1493" s="1"/>
      <c r="AI1493" s="1"/>
      <c r="AJ1493" s="1">
        <f t="shared" si="145"/>
        <v>0</v>
      </c>
    </row>
    <row r="1494" hidden="1" spans="1:36">
      <c r="A1494" s="1" t="str">
        <f t="shared" si="140"/>
        <v>Kurdi Cross44591ICR-11/INV-2</v>
      </c>
      <c r="B1494" s="1" t="s">
        <v>95</v>
      </c>
      <c r="C1494" s="1" t="s">
        <v>96</v>
      </c>
      <c r="D1494" s="3">
        <v>44591</v>
      </c>
      <c r="E1494" s="1" t="s">
        <v>126</v>
      </c>
      <c r="F1494" s="1" t="e">
        <f>SUMIFS(#REF!,#REF!,HFE!$D1494)/60000</f>
        <v>#REF!</v>
      </c>
      <c r="G1494" s="1" t="e">
        <f>SUMIFS(#REF!,#REF!,HFE!$D1494)/60000</f>
        <v>#REF!</v>
      </c>
      <c r="H1494" s="1" t="e">
        <f>VLOOKUP(C1494&amp;E1494,#REF!,4,0)*HFE!G1494</f>
        <v>#REF!</v>
      </c>
      <c r="I1494" s="1">
        <f>SUMIFS(Uploading_File_Generation!$D:$D,Uploading_File_Generation!$C:$C,HFE!$E1494,Uploading_File_Generation!$B:$B,HFE!$C1494,Uploading_File_Generation!$A:$A,HFE!$D1494)</f>
        <v>0</v>
      </c>
      <c r="J1494" s="8">
        <f>SUMIFS(Uploading_File_Generation!$E:$E,Uploading_File_Generation!$C:$C,HFE!$E1494,Uploading_File_Generation!$B:$B,HFE!$C1494,Uploading_File_Generation!$A:$A,HFE!$D1494)</f>
        <v>0</v>
      </c>
      <c r="K1494" s="9" t="e">
        <f t="shared" si="141"/>
        <v>#REF!</v>
      </c>
      <c r="L1494" s="9" t="e">
        <f t="shared" si="142"/>
        <v>#REF!</v>
      </c>
      <c r="M1494" s="1">
        <v>0</v>
      </c>
      <c r="N1494" s="1">
        <f t="shared" si="143"/>
        <v>1</v>
      </c>
      <c r="O1494" s="1">
        <f t="shared" si="144"/>
        <v>1</v>
      </c>
      <c r="P1494" s="1" t="e">
        <f>I1494/(VLOOKUP($C1494&amp;$E1494,#REF!,5,0)*24)</f>
        <v>#REF!</v>
      </c>
      <c r="Q1494" s="1" t="e">
        <f>$I1494/(VLOOKUP($C1494&amp;$E1494,#REF!,4,0)*24)</f>
        <v>#REF!</v>
      </c>
      <c r="R1494" s="1" t="e">
        <f>$J1494/(VLOOKUP($C1494&amp;$E1494,#REF!,5,0)*24)</f>
        <v>#REF!</v>
      </c>
      <c r="S1494" s="1" t="e">
        <f>$J1494/(VLOOKUP($C1494&amp;$E1494,#REF!,4,0)*24)</f>
        <v>#REF!</v>
      </c>
      <c r="T1494" s="1">
        <f>SUMIFS(Uploading_File_Generation!$F:$F,Uploading_File_Generation!$C:$C,HFE!$E1494,Uploading_File_Generation!$B:$B,HFE!$C1494,Uploading_File_Generation!$A:$A,HFE!$D1494)*100</f>
        <v>0</v>
      </c>
      <c r="U1494" s="1">
        <v>12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/>
      <c r="AE1494" s="1"/>
      <c r="AF1494" s="1"/>
      <c r="AG1494" s="1"/>
      <c r="AH1494" s="1"/>
      <c r="AI1494" s="1"/>
      <c r="AJ1494" s="1">
        <f t="shared" si="145"/>
        <v>0</v>
      </c>
    </row>
    <row r="1495" hidden="1" spans="1:36">
      <c r="A1495" s="1" t="str">
        <f t="shared" si="140"/>
        <v>Kurdi Cross44591ICR-11/INV-3</v>
      </c>
      <c r="B1495" s="1" t="s">
        <v>95</v>
      </c>
      <c r="C1495" s="1" t="s">
        <v>96</v>
      </c>
      <c r="D1495" s="3">
        <v>44591</v>
      </c>
      <c r="E1495" s="1" t="s">
        <v>127</v>
      </c>
      <c r="F1495" s="1" t="e">
        <f>SUMIFS(#REF!,#REF!,HFE!$D1495)/60000</f>
        <v>#REF!</v>
      </c>
      <c r="G1495" s="1" t="e">
        <f>SUMIFS(#REF!,#REF!,HFE!$D1495)/60000</f>
        <v>#REF!</v>
      </c>
      <c r="H1495" s="1" t="e">
        <f>VLOOKUP(C1495&amp;E1495,#REF!,4,0)*HFE!G1495</f>
        <v>#REF!</v>
      </c>
      <c r="I1495" s="1">
        <f>SUMIFS(Uploading_File_Generation!$D:$D,Uploading_File_Generation!$C:$C,HFE!$E1495,Uploading_File_Generation!$B:$B,HFE!$C1495,Uploading_File_Generation!$A:$A,HFE!$D1495)</f>
        <v>0</v>
      </c>
      <c r="J1495" s="8">
        <f>SUMIFS(Uploading_File_Generation!$E:$E,Uploading_File_Generation!$C:$C,HFE!$E1495,Uploading_File_Generation!$B:$B,HFE!$C1495,Uploading_File_Generation!$A:$A,HFE!$D1495)</f>
        <v>0</v>
      </c>
      <c r="K1495" s="9" t="e">
        <f t="shared" si="141"/>
        <v>#REF!</v>
      </c>
      <c r="L1495" s="9" t="e">
        <f t="shared" si="142"/>
        <v>#REF!</v>
      </c>
      <c r="M1495" s="1">
        <v>0</v>
      </c>
      <c r="N1495" s="1">
        <f t="shared" si="143"/>
        <v>1</v>
      </c>
      <c r="O1495" s="1">
        <f t="shared" si="144"/>
        <v>1</v>
      </c>
      <c r="P1495" s="1" t="e">
        <f>I1495/(VLOOKUP($C1495&amp;$E1495,#REF!,5,0)*24)</f>
        <v>#REF!</v>
      </c>
      <c r="Q1495" s="1" t="e">
        <f>$I1495/(VLOOKUP($C1495&amp;$E1495,#REF!,4,0)*24)</f>
        <v>#REF!</v>
      </c>
      <c r="R1495" s="1" t="e">
        <f>$J1495/(VLOOKUP($C1495&amp;$E1495,#REF!,5,0)*24)</f>
        <v>#REF!</v>
      </c>
      <c r="S1495" s="1" t="e">
        <f>$J1495/(VLOOKUP($C1495&amp;$E1495,#REF!,4,0)*24)</f>
        <v>#REF!</v>
      </c>
      <c r="T1495" s="1">
        <f>SUMIFS(Uploading_File_Generation!$F:$F,Uploading_File_Generation!$C:$C,HFE!$E1495,Uploading_File_Generation!$B:$B,HFE!$C1495,Uploading_File_Generation!$A:$A,HFE!$D1495)*100</f>
        <v>0</v>
      </c>
      <c r="U1495" s="1">
        <v>12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/>
      <c r="AE1495" s="1"/>
      <c r="AF1495" s="1"/>
      <c r="AG1495" s="1"/>
      <c r="AH1495" s="1"/>
      <c r="AI1495" s="1"/>
      <c r="AJ1495" s="1">
        <f t="shared" si="145"/>
        <v>0</v>
      </c>
    </row>
    <row r="1496" hidden="1" spans="1:36">
      <c r="A1496" s="1" t="str">
        <f t="shared" si="140"/>
        <v>Kurdi Cross44591ICR-11/INV-4</v>
      </c>
      <c r="B1496" s="1" t="s">
        <v>95</v>
      </c>
      <c r="C1496" s="1" t="s">
        <v>96</v>
      </c>
      <c r="D1496" s="3">
        <v>44591</v>
      </c>
      <c r="E1496" s="1" t="s">
        <v>128</v>
      </c>
      <c r="F1496" s="1" t="e">
        <f>SUMIFS(#REF!,#REF!,HFE!$D1496)/60000</f>
        <v>#REF!</v>
      </c>
      <c r="G1496" s="1" t="e">
        <f>SUMIFS(#REF!,#REF!,HFE!$D1496)/60000</f>
        <v>#REF!</v>
      </c>
      <c r="H1496" s="1" t="e">
        <f>VLOOKUP(C1496&amp;E1496,#REF!,4,0)*HFE!G1496</f>
        <v>#REF!</v>
      </c>
      <c r="I1496" s="1">
        <f>SUMIFS(Uploading_File_Generation!$D:$D,Uploading_File_Generation!$C:$C,HFE!$E1496,Uploading_File_Generation!$B:$B,HFE!$C1496,Uploading_File_Generation!$A:$A,HFE!$D1496)</f>
        <v>0</v>
      </c>
      <c r="J1496" s="8">
        <f>SUMIFS(Uploading_File_Generation!$E:$E,Uploading_File_Generation!$C:$C,HFE!$E1496,Uploading_File_Generation!$B:$B,HFE!$C1496,Uploading_File_Generation!$A:$A,HFE!$D1496)</f>
        <v>0</v>
      </c>
      <c r="K1496" s="9" t="e">
        <f t="shared" si="141"/>
        <v>#REF!</v>
      </c>
      <c r="L1496" s="9" t="e">
        <f t="shared" si="142"/>
        <v>#REF!</v>
      </c>
      <c r="M1496" s="1">
        <v>0</v>
      </c>
      <c r="N1496" s="1">
        <f t="shared" si="143"/>
        <v>1</v>
      </c>
      <c r="O1496" s="1">
        <f t="shared" si="144"/>
        <v>1</v>
      </c>
      <c r="P1496" s="1" t="e">
        <f>I1496/(VLOOKUP($C1496&amp;$E1496,#REF!,5,0)*24)</f>
        <v>#REF!</v>
      </c>
      <c r="Q1496" s="1" t="e">
        <f>$I1496/(VLOOKUP($C1496&amp;$E1496,#REF!,4,0)*24)</f>
        <v>#REF!</v>
      </c>
      <c r="R1496" s="1" t="e">
        <f>$J1496/(VLOOKUP($C1496&amp;$E1496,#REF!,5,0)*24)</f>
        <v>#REF!</v>
      </c>
      <c r="S1496" s="1" t="e">
        <f>$J1496/(VLOOKUP($C1496&amp;$E1496,#REF!,4,0)*24)</f>
        <v>#REF!</v>
      </c>
      <c r="T1496" s="1">
        <f>SUMIFS(Uploading_File_Generation!$F:$F,Uploading_File_Generation!$C:$C,HFE!$E1496,Uploading_File_Generation!$B:$B,HFE!$C1496,Uploading_File_Generation!$A:$A,HFE!$D1496)*100</f>
        <v>0</v>
      </c>
      <c r="U1496" s="1">
        <v>12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/>
      <c r="AE1496" s="1"/>
      <c r="AF1496" s="1"/>
      <c r="AG1496" s="1"/>
      <c r="AH1496" s="1"/>
      <c r="AI1496" s="1"/>
      <c r="AJ1496" s="1">
        <f t="shared" si="145"/>
        <v>0</v>
      </c>
    </row>
    <row r="1497" hidden="1" spans="1:36">
      <c r="A1497" s="1" t="str">
        <f t="shared" si="140"/>
        <v>Kurdi Cross44591ICR-12/INV-1</v>
      </c>
      <c r="B1497" s="1" t="s">
        <v>95</v>
      </c>
      <c r="C1497" s="1" t="s">
        <v>96</v>
      </c>
      <c r="D1497" s="3">
        <v>44591</v>
      </c>
      <c r="E1497" s="1" t="s">
        <v>129</v>
      </c>
      <c r="F1497" s="1" t="e">
        <f>SUMIFS(#REF!,#REF!,HFE!$D1497)/60000</f>
        <v>#REF!</v>
      </c>
      <c r="G1497" s="1" t="e">
        <f>SUMIFS(#REF!,#REF!,HFE!$D1497)/60000</f>
        <v>#REF!</v>
      </c>
      <c r="H1497" s="1" t="e">
        <f>VLOOKUP(C1497&amp;E1497,#REF!,4,0)*HFE!G1497</f>
        <v>#REF!</v>
      </c>
      <c r="I1497" s="1">
        <f>SUMIFS(Uploading_File_Generation!$D:$D,Uploading_File_Generation!$C:$C,HFE!$E1497,Uploading_File_Generation!$B:$B,HFE!$C1497,Uploading_File_Generation!$A:$A,HFE!$D1497)</f>
        <v>0</v>
      </c>
      <c r="J1497" s="8">
        <f>SUMIFS(Uploading_File_Generation!$E:$E,Uploading_File_Generation!$C:$C,HFE!$E1497,Uploading_File_Generation!$B:$B,HFE!$C1497,Uploading_File_Generation!$A:$A,HFE!$D1497)</f>
        <v>0</v>
      </c>
      <c r="K1497" s="9" t="e">
        <f t="shared" si="141"/>
        <v>#REF!</v>
      </c>
      <c r="L1497" s="9" t="e">
        <f t="shared" si="142"/>
        <v>#REF!</v>
      </c>
      <c r="M1497" s="1">
        <v>0</v>
      </c>
      <c r="N1497" s="1">
        <f t="shared" si="143"/>
        <v>1</v>
      </c>
      <c r="O1497" s="1">
        <f t="shared" si="144"/>
        <v>1</v>
      </c>
      <c r="P1497" s="1" t="e">
        <f>I1497/(VLOOKUP($C1497&amp;$E1497,#REF!,5,0)*24)</f>
        <v>#REF!</v>
      </c>
      <c r="Q1497" s="1" t="e">
        <f>$I1497/(VLOOKUP($C1497&amp;$E1497,#REF!,4,0)*24)</f>
        <v>#REF!</v>
      </c>
      <c r="R1497" s="1" t="e">
        <f>$J1497/(VLOOKUP($C1497&amp;$E1497,#REF!,5,0)*24)</f>
        <v>#REF!</v>
      </c>
      <c r="S1497" s="1" t="e">
        <f>$J1497/(VLOOKUP($C1497&amp;$E1497,#REF!,4,0)*24)</f>
        <v>#REF!</v>
      </c>
      <c r="T1497" s="1">
        <f>SUMIFS(Uploading_File_Generation!$F:$F,Uploading_File_Generation!$C:$C,HFE!$E1497,Uploading_File_Generation!$B:$B,HFE!$C1497,Uploading_File_Generation!$A:$A,HFE!$D1497)*100</f>
        <v>0</v>
      </c>
      <c r="U1497" s="1">
        <v>12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/>
      <c r="AE1497" s="1"/>
      <c r="AF1497" s="1"/>
      <c r="AG1497" s="1"/>
      <c r="AH1497" s="1"/>
      <c r="AI1497" s="1"/>
      <c r="AJ1497" s="1">
        <f t="shared" si="145"/>
        <v>0</v>
      </c>
    </row>
    <row r="1498" hidden="1" spans="1:36">
      <c r="A1498" s="1" t="str">
        <f t="shared" si="140"/>
        <v>Kurdi Cross44591ICR-12/INV-2</v>
      </c>
      <c r="B1498" s="1" t="s">
        <v>95</v>
      </c>
      <c r="C1498" s="1" t="s">
        <v>96</v>
      </c>
      <c r="D1498" s="3">
        <v>44591</v>
      </c>
      <c r="E1498" s="1" t="s">
        <v>130</v>
      </c>
      <c r="F1498" s="1" t="e">
        <f>SUMIFS(#REF!,#REF!,HFE!$D1498)/60000</f>
        <v>#REF!</v>
      </c>
      <c r="G1498" s="1" t="e">
        <f>SUMIFS(#REF!,#REF!,HFE!$D1498)/60000</f>
        <v>#REF!</v>
      </c>
      <c r="H1498" s="1" t="e">
        <f>VLOOKUP(C1498&amp;E1498,#REF!,4,0)*HFE!G1498</f>
        <v>#REF!</v>
      </c>
      <c r="I1498" s="1">
        <f>SUMIFS(Uploading_File_Generation!$D:$D,Uploading_File_Generation!$C:$C,HFE!$E1498,Uploading_File_Generation!$B:$B,HFE!$C1498,Uploading_File_Generation!$A:$A,HFE!$D1498)</f>
        <v>0</v>
      </c>
      <c r="J1498" s="8">
        <f>SUMIFS(Uploading_File_Generation!$E:$E,Uploading_File_Generation!$C:$C,HFE!$E1498,Uploading_File_Generation!$B:$B,HFE!$C1498,Uploading_File_Generation!$A:$A,HFE!$D1498)</f>
        <v>0</v>
      </c>
      <c r="K1498" s="9" t="e">
        <f t="shared" si="141"/>
        <v>#REF!</v>
      </c>
      <c r="L1498" s="9" t="e">
        <f t="shared" si="142"/>
        <v>#REF!</v>
      </c>
      <c r="M1498" s="1">
        <v>0</v>
      </c>
      <c r="N1498" s="1">
        <f t="shared" si="143"/>
        <v>1</v>
      </c>
      <c r="O1498" s="1">
        <f t="shared" si="144"/>
        <v>1</v>
      </c>
      <c r="P1498" s="1" t="e">
        <f>I1498/(VLOOKUP($C1498&amp;$E1498,#REF!,5,0)*24)</f>
        <v>#REF!</v>
      </c>
      <c r="Q1498" s="1" t="e">
        <f>$I1498/(VLOOKUP($C1498&amp;$E1498,#REF!,4,0)*24)</f>
        <v>#REF!</v>
      </c>
      <c r="R1498" s="1" t="e">
        <f>$J1498/(VLOOKUP($C1498&amp;$E1498,#REF!,5,0)*24)</f>
        <v>#REF!</v>
      </c>
      <c r="S1498" s="1" t="e">
        <f>$J1498/(VLOOKUP($C1498&amp;$E1498,#REF!,4,0)*24)</f>
        <v>#REF!</v>
      </c>
      <c r="T1498" s="1">
        <f>SUMIFS(Uploading_File_Generation!$F:$F,Uploading_File_Generation!$C:$C,HFE!$E1498,Uploading_File_Generation!$B:$B,HFE!$C1498,Uploading_File_Generation!$A:$A,HFE!$D1498)*100</f>
        <v>0</v>
      </c>
      <c r="U1498" s="1">
        <v>12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/>
      <c r="AE1498" s="1"/>
      <c r="AF1498" s="1"/>
      <c r="AG1498" s="1"/>
      <c r="AH1498" s="1"/>
      <c r="AI1498" s="1"/>
      <c r="AJ1498" s="1">
        <f t="shared" si="145"/>
        <v>0</v>
      </c>
    </row>
    <row r="1499" hidden="1" spans="1:36">
      <c r="A1499" s="1" t="str">
        <f t="shared" si="140"/>
        <v>Kurdi Cross44591ICR-12/INV-3</v>
      </c>
      <c r="B1499" s="1" t="s">
        <v>95</v>
      </c>
      <c r="C1499" s="1" t="s">
        <v>96</v>
      </c>
      <c r="D1499" s="3">
        <v>44591</v>
      </c>
      <c r="E1499" s="1" t="s">
        <v>131</v>
      </c>
      <c r="F1499" s="1" t="e">
        <f>SUMIFS(#REF!,#REF!,HFE!$D1499)/60000</f>
        <v>#REF!</v>
      </c>
      <c r="G1499" s="1" t="e">
        <f>SUMIFS(#REF!,#REF!,HFE!$D1499)/60000</f>
        <v>#REF!</v>
      </c>
      <c r="H1499" s="1" t="e">
        <f>VLOOKUP(C1499&amp;E1499,#REF!,4,0)*HFE!G1499</f>
        <v>#REF!</v>
      </c>
      <c r="I1499" s="1">
        <f>SUMIFS(Uploading_File_Generation!$D:$D,Uploading_File_Generation!$C:$C,HFE!$E1499,Uploading_File_Generation!$B:$B,HFE!$C1499,Uploading_File_Generation!$A:$A,HFE!$D1499)</f>
        <v>0</v>
      </c>
      <c r="J1499" s="8">
        <f>SUMIFS(Uploading_File_Generation!$E:$E,Uploading_File_Generation!$C:$C,HFE!$E1499,Uploading_File_Generation!$B:$B,HFE!$C1499,Uploading_File_Generation!$A:$A,HFE!$D1499)</f>
        <v>0</v>
      </c>
      <c r="K1499" s="9" t="e">
        <f t="shared" si="141"/>
        <v>#REF!</v>
      </c>
      <c r="L1499" s="9" t="e">
        <f t="shared" si="142"/>
        <v>#REF!</v>
      </c>
      <c r="M1499" s="1">
        <v>0</v>
      </c>
      <c r="N1499" s="1">
        <f t="shared" si="143"/>
        <v>1</v>
      </c>
      <c r="O1499" s="1">
        <f t="shared" si="144"/>
        <v>1</v>
      </c>
      <c r="P1499" s="1" t="e">
        <f>I1499/(VLOOKUP($C1499&amp;$E1499,#REF!,5,0)*24)</f>
        <v>#REF!</v>
      </c>
      <c r="Q1499" s="1" t="e">
        <f>$I1499/(VLOOKUP($C1499&amp;$E1499,#REF!,4,0)*24)</f>
        <v>#REF!</v>
      </c>
      <c r="R1499" s="1" t="e">
        <f>$J1499/(VLOOKUP($C1499&amp;$E1499,#REF!,5,0)*24)</f>
        <v>#REF!</v>
      </c>
      <c r="S1499" s="1" t="e">
        <f>$J1499/(VLOOKUP($C1499&amp;$E1499,#REF!,4,0)*24)</f>
        <v>#REF!</v>
      </c>
      <c r="T1499" s="1">
        <f>SUMIFS(Uploading_File_Generation!$F:$F,Uploading_File_Generation!$C:$C,HFE!$E1499,Uploading_File_Generation!$B:$B,HFE!$C1499,Uploading_File_Generation!$A:$A,HFE!$D1499)*100</f>
        <v>0</v>
      </c>
      <c r="U1499" s="1">
        <v>12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/>
      <c r="AE1499" s="1"/>
      <c r="AF1499" s="1"/>
      <c r="AG1499" s="1"/>
      <c r="AH1499" s="1"/>
      <c r="AI1499" s="1"/>
      <c r="AJ1499" s="1">
        <f t="shared" si="145"/>
        <v>0</v>
      </c>
    </row>
    <row r="1500" hidden="1" spans="1:36">
      <c r="A1500" s="1" t="str">
        <f t="shared" si="140"/>
        <v>Kurdi Cross44591ICR-12/INV-4</v>
      </c>
      <c r="B1500" s="1" t="s">
        <v>95</v>
      </c>
      <c r="C1500" s="1" t="s">
        <v>96</v>
      </c>
      <c r="D1500" s="3">
        <v>44591</v>
      </c>
      <c r="E1500" s="1" t="s">
        <v>132</v>
      </c>
      <c r="F1500" s="1" t="e">
        <f>SUMIFS(#REF!,#REF!,HFE!$D1500)/60000</f>
        <v>#REF!</v>
      </c>
      <c r="G1500" s="1" t="e">
        <f>SUMIFS(#REF!,#REF!,HFE!$D1500)/60000</f>
        <v>#REF!</v>
      </c>
      <c r="H1500" s="1" t="e">
        <f>VLOOKUP(C1500&amp;E1500,#REF!,4,0)*HFE!G1500</f>
        <v>#REF!</v>
      </c>
      <c r="I1500" s="1">
        <f>SUMIFS(Uploading_File_Generation!$D:$D,Uploading_File_Generation!$C:$C,HFE!$E1500,Uploading_File_Generation!$B:$B,HFE!$C1500,Uploading_File_Generation!$A:$A,HFE!$D1500)</f>
        <v>0</v>
      </c>
      <c r="J1500" s="8">
        <f>SUMIFS(Uploading_File_Generation!$E:$E,Uploading_File_Generation!$C:$C,HFE!$E1500,Uploading_File_Generation!$B:$B,HFE!$C1500,Uploading_File_Generation!$A:$A,HFE!$D1500)</f>
        <v>0</v>
      </c>
      <c r="K1500" s="9" t="e">
        <f t="shared" si="141"/>
        <v>#REF!</v>
      </c>
      <c r="L1500" s="9" t="e">
        <f t="shared" si="142"/>
        <v>#REF!</v>
      </c>
      <c r="M1500" s="1">
        <v>0</v>
      </c>
      <c r="N1500" s="1">
        <f t="shared" si="143"/>
        <v>1</v>
      </c>
      <c r="O1500" s="1">
        <f t="shared" si="144"/>
        <v>1</v>
      </c>
      <c r="P1500" s="1" t="e">
        <f>I1500/(VLOOKUP($C1500&amp;$E1500,#REF!,5,0)*24)</f>
        <v>#REF!</v>
      </c>
      <c r="Q1500" s="1" t="e">
        <f>$I1500/(VLOOKUP($C1500&amp;$E1500,#REF!,4,0)*24)</f>
        <v>#REF!</v>
      </c>
      <c r="R1500" s="1" t="e">
        <f>$J1500/(VLOOKUP($C1500&amp;$E1500,#REF!,5,0)*24)</f>
        <v>#REF!</v>
      </c>
      <c r="S1500" s="1" t="e">
        <f>$J1500/(VLOOKUP($C1500&amp;$E1500,#REF!,4,0)*24)</f>
        <v>#REF!</v>
      </c>
      <c r="T1500" s="1">
        <f>SUMIFS(Uploading_File_Generation!$F:$F,Uploading_File_Generation!$C:$C,HFE!$E1500,Uploading_File_Generation!$B:$B,HFE!$C1500,Uploading_File_Generation!$A:$A,HFE!$D1500)*100</f>
        <v>0</v>
      </c>
      <c r="U1500" s="1">
        <v>12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/>
      <c r="AE1500" s="1"/>
      <c r="AF1500" s="1"/>
      <c r="AG1500" s="1"/>
      <c r="AH1500" s="1"/>
      <c r="AI1500" s="1"/>
      <c r="AJ1500" s="1">
        <f t="shared" si="145"/>
        <v>0</v>
      </c>
    </row>
    <row r="1501" hidden="1" spans="1:36">
      <c r="A1501" s="1" t="str">
        <f t="shared" si="140"/>
        <v>Kurdi Cross44591ICR-13/INV-1</v>
      </c>
      <c r="B1501" s="1" t="s">
        <v>95</v>
      </c>
      <c r="C1501" s="1" t="s">
        <v>96</v>
      </c>
      <c r="D1501" s="3">
        <v>44591</v>
      </c>
      <c r="E1501" s="1" t="s">
        <v>133</v>
      </c>
      <c r="F1501" s="1" t="e">
        <f>SUMIFS(#REF!,#REF!,HFE!$D1501)/60000</f>
        <v>#REF!</v>
      </c>
      <c r="G1501" s="1" t="e">
        <f>SUMIFS(#REF!,#REF!,HFE!$D1501)/60000</f>
        <v>#REF!</v>
      </c>
      <c r="H1501" s="1" t="e">
        <f>VLOOKUP(C1501&amp;E1501,#REF!,4,0)*HFE!G1501</f>
        <v>#REF!</v>
      </c>
      <c r="I1501" s="1">
        <f>SUMIFS(Uploading_File_Generation!$D:$D,Uploading_File_Generation!$C:$C,HFE!$E1501,Uploading_File_Generation!$B:$B,HFE!$C1501,Uploading_File_Generation!$A:$A,HFE!$D1501)</f>
        <v>0</v>
      </c>
      <c r="J1501" s="8">
        <f>SUMIFS(Uploading_File_Generation!$E:$E,Uploading_File_Generation!$C:$C,HFE!$E1501,Uploading_File_Generation!$B:$B,HFE!$C1501,Uploading_File_Generation!$A:$A,HFE!$D1501)</f>
        <v>0</v>
      </c>
      <c r="K1501" s="9" t="e">
        <f t="shared" si="141"/>
        <v>#REF!</v>
      </c>
      <c r="L1501" s="9" t="e">
        <f t="shared" si="142"/>
        <v>#REF!</v>
      </c>
      <c r="M1501" s="1">
        <v>0</v>
      </c>
      <c r="N1501" s="1">
        <f t="shared" si="143"/>
        <v>1</v>
      </c>
      <c r="O1501" s="1">
        <f t="shared" si="144"/>
        <v>1</v>
      </c>
      <c r="P1501" s="1" t="e">
        <f>I1501/(VLOOKUP($C1501&amp;$E1501,#REF!,5,0)*24)</f>
        <v>#REF!</v>
      </c>
      <c r="Q1501" s="1" t="e">
        <f>$I1501/(VLOOKUP($C1501&amp;$E1501,#REF!,4,0)*24)</f>
        <v>#REF!</v>
      </c>
      <c r="R1501" s="1" t="e">
        <f>$J1501/(VLOOKUP($C1501&amp;$E1501,#REF!,5,0)*24)</f>
        <v>#REF!</v>
      </c>
      <c r="S1501" s="1" t="e">
        <f>$J1501/(VLOOKUP($C1501&amp;$E1501,#REF!,4,0)*24)</f>
        <v>#REF!</v>
      </c>
      <c r="T1501" s="1">
        <f>SUMIFS(Uploading_File_Generation!$F:$F,Uploading_File_Generation!$C:$C,HFE!$E1501,Uploading_File_Generation!$B:$B,HFE!$C1501,Uploading_File_Generation!$A:$A,HFE!$D1501)*100</f>
        <v>0</v>
      </c>
      <c r="U1501" s="1">
        <v>12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/>
      <c r="AE1501" s="1"/>
      <c r="AF1501" s="1"/>
      <c r="AG1501" s="1"/>
      <c r="AH1501" s="1"/>
      <c r="AI1501" s="1"/>
      <c r="AJ1501" s="1">
        <f t="shared" si="145"/>
        <v>0</v>
      </c>
    </row>
    <row r="1502" hidden="1" spans="1:36">
      <c r="A1502" s="1" t="str">
        <f t="shared" si="140"/>
        <v>Kurdi Cross44591ICR-13/INV-2</v>
      </c>
      <c r="B1502" s="1" t="s">
        <v>95</v>
      </c>
      <c r="C1502" s="1" t="s">
        <v>96</v>
      </c>
      <c r="D1502" s="3">
        <v>44591</v>
      </c>
      <c r="E1502" s="1" t="s">
        <v>134</v>
      </c>
      <c r="F1502" s="1" t="e">
        <f>SUMIFS(#REF!,#REF!,HFE!$D1502)/60000</f>
        <v>#REF!</v>
      </c>
      <c r="G1502" s="1" t="e">
        <f>SUMIFS(#REF!,#REF!,HFE!$D1502)/60000</f>
        <v>#REF!</v>
      </c>
      <c r="H1502" s="1" t="e">
        <f>VLOOKUP(C1502&amp;E1502,#REF!,4,0)*HFE!G1502</f>
        <v>#REF!</v>
      </c>
      <c r="I1502" s="1">
        <f>SUMIFS(Uploading_File_Generation!$D:$D,Uploading_File_Generation!$C:$C,HFE!$E1502,Uploading_File_Generation!$B:$B,HFE!$C1502,Uploading_File_Generation!$A:$A,HFE!$D1502)</f>
        <v>0</v>
      </c>
      <c r="J1502" s="8">
        <f>SUMIFS(Uploading_File_Generation!$E:$E,Uploading_File_Generation!$C:$C,HFE!$E1502,Uploading_File_Generation!$B:$B,HFE!$C1502,Uploading_File_Generation!$A:$A,HFE!$D1502)</f>
        <v>0</v>
      </c>
      <c r="K1502" s="9" t="e">
        <f t="shared" si="141"/>
        <v>#REF!</v>
      </c>
      <c r="L1502" s="9" t="e">
        <f t="shared" si="142"/>
        <v>#REF!</v>
      </c>
      <c r="M1502" s="1">
        <v>0</v>
      </c>
      <c r="N1502" s="1">
        <f t="shared" si="143"/>
        <v>1</v>
      </c>
      <c r="O1502" s="1">
        <f t="shared" si="144"/>
        <v>1</v>
      </c>
      <c r="P1502" s="1" t="e">
        <f>I1502/(VLOOKUP($C1502&amp;$E1502,#REF!,5,0)*24)</f>
        <v>#REF!</v>
      </c>
      <c r="Q1502" s="1" t="e">
        <f>$I1502/(VLOOKUP($C1502&amp;$E1502,#REF!,4,0)*24)</f>
        <v>#REF!</v>
      </c>
      <c r="R1502" s="1" t="e">
        <f>$J1502/(VLOOKUP($C1502&amp;$E1502,#REF!,5,0)*24)</f>
        <v>#REF!</v>
      </c>
      <c r="S1502" s="1" t="e">
        <f>$J1502/(VLOOKUP($C1502&amp;$E1502,#REF!,4,0)*24)</f>
        <v>#REF!</v>
      </c>
      <c r="T1502" s="1">
        <f>SUMIFS(Uploading_File_Generation!$F:$F,Uploading_File_Generation!$C:$C,HFE!$E1502,Uploading_File_Generation!$B:$B,HFE!$C1502,Uploading_File_Generation!$A:$A,HFE!$D1502)*100</f>
        <v>0</v>
      </c>
      <c r="U1502" s="1">
        <v>12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/>
      <c r="AE1502" s="1"/>
      <c r="AF1502" s="1"/>
      <c r="AG1502" s="1"/>
      <c r="AH1502" s="1"/>
      <c r="AI1502" s="1"/>
      <c r="AJ1502" s="1">
        <f t="shared" si="145"/>
        <v>0</v>
      </c>
    </row>
    <row r="1503" hidden="1" spans="1:36">
      <c r="A1503" s="1" t="str">
        <f t="shared" si="140"/>
        <v>Kurdi Cross44592ICR-1/INV-1</v>
      </c>
      <c r="B1503" s="1" t="s">
        <v>95</v>
      </c>
      <c r="C1503" s="1" t="s">
        <v>96</v>
      </c>
      <c r="D1503" s="3">
        <v>44592</v>
      </c>
      <c r="E1503" s="1" t="s">
        <v>7</v>
      </c>
      <c r="F1503" s="1" t="e">
        <f>SUMIFS(#REF!,#REF!,HFE!$D1503)/60000</f>
        <v>#REF!</v>
      </c>
      <c r="G1503" s="1" t="e">
        <f>SUMIFS(#REF!,#REF!,HFE!$D1503)/60000</f>
        <v>#REF!</v>
      </c>
      <c r="H1503" s="1" t="e">
        <f>VLOOKUP(C1503&amp;E1503,#REF!,4,0)*HFE!G1503</f>
        <v>#REF!</v>
      </c>
      <c r="I1503" s="1">
        <f>SUMIFS(Uploading_File_Generation!$D:$D,Uploading_File_Generation!$C:$C,HFE!$E1503,Uploading_File_Generation!$B:$B,HFE!$C1503,Uploading_File_Generation!$A:$A,HFE!$D1503)</f>
        <v>0</v>
      </c>
      <c r="J1503" s="8">
        <f>SUMIFS(Uploading_File_Generation!$E:$E,Uploading_File_Generation!$C:$C,HFE!$E1503,Uploading_File_Generation!$B:$B,HFE!$C1503,Uploading_File_Generation!$A:$A,HFE!$D1503)</f>
        <v>0</v>
      </c>
      <c r="K1503" s="9" t="e">
        <f t="shared" si="141"/>
        <v>#REF!</v>
      </c>
      <c r="L1503" s="9" t="e">
        <f t="shared" si="142"/>
        <v>#REF!</v>
      </c>
      <c r="M1503" s="1">
        <v>0</v>
      </c>
      <c r="N1503" s="1">
        <f t="shared" si="143"/>
        <v>1</v>
      </c>
      <c r="O1503" s="1">
        <f t="shared" si="144"/>
        <v>1</v>
      </c>
      <c r="P1503" s="1" t="e">
        <f>I1503/(VLOOKUP($C1503&amp;$E1503,#REF!,5,0)*24)</f>
        <v>#REF!</v>
      </c>
      <c r="Q1503" s="1" t="e">
        <f>$I1503/(VLOOKUP($C1503&amp;$E1503,#REF!,4,0)*24)</f>
        <v>#REF!</v>
      </c>
      <c r="R1503" s="1" t="e">
        <f>$J1503/(VLOOKUP($C1503&amp;$E1503,#REF!,5,0)*24)</f>
        <v>#REF!</v>
      </c>
      <c r="S1503" s="1" t="e">
        <f>$J1503/(VLOOKUP($C1503&amp;$E1503,#REF!,4,0)*24)</f>
        <v>#REF!</v>
      </c>
      <c r="T1503" s="1">
        <f>SUMIFS(Uploading_File_Generation!$F:$F,Uploading_File_Generation!$C:$C,HFE!$E1503,Uploading_File_Generation!$B:$B,HFE!$C1503,Uploading_File_Generation!$A:$A,HFE!$D1503)*100</f>
        <v>0</v>
      </c>
      <c r="U1503" s="1">
        <v>12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/>
      <c r="AE1503" s="1"/>
      <c r="AF1503" s="1"/>
      <c r="AG1503" s="1"/>
      <c r="AH1503" s="1"/>
      <c r="AI1503" s="1"/>
      <c r="AJ1503" s="1">
        <f t="shared" si="145"/>
        <v>0</v>
      </c>
    </row>
    <row r="1504" hidden="1" spans="1:36">
      <c r="A1504" s="1" t="str">
        <f t="shared" si="140"/>
        <v>Kurdi Cross44592ICR-1/INV-2</v>
      </c>
      <c r="B1504" s="1" t="s">
        <v>95</v>
      </c>
      <c r="C1504" s="1" t="s">
        <v>96</v>
      </c>
      <c r="D1504" s="3">
        <v>44592</v>
      </c>
      <c r="E1504" s="1" t="s">
        <v>8</v>
      </c>
      <c r="F1504" s="1" t="e">
        <f>SUMIFS(#REF!,#REF!,HFE!$D1504)/60000</f>
        <v>#REF!</v>
      </c>
      <c r="G1504" s="1" t="e">
        <f>SUMIFS(#REF!,#REF!,HFE!$D1504)/60000</f>
        <v>#REF!</v>
      </c>
      <c r="H1504" s="1" t="e">
        <f>VLOOKUP(C1504&amp;E1504,#REF!,4,0)*HFE!G1504</f>
        <v>#REF!</v>
      </c>
      <c r="I1504" s="1">
        <f>SUMIFS(Uploading_File_Generation!$D:$D,Uploading_File_Generation!$C:$C,HFE!$E1504,Uploading_File_Generation!$B:$B,HFE!$C1504,Uploading_File_Generation!$A:$A,HFE!$D1504)</f>
        <v>0</v>
      </c>
      <c r="J1504" s="8">
        <f>SUMIFS(Uploading_File_Generation!$E:$E,Uploading_File_Generation!$C:$C,HFE!$E1504,Uploading_File_Generation!$B:$B,HFE!$C1504,Uploading_File_Generation!$A:$A,HFE!$D1504)</f>
        <v>0</v>
      </c>
      <c r="K1504" s="9" t="e">
        <f t="shared" si="141"/>
        <v>#REF!</v>
      </c>
      <c r="L1504" s="9" t="e">
        <f t="shared" si="142"/>
        <v>#REF!</v>
      </c>
      <c r="M1504" s="1">
        <v>0</v>
      </c>
      <c r="N1504" s="1">
        <f t="shared" si="143"/>
        <v>1</v>
      </c>
      <c r="O1504" s="1">
        <f t="shared" si="144"/>
        <v>1</v>
      </c>
      <c r="P1504" s="1" t="e">
        <f>I1504/(VLOOKUP($C1504&amp;$E1504,#REF!,5,0)*24)</f>
        <v>#REF!</v>
      </c>
      <c r="Q1504" s="1" t="e">
        <f>$I1504/(VLOOKUP($C1504&amp;$E1504,#REF!,4,0)*24)</f>
        <v>#REF!</v>
      </c>
      <c r="R1504" s="1" t="e">
        <f>$J1504/(VLOOKUP($C1504&amp;$E1504,#REF!,5,0)*24)</f>
        <v>#REF!</v>
      </c>
      <c r="S1504" s="1" t="e">
        <f>$J1504/(VLOOKUP($C1504&amp;$E1504,#REF!,4,0)*24)</f>
        <v>#REF!</v>
      </c>
      <c r="T1504" s="1">
        <f>SUMIFS(Uploading_File_Generation!$F:$F,Uploading_File_Generation!$C:$C,HFE!$E1504,Uploading_File_Generation!$B:$B,HFE!$C1504,Uploading_File_Generation!$A:$A,HFE!$D1504)*100</f>
        <v>0</v>
      </c>
      <c r="U1504" s="1">
        <v>12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/>
      <c r="AE1504" s="1"/>
      <c r="AF1504" s="1"/>
      <c r="AG1504" s="1"/>
      <c r="AH1504" s="1"/>
      <c r="AI1504" s="1"/>
      <c r="AJ1504" s="1">
        <f t="shared" si="145"/>
        <v>0</v>
      </c>
    </row>
    <row r="1505" hidden="1" spans="1:36">
      <c r="A1505" s="1" t="str">
        <f t="shared" si="140"/>
        <v>Kurdi Cross44592ICR-1/INV-3</v>
      </c>
      <c r="B1505" s="1" t="s">
        <v>95</v>
      </c>
      <c r="C1505" s="1" t="s">
        <v>96</v>
      </c>
      <c r="D1505" s="3">
        <v>44592</v>
      </c>
      <c r="E1505" s="1" t="s">
        <v>9</v>
      </c>
      <c r="F1505" s="1" t="e">
        <f>SUMIFS(#REF!,#REF!,HFE!$D1505)/60000</f>
        <v>#REF!</v>
      </c>
      <c r="G1505" s="1" t="e">
        <f>SUMIFS(#REF!,#REF!,HFE!$D1505)/60000</f>
        <v>#REF!</v>
      </c>
      <c r="H1505" s="1" t="e">
        <f>VLOOKUP(C1505&amp;E1505,#REF!,4,0)*HFE!G1505</f>
        <v>#REF!</v>
      </c>
      <c r="I1505" s="1">
        <f>SUMIFS(Uploading_File_Generation!$D:$D,Uploading_File_Generation!$C:$C,HFE!$E1505,Uploading_File_Generation!$B:$B,HFE!$C1505,Uploading_File_Generation!$A:$A,HFE!$D1505)</f>
        <v>0</v>
      </c>
      <c r="J1505" s="8">
        <f>SUMIFS(Uploading_File_Generation!$E:$E,Uploading_File_Generation!$C:$C,HFE!$E1505,Uploading_File_Generation!$B:$B,HFE!$C1505,Uploading_File_Generation!$A:$A,HFE!$D1505)</f>
        <v>0</v>
      </c>
      <c r="K1505" s="9" t="e">
        <f t="shared" si="141"/>
        <v>#REF!</v>
      </c>
      <c r="L1505" s="9" t="e">
        <f t="shared" si="142"/>
        <v>#REF!</v>
      </c>
      <c r="M1505" s="1">
        <v>0</v>
      </c>
      <c r="N1505" s="1">
        <f t="shared" si="143"/>
        <v>1</v>
      </c>
      <c r="O1505" s="1">
        <f t="shared" si="144"/>
        <v>1</v>
      </c>
      <c r="P1505" s="1" t="e">
        <f>I1505/(VLOOKUP($C1505&amp;$E1505,#REF!,5,0)*24)</f>
        <v>#REF!</v>
      </c>
      <c r="Q1505" s="1" t="e">
        <f>$I1505/(VLOOKUP($C1505&amp;$E1505,#REF!,4,0)*24)</f>
        <v>#REF!</v>
      </c>
      <c r="R1505" s="1" t="e">
        <f>$J1505/(VLOOKUP($C1505&amp;$E1505,#REF!,5,0)*24)</f>
        <v>#REF!</v>
      </c>
      <c r="S1505" s="1" t="e">
        <f>$J1505/(VLOOKUP($C1505&amp;$E1505,#REF!,4,0)*24)</f>
        <v>#REF!</v>
      </c>
      <c r="T1505" s="1">
        <f>SUMIFS(Uploading_File_Generation!$F:$F,Uploading_File_Generation!$C:$C,HFE!$E1505,Uploading_File_Generation!$B:$B,HFE!$C1505,Uploading_File_Generation!$A:$A,HFE!$D1505)*100</f>
        <v>0</v>
      </c>
      <c r="U1505" s="1">
        <v>12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/>
      <c r="AE1505" s="1"/>
      <c r="AF1505" s="1"/>
      <c r="AG1505" s="1"/>
      <c r="AH1505" s="1"/>
      <c r="AI1505" s="1"/>
      <c r="AJ1505" s="1">
        <f t="shared" si="145"/>
        <v>0</v>
      </c>
    </row>
    <row r="1506" hidden="1" spans="1:36">
      <c r="A1506" s="1" t="str">
        <f t="shared" si="140"/>
        <v>Kurdi Cross44592ICR-1/INV-4</v>
      </c>
      <c r="B1506" s="1" t="s">
        <v>95</v>
      </c>
      <c r="C1506" s="1" t="s">
        <v>96</v>
      </c>
      <c r="D1506" s="3">
        <v>44592</v>
      </c>
      <c r="E1506" s="1" t="s">
        <v>10</v>
      </c>
      <c r="F1506" s="1" t="e">
        <f>SUMIFS(#REF!,#REF!,HFE!$D1506)/60000</f>
        <v>#REF!</v>
      </c>
      <c r="G1506" s="1" t="e">
        <f>SUMIFS(#REF!,#REF!,HFE!$D1506)/60000</f>
        <v>#REF!</v>
      </c>
      <c r="H1506" s="1" t="e">
        <f>VLOOKUP(C1506&amp;E1506,#REF!,4,0)*HFE!G1506</f>
        <v>#REF!</v>
      </c>
      <c r="I1506" s="1">
        <f>SUMIFS(Uploading_File_Generation!$D:$D,Uploading_File_Generation!$C:$C,HFE!$E1506,Uploading_File_Generation!$B:$B,HFE!$C1506,Uploading_File_Generation!$A:$A,HFE!$D1506)</f>
        <v>0</v>
      </c>
      <c r="J1506" s="8">
        <f>SUMIFS(Uploading_File_Generation!$E:$E,Uploading_File_Generation!$C:$C,HFE!$E1506,Uploading_File_Generation!$B:$B,HFE!$C1506,Uploading_File_Generation!$A:$A,HFE!$D1506)</f>
        <v>0</v>
      </c>
      <c r="K1506" s="9" t="e">
        <f t="shared" si="141"/>
        <v>#REF!</v>
      </c>
      <c r="L1506" s="9" t="e">
        <f t="shared" si="142"/>
        <v>#REF!</v>
      </c>
      <c r="M1506" s="1">
        <v>0</v>
      </c>
      <c r="N1506" s="1">
        <f t="shared" si="143"/>
        <v>1</v>
      </c>
      <c r="O1506" s="1">
        <f t="shared" si="144"/>
        <v>1</v>
      </c>
      <c r="P1506" s="1" t="e">
        <f>I1506/(VLOOKUP($C1506&amp;$E1506,#REF!,5,0)*24)</f>
        <v>#REF!</v>
      </c>
      <c r="Q1506" s="1" t="e">
        <f>$I1506/(VLOOKUP($C1506&amp;$E1506,#REF!,4,0)*24)</f>
        <v>#REF!</v>
      </c>
      <c r="R1506" s="1" t="e">
        <f>$J1506/(VLOOKUP($C1506&amp;$E1506,#REF!,5,0)*24)</f>
        <v>#REF!</v>
      </c>
      <c r="S1506" s="1" t="e">
        <f>$J1506/(VLOOKUP($C1506&amp;$E1506,#REF!,4,0)*24)</f>
        <v>#REF!</v>
      </c>
      <c r="T1506" s="1">
        <f>SUMIFS(Uploading_File_Generation!$F:$F,Uploading_File_Generation!$C:$C,HFE!$E1506,Uploading_File_Generation!$B:$B,HFE!$C1506,Uploading_File_Generation!$A:$A,HFE!$D1506)*100</f>
        <v>0</v>
      </c>
      <c r="U1506" s="1">
        <v>12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/>
      <c r="AE1506" s="1"/>
      <c r="AF1506" s="1"/>
      <c r="AG1506" s="1"/>
      <c r="AH1506" s="1"/>
      <c r="AI1506" s="1"/>
      <c r="AJ1506" s="1">
        <f t="shared" si="145"/>
        <v>0</v>
      </c>
    </row>
    <row r="1507" hidden="1" spans="1:36">
      <c r="A1507" s="1" t="str">
        <f t="shared" si="140"/>
        <v>Kurdi Cross44592ICR-2/INV-1</v>
      </c>
      <c r="B1507" s="1" t="s">
        <v>95</v>
      </c>
      <c r="C1507" s="1" t="s">
        <v>96</v>
      </c>
      <c r="D1507" s="3">
        <v>44592</v>
      </c>
      <c r="E1507" s="1" t="s">
        <v>17</v>
      </c>
      <c r="F1507" s="1" t="e">
        <f>SUMIFS(#REF!,#REF!,HFE!$D1507)/60000</f>
        <v>#REF!</v>
      </c>
      <c r="G1507" s="1" t="e">
        <f>SUMIFS(#REF!,#REF!,HFE!$D1507)/60000</f>
        <v>#REF!</v>
      </c>
      <c r="H1507" s="1" t="e">
        <f>VLOOKUP(C1507&amp;E1507,#REF!,4,0)*HFE!G1507</f>
        <v>#REF!</v>
      </c>
      <c r="I1507" s="1">
        <f>SUMIFS(Uploading_File_Generation!$D:$D,Uploading_File_Generation!$C:$C,HFE!$E1507,Uploading_File_Generation!$B:$B,HFE!$C1507,Uploading_File_Generation!$A:$A,HFE!$D1507)</f>
        <v>0</v>
      </c>
      <c r="J1507" s="8">
        <f>SUMIFS(Uploading_File_Generation!$E:$E,Uploading_File_Generation!$C:$C,HFE!$E1507,Uploading_File_Generation!$B:$B,HFE!$C1507,Uploading_File_Generation!$A:$A,HFE!$D1507)</f>
        <v>0</v>
      </c>
      <c r="K1507" s="9" t="e">
        <f t="shared" si="141"/>
        <v>#REF!</v>
      </c>
      <c r="L1507" s="9" t="e">
        <f t="shared" si="142"/>
        <v>#REF!</v>
      </c>
      <c r="M1507" s="1">
        <v>0</v>
      </c>
      <c r="N1507" s="1">
        <f t="shared" si="143"/>
        <v>1</v>
      </c>
      <c r="O1507" s="1">
        <f t="shared" si="144"/>
        <v>1</v>
      </c>
      <c r="P1507" s="1" t="e">
        <f>I1507/(VLOOKUP($C1507&amp;$E1507,#REF!,5,0)*24)</f>
        <v>#REF!</v>
      </c>
      <c r="Q1507" s="1" t="e">
        <f>$I1507/(VLOOKUP($C1507&amp;$E1507,#REF!,4,0)*24)</f>
        <v>#REF!</v>
      </c>
      <c r="R1507" s="1" t="e">
        <f>$J1507/(VLOOKUP($C1507&amp;$E1507,#REF!,5,0)*24)</f>
        <v>#REF!</v>
      </c>
      <c r="S1507" s="1" t="e">
        <f>$J1507/(VLOOKUP($C1507&amp;$E1507,#REF!,4,0)*24)</f>
        <v>#REF!</v>
      </c>
      <c r="T1507" s="1">
        <f>SUMIFS(Uploading_File_Generation!$F:$F,Uploading_File_Generation!$C:$C,HFE!$E1507,Uploading_File_Generation!$B:$B,HFE!$C1507,Uploading_File_Generation!$A:$A,HFE!$D1507)*100</f>
        <v>0</v>
      </c>
      <c r="U1507" s="1">
        <v>12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/>
      <c r="AE1507" s="1"/>
      <c r="AF1507" s="1"/>
      <c r="AG1507" s="1"/>
      <c r="AH1507" s="1"/>
      <c r="AI1507" s="1"/>
      <c r="AJ1507" s="1">
        <f t="shared" si="145"/>
        <v>0</v>
      </c>
    </row>
    <row r="1508" hidden="1" spans="1:36">
      <c r="A1508" s="1" t="str">
        <f t="shared" si="140"/>
        <v>Kurdi Cross44592ICR-2/INV-2</v>
      </c>
      <c r="B1508" s="1" t="s">
        <v>95</v>
      </c>
      <c r="C1508" s="1" t="s">
        <v>96</v>
      </c>
      <c r="D1508" s="3">
        <v>44592</v>
      </c>
      <c r="E1508" s="1" t="s">
        <v>18</v>
      </c>
      <c r="F1508" s="1" t="e">
        <f>SUMIFS(#REF!,#REF!,HFE!$D1508)/60000</f>
        <v>#REF!</v>
      </c>
      <c r="G1508" s="1" t="e">
        <f>SUMIFS(#REF!,#REF!,HFE!$D1508)/60000</f>
        <v>#REF!</v>
      </c>
      <c r="H1508" s="1" t="e">
        <f>VLOOKUP(C1508&amp;E1508,#REF!,4,0)*HFE!G1508</f>
        <v>#REF!</v>
      </c>
      <c r="I1508" s="1">
        <f>SUMIFS(Uploading_File_Generation!$D:$D,Uploading_File_Generation!$C:$C,HFE!$E1508,Uploading_File_Generation!$B:$B,HFE!$C1508,Uploading_File_Generation!$A:$A,HFE!$D1508)</f>
        <v>0</v>
      </c>
      <c r="J1508" s="8">
        <f>SUMIFS(Uploading_File_Generation!$E:$E,Uploading_File_Generation!$C:$C,HFE!$E1508,Uploading_File_Generation!$B:$B,HFE!$C1508,Uploading_File_Generation!$A:$A,HFE!$D1508)</f>
        <v>0</v>
      </c>
      <c r="K1508" s="9" t="e">
        <f t="shared" si="141"/>
        <v>#REF!</v>
      </c>
      <c r="L1508" s="9" t="e">
        <f t="shared" si="142"/>
        <v>#REF!</v>
      </c>
      <c r="M1508" s="1">
        <v>0</v>
      </c>
      <c r="N1508" s="1">
        <f t="shared" si="143"/>
        <v>1</v>
      </c>
      <c r="O1508" s="1">
        <f t="shared" si="144"/>
        <v>1</v>
      </c>
      <c r="P1508" s="1" t="e">
        <f>I1508/(VLOOKUP($C1508&amp;$E1508,#REF!,5,0)*24)</f>
        <v>#REF!</v>
      </c>
      <c r="Q1508" s="1" t="e">
        <f>$I1508/(VLOOKUP($C1508&amp;$E1508,#REF!,4,0)*24)</f>
        <v>#REF!</v>
      </c>
      <c r="R1508" s="1" t="e">
        <f>$J1508/(VLOOKUP($C1508&amp;$E1508,#REF!,5,0)*24)</f>
        <v>#REF!</v>
      </c>
      <c r="S1508" s="1" t="e">
        <f>$J1508/(VLOOKUP($C1508&amp;$E1508,#REF!,4,0)*24)</f>
        <v>#REF!</v>
      </c>
      <c r="T1508" s="1">
        <f>SUMIFS(Uploading_File_Generation!$F:$F,Uploading_File_Generation!$C:$C,HFE!$E1508,Uploading_File_Generation!$B:$B,HFE!$C1508,Uploading_File_Generation!$A:$A,HFE!$D1508)*100</f>
        <v>0</v>
      </c>
      <c r="U1508" s="1">
        <v>12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/>
      <c r="AE1508" s="1"/>
      <c r="AF1508" s="1"/>
      <c r="AG1508" s="1"/>
      <c r="AH1508" s="1"/>
      <c r="AI1508" s="1"/>
      <c r="AJ1508" s="1">
        <f t="shared" si="145"/>
        <v>0</v>
      </c>
    </row>
    <row r="1509" hidden="1" spans="1:36">
      <c r="A1509" s="1" t="str">
        <f t="shared" si="140"/>
        <v>Kurdi Cross44592ICR-2/INV-3</v>
      </c>
      <c r="B1509" s="1" t="s">
        <v>95</v>
      </c>
      <c r="C1509" s="1" t="s">
        <v>96</v>
      </c>
      <c r="D1509" s="3">
        <v>44592</v>
      </c>
      <c r="E1509" s="1" t="s">
        <v>19</v>
      </c>
      <c r="F1509" s="1" t="e">
        <f>SUMIFS(#REF!,#REF!,HFE!$D1509)/60000</f>
        <v>#REF!</v>
      </c>
      <c r="G1509" s="1" t="e">
        <f>SUMIFS(#REF!,#REF!,HFE!$D1509)/60000</f>
        <v>#REF!</v>
      </c>
      <c r="H1509" s="1" t="e">
        <f>VLOOKUP(C1509&amp;E1509,#REF!,4,0)*HFE!G1509</f>
        <v>#REF!</v>
      </c>
      <c r="I1509" s="1">
        <f>SUMIFS(Uploading_File_Generation!$D:$D,Uploading_File_Generation!$C:$C,HFE!$E1509,Uploading_File_Generation!$B:$B,HFE!$C1509,Uploading_File_Generation!$A:$A,HFE!$D1509)</f>
        <v>0</v>
      </c>
      <c r="J1509" s="8">
        <f>SUMIFS(Uploading_File_Generation!$E:$E,Uploading_File_Generation!$C:$C,HFE!$E1509,Uploading_File_Generation!$B:$B,HFE!$C1509,Uploading_File_Generation!$A:$A,HFE!$D1509)</f>
        <v>0</v>
      </c>
      <c r="K1509" s="9" t="e">
        <f t="shared" si="141"/>
        <v>#REF!</v>
      </c>
      <c r="L1509" s="9" t="e">
        <f t="shared" si="142"/>
        <v>#REF!</v>
      </c>
      <c r="M1509" s="1">
        <v>0</v>
      </c>
      <c r="N1509" s="1">
        <f t="shared" si="143"/>
        <v>1</v>
      </c>
      <c r="O1509" s="1">
        <f t="shared" si="144"/>
        <v>1</v>
      </c>
      <c r="P1509" s="1" t="e">
        <f>I1509/(VLOOKUP($C1509&amp;$E1509,#REF!,5,0)*24)</f>
        <v>#REF!</v>
      </c>
      <c r="Q1509" s="1" t="e">
        <f>$I1509/(VLOOKUP($C1509&amp;$E1509,#REF!,4,0)*24)</f>
        <v>#REF!</v>
      </c>
      <c r="R1509" s="1" t="e">
        <f>$J1509/(VLOOKUP($C1509&amp;$E1509,#REF!,5,0)*24)</f>
        <v>#REF!</v>
      </c>
      <c r="S1509" s="1" t="e">
        <f>$J1509/(VLOOKUP($C1509&amp;$E1509,#REF!,4,0)*24)</f>
        <v>#REF!</v>
      </c>
      <c r="T1509" s="1">
        <f>SUMIFS(Uploading_File_Generation!$F:$F,Uploading_File_Generation!$C:$C,HFE!$E1509,Uploading_File_Generation!$B:$B,HFE!$C1509,Uploading_File_Generation!$A:$A,HFE!$D1509)*100</f>
        <v>0</v>
      </c>
      <c r="U1509" s="1">
        <v>12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/>
      <c r="AE1509" s="1"/>
      <c r="AF1509" s="1"/>
      <c r="AG1509" s="1"/>
      <c r="AH1509" s="1"/>
      <c r="AI1509" s="1"/>
      <c r="AJ1509" s="1">
        <f t="shared" si="145"/>
        <v>0</v>
      </c>
    </row>
    <row r="1510" hidden="1" spans="1:36">
      <c r="A1510" s="1" t="str">
        <f t="shared" si="140"/>
        <v>Kurdi Cross44592ICR-2/INV-4</v>
      </c>
      <c r="B1510" s="1" t="s">
        <v>95</v>
      </c>
      <c r="C1510" s="1" t="s">
        <v>96</v>
      </c>
      <c r="D1510" s="3">
        <v>44592</v>
      </c>
      <c r="E1510" s="1" t="s">
        <v>20</v>
      </c>
      <c r="F1510" s="1" t="e">
        <f>SUMIFS(#REF!,#REF!,HFE!$D1510)/60000</f>
        <v>#REF!</v>
      </c>
      <c r="G1510" s="1" t="e">
        <f>SUMIFS(#REF!,#REF!,HFE!$D1510)/60000</f>
        <v>#REF!</v>
      </c>
      <c r="H1510" s="1" t="e">
        <f>VLOOKUP(C1510&amp;E1510,#REF!,4,0)*HFE!G1510</f>
        <v>#REF!</v>
      </c>
      <c r="I1510" s="1">
        <f>SUMIFS(Uploading_File_Generation!$D:$D,Uploading_File_Generation!$C:$C,HFE!$E1510,Uploading_File_Generation!$B:$B,HFE!$C1510,Uploading_File_Generation!$A:$A,HFE!$D1510)</f>
        <v>0</v>
      </c>
      <c r="J1510" s="8">
        <f>SUMIFS(Uploading_File_Generation!$E:$E,Uploading_File_Generation!$C:$C,HFE!$E1510,Uploading_File_Generation!$B:$B,HFE!$C1510,Uploading_File_Generation!$A:$A,HFE!$D1510)</f>
        <v>0</v>
      </c>
      <c r="K1510" s="9" t="e">
        <f t="shared" si="141"/>
        <v>#REF!</v>
      </c>
      <c r="L1510" s="9" t="e">
        <f t="shared" si="142"/>
        <v>#REF!</v>
      </c>
      <c r="M1510" s="1">
        <v>0</v>
      </c>
      <c r="N1510" s="1">
        <f t="shared" si="143"/>
        <v>1</v>
      </c>
      <c r="O1510" s="1">
        <f t="shared" si="144"/>
        <v>1</v>
      </c>
      <c r="P1510" s="1" t="e">
        <f>I1510/(VLOOKUP($C1510&amp;$E1510,#REF!,5,0)*24)</f>
        <v>#REF!</v>
      </c>
      <c r="Q1510" s="1" t="e">
        <f>$I1510/(VLOOKUP($C1510&amp;$E1510,#REF!,4,0)*24)</f>
        <v>#REF!</v>
      </c>
      <c r="R1510" s="1" t="e">
        <f>$J1510/(VLOOKUP($C1510&amp;$E1510,#REF!,5,0)*24)</f>
        <v>#REF!</v>
      </c>
      <c r="S1510" s="1" t="e">
        <f>$J1510/(VLOOKUP($C1510&amp;$E1510,#REF!,4,0)*24)</f>
        <v>#REF!</v>
      </c>
      <c r="T1510" s="1">
        <f>SUMIFS(Uploading_File_Generation!$F:$F,Uploading_File_Generation!$C:$C,HFE!$E1510,Uploading_File_Generation!$B:$B,HFE!$C1510,Uploading_File_Generation!$A:$A,HFE!$D1510)*100</f>
        <v>0</v>
      </c>
      <c r="U1510" s="1">
        <v>12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/>
      <c r="AE1510" s="1"/>
      <c r="AF1510" s="1"/>
      <c r="AG1510" s="1"/>
      <c r="AH1510" s="1"/>
      <c r="AI1510" s="1"/>
      <c r="AJ1510" s="1">
        <f t="shared" si="145"/>
        <v>0</v>
      </c>
    </row>
    <row r="1511" hidden="1" spans="1:36">
      <c r="A1511" s="1" t="str">
        <f t="shared" si="140"/>
        <v>Kurdi Cross44592ICR-3/INV-1</v>
      </c>
      <c r="B1511" s="1" t="s">
        <v>95</v>
      </c>
      <c r="C1511" s="1" t="s">
        <v>96</v>
      </c>
      <c r="D1511" s="3">
        <v>44592</v>
      </c>
      <c r="E1511" s="1" t="s">
        <v>27</v>
      </c>
      <c r="F1511" s="1" t="e">
        <f>SUMIFS(#REF!,#REF!,HFE!$D1511)/60000</f>
        <v>#REF!</v>
      </c>
      <c r="G1511" s="1" t="e">
        <f>SUMIFS(#REF!,#REF!,HFE!$D1511)/60000</f>
        <v>#REF!</v>
      </c>
      <c r="H1511" s="1" t="e">
        <f>VLOOKUP(C1511&amp;E1511,#REF!,4,0)*HFE!G1511</f>
        <v>#REF!</v>
      </c>
      <c r="I1511" s="1">
        <f>SUMIFS(Uploading_File_Generation!$D:$D,Uploading_File_Generation!$C:$C,HFE!$E1511,Uploading_File_Generation!$B:$B,HFE!$C1511,Uploading_File_Generation!$A:$A,HFE!$D1511)</f>
        <v>0</v>
      </c>
      <c r="J1511" s="8">
        <f>SUMIFS(Uploading_File_Generation!$E:$E,Uploading_File_Generation!$C:$C,HFE!$E1511,Uploading_File_Generation!$B:$B,HFE!$C1511,Uploading_File_Generation!$A:$A,HFE!$D1511)</f>
        <v>0</v>
      </c>
      <c r="K1511" s="9" t="e">
        <f t="shared" si="141"/>
        <v>#REF!</v>
      </c>
      <c r="L1511" s="9" t="e">
        <f t="shared" si="142"/>
        <v>#REF!</v>
      </c>
      <c r="M1511" s="1">
        <v>0</v>
      </c>
      <c r="N1511" s="1">
        <f t="shared" si="143"/>
        <v>1</v>
      </c>
      <c r="O1511" s="1">
        <f t="shared" si="144"/>
        <v>1</v>
      </c>
      <c r="P1511" s="1" t="e">
        <f>I1511/(VLOOKUP($C1511&amp;$E1511,#REF!,5,0)*24)</f>
        <v>#REF!</v>
      </c>
      <c r="Q1511" s="1" t="e">
        <f>$I1511/(VLOOKUP($C1511&amp;$E1511,#REF!,4,0)*24)</f>
        <v>#REF!</v>
      </c>
      <c r="R1511" s="1" t="e">
        <f>$J1511/(VLOOKUP($C1511&amp;$E1511,#REF!,5,0)*24)</f>
        <v>#REF!</v>
      </c>
      <c r="S1511" s="1" t="e">
        <f>$J1511/(VLOOKUP($C1511&amp;$E1511,#REF!,4,0)*24)</f>
        <v>#REF!</v>
      </c>
      <c r="T1511" s="1">
        <f>SUMIFS(Uploading_File_Generation!$F:$F,Uploading_File_Generation!$C:$C,HFE!$E1511,Uploading_File_Generation!$B:$B,HFE!$C1511,Uploading_File_Generation!$A:$A,HFE!$D1511)*100</f>
        <v>0</v>
      </c>
      <c r="U1511" s="1">
        <v>12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/>
      <c r="AE1511" s="1"/>
      <c r="AF1511" s="1"/>
      <c r="AG1511" s="1"/>
      <c r="AH1511" s="1"/>
      <c r="AI1511" s="1"/>
      <c r="AJ1511" s="1">
        <f t="shared" si="145"/>
        <v>0</v>
      </c>
    </row>
    <row r="1512" hidden="1" spans="1:36">
      <c r="A1512" s="1" t="str">
        <f t="shared" si="140"/>
        <v>Kurdi Cross44592ICR-3/INV-2</v>
      </c>
      <c r="B1512" s="1" t="s">
        <v>95</v>
      </c>
      <c r="C1512" s="1" t="s">
        <v>96</v>
      </c>
      <c r="D1512" s="3">
        <v>44592</v>
      </c>
      <c r="E1512" s="1" t="s">
        <v>28</v>
      </c>
      <c r="F1512" s="1" t="e">
        <f>SUMIFS(#REF!,#REF!,HFE!$D1512)/60000</f>
        <v>#REF!</v>
      </c>
      <c r="G1512" s="1" t="e">
        <f>SUMIFS(#REF!,#REF!,HFE!$D1512)/60000</f>
        <v>#REF!</v>
      </c>
      <c r="H1512" s="1" t="e">
        <f>VLOOKUP(C1512&amp;E1512,#REF!,4,0)*HFE!G1512</f>
        <v>#REF!</v>
      </c>
      <c r="I1512" s="1">
        <f>SUMIFS(Uploading_File_Generation!$D:$D,Uploading_File_Generation!$C:$C,HFE!$E1512,Uploading_File_Generation!$B:$B,HFE!$C1512,Uploading_File_Generation!$A:$A,HFE!$D1512)</f>
        <v>0</v>
      </c>
      <c r="J1512" s="8">
        <f>SUMIFS(Uploading_File_Generation!$E:$E,Uploading_File_Generation!$C:$C,HFE!$E1512,Uploading_File_Generation!$B:$B,HFE!$C1512,Uploading_File_Generation!$A:$A,HFE!$D1512)</f>
        <v>0</v>
      </c>
      <c r="K1512" s="9" t="e">
        <f t="shared" si="141"/>
        <v>#REF!</v>
      </c>
      <c r="L1512" s="9" t="e">
        <f t="shared" si="142"/>
        <v>#REF!</v>
      </c>
      <c r="M1512" s="1">
        <v>0</v>
      </c>
      <c r="N1512" s="1">
        <f t="shared" si="143"/>
        <v>1</v>
      </c>
      <c r="O1512" s="1">
        <f t="shared" si="144"/>
        <v>1</v>
      </c>
      <c r="P1512" s="1" t="e">
        <f>I1512/(VLOOKUP($C1512&amp;$E1512,#REF!,5,0)*24)</f>
        <v>#REF!</v>
      </c>
      <c r="Q1512" s="1" t="e">
        <f>$I1512/(VLOOKUP($C1512&amp;$E1512,#REF!,4,0)*24)</f>
        <v>#REF!</v>
      </c>
      <c r="R1512" s="1" t="e">
        <f>$J1512/(VLOOKUP($C1512&amp;$E1512,#REF!,5,0)*24)</f>
        <v>#REF!</v>
      </c>
      <c r="S1512" s="1" t="e">
        <f>$J1512/(VLOOKUP($C1512&amp;$E1512,#REF!,4,0)*24)</f>
        <v>#REF!</v>
      </c>
      <c r="T1512" s="1">
        <f>SUMIFS(Uploading_File_Generation!$F:$F,Uploading_File_Generation!$C:$C,HFE!$E1512,Uploading_File_Generation!$B:$B,HFE!$C1512,Uploading_File_Generation!$A:$A,HFE!$D1512)*100</f>
        <v>0</v>
      </c>
      <c r="U1512" s="1">
        <v>12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/>
      <c r="AE1512" s="1"/>
      <c r="AF1512" s="1"/>
      <c r="AG1512" s="1"/>
      <c r="AH1512" s="1"/>
      <c r="AI1512" s="1"/>
      <c r="AJ1512" s="1">
        <f t="shared" si="145"/>
        <v>0</v>
      </c>
    </row>
    <row r="1513" hidden="1" spans="1:36">
      <c r="A1513" s="1" t="str">
        <f t="shared" si="140"/>
        <v>Kurdi Cross44592ICR-3/INV-3</v>
      </c>
      <c r="B1513" s="1" t="s">
        <v>95</v>
      </c>
      <c r="C1513" s="1" t="s">
        <v>96</v>
      </c>
      <c r="D1513" s="3">
        <v>44592</v>
      </c>
      <c r="E1513" s="1" t="s">
        <v>29</v>
      </c>
      <c r="F1513" s="1" t="e">
        <f>SUMIFS(#REF!,#REF!,HFE!$D1513)/60000</f>
        <v>#REF!</v>
      </c>
      <c r="G1513" s="1" t="e">
        <f>SUMIFS(#REF!,#REF!,HFE!$D1513)/60000</f>
        <v>#REF!</v>
      </c>
      <c r="H1513" s="1" t="e">
        <f>VLOOKUP(C1513&amp;E1513,#REF!,4,0)*HFE!G1513</f>
        <v>#REF!</v>
      </c>
      <c r="I1513" s="1">
        <f>SUMIFS(Uploading_File_Generation!$D:$D,Uploading_File_Generation!$C:$C,HFE!$E1513,Uploading_File_Generation!$B:$B,HFE!$C1513,Uploading_File_Generation!$A:$A,HFE!$D1513)</f>
        <v>0</v>
      </c>
      <c r="J1513" s="8">
        <f>SUMIFS(Uploading_File_Generation!$E:$E,Uploading_File_Generation!$C:$C,HFE!$E1513,Uploading_File_Generation!$B:$B,HFE!$C1513,Uploading_File_Generation!$A:$A,HFE!$D1513)</f>
        <v>0</v>
      </c>
      <c r="K1513" s="9" t="e">
        <f t="shared" si="141"/>
        <v>#REF!</v>
      </c>
      <c r="L1513" s="9" t="e">
        <f t="shared" si="142"/>
        <v>#REF!</v>
      </c>
      <c r="M1513" s="1">
        <v>0</v>
      </c>
      <c r="N1513" s="1">
        <f t="shared" si="143"/>
        <v>1</v>
      </c>
      <c r="O1513" s="1">
        <f t="shared" si="144"/>
        <v>1</v>
      </c>
      <c r="P1513" s="1" t="e">
        <f>I1513/(VLOOKUP($C1513&amp;$E1513,#REF!,5,0)*24)</f>
        <v>#REF!</v>
      </c>
      <c r="Q1513" s="1" t="e">
        <f>$I1513/(VLOOKUP($C1513&amp;$E1513,#REF!,4,0)*24)</f>
        <v>#REF!</v>
      </c>
      <c r="R1513" s="1" t="e">
        <f>$J1513/(VLOOKUP($C1513&amp;$E1513,#REF!,5,0)*24)</f>
        <v>#REF!</v>
      </c>
      <c r="S1513" s="1" t="e">
        <f>$J1513/(VLOOKUP($C1513&amp;$E1513,#REF!,4,0)*24)</f>
        <v>#REF!</v>
      </c>
      <c r="T1513" s="1">
        <f>SUMIFS(Uploading_File_Generation!$F:$F,Uploading_File_Generation!$C:$C,HFE!$E1513,Uploading_File_Generation!$B:$B,HFE!$C1513,Uploading_File_Generation!$A:$A,HFE!$D1513)*100</f>
        <v>0</v>
      </c>
      <c r="U1513" s="1">
        <v>12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/>
      <c r="AE1513" s="1"/>
      <c r="AF1513" s="1"/>
      <c r="AG1513" s="1"/>
      <c r="AH1513" s="1"/>
      <c r="AI1513" s="1"/>
      <c r="AJ1513" s="1">
        <f t="shared" si="145"/>
        <v>0</v>
      </c>
    </row>
    <row r="1514" hidden="1" spans="1:36">
      <c r="A1514" s="1" t="str">
        <f t="shared" si="140"/>
        <v>Kurdi Cross44592ICR-3/INV-4</v>
      </c>
      <c r="B1514" s="1" t="s">
        <v>95</v>
      </c>
      <c r="C1514" s="1" t="s">
        <v>96</v>
      </c>
      <c r="D1514" s="3">
        <v>44592</v>
      </c>
      <c r="E1514" s="1" t="s">
        <v>30</v>
      </c>
      <c r="F1514" s="1" t="e">
        <f>SUMIFS(#REF!,#REF!,HFE!$D1514)/60000</f>
        <v>#REF!</v>
      </c>
      <c r="G1514" s="1" t="e">
        <f>SUMIFS(#REF!,#REF!,HFE!$D1514)/60000</f>
        <v>#REF!</v>
      </c>
      <c r="H1514" s="1" t="e">
        <f>VLOOKUP(C1514&amp;E1514,#REF!,4,0)*HFE!G1514</f>
        <v>#REF!</v>
      </c>
      <c r="I1514" s="1">
        <f>SUMIFS(Uploading_File_Generation!$D:$D,Uploading_File_Generation!$C:$C,HFE!$E1514,Uploading_File_Generation!$B:$B,HFE!$C1514,Uploading_File_Generation!$A:$A,HFE!$D1514)</f>
        <v>0</v>
      </c>
      <c r="J1514" s="8">
        <f>SUMIFS(Uploading_File_Generation!$E:$E,Uploading_File_Generation!$C:$C,HFE!$E1514,Uploading_File_Generation!$B:$B,HFE!$C1514,Uploading_File_Generation!$A:$A,HFE!$D1514)</f>
        <v>0</v>
      </c>
      <c r="K1514" s="9" t="e">
        <f t="shared" si="141"/>
        <v>#REF!</v>
      </c>
      <c r="L1514" s="9" t="e">
        <f t="shared" si="142"/>
        <v>#REF!</v>
      </c>
      <c r="M1514" s="1">
        <v>0</v>
      </c>
      <c r="N1514" s="1">
        <f t="shared" si="143"/>
        <v>1</v>
      </c>
      <c r="O1514" s="1">
        <f t="shared" si="144"/>
        <v>1</v>
      </c>
      <c r="P1514" s="1" t="e">
        <f>I1514/(VLOOKUP($C1514&amp;$E1514,#REF!,5,0)*24)</f>
        <v>#REF!</v>
      </c>
      <c r="Q1514" s="1" t="e">
        <f>$I1514/(VLOOKUP($C1514&amp;$E1514,#REF!,4,0)*24)</f>
        <v>#REF!</v>
      </c>
      <c r="R1514" s="1" t="e">
        <f>$J1514/(VLOOKUP($C1514&amp;$E1514,#REF!,5,0)*24)</f>
        <v>#REF!</v>
      </c>
      <c r="S1514" s="1" t="e">
        <f>$J1514/(VLOOKUP($C1514&amp;$E1514,#REF!,4,0)*24)</f>
        <v>#REF!</v>
      </c>
      <c r="T1514" s="1">
        <f>SUMIFS(Uploading_File_Generation!$F:$F,Uploading_File_Generation!$C:$C,HFE!$E1514,Uploading_File_Generation!$B:$B,HFE!$C1514,Uploading_File_Generation!$A:$A,HFE!$D1514)*100</f>
        <v>0</v>
      </c>
      <c r="U1514" s="1">
        <v>12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/>
      <c r="AE1514" s="1"/>
      <c r="AF1514" s="1"/>
      <c r="AG1514" s="1"/>
      <c r="AH1514" s="1"/>
      <c r="AI1514" s="1"/>
      <c r="AJ1514" s="1">
        <f t="shared" si="145"/>
        <v>0</v>
      </c>
    </row>
    <row r="1515" hidden="1" spans="1:36">
      <c r="A1515" s="1" t="str">
        <f t="shared" si="140"/>
        <v>Kurdi Cross44592ICR-4/INV-1</v>
      </c>
      <c r="B1515" s="1" t="s">
        <v>95</v>
      </c>
      <c r="C1515" s="1" t="s">
        <v>96</v>
      </c>
      <c r="D1515" s="3">
        <v>44592</v>
      </c>
      <c r="E1515" s="1" t="s">
        <v>97</v>
      </c>
      <c r="F1515" s="1" t="e">
        <f>SUMIFS(#REF!,#REF!,HFE!$D1515)/60000</f>
        <v>#REF!</v>
      </c>
      <c r="G1515" s="1" t="e">
        <f>SUMIFS(#REF!,#REF!,HFE!$D1515)/60000</f>
        <v>#REF!</v>
      </c>
      <c r="H1515" s="1" t="e">
        <f>VLOOKUP(C1515&amp;E1515,#REF!,4,0)*HFE!G1515</f>
        <v>#REF!</v>
      </c>
      <c r="I1515" s="1">
        <f>SUMIFS(Uploading_File_Generation!$D:$D,Uploading_File_Generation!$C:$C,HFE!$E1515,Uploading_File_Generation!$B:$B,HFE!$C1515,Uploading_File_Generation!$A:$A,HFE!$D1515)</f>
        <v>0</v>
      </c>
      <c r="J1515" s="8">
        <f>SUMIFS(Uploading_File_Generation!$E:$E,Uploading_File_Generation!$C:$C,HFE!$E1515,Uploading_File_Generation!$B:$B,HFE!$C1515,Uploading_File_Generation!$A:$A,HFE!$D1515)</f>
        <v>0</v>
      </c>
      <c r="K1515" s="9" t="e">
        <f t="shared" si="141"/>
        <v>#REF!</v>
      </c>
      <c r="L1515" s="9" t="e">
        <f t="shared" si="142"/>
        <v>#REF!</v>
      </c>
      <c r="M1515" s="1">
        <v>0</v>
      </c>
      <c r="N1515" s="1">
        <f t="shared" si="143"/>
        <v>1</v>
      </c>
      <c r="O1515" s="1">
        <f t="shared" si="144"/>
        <v>1</v>
      </c>
      <c r="P1515" s="1" t="e">
        <f>I1515/(VLOOKUP($C1515&amp;$E1515,#REF!,5,0)*24)</f>
        <v>#REF!</v>
      </c>
      <c r="Q1515" s="1" t="e">
        <f>$I1515/(VLOOKUP($C1515&amp;$E1515,#REF!,4,0)*24)</f>
        <v>#REF!</v>
      </c>
      <c r="R1515" s="1" t="e">
        <f>$J1515/(VLOOKUP($C1515&amp;$E1515,#REF!,5,0)*24)</f>
        <v>#REF!</v>
      </c>
      <c r="S1515" s="1" t="e">
        <f>$J1515/(VLOOKUP($C1515&amp;$E1515,#REF!,4,0)*24)</f>
        <v>#REF!</v>
      </c>
      <c r="T1515" s="1">
        <f>SUMIFS(Uploading_File_Generation!$F:$F,Uploading_File_Generation!$C:$C,HFE!$E1515,Uploading_File_Generation!$B:$B,HFE!$C1515,Uploading_File_Generation!$A:$A,HFE!$D1515)*100</f>
        <v>0</v>
      </c>
      <c r="U1515" s="1">
        <v>12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/>
      <c r="AE1515" s="1"/>
      <c r="AF1515" s="1"/>
      <c r="AG1515" s="1"/>
      <c r="AH1515" s="1"/>
      <c r="AI1515" s="1"/>
      <c r="AJ1515" s="1">
        <f t="shared" si="145"/>
        <v>0</v>
      </c>
    </row>
    <row r="1516" hidden="1" spans="1:36">
      <c r="A1516" s="1" t="str">
        <f t="shared" si="140"/>
        <v>Kurdi Cross44592ICR-4/INV-2</v>
      </c>
      <c r="B1516" s="1" t="s">
        <v>95</v>
      </c>
      <c r="C1516" s="1" t="s">
        <v>96</v>
      </c>
      <c r="D1516" s="3">
        <v>44592</v>
      </c>
      <c r="E1516" s="1" t="s">
        <v>98</v>
      </c>
      <c r="F1516" s="1" t="e">
        <f>SUMIFS(#REF!,#REF!,HFE!$D1516)/60000</f>
        <v>#REF!</v>
      </c>
      <c r="G1516" s="1" t="e">
        <f>SUMIFS(#REF!,#REF!,HFE!$D1516)/60000</f>
        <v>#REF!</v>
      </c>
      <c r="H1516" s="1" t="e">
        <f>VLOOKUP(C1516&amp;E1516,#REF!,4,0)*HFE!G1516</f>
        <v>#REF!</v>
      </c>
      <c r="I1516" s="1">
        <f>SUMIFS(Uploading_File_Generation!$D:$D,Uploading_File_Generation!$C:$C,HFE!$E1516,Uploading_File_Generation!$B:$B,HFE!$C1516,Uploading_File_Generation!$A:$A,HFE!$D1516)</f>
        <v>0</v>
      </c>
      <c r="J1516" s="8">
        <f>SUMIFS(Uploading_File_Generation!$E:$E,Uploading_File_Generation!$C:$C,HFE!$E1516,Uploading_File_Generation!$B:$B,HFE!$C1516,Uploading_File_Generation!$A:$A,HFE!$D1516)</f>
        <v>0</v>
      </c>
      <c r="K1516" s="9" t="e">
        <f t="shared" si="141"/>
        <v>#REF!</v>
      </c>
      <c r="L1516" s="9" t="e">
        <f t="shared" si="142"/>
        <v>#REF!</v>
      </c>
      <c r="M1516" s="1">
        <v>0</v>
      </c>
      <c r="N1516" s="1">
        <f t="shared" si="143"/>
        <v>1</v>
      </c>
      <c r="O1516" s="1">
        <f t="shared" si="144"/>
        <v>1</v>
      </c>
      <c r="P1516" s="1" t="e">
        <f>I1516/(VLOOKUP($C1516&amp;$E1516,#REF!,5,0)*24)</f>
        <v>#REF!</v>
      </c>
      <c r="Q1516" s="1" t="e">
        <f>$I1516/(VLOOKUP($C1516&amp;$E1516,#REF!,4,0)*24)</f>
        <v>#REF!</v>
      </c>
      <c r="R1516" s="1" t="e">
        <f>$J1516/(VLOOKUP($C1516&amp;$E1516,#REF!,5,0)*24)</f>
        <v>#REF!</v>
      </c>
      <c r="S1516" s="1" t="e">
        <f>$J1516/(VLOOKUP($C1516&amp;$E1516,#REF!,4,0)*24)</f>
        <v>#REF!</v>
      </c>
      <c r="T1516" s="1">
        <f>SUMIFS(Uploading_File_Generation!$F:$F,Uploading_File_Generation!$C:$C,HFE!$E1516,Uploading_File_Generation!$B:$B,HFE!$C1516,Uploading_File_Generation!$A:$A,HFE!$D1516)*100</f>
        <v>0</v>
      </c>
      <c r="U1516" s="1">
        <v>12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/>
      <c r="AE1516" s="1"/>
      <c r="AF1516" s="1"/>
      <c r="AG1516" s="1"/>
      <c r="AH1516" s="1"/>
      <c r="AI1516" s="1"/>
      <c r="AJ1516" s="1">
        <f t="shared" si="145"/>
        <v>0</v>
      </c>
    </row>
    <row r="1517" hidden="1" spans="1:36">
      <c r="A1517" s="1" t="str">
        <f t="shared" si="140"/>
        <v>Kurdi Cross44592ICR-4/INV-3</v>
      </c>
      <c r="B1517" s="1" t="s">
        <v>95</v>
      </c>
      <c r="C1517" s="1" t="s">
        <v>96</v>
      </c>
      <c r="D1517" s="3">
        <v>44592</v>
      </c>
      <c r="E1517" s="1" t="s">
        <v>99</v>
      </c>
      <c r="F1517" s="1" t="e">
        <f>SUMIFS(#REF!,#REF!,HFE!$D1517)/60000</f>
        <v>#REF!</v>
      </c>
      <c r="G1517" s="1" t="e">
        <f>SUMIFS(#REF!,#REF!,HFE!$D1517)/60000</f>
        <v>#REF!</v>
      </c>
      <c r="H1517" s="1" t="e">
        <f>VLOOKUP(C1517&amp;E1517,#REF!,4,0)*HFE!G1517</f>
        <v>#REF!</v>
      </c>
      <c r="I1517" s="1">
        <f>SUMIFS(Uploading_File_Generation!$D:$D,Uploading_File_Generation!$C:$C,HFE!$E1517,Uploading_File_Generation!$B:$B,HFE!$C1517,Uploading_File_Generation!$A:$A,HFE!$D1517)</f>
        <v>0</v>
      </c>
      <c r="J1517" s="8">
        <f>SUMIFS(Uploading_File_Generation!$E:$E,Uploading_File_Generation!$C:$C,HFE!$E1517,Uploading_File_Generation!$B:$B,HFE!$C1517,Uploading_File_Generation!$A:$A,HFE!$D1517)</f>
        <v>0</v>
      </c>
      <c r="K1517" s="9" t="e">
        <f t="shared" si="141"/>
        <v>#REF!</v>
      </c>
      <c r="L1517" s="9" t="e">
        <f t="shared" si="142"/>
        <v>#REF!</v>
      </c>
      <c r="M1517" s="1">
        <v>0</v>
      </c>
      <c r="N1517" s="1">
        <f t="shared" si="143"/>
        <v>1</v>
      </c>
      <c r="O1517" s="1">
        <f t="shared" si="144"/>
        <v>1</v>
      </c>
      <c r="P1517" s="1" t="e">
        <f>I1517/(VLOOKUP($C1517&amp;$E1517,#REF!,5,0)*24)</f>
        <v>#REF!</v>
      </c>
      <c r="Q1517" s="1" t="e">
        <f>$I1517/(VLOOKUP($C1517&amp;$E1517,#REF!,4,0)*24)</f>
        <v>#REF!</v>
      </c>
      <c r="R1517" s="1" t="e">
        <f>$J1517/(VLOOKUP($C1517&amp;$E1517,#REF!,5,0)*24)</f>
        <v>#REF!</v>
      </c>
      <c r="S1517" s="1" t="e">
        <f>$J1517/(VLOOKUP($C1517&amp;$E1517,#REF!,4,0)*24)</f>
        <v>#REF!</v>
      </c>
      <c r="T1517" s="1">
        <f>SUMIFS(Uploading_File_Generation!$F:$F,Uploading_File_Generation!$C:$C,HFE!$E1517,Uploading_File_Generation!$B:$B,HFE!$C1517,Uploading_File_Generation!$A:$A,HFE!$D1517)*100</f>
        <v>0</v>
      </c>
      <c r="U1517" s="1">
        <v>12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/>
      <c r="AE1517" s="1"/>
      <c r="AF1517" s="1"/>
      <c r="AG1517" s="1"/>
      <c r="AH1517" s="1"/>
      <c r="AI1517" s="1"/>
      <c r="AJ1517" s="1">
        <f t="shared" si="145"/>
        <v>0</v>
      </c>
    </row>
    <row r="1518" hidden="1" spans="1:36">
      <c r="A1518" s="1" t="str">
        <f t="shared" si="140"/>
        <v>Kurdi Cross44592ICR-4/INV-4</v>
      </c>
      <c r="B1518" s="1" t="s">
        <v>95</v>
      </c>
      <c r="C1518" s="1" t="s">
        <v>96</v>
      </c>
      <c r="D1518" s="3">
        <v>44592</v>
      </c>
      <c r="E1518" s="1" t="s">
        <v>100</v>
      </c>
      <c r="F1518" s="1" t="e">
        <f>SUMIFS(#REF!,#REF!,HFE!$D1518)/60000</f>
        <v>#REF!</v>
      </c>
      <c r="G1518" s="1" t="e">
        <f>SUMIFS(#REF!,#REF!,HFE!$D1518)/60000</f>
        <v>#REF!</v>
      </c>
      <c r="H1518" s="1" t="e">
        <f>VLOOKUP(C1518&amp;E1518,#REF!,4,0)*HFE!G1518</f>
        <v>#REF!</v>
      </c>
      <c r="I1518" s="1">
        <f>SUMIFS(Uploading_File_Generation!$D:$D,Uploading_File_Generation!$C:$C,HFE!$E1518,Uploading_File_Generation!$B:$B,HFE!$C1518,Uploading_File_Generation!$A:$A,HFE!$D1518)</f>
        <v>0</v>
      </c>
      <c r="J1518" s="8">
        <f>SUMIFS(Uploading_File_Generation!$E:$E,Uploading_File_Generation!$C:$C,HFE!$E1518,Uploading_File_Generation!$B:$B,HFE!$C1518,Uploading_File_Generation!$A:$A,HFE!$D1518)</f>
        <v>0</v>
      </c>
      <c r="K1518" s="9" t="e">
        <f t="shared" si="141"/>
        <v>#REF!</v>
      </c>
      <c r="L1518" s="9" t="e">
        <f t="shared" si="142"/>
        <v>#REF!</v>
      </c>
      <c r="M1518" s="1">
        <v>0</v>
      </c>
      <c r="N1518" s="1">
        <f t="shared" si="143"/>
        <v>1</v>
      </c>
      <c r="O1518" s="1">
        <f t="shared" si="144"/>
        <v>1</v>
      </c>
      <c r="P1518" s="1" t="e">
        <f>I1518/(VLOOKUP($C1518&amp;$E1518,#REF!,5,0)*24)</f>
        <v>#REF!</v>
      </c>
      <c r="Q1518" s="1" t="e">
        <f>$I1518/(VLOOKUP($C1518&amp;$E1518,#REF!,4,0)*24)</f>
        <v>#REF!</v>
      </c>
      <c r="R1518" s="1" t="e">
        <f>$J1518/(VLOOKUP($C1518&amp;$E1518,#REF!,5,0)*24)</f>
        <v>#REF!</v>
      </c>
      <c r="S1518" s="1" t="e">
        <f>$J1518/(VLOOKUP($C1518&amp;$E1518,#REF!,4,0)*24)</f>
        <v>#REF!</v>
      </c>
      <c r="T1518" s="1">
        <f>SUMIFS(Uploading_File_Generation!$F:$F,Uploading_File_Generation!$C:$C,HFE!$E1518,Uploading_File_Generation!$B:$B,HFE!$C1518,Uploading_File_Generation!$A:$A,HFE!$D1518)*100</f>
        <v>0</v>
      </c>
      <c r="U1518" s="1">
        <v>12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/>
      <c r="AE1518" s="1"/>
      <c r="AF1518" s="1"/>
      <c r="AG1518" s="1"/>
      <c r="AH1518" s="1"/>
      <c r="AI1518" s="1"/>
      <c r="AJ1518" s="1">
        <f t="shared" si="145"/>
        <v>0</v>
      </c>
    </row>
    <row r="1519" hidden="1" spans="1:36">
      <c r="A1519" s="1" t="str">
        <f t="shared" si="140"/>
        <v>Kurdi Cross44592ICR-5/INV-1</v>
      </c>
      <c r="B1519" s="1" t="s">
        <v>95</v>
      </c>
      <c r="C1519" s="1" t="s">
        <v>96</v>
      </c>
      <c r="D1519" s="3">
        <v>44592</v>
      </c>
      <c r="E1519" s="1" t="s">
        <v>101</v>
      </c>
      <c r="F1519" s="1" t="e">
        <f>SUMIFS(#REF!,#REF!,HFE!$D1519)/60000</f>
        <v>#REF!</v>
      </c>
      <c r="G1519" s="1" t="e">
        <f>SUMIFS(#REF!,#REF!,HFE!$D1519)/60000</f>
        <v>#REF!</v>
      </c>
      <c r="H1519" s="1" t="e">
        <f>VLOOKUP(C1519&amp;E1519,#REF!,4,0)*HFE!G1519</f>
        <v>#REF!</v>
      </c>
      <c r="I1519" s="1">
        <f>SUMIFS(Uploading_File_Generation!$D:$D,Uploading_File_Generation!$C:$C,HFE!$E1519,Uploading_File_Generation!$B:$B,HFE!$C1519,Uploading_File_Generation!$A:$A,HFE!$D1519)</f>
        <v>0</v>
      </c>
      <c r="J1519" s="8">
        <f>SUMIFS(Uploading_File_Generation!$E:$E,Uploading_File_Generation!$C:$C,HFE!$E1519,Uploading_File_Generation!$B:$B,HFE!$C1519,Uploading_File_Generation!$A:$A,HFE!$D1519)</f>
        <v>0</v>
      </c>
      <c r="K1519" s="9" t="e">
        <f t="shared" si="141"/>
        <v>#REF!</v>
      </c>
      <c r="L1519" s="9" t="e">
        <f t="shared" si="142"/>
        <v>#REF!</v>
      </c>
      <c r="M1519" s="1">
        <v>0</v>
      </c>
      <c r="N1519" s="1">
        <f t="shared" si="143"/>
        <v>1</v>
      </c>
      <c r="O1519" s="1">
        <f t="shared" si="144"/>
        <v>1</v>
      </c>
      <c r="P1519" s="1" t="e">
        <f>I1519/(VLOOKUP($C1519&amp;$E1519,#REF!,5,0)*24)</f>
        <v>#REF!</v>
      </c>
      <c r="Q1519" s="1" t="e">
        <f>$I1519/(VLOOKUP($C1519&amp;$E1519,#REF!,4,0)*24)</f>
        <v>#REF!</v>
      </c>
      <c r="R1519" s="1" t="e">
        <f>$J1519/(VLOOKUP($C1519&amp;$E1519,#REF!,5,0)*24)</f>
        <v>#REF!</v>
      </c>
      <c r="S1519" s="1" t="e">
        <f>$J1519/(VLOOKUP($C1519&amp;$E1519,#REF!,4,0)*24)</f>
        <v>#REF!</v>
      </c>
      <c r="T1519" s="1">
        <f>SUMIFS(Uploading_File_Generation!$F:$F,Uploading_File_Generation!$C:$C,HFE!$E1519,Uploading_File_Generation!$B:$B,HFE!$C1519,Uploading_File_Generation!$A:$A,HFE!$D1519)*100</f>
        <v>0</v>
      </c>
      <c r="U1519" s="1">
        <v>12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/>
      <c r="AE1519" s="1"/>
      <c r="AF1519" s="1"/>
      <c r="AG1519" s="1"/>
      <c r="AH1519" s="1"/>
      <c r="AI1519" s="1"/>
      <c r="AJ1519" s="1">
        <f t="shared" si="145"/>
        <v>0</v>
      </c>
    </row>
    <row r="1520" hidden="1" spans="1:36">
      <c r="A1520" s="1" t="str">
        <f t="shared" si="140"/>
        <v>Kurdi Cross44592ICR-5/INV-2</v>
      </c>
      <c r="B1520" s="1" t="s">
        <v>95</v>
      </c>
      <c r="C1520" s="1" t="s">
        <v>96</v>
      </c>
      <c r="D1520" s="3">
        <v>44592</v>
      </c>
      <c r="E1520" s="1" t="s">
        <v>102</v>
      </c>
      <c r="F1520" s="1" t="e">
        <f>SUMIFS(#REF!,#REF!,HFE!$D1520)/60000</f>
        <v>#REF!</v>
      </c>
      <c r="G1520" s="1" t="e">
        <f>SUMIFS(#REF!,#REF!,HFE!$D1520)/60000</f>
        <v>#REF!</v>
      </c>
      <c r="H1520" s="1" t="e">
        <f>VLOOKUP(C1520&amp;E1520,#REF!,4,0)*HFE!G1520</f>
        <v>#REF!</v>
      </c>
      <c r="I1520" s="1">
        <f>SUMIFS(Uploading_File_Generation!$D:$D,Uploading_File_Generation!$C:$C,HFE!$E1520,Uploading_File_Generation!$B:$B,HFE!$C1520,Uploading_File_Generation!$A:$A,HFE!$D1520)</f>
        <v>0</v>
      </c>
      <c r="J1520" s="8">
        <f>SUMIFS(Uploading_File_Generation!$E:$E,Uploading_File_Generation!$C:$C,HFE!$E1520,Uploading_File_Generation!$B:$B,HFE!$C1520,Uploading_File_Generation!$A:$A,HFE!$D1520)</f>
        <v>0</v>
      </c>
      <c r="K1520" s="9" t="e">
        <f t="shared" si="141"/>
        <v>#REF!</v>
      </c>
      <c r="L1520" s="9" t="e">
        <f t="shared" si="142"/>
        <v>#REF!</v>
      </c>
      <c r="M1520" s="1">
        <v>0</v>
      </c>
      <c r="N1520" s="1">
        <f t="shared" si="143"/>
        <v>1</v>
      </c>
      <c r="O1520" s="1">
        <f t="shared" si="144"/>
        <v>1</v>
      </c>
      <c r="P1520" s="1" t="e">
        <f>I1520/(VLOOKUP($C1520&amp;$E1520,#REF!,5,0)*24)</f>
        <v>#REF!</v>
      </c>
      <c r="Q1520" s="1" t="e">
        <f>$I1520/(VLOOKUP($C1520&amp;$E1520,#REF!,4,0)*24)</f>
        <v>#REF!</v>
      </c>
      <c r="R1520" s="1" t="e">
        <f>$J1520/(VLOOKUP($C1520&amp;$E1520,#REF!,5,0)*24)</f>
        <v>#REF!</v>
      </c>
      <c r="S1520" s="1" t="e">
        <f>$J1520/(VLOOKUP($C1520&amp;$E1520,#REF!,4,0)*24)</f>
        <v>#REF!</v>
      </c>
      <c r="T1520" s="1">
        <f>SUMIFS(Uploading_File_Generation!$F:$F,Uploading_File_Generation!$C:$C,HFE!$E1520,Uploading_File_Generation!$B:$B,HFE!$C1520,Uploading_File_Generation!$A:$A,HFE!$D1520)*100</f>
        <v>0</v>
      </c>
      <c r="U1520" s="1">
        <v>12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/>
      <c r="AE1520" s="1"/>
      <c r="AF1520" s="1"/>
      <c r="AG1520" s="1"/>
      <c r="AH1520" s="1"/>
      <c r="AI1520" s="1"/>
      <c r="AJ1520" s="1">
        <f t="shared" si="145"/>
        <v>0</v>
      </c>
    </row>
    <row r="1521" hidden="1" spans="1:36">
      <c r="A1521" s="1" t="str">
        <f t="shared" si="140"/>
        <v>Kurdi Cross44592ICR-5/INV-3</v>
      </c>
      <c r="B1521" s="1" t="s">
        <v>95</v>
      </c>
      <c r="C1521" s="1" t="s">
        <v>96</v>
      </c>
      <c r="D1521" s="3">
        <v>44592</v>
      </c>
      <c r="E1521" s="1" t="s">
        <v>103</v>
      </c>
      <c r="F1521" s="1" t="e">
        <f>SUMIFS(#REF!,#REF!,HFE!$D1521)/60000</f>
        <v>#REF!</v>
      </c>
      <c r="G1521" s="1" t="e">
        <f>SUMIFS(#REF!,#REF!,HFE!$D1521)/60000</f>
        <v>#REF!</v>
      </c>
      <c r="H1521" s="1" t="e">
        <f>VLOOKUP(C1521&amp;E1521,#REF!,4,0)*HFE!G1521</f>
        <v>#REF!</v>
      </c>
      <c r="I1521" s="1">
        <f>SUMIFS(Uploading_File_Generation!$D:$D,Uploading_File_Generation!$C:$C,HFE!$E1521,Uploading_File_Generation!$B:$B,HFE!$C1521,Uploading_File_Generation!$A:$A,HFE!$D1521)</f>
        <v>0</v>
      </c>
      <c r="J1521" s="8">
        <f>SUMIFS(Uploading_File_Generation!$E:$E,Uploading_File_Generation!$C:$C,HFE!$E1521,Uploading_File_Generation!$B:$B,HFE!$C1521,Uploading_File_Generation!$A:$A,HFE!$D1521)</f>
        <v>0</v>
      </c>
      <c r="K1521" s="9" t="e">
        <f t="shared" si="141"/>
        <v>#REF!</v>
      </c>
      <c r="L1521" s="9" t="e">
        <f t="shared" si="142"/>
        <v>#REF!</v>
      </c>
      <c r="M1521" s="1">
        <v>0</v>
      </c>
      <c r="N1521" s="1">
        <f t="shared" si="143"/>
        <v>1</v>
      </c>
      <c r="O1521" s="1">
        <f t="shared" si="144"/>
        <v>1</v>
      </c>
      <c r="P1521" s="1" t="e">
        <f>I1521/(VLOOKUP($C1521&amp;$E1521,#REF!,5,0)*24)</f>
        <v>#REF!</v>
      </c>
      <c r="Q1521" s="1" t="e">
        <f>$I1521/(VLOOKUP($C1521&amp;$E1521,#REF!,4,0)*24)</f>
        <v>#REF!</v>
      </c>
      <c r="R1521" s="1" t="e">
        <f>$J1521/(VLOOKUP($C1521&amp;$E1521,#REF!,5,0)*24)</f>
        <v>#REF!</v>
      </c>
      <c r="S1521" s="1" t="e">
        <f>$J1521/(VLOOKUP($C1521&amp;$E1521,#REF!,4,0)*24)</f>
        <v>#REF!</v>
      </c>
      <c r="T1521" s="1">
        <f>SUMIFS(Uploading_File_Generation!$F:$F,Uploading_File_Generation!$C:$C,HFE!$E1521,Uploading_File_Generation!$B:$B,HFE!$C1521,Uploading_File_Generation!$A:$A,HFE!$D1521)*100</f>
        <v>0</v>
      </c>
      <c r="U1521" s="1">
        <v>12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/>
      <c r="AE1521" s="1"/>
      <c r="AF1521" s="1"/>
      <c r="AG1521" s="1"/>
      <c r="AH1521" s="1"/>
      <c r="AI1521" s="1"/>
      <c r="AJ1521" s="1">
        <f t="shared" si="145"/>
        <v>0</v>
      </c>
    </row>
    <row r="1522" hidden="1" spans="1:36">
      <c r="A1522" s="1" t="str">
        <f t="shared" si="140"/>
        <v>Kurdi Cross44592ICR-5/INV-4</v>
      </c>
      <c r="B1522" s="1" t="s">
        <v>95</v>
      </c>
      <c r="C1522" s="1" t="s">
        <v>96</v>
      </c>
      <c r="D1522" s="3">
        <v>44592</v>
      </c>
      <c r="E1522" s="1" t="s">
        <v>104</v>
      </c>
      <c r="F1522" s="1" t="e">
        <f>SUMIFS(#REF!,#REF!,HFE!$D1522)/60000</f>
        <v>#REF!</v>
      </c>
      <c r="G1522" s="1" t="e">
        <f>SUMIFS(#REF!,#REF!,HFE!$D1522)/60000</f>
        <v>#REF!</v>
      </c>
      <c r="H1522" s="1" t="e">
        <f>VLOOKUP(C1522&amp;E1522,#REF!,4,0)*HFE!G1522</f>
        <v>#REF!</v>
      </c>
      <c r="I1522" s="1">
        <f>SUMIFS(Uploading_File_Generation!$D:$D,Uploading_File_Generation!$C:$C,HFE!$E1522,Uploading_File_Generation!$B:$B,HFE!$C1522,Uploading_File_Generation!$A:$A,HFE!$D1522)</f>
        <v>0</v>
      </c>
      <c r="J1522" s="8">
        <f>SUMIFS(Uploading_File_Generation!$E:$E,Uploading_File_Generation!$C:$C,HFE!$E1522,Uploading_File_Generation!$B:$B,HFE!$C1522,Uploading_File_Generation!$A:$A,HFE!$D1522)</f>
        <v>0</v>
      </c>
      <c r="K1522" s="9" t="e">
        <f t="shared" si="141"/>
        <v>#REF!</v>
      </c>
      <c r="L1522" s="9" t="e">
        <f t="shared" si="142"/>
        <v>#REF!</v>
      </c>
      <c r="M1522" s="1">
        <v>0</v>
      </c>
      <c r="N1522" s="1">
        <f t="shared" si="143"/>
        <v>1</v>
      </c>
      <c r="O1522" s="1">
        <f t="shared" si="144"/>
        <v>1</v>
      </c>
      <c r="P1522" s="1" t="e">
        <f>I1522/(VLOOKUP($C1522&amp;$E1522,#REF!,5,0)*24)</f>
        <v>#REF!</v>
      </c>
      <c r="Q1522" s="1" t="e">
        <f>$I1522/(VLOOKUP($C1522&amp;$E1522,#REF!,4,0)*24)</f>
        <v>#REF!</v>
      </c>
      <c r="R1522" s="1" t="e">
        <f>$J1522/(VLOOKUP($C1522&amp;$E1522,#REF!,5,0)*24)</f>
        <v>#REF!</v>
      </c>
      <c r="S1522" s="1" t="e">
        <f>$J1522/(VLOOKUP($C1522&amp;$E1522,#REF!,4,0)*24)</f>
        <v>#REF!</v>
      </c>
      <c r="T1522" s="1">
        <f>SUMIFS(Uploading_File_Generation!$F:$F,Uploading_File_Generation!$C:$C,HFE!$E1522,Uploading_File_Generation!$B:$B,HFE!$C1522,Uploading_File_Generation!$A:$A,HFE!$D1522)*100</f>
        <v>0</v>
      </c>
      <c r="U1522" s="1">
        <v>12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/>
      <c r="AE1522" s="1"/>
      <c r="AF1522" s="1"/>
      <c r="AG1522" s="1"/>
      <c r="AH1522" s="1"/>
      <c r="AI1522" s="1"/>
      <c r="AJ1522" s="1">
        <f t="shared" si="145"/>
        <v>0</v>
      </c>
    </row>
    <row r="1523" hidden="1" spans="1:36">
      <c r="A1523" s="1" t="str">
        <f t="shared" si="140"/>
        <v>Kurdi Cross44592ICR-6/INV-1</v>
      </c>
      <c r="B1523" s="1" t="s">
        <v>95</v>
      </c>
      <c r="C1523" s="1" t="s">
        <v>96</v>
      </c>
      <c r="D1523" s="3">
        <v>44592</v>
      </c>
      <c r="E1523" s="1" t="s">
        <v>105</v>
      </c>
      <c r="F1523" s="1" t="e">
        <f>SUMIFS(#REF!,#REF!,HFE!$D1523)/60000</f>
        <v>#REF!</v>
      </c>
      <c r="G1523" s="1" t="e">
        <f>SUMIFS(#REF!,#REF!,HFE!$D1523)/60000</f>
        <v>#REF!</v>
      </c>
      <c r="H1523" s="1" t="e">
        <f>VLOOKUP(C1523&amp;E1523,#REF!,4,0)*HFE!G1523</f>
        <v>#REF!</v>
      </c>
      <c r="I1523" s="1">
        <f>SUMIFS(Uploading_File_Generation!$D:$D,Uploading_File_Generation!$C:$C,HFE!$E1523,Uploading_File_Generation!$B:$B,HFE!$C1523,Uploading_File_Generation!$A:$A,HFE!$D1523)</f>
        <v>0</v>
      </c>
      <c r="J1523" s="8">
        <f>SUMIFS(Uploading_File_Generation!$E:$E,Uploading_File_Generation!$C:$C,HFE!$E1523,Uploading_File_Generation!$B:$B,HFE!$C1523,Uploading_File_Generation!$A:$A,HFE!$D1523)</f>
        <v>0</v>
      </c>
      <c r="K1523" s="9" t="e">
        <f t="shared" si="141"/>
        <v>#REF!</v>
      </c>
      <c r="L1523" s="9" t="e">
        <f t="shared" si="142"/>
        <v>#REF!</v>
      </c>
      <c r="M1523" s="1">
        <v>0</v>
      </c>
      <c r="N1523" s="1">
        <f t="shared" si="143"/>
        <v>1</v>
      </c>
      <c r="O1523" s="1">
        <f t="shared" si="144"/>
        <v>1</v>
      </c>
      <c r="P1523" s="1" t="e">
        <f>I1523/(VLOOKUP($C1523&amp;$E1523,#REF!,5,0)*24)</f>
        <v>#REF!</v>
      </c>
      <c r="Q1523" s="1" t="e">
        <f>$I1523/(VLOOKUP($C1523&amp;$E1523,#REF!,4,0)*24)</f>
        <v>#REF!</v>
      </c>
      <c r="R1523" s="1" t="e">
        <f>$J1523/(VLOOKUP($C1523&amp;$E1523,#REF!,5,0)*24)</f>
        <v>#REF!</v>
      </c>
      <c r="S1523" s="1" t="e">
        <f>$J1523/(VLOOKUP($C1523&amp;$E1523,#REF!,4,0)*24)</f>
        <v>#REF!</v>
      </c>
      <c r="T1523" s="1">
        <f>SUMIFS(Uploading_File_Generation!$F:$F,Uploading_File_Generation!$C:$C,HFE!$E1523,Uploading_File_Generation!$B:$B,HFE!$C1523,Uploading_File_Generation!$A:$A,HFE!$D1523)*100</f>
        <v>0</v>
      </c>
      <c r="U1523" s="1">
        <v>12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/>
      <c r="AE1523" s="1"/>
      <c r="AF1523" s="1"/>
      <c r="AG1523" s="1"/>
      <c r="AH1523" s="1"/>
      <c r="AI1523" s="1"/>
      <c r="AJ1523" s="1">
        <f t="shared" si="145"/>
        <v>0</v>
      </c>
    </row>
    <row r="1524" hidden="1" spans="1:36">
      <c r="A1524" s="1" t="str">
        <f t="shared" si="140"/>
        <v>Kurdi Cross44592ICR-6/INV-2</v>
      </c>
      <c r="B1524" s="1" t="s">
        <v>95</v>
      </c>
      <c r="C1524" s="1" t="s">
        <v>96</v>
      </c>
      <c r="D1524" s="3">
        <v>44592</v>
      </c>
      <c r="E1524" s="1" t="s">
        <v>106</v>
      </c>
      <c r="F1524" s="1" t="e">
        <f>SUMIFS(#REF!,#REF!,HFE!$D1524)/60000</f>
        <v>#REF!</v>
      </c>
      <c r="G1524" s="1" t="e">
        <f>SUMIFS(#REF!,#REF!,HFE!$D1524)/60000</f>
        <v>#REF!</v>
      </c>
      <c r="H1524" s="1" t="e">
        <f>VLOOKUP(C1524&amp;E1524,#REF!,4,0)*HFE!G1524</f>
        <v>#REF!</v>
      </c>
      <c r="I1524" s="1">
        <f>SUMIFS(Uploading_File_Generation!$D:$D,Uploading_File_Generation!$C:$C,HFE!$E1524,Uploading_File_Generation!$B:$B,HFE!$C1524,Uploading_File_Generation!$A:$A,HFE!$D1524)</f>
        <v>0</v>
      </c>
      <c r="J1524" s="8">
        <f>SUMIFS(Uploading_File_Generation!$E:$E,Uploading_File_Generation!$C:$C,HFE!$E1524,Uploading_File_Generation!$B:$B,HFE!$C1524,Uploading_File_Generation!$A:$A,HFE!$D1524)</f>
        <v>0</v>
      </c>
      <c r="K1524" s="9" t="e">
        <f t="shared" si="141"/>
        <v>#REF!</v>
      </c>
      <c r="L1524" s="9" t="e">
        <f t="shared" si="142"/>
        <v>#REF!</v>
      </c>
      <c r="M1524" s="1">
        <v>0</v>
      </c>
      <c r="N1524" s="1">
        <f t="shared" si="143"/>
        <v>1</v>
      </c>
      <c r="O1524" s="1">
        <f t="shared" si="144"/>
        <v>1</v>
      </c>
      <c r="P1524" s="1" t="e">
        <f>I1524/(VLOOKUP($C1524&amp;$E1524,#REF!,5,0)*24)</f>
        <v>#REF!</v>
      </c>
      <c r="Q1524" s="1" t="e">
        <f>$I1524/(VLOOKUP($C1524&amp;$E1524,#REF!,4,0)*24)</f>
        <v>#REF!</v>
      </c>
      <c r="R1524" s="1" t="e">
        <f>$J1524/(VLOOKUP($C1524&amp;$E1524,#REF!,5,0)*24)</f>
        <v>#REF!</v>
      </c>
      <c r="S1524" s="1" t="e">
        <f>$J1524/(VLOOKUP($C1524&amp;$E1524,#REF!,4,0)*24)</f>
        <v>#REF!</v>
      </c>
      <c r="T1524" s="1">
        <f>SUMIFS(Uploading_File_Generation!$F:$F,Uploading_File_Generation!$C:$C,HFE!$E1524,Uploading_File_Generation!$B:$B,HFE!$C1524,Uploading_File_Generation!$A:$A,HFE!$D1524)*100</f>
        <v>0</v>
      </c>
      <c r="U1524" s="1">
        <v>12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/>
      <c r="AE1524" s="1"/>
      <c r="AF1524" s="1"/>
      <c r="AG1524" s="1"/>
      <c r="AH1524" s="1"/>
      <c r="AI1524" s="1"/>
      <c r="AJ1524" s="1">
        <f t="shared" si="145"/>
        <v>0</v>
      </c>
    </row>
    <row r="1525" hidden="1" spans="1:36">
      <c r="A1525" s="1" t="str">
        <f t="shared" si="140"/>
        <v>Kurdi Cross44592ICR-6/INV-3</v>
      </c>
      <c r="B1525" s="1" t="s">
        <v>95</v>
      </c>
      <c r="C1525" s="1" t="s">
        <v>96</v>
      </c>
      <c r="D1525" s="3">
        <v>44592</v>
      </c>
      <c r="E1525" s="1" t="s">
        <v>107</v>
      </c>
      <c r="F1525" s="1" t="e">
        <f>SUMIFS(#REF!,#REF!,HFE!$D1525)/60000</f>
        <v>#REF!</v>
      </c>
      <c r="G1525" s="1" t="e">
        <f>SUMIFS(#REF!,#REF!,HFE!$D1525)/60000</f>
        <v>#REF!</v>
      </c>
      <c r="H1525" s="1" t="e">
        <f>VLOOKUP(C1525&amp;E1525,#REF!,4,0)*HFE!G1525</f>
        <v>#REF!</v>
      </c>
      <c r="I1525" s="1">
        <f>SUMIFS(Uploading_File_Generation!$D:$D,Uploading_File_Generation!$C:$C,HFE!$E1525,Uploading_File_Generation!$B:$B,HFE!$C1525,Uploading_File_Generation!$A:$A,HFE!$D1525)</f>
        <v>0</v>
      </c>
      <c r="J1525" s="8">
        <f>SUMIFS(Uploading_File_Generation!$E:$E,Uploading_File_Generation!$C:$C,HFE!$E1525,Uploading_File_Generation!$B:$B,HFE!$C1525,Uploading_File_Generation!$A:$A,HFE!$D1525)</f>
        <v>0</v>
      </c>
      <c r="K1525" s="9" t="e">
        <f t="shared" si="141"/>
        <v>#REF!</v>
      </c>
      <c r="L1525" s="9" t="e">
        <f t="shared" si="142"/>
        <v>#REF!</v>
      </c>
      <c r="M1525" s="1">
        <v>0</v>
      </c>
      <c r="N1525" s="1">
        <f t="shared" si="143"/>
        <v>1</v>
      </c>
      <c r="O1525" s="1">
        <f t="shared" si="144"/>
        <v>1</v>
      </c>
      <c r="P1525" s="1" t="e">
        <f>I1525/(VLOOKUP($C1525&amp;$E1525,#REF!,5,0)*24)</f>
        <v>#REF!</v>
      </c>
      <c r="Q1525" s="1" t="e">
        <f>$I1525/(VLOOKUP($C1525&amp;$E1525,#REF!,4,0)*24)</f>
        <v>#REF!</v>
      </c>
      <c r="R1525" s="1" t="e">
        <f>$J1525/(VLOOKUP($C1525&amp;$E1525,#REF!,5,0)*24)</f>
        <v>#REF!</v>
      </c>
      <c r="S1525" s="1" t="e">
        <f>$J1525/(VLOOKUP($C1525&amp;$E1525,#REF!,4,0)*24)</f>
        <v>#REF!</v>
      </c>
      <c r="T1525" s="1">
        <f>SUMIFS(Uploading_File_Generation!$F:$F,Uploading_File_Generation!$C:$C,HFE!$E1525,Uploading_File_Generation!$B:$B,HFE!$C1525,Uploading_File_Generation!$A:$A,HFE!$D1525)*100</f>
        <v>0</v>
      </c>
      <c r="U1525" s="1">
        <v>12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/>
      <c r="AE1525" s="1"/>
      <c r="AF1525" s="1"/>
      <c r="AG1525" s="1"/>
      <c r="AH1525" s="1"/>
      <c r="AI1525" s="1"/>
      <c r="AJ1525" s="1">
        <f t="shared" si="145"/>
        <v>0</v>
      </c>
    </row>
    <row r="1526" hidden="1" spans="1:36">
      <c r="A1526" s="1" t="str">
        <f t="shared" si="140"/>
        <v>Kurdi Cross44592ICR-6/INV-4</v>
      </c>
      <c r="B1526" s="1" t="s">
        <v>95</v>
      </c>
      <c r="C1526" s="1" t="s">
        <v>96</v>
      </c>
      <c r="D1526" s="3">
        <v>44592</v>
      </c>
      <c r="E1526" s="1" t="s">
        <v>108</v>
      </c>
      <c r="F1526" s="1" t="e">
        <f>SUMIFS(#REF!,#REF!,HFE!$D1526)/60000</f>
        <v>#REF!</v>
      </c>
      <c r="G1526" s="1" t="e">
        <f>SUMIFS(#REF!,#REF!,HFE!$D1526)/60000</f>
        <v>#REF!</v>
      </c>
      <c r="H1526" s="1" t="e">
        <f>VLOOKUP(C1526&amp;E1526,#REF!,4,0)*HFE!G1526</f>
        <v>#REF!</v>
      </c>
      <c r="I1526" s="1">
        <f>SUMIFS(Uploading_File_Generation!$D:$D,Uploading_File_Generation!$C:$C,HFE!$E1526,Uploading_File_Generation!$B:$B,HFE!$C1526,Uploading_File_Generation!$A:$A,HFE!$D1526)</f>
        <v>0</v>
      </c>
      <c r="J1526" s="8">
        <f>SUMIFS(Uploading_File_Generation!$E:$E,Uploading_File_Generation!$C:$C,HFE!$E1526,Uploading_File_Generation!$B:$B,HFE!$C1526,Uploading_File_Generation!$A:$A,HFE!$D1526)</f>
        <v>0</v>
      </c>
      <c r="K1526" s="9" t="e">
        <f t="shared" si="141"/>
        <v>#REF!</v>
      </c>
      <c r="L1526" s="9" t="e">
        <f t="shared" si="142"/>
        <v>#REF!</v>
      </c>
      <c r="M1526" s="1">
        <v>0</v>
      </c>
      <c r="N1526" s="1">
        <f t="shared" si="143"/>
        <v>1</v>
      </c>
      <c r="O1526" s="1">
        <f t="shared" si="144"/>
        <v>1</v>
      </c>
      <c r="P1526" s="1" t="e">
        <f>I1526/(VLOOKUP($C1526&amp;$E1526,#REF!,5,0)*24)</f>
        <v>#REF!</v>
      </c>
      <c r="Q1526" s="1" t="e">
        <f>$I1526/(VLOOKUP($C1526&amp;$E1526,#REF!,4,0)*24)</f>
        <v>#REF!</v>
      </c>
      <c r="R1526" s="1" t="e">
        <f>$J1526/(VLOOKUP($C1526&amp;$E1526,#REF!,5,0)*24)</f>
        <v>#REF!</v>
      </c>
      <c r="S1526" s="1" t="e">
        <f>$J1526/(VLOOKUP($C1526&amp;$E1526,#REF!,4,0)*24)</f>
        <v>#REF!</v>
      </c>
      <c r="T1526" s="1">
        <f>SUMIFS(Uploading_File_Generation!$F:$F,Uploading_File_Generation!$C:$C,HFE!$E1526,Uploading_File_Generation!$B:$B,HFE!$C1526,Uploading_File_Generation!$A:$A,HFE!$D1526)*100</f>
        <v>0</v>
      </c>
      <c r="U1526" s="1">
        <v>12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/>
      <c r="AE1526" s="1"/>
      <c r="AF1526" s="1"/>
      <c r="AG1526" s="1"/>
      <c r="AH1526" s="1"/>
      <c r="AI1526" s="1"/>
      <c r="AJ1526" s="1">
        <f t="shared" si="145"/>
        <v>0</v>
      </c>
    </row>
    <row r="1527" hidden="1" spans="1:36">
      <c r="A1527" s="1" t="str">
        <f t="shared" si="140"/>
        <v>Kurdi Cross44592ICR-7/INV-1</v>
      </c>
      <c r="B1527" s="1" t="s">
        <v>95</v>
      </c>
      <c r="C1527" s="1" t="s">
        <v>96</v>
      </c>
      <c r="D1527" s="3">
        <v>44592</v>
      </c>
      <c r="E1527" s="1" t="s">
        <v>109</v>
      </c>
      <c r="F1527" s="1" t="e">
        <f>SUMIFS(#REF!,#REF!,HFE!$D1527)/60000</f>
        <v>#REF!</v>
      </c>
      <c r="G1527" s="1" t="e">
        <f>SUMIFS(#REF!,#REF!,HFE!$D1527)/60000</f>
        <v>#REF!</v>
      </c>
      <c r="H1527" s="1" t="e">
        <f>VLOOKUP(C1527&amp;E1527,#REF!,4,0)*HFE!G1527</f>
        <v>#REF!</v>
      </c>
      <c r="I1527" s="1">
        <f>SUMIFS(Uploading_File_Generation!$D:$D,Uploading_File_Generation!$C:$C,HFE!$E1527,Uploading_File_Generation!$B:$B,HFE!$C1527,Uploading_File_Generation!$A:$A,HFE!$D1527)</f>
        <v>0</v>
      </c>
      <c r="J1527" s="8">
        <f>SUMIFS(Uploading_File_Generation!$E:$E,Uploading_File_Generation!$C:$C,HFE!$E1527,Uploading_File_Generation!$B:$B,HFE!$C1527,Uploading_File_Generation!$A:$A,HFE!$D1527)</f>
        <v>0</v>
      </c>
      <c r="K1527" s="9" t="e">
        <f t="shared" si="141"/>
        <v>#REF!</v>
      </c>
      <c r="L1527" s="9" t="e">
        <f t="shared" si="142"/>
        <v>#REF!</v>
      </c>
      <c r="M1527" s="1">
        <v>0</v>
      </c>
      <c r="N1527" s="1">
        <f t="shared" si="143"/>
        <v>1</v>
      </c>
      <c r="O1527" s="1">
        <f t="shared" si="144"/>
        <v>1</v>
      </c>
      <c r="P1527" s="1" t="e">
        <f>I1527/(VLOOKUP($C1527&amp;$E1527,#REF!,5,0)*24)</f>
        <v>#REF!</v>
      </c>
      <c r="Q1527" s="1" t="e">
        <f>$I1527/(VLOOKUP($C1527&amp;$E1527,#REF!,4,0)*24)</f>
        <v>#REF!</v>
      </c>
      <c r="R1527" s="1" t="e">
        <f>$J1527/(VLOOKUP($C1527&amp;$E1527,#REF!,5,0)*24)</f>
        <v>#REF!</v>
      </c>
      <c r="S1527" s="1" t="e">
        <f>$J1527/(VLOOKUP($C1527&amp;$E1527,#REF!,4,0)*24)</f>
        <v>#REF!</v>
      </c>
      <c r="T1527" s="1">
        <f>SUMIFS(Uploading_File_Generation!$F:$F,Uploading_File_Generation!$C:$C,HFE!$E1527,Uploading_File_Generation!$B:$B,HFE!$C1527,Uploading_File_Generation!$A:$A,HFE!$D1527)*100</f>
        <v>0</v>
      </c>
      <c r="U1527" s="1">
        <v>12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/>
      <c r="AE1527" s="1"/>
      <c r="AF1527" s="1"/>
      <c r="AG1527" s="1"/>
      <c r="AH1527" s="1"/>
      <c r="AI1527" s="1"/>
      <c r="AJ1527" s="1">
        <f t="shared" si="145"/>
        <v>0</v>
      </c>
    </row>
    <row r="1528" hidden="1" spans="1:36">
      <c r="A1528" s="1" t="str">
        <f t="shared" si="140"/>
        <v>Kurdi Cross44592ICR-7/INV-2</v>
      </c>
      <c r="B1528" s="1" t="s">
        <v>95</v>
      </c>
      <c r="C1528" s="1" t="s">
        <v>96</v>
      </c>
      <c r="D1528" s="3">
        <v>44592</v>
      </c>
      <c r="E1528" s="1" t="s">
        <v>110</v>
      </c>
      <c r="F1528" s="1" t="e">
        <f>SUMIFS(#REF!,#REF!,HFE!$D1528)/60000</f>
        <v>#REF!</v>
      </c>
      <c r="G1528" s="1" t="e">
        <f>SUMIFS(#REF!,#REF!,HFE!$D1528)/60000</f>
        <v>#REF!</v>
      </c>
      <c r="H1528" s="1" t="e">
        <f>VLOOKUP(C1528&amp;E1528,#REF!,4,0)*HFE!G1528</f>
        <v>#REF!</v>
      </c>
      <c r="I1528" s="1">
        <f>SUMIFS(Uploading_File_Generation!$D:$D,Uploading_File_Generation!$C:$C,HFE!$E1528,Uploading_File_Generation!$B:$B,HFE!$C1528,Uploading_File_Generation!$A:$A,HFE!$D1528)</f>
        <v>0</v>
      </c>
      <c r="J1528" s="8">
        <f>SUMIFS(Uploading_File_Generation!$E:$E,Uploading_File_Generation!$C:$C,HFE!$E1528,Uploading_File_Generation!$B:$B,HFE!$C1528,Uploading_File_Generation!$A:$A,HFE!$D1528)</f>
        <v>0</v>
      </c>
      <c r="K1528" s="9" t="e">
        <f t="shared" si="141"/>
        <v>#REF!</v>
      </c>
      <c r="L1528" s="9" t="e">
        <f t="shared" si="142"/>
        <v>#REF!</v>
      </c>
      <c r="M1528" s="1">
        <v>0</v>
      </c>
      <c r="N1528" s="1">
        <f t="shared" si="143"/>
        <v>1</v>
      </c>
      <c r="O1528" s="1">
        <f t="shared" si="144"/>
        <v>1</v>
      </c>
      <c r="P1528" s="1" t="e">
        <f>I1528/(VLOOKUP($C1528&amp;$E1528,#REF!,5,0)*24)</f>
        <v>#REF!</v>
      </c>
      <c r="Q1528" s="1" t="e">
        <f>$I1528/(VLOOKUP($C1528&amp;$E1528,#REF!,4,0)*24)</f>
        <v>#REF!</v>
      </c>
      <c r="R1528" s="1" t="e">
        <f>$J1528/(VLOOKUP($C1528&amp;$E1528,#REF!,5,0)*24)</f>
        <v>#REF!</v>
      </c>
      <c r="S1528" s="1" t="e">
        <f>$J1528/(VLOOKUP($C1528&amp;$E1528,#REF!,4,0)*24)</f>
        <v>#REF!</v>
      </c>
      <c r="T1528" s="1">
        <f>SUMIFS(Uploading_File_Generation!$F:$F,Uploading_File_Generation!$C:$C,HFE!$E1528,Uploading_File_Generation!$B:$B,HFE!$C1528,Uploading_File_Generation!$A:$A,HFE!$D1528)*100</f>
        <v>0</v>
      </c>
      <c r="U1528" s="1">
        <v>12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/>
      <c r="AE1528" s="1"/>
      <c r="AF1528" s="1"/>
      <c r="AG1528" s="1"/>
      <c r="AH1528" s="1"/>
      <c r="AI1528" s="1"/>
      <c r="AJ1528" s="1">
        <f t="shared" si="145"/>
        <v>0</v>
      </c>
    </row>
    <row r="1529" hidden="1" spans="1:36">
      <c r="A1529" s="1" t="str">
        <f t="shared" si="140"/>
        <v>Kurdi Cross44592ICR-7/INV-3</v>
      </c>
      <c r="B1529" s="1" t="s">
        <v>95</v>
      </c>
      <c r="C1529" s="1" t="s">
        <v>96</v>
      </c>
      <c r="D1529" s="3">
        <v>44592</v>
      </c>
      <c r="E1529" s="1" t="s">
        <v>111</v>
      </c>
      <c r="F1529" s="1" t="e">
        <f>SUMIFS(#REF!,#REF!,HFE!$D1529)/60000</f>
        <v>#REF!</v>
      </c>
      <c r="G1529" s="1" t="e">
        <f>SUMIFS(#REF!,#REF!,HFE!$D1529)/60000</f>
        <v>#REF!</v>
      </c>
      <c r="H1529" s="1" t="e">
        <f>VLOOKUP(C1529&amp;E1529,#REF!,4,0)*HFE!G1529</f>
        <v>#REF!</v>
      </c>
      <c r="I1529" s="1">
        <f>SUMIFS(Uploading_File_Generation!$D:$D,Uploading_File_Generation!$C:$C,HFE!$E1529,Uploading_File_Generation!$B:$B,HFE!$C1529,Uploading_File_Generation!$A:$A,HFE!$D1529)</f>
        <v>0</v>
      </c>
      <c r="J1529" s="8">
        <f>SUMIFS(Uploading_File_Generation!$E:$E,Uploading_File_Generation!$C:$C,HFE!$E1529,Uploading_File_Generation!$B:$B,HFE!$C1529,Uploading_File_Generation!$A:$A,HFE!$D1529)</f>
        <v>0</v>
      </c>
      <c r="K1529" s="9" t="e">
        <f t="shared" si="141"/>
        <v>#REF!</v>
      </c>
      <c r="L1529" s="9" t="e">
        <f t="shared" si="142"/>
        <v>#REF!</v>
      </c>
      <c r="M1529" s="1">
        <v>0</v>
      </c>
      <c r="N1529" s="1">
        <f t="shared" si="143"/>
        <v>1</v>
      </c>
      <c r="O1529" s="1">
        <f t="shared" si="144"/>
        <v>1</v>
      </c>
      <c r="P1529" s="1" t="e">
        <f>I1529/(VLOOKUP($C1529&amp;$E1529,#REF!,5,0)*24)</f>
        <v>#REF!</v>
      </c>
      <c r="Q1529" s="1" t="e">
        <f>$I1529/(VLOOKUP($C1529&amp;$E1529,#REF!,4,0)*24)</f>
        <v>#REF!</v>
      </c>
      <c r="R1529" s="1" t="e">
        <f>$J1529/(VLOOKUP($C1529&amp;$E1529,#REF!,5,0)*24)</f>
        <v>#REF!</v>
      </c>
      <c r="S1529" s="1" t="e">
        <f>$J1529/(VLOOKUP($C1529&amp;$E1529,#REF!,4,0)*24)</f>
        <v>#REF!</v>
      </c>
      <c r="T1529" s="1">
        <f>SUMIFS(Uploading_File_Generation!$F:$F,Uploading_File_Generation!$C:$C,HFE!$E1529,Uploading_File_Generation!$B:$B,HFE!$C1529,Uploading_File_Generation!$A:$A,HFE!$D1529)*100</f>
        <v>0</v>
      </c>
      <c r="U1529" s="1">
        <v>12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/>
      <c r="AE1529" s="1"/>
      <c r="AF1529" s="1"/>
      <c r="AG1529" s="1"/>
      <c r="AH1529" s="1"/>
      <c r="AI1529" s="1"/>
      <c r="AJ1529" s="1">
        <f t="shared" si="145"/>
        <v>0</v>
      </c>
    </row>
    <row r="1530" hidden="1" spans="1:36">
      <c r="A1530" s="1" t="str">
        <f t="shared" si="140"/>
        <v>Kurdi Cross44592ICR-7/INV-4</v>
      </c>
      <c r="B1530" s="1" t="s">
        <v>95</v>
      </c>
      <c r="C1530" s="1" t="s">
        <v>96</v>
      </c>
      <c r="D1530" s="3">
        <v>44592</v>
      </c>
      <c r="E1530" s="1" t="s">
        <v>112</v>
      </c>
      <c r="F1530" s="1" t="e">
        <f>SUMIFS(#REF!,#REF!,HFE!$D1530)/60000</f>
        <v>#REF!</v>
      </c>
      <c r="G1530" s="1" t="e">
        <f>SUMIFS(#REF!,#REF!,HFE!$D1530)/60000</f>
        <v>#REF!</v>
      </c>
      <c r="H1530" s="1" t="e">
        <f>VLOOKUP(C1530&amp;E1530,#REF!,4,0)*HFE!G1530</f>
        <v>#REF!</v>
      </c>
      <c r="I1530" s="1">
        <f>SUMIFS(Uploading_File_Generation!$D:$D,Uploading_File_Generation!$C:$C,HFE!$E1530,Uploading_File_Generation!$B:$B,HFE!$C1530,Uploading_File_Generation!$A:$A,HFE!$D1530)</f>
        <v>0</v>
      </c>
      <c r="J1530" s="8">
        <f>SUMIFS(Uploading_File_Generation!$E:$E,Uploading_File_Generation!$C:$C,HFE!$E1530,Uploading_File_Generation!$B:$B,HFE!$C1530,Uploading_File_Generation!$A:$A,HFE!$D1530)</f>
        <v>0</v>
      </c>
      <c r="K1530" s="9" t="e">
        <f t="shared" si="141"/>
        <v>#REF!</v>
      </c>
      <c r="L1530" s="9" t="e">
        <f t="shared" si="142"/>
        <v>#REF!</v>
      </c>
      <c r="M1530" s="1">
        <v>0</v>
      </c>
      <c r="N1530" s="1">
        <f t="shared" si="143"/>
        <v>1</v>
      </c>
      <c r="O1530" s="1">
        <f t="shared" si="144"/>
        <v>1</v>
      </c>
      <c r="P1530" s="1" t="e">
        <f>I1530/(VLOOKUP($C1530&amp;$E1530,#REF!,5,0)*24)</f>
        <v>#REF!</v>
      </c>
      <c r="Q1530" s="1" t="e">
        <f>$I1530/(VLOOKUP($C1530&amp;$E1530,#REF!,4,0)*24)</f>
        <v>#REF!</v>
      </c>
      <c r="R1530" s="1" t="e">
        <f>$J1530/(VLOOKUP($C1530&amp;$E1530,#REF!,5,0)*24)</f>
        <v>#REF!</v>
      </c>
      <c r="S1530" s="1" t="e">
        <f>$J1530/(VLOOKUP($C1530&amp;$E1530,#REF!,4,0)*24)</f>
        <v>#REF!</v>
      </c>
      <c r="T1530" s="1">
        <f>SUMIFS(Uploading_File_Generation!$F:$F,Uploading_File_Generation!$C:$C,HFE!$E1530,Uploading_File_Generation!$B:$B,HFE!$C1530,Uploading_File_Generation!$A:$A,HFE!$D1530)*100</f>
        <v>0</v>
      </c>
      <c r="U1530" s="1">
        <v>12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/>
      <c r="AE1530" s="1"/>
      <c r="AF1530" s="1"/>
      <c r="AG1530" s="1"/>
      <c r="AH1530" s="1"/>
      <c r="AI1530" s="1"/>
      <c r="AJ1530" s="1">
        <f t="shared" si="145"/>
        <v>0</v>
      </c>
    </row>
    <row r="1531" hidden="1" spans="1:36">
      <c r="A1531" s="1" t="str">
        <f t="shared" si="140"/>
        <v>Kurdi Cross44592ICR-8/INV-1</v>
      </c>
      <c r="B1531" s="1" t="s">
        <v>95</v>
      </c>
      <c r="C1531" s="1" t="s">
        <v>96</v>
      </c>
      <c r="D1531" s="3">
        <v>44592</v>
      </c>
      <c r="E1531" s="1" t="s">
        <v>113</v>
      </c>
      <c r="F1531" s="1" t="e">
        <f>SUMIFS(#REF!,#REF!,HFE!$D1531)/60000</f>
        <v>#REF!</v>
      </c>
      <c r="G1531" s="1" t="e">
        <f>SUMIFS(#REF!,#REF!,HFE!$D1531)/60000</f>
        <v>#REF!</v>
      </c>
      <c r="H1531" s="1" t="e">
        <f>VLOOKUP(C1531&amp;E1531,#REF!,4,0)*HFE!G1531</f>
        <v>#REF!</v>
      </c>
      <c r="I1531" s="1">
        <f>SUMIFS(Uploading_File_Generation!$D:$D,Uploading_File_Generation!$C:$C,HFE!$E1531,Uploading_File_Generation!$B:$B,HFE!$C1531,Uploading_File_Generation!$A:$A,HFE!$D1531)</f>
        <v>0</v>
      </c>
      <c r="J1531" s="8">
        <f>SUMIFS(Uploading_File_Generation!$E:$E,Uploading_File_Generation!$C:$C,HFE!$E1531,Uploading_File_Generation!$B:$B,HFE!$C1531,Uploading_File_Generation!$A:$A,HFE!$D1531)</f>
        <v>0</v>
      </c>
      <c r="K1531" s="9" t="e">
        <f t="shared" si="141"/>
        <v>#REF!</v>
      </c>
      <c r="L1531" s="9" t="e">
        <f t="shared" si="142"/>
        <v>#REF!</v>
      </c>
      <c r="M1531" s="1">
        <v>0</v>
      </c>
      <c r="N1531" s="1">
        <f t="shared" si="143"/>
        <v>1</v>
      </c>
      <c r="O1531" s="1">
        <f t="shared" si="144"/>
        <v>1</v>
      </c>
      <c r="P1531" s="1" t="e">
        <f>I1531/(VLOOKUP($C1531&amp;$E1531,#REF!,5,0)*24)</f>
        <v>#REF!</v>
      </c>
      <c r="Q1531" s="1" t="e">
        <f>$I1531/(VLOOKUP($C1531&amp;$E1531,#REF!,4,0)*24)</f>
        <v>#REF!</v>
      </c>
      <c r="R1531" s="1" t="e">
        <f>$J1531/(VLOOKUP($C1531&amp;$E1531,#REF!,5,0)*24)</f>
        <v>#REF!</v>
      </c>
      <c r="S1531" s="1" t="e">
        <f>$J1531/(VLOOKUP($C1531&amp;$E1531,#REF!,4,0)*24)</f>
        <v>#REF!</v>
      </c>
      <c r="T1531" s="1">
        <f>SUMIFS(Uploading_File_Generation!$F:$F,Uploading_File_Generation!$C:$C,HFE!$E1531,Uploading_File_Generation!$B:$B,HFE!$C1531,Uploading_File_Generation!$A:$A,HFE!$D1531)*100</f>
        <v>0</v>
      </c>
      <c r="U1531" s="1">
        <v>12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/>
      <c r="AE1531" s="1"/>
      <c r="AF1531" s="1"/>
      <c r="AG1531" s="1"/>
      <c r="AH1531" s="1"/>
      <c r="AI1531" s="1"/>
      <c r="AJ1531" s="1">
        <f t="shared" si="145"/>
        <v>0</v>
      </c>
    </row>
    <row r="1532" hidden="1" spans="1:36">
      <c r="A1532" s="1" t="str">
        <f t="shared" si="140"/>
        <v>Kurdi Cross44592ICR-8/INV-2</v>
      </c>
      <c r="B1532" s="1" t="s">
        <v>95</v>
      </c>
      <c r="C1532" s="1" t="s">
        <v>96</v>
      </c>
      <c r="D1532" s="3">
        <v>44592</v>
      </c>
      <c r="E1532" s="1" t="s">
        <v>114</v>
      </c>
      <c r="F1532" s="1" t="e">
        <f>SUMIFS(#REF!,#REF!,HFE!$D1532)/60000</f>
        <v>#REF!</v>
      </c>
      <c r="G1532" s="1" t="e">
        <f>SUMIFS(#REF!,#REF!,HFE!$D1532)/60000</f>
        <v>#REF!</v>
      </c>
      <c r="H1532" s="1" t="e">
        <f>VLOOKUP(C1532&amp;E1532,#REF!,4,0)*HFE!G1532</f>
        <v>#REF!</v>
      </c>
      <c r="I1532" s="1">
        <f>SUMIFS(Uploading_File_Generation!$D:$D,Uploading_File_Generation!$C:$C,HFE!$E1532,Uploading_File_Generation!$B:$B,HFE!$C1532,Uploading_File_Generation!$A:$A,HFE!$D1532)</f>
        <v>0</v>
      </c>
      <c r="J1532" s="8">
        <f>SUMIFS(Uploading_File_Generation!$E:$E,Uploading_File_Generation!$C:$C,HFE!$E1532,Uploading_File_Generation!$B:$B,HFE!$C1532,Uploading_File_Generation!$A:$A,HFE!$D1532)</f>
        <v>0</v>
      </c>
      <c r="K1532" s="9" t="e">
        <f t="shared" si="141"/>
        <v>#REF!</v>
      </c>
      <c r="L1532" s="9" t="e">
        <f t="shared" si="142"/>
        <v>#REF!</v>
      </c>
      <c r="M1532" s="1">
        <v>0</v>
      </c>
      <c r="N1532" s="1">
        <f t="shared" si="143"/>
        <v>1</v>
      </c>
      <c r="O1532" s="1">
        <f t="shared" si="144"/>
        <v>1</v>
      </c>
      <c r="P1532" s="1" t="e">
        <f>I1532/(VLOOKUP($C1532&amp;$E1532,#REF!,5,0)*24)</f>
        <v>#REF!</v>
      </c>
      <c r="Q1532" s="1" t="e">
        <f>$I1532/(VLOOKUP($C1532&amp;$E1532,#REF!,4,0)*24)</f>
        <v>#REF!</v>
      </c>
      <c r="R1532" s="1" t="e">
        <f>$J1532/(VLOOKUP($C1532&amp;$E1532,#REF!,5,0)*24)</f>
        <v>#REF!</v>
      </c>
      <c r="S1532" s="1" t="e">
        <f>$J1532/(VLOOKUP($C1532&amp;$E1532,#REF!,4,0)*24)</f>
        <v>#REF!</v>
      </c>
      <c r="T1532" s="1">
        <f>SUMIFS(Uploading_File_Generation!$F:$F,Uploading_File_Generation!$C:$C,HFE!$E1532,Uploading_File_Generation!$B:$B,HFE!$C1532,Uploading_File_Generation!$A:$A,HFE!$D1532)*100</f>
        <v>0</v>
      </c>
      <c r="U1532" s="1">
        <v>12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/>
      <c r="AE1532" s="1"/>
      <c r="AF1532" s="1"/>
      <c r="AG1532" s="1"/>
      <c r="AH1532" s="1"/>
      <c r="AI1532" s="1"/>
      <c r="AJ1532" s="1">
        <f t="shared" si="145"/>
        <v>0</v>
      </c>
    </row>
    <row r="1533" hidden="1" spans="1:36">
      <c r="A1533" s="1" t="str">
        <f t="shared" si="140"/>
        <v>Kurdi Cross44592ICR-8/INV-3</v>
      </c>
      <c r="B1533" s="1" t="s">
        <v>95</v>
      </c>
      <c r="C1533" s="1" t="s">
        <v>96</v>
      </c>
      <c r="D1533" s="3">
        <v>44592</v>
      </c>
      <c r="E1533" s="1" t="s">
        <v>115</v>
      </c>
      <c r="F1533" s="1" t="e">
        <f>SUMIFS(#REF!,#REF!,HFE!$D1533)/60000</f>
        <v>#REF!</v>
      </c>
      <c r="G1533" s="1" t="e">
        <f>SUMIFS(#REF!,#REF!,HFE!$D1533)/60000</f>
        <v>#REF!</v>
      </c>
      <c r="H1533" s="1" t="e">
        <f>VLOOKUP(C1533&amp;E1533,#REF!,4,0)*HFE!G1533</f>
        <v>#REF!</v>
      </c>
      <c r="I1533" s="1">
        <f>SUMIFS(Uploading_File_Generation!$D:$D,Uploading_File_Generation!$C:$C,HFE!$E1533,Uploading_File_Generation!$B:$B,HFE!$C1533,Uploading_File_Generation!$A:$A,HFE!$D1533)</f>
        <v>0</v>
      </c>
      <c r="J1533" s="8">
        <f>SUMIFS(Uploading_File_Generation!$E:$E,Uploading_File_Generation!$C:$C,HFE!$E1533,Uploading_File_Generation!$B:$B,HFE!$C1533,Uploading_File_Generation!$A:$A,HFE!$D1533)</f>
        <v>0</v>
      </c>
      <c r="K1533" s="9" t="e">
        <f t="shared" si="141"/>
        <v>#REF!</v>
      </c>
      <c r="L1533" s="9" t="e">
        <f t="shared" si="142"/>
        <v>#REF!</v>
      </c>
      <c r="M1533" s="1">
        <v>0</v>
      </c>
      <c r="N1533" s="1">
        <f t="shared" si="143"/>
        <v>1</v>
      </c>
      <c r="O1533" s="1">
        <f t="shared" si="144"/>
        <v>1</v>
      </c>
      <c r="P1533" s="1" t="e">
        <f>I1533/(VLOOKUP($C1533&amp;$E1533,#REF!,5,0)*24)</f>
        <v>#REF!</v>
      </c>
      <c r="Q1533" s="1" t="e">
        <f>$I1533/(VLOOKUP($C1533&amp;$E1533,#REF!,4,0)*24)</f>
        <v>#REF!</v>
      </c>
      <c r="R1533" s="1" t="e">
        <f>$J1533/(VLOOKUP($C1533&amp;$E1533,#REF!,5,0)*24)</f>
        <v>#REF!</v>
      </c>
      <c r="S1533" s="1" t="e">
        <f>$J1533/(VLOOKUP($C1533&amp;$E1533,#REF!,4,0)*24)</f>
        <v>#REF!</v>
      </c>
      <c r="T1533" s="1">
        <f>SUMIFS(Uploading_File_Generation!$F:$F,Uploading_File_Generation!$C:$C,HFE!$E1533,Uploading_File_Generation!$B:$B,HFE!$C1533,Uploading_File_Generation!$A:$A,HFE!$D1533)*100</f>
        <v>0</v>
      </c>
      <c r="U1533" s="1">
        <v>12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/>
      <c r="AE1533" s="1"/>
      <c r="AF1533" s="1"/>
      <c r="AG1533" s="1"/>
      <c r="AH1533" s="1"/>
      <c r="AI1533" s="1"/>
      <c r="AJ1533" s="1">
        <f t="shared" si="145"/>
        <v>0</v>
      </c>
    </row>
    <row r="1534" hidden="1" spans="1:36">
      <c r="A1534" s="1" t="str">
        <f t="shared" si="140"/>
        <v>Kurdi Cross44592ICR-8/INV-4</v>
      </c>
      <c r="B1534" s="1" t="s">
        <v>95</v>
      </c>
      <c r="C1534" s="1" t="s">
        <v>96</v>
      </c>
      <c r="D1534" s="3">
        <v>44592</v>
      </c>
      <c r="E1534" s="1" t="s">
        <v>116</v>
      </c>
      <c r="F1534" s="1" t="e">
        <f>SUMIFS(#REF!,#REF!,HFE!$D1534)/60000</f>
        <v>#REF!</v>
      </c>
      <c r="G1534" s="1" t="e">
        <f>SUMIFS(#REF!,#REF!,HFE!$D1534)/60000</f>
        <v>#REF!</v>
      </c>
      <c r="H1534" s="1" t="e">
        <f>VLOOKUP(C1534&amp;E1534,#REF!,4,0)*HFE!G1534</f>
        <v>#REF!</v>
      </c>
      <c r="I1534" s="1">
        <f>SUMIFS(Uploading_File_Generation!$D:$D,Uploading_File_Generation!$C:$C,HFE!$E1534,Uploading_File_Generation!$B:$B,HFE!$C1534,Uploading_File_Generation!$A:$A,HFE!$D1534)</f>
        <v>0</v>
      </c>
      <c r="J1534" s="8">
        <f>SUMIFS(Uploading_File_Generation!$E:$E,Uploading_File_Generation!$C:$C,HFE!$E1534,Uploading_File_Generation!$B:$B,HFE!$C1534,Uploading_File_Generation!$A:$A,HFE!$D1534)</f>
        <v>0</v>
      </c>
      <c r="K1534" s="9" t="e">
        <f t="shared" si="141"/>
        <v>#REF!</v>
      </c>
      <c r="L1534" s="9" t="e">
        <f t="shared" si="142"/>
        <v>#REF!</v>
      </c>
      <c r="M1534" s="1">
        <v>0</v>
      </c>
      <c r="N1534" s="1">
        <f t="shared" si="143"/>
        <v>1</v>
      </c>
      <c r="O1534" s="1">
        <f t="shared" si="144"/>
        <v>1</v>
      </c>
      <c r="P1534" s="1" t="e">
        <f>I1534/(VLOOKUP($C1534&amp;$E1534,#REF!,5,0)*24)</f>
        <v>#REF!</v>
      </c>
      <c r="Q1534" s="1" t="e">
        <f>$I1534/(VLOOKUP($C1534&amp;$E1534,#REF!,4,0)*24)</f>
        <v>#REF!</v>
      </c>
      <c r="R1534" s="1" t="e">
        <f>$J1534/(VLOOKUP($C1534&amp;$E1534,#REF!,5,0)*24)</f>
        <v>#REF!</v>
      </c>
      <c r="S1534" s="1" t="e">
        <f>$J1534/(VLOOKUP($C1534&amp;$E1534,#REF!,4,0)*24)</f>
        <v>#REF!</v>
      </c>
      <c r="T1534" s="1">
        <f>SUMIFS(Uploading_File_Generation!$F:$F,Uploading_File_Generation!$C:$C,HFE!$E1534,Uploading_File_Generation!$B:$B,HFE!$C1534,Uploading_File_Generation!$A:$A,HFE!$D1534)*100</f>
        <v>0</v>
      </c>
      <c r="U1534" s="1">
        <v>12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/>
      <c r="AE1534" s="1"/>
      <c r="AF1534" s="1"/>
      <c r="AG1534" s="1"/>
      <c r="AH1534" s="1"/>
      <c r="AI1534" s="1"/>
      <c r="AJ1534" s="1">
        <f t="shared" si="145"/>
        <v>0</v>
      </c>
    </row>
    <row r="1535" hidden="1" spans="1:36">
      <c r="A1535" s="1" t="str">
        <f t="shared" si="140"/>
        <v>Kurdi Cross44592ICR-9/INV-1</v>
      </c>
      <c r="B1535" s="1" t="s">
        <v>95</v>
      </c>
      <c r="C1535" s="1" t="s">
        <v>96</v>
      </c>
      <c r="D1535" s="3">
        <v>44592</v>
      </c>
      <c r="E1535" s="1" t="s">
        <v>117</v>
      </c>
      <c r="F1535" s="1" t="e">
        <f>SUMIFS(#REF!,#REF!,HFE!$D1535)/60000</f>
        <v>#REF!</v>
      </c>
      <c r="G1535" s="1" t="e">
        <f>SUMIFS(#REF!,#REF!,HFE!$D1535)/60000</f>
        <v>#REF!</v>
      </c>
      <c r="H1535" s="1" t="e">
        <f>VLOOKUP(C1535&amp;E1535,#REF!,4,0)*HFE!G1535</f>
        <v>#REF!</v>
      </c>
      <c r="I1535" s="1">
        <f>SUMIFS(Uploading_File_Generation!$D:$D,Uploading_File_Generation!$C:$C,HFE!$E1535,Uploading_File_Generation!$B:$B,HFE!$C1535,Uploading_File_Generation!$A:$A,HFE!$D1535)</f>
        <v>0</v>
      </c>
      <c r="J1535" s="8">
        <f>SUMIFS(Uploading_File_Generation!$E:$E,Uploading_File_Generation!$C:$C,HFE!$E1535,Uploading_File_Generation!$B:$B,HFE!$C1535,Uploading_File_Generation!$A:$A,HFE!$D1535)</f>
        <v>0</v>
      </c>
      <c r="K1535" s="9" t="e">
        <f t="shared" si="141"/>
        <v>#REF!</v>
      </c>
      <c r="L1535" s="9" t="e">
        <f t="shared" si="142"/>
        <v>#REF!</v>
      </c>
      <c r="M1535" s="1">
        <v>0</v>
      </c>
      <c r="N1535" s="1">
        <f t="shared" si="143"/>
        <v>1</v>
      </c>
      <c r="O1535" s="1">
        <f t="shared" si="144"/>
        <v>1</v>
      </c>
      <c r="P1535" s="1" t="e">
        <f>I1535/(VLOOKUP($C1535&amp;$E1535,#REF!,5,0)*24)</f>
        <v>#REF!</v>
      </c>
      <c r="Q1535" s="1" t="e">
        <f>$I1535/(VLOOKUP($C1535&amp;$E1535,#REF!,4,0)*24)</f>
        <v>#REF!</v>
      </c>
      <c r="R1535" s="1" t="e">
        <f>$J1535/(VLOOKUP($C1535&amp;$E1535,#REF!,5,0)*24)</f>
        <v>#REF!</v>
      </c>
      <c r="S1535" s="1" t="e">
        <f>$J1535/(VLOOKUP($C1535&amp;$E1535,#REF!,4,0)*24)</f>
        <v>#REF!</v>
      </c>
      <c r="T1535" s="1">
        <f>SUMIFS(Uploading_File_Generation!$F:$F,Uploading_File_Generation!$C:$C,HFE!$E1535,Uploading_File_Generation!$B:$B,HFE!$C1535,Uploading_File_Generation!$A:$A,HFE!$D1535)*100</f>
        <v>0</v>
      </c>
      <c r="U1535" s="1">
        <v>12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/>
      <c r="AE1535" s="1"/>
      <c r="AF1535" s="1"/>
      <c r="AG1535" s="1"/>
      <c r="AH1535" s="1"/>
      <c r="AI1535" s="1"/>
      <c r="AJ1535" s="1">
        <f t="shared" si="145"/>
        <v>0</v>
      </c>
    </row>
    <row r="1536" hidden="1" spans="1:36">
      <c r="A1536" s="1" t="str">
        <f t="shared" si="140"/>
        <v>Kurdi Cross44592ICR-9/INV-2</v>
      </c>
      <c r="B1536" s="1" t="s">
        <v>95</v>
      </c>
      <c r="C1536" s="1" t="s">
        <v>96</v>
      </c>
      <c r="D1536" s="3">
        <v>44592</v>
      </c>
      <c r="E1536" s="1" t="s">
        <v>118</v>
      </c>
      <c r="F1536" s="1" t="e">
        <f>SUMIFS(#REF!,#REF!,HFE!$D1536)/60000</f>
        <v>#REF!</v>
      </c>
      <c r="G1536" s="1" t="e">
        <f>SUMIFS(#REF!,#REF!,HFE!$D1536)/60000</f>
        <v>#REF!</v>
      </c>
      <c r="H1536" s="1" t="e">
        <f>VLOOKUP(C1536&amp;E1536,#REF!,4,0)*HFE!G1536</f>
        <v>#REF!</v>
      </c>
      <c r="I1536" s="1">
        <f>SUMIFS(Uploading_File_Generation!$D:$D,Uploading_File_Generation!$C:$C,HFE!$E1536,Uploading_File_Generation!$B:$B,HFE!$C1536,Uploading_File_Generation!$A:$A,HFE!$D1536)</f>
        <v>0</v>
      </c>
      <c r="J1536" s="8">
        <f>SUMIFS(Uploading_File_Generation!$E:$E,Uploading_File_Generation!$C:$C,HFE!$E1536,Uploading_File_Generation!$B:$B,HFE!$C1536,Uploading_File_Generation!$A:$A,HFE!$D1536)</f>
        <v>0</v>
      </c>
      <c r="K1536" s="9" t="e">
        <f t="shared" si="141"/>
        <v>#REF!</v>
      </c>
      <c r="L1536" s="9" t="e">
        <f t="shared" si="142"/>
        <v>#REF!</v>
      </c>
      <c r="M1536" s="1">
        <v>0</v>
      </c>
      <c r="N1536" s="1">
        <f t="shared" si="143"/>
        <v>1</v>
      </c>
      <c r="O1536" s="1">
        <f t="shared" si="144"/>
        <v>1</v>
      </c>
      <c r="P1536" s="1" t="e">
        <f>I1536/(VLOOKUP($C1536&amp;$E1536,#REF!,5,0)*24)</f>
        <v>#REF!</v>
      </c>
      <c r="Q1536" s="1" t="e">
        <f>$I1536/(VLOOKUP($C1536&amp;$E1536,#REF!,4,0)*24)</f>
        <v>#REF!</v>
      </c>
      <c r="R1536" s="1" t="e">
        <f>$J1536/(VLOOKUP($C1536&amp;$E1536,#REF!,5,0)*24)</f>
        <v>#REF!</v>
      </c>
      <c r="S1536" s="1" t="e">
        <f>$J1536/(VLOOKUP($C1536&amp;$E1536,#REF!,4,0)*24)</f>
        <v>#REF!</v>
      </c>
      <c r="T1536" s="1">
        <f>SUMIFS(Uploading_File_Generation!$F:$F,Uploading_File_Generation!$C:$C,HFE!$E1536,Uploading_File_Generation!$B:$B,HFE!$C1536,Uploading_File_Generation!$A:$A,HFE!$D1536)*100</f>
        <v>0</v>
      </c>
      <c r="U1536" s="1">
        <v>12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/>
      <c r="AE1536" s="1"/>
      <c r="AF1536" s="1"/>
      <c r="AG1536" s="1"/>
      <c r="AH1536" s="1"/>
      <c r="AI1536" s="1"/>
      <c r="AJ1536" s="1">
        <f t="shared" si="145"/>
        <v>0</v>
      </c>
    </row>
    <row r="1537" hidden="1" spans="1:36">
      <c r="A1537" s="1" t="str">
        <f t="shared" si="140"/>
        <v>Kurdi Cross44592ICR-9/INV-3</v>
      </c>
      <c r="B1537" s="1" t="s">
        <v>95</v>
      </c>
      <c r="C1537" s="1" t="s">
        <v>96</v>
      </c>
      <c r="D1537" s="3">
        <v>44592</v>
      </c>
      <c r="E1537" s="1" t="s">
        <v>119</v>
      </c>
      <c r="F1537" s="1" t="e">
        <f>SUMIFS(#REF!,#REF!,HFE!$D1537)/60000</f>
        <v>#REF!</v>
      </c>
      <c r="G1537" s="1" t="e">
        <f>SUMIFS(#REF!,#REF!,HFE!$D1537)/60000</f>
        <v>#REF!</v>
      </c>
      <c r="H1537" s="1" t="e">
        <f>VLOOKUP(C1537&amp;E1537,#REF!,4,0)*HFE!G1537</f>
        <v>#REF!</v>
      </c>
      <c r="I1537" s="1">
        <f>SUMIFS(Uploading_File_Generation!$D:$D,Uploading_File_Generation!$C:$C,HFE!$E1537,Uploading_File_Generation!$B:$B,HFE!$C1537,Uploading_File_Generation!$A:$A,HFE!$D1537)</f>
        <v>0</v>
      </c>
      <c r="J1537" s="8">
        <f>SUMIFS(Uploading_File_Generation!$E:$E,Uploading_File_Generation!$C:$C,HFE!$E1537,Uploading_File_Generation!$B:$B,HFE!$C1537,Uploading_File_Generation!$A:$A,HFE!$D1537)</f>
        <v>0</v>
      </c>
      <c r="K1537" s="9" t="e">
        <f t="shared" si="141"/>
        <v>#REF!</v>
      </c>
      <c r="L1537" s="9" t="e">
        <f t="shared" si="142"/>
        <v>#REF!</v>
      </c>
      <c r="M1537" s="1">
        <v>0</v>
      </c>
      <c r="N1537" s="1">
        <f t="shared" si="143"/>
        <v>1</v>
      </c>
      <c r="O1537" s="1">
        <f t="shared" si="144"/>
        <v>1</v>
      </c>
      <c r="P1537" s="1" t="e">
        <f>I1537/(VLOOKUP($C1537&amp;$E1537,#REF!,5,0)*24)</f>
        <v>#REF!</v>
      </c>
      <c r="Q1537" s="1" t="e">
        <f>$I1537/(VLOOKUP($C1537&amp;$E1537,#REF!,4,0)*24)</f>
        <v>#REF!</v>
      </c>
      <c r="R1537" s="1" t="e">
        <f>$J1537/(VLOOKUP($C1537&amp;$E1537,#REF!,5,0)*24)</f>
        <v>#REF!</v>
      </c>
      <c r="S1537" s="1" t="e">
        <f>$J1537/(VLOOKUP($C1537&amp;$E1537,#REF!,4,0)*24)</f>
        <v>#REF!</v>
      </c>
      <c r="T1537" s="1">
        <f>SUMIFS(Uploading_File_Generation!$F:$F,Uploading_File_Generation!$C:$C,HFE!$E1537,Uploading_File_Generation!$B:$B,HFE!$C1537,Uploading_File_Generation!$A:$A,HFE!$D1537)*100</f>
        <v>0</v>
      </c>
      <c r="U1537" s="1">
        <v>12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/>
      <c r="AE1537" s="1"/>
      <c r="AF1537" s="1"/>
      <c r="AG1537" s="1"/>
      <c r="AH1537" s="1"/>
      <c r="AI1537" s="1"/>
      <c r="AJ1537" s="1">
        <f t="shared" si="145"/>
        <v>0</v>
      </c>
    </row>
    <row r="1538" hidden="1" spans="1:36">
      <c r="A1538" s="1" t="str">
        <f t="shared" si="140"/>
        <v>Kurdi Cross44592ICR-9/INV-4</v>
      </c>
      <c r="B1538" s="1" t="s">
        <v>95</v>
      </c>
      <c r="C1538" s="1" t="s">
        <v>96</v>
      </c>
      <c r="D1538" s="3">
        <v>44592</v>
      </c>
      <c r="E1538" s="1" t="s">
        <v>120</v>
      </c>
      <c r="F1538" s="1" t="e">
        <f>SUMIFS(#REF!,#REF!,HFE!$D1538)/60000</f>
        <v>#REF!</v>
      </c>
      <c r="G1538" s="1" t="e">
        <f>SUMIFS(#REF!,#REF!,HFE!$D1538)/60000</f>
        <v>#REF!</v>
      </c>
      <c r="H1538" s="1" t="e">
        <f>VLOOKUP(C1538&amp;E1538,#REF!,4,0)*HFE!G1538</f>
        <v>#REF!</v>
      </c>
      <c r="I1538" s="1">
        <f>SUMIFS(Uploading_File_Generation!$D:$D,Uploading_File_Generation!$C:$C,HFE!$E1538,Uploading_File_Generation!$B:$B,HFE!$C1538,Uploading_File_Generation!$A:$A,HFE!$D1538)</f>
        <v>0</v>
      </c>
      <c r="J1538" s="8">
        <f>SUMIFS(Uploading_File_Generation!$E:$E,Uploading_File_Generation!$C:$C,HFE!$E1538,Uploading_File_Generation!$B:$B,HFE!$C1538,Uploading_File_Generation!$A:$A,HFE!$D1538)</f>
        <v>0</v>
      </c>
      <c r="K1538" s="9" t="e">
        <f t="shared" si="141"/>
        <v>#REF!</v>
      </c>
      <c r="L1538" s="9" t="e">
        <f t="shared" si="142"/>
        <v>#REF!</v>
      </c>
      <c r="M1538" s="1">
        <v>0</v>
      </c>
      <c r="N1538" s="1">
        <f t="shared" si="143"/>
        <v>1</v>
      </c>
      <c r="O1538" s="1">
        <f t="shared" si="144"/>
        <v>1</v>
      </c>
      <c r="P1538" s="1" t="e">
        <f>I1538/(VLOOKUP($C1538&amp;$E1538,#REF!,5,0)*24)</f>
        <v>#REF!</v>
      </c>
      <c r="Q1538" s="1" t="e">
        <f>$I1538/(VLOOKUP($C1538&amp;$E1538,#REF!,4,0)*24)</f>
        <v>#REF!</v>
      </c>
      <c r="R1538" s="1" t="e">
        <f>$J1538/(VLOOKUP($C1538&amp;$E1538,#REF!,5,0)*24)</f>
        <v>#REF!</v>
      </c>
      <c r="S1538" s="1" t="e">
        <f>$J1538/(VLOOKUP($C1538&amp;$E1538,#REF!,4,0)*24)</f>
        <v>#REF!</v>
      </c>
      <c r="T1538" s="1">
        <f>SUMIFS(Uploading_File_Generation!$F:$F,Uploading_File_Generation!$C:$C,HFE!$E1538,Uploading_File_Generation!$B:$B,HFE!$C1538,Uploading_File_Generation!$A:$A,HFE!$D1538)*100</f>
        <v>0</v>
      </c>
      <c r="U1538" s="1">
        <v>12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/>
      <c r="AE1538" s="1"/>
      <c r="AF1538" s="1"/>
      <c r="AG1538" s="1"/>
      <c r="AH1538" s="1"/>
      <c r="AI1538" s="1"/>
      <c r="AJ1538" s="1">
        <f t="shared" si="145"/>
        <v>0</v>
      </c>
    </row>
    <row r="1539" hidden="1" spans="1:36">
      <c r="A1539" s="1" t="str">
        <f t="shared" si="140"/>
        <v>Kurdi Cross44592ICR-10/INV-1</v>
      </c>
      <c r="B1539" s="1" t="s">
        <v>95</v>
      </c>
      <c r="C1539" s="1" t="s">
        <v>96</v>
      </c>
      <c r="D1539" s="3">
        <v>44592</v>
      </c>
      <c r="E1539" s="1" t="s">
        <v>121</v>
      </c>
      <c r="F1539" s="1" t="e">
        <f>SUMIFS(#REF!,#REF!,HFE!$D1539)/60000</f>
        <v>#REF!</v>
      </c>
      <c r="G1539" s="1" t="e">
        <f>SUMIFS(#REF!,#REF!,HFE!$D1539)/60000</f>
        <v>#REF!</v>
      </c>
      <c r="H1539" s="1" t="e">
        <f>VLOOKUP(C1539&amp;E1539,#REF!,4,0)*HFE!G1539</f>
        <v>#REF!</v>
      </c>
      <c r="I1539" s="1">
        <f>SUMIFS(Uploading_File_Generation!$D:$D,Uploading_File_Generation!$C:$C,HFE!$E1539,Uploading_File_Generation!$B:$B,HFE!$C1539,Uploading_File_Generation!$A:$A,HFE!$D1539)</f>
        <v>0</v>
      </c>
      <c r="J1539" s="8">
        <f>SUMIFS(Uploading_File_Generation!$E:$E,Uploading_File_Generation!$C:$C,HFE!$E1539,Uploading_File_Generation!$B:$B,HFE!$C1539,Uploading_File_Generation!$A:$A,HFE!$D1539)</f>
        <v>0</v>
      </c>
      <c r="K1539" s="9" t="e">
        <f t="shared" si="141"/>
        <v>#REF!</v>
      </c>
      <c r="L1539" s="9" t="e">
        <f t="shared" si="142"/>
        <v>#REF!</v>
      </c>
      <c r="M1539" s="1">
        <v>0</v>
      </c>
      <c r="N1539" s="1">
        <f t="shared" si="143"/>
        <v>1</v>
      </c>
      <c r="O1539" s="1">
        <f t="shared" si="144"/>
        <v>1</v>
      </c>
      <c r="P1539" s="1" t="e">
        <f>I1539/(VLOOKUP($C1539&amp;$E1539,#REF!,5,0)*24)</f>
        <v>#REF!</v>
      </c>
      <c r="Q1539" s="1" t="e">
        <f>$I1539/(VLOOKUP($C1539&amp;$E1539,#REF!,4,0)*24)</f>
        <v>#REF!</v>
      </c>
      <c r="R1539" s="1" t="e">
        <f>$J1539/(VLOOKUP($C1539&amp;$E1539,#REF!,5,0)*24)</f>
        <v>#REF!</v>
      </c>
      <c r="S1539" s="1" t="e">
        <f>$J1539/(VLOOKUP($C1539&amp;$E1539,#REF!,4,0)*24)</f>
        <v>#REF!</v>
      </c>
      <c r="T1539" s="1">
        <f>SUMIFS(Uploading_File_Generation!$F:$F,Uploading_File_Generation!$C:$C,HFE!$E1539,Uploading_File_Generation!$B:$B,HFE!$C1539,Uploading_File_Generation!$A:$A,HFE!$D1539)*100</f>
        <v>0</v>
      </c>
      <c r="U1539" s="1">
        <v>12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/>
      <c r="AE1539" s="1"/>
      <c r="AF1539" s="1"/>
      <c r="AG1539" s="1"/>
      <c r="AH1539" s="1"/>
      <c r="AI1539" s="1"/>
      <c r="AJ1539" s="1">
        <f t="shared" si="145"/>
        <v>0</v>
      </c>
    </row>
    <row r="1540" hidden="1" spans="1:36">
      <c r="A1540" s="1" t="str">
        <f t="shared" ref="A1540:A1552" si="146">C1540&amp;D1540&amp;E1540</f>
        <v>Kurdi Cross44592ICR-10/INV-2</v>
      </c>
      <c r="B1540" s="1" t="s">
        <v>95</v>
      </c>
      <c r="C1540" s="1" t="s">
        <v>96</v>
      </c>
      <c r="D1540" s="3">
        <v>44592</v>
      </c>
      <c r="E1540" s="1" t="s">
        <v>122</v>
      </c>
      <c r="F1540" s="1" t="e">
        <f>SUMIFS(#REF!,#REF!,HFE!$D1540)/60000</f>
        <v>#REF!</v>
      </c>
      <c r="G1540" s="1" t="e">
        <f>SUMIFS(#REF!,#REF!,HFE!$D1540)/60000</f>
        <v>#REF!</v>
      </c>
      <c r="H1540" s="1" t="e">
        <f>VLOOKUP(C1540&amp;E1540,#REF!,4,0)*HFE!G1540</f>
        <v>#REF!</v>
      </c>
      <c r="I1540" s="1">
        <f>SUMIFS(Uploading_File_Generation!$D:$D,Uploading_File_Generation!$C:$C,HFE!$E1540,Uploading_File_Generation!$B:$B,HFE!$C1540,Uploading_File_Generation!$A:$A,HFE!$D1540)</f>
        <v>0</v>
      </c>
      <c r="J1540" s="8">
        <f>SUMIFS(Uploading_File_Generation!$E:$E,Uploading_File_Generation!$C:$C,HFE!$E1540,Uploading_File_Generation!$B:$B,HFE!$C1540,Uploading_File_Generation!$A:$A,HFE!$D1540)</f>
        <v>0</v>
      </c>
      <c r="K1540" s="9" t="e">
        <f t="shared" ref="K1540:K1552" si="147">I1540/H1540</f>
        <v>#REF!</v>
      </c>
      <c r="L1540" s="9" t="e">
        <f t="shared" ref="L1540:L1552" si="148">J1540/H1540</f>
        <v>#REF!</v>
      </c>
      <c r="M1540" s="1">
        <v>0</v>
      </c>
      <c r="N1540" s="1">
        <f t="shared" ref="N1540:N1552" si="149">(12-Z1540)/12</f>
        <v>1</v>
      </c>
      <c r="O1540" s="1">
        <f t="shared" ref="O1540:O1552" si="150">(12-(AA1540+AB1540))/12</f>
        <v>1</v>
      </c>
      <c r="P1540" s="1" t="e">
        <f>I1540/(VLOOKUP($C1540&amp;$E1540,#REF!,5,0)*24)</f>
        <v>#REF!</v>
      </c>
      <c r="Q1540" s="1" t="e">
        <f>$I1540/(VLOOKUP($C1540&amp;$E1540,#REF!,4,0)*24)</f>
        <v>#REF!</v>
      </c>
      <c r="R1540" s="1" t="e">
        <f>$J1540/(VLOOKUP($C1540&amp;$E1540,#REF!,5,0)*24)</f>
        <v>#REF!</v>
      </c>
      <c r="S1540" s="1" t="e">
        <f>$J1540/(VLOOKUP($C1540&amp;$E1540,#REF!,4,0)*24)</f>
        <v>#REF!</v>
      </c>
      <c r="T1540" s="1">
        <f>SUMIFS(Uploading_File_Generation!$F:$F,Uploading_File_Generation!$C:$C,HFE!$E1540,Uploading_File_Generation!$B:$B,HFE!$C1540,Uploading_File_Generation!$A:$A,HFE!$D1540)*100</f>
        <v>0</v>
      </c>
      <c r="U1540" s="1">
        <v>12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/>
      <c r="AE1540" s="1"/>
      <c r="AF1540" s="1"/>
      <c r="AG1540" s="1"/>
      <c r="AH1540" s="1"/>
      <c r="AI1540" s="1"/>
      <c r="AJ1540" s="1">
        <f t="shared" ref="AJ1540:AJ1552" si="151">SUM(AD1540:AI1540)</f>
        <v>0</v>
      </c>
    </row>
    <row r="1541" hidden="1" spans="1:36">
      <c r="A1541" s="1" t="str">
        <f t="shared" si="146"/>
        <v>Kurdi Cross44592ICR-10/INV-3</v>
      </c>
      <c r="B1541" s="1" t="s">
        <v>95</v>
      </c>
      <c r="C1541" s="1" t="s">
        <v>96</v>
      </c>
      <c r="D1541" s="3">
        <v>44592</v>
      </c>
      <c r="E1541" s="1" t="s">
        <v>123</v>
      </c>
      <c r="F1541" s="1" t="e">
        <f>SUMIFS(#REF!,#REF!,HFE!$D1541)/60000</f>
        <v>#REF!</v>
      </c>
      <c r="G1541" s="1" t="e">
        <f>SUMIFS(#REF!,#REF!,HFE!$D1541)/60000</f>
        <v>#REF!</v>
      </c>
      <c r="H1541" s="1" t="e">
        <f>VLOOKUP(C1541&amp;E1541,#REF!,4,0)*HFE!G1541</f>
        <v>#REF!</v>
      </c>
      <c r="I1541" s="1">
        <f>SUMIFS(Uploading_File_Generation!$D:$D,Uploading_File_Generation!$C:$C,HFE!$E1541,Uploading_File_Generation!$B:$B,HFE!$C1541,Uploading_File_Generation!$A:$A,HFE!$D1541)</f>
        <v>0</v>
      </c>
      <c r="J1541" s="8">
        <f>SUMIFS(Uploading_File_Generation!$E:$E,Uploading_File_Generation!$C:$C,HFE!$E1541,Uploading_File_Generation!$B:$B,HFE!$C1541,Uploading_File_Generation!$A:$A,HFE!$D1541)</f>
        <v>0</v>
      </c>
      <c r="K1541" s="9" t="e">
        <f t="shared" si="147"/>
        <v>#REF!</v>
      </c>
      <c r="L1541" s="9" t="e">
        <f t="shared" si="148"/>
        <v>#REF!</v>
      </c>
      <c r="M1541" s="1">
        <v>0</v>
      </c>
      <c r="N1541" s="1">
        <f t="shared" si="149"/>
        <v>1</v>
      </c>
      <c r="O1541" s="1">
        <f t="shared" si="150"/>
        <v>1</v>
      </c>
      <c r="P1541" s="1" t="e">
        <f>I1541/(VLOOKUP($C1541&amp;$E1541,#REF!,5,0)*24)</f>
        <v>#REF!</v>
      </c>
      <c r="Q1541" s="1" t="e">
        <f>$I1541/(VLOOKUP($C1541&amp;$E1541,#REF!,4,0)*24)</f>
        <v>#REF!</v>
      </c>
      <c r="R1541" s="1" t="e">
        <f>$J1541/(VLOOKUP($C1541&amp;$E1541,#REF!,5,0)*24)</f>
        <v>#REF!</v>
      </c>
      <c r="S1541" s="1" t="e">
        <f>$J1541/(VLOOKUP($C1541&amp;$E1541,#REF!,4,0)*24)</f>
        <v>#REF!</v>
      </c>
      <c r="T1541" s="1">
        <f>SUMIFS(Uploading_File_Generation!$F:$F,Uploading_File_Generation!$C:$C,HFE!$E1541,Uploading_File_Generation!$B:$B,HFE!$C1541,Uploading_File_Generation!$A:$A,HFE!$D1541)*100</f>
        <v>0</v>
      </c>
      <c r="U1541" s="1">
        <v>12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/>
      <c r="AE1541" s="1"/>
      <c r="AF1541" s="1"/>
      <c r="AG1541" s="1"/>
      <c r="AH1541" s="1"/>
      <c r="AI1541" s="1"/>
      <c r="AJ1541" s="1">
        <f t="shared" si="151"/>
        <v>0</v>
      </c>
    </row>
    <row r="1542" hidden="1" spans="1:36">
      <c r="A1542" s="1" t="str">
        <f t="shared" si="146"/>
        <v>Kurdi Cross44592ICR-10/INV-4</v>
      </c>
      <c r="B1542" s="1" t="s">
        <v>95</v>
      </c>
      <c r="C1542" s="1" t="s">
        <v>96</v>
      </c>
      <c r="D1542" s="3">
        <v>44592</v>
      </c>
      <c r="E1542" s="1" t="s">
        <v>124</v>
      </c>
      <c r="F1542" s="1" t="e">
        <f>SUMIFS(#REF!,#REF!,HFE!$D1542)/60000</f>
        <v>#REF!</v>
      </c>
      <c r="G1542" s="1" t="e">
        <f>SUMIFS(#REF!,#REF!,HFE!$D1542)/60000</f>
        <v>#REF!</v>
      </c>
      <c r="H1542" s="1" t="e">
        <f>VLOOKUP(C1542&amp;E1542,#REF!,4,0)*HFE!G1542</f>
        <v>#REF!</v>
      </c>
      <c r="I1542" s="1">
        <f>SUMIFS(Uploading_File_Generation!$D:$D,Uploading_File_Generation!$C:$C,HFE!$E1542,Uploading_File_Generation!$B:$B,HFE!$C1542,Uploading_File_Generation!$A:$A,HFE!$D1542)</f>
        <v>0</v>
      </c>
      <c r="J1542" s="8">
        <f>SUMIFS(Uploading_File_Generation!$E:$E,Uploading_File_Generation!$C:$C,HFE!$E1542,Uploading_File_Generation!$B:$B,HFE!$C1542,Uploading_File_Generation!$A:$A,HFE!$D1542)</f>
        <v>0</v>
      </c>
      <c r="K1542" s="9" t="e">
        <f t="shared" si="147"/>
        <v>#REF!</v>
      </c>
      <c r="L1542" s="9" t="e">
        <f t="shared" si="148"/>
        <v>#REF!</v>
      </c>
      <c r="M1542" s="1">
        <v>0</v>
      </c>
      <c r="N1542" s="1">
        <f t="shared" si="149"/>
        <v>1</v>
      </c>
      <c r="O1542" s="1">
        <f t="shared" si="150"/>
        <v>1</v>
      </c>
      <c r="P1542" s="1" t="e">
        <f>I1542/(VLOOKUP($C1542&amp;$E1542,#REF!,5,0)*24)</f>
        <v>#REF!</v>
      </c>
      <c r="Q1542" s="1" t="e">
        <f>$I1542/(VLOOKUP($C1542&amp;$E1542,#REF!,4,0)*24)</f>
        <v>#REF!</v>
      </c>
      <c r="R1542" s="1" t="e">
        <f>$J1542/(VLOOKUP($C1542&amp;$E1542,#REF!,5,0)*24)</f>
        <v>#REF!</v>
      </c>
      <c r="S1542" s="1" t="e">
        <f>$J1542/(VLOOKUP($C1542&amp;$E1542,#REF!,4,0)*24)</f>
        <v>#REF!</v>
      </c>
      <c r="T1542" s="1">
        <f>SUMIFS(Uploading_File_Generation!$F:$F,Uploading_File_Generation!$C:$C,HFE!$E1542,Uploading_File_Generation!$B:$B,HFE!$C1542,Uploading_File_Generation!$A:$A,HFE!$D1542)*100</f>
        <v>0</v>
      </c>
      <c r="U1542" s="1">
        <v>12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/>
      <c r="AE1542" s="1"/>
      <c r="AF1542" s="1"/>
      <c r="AG1542" s="1"/>
      <c r="AH1542" s="1"/>
      <c r="AI1542" s="1"/>
      <c r="AJ1542" s="1">
        <f t="shared" si="151"/>
        <v>0</v>
      </c>
    </row>
    <row r="1543" hidden="1" spans="1:36">
      <c r="A1543" s="1" t="str">
        <f t="shared" si="146"/>
        <v>Kurdi Cross44592ICR-11/INV-1</v>
      </c>
      <c r="B1543" s="1" t="s">
        <v>95</v>
      </c>
      <c r="C1543" s="1" t="s">
        <v>96</v>
      </c>
      <c r="D1543" s="3">
        <v>44592</v>
      </c>
      <c r="E1543" s="1" t="s">
        <v>125</v>
      </c>
      <c r="F1543" s="1" t="e">
        <f>SUMIFS(#REF!,#REF!,HFE!$D1543)/60000</f>
        <v>#REF!</v>
      </c>
      <c r="G1543" s="1" t="e">
        <f>SUMIFS(#REF!,#REF!,HFE!$D1543)/60000</f>
        <v>#REF!</v>
      </c>
      <c r="H1543" s="1" t="e">
        <f>VLOOKUP(C1543&amp;E1543,#REF!,4,0)*HFE!G1543</f>
        <v>#REF!</v>
      </c>
      <c r="I1543" s="1">
        <f>SUMIFS(Uploading_File_Generation!$D:$D,Uploading_File_Generation!$C:$C,HFE!$E1543,Uploading_File_Generation!$B:$B,HFE!$C1543,Uploading_File_Generation!$A:$A,HFE!$D1543)</f>
        <v>0</v>
      </c>
      <c r="J1543" s="8">
        <f>SUMIFS(Uploading_File_Generation!$E:$E,Uploading_File_Generation!$C:$C,HFE!$E1543,Uploading_File_Generation!$B:$B,HFE!$C1543,Uploading_File_Generation!$A:$A,HFE!$D1543)</f>
        <v>0</v>
      </c>
      <c r="K1543" s="9" t="e">
        <f t="shared" si="147"/>
        <v>#REF!</v>
      </c>
      <c r="L1543" s="9" t="e">
        <f t="shared" si="148"/>
        <v>#REF!</v>
      </c>
      <c r="M1543" s="1">
        <v>0</v>
      </c>
      <c r="N1543" s="1">
        <f t="shared" si="149"/>
        <v>1</v>
      </c>
      <c r="O1543" s="1">
        <f t="shared" si="150"/>
        <v>1</v>
      </c>
      <c r="P1543" s="1" t="e">
        <f>I1543/(VLOOKUP($C1543&amp;$E1543,#REF!,5,0)*24)</f>
        <v>#REF!</v>
      </c>
      <c r="Q1543" s="1" t="e">
        <f>$I1543/(VLOOKUP($C1543&amp;$E1543,#REF!,4,0)*24)</f>
        <v>#REF!</v>
      </c>
      <c r="R1543" s="1" t="e">
        <f>$J1543/(VLOOKUP($C1543&amp;$E1543,#REF!,5,0)*24)</f>
        <v>#REF!</v>
      </c>
      <c r="S1543" s="1" t="e">
        <f>$J1543/(VLOOKUP($C1543&amp;$E1543,#REF!,4,0)*24)</f>
        <v>#REF!</v>
      </c>
      <c r="T1543" s="1">
        <f>SUMIFS(Uploading_File_Generation!$F:$F,Uploading_File_Generation!$C:$C,HFE!$E1543,Uploading_File_Generation!$B:$B,HFE!$C1543,Uploading_File_Generation!$A:$A,HFE!$D1543)*100</f>
        <v>0</v>
      </c>
      <c r="U1543" s="1">
        <v>12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/>
      <c r="AE1543" s="1"/>
      <c r="AF1543" s="1"/>
      <c r="AG1543" s="1"/>
      <c r="AH1543" s="1"/>
      <c r="AI1543" s="1"/>
      <c r="AJ1543" s="1">
        <f t="shared" si="151"/>
        <v>0</v>
      </c>
    </row>
    <row r="1544" hidden="1" spans="1:36">
      <c r="A1544" s="1" t="str">
        <f t="shared" si="146"/>
        <v>Kurdi Cross44592ICR-11/INV-2</v>
      </c>
      <c r="B1544" s="1" t="s">
        <v>95</v>
      </c>
      <c r="C1544" s="1" t="s">
        <v>96</v>
      </c>
      <c r="D1544" s="3">
        <v>44592</v>
      </c>
      <c r="E1544" s="1" t="s">
        <v>126</v>
      </c>
      <c r="F1544" s="1" t="e">
        <f>SUMIFS(#REF!,#REF!,HFE!$D1544)/60000</f>
        <v>#REF!</v>
      </c>
      <c r="G1544" s="1" t="e">
        <f>SUMIFS(#REF!,#REF!,HFE!$D1544)/60000</f>
        <v>#REF!</v>
      </c>
      <c r="H1544" s="1" t="e">
        <f>VLOOKUP(C1544&amp;E1544,#REF!,4,0)*HFE!G1544</f>
        <v>#REF!</v>
      </c>
      <c r="I1544" s="1">
        <f>SUMIFS(Uploading_File_Generation!$D:$D,Uploading_File_Generation!$C:$C,HFE!$E1544,Uploading_File_Generation!$B:$B,HFE!$C1544,Uploading_File_Generation!$A:$A,HFE!$D1544)</f>
        <v>0</v>
      </c>
      <c r="J1544" s="8">
        <f>SUMIFS(Uploading_File_Generation!$E:$E,Uploading_File_Generation!$C:$C,HFE!$E1544,Uploading_File_Generation!$B:$B,HFE!$C1544,Uploading_File_Generation!$A:$A,HFE!$D1544)</f>
        <v>0</v>
      </c>
      <c r="K1544" s="9" t="e">
        <f t="shared" si="147"/>
        <v>#REF!</v>
      </c>
      <c r="L1544" s="9" t="e">
        <f t="shared" si="148"/>
        <v>#REF!</v>
      </c>
      <c r="M1544" s="1">
        <v>0</v>
      </c>
      <c r="N1544" s="1">
        <f t="shared" si="149"/>
        <v>1</v>
      </c>
      <c r="O1544" s="1">
        <f t="shared" si="150"/>
        <v>1</v>
      </c>
      <c r="P1544" s="1" t="e">
        <f>I1544/(VLOOKUP($C1544&amp;$E1544,#REF!,5,0)*24)</f>
        <v>#REF!</v>
      </c>
      <c r="Q1544" s="1" t="e">
        <f>$I1544/(VLOOKUP($C1544&amp;$E1544,#REF!,4,0)*24)</f>
        <v>#REF!</v>
      </c>
      <c r="R1544" s="1" t="e">
        <f>$J1544/(VLOOKUP($C1544&amp;$E1544,#REF!,5,0)*24)</f>
        <v>#REF!</v>
      </c>
      <c r="S1544" s="1" t="e">
        <f>$J1544/(VLOOKUP($C1544&amp;$E1544,#REF!,4,0)*24)</f>
        <v>#REF!</v>
      </c>
      <c r="T1544" s="1">
        <f>SUMIFS(Uploading_File_Generation!$F:$F,Uploading_File_Generation!$C:$C,HFE!$E1544,Uploading_File_Generation!$B:$B,HFE!$C1544,Uploading_File_Generation!$A:$A,HFE!$D1544)*100</f>
        <v>0</v>
      </c>
      <c r="U1544" s="1">
        <v>12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/>
      <c r="AE1544" s="1"/>
      <c r="AF1544" s="1"/>
      <c r="AG1544" s="1"/>
      <c r="AH1544" s="1"/>
      <c r="AI1544" s="1"/>
      <c r="AJ1544" s="1">
        <f t="shared" si="151"/>
        <v>0</v>
      </c>
    </row>
    <row r="1545" hidden="1" spans="1:36">
      <c r="A1545" s="1" t="str">
        <f t="shared" si="146"/>
        <v>Kurdi Cross44592ICR-11/INV-3</v>
      </c>
      <c r="B1545" s="1" t="s">
        <v>95</v>
      </c>
      <c r="C1545" s="1" t="s">
        <v>96</v>
      </c>
      <c r="D1545" s="3">
        <v>44592</v>
      </c>
      <c r="E1545" s="1" t="s">
        <v>127</v>
      </c>
      <c r="F1545" s="1" t="e">
        <f>SUMIFS(#REF!,#REF!,HFE!$D1545)/60000</f>
        <v>#REF!</v>
      </c>
      <c r="G1545" s="1" t="e">
        <f>SUMIFS(#REF!,#REF!,HFE!$D1545)/60000</f>
        <v>#REF!</v>
      </c>
      <c r="H1545" s="1" t="e">
        <f>VLOOKUP(C1545&amp;E1545,#REF!,4,0)*HFE!G1545</f>
        <v>#REF!</v>
      </c>
      <c r="I1545" s="1">
        <f>SUMIFS(Uploading_File_Generation!$D:$D,Uploading_File_Generation!$C:$C,HFE!$E1545,Uploading_File_Generation!$B:$B,HFE!$C1545,Uploading_File_Generation!$A:$A,HFE!$D1545)</f>
        <v>0</v>
      </c>
      <c r="J1545" s="8">
        <f>SUMIFS(Uploading_File_Generation!$E:$E,Uploading_File_Generation!$C:$C,HFE!$E1545,Uploading_File_Generation!$B:$B,HFE!$C1545,Uploading_File_Generation!$A:$A,HFE!$D1545)</f>
        <v>0</v>
      </c>
      <c r="K1545" s="9" t="e">
        <f t="shared" si="147"/>
        <v>#REF!</v>
      </c>
      <c r="L1545" s="9" t="e">
        <f t="shared" si="148"/>
        <v>#REF!</v>
      </c>
      <c r="M1545" s="1">
        <v>0</v>
      </c>
      <c r="N1545" s="1">
        <f t="shared" si="149"/>
        <v>1</v>
      </c>
      <c r="O1545" s="1">
        <f t="shared" si="150"/>
        <v>1</v>
      </c>
      <c r="P1545" s="1" t="e">
        <f>I1545/(VLOOKUP($C1545&amp;$E1545,#REF!,5,0)*24)</f>
        <v>#REF!</v>
      </c>
      <c r="Q1545" s="1" t="e">
        <f>$I1545/(VLOOKUP($C1545&amp;$E1545,#REF!,4,0)*24)</f>
        <v>#REF!</v>
      </c>
      <c r="R1545" s="1" t="e">
        <f>$J1545/(VLOOKUP($C1545&amp;$E1545,#REF!,5,0)*24)</f>
        <v>#REF!</v>
      </c>
      <c r="S1545" s="1" t="e">
        <f>$J1545/(VLOOKUP($C1545&amp;$E1545,#REF!,4,0)*24)</f>
        <v>#REF!</v>
      </c>
      <c r="T1545" s="1">
        <f>SUMIFS(Uploading_File_Generation!$F:$F,Uploading_File_Generation!$C:$C,HFE!$E1545,Uploading_File_Generation!$B:$B,HFE!$C1545,Uploading_File_Generation!$A:$A,HFE!$D1545)*100</f>
        <v>0</v>
      </c>
      <c r="U1545" s="1">
        <v>12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/>
      <c r="AE1545" s="1"/>
      <c r="AF1545" s="1"/>
      <c r="AG1545" s="1"/>
      <c r="AH1545" s="1"/>
      <c r="AI1545" s="1"/>
      <c r="AJ1545" s="1">
        <f t="shared" si="151"/>
        <v>0</v>
      </c>
    </row>
    <row r="1546" hidden="1" spans="1:36">
      <c r="A1546" s="1" t="str">
        <f t="shared" si="146"/>
        <v>Kurdi Cross44592ICR-11/INV-4</v>
      </c>
      <c r="B1546" s="1" t="s">
        <v>95</v>
      </c>
      <c r="C1546" s="1" t="s">
        <v>96</v>
      </c>
      <c r="D1546" s="3">
        <v>44592</v>
      </c>
      <c r="E1546" s="1" t="s">
        <v>128</v>
      </c>
      <c r="F1546" s="1" t="e">
        <f>SUMIFS(#REF!,#REF!,HFE!$D1546)/60000</f>
        <v>#REF!</v>
      </c>
      <c r="G1546" s="1" t="e">
        <f>SUMIFS(#REF!,#REF!,HFE!$D1546)/60000</f>
        <v>#REF!</v>
      </c>
      <c r="H1546" s="1" t="e">
        <f>VLOOKUP(C1546&amp;E1546,#REF!,4,0)*HFE!G1546</f>
        <v>#REF!</v>
      </c>
      <c r="I1546" s="1">
        <f>SUMIFS(Uploading_File_Generation!$D:$D,Uploading_File_Generation!$C:$C,HFE!$E1546,Uploading_File_Generation!$B:$B,HFE!$C1546,Uploading_File_Generation!$A:$A,HFE!$D1546)</f>
        <v>0</v>
      </c>
      <c r="J1546" s="8">
        <f>SUMIFS(Uploading_File_Generation!$E:$E,Uploading_File_Generation!$C:$C,HFE!$E1546,Uploading_File_Generation!$B:$B,HFE!$C1546,Uploading_File_Generation!$A:$A,HFE!$D1546)</f>
        <v>0</v>
      </c>
      <c r="K1546" s="9" t="e">
        <f t="shared" si="147"/>
        <v>#REF!</v>
      </c>
      <c r="L1546" s="9" t="e">
        <f t="shared" si="148"/>
        <v>#REF!</v>
      </c>
      <c r="M1546" s="1">
        <v>0</v>
      </c>
      <c r="N1546" s="1">
        <f t="shared" si="149"/>
        <v>1</v>
      </c>
      <c r="O1546" s="1">
        <f t="shared" si="150"/>
        <v>1</v>
      </c>
      <c r="P1546" s="1" t="e">
        <f>I1546/(VLOOKUP($C1546&amp;$E1546,#REF!,5,0)*24)</f>
        <v>#REF!</v>
      </c>
      <c r="Q1546" s="1" t="e">
        <f>$I1546/(VLOOKUP($C1546&amp;$E1546,#REF!,4,0)*24)</f>
        <v>#REF!</v>
      </c>
      <c r="R1546" s="1" t="e">
        <f>$J1546/(VLOOKUP($C1546&amp;$E1546,#REF!,5,0)*24)</f>
        <v>#REF!</v>
      </c>
      <c r="S1546" s="1" t="e">
        <f>$J1546/(VLOOKUP($C1546&amp;$E1546,#REF!,4,0)*24)</f>
        <v>#REF!</v>
      </c>
      <c r="T1546" s="1">
        <f>SUMIFS(Uploading_File_Generation!$F:$F,Uploading_File_Generation!$C:$C,HFE!$E1546,Uploading_File_Generation!$B:$B,HFE!$C1546,Uploading_File_Generation!$A:$A,HFE!$D1546)*100</f>
        <v>0</v>
      </c>
      <c r="U1546" s="1">
        <v>12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/>
      <c r="AE1546" s="1"/>
      <c r="AF1546" s="1"/>
      <c r="AG1546" s="1"/>
      <c r="AH1546" s="1"/>
      <c r="AI1546" s="1"/>
      <c r="AJ1546" s="1">
        <f t="shared" si="151"/>
        <v>0</v>
      </c>
    </row>
    <row r="1547" hidden="1" spans="1:36">
      <c r="A1547" s="1" t="str">
        <f t="shared" si="146"/>
        <v>Kurdi Cross44592ICR-12/INV-1</v>
      </c>
      <c r="B1547" s="1" t="s">
        <v>95</v>
      </c>
      <c r="C1547" s="1" t="s">
        <v>96</v>
      </c>
      <c r="D1547" s="3">
        <v>44592</v>
      </c>
      <c r="E1547" s="1" t="s">
        <v>129</v>
      </c>
      <c r="F1547" s="1" t="e">
        <f>SUMIFS(#REF!,#REF!,HFE!$D1547)/60000</f>
        <v>#REF!</v>
      </c>
      <c r="G1547" s="1" t="e">
        <f>SUMIFS(#REF!,#REF!,HFE!$D1547)/60000</f>
        <v>#REF!</v>
      </c>
      <c r="H1547" s="1" t="e">
        <f>VLOOKUP(C1547&amp;E1547,#REF!,4,0)*HFE!G1547</f>
        <v>#REF!</v>
      </c>
      <c r="I1547" s="1">
        <f>SUMIFS(Uploading_File_Generation!$D:$D,Uploading_File_Generation!$C:$C,HFE!$E1547,Uploading_File_Generation!$B:$B,HFE!$C1547,Uploading_File_Generation!$A:$A,HFE!$D1547)</f>
        <v>0</v>
      </c>
      <c r="J1547" s="8">
        <f>SUMIFS(Uploading_File_Generation!$E:$E,Uploading_File_Generation!$C:$C,HFE!$E1547,Uploading_File_Generation!$B:$B,HFE!$C1547,Uploading_File_Generation!$A:$A,HFE!$D1547)</f>
        <v>0</v>
      </c>
      <c r="K1547" s="9" t="e">
        <f t="shared" si="147"/>
        <v>#REF!</v>
      </c>
      <c r="L1547" s="9" t="e">
        <f t="shared" si="148"/>
        <v>#REF!</v>
      </c>
      <c r="M1547" s="1">
        <v>0</v>
      </c>
      <c r="N1547" s="1">
        <f t="shared" si="149"/>
        <v>1</v>
      </c>
      <c r="O1547" s="1">
        <f t="shared" si="150"/>
        <v>1</v>
      </c>
      <c r="P1547" s="1" t="e">
        <f>I1547/(VLOOKUP($C1547&amp;$E1547,#REF!,5,0)*24)</f>
        <v>#REF!</v>
      </c>
      <c r="Q1547" s="1" t="e">
        <f>$I1547/(VLOOKUP($C1547&amp;$E1547,#REF!,4,0)*24)</f>
        <v>#REF!</v>
      </c>
      <c r="R1547" s="1" t="e">
        <f>$J1547/(VLOOKUP($C1547&amp;$E1547,#REF!,5,0)*24)</f>
        <v>#REF!</v>
      </c>
      <c r="S1547" s="1" t="e">
        <f>$J1547/(VLOOKUP($C1547&amp;$E1547,#REF!,4,0)*24)</f>
        <v>#REF!</v>
      </c>
      <c r="T1547" s="1">
        <f>SUMIFS(Uploading_File_Generation!$F:$F,Uploading_File_Generation!$C:$C,HFE!$E1547,Uploading_File_Generation!$B:$B,HFE!$C1547,Uploading_File_Generation!$A:$A,HFE!$D1547)*100</f>
        <v>0</v>
      </c>
      <c r="U1547" s="1">
        <v>12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/>
      <c r="AE1547" s="1"/>
      <c r="AF1547" s="1"/>
      <c r="AG1547" s="1"/>
      <c r="AH1547" s="1"/>
      <c r="AI1547" s="1"/>
      <c r="AJ1547" s="1">
        <f t="shared" si="151"/>
        <v>0</v>
      </c>
    </row>
    <row r="1548" hidden="1" spans="1:36">
      <c r="A1548" s="1" t="str">
        <f t="shared" si="146"/>
        <v>Kurdi Cross44592ICR-12/INV-2</v>
      </c>
      <c r="B1548" s="1" t="s">
        <v>95</v>
      </c>
      <c r="C1548" s="1" t="s">
        <v>96</v>
      </c>
      <c r="D1548" s="3">
        <v>44592</v>
      </c>
      <c r="E1548" s="1" t="s">
        <v>130</v>
      </c>
      <c r="F1548" s="1" t="e">
        <f>SUMIFS(#REF!,#REF!,HFE!$D1548)/60000</f>
        <v>#REF!</v>
      </c>
      <c r="G1548" s="1" t="e">
        <f>SUMIFS(#REF!,#REF!,HFE!$D1548)/60000</f>
        <v>#REF!</v>
      </c>
      <c r="H1548" s="1" t="e">
        <f>VLOOKUP(C1548&amp;E1548,#REF!,4,0)*HFE!G1548</f>
        <v>#REF!</v>
      </c>
      <c r="I1548" s="1">
        <f>SUMIFS(Uploading_File_Generation!$D:$D,Uploading_File_Generation!$C:$C,HFE!$E1548,Uploading_File_Generation!$B:$B,HFE!$C1548,Uploading_File_Generation!$A:$A,HFE!$D1548)</f>
        <v>0</v>
      </c>
      <c r="J1548" s="8">
        <f>SUMIFS(Uploading_File_Generation!$E:$E,Uploading_File_Generation!$C:$C,HFE!$E1548,Uploading_File_Generation!$B:$B,HFE!$C1548,Uploading_File_Generation!$A:$A,HFE!$D1548)</f>
        <v>0</v>
      </c>
      <c r="K1548" s="9" t="e">
        <f t="shared" si="147"/>
        <v>#REF!</v>
      </c>
      <c r="L1548" s="9" t="e">
        <f t="shared" si="148"/>
        <v>#REF!</v>
      </c>
      <c r="M1548" s="1">
        <v>0</v>
      </c>
      <c r="N1548" s="1">
        <f t="shared" si="149"/>
        <v>1</v>
      </c>
      <c r="O1548" s="1">
        <f t="shared" si="150"/>
        <v>1</v>
      </c>
      <c r="P1548" s="1" t="e">
        <f>I1548/(VLOOKUP($C1548&amp;$E1548,#REF!,5,0)*24)</f>
        <v>#REF!</v>
      </c>
      <c r="Q1548" s="1" t="e">
        <f>$I1548/(VLOOKUP($C1548&amp;$E1548,#REF!,4,0)*24)</f>
        <v>#REF!</v>
      </c>
      <c r="R1548" s="1" t="e">
        <f>$J1548/(VLOOKUP($C1548&amp;$E1548,#REF!,5,0)*24)</f>
        <v>#REF!</v>
      </c>
      <c r="S1548" s="1" t="e">
        <f>$J1548/(VLOOKUP($C1548&amp;$E1548,#REF!,4,0)*24)</f>
        <v>#REF!</v>
      </c>
      <c r="T1548" s="1">
        <f>SUMIFS(Uploading_File_Generation!$F:$F,Uploading_File_Generation!$C:$C,HFE!$E1548,Uploading_File_Generation!$B:$B,HFE!$C1548,Uploading_File_Generation!$A:$A,HFE!$D1548)*100</f>
        <v>0</v>
      </c>
      <c r="U1548" s="1">
        <v>12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/>
      <c r="AE1548" s="1"/>
      <c r="AF1548" s="1"/>
      <c r="AG1548" s="1"/>
      <c r="AH1548" s="1"/>
      <c r="AI1548" s="1"/>
      <c r="AJ1548" s="1">
        <f t="shared" si="151"/>
        <v>0</v>
      </c>
    </row>
    <row r="1549" hidden="1" spans="1:36">
      <c r="A1549" s="1" t="str">
        <f t="shared" si="146"/>
        <v>Kurdi Cross44592ICR-12/INV-3</v>
      </c>
      <c r="B1549" s="1" t="s">
        <v>95</v>
      </c>
      <c r="C1549" s="1" t="s">
        <v>96</v>
      </c>
      <c r="D1549" s="3">
        <v>44592</v>
      </c>
      <c r="E1549" s="1" t="s">
        <v>131</v>
      </c>
      <c r="F1549" s="1" t="e">
        <f>SUMIFS(#REF!,#REF!,HFE!$D1549)/60000</f>
        <v>#REF!</v>
      </c>
      <c r="G1549" s="1" t="e">
        <f>SUMIFS(#REF!,#REF!,HFE!$D1549)/60000</f>
        <v>#REF!</v>
      </c>
      <c r="H1549" s="1" t="e">
        <f>VLOOKUP(C1549&amp;E1549,#REF!,4,0)*HFE!G1549</f>
        <v>#REF!</v>
      </c>
      <c r="I1549" s="1">
        <f>SUMIFS(Uploading_File_Generation!$D:$D,Uploading_File_Generation!$C:$C,HFE!$E1549,Uploading_File_Generation!$B:$B,HFE!$C1549,Uploading_File_Generation!$A:$A,HFE!$D1549)</f>
        <v>0</v>
      </c>
      <c r="J1549" s="8">
        <f>SUMIFS(Uploading_File_Generation!$E:$E,Uploading_File_Generation!$C:$C,HFE!$E1549,Uploading_File_Generation!$B:$B,HFE!$C1549,Uploading_File_Generation!$A:$A,HFE!$D1549)</f>
        <v>0</v>
      </c>
      <c r="K1549" s="9" t="e">
        <f t="shared" si="147"/>
        <v>#REF!</v>
      </c>
      <c r="L1549" s="9" t="e">
        <f t="shared" si="148"/>
        <v>#REF!</v>
      </c>
      <c r="M1549" s="1">
        <v>0</v>
      </c>
      <c r="N1549" s="1">
        <f t="shared" si="149"/>
        <v>1</v>
      </c>
      <c r="O1549" s="1">
        <f t="shared" si="150"/>
        <v>1</v>
      </c>
      <c r="P1549" s="1" t="e">
        <f>I1549/(VLOOKUP($C1549&amp;$E1549,#REF!,5,0)*24)</f>
        <v>#REF!</v>
      </c>
      <c r="Q1549" s="1" t="e">
        <f>$I1549/(VLOOKUP($C1549&amp;$E1549,#REF!,4,0)*24)</f>
        <v>#REF!</v>
      </c>
      <c r="R1549" s="1" t="e">
        <f>$J1549/(VLOOKUP($C1549&amp;$E1549,#REF!,5,0)*24)</f>
        <v>#REF!</v>
      </c>
      <c r="S1549" s="1" t="e">
        <f>$J1549/(VLOOKUP($C1549&amp;$E1549,#REF!,4,0)*24)</f>
        <v>#REF!</v>
      </c>
      <c r="T1549" s="1">
        <f>SUMIFS(Uploading_File_Generation!$F:$F,Uploading_File_Generation!$C:$C,HFE!$E1549,Uploading_File_Generation!$B:$B,HFE!$C1549,Uploading_File_Generation!$A:$A,HFE!$D1549)*100</f>
        <v>0</v>
      </c>
      <c r="U1549" s="1">
        <v>12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/>
      <c r="AE1549" s="1"/>
      <c r="AF1549" s="1"/>
      <c r="AG1549" s="1"/>
      <c r="AH1549" s="1"/>
      <c r="AI1549" s="1"/>
      <c r="AJ1549" s="1">
        <f t="shared" si="151"/>
        <v>0</v>
      </c>
    </row>
    <row r="1550" hidden="1" spans="1:36">
      <c r="A1550" s="1" t="str">
        <f t="shared" si="146"/>
        <v>Kurdi Cross44592ICR-12/INV-4</v>
      </c>
      <c r="B1550" s="1" t="s">
        <v>95</v>
      </c>
      <c r="C1550" s="1" t="s">
        <v>96</v>
      </c>
      <c r="D1550" s="3">
        <v>44592</v>
      </c>
      <c r="E1550" s="1" t="s">
        <v>132</v>
      </c>
      <c r="F1550" s="1" t="e">
        <f>SUMIFS(#REF!,#REF!,HFE!$D1550)/60000</f>
        <v>#REF!</v>
      </c>
      <c r="G1550" s="1" t="e">
        <f>SUMIFS(#REF!,#REF!,HFE!$D1550)/60000</f>
        <v>#REF!</v>
      </c>
      <c r="H1550" s="1" t="e">
        <f>VLOOKUP(C1550&amp;E1550,#REF!,4,0)*HFE!G1550</f>
        <v>#REF!</v>
      </c>
      <c r="I1550" s="1">
        <f>SUMIFS(Uploading_File_Generation!$D:$D,Uploading_File_Generation!$C:$C,HFE!$E1550,Uploading_File_Generation!$B:$B,HFE!$C1550,Uploading_File_Generation!$A:$A,HFE!$D1550)</f>
        <v>0</v>
      </c>
      <c r="J1550" s="8">
        <f>SUMIFS(Uploading_File_Generation!$E:$E,Uploading_File_Generation!$C:$C,HFE!$E1550,Uploading_File_Generation!$B:$B,HFE!$C1550,Uploading_File_Generation!$A:$A,HFE!$D1550)</f>
        <v>0</v>
      </c>
      <c r="K1550" s="9" t="e">
        <f t="shared" si="147"/>
        <v>#REF!</v>
      </c>
      <c r="L1550" s="9" t="e">
        <f t="shared" si="148"/>
        <v>#REF!</v>
      </c>
      <c r="M1550" s="1">
        <v>0</v>
      </c>
      <c r="N1550" s="1">
        <f t="shared" si="149"/>
        <v>1</v>
      </c>
      <c r="O1550" s="1">
        <f t="shared" si="150"/>
        <v>1</v>
      </c>
      <c r="P1550" s="1" t="e">
        <f>I1550/(VLOOKUP($C1550&amp;$E1550,#REF!,5,0)*24)</f>
        <v>#REF!</v>
      </c>
      <c r="Q1550" s="1" t="e">
        <f>$I1550/(VLOOKUP($C1550&amp;$E1550,#REF!,4,0)*24)</f>
        <v>#REF!</v>
      </c>
      <c r="R1550" s="1" t="e">
        <f>$J1550/(VLOOKUP($C1550&amp;$E1550,#REF!,5,0)*24)</f>
        <v>#REF!</v>
      </c>
      <c r="S1550" s="1" t="e">
        <f>$J1550/(VLOOKUP($C1550&amp;$E1550,#REF!,4,0)*24)</f>
        <v>#REF!</v>
      </c>
      <c r="T1550" s="1">
        <f>SUMIFS(Uploading_File_Generation!$F:$F,Uploading_File_Generation!$C:$C,HFE!$E1550,Uploading_File_Generation!$B:$B,HFE!$C1550,Uploading_File_Generation!$A:$A,HFE!$D1550)*100</f>
        <v>0</v>
      </c>
      <c r="U1550" s="1">
        <v>12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/>
      <c r="AE1550" s="1"/>
      <c r="AF1550" s="1"/>
      <c r="AG1550" s="1"/>
      <c r="AH1550" s="1"/>
      <c r="AI1550" s="1"/>
      <c r="AJ1550" s="1">
        <f t="shared" si="151"/>
        <v>0</v>
      </c>
    </row>
    <row r="1551" hidden="1" spans="1:36">
      <c r="A1551" s="1" t="str">
        <f t="shared" si="146"/>
        <v>Kurdi Cross44592ICR-13/INV-1</v>
      </c>
      <c r="B1551" s="1" t="s">
        <v>95</v>
      </c>
      <c r="C1551" s="1" t="s">
        <v>96</v>
      </c>
      <c r="D1551" s="3">
        <v>44592</v>
      </c>
      <c r="E1551" s="1" t="s">
        <v>133</v>
      </c>
      <c r="F1551" s="1" t="e">
        <f>SUMIFS(#REF!,#REF!,HFE!$D1551)/60000</f>
        <v>#REF!</v>
      </c>
      <c r="G1551" s="1" t="e">
        <f>SUMIFS(#REF!,#REF!,HFE!$D1551)/60000</f>
        <v>#REF!</v>
      </c>
      <c r="H1551" s="1" t="e">
        <f>VLOOKUP(C1551&amp;E1551,#REF!,4,0)*HFE!G1551</f>
        <v>#REF!</v>
      </c>
      <c r="I1551" s="1">
        <f>SUMIFS(Uploading_File_Generation!$D:$D,Uploading_File_Generation!$C:$C,HFE!$E1551,Uploading_File_Generation!$B:$B,HFE!$C1551,Uploading_File_Generation!$A:$A,HFE!$D1551)</f>
        <v>0</v>
      </c>
      <c r="J1551" s="8">
        <f>SUMIFS(Uploading_File_Generation!$E:$E,Uploading_File_Generation!$C:$C,HFE!$E1551,Uploading_File_Generation!$B:$B,HFE!$C1551,Uploading_File_Generation!$A:$A,HFE!$D1551)</f>
        <v>0</v>
      </c>
      <c r="K1551" s="9" t="e">
        <f t="shared" si="147"/>
        <v>#REF!</v>
      </c>
      <c r="L1551" s="9" t="e">
        <f t="shared" si="148"/>
        <v>#REF!</v>
      </c>
      <c r="M1551" s="1">
        <v>0</v>
      </c>
      <c r="N1551" s="1">
        <f t="shared" si="149"/>
        <v>1</v>
      </c>
      <c r="O1551" s="1">
        <f t="shared" si="150"/>
        <v>1</v>
      </c>
      <c r="P1551" s="1" t="e">
        <f>I1551/(VLOOKUP($C1551&amp;$E1551,#REF!,5,0)*24)</f>
        <v>#REF!</v>
      </c>
      <c r="Q1551" s="1" t="e">
        <f>$I1551/(VLOOKUP($C1551&amp;$E1551,#REF!,4,0)*24)</f>
        <v>#REF!</v>
      </c>
      <c r="R1551" s="1" t="e">
        <f>$J1551/(VLOOKUP($C1551&amp;$E1551,#REF!,5,0)*24)</f>
        <v>#REF!</v>
      </c>
      <c r="S1551" s="1" t="e">
        <f>$J1551/(VLOOKUP($C1551&amp;$E1551,#REF!,4,0)*24)</f>
        <v>#REF!</v>
      </c>
      <c r="T1551" s="1">
        <f>SUMIFS(Uploading_File_Generation!$F:$F,Uploading_File_Generation!$C:$C,HFE!$E1551,Uploading_File_Generation!$B:$B,HFE!$C1551,Uploading_File_Generation!$A:$A,HFE!$D1551)*100</f>
        <v>0</v>
      </c>
      <c r="U1551" s="1">
        <v>12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/>
      <c r="AE1551" s="1"/>
      <c r="AF1551" s="1"/>
      <c r="AG1551" s="1"/>
      <c r="AH1551" s="1"/>
      <c r="AI1551" s="1"/>
      <c r="AJ1551" s="1">
        <f t="shared" si="151"/>
        <v>0</v>
      </c>
    </row>
    <row r="1552" hidden="1" spans="1:36">
      <c r="A1552" s="1" t="str">
        <f t="shared" si="146"/>
        <v>Kurdi Cross44592ICR-13/INV-2</v>
      </c>
      <c r="B1552" s="1" t="s">
        <v>95</v>
      </c>
      <c r="C1552" s="1" t="s">
        <v>96</v>
      </c>
      <c r="D1552" s="3">
        <v>44592</v>
      </c>
      <c r="E1552" s="1" t="s">
        <v>134</v>
      </c>
      <c r="F1552" s="1" t="e">
        <f>SUMIFS(#REF!,#REF!,HFE!$D1552)/60000</f>
        <v>#REF!</v>
      </c>
      <c r="G1552" s="1" t="e">
        <f>SUMIFS(#REF!,#REF!,HFE!$D1552)/60000</f>
        <v>#REF!</v>
      </c>
      <c r="H1552" s="1" t="e">
        <f>VLOOKUP(C1552&amp;E1552,#REF!,4,0)*HFE!G1552</f>
        <v>#REF!</v>
      </c>
      <c r="I1552" s="1">
        <f>SUMIFS(Uploading_File_Generation!$D:$D,Uploading_File_Generation!$C:$C,HFE!$E1552,Uploading_File_Generation!$B:$B,HFE!$C1552,Uploading_File_Generation!$A:$A,HFE!$D1552)</f>
        <v>0</v>
      </c>
      <c r="J1552" s="8">
        <f>SUMIFS(Uploading_File_Generation!$E:$E,Uploading_File_Generation!$C:$C,HFE!$E1552,Uploading_File_Generation!$B:$B,HFE!$C1552,Uploading_File_Generation!$A:$A,HFE!$D1552)</f>
        <v>0</v>
      </c>
      <c r="K1552" s="9" t="e">
        <f t="shared" si="147"/>
        <v>#REF!</v>
      </c>
      <c r="L1552" s="9" t="e">
        <f t="shared" si="148"/>
        <v>#REF!</v>
      </c>
      <c r="M1552" s="1">
        <v>0</v>
      </c>
      <c r="N1552" s="1">
        <f t="shared" si="149"/>
        <v>1</v>
      </c>
      <c r="O1552" s="1">
        <f t="shared" si="150"/>
        <v>1</v>
      </c>
      <c r="P1552" s="1" t="e">
        <f>I1552/(VLOOKUP($C1552&amp;$E1552,#REF!,5,0)*24)</f>
        <v>#REF!</v>
      </c>
      <c r="Q1552" s="1" t="e">
        <f>$I1552/(VLOOKUP($C1552&amp;$E1552,#REF!,4,0)*24)</f>
        <v>#REF!</v>
      </c>
      <c r="R1552" s="1" t="e">
        <f>$J1552/(VLOOKUP($C1552&amp;$E1552,#REF!,5,0)*24)</f>
        <v>#REF!</v>
      </c>
      <c r="S1552" s="1" t="e">
        <f>$J1552/(VLOOKUP($C1552&amp;$E1552,#REF!,4,0)*24)</f>
        <v>#REF!</v>
      </c>
      <c r="T1552" s="1">
        <f>SUMIFS(Uploading_File_Generation!$F:$F,Uploading_File_Generation!$C:$C,HFE!$E1552,Uploading_File_Generation!$B:$B,HFE!$C1552,Uploading_File_Generation!$A:$A,HFE!$D1552)*100</f>
        <v>0</v>
      </c>
      <c r="U1552" s="1">
        <v>12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/>
      <c r="AE1552" s="1"/>
      <c r="AF1552" s="1"/>
      <c r="AG1552" s="1"/>
      <c r="AH1552" s="1"/>
      <c r="AI1552" s="1"/>
      <c r="AJ1552" s="1">
        <f t="shared" si="151"/>
        <v>0</v>
      </c>
    </row>
  </sheetData>
  <autoFilter ref="A2:AJ1552">
    <filterColumn colId="3">
      <filters>
        <dateGroupItem year="2022" month="1" day="10" dateTimeGrouping="day"/>
      </filters>
    </filterColumn>
    <extLst/>
  </autoFilter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V1555"/>
  <sheetViews>
    <sheetView topLeftCell="S1" workbookViewId="0">
      <selection activeCell="Z1422" sqref="Z1422"/>
    </sheetView>
  </sheetViews>
  <sheetFormatPr defaultColWidth="9" defaultRowHeight="15"/>
  <cols>
    <col min="1" max="1" width="5.42857142857143" style="1" customWidth="1"/>
    <col min="2" max="2" width="10.8571428571429" style="1" customWidth="1"/>
    <col min="3" max="3" width="10.4285714285714" style="1" customWidth="1"/>
    <col min="4" max="4" width="14.2857142857143" style="1" customWidth="1"/>
    <col min="7" max="7" width="12.7142857142857" customWidth="1"/>
    <col min="28" max="28" width="10.2857142857143" customWidth="1"/>
    <col min="31" max="31" width="10.2857142857143" customWidth="1"/>
  </cols>
  <sheetData>
    <row r="1" spans="5:100">
      <c r="E1" s="1">
        <v>6</v>
      </c>
      <c r="F1" s="1">
        <v>6</v>
      </c>
      <c r="G1" s="1">
        <v>6</v>
      </c>
      <c r="H1" s="1">
        <f>E1+1</f>
        <v>7</v>
      </c>
      <c r="I1" s="1">
        <f t="shared" ref="I1:K1" si="0">F1+1</f>
        <v>7</v>
      </c>
      <c r="J1" s="1">
        <f t="shared" si="0"/>
        <v>7</v>
      </c>
      <c r="K1" s="1">
        <f t="shared" si="0"/>
        <v>8</v>
      </c>
      <c r="L1" s="1">
        <f t="shared" ref="L1" si="1">I1+1</f>
        <v>8</v>
      </c>
      <c r="M1" s="1">
        <f t="shared" ref="M1:N1" si="2">J1+1</f>
        <v>8</v>
      </c>
      <c r="N1" s="1">
        <f t="shared" si="2"/>
        <v>9</v>
      </c>
      <c r="O1" s="1">
        <f t="shared" ref="O1" si="3">L1+1</f>
        <v>9</v>
      </c>
      <c r="P1" s="1">
        <f t="shared" ref="P1:Q1" si="4">M1+1</f>
        <v>9</v>
      </c>
      <c r="Q1" s="1">
        <f t="shared" si="4"/>
        <v>10</v>
      </c>
      <c r="R1" s="1">
        <f t="shared" ref="R1" si="5">O1+1</f>
        <v>10</v>
      </c>
      <c r="S1" s="1">
        <f t="shared" ref="S1:T1" si="6">P1+1</f>
        <v>10</v>
      </c>
      <c r="T1" s="1">
        <f t="shared" si="6"/>
        <v>11</v>
      </c>
      <c r="U1" s="1">
        <f t="shared" ref="U1" si="7">R1+1</f>
        <v>11</v>
      </c>
      <c r="V1" s="1">
        <f t="shared" ref="V1:W1" si="8">S1+1</f>
        <v>11</v>
      </c>
      <c r="W1" s="1">
        <f t="shared" si="8"/>
        <v>12</v>
      </c>
      <c r="X1" s="1">
        <f t="shared" ref="X1" si="9">U1+1</f>
        <v>12</v>
      </c>
      <c r="Y1" s="1">
        <f t="shared" ref="Y1:Z1" si="10">V1+1</f>
        <v>12</v>
      </c>
      <c r="Z1" s="1">
        <f t="shared" si="10"/>
        <v>13</v>
      </c>
      <c r="AA1" s="1">
        <f t="shared" ref="AA1" si="11">X1+1</f>
        <v>13</v>
      </c>
      <c r="AB1" s="1">
        <f t="shared" ref="AB1:AC1" si="12">Y1+1</f>
        <v>13</v>
      </c>
      <c r="AC1" s="1">
        <f t="shared" si="12"/>
        <v>14</v>
      </c>
      <c r="AD1" s="1">
        <f t="shared" ref="AD1" si="13">AA1+1</f>
        <v>14</v>
      </c>
      <c r="AE1" s="1">
        <f t="shared" ref="AE1:AF1" si="14">AB1+1</f>
        <v>14</v>
      </c>
      <c r="AF1" s="1">
        <f t="shared" si="14"/>
        <v>15</v>
      </c>
      <c r="AG1" s="1">
        <f t="shared" ref="AG1" si="15">AD1+1</f>
        <v>15</v>
      </c>
      <c r="AH1" s="1">
        <f t="shared" ref="AH1:AI1" si="16">AE1+1</f>
        <v>15</v>
      </c>
      <c r="AI1" s="1">
        <f t="shared" si="16"/>
        <v>16</v>
      </c>
      <c r="AJ1" s="1">
        <f t="shared" ref="AJ1" si="17">AG1+1</f>
        <v>16</v>
      </c>
      <c r="AK1" s="1">
        <f t="shared" ref="AK1:AL1" si="18">AH1+1</f>
        <v>16</v>
      </c>
      <c r="AL1" s="1">
        <f t="shared" si="18"/>
        <v>17</v>
      </c>
      <c r="AM1" s="1">
        <f t="shared" ref="AM1" si="19">AJ1+1</f>
        <v>17</v>
      </c>
      <c r="AN1" s="1">
        <f t="shared" ref="AN1:AO1" si="20">AK1+1</f>
        <v>17</v>
      </c>
      <c r="AO1" s="1">
        <f t="shared" si="20"/>
        <v>18</v>
      </c>
      <c r="AP1" s="1">
        <f t="shared" ref="AP1" si="21">AM1+1</f>
        <v>18</v>
      </c>
      <c r="AQ1" s="1">
        <f t="shared" ref="AQ1:AR1" si="22">AN1+1</f>
        <v>18</v>
      </c>
      <c r="AR1" s="1">
        <f t="shared" si="22"/>
        <v>19</v>
      </c>
      <c r="AS1" s="1">
        <f t="shared" ref="AS1" si="23">AP1+1</f>
        <v>19</v>
      </c>
      <c r="AT1" s="1">
        <f t="shared" ref="AT1:AU1" si="24">AQ1+1</f>
        <v>19</v>
      </c>
      <c r="AU1" s="1">
        <f t="shared" si="24"/>
        <v>20</v>
      </c>
      <c r="AV1" s="1">
        <f t="shared" ref="AV1" si="25">AS1+1</f>
        <v>20</v>
      </c>
      <c r="AW1" s="1">
        <f t="shared" ref="AW1:AX1" si="26">AT1+1</f>
        <v>20</v>
      </c>
      <c r="AX1" s="1">
        <f t="shared" si="26"/>
        <v>21</v>
      </c>
      <c r="AY1" s="1">
        <f t="shared" ref="AY1" si="27">AV1+1</f>
        <v>21</v>
      </c>
      <c r="AZ1" s="1">
        <f t="shared" ref="AZ1:BA1" si="28">AW1+1</f>
        <v>21</v>
      </c>
      <c r="BA1" s="1">
        <f t="shared" si="28"/>
        <v>22</v>
      </c>
      <c r="BB1" s="1">
        <f t="shared" ref="BB1" si="29">AY1+1</f>
        <v>22</v>
      </c>
      <c r="BC1" s="1">
        <f t="shared" ref="BC1:BD1" si="30">AZ1+1</f>
        <v>22</v>
      </c>
      <c r="BD1" s="1">
        <f t="shared" si="30"/>
        <v>23</v>
      </c>
      <c r="BE1" s="1">
        <f t="shared" ref="BE1" si="31">BB1+1</f>
        <v>23</v>
      </c>
      <c r="BF1" s="1">
        <f t="shared" ref="BF1:BG1" si="32">BC1+1</f>
        <v>23</v>
      </c>
      <c r="BG1" s="1">
        <f t="shared" si="32"/>
        <v>24</v>
      </c>
      <c r="BH1" s="1">
        <f t="shared" ref="BH1" si="33">BE1+1</f>
        <v>24</v>
      </c>
      <c r="BI1" s="1">
        <f t="shared" ref="BI1:BJ1" si="34">BF1+1</f>
        <v>24</v>
      </c>
      <c r="BJ1" s="1">
        <f t="shared" si="34"/>
        <v>25</v>
      </c>
      <c r="BK1" s="1">
        <f t="shared" ref="BK1" si="35">BH1+1</f>
        <v>25</v>
      </c>
      <c r="BL1" s="1">
        <f t="shared" ref="BL1:BM1" si="36">BI1+1</f>
        <v>25</v>
      </c>
      <c r="BM1" s="1">
        <f t="shared" si="36"/>
        <v>26</v>
      </c>
      <c r="BN1" s="1">
        <f t="shared" ref="BN1" si="37">BK1+1</f>
        <v>26</v>
      </c>
      <c r="BO1" s="1">
        <f t="shared" ref="BO1:BP1" si="38">BL1+1</f>
        <v>26</v>
      </c>
      <c r="BP1" s="1">
        <f t="shared" si="38"/>
        <v>27</v>
      </c>
      <c r="BQ1" s="1">
        <f t="shared" ref="BQ1" si="39">BN1+1</f>
        <v>27</v>
      </c>
      <c r="BR1" s="1">
        <f t="shared" ref="BR1:BS1" si="40">BO1+1</f>
        <v>27</v>
      </c>
      <c r="BS1" s="1">
        <f t="shared" si="40"/>
        <v>28</v>
      </c>
      <c r="BT1" s="1">
        <f t="shared" ref="BT1" si="41">BQ1+1</f>
        <v>28</v>
      </c>
      <c r="BU1" s="1">
        <f t="shared" ref="BU1:BV1" si="42">BR1+1</f>
        <v>28</v>
      </c>
      <c r="BV1" s="1">
        <f t="shared" si="42"/>
        <v>29</v>
      </c>
      <c r="BW1" s="1">
        <f t="shared" ref="BW1" si="43">BT1+1</f>
        <v>29</v>
      </c>
      <c r="BX1" s="1">
        <f t="shared" ref="BX1:BY1" si="44">BU1+1</f>
        <v>29</v>
      </c>
      <c r="BY1" s="1">
        <f t="shared" si="44"/>
        <v>30</v>
      </c>
      <c r="BZ1" s="1">
        <f t="shared" ref="BZ1" si="45">BW1+1</f>
        <v>30</v>
      </c>
      <c r="CA1" s="1">
        <f t="shared" ref="CA1:CB1" si="46">BX1+1</f>
        <v>30</v>
      </c>
      <c r="CB1" s="1">
        <f t="shared" si="46"/>
        <v>31</v>
      </c>
      <c r="CC1" s="1">
        <f t="shared" ref="CC1" si="47">BZ1+1</f>
        <v>31</v>
      </c>
      <c r="CD1" s="1">
        <f t="shared" ref="CD1:CE1" si="48">CA1+1</f>
        <v>31</v>
      </c>
      <c r="CE1" s="1">
        <f t="shared" si="48"/>
        <v>32</v>
      </c>
      <c r="CF1" s="1">
        <f t="shared" ref="CF1" si="49">CC1+1</f>
        <v>32</v>
      </c>
      <c r="CG1" s="1">
        <f t="shared" ref="CG1:CH1" si="50">CD1+1</f>
        <v>32</v>
      </c>
      <c r="CH1" s="1">
        <f t="shared" si="50"/>
        <v>33</v>
      </c>
      <c r="CI1" s="1">
        <f t="shared" ref="CI1" si="51">CF1+1</f>
        <v>33</v>
      </c>
      <c r="CJ1" s="1">
        <f t="shared" ref="CJ1:CK1" si="52">CG1+1</f>
        <v>33</v>
      </c>
      <c r="CK1" s="1">
        <f t="shared" si="52"/>
        <v>34</v>
      </c>
      <c r="CL1" s="1">
        <f t="shared" ref="CL1" si="53">CI1+1</f>
        <v>34</v>
      </c>
      <c r="CM1" s="1">
        <f t="shared" ref="CM1:CN1" si="54">CJ1+1</f>
        <v>34</v>
      </c>
      <c r="CN1" s="1">
        <f t="shared" si="54"/>
        <v>35</v>
      </c>
      <c r="CO1" s="1">
        <f t="shared" ref="CO1" si="55">CL1+1</f>
        <v>35</v>
      </c>
      <c r="CP1" s="1">
        <f t="shared" ref="CP1:CQ1" si="56">CM1+1</f>
        <v>35</v>
      </c>
      <c r="CQ1" s="1">
        <f t="shared" si="56"/>
        <v>36</v>
      </c>
      <c r="CR1" s="1">
        <f t="shared" ref="CR1" si="57">CO1+1</f>
        <v>36</v>
      </c>
      <c r="CS1" s="1">
        <f t="shared" ref="CS1" si="58">CP1+1</f>
        <v>36</v>
      </c>
      <c r="CT1" s="1"/>
      <c r="CU1" s="1"/>
      <c r="CV1" s="1"/>
    </row>
    <row r="2" spans="70:70">
      <c r="BR2" s="6">
        <v>44586</v>
      </c>
    </row>
    <row r="3" spans="5:100">
      <c r="E3" s="1" t="s">
        <v>135</v>
      </c>
      <c r="F3" s="1"/>
      <c r="G3" s="1"/>
      <c r="H3" s="1" t="s">
        <v>136</v>
      </c>
      <c r="I3" s="1"/>
      <c r="J3" s="1"/>
      <c r="K3" s="1" t="s">
        <v>137</v>
      </c>
      <c r="L3" s="1"/>
      <c r="M3" s="1"/>
      <c r="N3" s="1" t="s">
        <v>138</v>
      </c>
      <c r="O3" s="1"/>
      <c r="P3" s="1"/>
      <c r="Q3" s="1" t="s">
        <v>139</v>
      </c>
      <c r="R3" s="1"/>
      <c r="S3" s="1"/>
      <c r="T3" s="1" t="s">
        <v>140</v>
      </c>
      <c r="U3" s="1"/>
      <c r="V3" s="1"/>
      <c r="W3" s="1" t="s">
        <v>141</v>
      </c>
      <c r="X3" s="1"/>
      <c r="Y3" s="1"/>
      <c r="Z3" s="4" t="s">
        <v>142</v>
      </c>
      <c r="AA3" s="4"/>
      <c r="AB3" s="4"/>
      <c r="AC3" s="1" t="s">
        <v>143</v>
      </c>
      <c r="AD3" s="1"/>
      <c r="AE3" s="1"/>
      <c r="AF3" s="1" t="s">
        <v>144</v>
      </c>
      <c r="AG3" s="1"/>
      <c r="AH3" s="1"/>
      <c r="AI3" s="1" t="s">
        <v>145</v>
      </c>
      <c r="AJ3" s="1"/>
      <c r="AK3" s="1"/>
      <c r="AL3" s="1" t="s">
        <v>146</v>
      </c>
      <c r="AM3" s="1"/>
      <c r="AN3" s="1"/>
      <c r="AO3" s="1" t="s">
        <v>147</v>
      </c>
      <c r="AP3" s="1"/>
      <c r="AQ3" s="1"/>
      <c r="AR3" s="1" t="s">
        <v>148</v>
      </c>
      <c r="AS3" s="1"/>
      <c r="AT3" s="1"/>
      <c r="AU3" s="1" t="s">
        <v>149</v>
      </c>
      <c r="AV3" s="1"/>
      <c r="AW3" s="1"/>
      <c r="AX3" s="4" t="s">
        <v>150</v>
      </c>
      <c r="AY3" s="4"/>
      <c r="AZ3" s="4"/>
      <c r="BA3" s="1" t="s">
        <v>151</v>
      </c>
      <c r="BB3" s="1"/>
      <c r="BC3" s="1"/>
      <c r="BD3" s="1" t="s">
        <v>55</v>
      </c>
      <c r="BE3" s="1"/>
      <c r="BF3" s="1"/>
      <c r="BG3" s="1" t="s">
        <v>152</v>
      </c>
      <c r="BH3" s="1"/>
      <c r="BI3" s="1"/>
      <c r="BJ3" s="1" t="s">
        <v>153</v>
      </c>
      <c r="BK3" s="1"/>
      <c r="BL3" s="1"/>
      <c r="BM3" s="1" t="s">
        <v>154</v>
      </c>
      <c r="BN3" s="1"/>
      <c r="BO3" s="1"/>
      <c r="BP3" s="1" t="s">
        <v>155</v>
      </c>
      <c r="BQ3" s="1"/>
      <c r="BR3" s="1"/>
      <c r="BS3" s="1" t="s">
        <v>156</v>
      </c>
      <c r="BT3" s="1"/>
      <c r="BU3" s="1"/>
      <c r="BV3" s="1" t="s">
        <v>157</v>
      </c>
      <c r="BW3" s="1"/>
      <c r="BX3" s="1"/>
      <c r="BY3" s="1" t="s">
        <v>158</v>
      </c>
      <c r="BZ3" s="1"/>
      <c r="CA3" s="1"/>
      <c r="CB3" s="1" t="s">
        <v>159</v>
      </c>
      <c r="CC3" s="1"/>
      <c r="CD3" s="1"/>
      <c r="CE3" s="1" t="s">
        <v>153</v>
      </c>
      <c r="CF3" s="1"/>
      <c r="CG3" s="1"/>
      <c r="CH3" s="1" t="s">
        <v>154</v>
      </c>
      <c r="CI3" s="1"/>
      <c r="CJ3" s="1"/>
      <c r="CK3" s="1" t="s">
        <v>155</v>
      </c>
      <c r="CL3" s="1"/>
      <c r="CM3" s="1"/>
      <c r="CN3" s="1" t="s">
        <v>156</v>
      </c>
      <c r="CO3" s="1"/>
      <c r="CP3" s="1"/>
      <c r="CQ3" s="1" t="s">
        <v>160</v>
      </c>
      <c r="CR3" s="1"/>
      <c r="CS3" s="1"/>
      <c r="CT3" s="1"/>
      <c r="CU3" s="1"/>
      <c r="CV3" s="1"/>
    </row>
    <row r="4" spans="5:100">
      <c r="E4" s="1">
        <f t="shared" ref="E4:AJ4" si="59">SUM(E6:E1048576)</f>
        <v>7594.80700000003</v>
      </c>
      <c r="F4" s="1" t="e">
        <f t="shared" si="59"/>
        <v>#REF!</v>
      </c>
      <c r="G4" s="2" t="e">
        <f t="shared" si="59"/>
        <v>#REF!</v>
      </c>
      <c r="H4" s="1">
        <f t="shared" si="59"/>
        <v>8713.17100000013</v>
      </c>
      <c r="I4" s="1" t="e">
        <f t="shared" si="59"/>
        <v>#REF!</v>
      </c>
      <c r="J4" s="2" t="e">
        <f t="shared" si="59"/>
        <v>#REF!</v>
      </c>
      <c r="K4" s="1">
        <f t="shared" si="59"/>
        <v>9536900.76000002</v>
      </c>
      <c r="L4" s="1" t="e">
        <f t="shared" si="59"/>
        <v>#REF!</v>
      </c>
      <c r="M4" s="2" t="e">
        <f t="shared" si="59"/>
        <v>#REF!</v>
      </c>
      <c r="N4" s="1">
        <f t="shared" si="59"/>
        <v>7330410</v>
      </c>
      <c r="O4" s="1">
        <f t="shared" si="59"/>
        <v>0</v>
      </c>
      <c r="P4" s="2">
        <f t="shared" si="59"/>
        <v>-7330410</v>
      </c>
      <c r="Q4" s="1">
        <f t="shared" si="59"/>
        <v>7274719.44</v>
      </c>
      <c r="R4" s="1">
        <f t="shared" si="59"/>
        <v>0</v>
      </c>
      <c r="S4" s="2">
        <f t="shared" si="59"/>
        <v>-7274719.44</v>
      </c>
      <c r="T4" s="1">
        <f t="shared" si="59"/>
        <v>1193.477375</v>
      </c>
      <c r="U4" s="1" t="e">
        <f t="shared" si="59"/>
        <v>#REF!</v>
      </c>
      <c r="V4" s="2" t="e">
        <f t="shared" si="59"/>
        <v>#REF!</v>
      </c>
      <c r="W4" s="1">
        <f t="shared" si="59"/>
        <v>1184.612231</v>
      </c>
      <c r="X4" s="1" t="e">
        <f t="shared" si="59"/>
        <v>#REF!</v>
      </c>
      <c r="Y4" s="2" t="e">
        <f t="shared" si="59"/>
        <v>#REF!</v>
      </c>
      <c r="Z4" s="4">
        <f t="shared" si="59"/>
        <v>154996.5255</v>
      </c>
      <c r="AA4" s="4" t="e">
        <f t="shared" si="59"/>
        <v>#REF!</v>
      </c>
      <c r="AB4" s="5" t="e">
        <f t="shared" si="59"/>
        <v>#REF!</v>
      </c>
      <c r="AC4" s="1">
        <f t="shared" si="59"/>
        <v>154966.6668</v>
      </c>
      <c r="AD4" s="1">
        <f t="shared" si="59"/>
        <v>154966.666666667</v>
      </c>
      <c r="AE4" s="2">
        <f t="shared" si="59"/>
        <v>-0.000133333333224073</v>
      </c>
      <c r="AF4" s="1">
        <f t="shared" si="59"/>
        <v>153383.336800001</v>
      </c>
      <c r="AG4" s="1">
        <f t="shared" si="59"/>
        <v>153383.333333334</v>
      </c>
      <c r="AH4" s="2">
        <f t="shared" si="59"/>
        <v>-0.00346666665814155</v>
      </c>
      <c r="AI4" s="1">
        <f t="shared" si="59"/>
        <v>305.453863</v>
      </c>
      <c r="AJ4" s="1" t="e">
        <f t="shared" si="59"/>
        <v>#REF!</v>
      </c>
      <c r="AK4" s="2" t="e">
        <f t="shared" ref="AK4:BP4" si="60">SUM(AK6:AK1048576)</f>
        <v>#REF!</v>
      </c>
      <c r="AL4" s="1">
        <f t="shared" si="60"/>
        <v>277.681384</v>
      </c>
      <c r="AM4" s="1" t="e">
        <f t="shared" si="60"/>
        <v>#REF!</v>
      </c>
      <c r="AN4" s="2" t="e">
        <f t="shared" si="60"/>
        <v>#REF!</v>
      </c>
      <c r="AO4" s="1">
        <f t="shared" si="60"/>
        <v>303.133272</v>
      </c>
      <c r="AP4" s="1" t="e">
        <f t="shared" si="60"/>
        <v>#REF!</v>
      </c>
      <c r="AQ4" s="2" t="e">
        <f t="shared" si="60"/>
        <v>#REF!</v>
      </c>
      <c r="AR4" s="1">
        <f t="shared" si="60"/>
        <v>275.57179</v>
      </c>
      <c r="AS4" s="1" t="e">
        <f t="shared" si="60"/>
        <v>#REF!</v>
      </c>
      <c r="AT4" s="2" t="e">
        <f t="shared" si="60"/>
        <v>#REF!</v>
      </c>
      <c r="AU4" s="1">
        <f t="shared" si="60"/>
        <v>149915.6056</v>
      </c>
      <c r="AV4" s="1">
        <f t="shared" si="60"/>
        <v>0</v>
      </c>
      <c r="AW4" s="2">
        <f t="shared" si="60"/>
        <v>-149915.6056</v>
      </c>
      <c r="AX4" s="4">
        <f t="shared" si="60"/>
        <v>18372.03342</v>
      </c>
      <c r="AY4" s="4">
        <f t="shared" si="60"/>
        <v>18373.7833</v>
      </c>
      <c r="AZ4" s="5">
        <f t="shared" si="60"/>
        <v>1.74988</v>
      </c>
      <c r="BA4" s="1">
        <f t="shared" si="60"/>
        <v>0</v>
      </c>
      <c r="BB4" s="1">
        <f t="shared" si="60"/>
        <v>0</v>
      </c>
      <c r="BC4" s="2">
        <f t="shared" si="60"/>
        <v>0</v>
      </c>
      <c r="BD4" s="1">
        <f t="shared" si="60"/>
        <v>29.966667</v>
      </c>
      <c r="BE4" s="1">
        <f t="shared" si="60"/>
        <v>29.9666666666667</v>
      </c>
      <c r="BF4" s="2">
        <f t="shared" si="60"/>
        <v>-3.33333334989749e-7</v>
      </c>
      <c r="BG4" s="1">
        <f t="shared" si="60"/>
        <v>0</v>
      </c>
      <c r="BH4" s="1">
        <f t="shared" si="60"/>
        <v>0</v>
      </c>
      <c r="BI4" s="2">
        <f t="shared" si="60"/>
        <v>0</v>
      </c>
      <c r="BJ4" s="1">
        <f t="shared" si="60"/>
        <v>0</v>
      </c>
      <c r="BK4" s="1">
        <f t="shared" si="60"/>
        <v>0</v>
      </c>
      <c r="BL4" s="2">
        <f t="shared" si="60"/>
        <v>0</v>
      </c>
      <c r="BM4" s="1">
        <f t="shared" si="60"/>
        <v>4</v>
      </c>
      <c r="BN4" s="1">
        <f t="shared" si="60"/>
        <v>4</v>
      </c>
      <c r="BO4" s="2">
        <f t="shared" si="60"/>
        <v>0</v>
      </c>
      <c r="BP4" s="1">
        <f t="shared" si="60"/>
        <v>190.000000000001</v>
      </c>
      <c r="BQ4" s="1">
        <f t="shared" ref="BQ4:CS4" si="61">SUM(BQ6:BQ1048576)</f>
        <v>190.000000000001</v>
      </c>
      <c r="BR4" s="5">
        <f t="shared" si="61"/>
        <v>-4.5102810375397e-14</v>
      </c>
      <c r="BS4" s="1">
        <f t="shared" si="61"/>
        <v>4</v>
      </c>
      <c r="BT4" s="1">
        <f t="shared" si="61"/>
        <v>4</v>
      </c>
      <c r="BU4" s="2">
        <f t="shared" si="61"/>
        <v>0</v>
      </c>
      <c r="BV4" s="1">
        <f t="shared" si="61"/>
        <v>227.966682000001</v>
      </c>
      <c r="BW4" s="1">
        <f t="shared" si="61"/>
        <v>226.216683666667</v>
      </c>
      <c r="BX4" s="2">
        <f t="shared" si="61"/>
        <v>-1.74999833333346</v>
      </c>
      <c r="BY4" s="1">
        <f t="shared" si="61"/>
        <v>3980.6207</v>
      </c>
      <c r="BZ4" s="1">
        <f t="shared" si="61"/>
        <v>3980.62519918984</v>
      </c>
      <c r="CA4" s="2">
        <f t="shared" si="61"/>
        <v>0.00449918984418218</v>
      </c>
      <c r="CB4" s="1">
        <f t="shared" si="61"/>
        <v>0</v>
      </c>
      <c r="CC4" s="1">
        <f t="shared" si="61"/>
        <v>0</v>
      </c>
      <c r="CD4" s="2">
        <f t="shared" si="61"/>
        <v>0</v>
      </c>
      <c r="CE4" s="1">
        <f t="shared" si="61"/>
        <v>0</v>
      </c>
      <c r="CF4" s="1">
        <f t="shared" si="61"/>
        <v>0</v>
      </c>
      <c r="CG4" s="2">
        <f t="shared" si="61"/>
        <v>0</v>
      </c>
      <c r="CH4" s="1">
        <f t="shared" si="61"/>
        <v>2829.08</v>
      </c>
      <c r="CI4" s="1">
        <f t="shared" si="61"/>
        <v>2829.08098244224</v>
      </c>
      <c r="CJ4" s="2">
        <f t="shared" si="61"/>
        <v>0.000982442240001546</v>
      </c>
      <c r="CK4" s="1">
        <f t="shared" si="61"/>
        <v>27681.0200000001</v>
      </c>
      <c r="CL4" s="1">
        <f t="shared" si="61"/>
        <v>27681.0122808311</v>
      </c>
      <c r="CM4" s="2">
        <f t="shared" si="61"/>
        <v>-0.00771916875925704</v>
      </c>
      <c r="CN4" s="1">
        <f t="shared" si="61"/>
        <v>2454.892</v>
      </c>
      <c r="CO4" s="1">
        <f t="shared" si="61"/>
        <v>2454.89177657734</v>
      </c>
      <c r="CP4" s="2">
        <f t="shared" si="61"/>
        <v>-0.000223422655835748</v>
      </c>
      <c r="CQ4" s="1">
        <f t="shared" si="61"/>
        <v>36945.6139000001</v>
      </c>
      <c r="CR4" s="1">
        <f t="shared" si="61"/>
        <v>36945.6102390405</v>
      </c>
      <c r="CS4" s="2">
        <f t="shared" si="61"/>
        <v>-0.00366095933047994</v>
      </c>
      <c r="CT4" s="1"/>
      <c r="CU4" s="1"/>
      <c r="CV4" s="2"/>
    </row>
    <row r="5" hidden="1" spans="1:100">
      <c r="A5" s="1" t="s">
        <v>60</v>
      </c>
      <c r="B5" s="1" t="s">
        <v>61</v>
      </c>
      <c r="C5" s="1" t="s">
        <v>62</v>
      </c>
      <c r="D5" s="1" t="s">
        <v>63</v>
      </c>
      <c r="E5" s="1" t="s">
        <v>161</v>
      </c>
      <c r="F5" s="1" t="s">
        <v>162</v>
      </c>
      <c r="G5" s="1" t="s">
        <v>163</v>
      </c>
      <c r="H5" s="1" t="s">
        <v>161</v>
      </c>
      <c r="I5" s="1" t="s">
        <v>162</v>
      </c>
      <c r="J5" s="1" t="s">
        <v>163</v>
      </c>
      <c r="K5" s="1" t="s">
        <v>161</v>
      </c>
      <c r="L5" s="1" t="s">
        <v>162</v>
      </c>
      <c r="M5" s="1" t="s">
        <v>163</v>
      </c>
      <c r="N5" s="1" t="s">
        <v>161</v>
      </c>
      <c r="O5" s="1" t="s">
        <v>162</v>
      </c>
      <c r="P5" s="1" t="s">
        <v>163</v>
      </c>
      <c r="Q5" s="1" t="s">
        <v>161</v>
      </c>
      <c r="R5" s="1" t="s">
        <v>162</v>
      </c>
      <c r="S5" s="1" t="s">
        <v>163</v>
      </c>
      <c r="T5" s="1" t="s">
        <v>161</v>
      </c>
      <c r="U5" s="1" t="s">
        <v>162</v>
      </c>
      <c r="V5" s="1" t="s">
        <v>163</v>
      </c>
      <c r="W5" s="1" t="s">
        <v>161</v>
      </c>
      <c r="X5" s="1" t="s">
        <v>162</v>
      </c>
      <c r="Y5" s="1" t="s">
        <v>163</v>
      </c>
      <c r="Z5" s="4" t="s">
        <v>161</v>
      </c>
      <c r="AA5" s="4" t="s">
        <v>162</v>
      </c>
      <c r="AB5" s="4" t="s">
        <v>163</v>
      </c>
      <c r="AC5" s="1" t="s">
        <v>161</v>
      </c>
      <c r="AD5" s="1" t="s">
        <v>162</v>
      </c>
      <c r="AE5" s="1" t="s">
        <v>163</v>
      </c>
      <c r="AF5" s="1" t="s">
        <v>161</v>
      </c>
      <c r="AG5" s="1" t="s">
        <v>162</v>
      </c>
      <c r="AH5" s="1" t="s">
        <v>163</v>
      </c>
      <c r="AI5" s="1" t="s">
        <v>161</v>
      </c>
      <c r="AJ5" s="1" t="s">
        <v>162</v>
      </c>
      <c r="AK5" s="1" t="s">
        <v>163</v>
      </c>
      <c r="AL5" s="1" t="s">
        <v>161</v>
      </c>
      <c r="AM5" s="1" t="s">
        <v>162</v>
      </c>
      <c r="AN5" s="1" t="s">
        <v>163</v>
      </c>
      <c r="AO5" s="1" t="s">
        <v>161</v>
      </c>
      <c r="AP5" s="1" t="s">
        <v>162</v>
      </c>
      <c r="AQ5" s="1" t="s">
        <v>163</v>
      </c>
      <c r="AR5" s="1" t="s">
        <v>161</v>
      </c>
      <c r="AS5" s="1" t="s">
        <v>162</v>
      </c>
      <c r="AT5" s="1" t="s">
        <v>163</v>
      </c>
      <c r="AU5" s="1" t="s">
        <v>161</v>
      </c>
      <c r="AV5" s="1" t="s">
        <v>162</v>
      </c>
      <c r="AW5" s="1" t="s">
        <v>163</v>
      </c>
      <c r="AX5" s="4" t="s">
        <v>161</v>
      </c>
      <c r="AY5" s="4" t="s">
        <v>162</v>
      </c>
      <c r="AZ5" s="4" t="s">
        <v>163</v>
      </c>
      <c r="BA5" s="1" t="s">
        <v>161</v>
      </c>
      <c r="BB5" s="1" t="s">
        <v>162</v>
      </c>
      <c r="BC5" s="1" t="s">
        <v>163</v>
      </c>
      <c r="BD5" s="1" t="s">
        <v>161</v>
      </c>
      <c r="BE5" s="1" t="s">
        <v>162</v>
      </c>
      <c r="BF5" s="1" t="s">
        <v>163</v>
      </c>
      <c r="BG5" s="1" t="s">
        <v>161</v>
      </c>
      <c r="BH5" s="1" t="s">
        <v>162</v>
      </c>
      <c r="BI5" s="1" t="s">
        <v>163</v>
      </c>
      <c r="BJ5" s="1" t="s">
        <v>161</v>
      </c>
      <c r="BK5" s="1" t="s">
        <v>162</v>
      </c>
      <c r="BL5" s="1" t="s">
        <v>163</v>
      </c>
      <c r="BM5" s="1" t="s">
        <v>161</v>
      </c>
      <c r="BN5" s="1" t="s">
        <v>162</v>
      </c>
      <c r="BO5" s="1" t="s">
        <v>163</v>
      </c>
      <c r="BP5" s="1" t="s">
        <v>161</v>
      </c>
      <c r="BQ5" s="1" t="s">
        <v>162</v>
      </c>
      <c r="BR5" s="1" t="s">
        <v>163</v>
      </c>
      <c r="BS5" s="1" t="s">
        <v>161</v>
      </c>
      <c r="BT5" s="1" t="s">
        <v>162</v>
      </c>
      <c r="BU5" s="1" t="s">
        <v>163</v>
      </c>
      <c r="BV5" s="1" t="s">
        <v>161</v>
      </c>
      <c r="BW5" s="1" t="s">
        <v>162</v>
      </c>
      <c r="BX5" s="1" t="s">
        <v>163</v>
      </c>
      <c r="BY5" s="1" t="s">
        <v>161</v>
      </c>
      <c r="BZ5" s="1" t="s">
        <v>162</v>
      </c>
      <c r="CA5" s="1" t="s">
        <v>163</v>
      </c>
      <c r="CB5" s="1" t="s">
        <v>161</v>
      </c>
      <c r="CC5" s="1" t="s">
        <v>162</v>
      </c>
      <c r="CD5" s="1" t="s">
        <v>163</v>
      </c>
      <c r="CE5" s="1" t="s">
        <v>161</v>
      </c>
      <c r="CF5" s="1" t="s">
        <v>162</v>
      </c>
      <c r="CG5" s="1" t="s">
        <v>163</v>
      </c>
      <c r="CH5" s="1" t="s">
        <v>161</v>
      </c>
      <c r="CI5" s="1" t="s">
        <v>162</v>
      </c>
      <c r="CJ5" s="1" t="s">
        <v>163</v>
      </c>
      <c r="CK5" s="1" t="s">
        <v>161</v>
      </c>
      <c r="CL5" s="1" t="s">
        <v>162</v>
      </c>
      <c r="CM5" s="1" t="s">
        <v>163</v>
      </c>
      <c r="CN5" s="1" t="s">
        <v>161</v>
      </c>
      <c r="CO5" s="1" t="s">
        <v>162</v>
      </c>
      <c r="CP5" s="1" t="s">
        <v>163</v>
      </c>
      <c r="CQ5" s="1" t="s">
        <v>161</v>
      </c>
      <c r="CR5" s="1" t="s">
        <v>162</v>
      </c>
      <c r="CS5" s="1" t="s">
        <v>163</v>
      </c>
      <c r="CT5" s="1"/>
      <c r="CU5" s="1"/>
      <c r="CV5" s="1"/>
    </row>
    <row r="6" hidden="1" spans="1:100">
      <c r="A6" s="1" t="s">
        <v>95</v>
      </c>
      <c r="B6" s="1" t="s">
        <v>96</v>
      </c>
      <c r="C6" s="3">
        <v>44562</v>
      </c>
      <c r="D6" s="1" t="s">
        <v>7</v>
      </c>
      <c r="E6" s="1">
        <f>VLOOKUP($B6&amp;$C6&amp;$D6,Staqo!$A$3:$AJ$1048576,E$1,0)</f>
        <v>4.44693</v>
      </c>
      <c r="F6" s="1" t="e">
        <f>VLOOKUP($B6&amp;$C6&amp;$D6,HFE!$A$3:$AJ$1048576,F$1,0)</f>
        <v>#REF!</v>
      </c>
      <c r="G6" s="2" t="e">
        <f>F6-E6</f>
        <v>#REF!</v>
      </c>
      <c r="H6" s="1">
        <f>VLOOKUP($B6&amp;$C6&amp;$D6,Staqo!$A$3:$AJ$1048576,H$1,0)</f>
        <v>4.97842</v>
      </c>
      <c r="I6" s="1" t="e">
        <f>VLOOKUP($B6&amp;$C6&amp;$D6,HFE!$A$3:$AJ$1048576,I$1,0)</f>
        <v>#REF!</v>
      </c>
      <c r="J6" s="2" t="e">
        <f>I6-H6</f>
        <v>#REF!</v>
      </c>
      <c r="K6" s="1">
        <f>VLOOKUP($B6&amp;$C6&amp;$D6,Staqo!$A$3:$AJ$1048576,K$1,0)</f>
        <v>5532.61</v>
      </c>
      <c r="L6" s="1" t="e">
        <f>VLOOKUP($B6&amp;$C6&amp;$D6,HFE!$A$3:$AJ$1048576,L$1,0)</f>
        <v>#REF!</v>
      </c>
      <c r="M6" s="2" t="e">
        <f>L6-K6</f>
        <v>#REF!</v>
      </c>
      <c r="N6" s="1">
        <f>VLOOKUP($B6&amp;$C6&amp;$D6,Staqo!$A$3:$AJ$1048576,N$1,0)</f>
        <v>4380</v>
      </c>
      <c r="O6" s="1">
        <f>VLOOKUP($B6&amp;$C6&amp;$D6,HFE!$A$3:$AJ$1048576,O$1,0)</f>
        <v>0</v>
      </c>
      <c r="P6" s="2">
        <f>O6-N6</f>
        <v>-4380</v>
      </c>
      <c r="Q6" s="1">
        <f>VLOOKUP($B6&amp;$C6&amp;$D6,Staqo!$A$3:$AJ$1048576,Q$1,0)</f>
        <v>4346.11</v>
      </c>
      <c r="R6" s="1">
        <f>VLOOKUP($B6&amp;$C6&amp;$D6,HFE!$A$3:$AJ$1048576,R$1,0)</f>
        <v>0</v>
      </c>
      <c r="S6" s="2">
        <f>R6-Q6</f>
        <v>-4346.11</v>
      </c>
      <c r="T6" s="1">
        <f>VLOOKUP($B6&amp;$C6&amp;$D6,Staqo!$A$3:$AJ$1048576,T$1,0)</f>
        <v>0.791669</v>
      </c>
      <c r="U6" s="1" t="e">
        <f>VLOOKUP($B6&amp;$C6&amp;$D6,HFE!$A$3:$AJ$1048576,U$1,0)</f>
        <v>#REF!</v>
      </c>
      <c r="V6" s="2" t="e">
        <f>U6-T6</f>
        <v>#REF!</v>
      </c>
      <c r="W6" s="1">
        <f>VLOOKUP($B6&amp;$C6&amp;$D6,Staqo!$A$3:$AJ$1048576,W$1,0)</f>
        <v>0.785544</v>
      </c>
      <c r="X6" s="1" t="e">
        <f>VLOOKUP($B6&amp;$C6&amp;$D6,HFE!$A$3:$AJ$1048576,X$1,0)</f>
        <v>#REF!</v>
      </c>
      <c r="Y6" s="2" t="e">
        <f>X6-W6</f>
        <v>#REF!</v>
      </c>
      <c r="Z6" s="4">
        <f>VLOOKUP($B6&amp;$C6&amp;$D6,Staqo!$A$3:$AJ$1048576,Z$1,0)</f>
        <v>100</v>
      </c>
      <c r="AA6" s="4">
        <f>VLOOKUP($B6&amp;$C6&amp;$D6,HFE!$A$3:$AJ$1048576,AA$1,0)</f>
        <v>0</v>
      </c>
      <c r="AB6" s="5">
        <f>AA6-Z6</f>
        <v>-100</v>
      </c>
      <c r="AC6" s="1">
        <f>VLOOKUP($B6&amp;$C6&amp;$D6,Staqo!$A$3:$AJ$1048576,AC$1,0)</f>
        <v>100</v>
      </c>
      <c r="AD6" s="1">
        <f>VLOOKUP($B6&amp;$C6&amp;$D6,HFE!$A$3:$AJ$1048576,AD$1,0)*100</f>
        <v>100</v>
      </c>
      <c r="AE6" s="2">
        <f>AD6-AC6</f>
        <v>0</v>
      </c>
      <c r="AF6" s="1">
        <f>VLOOKUP($B6&amp;$C6&amp;$D6,Staqo!$A$3:$AJ$1048576,AF$1,0)</f>
        <v>100</v>
      </c>
      <c r="AG6" s="1">
        <f>VLOOKUP($B6&amp;$C6&amp;$D6,HFE!$A$3:$AJ$1048576,AG$1,0)*100</f>
        <v>100</v>
      </c>
      <c r="AH6" s="2">
        <f>AG6-AF6</f>
        <v>0</v>
      </c>
      <c r="AI6" s="1">
        <f>VLOOKUP($B6&amp;$C6&amp;$D6,Staqo!$A$3:$AJ$1048576,AI$1,0)</f>
        <v>0.180693</v>
      </c>
      <c r="AJ6" s="1" t="e">
        <f>VLOOKUP($B6&amp;$C6&amp;$D6,HFE!$A$3:$AJ$1048576,AJ$1,0)</f>
        <v>#REF!</v>
      </c>
      <c r="AK6" s="2" t="e">
        <f>AJ6-AI6</f>
        <v>#REF!</v>
      </c>
      <c r="AL6" s="1">
        <f>VLOOKUP($B6&amp;$C6&amp;$D6,Staqo!$A$3:$AJ$1048576,AL$1,0)</f>
        <v>0.164219</v>
      </c>
      <c r="AM6" s="1" t="e">
        <f>VLOOKUP($B6&amp;$C6&amp;$D6,HFE!$A$3:$AJ$1048576,AM$1,0)</f>
        <v>#REF!</v>
      </c>
      <c r="AN6" s="2" t="e">
        <f>AM6-AL6</f>
        <v>#REF!</v>
      </c>
      <c r="AO6" s="1">
        <f>VLOOKUP($B6&amp;$C6&amp;$D6,Staqo!$A$3:$AJ$1048576,AO$1,0)</f>
        <v>0.179295</v>
      </c>
      <c r="AP6" s="1" t="e">
        <f>VLOOKUP($B6&amp;$C6&amp;$D6,HFE!$A$3:$AJ$1048576,AP$1,0)</f>
        <v>#REF!</v>
      </c>
      <c r="AQ6" s="2" t="e">
        <f>AP6-AO6</f>
        <v>#REF!</v>
      </c>
      <c r="AR6" s="1">
        <f>VLOOKUP($B6&amp;$C6&amp;$D6,Staqo!$A$3:$AJ$1048576,AR$1,0)</f>
        <v>0.162949</v>
      </c>
      <c r="AS6" s="1" t="e">
        <f>VLOOKUP($B6&amp;$C6&amp;$D6,HFE!$A$3:$AJ$1048576,AS$1,0)</f>
        <v>#REF!</v>
      </c>
      <c r="AT6" s="2" t="e">
        <f>AS6-AR6</f>
        <v>#REF!</v>
      </c>
      <c r="AU6" s="1">
        <f>VLOOKUP($B6&amp;$C6&amp;$D6,Staqo!$A$3:$AJ$1048576,AU$1,0)</f>
        <v>97.0671</v>
      </c>
      <c r="AV6" s="1">
        <f>VLOOKUP($B6&amp;$C6&amp;$D6,HFE!$A$3:$AJ$1048576,AV$1,0)</f>
        <v>0</v>
      </c>
      <c r="AW6" s="2">
        <f>AV6-AU6</f>
        <v>-97.0671</v>
      </c>
      <c r="AX6" s="4">
        <f>VLOOKUP($B6&amp;$C6&amp;$D6,Staqo!$A$3:$AJ$1048576,AX$1,0)</f>
        <v>12</v>
      </c>
      <c r="AY6" s="4">
        <f>VLOOKUP($B6&amp;$C6&amp;$D6,HFE!$A$3:$AJ$1048576,AY$1,0)</f>
        <v>12</v>
      </c>
      <c r="AZ6" s="5">
        <f>AY6-AX6</f>
        <v>0</v>
      </c>
      <c r="BA6" s="1">
        <f>VLOOKUP($B6&amp;$C6&amp;$D6,Staqo!$A$3:$AJ$1048576,BA$1,0)</f>
        <v>0</v>
      </c>
      <c r="BB6" s="1">
        <f>VLOOKUP($B6&amp;$C6&amp;$D6,HFE!$A$3:$AJ$1048576,BB$1,0)</f>
        <v>0</v>
      </c>
      <c r="BC6" s="2">
        <f>BB6-BA6</f>
        <v>0</v>
      </c>
      <c r="BD6" s="1">
        <f>VLOOKUP($B6&amp;$C6&amp;$D6,Staqo!$A$3:$AJ$1048576,BD$1,0)</f>
        <v>0</v>
      </c>
      <c r="BE6" s="1">
        <f>VLOOKUP($B6&amp;$C6&amp;$D6,HFE!$A$3:$AJ$1048576,BE$1,0)</f>
        <v>0</v>
      </c>
      <c r="BF6" s="2">
        <f>BE6-BD6</f>
        <v>0</v>
      </c>
      <c r="BG6" s="1">
        <f>VLOOKUP($B6&amp;$C6&amp;$D6,Staqo!$A$3:$AJ$1048576,BG$1,0)</f>
        <v>0</v>
      </c>
      <c r="BH6" s="1">
        <f>VLOOKUP($B6&amp;$C6&amp;$D6,HFE!$A$3:$AJ$1048576,BH$1,0)</f>
        <v>0</v>
      </c>
      <c r="BI6" s="2">
        <f>BH6-BG6</f>
        <v>0</v>
      </c>
      <c r="BJ6" s="1">
        <f>VLOOKUP($B6&amp;$C6&amp;$D6,Staqo!$A$3:$AJ$1048576,BJ$1,0)</f>
        <v>0</v>
      </c>
      <c r="BK6" s="1">
        <f>VLOOKUP($B6&amp;$C6&amp;$D6,HFE!$A$3:$AJ$1048576,BK$1,0)</f>
        <v>0</v>
      </c>
      <c r="BL6" s="2">
        <f>BK6-BJ6</f>
        <v>0</v>
      </c>
      <c r="BM6" s="1">
        <f>VLOOKUP($B6&amp;$C6&amp;$D6,Staqo!$A$3:$AJ$1048576,BM$1,0)</f>
        <v>0</v>
      </c>
      <c r="BN6" s="1">
        <f>VLOOKUP($B6&amp;$C6&amp;$D6,HFE!$A$3:$AJ$1048576,BN$1,0)</f>
        <v>0</v>
      </c>
      <c r="BO6" s="2">
        <f>BN6-BM6</f>
        <v>0</v>
      </c>
      <c r="BP6" s="1">
        <f>VLOOKUP($B6&amp;$C6&amp;$D6,Staqo!$A$3:$AJ$1048576,BP$1,0)</f>
        <v>0</v>
      </c>
      <c r="BQ6" s="1">
        <f>VLOOKUP($B6&amp;$C6&amp;$D6,HFE!$A$3:$AJ$1048576,BQ$1,0)</f>
        <v>0</v>
      </c>
      <c r="BR6" s="2">
        <f>BQ6-BP6</f>
        <v>0</v>
      </c>
      <c r="BS6" s="1">
        <f>VLOOKUP($B6&amp;$C6&amp;$D6,Staqo!$A$3:$AJ$1048576,BS$1,0)</f>
        <v>0</v>
      </c>
      <c r="BT6" s="1">
        <f>VLOOKUP($B6&amp;$C6&amp;$D6,HFE!$A$3:$AJ$1048576,BT$1,0)</f>
        <v>0</v>
      </c>
      <c r="BU6" s="2">
        <f>BT6-BS6</f>
        <v>0</v>
      </c>
      <c r="BV6" s="1">
        <f>VLOOKUP($B6&amp;$C6&amp;$D6,Staqo!$A$3:$AJ$1048576,BV$1,0)</f>
        <v>0</v>
      </c>
      <c r="BW6" s="1">
        <f>VLOOKUP($B6&amp;$C6&amp;$D6,HFE!$A$3:$AJ$1048576,BW$1,0)</f>
        <v>0</v>
      </c>
      <c r="BX6" s="2">
        <f>BW6-BV6</f>
        <v>0</v>
      </c>
      <c r="BY6" s="1">
        <f>VLOOKUP($B6&amp;$C6&amp;$D6,Staqo!$A$3:$AJ$1048576,BY$1,0)</f>
        <v>0</v>
      </c>
      <c r="BZ6" s="1">
        <f>VLOOKUP($B6&amp;$C6&amp;$D6,HFE!$A$3:$AJ$1048576,BZ$1,0)</f>
        <v>0</v>
      </c>
      <c r="CA6" s="2">
        <f>BZ6-BY6</f>
        <v>0</v>
      </c>
      <c r="CB6" s="1">
        <f>VLOOKUP($B6&amp;$C6&amp;$D6,Staqo!$A$3:$AJ$1048576,CB$1,0)</f>
        <v>0</v>
      </c>
      <c r="CC6" s="1">
        <f>VLOOKUP($B6&amp;$C6&amp;$D6,HFE!$A$3:$AJ$1048576,CC$1,0)</f>
        <v>0</v>
      </c>
      <c r="CD6" s="2">
        <f>CC6-CB6</f>
        <v>0</v>
      </c>
      <c r="CE6" s="1">
        <f>VLOOKUP($B6&amp;$C6&amp;$D6,Staqo!$A$3:$AJ$1048576,CE$1,0)</f>
        <v>0</v>
      </c>
      <c r="CF6" s="1">
        <f>VLOOKUP($B6&amp;$C6&amp;$D6,HFE!$A$3:$AJ$1048576,CF$1,0)</f>
        <v>0</v>
      </c>
      <c r="CG6" s="2">
        <f>CF6-CE6</f>
        <v>0</v>
      </c>
      <c r="CH6" s="1">
        <f>VLOOKUP($B6&amp;$C6&amp;$D6,Staqo!$A$3:$AJ$1048576,CH$1,0)</f>
        <v>0</v>
      </c>
      <c r="CI6" s="1">
        <f>VLOOKUP($B6&amp;$C6&amp;$D6,HFE!$A$3:$AJ$1048576,CI$1,0)</f>
        <v>0</v>
      </c>
      <c r="CJ6" s="2">
        <f>CI6-CH6</f>
        <v>0</v>
      </c>
      <c r="CK6" s="1">
        <f>VLOOKUP($B6&amp;$C6&amp;$D6,Staqo!$A$3:$AJ$1048576,CK$1,0)</f>
        <v>0</v>
      </c>
      <c r="CL6" s="1">
        <f>VLOOKUP($B6&amp;$C6&amp;$D6,HFE!$A$3:$AJ$1048576,CL$1,0)</f>
        <v>0</v>
      </c>
      <c r="CM6" s="2">
        <f>CL6-CK6</f>
        <v>0</v>
      </c>
      <c r="CN6" s="1">
        <f>VLOOKUP($B6&amp;$C6&amp;$D6,Staqo!$A$3:$AJ$1048576,CN$1,0)</f>
        <v>0</v>
      </c>
      <c r="CO6" s="1">
        <f>VLOOKUP($B6&amp;$C6&amp;$D6,HFE!$A$3:$AJ$1048576,CO$1,0)</f>
        <v>0</v>
      </c>
      <c r="CP6" s="2">
        <f>CO6-CN6</f>
        <v>0</v>
      </c>
      <c r="CQ6" s="1">
        <f>VLOOKUP($B6&amp;$C6&amp;$D6,Staqo!$A$3:$AJ$1048576,CQ$1,0)</f>
        <v>0</v>
      </c>
      <c r="CR6" s="1">
        <f>VLOOKUP($B6&amp;$C6&amp;$D6,HFE!$A$3:$AJ$1048576,CR$1,0)</f>
        <v>0</v>
      </c>
      <c r="CS6" s="2">
        <f>CR6-CQ6</f>
        <v>0</v>
      </c>
      <c r="CT6" s="1"/>
      <c r="CU6" s="1"/>
      <c r="CV6" s="2"/>
    </row>
    <row r="7" hidden="1" spans="1:100">
      <c r="A7" s="1" t="s">
        <v>95</v>
      </c>
      <c r="B7" s="1" t="s">
        <v>96</v>
      </c>
      <c r="C7" s="3">
        <v>44562</v>
      </c>
      <c r="D7" s="1" t="s">
        <v>8</v>
      </c>
      <c r="E7" s="1">
        <f>VLOOKUP($B7&amp;$C7&amp;$D7,Staqo!$A$3:$AJ$1048576,E$1,0)</f>
        <v>4.44693</v>
      </c>
      <c r="F7" s="1" t="e">
        <f>VLOOKUP($B7&amp;$C7&amp;$D7,HFE!$A$3:$AJ$1048576,F$1,0)</f>
        <v>#REF!</v>
      </c>
      <c r="G7" s="2" t="e">
        <f t="shared" ref="G7:G70" si="62">F7-E7</f>
        <v>#REF!</v>
      </c>
      <c r="H7" s="1">
        <f>VLOOKUP($B7&amp;$C7&amp;$D7,Staqo!$A$3:$AJ$1048576,H$1,0)</f>
        <v>4.97842</v>
      </c>
      <c r="I7" s="1" t="e">
        <f>VLOOKUP($B7&amp;$C7&amp;$D7,HFE!$A$3:$AJ$1048576,I$1,0)</f>
        <v>#REF!</v>
      </c>
      <c r="J7" s="2" t="e">
        <f t="shared" ref="J7:J70" si="63">I7-H7</f>
        <v>#REF!</v>
      </c>
      <c r="K7" s="1">
        <f>VLOOKUP($B7&amp;$C7&amp;$D7,Staqo!$A$3:$AJ$1048576,K$1,0)</f>
        <v>5269.15</v>
      </c>
      <c r="L7" s="1" t="e">
        <f>VLOOKUP($B7&amp;$C7&amp;$D7,HFE!$A$3:$AJ$1048576,L$1,0)</f>
        <v>#REF!</v>
      </c>
      <c r="M7" s="2" t="e">
        <f t="shared" ref="M7:M70" si="64">L7-K7</f>
        <v>#REF!</v>
      </c>
      <c r="N7" s="1">
        <f>VLOOKUP($B7&amp;$C7&amp;$D7,Staqo!$A$3:$AJ$1048576,N$1,0)</f>
        <v>4120</v>
      </c>
      <c r="O7" s="1">
        <f>VLOOKUP($B7&amp;$C7&amp;$D7,HFE!$A$3:$AJ$1048576,O$1,0)</f>
        <v>0</v>
      </c>
      <c r="P7" s="2">
        <f t="shared" ref="P7:P70" si="65">O7-N7</f>
        <v>-4120</v>
      </c>
      <c r="Q7" s="1">
        <f>VLOOKUP($B7&amp;$C7&amp;$D7,Staqo!$A$3:$AJ$1048576,Q$1,0)</f>
        <v>4088.12</v>
      </c>
      <c r="R7" s="1">
        <f>VLOOKUP($B7&amp;$C7&amp;$D7,HFE!$A$3:$AJ$1048576,R$1,0)</f>
        <v>0</v>
      </c>
      <c r="S7" s="2">
        <f t="shared" ref="S7:S70" si="66">R7-Q7</f>
        <v>-4088.12</v>
      </c>
      <c r="T7" s="1">
        <f>VLOOKUP($B7&amp;$C7&amp;$D7,Staqo!$A$3:$AJ$1048576,T$1,0)</f>
        <v>0.781909</v>
      </c>
      <c r="U7" s="1" t="e">
        <f>VLOOKUP($B7&amp;$C7&amp;$D7,HFE!$A$3:$AJ$1048576,U$1,0)</f>
        <v>#REF!</v>
      </c>
      <c r="V7" s="2" t="e">
        <f t="shared" ref="V7:V70" si="67">U7-T7</f>
        <v>#REF!</v>
      </c>
      <c r="W7" s="1">
        <f>VLOOKUP($B7&amp;$C7&amp;$D7,Staqo!$A$3:$AJ$1048576,W$1,0)</f>
        <v>0.775859</v>
      </c>
      <c r="X7" s="1" t="e">
        <f>VLOOKUP($B7&amp;$C7&amp;$D7,HFE!$A$3:$AJ$1048576,X$1,0)</f>
        <v>#REF!</v>
      </c>
      <c r="Y7" s="2" t="e">
        <f t="shared" ref="Y7:Y70" si="68">X7-W7</f>
        <v>#REF!</v>
      </c>
      <c r="Z7" s="4">
        <f>VLOOKUP($B7&amp;$C7&amp;$D7,Staqo!$A$3:$AJ$1048576,Z$1,0)</f>
        <v>100</v>
      </c>
      <c r="AA7" s="4">
        <f>VLOOKUP($B7&amp;$C7&amp;$D7,HFE!$A$3:$AJ$1048576,AA$1,0)</f>
        <v>0</v>
      </c>
      <c r="AB7" s="5">
        <f t="shared" ref="AB7:AB70" si="69">AA7-Z7</f>
        <v>-100</v>
      </c>
      <c r="AC7" s="1">
        <f>VLOOKUP($B7&amp;$C7&amp;$D7,Staqo!$A$3:$AJ$1048576,AC$1,0)</f>
        <v>100</v>
      </c>
      <c r="AD7" s="1">
        <f>VLOOKUP($B7&amp;$C7&amp;$D7,HFE!$A$3:$AJ$1048576,AD$1,0)*100</f>
        <v>100</v>
      </c>
      <c r="AE7" s="2">
        <f t="shared" ref="AE7:AE70" si="70">AD7-AC7</f>
        <v>0</v>
      </c>
      <c r="AF7" s="1">
        <f>VLOOKUP($B7&amp;$C7&amp;$D7,Staqo!$A$3:$AJ$1048576,AF$1,0)</f>
        <v>100</v>
      </c>
      <c r="AG7" s="1">
        <f>VLOOKUP($B7&amp;$C7&amp;$D7,HFE!$A$3:$AJ$1048576,AG$1,0)*100</f>
        <v>100</v>
      </c>
      <c r="AH7" s="2">
        <f t="shared" ref="AH7:AH70" si="71">AG7-AF7</f>
        <v>0</v>
      </c>
      <c r="AI7" s="1">
        <f>VLOOKUP($B7&amp;$C7&amp;$D7,Staqo!$A$3:$AJ$1048576,AI$1,0)</f>
        <v>0.178145</v>
      </c>
      <c r="AJ7" s="1" t="e">
        <f>VLOOKUP($B7&amp;$C7&amp;$D7,HFE!$A$3:$AJ$1048576,AJ$1,0)</f>
        <v>#REF!</v>
      </c>
      <c r="AK7" s="2" t="e">
        <f t="shared" ref="AK7:AK70" si="72">AJ7-AI7</f>
        <v>#REF!</v>
      </c>
      <c r="AL7" s="1">
        <f>VLOOKUP($B7&amp;$C7&amp;$D7,Staqo!$A$3:$AJ$1048576,AL$1,0)</f>
        <v>0.162195</v>
      </c>
      <c r="AM7" s="1" t="e">
        <f>VLOOKUP($B7&amp;$C7&amp;$D7,HFE!$A$3:$AJ$1048576,AM$1,0)</f>
        <v>#REF!</v>
      </c>
      <c r="AN7" s="2" t="e">
        <f t="shared" ref="AN7:AN70" si="73">AM7-AL7</f>
        <v>#REF!</v>
      </c>
      <c r="AO7" s="1">
        <f>VLOOKUP($B7&amp;$C7&amp;$D7,Staqo!$A$3:$AJ$1048576,AO$1,0)</f>
        <v>0.176766</v>
      </c>
      <c r="AP7" s="1" t="e">
        <f>VLOOKUP($B7&amp;$C7&amp;$D7,HFE!$A$3:$AJ$1048576,AP$1,0)</f>
        <v>#REF!</v>
      </c>
      <c r="AQ7" s="2" t="e">
        <f t="shared" ref="AQ7:AQ70" si="74">AP7-AO7</f>
        <v>#REF!</v>
      </c>
      <c r="AR7" s="1">
        <f>VLOOKUP($B7&amp;$C7&amp;$D7,Staqo!$A$3:$AJ$1048576,AR$1,0)</f>
        <v>0.16094</v>
      </c>
      <c r="AS7" s="1" t="e">
        <f>VLOOKUP($B7&amp;$C7&amp;$D7,HFE!$A$3:$AJ$1048576,AS$1,0)</f>
        <v>#REF!</v>
      </c>
      <c r="AT7" s="2" t="e">
        <f t="shared" ref="AT7:AT70" si="75">AS7-AR7</f>
        <v>#REF!</v>
      </c>
      <c r="AU7" s="1">
        <f>VLOOKUP($B7&amp;$C7&amp;$D7,Staqo!$A$3:$AJ$1048576,AU$1,0)</f>
        <v>96.4028</v>
      </c>
      <c r="AV7" s="1">
        <f>VLOOKUP($B7&amp;$C7&amp;$D7,HFE!$A$3:$AJ$1048576,AV$1,0)</f>
        <v>0</v>
      </c>
      <c r="AW7" s="2">
        <f t="shared" ref="AW7:AW70" si="76">AV7-AU7</f>
        <v>-96.4028</v>
      </c>
      <c r="AX7" s="4">
        <f>VLOOKUP($B7&amp;$C7&amp;$D7,Staqo!$A$3:$AJ$1048576,AX$1,0)</f>
        <v>12</v>
      </c>
      <c r="AY7" s="4">
        <f>VLOOKUP($B7&amp;$C7&amp;$D7,HFE!$A$3:$AJ$1048576,AY$1,0)</f>
        <v>12</v>
      </c>
      <c r="AZ7" s="5">
        <f t="shared" ref="AZ7:AZ70" si="77">AY7-AX7</f>
        <v>0</v>
      </c>
      <c r="BA7" s="1">
        <f>VLOOKUP($B7&amp;$C7&amp;$D7,Staqo!$A$3:$AJ$1048576,BA$1,0)</f>
        <v>0</v>
      </c>
      <c r="BB7" s="1">
        <f>VLOOKUP($B7&amp;$C7&amp;$D7,HFE!$A$3:$AJ$1048576,BB$1,0)</f>
        <v>0</v>
      </c>
      <c r="BC7" s="2">
        <f t="shared" ref="BC7:BC70" si="78">BB7-BA7</f>
        <v>0</v>
      </c>
      <c r="BD7" s="1">
        <f>VLOOKUP($B7&amp;$C7&amp;$D7,Staqo!$A$3:$AJ$1048576,BD$1,0)</f>
        <v>0</v>
      </c>
      <c r="BE7" s="1">
        <f>VLOOKUP($B7&amp;$C7&amp;$D7,HFE!$A$3:$AJ$1048576,BE$1,0)</f>
        <v>0</v>
      </c>
      <c r="BF7" s="2">
        <f t="shared" ref="BF7:BF70" si="79">BE7-BD7</f>
        <v>0</v>
      </c>
      <c r="BG7" s="1">
        <f>VLOOKUP($B7&amp;$C7&amp;$D7,Staqo!$A$3:$AJ$1048576,BG$1,0)</f>
        <v>0</v>
      </c>
      <c r="BH7" s="1">
        <f>VLOOKUP($B7&amp;$C7&amp;$D7,HFE!$A$3:$AJ$1048576,BH$1,0)</f>
        <v>0</v>
      </c>
      <c r="BI7" s="2">
        <f t="shared" ref="BI7:BI70" si="80">BH7-BG7</f>
        <v>0</v>
      </c>
      <c r="BJ7" s="1">
        <f>VLOOKUP($B7&amp;$C7&amp;$D7,Staqo!$A$3:$AJ$1048576,BJ$1,0)</f>
        <v>0</v>
      </c>
      <c r="BK7" s="1">
        <f>VLOOKUP($B7&amp;$C7&amp;$D7,HFE!$A$3:$AJ$1048576,BK$1,0)</f>
        <v>0</v>
      </c>
      <c r="BL7" s="2">
        <f t="shared" ref="BL7:BL70" si="81">BK7-BJ7</f>
        <v>0</v>
      </c>
      <c r="BM7" s="1">
        <f>VLOOKUP($B7&amp;$C7&amp;$D7,Staqo!$A$3:$AJ$1048576,BM$1,0)</f>
        <v>0</v>
      </c>
      <c r="BN7" s="1">
        <f>VLOOKUP($B7&amp;$C7&amp;$D7,HFE!$A$3:$AJ$1048576,BN$1,0)</f>
        <v>0</v>
      </c>
      <c r="BO7" s="2">
        <f t="shared" ref="BO7:BO70" si="82">BN7-BM7</f>
        <v>0</v>
      </c>
      <c r="BP7" s="1">
        <f>VLOOKUP($B7&amp;$C7&amp;$D7,Staqo!$A$3:$AJ$1048576,BP$1,0)</f>
        <v>0</v>
      </c>
      <c r="BQ7" s="1">
        <f>VLOOKUP($B7&amp;$C7&amp;$D7,HFE!$A$3:$AJ$1048576,BQ$1,0)</f>
        <v>0</v>
      </c>
      <c r="BR7" s="2">
        <f t="shared" ref="BR7:BR70" si="83">BQ7-BP7</f>
        <v>0</v>
      </c>
      <c r="BS7" s="1">
        <f>VLOOKUP($B7&amp;$C7&amp;$D7,Staqo!$A$3:$AJ$1048576,BS$1,0)</f>
        <v>0</v>
      </c>
      <c r="BT7" s="1">
        <f>VLOOKUP($B7&amp;$C7&amp;$D7,HFE!$A$3:$AJ$1048576,BT$1,0)</f>
        <v>0</v>
      </c>
      <c r="BU7" s="2">
        <f t="shared" ref="BU7:BU70" si="84">BT7-BS7</f>
        <v>0</v>
      </c>
      <c r="BV7" s="1">
        <f>VLOOKUP($B7&amp;$C7&amp;$D7,Staqo!$A$3:$AJ$1048576,BV$1,0)</f>
        <v>0</v>
      </c>
      <c r="BW7" s="1">
        <f>VLOOKUP($B7&amp;$C7&amp;$D7,HFE!$A$3:$AJ$1048576,BW$1,0)</f>
        <v>0</v>
      </c>
      <c r="BX7" s="2">
        <f t="shared" ref="BX7:BX70" si="85">BW7-BV7</f>
        <v>0</v>
      </c>
      <c r="BY7" s="1">
        <f>VLOOKUP($B7&amp;$C7&amp;$D7,Staqo!$A$3:$AJ$1048576,BY$1,0)</f>
        <v>0</v>
      </c>
      <c r="BZ7" s="1">
        <f>VLOOKUP($B7&amp;$C7&amp;$D7,HFE!$A$3:$AJ$1048576,BZ$1,0)</f>
        <v>0</v>
      </c>
      <c r="CA7" s="2">
        <f t="shared" ref="CA7:CA70" si="86">BZ7-BY7</f>
        <v>0</v>
      </c>
      <c r="CB7" s="1">
        <f>VLOOKUP($B7&amp;$C7&amp;$D7,Staqo!$A$3:$AJ$1048576,CB$1,0)</f>
        <v>0</v>
      </c>
      <c r="CC7" s="1">
        <f>VLOOKUP($B7&amp;$C7&amp;$D7,HFE!$A$3:$AJ$1048576,CC$1,0)</f>
        <v>0</v>
      </c>
      <c r="CD7" s="2">
        <f t="shared" ref="CD7:CD70" si="87">CC7-CB7</f>
        <v>0</v>
      </c>
      <c r="CE7" s="1">
        <f>VLOOKUP($B7&amp;$C7&amp;$D7,Staqo!$A$3:$AJ$1048576,CE$1,0)</f>
        <v>0</v>
      </c>
      <c r="CF7" s="1">
        <f>VLOOKUP($B7&amp;$C7&amp;$D7,HFE!$A$3:$AJ$1048576,CF$1,0)</f>
        <v>0</v>
      </c>
      <c r="CG7" s="2">
        <f t="shared" ref="CG7:CG70" si="88">CF7-CE7</f>
        <v>0</v>
      </c>
      <c r="CH7" s="1">
        <f>VLOOKUP($B7&amp;$C7&amp;$D7,Staqo!$A$3:$AJ$1048576,CH$1,0)</f>
        <v>0</v>
      </c>
      <c r="CI7" s="1">
        <f>VLOOKUP($B7&amp;$C7&amp;$D7,HFE!$A$3:$AJ$1048576,CI$1,0)</f>
        <v>0</v>
      </c>
      <c r="CJ7" s="2">
        <f t="shared" ref="CJ7:CJ70" si="89">CI7-CH7</f>
        <v>0</v>
      </c>
      <c r="CK7" s="1">
        <f>VLOOKUP($B7&amp;$C7&amp;$D7,Staqo!$A$3:$AJ$1048576,CK$1,0)</f>
        <v>0</v>
      </c>
      <c r="CL7" s="1">
        <f>VLOOKUP($B7&amp;$C7&amp;$D7,HFE!$A$3:$AJ$1048576,CL$1,0)</f>
        <v>0</v>
      </c>
      <c r="CM7" s="2">
        <f t="shared" ref="CM7:CM70" si="90">CL7-CK7</f>
        <v>0</v>
      </c>
      <c r="CN7" s="1">
        <f>VLOOKUP($B7&amp;$C7&amp;$D7,Staqo!$A$3:$AJ$1048576,CN$1,0)</f>
        <v>0</v>
      </c>
      <c r="CO7" s="1">
        <f>VLOOKUP($B7&amp;$C7&amp;$D7,HFE!$A$3:$AJ$1048576,CO$1,0)</f>
        <v>0</v>
      </c>
      <c r="CP7" s="2">
        <f t="shared" ref="CP7:CP70" si="91">CO7-CN7</f>
        <v>0</v>
      </c>
      <c r="CQ7" s="1">
        <f>VLOOKUP($B7&amp;$C7&amp;$D7,Staqo!$A$3:$AJ$1048576,CQ$1,0)</f>
        <v>0</v>
      </c>
      <c r="CR7" s="1">
        <f>VLOOKUP($B7&amp;$C7&amp;$D7,HFE!$A$3:$AJ$1048576,CR$1,0)</f>
        <v>0</v>
      </c>
      <c r="CS7" s="2">
        <f t="shared" ref="CS7:CS70" si="92">CR7-CQ7</f>
        <v>0</v>
      </c>
      <c r="CT7" s="1"/>
      <c r="CU7" s="1"/>
      <c r="CV7" s="2"/>
    </row>
    <row r="8" hidden="1" spans="1:100">
      <c r="A8" s="1" t="s">
        <v>95</v>
      </c>
      <c r="B8" s="1" t="s">
        <v>96</v>
      </c>
      <c r="C8" s="3">
        <v>44562</v>
      </c>
      <c r="D8" s="1" t="s">
        <v>9</v>
      </c>
      <c r="E8" s="1">
        <f>VLOOKUP($B8&amp;$C8&amp;$D8,Staqo!$A$3:$AJ$1048576,E$1,0)</f>
        <v>4.44693</v>
      </c>
      <c r="F8" s="1" t="e">
        <f>VLOOKUP($B8&amp;$C8&amp;$D8,HFE!$A$3:$AJ$1048576,F$1,0)</f>
        <v>#REF!</v>
      </c>
      <c r="G8" s="2" t="e">
        <f t="shared" si="62"/>
        <v>#REF!</v>
      </c>
      <c r="H8" s="1">
        <f>VLOOKUP($B8&amp;$C8&amp;$D8,Staqo!$A$3:$AJ$1048576,H$1,0)</f>
        <v>4.97842</v>
      </c>
      <c r="I8" s="1" t="e">
        <f>VLOOKUP($B8&amp;$C8&amp;$D8,HFE!$A$3:$AJ$1048576,I$1,0)</f>
        <v>#REF!</v>
      </c>
      <c r="J8" s="2" t="e">
        <f t="shared" si="63"/>
        <v>#REF!</v>
      </c>
      <c r="K8" s="1">
        <f>VLOOKUP($B8&amp;$C8&amp;$D8,Staqo!$A$3:$AJ$1048576,K$1,0)</f>
        <v>5687.34</v>
      </c>
      <c r="L8" s="1" t="e">
        <f>VLOOKUP($B8&amp;$C8&amp;$D8,HFE!$A$3:$AJ$1048576,L$1,0)</f>
        <v>#REF!</v>
      </c>
      <c r="M8" s="2" t="e">
        <f t="shared" si="64"/>
        <v>#REF!</v>
      </c>
      <c r="N8" s="1">
        <f>VLOOKUP($B8&amp;$C8&amp;$D8,Staqo!$A$3:$AJ$1048576,N$1,0)</f>
        <v>4420</v>
      </c>
      <c r="O8" s="1">
        <f>VLOOKUP($B8&amp;$C8&amp;$D8,HFE!$A$3:$AJ$1048576,O$1,0)</f>
        <v>0</v>
      </c>
      <c r="P8" s="2">
        <f t="shared" si="65"/>
        <v>-4420</v>
      </c>
      <c r="Q8" s="1">
        <f>VLOOKUP($B8&amp;$C8&amp;$D8,Staqo!$A$3:$AJ$1048576,Q$1,0)</f>
        <v>4385.8</v>
      </c>
      <c r="R8" s="1">
        <f>VLOOKUP($B8&amp;$C8&amp;$D8,HFE!$A$3:$AJ$1048576,R$1,0)</f>
        <v>0</v>
      </c>
      <c r="S8" s="2">
        <f t="shared" si="66"/>
        <v>-4385.8</v>
      </c>
      <c r="T8" s="1">
        <f>VLOOKUP($B8&amp;$C8&amp;$D8,Staqo!$A$3:$AJ$1048576,T$1,0)</f>
        <v>0.777164</v>
      </c>
      <c r="U8" s="1" t="e">
        <f>VLOOKUP($B8&amp;$C8&amp;$D8,HFE!$A$3:$AJ$1048576,U$1,0)</f>
        <v>#REF!</v>
      </c>
      <c r="V8" s="2" t="e">
        <f t="shared" si="67"/>
        <v>#REF!</v>
      </c>
      <c r="W8" s="1">
        <f>VLOOKUP($B8&amp;$C8&amp;$D8,Staqo!$A$3:$AJ$1048576,W$1,0)</f>
        <v>0.771151</v>
      </c>
      <c r="X8" s="1" t="e">
        <f>VLOOKUP($B8&amp;$C8&amp;$D8,HFE!$A$3:$AJ$1048576,X$1,0)</f>
        <v>#REF!</v>
      </c>
      <c r="Y8" s="2" t="e">
        <f t="shared" si="68"/>
        <v>#REF!</v>
      </c>
      <c r="Z8" s="4">
        <f>VLOOKUP($B8&amp;$C8&amp;$D8,Staqo!$A$3:$AJ$1048576,Z$1,0)</f>
        <v>100</v>
      </c>
      <c r="AA8" s="4">
        <f>VLOOKUP($B8&amp;$C8&amp;$D8,HFE!$A$3:$AJ$1048576,AA$1,0)</f>
        <v>0</v>
      </c>
      <c r="AB8" s="5">
        <f t="shared" si="69"/>
        <v>-100</v>
      </c>
      <c r="AC8" s="1">
        <f>VLOOKUP($B8&amp;$C8&amp;$D8,Staqo!$A$3:$AJ$1048576,AC$1,0)</f>
        <v>100</v>
      </c>
      <c r="AD8" s="1">
        <f>VLOOKUP($B8&amp;$C8&amp;$D8,HFE!$A$3:$AJ$1048576,AD$1,0)*100</f>
        <v>100</v>
      </c>
      <c r="AE8" s="2">
        <f t="shared" si="70"/>
        <v>0</v>
      </c>
      <c r="AF8" s="1">
        <f>VLOOKUP($B8&amp;$C8&amp;$D8,Staqo!$A$3:$AJ$1048576,AF$1,0)</f>
        <v>100</v>
      </c>
      <c r="AG8" s="1">
        <f>VLOOKUP($B8&amp;$C8&amp;$D8,HFE!$A$3:$AJ$1048576,AG$1,0)*100</f>
        <v>100</v>
      </c>
      <c r="AH8" s="2">
        <f t="shared" si="71"/>
        <v>0</v>
      </c>
      <c r="AI8" s="1">
        <f>VLOOKUP($B8&amp;$C8&amp;$D8,Staqo!$A$3:$AJ$1048576,AI$1,0)</f>
        <v>0.177709</v>
      </c>
      <c r="AJ8" s="1" t="e">
        <f>VLOOKUP($B8&amp;$C8&amp;$D8,HFE!$A$3:$AJ$1048576,AJ$1,0)</f>
        <v>#REF!</v>
      </c>
      <c r="AK8" s="2" t="e">
        <f t="shared" si="72"/>
        <v>#REF!</v>
      </c>
      <c r="AL8" s="1">
        <f>VLOOKUP($B8&amp;$C8&amp;$D8,Staqo!$A$3:$AJ$1048576,AL$1,0)</f>
        <v>0.16121</v>
      </c>
      <c r="AM8" s="1" t="e">
        <f>VLOOKUP($B8&amp;$C8&amp;$D8,HFE!$A$3:$AJ$1048576,AM$1,0)</f>
        <v>#REF!</v>
      </c>
      <c r="AN8" s="2" t="e">
        <f t="shared" si="73"/>
        <v>#REF!</v>
      </c>
      <c r="AO8" s="1">
        <f>VLOOKUP($B8&amp;$C8&amp;$D8,Staqo!$A$3:$AJ$1048576,AO$1,0)</f>
        <v>0.176334</v>
      </c>
      <c r="AP8" s="1" t="e">
        <f>VLOOKUP($B8&amp;$C8&amp;$D8,HFE!$A$3:$AJ$1048576,AP$1,0)</f>
        <v>#REF!</v>
      </c>
      <c r="AQ8" s="2" t="e">
        <f t="shared" si="74"/>
        <v>#REF!</v>
      </c>
      <c r="AR8" s="1">
        <f>VLOOKUP($B8&amp;$C8&amp;$D8,Staqo!$A$3:$AJ$1048576,AR$1,0)</f>
        <v>0.159963</v>
      </c>
      <c r="AS8" s="1" t="e">
        <f>VLOOKUP($B8&amp;$C8&amp;$D8,HFE!$A$3:$AJ$1048576,AS$1,0)</f>
        <v>#REF!</v>
      </c>
      <c r="AT8" s="2" t="e">
        <f t="shared" si="75"/>
        <v>#REF!</v>
      </c>
      <c r="AU8" s="1">
        <f>VLOOKUP($B8&amp;$C8&amp;$D8,Staqo!$A$3:$AJ$1048576,AU$1,0)</f>
        <v>97.4506</v>
      </c>
      <c r="AV8" s="1">
        <f>VLOOKUP($B8&amp;$C8&amp;$D8,HFE!$A$3:$AJ$1048576,AV$1,0)</f>
        <v>0</v>
      </c>
      <c r="AW8" s="2">
        <f t="shared" si="76"/>
        <v>-97.4506</v>
      </c>
      <c r="AX8" s="4">
        <f>VLOOKUP($B8&amp;$C8&amp;$D8,Staqo!$A$3:$AJ$1048576,AX$1,0)</f>
        <v>12</v>
      </c>
      <c r="AY8" s="4">
        <f>VLOOKUP($B8&amp;$C8&amp;$D8,HFE!$A$3:$AJ$1048576,AY$1,0)</f>
        <v>12</v>
      </c>
      <c r="AZ8" s="5">
        <f t="shared" si="77"/>
        <v>0</v>
      </c>
      <c r="BA8" s="1">
        <f>VLOOKUP($B8&amp;$C8&amp;$D8,Staqo!$A$3:$AJ$1048576,BA$1,0)</f>
        <v>0</v>
      </c>
      <c r="BB8" s="1">
        <f>VLOOKUP($B8&amp;$C8&amp;$D8,HFE!$A$3:$AJ$1048576,BB$1,0)</f>
        <v>0</v>
      </c>
      <c r="BC8" s="2">
        <f t="shared" si="78"/>
        <v>0</v>
      </c>
      <c r="BD8" s="1">
        <f>VLOOKUP($B8&amp;$C8&amp;$D8,Staqo!$A$3:$AJ$1048576,BD$1,0)</f>
        <v>0</v>
      </c>
      <c r="BE8" s="1">
        <f>VLOOKUP($B8&amp;$C8&amp;$D8,HFE!$A$3:$AJ$1048576,BE$1,0)</f>
        <v>0</v>
      </c>
      <c r="BF8" s="2">
        <f t="shared" si="79"/>
        <v>0</v>
      </c>
      <c r="BG8" s="1">
        <f>VLOOKUP($B8&amp;$C8&amp;$D8,Staqo!$A$3:$AJ$1048576,BG$1,0)</f>
        <v>0</v>
      </c>
      <c r="BH8" s="1">
        <f>VLOOKUP($B8&amp;$C8&amp;$D8,HFE!$A$3:$AJ$1048576,BH$1,0)</f>
        <v>0</v>
      </c>
      <c r="BI8" s="2">
        <f t="shared" si="80"/>
        <v>0</v>
      </c>
      <c r="BJ8" s="1">
        <f>VLOOKUP($B8&amp;$C8&amp;$D8,Staqo!$A$3:$AJ$1048576,BJ$1,0)</f>
        <v>0</v>
      </c>
      <c r="BK8" s="1">
        <f>VLOOKUP($B8&amp;$C8&amp;$D8,HFE!$A$3:$AJ$1048576,BK$1,0)</f>
        <v>0</v>
      </c>
      <c r="BL8" s="2">
        <f t="shared" si="81"/>
        <v>0</v>
      </c>
      <c r="BM8" s="1">
        <f>VLOOKUP($B8&amp;$C8&amp;$D8,Staqo!$A$3:$AJ$1048576,BM$1,0)</f>
        <v>0</v>
      </c>
      <c r="BN8" s="1">
        <f>VLOOKUP($B8&amp;$C8&amp;$D8,HFE!$A$3:$AJ$1048576,BN$1,0)</f>
        <v>0</v>
      </c>
      <c r="BO8" s="2">
        <f t="shared" si="82"/>
        <v>0</v>
      </c>
      <c r="BP8" s="1">
        <f>VLOOKUP($B8&amp;$C8&amp;$D8,Staqo!$A$3:$AJ$1048576,BP$1,0)</f>
        <v>0</v>
      </c>
      <c r="BQ8" s="1">
        <f>VLOOKUP($B8&amp;$C8&amp;$D8,HFE!$A$3:$AJ$1048576,BQ$1,0)</f>
        <v>0</v>
      </c>
      <c r="BR8" s="2">
        <f t="shared" si="83"/>
        <v>0</v>
      </c>
      <c r="BS8" s="1">
        <f>VLOOKUP($B8&amp;$C8&amp;$D8,Staqo!$A$3:$AJ$1048576,BS$1,0)</f>
        <v>0</v>
      </c>
      <c r="BT8" s="1">
        <f>VLOOKUP($B8&amp;$C8&amp;$D8,HFE!$A$3:$AJ$1048576,BT$1,0)</f>
        <v>0</v>
      </c>
      <c r="BU8" s="2">
        <f t="shared" si="84"/>
        <v>0</v>
      </c>
      <c r="BV8" s="1">
        <f>VLOOKUP($B8&amp;$C8&amp;$D8,Staqo!$A$3:$AJ$1048576,BV$1,0)</f>
        <v>0</v>
      </c>
      <c r="BW8" s="1">
        <f>VLOOKUP($B8&amp;$C8&amp;$D8,HFE!$A$3:$AJ$1048576,BW$1,0)</f>
        <v>0</v>
      </c>
      <c r="BX8" s="2">
        <f t="shared" si="85"/>
        <v>0</v>
      </c>
      <c r="BY8" s="1">
        <f>VLOOKUP($B8&amp;$C8&amp;$D8,Staqo!$A$3:$AJ$1048576,BY$1,0)</f>
        <v>0</v>
      </c>
      <c r="BZ8" s="1">
        <f>VLOOKUP($B8&amp;$C8&amp;$D8,HFE!$A$3:$AJ$1048576,BZ$1,0)</f>
        <v>0</v>
      </c>
      <c r="CA8" s="2">
        <f t="shared" si="86"/>
        <v>0</v>
      </c>
      <c r="CB8" s="1">
        <f>VLOOKUP($B8&amp;$C8&amp;$D8,Staqo!$A$3:$AJ$1048576,CB$1,0)</f>
        <v>0</v>
      </c>
      <c r="CC8" s="1">
        <f>VLOOKUP($B8&amp;$C8&amp;$D8,HFE!$A$3:$AJ$1048576,CC$1,0)</f>
        <v>0</v>
      </c>
      <c r="CD8" s="2">
        <f t="shared" si="87"/>
        <v>0</v>
      </c>
      <c r="CE8" s="1">
        <f>VLOOKUP($B8&amp;$C8&amp;$D8,Staqo!$A$3:$AJ$1048576,CE$1,0)</f>
        <v>0</v>
      </c>
      <c r="CF8" s="1">
        <f>VLOOKUP($B8&amp;$C8&amp;$D8,HFE!$A$3:$AJ$1048576,CF$1,0)</f>
        <v>0</v>
      </c>
      <c r="CG8" s="2">
        <f t="shared" si="88"/>
        <v>0</v>
      </c>
      <c r="CH8" s="1">
        <f>VLOOKUP($B8&amp;$C8&amp;$D8,Staqo!$A$3:$AJ$1048576,CH$1,0)</f>
        <v>0</v>
      </c>
      <c r="CI8" s="1">
        <f>VLOOKUP($B8&amp;$C8&amp;$D8,HFE!$A$3:$AJ$1048576,CI$1,0)</f>
        <v>0</v>
      </c>
      <c r="CJ8" s="2">
        <f t="shared" si="89"/>
        <v>0</v>
      </c>
      <c r="CK8" s="1">
        <f>VLOOKUP($B8&amp;$C8&amp;$D8,Staqo!$A$3:$AJ$1048576,CK$1,0)</f>
        <v>0</v>
      </c>
      <c r="CL8" s="1">
        <f>VLOOKUP($B8&amp;$C8&amp;$D8,HFE!$A$3:$AJ$1048576,CL$1,0)</f>
        <v>0</v>
      </c>
      <c r="CM8" s="2">
        <f t="shared" si="90"/>
        <v>0</v>
      </c>
      <c r="CN8" s="1">
        <f>VLOOKUP($B8&amp;$C8&amp;$D8,Staqo!$A$3:$AJ$1048576,CN$1,0)</f>
        <v>0</v>
      </c>
      <c r="CO8" s="1">
        <f>VLOOKUP($B8&amp;$C8&amp;$D8,HFE!$A$3:$AJ$1048576,CO$1,0)</f>
        <v>0</v>
      </c>
      <c r="CP8" s="2">
        <f t="shared" si="91"/>
        <v>0</v>
      </c>
      <c r="CQ8" s="1">
        <f>VLOOKUP($B8&amp;$C8&amp;$D8,Staqo!$A$3:$AJ$1048576,CQ$1,0)</f>
        <v>0</v>
      </c>
      <c r="CR8" s="1">
        <f>VLOOKUP($B8&amp;$C8&amp;$D8,HFE!$A$3:$AJ$1048576,CR$1,0)</f>
        <v>0</v>
      </c>
      <c r="CS8" s="2">
        <f t="shared" si="92"/>
        <v>0</v>
      </c>
      <c r="CT8" s="1"/>
      <c r="CU8" s="1"/>
      <c r="CV8" s="2"/>
    </row>
    <row r="9" hidden="1" spans="1:100">
      <c r="A9" s="1" t="s">
        <v>95</v>
      </c>
      <c r="B9" s="1" t="s">
        <v>96</v>
      </c>
      <c r="C9" s="3">
        <v>44562</v>
      </c>
      <c r="D9" s="1" t="s">
        <v>10</v>
      </c>
      <c r="E9" s="1">
        <f>VLOOKUP($B9&amp;$C9&amp;$D9,Staqo!$A$3:$AJ$1048576,E$1,0)</f>
        <v>4.44693</v>
      </c>
      <c r="F9" s="1" t="e">
        <f>VLOOKUP($B9&amp;$C9&amp;$D9,HFE!$A$3:$AJ$1048576,F$1,0)</f>
        <v>#REF!</v>
      </c>
      <c r="G9" s="2" t="e">
        <f t="shared" si="62"/>
        <v>#REF!</v>
      </c>
      <c r="H9" s="1">
        <f>VLOOKUP($B9&amp;$C9&amp;$D9,Staqo!$A$3:$AJ$1048576,H$1,0)</f>
        <v>4.97842</v>
      </c>
      <c r="I9" s="1" t="e">
        <f>VLOOKUP($B9&amp;$C9&amp;$D9,HFE!$A$3:$AJ$1048576,I$1,0)</f>
        <v>#REF!</v>
      </c>
      <c r="J9" s="2" t="e">
        <f t="shared" si="63"/>
        <v>#REF!</v>
      </c>
      <c r="K9" s="1">
        <f>VLOOKUP($B9&amp;$C9&amp;$D9,Staqo!$A$3:$AJ$1048576,K$1,0)</f>
        <v>5486.61</v>
      </c>
      <c r="L9" s="1" t="e">
        <f>VLOOKUP($B9&amp;$C9&amp;$D9,HFE!$A$3:$AJ$1048576,L$1,0)</f>
        <v>#REF!</v>
      </c>
      <c r="M9" s="2" t="e">
        <f t="shared" si="64"/>
        <v>#REF!</v>
      </c>
      <c r="N9" s="1">
        <f>VLOOKUP($B9&amp;$C9&amp;$D9,Staqo!$A$3:$AJ$1048576,N$1,0)</f>
        <v>4210</v>
      </c>
      <c r="O9" s="1">
        <f>VLOOKUP($B9&amp;$C9&amp;$D9,HFE!$A$3:$AJ$1048576,O$1,0)</f>
        <v>0</v>
      </c>
      <c r="P9" s="2">
        <f t="shared" si="65"/>
        <v>-4210</v>
      </c>
      <c r="Q9" s="1">
        <f>VLOOKUP($B9&amp;$C9&amp;$D9,Staqo!$A$3:$AJ$1048576,Q$1,0)</f>
        <v>4177.43</v>
      </c>
      <c r="R9" s="1">
        <f>VLOOKUP($B9&amp;$C9&amp;$D9,HFE!$A$3:$AJ$1048576,R$1,0)</f>
        <v>0</v>
      </c>
      <c r="S9" s="2">
        <f t="shared" si="66"/>
        <v>-4177.43</v>
      </c>
      <c r="T9" s="1">
        <f>VLOOKUP($B9&amp;$C9&amp;$D9,Staqo!$A$3:$AJ$1048576,T$1,0)</f>
        <v>0.767322</v>
      </c>
      <c r="U9" s="1" t="e">
        <f>VLOOKUP($B9&amp;$C9&amp;$D9,HFE!$A$3:$AJ$1048576,U$1,0)</f>
        <v>#REF!</v>
      </c>
      <c r="V9" s="2" t="e">
        <f t="shared" si="67"/>
        <v>#REF!</v>
      </c>
      <c r="W9" s="1">
        <f>VLOOKUP($B9&amp;$C9&amp;$D9,Staqo!$A$3:$AJ$1048576,W$1,0)</f>
        <v>0.761385</v>
      </c>
      <c r="X9" s="1" t="e">
        <f>VLOOKUP($B9&amp;$C9&amp;$D9,HFE!$A$3:$AJ$1048576,X$1,0)</f>
        <v>#REF!</v>
      </c>
      <c r="Y9" s="2" t="e">
        <f t="shared" si="68"/>
        <v>#REF!</v>
      </c>
      <c r="Z9" s="4">
        <f>VLOOKUP($B9&amp;$C9&amp;$D9,Staqo!$A$3:$AJ$1048576,Z$1,0)</f>
        <v>100</v>
      </c>
      <c r="AA9" s="4">
        <f>VLOOKUP($B9&amp;$C9&amp;$D9,HFE!$A$3:$AJ$1048576,AA$1,0)</f>
        <v>0</v>
      </c>
      <c r="AB9" s="5">
        <f t="shared" si="69"/>
        <v>-100</v>
      </c>
      <c r="AC9" s="1">
        <f>VLOOKUP($B9&amp;$C9&amp;$D9,Staqo!$A$3:$AJ$1048576,AC$1,0)</f>
        <v>100</v>
      </c>
      <c r="AD9" s="1">
        <f>VLOOKUP($B9&amp;$C9&amp;$D9,HFE!$A$3:$AJ$1048576,AD$1,0)*100</f>
        <v>100</v>
      </c>
      <c r="AE9" s="2">
        <f t="shared" si="70"/>
        <v>0</v>
      </c>
      <c r="AF9" s="1">
        <f>VLOOKUP($B9&amp;$C9&amp;$D9,Staqo!$A$3:$AJ$1048576,AF$1,0)</f>
        <v>100</v>
      </c>
      <c r="AG9" s="1">
        <f>VLOOKUP($B9&amp;$C9&amp;$D9,HFE!$A$3:$AJ$1048576,AG$1,0)*100</f>
        <v>100</v>
      </c>
      <c r="AH9" s="2">
        <f t="shared" si="71"/>
        <v>0</v>
      </c>
      <c r="AI9" s="1">
        <f>VLOOKUP($B9&amp;$C9&amp;$D9,Staqo!$A$3:$AJ$1048576,AI$1,0)</f>
        <v>0.175086</v>
      </c>
      <c r="AJ9" s="1" t="e">
        <f>VLOOKUP($B9&amp;$C9&amp;$D9,HFE!$A$3:$AJ$1048576,AJ$1,0)</f>
        <v>#REF!</v>
      </c>
      <c r="AK9" s="2" t="e">
        <f t="shared" si="72"/>
        <v>#REF!</v>
      </c>
      <c r="AL9" s="1">
        <f>VLOOKUP($B9&amp;$C9&amp;$D9,Staqo!$A$3:$AJ$1048576,AL$1,0)</f>
        <v>0.159169</v>
      </c>
      <c r="AM9" s="1" t="e">
        <f>VLOOKUP($B9&amp;$C9&amp;$D9,HFE!$A$3:$AJ$1048576,AM$1,0)</f>
        <v>#REF!</v>
      </c>
      <c r="AN9" s="2" t="e">
        <f t="shared" si="73"/>
        <v>#REF!</v>
      </c>
      <c r="AO9" s="1">
        <f>VLOOKUP($B9&amp;$C9&amp;$D9,Staqo!$A$3:$AJ$1048576,AO$1,0)</f>
        <v>0.173731</v>
      </c>
      <c r="AP9" s="1" t="e">
        <f>VLOOKUP($B9&amp;$C9&amp;$D9,HFE!$A$3:$AJ$1048576,AP$1,0)</f>
        <v>#REF!</v>
      </c>
      <c r="AQ9" s="2" t="e">
        <f t="shared" si="74"/>
        <v>#REF!</v>
      </c>
      <c r="AR9" s="1">
        <f>VLOOKUP($B9&amp;$C9&amp;$D9,Staqo!$A$3:$AJ$1048576,AR$1,0)</f>
        <v>0.157937</v>
      </c>
      <c r="AS9" s="1" t="e">
        <f>VLOOKUP($B9&amp;$C9&amp;$D9,HFE!$A$3:$AJ$1048576,AS$1,0)</f>
        <v>#REF!</v>
      </c>
      <c r="AT9" s="2" t="e">
        <f t="shared" si="75"/>
        <v>#REF!</v>
      </c>
      <c r="AU9" s="1">
        <f>VLOOKUP($B9&amp;$C9&amp;$D9,Staqo!$A$3:$AJ$1048576,AU$1,0)</f>
        <v>96.7439</v>
      </c>
      <c r="AV9" s="1">
        <f>VLOOKUP($B9&amp;$C9&amp;$D9,HFE!$A$3:$AJ$1048576,AV$1,0)</f>
        <v>0</v>
      </c>
      <c r="AW9" s="2">
        <f t="shared" si="76"/>
        <v>-96.7439</v>
      </c>
      <c r="AX9" s="4">
        <f>VLOOKUP($B9&amp;$C9&amp;$D9,Staqo!$A$3:$AJ$1048576,AX$1,0)</f>
        <v>12</v>
      </c>
      <c r="AY9" s="4">
        <f>VLOOKUP($B9&amp;$C9&amp;$D9,HFE!$A$3:$AJ$1048576,AY$1,0)</f>
        <v>12</v>
      </c>
      <c r="AZ9" s="5">
        <f t="shared" si="77"/>
        <v>0</v>
      </c>
      <c r="BA9" s="1">
        <f>VLOOKUP($B9&amp;$C9&amp;$D9,Staqo!$A$3:$AJ$1048576,BA$1,0)</f>
        <v>0</v>
      </c>
      <c r="BB9" s="1">
        <f>VLOOKUP($B9&amp;$C9&amp;$D9,HFE!$A$3:$AJ$1048576,BB$1,0)</f>
        <v>0</v>
      </c>
      <c r="BC9" s="2">
        <f t="shared" si="78"/>
        <v>0</v>
      </c>
      <c r="BD9" s="1">
        <f>VLOOKUP($B9&amp;$C9&amp;$D9,Staqo!$A$3:$AJ$1048576,BD$1,0)</f>
        <v>0</v>
      </c>
      <c r="BE9" s="1">
        <f>VLOOKUP($B9&amp;$C9&amp;$D9,HFE!$A$3:$AJ$1048576,BE$1,0)</f>
        <v>0</v>
      </c>
      <c r="BF9" s="2">
        <f t="shared" si="79"/>
        <v>0</v>
      </c>
      <c r="BG9" s="1">
        <f>VLOOKUP($B9&amp;$C9&amp;$D9,Staqo!$A$3:$AJ$1048576,BG$1,0)</f>
        <v>0</v>
      </c>
      <c r="BH9" s="1">
        <f>VLOOKUP($B9&amp;$C9&amp;$D9,HFE!$A$3:$AJ$1048576,BH$1,0)</f>
        <v>0</v>
      </c>
      <c r="BI9" s="2">
        <f t="shared" si="80"/>
        <v>0</v>
      </c>
      <c r="BJ9" s="1">
        <f>VLOOKUP($B9&amp;$C9&amp;$D9,Staqo!$A$3:$AJ$1048576,BJ$1,0)</f>
        <v>0</v>
      </c>
      <c r="BK9" s="1">
        <f>VLOOKUP($B9&amp;$C9&amp;$D9,HFE!$A$3:$AJ$1048576,BK$1,0)</f>
        <v>0</v>
      </c>
      <c r="BL9" s="2">
        <f t="shared" si="81"/>
        <v>0</v>
      </c>
      <c r="BM9" s="1">
        <f>VLOOKUP($B9&amp;$C9&amp;$D9,Staqo!$A$3:$AJ$1048576,BM$1,0)</f>
        <v>0</v>
      </c>
      <c r="BN9" s="1">
        <f>VLOOKUP($B9&amp;$C9&amp;$D9,HFE!$A$3:$AJ$1048576,BN$1,0)</f>
        <v>0</v>
      </c>
      <c r="BO9" s="2">
        <f t="shared" si="82"/>
        <v>0</v>
      </c>
      <c r="BP9" s="1">
        <f>VLOOKUP($B9&amp;$C9&amp;$D9,Staqo!$A$3:$AJ$1048576,BP$1,0)</f>
        <v>0</v>
      </c>
      <c r="BQ9" s="1">
        <f>VLOOKUP($B9&amp;$C9&amp;$D9,HFE!$A$3:$AJ$1048576,BQ$1,0)</f>
        <v>0</v>
      </c>
      <c r="BR9" s="2">
        <f t="shared" si="83"/>
        <v>0</v>
      </c>
      <c r="BS9" s="1">
        <f>VLOOKUP($B9&amp;$C9&amp;$D9,Staqo!$A$3:$AJ$1048576,BS$1,0)</f>
        <v>0</v>
      </c>
      <c r="BT9" s="1">
        <f>VLOOKUP($B9&amp;$C9&amp;$D9,HFE!$A$3:$AJ$1048576,BT$1,0)</f>
        <v>0</v>
      </c>
      <c r="BU9" s="2">
        <f t="shared" si="84"/>
        <v>0</v>
      </c>
      <c r="BV9" s="1">
        <f>VLOOKUP($B9&amp;$C9&amp;$D9,Staqo!$A$3:$AJ$1048576,BV$1,0)</f>
        <v>0</v>
      </c>
      <c r="BW9" s="1">
        <f>VLOOKUP($B9&amp;$C9&amp;$D9,HFE!$A$3:$AJ$1048576,BW$1,0)</f>
        <v>0</v>
      </c>
      <c r="BX9" s="2">
        <f t="shared" si="85"/>
        <v>0</v>
      </c>
      <c r="BY9" s="1">
        <f>VLOOKUP($B9&amp;$C9&amp;$D9,Staqo!$A$3:$AJ$1048576,BY$1,0)</f>
        <v>0</v>
      </c>
      <c r="BZ9" s="1">
        <f>VLOOKUP($B9&amp;$C9&amp;$D9,HFE!$A$3:$AJ$1048576,BZ$1,0)</f>
        <v>0</v>
      </c>
      <c r="CA9" s="2">
        <f t="shared" si="86"/>
        <v>0</v>
      </c>
      <c r="CB9" s="1">
        <f>VLOOKUP($B9&amp;$C9&amp;$D9,Staqo!$A$3:$AJ$1048576,CB$1,0)</f>
        <v>0</v>
      </c>
      <c r="CC9" s="1">
        <f>VLOOKUP($B9&amp;$C9&amp;$D9,HFE!$A$3:$AJ$1048576,CC$1,0)</f>
        <v>0</v>
      </c>
      <c r="CD9" s="2">
        <f t="shared" si="87"/>
        <v>0</v>
      </c>
      <c r="CE9" s="1">
        <f>VLOOKUP($B9&amp;$C9&amp;$D9,Staqo!$A$3:$AJ$1048576,CE$1,0)</f>
        <v>0</v>
      </c>
      <c r="CF9" s="1">
        <f>VLOOKUP($B9&amp;$C9&amp;$D9,HFE!$A$3:$AJ$1048576,CF$1,0)</f>
        <v>0</v>
      </c>
      <c r="CG9" s="2">
        <f t="shared" si="88"/>
        <v>0</v>
      </c>
      <c r="CH9" s="1">
        <f>VLOOKUP($B9&amp;$C9&amp;$D9,Staqo!$A$3:$AJ$1048576,CH$1,0)</f>
        <v>0</v>
      </c>
      <c r="CI9" s="1">
        <f>VLOOKUP($B9&amp;$C9&amp;$D9,HFE!$A$3:$AJ$1048576,CI$1,0)</f>
        <v>0</v>
      </c>
      <c r="CJ9" s="2">
        <f t="shared" si="89"/>
        <v>0</v>
      </c>
      <c r="CK9" s="1">
        <f>VLOOKUP($B9&amp;$C9&amp;$D9,Staqo!$A$3:$AJ$1048576,CK$1,0)</f>
        <v>0</v>
      </c>
      <c r="CL9" s="1">
        <f>VLOOKUP($B9&amp;$C9&amp;$D9,HFE!$A$3:$AJ$1048576,CL$1,0)</f>
        <v>0</v>
      </c>
      <c r="CM9" s="2">
        <f t="shared" si="90"/>
        <v>0</v>
      </c>
      <c r="CN9" s="1">
        <f>VLOOKUP($B9&amp;$C9&amp;$D9,Staqo!$A$3:$AJ$1048576,CN$1,0)</f>
        <v>0</v>
      </c>
      <c r="CO9" s="1">
        <f>VLOOKUP($B9&amp;$C9&amp;$D9,HFE!$A$3:$AJ$1048576,CO$1,0)</f>
        <v>0</v>
      </c>
      <c r="CP9" s="2">
        <f t="shared" si="91"/>
        <v>0</v>
      </c>
      <c r="CQ9" s="1">
        <f>VLOOKUP($B9&amp;$C9&amp;$D9,Staqo!$A$3:$AJ$1048576,CQ$1,0)</f>
        <v>0</v>
      </c>
      <c r="CR9" s="1">
        <f>VLOOKUP($B9&amp;$C9&amp;$D9,HFE!$A$3:$AJ$1048576,CR$1,0)</f>
        <v>0</v>
      </c>
      <c r="CS9" s="2">
        <f t="shared" si="92"/>
        <v>0</v>
      </c>
      <c r="CT9" s="1"/>
      <c r="CU9" s="1"/>
      <c r="CV9" s="2"/>
    </row>
    <row r="10" hidden="1" spans="1:100">
      <c r="A10" s="1" t="s">
        <v>95</v>
      </c>
      <c r="B10" s="1" t="s">
        <v>96</v>
      </c>
      <c r="C10" s="3">
        <v>44562</v>
      </c>
      <c r="D10" s="1" t="s">
        <v>17</v>
      </c>
      <c r="E10" s="1">
        <f>VLOOKUP($B10&amp;$C10&amp;$D10,Staqo!$A$3:$AJ$1048576,E$1,0)</f>
        <v>4.44693</v>
      </c>
      <c r="F10" s="1" t="e">
        <f>VLOOKUP($B10&amp;$C10&amp;$D10,HFE!$A$3:$AJ$1048576,F$1,0)</f>
        <v>#REF!</v>
      </c>
      <c r="G10" s="2" t="e">
        <f t="shared" si="62"/>
        <v>#REF!</v>
      </c>
      <c r="H10" s="1">
        <f>VLOOKUP($B10&amp;$C10&amp;$D10,Staqo!$A$3:$AJ$1048576,H$1,0)</f>
        <v>4.97842</v>
      </c>
      <c r="I10" s="1" t="e">
        <f>VLOOKUP($B10&amp;$C10&amp;$D10,HFE!$A$3:$AJ$1048576,I$1,0)</f>
        <v>#REF!</v>
      </c>
      <c r="J10" s="2" t="e">
        <f t="shared" si="63"/>
        <v>#REF!</v>
      </c>
      <c r="K10" s="1">
        <f>VLOOKUP($B10&amp;$C10&amp;$D10,Staqo!$A$3:$AJ$1048576,K$1,0)</f>
        <v>4750.6</v>
      </c>
      <c r="L10" s="1" t="e">
        <f>VLOOKUP($B10&amp;$C10&amp;$D10,HFE!$A$3:$AJ$1048576,L$1,0)</f>
        <v>#REF!</v>
      </c>
      <c r="M10" s="2" t="e">
        <f t="shared" si="64"/>
        <v>#REF!</v>
      </c>
      <c r="N10" s="1">
        <f>VLOOKUP($B10&amp;$C10&amp;$D10,Staqo!$A$3:$AJ$1048576,N$1,0)</f>
        <v>3640</v>
      </c>
      <c r="O10" s="1">
        <f>VLOOKUP($B10&amp;$C10&amp;$D10,HFE!$A$3:$AJ$1048576,O$1,0)</f>
        <v>0</v>
      </c>
      <c r="P10" s="2">
        <f t="shared" si="65"/>
        <v>-3640</v>
      </c>
      <c r="Q10" s="1">
        <f>VLOOKUP($B10&amp;$C10&amp;$D10,Staqo!$A$3:$AJ$1048576,Q$1,0)</f>
        <v>3611.84</v>
      </c>
      <c r="R10" s="1">
        <f>VLOOKUP($B10&amp;$C10&amp;$D10,HFE!$A$3:$AJ$1048576,R$1,0)</f>
        <v>0</v>
      </c>
      <c r="S10" s="2">
        <f t="shared" si="66"/>
        <v>-3611.84</v>
      </c>
      <c r="T10" s="1">
        <f>VLOOKUP($B10&amp;$C10&amp;$D10,Staqo!$A$3:$AJ$1048576,T$1,0)</f>
        <v>0.766218</v>
      </c>
      <c r="U10" s="1" t="e">
        <f>VLOOKUP($B10&amp;$C10&amp;$D10,HFE!$A$3:$AJ$1048576,U$1,0)</f>
        <v>#REF!</v>
      </c>
      <c r="V10" s="2" t="e">
        <f t="shared" si="67"/>
        <v>#REF!</v>
      </c>
      <c r="W10" s="1">
        <f>VLOOKUP($B10&amp;$C10&amp;$D10,Staqo!$A$3:$AJ$1048576,W$1,0)</f>
        <v>0.76029</v>
      </c>
      <c r="X10" s="1" t="e">
        <f>VLOOKUP($B10&amp;$C10&amp;$D10,HFE!$A$3:$AJ$1048576,X$1,0)</f>
        <v>#REF!</v>
      </c>
      <c r="Y10" s="2" t="e">
        <f t="shared" si="68"/>
        <v>#REF!</v>
      </c>
      <c r="Z10" s="4">
        <f>VLOOKUP($B10&amp;$C10&amp;$D10,Staqo!$A$3:$AJ$1048576,Z$1,0)</f>
        <v>100</v>
      </c>
      <c r="AA10" s="4">
        <f>VLOOKUP($B10&amp;$C10&amp;$D10,HFE!$A$3:$AJ$1048576,AA$1,0)</f>
        <v>0</v>
      </c>
      <c r="AB10" s="5">
        <f t="shared" si="69"/>
        <v>-100</v>
      </c>
      <c r="AC10" s="1">
        <f>VLOOKUP($B10&amp;$C10&amp;$D10,Staqo!$A$3:$AJ$1048576,AC$1,0)</f>
        <v>100</v>
      </c>
      <c r="AD10" s="1">
        <f>VLOOKUP($B10&amp;$C10&amp;$D10,HFE!$A$3:$AJ$1048576,AD$1,0)*100</f>
        <v>100</v>
      </c>
      <c r="AE10" s="2">
        <f t="shared" si="70"/>
        <v>0</v>
      </c>
      <c r="AF10" s="1">
        <f>VLOOKUP($B10&amp;$C10&amp;$D10,Staqo!$A$3:$AJ$1048576,AF$1,0)</f>
        <v>100</v>
      </c>
      <c r="AG10" s="1">
        <f>VLOOKUP($B10&amp;$C10&amp;$D10,HFE!$A$3:$AJ$1048576,AG$1,0)*100</f>
        <v>100</v>
      </c>
      <c r="AH10" s="2">
        <f t="shared" si="71"/>
        <v>0</v>
      </c>
      <c r="AI10" s="1">
        <f>VLOOKUP($B10&amp;$C10&amp;$D10,Staqo!$A$3:$AJ$1048576,AI$1,0)</f>
        <v>0.174834</v>
      </c>
      <c r="AJ10" s="1" t="e">
        <f>VLOOKUP($B10&amp;$C10&amp;$D10,HFE!$A$3:$AJ$1048576,AJ$1,0)</f>
        <v>#REF!</v>
      </c>
      <c r="AK10" s="2" t="e">
        <f t="shared" si="72"/>
        <v>#REF!</v>
      </c>
      <c r="AL10" s="1">
        <f>VLOOKUP($B10&amp;$C10&amp;$D10,Staqo!$A$3:$AJ$1048576,AL$1,0)</f>
        <v>0.15894</v>
      </c>
      <c r="AM10" s="1" t="e">
        <f>VLOOKUP($B10&amp;$C10&amp;$D10,HFE!$A$3:$AJ$1048576,AM$1,0)</f>
        <v>#REF!</v>
      </c>
      <c r="AN10" s="2" t="e">
        <f t="shared" si="73"/>
        <v>#REF!</v>
      </c>
      <c r="AO10" s="1">
        <f>VLOOKUP($B10&amp;$C10&amp;$D10,Staqo!$A$3:$AJ$1048576,AO$1,0)</f>
        <v>0.173481</v>
      </c>
      <c r="AP10" s="1" t="e">
        <f>VLOOKUP($B10&amp;$C10&amp;$D10,HFE!$A$3:$AJ$1048576,AP$1,0)</f>
        <v>#REF!</v>
      </c>
      <c r="AQ10" s="2" t="e">
        <f t="shared" si="74"/>
        <v>#REF!</v>
      </c>
      <c r="AR10" s="1">
        <f>VLOOKUP($B10&amp;$C10&amp;$D10,Staqo!$A$3:$AJ$1048576,AR$1,0)</f>
        <v>0.15771</v>
      </c>
      <c r="AS10" s="1" t="e">
        <f>VLOOKUP($B10&amp;$C10&amp;$D10,HFE!$A$3:$AJ$1048576,AS$1,0)</f>
        <v>#REF!</v>
      </c>
      <c r="AT10" s="2" t="e">
        <f t="shared" si="75"/>
        <v>#REF!</v>
      </c>
      <c r="AU10" s="1">
        <f>VLOOKUP($B10&amp;$C10&amp;$D10,Staqo!$A$3:$AJ$1048576,AU$1,0)</f>
        <v>95.5469</v>
      </c>
      <c r="AV10" s="1">
        <f>VLOOKUP($B10&amp;$C10&amp;$D10,HFE!$A$3:$AJ$1048576,AV$1,0)</f>
        <v>0</v>
      </c>
      <c r="AW10" s="2">
        <f t="shared" si="76"/>
        <v>-95.5469</v>
      </c>
      <c r="AX10" s="4">
        <f>VLOOKUP($B10&amp;$C10&amp;$D10,Staqo!$A$3:$AJ$1048576,AX$1,0)</f>
        <v>12</v>
      </c>
      <c r="AY10" s="4">
        <f>VLOOKUP($B10&amp;$C10&amp;$D10,HFE!$A$3:$AJ$1048576,AY$1,0)</f>
        <v>12</v>
      </c>
      <c r="AZ10" s="5">
        <f t="shared" si="77"/>
        <v>0</v>
      </c>
      <c r="BA10" s="1">
        <f>VLOOKUP($B10&amp;$C10&amp;$D10,Staqo!$A$3:$AJ$1048576,BA$1,0)</f>
        <v>0</v>
      </c>
      <c r="BB10" s="1">
        <f>VLOOKUP($B10&amp;$C10&amp;$D10,HFE!$A$3:$AJ$1048576,BB$1,0)</f>
        <v>0</v>
      </c>
      <c r="BC10" s="2">
        <f t="shared" si="78"/>
        <v>0</v>
      </c>
      <c r="BD10" s="1">
        <f>VLOOKUP($B10&amp;$C10&amp;$D10,Staqo!$A$3:$AJ$1048576,BD$1,0)</f>
        <v>0</v>
      </c>
      <c r="BE10" s="1">
        <f>VLOOKUP($B10&amp;$C10&amp;$D10,HFE!$A$3:$AJ$1048576,BE$1,0)</f>
        <v>0</v>
      </c>
      <c r="BF10" s="2">
        <f t="shared" si="79"/>
        <v>0</v>
      </c>
      <c r="BG10" s="1">
        <f>VLOOKUP($B10&amp;$C10&amp;$D10,Staqo!$A$3:$AJ$1048576,BG$1,0)</f>
        <v>0</v>
      </c>
      <c r="BH10" s="1">
        <f>VLOOKUP($B10&amp;$C10&amp;$D10,HFE!$A$3:$AJ$1048576,BH$1,0)</f>
        <v>0</v>
      </c>
      <c r="BI10" s="2">
        <f t="shared" si="80"/>
        <v>0</v>
      </c>
      <c r="BJ10" s="1">
        <f>VLOOKUP($B10&amp;$C10&amp;$D10,Staqo!$A$3:$AJ$1048576,BJ$1,0)</f>
        <v>0</v>
      </c>
      <c r="BK10" s="1">
        <f>VLOOKUP($B10&amp;$C10&amp;$D10,HFE!$A$3:$AJ$1048576,BK$1,0)</f>
        <v>0</v>
      </c>
      <c r="BL10" s="2">
        <f t="shared" si="81"/>
        <v>0</v>
      </c>
      <c r="BM10" s="1">
        <f>VLOOKUP($B10&amp;$C10&amp;$D10,Staqo!$A$3:$AJ$1048576,BM$1,0)</f>
        <v>0</v>
      </c>
      <c r="BN10" s="1">
        <f>VLOOKUP($B10&amp;$C10&amp;$D10,HFE!$A$3:$AJ$1048576,BN$1,0)</f>
        <v>0</v>
      </c>
      <c r="BO10" s="2">
        <f t="shared" si="82"/>
        <v>0</v>
      </c>
      <c r="BP10" s="1">
        <f>VLOOKUP($B10&amp;$C10&amp;$D10,Staqo!$A$3:$AJ$1048576,BP$1,0)</f>
        <v>0</v>
      </c>
      <c r="BQ10" s="1">
        <f>VLOOKUP($B10&amp;$C10&amp;$D10,HFE!$A$3:$AJ$1048576,BQ$1,0)</f>
        <v>0</v>
      </c>
      <c r="BR10" s="2">
        <f t="shared" si="83"/>
        <v>0</v>
      </c>
      <c r="BS10" s="1">
        <f>VLOOKUP($B10&amp;$C10&amp;$D10,Staqo!$A$3:$AJ$1048576,BS$1,0)</f>
        <v>0</v>
      </c>
      <c r="BT10" s="1">
        <f>VLOOKUP($B10&amp;$C10&amp;$D10,HFE!$A$3:$AJ$1048576,BT$1,0)</f>
        <v>0</v>
      </c>
      <c r="BU10" s="2">
        <f t="shared" si="84"/>
        <v>0</v>
      </c>
      <c r="BV10" s="1">
        <f>VLOOKUP($B10&amp;$C10&amp;$D10,Staqo!$A$3:$AJ$1048576,BV$1,0)</f>
        <v>0</v>
      </c>
      <c r="BW10" s="1">
        <f>VLOOKUP($B10&amp;$C10&amp;$D10,HFE!$A$3:$AJ$1048576,BW$1,0)</f>
        <v>0</v>
      </c>
      <c r="BX10" s="2">
        <f t="shared" si="85"/>
        <v>0</v>
      </c>
      <c r="BY10" s="1">
        <f>VLOOKUP($B10&amp;$C10&amp;$D10,Staqo!$A$3:$AJ$1048576,BY$1,0)</f>
        <v>0</v>
      </c>
      <c r="BZ10" s="1">
        <f>VLOOKUP($B10&amp;$C10&amp;$D10,HFE!$A$3:$AJ$1048576,BZ$1,0)</f>
        <v>0</v>
      </c>
      <c r="CA10" s="2">
        <f t="shared" si="86"/>
        <v>0</v>
      </c>
      <c r="CB10" s="1">
        <f>VLOOKUP($B10&amp;$C10&amp;$D10,Staqo!$A$3:$AJ$1048576,CB$1,0)</f>
        <v>0</v>
      </c>
      <c r="CC10" s="1">
        <f>VLOOKUP($B10&amp;$C10&amp;$D10,HFE!$A$3:$AJ$1048576,CC$1,0)</f>
        <v>0</v>
      </c>
      <c r="CD10" s="2">
        <f t="shared" si="87"/>
        <v>0</v>
      </c>
      <c r="CE10" s="1">
        <f>VLOOKUP($B10&amp;$C10&amp;$D10,Staqo!$A$3:$AJ$1048576,CE$1,0)</f>
        <v>0</v>
      </c>
      <c r="CF10" s="1">
        <f>VLOOKUP($B10&amp;$C10&amp;$D10,HFE!$A$3:$AJ$1048576,CF$1,0)</f>
        <v>0</v>
      </c>
      <c r="CG10" s="2">
        <f t="shared" si="88"/>
        <v>0</v>
      </c>
      <c r="CH10" s="1">
        <f>VLOOKUP($B10&amp;$C10&amp;$D10,Staqo!$A$3:$AJ$1048576,CH$1,0)</f>
        <v>0</v>
      </c>
      <c r="CI10" s="1">
        <f>VLOOKUP($B10&amp;$C10&amp;$D10,HFE!$A$3:$AJ$1048576,CI$1,0)</f>
        <v>0</v>
      </c>
      <c r="CJ10" s="2">
        <f t="shared" si="89"/>
        <v>0</v>
      </c>
      <c r="CK10" s="1">
        <f>VLOOKUP($B10&amp;$C10&amp;$D10,Staqo!$A$3:$AJ$1048576,CK$1,0)</f>
        <v>0</v>
      </c>
      <c r="CL10" s="1">
        <f>VLOOKUP($B10&amp;$C10&amp;$D10,HFE!$A$3:$AJ$1048576,CL$1,0)</f>
        <v>0</v>
      </c>
      <c r="CM10" s="2">
        <f t="shared" si="90"/>
        <v>0</v>
      </c>
      <c r="CN10" s="1">
        <f>VLOOKUP($B10&amp;$C10&amp;$D10,Staqo!$A$3:$AJ$1048576,CN$1,0)</f>
        <v>0</v>
      </c>
      <c r="CO10" s="1">
        <f>VLOOKUP($B10&amp;$C10&amp;$D10,HFE!$A$3:$AJ$1048576,CO$1,0)</f>
        <v>0</v>
      </c>
      <c r="CP10" s="2">
        <f t="shared" si="91"/>
        <v>0</v>
      </c>
      <c r="CQ10" s="1">
        <f>VLOOKUP($B10&amp;$C10&amp;$D10,Staqo!$A$3:$AJ$1048576,CQ$1,0)</f>
        <v>0</v>
      </c>
      <c r="CR10" s="1">
        <f>VLOOKUP($B10&amp;$C10&amp;$D10,HFE!$A$3:$AJ$1048576,CR$1,0)</f>
        <v>0</v>
      </c>
      <c r="CS10" s="2">
        <f t="shared" si="92"/>
        <v>0</v>
      </c>
      <c r="CT10" s="1"/>
      <c r="CU10" s="1"/>
      <c r="CV10" s="2"/>
    </row>
    <row r="11" hidden="1" spans="1:100">
      <c r="A11" s="1" t="s">
        <v>95</v>
      </c>
      <c r="B11" s="1" t="s">
        <v>96</v>
      </c>
      <c r="C11" s="3">
        <v>44562</v>
      </c>
      <c r="D11" s="1" t="s">
        <v>18</v>
      </c>
      <c r="E11" s="1">
        <f>VLOOKUP($B11&amp;$C11&amp;$D11,Staqo!$A$3:$AJ$1048576,E$1,0)</f>
        <v>4.44693</v>
      </c>
      <c r="F11" s="1" t="e">
        <f>VLOOKUP($B11&amp;$C11&amp;$D11,HFE!$A$3:$AJ$1048576,F$1,0)</f>
        <v>#REF!</v>
      </c>
      <c r="G11" s="2" t="e">
        <f t="shared" si="62"/>
        <v>#REF!</v>
      </c>
      <c r="H11" s="1">
        <f>VLOOKUP($B11&amp;$C11&amp;$D11,Staqo!$A$3:$AJ$1048576,H$1,0)</f>
        <v>4.97842</v>
      </c>
      <c r="I11" s="1" t="e">
        <f>VLOOKUP($B11&amp;$C11&amp;$D11,HFE!$A$3:$AJ$1048576,I$1,0)</f>
        <v>#REF!</v>
      </c>
      <c r="J11" s="2" t="e">
        <f t="shared" si="63"/>
        <v>#REF!</v>
      </c>
      <c r="K11" s="1">
        <f>VLOOKUP($B11&amp;$C11&amp;$D11,Staqo!$A$3:$AJ$1048576,K$1,0)</f>
        <v>4750.6</v>
      </c>
      <c r="L11" s="1" t="e">
        <f>VLOOKUP($B11&amp;$C11&amp;$D11,HFE!$A$3:$AJ$1048576,L$1,0)</f>
        <v>#REF!</v>
      </c>
      <c r="M11" s="2" t="e">
        <f t="shared" si="64"/>
        <v>#REF!</v>
      </c>
      <c r="N11" s="1">
        <f>VLOOKUP($B11&amp;$C11&amp;$D11,Staqo!$A$3:$AJ$1048576,N$1,0)</f>
        <v>3800</v>
      </c>
      <c r="O11" s="1">
        <f>VLOOKUP($B11&amp;$C11&amp;$D11,HFE!$A$3:$AJ$1048576,O$1,0)</f>
        <v>0</v>
      </c>
      <c r="P11" s="2">
        <f t="shared" si="65"/>
        <v>-3800</v>
      </c>
      <c r="Q11" s="1">
        <f>VLOOKUP($B11&amp;$C11&amp;$D11,Staqo!$A$3:$AJ$1048576,Q$1,0)</f>
        <v>3770.6</v>
      </c>
      <c r="R11" s="1">
        <f>VLOOKUP($B11&amp;$C11&amp;$D11,HFE!$A$3:$AJ$1048576,R$1,0)</f>
        <v>0</v>
      </c>
      <c r="S11" s="2">
        <f t="shared" si="66"/>
        <v>-3770.6</v>
      </c>
      <c r="T11" s="1">
        <f>VLOOKUP($B11&amp;$C11&amp;$D11,Staqo!$A$3:$AJ$1048576,T$1,0)</f>
        <v>0.799898</v>
      </c>
      <c r="U11" s="1" t="e">
        <f>VLOOKUP($B11&amp;$C11&amp;$D11,HFE!$A$3:$AJ$1048576,U$1,0)</f>
        <v>#REF!</v>
      </c>
      <c r="V11" s="2" t="e">
        <f t="shared" si="67"/>
        <v>#REF!</v>
      </c>
      <c r="W11" s="1">
        <f>VLOOKUP($B11&amp;$C11&amp;$D11,Staqo!$A$3:$AJ$1048576,W$1,0)</f>
        <v>0.793709</v>
      </c>
      <c r="X11" s="1" t="e">
        <f>VLOOKUP($B11&amp;$C11&amp;$D11,HFE!$A$3:$AJ$1048576,X$1,0)</f>
        <v>#REF!</v>
      </c>
      <c r="Y11" s="2" t="e">
        <f t="shared" si="68"/>
        <v>#REF!</v>
      </c>
      <c r="Z11" s="4">
        <f>VLOOKUP($B11&amp;$C11&amp;$D11,Staqo!$A$3:$AJ$1048576,Z$1,0)</f>
        <v>100</v>
      </c>
      <c r="AA11" s="4">
        <f>VLOOKUP($B11&amp;$C11&amp;$D11,HFE!$A$3:$AJ$1048576,AA$1,0)</f>
        <v>0</v>
      </c>
      <c r="AB11" s="5">
        <f t="shared" si="69"/>
        <v>-100</v>
      </c>
      <c r="AC11" s="1">
        <f>VLOOKUP($B11&amp;$C11&amp;$D11,Staqo!$A$3:$AJ$1048576,AC$1,0)</f>
        <v>100</v>
      </c>
      <c r="AD11" s="1">
        <f>VLOOKUP($B11&amp;$C11&amp;$D11,HFE!$A$3:$AJ$1048576,AD$1,0)*100</f>
        <v>100</v>
      </c>
      <c r="AE11" s="2">
        <f t="shared" si="70"/>
        <v>0</v>
      </c>
      <c r="AF11" s="1">
        <f>VLOOKUP($B11&amp;$C11&amp;$D11,Staqo!$A$3:$AJ$1048576,AF$1,0)</f>
        <v>100</v>
      </c>
      <c r="AG11" s="1">
        <f>VLOOKUP($B11&amp;$C11&amp;$D11,HFE!$A$3:$AJ$1048576,AG$1,0)*100</f>
        <v>100</v>
      </c>
      <c r="AH11" s="2">
        <f t="shared" si="71"/>
        <v>0</v>
      </c>
      <c r="AI11" s="1">
        <f>VLOOKUP($B11&amp;$C11&amp;$D11,Staqo!$A$3:$AJ$1048576,AI$1,0)</f>
        <v>0.182519</v>
      </c>
      <c r="AJ11" s="1" t="e">
        <f>VLOOKUP($B11&amp;$C11&amp;$D11,HFE!$A$3:$AJ$1048576,AJ$1,0)</f>
        <v>#REF!</v>
      </c>
      <c r="AK11" s="2" t="e">
        <f t="shared" si="72"/>
        <v>#REF!</v>
      </c>
      <c r="AL11" s="1">
        <f>VLOOKUP($B11&amp;$C11&amp;$D11,Staqo!$A$3:$AJ$1048576,AL$1,0)</f>
        <v>0.165926</v>
      </c>
      <c r="AM11" s="1" t="e">
        <f>VLOOKUP($B11&amp;$C11&amp;$D11,HFE!$A$3:$AJ$1048576,AM$1,0)</f>
        <v>#REF!</v>
      </c>
      <c r="AN11" s="2" t="e">
        <f t="shared" si="73"/>
        <v>#REF!</v>
      </c>
      <c r="AO11" s="1">
        <f>VLOOKUP($B11&amp;$C11&amp;$D11,Staqo!$A$3:$AJ$1048576,AO$1,0)</f>
        <v>0.181107</v>
      </c>
      <c r="AP11" s="1" t="e">
        <f>VLOOKUP($B11&amp;$C11&amp;$D11,HFE!$A$3:$AJ$1048576,AP$1,0)</f>
        <v>#REF!</v>
      </c>
      <c r="AQ11" s="2" t="e">
        <f t="shared" si="74"/>
        <v>#REF!</v>
      </c>
      <c r="AR11" s="1">
        <f>VLOOKUP($B11&amp;$C11&amp;$D11,Staqo!$A$3:$AJ$1048576,AR$1,0)</f>
        <v>0.164642</v>
      </c>
      <c r="AS11" s="1" t="e">
        <f>VLOOKUP($B11&amp;$C11&amp;$D11,HFE!$A$3:$AJ$1048576,AS$1,0)</f>
        <v>#REF!</v>
      </c>
      <c r="AT11" s="2" t="e">
        <f t="shared" si="75"/>
        <v>#REF!</v>
      </c>
      <c r="AU11" s="1">
        <f>VLOOKUP($B11&amp;$C11&amp;$D11,Staqo!$A$3:$AJ$1048576,AU$1,0)</f>
        <v>97.0901</v>
      </c>
      <c r="AV11" s="1">
        <f>VLOOKUP($B11&amp;$C11&amp;$D11,HFE!$A$3:$AJ$1048576,AV$1,0)</f>
        <v>0</v>
      </c>
      <c r="AW11" s="2">
        <f t="shared" si="76"/>
        <v>-97.0901</v>
      </c>
      <c r="AX11" s="4">
        <f>VLOOKUP($B11&amp;$C11&amp;$D11,Staqo!$A$3:$AJ$1048576,AX$1,0)</f>
        <v>12</v>
      </c>
      <c r="AY11" s="4">
        <f>VLOOKUP($B11&amp;$C11&amp;$D11,HFE!$A$3:$AJ$1048576,AY$1,0)</f>
        <v>12</v>
      </c>
      <c r="AZ11" s="5">
        <f t="shared" si="77"/>
        <v>0</v>
      </c>
      <c r="BA11" s="1">
        <f>VLOOKUP($B11&amp;$C11&amp;$D11,Staqo!$A$3:$AJ$1048576,BA$1,0)</f>
        <v>0</v>
      </c>
      <c r="BB11" s="1">
        <f>VLOOKUP($B11&amp;$C11&amp;$D11,HFE!$A$3:$AJ$1048576,BB$1,0)</f>
        <v>0</v>
      </c>
      <c r="BC11" s="2">
        <f t="shared" si="78"/>
        <v>0</v>
      </c>
      <c r="BD11" s="1">
        <f>VLOOKUP($B11&amp;$C11&amp;$D11,Staqo!$A$3:$AJ$1048576,BD$1,0)</f>
        <v>0</v>
      </c>
      <c r="BE11" s="1">
        <f>VLOOKUP($B11&amp;$C11&amp;$D11,HFE!$A$3:$AJ$1048576,BE$1,0)</f>
        <v>0</v>
      </c>
      <c r="BF11" s="2">
        <f t="shared" si="79"/>
        <v>0</v>
      </c>
      <c r="BG11" s="1">
        <f>VLOOKUP($B11&amp;$C11&amp;$D11,Staqo!$A$3:$AJ$1048576,BG$1,0)</f>
        <v>0</v>
      </c>
      <c r="BH11" s="1">
        <f>VLOOKUP($B11&amp;$C11&amp;$D11,HFE!$A$3:$AJ$1048576,BH$1,0)</f>
        <v>0</v>
      </c>
      <c r="BI11" s="2">
        <f t="shared" si="80"/>
        <v>0</v>
      </c>
      <c r="BJ11" s="1">
        <f>VLOOKUP($B11&amp;$C11&amp;$D11,Staqo!$A$3:$AJ$1048576,BJ$1,0)</f>
        <v>0</v>
      </c>
      <c r="BK11" s="1">
        <f>VLOOKUP($B11&amp;$C11&amp;$D11,HFE!$A$3:$AJ$1048576,BK$1,0)</f>
        <v>0</v>
      </c>
      <c r="BL11" s="2">
        <f t="shared" si="81"/>
        <v>0</v>
      </c>
      <c r="BM11" s="1">
        <f>VLOOKUP($B11&amp;$C11&amp;$D11,Staqo!$A$3:$AJ$1048576,BM$1,0)</f>
        <v>0</v>
      </c>
      <c r="BN11" s="1">
        <f>VLOOKUP($B11&amp;$C11&amp;$D11,HFE!$A$3:$AJ$1048576,BN$1,0)</f>
        <v>0</v>
      </c>
      <c r="BO11" s="2">
        <f t="shared" si="82"/>
        <v>0</v>
      </c>
      <c r="BP11" s="1">
        <f>VLOOKUP($B11&amp;$C11&amp;$D11,Staqo!$A$3:$AJ$1048576,BP$1,0)</f>
        <v>0</v>
      </c>
      <c r="BQ11" s="1">
        <f>VLOOKUP($B11&amp;$C11&amp;$D11,HFE!$A$3:$AJ$1048576,BQ$1,0)</f>
        <v>0</v>
      </c>
      <c r="BR11" s="2">
        <f t="shared" si="83"/>
        <v>0</v>
      </c>
      <c r="BS11" s="1">
        <f>VLOOKUP($B11&amp;$C11&amp;$D11,Staqo!$A$3:$AJ$1048576,BS$1,0)</f>
        <v>0</v>
      </c>
      <c r="BT11" s="1">
        <f>VLOOKUP($B11&amp;$C11&amp;$D11,HFE!$A$3:$AJ$1048576,BT$1,0)</f>
        <v>0</v>
      </c>
      <c r="BU11" s="2">
        <f t="shared" si="84"/>
        <v>0</v>
      </c>
      <c r="BV11" s="1">
        <f>VLOOKUP($B11&amp;$C11&amp;$D11,Staqo!$A$3:$AJ$1048576,BV$1,0)</f>
        <v>0</v>
      </c>
      <c r="BW11" s="1">
        <f>VLOOKUP($B11&amp;$C11&amp;$D11,HFE!$A$3:$AJ$1048576,BW$1,0)</f>
        <v>0</v>
      </c>
      <c r="BX11" s="2">
        <f t="shared" si="85"/>
        <v>0</v>
      </c>
      <c r="BY11" s="1">
        <f>VLOOKUP($B11&amp;$C11&amp;$D11,Staqo!$A$3:$AJ$1048576,BY$1,0)</f>
        <v>0</v>
      </c>
      <c r="BZ11" s="1">
        <f>VLOOKUP($B11&amp;$C11&amp;$D11,HFE!$A$3:$AJ$1048576,BZ$1,0)</f>
        <v>0</v>
      </c>
      <c r="CA11" s="2">
        <f t="shared" si="86"/>
        <v>0</v>
      </c>
      <c r="CB11" s="1">
        <f>VLOOKUP($B11&amp;$C11&amp;$D11,Staqo!$A$3:$AJ$1048576,CB$1,0)</f>
        <v>0</v>
      </c>
      <c r="CC11" s="1">
        <f>VLOOKUP($B11&amp;$C11&amp;$D11,HFE!$A$3:$AJ$1048576,CC$1,0)</f>
        <v>0</v>
      </c>
      <c r="CD11" s="2">
        <f t="shared" si="87"/>
        <v>0</v>
      </c>
      <c r="CE11" s="1">
        <f>VLOOKUP($B11&amp;$C11&amp;$D11,Staqo!$A$3:$AJ$1048576,CE$1,0)</f>
        <v>0</v>
      </c>
      <c r="CF11" s="1">
        <f>VLOOKUP($B11&amp;$C11&amp;$D11,HFE!$A$3:$AJ$1048576,CF$1,0)</f>
        <v>0</v>
      </c>
      <c r="CG11" s="2">
        <f t="shared" si="88"/>
        <v>0</v>
      </c>
      <c r="CH11" s="1">
        <f>VLOOKUP($B11&amp;$C11&amp;$D11,Staqo!$A$3:$AJ$1048576,CH$1,0)</f>
        <v>0</v>
      </c>
      <c r="CI11" s="1">
        <f>VLOOKUP($B11&amp;$C11&amp;$D11,HFE!$A$3:$AJ$1048576,CI$1,0)</f>
        <v>0</v>
      </c>
      <c r="CJ11" s="2">
        <f t="shared" si="89"/>
        <v>0</v>
      </c>
      <c r="CK11" s="1">
        <f>VLOOKUP($B11&amp;$C11&amp;$D11,Staqo!$A$3:$AJ$1048576,CK$1,0)</f>
        <v>0</v>
      </c>
      <c r="CL11" s="1">
        <f>VLOOKUP($B11&amp;$C11&amp;$D11,HFE!$A$3:$AJ$1048576,CL$1,0)</f>
        <v>0</v>
      </c>
      <c r="CM11" s="2">
        <f t="shared" si="90"/>
        <v>0</v>
      </c>
      <c r="CN11" s="1">
        <f>VLOOKUP($B11&amp;$C11&amp;$D11,Staqo!$A$3:$AJ$1048576,CN$1,0)</f>
        <v>0</v>
      </c>
      <c r="CO11" s="1">
        <f>VLOOKUP($B11&amp;$C11&amp;$D11,HFE!$A$3:$AJ$1048576,CO$1,0)</f>
        <v>0</v>
      </c>
      <c r="CP11" s="2">
        <f t="shared" si="91"/>
        <v>0</v>
      </c>
      <c r="CQ11" s="1">
        <f>VLOOKUP($B11&amp;$C11&amp;$D11,Staqo!$A$3:$AJ$1048576,CQ$1,0)</f>
        <v>0</v>
      </c>
      <c r="CR11" s="1">
        <f>VLOOKUP($B11&amp;$C11&amp;$D11,HFE!$A$3:$AJ$1048576,CR$1,0)</f>
        <v>0</v>
      </c>
      <c r="CS11" s="2">
        <f t="shared" si="92"/>
        <v>0</v>
      </c>
      <c r="CT11" s="1"/>
      <c r="CU11" s="1"/>
      <c r="CV11" s="2"/>
    </row>
    <row r="12" hidden="1" spans="1:100">
      <c r="A12" s="1" t="s">
        <v>95</v>
      </c>
      <c r="B12" s="1" t="s">
        <v>96</v>
      </c>
      <c r="C12" s="3">
        <v>44562</v>
      </c>
      <c r="D12" s="1" t="s">
        <v>19</v>
      </c>
      <c r="E12" s="1">
        <f>VLOOKUP($B12&amp;$C12&amp;$D12,Staqo!$A$3:$AJ$1048576,E$1,0)</f>
        <v>4.44693</v>
      </c>
      <c r="F12" s="1" t="e">
        <f>VLOOKUP($B12&amp;$C12&amp;$D12,HFE!$A$3:$AJ$1048576,F$1,0)</f>
        <v>#REF!</v>
      </c>
      <c r="G12" s="2" t="e">
        <f t="shared" si="62"/>
        <v>#REF!</v>
      </c>
      <c r="H12" s="1">
        <f>VLOOKUP($B12&amp;$C12&amp;$D12,Staqo!$A$3:$AJ$1048576,H$1,0)</f>
        <v>4.97842</v>
      </c>
      <c r="I12" s="1" t="e">
        <f>VLOOKUP($B12&amp;$C12&amp;$D12,HFE!$A$3:$AJ$1048576,I$1,0)</f>
        <v>#REF!</v>
      </c>
      <c r="J12" s="2" t="e">
        <f t="shared" si="63"/>
        <v>#REF!</v>
      </c>
      <c r="K12" s="1">
        <f>VLOOKUP($B12&amp;$C12&amp;$D12,Staqo!$A$3:$AJ$1048576,K$1,0)</f>
        <v>5620.43</v>
      </c>
      <c r="L12" s="1" t="e">
        <f>VLOOKUP($B12&amp;$C12&amp;$D12,HFE!$A$3:$AJ$1048576,L$1,0)</f>
        <v>#REF!</v>
      </c>
      <c r="M12" s="2" t="e">
        <f t="shared" si="64"/>
        <v>#REF!</v>
      </c>
      <c r="N12" s="1">
        <f>VLOOKUP($B12&amp;$C12&amp;$D12,Staqo!$A$3:$AJ$1048576,N$1,0)</f>
        <v>4480</v>
      </c>
      <c r="O12" s="1">
        <f>VLOOKUP($B12&amp;$C12&amp;$D12,HFE!$A$3:$AJ$1048576,O$1,0)</f>
        <v>0</v>
      </c>
      <c r="P12" s="2">
        <f t="shared" si="65"/>
        <v>-4480</v>
      </c>
      <c r="Q12" s="1">
        <f>VLOOKUP($B12&amp;$C12&amp;$D12,Staqo!$A$3:$AJ$1048576,Q$1,0)</f>
        <v>4445.34</v>
      </c>
      <c r="R12" s="1">
        <f>VLOOKUP($B12&amp;$C12&amp;$D12,HFE!$A$3:$AJ$1048576,R$1,0)</f>
        <v>0</v>
      </c>
      <c r="S12" s="2">
        <f t="shared" si="66"/>
        <v>-4445.34</v>
      </c>
      <c r="T12" s="1">
        <f>VLOOKUP($B12&amp;$C12&amp;$D12,Staqo!$A$3:$AJ$1048576,T$1,0)</f>
        <v>0.797092</v>
      </c>
      <c r="U12" s="1" t="e">
        <f>VLOOKUP($B12&amp;$C12&amp;$D12,HFE!$A$3:$AJ$1048576,U$1,0)</f>
        <v>#REF!</v>
      </c>
      <c r="V12" s="2" t="e">
        <f t="shared" si="67"/>
        <v>#REF!</v>
      </c>
      <c r="W12" s="1">
        <f>VLOOKUP($B12&amp;$C12&amp;$D12,Staqo!$A$3:$AJ$1048576,W$1,0)</f>
        <v>0.790925</v>
      </c>
      <c r="X12" s="1" t="e">
        <f>VLOOKUP($B12&amp;$C12&amp;$D12,HFE!$A$3:$AJ$1048576,X$1,0)</f>
        <v>#REF!</v>
      </c>
      <c r="Y12" s="2" t="e">
        <f t="shared" si="68"/>
        <v>#REF!</v>
      </c>
      <c r="Z12" s="4">
        <f>VLOOKUP($B12&amp;$C12&amp;$D12,Staqo!$A$3:$AJ$1048576,Z$1,0)</f>
        <v>100</v>
      </c>
      <c r="AA12" s="4">
        <f>VLOOKUP($B12&amp;$C12&amp;$D12,HFE!$A$3:$AJ$1048576,AA$1,0)</f>
        <v>0</v>
      </c>
      <c r="AB12" s="5">
        <f t="shared" si="69"/>
        <v>-100</v>
      </c>
      <c r="AC12" s="1">
        <f>VLOOKUP($B12&amp;$C12&amp;$D12,Staqo!$A$3:$AJ$1048576,AC$1,0)</f>
        <v>100</v>
      </c>
      <c r="AD12" s="1">
        <f>VLOOKUP($B12&amp;$C12&amp;$D12,HFE!$A$3:$AJ$1048576,AD$1,0)*100</f>
        <v>100</v>
      </c>
      <c r="AE12" s="2">
        <f t="shared" si="70"/>
        <v>0</v>
      </c>
      <c r="AF12" s="1">
        <f>VLOOKUP($B12&amp;$C12&amp;$D12,Staqo!$A$3:$AJ$1048576,AF$1,0)</f>
        <v>100</v>
      </c>
      <c r="AG12" s="1">
        <f>VLOOKUP($B12&amp;$C12&amp;$D12,HFE!$A$3:$AJ$1048576,AG$1,0)*100</f>
        <v>100</v>
      </c>
      <c r="AH12" s="2">
        <f t="shared" si="71"/>
        <v>0</v>
      </c>
      <c r="AI12" s="1">
        <f>VLOOKUP($B12&amp;$C12&amp;$D12,Staqo!$A$3:$AJ$1048576,AI$1,0)</f>
        <v>0.181878</v>
      </c>
      <c r="AJ12" s="1" t="e">
        <f>VLOOKUP($B12&amp;$C12&amp;$D12,HFE!$A$3:$AJ$1048576,AJ$1,0)</f>
        <v>#REF!</v>
      </c>
      <c r="AK12" s="2" t="e">
        <f t="shared" si="72"/>
        <v>#REF!</v>
      </c>
      <c r="AL12" s="1">
        <f>VLOOKUP($B12&amp;$C12&amp;$D12,Staqo!$A$3:$AJ$1048576,AL$1,0)</f>
        <v>0.165344</v>
      </c>
      <c r="AM12" s="1" t="e">
        <f>VLOOKUP($B12&amp;$C12&amp;$D12,HFE!$A$3:$AJ$1048576,AM$1,0)</f>
        <v>#REF!</v>
      </c>
      <c r="AN12" s="2" t="e">
        <f t="shared" si="73"/>
        <v>#REF!</v>
      </c>
      <c r="AO12" s="1">
        <f>VLOOKUP($B12&amp;$C12&amp;$D12,Staqo!$A$3:$AJ$1048576,AO$1,0)</f>
        <v>0.180471</v>
      </c>
      <c r="AP12" s="1" t="e">
        <f>VLOOKUP($B12&amp;$C12&amp;$D12,HFE!$A$3:$AJ$1048576,AP$1,0)</f>
        <v>#REF!</v>
      </c>
      <c r="AQ12" s="2" t="e">
        <f t="shared" si="74"/>
        <v>#REF!</v>
      </c>
      <c r="AR12" s="1">
        <f>VLOOKUP($B12&amp;$C12&amp;$D12,Staqo!$A$3:$AJ$1048576,AR$1,0)</f>
        <v>0.164065</v>
      </c>
      <c r="AS12" s="1" t="e">
        <f>VLOOKUP($B12&amp;$C12&amp;$D12,HFE!$A$3:$AJ$1048576,AS$1,0)</f>
        <v>#REF!</v>
      </c>
      <c r="AT12" s="2" t="e">
        <f t="shared" si="75"/>
        <v>#REF!</v>
      </c>
      <c r="AU12" s="1">
        <f>VLOOKUP($B12&amp;$C12&amp;$D12,Staqo!$A$3:$AJ$1048576,AU$1,0)</f>
        <v>96.7</v>
      </c>
      <c r="AV12" s="1">
        <f>VLOOKUP($B12&amp;$C12&amp;$D12,HFE!$A$3:$AJ$1048576,AV$1,0)</f>
        <v>0</v>
      </c>
      <c r="AW12" s="2">
        <f t="shared" si="76"/>
        <v>-96.7</v>
      </c>
      <c r="AX12" s="4">
        <f>VLOOKUP($B12&amp;$C12&amp;$D12,Staqo!$A$3:$AJ$1048576,AX$1,0)</f>
        <v>12</v>
      </c>
      <c r="AY12" s="4">
        <f>VLOOKUP($B12&amp;$C12&amp;$D12,HFE!$A$3:$AJ$1048576,AY$1,0)</f>
        <v>12</v>
      </c>
      <c r="AZ12" s="5">
        <f t="shared" si="77"/>
        <v>0</v>
      </c>
      <c r="BA12" s="1">
        <f>VLOOKUP($B12&amp;$C12&amp;$D12,Staqo!$A$3:$AJ$1048576,BA$1,0)</f>
        <v>0</v>
      </c>
      <c r="BB12" s="1">
        <f>VLOOKUP($B12&amp;$C12&amp;$D12,HFE!$A$3:$AJ$1048576,BB$1,0)</f>
        <v>0</v>
      </c>
      <c r="BC12" s="2">
        <f t="shared" si="78"/>
        <v>0</v>
      </c>
      <c r="BD12" s="1">
        <f>VLOOKUP($B12&amp;$C12&amp;$D12,Staqo!$A$3:$AJ$1048576,BD$1,0)</f>
        <v>0</v>
      </c>
      <c r="BE12" s="1">
        <f>VLOOKUP($B12&amp;$C12&amp;$D12,HFE!$A$3:$AJ$1048576,BE$1,0)</f>
        <v>0</v>
      </c>
      <c r="BF12" s="2">
        <f t="shared" si="79"/>
        <v>0</v>
      </c>
      <c r="BG12" s="1">
        <f>VLOOKUP($B12&amp;$C12&amp;$D12,Staqo!$A$3:$AJ$1048576,BG$1,0)</f>
        <v>0</v>
      </c>
      <c r="BH12" s="1">
        <f>VLOOKUP($B12&amp;$C12&amp;$D12,HFE!$A$3:$AJ$1048576,BH$1,0)</f>
        <v>0</v>
      </c>
      <c r="BI12" s="2">
        <f t="shared" si="80"/>
        <v>0</v>
      </c>
      <c r="BJ12" s="1">
        <f>VLOOKUP($B12&amp;$C12&amp;$D12,Staqo!$A$3:$AJ$1048576,BJ$1,0)</f>
        <v>0</v>
      </c>
      <c r="BK12" s="1">
        <f>VLOOKUP($B12&amp;$C12&amp;$D12,HFE!$A$3:$AJ$1048576,BK$1,0)</f>
        <v>0</v>
      </c>
      <c r="BL12" s="2">
        <f t="shared" si="81"/>
        <v>0</v>
      </c>
      <c r="BM12" s="1">
        <f>VLOOKUP($B12&amp;$C12&amp;$D12,Staqo!$A$3:$AJ$1048576,BM$1,0)</f>
        <v>0</v>
      </c>
      <c r="BN12" s="1">
        <f>VLOOKUP($B12&amp;$C12&amp;$D12,HFE!$A$3:$AJ$1048576,BN$1,0)</f>
        <v>0</v>
      </c>
      <c r="BO12" s="2">
        <f t="shared" si="82"/>
        <v>0</v>
      </c>
      <c r="BP12" s="1">
        <f>VLOOKUP($B12&amp;$C12&amp;$D12,Staqo!$A$3:$AJ$1048576,BP$1,0)</f>
        <v>0</v>
      </c>
      <c r="BQ12" s="1">
        <f>VLOOKUP($B12&amp;$C12&amp;$D12,HFE!$A$3:$AJ$1048576,BQ$1,0)</f>
        <v>0</v>
      </c>
      <c r="BR12" s="2">
        <f t="shared" si="83"/>
        <v>0</v>
      </c>
      <c r="BS12" s="1">
        <f>VLOOKUP($B12&amp;$C12&amp;$D12,Staqo!$A$3:$AJ$1048576,BS$1,0)</f>
        <v>0</v>
      </c>
      <c r="BT12" s="1">
        <f>VLOOKUP($B12&amp;$C12&amp;$D12,HFE!$A$3:$AJ$1048576,BT$1,0)</f>
        <v>0</v>
      </c>
      <c r="BU12" s="2">
        <f t="shared" si="84"/>
        <v>0</v>
      </c>
      <c r="BV12" s="1">
        <f>VLOOKUP($B12&amp;$C12&amp;$D12,Staqo!$A$3:$AJ$1048576,BV$1,0)</f>
        <v>0</v>
      </c>
      <c r="BW12" s="1">
        <f>VLOOKUP($B12&amp;$C12&amp;$D12,HFE!$A$3:$AJ$1048576,BW$1,0)</f>
        <v>0</v>
      </c>
      <c r="BX12" s="2">
        <f t="shared" si="85"/>
        <v>0</v>
      </c>
      <c r="BY12" s="1">
        <f>VLOOKUP($B12&amp;$C12&amp;$D12,Staqo!$A$3:$AJ$1048576,BY$1,0)</f>
        <v>0</v>
      </c>
      <c r="BZ12" s="1">
        <f>VLOOKUP($B12&amp;$C12&amp;$D12,HFE!$A$3:$AJ$1048576,BZ$1,0)</f>
        <v>0</v>
      </c>
      <c r="CA12" s="2">
        <f t="shared" si="86"/>
        <v>0</v>
      </c>
      <c r="CB12" s="1">
        <f>VLOOKUP($B12&amp;$C12&amp;$D12,Staqo!$A$3:$AJ$1048576,CB$1,0)</f>
        <v>0</v>
      </c>
      <c r="CC12" s="1">
        <f>VLOOKUP($B12&amp;$C12&amp;$D12,HFE!$A$3:$AJ$1048576,CC$1,0)</f>
        <v>0</v>
      </c>
      <c r="CD12" s="2">
        <f t="shared" si="87"/>
        <v>0</v>
      </c>
      <c r="CE12" s="1">
        <f>VLOOKUP($B12&amp;$C12&amp;$D12,Staqo!$A$3:$AJ$1048576,CE$1,0)</f>
        <v>0</v>
      </c>
      <c r="CF12" s="1">
        <f>VLOOKUP($B12&amp;$C12&amp;$D12,HFE!$A$3:$AJ$1048576,CF$1,0)</f>
        <v>0</v>
      </c>
      <c r="CG12" s="2">
        <f t="shared" si="88"/>
        <v>0</v>
      </c>
      <c r="CH12" s="1">
        <f>VLOOKUP($B12&amp;$C12&amp;$D12,Staqo!$A$3:$AJ$1048576,CH$1,0)</f>
        <v>0</v>
      </c>
      <c r="CI12" s="1">
        <f>VLOOKUP($B12&amp;$C12&amp;$D12,HFE!$A$3:$AJ$1048576,CI$1,0)</f>
        <v>0</v>
      </c>
      <c r="CJ12" s="2">
        <f t="shared" si="89"/>
        <v>0</v>
      </c>
      <c r="CK12" s="1">
        <f>VLOOKUP($B12&amp;$C12&amp;$D12,Staqo!$A$3:$AJ$1048576,CK$1,0)</f>
        <v>0</v>
      </c>
      <c r="CL12" s="1">
        <f>VLOOKUP($B12&amp;$C12&amp;$D12,HFE!$A$3:$AJ$1048576,CL$1,0)</f>
        <v>0</v>
      </c>
      <c r="CM12" s="2">
        <f t="shared" si="90"/>
        <v>0</v>
      </c>
      <c r="CN12" s="1">
        <f>VLOOKUP($B12&amp;$C12&amp;$D12,Staqo!$A$3:$AJ$1048576,CN$1,0)</f>
        <v>0</v>
      </c>
      <c r="CO12" s="1">
        <f>VLOOKUP($B12&amp;$C12&amp;$D12,HFE!$A$3:$AJ$1048576,CO$1,0)</f>
        <v>0</v>
      </c>
      <c r="CP12" s="2">
        <f t="shared" si="91"/>
        <v>0</v>
      </c>
      <c r="CQ12" s="1">
        <f>VLOOKUP($B12&amp;$C12&amp;$D12,Staqo!$A$3:$AJ$1048576,CQ$1,0)</f>
        <v>0</v>
      </c>
      <c r="CR12" s="1">
        <f>VLOOKUP($B12&amp;$C12&amp;$D12,HFE!$A$3:$AJ$1048576,CR$1,0)</f>
        <v>0</v>
      </c>
      <c r="CS12" s="2">
        <f t="shared" si="92"/>
        <v>0</v>
      </c>
      <c r="CT12" s="1"/>
      <c r="CU12" s="1"/>
      <c r="CV12" s="2"/>
    </row>
    <row r="13" hidden="1" spans="1:100">
      <c r="A13" s="1" t="s">
        <v>95</v>
      </c>
      <c r="B13" s="1" t="s">
        <v>96</v>
      </c>
      <c r="C13" s="3">
        <v>44562</v>
      </c>
      <c r="D13" s="1" t="s">
        <v>20</v>
      </c>
      <c r="E13" s="1">
        <f>VLOOKUP($B13&amp;$C13&amp;$D13,Staqo!$A$3:$AJ$1048576,E$1,0)</f>
        <v>4.44693</v>
      </c>
      <c r="F13" s="1" t="e">
        <f>VLOOKUP($B13&amp;$C13&amp;$D13,HFE!$A$3:$AJ$1048576,F$1,0)</f>
        <v>#REF!</v>
      </c>
      <c r="G13" s="2" t="e">
        <f t="shared" si="62"/>
        <v>#REF!</v>
      </c>
      <c r="H13" s="1">
        <f>VLOOKUP($B13&amp;$C13&amp;$D13,Staqo!$A$3:$AJ$1048576,H$1,0)</f>
        <v>4.97842</v>
      </c>
      <c r="I13" s="1" t="e">
        <f>VLOOKUP($B13&amp;$C13&amp;$D13,HFE!$A$3:$AJ$1048576,I$1,0)</f>
        <v>#REF!</v>
      </c>
      <c r="J13" s="2" t="e">
        <f t="shared" si="63"/>
        <v>#REF!</v>
      </c>
      <c r="K13" s="1">
        <f>VLOOKUP($B13&amp;$C13&amp;$D13,Staqo!$A$3:$AJ$1048576,K$1,0)</f>
        <v>5486.61</v>
      </c>
      <c r="L13" s="1" t="e">
        <f>VLOOKUP($B13&amp;$C13&amp;$D13,HFE!$A$3:$AJ$1048576,L$1,0)</f>
        <v>#REF!</v>
      </c>
      <c r="M13" s="2" t="e">
        <f t="shared" si="64"/>
        <v>#REF!</v>
      </c>
      <c r="N13" s="1">
        <f>VLOOKUP($B13&amp;$C13&amp;$D13,Staqo!$A$3:$AJ$1048576,N$1,0)</f>
        <v>4160</v>
      </c>
      <c r="O13" s="1">
        <f>VLOOKUP($B13&amp;$C13&amp;$D13,HFE!$A$3:$AJ$1048576,O$1,0)</f>
        <v>0</v>
      </c>
      <c r="P13" s="2">
        <f t="shared" si="65"/>
        <v>-4160</v>
      </c>
      <c r="Q13" s="1">
        <f>VLOOKUP($B13&amp;$C13&amp;$D13,Staqo!$A$3:$AJ$1048576,Q$1,0)</f>
        <v>4127.81</v>
      </c>
      <c r="R13" s="1">
        <f>VLOOKUP($B13&amp;$C13&amp;$D13,HFE!$A$3:$AJ$1048576,R$1,0)</f>
        <v>0</v>
      </c>
      <c r="S13" s="2">
        <f t="shared" si="66"/>
        <v>-4127.81</v>
      </c>
      <c r="T13" s="1">
        <f>VLOOKUP($B13&amp;$C13&amp;$D13,Staqo!$A$3:$AJ$1048576,T$1,0)</f>
        <v>0.758209</v>
      </c>
      <c r="U13" s="1" t="e">
        <f>VLOOKUP($B13&amp;$C13&amp;$D13,HFE!$A$3:$AJ$1048576,U$1,0)</f>
        <v>#REF!</v>
      </c>
      <c r="V13" s="2" t="e">
        <f t="shared" si="67"/>
        <v>#REF!</v>
      </c>
      <c r="W13" s="1">
        <f>VLOOKUP($B13&amp;$C13&amp;$D13,Staqo!$A$3:$AJ$1048576,W$1,0)</f>
        <v>0.752343</v>
      </c>
      <c r="X13" s="1" t="e">
        <f>VLOOKUP($B13&amp;$C13&amp;$D13,HFE!$A$3:$AJ$1048576,X$1,0)</f>
        <v>#REF!</v>
      </c>
      <c r="Y13" s="2" t="e">
        <f t="shared" si="68"/>
        <v>#REF!</v>
      </c>
      <c r="Z13" s="4">
        <f>VLOOKUP($B13&amp;$C13&amp;$D13,Staqo!$A$3:$AJ$1048576,Z$1,0)</f>
        <v>100</v>
      </c>
      <c r="AA13" s="4">
        <f>VLOOKUP($B13&amp;$C13&amp;$D13,HFE!$A$3:$AJ$1048576,AA$1,0)</f>
        <v>0</v>
      </c>
      <c r="AB13" s="5">
        <f t="shared" si="69"/>
        <v>-100</v>
      </c>
      <c r="AC13" s="1">
        <f>VLOOKUP($B13&amp;$C13&amp;$D13,Staqo!$A$3:$AJ$1048576,AC$1,0)</f>
        <v>100</v>
      </c>
      <c r="AD13" s="1">
        <f>VLOOKUP($B13&amp;$C13&amp;$D13,HFE!$A$3:$AJ$1048576,AD$1,0)*100</f>
        <v>100</v>
      </c>
      <c r="AE13" s="2">
        <f t="shared" si="70"/>
        <v>0</v>
      </c>
      <c r="AF13" s="1">
        <f>VLOOKUP($B13&amp;$C13&amp;$D13,Staqo!$A$3:$AJ$1048576,AF$1,0)</f>
        <v>100</v>
      </c>
      <c r="AG13" s="1">
        <f>VLOOKUP($B13&amp;$C13&amp;$D13,HFE!$A$3:$AJ$1048576,AG$1,0)*100</f>
        <v>100</v>
      </c>
      <c r="AH13" s="2">
        <f t="shared" si="71"/>
        <v>0</v>
      </c>
      <c r="AI13" s="1">
        <f>VLOOKUP($B13&amp;$C13&amp;$D13,Staqo!$A$3:$AJ$1048576,AI$1,0)</f>
        <v>0.173006</v>
      </c>
      <c r="AJ13" s="1" t="e">
        <f>VLOOKUP($B13&amp;$C13&amp;$D13,HFE!$A$3:$AJ$1048576,AJ$1,0)</f>
        <v>#REF!</v>
      </c>
      <c r="AK13" s="2" t="e">
        <f t="shared" si="72"/>
        <v>#REF!</v>
      </c>
      <c r="AL13" s="1">
        <f>VLOOKUP($B13&amp;$C13&amp;$D13,Staqo!$A$3:$AJ$1048576,AL$1,0)</f>
        <v>0.157278</v>
      </c>
      <c r="AM13" s="1" t="e">
        <f>VLOOKUP($B13&amp;$C13&amp;$D13,HFE!$A$3:$AJ$1048576,AM$1,0)</f>
        <v>#REF!</v>
      </c>
      <c r="AN13" s="2" t="e">
        <f t="shared" si="73"/>
        <v>#REF!</v>
      </c>
      <c r="AO13" s="1">
        <f>VLOOKUP($B13&amp;$C13&amp;$D13,Staqo!$A$3:$AJ$1048576,AO$1,0)</f>
        <v>0.171668</v>
      </c>
      <c r="AP13" s="1" t="e">
        <f>VLOOKUP($B13&amp;$C13&amp;$D13,HFE!$A$3:$AJ$1048576,AP$1,0)</f>
        <v>#REF!</v>
      </c>
      <c r="AQ13" s="2" t="e">
        <f t="shared" si="74"/>
        <v>#REF!</v>
      </c>
      <c r="AR13" s="1">
        <f>VLOOKUP($B13&amp;$C13&amp;$D13,Staqo!$A$3:$AJ$1048576,AR$1,0)</f>
        <v>0.156061</v>
      </c>
      <c r="AS13" s="1" t="e">
        <f>VLOOKUP($B13&amp;$C13&amp;$D13,HFE!$A$3:$AJ$1048576,AS$1,0)</f>
        <v>#REF!</v>
      </c>
      <c r="AT13" s="2" t="e">
        <f t="shared" si="75"/>
        <v>#REF!</v>
      </c>
      <c r="AU13" s="1">
        <f>VLOOKUP($B13&amp;$C13&amp;$D13,Staqo!$A$3:$AJ$1048576,AU$1,0)</f>
        <v>96.3093</v>
      </c>
      <c r="AV13" s="1">
        <f>VLOOKUP($B13&amp;$C13&amp;$D13,HFE!$A$3:$AJ$1048576,AV$1,0)</f>
        <v>0</v>
      </c>
      <c r="AW13" s="2">
        <f t="shared" si="76"/>
        <v>-96.3093</v>
      </c>
      <c r="AX13" s="4">
        <f>VLOOKUP($B13&amp;$C13&amp;$D13,Staqo!$A$3:$AJ$1048576,AX$1,0)</f>
        <v>12</v>
      </c>
      <c r="AY13" s="4">
        <f>VLOOKUP($B13&amp;$C13&amp;$D13,HFE!$A$3:$AJ$1048576,AY$1,0)</f>
        <v>12</v>
      </c>
      <c r="AZ13" s="5">
        <f t="shared" si="77"/>
        <v>0</v>
      </c>
      <c r="BA13" s="1">
        <f>VLOOKUP($B13&amp;$C13&amp;$D13,Staqo!$A$3:$AJ$1048576,BA$1,0)</f>
        <v>0</v>
      </c>
      <c r="BB13" s="1">
        <f>VLOOKUP($B13&amp;$C13&amp;$D13,HFE!$A$3:$AJ$1048576,BB$1,0)</f>
        <v>0</v>
      </c>
      <c r="BC13" s="2">
        <f t="shared" si="78"/>
        <v>0</v>
      </c>
      <c r="BD13" s="1">
        <f>VLOOKUP($B13&amp;$C13&amp;$D13,Staqo!$A$3:$AJ$1048576,BD$1,0)</f>
        <v>0</v>
      </c>
      <c r="BE13" s="1">
        <f>VLOOKUP($B13&amp;$C13&amp;$D13,HFE!$A$3:$AJ$1048576,BE$1,0)</f>
        <v>0</v>
      </c>
      <c r="BF13" s="2">
        <f t="shared" si="79"/>
        <v>0</v>
      </c>
      <c r="BG13" s="1">
        <f>VLOOKUP($B13&amp;$C13&amp;$D13,Staqo!$A$3:$AJ$1048576,BG$1,0)</f>
        <v>0</v>
      </c>
      <c r="BH13" s="1">
        <f>VLOOKUP($B13&amp;$C13&amp;$D13,HFE!$A$3:$AJ$1048576,BH$1,0)</f>
        <v>0</v>
      </c>
      <c r="BI13" s="2">
        <f t="shared" si="80"/>
        <v>0</v>
      </c>
      <c r="BJ13" s="1">
        <f>VLOOKUP($B13&amp;$C13&amp;$D13,Staqo!$A$3:$AJ$1048576,BJ$1,0)</f>
        <v>0</v>
      </c>
      <c r="BK13" s="1">
        <f>VLOOKUP($B13&amp;$C13&amp;$D13,HFE!$A$3:$AJ$1048576,BK$1,0)</f>
        <v>0</v>
      </c>
      <c r="BL13" s="2">
        <f t="shared" si="81"/>
        <v>0</v>
      </c>
      <c r="BM13" s="1">
        <f>VLOOKUP($B13&amp;$C13&amp;$D13,Staqo!$A$3:$AJ$1048576,BM$1,0)</f>
        <v>0</v>
      </c>
      <c r="BN13" s="1">
        <f>VLOOKUP($B13&amp;$C13&amp;$D13,HFE!$A$3:$AJ$1048576,BN$1,0)</f>
        <v>0</v>
      </c>
      <c r="BO13" s="2">
        <f t="shared" si="82"/>
        <v>0</v>
      </c>
      <c r="BP13" s="1">
        <f>VLOOKUP($B13&amp;$C13&amp;$D13,Staqo!$A$3:$AJ$1048576,BP$1,0)</f>
        <v>0</v>
      </c>
      <c r="BQ13" s="1">
        <f>VLOOKUP($B13&amp;$C13&amp;$D13,HFE!$A$3:$AJ$1048576,BQ$1,0)</f>
        <v>0</v>
      </c>
      <c r="BR13" s="2">
        <f t="shared" si="83"/>
        <v>0</v>
      </c>
      <c r="BS13" s="1">
        <f>VLOOKUP($B13&amp;$C13&amp;$D13,Staqo!$A$3:$AJ$1048576,BS$1,0)</f>
        <v>0</v>
      </c>
      <c r="BT13" s="1">
        <f>VLOOKUP($B13&amp;$C13&amp;$D13,HFE!$A$3:$AJ$1048576,BT$1,0)</f>
        <v>0</v>
      </c>
      <c r="BU13" s="2">
        <f t="shared" si="84"/>
        <v>0</v>
      </c>
      <c r="BV13" s="1">
        <f>VLOOKUP($B13&amp;$C13&amp;$D13,Staqo!$A$3:$AJ$1048576,BV$1,0)</f>
        <v>0</v>
      </c>
      <c r="BW13" s="1">
        <f>VLOOKUP($B13&amp;$C13&amp;$D13,HFE!$A$3:$AJ$1048576,BW$1,0)</f>
        <v>0</v>
      </c>
      <c r="BX13" s="2">
        <f t="shared" si="85"/>
        <v>0</v>
      </c>
      <c r="BY13" s="1">
        <f>VLOOKUP($B13&amp;$C13&amp;$D13,Staqo!$A$3:$AJ$1048576,BY$1,0)</f>
        <v>0</v>
      </c>
      <c r="BZ13" s="1">
        <f>VLOOKUP($B13&amp;$C13&amp;$D13,HFE!$A$3:$AJ$1048576,BZ$1,0)</f>
        <v>0</v>
      </c>
      <c r="CA13" s="2">
        <f t="shared" si="86"/>
        <v>0</v>
      </c>
      <c r="CB13" s="1">
        <f>VLOOKUP($B13&amp;$C13&amp;$D13,Staqo!$A$3:$AJ$1048576,CB$1,0)</f>
        <v>0</v>
      </c>
      <c r="CC13" s="1">
        <f>VLOOKUP($B13&amp;$C13&amp;$D13,HFE!$A$3:$AJ$1048576,CC$1,0)</f>
        <v>0</v>
      </c>
      <c r="CD13" s="2">
        <f t="shared" si="87"/>
        <v>0</v>
      </c>
      <c r="CE13" s="1">
        <f>VLOOKUP($B13&amp;$C13&amp;$D13,Staqo!$A$3:$AJ$1048576,CE$1,0)</f>
        <v>0</v>
      </c>
      <c r="CF13" s="1">
        <f>VLOOKUP($B13&amp;$C13&amp;$D13,HFE!$A$3:$AJ$1048576,CF$1,0)</f>
        <v>0</v>
      </c>
      <c r="CG13" s="2">
        <f t="shared" si="88"/>
        <v>0</v>
      </c>
      <c r="CH13" s="1">
        <f>VLOOKUP($B13&amp;$C13&amp;$D13,Staqo!$A$3:$AJ$1048576,CH$1,0)</f>
        <v>0</v>
      </c>
      <c r="CI13" s="1">
        <f>VLOOKUP($B13&amp;$C13&amp;$D13,HFE!$A$3:$AJ$1048576,CI$1,0)</f>
        <v>0</v>
      </c>
      <c r="CJ13" s="2">
        <f t="shared" si="89"/>
        <v>0</v>
      </c>
      <c r="CK13" s="1">
        <f>VLOOKUP($B13&amp;$C13&amp;$D13,Staqo!$A$3:$AJ$1048576,CK$1,0)</f>
        <v>0</v>
      </c>
      <c r="CL13" s="1">
        <f>VLOOKUP($B13&amp;$C13&amp;$D13,HFE!$A$3:$AJ$1048576,CL$1,0)</f>
        <v>0</v>
      </c>
      <c r="CM13" s="2">
        <f t="shared" si="90"/>
        <v>0</v>
      </c>
      <c r="CN13" s="1">
        <f>VLOOKUP($B13&amp;$C13&amp;$D13,Staqo!$A$3:$AJ$1048576,CN$1,0)</f>
        <v>0</v>
      </c>
      <c r="CO13" s="1">
        <f>VLOOKUP($B13&amp;$C13&amp;$D13,HFE!$A$3:$AJ$1048576,CO$1,0)</f>
        <v>0</v>
      </c>
      <c r="CP13" s="2">
        <f t="shared" si="91"/>
        <v>0</v>
      </c>
      <c r="CQ13" s="1">
        <f>VLOOKUP($B13&amp;$C13&amp;$D13,Staqo!$A$3:$AJ$1048576,CQ$1,0)</f>
        <v>0</v>
      </c>
      <c r="CR13" s="1">
        <f>VLOOKUP($B13&amp;$C13&amp;$D13,HFE!$A$3:$AJ$1048576,CR$1,0)</f>
        <v>0</v>
      </c>
      <c r="CS13" s="2">
        <f t="shared" si="92"/>
        <v>0</v>
      </c>
      <c r="CT13" s="1"/>
      <c r="CU13" s="1"/>
      <c r="CV13" s="2"/>
    </row>
    <row r="14" hidden="1" spans="1:100">
      <c r="A14" s="1" t="s">
        <v>95</v>
      </c>
      <c r="B14" s="1" t="s">
        <v>96</v>
      </c>
      <c r="C14" s="3">
        <v>44562</v>
      </c>
      <c r="D14" s="1" t="s">
        <v>27</v>
      </c>
      <c r="E14" s="1">
        <f>VLOOKUP($B14&amp;$C14&amp;$D14,Staqo!$A$3:$AJ$1048576,E$1,0)</f>
        <v>4.44693</v>
      </c>
      <c r="F14" s="1" t="e">
        <f>VLOOKUP($B14&amp;$C14&amp;$D14,HFE!$A$3:$AJ$1048576,F$1,0)</f>
        <v>#REF!</v>
      </c>
      <c r="G14" s="2" t="e">
        <f t="shared" si="62"/>
        <v>#REF!</v>
      </c>
      <c r="H14" s="1">
        <f>VLOOKUP($B14&amp;$C14&amp;$D14,Staqo!$A$3:$AJ$1048576,H$1,0)</f>
        <v>4.97842</v>
      </c>
      <c r="I14" s="1" t="e">
        <f>VLOOKUP($B14&amp;$C14&amp;$D14,HFE!$A$3:$AJ$1048576,I$1,0)</f>
        <v>#REF!</v>
      </c>
      <c r="J14" s="2" t="e">
        <f t="shared" si="63"/>
        <v>#REF!</v>
      </c>
      <c r="K14" s="1">
        <f>VLOOKUP($B14&amp;$C14&amp;$D14,Staqo!$A$3:$AJ$1048576,K$1,0)</f>
        <v>5486.61</v>
      </c>
      <c r="L14" s="1" t="e">
        <f>VLOOKUP($B14&amp;$C14&amp;$D14,HFE!$A$3:$AJ$1048576,L$1,0)</f>
        <v>#REF!</v>
      </c>
      <c r="M14" s="2" t="e">
        <f t="shared" si="64"/>
        <v>#REF!</v>
      </c>
      <c r="N14" s="1">
        <f>VLOOKUP($B14&amp;$C14&amp;$D14,Staqo!$A$3:$AJ$1048576,N$1,0)</f>
        <v>4320</v>
      </c>
      <c r="O14" s="1">
        <f>VLOOKUP($B14&amp;$C14&amp;$D14,HFE!$A$3:$AJ$1048576,O$1,0)</f>
        <v>0</v>
      </c>
      <c r="P14" s="2">
        <f t="shared" si="65"/>
        <v>-4320</v>
      </c>
      <c r="Q14" s="1">
        <f>VLOOKUP($B14&amp;$C14&amp;$D14,Staqo!$A$3:$AJ$1048576,Q$1,0)</f>
        <v>4286.58</v>
      </c>
      <c r="R14" s="1">
        <f>VLOOKUP($B14&amp;$C14&amp;$D14,HFE!$A$3:$AJ$1048576,R$1,0)</f>
        <v>0</v>
      </c>
      <c r="S14" s="2">
        <f t="shared" si="66"/>
        <v>-4286.58</v>
      </c>
      <c r="T14" s="1">
        <f>VLOOKUP($B14&amp;$C14&amp;$D14,Staqo!$A$3:$AJ$1048576,T$1,0)</f>
        <v>0.787371</v>
      </c>
      <c r="U14" s="1" t="e">
        <f>VLOOKUP($B14&amp;$C14&amp;$D14,HFE!$A$3:$AJ$1048576,U$1,0)</f>
        <v>#REF!</v>
      </c>
      <c r="V14" s="2" t="e">
        <f t="shared" si="67"/>
        <v>#REF!</v>
      </c>
      <c r="W14" s="1">
        <f>VLOOKUP($B14&amp;$C14&amp;$D14,Staqo!$A$3:$AJ$1048576,W$1,0)</f>
        <v>0.781279</v>
      </c>
      <c r="X14" s="1" t="e">
        <f>VLOOKUP($B14&amp;$C14&amp;$D14,HFE!$A$3:$AJ$1048576,X$1,0)</f>
        <v>#REF!</v>
      </c>
      <c r="Y14" s="2" t="e">
        <f t="shared" si="68"/>
        <v>#REF!</v>
      </c>
      <c r="Z14" s="4">
        <f>VLOOKUP($B14&amp;$C14&amp;$D14,Staqo!$A$3:$AJ$1048576,Z$1,0)</f>
        <v>100</v>
      </c>
      <c r="AA14" s="4">
        <f>VLOOKUP($B14&amp;$C14&amp;$D14,HFE!$A$3:$AJ$1048576,AA$1,0)</f>
        <v>0</v>
      </c>
      <c r="AB14" s="5">
        <f t="shared" si="69"/>
        <v>-100</v>
      </c>
      <c r="AC14" s="1">
        <f>VLOOKUP($B14&amp;$C14&amp;$D14,Staqo!$A$3:$AJ$1048576,AC$1,0)</f>
        <v>100</v>
      </c>
      <c r="AD14" s="1">
        <f>VLOOKUP($B14&amp;$C14&amp;$D14,HFE!$A$3:$AJ$1048576,AD$1,0)*100</f>
        <v>100</v>
      </c>
      <c r="AE14" s="2">
        <f t="shared" si="70"/>
        <v>0</v>
      </c>
      <c r="AF14" s="1">
        <f>VLOOKUP($B14&amp;$C14&amp;$D14,Staqo!$A$3:$AJ$1048576,AF$1,0)</f>
        <v>100</v>
      </c>
      <c r="AG14" s="1">
        <f>VLOOKUP($B14&amp;$C14&amp;$D14,HFE!$A$3:$AJ$1048576,AG$1,0)*100</f>
        <v>100</v>
      </c>
      <c r="AH14" s="2">
        <f t="shared" si="71"/>
        <v>0</v>
      </c>
      <c r="AI14" s="1">
        <f>VLOOKUP($B14&amp;$C14&amp;$D14,Staqo!$A$3:$AJ$1048576,AI$1,0)</f>
        <v>0.17966</v>
      </c>
      <c r="AJ14" s="1" t="e">
        <f>VLOOKUP($B14&amp;$C14&amp;$D14,HFE!$A$3:$AJ$1048576,AJ$1,0)</f>
        <v>#REF!</v>
      </c>
      <c r="AK14" s="2" t="e">
        <f t="shared" si="72"/>
        <v>#REF!</v>
      </c>
      <c r="AL14" s="1">
        <f>VLOOKUP($B14&amp;$C14&amp;$D14,Staqo!$A$3:$AJ$1048576,AL$1,0)</f>
        <v>0.163328</v>
      </c>
      <c r="AM14" s="1" t="e">
        <f>VLOOKUP($B14&amp;$C14&amp;$D14,HFE!$A$3:$AJ$1048576,AM$1,0)</f>
        <v>#REF!</v>
      </c>
      <c r="AN14" s="2" t="e">
        <f t="shared" si="73"/>
        <v>#REF!</v>
      </c>
      <c r="AO14" s="1">
        <f>VLOOKUP($B14&amp;$C14&amp;$D14,Staqo!$A$3:$AJ$1048576,AO$1,0)</f>
        <v>0.17827</v>
      </c>
      <c r="AP14" s="1" t="e">
        <f>VLOOKUP($B14&amp;$C14&amp;$D14,HFE!$A$3:$AJ$1048576,AP$1,0)</f>
        <v>#REF!</v>
      </c>
      <c r="AQ14" s="2" t="e">
        <f t="shared" si="74"/>
        <v>#REF!</v>
      </c>
      <c r="AR14" s="1">
        <f>VLOOKUP($B14&amp;$C14&amp;$D14,Staqo!$A$3:$AJ$1048576,AR$1,0)</f>
        <v>0.162064</v>
      </c>
      <c r="AS14" s="1" t="e">
        <f>VLOOKUP($B14&amp;$C14&amp;$D14,HFE!$A$3:$AJ$1048576,AS$1,0)</f>
        <v>#REF!</v>
      </c>
      <c r="AT14" s="2" t="e">
        <f t="shared" si="75"/>
        <v>#REF!</v>
      </c>
      <c r="AU14" s="1">
        <f>VLOOKUP($B14&amp;$C14&amp;$D14,Staqo!$A$3:$AJ$1048576,AU$1,0)</f>
        <v>95.9161</v>
      </c>
      <c r="AV14" s="1">
        <f>VLOOKUP($B14&amp;$C14&amp;$D14,HFE!$A$3:$AJ$1048576,AV$1,0)</f>
        <v>0</v>
      </c>
      <c r="AW14" s="2">
        <f t="shared" si="76"/>
        <v>-95.9161</v>
      </c>
      <c r="AX14" s="4">
        <f>VLOOKUP($B14&amp;$C14&amp;$D14,Staqo!$A$3:$AJ$1048576,AX$1,0)</f>
        <v>12</v>
      </c>
      <c r="AY14" s="4">
        <f>VLOOKUP($B14&amp;$C14&amp;$D14,HFE!$A$3:$AJ$1048576,AY$1,0)</f>
        <v>12</v>
      </c>
      <c r="AZ14" s="5">
        <f t="shared" si="77"/>
        <v>0</v>
      </c>
      <c r="BA14" s="1">
        <f>VLOOKUP($B14&amp;$C14&amp;$D14,Staqo!$A$3:$AJ$1048576,BA$1,0)</f>
        <v>0</v>
      </c>
      <c r="BB14" s="1">
        <f>VLOOKUP($B14&amp;$C14&amp;$D14,HFE!$A$3:$AJ$1048576,BB$1,0)</f>
        <v>0</v>
      </c>
      <c r="BC14" s="2">
        <f t="shared" si="78"/>
        <v>0</v>
      </c>
      <c r="BD14" s="1">
        <f>VLOOKUP($B14&amp;$C14&amp;$D14,Staqo!$A$3:$AJ$1048576,BD$1,0)</f>
        <v>0</v>
      </c>
      <c r="BE14" s="1">
        <f>VLOOKUP($B14&amp;$C14&amp;$D14,HFE!$A$3:$AJ$1048576,BE$1,0)</f>
        <v>0</v>
      </c>
      <c r="BF14" s="2">
        <f t="shared" si="79"/>
        <v>0</v>
      </c>
      <c r="BG14" s="1">
        <f>VLOOKUP($B14&amp;$C14&amp;$D14,Staqo!$A$3:$AJ$1048576,BG$1,0)</f>
        <v>0</v>
      </c>
      <c r="BH14" s="1">
        <f>VLOOKUP($B14&amp;$C14&amp;$D14,HFE!$A$3:$AJ$1048576,BH$1,0)</f>
        <v>0</v>
      </c>
      <c r="BI14" s="2">
        <f t="shared" si="80"/>
        <v>0</v>
      </c>
      <c r="BJ14" s="1">
        <f>VLOOKUP($B14&amp;$C14&amp;$D14,Staqo!$A$3:$AJ$1048576,BJ$1,0)</f>
        <v>0</v>
      </c>
      <c r="BK14" s="1">
        <f>VLOOKUP($B14&amp;$C14&amp;$D14,HFE!$A$3:$AJ$1048576,BK$1,0)</f>
        <v>0</v>
      </c>
      <c r="BL14" s="2">
        <f t="shared" si="81"/>
        <v>0</v>
      </c>
      <c r="BM14" s="1">
        <f>VLOOKUP($B14&amp;$C14&amp;$D14,Staqo!$A$3:$AJ$1048576,BM$1,0)</f>
        <v>0</v>
      </c>
      <c r="BN14" s="1">
        <f>VLOOKUP($B14&amp;$C14&amp;$D14,HFE!$A$3:$AJ$1048576,BN$1,0)</f>
        <v>0</v>
      </c>
      <c r="BO14" s="2">
        <f t="shared" si="82"/>
        <v>0</v>
      </c>
      <c r="BP14" s="1">
        <f>VLOOKUP($B14&amp;$C14&amp;$D14,Staqo!$A$3:$AJ$1048576,BP$1,0)</f>
        <v>0</v>
      </c>
      <c r="BQ14" s="1">
        <f>VLOOKUP($B14&amp;$C14&amp;$D14,HFE!$A$3:$AJ$1048576,BQ$1,0)</f>
        <v>0</v>
      </c>
      <c r="BR14" s="2">
        <f t="shared" si="83"/>
        <v>0</v>
      </c>
      <c r="BS14" s="1">
        <f>VLOOKUP($B14&amp;$C14&amp;$D14,Staqo!$A$3:$AJ$1048576,BS$1,0)</f>
        <v>0</v>
      </c>
      <c r="BT14" s="1">
        <f>VLOOKUP($B14&amp;$C14&amp;$D14,HFE!$A$3:$AJ$1048576,BT$1,0)</f>
        <v>0</v>
      </c>
      <c r="BU14" s="2">
        <f t="shared" si="84"/>
        <v>0</v>
      </c>
      <c r="BV14" s="1">
        <f>VLOOKUP($B14&amp;$C14&amp;$D14,Staqo!$A$3:$AJ$1048576,BV$1,0)</f>
        <v>0</v>
      </c>
      <c r="BW14" s="1">
        <f>VLOOKUP($B14&amp;$C14&amp;$D14,HFE!$A$3:$AJ$1048576,BW$1,0)</f>
        <v>0</v>
      </c>
      <c r="BX14" s="2">
        <f t="shared" si="85"/>
        <v>0</v>
      </c>
      <c r="BY14" s="1">
        <f>VLOOKUP($B14&amp;$C14&amp;$D14,Staqo!$A$3:$AJ$1048576,BY$1,0)</f>
        <v>0</v>
      </c>
      <c r="BZ14" s="1">
        <f>VLOOKUP($B14&amp;$C14&amp;$D14,HFE!$A$3:$AJ$1048576,BZ$1,0)</f>
        <v>0</v>
      </c>
      <c r="CA14" s="2">
        <f t="shared" si="86"/>
        <v>0</v>
      </c>
      <c r="CB14" s="1">
        <f>VLOOKUP($B14&amp;$C14&amp;$D14,Staqo!$A$3:$AJ$1048576,CB$1,0)</f>
        <v>0</v>
      </c>
      <c r="CC14" s="1">
        <f>VLOOKUP($B14&amp;$C14&amp;$D14,HFE!$A$3:$AJ$1048576,CC$1,0)</f>
        <v>0</v>
      </c>
      <c r="CD14" s="2">
        <f t="shared" si="87"/>
        <v>0</v>
      </c>
      <c r="CE14" s="1">
        <f>VLOOKUP($B14&amp;$C14&amp;$D14,Staqo!$A$3:$AJ$1048576,CE$1,0)</f>
        <v>0</v>
      </c>
      <c r="CF14" s="1">
        <f>VLOOKUP($B14&amp;$C14&amp;$D14,HFE!$A$3:$AJ$1048576,CF$1,0)</f>
        <v>0</v>
      </c>
      <c r="CG14" s="2">
        <f t="shared" si="88"/>
        <v>0</v>
      </c>
      <c r="CH14" s="1">
        <f>VLOOKUP($B14&amp;$C14&amp;$D14,Staqo!$A$3:$AJ$1048576,CH$1,0)</f>
        <v>0</v>
      </c>
      <c r="CI14" s="1">
        <f>VLOOKUP($B14&amp;$C14&amp;$D14,HFE!$A$3:$AJ$1048576,CI$1,0)</f>
        <v>0</v>
      </c>
      <c r="CJ14" s="2">
        <f t="shared" si="89"/>
        <v>0</v>
      </c>
      <c r="CK14" s="1">
        <f>VLOOKUP($B14&amp;$C14&amp;$D14,Staqo!$A$3:$AJ$1048576,CK$1,0)</f>
        <v>0</v>
      </c>
      <c r="CL14" s="1">
        <f>VLOOKUP($B14&amp;$C14&amp;$D14,HFE!$A$3:$AJ$1048576,CL$1,0)</f>
        <v>0</v>
      </c>
      <c r="CM14" s="2">
        <f t="shared" si="90"/>
        <v>0</v>
      </c>
      <c r="CN14" s="1">
        <f>VLOOKUP($B14&amp;$C14&amp;$D14,Staqo!$A$3:$AJ$1048576,CN$1,0)</f>
        <v>0</v>
      </c>
      <c r="CO14" s="1">
        <f>VLOOKUP($B14&amp;$C14&amp;$D14,HFE!$A$3:$AJ$1048576,CO$1,0)</f>
        <v>0</v>
      </c>
      <c r="CP14" s="2">
        <f t="shared" si="91"/>
        <v>0</v>
      </c>
      <c r="CQ14" s="1">
        <f>VLOOKUP($B14&amp;$C14&amp;$D14,Staqo!$A$3:$AJ$1048576,CQ$1,0)</f>
        <v>0</v>
      </c>
      <c r="CR14" s="1">
        <f>VLOOKUP($B14&amp;$C14&amp;$D14,HFE!$A$3:$AJ$1048576,CR$1,0)</f>
        <v>0</v>
      </c>
      <c r="CS14" s="2">
        <f t="shared" si="92"/>
        <v>0</v>
      </c>
      <c r="CT14" s="1"/>
      <c r="CU14" s="1"/>
      <c r="CV14" s="2"/>
    </row>
    <row r="15" hidden="1" spans="1:100">
      <c r="A15" s="1" t="s">
        <v>95</v>
      </c>
      <c r="B15" s="1" t="s">
        <v>96</v>
      </c>
      <c r="C15" s="3">
        <v>44562</v>
      </c>
      <c r="D15" s="1" t="s">
        <v>28</v>
      </c>
      <c r="E15" s="1">
        <f>VLOOKUP($B15&amp;$C15&amp;$D15,Staqo!$A$3:$AJ$1048576,E$1,0)</f>
        <v>4.44693</v>
      </c>
      <c r="F15" s="1" t="e">
        <f>VLOOKUP($B15&amp;$C15&amp;$D15,HFE!$A$3:$AJ$1048576,F$1,0)</f>
        <v>#REF!</v>
      </c>
      <c r="G15" s="2" t="e">
        <f t="shared" si="62"/>
        <v>#REF!</v>
      </c>
      <c r="H15" s="1">
        <f>VLOOKUP($B15&amp;$C15&amp;$D15,Staqo!$A$3:$AJ$1048576,H$1,0)</f>
        <v>4.97842</v>
      </c>
      <c r="I15" s="1" t="e">
        <f>VLOOKUP($B15&amp;$C15&amp;$D15,HFE!$A$3:$AJ$1048576,I$1,0)</f>
        <v>#REF!</v>
      </c>
      <c r="J15" s="2" t="e">
        <f t="shared" si="63"/>
        <v>#REF!</v>
      </c>
      <c r="K15" s="1">
        <f>VLOOKUP($B15&amp;$C15&amp;$D15,Staqo!$A$3:$AJ$1048576,K$1,0)</f>
        <v>5486.61</v>
      </c>
      <c r="L15" s="1" t="e">
        <f>VLOOKUP($B15&amp;$C15&amp;$D15,HFE!$A$3:$AJ$1048576,L$1,0)</f>
        <v>#REF!</v>
      </c>
      <c r="M15" s="2" t="e">
        <f t="shared" si="64"/>
        <v>#REF!</v>
      </c>
      <c r="N15" s="1">
        <f>VLOOKUP($B15&amp;$C15&amp;$D15,Staqo!$A$3:$AJ$1048576,N$1,0)</f>
        <v>4350</v>
      </c>
      <c r="O15" s="1">
        <f>VLOOKUP($B15&amp;$C15&amp;$D15,HFE!$A$3:$AJ$1048576,O$1,0)</f>
        <v>0</v>
      </c>
      <c r="P15" s="2">
        <f t="shared" si="65"/>
        <v>-4350</v>
      </c>
      <c r="Q15" s="1">
        <f>VLOOKUP($B15&amp;$C15&amp;$D15,Staqo!$A$3:$AJ$1048576,Q$1,0)</f>
        <v>4316.34</v>
      </c>
      <c r="R15" s="1">
        <f>VLOOKUP($B15&amp;$C15&amp;$D15,HFE!$A$3:$AJ$1048576,R$1,0)</f>
        <v>0</v>
      </c>
      <c r="S15" s="2">
        <f t="shared" si="66"/>
        <v>-4316.34</v>
      </c>
      <c r="T15" s="1">
        <f>VLOOKUP($B15&amp;$C15&amp;$D15,Staqo!$A$3:$AJ$1048576,T$1,0)</f>
        <v>0.792839</v>
      </c>
      <c r="U15" s="1" t="e">
        <f>VLOOKUP($B15&amp;$C15&amp;$D15,HFE!$A$3:$AJ$1048576,U$1,0)</f>
        <v>#REF!</v>
      </c>
      <c r="V15" s="2" t="e">
        <f t="shared" si="67"/>
        <v>#REF!</v>
      </c>
      <c r="W15" s="1">
        <f>VLOOKUP($B15&amp;$C15&amp;$D15,Staqo!$A$3:$AJ$1048576,W$1,0)</f>
        <v>0.786705</v>
      </c>
      <c r="X15" s="1" t="e">
        <f>VLOOKUP($B15&amp;$C15&amp;$D15,HFE!$A$3:$AJ$1048576,X$1,0)</f>
        <v>#REF!</v>
      </c>
      <c r="Y15" s="2" t="e">
        <f t="shared" si="68"/>
        <v>#REF!</v>
      </c>
      <c r="Z15" s="4">
        <f>VLOOKUP($B15&amp;$C15&amp;$D15,Staqo!$A$3:$AJ$1048576,Z$1,0)</f>
        <v>100</v>
      </c>
      <c r="AA15" s="4">
        <f>VLOOKUP($B15&amp;$C15&amp;$D15,HFE!$A$3:$AJ$1048576,AA$1,0)</f>
        <v>0</v>
      </c>
      <c r="AB15" s="5">
        <f t="shared" si="69"/>
        <v>-100</v>
      </c>
      <c r="AC15" s="1">
        <f>VLOOKUP($B15&amp;$C15&amp;$D15,Staqo!$A$3:$AJ$1048576,AC$1,0)</f>
        <v>100</v>
      </c>
      <c r="AD15" s="1">
        <f>VLOOKUP($B15&amp;$C15&amp;$D15,HFE!$A$3:$AJ$1048576,AD$1,0)*100</f>
        <v>100</v>
      </c>
      <c r="AE15" s="2">
        <f t="shared" si="70"/>
        <v>0</v>
      </c>
      <c r="AF15" s="1">
        <f>VLOOKUP($B15&amp;$C15&amp;$D15,Staqo!$A$3:$AJ$1048576,AF$1,0)</f>
        <v>100</v>
      </c>
      <c r="AG15" s="1">
        <f>VLOOKUP($B15&amp;$C15&amp;$D15,HFE!$A$3:$AJ$1048576,AG$1,0)*100</f>
        <v>100</v>
      </c>
      <c r="AH15" s="2">
        <f t="shared" si="71"/>
        <v>0</v>
      </c>
      <c r="AI15" s="1">
        <f>VLOOKUP($B15&amp;$C15&amp;$D15,Staqo!$A$3:$AJ$1048576,AI$1,0)</f>
        <v>0.180908</v>
      </c>
      <c r="AJ15" s="1" t="e">
        <f>VLOOKUP($B15&amp;$C15&amp;$D15,HFE!$A$3:$AJ$1048576,AJ$1,0)</f>
        <v>#REF!</v>
      </c>
      <c r="AK15" s="2" t="e">
        <f t="shared" si="72"/>
        <v>#REF!</v>
      </c>
      <c r="AL15" s="1">
        <f>VLOOKUP($B15&amp;$C15&amp;$D15,Staqo!$A$3:$AJ$1048576,AL$1,0)</f>
        <v>0.164462</v>
      </c>
      <c r="AM15" s="1" t="e">
        <f>VLOOKUP($B15&amp;$C15&amp;$D15,HFE!$A$3:$AJ$1048576,AM$1,0)</f>
        <v>#REF!</v>
      </c>
      <c r="AN15" s="2" t="e">
        <f t="shared" si="73"/>
        <v>#REF!</v>
      </c>
      <c r="AO15" s="1">
        <f>VLOOKUP($B15&amp;$C15&amp;$D15,Staqo!$A$3:$AJ$1048576,AO$1,0)</f>
        <v>0.179508</v>
      </c>
      <c r="AP15" s="1" t="e">
        <f>VLOOKUP($B15&amp;$C15&amp;$D15,HFE!$A$3:$AJ$1048576,AP$1,0)</f>
        <v>#REF!</v>
      </c>
      <c r="AQ15" s="2" t="e">
        <f t="shared" si="74"/>
        <v>#REF!</v>
      </c>
      <c r="AR15" s="1">
        <f>VLOOKUP($B15&amp;$C15&amp;$D15,Staqo!$A$3:$AJ$1048576,AR$1,0)</f>
        <v>0.163189</v>
      </c>
      <c r="AS15" s="1" t="e">
        <f>VLOOKUP($B15&amp;$C15&amp;$D15,HFE!$A$3:$AJ$1048576,AS$1,0)</f>
        <v>#REF!</v>
      </c>
      <c r="AT15" s="2" t="e">
        <f t="shared" si="75"/>
        <v>#REF!</v>
      </c>
      <c r="AU15" s="1">
        <f>VLOOKUP($B15&amp;$C15&amp;$D15,Staqo!$A$3:$AJ$1048576,AU$1,0)</f>
        <v>96.7905</v>
      </c>
      <c r="AV15" s="1">
        <f>VLOOKUP($B15&amp;$C15&amp;$D15,HFE!$A$3:$AJ$1048576,AV$1,0)</f>
        <v>0</v>
      </c>
      <c r="AW15" s="2">
        <f t="shared" si="76"/>
        <v>-96.7905</v>
      </c>
      <c r="AX15" s="4">
        <f>VLOOKUP($B15&amp;$C15&amp;$D15,Staqo!$A$3:$AJ$1048576,AX$1,0)</f>
        <v>12</v>
      </c>
      <c r="AY15" s="4">
        <f>VLOOKUP($B15&amp;$C15&amp;$D15,HFE!$A$3:$AJ$1048576,AY$1,0)</f>
        <v>12</v>
      </c>
      <c r="AZ15" s="5">
        <f t="shared" si="77"/>
        <v>0</v>
      </c>
      <c r="BA15" s="1">
        <f>VLOOKUP($B15&amp;$C15&amp;$D15,Staqo!$A$3:$AJ$1048576,BA$1,0)</f>
        <v>0</v>
      </c>
      <c r="BB15" s="1">
        <f>VLOOKUP($B15&amp;$C15&amp;$D15,HFE!$A$3:$AJ$1048576,BB$1,0)</f>
        <v>0</v>
      </c>
      <c r="BC15" s="2">
        <f t="shared" si="78"/>
        <v>0</v>
      </c>
      <c r="BD15" s="1">
        <f>VLOOKUP($B15&amp;$C15&amp;$D15,Staqo!$A$3:$AJ$1048576,BD$1,0)</f>
        <v>0</v>
      </c>
      <c r="BE15" s="1">
        <f>VLOOKUP($B15&amp;$C15&amp;$D15,HFE!$A$3:$AJ$1048576,BE$1,0)</f>
        <v>0</v>
      </c>
      <c r="BF15" s="2">
        <f t="shared" si="79"/>
        <v>0</v>
      </c>
      <c r="BG15" s="1">
        <f>VLOOKUP($B15&amp;$C15&amp;$D15,Staqo!$A$3:$AJ$1048576,BG$1,0)</f>
        <v>0</v>
      </c>
      <c r="BH15" s="1">
        <f>VLOOKUP($B15&amp;$C15&amp;$D15,HFE!$A$3:$AJ$1048576,BH$1,0)</f>
        <v>0</v>
      </c>
      <c r="BI15" s="2">
        <f t="shared" si="80"/>
        <v>0</v>
      </c>
      <c r="BJ15" s="1">
        <f>VLOOKUP($B15&amp;$C15&amp;$D15,Staqo!$A$3:$AJ$1048576,BJ$1,0)</f>
        <v>0</v>
      </c>
      <c r="BK15" s="1">
        <f>VLOOKUP($B15&amp;$C15&amp;$D15,HFE!$A$3:$AJ$1048576,BK$1,0)</f>
        <v>0</v>
      </c>
      <c r="BL15" s="2">
        <f t="shared" si="81"/>
        <v>0</v>
      </c>
      <c r="BM15" s="1">
        <f>VLOOKUP($B15&amp;$C15&amp;$D15,Staqo!$A$3:$AJ$1048576,BM$1,0)</f>
        <v>0</v>
      </c>
      <c r="BN15" s="1">
        <f>VLOOKUP($B15&amp;$C15&amp;$D15,HFE!$A$3:$AJ$1048576,BN$1,0)</f>
        <v>0</v>
      </c>
      <c r="BO15" s="2">
        <f t="shared" si="82"/>
        <v>0</v>
      </c>
      <c r="BP15" s="1">
        <f>VLOOKUP($B15&amp;$C15&amp;$D15,Staqo!$A$3:$AJ$1048576,BP$1,0)</f>
        <v>0</v>
      </c>
      <c r="BQ15" s="1">
        <f>VLOOKUP($B15&amp;$C15&amp;$D15,HFE!$A$3:$AJ$1048576,BQ$1,0)</f>
        <v>0</v>
      </c>
      <c r="BR15" s="2">
        <f t="shared" si="83"/>
        <v>0</v>
      </c>
      <c r="BS15" s="1">
        <f>VLOOKUP($B15&amp;$C15&amp;$D15,Staqo!$A$3:$AJ$1048576,BS$1,0)</f>
        <v>0</v>
      </c>
      <c r="BT15" s="1">
        <f>VLOOKUP($B15&amp;$C15&amp;$D15,HFE!$A$3:$AJ$1048576,BT$1,0)</f>
        <v>0</v>
      </c>
      <c r="BU15" s="2">
        <f t="shared" si="84"/>
        <v>0</v>
      </c>
      <c r="BV15" s="1">
        <f>VLOOKUP($B15&amp;$C15&amp;$D15,Staqo!$A$3:$AJ$1048576,BV$1,0)</f>
        <v>0</v>
      </c>
      <c r="BW15" s="1">
        <f>VLOOKUP($B15&amp;$C15&amp;$D15,HFE!$A$3:$AJ$1048576,BW$1,0)</f>
        <v>0</v>
      </c>
      <c r="BX15" s="2">
        <f t="shared" si="85"/>
        <v>0</v>
      </c>
      <c r="BY15" s="1">
        <f>VLOOKUP($B15&amp;$C15&amp;$D15,Staqo!$A$3:$AJ$1048576,BY$1,0)</f>
        <v>0</v>
      </c>
      <c r="BZ15" s="1">
        <f>VLOOKUP($B15&amp;$C15&amp;$D15,HFE!$A$3:$AJ$1048576,BZ$1,0)</f>
        <v>0</v>
      </c>
      <c r="CA15" s="2">
        <f t="shared" si="86"/>
        <v>0</v>
      </c>
      <c r="CB15" s="1">
        <f>VLOOKUP($B15&amp;$C15&amp;$D15,Staqo!$A$3:$AJ$1048576,CB$1,0)</f>
        <v>0</v>
      </c>
      <c r="CC15" s="1">
        <f>VLOOKUP($B15&amp;$C15&amp;$D15,HFE!$A$3:$AJ$1048576,CC$1,0)</f>
        <v>0</v>
      </c>
      <c r="CD15" s="2">
        <f t="shared" si="87"/>
        <v>0</v>
      </c>
      <c r="CE15" s="1">
        <f>VLOOKUP($B15&amp;$C15&amp;$D15,Staqo!$A$3:$AJ$1048576,CE$1,0)</f>
        <v>0</v>
      </c>
      <c r="CF15" s="1">
        <f>VLOOKUP($B15&amp;$C15&amp;$D15,HFE!$A$3:$AJ$1048576,CF$1,0)</f>
        <v>0</v>
      </c>
      <c r="CG15" s="2">
        <f t="shared" si="88"/>
        <v>0</v>
      </c>
      <c r="CH15" s="1">
        <f>VLOOKUP($B15&amp;$C15&amp;$D15,Staqo!$A$3:$AJ$1048576,CH$1,0)</f>
        <v>0</v>
      </c>
      <c r="CI15" s="1">
        <f>VLOOKUP($B15&amp;$C15&amp;$D15,HFE!$A$3:$AJ$1048576,CI$1,0)</f>
        <v>0</v>
      </c>
      <c r="CJ15" s="2">
        <f t="shared" si="89"/>
        <v>0</v>
      </c>
      <c r="CK15" s="1">
        <f>VLOOKUP($B15&amp;$C15&amp;$D15,Staqo!$A$3:$AJ$1048576,CK$1,0)</f>
        <v>0</v>
      </c>
      <c r="CL15" s="1">
        <f>VLOOKUP($B15&amp;$C15&amp;$D15,HFE!$A$3:$AJ$1048576,CL$1,0)</f>
        <v>0</v>
      </c>
      <c r="CM15" s="2">
        <f t="shared" si="90"/>
        <v>0</v>
      </c>
      <c r="CN15" s="1">
        <f>VLOOKUP($B15&amp;$C15&amp;$D15,Staqo!$A$3:$AJ$1048576,CN$1,0)</f>
        <v>0</v>
      </c>
      <c r="CO15" s="1">
        <f>VLOOKUP($B15&amp;$C15&amp;$D15,HFE!$A$3:$AJ$1048576,CO$1,0)</f>
        <v>0</v>
      </c>
      <c r="CP15" s="2">
        <f t="shared" si="91"/>
        <v>0</v>
      </c>
      <c r="CQ15" s="1">
        <f>VLOOKUP($B15&amp;$C15&amp;$D15,Staqo!$A$3:$AJ$1048576,CQ$1,0)</f>
        <v>0</v>
      </c>
      <c r="CR15" s="1">
        <f>VLOOKUP($B15&amp;$C15&amp;$D15,HFE!$A$3:$AJ$1048576,CR$1,0)</f>
        <v>0</v>
      </c>
      <c r="CS15" s="2">
        <f t="shared" si="92"/>
        <v>0</v>
      </c>
      <c r="CT15" s="1"/>
      <c r="CU15" s="1"/>
      <c r="CV15" s="2"/>
    </row>
    <row r="16" hidden="1" spans="1:100">
      <c r="A16" s="1" t="s">
        <v>95</v>
      </c>
      <c r="B16" s="1" t="s">
        <v>96</v>
      </c>
      <c r="C16" s="3">
        <v>44562</v>
      </c>
      <c r="D16" s="1" t="s">
        <v>29</v>
      </c>
      <c r="E16" s="1">
        <f>VLOOKUP($B16&amp;$C16&amp;$D16,Staqo!$A$3:$AJ$1048576,E$1,0)</f>
        <v>4.44693</v>
      </c>
      <c r="F16" s="1" t="e">
        <f>VLOOKUP($B16&amp;$C16&amp;$D16,HFE!$A$3:$AJ$1048576,F$1,0)</f>
        <v>#REF!</v>
      </c>
      <c r="G16" s="2" t="e">
        <f t="shared" si="62"/>
        <v>#REF!</v>
      </c>
      <c r="H16" s="1">
        <f>VLOOKUP($B16&amp;$C16&amp;$D16,Staqo!$A$3:$AJ$1048576,H$1,0)</f>
        <v>4.97842</v>
      </c>
      <c r="I16" s="1" t="e">
        <f>VLOOKUP($B16&amp;$C16&amp;$D16,HFE!$A$3:$AJ$1048576,I$1,0)</f>
        <v>#REF!</v>
      </c>
      <c r="J16" s="2" t="e">
        <f t="shared" si="63"/>
        <v>#REF!</v>
      </c>
      <c r="K16" s="1">
        <f>VLOOKUP($B16&amp;$C16&amp;$D16,Staqo!$A$3:$AJ$1048576,K$1,0)</f>
        <v>5538.34</v>
      </c>
      <c r="L16" s="1" t="e">
        <f>VLOOKUP($B16&amp;$C16&amp;$D16,HFE!$A$3:$AJ$1048576,L$1,0)</f>
        <v>#REF!</v>
      </c>
      <c r="M16" s="2" t="e">
        <f t="shared" si="64"/>
        <v>#REF!</v>
      </c>
      <c r="N16" s="1">
        <f>VLOOKUP($B16&amp;$C16&amp;$D16,Staqo!$A$3:$AJ$1048576,N$1,0)</f>
        <v>4460</v>
      </c>
      <c r="O16" s="1">
        <f>VLOOKUP($B16&amp;$C16&amp;$D16,HFE!$A$3:$AJ$1048576,O$1,0)</f>
        <v>0</v>
      </c>
      <c r="P16" s="2">
        <f t="shared" si="65"/>
        <v>-4460</v>
      </c>
      <c r="Q16" s="1">
        <f>VLOOKUP($B16&amp;$C16&amp;$D16,Staqo!$A$3:$AJ$1048576,Q$1,0)</f>
        <v>4425.49</v>
      </c>
      <c r="R16" s="1">
        <f>VLOOKUP($B16&amp;$C16&amp;$D16,HFE!$A$3:$AJ$1048576,R$1,0)</f>
        <v>0</v>
      </c>
      <c r="S16" s="2">
        <f t="shared" si="66"/>
        <v>-4425.49</v>
      </c>
      <c r="T16" s="1">
        <f>VLOOKUP($B16&amp;$C16&amp;$D16,Staqo!$A$3:$AJ$1048576,T$1,0)</f>
        <v>0.805296</v>
      </c>
      <c r="U16" s="1" t="e">
        <f>VLOOKUP($B16&amp;$C16&amp;$D16,HFE!$A$3:$AJ$1048576,U$1,0)</f>
        <v>#REF!</v>
      </c>
      <c r="V16" s="2" t="e">
        <f t="shared" si="67"/>
        <v>#REF!</v>
      </c>
      <c r="W16" s="1">
        <f>VLOOKUP($B16&amp;$C16&amp;$D16,Staqo!$A$3:$AJ$1048576,W$1,0)</f>
        <v>0.799065</v>
      </c>
      <c r="X16" s="1" t="e">
        <f>VLOOKUP($B16&amp;$C16&amp;$D16,HFE!$A$3:$AJ$1048576,X$1,0)</f>
        <v>#REF!</v>
      </c>
      <c r="Y16" s="2" t="e">
        <f t="shared" si="68"/>
        <v>#REF!</v>
      </c>
      <c r="Z16" s="4">
        <f>VLOOKUP($B16&amp;$C16&amp;$D16,Staqo!$A$3:$AJ$1048576,Z$1,0)</f>
        <v>100</v>
      </c>
      <c r="AA16" s="4">
        <f>VLOOKUP($B16&amp;$C16&amp;$D16,HFE!$A$3:$AJ$1048576,AA$1,0)</f>
        <v>0</v>
      </c>
      <c r="AB16" s="5">
        <f t="shared" si="69"/>
        <v>-100</v>
      </c>
      <c r="AC16" s="1">
        <f>VLOOKUP($B16&amp;$C16&amp;$D16,Staqo!$A$3:$AJ$1048576,AC$1,0)</f>
        <v>100</v>
      </c>
      <c r="AD16" s="1">
        <f>VLOOKUP($B16&amp;$C16&amp;$D16,HFE!$A$3:$AJ$1048576,AD$1,0)*100</f>
        <v>100</v>
      </c>
      <c r="AE16" s="2">
        <f t="shared" si="70"/>
        <v>0</v>
      </c>
      <c r="AF16" s="1">
        <f>VLOOKUP($B16&amp;$C16&amp;$D16,Staqo!$A$3:$AJ$1048576,AF$1,0)</f>
        <v>100</v>
      </c>
      <c r="AG16" s="1">
        <f>VLOOKUP($B16&amp;$C16&amp;$D16,HFE!$A$3:$AJ$1048576,AG$1,0)*100</f>
        <v>100</v>
      </c>
      <c r="AH16" s="2">
        <f t="shared" si="71"/>
        <v>0</v>
      </c>
      <c r="AI16" s="1">
        <f>VLOOKUP($B16&amp;$C16&amp;$D16,Staqo!$A$3:$AJ$1048576,AI$1,0)</f>
        <v>0.183981</v>
      </c>
      <c r="AJ16" s="1" t="e">
        <f>VLOOKUP($B16&amp;$C16&amp;$D16,HFE!$A$3:$AJ$1048576,AJ$1,0)</f>
        <v>#REF!</v>
      </c>
      <c r="AK16" s="2" t="e">
        <f t="shared" si="72"/>
        <v>#REF!</v>
      </c>
      <c r="AL16" s="1">
        <f>VLOOKUP($B16&amp;$C16&amp;$D16,Staqo!$A$3:$AJ$1048576,AL$1,0)</f>
        <v>0.167046</v>
      </c>
      <c r="AM16" s="1" t="e">
        <f>VLOOKUP($B16&amp;$C16&amp;$D16,HFE!$A$3:$AJ$1048576,AM$1,0)</f>
        <v>#REF!</v>
      </c>
      <c r="AN16" s="2" t="e">
        <f t="shared" si="73"/>
        <v>#REF!</v>
      </c>
      <c r="AO16" s="1">
        <f>VLOOKUP($B16&amp;$C16&amp;$D16,Staqo!$A$3:$AJ$1048576,AO$1,0)</f>
        <v>0.182557</v>
      </c>
      <c r="AP16" s="1" t="e">
        <f>VLOOKUP($B16&amp;$C16&amp;$D16,HFE!$A$3:$AJ$1048576,AP$1,0)</f>
        <v>#REF!</v>
      </c>
      <c r="AQ16" s="2" t="e">
        <f t="shared" si="74"/>
        <v>#REF!</v>
      </c>
      <c r="AR16" s="1">
        <f>VLOOKUP($B16&amp;$C16&amp;$D16,Staqo!$A$3:$AJ$1048576,AR$1,0)</f>
        <v>0.165753</v>
      </c>
      <c r="AS16" s="1" t="e">
        <f>VLOOKUP($B16&amp;$C16&amp;$D16,HFE!$A$3:$AJ$1048576,AS$1,0)</f>
        <v>#REF!</v>
      </c>
      <c r="AT16" s="2" t="e">
        <f t="shared" si="75"/>
        <v>#REF!</v>
      </c>
      <c r="AU16" s="1">
        <f>VLOOKUP($B16&amp;$C16&amp;$D16,Staqo!$A$3:$AJ$1048576,AU$1,0)</f>
        <v>96.7423</v>
      </c>
      <c r="AV16" s="1">
        <f>VLOOKUP($B16&amp;$C16&amp;$D16,HFE!$A$3:$AJ$1048576,AV$1,0)</f>
        <v>0</v>
      </c>
      <c r="AW16" s="2">
        <f t="shared" si="76"/>
        <v>-96.7423</v>
      </c>
      <c r="AX16" s="4">
        <f>VLOOKUP($B16&amp;$C16&amp;$D16,Staqo!$A$3:$AJ$1048576,AX$1,0)</f>
        <v>12</v>
      </c>
      <c r="AY16" s="4">
        <f>VLOOKUP($B16&amp;$C16&amp;$D16,HFE!$A$3:$AJ$1048576,AY$1,0)</f>
        <v>12</v>
      </c>
      <c r="AZ16" s="5">
        <f t="shared" si="77"/>
        <v>0</v>
      </c>
      <c r="BA16" s="1">
        <f>VLOOKUP($B16&amp;$C16&amp;$D16,Staqo!$A$3:$AJ$1048576,BA$1,0)</f>
        <v>0</v>
      </c>
      <c r="BB16" s="1">
        <f>VLOOKUP($B16&amp;$C16&amp;$D16,HFE!$A$3:$AJ$1048576,BB$1,0)</f>
        <v>0</v>
      </c>
      <c r="BC16" s="2">
        <f t="shared" si="78"/>
        <v>0</v>
      </c>
      <c r="BD16" s="1">
        <f>VLOOKUP($B16&amp;$C16&amp;$D16,Staqo!$A$3:$AJ$1048576,BD$1,0)</f>
        <v>0</v>
      </c>
      <c r="BE16" s="1">
        <f>VLOOKUP($B16&amp;$C16&amp;$D16,HFE!$A$3:$AJ$1048576,BE$1,0)</f>
        <v>0</v>
      </c>
      <c r="BF16" s="2">
        <f t="shared" si="79"/>
        <v>0</v>
      </c>
      <c r="BG16" s="1">
        <f>VLOOKUP($B16&amp;$C16&amp;$D16,Staqo!$A$3:$AJ$1048576,BG$1,0)</f>
        <v>0</v>
      </c>
      <c r="BH16" s="1">
        <f>VLOOKUP($B16&amp;$C16&amp;$D16,HFE!$A$3:$AJ$1048576,BH$1,0)</f>
        <v>0</v>
      </c>
      <c r="BI16" s="2">
        <f t="shared" si="80"/>
        <v>0</v>
      </c>
      <c r="BJ16" s="1">
        <f>VLOOKUP($B16&amp;$C16&amp;$D16,Staqo!$A$3:$AJ$1048576,BJ$1,0)</f>
        <v>0</v>
      </c>
      <c r="BK16" s="1">
        <f>VLOOKUP($B16&amp;$C16&amp;$D16,HFE!$A$3:$AJ$1048576,BK$1,0)</f>
        <v>0</v>
      </c>
      <c r="BL16" s="2">
        <f t="shared" si="81"/>
        <v>0</v>
      </c>
      <c r="BM16" s="1">
        <f>VLOOKUP($B16&amp;$C16&amp;$D16,Staqo!$A$3:$AJ$1048576,BM$1,0)</f>
        <v>0</v>
      </c>
      <c r="BN16" s="1">
        <f>VLOOKUP($B16&amp;$C16&amp;$D16,HFE!$A$3:$AJ$1048576,BN$1,0)</f>
        <v>0</v>
      </c>
      <c r="BO16" s="2">
        <f t="shared" si="82"/>
        <v>0</v>
      </c>
      <c r="BP16" s="1">
        <f>VLOOKUP($B16&amp;$C16&amp;$D16,Staqo!$A$3:$AJ$1048576,BP$1,0)</f>
        <v>0</v>
      </c>
      <c r="BQ16" s="1">
        <f>VLOOKUP($B16&amp;$C16&amp;$D16,HFE!$A$3:$AJ$1048576,BQ$1,0)</f>
        <v>0</v>
      </c>
      <c r="BR16" s="2">
        <f t="shared" si="83"/>
        <v>0</v>
      </c>
      <c r="BS16" s="1">
        <f>VLOOKUP($B16&amp;$C16&amp;$D16,Staqo!$A$3:$AJ$1048576,BS$1,0)</f>
        <v>0</v>
      </c>
      <c r="BT16" s="1">
        <f>VLOOKUP($B16&amp;$C16&amp;$D16,HFE!$A$3:$AJ$1048576,BT$1,0)</f>
        <v>0</v>
      </c>
      <c r="BU16" s="2">
        <f t="shared" si="84"/>
        <v>0</v>
      </c>
      <c r="BV16" s="1">
        <f>VLOOKUP($B16&amp;$C16&amp;$D16,Staqo!$A$3:$AJ$1048576,BV$1,0)</f>
        <v>0</v>
      </c>
      <c r="BW16" s="1">
        <f>VLOOKUP($B16&amp;$C16&amp;$D16,HFE!$A$3:$AJ$1048576,BW$1,0)</f>
        <v>0</v>
      </c>
      <c r="BX16" s="2">
        <f t="shared" si="85"/>
        <v>0</v>
      </c>
      <c r="BY16" s="1">
        <f>VLOOKUP($B16&amp;$C16&amp;$D16,Staqo!$A$3:$AJ$1048576,BY$1,0)</f>
        <v>0</v>
      </c>
      <c r="BZ16" s="1">
        <f>VLOOKUP($B16&amp;$C16&amp;$D16,HFE!$A$3:$AJ$1048576,BZ$1,0)</f>
        <v>0</v>
      </c>
      <c r="CA16" s="2">
        <f t="shared" si="86"/>
        <v>0</v>
      </c>
      <c r="CB16" s="1">
        <f>VLOOKUP($B16&amp;$C16&amp;$D16,Staqo!$A$3:$AJ$1048576,CB$1,0)</f>
        <v>0</v>
      </c>
      <c r="CC16" s="1">
        <f>VLOOKUP($B16&amp;$C16&amp;$D16,HFE!$A$3:$AJ$1048576,CC$1,0)</f>
        <v>0</v>
      </c>
      <c r="CD16" s="2">
        <f t="shared" si="87"/>
        <v>0</v>
      </c>
      <c r="CE16" s="1">
        <f>VLOOKUP($B16&amp;$C16&amp;$D16,Staqo!$A$3:$AJ$1048576,CE$1,0)</f>
        <v>0</v>
      </c>
      <c r="CF16" s="1">
        <f>VLOOKUP($B16&amp;$C16&amp;$D16,HFE!$A$3:$AJ$1048576,CF$1,0)</f>
        <v>0</v>
      </c>
      <c r="CG16" s="2">
        <f t="shared" si="88"/>
        <v>0</v>
      </c>
      <c r="CH16" s="1">
        <f>VLOOKUP($B16&amp;$C16&amp;$D16,Staqo!$A$3:$AJ$1048576,CH$1,0)</f>
        <v>0</v>
      </c>
      <c r="CI16" s="1">
        <f>VLOOKUP($B16&amp;$C16&amp;$D16,HFE!$A$3:$AJ$1048576,CI$1,0)</f>
        <v>0</v>
      </c>
      <c r="CJ16" s="2">
        <f t="shared" si="89"/>
        <v>0</v>
      </c>
      <c r="CK16" s="1">
        <f>VLOOKUP($B16&amp;$C16&amp;$D16,Staqo!$A$3:$AJ$1048576,CK$1,0)</f>
        <v>0</v>
      </c>
      <c r="CL16" s="1">
        <f>VLOOKUP($B16&amp;$C16&amp;$D16,HFE!$A$3:$AJ$1048576,CL$1,0)</f>
        <v>0</v>
      </c>
      <c r="CM16" s="2">
        <f t="shared" si="90"/>
        <v>0</v>
      </c>
      <c r="CN16" s="1">
        <f>VLOOKUP($B16&amp;$C16&amp;$D16,Staqo!$A$3:$AJ$1048576,CN$1,0)</f>
        <v>0</v>
      </c>
      <c r="CO16" s="1">
        <f>VLOOKUP($B16&amp;$C16&amp;$D16,HFE!$A$3:$AJ$1048576,CO$1,0)</f>
        <v>0</v>
      </c>
      <c r="CP16" s="2">
        <f t="shared" si="91"/>
        <v>0</v>
      </c>
      <c r="CQ16" s="1">
        <f>VLOOKUP($B16&amp;$C16&amp;$D16,Staqo!$A$3:$AJ$1048576,CQ$1,0)</f>
        <v>0</v>
      </c>
      <c r="CR16" s="1">
        <f>VLOOKUP($B16&amp;$C16&amp;$D16,HFE!$A$3:$AJ$1048576,CR$1,0)</f>
        <v>0</v>
      </c>
      <c r="CS16" s="2">
        <f t="shared" si="92"/>
        <v>0</v>
      </c>
      <c r="CT16" s="1"/>
      <c r="CU16" s="1"/>
      <c r="CV16" s="2"/>
    </row>
    <row r="17" hidden="1" spans="1:100">
      <c r="A17" s="1" t="s">
        <v>95</v>
      </c>
      <c r="B17" s="1" t="s">
        <v>96</v>
      </c>
      <c r="C17" s="3">
        <v>44562</v>
      </c>
      <c r="D17" s="1" t="s">
        <v>30</v>
      </c>
      <c r="E17" s="1">
        <f>VLOOKUP($B17&amp;$C17&amp;$D17,Staqo!$A$3:$AJ$1048576,E$1,0)</f>
        <v>4.44693</v>
      </c>
      <c r="F17" s="1" t="e">
        <f>VLOOKUP($B17&amp;$C17&amp;$D17,HFE!$A$3:$AJ$1048576,F$1,0)</f>
        <v>#REF!</v>
      </c>
      <c r="G17" s="2" t="e">
        <f t="shared" si="62"/>
        <v>#REF!</v>
      </c>
      <c r="H17" s="1">
        <f>VLOOKUP($B17&amp;$C17&amp;$D17,Staqo!$A$3:$AJ$1048576,H$1,0)</f>
        <v>4.97842</v>
      </c>
      <c r="I17" s="1" t="e">
        <f>VLOOKUP($B17&amp;$C17&amp;$D17,HFE!$A$3:$AJ$1048576,I$1,0)</f>
        <v>#REF!</v>
      </c>
      <c r="J17" s="2" t="e">
        <f t="shared" si="63"/>
        <v>#REF!</v>
      </c>
      <c r="K17" s="1">
        <f>VLOOKUP($B17&amp;$C17&amp;$D17,Staqo!$A$3:$AJ$1048576,K$1,0)</f>
        <v>5486.61</v>
      </c>
      <c r="L17" s="1" t="e">
        <f>VLOOKUP($B17&amp;$C17&amp;$D17,HFE!$A$3:$AJ$1048576,L$1,0)</f>
        <v>#REF!</v>
      </c>
      <c r="M17" s="2" t="e">
        <f t="shared" si="64"/>
        <v>#REF!</v>
      </c>
      <c r="N17" s="1">
        <f>VLOOKUP($B17&amp;$C17&amp;$D17,Staqo!$A$3:$AJ$1048576,N$1,0)</f>
        <v>4260</v>
      </c>
      <c r="O17" s="1">
        <f>VLOOKUP($B17&amp;$C17&amp;$D17,HFE!$A$3:$AJ$1048576,O$1,0)</f>
        <v>0</v>
      </c>
      <c r="P17" s="2">
        <f t="shared" si="65"/>
        <v>-4260</v>
      </c>
      <c r="Q17" s="1">
        <f>VLOOKUP($B17&amp;$C17&amp;$D17,Staqo!$A$3:$AJ$1048576,Q$1,0)</f>
        <v>4227.04</v>
      </c>
      <c r="R17" s="1">
        <f>VLOOKUP($B17&amp;$C17&amp;$D17,HFE!$A$3:$AJ$1048576,R$1,0)</f>
        <v>0</v>
      </c>
      <c r="S17" s="2">
        <f t="shared" si="66"/>
        <v>-4227.04</v>
      </c>
      <c r="T17" s="1">
        <f>VLOOKUP($B17&amp;$C17&amp;$D17,Staqo!$A$3:$AJ$1048576,T$1,0)</f>
        <v>0.776435</v>
      </c>
      <c r="U17" s="1" t="e">
        <f>VLOOKUP($B17&amp;$C17&amp;$D17,HFE!$A$3:$AJ$1048576,U$1,0)</f>
        <v>#REF!</v>
      </c>
      <c r="V17" s="2" t="e">
        <f t="shared" si="67"/>
        <v>#REF!</v>
      </c>
      <c r="W17" s="1">
        <f>VLOOKUP($B17&amp;$C17&amp;$D17,Staqo!$A$3:$AJ$1048576,W$1,0)</f>
        <v>0.770428</v>
      </c>
      <c r="X17" s="1" t="e">
        <f>VLOOKUP($B17&amp;$C17&amp;$D17,HFE!$A$3:$AJ$1048576,X$1,0)</f>
        <v>#REF!</v>
      </c>
      <c r="Y17" s="2" t="e">
        <f t="shared" si="68"/>
        <v>#REF!</v>
      </c>
      <c r="Z17" s="4">
        <f>VLOOKUP($B17&amp;$C17&amp;$D17,Staqo!$A$3:$AJ$1048576,Z$1,0)</f>
        <v>100</v>
      </c>
      <c r="AA17" s="4">
        <f>VLOOKUP($B17&amp;$C17&amp;$D17,HFE!$A$3:$AJ$1048576,AA$1,0)</f>
        <v>0</v>
      </c>
      <c r="AB17" s="5">
        <f t="shared" si="69"/>
        <v>-100</v>
      </c>
      <c r="AC17" s="1">
        <f>VLOOKUP($B17&amp;$C17&amp;$D17,Staqo!$A$3:$AJ$1048576,AC$1,0)</f>
        <v>100</v>
      </c>
      <c r="AD17" s="1">
        <f>VLOOKUP($B17&amp;$C17&amp;$D17,HFE!$A$3:$AJ$1048576,AD$1,0)*100</f>
        <v>100</v>
      </c>
      <c r="AE17" s="2">
        <f t="shared" si="70"/>
        <v>0</v>
      </c>
      <c r="AF17" s="1">
        <f>VLOOKUP($B17&amp;$C17&amp;$D17,Staqo!$A$3:$AJ$1048576,AF$1,0)</f>
        <v>100</v>
      </c>
      <c r="AG17" s="1">
        <f>VLOOKUP($B17&amp;$C17&amp;$D17,HFE!$A$3:$AJ$1048576,AG$1,0)*100</f>
        <v>100</v>
      </c>
      <c r="AH17" s="2">
        <f t="shared" si="71"/>
        <v>0</v>
      </c>
      <c r="AI17" s="1">
        <f>VLOOKUP($B17&amp;$C17&amp;$D17,Staqo!$A$3:$AJ$1048576,AI$1,0)</f>
        <v>0.177165</v>
      </c>
      <c r="AJ17" s="1" t="e">
        <f>VLOOKUP($B17&amp;$C17&amp;$D17,HFE!$A$3:$AJ$1048576,AJ$1,0)</f>
        <v>#REF!</v>
      </c>
      <c r="AK17" s="2" t="e">
        <f t="shared" si="72"/>
        <v>#REF!</v>
      </c>
      <c r="AL17" s="1">
        <f>VLOOKUP($B17&amp;$C17&amp;$D17,Staqo!$A$3:$AJ$1048576,AL$1,0)</f>
        <v>0.161059</v>
      </c>
      <c r="AM17" s="1" t="e">
        <f>VLOOKUP($B17&amp;$C17&amp;$D17,HFE!$A$3:$AJ$1048576,AM$1,0)</f>
        <v>#REF!</v>
      </c>
      <c r="AN17" s="2" t="e">
        <f t="shared" si="73"/>
        <v>#REF!</v>
      </c>
      <c r="AO17" s="1">
        <f>VLOOKUP($B17&amp;$C17&amp;$D17,Staqo!$A$3:$AJ$1048576,AO$1,0)</f>
        <v>0.175794</v>
      </c>
      <c r="AP17" s="1" t="e">
        <f>VLOOKUP($B17&amp;$C17&amp;$D17,HFE!$A$3:$AJ$1048576,AP$1,0)</f>
        <v>#REF!</v>
      </c>
      <c r="AQ17" s="2" t="e">
        <f t="shared" si="74"/>
        <v>#REF!</v>
      </c>
      <c r="AR17" s="1">
        <f>VLOOKUP($B17&amp;$C17&amp;$D17,Staqo!$A$3:$AJ$1048576,AR$1,0)</f>
        <v>0.159813</v>
      </c>
      <c r="AS17" s="1" t="e">
        <f>VLOOKUP($B17&amp;$C17&amp;$D17,HFE!$A$3:$AJ$1048576,AS$1,0)</f>
        <v>#REF!</v>
      </c>
      <c r="AT17" s="2" t="e">
        <f t="shared" si="75"/>
        <v>#REF!</v>
      </c>
      <c r="AU17" s="1">
        <f>VLOOKUP($B17&amp;$C17&amp;$D17,Staqo!$A$3:$AJ$1048576,AU$1,0)</f>
        <v>95.6864</v>
      </c>
      <c r="AV17" s="1">
        <f>VLOOKUP($B17&amp;$C17&amp;$D17,HFE!$A$3:$AJ$1048576,AV$1,0)</f>
        <v>0</v>
      </c>
      <c r="AW17" s="2">
        <f t="shared" si="76"/>
        <v>-95.6864</v>
      </c>
      <c r="AX17" s="4">
        <f>VLOOKUP($B17&amp;$C17&amp;$D17,Staqo!$A$3:$AJ$1048576,AX$1,0)</f>
        <v>12</v>
      </c>
      <c r="AY17" s="4">
        <f>VLOOKUP($B17&amp;$C17&amp;$D17,HFE!$A$3:$AJ$1048576,AY$1,0)</f>
        <v>12</v>
      </c>
      <c r="AZ17" s="5">
        <f t="shared" si="77"/>
        <v>0</v>
      </c>
      <c r="BA17" s="1">
        <f>VLOOKUP($B17&amp;$C17&amp;$D17,Staqo!$A$3:$AJ$1048576,BA$1,0)</f>
        <v>0</v>
      </c>
      <c r="BB17" s="1">
        <f>VLOOKUP($B17&amp;$C17&amp;$D17,HFE!$A$3:$AJ$1048576,BB$1,0)</f>
        <v>0</v>
      </c>
      <c r="BC17" s="2">
        <f t="shared" si="78"/>
        <v>0</v>
      </c>
      <c r="BD17" s="1">
        <f>VLOOKUP($B17&amp;$C17&amp;$D17,Staqo!$A$3:$AJ$1048576,BD$1,0)</f>
        <v>0</v>
      </c>
      <c r="BE17" s="1">
        <f>VLOOKUP($B17&amp;$C17&amp;$D17,HFE!$A$3:$AJ$1048576,BE$1,0)</f>
        <v>0</v>
      </c>
      <c r="BF17" s="2">
        <f t="shared" si="79"/>
        <v>0</v>
      </c>
      <c r="BG17" s="1">
        <f>VLOOKUP($B17&amp;$C17&amp;$D17,Staqo!$A$3:$AJ$1048576,BG$1,0)</f>
        <v>0</v>
      </c>
      <c r="BH17" s="1">
        <f>VLOOKUP($B17&amp;$C17&amp;$D17,HFE!$A$3:$AJ$1048576,BH$1,0)</f>
        <v>0</v>
      </c>
      <c r="BI17" s="2">
        <f t="shared" si="80"/>
        <v>0</v>
      </c>
      <c r="BJ17" s="1">
        <f>VLOOKUP($B17&amp;$C17&amp;$D17,Staqo!$A$3:$AJ$1048576,BJ$1,0)</f>
        <v>0</v>
      </c>
      <c r="BK17" s="1">
        <f>VLOOKUP($B17&amp;$C17&amp;$D17,HFE!$A$3:$AJ$1048576,BK$1,0)</f>
        <v>0</v>
      </c>
      <c r="BL17" s="2">
        <f t="shared" si="81"/>
        <v>0</v>
      </c>
      <c r="BM17" s="1">
        <f>VLOOKUP($B17&amp;$C17&amp;$D17,Staqo!$A$3:$AJ$1048576,BM$1,0)</f>
        <v>0</v>
      </c>
      <c r="BN17" s="1">
        <f>VLOOKUP($B17&amp;$C17&amp;$D17,HFE!$A$3:$AJ$1048576,BN$1,0)</f>
        <v>0</v>
      </c>
      <c r="BO17" s="2">
        <f t="shared" si="82"/>
        <v>0</v>
      </c>
      <c r="BP17" s="1">
        <f>VLOOKUP($B17&amp;$C17&amp;$D17,Staqo!$A$3:$AJ$1048576,BP$1,0)</f>
        <v>0</v>
      </c>
      <c r="BQ17" s="1">
        <f>VLOOKUP($B17&amp;$C17&amp;$D17,HFE!$A$3:$AJ$1048576,BQ$1,0)</f>
        <v>0</v>
      </c>
      <c r="BR17" s="2">
        <f t="shared" si="83"/>
        <v>0</v>
      </c>
      <c r="BS17" s="1">
        <f>VLOOKUP($B17&amp;$C17&amp;$D17,Staqo!$A$3:$AJ$1048576,BS$1,0)</f>
        <v>0</v>
      </c>
      <c r="BT17" s="1">
        <f>VLOOKUP($B17&amp;$C17&amp;$D17,HFE!$A$3:$AJ$1048576,BT$1,0)</f>
        <v>0</v>
      </c>
      <c r="BU17" s="2">
        <f t="shared" si="84"/>
        <v>0</v>
      </c>
      <c r="BV17" s="1">
        <f>VLOOKUP($B17&amp;$C17&amp;$D17,Staqo!$A$3:$AJ$1048576,BV$1,0)</f>
        <v>0</v>
      </c>
      <c r="BW17" s="1">
        <f>VLOOKUP($B17&amp;$C17&amp;$D17,HFE!$A$3:$AJ$1048576,BW$1,0)</f>
        <v>0</v>
      </c>
      <c r="BX17" s="2">
        <f t="shared" si="85"/>
        <v>0</v>
      </c>
      <c r="BY17" s="1">
        <f>VLOOKUP($B17&amp;$C17&amp;$D17,Staqo!$A$3:$AJ$1048576,BY$1,0)</f>
        <v>0</v>
      </c>
      <c r="BZ17" s="1">
        <f>VLOOKUP($B17&amp;$C17&amp;$D17,HFE!$A$3:$AJ$1048576,BZ$1,0)</f>
        <v>0</v>
      </c>
      <c r="CA17" s="2">
        <f t="shared" si="86"/>
        <v>0</v>
      </c>
      <c r="CB17" s="1">
        <f>VLOOKUP($B17&amp;$C17&amp;$D17,Staqo!$A$3:$AJ$1048576,CB$1,0)</f>
        <v>0</v>
      </c>
      <c r="CC17" s="1">
        <f>VLOOKUP($B17&amp;$C17&amp;$D17,HFE!$A$3:$AJ$1048576,CC$1,0)</f>
        <v>0</v>
      </c>
      <c r="CD17" s="2">
        <f t="shared" si="87"/>
        <v>0</v>
      </c>
      <c r="CE17" s="1">
        <f>VLOOKUP($B17&amp;$C17&amp;$D17,Staqo!$A$3:$AJ$1048576,CE$1,0)</f>
        <v>0</v>
      </c>
      <c r="CF17" s="1">
        <f>VLOOKUP($B17&amp;$C17&amp;$D17,HFE!$A$3:$AJ$1048576,CF$1,0)</f>
        <v>0</v>
      </c>
      <c r="CG17" s="2">
        <f t="shared" si="88"/>
        <v>0</v>
      </c>
      <c r="CH17" s="1">
        <f>VLOOKUP($B17&amp;$C17&amp;$D17,Staqo!$A$3:$AJ$1048576,CH$1,0)</f>
        <v>0</v>
      </c>
      <c r="CI17" s="1">
        <f>VLOOKUP($B17&amp;$C17&amp;$D17,HFE!$A$3:$AJ$1048576,CI$1,0)</f>
        <v>0</v>
      </c>
      <c r="CJ17" s="2">
        <f t="shared" si="89"/>
        <v>0</v>
      </c>
      <c r="CK17" s="1">
        <f>VLOOKUP($B17&amp;$C17&amp;$D17,Staqo!$A$3:$AJ$1048576,CK$1,0)</f>
        <v>0</v>
      </c>
      <c r="CL17" s="1">
        <f>VLOOKUP($B17&amp;$C17&amp;$D17,HFE!$A$3:$AJ$1048576,CL$1,0)</f>
        <v>0</v>
      </c>
      <c r="CM17" s="2">
        <f t="shared" si="90"/>
        <v>0</v>
      </c>
      <c r="CN17" s="1">
        <f>VLOOKUP($B17&amp;$C17&amp;$D17,Staqo!$A$3:$AJ$1048576,CN$1,0)</f>
        <v>0</v>
      </c>
      <c r="CO17" s="1">
        <f>VLOOKUP($B17&amp;$C17&amp;$D17,HFE!$A$3:$AJ$1048576,CO$1,0)</f>
        <v>0</v>
      </c>
      <c r="CP17" s="2">
        <f t="shared" si="91"/>
        <v>0</v>
      </c>
      <c r="CQ17" s="1">
        <f>VLOOKUP($B17&amp;$C17&amp;$D17,Staqo!$A$3:$AJ$1048576,CQ$1,0)</f>
        <v>0</v>
      </c>
      <c r="CR17" s="1">
        <f>VLOOKUP($B17&amp;$C17&amp;$D17,HFE!$A$3:$AJ$1048576,CR$1,0)</f>
        <v>0</v>
      </c>
      <c r="CS17" s="2">
        <f t="shared" si="92"/>
        <v>0</v>
      </c>
      <c r="CT17" s="1"/>
      <c r="CU17" s="1"/>
      <c r="CV17" s="2"/>
    </row>
    <row r="18" hidden="1" spans="1:100">
      <c r="A18" s="1" t="s">
        <v>95</v>
      </c>
      <c r="B18" s="1" t="s">
        <v>96</v>
      </c>
      <c r="C18" s="3">
        <v>44562</v>
      </c>
      <c r="D18" s="1" t="s">
        <v>97</v>
      </c>
      <c r="E18" s="1">
        <f>VLOOKUP($B18&amp;$C18&amp;$D18,Staqo!$A$3:$AJ$1048576,E$1,0)</f>
        <v>4.44693</v>
      </c>
      <c r="F18" s="1" t="e">
        <f>VLOOKUP($B18&amp;$C18&amp;$D18,HFE!$A$3:$AJ$1048576,F$1,0)</f>
        <v>#REF!</v>
      </c>
      <c r="G18" s="2" t="e">
        <f t="shared" si="62"/>
        <v>#REF!</v>
      </c>
      <c r="H18" s="1">
        <f>VLOOKUP($B18&amp;$C18&amp;$D18,Staqo!$A$3:$AJ$1048576,H$1,0)</f>
        <v>4.97842</v>
      </c>
      <c r="I18" s="1" t="e">
        <f>VLOOKUP($B18&amp;$C18&amp;$D18,HFE!$A$3:$AJ$1048576,I$1,0)</f>
        <v>#REF!</v>
      </c>
      <c r="J18" s="2" t="e">
        <f t="shared" si="63"/>
        <v>#REF!</v>
      </c>
      <c r="K18" s="1">
        <f>VLOOKUP($B18&amp;$C18&amp;$D18,Staqo!$A$3:$AJ$1048576,K$1,0)</f>
        <v>5486.61</v>
      </c>
      <c r="L18" s="1" t="e">
        <f>VLOOKUP($B18&amp;$C18&amp;$D18,HFE!$A$3:$AJ$1048576,L$1,0)</f>
        <v>#REF!</v>
      </c>
      <c r="M18" s="2" t="e">
        <f t="shared" si="64"/>
        <v>#REF!</v>
      </c>
      <c r="N18" s="1">
        <f>VLOOKUP($B18&amp;$C18&amp;$D18,Staqo!$A$3:$AJ$1048576,N$1,0)</f>
        <v>4220</v>
      </c>
      <c r="O18" s="1">
        <f>VLOOKUP($B18&amp;$C18&amp;$D18,HFE!$A$3:$AJ$1048576,O$1,0)</f>
        <v>0</v>
      </c>
      <c r="P18" s="2">
        <f t="shared" si="65"/>
        <v>-4220</v>
      </c>
      <c r="Q18" s="1">
        <f>VLOOKUP($B18&amp;$C18&amp;$D18,Staqo!$A$3:$AJ$1048576,Q$1,0)</f>
        <v>4187.35</v>
      </c>
      <c r="R18" s="1">
        <f>VLOOKUP($B18&amp;$C18&amp;$D18,HFE!$A$3:$AJ$1048576,R$1,0)</f>
        <v>0</v>
      </c>
      <c r="S18" s="2">
        <f t="shared" si="66"/>
        <v>-4187.35</v>
      </c>
      <c r="T18" s="1">
        <f>VLOOKUP($B18&amp;$C18&amp;$D18,Staqo!$A$3:$AJ$1048576,T$1,0)</f>
        <v>0.769145</v>
      </c>
      <c r="U18" s="1" t="e">
        <f>VLOOKUP($B18&amp;$C18&amp;$D18,HFE!$A$3:$AJ$1048576,U$1,0)</f>
        <v>#REF!</v>
      </c>
      <c r="V18" s="2" t="e">
        <f t="shared" si="67"/>
        <v>#REF!</v>
      </c>
      <c r="W18" s="1">
        <f>VLOOKUP($B18&amp;$C18&amp;$D18,Staqo!$A$3:$AJ$1048576,W$1,0)</f>
        <v>0.763194</v>
      </c>
      <c r="X18" s="1" t="e">
        <f>VLOOKUP($B18&amp;$C18&amp;$D18,HFE!$A$3:$AJ$1048576,X$1,0)</f>
        <v>#REF!</v>
      </c>
      <c r="Y18" s="2" t="e">
        <f t="shared" si="68"/>
        <v>#REF!</v>
      </c>
      <c r="Z18" s="4">
        <f>VLOOKUP($B18&amp;$C18&amp;$D18,Staqo!$A$3:$AJ$1048576,Z$1,0)</f>
        <v>100</v>
      </c>
      <c r="AA18" s="4">
        <f>VLOOKUP($B18&amp;$C18&amp;$D18,HFE!$A$3:$AJ$1048576,AA$1,0)</f>
        <v>0</v>
      </c>
      <c r="AB18" s="5">
        <f t="shared" si="69"/>
        <v>-100</v>
      </c>
      <c r="AC18" s="1">
        <f>VLOOKUP($B18&amp;$C18&amp;$D18,Staqo!$A$3:$AJ$1048576,AC$1,0)</f>
        <v>100</v>
      </c>
      <c r="AD18" s="1">
        <f>VLOOKUP($B18&amp;$C18&amp;$D18,HFE!$A$3:$AJ$1048576,AD$1,0)*100</f>
        <v>100</v>
      </c>
      <c r="AE18" s="2">
        <f t="shared" si="70"/>
        <v>0</v>
      </c>
      <c r="AF18" s="1">
        <f>VLOOKUP($B18&amp;$C18&amp;$D18,Staqo!$A$3:$AJ$1048576,AF$1,0)</f>
        <v>100</v>
      </c>
      <c r="AG18" s="1">
        <f>VLOOKUP($B18&amp;$C18&amp;$D18,HFE!$A$3:$AJ$1048576,AG$1,0)*100</f>
        <v>100</v>
      </c>
      <c r="AH18" s="2">
        <f t="shared" si="71"/>
        <v>0</v>
      </c>
      <c r="AI18" s="1">
        <f>VLOOKUP($B18&amp;$C18&amp;$D18,Staqo!$A$3:$AJ$1048576,AI$1,0)</f>
        <v>0.175502</v>
      </c>
      <c r="AJ18" s="1" t="e">
        <f>VLOOKUP($B18&amp;$C18&amp;$D18,HFE!$A$3:$AJ$1048576,AJ$1,0)</f>
        <v>#REF!</v>
      </c>
      <c r="AK18" s="2" t="e">
        <f t="shared" si="72"/>
        <v>#REF!</v>
      </c>
      <c r="AL18" s="1">
        <f>VLOOKUP($B18&amp;$C18&amp;$D18,Staqo!$A$3:$AJ$1048576,AL$1,0)</f>
        <v>0.159547</v>
      </c>
      <c r="AM18" s="1" t="e">
        <f>VLOOKUP($B18&amp;$C18&amp;$D18,HFE!$A$3:$AJ$1048576,AM$1,0)</f>
        <v>#REF!</v>
      </c>
      <c r="AN18" s="2" t="e">
        <f t="shared" si="73"/>
        <v>#REF!</v>
      </c>
      <c r="AO18" s="1">
        <f>VLOOKUP($B18&amp;$C18&amp;$D18,Staqo!$A$3:$AJ$1048576,AO$1,0)</f>
        <v>0.174144</v>
      </c>
      <c r="AP18" s="1" t="e">
        <f>VLOOKUP($B18&amp;$C18&amp;$D18,HFE!$A$3:$AJ$1048576,AP$1,0)</f>
        <v>#REF!</v>
      </c>
      <c r="AQ18" s="2" t="e">
        <f t="shared" si="74"/>
        <v>#REF!</v>
      </c>
      <c r="AR18" s="1">
        <f>VLOOKUP($B18&amp;$C18&amp;$D18,Staqo!$A$3:$AJ$1048576,AR$1,0)</f>
        <v>0.158312</v>
      </c>
      <c r="AS18" s="1" t="e">
        <f>VLOOKUP($B18&amp;$C18&amp;$D18,HFE!$A$3:$AJ$1048576,AS$1,0)</f>
        <v>#REF!</v>
      </c>
      <c r="AT18" s="2" t="e">
        <f t="shared" si="75"/>
        <v>#REF!</v>
      </c>
      <c r="AU18" s="1">
        <f>VLOOKUP($B18&amp;$C18&amp;$D18,Staqo!$A$3:$AJ$1048576,AU$1,0)</f>
        <v>96.8033</v>
      </c>
      <c r="AV18" s="1">
        <f>VLOOKUP($B18&amp;$C18&amp;$D18,HFE!$A$3:$AJ$1048576,AV$1,0)</f>
        <v>0</v>
      </c>
      <c r="AW18" s="2">
        <f t="shared" si="76"/>
        <v>-96.8033</v>
      </c>
      <c r="AX18" s="4">
        <f>VLOOKUP($B18&amp;$C18&amp;$D18,Staqo!$A$3:$AJ$1048576,AX$1,0)</f>
        <v>12</v>
      </c>
      <c r="AY18" s="4">
        <f>VLOOKUP($B18&amp;$C18&amp;$D18,HFE!$A$3:$AJ$1048576,AY$1,0)</f>
        <v>12</v>
      </c>
      <c r="AZ18" s="5">
        <f t="shared" si="77"/>
        <v>0</v>
      </c>
      <c r="BA18" s="1">
        <f>VLOOKUP($B18&amp;$C18&amp;$D18,Staqo!$A$3:$AJ$1048576,BA$1,0)</f>
        <v>0</v>
      </c>
      <c r="BB18" s="1">
        <f>VLOOKUP($B18&amp;$C18&amp;$D18,HFE!$A$3:$AJ$1048576,BB$1,0)</f>
        <v>0</v>
      </c>
      <c r="BC18" s="2">
        <f t="shared" si="78"/>
        <v>0</v>
      </c>
      <c r="BD18" s="1">
        <f>VLOOKUP($B18&amp;$C18&amp;$D18,Staqo!$A$3:$AJ$1048576,BD$1,0)</f>
        <v>0</v>
      </c>
      <c r="BE18" s="1">
        <f>VLOOKUP($B18&amp;$C18&amp;$D18,HFE!$A$3:$AJ$1048576,BE$1,0)</f>
        <v>0</v>
      </c>
      <c r="BF18" s="2">
        <f t="shared" si="79"/>
        <v>0</v>
      </c>
      <c r="BG18" s="1">
        <f>VLOOKUP($B18&amp;$C18&amp;$D18,Staqo!$A$3:$AJ$1048576,BG$1,0)</f>
        <v>0</v>
      </c>
      <c r="BH18" s="1">
        <f>VLOOKUP($B18&amp;$C18&amp;$D18,HFE!$A$3:$AJ$1048576,BH$1,0)</f>
        <v>0</v>
      </c>
      <c r="BI18" s="2">
        <f t="shared" si="80"/>
        <v>0</v>
      </c>
      <c r="BJ18" s="1">
        <f>VLOOKUP($B18&amp;$C18&amp;$D18,Staqo!$A$3:$AJ$1048576,BJ$1,0)</f>
        <v>0</v>
      </c>
      <c r="BK18" s="1">
        <f>VLOOKUP($B18&amp;$C18&amp;$D18,HFE!$A$3:$AJ$1048576,BK$1,0)</f>
        <v>0</v>
      </c>
      <c r="BL18" s="2">
        <f t="shared" si="81"/>
        <v>0</v>
      </c>
      <c r="BM18" s="1">
        <f>VLOOKUP($B18&amp;$C18&amp;$D18,Staqo!$A$3:$AJ$1048576,BM$1,0)</f>
        <v>0</v>
      </c>
      <c r="BN18" s="1">
        <f>VLOOKUP($B18&amp;$C18&amp;$D18,HFE!$A$3:$AJ$1048576,BN$1,0)</f>
        <v>0</v>
      </c>
      <c r="BO18" s="2">
        <f t="shared" si="82"/>
        <v>0</v>
      </c>
      <c r="BP18" s="1">
        <f>VLOOKUP($B18&amp;$C18&amp;$D18,Staqo!$A$3:$AJ$1048576,BP$1,0)</f>
        <v>0</v>
      </c>
      <c r="BQ18" s="1">
        <f>VLOOKUP($B18&amp;$C18&amp;$D18,HFE!$A$3:$AJ$1048576,BQ$1,0)</f>
        <v>0</v>
      </c>
      <c r="BR18" s="2">
        <f t="shared" si="83"/>
        <v>0</v>
      </c>
      <c r="BS18" s="1">
        <f>VLOOKUP($B18&amp;$C18&amp;$D18,Staqo!$A$3:$AJ$1048576,BS$1,0)</f>
        <v>0</v>
      </c>
      <c r="BT18" s="1">
        <f>VLOOKUP($B18&amp;$C18&amp;$D18,HFE!$A$3:$AJ$1048576,BT$1,0)</f>
        <v>0</v>
      </c>
      <c r="BU18" s="2">
        <f t="shared" si="84"/>
        <v>0</v>
      </c>
      <c r="BV18" s="1">
        <f>VLOOKUP($B18&amp;$C18&amp;$D18,Staqo!$A$3:$AJ$1048576,BV$1,0)</f>
        <v>0</v>
      </c>
      <c r="BW18" s="1">
        <f>VLOOKUP($B18&amp;$C18&amp;$D18,HFE!$A$3:$AJ$1048576,BW$1,0)</f>
        <v>0</v>
      </c>
      <c r="BX18" s="2">
        <f t="shared" si="85"/>
        <v>0</v>
      </c>
      <c r="BY18" s="1">
        <f>VLOOKUP($B18&amp;$C18&amp;$D18,Staqo!$A$3:$AJ$1048576,BY$1,0)</f>
        <v>0</v>
      </c>
      <c r="BZ18" s="1">
        <f>VLOOKUP($B18&amp;$C18&amp;$D18,HFE!$A$3:$AJ$1048576,BZ$1,0)</f>
        <v>0</v>
      </c>
      <c r="CA18" s="2">
        <f t="shared" si="86"/>
        <v>0</v>
      </c>
      <c r="CB18" s="1">
        <f>VLOOKUP($B18&amp;$C18&amp;$D18,Staqo!$A$3:$AJ$1048576,CB$1,0)</f>
        <v>0</v>
      </c>
      <c r="CC18" s="1">
        <f>VLOOKUP($B18&amp;$C18&amp;$D18,HFE!$A$3:$AJ$1048576,CC$1,0)</f>
        <v>0</v>
      </c>
      <c r="CD18" s="2">
        <f t="shared" si="87"/>
        <v>0</v>
      </c>
      <c r="CE18" s="1">
        <f>VLOOKUP($B18&amp;$C18&amp;$D18,Staqo!$A$3:$AJ$1048576,CE$1,0)</f>
        <v>0</v>
      </c>
      <c r="CF18" s="1">
        <f>VLOOKUP($B18&amp;$C18&amp;$D18,HFE!$A$3:$AJ$1048576,CF$1,0)</f>
        <v>0</v>
      </c>
      <c r="CG18" s="2">
        <f t="shared" si="88"/>
        <v>0</v>
      </c>
      <c r="CH18" s="1">
        <f>VLOOKUP($B18&amp;$C18&amp;$D18,Staqo!$A$3:$AJ$1048576,CH$1,0)</f>
        <v>0</v>
      </c>
      <c r="CI18" s="1">
        <f>VLOOKUP($B18&amp;$C18&amp;$D18,HFE!$A$3:$AJ$1048576,CI$1,0)</f>
        <v>0</v>
      </c>
      <c r="CJ18" s="2">
        <f t="shared" si="89"/>
        <v>0</v>
      </c>
      <c r="CK18" s="1">
        <f>VLOOKUP($B18&amp;$C18&amp;$D18,Staqo!$A$3:$AJ$1048576,CK$1,0)</f>
        <v>0</v>
      </c>
      <c r="CL18" s="1">
        <f>VLOOKUP($B18&amp;$C18&amp;$D18,HFE!$A$3:$AJ$1048576,CL$1,0)</f>
        <v>0</v>
      </c>
      <c r="CM18" s="2">
        <f t="shared" si="90"/>
        <v>0</v>
      </c>
      <c r="CN18" s="1">
        <f>VLOOKUP($B18&amp;$C18&amp;$D18,Staqo!$A$3:$AJ$1048576,CN$1,0)</f>
        <v>0</v>
      </c>
      <c r="CO18" s="1">
        <f>VLOOKUP($B18&amp;$C18&amp;$D18,HFE!$A$3:$AJ$1048576,CO$1,0)</f>
        <v>0</v>
      </c>
      <c r="CP18" s="2">
        <f t="shared" si="91"/>
        <v>0</v>
      </c>
      <c r="CQ18" s="1">
        <f>VLOOKUP($B18&amp;$C18&amp;$D18,Staqo!$A$3:$AJ$1048576,CQ$1,0)</f>
        <v>0</v>
      </c>
      <c r="CR18" s="1">
        <f>VLOOKUP($B18&amp;$C18&amp;$D18,HFE!$A$3:$AJ$1048576,CR$1,0)</f>
        <v>0</v>
      </c>
      <c r="CS18" s="2">
        <f t="shared" si="92"/>
        <v>0</v>
      </c>
      <c r="CT18" s="1"/>
      <c r="CU18" s="1"/>
      <c r="CV18" s="2"/>
    </row>
    <row r="19" hidden="1" spans="1:100">
      <c r="A19" s="1" t="s">
        <v>95</v>
      </c>
      <c r="B19" s="1" t="s">
        <v>96</v>
      </c>
      <c r="C19" s="3">
        <v>44562</v>
      </c>
      <c r="D19" s="1" t="s">
        <v>98</v>
      </c>
      <c r="E19" s="1">
        <f>VLOOKUP($B19&amp;$C19&amp;$D19,Staqo!$A$3:$AJ$1048576,E$1,0)</f>
        <v>4.44693</v>
      </c>
      <c r="F19" s="1" t="e">
        <f>VLOOKUP($B19&amp;$C19&amp;$D19,HFE!$A$3:$AJ$1048576,F$1,0)</f>
        <v>#REF!</v>
      </c>
      <c r="G19" s="2" t="e">
        <f t="shared" si="62"/>
        <v>#REF!</v>
      </c>
      <c r="H19" s="1">
        <f>VLOOKUP($B19&amp;$C19&amp;$D19,Staqo!$A$3:$AJ$1048576,H$1,0)</f>
        <v>4.97842</v>
      </c>
      <c r="I19" s="1" t="e">
        <f>VLOOKUP($B19&amp;$C19&amp;$D19,HFE!$A$3:$AJ$1048576,I$1,0)</f>
        <v>#REF!</v>
      </c>
      <c r="J19" s="2" t="e">
        <f t="shared" si="63"/>
        <v>#REF!</v>
      </c>
      <c r="K19" s="1">
        <f>VLOOKUP($B19&amp;$C19&amp;$D19,Staqo!$A$3:$AJ$1048576,K$1,0)</f>
        <v>5486.61</v>
      </c>
      <c r="L19" s="1" t="e">
        <f>VLOOKUP($B19&amp;$C19&amp;$D19,HFE!$A$3:$AJ$1048576,L$1,0)</f>
        <v>#REF!</v>
      </c>
      <c r="M19" s="2" t="e">
        <f t="shared" si="64"/>
        <v>#REF!</v>
      </c>
      <c r="N19" s="1">
        <f>VLOOKUP($B19&amp;$C19&amp;$D19,Staqo!$A$3:$AJ$1048576,N$1,0)</f>
        <v>4240</v>
      </c>
      <c r="O19" s="1">
        <f>VLOOKUP($B19&amp;$C19&amp;$D19,HFE!$A$3:$AJ$1048576,O$1,0)</f>
        <v>0</v>
      </c>
      <c r="P19" s="2">
        <f t="shared" si="65"/>
        <v>-4240</v>
      </c>
      <c r="Q19" s="1">
        <f>VLOOKUP($B19&amp;$C19&amp;$D19,Staqo!$A$3:$AJ$1048576,Q$1,0)</f>
        <v>4207.19</v>
      </c>
      <c r="R19" s="1">
        <f>VLOOKUP($B19&amp;$C19&amp;$D19,HFE!$A$3:$AJ$1048576,R$1,0)</f>
        <v>0</v>
      </c>
      <c r="S19" s="2">
        <f t="shared" si="66"/>
        <v>-4207.19</v>
      </c>
      <c r="T19" s="1">
        <f>VLOOKUP($B19&amp;$C19&amp;$D19,Staqo!$A$3:$AJ$1048576,T$1,0)</f>
        <v>0.77279</v>
      </c>
      <c r="U19" s="1" t="e">
        <f>VLOOKUP($B19&amp;$C19&amp;$D19,HFE!$A$3:$AJ$1048576,U$1,0)</f>
        <v>#REF!</v>
      </c>
      <c r="V19" s="2" t="e">
        <f t="shared" si="67"/>
        <v>#REF!</v>
      </c>
      <c r="W19" s="1">
        <f>VLOOKUP($B19&amp;$C19&amp;$D19,Staqo!$A$3:$AJ$1048576,W$1,0)</f>
        <v>0.766811</v>
      </c>
      <c r="X19" s="1" t="e">
        <f>VLOOKUP($B19&amp;$C19&amp;$D19,HFE!$A$3:$AJ$1048576,X$1,0)</f>
        <v>#REF!</v>
      </c>
      <c r="Y19" s="2" t="e">
        <f t="shared" si="68"/>
        <v>#REF!</v>
      </c>
      <c r="Z19" s="4">
        <f>VLOOKUP($B19&amp;$C19&amp;$D19,Staqo!$A$3:$AJ$1048576,Z$1,0)</f>
        <v>100</v>
      </c>
      <c r="AA19" s="4">
        <f>VLOOKUP($B19&amp;$C19&amp;$D19,HFE!$A$3:$AJ$1048576,AA$1,0)</f>
        <v>0</v>
      </c>
      <c r="AB19" s="5">
        <f t="shared" si="69"/>
        <v>-100</v>
      </c>
      <c r="AC19" s="1">
        <f>VLOOKUP($B19&amp;$C19&amp;$D19,Staqo!$A$3:$AJ$1048576,AC$1,0)</f>
        <v>100</v>
      </c>
      <c r="AD19" s="1">
        <f>VLOOKUP($B19&amp;$C19&amp;$D19,HFE!$A$3:$AJ$1048576,AD$1,0)*100</f>
        <v>100</v>
      </c>
      <c r="AE19" s="2">
        <f t="shared" si="70"/>
        <v>0</v>
      </c>
      <c r="AF19" s="1">
        <f>VLOOKUP($B19&amp;$C19&amp;$D19,Staqo!$A$3:$AJ$1048576,AF$1,0)</f>
        <v>100</v>
      </c>
      <c r="AG19" s="1">
        <f>VLOOKUP($B19&amp;$C19&amp;$D19,HFE!$A$3:$AJ$1048576,AG$1,0)*100</f>
        <v>100</v>
      </c>
      <c r="AH19" s="2">
        <f t="shared" si="71"/>
        <v>0</v>
      </c>
      <c r="AI19" s="1">
        <f>VLOOKUP($B19&amp;$C19&amp;$D19,Staqo!$A$3:$AJ$1048576,AI$1,0)</f>
        <v>0.176333</v>
      </c>
      <c r="AJ19" s="1" t="e">
        <f>VLOOKUP($B19&amp;$C19&amp;$D19,HFE!$A$3:$AJ$1048576,AJ$1,0)</f>
        <v>#REF!</v>
      </c>
      <c r="AK19" s="2" t="e">
        <f t="shared" si="72"/>
        <v>#REF!</v>
      </c>
      <c r="AL19" s="1">
        <f>VLOOKUP($B19&amp;$C19&amp;$D19,Staqo!$A$3:$AJ$1048576,AL$1,0)</f>
        <v>0.160303</v>
      </c>
      <c r="AM19" s="1" t="e">
        <f>VLOOKUP($B19&amp;$C19&amp;$D19,HFE!$A$3:$AJ$1048576,AM$1,0)</f>
        <v>#REF!</v>
      </c>
      <c r="AN19" s="2" t="e">
        <f t="shared" si="73"/>
        <v>#REF!</v>
      </c>
      <c r="AO19" s="1">
        <f>VLOOKUP($B19&amp;$C19&amp;$D19,Staqo!$A$3:$AJ$1048576,AO$1,0)</f>
        <v>0.174969</v>
      </c>
      <c r="AP19" s="1" t="e">
        <f>VLOOKUP($B19&amp;$C19&amp;$D19,HFE!$A$3:$AJ$1048576,AP$1,0)</f>
        <v>#REF!</v>
      </c>
      <c r="AQ19" s="2" t="e">
        <f t="shared" si="74"/>
        <v>#REF!</v>
      </c>
      <c r="AR19" s="1">
        <f>VLOOKUP($B19&amp;$C19&amp;$D19,Staqo!$A$3:$AJ$1048576,AR$1,0)</f>
        <v>0.159063</v>
      </c>
      <c r="AS19" s="1" t="e">
        <f>VLOOKUP($B19&amp;$C19&amp;$D19,HFE!$A$3:$AJ$1048576,AS$1,0)</f>
        <v>#REF!</v>
      </c>
      <c r="AT19" s="2" t="e">
        <f t="shared" si="75"/>
        <v>#REF!</v>
      </c>
      <c r="AU19" s="1">
        <f>VLOOKUP($B19&amp;$C19&amp;$D19,Staqo!$A$3:$AJ$1048576,AU$1,0)</f>
        <v>96.5586</v>
      </c>
      <c r="AV19" s="1">
        <f>VLOOKUP($B19&amp;$C19&amp;$D19,HFE!$A$3:$AJ$1048576,AV$1,0)</f>
        <v>0</v>
      </c>
      <c r="AW19" s="2">
        <f t="shared" si="76"/>
        <v>-96.5586</v>
      </c>
      <c r="AX19" s="4">
        <f>VLOOKUP($B19&amp;$C19&amp;$D19,Staqo!$A$3:$AJ$1048576,AX$1,0)</f>
        <v>12</v>
      </c>
      <c r="AY19" s="4">
        <f>VLOOKUP($B19&amp;$C19&amp;$D19,HFE!$A$3:$AJ$1048576,AY$1,0)</f>
        <v>12</v>
      </c>
      <c r="AZ19" s="5">
        <f t="shared" si="77"/>
        <v>0</v>
      </c>
      <c r="BA19" s="1">
        <f>VLOOKUP($B19&amp;$C19&amp;$D19,Staqo!$A$3:$AJ$1048576,BA$1,0)</f>
        <v>0</v>
      </c>
      <c r="BB19" s="1">
        <f>VLOOKUP($B19&amp;$C19&amp;$D19,HFE!$A$3:$AJ$1048576,BB$1,0)</f>
        <v>0</v>
      </c>
      <c r="BC19" s="2">
        <f t="shared" si="78"/>
        <v>0</v>
      </c>
      <c r="BD19" s="1">
        <f>VLOOKUP($B19&amp;$C19&amp;$D19,Staqo!$A$3:$AJ$1048576,BD$1,0)</f>
        <v>0</v>
      </c>
      <c r="BE19" s="1">
        <f>VLOOKUP($B19&amp;$C19&amp;$D19,HFE!$A$3:$AJ$1048576,BE$1,0)</f>
        <v>0</v>
      </c>
      <c r="BF19" s="2">
        <f t="shared" si="79"/>
        <v>0</v>
      </c>
      <c r="BG19" s="1">
        <f>VLOOKUP($B19&amp;$C19&amp;$D19,Staqo!$A$3:$AJ$1048576,BG$1,0)</f>
        <v>0</v>
      </c>
      <c r="BH19" s="1">
        <f>VLOOKUP($B19&amp;$C19&amp;$D19,HFE!$A$3:$AJ$1048576,BH$1,0)</f>
        <v>0</v>
      </c>
      <c r="BI19" s="2">
        <f t="shared" si="80"/>
        <v>0</v>
      </c>
      <c r="BJ19" s="1">
        <f>VLOOKUP($B19&amp;$C19&amp;$D19,Staqo!$A$3:$AJ$1048576,BJ$1,0)</f>
        <v>0</v>
      </c>
      <c r="BK19" s="1">
        <f>VLOOKUP($B19&amp;$C19&amp;$D19,HFE!$A$3:$AJ$1048576,BK$1,0)</f>
        <v>0</v>
      </c>
      <c r="BL19" s="2">
        <f t="shared" si="81"/>
        <v>0</v>
      </c>
      <c r="BM19" s="1">
        <f>VLOOKUP($B19&amp;$C19&amp;$D19,Staqo!$A$3:$AJ$1048576,BM$1,0)</f>
        <v>0</v>
      </c>
      <c r="BN19" s="1">
        <f>VLOOKUP($B19&amp;$C19&amp;$D19,HFE!$A$3:$AJ$1048576,BN$1,0)</f>
        <v>0</v>
      </c>
      <c r="BO19" s="2">
        <f t="shared" si="82"/>
        <v>0</v>
      </c>
      <c r="BP19" s="1">
        <f>VLOOKUP($B19&amp;$C19&amp;$D19,Staqo!$A$3:$AJ$1048576,BP$1,0)</f>
        <v>0</v>
      </c>
      <c r="BQ19" s="1">
        <f>VLOOKUP($B19&amp;$C19&amp;$D19,HFE!$A$3:$AJ$1048576,BQ$1,0)</f>
        <v>0</v>
      </c>
      <c r="BR19" s="2">
        <f t="shared" si="83"/>
        <v>0</v>
      </c>
      <c r="BS19" s="1">
        <f>VLOOKUP($B19&amp;$C19&amp;$D19,Staqo!$A$3:$AJ$1048576,BS$1,0)</f>
        <v>0</v>
      </c>
      <c r="BT19" s="1">
        <f>VLOOKUP($B19&amp;$C19&amp;$D19,HFE!$A$3:$AJ$1048576,BT$1,0)</f>
        <v>0</v>
      </c>
      <c r="BU19" s="2">
        <f t="shared" si="84"/>
        <v>0</v>
      </c>
      <c r="BV19" s="1">
        <f>VLOOKUP($B19&amp;$C19&amp;$D19,Staqo!$A$3:$AJ$1048576,BV$1,0)</f>
        <v>0</v>
      </c>
      <c r="BW19" s="1">
        <f>VLOOKUP($B19&amp;$C19&amp;$D19,HFE!$A$3:$AJ$1048576,BW$1,0)</f>
        <v>0</v>
      </c>
      <c r="BX19" s="2">
        <f t="shared" si="85"/>
        <v>0</v>
      </c>
      <c r="BY19" s="1">
        <f>VLOOKUP($B19&amp;$C19&amp;$D19,Staqo!$A$3:$AJ$1048576,BY$1,0)</f>
        <v>0</v>
      </c>
      <c r="BZ19" s="1">
        <f>VLOOKUP($B19&amp;$C19&amp;$D19,HFE!$A$3:$AJ$1048576,BZ$1,0)</f>
        <v>0</v>
      </c>
      <c r="CA19" s="2">
        <f t="shared" si="86"/>
        <v>0</v>
      </c>
      <c r="CB19" s="1">
        <f>VLOOKUP($B19&amp;$C19&amp;$D19,Staqo!$A$3:$AJ$1048576,CB$1,0)</f>
        <v>0</v>
      </c>
      <c r="CC19" s="1">
        <f>VLOOKUP($B19&amp;$C19&amp;$D19,HFE!$A$3:$AJ$1048576,CC$1,0)</f>
        <v>0</v>
      </c>
      <c r="CD19" s="2">
        <f t="shared" si="87"/>
        <v>0</v>
      </c>
      <c r="CE19" s="1">
        <f>VLOOKUP($B19&amp;$C19&amp;$D19,Staqo!$A$3:$AJ$1048576,CE$1,0)</f>
        <v>0</v>
      </c>
      <c r="CF19" s="1">
        <f>VLOOKUP($B19&amp;$C19&amp;$D19,HFE!$A$3:$AJ$1048576,CF$1,0)</f>
        <v>0</v>
      </c>
      <c r="CG19" s="2">
        <f t="shared" si="88"/>
        <v>0</v>
      </c>
      <c r="CH19" s="1">
        <f>VLOOKUP($B19&amp;$C19&amp;$D19,Staqo!$A$3:$AJ$1048576,CH$1,0)</f>
        <v>0</v>
      </c>
      <c r="CI19" s="1">
        <f>VLOOKUP($B19&amp;$C19&amp;$D19,HFE!$A$3:$AJ$1048576,CI$1,0)</f>
        <v>0</v>
      </c>
      <c r="CJ19" s="2">
        <f t="shared" si="89"/>
        <v>0</v>
      </c>
      <c r="CK19" s="1">
        <f>VLOOKUP($B19&amp;$C19&amp;$D19,Staqo!$A$3:$AJ$1048576,CK$1,0)</f>
        <v>0</v>
      </c>
      <c r="CL19" s="1">
        <f>VLOOKUP($B19&amp;$C19&amp;$D19,HFE!$A$3:$AJ$1048576,CL$1,0)</f>
        <v>0</v>
      </c>
      <c r="CM19" s="2">
        <f t="shared" si="90"/>
        <v>0</v>
      </c>
      <c r="CN19" s="1">
        <f>VLOOKUP($B19&amp;$C19&amp;$D19,Staqo!$A$3:$AJ$1048576,CN$1,0)</f>
        <v>0</v>
      </c>
      <c r="CO19" s="1">
        <f>VLOOKUP($B19&amp;$C19&amp;$D19,HFE!$A$3:$AJ$1048576,CO$1,0)</f>
        <v>0</v>
      </c>
      <c r="CP19" s="2">
        <f t="shared" si="91"/>
        <v>0</v>
      </c>
      <c r="CQ19" s="1">
        <f>VLOOKUP($B19&amp;$C19&amp;$D19,Staqo!$A$3:$AJ$1048576,CQ$1,0)</f>
        <v>0</v>
      </c>
      <c r="CR19" s="1">
        <f>VLOOKUP($B19&amp;$C19&amp;$D19,HFE!$A$3:$AJ$1048576,CR$1,0)</f>
        <v>0</v>
      </c>
      <c r="CS19" s="2">
        <f t="shared" si="92"/>
        <v>0</v>
      </c>
      <c r="CT19" s="1"/>
      <c r="CU19" s="1"/>
      <c r="CV19" s="2"/>
    </row>
    <row r="20" hidden="1" spans="1:100">
      <c r="A20" s="1" t="s">
        <v>95</v>
      </c>
      <c r="B20" s="1" t="s">
        <v>96</v>
      </c>
      <c r="C20" s="3">
        <v>44562</v>
      </c>
      <c r="D20" s="1" t="s">
        <v>99</v>
      </c>
      <c r="E20" s="1">
        <f>VLOOKUP($B20&amp;$C20&amp;$D20,Staqo!$A$3:$AJ$1048576,E$1,0)</f>
        <v>4.44693</v>
      </c>
      <c r="F20" s="1" t="e">
        <f>VLOOKUP($B20&amp;$C20&amp;$D20,HFE!$A$3:$AJ$1048576,F$1,0)</f>
        <v>#REF!</v>
      </c>
      <c r="G20" s="2" t="e">
        <f t="shared" si="62"/>
        <v>#REF!</v>
      </c>
      <c r="H20" s="1">
        <f>VLOOKUP($B20&amp;$C20&amp;$D20,Staqo!$A$3:$AJ$1048576,H$1,0)</f>
        <v>4.97842</v>
      </c>
      <c r="I20" s="1" t="e">
        <f>VLOOKUP($B20&amp;$C20&amp;$D20,HFE!$A$3:$AJ$1048576,I$1,0)</f>
        <v>#REF!</v>
      </c>
      <c r="J20" s="2" t="e">
        <f t="shared" si="63"/>
        <v>#REF!</v>
      </c>
      <c r="K20" s="1">
        <f>VLOOKUP($B20&amp;$C20&amp;$D20,Staqo!$A$3:$AJ$1048576,K$1,0)</f>
        <v>5486.61</v>
      </c>
      <c r="L20" s="1" t="e">
        <f>VLOOKUP($B20&amp;$C20&amp;$D20,HFE!$A$3:$AJ$1048576,L$1,0)</f>
        <v>#REF!</v>
      </c>
      <c r="M20" s="2" t="e">
        <f t="shared" si="64"/>
        <v>#REF!</v>
      </c>
      <c r="N20" s="1">
        <f>VLOOKUP($B20&amp;$C20&amp;$D20,Staqo!$A$3:$AJ$1048576,N$1,0)</f>
        <v>4160</v>
      </c>
      <c r="O20" s="1">
        <f>VLOOKUP($B20&amp;$C20&amp;$D20,HFE!$A$3:$AJ$1048576,O$1,0)</f>
        <v>0</v>
      </c>
      <c r="P20" s="2">
        <f t="shared" si="65"/>
        <v>-4160</v>
      </c>
      <c r="Q20" s="1">
        <f>VLOOKUP($B20&amp;$C20&amp;$D20,Staqo!$A$3:$AJ$1048576,Q$1,0)</f>
        <v>4127.81</v>
      </c>
      <c r="R20" s="1">
        <f>VLOOKUP($B20&amp;$C20&amp;$D20,HFE!$A$3:$AJ$1048576,R$1,0)</f>
        <v>0</v>
      </c>
      <c r="S20" s="2">
        <f t="shared" si="66"/>
        <v>-4127.81</v>
      </c>
      <c r="T20" s="1">
        <f>VLOOKUP($B20&amp;$C20&amp;$D20,Staqo!$A$3:$AJ$1048576,T$1,0)</f>
        <v>0.758209</v>
      </c>
      <c r="U20" s="1" t="e">
        <f>VLOOKUP($B20&amp;$C20&amp;$D20,HFE!$A$3:$AJ$1048576,U$1,0)</f>
        <v>#REF!</v>
      </c>
      <c r="V20" s="2" t="e">
        <f t="shared" si="67"/>
        <v>#REF!</v>
      </c>
      <c r="W20" s="1">
        <f>VLOOKUP($B20&amp;$C20&amp;$D20,Staqo!$A$3:$AJ$1048576,W$1,0)</f>
        <v>0.752343</v>
      </c>
      <c r="X20" s="1" t="e">
        <f>VLOOKUP($B20&amp;$C20&amp;$D20,HFE!$A$3:$AJ$1048576,X$1,0)</f>
        <v>#REF!</v>
      </c>
      <c r="Y20" s="2" t="e">
        <f t="shared" si="68"/>
        <v>#REF!</v>
      </c>
      <c r="Z20" s="4">
        <f>VLOOKUP($B20&amp;$C20&amp;$D20,Staqo!$A$3:$AJ$1048576,Z$1,0)</f>
        <v>100</v>
      </c>
      <c r="AA20" s="4">
        <f>VLOOKUP($B20&amp;$C20&amp;$D20,HFE!$A$3:$AJ$1048576,AA$1,0)</f>
        <v>0</v>
      </c>
      <c r="AB20" s="5">
        <f t="shared" si="69"/>
        <v>-100</v>
      </c>
      <c r="AC20" s="1">
        <f>VLOOKUP($B20&amp;$C20&amp;$D20,Staqo!$A$3:$AJ$1048576,AC$1,0)</f>
        <v>100</v>
      </c>
      <c r="AD20" s="1">
        <f>VLOOKUP($B20&amp;$C20&amp;$D20,HFE!$A$3:$AJ$1048576,AD$1,0)*100</f>
        <v>100</v>
      </c>
      <c r="AE20" s="2">
        <f t="shared" si="70"/>
        <v>0</v>
      </c>
      <c r="AF20" s="1">
        <f>VLOOKUP($B20&amp;$C20&amp;$D20,Staqo!$A$3:$AJ$1048576,AF$1,0)</f>
        <v>100</v>
      </c>
      <c r="AG20" s="1">
        <f>VLOOKUP($B20&amp;$C20&amp;$D20,HFE!$A$3:$AJ$1048576,AG$1,0)*100</f>
        <v>100</v>
      </c>
      <c r="AH20" s="2">
        <f t="shared" si="71"/>
        <v>0</v>
      </c>
      <c r="AI20" s="1">
        <f>VLOOKUP($B20&amp;$C20&amp;$D20,Staqo!$A$3:$AJ$1048576,AI$1,0)</f>
        <v>0.173006</v>
      </c>
      <c r="AJ20" s="1" t="e">
        <f>VLOOKUP($B20&amp;$C20&amp;$D20,HFE!$A$3:$AJ$1048576,AJ$1,0)</f>
        <v>#REF!</v>
      </c>
      <c r="AK20" s="2" t="e">
        <f t="shared" si="72"/>
        <v>#REF!</v>
      </c>
      <c r="AL20" s="1">
        <f>VLOOKUP($B20&amp;$C20&amp;$D20,Staqo!$A$3:$AJ$1048576,AL$1,0)</f>
        <v>0.157278</v>
      </c>
      <c r="AM20" s="1" t="e">
        <f>VLOOKUP($B20&amp;$C20&amp;$D20,HFE!$A$3:$AJ$1048576,AM$1,0)</f>
        <v>#REF!</v>
      </c>
      <c r="AN20" s="2" t="e">
        <f t="shared" si="73"/>
        <v>#REF!</v>
      </c>
      <c r="AO20" s="1">
        <f>VLOOKUP($B20&amp;$C20&amp;$D20,Staqo!$A$3:$AJ$1048576,AO$1,0)</f>
        <v>0.171668</v>
      </c>
      <c r="AP20" s="1" t="e">
        <f>VLOOKUP($B20&amp;$C20&amp;$D20,HFE!$A$3:$AJ$1048576,AP$1,0)</f>
        <v>#REF!</v>
      </c>
      <c r="AQ20" s="2" t="e">
        <f t="shared" si="74"/>
        <v>#REF!</v>
      </c>
      <c r="AR20" s="1">
        <f>VLOOKUP($B20&amp;$C20&amp;$D20,Staqo!$A$3:$AJ$1048576,AR$1,0)</f>
        <v>0.156061</v>
      </c>
      <c r="AS20" s="1" t="e">
        <f>VLOOKUP($B20&amp;$C20&amp;$D20,HFE!$A$3:$AJ$1048576,AS$1,0)</f>
        <v>#REF!</v>
      </c>
      <c r="AT20" s="2" t="e">
        <f t="shared" si="75"/>
        <v>#REF!</v>
      </c>
      <c r="AU20" s="1">
        <f>VLOOKUP($B20&amp;$C20&amp;$D20,Staqo!$A$3:$AJ$1048576,AU$1,0)</f>
        <v>96.3233</v>
      </c>
      <c r="AV20" s="1">
        <f>VLOOKUP($B20&amp;$C20&amp;$D20,HFE!$A$3:$AJ$1048576,AV$1,0)</f>
        <v>0</v>
      </c>
      <c r="AW20" s="2">
        <f t="shared" si="76"/>
        <v>-96.3233</v>
      </c>
      <c r="AX20" s="4">
        <f>VLOOKUP($B20&amp;$C20&amp;$D20,Staqo!$A$3:$AJ$1048576,AX$1,0)</f>
        <v>12</v>
      </c>
      <c r="AY20" s="4">
        <f>VLOOKUP($B20&amp;$C20&amp;$D20,HFE!$A$3:$AJ$1048576,AY$1,0)</f>
        <v>12</v>
      </c>
      <c r="AZ20" s="5">
        <f t="shared" si="77"/>
        <v>0</v>
      </c>
      <c r="BA20" s="1">
        <f>VLOOKUP($B20&amp;$C20&amp;$D20,Staqo!$A$3:$AJ$1048576,BA$1,0)</f>
        <v>0</v>
      </c>
      <c r="BB20" s="1">
        <f>VLOOKUP($B20&amp;$C20&amp;$D20,HFE!$A$3:$AJ$1048576,BB$1,0)</f>
        <v>0</v>
      </c>
      <c r="BC20" s="2">
        <f t="shared" si="78"/>
        <v>0</v>
      </c>
      <c r="BD20" s="1">
        <f>VLOOKUP($B20&amp;$C20&amp;$D20,Staqo!$A$3:$AJ$1048576,BD$1,0)</f>
        <v>0</v>
      </c>
      <c r="BE20" s="1">
        <f>VLOOKUP($B20&amp;$C20&amp;$D20,HFE!$A$3:$AJ$1048576,BE$1,0)</f>
        <v>0</v>
      </c>
      <c r="BF20" s="2">
        <f t="shared" si="79"/>
        <v>0</v>
      </c>
      <c r="BG20" s="1">
        <f>VLOOKUP($B20&amp;$C20&amp;$D20,Staqo!$A$3:$AJ$1048576,BG$1,0)</f>
        <v>0</v>
      </c>
      <c r="BH20" s="1">
        <f>VLOOKUP($B20&amp;$C20&amp;$D20,HFE!$A$3:$AJ$1048576,BH$1,0)</f>
        <v>0</v>
      </c>
      <c r="BI20" s="2">
        <f t="shared" si="80"/>
        <v>0</v>
      </c>
      <c r="BJ20" s="1">
        <f>VLOOKUP($B20&amp;$C20&amp;$D20,Staqo!$A$3:$AJ$1048576,BJ$1,0)</f>
        <v>0</v>
      </c>
      <c r="BK20" s="1">
        <f>VLOOKUP($B20&amp;$C20&amp;$D20,HFE!$A$3:$AJ$1048576,BK$1,0)</f>
        <v>0</v>
      </c>
      <c r="BL20" s="2">
        <f t="shared" si="81"/>
        <v>0</v>
      </c>
      <c r="BM20" s="1">
        <f>VLOOKUP($B20&amp;$C20&amp;$D20,Staqo!$A$3:$AJ$1048576,BM$1,0)</f>
        <v>0</v>
      </c>
      <c r="BN20" s="1">
        <f>VLOOKUP($B20&amp;$C20&amp;$D20,HFE!$A$3:$AJ$1048576,BN$1,0)</f>
        <v>0</v>
      </c>
      <c r="BO20" s="2">
        <f t="shared" si="82"/>
        <v>0</v>
      </c>
      <c r="BP20" s="1">
        <f>VLOOKUP($B20&amp;$C20&amp;$D20,Staqo!$A$3:$AJ$1048576,BP$1,0)</f>
        <v>0</v>
      </c>
      <c r="BQ20" s="1">
        <f>VLOOKUP($B20&amp;$C20&amp;$D20,HFE!$A$3:$AJ$1048576,BQ$1,0)</f>
        <v>0</v>
      </c>
      <c r="BR20" s="2">
        <f t="shared" si="83"/>
        <v>0</v>
      </c>
      <c r="BS20" s="1">
        <f>VLOOKUP($B20&amp;$C20&amp;$D20,Staqo!$A$3:$AJ$1048576,BS$1,0)</f>
        <v>0</v>
      </c>
      <c r="BT20" s="1">
        <f>VLOOKUP($B20&amp;$C20&amp;$D20,HFE!$A$3:$AJ$1048576,BT$1,0)</f>
        <v>0</v>
      </c>
      <c r="BU20" s="2">
        <f t="shared" si="84"/>
        <v>0</v>
      </c>
      <c r="BV20" s="1">
        <f>VLOOKUP($B20&amp;$C20&amp;$D20,Staqo!$A$3:$AJ$1048576,BV$1,0)</f>
        <v>0</v>
      </c>
      <c r="BW20" s="1">
        <f>VLOOKUP($B20&amp;$C20&amp;$D20,HFE!$A$3:$AJ$1048576,BW$1,0)</f>
        <v>0</v>
      </c>
      <c r="BX20" s="2">
        <f t="shared" si="85"/>
        <v>0</v>
      </c>
      <c r="BY20" s="1">
        <f>VLOOKUP($B20&amp;$C20&amp;$D20,Staqo!$A$3:$AJ$1048576,BY$1,0)</f>
        <v>0</v>
      </c>
      <c r="BZ20" s="1">
        <f>VLOOKUP($B20&amp;$C20&amp;$D20,HFE!$A$3:$AJ$1048576,BZ$1,0)</f>
        <v>0</v>
      </c>
      <c r="CA20" s="2">
        <f t="shared" si="86"/>
        <v>0</v>
      </c>
      <c r="CB20" s="1">
        <f>VLOOKUP($B20&amp;$C20&amp;$D20,Staqo!$A$3:$AJ$1048576,CB$1,0)</f>
        <v>0</v>
      </c>
      <c r="CC20" s="1">
        <f>VLOOKUP($B20&amp;$C20&amp;$D20,HFE!$A$3:$AJ$1048576,CC$1,0)</f>
        <v>0</v>
      </c>
      <c r="CD20" s="2">
        <f t="shared" si="87"/>
        <v>0</v>
      </c>
      <c r="CE20" s="1">
        <f>VLOOKUP($B20&amp;$C20&amp;$D20,Staqo!$A$3:$AJ$1048576,CE$1,0)</f>
        <v>0</v>
      </c>
      <c r="CF20" s="1">
        <f>VLOOKUP($B20&amp;$C20&amp;$D20,HFE!$A$3:$AJ$1048576,CF$1,0)</f>
        <v>0</v>
      </c>
      <c r="CG20" s="2">
        <f t="shared" si="88"/>
        <v>0</v>
      </c>
      <c r="CH20" s="1">
        <f>VLOOKUP($B20&amp;$C20&amp;$D20,Staqo!$A$3:$AJ$1048576,CH$1,0)</f>
        <v>0</v>
      </c>
      <c r="CI20" s="1">
        <f>VLOOKUP($B20&amp;$C20&amp;$D20,HFE!$A$3:$AJ$1048576,CI$1,0)</f>
        <v>0</v>
      </c>
      <c r="CJ20" s="2">
        <f t="shared" si="89"/>
        <v>0</v>
      </c>
      <c r="CK20" s="1">
        <f>VLOOKUP($B20&amp;$C20&amp;$D20,Staqo!$A$3:$AJ$1048576,CK$1,0)</f>
        <v>0</v>
      </c>
      <c r="CL20" s="1">
        <f>VLOOKUP($B20&amp;$C20&amp;$D20,HFE!$A$3:$AJ$1048576,CL$1,0)</f>
        <v>0</v>
      </c>
      <c r="CM20" s="2">
        <f t="shared" si="90"/>
        <v>0</v>
      </c>
      <c r="CN20" s="1">
        <f>VLOOKUP($B20&amp;$C20&amp;$D20,Staqo!$A$3:$AJ$1048576,CN$1,0)</f>
        <v>0</v>
      </c>
      <c r="CO20" s="1">
        <f>VLOOKUP($B20&amp;$C20&amp;$D20,HFE!$A$3:$AJ$1048576,CO$1,0)</f>
        <v>0</v>
      </c>
      <c r="CP20" s="2">
        <f t="shared" si="91"/>
        <v>0</v>
      </c>
      <c r="CQ20" s="1">
        <f>VLOOKUP($B20&amp;$C20&amp;$D20,Staqo!$A$3:$AJ$1048576,CQ$1,0)</f>
        <v>0</v>
      </c>
      <c r="CR20" s="1">
        <f>VLOOKUP($B20&amp;$C20&amp;$D20,HFE!$A$3:$AJ$1048576,CR$1,0)</f>
        <v>0</v>
      </c>
      <c r="CS20" s="2">
        <f t="shared" si="92"/>
        <v>0</v>
      </c>
      <c r="CT20" s="1"/>
      <c r="CU20" s="1"/>
      <c r="CV20" s="2"/>
    </row>
    <row r="21" hidden="1" spans="1:100">
      <c r="A21" s="1" t="s">
        <v>95</v>
      </c>
      <c r="B21" s="1" t="s">
        <v>96</v>
      </c>
      <c r="C21" s="3">
        <v>44562</v>
      </c>
      <c r="D21" s="1" t="s">
        <v>100</v>
      </c>
      <c r="E21" s="1">
        <f>VLOOKUP($B21&amp;$C21&amp;$D21,Staqo!$A$3:$AJ$1048576,E$1,0)</f>
        <v>4.44693</v>
      </c>
      <c r="F21" s="1" t="e">
        <f>VLOOKUP($B21&amp;$C21&amp;$D21,HFE!$A$3:$AJ$1048576,F$1,0)</f>
        <v>#REF!</v>
      </c>
      <c r="G21" s="2" t="e">
        <f t="shared" si="62"/>
        <v>#REF!</v>
      </c>
      <c r="H21" s="1">
        <f>VLOOKUP($B21&amp;$C21&amp;$D21,Staqo!$A$3:$AJ$1048576,H$1,0)</f>
        <v>4.97842</v>
      </c>
      <c r="I21" s="1" t="e">
        <f>VLOOKUP($B21&amp;$C21&amp;$D21,HFE!$A$3:$AJ$1048576,I$1,0)</f>
        <v>#REF!</v>
      </c>
      <c r="J21" s="2" t="e">
        <f t="shared" si="63"/>
        <v>#REF!</v>
      </c>
      <c r="K21" s="1">
        <f>VLOOKUP($B21&amp;$C21&amp;$D21,Staqo!$A$3:$AJ$1048576,K$1,0)</f>
        <v>5486.61</v>
      </c>
      <c r="L21" s="1" t="e">
        <f>VLOOKUP($B21&amp;$C21&amp;$D21,HFE!$A$3:$AJ$1048576,L$1,0)</f>
        <v>#REF!</v>
      </c>
      <c r="M21" s="2" t="e">
        <f t="shared" si="64"/>
        <v>#REF!</v>
      </c>
      <c r="N21" s="1">
        <f>VLOOKUP($B21&amp;$C21&amp;$D21,Staqo!$A$3:$AJ$1048576,N$1,0)</f>
        <v>4170</v>
      </c>
      <c r="O21" s="1">
        <f>VLOOKUP($B21&amp;$C21&amp;$D21,HFE!$A$3:$AJ$1048576,O$1,0)</f>
        <v>0</v>
      </c>
      <c r="P21" s="2">
        <f t="shared" si="65"/>
        <v>-4170</v>
      </c>
      <c r="Q21" s="1">
        <f>VLOOKUP($B21&amp;$C21&amp;$D21,Staqo!$A$3:$AJ$1048576,Q$1,0)</f>
        <v>4137.74</v>
      </c>
      <c r="R21" s="1">
        <f>VLOOKUP($B21&amp;$C21&amp;$D21,HFE!$A$3:$AJ$1048576,R$1,0)</f>
        <v>0</v>
      </c>
      <c r="S21" s="2">
        <f t="shared" si="66"/>
        <v>-4137.74</v>
      </c>
      <c r="T21" s="1">
        <f>VLOOKUP($B21&amp;$C21&amp;$D21,Staqo!$A$3:$AJ$1048576,T$1,0)</f>
        <v>0.760032</v>
      </c>
      <c r="U21" s="1" t="e">
        <f>VLOOKUP($B21&amp;$C21&amp;$D21,HFE!$A$3:$AJ$1048576,U$1,0)</f>
        <v>#REF!</v>
      </c>
      <c r="V21" s="2" t="e">
        <f t="shared" si="67"/>
        <v>#REF!</v>
      </c>
      <c r="W21" s="1">
        <f>VLOOKUP($B21&amp;$C21&amp;$D21,Staqo!$A$3:$AJ$1048576,W$1,0)</f>
        <v>0.754151</v>
      </c>
      <c r="X21" s="1" t="e">
        <f>VLOOKUP($B21&amp;$C21&amp;$D21,HFE!$A$3:$AJ$1048576,X$1,0)</f>
        <v>#REF!</v>
      </c>
      <c r="Y21" s="2" t="e">
        <f t="shared" si="68"/>
        <v>#REF!</v>
      </c>
      <c r="Z21" s="4">
        <f>VLOOKUP($B21&amp;$C21&amp;$D21,Staqo!$A$3:$AJ$1048576,Z$1,0)</f>
        <v>100</v>
      </c>
      <c r="AA21" s="4">
        <f>VLOOKUP($B21&amp;$C21&amp;$D21,HFE!$A$3:$AJ$1048576,AA$1,0)</f>
        <v>0</v>
      </c>
      <c r="AB21" s="5">
        <f t="shared" si="69"/>
        <v>-100</v>
      </c>
      <c r="AC21" s="1">
        <f>VLOOKUP($B21&amp;$C21&amp;$D21,Staqo!$A$3:$AJ$1048576,AC$1,0)</f>
        <v>100</v>
      </c>
      <c r="AD21" s="1">
        <f>VLOOKUP($B21&amp;$C21&amp;$D21,HFE!$A$3:$AJ$1048576,AD$1,0)*100</f>
        <v>100</v>
      </c>
      <c r="AE21" s="2">
        <f t="shared" si="70"/>
        <v>0</v>
      </c>
      <c r="AF21" s="1">
        <f>VLOOKUP($B21&amp;$C21&amp;$D21,Staqo!$A$3:$AJ$1048576,AF$1,0)</f>
        <v>100</v>
      </c>
      <c r="AG21" s="1">
        <f>VLOOKUP($B21&amp;$C21&amp;$D21,HFE!$A$3:$AJ$1048576,AG$1,0)*100</f>
        <v>100</v>
      </c>
      <c r="AH21" s="2">
        <f t="shared" si="71"/>
        <v>0</v>
      </c>
      <c r="AI21" s="1">
        <f>VLOOKUP($B21&amp;$C21&amp;$D21,Staqo!$A$3:$AJ$1048576,AI$1,0)</f>
        <v>0.173422</v>
      </c>
      <c r="AJ21" s="1" t="e">
        <f>VLOOKUP($B21&amp;$C21&amp;$D21,HFE!$A$3:$AJ$1048576,AJ$1,0)</f>
        <v>#REF!</v>
      </c>
      <c r="AK21" s="2" t="e">
        <f t="shared" si="72"/>
        <v>#REF!</v>
      </c>
      <c r="AL21" s="1">
        <f>VLOOKUP($B21&amp;$C21&amp;$D21,Staqo!$A$3:$AJ$1048576,AL$1,0)</f>
        <v>0.157656</v>
      </c>
      <c r="AM21" s="1" t="e">
        <f>VLOOKUP($B21&amp;$C21&amp;$D21,HFE!$A$3:$AJ$1048576,AM$1,0)</f>
        <v>#REF!</v>
      </c>
      <c r="AN21" s="2" t="e">
        <f t="shared" si="73"/>
        <v>#REF!</v>
      </c>
      <c r="AO21" s="1">
        <f>VLOOKUP($B21&amp;$C21&amp;$D21,Staqo!$A$3:$AJ$1048576,AO$1,0)</f>
        <v>0.17208</v>
      </c>
      <c r="AP21" s="1" t="e">
        <f>VLOOKUP($B21&amp;$C21&amp;$D21,HFE!$A$3:$AJ$1048576,AP$1,0)</f>
        <v>#REF!</v>
      </c>
      <c r="AQ21" s="2" t="e">
        <f t="shared" si="74"/>
        <v>#REF!</v>
      </c>
      <c r="AR21" s="1">
        <f>VLOOKUP($B21&amp;$C21&amp;$D21,Staqo!$A$3:$AJ$1048576,AR$1,0)</f>
        <v>0.156437</v>
      </c>
      <c r="AS21" s="1" t="e">
        <f>VLOOKUP($B21&amp;$C21&amp;$D21,HFE!$A$3:$AJ$1048576,AS$1,0)</f>
        <v>#REF!</v>
      </c>
      <c r="AT21" s="2" t="e">
        <f t="shared" si="75"/>
        <v>#REF!</v>
      </c>
      <c r="AU21" s="1">
        <f>VLOOKUP($B21&amp;$C21&amp;$D21,Staqo!$A$3:$AJ$1048576,AU$1,0)</f>
        <v>97.1933</v>
      </c>
      <c r="AV21" s="1">
        <f>VLOOKUP($B21&amp;$C21&amp;$D21,HFE!$A$3:$AJ$1048576,AV$1,0)</f>
        <v>0</v>
      </c>
      <c r="AW21" s="2">
        <f t="shared" si="76"/>
        <v>-97.1933</v>
      </c>
      <c r="AX21" s="4">
        <f>VLOOKUP($B21&amp;$C21&amp;$D21,Staqo!$A$3:$AJ$1048576,AX$1,0)</f>
        <v>12</v>
      </c>
      <c r="AY21" s="4">
        <f>VLOOKUP($B21&amp;$C21&amp;$D21,HFE!$A$3:$AJ$1048576,AY$1,0)</f>
        <v>12</v>
      </c>
      <c r="AZ21" s="5">
        <f t="shared" si="77"/>
        <v>0</v>
      </c>
      <c r="BA21" s="1">
        <f>VLOOKUP($B21&amp;$C21&amp;$D21,Staqo!$A$3:$AJ$1048576,BA$1,0)</f>
        <v>0</v>
      </c>
      <c r="BB21" s="1">
        <f>VLOOKUP($B21&amp;$C21&amp;$D21,HFE!$A$3:$AJ$1048576,BB$1,0)</f>
        <v>0</v>
      </c>
      <c r="BC21" s="2">
        <f t="shared" si="78"/>
        <v>0</v>
      </c>
      <c r="BD21" s="1">
        <f>VLOOKUP($B21&amp;$C21&amp;$D21,Staqo!$A$3:$AJ$1048576,BD$1,0)</f>
        <v>0</v>
      </c>
      <c r="BE21" s="1">
        <f>VLOOKUP($B21&amp;$C21&amp;$D21,HFE!$A$3:$AJ$1048576,BE$1,0)</f>
        <v>0</v>
      </c>
      <c r="BF21" s="2">
        <f t="shared" si="79"/>
        <v>0</v>
      </c>
      <c r="BG21" s="1">
        <f>VLOOKUP($B21&amp;$C21&amp;$D21,Staqo!$A$3:$AJ$1048576,BG$1,0)</f>
        <v>0</v>
      </c>
      <c r="BH21" s="1">
        <f>VLOOKUP($B21&amp;$C21&amp;$D21,HFE!$A$3:$AJ$1048576,BH$1,0)</f>
        <v>0</v>
      </c>
      <c r="BI21" s="2">
        <f t="shared" si="80"/>
        <v>0</v>
      </c>
      <c r="BJ21" s="1">
        <f>VLOOKUP($B21&amp;$C21&amp;$D21,Staqo!$A$3:$AJ$1048576,BJ$1,0)</f>
        <v>0</v>
      </c>
      <c r="BK21" s="1">
        <f>VLOOKUP($B21&amp;$C21&amp;$D21,HFE!$A$3:$AJ$1048576,BK$1,0)</f>
        <v>0</v>
      </c>
      <c r="BL21" s="2">
        <f t="shared" si="81"/>
        <v>0</v>
      </c>
      <c r="BM21" s="1">
        <f>VLOOKUP($B21&amp;$C21&amp;$D21,Staqo!$A$3:$AJ$1048576,BM$1,0)</f>
        <v>0</v>
      </c>
      <c r="BN21" s="1">
        <f>VLOOKUP($B21&amp;$C21&amp;$D21,HFE!$A$3:$AJ$1048576,BN$1,0)</f>
        <v>0</v>
      </c>
      <c r="BO21" s="2">
        <f t="shared" si="82"/>
        <v>0</v>
      </c>
      <c r="BP21" s="1">
        <f>VLOOKUP($B21&amp;$C21&amp;$D21,Staqo!$A$3:$AJ$1048576,BP$1,0)</f>
        <v>0</v>
      </c>
      <c r="BQ21" s="1">
        <f>VLOOKUP($B21&amp;$C21&amp;$D21,HFE!$A$3:$AJ$1048576,BQ$1,0)</f>
        <v>0</v>
      </c>
      <c r="BR21" s="2">
        <f t="shared" si="83"/>
        <v>0</v>
      </c>
      <c r="BS21" s="1">
        <f>VLOOKUP($B21&amp;$C21&amp;$D21,Staqo!$A$3:$AJ$1048576,BS$1,0)</f>
        <v>0</v>
      </c>
      <c r="BT21" s="1">
        <f>VLOOKUP($B21&amp;$C21&amp;$D21,HFE!$A$3:$AJ$1048576,BT$1,0)</f>
        <v>0</v>
      </c>
      <c r="BU21" s="2">
        <f t="shared" si="84"/>
        <v>0</v>
      </c>
      <c r="BV21" s="1">
        <f>VLOOKUP($B21&amp;$C21&amp;$D21,Staqo!$A$3:$AJ$1048576,BV$1,0)</f>
        <v>0</v>
      </c>
      <c r="BW21" s="1">
        <f>VLOOKUP($B21&amp;$C21&amp;$D21,HFE!$A$3:$AJ$1048576,BW$1,0)</f>
        <v>0</v>
      </c>
      <c r="BX21" s="2">
        <f t="shared" si="85"/>
        <v>0</v>
      </c>
      <c r="BY21" s="1">
        <f>VLOOKUP($B21&amp;$C21&amp;$D21,Staqo!$A$3:$AJ$1048576,BY$1,0)</f>
        <v>0</v>
      </c>
      <c r="BZ21" s="1">
        <f>VLOOKUP($B21&amp;$C21&amp;$D21,HFE!$A$3:$AJ$1048576,BZ$1,0)</f>
        <v>0</v>
      </c>
      <c r="CA21" s="2">
        <f t="shared" si="86"/>
        <v>0</v>
      </c>
      <c r="CB21" s="1">
        <f>VLOOKUP($B21&amp;$C21&amp;$D21,Staqo!$A$3:$AJ$1048576,CB$1,0)</f>
        <v>0</v>
      </c>
      <c r="CC21" s="1">
        <f>VLOOKUP($B21&amp;$C21&amp;$D21,HFE!$A$3:$AJ$1048576,CC$1,0)</f>
        <v>0</v>
      </c>
      <c r="CD21" s="2">
        <f t="shared" si="87"/>
        <v>0</v>
      </c>
      <c r="CE21" s="1">
        <f>VLOOKUP($B21&amp;$C21&amp;$D21,Staqo!$A$3:$AJ$1048576,CE$1,0)</f>
        <v>0</v>
      </c>
      <c r="CF21" s="1">
        <f>VLOOKUP($B21&amp;$C21&amp;$D21,HFE!$A$3:$AJ$1048576,CF$1,0)</f>
        <v>0</v>
      </c>
      <c r="CG21" s="2">
        <f t="shared" si="88"/>
        <v>0</v>
      </c>
      <c r="CH21" s="1">
        <f>VLOOKUP($B21&amp;$C21&amp;$D21,Staqo!$A$3:$AJ$1048576,CH$1,0)</f>
        <v>0</v>
      </c>
      <c r="CI21" s="1">
        <f>VLOOKUP($B21&amp;$C21&amp;$D21,HFE!$A$3:$AJ$1048576,CI$1,0)</f>
        <v>0</v>
      </c>
      <c r="CJ21" s="2">
        <f t="shared" si="89"/>
        <v>0</v>
      </c>
      <c r="CK21" s="1">
        <f>VLOOKUP($B21&amp;$C21&amp;$D21,Staqo!$A$3:$AJ$1048576,CK$1,0)</f>
        <v>0</v>
      </c>
      <c r="CL21" s="1">
        <f>VLOOKUP($B21&amp;$C21&amp;$D21,HFE!$A$3:$AJ$1048576,CL$1,0)</f>
        <v>0</v>
      </c>
      <c r="CM21" s="2">
        <f t="shared" si="90"/>
        <v>0</v>
      </c>
      <c r="CN21" s="1">
        <f>VLOOKUP($B21&amp;$C21&amp;$D21,Staqo!$A$3:$AJ$1048576,CN$1,0)</f>
        <v>0</v>
      </c>
      <c r="CO21" s="1">
        <f>VLOOKUP($B21&amp;$C21&amp;$D21,HFE!$A$3:$AJ$1048576,CO$1,0)</f>
        <v>0</v>
      </c>
      <c r="CP21" s="2">
        <f t="shared" si="91"/>
        <v>0</v>
      </c>
      <c r="CQ21" s="1">
        <f>VLOOKUP($B21&amp;$C21&amp;$D21,Staqo!$A$3:$AJ$1048576,CQ$1,0)</f>
        <v>0</v>
      </c>
      <c r="CR21" s="1">
        <f>VLOOKUP($B21&amp;$C21&amp;$D21,HFE!$A$3:$AJ$1048576,CR$1,0)</f>
        <v>0</v>
      </c>
      <c r="CS21" s="2">
        <f t="shared" si="92"/>
        <v>0</v>
      </c>
      <c r="CT21" s="1"/>
      <c r="CU21" s="1"/>
      <c r="CV21" s="2"/>
    </row>
    <row r="22" hidden="1" spans="1:100">
      <c r="A22" s="1" t="s">
        <v>95</v>
      </c>
      <c r="B22" s="1" t="s">
        <v>96</v>
      </c>
      <c r="C22" s="3">
        <v>44562</v>
      </c>
      <c r="D22" s="1" t="s">
        <v>101</v>
      </c>
      <c r="E22" s="1">
        <f>VLOOKUP($B22&amp;$C22&amp;$D22,Staqo!$A$3:$AJ$1048576,E$1,0)</f>
        <v>4.44693</v>
      </c>
      <c r="F22" s="1" t="e">
        <f>VLOOKUP($B22&amp;$C22&amp;$D22,HFE!$A$3:$AJ$1048576,F$1,0)</f>
        <v>#REF!</v>
      </c>
      <c r="G22" s="2" t="e">
        <f t="shared" si="62"/>
        <v>#REF!</v>
      </c>
      <c r="H22" s="1">
        <f>VLOOKUP($B22&amp;$C22&amp;$D22,Staqo!$A$3:$AJ$1048576,H$1,0)</f>
        <v>4.97842</v>
      </c>
      <c r="I22" s="1" t="e">
        <f>VLOOKUP($B22&amp;$C22&amp;$D22,HFE!$A$3:$AJ$1048576,I$1,0)</f>
        <v>#REF!</v>
      </c>
      <c r="J22" s="2" t="e">
        <f t="shared" si="63"/>
        <v>#REF!</v>
      </c>
      <c r="K22" s="1">
        <f>VLOOKUP($B22&amp;$C22&amp;$D22,Staqo!$A$3:$AJ$1048576,K$1,0)</f>
        <v>5954.98</v>
      </c>
      <c r="L22" s="1" t="e">
        <f>VLOOKUP($B22&amp;$C22&amp;$D22,HFE!$A$3:$AJ$1048576,L$1,0)</f>
        <v>#REF!</v>
      </c>
      <c r="M22" s="2" t="e">
        <f t="shared" si="64"/>
        <v>#REF!</v>
      </c>
      <c r="N22" s="1">
        <f>VLOOKUP($B22&amp;$C22&amp;$D22,Staqo!$A$3:$AJ$1048576,N$1,0)</f>
        <v>4520</v>
      </c>
      <c r="O22" s="1">
        <f>VLOOKUP($B22&amp;$C22&amp;$D22,HFE!$A$3:$AJ$1048576,O$1,0)</f>
        <v>0</v>
      </c>
      <c r="P22" s="2">
        <f t="shared" si="65"/>
        <v>-4520</v>
      </c>
      <c r="Q22" s="1">
        <f>VLOOKUP($B22&amp;$C22&amp;$D22,Staqo!$A$3:$AJ$1048576,Q$1,0)</f>
        <v>4485.03</v>
      </c>
      <c r="R22" s="1">
        <f>VLOOKUP($B22&amp;$C22&amp;$D22,HFE!$A$3:$AJ$1048576,R$1,0)</f>
        <v>0</v>
      </c>
      <c r="S22" s="2">
        <f t="shared" si="66"/>
        <v>-4485.03</v>
      </c>
      <c r="T22" s="1">
        <f>VLOOKUP($B22&amp;$C22&amp;$D22,Staqo!$A$3:$AJ$1048576,T$1,0)</f>
        <v>0.759028</v>
      </c>
      <c r="U22" s="1" t="e">
        <f>VLOOKUP($B22&amp;$C22&amp;$D22,HFE!$A$3:$AJ$1048576,U$1,0)</f>
        <v>#REF!</v>
      </c>
      <c r="V22" s="2" t="e">
        <f t="shared" si="67"/>
        <v>#REF!</v>
      </c>
      <c r="W22" s="1">
        <f>VLOOKUP($B22&amp;$C22&amp;$D22,Staqo!$A$3:$AJ$1048576,W$1,0)</f>
        <v>0.753156</v>
      </c>
      <c r="X22" s="1" t="e">
        <f>VLOOKUP($B22&amp;$C22&amp;$D22,HFE!$A$3:$AJ$1048576,X$1,0)</f>
        <v>#REF!</v>
      </c>
      <c r="Y22" s="2" t="e">
        <f t="shared" si="68"/>
        <v>#REF!</v>
      </c>
      <c r="Z22" s="4">
        <f>VLOOKUP($B22&amp;$C22&amp;$D22,Staqo!$A$3:$AJ$1048576,Z$1,0)</f>
        <v>100</v>
      </c>
      <c r="AA22" s="4">
        <f>VLOOKUP($B22&amp;$C22&amp;$D22,HFE!$A$3:$AJ$1048576,AA$1,0)</f>
        <v>0</v>
      </c>
      <c r="AB22" s="5">
        <f t="shared" si="69"/>
        <v>-100</v>
      </c>
      <c r="AC22" s="1">
        <f>VLOOKUP($B22&amp;$C22&amp;$D22,Staqo!$A$3:$AJ$1048576,AC$1,0)</f>
        <v>100</v>
      </c>
      <c r="AD22" s="1">
        <f>VLOOKUP($B22&amp;$C22&amp;$D22,HFE!$A$3:$AJ$1048576,AD$1,0)*100</f>
        <v>100</v>
      </c>
      <c r="AE22" s="2">
        <f t="shared" si="70"/>
        <v>0</v>
      </c>
      <c r="AF22" s="1">
        <f>VLOOKUP($B22&amp;$C22&amp;$D22,Staqo!$A$3:$AJ$1048576,AF$1,0)</f>
        <v>100</v>
      </c>
      <c r="AG22" s="1">
        <f>VLOOKUP($B22&amp;$C22&amp;$D22,HFE!$A$3:$AJ$1048576,AG$1,0)*100</f>
        <v>100</v>
      </c>
      <c r="AH22" s="2">
        <f t="shared" si="71"/>
        <v>0</v>
      </c>
      <c r="AI22" s="1">
        <f>VLOOKUP($B22&amp;$C22&amp;$D22,Staqo!$A$3:$AJ$1048576,AI$1,0)</f>
        <v>0.173193</v>
      </c>
      <c r="AJ22" s="1" t="e">
        <f>VLOOKUP($B22&amp;$C22&amp;$D22,HFE!$A$3:$AJ$1048576,AJ$1,0)</f>
        <v>#REF!</v>
      </c>
      <c r="AK22" s="2" t="e">
        <f t="shared" si="72"/>
        <v>#REF!</v>
      </c>
      <c r="AL22" s="1">
        <f>VLOOKUP($B22&amp;$C22&amp;$D22,Staqo!$A$3:$AJ$1048576,AL$1,0)</f>
        <v>0.157448</v>
      </c>
      <c r="AM22" s="1" t="e">
        <f>VLOOKUP($B22&amp;$C22&amp;$D22,HFE!$A$3:$AJ$1048576,AM$1,0)</f>
        <v>#REF!</v>
      </c>
      <c r="AN22" s="2" t="e">
        <f t="shared" si="73"/>
        <v>#REF!</v>
      </c>
      <c r="AO22" s="1">
        <f>VLOOKUP($B22&amp;$C22&amp;$D22,Staqo!$A$3:$AJ$1048576,AO$1,0)</f>
        <v>0.171853</v>
      </c>
      <c r="AP22" s="1" t="e">
        <f>VLOOKUP($B22&amp;$C22&amp;$D22,HFE!$A$3:$AJ$1048576,AP$1,0)</f>
        <v>#REF!</v>
      </c>
      <c r="AQ22" s="2" t="e">
        <f t="shared" si="74"/>
        <v>#REF!</v>
      </c>
      <c r="AR22" s="1">
        <f>VLOOKUP($B22&amp;$C22&amp;$D22,Staqo!$A$3:$AJ$1048576,AR$1,0)</f>
        <v>0.15623</v>
      </c>
      <c r="AS22" s="1" t="e">
        <f>VLOOKUP($B22&amp;$C22&amp;$D22,HFE!$A$3:$AJ$1048576,AS$1,0)</f>
        <v>#REF!</v>
      </c>
      <c r="AT22" s="2" t="e">
        <f t="shared" si="75"/>
        <v>#REF!</v>
      </c>
      <c r="AU22" s="1">
        <f>VLOOKUP($B22&amp;$C22&amp;$D22,Staqo!$A$3:$AJ$1048576,AU$1,0)</f>
        <v>97.6801</v>
      </c>
      <c r="AV22" s="1">
        <f>VLOOKUP($B22&amp;$C22&amp;$D22,HFE!$A$3:$AJ$1048576,AV$1,0)</f>
        <v>0</v>
      </c>
      <c r="AW22" s="2">
        <f t="shared" si="76"/>
        <v>-97.6801</v>
      </c>
      <c r="AX22" s="4">
        <f>VLOOKUP($B22&amp;$C22&amp;$D22,Staqo!$A$3:$AJ$1048576,AX$1,0)</f>
        <v>12</v>
      </c>
      <c r="AY22" s="4">
        <f>VLOOKUP($B22&amp;$C22&amp;$D22,HFE!$A$3:$AJ$1048576,AY$1,0)</f>
        <v>12</v>
      </c>
      <c r="AZ22" s="5">
        <f t="shared" si="77"/>
        <v>0</v>
      </c>
      <c r="BA22" s="1">
        <f>VLOOKUP($B22&amp;$C22&amp;$D22,Staqo!$A$3:$AJ$1048576,BA$1,0)</f>
        <v>0</v>
      </c>
      <c r="BB22" s="1">
        <f>VLOOKUP($B22&amp;$C22&amp;$D22,HFE!$A$3:$AJ$1048576,BB$1,0)</f>
        <v>0</v>
      </c>
      <c r="BC22" s="2">
        <f t="shared" si="78"/>
        <v>0</v>
      </c>
      <c r="BD22" s="1">
        <f>VLOOKUP($B22&amp;$C22&amp;$D22,Staqo!$A$3:$AJ$1048576,BD$1,0)</f>
        <v>0</v>
      </c>
      <c r="BE22" s="1">
        <f>VLOOKUP($B22&amp;$C22&amp;$D22,HFE!$A$3:$AJ$1048576,BE$1,0)</f>
        <v>0</v>
      </c>
      <c r="BF22" s="2">
        <f t="shared" si="79"/>
        <v>0</v>
      </c>
      <c r="BG22" s="1">
        <f>VLOOKUP($B22&amp;$C22&amp;$D22,Staqo!$A$3:$AJ$1048576,BG$1,0)</f>
        <v>0</v>
      </c>
      <c r="BH22" s="1">
        <f>VLOOKUP($B22&amp;$C22&amp;$D22,HFE!$A$3:$AJ$1048576,BH$1,0)</f>
        <v>0</v>
      </c>
      <c r="BI22" s="2">
        <f t="shared" si="80"/>
        <v>0</v>
      </c>
      <c r="BJ22" s="1">
        <f>VLOOKUP($B22&amp;$C22&amp;$D22,Staqo!$A$3:$AJ$1048576,BJ$1,0)</f>
        <v>0</v>
      </c>
      <c r="BK22" s="1">
        <f>VLOOKUP($B22&amp;$C22&amp;$D22,HFE!$A$3:$AJ$1048576,BK$1,0)</f>
        <v>0</v>
      </c>
      <c r="BL22" s="2">
        <f t="shared" si="81"/>
        <v>0</v>
      </c>
      <c r="BM22" s="1">
        <f>VLOOKUP($B22&amp;$C22&amp;$D22,Staqo!$A$3:$AJ$1048576,BM$1,0)</f>
        <v>0</v>
      </c>
      <c r="BN22" s="1">
        <f>VLOOKUP($B22&amp;$C22&amp;$D22,HFE!$A$3:$AJ$1048576,BN$1,0)</f>
        <v>0</v>
      </c>
      <c r="BO22" s="2">
        <f t="shared" si="82"/>
        <v>0</v>
      </c>
      <c r="BP22" s="1">
        <f>VLOOKUP($B22&amp;$C22&amp;$D22,Staqo!$A$3:$AJ$1048576,BP$1,0)</f>
        <v>0</v>
      </c>
      <c r="BQ22" s="1">
        <f>VLOOKUP($B22&amp;$C22&amp;$D22,HFE!$A$3:$AJ$1048576,BQ$1,0)</f>
        <v>0</v>
      </c>
      <c r="BR22" s="2">
        <f t="shared" si="83"/>
        <v>0</v>
      </c>
      <c r="BS22" s="1">
        <f>VLOOKUP($B22&amp;$C22&amp;$D22,Staqo!$A$3:$AJ$1048576,BS$1,0)</f>
        <v>0</v>
      </c>
      <c r="BT22" s="1">
        <f>VLOOKUP($B22&amp;$C22&amp;$D22,HFE!$A$3:$AJ$1048576,BT$1,0)</f>
        <v>0</v>
      </c>
      <c r="BU22" s="2">
        <f t="shared" si="84"/>
        <v>0</v>
      </c>
      <c r="BV22" s="1">
        <f>VLOOKUP($B22&amp;$C22&amp;$D22,Staqo!$A$3:$AJ$1048576,BV$1,0)</f>
        <v>0</v>
      </c>
      <c r="BW22" s="1">
        <f>VLOOKUP($B22&amp;$C22&amp;$D22,HFE!$A$3:$AJ$1048576,BW$1,0)</f>
        <v>0</v>
      </c>
      <c r="BX22" s="2">
        <f t="shared" si="85"/>
        <v>0</v>
      </c>
      <c r="BY22" s="1">
        <f>VLOOKUP($B22&amp;$C22&amp;$D22,Staqo!$A$3:$AJ$1048576,BY$1,0)</f>
        <v>0</v>
      </c>
      <c r="BZ22" s="1">
        <f>VLOOKUP($B22&amp;$C22&amp;$D22,HFE!$A$3:$AJ$1048576,BZ$1,0)</f>
        <v>0</v>
      </c>
      <c r="CA22" s="2">
        <f t="shared" si="86"/>
        <v>0</v>
      </c>
      <c r="CB22" s="1">
        <f>VLOOKUP($B22&amp;$C22&amp;$D22,Staqo!$A$3:$AJ$1048576,CB$1,0)</f>
        <v>0</v>
      </c>
      <c r="CC22" s="1">
        <f>VLOOKUP($B22&amp;$C22&amp;$D22,HFE!$A$3:$AJ$1048576,CC$1,0)</f>
        <v>0</v>
      </c>
      <c r="CD22" s="2">
        <f t="shared" si="87"/>
        <v>0</v>
      </c>
      <c r="CE22" s="1">
        <f>VLOOKUP($B22&amp;$C22&amp;$D22,Staqo!$A$3:$AJ$1048576,CE$1,0)</f>
        <v>0</v>
      </c>
      <c r="CF22" s="1">
        <f>VLOOKUP($B22&amp;$C22&amp;$D22,HFE!$A$3:$AJ$1048576,CF$1,0)</f>
        <v>0</v>
      </c>
      <c r="CG22" s="2">
        <f t="shared" si="88"/>
        <v>0</v>
      </c>
      <c r="CH22" s="1">
        <f>VLOOKUP($B22&amp;$C22&amp;$D22,Staqo!$A$3:$AJ$1048576,CH$1,0)</f>
        <v>0</v>
      </c>
      <c r="CI22" s="1">
        <f>VLOOKUP($B22&amp;$C22&amp;$D22,HFE!$A$3:$AJ$1048576,CI$1,0)</f>
        <v>0</v>
      </c>
      <c r="CJ22" s="2">
        <f t="shared" si="89"/>
        <v>0</v>
      </c>
      <c r="CK22" s="1">
        <f>VLOOKUP($B22&amp;$C22&amp;$D22,Staqo!$A$3:$AJ$1048576,CK$1,0)</f>
        <v>0</v>
      </c>
      <c r="CL22" s="1">
        <f>VLOOKUP($B22&amp;$C22&amp;$D22,HFE!$A$3:$AJ$1048576,CL$1,0)</f>
        <v>0</v>
      </c>
      <c r="CM22" s="2">
        <f t="shared" si="90"/>
        <v>0</v>
      </c>
      <c r="CN22" s="1">
        <f>VLOOKUP($B22&amp;$C22&amp;$D22,Staqo!$A$3:$AJ$1048576,CN$1,0)</f>
        <v>0</v>
      </c>
      <c r="CO22" s="1">
        <f>VLOOKUP($B22&amp;$C22&amp;$D22,HFE!$A$3:$AJ$1048576,CO$1,0)</f>
        <v>0</v>
      </c>
      <c r="CP22" s="2">
        <f t="shared" si="91"/>
        <v>0</v>
      </c>
      <c r="CQ22" s="1">
        <f>VLOOKUP($B22&amp;$C22&amp;$D22,Staqo!$A$3:$AJ$1048576,CQ$1,0)</f>
        <v>0</v>
      </c>
      <c r="CR22" s="1">
        <f>VLOOKUP($B22&amp;$C22&amp;$D22,HFE!$A$3:$AJ$1048576,CR$1,0)</f>
        <v>0</v>
      </c>
      <c r="CS22" s="2">
        <f t="shared" si="92"/>
        <v>0</v>
      </c>
      <c r="CT22" s="1"/>
      <c r="CU22" s="1"/>
      <c r="CV22" s="2"/>
    </row>
    <row r="23" hidden="1" spans="1:100">
      <c r="A23" s="1" t="s">
        <v>95</v>
      </c>
      <c r="B23" s="1" t="s">
        <v>96</v>
      </c>
      <c r="C23" s="3">
        <v>44562</v>
      </c>
      <c r="D23" s="1" t="s">
        <v>102</v>
      </c>
      <c r="E23" s="1">
        <f>VLOOKUP($B23&amp;$C23&amp;$D23,Staqo!$A$3:$AJ$1048576,E$1,0)</f>
        <v>4.44693</v>
      </c>
      <c r="F23" s="1" t="e">
        <f>VLOOKUP($B23&amp;$C23&amp;$D23,HFE!$A$3:$AJ$1048576,F$1,0)</f>
        <v>#REF!</v>
      </c>
      <c r="G23" s="2" t="e">
        <f t="shared" si="62"/>
        <v>#REF!</v>
      </c>
      <c r="H23" s="1">
        <f>VLOOKUP($B23&amp;$C23&amp;$D23,Staqo!$A$3:$AJ$1048576,H$1,0)</f>
        <v>4.97842</v>
      </c>
      <c r="I23" s="1" t="e">
        <f>VLOOKUP($B23&amp;$C23&amp;$D23,HFE!$A$3:$AJ$1048576,I$1,0)</f>
        <v>#REF!</v>
      </c>
      <c r="J23" s="2" t="e">
        <f t="shared" si="63"/>
        <v>#REF!</v>
      </c>
      <c r="K23" s="1">
        <f>VLOOKUP($B23&amp;$C23&amp;$D23,Staqo!$A$3:$AJ$1048576,K$1,0)</f>
        <v>6289.53</v>
      </c>
      <c r="L23" s="1" t="e">
        <f>VLOOKUP($B23&amp;$C23&amp;$D23,HFE!$A$3:$AJ$1048576,L$1,0)</f>
        <v>#REF!</v>
      </c>
      <c r="M23" s="2" t="e">
        <f t="shared" si="64"/>
        <v>#REF!</v>
      </c>
      <c r="N23" s="1">
        <f>VLOOKUP($B23&amp;$C23&amp;$D23,Staqo!$A$3:$AJ$1048576,N$1,0)</f>
        <v>4710</v>
      </c>
      <c r="O23" s="1">
        <f>VLOOKUP($B23&amp;$C23&amp;$D23,HFE!$A$3:$AJ$1048576,O$1,0)</f>
        <v>0</v>
      </c>
      <c r="P23" s="2">
        <f t="shared" si="65"/>
        <v>-4710</v>
      </c>
      <c r="Q23" s="1">
        <f>VLOOKUP($B23&amp;$C23&amp;$D23,Staqo!$A$3:$AJ$1048576,Q$1,0)</f>
        <v>4673.56</v>
      </c>
      <c r="R23" s="1">
        <f>VLOOKUP($B23&amp;$C23&amp;$D23,HFE!$A$3:$AJ$1048576,R$1,0)</f>
        <v>0</v>
      </c>
      <c r="S23" s="2">
        <f t="shared" si="66"/>
        <v>-4673.56</v>
      </c>
      <c r="T23" s="1">
        <f>VLOOKUP($B23&amp;$C23&amp;$D23,Staqo!$A$3:$AJ$1048576,T$1,0)</f>
        <v>0.748863</v>
      </c>
      <c r="U23" s="1" t="e">
        <f>VLOOKUP($B23&amp;$C23&amp;$D23,HFE!$A$3:$AJ$1048576,U$1,0)</f>
        <v>#REF!</v>
      </c>
      <c r="V23" s="2" t="e">
        <f t="shared" si="67"/>
        <v>#REF!</v>
      </c>
      <c r="W23" s="1">
        <f>VLOOKUP($B23&amp;$C23&amp;$D23,Staqo!$A$3:$AJ$1048576,W$1,0)</f>
        <v>0.743069</v>
      </c>
      <c r="X23" s="1" t="e">
        <f>VLOOKUP($B23&amp;$C23&amp;$D23,HFE!$A$3:$AJ$1048576,X$1,0)</f>
        <v>#REF!</v>
      </c>
      <c r="Y23" s="2" t="e">
        <f t="shared" si="68"/>
        <v>#REF!</v>
      </c>
      <c r="Z23" s="4">
        <f>VLOOKUP($B23&amp;$C23&amp;$D23,Staqo!$A$3:$AJ$1048576,Z$1,0)</f>
        <v>100</v>
      </c>
      <c r="AA23" s="4">
        <f>VLOOKUP($B23&amp;$C23&amp;$D23,HFE!$A$3:$AJ$1048576,AA$1,0)</f>
        <v>0</v>
      </c>
      <c r="AB23" s="5">
        <f t="shared" si="69"/>
        <v>-100</v>
      </c>
      <c r="AC23" s="1">
        <f>VLOOKUP($B23&amp;$C23&amp;$D23,Staqo!$A$3:$AJ$1048576,AC$1,0)</f>
        <v>100</v>
      </c>
      <c r="AD23" s="1">
        <f>VLOOKUP($B23&amp;$C23&amp;$D23,HFE!$A$3:$AJ$1048576,AD$1,0)*100</f>
        <v>100</v>
      </c>
      <c r="AE23" s="2">
        <f t="shared" si="70"/>
        <v>0</v>
      </c>
      <c r="AF23" s="1">
        <f>VLOOKUP($B23&amp;$C23&amp;$D23,Staqo!$A$3:$AJ$1048576,AF$1,0)</f>
        <v>100</v>
      </c>
      <c r="AG23" s="1">
        <f>VLOOKUP($B23&amp;$C23&amp;$D23,HFE!$A$3:$AJ$1048576,AG$1,0)*100</f>
        <v>100</v>
      </c>
      <c r="AH23" s="2">
        <f t="shared" si="71"/>
        <v>0</v>
      </c>
      <c r="AI23" s="1">
        <f>VLOOKUP($B23&amp;$C23&amp;$D23,Staqo!$A$3:$AJ$1048576,AI$1,0)</f>
        <v>0.170874</v>
      </c>
      <c r="AJ23" s="1" t="e">
        <f>VLOOKUP($B23&amp;$C23&amp;$D23,HFE!$A$3:$AJ$1048576,AJ$1,0)</f>
        <v>#REF!</v>
      </c>
      <c r="AK23" s="2" t="e">
        <f t="shared" si="72"/>
        <v>#REF!</v>
      </c>
      <c r="AL23" s="1">
        <f>VLOOKUP($B23&amp;$C23&amp;$D23,Staqo!$A$3:$AJ$1048576,AL$1,0)</f>
        <v>0.15534</v>
      </c>
      <c r="AM23" s="1" t="e">
        <f>VLOOKUP($B23&amp;$C23&amp;$D23,HFE!$A$3:$AJ$1048576,AM$1,0)</f>
        <v>#REF!</v>
      </c>
      <c r="AN23" s="2" t="e">
        <f t="shared" si="73"/>
        <v>#REF!</v>
      </c>
      <c r="AO23" s="1">
        <f>VLOOKUP($B23&amp;$C23&amp;$D23,Staqo!$A$3:$AJ$1048576,AO$1,0)</f>
        <v>0.169551</v>
      </c>
      <c r="AP23" s="1" t="e">
        <f>VLOOKUP($B23&amp;$C23&amp;$D23,HFE!$A$3:$AJ$1048576,AP$1,0)</f>
        <v>#REF!</v>
      </c>
      <c r="AQ23" s="2" t="e">
        <f t="shared" si="74"/>
        <v>#REF!</v>
      </c>
      <c r="AR23" s="1">
        <f>VLOOKUP($B23&amp;$C23&amp;$D23,Staqo!$A$3:$AJ$1048576,AR$1,0)</f>
        <v>0.154138</v>
      </c>
      <c r="AS23" s="1" t="e">
        <f>VLOOKUP($B23&amp;$C23&amp;$D23,HFE!$A$3:$AJ$1048576,AS$1,0)</f>
        <v>#REF!</v>
      </c>
      <c r="AT23" s="2" t="e">
        <f t="shared" si="75"/>
        <v>#REF!</v>
      </c>
      <c r="AU23" s="1">
        <f>VLOOKUP($B23&amp;$C23&amp;$D23,Staqo!$A$3:$AJ$1048576,AU$1,0)</f>
        <v>97.4091</v>
      </c>
      <c r="AV23" s="1">
        <f>VLOOKUP($B23&amp;$C23&amp;$D23,HFE!$A$3:$AJ$1048576,AV$1,0)</f>
        <v>0</v>
      </c>
      <c r="AW23" s="2">
        <f t="shared" si="76"/>
        <v>-97.4091</v>
      </c>
      <c r="AX23" s="4">
        <f>VLOOKUP($B23&amp;$C23&amp;$D23,Staqo!$A$3:$AJ$1048576,AX$1,0)</f>
        <v>12</v>
      </c>
      <c r="AY23" s="4">
        <f>VLOOKUP($B23&amp;$C23&amp;$D23,HFE!$A$3:$AJ$1048576,AY$1,0)</f>
        <v>12</v>
      </c>
      <c r="AZ23" s="5">
        <f t="shared" si="77"/>
        <v>0</v>
      </c>
      <c r="BA23" s="1">
        <f>VLOOKUP($B23&amp;$C23&amp;$D23,Staqo!$A$3:$AJ$1048576,BA$1,0)</f>
        <v>0</v>
      </c>
      <c r="BB23" s="1">
        <f>VLOOKUP($B23&amp;$C23&amp;$D23,HFE!$A$3:$AJ$1048576,BB$1,0)</f>
        <v>0</v>
      </c>
      <c r="BC23" s="2">
        <f t="shared" si="78"/>
        <v>0</v>
      </c>
      <c r="BD23" s="1">
        <f>VLOOKUP($B23&amp;$C23&amp;$D23,Staqo!$A$3:$AJ$1048576,BD$1,0)</f>
        <v>0</v>
      </c>
      <c r="BE23" s="1">
        <f>VLOOKUP($B23&amp;$C23&amp;$D23,HFE!$A$3:$AJ$1048576,BE$1,0)</f>
        <v>0</v>
      </c>
      <c r="BF23" s="2">
        <f t="shared" si="79"/>
        <v>0</v>
      </c>
      <c r="BG23" s="1">
        <f>VLOOKUP($B23&amp;$C23&amp;$D23,Staqo!$A$3:$AJ$1048576,BG$1,0)</f>
        <v>0</v>
      </c>
      <c r="BH23" s="1">
        <f>VLOOKUP($B23&amp;$C23&amp;$D23,HFE!$A$3:$AJ$1048576,BH$1,0)</f>
        <v>0</v>
      </c>
      <c r="BI23" s="2">
        <f t="shared" si="80"/>
        <v>0</v>
      </c>
      <c r="BJ23" s="1">
        <f>VLOOKUP($B23&amp;$C23&amp;$D23,Staqo!$A$3:$AJ$1048576,BJ$1,0)</f>
        <v>0</v>
      </c>
      <c r="BK23" s="1">
        <f>VLOOKUP($B23&amp;$C23&amp;$D23,HFE!$A$3:$AJ$1048576,BK$1,0)</f>
        <v>0</v>
      </c>
      <c r="BL23" s="2">
        <f t="shared" si="81"/>
        <v>0</v>
      </c>
      <c r="BM23" s="1">
        <f>VLOOKUP($B23&amp;$C23&amp;$D23,Staqo!$A$3:$AJ$1048576,BM$1,0)</f>
        <v>0</v>
      </c>
      <c r="BN23" s="1">
        <f>VLOOKUP($B23&amp;$C23&amp;$D23,HFE!$A$3:$AJ$1048576,BN$1,0)</f>
        <v>0</v>
      </c>
      <c r="BO23" s="2">
        <f t="shared" si="82"/>
        <v>0</v>
      </c>
      <c r="BP23" s="1">
        <f>VLOOKUP($B23&amp;$C23&amp;$D23,Staqo!$A$3:$AJ$1048576,BP$1,0)</f>
        <v>0</v>
      </c>
      <c r="BQ23" s="1">
        <f>VLOOKUP($B23&amp;$C23&amp;$D23,HFE!$A$3:$AJ$1048576,BQ$1,0)</f>
        <v>0</v>
      </c>
      <c r="BR23" s="2">
        <f t="shared" si="83"/>
        <v>0</v>
      </c>
      <c r="BS23" s="1">
        <f>VLOOKUP($B23&amp;$C23&amp;$D23,Staqo!$A$3:$AJ$1048576,BS$1,0)</f>
        <v>0</v>
      </c>
      <c r="BT23" s="1">
        <f>VLOOKUP($B23&amp;$C23&amp;$D23,HFE!$A$3:$AJ$1048576,BT$1,0)</f>
        <v>0</v>
      </c>
      <c r="BU23" s="2">
        <f t="shared" si="84"/>
        <v>0</v>
      </c>
      <c r="BV23" s="1">
        <f>VLOOKUP($B23&amp;$C23&amp;$D23,Staqo!$A$3:$AJ$1048576,BV$1,0)</f>
        <v>0</v>
      </c>
      <c r="BW23" s="1">
        <f>VLOOKUP($B23&amp;$C23&amp;$D23,HFE!$A$3:$AJ$1048576,BW$1,0)</f>
        <v>0</v>
      </c>
      <c r="BX23" s="2">
        <f t="shared" si="85"/>
        <v>0</v>
      </c>
      <c r="BY23" s="1">
        <f>VLOOKUP($B23&amp;$C23&amp;$D23,Staqo!$A$3:$AJ$1048576,BY$1,0)</f>
        <v>0</v>
      </c>
      <c r="BZ23" s="1">
        <f>VLOOKUP($B23&amp;$C23&amp;$D23,HFE!$A$3:$AJ$1048576,BZ$1,0)</f>
        <v>0</v>
      </c>
      <c r="CA23" s="2">
        <f t="shared" si="86"/>
        <v>0</v>
      </c>
      <c r="CB23" s="1">
        <f>VLOOKUP($B23&amp;$C23&amp;$D23,Staqo!$A$3:$AJ$1048576,CB$1,0)</f>
        <v>0</v>
      </c>
      <c r="CC23" s="1">
        <f>VLOOKUP($B23&amp;$C23&amp;$D23,HFE!$A$3:$AJ$1048576,CC$1,0)</f>
        <v>0</v>
      </c>
      <c r="CD23" s="2">
        <f t="shared" si="87"/>
        <v>0</v>
      </c>
      <c r="CE23" s="1">
        <f>VLOOKUP($B23&amp;$C23&amp;$D23,Staqo!$A$3:$AJ$1048576,CE$1,0)</f>
        <v>0</v>
      </c>
      <c r="CF23" s="1">
        <f>VLOOKUP($B23&amp;$C23&amp;$D23,HFE!$A$3:$AJ$1048576,CF$1,0)</f>
        <v>0</v>
      </c>
      <c r="CG23" s="2">
        <f t="shared" si="88"/>
        <v>0</v>
      </c>
      <c r="CH23" s="1">
        <f>VLOOKUP($B23&amp;$C23&amp;$D23,Staqo!$A$3:$AJ$1048576,CH$1,0)</f>
        <v>0</v>
      </c>
      <c r="CI23" s="1">
        <f>VLOOKUP($B23&amp;$C23&amp;$D23,HFE!$A$3:$AJ$1048576,CI$1,0)</f>
        <v>0</v>
      </c>
      <c r="CJ23" s="2">
        <f t="shared" si="89"/>
        <v>0</v>
      </c>
      <c r="CK23" s="1">
        <f>VLOOKUP($B23&amp;$C23&amp;$D23,Staqo!$A$3:$AJ$1048576,CK$1,0)</f>
        <v>0</v>
      </c>
      <c r="CL23" s="1">
        <f>VLOOKUP($B23&amp;$C23&amp;$D23,HFE!$A$3:$AJ$1048576,CL$1,0)</f>
        <v>0</v>
      </c>
      <c r="CM23" s="2">
        <f t="shared" si="90"/>
        <v>0</v>
      </c>
      <c r="CN23" s="1">
        <f>VLOOKUP($B23&amp;$C23&amp;$D23,Staqo!$A$3:$AJ$1048576,CN$1,0)</f>
        <v>0</v>
      </c>
      <c r="CO23" s="1">
        <f>VLOOKUP($B23&amp;$C23&amp;$D23,HFE!$A$3:$AJ$1048576,CO$1,0)</f>
        <v>0</v>
      </c>
      <c r="CP23" s="2">
        <f t="shared" si="91"/>
        <v>0</v>
      </c>
      <c r="CQ23" s="1">
        <f>VLOOKUP($B23&amp;$C23&amp;$D23,Staqo!$A$3:$AJ$1048576,CQ$1,0)</f>
        <v>0</v>
      </c>
      <c r="CR23" s="1">
        <f>VLOOKUP($B23&amp;$C23&amp;$D23,HFE!$A$3:$AJ$1048576,CR$1,0)</f>
        <v>0</v>
      </c>
      <c r="CS23" s="2">
        <f t="shared" si="92"/>
        <v>0</v>
      </c>
      <c r="CT23" s="1"/>
      <c r="CU23" s="1"/>
      <c r="CV23" s="2"/>
    </row>
    <row r="24" hidden="1" spans="1:100">
      <c r="A24" s="1" t="s">
        <v>95</v>
      </c>
      <c r="B24" s="1" t="s">
        <v>96</v>
      </c>
      <c r="C24" s="3">
        <v>44562</v>
      </c>
      <c r="D24" s="1" t="s">
        <v>103</v>
      </c>
      <c r="E24" s="1">
        <f>VLOOKUP($B24&amp;$C24&amp;$D24,Staqo!$A$3:$AJ$1048576,E$1,0)</f>
        <v>4.44693</v>
      </c>
      <c r="F24" s="1" t="e">
        <f>VLOOKUP($B24&amp;$C24&amp;$D24,HFE!$A$3:$AJ$1048576,F$1,0)</f>
        <v>#REF!</v>
      </c>
      <c r="G24" s="2" t="e">
        <f t="shared" si="62"/>
        <v>#REF!</v>
      </c>
      <c r="H24" s="1">
        <f>VLOOKUP($B24&amp;$C24&amp;$D24,Staqo!$A$3:$AJ$1048576,H$1,0)</f>
        <v>4.97842</v>
      </c>
      <c r="I24" s="1" t="e">
        <f>VLOOKUP($B24&amp;$C24&amp;$D24,HFE!$A$3:$AJ$1048576,I$1,0)</f>
        <v>#REF!</v>
      </c>
      <c r="J24" s="2" t="e">
        <f t="shared" si="63"/>
        <v>#REF!</v>
      </c>
      <c r="K24" s="1">
        <f>VLOOKUP($B24&amp;$C24&amp;$D24,Staqo!$A$3:$AJ$1048576,K$1,0)</f>
        <v>5486.61</v>
      </c>
      <c r="L24" s="1" t="e">
        <f>VLOOKUP($B24&amp;$C24&amp;$D24,HFE!$A$3:$AJ$1048576,L$1,0)</f>
        <v>#REF!</v>
      </c>
      <c r="M24" s="2" t="e">
        <f t="shared" si="64"/>
        <v>#REF!</v>
      </c>
      <c r="N24" s="1">
        <f>VLOOKUP($B24&amp;$C24&amp;$D24,Staqo!$A$3:$AJ$1048576,N$1,0)</f>
        <v>4240</v>
      </c>
      <c r="O24" s="1">
        <f>VLOOKUP($B24&amp;$C24&amp;$D24,HFE!$A$3:$AJ$1048576,O$1,0)</f>
        <v>0</v>
      </c>
      <c r="P24" s="2">
        <f t="shared" si="65"/>
        <v>-4240</v>
      </c>
      <c r="Q24" s="1">
        <f>VLOOKUP($B24&amp;$C24&amp;$D24,Staqo!$A$3:$AJ$1048576,Q$1,0)</f>
        <v>4207.19</v>
      </c>
      <c r="R24" s="1">
        <f>VLOOKUP($B24&amp;$C24&amp;$D24,HFE!$A$3:$AJ$1048576,R$1,0)</f>
        <v>0</v>
      </c>
      <c r="S24" s="2">
        <f t="shared" si="66"/>
        <v>-4207.19</v>
      </c>
      <c r="T24" s="1">
        <f>VLOOKUP($B24&amp;$C24&amp;$D24,Staqo!$A$3:$AJ$1048576,T$1,0)</f>
        <v>0.77279</v>
      </c>
      <c r="U24" s="1" t="e">
        <f>VLOOKUP($B24&amp;$C24&amp;$D24,HFE!$A$3:$AJ$1048576,U$1,0)</f>
        <v>#REF!</v>
      </c>
      <c r="V24" s="2" t="e">
        <f t="shared" si="67"/>
        <v>#REF!</v>
      </c>
      <c r="W24" s="1">
        <f>VLOOKUP($B24&amp;$C24&amp;$D24,Staqo!$A$3:$AJ$1048576,W$1,0)</f>
        <v>0.766811</v>
      </c>
      <c r="X24" s="1" t="e">
        <f>VLOOKUP($B24&amp;$C24&amp;$D24,HFE!$A$3:$AJ$1048576,X$1,0)</f>
        <v>#REF!</v>
      </c>
      <c r="Y24" s="2" t="e">
        <f t="shared" si="68"/>
        <v>#REF!</v>
      </c>
      <c r="Z24" s="4">
        <f>VLOOKUP($B24&amp;$C24&amp;$D24,Staqo!$A$3:$AJ$1048576,Z$1,0)</f>
        <v>100</v>
      </c>
      <c r="AA24" s="4">
        <f>VLOOKUP($B24&amp;$C24&amp;$D24,HFE!$A$3:$AJ$1048576,AA$1,0)</f>
        <v>0</v>
      </c>
      <c r="AB24" s="5">
        <f t="shared" si="69"/>
        <v>-100</v>
      </c>
      <c r="AC24" s="1">
        <f>VLOOKUP($B24&amp;$C24&amp;$D24,Staqo!$A$3:$AJ$1048576,AC$1,0)</f>
        <v>100</v>
      </c>
      <c r="AD24" s="1">
        <f>VLOOKUP($B24&amp;$C24&amp;$D24,HFE!$A$3:$AJ$1048576,AD$1,0)*100</f>
        <v>100</v>
      </c>
      <c r="AE24" s="2">
        <f t="shared" si="70"/>
        <v>0</v>
      </c>
      <c r="AF24" s="1">
        <f>VLOOKUP($B24&amp;$C24&amp;$D24,Staqo!$A$3:$AJ$1048576,AF$1,0)</f>
        <v>100</v>
      </c>
      <c r="AG24" s="1">
        <f>VLOOKUP($B24&amp;$C24&amp;$D24,HFE!$A$3:$AJ$1048576,AG$1,0)*100</f>
        <v>100</v>
      </c>
      <c r="AH24" s="2">
        <f t="shared" si="71"/>
        <v>0</v>
      </c>
      <c r="AI24" s="1">
        <f>VLOOKUP($B24&amp;$C24&amp;$D24,Staqo!$A$3:$AJ$1048576,AI$1,0)</f>
        <v>0.176333</v>
      </c>
      <c r="AJ24" s="1" t="e">
        <f>VLOOKUP($B24&amp;$C24&amp;$D24,HFE!$A$3:$AJ$1048576,AJ$1,0)</f>
        <v>#REF!</v>
      </c>
      <c r="AK24" s="2" t="e">
        <f t="shared" si="72"/>
        <v>#REF!</v>
      </c>
      <c r="AL24" s="1">
        <f>VLOOKUP($B24&amp;$C24&amp;$D24,Staqo!$A$3:$AJ$1048576,AL$1,0)</f>
        <v>0.160303</v>
      </c>
      <c r="AM24" s="1" t="e">
        <f>VLOOKUP($B24&amp;$C24&amp;$D24,HFE!$A$3:$AJ$1048576,AM$1,0)</f>
        <v>#REF!</v>
      </c>
      <c r="AN24" s="2" t="e">
        <f t="shared" si="73"/>
        <v>#REF!</v>
      </c>
      <c r="AO24" s="1">
        <f>VLOOKUP($B24&amp;$C24&amp;$D24,Staqo!$A$3:$AJ$1048576,AO$1,0)</f>
        <v>0.174969</v>
      </c>
      <c r="AP24" s="1" t="e">
        <f>VLOOKUP($B24&amp;$C24&amp;$D24,HFE!$A$3:$AJ$1048576,AP$1,0)</f>
        <v>#REF!</v>
      </c>
      <c r="AQ24" s="2" t="e">
        <f t="shared" si="74"/>
        <v>#REF!</v>
      </c>
      <c r="AR24" s="1">
        <f>VLOOKUP($B24&amp;$C24&amp;$D24,Staqo!$A$3:$AJ$1048576,AR$1,0)</f>
        <v>0.159063</v>
      </c>
      <c r="AS24" s="1" t="e">
        <f>VLOOKUP($B24&amp;$C24&amp;$D24,HFE!$A$3:$AJ$1048576,AS$1,0)</f>
        <v>#REF!</v>
      </c>
      <c r="AT24" s="2" t="e">
        <f t="shared" si="75"/>
        <v>#REF!</v>
      </c>
      <c r="AU24" s="1">
        <f>VLOOKUP($B24&amp;$C24&amp;$D24,Staqo!$A$3:$AJ$1048576,AU$1,0)</f>
        <v>96.3072</v>
      </c>
      <c r="AV24" s="1">
        <f>VLOOKUP($B24&amp;$C24&amp;$D24,HFE!$A$3:$AJ$1048576,AV$1,0)</f>
        <v>0</v>
      </c>
      <c r="AW24" s="2">
        <f t="shared" si="76"/>
        <v>-96.3072</v>
      </c>
      <c r="AX24" s="4">
        <f>VLOOKUP($B24&amp;$C24&amp;$D24,Staqo!$A$3:$AJ$1048576,AX$1,0)</f>
        <v>12</v>
      </c>
      <c r="AY24" s="4">
        <f>VLOOKUP($B24&amp;$C24&amp;$D24,HFE!$A$3:$AJ$1048576,AY$1,0)</f>
        <v>12</v>
      </c>
      <c r="AZ24" s="5">
        <f t="shared" si="77"/>
        <v>0</v>
      </c>
      <c r="BA24" s="1">
        <f>VLOOKUP($B24&amp;$C24&amp;$D24,Staqo!$A$3:$AJ$1048576,BA$1,0)</f>
        <v>0</v>
      </c>
      <c r="BB24" s="1">
        <f>VLOOKUP($B24&amp;$C24&amp;$D24,HFE!$A$3:$AJ$1048576,BB$1,0)</f>
        <v>0</v>
      </c>
      <c r="BC24" s="2">
        <f t="shared" si="78"/>
        <v>0</v>
      </c>
      <c r="BD24" s="1">
        <f>VLOOKUP($B24&amp;$C24&amp;$D24,Staqo!$A$3:$AJ$1048576,BD$1,0)</f>
        <v>0</v>
      </c>
      <c r="BE24" s="1">
        <f>VLOOKUP($B24&amp;$C24&amp;$D24,HFE!$A$3:$AJ$1048576,BE$1,0)</f>
        <v>0</v>
      </c>
      <c r="BF24" s="2">
        <f t="shared" si="79"/>
        <v>0</v>
      </c>
      <c r="BG24" s="1">
        <f>VLOOKUP($B24&amp;$C24&amp;$D24,Staqo!$A$3:$AJ$1048576,BG$1,0)</f>
        <v>0</v>
      </c>
      <c r="BH24" s="1">
        <f>VLOOKUP($B24&amp;$C24&amp;$D24,HFE!$A$3:$AJ$1048576,BH$1,0)</f>
        <v>0</v>
      </c>
      <c r="BI24" s="2">
        <f t="shared" si="80"/>
        <v>0</v>
      </c>
      <c r="BJ24" s="1">
        <f>VLOOKUP($B24&amp;$C24&amp;$D24,Staqo!$A$3:$AJ$1048576,BJ$1,0)</f>
        <v>0</v>
      </c>
      <c r="BK24" s="1">
        <f>VLOOKUP($B24&amp;$C24&amp;$D24,HFE!$A$3:$AJ$1048576,BK$1,0)</f>
        <v>0</v>
      </c>
      <c r="BL24" s="2">
        <f t="shared" si="81"/>
        <v>0</v>
      </c>
      <c r="BM24" s="1">
        <f>VLOOKUP($B24&amp;$C24&amp;$D24,Staqo!$A$3:$AJ$1048576,BM$1,0)</f>
        <v>0</v>
      </c>
      <c r="BN24" s="1">
        <f>VLOOKUP($B24&amp;$C24&amp;$D24,HFE!$A$3:$AJ$1048576,BN$1,0)</f>
        <v>0</v>
      </c>
      <c r="BO24" s="2">
        <f t="shared" si="82"/>
        <v>0</v>
      </c>
      <c r="BP24" s="1">
        <f>VLOOKUP($B24&amp;$C24&amp;$D24,Staqo!$A$3:$AJ$1048576,BP$1,0)</f>
        <v>0</v>
      </c>
      <c r="BQ24" s="1">
        <f>VLOOKUP($B24&amp;$C24&amp;$D24,HFE!$A$3:$AJ$1048576,BQ$1,0)</f>
        <v>0</v>
      </c>
      <c r="BR24" s="2">
        <f t="shared" si="83"/>
        <v>0</v>
      </c>
      <c r="BS24" s="1">
        <f>VLOOKUP($B24&amp;$C24&amp;$D24,Staqo!$A$3:$AJ$1048576,BS$1,0)</f>
        <v>0</v>
      </c>
      <c r="BT24" s="1">
        <f>VLOOKUP($B24&amp;$C24&amp;$D24,HFE!$A$3:$AJ$1048576,BT$1,0)</f>
        <v>0</v>
      </c>
      <c r="BU24" s="2">
        <f t="shared" si="84"/>
        <v>0</v>
      </c>
      <c r="BV24" s="1">
        <f>VLOOKUP($B24&amp;$C24&amp;$D24,Staqo!$A$3:$AJ$1048576,BV$1,0)</f>
        <v>0</v>
      </c>
      <c r="BW24" s="1">
        <f>VLOOKUP($B24&amp;$C24&amp;$D24,HFE!$A$3:$AJ$1048576,BW$1,0)</f>
        <v>0</v>
      </c>
      <c r="BX24" s="2">
        <f t="shared" si="85"/>
        <v>0</v>
      </c>
      <c r="BY24" s="1">
        <f>VLOOKUP($B24&amp;$C24&amp;$D24,Staqo!$A$3:$AJ$1048576,BY$1,0)</f>
        <v>0</v>
      </c>
      <c r="BZ24" s="1">
        <f>VLOOKUP($B24&amp;$C24&amp;$D24,HFE!$A$3:$AJ$1048576,BZ$1,0)</f>
        <v>0</v>
      </c>
      <c r="CA24" s="2">
        <f t="shared" si="86"/>
        <v>0</v>
      </c>
      <c r="CB24" s="1">
        <f>VLOOKUP($B24&amp;$C24&amp;$D24,Staqo!$A$3:$AJ$1048576,CB$1,0)</f>
        <v>0</v>
      </c>
      <c r="CC24" s="1">
        <f>VLOOKUP($B24&amp;$C24&amp;$D24,HFE!$A$3:$AJ$1048576,CC$1,0)</f>
        <v>0</v>
      </c>
      <c r="CD24" s="2">
        <f t="shared" si="87"/>
        <v>0</v>
      </c>
      <c r="CE24" s="1">
        <f>VLOOKUP($B24&amp;$C24&amp;$D24,Staqo!$A$3:$AJ$1048576,CE$1,0)</f>
        <v>0</v>
      </c>
      <c r="CF24" s="1">
        <f>VLOOKUP($B24&amp;$C24&amp;$D24,HFE!$A$3:$AJ$1048576,CF$1,0)</f>
        <v>0</v>
      </c>
      <c r="CG24" s="2">
        <f t="shared" si="88"/>
        <v>0</v>
      </c>
      <c r="CH24" s="1">
        <f>VLOOKUP($B24&amp;$C24&amp;$D24,Staqo!$A$3:$AJ$1048576,CH$1,0)</f>
        <v>0</v>
      </c>
      <c r="CI24" s="1">
        <f>VLOOKUP($B24&amp;$C24&amp;$D24,HFE!$A$3:$AJ$1048576,CI$1,0)</f>
        <v>0</v>
      </c>
      <c r="CJ24" s="2">
        <f t="shared" si="89"/>
        <v>0</v>
      </c>
      <c r="CK24" s="1">
        <f>VLOOKUP($B24&amp;$C24&amp;$D24,Staqo!$A$3:$AJ$1048576,CK$1,0)</f>
        <v>0</v>
      </c>
      <c r="CL24" s="1">
        <f>VLOOKUP($B24&amp;$C24&amp;$D24,HFE!$A$3:$AJ$1048576,CL$1,0)</f>
        <v>0</v>
      </c>
      <c r="CM24" s="2">
        <f t="shared" si="90"/>
        <v>0</v>
      </c>
      <c r="CN24" s="1">
        <f>VLOOKUP($B24&amp;$C24&amp;$D24,Staqo!$A$3:$AJ$1048576,CN$1,0)</f>
        <v>0</v>
      </c>
      <c r="CO24" s="1">
        <f>VLOOKUP($B24&amp;$C24&amp;$D24,HFE!$A$3:$AJ$1048576,CO$1,0)</f>
        <v>0</v>
      </c>
      <c r="CP24" s="2">
        <f t="shared" si="91"/>
        <v>0</v>
      </c>
      <c r="CQ24" s="1">
        <f>VLOOKUP($B24&amp;$C24&amp;$D24,Staqo!$A$3:$AJ$1048576,CQ$1,0)</f>
        <v>0</v>
      </c>
      <c r="CR24" s="1">
        <f>VLOOKUP($B24&amp;$C24&amp;$D24,HFE!$A$3:$AJ$1048576,CR$1,0)</f>
        <v>0</v>
      </c>
      <c r="CS24" s="2">
        <f t="shared" si="92"/>
        <v>0</v>
      </c>
      <c r="CT24" s="1"/>
      <c r="CU24" s="1"/>
      <c r="CV24" s="2"/>
    </row>
    <row r="25" hidden="1" spans="1:100">
      <c r="A25" s="1" t="s">
        <v>95</v>
      </c>
      <c r="B25" s="1" t="s">
        <v>96</v>
      </c>
      <c r="C25" s="3">
        <v>44562</v>
      </c>
      <c r="D25" s="1" t="s">
        <v>104</v>
      </c>
      <c r="E25" s="1">
        <f>VLOOKUP($B25&amp;$C25&amp;$D25,Staqo!$A$3:$AJ$1048576,E$1,0)</f>
        <v>4.44693</v>
      </c>
      <c r="F25" s="1" t="e">
        <f>VLOOKUP($B25&amp;$C25&amp;$D25,HFE!$A$3:$AJ$1048576,F$1,0)</f>
        <v>#REF!</v>
      </c>
      <c r="G25" s="2" t="e">
        <f t="shared" si="62"/>
        <v>#REF!</v>
      </c>
      <c r="H25" s="1">
        <f>VLOOKUP($B25&amp;$C25&amp;$D25,Staqo!$A$3:$AJ$1048576,H$1,0)</f>
        <v>4.97842</v>
      </c>
      <c r="I25" s="1" t="e">
        <f>VLOOKUP($B25&amp;$C25&amp;$D25,HFE!$A$3:$AJ$1048576,I$1,0)</f>
        <v>#REF!</v>
      </c>
      <c r="J25" s="2" t="e">
        <f t="shared" si="63"/>
        <v>#REF!</v>
      </c>
      <c r="K25" s="1">
        <f>VLOOKUP($B25&amp;$C25&amp;$D25,Staqo!$A$3:$AJ$1048576,K$1,0)</f>
        <v>5486.61</v>
      </c>
      <c r="L25" s="1" t="e">
        <f>VLOOKUP($B25&amp;$C25&amp;$D25,HFE!$A$3:$AJ$1048576,L$1,0)</f>
        <v>#REF!</v>
      </c>
      <c r="M25" s="2" t="e">
        <f t="shared" si="64"/>
        <v>#REF!</v>
      </c>
      <c r="N25" s="1">
        <f>VLOOKUP($B25&amp;$C25&amp;$D25,Staqo!$A$3:$AJ$1048576,N$1,0)</f>
        <v>4250</v>
      </c>
      <c r="O25" s="1">
        <f>VLOOKUP($B25&amp;$C25&amp;$D25,HFE!$A$3:$AJ$1048576,O$1,0)</f>
        <v>0</v>
      </c>
      <c r="P25" s="2">
        <f t="shared" si="65"/>
        <v>-4250</v>
      </c>
      <c r="Q25" s="1">
        <f>VLOOKUP($B25&amp;$C25&amp;$D25,Staqo!$A$3:$AJ$1048576,Q$1,0)</f>
        <v>4217.12</v>
      </c>
      <c r="R25" s="1">
        <f>VLOOKUP($B25&amp;$C25&amp;$D25,HFE!$A$3:$AJ$1048576,R$1,0)</f>
        <v>0</v>
      </c>
      <c r="S25" s="2">
        <f t="shared" si="66"/>
        <v>-4217.12</v>
      </c>
      <c r="T25" s="1">
        <f>VLOOKUP($B25&amp;$C25&amp;$D25,Staqo!$A$3:$AJ$1048576,T$1,0)</f>
        <v>0.774613</v>
      </c>
      <c r="U25" s="1" t="e">
        <f>VLOOKUP($B25&amp;$C25&amp;$D25,HFE!$A$3:$AJ$1048576,U$1,0)</f>
        <v>#REF!</v>
      </c>
      <c r="V25" s="2" t="e">
        <f t="shared" si="67"/>
        <v>#REF!</v>
      </c>
      <c r="W25" s="1">
        <f>VLOOKUP($B25&amp;$C25&amp;$D25,Staqo!$A$3:$AJ$1048576,W$1,0)</f>
        <v>0.768619</v>
      </c>
      <c r="X25" s="1" t="e">
        <f>VLOOKUP($B25&amp;$C25&amp;$D25,HFE!$A$3:$AJ$1048576,X$1,0)</f>
        <v>#REF!</v>
      </c>
      <c r="Y25" s="2" t="e">
        <f t="shared" si="68"/>
        <v>#REF!</v>
      </c>
      <c r="Z25" s="4">
        <f>VLOOKUP($B25&amp;$C25&amp;$D25,Staqo!$A$3:$AJ$1048576,Z$1,0)</f>
        <v>100</v>
      </c>
      <c r="AA25" s="4">
        <f>VLOOKUP($B25&amp;$C25&amp;$D25,HFE!$A$3:$AJ$1048576,AA$1,0)</f>
        <v>0</v>
      </c>
      <c r="AB25" s="5">
        <f t="shared" si="69"/>
        <v>-100</v>
      </c>
      <c r="AC25" s="1">
        <f>VLOOKUP($B25&amp;$C25&amp;$D25,Staqo!$A$3:$AJ$1048576,AC$1,0)</f>
        <v>100</v>
      </c>
      <c r="AD25" s="1">
        <f>VLOOKUP($B25&amp;$C25&amp;$D25,HFE!$A$3:$AJ$1048576,AD$1,0)*100</f>
        <v>100</v>
      </c>
      <c r="AE25" s="2">
        <f t="shared" si="70"/>
        <v>0</v>
      </c>
      <c r="AF25" s="1">
        <f>VLOOKUP($B25&amp;$C25&amp;$D25,Staqo!$A$3:$AJ$1048576,AF$1,0)</f>
        <v>100</v>
      </c>
      <c r="AG25" s="1">
        <f>VLOOKUP($B25&amp;$C25&amp;$D25,HFE!$A$3:$AJ$1048576,AG$1,0)*100</f>
        <v>100</v>
      </c>
      <c r="AH25" s="2">
        <f t="shared" si="71"/>
        <v>0</v>
      </c>
      <c r="AI25" s="1">
        <f>VLOOKUP($B25&amp;$C25&amp;$D25,Staqo!$A$3:$AJ$1048576,AI$1,0)</f>
        <v>0.176749</v>
      </c>
      <c r="AJ25" s="1" t="e">
        <f>VLOOKUP($B25&amp;$C25&amp;$D25,HFE!$A$3:$AJ$1048576,AJ$1,0)</f>
        <v>#REF!</v>
      </c>
      <c r="AK25" s="2" t="e">
        <f t="shared" si="72"/>
        <v>#REF!</v>
      </c>
      <c r="AL25" s="1">
        <f>VLOOKUP($B25&amp;$C25&amp;$D25,Staqo!$A$3:$AJ$1048576,AL$1,0)</f>
        <v>0.160681</v>
      </c>
      <c r="AM25" s="1" t="e">
        <f>VLOOKUP($B25&amp;$C25&amp;$D25,HFE!$A$3:$AJ$1048576,AM$1,0)</f>
        <v>#REF!</v>
      </c>
      <c r="AN25" s="2" t="e">
        <f t="shared" si="73"/>
        <v>#REF!</v>
      </c>
      <c r="AO25" s="1">
        <f>VLOOKUP($B25&amp;$C25&amp;$D25,Staqo!$A$3:$AJ$1048576,AO$1,0)</f>
        <v>0.175382</v>
      </c>
      <c r="AP25" s="1" t="e">
        <f>VLOOKUP($B25&amp;$C25&amp;$D25,HFE!$A$3:$AJ$1048576,AP$1,0)</f>
        <v>#REF!</v>
      </c>
      <c r="AQ25" s="2" t="e">
        <f t="shared" si="74"/>
        <v>#REF!</v>
      </c>
      <c r="AR25" s="1">
        <f>VLOOKUP($B25&amp;$C25&amp;$D25,Staqo!$A$3:$AJ$1048576,AR$1,0)</f>
        <v>0.159438</v>
      </c>
      <c r="AS25" s="1" t="e">
        <f>VLOOKUP($B25&amp;$C25&amp;$D25,HFE!$A$3:$AJ$1048576,AS$1,0)</f>
        <v>#REF!</v>
      </c>
      <c r="AT25" s="2" t="e">
        <f t="shared" si="75"/>
        <v>#REF!</v>
      </c>
      <c r="AU25" s="1">
        <f>VLOOKUP($B25&amp;$C25&amp;$D25,Staqo!$A$3:$AJ$1048576,AU$1,0)</f>
        <v>96.7726</v>
      </c>
      <c r="AV25" s="1">
        <f>VLOOKUP($B25&amp;$C25&amp;$D25,HFE!$A$3:$AJ$1048576,AV$1,0)</f>
        <v>0</v>
      </c>
      <c r="AW25" s="2">
        <f t="shared" si="76"/>
        <v>-96.7726</v>
      </c>
      <c r="AX25" s="4">
        <f>VLOOKUP($B25&amp;$C25&amp;$D25,Staqo!$A$3:$AJ$1048576,AX$1,0)</f>
        <v>12</v>
      </c>
      <c r="AY25" s="4">
        <f>VLOOKUP($B25&amp;$C25&amp;$D25,HFE!$A$3:$AJ$1048576,AY$1,0)</f>
        <v>12</v>
      </c>
      <c r="AZ25" s="5">
        <f t="shared" si="77"/>
        <v>0</v>
      </c>
      <c r="BA25" s="1">
        <f>VLOOKUP($B25&amp;$C25&amp;$D25,Staqo!$A$3:$AJ$1048576,BA$1,0)</f>
        <v>0</v>
      </c>
      <c r="BB25" s="1">
        <f>VLOOKUP($B25&amp;$C25&amp;$D25,HFE!$A$3:$AJ$1048576,BB$1,0)</f>
        <v>0</v>
      </c>
      <c r="BC25" s="2">
        <f t="shared" si="78"/>
        <v>0</v>
      </c>
      <c r="BD25" s="1">
        <f>VLOOKUP($B25&amp;$C25&amp;$D25,Staqo!$A$3:$AJ$1048576,BD$1,0)</f>
        <v>0</v>
      </c>
      <c r="BE25" s="1">
        <f>VLOOKUP($B25&amp;$C25&amp;$D25,HFE!$A$3:$AJ$1048576,BE$1,0)</f>
        <v>0</v>
      </c>
      <c r="BF25" s="2">
        <f t="shared" si="79"/>
        <v>0</v>
      </c>
      <c r="BG25" s="1">
        <f>VLOOKUP($B25&amp;$C25&amp;$D25,Staqo!$A$3:$AJ$1048576,BG$1,0)</f>
        <v>0</v>
      </c>
      <c r="BH25" s="1">
        <f>VLOOKUP($B25&amp;$C25&amp;$D25,HFE!$A$3:$AJ$1048576,BH$1,0)</f>
        <v>0</v>
      </c>
      <c r="BI25" s="2">
        <f t="shared" si="80"/>
        <v>0</v>
      </c>
      <c r="BJ25" s="1">
        <f>VLOOKUP($B25&amp;$C25&amp;$D25,Staqo!$A$3:$AJ$1048576,BJ$1,0)</f>
        <v>0</v>
      </c>
      <c r="BK25" s="1">
        <f>VLOOKUP($B25&amp;$C25&amp;$D25,HFE!$A$3:$AJ$1048576,BK$1,0)</f>
        <v>0</v>
      </c>
      <c r="BL25" s="2">
        <f t="shared" si="81"/>
        <v>0</v>
      </c>
      <c r="BM25" s="1">
        <f>VLOOKUP($B25&amp;$C25&amp;$D25,Staqo!$A$3:$AJ$1048576,BM$1,0)</f>
        <v>0</v>
      </c>
      <c r="BN25" s="1">
        <f>VLOOKUP($B25&amp;$C25&amp;$D25,HFE!$A$3:$AJ$1048576,BN$1,0)</f>
        <v>0</v>
      </c>
      <c r="BO25" s="2">
        <f t="shared" si="82"/>
        <v>0</v>
      </c>
      <c r="BP25" s="1">
        <f>VLOOKUP($B25&amp;$C25&amp;$D25,Staqo!$A$3:$AJ$1048576,BP$1,0)</f>
        <v>0</v>
      </c>
      <c r="BQ25" s="1">
        <f>VLOOKUP($B25&amp;$C25&amp;$D25,HFE!$A$3:$AJ$1048576,BQ$1,0)</f>
        <v>0</v>
      </c>
      <c r="BR25" s="2">
        <f t="shared" si="83"/>
        <v>0</v>
      </c>
      <c r="BS25" s="1">
        <f>VLOOKUP($B25&amp;$C25&amp;$D25,Staqo!$A$3:$AJ$1048576,BS$1,0)</f>
        <v>0</v>
      </c>
      <c r="BT25" s="1">
        <f>VLOOKUP($B25&amp;$C25&amp;$D25,HFE!$A$3:$AJ$1048576,BT$1,0)</f>
        <v>0</v>
      </c>
      <c r="BU25" s="2">
        <f t="shared" si="84"/>
        <v>0</v>
      </c>
      <c r="BV25" s="1">
        <f>VLOOKUP($B25&amp;$C25&amp;$D25,Staqo!$A$3:$AJ$1048576,BV$1,0)</f>
        <v>0</v>
      </c>
      <c r="BW25" s="1">
        <f>VLOOKUP($B25&amp;$C25&amp;$D25,HFE!$A$3:$AJ$1048576,BW$1,0)</f>
        <v>0</v>
      </c>
      <c r="BX25" s="2">
        <f t="shared" si="85"/>
        <v>0</v>
      </c>
      <c r="BY25" s="1">
        <f>VLOOKUP($B25&amp;$C25&amp;$D25,Staqo!$A$3:$AJ$1048576,BY$1,0)</f>
        <v>0</v>
      </c>
      <c r="BZ25" s="1">
        <f>VLOOKUP($B25&amp;$C25&amp;$D25,HFE!$A$3:$AJ$1048576,BZ$1,0)</f>
        <v>0</v>
      </c>
      <c r="CA25" s="2">
        <f t="shared" si="86"/>
        <v>0</v>
      </c>
      <c r="CB25" s="1">
        <f>VLOOKUP($B25&amp;$C25&amp;$D25,Staqo!$A$3:$AJ$1048576,CB$1,0)</f>
        <v>0</v>
      </c>
      <c r="CC25" s="1">
        <f>VLOOKUP($B25&amp;$C25&amp;$D25,HFE!$A$3:$AJ$1048576,CC$1,0)</f>
        <v>0</v>
      </c>
      <c r="CD25" s="2">
        <f t="shared" si="87"/>
        <v>0</v>
      </c>
      <c r="CE25" s="1">
        <f>VLOOKUP($B25&amp;$C25&amp;$D25,Staqo!$A$3:$AJ$1048576,CE$1,0)</f>
        <v>0</v>
      </c>
      <c r="CF25" s="1">
        <f>VLOOKUP($B25&amp;$C25&amp;$D25,HFE!$A$3:$AJ$1048576,CF$1,0)</f>
        <v>0</v>
      </c>
      <c r="CG25" s="2">
        <f t="shared" si="88"/>
        <v>0</v>
      </c>
      <c r="CH25" s="1">
        <f>VLOOKUP($B25&amp;$C25&amp;$D25,Staqo!$A$3:$AJ$1048576,CH$1,0)</f>
        <v>0</v>
      </c>
      <c r="CI25" s="1">
        <f>VLOOKUP($B25&amp;$C25&amp;$D25,HFE!$A$3:$AJ$1048576,CI$1,0)</f>
        <v>0</v>
      </c>
      <c r="CJ25" s="2">
        <f t="shared" si="89"/>
        <v>0</v>
      </c>
      <c r="CK25" s="1">
        <f>VLOOKUP($B25&amp;$C25&amp;$D25,Staqo!$A$3:$AJ$1048576,CK$1,0)</f>
        <v>0</v>
      </c>
      <c r="CL25" s="1">
        <f>VLOOKUP($B25&amp;$C25&amp;$D25,HFE!$A$3:$AJ$1048576,CL$1,0)</f>
        <v>0</v>
      </c>
      <c r="CM25" s="2">
        <f t="shared" si="90"/>
        <v>0</v>
      </c>
      <c r="CN25" s="1">
        <f>VLOOKUP($B25&amp;$C25&amp;$D25,Staqo!$A$3:$AJ$1048576,CN$1,0)</f>
        <v>0</v>
      </c>
      <c r="CO25" s="1">
        <f>VLOOKUP($B25&amp;$C25&amp;$D25,HFE!$A$3:$AJ$1048576,CO$1,0)</f>
        <v>0</v>
      </c>
      <c r="CP25" s="2">
        <f t="shared" si="91"/>
        <v>0</v>
      </c>
      <c r="CQ25" s="1">
        <f>VLOOKUP($B25&amp;$C25&amp;$D25,Staqo!$A$3:$AJ$1048576,CQ$1,0)</f>
        <v>0</v>
      </c>
      <c r="CR25" s="1">
        <f>VLOOKUP($B25&amp;$C25&amp;$D25,HFE!$A$3:$AJ$1048576,CR$1,0)</f>
        <v>0</v>
      </c>
      <c r="CS25" s="2">
        <f t="shared" si="92"/>
        <v>0</v>
      </c>
      <c r="CT25" s="1"/>
      <c r="CU25" s="1"/>
      <c r="CV25" s="2"/>
    </row>
    <row r="26" hidden="1" spans="1:100">
      <c r="A26" s="1" t="s">
        <v>95</v>
      </c>
      <c r="B26" s="1" t="s">
        <v>96</v>
      </c>
      <c r="C26" s="3">
        <v>44562</v>
      </c>
      <c r="D26" s="1" t="s">
        <v>105</v>
      </c>
      <c r="E26" s="1">
        <f>VLOOKUP($B26&amp;$C26&amp;$D26,Staqo!$A$3:$AJ$1048576,E$1,0)</f>
        <v>4.44693</v>
      </c>
      <c r="F26" s="1" t="e">
        <f>VLOOKUP($B26&amp;$C26&amp;$D26,HFE!$A$3:$AJ$1048576,F$1,0)</f>
        <v>#REF!</v>
      </c>
      <c r="G26" s="2" t="e">
        <f t="shared" si="62"/>
        <v>#REF!</v>
      </c>
      <c r="H26" s="1">
        <f>VLOOKUP($B26&amp;$C26&amp;$D26,Staqo!$A$3:$AJ$1048576,H$1,0)</f>
        <v>4.97842</v>
      </c>
      <c r="I26" s="1" t="e">
        <f>VLOOKUP($B26&amp;$C26&amp;$D26,HFE!$A$3:$AJ$1048576,I$1,0)</f>
        <v>#REF!</v>
      </c>
      <c r="J26" s="2" t="e">
        <f t="shared" si="63"/>
        <v>#REF!</v>
      </c>
      <c r="K26" s="1">
        <f>VLOOKUP($B26&amp;$C26&amp;$D26,Staqo!$A$3:$AJ$1048576,K$1,0)</f>
        <v>5486.61</v>
      </c>
      <c r="L26" s="1" t="e">
        <f>VLOOKUP($B26&amp;$C26&amp;$D26,HFE!$A$3:$AJ$1048576,L$1,0)</f>
        <v>#REF!</v>
      </c>
      <c r="M26" s="2" t="e">
        <f t="shared" si="64"/>
        <v>#REF!</v>
      </c>
      <c r="N26" s="1">
        <f>VLOOKUP($B26&amp;$C26&amp;$D26,Staqo!$A$3:$AJ$1048576,N$1,0)</f>
        <v>4190</v>
      </c>
      <c r="O26" s="1">
        <f>VLOOKUP($B26&amp;$C26&amp;$D26,HFE!$A$3:$AJ$1048576,O$1,0)</f>
        <v>0</v>
      </c>
      <c r="P26" s="2">
        <f t="shared" si="65"/>
        <v>-4190</v>
      </c>
      <c r="Q26" s="1">
        <f>VLOOKUP($B26&amp;$C26&amp;$D26,Staqo!$A$3:$AJ$1048576,Q$1,0)</f>
        <v>4157.58</v>
      </c>
      <c r="R26" s="1">
        <f>VLOOKUP($B26&amp;$C26&amp;$D26,HFE!$A$3:$AJ$1048576,R$1,0)</f>
        <v>0</v>
      </c>
      <c r="S26" s="2">
        <f t="shared" si="66"/>
        <v>-4157.58</v>
      </c>
      <c r="T26" s="1">
        <f>VLOOKUP($B26&amp;$C26&amp;$D26,Staqo!$A$3:$AJ$1048576,T$1,0)</f>
        <v>0.763677</v>
      </c>
      <c r="U26" s="1" t="e">
        <f>VLOOKUP($B26&amp;$C26&amp;$D26,HFE!$A$3:$AJ$1048576,U$1,0)</f>
        <v>#REF!</v>
      </c>
      <c r="V26" s="2" t="e">
        <f t="shared" si="67"/>
        <v>#REF!</v>
      </c>
      <c r="W26" s="1">
        <f>VLOOKUP($B26&amp;$C26&amp;$D26,Staqo!$A$3:$AJ$1048576,W$1,0)</f>
        <v>0.757768</v>
      </c>
      <c r="X26" s="1" t="e">
        <f>VLOOKUP($B26&amp;$C26&amp;$D26,HFE!$A$3:$AJ$1048576,X$1,0)</f>
        <v>#REF!</v>
      </c>
      <c r="Y26" s="2" t="e">
        <f t="shared" si="68"/>
        <v>#REF!</v>
      </c>
      <c r="Z26" s="4">
        <f>VLOOKUP($B26&amp;$C26&amp;$D26,Staqo!$A$3:$AJ$1048576,Z$1,0)</f>
        <v>100</v>
      </c>
      <c r="AA26" s="4">
        <f>VLOOKUP($B26&amp;$C26&amp;$D26,HFE!$A$3:$AJ$1048576,AA$1,0)</f>
        <v>0</v>
      </c>
      <c r="AB26" s="5">
        <f t="shared" si="69"/>
        <v>-100</v>
      </c>
      <c r="AC26" s="1">
        <f>VLOOKUP($B26&amp;$C26&amp;$D26,Staqo!$A$3:$AJ$1048576,AC$1,0)</f>
        <v>100</v>
      </c>
      <c r="AD26" s="1">
        <f>VLOOKUP($B26&amp;$C26&amp;$D26,HFE!$A$3:$AJ$1048576,AD$1,0)*100</f>
        <v>100</v>
      </c>
      <c r="AE26" s="2">
        <f t="shared" si="70"/>
        <v>0</v>
      </c>
      <c r="AF26" s="1">
        <f>VLOOKUP($B26&amp;$C26&amp;$D26,Staqo!$A$3:$AJ$1048576,AF$1,0)</f>
        <v>100</v>
      </c>
      <c r="AG26" s="1">
        <f>VLOOKUP($B26&amp;$C26&amp;$D26,HFE!$A$3:$AJ$1048576,AG$1,0)*100</f>
        <v>100</v>
      </c>
      <c r="AH26" s="2">
        <f t="shared" si="71"/>
        <v>0</v>
      </c>
      <c r="AI26" s="1">
        <f>VLOOKUP($B26&amp;$C26&amp;$D26,Staqo!$A$3:$AJ$1048576,AI$1,0)</f>
        <v>0.174254</v>
      </c>
      <c r="AJ26" s="1" t="e">
        <f>VLOOKUP($B26&amp;$C26&amp;$D26,HFE!$A$3:$AJ$1048576,AJ$1,0)</f>
        <v>#REF!</v>
      </c>
      <c r="AK26" s="2" t="e">
        <f t="shared" si="72"/>
        <v>#REF!</v>
      </c>
      <c r="AL26" s="1">
        <f>VLOOKUP($B26&amp;$C26&amp;$D26,Staqo!$A$3:$AJ$1048576,AL$1,0)</f>
        <v>0.158413</v>
      </c>
      <c r="AM26" s="1" t="e">
        <f>VLOOKUP($B26&amp;$C26&amp;$D26,HFE!$A$3:$AJ$1048576,AM$1,0)</f>
        <v>#REF!</v>
      </c>
      <c r="AN26" s="2" t="e">
        <f t="shared" si="73"/>
        <v>#REF!</v>
      </c>
      <c r="AO26" s="1">
        <f>VLOOKUP($B26&amp;$C26&amp;$D26,Staqo!$A$3:$AJ$1048576,AO$1,0)</f>
        <v>0.172906</v>
      </c>
      <c r="AP26" s="1" t="e">
        <f>VLOOKUP($B26&amp;$C26&amp;$D26,HFE!$A$3:$AJ$1048576,AP$1,0)</f>
        <v>#REF!</v>
      </c>
      <c r="AQ26" s="2" t="e">
        <f t="shared" si="74"/>
        <v>#REF!</v>
      </c>
      <c r="AR26" s="1">
        <f>VLOOKUP($B26&amp;$C26&amp;$D26,Staqo!$A$3:$AJ$1048576,AR$1,0)</f>
        <v>0.157187</v>
      </c>
      <c r="AS26" s="1" t="e">
        <f>VLOOKUP($B26&amp;$C26&amp;$D26,HFE!$A$3:$AJ$1048576,AS$1,0)</f>
        <v>#REF!</v>
      </c>
      <c r="AT26" s="2" t="e">
        <f t="shared" si="75"/>
        <v>#REF!</v>
      </c>
      <c r="AU26" s="1">
        <f>VLOOKUP($B26&amp;$C26&amp;$D26,Staqo!$A$3:$AJ$1048576,AU$1,0)</f>
        <v>97.296</v>
      </c>
      <c r="AV26" s="1">
        <f>VLOOKUP($B26&amp;$C26&amp;$D26,HFE!$A$3:$AJ$1048576,AV$1,0)</f>
        <v>0</v>
      </c>
      <c r="AW26" s="2">
        <f t="shared" si="76"/>
        <v>-97.296</v>
      </c>
      <c r="AX26" s="4">
        <f>VLOOKUP($B26&amp;$C26&amp;$D26,Staqo!$A$3:$AJ$1048576,AX$1,0)</f>
        <v>12</v>
      </c>
      <c r="AY26" s="4">
        <f>VLOOKUP($B26&amp;$C26&amp;$D26,HFE!$A$3:$AJ$1048576,AY$1,0)</f>
        <v>12</v>
      </c>
      <c r="AZ26" s="5">
        <f t="shared" si="77"/>
        <v>0</v>
      </c>
      <c r="BA26" s="1">
        <f>VLOOKUP($B26&amp;$C26&amp;$D26,Staqo!$A$3:$AJ$1048576,BA$1,0)</f>
        <v>0</v>
      </c>
      <c r="BB26" s="1">
        <f>VLOOKUP($B26&amp;$C26&amp;$D26,HFE!$A$3:$AJ$1048576,BB$1,0)</f>
        <v>0</v>
      </c>
      <c r="BC26" s="2">
        <f t="shared" si="78"/>
        <v>0</v>
      </c>
      <c r="BD26" s="1">
        <f>VLOOKUP($B26&amp;$C26&amp;$D26,Staqo!$A$3:$AJ$1048576,BD$1,0)</f>
        <v>0</v>
      </c>
      <c r="BE26" s="1">
        <f>VLOOKUP($B26&amp;$C26&amp;$D26,HFE!$A$3:$AJ$1048576,BE$1,0)</f>
        <v>0</v>
      </c>
      <c r="BF26" s="2">
        <f t="shared" si="79"/>
        <v>0</v>
      </c>
      <c r="BG26" s="1">
        <f>VLOOKUP($B26&amp;$C26&amp;$D26,Staqo!$A$3:$AJ$1048576,BG$1,0)</f>
        <v>0</v>
      </c>
      <c r="BH26" s="1">
        <f>VLOOKUP($B26&amp;$C26&amp;$D26,HFE!$A$3:$AJ$1048576,BH$1,0)</f>
        <v>0</v>
      </c>
      <c r="BI26" s="2">
        <f t="shared" si="80"/>
        <v>0</v>
      </c>
      <c r="BJ26" s="1">
        <f>VLOOKUP($B26&amp;$C26&amp;$D26,Staqo!$A$3:$AJ$1048576,BJ$1,0)</f>
        <v>0</v>
      </c>
      <c r="BK26" s="1">
        <f>VLOOKUP($B26&amp;$C26&amp;$D26,HFE!$A$3:$AJ$1048576,BK$1,0)</f>
        <v>0</v>
      </c>
      <c r="BL26" s="2">
        <f t="shared" si="81"/>
        <v>0</v>
      </c>
      <c r="BM26" s="1">
        <f>VLOOKUP($B26&amp;$C26&amp;$D26,Staqo!$A$3:$AJ$1048576,BM$1,0)</f>
        <v>0</v>
      </c>
      <c r="BN26" s="1">
        <f>VLOOKUP($B26&amp;$C26&amp;$D26,HFE!$A$3:$AJ$1048576,BN$1,0)</f>
        <v>0</v>
      </c>
      <c r="BO26" s="2">
        <f t="shared" si="82"/>
        <v>0</v>
      </c>
      <c r="BP26" s="1">
        <f>VLOOKUP($B26&amp;$C26&amp;$D26,Staqo!$A$3:$AJ$1048576,BP$1,0)</f>
        <v>0</v>
      </c>
      <c r="BQ26" s="1">
        <f>VLOOKUP($B26&amp;$C26&amp;$D26,HFE!$A$3:$AJ$1048576,BQ$1,0)</f>
        <v>0</v>
      </c>
      <c r="BR26" s="2">
        <f t="shared" si="83"/>
        <v>0</v>
      </c>
      <c r="BS26" s="1">
        <f>VLOOKUP($B26&amp;$C26&amp;$D26,Staqo!$A$3:$AJ$1048576,BS$1,0)</f>
        <v>0</v>
      </c>
      <c r="BT26" s="1">
        <f>VLOOKUP($B26&amp;$C26&amp;$D26,HFE!$A$3:$AJ$1048576,BT$1,0)</f>
        <v>0</v>
      </c>
      <c r="BU26" s="2">
        <f t="shared" si="84"/>
        <v>0</v>
      </c>
      <c r="BV26" s="1">
        <f>VLOOKUP($B26&amp;$C26&amp;$D26,Staqo!$A$3:$AJ$1048576,BV$1,0)</f>
        <v>0</v>
      </c>
      <c r="BW26" s="1">
        <f>VLOOKUP($B26&amp;$C26&amp;$D26,HFE!$A$3:$AJ$1048576,BW$1,0)</f>
        <v>0</v>
      </c>
      <c r="BX26" s="2">
        <f t="shared" si="85"/>
        <v>0</v>
      </c>
      <c r="BY26" s="1">
        <f>VLOOKUP($B26&amp;$C26&amp;$D26,Staqo!$A$3:$AJ$1048576,BY$1,0)</f>
        <v>0</v>
      </c>
      <c r="BZ26" s="1">
        <f>VLOOKUP($B26&amp;$C26&amp;$D26,HFE!$A$3:$AJ$1048576,BZ$1,0)</f>
        <v>0</v>
      </c>
      <c r="CA26" s="2">
        <f t="shared" si="86"/>
        <v>0</v>
      </c>
      <c r="CB26" s="1">
        <f>VLOOKUP($B26&amp;$C26&amp;$D26,Staqo!$A$3:$AJ$1048576,CB$1,0)</f>
        <v>0</v>
      </c>
      <c r="CC26" s="1">
        <f>VLOOKUP($B26&amp;$C26&amp;$D26,HFE!$A$3:$AJ$1048576,CC$1,0)</f>
        <v>0</v>
      </c>
      <c r="CD26" s="2">
        <f t="shared" si="87"/>
        <v>0</v>
      </c>
      <c r="CE26" s="1">
        <f>VLOOKUP($B26&amp;$C26&amp;$D26,Staqo!$A$3:$AJ$1048576,CE$1,0)</f>
        <v>0</v>
      </c>
      <c r="CF26" s="1">
        <f>VLOOKUP($B26&amp;$C26&amp;$D26,HFE!$A$3:$AJ$1048576,CF$1,0)</f>
        <v>0</v>
      </c>
      <c r="CG26" s="2">
        <f t="shared" si="88"/>
        <v>0</v>
      </c>
      <c r="CH26" s="1">
        <f>VLOOKUP($B26&amp;$C26&amp;$D26,Staqo!$A$3:$AJ$1048576,CH$1,0)</f>
        <v>0</v>
      </c>
      <c r="CI26" s="1">
        <f>VLOOKUP($B26&amp;$C26&amp;$D26,HFE!$A$3:$AJ$1048576,CI$1,0)</f>
        <v>0</v>
      </c>
      <c r="CJ26" s="2">
        <f t="shared" si="89"/>
        <v>0</v>
      </c>
      <c r="CK26" s="1">
        <f>VLOOKUP($B26&amp;$C26&amp;$D26,Staqo!$A$3:$AJ$1048576,CK$1,0)</f>
        <v>0</v>
      </c>
      <c r="CL26" s="1">
        <f>VLOOKUP($B26&amp;$C26&amp;$D26,HFE!$A$3:$AJ$1048576,CL$1,0)</f>
        <v>0</v>
      </c>
      <c r="CM26" s="2">
        <f t="shared" si="90"/>
        <v>0</v>
      </c>
      <c r="CN26" s="1">
        <f>VLOOKUP($B26&amp;$C26&amp;$D26,Staqo!$A$3:$AJ$1048576,CN$1,0)</f>
        <v>0</v>
      </c>
      <c r="CO26" s="1">
        <f>VLOOKUP($B26&amp;$C26&amp;$D26,HFE!$A$3:$AJ$1048576,CO$1,0)</f>
        <v>0</v>
      </c>
      <c r="CP26" s="2">
        <f t="shared" si="91"/>
        <v>0</v>
      </c>
      <c r="CQ26" s="1">
        <f>VLOOKUP($B26&amp;$C26&amp;$D26,Staqo!$A$3:$AJ$1048576,CQ$1,0)</f>
        <v>0</v>
      </c>
      <c r="CR26" s="1">
        <f>VLOOKUP($B26&amp;$C26&amp;$D26,HFE!$A$3:$AJ$1048576,CR$1,0)</f>
        <v>0</v>
      </c>
      <c r="CS26" s="2">
        <f t="shared" si="92"/>
        <v>0</v>
      </c>
      <c r="CT26" s="1"/>
      <c r="CU26" s="1"/>
      <c r="CV26" s="2"/>
    </row>
    <row r="27" hidden="1" spans="1:100">
      <c r="A27" s="1" t="s">
        <v>95</v>
      </c>
      <c r="B27" s="1" t="s">
        <v>96</v>
      </c>
      <c r="C27" s="3">
        <v>44562</v>
      </c>
      <c r="D27" s="1" t="s">
        <v>106</v>
      </c>
      <c r="E27" s="1">
        <f>VLOOKUP($B27&amp;$C27&amp;$D27,Staqo!$A$3:$AJ$1048576,E$1,0)</f>
        <v>4.44693</v>
      </c>
      <c r="F27" s="1" t="e">
        <f>VLOOKUP($B27&amp;$C27&amp;$D27,HFE!$A$3:$AJ$1048576,F$1,0)</f>
        <v>#REF!</v>
      </c>
      <c r="G27" s="2" t="e">
        <f t="shared" si="62"/>
        <v>#REF!</v>
      </c>
      <c r="H27" s="1">
        <f>VLOOKUP($B27&amp;$C27&amp;$D27,Staqo!$A$3:$AJ$1048576,H$1,0)</f>
        <v>4.97842</v>
      </c>
      <c r="I27" s="1" t="e">
        <f>VLOOKUP($B27&amp;$C27&amp;$D27,HFE!$A$3:$AJ$1048576,I$1,0)</f>
        <v>#REF!</v>
      </c>
      <c r="J27" s="2" t="e">
        <f t="shared" si="63"/>
        <v>#REF!</v>
      </c>
      <c r="K27" s="1">
        <f>VLOOKUP($B27&amp;$C27&amp;$D27,Staqo!$A$3:$AJ$1048576,K$1,0)</f>
        <v>5486.61</v>
      </c>
      <c r="L27" s="1" t="e">
        <f>VLOOKUP($B27&amp;$C27&amp;$D27,HFE!$A$3:$AJ$1048576,L$1,0)</f>
        <v>#REF!</v>
      </c>
      <c r="M27" s="2" t="e">
        <f t="shared" si="64"/>
        <v>#REF!</v>
      </c>
      <c r="N27" s="1">
        <f>VLOOKUP($B27&amp;$C27&amp;$D27,Staqo!$A$3:$AJ$1048576,N$1,0)</f>
        <v>4210</v>
      </c>
      <c r="O27" s="1">
        <f>VLOOKUP($B27&amp;$C27&amp;$D27,HFE!$A$3:$AJ$1048576,O$1,0)</f>
        <v>0</v>
      </c>
      <c r="P27" s="2">
        <f t="shared" si="65"/>
        <v>-4210</v>
      </c>
      <c r="Q27" s="1">
        <f>VLOOKUP($B27&amp;$C27&amp;$D27,Staqo!$A$3:$AJ$1048576,Q$1,0)</f>
        <v>4177.43</v>
      </c>
      <c r="R27" s="1">
        <f>VLOOKUP($B27&amp;$C27&amp;$D27,HFE!$A$3:$AJ$1048576,R$1,0)</f>
        <v>0</v>
      </c>
      <c r="S27" s="2">
        <f t="shared" si="66"/>
        <v>-4177.43</v>
      </c>
      <c r="T27" s="1">
        <f>VLOOKUP($B27&amp;$C27&amp;$D27,Staqo!$A$3:$AJ$1048576,T$1,0)</f>
        <v>0.767322</v>
      </c>
      <c r="U27" s="1" t="e">
        <f>VLOOKUP($B27&amp;$C27&amp;$D27,HFE!$A$3:$AJ$1048576,U$1,0)</f>
        <v>#REF!</v>
      </c>
      <c r="V27" s="2" t="e">
        <f t="shared" si="67"/>
        <v>#REF!</v>
      </c>
      <c r="W27" s="1">
        <f>VLOOKUP($B27&amp;$C27&amp;$D27,Staqo!$A$3:$AJ$1048576,W$1,0)</f>
        <v>0.761385</v>
      </c>
      <c r="X27" s="1" t="e">
        <f>VLOOKUP($B27&amp;$C27&amp;$D27,HFE!$A$3:$AJ$1048576,X$1,0)</f>
        <v>#REF!</v>
      </c>
      <c r="Y27" s="2" t="e">
        <f t="shared" si="68"/>
        <v>#REF!</v>
      </c>
      <c r="Z27" s="4">
        <f>VLOOKUP($B27&amp;$C27&amp;$D27,Staqo!$A$3:$AJ$1048576,Z$1,0)</f>
        <v>100</v>
      </c>
      <c r="AA27" s="4">
        <f>VLOOKUP($B27&amp;$C27&amp;$D27,HFE!$A$3:$AJ$1048576,AA$1,0)</f>
        <v>0</v>
      </c>
      <c r="AB27" s="5">
        <f t="shared" si="69"/>
        <v>-100</v>
      </c>
      <c r="AC27" s="1">
        <f>VLOOKUP($B27&amp;$C27&amp;$D27,Staqo!$A$3:$AJ$1048576,AC$1,0)</f>
        <v>100</v>
      </c>
      <c r="AD27" s="1">
        <f>VLOOKUP($B27&amp;$C27&amp;$D27,HFE!$A$3:$AJ$1048576,AD$1,0)*100</f>
        <v>100</v>
      </c>
      <c r="AE27" s="2">
        <f t="shared" si="70"/>
        <v>0</v>
      </c>
      <c r="AF27" s="1">
        <f>VLOOKUP($B27&amp;$C27&amp;$D27,Staqo!$A$3:$AJ$1048576,AF$1,0)</f>
        <v>100</v>
      </c>
      <c r="AG27" s="1">
        <f>VLOOKUP($B27&amp;$C27&amp;$D27,HFE!$A$3:$AJ$1048576,AG$1,0)*100</f>
        <v>100</v>
      </c>
      <c r="AH27" s="2">
        <f t="shared" si="71"/>
        <v>0</v>
      </c>
      <c r="AI27" s="1">
        <f>VLOOKUP($B27&amp;$C27&amp;$D27,Staqo!$A$3:$AJ$1048576,AI$1,0)</f>
        <v>0.175086</v>
      </c>
      <c r="AJ27" s="1" t="e">
        <f>VLOOKUP($B27&amp;$C27&amp;$D27,HFE!$A$3:$AJ$1048576,AJ$1,0)</f>
        <v>#REF!</v>
      </c>
      <c r="AK27" s="2" t="e">
        <f t="shared" si="72"/>
        <v>#REF!</v>
      </c>
      <c r="AL27" s="1">
        <f>VLOOKUP($B27&amp;$C27&amp;$D27,Staqo!$A$3:$AJ$1048576,AL$1,0)</f>
        <v>0.159169</v>
      </c>
      <c r="AM27" s="1" t="e">
        <f>VLOOKUP($B27&amp;$C27&amp;$D27,HFE!$A$3:$AJ$1048576,AM$1,0)</f>
        <v>#REF!</v>
      </c>
      <c r="AN27" s="2" t="e">
        <f t="shared" si="73"/>
        <v>#REF!</v>
      </c>
      <c r="AO27" s="1">
        <f>VLOOKUP($B27&amp;$C27&amp;$D27,Staqo!$A$3:$AJ$1048576,AO$1,0)</f>
        <v>0.173731</v>
      </c>
      <c r="AP27" s="1" t="e">
        <f>VLOOKUP($B27&amp;$C27&amp;$D27,HFE!$A$3:$AJ$1048576,AP$1,0)</f>
        <v>#REF!</v>
      </c>
      <c r="AQ27" s="2" t="e">
        <f t="shared" si="74"/>
        <v>#REF!</v>
      </c>
      <c r="AR27" s="1">
        <f>VLOOKUP($B27&amp;$C27&amp;$D27,Staqo!$A$3:$AJ$1048576,AR$1,0)</f>
        <v>0.157937</v>
      </c>
      <c r="AS27" s="1" t="e">
        <f>VLOOKUP($B27&amp;$C27&amp;$D27,HFE!$A$3:$AJ$1048576,AS$1,0)</f>
        <v>#REF!</v>
      </c>
      <c r="AT27" s="2" t="e">
        <f t="shared" si="75"/>
        <v>#REF!</v>
      </c>
      <c r="AU27" s="1">
        <f>VLOOKUP($B27&amp;$C27&amp;$D27,Staqo!$A$3:$AJ$1048576,AU$1,0)</f>
        <v>96.729</v>
      </c>
      <c r="AV27" s="1">
        <f>VLOOKUP($B27&amp;$C27&amp;$D27,HFE!$A$3:$AJ$1048576,AV$1,0)</f>
        <v>0</v>
      </c>
      <c r="AW27" s="2">
        <f t="shared" si="76"/>
        <v>-96.729</v>
      </c>
      <c r="AX27" s="4">
        <f>VLOOKUP($B27&amp;$C27&amp;$D27,Staqo!$A$3:$AJ$1048576,AX$1,0)</f>
        <v>12</v>
      </c>
      <c r="AY27" s="4">
        <f>VLOOKUP($B27&amp;$C27&amp;$D27,HFE!$A$3:$AJ$1048576,AY$1,0)</f>
        <v>12</v>
      </c>
      <c r="AZ27" s="5">
        <f t="shared" si="77"/>
        <v>0</v>
      </c>
      <c r="BA27" s="1">
        <f>VLOOKUP($B27&amp;$C27&amp;$D27,Staqo!$A$3:$AJ$1048576,BA$1,0)</f>
        <v>0</v>
      </c>
      <c r="BB27" s="1">
        <f>VLOOKUP($B27&amp;$C27&amp;$D27,HFE!$A$3:$AJ$1048576,BB$1,0)</f>
        <v>0</v>
      </c>
      <c r="BC27" s="2">
        <f t="shared" si="78"/>
        <v>0</v>
      </c>
      <c r="BD27" s="1">
        <f>VLOOKUP($B27&amp;$C27&amp;$D27,Staqo!$A$3:$AJ$1048576,BD$1,0)</f>
        <v>0</v>
      </c>
      <c r="BE27" s="1">
        <f>VLOOKUP($B27&amp;$C27&amp;$D27,HFE!$A$3:$AJ$1048576,BE$1,0)</f>
        <v>0</v>
      </c>
      <c r="BF27" s="2">
        <f t="shared" si="79"/>
        <v>0</v>
      </c>
      <c r="BG27" s="1">
        <f>VLOOKUP($B27&amp;$C27&amp;$D27,Staqo!$A$3:$AJ$1048576,BG$1,0)</f>
        <v>0</v>
      </c>
      <c r="BH27" s="1">
        <f>VLOOKUP($B27&amp;$C27&amp;$D27,HFE!$A$3:$AJ$1048576,BH$1,0)</f>
        <v>0</v>
      </c>
      <c r="BI27" s="2">
        <f t="shared" si="80"/>
        <v>0</v>
      </c>
      <c r="BJ27" s="1">
        <f>VLOOKUP($B27&amp;$C27&amp;$D27,Staqo!$A$3:$AJ$1048576,BJ$1,0)</f>
        <v>0</v>
      </c>
      <c r="BK27" s="1">
        <f>VLOOKUP($B27&amp;$C27&amp;$D27,HFE!$A$3:$AJ$1048576,BK$1,0)</f>
        <v>0</v>
      </c>
      <c r="BL27" s="2">
        <f t="shared" si="81"/>
        <v>0</v>
      </c>
      <c r="BM27" s="1">
        <f>VLOOKUP($B27&amp;$C27&amp;$D27,Staqo!$A$3:$AJ$1048576,BM$1,0)</f>
        <v>0</v>
      </c>
      <c r="BN27" s="1">
        <f>VLOOKUP($B27&amp;$C27&amp;$D27,HFE!$A$3:$AJ$1048576,BN$1,0)</f>
        <v>0</v>
      </c>
      <c r="BO27" s="2">
        <f t="shared" si="82"/>
        <v>0</v>
      </c>
      <c r="BP27" s="1">
        <f>VLOOKUP($B27&amp;$C27&amp;$D27,Staqo!$A$3:$AJ$1048576,BP$1,0)</f>
        <v>0</v>
      </c>
      <c r="BQ27" s="1">
        <f>VLOOKUP($B27&amp;$C27&amp;$D27,HFE!$A$3:$AJ$1048576,BQ$1,0)</f>
        <v>0</v>
      </c>
      <c r="BR27" s="2">
        <f t="shared" si="83"/>
        <v>0</v>
      </c>
      <c r="BS27" s="1">
        <f>VLOOKUP($B27&amp;$C27&amp;$D27,Staqo!$A$3:$AJ$1048576,BS$1,0)</f>
        <v>0</v>
      </c>
      <c r="BT27" s="1">
        <f>VLOOKUP($B27&amp;$C27&amp;$D27,HFE!$A$3:$AJ$1048576,BT$1,0)</f>
        <v>0</v>
      </c>
      <c r="BU27" s="2">
        <f t="shared" si="84"/>
        <v>0</v>
      </c>
      <c r="BV27" s="1">
        <f>VLOOKUP($B27&amp;$C27&amp;$D27,Staqo!$A$3:$AJ$1048576,BV$1,0)</f>
        <v>0</v>
      </c>
      <c r="BW27" s="1">
        <f>VLOOKUP($B27&amp;$C27&amp;$D27,HFE!$A$3:$AJ$1048576,BW$1,0)</f>
        <v>0</v>
      </c>
      <c r="BX27" s="2">
        <f t="shared" si="85"/>
        <v>0</v>
      </c>
      <c r="BY27" s="1">
        <f>VLOOKUP($B27&amp;$C27&amp;$D27,Staqo!$A$3:$AJ$1048576,BY$1,0)</f>
        <v>0</v>
      </c>
      <c r="BZ27" s="1">
        <f>VLOOKUP($B27&amp;$C27&amp;$D27,HFE!$A$3:$AJ$1048576,BZ$1,0)</f>
        <v>0</v>
      </c>
      <c r="CA27" s="2">
        <f t="shared" si="86"/>
        <v>0</v>
      </c>
      <c r="CB27" s="1">
        <f>VLOOKUP($B27&amp;$C27&amp;$D27,Staqo!$A$3:$AJ$1048576,CB$1,0)</f>
        <v>0</v>
      </c>
      <c r="CC27" s="1">
        <f>VLOOKUP($B27&amp;$C27&amp;$D27,HFE!$A$3:$AJ$1048576,CC$1,0)</f>
        <v>0</v>
      </c>
      <c r="CD27" s="2">
        <f t="shared" si="87"/>
        <v>0</v>
      </c>
      <c r="CE27" s="1">
        <f>VLOOKUP($B27&amp;$C27&amp;$D27,Staqo!$A$3:$AJ$1048576,CE$1,0)</f>
        <v>0</v>
      </c>
      <c r="CF27" s="1">
        <f>VLOOKUP($B27&amp;$C27&amp;$D27,HFE!$A$3:$AJ$1048576,CF$1,0)</f>
        <v>0</v>
      </c>
      <c r="CG27" s="2">
        <f t="shared" si="88"/>
        <v>0</v>
      </c>
      <c r="CH27" s="1">
        <f>VLOOKUP($B27&amp;$C27&amp;$D27,Staqo!$A$3:$AJ$1048576,CH$1,0)</f>
        <v>0</v>
      </c>
      <c r="CI27" s="1">
        <f>VLOOKUP($B27&amp;$C27&amp;$D27,HFE!$A$3:$AJ$1048576,CI$1,0)</f>
        <v>0</v>
      </c>
      <c r="CJ27" s="2">
        <f t="shared" si="89"/>
        <v>0</v>
      </c>
      <c r="CK27" s="1">
        <f>VLOOKUP($B27&amp;$C27&amp;$D27,Staqo!$A$3:$AJ$1048576,CK$1,0)</f>
        <v>0</v>
      </c>
      <c r="CL27" s="1">
        <f>VLOOKUP($B27&amp;$C27&amp;$D27,HFE!$A$3:$AJ$1048576,CL$1,0)</f>
        <v>0</v>
      </c>
      <c r="CM27" s="2">
        <f t="shared" si="90"/>
        <v>0</v>
      </c>
      <c r="CN27" s="1">
        <f>VLOOKUP($B27&amp;$C27&amp;$D27,Staqo!$A$3:$AJ$1048576,CN$1,0)</f>
        <v>0</v>
      </c>
      <c r="CO27" s="1">
        <f>VLOOKUP($B27&amp;$C27&amp;$D27,HFE!$A$3:$AJ$1048576,CO$1,0)</f>
        <v>0</v>
      </c>
      <c r="CP27" s="2">
        <f t="shared" si="91"/>
        <v>0</v>
      </c>
      <c r="CQ27" s="1">
        <f>VLOOKUP($B27&amp;$C27&amp;$D27,Staqo!$A$3:$AJ$1048576,CQ$1,0)</f>
        <v>0</v>
      </c>
      <c r="CR27" s="1">
        <f>VLOOKUP($B27&amp;$C27&amp;$D27,HFE!$A$3:$AJ$1048576,CR$1,0)</f>
        <v>0</v>
      </c>
      <c r="CS27" s="2">
        <f t="shared" si="92"/>
        <v>0</v>
      </c>
      <c r="CT27" s="1"/>
      <c r="CU27" s="1"/>
      <c r="CV27" s="2"/>
    </row>
    <row r="28" hidden="1" spans="1:100">
      <c r="A28" s="1" t="s">
        <v>95</v>
      </c>
      <c r="B28" s="1" t="s">
        <v>96</v>
      </c>
      <c r="C28" s="3">
        <v>44562</v>
      </c>
      <c r="D28" s="1" t="s">
        <v>107</v>
      </c>
      <c r="E28" s="1">
        <f>VLOOKUP($B28&amp;$C28&amp;$D28,Staqo!$A$3:$AJ$1048576,E$1,0)</f>
        <v>4.44693</v>
      </c>
      <c r="F28" s="1" t="e">
        <f>VLOOKUP($B28&amp;$C28&amp;$D28,HFE!$A$3:$AJ$1048576,F$1,0)</f>
        <v>#REF!</v>
      </c>
      <c r="G28" s="2" t="e">
        <f t="shared" si="62"/>
        <v>#REF!</v>
      </c>
      <c r="H28" s="1">
        <f>VLOOKUP($B28&amp;$C28&amp;$D28,Staqo!$A$3:$AJ$1048576,H$1,0)</f>
        <v>4.97842</v>
      </c>
      <c r="I28" s="1" t="e">
        <f>VLOOKUP($B28&amp;$C28&amp;$D28,HFE!$A$3:$AJ$1048576,I$1,0)</f>
        <v>#REF!</v>
      </c>
      <c r="J28" s="2" t="e">
        <f t="shared" si="63"/>
        <v>#REF!</v>
      </c>
      <c r="K28" s="1">
        <f>VLOOKUP($B28&amp;$C28&amp;$D28,Staqo!$A$3:$AJ$1048576,K$1,0)</f>
        <v>5486.61</v>
      </c>
      <c r="L28" s="1" t="e">
        <f>VLOOKUP($B28&amp;$C28&amp;$D28,HFE!$A$3:$AJ$1048576,L$1,0)</f>
        <v>#REF!</v>
      </c>
      <c r="M28" s="2" t="e">
        <f t="shared" si="64"/>
        <v>#REF!</v>
      </c>
      <c r="N28" s="1">
        <f>VLOOKUP($B28&amp;$C28&amp;$D28,Staqo!$A$3:$AJ$1048576,N$1,0)</f>
        <v>4140</v>
      </c>
      <c r="O28" s="1">
        <f>VLOOKUP($B28&amp;$C28&amp;$D28,HFE!$A$3:$AJ$1048576,O$1,0)</f>
        <v>0</v>
      </c>
      <c r="P28" s="2">
        <f t="shared" si="65"/>
        <v>-4140</v>
      </c>
      <c r="Q28" s="1">
        <f>VLOOKUP($B28&amp;$C28&amp;$D28,Staqo!$A$3:$AJ$1048576,Q$1,0)</f>
        <v>4107.97</v>
      </c>
      <c r="R28" s="1">
        <f>VLOOKUP($B28&amp;$C28&amp;$D28,HFE!$A$3:$AJ$1048576,R$1,0)</f>
        <v>0</v>
      </c>
      <c r="S28" s="2">
        <f t="shared" si="66"/>
        <v>-4107.97</v>
      </c>
      <c r="T28" s="1">
        <f>VLOOKUP($B28&amp;$C28&amp;$D28,Staqo!$A$3:$AJ$1048576,T$1,0)</f>
        <v>0.754564</v>
      </c>
      <c r="U28" s="1" t="e">
        <f>VLOOKUP($B28&amp;$C28&amp;$D28,HFE!$A$3:$AJ$1048576,U$1,0)</f>
        <v>#REF!</v>
      </c>
      <c r="V28" s="2" t="e">
        <f t="shared" si="67"/>
        <v>#REF!</v>
      </c>
      <c r="W28" s="1">
        <f>VLOOKUP($B28&amp;$C28&amp;$D28,Staqo!$A$3:$AJ$1048576,W$1,0)</f>
        <v>0.748726</v>
      </c>
      <c r="X28" s="1" t="e">
        <f>VLOOKUP($B28&amp;$C28&amp;$D28,HFE!$A$3:$AJ$1048576,X$1,0)</f>
        <v>#REF!</v>
      </c>
      <c r="Y28" s="2" t="e">
        <f t="shared" si="68"/>
        <v>#REF!</v>
      </c>
      <c r="Z28" s="4">
        <f>VLOOKUP($B28&amp;$C28&amp;$D28,Staqo!$A$3:$AJ$1048576,Z$1,0)</f>
        <v>100</v>
      </c>
      <c r="AA28" s="4">
        <f>VLOOKUP($B28&amp;$C28&amp;$D28,HFE!$A$3:$AJ$1048576,AA$1,0)</f>
        <v>0</v>
      </c>
      <c r="AB28" s="5">
        <f t="shared" si="69"/>
        <v>-100</v>
      </c>
      <c r="AC28" s="1">
        <f>VLOOKUP($B28&amp;$C28&amp;$D28,Staqo!$A$3:$AJ$1048576,AC$1,0)</f>
        <v>100</v>
      </c>
      <c r="AD28" s="1">
        <f>VLOOKUP($B28&amp;$C28&amp;$D28,HFE!$A$3:$AJ$1048576,AD$1,0)*100</f>
        <v>100</v>
      </c>
      <c r="AE28" s="2">
        <f t="shared" si="70"/>
        <v>0</v>
      </c>
      <c r="AF28" s="1">
        <f>VLOOKUP($B28&amp;$C28&amp;$D28,Staqo!$A$3:$AJ$1048576,AF$1,0)</f>
        <v>100</v>
      </c>
      <c r="AG28" s="1">
        <f>VLOOKUP($B28&amp;$C28&amp;$D28,HFE!$A$3:$AJ$1048576,AG$1,0)*100</f>
        <v>100</v>
      </c>
      <c r="AH28" s="2">
        <f t="shared" si="71"/>
        <v>0</v>
      </c>
      <c r="AI28" s="1">
        <f>VLOOKUP($B28&amp;$C28&amp;$D28,Staqo!$A$3:$AJ$1048576,AI$1,0)</f>
        <v>0.172175</v>
      </c>
      <c r="AJ28" s="1" t="e">
        <f>VLOOKUP($B28&amp;$C28&amp;$D28,HFE!$A$3:$AJ$1048576,AJ$1,0)</f>
        <v>#REF!</v>
      </c>
      <c r="AK28" s="2" t="e">
        <f t="shared" si="72"/>
        <v>#REF!</v>
      </c>
      <c r="AL28" s="1">
        <f>VLOOKUP($B28&amp;$C28&amp;$D28,Staqo!$A$3:$AJ$1048576,AL$1,0)</f>
        <v>0.156522</v>
      </c>
      <c r="AM28" s="1" t="e">
        <f>VLOOKUP($B28&amp;$C28&amp;$D28,HFE!$A$3:$AJ$1048576,AM$1,0)</f>
        <v>#REF!</v>
      </c>
      <c r="AN28" s="2" t="e">
        <f t="shared" si="73"/>
        <v>#REF!</v>
      </c>
      <c r="AO28" s="1">
        <f>VLOOKUP($B28&amp;$C28&amp;$D28,Staqo!$A$3:$AJ$1048576,AO$1,0)</f>
        <v>0.170842</v>
      </c>
      <c r="AP28" s="1" t="e">
        <f>VLOOKUP($B28&amp;$C28&amp;$D28,HFE!$A$3:$AJ$1048576,AP$1,0)</f>
        <v>#REF!</v>
      </c>
      <c r="AQ28" s="2" t="e">
        <f t="shared" si="74"/>
        <v>#REF!</v>
      </c>
      <c r="AR28" s="1">
        <f>VLOOKUP($B28&amp;$C28&amp;$D28,Staqo!$A$3:$AJ$1048576,AR$1,0)</f>
        <v>0.155311</v>
      </c>
      <c r="AS28" s="1" t="e">
        <f>VLOOKUP($B28&amp;$C28&amp;$D28,HFE!$A$3:$AJ$1048576,AS$1,0)</f>
        <v>#REF!</v>
      </c>
      <c r="AT28" s="2" t="e">
        <f t="shared" si="75"/>
        <v>#REF!</v>
      </c>
      <c r="AU28" s="1">
        <f>VLOOKUP($B28&amp;$C28&amp;$D28,Staqo!$A$3:$AJ$1048576,AU$1,0)</f>
        <v>96.1731</v>
      </c>
      <c r="AV28" s="1">
        <f>VLOOKUP($B28&amp;$C28&amp;$D28,HFE!$A$3:$AJ$1048576,AV$1,0)</f>
        <v>0</v>
      </c>
      <c r="AW28" s="2">
        <f t="shared" si="76"/>
        <v>-96.1731</v>
      </c>
      <c r="AX28" s="4">
        <f>VLOOKUP($B28&amp;$C28&amp;$D28,Staqo!$A$3:$AJ$1048576,AX$1,0)</f>
        <v>12</v>
      </c>
      <c r="AY28" s="4">
        <f>VLOOKUP($B28&amp;$C28&amp;$D28,HFE!$A$3:$AJ$1048576,AY$1,0)</f>
        <v>12</v>
      </c>
      <c r="AZ28" s="5">
        <f t="shared" si="77"/>
        <v>0</v>
      </c>
      <c r="BA28" s="1">
        <f>VLOOKUP($B28&amp;$C28&amp;$D28,Staqo!$A$3:$AJ$1048576,BA$1,0)</f>
        <v>0</v>
      </c>
      <c r="BB28" s="1">
        <f>VLOOKUP($B28&amp;$C28&amp;$D28,HFE!$A$3:$AJ$1048576,BB$1,0)</f>
        <v>0</v>
      </c>
      <c r="BC28" s="2">
        <f t="shared" si="78"/>
        <v>0</v>
      </c>
      <c r="BD28" s="1">
        <f>VLOOKUP($B28&amp;$C28&amp;$D28,Staqo!$A$3:$AJ$1048576,BD$1,0)</f>
        <v>0</v>
      </c>
      <c r="BE28" s="1">
        <f>VLOOKUP($B28&amp;$C28&amp;$D28,HFE!$A$3:$AJ$1048576,BE$1,0)</f>
        <v>0</v>
      </c>
      <c r="BF28" s="2">
        <f t="shared" si="79"/>
        <v>0</v>
      </c>
      <c r="BG28" s="1">
        <f>VLOOKUP($B28&amp;$C28&amp;$D28,Staqo!$A$3:$AJ$1048576,BG$1,0)</f>
        <v>0</v>
      </c>
      <c r="BH28" s="1">
        <f>VLOOKUP($B28&amp;$C28&amp;$D28,HFE!$A$3:$AJ$1048576,BH$1,0)</f>
        <v>0</v>
      </c>
      <c r="BI28" s="2">
        <f t="shared" si="80"/>
        <v>0</v>
      </c>
      <c r="BJ28" s="1">
        <f>VLOOKUP($B28&amp;$C28&amp;$D28,Staqo!$A$3:$AJ$1048576,BJ$1,0)</f>
        <v>0</v>
      </c>
      <c r="BK28" s="1">
        <f>VLOOKUP($B28&amp;$C28&amp;$D28,HFE!$A$3:$AJ$1048576,BK$1,0)</f>
        <v>0</v>
      </c>
      <c r="BL28" s="2">
        <f t="shared" si="81"/>
        <v>0</v>
      </c>
      <c r="BM28" s="1">
        <f>VLOOKUP($B28&amp;$C28&amp;$D28,Staqo!$A$3:$AJ$1048576,BM$1,0)</f>
        <v>0</v>
      </c>
      <c r="BN28" s="1">
        <f>VLOOKUP($B28&amp;$C28&amp;$D28,HFE!$A$3:$AJ$1048576,BN$1,0)</f>
        <v>0</v>
      </c>
      <c r="BO28" s="2">
        <f t="shared" si="82"/>
        <v>0</v>
      </c>
      <c r="BP28" s="1">
        <f>VLOOKUP($B28&amp;$C28&amp;$D28,Staqo!$A$3:$AJ$1048576,BP$1,0)</f>
        <v>0</v>
      </c>
      <c r="BQ28" s="1">
        <f>VLOOKUP($B28&amp;$C28&amp;$D28,HFE!$A$3:$AJ$1048576,BQ$1,0)</f>
        <v>0</v>
      </c>
      <c r="BR28" s="2">
        <f t="shared" si="83"/>
        <v>0</v>
      </c>
      <c r="BS28" s="1">
        <f>VLOOKUP($B28&amp;$C28&amp;$D28,Staqo!$A$3:$AJ$1048576,BS$1,0)</f>
        <v>0</v>
      </c>
      <c r="BT28" s="1">
        <f>VLOOKUP($B28&amp;$C28&amp;$D28,HFE!$A$3:$AJ$1048576,BT$1,0)</f>
        <v>0</v>
      </c>
      <c r="BU28" s="2">
        <f t="shared" si="84"/>
        <v>0</v>
      </c>
      <c r="BV28" s="1">
        <f>VLOOKUP($B28&amp;$C28&amp;$D28,Staqo!$A$3:$AJ$1048576,BV$1,0)</f>
        <v>0</v>
      </c>
      <c r="BW28" s="1">
        <f>VLOOKUP($B28&amp;$C28&amp;$D28,HFE!$A$3:$AJ$1048576,BW$1,0)</f>
        <v>0</v>
      </c>
      <c r="BX28" s="2">
        <f t="shared" si="85"/>
        <v>0</v>
      </c>
      <c r="BY28" s="1">
        <f>VLOOKUP($B28&amp;$C28&amp;$D28,Staqo!$A$3:$AJ$1048576,BY$1,0)</f>
        <v>0</v>
      </c>
      <c r="BZ28" s="1">
        <f>VLOOKUP($B28&amp;$C28&amp;$D28,HFE!$A$3:$AJ$1048576,BZ$1,0)</f>
        <v>0</v>
      </c>
      <c r="CA28" s="2">
        <f t="shared" si="86"/>
        <v>0</v>
      </c>
      <c r="CB28" s="1">
        <f>VLOOKUP($B28&amp;$C28&amp;$D28,Staqo!$A$3:$AJ$1048576,CB$1,0)</f>
        <v>0</v>
      </c>
      <c r="CC28" s="1">
        <f>VLOOKUP($B28&amp;$C28&amp;$D28,HFE!$A$3:$AJ$1048576,CC$1,0)</f>
        <v>0</v>
      </c>
      <c r="CD28" s="2">
        <f t="shared" si="87"/>
        <v>0</v>
      </c>
      <c r="CE28" s="1">
        <f>VLOOKUP($B28&amp;$C28&amp;$D28,Staqo!$A$3:$AJ$1048576,CE$1,0)</f>
        <v>0</v>
      </c>
      <c r="CF28" s="1">
        <f>VLOOKUP($B28&amp;$C28&amp;$D28,HFE!$A$3:$AJ$1048576,CF$1,0)</f>
        <v>0</v>
      </c>
      <c r="CG28" s="2">
        <f t="shared" si="88"/>
        <v>0</v>
      </c>
      <c r="CH28" s="1">
        <f>VLOOKUP($B28&amp;$C28&amp;$D28,Staqo!$A$3:$AJ$1048576,CH$1,0)</f>
        <v>0</v>
      </c>
      <c r="CI28" s="1">
        <f>VLOOKUP($B28&amp;$C28&amp;$D28,HFE!$A$3:$AJ$1048576,CI$1,0)</f>
        <v>0</v>
      </c>
      <c r="CJ28" s="2">
        <f t="shared" si="89"/>
        <v>0</v>
      </c>
      <c r="CK28" s="1">
        <f>VLOOKUP($B28&amp;$C28&amp;$D28,Staqo!$A$3:$AJ$1048576,CK$1,0)</f>
        <v>0</v>
      </c>
      <c r="CL28" s="1">
        <f>VLOOKUP($B28&amp;$C28&amp;$D28,HFE!$A$3:$AJ$1048576,CL$1,0)</f>
        <v>0</v>
      </c>
      <c r="CM28" s="2">
        <f t="shared" si="90"/>
        <v>0</v>
      </c>
      <c r="CN28" s="1">
        <f>VLOOKUP($B28&amp;$C28&amp;$D28,Staqo!$A$3:$AJ$1048576,CN$1,0)</f>
        <v>0</v>
      </c>
      <c r="CO28" s="1">
        <f>VLOOKUP($B28&amp;$C28&amp;$D28,HFE!$A$3:$AJ$1048576,CO$1,0)</f>
        <v>0</v>
      </c>
      <c r="CP28" s="2">
        <f t="shared" si="91"/>
        <v>0</v>
      </c>
      <c r="CQ28" s="1">
        <f>VLOOKUP($B28&amp;$C28&amp;$D28,Staqo!$A$3:$AJ$1048576,CQ$1,0)</f>
        <v>0</v>
      </c>
      <c r="CR28" s="1">
        <f>VLOOKUP($B28&amp;$C28&amp;$D28,HFE!$A$3:$AJ$1048576,CR$1,0)</f>
        <v>0</v>
      </c>
      <c r="CS28" s="2">
        <f t="shared" si="92"/>
        <v>0</v>
      </c>
      <c r="CT28" s="1"/>
      <c r="CU28" s="1"/>
      <c r="CV28" s="2"/>
    </row>
    <row r="29" hidden="1" spans="1:100">
      <c r="A29" s="1" t="s">
        <v>95</v>
      </c>
      <c r="B29" s="1" t="s">
        <v>96</v>
      </c>
      <c r="C29" s="3">
        <v>44562</v>
      </c>
      <c r="D29" s="1" t="s">
        <v>108</v>
      </c>
      <c r="E29" s="1">
        <f>VLOOKUP($B29&amp;$C29&amp;$D29,Staqo!$A$3:$AJ$1048576,E$1,0)</f>
        <v>4.44693</v>
      </c>
      <c r="F29" s="1" t="e">
        <f>VLOOKUP($B29&amp;$C29&amp;$D29,HFE!$A$3:$AJ$1048576,F$1,0)</f>
        <v>#REF!</v>
      </c>
      <c r="G29" s="2" t="e">
        <f t="shared" si="62"/>
        <v>#REF!</v>
      </c>
      <c r="H29" s="1">
        <f>VLOOKUP($B29&amp;$C29&amp;$D29,Staqo!$A$3:$AJ$1048576,H$1,0)</f>
        <v>4.97842</v>
      </c>
      <c r="I29" s="1" t="e">
        <f>VLOOKUP($B29&amp;$C29&amp;$D29,HFE!$A$3:$AJ$1048576,I$1,0)</f>
        <v>#REF!</v>
      </c>
      <c r="J29" s="2" t="e">
        <f t="shared" si="63"/>
        <v>#REF!</v>
      </c>
      <c r="K29" s="1">
        <f>VLOOKUP($B29&amp;$C29&amp;$D29,Staqo!$A$3:$AJ$1048576,K$1,0)</f>
        <v>5486.61</v>
      </c>
      <c r="L29" s="1" t="e">
        <f>VLOOKUP($B29&amp;$C29&amp;$D29,HFE!$A$3:$AJ$1048576,L$1,0)</f>
        <v>#REF!</v>
      </c>
      <c r="M29" s="2" t="e">
        <f t="shared" si="64"/>
        <v>#REF!</v>
      </c>
      <c r="N29" s="1">
        <f>VLOOKUP($B29&amp;$C29&amp;$D29,Staqo!$A$3:$AJ$1048576,N$1,0)</f>
        <v>4320</v>
      </c>
      <c r="O29" s="1">
        <f>VLOOKUP($B29&amp;$C29&amp;$D29,HFE!$A$3:$AJ$1048576,O$1,0)</f>
        <v>0</v>
      </c>
      <c r="P29" s="2">
        <f t="shared" si="65"/>
        <v>-4320</v>
      </c>
      <c r="Q29" s="1">
        <f>VLOOKUP($B29&amp;$C29&amp;$D29,Staqo!$A$3:$AJ$1048576,Q$1,0)</f>
        <v>4286.58</v>
      </c>
      <c r="R29" s="1">
        <f>VLOOKUP($B29&amp;$C29&amp;$D29,HFE!$A$3:$AJ$1048576,R$1,0)</f>
        <v>0</v>
      </c>
      <c r="S29" s="2">
        <f t="shared" si="66"/>
        <v>-4286.58</v>
      </c>
      <c r="T29" s="1">
        <f>VLOOKUP($B29&amp;$C29&amp;$D29,Staqo!$A$3:$AJ$1048576,T$1,0)</f>
        <v>0.787371</v>
      </c>
      <c r="U29" s="1" t="e">
        <f>VLOOKUP($B29&amp;$C29&amp;$D29,HFE!$A$3:$AJ$1048576,U$1,0)</f>
        <v>#REF!</v>
      </c>
      <c r="V29" s="2" t="e">
        <f t="shared" si="67"/>
        <v>#REF!</v>
      </c>
      <c r="W29" s="1">
        <f>VLOOKUP($B29&amp;$C29&amp;$D29,Staqo!$A$3:$AJ$1048576,W$1,0)</f>
        <v>0.781279</v>
      </c>
      <c r="X29" s="1" t="e">
        <f>VLOOKUP($B29&amp;$C29&amp;$D29,HFE!$A$3:$AJ$1048576,X$1,0)</f>
        <v>#REF!</v>
      </c>
      <c r="Y29" s="2" t="e">
        <f t="shared" si="68"/>
        <v>#REF!</v>
      </c>
      <c r="Z29" s="4">
        <f>VLOOKUP($B29&amp;$C29&amp;$D29,Staqo!$A$3:$AJ$1048576,Z$1,0)</f>
        <v>100</v>
      </c>
      <c r="AA29" s="4">
        <f>VLOOKUP($B29&amp;$C29&amp;$D29,HFE!$A$3:$AJ$1048576,AA$1,0)</f>
        <v>0</v>
      </c>
      <c r="AB29" s="5">
        <f t="shared" si="69"/>
        <v>-100</v>
      </c>
      <c r="AC29" s="1">
        <f>VLOOKUP($B29&amp;$C29&amp;$D29,Staqo!$A$3:$AJ$1048576,AC$1,0)</f>
        <v>100</v>
      </c>
      <c r="AD29" s="1">
        <f>VLOOKUP($B29&amp;$C29&amp;$D29,HFE!$A$3:$AJ$1048576,AD$1,0)*100</f>
        <v>100</v>
      </c>
      <c r="AE29" s="2">
        <f t="shared" si="70"/>
        <v>0</v>
      </c>
      <c r="AF29" s="1">
        <f>VLOOKUP($B29&amp;$C29&amp;$D29,Staqo!$A$3:$AJ$1048576,AF$1,0)</f>
        <v>100</v>
      </c>
      <c r="AG29" s="1">
        <f>VLOOKUP($B29&amp;$C29&amp;$D29,HFE!$A$3:$AJ$1048576,AG$1,0)*100</f>
        <v>100</v>
      </c>
      <c r="AH29" s="2">
        <f t="shared" si="71"/>
        <v>0</v>
      </c>
      <c r="AI29" s="1">
        <f>VLOOKUP($B29&amp;$C29&amp;$D29,Staqo!$A$3:$AJ$1048576,AI$1,0)</f>
        <v>0.17966</v>
      </c>
      <c r="AJ29" s="1" t="e">
        <f>VLOOKUP($B29&amp;$C29&amp;$D29,HFE!$A$3:$AJ$1048576,AJ$1,0)</f>
        <v>#REF!</v>
      </c>
      <c r="AK29" s="2" t="e">
        <f t="shared" si="72"/>
        <v>#REF!</v>
      </c>
      <c r="AL29" s="1">
        <f>VLOOKUP($B29&amp;$C29&amp;$D29,Staqo!$A$3:$AJ$1048576,AL$1,0)</f>
        <v>0.163328</v>
      </c>
      <c r="AM29" s="1" t="e">
        <f>VLOOKUP($B29&amp;$C29&amp;$D29,HFE!$A$3:$AJ$1048576,AM$1,0)</f>
        <v>#REF!</v>
      </c>
      <c r="AN29" s="2" t="e">
        <f t="shared" si="73"/>
        <v>#REF!</v>
      </c>
      <c r="AO29" s="1">
        <f>VLOOKUP($B29&amp;$C29&amp;$D29,Staqo!$A$3:$AJ$1048576,AO$1,0)</f>
        <v>0.17827</v>
      </c>
      <c r="AP29" s="1" t="e">
        <f>VLOOKUP($B29&amp;$C29&amp;$D29,HFE!$A$3:$AJ$1048576,AP$1,0)</f>
        <v>#REF!</v>
      </c>
      <c r="AQ29" s="2" t="e">
        <f t="shared" si="74"/>
        <v>#REF!</v>
      </c>
      <c r="AR29" s="1">
        <f>VLOOKUP($B29&amp;$C29&amp;$D29,Staqo!$A$3:$AJ$1048576,AR$1,0)</f>
        <v>0.162064</v>
      </c>
      <c r="AS29" s="1" t="e">
        <f>VLOOKUP($B29&amp;$C29&amp;$D29,HFE!$A$3:$AJ$1048576,AS$1,0)</f>
        <v>#REF!</v>
      </c>
      <c r="AT29" s="2" t="e">
        <f t="shared" si="75"/>
        <v>#REF!</v>
      </c>
      <c r="AU29" s="1">
        <f>VLOOKUP($B29&amp;$C29&amp;$D29,Staqo!$A$3:$AJ$1048576,AU$1,0)</f>
        <v>97.0663</v>
      </c>
      <c r="AV29" s="1">
        <f>VLOOKUP($B29&amp;$C29&amp;$D29,HFE!$A$3:$AJ$1048576,AV$1,0)</f>
        <v>0</v>
      </c>
      <c r="AW29" s="2">
        <f t="shared" si="76"/>
        <v>-97.0663</v>
      </c>
      <c r="AX29" s="4">
        <f>VLOOKUP($B29&amp;$C29&amp;$D29,Staqo!$A$3:$AJ$1048576,AX$1,0)</f>
        <v>12</v>
      </c>
      <c r="AY29" s="4">
        <f>VLOOKUP($B29&amp;$C29&amp;$D29,HFE!$A$3:$AJ$1048576,AY$1,0)</f>
        <v>12</v>
      </c>
      <c r="AZ29" s="5">
        <f t="shared" si="77"/>
        <v>0</v>
      </c>
      <c r="BA29" s="1">
        <f>VLOOKUP($B29&amp;$C29&amp;$D29,Staqo!$A$3:$AJ$1048576,BA$1,0)</f>
        <v>0</v>
      </c>
      <c r="BB29" s="1">
        <f>VLOOKUP($B29&amp;$C29&amp;$D29,HFE!$A$3:$AJ$1048576,BB$1,0)</f>
        <v>0</v>
      </c>
      <c r="BC29" s="2">
        <f t="shared" si="78"/>
        <v>0</v>
      </c>
      <c r="BD29" s="1">
        <f>VLOOKUP($B29&amp;$C29&amp;$D29,Staqo!$A$3:$AJ$1048576,BD$1,0)</f>
        <v>0</v>
      </c>
      <c r="BE29" s="1">
        <f>VLOOKUP($B29&amp;$C29&amp;$D29,HFE!$A$3:$AJ$1048576,BE$1,0)</f>
        <v>0</v>
      </c>
      <c r="BF29" s="2">
        <f t="shared" si="79"/>
        <v>0</v>
      </c>
      <c r="BG29" s="1">
        <f>VLOOKUP($B29&amp;$C29&amp;$D29,Staqo!$A$3:$AJ$1048576,BG$1,0)</f>
        <v>0</v>
      </c>
      <c r="BH29" s="1">
        <f>VLOOKUP($B29&amp;$C29&amp;$D29,HFE!$A$3:$AJ$1048576,BH$1,0)</f>
        <v>0</v>
      </c>
      <c r="BI29" s="2">
        <f t="shared" si="80"/>
        <v>0</v>
      </c>
      <c r="BJ29" s="1">
        <f>VLOOKUP($B29&amp;$C29&amp;$D29,Staqo!$A$3:$AJ$1048576,BJ$1,0)</f>
        <v>0</v>
      </c>
      <c r="BK29" s="1">
        <f>VLOOKUP($B29&amp;$C29&amp;$D29,HFE!$A$3:$AJ$1048576,BK$1,0)</f>
        <v>0</v>
      </c>
      <c r="BL29" s="2">
        <f t="shared" si="81"/>
        <v>0</v>
      </c>
      <c r="BM29" s="1">
        <f>VLOOKUP($B29&amp;$C29&amp;$D29,Staqo!$A$3:$AJ$1048576,BM$1,0)</f>
        <v>0</v>
      </c>
      <c r="BN29" s="1">
        <f>VLOOKUP($B29&amp;$C29&amp;$D29,HFE!$A$3:$AJ$1048576,BN$1,0)</f>
        <v>0</v>
      </c>
      <c r="BO29" s="2">
        <f t="shared" si="82"/>
        <v>0</v>
      </c>
      <c r="BP29" s="1">
        <f>VLOOKUP($B29&amp;$C29&amp;$D29,Staqo!$A$3:$AJ$1048576,BP$1,0)</f>
        <v>0</v>
      </c>
      <c r="BQ29" s="1">
        <f>VLOOKUP($B29&amp;$C29&amp;$D29,HFE!$A$3:$AJ$1048576,BQ$1,0)</f>
        <v>0</v>
      </c>
      <c r="BR29" s="2">
        <f t="shared" si="83"/>
        <v>0</v>
      </c>
      <c r="BS29" s="1">
        <f>VLOOKUP($B29&amp;$C29&amp;$D29,Staqo!$A$3:$AJ$1048576,BS$1,0)</f>
        <v>0</v>
      </c>
      <c r="BT29" s="1">
        <f>VLOOKUP($B29&amp;$C29&amp;$D29,HFE!$A$3:$AJ$1048576,BT$1,0)</f>
        <v>0</v>
      </c>
      <c r="BU29" s="2">
        <f t="shared" si="84"/>
        <v>0</v>
      </c>
      <c r="BV29" s="1">
        <f>VLOOKUP($B29&amp;$C29&amp;$D29,Staqo!$A$3:$AJ$1048576,BV$1,0)</f>
        <v>0</v>
      </c>
      <c r="BW29" s="1">
        <f>VLOOKUP($B29&amp;$C29&amp;$D29,HFE!$A$3:$AJ$1048576,BW$1,0)</f>
        <v>0</v>
      </c>
      <c r="BX29" s="2">
        <f t="shared" si="85"/>
        <v>0</v>
      </c>
      <c r="BY29" s="1">
        <f>VLOOKUP($B29&amp;$C29&amp;$D29,Staqo!$A$3:$AJ$1048576,BY$1,0)</f>
        <v>0</v>
      </c>
      <c r="BZ29" s="1">
        <f>VLOOKUP($B29&amp;$C29&amp;$D29,HFE!$A$3:$AJ$1048576,BZ$1,0)</f>
        <v>0</v>
      </c>
      <c r="CA29" s="2">
        <f t="shared" si="86"/>
        <v>0</v>
      </c>
      <c r="CB29" s="1">
        <f>VLOOKUP($B29&amp;$C29&amp;$D29,Staqo!$A$3:$AJ$1048576,CB$1,0)</f>
        <v>0</v>
      </c>
      <c r="CC29" s="1">
        <f>VLOOKUP($B29&amp;$C29&amp;$D29,HFE!$A$3:$AJ$1048576,CC$1,0)</f>
        <v>0</v>
      </c>
      <c r="CD29" s="2">
        <f t="shared" si="87"/>
        <v>0</v>
      </c>
      <c r="CE29" s="1">
        <f>VLOOKUP($B29&amp;$C29&amp;$D29,Staqo!$A$3:$AJ$1048576,CE$1,0)</f>
        <v>0</v>
      </c>
      <c r="CF29" s="1">
        <f>VLOOKUP($B29&amp;$C29&amp;$D29,HFE!$A$3:$AJ$1048576,CF$1,0)</f>
        <v>0</v>
      </c>
      <c r="CG29" s="2">
        <f t="shared" si="88"/>
        <v>0</v>
      </c>
      <c r="CH29" s="1">
        <f>VLOOKUP($B29&amp;$C29&amp;$D29,Staqo!$A$3:$AJ$1048576,CH$1,0)</f>
        <v>0</v>
      </c>
      <c r="CI29" s="1">
        <f>VLOOKUP($B29&amp;$C29&amp;$D29,HFE!$A$3:$AJ$1048576,CI$1,0)</f>
        <v>0</v>
      </c>
      <c r="CJ29" s="2">
        <f t="shared" si="89"/>
        <v>0</v>
      </c>
      <c r="CK29" s="1">
        <f>VLOOKUP($B29&amp;$C29&amp;$D29,Staqo!$A$3:$AJ$1048576,CK$1,0)</f>
        <v>0</v>
      </c>
      <c r="CL29" s="1">
        <f>VLOOKUP($B29&amp;$C29&amp;$D29,HFE!$A$3:$AJ$1048576,CL$1,0)</f>
        <v>0</v>
      </c>
      <c r="CM29" s="2">
        <f t="shared" si="90"/>
        <v>0</v>
      </c>
      <c r="CN29" s="1">
        <f>VLOOKUP($B29&amp;$C29&amp;$D29,Staqo!$A$3:$AJ$1048576,CN$1,0)</f>
        <v>0</v>
      </c>
      <c r="CO29" s="1">
        <f>VLOOKUP($B29&amp;$C29&amp;$D29,HFE!$A$3:$AJ$1048576,CO$1,0)</f>
        <v>0</v>
      </c>
      <c r="CP29" s="2">
        <f t="shared" si="91"/>
        <v>0</v>
      </c>
      <c r="CQ29" s="1">
        <f>VLOOKUP($B29&amp;$C29&amp;$D29,Staqo!$A$3:$AJ$1048576,CQ$1,0)</f>
        <v>0</v>
      </c>
      <c r="CR29" s="1">
        <f>VLOOKUP($B29&amp;$C29&amp;$D29,HFE!$A$3:$AJ$1048576,CR$1,0)</f>
        <v>0</v>
      </c>
      <c r="CS29" s="2">
        <f t="shared" si="92"/>
        <v>0</v>
      </c>
      <c r="CT29" s="1"/>
      <c r="CU29" s="1"/>
      <c r="CV29" s="2"/>
    </row>
    <row r="30" hidden="1" spans="1:100">
      <c r="A30" s="1" t="s">
        <v>95</v>
      </c>
      <c r="B30" s="1" t="s">
        <v>96</v>
      </c>
      <c r="C30" s="3">
        <v>44562</v>
      </c>
      <c r="D30" s="1" t="s">
        <v>109</v>
      </c>
      <c r="E30" s="1">
        <f>VLOOKUP($B30&amp;$C30&amp;$D30,Staqo!$A$3:$AJ$1048576,E$1,0)</f>
        <v>4.44693</v>
      </c>
      <c r="F30" s="1" t="e">
        <f>VLOOKUP($B30&amp;$C30&amp;$D30,HFE!$A$3:$AJ$1048576,F$1,0)</f>
        <v>#REF!</v>
      </c>
      <c r="G30" s="2" t="e">
        <f t="shared" si="62"/>
        <v>#REF!</v>
      </c>
      <c r="H30" s="1">
        <f>VLOOKUP($B30&amp;$C30&amp;$D30,Staqo!$A$3:$AJ$1048576,H$1,0)</f>
        <v>4.97842</v>
      </c>
      <c r="I30" s="1" t="e">
        <f>VLOOKUP($B30&amp;$C30&amp;$D30,HFE!$A$3:$AJ$1048576,I$1,0)</f>
        <v>#REF!</v>
      </c>
      <c r="J30" s="2" t="e">
        <f t="shared" si="63"/>
        <v>#REF!</v>
      </c>
      <c r="K30" s="1">
        <f>VLOOKUP($B30&amp;$C30&amp;$D30,Staqo!$A$3:$AJ$1048576,K$1,0)</f>
        <v>5486.61</v>
      </c>
      <c r="L30" s="1" t="e">
        <f>VLOOKUP($B30&amp;$C30&amp;$D30,HFE!$A$3:$AJ$1048576,L$1,0)</f>
        <v>#REF!</v>
      </c>
      <c r="M30" s="2" t="e">
        <f t="shared" si="64"/>
        <v>#REF!</v>
      </c>
      <c r="N30" s="1">
        <f>VLOOKUP($B30&amp;$C30&amp;$D30,Staqo!$A$3:$AJ$1048576,N$1,0)</f>
        <v>4350</v>
      </c>
      <c r="O30" s="1">
        <f>VLOOKUP($B30&amp;$C30&amp;$D30,HFE!$A$3:$AJ$1048576,O$1,0)</f>
        <v>0</v>
      </c>
      <c r="P30" s="2">
        <f t="shared" si="65"/>
        <v>-4350</v>
      </c>
      <c r="Q30" s="1">
        <f>VLOOKUP($B30&amp;$C30&amp;$D30,Staqo!$A$3:$AJ$1048576,Q$1,0)</f>
        <v>4316.34</v>
      </c>
      <c r="R30" s="1">
        <f>VLOOKUP($B30&amp;$C30&amp;$D30,HFE!$A$3:$AJ$1048576,R$1,0)</f>
        <v>0</v>
      </c>
      <c r="S30" s="2">
        <f t="shared" si="66"/>
        <v>-4316.34</v>
      </c>
      <c r="T30" s="1">
        <f>VLOOKUP($B30&amp;$C30&amp;$D30,Staqo!$A$3:$AJ$1048576,T$1,0)</f>
        <v>0.792839</v>
      </c>
      <c r="U30" s="1" t="e">
        <f>VLOOKUP($B30&amp;$C30&amp;$D30,HFE!$A$3:$AJ$1048576,U$1,0)</f>
        <v>#REF!</v>
      </c>
      <c r="V30" s="2" t="e">
        <f t="shared" si="67"/>
        <v>#REF!</v>
      </c>
      <c r="W30" s="1">
        <f>VLOOKUP($B30&amp;$C30&amp;$D30,Staqo!$A$3:$AJ$1048576,W$1,0)</f>
        <v>0.786705</v>
      </c>
      <c r="X30" s="1" t="e">
        <f>VLOOKUP($B30&amp;$C30&amp;$D30,HFE!$A$3:$AJ$1048576,X$1,0)</f>
        <v>#REF!</v>
      </c>
      <c r="Y30" s="2" t="e">
        <f t="shared" si="68"/>
        <v>#REF!</v>
      </c>
      <c r="Z30" s="4">
        <f>VLOOKUP($B30&amp;$C30&amp;$D30,Staqo!$A$3:$AJ$1048576,Z$1,0)</f>
        <v>100</v>
      </c>
      <c r="AA30" s="4">
        <f>VLOOKUP($B30&amp;$C30&amp;$D30,HFE!$A$3:$AJ$1048576,AA$1,0)</f>
        <v>0</v>
      </c>
      <c r="AB30" s="5">
        <f t="shared" si="69"/>
        <v>-100</v>
      </c>
      <c r="AC30" s="1">
        <f>VLOOKUP($B30&amp;$C30&amp;$D30,Staqo!$A$3:$AJ$1048576,AC$1,0)</f>
        <v>100</v>
      </c>
      <c r="AD30" s="1">
        <f>VLOOKUP($B30&amp;$C30&amp;$D30,HFE!$A$3:$AJ$1048576,AD$1,0)*100</f>
        <v>100</v>
      </c>
      <c r="AE30" s="2">
        <f t="shared" si="70"/>
        <v>0</v>
      </c>
      <c r="AF30" s="1">
        <f>VLOOKUP($B30&amp;$C30&amp;$D30,Staqo!$A$3:$AJ$1048576,AF$1,0)</f>
        <v>100</v>
      </c>
      <c r="AG30" s="1">
        <f>VLOOKUP($B30&amp;$C30&amp;$D30,HFE!$A$3:$AJ$1048576,AG$1,0)*100</f>
        <v>100</v>
      </c>
      <c r="AH30" s="2">
        <f t="shared" si="71"/>
        <v>0</v>
      </c>
      <c r="AI30" s="1">
        <f>VLOOKUP($B30&amp;$C30&amp;$D30,Staqo!$A$3:$AJ$1048576,AI$1,0)</f>
        <v>0.180908</v>
      </c>
      <c r="AJ30" s="1" t="e">
        <f>VLOOKUP($B30&amp;$C30&amp;$D30,HFE!$A$3:$AJ$1048576,AJ$1,0)</f>
        <v>#REF!</v>
      </c>
      <c r="AK30" s="2" t="e">
        <f t="shared" si="72"/>
        <v>#REF!</v>
      </c>
      <c r="AL30" s="1">
        <f>VLOOKUP($B30&amp;$C30&amp;$D30,Staqo!$A$3:$AJ$1048576,AL$1,0)</f>
        <v>0.164462</v>
      </c>
      <c r="AM30" s="1" t="e">
        <f>VLOOKUP($B30&amp;$C30&amp;$D30,HFE!$A$3:$AJ$1048576,AM$1,0)</f>
        <v>#REF!</v>
      </c>
      <c r="AN30" s="2" t="e">
        <f t="shared" si="73"/>
        <v>#REF!</v>
      </c>
      <c r="AO30" s="1">
        <f>VLOOKUP($B30&amp;$C30&amp;$D30,Staqo!$A$3:$AJ$1048576,AO$1,0)</f>
        <v>0.179508</v>
      </c>
      <c r="AP30" s="1" t="e">
        <f>VLOOKUP($B30&amp;$C30&amp;$D30,HFE!$A$3:$AJ$1048576,AP$1,0)</f>
        <v>#REF!</v>
      </c>
      <c r="AQ30" s="2" t="e">
        <f t="shared" si="74"/>
        <v>#REF!</v>
      </c>
      <c r="AR30" s="1">
        <f>VLOOKUP($B30&amp;$C30&amp;$D30,Staqo!$A$3:$AJ$1048576,AR$1,0)</f>
        <v>0.163189</v>
      </c>
      <c r="AS30" s="1" t="e">
        <f>VLOOKUP($B30&amp;$C30&amp;$D30,HFE!$A$3:$AJ$1048576,AS$1,0)</f>
        <v>#REF!</v>
      </c>
      <c r="AT30" s="2" t="e">
        <f t="shared" si="75"/>
        <v>#REF!</v>
      </c>
      <c r="AU30" s="1">
        <f>VLOOKUP($B30&amp;$C30&amp;$D30,Staqo!$A$3:$AJ$1048576,AU$1,0)</f>
        <v>96.8252</v>
      </c>
      <c r="AV30" s="1">
        <f>VLOOKUP($B30&amp;$C30&amp;$D30,HFE!$A$3:$AJ$1048576,AV$1,0)</f>
        <v>0</v>
      </c>
      <c r="AW30" s="2">
        <f t="shared" si="76"/>
        <v>-96.8252</v>
      </c>
      <c r="AX30" s="4">
        <f>VLOOKUP($B30&amp;$C30&amp;$D30,Staqo!$A$3:$AJ$1048576,AX$1,0)</f>
        <v>12</v>
      </c>
      <c r="AY30" s="4">
        <f>VLOOKUP($B30&amp;$C30&amp;$D30,HFE!$A$3:$AJ$1048576,AY$1,0)</f>
        <v>12</v>
      </c>
      <c r="AZ30" s="5">
        <f t="shared" si="77"/>
        <v>0</v>
      </c>
      <c r="BA30" s="1">
        <f>VLOOKUP($B30&amp;$C30&amp;$D30,Staqo!$A$3:$AJ$1048576,BA$1,0)</f>
        <v>0</v>
      </c>
      <c r="BB30" s="1">
        <f>VLOOKUP($B30&amp;$C30&amp;$D30,HFE!$A$3:$AJ$1048576,BB$1,0)</f>
        <v>0</v>
      </c>
      <c r="BC30" s="2">
        <f t="shared" si="78"/>
        <v>0</v>
      </c>
      <c r="BD30" s="1">
        <f>VLOOKUP($B30&amp;$C30&amp;$D30,Staqo!$A$3:$AJ$1048576,BD$1,0)</f>
        <v>0</v>
      </c>
      <c r="BE30" s="1">
        <f>VLOOKUP($B30&amp;$C30&amp;$D30,HFE!$A$3:$AJ$1048576,BE$1,0)</f>
        <v>0</v>
      </c>
      <c r="BF30" s="2">
        <f t="shared" si="79"/>
        <v>0</v>
      </c>
      <c r="BG30" s="1">
        <f>VLOOKUP($B30&amp;$C30&amp;$D30,Staqo!$A$3:$AJ$1048576,BG$1,0)</f>
        <v>0</v>
      </c>
      <c r="BH30" s="1">
        <f>VLOOKUP($B30&amp;$C30&amp;$D30,HFE!$A$3:$AJ$1048576,BH$1,0)</f>
        <v>0</v>
      </c>
      <c r="BI30" s="2">
        <f t="shared" si="80"/>
        <v>0</v>
      </c>
      <c r="BJ30" s="1">
        <f>VLOOKUP($B30&amp;$C30&amp;$D30,Staqo!$A$3:$AJ$1048576,BJ$1,0)</f>
        <v>0</v>
      </c>
      <c r="BK30" s="1">
        <f>VLOOKUP($B30&amp;$C30&amp;$D30,HFE!$A$3:$AJ$1048576,BK$1,0)</f>
        <v>0</v>
      </c>
      <c r="BL30" s="2">
        <f t="shared" si="81"/>
        <v>0</v>
      </c>
      <c r="BM30" s="1">
        <f>VLOOKUP($B30&amp;$C30&amp;$D30,Staqo!$A$3:$AJ$1048576,BM$1,0)</f>
        <v>0</v>
      </c>
      <c r="BN30" s="1">
        <f>VLOOKUP($B30&amp;$C30&amp;$D30,HFE!$A$3:$AJ$1048576,BN$1,0)</f>
        <v>0</v>
      </c>
      <c r="BO30" s="2">
        <f t="shared" si="82"/>
        <v>0</v>
      </c>
      <c r="BP30" s="1">
        <f>VLOOKUP($B30&amp;$C30&amp;$D30,Staqo!$A$3:$AJ$1048576,BP$1,0)</f>
        <v>0</v>
      </c>
      <c r="BQ30" s="1">
        <f>VLOOKUP($B30&amp;$C30&amp;$D30,HFE!$A$3:$AJ$1048576,BQ$1,0)</f>
        <v>0</v>
      </c>
      <c r="BR30" s="2">
        <f t="shared" si="83"/>
        <v>0</v>
      </c>
      <c r="BS30" s="1">
        <f>VLOOKUP($B30&amp;$C30&amp;$D30,Staqo!$A$3:$AJ$1048576,BS$1,0)</f>
        <v>0</v>
      </c>
      <c r="BT30" s="1">
        <f>VLOOKUP($B30&amp;$C30&amp;$D30,HFE!$A$3:$AJ$1048576,BT$1,0)</f>
        <v>0</v>
      </c>
      <c r="BU30" s="2">
        <f t="shared" si="84"/>
        <v>0</v>
      </c>
      <c r="BV30" s="1">
        <f>VLOOKUP($B30&amp;$C30&amp;$D30,Staqo!$A$3:$AJ$1048576,BV$1,0)</f>
        <v>0</v>
      </c>
      <c r="BW30" s="1">
        <f>VLOOKUP($B30&amp;$C30&amp;$D30,HFE!$A$3:$AJ$1048576,BW$1,0)</f>
        <v>0</v>
      </c>
      <c r="BX30" s="2">
        <f t="shared" si="85"/>
        <v>0</v>
      </c>
      <c r="BY30" s="1">
        <f>VLOOKUP($B30&amp;$C30&amp;$D30,Staqo!$A$3:$AJ$1048576,BY$1,0)</f>
        <v>0</v>
      </c>
      <c r="BZ30" s="1">
        <f>VLOOKUP($B30&amp;$C30&amp;$D30,HFE!$A$3:$AJ$1048576,BZ$1,0)</f>
        <v>0</v>
      </c>
      <c r="CA30" s="2">
        <f t="shared" si="86"/>
        <v>0</v>
      </c>
      <c r="CB30" s="1">
        <f>VLOOKUP($B30&amp;$C30&amp;$D30,Staqo!$A$3:$AJ$1048576,CB$1,0)</f>
        <v>0</v>
      </c>
      <c r="CC30" s="1">
        <f>VLOOKUP($B30&amp;$C30&amp;$D30,HFE!$A$3:$AJ$1048576,CC$1,0)</f>
        <v>0</v>
      </c>
      <c r="CD30" s="2">
        <f t="shared" si="87"/>
        <v>0</v>
      </c>
      <c r="CE30" s="1">
        <f>VLOOKUP($B30&amp;$C30&amp;$D30,Staqo!$A$3:$AJ$1048576,CE$1,0)</f>
        <v>0</v>
      </c>
      <c r="CF30" s="1">
        <f>VLOOKUP($B30&amp;$C30&amp;$D30,HFE!$A$3:$AJ$1048576,CF$1,0)</f>
        <v>0</v>
      </c>
      <c r="CG30" s="2">
        <f t="shared" si="88"/>
        <v>0</v>
      </c>
      <c r="CH30" s="1">
        <f>VLOOKUP($B30&amp;$C30&amp;$D30,Staqo!$A$3:$AJ$1048576,CH$1,0)</f>
        <v>0</v>
      </c>
      <c r="CI30" s="1">
        <f>VLOOKUP($B30&amp;$C30&amp;$D30,HFE!$A$3:$AJ$1048576,CI$1,0)</f>
        <v>0</v>
      </c>
      <c r="CJ30" s="2">
        <f t="shared" si="89"/>
        <v>0</v>
      </c>
      <c r="CK30" s="1">
        <f>VLOOKUP($B30&amp;$C30&amp;$D30,Staqo!$A$3:$AJ$1048576,CK$1,0)</f>
        <v>0</v>
      </c>
      <c r="CL30" s="1">
        <f>VLOOKUP($B30&amp;$C30&amp;$D30,HFE!$A$3:$AJ$1048576,CL$1,0)</f>
        <v>0</v>
      </c>
      <c r="CM30" s="2">
        <f t="shared" si="90"/>
        <v>0</v>
      </c>
      <c r="CN30" s="1">
        <f>VLOOKUP($B30&amp;$C30&amp;$D30,Staqo!$A$3:$AJ$1048576,CN$1,0)</f>
        <v>0</v>
      </c>
      <c r="CO30" s="1">
        <f>VLOOKUP($B30&amp;$C30&amp;$D30,HFE!$A$3:$AJ$1048576,CO$1,0)</f>
        <v>0</v>
      </c>
      <c r="CP30" s="2">
        <f t="shared" si="91"/>
        <v>0</v>
      </c>
      <c r="CQ30" s="1">
        <f>VLOOKUP($B30&amp;$C30&amp;$D30,Staqo!$A$3:$AJ$1048576,CQ$1,0)</f>
        <v>0</v>
      </c>
      <c r="CR30" s="1">
        <f>VLOOKUP($B30&amp;$C30&amp;$D30,HFE!$A$3:$AJ$1048576,CR$1,0)</f>
        <v>0</v>
      </c>
      <c r="CS30" s="2">
        <f t="shared" si="92"/>
        <v>0</v>
      </c>
      <c r="CT30" s="1"/>
      <c r="CU30" s="1"/>
      <c r="CV30" s="2"/>
    </row>
    <row r="31" hidden="1" spans="1:100">
      <c r="A31" s="1" t="s">
        <v>95</v>
      </c>
      <c r="B31" s="1" t="s">
        <v>96</v>
      </c>
      <c r="C31" s="3">
        <v>44562</v>
      </c>
      <c r="D31" s="1" t="s">
        <v>110</v>
      </c>
      <c r="E31" s="1">
        <f>VLOOKUP($B31&amp;$C31&amp;$D31,Staqo!$A$3:$AJ$1048576,E$1,0)</f>
        <v>4.44693</v>
      </c>
      <c r="F31" s="1" t="e">
        <f>VLOOKUP($B31&amp;$C31&amp;$D31,HFE!$A$3:$AJ$1048576,F$1,0)</f>
        <v>#REF!</v>
      </c>
      <c r="G31" s="2" t="e">
        <f t="shared" si="62"/>
        <v>#REF!</v>
      </c>
      <c r="H31" s="1">
        <f>VLOOKUP($B31&amp;$C31&amp;$D31,Staqo!$A$3:$AJ$1048576,H$1,0)</f>
        <v>4.97842</v>
      </c>
      <c r="I31" s="1" t="e">
        <f>VLOOKUP($B31&amp;$C31&amp;$D31,HFE!$A$3:$AJ$1048576,I$1,0)</f>
        <v>#REF!</v>
      </c>
      <c r="J31" s="2" t="e">
        <f t="shared" si="63"/>
        <v>#REF!</v>
      </c>
      <c r="K31" s="1">
        <f>VLOOKUP($B31&amp;$C31&amp;$D31,Staqo!$A$3:$AJ$1048576,K$1,0)</f>
        <v>5486.61</v>
      </c>
      <c r="L31" s="1" t="e">
        <f>VLOOKUP($B31&amp;$C31&amp;$D31,HFE!$A$3:$AJ$1048576,L$1,0)</f>
        <v>#REF!</v>
      </c>
      <c r="M31" s="2" t="e">
        <f t="shared" si="64"/>
        <v>#REF!</v>
      </c>
      <c r="N31" s="1">
        <f>VLOOKUP($B31&amp;$C31&amp;$D31,Staqo!$A$3:$AJ$1048576,N$1,0)</f>
        <v>4220</v>
      </c>
      <c r="O31" s="1">
        <f>VLOOKUP($B31&amp;$C31&amp;$D31,HFE!$A$3:$AJ$1048576,O$1,0)</f>
        <v>0</v>
      </c>
      <c r="P31" s="2">
        <f t="shared" si="65"/>
        <v>-4220</v>
      </c>
      <c r="Q31" s="1">
        <f>VLOOKUP($B31&amp;$C31&amp;$D31,Staqo!$A$3:$AJ$1048576,Q$1,0)</f>
        <v>4187.35</v>
      </c>
      <c r="R31" s="1">
        <f>VLOOKUP($B31&amp;$C31&amp;$D31,HFE!$A$3:$AJ$1048576,R$1,0)</f>
        <v>0</v>
      </c>
      <c r="S31" s="2">
        <f t="shared" si="66"/>
        <v>-4187.35</v>
      </c>
      <c r="T31" s="1">
        <f>VLOOKUP($B31&amp;$C31&amp;$D31,Staqo!$A$3:$AJ$1048576,T$1,0)</f>
        <v>0.769145</v>
      </c>
      <c r="U31" s="1" t="e">
        <f>VLOOKUP($B31&amp;$C31&amp;$D31,HFE!$A$3:$AJ$1048576,U$1,0)</f>
        <v>#REF!</v>
      </c>
      <c r="V31" s="2" t="e">
        <f t="shared" si="67"/>
        <v>#REF!</v>
      </c>
      <c r="W31" s="1">
        <f>VLOOKUP($B31&amp;$C31&amp;$D31,Staqo!$A$3:$AJ$1048576,W$1,0)</f>
        <v>0.763194</v>
      </c>
      <c r="X31" s="1" t="e">
        <f>VLOOKUP($B31&amp;$C31&amp;$D31,HFE!$A$3:$AJ$1048576,X$1,0)</f>
        <v>#REF!</v>
      </c>
      <c r="Y31" s="2" t="e">
        <f t="shared" si="68"/>
        <v>#REF!</v>
      </c>
      <c r="Z31" s="4">
        <f>VLOOKUP($B31&amp;$C31&amp;$D31,Staqo!$A$3:$AJ$1048576,Z$1,0)</f>
        <v>100</v>
      </c>
      <c r="AA31" s="4">
        <f>VLOOKUP($B31&amp;$C31&amp;$D31,HFE!$A$3:$AJ$1048576,AA$1,0)</f>
        <v>0</v>
      </c>
      <c r="AB31" s="5">
        <f t="shared" si="69"/>
        <v>-100</v>
      </c>
      <c r="AC31" s="1">
        <f>VLOOKUP($B31&amp;$C31&amp;$D31,Staqo!$A$3:$AJ$1048576,AC$1,0)</f>
        <v>100</v>
      </c>
      <c r="AD31" s="1">
        <f>VLOOKUP($B31&amp;$C31&amp;$D31,HFE!$A$3:$AJ$1048576,AD$1,0)*100</f>
        <v>100</v>
      </c>
      <c r="AE31" s="2">
        <f t="shared" si="70"/>
        <v>0</v>
      </c>
      <c r="AF31" s="1">
        <f>VLOOKUP($B31&amp;$C31&amp;$D31,Staqo!$A$3:$AJ$1048576,AF$1,0)</f>
        <v>100</v>
      </c>
      <c r="AG31" s="1">
        <f>VLOOKUP($B31&amp;$C31&amp;$D31,HFE!$A$3:$AJ$1048576,AG$1,0)*100</f>
        <v>100</v>
      </c>
      <c r="AH31" s="2">
        <f t="shared" si="71"/>
        <v>0</v>
      </c>
      <c r="AI31" s="1">
        <f>VLOOKUP($B31&amp;$C31&amp;$D31,Staqo!$A$3:$AJ$1048576,AI$1,0)</f>
        <v>0.175502</v>
      </c>
      <c r="AJ31" s="1" t="e">
        <f>VLOOKUP($B31&amp;$C31&amp;$D31,HFE!$A$3:$AJ$1048576,AJ$1,0)</f>
        <v>#REF!</v>
      </c>
      <c r="AK31" s="2" t="e">
        <f t="shared" si="72"/>
        <v>#REF!</v>
      </c>
      <c r="AL31" s="1">
        <f>VLOOKUP($B31&amp;$C31&amp;$D31,Staqo!$A$3:$AJ$1048576,AL$1,0)</f>
        <v>0.159547</v>
      </c>
      <c r="AM31" s="1" t="e">
        <f>VLOOKUP($B31&amp;$C31&amp;$D31,HFE!$A$3:$AJ$1048576,AM$1,0)</f>
        <v>#REF!</v>
      </c>
      <c r="AN31" s="2" t="e">
        <f t="shared" si="73"/>
        <v>#REF!</v>
      </c>
      <c r="AO31" s="1">
        <f>VLOOKUP($B31&amp;$C31&amp;$D31,Staqo!$A$3:$AJ$1048576,AO$1,0)</f>
        <v>0.174144</v>
      </c>
      <c r="AP31" s="1" t="e">
        <f>VLOOKUP($B31&amp;$C31&amp;$D31,HFE!$A$3:$AJ$1048576,AP$1,0)</f>
        <v>#REF!</v>
      </c>
      <c r="AQ31" s="2" t="e">
        <f t="shared" si="74"/>
        <v>#REF!</v>
      </c>
      <c r="AR31" s="1">
        <f>VLOOKUP($B31&amp;$C31&amp;$D31,Staqo!$A$3:$AJ$1048576,AR$1,0)</f>
        <v>0.158312</v>
      </c>
      <c r="AS31" s="1" t="e">
        <f>VLOOKUP($B31&amp;$C31&amp;$D31,HFE!$A$3:$AJ$1048576,AS$1,0)</f>
        <v>#REF!</v>
      </c>
      <c r="AT31" s="2" t="e">
        <f t="shared" si="75"/>
        <v>#REF!</v>
      </c>
      <c r="AU31" s="1">
        <f>VLOOKUP($B31&amp;$C31&amp;$D31,Staqo!$A$3:$AJ$1048576,AU$1,0)</f>
        <v>96.9541</v>
      </c>
      <c r="AV31" s="1">
        <f>VLOOKUP($B31&amp;$C31&amp;$D31,HFE!$A$3:$AJ$1048576,AV$1,0)</f>
        <v>0</v>
      </c>
      <c r="AW31" s="2">
        <f t="shared" si="76"/>
        <v>-96.9541</v>
      </c>
      <c r="AX31" s="4">
        <f>VLOOKUP($B31&amp;$C31&amp;$D31,Staqo!$A$3:$AJ$1048576,AX$1,0)</f>
        <v>12</v>
      </c>
      <c r="AY31" s="4">
        <f>VLOOKUP($B31&amp;$C31&amp;$D31,HFE!$A$3:$AJ$1048576,AY$1,0)</f>
        <v>12</v>
      </c>
      <c r="AZ31" s="5">
        <f t="shared" si="77"/>
        <v>0</v>
      </c>
      <c r="BA31" s="1">
        <f>VLOOKUP($B31&amp;$C31&amp;$D31,Staqo!$A$3:$AJ$1048576,BA$1,0)</f>
        <v>0</v>
      </c>
      <c r="BB31" s="1">
        <f>VLOOKUP($B31&amp;$C31&amp;$D31,HFE!$A$3:$AJ$1048576,BB$1,0)</f>
        <v>0</v>
      </c>
      <c r="BC31" s="2">
        <f t="shared" si="78"/>
        <v>0</v>
      </c>
      <c r="BD31" s="1">
        <f>VLOOKUP($B31&amp;$C31&amp;$D31,Staqo!$A$3:$AJ$1048576,BD$1,0)</f>
        <v>0</v>
      </c>
      <c r="BE31" s="1">
        <f>VLOOKUP($B31&amp;$C31&amp;$D31,HFE!$A$3:$AJ$1048576,BE$1,0)</f>
        <v>0</v>
      </c>
      <c r="BF31" s="2">
        <f t="shared" si="79"/>
        <v>0</v>
      </c>
      <c r="BG31" s="1">
        <f>VLOOKUP($B31&amp;$C31&amp;$D31,Staqo!$A$3:$AJ$1048576,BG$1,0)</f>
        <v>0</v>
      </c>
      <c r="BH31" s="1">
        <f>VLOOKUP($B31&amp;$C31&amp;$D31,HFE!$A$3:$AJ$1048576,BH$1,0)</f>
        <v>0</v>
      </c>
      <c r="BI31" s="2">
        <f t="shared" si="80"/>
        <v>0</v>
      </c>
      <c r="BJ31" s="1">
        <f>VLOOKUP($B31&amp;$C31&amp;$D31,Staqo!$A$3:$AJ$1048576,BJ$1,0)</f>
        <v>0</v>
      </c>
      <c r="BK31" s="1">
        <f>VLOOKUP($B31&amp;$C31&amp;$D31,HFE!$A$3:$AJ$1048576,BK$1,0)</f>
        <v>0</v>
      </c>
      <c r="BL31" s="2">
        <f t="shared" si="81"/>
        <v>0</v>
      </c>
      <c r="BM31" s="1">
        <f>VLOOKUP($B31&amp;$C31&amp;$D31,Staqo!$A$3:$AJ$1048576,BM$1,0)</f>
        <v>0</v>
      </c>
      <c r="BN31" s="1">
        <f>VLOOKUP($B31&amp;$C31&amp;$D31,HFE!$A$3:$AJ$1048576,BN$1,0)</f>
        <v>0</v>
      </c>
      <c r="BO31" s="2">
        <f t="shared" si="82"/>
        <v>0</v>
      </c>
      <c r="BP31" s="1">
        <f>VLOOKUP($B31&amp;$C31&amp;$D31,Staqo!$A$3:$AJ$1048576,BP$1,0)</f>
        <v>0</v>
      </c>
      <c r="BQ31" s="1">
        <f>VLOOKUP($B31&amp;$C31&amp;$D31,HFE!$A$3:$AJ$1048576,BQ$1,0)</f>
        <v>0</v>
      </c>
      <c r="BR31" s="2">
        <f t="shared" si="83"/>
        <v>0</v>
      </c>
      <c r="BS31" s="1">
        <f>VLOOKUP($B31&amp;$C31&amp;$D31,Staqo!$A$3:$AJ$1048576,BS$1,0)</f>
        <v>0</v>
      </c>
      <c r="BT31" s="1">
        <f>VLOOKUP($B31&amp;$C31&amp;$D31,HFE!$A$3:$AJ$1048576,BT$1,0)</f>
        <v>0</v>
      </c>
      <c r="BU31" s="2">
        <f t="shared" si="84"/>
        <v>0</v>
      </c>
      <c r="BV31" s="1">
        <f>VLOOKUP($B31&amp;$C31&amp;$D31,Staqo!$A$3:$AJ$1048576,BV$1,0)</f>
        <v>0</v>
      </c>
      <c r="BW31" s="1">
        <f>VLOOKUP($B31&amp;$C31&amp;$D31,HFE!$A$3:$AJ$1048576,BW$1,0)</f>
        <v>0</v>
      </c>
      <c r="BX31" s="2">
        <f t="shared" si="85"/>
        <v>0</v>
      </c>
      <c r="BY31" s="1">
        <f>VLOOKUP($B31&amp;$C31&amp;$D31,Staqo!$A$3:$AJ$1048576,BY$1,0)</f>
        <v>0</v>
      </c>
      <c r="BZ31" s="1">
        <f>VLOOKUP($B31&amp;$C31&amp;$D31,HFE!$A$3:$AJ$1048576,BZ$1,0)</f>
        <v>0</v>
      </c>
      <c r="CA31" s="2">
        <f t="shared" si="86"/>
        <v>0</v>
      </c>
      <c r="CB31" s="1">
        <f>VLOOKUP($B31&amp;$C31&amp;$D31,Staqo!$A$3:$AJ$1048576,CB$1,0)</f>
        <v>0</v>
      </c>
      <c r="CC31" s="1">
        <f>VLOOKUP($B31&amp;$C31&amp;$D31,HFE!$A$3:$AJ$1048576,CC$1,0)</f>
        <v>0</v>
      </c>
      <c r="CD31" s="2">
        <f t="shared" si="87"/>
        <v>0</v>
      </c>
      <c r="CE31" s="1">
        <f>VLOOKUP($B31&amp;$C31&amp;$D31,Staqo!$A$3:$AJ$1048576,CE$1,0)</f>
        <v>0</v>
      </c>
      <c r="CF31" s="1">
        <f>VLOOKUP($B31&amp;$C31&amp;$D31,HFE!$A$3:$AJ$1048576,CF$1,0)</f>
        <v>0</v>
      </c>
      <c r="CG31" s="2">
        <f t="shared" si="88"/>
        <v>0</v>
      </c>
      <c r="CH31" s="1">
        <f>VLOOKUP($B31&amp;$C31&amp;$D31,Staqo!$A$3:$AJ$1048576,CH$1,0)</f>
        <v>0</v>
      </c>
      <c r="CI31" s="1">
        <f>VLOOKUP($B31&amp;$C31&amp;$D31,HFE!$A$3:$AJ$1048576,CI$1,0)</f>
        <v>0</v>
      </c>
      <c r="CJ31" s="2">
        <f t="shared" si="89"/>
        <v>0</v>
      </c>
      <c r="CK31" s="1">
        <f>VLOOKUP($B31&amp;$C31&amp;$D31,Staqo!$A$3:$AJ$1048576,CK$1,0)</f>
        <v>0</v>
      </c>
      <c r="CL31" s="1">
        <f>VLOOKUP($B31&amp;$C31&amp;$D31,HFE!$A$3:$AJ$1048576,CL$1,0)</f>
        <v>0</v>
      </c>
      <c r="CM31" s="2">
        <f t="shared" si="90"/>
        <v>0</v>
      </c>
      <c r="CN31" s="1">
        <f>VLOOKUP($B31&amp;$C31&amp;$D31,Staqo!$A$3:$AJ$1048576,CN$1,0)</f>
        <v>0</v>
      </c>
      <c r="CO31" s="1">
        <f>VLOOKUP($B31&amp;$C31&amp;$D31,HFE!$A$3:$AJ$1048576,CO$1,0)</f>
        <v>0</v>
      </c>
      <c r="CP31" s="2">
        <f t="shared" si="91"/>
        <v>0</v>
      </c>
      <c r="CQ31" s="1">
        <f>VLOOKUP($B31&amp;$C31&amp;$D31,Staqo!$A$3:$AJ$1048576,CQ$1,0)</f>
        <v>0</v>
      </c>
      <c r="CR31" s="1">
        <f>VLOOKUP($B31&amp;$C31&amp;$D31,HFE!$A$3:$AJ$1048576,CR$1,0)</f>
        <v>0</v>
      </c>
      <c r="CS31" s="2">
        <f t="shared" si="92"/>
        <v>0</v>
      </c>
      <c r="CT31" s="1"/>
      <c r="CU31" s="1"/>
      <c r="CV31" s="2"/>
    </row>
    <row r="32" hidden="1" spans="1:100">
      <c r="A32" s="1" t="s">
        <v>95</v>
      </c>
      <c r="B32" s="1" t="s">
        <v>96</v>
      </c>
      <c r="C32" s="3">
        <v>44562</v>
      </c>
      <c r="D32" s="1" t="s">
        <v>111</v>
      </c>
      <c r="E32" s="1">
        <f>VLOOKUP($B32&amp;$C32&amp;$D32,Staqo!$A$3:$AJ$1048576,E$1,0)</f>
        <v>4.44693</v>
      </c>
      <c r="F32" s="1" t="e">
        <f>VLOOKUP($B32&amp;$C32&amp;$D32,HFE!$A$3:$AJ$1048576,F$1,0)</f>
        <v>#REF!</v>
      </c>
      <c r="G32" s="2" t="e">
        <f t="shared" si="62"/>
        <v>#REF!</v>
      </c>
      <c r="H32" s="1">
        <f>VLOOKUP($B32&amp;$C32&amp;$D32,Staqo!$A$3:$AJ$1048576,H$1,0)</f>
        <v>4.97842</v>
      </c>
      <c r="I32" s="1" t="e">
        <f>VLOOKUP($B32&amp;$C32&amp;$D32,HFE!$A$3:$AJ$1048576,I$1,0)</f>
        <v>#REF!</v>
      </c>
      <c r="J32" s="2" t="e">
        <f t="shared" si="63"/>
        <v>#REF!</v>
      </c>
      <c r="K32" s="1">
        <f>VLOOKUP($B32&amp;$C32&amp;$D32,Staqo!$A$3:$AJ$1048576,K$1,0)</f>
        <v>5486.61</v>
      </c>
      <c r="L32" s="1" t="e">
        <f>VLOOKUP($B32&amp;$C32&amp;$D32,HFE!$A$3:$AJ$1048576,L$1,0)</f>
        <v>#REF!</v>
      </c>
      <c r="M32" s="2" t="e">
        <f t="shared" si="64"/>
        <v>#REF!</v>
      </c>
      <c r="N32" s="1">
        <f>VLOOKUP($B32&amp;$C32&amp;$D32,Staqo!$A$3:$AJ$1048576,N$1,0)</f>
        <v>4090</v>
      </c>
      <c r="O32" s="1">
        <f>VLOOKUP($B32&amp;$C32&amp;$D32,HFE!$A$3:$AJ$1048576,O$1,0)</f>
        <v>0</v>
      </c>
      <c r="P32" s="2">
        <f t="shared" si="65"/>
        <v>-4090</v>
      </c>
      <c r="Q32" s="1">
        <f>VLOOKUP($B32&amp;$C32&amp;$D32,Staqo!$A$3:$AJ$1048576,Q$1,0)</f>
        <v>4058.35</v>
      </c>
      <c r="R32" s="1">
        <f>VLOOKUP($B32&amp;$C32&amp;$D32,HFE!$A$3:$AJ$1048576,R$1,0)</f>
        <v>0</v>
      </c>
      <c r="S32" s="2">
        <f t="shared" si="66"/>
        <v>-4058.35</v>
      </c>
      <c r="T32" s="1">
        <f>VLOOKUP($B32&amp;$C32&amp;$D32,Staqo!$A$3:$AJ$1048576,T$1,0)</f>
        <v>0.745451</v>
      </c>
      <c r="U32" s="1" t="e">
        <f>VLOOKUP($B32&amp;$C32&amp;$D32,HFE!$A$3:$AJ$1048576,U$1,0)</f>
        <v>#REF!</v>
      </c>
      <c r="V32" s="2" t="e">
        <f t="shared" si="67"/>
        <v>#REF!</v>
      </c>
      <c r="W32" s="1">
        <f>VLOOKUP($B32&amp;$C32&amp;$D32,Staqo!$A$3:$AJ$1048576,W$1,0)</f>
        <v>0.739683</v>
      </c>
      <c r="X32" s="1" t="e">
        <f>VLOOKUP($B32&amp;$C32&amp;$D32,HFE!$A$3:$AJ$1048576,X$1,0)</f>
        <v>#REF!</v>
      </c>
      <c r="Y32" s="2" t="e">
        <f t="shared" si="68"/>
        <v>#REF!</v>
      </c>
      <c r="Z32" s="4">
        <f>VLOOKUP($B32&amp;$C32&amp;$D32,Staqo!$A$3:$AJ$1048576,Z$1,0)</f>
        <v>100</v>
      </c>
      <c r="AA32" s="4">
        <f>VLOOKUP($B32&amp;$C32&amp;$D32,HFE!$A$3:$AJ$1048576,AA$1,0)</f>
        <v>0</v>
      </c>
      <c r="AB32" s="5">
        <f t="shared" si="69"/>
        <v>-100</v>
      </c>
      <c r="AC32" s="1">
        <f>VLOOKUP($B32&amp;$C32&amp;$D32,Staqo!$A$3:$AJ$1048576,AC$1,0)</f>
        <v>100</v>
      </c>
      <c r="AD32" s="1">
        <f>VLOOKUP($B32&amp;$C32&amp;$D32,HFE!$A$3:$AJ$1048576,AD$1,0)*100</f>
        <v>100</v>
      </c>
      <c r="AE32" s="2">
        <f t="shared" si="70"/>
        <v>0</v>
      </c>
      <c r="AF32" s="1">
        <f>VLOOKUP($B32&amp;$C32&amp;$D32,Staqo!$A$3:$AJ$1048576,AF$1,0)</f>
        <v>100</v>
      </c>
      <c r="AG32" s="1">
        <f>VLOOKUP($B32&amp;$C32&amp;$D32,HFE!$A$3:$AJ$1048576,AG$1,0)*100</f>
        <v>100</v>
      </c>
      <c r="AH32" s="2">
        <f t="shared" si="71"/>
        <v>0</v>
      </c>
      <c r="AI32" s="1">
        <f>VLOOKUP($B32&amp;$C32&amp;$D32,Staqo!$A$3:$AJ$1048576,AI$1,0)</f>
        <v>0.170095</v>
      </c>
      <c r="AJ32" s="1" t="e">
        <f>VLOOKUP($B32&amp;$C32&amp;$D32,HFE!$A$3:$AJ$1048576,AJ$1,0)</f>
        <v>#REF!</v>
      </c>
      <c r="AK32" s="2" t="e">
        <f t="shared" si="72"/>
        <v>#REF!</v>
      </c>
      <c r="AL32" s="1">
        <f>VLOOKUP($B32&amp;$C32&amp;$D32,Staqo!$A$3:$AJ$1048576,AL$1,0)</f>
        <v>0.154632</v>
      </c>
      <c r="AM32" s="1" t="e">
        <f>VLOOKUP($B32&amp;$C32&amp;$D32,HFE!$A$3:$AJ$1048576,AM$1,0)</f>
        <v>#REF!</v>
      </c>
      <c r="AN32" s="2" t="e">
        <f t="shared" si="73"/>
        <v>#REF!</v>
      </c>
      <c r="AO32" s="1">
        <f>VLOOKUP($B32&amp;$C32&amp;$D32,Staqo!$A$3:$AJ$1048576,AO$1,0)</f>
        <v>0.168779</v>
      </c>
      <c r="AP32" s="1" t="e">
        <f>VLOOKUP($B32&amp;$C32&amp;$D32,HFE!$A$3:$AJ$1048576,AP$1,0)</f>
        <v>#REF!</v>
      </c>
      <c r="AQ32" s="2" t="e">
        <f t="shared" si="74"/>
        <v>#REF!</v>
      </c>
      <c r="AR32" s="1">
        <f>VLOOKUP($B32&amp;$C32&amp;$D32,Staqo!$A$3:$AJ$1048576,AR$1,0)</f>
        <v>0.153435</v>
      </c>
      <c r="AS32" s="1" t="e">
        <f>VLOOKUP($B32&amp;$C32&amp;$D32,HFE!$A$3:$AJ$1048576,AS$1,0)</f>
        <v>#REF!</v>
      </c>
      <c r="AT32" s="2" t="e">
        <f t="shared" si="75"/>
        <v>#REF!</v>
      </c>
      <c r="AU32" s="1">
        <f>VLOOKUP($B32&amp;$C32&amp;$D32,Staqo!$A$3:$AJ$1048576,AU$1,0)</f>
        <v>96.3753</v>
      </c>
      <c r="AV32" s="1">
        <f>VLOOKUP($B32&amp;$C32&amp;$D32,HFE!$A$3:$AJ$1048576,AV$1,0)</f>
        <v>0</v>
      </c>
      <c r="AW32" s="2">
        <f t="shared" si="76"/>
        <v>-96.3753</v>
      </c>
      <c r="AX32" s="4">
        <f>VLOOKUP($B32&amp;$C32&amp;$D32,Staqo!$A$3:$AJ$1048576,AX$1,0)</f>
        <v>12</v>
      </c>
      <c r="AY32" s="4">
        <f>VLOOKUP($B32&amp;$C32&amp;$D32,HFE!$A$3:$AJ$1048576,AY$1,0)</f>
        <v>12</v>
      </c>
      <c r="AZ32" s="5">
        <f t="shared" si="77"/>
        <v>0</v>
      </c>
      <c r="BA32" s="1">
        <f>VLOOKUP($B32&amp;$C32&amp;$D32,Staqo!$A$3:$AJ$1048576,BA$1,0)</f>
        <v>0</v>
      </c>
      <c r="BB32" s="1">
        <f>VLOOKUP($B32&amp;$C32&amp;$D32,HFE!$A$3:$AJ$1048576,BB$1,0)</f>
        <v>0</v>
      </c>
      <c r="BC32" s="2">
        <f t="shared" si="78"/>
        <v>0</v>
      </c>
      <c r="BD32" s="1">
        <f>VLOOKUP($B32&amp;$C32&amp;$D32,Staqo!$A$3:$AJ$1048576,BD$1,0)</f>
        <v>0</v>
      </c>
      <c r="BE32" s="1">
        <f>VLOOKUP($B32&amp;$C32&amp;$D32,HFE!$A$3:$AJ$1048576,BE$1,0)</f>
        <v>0</v>
      </c>
      <c r="BF32" s="2">
        <f t="shared" si="79"/>
        <v>0</v>
      </c>
      <c r="BG32" s="1">
        <f>VLOOKUP($B32&amp;$C32&amp;$D32,Staqo!$A$3:$AJ$1048576,BG$1,0)</f>
        <v>0</v>
      </c>
      <c r="BH32" s="1">
        <f>VLOOKUP($B32&amp;$C32&amp;$D32,HFE!$A$3:$AJ$1048576,BH$1,0)</f>
        <v>0</v>
      </c>
      <c r="BI32" s="2">
        <f t="shared" si="80"/>
        <v>0</v>
      </c>
      <c r="BJ32" s="1">
        <f>VLOOKUP($B32&amp;$C32&amp;$D32,Staqo!$A$3:$AJ$1048576,BJ$1,0)</f>
        <v>0</v>
      </c>
      <c r="BK32" s="1">
        <f>VLOOKUP($B32&amp;$C32&amp;$D32,HFE!$A$3:$AJ$1048576,BK$1,0)</f>
        <v>0</v>
      </c>
      <c r="BL32" s="2">
        <f t="shared" si="81"/>
        <v>0</v>
      </c>
      <c r="BM32" s="1">
        <f>VLOOKUP($B32&amp;$C32&amp;$D32,Staqo!$A$3:$AJ$1048576,BM$1,0)</f>
        <v>0</v>
      </c>
      <c r="BN32" s="1">
        <f>VLOOKUP($B32&amp;$C32&amp;$D32,HFE!$A$3:$AJ$1048576,BN$1,0)</f>
        <v>0</v>
      </c>
      <c r="BO32" s="2">
        <f t="shared" si="82"/>
        <v>0</v>
      </c>
      <c r="BP32" s="1">
        <f>VLOOKUP($B32&amp;$C32&amp;$D32,Staqo!$A$3:$AJ$1048576,BP$1,0)</f>
        <v>0</v>
      </c>
      <c r="BQ32" s="1">
        <f>VLOOKUP($B32&amp;$C32&amp;$D32,HFE!$A$3:$AJ$1048576,BQ$1,0)</f>
        <v>0</v>
      </c>
      <c r="BR32" s="2">
        <f t="shared" si="83"/>
        <v>0</v>
      </c>
      <c r="BS32" s="1">
        <f>VLOOKUP($B32&amp;$C32&amp;$D32,Staqo!$A$3:$AJ$1048576,BS$1,0)</f>
        <v>0</v>
      </c>
      <c r="BT32" s="1">
        <f>VLOOKUP($B32&amp;$C32&amp;$D32,HFE!$A$3:$AJ$1048576,BT$1,0)</f>
        <v>0</v>
      </c>
      <c r="BU32" s="2">
        <f t="shared" si="84"/>
        <v>0</v>
      </c>
      <c r="BV32" s="1">
        <f>VLOOKUP($B32&amp;$C32&amp;$D32,Staqo!$A$3:$AJ$1048576,BV$1,0)</f>
        <v>0</v>
      </c>
      <c r="BW32" s="1">
        <f>VLOOKUP($B32&amp;$C32&amp;$D32,HFE!$A$3:$AJ$1048576,BW$1,0)</f>
        <v>0</v>
      </c>
      <c r="BX32" s="2">
        <f t="shared" si="85"/>
        <v>0</v>
      </c>
      <c r="BY32" s="1">
        <f>VLOOKUP($B32&amp;$C32&amp;$D32,Staqo!$A$3:$AJ$1048576,BY$1,0)</f>
        <v>0</v>
      </c>
      <c r="BZ32" s="1">
        <f>VLOOKUP($B32&amp;$C32&amp;$D32,HFE!$A$3:$AJ$1048576,BZ$1,0)</f>
        <v>0</v>
      </c>
      <c r="CA32" s="2">
        <f t="shared" si="86"/>
        <v>0</v>
      </c>
      <c r="CB32" s="1">
        <f>VLOOKUP($B32&amp;$C32&amp;$D32,Staqo!$A$3:$AJ$1048576,CB$1,0)</f>
        <v>0</v>
      </c>
      <c r="CC32" s="1">
        <f>VLOOKUP($B32&amp;$C32&amp;$D32,HFE!$A$3:$AJ$1048576,CC$1,0)</f>
        <v>0</v>
      </c>
      <c r="CD32" s="2">
        <f t="shared" si="87"/>
        <v>0</v>
      </c>
      <c r="CE32" s="1">
        <f>VLOOKUP($B32&amp;$C32&amp;$D32,Staqo!$A$3:$AJ$1048576,CE$1,0)</f>
        <v>0</v>
      </c>
      <c r="CF32" s="1">
        <f>VLOOKUP($B32&amp;$C32&amp;$D32,HFE!$A$3:$AJ$1048576,CF$1,0)</f>
        <v>0</v>
      </c>
      <c r="CG32" s="2">
        <f t="shared" si="88"/>
        <v>0</v>
      </c>
      <c r="CH32" s="1">
        <f>VLOOKUP($B32&amp;$C32&amp;$D32,Staqo!$A$3:$AJ$1048576,CH$1,0)</f>
        <v>0</v>
      </c>
      <c r="CI32" s="1">
        <f>VLOOKUP($B32&amp;$C32&amp;$D32,HFE!$A$3:$AJ$1048576,CI$1,0)</f>
        <v>0</v>
      </c>
      <c r="CJ32" s="2">
        <f t="shared" si="89"/>
        <v>0</v>
      </c>
      <c r="CK32" s="1">
        <f>VLOOKUP($B32&amp;$C32&amp;$D32,Staqo!$A$3:$AJ$1048576,CK$1,0)</f>
        <v>0</v>
      </c>
      <c r="CL32" s="1">
        <f>VLOOKUP($B32&amp;$C32&amp;$D32,HFE!$A$3:$AJ$1048576,CL$1,0)</f>
        <v>0</v>
      </c>
      <c r="CM32" s="2">
        <f t="shared" si="90"/>
        <v>0</v>
      </c>
      <c r="CN32" s="1">
        <f>VLOOKUP($B32&amp;$C32&amp;$D32,Staqo!$A$3:$AJ$1048576,CN$1,0)</f>
        <v>0</v>
      </c>
      <c r="CO32" s="1">
        <f>VLOOKUP($B32&amp;$C32&amp;$D32,HFE!$A$3:$AJ$1048576,CO$1,0)</f>
        <v>0</v>
      </c>
      <c r="CP32" s="2">
        <f t="shared" si="91"/>
        <v>0</v>
      </c>
      <c r="CQ32" s="1">
        <f>VLOOKUP($B32&amp;$C32&amp;$D32,Staqo!$A$3:$AJ$1048576,CQ$1,0)</f>
        <v>0</v>
      </c>
      <c r="CR32" s="1">
        <f>VLOOKUP($B32&amp;$C32&amp;$D32,HFE!$A$3:$AJ$1048576,CR$1,0)</f>
        <v>0</v>
      </c>
      <c r="CS32" s="2">
        <f t="shared" si="92"/>
        <v>0</v>
      </c>
      <c r="CT32" s="1"/>
      <c r="CU32" s="1"/>
      <c r="CV32" s="2"/>
    </row>
    <row r="33" hidden="1" spans="1:100">
      <c r="A33" s="1" t="s">
        <v>95</v>
      </c>
      <c r="B33" s="1" t="s">
        <v>96</v>
      </c>
      <c r="C33" s="3">
        <v>44562</v>
      </c>
      <c r="D33" s="1" t="s">
        <v>112</v>
      </c>
      <c r="E33" s="1">
        <f>VLOOKUP($B33&amp;$C33&amp;$D33,Staqo!$A$3:$AJ$1048576,E$1,0)</f>
        <v>4.44693</v>
      </c>
      <c r="F33" s="1" t="e">
        <f>VLOOKUP($B33&amp;$C33&amp;$D33,HFE!$A$3:$AJ$1048576,F$1,0)</f>
        <v>#REF!</v>
      </c>
      <c r="G33" s="2" t="e">
        <f t="shared" si="62"/>
        <v>#REF!</v>
      </c>
      <c r="H33" s="1">
        <f>VLOOKUP($B33&amp;$C33&amp;$D33,Staqo!$A$3:$AJ$1048576,H$1,0)</f>
        <v>4.97842</v>
      </c>
      <c r="I33" s="1" t="e">
        <f>VLOOKUP($B33&amp;$C33&amp;$D33,HFE!$A$3:$AJ$1048576,I$1,0)</f>
        <v>#REF!</v>
      </c>
      <c r="J33" s="2" t="e">
        <f t="shared" si="63"/>
        <v>#REF!</v>
      </c>
      <c r="K33" s="1">
        <f>VLOOKUP($B33&amp;$C33&amp;$D33,Staqo!$A$3:$AJ$1048576,K$1,0)</f>
        <v>5486.61</v>
      </c>
      <c r="L33" s="1" t="e">
        <f>VLOOKUP($B33&amp;$C33&amp;$D33,HFE!$A$3:$AJ$1048576,L$1,0)</f>
        <v>#REF!</v>
      </c>
      <c r="M33" s="2" t="e">
        <f t="shared" si="64"/>
        <v>#REF!</v>
      </c>
      <c r="N33" s="1">
        <f>VLOOKUP($B33&amp;$C33&amp;$D33,Staqo!$A$3:$AJ$1048576,N$1,0)</f>
        <v>4180</v>
      </c>
      <c r="O33" s="1">
        <f>VLOOKUP($B33&amp;$C33&amp;$D33,HFE!$A$3:$AJ$1048576,O$1,0)</f>
        <v>0</v>
      </c>
      <c r="P33" s="2">
        <f t="shared" si="65"/>
        <v>-4180</v>
      </c>
      <c r="Q33" s="1">
        <f>VLOOKUP($B33&amp;$C33&amp;$D33,Staqo!$A$3:$AJ$1048576,Q$1,0)</f>
        <v>4147.66</v>
      </c>
      <c r="R33" s="1">
        <f>VLOOKUP($B33&amp;$C33&amp;$D33,HFE!$A$3:$AJ$1048576,R$1,0)</f>
        <v>0</v>
      </c>
      <c r="S33" s="2">
        <f t="shared" si="66"/>
        <v>-4147.66</v>
      </c>
      <c r="T33" s="1">
        <f>VLOOKUP($B33&amp;$C33&amp;$D33,Staqo!$A$3:$AJ$1048576,T$1,0)</f>
        <v>0.761854</v>
      </c>
      <c r="U33" s="1" t="e">
        <f>VLOOKUP($B33&amp;$C33&amp;$D33,HFE!$A$3:$AJ$1048576,U$1,0)</f>
        <v>#REF!</v>
      </c>
      <c r="V33" s="2" t="e">
        <f t="shared" si="67"/>
        <v>#REF!</v>
      </c>
      <c r="W33" s="1">
        <f>VLOOKUP($B33&amp;$C33&amp;$D33,Staqo!$A$3:$AJ$1048576,W$1,0)</f>
        <v>0.75596</v>
      </c>
      <c r="X33" s="1" t="e">
        <f>VLOOKUP($B33&amp;$C33&amp;$D33,HFE!$A$3:$AJ$1048576,X$1,0)</f>
        <v>#REF!</v>
      </c>
      <c r="Y33" s="2" t="e">
        <f t="shared" si="68"/>
        <v>#REF!</v>
      </c>
      <c r="Z33" s="4">
        <f>VLOOKUP($B33&amp;$C33&amp;$D33,Staqo!$A$3:$AJ$1048576,Z$1,0)</f>
        <v>100</v>
      </c>
      <c r="AA33" s="4">
        <f>VLOOKUP($B33&amp;$C33&amp;$D33,HFE!$A$3:$AJ$1048576,AA$1,0)</f>
        <v>0</v>
      </c>
      <c r="AB33" s="5">
        <f t="shared" si="69"/>
        <v>-100</v>
      </c>
      <c r="AC33" s="1">
        <f>VLOOKUP($B33&amp;$C33&amp;$D33,Staqo!$A$3:$AJ$1048576,AC$1,0)</f>
        <v>100</v>
      </c>
      <c r="AD33" s="1">
        <f>VLOOKUP($B33&amp;$C33&amp;$D33,HFE!$A$3:$AJ$1048576,AD$1,0)*100</f>
        <v>100</v>
      </c>
      <c r="AE33" s="2">
        <f t="shared" si="70"/>
        <v>0</v>
      </c>
      <c r="AF33" s="1">
        <f>VLOOKUP($B33&amp;$C33&amp;$D33,Staqo!$A$3:$AJ$1048576,AF$1,0)</f>
        <v>100</v>
      </c>
      <c r="AG33" s="1">
        <f>VLOOKUP($B33&amp;$C33&amp;$D33,HFE!$A$3:$AJ$1048576,AG$1,0)*100</f>
        <v>100</v>
      </c>
      <c r="AH33" s="2">
        <f t="shared" si="71"/>
        <v>0</v>
      </c>
      <c r="AI33" s="1">
        <f>VLOOKUP($B33&amp;$C33&amp;$D33,Staqo!$A$3:$AJ$1048576,AI$1,0)</f>
        <v>0.173838</v>
      </c>
      <c r="AJ33" s="1" t="e">
        <f>VLOOKUP($B33&amp;$C33&amp;$D33,HFE!$A$3:$AJ$1048576,AJ$1,0)</f>
        <v>#REF!</v>
      </c>
      <c r="AK33" s="2" t="e">
        <f t="shared" si="72"/>
        <v>#REF!</v>
      </c>
      <c r="AL33" s="1">
        <f>VLOOKUP($B33&amp;$C33&amp;$D33,Staqo!$A$3:$AJ$1048576,AL$1,0)</f>
        <v>0.158035</v>
      </c>
      <c r="AM33" s="1" t="e">
        <f>VLOOKUP($B33&amp;$C33&amp;$D33,HFE!$A$3:$AJ$1048576,AM$1,0)</f>
        <v>#REF!</v>
      </c>
      <c r="AN33" s="2" t="e">
        <f t="shared" si="73"/>
        <v>#REF!</v>
      </c>
      <c r="AO33" s="1">
        <f>VLOOKUP($B33&amp;$C33&amp;$D33,Staqo!$A$3:$AJ$1048576,AO$1,0)</f>
        <v>0.172493</v>
      </c>
      <c r="AP33" s="1" t="e">
        <f>VLOOKUP($B33&amp;$C33&amp;$D33,HFE!$A$3:$AJ$1048576,AP$1,0)</f>
        <v>#REF!</v>
      </c>
      <c r="AQ33" s="2" t="e">
        <f t="shared" si="74"/>
        <v>#REF!</v>
      </c>
      <c r="AR33" s="1">
        <f>VLOOKUP($B33&amp;$C33&amp;$D33,Staqo!$A$3:$AJ$1048576,AR$1,0)</f>
        <v>0.156812</v>
      </c>
      <c r="AS33" s="1" t="e">
        <f>VLOOKUP($B33&amp;$C33&amp;$D33,HFE!$A$3:$AJ$1048576,AS$1,0)</f>
        <v>#REF!</v>
      </c>
      <c r="AT33" s="2" t="e">
        <f t="shared" si="75"/>
        <v>#REF!</v>
      </c>
      <c r="AU33" s="1">
        <f>VLOOKUP($B33&amp;$C33&amp;$D33,Staqo!$A$3:$AJ$1048576,AU$1,0)</f>
        <v>96.3143</v>
      </c>
      <c r="AV33" s="1">
        <f>VLOOKUP($B33&amp;$C33&amp;$D33,HFE!$A$3:$AJ$1048576,AV$1,0)</f>
        <v>0</v>
      </c>
      <c r="AW33" s="2">
        <f t="shared" si="76"/>
        <v>-96.3143</v>
      </c>
      <c r="AX33" s="4">
        <f>VLOOKUP($B33&amp;$C33&amp;$D33,Staqo!$A$3:$AJ$1048576,AX$1,0)</f>
        <v>12</v>
      </c>
      <c r="AY33" s="4">
        <f>VLOOKUP($B33&amp;$C33&amp;$D33,HFE!$A$3:$AJ$1048576,AY$1,0)</f>
        <v>12</v>
      </c>
      <c r="AZ33" s="5">
        <f t="shared" si="77"/>
        <v>0</v>
      </c>
      <c r="BA33" s="1">
        <f>VLOOKUP($B33&amp;$C33&amp;$D33,Staqo!$A$3:$AJ$1048576,BA$1,0)</f>
        <v>0</v>
      </c>
      <c r="BB33" s="1">
        <f>VLOOKUP($B33&amp;$C33&amp;$D33,HFE!$A$3:$AJ$1048576,BB$1,0)</f>
        <v>0</v>
      </c>
      <c r="BC33" s="2">
        <f t="shared" si="78"/>
        <v>0</v>
      </c>
      <c r="BD33" s="1">
        <f>VLOOKUP($B33&amp;$C33&amp;$D33,Staqo!$A$3:$AJ$1048576,BD$1,0)</f>
        <v>0</v>
      </c>
      <c r="BE33" s="1">
        <f>VLOOKUP($B33&amp;$C33&amp;$D33,HFE!$A$3:$AJ$1048576,BE$1,0)</f>
        <v>0</v>
      </c>
      <c r="BF33" s="2">
        <f t="shared" si="79"/>
        <v>0</v>
      </c>
      <c r="BG33" s="1">
        <f>VLOOKUP($B33&amp;$C33&amp;$D33,Staqo!$A$3:$AJ$1048576,BG$1,0)</f>
        <v>0</v>
      </c>
      <c r="BH33" s="1">
        <f>VLOOKUP($B33&amp;$C33&amp;$D33,HFE!$A$3:$AJ$1048576,BH$1,0)</f>
        <v>0</v>
      </c>
      <c r="BI33" s="2">
        <f t="shared" si="80"/>
        <v>0</v>
      </c>
      <c r="BJ33" s="1">
        <f>VLOOKUP($B33&amp;$C33&amp;$D33,Staqo!$A$3:$AJ$1048576,BJ$1,0)</f>
        <v>0</v>
      </c>
      <c r="BK33" s="1">
        <f>VLOOKUP($B33&amp;$C33&amp;$D33,HFE!$A$3:$AJ$1048576,BK$1,0)</f>
        <v>0</v>
      </c>
      <c r="BL33" s="2">
        <f t="shared" si="81"/>
        <v>0</v>
      </c>
      <c r="BM33" s="1">
        <f>VLOOKUP($B33&amp;$C33&amp;$D33,Staqo!$A$3:$AJ$1048576,BM$1,0)</f>
        <v>0</v>
      </c>
      <c r="BN33" s="1">
        <f>VLOOKUP($B33&amp;$C33&amp;$D33,HFE!$A$3:$AJ$1048576,BN$1,0)</f>
        <v>0</v>
      </c>
      <c r="BO33" s="2">
        <f t="shared" si="82"/>
        <v>0</v>
      </c>
      <c r="BP33" s="1">
        <f>VLOOKUP($B33&amp;$C33&amp;$D33,Staqo!$A$3:$AJ$1048576,BP$1,0)</f>
        <v>0</v>
      </c>
      <c r="BQ33" s="1">
        <f>VLOOKUP($B33&amp;$C33&amp;$D33,HFE!$A$3:$AJ$1048576,BQ$1,0)</f>
        <v>0</v>
      </c>
      <c r="BR33" s="2">
        <f t="shared" si="83"/>
        <v>0</v>
      </c>
      <c r="BS33" s="1">
        <f>VLOOKUP($B33&amp;$C33&amp;$D33,Staqo!$A$3:$AJ$1048576,BS$1,0)</f>
        <v>0</v>
      </c>
      <c r="BT33" s="1">
        <f>VLOOKUP($B33&amp;$C33&amp;$D33,HFE!$A$3:$AJ$1048576,BT$1,0)</f>
        <v>0</v>
      </c>
      <c r="BU33" s="2">
        <f t="shared" si="84"/>
        <v>0</v>
      </c>
      <c r="BV33" s="1">
        <f>VLOOKUP($B33&amp;$C33&amp;$D33,Staqo!$A$3:$AJ$1048576,BV$1,0)</f>
        <v>0</v>
      </c>
      <c r="BW33" s="1">
        <f>VLOOKUP($B33&amp;$C33&amp;$D33,HFE!$A$3:$AJ$1048576,BW$1,0)</f>
        <v>0</v>
      </c>
      <c r="BX33" s="2">
        <f t="shared" si="85"/>
        <v>0</v>
      </c>
      <c r="BY33" s="1">
        <f>VLOOKUP($B33&amp;$C33&amp;$D33,Staqo!$A$3:$AJ$1048576,BY$1,0)</f>
        <v>0</v>
      </c>
      <c r="BZ33" s="1">
        <f>VLOOKUP($B33&amp;$C33&amp;$D33,HFE!$A$3:$AJ$1048576,BZ$1,0)</f>
        <v>0</v>
      </c>
      <c r="CA33" s="2">
        <f t="shared" si="86"/>
        <v>0</v>
      </c>
      <c r="CB33" s="1">
        <f>VLOOKUP($B33&amp;$C33&amp;$D33,Staqo!$A$3:$AJ$1048576,CB$1,0)</f>
        <v>0</v>
      </c>
      <c r="CC33" s="1">
        <f>VLOOKUP($B33&amp;$C33&amp;$D33,HFE!$A$3:$AJ$1048576,CC$1,0)</f>
        <v>0</v>
      </c>
      <c r="CD33" s="2">
        <f t="shared" si="87"/>
        <v>0</v>
      </c>
      <c r="CE33" s="1">
        <f>VLOOKUP($B33&amp;$C33&amp;$D33,Staqo!$A$3:$AJ$1048576,CE$1,0)</f>
        <v>0</v>
      </c>
      <c r="CF33" s="1">
        <f>VLOOKUP($B33&amp;$C33&amp;$D33,HFE!$A$3:$AJ$1048576,CF$1,0)</f>
        <v>0</v>
      </c>
      <c r="CG33" s="2">
        <f t="shared" si="88"/>
        <v>0</v>
      </c>
      <c r="CH33" s="1">
        <f>VLOOKUP($B33&amp;$C33&amp;$D33,Staqo!$A$3:$AJ$1048576,CH$1,0)</f>
        <v>0</v>
      </c>
      <c r="CI33" s="1">
        <f>VLOOKUP($B33&amp;$C33&amp;$D33,HFE!$A$3:$AJ$1048576,CI$1,0)</f>
        <v>0</v>
      </c>
      <c r="CJ33" s="2">
        <f t="shared" si="89"/>
        <v>0</v>
      </c>
      <c r="CK33" s="1">
        <f>VLOOKUP($B33&amp;$C33&amp;$D33,Staqo!$A$3:$AJ$1048576,CK$1,0)</f>
        <v>0</v>
      </c>
      <c r="CL33" s="1">
        <f>VLOOKUP($B33&amp;$C33&amp;$D33,HFE!$A$3:$AJ$1048576,CL$1,0)</f>
        <v>0</v>
      </c>
      <c r="CM33" s="2">
        <f t="shared" si="90"/>
        <v>0</v>
      </c>
      <c r="CN33" s="1">
        <f>VLOOKUP($B33&amp;$C33&amp;$D33,Staqo!$A$3:$AJ$1048576,CN$1,0)</f>
        <v>0</v>
      </c>
      <c r="CO33" s="1">
        <f>VLOOKUP($B33&amp;$C33&amp;$D33,HFE!$A$3:$AJ$1048576,CO$1,0)</f>
        <v>0</v>
      </c>
      <c r="CP33" s="2">
        <f t="shared" si="91"/>
        <v>0</v>
      </c>
      <c r="CQ33" s="1">
        <f>VLOOKUP($B33&amp;$C33&amp;$D33,Staqo!$A$3:$AJ$1048576,CQ$1,0)</f>
        <v>0</v>
      </c>
      <c r="CR33" s="1">
        <f>VLOOKUP($B33&amp;$C33&amp;$D33,HFE!$A$3:$AJ$1048576,CR$1,0)</f>
        <v>0</v>
      </c>
      <c r="CS33" s="2">
        <f t="shared" si="92"/>
        <v>0</v>
      </c>
      <c r="CT33" s="1"/>
      <c r="CU33" s="1"/>
      <c r="CV33" s="2"/>
    </row>
    <row r="34" hidden="1" spans="1:100">
      <c r="A34" s="1" t="s">
        <v>95</v>
      </c>
      <c r="B34" s="1" t="s">
        <v>96</v>
      </c>
      <c r="C34" s="3">
        <v>44562</v>
      </c>
      <c r="D34" s="1" t="s">
        <v>113</v>
      </c>
      <c r="E34" s="1">
        <f>VLOOKUP($B34&amp;$C34&amp;$D34,Staqo!$A$3:$AJ$1048576,E$1,0)</f>
        <v>4.44693</v>
      </c>
      <c r="F34" s="1" t="e">
        <f>VLOOKUP($B34&amp;$C34&amp;$D34,HFE!$A$3:$AJ$1048576,F$1,0)</f>
        <v>#REF!</v>
      </c>
      <c r="G34" s="2" t="e">
        <f t="shared" si="62"/>
        <v>#REF!</v>
      </c>
      <c r="H34" s="1">
        <f>VLOOKUP($B34&amp;$C34&amp;$D34,Staqo!$A$3:$AJ$1048576,H$1,0)</f>
        <v>4.97842</v>
      </c>
      <c r="I34" s="1" t="e">
        <f>VLOOKUP($B34&amp;$C34&amp;$D34,HFE!$A$3:$AJ$1048576,I$1,0)</f>
        <v>#REF!</v>
      </c>
      <c r="J34" s="2" t="e">
        <f t="shared" si="63"/>
        <v>#REF!</v>
      </c>
      <c r="K34" s="1">
        <f>VLOOKUP($B34&amp;$C34&amp;$D34,Staqo!$A$3:$AJ$1048576,K$1,0)</f>
        <v>5486.61</v>
      </c>
      <c r="L34" s="1" t="e">
        <f>VLOOKUP($B34&amp;$C34&amp;$D34,HFE!$A$3:$AJ$1048576,L$1,0)</f>
        <v>#REF!</v>
      </c>
      <c r="M34" s="2" t="e">
        <f t="shared" si="64"/>
        <v>#REF!</v>
      </c>
      <c r="N34" s="1">
        <f>VLOOKUP($B34&amp;$C34&amp;$D34,Staqo!$A$3:$AJ$1048576,N$1,0)</f>
        <v>4080</v>
      </c>
      <c r="O34" s="1">
        <f>VLOOKUP($B34&amp;$C34&amp;$D34,HFE!$A$3:$AJ$1048576,O$1,0)</f>
        <v>0</v>
      </c>
      <c r="P34" s="2">
        <f t="shared" si="65"/>
        <v>-4080</v>
      </c>
      <c r="Q34" s="1">
        <f>VLOOKUP($B34&amp;$C34&amp;$D34,Staqo!$A$3:$AJ$1048576,Q$1,0)</f>
        <v>4048.43</v>
      </c>
      <c r="R34" s="1">
        <f>VLOOKUP($B34&amp;$C34&amp;$D34,HFE!$A$3:$AJ$1048576,R$1,0)</f>
        <v>0</v>
      </c>
      <c r="S34" s="2">
        <f t="shared" si="66"/>
        <v>-4048.43</v>
      </c>
      <c r="T34" s="1">
        <f>VLOOKUP($B34&amp;$C34&amp;$D34,Staqo!$A$3:$AJ$1048576,T$1,0)</f>
        <v>0.743628</v>
      </c>
      <c r="U34" s="1" t="e">
        <f>VLOOKUP($B34&amp;$C34&amp;$D34,HFE!$A$3:$AJ$1048576,U$1,0)</f>
        <v>#REF!</v>
      </c>
      <c r="V34" s="2" t="e">
        <f t="shared" si="67"/>
        <v>#REF!</v>
      </c>
      <c r="W34" s="1">
        <f>VLOOKUP($B34&amp;$C34&amp;$D34,Staqo!$A$3:$AJ$1048576,W$1,0)</f>
        <v>0.737875</v>
      </c>
      <c r="X34" s="1" t="e">
        <f>VLOOKUP($B34&amp;$C34&amp;$D34,HFE!$A$3:$AJ$1048576,X$1,0)</f>
        <v>#REF!</v>
      </c>
      <c r="Y34" s="2" t="e">
        <f t="shared" si="68"/>
        <v>#REF!</v>
      </c>
      <c r="Z34" s="4">
        <f>VLOOKUP($B34&amp;$C34&amp;$D34,Staqo!$A$3:$AJ$1048576,Z$1,0)</f>
        <v>100</v>
      </c>
      <c r="AA34" s="4">
        <f>VLOOKUP($B34&amp;$C34&amp;$D34,HFE!$A$3:$AJ$1048576,AA$1,0)</f>
        <v>0</v>
      </c>
      <c r="AB34" s="5">
        <f t="shared" si="69"/>
        <v>-100</v>
      </c>
      <c r="AC34" s="1">
        <f>VLOOKUP($B34&amp;$C34&amp;$D34,Staqo!$A$3:$AJ$1048576,AC$1,0)</f>
        <v>100</v>
      </c>
      <c r="AD34" s="1">
        <f>VLOOKUP($B34&amp;$C34&amp;$D34,HFE!$A$3:$AJ$1048576,AD$1,0)*100</f>
        <v>100</v>
      </c>
      <c r="AE34" s="2">
        <f t="shared" si="70"/>
        <v>0</v>
      </c>
      <c r="AF34" s="1">
        <f>VLOOKUP($B34&amp;$C34&amp;$D34,Staqo!$A$3:$AJ$1048576,AF$1,0)</f>
        <v>100</v>
      </c>
      <c r="AG34" s="1">
        <f>VLOOKUP($B34&amp;$C34&amp;$D34,HFE!$A$3:$AJ$1048576,AG$1,0)*100</f>
        <v>100</v>
      </c>
      <c r="AH34" s="2">
        <f t="shared" si="71"/>
        <v>0</v>
      </c>
      <c r="AI34" s="1">
        <f>VLOOKUP($B34&amp;$C34&amp;$D34,Staqo!$A$3:$AJ$1048576,AI$1,0)</f>
        <v>0.169679</v>
      </c>
      <c r="AJ34" s="1" t="e">
        <f>VLOOKUP($B34&amp;$C34&amp;$D34,HFE!$A$3:$AJ$1048576,AJ$1,0)</f>
        <v>#REF!</v>
      </c>
      <c r="AK34" s="2" t="e">
        <f t="shared" si="72"/>
        <v>#REF!</v>
      </c>
      <c r="AL34" s="1">
        <f>VLOOKUP($B34&amp;$C34&amp;$D34,Staqo!$A$3:$AJ$1048576,AL$1,0)</f>
        <v>0.154254</v>
      </c>
      <c r="AM34" s="1" t="e">
        <f>VLOOKUP($B34&amp;$C34&amp;$D34,HFE!$A$3:$AJ$1048576,AM$1,0)</f>
        <v>#REF!</v>
      </c>
      <c r="AN34" s="2" t="e">
        <f t="shared" si="73"/>
        <v>#REF!</v>
      </c>
      <c r="AO34" s="1">
        <f>VLOOKUP($B34&amp;$C34&amp;$D34,Staqo!$A$3:$AJ$1048576,AO$1,0)</f>
        <v>0.168366</v>
      </c>
      <c r="AP34" s="1" t="e">
        <f>VLOOKUP($B34&amp;$C34&amp;$D34,HFE!$A$3:$AJ$1048576,AP$1,0)</f>
        <v>#REF!</v>
      </c>
      <c r="AQ34" s="2" t="e">
        <f t="shared" si="74"/>
        <v>#REF!</v>
      </c>
      <c r="AR34" s="1">
        <f>VLOOKUP($B34&amp;$C34&amp;$D34,Staqo!$A$3:$AJ$1048576,AR$1,0)</f>
        <v>0.15306</v>
      </c>
      <c r="AS34" s="1" t="e">
        <f>VLOOKUP($B34&amp;$C34&amp;$D34,HFE!$A$3:$AJ$1048576,AS$1,0)</f>
        <v>#REF!</v>
      </c>
      <c r="AT34" s="2" t="e">
        <f t="shared" si="75"/>
        <v>#REF!</v>
      </c>
      <c r="AU34" s="1">
        <f>VLOOKUP($B34&amp;$C34&amp;$D34,Staqo!$A$3:$AJ$1048576,AU$1,0)</f>
        <v>97.1794</v>
      </c>
      <c r="AV34" s="1">
        <f>VLOOKUP($B34&amp;$C34&amp;$D34,HFE!$A$3:$AJ$1048576,AV$1,0)</f>
        <v>0</v>
      </c>
      <c r="AW34" s="2">
        <f t="shared" si="76"/>
        <v>-97.1794</v>
      </c>
      <c r="AX34" s="4">
        <f>VLOOKUP($B34&amp;$C34&amp;$D34,Staqo!$A$3:$AJ$1048576,AX$1,0)</f>
        <v>12</v>
      </c>
      <c r="AY34" s="4">
        <f>VLOOKUP($B34&amp;$C34&amp;$D34,HFE!$A$3:$AJ$1048576,AY$1,0)</f>
        <v>12</v>
      </c>
      <c r="AZ34" s="5">
        <f t="shared" si="77"/>
        <v>0</v>
      </c>
      <c r="BA34" s="1">
        <f>VLOOKUP($B34&amp;$C34&amp;$D34,Staqo!$A$3:$AJ$1048576,BA$1,0)</f>
        <v>0</v>
      </c>
      <c r="BB34" s="1">
        <f>VLOOKUP($B34&amp;$C34&amp;$D34,HFE!$A$3:$AJ$1048576,BB$1,0)</f>
        <v>0</v>
      </c>
      <c r="BC34" s="2">
        <f t="shared" si="78"/>
        <v>0</v>
      </c>
      <c r="BD34" s="1">
        <f>VLOOKUP($B34&amp;$C34&amp;$D34,Staqo!$A$3:$AJ$1048576,BD$1,0)</f>
        <v>0</v>
      </c>
      <c r="BE34" s="1">
        <f>VLOOKUP($B34&amp;$C34&amp;$D34,HFE!$A$3:$AJ$1048576,BE$1,0)</f>
        <v>0</v>
      </c>
      <c r="BF34" s="2">
        <f t="shared" si="79"/>
        <v>0</v>
      </c>
      <c r="BG34" s="1">
        <f>VLOOKUP($B34&amp;$C34&amp;$D34,Staqo!$A$3:$AJ$1048576,BG$1,0)</f>
        <v>0</v>
      </c>
      <c r="BH34" s="1">
        <f>VLOOKUP($B34&amp;$C34&amp;$D34,HFE!$A$3:$AJ$1048576,BH$1,0)</f>
        <v>0</v>
      </c>
      <c r="BI34" s="2">
        <f t="shared" si="80"/>
        <v>0</v>
      </c>
      <c r="BJ34" s="1">
        <f>VLOOKUP($B34&amp;$C34&amp;$D34,Staqo!$A$3:$AJ$1048576,BJ$1,0)</f>
        <v>0</v>
      </c>
      <c r="BK34" s="1">
        <f>VLOOKUP($B34&amp;$C34&amp;$D34,HFE!$A$3:$AJ$1048576,BK$1,0)</f>
        <v>0</v>
      </c>
      <c r="BL34" s="2">
        <f t="shared" si="81"/>
        <v>0</v>
      </c>
      <c r="BM34" s="1">
        <f>VLOOKUP($B34&amp;$C34&amp;$D34,Staqo!$A$3:$AJ$1048576,BM$1,0)</f>
        <v>0</v>
      </c>
      <c r="BN34" s="1">
        <f>VLOOKUP($B34&amp;$C34&amp;$D34,HFE!$A$3:$AJ$1048576,BN$1,0)</f>
        <v>0</v>
      </c>
      <c r="BO34" s="2">
        <f t="shared" si="82"/>
        <v>0</v>
      </c>
      <c r="BP34" s="1">
        <f>VLOOKUP($B34&amp;$C34&amp;$D34,Staqo!$A$3:$AJ$1048576,BP$1,0)</f>
        <v>0</v>
      </c>
      <c r="BQ34" s="1">
        <f>VLOOKUP($B34&amp;$C34&amp;$D34,HFE!$A$3:$AJ$1048576,BQ$1,0)</f>
        <v>0</v>
      </c>
      <c r="BR34" s="2">
        <f t="shared" si="83"/>
        <v>0</v>
      </c>
      <c r="BS34" s="1">
        <f>VLOOKUP($B34&amp;$C34&amp;$D34,Staqo!$A$3:$AJ$1048576,BS$1,0)</f>
        <v>0</v>
      </c>
      <c r="BT34" s="1">
        <f>VLOOKUP($B34&amp;$C34&amp;$D34,HFE!$A$3:$AJ$1048576,BT$1,0)</f>
        <v>0</v>
      </c>
      <c r="BU34" s="2">
        <f t="shared" si="84"/>
        <v>0</v>
      </c>
      <c r="BV34" s="1">
        <f>VLOOKUP($B34&amp;$C34&amp;$D34,Staqo!$A$3:$AJ$1048576,BV$1,0)</f>
        <v>0</v>
      </c>
      <c r="BW34" s="1">
        <f>VLOOKUP($B34&amp;$C34&amp;$D34,HFE!$A$3:$AJ$1048576,BW$1,0)</f>
        <v>0</v>
      </c>
      <c r="BX34" s="2">
        <f t="shared" si="85"/>
        <v>0</v>
      </c>
      <c r="BY34" s="1">
        <f>VLOOKUP($B34&amp;$C34&amp;$D34,Staqo!$A$3:$AJ$1048576,BY$1,0)</f>
        <v>0</v>
      </c>
      <c r="BZ34" s="1">
        <f>VLOOKUP($B34&amp;$C34&amp;$D34,HFE!$A$3:$AJ$1048576,BZ$1,0)</f>
        <v>0</v>
      </c>
      <c r="CA34" s="2">
        <f t="shared" si="86"/>
        <v>0</v>
      </c>
      <c r="CB34" s="1">
        <f>VLOOKUP($B34&amp;$C34&amp;$D34,Staqo!$A$3:$AJ$1048576,CB$1,0)</f>
        <v>0</v>
      </c>
      <c r="CC34" s="1">
        <f>VLOOKUP($B34&amp;$C34&amp;$D34,HFE!$A$3:$AJ$1048576,CC$1,0)</f>
        <v>0</v>
      </c>
      <c r="CD34" s="2">
        <f t="shared" si="87"/>
        <v>0</v>
      </c>
      <c r="CE34" s="1">
        <f>VLOOKUP($B34&amp;$C34&amp;$D34,Staqo!$A$3:$AJ$1048576,CE$1,0)</f>
        <v>0</v>
      </c>
      <c r="CF34" s="1">
        <f>VLOOKUP($B34&amp;$C34&amp;$D34,HFE!$A$3:$AJ$1048576,CF$1,0)</f>
        <v>0</v>
      </c>
      <c r="CG34" s="2">
        <f t="shared" si="88"/>
        <v>0</v>
      </c>
      <c r="CH34" s="1">
        <f>VLOOKUP($B34&amp;$C34&amp;$D34,Staqo!$A$3:$AJ$1048576,CH$1,0)</f>
        <v>0</v>
      </c>
      <c r="CI34" s="1">
        <f>VLOOKUP($B34&amp;$C34&amp;$D34,HFE!$A$3:$AJ$1048576,CI$1,0)</f>
        <v>0</v>
      </c>
      <c r="CJ34" s="2">
        <f t="shared" si="89"/>
        <v>0</v>
      </c>
      <c r="CK34" s="1">
        <f>VLOOKUP($B34&amp;$C34&amp;$D34,Staqo!$A$3:$AJ$1048576,CK$1,0)</f>
        <v>0</v>
      </c>
      <c r="CL34" s="1">
        <f>VLOOKUP($B34&amp;$C34&amp;$D34,HFE!$A$3:$AJ$1048576,CL$1,0)</f>
        <v>0</v>
      </c>
      <c r="CM34" s="2">
        <f t="shared" si="90"/>
        <v>0</v>
      </c>
      <c r="CN34" s="1">
        <f>VLOOKUP($B34&amp;$C34&amp;$D34,Staqo!$A$3:$AJ$1048576,CN$1,0)</f>
        <v>0</v>
      </c>
      <c r="CO34" s="1">
        <f>VLOOKUP($B34&amp;$C34&amp;$D34,HFE!$A$3:$AJ$1048576,CO$1,0)</f>
        <v>0</v>
      </c>
      <c r="CP34" s="2">
        <f t="shared" si="91"/>
        <v>0</v>
      </c>
      <c r="CQ34" s="1">
        <f>VLOOKUP($B34&amp;$C34&amp;$D34,Staqo!$A$3:$AJ$1048576,CQ$1,0)</f>
        <v>0</v>
      </c>
      <c r="CR34" s="1">
        <f>VLOOKUP($B34&amp;$C34&amp;$D34,HFE!$A$3:$AJ$1048576,CR$1,0)</f>
        <v>0</v>
      </c>
      <c r="CS34" s="2">
        <f t="shared" si="92"/>
        <v>0</v>
      </c>
      <c r="CT34" s="1"/>
      <c r="CU34" s="1"/>
      <c r="CV34" s="2"/>
    </row>
    <row r="35" hidden="1" spans="1:100">
      <c r="A35" s="1" t="s">
        <v>95</v>
      </c>
      <c r="B35" s="1" t="s">
        <v>96</v>
      </c>
      <c r="C35" s="3">
        <v>44562</v>
      </c>
      <c r="D35" s="1" t="s">
        <v>114</v>
      </c>
      <c r="E35" s="1">
        <f>VLOOKUP($B35&amp;$C35&amp;$D35,Staqo!$A$3:$AJ$1048576,E$1,0)</f>
        <v>4.44693</v>
      </c>
      <c r="F35" s="1" t="e">
        <f>VLOOKUP($B35&amp;$C35&amp;$D35,HFE!$A$3:$AJ$1048576,F$1,0)</f>
        <v>#REF!</v>
      </c>
      <c r="G35" s="2" t="e">
        <f t="shared" si="62"/>
        <v>#REF!</v>
      </c>
      <c r="H35" s="1">
        <f>VLOOKUP($B35&amp;$C35&amp;$D35,Staqo!$A$3:$AJ$1048576,H$1,0)</f>
        <v>4.97842</v>
      </c>
      <c r="I35" s="1" t="e">
        <f>VLOOKUP($B35&amp;$C35&amp;$D35,HFE!$A$3:$AJ$1048576,I$1,0)</f>
        <v>#REF!</v>
      </c>
      <c r="J35" s="2" t="e">
        <f t="shared" si="63"/>
        <v>#REF!</v>
      </c>
      <c r="K35" s="1">
        <f>VLOOKUP($B35&amp;$C35&amp;$D35,Staqo!$A$3:$AJ$1048576,K$1,0)</f>
        <v>5486.61</v>
      </c>
      <c r="L35" s="1" t="e">
        <f>VLOOKUP($B35&amp;$C35&amp;$D35,HFE!$A$3:$AJ$1048576,L$1,0)</f>
        <v>#REF!</v>
      </c>
      <c r="M35" s="2" t="e">
        <f t="shared" si="64"/>
        <v>#REF!</v>
      </c>
      <c r="N35" s="1">
        <f>VLOOKUP($B35&amp;$C35&amp;$D35,Staqo!$A$3:$AJ$1048576,N$1,0)</f>
        <v>4130</v>
      </c>
      <c r="O35" s="1">
        <f>VLOOKUP($B35&amp;$C35&amp;$D35,HFE!$A$3:$AJ$1048576,O$1,0)</f>
        <v>0</v>
      </c>
      <c r="P35" s="2">
        <f t="shared" si="65"/>
        <v>-4130</v>
      </c>
      <c r="Q35" s="1">
        <f>VLOOKUP($B35&amp;$C35&amp;$D35,Staqo!$A$3:$AJ$1048576,Q$1,0)</f>
        <v>4098.05</v>
      </c>
      <c r="R35" s="1">
        <f>VLOOKUP($B35&amp;$C35&amp;$D35,HFE!$A$3:$AJ$1048576,R$1,0)</f>
        <v>0</v>
      </c>
      <c r="S35" s="2">
        <f t="shared" si="66"/>
        <v>-4098.05</v>
      </c>
      <c r="T35" s="1">
        <f>VLOOKUP($B35&amp;$C35&amp;$D35,Staqo!$A$3:$AJ$1048576,T$1,0)</f>
        <v>0.752741</v>
      </c>
      <c r="U35" s="1" t="e">
        <f>VLOOKUP($B35&amp;$C35&amp;$D35,HFE!$A$3:$AJ$1048576,U$1,0)</f>
        <v>#REF!</v>
      </c>
      <c r="V35" s="2" t="e">
        <f t="shared" si="67"/>
        <v>#REF!</v>
      </c>
      <c r="W35" s="1">
        <f>VLOOKUP($B35&amp;$C35&amp;$D35,Staqo!$A$3:$AJ$1048576,W$1,0)</f>
        <v>0.746917</v>
      </c>
      <c r="X35" s="1" t="e">
        <f>VLOOKUP($B35&amp;$C35&amp;$D35,HFE!$A$3:$AJ$1048576,X$1,0)</f>
        <v>#REF!</v>
      </c>
      <c r="Y35" s="2" t="e">
        <f t="shared" si="68"/>
        <v>#REF!</v>
      </c>
      <c r="Z35" s="4">
        <f>VLOOKUP($B35&amp;$C35&amp;$D35,Staqo!$A$3:$AJ$1048576,Z$1,0)</f>
        <v>100</v>
      </c>
      <c r="AA35" s="4">
        <f>VLOOKUP($B35&amp;$C35&amp;$D35,HFE!$A$3:$AJ$1048576,AA$1,0)</f>
        <v>0</v>
      </c>
      <c r="AB35" s="5">
        <f t="shared" si="69"/>
        <v>-100</v>
      </c>
      <c r="AC35" s="1">
        <f>VLOOKUP($B35&amp;$C35&amp;$D35,Staqo!$A$3:$AJ$1048576,AC$1,0)</f>
        <v>100</v>
      </c>
      <c r="AD35" s="1">
        <f>VLOOKUP($B35&amp;$C35&amp;$D35,HFE!$A$3:$AJ$1048576,AD$1,0)*100</f>
        <v>100</v>
      </c>
      <c r="AE35" s="2">
        <f t="shared" si="70"/>
        <v>0</v>
      </c>
      <c r="AF35" s="1">
        <f>VLOOKUP($B35&amp;$C35&amp;$D35,Staqo!$A$3:$AJ$1048576,AF$1,0)</f>
        <v>100</v>
      </c>
      <c r="AG35" s="1">
        <f>VLOOKUP($B35&amp;$C35&amp;$D35,HFE!$A$3:$AJ$1048576,AG$1,0)*100</f>
        <v>100</v>
      </c>
      <c r="AH35" s="2">
        <f t="shared" si="71"/>
        <v>0</v>
      </c>
      <c r="AI35" s="1">
        <f>VLOOKUP($B35&amp;$C35&amp;$D35,Staqo!$A$3:$AJ$1048576,AI$1,0)</f>
        <v>0.171759</v>
      </c>
      <c r="AJ35" s="1" t="e">
        <f>VLOOKUP($B35&amp;$C35&amp;$D35,HFE!$A$3:$AJ$1048576,AJ$1,0)</f>
        <v>#REF!</v>
      </c>
      <c r="AK35" s="2" t="e">
        <f t="shared" si="72"/>
        <v>#REF!</v>
      </c>
      <c r="AL35" s="1">
        <f>VLOOKUP($B35&amp;$C35&amp;$D35,Staqo!$A$3:$AJ$1048576,AL$1,0)</f>
        <v>0.156144</v>
      </c>
      <c r="AM35" s="1" t="e">
        <f>VLOOKUP($B35&amp;$C35&amp;$D35,HFE!$A$3:$AJ$1048576,AM$1,0)</f>
        <v>#REF!</v>
      </c>
      <c r="AN35" s="2" t="e">
        <f t="shared" si="73"/>
        <v>#REF!</v>
      </c>
      <c r="AO35" s="1">
        <f>VLOOKUP($B35&amp;$C35&amp;$D35,Staqo!$A$3:$AJ$1048576,AO$1,0)</f>
        <v>0.17043</v>
      </c>
      <c r="AP35" s="1" t="e">
        <f>VLOOKUP($B35&amp;$C35&amp;$D35,HFE!$A$3:$AJ$1048576,AP$1,0)</f>
        <v>#REF!</v>
      </c>
      <c r="AQ35" s="2" t="e">
        <f t="shared" si="74"/>
        <v>#REF!</v>
      </c>
      <c r="AR35" s="1">
        <f>VLOOKUP($B35&amp;$C35&amp;$D35,Staqo!$A$3:$AJ$1048576,AR$1,0)</f>
        <v>0.154936</v>
      </c>
      <c r="AS35" s="1" t="e">
        <f>VLOOKUP($B35&amp;$C35&amp;$D35,HFE!$A$3:$AJ$1048576,AS$1,0)</f>
        <v>#REF!</v>
      </c>
      <c r="AT35" s="2" t="e">
        <f t="shared" si="75"/>
        <v>#REF!</v>
      </c>
      <c r="AU35" s="1">
        <f>VLOOKUP($B35&amp;$C35&amp;$D35,Staqo!$A$3:$AJ$1048576,AU$1,0)</f>
        <v>96.2778</v>
      </c>
      <c r="AV35" s="1">
        <f>VLOOKUP($B35&amp;$C35&amp;$D35,HFE!$A$3:$AJ$1048576,AV$1,0)</f>
        <v>0</v>
      </c>
      <c r="AW35" s="2">
        <f t="shared" si="76"/>
        <v>-96.2778</v>
      </c>
      <c r="AX35" s="4">
        <f>VLOOKUP($B35&amp;$C35&amp;$D35,Staqo!$A$3:$AJ$1048576,AX$1,0)</f>
        <v>12</v>
      </c>
      <c r="AY35" s="4">
        <f>VLOOKUP($B35&amp;$C35&amp;$D35,HFE!$A$3:$AJ$1048576,AY$1,0)</f>
        <v>12</v>
      </c>
      <c r="AZ35" s="5">
        <f t="shared" si="77"/>
        <v>0</v>
      </c>
      <c r="BA35" s="1">
        <f>VLOOKUP($B35&amp;$C35&amp;$D35,Staqo!$A$3:$AJ$1048576,BA$1,0)</f>
        <v>0</v>
      </c>
      <c r="BB35" s="1">
        <f>VLOOKUP($B35&amp;$C35&amp;$D35,HFE!$A$3:$AJ$1048576,BB$1,0)</f>
        <v>0</v>
      </c>
      <c r="BC35" s="2">
        <f t="shared" si="78"/>
        <v>0</v>
      </c>
      <c r="BD35" s="1">
        <f>VLOOKUP($B35&amp;$C35&amp;$D35,Staqo!$A$3:$AJ$1048576,BD$1,0)</f>
        <v>0</v>
      </c>
      <c r="BE35" s="1">
        <f>VLOOKUP($B35&amp;$C35&amp;$D35,HFE!$A$3:$AJ$1048576,BE$1,0)</f>
        <v>0</v>
      </c>
      <c r="BF35" s="2">
        <f t="shared" si="79"/>
        <v>0</v>
      </c>
      <c r="BG35" s="1">
        <f>VLOOKUP($B35&amp;$C35&amp;$D35,Staqo!$A$3:$AJ$1048576,BG$1,0)</f>
        <v>0</v>
      </c>
      <c r="BH35" s="1">
        <f>VLOOKUP($B35&amp;$C35&amp;$D35,HFE!$A$3:$AJ$1048576,BH$1,0)</f>
        <v>0</v>
      </c>
      <c r="BI35" s="2">
        <f t="shared" si="80"/>
        <v>0</v>
      </c>
      <c r="BJ35" s="1">
        <f>VLOOKUP($B35&amp;$C35&amp;$D35,Staqo!$A$3:$AJ$1048576,BJ$1,0)</f>
        <v>0</v>
      </c>
      <c r="BK35" s="1">
        <f>VLOOKUP($B35&amp;$C35&amp;$D35,HFE!$A$3:$AJ$1048576,BK$1,0)</f>
        <v>0</v>
      </c>
      <c r="BL35" s="2">
        <f t="shared" si="81"/>
        <v>0</v>
      </c>
      <c r="BM35" s="1">
        <f>VLOOKUP($B35&amp;$C35&amp;$D35,Staqo!$A$3:$AJ$1048576,BM$1,0)</f>
        <v>0</v>
      </c>
      <c r="BN35" s="1">
        <f>VLOOKUP($B35&amp;$C35&amp;$D35,HFE!$A$3:$AJ$1048576,BN$1,0)</f>
        <v>0</v>
      </c>
      <c r="BO35" s="2">
        <f t="shared" si="82"/>
        <v>0</v>
      </c>
      <c r="BP35" s="1">
        <f>VLOOKUP($B35&amp;$C35&amp;$D35,Staqo!$A$3:$AJ$1048576,BP$1,0)</f>
        <v>0</v>
      </c>
      <c r="BQ35" s="1">
        <f>VLOOKUP($B35&amp;$C35&amp;$D35,HFE!$A$3:$AJ$1048576,BQ$1,0)</f>
        <v>0</v>
      </c>
      <c r="BR35" s="2">
        <f t="shared" si="83"/>
        <v>0</v>
      </c>
      <c r="BS35" s="1">
        <f>VLOOKUP($B35&amp;$C35&amp;$D35,Staqo!$A$3:$AJ$1048576,BS$1,0)</f>
        <v>0</v>
      </c>
      <c r="BT35" s="1">
        <f>VLOOKUP($B35&amp;$C35&amp;$D35,HFE!$A$3:$AJ$1048576,BT$1,0)</f>
        <v>0</v>
      </c>
      <c r="BU35" s="2">
        <f t="shared" si="84"/>
        <v>0</v>
      </c>
      <c r="BV35" s="1">
        <f>VLOOKUP($B35&amp;$C35&amp;$D35,Staqo!$A$3:$AJ$1048576,BV$1,0)</f>
        <v>0</v>
      </c>
      <c r="BW35" s="1">
        <f>VLOOKUP($B35&amp;$C35&amp;$D35,HFE!$A$3:$AJ$1048576,BW$1,0)</f>
        <v>0</v>
      </c>
      <c r="BX35" s="2">
        <f t="shared" si="85"/>
        <v>0</v>
      </c>
      <c r="BY35" s="1">
        <f>VLOOKUP($B35&amp;$C35&amp;$D35,Staqo!$A$3:$AJ$1048576,BY$1,0)</f>
        <v>0</v>
      </c>
      <c r="BZ35" s="1">
        <f>VLOOKUP($B35&amp;$C35&amp;$D35,HFE!$A$3:$AJ$1048576,BZ$1,0)</f>
        <v>0</v>
      </c>
      <c r="CA35" s="2">
        <f t="shared" si="86"/>
        <v>0</v>
      </c>
      <c r="CB35" s="1">
        <f>VLOOKUP($B35&amp;$C35&amp;$D35,Staqo!$A$3:$AJ$1048576,CB$1,0)</f>
        <v>0</v>
      </c>
      <c r="CC35" s="1">
        <f>VLOOKUP($B35&amp;$C35&amp;$D35,HFE!$A$3:$AJ$1048576,CC$1,0)</f>
        <v>0</v>
      </c>
      <c r="CD35" s="2">
        <f t="shared" si="87"/>
        <v>0</v>
      </c>
      <c r="CE35" s="1">
        <f>VLOOKUP($B35&amp;$C35&amp;$D35,Staqo!$A$3:$AJ$1048576,CE$1,0)</f>
        <v>0</v>
      </c>
      <c r="CF35" s="1">
        <f>VLOOKUP($B35&amp;$C35&amp;$D35,HFE!$A$3:$AJ$1048576,CF$1,0)</f>
        <v>0</v>
      </c>
      <c r="CG35" s="2">
        <f t="shared" si="88"/>
        <v>0</v>
      </c>
      <c r="CH35" s="1">
        <f>VLOOKUP($B35&amp;$C35&amp;$D35,Staqo!$A$3:$AJ$1048576,CH$1,0)</f>
        <v>0</v>
      </c>
      <c r="CI35" s="1">
        <f>VLOOKUP($B35&amp;$C35&amp;$D35,HFE!$A$3:$AJ$1048576,CI$1,0)</f>
        <v>0</v>
      </c>
      <c r="CJ35" s="2">
        <f t="shared" si="89"/>
        <v>0</v>
      </c>
      <c r="CK35" s="1">
        <f>VLOOKUP($B35&amp;$C35&amp;$D35,Staqo!$A$3:$AJ$1048576,CK$1,0)</f>
        <v>0</v>
      </c>
      <c r="CL35" s="1">
        <f>VLOOKUP($B35&amp;$C35&amp;$D35,HFE!$A$3:$AJ$1048576,CL$1,0)</f>
        <v>0</v>
      </c>
      <c r="CM35" s="2">
        <f t="shared" si="90"/>
        <v>0</v>
      </c>
      <c r="CN35" s="1">
        <f>VLOOKUP($B35&amp;$C35&amp;$D35,Staqo!$A$3:$AJ$1048576,CN$1,0)</f>
        <v>0</v>
      </c>
      <c r="CO35" s="1">
        <f>VLOOKUP($B35&amp;$C35&amp;$D35,HFE!$A$3:$AJ$1048576,CO$1,0)</f>
        <v>0</v>
      </c>
      <c r="CP35" s="2">
        <f t="shared" si="91"/>
        <v>0</v>
      </c>
      <c r="CQ35" s="1">
        <f>VLOOKUP($B35&amp;$C35&amp;$D35,Staqo!$A$3:$AJ$1048576,CQ$1,0)</f>
        <v>0</v>
      </c>
      <c r="CR35" s="1">
        <f>VLOOKUP($B35&amp;$C35&amp;$D35,HFE!$A$3:$AJ$1048576,CR$1,0)</f>
        <v>0</v>
      </c>
      <c r="CS35" s="2">
        <f t="shared" si="92"/>
        <v>0</v>
      </c>
      <c r="CT35" s="1"/>
      <c r="CU35" s="1"/>
      <c r="CV35" s="2"/>
    </row>
    <row r="36" hidden="1" spans="1:100">
      <c r="A36" s="1" t="s">
        <v>95</v>
      </c>
      <c r="B36" s="1" t="s">
        <v>96</v>
      </c>
      <c r="C36" s="3">
        <v>44562</v>
      </c>
      <c r="D36" s="1" t="s">
        <v>115</v>
      </c>
      <c r="E36" s="1">
        <f>VLOOKUP($B36&amp;$C36&amp;$D36,Staqo!$A$3:$AJ$1048576,E$1,0)</f>
        <v>4.44693</v>
      </c>
      <c r="F36" s="1" t="e">
        <f>VLOOKUP($B36&amp;$C36&amp;$D36,HFE!$A$3:$AJ$1048576,F$1,0)</f>
        <v>#REF!</v>
      </c>
      <c r="G36" s="2" t="e">
        <f t="shared" si="62"/>
        <v>#REF!</v>
      </c>
      <c r="H36" s="1">
        <f>VLOOKUP($B36&amp;$C36&amp;$D36,Staqo!$A$3:$AJ$1048576,H$1,0)</f>
        <v>4.97842</v>
      </c>
      <c r="I36" s="1" t="e">
        <f>VLOOKUP($B36&amp;$C36&amp;$D36,HFE!$A$3:$AJ$1048576,I$1,0)</f>
        <v>#REF!</v>
      </c>
      <c r="J36" s="2" t="e">
        <f t="shared" si="63"/>
        <v>#REF!</v>
      </c>
      <c r="K36" s="1">
        <f>VLOOKUP($B36&amp;$C36&amp;$D36,Staqo!$A$3:$AJ$1048576,K$1,0)</f>
        <v>5486.61</v>
      </c>
      <c r="L36" s="1" t="e">
        <f>VLOOKUP($B36&amp;$C36&amp;$D36,HFE!$A$3:$AJ$1048576,L$1,0)</f>
        <v>#REF!</v>
      </c>
      <c r="M36" s="2" t="e">
        <f t="shared" si="64"/>
        <v>#REF!</v>
      </c>
      <c r="N36" s="1">
        <f>VLOOKUP($B36&amp;$C36&amp;$D36,Staqo!$A$3:$AJ$1048576,N$1,0)</f>
        <v>4240</v>
      </c>
      <c r="O36" s="1">
        <f>VLOOKUP($B36&amp;$C36&amp;$D36,HFE!$A$3:$AJ$1048576,O$1,0)</f>
        <v>0</v>
      </c>
      <c r="P36" s="2">
        <f t="shared" si="65"/>
        <v>-4240</v>
      </c>
      <c r="Q36" s="1">
        <f>VLOOKUP($B36&amp;$C36&amp;$D36,Staqo!$A$3:$AJ$1048576,Q$1,0)</f>
        <v>4207.19</v>
      </c>
      <c r="R36" s="1">
        <f>VLOOKUP($B36&amp;$C36&amp;$D36,HFE!$A$3:$AJ$1048576,R$1,0)</f>
        <v>0</v>
      </c>
      <c r="S36" s="2">
        <f t="shared" si="66"/>
        <v>-4207.19</v>
      </c>
      <c r="T36" s="1">
        <f>VLOOKUP($B36&amp;$C36&amp;$D36,Staqo!$A$3:$AJ$1048576,T$1,0)</f>
        <v>0.77279</v>
      </c>
      <c r="U36" s="1" t="e">
        <f>VLOOKUP($B36&amp;$C36&amp;$D36,HFE!$A$3:$AJ$1048576,U$1,0)</f>
        <v>#REF!</v>
      </c>
      <c r="V36" s="2" t="e">
        <f t="shared" si="67"/>
        <v>#REF!</v>
      </c>
      <c r="W36" s="1">
        <f>VLOOKUP($B36&amp;$C36&amp;$D36,Staqo!$A$3:$AJ$1048576,W$1,0)</f>
        <v>0.766811</v>
      </c>
      <c r="X36" s="1" t="e">
        <f>VLOOKUP($B36&amp;$C36&amp;$D36,HFE!$A$3:$AJ$1048576,X$1,0)</f>
        <v>#REF!</v>
      </c>
      <c r="Y36" s="2" t="e">
        <f t="shared" si="68"/>
        <v>#REF!</v>
      </c>
      <c r="Z36" s="4">
        <f>VLOOKUP($B36&amp;$C36&amp;$D36,Staqo!$A$3:$AJ$1048576,Z$1,0)</f>
        <v>100</v>
      </c>
      <c r="AA36" s="4">
        <f>VLOOKUP($B36&amp;$C36&amp;$D36,HFE!$A$3:$AJ$1048576,AA$1,0)</f>
        <v>0</v>
      </c>
      <c r="AB36" s="5">
        <f t="shared" si="69"/>
        <v>-100</v>
      </c>
      <c r="AC36" s="1">
        <f>VLOOKUP($B36&amp;$C36&amp;$D36,Staqo!$A$3:$AJ$1048576,AC$1,0)</f>
        <v>100</v>
      </c>
      <c r="AD36" s="1">
        <f>VLOOKUP($B36&amp;$C36&amp;$D36,HFE!$A$3:$AJ$1048576,AD$1,0)*100</f>
        <v>100</v>
      </c>
      <c r="AE36" s="2">
        <f t="shared" si="70"/>
        <v>0</v>
      </c>
      <c r="AF36" s="1">
        <f>VLOOKUP($B36&amp;$C36&amp;$D36,Staqo!$A$3:$AJ$1048576,AF$1,0)</f>
        <v>100</v>
      </c>
      <c r="AG36" s="1">
        <f>VLOOKUP($B36&amp;$C36&amp;$D36,HFE!$A$3:$AJ$1048576,AG$1,0)*100</f>
        <v>100</v>
      </c>
      <c r="AH36" s="2">
        <f t="shared" si="71"/>
        <v>0</v>
      </c>
      <c r="AI36" s="1">
        <f>VLOOKUP($B36&amp;$C36&amp;$D36,Staqo!$A$3:$AJ$1048576,AI$1,0)</f>
        <v>0.176333</v>
      </c>
      <c r="AJ36" s="1" t="e">
        <f>VLOOKUP($B36&amp;$C36&amp;$D36,HFE!$A$3:$AJ$1048576,AJ$1,0)</f>
        <v>#REF!</v>
      </c>
      <c r="AK36" s="2" t="e">
        <f t="shared" si="72"/>
        <v>#REF!</v>
      </c>
      <c r="AL36" s="1">
        <f>VLOOKUP($B36&amp;$C36&amp;$D36,Staqo!$A$3:$AJ$1048576,AL$1,0)</f>
        <v>0.160303</v>
      </c>
      <c r="AM36" s="1" t="e">
        <f>VLOOKUP($B36&amp;$C36&amp;$D36,HFE!$A$3:$AJ$1048576,AM$1,0)</f>
        <v>#REF!</v>
      </c>
      <c r="AN36" s="2" t="e">
        <f t="shared" si="73"/>
        <v>#REF!</v>
      </c>
      <c r="AO36" s="1">
        <f>VLOOKUP($B36&amp;$C36&amp;$D36,Staqo!$A$3:$AJ$1048576,AO$1,0)</f>
        <v>0.174969</v>
      </c>
      <c r="AP36" s="1" t="e">
        <f>VLOOKUP($B36&amp;$C36&amp;$D36,HFE!$A$3:$AJ$1048576,AP$1,0)</f>
        <v>#REF!</v>
      </c>
      <c r="AQ36" s="2" t="e">
        <f t="shared" si="74"/>
        <v>#REF!</v>
      </c>
      <c r="AR36" s="1">
        <f>VLOOKUP($B36&amp;$C36&amp;$D36,Staqo!$A$3:$AJ$1048576,AR$1,0)</f>
        <v>0.159063</v>
      </c>
      <c r="AS36" s="1" t="e">
        <f>VLOOKUP($B36&amp;$C36&amp;$D36,HFE!$A$3:$AJ$1048576,AS$1,0)</f>
        <v>#REF!</v>
      </c>
      <c r="AT36" s="2" t="e">
        <f t="shared" si="75"/>
        <v>#REF!</v>
      </c>
      <c r="AU36" s="1">
        <f>VLOOKUP($B36&amp;$C36&amp;$D36,Staqo!$A$3:$AJ$1048576,AU$1,0)</f>
        <v>98.4906</v>
      </c>
      <c r="AV36" s="1">
        <f>VLOOKUP($B36&amp;$C36&amp;$D36,HFE!$A$3:$AJ$1048576,AV$1,0)</f>
        <v>0</v>
      </c>
      <c r="AW36" s="2">
        <f t="shared" si="76"/>
        <v>-98.4906</v>
      </c>
      <c r="AX36" s="4">
        <f>VLOOKUP($B36&amp;$C36&amp;$D36,Staqo!$A$3:$AJ$1048576,AX$1,0)</f>
        <v>12</v>
      </c>
      <c r="AY36" s="4">
        <f>VLOOKUP($B36&amp;$C36&amp;$D36,HFE!$A$3:$AJ$1048576,AY$1,0)</f>
        <v>12</v>
      </c>
      <c r="AZ36" s="5">
        <f t="shared" si="77"/>
        <v>0</v>
      </c>
      <c r="BA36" s="1">
        <f>VLOOKUP($B36&amp;$C36&amp;$D36,Staqo!$A$3:$AJ$1048576,BA$1,0)</f>
        <v>0</v>
      </c>
      <c r="BB36" s="1">
        <f>VLOOKUP($B36&amp;$C36&amp;$D36,HFE!$A$3:$AJ$1048576,BB$1,0)</f>
        <v>0</v>
      </c>
      <c r="BC36" s="2">
        <f t="shared" si="78"/>
        <v>0</v>
      </c>
      <c r="BD36" s="1">
        <f>VLOOKUP($B36&amp;$C36&amp;$D36,Staqo!$A$3:$AJ$1048576,BD$1,0)</f>
        <v>0</v>
      </c>
      <c r="BE36" s="1">
        <f>VLOOKUP($B36&amp;$C36&amp;$D36,HFE!$A$3:$AJ$1048576,BE$1,0)</f>
        <v>0</v>
      </c>
      <c r="BF36" s="2">
        <f t="shared" si="79"/>
        <v>0</v>
      </c>
      <c r="BG36" s="1">
        <f>VLOOKUP($B36&amp;$C36&amp;$D36,Staqo!$A$3:$AJ$1048576,BG$1,0)</f>
        <v>0</v>
      </c>
      <c r="BH36" s="1">
        <f>VLOOKUP($B36&amp;$C36&amp;$D36,HFE!$A$3:$AJ$1048576,BH$1,0)</f>
        <v>0</v>
      </c>
      <c r="BI36" s="2">
        <f t="shared" si="80"/>
        <v>0</v>
      </c>
      <c r="BJ36" s="1">
        <f>VLOOKUP($B36&amp;$C36&amp;$D36,Staqo!$A$3:$AJ$1048576,BJ$1,0)</f>
        <v>0</v>
      </c>
      <c r="BK36" s="1">
        <f>VLOOKUP($B36&amp;$C36&amp;$D36,HFE!$A$3:$AJ$1048576,BK$1,0)</f>
        <v>0</v>
      </c>
      <c r="BL36" s="2">
        <f t="shared" si="81"/>
        <v>0</v>
      </c>
      <c r="BM36" s="1">
        <f>VLOOKUP($B36&amp;$C36&amp;$D36,Staqo!$A$3:$AJ$1048576,BM$1,0)</f>
        <v>0</v>
      </c>
      <c r="BN36" s="1">
        <f>VLOOKUP($B36&amp;$C36&amp;$D36,HFE!$A$3:$AJ$1048576,BN$1,0)</f>
        <v>0</v>
      </c>
      <c r="BO36" s="2">
        <f t="shared" si="82"/>
        <v>0</v>
      </c>
      <c r="BP36" s="1">
        <f>VLOOKUP($B36&amp;$C36&amp;$D36,Staqo!$A$3:$AJ$1048576,BP$1,0)</f>
        <v>0</v>
      </c>
      <c r="BQ36" s="1">
        <f>VLOOKUP($B36&amp;$C36&amp;$D36,HFE!$A$3:$AJ$1048576,BQ$1,0)</f>
        <v>0</v>
      </c>
      <c r="BR36" s="2">
        <f t="shared" si="83"/>
        <v>0</v>
      </c>
      <c r="BS36" s="1">
        <f>VLOOKUP($B36&amp;$C36&amp;$D36,Staqo!$A$3:$AJ$1048576,BS$1,0)</f>
        <v>0</v>
      </c>
      <c r="BT36" s="1">
        <f>VLOOKUP($B36&amp;$C36&amp;$D36,HFE!$A$3:$AJ$1048576,BT$1,0)</f>
        <v>0</v>
      </c>
      <c r="BU36" s="2">
        <f t="shared" si="84"/>
        <v>0</v>
      </c>
      <c r="BV36" s="1">
        <f>VLOOKUP($B36&amp;$C36&amp;$D36,Staqo!$A$3:$AJ$1048576,BV$1,0)</f>
        <v>0</v>
      </c>
      <c r="BW36" s="1">
        <f>VLOOKUP($B36&amp;$C36&amp;$D36,HFE!$A$3:$AJ$1048576,BW$1,0)</f>
        <v>0</v>
      </c>
      <c r="BX36" s="2">
        <f t="shared" si="85"/>
        <v>0</v>
      </c>
      <c r="BY36" s="1">
        <f>VLOOKUP($B36&amp;$C36&amp;$D36,Staqo!$A$3:$AJ$1048576,BY$1,0)</f>
        <v>0</v>
      </c>
      <c r="BZ36" s="1">
        <f>VLOOKUP($B36&amp;$C36&amp;$D36,HFE!$A$3:$AJ$1048576,BZ$1,0)</f>
        <v>0</v>
      </c>
      <c r="CA36" s="2">
        <f t="shared" si="86"/>
        <v>0</v>
      </c>
      <c r="CB36" s="1">
        <f>VLOOKUP($B36&amp;$C36&amp;$D36,Staqo!$A$3:$AJ$1048576,CB$1,0)</f>
        <v>0</v>
      </c>
      <c r="CC36" s="1">
        <f>VLOOKUP($B36&amp;$C36&amp;$D36,HFE!$A$3:$AJ$1048576,CC$1,0)</f>
        <v>0</v>
      </c>
      <c r="CD36" s="2">
        <f t="shared" si="87"/>
        <v>0</v>
      </c>
      <c r="CE36" s="1">
        <f>VLOOKUP($B36&amp;$C36&amp;$D36,Staqo!$A$3:$AJ$1048576,CE$1,0)</f>
        <v>0</v>
      </c>
      <c r="CF36" s="1">
        <f>VLOOKUP($B36&amp;$C36&amp;$D36,HFE!$A$3:$AJ$1048576,CF$1,0)</f>
        <v>0</v>
      </c>
      <c r="CG36" s="2">
        <f t="shared" si="88"/>
        <v>0</v>
      </c>
      <c r="CH36" s="1">
        <f>VLOOKUP($B36&amp;$C36&amp;$D36,Staqo!$A$3:$AJ$1048576,CH$1,0)</f>
        <v>0</v>
      </c>
      <c r="CI36" s="1">
        <f>VLOOKUP($B36&amp;$C36&amp;$D36,HFE!$A$3:$AJ$1048576,CI$1,0)</f>
        <v>0</v>
      </c>
      <c r="CJ36" s="2">
        <f t="shared" si="89"/>
        <v>0</v>
      </c>
      <c r="CK36" s="1">
        <f>VLOOKUP($B36&amp;$C36&amp;$D36,Staqo!$A$3:$AJ$1048576,CK$1,0)</f>
        <v>0</v>
      </c>
      <c r="CL36" s="1">
        <f>VLOOKUP($B36&amp;$C36&amp;$D36,HFE!$A$3:$AJ$1048576,CL$1,0)</f>
        <v>0</v>
      </c>
      <c r="CM36" s="2">
        <f t="shared" si="90"/>
        <v>0</v>
      </c>
      <c r="CN36" s="1">
        <f>VLOOKUP($B36&amp;$C36&amp;$D36,Staqo!$A$3:$AJ$1048576,CN$1,0)</f>
        <v>0</v>
      </c>
      <c r="CO36" s="1">
        <f>VLOOKUP($B36&amp;$C36&amp;$D36,HFE!$A$3:$AJ$1048576,CO$1,0)</f>
        <v>0</v>
      </c>
      <c r="CP36" s="2">
        <f t="shared" si="91"/>
        <v>0</v>
      </c>
      <c r="CQ36" s="1">
        <f>VLOOKUP($B36&amp;$C36&amp;$D36,Staqo!$A$3:$AJ$1048576,CQ$1,0)</f>
        <v>0</v>
      </c>
      <c r="CR36" s="1">
        <f>VLOOKUP($B36&amp;$C36&amp;$D36,HFE!$A$3:$AJ$1048576,CR$1,0)</f>
        <v>0</v>
      </c>
      <c r="CS36" s="2">
        <f t="shared" si="92"/>
        <v>0</v>
      </c>
      <c r="CT36" s="1"/>
      <c r="CU36" s="1"/>
      <c r="CV36" s="2"/>
    </row>
    <row r="37" hidden="1" spans="1:100">
      <c r="A37" s="1" t="s">
        <v>95</v>
      </c>
      <c r="B37" s="1" t="s">
        <v>96</v>
      </c>
      <c r="C37" s="3">
        <v>44562</v>
      </c>
      <c r="D37" s="1" t="s">
        <v>116</v>
      </c>
      <c r="E37" s="1">
        <f>VLOOKUP($B37&amp;$C37&amp;$D37,Staqo!$A$3:$AJ$1048576,E$1,0)</f>
        <v>4.44693</v>
      </c>
      <c r="F37" s="1" t="e">
        <f>VLOOKUP($B37&amp;$C37&amp;$D37,HFE!$A$3:$AJ$1048576,F$1,0)</f>
        <v>#REF!</v>
      </c>
      <c r="G37" s="2" t="e">
        <f t="shared" si="62"/>
        <v>#REF!</v>
      </c>
      <c r="H37" s="1">
        <f>VLOOKUP($B37&amp;$C37&amp;$D37,Staqo!$A$3:$AJ$1048576,H$1,0)</f>
        <v>4.97842</v>
      </c>
      <c r="I37" s="1" t="e">
        <f>VLOOKUP($B37&amp;$C37&amp;$D37,HFE!$A$3:$AJ$1048576,I$1,0)</f>
        <v>#REF!</v>
      </c>
      <c r="J37" s="2" t="e">
        <f t="shared" si="63"/>
        <v>#REF!</v>
      </c>
      <c r="K37" s="1">
        <f>VLOOKUP($B37&amp;$C37&amp;$D37,Staqo!$A$3:$AJ$1048576,K$1,0)</f>
        <v>5486.61</v>
      </c>
      <c r="L37" s="1" t="e">
        <f>VLOOKUP($B37&amp;$C37&amp;$D37,HFE!$A$3:$AJ$1048576,L$1,0)</f>
        <v>#REF!</v>
      </c>
      <c r="M37" s="2" t="e">
        <f t="shared" si="64"/>
        <v>#REF!</v>
      </c>
      <c r="N37" s="1">
        <f>VLOOKUP($B37&amp;$C37&amp;$D37,Staqo!$A$3:$AJ$1048576,N$1,0)</f>
        <v>4160</v>
      </c>
      <c r="O37" s="1">
        <f>VLOOKUP($B37&amp;$C37&amp;$D37,HFE!$A$3:$AJ$1048576,O$1,0)</f>
        <v>0</v>
      </c>
      <c r="P37" s="2">
        <f t="shared" si="65"/>
        <v>-4160</v>
      </c>
      <c r="Q37" s="1">
        <f>VLOOKUP($B37&amp;$C37&amp;$D37,Staqo!$A$3:$AJ$1048576,Q$1,0)</f>
        <v>4127.81</v>
      </c>
      <c r="R37" s="1">
        <f>VLOOKUP($B37&amp;$C37&amp;$D37,HFE!$A$3:$AJ$1048576,R$1,0)</f>
        <v>0</v>
      </c>
      <c r="S37" s="2">
        <f t="shared" si="66"/>
        <v>-4127.81</v>
      </c>
      <c r="T37" s="1">
        <f>VLOOKUP($B37&amp;$C37&amp;$D37,Staqo!$A$3:$AJ$1048576,T$1,0)</f>
        <v>0.758209</v>
      </c>
      <c r="U37" s="1" t="e">
        <f>VLOOKUP($B37&amp;$C37&amp;$D37,HFE!$A$3:$AJ$1048576,U$1,0)</f>
        <v>#REF!</v>
      </c>
      <c r="V37" s="2" t="e">
        <f t="shared" si="67"/>
        <v>#REF!</v>
      </c>
      <c r="W37" s="1">
        <f>VLOOKUP($B37&amp;$C37&amp;$D37,Staqo!$A$3:$AJ$1048576,W$1,0)</f>
        <v>0.752343</v>
      </c>
      <c r="X37" s="1" t="e">
        <f>VLOOKUP($B37&amp;$C37&amp;$D37,HFE!$A$3:$AJ$1048576,X$1,0)</f>
        <v>#REF!</v>
      </c>
      <c r="Y37" s="2" t="e">
        <f t="shared" si="68"/>
        <v>#REF!</v>
      </c>
      <c r="Z37" s="4">
        <f>VLOOKUP($B37&amp;$C37&amp;$D37,Staqo!$A$3:$AJ$1048576,Z$1,0)</f>
        <v>100</v>
      </c>
      <c r="AA37" s="4">
        <f>VLOOKUP($B37&amp;$C37&amp;$D37,HFE!$A$3:$AJ$1048576,AA$1,0)</f>
        <v>0</v>
      </c>
      <c r="AB37" s="5">
        <f t="shared" si="69"/>
        <v>-100</v>
      </c>
      <c r="AC37" s="1">
        <f>VLOOKUP($B37&amp;$C37&amp;$D37,Staqo!$A$3:$AJ$1048576,AC$1,0)</f>
        <v>100</v>
      </c>
      <c r="AD37" s="1">
        <f>VLOOKUP($B37&amp;$C37&amp;$D37,HFE!$A$3:$AJ$1048576,AD$1,0)*100</f>
        <v>100</v>
      </c>
      <c r="AE37" s="2">
        <f t="shared" si="70"/>
        <v>0</v>
      </c>
      <c r="AF37" s="1">
        <f>VLOOKUP($B37&amp;$C37&amp;$D37,Staqo!$A$3:$AJ$1048576,AF$1,0)</f>
        <v>100</v>
      </c>
      <c r="AG37" s="1">
        <f>VLOOKUP($B37&amp;$C37&amp;$D37,HFE!$A$3:$AJ$1048576,AG$1,0)*100</f>
        <v>100</v>
      </c>
      <c r="AH37" s="2">
        <f t="shared" si="71"/>
        <v>0</v>
      </c>
      <c r="AI37" s="1">
        <f>VLOOKUP($B37&amp;$C37&amp;$D37,Staqo!$A$3:$AJ$1048576,AI$1,0)</f>
        <v>0.173006</v>
      </c>
      <c r="AJ37" s="1" t="e">
        <f>VLOOKUP($B37&amp;$C37&amp;$D37,HFE!$A$3:$AJ$1048576,AJ$1,0)</f>
        <v>#REF!</v>
      </c>
      <c r="AK37" s="2" t="e">
        <f t="shared" si="72"/>
        <v>#REF!</v>
      </c>
      <c r="AL37" s="1">
        <f>VLOOKUP($B37&amp;$C37&amp;$D37,Staqo!$A$3:$AJ$1048576,AL$1,0)</f>
        <v>0.157278</v>
      </c>
      <c r="AM37" s="1" t="e">
        <f>VLOOKUP($B37&amp;$C37&amp;$D37,HFE!$A$3:$AJ$1048576,AM$1,0)</f>
        <v>#REF!</v>
      </c>
      <c r="AN37" s="2" t="e">
        <f t="shared" si="73"/>
        <v>#REF!</v>
      </c>
      <c r="AO37" s="1">
        <f>VLOOKUP($B37&amp;$C37&amp;$D37,Staqo!$A$3:$AJ$1048576,AO$1,0)</f>
        <v>0.171668</v>
      </c>
      <c r="AP37" s="1" t="e">
        <f>VLOOKUP($B37&amp;$C37&amp;$D37,HFE!$A$3:$AJ$1048576,AP$1,0)</f>
        <v>#REF!</v>
      </c>
      <c r="AQ37" s="2" t="e">
        <f t="shared" si="74"/>
        <v>#REF!</v>
      </c>
      <c r="AR37" s="1">
        <f>VLOOKUP($B37&amp;$C37&amp;$D37,Staqo!$A$3:$AJ$1048576,AR$1,0)</f>
        <v>0.156061</v>
      </c>
      <c r="AS37" s="1" t="e">
        <f>VLOOKUP($B37&amp;$C37&amp;$D37,HFE!$A$3:$AJ$1048576,AS$1,0)</f>
        <v>#REF!</v>
      </c>
      <c r="AT37" s="2" t="e">
        <f t="shared" si="75"/>
        <v>#REF!</v>
      </c>
      <c r="AU37" s="1">
        <f>VLOOKUP($B37&amp;$C37&amp;$D37,Staqo!$A$3:$AJ$1048576,AU$1,0)</f>
        <v>96.5113</v>
      </c>
      <c r="AV37" s="1">
        <f>VLOOKUP($B37&amp;$C37&amp;$D37,HFE!$A$3:$AJ$1048576,AV$1,0)</f>
        <v>0</v>
      </c>
      <c r="AW37" s="2">
        <f t="shared" si="76"/>
        <v>-96.5113</v>
      </c>
      <c r="AX37" s="4">
        <f>VLOOKUP($B37&amp;$C37&amp;$D37,Staqo!$A$3:$AJ$1048576,AX$1,0)</f>
        <v>12</v>
      </c>
      <c r="AY37" s="4">
        <f>VLOOKUP($B37&amp;$C37&amp;$D37,HFE!$A$3:$AJ$1048576,AY$1,0)</f>
        <v>12</v>
      </c>
      <c r="AZ37" s="5">
        <f t="shared" si="77"/>
        <v>0</v>
      </c>
      <c r="BA37" s="1">
        <f>VLOOKUP($B37&amp;$C37&amp;$D37,Staqo!$A$3:$AJ$1048576,BA$1,0)</f>
        <v>0</v>
      </c>
      <c r="BB37" s="1">
        <f>VLOOKUP($B37&amp;$C37&amp;$D37,HFE!$A$3:$AJ$1048576,BB$1,0)</f>
        <v>0</v>
      </c>
      <c r="BC37" s="2">
        <f t="shared" si="78"/>
        <v>0</v>
      </c>
      <c r="BD37" s="1">
        <f>VLOOKUP($B37&amp;$C37&amp;$D37,Staqo!$A$3:$AJ$1048576,BD$1,0)</f>
        <v>0</v>
      </c>
      <c r="BE37" s="1">
        <f>VLOOKUP($B37&amp;$C37&amp;$D37,HFE!$A$3:$AJ$1048576,BE$1,0)</f>
        <v>0</v>
      </c>
      <c r="BF37" s="2">
        <f t="shared" si="79"/>
        <v>0</v>
      </c>
      <c r="BG37" s="1">
        <f>VLOOKUP($B37&amp;$C37&amp;$D37,Staqo!$A$3:$AJ$1048576,BG$1,0)</f>
        <v>0</v>
      </c>
      <c r="BH37" s="1">
        <f>VLOOKUP($B37&amp;$C37&amp;$D37,HFE!$A$3:$AJ$1048576,BH$1,0)</f>
        <v>0</v>
      </c>
      <c r="BI37" s="2">
        <f t="shared" si="80"/>
        <v>0</v>
      </c>
      <c r="BJ37" s="1">
        <f>VLOOKUP($B37&amp;$C37&amp;$D37,Staqo!$A$3:$AJ$1048576,BJ$1,0)</f>
        <v>0</v>
      </c>
      <c r="BK37" s="1">
        <f>VLOOKUP($B37&amp;$C37&amp;$D37,HFE!$A$3:$AJ$1048576,BK$1,0)</f>
        <v>0</v>
      </c>
      <c r="BL37" s="2">
        <f t="shared" si="81"/>
        <v>0</v>
      </c>
      <c r="BM37" s="1">
        <f>VLOOKUP($B37&amp;$C37&amp;$D37,Staqo!$A$3:$AJ$1048576,BM$1,0)</f>
        <v>0</v>
      </c>
      <c r="BN37" s="1">
        <f>VLOOKUP($B37&amp;$C37&amp;$D37,HFE!$A$3:$AJ$1048576,BN$1,0)</f>
        <v>0</v>
      </c>
      <c r="BO37" s="2">
        <f t="shared" si="82"/>
        <v>0</v>
      </c>
      <c r="BP37" s="1">
        <f>VLOOKUP($B37&amp;$C37&amp;$D37,Staqo!$A$3:$AJ$1048576,BP$1,0)</f>
        <v>0</v>
      </c>
      <c r="BQ37" s="1">
        <f>VLOOKUP($B37&amp;$C37&amp;$D37,HFE!$A$3:$AJ$1048576,BQ$1,0)</f>
        <v>0</v>
      </c>
      <c r="BR37" s="2">
        <f t="shared" si="83"/>
        <v>0</v>
      </c>
      <c r="BS37" s="1">
        <f>VLOOKUP($B37&amp;$C37&amp;$D37,Staqo!$A$3:$AJ$1048576,BS$1,0)</f>
        <v>0</v>
      </c>
      <c r="BT37" s="1">
        <f>VLOOKUP($B37&amp;$C37&amp;$D37,HFE!$A$3:$AJ$1048576,BT$1,0)</f>
        <v>0</v>
      </c>
      <c r="BU37" s="2">
        <f t="shared" si="84"/>
        <v>0</v>
      </c>
      <c r="BV37" s="1">
        <f>VLOOKUP($B37&amp;$C37&amp;$D37,Staqo!$A$3:$AJ$1048576,BV$1,0)</f>
        <v>0</v>
      </c>
      <c r="BW37" s="1">
        <f>VLOOKUP($B37&amp;$C37&amp;$D37,HFE!$A$3:$AJ$1048576,BW$1,0)</f>
        <v>0</v>
      </c>
      <c r="BX37" s="2">
        <f t="shared" si="85"/>
        <v>0</v>
      </c>
      <c r="BY37" s="1">
        <f>VLOOKUP($B37&amp;$C37&amp;$D37,Staqo!$A$3:$AJ$1048576,BY$1,0)</f>
        <v>0</v>
      </c>
      <c r="BZ37" s="1">
        <f>VLOOKUP($B37&amp;$C37&amp;$D37,HFE!$A$3:$AJ$1048576,BZ$1,0)</f>
        <v>0</v>
      </c>
      <c r="CA37" s="2">
        <f t="shared" si="86"/>
        <v>0</v>
      </c>
      <c r="CB37" s="1">
        <f>VLOOKUP($B37&amp;$C37&amp;$D37,Staqo!$A$3:$AJ$1048576,CB$1,0)</f>
        <v>0</v>
      </c>
      <c r="CC37" s="1">
        <f>VLOOKUP($B37&amp;$C37&amp;$D37,HFE!$A$3:$AJ$1048576,CC$1,0)</f>
        <v>0</v>
      </c>
      <c r="CD37" s="2">
        <f t="shared" si="87"/>
        <v>0</v>
      </c>
      <c r="CE37" s="1">
        <f>VLOOKUP($B37&amp;$C37&amp;$D37,Staqo!$A$3:$AJ$1048576,CE$1,0)</f>
        <v>0</v>
      </c>
      <c r="CF37" s="1">
        <f>VLOOKUP($B37&amp;$C37&amp;$D37,HFE!$A$3:$AJ$1048576,CF$1,0)</f>
        <v>0</v>
      </c>
      <c r="CG37" s="2">
        <f t="shared" si="88"/>
        <v>0</v>
      </c>
      <c r="CH37" s="1">
        <f>VLOOKUP($B37&amp;$C37&amp;$D37,Staqo!$A$3:$AJ$1048576,CH$1,0)</f>
        <v>0</v>
      </c>
      <c r="CI37" s="1">
        <f>VLOOKUP($B37&amp;$C37&amp;$D37,HFE!$A$3:$AJ$1048576,CI$1,0)</f>
        <v>0</v>
      </c>
      <c r="CJ37" s="2">
        <f t="shared" si="89"/>
        <v>0</v>
      </c>
      <c r="CK37" s="1">
        <f>VLOOKUP($B37&amp;$C37&amp;$D37,Staqo!$A$3:$AJ$1048576,CK$1,0)</f>
        <v>0</v>
      </c>
      <c r="CL37" s="1">
        <f>VLOOKUP($B37&amp;$C37&amp;$D37,HFE!$A$3:$AJ$1048576,CL$1,0)</f>
        <v>0</v>
      </c>
      <c r="CM37" s="2">
        <f t="shared" si="90"/>
        <v>0</v>
      </c>
      <c r="CN37" s="1">
        <f>VLOOKUP($B37&amp;$C37&amp;$D37,Staqo!$A$3:$AJ$1048576,CN$1,0)</f>
        <v>0</v>
      </c>
      <c r="CO37" s="1">
        <f>VLOOKUP($B37&amp;$C37&amp;$D37,HFE!$A$3:$AJ$1048576,CO$1,0)</f>
        <v>0</v>
      </c>
      <c r="CP37" s="2">
        <f t="shared" si="91"/>
        <v>0</v>
      </c>
      <c r="CQ37" s="1">
        <f>VLOOKUP($B37&amp;$C37&amp;$D37,Staqo!$A$3:$AJ$1048576,CQ$1,0)</f>
        <v>0</v>
      </c>
      <c r="CR37" s="1">
        <f>VLOOKUP($B37&amp;$C37&amp;$D37,HFE!$A$3:$AJ$1048576,CR$1,0)</f>
        <v>0</v>
      </c>
      <c r="CS37" s="2">
        <f t="shared" si="92"/>
        <v>0</v>
      </c>
      <c r="CT37" s="1"/>
      <c r="CU37" s="1"/>
      <c r="CV37" s="2"/>
    </row>
    <row r="38" hidden="1" spans="1:100">
      <c r="A38" s="1" t="s">
        <v>95</v>
      </c>
      <c r="B38" s="1" t="s">
        <v>96</v>
      </c>
      <c r="C38" s="3">
        <v>44562</v>
      </c>
      <c r="D38" s="1" t="s">
        <v>117</v>
      </c>
      <c r="E38" s="1">
        <f>VLOOKUP($B38&amp;$C38&amp;$D38,Staqo!$A$3:$AJ$1048576,E$1,0)</f>
        <v>4.44693</v>
      </c>
      <c r="F38" s="1" t="e">
        <f>VLOOKUP($B38&amp;$C38&amp;$D38,HFE!$A$3:$AJ$1048576,F$1,0)</f>
        <v>#REF!</v>
      </c>
      <c r="G38" s="2" t="e">
        <f t="shared" si="62"/>
        <v>#REF!</v>
      </c>
      <c r="H38" s="1">
        <f>VLOOKUP($B38&amp;$C38&amp;$D38,Staqo!$A$3:$AJ$1048576,H$1,0)</f>
        <v>4.97842</v>
      </c>
      <c r="I38" s="1" t="e">
        <f>VLOOKUP($B38&amp;$C38&amp;$D38,HFE!$A$3:$AJ$1048576,I$1,0)</f>
        <v>#REF!</v>
      </c>
      <c r="J38" s="2" t="e">
        <f t="shared" si="63"/>
        <v>#REF!</v>
      </c>
      <c r="K38" s="1">
        <f>VLOOKUP($B38&amp;$C38&amp;$D38,Staqo!$A$3:$AJ$1048576,K$1,0)</f>
        <v>5486.61</v>
      </c>
      <c r="L38" s="1" t="e">
        <f>VLOOKUP($B38&amp;$C38&amp;$D38,HFE!$A$3:$AJ$1048576,L$1,0)</f>
        <v>#REF!</v>
      </c>
      <c r="M38" s="2" t="e">
        <f t="shared" si="64"/>
        <v>#REF!</v>
      </c>
      <c r="N38" s="1">
        <f>VLOOKUP($B38&amp;$C38&amp;$D38,Staqo!$A$3:$AJ$1048576,N$1,0)</f>
        <v>4120</v>
      </c>
      <c r="O38" s="1">
        <f>VLOOKUP($B38&amp;$C38&amp;$D38,HFE!$A$3:$AJ$1048576,O$1,0)</f>
        <v>0</v>
      </c>
      <c r="P38" s="2">
        <f t="shared" si="65"/>
        <v>-4120</v>
      </c>
      <c r="Q38" s="1">
        <f>VLOOKUP($B38&amp;$C38&amp;$D38,Staqo!$A$3:$AJ$1048576,Q$1,0)</f>
        <v>4088.12</v>
      </c>
      <c r="R38" s="1">
        <f>VLOOKUP($B38&amp;$C38&amp;$D38,HFE!$A$3:$AJ$1048576,R$1,0)</f>
        <v>0</v>
      </c>
      <c r="S38" s="2">
        <f t="shared" si="66"/>
        <v>-4088.12</v>
      </c>
      <c r="T38" s="1">
        <f>VLOOKUP($B38&amp;$C38&amp;$D38,Staqo!$A$3:$AJ$1048576,T$1,0)</f>
        <v>0.750919</v>
      </c>
      <c r="U38" s="1" t="e">
        <f>VLOOKUP($B38&amp;$C38&amp;$D38,HFE!$A$3:$AJ$1048576,U$1,0)</f>
        <v>#REF!</v>
      </c>
      <c r="V38" s="2" t="e">
        <f t="shared" si="67"/>
        <v>#REF!</v>
      </c>
      <c r="W38" s="1">
        <f>VLOOKUP($B38&amp;$C38&amp;$D38,Staqo!$A$3:$AJ$1048576,W$1,0)</f>
        <v>0.745109</v>
      </c>
      <c r="X38" s="1" t="e">
        <f>VLOOKUP($B38&amp;$C38&amp;$D38,HFE!$A$3:$AJ$1048576,X$1,0)</f>
        <v>#REF!</v>
      </c>
      <c r="Y38" s="2" t="e">
        <f t="shared" si="68"/>
        <v>#REF!</v>
      </c>
      <c r="Z38" s="4">
        <f>VLOOKUP($B38&amp;$C38&amp;$D38,Staqo!$A$3:$AJ$1048576,Z$1,0)</f>
        <v>100</v>
      </c>
      <c r="AA38" s="4">
        <f>VLOOKUP($B38&amp;$C38&amp;$D38,HFE!$A$3:$AJ$1048576,AA$1,0)</f>
        <v>0</v>
      </c>
      <c r="AB38" s="5">
        <f t="shared" si="69"/>
        <v>-100</v>
      </c>
      <c r="AC38" s="1">
        <f>VLOOKUP($B38&amp;$C38&amp;$D38,Staqo!$A$3:$AJ$1048576,AC$1,0)</f>
        <v>100</v>
      </c>
      <c r="AD38" s="1">
        <f>VLOOKUP($B38&amp;$C38&amp;$D38,HFE!$A$3:$AJ$1048576,AD$1,0)*100</f>
        <v>100</v>
      </c>
      <c r="AE38" s="2">
        <f t="shared" si="70"/>
        <v>0</v>
      </c>
      <c r="AF38" s="1">
        <f>VLOOKUP($B38&amp;$C38&amp;$D38,Staqo!$A$3:$AJ$1048576,AF$1,0)</f>
        <v>100</v>
      </c>
      <c r="AG38" s="1">
        <f>VLOOKUP($B38&amp;$C38&amp;$D38,HFE!$A$3:$AJ$1048576,AG$1,0)*100</f>
        <v>100</v>
      </c>
      <c r="AH38" s="2">
        <f t="shared" si="71"/>
        <v>0</v>
      </c>
      <c r="AI38" s="1">
        <f>VLOOKUP($B38&amp;$C38&amp;$D38,Staqo!$A$3:$AJ$1048576,AI$1,0)</f>
        <v>0.171343</v>
      </c>
      <c r="AJ38" s="1" t="e">
        <f>VLOOKUP($B38&amp;$C38&amp;$D38,HFE!$A$3:$AJ$1048576,AJ$1,0)</f>
        <v>#REF!</v>
      </c>
      <c r="AK38" s="2" t="e">
        <f t="shared" si="72"/>
        <v>#REF!</v>
      </c>
      <c r="AL38" s="1">
        <f>VLOOKUP($B38&amp;$C38&amp;$D38,Staqo!$A$3:$AJ$1048576,AL$1,0)</f>
        <v>0.155766</v>
      </c>
      <c r="AM38" s="1" t="e">
        <f>VLOOKUP($B38&amp;$C38&amp;$D38,HFE!$A$3:$AJ$1048576,AM$1,0)</f>
        <v>#REF!</v>
      </c>
      <c r="AN38" s="2" t="e">
        <f t="shared" si="73"/>
        <v>#REF!</v>
      </c>
      <c r="AO38" s="1">
        <f>VLOOKUP($B38&amp;$C38&amp;$D38,Staqo!$A$3:$AJ$1048576,AO$1,0)</f>
        <v>0.170017</v>
      </c>
      <c r="AP38" s="1" t="e">
        <f>VLOOKUP($B38&amp;$C38&amp;$D38,HFE!$A$3:$AJ$1048576,AP$1,0)</f>
        <v>#REF!</v>
      </c>
      <c r="AQ38" s="2" t="e">
        <f t="shared" si="74"/>
        <v>#REF!</v>
      </c>
      <c r="AR38" s="1">
        <f>VLOOKUP($B38&amp;$C38&amp;$D38,Staqo!$A$3:$AJ$1048576,AR$1,0)</f>
        <v>0.154561</v>
      </c>
      <c r="AS38" s="1" t="e">
        <f>VLOOKUP($B38&amp;$C38&amp;$D38,HFE!$A$3:$AJ$1048576,AS$1,0)</f>
        <v>#REF!</v>
      </c>
      <c r="AT38" s="2" t="e">
        <f t="shared" si="75"/>
        <v>#REF!</v>
      </c>
      <c r="AU38" s="1">
        <f>VLOOKUP($B38&amp;$C38&amp;$D38,Staqo!$A$3:$AJ$1048576,AU$1,0)</f>
        <v>96.1577</v>
      </c>
      <c r="AV38" s="1">
        <f>VLOOKUP($B38&amp;$C38&amp;$D38,HFE!$A$3:$AJ$1048576,AV$1,0)</f>
        <v>0</v>
      </c>
      <c r="AW38" s="2">
        <f t="shared" si="76"/>
        <v>-96.1577</v>
      </c>
      <c r="AX38" s="4">
        <f>VLOOKUP($B38&amp;$C38&amp;$D38,Staqo!$A$3:$AJ$1048576,AX$1,0)</f>
        <v>12</v>
      </c>
      <c r="AY38" s="4">
        <f>VLOOKUP($B38&amp;$C38&amp;$D38,HFE!$A$3:$AJ$1048576,AY$1,0)</f>
        <v>12</v>
      </c>
      <c r="AZ38" s="5">
        <f t="shared" si="77"/>
        <v>0</v>
      </c>
      <c r="BA38" s="1">
        <f>VLOOKUP($B38&amp;$C38&amp;$D38,Staqo!$A$3:$AJ$1048576,BA$1,0)</f>
        <v>0</v>
      </c>
      <c r="BB38" s="1">
        <f>VLOOKUP($B38&amp;$C38&amp;$D38,HFE!$A$3:$AJ$1048576,BB$1,0)</f>
        <v>0</v>
      </c>
      <c r="BC38" s="2">
        <f t="shared" si="78"/>
        <v>0</v>
      </c>
      <c r="BD38" s="1">
        <f>VLOOKUP($B38&amp;$C38&amp;$D38,Staqo!$A$3:$AJ$1048576,BD$1,0)</f>
        <v>0</v>
      </c>
      <c r="BE38" s="1">
        <f>VLOOKUP($B38&amp;$C38&amp;$D38,HFE!$A$3:$AJ$1048576,BE$1,0)</f>
        <v>0</v>
      </c>
      <c r="BF38" s="2">
        <f t="shared" si="79"/>
        <v>0</v>
      </c>
      <c r="BG38" s="1">
        <f>VLOOKUP($B38&amp;$C38&amp;$D38,Staqo!$A$3:$AJ$1048576,BG$1,0)</f>
        <v>0</v>
      </c>
      <c r="BH38" s="1">
        <f>VLOOKUP($B38&amp;$C38&amp;$D38,HFE!$A$3:$AJ$1048576,BH$1,0)</f>
        <v>0</v>
      </c>
      <c r="BI38" s="2">
        <f t="shared" si="80"/>
        <v>0</v>
      </c>
      <c r="BJ38" s="1">
        <f>VLOOKUP($B38&amp;$C38&amp;$D38,Staqo!$A$3:$AJ$1048576,BJ$1,0)</f>
        <v>0</v>
      </c>
      <c r="BK38" s="1">
        <f>VLOOKUP($B38&amp;$C38&amp;$D38,HFE!$A$3:$AJ$1048576,BK$1,0)</f>
        <v>0</v>
      </c>
      <c r="BL38" s="2">
        <f t="shared" si="81"/>
        <v>0</v>
      </c>
      <c r="BM38" s="1">
        <f>VLOOKUP($B38&amp;$C38&amp;$D38,Staqo!$A$3:$AJ$1048576,BM$1,0)</f>
        <v>0</v>
      </c>
      <c r="BN38" s="1">
        <f>VLOOKUP($B38&amp;$C38&amp;$D38,HFE!$A$3:$AJ$1048576,BN$1,0)</f>
        <v>0</v>
      </c>
      <c r="BO38" s="2">
        <f t="shared" si="82"/>
        <v>0</v>
      </c>
      <c r="BP38" s="1">
        <f>VLOOKUP($B38&amp;$C38&amp;$D38,Staqo!$A$3:$AJ$1048576,BP$1,0)</f>
        <v>0</v>
      </c>
      <c r="BQ38" s="1">
        <f>VLOOKUP($B38&amp;$C38&amp;$D38,HFE!$A$3:$AJ$1048576,BQ$1,0)</f>
        <v>0</v>
      </c>
      <c r="BR38" s="2">
        <f t="shared" si="83"/>
        <v>0</v>
      </c>
      <c r="BS38" s="1">
        <f>VLOOKUP($B38&amp;$C38&amp;$D38,Staqo!$A$3:$AJ$1048576,BS$1,0)</f>
        <v>0</v>
      </c>
      <c r="BT38" s="1">
        <f>VLOOKUP($B38&amp;$C38&amp;$D38,HFE!$A$3:$AJ$1048576,BT$1,0)</f>
        <v>0</v>
      </c>
      <c r="BU38" s="2">
        <f t="shared" si="84"/>
        <v>0</v>
      </c>
      <c r="BV38" s="1">
        <f>VLOOKUP($B38&amp;$C38&amp;$D38,Staqo!$A$3:$AJ$1048576,BV$1,0)</f>
        <v>0</v>
      </c>
      <c r="BW38" s="1">
        <f>VLOOKUP($B38&amp;$C38&amp;$D38,HFE!$A$3:$AJ$1048576,BW$1,0)</f>
        <v>0</v>
      </c>
      <c r="BX38" s="2">
        <f t="shared" si="85"/>
        <v>0</v>
      </c>
      <c r="BY38" s="1">
        <f>VLOOKUP($B38&amp;$C38&amp;$D38,Staqo!$A$3:$AJ$1048576,BY$1,0)</f>
        <v>0</v>
      </c>
      <c r="BZ38" s="1">
        <f>VLOOKUP($B38&amp;$C38&amp;$D38,HFE!$A$3:$AJ$1048576,BZ$1,0)</f>
        <v>0</v>
      </c>
      <c r="CA38" s="2">
        <f t="shared" si="86"/>
        <v>0</v>
      </c>
      <c r="CB38" s="1">
        <f>VLOOKUP($B38&amp;$C38&amp;$D38,Staqo!$A$3:$AJ$1048576,CB$1,0)</f>
        <v>0</v>
      </c>
      <c r="CC38" s="1">
        <f>VLOOKUP($B38&amp;$C38&amp;$D38,HFE!$A$3:$AJ$1048576,CC$1,0)</f>
        <v>0</v>
      </c>
      <c r="CD38" s="2">
        <f t="shared" si="87"/>
        <v>0</v>
      </c>
      <c r="CE38" s="1">
        <f>VLOOKUP($B38&amp;$C38&amp;$D38,Staqo!$A$3:$AJ$1048576,CE$1,0)</f>
        <v>0</v>
      </c>
      <c r="CF38" s="1">
        <f>VLOOKUP($B38&amp;$C38&amp;$D38,HFE!$A$3:$AJ$1048576,CF$1,0)</f>
        <v>0</v>
      </c>
      <c r="CG38" s="2">
        <f t="shared" si="88"/>
        <v>0</v>
      </c>
      <c r="CH38" s="1">
        <f>VLOOKUP($B38&amp;$C38&amp;$D38,Staqo!$A$3:$AJ$1048576,CH$1,0)</f>
        <v>0</v>
      </c>
      <c r="CI38" s="1">
        <f>VLOOKUP($B38&amp;$C38&amp;$D38,HFE!$A$3:$AJ$1048576,CI$1,0)</f>
        <v>0</v>
      </c>
      <c r="CJ38" s="2">
        <f t="shared" si="89"/>
        <v>0</v>
      </c>
      <c r="CK38" s="1">
        <f>VLOOKUP($B38&amp;$C38&amp;$D38,Staqo!$A$3:$AJ$1048576,CK$1,0)</f>
        <v>0</v>
      </c>
      <c r="CL38" s="1">
        <f>VLOOKUP($B38&amp;$C38&amp;$D38,HFE!$A$3:$AJ$1048576,CL$1,0)</f>
        <v>0</v>
      </c>
      <c r="CM38" s="2">
        <f t="shared" si="90"/>
        <v>0</v>
      </c>
      <c r="CN38" s="1">
        <f>VLOOKUP($B38&amp;$C38&amp;$D38,Staqo!$A$3:$AJ$1048576,CN$1,0)</f>
        <v>0</v>
      </c>
      <c r="CO38" s="1">
        <f>VLOOKUP($B38&amp;$C38&amp;$D38,HFE!$A$3:$AJ$1048576,CO$1,0)</f>
        <v>0</v>
      </c>
      <c r="CP38" s="2">
        <f t="shared" si="91"/>
        <v>0</v>
      </c>
      <c r="CQ38" s="1">
        <f>VLOOKUP($B38&amp;$C38&amp;$D38,Staqo!$A$3:$AJ$1048576,CQ$1,0)</f>
        <v>0</v>
      </c>
      <c r="CR38" s="1">
        <f>VLOOKUP($B38&amp;$C38&amp;$D38,HFE!$A$3:$AJ$1048576,CR$1,0)</f>
        <v>0</v>
      </c>
      <c r="CS38" s="2">
        <f t="shared" si="92"/>
        <v>0</v>
      </c>
      <c r="CT38" s="1"/>
      <c r="CU38" s="1"/>
      <c r="CV38" s="2"/>
    </row>
    <row r="39" hidden="1" spans="1:100">
      <c r="A39" s="1" t="s">
        <v>95</v>
      </c>
      <c r="B39" s="1" t="s">
        <v>96</v>
      </c>
      <c r="C39" s="3">
        <v>44562</v>
      </c>
      <c r="D39" s="1" t="s">
        <v>118</v>
      </c>
      <c r="E39" s="1">
        <f>VLOOKUP($B39&amp;$C39&amp;$D39,Staqo!$A$3:$AJ$1048576,E$1,0)</f>
        <v>4.44693</v>
      </c>
      <c r="F39" s="1" t="e">
        <f>VLOOKUP($B39&amp;$C39&amp;$D39,HFE!$A$3:$AJ$1048576,F$1,0)</f>
        <v>#REF!</v>
      </c>
      <c r="G39" s="2" t="e">
        <f t="shared" si="62"/>
        <v>#REF!</v>
      </c>
      <c r="H39" s="1">
        <f>VLOOKUP($B39&amp;$C39&amp;$D39,Staqo!$A$3:$AJ$1048576,H$1,0)</f>
        <v>4.97842</v>
      </c>
      <c r="I39" s="1" t="e">
        <f>VLOOKUP($B39&amp;$C39&amp;$D39,HFE!$A$3:$AJ$1048576,I$1,0)</f>
        <v>#REF!</v>
      </c>
      <c r="J39" s="2" t="e">
        <f t="shared" si="63"/>
        <v>#REF!</v>
      </c>
      <c r="K39" s="1">
        <f>VLOOKUP($B39&amp;$C39&amp;$D39,Staqo!$A$3:$AJ$1048576,K$1,0)</f>
        <v>5486.61</v>
      </c>
      <c r="L39" s="1" t="e">
        <f>VLOOKUP($B39&amp;$C39&amp;$D39,HFE!$A$3:$AJ$1048576,L$1,0)</f>
        <v>#REF!</v>
      </c>
      <c r="M39" s="2" t="e">
        <f t="shared" si="64"/>
        <v>#REF!</v>
      </c>
      <c r="N39" s="1">
        <f>VLOOKUP($B39&amp;$C39&amp;$D39,Staqo!$A$3:$AJ$1048576,N$1,0)</f>
        <v>4250</v>
      </c>
      <c r="O39" s="1">
        <f>VLOOKUP($B39&amp;$C39&amp;$D39,HFE!$A$3:$AJ$1048576,O$1,0)</f>
        <v>0</v>
      </c>
      <c r="P39" s="2">
        <f t="shared" si="65"/>
        <v>-4250</v>
      </c>
      <c r="Q39" s="1">
        <f>VLOOKUP($B39&amp;$C39&amp;$D39,Staqo!$A$3:$AJ$1048576,Q$1,0)</f>
        <v>4217.12</v>
      </c>
      <c r="R39" s="1">
        <f>VLOOKUP($B39&amp;$C39&amp;$D39,HFE!$A$3:$AJ$1048576,R$1,0)</f>
        <v>0</v>
      </c>
      <c r="S39" s="2">
        <f t="shared" si="66"/>
        <v>-4217.12</v>
      </c>
      <c r="T39" s="1">
        <f>VLOOKUP($B39&amp;$C39&amp;$D39,Staqo!$A$3:$AJ$1048576,T$1,0)</f>
        <v>0.774613</v>
      </c>
      <c r="U39" s="1" t="e">
        <f>VLOOKUP($B39&amp;$C39&amp;$D39,HFE!$A$3:$AJ$1048576,U$1,0)</f>
        <v>#REF!</v>
      </c>
      <c r="V39" s="2" t="e">
        <f t="shared" si="67"/>
        <v>#REF!</v>
      </c>
      <c r="W39" s="1">
        <f>VLOOKUP($B39&amp;$C39&amp;$D39,Staqo!$A$3:$AJ$1048576,W$1,0)</f>
        <v>0.768619</v>
      </c>
      <c r="X39" s="1" t="e">
        <f>VLOOKUP($B39&amp;$C39&amp;$D39,HFE!$A$3:$AJ$1048576,X$1,0)</f>
        <v>#REF!</v>
      </c>
      <c r="Y39" s="2" t="e">
        <f t="shared" si="68"/>
        <v>#REF!</v>
      </c>
      <c r="Z39" s="4">
        <f>VLOOKUP($B39&amp;$C39&amp;$D39,Staqo!$A$3:$AJ$1048576,Z$1,0)</f>
        <v>100</v>
      </c>
      <c r="AA39" s="4">
        <f>VLOOKUP($B39&amp;$C39&amp;$D39,HFE!$A$3:$AJ$1048576,AA$1,0)</f>
        <v>0</v>
      </c>
      <c r="AB39" s="5">
        <f t="shared" si="69"/>
        <v>-100</v>
      </c>
      <c r="AC39" s="1">
        <f>VLOOKUP($B39&amp;$C39&amp;$D39,Staqo!$A$3:$AJ$1048576,AC$1,0)</f>
        <v>100</v>
      </c>
      <c r="AD39" s="1">
        <f>VLOOKUP($B39&amp;$C39&amp;$D39,HFE!$A$3:$AJ$1048576,AD$1,0)*100</f>
        <v>100</v>
      </c>
      <c r="AE39" s="2">
        <f t="shared" si="70"/>
        <v>0</v>
      </c>
      <c r="AF39" s="1">
        <f>VLOOKUP($B39&amp;$C39&amp;$D39,Staqo!$A$3:$AJ$1048576,AF$1,0)</f>
        <v>100</v>
      </c>
      <c r="AG39" s="1">
        <f>VLOOKUP($B39&amp;$C39&amp;$D39,HFE!$A$3:$AJ$1048576,AG$1,0)*100</f>
        <v>100</v>
      </c>
      <c r="AH39" s="2">
        <f t="shared" si="71"/>
        <v>0</v>
      </c>
      <c r="AI39" s="1">
        <f>VLOOKUP($B39&amp;$C39&amp;$D39,Staqo!$A$3:$AJ$1048576,AI$1,0)</f>
        <v>0.176749</v>
      </c>
      <c r="AJ39" s="1" t="e">
        <f>VLOOKUP($B39&amp;$C39&amp;$D39,HFE!$A$3:$AJ$1048576,AJ$1,0)</f>
        <v>#REF!</v>
      </c>
      <c r="AK39" s="2" t="e">
        <f t="shared" si="72"/>
        <v>#REF!</v>
      </c>
      <c r="AL39" s="1">
        <f>VLOOKUP($B39&amp;$C39&amp;$D39,Staqo!$A$3:$AJ$1048576,AL$1,0)</f>
        <v>0.160681</v>
      </c>
      <c r="AM39" s="1" t="e">
        <f>VLOOKUP($B39&amp;$C39&amp;$D39,HFE!$A$3:$AJ$1048576,AM$1,0)</f>
        <v>#REF!</v>
      </c>
      <c r="AN39" s="2" t="e">
        <f t="shared" si="73"/>
        <v>#REF!</v>
      </c>
      <c r="AO39" s="1">
        <f>VLOOKUP($B39&amp;$C39&amp;$D39,Staqo!$A$3:$AJ$1048576,AO$1,0)</f>
        <v>0.175382</v>
      </c>
      <c r="AP39" s="1" t="e">
        <f>VLOOKUP($B39&amp;$C39&amp;$D39,HFE!$A$3:$AJ$1048576,AP$1,0)</f>
        <v>#REF!</v>
      </c>
      <c r="AQ39" s="2" t="e">
        <f t="shared" si="74"/>
        <v>#REF!</v>
      </c>
      <c r="AR39" s="1">
        <f>VLOOKUP($B39&amp;$C39&amp;$D39,Staqo!$A$3:$AJ$1048576,AR$1,0)</f>
        <v>0.159438</v>
      </c>
      <c r="AS39" s="1" t="e">
        <f>VLOOKUP($B39&amp;$C39&amp;$D39,HFE!$A$3:$AJ$1048576,AS$1,0)</f>
        <v>#REF!</v>
      </c>
      <c r="AT39" s="2" t="e">
        <f t="shared" si="75"/>
        <v>#REF!</v>
      </c>
      <c r="AU39" s="1">
        <f>VLOOKUP($B39&amp;$C39&amp;$D39,Staqo!$A$3:$AJ$1048576,AU$1,0)</f>
        <v>96.4399</v>
      </c>
      <c r="AV39" s="1">
        <f>VLOOKUP($B39&amp;$C39&amp;$D39,HFE!$A$3:$AJ$1048576,AV$1,0)</f>
        <v>0</v>
      </c>
      <c r="AW39" s="2">
        <f t="shared" si="76"/>
        <v>-96.4399</v>
      </c>
      <c r="AX39" s="4">
        <f>VLOOKUP($B39&amp;$C39&amp;$D39,Staqo!$A$3:$AJ$1048576,AX$1,0)</f>
        <v>12</v>
      </c>
      <c r="AY39" s="4">
        <f>VLOOKUP($B39&amp;$C39&amp;$D39,HFE!$A$3:$AJ$1048576,AY$1,0)</f>
        <v>12</v>
      </c>
      <c r="AZ39" s="5">
        <f t="shared" si="77"/>
        <v>0</v>
      </c>
      <c r="BA39" s="1">
        <f>VLOOKUP($B39&amp;$C39&amp;$D39,Staqo!$A$3:$AJ$1048576,BA$1,0)</f>
        <v>0</v>
      </c>
      <c r="BB39" s="1">
        <f>VLOOKUP($B39&amp;$C39&amp;$D39,HFE!$A$3:$AJ$1048576,BB$1,0)</f>
        <v>0</v>
      </c>
      <c r="BC39" s="2">
        <f t="shared" si="78"/>
        <v>0</v>
      </c>
      <c r="BD39" s="1">
        <f>VLOOKUP($B39&amp;$C39&amp;$D39,Staqo!$A$3:$AJ$1048576,BD$1,0)</f>
        <v>0</v>
      </c>
      <c r="BE39" s="1">
        <f>VLOOKUP($B39&amp;$C39&amp;$D39,HFE!$A$3:$AJ$1048576,BE$1,0)</f>
        <v>0</v>
      </c>
      <c r="BF39" s="2">
        <f t="shared" si="79"/>
        <v>0</v>
      </c>
      <c r="BG39" s="1">
        <f>VLOOKUP($B39&amp;$C39&amp;$D39,Staqo!$A$3:$AJ$1048576,BG$1,0)</f>
        <v>0</v>
      </c>
      <c r="BH39" s="1">
        <f>VLOOKUP($B39&amp;$C39&amp;$D39,HFE!$A$3:$AJ$1048576,BH$1,0)</f>
        <v>0</v>
      </c>
      <c r="BI39" s="2">
        <f t="shared" si="80"/>
        <v>0</v>
      </c>
      <c r="BJ39" s="1">
        <f>VLOOKUP($B39&amp;$C39&amp;$D39,Staqo!$A$3:$AJ$1048576,BJ$1,0)</f>
        <v>0</v>
      </c>
      <c r="BK39" s="1">
        <f>VLOOKUP($B39&amp;$C39&amp;$D39,HFE!$A$3:$AJ$1048576,BK$1,0)</f>
        <v>0</v>
      </c>
      <c r="BL39" s="2">
        <f t="shared" si="81"/>
        <v>0</v>
      </c>
      <c r="BM39" s="1">
        <f>VLOOKUP($B39&amp;$C39&amp;$D39,Staqo!$A$3:$AJ$1048576,BM$1,0)</f>
        <v>0</v>
      </c>
      <c r="BN39" s="1">
        <f>VLOOKUP($B39&amp;$C39&amp;$D39,HFE!$A$3:$AJ$1048576,BN$1,0)</f>
        <v>0</v>
      </c>
      <c r="BO39" s="2">
        <f t="shared" si="82"/>
        <v>0</v>
      </c>
      <c r="BP39" s="1">
        <f>VLOOKUP($B39&amp;$C39&amp;$D39,Staqo!$A$3:$AJ$1048576,BP$1,0)</f>
        <v>0</v>
      </c>
      <c r="BQ39" s="1">
        <f>VLOOKUP($B39&amp;$C39&amp;$D39,HFE!$A$3:$AJ$1048576,BQ$1,0)</f>
        <v>0</v>
      </c>
      <c r="BR39" s="2">
        <f t="shared" si="83"/>
        <v>0</v>
      </c>
      <c r="BS39" s="1">
        <f>VLOOKUP($B39&amp;$C39&amp;$D39,Staqo!$A$3:$AJ$1048576,BS$1,0)</f>
        <v>0</v>
      </c>
      <c r="BT39" s="1">
        <f>VLOOKUP($B39&amp;$C39&amp;$D39,HFE!$A$3:$AJ$1048576,BT$1,0)</f>
        <v>0</v>
      </c>
      <c r="BU39" s="2">
        <f t="shared" si="84"/>
        <v>0</v>
      </c>
      <c r="BV39" s="1">
        <f>VLOOKUP($B39&amp;$C39&amp;$D39,Staqo!$A$3:$AJ$1048576,BV$1,0)</f>
        <v>0</v>
      </c>
      <c r="BW39" s="1">
        <f>VLOOKUP($B39&amp;$C39&amp;$D39,HFE!$A$3:$AJ$1048576,BW$1,0)</f>
        <v>0</v>
      </c>
      <c r="BX39" s="2">
        <f t="shared" si="85"/>
        <v>0</v>
      </c>
      <c r="BY39" s="1">
        <f>VLOOKUP($B39&amp;$C39&amp;$D39,Staqo!$A$3:$AJ$1048576,BY$1,0)</f>
        <v>0</v>
      </c>
      <c r="BZ39" s="1">
        <f>VLOOKUP($B39&amp;$C39&amp;$D39,HFE!$A$3:$AJ$1048576,BZ$1,0)</f>
        <v>0</v>
      </c>
      <c r="CA39" s="2">
        <f t="shared" si="86"/>
        <v>0</v>
      </c>
      <c r="CB39" s="1">
        <f>VLOOKUP($B39&amp;$C39&amp;$D39,Staqo!$A$3:$AJ$1048576,CB$1,0)</f>
        <v>0</v>
      </c>
      <c r="CC39" s="1">
        <f>VLOOKUP($B39&amp;$C39&amp;$D39,HFE!$A$3:$AJ$1048576,CC$1,0)</f>
        <v>0</v>
      </c>
      <c r="CD39" s="2">
        <f t="shared" si="87"/>
        <v>0</v>
      </c>
      <c r="CE39" s="1">
        <f>VLOOKUP($B39&amp;$C39&amp;$D39,Staqo!$A$3:$AJ$1048576,CE$1,0)</f>
        <v>0</v>
      </c>
      <c r="CF39" s="1">
        <f>VLOOKUP($B39&amp;$C39&amp;$D39,HFE!$A$3:$AJ$1048576,CF$1,0)</f>
        <v>0</v>
      </c>
      <c r="CG39" s="2">
        <f t="shared" si="88"/>
        <v>0</v>
      </c>
      <c r="CH39" s="1">
        <f>VLOOKUP($B39&amp;$C39&amp;$D39,Staqo!$A$3:$AJ$1048576,CH$1,0)</f>
        <v>0</v>
      </c>
      <c r="CI39" s="1">
        <f>VLOOKUP($B39&amp;$C39&amp;$D39,HFE!$A$3:$AJ$1048576,CI$1,0)</f>
        <v>0</v>
      </c>
      <c r="CJ39" s="2">
        <f t="shared" si="89"/>
        <v>0</v>
      </c>
      <c r="CK39" s="1">
        <f>VLOOKUP($B39&amp;$C39&amp;$D39,Staqo!$A$3:$AJ$1048576,CK$1,0)</f>
        <v>0</v>
      </c>
      <c r="CL39" s="1">
        <f>VLOOKUP($B39&amp;$C39&amp;$D39,HFE!$A$3:$AJ$1048576,CL$1,0)</f>
        <v>0</v>
      </c>
      <c r="CM39" s="2">
        <f t="shared" si="90"/>
        <v>0</v>
      </c>
      <c r="CN39" s="1">
        <f>VLOOKUP($B39&amp;$C39&amp;$D39,Staqo!$A$3:$AJ$1048576,CN$1,0)</f>
        <v>0</v>
      </c>
      <c r="CO39" s="1">
        <f>VLOOKUP($B39&amp;$C39&amp;$D39,HFE!$A$3:$AJ$1048576,CO$1,0)</f>
        <v>0</v>
      </c>
      <c r="CP39" s="2">
        <f t="shared" si="91"/>
        <v>0</v>
      </c>
      <c r="CQ39" s="1">
        <f>VLOOKUP($B39&amp;$C39&amp;$D39,Staqo!$A$3:$AJ$1048576,CQ$1,0)</f>
        <v>0</v>
      </c>
      <c r="CR39" s="1">
        <f>VLOOKUP($B39&amp;$C39&amp;$D39,HFE!$A$3:$AJ$1048576,CR$1,0)</f>
        <v>0</v>
      </c>
      <c r="CS39" s="2">
        <f t="shared" si="92"/>
        <v>0</v>
      </c>
      <c r="CT39" s="1"/>
      <c r="CU39" s="1"/>
      <c r="CV39" s="2"/>
    </row>
    <row r="40" hidden="1" spans="1:100">
      <c r="A40" s="1" t="s">
        <v>95</v>
      </c>
      <c r="B40" s="1" t="s">
        <v>96</v>
      </c>
      <c r="C40" s="3">
        <v>44562</v>
      </c>
      <c r="D40" s="1" t="s">
        <v>119</v>
      </c>
      <c r="E40" s="1">
        <f>VLOOKUP($B40&amp;$C40&amp;$D40,Staqo!$A$3:$AJ$1048576,E$1,0)</f>
        <v>4.44693</v>
      </c>
      <c r="F40" s="1" t="e">
        <f>VLOOKUP($B40&amp;$C40&amp;$D40,HFE!$A$3:$AJ$1048576,F$1,0)</f>
        <v>#REF!</v>
      </c>
      <c r="G40" s="2" t="e">
        <f t="shared" si="62"/>
        <v>#REF!</v>
      </c>
      <c r="H40" s="1">
        <f>VLOOKUP($B40&amp;$C40&amp;$D40,Staqo!$A$3:$AJ$1048576,H$1,0)</f>
        <v>4.97842</v>
      </c>
      <c r="I40" s="1" t="e">
        <f>VLOOKUP($B40&amp;$C40&amp;$D40,HFE!$A$3:$AJ$1048576,I$1,0)</f>
        <v>#REF!</v>
      </c>
      <c r="J40" s="2" t="e">
        <f t="shared" si="63"/>
        <v>#REF!</v>
      </c>
      <c r="K40" s="1">
        <f>VLOOKUP($B40&amp;$C40&amp;$D40,Staqo!$A$3:$AJ$1048576,K$1,0)</f>
        <v>5486.61</v>
      </c>
      <c r="L40" s="1" t="e">
        <f>VLOOKUP($B40&amp;$C40&amp;$D40,HFE!$A$3:$AJ$1048576,L$1,0)</f>
        <v>#REF!</v>
      </c>
      <c r="M40" s="2" t="e">
        <f t="shared" si="64"/>
        <v>#REF!</v>
      </c>
      <c r="N40" s="1">
        <f>VLOOKUP($B40&amp;$C40&amp;$D40,Staqo!$A$3:$AJ$1048576,N$1,0)</f>
        <v>4140</v>
      </c>
      <c r="O40" s="1">
        <f>VLOOKUP($B40&amp;$C40&amp;$D40,HFE!$A$3:$AJ$1048576,O$1,0)</f>
        <v>0</v>
      </c>
      <c r="P40" s="2">
        <f t="shared" si="65"/>
        <v>-4140</v>
      </c>
      <c r="Q40" s="1">
        <f>VLOOKUP($B40&amp;$C40&amp;$D40,Staqo!$A$3:$AJ$1048576,Q$1,0)</f>
        <v>4107.97</v>
      </c>
      <c r="R40" s="1">
        <f>VLOOKUP($B40&amp;$C40&amp;$D40,HFE!$A$3:$AJ$1048576,R$1,0)</f>
        <v>0</v>
      </c>
      <c r="S40" s="2">
        <f t="shared" si="66"/>
        <v>-4107.97</v>
      </c>
      <c r="T40" s="1">
        <f>VLOOKUP($B40&amp;$C40&amp;$D40,Staqo!$A$3:$AJ$1048576,T$1,0)</f>
        <v>0.754564</v>
      </c>
      <c r="U40" s="1" t="e">
        <f>VLOOKUP($B40&amp;$C40&amp;$D40,HFE!$A$3:$AJ$1048576,U$1,0)</f>
        <v>#REF!</v>
      </c>
      <c r="V40" s="2" t="e">
        <f t="shared" si="67"/>
        <v>#REF!</v>
      </c>
      <c r="W40" s="1">
        <f>VLOOKUP($B40&amp;$C40&amp;$D40,Staqo!$A$3:$AJ$1048576,W$1,0)</f>
        <v>0.748726</v>
      </c>
      <c r="X40" s="1" t="e">
        <f>VLOOKUP($B40&amp;$C40&amp;$D40,HFE!$A$3:$AJ$1048576,X$1,0)</f>
        <v>#REF!</v>
      </c>
      <c r="Y40" s="2" t="e">
        <f t="shared" si="68"/>
        <v>#REF!</v>
      </c>
      <c r="Z40" s="4">
        <f>VLOOKUP($B40&amp;$C40&amp;$D40,Staqo!$A$3:$AJ$1048576,Z$1,0)</f>
        <v>100</v>
      </c>
      <c r="AA40" s="4">
        <f>VLOOKUP($B40&amp;$C40&amp;$D40,HFE!$A$3:$AJ$1048576,AA$1,0)</f>
        <v>0</v>
      </c>
      <c r="AB40" s="5">
        <f t="shared" si="69"/>
        <v>-100</v>
      </c>
      <c r="AC40" s="1">
        <f>VLOOKUP($B40&amp;$C40&amp;$D40,Staqo!$A$3:$AJ$1048576,AC$1,0)</f>
        <v>100</v>
      </c>
      <c r="AD40" s="1">
        <f>VLOOKUP($B40&amp;$C40&amp;$D40,HFE!$A$3:$AJ$1048576,AD$1,0)*100</f>
        <v>100</v>
      </c>
      <c r="AE40" s="2">
        <f t="shared" si="70"/>
        <v>0</v>
      </c>
      <c r="AF40" s="1">
        <f>VLOOKUP($B40&amp;$C40&amp;$D40,Staqo!$A$3:$AJ$1048576,AF$1,0)</f>
        <v>100</v>
      </c>
      <c r="AG40" s="1">
        <f>VLOOKUP($B40&amp;$C40&amp;$D40,HFE!$A$3:$AJ$1048576,AG$1,0)*100</f>
        <v>100</v>
      </c>
      <c r="AH40" s="2">
        <f t="shared" si="71"/>
        <v>0</v>
      </c>
      <c r="AI40" s="1">
        <f>VLOOKUP($B40&amp;$C40&amp;$D40,Staqo!$A$3:$AJ$1048576,AI$1,0)</f>
        <v>0.172175</v>
      </c>
      <c r="AJ40" s="1" t="e">
        <f>VLOOKUP($B40&amp;$C40&amp;$D40,HFE!$A$3:$AJ$1048576,AJ$1,0)</f>
        <v>#REF!</v>
      </c>
      <c r="AK40" s="2" t="e">
        <f t="shared" si="72"/>
        <v>#REF!</v>
      </c>
      <c r="AL40" s="1">
        <f>VLOOKUP($B40&amp;$C40&amp;$D40,Staqo!$A$3:$AJ$1048576,AL$1,0)</f>
        <v>0.156522</v>
      </c>
      <c r="AM40" s="1" t="e">
        <f>VLOOKUP($B40&amp;$C40&amp;$D40,HFE!$A$3:$AJ$1048576,AM$1,0)</f>
        <v>#REF!</v>
      </c>
      <c r="AN40" s="2" t="e">
        <f t="shared" si="73"/>
        <v>#REF!</v>
      </c>
      <c r="AO40" s="1">
        <f>VLOOKUP($B40&amp;$C40&amp;$D40,Staqo!$A$3:$AJ$1048576,AO$1,0)</f>
        <v>0.170842</v>
      </c>
      <c r="AP40" s="1" t="e">
        <f>VLOOKUP($B40&amp;$C40&amp;$D40,HFE!$A$3:$AJ$1048576,AP$1,0)</f>
        <v>#REF!</v>
      </c>
      <c r="AQ40" s="2" t="e">
        <f t="shared" si="74"/>
        <v>#REF!</v>
      </c>
      <c r="AR40" s="1">
        <f>VLOOKUP($B40&amp;$C40&amp;$D40,Staqo!$A$3:$AJ$1048576,AR$1,0)</f>
        <v>0.155311</v>
      </c>
      <c r="AS40" s="1" t="e">
        <f>VLOOKUP($B40&amp;$C40&amp;$D40,HFE!$A$3:$AJ$1048576,AS$1,0)</f>
        <v>#REF!</v>
      </c>
      <c r="AT40" s="2" t="e">
        <f t="shared" si="75"/>
        <v>#REF!</v>
      </c>
      <c r="AU40" s="1">
        <f>VLOOKUP($B40&amp;$C40&amp;$D40,Staqo!$A$3:$AJ$1048576,AU$1,0)</f>
        <v>97.3355</v>
      </c>
      <c r="AV40" s="1">
        <f>VLOOKUP($B40&amp;$C40&amp;$D40,HFE!$A$3:$AJ$1048576,AV$1,0)</f>
        <v>0</v>
      </c>
      <c r="AW40" s="2">
        <f t="shared" si="76"/>
        <v>-97.3355</v>
      </c>
      <c r="AX40" s="4">
        <f>VLOOKUP($B40&amp;$C40&amp;$D40,Staqo!$A$3:$AJ$1048576,AX$1,0)</f>
        <v>12</v>
      </c>
      <c r="AY40" s="4">
        <f>VLOOKUP($B40&amp;$C40&amp;$D40,HFE!$A$3:$AJ$1048576,AY$1,0)</f>
        <v>12</v>
      </c>
      <c r="AZ40" s="5">
        <f t="shared" si="77"/>
        <v>0</v>
      </c>
      <c r="BA40" s="1">
        <f>VLOOKUP($B40&amp;$C40&amp;$D40,Staqo!$A$3:$AJ$1048576,BA$1,0)</f>
        <v>0</v>
      </c>
      <c r="BB40" s="1">
        <f>VLOOKUP($B40&amp;$C40&amp;$D40,HFE!$A$3:$AJ$1048576,BB$1,0)</f>
        <v>0</v>
      </c>
      <c r="BC40" s="2">
        <f t="shared" si="78"/>
        <v>0</v>
      </c>
      <c r="BD40" s="1">
        <f>VLOOKUP($B40&amp;$C40&amp;$D40,Staqo!$A$3:$AJ$1048576,BD$1,0)</f>
        <v>0</v>
      </c>
      <c r="BE40" s="1">
        <f>VLOOKUP($B40&amp;$C40&amp;$D40,HFE!$A$3:$AJ$1048576,BE$1,0)</f>
        <v>0</v>
      </c>
      <c r="BF40" s="2">
        <f t="shared" si="79"/>
        <v>0</v>
      </c>
      <c r="BG40" s="1">
        <f>VLOOKUP($B40&amp;$C40&amp;$D40,Staqo!$A$3:$AJ$1048576,BG$1,0)</f>
        <v>0</v>
      </c>
      <c r="BH40" s="1">
        <f>VLOOKUP($B40&amp;$C40&amp;$D40,HFE!$A$3:$AJ$1048576,BH$1,0)</f>
        <v>0</v>
      </c>
      <c r="BI40" s="2">
        <f t="shared" si="80"/>
        <v>0</v>
      </c>
      <c r="BJ40" s="1">
        <f>VLOOKUP($B40&amp;$C40&amp;$D40,Staqo!$A$3:$AJ$1048576,BJ$1,0)</f>
        <v>0</v>
      </c>
      <c r="BK40" s="1">
        <f>VLOOKUP($B40&amp;$C40&amp;$D40,HFE!$A$3:$AJ$1048576,BK$1,0)</f>
        <v>0</v>
      </c>
      <c r="BL40" s="2">
        <f t="shared" si="81"/>
        <v>0</v>
      </c>
      <c r="BM40" s="1">
        <f>VLOOKUP($B40&amp;$C40&amp;$D40,Staqo!$A$3:$AJ$1048576,BM$1,0)</f>
        <v>0</v>
      </c>
      <c r="BN40" s="1">
        <f>VLOOKUP($B40&amp;$C40&amp;$D40,HFE!$A$3:$AJ$1048576,BN$1,0)</f>
        <v>0</v>
      </c>
      <c r="BO40" s="2">
        <f t="shared" si="82"/>
        <v>0</v>
      </c>
      <c r="BP40" s="1">
        <f>VLOOKUP($B40&amp;$C40&amp;$D40,Staqo!$A$3:$AJ$1048576,BP$1,0)</f>
        <v>0</v>
      </c>
      <c r="BQ40" s="1">
        <f>VLOOKUP($B40&amp;$C40&amp;$D40,HFE!$A$3:$AJ$1048576,BQ$1,0)</f>
        <v>0</v>
      </c>
      <c r="BR40" s="2">
        <f t="shared" si="83"/>
        <v>0</v>
      </c>
      <c r="BS40" s="1">
        <f>VLOOKUP($B40&amp;$C40&amp;$D40,Staqo!$A$3:$AJ$1048576,BS$1,0)</f>
        <v>0</v>
      </c>
      <c r="BT40" s="1">
        <f>VLOOKUP($B40&amp;$C40&amp;$D40,HFE!$A$3:$AJ$1048576,BT$1,0)</f>
        <v>0</v>
      </c>
      <c r="BU40" s="2">
        <f t="shared" si="84"/>
        <v>0</v>
      </c>
      <c r="BV40" s="1">
        <f>VLOOKUP($B40&amp;$C40&amp;$D40,Staqo!$A$3:$AJ$1048576,BV$1,0)</f>
        <v>0</v>
      </c>
      <c r="BW40" s="1">
        <f>VLOOKUP($B40&amp;$C40&amp;$D40,HFE!$A$3:$AJ$1048576,BW$1,0)</f>
        <v>0</v>
      </c>
      <c r="BX40" s="2">
        <f t="shared" si="85"/>
        <v>0</v>
      </c>
      <c r="BY40" s="1">
        <f>VLOOKUP($B40&amp;$C40&amp;$D40,Staqo!$A$3:$AJ$1048576,BY$1,0)</f>
        <v>0</v>
      </c>
      <c r="BZ40" s="1">
        <f>VLOOKUP($B40&amp;$C40&amp;$D40,HFE!$A$3:$AJ$1048576,BZ$1,0)</f>
        <v>0</v>
      </c>
      <c r="CA40" s="2">
        <f t="shared" si="86"/>
        <v>0</v>
      </c>
      <c r="CB40" s="1">
        <f>VLOOKUP($B40&amp;$C40&amp;$D40,Staqo!$A$3:$AJ$1048576,CB$1,0)</f>
        <v>0</v>
      </c>
      <c r="CC40" s="1">
        <f>VLOOKUP($B40&amp;$C40&amp;$D40,HFE!$A$3:$AJ$1048576,CC$1,0)</f>
        <v>0</v>
      </c>
      <c r="CD40" s="2">
        <f t="shared" si="87"/>
        <v>0</v>
      </c>
      <c r="CE40" s="1">
        <f>VLOOKUP($B40&amp;$C40&amp;$D40,Staqo!$A$3:$AJ$1048576,CE$1,0)</f>
        <v>0</v>
      </c>
      <c r="CF40" s="1">
        <f>VLOOKUP($B40&amp;$C40&amp;$D40,HFE!$A$3:$AJ$1048576,CF$1,0)</f>
        <v>0</v>
      </c>
      <c r="CG40" s="2">
        <f t="shared" si="88"/>
        <v>0</v>
      </c>
      <c r="CH40" s="1">
        <f>VLOOKUP($B40&amp;$C40&amp;$D40,Staqo!$A$3:$AJ$1048576,CH$1,0)</f>
        <v>0</v>
      </c>
      <c r="CI40" s="1">
        <f>VLOOKUP($B40&amp;$C40&amp;$D40,HFE!$A$3:$AJ$1048576,CI$1,0)</f>
        <v>0</v>
      </c>
      <c r="CJ40" s="2">
        <f t="shared" si="89"/>
        <v>0</v>
      </c>
      <c r="CK40" s="1">
        <f>VLOOKUP($B40&amp;$C40&amp;$D40,Staqo!$A$3:$AJ$1048576,CK$1,0)</f>
        <v>0</v>
      </c>
      <c r="CL40" s="1">
        <f>VLOOKUP($B40&amp;$C40&amp;$D40,HFE!$A$3:$AJ$1048576,CL$1,0)</f>
        <v>0</v>
      </c>
      <c r="CM40" s="2">
        <f t="shared" si="90"/>
        <v>0</v>
      </c>
      <c r="CN40" s="1">
        <f>VLOOKUP($B40&amp;$C40&amp;$D40,Staqo!$A$3:$AJ$1048576,CN$1,0)</f>
        <v>0</v>
      </c>
      <c r="CO40" s="1">
        <f>VLOOKUP($B40&amp;$C40&amp;$D40,HFE!$A$3:$AJ$1048576,CO$1,0)</f>
        <v>0</v>
      </c>
      <c r="CP40" s="2">
        <f t="shared" si="91"/>
        <v>0</v>
      </c>
      <c r="CQ40" s="1">
        <f>VLOOKUP($B40&amp;$C40&amp;$D40,Staqo!$A$3:$AJ$1048576,CQ$1,0)</f>
        <v>0</v>
      </c>
      <c r="CR40" s="1">
        <f>VLOOKUP($B40&amp;$C40&amp;$D40,HFE!$A$3:$AJ$1048576,CR$1,0)</f>
        <v>0</v>
      </c>
      <c r="CS40" s="2">
        <f t="shared" si="92"/>
        <v>0</v>
      </c>
      <c r="CT40" s="1"/>
      <c r="CU40" s="1"/>
      <c r="CV40" s="2"/>
    </row>
    <row r="41" hidden="1" spans="1:100">
      <c r="A41" s="1" t="s">
        <v>95</v>
      </c>
      <c r="B41" s="1" t="s">
        <v>96</v>
      </c>
      <c r="C41" s="3">
        <v>44562</v>
      </c>
      <c r="D41" s="1" t="s">
        <v>120</v>
      </c>
      <c r="E41" s="1">
        <f>VLOOKUP($B41&amp;$C41&amp;$D41,Staqo!$A$3:$AJ$1048576,E$1,0)</f>
        <v>4.44693</v>
      </c>
      <c r="F41" s="1" t="e">
        <f>VLOOKUP($B41&amp;$C41&amp;$D41,HFE!$A$3:$AJ$1048576,F$1,0)</f>
        <v>#REF!</v>
      </c>
      <c r="G41" s="2" t="e">
        <f t="shared" si="62"/>
        <v>#REF!</v>
      </c>
      <c r="H41" s="1">
        <f>VLOOKUP($B41&amp;$C41&amp;$D41,Staqo!$A$3:$AJ$1048576,H$1,0)</f>
        <v>4.97842</v>
      </c>
      <c r="I41" s="1" t="e">
        <f>VLOOKUP($B41&amp;$C41&amp;$D41,HFE!$A$3:$AJ$1048576,I$1,0)</f>
        <v>#REF!</v>
      </c>
      <c r="J41" s="2" t="e">
        <f t="shared" si="63"/>
        <v>#REF!</v>
      </c>
      <c r="K41" s="1">
        <f>VLOOKUP($B41&amp;$C41&amp;$D41,Staqo!$A$3:$AJ$1048576,K$1,0)</f>
        <v>5486.61</v>
      </c>
      <c r="L41" s="1" t="e">
        <f>VLOOKUP($B41&amp;$C41&amp;$D41,HFE!$A$3:$AJ$1048576,L$1,0)</f>
        <v>#REF!</v>
      </c>
      <c r="M41" s="2" t="e">
        <f t="shared" si="64"/>
        <v>#REF!</v>
      </c>
      <c r="N41" s="1">
        <f>VLOOKUP($B41&amp;$C41&amp;$D41,Staqo!$A$3:$AJ$1048576,N$1,0)</f>
        <v>4180</v>
      </c>
      <c r="O41" s="1">
        <f>VLOOKUP($B41&amp;$C41&amp;$D41,HFE!$A$3:$AJ$1048576,O$1,0)</f>
        <v>0</v>
      </c>
      <c r="P41" s="2">
        <f t="shared" si="65"/>
        <v>-4180</v>
      </c>
      <c r="Q41" s="1">
        <f>VLOOKUP($B41&amp;$C41&amp;$D41,Staqo!$A$3:$AJ$1048576,Q$1,0)</f>
        <v>4147.66</v>
      </c>
      <c r="R41" s="1">
        <f>VLOOKUP($B41&amp;$C41&amp;$D41,HFE!$A$3:$AJ$1048576,R$1,0)</f>
        <v>0</v>
      </c>
      <c r="S41" s="2">
        <f t="shared" si="66"/>
        <v>-4147.66</v>
      </c>
      <c r="T41" s="1">
        <f>VLOOKUP($B41&amp;$C41&amp;$D41,Staqo!$A$3:$AJ$1048576,T$1,0)</f>
        <v>0.761854</v>
      </c>
      <c r="U41" s="1" t="e">
        <f>VLOOKUP($B41&amp;$C41&amp;$D41,HFE!$A$3:$AJ$1048576,U$1,0)</f>
        <v>#REF!</v>
      </c>
      <c r="V41" s="2" t="e">
        <f t="shared" si="67"/>
        <v>#REF!</v>
      </c>
      <c r="W41" s="1">
        <f>VLOOKUP($B41&amp;$C41&amp;$D41,Staqo!$A$3:$AJ$1048576,W$1,0)</f>
        <v>0.75596</v>
      </c>
      <c r="X41" s="1" t="e">
        <f>VLOOKUP($B41&amp;$C41&amp;$D41,HFE!$A$3:$AJ$1048576,X$1,0)</f>
        <v>#REF!</v>
      </c>
      <c r="Y41" s="2" t="e">
        <f t="shared" si="68"/>
        <v>#REF!</v>
      </c>
      <c r="Z41" s="4">
        <f>VLOOKUP($B41&amp;$C41&amp;$D41,Staqo!$A$3:$AJ$1048576,Z$1,0)</f>
        <v>100</v>
      </c>
      <c r="AA41" s="4">
        <f>VLOOKUP($B41&amp;$C41&amp;$D41,HFE!$A$3:$AJ$1048576,AA$1,0)</f>
        <v>0</v>
      </c>
      <c r="AB41" s="5">
        <f t="shared" si="69"/>
        <v>-100</v>
      </c>
      <c r="AC41" s="1">
        <f>VLOOKUP($B41&amp;$C41&amp;$D41,Staqo!$A$3:$AJ$1048576,AC$1,0)</f>
        <v>100</v>
      </c>
      <c r="AD41" s="1">
        <f>VLOOKUP($B41&amp;$C41&amp;$D41,HFE!$A$3:$AJ$1048576,AD$1,0)*100</f>
        <v>100</v>
      </c>
      <c r="AE41" s="2">
        <f t="shared" si="70"/>
        <v>0</v>
      </c>
      <c r="AF41" s="1">
        <f>VLOOKUP($B41&amp;$C41&amp;$D41,Staqo!$A$3:$AJ$1048576,AF$1,0)</f>
        <v>100</v>
      </c>
      <c r="AG41" s="1">
        <f>VLOOKUP($B41&amp;$C41&amp;$D41,HFE!$A$3:$AJ$1048576,AG$1,0)*100</f>
        <v>100</v>
      </c>
      <c r="AH41" s="2">
        <f t="shared" si="71"/>
        <v>0</v>
      </c>
      <c r="AI41" s="1">
        <f>VLOOKUP($B41&amp;$C41&amp;$D41,Staqo!$A$3:$AJ$1048576,AI$1,0)</f>
        <v>0.173838</v>
      </c>
      <c r="AJ41" s="1" t="e">
        <f>VLOOKUP($B41&amp;$C41&amp;$D41,HFE!$A$3:$AJ$1048576,AJ$1,0)</f>
        <v>#REF!</v>
      </c>
      <c r="AK41" s="2" t="e">
        <f t="shared" si="72"/>
        <v>#REF!</v>
      </c>
      <c r="AL41" s="1">
        <f>VLOOKUP($B41&amp;$C41&amp;$D41,Staqo!$A$3:$AJ$1048576,AL$1,0)</f>
        <v>0.158035</v>
      </c>
      <c r="AM41" s="1" t="e">
        <f>VLOOKUP($B41&amp;$C41&amp;$D41,HFE!$A$3:$AJ$1048576,AM$1,0)</f>
        <v>#REF!</v>
      </c>
      <c r="AN41" s="2" t="e">
        <f t="shared" si="73"/>
        <v>#REF!</v>
      </c>
      <c r="AO41" s="1">
        <f>VLOOKUP($B41&amp;$C41&amp;$D41,Staqo!$A$3:$AJ$1048576,AO$1,0)</f>
        <v>0.172493</v>
      </c>
      <c r="AP41" s="1" t="e">
        <f>VLOOKUP($B41&amp;$C41&amp;$D41,HFE!$A$3:$AJ$1048576,AP$1,0)</f>
        <v>#REF!</v>
      </c>
      <c r="AQ41" s="2" t="e">
        <f t="shared" si="74"/>
        <v>#REF!</v>
      </c>
      <c r="AR41" s="1">
        <f>VLOOKUP($B41&amp;$C41&amp;$D41,Staqo!$A$3:$AJ$1048576,AR$1,0)</f>
        <v>0.156812</v>
      </c>
      <c r="AS41" s="1" t="e">
        <f>VLOOKUP($B41&amp;$C41&amp;$D41,HFE!$A$3:$AJ$1048576,AS$1,0)</f>
        <v>#REF!</v>
      </c>
      <c r="AT41" s="2" t="e">
        <f t="shared" si="75"/>
        <v>#REF!</v>
      </c>
      <c r="AU41" s="1">
        <f>VLOOKUP($B41&amp;$C41&amp;$D41,Staqo!$A$3:$AJ$1048576,AU$1,0)</f>
        <v>97.5421</v>
      </c>
      <c r="AV41" s="1">
        <f>VLOOKUP($B41&amp;$C41&amp;$D41,HFE!$A$3:$AJ$1048576,AV$1,0)</f>
        <v>0</v>
      </c>
      <c r="AW41" s="2">
        <f t="shared" si="76"/>
        <v>-97.5421</v>
      </c>
      <c r="AX41" s="4">
        <f>VLOOKUP($B41&amp;$C41&amp;$D41,Staqo!$A$3:$AJ$1048576,AX$1,0)</f>
        <v>12</v>
      </c>
      <c r="AY41" s="4">
        <f>VLOOKUP($B41&amp;$C41&amp;$D41,HFE!$A$3:$AJ$1048576,AY$1,0)</f>
        <v>12</v>
      </c>
      <c r="AZ41" s="5">
        <f t="shared" si="77"/>
        <v>0</v>
      </c>
      <c r="BA41" s="1">
        <f>VLOOKUP($B41&amp;$C41&amp;$D41,Staqo!$A$3:$AJ$1048576,BA$1,0)</f>
        <v>0</v>
      </c>
      <c r="BB41" s="1">
        <f>VLOOKUP($B41&amp;$C41&amp;$D41,HFE!$A$3:$AJ$1048576,BB$1,0)</f>
        <v>0</v>
      </c>
      <c r="BC41" s="2">
        <f t="shared" si="78"/>
        <v>0</v>
      </c>
      <c r="BD41" s="1">
        <f>VLOOKUP($B41&amp;$C41&amp;$D41,Staqo!$A$3:$AJ$1048576,BD$1,0)</f>
        <v>0</v>
      </c>
      <c r="BE41" s="1">
        <f>VLOOKUP($B41&amp;$C41&amp;$D41,HFE!$A$3:$AJ$1048576,BE$1,0)</f>
        <v>0</v>
      </c>
      <c r="BF41" s="2">
        <f t="shared" si="79"/>
        <v>0</v>
      </c>
      <c r="BG41" s="1">
        <f>VLOOKUP($B41&amp;$C41&amp;$D41,Staqo!$A$3:$AJ$1048576,BG$1,0)</f>
        <v>0</v>
      </c>
      <c r="BH41" s="1">
        <f>VLOOKUP($B41&amp;$C41&amp;$D41,HFE!$A$3:$AJ$1048576,BH$1,0)</f>
        <v>0</v>
      </c>
      <c r="BI41" s="2">
        <f t="shared" si="80"/>
        <v>0</v>
      </c>
      <c r="BJ41" s="1">
        <f>VLOOKUP($B41&amp;$C41&amp;$D41,Staqo!$A$3:$AJ$1048576,BJ$1,0)</f>
        <v>0</v>
      </c>
      <c r="BK41" s="1">
        <f>VLOOKUP($B41&amp;$C41&amp;$D41,HFE!$A$3:$AJ$1048576,BK$1,0)</f>
        <v>0</v>
      </c>
      <c r="BL41" s="2">
        <f t="shared" si="81"/>
        <v>0</v>
      </c>
      <c r="BM41" s="1">
        <f>VLOOKUP($B41&amp;$C41&amp;$D41,Staqo!$A$3:$AJ$1048576,BM$1,0)</f>
        <v>0</v>
      </c>
      <c r="BN41" s="1">
        <f>VLOOKUP($B41&amp;$C41&amp;$D41,HFE!$A$3:$AJ$1048576,BN$1,0)</f>
        <v>0</v>
      </c>
      <c r="BO41" s="2">
        <f t="shared" si="82"/>
        <v>0</v>
      </c>
      <c r="BP41" s="1">
        <f>VLOOKUP($B41&amp;$C41&amp;$D41,Staqo!$A$3:$AJ$1048576,BP$1,0)</f>
        <v>0</v>
      </c>
      <c r="BQ41" s="1">
        <f>VLOOKUP($B41&amp;$C41&amp;$D41,HFE!$A$3:$AJ$1048576,BQ$1,0)</f>
        <v>0</v>
      </c>
      <c r="BR41" s="2">
        <f t="shared" si="83"/>
        <v>0</v>
      </c>
      <c r="BS41" s="1">
        <f>VLOOKUP($B41&amp;$C41&amp;$D41,Staqo!$A$3:$AJ$1048576,BS$1,0)</f>
        <v>0</v>
      </c>
      <c r="BT41" s="1">
        <f>VLOOKUP($B41&amp;$C41&amp;$D41,HFE!$A$3:$AJ$1048576,BT$1,0)</f>
        <v>0</v>
      </c>
      <c r="BU41" s="2">
        <f t="shared" si="84"/>
        <v>0</v>
      </c>
      <c r="BV41" s="1">
        <f>VLOOKUP($B41&amp;$C41&amp;$D41,Staqo!$A$3:$AJ$1048576,BV$1,0)</f>
        <v>0</v>
      </c>
      <c r="BW41" s="1">
        <f>VLOOKUP($B41&amp;$C41&amp;$D41,HFE!$A$3:$AJ$1048576,BW$1,0)</f>
        <v>0</v>
      </c>
      <c r="BX41" s="2">
        <f t="shared" si="85"/>
        <v>0</v>
      </c>
      <c r="BY41" s="1">
        <f>VLOOKUP($B41&amp;$C41&amp;$D41,Staqo!$A$3:$AJ$1048576,BY$1,0)</f>
        <v>0</v>
      </c>
      <c r="BZ41" s="1">
        <f>VLOOKUP($B41&amp;$C41&amp;$D41,HFE!$A$3:$AJ$1048576,BZ$1,0)</f>
        <v>0</v>
      </c>
      <c r="CA41" s="2">
        <f t="shared" si="86"/>
        <v>0</v>
      </c>
      <c r="CB41" s="1">
        <f>VLOOKUP($B41&amp;$C41&amp;$D41,Staqo!$A$3:$AJ$1048576,CB$1,0)</f>
        <v>0</v>
      </c>
      <c r="CC41" s="1">
        <f>VLOOKUP($B41&amp;$C41&amp;$D41,HFE!$A$3:$AJ$1048576,CC$1,0)</f>
        <v>0</v>
      </c>
      <c r="CD41" s="2">
        <f t="shared" si="87"/>
        <v>0</v>
      </c>
      <c r="CE41" s="1">
        <f>VLOOKUP($B41&amp;$C41&amp;$D41,Staqo!$A$3:$AJ$1048576,CE$1,0)</f>
        <v>0</v>
      </c>
      <c r="CF41" s="1">
        <f>VLOOKUP($B41&amp;$C41&amp;$D41,HFE!$A$3:$AJ$1048576,CF$1,0)</f>
        <v>0</v>
      </c>
      <c r="CG41" s="2">
        <f t="shared" si="88"/>
        <v>0</v>
      </c>
      <c r="CH41" s="1">
        <f>VLOOKUP($B41&amp;$C41&amp;$D41,Staqo!$A$3:$AJ$1048576,CH$1,0)</f>
        <v>0</v>
      </c>
      <c r="CI41" s="1">
        <f>VLOOKUP($B41&amp;$C41&amp;$D41,HFE!$A$3:$AJ$1048576,CI$1,0)</f>
        <v>0</v>
      </c>
      <c r="CJ41" s="2">
        <f t="shared" si="89"/>
        <v>0</v>
      </c>
      <c r="CK41" s="1">
        <f>VLOOKUP($B41&amp;$C41&amp;$D41,Staqo!$A$3:$AJ$1048576,CK$1,0)</f>
        <v>0</v>
      </c>
      <c r="CL41" s="1">
        <f>VLOOKUP($B41&amp;$C41&amp;$D41,HFE!$A$3:$AJ$1048576,CL$1,0)</f>
        <v>0</v>
      </c>
      <c r="CM41" s="2">
        <f t="shared" si="90"/>
        <v>0</v>
      </c>
      <c r="CN41" s="1">
        <f>VLOOKUP($B41&amp;$C41&amp;$D41,Staqo!$A$3:$AJ$1048576,CN$1,0)</f>
        <v>0</v>
      </c>
      <c r="CO41" s="1">
        <f>VLOOKUP($B41&amp;$C41&amp;$D41,HFE!$A$3:$AJ$1048576,CO$1,0)</f>
        <v>0</v>
      </c>
      <c r="CP41" s="2">
        <f t="shared" si="91"/>
        <v>0</v>
      </c>
      <c r="CQ41" s="1">
        <f>VLOOKUP($B41&amp;$C41&amp;$D41,Staqo!$A$3:$AJ$1048576,CQ$1,0)</f>
        <v>0</v>
      </c>
      <c r="CR41" s="1">
        <f>VLOOKUP($B41&amp;$C41&amp;$D41,HFE!$A$3:$AJ$1048576,CR$1,0)</f>
        <v>0</v>
      </c>
      <c r="CS41" s="2">
        <f t="shared" si="92"/>
        <v>0</v>
      </c>
      <c r="CT41" s="1"/>
      <c r="CU41" s="1"/>
      <c r="CV41" s="2"/>
    </row>
    <row r="42" hidden="1" spans="1:100">
      <c r="A42" s="1" t="s">
        <v>95</v>
      </c>
      <c r="B42" s="1" t="s">
        <v>96</v>
      </c>
      <c r="C42" s="3">
        <v>44562</v>
      </c>
      <c r="D42" s="1" t="s">
        <v>121</v>
      </c>
      <c r="E42" s="1">
        <f>VLOOKUP($B42&amp;$C42&amp;$D42,Staqo!$A$3:$AJ$1048576,E$1,0)</f>
        <v>4.44693</v>
      </c>
      <c r="F42" s="1" t="e">
        <f>VLOOKUP($B42&amp;$C42&amp;$D42,HFE!$A$3:$AJ$1048576,F$1,0)</f>
        <v>#REF!</v>
      </c>
      <c r="G42" s="2" t="e">
        <f t="shared" si="62"/>
        <v>#REF!</v>
      </c>
      <c r="H42" s="1">
        <f>VLOOKUP($B42&amp;$C42&amp;$D42,Staqo!$A$3:$AJ$1048576,H$1,0)</f>
        <v>4.97842</v>
      </c>
      <c r="I42" s="1" t="e">
        <f>VLOOKUP($B42&amp;$C42&amp;$D42,HFE!$A$3:$AJ$1048576,I$1,0)</f>
        <v>#REF!</v>
      </c>
      <c r="J42" s="2" t="e">
        <f t="shared" si="63"/>
        <v>#REF!</v>
      </c>
      <c r="K42" s="1">
        <f>VLOOKUP($B42&amp;$C42&amp;$D42,Staqo!$A$3:$AJ$1048576,K$1,0)</f>
        <v>5486.61</v>
      </c>
      <c r="L42" s="1" t="e">
        <f>VLOOKUP($B42&amp;$C42&amp;$D42,HFE!$A$3:$AJ$1048576,L$1,0)</f>
        <v>#REF!</v>
      </c>
      <c r="M42" s="2" t="e">
        <f t="shared" si="64"/>
        <v>#REF!</v>
      </c>
      <c r="N42" s="1">
        <f>VLOOKUP($B42&amp;$C42&amp;$D42,Staqo!$A$3:$AJ$1048576,N$1,0)</f>
        <v>4040</v>
      </c>
      <c r="O42" s="1">
        <f>VLOOKUP($B42&amp;$C42&amp;$D42,HFE!$A$3:$AJ$1048576,O$1,0)</f>
        <v>0</v>
      </c>
      <c r="P42" s="2">
        <f t="shared" si="65"/>
        <v>-4040</v>
      </c>
      <c r="Q42" s="1">
        <f>VLOOKUP($B42&amp;$C42&amp;$D42,Staqo!$A$3:$AJ$1048576,Q$1,0)</f>
        <v>4008.74</v>
      </c>
      <c r="R42" s="1">
        <f>VLOOKUP($B42&amp;$C42&amp;$D42,HFE!$A$3:$AJ$1048576,R$1,0)</f>
        <v>0</v>
      </c>
      <c r="S42" s="2">
        <f t="shared" si="66"/>
        <v>-4008.74</v>
      </c>
      <c r="T42" s="1">
        <f>VLOOKUP($B42&amp;$C42&amp;$D42,Staqo!$A$3:$AJ$1048576,T$1,0)</f>
        <v>0.736338</v>
      </c>
      <c r="U42" s="1" t="e">
        <f>VLOOKUP($B42&amp;$C42&amp;$D42,HFE!$A$3:$AJ$1048576,U$1,0)</f>
        <v>#REF!</v>
      </c>
      <c r="V42" s="2" t="e">
        <f t="shared" si="67"/>
        <v>#REF!</v>
      </c>
      <c r="W42" s="1">
        <f>VLOOKUP($B42&amp;$C42&amp;$D42,Staqo!$A$3:$AJ$1048576,W$1,0)</f>
        <v>0.730641</v>
      </c>
      <c r="X42" s="1" t="e">
        <f>VLOOKUP($B42&amp;$C42&amp;$D42,HFE!$A$3:$AJ$1048576,X$1,0)</f>
        <v>#REF!</v>
      </c>
      <c r="Y42" s="2" t="e">
        <f t="shared" si="68"/>
        <v>#REF!</v>
      </c>
      <c r="Z42" s="4">
        <f>VLOOKUP($B42&amp;$C42&amp;$D42,Staqo!$A$3:$AJ$1048576,Z$1,0)</f>
        <v>100</v>
      </c>
      <c r="AA42" s="4">
        <f>VLOOKUP($B42&amp;$C42&amp;$D42,HFE!$A$3:$AJ$1048576,AA$1,0)</f>
        <v>0</v>
      </c>
      <c r="AB42" s="5">
        <f t="shared" si="69"/>
        <v>-100</v>
      </c>
      <c r="AC42" s="1">
        <f>VLOOKUP($B42&amp;$C42&amp;$D42,Staqo!$A$3:$AJ$1048576,AC$1,0)</f>
        <v>100</v>
      </c>
      <c r="AD42" s="1">
        <f>VLOOKUP($B42&amp;$C42&amp;$D42,HFE!$A$3:$AJ$1048576,AD$1,0)*100</f>
        <v>100</v>
      </c>
      <c r="AE42" s="2">
        <f t="shared" si="70"/>
        <v>0</v>
      </c>
      <c r="AF42" s="1">
        <f>VLOOKUP($B42&amp;$C42&amp;$D42,Staqo!$A$3:$AJ$1048576,AF$1,0)</f>
        <v>100</v>
      </c>
      <c r="AG42" s="1">
        <f>VLOOKUP($B42&amp;$C42&amp;$D42,HFE!$A$3:$AJ$1048576,AG$1,0)*100</f>
        <v>100</v>
      </c>
      <c r="AH42" s="2">
        <f t="shared" si="71"/>
        <v>0</v>
      </c>
      <c r="AI42" s="1">
        <f>VLOOKUP($B42&amp;$C42&amp;$D42,Staqo!$A$3:$AJ$1048576,AI$1,0)</f>
        <v>0.168016</v>
      </c>
      <c r="AJ42" s="1" t="e">
        <f>VLOOKUP($B42&amp;$C42&amp;$D42,HFE!$A$3:$AJ$1048576,AJ$1,0)</f>
        <v>#REF!</v>
      </c>
      <c r="AK42" s="2" t="e">
        <f t="shared" si="72"/>
        <v>#REF!</v>
      </c>
      <c r="AL42" s="1">
        <f>VLOOKUP($B42&amp;$C42&amp;$D42,Staqo!$A$3:$AJ$1048576,AL$1,0)</f>
        <v>0.152741</v>
      </c>
      <c r="AM42" s="1" t="e">
        <f>VLOOKUP($B42&amp;$C42&amp;$D42,HFE!$A$3:$AJ$1048576,AM$1,0)</f>
        <v>#REF!</v>
      </c>
      <c r="AN42" s="2" t="e">
        <f t="shared" si="73"/>
        <v>#REF!</v>
      </c>
      <c r="AO42" s="1">
        <f>VLOOKUP($B42&amp;$C42&amp;$D42,Staqo!$A$3:$AJ$1048576,AO$1,0)</f>
        <v>0.166716</v>
      </c>
      <c r="AP42" s="1" t="e">
        <f>VLOOKUP($B42&amp;$C42&amp;$D42,HFE!$A$3:$AJ$1048576,AP$1,0)</f>
        <v>#REF!</v>
      </c>
      <c r="AQ42" s="2" t="e">
        <f t="shared" si="74"/>
        <v>#REF!</v>
      </c>
      <c r="AR42" s="1">
        <f>VLOOKUP($B42&amp;$C42&amp;$D42,Staqo!$A$3:$AJ$1048576,AR$1,0)</f>
        <v>0.15156</v>
      </c>
      <c r="AS42" s="1" t="e">
        <f>VLOOKUP($B42&amp;$C42&amp;$D42,HFE!$A$3:$AJ$1048576,AS$1,0)</f>
        <v>#REF!</v>
      </c>
      <c r="AT42" s="2" t="e">
        <f t="shared" si="75"/>
        <v>#REF!</v>
      </c>
      <c r="AU42" s="1">
        <f>VLOOKUP($B42&amp;$C42&amp;$D42,Staqo!$A$3:$AJ$1048576,AU$1,0)</f>
        <v>96.7307</v>
      </c>
      <c r="AV42" s="1">
        <f>VLOOKUP($B42&amp;$C42&amp;$D42,HFE!$A$3:$AJ$1048576,AV$1,0)</f>
        <v>0</v>
      </c>
      <c r="AW42" s="2">
        <f t="shared" si="76"/>
        <v>-96.7307</v>
      </c>
      <c r="AX42" s="4">
        <f>VLOOKUP($B42&amp;$C42&amp;$D42,Staqo!$A$3:$AJ$1048576,AX$1,0)</f>
        <v>12</v>
      </c>
      <c r="AY42" s="4">
        <f>VLOOKUP($B42&amp;$C42&amp;$D42,HFE!$A$3:$AJ$1048576,AY$1,0)</f>
        <v>12</v>
      </c>
      <c r="AZ42" s="5">
        <f t="shared" si="77"/>
        <v>0</v>
      </c>
      <c r="BA42" s="1">
        <f>VLOOKUP($B42&amp;$C42&amp;$D42,Staqo!$A$3:$AJ$1048576,BA$1,0)</f>
        <v>0</v>
      </c>
      <c r="BB42" s="1">
        <f>VLOOKUP($B42&amp;$C42&amp;$D42,HFE!$A$3:$AJ$1048576,BB$1,0)</f>
        <v>0</v>
      </c>
      <c r="BC42" s="2">
        <f t="shared" si="78"/>
        <v>0</v>
      </c>
      <c r="BD42" s="1">
        <f>VLOOKUP($B42&amp;$C42&amp;$D42,Staqo!$A$3:$AJ$1048576,BD$1,0)</f>
        <v>0</v>
      </c>
      <c r="BE42" s="1">
        <f>VLOOKUP($B42&amp;$C42&amp;$D42,HFE!$A$3:$AJ$1048576,BE$1,0)</f>
        <v>0</v>
      </c>
      <c r="BF42" s="2">
        <f t="shared" si="79"/>
        <v>0</v>
      </c>
      <c r="BG42" s="1">
        <f>VLOOKUP($B42&amp;$C42&amp;$D42,Staqo!$A$3:$AJ$1048576,BG$1,0)</f>
        <v>0</v>
      </c>
      <c r="BH42" s="1">
        <f>VLOOKUP($B42&amp;$C42&amp;$D42,HFE!$A$3:$AJ$1048576,BH$1,0)</f>
        <v>0</v>
      </c>
      <c r="BI42" s="2">
        <f t="shared" si="80"/>
        <v>0</v>
      </c>
      <c r="BJ42" s="1">
        <f>VLOOKUP($B42&amp;$C42&amp;$D42,Staqo!$A$3:$AJ$1048576,BJ$1,0)</f>
        <v>0</v>
      </c>
      <c r="BK42" s="1">
        <f>VLOOKUP($B42&amp;$C42&amp;$D42,HFE!$A$3:$AJ$1048576,BK$1,0)</f>
        <v>0</v>
      </c>
      <c r="BL42" s="2">
        <f t="shared" si="81"/>
        <v>0</v>
      </c>
      <c r="BM42" s="1">
        <f>VLOOKUP($B42&amp;$C42&amp;$D42,Staqo!$A$3:$AJ$1048576,BM$1,0)</f>
        <v>0</v>
      </c>
      <c r="BN42" s="1">
        <f>VLOOKUP($B42&amp;$C42&amp;$D42,HFE!$A$3:$AJ$1048576,BN$1,0)</f>
        <v>0</v>
      </c>
      <c r="BO42" s="2">
        <f t="shared" si="82"/>
        <v>0</v>
      </c>
      <c r="BP42" s="1">
        <f>VLOOKUP($B42&amp;$C42&amp;$D42,Staqo!$A$3:$AJ$1048576,BP$1,0)</f>
        <v>0</v>
      </c>
      <c r="BQ42" s="1">
        <f>VLOOKUP($B42&amp;$C42&amp;$D42,HFE!$A$3:$AJ$1048576,BQ$1,0)</f>
        <v>0</v>
      </c>
      <c r="BR42" s="2">
        <f t="shared" si="83"/>
        <v>0</v>
      </c>
      <c r="BS42" s="1">
        <f>VLOOKUP($B42&amp;$C42&amp;$D42,Staqo!$A$3:$AJ$1048576,BS$1,0)</f>
        <v>0</v>
      </c>
      <c r="BT42" s="1">
        <f>VLOOKUP($B42&amp;$C42&amp;$D42,HFE!$A$3:$AJ$1048576,BT$1,0)</f>
        <v>0</v>
      </c>
      <c r="BU42" s="2">
        <f t="shared" si="84"/>
        <v>0</v>
      </c>
      <c r="BV42" s="1">
        <f>VLOOKUP($B42&amp;$C42&amp;$D42,Staqo!$A$3:$AJ$1048576,BV$1,0)</f>
        <v>0</v>
      </c>
      <c r="BW42" s="1">
        <f>VLOOKUP($B42&amp;$C42&amp;$D42,HFE!$A$3:$AJ$1048576,BW$1,0)</f>
        <v>0</v>
      </c>
      <c r="BX42" s="2">
        <f t="shared" si="85"/>
        <v>0</v>
      </c>
      <c r="BY42" s="1">
        <f>VLOOKUP($B42&amp;$C42&amp;$D42,Staqo!$A$3:$AJ$1048576,BY$1,0)</f>
        <v>0</v>
      </c>
      <c r="BZ42" s="1">
        <f>VLOOKUP($B42&amp;$C42&amp;$D42,HFE!$A$3:$AJ$1048576,BZ$1,0)</f>
        <v>0</v>
      </c>
      <c r="CA42" s="2">
        <f t="shared" si="86"/>
        <v>0</v>
      </c>
      <c r="CB42" s="1">
        <f>VLOOKUP($B42&amp;$C42&amp;$D42,Staqo!$A$3:$AJ$1048576,CB$1,0)</f>
        <v>0</v>
      </c>
      <c r="CC42" s="1">
        <f>VLOOKUP($B42&amp;$C42&amp;$D42,HFE!$A$3:$AJ$1048576,CC$1,0)</f>
        <v>0</v>
      </c>
      <c r="CD42" s="2">
        <f t="shared" si="87"/>
        <v>0</v>
      </c>
      <c r="CE42" s="1">
        <f>VLOOKUP($B42&amp;$C42&amp;$D42,Staqo!$A$3:$AJ$1048576,CE$1,0)</f>
        <v>0</v>
      </c>
      <c r="CF42" s="1">
        <f>VLOOKUP($B42&amp;$C42&amp;$D42,HFE!$A$3:$AJ$1048576,CF$1,0)</f>
        <v>0</v>
      </c>
      <c r="CG42" s="2">
        <f t="shared" si="88"/>
        <v>0</v>
      </c>
      <c r="CH42" s="1">
        <f>VLOOKUP($B42&amp;$C42&amp;$D42,Staqo!$A$3:$AJ$1048576,CH$1,0)</f>
        <v>0</v>
      </c>
      <c r="CI42" s="1">
        <f>VLOOKUP($B42&amp;$C42&amp;$D42,HFE!$A$3:$AJ$1048576,CI$1,0)</f>
        <v>0</v>
      </c>
      <c r="CJ42" s="2">
        <f t="shared" si="89"/>
        <v>0</v>
      </c>
      <c r="CK42" s="1">
        <f>VLOOKUP($B42&amp;$C42&amp;$D42,Staqo!$A$3:$AJ$1048576,CK$1,0)</f>
        <v>0</v>
      </c>
      <c r="CL42" s="1">
        <f>VLOOKUP($B42&amp;$C42&amp;$D42,HFE!$A$3:$AJ$1048576,CL$1,0)</f>
        <v>0</v>
      </c>
      <c r="CM42" s="2">
        <f t="shared" si="90"/>
        <v>0</v>
      </c>
      <c r="CN42" s="1">
        <f>VLOOKUP($B42&amp;$C42&amp;$D42,Staqo!$A$3:$AJ$1048576,CN$1,0)</f>
        <v>0</v>
      </c>
      <c r="CO42" s="1">
        <f>VLOOKUP($B42&amp;$C42&amp;$D42,HFE!$A$3:$AJ$1048576,CO$1,0)</f>
        <v>0</v>
      </c>
      <c r="CP42" s="2">
        <f t="shared" si="91"/>
        <v>0</v>
      </c>
      <c r="CQ42" s="1">
        <f>VLOOKUP($B42&amp;$C42&amp;$D42,Staqo!$A$3:$AJ$1048576,CQ$1,0)</f>
        <v>0</v>
      </c>
      <c r="CR42" s="1">
        <f>VLOOKUP($B42&amp;$C42&amp;$D42,HFE!$A$3:$AJ$1048576,CR$1,0)</f>
        <v>0</v>
      </c>
      <c r="CS42" s="2">
        <f t="shared" si="92"/>
        <v>0</v>
      </c>
      <c r="CT42" s="1"/>
      <c r="CU42" s="1"/>
      <c r="CV42" s="2"/>
    </row>
    <row r="43" hidden="1" spans="1:100">
      <c r="A43" s="1" t="s">
        <v>95</v>
      </c>
      <c r="B43" s="1" t="s">
        <v>96</v>
      </c>
      <c r="C43" s="3">
        <v>44562</v>
      </c>
      <c r="D43" s="1" t="s">
        <v>122</v>
      </c>
      <c r="E43" s="1">
        <f>VLOOKUP($B43&amp;$C43&amp;$D43,Staqo!$A$3:$AJ$1048576,E$1,0)</f>
        <v>4.44693</v>
      </c>
      <c r="F43" s="1" t="e">
        <f>VLOOKUP($B43&amp;$C43&amp;$D43,HFE!$A$3:$AJ$1048576,F$1,0)</f>
        <v>#REF!</v>
      </c>
      <c r="G43" s="2" t="e">
        <f t="shared" si="62"/>
        <v>#REF!</v>
      </c>
      <c r="H43" s="1">
        <f>VLOOKUP($B43&amp;$C43&amp;$D43,Staqo!$A$3:$AJ$1048576,H$1,0)</f>
        <v>4.97842</v>
      </c>
      <c r="I43" s="1" t="e">
        <f>VLOOKUP($B43&amp;$C43&amp;$D43,HFE!$A$3:$AJ$1048576,I$1,0)</f>
        <v>#REF!</v>
      </c>
      <c r="J43" s="2" t="e">
        <f t="shared" si="63"/>
        <v>#REF!</v>
      </c>
      <c r="K43" s="1">
        <f>VLOOKUP($B43&amp;$C43&amp;$D43,Staqo!$A$3:$AJ$1048576,K$1,0)</f>
        <v>5486.61</v>
      </c>
      <c r="L43" s="1" t="e">
        <f>VLOOKUP($B43&amp;$C43&amp;$D43,HFE!$A$3:$AJ$1048576,L$1,0)</f>
        <v>#REF!</v>
      </c>
      <c r="M43" s="2" t="e">
        <f t="shared" si="64"/>
        <v>#REF!</v>
      </c>
      <c r="N43" s="1">
        <f>VLOOKUP($B43&amp;$C43&amp;$D43,Staqo!$A$3:$AJ$1048576,N$1,0)</f>
        <v>4110</v>
      </c>
      <c r="O43" s="1">
        <f>VLOOKUP($B43&amp;$C43&amp;$D43,HFE!$A$3:$AJ$1048576,O$1,0)</f>
        <v>0</v>
      </c>
      <c r="P43" s="2">
        <f t="shared" si="65"/>
        <v>-4110</v>
      </c>
      <c r="Q43" s="1">
        <f>VLOOKUP($B43&amp;$C43&amp;$D43,Staqo!$A$3:$AJ$1048576,Q$1,0)</f>
        <v>4078.2</v>
      </c>
      <c r="R43" s="1">
        <f>VLOOKUP($B43&amp;$C43&amp;$D43,HFE!$A$3:$AJ$1048576,R$1,0)</f>
        <v>0</v>
      </c>
      <c r="S43" s="2">
        <f t="shared" si="66"/>
        <v>-4078.2</v>
      </c>
      <c r="T43" s="1">
        <f>VLOOKUP($B43&amp;$C43&amp;$D43,Staqo!$A$3:$AJ$1048576,T$1,0)</f>
        <v>0.749096</v>
      </c>
      <c r="U43" s="1" t="e">
        <f>VLOOKUP($B43&amp;$C43&amp;$D43,HFE!$A$3:$AJ$1048576,U$1,0)</f>
        <v>#REF!</v>
      </c>
      <c r="V43" s="2" t="e">
        <f t="shared" si="67"/>
        <v>#REF!</v>
      </c>
      <c r="W43" s="1">
        <f>VLOOKUP($B43&amp;$C43&amp;$D43,Staqo!$A$3:$AJ$1048576,W$1,0)</f>
        <v>0.7433</v>
      </c>
      <c r="X43" s="1" t="e">
        <f>VLOOKUP($B43&amp;$C43&amp;$D43,HFE!$A$3:$AJ$1048576,X$1,0)</f>
        <v>#REF!</v>
      </c>
      <c r="Y43" s="2" t="e">
        <f t="shared" si="68"/>
        <v>#REF!</v>
      </c>
      <c r="Z43" s="4">
        <f>VLOOKUP($B43&amp;$C43&amp;$D43,Staqo!$A$3:$AJ$1048576,Z$1,0)</f>
        <v>100</v>
      </c>
      <c r="AA43" s="4">
        <f>VLOOKUP($B43&amp;$C43&amp;$D43,HFE!$A$3:$AJ$1048576,AA$1,0)</f>
        <v>0</v>
      </c>
      <c r="AB43" s="5">
        <f t="shared" si="69"/>
        <v>-100</v>
      </c>
      <c r="AC43" s="1">
        <f>VLOOKUP($B43&amp;$C43&amp;$D43,Staqo!$A$3:$AJ$1048576,AC$1,0)</f>
        <v>100</v>
      </c>
      <c r="AD43" s="1">
        <f>VLOOKUP($B43&amp;$C43&amp;$D43,HFE!$A$3:$AJ$1048576,AD$1,0)*100</f>
        <v>100</v>
      </c>
      <c r="AE43" s="2">
        <f t="shared" si="70"/>
        <v>0</v>
      </c>
      <c r="AF43" s="1">
        <f>VLOOKUP($B43&amp;$C43&amp;$D43,Staqo!$A$3:$AJ$1048576,AF$1,0)</f>
        <v>100</v>
      </c>
      <c r="AG43" s="1">
        <f>VLOOKUP($B43&amp;$C43&amp;$D43,HFE!$A$3:$AJ$1048576,AG$1,0)*100</f>
        <v>100</v>
      </c>
      <c r="AH43" s="2">
        <f t="shared" si="71"/>
        <v>0</v>
      </c>
      <c r="AI43" s="1">
        <f>VLOOKUP($B43&amp;$C43&amp;$D43,Staqo!$A$3:$AJ$1048576,AI$1,0)</f>
        <v>0.170927</v>
      </c>
      <c r="AJ43" s="1" t="e">
        <f>VLOOKUP($B43&amp;$C43&amp;$D43,HFE!$A$3:$AJ$1048576,AJ$1,0)</f>
        <v>#REF!</v>
      </c>
      <c r="AK43" s="2" t="e">
        <f t="shared" si="72"/>
        <v>#REF!</v>
      </c>
      <c r="AL43" s="1">
        <f>VLOOKUP($B43&amp;$C43&amp;$D43,Staqo!$A$3:$AJ$1048576,AL$1,0)</f>
        <v>0.155388</v>
      </c>
      <c r="AM43" s="1" t="e">
        <f>VLOOKUP($B43&amp;$C43&amp;$D43,HFE!$A$3:$AJ$1048576,AM$1,0)</f>
        <v>#REF!</v>
      </c>
      <c r="AN43" s="2" t="e">
        <f t="shared" si="73"/>
        <v>#REF!</v>
      </c>
      <c r="AO43" s="1">
        <f>VLOOKUP($B43&amp;$C43&amp;$D43,Staqo!$A$3:$AJ$1048576,AO$1,0)</f>
        <v>0.169604</v>
      </c>
      <c r="AP43" s="1" t="e">
        <f>VLOOKUP($B43&amp;$C43&amp;$D43,HFE!$A$3:$AJ$1048576,AP$1,0)</f>
        <v>#REF!</v>
      </c>
      <c r="AQ43" s="2" t="e">
        <f t="shared" si="74"/>
        <v>#REF!</v>
      </c>
      <c r="AR43" s="1">
        <f>VLOOKUP($B43&amp;$C43&amp;$D43,Staqo!$A$3:$AJ$1048576,AR$1,0)</f>
        <v>0.154186</v>
      </c>
      <c r="AS43" s="1" t="e">
        <f>VLOOKUP($B43&amp;$C43&amp;$D43,HFE!$A$3:$AJ$1048576,AS$1,0)</f>
        <v>#REF!</v>
      </c>
      <c r="AT43" s="2" t="e">
        <f t="shared" si="75"/>
        <v>#REF!</v>
      </c>
      <c r="AU43" s="1">
        <f>VLOOKUP($B43&amp;$C43&amp;$D43,Staqo!$A$3:$AJ$1048576,AU$1,0)</f>
        <v>96.182</v>
      </c>
      <c r="AV43" s="1">
        <f>VLOOKUP($B43&amp;$C43&amp;$D43,HFE!$A$3:$AJ$1048576,AV$1,0)</f>
        <v>0</v>
      </c>
      <c r="AW43" s="2">
        <f t="shared" si="76"/>
        <v>-96.182</v>
      </c>
      <c r="AX43" s="4">
        <f>VLOOKUP($B43&amp;$C43&amp;$D43,Staqo!$A$3:$AJ$1048576,AX$1,0)</f>
        <v>12</v>
      </c>
      <c r="AY43" s="4">
        <f>VLOOKUP($B43&amp;$C43&amp;$D43,HFE!$A$3:$AJ$1048576,AY$1,0)</f>
        <v>12</v>
      </c>
      <c r="AZ43" s="5">
        <f t="shared" si="77"/>
        <v>0</v>
      </c>
      <c r="BA43" s="1">
        <f>VLOOKUP($B43&amp;$C43&amp;$D43,Staqo!$A$3:$AJ$1048576,BA$1,0)</f>
        <v>0</v>
      </c>
      <c r="BB43" s="1">
        <f>VLOOKUP($B43&amp;$C43&amp;$D43,HFE!$A$3:$AJ$1048576,BB$1,0)</f>
        <v>0</v>
      </c>
      <c r="BC43" s="2">
        <f t="shared" si="78"/>
        <v>0</v>
      </c>
      <c r="BD43" s="1">
        <f>VLOOKUP($B43&amp;$C43&amp;$D43,Staqo!$A$3:$AJ$1048576,BD$1,0)</f>
        <v>0</v>
      </c>
      <c r="BE43" s="1">
        <f>VLOOKUP($B43&amp;$C43&amp;$D43,HFE!$A$3:$AJ$1048576,BE$1,0)</f>
        <v>0</v>
      </c>
      <c r="BF43" s="2">
        <f t="shared" si="79"/>
        <v>0</v>
      </c>
      <c r="BG43" s="1">
        <f>VLOOKUP($B43&amp;$C43&amp;$D43,Staqo!$A$3:$AJ$1048576,BG$1,0)</f>
        <v>0</v>
      </c>
      <c r="BH43" s="1">
        <f>VLOOKUP($B43&amp;$C43&amp;$D43,HFE!$A$3:$AJ$1048576,BH$1,0)</f>
        <v>0</v>
      </c>
      <c r="BI43" s="2">
        <f t="shared" si="80"/>
        <v>0</v>
      </c>
      <c r="BJ43" s="1">
        <f>VLOOKUP($B43&amp;$C43&amp;$D43,Staqo!$A$3:$AJ$1048576,BJ$1,0)</f>
        <v>0</v>
      </c>
      <c r="BK43" s="1">
        <f>VLOOKUP($B43&amp;$C43&amp;$D43,HFE!$A$3:$AJ$1048576,BK$1,0)</f>
        <v>0</v>
      </c>
      <c r="BL43" s="2">
        <f t="shared" si="81"/>
        <v>0</v>
      </c>
      <c r="BM43" s="1">
        <f>VLOOKUP($B43&amp;$C43&amp;$D43,Staqo!$A$3:$AJ$1048576,BM$1,0)</f>
        <v>0</v>
      </c>
      <c r="BN43" s="1">
        <f>VLOOKUP($B43&amp;$C43&amp;$D43,HFE!$A$3:$AJ$1048576,BN$1,0)</f>
        <v>0</v>
      </c>
      <c r="BO43" s="2">
        <f t="shared" si="82"/>
        <v>0</v>
      </c>
      <c r="BP43" s="1">
        <f>VLOOKUP($B43&amp;$C43&amp;$D43,Staqo!$A$3:$AJ$1048576,BP$1,0)</f>
        <v>0</v>
      </c>
      <c r="BQ43" s="1">
        <f>VLOOKUP($B43&amp;$C43&amp;$D43,HFE!$A$3:$AJ$1048576,BQ$1,0)</f>
        <v>0</v>
      </c>
      <c r="BR43" s="2">
        <f t="shared" si="83"/>
        <v>0</v>
      </c>
      <c r="BS43" s="1">
        <f>VLOOKUP($B43&amp;$C43&amp;$D43,Staqo!$A$3:$AJ$1048576,BS$1,0)</f>
        <v>0</v>
      </c>
      <c r="BT43" s="1">
        <f>VLOOKUP($B43&amp;$C43&amp;$D43,HFE!$A$3:$AJ$1048576,BT$1,0)</f>
        <v>0</v>
      </c>
      <c r="BU43" s="2">
        <f t="shared" si="84"/>
        <v>0</v>
      </c>
      <c r="BV43" s="1">
        <f>VLOOKUP($B43&amp;$C43&amp;$D43,Staqo!$A$3:$AJ$1048576,BV$1,0)</f>
        <v>0</v>
      </c>
      <c r="BW43" s="1">
        <f>VLOOKUP($B43&amp;$C43&amp;$D43,HFE!$A$3:$AJ$1048576,BW$1,0)</f>
        <v>0</v>
      </c>
      <c r="BX43" s="2">
        <f t="shared" si="85"/>
        <v>0</v>
      </c>
      <c r="BY43" s="1">
        <f>VLOOKUP($B43&amp;$C43&amp;$D43,Staqo!$A$3:$AJ$1048576,BY$1,0)</f>
        <v>0</v>
      </c>
      <c r="BZ43" s="1">
        <f>VLOOKUP($B43&amp;$C43&amp;$D43,HFE!$A$3:$AJ$1048576,BZ$1,0)</f>
        <v>0</v>
      </c>
      <c r="CA43" s="2">
        <f t="shared" si="86"/>
        <v>0</v>
      </c>
      <c r="CB43" s="1">
        <f>VLOOKUP($B43&amp;$C43&amp;$D43,Staqo!$A$3:$AJ$1048576,CB$1,0)</f>
        <v>0</v>
      </c>
      <c r="CC43" s="1">
        <f>VLOOKUP($B43&amp;$C43&amp;$D43,HFE!$A$3:$AJ$1048576,CC$1,0)</f>
        <v>0</v>
      </c>
      <c r="CD43" s="2">
        <f t="shared" si="87"/>
        <v>0</v>
      </c>
      <c r="CE43" s="1">
        <f>VLOOKUP($B43&amp;$C43&amp;$D43,Staqo!$A$3:$AJ$1048576,CE$1,0)</f>
        <v>0</v>
      </c>
      <c r="CF43" s="1">
        <f>VLOOKUP($B43&amp;$C43&amp;$D43,HFE!$A$3:$AJ$1048576,CF$1,0)</f>
        <v>0</v>
      </c>
      <c r="CG43" s="2">
        <f t="shared" si="88"/>
        <v>0</v>
      </c>
      <c r="CH43" s="1">
        <f>VLOOKUP($B43&amp;$C43&amp;$D43,Staqo!$A$3:$AJ$1048576,CH$1,0)</f>
        <v>0</v>
      </c>
      <c r="CI43" s="1">
        <f>VLOOKUP($B43&amp;$C43&amp;$D43,HFE!$A$3:$AJ$1048576,CI$1,0)</f>
        <v>0</v>
      </c>
      <c r="CJ43" s="2">
        <f t="shared" si="89"/>
        <v>0</v>
      </c>
      <c r="CK43" s="1">
        <f>VLOOKUP($B43&amp;$C43&amp;$D43,Staqo!$A$3:$AJ$1048576,CK$1,0)</f>
        <v>0</v>
      </c>
      <c r="CL43" s="1">
        <f>VLOOKUP($B43&amp;$C43&amp;$D43,HFE!$A$3:$AJ$1048576,CL$1,0)</f>
        <v>0</v>
      </c>
      <c r="CM43" s="2">
        <f t="shared" si="90"/>
        <v>0</v>
      </c>
      <c r="CN43" s="1">
        <f>VLOOKUP($B43&amp;$C43&amp;$D43,Staqo!$A$3:$AJ$1048576,CN$1,0)</f>
        <v>0</v>
      </c>
      <c r="CO43" s="1">
        <f>VLOOKUP($B43&amp;$C43&amp;$D43,HFE!$A$3:$AJ$1048576,CO$1,0)</f>
        <v>0</v>
      </c>
      <c r="CP43" s="2">
        <f t="shared" si="91"/>
        <v>0</v>
      </c>
      <c r="CQ43" s="1">
        <f>VLOOKUP($B43&amp;$C43&amp;$D43,Staqo!$A$3:$AJ$1048576,CQ$1,0)</f>
        <v>0</v>
      </c>
      <c r="CR43" s="1">
        <f>VLOOKUP($B43&amp;$C43&amp;$D43,HFE!$A$3:$AJ$1048576,CR$1,0)</f>
        <v>0</v>
      </c>
      <c r="CS43" s="2">
        <f t="shared" si="92"/>
        <v>0</v>
      </c>
      <c r="CT43" s="1"/>
      <c r="CU43" s="1"/>
      <c r="CV43" s="2"/>
    </row>
    <row r="44" hidden="1" spans="1:100">
      <c r="A44" s="1" t="s">
        <v>95</v>
      </c>
      <c r="B44" s="1" t="s">
        <v>96</v>
      </c>
      <c r="C44" s="3">
        <v>44562</v>
      </c>
      <c r="D44" s="1" t="s">
        <v>123</v>
      </c>
      <c r="E44" s="1">
        <f>VLOOKUP($B44&amp;$C44&amp;$D44,Staqo!$A$3:$AJ$1048576,E$1,0)</f>
        <v>4.44693</v>
      </c>
      <c r="F44" s="1" t="e">
        <f>VLOOKUP($B44&amp;$C44&amp;$D44,HFE!$A$3:$AJ$1048576,F$1,0)</f>
        <v>#REF!</v>
      </c>
      <c r="G44" s="2" t="e">
        <f t="shared" si="62"/>
        <v>#REF!</v>
      </c>
      <c r="H44" s="1">
        <f>VLOOKUP($B44&amp;$C44&amp;$D44,Staqo!$A$3:$AJ$1048576,H$1,0)</f>
        <v>4.97842</v>
      </c>
      <c r="I44" s="1" t="e">
        <f>VLOOKUP($B44&amp;$C44&amp;$D44,HFE!$A$3:$AJ$1048576,I$1,0)</f>
        <v>#REF!</v>
      </c>
      <c r="J44" s="2" t="e">
        <f t="shared" si="63"/>
        <v>#REF!</v>
      </c>
      <c r="K44" s="1">
        <f>VLOOKUP($B44&amp;$C44&amp;$D44,Staqo!$A$3:$AJ$1048576,K$1,0)</f>
        <v>5486.61</v>
      </c>
      <c r="L44" s="1" t="e">
        <f>VLOOKUP($B44&amp;$C44&amp;$D44,HFE!$A$3:$AJ$1048576,L$1,0)</f>
        <v>#REF!</v>
      </c>
      <c r="M44" s="2" t="e">
        <f t="shared" si="64"/>
        <v>#REF!</v>
      </c>
      <c r="N44" s="1">
        <f>VLOOKUP($B44&amp;$C44&amp;$D44,Staqo!$A$3:$AJ$1048576,N$1,0)</f>
        <v>4010</v>
      </c>
      <c r="O44" s="1">
        <f>VLOOKUP($B44&amp;$C44&amp;$D44,HFE!$A$3:$AJ$1048576,O$1,0)</f>
        <v>0</v>
      </c>
      <c r="P44" s="2">
        <f t="shared" si="65"/>
        <v>-4010</v>
      </c>
      <c r="Q44" s="1">
        <f>VLOOKUP($B44&amp;$C44&amp;$D44,Staqo!$A$3:$AJ$1048576,Q$1,0)</f>
        <v>3978.97</v>
      </c>
      <c r="R44" s="1">
        <f>VLOOKUP($B44&amp;$C44&amp;$D44,HFE!$A$3:$AJ$1048576,R$1,0)</f>
        <v>0</v>
      </c>
      <c r="S44" s="2">
        <f t="shared" si="66"/>
        <v>-3978.97</v>
      </c>
      <c r="T44" s="1">
        <f>VLOOKUP($B44&amp;$C44&amp;$D44,Staqo!$A$3:$AJ$1048576,T$1,0)</f>
        <v>0.73087</v>
      </c>
      <c r="U44" s="1" t="e">
        <f>VLOOKUP($B44&amp;$C44&amp;$D44,HFE!$A$3:$AJ$1048576,U$1,0)</f>
        <v>#REF!</v>
      </c>
      <c r="V44" s="2" t="e">
        <f t="shared" si="67"/>
        <v>#REF!</v>
      </c>
      <c r="W44" s="1">
        <f>VLOOKUP($B44&amp;$C44&amp;$D44,Staqo!$A$3:$AJ$1048576,W$1,0)</f>
        <v>0.725215</v>
      </c>
      <c r="X44" s="1" t="e">
        <f>VLOOKUP($B44&amp;$C44&amp;$D44,HFE!$A$3:$AJ$1048576,X$1,0)</f>
        <v>#REF!</v>
      </c>
      <c r="Y44" s="2" t="e">
        <f t="shared" si="68"/>
        <v>#REF!</v>
      </c>
      <c r="Z44" s="4">
        <f>VLOOKUP($B44&amp;$C44&amp;$D44,Staqo!$A$3:$AJ$1048576,Z$1,0)</f>
        <v>100</v>
      </c>
      <c r="AA44" s="4">
        <f>VLOOKUP($B44&amp;$C44&amp;$D44,HFE!$A$3:$AJ$1048576,AA$1,0)</f>
        <v>0</v>
      </c>
      <c r="AB44" s="5">
        <f t="shared" si="69"/>
        <v>-100</v>
      </c>
      <c r="AC44" s="1">
        <f>VLOOKUP($B44&amp;$C44&amp;$D44,Staqo!$A$3:$AJ$1048576,AC$1,0)</f>
        <v>100</v>
      </c>
      <c r="AD44" s="1">
        <f>VLOOKUP($B44&amp;$C44&amp;$D44,HFE!$A$3:$AJ$1048576,AD$1,0)*100</f>
        <v>100</v>
      </c>
      <c r="AE44" s="2">
        <f t="shared" si="70"/>
        <v>0</v>
      </c>
      <c r="AF44" s="1">
        <f>VLOOKUP($B44&amp;$C44&amp;$D44,Staqo!$A$3:$AJ$1048576,AF$1,0)</f>
        <v>100</v>
      </c>
      <c r="AG44" s="1">
        <f>VLOOKUP($B44&amp;$C44&amp;$D44,HFE!$A$3:$AJ$1048576,AG$1,0)*100</f>
        <v>100</v>
      </c>
      <c r="AH44" s="2">
        <f t="shared" si="71"/>
        <v>0</v>
      </c>
      <c r="AI44" s="1">
        <f>VLOOKUP($B44&amp;$C44&amp;$D44,Staqo!$A$3:$AJ$1048576,AI$1,0)</f>
        <v>0.166768</v>
      </c>
      <c r="AJ44" s="1" t="e">
        <f>VLOOKUP($B44&amp;$C44&amp;$D44,HFE!$A$3:$AJ$1048576,AJ$1,0)</f>
        <v>#REF!</v>
      </c>
      <c r="AK44" s="2" t="e">
        <f t="shared" si="72"/>
        <v>#REF!</v>
      </c>
      <c r="AL44" s="1">
        <f>VLOOKUP($B44&amp;$C44&amp;$D44,Staqo!$A$3:$AJ$1048576,AL$1,0)</f>
        <v>0.151607</v>
      </c>
      <c r="AM44" s="1" t="e">
        <f>VLOOKUP($B44&amp;$C44&amp;$D44,HFE!$A$3:$AJ$1048576,AM$1,0)</f>
        <v>#REF!</v>
      </c>
      <c r="AN44" s="2" t="e">
        <f t="shared" si="73"/>
        <v>#REF!</v>
      </c>
      <c r="AO44" s="1">
        <f>VLOOKUP($B44&amp;$C44&amp;$D44,Staqo!$A$3:$AJ$1048576,AO$1,0)</f>
        <v>0.165478</v>
      </c>
      <c r="AP44" s="1" t="e">
        <f>VLOOKUP($B44&amp;$C44&amp;$D44,HFE!$A$3:$AJ$1048576,AP$1,0)</f>
        <v>#REF!</v>
      </c>
      <c r="AQ44" s="2" t="e">
        <f t="shared" si="74"/>
        <v>#REF!</v>
      </c>
      <c r="AR44" s="1">
        <f>VLOOKUP($B44&amp;$C44&amp;$D44,Staqo!$A$3:$AJ$1048576,AR$1,0)</f>
        <v>0.150434</v>
      </c>
      <c r="AS44" s="1" t="e">
        <f>VLOOKUP($B44&amp;$C44&amp;$D44,HFE!$A$3:$AJ$1048576,AS$1,0)</f>
        <v>#REF!</v>
      </c>
      <c r="AT44" s="2" t="e">
        <f t="shared" si="75"/>
        <v>#REF!</v>
      </c>
      <c r="AU44" s="1">
        <f>VLOOKUP($B44&amp;$C44&amp;$D44,Staqo!$A$3:$AJ$1048576,AU$1,0)</f>
        <v>96.4538</v>
      </c>
      <c r="AV44" s="1">
        <f>VLOOKUP($B44&amp;$C44&amp;$D44,HFE!$A$3:$AJ$1048576,AV$1,0)</f>
        <v>0</v>
      </c>
      <c r="AW44" s="2">
        <f t="shared" si="76"/>
        <v>-96.4538</v>
      </c>
      <c r="AX44" s="4">
        <f>VLOOKUP($B44&amp;$C44&amp;$D44,Staqo!$A$3:$AJ$1048576,AX$1,0)</f>
        <v>12</v>
      </c>
      <c r="AY44" s="4">
        <f>VLOOKUP($B44&amp;$C44&amp;$D44,HFE!$A$3:$AJ$1048576,AY$1,0)</f>
        <v>12</v>
      </c>
      <c r="AZ44" s="5">
        <f t="shared" si="77"/>
        <v>0</v>
      </c>
      <c r="BA44" s="1">
        <f>VLOOKUP($B44&amp;$C44&amp;$D44,Staqo!$A$3:$AJ$1048576,BA$1,0)</f>
        <v>0</v>
      </c>
      <c r="BB44" s="1">
        <f>VLOOKUP($B44&amp;$C44&amp;$D44,HFE!$A$3:$AJ$1048576,BB$1,0)</f>
        <v>0</v>
      </c>
      <c r="BC44" s="2">
        <f t="shared" si="78"/>
        <v>0</v>
      </c>
      <c r="BD44" s="1">
        <f>VLOOKUP($B44&amp;$C44&amp;$D44,Staqo!$A$3:$AJ$1048576,BD$1,0)</f>
        <v>0</v>
      </c>
      <c r="BE44" s="1">
        <f>VLOOKUP($B44&amp;$C44&amp;$D44,HFE!$A$3:$AJ$1048576,BE$1,0)</f>
        <v>0</v>
      </c>
      <c r="BF44" s="2">
        <f t="shared" si="79"/>
        <v>0</v>
      </c>
      <c r="BG44" s="1">
        <f>VLOOKUP($B44&amp;$C44&amp;$D44,Staqo!$A$3:$AJ$1048576,BG$1,0)</f>
        <v>0</v>
      </c>
      <c r="BH44" s="1">
        <f>VLOOKUP($B44&amp;$C44&amp;$D44,HFE!$A$3:$AJ$1048576,BH$1,0)</f>
        <v>0</v>
      </c>
      <c r="BI44" s="2">
        <f t="shared" si="80"/>
        <v>0</v>
      </c>
      <c r="BJ44" s="1">
        <f>VLOOKUP($B44&amp;$C44&amp;$D44,Staqo!$A$3:$AJ$1048576,BJ$1,0)</f>
        <v>0</v>
      </c>
      <c r="BK44" s="1">
        <f>VLOOKUP($B44&amp;$C44&amp;$D44,HFE!$A$3:$AJ$1048576,BK$1,0)</f>
        <v>0</v>
      </c>
      <c r="BL44" s="2">
        <f t="shared" si="81"/>
        <v>0</v>
      </c>
      <c r="BM44" s="1">
        <f>VLOOKUP($B44&amp;$C44&amp;$D44,Staqo!$A$3:$AJ$1048576,BM$1,0)</f>
        <v>0</v>
      </c>
      <c r="BN44" s="1">
        <f>VLOOKUP($B44&amp;$C44&amp;$D44,HFE!$A$3:$AJ$1048576,BN$1,0)</f>
        <v>0</v>
      </c>
      <c r="BO44" s="2">
        <f t="shared" si="82"/>
        <v>0</v>
      </c>
      <c r="BP44" s="1">
        <f>VLOOKUP($B44&amp;$C44&amp;$D44,Staqo!$A$3:$AJ$1048576,BP$1,0)</f>
        <v>0</v>
      </c>
      <c r="BQ44" s="1">
        <f>VLOOKUP($B44&amp;$C44&amp;$D44,HFE!$A$3:$AJ$1048576,BQ$1,0)</f>
        <v>0</v>
      </c>
      <c r="BR44" s="2">
        <f t="shared" si="83"/>
        <v>0</v>
      </c>
      <c r="BS44" s="1">
        <f>VLOOKUP($B44&amp;$C44&amp;$D44,Staqo!$A$3:$AJ$1048576,BS$1,0)</f>
        <v>0</v>
      </c>
      <c r="BT44" s="1">
        <f>VLOOKUP($B44&amp;$C44&amp;$D44,HFE!$A$3:$AJ$1048576,BT$1,0)</f>
        <v>0</v>
      </c>
      <c r="BU44" s="2">
        <f t="shared" si="84"/>
        <v>0</v>
      </c>
      <c r="BV44" s="1">
        <f>VLOOKUP($B44&amp;$C44&amp;$D44,Staqo!$A$3:$AJ$1048576,BV$1,0)</f>
        <v>0</v>
      </c>
      <c r="BW44" s="1">
        <f>VLOOKUP($B44&amp;$C44&amp;$D44,HFE!$A$3:$AJ$1048576,BW$1,0)</f>
        <v>0</v>
      </c>
      <c r="BX44" s="2">
        <f t="shared" si="85"/>
        <v>0</v>
      </c>
      <c r="BY44" s="1">
        <f>VLOOKUP($B44&amp;$C44&amp;$D44,Staqo!$A$3:$AJ$1048576,BY$1,0)</f>
        <v>0</v>
      </c>
      <c r="BZ44" s="1">
        <f>VLOOKUP($B44&amp;$C44&amp;$D44,HFE!$A$3:$AJ$1048576,BZ$1,0)</f>
        <v>0</v>
      </c>
      <c r="CA44" s="2">
        <f t="shared" si="86"/>
        <v>0</v>
      </c>
      <c r="CB44" s="1">
        <f>VLOOKUP($B44&amp;$C44&amp;$D44,Staqo!$A$3:$AJ$1048576,CB$1,0)</f>
        <v>0</v>
      </c>
      <c r="CC44" s="1">
        <f>VLOOKUP($B44&amp;$C44&amp;$D44,HFE!$A$3:$AJ$1048576,CC$1,0)</f>
        <v>0</v>
      </c>
      <c r="CD44" s="2">
        <f t="shared" si="87"/>
        <v>0</v>
      </c>
      <c r="CE44" s="1">
        <f>VLOOKUP($B44&amp;$C44&amp;$D44,Staqo!$A$3:$AJ$1048576,CE$1,0)</f>
        <v>0</v>
      </c>
      <c r="CF44" s="1">
        <f>VLOOKUP($B44&amp;$C44&amp;$D44,HFE!$A$3:$AJ$1048576,CF$1,0)</f>
        <v>0</v>
      </c>
      <c r="CG44" s="2">
        <f t="shared" si="88"/>
        <v>0</v>
      </c>
      <c r="CH44" s="1">
        <f>VLOOKUP($B44&amp;$C44&amp;$D44,Staqo!$A$3:$AJ$1048576,CH$1,0)</f>
        <v>0</v>
      </c>
      <c r="CI44" s="1">
        <f>VLOOKUP($B44&amp;$C44&amp;$D44,HFE!$A$3:$AJ$1048576,CI$1,0)</f>
        <v>0</v>
      </c>
      <c r="CJ44" s="2">
        <f t="shared" si="89"/>
        <v>0</v>
      </c>
      <c r="CK44" s="1">
        <f>VLOOKUP($B44&amp;$C44&amp;$D44,Staqo!$A$3:$AJ$1048576,CK$1,0)</f>
        <v>0</v>
      </c>
      <c r="CL44" s="1">
        <f>VLOOKUP($B44&amp;$C44&amp;$D44,HFE!$A$3:$AJ$1048576,CL$1,0)</f>
        <v>0</v>
      </c>
      <c r="CM44" s="2">
        <f t="shared" si="90"/>
        <v>0</v>
      </c>
      <c r="CN44" s="1">
        <f>VLOOKUP($B44&amp;$C44&amp;$D44,Staqo!$A$3:$AJ$1048576,CN$1,0)</f>
        <v>0</v>
      </c>
      <c r="CO44" s="1">
        <f>VLOOKUP($B44&amp;$C44&amp;$D44,HFE!$A$3:$AJ$1048576,CO$1,0)</f>
        <v>0</v>
      </c>
      <c r="CP44" s="2">
        <f t="shared" si="91"/>
        <v>0</v>
      </c>
      <c r="CQ44" s="1">
        <f>VLOOKUP($B44&amp;$C44&amp;$D44,Staqo!$A$3:$AJ$1048576,CQ$1,0)</f>
        <v>0</v>
      </c>
      <c r="CR44" s="1">
        <f>VLOOKUP($B44&amp;$C44&amp;$D44,HFE!$A$3:$AJ$1048576,CR$1,0)</f>
        <v>0</v>
      </c>
      <c r="CS44" s="2">
        <f t="shared" si="92"/>
        <v>0</v>
      </c>
      <c r="CT44" s="1"/>
      <c r="CU44" s="1"/>
      <c r="CV44" s="2"/>
    </row>
    <row r="45" hidden="1" spans="1:100">
      <c r="A45" s="1" t="s">
        <v>95</v>
      </c>
      <c r="B45" s="1" t="s">
        <v>96</v>
      </c>
      <c r="C45" s="3">
        <v>44562</v>
      </c>
      <c r="D45" s="1" t="s">
        <v>124</v>
      </c>
      <c r="E45" s="1">
        <f>VLOOKUP($B45&amp;$C45&amp;$D45,Staqo!$A$3:$AJ$1048576,E$1,0)</f>
        <v>4.44693</v>
      </c>
      <c r="F45" s="1" t="e">
        <f>VLOOKUP($B45&amp;$C45&amp;$D45,HFE!$A$3:$AJ$1048576,F$1,0)</f>
        <v>#REF!</v>
      </c>
      <c r="G45" s="2" t="e">
        <f t="shared" si="62"/>
        <v>#REF!</v>
      </c>
      <c r="H45" s="1">
        <f>VLOOKUP($B45&amp;$C45&amp;$D45,Staqo!$A$3:$AJ$1048576,H$1,0)</f>
        <v>4.97842</v>
      </c>
      <c r="I45" s="1" t="e">
        <f>VLOOKUP($B45&amp;$C45&amp;$D45,HFE!$A$3:$AJ$1048576,I$1,0)</f>
        <v>#REF!</v>
      </c>
      <c r="J45" s="2" t="e">
        <f t="shared" si="63"/>
        <v>#REF!</v>
      </c>
      <c r="K45" s="1">
        <f>VLOOKUP($B45&amp;$C45&amp;$D45,Staqo!$A$3:$AJ$1048576,K$1,0)</f>
        <v>5486.61</v>
      </c>
      <c r="L45" s="1" t="e">
        <f>VLOOKUP($B45&amp;$C45&amp;$D45,HFE!$A$3:$AJ$1048576,L$1,0)</f>
        <v>#REF!</v>
      </c>
      <c r="M45" s="2" t="e">
        <f t="shared" si="64"/>
        <v>#REF!</v>
      </c>
      <c r="N45" s="1">
        <f>VLOOKUP($B45&amp;$C45&amp;$D45,Staqo!$A$3:$AJ$1048576,N$1,0)</f>
        <v>4200</v>
      </c>
      <c r="O45" s="1">
        <f>VLOOKUP($B45&amp;$C45&amp;$D45,HFE!$A$3:$AJ$1048576,O$1,0)</f>
        <v>0</v>
      </c>
      <c r="P45" s="2">
        <f t="shared" si="65"/>
        <v>-4200</v>
      </c>
      <c r="Q45" s="1">
        <f>VLOOKUP($B45&amp;$C45&amp;$D45,Staqo!$A$3:$AJ$1048576,Q$1,0)</f>
        <v>4167.5</v>
      </c>
      <c r="R45" s="1">
        <f>VLOOKUP($B45&amp;$C45&amp;$D45,HFE!$A$3:$AJ$1048576,R$1,0)</f>
        <v>0</v>
      </c>
      <c r="S45" s="2">
        <f t="shared" si="66"/>
        <v>-4167.5</v>
      </c>
      <c r="T45" s="1">
        <f>VLOOKUP($B45&amp;$C45&amp;$D45,Staqo!$A$3:$AJ$1048576,T$1,0)</f>
        <v>0.7655</v>
      </c>
      <c r="U45" s="1" t="e">
        <f>VLOOKUP($B45&amp;$C45&amp;$D45,HFE!$A$3:$AJ$1048576,U$1,0)</f>
        <v>#REF!</v>
      </c>
      <c r="V45" s="2" t="e">
        <f t="shared" si="67"/>
        <v>#REF!</v>
      </c>
      <c r="W45" s="1">
        <f>VLOOKUP($B45&amp;$C45&amp;$D45,Staqo!$A$3:$AJ$1048576,W$1,0)</f>
        <v>0.759577</v>
      </c>
      <c r="X45" s="1" t="e">
        <f>VLOOKUP($B45&amp;$C45&amp;$D45,HFE!$A$3:$AJ$1048576,X$1,0)</f>
        <v>#REF!</v>
      </c>
      <c r="Y45" s="2" t="e">
        <f t="shared" si="68"/>
        <v>#REF!</v>
      </c>
      <c r="Z45" s="4">
        <f>VLOOKUP($B45&amp;$C45&amp;$D45,Staqo!$A$3:$AJ$1048576,Z$1,0)</f>
        <v>100</v>
      </c>
      <c r="AA45" s="4">
        <f>VLOOKUP($B45&amp;$C45&amp;$D45,HFE!$A$3:$AJ$1048576,AA$1,0)</f>
        <v>0</v>
      </c>
      <c r="AB45" s="5">
        <f t="shared" si="69"/>
        <v>-100</v>
      </c>
      <c r="AC45" s="1">
        <f>VLOOKUP($B45&amp;$C45&amp;$D45,Staqo!$A$3:$AJ$1048576,AC$1,0)</f>
        <v>100</v>
      </c>
      <c r="AD45" s="1">
        <f>VLOOKUP($B45&amp;$C45&amp;$D45,HFE!$A$3:$AJ$1048576,AD$1,0)*100</f>
        <v>100</v>
      </c>
      <c r="AE45" s="2">
        <f t="shared" si="70"/>
        <v>0</v>
      </c>
      <c r="AF45" s="1">
        <f>VLOOKUP($B45&amp;$C45&amp;$D45,Staqo!$A$3:$AJ$1048576,AF$1,0)</f>
        <v>100</v>
      </c>
      <c r="AG45" s="1">
        <f>VLOOKUP($B45&amp;$C45&amp;$D45,HFE!$A$3:$AJ$1048576,AG$1,0)*100</f>
        <v>100</v>
      </c>
      <c r="AH45" s="2">
        <f t="shared" si="71"/>
        <v>0</v>
      </c>
      <c r="AI45" s="1">
        <f>VLOOKUP($B45&amp;$C45&amp;$D45,Staqo!$A$3:$AJ$1048576,AI$1,0)</f>
        <v>0.17467</v>
      </c>
      <c r="AJ45" s="1" t="e">
        <f>VLOOKUP($B45&amp;$C45&amp;$D45,HFE!$A$3:$AJ$1048576,AJ$1,0)</f>
        <v>#REF!</v>
      </c>
      <c r="AK45" s="2" t="e">
        <f t="shared" si="72"/>
        <v>#REF!</v>
      </c>
      <c r="AL45" s="1">
        <f>VLOOKUP($B45&amp;$C45&amp;$D45,Staqo!$A$3:$AJ$1048576,AL$1,0)</f>
        <v>0.158791</v>
      </c>
      <c r="AM45" s="1" t="e">
        <f>VLOOKUP($B45&amp;$C45&amp;$D45,HFE!$A$3:$AJ$1048576,AM$1,0)</f>
        <v>#REF!</v>
      </c>
      <c r="AN45" s="2" t="e">
        <f t="shared" si="73"/>
        <v>#REF!</v>
      </c>
      <c r="AO45" s="1">
        <f>VLOOKUP($B45&amp;$C45&amp;$D45,Staqo!$A$3:$AJ$1048576,AO$1,0)</f>
        <v>0.173318</v>
      </c>
      <c r="AP45" s="1" t="e">
        <f>VLOOKUP($B45&amp;$C45&amp;$D45,HFE!$A$3:$AJ$1048576,AP$1,0)</f>
        <v>#REF!</v>
      </c>
      <c r="AQ45" s="2" t="e">
        <f t="shared" si="74"/>
        <v>#REF!</v>
      </c>
      <c r="AR45" s="1">
        <f>VLOOKUP($B45&amp;$C45&amp;$D45,Staqo!$A$3:$AJ$1048576,AR$1,0)</f>
        <v>0.157562</v>
      </c>
      <c r="AS45" s="1" t="e">
        <f>VLOOKUP($B45&amp;$C45&amp;$D45,HFE!$A$3:$AJ$1048576,AS$1,0)</f>
        <v>#REF!</v>
      </c>
      <c r="AT45" s="2" t="e">
        <f t="shared" si="75"/>
        <v>#REF!</v>
      </c>
      <c r="AU45" s="1">
        <f>VLOOKUP($B45&amp;$C45&amp;$D45,Staqo!$A$3:$AJ$1048576,AU$1,0)</f>
        <v>96.4323</v>
      </c>
      <c r="AV45" s="1">
        <f>VLOOKUP($B45&amp;$C45&amp;$D45,HFE!$A$3:$AJ$1048576,AV$1,0)</f>
        <v>0</v>
      </c>
      <c r="AW45" s="2">
        <f t="shared" si="76"/>
        <v>-96.4323</v>
      </c>
      <c r="AX45" s="4">
        <f>VLOOKUP($B45&amp;$C45&amp;$D45,Staqo!$A$3:$AJ$1048576,AX$1,0)</f>
        <v>12</v>
      </c>
      <c r="AY45" s="4">
        <f>VLOOKUP($B45&amp;$C45&amp;$D45,HFE!$A$3:$AJ$1048576,AY$1,0)</f>
        <v>12</v>
      </c>
      <c r="AZ45" s="5">
        <f t="shared" si="77"/>
        <v>0</v>
      </c>
      <c r="BA45" s="1">
        <f>VLOOKUP($B45&amp;$C45&amp;$D45,Staqo!$A$3:$AJ$1048576,BA$1,0)</f>
        <v>0</v>
      </c>
      <c r="BB45" s="1">
        <f>VLOOKUP($B45&amp;$C45&amp;$D45,HFE!$A$3:$AJ$1048576,BB$1,0)</f>
        <v>0</v>
      </c>
      <c r="BC45" s="2">
        <f t="shared" si="78"/>
        <v>0</v>
      </c>
      <c r="BD45" s="1">
        <f>VLOOKUP($B45&amp;$C45&amp;$D45,Staqo!$A$3:$AJ$1048576,BD$1,0)</f>
        <v>0</v>
      </c>
      <c r="BE45" s="1">
        <f>VLOOKUP($B45&amp;$C45&amp;$D45,HFE!$A$3:$AJ$1048576,BE$1,0)</f>
        <v>0</v>
      </c>
      <c r="BF45" s="2">
        <f t="shared" si="79"/>
        <v>0</v>
      </c>
      <c r="BG45" s="1">
        <f>VLOOKUP($B45&amp;$C45&amp;$D45,Staqo!$A$3:$AJ$1048576,BG$1,0)</f>
        <v>0</v>
      </c>
      <c r="BH45" s="1">
        <f>VLOOKUP($B45&amp;$C45&amp;$D45,HFE!$A$3:$AJ$1048576,BH$1,0)</f>
        <v>0</v>
      </c>
      <c r="BI45" s="2">
        <f t="shared" si="80"/>
        <v>0</v>
      </c>
      <c r="BJ45" s="1">
        <f>VLOOKUP($B45&amp;$C45&amp;$D45,Staqo!$A$3:$AJ$1048576,BJ$1,0)</f>
        <v>0</v>
      </c>
      <c r="BK45" s="1">
        <f>VLOOKUP($B45&amp;$C45&amp;$D45,HFE!$A$3:$AJ$1048576,BK$1,0)</f>
        <v>0</v>
      </c>
      <c r="BL45" s="2">
        <f t="shared" si="81"/>
        <v>0</v>
      </c>
      <c r="BM45" s="1">
        <f>VLOOKUP($B45&amp;$C45&amp;$D45,Staqo!$A$3:$AJ$1048576,BM$1,0)</f>
        <v>0</v>
      </c>
      <c r="BN45" s="1">
        <f>VLOOKUP($B45&amp;$C45&amp;$D45,HFE!$A$3:$AJ$1048576,BN$1,0)</f>
        <v>0</v>
      </c>
      <c r="BO45" s="2">
        <f t="shared" si="82"/>
        <v>0</v>
      </c>
      <c r="BP45" s="1">
        <f>VLOOKUP($B45&amp;$C45&amp;$D45,Staqo!$A$3:$AJ$1048576,BP$1,0)</f>
        <v>0</v>
      </c>
      <c r="BQ45" s="1">
        <f>VLOOKUP($B45&amp;$C45&amp;$D45,HFE!$A$3:$AJ$1048576,BQ$1,0)</f>
        <v>0</v>
      </c>
      <c r="BR45" s="2">
        <f t="shared" si="83"/>
        <v>0</v>
      </c>
      <c r="BS45" s="1">
        <f>VLOOKUP($B45&amp;$C45&amp;$D45,Staqo!$A$3:$AJ$1048576,BS$1,0)</f>
        <v>0</v>
      </c>
      <c r="BT45" s="1">
        <f>VLOOKUP($B45&amp;$C45&amp;$D45,HFE!$A$3:$AJ$1048576,BT$1,0)</f>
        <v>0</v>
      </c>
      <c r="BU45" s="2">
        <f t="shared" si="84"/>
        <v>0</v>
      </c>
      <c r="BV45" s="1">
        <f>VLOOKUP($B45&amp;$C45&amp;$D45,Staqo!$A$3:$AJ$1048576,BV$1,0)</f>
        <v>0</v>
      </c>
      <c r="BW45" s="1">
        <f>VLOOKUP($B45&amp;$C45&amp;$D45,HFE!$A$3:$AJ$1048576,BW$1,0)</f>
        <v>0</v>
      </c>
      <c r="BX45" s="2">
        <f t="shared" si="85"/>
        <v>0</v>
      </c>
      <c r="BY45" s="1">
        <f>VLOOKUP($B45&amp;$C45&amp;$D45,Staqo!$A$3:$AJ$1048576,BY$1,0)</f>
        <v>0</v>
      </c>
      <c r="BZ45" s="1">
        <f>VLOOKUP($B45&amp;$C45&amp;$D45,HFE!$A$3:$AJ$1048576,BZ$1,0)</f>
        <v>0</v>
      </c>
      <c r="CA45" s="2">
        <f t="shared" si="86"/>
        <v>0</v>
      </c>
      <c r="CB45" s="1">
        <f>VLOOKUP($B45&amp;$C45&amp;$D45,Staqo!$A$3:$AJ$1048576,CB$1,0)</f>
        <v>0</v>
      </c>
      <c r="CC45" s="1">
        <f>VLOOKUP($B45&amp;$C45&amp;$D45,HFE!$A$3:$AJ$1048576,CC$1,0)</f>
        <v>0</v>
      </c>
      <c r="CD45" s="2">
        <f t="shared" si="87"/>
        <v>0</v>
      </c>
      <c r="CE45" s="1">
        <f>VLOOKUP($B45&amp;$C45&amp;$D45,Staqo!$A$3:$AJ$1048576,CE$1,0)</f>
        <v>0</v>
      </c>
      <c r="CF45" s="1">
        <f>VLOOKUP($B45&amp;$C45&amp;$D45,HFE!$A$3:$AJ$1048576,CF$1,0)</f>
        <v>0</v>
      </c>
      <c r="CG45" s="2">
        <f t="shared" si="88"/>
        <v>0</v>
      </c>
      <c r="CH45" s="1">
        <f>VLOOKUP($B45&amp;$C45&amp;$D45,Staqo!$A$3:$AJ$1048576,CH$1,0)</f>
        <v>0</v>
      </c>
      <c r="CI45" s="1">
        <f>VLOOKUP($B45&amp;$C45&amp;$D45,HFE!$A$3:$AJ$1048576,CI$1,0)</f>
        <v>0</v>
      </c>
      <c r="CJ45" s="2">
        <f t="shared" si="89"/>
        <v>0</v>
      </c>
      <c r="CK45" s="1">
        <f>VLOOKUP($B45&amp;$C45&amp;$D45,Staqo!$A$3:$AJ$1048576,CK$1,0)</f>
        <v>0</v>
      </c>
      <c r="CL45" s="1">
        <f>VLOOKUP($B45&amp;$C45&amp;$D45,HFE!$A$3:$AJ$1048576,CL$1,0)</f>
        <v>0</v>
      </c>
      <c r="CM45" s="2">
        <f t="shared" si="90"/>
        <v>0</v>
      </c>
      <c r="CN45" s="1">
        <f>VLOOKUP($B45&amp;$C45&amp;$D45,Staqo!$A$3:$AJ$1048576,CN$1,0)</f>
        <v>0</v>
      </c>
      <c r="CO45" s="1">
        <f>VLOOKUP($B45&amp;$C45&amp;$D45,HFE!$A$3:$AJ$1048576,CO$1,0)</f>
        <v>0</v>
      </c>
      <c r="CP45" s="2">
        <f t="shared" si="91"/>
        <v>0</v>
      </c>
      <c r="CQ45" s="1">
        <f>VLOOKUP($B45&amp;$C45&amp;$D45,Staqo!$A$3:$AJ$1048576,CQ$1,0)</f>
        <v>0</v>
      </c>
      <c r="CR45" s="1">
        <f>VLOOKUP($B45&amp;$C45&amp;$D45,HFE!$A$3:$AJ$1048576,CR$1,0)</f>
        <v>0</v>
      </c>
      <c r="CS45" s="2">
        <f t="shared" si="92"/>
        <v>0</v>
      </c>
      <c r="CT45" s="1"/>
      <c r="CU45" s="1"/>
      <c r="CV45" s="2"/>
    </row>
    <row r="46" hidden="1" spans="1:100">
      <c r="A46" s="1" t="s">
        <v>95</v>
      </c>
      <c r="B46" s="1" t="s">
        <v>96</v>
      </c>
      <c r="C46" s="3">
        <v>44562</v>
      </c>
      <c r="D46" s="1" t="s">
        <v>125</v>
      </c>
      <c r="E46" s="1">
        <f>VLOOKUP($B46&amp;$C46&amp;$D46,Staqo!$A$3:$AJ$1048576,E$1,0)</f>
        <v>4.44693</v>
      </c>
      <c r="F46" s="1" t="e">
        <f>VLOOKUP($B46&amp;$C46&amp;$D46,HFE!$A$3:$AJ$1048576,F$1,0)</f>
        <v>#REF!</v>
      </c>
      <c r="G46" s="2" t="e">
        <f t="shared" si="62"/>
        <v>#REF!</v>
      </c>
      <c r="H46" s="1">
        <f>VLOOKUP($B46&amp;$C46&amp;$D46,Staqo!$A$3:$AJ$1048576,H$1,0)</f>
        <v>4.97842</v>
      </c>
      <c r="I46" s="1" t="e">
        <f>VLOOKUP($B46&amp;$C46&amp;$D46,HFE!$A$3:$AJ$1048576,I$1,0)</f>
        <v>#REF!</v>
      </c>
      <c r="J46" s="2" t="e">
        <f t="shared" si="63"/>
        <v>#REF!</v>
      </c>
      <c r="K46" s="1">
        <f>VLOOKUP($B46&amp;$C46&amp;$D46,Staqo!$A$3:$AJ$1048576,K$1,0)</f>
        <v>5504.39</v>
      </c>
      <c r="L46" s="1" t="e">
        <f>VLOOKUP($B46&amp;$C46&amp;$D46,HFE!$A$3:$AJ$1048576,L$1,0)</f>
        <v>#REF!</v>
      </c>
      <c r="M46" s="2" t="e">
        <f t="shared" si="64"/>
        <v>#REF!</v>
      </c>
      <c r="N46" s="1">
        <f>VLOOKUP($B46&amp;$C46&amp;$D46,Staqo!$A$3:$AJ$1048576,N$1,0)</f>
        <v>4120</v>
      </c>
      <c r="O46" s="1">
        <f>VLOOKUP($B46&amp;$C46&amp;$D46,HFE!$A$3:$AJ$1048576,O$1,0)</f>
        <v>0</v>
      </c>
      <c r="P46" s="2">
        <f t="shared" si="65"/>
        <v>-4120</v>
      </c>
      <c r="Q46" s="1">
        <f>VLOOKUP($B46&amp;$C46&amp;$D46,Staqo!$A$3:$AJ$1048576,Q$1,0)</f>
        <v>4088.12</v>
      </c>
      <c r="R46" s="1">
        <f>VLOOKUP($B46&amp;$C46&amp;$D46,HFE!$A$3:$AJ$1048576,R$1,0)</f>
        <v>0</v>
      </c>
      <c r="S46" s="2">
        <f t="shared" si="66"/>
        <v>-4088.12</v>
      </c>
      <c r="T46" s="1">
        <f>VLOOKUP($B46&amp;$C46&amp;$D46,Staqo!$A$3:$AJ$1048576,T$1,0)</f>
        <v>0.748494</v>
      </c>
      <c r="U46" s="1" t="e">
        <f>VLOOKUP($B46&amp;$C46&amp;$D46,HFE!$A$3:$AJ$1048576,U$1,0)</f>
        <v>#REF!</v>
      </c>
      <c r="V46" s="2" t="e">
        <f t="shared" si="67"/>
        <v>#REF!</v>
      </c>
      <c r="W46" s="1">
        <f>VLOOKUP($B46&amp;$C46&amp;$D46,Staqo!$A$3:$AJ$1048576,W$1,0)</f>
        <v>0.742703</v>
      </c>
      <c r="X46" s="1" t="e">
        <f>VLOOKUP($B46&amp;$C46&amp;$D46,HFE!$A$3:$AJ$1048576,X$1,0)</f>
        <v>#REF!</v>
      </c>
      <c r="Y46" s="2" t="e">
        <f t="shared" si="68"/>
        <v>#REF!</v>
      </c>
      <c r="Z46" s="4">
        <f>VLOOKUP($B46&amp;$C46&amp;$D46,Staqo!$A$3:$AJ$1048576,Z$1,0)</f>
        <v>100</v>
      </c>
      <c r="AA46" s="4">
        <f>VLOOKUP($B46&amp;$C46&amp;$D46,HFE!$A$3:$AJ$1048576,AA$1,0)</f>
        <v>0</v>
      </c>
      <c r="AB46" s="5">
        <f t="shared" si="69"/>
        <v>-100</v>
      </c>
      <c r="AC46" s="1">
        <f>VLOOKUP($B46&amp;$C46&amp;$D46,Staqo!$A$3:$AJ$1048576,AC$1,0)</f>
        <v>100</v>
      </c>
      <c r="AD46" s="1">
        <f>VLOOKUP($B46&amp;$C46&amp;$D46,HFE!$A$3:$AJ$1048576,AD$1,0)*100</f>
        <v>100</v>
      </c>
      <c r="AE46" s="2">
        <f t="shared" si="70"/>
        <v>0</v>
      </c>
      <c r="AF46" s="1">
        <f>VLOOKUP($B46&amp;$C46&amp;$D46,Staqo!$A$3:$AJ$1048576,AF$1,0)</f>
        <v>100</v>
      </c>
      <c r="AG46" s="1">
        <f>VLOOKUP($B46&amp;$C46&amp;$D46,HFE!$A$3:$AJ$1048576,AG$1,0)*100</f>
        <v>100</v>
      </c>
      <c r="AH46" s="2">
        <f t="shared" si="71"/>
        <v>0</v>
      </c>
      <c r="AI46" s="1">
        <f>VLOOKUP($B46&amp;$C46&amp;$D46,Staqo!$A$3:$AJ$1048576,AI$1,0)</f>
        <v>0.170789</v>
      </c>
      <c r="AJ46" s="1" t="e">
        <f>VLOOKUP($B46&amp;$C46&amp;$D46,HFE!$A$3:$AJ$1048576,AJ$1,0)</f>
        <v>#REF!</v>
      </c>
      <c r="AK46" s="2" t="e">
        <f t="shared" si="72"/>
        <v>#REF!</v>
      </c>
      <c r="AL46" s="1">
        <f>VLOOKUP($B46&amp;$C46&amp;$D46,Staqo!$A$3:$AJ$1048576,AL$1,0)</f>
        <v>0.155263</v>
      </c>
      <c r="AM46" s="1" t="e">
        <f>VLOOKUP($B46&amp;$C46&amp;$D46,HFE!$A$3:$AJ$1048576,AM$1,0)</f>
        <v>#REF!</v>
      </c>
      <c r="AN46" s="2" t="e">
        <f t="shared" si="73"/>
        <v>#REF!</v>
      </c>
      <c r="AO46" s="1">
        <f>VLOOKUP($B46&amp;$C46&amp;$D46,Staqo!$A$3:$AJ$1048576,AO$1,0)</f>
        <v>0.169467</v>
      </c>
      <c r="AP46" s="1" t="e">
        <f>VLOOKUP($B46&amp;$C46&amp;$D46,HFE!$A$3:$AJ$1048576,AP$1,0)</f>
        <v>#REF!</v>
      </c>
      <c r="AQ46" s="2" t="e">
        <f t="shared" si="74"/>
        <v>#REF!</v>
      </c>
      <c r="AR46" s="1">
        <f>VLOOKUP($B46&amp;$C46&amp;$D46,Staqo!$A$3:$AJ$1048576,AR$1,0)</f>
        <v>0.154062</v>
      </c>
      <c r="AS46" s="1" t="e">
        <f>VLOOKUP($B46&amp;$C46&amp;$D46,HFE!$A$3:$AJ$1048576,AS$1,0)</f>
        <v>#REF!</v>
      </c>
      <c r="AT46" s="2" t="e">
        <f t="shared" si="75"/>
        <v>#REF!</v>
      </c>
      <c r="AU46" s="1">
        <f>VLOOKUP($B46&amp;$C46&amp;$D46,Staqo!$A$3:$AJ$1048576,AU$1,0)</f>
        <v>97.165</v>
      </c>
      <c r="AV46" s="1">
        <f>VLOOKUP($B46&amp;$C46&amp;$D46,HFE!$A$3:$AJ$1048576,AV$1,0)</f>
        <v>0</v>
      </c>
      <c r="AW46" s="2">
        <f t="shared" si="76"/>
        <v>-97.165</v>
      </c>
      <c r="AX46" s="4">
        <f>VLOOKUP($B46&amp;$C46&amp;$D46,Staqo!$A$3:$AJ$1048576,AX$1,0)</f>
        <v>12</v>
      </c>
      <c r="AY46" s="4">
        <f>VLOOKUP($B46&amp;$C46&amp;$D46,HFE!$A$3:$AJ$1048576,AY$1,0)</f>
        <v>12</v>
      </c>
      <c r="AZ46" s="5">
        <f t="shared" si="77"/>
        <v>0</v>
      </c>
      <c r="BA46" s="1">
        <f>VLOOKUP($B46&amp;$C46&amp;$D46,Staqo!$A$3:$AJ$1048576,BA$1,0)</f>
        <v>0</v>
      </c>
      <c r="BB46" s="1">
        <f>VLOOKUP($B46&amp;$C46&amp;$D46,HFE!$A$3:$AJ$1048576,BB$1,0)</f>
        <v>0</v>
      </c>
      <c r="BC46" s="2">
        <f t="shared" si="78"/>
        <v>0</v>
      </c>
      <c r="BD46" s="1">
        <f>VLOOKUP($B46&amp;$C46&amp;$D46,Staqo!$A$3:$AJ$1048576,BD$1,0)</f>
        <v>0</v>
      </c>
      <c r="BE46" s="1">
        <f>VLOOKUP($B46&amp;$C46&amp;$D46,HFE!$A$3:$AJ$1048576,BE$1,0)</f>
        <v>0</v>
      </c>
      <c r="BF46" s="2">
        <f t="shared" si="79"/>
        <v>0</v>
      </c>
      <c r="BG46" s="1">
        <f>VLOOKUP($B46&amp;$C46&amp;$D46,Staqo!$A$3:$AJ$1048576,BG$1,0)</f>
        <v>0</v>
      </c>
      <c r="BH46" s="1">
        <f>VLOOKUP($B46&amp;$C46&amp;$D46,HFE!$A$3:$AJ$1048576,BH$1,0)</f>
        <v>0</v>
      </c>
      <c r="BI46" s="2">
        <f t="shared" si="80"/>
        <v>0</v>
      </c>
      <c r="BJ46" s="1">
        <f>VLOOKUP($B46&amp;$C46&amp;$D46,Staqo!$A$3:$AJ$1048576,BJ$1,0)</f>
        <v>0</v>
      </c>
      <c r="BK46" s="1">
        <f>VLOOKUP($B46&amp;$C46&amp;$D46,HFE!$A$3:$AJ$1048576,BK$1,0)</f>
        <v>0</v>
      </c>
      <c r="BL46" s="2">
        <f t="shared" si="81"/>
        <v>0</v>
      </c>
      <c r="BM46" s="1">
        <f>VLOOKUP($B46&amp;$C46&amp;$D46,Staqo!$A$3:$AJ$1048576,BM$1,0)</f>
        <v>0</v>
      </c>
      <c r="BN46" s="1">
        <f>VLOOKUP($B46&amp;$C46&amp;$D46,HFE!$A$3:$AJ$1048576,BN$1,0)</f>
        <v>0</v>
      </c>
      <c r="BO46" s="2">
        <f t="shared" si="82"/>
        <v>0</v>
      </c>
      <c r="BP46" s="1">
        <f>VLOOKUP($B46&amp;$C46&amp;$D46,Staqo!$A$3:$AJ$1048576,BP$1,0)</f>
        <v>0</v>
      </c>
      <c r="BQ46" s="1">
        <f>VLOOKUP($B46&amp;$C46&amp;$D46,HFE!$A$3:$AJ$1048576,BQ$1,0)</f>
        <v>0</v>
      </c>
      <c r="BR46" s="2">
        <f t="shared" si="83"/>
        <v>0</v>
      </c>
      <c r="BS46" s="1">
        <f>VLOOKUP($B46&amp;$C46&amp;$D46,Staqo!$A$3:$AJ$1048576,BS$1,0)</f>
        <v>0</v>
      </c>
      <c r="BT46" s="1">
        <f>VLOOKUP($B46&amp;$C46&amp;$D46,HFE!$A$3:$AJ$1048576,BT$1,0)</f>
        <v>0</v>
      </c>
      <c r="BU46" s="2">
        <f t="shared" si="84"/>
        <v>0</v>
      </c>
      <c r="BV46" s="1">
        <f>VLOOKUP($B46&amp;$C46&amp;$D46,Staqo!$A$3:$AJ$1048576,BV$1,0)</f>
        <v>0</v>
      </c>
      <c r="BW46" s="1">
        <f>VLOOKUP($B46&amp;$C46&amp;$D46,HFE!$A$3:$AJ$1048576,BW$1,0)</f>
        <v>0</v>
      </c>
      <c r="BX46" s="2">
        <f t="shared" si="85"/>
        <v>0</v>
      </c>
      <c r="BY46" s="1">
        <f>VLOOKUP($B46&amp;$C46&amp;$D46,Staqo!$A$3:$AJ$1048576,BY$1,0)</f>
        <v>0</v>
      </c>
      <c r="BZ46" s="1">
        <f>VLOOKUP($B46&amp;$C46&amp;$D46,HFE!$A$3:$AJ$1048576,BZ$1,0)</f>
        <v>0</v>
      </c>
      <c r="CA46" s="2">
        <f t="shared" si="86"/>
        <v>0</v>
      </c>
      <c r="CB46" s="1">
        <f>VLOOKUP($B46&amp;$C46&amp;$D46,Staqo!$A$3:$AJ$1048576,CB$1,0)</f>
        <v>0</v>
      </c>
      <c r="CC46" s="1">
        <f>VLOOKUP($B46&amp;$C46&amp;$D46,HFE!$A$3:$AJ$1048576,CC$1,0)</f>
        <v>0</v>
      </c>
      <c r="CD46" s="2">
        <f t="shared" si="87"/>
        <v>0</v>
      </c>
      <c r="CE46" s="1">
        <f>VLOOKUP($B46&amp;$C46&amp;$D46,Staqo!$A$3:$AJ$1048576,CE$1,0)</f>
        <v>0</v>
      </c>
      <c r="CF46" s="1">
        <f>VLOOKUP($B46&amp;$C46&amp;$D46,HFE!$A$3:$AJ$1048576,CF$1,0)</f>
        <v>0</v>
      </c>
      <c r="CG46" s="2">
        <f t="shared" si="88"/>
        <v>0</v>
      </c>
      <c r="CH46" s="1">
        <f>VLOOKUP($B46&amp;$C46&amp;$D46,Staqo!$A$3:$AJ$1048576,CH$1,0)</f>
        <v>0</v>
      </c>
      <c r="CI46" s="1">
        <f>VLOOKUP($B46&amp;$C46&amp;$D46,HFE!$A$3:$AJ$1048576,CI$1,0)</f>
        <v>0</v>
      </c>
      <c r="CJ46" s="2">
        <f t="shared" si="89"/>
        <v>0</v>
      </c>
      <c r="CK46" s="1">
        <f>VLOOKUP($B46&amp;$C46&amp;$D46,Staqo!$A$3:$AJ$1048576,CK$1,0)</f>
        <v>0</v>
      </c>
      <c r="CL46" s="1">
        <f>VLOOKUP($B46&amp;$C46&amp;$D46,HFE!$A$3:$AJ$1048576,CL$1,0)</f>
        <v>0</v>
      </c>
      <c r="CM46" s="2">
        <f t="shared" si="90"/>
        <v>0</v>
      </c>
      <c r="CN46" s="1">
        <f>VLOOKUP($B46&amp;$C46&amp;$D46,Staqo!$A$3:$AJ$1048576,CN$1,0)</f>
        <v>0</v>
      </c>
      <c r="CO46" s="1">
        <f>VLOOKUP($B46&amp;$C46&amp;$D46,HFE!$A$3:$AJ$1048576,CO$1,0)</f>
        <v>0</v>
      </c>
      <c r="CP46" s="2">
        <f t="shared" si="91"/>
        <v>0</v>
      </c>
      <c r="CQ46" s="1">
        <f>VLOOKUP($B46&amp;$C46&amp;$D46,Staqo!$A$3:$AJ$1048576,CQ$1,0)</f>
        <v>0</v>
      </c>
      <c r="CR46" s="1">
        <f>VLOOKUP($B46&amp;$C46&amp;$D46,HFE!$A$3:$AJ$1048576,CR$1,0)</f>
        <v>0</v>
      </c>
      <c r="CS46" s="2">
        <f t="shared" si="92"/>
        <v>0</v>
      </c>
      <c r="CT46" s="1"/>
      <c r="CU46" s="1"/>
      <c r="CV46" s="2"/>
    </row>
    <row r="47" hidden="1" spans="1:100">
      <c r="A47" s="1" t="s">
        <v>95</v>
      </c>
      <c r="B47" s="1" t="s">
        <v>96</v>
      </c>
      <c r="C47" s="3">
        <v>44562</v>
      </c>
      <c r="D47" s="1" t="s">
        <v>126</v>
      </c>
      <c r="E47" s="1">
        <f>VLOOKUP($B47&amp;$C47&amp;$D47,Staqo!$A$3:$AJ$1048576,E$1,0)</f>
        <v>4.44693</v>
      </c>
      <c r="F47" s="1" t="e">
        <f>VLOOKUP($B47&amp;$C47&amp;$D47,HFE!$A$3:$AJ$1048576,F$1,0)</f>
        <v>#REF!</v>
      </c>
      <c r="G47" s="2" t="e">
        <f t="shared" si="62"/>
        <v>#REF!</v>
      </c>
      <c r="H47" s="1">
        <f>VLOOKUP($B47&amp;$C47&amp;$D47,Staqo!$A$3:$AJ$1048576,H$1,0)</f>
        <v>4.97842</v>
      </c>
      <c r="I47" s="1" t="e">
        <f>VLOOKUP($B47&amp;$C47&amp;$D47,HFE!$A$3:$AJ$1048576,I$1,0)</f>
        <v>#REF!</v>
      </c>
      <c r="J47" s="2" t="e">
        <f t="shared" si="63"/>
        <v>#REF!</v>
      </c>
      <c r="K47" s="1">
        <f>VLOOKUP($B47&amp;$C47&amp;$D47,Staqo!$A$3:$AJ$1048576,K$1,0)</f>
        <v>5504.39</v>
      </c>
      <c r="L47" s="1" t="e">
        <f>VLOOKUP($B47&amp;$C47&amp;$D47,HFE!$A$3:$AJ$1048576,L$1,0)</f>
        <v>#REF!</v>
      </c>
      <c r="M47" s="2" t="e">
        <f t="shared" si="64"/>
        <v>#REF!</v>
      </c>
      <c r="N47" s="1">
        <f>VLOOKUP($B47&amp;$C47&amp;$D47,Staqo!$A$3:$AJ$1048576,N$1,0)</f>
        <v>4120</v>
      </c>
      <c r="O47" s="1">
        <f>VLOOKUP($B47&amp;$C47&amp;$D47,HFE!$A$3:$AJ$1048576,O$1,0)</f>
        <v>0</v>
      </c>
      <c r="P47" s="2">
        <f t="shared" si="65"/>
        <v>-4120</v>
      </c>
      <c r="Q47" s="1">
        <f>VLOOKUP($B47&amp;$C47&amp;$D47,Staqo!$A$3:$AJ$1048576,Q$1,0)</f>
        <v>4088.12</v>
      </c>
      <c r="R47" s="1">
        <f>VLOOKUP($B47&amp;$C47&amp;$D47,HFE!$A$3:$AJ$1048576,R$1,0)</f>
        <v>0</v>
      </c>
      <c r="S47" s="2">
        <f t="shared" si="66"/>
        <v>-4088.12</v>
      </c>
      <c r="T47" s="1">
        <f>VLOOKUP($B47&amp;$C47&amp;$D47,Staqo!$A$3:$AJ$1048576,T$1,0)</f>
        <v>0.748494</v>
      </c>
      <c r="U47" s="1" t="e">
        <f>VLOOKUP($B47&amp;$C47&amp;$D47,HFE!$A$3:$AJ$1048576,U$1,0)</f>
        <v>#REF!</v>
      </c>
      <c r="V47" s="2" t="e">
        <f t="shared" si="67"/>
        <v>#REF!</v>
      </c>
      <c r="W47" s="1">
        <f>VLOOKUP($B47&amp;$C47&amp;$D47,Staqo!$A$3:$AJ$1048576,W$1,0)</f>
        <v>0.742703</v>
      </c>
      <c r="X47" s="1" t="e">
        <f>VLOOKUP($B47&amp;$C47&amp;$D47,HFE!$A$3:$AJ$1048576,X$1,0)</f>
        <v>#REF!</v>
      </c>
      <c r="Y47" s="2" t="e">
        <f t="shared" si="68"/>
        <v>#REF!</v>
      </c>
      <c r="Z47" s="4">
        <f>VLOOKUP($B47&amp;$C47&amp;$D47,Staqo!$A$3:$AJ$1048576,Z$1,0)</f>
        <v>100</v>
      </c>
      <c r="AA47" s="4">
        <f>VLOOKUP($B47&amp;$C47&amp;$D47,HFE!$A$3:$AJ$1048576,AA$1,0)</f>
        <v>0</v>
      </c>
      <c r="AB47" s="5">
        <f t="shared" si="69"/>
        <v>-100</v>
      </c>
      <c r="AC47" s="1">
        <f>VLOOKUP($B47&amp;$C47&amp;$D47,Staqo!$A$3:$AJ$1048576,AC$1,0)</f>
        <v>100</v>
      </c>
      <c r="AD47" s="1">
        <f>VLOOKUP($B47&amp;$C47&amp;$D47,HFE!$A$3:$AJ$1048576,AD$1,0)*100</f>
        <v>100</v>
      </c>
      <c r="AE47" s="2">
        <f t="shared" si="70"/>
        <v>0</v>
      </c>
      <c r="AF47" s="1">
        <f>VLOOKUP($B47&amp;$C47&amp;$D47,Staqo!$A$3:$AJ$1048576,AF$1,0)</f>
        <v>100</v>
      </c>
      <c r="AG47" s="1">
        <f>VLOOKUP($B47&amp;$C47&amp;$D47,HFE!$A$3:$AJ$1048576,AG$1,0)*100</f>
        <v>100</v>
      </c>
      <c r="AH47" s="2">
        <f t="shared" si="71"/>
        <v>0</v>
      </c>
      <c r="AI47" s="1">
        <f>VLOOKUP($B47&amp;$C47&amp;$D47,Staqo!$A$3:$AJ$1048576,AI$1,0)</f>
        <v>0.170789</v>
      </c>
      <c r="AJ47" s="1" t="e">
        <f>VLOOKUP($B47&amp;$C47&amp;$D47,HFE!$A$3:$AJ$1048576,AJ$1,0)</f>
        <v>#REF!</v>
      </c>
      <c r="AK47" s="2" t="e">
        <f t="shared" si="72"/>
        <v>#REF!</v>
      </c>
      <c r="AL47" s="1">
        <f>VLOOKUP($B47&amp;$C47&amp;$D47,Staqo!$A$3:$AJ$1048576,AL$1,0)</f>
        <v>0.155263</v>
      </c>
      <c r="AM47" s="1" t="e">
        <f>VLOOKUP($B47&amp;$C47&amp;$D47,HFE!$A$3:$AJ$1048576,AM$1,0)</f>
        <v>#REF!</v>
      </c>
      <c r="AN47" s="2" t="e">
        <f t="shared" si="73"/>
        <v>#REF!</v>
      </c>
      <c r="AO47" s="1">
        <f>VLOOKUP($B47&amp;$C47&amp;$D47,Staqo!$A$3:$AJ$1048576,AO$1,0)</f>
        <v>0.169467</v>
      </c>
      <c r="AP47" s="1" t="e">
        <f>VLOOKUP($B47&amp;$C47&amp;$D47,HFE!$A$3:$AJ$1048576,AP$1,0)</f>
        <v>#REF!</v>
      </c>
      <c r="AQ47" s="2" t="e">
        <f t="shared" si="74"/>
        <v>#REF!</v>
      </c>
      <c r="AR47" s="1">
        <f>VLOOKUP($B47&amp;$C47&amp;$D47,Staqo!$A$3:$AJ$1048576,AR$1,0)</f>
        <v>0.154062</v>
      </c>
      <c r="AS47" s="1" t="e">
        <f>VLOOKUP($B47&amp;$C47&amp;$D47,HFE!$A$3:$AJ$1048576,AS$1,0)</f>
        <v>#REF!</v>
      </c>
      <c r="AT47" s="2" t="e">
        <f t="shared" si="75"/>
        <v>#REF!</v>
      </c>
      <c r="AU47" s="1">
        <f>VLOOKUP($B47&amp;$C47&amp;$D47,Staqo!$A$3:$AJ$1048576,AU$1,0)</f>
        <v>95.9917</v>
      </c>
      <c r="AV47" s="1">
        <f>VLOOKUP($B47&amp;$C47&amp;$D47,HFE!$A$3:$AJ$1048576,AV$1,0)</f>
        <v>0</v>
      </c>
      <c r="AW47" s="2">
        <f t="shared" si="76"/>
        <v>-95.9917</v>
      </c>
      <c r="AX47" s="4">
        <f>VLOOKUP($B47&amp;$C47&amp;$D47,Staqo!$A$3:$AJ$1048576,AX$1,0)</f>
        <v>12</v>
      </c>
      <c r="AY47" s="4">
        <f>VLOOKUP($B47&amp;$C47&amp;$D47,HFE!$A$3:$AJ$1048576,AY$1,0)</f>
        <v>12</v>
      </c>
      <c r="AZ47" s="5">
        <f t="shared" si="77"/>
        <v>0</v>
      </c>
      <c r="BA47" s="1">
        <f>VLOOKUP($B47&amp;$C47&amp;$D47,Staqo!$A$3:$AJ$1048576,BA$1,0)</f>
        <v>0</v>
      </c>
      <c r="BB47" s="1">
        <f>VLOOKUP($B47&amp;$C47&amp;$D47,HFE!$A$3:$AJ$1048576,BB$1,0)</f>
        <v>0</v>
      </c>
      <c r="BC47" s="2">
        <f t="shared" si="78"/>
        <v>0</v>
      </c>
      <c r="BD47" s="1">
        <f>VLOOKUP($B47&amp;$C47&amp;$D47,Staqo!$A$3:$AJ$1048576,BD$1,0)</f>
        <v>0</v>
      </c>
      <c r="BE47" s="1">
        <f>VLOOKUP($B47&amp;$C47&amp;$D47,HFE!$A$3:$AJ$1048576,BE$1,0)</f>
        <v>0</v>
      </c>
      <c r="BF47" s="2">
        <f t="shared" si="79"/>
        <v>0</v>
      </c>
      <c r="BG47" s="1">
        <f>VLOOKUP($B47&amp;$C47&amp;$D47,Staqo!$A$3:$AJ$1048576,BG$1,0)</f>
        <v>0</v>
      </c>
      <c r="BH47" s="1">
        <f>VLOOKUP($B47&amp;$C47&amp;$D47,HFE!$A$3:$AJ$1048576,BH$1,0)</f>
        <v>0</v>
      </c>
      <c r="BI47" s="2">
        <f t="shared" si="80"/>
        <v>0</v>
      </c>
      <c r="BJ47" s="1">
        <f>VLOOKUP($B47&amp;$C47&amp;$D47,Staqo!$A$3:$AJ$1048576,BJ$1,0)</f>
        <v>0</v>
      </c>
      <c r="BK47" s="1">
        <f>VLOOKUP($B47&amp;$C47&amp;$D47,HFE!$A$3:$AJ$1048576,BK$1,0)</f>
        <v>0</v>
      </c>
      <c r="BL47" s="2">
        <f t="shared" si="81"/>
        <v>0</v>
      </c>
      <c r="BM47" s="1">
        <f>VLOOKUP($B47&amp;$C47&amp;$D47,Staqo!$A$3:$AJ$1048576,BM$1,0)</f>
        <v>0</v>
      </c>
      <c r="BN47" s="1">
        <f>VLOOKUP($B47&amp;$C47&amp;$D47,HFE!$A$3:$AJ$1048576,BN$1,0)</f>
        <v>0</v>
      </c>
      <c r="BO47" s="2">
        <f t="shared" si="82"/>
        <v>0</v>
      </c>
      <c r="BP47" s="1">
        <f>VLOOKUP($B47&amp;$C47&amp;$D47,Staqo!$A$3:$AJ$1048576,BP$1,0)</f>
        <v>0</v>
      </c>
      <c r="BQ47" s="1">
        <f>VLOOKUP($B47&amp;$C47&amp;$D47,HFE!$A$3:$AJ$1048576,BQ$1,0)</f>
        <v>0</v>
      </c>
      <c r="BR47" s="2">
        <f t="shared" si="83"/>
        <v>0</v>
      </c>
      <c r="BS47" s="1">
        <f>VLOOKUP($B47&amp;$C47&amp;$D47,Staqo!$A$3:$AJ$1048576,BS$1,0)</f>
        <v>0</v>
      </c>
      <c r="BT47" s="1">
        <f>VLOOKUP($B47&amp;$C47&amp;$D47,HFE!$A$3:$AJ$1048576,BT$1,0)</f>
        <v>0</v>
      </c>
      <c r="BU47" s="2">
        <f t="shared" si="84"/>
        <v>0</v>
      </c>
      <c r="BV47" s="1">
        <f>VLOOKUP($B47&amp;$C47&amp;$D47,Staqo!$A$3:$AJ$1048576,BV$1,0)</f>
        <v>0</v>
      </c>
      <c r="BW47" s="1">
        <f>VLOOKUP($B47&amp;$C47&amp;$D47,HFE!$A$3:$AJ$1048576,BW$1,0)</f>
        <v>0</v>
      </c>
      <c r="BX47" s="2">
        <f t="shared" si="85"/>
        <v>0</v>
      </c>
      <c r="BY47" s="1">
        <f>VLOOKUP($B47&amp;$C47&amp;$D47,Staqo!$A$3:$AJ$1048576,BY$1,0)</f>
        <v>0</v>
      </c>
      <c r="BZ47" s="1">
        <f>VLOOKUP($B47&amp;$C47&amp;$D47,HFE!$A$3:$AJ$1048576,BZ$1,0)</f>
        <v>0</v>
      </c>
      <c r="CA47" s="2">
        <f t="shared" si="86"/>
        <v>0</v>
      </c>
      <c r="CB47" s="1">
        <f>VLOOKUP($B47&amp;$C47&amp;$D47,Staqo!$A$3:$AJ$1048576,CB$1,0)</f>
        <v>0</v>
      </c>
      <c r="CC47" s="1">
        <f>VLOOKUP($B47&amp;$C47&amp;$D47,HFE!$A$3:$AJ$1048576,CC$1,0)</f>
        <v>0</v>
      </c>
      <c r="CD47" s="2">
        <f t="shared" si="87"/>
        <v>0</v>
      </c>
      <c r="CE47" s="1">
        <f>VLOOKUP($B47&amp;$C47&amp;$D47,Staqo!$A$3:$AJ$1048576,CE$1,0)</f>
        <v>0</v>
      </c>
      <c r="CF47" s="1">
        <f>VLOOKUP($B47&amp;$C47&amp;$D47,HFE!$A$3:$AJ$1048576,CF$1,0)</f>
        <v>0</v>
      </c>
      <c r="CG47" s="2">
        <f t="shared" si="88"/>
        <v>0</v>
      </c>
      <c r="CH47" s="1">
        <f>VLOOKUP($B47&amp;$C47&amp;$D47,Staqo!$A$3:$AJ$1048576,CH$1,0)</f>
        <v>0</v>
      </c>
      <c r="CI47" s="1">
        <f>VLOOKUP($B47&amp;$C47&amp;$D47,HFE!$A$3:$AJ$1048576,CI$1,0)</f>
        <v>0</v>
      </c>
      <c r="CJ47" s="2">
        <f t="shared" si="89"/>
        <v>0</v>
      </c>
      <c r="CK47" s="1">
        <f>VLOOKUP($B47&amp;$C47&amp;$D47,Staqo!$A$3:$AJ$1048576,CK$1,0)</f>
        <v>0</v>
      </c>
      <c r="CL47" s="1">
        <f>VLOOKUP($B47&amp;$C47&amp;$D47,HFE!$A$3:$AJ$1048576,CL$1,0)</f>
        <v>0</v>
      </c>
      <c r="CM47" s="2">
        <f t="shared" si="90"/>
        <v>0</v>
      </c>
      <c r="CN47" s="1">
        <f>VLOOKUP($B47&amp;$C47&amp;$D47,Staqo!$A$3:$AJ$1048576,CN$1,0)</f>
        <v>0</v>
      </c>
      <c r="CO47" s="1">
        <f>VLOOKUP($B47&amp;$C47&amp;$D47,HFE!$A$3:$AJ$1048576,CO$1,0)</f>
        <v>0</v>
      </c>
      <c r="CP47" s="2">
        <f t="shared" si="91"/>
        <v>0</v>
      </c>
      <c r="CQ47" s="1">
        <f>VLOOKUP($B47&amp;$C47&amp;$D47,Staqo!$A$3:$AJ$1048576,CQ$1,0)</f>
        <v>0</v>
      </c>
      <c r="CR47" s="1">
        <f>VLOOKUP($B47&amp;$C47&amp;$D47,HFE!$A$3:$AJ$1048576,CR$1,0)</f>
        <v>0</v>
      </c>
      <c r="CS47" s="2">
        <f t="shared" si="92"/>
        <v>0</v>
      </c>
      <c r="CT47" s="1"/>
      <c r="CU47" s="1"/>
      <c r="CV47" s="2"/>
    </row>
    <row r="48" hidden="1" spans="1:100">
      <c r="A48" s="1" t="s">
        <v>95</v>
      </c>
      <c r="B48" s="1" t="s">
        <v>96</v>
      </c>
      <c r="C48" s="3">
        <v>44562</v>
      </c>
      <c r="D48" s="1" t="s">
        <v>127</v>
      </c>
      <c r="E48" s="1">
        <f>VLOOKUP($B48&amp;$C48&amp;$D48,Staqo!$A$3:$AJ$1048576,E$1,0)</f>
        <v>4.44693</v>
      </c>
      <c r="F48" s="1" t="e">
        <f>VLOOKUP($B48&amp;$C48&amp;$D48,HFE!$A$3:$AJ$1048576,F$1,0)</f>
        <v>#REF!</v>
      </c>
      <c r="G48" s="2" t="e">
        <f t="shared" si="62"/>
        <v>#REF!</v>
      </c>
      <c r="H48" s="1">
        <f>VLOOKUP($B48&amp;$C48&amp;$D48,Staqo!$A$3:$AJ$1048576,H$1,0)</f>
        <v>4.97842</v>
      </c>
      <c r="I48" s="1" t="e">
        <f>VLOOKUP($B48&amp;$C48&amp;$D48,HFE!$A$3:$AJ$1048576,I$1,0)</f>
        <v>#REF!</v>
      </c>
      <c r="J48" s="2" t="e">
        <f t="shared" si="63"/>
        <v>#REF!</v>
      </c>
      <c r="K48" s="1">
        <f>VLOOKUP($B48&amp;$C48&amp;$D48,Staqo!$A$3:$AJ$1048576,K$1,0)</f>
        <v>5504.39</v>
      </c>
      <c r="L48" s="1" t="e">
        <f>VLOOKUP($B48&amp;$C48&amp;$D48,HFE!$A$3:$AJ$1048576,L$1,0)</f>
        <v>#REF!</v>
      </c>
      <c r="M48" s="2" t="e">
        <f t="shared" si="64"/>
        <v>#REF!</v>
      </c>
      <c r="N48" s="1">
        <f>VLOOKUP($B48&amp;$C48&amp;$D48,Staqo!$A$3:$AJ$1048576,N$1,0)</f>
        <v>4050</v>
      </c>
      <c r="O48" s="1">
        <f>VLOOKUP($B48&amp;$C48&amp;$D48,HFE!$A$3:$AJ$1048576,O$1,0)</f>
        <v>0</v>
      </c>
      <c r="P48" s="2">
        <f t="shared" si="65"/>
        <v>-4050</v>
      </c>
      <c r="Q48" s="1">
        <f>VLOOKUP($B48&amp;$C48&amp;$D48,Staqo!$A$3:$AJ$1048576,Q$1,0)</f>
        <v>4018.66</v>
      </c>
      <c r="R48" s="1">
        <f>VLOOKUP($B48&amp;$C48&amp;$D48,HFE!$A$3:$AJ$1048576,R$1,0)</f>
        <v>0</v>
      </c>
      <c r="S48" s="2">
        <f t="shared" si="66"/>
        <v>-4018.66</v>
      </c>
      <c r="T48" s="1">
        <f>VLOOKUP($B48&amp;$C48&amp;$D48,Staqo!$A$3:$AJ$1048576,T$1,0)</f>
        <v>0.735777</v>
      </c>
      <c r="U48" s="1" t="e">
        <f>VLOOKUP($B48&amp;$C48&amp;$D48,HFE!$A$3:$AJ$1048576,U$1,0)</f>
        <v>#REF!</v>
      </c>
      <c r="V48" s="2" t="e">
        <f t="shared" si="67"/>
        <v>#REF!</v>
      </c>
      <c r="W48" s="1">
        <f>VLOOKUP($B48&amp;$C48&amp;$D48,Staqo!$A$3:$AJ$1048576,W$1,0)</f>
        <v>0.730084</v>
      </c>
      <c r="X48" s="1" t="e">
        <f>VLOOKUP($B48&amp;$C48&amp;$D48,HFE!$A$3:$AJ$1048576,X$1,0)</f>
        <v>#REF!</v>
      </c>
      <c r="Y48" s="2" t="e">
        <f t="shared" si="68"/>
        <v>#REF!</v>
      </c>
      <c r="Z48" s="4">
        <f>VLOOKUP($B48&amp;$C48&amp;$D48,Staqo!$A$3:$AJ$1048576,Z$1,0)</f>
        <v>100</v>
      </c>
      <c r="AA48" s="4">
        <f>VLOOKUP($B48&amp;$C48&amp;$D48,HFE!$A$3:$AJ$1048576,AA$1,0)</f>
        <v>0</v>
      </c>
      <c r="AB48" s="5">
        <f t="shared" si="69"/>
        <v>-100</v>
      </c>
      <c r="AC48" s="1">
        <f>VLOOKUP($B48&amp;$C48&amp;$D48,Staqo!$A$3:$AJ$1048576,AC$1,0)</f>
        <v>100</v>
      </c>
      <c r="AD48" s="1">
        <f>VLOOKUP($B48&amp;$C48&amp;$D48,HFE!$A$3:$AJ$1048576,AD$1,0)*100</f>
        <v>100</v>
      </c>
      <c r="AE48" s="2">
        <f t="shared" si="70"/>
        <v>0</v>
      </c>
      <c r="AF48" s="1">
        <f>VLOOKUP($B48&amp;$C48&amp;$D48,Staqo!$A$3:$AJ$1048576,AF$1,0)</f>
        <v>100</v>
      </c>
      <c r="AG48" s="1">
        <f>VLOOKUP($B48&amp;$C48&amp;$D48,HFE!$A$3:$AJ$1048576,AG$1,0)*100</f>
        <v>100</v>
      </c>
      <c r="AH48" s="2">
        <f t="shared" si="71"/>
        <v>0</v>
      </c>
      <c r="AI48" s="1">
        <f>VLOOKUP($B48&amp;$C48&amp;$D48,Staqo!$A$3:$AJ$1048576,AI$1,0)</f>
        <v>0.167887</v>
      </c>
      <c r="AJ48" s="1" t="e">
        <f>VLOOKUP($B48&amp;$C48&amp;$D48,HFE!$A$3:$AJ$1048576,AJ$1,0)</f>
        <v>#REF!</v>
      </c>
      <c r="AK48" s="2" t="e">
        <f t="shared" si="72"/>
        <v>#REF!</v>
      </c>
      <c r="AL48" s="1">
        <f>VLOOKUP($B48&amp;$C48&amp;$D48,Staqo!$A$3:$AJ$1048576,AL$1,0)</f>
        <v>0.152625</v>
      </c>
      <c r="AM48" s="1" t="e">
        <f>VLOOKUP($B48&amp;$C48&amp;$D48,HFE!$A$3:$AJ$1048576,AM$1,0)</f>
        <v>#REF!</v>
      </c>
      <c r="AN48" s="2" t="e">
        <f t="shared" si="73"/>
        <v>#REF!</v>
      </c>
      <c r="AO48" s="1">
        <f>VLOOKUP($B48&amp;$C48&amp;$D48,Staqo!$A$3:$AJ$1048576,AO$1,0)</f>
        <v>0.166588</v>
      </c>
      <c r="AP48" s="1" t="e">
        <f>VLOOKUP($B48&amp;$C48&amp;$D48,HFE!$A$3:$AJ$1048576,AP$1,0)</f>
        <v>#REF!</v>
      </c>
      <c r="AQ48" s="2" t="e">
        <f t="shared" si="74"/>
        <v>#REF!</v>
      </c>
      <c r="AR48" s="1">
        <f>VLOOKUP($B48&amp;$C48&amp;$D48,Staqo!$A$3:$AJ$1048576,AR$1,0)</f>
        <v>0.151444</v>
      </c>
      <c r="AS48" s="1" t="e">
        <f>VLOOKUP($B48&amp;$C48&amp;$D48,HFE!$A$3:$AJ$1048576,AS$1,0)</f>
        <v>#REF!</v>
      </c>
      <c r="AT48" s="2" t="e">
        <f t="shared" si="75"/>
        <v>#REF!</v>
      </c>
      <c r="AU48" s="1">
        <f>VLOOKUP($B48&amp;$C48&amp;$D48,Staqo!$A$3:$AJ$1048576,AU$1,0)</f>
        <v>96.8325</v>
      </c>
      <c r="AV48" s="1">
        <f>VLOOKUP($B48&amp;$C48&amp;$D48,HFE!$A$3:$AJ$1048576,AV$1,0)</f>
        <v>0</v>
      </c>
      <c r="AW48" s="2">
        <f t="shared" si="76"/>
        <v>-96.8325</v>
      </c>
      <c r="AX48" s="4">
        <f>VLOOKUP($B48&amp;$C48&amp;$D48,Staqo!$A$3:$AJ$1048576,AX$1,0)</f>
        <v>12</v>
      </c>
      <c r="AY48" s="4">
        <f>VLOOKUP($B48&amp;$C48&amp;$D48,HFE!$A$3:$AJ$1048576,AY$1,0)</f>
        <v>12</v>
      </c>
      <c r="AZ48" s="5">
        <f t="shared" si="77"/>
        <v>0</v>
      </c>
      <c r="BA48" s="1">
        <f>VLOOKUP($B48&amp;$C48&amp;$D48,Staqo!$A$3:$AJ$1048576,BA$1,0)</f>
        <v>0</v>
      </c>
      <c r="BB48" s="1">
        <f>VLOOKUP($B48&amp;$C48&amp;$D48,HFE!$A$3:$AJ$1048576,BB$1,0)</f>
        <v>0</v>
      </c>
      <c r="BC48" s="2">
        <f t="shared" si="78"/>
        <v>0</v>
      </c>
      <c r="BD48" s="1">
        <f>VLOOKUP($B48&amp;$C48&amp;$D48,Staqo!$A$3:$AJ$1048576,BD$1,0)</f>
        <v>0</v>
      </c>
      <c r="BE48" s="1">
        <f>VLOOKUP($B48&amp;$C48&amp;$D48,HFE!$A$3:$AJ$1048576,BE$1,0)</f>
        <v>0</v>
      </c>
      <c r="BF48" s="2">
        <f t="shared" si="79"/>
        <v>0</v>
      </c>
      <c r="BG48" s="1">
        <f>VLOOKUP($B48&amp;$C48&amp;$D48,Staqo!$A$3:$AJ$1048576,BG$1,0)</f>
        <v>0</v>
      </c>
      <c r="BH48" s="1">
        <f>VLOOKUP($B48&amp;$C48&amp;$D48,HFE!$A$3:$AJ$1048576,BH$1,0)</f>
        <v>0</v>
      </c>
      <c r="BI48" s="2">
        <f t="shared" si="80"/>
        <v>0</v>
      </c>
      <c r="BJ48" s="1">
        <f>VLOOKUP($B48&amp;$C48&amp;$D48,Staqo!$A$3:$AJ$1048576,BJ$1,0)</f>
        <v>0</v>
      </c>
      <c r="BK48" s="1">
        <f>VLOOKUP($B48&amp;$C48&amp;$D48,HFE!$A$3:$AJ$1048576,BK$1,0)</f>
        <v>0</v>
      </c>
      <c r="BL48" s="2">
        <f t="shared" si="81"/>
        <v>0</v>
      </c>
      <c r="BM48" s="1">
        <f>VLOOKUP($B48&amp;$C48&amp;$D48,Staqo!$A$3:$AJ$1048576,BM$1,0)</f>
        <v>0</v>
      </c>
      <c r="BN48" s="1">
        <f>VLOOKUP($B48&amp;$C48&amp;$D48,HFE!$A$3:$AJ$1048576,BN$1,0)</f>
        <v>0</v>
      </c>
      <c r="BO48" s="2">
        <f t="shared" si="82"/>
        <v>0</v>
      </c>
      <c r="BP48" s="1">
        <f>VLOOKUP($B48&amp;$C48&amp;$D48,Staqo!$A$3:$AJ$1048576,BP$1,0)</f>
        <v>0</v>
      </c>
      <c r="BQ48" s="1">
        <f>VLOOKUP($B48&amp;$C48&amp;$D48,HFE!$A$3:$AJ$1048576,BQ$1,0)</f>
        <v>0</v>
      </c>
      <c r="BR48" s="2">
        <f t="shared" si="83"/>
        <v>0</v>
      </c>
      <c r="BS48" s="1">
        <f>VLOOKUP($B48&amp;$C48&amp;$D48,Staqo!$A$3:$AJ$1048576,BS$1,0)</f>
        <v>0</v>
      </c>
      <c r="BT48" s="1">
        <f>VLOOKUP($B48&amp;$C48&amp;$D48,HFE!$A$3:$AJ$1048576,BT$1,0)</f>
        <v>0</v>
      </c>
      <c r="BU48" s="2">
        <f t="shared" si="84"/>
        <v>0</v>
      </c>
      <c r="BV48" s="1">
        <f>VLOOKUP($B48&amp;$C48&amp;$D48,Staqo!$A$3:$AJ$1048576,BV$1,0)</f>
        <v>0</v>
      </c>
      <c r="BW48" s="1">
        <f>VLOOKUP($B48&amp;$C48&amp;$D48,HFE!$A$3:$AJ$1048576,BW$1,0)</f>
        <v>0</v>
      </c>
      <c r="BX48" s="2">
        <f t="shared" si="85"/>
        <v>0</v>
      </c>
      <c r="BY48" s="1">
        <f>VLOOKUP($B48&amp;$C48&amp;$D48,Staqo!$A$3:$AJ$1048576,BY$1,0)</f>
        <v>0</v>
      </c>
      <c r="BZ48" s="1">
        <f>VLOOKUP($B48&amp;$C48&amp;$D48,HFE!$A$3:$AJ$1048576,BZ$1,0)</f>
        <v>0</v>
      </c>
      <c r="CA48" s="2">
        <f t="shared" si="86"/>
        <v>0</v>
      </c>
      <c r="CB48" s="1">
        <f>VLOOKUP($B48&amp;$C48&amp;$D48,Staqo!$A$3:$AJ$1048576,CB$1,0)</f>
        <v>0</v>
      </c>
      <c r="CC48" s="1">
        <f>VLOOKUP($B48&amp;$C48&amp;$D48,HFE!$A$3:$AJ$1048576,CC$1,0)</f>
        <v>0</v>
      </c>
      <c r="CD48" s="2">
        <f t="shared" si="87"/>
        <v>0</v>
      </c>
      <c r="CE48" s="1">
        <f>VLOOKUP($B48&amp;$C48&amp;$D48,Staqo!$A$3:$AJ$1048576,CE$1,0)</f>
        <v>0</v>
      </c>
      <c r="CF48" s="1">
        <f>VLOOKUP($B48&amp;$C48&amp;$D48,HFE!$A$3:$AJ$1048576,CF$1,0)</f>
        <v>0</v>
      </c>
      <c r="CG48" s="2">
        <f t="shared" si="88"/>
        <v>0</v>
      </c>
      <c r="CH48" s="1">
        <f>VLOOKUP($B48&amp;$C48&amp;$D48,Staqo!$A$3:$AJ$1048576,CH$1,0)</f>
        <v>0</v>
      </c>
      <c r="CI48" s="1">
        <f>VLOOKUP($B48&amp;$C48&amp;$D48,HFE!$A$3:$AJ$1048576,CI$1,0)</f>
        <v>0</v>
      </c>
      <c r="CJ48" s="2">
        <f t="shared" si="89"/>
        <v>0</v>
      </c>
      <c r="CK48" s="1">
        <f>VLOOKUP($B48&amp;$C48&amp;$D48,Staqo!$A$3:$AJ$1048576,CK$1,0)</f>
        <v>0</v>
      </c>
      <c r="CL48" s="1">
        <f>VLOOKUP($B48&amp;$C48&amp;$D48,HFE!$A$3:$AJ$1048576,CL$1,0)</f>
        <v>0</v>
      </c>
      <c r="CM48" s="2">
        <f t="shared" si="90"/>
        <v>0</v>
      </c>
      <c r="CN48" s="1">
        <f>VLOOKUP($B48&amp;$C48&amp;$D48,Staqo!$A$3:$AJ$1048576,CN$1,0)</f>
        <v>0</v>
      </c>
      <c r="CO48" s="1">
        <f>VLOOKUP($B48&amp;$C48&amp;$D48,HFE!$A$3:$AJ$1048576,CO$1,0)</f>
        <v>0</v>
      </c>
      <c r="CP48" s="2">
        <f t="shared" si="91"/>
        <v>0</v>
      </c>
      <c r="CQ48" s="1">
        <f>VLOOKUP($B48&amp;$C48&amp;$D48,Staqo!$A$3:$AJ$1048576,CQ$1,0)</f>
        <v>0</v>
      </c>
      <c r="CR48" s="1">
        <f>VLOOKUP($B48&amp;$C48&amp;$D48,HFE!$A$3:$AJ$1048576,CR$1,0)</f>
        <v>0</v>
      </c>
      <c r="CS48" s="2">
        <f t="shared" si="92"/>
        <v>0</v>
      </c>
      <c r="CT48" s="1"/>
      <c r="CU48" s="1"/>
      <c r="CV48" s="2"/>
    </row>
    <row r="49" hidden="1" spans="1:100">
      <c r="A49" s="1" t="s">
        <v>95</v>
      </c>
      <c r="B49" s="1" t="s">
        <v>96</v>
      </c>
      <c r="C49" s="3">
        <v>44562</v>
      </c>
      <c r="D49" s="1" t="s">
        <v>128</v>
      </c>
      <c r="E49" s="1">
        <f>VLOOKUP($B49&amp;$C49&amp;$D49,Staqo!$A$3:$AJ$1048576,E$1,0)</f>
        <v>4.44693</v>
      </c>
      <c r="F49" s="1" t="e">
        <f>VLOOKUP($B49&amp;$C49&amp;$D49,HFE!$A$3:$AJ$1048576,F$1,0)</f>
        <v>#REF!</v>
      </c>
      <c r="G49" s="2" t="e">
        <f t="shared" si="62"/>
        <v>#REF!</v>
      </c>
      <c r="H49" s="1">
        <f>VLOOKUP($B49&amp;$C49&amp;$D49,Staqo!$A$3:$AJ$1048576,H$1,0)</f>
        <v>4.97842</v>
      </c>
      <c r="I49" s="1" t="e">
        <f>VLOOKUP($B49&amp;$C49&amp;$D49,HFE!$A$3:$AJ$1048576,I$1,0)</f>
        <v>#REF!</v>
      </c>
      <c r="J49" s="2" t="e">
        <f t="shared" si="63"/>
        <v>#REF!</v>
      </c>
      <c r="K49" s="1">
        <f>VLOOKUP($B49&amp;$C49&amp;$D49,Staqo!$A$3:$AJ$1048576,K$1,0)</f>
        <v>5504.39</v>
      </c>
      <c r="L49" s="1" t="e">
        <f>VLOOKUP($B49&amp;$C49&amp;$D49,HFE!$A$3:$AJ$1048576,L$1,0)</f>
        <v>#REF!</v>
      </c>
      <c r="M49" s="2" t="e">
        <f t="shared" si="64"/>
        <v>#REF!</v>
      </c>
      <c r="N49" s="1">
        <f>VLOOKUP($B49&amp;$C49&amp;$D49,Staqo!$A$3:$AJ$1048576,N$1,0)</f>
        <v>4080</v>
      </c>
      <c r="O49" s="1">
        <f>VLOOKUP($B49&amp;$C49&amp;$D49,HFE!$A$3:$AJ$1048576,O$1,0)</f>
        <v>0</v>
      </c>
      <c r="P49" s="2">
        <f t="shared" si="65"/>
        <v>-4080</v>
      </c>
      <c r="Q49" s="1">
        <f>VLOOKUP($B49&amp;$C49&amp;$D49,Staqo!$A$3:$AJ$1048576,Q$1,0)</f>
        <v>4048.43</v>
      </c>
      <c r="R49" s="1">
        <f>VLOOKUP($B49&amp;$C49&amp;$D49,HFE!$A$3:$AJ$1048576,R$1,0)</f>
        <v>0</v>
      </c>
      <c r="S49" s="2">
        <f t="shared" si="66"/>
        <v>-4048.43</v>
      </c>
      <c r="T49" s="1">
        <f>VLOOKUP($B49&amp;$C49&amp;$D49,Staqo!$A$3:$AJ$1048576,T$1,0)</f>
        <v>0.741227</v>
      </c>
      <c r="U49" s="1" t="e">
        <f>VLOOKUP($B49&amp;$C49&amp;$D49,HFE!$A$3:$AJ$1048576,U$1,0)</f>
        <v>#REF!</v>
      </c>
      <c r="V49" s="2" t="e">
        <f t="shared" si="67"/>
        <v>#REF!</v>
      </c>
      <c r="W49" s="1">
        <f>VLOOKUP($B49&amp;$C49&amp;$D49,Staqo!$A$3:$AJ$1048576,W$1,0)</f>
        <v>0.735492</v>
      </c>
      <c r="X49" s="1" t="e">
        <f>VLOOKUP($B49&amp;$C49&amp;$D49,HFE!$A$3:$AJ$1048576,X$1,0)</f>
        <v>#REF!</v>
      </c>
      <c r="Y49" s="2" t="e">
        <f t="shared" si="68"/>
        <v>#REF!</v>
      </c>
      <c r="Z49" s="4">
        <f>VLOOKUP($B49&amp;$C49&amp;$D49,Staqo!$A$3:$AJ$1048576,Z$1,0)</f>
        <v>100</v>
      </c>
      <c r="AA49" s="4">
        <f>VLOOKUP($B49&amp;$C49&amp;$D49,HFE!$A$3:$AJ$1048576,AA$1,0)</f>
        <v>0</v>
      </c>
      <c r="AB49" s="5">
        <f t="shared" si="69"/>
        <v>-100</v>
      </c>
      <c r="AC49" s="1">
        <f>VLOOKUP($B49&amp;$C49&amp;$D49,Staqo!$A$3:$AJ$1048576,AC$1,0)</f>
        <v>100</v>
      </c>
      <c r="AD49" s="1">
        <f>VLOOKUP($B49&amp;$C49&amp;$D49,HFE!$A$3:$AJ$1048576,AD$1,0)*100</f>
        <v>100</v>
      </c>
      <c r="AE49" s="2">
        <f t="shared" si="70"/>
        <v>0</v>
      </c>
      <c r="AF49" s="1">
        <f>VLOOKUP($B49&amp;$C49&amp;$D49,Staqo!$A$3:$AJ$1048576,AF$1,0)</f>
        <v>100</v>
      </c>
      <c r="AG49" s="1">
        <f>VLOOKUP($B49&amp;$C49&amp;$D49,HFE!$A$3:$AJ$1048576,AG$1,0)*100</f>
        <v>100</v>
      </c>
      <c r="AH49" s="2">
        <f t="shared" si="71"/>
        <v>0</v>
      </c>
      <c r="AI49" s="1">
        <f>VLOOKUP($B49&amp;$C49&amp;$D49,Staqo!$A$3:$AJ$1048576,AI$1,0)</f>
        <v>0.169131</v>
      </c>
      <c r="AJ49" s="1" t="e">
        <f>VLOOKUP($B49&amp;$C49&amp;$D49,HFE!$A$3:$AJ$1048576,AJ$1,0)</f>
        <v>#REF!</v>
      </c>
      <c r="AK49" s="2" t="e">
        <f t="shared" si="72"/>
        <v>#REF!</v>
      </c>
      <c r="AL49" s="1">
        <f>VLOOKUP($B49&amp;$C49&amp;$D49,Staqo!$A$3:$AJ$1048576,AL$1,0)</f>
        <v>0.153756</v>
      </c>
      <c r="AM49" s="1" t="e">
        <f>VLOOKUP($B49&amp;$C49&amp;$D49,HFE!$A$3:$AJ$1048576,AM$1,0)</f>
        <v>#REF!</v>
      </c>
      <c r="AN49" s="2" t="e">
        <f t="shared" si="73"/>
        <v>#REF!</v>
      </c>
      <c r="AO49" s="1">
        <f>VLOOKUP($B49&amp;$C49&amp;$D49,Staqo!$A$3:$AJ$1048576,AO$1,0)</f>
        <v>0.167822</v>
      </c>
      <c r="AP49" s="1" t="e">
        <f>VLOOKUP($B49&amp;$C49&amp;$D49,HFE!$A$3:$AJ$1048576,AP$1,0)</f>
        <v>#REF!</v>
      </c>
      <c r="AQ49" s="2" t="e">
        <f t="shared" si="74"/>
        <v>#REF!</v>
      </c>
      <c r="AR49" s="1">
        <f>VLOOKUP($B49&amp;$C49&amp;$D49,Staqo!$A$3:$AJ$1048576,AR$1,0)</f>
        <v>0.152566</v>
      </c>
      <c r="AS49" s="1" t="e">
        <f>VLOOKUP($B49&amp;$C49&amp;$D49,HFE!$A$3:$AJ$1048576,AS$1,0)</f>
        <v>#REF!</v>
      </c>
      <c r="AT49" s="2" t="e">
        <f t="shared" si="75"/>
        <v>#REF!</v>
      </c>
      <c r="AU49" s="1">
        <f>VLOOKUP($B49&amp;$C49&amp;$D49,Staqo!$A$3:$AJ$1048576,AU$1,0)</f>
        <v>96.4549</v>
      </c>
      <c r="AV49" s="1">
        <f>VLOOKUP($B49&amp;$C49&amp;$D49,HFE!$A$3:$AJ$1048576,AV$1,0)</f>
        <v>0</v>
      </c>
      <c r="AW49" s="2">
        <f t="shared" si="76"/>
        <v>-96.4549</v>
      </c>
      <c r="AX49" s="4">
        <f>VLOOKUP($B49&amp;$C49&amp;$D49,Staqo!$A$3:$AJ$1048576,AX$1,0)</f>
        <v>12</v>
      </c>
      <c r="AY49" s="4">
        <f>VLOOKUP($B49&amp;$C49&amp;$D49,HFE!$A$3:$AJ$1048576,AY$1,0)</f>
        <v>12</v>
      </c>
      <c r="AZ49" s="5">
        <f t="shared" si="77"/>
        <v>0</v>
      </c>
      <c r="BA49" s="1">
        <f>VLOOKUP($B49&amp;$C49&amp;$D49,Staqo!$A$3:$AJ$1048576,BA$1,0)</f>
        <v>0</v>
      </c>
      <c r="BB49" s="1">
        <f>VLOOKUP($B49&amp;$C49&amp;$D49,HFE!$A$3:$AJ$1048576,BB$1,0)</f>
        <v>0</v>
      </c>
      <c r="BC49" s="2">
        <f t="shared" si="78"/>
        <v>0</v>
      </c>
      <c r="BD49" s="1">
        <f>VLOOKUP($B49&amp;$C49&amp;$D49,Staqo!$A$3:$AJ$1048576,BD$1,0)</f>
        <v>0</v>
      </c>
      <c r="BE49" s="1">
        <f>VLOOKUP($B49&amp;$C49&amp;$D49,HFE!$A$3:$AJ$1048576,BE$1,0)</f>
        <v>0</v>
      </c>
      <c r="BF49" s="2">
        <f t="shared" si="79"/>
        <v>0</v>
      </c>
      <c r="BG49" s="1">
        <f>VLOOKUP($B49&amp;$C49&amp;$D49,Staqo!$A$3:$AJ$1048576,BG$1,0)</f>
        <v>0</v>
      </c>
      <c r="BH49" s="1">
        <f>VLOOKUP($B49&amp;$C49&amp;$D49,HFE!$A$3:$AJ$1048576,BH$1,0)</f>
        <v>0</v>
      </c>
      <c r="BI49" s="2">
        <f t="shared" si="80"/>
        <v>0</v>
      </c>
      <c r="BJ49" s="1">
        <f>VLOOKUP($B49&amp;$C49&amp;$D49,Staqo!$A$3:$AJ$1048576,BJ$1,0)</f>
        <v>0</v>
      </c>
      <c r="BK49" s="1">
        <f>VLOOKUP($B49&amp;$C49&amp;$D49,HFE!$A$3:$AJ$1048576,BK$1,0)</f>
        <v>0</v>
      </c>
      <c r="BL49" s="2">
        <f t="shared" si="81"/>
        <v>0</v>
      </c>
      <c r="BM49" s="1">
        <f>VLOOKUP($B49&amp;$C49&amp;$D49,Staqo!$A$3:$AJ$1048576,BM$1,0)</f>
        <v>0</v>
      </c>
      <c r="BN49" s="1">
        <f>VLOOKUP($B49&amp;$C49&amp;$D49,HFE!$A$3:$AJ$1048576,BN$1,0)</f>
        <v>0</v>
      </c>
      <c r="BO49" s="2">
        <f t="shared" si="82"/>
        <v>0</v>
      </c>
      <c r="BP49" s="1">
        <f>VLOOKUP($B49&amp;$C49&amp;$D49,Staqo!$A$3:$AJ$1048576,BP$1,0)</f>
        <v>0</v>
      </c>
      <c r="BQ49" s="1">
        <f>VLOOKUP($B49&amp;$C49&amp;$D49,HFE!$A$3:$AJ$1048576,BQ$1,0)</f>
        <v>0</v>
      </c>
      <c r="BR49" s="2">
        <f t="shared" si="83"/>
        <v>0</v>
      </c>
      <c r="BS49" s="1">
        <f>VLOOKUP($B49&amp;$C49&amp;$D49,Staqo!$A$3:$AJ$1048576,BS$1,0)</f>
        <v>0</v>
      </c>
      <c r="BT49" s="1">
        <f>VLOOKUP($B49&amp;$C49&amp;$D49,HFE!$A$3:$AJ$1048576,BT$1,0)</f>
        <v>0</v>
      </c>
      <c r="BU49" s="2">
        <f t="shared" si="84"/>
        <v>0</v>
      </c>
      <c r="BV49" s="1">
        <f>VLOOKUP($B49&amp;$C49&amp;$D49,Staqo!$A$3:$AJ$1048576,BV$1,0)</f>
        <v>0</v>
      </c>
      <c r="BW49" s="1">
        <f>VLOOKUP($B49&amp;$C49&amp;$D49,HFE!$A$3:$AJ$1048576,BW$1,0)</f>
        <v>0</v>
      </c>
      <c r="BX49" s="2">
        <f t="shared" si="85"/>
        <v>0</v>
      </c>
      <c r="BY49" s="1">
        <f>VLOOKUP($B49&amp;$C49&amp;$D49,Staqo!$A$3:$AJ$1048576,BY$1,0)</f>
        <v>0</v>
      </c>
      <c r="BZ49" s="1">
        <f>VLOOKUP($B49&amp;$C49&amp;$D49,HFE!$A$3:$AJ$1048576,BZ$1,0)</f>
        <v>0</v>
      </c>
      <c r="CA49" s="2">
        <f t="shared" si="86"/>
        <v>0</v>
      </c>
      <c r="CB49" s="1">
        <f>VLOOKUP($B49&amp;$C49&amp;$D49,Staqo!$A$3:$AJ$1048576,CB$1,0)</f>
        <v>0</v>
      </c>
      <c r="CC49" s="1">
        <f>VLOOKUP($B49&amp;$C49&amp;$D49,HFE!$A$3:$AJ$1048576,CC$1,0)</f>
        <v>0</v>
      </c>
      <c r="CD49" s="2">
        <f t="shared" si="87"/>
        <v>0</v>
      </c>
      <c r="CE49" s="1">
        <f>VLOOKUP($B49&amp;$C49&amp;$D49,Staqo!$A$3:$AJ$1048576,CE$1,0)</f>
        <v>0</v>
      </c>
      <c r="CF49" s="1">
        <f>VLOOKUP($B49&amp;$C49&amp;$D49,HFE!$A$3:$AJ$1048576,CF$1,0)</f>
        <v>0</v>
      </c>
      <c r="CG49" s="2">
        <f t="shared" si="88"/>
        <v>0</v>
      </c>
      <c r="CH49" s="1">
        <f>VLOOKUP($B49&amp;$C49&amp;$D49,Staqo!$A$3:$AJ$1048576,CH$1,0)</f>
        <v>0</v>
      </c>
      <c r="CI49" s="1">
        <f>VLOOKUP($B49&amp;$C49&amp;$D49,HFE!$A$3:$AJ$1048576,CI$1,0)</f>
        <v>0</v>
      </c>
      <c r="CJ49" s="2">
        <f t="shared" si="89"/>
        <v>0</v>
      </c>
      <c r="CK49" s="1">
        <f>VLOOKUP($B49&amp;$C49&amp;$D49,Staqo!$A$3:$AJ$1048576,CK$1,0)</f>
        <v>0</v>
      </c>
      <c r="CL49" s="1">
        <f>VLOOKUP($B49&amp;$C49&amp;$D49,HFE!$A$3:$AJ$1048576,CL$1,0)</f>
        <v>0</v>
      </c>
      <c r="CM49" s="2">
        <f t="shared" si="90"/>
        <v>0</v>
      </c>
      <c r="CN49" s="1">
        <f>VLOOKUP($B49&amp;$C49&amp;$D49,Staqo!$A$3:$AJ$1048576,CN$1,0)</f>
        <v>0</v>
      </c>
      <c r="CO49" s="1">
        <f>VLOOKUP($B49&amp;$C49&amp;$D49,HFE!$A$3:$AJ$1048576,CO$1,0)</f>
        <v>0</v>
      </c>
      <c r="CP49" s="2">
        <f t="shared" si="91"/>
        <v>0</v>
      </c>
      <c r="CQ49" s="1">
        <f>VLOOKUP($B49&amp;$C49&amp;$D49,Staqo!$A$3:$AJ$1048576,CQ$1,0)</f>
        <v>0</v>
      </c>
      <c r="CR49" s="1">
        <f>VLOOKUP($B49&amp;$C49&amp;$D49,HFE!$A$3:$AJ$1048576,CR$1,0)</f>
        <v>0</v>
      </c>
      <c r="CS49" s="2">
        <f t="shared" si="92"/>
        <v>0</v>
      </c>
      <c r="CT49" s="1"/>
      <c r="CU49" s="1"/>
      <c r="CV49" s="2"/>
    </row>
    <row r="50" hidden="1" spans="1:100">
      <c r="A50" s="1" t="s">
        <v>95</v>
      </c>
      <c r="B50" s="1" t="s">
        <v>96</v>
      </c>
      <c r="C50" s="3">
        <v>44562</v>
      </c>
      <c r="D50" s="1" t="s">
        <v>129</v>
      </c>
      <c r="E50" s="1">
        <f>VLOOKUP($B50&amp;$C50&amp;$D50,Staqo!$A$3:$AJ$1048576,E$1,0)</f>
        <v>4.44693</v>
      </c>
      <c r="F50" s="1" t="e">
        <f>VLOOKUP($B50&amp;$C50&amp;$D50,HFE!$A$3:$AJ$1048576,F$1,0)</f>
        <v>#REF!</v>
      </c>
      <c r="G50" s="2" t="e">
        <f t="shared" si="62"/>
        <v>#REF!</v>
      </c>
      <c r="H50" s="1">
        <f>VLOOKUP($B50&amp;$C50&amp;$D50,Staqo!$A$3:$AJ$1048576,H$1,0)</f>
        <v>4.97842</v>
      </c>
      <c r="I50" s="1" t="e">
        <f>VLOOKUP($B50&amp;$C50&amp;$D50,HFE!$A$3:$AJ$1048576,I$1,0)</f>
        <v>#REF!</v>
      </c>
      <c r="J50" s="2" t="e">
        <f t="shared" si="63"/>
        <v>#REF!</v>
      </c>
      <c r="K50" s="1">
        <f>VLOOKUP($B50&amp;$C50&amp;$D50,Staqo!$A$3:$AJ$1048576,K$1,0)</f>
        <v>5504.39</v>
      </c>
      <c r="L50" s="1" t="e">
        <f>VLOOKUP($B50&amp;$C50&amp;$D50,HFE!$A$3:$AJ$1048576,L$1,0)</f>
        <v>#REF!</v>
      </c>
      <c r="M50" s="2" t="e">
        <f t="shared" si="64"/>
        <v>#REF!</v>
      </c>
      <c r="N50" s="1">
        <f>VLOOKUP($B50&amp;$C50&amp;$D50,Staqo!$A$3:$AJ$1048576,N$1,0)</f>
        <v>4040</v>
      </c>
      <c r="O50" s="1">
        <f>VLOOKUP($B50&amp;$C50&amp;$D50,HFE!$A$3:$AJ$1048576,O$1,0)</f>
        <v>0</v>
      </c>
      <c r="P50" s="2">
        <f t="shared" si="65"/>
        <v>-4040</v>
      </c>
      <c r="Q50" s="1">
        <f>VLOOKUP($B50&amp;$C50&amp;$D50,Staqo!$A$3:$AJ$1048576,Q$1,0)</f>
        <v>4008.74</v>
      </c>
      <c r="R50" s="1">
        <f>VLOOKUP($B50&amp;$C50&amp;$D50,HFE!$A$3:$AJ$1048576,R$1,0)</f>
        <v>0</v>
      </c>
      <c r="S50" s="2">
        <f t="shared" si="66"/>
        <v>-4008.74</v>
      </c>
      <c r="T50" s="1">
        <f>VLOOKUP($B50&amp;$C50&amp;$D50,Staqo!$A$3:$AJ$1048576,T$1,0)</f>
        <v>0.73396</v>
      </c>
      <c r="U50" s="1" t="e">
        <f>VLOOKUP($B50&amp;$C50&amp;$D50,HFE!$A$3:$AJ$1048576,U$1,0)</f>
        <v>#REF!</v>
      </c>
      <c r="V50" s="2" t="e">
        <f t="shared" si="67"/>
        <v>#REF!</v>
      </c>
      <c r="W50" s="1">
        <f>VLOOKUP($B50&amp;$C50&amp;$D50,Staqo!$A$3:$AJ$1048576,W$1,0)</f>
        <v>0.728281</v>
      </c>
      <c r="X50" s="1" t="e">
        <f>VLOOKUP($B50&amp;$C50&amp;$D50,HFE!$A$3:$AJ$1048576,X$1,0)</f>
        <v>#REF!</v>
      </c>
      <c r="Y50" s="2" t="e">
        <f t="shared" si="68"/>
        <v>#REF!</v>
      </c>
      <c r="Z50" s="4">
        <f>VLOOKUP($B50&amp;$C50&amp;$D50,Staqo!$A$3:$AJ$1048576,Z$1,0)</f>
        <v>100</v>
      </c>
      <c r="AA50" s="4">
        <f>VLOOKUP($B50&amp;$C50&amp;$D50,HFE!$A$3:$AJ$1048576,AA$1,0)</f>
        <v>0</v>
      </c>
      <c r="AB50" s="5">
        <f t="shared" si="69"/>
        <v>-100</v>
      </c>
      <c r="AC50" s="1">
        <f>VLOOKUP($B50&amp;$C50&amp;$D50,Staqo!$A$3:$AJ$1048576,AC$1,0)</f>
        <v>100</v>
      </c>
      <c r="AD50" s="1">
        <f>VLOOKUP($B50&amp;$C50&amp;$D50,HFE!$A$3:$AJ$1048576,AD$1,0)*100</f>
        <v>100</v>
      </c>
      <c r="AE50" s="2">
        <f t="shared" si="70"/>
        <v>0</v>
      </c>
      <c r="AF50" s="1">
        <f>VLOOKUP($B50&amp;$C50&amp;$D50,Staqo!$A$3:$AJ$1048576,AF$1,0)</f>
        <v>100</v>
      </c>
      <c r="AG50" s="1">
        <f>VLOOKUP($B50&amp;$C50&amp;$D50,HFE!$A$3:$AJ$1048576,AG$1,0)*100</f>
        <v>100</v>
      </c>
      <c r="AH50" s="2">
        <f t="shared" si="71"/>
        <v>0</v>
      </c>
      <c r="AI50" s="1">
        <f>VLOOKUP($B50&amp;$C50&amp;$D50,Staqo!$A$3:$AJ$1048576,AI$1,0)</f>
        <v>0.167473</v>
      </c>
      <c r="AJ50" s="1" t="e">
        <f>VLOOKUP($B50&amp;$C50&amp;$D50,HFE!$A$3:$AJ$1048576,AJ$1,0)</f>
        <v>#REF!</v>
      </c>
      <c r="AK50" s="2" t="e">
        <f t="shared" si="72"/>
        <v>#REF!</v>
      </c>
      <c r="AL50" s="1">
        <f>VLOOKUP($B50&amp;$C50&amp;$D50,Staqo!$A$3:$AJ$1048576,AL$1,0)</f>
        <v>0.152248</v>
      </c>
      <c r="AM50" s="1" t="e">
        <f>VLOOKUP($B50&amp;$C50&amp;$D50,HFE!$A$3:$AJ$1048576,AM$1,0)</f>
        <v>#REF!</v>
      </c>
      <c r="AN50" s="2" t="e">
        <f t="shared" si="73"/>
        <v>#REF!</v>
      </c>
      <c r="AO50" s="1">
        <f>VLOOKUP($B50&amp;$C50&amp;$D50,Staqo!$A$3:$AJ$1048576,AO$1,0)</f>
        <v>0.166177</v>
      </c>
      <c r="AP50" s="1" t="e">
        <f>VLOOKUP($B50&amp;$C50&amp;$D50,HFE!$A$3:$AJ$1048576,AP$1,0)</f>
        <v>#REF!</v>
      </c>
      <c r="AQ50" s="2" t="e">
        <f t="shared" si="74"/>
        <v>#REF!</v>
      </c>
      <c r="AR50" s="1">
        <f>VLOOKUP($B50&amp;$C50&amp;$D50,Staqo!$A$3:$AJ$1048576,AR$1,0)</f>
        <v>0.15107</v>
      </c>
      <c r="AS50" s="1" t="e">
        <f>VLOOKUP($B50&amp;$C50&amp;$D50,HFE!$A$3:$AJ$1048576,AS$1,0)</f>
        <v>#REF!</v>
      </c>
      <c r="AT50" s="2" t="e">
        <f t="shared" si="75"/>
        <v>#REF!</v>
      </c>
      <c r="AU50" s="1">
        <f>VLOOKUP($B50&amp;$C50&amp;$D50,Staqo!$A$3:$AJ$1048576,AU$1,0)</f>
        <v>96.9863</v>
      </c>
      <c r="AV50" s="1">
        <f>VLOOKUP($B50&amp;$C50&amp;$D50,HFE!$A$3:$AJ$1048576,AV$1,0)</f>
        <v>0</v>
      </c>
      <c r="AW50" s="2">
        <f t="shared" si="76"/>
        <v>-96.9863</v>
      </c>
      <c r="AX50" s="4">
        <f>VLOOKUP($B50&amp;$C50&amp;$D50,Staqo!$A$3:$AJ$1048576,AX$1,0)</f>
        <v>12</v>
      </c>
      <c r="AY50" s="4">
        <f>VLOOKUP($B50&amp;$C50&amp;$D50,HFE!$A$3:$AJ$1048576,AY$1,0)</f>
        <v>12</v>
      </c>
      <c r="AZ50" s="5">
        <f t="shared" si="77"/>
        <v>0</v>
      </c>
      <c r="BA50" s="1">
        <f>VLOOKUP($B50&amp;$C50&amp;$D50,Staqo!$A$3:$AJ$1048576,BA$1,0)</f>
        <v>0</v>
      </c>
      <c r="BB50" s="1">
        <f>VLOOKUP($B50&amp;$C50&amp;$D50,HFE!$A$3:$AJ$1048576,BB$1,0)</f>
        <v>0</v>
      </c>
      <c r="BC50" s="2">
        <f t="shared" si="78"/>
        <v>0</v>
      </c>
      <c r="BD50" s="1">
        <f>VLOOKUP($B50&amp;$C50&amp;$D50,Staqo!$A$3:$AJ$1048576,BD$1,0)</f>
        <v>0</v>
      </c>
      <c r="BE50" s="1">
        <f>VLOOKUP($B50&amp;$C50&amp;$D50,HFE!$A$3:$AJ$1048576,BE$1,0)</f>
        <v>0</v>
      </c>
      <c r="BF50" s="2">
        <f t="shared" si="79"/>
        <v>0</v>
      </c>
      <c r="BG50" s="1">
        <f>VLOOKUP($B50&amp;$C50&amp;$D50,Staqo!$A$3:$AJ$1048576,BG$1,0)</f>
        <v>0</v>
      </c>
      <c r="BH50" s="1">
        <f>VLOOKUP($B50&amp;$C50&amp;$D50,HFE!$A$3:$AJ$1048576,BH$1,0)</f>
        <v>0</v>
      </c>
      <c r="BI50" s="2">
        <f t="shared" si="80"/>
        <v>0</v>
      </c>
      <c r="BJ50" s="1">
        <f>VLOOKUP($B50&amp;$C50&amp;$D50,Staqo!$A$3:$AJ$1048576,BJ$1,0)</f>
        <v>0</v>
      </c>
      <c r="BK50" s="1">
        <f>VLOOKUP($B50&amp;$C50&amp;$D50,HFE!$A$3:$AJ$1048576,BK$1,0)</f>
        <v>0</v>
      </c>
      <c r="BL50" s="2">
        <f t="shared" si="81"/>
        <v>0</v>
      </c>
      <c r="BM50" s="1">
        <f>VLOOKUP($B50&amp;$C50&amp;$D50,Staqo!$A$3:$AJ$1048576,BM$1,0)</f>
        <v>0</v>
      </c>
      <c r="BN50" s="1">
        <f>VLOOKUP($B50&amp;$C50&amp;$D50,HFE!$A$3:$AJ$1048576,BN$1,0)</f>
        <v>0</v>
      </c>
      <c r="BO50" s="2">
        <f t="shared" si="82"/>
        <v>0</v>
      </c>
      <c r="BP50" s="1">
        <f>VLOOKUP($B50&amp;$C50&amp;$D50,Staqo!$A$3:$AJ$1048576,BP$1,0)</f>
        <v>0</v>
      </c>
      <c r="BQ50" s="1">
        <f>VLOOKUP($B50&amp;$C50&amp;$D50,HFE!$A$3:$AJ$1048576,BQ$1,0)</f>
        <v>0</v>
      </c>
      <c r="BR50" s="2">
        <f t="shared" si="83"/>
        <v>0</v>
      </c>
      <c r="BS50" s="1">
        <f>VLOOKUP($B50&amp;$C50&amp;$D50,Staqo!$A$3:$AJ$1048576,BS$1,0)</f>
        <v>0</v>
      </c>
      <c r="BT50" s="1">
        <f>VLOOKUP($B50&amp;$C50&amp;$D50,HFE!$A$3:$AJ$1048576,BT$1,0)</f>
        <v>0</v>
      </c>
      <c r="BU50" s="2">
        <f t="shared" si="84"/>
        <v>0</v>
      </c>
      <c r="BV50" s="1">
        <f>VLOOKUP($B50&amp;$C50&amp;$D50,Staqo!$A$3:$AJ$1048576,BV$1,0)</f>
        <v>0</v>
      </c>
      <c r="BW50" s="1">
        <f>VLOOKUP($B50&amp;$C50&amp;$D50,HFE!$A$3:$AJ$1048576,BW$1,0)</f>
        <v>0</v>
      </c>
      <c r="BX50" s="2">
        <f t="shared" si="85"/>
        <v>0</v>
      </c>
      <c r="BY50" s="1">
        <f>VLOOKUP($B50&amp;$C50&amp;$D50,Staqo!$A$3:$AJ$1048576,BY$1,0)</f>
        <v>0</v>
      </c>
      <c r="BZ50" s="1">
        <f>VLOOKUP($B50&amp;$C50&amp;$D50,HFE!$A$3:$AJ$1048576,BZ$1,0)</f>
        <v>0</v>
      </c>
      <c r="CA50" s="2">
        <f t="shared" si="86"/>
        <v>0</v>
      </c>
      <c r="CB50" s="1">
        <f>VLOOKUP($B50&amp;$C50&amp;$D50,Staqo!$A$3:$AJ$1048576,CB$1,0)</f>
        <v>0</v>
      </c>
      <c r="CC50" s="1">
        <f>VLOOKUP($B50&amp;$C50&amp;$D50,HFE!$A$3:$AJ$1048576,CC$1,0)</f>
        <v>0</v>
      </c>
      <c r="CD50" s="2">
        <f t="shared" si="87"/>
        <v>0</v>
      </c>
      <c r="CE50" s="1">
        <f>VLOOKUP($B50&amp;$C50&amp;$D50,Staqo!$A$3:$AJ$1048576,CE$1,0)</f>
        <v>0</v>
      </c>
      <c r="CF50" s="1">
        <f>VLOOKUP($B50&amp;$C50&amp;$D50,HFE!$A$3:$AJ$1048576,CF$1,0)</f>
        <v>0</v>
      </c>
      <c r="CG50" s="2">
        <f t="shared" si="88"/>
        <v>0</v>
      </c>
      <c r="CH50" s="1">
        <f>VLOOKUP($B50&amp;$C50&amp;$D50,Staqo!$A$3:$AJ$1048576,CH$1,0)</f>
        <v>0</v>
      </c>
      <c r="CI50" s="1">
        <f>VLOOKUP($B50&amp;$C50&amp;$D50,HFE!$A$3:$AJ$1048576,CI$1,0)</f>
        <v>0</v>
      </c>
      <c r="CJ50" s="2">
        <f t="shared" si="89"/>
        <v>0</v>
      </c>
      <c r="CK50" s="1">
        <f>VLOOKUP($B50&amp;$C50&amp;$D50,Staqo!$A$3:$AJ$1048576,CK$1,0)</f>
        <v>0</v>
      </c>
      <c r="CL50" s="1">
        <f>VLOOKUP($B50&amp;$C50&amp;$D50,HFE!$A$3:$AJ$1048576,CL$1,0)</f>
        <v>0</v>
      </c>
      <c r="CM50" s="2">
        <f t="shared" si="90"/>
        <v>0</v>
      </c>
      <c r="CN50" s="1">
        <f>VLOOKUP($B50&amp;$C50&amp;$D50,Staqo!$A$3:$AJ$1048576,CN$1,0)</f>
        <v>0</v>
      </c>
      <c r="CO50" s="1">
        <f>VLOOKUP($B50&amp;$C50&amp;$D50,HFE!$A$3:$AJ$1048576,CO$1,0)</f>
        <v>0</v>
      </c>
      <c r="CP50" s="2">
        <f t="shared" si="91"/>
        <v>0</v>
      </c>
      <c r="CQ50" s="1">
        <f>VLOOKUP($B50&amp;$C50&amp;$D50,Staqo!$A$3:$AJ$1048576,CQ$1,0)</f>
        <v>0</v>
      </c>
      <c r="CR50" s="1">
        <f>VLOOKUP($B50&amp;$C50&amp;$D50,HFE!$A$3:$AJ$1048576,CR$1,0)</f>
        <v>0</v>
      </c>
      <c r="CS50" s="2">
        <f t="shared" si="92"/>
        <v>0</v>
      </c>
      <c r="CT50" s="1"/>
      <c r="CU50" s="1"/>
      <c r="CV50" s="2"/>
    </row>
    <row r="51" hidden="1" spans="1:100">
      <c r="A51" s="1" t="s">
        <v>95</v>
      </c>
      <c r="B51" s="1" t="s">
        <v>96</v>
      </c>
      <c r="C51" s="3">
        <v>44562</v>
      </c>
      <c r="D51" s="1" t="s">
        <v>130</v>
      </c>
      <c r="E51" s="1">
        <f>VLOOKUP($B51&amp;$C51&amp;$D51,Staqo!$A$3:$AJ$1048576,E$1,0)</f>
        <v>4.44693</v>
      </c>
      <c r="F51" s="1" t="e">
        <f>VLOOKUP($B51&amp;$C51&amp;$D51,HFE!$A$3:$AJ$1048576,F$1,0)</f>
        <v>#REF!</v>
      </c>
      <c r="G51" s="2" t="e">
        <f t="shared" si="62"/>
        <v>#REF!</v>
      </c>
      <c r="H51" s="1">
        <f>VLOOKUP($B51&amp;$C51&amp;$D51,Staqo!$A$3:$AJ$1048576,H$1,0)</f>
        <v>4.97842</v>
      </c>
      <c r="I51" s="1" t="e">
        <f>VLOOKUP($B51&amp;$C51&amp;$D51,HFE!$A$3:$AJ$1048576,I$1,0)</f>
        <v>#REF!</v>
      </c>
      <c r="J51" s="2" t="e">
        <f t="shared" si="63"/>
        <v>#REF!</v>
      </c>
      <c r="K51" s="1">
        <f>VLOOKUP($B51&amp;$C51&amp;$D51,Staqo!$A$3:$AJ$1048576,K$1,0)</f>
        <v>5504.39</v>
      </c>
      <c r="L51" s="1" t="e">
        <f>VLOOKUP($B51&amp;$C51&amp;$D51,HFE!$A$3:$AJ$1048576,L$1,0)</f>
        <v>#REF!</v>
      </c>
      <c r="M51" s="2" t="e">
        <f t="shared" si="64"/>
        <v>#REF!</v>
      </c>
      <c r="N51" s="1">
        <f>VLOOKUP($B51&amp;$C51&amp;$D51,Staqo!$A$3:$AJ$1048576,N$1,0)</f>
        <v>4100</v>
      </c>
      <c r="O51" s="1">
        <f>VLOOKUP($B51&amp;$C51&amp;$D51,HFE!$A$3:$AJ$1048576,O$1,0)</f>
        <v>0</v>
      </c>
      <c r="P51" s="2">
        <f t="shared" si="65"/>
        <v>-4100</v>
      </c>
      <c r="Q51" s="1">
        <f>VLOOKUP($B51&amp;$C51&amp;$D51,Staqo!$A$3:$AJ$1048576,Q$1,0)</f>
        <v>4068.28</v>
      </c>
      <c r="R51" s="1">
        <f>VLOOKUP($B51&amp;$C51&amp;$D51,HFE!$A$3:$AJ$1048576,R$1,0)</f>
        <v>0</v>
      </c>
      <c r="S51" s="2">
        <f t="shared" si="66"/>
        <v>-4068.28</v>
      </c>
      <c r="T51" s="1">
        <f>VLOOKUP($B51&amp;$C51&amp;$D51,Staqo!$A$3:$AJ$1048576,T$1,0)</f>
        <v>0.744861</v>
      </c>
      <c r="U51" s="1" t="e">
        <f>VLOOKUP($B51&amp;$C51&amp;$D51,HFE!$A$3:$AJ$1048576,U$1,0)</f>
        <v>#REF!</v>
      </c>
      <c r="V51" s="2" t="e">
        <f t="shared" si="67"/>
        <v>#REF!</v>
      </c>
      <c r="W51" s="1">
        <f>VLOOKUP($B51&amp;$C51&amp;$D51,Staqo!$A$3:$AJ$1048576,W$1,0)</f>
        <v>0.739098</v>
      </c>
      <c r="X51" s="1" t="e">
        <f>VLOOKUP($B51&amp;$C51&amp;$D51,HFE!$A$3:$AJ$1048576,X$1,0)</f>
        <v>#REF!</v>
      </c>
      <c r="Y51" s="2" t="e">
        <f t="shared" si="68"/>
        <v>#REF!</v>
      </c>
      <c r="Z51" s="4">
        <f>VLOOKUP($B51&amp;$C51&amp;$D51,Staqo!$A$3:$AJ$1048576,Z$1,0)</f>
        <v>100</v>
      </c>
      <c r="AA51" s="4">
        <f>VLOOKUP($B51&amp;$C51&amp;$D51,HFE!$A$3:$AJ$1048576,AA$1,0)</f>
        <v>0</v>
      </c>
      <c r="AB51" s="5">
        <f t="shared" si="69"/>
        <v>-100</v>
      </c>
      <c r="AC51" s="1">
        <f>VLOOKUP($B51&amp;$C51&amp;$D51,Staqo!$A$3:$AJ$1048576,AC$1,0)</f>
        <v>100</v>
      </c>
      <c r="AD51" s="1">
        <f>VLOOKUP($B51&amp;$C51&amp;$D51,HFE!$A$3:$AJ$1048576,AD$1,0)*100</f>
        <v>100</v>
      </c>
      <c r="AE51" s="2">
        <f t="shared" si="70"/>
        <v>0</v>
      </c>
      <c r="AF51" s="1">
        <f>VLOOKUP($B51&amp;$C51&amp;$D51,Staqo!$A$3:$AJ$1048576,AF$1,0)</f>
        <v>100</v>
      </c>
      <c r="AG51" s="1">
        <f>VLOOKUP($B51&amp;$C51&amp;$D51,HFE!$A$3:$AJ$1048576,AG$1,0)*100</f>
        <v>100</v>
      </c>
      <c r="AH51" s="2">
        <f t="shared" si="71"/>
        <v>0</v>
      </c>
      <c r="AI51" s="1">
        <f>VLOOKUP($B51&amp;$C51&amp;$D51,Staqo!$A$3:$AJ$1048576,AI$1,0)</f>
        <v>0.16996</v>
      </c>
      <c r="AJ51" s="1" t="e">
        <f>VLOOKUP($B51&amp;$C51&amp;$D51,HFE!$A$3:$AJ$1048576,AJ$1,0)</f>
        <v>#REF!</v>
      </c>
      <c r="AK51" s="2" t="e">
        <f t="shared" si="72"/>
        <v>#REF!</v>
      </c>
      <c r="AL51" s="1">
        <f>VLOOKUP($B51&amp;$C51&amp;$D51,Staqo!$A$3:$AJ$1048576,AL$1,0)</f>
        <v>0.154509</v>
      </c>
      <c r="AM51" s="1" t="e">
        <f>VLOOKUP($B51&amp;$C51&amp;$D51,HFE!$A$3:$AJ$1048576,AM$1,0)</f>
        <v>#REF!</v>
      </c>
      <c r="AN51" s="2" t="e">
        <f t="shared" si="73"/>
        <v>#REF!</v>
      </c>
      <c r="AO51" s="1">
        <f>VLOOKUP($B51&amp;$C51&amp;$D51,Staqo!$A$3:$AJ$1048576,AO$1,0)</f>
        <v>0.168645</v>
      </c>
      <c r="AP51" s="1" t="e">
        <f>VLOOKUP($B51&amp;$C51&amp;$D51,HFE!$A$3:$AJ$1048576,AP$1,0)</f>
        <v>#REF!</v>
      </c>
      <c r="AQ51" s="2" t="e">
        <f t="shared" si="74"/>
        <v>#REF!</v>
      </c>
      <c r="AR51" s="1">
        <f>VLOOKUP($B51&amp;$C51&amp;$D51,Staqo!$A$3:$AJ$1048576,AR$1,0)</f>
        <v>0.153314</v>
      </c>
      <c r="AS51" s="1" t="e">
        <f>VLOOKUP($B51&amp;$C51&amp;$D51,HFE!$A$3:$AJ$1048576,AS$1,0)</f>
        <v>#REF!</v>
      </c>
      <c r="AT51" s="2" t="e">
        <f t="shared" si="75"/>
        <v>#REF!</v>
      </c>
      <c r="AU51" s="1">
        <f>VLOOKUP($B51&amp;$C51&amp;$D51,Staqo!$A$3:$AJ$1048576,AU$1,0)</f>
        <v>97.6907</v>
      </c>
      <c r="AV51" s="1">
        <f>VLOOKUP($B51&amp;$C51&amp;$D51,HFE!$A$3:$AJ$1048576,AV$1,0)</f>
        <v>0</v>
      </c>
      <c r="AW51" s="2">
        <f t="shared" si="76"/>
        <v>-97.6907</v>
      </c>
      <c r="AX51" s="4">
        <f>VLOOKUP($B51&amp;$C51&amp;$D51,Staqo!$A$3:$AJ$1048576,AX$1,0)</f>
        <v>12</v>
      </c>
      <c r="AY51" s="4">
        <f>VLOOKUP($B51&amp;$C51&amp;$D51,HFE!$A$3:$AJ$1048576,AY$1,0)</f>
        <v>12</v>
      </c>
      <c r="AZ51" s="5">
        <f t="shared" si="77"/>
        <v>0</v>
      </c>
      <c r="BA51" s="1">
        <f>VLOOKUP($B51&amp;$C51&amp;$D51,Staqo!$A$3:$AJ$1048576,BA$1,0)</f>
        <v>0</v>
      </c>
      <c r="BB51" s="1">
        <f>VLOOKUP($B51&amp;$C51&amp;$D51,HFE!$A$3:$AJ$1048576,BB$1,0)</f>
        <v>0</v>
      </c>
      <c r="BC51" s="2">
        <f t="shared" si="78"/>
        <v>0</v>
      </c>
      <c r="BD51" s="1">
        <f>VLOOKUP($B51&amp;$C51&amp;$D51,Staqo!$A$3:$AJ$1048576,BD$1,0)</f>
        <v>0</v>
      </c>
      <c r="BE51" s="1">
        <f>VLOOKUP($B51&amp;$C51&amp;$D51,HFE!$A$3:$AJ$1048576,BE$1,0)</f>
        <v>0</v>
      </c>
      <c r="BF51" s="2">
        <f t="shared" si="79"/>
        <v>0</v>
      </c>
      <c r="BG51" s="1">
        <f>VLOOKUP($B51&amp;$C51&amp;$D51,Staqo!$A$3:$AJ$1048576,BG$1,0)</f>
        <v>0</v>
      </c>
      <c r="BH51" s="1">
        <f>VLOOKUP($B51&amp;$C51&amp;$D51,HFE!$A$3:$AJ$1048576,BH$1,0)</f>
        <v>0</v>
      </c>
      <c r="BI51" s="2">
        <f t="shared" si="80"/>
        <v>0</v>
      </c>
      <c r="BJ51" s="1">
        <f>VLOOKUP($B51&amp;$C51&amp;$D51,Staqo!$A$3:$AJ$1048576,BJ$1,0)</f>
        <v>0</v>
      </c>
      <c r="BK51" s="1">
        <f>VLOOKUP($B51&amp;$C51&amp;$D51,HFE!$A$3:$AJ$1048576,BK$1,0)</f>
        <v>0</v>
      </c>
      <c r="BL51" s="2">
        <f t="shared" si="81"/>
        <v>0</v>
      </c>
      <c r="BM51" s="1">
        <f>VLOOKUP($B51&amp;$C51&amp;$D51,Staqo!$A$3:$AJ$1048576,BM$1,0)</f>
        <v>0</v>
      </c>
      <c r="BN51" s="1">
        <f>VLOOKUP($B51&amp;$C51&amp;$D51,HFE!$A$3:$AJ$1048576,BN$1,0)</f>
        <v>0</v>
      </c>
      <c r="BO51" s="2">
        <f t="shared" si="82"/>
        <v>0</v>
      </c>
      <c r="BP51" s="1">
        <f>VLOOKUP($B51&amp;$C51&amp;$D51,Staqo!$A$3:$AJ$1048576,BP$1,0)</f>
        <v>0</v>
      </c>
      <c r="BQ51" s="1">
        <f>VLOOKUP($B51&amp;$C51&amp;$D51,HFE!$A$3:$AJ$1048576,BQ$1,0)</f>
        <v>0</v>
      </c>
      <c r="BR51" s="2">
        <f t="shared" si="83"/>
        <v>0</v>
      </c>
      <c r="BS51" s="1">
        <f>VLOOKUP($B51&amp;$C51&amp;$D51,Staqo!$A$3:$AJ$1048576,BS$1,0)</f>
        <v>0</v>
      </c>
      <c r="BT51" s="1">
        <f>VLOOKUP($B51&amp;$C51&amp;$D51,HFE!$A$3:$AJ$1048576,BT$1,0)</f>
        <v>0</v>
      </c>
      <c r="BU51" s="2">
        <f t="shared" si="84"/>
        <v>0</v>
      </c>
      <c r="BV51" s="1">
        <f>VLOOKUP($B51&amp;$C51&amp;$D51,Staqo!$A$3:$AJ$1048576,BV$1,0)</f>
        <v>0</v>
      </c>
      <c r="BW51" s="1">
        <f>VLOOKUP($B51&amp;$C51&amp;$D51,HFE!$A$3:$AJ$1048576,BW$1,0)</f>
        <v>0</v>
      </c>
      <c r="BX51" s="2">
        <f t="shared" si="85"/>
        <v>0</v>
      </c>
      <c r="BY51" s="1">
        <f>VLOOKUP($B51&amp;$C51&amp;$D51,Staqo!$A$3:$AJ$1048576,BY$1,0)</f>
        <v>0</v>
      </c>
      <c r="BZ51" s="1">
        <f>VLOOKUP($B51&amp;$C51&amp;$D51,HFE!$A$3:$AJ$1048576,BZ$1,0)</f>
        <v>0</v>
      </c>
      <c r="CA51" s="2">
        <f t="shared" si="86"/>
        <v>0</v>
      </c>
      <c r="CB51" s="1">
        <f>VLOOKUP($B51&amp;$C51&amp;$D51,Staqo!$A$3:$AJ$1048576,CB$1,0)</f>
        <v>0</v>
      </c>
      <c r="CC51" s="1">
        <f>VLOOKUP($B51&amp;$C51&amp;$D51,HFE!$A$3:$AJ$1048576,CC$1,0)</f>
        <v>0</v>
      </c>
      <c r="CD51" s="2">
        <f t="shared" si="87"/>
        <v>0</v>
      </c>
      <c r="CE51" s="1">
        <f>VLOOKUP($B51&amp;$C51&amp;$D51,Staqo!$A$3:$AJ$1048576,CE$1,0)</f>
        <v>0</v>
      </c>
      <c r="CF51" s="1">
        <f>VLOOKUP($B51&amp;$C51&amp;$D51,HFE!$A$3:$AJ$1048576,CF$1,0)</f>
        <v>0</v>
      </c>
      <c r="CG51" s="2">
        <f t="shared" si="88"/>
        <v>0</v>
      </c>
      <c r="CH51" s="1">
        <f>VLOOKUP($B51&amp;$C51&amp;$D51,Staqo!$A$3:$AJ$1048576,CH$1,0)</f>
        <v>0</v>
      </c>
      <c r="CI51" s="1">
        <f>VLOOKUP($B51&amp;$C51&amp;$D51,HFE!$A$3:$AJ$1048576,CI$1,0)</f>
        <v>0</v>
      </c>
      <c r="CJ51" s="2">
        <f t="shared" si="89"/>
        <v>0</v>
      </c>
      <c r="CK51" s="1">
        <f>VLOOKUP($B51&amp;$C51&amp;$D51,Staqo!$A$3:$AJ$1048576,CK$1,0)</f>
        <v>0</v>
      </c>
      <c r="CL51" s="1">
        <f>VLOOKUP($B51&amp;$C51&amp;$D51,HFE!$A$3:$AJ$1048576,CL$1,0)</f>
        <v>0</v>
      </c>
      <c r="CM51" s="2">
        <f t="shared" si="90"/>
        <v>0</v>
      </c>
      <c r="CN51" s="1">
        <f>VLOOKUP($B51&amp;$C51&amp;$D51,Staqo!$A$3:$AJ$1048576,CN$1,0)</f>
        <v>0</v>
      </c>
      <c r="CO51" s="1">
        <f>VLOOKUP($B51&amp;$C51&amp;$D51,HFE!$A$3:$AJ$1048576,CO$1,0)</f>
        <v>0</v>
      </c>
      <c r="CP51" s="2">
        <f t="shared" si="91"/>
        <v>0</v>
      </c>
      <c r="CQ51" s="1">
        <f>VLOOKUP($B51&amp;$C51&amp;$D51,Staqo!$A$3:$AJ$1048576,CQ$1,0)</f>
        <v>0</v>
      </c>
      <c r="CR51" s="1">
        <f>VLOOKUP($B51&amp;$C51&amp;$D51,HFE!$A$3:$AJ$1048576,CR$1,0)</f>
        <v>0</v>
      </c>
      <c r="CS51" s="2">
        <f t="shared" si="92"/>
        <v>0</v>
      </c>
      <c r="CT51" s="1"/>
      <c r="CU51" s="1"/>
      <c r="CV51" s="2"/>
    </row>
    <row r="52" hidden="1" spans="1:100">
      <c r="A52" s="1" t="s">
        <v>95</v>
      </c>
      <c r="B52" s="1" t="s">
        <v>96</v>
      </c>
      <c r="C52" s="3">
        <v>44562</v>
      </c>
      <c r="D52" s="1" t="s">
        <v>131</v>
      </c>
      <c r="E52" s="1">
        <f>VLOOKUP($B52&amp;$C52&amp;$D52,Staqo!$A$3:$AJ$1048576,E$1,0)</f>
        <v>4.44693</v>
      </c>
      <c r="F52" s="1" t="e">
        <f>VLOOKUP($B52&amp;$C52&amp;$D52,HFE!$A$3:$AJ$1048576,F$1,0)</f>
        <v>#REF!</v>
      </c>
      <c r="G52" s="2" t="e">
        <f t="shared" si="62"/>
        <v>#REF!</v>
      </c>
      <c r="H52" s="1">
        <f>VLOOKUP($B52&amp;$C52&amp;$D52,Staqo!$A$3:$AJ$1048576,H$1,0)</f>
        <v>4.97842</v>
      </c>
      <c r="I52" s="1" t="e">
        <f>VLOOKUP($B52&amp;$C52&amp;$D52,HFE!$A$3:$AJ$1048576,I$1,0)</f>
        <v>#REF!</v>
      </c>
      <c r="J52" s="2" t="e">
        <f t="shared" si="63"/>
        <v>#REF!</v>
      </c>
      <c r="K52" s="1">
        <f>VLOOKUP($B52&amp;$C52&amp;$D52,Staqo!$A$3:$AJ$1048576,K$1,0)</f>
        <v>5504.39</v>
      </c>
      <c r="L52" s="1" t="e">
        <f>VLOOKUP($B52&amp;$C52&amp;$D52,HFE!$A$3:$AJ$1048576,L$1,0)</f>
        <v>#REF!</v>
      </c>
      <c r="M52" s="2" t="e">
        <f t="shared" si="64"/>
        <v>#REF!</v>
      </c>
      <c r="N52" s="1">
        <f>VLOOKUP($B52&amp;$C52&amp;$D52,Staqo!$A$3:$AJ$1048576,N$1,0)</f>
        <v>4120</v>
      </c>
      <c r="O52" s="1">
        <f>VLOOKUP($B52&amp;$C52&amp;$D52,HFE!$A$3:$AJ$1048576,O$1,0)</f>
        <v>0</v>
      </c>
      <c r="P52" s="2">
        <f t="shared" si="65"/>
        <v>-4120</v>
      </c>
      <c r="Q52" s="1">
        <f>VLOOKUP($B52&amp;$C52&amp;$D52,Staqo!$A$3:$AJ$1048576,Q$1,0)</f>
        <v>4088.12</v>
      </c>
      <c r="R52" s="1">
        <f>VLOOKUP($B52&amp;$C52&amp;$D52,HFE!$A$3:$AJ$1048576,R$1,0)</f>
        <v>0</v>
      </c>
      <c r="S52" s="2">
        <f t="shared" si="66"/>
        <v>-4088.12</v>
      </c>
      <c r="T52" s="1">
        <f>VLOOKUP($B52&amp;$C52&amp;$D52,Staqo!$A$3:$AJ$1048576,T$1,0)</f>
        <v>0.748494</v>
      </c>
      <c r="U52" s="1" t="e">
        <f>VLOOKUP($B52&amp;$C52&amp;$D52,HFE!$A$3:$AJ$1048576,U$1,0)</f>
        <v>#REF!</v>
      </c>
      <c r="V52" s="2" t="e">
        <f t="shared" si="67"/>
        <v>#REF!</v>
      </c>
      <c r="W52" s="1">
        <f>VLOOKUP($B52&amp;$C52&amp;$D52,Staqo!$A$3:$AJ$1048576,W$1,0)</f>
        <v>0.742703</v>
      </c>
      <c r="X52" s="1" t="e">
        <f>VLOOKUP($B52&amp;$C52&amp;$D52,HFE!$A$3:$AJ$1048576,X$1,0)</f>
        <v>#REF!</v>
      </c>
      <c r="Y52" s="2" t="e">
        <f t="shared" si="68"/>
        <v>#REF!</v>
      </c>
      <c r="Z52" s="4">
        <f>VLOOKUP($B52&amp;$C52&amp;$D52,Staqo!$A$3:$AJ$1048576,Z$1,0)</f>
        <v>100</v>
      </c>
      <c r="AA52" s="4">
        <f>VLOOKUP($B52&amp;$C52&amp;$D52,HFE!$A$3:$AJ$1048576,AA$1,0)</f>
        <v>0</v>
      </c>
      <c r="AB52" s="5">
        <f t="shared" si="69"/>
        <v>-100</v>
      </c>
      <c r="AC52" s="1">
        <f>VLOOKUP($B52&amp;$C52&amp;$D52,Staqo!$A$3:$AJ$1048576,AC$1,0)</f>
        <v>100</v>
      </c>
      <c r="AD52" s="1">
        <f>VLOOKUP($B52&amp;$C52&amp;$D52,HFE!$A$3:$AJ$1048576,AD$1,0)*100</f>
        <v>100</v>
      </c>
      <c r="AE52" s="2">
        <f t="shared" si="70"/>
        <v>0</v>
      </c>
      <c r="AF52" s="1">
        <f>VLOOKUP($B52&amp;$C52&amp;$D52,Staqo!$A$3:$AJ$1048576,AF$1,0)</f>
        <v>100</v>
      </c>
      <c r="AG52" s="1">
        <f>VLOOKUP($B52&amp;$C52&amp;$D52,HFE!$A$3:$AJ$1048576,AG$1,0)*100</f>
        <v>100</v>
      </c>
      <c r="AH52" s="2">
        <f t="shared" si="71"/>
        <v>0</v>
      </c>
      <c r="AI52" s="1">
        <f>VLOOKUP($B52&amp;$C52&amp;$D52,Staqo!$A$3:$AJ$1048576,AI$1,0)</f>
        <v>0.170789</v>
      </c>
      <c r="AJ52" s="1" t="e">
        <f>VLOOKUP($B52&amp;$C52&amp;$D52,HFE!$A$3:$AJ$1048576,AJ$1,0)</f>
        <v>#REF!</v>
      </c>
      <c r="AK52" s="2" t="e">
        <f t="shared" si="72"/>
        <v>#REF!</v>
      </c>
      <c r="AL52" s="1">
        <f>VLOOKUP($B52&amp;$C52&amp;$D52,Staqo!$A$3:$AJ$1048576,AL$1,0)</f>
        <v>0.155263</v>
      </c>
      <c r="AM52" s="1" t="e">
        <f>VLOOKUP($B52&amp;$C52&amp;$D52,HFE!$A$3:$AJ$1048576,AM$1,0)</f>
        <v>#REF!</v>
      </c>
      <c r="AN52" s="2" t="e">
        <f t="shared" si="73"/>
        <v>#REF!</v>
      </c>
      <c r="AO52" s="1">
        <f>VLOOKUP($B52&amp;$C52&amp;$D52,Staqo!$A$3:$AJ$1048576,AO$1,0)</f>
        <v>0.169467</v>
      </c>
      <c r="AP52" s="1" t="e">
        <f>VLOOKUP($B52&amp;$C52&amp;$D52,HFE!$A$3:$AJ$1048576,AP$1,0)</f>
        <v>#REF!</v>
      </c>
      <c r="AQ52" s="2" t="e">
        <f t="shared" si="74"/>
        <v>#REF!</v>
      </c>
      <c r="AR52" s="1">
        <f>VLOOKUP($B52&amp;$C52&amp;$D52,Staqo!$A$3:$AJ$1048576,AR$1,0)</f>
        <v>0.154062</v>
      </c>
      <c r="AS52" s="1" t="e">
        <f>VLOOKUP($B52&amp;$C52&amp;$D52,HFE!$A$3:$AJ$1048576,AS$1,0)</f>
        <v>#REF!</v>
      </c>
      <c r="AT52" s="2" t="e">
        <f t="shared" si="75"/>
        <v>#REF!</v>
      </c>
      <c r="AU52" s="1">
        <f>VLOOKUP($B52&amp;$C52&amp;$D52,Staqo!$A$3:$AJ$1048576,AU$1,0)</f>
        <v>96.525</v>
      </c>
      <c r="AV52" s="1">
        <f>VLOOKUP($B52&amp;$C52&amp;$D52,HFE!$A$3:$AJ$1048576,AV$1,0)</f>
        <v>0</v>
      </c>
      <c r="AW52" s="2">
        <f t="shared" si="76"/>
        <v>-96.525</v>
      </c>
      <c r="AX52" s="4">
        <f>VLOOKUP($B52&amp;$C52&amp;$D52,Staqo!$A$3:$AJ$1048576,AX$1,0)</f>
        <v>12</v>
      </c>
      <c r="AY52" s="4">
        <f>VLOOKUP($B52&amp;$C52&amp;$D52,HFE!$A$3:$AJ$1048576,AY$1,0)</f>
        <v>12</v>
      </c>
      <c r="AZ52" s="5">
        <f t="shared" si="77"/>
        <v>0</v>
      </c>
      <c r="BA52" s="1">
        <f>VLOOKUP($B52&amp;$C52&amp;$D52,Staqo!$A$3:$AJ$1048576,BA$1,0)</f>
        <v>0</v>
      </c>
      <c r="BB52" s="1">
        <f>VLOOKUP($B52&amp;$C52&amp;$D52,HFE!$A$3:$AJ$1048576,BB$1,0)</f>
        <v>0</v>
      </c>
      <c r="BC52" s="2">
        <f t="shared" si="78"/>
        <v>0</v>
      </c>
      <c r="BD52" s="1">
        <f>VLOOKUP($B52&amp;$C52&amp;$D52,Staqo!$A$3:$AJ$1048576,BD$1,0)</f>
        <v>0</v>
      </c>
      <c r="BE52" s="1">
        <f>VLOOKUP($B52&amp;$C52&amp;$D52,HFE!$A$3:$AJ$1048576,BE$1,0)</f>
        <v>0</v>
      </c>
      <c r="BF52" s="2">
        <f t="shared" si="79"/>
        <v>0</v>
      </c>
      <c r="BG52" s="1">
        <f>VLOOKUP($B52&amp;$C52&amp;$D52,Staqo!$A$3:$AJ$1048576,BG$1,0)</f>
        <v>0</v>
      </c>
      <c r="BH52" s="1">
        <f>VLOOKUP($B52&amp;$C52&amp;$D52,HFE!$A$3:$AJ$1048576,BH$1,0)</f>
        <v>0</v>
      </c>
      <c r="BI52" s="2">
        <f t="shared" si="80"/>
        <v>0</v>
      </c>
      <c r="BJ52" s="1">
        <f>VLOOKUP($B52&amp;$C52&amp;$D52,Staqo!$A$3:$AJ$1048576,BJ$1,0)</f>
        <v>0</v>
      </c>
      <c r="BK52" s="1">
        <f>VLOOKUP($B52&amp;$C52&amp;$D52,HFE!$A$3:$AJ$1048576,BK$1,0)</f>
        <v>0</v>
      </c>
      <c r="BL52" s="2">
        <f t="shared" si="81"/>
        <v>0</v>
      </c>
      <c r="BM52" s="1">
        <f>VLOOKUP($B52&amp;$C52&amp;$D52,Staqo!$A$3:$AJ$1048576,BM$1,0)</f>
        <v>0</v>
      </c>
      <c r="BN52" s="1">
        <f>VLOOKUP($B52&amp;$C52&amp;$D52,HFE!$A$3:$AJ$1048576,BN$1,0)</f>
        <v>0</v>
      </c>
      <c r="BO52" s="2">
        <f t="shared" si="82"/>
        <v>0</v>
      </c>
      <c r="BP52" s="1">
        <f>VLOOKUP($B52&amp;$C52&amp;$D52,Staqo!$A$3:$AJ$1048576,BP$1,0)</f>
        <v>0</v>
      </c>
      <c r="BQ52" s="1">
        <f>VLOOKUP($B52&amp;$C52&amp;$D52,HFE!$A$3:$AJ$1048576,BQ$1,0)</f>
        <v>0</v>
      </c>
      <c r="BR52" s="2">
        <f t="shared" si="83"/>
        <v>0</v>
      </c>
      <c r="BS52" s="1">
        <f>VLOOKUP($B52&amp;$C52&amp;$D52,Staqo!$A$3:$AJ$1048576,BS$1,0)</f>
        <v>0</v>
      </c>
      <c r="BT52" s="1">
        <f>VLOOKUP($B52&amp;$C52&amp;$D52,HFE!$A$3:$AJ$1048576,BT$1,0)</f>
        <v>0</v>
      </c>
      <c r="BU52" s="2">
        <f t="shared" si="84"/>
        <v>0</v>
      </c>
      <c r="BV52" s="1">
        <f>VLOOKUP($B52&amp;$C52&amp;$D52,Staqo!$A$3:$AJ$1048576,BV$1,0)</f>
        <v>0</v>
      </c>
      <c r="BW52" s="1">
        <f>VLOOKUP($B52&amp;$C52&amp;$D52,HFE!$A$3:$AJ$1048576,BW$1,0)</f>
        <v>0</v>
      </c>
      <c r="BX52" s="2">
        <f t="shared" si="85"/>
        <v>0</v>
      </c>
      <c r="BY52" s="1">
        <f>VLOOKUP($B52&amp;$C52&amp;$D52,Staqo!$A$3:$AJ$1048576,BY$1,0)</f>
        <v>0</v>
      </c>
      <c r="BZ52" s="1">
        <f>VLOOKUP($B52&amp;$C52&amp;$D52,HFE!$A$3:$AJ$1048576,BZ$1,0)</f>
        <v>0</v>
      </c>
      <c r="CA52" s="2">
        <f t="shared" si="86"/>
        <v>0</v>
      </c>
      <c r="CB52" s="1">
        <f>VLOOKUP($B52&amp;$C52&amp;$D52,Staqo!$A$3:$AJ$1048576,CB$1,0)</f>
        <v>0</v>
      </c>
      <c r="CC52" s="1">
        <f>VLOOKUP($B52&amp;$C52&amp;$D52,HFE!$A$3:$AJ$1048576,CC$1,0)</f>
        <v>0</v>
      </c>
      <c r="CD52" s="2">
        <f t="shared" si="87"/>
        <v>0</v>
      </c>
      <c r="CE52" s="1">
        <f>VLOOKUP($B52&amp;$C52&amp;$D52,Staqo!$A$3:$AJ$1048576,CE$1,0)</f>
        <v>0</v>
      </c>
      <c r="CF52" s="1">
        <f>VLOOKUP($B52&amp;$C52&amp;$D52,HFE!$A$3:$AJ$1048576,CF$1,0)</f>
        <v>0</v>
      </c>
      <c r="CG52" s="2">
        <f t="shared" si="88"/>
        <v>0</v>
      </c>
      <c r="CH52" s="1">
        <f>VLOOKUP($B52&amp;$C52&amp;$D52,Staqo!$A$3:$AJ$1048576,CH$1,0)</f>
        <v>0</v>
      </c>
      <c r="CI52" s="1">
        <f>VLOOKUP($B52&amp;$C52&amp;$D52,HFE!$A$3:$AJ$1048576,CI$1,0)</f>
        <v>0</v>
      </c>
      <c r="CJ52" s="2">
        <f t="shared" si="89"/>
        <v>0</v>
      </c>
      <c r="CK52" s="1">
        <f>VLOOKUP($B52&amp;$C52&amp;$D52,Staqo!$A$3:$AJ$1048576,CK$1,0)</f>
        <v>0</v>
      </c>
      <c r="CL52" s="1">
        <f>VLOOKUP($B52&amp;$C52&amp;$D52,HFE!$A$3:$AJ$1048576,CL$1,0)</f>
        <v>0</v>
      </c>
      <c r="CM52" s="2">
        <f t="shared" si="90"/>
        <v>0</v>
      </c>
      <c r="CN52" s="1">
        <f>VLOOKUP($B52&amp;$C52&amp;$D52,Staqo!$A$3:$AJ$1048576,CN$1,0)</f>
        <v>0</v>
      </c>
      <c r="CO52" s="1">
        <f>VLOOKUP($B52&amp;$C52&amp;$D52,HFE!$A$3:$AJ$1048576,CO$1,0)</f>
        <v>0</v>
      </c>
      <c r="CP52" s="2">
        <f t="shared" si="91"/>
        <v>0</v>
      </c>
      <c r="CQ52" s="1">
        <f>VLOOKUP($B52&amp;$C52&amp;$D52,Staqo!$A$3:$AJ$1048576,CQ$1,0)</f>
        <v>0</v>
      </c>
      <c r="CR52" s="1">
        <f>VLOOKUP($B52&amp;$C52&amp;$D52,HFE!$A$3:$AJ$1048576,CR$1,0)</f>
        <v>0</v>
      </c>
      <c r="CS52" s="2">
        <f t="shared" si="92"/>
        <v>0</v>
      </c>
      <c r="CT52" s="1"/>
      <c r="CU52" s="1"/>
      <c r="CV52" s="2"/>
    </row>
    <row r="53" hidden="1" spans="1:100">
      <c r="A53" s="1" t="s">
        <v>95</v>
      </c>
      <c r="B53" s="1" t="s">
        <v>96</v>
      </c>
      <c r="C53" s="3">
        <v>44562</v>
      </c>
      <c r="D53" s="1" t="s">
        <v>132</v>
      </c>
      <c r="E53" s="1">
        <f>VLOOKUP($B53&amp;$C53&amp;$D53,Staqo!$A$3:$AJ$1048576,E$1,0)</f>
        <v>4.44693</v>
      </c>
      <c r="F53" s="1" t="e">
        <f>VLOOKUP($B53&amp;$C53&amp;$D53,HFE!$A$3:$AJ$1048576,F$1,0)</f>
        <v>#REF!</v>
      </c>
      <c r="G53" s="2" t="e">
        <f t="shared" si="62"/>
        <v>#REF!</v>
      </c>
      <c r="H53" s="1">
        <f>VLOOKUP($B53&amp;$C53&amp;$D53,Staqo!$A$3:$AJ$1048576,H$1,0)</f>
        <v>4.97842</v>
      </c>
      <c r="I53" s="1" t="e">
        <f>VLOOKUP($B53&amp;$C53&amp;$D53,HFE!$A$3:$AJ$1048576,I$1,0)</f>
        <v>#REF!</v>
      </c>
      <c r="J53" s="2" t="e">
        <f t="shared" si="63"/>
        <v>#REF!</v>
      </c>
      <c r="K53" s="1">
        <f>VLOOKUP($B53&amp;$C53&amp;$D53,Staqo!$A$3:$AJ$1048576,K$1,0)</f>
        <v>5504.39</v>
      </c>
      <c r="L53" s="1" t="e">
        <f>VLOOKUP($B53&amp;$C53&amp;$D53,HFE!$A$3:$AJ$1048576,L$1,0)</f>
        <v>#REF!</v>
      </c>
      <c r="M53" s="2" t="e">
        <f t="shared" si="64"/>
        <v>#REF!</v>
      </c>
      <c r="N53" s="1">
        <f>VLOOKUP($B53&amp;$C53&amp;$D53,Staqo!$A$3:$AJ$1048576,N$1,0)</f>
        <v>4080</v>
      </c>
      <c r="O53" s="1">
        <f>VLOOKUP($B53&amp;$C53&amp;$D53,HFE!$A$3:$AJ$1048576,O$1,0)</f>
        <v>0</v>
      </c>
      <c r="P53" s="2">
        <f t="shared" si="65"/>
        <v>-4080</v>
      </c>
      <c r="Q53" s="1">
        <f>VLOOKUP($B53&amp;$C53&amp;$D53,Staqo!$A$3:$AJ$1048576,Q$1,0)</f>
        <v>4048.43</v>
      </c>
      <c r="R53" s="1">
        <f>VLOOKUP($B53&amp;$C53&amp;$D53,HFE!$A$3:$AJ$1048576,R$1,0)</f>
        <v>0</v>
      </c>
      <c r="S53" s="2">
        <f t="shared" si="66"/>
        <v>-4048.43</v>
      </c>
      <c r="T53" s="1">
        <f>VLOOKUP($B53&amp;$C53&amp;$D53,Staqo!$A$3:$AJ$1048576,T$1,0)</f>
        <v>0.741227</v>
      </c>
      <c r="U53" s="1" t="e">
        <f>VLOOKUP($B53&amp;$C53&amp;$D53,HFE!$A$3:$AJ$1048576,U$1,0)</f>
        <v>#REF!</v>
      </c>
      <c r="V53" s="2" t="e">
        <f t="shared" si="67"/>
        <v>#REF!</v>
      </c>
      <c r="W53" s="1">
        <f>VLOOKUP($B53&amp;$C53&amp;$D53,Staqo!$A$3:$AJ$1048576,W$1,0)</f>
        <v>0.735492</v>
      </c>
      <c r="X53" s="1" t="e">
        <f>VLOOKUP($B53&amp;$C53&amp;$D53,HFE!$A$3:$AJ$1048576,X$1,0)</f>
        <v>#REF!</v>
      </c>
      <c r="Y53" s="2" t="e">
        <f t="shared" si="68"/>
        <v>#REF!</v>
      </c>
      <c r="Z53" s="4">
        <f>VLOOKUP($B53&amp;$C53&amp;$D53,Staqo!$A$3:$AJ$1048576,Z$1,0)</f>
        <v>100</v>
      </c>
      <c r="AA53" s="4">
        <f>VLOOKUP($B53&amp;$C53&amp;$D53,HFE!$A$3:$AJ$1048576,AA$1,0)</f>
        <v>0</v>
      </c>
      <c r="AB53" s="5">
        <f t="shared" si="69"/>
        <v>-100</v>
      </c>
      <c r="AC53" s="1">
        <f>VLOOKUP($B53&amp;$C53&amp;$D53,Staqo!$A$3:$AJ$1048576,AC$1,0)</f>
        <v>100</v>
      </c>
      <c r="AD53" s="1">
        <f>VLOOKUP($B53&amp;$C53&amp;$D53,HFE!$A$3:$AJ$1048576,AD$1,0)*100</f>
        <v>100</v>
      </c>
      <c r="AE53" s="2">
        <f t="shared" si="70"/>
        <v>0</v>
      </c>
      <c r="AF53" s="1">
        <f>VLOOKUP($B53&amp;$C53&amp;$D53,Staqo!$A$3:$AJ$1048576,AF$1,0)</f>
        <v>100</v>
      </c>
      <c r="AG53" s="1">
        <f>VLOOKUP($B53&amp;$C53&amp;$D53,HFE!$A$3:$AJ$1048576,AG$1,0)*100</f>
        <v>100</v>
      </c>
      <c r="AH53" s="2">
        <f t="shared" si="71"/>
        <v>0</v>
      </c>
      <c r="AI53" s="1">
        <f>VLOOKUP($B53&amp;$C53&amp;$D53,Staqo!$A$3:$AJ$1048576,AI$1,0)</f>
        <v>0.169131</v>
      </c>
      <c r="AJ53" s="1" t="e">
        <f>VLOOKUP($B53&amp;$C53&amp;$D53,HFE!$A$3:$AJ$1048576,AJ$1,0)</f>
        <v>#REF!</v>
      </c>
      <c r="AK53" s="2" t="e">
        <f t="shared" si="72"/>
        <v>#REF!</v>
      </c>
      <c r="AL53" s="1">
        <f>VLOOKUP($B53&amp;$C53&amp;$D53,Staqo!$A$3:$AJ$1048576,AL$1,0)</f>
        <v>0.153756</v>
      </c>
      <c r="AM53" s="1" t="e">
        <f>VLOOKUP($B53&amp;$C53&amp;$D53,HFE!$A$3:$AJ$1048576,AM$1,0)</f>
        <v>#REF!</v>
      </c>
      <c r="AN53" s="2" t="e">
        <f t="shared" si="73"/>
        <v>#REF!</v>
      </c>
      <c r="AO53" s="1">
        <f>VLOOKUP($B53&amp;$C53&amp;$D53,Staqo!$A$3:$AJ$1048576,AO$1,0)</f>
        <v>0.167822</v>
      </c>
      <c r="AP53" s="1" t="e">
        <f>VLOOKUP($B53&amp;$C53&amp;$D53,HFE!$A$3:$AJ$1048576,AP$1,0)</f>
        <v>#REF!</v>
      </c>
      <c r="AQ53" s="2" t="e">
        <f t="shared" si="74"/>
        <v>#REF!</v>
      </c>
      <c r="AR53" s="1">
        <f>VLOOKUP($B53&amp;$C53&amp;$D53,Staqo!$A$3:$AJ$1048576,AR$1,0)</f>
        <v>0.152566</v>
      </c>
      <c r="AS53" s="1" t="e">
        <f>VLOOKUP($B53&amp;$C53&amp;$D53,HFE!$A$3:$AJ$1048576,AS$1,0)</f>
        <v>#REF!</v>
      </c>
      <c r="AT53" s="2" t="e">
        <f t="shared" si="75"/>
        <v>#REF!</v>
      </c>
      <c r="AU53" s="1">
        <f>VLOOKUP($B53&amp;$C53&amp;$D53,Staqo!$A$3:$AJ$1048576,AU$1,0)</f>
        <v>96.3765</v>
      </c>
      <c r="AV53" s="1">
        <f>VLOOKUP($B53&amp;$C53&amp;$D53,HFE!$A$3:$AJ$1048576,AV$1,0)</f>
        <v>0</v>
      </c>
      <c r="AW53" s="2">
        <f t="shared" si="76"/>
        <v>-96.3765</v>
      </c>
      <c r="AX53" s="4">
        <f>VLOOKUP($B53&amp;$C53&amp;$D53,Staqo!$A$3:$AJ$1048576,AX$1,0)</f>
        <v>12</v>
      </c>
      <c r="AY53" s="4">
        <f>VLOOKUP($B53&amp;$C53&amp;$D53,HFE!$A$3:$AJ$1048576,AY$1,0)</f>
        <v>12</v>
      </c>
      <c r="AZ53" s="5">
        <f t="shared" si="77"/>
        <v>0</v>
      </c>
      <c r="BA53" s="1">
        <f>VLOOKUP($B53&amp;$C53&amp;$D53,Staqo!$A$3:$AJ$1048576,BA$1,0)</f>
        <v>0</v>
      </c>
      <c r="BB53" s="1">
        <f>VLOOKUP($B53&amp;$C53&amp;$D53,HFE!$A$3:$AJ$1048576,BB$1,0)</f>
        <v>0</v>
      </c>
      <c r="BC53" s="2">
        <f t="shared" si="78"/>
        <v>0</v>
      </c>
      <c r="BD53" s="1">
        <f>VLOOKUP($B53&amp;$C53&amp;$D53,Staqo!$A$3:$AJ$1048576,BD$1,0)</f>
        <v>0</v>
      </c>
      <c r="BE53" s="1">
        <f>VLOOKUP($B53&amp;$C53&amp;$D53,HFE!$A$3:$AJ$1048576,BE$1,0)</f>
        <v>0</v>
      </c>
      <c r="BF53" s="2">
        <f t="shared" si="79"/>
        <v>0</v>
      </c>
      <c r="BG53" s="1">
        <f>VLOOKUP($B53&amp;$C53&amp;$D53,Staqo!$A$3:$AJ$1048576,BG$1,0)</f>
        <v>0</v>
      </c>
      <c r="BH53" s="1">
        <f>VLOOKUP($B53&amp;$C53&amp;$D53,HFE!$A$3:$AJ$1048576,BH$1,0)</f>
        <v>0</v>
      </c>
      <c r="BI53" s="2">
        <f t="shared" si="80"/>
        <v>0</v>
      </c>
      <c r="BJ53" s="1">
        <f>VLOOKUP($B53&amp;$C53&amp;$D53,Staqo!$A$3:$AJ$1048576,BJ$1,0)</f>
        <v>0</v>
      </c>
      <c r="BK53" s="1">
        <f>VLOOKUP($B53&amp;$C53&amp;$D53,HFE!$A$3:$AJ$1048576,BK$1,0)</f>
        <v>0</v>
      </c>
      <c r="BL53" s="2">
        <f t="shared" si="81"/>
        <v>0</v>
      </c>
      <c r="BM53" s="1">
        <f>VLOOKUP($B53&amp;$C53&amp;$D53,Staqo!$A$3:$AJ$1048576,BM$1,0)</f>
        <v>0</v>
      </c>
      <c r="BN53" s="1">
        <f>VLOOKUP($B53&amp;$C53&amp;$D53,HFE!$A$3:$AJ$1048576,BN$1,0)</f>
        <v>0</v>
      </c>
      <c r="BO53" s="2">
        <f t="shared" si="82"/>
        <v>0</v>
      </c>
      <c r="BP53" s="1">
        <f>VLOOKUP($B53&amp;$C53&amp;$D53,Staqo!$A$3:$AJ$1048576,BP$1,0)</f>
        <v>0</v>
      </c>
      <c r="BQ53" s="1">
        <f>VLOOKUP($B53&amp;$C53&amp;$D53,HFE!$A$3:$AJ$1048576,BQ$1,0)</f>
        <v>0</v>
      </c>
      <c r="BR53" s="2">
        <f t="shared" si="83"/>
        <v>0</v>
      </c>
      <c r="BS53" s="1">
        <f>VLOOKUP($B53&amp;$C53&amp;$D53,Staqo!$A$3:$AJ$1048576,BS$1,0)</f>
        <v>0</v>
      </c>
      <c r="BT53" s="1">
        <f>VLOOKUP($B53&amp;$C53&amp;$D53,HFE!$A$3:$AJ$1048576,BT$1,0)</f>
        <v>0</v>
      </c>
      <c r="BU53" s="2">
        <f t="shared" si="84"/>
        <v>0</v>
      </c>
      <c r="BV53" s="1">
        <f>VLOOKUP($B53&amp;$C53&amp;$D53,Staqo!$A$3:$AJ$1048576,BV$1,0)</f>
        <v>0</v>
      </c>
      <c r="BW53" s="1">
        <f>VLOOKUP($B53&amp;$C53&amp;$D53,HFE!$A$3:$AJ$1048576,BW$1,0)</f>
        <v>0</v>
      </c>
      <c r="BX53" s="2">
        <f t="shared" si="85"/>
        <v>0</v>
      </c>
      <c r="BY53" s="1">
        <f>VLOOKUP($B53&amp;$C53&amp;$D53,Staqo!$A$3:$AJ$1048576,BY$1,0)</f>
        <v>0</v>
      </c>
      <c r="BZ53" s="1">
        <f>VLOOKUP($B53&amp;$C53&amp;$D53,HFE!$A$3:$AJ$1048576,BZ$1,0)</f>
        <v>0</v>
      </c>
      <c r="CA53" s="2">
        <f t="shared" si="86"/>
        <v>0</v>
      </c>
      <c r="CB53" s="1">
        <f>VLOOKUP($B53&amp;$C53&amp;$D53,Staqo!$A$3:$AJ$1048576,CB$1,0)</f>
        <v>0</v>
      </c>
      <c r="CC53" s="1">
        <f>VLOOKUP($B53&amp;$C53&amp;$D53,HFE!$A$3:$AJ$1048576,CC$1,0)</f>
        <v>0</v>
      </c>
      <c r="CD53" s="2">
        <f t="shared" si="87"/>
        <v>0</v>
      </c>
      <c r="CE53" s="1">
        <f>VLOOKUP($B53&amp;$C53&amp;$D53,Staqo!$A$3:$AJ$1048576,CE$1,0)</f>
        <v>0</v>
      </c>
      <c r="CF53" s="1">
        <f>VLOOKUP($B53&amp;$C53&amp;$D53,HFE!$A$3:$AJ$1048576,CF$1,0)</f>
        <v>0</v>
      </c>
      <c r="CG53" s="2">
        <f t="shared" si="88"/>
        <v>0</v>
      </c>
      <c r="CH53" s="1">
        <f>VLOOKUP($B53&amp;$C53&amp;$D53,Staqo!$A$3:$AJ$1048576,CH$1,0)</f>
        <v>0</v>
      </c>
      <c r="CI53" s="1">
        <f>VLOOKUP($B53&amp;$C53&amp;$D53,HFE!$A$3:$AJ$1048576,CI$1,0)</f>
        <v>0</v>
      </c>
      <c r="CJ53" s="2">
        <f t="shared" si="89"/>
        <v>0</v>
      </c>
      <c r="CK53" s="1">
        <f>VLOOKUP($B53&amp;$C53&amp;$D53,Staqo!$A$3:$AJ$1048576,CK$1,0)</f>
        <v>0</v>
      </c>
      <c r="CL53" s="1">
        <f>VLOOKUP($B53&amp;$C53&amp;$D53,HFE!$A$3:$AJ$1048576,CL$1,0)</f>
        <v>0</v>
      </c>
      <c r="CM53" s="2">
        <f t="shared" si="90"/>
        <v>0</v>
      </c>
      <c r="CN53" s="1">
        <f>VLOOKUP($B53&amp;$C53&amp;$D53,Staqo!$A$3:$AJ$1048576,CN$1,0)</f>
        <v>0</v>
      </c>
      <c r="CO53" s="1">
        <f>VLOOKUP($B53&amp;$C53&amp;$D53,HFE!$A$3:$AJ$1048576,CO$1,0)</f>
        <v>0</v>
      </c>
      <c r="CP53" s="2">
        <f t="shared" si="91"/>
        <v>0</v>
      </c>
      <c r="CQ53" s="1">
        <f>VLOOKUP($B53&amp;$C53&amp;$D53,Staqo!$A$3:$AJ$1048576,CQ$1,0)</f>
        <v>0</v>
      </c>
      <c r="CR53" s="1">
        <f>VLOOKUP($B53&amp;$C53&amp;$D53,HFE!$A$3:$AJ$1048576,CR$1,0)</f>
        <v>0</v>
      </c>
      <c r="CS53" s="2">
        <f t="shared" si="92"/>
        <v>0</v>
      </c>
      <c r="CT53" s="1"/>
      <c r="CU53" s="1"/>
      <c r="CV53" s="2"/>
    </row>
    <row r="54" hidden="1" spans="1:100">
      <c r="A54" s="1" t="s">
        <v>95</v>
      </c>
      <c r="B54" s="1" t="s">
        <v>96</v>
      </c>
      <c r="C54" s="3">
        <v>44562</v>
      </c>
      <c r="D54" s="1" t="s">
        <v>133</v>
      </c>
      <c r="E54" s="1">
        <f>VLOOKUP($B54&amp;$C54&amp;$D54,Staqo!$A$3:$AJ$1048576,E$1,0)</f>
        <v>4.44693</v>
      </c>
      <c r="F54" s="1" t="e">
        <f>VLOOKUP($B54&amp;$C54&amp;$D54,HFE!$A$3:$AJ$1048576,F$1,0)</f>
        <v>#REF!</v>
      </c>
      <c r="G54" s="2" t="e">
        <f t="shared" si="62"/>
        <v>#REF!</v>
      </c>
      <c r="H54" s="1">
        <f>VLOOKUP($B54&amp;$C54&amp;$D54,Staqo!$A$3:$AJ$1048576,H$1,0)</f>
        <v>4.97842</v>
      </c>
      <c r="I54" s="1" t="e">
        <f>VLOOKUP($B54&amp;$C54&amp;$D54,HFE!$A$3:$AJ$1048576,I$1,0)</f>
        <v>#REF!</v>
      </c>
      <c r="J54" s="2" t="e">
        <f t="shared" si="63"/>
        <v>#REF!</v>
      </c>
      <c r="K54" s="1">
        <f>VLOOKUP($B54&amp;$C54&amp;$D54,Staqo!$A$3:$AJ$1048576,K$1,0)</f>
        <v>5185.52</v>
      </c>
      <c r="L54" s="1" t="e">
        <f>VLOOKUP($B54&amp;$C54&amp;$D54,HFE!$A$3:$AJ$1048576,L$1,0)</f>
        <v>#REF!</v>
      </c>
      <c r="M54" s="2" t="e">
        <f t="shared" si="64"/>
        <v>#REF!</v>
      </c>
      <c r="N54" s="1">
        <f>VLOOKUP($B54&amp;$C54&amp;$D54,Staqo!$A$3:$AJ$1048576,N$1,0)</f>
        <v>4070</v>
      </c>
      <c r="O54" s="1">
        <f>VLOOKUP($B54&amp;$C54&amp;$D54,HFE!$A$3:$AJ$1048576,O$1,0)</f>
        <v>0</v>
      </c>
      <c r="P54" s="2">
        <f t="shared" si="65"/>
        <v>-4070</v>
      </c>
      <c r="Q54" s="1">
        <f>VLOOKUP($B54&amp;$C54&amp;$D54,Staqo!$A$3:$AJ$1048576,Q$1,0)</f>
        <v>4038.51</v>
      </c>
      <c r="R54" s="1">
        <f>VLOOKUP($B54&amp;$C54&amp;$D54,HFE!$A$3:$AJ$1048576,R$1,0)</f>
        <v>0</v>
      </c>
      <c r="S54" s="2">
        <f t="shared" si="66"/>
        <v>-4038.51</v>
      </c>
      <c r="T54" s="1">
        <f>VLOOKUP($B54&amp;$C54&amp;$D54,Staqo!$A$3:$AJ$1048576,T$1,0)</f>
        <v>0.784878</v>
      </c>
      <c r="U54" s="1" t="e">
        <f>VLOOKUP($B54&amp;$C54&amp;$D54,HFE!$A$3:$AJ$1048576,U$1,0)</f>
        <v>#REF!</v>
      </c>
      <c r="V54" s="2" t="e">
        <f t="shared" si="67"/>
        <v>#REF!</v>
      </c>
      <c r="W54" s="1">
        <f>VLOOKUP($B54&amp;$C54&amp;$D54,Staqo!$A$3:$AJ$1048576,W$1,0)</f>
        <v>0.778806</v>
      </c>
      <c r="X54" s="1" t="e">
        <f>VLOOKUP($B54&amp;$C54&amp;$D54,HFE!$A$3:$AJ$1048576,X$1,0)</f>
        <v>#REF!</v>
      </c>
      <c r="Y54" s="2" t="e">
        <f t="shared" si="68"/>
        <v>#REF!</v>
      </c>
      <c r="Z54" s="4">
        <f>VLOOKUP($B54&amp;$C54&amp;$D54,Staqo!$A$3:$AJ$1048576,Z$1,0)</f>
        <v>100</v>
      </c>
      <c r="AA54" s="4">
        <f>VLOOKUP($B54&amp;$C54&amp;$D54,HFE!$A$3:$AJ$1048576,AA$1,0)</f>
        <v>0</v>
      </c>
      <c r="AB54" s="5">
        <f t="shared" si="69"/>
        <v>-100</v>
      </c>
      <c r="AC54" s="1">
        <f>VLOOKUP($B54&amp;$C54&amp;$D54,Staqo!$A$3:$AJ$1048576,AC$1,0)</f>
        <v>100</v>
      </c>
      <c r="AD54" s="1">
        <f>VLOOKUP($B54&amp;$C54&amp;$D54,HFE!$A$3:$AJ$1048576,AD$1,0)*100</f>
        <v>100</v>
      </c>
      <c r="AE54" s="2">
        <f t="shared" si="70"/>
        <v>0</v>
      </c>
      <c r="AF54" s="1">
        <f>VLOOKUP($B54&amp;$C54&amp;$D54,Staqo!$A$3:$AJ$1048576,AF$1,0)</f>
        <v>100</v>
      </c>
      <c r="AG54" s="1">
        <f>VLOOKUP($B54&amp;$C54&amp;$D54,HFE!$A$3:$AJ$1048576,AG$1,0)*100</f>
        <v>100</v>
      </c>
      <c r="AH54" s="2">
        <f t="shared" si="71"/>
        <v>0</v>
      </c>
      <c r="AI54" s="1">
        <f>VLOOKUP($B54&amp;$C54&amp;$D54,Staqo!$A$3:$AJ$1048576,AI$1,0)</f>
        <v>0.17856</v>
      </c>
      <c r="AJ54" s="1" t="e">
        <f>VLOOKUP($B54&amp;$C54&amp;$D54,HFE!$A$3:$AJ$1048576,AJ$1,0)</f>
        <v>#REF!</v>
      </c>
      <c r="AK54" s="2" t="e">
        <f t="shared" si="72"/>
        <v>#REF!</v>
      </c>
      <c r="AL54" s="1">
        <f>VLOOKUP($B54&amp;$C54&amp;$D54,Staqo!$A$3:$AJ$1048576,AL$1,0)</f>
        <v>0.16281</v>
      </c>
      <c r="AM54" s="1" t="e">
        <f>VLOOKUP($B54&amp;$C54&amp;$D54,HFE!$A$3:$AJ$1048576,AM$1,0)</f>
        <v>#REF!</v>
      </c>
      <c r="AN54" s="2" t="e">
        <f t="shared" si="73"/>
        <v>#REF!</v>
      </c>
      <c r="AO54" s="1">
        <f>VLOOKUP($B54&amp;$C54&amp;$D54,Staqo!$A$3:$AJ$1048576,AO$1,0)</f>
        <v>0.177179</v>
      </c>
      <c r="AP54" s="1" t="e">
        <f>VLOOKUP($B54&amp;$C54&amp;$D54,HFE!$A$3:$AJ$1048576,AP$1,0)</f>
        <v>#REF!</v>
      </c>
      <c r="AQ54" s="2" t="e">
        <f t="shared" si="74"/>
        <v>#REF!</v>
      </c>
      <c r="AR54" s="1">
        <f>VLOOKUP($B54&amp;$C54&amp;$D54,Staqo!$A$3:$AJ$1048576,AR$1,0)</f>
        <v>0.161551</v>
      </c>
      <c r="AS54" s="1" t="e">
        <f>VLOOKUP($B54&amp;$C54&amp;$D54,HFE!$A$3:$AJ$1048576,AS$1,0)</f>
        <v>#REF!</v>
      </c>
      <c r="AT54" s="2" t="e">
        <f t="shared" si="75"/>
        <v>#REF!</v>
      </c>
      <c r="AU54" s="1">
        <f>VLOOKUP($B54&amp;$C54&amp;$D54,Staqo!$A$3:$AJ$1048576,AU$1,0)</f>
        <v>96.9185</v>
      </c>
      <c r="AV54" s="1">
        <f>VLOOKUP($B54&amp;$C54&amp;$D54,HFE!$A$3:$AJ$1048576,AV$1,0)</f>
        <v>0</v>
      </c>
      <c r="AW54" s="2">
        <f t="shared" si="76"/>
        <v>-96.9185</v>
      </c>
      <c r="AX54" s="4">
        <f>VLOOKUP($B54&amp;$C54&amp;$D54,Staqo!$A$3:$AJ$1048576,AX$1,0)</f>
        <v>12</v>
      </c>
      <c r="AY54" s="4">
        <f>VLOOKUP($B54&amp;$C54&amp;$D54,HFE!$A$3:$AJ$1048576,AY$1,0)</f>
        <v>12</v>
      </c>
      <c r="AZ54" s="5">
        <f t="shared" si="77"/>
        <v>0</v>
      </c>
      <c r="BA54" s="1">
        <f>VLOOKUP($B54&amp;$C54&amp;$D54,Staqo!$A$3:$AJ$1048576,BA$1,0)</f>
        <v>0</v>
      </c>
      <c r="BB54" s="1">
        <f>VLOOKUP($B54&amp;$C54&amp;$D54,HFE!$A$3:$AJ$1048576,BB$1,0)</f>
        <v>0</v>
      </c>
      <c r="BC54" s="2">
        <f t="shared" si="78"/>
        <v>0</v>
      </c>
      <c r="BD54" s="1">
        <f>VLOOKUP($B54&amp;$C54&amp;$D54,Staqo!$A$3:$AJ$1048576,BD$1,0)</f>
        <v>0</v>
      </c>
      <c r="BE54" s="1">
        <f>VLOOKUP($B54&amp;$C54&amp;$D54,HFE!$A$3:$AJ$1048576,BE$1,0)</f>
        <v>0</v>
      </c>
      <c r="BF54" s="2">
        <f t="shared" si="79"/>
        <v>0</v>
      </c>
      <c r="BG54" s="1">
        <f>VLOOKUP($B54&amp;$C54&amp;$D54,Staqo!$A$3:$AJ$1048576,BG$1,0)</f>
        <v>0</v>
      </c>
      <c r="BH54" s="1">
        <f>VLOOKUP($B54&amp;$C54&amp;$D54,HFE!$A$3:$AJ$1048576,BH$1,0)</f>
        <v>0</v>
      </c>
      <c r="BI54" s="2">
        <f t="shared" si="80"/>
        <v>0</v>
      </c>
      <c r="BJ54" s="1">
        <f>VLOOKUP($B54&amp;$C54&amp;$D54,Staqo!$A$3:$AJ$1048576,BJ$1,0)</f>
        <v>0</v>
      </c>
      <c r="BK54" s="1">
        <f>VLOOKUP($B54&amp;$C54&amp;$D54,HFE!$A$3:$AJ$1048576,BK$1,0)</f>
        <v>0</v>
      </c>
      <c r="BL54" s="2">
        <f t="shared" si="81"/>
        <v>0</v>
      </c>
      <c r="BM54" s="1">
        <f>VLOOKUP($B54&amp;$C54&amp;$D54,Staqo!$A$3:$AJ$1048576,BM$1,0)</f>
        <v>0</v>
      </c>
      <c r="BN54" s="1">
        <f>VLOOKUP($B54&amp;$C54&amp;$D54,HFE!$A$3:$AJ$1048576,BN$1,0)</f>
        <v>0</v>
      </c>
      <c r="BO54" s="2">
        <f t="shared" si="82"/>
        <v>0</v>
      </c>
      <c r="BP54" s="1">
        <f>VLOOKUP($B54&amp;$C54&amp;$D54,Staqo!$A$3:$AJ$1048576,BP$1,0)</f>
        <v>0</v>
      </c>
      <c r="BQ54" s="1">
        <f>VLOOKUP($B54&amp;$C54&amp;$D54,HFE!$A$3:$AJ$1048576,BQ$1,0)</f>
        <v>0</v>
      </c>
      <c r="BR54" s="2">
        <f t="shared" si="83"/>
        <v>0</v>
      </c>
      <c r="BS54" s="1">
        <f>VLOOKUP($B54&amp;$C54&amp;$D54,Staqo!$A$3:$AJ$1048576,BS$1,0)</f>
        <v>0</v>
      </c>
      <c r="BT54" s="1">
        <f>VLOOKUP($B54&amp;$C54&amp;$D54,HFE!$A$3:$AJ$1048576,BT$1,0)</f>
        <v>0</v>
      </c>
      <c r="BU54" s="2">
        <f t="shared" si="84"/>
        <v>0</v>
      </c>
      <c r="BV54" s="1">
        <f>VLOOKUP($B54&amp;$C54&amp;$D54,Staqo!$A$3:$AJ$1048576,BV$1,0)</f>
        <v>0</v>
      </c>
      <c r="BW54" s="1">
        <f>VLOOKUP($B54&amp;$C54&amp;$D54,HFE!$A$3:$AJ$1048576,BW$1,0)</f>
        <v>0</v>
      </c>
      <c r="BX54" s="2">
        <f t="shared" si="85"/>
        <v>0</v>
      </c>
      <c r="BY54" s="1">
        <f>VLOOKUP($B54&amp;$C54&amp;$D54,Staqo!$A$3:$AJ$1048576,BY$1,0)</f>
        <v>0</v>
      </c>
      <c r="BZ54" s="1">
        <f>VLOOKUP($B54&amp;$C54&amp;$D54,HFE!$A$3:$AJ$1048576,BZ$1,0)</f>
        <v>0</v>
      </c>
      <c r="CA54" s="2">
        <f t="shared" si="86"/>
        <v>0</v>
      </c>
      <c r="CB54" s="1">
        <f>VLOOKUP($B54&amp;$C54&amp;$D54,Staqo!$A$3:$AJ$1048576,CB$1,0)</f>
        <v>0</v>
      </c>
      <c r="CC54" s="1">
        <f>VLOOKUP($B54&amp;$C54&amp;$D54,HFE!$A$3:$AJ$1048576,CC$1,0)</f>
        <v>0</v>
      </c>
      <c r="CD54" s="2">
        <f t="shared" si="87"/>
        <v>0</v>
      </c>
      <c r="CE54" s="1">
        <f>VLOOKUP($B54&amp;$C54&amp;$D54,Staqo!$A$3:$AJ$1048576,CE$1,0)</f>
        <v>0</v>
      </c>
      <c r="CF54" s="1">
        <f>VLOOKUP($B54&amp;$C54&amp;$D54,HFE!$A$3:$AJ$1048576,CF$1,0)</f>
        <v>0</v>
      </c>
      <c r="CG54" s="2">
        <f t="shared" si="88"/>
        <v>0</v>
      </c>
      <c r="CH54" s="1">
        <f>VLOOKUP($B54&amp;$C54&amp;$D54,Staqo!$A$3:$AJ$1048576,CH$1,0)</f>
        <v>0</v>
      </c>
      <c r="CI54" s="1">
        <f>VLOOKUP($B54&amp;$C54&amp;$D54,HFE!$A$3:$AJ$1048576,CI$1,0)</f>
        <v>0</v>
      </c>
      <c r="CJ54" s="2">
        <f t="shared" si="89"/>
        <v>0</v>
      </c>
      <c r="CK54" s="1">
        <f>VLOOKUP($B54&amp;$C54&amp;$D54,Staqo!$A$3:$AJ$1048576,CK$1,0)</f>
        <v>0</v>
      </c>
      <c r="CL54" s="1">
        <f>VLOOKUP($B54&amp;$C54&amp;$D54,HFE!$A$3:$AJ$1048576,CL$1,0)</f>
        <v>0</v>
      </c>
      <c r="CM54" s="2">
        <f t="shared" si="90"/>
        <v>0</v>
      </c>
      <c r="CN54" s="1">
        <f>VLOOKUP($B54&amp;$C54&amp;$D54,Staqo!$A$3:$AJ$1048576,CN$1,0)</f>
        <v>0</v>
      </c>
      <c r="CO54" s="1">
        <f>VLOOKUP($B54&amp;$C54&amp;$D54,HFE!$A$3:$AJ$1048576,CO$1,0)</f>
        <v>0</v>
      </c>
      <c r="CP54" s="2">
        <f t="shared" si="91"/>
        <v>0</v>
      </c>
      <c r="CQ54" s="1">
        <f>VLOOKUP($B54&amp;$C54&amp;$D54,Staqo!$A$3:$AJ$1048576,CQ$1,0)</f>
        <v>0</v>
      </c>
      <c r="CR54" s="1">
        <f>VLOOKUP($B54&amp;$C54&amp;$D54,HFE!$A$3:$AJ$1048576,CR$1,0)</f>
        <v>0</v>
      </c>
      <c r="CS54" s="2">
        <f t="shared" si="92"/>
        <v>0</v>
      </c>
      <c r="CT54" s="1"/>
      <c r="CU54" s="1"/>
      <c r="CV54" s="2"/>
    </row>
    <row r="55" hidden="1" spans="1:100">
      <c r="A55" s="1" t="s">
        <v>95</v>
      </c>
      <c r="B55" s="1" t="s">
        <v>96</v>
      </c>
      <c r="C55" s="3">
        <v>44562</v>
      </c>
      <c r="D55" s="1" t="s">
        <v>134</v>
      </c>
      <c r="E55" s="1">
        <f>VLOOKUP($B55&amp;$C55&amp;$D55,Staqo!$A$3:$AJ$1048576,E$1,0)</f>
        <v>4.44693</v>
      </c>
      <c r="F55" s="1" t="e">
        <f>VLOOKUP($B55&amp;$C55&amp;$D55,HFE!$A$3:$AJ$1048576,F$1,0)</f>
        <v>#REF!</v>
      </c>
      <c r="G55" s="2" t="e">
        <f t="shared" si="62"/>
        <v>#REF!</v>
      </c>
      <c r="H55" s="1">
        <f>VLOOKUP($B55&amp;$C55&amp;$D55,Staqo!$A$3:$AJ$1048576,H$1,0)</f>
        <v>4.97842</v>
      </c>
      <c r="I55" s="1" t="e">
        <f>VLOOKUP($B55&amp;$C55&amp;$D55,HFE!$A$3:$AJ$1048576,I$1,0)</f>
        <v>#REF!</v>
      </c>
      <c r="J55" s="2" t="e">
        <f t="shared" si="63"/>
        <v>#REF!</v>
      </c>
      <c r="K55" s="1">
        <f>VLOOKUP($B55&amp;$C55&amp;$D55,Staqo!$A$3:$AJ$1048576,K$1,0)</f>
        <v>5118.61</v>
      </c>
      <c r="L55" s="1" t="e">
        <f>VLOOKUP($B55&amp;$C55&amp;$D55,HFE!$A$3:$AJ$1048576,L$1,0)</f>
        <v>#REF!</v>
      </c>
      <c r="M55" s="2" t="e">
        <f t="shared" si="64"/>
        <v>#REF!</v>
      </c>
      <c r="N55" s="1">
        <f>VLOOKUP($B55&amp;$C55&amp;$D55,Staqo!$A$3:$AJ$1048576,N$1,0)</f>
        <v>4000</v>
      </c>
      <c r="O55" s="1">
        <f>VLOOKUP($B55&amp;$C55&amp;$D55,HFE!$A$3:$AJ$1048576,O$1,0)</f>
        <v>0</v>
      </c>
      <c r="P55" s="2">
        <f t="shared" si="65"/>
        <v>-4000</v>
      </c>
      <c r="Q55" s="1">
        <f>VLOOKUP($B55&amp;$C55&amp;$D55,Staqo!$A$3:$AJ$1048576,Q$1,0)</f>
        <v>3969.05</v>
      </c>
      <c r="R55" s="1">
        <f>VLOOKUP($B55&amp;$C55&amp;$D55,HFE!$A$3:$AJ$1048576,R$1,0)</f>
        <v>0</v>
      </c>
      <c r="S55" s="2">
        <f t="shared" si="66"/>
        <v>-3969.05</v>
      </c>
      <c r="T55" s="1">
        <f>VLOOKUP($B55&amp;$C55&amp;$D55,Staqo!$A$3:$AJ$1048576,T$1,0)</f>
        <v>0.781462</v>
      </c>
      <c r="U55" s="1" t="e">
        <f>VLOOKUP($B55&amp;$C55&amp;$D55,HFE!$A$3:$AJ$1048576,U$1,0)</f>
        <v>#REF!</v>
      </c>
      <c r="V55" s="2" t="e">
        <f t="shared" si="67"/>
        <v>#REF!</v>
      </c>
      <c r="W55" s="1">
        <f>VLOOKUP($B55&amp;$C55&amp;$D55,Staqo!$A$3:$AJ$1048576,W$1,0)</f>
        <v>0.775416</v>
      </c>
      <c r="X55" s="1" t="e">
        <f>VLOOKUP($B55&amp;$C55&amp;$D55,HFE!$A$3:$AJ$1048576,X$1,0)</f>
        <v>#REF!</v>
      </c>
      <c r="Y55" s="2" t="e">
        <f t="shared" si="68"/>
        <v>#REF!</v>
      </c>
      <c r="Z55" s="4">
        <f>VLOOKUP($B55&amp;$C55&amp;$D55,Staqo!$A$3:$AJ$1048576,Z$1,0)</f>
        <v>100</v>
      </c>
      <c r="AA55" s="4">
        <f>VLOOKUP($B55&amp;$C55&amp;$D55,HFE!$A$3:$AJ$1048576,AA$1,0)</f>
        <v>0</v>
      </c>
      <c r="AB55" s="5">
        <f t="shared" si="69"/>
        <v>-100</v>
      </c>
      <c r="AC55" s="1">
        <f>VLOOKUP($B55&amp;$C55&amp;$D55,Staqo!$A$3:$AJ$1048576,AC$1,0)</f>
        <v>100</v>
      </c>
      <c r="AD55" s="1">
        <f>VLOOKUP($B55&amp;$C55&amp;$D55,HFE!$A$3:$AJ$1048576,AD$1,0)*100</f>
        <v>100</v>
      </c>
      <c r="AE55" s="2">
        <f t="shared" si="70"/>
        <v>0</v>
      </c>
      <c r="AF55" s="1">
        <f>VLOOKUP($B55&amp;$C55&amp;$D55,Staqo!$A$3:$AJ$1048576,AF$1,0)</f>
        <v>100</v>
      </c>
      <c r="AG55" s="1">
        <f>VLOOKUP($B55&amp;$C55&amp;$D55,HFE!$A$3:$AJ$1048576,AG$1,0)*100</f>
        <v>100</v>
      </c>
      <c r="AH55" s="2">
        <f t="shared" si="71"/>
        <v>0</v>
      </c>
      <c r="AI55" s="1">
        <f>VLOOKUP($B55&amp;$C55&amp;$D55,Staqo!$A$3:$AJ$1048576,AI$1,0)</f>
        <v>0.178574</v>
      </c>
      <c r="AJ55" s="1" t="e">
        <f>VLOOKUP($B55&amp;$C55&amp;$D55,HFE!$A$3:$AJ$1048576,AJ$1,0)</f>
        <v>#REF!</v>
      </c>
      <c r="AK55" s="2" t="e">
        <f t="shared" si="72"/>
        <v>#REF!</v>
      </c>
      <c r="AL55" s="1">
        <f>VLOOKUP($B55&amp;$C55&amp;$D55,Staqo!$A$3:$AJ$1048576,AL$1,0)</f>
        <v>0.162102</v>
      </c>
      <c r="AM55" s="1" t="e">
        <f>VLOOKUP($B55&amp;$C55&amp;$D55,HFE!$A$3:$AJ$1048576,AM$1,0)</f>
        <v>#REF!</v>
      </c>
      <c r="AN55" s="2" t="e">
        <f t="shared" si="73"/>
        <v>#REF!</v>
      </c>
      <c r="AO55" s="1">
        <f>VLOOKUP($B55&amp;$C55&amp;$D55,Staqo!$A$3:$AJ$1048576,AO$1,0)</f>
        <v>0.177193</v>
      </c>
      <c r="AP55" s="1" t="e">
        <f>VLOOKUP($B55&amp;$C55&amp;$D55,HFE!$A$3:$AJ$1048576,AP$1,0)</f>
        <v>#REF!</v>
      </c>
      <c r="AQ55" s="2" t="e">
        <f t="shared" si="74"/>
        <v>#REF!</v>
      </c>
      <c r="AR55" s="1">
        <f>VLOOKUP($B55&amp;$C55&amp;$D55,Staqo!$A$3:$AJ$1048576,AR$1,0)</f>
        <v>0.160848</v>
      </c>
      <c r="AS55" s="1" t="e">
        <f>VLOOKUP($B55&amp;$C55&amp;$D55,HFE!$A$3:$AJ$1048576,AS$1,0)</f>
        <v>#REF!</v>
      </c>
      <c r="AT55" s="2" t="e">
        <f t="shared" si="75"/>
        <v>#REF!</v>
      </c>
      <c r="AU55" s="1">
        <f>VLOOKUP($B55&amp;$C55&amp;$D55,Staqo!$A$3:$AJ$1048576,AU$1,0)</f>
        <v>98.0427</v>
      </c>
      <c r="AV55" s="1">
        <f>VLOOKUP($B55&amp;$C55&amp;$D55,HFE!$A$3:$AJ$1048576,AV$1,0)</f>
        <v>0</v>
      </c>
      <c r="AW55" s="2">
        <f t="shared" si="76"/>
        <v>-98.0427</v>
      </c>
      <c r="AX55" s="4">
        <f>VLOOKUP($B55&amp;$C55&amp;$D55,Staqo!$A$3:$AJ$1048576,AX$1,0)</f>
        <v>12</v>
      </c>
      <c r="AY55" s="4">
        <f>VLOOKUP($B55&amp;$C55&amp;$D55,HFE!$A$3:$AJ$1048576,AY$1,0)</f>
        <v>12</v>
      </c>
      <c r="AZ55" s="5">
        <f t="shared" si="77"/>
        <v>0</v>
      </c>
      <c r="BA55" s="1">
        <f>VLOOKUP($B55&amp;$C55&amp;$D55,Staqo!$A$3:$AJ$1048576,BA$1,0)</f>
        <v>0</v>
      </c>
      <c r="BB55" s="1">
        <f>VLOOKUP($B55&amp;$C55&amp;$D55,HFE!$A$3:$AJ$1048576,BB$1,0)</f>
        <v>0</v>
      </c>
      <c r="BC55" s="2">
        <f t="shared" si="78"/>
        <v>0</v>
      </c>
      <c r="BD55" s="1">
        <f>VLOOKUP($B55&amp;$C55&amp;$D55,Staqo!$A$3:$AJ$1048576,BD$1,0)</f>
        <v>0</v>
      </c>
      <c r="BE55" s="1">
        <f>VLOOKUP($B55&amp;$C55&amp;$D55,HFE!$A$3:$AJ$1048576,BE$1,0)</f>
        <v>0</v>
      </c>
      <c r="BF55" s="2">
        <f t="shared" si="79"/>
        <v>0</v>
      </c>
      <c r="BG55" s="1">
        <f>VLOOKUP($B55&amp;$C55&amp;$D55,Staqo!$A$3:$AJ$1048576,BG$1,0)</f>
        <v>0</v>
      </c>
      <c r="BH55" s="1">
        <f>VLOOKUP($B55&amp;$C55&amp;$D55,HFE!$A$3:$AJ$1048576,BH$1,0)</f>
        <v>0</v>
      </c>
      <c r="BI55" s="2">
        <f t="shared" si="80"/>
        <v>0</v>
      </c>
      <c r="BJ55" s="1">
        <f>VLOOKUP($B55&amp;$C55&amp;$D55,Staqo!$A$3:$AJ$1048576,BJ$1,0)</f>
        <v>0</v>
      </c>
      <c r="BK55" s="1">
        <f>VLOOKUP($B55&amp;$C55&amp;$D55,HFE!$A$3:$AJ$1048576,BK$1,0)</f>
        <v>0</v>
      </c>
      <c r="BL55" s="2">
        <f t="shared" si="81"/>
        <v>0</v>
      </c>
      <c r="BM55" s="1">
        <f>VLOOKUP($B55&amp;$C55&amp;$D55,Staqo!$A$3:$AJ$1048576,BM$1,0)</f>
        <v>0</v>
      </c>
      <c r="BN55" s="1">
        <f>VLOOKUP($B55&amp;$C55&amp;$D55,HFE!$A$3:$AJ$1048576,BN$1,0)</f>
        <v>0</v>
      </c>
      <c r="BO55" s="2">
        <f t="shared" si="82"/>
        <v>0</v>
      </c>
      <c r="BP55" s="1">
        <f>VLOOKUP($B55&amp;$C55&amp;$D55,Staqo!$A$3:$AJ$1048576,BP$1,0)</f>
        <v>0</v>
      </c>
      <c r="BQ55" s="1">
        <f>VLOOKUP($B55&amp;$C55&amp;$D55,HFE!$A$3:$AJ$1048576,BQ$1,0)</f>
        <v>0</v>
      </c>
      <c r="BR55" s="2">
        <f t="shared" si="83"/>
        <v>0</v>
      </c>
      <c r="BS55" s="1">
        <f>VLOOKUP($B55&amp;$C55&amp;$D55,Staqo!$A$3:$AJ$1048576,BS$1,0)</f>
        <v>0</v>
      </c>
      <c r="BT55" s="1">
        <f>VLOOKUP($B55&amp;$C55&amp;$D55,HFE!$A$3:$AJ$1048576,BT$1,0)</f>
        <v>0</v>
      </c>
      <c r="BU55" s="2">
        <f t="shared" si="84"/>
        <v>0</v>
      </c>
      <c r="BV55" s="1">
        <f>VLOOKUP($B55&amp;$C55&amp;$D55,Staqo!$A$3:$AJ$1048576,BV$1,0)</f>
        <v>0</v>
      </c>
      <c r="BW55" s="1">
        <f>VLOOKUP($B55&amp;$C55&amp;$D55,HFE!$A$3:$AJ$1048576,BW$1,0)</f>
        <v>0</v>
      </c>
      <c r="BX55" s="2">
        <f t="shared" si="85"/>
        <v>0</v>
      </c>
      <c r="BY55" s="1">
        <f>VLOOKUP($B55&amp;$C55&amp;$D55,Staqo!$A$3:$AJ$1048576,BY$1,0)</f>
        <v>0</v>
      </c>
      <c r="BZ55" s="1">
        <f>VLOOKUP($B55&amp;$C55&amp;$D55,HFE!$A$3:$AJ$1048576,BZ$1,0)</f>
        <v>0</v>
      </c>
      <c r="CA55" s="2">
        <f t="shared" si="86"/>
        <v>0</v>
      </c>
      <c r="CB55" s="1">
        <f>VLOOKUP($B55&amp;$C55&amp;$D55,Staqo!$A$3:$AJ$1048576,CB$1,0)</f>
        <v>0</v>
      </c>
      <c r="CC55" s="1">
        <f>VLOOKUP($B55&amp;$C55&amp;$D55,HFE!$A$3:$AJ$1048576,CC$1,0)</f>
        <v>0</v>
      </c>
      <c r="CD55" s="2">
        <f t="shared" si="87"/>
        <v>0</v>
      </c>
      <c r="CE55" s="1">
        <f>VLOOKUP($B55&amp;$C55&amp;$D55,Staqo!$A$3:$AJ$1048576,CE$1,0)</f>
        <v>0</v>
      </c>
      <c r="CF55" s="1">
        <f>VLOOKUP($B55&amp;$C55&amp;$D55,HFE!$A$3:$AJ$1048576,CF$1,0)</f>
        <v>0</v>
      </c>
      <c r="CG55" s="2">
        <f t="shared" si="88"/>
        <v>0</v>
      </c>
      <c r="CH55" s="1">
        <f>VLOOKUP($B55&amp;$C55&amp;$D55,Staqo!$A$3:$AJ$1048576,CH$1,0)</f>
        <v>0</v>
      </c>
      <c r="CI55" s="1">
        <f>VLOOKUP($B55&amp;$C55&amp;$D55,HFE!$A$3:$AJ$1048576,CI$1,0)</f>
        <v>0</v>
      </c>
      <c r="CJ55" s="2">
        <f t="shared" si="89"/>
        <v>0</v>
      </c>
      <c r="CK55" s="1">
        <f>VLOOKUP($B55&amp;$C55&amp;$D55,Staqo!$A$3:$AJ$1048576,CK$1,0)</f>
        <v>0</v>
      </c>
      <c r="CL55" s="1">
        <f>VLOOKUP($B55&amp;$C55&amp;$D55,HFE!$A$3:$AJ$1048576,CL$1,0)</f>
        <v>0</v>
      </c>
      <c r="CM55" s="2">
        <f t="shared" si="90"/>
        <v>0</v>
      </c>
      <c r="CN55" s="1">
        <f>VLOOKUP($B55&amp;$C55&amp;$D55,Staqo!$A$3:$AJ$1048576,CN$1,0)</f>
        <v>0</v>
      </c>
      <c r="CO55" s="1">
        <f>VLOOKUP($B55&amp;$C55&amp;$D55,HFE!$A$3:$AJ$1048576,CO$1,0)</f>
        <v>0</v>
      </c>
      <c r="CP55" s="2">
        <f t="shared" si="91"/>
        <v>0</v>
      </c>
      <c r="CQ55" s="1">
        <f>VLOOKUP($B55&amp;$C55&amp;$D55,Staqo!$A$3:$AJ$1048576,CQ$1,0)</f>
        <v>0</v>
      </c>
      <c r="CR55" s="1">
        <f>VLOOKUP($B55&amp;$C55&amp;$D55,HFE!$A$3:$AJ$1048576,CR$1,0)</f>
        <v>0</v>
      </c>
      <c r="CS55" s="2">
        <f t="shared" si="92"/>
        <v>0</v>
      </c>
      <c r="CT55" s="1"/>
      <c r="CU55" s="1"/>
      <c r="CV55" s="2"/>
    </row>
    <row r="56" hidden="1" spans="1:100">
      <c r="A56" s="1" t="s">
        <v>95</v>
      </c>
      <c r="B56" s="1" t="s">
        <v>96</v>
      </c>
      <c r="C56" s="3">
        <v>44563</v>
      </c>
      <c r="D56" s="1" t="s">
        <v>7</v>
      </c>
      <c r="E56" s="1">
        <f>VLOOKUP($B56&amp;$C56&amp;$D56,Staqo!$A$3:$AJ$1048576,E$1,0)</f>
        <v>4.47209</v>
      </c>
      <c r="F56" s="1" t="e">
        <f>VLOOKUP($B56&amp;$C56&amp;$D56,HFE!$A$3:$AJ$1048576,F$1,0)</f>
        <v>#REF!</v>
      </c>
      <c r="G56" s="2" t="e">
        <f t="shared" si="62"/>
        <v>#REF!</v>
      </c>
      <c r="H56" s="1">
        <f>VLOOKUP($B56&amp;$C56&amp;$D56,Staqo!$A$3:$AJ$1048576,H$1,0)</f>
        <v>4.94051</v>
      </c>
      <c r="I56" s="1" t="e">
        <f>VLOOKUP($B56&amp;$C56&amp;$D56,HFE!$A$3:$AJ$1048576,I$1,0)</f>
        <v>#REF!</v>
      </c>
      <c r="J56" s="2" t="e">
        <f t="shared" si="63"/>
        <v>#REF!</v>
      </c>
      <c r="K56" s="1">
        <f>VLOOKUP($B56&amp;$C56&amp;$D56,Staqo!$A$3:$AJ$1048576,K$1,0)</f>
        <v>5490.49</v>
      </c>
      <c r="L56" s="1" t="e">
        <f>VLOOKUP($B56&amp;$C56&amp;$D56,HFE!$A$3:$AJ$1048576,L$1,0)</f>
        <v>#REF!</v>
      </c>
      <c r="M56" s="2" t="e">
        <f t="shared" si="64"/>
        <v>#REF!</v>
      </c>
      <c r="N56" s="1">
        <f>VLOOKUP($B56&amp;$C56&amp;$D56,Staqo!$A$3:$AJ$1048576,N$1,0)</f>
        <v>4420</v>
      </c>
      <c r="O56" s="1">
        <f>VLOOKUP($B56&amp;$C56&amp;$D56,HFE!$A$3:$AJ$1048576,O$1,0)</f>
        <v>0</v>
      </c>
      <c r="P56" s="2">
        <f t="shared" si="65"/>
        <v>-4420</v>
      </c>
      <c r="Q56" s="1">
        <f>VLOOKUP($B56&amp;$C56&amp;$D56,Staqo!$A$3:$AJ$1048576,Q$1,0)</f>
        <v>4390.77</v>
      </c>
      <c r="R56" s="1">
        <f>VLOOKUP($B56&amp;$C56&amp;$D56,HFE!$A$3:$AJ$1048576,R$1,0)</f>
        <v>0</v>
      </c>
      <c r="S56" s="2">
        <f t="shared" si="66"/>
        <v>-4390.77</v>
      </c>
      <c r="T56" s="1">
        <f>VLOOKUP($B56&amp;$C56&amp;$D56,Staqo!$A$3:$AJ$1048576,T$1,0)</f>
        <v>0.805028</v>
      </c>
      <c r="U56" s="1" t="e">
        <f>VLOOKUP($B56&amp;$C56&amp;$D56,HFE!$A$3:$AJ$1048576,U$1,0)</f>
        <v>#REF!</v>
      </c>
      <c r="V56" s="2" t="e">
        <f t="shared" si="67"/>
        <v>#REF!</v>
      </c>
      <c r="W56" s="1">
        <f>VLOOKUP($B56&amp;$C56&amp;$D56,Staqo!$A$3:$AJ$1048576,W$1,0)</f>
        <v>0.799704</v>
      </c>
      <c r="X56" s="1" t="e">
        <f>VLOOKUP($B56&amp;$C56&amp;$D56,HFE!$A$3:$AJ$1048576,X$1,0)</f>
        <v>#REF!</v>
      </c>
      <c r="Y56" s="2" t="e">
        <f t="shared" si="68"/>
        <v>#REF!</v>
      </c>
      <c r="Z56" s="4">
        <f>VLOOKUP($B56&amp;$C56&amp;$D56,Staqo!$A$3:$AJ$1048576,Z$1,0)</f>
        <v>100</v>
      </c>
      <c r="AA56" s="4">
        <f>VLOOKUP($B56&amp;$C56&amp;$D56,HFE!$A$3:$AJ$1048576,AA$1,0)</f>
        <v>0</v>
      </c>
      <c r="AB56" s="5">
        <f t="shared" si="69"/>
        <v>-100</v>
      </c>
      <c r="AC56" s="1">
        <f>VLOOKUP($B56&amp;$C56&amp;$D56,Staqo!$A$3:$AJ$1048576,AC$1,0)</f>
        <v>100</v>
      </c>
      <c r="AD56" s="1">
        <f>VLOOKUP($B56&amp;$C56&amp;$D56,HFE!$A$3:$AJ$1048576,AD$1,0)*100</f>
        <v>100</v>
      </c>
      <c r="AE56" s="2">
        <f t="shared" si="70"/>
        <v>0</v>
      </c>
      <c r="AF56" s="1">
        <f>VLOOKUP($B56&amp;$C56&amp;$D56,Staqo!$A$3:$AJ$1048576,AF$1,0)</f>
        <v>100</v>
      </c>
      <c r="AG56" s="1">
        <f>VLOOKUP($B56&amp;$C56&amp;$D56,HFE!$A$3:$AJ$1048576,AG$1,0)*100</f>
        <v>100</v>
      </c>
      <c r="AH56" s="2">
        <f t="shared" si="71"/>
        <v>0</v>
      </c>
      <c r="AI56" s="1">
        <f>VLOOKUP($B56&amp;$C56&amp;$D56,Staqo!$A$3:$AJ$1048576,AI$1,0)</f>
        <v>0.182343</v>
      </c>
      <c r="AJ56" s="1" t="e">
        <f>VLOOKUP($B56&amp;$C56&amp;$D56,HFE!$A$3:$AJ$1048576,AJ$1,0)</f>
        <v>#REF!</v>
      </c>
      <c r="AK56" s="2" t="e">
        <f t="shared" si="72"/>
        <v>#REF!</v>
      </c>
      <c r="AL56" s="1">
        <f>VLOOKUP($B56&amp;$C56&amp;$D56,Staqo!$A$3:$AJ$1048576,AL$1,0)</f>
        <v>0.165719</v>
      </c>
      <c r="AM56" s="1" t="e">
        <f>VLOOKUP($B56&amp;$C56&amp;$D56,HFE!$A$3:$AJ$1048576,AM$1,0)</f>
        <v>#REF!</v>
      </c>
      <c r="AN56" s="2" t="e">
        <f t="shared" si="73"/>
        <v>#REF!</v>
      </c>
      <c r="AO56" s="1">
        <f>VLOOKUP($B56&amp;$C56&amp;$D56,Staqo!$A$3:$AJ$1048576,AO$1,0)</f>
        <v>0.181137</v>
      </c>
      <c r="AP56" s="1" t="e">
        <f>VLOOKUP($B56&amp;$C56&amp;$D56,HFE!$A$3:$AJ$1048576,AP$1,0)</f>
        <v>#REF!</v>
      </c>
      <c r="AQ56" s="2" t="e">
        <f t="shared" si="74"/>
        <v>#REF!</v>
      </c>
      <c r="AR56" s="1">
        <f>VLOOKUP($B56&amp;$C56&amp;$D56,Staqo!$A$3:$AJ$1048576,AR$1,0)</f>
        <v>0.164623</v>
      </c>
      <c r="AS56" s="1" t="e">
        <f>VLOOKUP($B56&amp;$C56&amp;$D56,HFE!$A$3:$AJ$1048576,AS$1,0)</f>
        <v>#REF!</v>
      </c>
      <c r="AT56" s="2" t="e">
        <f t="shared" si="75"/>
        <v>#REF!</v>
      </c>
      <c r="AU56" s="1">
        <f>VLOOKUP($B56&amp;$C56&amp;$D56,Staqo!$A$3:$AJ$1048576,AU$1,0)</f>
        <v>97.032</v>
      </c>
      <c r="AV56" s="1">
        <f>VLOOKUP($B56&amp;$C56&amp;$D56,HFE!$A$3:$AJ$1048576,AV$1,0)</f>
        <v>0</v>
      </c>
      <c r="AW56" s="2">
        <f t="shared" si="76"/>
        <v>-97.032</v>
      </c>
      <c r="AX56" s="4">
        <f>VLOOKUP($B56&amp;$C56&amp;$D56,Staqo!$A$3:$AJ$1048576,AX$1,0)</f>
        <v>12</v>
      </c>
      <c r="AY56" s="4">
        <f>VLOOKUP($B56&amp;$C56&amp;$D56,HFE!$A$3:$AJ$1048576,AY$1,0)</f>
        <v>12</v>
      </c>
      <c r="AZ56" s="5">
        <f t="shared" si="77"/>
        <v>0</v>
      </c>
      <c r="BA56" s="1">
        <f>VLOOKUP($B56&amp;$C56&amp;$D56,Staqo!$A$3:$AJ$1048576,BA$1,0)</f>
        <v>0</v>
      </c>
      <c r="BB56" s="1">
        <f>VLOOKUP($B56&amp;$C56&amp;$D56,HFE!$A$3:$AJ$1048576,BB$1,0)</f>
        <v>0</v>
      </c>
      <c r="BC56" s="2">
        <f t="shared" si="78"/>
        <v>0</v>
      </c>
      <c r="BD56" s="1">
        <f>VLOOKUP($B56&amp;$C56&amp;$D56,Staqo!$A$3:$AJ$1048576,BD$1,0)</f>
        <v>0</v>
      </c>
      <c r="BE56" s="1">
        <f>VLOOKUP($B56&amp;$C56&amp;$D56,HFE!$A$3:$AJ$1048576,BE$1,0)</f>
        <v>0</v>
      </c>
      <c r="BF56" s="2">
        <f t="shared" si="79"/>
        <v>0</v>
      </c>
      <c r="BG56" s="1">
        <f>VLOOKUP($B56&amp;$C56&amp;$D56,Staqo!$A$3:$AJ$1048576,BG$1,0)</f>
        <v>0</v>
      </c>
      <c r="BH56" s="1">
        <f>VLOOKUP($B56&amp;$C56&amp;$D56,HFE!$A$3:$AJ$1048576,BH$1,0)</f>
        <v>0</v>
      </c>
      <c r="BI56" s="2">
        <f t="shared" si="80"/>
        <v>0</v>
      </c>
      <c r="BJ56" s="1">
        <f>VLOOKUP($B56&amp;$C56&amp;$D56,Staqo!$A$3:$AJ$1048576,BJ$1,0)</f>
        <v>0</v>
      </c>
      <c r="BK56" s="1">
        <f>VLOOKUP($B56&amp;$C56&amp;$D56,HFE!$A$3:$AJ$1048576,BK$1,0)</f>
        <v>0</v>
      </c>
      <c r="BL56" s="2">
        <f t="shared" si="81"/>
        <v>0</v>
      </c>
      <c r="BM56" s="1">
        <f>VLOOKUP($B56&amp;$C56&amp;$D56,Staqo!$A$3:$AJ$1048576,BM$1,0)</f>
        <v>0</v>
      </c>
      <c r="BN56" s="1">
        <f>VLOOKUP($B56&amp;$C56&amp;$D56,HFE!$A$3:$AJ$1048576,BN$1,0)</f>
        <v>0</v>
      </c>
      <c r="BO56" s="2">
        <f t="shared" si="82"/>
        <v>0</v>
      </c>
      <c r="BP56" s="1">
        <f>VLOOKUP($B56&amp;$C56&amp;$D56,Staqo!$A$3:$AJ$1048576,BP$1,0)</f>
        <v>0</v>
      </c>
      <c r="BQ56" s="1">
        <f>VLOOKUP($B56&amp;$C56&amp;$D56,HFE!$A$3:$AJ$1048576,BQ$1,0)</f>
        <v>0</v>
      </c>
      <c r="BR56" s="2">
        <f t="shared" si="83"/>
        <v>0</v>
      </c>
      <c r="BS56" s="1">
        <f>VLOOKUP($B56&amp;$C56&amp;$D56,Staqo!$A$3:$AJ$1048576,BS$1,0)</f>
        <v>0</v>
      </c>
      <c r="BT56" s="1">
        <f>VLOOKUP($B56&amp;$C56&amp;$D56,HFE!$A$3:$AJ$1048576,BT$1,0)</f>
        <v>0</v>
      </c>
      <c r="BU56" s="2">
        <f t="shared" si="84"/>
        <v>0</v>
      </c>
      <c r="BV56" s="1">
        <f>VLOOKUP($B56&amp;$C56&amp;$D56,Staqo!$A$3:$AJ$1048576,BV$1,0)</f>
        <v>0</v>
      </c>
      <c r="BW56" s="1">
        <f>VLOOKUP($B56&amp;$C56&amp;$D56,HFE!$A$3:$AJ$1048576,BW$1,0)</f>
        <v>0</v>
      </c>
      <c r="BX56" s="2">
        <f t="shared" si="85"/>
        <v>0</v>
      </c>
      <c r="BY56" s="1">
        <f>VLOOKUP($B56&amp;$C56&amp;$D56,Staqo!$A$3:$AJ$1048576,BY$1,0)</f>
        <v>0</v>
      </c>
      <c r="BZ56" s="1">
        <f>VLOOKUP($B56&amp;$C56&amp;$D56,HFE!$A$3:$AJ$1048576,BZ$1,0)</f>
        <v>0</v>
      </c>
      <c r="CA56" s="2">
        <f t="shared" si="86"/>
        <v>0</v>
      </c>
      <c r="CB56" s="1">
        <f>VLOOKUP($B56&amp;$C56&amp;$D56,Staqo!$A$3:$AJ$1048576,CB$1,0)</f>
        <v>0</v>
      </c>
      <c r="CC56" s="1">
        <f>VLOOKUP($B56&amp;$C56&amp;$D56,HFE!$A$3:$AJ$1048576,CC$1,0)</f>
        <v>0</v>
      </c>
      <c r="CD56" s="2">
        <f t="shared" si="87"/>
        <v>0</v>
      </c>
      <c r="CE56" s="1">
        <f>VLOOKUP($B56&amp;$C56&amp;$D56,Staqo!$A$3:$AJ$1048576,CE$1,0)</f>
        <v>0</v>
      </c>
      <c r="CF56" s="1">
        <f>VLOOKUP($B56&amp;$C56&amp;$D56,HFE!$A$3:$AJ$1048576,CF$1,0)</f>
        <v>0</v>
      </c>
      <c r="CG56" s="2">
        <f t="shared" si="88"/>
        <v>0</v>
      </c>
      <c r="CH56" s="1">
        <f>VLOOKUP($B56&amp;$C56&amp;$D56,Staqo!$A$3:$AJ$1048576,CH$1,0)</f>
        <v>0</v>
      </c>
      <c r="CI56" s="1">
        <f>VLOOKUP($B56&amp;$C56&amp;$D56,HFE!$A$3:$AJ$1048576,CI$1,0)</f>
        <v>0</v>
      </c>
      <c r="CJ56" s="2">
        <f t="shared" si="89"/>
        <v>0</v>
      </c>
      <c r="CK56" s="1">
        <f>VLOOKUP($B56&amp;$C56&amp;$D56,Staqo!$A$3:$AJ$1048576,CK$1,0)</f>
        <v>0</v>
      </c>
      <c r="CL56" s="1">
        <f>VLOOKUP($B56&amp;$C56&amp;$D56,HFE!$A$3:$AJ$1048576,CL$1,0)</f>
        <v>0</v>
      </c>
      <c r="CM56" s="2">
        <f t="shared" si="90"/>
        <v>0</v>
      </c>
      <c r="CN56" s="1">
        <f>VLOOKUP($B56&amp;$C56&amp;$D56,Staqo!$A$3:$AJ$1048576,CN$1,0)</f>
        <v>0</v>
      </c>
      <c r="CO56" s="1">
        <f>VLOOKUP($B56&amp;$C56&amp;$D56,HFE!$A$3:$AJ$1048576,CO$1,0)</f>
        <v>0</v>
      </c>
      <c r="CP56" s="2">
        <f t="shared" si="91"/>
        <v>0</v>
      </c>
      <c r="CQ56" s="1">
        <f>VLOOKUP($B56&amp;$C56&amp;$D56,Staqo!$A$3:$AJ$1048576,CQ$1,0)</f>
        <v>0</v>
      </c>
      <c r="CR56" s="1">
        <f>VLOOKUP($B56&amp;$C56&amp;$D56,HFE!$A$3:$AJ$1048576,CR$1,0)</f>
        <v>0</v>
      </c>
      <c r="CS56" s="2">
        <f t="shared" si="92"/>
        <v>0</v>
      </c>
      <c r="CT56" s="1"/>
      <c r="CU56" s="1"/>
      <c r="CV56" s="2"/>
    </row>
    <row r="57" hidden="1" spans="1:100">
      <c r="A57" s="1" t="s">
        <v>95</v>
      </c>
      <c r="B57" s="1" t="s">
        <v>96</v>
      </c>
      <c r="C57" s="3">
        <v>44563</v>
      </c>
      <c r="D57" s="1" t="s">
        <v>8</v>
      </c>
      <c r="E57" s="1">
        <f>VLOOKUP($B57&amp;$C57&amp;$D57,Staqo!$A$3:$AJ$1048576,E$1,0)</f>
        <v>4.47209</v>
      </c>
      <c r="F57" s="1" t="e">
        <f>VLOOKUP($B57&amp;$C57&amp;$D57,HFE!$A$3:$AJ$1048576,F$1,0)</f>
        <v>#REF!</v>
      </c>
      <c r="G57" s="2" t="e">
        <f t="shared" si="62"/>
        <v>#REF!</v>
      </c>
      <c r="H57" s="1">
        <f>VLOOKUP($B57&amp;$C57&amp;$D57,Staqo!$A$3:$AJ$1048576,H$1,0)</f>
        <v>4.94051</v>
      </c>
      <c r="I57" s="1" t="e">
        <f>VLOOKUP($B57&amp;$C57&amp;$D57,HFE!$A$3:$AJ$1048576,I$1,0)</f>
        <v>#REF!</v>
      </c>
      <c r="J57" s="2" t="e">
        <f t="shared" si="63"/>
        <v>#REF!</v>
      </c>
      <c r="K57" s="1">
        <f>VLOOKUP($B57&amp;$C57&amp;$D57,Staqo!$A$3:$AJ$1048576,K$1,0)</f>
        <v>5229.04</v>
      </c>
      <c r="L57" s="1" t="e">
        <f>VLOOKUP($B57&amp;$C57&amp;$D57,HFE!$A$3:$AJ$1048576,L$1,0)</f>
        <v>#REF!</v>
      </c>
      <c r="M57" s="2" t="e">
        <f t="shared" si="64"/>
        <v>#REF!</v>
      </c>
      <c r="N57" s="1">
        <f>VLOOKUP($B57&amp;$C57&amp;$D57,Staqo!$A$3:$AJ$1048576,N$1,0)</f>
        <v>4090</v>
      </c>
      <c r="O57" s="1">
        <f>VLOOKUP($B57&amp;$C57&amp;$D57,HFE!$A$3:$AJ$1048576,O$1,0)</f>
        <v>0</v>
      </c>
      <c r="P57" s="2">
        <f t="shared" si="65"/>
        <v>-4090</v>
      </c>
      <c r="Q57" s="1">
        <f>VLOOKUP($B57&amp;$C57&amp;$D57,Staqo!$A$3:$AJ$1048576,Q$1,0)</f>
        <v>4062.95</v>
      </c>
      <c r="R57" s="1">
        <f>VLOOKUP($B57&amp;$C57&amp;$D57,HFE!$A$3:$AJ$1048576,R$1,0)</f>
        <v>0</v>
      </c>
      <c r="S57" s="2">
        <f t="shared" si="66"/>
        <v>-4062.95</v>
      </c>
      <c r="T57" s="1">
        <f>VLOOKUP($B57&amp;$C57&amp;$D57,Staqo!$A$3:$AJ$1048576,T$1,0)</f>
        <v>0.782171</v>
      </c>
      <c r="U57" s="1" t="e">
        <f>VLOOKUP($B57&amp;$C57&amp;$D57,HFE!$A$3:$AJ$1048576,U$1,0)</f>
        <v>#REF!</v>
      </c>
      <c r="V57" s="2" t="e">
        <f t="shared" si="67"/>
        <v>#REF!</v>
      </c>
      <c r="W57" s="1">
        <f>VLOOKUP($B57&amp;$C57&amp;$D57,Staqo!$A$3:$AJ$1048576,W$1,0)</f>
        <v>0.776998</v>
      </c>
      <c r="X57" s="1" t="e">
        <f>VLOOKUP($B57&amp;$C57&amp;$D57,HFE!$A$3:$AJ$1048576,X$1,0)</f>
        <v>#REF!</v>
      </c>
      <c r="Y57" s="2" t="e">
        <f t="shared" si="68"/>
        <v>#REF!</v>
      </c>
      <c r="Z57" s="4">
        <f>VLOOKUP($B57&amp;$C57&amp;$D57,Staqo!$A$3:$AJ$1048576,Z$1,0)</f>
        <v>100</v>
      </c>
      <c r="AA57" s="4">
        <f>VLOOKUP($B57&amp;$C57&amp;$D57,HFE!$A$3:$AJ$1048576,AA$1,0)</f>
        <v>0</v>
      </c>
      <c r="AB57" s="5">
        <f t="shared" si="69"/>
        <v>-100</v>
      </c>
      <c r="AC57" s="1">
        <f>VLOOKUP($B57&amp;$C57&amp;$D57,Staqo!$A$3:$AJ$1048576,AC$1,0)</f>
        <v>100</v>
      </c>
      <c r="AD57" s="1">
        <f>VLOOKUP($B57&amp;$C57&amp;$D57,HFE!$A$3:$AJ$1048576,AD$1,0)*100</f>
        <v>100</v>
      </c>
      <c r="AE57" s="2">
        <f t="shared" si="70"/>
        <v>0</v>
      </c>
      <c r="AF57" s="1">
        <f>VLOOKUP($B57&amp;$C57&amp;$D57,Staqo!$A$3:$AJ$1048576,AF$1,0)</f>
        <v>100</v>
      </c>
      <c r="AG57" s="1">
        <f>VLOOKUP($B57&amp;$C57&amp;$D57,HFE!$A$3:$AJ$1048576,AG$1,0)*100</f>
        <v>100</v>
      </c>
      <c r="AH57" s="2">
        <f t="shared" si="71"/>
        <v>0</v>
      </c>
      <c r="AI57" s="1">
        <f>VLOOKUP($B57&amp;$C57&amp;$D57,Staqo!$A$3:$AJ$1048576,AI$1,0)</f>
        <v>0.176848</v>
      </c>
      <c r="AJ57" s="1" t="e">
        <f>VLOOKUP($B57&amp;$C57&amp;$D57,HFE!$A$3:$AJ$1048576,AJ$1,0)</f>
        <v>#REF!</v>
      </c>
      <c r="AK57" s="2" t="e">
        <f t="shared" si="72"/>
        <v>#REF!</v>
      </c>
      <c r="AL57" s="1">
        <f>VLOOKUP($B57&amp;$C57&amp;$D57,Staqo!$A$3:$AJ$1048576,AL$1,0)</f>
        <v>0.161013</v>
      </c>
      <c r="AM57" s="1" t="e">
        <f>VLOOKUP($B57&amp;$C57&amp;$D57,HFE!$A$3:$AJ$1048576,AM$1,0)</f>
        <v>#REF!</v>
      </c>
      <c r="AN57" s="2" t="e">
        <f t="shared" si="73"/>
        <v>#REF!</v>
      </c>
      <c r="AO57" s="1">
        <f>VLOOKUP($B57&amp;$C57&amp;$D57,Staqo!$A$3:$AJ$1048576,AO$1,0)</f>
        <v>0.175678</v>
      </c>
      <c r="AP57" s="1" t="e">
        <f>VLOOKUP($B57&amp;$C57&amp;$D57,HFE!$A$3:$AJ$1048576,AP$1,0)</f>
        <v>#REF!</v>
      </c>
      <c r="AQ57" s="2" t="e">
        <f t="shared" si="74"/>
        <v>#REF!</v>
      </c>
      <c r="AR57" s="1">
        <f>VLOOKUP($B57&amp;$C57&amp;$D57,Staqo!$A$3:$AJ$1048576,AR$1,0)</f>
        <v>0.159949</v>
      </c>
      <c r="AS57" s="1" t="e">
        <f>VLOOKUP($B57&amp;$C57&amp;$D57,HFE!$A$3:$AJ$1048576,AS$1,0)</f>
        <v>#REF!</v>
      </c>
      <c r="AT57" s="2" t="e">
        <f t="shared" si="75"/>
        <v>#REF!</v>
      </c>
      <c r="AU57" s="1">
        <f>VLOOKUP($B57&amp;$C57&amp;$D57,Staqo!$A$3:$AJ$1048576,AU$1,0)</f>
        <v>96.3725</v>
      </c>
      <c r="AV57" s="1">
        <f>VLOOKUP($B57&amp;$C57&amp;$D57,HFE!$A$3:$AJ$1048576,AV$1,0)</f>
        <v>0</v>
      </c>
      <c r="AW57" s="2">
        <f t="shared" si="76"/>
        <v>-96.3725</v>
      </c>
      <c r="AX57" s="4">
        <f>VLOOKUP($B57&amp;$C57&amp;$D57,Staqo!$A$3:$AJ$1048576,AX$1,0)</f>
        <v>12</v>
      </c>
      <c r="AY57" s="4">
        <f>VLOOKUP($B57&amp;$C57&amp;$D57,HFE!$A$3:$AJ$1048576,AY$1,0)</f>
        <v>12</v>
      </c>
      <c r="AZ57" s="5">
        <f t="shared" si="77"/>
        <v>0</v>
      </c>
      <c r="BA57" s="1">
        <f>VLOOKUP($B57&amp;$C57&amp;$D57,Staqo!$A$3:$AJ$1048576,BA$1,0)</f>
        <v>0</v>
      </c>
      <c r="BB57" s="1">
        <f>VLOOKUP($B57&amp;$C57&amp;$D57,HFE!$A$3:$AJ$1048576,BB$1,0)</f>
        <v>0</v>
      </c>
      <c r="BC57" s="2">
        <f t="shared" si="78"/>
        <v>0</v>
      </c>
      <c r="BD57" s="1">
        <f>VLOOKUP($B57&amp;$C57&amp;$D57,Staqo!$A$3:$AJ$1048576,BD$1,0)</f>
        <v>0</v>
      </c>
      <c r="BE57" s="1">
        <f>VLOOKUP($B57&amp;$C57&amp;$D57,HFE!$A$3:$AJ$1048576,BE$1,0)</f>
        <v>0</v>
      </c>
      <c r="BF57" s="2">
        <f t="shared" si="79"/>
        <v>0</v>
      </c>
      <c r="BG57" s="1">
        <f>VLOOKUP($B57&amp;$C57&amp;$D57,Staqo!$A$3:$AJ$1048576,BG$1,0)</f>
        <v>0</v>
      </c>
      <c r="BH57" s="1">
        <f>VLOOKUP($B57&amp;$C57&amp;$D57,HFE!$A$3:$AJ$1048576,BH$1,0)</f>
        <v>0</v>
      </c>
      <c r="BI57" s="2">
        <f t="shared" si="80"/>
        <v>0</v>
      </c>
      <c r="BJ57" s="1">
        <f>VLOOKUP($B57&amp;$C57&amp;$D57,Staqo!$A$3:$AJ$1048576,BJ$1,0)</f>
        <v>0</v>
      </c>
      <c r="BK57" s="1">
        <f>VLOOKUP($B57&amp;$C57&amp;$D57,HFE!$A$3:$AJ$1048576,BK$1,0)</f>
        <v>0</v>
      </c>
      <c r="BL57" s="2">
        <f t="shared" si="81"/>
        <v>0</v>
      </c>
      <c r="BM57" s="1">
        <f>VLOOKUP($B57&amp;$C57&amp;$D57,Staqo!$A$3:$AJ$1048576,BM$1,0)</f>
        <v>0</v>
      </c>
      <c r="BN57" s="1">
        <f>VLOOKUP($B57&amp;$C57&amp;$D57,HFE!$A$3:$AJ$1048576,BN$1,0)</f>
        <v>0</v>
      </c>
      <c r="BO57" s="2">
        <f t="shared" si="82"/>
        <v>0</v>
      </c>
      <c r="BP57" s="1">
        <f>VLOOKUP($B57&amp;$C57&amp;$D57,Staqo!$A$3:$AJ$1048576,BP$1,0)</f>
        <v>0</v>
      </c>
      <c r="BQ57" s="1">
        <f>VLOOKUP($B57&amp;$C57&amp;$D57,HFE!$A$3:$AJ$1048576,BQ$1,0)</f>
        <v>0</v>
      </c>
      <c r="BR57" s="2">
        <f t="shared" si="83"/>
        <v>0</v>
      </c>
      <c r="BS57" s="1">
        <f>VLOOKUP($B57&amp;$C57&amp;$D57,Staqo!$A$3:$AJ$1048576,BS$1,0)</f>
        <v>0</v>
      </c>
      <c r="BT57" s="1">
        <f>VLOOKUP($B57&amp;$C57&amp;$D57,HFE!$A$3:$AJ$1048576,BT$1,0)</f>
        <v>0</v>
      </c>
      <c r="BU57" s="2">
        <f t="shared" si="84"/>
        <v>0</v>
      </c>
      <c r="BV57" s="1">
        <f>VLOOKUP($B57&amp;$C57&amp;$D57,Staqo!$A$3:$AJ$1048576,BV$1,0)</f>
        <v>0</v>
      </c>
      <c r="BW57" s="1">
        <f>VLOOKUP($B57&amp;$C57&amp;$D57,HFE!$A$3:$AJ$1048576,BW$1,0)</f>
        <v>0</v>
      </c>
      <c r="BX57" s="2">
        <f t="shared" si="85"/>
        <v>0</v>
      </c>
      <c r="BY57" s="1">
        <f>VLOOKUP($B57&amp;$C57&amp;$D57,Staqo!$A$3:$AJ$1048576,BY$1,0)</f>
        <v>0</v>
      </c>
      <c r="BZ57" s="1">
        <f>VLOOKUP($B57&amp;$C57&amp;$D57,HFE!$A$3:$AJ$1048576,BZ$1,0)</f>
        <v>0</v>
      </c>
      <c r="CA57" s="2">
        <f t="shared" si="86"/>
        <v>0</v>
      </c>
      <c r="CB57" s="1">
        <f>VLOOKUP($B57&amp;$C57&amp;$D57,Staqo!$A$3:$AJ$1048576,CB$1,0)</f>
        <v>0</v>
      </c>
      <c r="CC57" s="1">
        <f>VLOOKUP($B57&amp;$C57&amp;$D57,HFE!$A$3:$AJ$1048576,CC$1,0)</f>
        <v>0</v>
      </c>
      <c r="CD57" s="2">
        <f t="shared" si="87"/>
        <v>0</v>
      </c>
      <c r="CE57" s="1">
        <f>VLOOKUP($B57&amp;$C57&amp;$D57,Staqo!$A$3:$AJ$1048576,CE$1,0)</f>
        <v>0</v>
      </c>
      <c r="CF57" s="1">
        <f>VLOOKUP($B57&amp;$C57&amp;$D57,HFE!$A$3:$AJ$1048576,CF$1,0)</f>
        <v>0</v>
      </c>
      <c r="CG57" s="2">
        <f t="shared" si="88"/>
        <v>0</v>
      </c>
      <c r="CH57" s="1">
        <f>VLOOKUP($B57&amp;$C57&amp;$D57,Staqo!$A$3:$AJ$1048576,CH$1,0)</f>
        <v>0</v>
      </c>
      <c r="CI57" s="1">
        <f>VLOOKUP($B57&amp;$C57&amp;$D57,HFE!$A$3:$AJ$1048576,CI$1,0)</f>
        <v>0</v>
      </c>
      <c r="CJ57" s="2">
        <f t="shared" si="89"/>
        <v>0</v>
      </c>
      <c r="CK57" s="1">
        <f>VLOOKUP($B57&amp;$C57&amp;$D57,Staqo!$A$3:$AJ$1048576,CK$1,0)</f>
        <v>0</v>
      </c>
      <c r="CL57" s="1">
        <f>VLOOKUP($B57&amp;$C57&amp;$D57,HFE!$A$3:$AJ$1048576,CL$1,0)</f>
        <v>0</v>
      </c>
      <c r="CM57" s="2">
        <f t="shared" si="90"/>
        <v>0</v>
      </c>
      <c r="CN57" s="1">
        <f>VLOOKUP($B57&amp;$C57&amp;$D57,Staqo!$A$3:$AJ$1048576,CN$1,0)</f>
        <v>0</v>
      </c>
      <c r="CO57" s="1">
        <f>VLOOKUP($B57&amp;$C57&amp;$D57,HFE!$A$3:$AJ$1048576,CO$1,0)</f>
        <v>0</v>
      </c>
      <c r="CP57" s="2">
        <f t="shared" si="91"/>
        <v>0</v>
      </c>
      <c r="CQ57" s="1">
        <f>VLOOKUP($B57&amp;$C57&amp;$D57,Staqo!$A$3:$AJ$1048576,CQ$1,0)</f>
        <v>0</v>
      </c>
      <c r="CR57" s="1">
        <f>VLOOKUP($B57&amp;$C57&amp;$D57,HFE!$A$3:$AJ$1048576,CR$1,0)</f>
        <v>0</v>
      </c>
      <c r="CS57" s="2">
        <f t="shared" si="92"/>
        <v>0</v>
      </c>
      <c r="CT57" s="1"/>
      <c r="CU57" s="1"/>
      <c r="CV57" s="2"/>
    </row>
    <row r="58" hidden="1" spans="1:100">
      <c r="A58" s="1" t="s">
        <v>95</v>
      </c>
      <c r="B58" s="1" t="s">
        <v>96</v>
      </c>
      <c r="C58" s="3">
        <v>44563</v>
      </c>
      <c r="D58" s="1" t="s">
        <v>9</v>
      </c>
      <c r="E58" s="1">
        <f>VLOOKUP($B58&amp;$C58&amp;$D58,Staqo!$A$3:$AJ$1048576,E$1,0)</f>
        <v>4.47209</v>
      </c>
      <c r="F58" s="1" t="e">
        <f>VLOOKUP($B58&amp;$C58&amp;$D58,HFE!$A$3:$AJ$1048576,F$1,0)</f>
        <v>#REF!</v>
      </c>
      <c r="G58" s="2" t="e">
        <f t="shared" si="62"/>
        <v>#REF!</v>
      </c>
      <c r="H58" s="1">
        <f>VLOOKUP($B58&amp;$C58&amp;$D58,Staqo!$A$3:$AJ$1048576,H$1,0)</f>
        <v>4.94051</v>
      </c>
      <c r="I58" s="1" t="e">
        <f>VLOOKUP($B58&amp;$C58&amp;$D58,HFE!$A$3:$AJ$1048576,I$1,0)</f>
        <v>#REF!</v>
      </c>
      <c r="J58" s="2" t="e">
        <f t="shared" si="63"/>
        <v>#REF!</v>
      </c>
      <c r="K58" s="1">
        <f>VLOOKUP($B58&amp;$C58&amp;$D58,Staqo!$A$3:$AJ$1048576,K$1,0)</f>
        <v>5644.04</v>
      </c>
      <c r="L58" s="1" t="e">
        <f>VLOOKUP($B58&amp;$C58&amp;$D58,HFE!$A$3:$AJ$1048576,L$1,0)</f>
        <v>#REF!</v>
      </c>
      <c r="M58" s="2" t="e">
        <f t="shared" si="64"/>
        <v>#REF!</v>
      </c>
      <c r="N58" s="1">
        <f>VLOOKUP($B58&amp;$C58&amp;$D58,Staqo!$A$3:$AJ$1048576,N$1,0)</f>
        <v>4400</v>
      </c>
      <c r="O58" s="1">
        <f>VLOOKUP($B58&amp;$C58&amp;$D58,HFE!$A$3:$AJ$1048576,O$1,0)</f>
        <v>0</v>
      </c>
      <c r="P58" s="2">
        <f t="shared" si="65"/>
        <v>-4400</v>
      </c>
      <c r="Q58" s="1">
        <f>VLOOKUP($B58&amp;$C58&amp;$D58,Staqo!$A$3:$AJ$1048576,Q$1,0)</f>
        <v>4370.9</v>
      </c>
      <c r="R58" s="1">
        <f>VLOOKUP($B58&amp;$C58&amp;$D58,HFE!$A$3:$AJ$1048576,R$1,0)</f>
        <v>0</v>
      </c>
      <c r="S58" s="2">
        <f t="shared" si="66"/>
        <v>-4370.9</v>
      </c>
      <c r="T58" s="1">
        <f>VLOOKUP($B58&amp;$C58&amp;$D58,Staqo!$A$3:$AJ$1048576,T$1,0)</f>
        <v>0.779583</v>
      </c>
      <c r="U58" s="1" t="e">
        <f>VLOOKUP($B58&amp;$C58&amp;$D58,HFE!$A$3:$AJ$1048576,U$1,0)</f>
        <v>#REF!</v>
      </c>
      <c r="V58" s="2" t="e">
        <f t="shared" si="67"/>
        <v>#REF!</v>
      </c>
      <c r="W58" s="1">
        <f>VLOOKUP($B58&amp;$C58&amp;$D58,Staqo!$A$3:$AJ$1048576,W$1,0)</f>
        <v>0.774427</v>
      </c>
      <c r="X58" s="1" t="e">
        <f>VLOOKUP($B58&amp;$C58&amp;$D58,HFE!$A$3:$AJ$1048576,X$1,0)</f>
        <v>#REF!</v>
      </c>
      <c r="Y58" s="2" t="e">
        <f t="shared" si="68"/>
        <v>#REF!</v>
      </c>
      <c r="Z58" s="4">
        <f>VLOOKUP($B58&amp;$C58&amp;$D58,Staqo!$A$3:$AJ$1048576,Z$1,0)</f>
        <v>100</v>
      </c>
      <c r="AA58" s="4">
        <f>VLOOKUP($B58&amp;$C58&amp;$D58,HFE!$A$3:$AJ$1048576,AA$1,0)</f>
        <v>0</v>
      </c>
      <c r="AB58" s="5">
        <f t="shared" si="69"/>
        <v>-100</v>
      </c>
      <c r="AC58" s="1">
        <f>VLOOKUP($B58&amp;$C58&amp;$D58,Staqo!$A$3:$AJ$1048576,AC$1,0)</f>
        <v>100</v>
      </c>
      <c r="AD58" s="1">
        <f>VLOOKUP($B58&amp;$C58&amp;$D58,HFE!$A$3:$AJ$1048576,AD$1,0)*100</f>
        <v>100</v>
      </c>
      <c r="AE58" s="2">
        <f t="shared" si="70"/>
        <v>0</v>
      </c>
      <c r="AF58" s="1">
        <f>VLOOKUP($B58&amp;$C58&amp;$D58,Staqo!$A$3:$AJ$1048576,AF$1,0)</f>
        <v>100</v>
      </c>
      <c r="AG58" s="1">
        <f>VLOOKUP($B58&amp;$C58&amp;$D58,HFE!$A$3:$AJ$1048576,AG$1,0)*100</f>
        <v>100</v>
      </c>
      <c r="AH58" s="2">
        <f t="shared" si="71"/>
        <v>0</v>
      </c>
      <c r="AI58" s="1">
        <f>VLOOKUP($B58&amp;$C58&amp;$D58,Staqo!$A$3:$AJ$1048576,AI$1,0)</f>
        <v>0.176905</v>
      </c>
      <c r="AJ58" s="1" t="e">
        <f>VLOOKUP($B58&amp;$C58&amp;$D58,HFE!$A$3:$AJ$1048576,AJ$1,0)</f>
        <v>#REF!</v>
      </c>
      <c r="AK58" s="2" t="e">
        <f t="shared" si="72"/>
        <v>#REF!</v>
      </c>
      <c r="AL58" s="1">
        <f>VLOOKUP($B58&amp;$C58&amp;$D58,Staqo!$A$3:$AJ$1048576,AL$1,0)</f>
        <v>0.160481</v>
      </c>
      <c r="AM58" s="1" t="e">
        <f>VLOOKUP($B58&amp;$C58&amp;$D58,HFE!$A$3:$AJ$1048576,AM$1,0)</f>
        <v>#REF!</v>
      </c>
      <c r="AN58" s="2" t="e">
        <f t="shared" si="73"/>
        <v>#REF!</v>
      </c>
      <c r="AO58" s="1">
        <f>VLOOKUP($B58&amp;$C58&amp;$D58,Staqo!$A$3:$AJ$1048576,AO$1,0)</f>
        <v>0.175735</v>
      </c>
      <c r="AP58" s="1" t="e">
        <f>VLOOKUP($B58&amp;$C58&amp;$D58,HFE!$A$3:$AJ$1048576,AP$1,0)</f>
        <v>#REF!</v>
      </c>
      <c r="AQ58" s="2" t="e">
        <f t="shared" si="74"/>
        <v>#REF!</v>
      </c>
      <c r="AR58" s="1">
        <f>VLOOKUP($B58&amp;$C58&amp;$D58,Staqo!$A$3:$AJ$1048576,AR$1,0)</f>
        <v>0.159419</v>
      </c>
      <c r="AS58" s="1" t="e">
        <f>VLOOKUP($B58&amp;$C58&amp;$D58,HFE!$A$3:$AJ$1048576,AS$1,0)</f>
        <v>#REF!</v>
      </c>
      <c r="AT58" s="2" t="e">
        <f t="shared" si="75"/>
        <v>#REF!</v>
      </c>
      <c r="AU58" s="1">
        <f>VLOOKUP($B58&amp;$C58&amp;$D58,Staqo!$A$3:$AJ$1048576,AU$1,0)</f>
        <v>97.4692</v>
      </c>
      <c r="AV58" s="1">
        <f>VLOOKUP($B58&amp;$C58&amp;$D58,HFE!$A$3:$AJ$1048576,AV$1,0)</f>
        <v>0</v>
      </c>
      <c r="AW58" s="2">
        <f t="shared" si="76"/>
        <v>-97.4692</v>
      </c>
      <c r="AX58" s="4">
        <f>VLOOKUP($B58&amp;$C58&amp;$D58,Staqo!$A$3:$AJ$1048576,AX$1,0)</f>
        <v>12</v>
      </c>
      <c r="AY58" s="4">
        <f>VLOOKUP($B58&amp;$C58&amp;$D58,HFE!$A$3:$AJ$1048576,AY$1,0)</f>
        <v>12</v>
      </c>
      <c r="AZ58" s="5">
        <f t="shared" si="77"/>
        <v>0</v>
      </c>
      <c r="BA58" s="1">
        <f>VLOOKUP($B58&amp;$C58&amp;$D58,Staqo!$A$3:$AJ$1048576,BA$1,0)</f>
        <v>0</v>
      </c>
      <c r="BB58" s="1">
        <f>VLOOKUP($B58&amp;$C58&amp;$D58,HFE!$A$3:$AJ$1048576,BB$1,0)</f>
        <v>0</v>
      </c>
      <c r="BC58" s="2">
        <f t="shared" si="78"/>
        <v>0</v>
      </c>
      <c r="BD58" s="1">
        <f>VLOOKUP($B58&amp;$C58&amp;$D58,Staqo!$A$3:$AJ$1048576,BD$1,0)</f>
        <v>0</v>
      </c>
      <c r="BE58" s="1">
        <f>VLOOKUP($B58&amp;$C58&amp;$D58,HFE!$A$3:$AJ$1048576,BE$1,0)</f>
        <v>0</v>
      </c>
      <c r="BF58" s="2">
        <f t="shared" si="79"/>
        <v>0</v>
      </c>
      <c r="BG58" s="1">
        <f>VLOOKUP($B58&amp;$C58&amp;$D58,Staqo!$A$3:$AJ$1048576,BG$1,0)</f>
        <v>0</v>
      </c>
      <c r="BH58" s="1">
        <f>VLOOKUP($B58&amp;$C58&amp;$D58,HFE!$A$3:$AJ$1048576,BH$1,0)</f>
        <v>0</v>
      </c>
      <c r="BI58" s="2">
        <f t="shared" si="80"/>
        <v>0</v>
      </c>
      <c r="BJ58" s="1">
        <f>VLOOKUP($B58&amp;$C58&amp;$D58,Staqo!$A$3:$AJ$1048576,BJ$1,0)</f>
        <v>0</v>
      </c>
      <c r="BK58" s="1">
        <f>VLOOKUP($B58&amp;$C58&amp;$D58,HFE!$A$3:$AJ$1048576,BK$1,0)</f>
        <v>0</v>
      </c>
      <c r="BL58" s="2">
        <f t="shared" si="81"/>
        <v>0</v>
      </c>
      <c r="BM58" s="1">
        <f>VLOOKUP($B58&amp;$C58&amp;$D58,Staqo!$A$3:$AJ$1048576,BM$1,0)</f>
        <v>0</v>
      </c>
      <c r="BN58" s="1">
        <f>VLOOKUP($B58&amp;$C58&amp;$D58,HFE!$A$3:$AJ$1048576,BN$1,0)</f>
        <v>0</v>
      </c>
      <c r="BO58" s="2">
        <f t="shared" si="82"/>
        <v>0</v>
      </c>
      <c r="BP58" s="1">
        <f>VLOOKUP($B58&amp;$C58&amp;$D58,Staqo!$A$3:$AJ$1048576,BP$1,0)</f>
        <v>0</v>
      </c>
      <c r="BQ58" s="1">
        <f>VLOOKUP($B58&amp;$C58&amp;$D58,HFE!$A$3:$AJ$1048576,BQ$1,0)</f>
        <v>0</v>
      </c>
      <c r="BR58" s="2">
        <f t="shared" si="83"/>
        <v>0</v>
      </c>
      <c r="BS58" s="1">
        <f>VLOOKUP($B58&amp;$C58&amp;$D58,Staqo!$A$3:$AJ$1048576,BS$1,0)</f>
        <v>0</v>
      </c>
      <c r="BT58" s="1">
        <f>VLOOKUP($B58&amp;$C58&amp;$D58,HFE!$A$3:$AJ$1048576,BT$1,0)</f>
        <v>0</v>
      </c>
      <c r="BU58" s="2">
        <f t="shared" si="84"/>
        <v>0</v>
      </c>
      <c r="BV58" s="1">
        <f>VLOOKUP($B58&amp;$C58&amp;$D58,Staqo!$A$3:$AJ$1048576,BV$1,0)</f>
        <v>0</v>
      </c>
      <c r="BW58" s="1">
        <f>VLOOKUP($B58&amp;$C58&amp;$D58,HFE!$A$3:$AJ$1048576,BW$1,0)</f>
        <v>0</v>
      </c>
      <c r="BX58" s="2">
        <f t="shared" si="85"/>
        <v>0</v>
      </c>
      <c r="BY58" s="1">
        <f>VLOOKUP($B58&amp;$C58&amp;$D58,Staqo!$A$3:$AJ$1048576,BY$1,0)</f>
        <v>0</v>
      </c>
      <c r="BZ58" s="1">
        <f>VLOOKUP($B58&amp;$C58&amp;$D58,HFE!$A$3:$AJ$1048576,BZ$1,0)</f>
        <v>0</v>
      </c>
      <c r="CA58" s="2">
        <f t="shared" si="86"/>
        <v>0</v>
      </c>
      <c r="CB58" s="1">
        <f>VLOOKUP($B58&amp;$C58&amp;$D58,Staqo!$A$3:$AJ$1048576,CB$1,0)</f>
        <v>0</v>
      </c>
      <c r="CC58" s="1">
        <f>VLOOKUP($B58&amp;$C58&amp;$D58,HFE!$A$3:$AJ$1048576,CC$1,0)</f>
        <v>0</v>
      </c>
      <c r="CD58" s="2">
        <f t="shared" si="87"/>
        <v>0</v>
      </c>
      <c r="CE58" s="1">
        <f>VLOOKUP($B58&amp;$C58&amp;$D58,Staqo!$A$3:$AJ$1048576,CE$1,0)</f>
        <v>0</v>
      </c>
      <c r="CF58" s="1">
        <f>VLOOKUP($B58&amp;$C58&amp;$D58,HFE!$A$3:$AJ$1048576,CF$1,0)</f>
        <v>0</v>
      </c>
      <c r="CG58" s="2">
        <f t="shared" si="88"/>
        <v>0</v>
      </c>
      <c r="CH58" s="1">
        <f>VLOOKUP($B58&amp;$C58&amp;$D58,Staqo!$A$3:$AJ$1048576,CH$1,0)</f>
        <v>0</v>
      </c>
      <c r="CI58" s="1">
        <f>VLOOKUP($B58&amp;$C58&amp;$D58,HFE!$A$3:$AJ$1048576,CI$1,0)</f>
        <v>0</v>
      </c>
      <c r="CJ58" s="2">
        <f t="shared" si="89"/>
        <v>0</v>
      </c>
      <c r="CK58" s="1">
        <f>VLOOKUP($B58&amp;$C58&amp;$D58,Staqo!$A$3:$AJ$1048576,CK$1,0)</f>
        <v>0</v>
      </c>
      <c r="CL58" s="1">
        <f>VLOOKUP($B58&amp;$C58&amp;$D58,HFE!$A$3:$AJ$1048576,CL$1,0)</f>
        <v>0</v>
      </c>
      <c r="CM58" s="2">
        <f t="shared" si="90"/>
        <v>0</v>
      </c>
      <c r="CN58" s="1">
        <f>VLOOKUP($B58&amp;$C58&amp;$D58,Staqo!$A$3:$AJ$1048576,CN$1,0)</f>
        <v>0</v>
      </c>
      <c r="CO58" s="1">
        <f>VLOOKUP($B58&amp;$C58&amp;$D58,HFE!$A$3:$AJ$1048576,CO$1,0)</f>
        <v>0</v>
      </c>
      <c r="CP58" s="2">
        <f t="shared" si="91"/>
        <v>0</v>
      </c>
      <c r="CQ58" s="1">
        <f>VLOOKUP($B58&amp;$C58&amp;$D58,Staqo!$A$3:$AJ$1048576,CQ$1,0)</f>
        <v>0</v>
      </c>
      <c r="CR58" s="1">
        <f>VLOOKUP($B58&amp;$C58&amp;$D58,HFE!$A$3:$AJ$1048576,CR$1,0)</f>
        <v>0</v>
      </c>
      <c r="CS58" s="2">
        <f t="shared" si="92"/>
        <v>0</v>
      </c>
      <c r="CT58" s="1"/>
      <c r="CU58" s="1"/>
      <c r="CV58" s="2"/>
    </row>
    <row r="59" hidden="1" spans="1:100">
      <c r="A59" s="1" t="s">
        <v>95</v>
      </c>
      <c r="B59" s="1" t="s">
        <v>96</v>
      </c>
      <c r="C59" s="3">
        <v>44563</v>
      </c>
      <c r="D59" s="1" t="s">
        <v>10</v>
      </c>
      <c r="E59" s="1">
        <f>VLOOKUP($B59&amp;$C59&amp;$D59,Staqo!$A$3:$AJ$1048576,E$1,0)</f>
        <v>4.47209</v>
      </c>
      <c r="F59" s="1" t="e">
        <f>VLOOKUP($B59&amp;$C59&amp;$D59,HFE!$A$3:$AJ$1048576,F$1,0)</f>
        <v>#REF!</v>
      </c>
      <c r="G59" s="2" t="e">
        <f t="shared" si="62"/>
        <v>#REF!</v>
      </c>
      <c r="H59" s="1">
        <f>VLOOKUP($B59&amp;$C59&amp;$D59,Staqo!$A$3:$AJ$1048576,H$1,0)</f>
        <v>4.94051</v>
      </c>
      <c r="I59" s="1" t="e">
        <f>VLOOKUP($B59&amp;$C59&amp;$D59,HFE!$A$3:$AJ$1048576,I$1,0)</f>
        <v>#REF!</v>
      </c>
      <c r="J59" s="2" t="e">
        <f t="shared" si="63"/>
        <v>#REF!</v>
      </c>
      <c r="K59" s="1">
        <f>VLOOKUP($B59&amp;$C59&amp;$D59,Staqo!$A$3:$AJ$1048576,K$1,0)</f>
        <v>5444.84</v>
      </c>
      <c r="L59" s="1" t="e">
        <f>VLOOKUP($B59&amp;$C59&amp;$D59,HFE!$A$3:$AJ$1048576,L$1,0)</f>
        <v>#REF!</v>
      </c>
      <c r="M59" s="2" t="e">
        <f t="shared" si="64"/>
        <v>#REF!</v>
      </c>
      <c r="N59" s="1">
        <f>VLOOKUP($B59&amp;$C59&amp;$D59,Staqo!$A$3:$AJ$1048576,N$1,0)</f>
        <v>4180</v>
      </c>
      <c r="O59" s="1">
        <f>VLOOKUP($B59&amp;$C59&amp;$D59,HFE!$A$3:$AJ$1048576,O$1,0)</f>
        <v>0</v>
      </c>
      <c r="P59" s="2">
        <f t="shared" si="65"/>
        <v>-4180</v>
      </c>
      <c r="Q59" s="1">
        <f>VLOOKUP($B59&amp;$C59&amp;$D59,Staqo!$A$3:$AJ$1048576,Q$1,0)</f>
        <v>4152.35</v>
      </c>
      <c r="R59" s="1">
        <f>VLOOKUP($B59&amp;$C59&amp;$D59,HFE!$A$3:$AJ$1048576,R$1,0)</f>
        <v>0</v>
      </c>
      <c r="S59" s="2">
        <f t="shared" si="66"/>
        <v>-4152.35</v>
      </c>
      <c r="T59" s="1">
        <f>VLOOKUP($B59&amp;$C59&amp;$D59,Staqo!$A$3:$AJ$1048576,T$1,0)</f>
        <v>0.767699</v>
      </c>
      <c r="U59" s="1" t="e">
        <f>VLOOKUP($B59&amp;$C59&amp;$D59,HFE!$A$3:$AJ$1048576,U$1,0)</f>
        <v>#REF!</v>
      </c>
      <c r="V59" s="2" t="e">
        <f t="shared" si="67"/>
        <v>#REF!</v>
      </c>
      <c r="W59" s="1">
        <f>VLOOKUP($B59&amp;$C59&amp;$D59,Staqo!$A$3:$AJ$1048576,W$1,0)</f>
        <v>0.762622</v>
      </c>
      <c r="X59" s="1" t="e">
        <f>VLOOKUP($B59&amp;$C59&amp;$D59,HFE!$A$3:$AJ$1048576,X$1,0)</f>
        <v>#REF!</v>
      </c>
      <c r="Y59" s="2" t="e">
        <f t="shared" si="68"/>
        <v>#REF!</v>
      </c>
      <c r="Z59" s="4">
        <f>VLOOKUP($B59&amp;$C59&amp;$D59,Staqo!$A$3:$AJ$1048576,Z$1,0)</f>
        <v>100</v>
      </c>
      <c r="AA59" s="4">
        <f>VLOOKUP($B59&amp;$C59&amp;$D59,HFE!$A$3:$AJ$1048576,AA$1,0)</f>
        <v>0</v>
      </c>
      <c r="AB59" s="5">
        <f t="shared" si="69"/>
        <v>-100</v>
      </c>
      <c r="AC59" s="1">
        <f>VLOOKUP($B59&amp;$C59&amp;$D59,Staqo!$A$3:$AJ$1048576,AC$1,0)</f>
        <v>100</v>
      </c>
      <c r="AD59" s="1">
        <f>VLOOKUP($B59&amp;$C59&amp;$D59,HFE!$A$3:$AJ$1048576,AD$1,0)*100</f>
        <v>100</v>
      </c>
      <c r="AE59" s="2">
        <f t="shared" si="70"/>
        <v>0</v>
      </c>
      <c r="AF59" s="1">
        <f>VLOOKUP($B59&amp;$C59&amp;$D59,Staqo!$A$3:$AJ$1048576,AF$1,0)</f>
        <v>100</v>
      </c>
      <c r="AG59" s="1">
        <f>VLOOKUP($B59&amp;$C59&amp;$D59,HFE!$A$3:$AJ$1048576,AG$1,0)*100</f>
        <v>100</v>
      </c>
      <c r="AH59" s="2">
        <f t="shared" si="71"/>
        <v>0</v>
      </c>
      <c r="AI59" s="1">
        <f>VLOOKUP($B59&amp;$C59&amp;$D59,Staqo!$A$3:$AJ$1048576,AI$1,0)</f>
        <v>0.173838</v>
      </c>
      <c r="AJ59" s="1" t="e">
        <f>VLOOKUP($B59&amp;$C59&amp;$D59,HFE!$A$3:$AJ$1048576,AJ$1,0)</f>
        <v>#REF!</v>
      </c>
      <c r="AK59" s="2" t="e">
        <f t="shared" si="72"/>
        <v>#REF!</v>
      </c>
      <c r="AL59" s="1">
        <f>VLOOKUP($B59&amp;$C59&amp;$D59,Staqo!$A$3:$AJ$1048576,AL$1,0)</f>
        <v>0.158035</v>
      </c>
      <c r="AM59" s="1" t="e">
        <f>VLOOKUP($B59&amp;$C59&amp;$D59,HFE!$A$3:$AJ$1048576,AM$1,0)</f>
        <v>#REF!</v>
      </c>
      <c r="AN59" s="2" t="e">
        <f t="shared" si="73"/>
        <v>#REF!</v>
      </c>
      <c r="AO59" s="1">
        <f>VLOOKUP($B59&amp;$C59&amp;$D59,Staqo!$A$3:$AJ$1048576,AO$1,0)</f>
        <v>0.172688</v>
      </c>
      <c r="AP59" s="1" t="e">
        <f>VLOOKUP($B59&amp;$C59&amp;$D59,HFE!$A$3:$AJ$1048576,AP$1,0)</f>
        <v>#REF!</v>
      </c>
      <c r="AQ59" s="2" t="e">
        <f t="shared" si="74"/>
        <v>#REF!</v>
      </c>
      <c r="AR59" s="1">
        <f>VLOOKUP($B59&amp;$C59&amp;$D59,Staqo!$A$3:$AJ$1048576,AR$1,0)</f>
        <v>0.156989</v>
      </c>
      <c r="AS59" s="1" t="e">
        <f>VLOOKUP($B59&amp;$C59&amp;$D59,HFE!$A$3:$AJ$1048576,AS$1,0)</f>
        <v>#REF!</v>
      </c>
      <c r="AT59" s="2" t="e">
        <f t="shared" si="75"/>
        <v>#REF!</v>
      </c>
      <c r="AU59" s="1">
        <f>VLOOKUP($B59&amp;$C59&amp;$D59,Staqo!$A$3:$AJ$1048576,AU$1,0)</f>
        <v>96.7149</v>
      </c>
      <c r="AV59" s="1">
        <f>VLOOKUP($B59&amp;$C59&amp;$D59,HFE!$A$3:$AJ$1048576,AV$1,0)</f>
        <v>0</v>
      </c>
      <c r="AW59" s="2">
        <f t="shared" si="76"/>
        <v>-96.7149</v>
      </c>
      <c r="AX59" s="4">
        <f>VLOOKUP($B59&amp;$C59&amp;$D59,Staqo!$A$3:$AJ$1048576,AX$1,0)</f>
        <v>12</v>
      </c>
      <c r="AY59" s="4">
        <f>VLOOKUP($B59&amp;$C59&amp;$D59,HFE!$A$3:$AJ$1048576,AY$1,0)</f>
        <v>12</v>
      </c>
      <c r="AZ59" s="5">
        <f t="shared" si="77"/>
        <v>0</v>
      </c>
      <c r="BA59" s="1">
        <f>VLOOKUP($B59&amp;$C59&amp;$D59,Staqo!$A$3:$AJ$1048576,BA$1,0)</f>
        <v>0</v>
      </c>
      <c r="BB59" s="1">
        <f>VLOOKUP($B59&amp;$C59&amp;$D59,HFE!$A$3:$AJ$1048576,BB$1,0)</f>
        <v>0</v>
      </c>
      <c r="BC59" s="2">
        <f t="shared" si="78"/>
        <v>0</v>
      </c>
      <c r="BD59" s="1">
        <f>VLOOKUP($B59&amp;$C59&amp;$D59,Staqo!$A$3:$AJ$1048576,BD$1,0)</f>
        <v>0</v>
      </c>
      <c r="BE59" s="1">
        <f>VLOOKUP($B59&amp;$C59&amp;$D59,HFE!$A$3:$AJ$1048576,BE$1,0)</f>
        <v>0</v>
      </c>
      <c r="BF59" s="2">
        <f t="shared" si="79"/>
        <v>0</v>
      </c>
      <c r="BG59" s="1">
        <f>VLOOKUP($B59&amp;$C59&amp;$D59,Staqo!$A$3:$AJ$1048576,BG$1,0)</f>
        <v>0</v>
      </c>
      <c r="BH59" s="1">
        <f>VLOOKUP($B59&amp;$C59&amp;$D59,HFE!$A$3:$AJ$1048576,BH$1,0)</f>
        <v>0</v>
      </c>
      <c r="BI59" s="2">
        <f t="shared" si="80"/>
        <v>0</v>
      </c>
      <c r="BJ59" s="1">
        <f>VLOOKUP($B59&amp;$C59&amp;$D59,Staqo!$A$3:$AJ$1048576,BJ$1,0)</f>
        <v>0</v>
      </c>
      <c r="BK59" s="1">
        <f>VLOOKUP($B59&amp;$C59&amp;$D59,HFE!$A$3:$AJ$1048576,BK$1,0)</f>
        <v>0</v>
      </c>
      <c r="BL59" s="2">
        <f t="shared" si="81"/>
        <v>0</v>
      </c>
      <c r="BM59" s="1">
        <f>VLOOKUP($B59&amp;$C59&amp;$D59,Staqo!$A$3:$AJ$1048576,BM$1,0)</f>
        <v>0</v>
      </c>
      <c r="BN59" s="1">
        <f>VLOOKUP($B59&amp;$C59&amp;$D59,HFE!$A$3:$AJ$1048576,BN$1,0)</f>
        <v>0</v>
      </c>
      <c r="BO59" s="2">
        <f t="shared" si="82"/>
        <v>0</v>
      </c>
      <c r="BP59" s="1">
        <f>VLOOKUP($B59&amp;$C59&amp;$D59,Staqo!$A$3:$AJ$1048576,BP$1,0)</f>
        <v>0</v>
      </c>
      <c r="BQ59" s="1">
        <f>VLOOKUP($B59&amp;$C59&amp;$D59,HFE!$A$3:$AJ$1048576,BQ$1,0)</f>
        <v>0</v>
      </c>
      <c r="BR59" s="2">
        <f t="shared" si="83"/>
        <v>0</v>
      </c>
      <c r="BS59" s="1">
        <f>VLOOKUP($B59&amp;$C59&amp;$D59,Staqo!$A$3:$AJ$1048576,BS$1,0)</f>
        <v>0</v>
      </c>
      <c r="BT59" s="1">
        <f>VLOOKUP($B59&amp;$C59&amp;$D59,HFE!$A$3:$AJ$1048576,BT$1,0)</f>
        <v>0</v>
      </c>
      <c r="BU59" s="2">
        <f t="shared" si="84"/>
        <v>0</v>
      </c>
      <c r="BV59" s="1">
        <f>VLOOKUP($B59&amp;$C59&amp;$D59,Staqo!$A$3:$AJ$1048576,BV$1,0)</f>
        <v>0</v>
      </c>
      <c r="BW59" s="1">
        <f>VLOOKUP($B59&amp;$C59&amp;$D59,HFE!$A$3:$AJ$1048576,BW$1,0)</f>
        <v>0</v>
      </c>
      <c r="BX59" s="2">
        <f t="shared" si="85"/>
        <v>0</v>
      </c>
      <c r="BY59" s="1">
        <f>VLOOKUP($B59&amp;$C59&amp;$D59,Staqo!$A$3:$AJ$1048576,BY$1,0)</f>
        <v>0</v>
      </c>
      <c r="BZ59" s="1">
        <f>VLOOKUP($B59&amp;$C59&amp;$D59,HFE!$A$3:$AJ$1048576,BZ$1,0)</f>
        <v>0</v>
      </c>
      <c r="CA59" s="2">
        <f t="shared" si="86"/>
        <v>0</v>
      </c>
      <c r="CB59" s="1">
        <f>VLOOKUP($B59&amp;$C59&amp;$D59,Staqo!$A$3:$AJ$1048576,CB$1,0)</f>
        <v>0</v>
      </c>
      <c r="CC59" s="1">
        <f>VLOOKUP($B59&amp;$C59&amp;$D59,HFE!$A$3:$AJ$1048576,CC$1,0)</f>
        <v>0</v>
      </c>
      <c r="CD59" s="2">
        <f t="shared" si="87"/>
        <v>0</v>
      </c>
      <c r="CE59" s="1">
        <f>VLOOKUP($B59&amp;$C59&amp;$D59,Staqo!$A$3:$AJ$1048576,CE$1,0)</f>
        <v>0</v>
      </c>
      <c r="CF59" s="1">
        <f>VLOOKUP($B59&amp;$C59&amp;$D59,HFE!$A$3:$AJ$1048576,CF$1,0)</f>
        <v>0</v>
      </c>
      <c r="CG59" s="2">
        <f t="shared" si="88"/>
        <v>0</v>
      </c>
      <c r="CH59" s="1">
        <f>VLOOKUP($B59&amp;$C59&amp;$D59,Staqo!$A$3:$AJ$1048576,CH$1,0)</f>
        <v>0</v>
      </c>
      <c r="CI59" s="1">
        <f>VLOOKUP($B59&amp;$C59&amp;$D59,HFE!$A$3:$AJ$1048576,CI$1,0)</f>
        <v>0</v>
      </c>
      <c r="CJ59" s="2">
        <f t="shared" si="89"/>
        <v>0</v>
      </c>
      <c r="CK59" s="1">
        <f>VLOOKUP($B59&amp;$C59&amp;$D59,Staqo!$A$3:$AJ$1048576,CK$1,0)</f>
        <v>0</v>
      </c>
      <c r="CL59" s="1">
        <f>VLOOKUP($B59&amp;$C59&amp;$D59,HFE!$A$3:$AJ$1048576,CL$1,0)</f>
        <v>0</v>
      </c>
      <c r="CM59" s="2">
        <f t="shared" si="90"/>
        <v>0</v>
      </c>
      <c r="CN59" s="1">
        <f>VLOOKUP($B59&amp;$C59&amp;$D59,Staqo!$A$3:$AJ$1048576,CN$1,0)</f>
        <v>0</v>
      </c>
      <c r="CO59" s="1">
        <f>VLOOKUP($B59&amp;$C59&amp;$D59,HFE!$A$3:$AJ$1048576,CO$1,0)</f>
        <v>0</v>
      </c>
      <c r="CP59" s="2">
        <f t="shared" si="91"/>
        <v>0</v>
      </c>
      <c r="CQ59" s="1">
        <f>VLOOKUP($B59&amp;$C59&amp;$D59,Staqo!$A$3:$AJ$1048576,CQ$1,0)</f>
        <v>0</v>
      </c>
      <c r="CR59" s="1">
        <f>VLOOKUP($B59&amp;$C59&amp;$D59,HFE!$A$3:$AJ$1048576,CR$1,0)</f>
        <v>0</v>
      </c>
      <c r="CS59" s="2">
        <f t="shared" si="92"/>
        <v>0</v>
      </c>
      <c r="CT59" s="1"/>
      <c r="CU59" s="1"/>
      <c r="CV59" s="2"/>
    </row>
    <row r="60" hidden="1" spans="1:100">
      <c r="A60" s="1" t="s">
        <v>95</v>
      </c>
      <c r="B60" s="1" t="s">
        <v>96</v>
      </c>
      <c r="C60" s="3">
        <v>44563</v>
      </c>
      <c r="D60" s="1" t="s">
        <v>17</v>
      </c>
      <c r="E60" s="1">
        <f>VLOOKUP($B60&amp;$C60&amp;$D60,Staqo!$A$3:$AJ$1048576,E$1,0)</f>
        <v>4.47209</v>
      </c>
      <c r="F60" s="1" t="e">
        <f>VLOOKUP($B60&amp;$C60&amp;$D60,HFE!$A$3:$AJ$1048576,F$1,0)</f>
        <v>#REF!</v>
      </c>
      <c r="G60" s="2" t="e">
        <f t="shared" si="62"/>
        <v>#REF!</v>
      </c>
      <c r="H60" s="1">
        <f>VLOOKUP($B60&amp;$C60&amp;$D60,Staqo!$A$3:$AJ$1048576,H$1,0)</f>
        <v>4.94051</v>
      </c>
      <c r="I60" s="1" t="e">
        <f>VLOOKUP($B60&amp;$C60&amp;$D60,HFE!$A$3:$AJ$1048576,I$1,0)</f>
        <v>#REF!</v>
      </c>
      <c r="J60" s="2" t="e">
        <f t="shared" si="63"/>
        <v>#REF!</v>
      </c>
      <c r="K60" s="1">
        <f>VLOOKUP($B60&amp;$C60&amp;$D60,Staqo!$A$3:$AJ$1048576,K$1,0)</f>
        <v>4714.43</v>
      </c>
      <c r="L60" s="1" t="e">
        <f>VLOOKUP($B60&amp;$C60&amp;$D60,HFE!$A$3:$AJ$1048576,L$1,0)</f>
        <v>#REF!</v>
      </c>
      <c r="M60" s="2" t="e">
        <f t="shared" si="64"/>
        <v>#REF!</v>
      </c>
      <c r="N60" s="1">
        <f>VLOOKUP($B60&amp;$C60&amp;$D60,Staqo!$A$3:$AJ$1048576,N$1,0)</f>
        <v>3660</v>
      </c>
      <c r="O60" s="1">
        <f>VLOOKUP($B60&amp;$C60&amp;$D60,HFE!$A$3:$AJ$1048576,O$1,0)</f>
        <v>0</v>
      </c>
      <c r="P60" s="2">
        <f t="shared" si="65"/>
        <v>-3660</v>
      </c>
      <c r="Q60" s="1">
        <f>VLOOKUP($B60&amp;$C60&amp;$D60,Staqo!$A$3:$AJ$1048576,Q$1,0)</f>
        <v>3635.79</v>
      </c>
      <c r="R60" s="1">
        <f>VLOOKUP($B60&amp;$C60&amp;$D60,HFE!$A$3:$AJ$1048576,R$1,0)</f>
        <v>0</v>
      </c>
      <c r="S60" s="2">
        <f t="shared" si="66"/>
        <v>-3635.79</v>
      </c>
      <c r="T60" s="1">
        <f>VLOOKUP($B60&amp;$C60&amp;$D60,Staqo!$A$3:$AJ$1048576,T$1,0)</f>
        <v>0.776339</v>
      </c>
      <c r="U60" s="1" t="e">
        <f>VLOOKUP($B60&amp;$C60&amp;$D60,HFE!$A$3:$AJ$1048576,U$1,0)</f>
        <v>#REF!</v>
      </c>
      <c r="V60" s="2" t="e">
        <f t="shared" si="67"/>
        <v>#REF!</v>
      </c>
      <c r="W60" s="1">
        <f>VLOOKUP($B60&amp;$C60&amp;$D60,Staqo!$A$3:$AJ$1048576,W$1,0)</f>
        <v>0.771205</v>
      </c>
      <c r="X60" s="1" t="e">
        <f>VLOOKUP($B60&amp;$C60&amp;$D60,HFE!$A$3:$AJ$1048576,X$1,0)</f>
        <v>#REF!</v>
      </c>
      <c r="Y60" s="2" t="e">
        <f t="shared" si="68"/>
        <v>#REF!</v>
      </c>
      <c r="Z60" s="4">
        <f>VLOOKUP($B60&amp;$C60&amp;$D60,Staqo!$A$3:$AJ$1048576,Z$1,0)</f>
        <v>100</v>
      </c>
      <c r="AA60" s="4">
        <f>VLOOKUP($B60&amp;$C60&amp;$D60,HFE!$A$3:$AJ$1048576,AA$1,0)</f>
        <v>0</v>
      </c>
      <c r="AB60" s="5">
        <f t="shared" si="69"/>
        <v>-100</v>
      </c>
      <c r="AC60" s="1">
        <f>VLOOKUP($B60&amp;$C60&amp;$D60,Staqo!$A$3:$AJ$1048576,AC$1,0)</f>
        <v>100</v>
      </c>
      <c r="AD60" s="1">
        <f>VLOOKUP($B60&amp;$C60&amp;$D60,HFE!$A$3:$AJ$1048576,AD$1,0)*100</f>
        <v>100</v>
      </c>
      <c r="AE60" s="2">
        <f t="shared" si="70"/>
        <v>0</v>
      </c>
      <c r="AF60" s="1">
        <f>VLOOKUP($B60&amp;$C60&amp;$D60,Staqo!$A$3:$AJ$1048576,AF$1,0)</f>
        <v>100</v>
      </c>
      <c r="AG60" s="1">
        <f>VLOOKUP($B60&amp;$C60&amp;$D60,HFE!$A$3:$AJ$1048576,AG$1,0)*100</f>
        <v>100</v>
      </c>
      <c r="AH60" s="2">
        <f t="shared" si="71"/>
        <v>0</v>
      </c>
      <c r="AI60" s="1">
        <f>VLOOKUP($B60&amp;$C60&amp;$D60,Staqo!$A$3:$AJ$1048576,AI$1,0)</f>
        <v>0.175794</v>
      </c>
      <c r="AJ60" s="1" t="e">
        <f>VLOOKUP($B60&amp;$C60&amp;$D60,HFE!$A$3:$AJ$1048576,AJ$1,0)</f>
        <v>#REF!</v>
      </c>
      <c r="AK60" s="2" t="e">
        <f t="shared" si="72"/>
        <v>#REF!</v>
      </c>
      <c r="AL60" s="1">
        <f>VLOOKUP($B60&amp;$C60&amp;$D60,Staqo!$A$3:$AJ$1048576,AL$1,0)</f>
        <v>0.159813</v>
      </c>
      <c r="AM60" s="1" t="e">
        <f>VLOOKUP($B60&amp;$C60&amp;$D60,HFE!$A$3:$AJ$1048576,AM$1,0)</f>
        <v>#REF!</v>
      </c>
      <c r="AN60" s="2" t="e">
        <f t="shared" si="73"/>
        <v>#REF!</v>
      </c>
      <c r="AO60" s="1">
        <f>VLOOKUP($B60&amp;$C60&amp;$D60,Staqo!$A$3:$AJ$1048576,AO$1,0)</f>
        <v>0.174632</v>
      </c>
      <c r="AP60" s="1" t="e">
        <f>VLOOKUP($B60&amp;$C60&amp;$D60,HFE!$A$3:$AJ$1048576,AP$1,0)</f>
        <v>#REF!</v>
      </c>
      <c r="AQ60" s="2" t="e">
        <f t="shared" si="74"/>
        <v>#REF!</v>
      </c>
      <c r="AR60" s="1">
        <f>VLOOKUP($B60&amp;$C60&amp;$D60,Staqo!$A$3:$AJ$1048576,AR$1,0)</f>
        <v>0.158756</v>
      </c>
      <c r="AS60" s="1" t="e">
        <f>VLOOKUP($B60&amp;$C60&amp;$D60,HFE!$A$3:$AJ$1048576,AS$1,0)</f>
        <v>#REF!</v>
      </c>
      <c r="AT60" s="2" t="e">
        <f t="shared" si="75"/>
        <v>#REF!</v>
      </c>
      <c r="AU60" s="1">
        <f>VLOOKUP($B60&amp;$C60&amp;$D60,Staqo!$A$3:$AJ$1048576,AU$1,0)</f>
        <v>95.5516</v>
      </c>
      <c r="AV60" s="1">
        <f>VLOOKUP($B60&amp;$C60&amp;$D60,HFE!$A$3:$AJ$1048576,AV$1,0)</f>
        <v>0</v>
      </c>
      <c r="AW60" s="2">
        <f t="shared" si="76"/>
        <v>-95.5516</v>
      </c>
      <c r="AX60" s="4">
        <f>VLOOKUP($B60&amp;$C60&amp;$D60,Staqo!$A$3:$AJ$1048576,AX$1,0)</f>
        <v>12</v>
      </c>
      <c r="AY60" s="4">
        <f>VLOOKUP($B60&amp;$C60&amp;$D60,HFE!$A$3:$AJ$1048576,AY$1,0)</f>
        <v>12</v>
      </c>
      <c r="AZ60" s="5">
        <f t="shared" si="77"/>
        <v>0</v>
      </c>
      <c r="BA60" s="1">
        <f>VLOOKUP($B60&amp;$C60&amp;$D60,Staqo!$A$3:$AJ$1048576,BA$1,0)</f>
        <v>0</v>
      </c>
      <c r="BB60" s="1">
        <f>VLOOKUP($B60&amp;$C60&amp;$D60,HFE!$A$3:$AJ$1048576,BB$1,0)</f>
        <v>0</v>
      </c>
      <c r="BC60" s="2">
        <f t="shared" si="78"/>
        <v>0</v>
      </c>
      <c r="BD60" s="1">
        <f>VLOOKUP($B60&amp;$C60&amp;$D60,Staqo!$A$3:$AJ$1048576,BD$1,0)</f>
        <v>0</v>
      </c>
      <c r="BE60" s="1">
        <f>VLOOKUP($B60&amp;$C60&amp;$D60,HFE!$A$3:$AJ$1048576,BE$1,0)</f>
        <v>0</v>
      </c>
      <c r="BF60" s="2">
        <f t="shared" si="79"/>
        <v>0</v>
      </c>
      <c r="BG60" s="1">
        <f>VLOOKUP($B60&amp;$C60&amp;$D60,Staqo!$A$3:$AJ$1048576,BG$1,0)</f>
        <v>0</v>
      </c>
      <c r="BH60" s="1">
        <f>VLOOKUP($B60&amp;$C60&amp;$D60,HFE!$A$3:$AJ$1048576,BH$1,0)</f>
        <v>0</v>
      </c>
      <c r="BI60" s="2">
        <f t="shared" si="80"/>
        <v>0</v>
      </c>
      <c r="BJ60" s="1">
        <f>VLOOKUP($B60&amp;$C60&amp;$D60,Staqo!$A$3:$AJ$1048576,BJ$1,0)</f>
        <v>0</v>
      </c>
      <c r="BK60" s="1">
        <f>VLOOKUP($B60&amp;$C60&amp;$D60,HFE!$A$3:$AJ$1048576,BK$1,0)</f>
        <v>0</v>
      </c>
      <c r="BL60" s="2">
        <f t="shared" si="81"/>
        <v>0</v>
      </c>
      <c r="BM60" s="1">
        <f>VLOOKUP($B60&amp;$C60&amp;$D60,Staqo!$A$3:$AJ$1048576,BM$1,0)</f>
        <v>0</v>
      </c>
      <c r="BN60" s="1">
        <f>VLOOKUP($B60&amp;$C60&amp;$D60,HFE!$A$3:$AJ$1048576,BN$1,0)</f>
        <v>0</v>
      </c>
      <c r="BO60" s="2">
        <f t="shared" si="82"/>
        <v>0</v>
      </c>
      <c r="BP60" s="1">
        <f>VLOOKUP($B60&amp;$C60&amp;$D60,Staqo!$A$3:$AJ$1048576,BP$1,0)</f>
        <v>0</v>
      </c>
      <c r="BQ60" s="1">
        <f>VLOOKUP($B60&amp;$C60&amp;$D60,HFE!$A$3:$AJ$1048576,BQ$1,0)</f>
        <v>0</v>
      </c>
      <c r="BR60" s="2">
        <f t="shared" si="83"/>
        <v>0</v>
      </c>
      <c r="BS60" s="1">
        <f>VLOOKUP($B60&amp;$C60&amp;$D60,Staqo!$A$3:$AJ$1048576,BS$1,0)</f>
        <v>0</v>
      </c>
      <c r="BT60" s="1">
        <f>VLOOKUP($B60&amp;$C60&amp;$D60,HFE!$A$3:$AJ$1048576,BT$1,0)</f>
        <v>0</v>
      </c>
      <c r="BU60" s="2">
        <f t="shared" si="84"/>
        <v>0</v>
      </c>
      <c r="BV60" s="1">
        <f>VLOOKUP($B60&amp;$C60&amp;$D60,Staqo!$A$3:$AJ$1048576,BV$1,0)</f>
        <v>0</v>
      </c>
      <c r="BW60" s="1">
        <f>VLOOKUP($B60&amp;$C60&amp;$D60,HFE!$A$3:$AJ$1048576,BW$1,0)</f>
        <v>0</v>
      </c>
      <c r="BX60" s="2">
        <f t="shared" si="85"/>
        <v>0</v>
      </c>
      <c r="BY60" s="1">
        <f>VLOOKUP($B60&amp;$C60&amp;$D60,Staqo!$A$3:$AJ$1048576,BY$1,0)</f>
        <v>0</v>
      </c>
      <c r="BZ60" s="1">
        <f>VLOOKUP($B60&amp;$C60&amp;$D60,HFE!$A$3:$AJ$1048576,BZ$1,0)</f>
        <v>0</v>
      </c>
      <c r="CA60" s="2">
        <f t="shared" si="86"/>
        <v>0</v>
      </c>
      <c r="CB60" s="1">
        <f>VLOOKUP($B60&amp;$C60&amp;$D60,Staqo!$A$3:$AJ$1048576,CB$1,0)</f>
        <v>0</v>
      </c>
      <c r="CC60" s="1">
        <f>VLOOKUP($B60&amp;$C60&amp;$D60,HFE!$A$3:$AJ$1048576,CC$1,0)</f>
        <v>0</v>
      </c>
      <c r="CD60" s="2">
        <f t="shared" si="87"/>
        <v>0</v>
      </c>
      <c r="CE60" s="1">
        <f>VLOOKUP($B60&amp;$C60&amp;$D60,Staqo!$A$3:$AJ$1048576,CE$1,0)</f>
        <v>0</v>
      </c>
      <c r="CF60" s="1">
        <f>VLOOKUP($B60&amp;$C60&amp;$D60,HFE!$A$3:$AJ$1048576,CF$1,0)</f>
        <v>0</v>
      </c>
      <c r="CG60" s="2">
        <f t="shared" si="88"/>
        <v>0</v>
      </c>
      <c r="CH60" s="1">
        <f>VLOOKUP($B60&amp;$C60&amp;$D60,Staqo!$A$3:$AJ$1048576,CH$1,0)</f>
        <v>0</v>
      </c>
      <c r="CI60" s="1">
        <f>VLOOKUP($B60&amp;$C60&amp;$D60,HFE!$A$3:$AJ$1048576,CI$1,0)</f>
        <v>0</v>
      </c>
      <c r="CJ60" s="2">
        <f t="shared" si="89"/>
        <v>0</v>
      </c>
      <c r="CK60" s="1">
        <f>VLOOKUP($B60&amp;$C60&amp;$D60,Staqo!$A$3:$AJ$1048576,CK$1,0)</f>
        <v>0</v>
      </c>
      <c r="CL60" s="1">
        <f>VLOOKUP($B60&amp;$C60&amp;$D60,HFE!$A$3:$AJ$1048576,CL$1,0)</f>
        <v>0</v>
      </c>
      <c r="CM60" s="2">
        <f t="shared" si="90"/>
        <v>0</v>
      </c>
      <c r="CN60" s="1">
        <f>VLOOKUP($B60&amp;$C60&amp;$D60,Staqo!$A$3:$AJ$1048576,CN$1,0)</f>
        <v>0</v>
      </c>
      <c r="CO60" s="1">
        <f>VLOOKUP($B60&amp;$C60&amp;$D60,HFE!$A$3:$AJ$1048576,CO$1,0)</f>
        <v>0</v>
      </c>
      <c r="CP60" s="2">
        <f t="shared" si="91"/>
        <v>0</v>
      </c>
      <c r="CQ60" s="1">
        <f>VLOOKUP($B60&amp;$C60&amp;$D60,Staqo!$A$3:$AJ$1048576,CQ$1,0)</f>
        <v>0</v>
      </c>
      <c r="CR60" s="1">
        <f>VLOOKUP($B60&amp;$C60&amp;$D60,HFE!$A$3:$AJ$1048576,CR$1,0)</f>
        <v>0</v>
      </c>
      <c r="CS60" s="2">
        <f t="shared" si="92"/>
        <v>0</v>
      </c>
      <c r="CT60" s="1"/>
      <c r="CU60" s="1"/>
      <c r="CV60" s="2"/>
    </row>
    <row r="61" hidden="1" spans="1:100">
      <c r="A61" s="1" t="s">
        <v>95</v>
      </c>
      <c r="B61" s="1" t="s">
        <v>96</v>
      </c>
      <c r="C61" s="3">
        <v>44563</v>
      </c>
      <c r="D61" s="1" t="s">
        <v>18</v>
      </c>
      <c r="E61" s="1">
        <f>VLOOKUP($B61&amp;$C61&amp;$D61,Staqo!$A$3:$AJ$1048576,E$1,0)</f>
        <v>4.47209</v>
      </c>
      <c r="F61" s="1" t="e">
        <f>VLOOKUP($B61&amp;$C61&amp;$D61,HFE!$A$3:$AJ$1048576,F$1,0)</f>
        <v>#REF!</v>
      </c>
      <c r="G61" s="2" t="e">
        <f t="shared" si="62"/>
        <v>#REF!</v>
      </c>
      <c r="H61" s="1">
        <f>VLOOKUP($B61&amp;$C61&amp;$D61,Staqo!$A$3:$AJ$1048576,H$1,0)</f>
        <v>4.94051</v>
      </c>
      <c r="I61" s="1" t="e">
        <f>VLOOKUP($B61&amp;$C61&amp;$D61,HFE!$A$3:$AJ$1048576,I$1,0)</f>
        <v>#REF!</v>
      </c>
      <c r="J61" s="2" t="e">
        <f t="shared" si="63"/>
        <v>#REF!</v>
      </c>
      <c r="K61" s="1">
        <f>VLOOKUP($B61&amp;$C61&amp;$D61,Staqo!$A$3:$AJ$1048576,K$1,0)</f>
        <v>4714.43</v>
      </c>
      <c r="L61" s="1" t="e">
        <f>VLOOKUP($B61&amp;$C61&amp;$D61,HFE!$A$3:$AJ$1048576,L$1,0)</f>
        <v>#REF!</v>
      </c>
      <c r="M61" s="2" t="e">
        <f t="shared" si="64"/>
        <v>#REF!</v>
      </c>
      <c r="N61" s="1">
        <f>VLOOKUP($B61&amp;$C61&amp;$D61,Staqo!$A$3:$AJ$1048576,N$1,0)</f>
        <v>3760</v>
      </c>
      <c r="O61" s="1">
        <f>VLOOKUP($B61&amp;$C61&amp;$D61,HFE!$A$3:$AJ$1048576,O$1,0)</f>
        <v>0</v>
      </c>
      <c r="P61" s="2">
        <f t="shared" si="65"/>
        <v>-3760</v>
      </c>
      <c r="Q61" s="1">
        <f>VLOOKUP($B61&amp;$C61&amp;$D61,Staqo!$A$3:$AJ$1048576,Q$1,0)</f>
        <v>3735.13</v>
      </c>
      <c r="R61" s="1">
        <f>VLOOKUP($B61&amp;$C61&amp;$D61,HFE!$A$3:$AJ$1048576,R$1,0)</f>
        <v>0</v>
      </c>
      <c r="S61" s="2">
        <f t="shared" si="66"/>
        <v>-3735.13</v>
      </c>
      <c r="T61" s="1">
        <f>VLOOKUP($B61&amp;$C61&amp;$D61,Staqo!$A$3:$AJ$1048576,T$1,0)</f>
        <v>0.797551</v>
      </c>
      <c r="U61" s="1" t="e">
        <f>VLOOKUP($B61&amp;$C61&amp;$D61,HFE!$A$3:$AJ$1048576,U$1,0)</f>
        <v>#REF!</v>
      </c>
      <c r="V61" s="2" t="e">
        <f t="shared" si="67"/>
        <v>#REF!</v>
      </c>
      <c r="W61" s="1">
        <f>VLOOKUP($B61&amp;$C61&amp;$D61,Staqo!$A$3:$AJ$1048576,W$1,0)</f>
        <v>0.792276</v>
      </c>
      <c r="X61" s="1" t="e">
        <f>VLOOKUP($B61&amp;$C61&amp;$D61,HFE!$A$3:$AJ$1048576,X$1,0)</f>
        <v>#REF!</v>
      </c>
      <c r="Y61" s="2" t="e">
        <f t="shared" si="68"/>
        <v>#REF!</v>
      </c>
      <c r="Z61" s="4">
        <f>VLOOKUP($B61&amp;$C61&amp;$D61,Staqo!$A$3:$AJ$1048576,Z$1,0)</f>
        <v>100</v>
      </c>
      <c r="AA61" s="4">
        <f>VLOOKUP($B61&amp;$C61&amp;$D61,HFE!$A$3:$AJ$1048576,AA$1,0)</f>
        <v>0</v>
      </c>
      <c r="AB61" s="5">
        <f t="shared" si="69"/>
        <v>-100</v>
      </c>
      <c r="AC61" s="1">
        <f>VLOOKUP($B61&amp;$C61&amp;$D61,Staqo!$A$3:$AJ$1048576,AC$1,0)</f>
        <v>100</v>
      </c>
      <c r="AD61" s="1">
        <f>VLOOKUP($B61&amp;$C61&amp;$D61,HFE!$A$3:$AJ$1048576,AD$1,0)*100</f>
        <v>100</v>
      </c>
      <c r="AE61" s="2">
        <f t="shared" si="70"/>
        <v>0</v>
      </c>
      <c r="AF61" s="1">
        <f>VLOOKUP($B61&amp;$C61&amp;$D61,Staqo!$A$3:$AJ$1048576,AF$1,0)</f>
        <v>100</v>
      </c>
      <c r="AG61" s="1">
        <f>VLOOKUP($B61&amp;$C61&amp;$D61,HFE!$A$3:$AJ$1048576,AG$1,0)*100</f>
        <v>100</v>
      </c>
      <c r="AH61" s="2">
        <f t="shared" si="71"/>
        <v>0</v>
      </c>
      <c r="AI61" s="1">
        <f>VLOOKUP($B61&amp;$C61&amp;$D61,Staqo!$A$3:$AJ$1048576,AI$1,0)</f>
        <v>0.180597</v>
      </c>
      <c r="AJ61" s="1" t="e">
        <f>VLOOKUP($B61&amp;$C61&amp;$D61,HFE!$A$3:$AJ$1048576,AJ$1,0)</f>
        <v>#REF!</v>
      </c>
      <c r="AK61" s="2" t="e">
        <f t="shared" si="72"/>
        <v>#REF!</v>
      </c>
      <c r="AL61" s="1">
        <f>VLOOKUP($B61&amp;$C61&amp;$D61,Staqo!$A$3:$AJ$1048576,AL$1,0)</f>
        <v>0.16418</v>
      </c>
      <c r="AM61" s="1" t="e">
        <f>VLOOKUP($B61&amp;$C61&amp;$D61,HFE!$A$3:$AJ$1048576,AM$1,0)</f>
        <v>#REF!</v>
      </c>
      <c r="AN61" s="2" t="e">
        <f t="shared" si="73"/>
        <v>#REF!</v>
      </c>
      <c r="AO61" s="1">
        <f>VLOOKUP($B61&amp;$C61&amp;$D61,Staqo!$A$3:$AJ$1048576,AO$1,0)</f>
        <v>0.179403</v>
      </c>
      <c r="AP61" s="1" t="e">
        <f>VLOOKUP($B61&amp;$C61&amp;$D61,HFE!$A$3:$AJ$1048576,AP$1,0)</f>
        <v>#REF!</v>
      </c>
      <c r="AQ61" s="2" t="e">
        <f t="shared" si="74"/>
        <v>#REF!</v>
      </c>
      <c r="AR61" s="1">
        <f>VLOOKUP($B61&amp;$C61&amp;$D61,Staqo!$A$3:$AJ$1048576,AR$1,0)</f>
        <v>0.163094</v>
      </c>
      <c r="AS61" s="1" t="e">
        <f>VLOOKUP($B61&amp;$C61&amp;$D61,HFE!$A$3:$AJ$1048576,AS$1,0)</f>
        <v>#REF!</v>
      </c>
      <c r="AT61" s="2" t="e">
        <f t="shared" si="75"/>
        <v>#REF!</v>
      </c>
      <c r="AU61" s="1">
        <f>VLOOKUP($B61&amp;$C61&amp;$D61,Staqo!$A$3:$AJ$1048576,AU$1,0)</f>
        <v>97.0713</v>
      </c>
      <c r="AV61" s="1">
        <f>VLOOKUP($B61&amp;$C61&amp;$D61,HFE!$A$3:$AJ$1048576,AV$1,0)</f>
        <v>0</v>
      </c>
      <c r="AW61" s="2">
        <f t="shared" si="76"/>
        <v>-97.0713</v>
      </c>
      <c r="AX61" s="4">
        <f>VLOOKUP($B61&amp;$C61&amp;$D61,Staqo!$A$3:$AJ$1048576,AX$1,0)</f>
        <v>12</v>
      </c>
      <c r="AY61" s="4">
        <f>VLOOKUP($B61&amp;$C61&amp;$D61,HFE!$A$3:$AJ$1048576,AY$1,0)</f>
        <v>12</v>
      </c>
      <c r="AZ61" s="5">
        <f t="shared" si="77"/>
        <v>0</v>
      </c>
      <c r="BA61" s="1">
        <f>VLOOKUP($B61&amp;$C61&amp;$D61,Staqo!$A$3:$AJ$1048576,BA$1,0)</f>
        <v>0</v>
      </c>
      <c r="BB61" s="1">
        <f>VLOOKUP($B61&amp;$C61&amp;$D61,HFE!$A$3:$AJ$1048576,BB$1,0)</f>
        <v>0</v>
      </c>
      <c r="BC61" s="2">
        <f t="shared" si="78"/>
        <v>0</v>
      </c>
      <c r="BD61" s="1">
        <f>VLOOKUP($B61&amp;$C61&amp;$D61,Staqo!$A$3:$AJ$1048576,BD$1,0)</f>
        <v>0</v>
      </c>
      <c r="BE61" s="1">
        <f>VLOOKUP($B61&amp;$C61&amp;$D61,HFE!$A$3:$AJ$1048576,BE$1,0)</f>
        <v>0</v>
      </c>
      <c r="BF61" s="2">
        <f t="shared" si="79"/>
        <v>0</v>
      </c>
      <c r="BG61" s="1">
        <f>VLOOKUP($B61&amp;$C61&amp;$D61,Staqo!$A$3:$AJ$1048576,BG$1,0)</f>
        <v>0</v>
      </c>
      <c r="BH61" s="1">
        <f>VLOOKUP($B61&amp;$C61&amp;$D61,HFE!$A$3:$AJ$1048576,BH$1,0)</f>
        <v>0</v>
      </c>
      <c r="BI61" s="2">
        <f t="shared" si="80"/>
        <v>0</v>
      </c>
      <c r="BJ61" s="1">
        <f>VLOOKUP($B61&amp;$C61&amp;$D61,Staqo!$A$3:$AJ$1048576,BJ$1,0)</f>
        <v>0</v>
      </c>
      <c r="BK61" s="1">
        <f>VLOOKUP($B61&amp;$C61&amp;$D61,HFE!$A$3:$AJ$1048576,BK$1,0)</f>
        <v>0</v>
      </c>
      <c r="BL61" s="2">
        <f t="shared" si="81"/>
        <v>0</v>
      </c>
      <c r="BM61" s="1">
        <f>VLOOKUP($B61&amp;$C61&amp;$D61,Staqo!$A$3:$AJ$1048576,BM$1,0)</f>
        <v>0</v>
      </c>
      <c r="BN61" s="1">
        <f>VLOOKUP($B61&amp;$C61&amp;$D61,HFE!$A$3:$AJ$1048576,BN$1,0)</f>
        <v>0</v>
      </c>
      <c r="BO61" s="2">
        <f t="shared" si="82"/>
        <v>0</v>
      </c>
      <c r="BP61" s="1">
        <f>VLOOKUP($B61&amp;$C61&amp;$D61,Staqo!$A$3:$AJ$1048576,BP$1,0)</f>
        <v>0</v>
      </c>
      <c r="BQ61" s="1">
        <f>VLOOKUP($B61&amp;$C61&amp;$D61,HFE!$A$3:$AJ$1048576,BQ$1,0)</f>
        <v>0</v>
      </c>
      <c r="BR61" s="2">
        <f t="shared" si="83"/>
        <v>0</v>
      </c>
      <c r="BS61" s="1">
        <f>VLOOKUP($B61&amp;$C61&amp;$D61,Staqo!$A$3:$AJ$1048576,BS$1,0)</f>
        <v>0</v>
      </c>
      <c r="BT61" s="1">
        <f>VLOOKUP($B61&amp;$C61&amp;$D61,HFE!$A$3:$AJ$1048576,BT$1,0)</f>
        <v>0</v>
      </c>
      <c r="BU61" s="2">
        <f t="shared" si="84"/>
        <v>0</v>
      </c>
      <c r="BV61" s="1">
        <f>VLOOKUP($B61&amp;$C61&amp;$D61,Staqo!$A$3:$AJ$1048576,BV$1,0)</f>
        <v>0</v>
      </c>
      <c r="BW61" s="1">
        <f>VLOOKUP($B61&amp;$C61&amp;$D61,HFE!$A$3:$AJ$1048576,BW$1,0)</f>
        <v>0</v>
      </c>
      <c r="BX61" s="2">
        <f t="shared" si="85"/>
        <v>0</v>
      </c>
      <c r="BY61" s="1">
        <f>VLOOKUP($B61&amp;$C61&amp;$D61,Staqo!$A$3:$AJ$1048576,BY$1,0)</f>
        <v>0</v>
      </c>
      <c r="BZ61" s="1">
        <f>VLOOKUP($B61&amp;$C61&amp;$D61,HFE!$A$3:$AJ$1048576,BZ$1,0)</f>
        <v>0</v>
      </c>
      <c r="CA61" s="2">
        <f t="shared" si="86"/>
        <v>0</v>
      </c>
      <c r="CB61" s="1">
        <f>VLOOKUP($B61&amp;$C61&amp;$D61,Staqo!$A$3:$AJ$1048576,CB$1,0)</f>
        <v>0</v>
      </c>
      <c r="CC61" s="1">
        <f>VLOOKUP($B61&amp;$C61&amp;$D61,HFE!$A$3:$AJ$1048576,CC$1,0)</f>
        <v>0</v>
      </c>
      <c r="CD61" s="2">
        <f t="shared" si="87"/>
        <v>0</v>
      </c>
      <c r="CE61" s="1">
        <f>VLOOKUP($B61&amp;$C61&amp;$D61,Staqo!$A$3:$AJ$1048576,CE$1,0)</f>
        <v>0</v>
      </c>
      <c r="CF61" s="1">
        <f>VLOOKUP($B61&amp;$C61&amp;$D61,HFE!$A$3:$AJ$1048576,CF$1,0)</f>
        <v>0</v>
      </c>
      <c r="CG61" s="2">
        <f t="shared" si="88"/>
        <v>0</v>
      </c>
      <c r="CH61" s="1">
        <f>VLOOKUP($B61&amp;$C61&amp;$D61,Staqo!$A$3:$AJ$1048576,CH$1,0)</f>
        <v>0</v>
      </c>
      <c r="CI61" s="1">
        <f>VLOOKUP($B61&amp;$C61&amp;$D61,HFE!$A$3:$AJ$1048576,CI$1,0)</f>
        <v>0</v>
      </c>
      <c r="CJ61" s="2">
        <f t="shared" si="89"/>
        <v>0</v>
      </c>
      <c r="CK61" s="1">
        <f>VLOOKUP($B61&amp;$C61&amp;$D61,Staqo!$A$3:$AJ$1048576,CK$1,0)</f>
        <v>0</v>
      </c>
      <c r="CL61" s="1">
        <f>VLOOKUP($B61&amp;$C61&amp;$D61,HFE!$A$3:$AJ$1048576,CL$1,0)</f>
        <v>0</v>
      </c>
      <c r="CM61" s="2">
        <f t="shared" si="90"/>
        <v>0</v>
      </c>
      <c r="CN61" s="1">
        <f>VLOOKUP($B61&amp;$C61&amp;$D61,Staqo!$A$3:$AJ$1048576,CN$1,0)</f>
        <v>0</v>
      </c>
      <c r="CO61" s="1">
        <f>VLOOKUP($B61&amp;$C61&amp;$D61,HFE!$A$3:$AJ$1048576,CO$1,0)</f>
        <v>0</v>
      </c>
      <c r="CP61" s="2">
        <f t="shared" si="91"/>
        <v>0</v>
      </c>
      <c r="CQ61" s="1">
        <f>VLOOKUP($B61&amp;$C61&amp;$D61,Staqo!$A$3:$AJ$1048576,CQ$1,0)</f>
        <v>0</v>
      </c>
      <c r="CR61" s="1">
        <f>VLOOKUP($B61&amp;$C61&amp;$D61,HFE!$A$3:$AJ$1048576,CR$1,0)</f>
        <v>0</v>
      </c>
      <c r="CS61" s="2">
        <f t="shared" si="92"/>
        <v>0</v>
      </c>
      <c r="CT61" s="1"/>
      <c r="CU61" s="1"/>
      <c r="CV61" s="2"/>
    </row>
    <row r="62" hidden="1" spans="1:100">
      <c r="A62" s="1" t="s">
        <v>95</v>
      </c>
      <c r="B62" s="1" t="s">
        <v>96</v>
      </c>
      <c r="C62" s="3">
        <v>44563</v>
      </c>
      <c r="D62" s="1" t="s">
        <v>19</v>
      </c>
      <c r="E62" s="1">
        <f>VLOOKUP($B62&amp;$C62&amp;$D62,Staqo!$A$3:$AJ$1048576,E$1,0)</f>
        <v>4.47209</v>
      </c>
      <c r="F62" s="1" t="e">
        <f>VLOOKUP($B62&amp;$C62&amp;$D62,HFE!$A$3:$AJ$1048576,F$1,0)</f>
        <v>#REF!</v>
      </c>
      <c r="G62" s="2" t="e">
        <f t="shared" si="62"/>
        <v>#REF!</v>
      </c>
      <c r="H62" s="1">
        <f>VLOOKUP($B62&amp;$C62&amp;$D62,Staqo!$A$3:$AJ$1048576,H$1,0)</f>
        <v>4.94051</v>
      </c>
      <c r="I62" s="1" t="e">
        <f>VLOOKUP($B62&amp;$C62&amp;$D62,HFE!$A$3:$AJ$1048576,I$1,0)</f>
        <v>#REF!</v>
      </c>
      <c r="J62" s="2" t="e">
        <f t="shared" si="63"/>
        <v>#REF!</v>
      </c>
      <c r="K62" s="1">
        <f>VLOOKUP($B62&amp;$C62&amp;$D62,Staqo!$A$3:$AJ$1048576,K$1,0)</f>
        <v>5577.64</v>
      </c>
      <c r="L62" s="1" t="e">
        <f>VLOOKUP($B62&amp;$C62&amp;$D62,HFE!$A$3:$AJ$1048576,L$1,0)</f>
        <v>#REF!</v>
      </c>
      <c r="M62" s="2" t="e">
        <f t="shared" si="64"/>
        <v>#REF!</v>
      </c>
      <c r="N62" s="1">
        <f>VLOOKUP($B62&amp;$C62&amp;$D62,Staqo!$A$3:$AJ$1048576,N$1,0)</f>
        <v>4410</v>
      </c>
      <c r="O62" s="1">
        <f>VLOOKUP($B62&amp;$C62&amp;$D62,HFE!$A$3:$AJ$1048576,O$1,0)</f>
        <v>0</v>
      </c>
      <c r="P62" s="2">
        <f t="shared" si="65"/>
        <v>-4410</v>
      </c>
      <c r="Q62" s="1">
        <f>VLOOKUP($B62&amp;$C62&amp;$D62,Staqo!$A$3:$AJ$1048576,Q$1,0)</f>
        <v>4380.83</v>
      </c>
      <c r="R62" s="1">
        <f>VLOOKUP($B62&amp;$C62&amp;$D62,HFE!$A$3:$AJ$1048576,R$1,0)</f>
        <v>0</v>
      </c>
      <c r="S62" s="2">
        <f t="shared" si="66"/>
        <v>-4380.83</v>
      </c>
      <c r="T62" s="1">
        <f>VLOOKUP($B62&amp;$C62&amp;$D62,Staqo!$A$3:$AJ$1048576,T$1,0)</f>
        <v>0.790657</v>
      </c>
      <c r="U62" s="1" t="e">
        <f>VLOOKUP($B62&amp;$C62&amp;$D62,HFE!$A$3:$AJ$1048576,U$1,0)</f>
        <v>#REF!</v>
      </c>
      <c r="V62" s="2" t="e">
        <f t="shared" si="67"/>
        <v>#REF!</v>
      </c>
      <c r="W62" s="1">
        <f>VLOOKUP($B62&amp;$C62&amp;$D62,Staqo!$A$3:$AJ$1048576,W$1,0)</f>
        <v>0.785428</v>
      </c>
      <c r="X62" s="1" t="e">
        <f>VLOOKUP($B62&amp;$C62&amp;$D62,HFE!$A$3:$AJ$1048576,X$1,0)</f>
        <v>#REF!</v>
      </c>
      <c r="Y62" s="2" t="e">
        <f t="shared" si="68"/>
        <v>#REF!</v>
      </c>
      <c r="Z62" s="4">
        <f>VLOOKUP($B62&amp;$C62&amp;$D62,Staqo!$A$3:$AJ$1048576,Z$1,0)</f>
        <v>100</v>
      </c>
      <c r="AA62" s="4">
        <f>VLOOKUP($B62&amp;$C62&amp;$D62,HFE!$A$3:$AJ$1048576,AA$1,0)</f>
        <v>0</v>
      </c>
      <c r="AB62" s="5">
        <f t="shared" si="69"/>
        <v>-100</v>
      </c>
      <c r="AC62" s="1">
        <f>VLOOKUP($B62&amp;$C62&amp;$D62,Staqo!$A$3:$AJ$1048576,AC$1,0)</f>
        <v>100</v>
      </c>
      <c r="AD62" s="1">
        <f>VLOOKUP($B62&amp;$C62&amp;$D62,HFE!$A$3:$AJ$1048576,AD$1,0)*100</f>
        <v>100</v>
      </c>
      <c r="AE62" s="2">
        <f t="shared" si="70"/>
        <v>0</v>
      </c>
      <c r="AF62" s="1">
        <f>VLOOKUP($B62&amp;$C62&amp;$D62,Staqo!$A$3:$AJ$1048576,AF$1,0)</f>
        <v>100</v>
      </c>
      <c r="AG62" s="1">
        <f>VLOOKUP($B62&amp;$C62&amp;$D62,HFE!$A$3:$AJ$1048576,AG$1,0)*100</f>
        <v>100</v>
      </c>
      <c r="AH62" s="2">
        <f t="shared" si="71"/>
        <v>0</v>
      </c>
      <c r="AI62" s="1">
        <f>VLOOKUP($B62&amp;$C62&amp;$D62,Staqo!$A$3:$AJ$1048576,AI$1,0)</f>
        <v>0.179036</v>
      </c>
      <c r="AJ62" s="1" t="e">
        <f>VLOOKUP($B62&amp;$C62&amp;$D62,HFE!$A$3:$AJ$1048576,AJ$1,0)</f>
        <v>#REF!</v>
      </c>
      <c r="AK62" s="2" t="e">
        <f t="shared" si="72"/>
        <v>#REF!</v>
      </c>
      <c r="AL62" s="1">
        <f>VLOOKUP($B62&amp;$C62&amp;$D62,Staqo!$A$3:$AJ$1048576,AL$1,0)</f>
        <v>0.16276</v>
      </c>
      <c r="AM62" s="1" t="e">
        <f>VLOOKUP($B62&amp;$C62&amp;$D62,HFE!$A$3:$AJ$1048576,AM$1,0)</f>
        <v>#REF!</v>
      </c>
      <c r="AN62" s="2" t="e">
        <f t="shared" si="73"/>
        <v>#REF!</v>
      </c>
      <c r="AO62" s="1">
        <f>VLOOKUP($B62&amp;$C62&amp;$D62,Staqo!$A$3:$AJ$1048576,AO$1,0)</f>
        <v>0.177852</v>
      </c>
      <c r="AP62" s="1" t="e">
        <f>VLOOKUP($B62&amp;$C62&amp;$D62,HFE!$A$3:$AJ$1048576,AP$1,0)</f>
        <v>#REF!</v>
      </c>
      <c r="AQ62" s="2" t="e">
        <f t="shared" si="74"/>
        <v>#REF!</v>
      </c>
      <c r="AR62" s="1">
        <f>VLOOKUP($B62&amp;$C62&amp;$D62,Staqo!$A$3:$AJ$1048576,AR$1,0)</f>
        <v>0.161684</v>
      </c>
      <c r="AS62" s="1" t="e">
        <f>VLOOKUP($B62&amp;$C62&amp;$D62,HFE!$A$3:$AJ$1048576,AS$1,0)</f>
        <v>#REF!</v>
      </c>
      <c r="AT62" s="2" t="e">
        <f t="shared" si="75"/>
        <v>#REF!</v>
      </c>
      <c r="AU62" s="1">
        <f>VLOOKUP($B62&amp;$C62&amp;$D62,Staqo!$A$3:$AJ$1048576,AU$1,0)</f>
        <v>96.6206</v>
      </c>
      <c r="AV62" s="1">
        <f>VLOOKUP($B62&amp;$C62&amp;$D62,HFE!$A$3:$AJ$1048576,AV$1,0)</f>
        <v>0</v>
      </c>
      <c r="AW62" s="2">
        <f t="shared" si="76"/>
        <v>-96.6206</v>
      </c>
      <c r="AX62" s="4">
        <f>VLOOKUP($B62&amp;$C62&amp;$D62,Staqo!$A$3:$AJ$1048576,AX$1,0)</f>
        <v>12</v>
      </c>
      <c r="AY62" s="4">
        <f>VLOOKUP($B62&amp;$C62&amp;$D62,HFE!$A$3:$AJ$1048576,AY$1,0)</f>
        <v>12</v>
      </c>
      <c r="AZ62" s="5">
        <f t="shared" si="77"/>
        <v>0</v>
      </c>
      <c r="BA62" s="1">
        <f>VLOOKUP($B62&amp;$C62&amp;$D62,Staqo!$A$3:$AJ$1048576,BA$1,0)</f>
        <v>0</v>
      </c>
      <c r="BB62" s="1">
        <f>VLOOKUP($B62&amp;$C62&amp;$D62,HFE!$A$3:$AJ$1048576,BB$1,0)</f>
        <v>0</v>
      </c>
      <c r="BC62" s="2">
        <f t="shared" si="78"/>
        <v>0</v>
      </c>
      <c r="BD62" s="1">
        <f>VLOOKUP($B62&amp;$C62&amp;$D62,Staqo!$A$3:$AJ$1048576,BD$1,0)</f>
        <v>0</v>
      </c>
      <c r="BE62" s="1">
        <f>VLOOKUP($B62&amp;$C62&amp;$D62,HFE!$A$3:$AJ$1048576,BE$1,0)</f>
        <v>0</v>
      </c>
      <c r="BF62" s="2">
        <f t="shared" si="79"/>
        <v>0</v>
      </c>
      <c r="BG62" s="1">
        <f>VLOOKUP($B62&amp;$C62&amp;$D62,Staqo!$A$3:$AJ$1048576,BG$1,0)</f>
        <v>0</v>
      </c>
      <c r="BH62" s="1">
        <f>VLOOKUP($B62&amp;$C62&amp;$D62,HFE!$A$3:$AJ$1048576,BH$1,0)</f>
        <v>0</v>
      </c>
      <c r="BI62" s="2">
        <f t="shared" si="80"/>
        <v>0</v>
      </c>
      <c r="BJ62" s="1">
        <f>VLOOKUP($B62&amp;$C62&amp;$D62,Staqo!$A$3:$AJ$1048576,BJ$1,0)</f>
        <v>0</v>
      </c>
      <c r="BK62" s="1">
        <f>VLOOKUP($B62&amp;$C62&amp;$D62,HFE!$A$3:$AJ$1048576,BK$1,0)</f>
        <v>0</v>
      </c>
      <c r="BL62" s="2">
        <f t="shared" si="81"/>
        <v>0</v>
      </c>
      <c r="BM62" s="1">
        <f>VLOOKUP($B62&amp;$C62&amp;$D62,Staqo!$A$3:$AJ$1048576,BM$1,0)</f>
        <v>0</v>
      </c>
      <c r="BN62" s="1">
        <f>VLOOKUP($B62&amp;$C62&amp;$D62,HFE!$A$3:$AJ$1048576,BN$1,0)</f>
        <v>0</v>
      </c>
      <c r="BO62" s="2">
        <f t="shared" si="82"/>
        <v>0</v>
      </c>
      <c r="BP62" s="1">
        <f>VLOOKUP($B62&amp;$C62&amp;$D62,Staqo!$A$3:$AJ$1048576,BP$1,0)</f>
        <v>0</v>
      </c>
      <c r="BQ62" s="1">
        <f>VLOOKUP($B62&amp;$C62&amp;$D62,HFE!$A$3:$AJ$1048576,BQ$1,0)</f>
        <v>0</v>
      </c>
      <c r="BR62" s="2">
        <f t="shared" si="83"/>
        <v>0</v>
      </c>
      <c r="BS62" s="1">
        <f>VLOOKUP($B62&amp;$C62&amp;$D62,Staqo!$A$3:$AJ$1048576,BS$1,0)</f>
        <v>0</v>
      </c>
      <c r="BT62" s="1">
        <f>VLOOKUP($B62&amp;$C62&amp;$D62,HFE!$A$3:$AJ$1048576,BT$1,0)</f>
        <v>0</v>
      </c>
      <c r="BU62" s="2">
        <f t="shared" si="84"/>
        <v>0</v>
      </c>
      <c r="BV62" s="1">
        <f>VLOOKUP($B62&amp;$C62&amp;$D62,Staqo!$A$3:$AJ$1048576,BV$1,0)</f>
        <v>0</v>
      </c>
      <c r="BW62" s="1">
        <f>VLOOKUP($B62&amp;$C62&amp;$D62,HFE!$A$3:$AJ$1048576,BW$1,0)</f>
        <v>0</v>
      </c>
      <c r="BX62" s="2">
        <f t="shared" si="85"/>
        <v>0</v>
      </c>
      <c r="BY62" s="1">
        <f>VLOOKUP($B62&amp;$C62&amp;$D62,Staqo!$A$3:$AJ$1048576,BY$1,0)</f>
        <v>0</v>
      </c>
      <c r="BZ62" s="1">
        <f>VLOOKUP($B62&amp;$C62&amp;$D62,HFE!$A$3:$AJ$1048576,BZ$1,0)</f>
        <v>0</v>
      </c>
      <c r="CA62" s="2">
        <f t="shared" si="86"/>
        <v>0</v>
      </c>
      <c r="CB62" s="1">
        <f>VLOOKUP($B62&amp;$C62&amp;$D62,Staqo!$A$3:$AJ$1048576,CB$1,0)</f>
        <v>0</v>
      </c>
      <c r="CC62" s="1">
        <f>VLOOKUP($B62&amp;$C62&amp;$D62,HFE!$A$3:$AJ$1048576,CC$1,0)</f>
        <v>0</v>
      </c>
      <c r="CD62" s="2">
        <f t="shared" si="87"/>
        <v>0</v>
      </c>
      <c r="CE62" s="1">
        <f>VLOOKUP($B62&amp;$C62&amp;$D62,Staqo!$A$3:$AJ$1048576,CE$1,0)</f>
        <v>0</v>
      </c>
      <c r="CF62" s="1">
        <f>VLOOKUP($B62&amp;$C62&amp;$D62,HFE!$A$3:$AJ$1048576,CF$1,0)</f>
        <v>0</v>
      </c>
      <c r="CG62" s="2">
        <f t="shared" si="88"/>
        <v>0</v>
      </c>
      <c r="CH62" s="1">
        <f>VLOOKUP($B62&amp;$C62&amp;$D62,Staqo!$A$3:$AJ$1048576,CH$1,0)</f>
        <v>0</v>
      </c>
      <c r="CI62" s="1">
        <f>VLOOKUP($B62&amp;$C62&amp;$D62,HFE!$A$3:$AJ$1048576,CI$1,0)</f>
        <v>0</v>
      </c>
      <c r="CJ62" s="2">
        <f t="shared" si="89"/>
        <v>0</v>
      </c>
      <c r="CK62" s="1">
        <f>VLOOKUP($B62&amp;$C62&amp;$D62,Staqo!$A$3:$AJ$1048576,CK$1,0)</f>
        <v>0</v>
      </c>
      <c r="CL62" s="1">
        <f>VLOOKUP($B62&amp;$C62&amp;$D62,HFE!$A$3:$AJ$1048576,CL$1,0)</f>
        <v>0</v>
      </c>
      <c r="CM62" s="2">
        <f t="shared" si="90"/>
        <v>0</v>
      </c>
      <c r="CN62" s="1">
        <f>VLOOKUP($B62&amp;$C62&amp;$D62,Staqo!$A$3:$AJ$1048576,CN$1,0)</f>
        <v>0</v>
      </c>
      <c r="CO62" s="1">
        <f>VLOOKUP($B62&amp;$C62&amp;$D62,HFE!$A$3:$AJ$1048576,CO$1,0)</f>
        <v>0</v>
      </c>
      <c r="CP62" s="2">
        <f t="shared" si="91"/>
        <v>0</v>
      </c>
      <c r="CQ62" s="1">
        <f>VLOOKUP($B62&amp;$C62&amp;$D62,Staqo!$A$3:$AJ$1048576,CQ$1,0)</f>
        <v>0</v>
      </c>
      <c r="CR62" s="1">
        <f>VLOOKUP($B62&amp;$C62&amp;$D62,HFE!$A$3:$AJ$1048576,CR$1,0)</f>
        <v>0</v>
      </c>
      <c r="CS62" s="2">
        <f t="shared" si="92"/>
        <v>0</v>
      </c>
      <c r="CT62" s="1"/>
      <c r="CU62" s="1"/>
      <c r="CV62" s="2"/>
    </row>
    <row r="63" hidden="1" spans="1:100">
      <c r="A63" s="1" t="s">
        <v>95</v>
      </c>
      <c r="B63" s="1" t="s">
        <v>96</v>
      </c>
      <c r="C63" s="3">
        <v>44563</v>
      </c>
      <c r="D63" s="1" t="s">
        <v>20</v>
      </c>
      <c r="E63" s="1">
        <f>VLOOKUP($B63&amp;$C63&amp;$D63,Staqo!$A$3:$AJ$1048576,E$1,0)</f>
        <v>4.47209</v>
      </c>
      <c r="F63" s="1" t="e">
        <f>VLOOKUP($B63&amp;$C63&amp;$D63,HFE!$A$3:$AJ$1048576,F$1,0)</f>
        <v>#REF!</v>
      </c>
      <c r="G63" s="2" t="e">
        <f t="shared" si="62"/>
        <v>#REF!</v>
      </c>
      <c r="H63" s="1">
        <f>VLOOKUP($B63&amp;$C63&amp;$D63,Staqo!$A$3:$AJ$1048576,H$1,0)</f>
        <v>4.94051</v>
      </c>
      <c r="I63" s="1" t="e">
        <f>VLOOKUP($B63&amp;$C63&amp;$D63,HFE!$A$3:$AJ$1048576,I$1,0)</f>
        <v>#REF!</v>
      </c>
      <c r="J63" s="2" t="e">
        <f t="shared" si="63"/>
        <v>#REF!</v>
      </c>
      <c r="K63" s="1">
        <f>VLOOKUP($B63&amp;$C63&amp;$D63,Staqo!$A$3:$AJ$1048576,K$1,0)</f>
        <v>5444.84</v>
      </c>
      <c r="L63" s="1" t="e">
        <f>VLOOKUP($B63&amp;$C63&amp;$D63,HFE!$A$3:$AJ$1048576,L$1,0)</f>
        <v>#REF!</v>
      </c>
      <c r="M63" s="2" t="e">
        <f t="shared" si="64"/>
        <v>#REF!</v>
      </c>
      <c r="N63" s="1">
        <f>VLOOKUP($B63&amp;$C63&amp;$D63,Staqo!$A$3:$AJ$1048576,N$1,0)</f>
        <v>4160</v>
      </c>
      <c r="O63" s="1">
        <f>VLOOKUP($B63&amp;$C63&amp;$D63,HFE!$A$3:$AJ$1048576,O$1,0)</f>
        <v>0</v>
      </c>
      <c r="P63" s="2">
        <f t="shared" si="65"/>
        <v>-4160</v>
      </c>
      <c r="Q63" s="1">
        <f>VLOOKUP($B63&amp;$C63&amp;$D63,Staqo!$A$3:$AJ$1048576,Q$1,0)</f>
        <v>4132.49</v>
      </c>
      <c r="R63" s="1">
        <f>VLOOKUP($B63&amp;$C63&amp;$D63,HFE!$A$3:$AJ$1048576,R$1,0)</f>
        <v>0</v>
      </c>
      <c r="S63" s="2">
        <f t="shared" si="66"/>
        <v>-4132.49</v>
      </c>
      <c r="T63" s="1">
        <f>VLOOKUP($B63&amp;$C63&amp;$D63,Staqo!$A$3:$AJ$1048576,T$1,0)</f>
        <v>0.764026</v>
      </c>
      <c r="U63" s="1" t="e">
        <f>VLOOKUP($B63&amp;$C63&amp;$D63,HFE!$A$3:$AJ$1048576,U$1,0)</f>
        <v>#REF!</v>
      </c>
      <c r="V63" s="2" t="e">
        <f t="shared" si="67"/>
        <v>#REF!</v>
      </c>
      <c r="W63" s="1">
        <f>VLOOKUP($B63&amp;$C63&amp;$D63,Staqo!$A$3:$AJ$1048576,W$1,0)</f>
        <v>0.758973</v>
      </c>
      <c r="X63" s="1" t="e">
        <f>VLOOKUP($B63&amp;$C63&amp;$D63,HFE!$A$3:$AJ$1048576,X$1,0)</f>
        <v>#REF!</v>
      </c>
      <c r="Y63" s="2" t="e">
        <f t="shared" si="68"/>
        <v>#REF!</v>
      </c>
      <c r="Z63" s="4">
        <f>VLOOKUP($B63&amp;$C63&amp;$D63,Staqo!$A$3:$AJ$1048576,Z$1,0)</f>
        <v>100</v>
      </c>
      <c r="AA63" s="4">
        <f>VLOOKUP($B63&amp;$C63&amp;$D63,HFE!$A$3:$AJ$1048576,AA$1,0)</f>
        <v>0</v>
      </c>
      <c r="AB63" s="5">
        <f t="shared" si="69"/>
        <v>-100</v>
      </c>
      <c r="AC63" s="1">
        <f>VLOOKUP($B63&amp;$C63&amp;$D63,Staqo!$A$3:$AJ$1048576,AC$1,0)</f>
        <v>100</v>
      </c>
      <c r="AD63" s="1">
        <f>VLOOKUP($B63&amp;$C63&amp;$D63,HFE!$A$3:$AJ$1048576,AD$1,0)*100</f>
        <v>100</v>
      </c>
      <c r="AE63" s="2">
        <f t="shared" si="70"/>
        <v>0</v>
      </c>
      <c r="AF63" s="1">
        <f>VLOOKUP($B63&amp;$C63&amp;$D63,Staqo!$A$3:$AJ$1048576,AF$1,0)</f>
        <v>100</v>
      </c>
      <c r="AG63" s="1">
        <f>VLOOKUP($B63&amp;$C63&amp;$D63,HFE!$A$3:$AJ$1048576,AG$1,0)*100</f>
        <v>100</v>
      </c>
      <c r="AH63" s="2">
        <f t="shared" si="71"/>
        <v>0</v>
      </c>
      <c r="AI63" s="1">
        <f>VLOOKUP($B63&amp;$C63&amp;$D63,Staqo!$A$3:$AJ$1048576,AI$1,0)</f>
        <v>0.173006</v>
      </c>
      <c r="AJ63" s="1" t="e">
        <f>VLOOKUP($B63&amp;$C63&amp;$D63,HFE!$A$3:$AJ$1048576,AJ$1,0)</f>
        <v>#REF!</v>
      </c>
      <c r="AK63" s="2" t="e">
        <f t="shared" si="72"/>
        <v>#REF!</v>
      </c>
      <c r="AL63" s="1">
        <f>VLOOKUP($B63&amp;$C63&amp;$D63,Staqo!$A$3:$AJ$1048576,AL$1,0)</f>
        <v>0.157278</v>
      </c>
      <c r="AM63" s="1" t="e">
        <f>VLOOKUP($B63&amp;$C63&amp;$D63,HFE!$A$3:$AJ$1048576,AM$1,0)</f>
        <v>#REF!</v>
      </c>
      <c r="AN63" s="2" t="e">
        <f t="shared" si="73"/>
        <v>#REF!</v>
      </c>
      <c r="AO63" s="1">
        <f>VLOOKUP($B63&amp;$C63&amp;$D63,Staqo!$A$3:$AJ$1048576,AO$1,0)</f>
        <v>0.171862</v>
      </c>
      <c r="AP63" s="1" t="e">
        <f>VLOOKUP($B63&amp;$C63&amp;$D63,HFE!$A$3:$AJ$1048576,AP$1,0)</f>
        <v>#REF!</v>
      </c>
      <c r="AQ63" s="2" t="e">
        <f t="shared" si="74"/>
        <v>#REF!</v>
      </c>
      <c r="AR63" s="1">
        <f>VLOOKUP($B63&amp;$C63&amp;$D63,Staqo!$A$3:$AJ$1048576,AR$1,0)</f>
        <v>0.156238</v>
      </c>
      <c r="AS63" s="1" t="e">
        <f>VLOOKUP($B63&amp;$C63&amp;$D63,HFE!$A$3:$AJ$1048576,AS$1,0)</f>
        <v>#REF!</v>
      </c>
      <c r="AT63" s="2" t="e">
        <f t="shared" si="75"/>
        <v>#REF!</v>
      </c>
      <c r="AU63" s="1">
        <f>VLOOKUP($B63&amp;$C63&amp;$D63,Staqo!$A$3:$AJ$1048576,AU$1,0)</f>
        <v>96.2589</v>
      </c>
      <c r="AV63" s="1">
        <f>VLOOKUP($B63&amp;$C63&amp;$D63,HFE!$A$3:$AJ$1048576,AV$1,0)</f>
        <v>0</v>
      </c>
      <c r="AW63" s="2">
        <f t="shared" si="76"/>
        <v>-96.2589</v>
      </c>
      <c r="AX63" s="4">
        <f>VLOOKUP($B63&amp;$C63&amp;$D63,Staqo!$A$3:$AJ$1048576,AX$1,0)</f>
        <v>12</v>
      </c>
      <c r="AY63" s="4">
        <f>VLOOKUP($B63&amp;$C63&amp;$D63,HFE!$A$3:$AJ$1048576,AY$1,0)</f>
        <v>12</v>
      </c>
      <c r="AZ63" s="5">
        <f t="shared" si="77"/>
        <v>0</v>
      </c>
      <c r="BA63" s="1">
        <f>VLOOKUP($B63&amp;$C63&amp;$D63,Staqo!$A$3:$AJ$1048576,BA$1,0)</f>
        <v>0</v>
      </c>
      <c r="BB63" s="1">
        <f>VLOOKUP($B63&amp;$C63&amp;$D63,HFE!$A$3:$AJ$1048576,BB$1,0)</f>
        <v>0</v>
      </c>
      <c r="BC63" s="2">
        <f t="shared" si="78"/>
        <v>0</v>
      </c>
      <c r="BD63" s="1">
        <f>VLOOKUP($B63&amp;$C63&amp;$D63,Staqo!$A$3:$AJ$1048576,BD$1,0)</f>
        <v>0</v>
      </c>
      <c r="BE63" s="1">
        <f>VLOOKUP($B63&amp;$C63&amp;$D63,HFE!$A$3:$AJ$1048576,BE$1,0)</f>
        <v>0</v>
      </c>
      <c r="BF63" s="2">
        <f t="shared" si="79"/>
        <v>0</v>
      </c>
      <c r="BG63" s="1">
        <f>VLOOKUP($B63&amp;$C63&amp;$D63,Staqo!$A$3:$AJ$1048576,BG$1,0)</f>
        <v>0</v>
      </c>
      <c r="BH63" s="1">
        <f>VLOOKUP($B63&amp;$C63&amp;$D63,HFE!$A$3:$AJ$1048576,BH$1,0)</f>
        <v>0</v>
      </c>
      <c r="BI63" s="2">
        <f t="shared" si="80"/>
        <v>0</v>
      </c>
      <c r="BJ63" s="1">
        <f>VLOOKUP($B63&amp;$C63&amp;$D63,Staqo!$A$3:$AJ$1048576,BJ$1,0)</f>
        <v>0</v>
      </c>
      <c r="BK63" s="1">
        <f>VLOOKUP($B63&amp;$C63&amp;$D63,HFE!$A$3:$AJ$1048576,BK$1,0)</f>
        <v>0</v>
      </c>
      <c r="BL63" s="2">
        <f t="shared" si="81"/>
        <v>0</v>
      </c>
      <c r="BM63" s="1">
        <f>VLOOKUP($B63&amp;$C63&amp;$D63,Staqo!$A$3:$AJ$1048576,BM$1,0)</f>
        <v>0</v>
      </c>
      <c r="BN63" s="1">
        <f>VLOOKUP($B63&amp;$C63&amp;$D63,HFE!$A$3:$AJ$1048576,BN$1,0)</f>
        <v>0</v>
      </c>
      <c r="BO63" s="2">
        <f t="shared" si="82"/>
        <v>0</v>
      </c>
      <c r="BP63" s="1">
        <f>VLOOKUP($B63&amp;$C63&amp;$D63,Staqo!$A$3:$AJ$1048576,BP$1,0)</f>
        <v>0</v>
      </c>
      <c r="BQ63" s="1">
        <f>VLOOKUP($B63&amp;$C63&amp;$D63,HFE!$A$3:$AJ$1048576,BQ$1,0)</f>
        <v>0</v>
      </c>
      <c r="BR63" s="2">
        <f t="shared" si="83"/>
        <v>0</v>
      </c>
      <c r="BS63" s="1">
        <f>VLOOKUP($B63&amp;$C63&amp;$D63,Staqo!$A$3:$AJ$1048576,BS$1,0)</f>
        <v>0</v>
      </c>
      <c r="BT63" s="1">
        <f>VLOOKUP($B63&amp;$C63&amp;$D63,HFE!$A$3:$AJ$1048576,BT$1,0)</f>
        <v>0</v>
      </c>
      <c r="BU63" s="2">
        <f t="shared" si="84"/>
        <v>0</v>
      </c>
      <c r="BV63" s="1">
        <f>VLOOKUP($B63&amp;$C63&amp;$D63,Staqo!$A$3:$AJ$1048576,BV$1,0)</f>
        <v>0</v>
      </c>
      <c r="BW63" s="1">
        <f>VLOOKUP($B63&amp;$C63&amp;$D63,HFE!$A$3:$AJ$1048576,BW$1,0)</f>
        <v>0</v>
      </c>
      <c r="BX63" s="2">
        <f t="shared" si="85"/>
        <v>0</v>
      </c>
      <c r="BY63" s="1">
        <f>VLOOKUP($B63&amp;$C63&amp;$D63,Staqo!$A$3:$AJ$1048576,BY$1,0)</f>
        <v>0</v>
      </c>
      <c r="BZ63" s="1">
        <f>VLOOKUP($B63&amp;$C63&amp;$D63,HFE!$A$3:$AJ$1048576,BZ$1,0)</f>
        <v>0</v>
      </c>
      <c r="CA63" s="2">
        <f t="shared" si="86"/>
        <v>0</v>
      </c>
      <c r="CB63" s="1">
        <f>VLOOKUP($B63&amp;$C63&amp;$D63,Staqo!$A$3:$AJ$1048576,CB$1,0)</f>
        <v>0</v>
      </c>
      <c r="CC63" s="1">
        <f>VLOOKUP($B63&amp;$C63&amp;$D63,HFE!$A$3:$AJ$1048576,CC$1,0)</f>
        <v>0</v>
      </c>
      <c r="CD63" s="2">
        <f t="shared" si="87"/>
        <v>0</v>
      </c>
      <c r="CE63" s="1">
        <f>VLOOKUP($B63&amp;$C63&amp;$D63,Staqo!$A$3:$AJ$1048576,CE$1,0)</f>
        <v>0</v>
      </c>
      <c r="CF63" s="1">
        <f>VLOOKUP($B63&amp;$C63&amp;$D63,HFE!$A$3:$AJ$1048576,CF$1,0)</f>
        <v>0</v>
      </c>
      <c r="CG63" s="2">
        <f t="shared" si="88"/>
        <v>0</v>
      </c>
      <c r="CH63" s="1">
        <f>VLOOKUP($B63&amp;$C63&amp;$D63,Staqo!$A$3:$AJ$1048576,CH$1,0)</f>
        <v>0</v>
      </c>
      <c r="CI63" s="1">
        <f>VLOOKUP($B63&amp;$C63&amp;$D63,HFE!$A$3:$AJ$1048576,CI$1,0)</f>
        <v>0</v>
      </c>
      <c r="CJ63" s="2">
        <f t="shared" si="89"/>
        <v>0</v>
      </c>
      <c r="CK63" s="1">
        <f>VLOOKUP($B63&amp;$C63&amp;$D63,Staqo!$A$3:$AJ$1048576,CK$1,0)</f>
        <v>0</v>
      </c>
      <c r="CL63" s="1">
        <f>VLOOKUP($B63&amp;$C63&amp;$D63,HFE!$A$3:$AJ$1048576,CL$1,0)</f>
        <v>0</v>
      </c>
      <c r="CM63" s="2">
        <f t="shared" si="90"/>
        <v>0</v>
      </c>
      <c r="CN63" s="1">
        <f>VLOOKUP($B63&amp;$C63&amp;$D63,Staqo!$A$3:$AJ$1048576,CN$1,0)</f>
        <v>0</v>
      </c>
      <c r="CO63" s="1">
        <f>VLOOKUP($B63&amp;$C63&amp;$D63,HFE!$A$3:$AJ$1048576,CO$1,0)</f>
        <v>0</v>
      </c>
      <c r="CP63" s="2">
        <f t="shared" si="91"/>
        <v>0</v>
      </c>
      <c r="CQ63" s="1">
        <f>VLOOKUP($B63&amp;$C63&amp;$D63,Staqo!$A$3:$AJ$1048576,CQ$1,0)</f>
        <v>0</v>
      </c>
      <c r="CR63" s="1">
        <f>VLOOKUP($B63&amp;$C63&amp;$D63,HFE!$A$3:$AJ$1048576,CR$1,0)</f>
        <v>0</v>
      </c>
      <c r="CS63" s="2">
        <f t="shared" si="92"/>
        <v>0</v>
      </c>
      <c r="CT63" s="1"/>
      <c r="CU63" s="1"/>
      <c r="CV63" s="2"/>
    </row>
    <row r="64" hidden="1" spans="1:100">
      <c r="A64" s="1" t="s">
        <v>95</v>
      </c>
      <c r="B64" s="1" t="s">
        <v>96</v>
      </c>
      <c r="C64" s="3">
        <v>44563</v>
      </c>
      <c r="D64" s="1" t="s">
        <v>27</v>
      </c>
      <c r="E64" s="1">
        <f>VLOOKUP($B64&amp;$C64&amp;$D64,Staqo!$A$3:$AJ$1048576,E$1,0)</f>
        <v>4.47209</v>
      </c>
      <c r="F64" s="1" t="e">
        <f>VLOOKUP($B64&amp;$C64&amp;$D64,HFE!$A$3:$AJ$1048576,F$1,0)</f>
        <v>#REF!</v>
      </c>
      <c r="G64" s="2" t="e">
        <f t="shared" si="62"/>
        <v>#REF!</v>
      </c>
      <c r="H64" s="1">
        <f>VLOOKUP($B64&amp;$C64&amp;$D64,Staqo!$A$3:$AJ$1048576,H$1,0)</f>
        <v>4.94051</v>
      </c>
      <c r="I64" s="1" t="e">
        <f>VLOOKUP($B64&amp;$C64&amp;$D64,HFE!$A$3:$AJ$1048576,I$1,0)</f>
        <v>#REF!</v>
      </c>
      <c r="J64" s="2" t="e">
        <f t="shared" si="63"/>
        <v>#REF!</v>
      </c>
      <c r="K64" s="1">
        <f>VLOOKUP($B64&amp;$C64&amp;$D64,Staqo!$A$3:$AJ$1048576,K$1,0)</f>
        <v>5444.84</v>
      </c>
      <c r="L64" s="1" t="e">
        <f>VLOOKUP($B64&amp;$C64&amp;$D64,HFE!$A$3:$AJ$1048576,L$1,0)</f>
        <v>#REF!</v>
      </c>
      <c r="M64" s="2" t="e">
        <f t="shared" si="64"/>
        <v>#REF!</v>
      </c>
      <c r="N64" s="1">
        <f>VLOOKUP($B64&amp;$C64&amp;$D64,Staqo!$A$3:$AJ$1048576,N$1,0)</f>
        <v>4330</v>
      </c>
      <c r="O64" s="1">
        <f>VLOOKUP($B64&amp;$C64&amp;$D64,HFE!$A$3:$AJ$1048576,O$1,0)</f>
        <v>0</v>
      </c>
      <c r="P64" s="2">
        <f t="shared" si="65"/>
        <v>-4330</v>
      </c>
      <c r="Q64" s="1">
        <f>VLOOKUP($B64&amp;$C64&amp;$D64,Staqo!$A$3:$AJ$1048576,Q$1,0)</f>
        <v>4301.36</v>
      </c>
      <c r="R64" s="1">
        <f>VLOOKUP($B64&amp;$C64&amp;$D64,HFE!$A$3:$AJ$1048576,R$1,0)</f>
        <v>0</v>
      </c>
      <c r="S64" s="2">
        <f t="shared" si="66"/>
        <v>-4301.36</v>
      </c>
      <c r="T64" s="1">
        <f>VLOOKUP($B64&amp;$C64&amp;$D64,Staqo!$A$3:$AJ$1048576,T$1,0)</f>
        <v>0.795249</v>
      </c>
      <c r="U64" s="1" t="e">
        <f>VLOOKUP($B64&amp;$C64&amp;$D64,HFE!$A$3:$AJ$1048576,U$1,0)</f>
        <v>#REF!</v>
      </c>
      <c r="V64" s="2" t="e">
        <f t="shared" si="67"/>
        <v>#REF!</v>
      </c>
      <c r="W64" s="1">
        <f>VLOOKUP($B64&amp;$C64&amp;$D64,Staqo!$A$3:$AJ$1048576,W$1,0)</f>
        <v>0.789989</v>
      </c>
      <c r="X64" s="1" t="e">
        <f>VLOOKUP($B64&amp;$C64&amp;$D64,HFE!$A$3:$AJ$1048576,X$1,0)</f>
        <v>#REF!</v>
      </c>
      <c r="Y64" s="2" t="e">
        <f t="shared" si="68"/>
        <v>#REF!</v>
      </c>
      <c r="Z64" s="4">
        <f>VLOOKUP($B64&amp;$C64&amp;$D64,Staqo!$A$3:$AJ$1048576,Z$1,0)</f>
        <v>100</v>
      </c>
      <c r="AA64" s="4">
        <f>VLOOKUP($B64&amp;$C64&amp;$D64,HFE!$A$3:$AJ$1048576,AA$1,0)</f>
        <v>0</v>
      </c>
      <c r="AB64" s="5">
        <f t="shared" si="69"/>
        <v>-100</v>
      </c>
      <c r="AC64" s="1">
        <f>VLOOKUP($B64&amp;$C64&amp;$D64,Staqo!$A$3:$AJ$1048576,AC$1,0)</f>
        <v>100</v>
      </c>
      <c r="AD64" s="1">
        <f>VLOOKUP($B64&amp;$C64&amp;$D64,HFE!$A$3:$AJ$1048576,AD$1,0)*100</f>
        <v>100</v>
      </c>
      <c r="AE64" s="2">
        <f t="shared" si="70"/>
        <v>0</v>
      </c>
      <c r="AF64" s="1">
        <f>VLOOKUP($B64&amp;$C64&amp;$D64,Staqo!$A$3:$AJ$1048576,AF$1,0)</f>
        <v>100</v>
      </c>
      <c r="AG64" s="1">
        <f>VLOOKUP($B64&amp;$C64&amp;$D64,HFE!$A$3:$AJ$1048576,AG$1,0)*100</f>
        <v>100</v>
      </c>
      <c r="AH64" s="2">
        <f t="shared" si="71"/>
        <v>0</v>
      </c>
      <c r="AI64" s="1">
        <f>VLOOKUP($B64&amp;$C64&amp;$D64,Staqo!$A$3:$AJ$1048576,AI$1,0)</f>
        <v>0.180076</v>
      </c>
      <c r="AJ64" s="1" t="e">
        <f>VLOOKUP($B64&amp;$C64&amp;$D64,HFE!$A$3:$AJ$1048576,AJ$1,0)</f>
        <v>#REF!</v>
      </c>
      <c r="AK64" s="2" t="e">
        <f t="shared" si="72"/>
        <v>#REF!</v>
      </c>
      <c r="AL64" s="1">
        <f>VLOOKUP($B64&amp;$C64&amp;$D64,Staqo!$A$3:$AJ$1048576,AL$1,0)</f>
        <v>0.163706</v>
      </c>
      <c r="AM64" s="1" t="e">
        <f>VLOOKUP($B64&amp;$C64&amp;$D64,HFE!$A$3:$AJ$1048576,AM$1,0)</f>
        <v>#REF!</v>
      </c>
      <c r="AN64" s="2" t="e">
        <f t="shared" si="73"/>
        <v>#REF!</v>
      </c>
      <c r="AO64" s="1">
        <f>VLOOKUP($B64&amp;$C64&amp;$D64,Staqo!$A$3:$AJ$1048576,AO$1,0)</f>
        <v>0.178885</v>
      </c>
      <c r="AP64" s="1" t="e">
        <f>VLOOKUP($B64&amp;$C64&amp;$D64,HFE!$A$3:$AJ$1048576,AP$1,0)</f>
        <v>#REF!</v>
      </c>
      <c r="AQ64" s="2" t="e">
        <f t="shared" si="74"/>
        <v>#REF!</v>
      </c>
      <c r="AR64" s="1">
        <f>VLOOKUP($B64&amp;$C64&amp;$D64,Staqo!$A$3:$AJ$1048576,AR$1,0)</f>
        <v>0.162623</v>
      </c>
      <c r="AS64" s="1" t="e">
        <f>VLOOKUP($B64&amp;$C64&amp;$D64,HFE!$A$3:$AJ$1048576,AS$1,0)</f>
        <v>#REF!</v>
      </c>
      <c r="AT64" s="2" t="e">
        <f t="shared" si="75"/>
        <v>#REF!</v>
      </c>
      <c r="AU64" s="1">
        <f>VLOOKUP($B64&amp;$C64&amp;$D64,Staqo!$A$3:$AJ$1048576,AU$1,0)</f>
        <v>96.0725</v>
      </c>
      <c r="AV64" s="1">
        <f>VLOOKUP($B64&amp;$C64&amp;$D64,HFE!$A$3:$AJ$1048576,AV$1,0)</f>
        <v>0</v>
      </c>
      <c r="AW64" s="2">
        <f t="shared" si="76"/>
        <v>-96.0725</v>
      </c>
      <c r="AX64" s="4">
        <f>VLOOKUP($B64&amp;$C64&amp;$D64,Staqo!$A$3:$AJ$1048576,AX$1,0)</f>
        <v>12</v>
      </c>
      <c r="AY64" s="4">
        <f>VLOOKUP($B64&amp;$C64&amp;$D64,HFE!$A$3:$AJ$1048576,AY$1,0)</f>
        <v>12</v>
      </c>
      <c r="AZ64" s="5">
        <f t="shared" si="77"/>
        <v>0</v>
      </c>
      <c r="BA64" s="1">
        <f>VLOOKUP($B64&amp;$C64&amp;$D64,Staqo!$A$3:$AJ$1048576,BA$1,0)</f>
        <v>0</v>
      </c>
      <c r="BB64" s="1">
        <f>VLOOKUP($B64&amp;$C64&amp;$D64,HFE!$A$3:$AJ$1048576,BB$1,0)</f>
        <v>0</v>
      </c>
      <c r="BC64" s="2">
        <f t="shared" si="78"/>
        <v>0</v>
      </c>
      <c r="BD64" s="1">
        <f>VLOOKUP($B64&amp;$C64&amp;$D64,Staqo!$A$3:$AJ$1048576,BD$1,0)</f>
        <v>0</v>
      </c>
      <c r="BE64" s="1">
        <f>VLOOKUP($B64&amp;$C64&amp;$D64,HFE!$A$3:$AJ$1048576,BE$1,0)</f>
        <v>0</v>
      </c>
      <c r="BF64" s="2">
        <f t="shared" si="79"/>
        <v>0</v>
      </c>
      <c r="BG64" s="1">
        <f>VLOOKUP($B64&amp;$C64&amp;$D64,Staqo!$A$3:$AJ$1048576,BG$1,0)</f>
        <v>0</v>
      </c>
      <c r="BH64" s="1">
        <f>VLOOKUP($B64&amp;$C64&amp;$D64,HFE!$A$3:$AJ$1048576,BH$1,0)</f>
        <v>0</v>
      </c>
      <c r="BI64" s="2">
        <f t="shared" si="80"/>
        <v>0</v>
      </c>
      <c r="BJ64" s="1">
        <f>VLOOKUP($B64&amp;$C64&amp;$D64,Staqo!$A$3:$AJ$1048576,BJ$1,0)</f>
        <v>0</v>
      </c>
      <c r="BK64" s="1">
        <f>VLOOKUP($B64&amp;$C64&amp;$D64,HFE!$A$3:$AJ$1048576,BK$1,0)</f>
        <v>0</v>
      </c>
      <c r="BL64" s="2">
        <f t="shared" si="81"/>
        <v>0</v>
      </c>
      <c r="BM64" s="1">
        <f>VLOOKUP($B64&amp;$C64&amp;$D64,Staqo!$A$3:$AJ$1048576,BM$1,0)</f>
        <v>0</v>
      </c>
      <c r="BN64" s="1">
        <f>VLOOKUP($B64&amp;$C64&amp;$D64,HFE!$A$3:$AJ$1048576,BN$1,0)</f>
        <v>0</v>
      </c>
      <c r="BO64" s="2">
        <f t="shared" si="82"/>
        <v>0</v>
      </c>
      <c r="BP64" s="1">
        <f>VLOOKUP($B64&amp;$C64&amp;$D64,Staqo!$A$3:$AJ$1048576,BP$1,0)</f>
        <v>0</v>
      </c>
      <c r="BQ64" s="1">
        <f>VLOOKUP($B64&amp;$C64&amp;$D64,HFE!$A$3:$AJ$1048576,BQ$1,0)</f>
        <v>0</v>
      </c>
      <c r="BR64" s="2">
        <f t="shared" si="83"/>
        <v>0</v>
      </c>
      <c r="BS64" s="1">
        <f>VLOOKUP($B64&amp;$C64&amp;$D64,Staqo!$A$3:$AJ$1048576,BS$1,0)</f>
        <v>0</v>
      </c>
      <c r="BT64" s="1">
        <f>VLOOKUP($B64&amp;$C64&amp;$D64,HFE!$A$3:$AJ$1048576,BT$1,0)</f>
        <v>0</v>
      </c>
      <c r="BU64" s="2">
        <f t="shared" si="84"/>
        <v>0</v>
      </c>
      <c r="BV64" s="1">
        <f>VLOOKUP($B64&amp;$C64&amp;$D64,Staqo!$A$3:$AJ$1048576,BV$1,0)</f>
        <v>0</v>
      </c>
      <c r="BW64" s="1">
        <f>VLOOKUP($B64&amp;$C64&amp;$D64,HFE!$A$3:$AJ$1048576,BW$1,0)</f>
        <v>0</v>
      </c>
      <c r="BX64" s="2">
        <f t="shared" si="85"/>
        <v>0</v>
      </c>
      <c r="BY64" s="1">
        <f>VLOOKUP($B64&amp;$C64&amp;$D64,Staqo!$A$3:$AJ$1048576,BY$1,0)</f>
        <v>0</v>
      </c>
      <c r="BZ64" s="1">
        <f>VLOOKUP($B64&amp;$C64&amp;$D64,HFE!$A$3:$AJ$1048576,BZ$1,0)</f>
        <v>0</v>
      </c>
      <c r="CA64" s="2">
        <f t="shared" si="86"/>
        <v>0</v>
      </c>
      <c r="CB64" s="1">
        <f>VLOOKUP($B64&amp;$C64&amp;$D64,Staqo!$A$3:$AJ$1048576,CB$1,0)</f>
        <v>0</v>
      </c>
      <c r="CC64" s="1">
        <f>VLOOKUP($B64&amp;$C64&amp;$D64,HFE!$A$3:$AJ$1048576,CC$1,0)</f>
        <v>0</v>
      </c>
      <c r="CD64" s="2">
        <f t="shared" si="87"/>
        <v>0</v>
      </c>
      <c r="CE64" s="1">
        <f>VLOOKUP($B64&amp;$C64&amp;$D64,Staqo!$A$3:$AJ$1048576,CE$1,0)</f>
        <v>0</v>
      </c>
      <c r="CF64" s="1">
        <f>VLOOKUP($B64&amp;$C64&amp;$D64,HFE!$A$3:$AJ$1048576,CF$1,0)</f>
        <v>0</v>
      </c>
      <c r="CG64" s="2">
        <f t="shared" si="88"/>
        <v>0</v>
      </c>
      <c r="CH64" s="1">
        <f>VLOOKUP($B64&amp;$C64&amp;$D64,Staqo!$A$3:$AJ$1048576,CH$1,0)</f>
        <v>0</v>
      </c>
      <c r="CI64" s="1">
        <f>VLOOKUP($B64&amp;$C64&amp;$D64,HFE!$A$3:$AJ$1048576,CI$1,0)</f>
        <v>0</v>
      </c>
      <c r="CJ64" s="2">
        <f t="shared" si="89"/>
        <v>0</v>
      </c>
      <c r="CK64" s="1">
        <f>VLOOKUP($B64&amp;$C64&amp;$D64,Staqo!$A$3:$AJ$1048576,CK$1,0)</f>
        <v>0</v>
      </c>
      <c r="CL64" s="1">
        <f>VLOOKUP($B64&amp;$C64&amp;$D64,HFE!$A$3:$AJ$1048576,CL$1,0)</f>
        <v>0</v>
      </c>
      <c r="CM64" s="2">
        <f t="shared" si="90"/>
        <v>0</v>
      </c>
      <c r="CN64" s="1">
        <f>VLOOKUP($B64&amp;$C64&amp;$D64,Staqo!$A$3:$AJ$1048576,CN$1,0)</f>
        <v>0</v>
      </c>
      <c r="CO64" s="1">
        <f>VLOOKUP($B64&amp;$C64&amp;$D64,HFE!$A$3:$AJ$1048576,CO$1,0)</f>
        <v>0</v>
      </c>
      <c r="CP64" s="2">
        <f t="shared" si="91"/>
        <v>0</v>
      </c>
      <c r="CQ64" s="1">
        <f>VLOOKUP($B64&amp;$C64&amp;$D64,Staqo!$A$3:$AJ$1048576,CQ$1,0)</f>
        <v>0</v>
      </c>
      <c r="CR64" s="1">
        <f>VLOOKUP($B64&amp;$C64&amp;$D64,HFE!$A$3:$AJ$1048576,CR$1,0)</f>
        <v>0</v>
      </c>
      <c r="CS64" s="2">
        <f t="shared" si="92"/>
        <v>0</v>
      </c>
      <c r="CT64" s="1"/>
      <c r="CU64" s="1"/>
      <c r="CV64" s="2"/>
    </row>
    <row r="65" hidden="1" spans="1:100">
      <c r="A65" s="1" t="s">
        <v>95</v>
      </c>
      <c r="B65" s="1" t="s">
        <v>96</v>
      </c>
      <c r="C65" s="3">
        <v>44563</v>
      </c>
      <c r="D65" s="1" t="s">
        <v>28</v>
      </c>
      <c r="E65" s="1">
        <f>VLOOKUP($B65&amp;$C65&amp;$D65,Staqo!$A$3:$AJ$1048576,E$1,0)</f>
        <v>4.47209</v>
      </c>
      <c r="F65" s="1" t="e">
        <f>VLOOKUP($B65&amp;$C65&amp;$D65,HFE!$A$3:$AJ$1048576,F$1,0)</f>
        <v>#REF!</v>
      </c>
      <c r="G65" s="2" t="e">
        <f t="shared" si="62"/>
        <v>#REF!</v>
      </c>
      <c r="H65" s="1">
        <f>VLOOKUP($B65&amp;$C65&amp;$D65,Staqo!$A$3:$AJ$1048576,H$1,0)</f>
        <v>4.94051</v>
      </c>
      <c r="I65" s="1" t="e">
        <f>VLOOKUP($B65&amp;$C65&amp;$D65,HFE!$A$3:$AJ$1048576,I$1,0)</f>
        <v>#REF!</v>
      </c>
      <c r="J65" s="2" t="e">
        <f t="shared" si="63"/>
        <v>#REF!</v>
      </c>
      <c r="K65" s="1">
        <f>VLOOKUP($B65&amp;$C65&amp;$D65,Staqo!$A$3:$AJ$1048576,K$1,0)</f>
        <v>5444.84</v>
      </c>
      <c r="L65" s="1" t="e">
        <f>VLOOKUP($B65&amp;$C65&amp;$D65,HFE!$A$3:$AJ$1048576,L$1,0)</f>
        <v>#REF!</v>
      </c>
      <c r="M65" s="2" t="e">
        <f t="shared" si="64"/>
        <v>#REF!</v>
      </c>
      <c r="N65" s="1">
        <f>VLOOKUP($B65&amp;$C65&amp;$D65,Staqo!$A$3:$AJ$1048576,N$1,0)</f>
        <v>4310</v>
      </c>
      <c r="O65" s="1">
        <f>VLOOKUP($B65&amp;$C65&amp;$D65,HFE!$A$3:$AJ$1048576,O$1,0)</f>
        <v>0</v>
      </c>
      <c r="P65" s="2">
        <f t="shared" si="65"/>
        <v>-4310</v>
      </c>
      <c r="Q65" s="1">
        <f>VLOOKUP($B65&amp;$C65&amp;$D65,Staqo!$A$3:$AJ$1048576,Q$1,0)</f>
        <v>4281.49</v>
      </c>
      <c r="R65" s="1">
        <f>VLOOKUP($B65&amp;$C65&amp;$D65,HFE!$A$3:$AJ$1048576,R$1,0)</f>
        <v>0</v>
      </c>
      <c r="S65" s="2">
        <f t="shared" si="66"/>
        <v>-4281.49</v>
      </c>
      <c r="T65" s="1">
        <f>VLOOKUP($B65&amp;$C65&amp;$D65,Staqo!$A$3:$AJ$1048576,T$1,0)</f>
        <v>0.791575</v>
      </c>
      <c r="U65" s="1" t="e">
        <f>VLOOKUP($B65&amp;$C65&amp;$D65,HFE!$A$3:$AJ$1048576,U$1,0)</f>
        <v>#REF!</v>
      </c>
      <c r="V65" s="2" t="e">
        <f t="shared" si="67"/>
        <v>#REF!</v>
      </c>
      <c r="W65" s="1">
        <f>VLOOKUP($B65&amp;$C65&amp;$D65,Staqo!$A$3:$AJ$1048576,W$1,0)</f>
        <v>0.78634</v>
      </c>
      <c r="X65" s="1" t="e">
        <f>VLOOKUP($B65&amp;$C65&amp;$D65,HFE!$A$3:$AJ$1048576,X$1,0)</f>
        <v>#REF!</v>
      </c>
      <c r="Y65" s="2" t="e">
        <f t="shared" si="68"/>
        <v>#REF!</v>
      </c>
      <c r="Z65" s="4">
        <f>VLOOKUP($B65&amp;$C65&amp;$D65,Staqo!$A$3:$AJ$1048576,Z$1,0)</f>
        <v>100</v>
      </c>
      <c r="AA65" s="4">
        <f>VLOOKUP($B65&amp;$C65&amp;$D65,HFE!$A$3:$AJ$1048576,AA$1,0)</f>
        <v>0</v>
      </c>
      <c r="AB65" s="5">
        <f t="shared" si="69"/>
        <v>-100</v>
      </c>
      <c r="AC65" s="1">
        <f>VLOOKUP($B65&amp;$C65&amp;$D65,Staqo!$A$3:$AJ$1048576,AC$1,0)</f>
        <v>100</v>
      </c>
      <c r="AD65" s="1">
        <f>VLOOKUP($B65&amp;$C65&amp;$D65,HFE!$A$3:$AJ$1048576,AD$1,0)*100</f>
        <v>100</v>
      </c>
      <c r="AE65" s="2">
        <f t="shared" si="70"/>
        <v>0</v>
      </c>
      <c r="AF65" s="1">
        <f>VLOOKUP($B65&amp;$C65&amp;$D65,Staqo!$A$3:$AJ$1048576,AF$1,0)</f>
        <v>100</v>
      </c>
      <c r="AG65" s="1">
        <f>VLOOKUP($B65&amp;$C65&amp;$D65,HFE!$A$3:$AJ$1048576,AG$1,0)*100</f>
        <v>100</v>
      </c>
      <c r="AH65" s="2">
        <f t="shared" si="71"/>
        <v>0</v>
      </c>
      <c r="AI65" s="1">
        <f>VLOOKUP($B65&amp;$C65&amp;$D65,Staqo!$A$3:$AJ$1048576,AI$1,0)</f>
        <v>0.179245</v>
      </c>
      <c r="AJ65" s="1" t="e">
        <f>VLOOKUP($B65&amp;$C65&amp;$D65,HFE!$A$3:$AJ$1048576,AJ$1,0)</f>
        <v>#REF!</v>
      </c>
      <c r="AK65" s="2" t="e">
        <f t="shared" si="72"/>
        <v>#REF!</v>
      </c>
      <c r="AL65" s="1">
        <f>VLOOKUP($B65&amp;$C65&amp;$D65,Staqo!$A$3:$AJ$1048576,AL$1,0)</f>
        <v>0.162949</v>
      </c>
      <c r="AM65" s="1" t="e">
        <f>VLOOKUP($B65&amp;$C65&amp;$D65,HFE!$A$3:$AJ$1048576,AM$1,0)</f>
        <v>#REF!</v>
      </c>
      <c r="AN65" s="2" t="e">
        <f t="shared" si="73"/>
        <v>#REF!</v>
      </c>
      <c r="AO65" s="1">
        <f>VLOOKUP($B65&amp;$C65&amp;$D65,Staqo!$A$3:$AJ$1048576,AO$1,0)</f>
        <v>0.178059</v>
      </c>
      <c r="AP65" s="1" t="e">
        <f>VLOOKUP($B65&amp;$C65&amp;$D65,HFE!$A$3:$AJ$1048576,AP$1,0)</f>
        <v>#REF!</v>
      </c>
      <c r="AQ65" s="2" t="e">
        <f t="shared" si="74"/>
        <v>#REF!</v>
      </c>
      <c r="AR65" s="1">
        <f>VLOOKUP($B65&amp;$C65&amp;$D65,Staqo!$A$3:$AJ$1048576,AR$1,0)</f>
        <v>0.161872</v>
      </c>
      <c r="AS65" s="1" t="e">
        <f>VLOOKUP($B65&amp;$C65&amp;$D65,HFE!$A$3:$AJ$1048576,AS$1,0)</f>
        <v>#REF!</v>
      </c>
      <c r="AT65" s="2" t="e">
        <f t="shared" si="75"/>
        <v>#REF!</v>
      </c>
      <c r="AU65" s="1">
        <f>VLOOKUP($B65&amp;$C65&amp;$D65,Staqo!$A$3:$AJ$1048576,AU$1,0)</f>
        <v>96.7009</v>
      </c>
      <c r="AV65" s="1">
        <f>VLOOKUP($B65&amp;$C65&amp;$D65,HFE!$A$3:$AJ$1048576,AV$1,0)</f>
        <v>0</v>
      </c>
      <c r="AW65" s="2">
        <f t="shared" si="76"/>
        <v>-96.7009</v>
      </c>
      <c r="AX65" s="4">
        <f>VLOOKUP($B65&amp;$C65&amp;$D65,Staqo!$A$3:$AJ$1048576,AX$1,0)</f>
        <v>12</v>
      </c>
      <c r="AY65" s="4">
        <f>VLOOKUP($B65&amp;$C65&amp;$D65,HFE!$A$3:$AJ$1048576,AY$1,0)</f>
        <v>12</v>
      </c>
      <c r="AZ65" s="5">
        <f t="shared" si="77"/>
        <v>0</v>
      </c>
      <c r="BA65" s="1">
        <f>VLOOKUP($B65&amp;$C65&amp;$D65,Staqo!$A$3:$AJ$1048576,BA$1,0)</f>
        <v>0</v>
      </c>
      <c r="BB65" s="1">
        <f>VLOOKUP($B65&amp;$C65&amp;$D65,HFE!$A$3:$AJ$1048576,BB$1,0)</f>
        <v>0</v>
      </c>
      <c r="BC65" s="2">
        <f t="shared" si="78"/>
        <v>0</v>
      </c>
      <c r="BD65" s="1">
        <f>VLOOKUP($B65&amp;$C65&amp;$D65,Staqo!$A$3:$AJ$1048576,BD$1,0)</f>
        <v>0</v>
      </c>
      <c r="BE65" s="1">
        <f>VLOOKUP($B65&amp;$C65&amp;$D65,HFE!$A$3:$AJ$1048576,BE$1,0)</f>
        <v>0</v>
      </c>
      <c r="BF65" s="2">
        <f t="shared" si="79"/>
        <v>0</v>
      </c>
      <c r="BG65" s="1">
        <f>VLOOKUP($B65&amp;$C65&amp;$D65,Staqo!$A$3:$AJ$1048576,BG$1,0)</f>
        <v>0</v>
      </c>
      <c r="BH65" s="1">
        <f>VLOOKUP($B65&amp;$C65&amp;$D65,HFE!$A$3:$AJ$1048576,BH$1,0)</f>
        <v>0</v>
      </c>
      <c r="BI65" s="2">
        <f t="shared" si="80"/>
        <v>0</v>
      </c>
      <c r="BJ65" s="1">
        <f>VLOOKUP($B65&amp;$C65&amp;$D65,Staqo!$A$3:$AJ$1048576,BJ$1,0)</f>
        <v>0</v>
      </c>
      <c r="BK65" s="1">
        <f>VLOOKUP($B65&amp;$C65&amp;$D65,HFE!$A$3:$AJ$1048576,BK$1,0)</f>
        <v>0</v>
      </c>
      <c r="BL65" s="2">
        <f t="shared" si="81"/>
        <v>0</v>
      </c>
      <c r="BM65" s="1">
        <f>VLOOKUP($B65&amp;$C65&amp;$D65,Staqo!$A$3:$AJ$1048576,BM$1,0)</f>
        <v>0</v>
      </c>
      <c r="BN65" s="1">
        <f>VLOOKUP($B65&amp;$C65&amp;$D65,HFE!$A$3:$AJ$1048576,BN$1,0)</f>
        <v>0</v>
      </c>
      <c r="BO65" s="2">
        <f t="shared" si="82"/>
        <v>0</v>
      </c>
      <c r="BP65" s="1">
        <f>VLOOKUP($B65&amp;$C65&amp;$D65,Staqo!$A$3:$AJ$1048576,BP$1,0)</f>
        <v>0</v>
      </c>
      <c r="BQ65" s="1">
        <f>VLOOKUP($B65&amp;$C65&amp;$D65,HFE!$A$3:$AJ$1048576,BQ$1,0)</f>
        <v>0</v>
      </c>
      <c r="BR65" s="2">
        <f t="shared" si="83"/>
        <v>0</v>
      </c>
      <c r="BS65" s="1">
        <f>VLOOKUP($B65&amp;$C65&amp;$D65,Staqo!$A$3:$AJ$1048576,BS$1,0)</f>
        <v>0</v>
      </c>
      <c r="BT65" s="1">
        <f>VLOOKUP($B65&amp;$C65&amp;$D65,HFE!$A$3:$AJ$1048576,BT$1,0)</f>
        <v>0</v>
      </c>
      <c r="BU65" s="2">
        <f t="shared" si="84"/>
        <v>0</v>
      </c>
      <c r="BV65" s="1">
        <f>VLOOKUP($B65&amp;$C65&amp;$D65,Staqo!$A$3:$AJ$1048576,BV$1,0)</f>
        <v>0</v>
      </c>
      <c r="BW65" s="1">
        <f>VLOOKUP($B65&amp;$C65&amp;$D65,HFE!$A$3:$AJ$1048576,BW$1,0)</f>
        <v>0</v>
      </c>
      <c r="BX65" s="2">
        <f t="shared" si="85"/>
        <v>0</v>
      </c>
      <c r="BY65" s="1">
        <f>VLOOKUP($B65&amp;$C65&amp;$D65,Staqo!$A$3:$AJ$1048576,BY$1,0)</f>
        <v>0</v>
      </c>
      <c r="BZ65" s="1">
        <f>VLOOKUP($B65&amp;$C65&amp;$D65,HFE!$A$3:$AJ$1048576,BZ$1,0)</f>
        <v>0</v>
      </c>
      <c r="CA65" s="2">
        <f t="shared" si="86"/>
        <v>0</v>
      </c>
      <c r="CB65" s="1">
        <f>VLOOKUP($B65&amp;$C65&amp;$D65,Staqo!$A$3:$AJ$1048576,CB$1,0)</f>
        <v>0</v>
      </c>
      <c r="CC65" s="1">
        <f>VLOOKUP($B65&amp;$C65&amp;$D65,HFE!$A$3:$AJ$1048576,CC$1,0)</f>
        <v>0</v>
      </c>
      <c r="CD65" s="2">
        <f t="shared" si="87"/>
        <v>0</v>
      </c>
      <c r="CE65" s="1">
        <f>VLOOKUP($B65&amp;$C65&amp;$D65,Staqo!$A$3:$AJ$1048576,CE$1,0)</f>
        <v>0</v>
      </c>
      <c r="CF65" s="1">
        <f>VLOOKUP($B65&amp;$C65&amp;$D65,HFE!$A$3:$AJ$1048576,CF$1,0)</f>
        <v>0</v>
      </c>
      <c r="CG65" s="2">
        <f t="shared" si="88"/>
        <v>0</v>
      </c>
      <c r="CH65" s="1">
        <f>VLOOKUP($B65&amp;$C65&amp;$D65,Staqo!$A$3:$AJ$1048576,CH$1,0)</f>
        <v>0</v>
      </c>
      <c r="CI65" s="1">
        <f>VLOOKUP($B65&amp;$C65&amp;$D65,HFE!$A$3:$AJ$1048576,CI$1,0)</f>
        <v>0</v>
      </c>
      <c r="CJ65" s="2">
        <f t="shared" si="89"/>
        <v>0</v>
      </c>
      <c r="CK65" s="1">
        <f>VLOOKUP($B65&amp;$C65&amp;$D65,Staqo!$A$3:$AJ$1048576,CK$1,0)</f>
        <v>0</v>
      </c>
      <c r="CL65" s="1">
        <f>VLOOKUP($B65&amp;$C65&amp;$D65,HFE!$A$3:$AJ$1048576,CL$1,0)</f>
        <v>0</v>
      </c>
      <c r="CM65" s="2">
        <f t="shared" si="90"/>
        <v>0</v>
      </c>
      <c r="CN65" s="1">
        <f>VLOOKUP($B65&amp;$C65&amp;$D65,Staqo!$A$3:$AJ$1048576,CN$1,0)</f>
        <v>0</v>
      </c>
      <c r="CO65" s="1">
        <f>VLOOKUP($B65&amp;$C65&amp;$D65,HFE!$A$3:$AJ$1048576,CO$1,0)</f>
        <v>0</v>
      </c>
      <c r="CP65" s="2">
        <f t="shared" si="91"/>
        <v>0</v>
      </c>
      <c r="CQ65" s="1">
        <f>VLOOKUP($B65&amp;$C65&amp;$D65,Staqo!$A$3:$AJ$1048576,CQ$1,0)</f>
        <v>0</v>
      </c>
      <c r="CR65" s="1">
        <f>VLOOKUP($B65&amp;$C65&amp;$D65,HFE!$A$3:$AJ$1048576,CR$1,0)</f>
        <v>0</v>
      </c>
      <c r="CS65" s="2">
        <f t="shared" si="92"/>
        <v>0</v>
      </c>
      <c r="CT65" s="1"/>
      <c r="CU65" s="1"/>
      <c r="CV65" s="2"/>
    </row>
    <row r="66" hidden="1" spans="1:100">
      <c r="A66" s="1" t="s">
        <v>95</v>
      </c>
      <c r="B66" s="1" t="s">
        <v>96</v>
      </c>
      <c r="C66" s="3">
        <v>44563</v>
      </c>
      <c r="D66" s="1" t="s">
        <v>29</v>
      </c>
      <c r="E66" s="1">
        <f>VLOOKUP($B66&amp;$C66&amp;$D66,Staqo!$A$3:$AJ$1048576,E$1,0)</f>
        <v>4.47209</v>
      </c>
      <c r="F66" s="1" t="e">
        <f>VLOOKUP($B66&amp;$C66&amp;$D66,HFE!$A$3:$AJ$1048576,F$1,0)</f>
        <v>#REF!</v>
      </c>
      <c r="G66" s="2" t="e">
        <f t="shared" si="62"/>
        <v>#REF!</v>
      </c>
      <c r="H66" s="1">
        <f>VLOOKUP($B66&amp;$C66&amp;$D66,Staqo!$A$3:$AJ$1048576,H$1,0)</f>
        <v>4.94051</v>
      </c>
      <c r="I66" s="1" t="e">
        <f>VLOOKUP($B66&amp;$C66&amp;$D66,HFE!$A$3:$AJ$1048576,I$1,0)</f>
        <v>#REF!</v>
      </c>
      <c r="J66" s="2" t="e">
        <f t="shared" si="63"/>
        <v>#REF!</v>
      </c>
      <c r="K66" s="1">
        <f>VLOOKUP($B66&amp;$C66&amp;$D66,Staqo!$A$3:$AJ$1048576,K$1,0)</f>
        <v>5496.17</v>
      </c>
      <c r="L66" s="1" t="e">
        <f>VLOOKUP($B66&amp;$C66&amp;$D66,HFE!$A$3:$AJ$1048576,L$1,0)</f>
        <v>#REF!</v>
      </c>
      <c r="M66" s="2" t="e">
        <f t="shared" si="64"/>
        <v>#REF!</v>
      </c>
      <c r="N66" s="1">
        <f>VLOOKUP($B66&amp;$C66&amp;$D66,Staqo!$A$3:$AJ$1048576,N$1,0)</f>
        <v>4370</v>
      </c>
      <c r="O66" s="1">
        <f>VLOOKUP($B66&amp;$C66&amp;$D66,HFE!$A$3:$AJ$1048576,O$1,0)</f>
        <v>0</v>
      </c>
      <c r="P66" s="2">
        <f t="shared" si="65"/>
        <v>-4370</v>
      </c>
      <c r="Q66" s="1">
        <f>VLOOKUP($B66&amp;$C66&amp;$D66,Staqo!$A$3:$AJ$1048576,Q$1,0)</f>
        <v>4341.1</v>
      </c>
      <c r="R66" s="1">
        <f>VLOOKUP($B66&amp;$C66&amp;$D66,HFE!$A$3:$AJ$1048576,R$1,0)</f>
        <v>0</v>
      </c>
      <c r="S66" s="2">
        <f t="shared" si="66"/>
        <v>-4341.1</v>
      </c>
      <c r="T66" s="1">
        <f>VLOOKUP($B66&amp;$C66&amp;$D66,Staqo!$A$3:$AJ$1048576,T$1,0)</f>
        <v>0.795099</v>
      </c>
      <c r="U66" s="1" t="e">
        <f>VLOOKUP($B66&amp;$C66&amp;$D66,HFE!$A$3:$AJ$1048576,U$1,0)</f>
        <v>#REF!</v>
      </c>
      <c r="V66" s="2" t="e">
        <f t="shared" si="67"/>
        <v>#REF!</v>
      </c>
      <c r="W66" s="1">
        <f>VLOOKUP($B66&amp;$C66&amp;$D66,Staqo!$A$3:$AJ$1048576,W$1,0)</f>
        <v>0.78984</v>
      </c>
      <c r="X66" s="1" t="e">
        <f>VLOOKUP($B66&amp;$C66&amp;$D66,HFE!$A$3:$AJ$1048576,X$1,0)</f>
        <v>#REF!</v>
      </c>
      <c r="Y66" s="2" t="e">
        <f t="shared" si="68"/>
        <v>#REF!</v>
      </c>
      <c r="Z66" s="4">
        <f>VLOOKUP($B66&amp;$C66&amp;$D66,Staqo!$A$3:$AJ$1048576,Z$1,0)</f>
        <v>100</v>
      </c>
      <c r="AA66" s="4">
        <f>VLOOKUP($B66&amp;$C66&amp;$D66,HFE!$A$3:$AJ$1048576,AA$1,0)</f>
        <v>0</v>
      </c>
      <c r="AB66" s="5">
        <f t="shared" si="69"/>
        <v>-100</v>
      </c>
      <c r="AC66" s="1">
        <f>VLOOKUP($B66&amp;$C66&amp;$D66,Staqo!$A$3:$AJ$1048576,AC$1,0)</f>
        <v>100</v>
      </c>
      <c r="AD66" s="1">
        <f>VLOOKUP($B66&amp;$C66&amp;$D66,HFE!$A$3:$AJ$1048576,AD$1,0)*100</f>
        <v>100</v>
      </c>
      <c r="AE66" s="2">
        <f t="shared" si="70"/>
        <v>0</v>
      </c>
      <c r="AF66" s="1">
        <f>VLOOKUP($B66&amp;$C66&amp;$D66,Staqo!$A$3:$AJ$1048576,AF$1,0)</f>
        <v>100</v>
      </c>
      <c r="AG66" s="1">
        <f>VLOOKUP($B66&amp;$C66&amp;$D66,HFE!$A$3:$AJ$1048576,AG$1,0)*100</f>
        <v>100</v>
      </c>
      <c r="AH66" s="2">
        <f t="shared" si="71"/>
        <v>0</v>
      </c>
      <c r="AI66" s="1">
        <f>VLOOKUP($B66&amp;$C66&amp;$D66,Staqo!$A$3:$AJ$1048576,AI$1,0)</f>
        <v>0.180268</v>
      </c>
      <c r="AJ66" s="1" t="e">
        <f>VLOOKUP($B66&amp;$C66&amp;$D66,HFE!$A$3:$AJ$1048576,AJ$1,0)</f>
        <v>#REF!</v>
      </c>
      <c r="AK66" s="2" t="e">
        <f t="shared" si="72"/>
        <v>#REF!</v>
      </c>
      <c r="AL66" s="1">
        <f>VLOOKUP($B66&amp;$C66&amp;$D66,Staqo!$A$3:$AJ$1048576,AL$1,0)</f>
        <v>0.163675</v>
      </c>
      <c r="AM66" s="1" t="e">
        <f>VLOOKUP($B66&amp;$C66&amp;$D66,HFE!$A$3:$AJ$1048576,AM$1,0)</f>
        <v>#REF!</v>
      </c>
      <c r="AN66" s="2" t="e">
        <f t="shared" si="73"/>
        <v>#REF!</v>
      </c>
      <c r="AO66" s="1">
        <f>VLOOKUP($B66&amp;$C66&amp;$D66,Staqo!$A$3:$AJ$1048576,AO$1,0)</f>
        <v>0.179076</v>
      </c>
      <c r="AP66" s="1" t="e">
        <f>VLOOKUP($B66&amp;$C66&amp;$D66,HFE!$A$3:$AJ$1048576,AP$1,0)</f>
        <v>#REF!</v>
      </c>
      <c r="AQ66" s="2" t="e">
        <f t="shared" si="74"/>
        <v>#REF!</v>
      </c>
      <c r="AR66" s="1">
        <f>VLOOKUP($B66&amp;$C66&amp;$D66,Staqo!$A$3:$AJ$1048576,AR$1,0)</f>
        <v>0.162592</v>
      </c>
      <c r="AS66" s="1" t="e">
        <f>VLOOKUP($B66&amp;$C66&amp;$D66,HFE!$A$3:$AJ$1048576,AS$1,0)</f>
        <v>#REF!</v>
      </c>
      <c r="AT66" s="2" t="e">
        <f t="shared" si="75"/>
        <v>#REF!</v>
      </c>
      <c r="AU66" s="1">
        <f>VLOOKUP($B66&amp;$C66&amp;$D66,Staqo!$A$3:$AJ$1048576,AU$1,0)</f>
        <v>96.6513</v>
      </c>
      <c r="AV66" s="1">
        <f>VLOOKUP($B66&amp;$C66&amp;$D66,HFE!$A$3:$AJ$1048576,AV$1,0)</f>
        <v>0</v>
      </c>
      <c r="AW66" s="2">
        <f t="shared" si="76"/>
        <v>-96.6513</v>
      </c>
      <c r="AX66" s="4">
        <f>VLOOKUP($B66&amp;$C66&amp;$D66,Staqo!$A$3:$AJ$1048576,AX$1,0)</f>
        <v>12</v>
      </c>
      <c r="AY66" s="4">
        <f>VLOOKUP($B66&amp;$C66&amp;$D66,HFE!$A$3:$AJ$1048576,AY$1,0)</f>
        <v>12</v>
      </c>
      <c r="AZ66" s="5">
        <f t="shared" si="77"/>
        <v>0</v>
      </c>
      <c r="BA66" s="1">
        <f>VLOOKUP($B66&amp;$C66&amp;$D66,Staqo!$A$3:$AJ$1048576,BA$1,0)</f>
        <v>0</v>
      </c>
      <c r="BB66" s="1">
        <f>VLOOKUP($B66&amp;$C66&amp;$D66,HFE!$A$3:$AJ$1048576,BB$1,0)</f>
        <v>0</v>
      </c>
      <c r="BC66" s="2">
        <f t="shared" si="78"/>
        <v>0</v>
      </c>
      <c r="BD66" s="1">
        <f>VLOOKUP($B66&amp;$C66&amp;$D66,Staqo!$A$3:$AJ$1048576,BD$1,0)</f>
        <v>0</v>
      </c>
      <c r="BE66" s="1">
        <f>VLOOKUP($B66&amp;$C66&amp;$D66,HFE!$A$3:$AJ$1048576,BE$1,0)</f>
        <v>0</v>
      </c>
      <c r="BF66" s="2">
        <f t="shared" si="79"/>
        <v>0</v>
      </c>
      <c r="BG66" s="1">
        <f>VLOOKUP($B66&amp;$C66&amp;$D66,Staqo!$A$3:$AJ$1048576,BG$1,0)</f>
        <v>0</v>
      </c>
      <c r="BH66" s="1">
        <f>VLOOKUP($B66&amp;$C66&amp;$D66,HFE!$A$3:$AJ$1048576,BH$1,0)</f>
        <v>0</v>
      </c>
      <c r="BI66" s="2">
        <f t="shared" si="80"/>
        <v>0</v>
      </c>
      <c r="BJ66" s="1">
        <f>VLOOKUP($B66&amp;$C66&amp;$D66,Staqo!$A$3:$AJ$1048576,BJ$1,0)</f>
        <v>0</v>
      </c>
      <c r="BK66" s="1">
        <f>VLOOKUP($B66&amp;$C66&amp;$D66,HFE!$A$3:$AJ$1048576,BK$1,0)</f>
        <v>0</v>
      </c>
      <c r="BL66" s="2">
        <f t="shared" si="81"/>
        <v>0</v>
      </c>
      <c r="BM66" s="1">
        <f>VLOOKUP($B66&amp;$C66&amp;$D66,Staqo!$A$3:$AJ$1048576,BM$1,0)</f>
        <v>0</v>
      </c>
      <c r="BN66" s="1">
        <f>VLOOKUP($B66&amp;$C66&amp;$D66,HFE!$A$3:$AJ$1048576,BN$1,0)</f>
        <v>0</v>
      </c>
      <c r="BO66" s="2">
        <f t="shared" si="82"/>
        <v>0</v>
      </c>
      <c r="BP66" s="1">
        <f>VLOOKUP($B66&amp;$C66&amp;$D66,Staqo!$A$3:$AJ$1048576,BP$1,0)</f>
        <v>0</v>
      </c>
      <c r="BQ66" s="1">
        <f>VLOOKUP($B66&amp;$C66&amp;$D66,HFE!$A$3:$AJ$1048576,BQ$1,0)</f>
        <v>0</v>
      </c>
      <c r="BR66" s="2">
        <f t="shared" si="83"/>
        <v>0</v>
      </c>
      <c r="BS66" s="1">
        <f>VLOOKUP($B66&amp;$C66&amp;$D66,Staqo!$A$3:$AJ$1048576,BS$1,0)</f>
        <v>0</v>
      </c>
      <c r="BT66" s="1">
        <f>VLOOKUP($B66&amp;$C66&amp;$D66,HFE!$A$3:$AJ$1048576,BT$1,0)</f>
        <v>0</v>
      </c>
      <c r="BU66" s="2">
        <f t="shared" si="84"/>
        <v>0</v>
      </c>
      <c r="BV66" s="1">
        <f>VLOOKUP($B66&amp;$C66&amp;$D66,Staqo!$A$3:$AJ$1048576,BV$1,0)</f>
        <v>0</v>
      </c>
      <c r="BW66" s="1">
        <f>VLOOKUP($B66&amp;$C66&amp;$D66,HFE!$A$3:$AJ$1048576,BW$1,0)</f>
        <v>0</v>
      </c>
      <c r="BX66" s="2">
        <f t="shared" si="85"/>
        <v>0</v>
      </c>
      <c r="BY66" s="1">
        <f>VLOOKUP($B66&amp;$C66&amp;$D66,Staqo!$A$3:$AJ$1048576,BY$1,0)</f>
        <v>0</v>
      </c>
      <c r="BZ66" s="1">
        <f>VLOOKUP($B66&amp;$C66&amp;$D66,HFE!$A$3:$AJ$1048576,BZ$1,0)</f>
        <v>0</v>
      </c>
      <c r="CA66" s="2">
        <f t="shared" si="86"/>
        <v>0</v>
      </c>
      <c r="CB66" s="1">
        <f>VLOOKUP($B66&amp;$C66&amp;$D66,Staqo!$A$3:$AJ$1048576,CB$1,0)</f>
        <v>0</v>
      </c>
      <c r="CC66" s="1">
        <f>VLOOKUP($B66&amp;$C66&amp;$D66,HFE!$A$3:$AJ$1048576,CC$1,0)</f>
        <v>0</v>
      </c>
      <c r="CD66" s="2">
        <f t="shared" si="87"/>
        <v>0</v>
      </c>
      <c r="CE66" s="1">
        <f>VLOOKUP($B66&amp;$C66&amp;$D66,Staqo!$A$3:$AJ$1048576,CE$1,0)</f>
        <v>0</v>
      </c>
      <c r="CF66" s="1">
        <f>VLOOKUP($B66&amp;$C66&amp;$D66,HFE!$A$3:$AJ$1048576,CF$1,0)</f>
        <v>0</v>
      </c>
      <c r="CG66" s="2">
        <f t="shared" si="88"/>
        <v>0</v>
      </c>
      <c r="CH66" s="1">
        <f>VLOOKUP($B66&amp;$C66&amp;$D66,Staqo!$A$3:$AJ$1048576,CH$1,0)</f>
        <v>0</v>
      </c>
      <c r="CI66" s="1">
        <f>VLOOKUP($B66&amp;$C66&amp;$D66,HFE!$A$3:$AJ$1048576,CI$1,0)</f>
        <v>0</v>
      </c>
      <c r="CJ66" s="2">
        <f t="shared" si="89"/>
        <v>0</v>
      </c>
      <c r="CK66" s="1">
        <f>VLOOKUP($B66&amp;$C66&amp;$D66,Staqo!$A$3:$AJ$1048576,CK$1,0)</f>
        <v>0</v>
      </c>
      <c r="CL66" s="1">
        <f>VLOOKUP($B66&amp;$C66&amp;$D66,HFE!$A$3:$AJ$1048576,CL$1,0)</f>
        <v>0</v>
      </c>
      <c r="CM66" s="2">
        <f t="shared" si="90"/>
        <v>0</v>
      </c>
      <c r="CN66" s="1">
        <f>VLOOKUP($B66&amp;$C66&amp;$D66,Staqo!$A$3:$AJ$1048576,CN$1,0)</f>
        <v>0</v>
      </c>
      <c r="CO66" s="1">
        <f>VLOOKUP($B66&amp;$C66&amp;$D66,HFE!$A$3:$AJ$1048576,CO$1,0)</f>
        <v>0</v>
      </c>
      <c r="CP66" s="2">
        <f t="shared" si="91"/>
        <v>0</v>
      </c>
      <c r="CQ66" s="1">
        <f>VLOOKUP($B66&amp;$C66&amp;$D66,Staqo!$A$3:$AJ$1048576,CQ$1,0)</f>
        <v>0</v>
      </c>
      <c r="CR66" s="1">
        <f>VLOOKUP($B66&amp;$C66&amp;$D66,HFE!$A$3:$AJ$1048576,CR$1,0)</f>
        <v>0</v>
      </c>
      <c r="CS66" s="2">
        <f t="shared" si="92"/>
        <v>0</v>
      </c>
      <c r="CT66" s="1"/>
      <c r="CU66" s="1"/>
      <c r="CV66" s="2"/>
    </row>
    <row r="67" hidden="1" spans="1:100">
      <c r="A67" s="1" t="s">
        <v>95</v>
      </c>
      <c r="B67" s="1" t="s">
        <v>96</v>
      </c>
      <c r="C67" s="3">
        <v>44563</v>
      </c>
      <c r="D67" s="1" t="s">
        <v>30</v>
      </c>
      <c r="E67" s="1">
        <f>VLOOKUP($B67&amp;$C67&amp;$D67,Staqo!$A$3:$AJ$1048576,E$1,0)</f>
        <v>4.47209</v>
      </c>
      <c r="F67" s="1" t="e">
        <f>VLOOKUP($B67&amp;$C67&amp;$D67,HFE!$A$3:$AJ$1048576,F$1,0)</f>
        <v>#REF!</v>
      </c>
      <c r="G67" s="2" t="e">
        <f t="shared" si="62"/>
        <v>#REF!</v>
      </c>
      <c r="H67" s="1">
        <f>VLOOKUP($B67&amp;$C67&amp;$D67,Staqo!$A$3:$AJ$1048576,H$1,0)</f>
        <v>4.94051</v>
      </c>
      <c r="I67" s="1" t="e">
        <f>VLOOKUP($B67&amp;$C67&amp;$D67,HFE!$A$3:$AJ$1048576,I$1,0)</f>
        <v>#REF!</v>
      </c>
      <c r="J67" s="2" t="e">
        <f t="shared" si="63"/>
        <v>#REF!</v>
      </c>
      <c r="K67" s="1">
        <f>VLOOKUP($B67&amp;$C67&amp;$D67,Staqo!$A$3:$AJ$1048576,K$1,0)</f>
        <v>5444.84</v>
      </c>
      <c r="L67" s="1" t="e">
        <f>VLOOKUP($B67&amp;$C67&amp;$D67,HFE!$A$3:$AJ$1048576,L$1,0)</f>
        <v>#REF!</v>
      </c>
      <c r="M67" s="2" t="e">
        <f t="shared" si="64"/>
        <v>#REF!</v>
      </c>
      <c r="N67" s="1">
        <f>VLOOKUP($B67&amp;$C67&amp;$D67,Staqo!$A$3:$AJ$1048576,N$1,0)</f>
        <v>4220</v>
      </c>
      <c r="O67" s="1">
        <f>VLOOKUP($B67&amp;$C67&amp;$D67,HFE!$A$3:$AJ$1048576,O$1,0)</f>
        <v>0</v>
      </c>
      <c r="P67" s="2">
        <f t="shared" si="65"/>
        <v>-4220</v>
      </c>
      <c r="Q67" s="1">
        <f>VLOOKUP($B67&amp;$C67&amp;$D67,Staqo!$A$3:$AJ$1048576,Q$1,0)</f>
        <v>4192.09</v>
      </c>
      <c r="R67" s="1">
        <f>VLOOKUP($B67&amp;$C67&amp;$D67,HFE!$A$3:$AJ$1048576,R$1,0)</f>
        <v>0</v>
      </c>
      <c r="S67" s="2">
        <f t="shared" si="66"/>
        <v>-4192.09</v>
      </c>
      <c r="T67" s="1">
        <f>VLOOKUP($B67&amp;$C67&amp;$D67,Staqo!$A$3:$AJ$1048576,T$1,0)</f>
        <v>0.775046</v>
      </c>
      <c r="U67" s="1" t="e">
        <f>VLOOKUP($B67&amp;$C67&amp;$D67,HFE!$A$3:$AJ$1048576,U$1,0)</f>
        <v>#REF!</v>
      </c>
      <c r="V67" s="2" t="e">
        <f t="shared" si="67"/>
        <v>#REF!</v>
      </c>
      <c r="W67" s="1">
        <f>VLOOKUP($B67&amp;$C67&amp;$D67,Staqo!$A$3:$AJ$1048576,W$1,0)</f>
        <v>0.76992</v>
      </c>
      <c r="X67" s="1" t="e">
        <f>VLOOKUP($B67&amp;$C67&amp;$D67,HFE!$A$3:$AJ$1048576,X$1,0)</f>
        <v>#REF!</v>
      </c>
      <c r="Y67" s="2" t="e">
        <f t="shared" si="68"/>
        <v>#REF!</v>
      </c>
      <c r="Z67" s="4">
        <f>VLOOKUP($B67&amp;$C67&amp;$D67,Staqo!$A$3:$AJ$1048576,Z$1,0)</f>
        <v>100</v>
      </c>
      <c r="AA67" s="4">
        <f>VLOOKUP($B67&amp;$C67&amp;$D67,HFE!$A$3:$AJ$1048576,AA$1,0)</f>
        <v>0</v>
      </c>
      <c r="AB67" s="5">
        <f t="shared" si="69"/>
        <v>-100</v>
      </c>
      <c r="AC67" s="1">
        <f>VLOOKUP($B67&amp;$C67&amp;$D67,Staqo!$A$3:$AJ$1048576,AC$1,0)</f>
        <v>100</v>
      </c>
      <c r="AD67" s="1">
        <f>VLOOKUP($B67&amp;$C67&amp;$D67,HFE!$A$3:$AJ$1048576,AD$1,0)*100</f>
        <v>100</v>
      </c>
      <c r="AE67" s="2">
        <f t="shared" si="70"/>
        <v>0</v>
      </c>
      <c r="AF67" s="1">
        <f>VLOOKUP($B67&amp;$C67&amp;$D67,Staqo!$A$3:$AJ$1048576,AF$1,0)</f>
        <v>100</v>
      </c>
      <c r="AG67" s="1">
        <f>VLOOKUP($B67&amp;$C67&amp;$D67,HFE!$A$3:$AJ$1048576,AG$1,0)*100</f>
        <v>100</v>
      </c>
      <c r="AH67" s="2">
        <f t="shared" si="71"/>
        <v>0</v>
      </c>
      <c r="AI67" s="1">
        <f>VLOOKUP($B67&amp;$C67&amp;$D67,Staqo!$A$3:$AJ$1048576,AI$1,0)</f>
        <v>0.175502</v>
      </c>
      <c r="AJ67" s="1" t="e">
        <f>VLOOKUP($B67&amp;$C67&amp;$D67,HFE!$A$3:$AJ$1048576,AJ$1,0)</f>
        <v>#REF!</v>
      </c>
      <c r="AK67" s="2" t="e">
        <f t="shared" si="72"/>
        <v>#REF!</v>
      </c>
      <c r="AL67" s="1">
        <f>VLOOKUP($B67&amp;$C67&amp;$D67,Staqo!$A$3:$AJ$1048576,AL$1,0)</f>
        <v>0.159547</v>
      </c>
      <c r="AM67" s="1" t="e">
        <f>VLOOKUP($B67&amp;$C67&amp;$D67,HFE!$A$3:$AJ$1048576,AM$1,0)</f>
        <v>#REF!</v>
      </c>
      <c r="AN67" s="2" t="e">
        <f t="shared" si="73"/>
        <v>#REF!</v>
      </c>
      <c r="AO67" s="1">
        <f>VLOOKUP($B67&amp;$C67&amp;$D67,Staqo!$A$3:$AJ$1048576,AO$1,0)</f>
        <v>0.174341</v>
      </c>
      <c r="AP67" s="1" t="e">
        <f>VLOOKUP($B67&amp;$C67&amp;$D67,HFE!$A$3:$AJ$1048576,AP$1,0)</f>
        <v>#REF!</v>
      </c>
      <c r="AQ67" s="2" t="e">
        <f t="shared" si="74"/>
        <v>#REF!</v>
      </c>
      <c r="AR67" s="1">
        <f>VLOOKUP($B67&amp;$C67&amp;$D67,Staqo!$A$3:$AJ$1048576,AR$1,0)</f>
        <v>0.158492</v>
      </c>
      <c r="AS67" s="1" t="e">
        <f>VLOOKUP($B67&amp;$C67&amp;$D67,HFE!$A$3:$AJ$1048576,AS$1,0)</f>
        <v>#REF!</v>
      </c>
      <c r="AT67" s="2" t="e">
        <f t="shared" si="75"/>
        <v>#REF!</v>
      </c>
      <c r="AU67" s="1">
        <f>VLOOKUP($B67&amp;$C67&amp;$D67,Staqo!$A$3:$AJ$1048576,AU$1,0)</f>
        <v>95.7414</v>
      </c>
      <c r="AV67" s="1">
        <f>VLOOKUP($B67&amp;$C67&amp;$D67,HFE!$A$3:$AJ$1048576,AV$1,0)</f>
        <v>0</v>
      </c>
      <c r="AW67" s="2">
        <f t="shared" si="76"/>
        <v>-95.7414</v>
      </c>
      <c r="AX67" s="4">
        <f>VLOOKUP($B67&amp;$C67&amp;$D67,Staqo!$A$3:$AJ$1048576,AX$1,0)</f>
        <v>12</v>
      </c>
      <c r="AY67" s="4">
        <f>VLOOKUP($B67&amp;$C67&amp;$D67,HFE!$A$3:$AJ$1048576,AY$1,0)</f>
        <v>12</v>
      </c>
      <c r="AZ67" s="5">
        <f t="shared" si="77"/>
        <v>0</v>
      </c>
      <c r="BA67" s="1">
        <f>VLOOKUP($B67&amp;$C67&amp;$D67,Staqo!$A$3:$AJ$1048576,BA$1,0)</f>
        <v>0</v>
      </c>
      <c r="BB67" s="1">
        <f>VLOOKUP($B67&amp;$C67&amp;$D67,HFE!$A$3:$AJ$1048576,BB$1,0)</f>
        <v>0</v>
      </c>
      <c r="BC67" s="2">
        <f t="shared" si="78"/>
        <v>0</v>
      </c>
      <c r="BD67" s="1">
        <f>VLOOKUP($B67&amp;$C67&amp;$D67,Staqo!$A$3:$AJ$1048576,BD$1,0)</f>
        <v>0</v>
      </c>
      <c r="BE67" s="1">
        <f>VLOOKUP($B67&amp;$C67&amp;$D67,HFE!$A$3:$AJ$1048576,BE$1,0)</f>
        <v>0</v>
      </c>
      <c r="BF67" s="2">
        <f t="shared" si="79"/>
        <v>0</v>
      </c>
      <c r="BG67" s="1">
        <f>VLOOKUP($B67&amp;$C67&amp;$D67,Staqo!$A$3:$AJ$1048576,BG$1,0)</f>
        <v>0</v>
      </c>
      <c r="BH67" s="1">
        <f>VLOOKUP($B67&amp;$C67&amp;$D67,HFE!$A$3:$AJ$1048576,BH$1,0)</f>
        <v>0</v>
      </c>
      <c r="BI67" s="2">
        <f t="shared" si="80"/>
        <v>0</v>
      </c>
      <c r="BJ67" s="1">
        <f>VLOOKUP($B67&amp;$C67&amp;$D67,Staqo!$A$3:$AJ$1048576,BJ$1,0)</f>
        <v>0</v>
      </c>
      <c r="BK67" s="1">
        <f>VLOOKUP($B67&amp;$C67&amp;$D67,HFE!$A$3:$AJ$1048576,BK$1,0)</f>
        <v>0</v>
      </c>
      <c r="BL67" s="2">
        <f t="shared" si="81"/>
        <v>0</v>
      </c>
      <c r="BM67" s="1">
        <f>VLOOKUP($B67&amp;$C67&amp;$D67,Staqo!$A$3:$AJ$1048576,BM$1,0)</f>
        <v>0</v>
      </c>
      <c r="BN67" s="1">
        <f>VLOOKUP($B67&amp;$C67&amp;$D67,HFE!$A$3:$AJ$1048576,BN$1,0)</f>
        <v>0</v>
      </c>
      <c r="BO67" s="2">
        <f t="shared" si="82"/>
        <v>0</v>
      </c>
      <c r="BP67" s="1">
        <f>VLOOKUP($B67&amp;$C67&amp;$D67,Staqo!$A$3:$AJ$1048576,BP$1,0)</f>
        <v>0</v>
      </c>
      <c r="BQ67" s="1">
        <f>VLOOKUP($B67&amp;$C67&amp;$D67,HFE!$A$3:$AJ$1048576,BQ$1,0)</f>
        <v>0</v>
      </c>
      <c r="BR67" s="2">
        <f t="shared" si="83"/>
        <v>0</v>
      </c>
      <c r="BS67" s="1">
        <f>VLOOKUP($B67&amp;$C67&amp;$D67,Staqo!$A$3:$AJ$1048576,BS$1,0)</f>
        <v>0</v>
      </c>
      <c r="BT67" s="1">
        <f>VLOOKUP($B67&amp;$C67&amp;$D67,HFE!$A$3:$AJ$1048576,BT$1,0)</f>
        <v>0</v>
      </c>
      <c r="BU67" s="2">
        <f t="shared" si="84"/>
        <v>0</v>
      </c>
      <c r="BV67" s="1">
        <f>VLOOKUP($B67&amp;$C67&amp;$D67,Staqo!$A$3:$AJ$1048576,BV$1,0)</f>
        <v>0</v>
      </c>
      <c r="BW67" s="1">
        <f>VLOOKUP($B67&amp;$C67&amp;$D67,HFE!$A$3:$AJ$1048576,BW$1,0)</f>
        <v>0</v>
      </c>
      <c r="BX67" s="2">
        <f t="shared" si="85"/>
        <v>0</v>
      </c>
      <c r="BY67" s="1">
        <f>VLOOKUP($B67&amp;$C67&amp;$D67,Staqo!$A$3:$AJ$1048576,BY$1,0)</f>
        <v>0</v>
      </c>
      <c r="BZ67" s="1">
        <f>VLOOKUP($B67&amp;$C67&amp;$D67,HFE!$A$3:$AJ$1048576,BZ$1,0)</f>
        <v>0</v>
      </c>
      <c r="CA67" s="2">
        <f t="shared" si="86"/>
        <v>0</v>
      </c>
      <c r="CB67" s="1">
        <f>VLOOKUP($B67&amp;$C67&amp;$D67,Staqo!$A$3:$AJ$1048576,CB$1,0)</f>
        <v>0</v>
      </c>
      <c r="CC67" s="1">
        <f>VLOOKUP($B67&amp;$C67&amp;$D67,HFE!$A$3:$AJ$1048576,CC$1,0)</f>
        <v>0</v>
      </c>
      <c r="CD67" s="2">
        <f t="shared" si="87"/>
        <v>0</v>
      </c>
      <c r="CE67" s="1">
        <f>VLOOKUP($B67&amp;$C67&amp;$D67,Staqo!$A$3:$AJ$1048576,CE$1,0)</f>
        <v>0</v>
      </c>
      <c r="CF67" s="1">
        <f>VLOOKUP($B67&amp;$C67&amp;$D67,HFE!$A$3:$AJ$1048576,CF$1,0)</f>
        <v>0</v>
      </c>
      <c r="CG67" s="2">
        <f t="shared" si="88"/>
        <v>0</v>
      </c>
      <c r="CH67" s="1">
        <f>VLOOKUP($B67&amp;$C67&amp;$D67,Staqo!$A$3:$AJ$1048576,CH$1,0)</f>
        <v>0</v>
      </c>
      <c r="CI67" s="1">
        <f>VLOOKUP($B67&amp;$C67&amp;$D67,HFE!$A$3:$AJ$1048576,CI$1,0)</f>
        <v>0</v>
      </c>
      <c r="CJ67" s="2">
        <f t="shared" si="89"/>
        <v>0</v>
      </c>
      <c r="CK67" s="1">
        <f>VLOOKUP($B67&amp;$C67&amp;$D67,Staqo!$A$3:$AJ$1048576,CK$1,0)</f>
        <v>0</v>
      </c>
      <c r="CL67" s="1">
        <f>VLOOKUP($B67&amp;$C67&amp;$D67,HFE!$A$3:$AJ$1048576,CL$1,0)</f>
        <v>0</v>
      </c>
      <c r="CM67" s="2">
        <f t="shared" si="90"/>
        <v>0</v>
      </c>
      <c r="CN67" s="1">
        <f>VLOOKUP($B67&amp;$C67&amp;$D67,Staqo!$A$3:$AJ$1048576,CN$1,0)</f>
        <v>0</v>
      </c>
      <c r="CO67" s="1">
        <f>VLOOKUP($B67&amp;$C67&amp;$D67,HFE!$A$3:$AJ$1048576,CO$1,0)</f>
        <v>0</v>
      </c>
      <c r="CP67" s="2">
        <f t="shared" si="91"/>
        <v>0</v>
      </c>
      <c r="CQ67" s="1">
        <f>VLOOKUP($B67&amp;$C67&amp;$D67,Staqo!$A$3:$AJ$1048576,CQ$1,0)</f>
        <v>0</v>
      </c>
      <c r="CR67" s="1">
        <f>VLOOKUP($B67&amp;$C67&amp;$D67,HFE!$A$3:$AJ$1048576,CR$1,0)</f>
        <v>0</v>
      </c>
      <c r="CS67" s="2">
        <f t="shared" si="92"/>
        <v>0</v>
      </c>
      <c r="CT67" s="1"/>
      <c r="CU67" s="1"/>
      <c r="CV67" s="2"/>
    </row>
    <row r="68" hidden="1" spans="1:100">
      <c r="A68" s="1" t="s">
        <v>95</v>
      </c>
      <c r="B68" s="1" t="s">
        <v>96</v>
      </c>
      <c r="C68" s="3">
        <v>44563</v>
      </c>
      <c r="D68" s="1" t="s">
        <v>97</v>
      </c>
      <c r="E68" s="1">
        <f>VLOOKUP($B68&amp;$C68&amp;$D68,Staqo!$A$3:$AJ$1048576,E$1,0)</f>
        <v>4.47209</v>
      </c>
      <c r="F68" s="1" t="e">
        <f>VLOOKUP($B68&amp;$C68&amp;$D68,HFE!$A$3:$AJ$1048576,F$1,0)</f>
        <v>#REF!</v>
      </c>
      <c r="G68" s="2" t="e">
        <f t="shared" si="62"/>
        <v>#REF!</v>
      </c>
      <c r="H68" s="1">
        <f>VLOOKUP($B68&amp;$C68&amp;$D68,Staqo!$A$3:$AJ$1048576,H$1,0)</f>
        <v>4.94051</v>
      </c>
      <c r="I68" s="1" t="e">
        <f>VLOOKUP($B68&amp;$C68&amp;$D68,HFE!$A$3:$AJ$1048576,I$1,0)</f>
        <v>#REF!</v>
      </c>
      <c r="J68" s="2" t="e">
        <f t="shared" si="63"/>
        <v>#REF!</v>
      </c>
      <c r="K68" s="1">
        <f>VLOOKUP($B68&amp;$C68&amp;$D68,Staqo!$A$3:$AJ$1048576,K$1,0)</f>
        <v>5444.84</v>
      </c>
      <c r="L68" s="1" t="e">
        <f>VLOOKUP($B68&amp;$C68&amp;$D68,HFE!$A$3:$AJ$1048576,L$1,0)</f>
        <v>#REF!</v>
      </c>
      <c r="M68" s="2" t="e">
        <f t="shared" si="64"/>
        <v>#REF!</v>
      </c>
      <c r="N68" s="1">
        <f>VLOOKUP($B68&amp;$C68&amp;$D68,Staqo!$A$3:$AJ$1048576,N$1,0)</f>
        <v>4210</v>
      </c>
      <c r="O68" s="1">
        <f>VLOOKUP($B68&amp;$C68&amp;$D68,HFE!$A$3:$AJ$1048576,O$1,0)</f>
        <v>0</v>
      </c>
      <c r="P68" s="2">
        <f t="shared" si="65"/>
        <v>-4210</v>
      </c>
      <c r="Q68" s="1">
        <f>VLOOKUP($B68&amp;$C68&amp;$D68,Staqo!$A$3:$AJ$1048576,Q$1,0)</f>
        <v>4182.16</v>
      </c>
      <c r="R68" s="1">
        <f>VLOOKUP($B68&amp;$C68&amp;$D68,HFE!$A$3:$AJ$1048576,R$1,0)</f>
        <v>0</v>
      </c>
      <c r="S68" s="2">
        <f t="shared" si="66"/>
        <v>-4182.16</v>
      </c>
      <c r="T68" s="1">
        <f>VLOOKUP($B68&amp;$C68&amp;$D68,Staqo!$A$3:$AJ$1048576,T$1,0)</f>
        <v>0.773209</v>
      </c>
      <c r="U68" s="1" t="e">
        <f>VLOOKUP($B68&amp;$C68&amp;$D68,HFE!$A$3:$AJ$1048576,U$1,0)</f>
        <v>#REF!</v>
      </c>
      <c r="V68" s="2" t="e">
        <f t="shared" si="67"/>
        <v>#REF!</v>
      </c>
      <c r="W68" s="1">
        <f>VLOOKUP($B68&amp;$C68&amp;$D68,Staqo!$A$3:$AJ$1048576,W$1,0)</f>
        <v>0.768095</v>
      </c>
      <c r="X68" s="1" t="e">
        <f>VLOOKUP($B68&amp;$C68&amp;$D68,HFE!$A$3:$AJ$1048576,X$1,0)</f>
        <v>#REF!</v>
      </c>
      <c r="Y68" s="2" t="e">
        <f t="shared" si="68"/>
        <v>#REF!</v>
      </c>
      <c r="Z68" s="4">
        <f>VLOOKUP($B68&amp;$C68&amp;$D68,Staqo!$A$3:$AJ$1048576,Z$1,0)</f>
        <v>100</v>
      </c>
      <c r="AA68" s="4">
        <f>VLOOKUP($B68&amp;$C68&amp;$D68,HFE!$A$3:$AJ$1048576,AA$1,0)</f>
        <v>0</v>
      </c>
      <c r="AB68" s="5">
        <f t="shared" si="69"/>
        <v>-100</v>
      </c>
      <c r="AC68" s="1">
        <f>VLOOKUP($B68&amp;$C68&amp;$D68,Staqo!$A$3:$AJ$1048576,AC$1,0)</f>
        <v>100</v>
      </c>
      <c r="AD68" s="1">
        <f>VLOOKUP($B68&amp;$C68&amp;$D68,HFE!$A$3:$AJ$1048576,AD$1,0)*100</f>
        <v>100</v>
      </c>
      <c r="AE68" s="2">
        <f t="shared" si="70"/>
        <v>0</v>
      </c>
      <c r="AF68" s="1">
        <f>VLOOKUP($B68&amp;$C68&amp;$D68,Staqo!$A$3:$AJ$1048576,AF$1,0)</f>
        <v>100</v>
      </c>
      <c r="AG68" s="1">
        <f>VLOOKUP($B68&amp;$C68&amp;$D68,HFE!$A$3:$AJ$1048576,AG$1,0)*100</f>
        <v>100</v>
      </c>
      <c r="AH68" s="2">
        <f t="shared" si="71"/>
        <v>0</v>
      </c>
      <c r="AI68" s="1">
        <f>VLOOKUP($B68&amp;$C68&amp;$D68,Staqo!$A$3:$AJ$1048576,AI$1,0)</f>
        <v>0.175086</v>
      </c>
      <c r="AJ68" s="1" t="e">
        <f>VLOOKUP($B68&amp;$C68&amp;$D68,HFE!$A$3:$AJ$1048576,AJ$1,0)</f>
        <v>#REF!</v>
      </c>
      <c r="AK68" s="2" t="e">
        <f t="shared" si="72"/>
        <v>#REF!</v>
      </c>
      <c r="AL68" s="1">
        <f>VLOOKUP($B68&amp;$C68&amp;$D68,Staqo!$A$3:$AJ$1048576,AL$1,0)</f>
        <v>0.159169</v>
      </c>
      <c r="AM68" s="1" t="e">
        <f>VLOOKUP($B68&amp;$C68&amp;$D68,HFE!$A$3:$AJ$1048576,AM$1,0)</f>
        <v>#REF!</v>
      </c>
      <c r="AN68" s="2" t="e">
        <f t="shared" si="73"/>
        <v>#REF!</v>
      </c>
      <c r="AO68" s="1">
        <f>VLOOKUP($B68&amp;$C68&amp;$D68,Staqo!$A$3:$AJ$1048576,AO$1,0)</f>
        <v>0.173928</v>
      </c>
      <c r="AP68" s="1" t="e">
        <f>VLOOKUP($B68&amp;$C68&amp;$D68,HFE!$A$3:$AJ$1048576,AP$1,0)</f>
        <v>#REF!</v>
      </c>
      <c r="AQ68" s="2" t="e">
        <f t="shared" si="74"/>
        <v>#REF!</v>
      </c>
      <c r="AR68" s="1">
        <f>VLOOKUP($B68&amp;$C68&amp;$D68,Staqo!$A$3:$AJ$1048576,AR$1,0)</f>
        <v>0.158116</v>
      </c>
      <c r="AS68" s="1" t="e">
        <f>VLOOKUP($B68&amp;$C68&amp;$D68,HFE!$A$3:$AJ$1048576,AS$1,0)</f>
        <v>#REF!</v>
      </c>
      <c r="AT68" s="2" t="e">
        <f t="shared" si="75"/>
        <v>#REF!</v>
      </c>
      <c r="AU68" s="1">
        <f>VLOOKUP($B68&amp;$C68&amp;$D68,Staqo!$A$3:$AJ$1048576,AU$1,0)</f>
        <v>96.8192</v>
      </c>
      <c r="AV68" s="1">
        <f>VLOOKUP($B68&amp;$C68&amp;$D68,HFE!$A$3:$AJ$1048576,AV$1,0)</f>
        <v>0</v>
      </c>
      <c r="AW68" s="2">
        <f t="shared" si="76"/>
        <v>-96.8192</v>
      </c>
      <c r="AX68" s="4">
        <f>VLOOKUP($B68&amp;$C68&amp;$D68,Staqo!$A$3:$AJ$1048576,AX$1,0)</f>
        <v>12</v>
      </c>
      <c r="AY68" s="4">
        <f>VLOOKUP($B68&amp;$C68&amp;$D68,HFE!$A$3:$AJ$1048576,AY$1,0)</f>
        <v>12</v>
      </c>
      <c r="AZ68" s="5">
        <f t="shared" si="77"/>
        <v>0</v>
      </c>
      <c r="BA68" s="1">
        <f>VLOOKUP($B68&amp;$C68&amp;$D68,Staqo!$A$3:$AJ$1048576,BA$1,0)</f>
        <v>0</v>
      </c>
      <c r="BB68" s="1">
        <f>VLOOKUP($B68&amp;$C68&amp;$D68,HFE!$A$3:$AJ$1048576,BB$1,0)</f>
        <v>0</v>
      </c>
      <c r="BC68" s="2">
        <f t="shared" si="78"/>
        <v>0</v>
      </c>
      <c r="BD68" s="1">
        <f>VLOOKUP($B68&amp;$C68&amp;$D68,Staqo!$A$3:$AJ$1048576,BD$1,0)</f>
        <v>0</v>
      </c>
      <c r="BE68" s="1">
        <f>VLOOKUP($B68&amp;$C68&amp;$D68,HFE!$A$3:$AJ$1048576,BE$1,0)</f>
        <v>0</v>
      </c>
      <c r="BF68" s="2">
        <f t="shared" si="79"/>
        <v>0</v>
      </c>
      <c r="BG68" s="1">
        <f>VLOOKUP($B68&amp;$C68&amp;$D68,Staqo!$A$3:$AJ$1048576,BG$1,0)</f>
        <v>0</v>
      </c>
      <c r="BH68" s="1">
        <f>VLOOKUP($B68&amp;$C68&amp;$D68,HFE!$A$3:$AJ$1048576,BH$1,0)</f>
        <v>0</v>
      </c>
      <c r="BI68" s="2">
        <f t="shared" si="80"/>
        <v>0</v>
      </c>
      <c r="BJ68" s="1">
        <f>VLOOKUP($B68&amp;$C68&amp;$D68,Staqo!$A$3:$AJ$1048576,BJ$1,0)</f>
        <v>0</v>
      </c>
      <c r="BK68" s="1">
        <f>VLOOKUP($B68&amp;$C68&amp;$D68,HFE!$A$3:$AJ$1048576,BK$1,0)</f>
        <v>0</v>
      </c>
      <c r="BL68" s="2">
        <f t="shared" si="81"/>
        <v>0</v>
      </c>
      <c r="BM68" s="1">
        <f>VLOOKUP($B68&amp;$C68&amp;$D68,Staqo!$A$3:$AJ$1048576,BM$1,0)</f>
        <v>0</v>
      </c>
      <c r="BN68" s="1">
        <f>VLOOKUP($B68&amp;$C68&amp;$D68,HFE!$A$3:$AJ$1048576,BN$1,0)</f>
        <v>0</v>
      </c>
      <c r="BO68" s="2">
        <f t="shared" si="82"/>
        <v>0</v>
      </c>
      <c r="BP68" s="1">
        <f>VLOOKUP($B68&amp;$C68&amp;$D68,Staqo!$A$3:$AJ$1048576,BP$1,0)</f>
        <v>0</v>
      </c>
      <c r="BQ68" s="1">
        <f>VLOOKUP($B68&amp;$C68&amp;$D68,HFE!$A$3:$AJ$1048576,BQ$1,0)</f>
        <v>0</v>
      </c>
      <c r="BR68" s="2">
        <f t="shared" si="83"/>
        <v>0</v>
      </c>
      <c r="BS68" s="1">
        <f>VLOOKUP($B68&amp;$C68&amp;$D68,Staqo!$A$3:$AJ$1048576,BS$1,0)</f>
        <v>0</v>
      </c>
      <c r="BT68" s="1">
        <f>VLOOKUP($B68&amp;$C68&amp;$D68,HFE!$A$3:$AJ$1048576,BT$1,0)</f>
        <v>0</v>
      </c>
      <c r="BU68" s="2">
        <f t="shared" si="84"/>
        <v>0</v>
      </c>
      <c r="BV68" s="1">
        <f>VLOOKUP($B68&amp;$C68&amp;$D68,Staqo!$A$3:$AJ$1048576,BV$1,0)</f>
        <v>0</v>
      </c>
      <c r="BW68" s="1">
        <f>VLOOKUP($B68&amp;$C68&amp;$D68,HFE!$A$3:$AJ$1048576,BW$1,0)</f>
        <v>0</v>
      </c>
      <c r="BX68" s="2">
        <f t="shared" si="85"/>
        <v>0</v>
      </c>
      <c r="BY68" s="1">
        <f>VLOOKUP($B68&amp;$C68&amp;$D68,Staqo!$A$3:$AJ$1048576,BY$1,0)</f>
        <v>0</v>
      </c>
      <c r="BZ68" s="1">
        <f>VLOOKUP($B68&amp;$C68&amp;$D68,HFE!$A$3:$AJ$1048576,BZ$1,0)</f>
        <v>0</v>
      </c>
      <c r="CA68" s="2">
        <f t="shared" si="86"/>
        <v>0</v>
      </c>
      <c r="CB68" s="1">
        <f>VLOOKUP($B68&amp;$C68&amp;$D68,Staqo!$A$3:$AJ$1048576,CB$1,0)</f>
        <v>0</v>
      </c>
      <c r="CC68" s="1">
        <f>VLOOKUP($B68&amp;$C68&amp;$D68,HFE!$A$3:$AJ$1048576,CC$1,0)</f>
        <v>0</v>
      </c>
      <c r="CD68" s="2">
        <f t="shared" si="87"/>
        <v>0</v>
      </c>
      <c r="CE68" s="1">
        <f>VLOOKUP($B68&amp;$C68&amp;$D68,Staqo!$A$3:$AJ$1048576,CE$1,0)</f>
        <v>0</v>
      </c>
      <c r="CF68" s="1">
        <f>VLOOKUP($B68&amp;$C68&amp;$D68,HFE!$A$3:$AJ$1048576,CF$1,0)</f>
        <v>0</v>
      </c>
      <c r="CG68" s="2">
        <f t="shared" si="88"/>
        <v>0</v>
      </c>
      <c r="CH68" s="1">
        <f>VLOOKUP($B68&amp;$C68&amp;$D68,Staqo!$A$3:$AJ$1048576,CH$1,0)</f>
        <v>0</v>
      </c>
      <c r="CI68" s="1">
        <f>VLOOKUP($B68&amp;$C68&amp;$D68,HFE!$A$3:$AJ$1048576,CI$1,0)</f>
        <v>0</v>
      </c>
      <c r="CJ68" s="2">
        <f t="shared" si="89"/>
        <v>0</v>
      </c>
      <c r="CK68" s="1">
        <f>VLOOKUP($B68&amp;$C68&amp;$D68,Staqo!$A$3:$AJ$1048576,CK$1,0)</f>
        <v>0</v>
      </c>
      <c r="CL68" s="1">
        <f>VLOOKUP($B68&amp;$C68&amp;$D68,HFE!$A$3:$AJ$1048576,CL$1,0)</f>
        <v>0</v>
      </c>
      <c r="CM68" s="2">
        <f t="shared" si="90"/>
        <v>0</v>
      </c>
      <c r="CN68" s="1">
        <f>VLOOKUP($B68&amp;$C68&amp;$D68,Staqo!$A$3:$AJ$1048576,CN$1,0)</f>
        <v>0</v>
      </c>
      <c r="CO68" s="1">
        <f>VLOOKUP($B68&amp;$C68&amp;$D68,HFE!$A$3:$AJ$1048576,CO$1,0)</f>
        <v>0</v>
      </c>
      <c r="CP68" s="2">
        <f t="shared" si="91"/>
        <v>0</v>
      </c>
      <c r="CQ68" s="1">
        <f>VLOOKUP($B68&amp;$C68&amp;$D68,Staqo!$A$3:$AJ$1048576,CQ$1,0)</f>
        <v>0</v>
      </c>
      <c r="CR68" s="1">
        <f>VLOOKUP($B68&amp;$C68&amp;$D68,HFE!$A$3:$AJ$1048576,CR$1,0)</f>
        <v>0</v>
      </c>
      <c r="CS68" s="2">
        <f t="shared" si="92"/>
        <v>0</v>
      </c>
      <c r="CT68" s="1"/>
      <c r="CU68" s="1"/>
      <c r="CV68" s="2"/>
    </row>
    <row r="69" hidden="1" spans="1:100">
      <c r="A69" s="1" t="s">
        <v>95</v>
      </c>
      <c r="B69" s="1" t="s">
        <v>96</v>
      </c>
      <c r="C69" s="3">
        <v>44563</v>
      </c>
      <c r="D69" s="1" t="s">
        <v>98</v>
      </c>
      <c r="E69" s="1">
        <f>VLOOKUP($B69&amp;$C69&amp;$D69,Staqo!$A$3:$AJ$1048576,E$1,0)</f>
        <v>4.47209</v>
      </c>
      <c r="F69" s="1" t="e">
        <f>VLOOKUP($B69&amp;$C69&amp;$D69,HFE!$A$3:$AJ$1048576,F$1,0)</f>
        <v>#REF!</v>
      </c>
      <c r="G69" s="2" t="e">
        <f t="shared" si="62"/>
        <v>#REF!</v>
      </c>
      <c r="H69" s="1">
        <f>VLOOKUP($B69&amp;$C69&amp;$D69,Staqo!$A$3:$AJ$1048576,H$1,0)</f>
        <v>4.94051</v>
      </c>
      <c r="I69" s="1" t="e">
        <f>VLOOKUP($B69&amp;$C69&amp;$D69,HFE!$A$3:$AJ$1048576,I$1,0)</f>
        <v>#REF!</v>
      </c>
      <c r="J69" s="2" t="e">
        <f t="shared" si="63"/>
        <v>#REF!</v>
      </c>
      <c r="K69" s="1">
        <f>VLOOKUP($B69&amp;$C69&amp;$D69,Staqo!$A$3:$AJ$1048576,K$1,0)</f>
        <v>5444.84</v>
      </c>
      <c r="L69" s="1" t="e">
        <f>VLOOKUP($B69&amp;$C69&amp;$D69,HFE!$A$3:$AJ$1048576,L$1,0)</f>
        <v>#REF!</v>
      </c>
      <c r="M69" s="2" t="e">
        <f t="shared" si="64"/>
        <v>#REF!</v>
      </c>
      <c r="N69" s="1">
        <f>VLOOKUP($B69&amp;$C69&amp;$D69,Staqo!$A$3:$AJ$1048576,N$1,0)</f>
        <v>4240</v>
      </c>
      <c r="O69" s="1">
        <f>VLOOKUP($B69&amp;$C69&amp;$D69,HFE!$A$3:$AJ$1048576,O$1,0)</f>
        <v>0</v>
      </c>
      <c r="P69" s="2">
        <f t="shared" si="65"/>
        <v>-4240</v>
      </c>
      <c r="Q69" s="1">
        <f>VLOOKUP($B69&amp;$C69&amp;$D69,Staqo!$A$3:$AJ$1048576,Q$1,0)</f>
        <v>4211.96</v>
      </c>
      <c r="R69" s="1">
        <f>VLOOKUP($B69&amp;$C69&amp;$D69,HFE!$A$3:$AJ$1048576,R$1,0)</f>
        <v>0</v>
      </c>
      <c r="S69" s="2">
        <f t="shared" si="66"/>
        <v>-4211.96</v>
      </c>
      <c r="T69" s="1">
        <f>VLOOKUP($B69&amp;$C69&amp;$D69,Staqo!$A$3:$AJ$1048576,T$1,0)</f>
        <v>0.778719</v>
      </c>
      <c r="U69" s="1" t="e">
        <f>VLOOKUP($B69&amp;$C69&amp;$D69,HFE!$A$3:$AJ$1048576,U$1,0)</f>
        <v>#REF!</v>
      </c>
      <c r="V69" s="2" t="e">
        <f t="shared" si="67"/>
        <v>#REF!</v>
      </c>
      <c r="W69" s="1">
        <f>VLOOKUP($B69&amp;$C69&amp;$D69,Staqo!$A$3:$AJ$1048576,W$1,0)</f>
        <v>0.773569</v>
      </c>
      <c r="X69" s="1" t="e">
        <f>VLOOKUP($B69&amp;$C69&amp;$D69,HFE!$A$3:$AJ$1048576,X$1,0)</f>
        <v>#REF!</v>
      </c>
      <c r="Y69" s="2" t="e">
        <f t="shared" si="68"/>
        <v>#REF!</v>
      </c>
      <c r="Z69" s="4">
        <f>VLOOKUP($B69&amp;$C69&amp;$D69,Staqo!$A$3:$AJ$1048576,Z$1,0)</f>
        <v>100</v>
      </c>
      <c r="AA69" s="4">
        <f>VLOOKUP($B69&amp;$C69&amp;$D69,HFE!$A$3:$AJ$1048576,AA$1,0)</f>
        <v>0</v>
      </c>
      <c r="AB69" s="5">
        <f t="shared" si="69"/>
        <v>-100</v>
      </c>
      <c r="AC69" s="1">
        <f>VLOOKUP($B69&amp;$C69&amp;$D69,Staqo!$A$3:$AJ$1048576,AC$1,0)</f>
        <v>100</v>
      </c>
      <c r="AD69" s="1">
        <f>VLOOKUP($B69&amp;$C69&amp;$D69,HFE!$A$3:$AJ$1048576,AD$1,0)*100</f>
        <v>100</v>
      </c>
      <c r="AE69" s="2">
        <f t="shared" si="70"/>
        <v>0</v>
      </c>
      <c r="AF69" s="1">
        <f>VLOOKUP($B69&amp;$C69&amp;$D69,Staqo!$A$3:$AJ$1048576,AF$1,0)</f>
        <v>100</v>
      </c>
      <c r="AG69" s="1">
        <f>VLOOKUP($B69&amp;$C69&amp;$D69,HFE!$A$3:$AJ$1048576,AG$1,0)*100</f>
        <v>100</v>
      </c>
      <c r="AH69" s="2">
        <f t="shared" si="71"/>
        <v>0</v>
      </c>
      <c r="AI69" s="1">
        <f>VLOOKUP($B69&amp;$C69&amp;$D69,Staqo!$A$3:$AJ$1048576,AI$1,0)</f>
        <v>0.176333</v>
      </c>
      <c r="AJ69" s="1" t="e">
        <f>VLOOKUP($B69&amp;$C69&amp;$D69,HFE!$A$3:$AJ$1048576,AJ$1,0)</f>
        <v>#REF!</v>
      </c>
      <c r="AK69" s="2" t="e">
        <f t="shared" si="72"/>
        <v>#REF!</v>
      </c>
      <c r="AL69" s="1">
        <f>VLOOKUP($B69&amp;$C69&amp;$D69,Staqo!$A$3:$AJ$1048576,AL$1,0)</f>
        <v>0.160303</v>
      </c>
      <c r="AM69" s="1" t="e">
        <f>VLOOKUP($B69&amp;$C69&amp;$D69,HFE!$A$3:$AJ$1048576,AM$1,0)</f>
        <v>#REF!</v>
      </c>
      <c r="AN69" s="2" t="e">
        <f t="shared" si="73"/>
        <v>#REF!</v>
      </c>
      <c r="AO69" s="1">
        <f>VLOOKUP($B69&amp;$C69&amp;$D69,Staqo!$A$3:$AJ$1048576,AO$1,0)</f>
        <v>0.175167</v>
      </c>
      <c r="AP69" s="1" t="e">
        <f>VLOOKUP($B69&amp;$C69&amp;$D69,HFE!$A$3:$AJ$1048576,AP$1,0)</f>
        <v>#REF!</v>
      </c>
      <c r="AQ69" s="2" t="e">
        <f t="shared" si="74"/>
        <v>#REF!</v>
      </c>
      <c r="AR69" s="1">
        <f>VLOOKUP($B69&amp;$C69&amp;$D69,Staqo!$A$3:$AJ$1048576,AR$1,0)</f>
        <v>0.159243</v>
      </c>
      <c r="AS69" s="1" t="e">
        <f>VLOOKUP($B69&amp;$C69&amp;$D69,HFE!$A$3:$AJ$1048576,AS$1,0)</f>
        <v>#REF!</v>
      </c>
      <c r="AT69" s="2" t="e">
        <f t="shared" si="75"/>
        <v>#REF!</v>
      </c>
      <c r="AU69" s="1">
        <f>VLOOKUP($B69&amp;$C69&amp;$D69,Staqo!$A$3:$AJ$1048576,AU$1,0)</f>
        <v>96.4573</v>
      </c>
      <c r="AV69" s="1">
        <f>VLOOKUP($B69&amp;$C69&amp;$D69,HFE!$A$3:$AJ$1048576,AV$1,0)</f>
        <v>0</v>
      </c>
      <c r="AW69" s="2">
        <f t="shared" si="76"/>
        <v>-96.4573</v>
      </c>
      <c r="AX69" s="4">
        <f>VLOOKUP($B69&amp;$C69&amp;$D69,Staqo!$A$3:$AJ$1048576,AX$1,0)</f>
        <v>12</v>
      </c>
      <c r="AY69" s="4">
        <f>VLOOKUP($B69&amp;$C69&amp;$D69,HFE!$A$3:$AJ$1048576,AY$1,0)</f>
        <v>12</v>
      </c>
      <c r="AZ69" s="5">
        <f t="shared" si="77"/>
        <v>0</v>
      </c>
      <c r="BA69" s="1">
        <f>VLOOKUP($B69&amp;$C69&amp;$D69,Staqo!$A$3:$AJ$1048576,BA$1,0)</f>
        <v>0</v>
      </c>
      <c r="BB69" s="1">
        <f>VLOOKUP($B69&amp;$C69&amp;$D69,HFE!$A$3:$AJ$1048576,BB$1,0)</f>
        <v>0</v>
      </c>
      <c r="BC69" s="2">
        <f t="shared" si="78"/>
        <v>0</v>
      </c>
      <c r="BD69" s="1">
        <f>VLOOKUP($B69&amp;$C69&amp;$D69,Staqo!$A$3:$AJ$1048576,BD$1,0)</f>
        <v>0</v>
      </c>
      <c r="BE69" s="1">
        <f>VLOOKUP($B69&amp;$C69&amp;$D69,HFE!$A$3:$AJ$1048576,BE$1,0)</f>
        <v>0</v>
      </c>
      <c r="BF69" s="2">
        <f t="shared" si="79"/>
        <v>0</v>
      </c>
      <c r="BG69" s="1">
        <f>VLOOKUP($B69&amp;$C69&amp;$D69,Staqo!$A$3:$AJ$1048576,BG$1,0)</f>
        <v>0</v>
      </c>
      <c r="BH69" s="1">
        <f>VLOOKUP($B69&amp;$C69&amp;$D69,HFE!$A$3:$AJ$1048576,BH$1,0)</f>
        <v>0</v>
      </c>
      <c r="BI69" s="2">
        <f t="shared" si="80"/>
        <v>0</v>
      </c>
      <c r="BJ69" s="1">
        <f>VLOOKUP($B69&amp;$C69&amp;$D69,Staqo!$A$3:$AJ$1048576,BJ$1,0)</f>
        <v>0</v>
      </c>
      <c r="BK69" s="1">
        <f>VLOOKUP($B69&amp;$C69&amp;$D69,HFE!$A$3:$AJ$1048576,BK$1,0)</f>
        <v>0</v>
      </c>
      <c r="BL69" s="2">
        <f t="shared" si="81"/>
        <v>0</v>
      </c>
      <c r="BM69" s="1">
        <f>VLOOKUP($B69&amp;$C69&amp;$D69,Staqo!$A$3:$AJ$1048576,BM$1,0)</f>
        <v>0</v>
      </c>
      <c r="BN69" s="1">
        <f>VLOOKUP($B69&amp;$C69&amp;$D69,HFE!$A$3:$AJ$1048576,BN$1,0)</f>
        <v>0</v>
      </c>
      <c r="BO69" s="2">
        <f t="shared" si="82"/>
        <v>0</v>
      </c>
      <c r="BP69" s="1">
        <f>VLOOKUP($B69&amp;$C69&amp;$D69,Staqo!$A$3:$AJ$1048576,BP$1,0)</f>
        <v>0</v>
      </c>
      <c r="BQ69" s="1">
        <f>VLOOKUP($B69&amp;$C69&amp;$D69,HFE!$A$3:$AJ$1048576,BQ$1,0)</f>
        <v>0</v>
      </c>
      <c r="BR69" s="2">
        <f t="shared" si="83"/>
        <v>0</v>
      </c>
      <c r="BS69" s="1">
        <f>VLOOKUP($B69&amp;$C69&amp;$D69,Staqo!$A$3:$AJ$1048576,BS$1,0)</f>
        <v>0</v>
      </c>
      <c r="BT69" s="1">
        <f>VLOOKUP($B69&amp;$C69&amp;$D69,HFE!$A$3:$AJ$1048576,BT$1,0)</f>
        <v>0</v>
      </c>
      <c r="BU69" s="2">
        <f t="shared" si="84"/>
        <v>0</v>
      </c>
      <c r="BV69" s="1">
        <f>VLOOKUP($B69&amp;$C69&amp;$D69,Staqo!$A$3:$AJ$1048576,BV$1,0)</f>
        <v>0</v>
      </c>
      <c r="BW69" s="1">
        <f>VLOOKUP($B69&amp;$C69&amp;$D69,HFE!$A$3:$AJ$1048576,BW$1,0)</f>
        <v>0</v>
      </c>
      <c r="BX69" s="2">
        <f t="shared" si="85"/>
        <v>0</v>
      </c>
      <c r="BY69" s="1">
        <f>VLOOKUP($B69&amp;$C69&amp;$D69,Staqo!$A$3:$AJ$1048576,BY$1,0)</f>
        <v>0</v>
      </c>
      <c r="BZ69" s="1">
        <f>VLOOKUP($B69&amp;$C69&amp;$D69,HFE!$A$3:$AJ$1048576,BZ$1,0)</f>
        <v>0</v>
      </c>
      <c r="CA69" s="2">
        <f t="shared" si="86"/>
        <v>0</v>
      </c>
      <c r="CB69" s="1">
        <f>VLOOKUP($B69&amp;$C69&amp;$D69,Staqo!$A$3:$AJ$1048576,CB$1,0)</f>
        <v>0</v>
      </c>
      <c r="CC69" s="1">
        <f>VLOOKUP($B69&amp;$C69&amp;$D69,HFE!$A$3:$AJ$1048576,CC$1,0)</f>
        <v>0</v>
      </c>
      <c r="CD69" s="2">
        <f t="shared" si="87"/>
        <v>0</v>
      </c>
      <c r="CE69" s="1">
        <f>VLOOKUP($B69&amp;$C69&amp;$D69,Staqo!$A$3:$AJ$1048576,CE$1,0)</f>
        <v>0</v>
      </c>
      <c r="CF69" s="1">
        <f>VLOOKUP($B69&amp;$C69&amp;$D69,HFE!$A$3:$AJ$1048576,CF$1,0)</f>
        <v>0</v>
      </c>
      <c r="CG69" s="2">
        <f t="shared" si="88"/>
        <v>0</v>
      </c>
      <c r="CH69" s="1">
        <f>VLOOKUP($B69&amp;$C69&amp;$D69,Staqo!$A$3:$AJ$1048576,CH$1,0)</f>
        <v>0</v>
      </c>
      <c r="CI69" s="1">
        <f>VLOOKUP($B69&amp;$C69&amp;$D69,HFE!$A$3:$AJ$1048576,CI$1,0)</f>
        <v>0</v>
      </c>
      <c r="CJ69" s="2">
        <f t="shared" si="89"/>
        <v>0</v>
      </c>
      <c r="CK69" s="1">
        <f>VLOOKUP($B69&amp;$C69&amp;$D69,Staqo!$A$3:$AJ$1048576,CK$1,0)</f>
        <v>0</v>
      </c>
      <c r="CL69" s="1">
        <f>VLOOKUP($B69&amp;$C69&amp;$D69,HFE!$A$3:$AJ$1048576,CL$1,0)</f>
        <v>0</v>
      </c>
      <c r="CM69" s="2">
        <f t="shared" si="90"/>
        <v>0</v>
      </c>
      <c r="CN69" s="1">
        <f>VLOOKUP($B69&amp;$C69&amp;$D69,Staqo!$A$3:$AJ$1048576,CN$1,0)</f>
        <v>0</v>
      </c>
      <c r="CO69" s="1">
        <f>VLOOKUP($B69&amp;$C69&amp;$D69,HFE!$A$3:$AJ$1048576,CO$1,0)</f>
        <v>0</v>
      </c>
      <c r="CP69" s="2">
        <f t="shared" si="91"/>
        <v>0</v>
      </c>
      <c r="CQ69" s="1">
        <f>VLOOKUP($B69&amp;$C69&amp;$D69,Staqo!$A$3:$AJ$1048576,CQ$1,0)</f>
        <v>0</v>
      </c>
      <c r="CR69" s="1">
        <f>VLOOKUP($B69&amp;$C69&amp;$D69,HFE!$A$3:$AJ$1048576,CR$1,0)</f>
        <v>0</v>
      </c>
      <c r="CS69" s="2">
        <f t="shared" si="92"/>
        <v>0</v>
      </c>
      <c r="CT69" s="1"/>
      <c r="CU69" s="1"/>
      <c r="CV69" s="2"/>
    </row>
    <row r="70" hidden="1" spans="1:100">
      <c r="A70" s="1" t="s">
        <v>95</v>
      </c>
      <c r="B70" s="1" t="s">
        <v>96</v>
      </c>
      <c r="C70" s="3">
        <v>44563</v>
      </c>
      <c r="D70" s="1" t="s">
        <v>99</v>
      </c>
      <c r="E70" s="1">
        <f>VLOOKUP($B70&amp;$C70&amp;$D70,Staqo!$A$3:$AJ$1048576,E$1,0)</f>
        <v>4.47209</v>
      </c>
      <c r="F70" s="1" t="e">
        <f>VLOOKUP($B70&amp;$C70&amp;$D70,HFE!$A$3:$AJ$1048576,F$1,0)</f>
        <v>#REF!</v>
      </c>
      <c r="G70" s="2" t="e">
        <f t="shared" si="62"/>
        <v>#REF!</v>
      </c>
      <c r="H70" s="1">
        <f>VLOOKUP($B70&amp;$C70&amp;$D70,Staqo!$A$3:$AJ$1048576,H$1,0)</f>
        <v>4.94051</v>
      </c>
      <c r="I70" s="1" t="e">
        <f>VLOOKUP($B70&amp;$C70&amp;$D70,HFE!$A$3:$AJ$1048576,I$1,0)</f>
        <v>#REF!</v>
      </c>
      <c r="J70" s="2" t="e">
        <f t="shared" si="63"/>
        <v>#REF!</v>
      </c>
      <c r="K70" s="1">
        <f>VLOOKUP($B70&amp;$C70&amp;$D70,Staqo!$A$3:$AJ$1048576,K$1,0)</f>
        <v>5444.84</v>
      </c>
      <c r="L70" s="1" t="e">
        <f>VLOOKUP($B70&amp;$C70&amp;$D70,HFE!$A$3:$AJ$1048576,L$1,0)</f>
        <v>#REF!</v>
      </c>
      <c r="M70" s="2" t="e">
        <f t="shared" si="64"/>
        <v>#REF!</v>
      </c>
      <c r="N70" s="1">
        <f>VLOOKUP($B70&amp;$C70&amp;$D70,Staqo!$A$3:$AJ$1048576,N$1,0)</f>
        <v>4170</v>
      </c>
      <c r="O70" s="1">
        <f>VLOOKUP($B70&amp;$C70&amp;$D70,HFE!$A$3:$AJ$1048576,O$1,0)</f>
        <v>0</v>
      </c>
      <c r="P70" s="2">
        <f t="shared" si="65"/>
        <v>-4170</v>
      </c>
      <c r="Q70" s="1">
        <f>VLOOKUP($B70&amp;$C70&amp;$D70,Staqo!$A$3:$AJ$1048576,Q$1,0)</f>
        <v>4142.42</v>
      </c>
      <c r="R70" s="1">
        <f>VLOOKUP($B70&amp;$C70&amp;$D70,HFE!$A$3:$AJ$1048576,R$1,0)</f>
        <v>0</v>
      </c>
      <c r="S70" s="2">
        <f t="shared" si="66"/>
        <v>-4142.42</v>
      </c>
      <c r="T70" s="1">
        <f>VLOOKUP($B70&amp;$C70&amp;$D70,Staqo!$A$3:$AJ$1048576,T$1,0)</f>
        <v>0.765863</v>
      </c>
      <c r="U70" s="1" t="e">
        <f>VLOOKUP($B70&amp;$C70&amp;$D70,HFE!$A$3:$AJ$1048576,U$1,0)</f>
        <v>#REF!</v>
      </c>
      <c r="V70" s="2" t="e">
        <f t="shared" si="67"/>
        <v>#REF!</v>
      </c>
      <c r="W70" s="1">
        <f>VLOOKUP($B70&amp;$C70&amp;$D70,Staqo!$A$3:$AJ$1048576,W$1,0)</f>
        <v>0.760798</v>
      </c>
      <c r="X70" s="1" t="e">
        <f>VLOOKUP($B70&amp;$C70&amp;$D70,HFE!$A$3:$AJ$1048576,X$1,0)</f>
        <v>#REF!</v>
      </c>
      <c r="Y70" s="2" t="e">
        <f t="shared" si="68"/>
        <v>#REF!</v>
      </c>
      <c r="Z70" s="4">
        <f>VLOOKUP($B70&amp;$C70&amp;$D70,Staqo!$A$3:$AJ$1048576,Z$1,0)</f>
        <v>100</v>
      </c>
      <c r="AA70" s="4">
        <f>VLOOKUP($B70&amp;$C70&amp;$D70,HFE!$A$3:$AJ$1048576,AA$1,0)</f>
        <v>0</v>
      </c>
      <c r="AB70" s="5">
        <f t="shared" si="69"/>
        <v>-100</v>
      </c>
      <c r="AC70" s="1">
        <f>VLOOKUP($B70&amp;$C70&amp;$D70,Staqo!$A$3:$AJ$1048576,AC$1,0)</f>
        <v>100</v>
      </c>
      <c r="AD70" s="1">
        <f>VLOOKUP($B70&amp;$C70&amp;$D70,HFE!$A$3:$AJ$1048576,AD$1,0)*100</f>
        <v>100</v>
      </c>
      <c r="AE70" s="2">
        <f t="shared" si="70"/>
        <v>0</v>
      </c>
      <c r="AF70" s="1">
        <f>VLOOKUP($B70&amp;$C70&amp;$D70,Staqo!$A$3:$AJ$1048576,AF$1,0)</f>
        <v>100</v>
      </c>
      <c r="AG70" s="1">
        <f>VLOOKUP($B70&amp;$C70&amp;$D70,HFE!$A$3:$AJ$1048576,AG$1,0)*100</f>
        <v>100</v>
      </c>
      <c r="AH70" s="2">
        <f t="shared" si="71"/>
        <v>0</v>
      </c>
      <c r="AI70" s="1">
        <f>VLOOKUP($B70&amp;$C70&amp;$D70,Staqo!$A$3:$AJ$1048576,AI$1,0)</f>
        <v>0.173422</v>
      </c>
      <c r="AJ70" s="1" t="e">
        <f>VLOOKUP($B70&amp;$C70&amp;$D70,HFE!$A$3:$AJ$1048576,AJ$1,0)</f>
        <v>#REF!</v>
      </c>
      <c r="AK70" s="2" t="e">
        <f t="shared" si="72"/>
        <v>#REF!</v>
      </c>
      <c r="AL70" s="1">
        <f>VLOOKUP($B70&amp;$C70&amp;$D70,Staqo!$A$3:$AJ$1048576,AL$1,0)</f>
        <v>0.157656</v>
      </c>
      <c r="AM70" s="1" t="e">
        <f>VLOOKUP($B70&amp;$C70&amp;$D70,HFE!$A$3:$AJ$1048576,AM$1,0)</f>
        <v>#REF!</v>
      </c>
      <c r="AN70" s="2" t="e">
        <f t="shared" si="73"/>
        <v>#REF!</v>
      </c>
      <c r="AO70" s="1">
        <f>VLOOKUP($B70&amp;$C70&amp;$D70,Staqo!$A$3:$AJ$1048576,AO$1,0)</f>
        <v>0.172275</v>
      </c>
      <c r="AP70" s="1" t="e">
        <f>VLOOKUP($B70&amp;$C70&amp;$D70,HFE!$A$3:$AJ$1048576,AP$1,0)</f>
        <v>#REF!</v>
      </c>
      <c r="AQ70" s="2" t="e">
        <f t="shared" si="74"/>
        <v>#REF!</v>
      </c>
      <c r="AR70" s="1">
        <f>VLOOKUP($B70&amp;$C70&amp;$D70,Staqo!$A$3:$AJ$1048576,AR$1,0)</f>
        <v>0.156614</v>
      </c>
      <c r="AS70" s="1" t="e">
        <f>VLOOKUP($B70&amp;$C70&amp;$D70,HFE!$A$3:$AJ$1048576,AS$1,0)</f>
        <v>#REF!</v>
      </c>
      <c r="AT70" s="2" t="e">
        <f t="shared" si="75"/>
        <v>#REF!</v>
      </c>
      <c r="AU70" s="1">
        <f>VLOOKUP($B70&amp;$C70&amp;$D70,Staqo!$A$3:$AJ$1048576,AU$1,0)</f>
        <v>96.4346</v>
      </c>
      <c r="AV70" s="1">
        <f>VLOOKUP($B70&amp;$C70&amp;$D70,HFE!$A$3:$AJ$1048576,AV$1,0)</f>
        <v>0</v>
      </c>
      <c r="AW70" s="2">
        <f t="shared" si="76"/>
        <v>-96.4346</v>
      </c>
      <c r="AX70" s="4">
        <f>VLOOKUP($B70&amp;$C70&amp;$D70,Staqo!$A$3:$AJ$1048576,AX$1,0)</f>
        <v>12</v>
      </c>
      <c r="AY70" s="4">
        <f>VLOOKUP($B70&amp;$C70&amp;$D70,HFE!$A$3:$AJ$1048576,AY$1,0)</f>
        <v>12</v>
      </c>
      <c r="AZ70" s="5">
        <f t="shared" si="77"/>
        <v>0</v>
      </c>
      <c r="BA70" s="1">
        <f>VLOOKUP($B70&amp;$C70&amp;$D70,Staqo!$A$3:$AJ$1048576,BA$1,0)</f>
        <v>0</v>
      </c>
      <c r="BB70" s="1">
        <f>VLOOKUP($B70&amp;$C70&amp;$D70,HFE!$A$3:$AJ$1048576,BB$1,0)</f>
        <v>0</v>
      </c>
      <c r="BC70" s="2">
        <f t="shared" si="78"/>
        <v>0</v>
      </c>
      <c r="BD70" s="1">
        <f>VLOOKUP($B70&amp;$C70&amp;$D70,Staqo!$A$3:$AJ$1048576,BD$1,0)</f>
        <v>0</v>
      </c>
      <c r="BE70" s="1">
        <f>VLOOKUP($B70&amp;$C70&amp;$D70,HFE!$A$3:$AJ$1048576,BE$1,0)</f>
        <v>0</v>
      </c>
      <c r="BF70" s="2">
        <f t="shared" si="79"/>
        <v>0</v>
      </c>
      <c r="BG70" s="1">
        <f>VLOOKUP($B70&amp;$C70&amp;$D70,Staqo!$A$3:$AJ$1048576,BG$1,0)</f>
        <v>0</v>
      </c>
      <c r="BH70" s="1">
        <f>VLOOKUP($B70&amp;$C70&amp;$D70,HFE!$A$3:$AJ$1048576,BH$1,0)</f>
        <v>0</v>
      </c>
      <c r="BI70" s="2">
        <f t="shared" si="80"/>
        <v>0</v>
      </c>
      <c r="BJ70" s="1">
        <f>VLOOKUP($B70&amp;$C70&amp;$D70,Staqo!$A$3:$AJ$1048576,BJ$1,0)</f>
        <v>0</v>
      </c>
      <c r="BK70" s="1">
        <f>VLOOKUP($B70&amp;$C70&amp;$D70,HFE!$A$3:$AJ$1048576,BK$1,0)</f>
        <v>0</v>
      </c>
      <c r="BL70" s="2">
        <f t="shared" si="81"/>
        <v>0</v>
      </c>
      <c r="BM70" s="1">
        <f>VLOOKUP($B70&amp;$C70&amp;$D70,Staqo!$A$3:$AJ$1048576,BM$1,0)</f>
        <v>0</v>
      </c>
      <c r="BN70" s="1">
        <f>VLOOKUP($B70&amp;$C70&amp;$D70,HFE!$A$3:$AJ$1048576,BN$1,0)</f>
        <v>0</v>
      </c>
      <c r="BO70" s="2">
        <f t="shared" si="82"/>
        <v>0</v>
      </c>
      <c r="BP70" s="1">
        <f>VLOOKUP($B70&amp;$C70&amp;$D70,Staqo!$A$3:$AJ$1048576,BP$1,0)</f>
        <v>0</v>
      </c>
      <c r="BQ70" s="1">
        <f>VLOOKUP($B70&amp;$C70&amp;$D70,HFE!$A$3:$AJ$1048576,BQ$1,0)</f>
        <v>0</v>
      </c>
      <c r="BR70" s="2">
        <f t="shared" si="83"/>
        <v>0</v>
      </c>
      <c r="BS70" s="1">
        <f>VLOOKUP($B70&amp;$C70&amp;$D70,Staqo!$A$3:$AJ$1048576,BS$1,0)</f>
        <v>0</v>
      </c>
      <c r="BT70" s="1">
        <f>VLOOKUP($B70&amp;$C70&amp;$D70,HFE!$A$3:$AJ$1048576,BT$1,0)</f>
        <v>0</v>
      </c>
      <c r="BU70" s="2">
        <f t="shared" si="84"/>
        <v>0</v>
      </c>
      <c r="BV70" s="1">
        <f>VLOOKUP($B70&amp;$C70&amp;$D70,Staqo!$A$3:$AJ$1048576,BV$1,0)</f>
        <v>0</v>
      </c>
      <c r="BW70" s="1">
        <f>VLOOKUP($B70&amp;$C70&amp;$D70,HFE!$A$3:$AJ$1048576,BW$1,0)</f>
        <v>0</v>
      </c>
      <c r="BX70" s="2">
        <f t="shared" si="85"/>
        <v>0</v>
      </c>
      <c r="BY70" s="1">
        <f>VLOOKUP($B70&amp;$C70&amp;$D70,Staqo!$A$3:$AJ$1048576,BY$1,0)</f>
        <v>0</v>
      </c>
      <c r="BZ70" s="1">
        <f>VLOOKUP($B70&amp;$C70&amp;$D70,HFE!$A$3:$AJ$1048576,BZ$1,0)</f>
        <v>0</v>
      </c>
      <c r="CA70" s="2">
        <f t="shared" si="86"/>
        <v>0</v>
      </c>
      <c r="CB70" s="1">
        <f>VLOOKUP($B70&amp;$C70&amp;$D70,Staqo!$A$3:$AJ$1048576,CB$1,0)</f>
        <v>0</v>
      </c>
      <c r="CC70" s="1">
        <f>VLOOKUP($B70&amp;$C70&amp;$D70,HFE!$A$3:$AJ$1048576,CC$1,0)</f>
        <v>0</v>
      </c>
      <c r="CD70" s="2">
        <f t="shared" si="87"/>
        <v>0</v>
      </c>
      <c r="CE70" s="1">
        <f>VLOOKUP($B70&amp;$C70&amp;$D70,Staqo!$A$3:$AJ$1048576,CE$1,0)</f>
        <v>0</v>
      </c>
      <c r="CF70" s="1">
        <f>VLOOKUP($B70&amp;$C70&amp;$D70,HFE!$A$3:$AJ$1048576,CF$1,0)</f>
        <v>0</v>
      </c>
      <c r="CG70" s="2">
        <f t="shared" si="88"/>
        <v>0</v>
      </c>
      <c r="CH70" s="1">
        <f>VLOOKUP($B70&amp;$C70&amp;$D70,Staqo!$A$3:$AJ$1048576,CH$1,0)</f>
        <v>0</v>
      </c>
      <c r="CI70" s="1">
        <f>VLOOKUP($B70&amp;$C70&amp;$D70,HFE!$A$3:$AJ$1048576,CI$1,0)</f>
        <v>0</v>
      </c>
      <c r="CJ70" s="2">
        <f t="shared" si="89"/>
        <v>0</v>
      </c>
      <c r="CK70" s="1">
        <f>VLOOKUP($B70&amp;$C70&amp;$D70,Staqo!$A$3:$AJ$1048576,CK$1,0)</f>
        <v>0</v>
      </c>
      <c r="CL70" s="1">
        <f>VLOOKUP($B70&amp;$C70&amp;$D70,HFE!$A$3:$AJ$1048576,CL$1,0)</f>
        <v>0</v>
      </c>
      <c r="CM70" s="2">
        <f t="shared" si="90"/>
        <v>0</v>
      </c>
      <c r="CN70" s="1">
        <f>VLOOKUP($B70&amp;$C70&amp;$D70,Staqo!$A$3:$AJ$1048576,CN$1,0)</f>
        <v>0</v>
      </c>
      <c r="CO70" s="1">
        <f>VLOOKUP($B70&amp;$C70&amp;$D70,HFE!$A$3:$AJ$1048576,CO$1,0)</f>
        <v>0</v>
      </c>
      <c r="CP70" s="2">
        <f t="shared" si="91"/>
        <v>0</v>
      </c>
      <c r="CQ70" s="1">
        <f>VLOOKUP($B70&amp;$C70&amp;$D70,Staqo!$A$3:$AJ$1048576,CQ$1,0)</f>
        <v>0</v>
      </c>
      <c r="CR70" s="1">
        <f>VLOOKUP($B70&amp;$C70&amp;$D70,HFE!$A$3:$AJ$1048576,CR$1,0)</f>
        <v>0</v>
      </c>
      <c r="CS70" s="2">
        <f t="shared" si="92"/>
        <v>0</v>
      </c>
      <c r="CT70" s="1"/>
      <c r="CU70" s="1"/>
      <c r="CV70" s="2"/>
    </row>
    <row r="71" hidden="1" spans="1:100">
      <c r="A71" s="1" t="s">
        <v>95</v>
      </c>
      <c r="B71" s="1" t="s">
        <v>96</v>
      </c>
      <c r="C71" s="3">
        <v>44563</v>
      </c>
      <c r="D71" s="1" t="s">
        <v>100</v>
      </c>
      <c r="E71" s="1">
        <f>VLOOKUP($B71&amp;$C71&amp;$D71,Staqo!$A$3:$AJ$1048576,E$1,0)</f>
        <v>4.47209</v>
      </c>
      <c r="F71" s="1" t="e">
        <f>VLOOKUP($B71&amp;$C71&amp;$D71,HFE!$A$3:$AJ$1048576,F$1,0)</f>
        <v>#REF!</v>
      </c>
      <c r="G71" s="2" t="e">
        <f t="shared" ref="G71:G134" si="93">F71-E71</f>
        <v>#REF!</v>
      </c>
      <c r="H71" s="1">
        <f>VLOOKUP($B71&amp;$C71&amp;$D71,Staqo!$A$3:$AJ$1048576,H$1,0)</f>
        <v>4.94051</v>
      </c>
      <c r="I71" s="1" t="e">
        <f>VLOOKUP($B71&amp;$C71&amp;$D71,HFE!$A$3:$AJ$1048576,I$1,0)</f>
        <v>#REF!</v>
      </c>
      <c r="J71" s="2" t="e">
        <f t="shared" ref="J71:J134" si="94">I71-H71</f>
        <v>#REF!</v>
      </c>
      <c r="K71" s="1">
        <f>VLOOKUP($B71&amp;$C71&amp;$D71,Staqo!$A$3:$AJ$1048576,K$1,0)</f>
        <v>5444.84</v>
      </c>
      <c r="L71" s="1" t="e">
        <f>VLOOKUP($B71&amp;$C71&amp;$D71,HFE!$A$3:$AJ$1048576,L$1,0)</f>
        <v>#REF!</v>
      </c>
      <c r="M71" s="2" t="e">
        <f t="shared" ref="M71:M134" si="95">L71-K71</f>
        <v>#REF!</v>
      </c>
      <c r="N71" s="1">
        <f>VLOOKUP($B71&amp;$C71&amp;$D71,Staqo!$A$3:$AJ$1048576,N$1,0)</f>
        <v>4170</v>
      </c>
      <c r="O71" s="1">
        <f>VLOOKUP($B71&amp;$C71&amp;$D71,HFE!$A$3:$AJ$1048576,O$1,0)</f>
        <v>0</v>
      </c>
      <c r="P71" s="2">
        <f t="shared" ref="P71:P134" si="96">O71-N71</f>
        <v>-4170</v>
      </c>
      <c r="Q71" s="1">
        <f>VLOOKUP($B71&amp;$C71&amp;$D71,Staqo!$A$3:$AJ$1048576,Q$1,0)</f>
        <v>4142.42</v>
      </c>
      <c r="R71" s="1">
        <f>VLOOKUP($B71&amp;$C71&amp;$D71,HFE!$A$3:$AJ$1048576,R$1,0)</f>
        <v>0</v>
      </c>
      <c r="S71" s="2">
        <f t="shared" ref="S71:S134" si="97">R71-Q71</f>
        <v>-4142.42</v>
      </c>
      <c r="T71" s="1">
        <f>VLOOKUP($B71&amp;$C71&amp;$D71,Staqo!$A$3:$AJ$1048576,T$1,0)</f>
        <v>0.765863</v>
      </c>
      <c r="U71" s="1" t="e">
        <f>VLOOKUP($B71&amp;$C71&amp;$D71,HFE!$A$3:$AJ$1048576,U$1,0)</f>
        <v>#REF!</v>
      </c>
      <c r="V71" s="2" t="e">
        <f t="shared" ref="V71:V134" si="98">U71-T71</f>
        <v>#REF!</v>
      </c>
      <c r="W71" s="1">
        <f>VLOOKUP($B71&amp;$C71&amp;$D71,Staqo!$A$3:$AJ$1048576,W$1,0)</f>
        <v>0.760798</v>
      </c>
      <c r="X71" s="1" t="e">
        <f>VLOOKUP($B71&amp;$C71&amp;$D71,HFE!$A$3:$AJ$1048576,X$1,0)</f>
        <v>#REF!</v>
      </c>
      <c r="Y71" s="2" t="e">
        <f t="shared" ref="Y71:Y134" si="99">X71-W71</f>
        <v>#REF!</v>
      </c>
      <c r="Z71" s="4">
        <f>VLOOKUP($B71&amp;$C71&amp;$D71,Staqo!$A$3:$AJ$1048576,Z$1,0)</f>
        <v>100</v>
      </c>
      <c r="AA71" s="4">
        <f>VLOOKUP($B71&amp;$C71&amp;$D71,HFE!$A$3:$AJ$1048576,AA$1,0)</f>
        <v>0</v>
      </c>
      <c r="AB71" s="5">
        <f t="shared" ref="AB71:AB134" si="100">AA71-Z71</f>
        <v>-100</v>
      </c>
      <c r="AC71" s="1">
        <f>VLOOKUP($B71&amp;$C71&amp;$D71,Staqo!$A$3:$AJ$1048576,AC$1,0)</f>
        <v>100</v>
      </c>
      <c r="AD71" s="1">
        <f>VLOOKUP($B71&amp;$C71&amp;$D71,HFE!$A$3:$AJ$1048576,AD$1,0)*100</f>
        <v>100</v>
      </c>
      <c r="AE71" s="2">
        <f t="shared" ref="AE71:AE134" si="101">AD71-AC71</f>
        <v>0</v>
      </c>
      <c r="AF71" s="1">
        <f>VLOOKUP($B71&amp;$C71&amp;$D71,Staqo!$A$3:$AJ$1048576,AF$1,0)</f>
        <v>100</v>
      </c>
      <c r="AG71" s="1">
        <f>VLOOKUP($B71&amp;$C71&amp;$D71,HFE!$A$3:$AJ$1048576,AG$1,0)*100</f>
        <v>100</v>
      </c>
      <c r="AH71" s="2">
        <f t="shared" ref="AH71:AH134" si="102">AG71-AF71</f>
        <v>0</v>
      </c>
      <c r="AI71" s="1">
        <f>VLOOKUP($B71&amp;$C71&amp;$D71,Staqo!$A$3:$AJ$1048576,AI$1,0)</f>
        <v>0.173422</v>
      </c>
      <c r="AJ71" s="1" t="e">
        <f>VLOOKUP($B71&amp;$C71&amp;$D71,HFE!$A$3:$AJ$1048576,AJ$1,0)</f>
        <v>#REF!</v>
      </c>
      <c r="AK71" s="2" t="e">
        <f t="shared" ref="AK71:AK134" si="103">AJ71-AI71</f>
        <v>#REF!</v>
      </c>
      <c r="AL71" s="1">
        <f>VLOOKUP($B71&amp;$C71&amp;$D71,Staqo!$A$3:$AJ$1048576,AL$1,0)</f>
        <v>0.157656</v>
      </c>
      <c r="AM71" s="1" t="e">
        <f>VLOOKUP($B71&amp;$C71&amp;$D71,HFE!$A$3:$AJ$1048576,AM$1,0)</f>
        <v>#REF!</v>
      </c>
      <c r="AN71" s="2" t="e">
        <f t="shared" ref="AN71:AN134" si="104">AM71-AL71</f>
        <v>#REF!</v>
      </c>
      <c r="AO71" s="1">
        <f>VLOOKUP($B71&amp;$C71&amp;$D71,Staqo!$A$3:$AJ$1048576,AO$1,0)</f>
        <v>0.172275</v>
      </c>
      <c r="AP71" s="1" t="e">
        <f>VLOOKUP($B71&amp;$C71&amp;$D71,HFE!$A$3:$AJ$1048576,AP$1,0)</f>
        <v>#REF!</v>
      </c>
      <c r="AQ71" s="2" t="e">
        <f t="shared" ref="AQ71:AQ134" si="105">AP71-AO71</f>
        <v>#REF!</v>
      </c>
      <c r="AR71" s="1">
        <f>VLOOKUP($B71&amp;$C71&amp;$D71,Staqo!$A$3:$AJ$1048576,AR$1,0)</f>
        <v>0.156614</v>
      </c>
      <c r="AS71" s="1" t="e">
        <f>VLOOKUP($B71&amp;$C71&amp;$D71,HFE!$A$3:$AJ$1048576,AS$1,0)</f>
        <v>#REF!</v>
      </c>
      <c r="AT71" s="2" t="e">
        <f t="shared" ref="AT71:AT134" si="106">AS71-AR71</f>
        <v>#REF!</v>
      </c>
      <c r="AU71" s="1">
        <f>VLOOKUP($B71&amp;$C71&amp;$D71,Staqo!$A$3:$AJ$1048576,AU$1,0)</f>
        <v>97.1432</v>
      </c>
      <c r="AV71" s="1">
        <f>VLOOKUP($B71&amp;$C71&amp;$D71,HFE!$A$3:$AJ$1048576,AV$1,0)</f>
        <v>0</v>
      </c>
      <c r="AW71" s="2">
        <f t="shared" ref="AW71:AW134" si="107">AV71-AU71</f>
        <v>-97.1432</v>
      </c>
      <c r="AX71" s="4">
        <f>VLOOKUP($B71&amp;$C71&amp;$D71,Staqo!$A$3:$AJ$1048576,AX$1,0)</f>
        <v>12</v>
      </c>
      <c r="AY71" s="4">
        <f>VLOOKUP($B71&amp;$C71&amp;$D71,HFE!$A$3:$AJ$1048576,AY$1,0)</f>
        <v>12</v>
      </c>
      <c r="AZ71" s="5">
        <f t="shared" ref="AZ71:AZ134" si="108">AY71-AX71</f>
        <v>0</v>
      </c>
      <c r="BA71" s="1">
        <f>VLOOKUP($B71&amp;$C71&amp;$D71,Staqo!$A$3:$AJ$1048576,BA$1,0)</f>
        <v>0</v>
      </c>
      <c r="BB71" s="1">
        <f>VLOOKUP($B71&amp;$C71&amp;$D71,HFE!$A$3:$AJ$1048576,BB$1,0)</f>
        <v>0</v>
      </c>
      <c r="BC71" s="2">
        <f t="shared" ref="BC71:BC134" si="109">BB71-BA71</f>
        <v>0</v>
      </c>
      <c r="BD71" s="1">
        <f>VLOOKUP($B71&amp;$C71&amp;$D71,Staqo!$A$3:$AJ$1048576,BD$1,0)</f>
        <v>0</v>
      </c>
      <c r="BE71" s="1">
        <f>VLOOKUP($B71&amp;$C71&amp;$D71,HFE!$A$3:$AJ$1048576,BE$1,0)</f>
        <v>0</v>
      </c>
      <c r="BF71" s="2">
        <f t="shared" ref="BF71:BF134" si="110">BE71-BD71</f>
        <v>0</v>
      </c>
      <c r="BG71" s="1">
        <f>VLOOKUP($B71&amp;$C71&amp;$D71,Staqo!$A$3:$AJ$1048576,BG$1,0)</f>
        <v>0</v>
      </c>
      <c r="BH71" s="1">
        <f>VLOOKUP($B71&amp;$C71&amp;$D71,HFE!$A$3:$AJ$1048576,BH$1,0)</f>
        <v>0</v>
      </c>
      <c r="BI71" s="2">
        <f t="shared" ref="BI71:BI134" si="111">BH71-BG71</f>
        <v>0</v>
      </c>
      <c r="BJ71" s="1">
        <f>VLOOKUP($B71&amp;$C71&amp;$D71,Staqo!$A$3:$AJ$1048576,BJ$1,0)</f>
        <v>0</v>
      </c>
      <c r="BK71" s="1">
        <f>VLOOKUP($B71&amp;$C71&amp;$D71,HFE!$A$3:$AJ$1048576,BK$1,0)</f>
        <v>0</v>
      </c>
      <c r="BL71" s="2">
        <f t="shared" ref="BL71:BL134" si="112">BK71-BJ71</f>
        <v>0</v>
      </c>
      <c r="BM71" s="1">
        <f>VLOOKUP($B71&amp;$C71&amp;$D71,Staqo!$A$3:$AJ$1048576,BM$1,0)</f>
        <v>0</v>
      </c>
      <c r="BN71" s="1">
        <f>VLOOKUP($B71&amp;$C71&amp;$D71,HFE!$A$3:$AJ$1048576,BN$1,0)</f>
        <v>0</v>
      </c>
      <c r="BO71" s="2">
        <f t="shared" ref="BO71:BO134" si="113">BN71-BM71</f>
        <v>0</v>
      </c>
      <c r="BP71" s="1">
        <f>VLOOKUP($B71&amp;$C71&amp;$D71,Staqo!$A$3:$AJ$1048576,BP$1,0)</f>
        <v>0</v>
      </c>
      <c r="BQ71" s="1">
        <f>VLOOKUP($B71&amp;$C71&amp;$D71,HFE!$A$3:$AJ$1048576,BQ$1,0)</f>
        <v>0</v>
      </c>
      <c r="BR71" s="2">
        <f t="shared" ref="BR71:BR134" si="114">BQ71-BP71</f>
        <v>0</v>
      </c>
      <c r="BS71" s="1">
        <f>VLOOKUP($B71&amp;$C71&amp;$D71,Staqo!$A$3:$AJ$1048576,BS$1,0)</f>
        <v>0</v>
      </c>
      <c r="BT71" s="1">
        <f>VLOOKUP($B71&amp;$C71&amp;$D71,HFE!$A$3:$AJ$1048576,BT$1,0)</f>
        <v>0</v>
      </c>
      <c r="BU71" s="2">
        <f t="shared" ref="BU71:BU134" si="115">BT71-BS71</f>
        <v>0</v>
      </c>
      <c r="BV71" s="1">
        <f>VLOOKUP($B71&amp;$C71&amp;$D71,Staqo!$A$3:$AJ$1048576,BV$1,0)</f>
        <v>0</v>
      </c>
      <c r="BW71" s="1">
        <f>VLOOKUP($B71&amp;$C71&amp;$D71,HFE!$A$3:$AJ$1048576,BW$1,0)</f>
        <v>0</v>
      </c>
      <c r="BX71" s="2">
        <f t="shared" ref="BX71:BX134" si="116">BW71-BV71</f>
        <v>0</v>
      </c>
      <c r="BY71" s="1">
        <f>VLOOKUP($B71&amp;$C71&amp;$D71,Staqo!$A$3:$AJ$1048576,BY$1,0)</f>
        <v>0</v>
      </c>
      <c r="BZ71" s="1">
        <f>VLOOKUP($B71&amp;$C71&amp;$D71,HFE!$A$3:$AJ$1048576,BZ$1,0)</f>
        <v>0</v>
      </c>
      <c r="CA71" s="2">
        <f t="shared" ref="CA71:CA134" si="117">BZ71-BY71</f>
        <v>0</v>
      </c>
      <c r="CB71" s="1">
        <f>VLOOKUP($B71&amp;$C71&amp;$D71,Staqo!$A$3:$AJ$1048576,CB$1,0)</f>
        <v>0</v>
      </c>
      <c r="CC71" s="1">
        <f>VLOOKUP($B71&amp;$C71&amp;$D71,HFE!$A$3:$AJ$1048576,CC$1,0)</f>
        <v>0</v>
      </c>
      <c r="CD71" s="2">
        <f t="shared" ref="CD71:CD134" si="118">CC71-CB71</f>
        <v>0</v>
      </c>
      <c r="CE71" s="1">
        <f>VLOOKUP($B71&amp;$C71&amp;$D71,Staqo!$A$3:$AJ$1048576,CE$1,0)</f>
        <v>0</v>
      </c>
      <c r="CF71" s="1">
        <f>VLOOKUP($B71&amp;$C71&amp;$D71,HFE!$A$3:$AJ$1048576,CF$1,0)</f>
        <v>0</v>
      </c>
      <c r="CG71" s="2">
        <f t="shared" ref="CG71:CG134" si="119">CF71-CE71</f>
        <v>0</v>
      </c>
      <c r="CH71" s="1">
        <f>VLOOKUP($B71&amp;$C71&amp;$D71,Staqo!$A$3:$AJ$1048576,CH$1,0)</f>
        <v>0</v>
      </c>
      <c r="CI71" s="1">
        <f>VLOOKUP($B71&amp;$C71&amp;$D71,HFE!$A$3:$AJ$1048576,CI$1,0)</f>
        <v>0</v>
      </c>
      <c r="CJ71" s="2">
        <f t="shared" ref="CJ71:CJ134" si="120">CI71-CH71</f>
        <v>0</v>
      </c>
      <c r="CK71" s="1">
        <f>VLOOKUP($B71&amp;$C71&amp;$D71,Staqo!$A$3:$AJ$1048576,CK$1,0)</f>
        <v>0</v>
      </c>
      <c r="CL71" s="1">
        <f>VLOOKUP($B71&amp;$C71&amp;$D71,HFE!$A$3:$AJ$1048576,CL$1,0)</f>
        <v>0</v>
      </c>
      <c r="CM71" s="2">
        <f t="shared" ref="CM71:CM134" si="121">CL71-CK71</f>
        <v>0</v>
      </c>
      <c r="CN71" s="1">
        <f>VLOOKUP($B71&amp;$C71&amp;$D71,Staqo!$A$3:$AJ$1048576,CN$1,0)</f>
        <v>0</v>
      </c>
      <c r="CO71" s="1">
        <f>VLOOKUP($B71&amp;$C71&amp;$D71,HFE!$A$3:$AJ$1048576,CO$1,0)</f>
        <v>0</v>
      </c>
      <c r="CP71" s="2">
        <f t="shared" ref="CP71:CP134" si="122">CO71-CN71</f>
        <v>0</v>
      </c>
      <c r="CQ71" s="1">
        <f>VLOOKUP($B71&amp;$C71&amp;$D71,Staqo!$A$3:$AJ$1048576,CQ$1,0)</f>
        <v>0</v>
      </c>
      <c r="CR71" s="1">
        <f>VLOOKUP($B71&amp;$C71&amp;$D71,HFE!$A$3:$AJ$1048576,CR$1,0)</f>
        <v>0</v>
      </c>
      <c r="CS71" s="2">
        <f t="shared" ref="CS71:CS134" si="123">CR71-CQ71</f>
        <v>0</v>
      </c>
      <c r="CT71" s="1"/>
      <c r="CU71" s="1"/>
      <c r="CV71" s="2"/>
    </row>
    <row r="72" hidden="1" spans="1:100">
      <c r="A72" s="1" t="s">
        <v>95</v>
      </c>
      <c r="B72" s="1" t="s">
        <v>96</v>
      </c>
      <c r="C72" s="3">
        <v>44563</v>
      </c>
      <c r="D72" s="1" t="s">
        <v>101</v>
      </c>
      <c r="E72" s="1">
        <f>VLOOKUP($B72&amp;$C72&amp;$D72,Staqo!$A$3:$AJ$1048576,E$1,0)</f>
        <v>4.47209</v>
      </c>
      <c r="F72" s="1" t="e">
        <f>VLOOKUP($B72&amp;$C72&amp;$D72,HFE!$A$3:$AJ$1048576,F$1,0)</f>
        <v>#REF!</v>
      </c>
      <c r="G72" s="2" t="e">
        <f t="shared" si="93"/>
        <v>#REF!</v>
      </c>
      <c r="H72" s="1">
        <f>VLOOKUP($B72&amp;$C72&amp;$D72,Staqo!$A$3:$AJ$1048576,H$1,0)</f>
        <v>4.94051</v>
      </c>
      <c r="I72" s="1" t="e">
        <f>VLOOKUP($B72&amp;$C72&amp;$D72,HFE!$A$3:$AJ$1048576,I$1,0)</f>
        <v>#REF!</v>
      </c>
      <c r="J72" s="2" t="e">
        <f t="shared" si="94"/>
        <v>#REF!</v>
      </c>
      <c r="K72" s="1">
        <f>VLOOKUP($B72&amp;$C72&amp;$D72,Staqo!$A$3:$AJ$1048576,K$1,0)</f>
        <v>5909.64</v>
      </c>
      <c r="L72" s="1" t="e">
        <f>VLOOKUP($B72&amp;$C72&amp;$D72,HFE!$A$3:$AJ$1048576,L$1,0)</f>
        <v>#REF!</v>
      </c>
      <c r="M72" s="2" t="e">
        <f t="shared" si="95"/>
        <v>#REF!</v>
      </c>
      <c r="N72" s="1">
        <f>VLOOKUP($B72&amp;$C72&amp;$D72,Staqo!$A$3:$AJ$1048576,N$1,0)</f>
        <v>4560</v>
      </c>
      <c r="O72" s="1">
        <f>VLOOKUP($B72&amp;$C72&amp;$D72,HFE!$A$3:$AJ$1048576,O$1,0)</f>
        <v>0</v>
      </c>
      <c r="P72" s="2">
        <f t="shared" si="96"/>
        <v>-4560</v>
      </c>
      <c r="Q72" s="1">
        <f>VLOOKUP($B72&amp;$C72&amp;$D72,Staqo!$A$3:$AJ$1048576,Q$1,0)</f>
        <v>4529.84</v>
      </c>
      <c r="R72" s="1">
        <f>VLOOKUP($B72&amp;$C72&amp;$D72,HFE!$A$3:$AJ$1048576,R$1,0)</f>
        <v>0</v>
      </c>
      <c r="S72" s="2">
        <f t="shared" si="97"/>
        <v>-4529.84</v>
      </c>
      <c r="T72" s="1">
        <f>VLOOKUP($B72&amp;$C72&amp;$D72,Staqo!$A$3:$AJ$1048576,T$1,0)</f>
        <v>0.77162</v>
      </c>
      <c r="U72" s="1" t="e">
        <f>VLOOKUP($B72&amp;$C72&amp;$D72,HFE!$A$3:$AJ$1048576,U$1,0)</f>
        <v>#REF!</v>
      </c>
      <c r="V72" s="2" t="e">
        <f t="shared" si="98"/>
        <v>#REF!</v>
      </c>
      <c r="W72" s="1">
        <f>VLOOKUP($B72&amp;$C72&amp;$D72,Staqo!$A$3:$AJ$1048576,W$1,0)</f>
        <v>0.766517</v>
      </c>
      <c r="X72" s="1" t="e">
        <f>VLOOKUP($B72&amp;$C72&amp;$D72,HFE!$A$3:$AJ$1048576,X$1,0)</f>
        <v>#REF!</v>
      </c>
      <c r="Y72" s="2" t="e">
        <f t="shared" si="99"/>
        <v>#REF!</v>
      </c>
      <c r="Z72" s="4">
        <f>VLOOKUP($B72&amp;$C72&amp;$D72,Staqo!$A$3:$AJ$1048576,Z$1,0)</f>
        <v>100</v>
      </c>
      <c r="AA72" s="4">
        <f>VLOOKUP($B72&amp;$C72&amp;$D72,HFE!$A$3:$AJ$1048576,AA$1,0)</f>
        <v>0</v>
      </c>
      <c r="AB72" s="5">
        <f t="shared" si="100"/>
        <v>-100</v>
      </c>
      <c r="AC72" s="1">
        <f>VLOOKUP($B72&amp;$C72&amp;$D72,Staqo!$A$3:$AJ$1048576,AC$1,0)</f>
        <v>100</v>
      </c>
      <c r="AD72" s="1">
        <f>VLOOKUP($B72&amp;$C72&amp;$D72,HFE!$A$3:$AJ$1048576,AD$1,0)*100</f>
        <v>100</v>
      </c>
      <c r="AE72" s="2">
        <f t="shared" si="101"/>
        <v>0</v>
      </c>
      <c r="AF72" s="1">
        <f>VLOOKUP($B72&amp;$C72&amp;$D72,Staqo!$A$3:$AJ$1048576,AF$1,0)</f>
        <v>100</v>
      </c>
      <c r="AG72" s="1">
        <f>VLOOKUP($B72&amp;$C72&amp;$D72,HFE!$A$3:$AJ$1048576,AG$1,0)*100</f>
        <v>100</v>
      </c>
      <c r="AH72" s="2">
        <f t="shared" si="102"/>
        <v>0</v>
      </c>
      <c r="AI72" s="1">
        <f>VLOOKUP($B72&amp;$C72&amp;$D72,Staqo!$A$3:$AJ$1048576,AI$1,0)</f>
        <v>0.174726</v>
      </c>
      <c r="AJ72" s="1" t="e">
        <f>VLOOKUP($B72&amp;$C72&amp;$D72,HFE!$A$3:$AJ$1048576,AJ$1,0)</f>
        <v>#REF!</v>
      </c>
      <c r="AK72" s="2" t="e">
        <f t="shared" si="103"/>
        <v>#REF!</v>
      </c>
      <c r="AL72" s="1">
        <f>VLOOKUP($B72&amp;$C72&amp;$D72,Staqo!$A$3:$AJ$1048576,AL$1,0)</f>
        <v>0.158842</v>
      </c>
      <c r="AM72" s="1" t="e">
        <f>VLOOKUP($B72&amp;$C72&amp;$D72,HFE!$A$3:$AJ$1048576,AM$1,0)</f>
        <v>#REF!</v>
      </c>
      <c r="AN72" s="2" t="e">
        <f t="shared" si="104"/>
        <v>#REF!</v>
      </c>
      <c r="AO72" s="1">
        <f>VLOOKUP($B72&amp;$C72&amp;$D72,Staqo!$A$3:$AJ$1048576,AO$1,0)</f>
        <v>0.17357</v>
      </c>
      <c r="AP72" s="1" t="e">
        <f>VLOOKUP($B72&amp;$C72&amp;$D72,HFE!$A$3:$AJ$1048576,AP$1,0)</f>
        <v>#REF!</v>
      </c>
      <c r="AQ72" s="2" t="e">
        <f t="shared" si="105"/>
        <v>#REF!</v>
      </c>
      <c r="AR72" s="1">
        <f>VLOOKUP($B72&amp;$C72&amp;$D72,Staqo!$A$3:$AJ$1048576,AR$1,0)</f>
        <v>0.157791</v>
      </c>
      <c r="AS72" s="1" t="e">
        <f>VLOOKUP($B72&amp;$C72&amp;$D72,HFE!$A$3:$AJ$1048576,AS$1,0)</f>
        <v>#REF!</v>
      </c>
      <c r="AT72" s="2" t="e">
        <f t="shared" si="106"/>
        <v>#REF!</v>
      </c>
      <c r="AU72" s="1">
        <f>VLOOKUP($B72&amp;$C72&amp;$D72,Staqo!$A$3:$AJ$1048576,AU$1,0)</f>
        <v>97.6274</v>
      </c>
      <c r="AV72" s="1">
        <f>VLOOKUP($B72&amp;$C72&amp;$D72,HFE!$A$3:$AJ$1048576,AV$1,0)</f>
        <v>0</v>
      </c>
      <c r="AW72" s="2">
        <f t="shared" si="107"/>
        <v>-97.6274</v>
      </c>
      <c r="AX72" s="4">
        <f>VLOOKUP($B72&amp;$C72&amp;$D72,Staqo!$A$3:$AJ$1048576,AX$1,0)</f>
        <v>12</v>
      </c>
      <c r="AY72" s="4">
        <f>VLOOKUP($B72&amp;$C72&amp;$D72,HFE!$A$3:$AJ$1048576,AY$1,0)</f>
        <v>12</v>
      </c>
      <c r="AZ72" s="5">
        <f t="shared" si="108"/>
        <v>0</v>
      </c>
      <c r="BA72" s="1">
        <f>VLOOKUP($B72&amp;$C72&amp;$D72,Staqo!$A$3:$AJ$1048576,BA$1,0)</f>
        <v>0</v>
      </c>
      <c r="BB72" s="1">
        <f>VLOOKUP($B72&amp;$C72&amp;$D72,HFE!$A$3:$AJ$1048576,BB$1,0)</f>
        <v>0</v>
      </c>
      <c r="BC72" s="2">
        <f t="shared" si="109"/>
        <v>0</v>
      </c>
      <c r="BD72" s="1">
        <f>VLOOKUP($B72&amp;$C72&amp;$D72,Staqo!$A$3:$AJ$1048576,BD$1,0)</f>
        <v>0</v>
      </c>
      <c r="BE72" s="1">
        <f>VLOOKUP($B72&amp;$C72&amp;$D72,HFE!$A$3:$AJ$1048576,BE$1,0)</f>
        <v>0</v>
      </c>
      <c r="BF72" s="2">
        <f t="shared" si="110"/>
        <v>0</v>
      </c>
      <c r="BG72" s="1">
        <f>VLOOKUP($B72&amp;$C72&amp;$D72,Staqo!$A$3:$AJ$1048576,BG$1,0)</f>
        <v>0</v>
      </c>
      <c r="BH72" s="1">
        <f>VLOOKUP($B72&amp;$C72&amp;$D72,HFE!$A$3:$AJ$1048576,BH$1,0)</f>
        <v>0</v>
      </c>
      <c r="BI72" s="2">
        <f t="shared" si="111"/>
        <v>0</v>
      </c>
      <c r="BJ72" s="1">
        <f>VLOOKUP($B72&amp;$C72&amp;$D72,Staqo!$A$3:$AJ$1048576,BJ$1,0)</f>
        <v>0</v>
      </c>
      <c r="BK72" s="1">
        <f>VLOOKUP($B72&amp;$C72&amp;$D72,HFE!$A$3:$AJ$1048576,BK$1,0)</f>
        <v>0</v>
      </c>
      <c r="BL72" s="2">
        <f t="shared" si="112"/>
        <v>0</v>
      </c>
      <c r="BM72" s="1">
        <f>VLOOKUP($B72&amp;$C72&amp;$D72,Staqo!$A$3:$AJ$1048576,BM$1,0)</f>
        <v>0</v>
      </c>
      <c r="BN72" s="1">
        <f>VLOOKUP($B72&amp;$C72&amp;$D72,HFE!$A$3:$AJ$1048576,BN$1,0)</f>
        <v>0</v>
      </c>
      <c r="BO72" s="2">
        <f t="shared" si="113"/>
        <v>0</v>
      </c>
      <c r="BP72" s="1">
        <f>VLOOKUP($B72&amp;$C72&amp;$D72,Staqo!$A$3:$AJ$1048576,BP$1,0)</f>
        <v>0</v>
      </c>
      <c r="BQ72" s="1">
        <f>VLOOKUP($B72&amp;$C72&amp;$D72,HFE!$A$3:$AJ$1048576,BQ$1,0)</f>
        <v>0</v>
      </c>
      <c r="BR72" s="2">
        <f t="shared" si="114"/>
        <v>0</v>
      </c>
      <c r="BS72" s="1">
        <f>VLOOKUP($B72&amp;$C72&amp;$D72,Staqo!$A$3:$AJ$1048576,BS$1,0)</f>
        <v>0</v>
      </c>
      <c r="BT72" s="1">
        <f>VLOOKUP($B72&amp;$C72&amp;$D72,HFE!$A$3:$AJ$1048576,BT$1,0)</f>
        <v>0</v>
      </c>
      <c r="BU72" s="2">
        <f t="shared" si="115"/>
        <v>0</v>
      </c>
      <c r="BV72" s="1">
        <f>VLOOKUP($B72&amp;$C72&amp;$D72,Staqo!$A$3:$AJ$1048576,BV$1,0)</f>
        <v>0</v>
      </c>
      <c r="BW72" s="1">
        <f>VLOOKUP($B72&amp;$C72&amp;$D72,HFE!$A$3:$AJ$1048576,BW$1,0)</f>
        <v>0</v>
      </c>
      <c r="BX72" s="2">
        <f t="shared" si="116"/>
        <v>0</v>
      </c>
      <c r="BY72" s="1">
        <f>VLOOKUP($B72&amp;$C72&amp;$D72,Staqo!$A$3:$AJ$1048576,BY$1,0)</f>
        <v>0</v>
      </c>
      <c r="BZ72" s="1">
        <f>VLOOKUP($B72&amp;$C72&amp;$D72,HFE!$A$3:$AJ$1048576,BZ$1,0)</f>
        <v>0</v>
      </c>
      <c r="CA72" s="2">
        <f t="shared" si="117"/>
        <v>0</v>
      </c>
      <c r="CB72" s="1">
        <f>VLOOKUP($B72&amp;$C72&amp;$D72,Staqo!$A$3:$AJ$1048576,CB$1,0)</f>
        <v>0</v>
      </c>
      <c r="CC72" s="1">
        <f>VLOOKUP($B72&amp;$C72&amp;$D72,HFE!$A$3:$AJ$1048576,CC$1,0)</f>
        <v>0</v>
      </c>
      <c r="CD72" s="2">
        <f t="shared" si="118"/>
        <v>0</v>
      </c>
      <c r="CE72" s="1">
        <f>VLOOKUP($B72&amp;$C72&amp;$D72,Staqo!$A$3:$AJ$1048576,CE$1,0)</f>
        <v>0</v>
      </c>
      <c r="CF72" s="1">
        <f>VLOOKUP($B72&amp;$C72&amp;$D72,HFE!$A$3:$AJ$1048576,CF$1,0)</f>
        <v>0</v>
      </c>
      <c r="CG72" s="2">
        <f t="shared" si="119"/>
        <v>0</v>
      </c>
      <c r="CH72" s="1">
        <f>VLOOKUP($B72&amp;$C72&amp;$D72,Staqo!$A$3:$AJ$1048576,CH$1,0)</f>
        <v>0</v>
      </c>
      <c r="CI72" s="1">
        <f>VLOOKUP($B72&amp;$C72&amp;$D72,HFE!$A$3:$AJ$1048576,CI$1,0)</f>
        <v>0</v>
      </c>
      <c r="CJ72" s="2">
        <f t="shared" si="120"/>
        <v>0</v>
      </c>
      <c r="CK72" s="1">
        <f>VLOOKUP($B72&amp;$C72&amp;$D72,Staqo!$A$3:$AJ$1048576,CK$1,0)</f>
        <v>0</v>
      </c>
      <c r="CL72" s="1">
        <f>VLOOKUP($B72&amp;$C72&amp;$D72,HFE!$A$3:$AJ$1048576,CL$1,0)</f>
        <v>0</v>
      </c>
      <c r="CM72" s="2">
        <f t="shared" si="121"/>
        <v>0</v>
      </c>
      <c r="CN72" s="1">
        <f>VLOOKUP($B72&amp;$C72&amp;$D72,Staqo!$A$3:$AJ$1048576,CN$1,0)</f>
        <v>0</v>
      </c>
      <c r="CO72" s="1">
        <f>VLOOKUP($B72&amp;$C72&amp;$D72,HFE!$A$3:$AJ$1048576,CO$1,0)</f>
        <v>0</v>
      </c>
      <c r="CP72" s="2">
        <f t="shared" si="122"/>
        <v>0</v>
      </c>
      <c r="CQ72" s="1">
        <f>VLOOKUP($B72&amp;$C72&amp;$D72,Staqo!$A$3:$AJ$1048576,CQ$1,0)</f>
        <v>0</v>
      </c>
      <c r="CR72" s="1">
        <f>VLOOKUP($B72&amp;$C72&amp;$D72,HFE!$A$3:$AJ$1048576,CR$1,0)</f>
        <v>0</v>
      </c>
      <c r="CS72" s="2">
        <f t="shared" si="123"/>
        <v>0</v>
      </c>
      <c r="CT72" s="1"/>
      <c r="CU72" s="1"/>
      <c r="CV72" s="2"/>
    </row>
    <row r="73" hidden="1" spans="1:100">
      <c r="A73" s="1" t="s">
        <v>95</v>
      </c>
      <c r="B73" s="1" t="s">
        <v>96</v>
      </c>
      <c r="C73" s="3">
        <v>44563</v>
      </c>
      <c r="D73" s="1" t="s">
        <v>102</v>
      </c>
      <c r="E73" s="1">
        <f>VLOOKUP($B73&amp;$C73&amp;$D73,Staqo!$A$3:$AJ$1048576,E$1,0)</f>
        <v>4.47209</v>
      </c>
      <c r="F73" s="1" t="e">
        <f>VLOOKUP($B73&amp;$C73&amp;$D73,HFE!$A$3:$AJ$1048576,F$1,0)</f>
        <v>#REF!</v>
      </c>
      <c r="G73" s="2" t="e">
        <f t="shared" si="93"/>
        <v>#REF!</v>
      </c>
      <c r="H73" s="1">
        <f>VLOOKUP($B73&amp;$C73&amp;$D73,Staqo!$A$3:$AJ$1048576,H$1,0)</f>
        <v>4.94051</v>
      </c>
      <c r="I73" s="1" t="e">
        <f>VLOOKUP($B73&amp;$C73&amp;$D73,HFE!$A$3:$AJ$1048576,I$1,0)</f>
        <v>#REF!</v>
      </c>
      <c r="J73" s="2" t="e">
        <f t="shared" si="94"/>
        <v>#REF!</v>
      </c>
      <c r="K73" s="1">
        <f>VLOOKUP($B73&amp;$C73&amp;$D73,Staqo!$A$3:$AJ$1048576,K$1,0)</f>
        <v>6241.64</v>
      </c>
      <c r="L73" s="1" t="e">
        <f>VLOOKUP($B73&amp;$C73&amp;$D73,HFE!$A$3:$AJ$1048576,L$1,0)</f>
        <v>#REF!</v>
      </c>
      <c r="M73" s="2" t="e">
        <f t="shared" si="95"/>
        <v>#REF!</v>
      </c>
      <c r="N73" s="1">
        <f>VLOOKUP($B73&amp;$C73&amp;$D73,Staqo!$A$3:$AJ$1048576,N$1,0)</f>
        <v>4720</v>
      </c>
      <c r="O73" s="1">
        <f>VLOOKUP($B73&amp;$C73&amp;$D73,HFE!$A$3:$AJ$1048576,O$1,0)</f>
        <v>0</v>
      </c>
      <c r="P73" s="2">
        <f t="shared" si="96"/>
        <v>-4720</v>
      </c>
      <c r="Q73" s="1">
        <f>VLOOKUP($B73&amp;$C73&amp;$D73,Staqo!$A$3:$AJ$1048576,Q$1,0)</f>
        <v>4688.78</v>
      </c>
      <c r="R73" s="1">
        <f>VLOOKUP($B73&amp;$C73&amp;$D73,HFE!$A$3:$AJ$1048576,R$1,0)</f>
        <v>0</v>
      </c>
      <c r="S73" s="2">
        <f t="shared" si="97"/>
        <v>-4688.78</v>
      </c>
      <c r="T73" s="1">
        <f>VLOOKUP($B73&amp;$C73&amp;$D73,Staqo!$A$3:$AJ$1048576,T$1,0)</f>
        <v>0.756211</v>
      </c>
      <c r="U73" s="1" t="e">
        <f>VLOOKUP($B73&amp;$C73&amp;$D73,HFE!$A$3:$AJ$1048576,U$1,0)</f>
        <v>#REF!</v>
      </c>
      <c r="V73" s="2" t="e">
        <f t="shared" si="98"/>
        <v>#REF!</v>
      </c>
      <c r="W73" s="1">
        <f>VLOOKUP($B73&amp;$C73&amp;$D73,Staqo!$A$3:$AJ$1048576,W$1,0)</f>
        <v>0.75121</v>
      </c>
      <c r="X73" s="1" t="e">
        <f>VLOOKUP($B73&amp;$C73&amp;$D73,HFE!$A$3:$AJ$1048576,X$1,0)</f>
        <v>#REF!</v>
      </c>
      <c r="Y73" s="2" t="e">
        <f t="shared" si="99"/>
        <v>#REF!</v>
      </c>
      <c r="Z73" s="4">
        <f>VLOOKUP($B73&amp;$C73&amp;$D73,Staqo!$A$3:$AJ$1048576,Z$1,0)</f>
        <v>100</v>
      </c>
      <c r="AA73" s="4">
        <f>VLOOKUP($B73&amp;$C73&amp;$D73,HFE!$A$3:$AJ$1048576,AA$1,0)</f>
        <v>0</v>
      </c>
      <c r="AB73" s="5">
        <f t="shared" si="100"/>
        <v>-100</v>
      </c>
      <c r="AC73" s="1">
        <f>VLOOKUP($B73&amp;$C73&amp;$D73,Staqo!$A$3:$AJ$1048576,AC$1,0)</f>
        <v>100</v>
      </c>
      <c r="AD73" s="1">
        <f>VLOOKUP($B73&amp;$C73&amp;$D73,HFE!$A$3:$AJ$1048576,AD$1,0)*100</f>
        <v>100</v>
      </c>
      <c r="AE73" s="2">
        <f t="shared" si="101"/>
        <v>0</v>
      </c>
      <c r="AF73" s="1">
        <f>VLOOKUP($B73&amp;$C73&amp;$D73,Staqo!$A$3:$AJ$1048576,AF$1,0)</f>
        <v>100</v>
      </c>
      <c r="AG73" s="1">
        <f>VLOOKUP($B73&amp;$C73&amp;$D73,HFE!$A$3:$AJ$1048576,AG$1,0)*100</f>
        <v>100</v>
      </c>
      <c r="AH73" s="2">
        <f t="shared" si="102"/>
        <v>0</v>
      </c>
      <c r="AI73" s="1">
        <f>VLOOKUP($B73&amp;$C73&amp;$D73,Staqo!$A$3:$AJ$1048576,AI$1,0)</f>
        <v>0.171236</v>
      </c>
      <c r="AJ73" s="1" t="e">
        <f>VLOOKUP($B73&amp;$C73&amp;$D73,HFE!$A$3:$AJ$1048576,AJ$1,0)</f>
        <v>#REF!</v>
      </c>
      <c r="AK73" s="2" t="e">
        <f t="shared" si="103"/>
        <v>#REF!</v>
      </c>
      <c r="AL73" s="1">
        <f>VLOOKUP($B73&amp;$C73&amp;$D73,Staqo!$A$3:$AJ$1048576,AL$1,0)</f>
        <v>0.15567</v>
      </c>
      <c r="AM73" s="1" t="e">
        <f>VLOOKUP($B73&amp;$C73&amp;$D73,HFE!$A$3:$AJ$1048576,AM$1,0)</f>
        <v>#REF!</v>
      </c>
      <c r="AN73" s="2" t="e">
        <f t="shared" si="104"/>
        <v>#REF!</v>
      </c>
      <c r="AO73" s="1">
        <f>VLOOKUP($B73&amp;$C73&amp;$D73,Staqo!$A$3:$AJ$1048576,AO$1,0)</f>
        <v>0.170104</v>
      </c>
      <c r="AP73" s="1" t="e">
        <f>VLOOKUP($B73&amp;$C73&amp;$D73,HFE!$A$3:$AJ$1048576,AP$1,0)</f>
        <v>#REF!</v>
      </c>
      <c r="AQ73" s="2" t="e">
        <f t="shared" si="105"/>
        <v>#REF!</v>
      </c>
      <c r="AR73" s="1">
        <f>VLOOKUP($B73&amp;$C73&amp;$D73,Staqo!$A$3:$AJ$1048576,AR$1,0)</f>
        <v>0.15464</v>
      </c>
      <c r="AS73" s="1" t="e">
        <f>VLOOKUP($B73&amp;$C73&amp;$D73,HFE!$A$3:$AJ$1048576,AS$1,0)</f>
        <v>#REF!</v>
      </c>
      <c r="AT73" s="2" t="e">
        <f t="shared" si="106"/>
        <v>#REF!</v>
      </c>
      <c r="AU73" s="1">
        <f>VLOOKUP($B73&amp;$C73&amp;$D73,Staqo!$A$3:$AJ$1048576,AU$1,0)</f>
        <v>97.3976</v>
      </c>
      <c r="AV73" s="1">
        <f>VLOOKUP($B73&amp;$C73&amp;$D73,HFE!$A$3:$AJ$1048576,AV$1,0)</f>
        <v>0</v>
      </c>
      <c r="AW73" s="2">
        <f t="shared" si="107"/>
        <v>-97.3976</v>
      </c>
      <c r="AX73" s="4">
        <f>VLOOKUP($B73&amp;$C73&amp;$D73,Staqo!$A$3:$AJ$1048576,AX$1,0)</f>
        <v>12</v>
      </c>
      <c r="AY73" s="4">
        <f>VLOOKUP($B73&amp;$C73&amp;$D73,HFE!$A$3:$AJ$1048576,AY$1,0)</f>
        <v>12</v>
      </c>
      <c r="AZ73" s="5">
        <f t="shared" si="108"/>
        <v>0</v>
      </c>
      <c r="BA73" s="1">
        <f>VLOOKUP($B73&amp;$C73&amp;$D73,Staqo!$A$3:$AJ$1048576,BA$1,0)</f>
        <v>0</v>
      </c>
      <c r="BB73" s="1">
        <f>VLOOKUP($B73&amp;$C73&amp;$D73,HFE!$A$3:$AJ$1048576,BB$1,0)</f>
        <v>0</v>
      </c>
      <c r="BC73" s="2">
        <f t="shared" si="109"/>
        <v>0</v>
      </c>
      <c r="BD73" s="1">
        <f>VLOOKUP($B73&amp;$C73&amp;$D73,Staqo!$A$3:$AJ$1048576,BD$1,0)</f>
        <v>0</v>
      </c>
      <c r="BE73" s="1">
        <f>VLOOKUP($B73&amp;$C73&amp;$D73,HFE!$A$3:$AJ$1048576,BE$1,0)</f>
        <v>0</v>
      </c>
      <c r="BF73" s="2">
        <f t="shared" si="110"/>
        <v>0</v>
      </c>
      <c r="BG73" s="1">
        <f>VLOOKUP($B73&amp;$C73&amp;$D73,Staqo!$A$3:$AJ$1048576,BG$1,0)</f>
        <v>0</v>
      </c>
      <c r="BH73" s="1">
        <f>VLOOKUP($B73&amp;$C73&amp;$D73,HFE!$A$3:$AJ$1048576,BH$1,0)</f>
        <v>0</v>
      </c>
      <c r="BI73" s="2">
        <f t="shared" si="111"/>
        <v>0</v>
      </c>
      <c r="BJ73" s="1">
        <f>VLOOKUP($B73&amp;$C73&amp;$D73,Staqo!$A$3:$AJ$1048576,BJ$1,0)</f>
        <v>0</v>
      </c>
      <c r="BK73" s="1">
        <f>VLOOKUP($B73&amp;$C73&amp;$D73,HFE!$A$3:$AJ$1048576,BK$1,0)</f>
        <v>0</v>
      </c>
      <c r="BL73" s="2">
        <f t="shared" si="112"/>
        <v>0</v>
      </c>
      <c r="BM73" s="1">
        <f>VLOOKUP($B73&amp;$C73&amp;$D73,Staqo!$A$3:$AJ$1048576,BM$1,0)</f>
        <v>0</v>
      </c>
      <c r="BN73" s="1">
        <f>VLOOKUP($B73&amp;$C73&amp;$D73,HFE!$A$3:$AJ$1048576,BN$1,0)</f>
        <v>0</v>
      </c>
      <c r="BO73" s="2">
        <f t="shared" si="113"/>
        <v>0</v>
      </c>
      <c r="BP73" s="1">
        <f>VLOOKUP($B73&amp;$C73&amp;$D73,Staqo!$A$3:$AJ$1048576,BP$1,0)</f>
        <v>0</v>
      </c>
      <c r="BQ73" s="1">
        <f>VLOOKUP($B73&amp;$C73&amp;$D73,HFE!$A$3:$AJ$1048576,BQ$1,0)</f>
        <v>0</v>
      </c>
      <c r="BR73" s="2">
        <f t="shared" si="114"/>
        <v>0</v>
      </c>
      <c r="BS73" s="1">
        <f>VLOOKUP($B73&amp;$C73&amp;$D73,Staqo!$A$3:$AJ$1048576,BS$1,0)</f>
        <v>0</v>
      </c>
      <c r="BT73" s="1">
        <f>VLOOKUP($B73&amp;$C73&amp;$D73,HFE!$A$3:$AJ$1048576,BT$1,0)</f>
        <v>0</v>
      </c>
      <c r="BU73" s="2">
        <f t="shared" si="115"/>
        <v>0</v>
      </c>
      <c r="BV73" s="1">
        <f>VLOOKUP($B73&amp;$C73&amp;$D73,Staqo!$A$3:$AJ$1048576,BV$1,0)</f>
        <v>0</v>
      </c>
      <c r="BW73" s="1">
        <f>VLOOKUP($B73&amp;$C73&amp;$D73,HFE!$A$3:$AJ$1048576,BW$1,0)</f>
        <v>0</v>
      </c>
      <c r="BX73" s="2">
        <f t="shared" si="116"/>
        <v>0</v>
      </c>
      <c r="BY73" s="1">
        <f>VLOOKUP($B73&amp;$C73&amp;$D73,Staqo!$A$3:$AJ$1048576,BY$1,0)</f>
        <v>0</v>
      </c>
      <c r="BZ73" s="1">
        <f>VLOOKUP($B73&amp;$C73&amp;$D73,HFE!$A$3:$AJ$1048576,BZ$1,0)</f>
        <v>0</v>
      </c>
      <c r="CA73" s="2">
        <f t="shared" si="117"/>
        <v>0</v>
      </c>
      <c r="CB73" s="1">
        <f>VLOOKUP($B73&amp;$C73&amp;$D73,Staqo!$A$3:$AJ$1048576,CB$1,0)</f>
        <v>0</v>
      </c>
      <c r="CC73" s="1">
        <f>VLOOKUP($B73&amp;$C73&amp;$D73,HFE!$A$3:$AJ$1048576,CC$1,0)</f>
        <v>0</v>
      </c>
      <c r="CD73" s="2">
        <f t="shared" si="118"/>
        <v>0</v>
      </c>
      <c r="CE73" s="1">
        <f>VLOOKUP($B73&amp;$C73&amp;$D73,Staqo!$A$3:$AJ$1048576,CE$1,0)</f>
        <v>0</v>
      </c>
      <c r="CF73" s="1">
        <f>VLOOKUP($B73&amp;$C73&amp;$D73,HFE!$A$3:$AJ$1048576,CF$1,0)</f>
        <v>0</v>
      </c>
      <c r="CG73" s="2">
        <f t="shared" si="119"/>
        <v>0</v>
      </c>
      <c r="CH73" s="1">
        <f>VLOOKUP($B73&amp;$C73&amp;$D73,Staqo!$A$3:$AJ$1048576,CH$1,0)</f>
        <v>0</v>
      </c>
      <c r="CI73" s="1">
        <f>VLOOKUP($B73&amp;$C73&amp;$D73,HFE!$A$3:$AJ$1048576,CI$1,0)</f>
        <v>0</v>
      </c>
      <c r="CJ73" s="2">
        <f t="shared" si="120"/>
        <v>0</v>
      </c>
      <c r="CK73" s="1">
        <f>VLOOKUP($B73&amp;$C73&amp;$D73,Staqo!$A$3:$AJ$1048576,CK$1,0)</f>
        <v>0</v>
      </c>
      <c r="CL73" s="1">
        <f>VLOOKUP($B73&amp;$C73&amp;$D73,HFE!$A$3:$AJ$1048576,CL$1,0)</f>
        <v>0</v>
      </c>
      <c r="CM73" s="2">
        <f t="shared" si="121"/>
        <v>0</v>
      </c>
      <c r="CN73" s="1">
        <f>VLOOKUP($B73&amp;$C73&amp;$D73,Staqo!$A$3:$AJ$1048576,CN$1,0)</f>
        <v>0</v>
      </c>
      <c r="CO73" s="1">
        <f>VLOOKUP($B73&amp;$C73&amp;$D73,HFE!$A$3:$AJ$1048576,CO$1,0)</f>
        <v>0</v>
      </c>
      <c r="CP73" s="2">
        <f t="shared" si="122"/>
        <v>0</v>
      </c>
      <c r="CQ73" s="1">
        <f>VLOOKUP($B73&amp;$C73&amp;$D73,Staqo!$A$3:$AJ$1048576,CQ$1,0)</f>
        <v>0</v>
      </c>
      <c r="CR73" s="1">
        <f>VLOOKUP($B73&amp;$C73&amp;$D73,HFE!$A$3:$AJ$1048576,CR$1,0)</f>
        <v>0</v>
      </c>
      <c r="CS73" s="2">
        <f t="shared" si="123"/>
        <v>0</v>
      </c>
      <c r="CT73" s="1"/>
      <c r="CU73" s="1"/>
      <c r="CV73" s="2"/>
    </row>
    <row r="74" hidden="1" spans="1:100">
      <c r="A74" s="1" t="s">
        <v>95</v>
      </c>
      <c r="B74" s="1" t="s">
        <v>96</v>
      </c>
      <c r="C74" s="3">
        <v>44563</v>
      </c>
      <c r="D74" s="1" t="s">
        <v>103</v>
      </c>
      <c r="E74" s="1">
        <f>VLOOKUP($B74&amp;$C74&amp;$D74,Staqo!$A$3:$AJ$1048576,E$1,0)</f>
        <v>4.47209</v>
      </c>
      <c r="F74" s="1" t="e">
        <f>VLOOKUP($B74&amp;$C74&amp;$D74,HFE!$A$3:$AJ$1048576,F$1,0)</f>
        <v>#REF!</v>
      </c>
      <c r="G74" s="2" t="e">
        <f t="shared" si="93"/>
        <v>#REF!</v>
      </c>
      <c r="H74" s="1">
        <f>VLOOKUP($B74&amp;$C74&amp;$D74,Staqo!$A$3:$AJ$1048576,H$1,0)</f>
        <v>4.94051</v>
      </c>
      <c r="I74" s="1" t="e">
        <f>VLOOKUP($B74&amp;$C74&amp;$D74,HFE!$A$3:$AJ$1048576,I$1,0)</f>
        <v>#REF!</v>
      </c>
      <c r="J74" s="2" t="e">
        <f t="shared" si="94"/>
        <v>#REF!</v>
      </c>
      <c r="K74" s="1">
        <f>VLOOKUP($B74&amp;$C74&amp;$D74,Staqo!$A$3:$AJ$1048576,K$1,0)</f>
        <v>5444.84</v>
      </c>
      <c r="L74" s="1" t="e">
        <f>VLOOKUP($B74&amp;$C74&amp;$D74,HFE!$A$3:$AJ$1048576,L$1,0)</f>
        <v>#REF!</v>
      </c>
      <c r="M74" s="2" t="e">
        <f t="shared" si="95"/>
        <v>#REF!</v>
      </c>
      <c r="N74" s="1">
        <f>VLOOKUP($B74&amp;$C74&amp;$D74,Staqo!$A$3:$AJ$1048576,N$1,0)</f>
        <v>4220</v>
      </c>
      <c r="O74" s="1">
        <f>VLOOKUP($B74&amp;$C74&amp;$D74,HFE!$A$3:$AJ$1048576,O$1,0)</f>
        <v>0</v>
      </c>
      <c r="P74" s="2">
        <f t="shared" si="96"/>
        <v>-4220</v>
      </c>
      <c r="Q74" s="1">
        <f>VLOOKUP($B74&amp;$C74&amp;$D74,Staqo!$A$3:$AJ$1048576,Q$1,0)</f>
        <v>4192.09</v>
      </c>
      <c r="R74" s="1">
        <f>VLOOKUP($B74&amp;$C74&amp;$D74,HFE!$A$3:$AJ$1048576,R$1,0)</f>
        <v>0</v>
      </c>
      <c r="S74" s="2">
        <f t="shared" si="97"/>
        <v>-4192.09</v>
      </c>
      <c r="T74" s="1">
        <f>VLOOKUP($B74&amp;$C74&amp;$D74,Staqo!$A$3:$AJ$1048576,T$1,0)</f>
        <v>0.775046</v>
      </c>
      <c r="U74" s="1" t="e">
        <f>VLOOKUP($B74&amp;$C74&amp;$D74,HFE!$A$3:$AJ$1048576,U$1,0)</f>
        <v>#REF!</v>
      </c>
      <c r="V74" s="2" t="e">
        <f t="shared" si="98"/>
        <v>#REF!</v>
      </c>
      <c r="W74" s="1">
        <f>VLOOKUP($B74&amp;$C74&amp;$D74,Staqo!$A$3:$AJ$1048576,W$1,0)</f>
        <v>0.76992</v>
      </c>
      <c r="X74" s="1" t="e">
        <f>VLOOKUP($B74&amp;$C74&amp;$D74,HFE!$A$3:$AJ$1048576,X$1,0)</f>
        <v>#REF!</v>
      </c>
      <c r="Y74" s="2" t="e">
        <f t="shared" si="99"/>
        <v>#REF!</v>
      </c>
      <c r="Z74" s="4">
        <f>VLOOKUP($B74&amp;$C74&amp;$D74,Staqo!$A$3:$AJ$1048576,Z$1,0)</f>
        <v>100</v>
      </c>
      <c r="AA74" s="4">
        <f>VLOOKUP($B74&amp;$C74&amp;$D74,HFE!$A$3:$AJ$1048576,AA$1,0)</f>
        <v>0</v>
      </c>
      <c r="AB74" s="5">
        <f t="shared" si="100"/>
        <v>-100</v>
      </c>
      <c r="AC74" s="1">
        <f>VLOOKUP($B74&amp;$C74&amp;$D74,Staqo!$A$3:$AJ$1048576,AC$1,0)</f>
        <v>100</v>
      </c>
      <c r="AD74" s="1">
        <f>VLOOKUP($B74&amp;$C74&amp;$D74,HFE!$A$3:$AJ$1048576,AD$1,0)*100</f>
        <v>100</v>
      </c>
      <c r="AE74" s="2">
        <f t="shared" si="101"/>
        <v>0</v>
      </c>
      <c r="AF74" s="1">
        <f>VLOOKUP($B74&amp;$C74&amp;$D74,Staqo!$A$3:$AJ$1048576,AF$1,0)</f>
        <v>100</v>
      </c>
      <c r="AG74" s="1">
        <f>VLOOKUP($B74&amp;$C74&amp;$D74,HFE!$A$3:$AJ$1048576,AG$1,0)*100</f>
        <v>100</v>
      </c>
      <c r="AH74" s="2">
        <f t="shared" si="102"/>
        <v>0</v>
      </c>
      <c r="AI74" s="1">
        <f>VLOOKUP($B74&amp;$C74&amp;$D74,Staqo!$A$3:$AJ$1048576,AI$1,0)</f>
        <v>0.175502</v>
      </c>
      <c r="AJ74" s="1" t="e">
        <f>VLOOKUP($B74&amp;$C74&amp;$D74,HFE!$A$3:$AJ$1048576,AJ$1,0)</f>
        <v>#REF!</v>
      </c>
      <c r="AK74" s="2" t="e">
        <f t="shared" si="103"/>
        <v>#REF!</v>
      </c>
      <c r="AL74" s="1">
        <f>VLOOKUP($B74&amp;$C74&amp;$D74,Staqo!$A$3:$AJ$1048576,AL$1,0)</f>
        <v>0.159547</v>
      </c>
      <c r="AM74" s="1" t="e">
        <f>VLOOKUP($B74&amp;$C74&amp;$D74,HFE!$A$3:$AJ$1048576,AM$1,0)</f>
        <v>#REF!</v>
      </c>
      <c r="AN74" s="2" t="e">
        <f t="shared" si="104"/>
        <v>#REF!</v>
      </c>
      <c r="AO74" s="1">
        <f>VLOOKUP($B74&amp;$C74&amp;$D74,Staqo!$A$3:$AJ$1048576,AO$1,0)</f>
        <v>0.174341</v>
      </c>
      <c r="AP74" s="1" t="e">
        <f>VLOOKUP($B74&amp;$C74&amp;$D74,HFE!$A$3:$AJ$1048576,AP$1,0)</f>
        <v>#REF!</v>
      </c>
      <c r="AQ74" s="2" t="e">
        <f t="shared" si="105"/>
        <v>#REF!</v>
      </c>
      <c r="AR74" s="1">
        <f>VLOOKUP($B74&amp;$C74&amp;$D74,Staqo!$A$3:$AJ$1048576,AR$1,0)</f>
        <v>0.158492</v>
      </c>
      <c r="AS74" s="1" t="e">
        <f>VLOOKUP($B74&amp;$C74&amp;$D74,HFE!$A$3:$AJ$1048576,AS$1,0)</f>
        <v>#REF!</v>
      </c>
      <c r="AT74" s="2" t="e">
        <f t="shared" si="106"/>
        <v>#REF!</v>
      </c>
      <c r="AU74" s="1">
        <f>VLOOKUP($B74&amp;$C74&amp;$D74,Staqo!$A$3:$AJ$1048576,AU$1,0)</f>
        <v>96.3242</v>
      </c>
      <c r="AV74" s="1">
        <f>VLOOKUP($B74&amp;$C74&amp;$D74,HFE!$A$3:$AJ$1048576,AV$1,0)</f>
        <v>0</v>
      </c>
      <c r="AW74" s="2">
        <f t="shared" si="107"/>
        <v>-96.3242</v>
      </c>
      <c r="AX74" s="4">
        <f>VLOOKUP($B74&amp;$C74&amp;$D74,Staqo!$A$3:$AJ$1048576,AX$1,0)</f>
        <v>12</v>
      </c>
      <c r="AY74" s="4">
        <f>VLOOKUP($B74&amp;$C74&amp;$D74,HFE!$A$3:$AJ$1048576,AY$1,0)</f>
        <v>12</v>
      </c>
      <c r="AZ74" s="5">
        <f t="shared" si="108"/>
        <v>0</v>
      </c>
      <c r="BA74" s="1">
        <f>VLOOKUP($B74&amp;$C74&amp;$D74,Staqo!$A$3:$AJ$1048576,BA$1,0)</f>
        <v>0</v>
      </c>
      <c r="BB74" s="1">
        <f>VLOOKUP($B74&amp;$C74&amp;$D74,HFE!$A$3:$AJ$1048576,BB$1,0)</f>
        <v>0</v>
      </c>
      <c r="BC74" s="2">
        <f t="shared" si="109"/>
        <v>0</v>
      </c>
      <c r="BD74" s="1">
        <f>VLOOKUP($B74&amp;$C74&amp;$D74,Staqo!$A$3:$AJ$1048576,BD$1,0)</f>
        <v>0</v>
      </c>
      <c r="BE74" s="1">
        <f>VLOOKUP($B74&amp;$C74&amp;$D74,HFE!$A$3:$AJ$1048576,BE$1,0)</f>
        <v>0</v>
      </c>
      <c r="BF74" s="2">
        <f t="shared" si="110"/>
        <v>0</v>
      </c>
      <c r="BG74" s="1">
        <f>VLOOKUP($B74&amp;$C74&amp;$D74,Staqo!$A$3:$AJ$1048576,BG$1,0)</f>
        <v>0</v>
      </c>
      <c r="BH74" s="1">
        <f>VLOOKUP($B74&amp;$C74&amp;$D74,HFE!$A$3:$AJ$1048576,BH$1,0)</f>
        <v>0</v>
      </c>
      <c r="BI74" s="2">
        <f t="shared" si="111"/>
        <v>0</v>
      </c>
      <c r="BJ74" s="1">
        <f>VLOOKUP($B74&amp;$C74&amp;$D74,Staqo!$A$3:$AJ$1048576,BJ$1,0)</f>
        <v>0</v>
      </c>
      <c r="BK74" s="1">
        <f>VLOOKUP($B74&amp;$C74&amp;$D74,HFE!$A$3:$AJ$1048576,BK$1,0)</f>
        <v>0</v>
      </c>
      <c r="BL74" s="2">
        <f t="shared" si="112"/>
        <v>0</v>
      </c>
      <c r="BM74" s="1">
        <f>VLOOKUP($B74&amp;$C74&amp;$D74,Staqo!$A$3:$AJ$1048576,BM$1,0)</f>
        <v>0</v>
      </c>
      <c r="BN74" s="1">
        <f>VLOOKUP($B74&amp;$C74&amp;$D74,HFE!$A$3:$AJ$1048576,BN$1,0)</f>
        <v>0</v>
      </c>
      <c r="BO74" s="2">
        <f t="shared" si="113"/>
        <v>0</v>
      </c>
      <c r="BP74" s="1">
        <f>VLOOKUP($B74&amp;$C74&amp;$D74,Staqo!$A$3:$AJ$1048576,BP$1,0)</f>
        <v>0</v>
      </c>
      <c r="BQ74" s="1">
        <f>VLOOKUP($B74&amp;$C74&amp;$D74,HFE!$A$3:$AJ$1048576,BQ$1,0)</f>
        <v>0</v>
      </c>
      <c r="BR74" s="2">
        <f t="shared" si="114"/>
        <v>0</v>
      </c>
      <c r="BS74" s="1">
        <f>VLOOKUP($B74&amp;$C74&amp;$D74,Staqo!$A$3:$AJ$1048576,BS$1,0)</f>
        <v>0</v>
      </c>
      <c r="BT74" s="1">
        <f>VLOOKUP($B74&amp;$C74&amp;$D74,HFE!$A$3:$AJ$1048576,BT$1,0)</f>
        <v>0</v>
      </c>
      <c r="BU74" s="2">
        <f t="shared" si="115"/>
        <v>0</v>
      </c>
      <c r="BV74" s="1">
        <f>VLOOKUP($B74&amp;$C74&amp;$D74,Staqo!$A$3:$AJ$1048576,BV$1,0)</f>
        <v>0</v>
      </c>
      <c r="BW74" s="1">
        <f>VLOOKUP($B74&amp;$C74&amp;$D74,HFE!$A$3:$AJ$1048576,BW$1,0)</f>
        <v>0</v>
      </c>
      <c r="BX74" s="2">
        <f t="shared" si="116"/>
        <v>0</v>
      </c>
      <c r="BY74" s="1">
        <f>VLOOKUP($B74&amp;$C74&amp;$D74,Staqo!$A$3:$AJ$1048576,BY$1,0)</f>
        <v>0</v>
      </c>
      <c r="BZ74" s="1">
        <f>VLOOKUP($B74&amp;$C74&amp;$D74,HFE!$A$3:$AJ$1048576,BZ$1,0)</f>
        <v>0</v>
      </c>
      <c r="CA74" s="2">
        <f t="shared" si="117"/>
        <v>0</v>
      </c>
      <c r="CB74" s="1">
        <f>VLOOKUP($B74&amp;$C74&amp;$D74,Staqo!$A$3:$AJ$1048576,CB$1,0)</f>
        <v>0</v>
      </c>
      <c r="CC74" s="1">
        <f>VLOOKUP($B74&amp;$C74&amp;$D74,HFE!$A$3:$AJ$1048576,CC$1,0)</f>
        <v>0</v>
      </c>
      <c r="CD74" s="2">
        <f t="shared" si="118"/>
        <v>0</v>
      </c>
      <c r="CE74" s="1">
        <f>VLOOKUP($B74&amp;$C74&amp;$D74,Staqo!$A$3:$AJ$1048576,CE$1,0)</f>
        <v>0</v>
      </c>
      <c r="CF74" s="1">
        <f>VLOOKUP($B74&amp;$C74&amp;$D74,HFE!$A$3:$AJ$1048576,CF$1,0)</f>
        <v>0</v>
      </c>
      <c r="CG74" s="2">
        <f t="shared" si="119"/>
        <v>0</v>
      </c>
      <c r="CH74" s="1">
        <f>VLOOKUP($B74&amp;$C74&amp;$D74,Staqo!$A$3:$AJ$1048576,CH$1,0)</f>
        <v>0</v>
      </c>
      <c r="CI74" s="1">
        <f>VLOOKUP($B74&amp;$C74&amp;$D74,HFE!$A$3:$AJ$1048576,CI$1,0)</f>
        <v>0</v>
      </c>
      <c r="CJ74" s="2">
        <f t="shared" si="120"/>
        <v>0</v>
      </c>
      <c r="CK74" s="1">
        <f>VLOOKUP($B74&amp;$C74&amp;$D74,Staqo!$A$3:$AJ$1048576,CK$1,0)</f>
        <v>0</v>
      </c>
      <c r="CL74" s="1">
        <f>VLOOKUP($B74&amp;$C74&amp;$D74,HFE!$A$3:$AJ$1048576,CL$1,0)</f>
        <v>0</v>
      </c>
      <c r="CM74" s="2">
        <f t="shared" si="121"/>
        <v>0</v>
      </c>
      <c r="CN74" s="1">
        <f>VLOOKUP($B74&amp;$C74&amp;$D74,Staqo!$A$3:$AJ$1048576,CN$1,0)</f>
        <v>0</v>
      </c>
      <c r="CO74" s="1">
        <f>VLOOKUP($B74&amp;$C74&amp;$D74,HFE!$A$3:$AJ$1048576,CO$1,0)</f>
        <v>0</v>
      </c>
      <c r="CP74" s="2">
        <f t="shared" si="122"/>
        <v>0</v>
      </c>
      <c r="CQ74" s="1">
        <f>VLOOKUP($B74&amp;$C74&amp;$D74,Staqo!$A$3:$AJ$1048576,CQ$1,0)</f>
        <v>0</v>
      </c>
      <c r="CR74" s="1">
        <f>VLOOKUP($B74&amp;$C74&amp;$D74,HFE!$A$3:$AJ$1048576,CR$1,0)</f>
        <v>0</v>
      </c>
      <c r="CS74" s="2">
        <f t="shared" si="123"/>
        <v>0</v>
      </c>
      <c r="CT74" s="1"/>
      <c r="CU74" s="1"/>
      <c r="CV74" s="2"/>
    </row>
    <row r="75" hidden="1" spans="1:100">
      <c r="A75" s="1" t="s">
        <v>95</v>
      </c>
      <c r="B75" s="1" t="s">
        <v>96</v>
      </c>
      <c r="C75" s="3">
        <v>44563</v>
      </c>
      <c r="D75" s="1" t="s">
        <v>104</v>
      </c>
      <c r="E75" s="1">
        <f>VLOOKUP($B75&amp;$C75&amp;$D75,Staqo!$A$3:$AJ$1048576,E$1,0)</f>
        <v>4.47209</v>
      </c>
      <c r="F75" s="1" t="e">
        <f>VLOOKUP($B75&amp;$C75&amp;$D75,HFE!$A$3:$AJ$1048576,F$1,0)</f>
        <v>#REF!</v>
      </c>
      <c r="G75" s="2" t="e">
        <f t="shared" si="93"/>
        <v>#REF!</v>
      </c>
      <c r="H75" s="1">
        <f>VLOOKUP($B75&amp;$C75&amp;$D75,Staqo!$A$3:$AJ$1048576,H$1,0)</f>
        <v>4.94051</v>
      </c>
      <c r="I75" s="1" t="e">
        <f>VLOOKUP($B75&amp;$C75&amp;$D75,HFE!$A$3:$AJ$1048576,I$1,0)</f>
        <v>#REF!</v>
      </c>
      <c r="J75" s="2" t="e">
        <f t="shared" si="94"/>
        <v>#REF!</v>
      </c>
      <c r="K75" s="1">
        <f>VLOOKUP($B75&amp;$C75&amp;$D75,Staqo!$A$3:$AJ$1048576,K$1,0)</f>
        <v>5444.84</v>
      </c>
      <c r="L75" s="1" t="e">
        <f>VLOOKUP($B75&amp;$C75&amp;$D75,HFE!$A$3:$AJ$1048576,L$1,0)</f>
        <v>#REF!</v>
      </c>
      <c r="M75" s="2" t="e">
        <f t="shared" si="95"/>
        <v>#REF!</v>
      </c>
      <c r="N75" s="1">
        <f>VLOOKUP($B75&amp;$C75&amp;$D75,Staqo!$A$3:$AJ$1048576,N$1,0)</f>
        <v>4270</v>
      </c>
      <c r="O75" s="1">
        <f>VLOOKUP($B75&amp;$C75&amp;$D75,HFE!$A$3:$AJ$1048576,O$1,0)</f>
        <v>0</v>
      </c>
      <c r="P75" s="2">
        <f t="shared" si="96"/>
        <v>-4270</v>
      </c>
      <c r="Q75" s="1">
        <f>VLOOKUP($B75&amp;$C75&amp;$D75,Staqo!$A$3:$AJ$1048576,Q$1,0)</f>
        <v>4241.76</v>
      </c>
      <c r="R75" s="1">
        <f>VLOOKUP($B75&amp;$C75&amp;$D75,HFE!$A$3:$AJ$1048576,R$1,0)</f>
        <v>0</v>
      </c>
      <c r="S75" s="2">
        <f t="shared" si="97"/>
        <v>-4241.76</v>
      </c>
      <c r="T75" s="1">
        <f>VLOOKUP($B75&amp;$C75&amp;$D75,Staqo!$A$3:$AJ$1048576,T$1,0)</f>
        <v>0.784229</v>
      </c>
      <c r="U75" s="1" t="e">
        <f>VLOOKUP($B75&amp;$C75&amp;$D75,HFE!$A$3:$AJ$1048576,U$1,0)</f>
        <v>#REF!</v>
      </c>
      <c r="V75" s="2" t="e">
        <f t="shared" si="98"/>
        <v>#REF!</v>
      </c>
      <c r="W75" s="1">
        <f>VLOOKUP($B75&amp;$C75&amp;$D75,Staqo!$A$3:$AJ$1048576,W$1,0)</f>
        <v>0.779042</v>
      </c>
      <c r="X75" s="1" t="e">
        <f>VLOOKUP($B75&amp;$C75&amp;$D75,HFE!$A$3:$AJ$1048576,X$1,0)</f>
        <v>#REF!</v>
      </c>
      <c r="Y75" s="2" t="e">
        <f t="shared" si="99"/>
        <v>#REF!</v>
      </c>
      <c r="Z75" s="4">
        <f>VLOOKUP($B75&amp;$C75&amp;$D75,Staqo!$A$3:$AJ$1048576,Z$1,0)</f>
        <v>100</v>
      </c>
      <c r="AA75" s="4">
        <f>VLOOKUP($B75&amp;$C75&amp;$D75,HFE!$A$3:$AJ$1048576,AA$1,0)</f>
        <v>0</v>
      </c>
      <c r="AB75" s="5">
        <f t="shared" si="100"/>
        <v>-100</v>
      </c>
      <c r="AC75" s="1">
        <f>VLOOKUP($B75&amp;$C75&amp;$D75,Staqo!$A$3:$AJ$1048576,AC$1,0)</f>
        <v>100</v>
      </c>
      <c r="AD75" s="1">
        <f>VLOOKUP($B75&amp;$C75&amp;$D75,HFE!$A$3:$AJ$1048576,AD$1,0)*100</f>
        <v>100</v>
      </c>
      <c r="AE75" s="2">
        <f t="shared" si="101"/>
        <v>0</v>
      </c>
      <c r="AF75" s="1">
        <f>VLOOKUP($B75&amp;$C75&amp;$D75,Staqo!$A$3:$AJ$1048576,AF$1,0)</f>
        <v>100</v>
      </c>
      <c r="AG75" s="1">
        <f>VLOOKUP($B75&amp;$C75&amp;$D75,HFE!$A$3:$AJ$1048576,AG$1,0)*100</f>
        <v>100</v>
      </c>
      <c r="AH75" s="2">
        <f t="shared" si="102"/>
        <v>0</v>
      </c>
      <c r="AI75" s="1">
        <f>VLOOKUP($B75&amp;$C75&amp;$D75,Staqo!$A$3:$AJ$1048576,AI$1,0)</f>
        <v>0.177581</v>
      </c>
      <c r="AJ75" s="1" t="e">
        <f>VLOOKUP($B75&amp;$C75&amp;$D75,HFE!$A$3:$AJ$1048576,AJ$1,0)</f>
        <v>#REF!</v>
      </c>
      <c r="AK75" s="2" t="e">
        <f t="shared" si="103"/>
        <v>#REF!</v>
      </c>
      <c r="AL75" s="1">
        <f>VLOOKUP($B75&amp;$C75&amp;$D75,Staqo!$A$3:$AJ$1048576,AL$1,0)</f>
        <v>0.161437</v>
      </c>
      <c r="AM75" s="1" t="e">
        <f>VLOOKUP($B75&amp;$C75&amp;$D75,HFE!$A$3:$AJ$1048576,AM$1,0)</f>
        <v>#REF!</v>
      </c>
      <c r="AN75" s="2" t="e">
        <f t="shared" si="104"/>
        <v>#REF!</v>
      </c>
      <c r="AO75" s="1">
        <f>VLOOKUP($B75&amp;$C75&amp;$D75,Staqo!$A$3:$AJ$1048576,AO$1,0)</f>
        <v>0.176407</v>
      </c>
      <c r="AP75" s="1" t="e">
        <f>VLOOKUP($B75&amp;$C75&amp;$D75,HFE!$A$3:$AJ$1048576,AP$1,0)</f>
        <v>#REF!</v>
      </c>
      <c r="AQ75" s="2" t="e">
        <f t="shared" si="105"/>
        <v>#REF!</v>
      </c>
      <c r="AR75" s="1">
        <f>VLOOKUP($B75&amp;$C75&amp;$D75,Staqo!$A$3:$AJ$1048576,AR$1,0)</f>
        <v>0.160369</v>
      </c>
      <c r="AS75" s="1" t="e">
        <f>VLOOKUP($B75&amp;$C75&amp;$D75,HFE!$A$3:$AJ$1048576,AS$1,0)</f>
        <v>#REF!</v>
      </c>
      <c r="AT75" s="2" t="e">
        <f t="shared" si="106"/>
        <v>#REF!</v>
      </c>
      <c r="AU75" s="1">
        <f>VLOOKUP($B75&amp;$C75&amp;$D75,Staqo!$A$3:$AJ$1048576,AU$1,0)</f>
        <v>96.7919</v>
      </c>
      <c r="AV75" s="1">
        <f>VLOOKUP($B75&amp;$C75&amp;$D75,HFE!$A$3:$AJ$1048576,AV$1,0)</f>
        <v>0</v>
      </c>
      <c r="AW75" s="2">
        <f t="shared" si="107"/>
        <v>-96.7919</v>
      </c>
      <c r="AX75" s="4">
        <f>VLOOKUP($B75&amp;$C75&amp;$D75,Staqo!$A$3:$AJ$1048576,AX$1,0)</f>
        <v>12</v>
      </c>
      <c r="AY75" s="4">
        <f>VLOOKUP($B75&amp;$C75&amp;$D75,HFE!$A$3:$AJ$1048576,AY$1,0)</f>
        <v>12</v>
      </c>
      <c r="AZ75" s="5">
        <f t="shared" si="108"/>
        <v>0</v>
      </c>
      <c r="BA75" s="1">
        <f>VLOOKUP($B75&amp;$C75&amp;$D75,Staqo!$A$3:$AJ$1048576,BA$1,0)</f>
        <v>0</v>
      </c>
      <c r="BB75" s="1">
        <f>VLOOKUP($B75&amp;$C75&amp;$D75,HFE!$A$3:$AJ$1048576,BB$1,0)</f>
        <v>0</v>
      </c>
      <c r="BC75" s="2">
        <f t="shared" si="109"/>
        <v>0</v>
      </c>
      <c r="BD75" s="1">
        <f>VLOOKUP($B75&amp;$C75&amp;$D75,Staqo!$A$3:$AJ$1048576,BD$1,0)</f>
        <v>0</v>
      </c>
      <c r="BE75" s="1">
        <f>VLOOKUP($B75&amp;$C75&amp;$D75,HFE!$A$3:$AJ$1048576,BE$1,0)</f>
        <v>0</v>
      </c>
      <c r="BF75" s="2">
        <f t="shared" si="110"/>
        <v>0</v>
      </c>
      <c r="BG75" s="1">
        <f>VLOOKUP($B75&amp;$C75&amp;$D75,Staqo!$A$3:$AJ$1048576,BG$1,0)</f>
        <v>0</v>
      </c>
      <c r="BH75" s="1">
        <f>VLOOKUP($B75&amp;$C75&amp;$D75,HFE!$A$3:$AJ$1048576,BH$1,0)</f>
        <v>0</v>
      </c>
      <c r="BI75" s="2">
        <f t="shared" si="111"/>
        <v>0</v>
      </c>
      <c r="BJ75" s="1">
        <f>VLOOKUP($B75&amp;$C75&amp;$D75,Staqo!$A$3:$AJ$1048576,BJ$1,0)</f>
        <v>0</v>
      </c>
      <c r="BK75" s="1">
        <f>VLOOKUP($B75&amp;$C75&amp;$D75,HFE!$A$3:$AJ$1048576,BK$1,0)</f>
        <v>0</v>
      </c>
      <c r="BL75" s="2">
        <f t="shared" si="112"/>
        <v>0</v>
      </c>
      <c r="BM75" s="1">
        <f>VLOOKUP($B75&amp;$C75&amp;$D75,Staqo!$A$3:$AJ$1048576,BM$1,0)</f>
        <v>0</v>
      </c>
      <c r="BN75" s="1">
        <f>VLOOKUP($B75&amp;$C75&amp;$D75,HFE!$A$3:$AJ$1048576,BN$1,0)</f>
        <v>0</v>
      </c>
      <c r="BO75" s="2">
        <f t="shared" si="113"/>
        <v>0</v>
      </c>
      <c r="BP75" s="1">
        <f>VLOOKUP($B75&amp;$C75&amp;$D75,Staqo!$A$3:$AJ$1048576,BP$1,0)</f>
        <v>0</v>
      </c>
      <c r="BQ75" s="1">
        <f>VLOOKUP($B75&amp;$C75&amp;$D75,HFE!$A$3:$AJ$1048576,BQ$1,0)</f>
        <v>0</v>
      </c>
      <c r="BR75" s="2">
        <f t="shared" si="114"/>
        <v>0</v>
      </c>
      <c r="BS75" s="1">
        <f>VLOOKUP($B75&amp;$C75&amp;$D75,Staqo!$A$3:$AJ$1048576,BS$1,0)</f>
        <v>0</v>
      </c>
      <c r="BT75" s="1">
        <f>VLOOKUP($B75&amp;$C75&amp;$D75,HFE!$A$3:$AJ$1048576,BT$1,0)</f>
        <v>0</v>
      </c>
      <c r="BU75" s="2">
        <f t="shared" si="115"/>
        <v>0</v>
      </c>
      <c r="BV75" s="1">
        <f>VLOOKUP($B75&amp;$C75&amp;$D75,Staqo!$A$3:$AJ$1048576,BV$1,0)</f>
        <v>0</v>
      </c>
      <c r="BW75" s="1">
        <f>VLOOKUP($B75&amp;$C75&amp;$D75,HFE!$A$3:$AJ$1048576,BW$1,0)</f>
        <v>0</v>
      </c>
      <c r="BX75" s="2">
        <f t="shared" si="116"/>
        <v>0</v>
      </c>
      <c r="BY75" s="1">
        <f>VLOOKUP($B75&amp;$C75&amp;$D75,Staqo!$A$3:$AJ$1048576,BY$1,0)</f>
        <v>0</v>
      </c>
      <c r="BZ75" s="1">
        <f>VLOOKUP($B75&amp;$C75&amp;$D75,HFE!$A$3:$AJ$1048576,BZ$1,0)</f>
        <v>0</v>
      </c>
      <c r="CA75" s="2">
        <f t="shared" si="117"/>
        <v>0</v>
      </c>
      <c r="CB75" s="1">
        <f>VLOOKUP($B75&amp;$C75&amp;$D75,Staqo!$A$3:$AJ$1048576,CB$1,0)</f>
        <v>0</v>
      </c>
      <c r="CC75" s="1">
        <f>VLOOKUP($B75&amp;$C75&amp;$D75,HFE!$A$3:$AJ$1048576,CC$1,0)</f>
        <v>0</v>
      </c>
      <c r="CD75" s="2">
        <f t="shared" si="118"/>
        <v>0</v>
      </c>
      <c r="CE75" s="1">
        <f>VLOOKUP($B75&amp;$C75&amp;$D75,Staqo!$A$3:$AJ$1048576,CE$1,0)</f>
        <v>0</v>
      </c>
      <c r="CF75" s="1">
        <f>VLOOKUP($B75&amp;$C75&amp;$D75,HFE!$A$3:$AJ$1048576,CF$1,0)</f>
        <v>0</v>
      </c>
      <c r="CG75" s="2">
        <f t="shared" si="119"/>
        <v>0</v>
      </c>
      <c r="CH75" s="1">
        <f>VLOOKUP($B75&amp;$C75&amp;$D75,Staqo!$A$3:$AJ$1048576,CH$1,0)</f>
        <v>0</v>
      </c>
      <c r="CI75" s="1">
        <f>VLOOKUP($B75&amp;$C75&amp;$D75,HFE!$A$3:$AJ$1048576,CI$1,0)</f>
        <v>0</v>
      </c>
      <c r="CJ75" s="2">
        <f t="shared" si="120"/>
        <v>0</v>
      </c>
      <c r="CK75" s="1">
        <f>VLOOKUP($B75&amp;$C75&amp;$D75,Staqo!$A$3:$AJ$1048576,CK$1,0)</f>
        <v>0</v>
      </c>
      <c r="CL75" s="1">
        <f>VLOOKUP($B75&amp;$C75&amp;$D75,HFE!$A$3:$AJ$1048576,CL$1,0)</f>
        <v>0</v>
      </c>
      <c r="CM75" s="2">
        <f t="shared" si="121"/>
        <v>0</v>
      </c>
      <c r="CN75" s="1">
        <f>VLOOKUP($B75&amp;$C75&amp;$D75,Staqo!$A$3:$AJ$1048576,CN$1,0)</f>
        <v>0</v>
      </c>
      <c r="CO75" s="1">
        <f>VLOOKUP($B75&amp;$C75&amp;$D75,HFE!$A$3:$AJ$1048576,CO$1,0)</f>
        <v>0</v>
      </c>
      <c r="CP75" s="2">
        <f t="shared" si="122"/>
        <v>0</v>
      </c>
      <c r="CQ75" s="1">
        <f>VLOOKUP($B75&amp;$C75&amp;$D75,Staqo!$A$3:$AJ$1048576,CQ$1,0)</f>
        <v>0</v>
      </c>
      <c r="CR75" s="1">
        <f>VLOOKUP($B75&amp;$C75&amp;$D75,HFE!$A$3:$AJ$1048576,CR$1,0)</f>
        <v>0</v>
      </c>
      <c r="CS75" s="2">
        <f t="shared" si="123"/>
        <v>0</v>
      </c>
      <c r="CT75" s="1"/>
      <c r="CU75" s="1"/>
      <c r="CV75" s="2"/>
    </row>
    <row r="76" hidden="1" spans="1:100">
      <c r="A76" s="1" t="s">
        <v>95</v>
      </c>
      <c r="B76" s="1" t="s">
        <v>96</v>
      </c>
      <c r="C76" s="3">
        <v>44563</v>
      </c>
      <c r="D76" s="1" t="s">
        <v>105</v>
      </c>
      <c r="E76" s="1">
        <f>VLOOKUP($B76&amp;$C76&amp;$D76,Staqo!$A$3:$AJ$1048576,E$1,0)</f>
        <v>4.47209</v>
      </c>
      <c r="F76" s="1" t="e">
        <f>VLOOKUP($B76&amp;$C76&amp;$D76,HFE!$A$3:$AJ$1048576,F$1,0)</f>
        <v>#REF!</v>
      </c>
      <c r="G76" s="2" t="e">
        <f t="shared" si="93"/>
        <v>#REF!</v>
      </c>
      <c r="H76" s="1">
        <f>VLOOKUP($B76&amp;$C76&amp;$D76,Staqo!$A$3:$AJ$1048576,H$1,0)</f>
        <v>4.94051</v>
      </c>
      <c r="I76" s="1" t="e">
        <f>VLOOKUP($B76&amp;$C76&amp;$D76,HFE!$A$3:$AJ$1048576,I$1,0)</f>
        <v>#REF!</v>
      </c>
      <c r="J76" s="2" t="e">
        <f t="shared" si="94"/>
        <v>#REF!</v>
      </c>
      <c r="K76" s="1">
        <f>VLOOKUP($B76&amp;$C76&amp;$D76,Staqo!$A$3:$AJ$1048576,K$1,0)</f>
        <v>5444.84</v>
      </c>
      <c r="L76" s="1" t="e">
        <f>VLOOKUP($B76&amp;$C76&amp;$D76,HFE!$A$3:$AJ$1048576,L$1,0)</f>
        <v>#REF!</v>
      </c>
      <c r="M76" s="2" t="e">
        <f t="shared" si="95"/>
        <v>#REF!</v>
      </c>
      <c r="N76" s="1">
        <f>VLOOKUP($B76&amp;$C76&amp;$D76,Staqo!$A$3:$AJ$1048576,N$1,0)</f>
        <v>4180</v>
      </c>
      <c r="O76" s="1">
        <f>VLOOKUP($B76&amp;$C76&amp;$D76,HFE!$A$3:$AJ$1048576,O$1,0)</f>
        <v>0</v>
      </c>
      <c r="P76" s="2">
        <f t="shared" si="96"/>
        <v>-4180</v>
      </c>
      <c r="Q76" s="1">
        <f>VLOOKUP($B76&amp;$C76&amp;$D76,Staqo!$A$3:$AJ$1048576,Q$1,0)</f>
        <v>4152.35</v>
      </c>
      <c r="R76" s="1">
        <f>VLOOKUP($B76&amp;$C76&amp;$D76,HFE!$A$3:$AJ$1048576,R$1,0)</f>
        <v>0</v>
      </c>
      <c r="S76" s="2">
        <f t="shared" si="97"/>
        <v>-4152.35</v>
      </c>
      <c r="T76" s="1">
        <f>VLOOKUP($B76&amp;$C76&amp;$D76,Staqo!$A$3:$AJ$1048576,T$1,0)</f>
        <v>0.767699</v>
      </c>
      <c r="U76" s="1" t="e">
        <f>VLOOKUP($B76&amp;$C76&amp;$D76,HFE!$A$3:$AJ$1048576,U$1,0)</f>
        <v>#REF!</v>
      </c>
      <c r="V76" s="2" t="e">
        <f t="shared" si="98"/>
        <v>#REF!</v>
      </c>
      <c r="W76" s="1">
        <f>VLOOKUP($B76&amp;$C76&amp;$D76,Staqo!$A$3:$AJ$1048576,W$1,0)</f>
        <v>0.762622</v>
      </c>
      <c r="X76" s="1" t="e">
        <f>VLOOKUP($B76&amp;$C76&amp;$D76,HFE!$A$3:$AJ$1048576,X$1,0)</f>
        <v>#REF!</v>
      </c>
      <c r="Y76" s="2" t="e">
        <f t="shared" si="99"/>
        <v>#REF!</v>
      </c>
      <c r="Z76" s="4">
        <f>VLOOKUP($B76&amp;$C76&amp;$D76,Staqo!$A$3:$AJ$1048576,Z$1,0)</f>
        <v>100</v>
      </c>
      <c r="AA76" s="4">
        <f>VLOOKUP($B76&amp;$C76&amp;$D76,HFE!$A$3:$AJ$1048576,AA$1,0)</f>
        <v>0</v>
      </c>
      <c r="AB76" s="5">
        <f t="shared" si="100"/>
        <v>-100</v>
      </c>
      <c r="AC76" s="1">
        <f>VLOOKUP($B76&amp;$C76&amp;$D76,Staqo!$A$3:$AJ$1048576,AC$1,0)</f>
        <v>100</v>
      </c>
      <c r="AD76" s="1">
        <f>VLOOKUP($B76&amp;$C76&amp;$D76,HFE!$A$3:$AJ$1048576,AD$1,0)*100</f>
        <v>100</v>
      </c>
      <c r="AE76" s="2">
        <f t="shared" si="101"/>
        <v>0</v>
      </c>
      <c r="AF76" s="1">
        <f>VLOOKUP($B76&amp;$C76&amp;$D76,Staqo!$A$3:$AJ$1048576,AF$1,0)</f>
        <v>100</v>
      </c>
      <c r="AG76" s="1">
        <f>VLOOKUP($B76&amp;$C76&amp;$D76,HFE!$A$3:$AJ$1048576,AG$1,0)*100</f>
        <v>100</v>
      </c>
      <c r="AH76" s="2">
        <f t="shared" si="102"/>
        <v>0</v>
      </c>
      <c r="AI76" s="1">
        <f>VLOOKUP($B76&amp;$C76&amp;$D76,Staqo!$A$3:$AJ$1048576,AI$1,0)</f>
        <v>0.173838</v>
      </c>
      <c r="AJ76" s="1" t="e">
        <f>VLOOKUP($B76&amp;$C76&amp;$D76,HFE!$A$3:$AJ$1048576,AJ$1,0)</f>
        <v>#REF!</v>
      </c>
      <c r="AK76" s="2" t="e">
        <f t="shared" si="103"/>
        <v>#REF!</v>
      </c>
      <c r="AL76" s="1">
        <f>VLOOKUP($B76&amp;$C76&amp;$D76,Staqo!$A$3:$AJ$1048576,AL$1,0)</f>
        <v>0.158035</v>
      </c>
      <c r="AM76" s="1" t="e">
        <f>VLOOKUP($B76&amp;$C76&amp;$D76,HFE!$A$3:$AJ$1048576,AM$1,0)</f>
        <v>#REF!</v>
      </c>
      <c r="AN76" s="2" t="e">
        <f t="shared" si="104"/>
        <v>#REF!</v>
      </c>
      <c r="AO76" s="1">
        <f>VLOOKUP($B76&amp;$C76&amp;$D76,Staqo!$A$3:$AJ$1048576,AO$1,0)</f>
        <v>0.172688</v>
      </c>
      <c r="AP76" s="1" t="e">
        <f>VLOOKUP($B76&amp;$C76&amp;$D76,HFE!$A$3:$AJ$1048576,AP$1,0)</f>
        <v>#REF!</v>
      </c>
      <c r="AQ76" s="2" t="e">
        <f t="shared" si="105"/>
        <v>#REF!</v>
      </c>
      <c r="AR76" s="1">
        <f>VLOOKUP($B76&amp;$C76&amp;$D76,Staqo!$A$3:$AJ$1048576,AR$1,0)</f>
        <v>0.156989</v>
      </c>
      <c r="AS76" s="1" t="e">
        <f>VLOOKUP($B76&amp;$C76&amp;$D76,HFE!$A$3:$AJ$1048576,AS$1,0)</f>
        <v>#REF!</v>
      </c>
      <c r="AT76" s="2" t="e">
        <f t="shared" si="106"/>
        <v>#REF!</v>
      </c>
      <c r="AU76" s="1">
        <f>VLOOKUP($B76&amp;$C76&amp;$D76,Staqo!$A$3:$AJ$1048576,AU$1,0)</f>
        <v>97.2235</v>
      </c>
      <c r="AV76" s="1">
        <f>VLOOKUP($B76&amp;$C76&amp;$D76,HFE!$A$3:$AJ$1048576,AV$1,0)</f>
        <v>0</v>
      </c>
      <c r="AW76" s="2">
        <f t="shared" si="107"/>
        <v>-97.2235</v>
      </c>
      <c r="AX76" s="4">
        <f>VLOOKUP($B76&amp;$C76&amp;$D76,Staqo!$A$3:$AJ$1048576,AX$1,0)</f>
        <v>12</v>
      </c>
      <c r="AY76" s="4">
        <f>VLOOKUP($B76&amp;$C76&amp;$D76,HFE!$A$3:$AJ$1048576,AY$1,0)</f>
        <v>12</v>
      </c>
      <c r="AZ76" s="5">
        <f t="shared" si="108"/>
        <v>0</v>
      </c>
      <c r="BA76" s="1">
        <f>VLOOKUP($B76&amp;$C76&amp;$D76,Staqo!$A$3:$AJ$1048576,BA$1,0)</f>
        <v>0</v>
      </c>
      <c r="BB76" s="1">
        <f>VLOOKUP($B76&amp;$C76&amp;$D76,HFE!$A$3:$AJ$1048576,BB$1,0)</f>
        <v>0</v>
      </c>
      <c r="BC76" s="2">
        <f t="shared" si="109"/>
        <v>0</v>
      </c>
      <c r="BD76" s="1">
        <f>VLOOKUP($B76&amp;$C76&amp;$D76,Staqo!$A$3:$AJ$1048576,BD$1,0)</f>
        <v>0</v>
      </c>
      <c r="BE76" s="1">
        <f>VLOOKUP($B76&amp;$C76&amp;$D76,HFE!$A$3:$AJ$1048576,BE$1,0)</f>
        <v>0</v>
      </c>
      <c r="BF76" s="2">
        <f t="shared" si="110"/>
        <v>0</v>
      </c>
      <c r="BG76" s="1">
        <f>VLOOKUP($B76&amp;$C76&amp;$D76,Staqo!$A$3:$AJ$1048576,BG$1,0)</f>
        <v>0</v>
      </c>
      <c r="BH76" s="1">
        <f>VLOOKUP($B76&amp;$C76&amp;$D76,HFE!$A$3:$AJ$1048576,BH$1,0)</f>
        <v>0</v>
      </c>
      <c r="BI76" s="2">
        <f t="shared" si="111"/>
        <v>0</v>
      </c>
      <c r="BJ76" s="1">
        <f>VLOOKUP($B76&amp;$C76&amp;$D76,Staqo!$A$3:$AJ$1048576,BJ$1,0)</f>
        <v>0</v>
      </c>
      <c r="BK76" s="1">
        <f>VLOOKUP($B76&amp;$C76&amp;$D76,HFE!$A$3:$AJ$1048576,BK$1,0)</f>
        <v>0</v>
      </c>
      <c r="BL76" s="2">
        <f t="shared" si="112"/>
        <v>0</v>
      </c>
      <c r="BM76" s="1">
        <f>VLOOKUP($B76&amp;$C76&amp;$D76,Staqo!$A$3:$AJ$1048576,BM$1,0)</f>
        <v>0</v>
      </c>
      <c r="BN76" s="1">
        <f>VLOOKUP($B76&amp;$C76&amp;$D76,HFE!$A$3:$AJ$1048576,BN$1,0)</f>
        <v>0</v>
      </c>
      <c r="BO76" s="2">
        <f t="shared" si="113"/>
        <v>0</v>
      </c>
      <c r="BP76" s="1">
        <f>VLOOKUP($B76&amp;$C76&amp;$D76,Staqo!$A$3:$AJ$1048576,BP$1,0)</f>
        <v>0</v>
      </c>
      <c r="BQ76" s="1">
        <f>VLOOKUP($B76&amp;$C76&amp;$D76,HFE!$A$3:$AJ$1048576,BQ$1,0)</f>
        <v>0</v>
      </c>
      <c r="BR76" s="2">
        <f t="shared" si="114"/>
        <v>0</v>
      </c>
      <c r="BS76" s="1">
        <f>VLOOKUP($B76&amp;$C76&amp;$D76,Staqo!$A$3:$AJ$1048576,BS$1,0)</f>
        <v>0</v>
      </c>
      <c r="BT76" s="1">
        <f>VLOOKUP($B76&amp;$C76&amp;$D76,HFE!$A$3:$AJ$1048576,BT$1,0)</f>
        <v>0</v>
      </c>
      <c r="BU76" s="2">
        <f t="shared" si="115"/>
        <v>0</v>
      </c>
      <c r="BV76" s="1">
        <f>VLOOKUP($B76&amp;$C76&amp;$D76,Staqo!$A$3:$AJ$1048576,BV$1,0)</f>
        <v>0</v>
      </c>
      <c r="BW76" s="1">
        <f>VLOOKUP($B76&amp;$C76&amp;$D76,HFE!$A$3:$AJ$1048576,BW$1,0)</f>
        <v>0</v>
      </c>
      <c r="BX76" s="2">
        <f t="shared" si="116"/>
        <v>0</v>
      </c>
      <c r="BY76" s="1">
        <f>VLOOKUP($B76&amp;$C76&amp;$D76,Staqo!$A$3:$AJ$1048576,BY$1,0)</f>
        <v>0</v>
      </c>
      <c r="BZ76" s="1">
        <f>VLOOKUP($B76&amp;$C76&amp;$D76,HFE!$A$3:$AJ$1048576,BZ$1,0)</f>
        <v>0</v>
      </c>
      <c r="CA76" s="2">
        <f t="shared" si="117"/>
        <v>0</v>
      </c>
      <c r="CB76" s="1">
        <f>VLOOKUP($B76&amp;$C76&amp;$D76,Staqo!$A$3:$AJ$1048576,CB$1,0)</f>
        <v>0</v>
      </c>
      <c r="CC76" s="1">
        <f>VLOOKUP($B76&amp;$C76&amp;$D76,HFE!$A$3:$AJ$1048576,CC$1,0)</f>
        <v>0</v>
      </c>
      <c r="CD76" s="2">
        <f t="shared" si="118"/>
        <v>0</v>
      </c>
      <c r="CE76" s="1">
        <f>VLOOKUP($B76&amp;$C76&amp;$D76,Staqo!$A$3:$AJ$1048576,CE$1,0)</f>
        <v>0</v>
      </c>
      <c r="CF76" s="1">
        <f>VLOOKUP($B76&amp;$C76&amp;$D76,HFE!$A$3:$AJ$1048576,CF$1,0)</f>
        <v>0</v>
      </c>
      <c r="CG76" s="2">
        <f t="shared" si="119"/>
        <v>0</v>
      </c>
      <c r="CH76" s="1">
        <f>VLOOKUP($B76&amp;$C76&amp;$D76,Staqo!$A$3:$AJ$1048576,CH$1,0)</f>
        <v>0</v>
      </c>
      <c r="CI76" s="1">
        <f>VLOOKUP($B76&amp;$C76&amp;$D76,HFE!$A$3:$AJ$1048576,CI$1,0)</f>
        <v>0</v>
      </c>
      <c r="CJ76" s="2">
        <f t="shared" si="120"/>
        <v>0</v>
      </c>
      <c r="CK76" s="1">
        <f>VLOOKUP($B76&amp;$C76&amp;$D76,Staqo!$A$3:$AJ$1048576,CK$1,0)</f>
        <v>0</v>
      </c>
      <c r="CL76" s="1">
        <f>VLOOKUP($B76&amp;$C76&amp;$D76,HFE!$A$3:$AJ$1048576,CL$1,0)</f>
        <v>0</v>
      </c>
      <c r="CM76" s="2">
        <f t="shared" si="121"/>
        <v>0</v>
      </c>
      <c r="CN76" s="1">
        <f>VLOOKUP($B76&amp;$C76&amp;$D76,Staqo!$A$3:$AJ$1048576,CN$1,0)</f>
        <v>0</v>
      </c>
      <c r="CO76" s="1">
        <f>VLOOKUP($B76&amp;$C76&amp;$D76,HFE!$A$3:$AJ$1048576,CO$1,0)</f>
        <v>0</v>
      </c>
      <c r="CP76" s="2">
        <f t="shared" si="122"/>
        <v>0</v>
      </c>
      <c r="CQ76" s="1">
        <f>VLOOKUP($B76&amp;$C76&amp;$D76,Staqo!$A$3:$AJ$1048576,CQ$1,0)</f>
        <v>0</v>
      </c>
      <c r="CR76" s="1">
        <f>VLOOKUP($B76&amp;$C76&amp;$D76,HFE!$A$3:$AJ$1048576,CR$1,0)</f>
        <v>0</v>
      </c>
      <c r="CS76" s="2">
        <f t="shared" si="123"/>
        <v>0</v>
      </c>
      <c r="CT76" s="1"/>
      <c r="CU76" s="1"/>
      <c r="CV76" s="2"/>
    </row>
    <row r="77" hidden="1" spans="1:100">
      <c r="A77" s="1" t="s">
        <v>95</v>
      </c>
      <c r="B77" s="1" t="s">
        <v>96</v>
      </c>
      <c r="C77" s="3">
        <v>44563</v>
      </c>
      <c r="D77" s="1" t="s">
        <v>106</v>
      </c>
      <c r="E77" s="1">
        <f>VLOOKUP($B77&amp;$C77&amp;$D77,Staqo!$A$3:$AJ$1048576,E$1,0)</f>
        <v>4.47209</v>
      </c>
      <c r="F77" s="1" t="e">
        <f>VLOOKUP($B77&amp;$C77&amp;$D77,HFE!$A$3:$AJ$1048576,F$1,0)</f>
        <v>#REF!</v>
      </c>
      <c r="G77" s="2" t="e">
        <f t="shared" si="93"/>
        <v>#REF!</v>
      </c>
      <c r="H77" s="1">
        <f>VLOOKUP($B77&amp;$C77&amp;$D77,Staqo!$A$3:$AJ$1048576,H$1,0)</f>
        <v>4.94051</v>
      </c>
      <c r="I77" s="1" t="e">
        <f>VLOOKUP($B77&amp;$C77&amp;$D77,HFE!$A$3:$AJ$1048576,I$1,0)</f>
        <v>#REF!</v>
      </c>
      <c r="J77" s="2" t="e">
        <f t="shared" si="94"/>
        <v>#REF!</v>
      </c>
      <c r="K77" s="1">
        <f>VLOOKUP($B77&amp;$C77&amp;$D77,Staqo!$A$3:$AJ$1048576,K$1,0)</f>
        <v>5444.84</v>
      </c>
      <c r="L77" s="1" t="e">
        <f>VLOOKUP($B77&amp;$C77&amp;$D77,HFE!$A$3:$AJ$1048576,L$1,0)</f>
        <v>#REF!</v>
      </c>
      <c r="M77" s="2" t="e">
        <f t="shared" si="95"/>
        <v>#REF!</v>
      </c>
      <c r="N77" s="1">
        <f>VLOOKUP($B77&amp;$C77&amp;$D77,Staqo!$A$3:$AJ$1048576,N$1,0)</f>
        <v>4190</v>
      </c>
      <c r="O77" s="1">
        <f>VLOOKUP($B77&amp;$C77&amp;$D77,HFE!$A$3:$AJ$1048576,O$1,0)</f>
        <v>0</v>
      </c>
      <c r="P77" s="2">
        <f t="shared" si="96"/>
        <v>-4190</v>
      </c>
      <c r="Q77" s="1">
        <f>VLOOKUP($B77&amp;$C77&amp;$D77,Staqo!$A$3:$AJ$1048576,Q$1,0)</f>
        <v>4162.29</v>
      </c>
      <c r="R77" s="1">
        <f>VLOOKUP($B77&amp;$C77&amp;$D77,HFE!$A$3:$AJ$1048576,R$1,0)</f>
        <v>0</v>
      </c>
      <c r="S77" s="2">
        <f t="shared" si="97"/>
        <v>-4162.29</v>
      </c>
      <c r="T77" s="1">
        <f>VLOOKUP($B77&amp;$C77&amp;$D77,Staqo!$A$3:$AJ$1048576,T$1,0)</f>
        <v>0.769536</v>
      </c>
      <c r="U77" s="1" t="e">
        <f>VLOOKUP($B77&amp;$C77&amp;$D77,HFE!$A$3:$AJ$1048576,U$1,0)</f>
        <v>#REF!</v>
      </c>
      <c r="V77" s="2" t="e">
        <f t="shared" si="98"/>
        <v>#REF!</v>
      </c>
      <c r="W77" s="1">
        <f>VLOOKUP($B77&amp;$C77&amp;$D77,Staqo!$A$3:$AJ$1048576,W$1,0)</f>
        <v>0.764447</v>
      </c>
      <c r="X77" s="1" t="e">
        <f>VLOOKUP($B77&amp;$C77&amp;$D77,HFE!$A$3:$AJ$1048576,X$1,0)</f>
        <v>#REF!</v>
      </c>
      <c r="Y77" s="2" t="e">
        <f t="shared" si="99"/>
        <v>#REF!</v>
      </c>
      <c r="Z77" s="4">
        <f>VLOOKUP($B77&amp;$C77&amp;$D77,Staqo!$A$3:$AJ$1048576,Z$1,0)</f>
        <v>100</v>
      </c>
      <c r="AA77" s="4">
        <f>VLOOKUP($B77&amp;$C77&amp;$D77,HFE!$A$3:$AJ$1048576,AA$1,0)</f>
        <v>0</v>
      </c>
      <c r="AB77" s="5">
        <f t="shared" si="100"/>
        <v>-100</v>
      </c>
      <c r="AC77" s="1">
        <f>VLOOKUP($B77&amp;$C77&amp;$D77,Staqo!$A$3:$AJ$1048576,AC$1,0)</f>
        <v>100</v>
      </c>
      <c r="AD77" s="1">
        <f>VLOOKUP($B77&amp;$C77&amp;$D77,HFE!$A$3:$AJ$1048576,AD$1,0)*100</f>
        <v>100</v>
      </c>
      <c r="AE77" s="2">
        <f t="shared" si="101"/>
        <v>0</v>
      </c>
      <c r="AF77" s="1">
        <f>VLOOKUP($B77&amp;$C77&amp;$D77,Staqo!$A$3:$AJ$1048576,AF$1,0)</f>
        <v>100</v>
      </c>
      <c r="AG77" s="1">
        <f>VLOOKUP($B77&amp;$C77&amp;$D77,HFE!$A$3:$AJ$1048576,AG$1,0)*100</f>
        <v>100</v>
      </c>
      <c r="AH77" s="2">
        <f t="shared" si="102"/>
        <v>0</v>
      </c>
      <c r="AI77" s="1">
        <f>VLOOKUP($B77&amp;$C77&amp;$D77,Staqo!$A$3:$AJ$1048576,AI$1,0)</f>
        <v>0.174254</v>
      </c>
      <c r="AJ77" s="1" t="e">
        <f>VLOOKUP($B77&amp;$C77&amp;$D77,HFE!$A$3:$AJ$1048576,AJ$1,0)</f>
        <v>#REF!</v>
      </c>
      <c r="AK77" s="2" t="e">
        <f t="shared" si="103"/>
        <v>#REF!</v>
      </c>
      <c r="AL77" s="1">
        <f>VLOOKUP($B77&amp;$C77&amp;$D77,Staqo!$A$3:$AJ$1048576,AL$1,0)</f>
        <v>0.158413</v>
      </c>
      <c r="AM77" s="1" t="e">
        <f>VLOOKUP($B77&amp;$C77&amp;$D77,HFE!$A$3:$AJ$1048576,AM$1,0)</f>
        <v>#REF!</v>
      </c>
      <c r="AN77" s="2" t="e">
        <f t="shared" si="104"/>
        <v>#REF!</v>
      </c>
      <c r="AO77" s="1">
        <f>VLOOKUP($B77&amp;$C77&amp;$D77,Staqo!$A$3:$AJ$1048576,AO$1,0)</f>
        <v>0.173102</v>
      </c>
      <c r="AP77" s="1" t="e">
        <f>VLOOKUP($B77&amp;$C77&amp;$D77,HFE!$A$3:$AJ$1048576,AP$1,0)</f>
        <v>#REF!</v>
      </c>
      <c r="AQ77" s="2" t="e">
        <f t="shared" si="105"/>
        <v>#REF!</v>
      </c>
      <c r="AR77" s="1">
        <f>VLOOKUP($B77&amp;$C77&amp;$D77,Staqo!$A$3:$AJ$1048576,AR$1,0)</f>
        <v>0.157365</v>
      </c>
      <c r="AS77" s="1" t="e">
        <f>VLOOKUP($B77&amp;$C77&amp;$D77,HFE!$A$3:$AJ$1048576,AS$1,0)</f>
        <v>#REF!</v>
      </c>
      <c r="AT77" s="2" t="e">
        <f t="shared" si="106"/>
        <v>#REF!</v>
      </c>
      <c r="AU77" s="1">
        <f>VLOOKUP($B77&amp;$C77&amp;$D77,Staqo!$A$3:$AJ$1048576,AU$1,0)</f>
        <v>96.7721</v>
      </c>
      <c r="AV77" s="1">
        <f>VLOOKUP($B77&amp;$C77&amp;$D77,HFE!$A$3:$AJ$1048576,AV$1,0)</f>
        <v>0</v>
      </c>
      <c r="AW77" s="2">
        <f t="shared" si="107"/>
        <v>-96.7721</v>
      </c>
      <c r="AX77" s="4">
        <f>VLOOKUP($B77&amp;$C77&amp;$D77,Staqo!$A$3:$AJ$1048576,AX$1,0)</f>
        <v>12</v>
      </c>
      <c r="AY77" s="4">
        <f>VLOOKUP($B77&amp;$C77&amp;$D77,HFE!$A$3:$AJ$1048576,AY$1,0)</f>
        <v>12</v>
      </c>
      <c r="AZ77" s="5">
        <f t="shared" si="108"/>
        <v>0</v>
      </c>
      <c r="BA77" s="1">
        <f>VLOOKUP($B77&amp;$C77&amp;$D77,Staqo!$A$3:$AJ$1048576,BA$1,0)</f>
        <v>0</v>
      </c>
      <c r="BB77" s="1">
        <f>VLOOKUP($B77&amp;$C77&amp;$D77,HFE!$A$3:$AJ$1048576,BB$1,0)</f>
        <v>0</v>
      </c>
      <c r="BC77" s="2">
        <f t="shared" si="109"/>
        <v>0</v>
      </c>
      <c r="BD77" s="1">
        <f>VLOOKUP($B77&amp;$C77&amp;$D77,Staqo!$A$3:$AJ$1048576,BD$1,0)</f>
        <v>0</v>
      </c>
      <c r="BE77" s="1">
        <f>VLOOKUP($B77&amp;$C77&amp;$D77,HFE!$A$3:$AJ$1048576,BE$1,0)</f>
        <v>0</v>
      </c>
      <c r="BF77" s="2">
        <f t="shared" si="110"/>
        <v>0</v>
      </c>
      <c r="BG77" s="1">
        <f>VLOOKUP($B77&amp;$C77&amp;$D77,Staqo!$A$3:$AJ$1048576,BG$1,0)</f>
        <v>0</v>
      </c>
      <c r="BH77" s="1">
        <f>VLOOKUP($B77&amp;$C77&amp;$D77,HFE!$A$3:$AJ$1048576,BH$1,0)</f>
        <v>0</v>
      </c>
      <c r="BI77" s="2">
        <f t="shared" si="111"/>
        <v>0</v>
      </c>
      <c r="BJ77" s="1">
        <f>VLOOKUP($B77&amp;$C77&amp;$D77,Staqo!$A$3:$AJ$1048576,BJ$1,0)</f>
        <v>0</v>
      </c>
      <c r="BK77" s="1">
        <f>VLOOKUP($B77&amp;$C77&amp;$D77,HFE!$A$3:$AJ$1048576,BK$1,0)</f>
        <v>0</v>
      </c>
      <c r="BL77" s="2">
        <f t="shared" si="112"/>
        <v>0</v>
      </c>
      <c r="BM77" s="1">
        <f>VLOOKUP($B77&amp;$C77&amp;$D77,Staqo!$A$3:$AJ$1048576,BM$1,0)</f>
        <v>0</v>
      </c>
      <c r="BN77" s="1">
        <f>VLOOKUP($B77&amp;$C77&amp;$D77,HFE!$A$3:$AJ$1048576,BN$1,0)</f>
        <v>0</v>
      </c>
      <c r="BO77" s="2">
        <f t="shared" si="113"/>
        <v>0</v>
      </c>
      <c r="BP77" s="1">
        <f>VLOOKUP($B77&amp;$C77&amp;$D77,Staqo!$A$3:$AJ$1048576,BP$1,0)</f>
        <v>0</v>
      </c>
      <c r="BQ77" s="1">
        <f>VLOOKUP($B77&amp;$C77&amp;$D77,HFE!$A$3:$AJ$1048576,BQ$1,0)</f>
        <v>0</v>
      </c>
      <c r="BR77" s="2">
        <f t="shared" si="114"/>
        <v>0</v>
      </c>
      <c r="BS77" s="1">
        <f>VLOOKUP($B77&amp;$C77&amp;$D77,Staqo!$A$3:$AJ$1048576,BS$1,0)</f>
        <v>0</v>
      </c>
      <c r="BT77" s="1">
        <f>VLOOKUP($B77&amp;$C77&amp;$D77,HFE!$A$3:$AJ$1048576,BT$1,0)</f>
        <v>0</v>
      </c>
      <c r="BU77" s="2">
        <f t="shared" si="115"/>
        <v>0</v>
      </c>
      <c r="BV77" s="1">
        <f>VLOOKUP($B77&amp;$C77&amp;$D77,Staqo!$A$3:$AJ$1048576,BV$1,0)</f>
        <v>0</v>
      </c>
      <c r="BW77" s="1">
        <f>VLOOKUP($B77&amp;$C77&amp;$D77,HFE!$A$3:$AJ$1048576,BW$1,0)</f>
        <v>0</v>
      </c>
      <c r="BX77" s="2">
        <f t="shared" si="116"/>
        <v>0</v>
      </c>
      <c r="BY77" s="1">
        <f>VLOOKUP($B77&amp;$C77&amp;$D77,Staqo!$A$3:$AJ$1048576,BY$1,0)</f>
        <v>0</v>
      </c>
      <c r="BZ77" s="1">
        <f>VLOOKUP($B77&amp;$C77&amp;$D77,HFE!$A$3:$AJ$1048576,BZ$1,0)</f>
        <v>0</v>
      </c>
      <c r="CA77" s="2">
        <f t="shared" si="117"/>
        <v>0</v>
      </c>
      <c r="CB77" s="1">
        <f>VLOOKUP($B77&amp;$C77&amp;$D77,Staqo!$A$3:$AJ$1048576,CB$1,0)</f>
        <v>0</v>
      </c>
      <c r="CC77" s="1">
        <f>VLOOKUP($B77&amp;$C77&amp;$D77,HFE!$A$3:$AJ$1048576,CC$1,0)</f>
        <v>0</v>
      </c>
      <c r="CD77" s="2">
        <f t="shared" si="118"/>
        <v>0</v>
      </c>
      <c r="CE77" s="1">
        <f>VLOOKUP($B77&amp;$C77&amp;$D77,Staqo!$A$3:$AJ$1048576,CE$1,0)</f>
        <v>0</v>
      </c>
      <c r="CF77" s="1">
        <f>VLOOKUP($B77&amp;$C77&amp;$D77,HFE!$A$3:$AJ$1048576,CF$1,0)</f>
        <v>0</v>
      </c>
      <c r="CG77" s="2">
        <f t="shared" si="119"/>
        <v>0</v>
      </c>
      <c r="CH77" s="1">
        <f>VLOOKUP($B77&amp;$C77&amp;$D77,Staqo!$A$3:$AJ$1048576,CH$1,0)</f>
        <v>0</v>
      </c>
      <c r="CI77" s="1">
        <f>VLOOKUP($B77&amp;$C77&amp;$D77,HFE!$A$3:$AJ$1048576,CI$1,0)</f>
        <v>0</v>
      </c>
      <c r="CJ77" s="2">
        <f t="shared" si="120"/>
        <v>0</v>
      </c>
      <c r="CK77" s="1">
        <f>VLOOKUP($B77&amp;$C77&amp;$D77,Staqo!$A$3:$AJ$1048576,CK$1,0)</f>
        <v>0</v>
      </c>
      <c r="CL77" s="1">
        <f>VLOOKUP($B77&amp;$C77&amp;$D77,HFE!$A$3:$AJ$1048576,CL$1,0)</f>
        <v>0</v>
      </c>
      <c r="CM77" s="2">
        <f t="shared" si="121"/>
        <v>0</v>
      </c>
      <c r="CN77" s="1">
        <f>VLOOKUP($B77&amp;$C77&amp;$D77,Staqo!$A$3:$AJ$1048576,CN$1,0)</f>
        <v>0</v>
      </c>
      <c r="CO77" s="1">
        <f>VLOOKUP($B77&amp;$C77&amp;$D77,HFE!$A$3:$AJ$1048576,CO$1,0)</f>
        <v>0</v>
      </c>
      <c r="CP77" s="2">
        <f t="shared" si="122"/>
        <v>0</v>
      </c>
      <c r="CQ77" s="1">
        <f>VLOOKUP($B77&amp;$C77&amp;$D77,Staqo!$A$3:$AJ$1048576,CQ$1,0)</f>
        <v>0</v>
      </c>
      <c r="CR77" s="1">
        <f>VLOOKUP($B77&amp;$C77&amp;$D77,HFE!$A$3:$AJ$1048576,CR$1,0)</f>
        <v>0</v>
      </c>
      <c r="CS77" s="2">
        <f t="shared" si="123"/>
        <v>0</v>
      </c>
      <c r="CT77" s="1"/>
      <c r="CU77" s="1"/>
      <c r="CV77" s="2"/>
    </row>
    <row r="78" hidden="1" spans="1:100">
      <c r="A78" s="1" t="s">
        <v>95</v>
      </c>
      <c r="B78" s="1" t="s">
        <v>96</v>
      </c>
      <c r="C78" s="3">
        <v>44563</v>
      </c>
      <c r="D78" s="1" t="s">
        <v>107</v>
      </c>
      <c r="E78" s="1">
        <f>VLOOKUP($B78&amp;$C78&amp;$D78,Staqo!$A$3:$AJ$1048576,E$1,0)</f>
        <v>4.47209</v>
      </c>
      <c r="F78" s="1" t="e">
        <f>VLOOKUP($B78&amp;$C78&amp;$D78,HFE!$A$3:$AJ$1048576,F$1,0)</f>
        <v>#REF!</v>
      </c>
      <c r="G78" s="2" t="e">
        <f t="shared" si="93"/>
        <v>#REF!</v>
      </c>
      <c r="H78" s="1">
        <f>VLOOKUP($B78&amp;$C78&amp;$D78,Staqo!$A$3:$AJ$1048576,H$1,0)</f>
        <v>4.94051</v>
      </c>
      <c r="I78" s="1" t="e">
        <f>VLOOKUP($B78&amp;$C78&amp;$D78,HFE!$A$3:$AJ$1048576,I$1,0)</f>
        <v>#REF!</v>
      </c>
      <c r="J78" s="2" t="e">
        <f t="shared" si="94"/>
        <v>#REF!</v>
      </c>
      <c r="K78" s="1">
        <f>VLOOKUP($B78&amp;$C78&amp;$D78,Staqo!$A$3:$AJ$1048576,K$1,0)</f>
        <v>5444.84</v>
      </c>
      <c r="L78" s="1" t="e">
        <f>VLOOKUP($B78&amp;$C78&amp;$D78,HFE!$A$3:$AJ$1048576,L$1,0)</f>
        <v>#REF!</v>
      </c>
      <c r="M78" s="2" t="e">
        <f t="shared" si="95"/>
        <v>#REF!</v>
      </c>
      <c r="N78" s="1">
        <f>VLOOKUP($B78&amp;$C78&amp;$D78,Staqo!$A$3:$AJ$1048576,N$1,0)</f>
        <v>4150</v>
      </c>
      <c r="O78" s="1">
        <f>VLOOKUP($B78&amp;$C78&amp;$D78,HFE!$A$3:$AJ$1048576,O$1,0)</f>
        <v>0</v>
      </c>
      <c r="P78" s="2">
        <f t="shared" si="96"/>
        <v>-4150</v>
      </c>
      <c r="Q78" s="1">
        <f>VLOOKUP($B78&amp;$C78&amp;$D78,Staqo!$A$3:$AJ$1048576,Q$1,0)</f>
        <v>4122.55</v>
      </c>
      <c r="R78" s="1">
        <f>VLOOKUP($B78&amp;$C78&amp;$D78,HFE!$A$3:$AJ$1048576,R$1,0)</f>
        <v>0</v>
      </c>
      <c r="S78" s="2">
        <f t="shared" si="97"/>
        <v>-4122.55</v>
      </c>
      <c r="T78" s="1">
        <f>VLOOKUP($B78&amp;$C78&amp;$D78,Staqo!$A$3:$AJ$1048576,T$1,0)</f>
        <v>0.76219</v>
      </c>
      <c r="U78" s="1" t="e">
        <f>VLOOKUP($B78&amp;$C78&amp;$D78,HFE!$A$3:$AJ$1048576,U$1,0)</f>
        <v>#REF!</v>
      </c>
      <c r="V78" s="2" t="e">
        <f t="shared" si="98"/>
        <v>#REF!</v>
      </c>
      <c r="W78" s="1">
        <f>VLOOKUP($B78&amp;$C78&amp;$D78,Staqo!$A$3:$AJ$1048576,W$1,0)</f>
        <v>0.757149</v>
      </c>
      <c r="X78" s="1" t="e">
        <f>VLOOKUP($B78&amp;$C78&amp;$D78,HFE!$A$3:$AJ$1048576,X$1,0)</f>
        <v>#REF!</v>
      </c>
      <c r="Y78" s="2" t="e">
        <f t="shared" si="99"/>
        <v>#REF!</v>
      </c>
      <c r="Z78" s="4">
        <f>VLOOKUP($B78&amp;$C78&amp;$D78,Staqo!$A$3:$AJ$1048576,Z$1,0)</f>
        <v>100</v>
      </c>
      <c r="AA78" s="4">
        <f>VLOOKUP($B78&amp;$C78&amp;$D78,HFE!$A$3:$AJ$1048576,AA$1,0)</f>
        <v>0</v>
      </c>
      <c r="AB78" s="5">
        <f t="shared" si="100"/>
        <v>-100</v>
      </c>
      <c r="AC78" s="1">
        <f>VLOOKUP($B78&amp;$C78&amp;$D78,Staqo!$A$3:$AJ$1048576,AC$1,0)</f>
        <v>100</v>
      </c>
      <c r="AD78" s="1">
        <f>VLOOKUP($B78&amp;$C78&amp;$D78,HFE!$A$3:$AJ$1048576,AD$1,0)*100</f>
        <v>100</v>
      </c>
      <c r="AE78" s="2">
        <f t="shared" si="101"/>
        <v>0</v>
      </c>
      <c r="AF78" s="1">
        <f>VLOOKUP($B78&amp;$C78&amp;$D78,Staqo!$A$3:$AJ$1048576,AF$1,0)</f>
        <v>100</v>
      </c>
      <c r="AG78" s="1">
        <f>VLOOKUP($B78&amp;$C78&amp;$D78,HFE!$A$3:$AJ$1048576,AG$1,0)*100</f>
        <v>100</v>
      </c>
      <c r="AH78" s="2">
        <f t="shared" si="102"/>
        <v>0</v>
      </c>
      <c r="AI78" s="1">
        <f>VLOOKUP($B78&amp;$C78&amp;$D78,Staqo!$A$3:$AJ$1048576,AI$1,0)</f>
        <v>0.17259</v>
      </c>
      <c r="AJ78" s="1" t="e">
        <f>VLOOKUP($B78&amp;$C78&amp;$D78,HFE!$A$3:$AJ$1048576,AJ$1,0)</f>
        <v>#REF!</v>
      </c>
      <c r="AK78" s="2" t="e">
        <f t="shared" si="103"/>
        <v>#REF!</v>
      </c>
      <c r="AL78" s="1">
        <f>VLOOKUP($B78&amp;$C78&amp;$D78,Staqo!$A$3:$AJ$1048576,AL$1,0)</f>
        <v>0.1569</v>
      </c>
      <c r="AM78" s="1" t="e">
        <f>VLOOKUP($B78&amp;$C78&amp;$D78,HFE!$A$3:$AJ$1048576,AM$1,0)</f>
        <v>#REF!</v>
      </c>
      <c r="AN78" s="2" t="e">
        <f t="shared" si="104"/>
        <v>#REF!</v>
      </c>
      <c r="AO78" s="1">
        <f>VLOOKUP($B78&amp;$C78&amp;$D78,Staqo!$A$3:$AJ$1048576,AO$1,0)</f>
        <v>0.171449</v>
      </c>
      <c r="AP78" s="1" t="e">
        <f>VLOOKUP($B78&amp;$C78&amp;$D78,HFE!$A$3:$AJ$1048576,AP$1,0)</f>
        <v>#REF!</v>
      </c>
      <c r="AQ78" s="2" t="e">
        <f t="shared" si="105"/>
        <v>#REF!</v>
      </c>
      <c r="AR78" s="1">
        <f>VLOOKUP($B78&amp;$C78&amp;$D78,Staqo!$A$3:$AJ$1048576,AR$1,0)</f>
        <v>0.155863</v>
      </c>
      <c r="AS78" s="1" t="e">
        <f>VLOOKUP($B78&amp;$C78&amp;$D78,HFE!$A$3:$AJ$1048576,AS$1,0)</f>
        <v>#REF!</v>
      </c>
      <c r="AT78" s="2" t="e">
        <f t="shared" si="106"/>
        <v>#REF!</v>
      </c>
      <c r="AU78" s="1">
        <f>VLOOKUP($B78&amp;$C78&amp;$D78,Staqo!$A$3:$AJ$1048576,AU$1,0)</f>
        <v>96.1386</v>
      </c>
      <c r="AV78" s="1">
        <f>VLOOKUP($B78&amp;$C78&amp;$D78,HFE!$A$3:$AJ$1048576,AV$1,0)</f>
        <v>0</v>
      </c>
      <c r="AW78" s="2">
        <f t="shared" si="107"/>
        <v>-96.1386</v>
      </c>
      <c r="AX78" s="4">
        <f>VLOOKUP($B78&amp;$C78&amp;$D78,Staqo!$A$3:$AJ$1048576,AX$1,0)</f>
        <v>12</v>
      </c>
      <c r="AY78" s="4">
        <f>VLOOKUP($B78&amp;$C78&amp;$D78,HFE!$A$3:$AJ$1048576,AY$1,0)</f>
        <v>12</v>
      </c>
      <c r="AZ78" s="5">
        <f t="shared" si="108"/>
        <v>0</v>
      </c>
      <c r="BA78" s="1">
        <f>VLOOKUP($B78&amp;$C78&amp;$D78,Staqo!$A$3:$AJ$1048576,BA$1,0)</f>
        <v>0</v>
      </c>
      <c r="BB78" s="1">
        <f>VLOOKUP($B78&amp;$C78&amp;$D78,HFE!$A$3:$AJ$1048576,BB$1,0)</f>
        <v>0</v>
      </c>
      <c r="BC78" s="2">
        <f t="shared" si="109"/>
        <v>0</v>
      </c>
      <c r="BD78" s="1">
        <f>VLOOKUP($B78&amp;$C78&amp;$D78,Staqo!$A$3:$AJ$1048576,BD$1,0)</f>
        <v>0</v>
      </c>
      <c r="BE78" s="1">
        <f>VLOOKUP($B78&amp;$C78&amp;$D78,HFE!$A$3:$AJ$1048576,BE$1,0)</f>
        <v>0</v>
      </c>
      <c r="BF78" s="2">
        <f t="shared" si="110"/>
        <v>0</v>
      </c>
      <c r="BG78" s="1">
        <f>VLOOKUP($B78&amp;$C78&amp;$D78,Staqo!$A$3:$AJ$1048576,BG$1,0)</f>
        <v>0</v>
      </c>
      <c r="BH78" s="1">
        <f>VLOOKUP($B78&amp;$C78&amp;$D78,HFE!$A$3:$AJ$1048576,BH$1,0)</f>
        <v>0</v>
      </c>
      <c r="BI78" s="2">
        <f t="shared" si="111"/>
        <v>0</v>
      </c>
      <c r="BJ78" s="1">
        <f>VLOOKUP($B78&amp;$C78&amp;$D78,Staqo!$A$3:$AJ$1048576,BJ$1,0)</f>
        <v>0</v>
      </c>
      <c r="BK78" s="1">
        <f>VLOOKUP($B78&amp;$C78&amp;$D78,HFE!$A$3:$AJ$1048576,BK$1,0)</f>
        <v>0</v>
      </c>
      <c r="BL78" s="2">
        <f t="shared" si="112"/>
        <v>0</v>
      </c>
      <c r="BM78" s="1">
        <f>VLOOKUP($B78&amp;$C78&amp;$D78,Staqo!$A$3:$AJ$1048576,BM$1,0)</f>
        <v>0</v>
      </c>
      <c r="BN78" s="1">
        <f>VLOOKUP($B78&amp;$C78&amp;$D78,HFE!$A$3:$AJ$1048576,BN$1,0)</f>
        <v>0</v>
      </c>
      <c r="BO78" s="2">
        <f t="shared" si="113"/>
        <v>0</v>
      </c>
      <c r="BP78" s="1">
        <f>VLOOKUP($B78&amp;$C78&amp;$D78,Staqo!$A$3:$AJ$1048576,BP$1,0)</f>
        <v>0</v>
      </c>
      <c r="BQ78" s="1">
        <f>VLOOKUP($B78&amp;$C78&amp;$D78,HFE!$A$3:$AJ$1048576,BQ$1,0)</f>
        <v>0</v>
      </c>
      <c r="BR78" s="2">
        <f t="shared" si="114"/>
        <v>0</v>
      </c>
      <c r="BS78" s="1">
        <f>VLOOKUP($B78&amp;$C78&amp;$D78,Staqo!$A$3:$AJ$1048576,BS$1,0)</f>
        <v>0</v>
      </c>
      <c r="BT78" s="1">
        <f>VLOOKUP($B78&amp;$C78&amp;$D78,HFE!$A$3:$AJ$1048576,BT$1,0)</f>
        <v>0</v>
      </c>
      <c r="BU78" s="2">
        <f t="shared" si="115"/>
        <v>0</v>
      </c>
      <c r="BV78" s="1">
        <f>VLOOKUP($B78&amp;$C78&amp;$D78,Staqo!$A$3:$AJ$1048576,BV$1,0)</f>
        <v>0</v>
      </c>
      <c r="BW78" s="1">
        <f>VLOOKUP($B78&amp;$C78&amp;$D78,HFE!$A$3:$AJ$1048576,BW$1,0)</f>
        <v>0</v>
      </c>
      <c r="BX78" s="2">
        <f t="shared" si="116"/>
        <v>0</v>
      </c>
      <c r="BY78" s="1">
        <f>VLOOKUP($B78&amp;$C78&amp;$D78,Staqo!$A$3:$AJ$1048576,BY$1,0)</f>
        <v>0</v>
      </c>
      <c r="BZ78" s="1">
        <f>VLOOKUP($B78&amp;$C78&amp;$D78,HFE!$A$3:$AJ$1048576,BZ$1,0)</f>
        <v>0</v>
      </c>
      <c r="CA78" s="2">
        <f t="shared" si="117"/>
        <v>0</v>
      </c>
      <c r="CB78" s="1">
        <f>VLOOKUP($B78&amp;$C78&amp;$D78,Staqo!$A$3:$AJ$1048576,CB$1,0)</f>
        <v>0</v>
      </c>
      <c r="CC78" s="1">
        <f>VLOOKUP($B78&amp;$C78&amp;$D78,HFE!$A$3:$AJ$1048576,CC$1,0)</f>
        <v>0</v>
      </c>
      <c r="CD78" s="2">
        <f t="shared" si="118"/>
        <v>0</v>
      </c>
      <c r="CE78" s="1">
        <f>VLOOKUP($B78&amp;$C78&amp;$D78,Staqo!$A$3:$AJ$1048576,CE$1,0)</f>
        <v>0</v>
      </c>
      <c r="CF78" s="1">
        <f>VLOOKUP($B78&amp;$C78&amp;$D78,HFE!$A$3:$AJ$1048576,CF$1,0)</f>
        <v>0</v>
      </c>
      <c r="CG78" s="2">
        <f t="shared" si="119"/>
        <v>0</v>
      </c>
      <c r="CH78" s="1">
        <f>VLOOKUP($B78&amp;$C78&amp;$D78,Staqo!$A$3:$AJ$1048576,CH$1,0)</f>
        <v>0</v>
      </c>
      <c r="CI78" s="1">
        <f>VLOOKUP($B78&amp;$C78&amp;$D78,HFE!$A$3:$AJ$1048576,CI$1,0)</f>
        <v>0</v>
      </c>
      <c r="CJ78" s="2">
        <f t="shared" si="120"/>
        <v>0</v>
      </c>
      <c r="CK78" s="1">
        <f>VLOOKUP($B78&amp;$C78&amp;$D78,Staqo!$A$3:$AJ$1048576,CK$1,0)</f>
        <v>0</v>
      </c>
      <c r="CL78" s="1">
        <f>VLOOKUP($B78&amp;$C78&amp;$D78,HFE!$A$3:$AJ$1048576,CL$1,0)</f>
        <v>0</v>
      </c>
      <c r="CM78" s="2">
        <f t="shared" si="121"/>
        <v>0</v>
      </c>
      <c r="CN78" s="1">
        <f>VLOOKUP($B78&amp;$C78&amp;$D78,Staqo!$A$3:$AJ$1048576,CN$1,0)</f>
        <v>0</v>
      </c>
      <c r="CO78" s="1">
        <f>VLOOKUP($B78&amp;$C78&amp;$D78,HFE!$A$3:$AJ$1048576,CO$1,0)</f>
        <v>0</v>
      </c>
      <c r="CP78" s="2">
        <f t="shared" si="122"/>
        <v>0</v>
      </c>
      <c r="CQ78" s="1">
        <f>VLOOKUP($B78&amp;$C78&amp;$D78,Staqo!$A$3:$AJ$1048576,CQ$1,0)</f>
        <v>0</v>
      </c>
      <c r="CR78" s="1">
        <f>VLOOKUP($B78&amp;$C78&amp;$D78,HFE!$A$3:$AJ$1048576,CR$1,0)</f>
        <v>0</v>
      </c>
      <c r="CS78" s="2">
        <f t="shared" si="123"/>
        <v>0</v>
      </c>
      <c r="CT78" s="1"/>
      <c r="CU78" s="1"/>
      <c r="CV78" s="2"/>
    </row>
    <row r="79" hidden="1" spans="1:100">
      <c r="A79" s="1" t="s">
        <v>95</v>
      </c>
      <c r="B79" s="1" t="s">
        <v>96</v>
      </c>
      <c r="C79" s="3">
        <v>44563</v>
      </c>
      <c r="D79" s="1" t="s">
        <v>108</v>
      </c>
      <c r="E79" s="1">
        <f>VLOOKUP($B79&amp;$C79&amp;$D79,Staqo!$A$3:$AJ$1048576,E$1,0)</f>
        <v>4.47209</v>
      </c>
      <c r="F79" s="1" t="e">
        <f>VLOOKUP($B79&amp;$C79&amp;$D79,HFE!$A$3:$AJ$1048576,F$1,0)</f>
        <v>#REF!</v>
      </c>
      <c r="G79" s="2" t="e">
        <f t="shared" si="93"/>
        <v>#REF!</v>
      </c>
      <c r="H79" s="1">
        <f>VLOOKUP($B79&amp;$C79&amp;$D79,Staqo!$A$3:$AJ$1048576,H$1,0)</f>
        <v>4.94051</v>
      </c>
      <c r="I79" s="1" t="e">
        <f>VLOOKUP($B79&amp;$C79&amp;$D79,HFE!$A$3:$AJ$1048576,I$1,0)</f>
        <v>#REF!</v>
      </c>
      <c r="J79" s="2" t="e">
        <f t="shared" si="94"/>
        <v>#REF!</v>
      </c>
      <c r="K79" s="1">
        <f>VLOOKUP($B79&amp;$C79&amp;$D79,Staqo!$A$3:$AJ$1048576,K$1,0)</f>
        <v>5444.84</v>
      </c>
      <c r="L79" s="1" t="e">
        <f>VLOOKUP($B79&amp;$C79&amp;$D79,HFE!$A$3:$AJ$1048576,L$1,0)</f>
        <v>#REF!</v>
      </c>
      <c r="M79" s="2" t="e">
        <f t="shared" si="95"/>
        <v>#REF!</v>
      </c>
      <c r="N79" s="1">
        <f>VLOOKUP($B79&amp;$C79&amp;$D79,Staqo!$A$3:$AJ$1048576,N$1,0)</f>
        <v>4340</v>
      </c>
      <c r="O79" s="1">
        <f>VLOOKUP($B79&amp;$C79&amp;$D79,HFE!$A$3:$AJ$1048576,O$1,0)</f>
        <v>0</v>
      </c>
      <c r="P79" s="2">
        <f t="shared" si="96"/>
        <v>-4340</v>
      </c>
      <c r="Q79" s="1">
        <f>VLOOKUP($B79&amp;$C79&amp;$D79,Staqo!$A$3:$AJ$1048576,Q$1,0)</f>
        <v>4311.3</v>
      </c>
      <c r="R79" s="1">
        <f>VLOOKUP($B79&amp;$C79&amp;$D79,HFE!$A$3:$AJ$1048576,R$1,0)</f>
        <v>0</v>
      </c>
      <c r="S79" s="2">
        <f t="shared" si="97"/>
        <v>-4311.3</v>
      </c>
      <c r="T79" s="1">
        <f>VLOOKUP($B79&amp;$C79&amp;$D79,Staqo!$A$3:$AJ$1048576,T$1,0)</f>
        <v>0.797085</v>
      </c>
      <c r="U79" s="1" t="e">
        <f>VLOOKUP($B79&amp;$C79&amp;$D79,HFE!$A$3:$AJ$1048576,U$1,0)</f>
        <v>#REF!</v>
      </c>
      <c r="V79" s="2" t="e">
        <f t="shared" si="98"/>
        <v>#REF!</v>
      </c>
      <c r="W79" s="1">
        <f>VLOOKUP($B79&amp;$C79&amp;$D79,Staqo!$A$3:$AJ$1048576,W$1,0)</f>
        <v>0.791813</v>
      </c>
      <c r="X79" s="1" t="e">
        <f>VLOOKUP($B79&amp;$C79&amp;$D79,HFE!$A$3:$AJ$1048576,X$1,0)</f>
        <v>#REF!</v>
      </c>
      <c r="Y79" s="2" t="e">
        <f t="shared" si="99"/>
        <v>#REF!</v>
      </c>
      <c r="Z79" s="4">
        <f>VLOOKUP($B79&amp;$C79&amp;$D79,Staqo!$A$3:$AJ$1048576,Z$1,0)</f>
        <v>100</v>
      </c>
      <c r="AA79" s="4">
        <f>VLOOKUP($B79&amp;$C79&amp;$D79,HFE!$A$3:$AJ$1048576,AA$1,0)</f>
        <v>0</v>
      </c>
      <c r="AB79" s="5">
        <f t="shared" si="100"/>
        <v>-100</v>
      </c>
      <c r="AC79" s="1">
        <f>VLOOKUP($B79&amp;$C79&amp;$D79,Staqo!$A$3:$AJ$1048576,AC$1,0)</f>
        <v>100</v>
      </c>
      <c r="AD79" s="1">
        <f>VLOOKUP($B79&amp;$C79&amp;$D79,HFE!$A$3:$AJ$1048576,AD$1,0)*100</f>
        <v>100</v>
      </c>
      <c r="AE79" s="2">
        <f t="shared" si="101"/>
        <v>0</v>
      </c>
      <c r="AF79" s="1">
        <f>VLOOKUP($B79&amp;$C79&amp;$D79,Staqo!$A$3:$AJ$1048576,AF$1,0)</f>
        <v>100</v>
      </c>
      <c r="AG79" s="1">
        <f>VLOOKUP($B79&amp;$C79&amp;$D79,HFE!$A$3:$AJ$1048576,AG$1,0)*100</f>
        <v>100</v>
      </c>
      <c r="AH79" s="2">
        <f t="shared" si="102"/>
        <v>0</v>
      </c>
      <c r="AI79" s="1">
        <f>VLOOKUP($B79&amp;$C79&amp;$D79,Staqo!$A$3:$AJ$1048576,AI$1,0)</f>
        <v>0.180492</v>
      </c>
      <c r="AJ79" s="1" t="e">
        <f>VLOOKUP($B79&amp;$C79&amp;$D79,HFE!$A$3:$AJ$1048576,AJ$1,0)</f>
        <v>#REF!</v>
      </c>
      <c r="AK79" s="2" t="e">
        <f t="shared" si="103"/>
        <v>#REF!</v>
      </c>
      <c r="AL79" s="1">
        <f>VLOOKUP($B79&amp;$C79&amp;$D79,Staqo!$A$3:$AJ$1048576,AL$1,0)</f>
        <v>0.164084</v>
      </c>
      <c r="AM79" s="1" t="e">
        <f>VLOOKUP($B79&amp;$C79&amp;$D79,HFE!$A$3:$AJ$1048576,AM$1,0)</f>
        <v>#REF!</v>
      </c>
      <c r="AN79" s="2" t="e">
        <f t="shared" si="104"/>
        <v>#REF!</v>
      </c>
      <c r="AO79" s="1">
        <f>VLOOKUP($B79&amp;$C79&amp;$D79,Staqo!$A$3:$AJ$1048576,AO$1,0)</f>
        <v>0.179298</v>
      </c>
      <c r="AP79" s="1" t="e">
        <f>VLOOKUP($B79&amp;$C79&amp;$D79,HFE!$A$3:$AJ$1048576,AP$1,0)</f>
        <v>#REF!</v>
      </c>
      <c r="AQ79" s="2" t="e">
        <f t="shared" si="105"/>
        <v>#REF!</v>
      </c>
      <c r="AR79" s="1">
        <f>VLOOKUP($B79&amp;$C79&amp;$D79,Staqo!$A$3:$AJ$1048576,AR$1,0)</f>
        <v>0.162998</v>
      </c>
      <c r="AS79" s="1" t="e">
        <f>VLOOKUP($B79&amp;$C79&amp;$D79,HFE!$A$3:$AJ$1048576,AS$1,0)</f>
        <v>#REF!</v>
      </c>
      <c r="AT79" s="2" t="e">
        <f t="shared" si="106"/>
        <v>#REF!</v>
      </c>
      <c r="AU79" s="1">
        <f>VLOOKUP($B79&amp;$C79&amp;$D79,Staqo!$A$3:$AJ$1048576,AU$1,0)</f>
        <v>96.9831</v>
      </c>
      <c r="AV79" s="1">
        <f>VLOOKUP($B79&amp;$C79&amp;$D79,HFE!$A$3:$AJ$1048576,AV$1,0)</f>
        <v>0</v>
      </c>
      <c r="AW79" s="2">
        <f t="shared" si="107"/>
        <v>-96.9831</v>
      </c>
      <c r="AX79" s="4">
        <f>VLOOKUP($B79&amp;$C79&amp;$D79,Staqo!$A$3:$AJ$1048576,AX$1,0)</f>
        <v>12</v>
      </c>
      <c r="AY79" s="4">
        <f>VLOOKUP($B79&amp;$C79&amp;$D79,HFE!$A$3:$AJ$1048576,AY$1,0)</f>
        <v>12</v>
      </c>
      <c r="AZ79" s="5">
        <f t="shared" si="108"/>
        <v>0</v>
      </c>
      <c r="BA79" s="1">
        <f>VLOOKUP($B79&amp;$C79&amp;$D79,Staqo!$A$3:$AJ$1048576,BA$1,0)</f>
        <v>0</v>
      </c>
      <c r="BB79" s="1">
        <f>VLOOKUP($B79&amp;$C79&amp;$D79,HFE!$A$3:$AJ$1048576,BB$1,0)</f>
        <v>0</v>
      </c>
      <c r="BC79" s="2">
        <f t="shared" si="109"/>
        <v>0</v>
      </c>
      <c r="BD79" s="1">
        <f>VLOOKUP($B79&amp;$C79&amp;$D79,Staqo!$A$3:$AJ$1048576,BD$1,0)</f>
        <v>0</v>
      </c>
      <c r="BE79" s="1">
        <f>VLOOKUP($B79&amp;$C79&amp;$D79,HFE!$A$3:$AJ$1048576,BE$1,0)</f>
        <v>0</v>
      </c>
      <c r="BF79" s="2">
        <f t="shared" si="110"/>
        <v>0</v>
      </c>
      <c r="BG79" s="1">
        <f>VLOOKUP($B79&amp;$C79&amp;$D79,Staqo!$A$3:$AJ$1048576,BG$1,0)</f>
        <v>0</v>
      </c>
      <c r="BH79" s="1">
        <f>VLOOKUP($B79&amp;$C79&amp;$D79,HFE!$A$3:$AJ$1048576,BH$1,0)</f>
        <v>0</v>
      </c>
      <c r="BI79" s="2">
        <f t="shared" si="111"/>
        <v>0</v>
      </c>
      <c r="BJ79" s="1">
        <f>VLOOKUP($B79&amp;$C79&amp;$D79,Staqo!$A$3:$AJ$1048576,BJ$1,0)</f>
        <v>0</v>
      </c>
      <c r="BK79" s="1">
        <f>VLOOKUP($B79&amp;$C79&amp;$D79,HFE!$A$3:$AJ$1048576,BK$1,0)</f>
        <v>0</v>
      </c>
      <c r="BL79" s="2">
        <f t="shared" si="112"/>
        <v>0</v>
      </c>
      <c r="BM79" s="1">
        <f>VLOOKUP($B79&amp;$C79&amp;$D79,Staqo!$A$3:$AJ$1048576,BM$1,0)</f>
        <v>0</v>
      </c>
      <c r="BN79" s="1">
        <f>VLOOKUP($B79&amp;$C79&amp;$D79,HFE!$A$3:$AJ$1048576,BN$1,0)</f>
        <v>0</v>
      </c>
      <c r="BO79" s="2">
        <f t="shared" si="113"/>
        <v>0</v>
      </c>
      <c r="BP79" s="1">
        <f>VLOOKUP($B79&amp;$C79&amp;$D79,Staqo!$A$3:$AJ$1048576,BP$1,0)</f>
        <v>0</v>
      </c>
      <c r="BQ79" s="1">
        <f>VLOOKUP($B79&amp;$C79&amp;$D79,HFE!$A$3:$AJ$1048576,BQ$1,0)</f>
        <v>0</v>
      </c>
      <c r="BR79" s="2">
        <f t="shared" si="114"/>
        <v>0</v>
      </c>
      <c r="BS79" s="1">
        <f>VLOOKUP($B79&amp;$C79&amp;$D79,Staqo!$A$3:$AJ$1048576,BS$1,0)</f>
        <v>0</v>
      </c>
      <c r="BT79" s="1">
        <f>VLOOKUP($B79&amp;$C79&amp;$D79,HFE!$A$3:$AJ$1048576,BT$1,0)</f>
        <v>0</v>
      </c>
      <c r="BU79" s="2">
        <f t="shared" si="115"/>
        <v>0</v>
      </c>
      <c r="BV79" s="1">
        <f>VLOOKUP($B79&amp;$C79&amp;$D79,Staqo!$A$3:$AJ$1048576,BV$1,0)</f>
        <v>0</v>
      </c>
      <c r="BW79" s="1">
        <f>VLOOKUP($B79&amp;$C79&amp;$D79,HFE!$A$3:$AJ$1048576,BW$1,0)</f>
        <v>0</v>
      </c>
      <c r="BX79" s="2">
        <f t="shared" si="116"/>
        <v>0</v>
      </c>
      <c r="BY79" s="1">
        <f>VLOOKUP($B79&amp;$C79&amp;$D79,Staqo!$A$3:$AJ$1048576,BY$1,0)</f>
        <v>0</v>
      </c>
      <c r="BZ79" s="1">
        <f>VLOOKUP($B79&amp;$C79&amp;$D79,HFE!$A$3:$AJ$1048576,BZ$1,0)</f>
        <v>0</v>
      </c>
      <c r="CA79" s="2">
        <f t="shared" si="117"/>
        <v>0</v>
      </c>
      <c r="CB79" s="1">
        <f>VLOOKUP($B79&amp;$C79&amp;$D79,Staqo!$A$3:$AJ$1048576,CB$1,0)</f>
        <v>0</v>
      </c>
      <c r="CC79" s="1">
        <f>VLOOKUP($B79&amp;$C79&amp;$D79,HFE!$A$3:$AJ$1048576,CC$1,0)</f>
        <v>0</v>
      </c>
      <c r="CD79" s="2">
        <f t="shared" si="118"/>
        <v>0</v>
      </c>
      <c r="CE79" s="1">
        <f>VLOOKUP($B79&amp;$C79&amp;$D79,Staqo!$A$3:$AJ$1048576,CE$1,0)</f>
        <v>0</v>
      </c>
      <c r="CF79" s="1">
        <f>VLOOKUP($B79&amp;$C79&amp;$D79,HFE!$A$3:$AJ$1048576,CF$1,0)</f>
        <v>0</v>
      </c>
      <c r="CG79" s="2">
        <f t="shared" si="119"/>
        <v>0</v>
      </c>
      <c r="CH79" s="1">
        <f>VLOOKUP($B79&amp;$C79&amp;$D79,Staqo!$A$3:$AJ$1048576,CH$1,0)</f>
        <v>0</v>
      </c>
      <c r="CI79" s="1">
        <f>VLOOKUP($B79&amp;$C79&amp;$D79,HFE!$A$3:$AJ$1048576,CI$1,0)</f>
        <v>0</v>
      </c>
      <c r="CJ79" s="2">
        <f t="shared" si="120"/>
        <v>0</v>
      </c>
      <c r="CK79" s="1">
        <f>VLOOKUP($B79&amp;$C79&amp;$D79,Staqo!$A$3:$AJ$1048576,CK$1,0)</f>
        <v>0</v>
      </c>
      <c r="CL79" s="1">
        <f>VLOOKUP($B79&amp;$C79&amp;$D79,HFE!$A$3:$AJ$1048576,CL$1,0)</f>
        <v>0</v>
      </c>
      <c r="CM79" s="2">
        <f t="shared" si="121"/>
        <v>0</v>
      </c>
      <c r="CN79" s="1">
        <f>VLOOKUP($B79&amp;$C79&amp;$D79,Staqo!$A$3:$AJ$1048576,CN$1,0)</f>
        <v>0</v>
      </c>
      <c r="CO79" s="1">
        <f>VLOOKUP($B79&amp;$C79&amp;$D79,HFE!$A$3:$AJ$1048576,CO$1,0)</f>
        <v>0</v>
      </c>
      <c r="CP79" s="2">
        <f t="shared" si="122"/>
        <v>0</v>
      </c>
      <c r="CQ79" s="1">
        <f>VLOOKUP($B79&amp;$C79&amp;$D79,Staqo!$A$3:$AJ$1048576,CQ$1,0)</f>
        <v>0</v>
      </c>
      <c r="CR79" s="1">
        <f>VLOOKUP($B79&amp;$C79&amp;$D79,HFE!$A$3:$AJ$1048576,CR$1,0)</f>
        <v>0</v>
      </c>
      <c r="CS79" s="2">
        <f t="shared" si="123"/>
        <v>0</v>
      </c>
      <c r="CT79" s="1"/>
      <c r="CU79" s="1"/>
      <c r="CV79" s="2"/>
    </row>
    <row r="80" hidden="1" spans="1:100">
      <c r="A80" s="1" t="s">
        <v>95</v>
      </c>
      <c r="B80" s="1" t="s">
        <v>96</v>
      </c>
      <c r="C80" s="3">
        <v>44563</v>
      </c>
      <c r="D80" s="1" t="s">
        <v>109</v>
      </c>
      <c r="E80" s="1">
        <f>VLOOKUP($B80&amp;$C80&amp;$D80,Staqo!$A$3:$AJ$1048576,E$1,0)</f>
        <v>4.47209</v>
      </c>
      <c r="F80" s="1" t="e">
        <f>VLOOKUP($B80&amp;$C80&amp;$D80,HFE!$A$3:$AJ$1048576,F$1,0)</f>
        <v>#REF!</v>
      </c>
      <c r="G80" s="2" t="e">
        <f t="shared" si="93"/>
        <v>#REF!</v>
      </c>
      <c r="H80" s="1">
        <f>VLOOKUP($B80&amp;$C80&amp;$D80,Staqo!$A$3:$AJ$1048576,H$1,0)</f>
        <v>4.94051</v>
      </c>
      <c r="I80" s="1" t="e">
        <f>VLOOKUP($B80&amp;$C80&amp;$D80,HFE!$A$3:$AJ$1048576,I$1,0)</f>
        <v>#REF!</v>
      </c>
      <c r="J80" s="2" t="e">
        <f t="shared" si="94"/>
        <v>#REF!</v>
      </c>
      <c r="K80" s="1">
        <f>VLOOKUP($B80&amp;$C80&amp;$D80,Staqo!$A$3:$AJ$1048576,K$1,0)</f>
        <v>5444.84</v>
      </c>
      <c r="L80" s="1" t="e">
        <f>VLOOKUP($B80&amp;$C80&amp;$D80,HFE!$A$3:$AJ$1048576,L$1,0)</f>
        <v>#REF!</v>
      </c>
      <c r="M80" s="2" t="e">
        <f t="shared" si="95"/>
        <v>#REF!</v>
      </c>
      <c r="N80" s="1">
        <f>VLOOKUP($B80&amp;$C80&amp;$D80,Staqo!$A$3:$AJ$1048576,N$1,0)</f>
        <v>4330</v>
      </c>
      <c r="O80" s="1">
        <f>VLOOKUP($B80&amp;$C80&amp;$D80,HFE!$A$3:$AJ$1048576,O$1,0)</f>
        <v>0</v>
      </c>
      <c r="P80" s="2">
        <f t="shared" si="96"/>
        <v>-4330</v>
      </c>
      <c r="Q80" s="1">
        <f>VLOOKUP($B80&amp;$C80&amp;$D80,Staqo!$A$3:$AJ$1048576,Q$1,0)</f>
        <v>4301.36</v>
      </c>
      <c r="R80" s="1">
        <f>VLOOKUP($B80&amp;$C80&amp;$D80,HFE!$A$3:$AJ$1048576,R$1,0)</f>
        <v>0</v>
      </c>
      <c r="S80" s="2">
        <f t="shared" si="97"/>
        <v>-4301.36</v>
      </c>
      <c r="T80" s="1">
        <f>VLOOKUP($B80&amp;$C80&amp;$D80,Staqo!$A$3:$AJ$1048576,T$1,0)</f>
        <v>0.795249</v>
      </c>
      <c r="U80" s="1" t="e">
        <f>VLOOKUP($B80&amp;$C80&amp;$D80,HFE!$A$3:$AJ$1048576,U$1,0)</f>
        <v>#REF!</v>
      </c>
      <c r="V80" s="2" t="e">
        <f t="shared" si="98"/>
        <v>#REF!</v>
      </c>
      <c r="W80" s="1">
        <f>VLOOKUP($B80&amp;$C80&amp;$D80,Staqo!$A$3:$AJ$1048576,W$1,0)</f>
        <v>0.789989</v>
      </c>
      <c r="X80" s="1" t="e">
        <f>VLOOKUP($B80&amp;$C80&amp;$D80,HFE!$A$3:$AJ$1048576,X$1,0)</f>
        <v>#REF!</v>
      </c>
      <c r="Y80" s="2" t="e">
        <f t="shared" si="99"/>
        <v>#REF!</v>
      </c>
      <c r="Z80" s="4">
        <f>VLOOKUP($B80&amp;$C80&amp;$D80,Staqo!$A$3:$AJ$1048576,Z$1,0)</f>
        <v>100</v>
      </c>
      <c r="AA80" s="4">
        <f>VLOOKUP($B80&amp;$C80&amp;$D80,HFE!$A$3:$AJ$1048576,AA$1,0)</f>
        <v>0</v>
      </c>
      <c r="AB80" s="5">
        <f t="shared" si="100"/>
        <v>-100</v>
      </c>
      <c r="AC80" s="1">
        <f>VLOOKUP($B80&amp;$C80&amp;$D80,Staqo!$A$3:$AJ$1048576,AC$1,0)</f>
        <v>100</v>
      </c>
      <c r="AD80" s="1">
        <f>VLOOKUP($B80&amp;$C80&amp;$D80,HFE!$A$3:$AJ$1048576,AD$1,0)*100</f>
        <v>100</v>
      </c>
      <c r="AE80" s="2">
        <f t="shared" si="101"/>
        <v>0</v>
      </c>
      <c r="AF80" s="1">
        <f>VLOOKUP($B80&amp;$C80&amp;$D80,Staqo!$A$3:$AJ$1048576,AF$1,0)</f>
        <v>100</v>
      </c>
      <c r="AG80" s="1">
        <f>VLOOKUP($B80&amp;$C80&amp;$D80,HFE!$A$3:$AJ$1048576,AG$1,0)*100</f>
        <v>100</v>
      </c>
      <c r="AH80" s="2">
        <f t="shared" si="102"/>
        <v>0</v>
      </c>
      <c r="AI80" s="1">
        <f>VLOOKUP($B80&amp;$C80&amp;$D80,Staqo!$A$3:$AJ$1048576,AI$1,0)</f>
        <v>0.180076</v>
      </c>
      <c r="AJ80" s="1" t="e">
        <f>VLOOKUP($B80&amp;$C80&amp;$D80,HFE!$A$3:$AJ$1048576,AJ$1,0)</f>
        <v>#REF!</v>
      </c>
      <c r="AK80" s="2" t="e">
        <f t="shared" si="103"/>
        <v>#REF!</v>
      </c>
      <c r="AL80" s="1">
        <f>VLOOKUP($B80&amp;$C80&amp;$D80,Staqo!$A$3:$AJ$1048576,AL$1,0)</f>
        <v>0.163706</v>
      </c>
      <c r="AM80" s="1" t="e">
        <f>VLOOKUP($B80&amp;$C80&amp;$D80,HFE!$A$3:$AJ$1048576,AM$1,0)</f>
        <v>#REF!</v>
      </c>
      <c r="AN80" s="2" t="e">
        <f t="shared" si="104"/>
        <v>#REF!</v>
      </c>
      <c r="AO80" s="1">
        <f>VLOOKUP($B80&amp;$C80&amp;$D80,Staqo!$A$3:$AJ$1048576,AO$1,0)</f>
        <v>0.178885</v>
      </c>
      <c r="AP80" s="1" t="e">
        <f>VLOOKUP($B80&amp;$C80&amp;$D80,HFE!$A$3:$AJ$1048576,AP$1,0)</f>
        <v>#REF!</v>
      </c>
      <c r="AQ80" s="2" t="e">
        <f t="shared" si="105"/>
        <v>#REF!</v>
      </c>
      <c r="AR80" s="1">
        <f>VLOOKUP($B80&amp;$C80&amp;$D80,Staqo!$A$3:$AJ$1048576,AR$1,0)</f>
        <v>0.162623</v>
      </c>
      <c r="AS80" s="1" t="e">
        <f>VLOOKUP($B80&amp;$C80&amp;$D80,HFE!$A$3:$AJ$1048576,AS$1,0)</f>
        <v>#REF!</v>
      </c>
      <c r="AT80" s="2" t="e">
        <f t="shared" si="106"/>
        <v>#REF!</v>
      </c>
      <c r="AU80" s="1">
        <f>VLOOKUP($B80&amp;$C80&amp;$D80,Staqo!$A$3:$AJ$1048576,AU$1,0)</f>
        <v>96.7746</v>
      </c>
      <c r="AV80" s="1">
        <f>VLOOKUP($B80&amp;$C80&amp;$D80,HFE!$A$3:$AJ$1048576,AV$1,0)</f>
        <v>0</v>
      </c>
      <c r="AW80" s="2">
        <f t="shared" si="107"/>
        <v>-96.7746</v>
      </c>
      <c r="AX80" s="4">
        <f>VLOOKUP($B80&amp;$C80&amp;$D80,Staqo!$A$3:$AJ$1048576,AX$1,0)</f>
        <v>12</v>
      </c>
      <c r="AY80" s="4">
        <f>VLOOKUP($B80&amp;$C80&amp;$D80,HFE!$A$3:$AJ$1048576,AY$1,0)</f>
        <v>12</v>
      </c>
      <c r="AZ80" s="5">
        <f t="shared" si="108"/>
        <v>0</v>
      </c>
      <c r="BA80" s="1">
        <f>VLOOKUP($B80&amp;$C80&amp;$D80,Staqo!$A$3:$AJ$1048576,BA$1,0)</f>
        <v>0</v>
      </c>
      <c r="BB80" s="1">
        <f>VLOOKUP($B80&amp;$C80&amp;$D80,HFE!$A$3:$AJ$1048576,BB$1,0)</f>
        <v>0</v>
      </c>
      <c r="BC80" s="2">
        <f t="shared" si="109"/>
        <v>0</v>
      </c>
      <c r="BD80" s="1">
        <f>VLOOKUP($B80&amp;$C80&amp;$D80,Staqo!$A$3:$AJ$1048576,BD$1,0)</f>
        <v>0</v>
      </c>
      <c r="BE80" s="1">
        <f>VLOOKUP($B80&amp;$C80&amp;$D80,HFE!$A$3:$AJ$1048576,BE$1,0)</f>
        <v>0</v>
      </c>
      <c r="BF80" s="2">
        <f t="shared" si="110"/>
        <v>0</v>
      </c>
      <c r="BG80" s="1">
        <f>VLOOKUP($B80&amp;$C80&amp;$D80,Staqo!$A$3:$AJ$1048576,BG$1,0)</f>
        <v>0</v>
      </c>
      <c r="BH80" s="1">
        <f>VLOOKUP($B80&amp;$C80&amp;$D80,HFE!$A$3:$AJ$1048576,BH$1,0)</f>
        <v>0</v>
      </c>
      <c r="BI80" s="2">
        <f t="shared" si="111"/>
        <v>0</v>
      </c>
      <c r="BJ80" s="1">
        <f>VLOOKUP($B80&amp;$C80&amp;$D80,Staqo!$A$3:$AJ$1048576,BJ$1,0)</f>
        <v>0</v>
      </c>
      <c r="BK80" s="1">
        <f>VLOOKUP($B80&amp;$C80&amp;$D80,HFE!$A$3:$AJ$1048576,BK$1,0)</f>
        <v>0</v>
      </c>
      <c r="BL80" s="2">
        <f t="shared" si="112"/>
        <v>0</v>
      </c>
      <c r="BM80" s="1">
        <f>VLOOKUP($B80&amp;$C80&amp;$D80,Staqo!$A$3:$AJ$1048576,BM$1,0)</f>
        <v>0</v>
      </c>
      <c r="BN80" s="1">
        <f>VLOOKUP($B80&amp;$C80&amp;$D80,HFE!$A$3:$AJ$1048576,BN$1,0)</f>
        <v>0</v>
      </c>
      <c r="BO80" s="2">
        <f t="shared" si="113"/>
        <v>0</v>
      </c>
      <c r="BP80" s="1">
        <f>VLOOKUP($B80&amp;$C80&amp;$D80,Staqo!$A$3:$AJ$1048576,BP$1,0)</f>
        <v>0</v>
      </c>
      <c r="BQ80" s="1">
        <f>VLOOKUP($B80&amp;$C80&amp;$D80,HFE!$A$3:$AJ$1048576,BQ$1,0)</f>
        <v>0</v>
      </c>
      <c r="BR80" s="2">
        <f t="shared" si="114"/>
        <v>0</v>
      </c>
      <c r="BS80" s="1">
        <f>VLOOKUP($B80&amp;$C80&amp;$D80,Staqo!$A$3:$AJ$1048576,BS$1,0)</f>
        <v>0</v>
      </c>
      <c r="BT80" s="1">
        <f>VLOOKUP($B80&amp;$C80&amp;$D80,HFE!$A$3:$AJ$1048576,BT$1,0)</f>
        <v>0</v>
      </c>
      <c r="BU80" s="2">
        <f t="shared" si="115"/>
        <v>0</v>
      </c>
      <c r="BV80" s="1">
        <f>VLOOKUP($B80&amp;$C80&amp;$D80,Staqo!$A$3:$AJ$1048576,BV$1,0)</f>
        <v>0</v>
      </c>
      <c r="BW80" s="1">
        <f>VLOOKUP($B80&amp;$C80&amp;$D80,HFE!$A$3:$AJ$1048576,BW$1,0)</f>
        <v>0</v>
      </c>
      <c r="BX80" s="2">
        <f t="shared" si="116"/>
        <v>0</v>
      </c>
      <c r="BY80" s="1">
        <f>VLOOKUP($B80&amp;$C80&amp;$D80,Staqo!$A$3:$AJ$1048576,BY$1,0)</f>
        <v>0</v>
      </c>
      <c r="BZ80" s="1">
        <f>VLOOKUP($B80&amp;$C80&amp;$D80,HFE!$A$3:$AJ$1048576,BZ$1,0)</f>
        <v>0</v>
      </c>
      <c r="CA80" s="2">
        <f t="shared" si="117"/>
        <v>0</v>
      </c>
      <c r="CB80" s="1">
        <f>VLOOKUP($B80&amp;$C80&amp;$D80,Staqo!$A$3:$AJ$1048576,CB$1,0)</f>
        <v>0</v>
      </c>
      <c r="CC80" s="1">
        <f>VLOOKUP($B80&amp;$C80&amp;$D80,HFE!$A$3:$AJ$1048576,CC$1,0)</f>
        <v>0</v>
      </c>
      <c r="CD80" s="2">
        <f t="shared" si="118"/>
        <v>0</v>
      </c>
      <c r="CE80" s="1">
        <f>VLOOKUP($B80&amp;$C80&amp;$D80,Staqo!$A$3:$AJ$1048576,CE$1,0)</f>
        <v>0</v>
      </c>
      <c r="CF80" s="1">
        <f>VLOOKUP($B80&amp;$C80&amp;$D80,HFE!$A$3:$AJ$1048576,CF$1,0)</f>
        <v>0</v>
      </c>
      <c r="CG80" s="2">
        <f t="shared" si="119"/>
        <v>0</v>
      </c>
      <c r="CH80" s="1">
        <f>VLOOKUP($B80&amp;$C80&amp;$D80,Staqo!$A$3:$AJ$1048576,CH$1,0)</f>
        <v>0</v>
      </c>
      <c r="CI80" s="1">
        <f>VLOOKUP($B80&amp;$C80&amp;$D80,HFE!$A$3:$AJ$1048576,CI$1,0)</f>
        <v>0</v>
      </c>
      <c r="CJ80" s="2">
        <f t="shared" si="120"/>
        <v>0</v>
      </c>
      <c r="CK80" s="1">
        <f>VLOOKUP($B80&amp;$C80&amp;$D80,Staqo!$A$3:$AJ$1048576,CK$1,0)</f>
        <v>0</v>
      </c>
      <c r="CL80" s="1">
        <f>VLOOKUP($B80&amp;$C80&amp;$D80,HFE!$A$3:$AJ$1048576,CL$1,0)</f>
        <v>0</v>
      </c>
      <c r="CM80" s="2">
        <f t="shared" si="121"/>
        <v>0</v>
      </c>
      <c r="CN80" s="1">
        <f>VLOOKUP($B80&amp;$C80&amp;$D80,Staqo!$A$3:$AJ$1048576,CN$1,0)</f>
        <v>0</v>
      </c>
      <c r="CO80" s="1">
        <f>VLOOKUP($B80&amp;$C80&amp;$D80,HFE!$A$3:$AJ$1048576,CO$1,0)</f>
        <v>0</v>
      </c>
      <c r="CP80" s="2">
        <f t="shared" si="122"/>
        <v>0</v>
      </c>
      <c r="CQ80" s="1">
        <f>VLOOKUP($B80&amp;$C80&amp;$D80,Staqo!$A$3:$AJ$1048576,CQ$1,0)</f>
        <v>0</v>
      </c>
      <c r="CR80" s="1">
        <f>VLOOKUP($B80&amp;$C80&amp;$D80,HFE!$A$3:$AJ$1048576,CR$1,0)</f>
        <v>0</v>
      </c>
      <c r="CS80" s="2">
        <f t="shared" si="123"/>
        <v>0</v>
      </c>
      <c r="CT80" s="1"/>
      <c r="CU80" s="1"/>
      <c r="CV80" s="2"/>
    </row>
    <row r="81" hidden="1" spans="1:100">
      <c r="A81" s="1" t="s">
        <v>95</v>
      </c>
      <c r="B81" s="1" t="s">
        <v>96</v>
      </c>
      <c r="C81" s="3">
        <v>44563</v>
      </c>
      <c r="D81" s="1" t="s">
        <v>110</v>
      </c>
      <c r="E81" s="1">
        <f>VLOOKUP($B81&amp;$C81&amp;$D81,Staqo!$A$3:$AJ$1048576,E$1,0)</f>
        <v>4.47209</v>
      </c>
      <c r="F81" s="1" t="e">
        <f>VLOOKUP($B81&amp;$C81&amp;$D81,HFE!$A$3:$AJ$1048576,F$1,0)</f>
        <v>#REF!</v>
      </c>
      <c r="G81" s="2" t="e">
        <f t="shared" si="93"/>
        <v>#REF!</v>
      </c>
      <c r="H81" s="1">
        <f>VLOOKUP($B81&amp;$C81&amp;$D81,Staqo!$A$3:$AJ$1048576,H$1,0)</f>
        <v>4.94051</v>
      </c>
      <c r="I81" s="1" t="e">
        <f>VLOOKUP($B81&amp;$C81&amp;$D81,HFE!$A$3:$AJ$1048576,I$1,0)</f>
        <v>#REF!</v>
      </c>
      <c r="J81" s="2" t="e">
        <f t="shared" si="94"/>
        <v>#REF!</v>
      </c>
      <c r="K81" s="1">
        <f>VLOOKUP($B81&amp;$C81&amp;$D81,Staqo!$A$3:$AJ$1048576,K$1,0)</f>
        <v>5444.84</v>
      </c>
      <c r="L81" s="1" t="e">
        <f>VLOOKUP($B81&amp;$C81&amp;$D81,HFE!$A$3:$AJ$1048576,L$1,0)</f>
        <v>#REF!</v>
      </c>
      <c r="M81" s="2" t="e">
        <f t="shared" si="95"/>
        <v>#REF!</v>
      </c>
      <c r="N81" s="1">
        <f>VLOOKUP($B81&amp;$C81&amp;$D81,Staqo!$A$3:$AJ$1048576,N$1,0)</f>
        <v>4230</v>
      </c>
      <c r="O81" s="1">
        <f>VLOOKUP($B81&amp;$C81&amp;$D81,HFE!$A$3:$AJ$1048576,O$1,0)</f>
        <v>0</v>
      </c>
      <c r="P81" s="2">
        <f t="shared" si="96"/>
        <v>-4230</v>
      </c>
      <c r="Q81" s="1">
        <f>VLOOKUP($B81&amp;$C81&amp;$D81,Staqo!$A$3:$AJ$1048576,Q$1,0)</f>
        <v>4202.02</v>
      </c>
      <c r="R81" s="1">
        <f>VLOOKUP($B81&amp;$C81&amp;$D81,HFE!$A$3:$AJ$1048576,R$1,0)</f>
        <v>0</v>
      </c>
      <c r="S81" s="2">
        <f t="shared" si="97"/>
        <v>-4202.02</v>
      </c>
      <c r="T81" s="1">
        <f>VLOOKUP($B81&amp;$C81&amp;$D81,Staqo!$A$3:$AJ$1048576,T$1,0)</f>
        <v>0.776883</v>
      </c>
      <c r="U81" s="1" t="e">
        <f>VLOOKUP($B81&amp;$C81&amp;$D81,HFE!$A$3:$AJ$1048576,U$1,0)</f>
        <v>#REF!</v>
      </c>
      <c r="V81" s="2" t="e">
        <f t="shared" si="98"/>
        <v>#REF!</v>
      </c>
      <c r="W81" s="1">
        <f>VLOOKUP($B81&amp;$C81&amp;$D81,Staqo!$A$3:$AJ$1048576,W$1,0)</f>
        <v>0.771744</v>
      </c>
      <c r="X81" s="1" t="e">
        <f>VLOOKUP($B81&amp;$C81&amp;$D81,HFE!$A$3:$AJ$1048576,X$1,0)</f>
        <v>#REF!</v>
      </c>
      <c r="Y81" s="2" t="e">
        <f t="shared" si="99"/>
        <v>#REF!</v>
      </c>
      <c r="Z81" s="4">
        <f>VLOOKUP($B81&amp;$C81&amp;$D81,Staqo!$A$3:$AJ$1048576,Z$1,0)</f>
        <v>100</v>
      </c>
      <c r="AA81" s="4">
        <f>VLOOKUP($B81&amp;$C81&amp;$D81,HFE!$A$3:$AJ$1048576,AA$1,0)</f>
        <v>0</v>
      </c>
      <c r="AB81" s="5">
        <f t="shared" si="100"/>
        <v>-100</v>
      </c>
      <c r="AC81" s="1">
        <f>VLOOKUP($B81&amp;$C81&amp;$D81,Staqo!$A$3:$AJ$1048576,AC$1,0)</f>
        <v>100</v>
      </c>
      <c r="AD81" s="1">
        <f>VLOOKUP($B81&amp;$C81&amp;$D81,HFE!$A$3:$AJ$1048576,AD$1,0)*100</f>
        <v>100</v>
      </c>
      <c r="AE81" s="2">
        <f t="shared" si="101"/>
        <v>0</v>
      </c>
      <c r="AF81" s="1">
        <f>VLOOKUP($B81&amp;$C81&amp;$D81,Staqo!$A$3:$AJ$1048576,AF$1,0)</f>
        <v>100</v>
      </c>
      <c r="AG81" s="1">
        <f>VLOOKUP($B81&amp;$C81&amp;$D81,HFE!$A$3:$AJ$1048576,AG$1,0)*100</f>
        <v>100</v>
      </c>
      <c r="AH81" s="2">
        <f t="shared" si="102"/>
        <v>0</v>
      </c>
      <c r="AI81" s="1">
        <f>VLOOKUP($B81&amp;$C81&amp;$D81,Staqo!$A$3:$AJ$1048576,AI$1,0)</f>
        <v>0.175918</v>
      </c>
      <c r="AJ81" s="1" t="e">
        <f>VLOOKUP($B81&amp;$C81&amp;$D81,HFE!$A$3:$AJ$1048576,AJ$1,0)</f>
        <v>#REF!</v>
      </c>
      <c r="AK81" s="2" t="e">
        <f t="shared" si="103"/>
        <v>#REF!</v>
      </c>
      <c r="AL81" s="1">
        <f>VLOOKUP($B81&amp;$C81&amp;$D81,Staqo!$A$3:$AJ$1048576,AL$1,0)</f>
        <v>0.159925</v>
      </c>
      <c r="AM81" s="1" t="e">
        <f>VLOOKUP($B81&amp;$C81&amp;$D81,HFE!$A$3:$AJ$1048576,AM$1,0)</f>
        <v>#REF!</v>
      </c>
      <c r="AN81" s="2" t="e">
        <f t="shared" si="104"/>
        <v>#REF!</v>
      </c>
      <c r="AO81" s="1">
        <f>VLOOKUP($B81&amp;$C81&amp;$D81,Staqo!$A$3:$AJ$1048576,AO$1,0)</f>
        <v>0.174754</v>
      </c>
      <c r="AP81" s="1" t="e">
        <f>VLOOKUP($B81&amp;$C81&amp;$D81,HFE!$A$3:$AJ$1048576,AP$1,0)</f>
        <v>#REF!</v>
      </c>
      <c r="AQ81" s="2" t="e">
        <f t="shared" si="105"/>
        <v>#REF!</v>
      </c>
      <c r="AR81" s="1">
        <f>VLOOKUP($B81&amp;$C81&amp;$D81,Staqo!$A$3:$AJ$1048576,AR$1,0)</f>
        <v>0.158867</v>
      </c>
      <c r="AS81" s="1" t="e">
        <f>VLOOKUP($B81&amp;$C81&amp;$D81,HFE!$A$3:$AJ$1048576,AS$1,0)</f>
        <v>#REF!</v>
      </c>
      <c r="AT81" s="2" t="e">
        <f t="shared" si="106"/>
        <v>#REF!</v>
      </c>
      <c r="AU81" s="1">
        <f>VLOOKUP($B81&amp;$C81&amp;$D81,Staqo!$A$3:$AJ$1048576,AU$1,0)</f>
        <v>96.9555</v>
      </c>
      <c r="AV81" s="1">
        <f>VLOOKUP($B81&amp;$C81&amp;$D81,HFE!$A$3:$AJ$1048576,AV$1,0)</f>
        <v>0</v>
      </c>
      <c r="AW81" s="2">
        <f t="shared" si="107"/>
        <v>-96.9555</v>
      </c>
      <c r="AX81" s="4">
        <f>VLOOKUP($B81&amp;$C81&amp;$D81,Staqo!$A$3:$AJ$1048576,AX$1,0)</f>
        <v>12</v>
      </c>
      <c r="AY81" s="4">
        <f>VLOOKUP($B81&amp;$C81&amp;$D81,HFE!$A$3:$AJ$1048576,AY$1,0)</f>
        <v>12</v>
      </c>
      <c r="AZ81" s="5">
        <f t="shared" si="108"/>
        <v>0</v>
      </c>
      <c r="BA81" s="1">
        <f>VLOOKUP($B81&amp;$C81&amp;$D81,Staqo!$A$3:$AJ$1048576,BA$1,0)</f>
        <v>0</v>
      </c>
      <c r="BB81" s="1">
        <f>VLOOKUP($B81&amp;$C81&amp;$D81,HFE!$A$3:$AJ$1048576,BB$1,0)</f>
        <v>0</v>
      </c>
      <c r="BC81" s="2">
        <f t="shared" si="109"/>
        <v>0</v>
      </c>
      <c r="BD81" s="1">
        <f>VLOOKUP($B81&amp;$C81&amp;$D81,Staqo!$A$3:$AJ$1048576,BD$1,0)</f>
        <v>0</v>
      </c>
      <c r="BE81" s="1">
        <f>VLOOKUP($B81&amp;$C81&amp;$D81,HFE!$A$3:$AJ$1048576,BE$1,0)</f>
        <v>0</v>
      </c>
      <c r="BF81" s="2">
        <f t="shared" si="110"/>
        <v>0</v>
      </c>
      <c r="BG81" s="1">
        <f>VLOOKUP($B81&amp;$C81&amp;$D81,Staqo!$A$3:$AJ$1048576,BG$1,0)</f>
        <v>0</v>
      </c>
      <c r="BH81" s="1">
        <f>VLOOKUP($B81&amp;$C81&amp;$D81,HFE!$A$3:$AJ$1048576,BH$1,0)</f>
        <v>0</v>
      </c>
      <c r="BI81" s="2">
        <f t="shared" si="111"/>
        <v>0</v>
      </c>
      <c r="BJ81" s="1">
        <f>VLOOKUP($B81&amp;$C81&amp;$D81,Staqo!$A$3:$AJ$1048576,BJ$1,0)</f>
        <v>0</v>
      </c>
      <c r="BK81" s="1">
        <f>VLOOKUP($B81&amp;$C81&amp;$D81,HFE!$A$3:$AJ$1048576,BK$1,0)</f>
        <v>0</v>
      </c>
      <c r="BL81" s="2">
        <f t="shared" si="112"/>
        <v>0</v>
      </c>
      <c r="BM81" s="1">
        <f>VLOOKUP($B81&amp;$C81&amp;$D81,Staqo!$A$3:$AJ$1048576,BM$1,0)</f>
        <v>0</v>
      </c>
      <c r="BN81" s="1">
        <f>VLOOKUP($B81&amp;$C81&amp;$D81,HFE!$A$3:$AJ$1048576,BN$1,0)</f>
        <v>0</v>
      </c>
      <c r="BO81" s="2">
        <f t="shared" si="113"/>
        <v>0</v>
      </c>
      <c r="BP81" s="1">
        <f>VLOOKUP($B81&amp;$C81&amp;$D81,Staqo!$A$3:$AJ$1048576,BP$1,0)</f>
        <v>0</v>
      </c>
      <c r="BQ81" s="1">
        <f>VLOOKUP($B81&amp;$C81&amp;$D81,HFE!$A$3:$AJ$1048576,BQ$1,0)</f>
        <v>0</v>
      </c>
      <c r="BR81" s="2">
        <f t="shared" si="114"/>
        <v>0</v>
      </c>
      <c r="BS81" s="1">
        <f>VLOOKUP($B81&amp;$C81&amp;$D81,Staqo!$A$3:$AJ$1048576,BS$1,0)</f>
        <v>0</v>
      </c>
      <c r="BT81" s="1">
        <f>VLOOKUP($B81&amp;$C81&amp;$D81,HFE!$A$3:$AJ$1048576,BT$1,0)</f>
        <v>0</v>
      </c>
      <c r="BU81" s="2">
        <f t="shared" si="115"/>
        <v>0</v>
      </c>
      <c r="BV81" s="1">
        <f>VLOOKUP($B81&amp;$C81&amp;$D81,Staqo!$A$3:$AJ$1048576,BV$1,0)</f>
        <v>0</v>
      </c>
      <c r="BW81" s="1">
        <f>VLOOKUP($B81&amp;$C81&amp;$D81,HFE!$A$3:$AJ$1048576,BW$1,0)</f>
        <v>0</v>
      </c>
      <c r="BX81" s="2">
        <f t="shared" si="116"/>
        <v>0</v>
      </c>
      <c r="BY81" s="1">
        <f>VLOOKUP($B81&amp;$C81&amp;$D81,Staqo!$A$3:$AJ$1048576,BY$1,0)</f>
        <v>0</v>
      </c>
      <c r="BZ81" s="1">
        <f>VLOOKUP($B81&amp;$C81&amp;$D81,HFE!$A$3:$AJ$1048576,BZ$1,0)</f>
        <v>0</v>
      </c>
      <c r="CA81" s="2">
        <f t="shared" si="117"/>
        <v>0</v>
      </c>
      <c r="CB81" s="1">
        <f>VLOOKUP($B81&amp;$C81&amp;$D81,Staqo!$A$3:$AJ$1048576,CB$1,0)</f>
        <v>0</v>
      </c>
      <c r="CC81" s="1">
        <f>VLOOKUP($B81&amp;$C81&amp;$D81,HFE!$A$3:$AJ$1048576,CC$1,0)</f>
        <v>0</v>
      </c>
      <c r="CD81" s="2">
        <f t="shared" si="118"/>
        <v>0</v>
      </c>
      <c r="CE81" s="1">
        <f>VLOOKUP($B81&amp;$C81&amp;$D81,Staqo!$A$3:$AJ$1048576,CE$1,0)</f>
        <v>0</v>
      </c>
      <c r="CF81" s="1">
        <f>VLOOKUP($B81&amp;$C81&amp;$D81,HFE!$A$3:$AJ$1048576,CF$1,0)</f>
        <v>0</v>
      </c>
      <c r="CG81" s="2">
        <f t="shared" si="119"/>
        <v>0</v>
      </c>
      <c r="CH81" s="1">
        <f>VLOOKUP($B81&amp;$C81&amp;$D81,Staqo!$A$3:$AJ$1048576,CH$1,0)</f>
        <v>0</v>
      </c>
      <c r="CI81" s="1">
        <f>VLOOKUP($B81&amp;$C81&amp;$D81,HFE!$A$3:$AJ$1048576,CI$1,0)</f>
        <v>0</v>
      </c>
      <c r="CJ81" s="2">
        <f t="shared" si="120"/>
        <v>0</v>
      </c>
      <c r="CK81" s="1">
        <f>VLOOKUP($B81&amp;$C81&amp;$D81,Staqo!$A$3:$AJ$1048576,CK$1,0)</f>
        <v>0</v>
      </c>
      <c r="CL81" s="1">
        <f>VLOOKUP($B81&amp;$C81&amp;$D81,HFE!$A$3:$AJ$1048576,CL$1,0)</f>
        <v>0</v>
      </c>
      <c r="CM81" s="2">
        <f t="shared" si="121"/>
        <v>0</v>
      </c>
      <c r="CN81" s="1">
        <f>VLOOKUP($B81&amp;$C81&amp;$D81,Staqo!$A$3:$AJ$1048576,CN$1,0)</f>
        <v>0</v>
      </c>
      <c r="CO81" s="1">
        <f>VLOOKUP($B81&amp;$C81&amp;$D81,HFE!$A$3:$AJ$1048576,CO$1,0)</f>
        <v>0</v>
      </c>
      <c r="CP81" s="2">
        <f t="shared" si="122"/>
        <v>0</v>
      </c>
      <c r="CQ81" s="1">
        <f>VLOOKUP($B81&amp;$C81&amp;$D81,Staqo!$A$3:$AJ$1048576,CQ$1,0)</f>
        <v>0</v>
      </c>
      <c r="CR81" s="1">
        <f>VLOOKUP($B81&amp;$C81&amp;$D81,HFE!$A$3:$AJ$1048576,CR$1,0)</f>
        <v>0</v>
      </c>
      <c r="CS81" s="2">
        <f t="shared" si="123"/>
        <v>0</v>
      </c>
      <c r="CT81" s="1"/>
      <c r="CU81" s="1"/>
      <c r="CV81" s="2"/>
    </row>
    <row r="82" hidden="1" spans="1:100">
      <c r="A82" s="1" t="s">
        <v>95</v>
      </c>
      <c r="B82" s="1" t="s">
        <v>96</v>
      </c>
      <c r="C82" s="3">
        <v>44563</v>
      </c>
      <c r="D82" s="1" t="s">
        <v>111</v>
      </c>
      <c r="E82" s="1">
        <f>VLOOKUP($B82&amp;$C82&amp;$D82,Staqo!$A$3:$AJ$1048576,E$1,0)</f>
        <v>4.47209</v>
      </c>
      <c r="F82" s="1" t="e">
        <f>VLOOKUP($B82&amp;$C82&amp;$D82,HFE!$A$3:$AJ$1048576,F$1,0)</f>
        <v>#REF!</v>
      </c>
      <c r="G82" s="2" t="e">
        <f t="shared" si="93"/>
        <v>#REF!</v>
      </c>
      <c r="H82" s="1">
        <f>VLOOKUP($B82&amp;$C82&amp;$D82,Staqo!$A$3:$AJ$1048576,H$1,0)</f>
        <v>4.94051</v>
      </c>
      <c r="I82" s="1" t="e">
        <f>VLOOKUP($B82&amp;$C82&amp;$D82,HFE!$A$3:$AJ$1048576,I$1,0)</f>
        <v>#REF!</v>
      </c>
      <c r="J82" s="2" t="e">
        <f t="shared" si="94"/>
        <v>#REF!</v>
      </c>
      <c r="K82" s="1">
        <f>VLOOKUP($B82&amp;$C82&amp;$D82,Staqo!$A$3:$AJ$1048576,K$1,0)</f>
        <v>5444.84</v>
      </c>
      <c r="L82" s="1" t="e">
        <f>VLOOKUP($B82&amp;$C82&amp;$D82,HFE!$A$3:$AJ$1048576,L$1,0)</f>
        <v>#REF!</v>
      </c>
      <c r="M82" s="2" t="e">
        <f t="shared" si="95"/>
        <v>#REF!</v>
      </c>
      <c r="N82" s="1">
        <f>VLOOKUP($B82&amp;$C82&amp;$D82,Staqo!$A$3:$AJ$1048576,N$1,0)</f>
        <v>4120</v>
      </c>
      <c r="O82" s="1">
        <f>VLOOKUP($B82&amp;$C82&amp;$D82,HFE!$A$3:$AJ$1048576,O$1,0)</f>
        <v>0</v>
      </c>
      <c r="P82" s="2">
        <f t="shared" si="96"/>
        <v>-4120</v>
      </c>
      <c r="Q82" s="1">
        <f>VLOOKUP($B82&amp;$C82&amp;$D82,Staqo!$A$3:$AJ$1048576,Q$1,0)</f>
        <v>4092.75</v>
      </c>
      <c r="R82" s="1">
        <f>VLOOKUP($B82&amp;$C82&amp;$D82,HFE!$A$3:$AJ$1048576,R$1,0)</f>
        <v>0</v>
      </c>
      <c r="S82" s="2">
        <f t="shared" si="97"/>
        <v>-4092.75</v>
      </c>
      <c r="T82" s="1">
        <f>VLOOKUP($B82&amp;$C82&amp;$D82,Staqo!$A$3:$AJ$1048576,T$1,0)</f>
        <v>0.75668</v>
      </c>
      <c r="U82" s="1" t="e">
        <f>VLOOKUP($B82&amp;$C82&amp;$D82,HFE!$A$3:$AJ$1048576,U$1,0)</f>
        <v>#REF!</v>
      </c>
      <c r="V82" s="2" t="e">
        <f t="shared" si="98"/>
        <v>#REF!</v>
      </c>
      <c r="W82" s="1">
        <f>VLOOKUP($B82&amp;$C82&amp;$D82,Staqo!$A$3:$AJ$1048576,W$1,0)</f>
        <v>0.751675</v>
      </c>
      <c r="X82" s="1" t="e">
        <f>VLOOKUP($B82&amp;$C82&amp;$D82,HFE!$A$3:$AJ$1048576,X$1,0)</f>
        <v>#REF!</v>
      </c>
      <c r="Y82" s="2" t="e">
        <f t="shared" si="99"/>
        <v>#REF!</v>
      </c>
      <c r="Z82" s="4">
        <f>VLOOKUP($B82&amp;$C82&amp;$D82,Staqo!$A$3:$AJ$1048576,Z$1,0)</f>
        <v>100</v>
      </c>
      <c r="AA82" s="4">
        <f>VLOOKUP($B82&amp;$C82&amp;$D82,HFE!$A$3:$AJ$1048576,AA$1,0)</f>
        <v>0</v>
      </c>
      <c r="AB82" s="5">
        <f t="shared" si="100"/>
        <v>-100</v>
      </c>
      <c r="AC82" s="1">
        <f>VLOOKUP($B82&amp;$C82&amp;$D82,Staqo!$A$3:$AJ$1048576,AC$1,0)</f>
        <v>100</v>
      </c>
      <c r="AD82" s="1">
        <f>VLOOKUP($B82&amp;$C82&amp;$D82,HFE!$A$3:$AJ$1048576,AD$1,0)*100</f>
        <v>100</v>
      </c>
      <c r="AE82" s="2">
        <f t="shared" si="101"/>
        <v>0</v>
      </c>
      <c r="AF82" s="1">
        <f>VLOOKUP($B82&amp;$C82&amp;$D82,Staqo!$A$3:$AJ$1048576,AF$1,0)</f>
        <v>100</v>
      </c>
      <c r="AG82" s="1">
        <f>VLOOKUP($B82&amp;$C82&amp;$D82,HFE!$A$3:$AJ$1048576,AG$1,0)*100</f>
        <v>100</v>
      </c>
      <c r="AH82" s="2">
        <f t="shared" si="102"/>
        <v>0</v>
      </c>
      <c r="AI82" s="1">
        <f>VLOOKUP($B82&amp;$C82&amp;$D82,Staqo!$A$3:$AJ$1048576,AI$1,0)</f>
        <v>0.171343</v>
      </c>
      <c r="AJ82" s="1" t="e">
        <f>VLOOKUP($B82&amp;$C82&amp;$D82,HFE!$A$3:$AJ$1048576,AJ$1,0)</f>
        <v>#REF!</v>
      </c>
      <c r="AK82" s="2" t="e">
        <f t="shared" si="103"/>
        <v>#REF!</v>
      </c>
      <c r="AL82" s="1">
        <f>VLOOKUP($B82&amp;$C82&amp;$D82,Staqo!$A$3:$AJ$1048576,AL$1,0)</f>
        <v>0.155766</v>
      </c>
      <c r="AM82" s="1" t="e">
        <f>VLOOKUP($B82&amp;$C82&amp;$D82,HFE!$A$3:$AJ$1048576,AM$1,0)</f>
        <v>#REF!</v>
      </c>
      <c r="AN82" s="2" t="e">
        <f t="shared" si="104"/>
        <v>#REF!</v>
      </c>
      <c r="AO82" s="1">
        <f>VLOOKUP($B82&amp;$C82&amp;$D82,Staqo!$A$3:$AJ$1048576,AO$1,0)</f>
        <v>0.17021</v>
      </c>
      <c r="AP82" s="1" t="e">
        <f>VLOOKUP($B82&amp;$C82&amp;$D82,HFE!$A$3:$AJ$1048576,AP$1,0)</f>
        <v>#REF!</v>
      </c>
      <c r="AQ82" s="2" t="e">
        <f t="shared" si="105"/>
        <v>#REF!</v>
      </c>
      <c r="AR82" s="1">
        <f>VLOOKUP($B82&amp;$C82&amp;$D82,Staqo!$A$3:$AJ$1048576,AR$1,0)</f>
        <v>0.154736</v>
      </c>
      <c r="AS82" s="1" t="e">
        <f>VLOOKUP($B82&amp;$C82&amp;$D82,HFE!$A$3:$AJ$1048576,AS$1,0)</f>
        <v>#REF!</v>
      </c>
      <c r="AT82" s="2" t="e">
        <f t="shared" si="106"/>
        <v>#REF!</v>
      </c>
      <c r="AU82" s="1">
        <f>VLOOKUP($B82&amp;$C82&amp;$D82,Staqo!$A$3:$AJ$1048576,AU$1,0)</f>
        <v>96.3456</v>
      </c>
      <c r="AV82" s="1">
        <f>VLOOKUP($B82&amp;$C82&amp;$D82,HFE!$A$3:$AJ$1048576,AV$1,0)</f>
        <v>0</v>
      </c>
      <c r="AW82" s="2">
        <f t="shared" si="107"/>
        <v>-96.3456</v>
      </c>
      <c r="AX82" s="4">
        <f>VLOOKUP($B82&amp;$C82&amp;$D82,Staqo!$A$3:$AJ$1048576,AX$1,0)</f>
        <v>12</v>
      </c>
      <c r="AY82" s="4">
        <f>VLOOKUP($B82&amp;$C82&amp;$D82,HFE!$A$3:$AJ$1048576,AY$1,0)</f>
        <v>12</v>
      </c>
      <c r="AZ82" s="5">
        <f t="shared" si="108"/>
        <v>0</v>
      </c>
      <c r="BA82" s="1">
        <f>VLOOKUP($B82&amp;$C82&amp;$D82,Staqo!$A$3:$AJ$1048576,BA$1,0)</f>
        <v>0</v>
      </c>
      <c r="BB82" s="1">
        <f>VLOOKUP($B82&amp;$C82&amp;$D82,HFE!$A$3:$AJ$1048576,BB$1,0)</f>
        <v>0</v>
      </c>
      <c r="BC82" s="2">
        <f t="shared" si="109"/>
        <v>0</v>
      </c>
      <c r="BD82" s="1">
        <f>VLOOKUP($B82&amp;$C82&amp;$D82,Staqo!$A$3:$AJ$1048576,BD$1,0)</f>
        <v>0</v>
      </c>
      <c r="BE82" s="1">
        <f>VLOOKUP($B82&amp;$C82&amp;$D82,HFE!$A$3:$AJ$1048576,BE$1,0)</f>
        <v>0</v>
      </c>
      <c r="BF82" s="2">
        <f t="shared" si="110"/>
        <v>0</v>
      </c>
      <c r="BG82" s="1">
        <f>VLOOKUP($B82&amp;$C82&amp;$D82,Staqo!$A$3:$AJ$1048576,BG$1,0)</f>
        <v>0</v>
      </c>
      <c r="BH82" s="1">
        <f>VLOOKUP($B82&amp;$C82&amp;$D82,HFE!$A$3:$AJ$1048576,BH$1,0)</f>
        <v>0</v>
      </c>
      <c r="BI82" s="2">
        <f t="shared" si="111"/>
        <v>0</v>
      </c>
      <c r="BJ82" s="1">
        <f>VLOOKUP($B82&amp;$C82&amp;$D82,Staqo!$A$3:$AJ$1048576,BJ$1,0)</f>
        <v>0</v>
      </c>
      <c r="BK82" s="1">
        <f>VLOOKUP($B82&amp;$C82&amp;$D82,HFE!$A$3:$AJ$1048576,BK$1,0)</f>
        <v>0</v>
      </c>
      <c r="BL82" s="2">
        <f t="shared" si="112"/>
        <v>0</v>
      </c>
      <c r="BM82" s="1">
        <f>VLOOKUP($B82&amp;$C82&amp;$D82,Staqo!$A$3:$AJ$1048576,BM$1,0)</f>
        <v>0</v>
      </c>
      <c r="BN82" s="1">
        <f>VLOOKUP($B82&amp;$C82&amp;$D82,HFE!$A$3:$AJ$1048576,BN$1,0)</f>
        <v>0</v>
      </c>
      <c r="BO82" s="2">
        <f t="shared" si="113"/>
        <v>0</v>
      </c>
      <c r="BP82" s="1">
        <f>VLOOKUP($B82&amp;$C82&amp;$D82,Staqo!$A$3:$AJ$1048576,BP$1,0)</f>
        <v>0</v>
      </c>
      <c r="BQ82" s="1">
        <f>VLOOKUP($B82&amp;$C82&amp;$D82,HFE!$A$3:$AJ$1048576,BQ$1,0)</f>
        <v>0</v>
      </c>
      <c r="BR82" s="2">
        <f t="shared" si="114"/>
        <v>0</v>
      </c>
      <c r="BS82" s="1">
        <f>VLOOKUP($B82&amp;$C82&amp;$D82,Staqo!$A$3:$AJ$1048576,BS$1,0)</f>
        <v>0</v>
      </c>
      <c r="BT82" s="1">
        <f>VLOOKUP($B82&amp;$C82&amp;$D82,HFE!$A$3:$AJ$1048576,BT$1,0)</f>
        <v>0</v>
      </c>
      <c r="BU82" s="2">
        <f t="shared" si="115"/>
        <v>0</v>
      </c>
      <c r="BV82" s="1">
        <f>VLOOKUP($B82&amp;$C82&amp;$D82,Staqo!$A$3:$AJ$1048576,BV$1,0)</f>
        <v>0</v>
      </c>
      <c r="BW82" s="1">
        <f>VLOOKUP($B82&amp;$C82&amp;$D82,HFE!$A$3:$AJ$1048576,BW$1,0)</f>
        <v>0</v>
      </c>
      <c r="BX82" s="2">
        <f t="shared" si="116"/>
        <v>0</v>
      </c>
      <c r="BY82" s="1">
        <f>VLOOKUP($B82&amp;$C82&amp;$D82,Staqo!$A$3:$AJ$1048576,BY$1,0)</f>
        <v>0</v>
      </c>
      <c r="BZ82" s="1">
        <f>VLOOKUP($B82&amp;$C82&amp;$D82,HFE!$A$3:$AJ$1048576,BZ$1,0)</f>
        <v>0</v>
      </c>
      <c r="CA82" s="2">
        <f t="shared" si="117"/>
        <v>0</v>
      </c>
      <c r="CB82" s="1">
        <f>VLOOKUP($B82&amp;$C82&amp;$D82,Staqo!$A$3:$AJ$1048576,CB$1,0)</f>
        <v>0</v>
      </c>
      <c r="CC82" s="1">
        <f>VLOOKUP($B82&amp;$C82&amp;$D82,HFE!$A$3:$AJ$1048576,CC$1,0)</f>
        <v>0</v>
      </c>
      <c r="CD82" s="2">
        <f t="shared" si="118"/>
        <v>0</v>
      </c>
      <c r="CE82" s="1">
        <f>VLOOKUP($B82&amp;$C82&amp;$D82,Staqo!$A$3:$AJ$1048576,CE$1,0)</f>
        <v>0</v>
      </c>
      <c r="CF82" s="1">
        <f>VLOOKUP($B82&amp;$C82&amp;$D82,HFE!$A$3:$AJ$1048576,CF$1,0)</f>
        <v>0</v>
      </c>
      <c r="CG82" s="2">
        <f t="shared" si="119"/>
        <v>0</v>
      </c>
      <c r="CH82" s="1">
        <f>VLOOKUP($B82&amp;$C82&amp;$D82,Staqo!$A$3:$AJ$1048576,CH$1,0)</f>
        <v>0</v>
      </c>
      <c r="CI82" s="1">
        <f>VLOOKUP($B82&amp;$C82&amp;$D82,HFE!$A$3:$AJ$1048576,CI$1,0)</f>
        <v>0</v>
      </c>
      <c r="CJ82" s="2">
        <f t="shared" si="120"/>
        <v>0</v>
      </c>
      <c r="CK82" s="1">
        <f>VLOOKUP($B82&amp;$C82&amp;$D82,Staqo!$A$3:$AJ$1048576,CK$1,0)</f>
        <v>0</v>
      </c>
      <c r="CL82" s="1">
        <f>VLOOKUP($B82&amp;$C82&amp;$D82,HFE!$A$3:$AJ$1048576,CL$1,0)</f>
        <v>0</v>
      </c>
      <c r="CM82" s="2">
        <f t="shared" si="121"/>
        <v>0</v>
      </c>
      <c r="CN82" s="1">
        <f>VLOOKUP($B82&amp;$C82&amp;$D82,Staqo!$A$3:$AJ$1048576,CN$1,0)</f>
        <v>0</v>
      </c>
      <c r="CO82" s="1">
        <f>VLOOKUP($B82&amp;$C82&amp;$D82,HFE!$A$3:$AJ$1048576,CO$1,0)</f>
        <v>0</v>
      </c>
      <c r="CP82" s="2">
        <f t="shared" si="122"/>
        <v>0</v>
      </c>
      <c r="CQ82" s="1">
        <f>VLOOKUP($B82&amp;$C82&amp;$D82,Staqo!$A$3:$AJ$1048576,CQ$1,0)</f>
        <v>0</v>
      </c>
      <c r="CR82" s="1">
        <f>VLOOKUP($B82&amp;$C82&amp;$D82,HFE!$A$3:$AJ$1048576,CR$1,0)</f>
        <v>0</v>
      </c>
      <c r="CS82" s="2">
        <f t="shared" si="123"/>
        <v>0</v>
      </c>
      <c r="CT82" s="1"/>
      <c r="CU82" s="1"/>
      <c r="CV82" s="2"/>
    </row>
    <row r="83" hidden="1" spans="1:100">
      <c r="A83" s="1" t="s">
        <v>95</v>
      </c>
      <c r="B83" s="1" t="s">
        <v>96</v>
      </c>
      <c r="C83" s="3">
        <v>44563</v>
      </c>
      <c r="D83" s="1" t="s">
        <v>112</v>
      </c>
      <c r="E83" s="1">
        <f>VLOOKUP($B83&amp;$C83&amp;$D83,Staqo!$A$3:$AJ$1048576,E$1,0)</f>
        <v>4.47209</v>
      </c>
      <c r="F83" s="1" t="e">
        <f>VLOOKUP($B83&amp;$C83&amp;$D83,HFE!$A$3:$AJ$1048576,F$1,0)</f>
        <v>#REF!</v>
      </c>
      <c r="G83" s="2" t="e">
        <f t="shared" si="93"/>
        <v>#REF!</v>
      </c>
      <c r="H83" s="1">
        <f>VLOOKUP($B83&amp;$C83&amp;$D83,Staqo!$A$3:$AJ$1048576,H$1,0)</f>
        <v>4.94051</v>
      </c>
      <c r="I83" s="1" t="e">
        <f>VLOOKUP($B83&amp;$C83&amp;$D83,HFE!$A$3:$AJ$1048576,I$1,0)</f>
        <v>#REF!</v>
      </c>
      <c r="J83" s="2" t="e">
        <f t="shared" si="94"/>
        <v>#REF!</v>
      </c>
      <c r="K83" s="1">
        <f>VLOOKUP($B83&amp;$C83&amp;$D83,Staqo!$A$3:$AJ$1048576,K$1,0)</f>
        <v>5444.84</v>
      </c>
      <c r="L83" s="1" t="e">
        <f>VLOOKUP($B83&amp;$C83&amp;$D83,HFE!$A$3:$AJ$1048576,L$1,0)</f>
        <v>#REF!</v>
      </c>
      <c r="M83" s="2" t="e">
        <f t="shared" si="95"/>
        <v>#REF!</v>
      </c>
      <c r="N83" s="1">
        <f>VLOOKUP($B83&amp;$C83&amp;$D83,Staqo!$A$3:$AJ$1048576,N$1,0)</f>
        <v>4200</v>
      </c>
      <c r="O83" s="1">
        <f>VLOOKUP($B83&amp;$C83&amp;$D83,HFE!$A$3:$AJ$1048576,O$1,0)</f>
        <v>0</v>
      </c>
      <c r="P83" s="2">
        <f t="shared" si="96"/>
        <v>-4200</v>
      </c>
      <c r="Q83" s="1">
        <f>VLOOKUP($B83&amp;$C83&amp;$D83,Staqo!$A$3:$AJ$1048576,Q$1,0)</f>
        <v>4172.22</v>
      </c>
      <c r="R83" s="1">
        <f>VLOOKUP($B83&amp;$C83&amp;$D83,HFE!$A$3:$AJ$1048576,R$1,0)</f>
        <v>0</v>
      </c>
      <c r="S83" s="2">
        <f t="shared" si="97"/>
        <v>-4172.22</v>
      </c>
      <c r="T83" s="1">
        <f>VLOOKUP($B83&amp;$C83&amp;$D83,Staqo!$A$3:$AJ$1048576,T$1,0)</f>
        <v>0.771373</v>
      </c>
      <c r="U83" s="1" t="e">
        <f>VLOOKUP($B83&amp;$C83&amp;$D83,HFE!$A$3:$AJ$1048576,U$1,0)</f>
        <v>#REF!</v>
      </c>
      <c r="V83" s="2" t="e">
        <f t="shared" si="98"/>
        <v>#REF!</v>
      </c>
      <c r="W83" s="1">
        <f>VLOOKUP($B83&amp;$C83&amp;$D83,Staqo!$A$3:$AJ$1048576,W$1,0)</f>
        <v>0.766271</v>
      </c>
      <c r="X83" s="1" t="e">
        <f>VLOOKUP($B83&amp;$C83&amp;$D83,HFE!$A$3:$AJ$1048576,X$1,0)</f>
        <v>#REF!</v>
      </c>
      <c r="Y83" s="2" t="e">
        <f t="shared" si="99"/>
        <v>#REF!</v>
      </c>
      <c r="Z83" s="4">
        <f>VLOOKUP($B83&amp;$C83&amp;$D83,Staqo!$A$3:$AJ$1048576,Z$1,0)</f>
        <v>100</v>
      </c>
      <c r="AA83" s="4">
        <f>VLOOKUP($B83&amp;$C83&amp;$D83,HFE!$A$3:$AJ$1048576,AA$1,0)</f>
        <v>0</v>
      </c>
      <c r="AB83" s="5">
        <f t="shared" si="100"/>
        <v>-100</v>
      </c>
      <c r="AC83" s="1">
        <f>VLOOKUP($B83&amp;$C83&amp;$D83,Staqo!$A$3:$AJ$1048576,AC$1,0)</f>
        <v>100</v>
      </c>
      <c r="AD83" s="1">
        <f>VLOOKUP($B83&amp;$C83&amp;$D83,HFE!$A$3:$AJ$1048576,AD$1,0)*100</f>
        <v>100</v>
      </c>
      <c r="AE83" s="2">
        <f t="shared" si="101"/>
        <v>0</v>
      </c>
      <c r="AF83" s="1">
        <f>VLOOKUP($B83&amp;$C83&amp;$D83,Staqo!$A$3:$AJ$1048576,AF$1,0)</f>
        <v>100</v>
      </c>
      <c r="AG83" s="1">
        <f>VLOOKUP($B83&amp;$C83&amp;$D83,HFE!$A$3:$AJ$1048576,AG$1,0)*100</f>
        <v>100</v>
      </c>
      <c r="AH83" s="2">
        <f t="shared" si="102"/>
        <v>0</v>
      </c>
      <c r="AI83" s="1">
        <f>VLOOKUP($B83&amp;$C83&amp;$D83,Staqo!$A$3:$AJ$1048576,AI$1,0)</f>
        <v>0.17467</v>
      </c>
      <c r="AJ83" s="1" t="e">
        <f>VLOOKUP($B83&amp;$C83&amp;$D83,HFE!$A$3:$AJ$1048576,AJ$1,0)</f>
        <v>#REF!</v>
      </c>
      <c r="AK83" s="2" t="e">
        <f t="shared" si="103"/>
        <v>#REF!</v>
      </c>
      <c r="AL83" s="1">
        <f>VLOOKUP($B83&amp;$C83&amp;$D83,Staqo!$A$3:$AJ$1048576,AL$1,0)</f>
        <v>0.158791</v>
      </c>
      <c r="AM83" s="1" t="e">
        <f>VLOOKUP($B83&amp;$C83&amp;$D83,HFE!$A$3:$AJ$1048576,AM$1,0)</f>
        <v>#REF!</v>
      </c>
      <c r="AN83" s="2" t="e">
        <f t="shared" si="104"/>
        <v>#REF!</v>
      </c>
      <c r="AO83" s="1">
        <f>VLOOKUP($B83&amp;$C83&amp;$D83,Staqo!$A$3:$AJ$1048576,AO$1,0)</f>
        <v>0.173515</v>
      </c>
      <c r="AP83" s="1" t="e">
        <f>VLOOKUP($B83&amp;$C83&amp;$D83,HFE!$A$3:$AJ$1048576,AP$1,0)</f>
        <v>#REF!</v>
      </c>
      <c r="AQ83" s="2" t="e">
        <f t="shared" si="105"/>
        <v>#REF!</v>
      </c>
      <c r="AR83" s="1">
        <f>VLOOKUP($B83&amp;$C83&amp;$D83,Staqo!$A$3:$AJ$1048576,AR$1,0)</f>
        <v>0.15774</v>
      </c>
      <c r="AS83" s="1" t="e">
        <f>VLOOKUP($B83&amp;$C83&amp;$D83,HFE!$A$3:$AJ$1048576,AS$1,0)</f>
        <v>#REF!</v>
      </c>
      <c r="AT83" s="2" t="e">
        <f t="shared" si="106"/>
        <v>#REF!</v>
      </c>
      <c r="AU83" s="1">
        <f>VLOOKUP($B83&amp;$C83&amp;$D83,Staqo!$A$3:$AJ$1048576,AU$1,0)</f>
        <v>96.3018</v>
      </c>
      <c r="AV83" s="1">
        <f>VLOOKUP($B83&amp;$C83&amp;$D83,HFE!$A$3:$AJ$1048576,AV$1,0)</f>
        <v>0</v>
      </c>
      <c r="AW83" s="2">
        <f t="shared" si="107"/>
        <v>-96.3018</v>
      </c>
      <c r="AX83" s="4">
        <f>VLOOKUP($B83&amp;$C83&amp;$D83,Staqo!$A$3:$AJ$1048576,AX$1,0)</f>
        <v>12</v>
      </c>
      <c r="AY83" s="4">
        <f>VLOOKUP($B83&amp;$C83&amp;$D83,HFE!$A$3:$AJ$1048576,AY$1,0)</f>
        <v>12</v>
      </c>
      <c r="AZ83" s="5">
        <f t="shared" si="108"/>
        <v>0</v>
      </c>
      <c r="BA83" s="1">
        <f>VLOOKUP($B83&amp;$C83&amp;$D83,Staqo!$A$3:$AJ$1048576,BA$1,0)</f>
        <v>0</v>
      </c>
      <c r="BB83" s="1">
        <f>VLOOKUP($B83&amp;$C83&amp;$D83,HFE!$A$3:$AJ$1048576,BB$1,0)</f>
        <v>0</v>
      </c>
      <c r="BC83" s="2">
        <f t="shared" si="109"/>
        <v>0</v>
      </c>
      <c r="BD83" s="1">
        <f>VLOOKUP($B83&amp;$C83&amp;$D83,Staqo!$A$3:$AJ$1048576,BD$1,0)</f>
        <v>0</v>
      </c>
      <c r="BE83" s="1">
        <f>VLOOKUP($B83&amp;$C83&amp;$D83,HFE!$A$3:$AJ$1048576,BE$1,0)</f>
        <v>0</v>
      </c>
      <c r="BF83" s="2">
        <f t="shared" si="110"/>
        <v>0</v>
      </c>
      <c r="BG83" s="1">
        <f>VLOOKUP($B83&amp;$C83&amp;$D83,Staqo!$A$3:$AJ$1048576,BG$1,0)</f>
        <v>0</v>
      </c>
      <c r="BH83" s="1">
        <f>VLOOKUP($B83&amp;$C83&amp;$D83,HFE!$A$3:$AJ$1048576,BH$1,0)</f>
        <v>0</v>
      </c>
      <c r="BI83" s="2">
        <f t="shared" si="111"/>
        <v>0</v>
      </c>
      <c r="BJ83" s="1">
        <f>VLOOKUP($B83&amp;$C83&amp;$D83,Staqo!$A$3:$AJ$1048576,BJ$1,0)</f>
        <v>0</v>
      </c>
      <c r="BK83" s="1">
        <f>VLOOKUP($B83&amp;$C83&amp;$D83,HFE!$A$3:$AJ$1048576,BK$1,0)</f>
        <v>0</v>
      </c>
      <c r="BL83" s="2">
        <f t="shared" si="112"/>
        <v>0</v>
      </c>
      <c r="BM83" s="1">
        <f>VLOOKUP($B83&amp;$C83&amp;$D83,Staqo!$A$3:$AJ$1048576,BM$1,0)</f>
        <v>0</v>
      </c>
      <c r="BN83" s="1">
        <f>VLOOKUP($B83&amp;$C83&amp;$D83,HFE!$A$3:$AJ$1048576,BN$1,0)</f>
        <v>0</v>
      </c>
      <c r="BO83" s="2">
        <f t="shared" si="113"/>
        <v>0</v>
      </c>
      <c r="BP83" s="1">
        <f>VLOOKUP($B83&amp;$C83&amp;$D83,Staqo!$A$3:$AJ$1048576,BP$1,0)</f>
        <v>0</v>
      </c>
      <c r="BQ83" s="1">
        <f>VLOOKUP($B83&amp;$C83&amp;$D83,HFE!$A$3:$AJ$1048576,BQ$1,0)</f>
        <v>0</v>
      </c>
      <c r="BR83" s="2">
        <f t="shared" si="114"/>
        <v>0</v>
      </c>
      <c r="BS83" s="1">
        <f>VLOOKUP($B83&amp;$C83&amp;$D83,Staqo!$A$3:$AJ$1048576,BS$1,0)</f>
        <v>0</v>
      </c>
      <c r="BT83" s="1">
        <f>VLOOKUP($B83&amp;$C83&amp;$D83,HFE!$A$3:$AJ$1048576,BT$1,0)</f>
        <v>0</v>
      </c>
      <c r="BU83" s="2">
        <f t="shared" si="115"/>
        <v>0</v>
      </c>
      <c r="BV83" s="1">
        <f>VLOOKUP($B83&amp;$C83&amp;$D83,Staqo!$A$3:$AJ$1048576,BV$1,0)</f>
        <v>0</v>
      </c>
      <c r="BW83" s="1">
        <f>VLOOKUP($B83&amp;$C83&amp;$D83,HFE!$A$3:$AJ$1048576,BW$1,0)</f>
        <v>0</v>
      </c>
      <c r="BX83" s="2">
        <f t="shared" si="116"/>
        <v>0</v>
      </c>
      <c r="BY83" s="1">
        <f>VLOOKUP($B83&amp;$C83&amp;$D83,Staqo!$A$3:$AJ$1048576,BY$1,0)</f>
        <v>0</v>
      </c>
      <c r="BZ83" s="1">
        <f>VLOOKUP($B83&amp;$C83&amp;$D83,HFE!$A$3:$AJ$1048576,BZ$1,0)</f>
        <v>0</v>
      </c>
      <c r="CA83" s="2">
        <f t="shared" si="117"/>
        <v>0</v>
      </c>
      <c r="CB83" s="1">
        <f>VLOOKUP($B83&amp;$C83&amp;$D83,Staqo!$A$3:$AJ$1048576,CB$1,0)</f>
        <v>0</v>
      </c>
      <c r="CC83" s="1">
        <f>VLOOKUP($B83&amp;$C83&amp;$D83,HFE!$A$3:$AJ$1048576,CC$1,0)</f>
        <v>0</v>
      </c>
      <c r="CD83" s="2">
        <f t="shared" si="118"/>
        <v>0</v>
      </c>
      <c r="CE83" s="1">
        <f>VLOOKUP($B83&amp;$C83&amp;$D83,Staqo!$A$3:$AJ$1048576,CE$1,0)</f>
        <v>0</v>
      </c>
      <c r="CF83" s="1">
        <f>VLOOKUP($B83&amp;$C83&amp;$D83,HFE!$A$3:$AJ$1048576,CF$1,0)</f>
        <v>0</v>
      </c>
      <c r="CG83" s="2">
        <f t="shared" si="119"/>
        <v>0</v>
      </c>
      <c r="CH83" s="1">
        <f>VLOOKUP($B83&amp;$C83&amp;$D83,Staqo!$A$3:$AJ$1048576,CH$1,0)</f>
        <v>0</v>
      </c>
      <c r="CI83" s="1">
        <f>VLOOKUP($B83&amp;$C83&amp;$D83,HFE!$A$3:$AJ$1048576,CI$1,0)</f>
        <v>0</v>
      </c>
      <c r="CJ83" s="2">
        <f t="shared" si="120"/>
        <v>0</v>
      </c>
      <c r="CK83" s="1">
        <f>VLOOKUP($B83&amp;$C83&amp;$D83,Staqo!$A$3:$AJ$1048576,CK$1,0)</f>
        <v>0</v>
      </c>
      <c r="CL83" s="1">
        <f>VLOOKUP($B83&amp;$C83&amp;$D83,HFE!$A$3:$AJ$1048576,CL$1,0)</f>
        <v>0</v>
      </c>
      <c r="CM83" s="2">
        <f t="shared" si="121"/>
        <v>0</v>
      </c>
      <c r="CN83" s="1">
        <f>VLOOKUP($B83&amp;$C83&amp;$D83,Staqo!$A$3:$AJ$1048576,CN$1,0)</f>
        <v>0</v>
      </c>
      <c r="CO83" s="1">
        <f>VLOOKUP($B83&amp;$C83&amp;$D83,HFE!$A$3:$AJ$1048576,CO$1,0)</f>
        <v>0</v>
      </c>
      <c r="CP83" s="2">
        <f t="shared" si="122"/>
        <v>0</v>
      </c>
      <c r="CQ83" s="1">
        <f>VLOOKUP($B83&amp;$C83&amp;$D83,Staqo!$A$3:$AJ$1048576,CQ$1,0)</f>
        <v>0</v>
      </c>
      <c r="CR83" s="1">
        <f>VLOOKUP($B83&amp;$C83&amp;$D83,HFE!$A$3:$AJ$1048576,CR$1,0)</f>
        <v>0</v>
      </c>
      <c r="CS83" s="2">
        <f t="shared" si="123"/>
        <v>0</v>
      </c>
      <c r="CT83" s="1"/>
      <c r="CU83" s="1"/>
      <c r="CV83" s="2"/>
    </row>
    <row r="84" hidden="1" spans="1:100">
      <c r="A84" s="1" t="s">
        <v>95</v>
      </c>
      <c r="B84" s="1" t="s">
        <v>96</v>
      </c>
      <c r="C84" s="3">
        <v>44563</v>
      </c>
      <c r="D84" s="1" t="s">
        <v>113</v>
      </c>
      <c r="E84" s="1">
        <f>VLOOKUP($B84&amp;$C84&amp;$D84,Staqo!$A$3:$AJ$1048576,E$1,0)</f>
        <v>4.47209</v>
      </c>
      <c r="F84" s="1" t="e">
        <f>VLOOKUP($B84&amp;$C84&amp;$D84,HFE!$A$3:$AJ$1048576,F$1,0)</f>
        <v>#REF!</v>
      </c>
      <c r="G84" s="2" t="e">
        <f t="shared" si="93"/>
        <v>#REF!</v>
      </c>
      <c r="H84" s="1">
        <f>VLOOKUP($B84&amp;$C84&amp;$D84,Staqo!$A$3:$AJ$1048576,H$1,0)</f>
        <v>4.94051</v>
      </c>
      <c r="I84" s="1" t="e">
        <f>VLOOKUP($B84&amp;$C84&amp;$D84,HFE!$A$3:$AJ$1048576,I$1,0)</f>
        <v>#REF!</v>
      </c>
      <c r="J84" s="2" t="e">
        <f t="shared" si="94"/>
        <v>#REF!</v>
      </c>
      <c r="K84" s="1">
        <f>VLOOKUP($B84&amp;$C84&amp;$D84,Staqo!$A$3:$AJ$1048576,K$1,0)</f>
        <v>5444.84</v>
      </c>
      <c r="L84" s="1" t="e">
        <f>VLOOKUP($B84&amp;$C84&amp;$D84,HFE!$A$3:$AJ$1048576,L$1,0)</f>
        <v>#REF!</v>
      </c>
      <c r="M84" s="2" t="e">
        <f t="shared" si="95"/>
        <v>#REF!</v>
      </c>
      <c r="N84" s="1">
        <f>VLOOKUP($B84&amp;$C84&amp;$D84,Staqo!$A$3:$AJ$1048576,N$1,0)</f>
        <v>4120</v>
      </c>
      <c r="O84" s="1">
        <f>VLOOKUP($B84&amp;$C84&amp;$D84,HFE!$A$3:$AJ$1048576,O$1,0)</f>
        <v>0</v>
      </c>
      <c r="P84" s="2">
        <f t="shared" si="96"/>
        <v>-4120</v>
      </c>
      <c r="Q84" s="1">
        <f>VLOOKUP($B84&amp;$C84&amp;$D84,Staqo!$A$3:$AJ$1048576,Q$1,0)</f>
        <v>4092.75</v>
      </c>
      <c r="R84" s="1">
        <f>VLOOKUP($B84&amp;$C84&amp;$D84,HFE!$A$3:$AJ$1048576,R$1,0)</f>
        <v>0</v>
      </c>
      <c r="S84" s="2">
        <f t="shared" si="97"/>
        <v>-4092.75</v>
      </c>
      <c r="T84" s="1">
        <f>VLOOKUP($B84&amp;$C84&amp;$D84,Staqo!$A$3:$AJ$1048576,T$1,0)</f>
        <v>0.75668</v>
      </c>
      <c r="U84" s="1" t="e">
        <f>VLOOKUP($B84&amp;$C84&amp;$D84,HFE!$A$3:$AJ$1048576,U$1,0)</f>
        <v>#REF!</v>
      </c>
      <c r="V84" s="2" t="e">
        <f t="shared" si="98"/>
        <v>#REF!</v>
      </c>
      <c r="W84" s="1">
        <f>VLOOKUP($B84&amp;$C84&amp;$D84,Staqo!$A$3:$AJ$1048576,W$1,0)</f>
        <v>0.751675</v>
      </c>
      <c r="X84" s="1" t="e">
        <f>VLOOKUP($B84&amp;$C84&amp;$D84,HFE!$A$3:$AJ$1048576,X$1,0)</f>
        <v>#REF!</v>
      </c>
      <c r="Y84" s="2" t="e">
        <f t="shared" si="99"/>
        <v>#REF!</v>
      </c>
      <c r="Z84" s="4">
        <f>VLOOKUP($B84&amp;$C84&amp;$D84,Staqo!$A$3:$AJ$1048576,Z$1,0)</f>
        <v>100</v>
      </c>
      <c r="AA84" s="4">
        <f>VLOOKUP($B84&amp;$C84&amp;$D84,HFE!$A$3:$AJ$1048576,AA$1,0)</f>
        <v>0</v>
      </c>
      <c r="AB84" s="5">
        <f t="shared" si="100"/>
        <v>-100</v>
      </c>
      <c r="AC84" s="1">
        <f>VLOOKUP($B84&amp;$C84&amp;$D84,Staqo!$A$3:$AJ$1048576,AC$1,0)</f>
        <v>100</v>
      </c>
      <c r="AD84" s="1">
        <f>VLOOKUP($B84&amp;$C84&amp;$D84,HFE!$A$3:$AJ$1048576,AD$1,0)*100</f>
        <v>100</v>
      </c>
      <c r="AE84" s="2">
        <f t="shared" si="101"/>
        <v>0</v>
      </c>
      <c r="AF84" s="1">
        <f>VLOOKUP($B84&amp;$C84&amp;$D84,Staqo!$A$3:$AJ$1048576,AF$1,0)</f>
        <v>100</v>
      </c>
      <c r="AG84" s="1">
        <f>VLOOKUP($B84&amp;$C84&amp;$D84,HFE!$A$3:$AJ$1048576,AG$1,0)*100</f>
        <v>100</v>
      </c>
      <c r="AH84" s="2">
        <f t="shared" si="102"/>
        <v>0</v>
      </c>
      <c r="AI84" s="1">
        <f>VLOOKUP($B84&amp;$C84&amp;$D84,Staqo!$A$3:$AJ$1048576,AI$1,0)</f>
        <v>0.171343</v>
      </c>
      <c r="AJ84" s="1" t="e">
        <f>VLOOKUP($B84&amp;$C84&amp;$D84,HFE!$A$3:$AJ$1048576,AJ$1,0)</f>
        <v>#REF!</v>
      </c>
      <c r="AK84" s="2" t="e">
        <f t="shared" si="103"/>
        <v>#REF!</v>
      </c>
      <c r="AL84" s="1">
        <f>VLOOKUP($B84&amp;$C84&amp;$D84,Staqo!$A$3:$AJ$1048576,AL$1,0)</f>
        <v>0.155766</v>
      </c>
      <c r="AM84" s="1" t="e">
        <f>VLOOKUP($B84&amp;$C84&amp;$D84,HFE!$A$3:$AJ$1048576,AM$1,0)</f>
        <v>#REF!</v>
      </c>
      <c r="AN84" s="2" t="e">
        <f t="shared" si="104"/>
        <v>#REF!</v>
      </c>
      <c r="AO84" s="1">
        <f>VLOOKUP($B84&amp;$C84&amp;$D84,Staqo!$A$3:$AJ$1048576,AO$1,0)</f>
        <v>0.17021</v>
      </c>
      <c r="AP84" s="1" t="e">
        <f>VLOOKUP($B84&amp;$C84&amp;$D84,HFE!$A$3:$AJ$1048576,AP$1,0)</f>
        <v>#REF!</v>
      </c>
      <c r="AQ84" s="2" t="e">
        <f t="shared" si="105"/>
        <v>#REF!</v>
      </c>
      <c r="AR84" s="1">
        <f>VLOOKUP($B84&amp;$C84&amp;$D84,Staqo!$A$3:$AJ$1048576,AR$1,0)</f>
        <v>0.154736</v>
      </c>
      <c r="AS84" s="1" t="e">
        <f>VLOOKUP($B84&amp;$C84&amp;$D84,HFE!$A$3:$AJ$1048576,AS$1,0)</f>
        <v>#REF!</v>
      </c>
      <c r="AT84" s="2" t="e">
        <f t="shared" si="106"/>
        <v>#REF!</v>
      </c>
      <c r="AU84" s="1">
        <f>VLOOKUP($B84&amp;$C84&amp;$D84,Staqo!$A$3:$AJ$1048576,AU$1,0)</f>
        <v>97.1054</v>
      </c>
      <c r="AV84" s="1">
        <f>VLOOKUP($B84&amp;$C84&amp;$D84,HFE!$A$3:$AJ$1048576,AV$1,0)</f>
        <v>0</v>
      </c>
      <c r="AW84" s="2">
        <f t="shared" si="107"/>
        <v>-97.1054</v>
      </c>
      <c r="AX84" s="4">
        <f>VLOOKUP($B84&amp;$C84&amp;$D84,Staqo!$A$3:$AJ$1048576,AX$1,0)</f>
        <v>12</v>
      </c>
      <c r="AY84" s="4">
        <f>VLOOKUP($B84&amp;$C84&amp;$D84,HFE!$A$3:$AJ$1048576,AY$1,0)</f>
        <v>12</v>
      </c>
      <c r="AZ84" s="5">
        <f t="shared" si="108"/>
        <v>0</v>
      </c>
      <c r="BA84" s="1">
        <f>VLOOKUP($B84&amp;$C84&amp;$D84,Staqo!$A$3:$AJ$1048576,BA$1,0)</f>
        <v>0</v>
      </c>
      <c r="BB84" s="1">
        <f>VLOOKUP($B84&amp;$C84&amp;$D84,HFE!$A$3:$AJ$1048576,BB$1,0)</f>
        <v>0</v>
      </c>
      <c r="BC84" s="2">
        <f t="shared" si="109"/>
        <v>0</v>
      </c>
      <c r="BD84" s="1">
        <f>VLOOKUP($B84&amp;$C84&amp;$D84,Staqo!$A$3:$AJ$1048576,BD$1,0)</f>
        <v>0</v>
      </c>
      <c r="BE84" s="1">
        <f>VLOOKUP($B84&amp;$C84&amp;$D84,HFE!$A$3:$AJ$1048576,BE$1,0)</f>
        <v>0</v>
      </c>
      <c r="BF84" s="2">
        <f t="shared" si="110"/>
        <v>0</v>
      </c>
      <c r="BG84" s="1">
        <f>VLOOKUP($B84&amp;$C84&amp;$D84,Staqo!$A$3:$AJ$1048576,BG$1,0)</f>
        <v>0</v>
      </c>
      <c r="BH84" s="1">
        <f>VLOOKUP($B84&amp;$C84&amp;$D84,HFE!$A$3:$AJ$1048576,BH$1,0)</f>
        <v>0</v>
      </c>
      <c r="BI84" s="2">
        <f t="shared" si="111"/>
        <v>0</v>
      </c>
      <c r="BJ84" s="1">
        <f>VLOOKUP($B84&amp;$C84&amp;$D84,Staqo!$A$3:$AJ$1048576,BJ$1,0)</f>
        <v>0</v>
      </c>
      <c r="BK84" s="1">
        <f>VLOOKUP($B84&amp;$C84&amp;$D84,HFE!$A$3:$AJ$1048576,BK$1,0)</f>
        <v>0</v>
      </c>
      <c r="BL84" s="2">
        <f t="shared" si="112"/>
        <v>0</v>
      </c>
      <c r="BM84" s="1">
        <f>VLOOKUP($B84&amp;$C84&amp;$D84,Staqo!$A$3:$AJ$1048576,BM$1,0)</f>
        <v>0</v>
      </c>
      <c r="BN84" s="1">
        <f>VLOOKUP($B84&amp;$C84&amp;$D84,HFE!$A$3:$AJ$1048576,BN$1,0)</f>
        <v>0</v>
      </c>
      <c r="BO84" s="2">
        <f t="shared" si="113"/>
        <v>0</v>
      </c>
      <c r="BP84" s="1">
        <f>VLOOKUP($B84&amp;$C84&amp;$D84,Staqo!$A$3:$AJ$1048576,BP$1,0)</f>
        <v>0</v>
      </c>
      <c r="BQ84" s="1">
        <f>VLOOKUP($B84&amp;$C84&amp;$D84,HFE!$A$3:$AJ$1048576,BQ$1,0)</f>
        <v>0</v>
      </c>
      <c r="BR84" s="2">
        <f t="shared" si="114"/>
        <v>0</v>
      </c>
      <c r="BS84" s="1">
        <f>VLOOKUP($B84&amp;$C84&amp;$D84,Staqo!$A$3:$AJ$1048576,BS$1,0)</f>
        <v>0</v>
      </c>
      <c r="BT84" s="1">
        <f>VLOOKUP($B84&amp;$C84&amp;$D84,HFE!$A$3:$AJ$1048576,BT$1,0)</f>
        <v>0</v>
      </c>
      <c r="BU84" s="2">
        <f t="shared" si="115"/>
        <v>0</v>
      </c>
      <c r="BV84" s="1">
        <f>VLOOKUP($B84&amp;$C84&amp;$D84,Staqo!$A$3:$AJ$1048576,BV$1,0)</f>
        <v>0</v>
      </c>
      <c r="BW84" s="1">
        <f>VLOOKUP($B84&amp;$C84&amp;$D84,HFE!$A$3:$AJ$1048576,BW$1,0)</f>
        <v>0</v>
      </c>
      <c r="BX84" s="2">
        <f t="shared" si="116"/>
        <v>0</v>
      </c>
      <c r="BY84" s="1">
        <f>VLOOKUP($B84&amp;$C84&amp;$D84,Staqo!$A$3:$AJ$1048576,BY$1,0)</f>
        <v>0</v>
      </c>
      <c r="BZ84" s="1">
        <f>VLOOKUP($B84&amp;$C84&amp;$D84,HFE!$A$3:$AJ$1048576,BZ$1,0)</f>
        <v>0</v>
      </c>
      <c r="CA84" s="2">
        <f t="shared" si="117"/>
        <v>0</v>
      </c>
      <c r="CB84" s="1">
        <f>VLOOKUP($B84&amp;$C84&amp;$D84,Staqo!$A$3:$AJ$1048576,CB$1,0)</f>
        <v>0</v>
      </c>
      <c r="CC84" s="1">
        <f>VLOOKUP($B84&amp;$C84&amp;$D84,HFE!$A$3:$AJ$1048576,CC$1,0)</f>
        <v>0</v>
      </c>
      <c r="CD84" s="2">
        <f t="shared" si="118"/>
        <v>0</v>
      </c>
      <c r="CE84" s="1">
        <f>VLOOKUP($B84&amp;$C84&amp;$D84,Staqo!$A$3:$AJ$1048576,CE$1,0)</f>
        <v>0</v>
      </c>
      <c r="CF84" s="1">
        <f>VLOOKUP($B84&amp;$C84&amp;$D84,HFE!$A$3:$AJ$1048576,CF$1,0)</f>
        <v>0</v>
      </c>
      <c r="CG84" s="2">
        <f t="shared" si="119"/>
        <v>0</v>
      </c>
      <c r="CH84" s="1">
        <f>VLOOKUP($B84&amp;$C84&amp;$D84,Staqo!$A$3:$AJ$1048576,CH$1,0)</f>
        <v>0</v>
      </c>
      <c r="CI84" s="1">
        <f>VLOOKUP($B84&amp;$C84&amp;$D84,HFE!$A$3:$AJ$1048576,CI$1,0)</f>
        <v>0</v>
      </c>
      <c r="CJ84" s="2">
        <f t="shared" si="120"/>
        <v>0</v>
      </c>
      <c r="CK84" s="1">
        <f>VLOOKUP($B84&amp;$C84&amp;$D84,Staqo!$A$3:$AJ$1048576,CK$1,0)</f>
        <v>0</v>
      </c>
      <c r="CL84" s="1">
        <f>VLOOKUP($B84&amp;$C84&amp;$D84,HFE!$A$3:$AJ$1048576,CL$1,0)</f>
        <v>0</v>
      </c>
      <c r="CM84" s="2">
        <f t="shared" si="121"/>
        <v>0</v>
      </c>
      <c r="CN84" s="1">
        <f>VLOOKUP($B84&amp;$C84&amp;$D84,Staqo!$A$3:$AJ$1048576,CN$1,0)</f>
        <v>0</v>
      </c>
      <c r="CO84" s="1">
        <f>VLOOKUP($B84&amp;$C84&amp;$D84,HFE!$A$3:$AJ$1048576,CO$1,0)</f>
        <v>0</v>
      </c>
      <c r="CP84" s="2">
        <f t="shared" si="122"/>
        <v>0</v>
      </c>
      <c r="CQ84" s="1">
        <f>VLOOKUP($B84&amp;$C84&amp;$D84,Staqo!$A$3:$AJ$1048576,CQ$1,0)</f>
        <v>0</v>
      </c>
      <c r="CR84" s="1">
        <f>VLOOKUP($B84&amp;$C84&amp;$D84,HFE!$A$3:$AJ$1048576,CR$1,0)</f>
        <v>0</v>
      </c>
      <c r="CS84" s="2">
        <f t="shared" si="123"/>
        <v>0</v>
      </c>
      <c r="CT84" s="1"/>
      <c r="CU84" s="1"/>
      <c r="CV84" s="2"/>
    </row>
    <row r="85" hidden="1" spans="1:100">
      <c r="A85" s="1" t="s">
        <v>95</v>
      </c>
      <c r="B85" s="1" t="s">
        <v>96</v>
      </c>
      <c r="C85" s="3">
        <v>44563</v>
      </c>
      <c r="D85" s="1" t="s">
        <v>114</v>
      </c>
      <c r="E85" s="1">
        <f>VLOOKUP($B85&amp;$C85&amp;$D85,Staqo!$A$3:$AJ$1048576,E$1,0)</f>
        <v>4.47209</v>
      </c>
      <c r="F85" s="1" t="e">
        <f>VLOOKUP($B85&amp;$C85&amp;$D85,HFE!$A$3:$AJ$1048576,F$1,0)</f>
        <v>#REF!</v>
      </c>
      <c r="G85" s="2" t="e">
        <f t="shared" si="93"/>
        <v>#REF!</v>
      </c>
      <c r="H85" s="1">
        <f>VLOOKUP($B85&amp;$C85&amp;$D85,Staqo!$A$3:$AJ$1048576,H$1,0)</f>
        <v>4.94051</v>
      </c>
      <c r="I85" s="1" t="e">
        <f>VLOOKUP($B85&amp;$C85&amp;$D85,HFE!$A$3:$AJ$1048576,I$1,0)</f>
        <v>#REF!</v>
      </c>
      <c r="J85" s="2" t="e">
        <f t="shared" si="94"/>
        <v>#REF!</v>
      </c>
      <c r="K85" s="1">
        <f>VLOOKUP($B85&amp;$C85&amp;$D85,Staqo!$A$3:$AJ$1048576,K$1,0)</f>
        <v>5444.84</v>
      </c>
      <c r="L85" s="1" t="e">
        <f>VLOOKUP($B85&amp;$C85&amp;$D85,HFE!$A$3:$AJ$1048576,L$1,0)</f>
        <v>#REF!</v>
      </c>
      <c r="M85" s="2" t="e">
        <f t="shared" si="95"/>
        <v>#REF!</v>
      </c>
      <c r="N85" s="1">
        <f>VLOOKUP($B85&amp;$C85&amp;$D85,Staqo!$A$3:$AJ$1048576,N$1,0)</f>
        <v>4130</v>
      </c>
      <c r="O85" s="1">
        <f>VLOOKUP($B85&amp;$C85&amp;$D85,HFE!$A$3:$AJ$1048576,O$1,0)</f>
        <v>0</v>
      </c>
      <c r="P85" s="2">
        <f t="shared" si="96"/>
        <v>-4130</v>
      </c>
      <c r="Q85" s="1">
        <f>VLOOKUP($B85&amp;$C85&amp;$D85,Staqo!$A$3:$AJ$1048576,Q$1,0)</f>
        <v>4102.69</v>
      </c>
      <c r="R85" s="1">
        <f>VLOOKUP($B85&amp;$C85&amp;$D85,HFE!$A$3:$AJ$1048576,R$1,0)</f>
        <v>0</v>
      </c>
      <c r="S85" s="2">
        <f t="shared" si="97"/>
        <v>-4102.69</v>
      </c>
      <c r="T85" s="1">
        <f>VLOOKUP($B85&amp;$C85&amp;$D85,Staqo!$A$3:$AJ$1048576,T$1,0)</f>
        <v>0.758516</v>
      </c>
      <c r="U85" s="1" t="e">
        <f>VLOOKUP($B85&amp;$C85&amp;$D85,HFE!$A$3:$AJ$1048576,U$1,0)</f>
        <v>#REF!</v>
      </c>
      <c r="V85" s="2" t="e">
        <f t="shared" si="98"/>
        <v>#REF!</v>
      </c>
      <c r="W85" s="1">
        <f>VLOOKUP($B85&amp;$C85&amp;$D85,Staqo!$A$3:$AJ$1048576,W$1,0)</f>
        <v>0.7535</v>
      </c>
      <c r="X85" s="1" t="e">
        <f>VLOOKUP($B85&amp;$C85&amp;$D85,HFE!$A$3:$AJ$1048576,X$1,0)</f>
        <v>#REF!</v>
      </c>
      <c r="Y85" s="2" t="e">
        <f t="shared" si="99"/>
        <v>#REF!</v>
      </c>
      <c r="Z85" s="4">
        <f>VLOOKUP($B85&amp;$C85&amp;$D85,Staqo!$A$3:$AJ$1048576,Z$1,0)</f>
        <v>100</v>
      </c>
      <c r="AA85" s="4">
        <f>VLOOKUP($B85&amp;$C85&amp;$D85,HFE!$A$3:$AJ$1048576,AA$1,0)</f>
        <v>0</v>
      </c>
      <c r="AB85" s="5">
        <f t="shared" si="100"/>
        <v>-100</v>
      </c>
      <c r="AC85" s="1">
        <f>VLOOKUP($B85&amp;$C85&amp;$D85,Staqo!$A$3:$AJ$1048576,AC$1,0)</f>
        <v>100</v>
      </c>
      <c r="AD85" s="1">
        <f>VLOOKUP($B85&amp;$C85&amp;$D85,HFE!$A$3:$AJ$1048576,AD$1,0)*100</f>
        <v>100</v>
      </c>
      <c r="AE85" s="2">
        <f t="shared" si="101"/>
        <v>0</v>
      </c>
      <c r="AF85" s="1">
        <f>VLOOKUP($B85&amp;$C85&amp;$D85,Staqo!$A$3:$AJ$1048576,AF$1,0)</f>
        <v>100</v>
      </c>
      <c r="AG85" s="1">
        <f>VLOOKUP($B85&amp;$C85&amp;$D85,HFE!$A$3:$AJ$1048576,AG$1,0)*100</f>
        <v>100</v>
      </c>
      <c r="AH85" s="2">
        <f t="shared" si="102"/>
        <v>0</v>
      </c>
      <c r="AI85" s="1">
        <f>VLOOKUP($B85&amp;$C85&amp;$D85,Staqo!$A$3:$AJ$1048576,AI$1,0)</f>
        <v>0.171759</v>
      </c>
      <c r="AJ85" s="1" t="e">
        <f>VLOOKUP($B85&amp;$C85&amp;$D85,HFE!$A$3:$AJ$1048576,AJ$1,0)</f>
        <v>#REF!</v>
      </c>
      <c r="AK85" s="2" t="e">
        <f t="shared" si="103"/>
        <v>#REF!</v>
      </c>
      <c r="AL85" s="1">
        <f>VLOOKUP($B85&amp;$C85&amp;$D85,Staqo!$A$3:$AJ$1048576,AL$1,0)</f>
        <v>0.156144</v>
      </c>
      <c r="AM85" s="1" t="e">
        <f>VLOOKUP($B85&amp;$C85&amp;$D85,HFE!$A$3:$AJ$1048576,AM$1,0)</f>
        <v>#REF!</v>
      </c>
      <c r="AN85" s="2" t="e">
        <f t="shared" si="104"/>
        <v>#REF!</v>
      </c>
      <c r="AO85" s="1">
        <f>VLOOKUP($B85&amp;$C85&amp;$D85,Staqo!$A$3:$AJ$1048576,AO$1,0)</f>
        <v>0.170623</v>
      </c>
      <c r="AP85" s="1" t="e">
        <f>VLOOKUP($B85&amp;$C85&amp;$D85,HFE!$A$3:$AJ$1048576,AP$1,0)</f>
        <v>#REF!</v>
      </c>
      <c r="AQ85" s="2" t="e">
        <f t="shared" si="105"/>
        <v>#REF!</v>
      </c>
      <c r="AR85" s="1">
        <f>VLOOKUP($B85&amp;$C85&amp;$D85,Staqo!$A$3:$AJ$1048576,AR$1,0)</f>
        <v>0.155111</v>
      </c>
      <c r="AS85" s="1" t="e">
        <f>VLOOKUP($B85&amp;$C85&amp;$D85,HFE!$A$3:$AJ$1048576,AS$1,0)</f>
        <v>#REF!</v>
      </c>
      <c r="AT85" s="2" t="e">
        <f t="shared" si="106"/>
        <v>#REF!</v>
      </c>
      <c r="AU85" s="1">
        <f>VLOOKUP($B85&amp;$C85&amp;$D85,Staqo!$A$3:$AJ$1048576,AU$1,0)</f>
        <v>96.2651</v>
      </c>
      <c r="AV85" s="1">
        <f>VLOOKUP($B85&amp;$C85&amp;$D85,HFE!$A$3:$AJ$1048576,AV$1,0)</f>
        <v>0</v>
      </c>
      <c r="AW85" s="2">
        <f t="shared" si="107"/>
        <v>-96.2651</v>
      </c>
      <c r="AX85" s="4">
        <f>VLOOKUP($B85&amp;$C85&amp;$D85,Staqo!$A$3:$AJ$1048576,AX$1,0)</f>
        <v>12</v>
      </c>
      <c r="AY85" s="4">
        <f>VLOOKUP($B85&amp;$C85&amp;$D85,HFE!$A$3:$AJ$1048576,AY$1,0)</f>
        <v>12</v>
      </c>
      <c r="AZ85" s="5">
        <f t="shared" si="108"/>
        <v>0</v>
      </c>
      <c r="BA85" s="1">
        <f>VLOOKUP($B85&amp;$C85&amp;$D85,Staqo!$A$3:$AJ$1048576,BA$1,0)</f>
        <v>0</v>
      </c>
      <c r="BB85" s="1">
        <f>VLOOKUP($B85&amp;$C85&amp;$D85,HFE!$A$3:$AJ$1048576,BB$1,0)</f>
        <v>0</v>
      </c>
      <c r="BC85" s="2">
        <f t="shared" si="109"/>
        <v>0</v>
      </c>
      <c r="BD85" s="1">
        <f>VLOOKUP($B85&amp;$C85&amp;$D85,Staqo!$A$3:$AJ$1048576,BD$1,0)</f>
        <v>0</v>
      </c>
      <c r="BE85" s="1">
        <f>VLOOKUP($B85&amp;$C85&amp;$D85,HFE!$A$3:$AJ$1048576,BE$1,0)</f>
        <v>0</v>
      </c>
      <c r="BF85" s="2">
        <f t="shared" si="110"/>
        <v>0</v>
      </c>
      <c r="BG85" s="1">
        <f>VLOOKUP($B85&amp;$C85&amp;$D85,Staqo!$A$3:$AJ$1048576,BG$1,0)</f>
        <v>0</v>
      </c>
      <c r="BH85" s="1">
        <f>VLOOKUP($B85&amp;$C85&amp;$D85,HFE!$A$3:$AJ$1048576,BH$1,0)</f>
        <v>0</v>
      </c>
      <c r="BI85" s="2">
        <f t="shared" si="111"/>
        <v>0</v>
      </c>
      <c r="BJ85" s="1">
        <f>VLOOKUP($B85&amp;$C85&amp;$D85,Staqo!$A$3:$AJ$1048576,BJ$1,0)</f>
        <v>0</v>
      </c>
      <c r="BK85" s="1">
        <f>VLOOKUP($B85&amp;$C85&amp;$D85,HFE!$A$3:$AJ$1048576,BK$1,0)</f>
        <v>0</v>
      </c>
      <c r="BL85" s="2">
        <f t="shared" si="112"/>
        <v>0</v>
      </c>
      <c r="BM85" s="1">
        <f>VLOOKUP($B85&amp;$C85&amp;$D85,Staqo!$A$3:$AJ$1048576,BM$1,0)</f>
        <v>0</v>
      </c>
      <c r="BN85" s="1">
        <f>VLOOKUP($B85&amp;$C85&amp;$D85,HFE!$A$3:$AJ$1048576,BN$1,0)</f>
        <v>0</v>
      </c>
      <c r="BO85" s="2">
        <f t="shared" si="113"/>
        <v>0</v>
      </c>
      <c r="BP85" s="1">
        <f>VLOOKUP($B85&amp;$C85&amp;$D85,Staqo!$A$3:$AJ$1048576,BP$1,0)</f>
        <v>0</v>
      </c>
      <c r="BQ85" s="1">
        <f>VLOOKUP($B85&amp;$C85&amp;$D85,HFE!$A$3:$AJ$1048576,BQ$1,0)</f>
        <v>0</v>
      </c>
      <c r="BR85" s="2">
        <f t="shared" si="114"/>
        <v>0</v>
      </c>
      <c r="BS85" s="1">
        <f>VLOOKUP($B85&amp;$C85&amp;$D85,Staqo!$A$3:$AJ$1048576,BS$1,0)</f>
        <v>0</v>
      </c>
      <c r="BT85" s="1">
        <f>VLOOKUP($B85&amp;$C85&amp;$D85,HFE!$A$3:$AJ$1048576,BT$1,0)</f>
        <v>0</v>
      </c>
      <c r="BU85" s="2">
        <f t="shared" si="115"/>
        <v>0</v>
      </c>
      <c r="BV85" s="1">
        <f>VLOOKUP($B85&amp;$C85&amp;$D85,Staqo!$A$3:$AJ$1048576,BV$1,0)</f>
        <v>0</v>
      </c>
      <c r="BW85" s="1">
        <f>VLOOKUP($B85&amp;$C85&amp;$D85,HFE!$A$3:$AJ$1048576,BW$1,0)</f>
        <v>0</v>
      </c>
      <c r="BX85" s="2">
        <f t="shared" si="116"/>
        <v>0</v>
      </c>
      <c r="BY85" s="1">
        <f>VLOOKUP($B85&amp;$C85&amp;$D85,Staqo!$A$3:$AJ$1048576,BY$1,0)</f>
        <v>0</v>
      </c>
      <c r="BZ85" s="1">
        <f>VLOOKUP($B85&amp;$C85&amp;$D85,HFE!$A$3:$AJ$1048576,BZ$1,0)</f>
        <v>0</v>
      </c>
      <c r="CA85" s="2">
        <f t="shared" si="117"/>
        <v>0</v>
      </c>
      <c r="CB85" s="1">
        <f>VLOOKUP($B85&amp;$C85&amp;$D85,Staqo!$A$3:$AJ$1048576,CB$1,0)</f>
        <v>0</v>
      </c>
      <c r="CC85" s="1">
        <f>VLOOKUP($B85&amp;$C85&amp;$D85,HFE!$A$3:$AJ$1048576,CC$1,0)</f>
        <v>0</v>
      </c>
      <c r="CD85" s="2">
        <f t="shared" si="118"/>
        <v>0</v>
      </c>
      <c r="CE85" s="1">
        <f>VLOOKUP($B85&amp;$C85&amp;$D85,Staqo!$A$3:$AJ$1048576,CE$1,0)</f>
        <v>0</v>
      </c>
      <c r="CF85" s="1">
        <f>VLOOKUP($B85&amp;$C85&amp;$D85,HFE!$A$3:$AJ$1048576,CF$1,0)</f>
        <v>0</v>
      </c>
      <c r="CG85" s="2">
        <f t="shared" si="119"/>
        <v>0</v>
      </c>
      <c r="CH85" s="1">
        <f>VLOOKUP($B85&amp;$C85&amp;$D85,Staqo!$A$3:$AJ$1048576,CH$1,0)</f>
        <v>0</v>
      </c>
      <c r="CI85" s="1">
        <f>VLOOKUP($B85&amp;$C85&amp;$D85,HFE!$A$3:$AJ$1048576,CI$1,0)</f>
        <v>0</v>
      </c>
      <c r="CJ85" s="2">
        <f t="shared" si="120"/>
        <v>0</v>
      </c>
      <c r="CK85" s="1">
        <f>VLOOKUP($B85&amp;$C85&amp;$D85,Staqo!$A$3:$AJ$1048576,CK$1,0)</f>
        <v>0</v>
      </c>
      <c r="CL85" s="1">
        <f>VLOOKUP($B85&amp;$C85&amp;$D85,HFE!$A$3:$AJ$1048576,CL$1,0)</f>
        <v>0</v>
      </c>
      <c r="CM85" s="2">
        <f t="shared" si="121"/>
        <v>0</v>
      </c>
      <c r="CN85" s="1">
        <f>VLOOKUP($B85&amp;$C85&amp;$D85,Staqo!$A$3:$AJ$1048576,CN$1,0)</f>
        <v>0</v>
      </c>
      <c r="CO85" s="1">
        <f>VLOOKUP($B85&amp;$C85&amp;$D85,HFE!$A$3:$AJ$1048576,CO$1,0)</f>
        <v>0</v>
      </c>
      <c r="CP85" s="2">
        <f t="shared" si="122"/>
        <v>0</v>
      </c>
      <c r="CQ85" s="1">
        <f>VLOOKUP($B85&amp;$C85&amp;$D85,Staqo!$A$3:$AJ$1048576,CQ$1,0)</f>
        <v>0</v>
      </c>
      <c r="CR85" s="1">
        <f>VLOOKUP($B85&amp;$C85&amp;$D85,HFE!$A$3:$AJ$1048576,CR$1,0)</f>
        <v>0</v>
      </c>
      <c r="CS85" s="2">
        <f t="shared" si="123"/>
        <v>0</v>
      </c>
      <c r="CT85" s="1"/>
      <c r="CU85" s="1"/>
      <c r="CV85" s="2"/>
    </row>
    <row r="86" hidden="1" spans="1:100">
      <c r="A86" s="1" t="s">
        <v>95</v>
      </c>
      <c r="B86" s="1" t="s">
        <v>96</v>
      </c>
      <c r="C86" s="3">
        <v>44563</v>
      </c>
      <c r="D86" s="1" t="s">
        <v>115</v>
      </c>
      <c r="E86" s="1">
        <f>VLOOKUP($B86&amp;$C86&amp;$D86,Staqo!$A$3:$AJ$1048576,E$1,0)</f>
        <v>4.47209</v>
      </c>
      <c r="F86" s="1" t="e">
        <f>VLOOKUP($B86&amp;$C86&amp;$D86,HFE!$A$3:$AJ$1048576,F$1,0)</f>
        <v>#REF!</v>
      </c>
      <c r="G86" s="2" t="e">
        <f t="shared" si="93"/>
        <v>#REF!</v>
      </c>
      <c r="H86" s="1">
        <f>VLOOKUP($B86&amp;$C86&amp;$D86,Staqo!$A$3:$AJ$1048576,H$1,0)</f>
        <v>4.94051</v>
      </c>
      <c r="I86" s="1" t="e">
        <f>VLOOKUP($B86&amp;$C86&amp;$D86,HFE!$A$3:$AJ$1048576,I$1,0)</f>
        <v>#REF!</v>
      </c>
      <c r="J86" s="2" t="e">
        <f t="shared" si="94"/>
        <v>#REF!</v>
      </c>
      <c r="K86" s="1">
        <f>VLOOKUP($B86&amp;$C86&amp;$D86,Staqo!$A$3:$AJ$1048576,K$1,0)</f>
        <v>5444.84</v>
      </c>
      <c r="L86" s="1" t="e">
        <f>VLOOKUP($B86&amp;$C86&amp;$D86,HFE!$A$3:$AJ$1048576,L$1,0)</f>
        <v>#REF!</v>
      </c>
      <c r="M86" s="2" t="e">
        <f t="shared" si="95"/>
        <v>#REF!</v>
      </c>
      <c r="N86" s="1">
        <f>VLOOKUP($B86&amp;$C86&amp;$D86,Staqo!$A$3:$AJ$1048576,N$1,0)</f>
        <v>4270</v>
      </c>
      <c r="O86" s="1">
        <f>VLOOKUP($B86&amp;$C86&amp;$D86,HFE!$A$3:$AJ$1048576,O$1,0)</f>
        <v>0</v>
      </c>
      <c r="P86" s="2">
        <f t="shared" si="96"/>
        <v>-4270</v>
      </c>
      <c r="Q86" s="1">
        <f>VLOOKUP($B86&amp;$C86&amp;$D86,Staqo!$A$3:$AJ$1048576,Q$1,0)</f>
        <v>4241.76</v>
      </c>
      <c r="R86" s="1">
        <f>VLOOKUP($B86&amp;$C86&amp;$D86,HFE!$A$3:$AJ$1048576,R$1,0)</f>
        <v>0</v>
      </c>
      <c r="S86" s="2">
        <f t="shared" si="97"/>
        <v>-4241.76</v>
      </c>
      <c r="T86" s="1">
        <f>VLOOKUP($B86&amp;$C86&amp;$D86,Staqo!$A$3:$AJ$1048576,T$1,0)</f>
        <v>0.784229</v>
      </c>
      <c r="U86" s="1" t="e">
        <f>VLOOKUP($B86&amp;$C86&amp;$D86,HFE!$A$3:$AJ$1048576,U$1,0)</f>
        <v>#REF!</v>
      </c>
      <c r="V86" s="2" t="e">
        <f t="shared" si="98"/>
        <v>#REF!</v>
      </c>
      <c r="W86" s="1">
        <f>VLOOKUP($B86&amp;$C86&amp;$D86,Staqo!$A$3:$AJ$1048576,W$1,0)</f>
        <v>0.779042</v>
      </c>
      <c r="X86" s="1" t="e">
        <f>VLOOKUP($B86&amp;$C86&amp;$D86,HFE!$A$3:$AJ$1048576,X$1,0)</f>
        <v>#REF!</v>
      </c>
      <c r="Y86" s="2" t="e">
        <f t="shared" si="99"/>
        <v>#REF!</v>
      </c>
      <c r="Z86" s="4">
        <f>VLOOKUP($B86&amp;$C86&amp;$D86,Staqo!$A$3:$AJ$1048576,Z$1,0)</f>
        <v>100</v>
      </c>
      <c r="AA86" s="4">
        <f>VLOOKUP($B86&amp;$C86&amp;$D86,HFE!$A$3:$AJ$1048576,AA$1,0)</f>
        <v>0</v>
      </c>
      <c r="AB86" s="5">
        <f t="shared" si="100"/>
        <v>-100</v>
      </c>
      <c r="AC86" s="1">
        <f>VLOOKUP($B86&amp;$C86&amp;$D86,Staqo!$A$3:$AJ$1048576,AC$1,0)</f>
        <v>100</v>
      </c>
      <c r="AD86" s="1">
        <f>VLOOKUP($B86&amp;$C86&amp;$D86,HFE!$A$3:$AJ$1048576,AD$1,0)*100</f>
        <v>100</v>
      </c>
      <c r="AE86" s="2">
        <f t="shared" si="101"/>
        <v>0</v>
      </c>
      <c r="AF86" s="1">
        <f>VLOOKUP($B86&amp;$C86&amp;$D86,Staqo!$A$3:$AJ$1048576,AF$1,0)</f>
        <v>100</v>
      </c>
      <c r="AG86" s="1">
        <f>VLOOKUP($B86&amp;$C86&amp;$D86,HFE!$A$3:$AJ$1048576,AG$1,0)*100</f>
        <v>100</v>
      </c>
      <c r="AH86" s="2">
        <f t="shared" si="102"/>
        <v>0</v>
      </c>
      <c r="AI86" s="1">
        <f>VLOOKUP($B86&amp;$C86&amp;$D86,Staqo!$A$3:$AJ$1048576,AI$1,0)</f>
        <v>0.177581</v>
      </c>
      <c r="AJ86" s="1" t="e">
        <f>VLOOKUP($B86&amp;$C86&amp;$D86,HFE!$A$3:$AJ$1048576,AJ$1,0)</f>
        <v>#REF!</v>
      </c>
      <c r="AK86" s="2" t="e">
        <f t="shared" si="103"/>
        <v>#REF!</v>
      </c>
      <c r="AL86" s="1">
        <f>VLOOKUP($B86&amp;$C86&amp;$D86,Staqo!$A$3:$AJ$1048576,AL$1,0)</f>
        <v>0.161437</v>
      </c>
      <c r="AM86" s="1" t="e">
        <f>VLOOKUP($B86&amp;$C86&amp;$D86,HFE!$A$3:$AJ$1048576,AM$1,0)</f>
        <v>#REF!</v>
      </c>
      <c r="AN86" s="2" t="e">
        <f t="shared" si="104"/>
        <v>#REF!</v>
      </c>
      <c r="AO86" s="1">
        <f>VLOOKUP($B86&amp;$C86&amp;$D86,Staqo!$A$3:$AJ$1048576,AO$1,0)</f>
        <v>0.176407</v>
      </c>
      <c r="AP86" s="1" t="e">
        <f>VLOOKUP($B86&amp;$C86&amp;$D86,HFE!$A$3:$AJ$1048576,AP$1,0)</f>
        <v>#REF!</v>
      </c>
      <c r="AQ86" s="2" t="e">
        <f t="shared" si="105"/>
        <v>#REF!</v>
      </c>
      <c r="AR86" s="1">
        <f>VLOOKUP($B86&amp;$C86&amp;$D86,Staqo!$A$3:$AJ$1048576,AR$1,0)</f>
        <v>0.160369</v>
      </c>
      <c r="AS86" s="1" t="e">
        <f>VLOOKUP($B86&amp;$C86&amp;$D86,HFE!$A$3:$AJ$1048576,AS$1,0)</f>
        <v>#REF!</v>
      </c>
      <c r="AT86" s="2" t="e">
        <f t="shared" si="106"/>
        <v>#REF!</v>
      </c>
      <c r="AU86" s="1">
        <f>VLOOKUP($B86&amp;$C86&amp;$D86,Staqo!$A$3:$AJ$1048576,AU$1,0)</f>
        <v>98.5397</v>
      </c>
      <c r="AV86" s="1">
        <f>VLOOKUP($B86&amp;$C86&amp;$D86,HFE!$A$3:$AJ$1048576,AV$1,0)</f>
        <v>0</v>
      </c>
      <c r="AW86" s="2">
        <f t="shared" si="107"/>
        <v>-98.5397</v>
      </c>
      <c r="AX86" s="4">
        <f>VLOOKUP($B86&amp;$C86&amp;$D86,Staqo!$A$3:$AJ$1048576,AX$1,0)</f>
        <v>12</v>
      </c>
      <c r="AY86" s="4">
        <f>VLOOKUP($B86&amp;$C86&amp;$D86,HFE!$A$3:$AJ$1048576,AY$1,0)</f>
        <v>12</v>
      </c>
      <c r="AZ86" s="5">
        <f t="shared" si="108"/>
        <v>0</v>
      </c>
      <c r="BA86" s="1">
        <f>VLOOKUP($B86&amp;$C86&amp;$D86,Staqo!$A$3:$AJ$1048576,BA$1,0)</f>
        <v>0</v>
      </c>
      <c r="BB86" s="1">
        <f>VLOOKUP($B86&amp;$C86&amp;$D86,HFE!$A$3:$AJ$1048576,BB$1,0)</f>
        <v>0</v>
      </c>
      <c r="BC86" s="2">
        <f t="shared" si="109"/>
        <v>0</v>
      </c>
      <c r="BD86" s="1">
        <f>VLOOKUP($B86&amp;$C86&amp;$D86,Staqo!$A$3:$AJ$1048576,BD$1,0)</f>
        <v>0</v>
      </c>
      <c r="BE86" s="1">
        <f>VLOOKUP($B86&amp;$C86&amp;$D86,HFE!$A$3:$AJ$1048576,BE$1,0)</f>
        <v>0</v>
      </c>
      <c r="BF86" s="2">
        <f t="shared" si="110"/>
        <v>0</v>
      </c>
      <c r="BG86" s="1">
        <f>VLOOKUP($B86&amp;$C86&amp;$D86,Staqo!$A$3:$AJ$1048576,BG$1,0)</f>
        <v>0</v>
      </c>
      <c r="BH86" s="1">
        <f>VLOOKUP($B86&amp;$C86&amp;$D86,HFE!$A$3:$AJ$1048576,BH$1,0)</f>
        <v>0</v>
      </c>
      <c r="BI86" s="2">
        <f t="shared" si="111"/>
        <v>0</v>
      </c>
      <c r="BJ86" s="1">
        <f>VLOOKUP($B86&amp;$C86&amp;$D86,Staqo!$A$3:$AJ$1048576,BJ$1,0)</f>
        <v>0</v>
      </c>
      <c r="BK86" s="1">
        <f>VLOOKUP($B86&amp;$C86&amp;$D86,HFE!$A$3:$AJ$1048576,BK$1,0)</f>
        <v>0</v>
      </c>
      <c r="BL86" s="2">
        <f t="shared" si="112"/>
        <v>0</v>
      </c>
      <c r="BM86" s="1">
        <f>VLOOKUP($B86&amp;$C86&amp;$D86,Staqo!$A$3:$AJ$1048576,BM$1,0)</f>
        <v>0</v>
      </c>
      <c r="BN86" s="1">
        <f>VLOOKUP($B86&amp;$C86&amp;$D86,HFE!$A$3:$AJ$1048576,BN$1,0)</f>
        <v>0</v>
      </c>
      <c r="BO86" s="2">
        <f t="shared" si="113"/>
        <v>0</v>
      </c>
      <c r="BP86" s="1">
        <f>VLOOKUP($B86&amp;$C86&amp;$D86,Staqo!$A$3:$AJ$1048576,BP$1,0)</f>
        <v>0</v>
      </c>
      <c r="BQ86" s="1">
        <f>VLOOKUP($B86&amp;$C86&amp;$D86,HFE!$A$3:$AJ$1048576,BQ$1,0)</f>
        <v>0</v>
      </c>
      <c r="BR86" s="2">
        <f t="shared" si="114"/>
        <v>0</v>
      </c>
      <c r="BS86" s="1">
        <f>VLOOKUP($B86&amp;$C86&amp;$D86,Staqo!$A$3:$AJ$1048576,BS$1,0)</f>
        <v>0</v>
      </c>
      <c r="BT86" s="1">
        <f>VLOOKUP($B86&amp;$C86&amp;$D86,HFE!$A$3:$AJ$1048576,BT$1,0)</f>
        <v>0</v>
      </c>
      <c r="BU86" s="2">
        <f t="shared" si="115"/>
        <v>0</v>
      </c>
      <c r="BV86" s="1">
        <f>VLOOKUP($B86&amp;$C86&amp;$D86,Staqo!$A$3:$AJ$1048576,BV$1,0)</f>
        <v>0</v>
      </c>
      <c r="BW86" s="1">
        <f>VLOOKUP($B86&amp;$C86&amp;$D86,HFE!$A$3:$AJ$1048576,BW$1,0)</f>
        <v>0</v>
      </c>
      <c r="BX86" s="2">
        <f t="shared" si="116"/>
        <v>0</v>
      </c>
      <c r="BY86" s="1">
        <f>VLOOKUP($B86&amp;$C86&amp;$D86,Staqo!$A$3:$AJ$1048576,BY$1,0)</f>
        <v>0</v>
      </c>
      <c r="BZ86" s="1">
        <f>VLOOKUP($B86&amp;$C86&amp;$D86,HFE!$A$3:$AJ$1048576,BZ$1,0)</f>
        <v>0</v>
      </c>
      <c r="CA86" s="2">
        <f t="shared" si="117"/>
        <v>0</v>
      </c>
      <c r="CB86" s="1">
        <f>VLOOKUP($B86&amp;$C86&amp;$D86,Staqo!$A$3:$AJ$1048576,CB$1,0)</f>
        <v>0</v>
      </c>
      <c r="CC86" s="1">
        <f>VLOOKUP($B86&amp;$C86&amp;$D86,HFE!$A$3:$AJ$1048576,CC$1,0)</f>
        <v>0</v>
      </c>
      <c r="CD86" s="2">
        <f t="shared" si="118"/>
        <v>0</v>
      </c>
      <c r="CE86" s="1">
        <f>VLOOKUP($B86&amp;$C86&amp;$D86,Staqo!$A$3:$AJ$1048576,CE$1,0)</f>
        <v>0</v>
      </c>
      <c r="CF86" s="1">
        <f>VLOOKUP($B86&amp;$C86&amp;$D86,HFE!$A$3:$AJ$1048576,CF$1,0)</f>
        <v>0</v>
      </c>
      <c r="CG86" s="2">
        <f t="shared" si="119"/>
        <v>0</v>
      </c>
      <c r="CH86" s="1">
        <f>VLOOKUP($B86&amp;$C86&amp;$D86,Staqo!$A$3:$AJ$1048576,CH$1,0)</f>
        <v>0</v>
      </c>
      <c r="CI86" s="1">
        <f>VLOOKUP($B86&amp;$C86&amp;$D86,HFE!$A$3:$AJ$1048576,CI$1,0)</f>
        <v>0</v>
      </c>
      <c r="CJ86" s="2">
        <f t="shared" si="120"/>
        <v>0</v>
      </c>
      <c r="CK86" s="1">
        <f>VLOOKUP($B86&amp;$C86&amp;$D86,Staqo!$A$3:$AJ$1048576,CK$1,0)</f>
        <v>0</v>
      </c>
      <c r="CL86" s="1">
        <f>VLOOKUP($B86&amp;$C86&amp;$D86,HFE!$A$3:$AJ$1048576,CL$1,0)</f>
        <v>0</v>
      </c>
      <c r="CM86" s="2">
        <f t="shared" si="121"/>
        <v>0</v>
      </c>
      <c r="CN86" s="1">
        <f>VLOOKUP($B86&amp;$C86&amp;$D86,Staqo!$A$3:$AJ$1048576,CN$1,0)</f>
        <v>0</v>
      </c>
      <c r="CO86" s="1">
        <f>VLOOKUP($B86&amp;$C86&amp;$D86,HFE!$A$3:$AJ$1048576,CO$1,0)</f>
        <v>0</v>
      </c>
      <c r="CP86" s="2">
        <f t="shared" si="122"/>
        <v>0</v>
      </c>
      <c r="CQ86" s="1">
        <f>VLOOKUP($B86&amp;$C86&amp;$D86,Staqo!$A$3:$AJ$1048576,CQ$1,0)</f>
        <v>0</v>
      </c>
      <c r="CR86" s="1">
        <f>VLOOKUP($B86&amp;$C86&amp;$D86,HFE!$A$3:$AJ$1048576,CR$1,0)</f>
        <v>0</v>
      </c>
      <c r="CS86" s="2">
        <f t="shared" si="123"/>
        <v>0</v>
      </c>
      <c r="CT86" s="1"/>
      <c r="CU86" s="1"/>
      <c r="CV86" s="2"/>
    </row>
    <row r="87" hidden="1" spans="1:100">
      <c r="A87" s="1" t="s">
        <v>95</v>
      </c>
      <c r="B87" s="1" t="s">
        <v>96</v>
      </c>
      <c r="C87" s="3">
        <v>44563</v>
      </c>
      <c r="D87" s="1" t="s">
        <v>116</v>
      </c>
      <c r="E87" s="1">
        <f>VLOOKUP($B87&amp;$C87&amp;$D87,Staqo!$A$3:$AJ$1048576,E$1,0)</f>
        <v>4.47209</v>
      </c>
      <c r="F87" s="1" t="e">
        <f>VLOOKUP($B87&amp;$C87&amp;$D87,HFE!$A$3:$AJ$1048576,F$1,0)</f>
        <v>#REF!</v>
      </c>
      <c r="G87" s="2" t="e">
        <f t="shared" si="93"/>
        <v>#REF!</v>
      </c>
      <c r="H87" s="1">
        <f>VLOOKUP($B87&amp;$C87&amp;$D87,Staqo!$A$3:$AJ$1048576,H$1,0)</f>
        <v>4.94051</v>
      </c>
      <c r="I87" s="1" t="e">
        <f>VLOOKUP($B87&amp;$C87&amp;$D87,HFE!$A$3:$AJ$1048576,I$1,0)</f>
        <v>#REF!</v>
      </c>
      <c r="J87" s="2" t="e">
        <f t="shared" si="94"/>
        <v>#REF!</v>
      </c>
      <c r="K87" s="1">
        <f>VLOOKUP($B87&amp;$C87&amp;$D87,Staqo!$A$3:$AJ$1048576,K$1,0)</f>
        <v>5444.84</v>
      </c>
      <c r="L87" s="1" t="e">
        <f>VLOOKUP($B87&amp;$C87&amp;$D87,HFE!$A$3:$AJ$1048576,L$1,0)</f>
        <v>#REF!</v>
      </c>
      <c r="M87" s="2" t="e">
        <f t="shared" si="95"/>
        <v>#REF!</v>
      </c>
      <c r="N87" s="1">
        <f>VLOOKUP($B87&amp;$C87&amp;$D87,Staqo!$A$3:$AJ$1048576,N$1,0)</f>
        <v>4220</v>
      </c>
      <c r="O87" s="1">
        <f>VLOOKUP($B87&amp;$C87&amp;$D87,HFE!$A$3:$AJ$1048576,O$1,0)</f>
        <v>0</v>
      </c>
      <c r="P87" s="2">
        <f t="shared" si="96"/>
        <v>-4220</v>
      </c>
      <c r="Q87" s="1">
        <f>VLOOKUP($B87&amp;$C87&amp;$D87,Staqo!$A$3:$AJ$1048576,Q$1,0)</f>
        <v>4192.09</v>
      </c>
      <c r="R87" s="1">
        <f>VLOOKUP($B87&amp;$C87&amp;$D87,HFE!$A$3:$AJ$1048576,R$1,0)</f>
        <v>0</v>
      </c>
      <c r="S87" s="2">
        <f t="shared" si="97"/>
        <v>-4192.09</v>
      </c>
      <c r="T87" s="1">
        <f>VLOOKUP($B87&amp;$C87&amp;$D87,Staqo!$A$3:$AJ$1048576,T$1,0)</f>
        <v>0.775046</v>
      </c>
      <c r="U87" s="1" t="e">
        <f>VLOOKUP($B87&amp;$C87&amp;$D87,HFE!$A$3:$AJ$1048576,U$1,0)</f>
        <v>#REF!</v>
      </c>
      <c r="V87" s="2" t="e">
        <f t="shared" si="98"/>
        <v>#REF!</v>
      </c>
      <c r="W87" s="1">
        <f>VLOOKUP($B87&amp;$C87&amp;$D87,Staqo!$A$3:$AJ$1048576,W$1,0)</f>
        <v>0.76992</v>
      </c>
      <c r="X87" s="1" t="e">
        <f>VLOOKUP($B87&amp;$C87&amp;$D87,HFE!$A$3:$AJ$1048576,X$1,0)</f>
        <v>#REF!</v>
      </c>
      <c r="Y87" s="2" t="e">
        <f t="shared" si="99"/>
        <v>#REF!</v>
      </c>
      <c r="Z87" s="4">
        <f>VLOOKUP($B87&amp;$C87&amp;$D87,Staqo!$A$3:$AJ$1048576,Z$1,0)</f>
        <v>100</v>
      </c>
      <c r="AA87" s="4">
        <f>VLOOKUP($B87&amp;$C87&amp;$D87,HFE!$A$3:$AJ$1048576,AA$1,0)</f>
        <v>0</v>
      </c>
      <c r="AB87" s="5">
        <f t="shared" si="100"/>
        <v>-100</v>
      </c>
      <c r="AC87" s="1">
        <f>VLOOKUP($B87&amp;$C87&amp;$D87,Staqo!$A$3:$AJ$1048576,AC$1,0)</f>
        <v>100</v>
      </c>
      <c r="AD87" s="1">
        <f>VLOOKUP($B87&amp;$C87&amp;$D87,HFE!$A$3:$AJ$1048576,AD$1,0)*100</f>
        <v>100</v>
      </c>
      <c r="AE87" s="2">
        <f t="shared" si="101"/>
        <v>0</v>
      </c>
      <c r="AF87" s="1">
        <f>VLOOKUP($B87&amp;$C87&amp;$D87,Staqo!$A$3:$AJ$1048576,AF$1,0)</f>
        <v>100</v>
      </c>
      <c r="AG87" s="1">
        <f>VLOOKUP($B87&amp;$C87&amp;$D87,HFE!$A$3:$AJ$1048576,AG$1,0)*100</f>
        <v>100</v>
      </c>
      <c r="AH87" s="2">
        <f t="shared" si="102"/>
        <v>0</v>
      </c>
      <c r="AI87" s="1">
        <f>VLOOKUP($B87&amp;$C87&amp;$D87,Staqo!$A$3:$AJ$1048576,AI$1,0)</f>
        <v>0.175502</v>
      </c>
      <c r="AJ87" s="1" t="e">
        <f>VLOOKUP($B87&amp;$C87&amp;$D87,HFE!$A$3:$AJ$1048576,AJ$1,0)</f>
        <v>#REF!</v>
      </c>
      <c r="AK87" s="2" t="e">
        <f t="shared" si="103"/>
        <v>#REF!</v>
      </c>
      <c r="AL87" s="1">
        <f>VLOOKUP($B87&amp;$C87&amp;$D87,Staqo!$A$3:$AJ$1048576,AL$1,0)</f>
        <v>0.159547</v>
      </c>
      <c r="AM87" s="1" t="e">
        <f>VLOOKUP($B87&amp;$C87&amp;$D87,HFE!$A$3:$AJ$1048576,AM$1,0)</f>
        <v>#REF!</v>
      </c>
      <c r="AN87" s="2" t="e">
        <f t="shared" si="104"/>
        <v>#REF!</v>
      </c>
      <c r="AO87" s="1">
        <f>VLOOKUP($B87&amp;$C87&amp;$D87,Staqo!$A$3:$AJ$1048576,AO$1,0)</f>
        <v>0.174341</v>
      </c>
      <c r="AP87" s="1" t="e">
        <f>VLOOKUP($B87&amp;$C87&amp;$D87,HFE!$A$3:$AJ$1048576,AP$1,0)</f>
        <v>#REF!</v>
      </c>
      <c r="AQ87" s="2" t="e">
        <f t="shared" si="105"/>
        <v>#REF!</v>
      </c>
      <c r="AR87" s="1">
        <f>VLOOKUP($B87&amp;$C87&amp;$D87,Staqo!$A$3:$AJ$1048576,AR$1,0)</f>
        <v>0.158492</v>
      </c>
      <c r="AS87" s="1" t="e">
        <f>VLOOKUP($B87&amp;$C87&amp;$D87,HFE!$A$3:$AJ$1048576,AS$1,0)</f>
        <v>#REF!</v>
      </c>
      <c r="AT87" s="2" t="e">
        <f t="shared" si="106"/>
        <v>#REF!</v>
      </c>
      <c r="AU87" s="1">
        <f>VLOOKUP($B87&amp;$C87&amp;$D87,Staqo!$A$3:$AJ$1048576,AU$1,0)</f>
        <v>96.4401</v>
      </c>
      <c r="AV87" s="1">
        <f>VLOOKUP($B87&amp;$C87&amp;$D87,HFE!$A$3:$AJ$1048576,AV$1,0)</f>
        <v>0</v>
      </c>
      <c r="AW87" s="2">
        <f t="shared" si="107"/>
        <v>-96.4401</v>
      </c>
      <c r="AX87" s="4">
        <f>VLOOKUP($B87&amp;$C87&amp;$D87,Staqo!$A$3:$AJ$1048576,AX$1,0)</f>
        <v>12</v>
      </c>
      <c r="AY87" s="4">
        <f>VLOOKUP($B87&amp;$C87&amp;$D87,HFE!$A$3:$AJ$1048576,AY$1,0)</f>
        <v>12</v>
      </c>
      <c r="AZ87" s="5">
        <f t="shared" si="108"/>
        <v>0</v>
      </c>
      <c r="BA87" s="1">
        <f>VLOOKUP($B87&amp;$C87&amp;$D87,Staqo!$A$3:$AJ$1048576,BA$1,0)</f>
        <v>0</v>
      </c>
      <c r="BB87" s="1">
        <f>VLOOKUP($B87&amp;$C87&amp;$D87,HFE!$A$3:$AJ$1048576,BB$1,0)</f>
        <v>0</v>
      </c>
      <c r="BC87" s="2">
        <f t="shared" si="109"/>
        <v>0</v>
      </c>
      <c r="BD87" s="1">
        <f>VLOOKUP($B87&amp;$C87&amp;$D87,Staqo!$A$3:$AJ$1048576,BD$1,0)</f>
        <v>0</v>
      </c>
      <c r="BE87" s="1">
        <f>VLOOKUP($B87&amp;$C87&amp;$D87,HFE!$A$3:$AJ$1048576,BE$1,0)</f>
        <v>0</v>
      </c>
      <c r="BF87" s="2">
        <f t="shared" si="110"/>
        <v>0</v>
      </c>
      <c r="BG87" s="1">
        <f>VLOOKUP($B87&amp;$C87&amp;$D87,Staqo!$A$3:$AJ$1048576,BG$1,0)</f>
        <v>0</v>
      </c>
      <c r="BH87" s="1">
        <f>VLOOKUP($B87&amp;$C87&amp;$D87,HFE!$A$3:$AJ$1048576,BH$1,0)</f>
        <v>0</v>
      </c>
      <c r="BI87" s="2">
        <f t="shared" si="111"/>
        <v>0</v>
      </c>
      <c r="BJ87" s="1">
        <f>VLOOKUP($B87&amp;$C87&amp;$D87,Staqo!$A$3:$AJ$1048576,BJ$1,0)</f>
        <v>0</v>
      </c>
      <c r="BK87" s="1">
        <f>VLOOKUP($B87&amp;$C87&amp;$D87,HFE!$A$3:$AJ$1048576,BK$1,0)</f>
        <v>0</v>
      </c>
      <c r="BL87" s="2">
        <f t="shared" si="112"/>
        <v>0</v>
      </c>
      <c r="BM87" s="1">
        <f>VLOOKUP($B87&amp;$C87&amp;$D87,Staqo!$A$3:$AJ$1048576,BM$1,0)</f>
        <v>0</v>
      </c>
      <c r="BN87" s="1">
        <f>VLOOKUP($B87&amp;$C87&amp;$D87,HFE!$A$3:$AJ$1048576,BN$1,0)</f>
        <v>0</v>
      </c>
      <c r="BO87" s="2">
        <f t="shared" si="113"/>
        <v>0</v>
      </c>
      <c r="BP87" s="1">
        <f>VLOOKUP($B87&amp;$C87&amp;$D87,Staqo!$A$3:$AJ$1048576,BP$1,0)</f>
        <v>0</v>
      </c>
      <c r="BQ87" s="1">
        <f>VLOOKUP($B87&amp;$C87&amp;$D87,HFE!$A$3:$AJ$1048576,BQ$1,0)</f>
        <v>0</v>
      </c>
      <c r="BR87" s="2">
        <f t="shared" si="114"/>
        <v>0</v>
      </c>
      <c r="BS87" s="1">
        <f>VLOOKUP($B87&amp;$C87&amp;$D87,Staqo!$A$3:$AJ$1048576,BS$1,0)</f>
        <v>0</v>
      </c>
      <c r="BT87" s="1">
        <f>VLOOKUP($B87&amp;$C87&amp;$D87,HFE!$A$3:$AJ$1048576,BT$1,0)</f>
        <v>0</v>
      </c>
      <c r="BU87" s="2">
        <f t="shared" si="115"/>
        <v>0</v>
      </c>
      <c r="BV87" s="1">
        <f>VLOOKUP($B87&amp;$C87&amp;$D87,Staqo!$A$3:$AJ$1048576,BV$1,0)</f>
        <v>0</v>
      </c>
      <c r="BW87" s="1">
        <f>VLOOKUP($B87&amp;$C87&amp;$D87,HFE!$A$3:$AJ$1048576,BW$1,0)</f>
        <v>0</v>
      </c>
      <c r="BX87" s="2">
        <f t="shared" si="116"/>
        <v>0</v>
      </c>
      <c r="BY87" s="1">
        <f>VLOOKUP($B87&amp;$C87&amp;$D87,Staqo!$A$3:$AJ$1048576,BY$1,0)</f>
        <v>0</v>
      </c>
      <c r="BZ87" s="1">
        <f>VLOOKUP($B87&amp;$C87&amp;$D87,HFE!$A$3:$AJ$1048576,BZ$1,0)</f>
        <v>0</v>
      </c>
      <c r="CA87" s="2">
        <f t="shared" si="117"/>
        <v>0</v>
      </c>
      <c r="CB87" s="1">
        <f>VLOOKUP($B87&amp;$C87&amp;$D87,Staqo!$A$3:$AJ$1048576,CB$1,0)</f>
        <v>0</v>
      </c>
      <c r="CC87" s="1">
        <f>VLOOKUP($B87&amp;$C87&amp;$D87,HFE!$A$3:$AJ$1048576,CC$1,0)</f>
        <v>0</v>
      </c>
      <c r="CD87" s="2">
        <f t="shared" si="118"/>
        <v>0</v>
      </c>
      <c r="CE87" s="1">
        <f>VLOOKUP($B87&amp;$C87&amp;$D87,Staqo!$A$3:$AJ$1048576,CE$1,0)</f>
        <v>0</v>
      </c>
      <c r="CF87" s="1">
        <f>VLOOKUP($B87&amp;$C87&amp;$D87,HFE!$A$3:$AJ$1048576,CF$1,0)</f>
        <v>0</v>
      </c>
      <c r="CG87" s="2">
        <f t="shared" si="119"/>
        <v>0</v>
      </c>
      <c r="CH87" s="1">
        <f>VLOOKUP($B87&amp;$C87&amp;$D87,Staqo!$A$3:$AJ$1048576,CH$1,0)</f>
        <v>0</v>
      </c>
      <c r="CI87" s="1">
        <f>VLOOKUP($B87&amp;$C87&amp;$D87,HFE!$A$3:$AJ$1048576,CI$1,0)</f>
        <v>0</v>
      </c>
      <c r="CJ87" s="2">
        <f t="shared" si="120"/>
        <v>0</v>
      </c>
      <c r="CK87" s="1">
        <f>VLOOKUP($B87&amp;$C87&amp;$D87,Staqo!$A$3:$AJ$1048576,CK$1,0)</f>
        <v>0</v>
      </c>
      <c r="CL87" s="1">
        <f>VLOOKUP($B87&amp;$C87&amp;$D87,HFE!$A$3:$AJ$1048576,CL$1,0)</f>
        <v>0</v>
      </c>
      <c r="CM87" s="2">
        <f t="shared" si="121"/>
        <v>0</v>
      </c>
      <c r="CN87" s="1">
        <f>VLOOKUP($B87&amp;$C87&amp;$D87,Staqo!$A$3:$AJ$1048576,CN$1,0)</f>
        <v>0</v>
      </c>
      <c r="CO87" s="1">
        <f>VLOOKUP($B87&amp;$C87&amp;$D87,HFE!$A$3:$AJ$1048576,CO$1,0)</f>
        <v>0</v>
      </c>
      <c r="CP87" s="2">
        <f t="shared" si="122"/>
        <v>0</v>
      </c>
      <c r="CQ87" s="1">
        <f>VLOOKUP($B87&amp;$C87&amp;$D87,Staqo!$A$3:$AJ$1048576,CQ$1,0)</f>
        <v>0</v>
      </c>
      <c r="CR87" s="1">
        <f>VLOOKUP($B87&amp;$C87&amp;$D87,HFE!$A$3:$AJ$1048576,CR$1,0)</f>
        <v>0</v>
      </c>
      <c r="CS87" s="2">
        <f t="shared" si="123"/>
        <v>0</v>
      </c>
      <c r="CT87" s="1"/>
      <c r="CU87" s="1"/>
      <c r="CV87" s="2"/>
    </row>
    <row r="88" hidden="1" spans="1:100">
      <c r="A88" s="1" t="s">
        <v>95</v>
      </c>
      <c r="B88" s="1" t="s">
        <v>96</v>
      </c>
      <c r="C88" s="3">
        <v>44563</v>
      </c>
      <c r="D88" s="1" t="s">
        <v>117</v>
      </c>
      <c r="E88" s="1">
        <f>VLOOKUP($B88&amp;$C88&amp;$D88,Staqo!$A$3:$AJ$1048576,E$1,0)</f>
        <v>4.47209</v>
      </c>
      <c r="F88" s="1" t="e">
        <f>VLOOKUP($B88&amp;$C88&amp;$D88,HFE!$A$3:$AJ$1048576,F$1,0)</f>
        <v>#REF!</v>
      </c>
      <c r="G88" s="2" t="e">
        <f t="shared" si="93"/>
        <v>#REF!</v>
      </c>
      <c r="H88" s="1">
        <f>VLOOKUP($B88&amp;$C88&amp;$D88,Staqo!$A$3:$AJ$1048576,H$1,0)</f>
        <v>4.94051</v>
      </c>
      <c r="I88" s="1" t="e">
        <f>VLOOKUP($B88&amp;$C88&amp;$D88,HFE!$A$3:$AJ$1048576,I$1,0)</f>
        <v>#REF!</v>
      </c>
      <c r="J88" s="2" t="e">
        <f t="shared" si="94"/>
        <v>#REF!</v>
      </c>
      <c r="K88" s="1">
        <f>VLOOKUP($B88&amp;$C88&amp;$D88,Staqo!$A$3:$AJ$1048576,K$1,0)</f>
        <v>5444.84</v>
      </c>
      <c r="L88" s="1" t="e">
        <f>VLOOKUP($B88&amp;$C88&amp;$D88,HFE!$A$3:$AJ$1048576,L$1,0)</f>
        <v>#REF!</v>
      </c>
      <c r="M88" s="2" t="e">
        <f t="shared" si="95"/>
        <v>#REF!</v>
      </c>
      <c r="N88" s="1">
        <f>VLOOKUP($B88&amp;$C88&amp;$D88,Staqo!$A$3:$AJ$1048576,N$1,0)</f>
        <v>4190</v>
      </c>
      <c r="O88" s="1">
        <f>VLOOKUP($B88&amp;$C88&amp;$D88,HFE!$A$3:$AJ$1048576,O$1,0)</f>
        <v>0</v>
      </c>
      <c r="P88" s="2">
        <f t="shared" si="96"/>
        <v>-4190</v>
      </c>
      <c r="Q88" s="1">
        <f>VLOOKUP($B88&amp;$C88&amp;$D88,Staqo!$A$3:$AJ$1048576,Q$1,0)</f>
        <v>4162.29</v>
      </c>
      <c r="R88" s="1">
        <f>VLOOKUP($B88&amp;$C88&amp;$D88,HFE!$A$3:$AJ$1048576,R$1,0)</f>
        <v>0</v>
      </c>
      <c r="S88" s="2">
        <f t="shared" si="97"/>
        <v>-4162.29</v>
      </c>
      <c r="T88" s="1">
        <f>VLOOKUP($B88&amp;$C88&amp;$D88,Staqo!$A$3:$AJ$1048576,T$1,0)</f>
        <v>0.769536</v>
      </c>
      <c r="U88" s="1" t="e">
        <f>VLOOKUP($B88&amp;$C88&amp;$D88,HFE!$A$3:$AJ$1048576,U$1,0)</f>
        <v>#REF!</v>
      </c>
      <c r="V88" s="2" t="e">
        <f t="shared" si="98"/>
        <v>#REF!</v>
      </c>
      <c r="W88" s="1">
        <f>VLOOKUP($B88&amp;$C88&amp;$D88,Staqo!$A$3:$AJ$1048576,W$1,0)</f>
        <v>0.764447</v>
      </c>
      <c r="X88" s="1" t="e">
        <f>VLOOKUP($B88&amp;$C88&amp;$D88,HFE!$A$3:$AJ$1048576,X$1,0)</f>
        <v>#REF!</v>
      </c>
      <c r="Y88" s="2" t="e">
        <f t="shared" si="99"/>
        <v>#REF!</v>
      </c>
      <c r="Z88" s="4">
        <f>VLOOKUP($B88&amp;$C88&amp;$D88,Staqo!$A$3:$AJ$1048576,Z$1,0)</f>
        <v>100</v>
      </c>
      <c r="AA88" s="4">
        <f>VLOOKUP($B88&amp;$C88&amp;$D88,HFE!$A$3:$AJ$1048576,AA$1,0)</f>
        <v>0</v>
      </c>
      <c r="AB88" s="5">
        <f t="shared" si="100"/>
        <v>-100</v>
      </c>
      <c r="AC88" s="1">
        <f>VLOOKUP($B88&amp;$C88&amp;$D88,Staqo!$A$3:$AJ$1048576,AC$1,0)</f>
        <v>100</v>
      </c>
      <c r="AD88" s="1">
        <f>VLOOKUP($B88&amp;$C88&amp;$D88,HFE!$A$3:$AJ$1048576,AD$1,0)*100</f>
        <v>100</v>
      </c>
      <c r="AE88" s="2">
        <f t="shared" si="101"/>
        <v>0</v>
      </c>
      <c r="AF88" s="1">
        <f>VLOOKUP($B88&amp;$C88&amp;$D88,Staqo!$A$3:$AJ$1048576,AF$1,0)</f>
        <v>100</v>
      </c>
      <c r="AG88" s="1">
        <f>VLOOKUP($B88&amp;$C88&amp;$D88,HFE!$A$3:$AJ$1048576,AG$1,0)*100</f>
        <v>100</v>
      </c>
      <c r="AH88" s="2">
        <f t="shared" si="102"/>
        <v>0</v>
      </c>
      <c r="AI88" s="1">
        <f>VLOOKUP($B88&amp;$C88&amp;$D88,Staqo!$A$3:$AJ$1048576,AI$1,0)</f>
        <v>0.174254</v>
      </c>
      <c r="AJ88" s="1" t="e">
        <f>VLOOKUP($B88&amp;$C88&amp;$D88,HFE!$A$3:$AJ$1048576,AJ$1,0)</f>
        <v>#REF!</v>
      </c>
      <c r="AK88" s="2" t="e">
        <f t="shared" si="103"/>
        <v>#REF!</v>
      </c>
      <c r="AL88" s="1">
        <f>VLOOKUP($B88&amp;$C88&amp;$D88,Staqo!$A$3:$AJ$1048576,AL$1,0)</f>
        <v>0.158413</v>
      </c>
      <c r="AM88" s="1" t="e">
        <f>VLOOKUP($B88&amp;$C88&amp;$D88,HFE!$A$3:$AJ$1048576,AM$1,0)</f>
        <v>#REF!</v>
      </c>
      <c r="AN88" s="2" t="e">
        <f t="shared" si="104"/>
        <v>#REF!</v>
      </c>
      <c r="AO88" s="1">
        <f>VLOOKUP($B88&amp;$C88&amp;$D88,Staqo!$A$3:$AJ$1048576,AO$1,0)</f>
        <v>0.173102</v>
      </c>
      <c r="AP88" s="1" t="e">
        <f>VLOOKUP($B88&amp;$C88&amp;$D88,HFE!$A$3:$AJ$1048576,AP$1,0)</f>
        <v>#REF!</v>
      </c>
      <c r="AQ88" s="2" t="e">
        <f t="shared" si="105"/>
        <v>#REF!</v>
      </c>
      <c r="AR88" s="1">
        <f>VLOOKUP($B88&amp;$C88&amp;$D88,Staqo!$A$3:$AJ$1048576,AR$1,0)</f>
        <v>0.157365</v>
      </c>
      <c r="AS88" s="1" t="e">
        <f>VLOOKUP($B88&amp;$C88&amp;$D88,HFE!$A$3:$AJ$1048576,AS$1,0)</f>
        <v>#REF!</v>
      </c>
      <c r="AT88" s="2" t="e">
        <f t="shared" si="106"/>
        <v>#REF!</v>
      </c>
      <c r="AU88" s="1">
        <f>VLOOKUP($B88&amp;$C88&amp;$D88,Staqo!$A$3:$AJ$1048576,AU$1,0)</f>
        <v>96.1918</v>
      </c>
      <c r="AV88" s="1">
        <f>VLOOKUP($B88&amp;$C88&amp;$D88,HFE!$A$3:$AJ$1048576,AV$1,0)</f>
        <v>0</v>
      </c>
      <c r="AW88" s="2">
        <f t="shared" si="107"/>
        <v>-96.1918</v>
      </c>
      <c r="AX88" s="4">
        <f>VLOOKUP($B88&amp;$C88&amp;$D88,Staqo!$A$3:$AJ$1048576,AX$1,0)</f>
        <v>12</v>
      </c>
      <c r="AY88" s="4">
        <f>VLOOKUP($B88&amp;$C88&amp;$D88,HFE!$A$3:$AJ$1048576,AY$1,0)</f>
        <v>12</v>
      </c>
      <c r="AZ88" s="5">
        <f t="shared" si="108"/>
        <v>0</v>
      </c>
      <c r="BA88" s="1">
        <f>VLOOKUP($B88&amp;$C88&amp;$D88,Staqo!$A$3:$AJ$1048576,BA$1,0)</f>
        <v>0</v>
      </c>
      <c r="BB88" s="1">
        <f>VLOOKUP($B88&amp;$C88&amp;$D88,HFE!$A$3:$AJ$1048576,BB$1,0)</f>
        <v>0</v>
      </c>
      <c r="BC88" s="2">
        <f t="shared" si="109"/>
        <v>0</v>
      </c>
      <c r="BD88" s="1">
        <f>VLOOKUP($B88&amp;$C88&amp;$D88,Staqo!$A$3:$AJ$1048576,BD$1,0)</f>
        <v>0</v>
      </c>
      <c r="BE88" s="1">
        <f>VLOOKUP($B88&amp;$C88&amp;$D88,HFE!$A$3:$AJ$1048576,BE$1,0)</f>
        <v>0</v>
      </c>
      <c r="BF88" s="2">
        <f t="shared" si="110"/>
        <v>0</v>
      </c>
      <c r="BG88" s="1">
        <f>VLOOKUP($B88&amp;$C88&amp;$D88,Staqo!$A$3:$AJ$1048576,BG$1,0)</f>
        <v>0</v>
      </c>
      <c r="BH88" s="1">
        <f>VLOOKUP($B88&amp;$C88&amp;$D88,HFE!$A$3:$AJ$1048576,BH$1,0)</f>
        <v>0</v>
      </c>
      <c r="BI88" s="2">
        <f t="shared" si="111"/>
        <v>0</v>
      </c>
      <c r="BJ88" s="1">
        <f>VLOOKUP($B88&amp;$C88&amp;$D88,Staqo!$A$3:$AJ$1048576,BJ$1,0)</f>
        <v>0</v>
      </c>
      <c r="BK88" s="1">
        <f>VLOOKUP($B88&amp;$C88&amp;$D88,HFE!$A$3:$AJ$1048576,BK$1,0)</f>
        <v>0</v>
      </c>
      <c r="BL88" s="2">
        <f t="shared" si="112"/>
        <v>0</v>
      </c>
      <c r="BM88" s="1">
        <f>VLOOKUP($B88&amp;$C88&amp;$D88,Staqo!$A$3:$AJ$1048576,BM$1,0)</f>
        <v>0</v>
      </c>
      <c r="BN88" s="1">
        <f>VLOOKUP($B88&amp;$C88&amp;$D88,HFE!$A$3:$AJ$1048576,BN$1,0)</f>
        <v>0</v>
      </c>
      <c r="BO88" s="2">
        <f t="shared" si="113"/>
        <v>0</v>
      </c>
      <c r="BP88" s="1">
        <f>VLOOKUP($B88&amp;$C88&amp;$D88,Staqo!$A$3:$AJ$1048576,BP$1,0)</f>
        <v>0</v>
      </c>
      <c r="BQ88" s="1">
        <f>VLOOKUP($B88&amp;$C88&amp;$D88,HFE!$A$3:$AJ$1048576,BQ$1,0)</f>
        <v>0</v>
      </c>
      <c r="BR88" s="2">
        <f t="shared" si="114"/>
        <v>0</v>
      </c>
      <c r="BS88" s="1">
        <f>VLOOKUP($B88&amp;$C88&amp;$D88,Staqo!$A$3:$AJ$1048576,BS$1,0)</f>
        <v>0</v>
      </c>
      <c r="BT88" s="1">
        <f>VLOOKUP($B88&amp;$C88&amp;$D88,HFE!$A$3:$AJ$1048576,BT$1,0)</f>
        <v>0</v>
      </c>
      <c r="BU88" s="2">
        <f t="shared" si="115"/>
        <v>0</v>
      </c>
      <c r="BV88" s="1">
        <f>VLOOKUP($B88&amp;$C88&amp;$D88,Staqo!$A$3:$AJ$1048576,BV$1,0)</f>
        <v>0</v>
      </c>
      <c r="BW88" s="1">
        <f>VLOOKUP($B88&amp;$C88&amp;$D88,HFE!$A$3:$AJ$1048576,BW$1,0)</f>
        <v>0</v>
      </c>
      <c r="BX88" s="2">
        <f t="shared" si="116"/>
        <v>0</v>
      </c>
      <c r="BY88" s="1">
        <f>VLOOKUP($B88&amp;$C88&amp;$D88,Staqo!$A$3:$AJ$1048576,BY$1,0)</f>
        <v>0</v>
      </c>
      <c r="BZ88" s="1">
        <f>VLOOKUP($B88&amp;$C88&amp;$D88,HFE!$A$3:$AJ$1048576,BZ$1,0)</f>
        <v>0</v>
      </c>
      <c r="CA88" s="2">
        <f t="shared" si="117"/>
        <v>0</v>
      </c>
      <c r="CB88" s="1">
        <f>VLOOKUP($B88&amp;$C88&amp;$D88,Staqo!$A$3:$AJ$1048576,CB$1,0)</f>
        <v>0</v>
      </c>
      <c r="CC88" s="1">
        <f>VLOOKUP($B88&amp;$C88&amp;$D88,HFE!$A$3:$AJ$1048576,CC$1,0)</f>
        <v>0</v>
      </c>
      <c r="CD88" s="2">
        <f t="shared" si="118"/>
        <v>0</v>
      </c>
      <c r="CE88" s="1">
        <f>VLOOKUP($B88&amp;$C88&amp;$D88,Staqo!$A$3:$AJ$1048576,CE$1,0)</f>
        <v>0</v>
      </c>
      <c r="CF88" s="1">
        <f>VLOOKUP($B88&amp;$C88&amp;$D88,HFE!$A$3:$AJ$1048576,CF$1,0)</f>
        <v>0</v>
      </c>
      <c r="CG88" s="2">
        <f t="shared" si="119"/>
        <v>0</v>
      </c>
      <c r="CH88" s="1">
        <f>VLOOKUP($B88&amp;$C88&amp;$D88,Staqo!$A$3:$AJ$1048576,CH$1,0)</f>
        <v>0</v>
      </c>
      <c r="CI88" s="1">
        <f>VLOOKUP($B88&amp;$C88&amp;$D88,HFE!$A$3:$AJ$1048576,CI$1,0)</f>
        <v>0</v>
      </c>
      <c r="CJ88" s="2">
        <f t="shared" si="120"/>
        <v>0</v>
      </c>
      <c r="CK88" s="1">
        <f>VLOOKUP($B88&amp;$C88&amp;$D88,Staqo!$A$3:$AJ$1048576,CK$1,0)</f>
        <v>0</v>
      </c>
      <c r="CL88" s="1">
        <f>VLOOKUP($B88&amp;$C88&amp;$D88,HFE!$A$3:$AJ$1048576,CL$1,0)</f>
        <v>0</v>
      </c>
      <c r="CM88" s="2">
        <f t="shared" si="121"/>
        <v>0</v>
      </c>
      <c r="CN88" s="1">
        <f>VLOOKUP($B88&amp;$C88&amp;$D88,Staqo!$A$3:$AJ$1048576,CN$1,0)</f>
        <v>0</v>
      </c>
      <c r="CO88" s="1">
        <f>VLOOKUP($B88&amp;$C88&amp;$D88,HFE!$A$3:$AJ$1048576,CO$1,0)</f>
        <v>0</v>
      </c>
      <c r="CP88" s="2">
        <f t="shared" si="122"/>
        <v>0</v>
      </c>
      <c r="CQ88" s="1">
        <f>VLOOKUP($B88&amp;$C88&amp;$D88,Staqo!$A$3:$AJ$1048576,CQ$1,0)</f>
        <v>0</v>
      </c>
      <c r="CR88" s="1">
        <f>VLOOKUP($B88&amp;$C88&amp;$D88,HFE!$A$3:$AJ$1048576,CR$1,0)</f>
        <v>0</v>
      </c>
      <c r="CS88" s="2">
        <f t="shared" si="123"/>
        <v>0</v>
      </c>
      <c r="CT88" s="1"/>
      <c r="CU88" s="1"/>
      <c r="CV88" s="2"/>
    </row>
    <row r="89" hidden="1" spans="1:100">
      <c r="A89" s="1" t="s">
        <v>95</v>
      </c>
      <c r="B89" s="1" t="s">
        <v>96</v>
      </c>
      <c r="C89" s="3">
        <v>44563</v>
      </c>
      <c r="D89" s="1" t="s">
        <v>118</v>
      </c>
      <c r="E89" s="1">
        <f>VLOOKUP($B89&amp;$C89&amp;$D89,Staqo!$A$3:$AJ$1048576,E$1,0)</f>
        <v>4.47209</v>
      </c>
      <c r="F89" s="1" t="e">
        <f>VLOOKUP($B89&amp;$C89&amp;$D89,HFE!$A$3:$AJ$1048576,F$1,0)</f>
        <v>#REF!</v>
      </c>
      <c r="G89" s="2" t="e">
        <f t="shared" si="93"/>
        <v>#REF!</v>
      </c>
      <c r="H89" s="1">
        <f>VLOOKUP($B89&amp;$C89&amp;$D89,Staqo!$A$3:$AJ$1048576,H$1,0)</f>
        <v>4.94051</v>
      </c>
      <c r="I89" s="1" t="e">
        <f>VLOOKUP($B89&amp;$C89&amp;$D89,HFE!$A$3:$AJ$1048576,I$1,0)</f>
        <v>#REF!</v>
      </c>
      <c r="J89" s="2" t="e">
        <f t="shared" si="94"/>
        <v>#REF!</v>
      </c>
      <c r="K89" s="1">
        <f>VLOOKUP($B89&amp;$C89&amp;$D89,Staqo!$A$3:$AJ$1048576,K$1,0)</f>
        <v>5444.84</v>
      </c>
      <c r="L89" s="1" t="e">
        <f>VLOOKUP($B89&amp;$C89&amp;$D89,HFE!$A$3:$AJ$1048576,L$1,0)</f>
        <v>#REF!</v>
      </c>
      <c r="M89" s="2" t="e">
        <f t="shared" si="95"/>
        <v>#REF!</v>
      </c>
      <c r="N89" s="1">
        <f>VLOOKUP($B89&amp;$C89&amp;$D89,Staqo!$A$3:$AJ$1048576,N$1,0)</f>
        <v>4340</v>
      </c>
      <c r="O89" s="1">
        <f>VLOOKUP($B89&amp;$C89&amp;$D89,HFE!$A$3:$AJ$1048576,O$1,0)</f>
        <v>0</v>
      </c>
      <c r="P89" s="2">
        <f t="shared" si="96"/>
        <v>-4340</v>
      </c>
      <c r="Q89" s="1">
        <f>VLOOKUP($B89&amp;$C89&amp;$D89,Staqo!$A$3:$AJ$1048576,Q$1,0)</f>
        <v>4311.3</v>
      </c>
      <c r="R89" s="1">
        <f>VLOOKUP($B89&amp;$C89&amp;$D89,HFE!$A$3:$AJ$1048576,R$1,0)</f>
        <v>0</v>
      </c>
      <c r="S89" s="2">
        <f t="shared" si="97"/>
        <v>-4311.3</v>
      </c>
      <c r="T89" s="1">
        <f>VLOOKUP($B89&amp;$C89&amp;$D89,Staqo!$A$3:$AJ$1048576,T$1,0)</f>
        <v>0.797085</v>
      </c>
      <c r="U89" s="1" t="e">
        <f>VLOOKUP($B89&amp;$C89&amp;$D89,HFE!$A$3:$AJ$1048576,U$1,0)</f>
        <v>#REF!</v>
      </c>
      <c r="V89" s="2" t="e">
        <f t="shared" si="98"/>
        <v>#REF!</v>
      </c>
      <c r="W89" s="1">
        <f>VLOOKUP($B89&amp;$C89&amp;$D89,Staqo!$A$3:$AJ$1048576,W$1,0)</f>
        <v>0.791813</v>
      </c>
      <c r="X89" s="1" t="e">
        <f>VLOOKUP($B89&amp;$C89&amp;$D89,HFE!$A$3:$AJ$1048576,X$1,0)</f>
        <v>#REF!</v>
      </c>
      <c r="Y89" s="2" t="e">
        <f t="shared" si="99"/>
        <v>#REF!</v>
      </c>
      <c r="Z89" s="4">
        <f>VLOOKUP($B89&amp;$C89&amp;$D89,Staqo!$A$3:$AJ$1048576,Z$1,0)</f>
        <v>100</v>
      </c>
      <c r="AA89" s="4">
        <f>VLOOKUP($B89&amp;$C89&amp;$D89,HFE!$A$3:$AJ$1048576,AA$1,0)</f>
        <v>0</v>
      </c>
      <c r="AB89" s="5">
        <f t="shared" si="100"/>
        <v>-100</v>
      </c>
      <c r="AC89" s="1">
        <f>VLOOKUP($B89&amp;$C89&amp;$D89,Staqo!$A$3:$AJ$1048576,AC$1,0)</f>
        <v>100</v>
      </c>
      <c r="AD89" s="1">
        <f>VLOOKUP($B89&amp;$C89&amp;$D89,HFE!$A$3:$AJ$1048576,AD$1,0)*100</f>
        <v>100</v>
      </c>
      <c r="AE89" s="2">
        <f t="shared" si="101"/>
        <v>0</v>
      </c>
      <c r="AF89" s="1">
        <f>VLOOKUP($B89&amp;$C89&amp;$D89,Staqo!$A$3:$AJ$1048576,AF$1,0)</f>
        <v>100</v>
      </c>
      <c r="AG89" s="1">
        <f>VLOOKUP($B89&amp;$C89&amp;$D89,HFE!$A$3:$AJ$1048576,AG$1,0)*100</f>
        <v>100</v>
      </c>
      <c r="AH89" s="2">
        <f t="shared" si="102"/>
        <v>0</v>
      </c>
      <c r="AI89" s="1">
        <f>VLOOKUP($B89&amp;$C89&amp;$D89,Staqo!$A$3:$AJ$1048576,AI$1,0)</f>
        <v>0.180492</v>
      </c>
      <c r="AJ89" s="1" t="e">
        <f>VLOOKUP($B89&amp;$C89&amp;$D89,HFE!$A$3:$AJ$1048576,AJ$1,0)</f>
        <v>#REF!</v>
      </c>
      <c r="AK89" s="2" t="e">
        <f t="shared" si="103"/>
        <v>#REF!</v>
      </c>
      <c r="AL89" s="1">
        <f>VLOOKUP($B89&amp;$C89&amp;$D89,Staqo!$A$3:$AJ$1048576,AL$1,0)</f>
        <v>0.164084</v>
      </c>
      <c r="AM89" s="1" t="e">
        <f>VLOOKUP($B89&amp;$C89&amp;$D89,HFE!$A$3:$AJ$1048576,AM$1,0)</f>
        <v>#REF!</v>
      </c>
      <c r="AN89" s="2" t="e">
        <f t="shared" si="104"/>
        <v>#REF!</v>
      </c>
      <c r="AO89" s="1">
        <f>VLOOKUP($B89&amp;$C89&amp;$D89,Staqo!$A$3:$AJ$1048576,AO$1,0)</f>
        <v>0.179298</v>
      </c>
      <c r="AP89" s="1" t="e">
        <f>VLOOKUP($B89&amp;$C89&amp;$D89,HFE!$A$3:$AJ$1048576,AP$1,0)</f>
        <v>#REF!</v>
      </c>
      <c r="AQ89" s="2" t="e">
        <f t="shared" si="105"/>
        <v>#REF!</v>
      </c>
      <c r="AR89" s="1">
        <f>VLOOKUP($B89&amp;$C89&amp;$D89,Staqo!$A$3:$AJ$1048576,AR$1,0)</f>
        <v>0.162998</v>
      </c>
      <c r="AS89" s="1" t="e">
        <f>VLOOKUP($B89&amp;$C89&amp;$D89,HFE!$A$3:$AJ$1048576,AS$1,0)</f>
        <v>#REF!</v>
      </c>
      <c r="AT89" s="2" t="e">
        <f t="shared" si="106"/>
        <v>#REF!</v>
      </c>
      <c r="AU89" s="1">
        <f>VLOOKUP($B89&amp;$C89&amp;$D89,Staqo!$A$3:$AJ$1048576,AU$1,0)</f>
        <v>96.4441</v>
      </c>
      <c r="AV89" s="1">
        <f>VLOOKUP($B89&amp;$C89&amp;$D89,HFE!$A$3:$AJ$1048576,AV$1,0)</f>
        <v>0</v>
      </c>
      <c r="AW89" s="2">
        <f t="shared" si="107"/>
        <v>-96.4441</v>
      </c>
      <c r="AX89" s="4">
        <f>VLOOKUP($B89&amp;$C89&amp;$D89,Staqo!$A$3:$AJ$1048576,AX$1,0)</f>
        <v>12</v>
      </c>
      <c r="AY89" s="4">
        <f>VLOOKUP($B89&amp;$C89&amp;$D89,HFE!$A$3:$AJ$1048576,AY$1,0)</f>
        <v>12</v>
      </c>
      <c r="AZ89" s="5">
        <f t="shared" si="108"/>
        <v>0</v>
      </c>
      <c r="BA89" s="1">
        <f>VLOOKUP($B89&amp;$C89&amp;$D89,Staqo!$A$3:$AJ$1048576,BA$1,0)</f>
        <v>0</v>
      </c>
      <c r="BB89" s="1">
        <f>VLOOKUP($B89&amp;$C89&amp;$D89,HFE!$A$3:$AJ$1048576,BB$1,0)</f>
        <v>0</v>
      </c>
      <c r="BC89" s="2">
        <f t="shared" si="109"/>
        <v>0</v>
      </c>
      <c r="BD89" s="1">
        <f>VLOOKUP($B89&amp;$C89&amp;$D89,Staqo!$A$3:$AJ$1048576,BD$1,0)</f>
        <v>0</v>
      </c>
      <c r="BE89" s="1">
        <f>VLOOKUP($B89&amp;$C89&amp;$D89,HFE!$A$3:$AJ$1048576,BE$1,0)</f>
        <v>0</v>
      </c>
      <c r="BF89" s="2">
        <f t="shared" si="110"/>
        <v>0</v>
      </c>
      <c r="BG89" s="1">
        <f>VLOOKUP($B89&amp;$C89&amp;$D89,Staqo!$A$3:$AJ$1048576,BG$1,0)</f>
        <v>0</v>
      </c>
      <c r="BH89" s="1">
        <f>VLOOKUP($B89&amp;$C89&amp;$D89,HFE!$A$3:$AJ$1048576,BH$1,0)</f>
        <v>0</v>
      </c>
      <c r="BI89" s="2">
        <f t="shared" si="111"/>
        <v>0</v>
      </c>
      <c r="BJ89" s="1">
        <f>VLOOKUP($B89&amp;$C89&amp;$D89,Staqo!$A$3:$AJ$1048576,BJ$1,0)</f>
        <v>0</v>
      </c>
      <c r="BK89" s="1">
        <f>VLOOKUP($B89&amp;$C89&amp;$D89,HFE!$A$3:$AJ$1048576,BK$1,0)</f>
        <v>0</v>
      </c>
      <c r="BL89" s="2">
        <f t="shared" si="112"/>
        <v>0</v>
      </c>
      <c r="BM89" s="1">
        <f>VLOOKUP($B89&amp;$C89&amp;$D89,Staqo!$A$3:$AJ$1048576,BM$1,0)</f>
        <v>0</v>
      </c>
      <c r="BN89" s="1">
        <f>VLOOKUP($B89&amp;$C89&amp;$D89,HFE!$A$3:$AJ$1048576,BN$1,0)</f>
        <v>0</v>
      </c>
      <c r="BO89" s="2">
        <f t="shared" si="113"/>
        <v>0</v>
      </c>
      <c r="BP89" s="1">
        <f>VLOOKUP($B89&amp;$C89&amp;$D89,Staqo!$A$3:$AJ$1048576,BP$1,0)</f>
        <v>0</v>
      </c>
      <c r="BQ89" s="1">
        <f>VLOOKUP($B89&amp;$C89&amp;$D89,HFE!$A$3:$AJ$1048576,BQ$1,0)</f>
        <v>0</v>
      </c>
      <c r="BR89" s="2">
        <f t="shared" si="114"/>
        <v>0</v>
      </c>
      <c r="BS89" s="1">
        <f>VLOOKUP($B89&amp;$C89&amp;$D89,Staqo!$A$3:$AJ$1048576,BS$1,0)</f>
        <v>0</v>
      </c>
      <c r="BT89" s="1">
        <f>VLOOKUP($B89&amp;$C89&amp;$D89,HFE!$A$3:$AJ$1048576,BT$1,0)</f>
        <v>0</v>
      </c>
      <c r="BU89" s="2">
        <f t="shared" si="115"/>
        <v>0</v>
      </c>
      <c r="BV89" s="1">
        <f>VLOOKUP($B89&amp;$C89&amp;$D89,Staqo!$A$3:$AJ$1048576,BV$1,0)</f>
        <v>0</v>
      </c>
      <c r="BW89" s="1">
        <f>VLOOKUP($B89&amp;$C89&amp;$D89,HFE!$A$3:$AJ$1048576,BW$1,0)</f>
        <v>0</v>
      </c>
      <c r="BX89" s="2">
        <f t="shared" si="116"/>
        <v>0</v>
      </c>
      <c r="BY89" s="1">
        <f>VLOOKUP($B89&amp;$C89&amp;$D89,Staqo!$A$3:$AJ$1048576,BY$1,0)</f>
        <v>0</v>
      </c>
      <c r="BZ89" s="1">
        <f>VLOOKUP($B89&amp;$C89&amp;$D89,HFE!$A$3:$AJ$1048576,BZ$1,0)</f>
        <v>0</v>
      </c>
      <c r="CA89" s="2">
        <f t="shared" si="117"/>
        <v>0</v>
      </c>
      <c r="CB89" s="1">
        <f>VLOOKUP($B89&amp;$C89&amp;$D89,Staqo!$A$3:$AJ$1048576,CB$1,0)</f>
        <v>0</v>
      </c>
      <c r="CC89" s="1">
        <f>VLOOKUP($B89&amp;$C89&amp;$D89,HFE!$A$3:$AJ$1048576,CC$1,0)</f>
        <v>0</v>
      </c>
      <c r="CD89" s="2">
        <f t="shared" si="118"/>
        <v>0</v>
      </c>
      <c r="CE89" s="1">
        <f>VLOOKUP($B89&amp;$C89&amp;$D89,Staqo!$A$3:$AJ$1048576,CE$1,0)</f>
        <v>0</v>
      </c>
      <c r="CF89" s="1">
        <f>VLOOKUP($B89&amp;$C89&amp;$D89,HFE!$A$3:$AJ$1048576,CF$1,0)</f>
        <v>0</v>
      </c>
      <c r="CG89" s="2">
        <f t="shared" si="119"/>
        <v>0</v>
      </c>
      <c r="CH89" s="1">
        <f>VLOOKUP($B89&amp;$C89&amp;$D89,Staqo!$A$3:$AJ$1048576,CH$1,0)</f>
        <v>0</v>
      </c>
      <c r="CI89" s="1">
        <f>VLOOKUP($B89&amp;$C89&amp;$D89,HFE!$A$3:$AJ$1048576,CI$1,0)</f>
        <v>0</v>
      </c>
      <c r="CJ89" s="2">
        <f t="shared" si="120"/>
        <v>0</v>
      </c>
      <c r="CK89" s="1">
        <f>VLOOKUP($B89&amp;$C89&amp;$D89,Staqo!$A$3:$AJ$1048576,CK$1,0)</f>
        <v>0</v>
      </c>
      <c r="CL89" s="1">
        <f>VLOOKUP($B89&amp;$C89&amp;$D89,HFE!$A$3:$AJ$1048576,CL$1,0)</f>
        <v>0</v>
      </c>
      <c r="CM89" s="2">
        <f t="shared" si="121"/>
        <v>0</v>
      </c>
      <c r="CN89" s="1">
        <f>VLOOKUP($B89&amp;$C89&amp;$D89,Staqo!$A$3:$AJ$1048576,CN$1,0)</f>
        <v>0</v>
      </c>
      <c r="CO89" s="1">
        <f>VLOOKUP($B89&amp;$C89&amp;$D89,HFE!$A$3:$AJ$1048576,CO$1,0)</f>
        <v>0</v>
      </c>
      <c r="CP89" s="2">
        <f t="shared" si="122"/>
        <v>0</v>
      </c>
      <c r="CQ89" s="1">
        <f>VLOOKUP($B89&amp;$C89&amp;$D89,Staqo!$A$3:$AJ$1048576,CQ$1,0)</f>
        <v>0</v>
      </c>
      <c r="CR89" s="1">
        <f>VLOOKUP($B89&amp;$C89&amp;$D89,HFE!$A$3:$AJ$1048576,CR$1,0)</f>
        <v>0</v>
      </c>
      <c r="CS89" s="2">
        <f t="shared" si="123"/>
        <v>0</v>
      </c>
      <c r="CT89" s="1"/>
      <c r="CU89" s="1"/>
      <c r="CV89" s="2"/>
    </row>
    <row r="90" hidden="1" spans="1:100">
      <c r="A90" s="1" t="s">
        <v>95</v>
      </c>
      <c r="B90" s="1" t="s">
        <v>96</v>
      </c>
      <c r="C90" s="3">
        <v>44563</v>
      </c>
      <c r="D90" s="1" t="s">
        <v>119</v>
      </c>
      <c r="E90" s="1">
        <f>VLOOKUP($B90&amp;$C90&amp;$D90,Staqo!$A$3:$AJ$1048576,E$1,0)</f>
        <v>4.47209</v>
      </c>
      <c r="F90" s="1" t="e">
        <f>VLOOKUP($B90&amp;$C90&amp;$D90,HFE!$A$3:$AJ$1048576,F$1,0)</f>
        <v>#REF!</v>
      </c>
      <c r="G90" s="2" t="e">
        <f t="shared" si="93"/>
        <v>#REF!</v>
      </c>
      <c r="H90" s="1">
        <f>VLOOKUP($B90&amp;$C90&amp;$D90,Staqo!$A$3:$AJ$1048576,H$1,0)</f>
        <v>4.94051</v>
      </c>
      <c r="I90" s="1" t="e">
        <f>VLOOKUP($B90&amp;$C90&amp;$D90,HFE!$A$3:$AJ$1048576,I$1,0)</f>
        <v>#REF!</v>
      </c>
      <c r="J90" s="2" t="e">
        <f t="shared" si="94"/>
        <v>#REF!</v>
      </c>
      <c r="K90" s="1">
        <f>VLOOKUP($B90&amp;$C90&amp;$D90,Staqo!$A$3:$AJ$1048576,K$1,0)</f>
        <v>5444.84</v>
      </c>
      <c r="L90" s="1" t="e">
        <f>VLOOKUP($B90&amp;$C90&amp;$D90,HFE!$A$3:$AJ$1048576,L$1,0)</f>
        <v>#REF!</v>
      </c>
      <c r="M90" s="2" t="e">
        <f t="shared" si="95"/>
        <v>#REF!</v>
      </c>
      <c r="N90" s="1">
        <f>VLOOKUP($B90&amp;$C90&amp;$D90,Staqo!$A$3:$AJ$1048576,N$1,0)</f>
        <v>4140</v>
      </c>
      <c r="O90" s="1">
        <f>VLOOKUP($B90&amp;$C90&amp;$D90,HFE!$A$3:$AJ$1048576,O$1,0)</f>
        <v>0</v>
      </c>
      <c r="P90" s="2">
        <f t="shared" si="96"/>
        <v>-4140</v>
      </c>
      <c r="Q90" s="1">
        <f>VLOOKUP($B90&amp;$C90&amp;$D90,Staqo!$A$3:$AJ$1048576,Q$1,0)</f>
        <v>4112.62</v>
      </c>
      <c r="R90" s="1">
        <f>VLOOKUP($B90&amp;$C90&amp;$D90,HFE!$A$3:$AJ$1048576,R$1,0)</f>
        <v>0</v>
      </c>
      <c r="S90" s="2">
        <f t="shared" si="97"/>
        <v>-4112.62</v>
      </c>
      <c r="T90" s="1">
        <f>VLOOKUP($B90&amp;$C90&amp;$D90,Staqo!$A$3:$AJ$1048576,T$1,0)</f>
        <v>0.760353</v>
      </c>
      <c r="U90" s="1" t="e">
        <f>VLOOKUP($B90&amp;$C90&amp;$D90,HFE!$A$3:$AJ$1048576,U$1,0)</f>
        <v>#REF!</v>
      </c>
      <c r="V90" s="2" t="e">
        <f t="shared" si="98"/>
        <v>#REF!</v>
      </c>
      <c r="W90" s="1">
        <f>VLOOKUP($B90&amp;$C90&amp;$D90,Staqo!$A$3:$AJ$1048576,W$1,0)</f>
        <v>0.755324</v>
      </c>
      <c r="X90" s="1" t="e">
        <f>VLOOKUP($B90&amp;$C90&amp;$D90,HFE!$A$3:$AJ$1048576,X$1,0)</f>
        <v>#REF!</v>
      </c>
      <c r="Y90" s="2" t="e">
        <f t="shared" si="99"/>
        <v>#REF!</v>
      </c>
      <c r="Z90" s="4">
        <f>VLOOKUP($B90&amp;$C90&amp;$D90,Staqo!$A$3:$AJ$1048576,Z$1,0)</f>
        <v>100</v>
      </c>
      <c r="AA90" s="4">
        <f>VLOOKUP($B90&amp;$C90&amp;$D90,HFE!$A$3:$AJ$1048576,AA$1,0)</f>
        <v>0</v>
      </c>
      <c r="AB90" s="5">
        <f t="shared" si="100"/>
        <v>-100</v>
      </c>
      <c r="AC90" s="1">
        <f>VLOOKUP($B90&amp;$C90&amp;$D90,Staqo!$A$3:$AJ$1048576,AC$1,0)</f>
        <v>100</v>
      </c>
      <c r="AD90" s="1">
        <f>VLOOKUP($B90&amp;$C90&amp;$D90,HFE!$A$3:$AJ$1048576,AD$1,0)*100</f>
        <v>100</v>
      </c>
      <c r="AE90" s="2">
        <f t="shared" si="101"/>
        <v>0</v>
      </c>
      <c r="AF90" s="1">
        <f>VLOOKUP($B90&amp;$C90&amp;$D90,Staqo!$A$3:$AJ$1048576,AF$1,0)</f>
        <v>100</v>
      </c>
      <c r="AG90" s="1">
        <f>VLOOKUP($B90&amp;$C90&amp;$D90,HFE!$A$3:$AJ$1048576,AG$1,0)*100</f>
        <v>100</v>
      </c>
      <c r="AH90" s="2">
        <f t="shared" si="102"/>
        <v>0</v>
      </c>
      <c r="AI90" s="1">
        <f>VLOOKUP($B90&amp;$C90&amp;$D90,Staqo!$A$3:$AJ$1048576,AI$1,0)</f>
        <v>0.172175</v>
      </c>
      <c r="AJ90" s="1" t="e">
        <f>VLOOKUP($B90&amp;$C90&amp;$D90,HFE!$A$3:$AJ$1048576,AJ$1,0)</f>
        <v>#REF!</v>
      </c>
      <c r="AK90" s="2" t="e">
        <f t="shared" si="103"/>
        <v>#REF!</v>
      </c>
      <c r="AL90" s="1">
        <f>VLOOKUP($B90&amp;$C90&amp;$D90,Staqo!$A$3:$AJ$1048576,AL$1,0)</f>
        <v>0.156522</v>
      </c>
      <c r="AM90" s="1" t="e">
        <f>VLOOKUP($B90&amp;$C90&amp;$D90,HFE!$A$3:$AJ$1048576,AM$1,0)</f>
        <v>#REF!</v>
      </c>
      <c r="AN90" s="2" t="e">
        <f t="shared" si="104"/>
        <v>#REF!</v>
      </c>
      <c r="AO90" s="1">
        <f>VLOOKUP($B90&amp;$C90&amp;$D90,Staqo!$A$3:$AJ$1048576,AO$1,0)</f>
        <v>0.171036</v>
      </c>
      <c r="AP90" s="1" t="e">
        <f>VLOOKUP($B90&amp;$C90&amp;$D90,HFE!$A$3:$AJ$1048576,AP$1,0)</f>
        <v>#REF!</v>
      </c>
      <c r="AQ90" s="2" t="e">
        <f t="shared" si="105"/>
        <v>#REF!</v>
      </c>
      <c r="AR90" s="1">
        <f>VLOOKUP($B90&amp;$C90&amp;$D90,Staqo!$A$3:$AJ$1048576,AR$1,0)</f>
        <v>0.155487</v>
      </c>
      <c r="AS90" s="1" t="e">
        <f>VLOOKUP($B90&amp;$C90&amp;$D90,HFE!$A$3:$AJ$1048576,AS$1,0)</f>
        <v>#REF!</v>
      </c>
      <c r="AT90" s="2" t="e">
        <f t="shared" si="106"/>
        <v>#REF!</v>
      </c>
      <c r="AU90" s="1">
        <f>VLOOKUP($B90&amp;$C90&amp;$D90,Staqo!$A$3:$AJ$1048576,AU$1,0)</f>
        <v>97.277</v>
      </c>
      <c r="AV90" s="1">
        <f>VLOOKUP($B90&amp;$C90&amp;$D90,HFE!$A$3:$AJ$1048576,AV$1,0)</f>
        <v>0</v>
      </c>
      <c r="AW90" s="2">
        <f t="shared" si="107"/>
        <v>-97.277</v>
      </c>
      <c r="AX90" s="4">
        <f>VLOOKUP($B90&amp;$C90&amp;$D90,Staqo!$A$3:$AJ$1048576,AX$1,0)</f>
        <v>12</v>
      </c>
      <c r="AY90" s="4">
        <f>VLOOKUP($B90&amp;$C90&amp;$D90,HFE!$A$3:$AJ$1048576,AY$1,0)</f>
        <v>12</v>
      </c>
      <c r="AZ90" s="5">
        <f t="shared" si="108"/>
        <v>0</v>
      </c>
      <c r="BA90" s="1">
        <f>VLOOKUP($B90&amp;$C90&amp;$D90,Staqo!$A$3:$AJ$1048576,BA$1,0)</f>
        <v>0</v>
      </c>
      <c r="BB90" s="1">
        <f>VLOOKUP($B90&amp;$C90&amp;$D90,HFE!$A$3:$AJ$1048576,BB$1,0)</f>
        <v>0</v>
      </c>
      <c r="BC90" s="2">
        <f t="shared" si="109"/>
        <v>0</v>
      </c>
      <c r="BD90" s="1">
        <f>VLOOKUP($B90&amp;$C90&amp;$D90,Staqo!$A$3:$AJ$1048576,BD$1,0)</f>
        <v>0</v>
      </c>
      <c r="BE90" s="1">
        <f>VLOOKUP($B90&amp;$C90&amp;$D90,HFE!$A$3:$AJ$1048576,BE$1,0)</f>
        <v>0</v>
      </c>
      <c r="BF90" s="2">
        <f t="shared" si="110"/>
        <v>0</v>
      </c>
      <c r="BG90" s="1">
        <f>VLOOKUP($B90&amp;$C90&amp;$D90,Staqo!$A$3:$AJ$1048576,BG$1,0)</f>
        <v>0</v>
      </c>
      <c r="BH90" s="1">
        <f>VLOOKUP($B90&amp;$C90&amp;$D90,HFE!$A$3:$AJ$1048576,BH$1,0)</f>
        <v>0</v>
      </c>
      <c r="BI90" s="2">
        <f t="shared" si="111"/>
        <v>0</v>
      </c>
      <c r="BJ90" s="1">
        <f>VLOOKUP($B90&amp;$C90&amp;$D90,Staqo!$A$3:$AJ$1048576,BJ$1,0)</f>
        <v>0</v>
      </c>
      <c r="BK90" s="1">
        <f>VLOOKUP($B90&amp;$C90&amp;$D90,HFE!$A$3:$AJ$1048576,BK$1,0)</f>
        <v>0</v>
      </c>
      <c r="BL90" s="2">
        <f t="shared" si="112"/>
        <v>0</v>
      </c>
      <c r="BM90" s="1">
        <f>VLOOKUP($B90&amp;$C90&amp;$D90,Staqo!$A$3:$AJ$1048576,BM$1,0)</f>
        <v>0</v>
      </c>
      <c r="BN90" s="1">
        <f>VLOOKUP($B90&amp;$C90&amp;$D90,HFE!$A$3:$AJ$1048576,BN$1,0)</f>
        <v>0</v>
      </c>
      <c r="BO90" s="2">
        <f t="shared" si="113"/>
        <v>0</v>
      </c>
      <c r="BP90" s="1">
        <f>VLOOKUP($B90&amp;$C90&amp;$D90,Staqo!$A$3:$AJ$1048576,BP$1,0)</f>
        <v>0</v>
      </c>
      <c r="BQ90" s="1">
        <f>VLOOKUP($B90&amp;$C90&amp;$D90,HFE!$A$3:$AJ$1048576,BQ$1,0)</f>
        <v>0</v>
      </c>
      <c r="BR90" s="2">
        <f t="shared" si="114"/>
        <v>0</v>
      </c>
      <c r="BS90" s="1">
        <f>VLOOKUP($B90&amp;$C90&amp;$D90,Staqo!$A$3:$AJ$1048576,BS$1,0)</f>
        <v>0</v>
      </c>
      <c r="BT90" s="1">
        <f>VLOOKUP($B90&amp;$C90&amp;$D90,HFE!$A$3:$AJ$1048576,BT$1,0)</f>
        <v>0</v>
      </c>
      <c r="BU90" s="2">
        <f t="shared" si="115"/>
        <v>0</v>
      </c>
      <c r="BV90" s="1">
        <f>VLOOKUP($B90&amp;$C90&amp;$D90,Staqo!$A$3:$AJ$1048576,BV$1,0)</f>
        <v>0</v>
      </c>
      <c r="BW90" s="1">
        <f>VLOOKUP($B90&amp;$C90&amp;$D90,HFE!$A$3:$AJ$1048576,BW$1,0)</f>
        <v>0</v>
      </c>
      <c r="BX90" s="2">
        <f t="shared" si="116"/>
        <v>0</v>
      </c>
      <c r="BY90" s="1">
        <f>VLOOKUP($B90&amp;$C90&amp;$D90,Staqo!$A$3:$AJ$1048576,BY$1,0)</f>
        <v>0</v>
      </c>
      <c r="BZ90" s="1">
        <f>VLOOKUP($B90&amp;$C90&amp;$D90,HFE!$A$3:$AJ$1048576,BZ$1,0)</f>
        <v>0</v>
      </c>
      <c r="CA90" s="2">
        <f t="shared" si="117"/>
        <v>0</v>
      </c>
      <c r="CB90" s="1">
        <f>VLOOKUP($B90&amp;$C90&amp;$D90,Staqo!$A$3:$AJ$1048576,CB$1,0)</f>
        <v>0</v>
      </c>
      <c r="CC90" s="1">
        <f>VLOOKUP($B90&amp;$C90&amp;$D90,HFE!$A$3:$AJ$1048576,CC$1,0)</f>
        <v>0</v>
      </c>
      <c r="CD90" s="2">
        <f t="shared" si="118"/>
        <v>0</v>
      </c>
      <c r="CE90" s="1">
        <f>VLOOKUP($B90&amp;$C90&amp;$D90,Staqo!$A$3:$AJ$1048576,CE$1,0)</f>
        <v>0</v>
      </c>
      <c r="CF90" s="1">
        <f>VLOOKUP($B90&amp;$C90&amp;$D90,HFE!$A$3:$AJ$1048576,CF$1,0)</f>
        <v>0</v>
      </c>
      <c r="CG90" s="2">
        <f t="shared" si="119"/>
        <v>0</v>
      </c>
      <c r="CH90" s="1">
        <f>VLOOKUP($B90&amp;$C90&amp;$D90,Staqo!$A$3:$AJ$1048576,CH$1,0)</f>
        <v>0</v>
      </c>
      <c r="CI90" s="1">
        <f>VLOOKUP($B90&amp;$C90&amp;$D90,HFE!$A$3:$AJ$1048576,CI$1,0)</f>
        <v>0</v>
      </c>
      <c r="CJ90" s="2">
        <f t="shared" si="120"/>
        <v>0</v>
      </c>
      <c r="CK90" s="1">
        <f>VLOOKUP($B90&amp;$C90&amp;$D90,Staqo!$A$3:$AJ$1048576,CK$1,0)</f>
        <v>0</v>
      </c>
      <c r="CL90" s="1">
        <f>VLOOKUP($B90&amp;$C90&amp;$D90,HFE!$A$3:$AJ$1048576,CL$1,0)</f>
        <v>0</v>
      </c>
      <c r="CM90" s="2">
        <f t="shared" si="121"/>
        <v>0</v>
      </c>
      <c r="CN90" s="1">
        <f>VLOOKUP($B90&amp;$C90&amp;$D90,Staqo!$A$3:$AJ$1048576,CN$1,0)</f>
        <v>0</v>
      </c>
      <c r="CO90" s="1">
        <f>VLOOKUP($B90&amp;$C90&amp;$D90,HFE!$A$3:$AJ$1048576,CO$1,0)</f>
        <v>0</v>
      </c>
      <c r="CP90" s="2">
        <f t="shared" si="122"/>
        <v>0</v>
      </c>
      <c r="CQ90" s="1">
        <f>VLOOKUP($B90&amp;$C90&amp;$D90,Staqo!$A$3:$AJ$1048576,CQ$1,0)</f>
        <v>0</v>
      </c>
      <c r="CR90" s="1">
        <f>VLOOKUP($B90&amp;$C90&amp;$D90,HFE!$A$3:$AJ$1048576,CR$1,0)</f>
        <v>0</v>
      </c>
      <c r="CS90" s="2">
        <f t="shared" si="123"/>
        <v>0</v>
      </c>
      <c r="CT90" s="1"/>
      <c r="CU90" s="1"/>
      <c r="CV90" s="2"/>
    </row>
    <row r="91" hidden="1" spans="1:100">
      <c r="A91" s="1" t="s">
        <v>95</v>
      </c>
      <c r="B91" s="1" t="s">
        <v>96</v>
      </c>
      <c r="C91" s="3">
        <v>44563</v>
      </c>
      <c r="D91" s="1" t="s">
        <v>120</v>
      </c>
      <c r="E91" s="1">
        <f>VLOOKUP($B91&amp;$C91&amp;$D91,Staqo!$A$3:$AJ$1048576,E$1,0)</f>
        <v>4.47209</v>
      </c>
      <c r="F91" s="1" t="e">
        <f>VLOOKUP($B91&amp;$C91&amp;$D91,HFE!$A$3:$AJ$1048576,F$1,0)</f>
        <v>#REF!</v>
      </c>
      <c r="G91" s="2" t="e">
        <f t="shared" si="93"/>
        <v>#REF!</v>
      </c>
      <c r="H91" s="1">
        <f>VLOOKUP($B91&amp;$C91&amp;$D91,Staqo!$A$3:$AJ$1048576,H$1,0)</f>
        <v>4.94051</v>
      </c>
      <c r="I91" s="1" t="e">
        <f>VLOOKUP($B91&amp;$C91&amp;$D91,HFE!$A$3:$AJ$1048576,I$1,0)</f>
        <v>#REF!</v>
      </c>
      <c r="J91" s="2" t="e">
        <f t="shared" si="94"/>
        <v>#REF!</v>
      </c>
      <c r="K91" s="1">
        <f>VLOOKUP($B91&amp;$C91&amp;$D91,Staqo!$A$3:$AJ$1048576,K$1,0)</f>
        <v>5444.84</v>
      </c>
      <c r="L91" s="1" t="e">
        <f>VLOOKUP($B91&amp;$C91&amp;$D91,HFE!$A$3:$AJ$1048576,L$1,0)</f>
        <v>#REF!</v>
      </c>
      <c r="M91" s="2" t="e">
        <f t="shared" si="95"/>
        <v>#REF!</v>
      </c>
      <c r="N91" s="1">
        <f>VLOOKUP($B91&amp;$C91&amp;$D91,Staqo!$A$3:$AJ$1048576,N$1,0)</f>
        <v>4260</v>
      </c>
      <c r="O91" s="1">
        <f>VLOOKUP($B91&amp;$C91&amp;$D91,HFE!$A$3:$AJ$1048576,O$1,0)</f>
        <v>0</v>
      </c>
      <c r="P91" s="2">
        <f t="shared" si="96"/>
        <v>-4260</v>
      </c>
      <c r="Q91" s="1">
        <f>VLOOKUP($B91&amp;$C91&amp;$D91,Staqo!$A$3:$AJ$1048576,Q$1,0)</f>
        <v>4231.83</v>
      </c>
      <c r="R91" s="1">
        <f>VLOOKUP($B91&amp;$C91&amp;$D91,HFE!$A$3:$AJ$1048576,R$1,0)</f>
        <v>0</v>
      </c>
      <c r="S91" s="2">
        <f t="shared" si="97"/>
        <v>-4231.83</v>
      </c>
      <c r="T91" s="1">
        <f>VLOOKUP($B91&amp;$C91&amp;$D91,Staqo!$A$3:$AJ$1048576,T$1,0)</f>
        <v>0.782392</v>
      </c>
      <c r="U91" s="1" t="e">
        <f>VLOOKUP($B91&amp;$C91&amp;$D91,HFE!$A$3:$AJ$1048576,U$1,0)</f>
        <v>#REF!</v>
      </c>
      <c r="V91" s="2" t="e">
        <f t="shared" si="98"/>
        <v>#REF!</v>
      </c>
      <c r="W91" s="1">
        <f>VLOOKUP($B91&amp;$C91&amp;$D91,Staqo!$A$3:$AJ$1048576,W$1,0)</f>
        <v>0.777218</v>
      </c>
      <c r="X91" s="1" t="e">
        <f>VLOOKUP($B91&amp;$C91&amp;$D91,HFE!$A$3:$AJ$1048576,X$1,0)</f>
        <v>#REF!</v>
      </c>
      <c r="Y91" s="2" t="e">
        <f t="shared" si="99"/>
        <v>#REF!</v>
      </c>
      <c r="Z91" s="4">
        <f>VLOOKUP($B91&amp;$C91&amp;$D91,Staqo!$A$3:$AJ$1048576,Z$1,0)</f>
        <v>100</v>
      </c>
      <c r="AA91" s="4">
        <f>VLOOKUP($B91&amp;$C91&amp;$D91,HFE!$A$3:$AJ$1048576,AA$1,0)</f>
        <v>0</v>
      </c>
      <c r="AB91" s="5">
        <f t="shared" si="100"/>
        <v>-100</v>
      </c>
      <c r="AC91" s="1">
        <f>VLOOKUP($B91&amp;$C91&amp;$D91,Staqo!$A$3:$AJ$1048576,AC$1,0)</f>
        <v>100</v>
      </c>
      <c r="AD91" s="1">
        <f>VLOOKUP($B91&amp;$C91&amp;$D91,HFE!$A$3:$AJ$1048576,AD$1,0)*100</f>
        <v>100</v>
      </c>
      <c r="AE91" s="2">
        <f t="shared" si="101"/>
        <v>0</v>
      </c>
      <c r="AF91" s="1">
        <f>VLOOKUP($B91&amp;$C91&amp;$D91,Staqo!$A$3:$AJ$1048576,AF$1,0)</f>
        <v>100</v>
      </c>
      <c r="AG91" s="1">
        <f>VLOOKUP($B91&amp;$C91&amp;$D91,HFE!$A$3:$AJ$1048576,AG$1,0)*100</f>
        <v>100</v>
      </c>
      <c r="AH91" s="2">
        <f t="shared" si="102"/>
        <v>0</v>
      </c>
      <c r="AI91" s="1">
        <f>VLOOKUP($B91&amp;$C91&amp;$D91,Staqo!$A$3:$AJ$1048576,AI$1,0)</f>
        <v>0.177165</v>
      </c>
      <c r="AJ91" s="1" t="e">
        <f>VLOOKUP($B91&amp;$C91&amp;$D91,HFE!$A$3:$AJ$1048576,AJ$1,0)</f>
        <v>#REF!</v>
      </c>
      <c r="AK91" s="2" t="e">
        <f t="shared" si="103"/>
        <v>#REF!</v>
      </c>
      <c r="AL91" s="1">
        <f>VLOOKUP($B91&amp;$C91&amp;$D91,Staqo!$A$3:$AJ$1048576,AL$1,0)</f>
        <v>0.161059</v>
      </c>
      <c r="AM91" s="1" t="e">
        <f>VLOOKUP($B91&amp;$C91&amp;$D91,HFE!$A$3:$AJ$1048576,AM$1,0)</f>
        <v>#REF!</v>
      </c>
      <c r="AN91" s="2" t="e">
        <f t="shared" si="104"/>
        <v>#REF!</v>
      </c>
      <c r="AO91" s="1">
        <f>VLOOKUP($B91&amp;$C91&amp;$D91,Staqo!$A$3:$AJ$1048576,AO$1,0)</f>
        <v>0.175993</v>
      </c>
      <c r="AP91" s="1" t="e">
        <f>VLOOKUP($B91&amp;$C91&amp;$D91,HFE!$A$3:$AJ$1048576,AP$1,0)</f>
        <v>#REF!</v>
      </c>
      <c r="AQ91" s="2" t="e">
        <f t="shared" si="105"/>
        <v>#REF!</v>
      </c>
      <c r="AR91" s="1">
        <f>VLOOKUP($B91&amp;$C91&amp;$D91,Staqo!$A$3:$AJ$1048576,AR$1,0)</f>
        <v>0.159994</v>
      </c>
      <c r="AS91" s="1" t="e">
        <f>VLOOKUP($B91&amp;$C91&amp;$D91,HFE!$A$3:$AJ$1048576,AS$1,0)</f>
        <v>#REF!</v>
      </c>
      <c r="AT91" s="2" t="e">
        <f t="shared" si="106"/>
        <v>#REF!</v>
      </c>
      <c r="AU91" s="1">
        <f>VLOOKUP($B91&amp;$C91&amp;$D91,Staqo!$A$3:$AJ$1048576,AU$1,0)</f>
        <v>97.5333</v>
      </c>
      <c r="AV91" s="1">
        <f>VLOOKUP($B91&amp;$C91&amp;$D91,HFE!$A$3:$AJ$1048576,AV$1,0)</f>
        <v>0</v>
      </c>
      <c r="AW91" s="2">
        <f t="shared" si="107"/>
        <v>-97.5333</v>
      </c>
      <c r="AX91" s="4">
        <f>VLOOKUP($B91&amp;$C91&amp;$D91,Staqo!$A$3:$AJ$1048576,AX$1,0)</f>
        <v>12</v>
      </c>
      <c r="AY91" s="4">
        <f>VLOOKUP($B91&amp;$C91&amp;$D91,HFE!$A$3:$AJ$1048576,AY$1,0)</f>
        <v>12</v>
      </c>
      <c r="AZ91" s="5">
        <f t="shared" si="108"/>
        <v>0</v>
      </c>
      <c r="BA91" s="1">
        <f>VLOOKUP($B91&amp;$C91&amp;$D91,Staqo!$A$3:$AJ$1048576,BA$1,0)</f>
        <v>0</v>
      </c>
      <c r="BB91" s="1">
        <f>VLOOKUP($B91&amp;$C91&amp;$D91,HFE!$A$3:$AJ$1048576,BB$1,0)</f>
        <v>0</v>
      </c>
      <c r="BC91" s="2">
        <f t="shared" si="109"/>
        <v>0</v>
      </c>
      <c r="BD91" s="1">
        <f>VLOOKUP($B91&amp;$C91&amp;$D91,Staqo!$A$3:$AJ$1048576,BD$1,0)</f>
        <v>0</v>
      </c>
      <c r="BE91" s="1">
        <f>VLOOKUP($B91&amp;$C91&amp;$D91,HFE!$A$3:$AJ$1048576,BE$1,0)</f>
        <v>0</v>
      </c>
      <c r="BF91" s="2">
        <f t="shared" si="110"/>
        <v>0</v>
      </c>
      <c r="BG91" s="1">
        <f>VLOOKUP($B91&amp;$C91&amp;$D91,Staqo!$A$3:$AJ$1048576,BG$1,0)</f>
        <v>0</v>
      </c>
      <c r="BH91" s="1">
        <f>VLOOKUP($B91&amp;$C91&amp;$D91,HFE!$A$3:$AJ$1048576,BH$1,0)</f>
        <v>0</v>
      </c>
      <c r="BI91" s="2">
        <f t="shared" si="111"/>
        <v>0</v>
      </c>
      <c r="BJ91" s="1">
        <f>VLOOKUP($B91&amp;$C91&amp;$D91,Staqo!$A$3:$AJ$1048576,BJ$1,0)</f>
        <v>0</v>
      </c>
      <c r="BK91" s="1">
        <f>VLOOKUP($B91&amp;$C91&amp;$D91,HFE!$A$3:$AJ$1048576,BK$1,0)</f>
        <v>0</v>
      </c>
      <c r="BL91" s="2">
        <f t="shared" si="112"/>
        <v>0</v>
      </c>
      <c r="BM91" s="1">
        <f>VLOOKUP($B91&amp;$C91&amp;$D91,Staqo!$A$3:$AJ$1048576,BM$1,0)</f>
        <v>0</v>
      </c>
      <c r="BN91" s="1">
        <f>VLOOKUP($B91&amp;$C91&amp;$D91,HFE!$A$3:$AJ$1048576,BN$1,0)</f>
        <v>0</v>
      </c>
      <c r="BO91" s="2">
        <f t="shared" si="113"/>
        <v>0</v>
      </c>
      <c r="BP91" s="1">
        <f>VLOOKUP($B91&amp;$C91&amp;$D91,Staqo!$A$3:$AJ$1048576,BP$1,0)</f>
        <v>0</v>
      </c>
      <c r="BQ91" s="1">
        <f>VLOOKUP($B91&amp;$C91&amp;$D91,HFE!$A$3:$AJ$1048576,BQ$1,0)</f>
        <v>0</v>
      </c>
      <c r="BR91" s="2">
        <f t="shared" si="114"/>
        <v>0</v>
      </c>
      <c r="BS91" s="1">
        <f>VLOOKUP($B91&amp;$C91&amp;$D91,Staqo!$A$3:$AJ$1048576,BS$1,0)</f>
        <v>0</v>
      </c>
      <c r="BT91" s="1">
        <f>VLOOKUP($B91&amp;$C91&amp;$D91,HFE!$A$3:$AJ$1048576,BT$1,0)</f>
        <v>0</v>
      </c>
      <c r="BU91" s="2">
        <f t="shared" si="115"/>
        <v>0</v>
      </c>
      <c r="BV91" s="1">
        <f>VLOOKUP($B91&amp;$C91&amp;$D91,Staqo!$A$3:$AJ$1048576,BV$1,0)</f>
        <v>0</v>
      </c>
      <c r="BW91" s="1">
        <f>VLOOKUP($B91&amp;$C91&amp;$D91,HFE!$A$3:$AJ$1048576,BW$1,0)</f>
        <v>0</v>
      </c>
      <c r="BX91" s="2">
        <f t="shared" si="116"/>
        <v>0</v>
      </c>
      <c r="BY91" s="1">
        <f>VLOOKUP($B91&amp;$C91&amp;$D91,Staqo!$A$3:$AJ$1048576,BY$1,0)</f>
        <v>0</v>
      </c>
      <c r="BZ91" s="1">
        <f>VLOOKUP($B91&amp;$C91&amp;$D91,HFE!$A$3:$AJ$1048576,BZ$1,0)</f>
        <v>0</v>
      </c>
      <c r="CA91" s="2">
        <f t="shared" si="117"/>
        <v>0</v>
      </c>
      <c r="CB91" s="1">
        <f>VLOOKUP($B91&amp;$C91&amp;$D91,Staqo!$A$3:$AJ$1048576,CB$1,0)</f>
        <v>0</v>
      </c>
      <c r="CC91" s="1">
        <f>VLOOKUP($B91&amp;$C91&amp;$D91,HFE!$A$3:$AJ$1048576,CC$1,0)</f>
        <v>0</v>
      </c>
      <c r="CD91" s="2">
        <f t="shared" si="118"/>
        <v>0</v>
      </c>
      <c r="CE91" s="1">
        <f>VLOOKUP($B91&amp;$C91&amp;$D91,Staqo!$A$3:$AJ$1048576,CE$1,0)</f>
        <v>0</v>
      </c>
      <c r="CF91" s="1">
        <f>VLOOKUP($B91&amp;$C91&amp;$D91,HFE!$A$3:$AJ$1048576,CF$1,0)</f>
        <v>0</v>
      </c>
      <c r="CG91" s="2">
        <f t="shared" si="119"/>
        <v>0</v>
      </c>
      <c r="CH91" s="1">
        <f>VLOOKUP($B91&amp;$C91&amp;$D91,Staqo!$A$3:$AJ$1048576,CH$1,0)</f>
        <v>0</v>
      </c>
      <c r="CI91" s="1">
        <f>VLOOKUP($B91&amp;$C91&amp;$D91,HFE!$A$3:$AJ$1048576,CI$1,0)</f>
        <v>0</v>
      </c>
      <c r="CJ91" s="2">
        <f t="shared" si="120"/>
        <v>0</v>
      </c>
      <c r="CK91" s="1">
        <f>VLOOKUP($B91&amp;$C91&amp;$D91,Staqo!$A$3:$AJ$1048576,CK$1,0)</f>
        <v>0</v>
      </c>
      <c r="CL91" s="1">
        <f>VLOOKUP($B91&amp;$C91&amp;$D91,HFE!$A$3:$AJ$1048576,CL$1,0)</f>
        <v>0</v>
      </c>
      <c r="CM91" s="2">
        <f t="shared" si="121"/>
        <v>0</v>
      </c>
      <c r="CN91" s="1">
        <f>VLOOKUP($B91&amp;$C91&amp;$D91,Staqo!$A$3:$AJ$1048576,CN$1,0)</f>
        <v>0</v>
      </c>
      <c r="CO91" s="1">
        <f>VLOOKUP($B91&amp;$C91&amp;$D91,HFE!$A$3:$AJ$1048576,CO$1,0)</f>
        <v>0</v>
      </c>
      <c r="CP91" s="2">
        <f t="shared" si="122"/>
        <v>0</v>
      </c>
      <c r="CQ91" s="1">
        <f>VLOOKUP($B91&amp;$C91&amp;$D91,Staqo!$A$3:$AJ$1048576,CQ$1,0)</f>
        <v>0</v>
      </c>
      <c r="CR91" s="1">
        <f>VLOOKUP($B91&amp;$C91&amp;$D91,HFE!$A$3:$AJ$1048576,CR$1,0)</f>
        <v>0</v>
      </c>
      <c r="CS91" s="2">
        <f t="shared" si="123"/>
        <v>0</v>
      </c>
      <c r="CT91" s="1"/>
      <c r="CU91" s="1"/>
      <c r="CV91" s="2"/>
    </row>
    <row r="92" hidden="1" spans="1:100">
      <c r="A92" s="1" t="s">
        <v>95</v>
      </c>
      <c r="B92" s="1" t="s">
        <v>96</v>
      </c>
      <c r="C92" s="3">
        <v>44563</v>
      </c>
      <c r="D92" s="1" t="s">
        <v>121</v>
      </c>
      <c r="E92" s="1">
        <f>VLOOKUP($B92&amp;$C92&amp;$D92,Staqo!$A$3:$AJ$1048576,E$1,0)</f>
        <v>4.47209</v>
      </c>
      <c r="F92" s="1" t="e">
        <f>VLOOKUP($B92&amp;$C92&amp;$D92,HFE!$A$3:$AJ$1048576,F$1,0)</f>
        <v>#REF!</v>
      </c>
      <c r="G92" s="2" t="e">
        <f t="shared" si="93"/>
        <v>#REF!</v>
      </c>
      <c r="H92" s="1">
        <f>VLOOKUP($B92&amp;$C92&amp;$D92,Staqo!$A$3:$AJ$1048576,H$1,0)</f>
        <v>4.94051</v>
      </c>
      <c r="I92" s="1" t="e">
        <f>VLOOKUP($B92&amp;$C92&amp;$D92,HFE!$A$3:$AJ$1048576,I$1,0)</f>
        <v>#REF!</v>
      </c>
      <c r="J92" s="2" t="e">
        <f t="shared" si="94"/>
        <v>#REF!</v>
      </c>
      <c r="K92" s="1">
        <f>VLOOKUP($B92&amp;$C92&amp;$D92,Staqo!$A$3:$AJ$1048576,K$1,0)</f>
        <v>5444.84</v>
      </c>
      <c r="L92" s="1" t="e">
        <f>VLOOKUP($B92&amp;$C92&amp;$D92,HFE!$A$3:$AJ$1048576,L$1,0)</f>
        <v>#REF!</v>
      </c>
      <c r="M92" s="2" t="e">
        <f t="shared" si="95"/>
        <v>#REF!</v>
      </c>
      <c r="N92" s="1">
        <f>VLOOKUP($B92&amp;$C92&amp;$D92,Staqo!$A$3:$AJ$1048576,N$1,0)</f>
        <v>4130</v>
      </c>
      <c r="O92" s="1">
        <f>VLOOKUP($B92&amp;$C92&amp;$D92,HFE!$A$3:$AJ$1048576,O$1,0)</f>
        <v>0</v>
      </c>
      <c r="P92" s="2">
        <f t="shared" si="96"/>
        <v>-4130</v>
      </c>
      <c r="Q92" s="1">
        <f>VLOOKUP($B92&amp;$C92&amp;$D92,Staqo!$A$3:$AJ$1048576,Q$1,0)</f>
        <v>4102.69</v>
      </c>
      <c r="R92" s="1">
        <f>VLOOKUP($B92&amp;$C92&amp;$D92,HFE!$A$3:$AJ$1048576,R$1,0)</f>
        <v>0</v>
      </c>
      <c r="S92" s="2">
        <f t="shared" si="97"/>
        <v>-4102.69</v>
      </c>
      <c r="T92" s="1">
        <f>VLOOKUP($B92&amp;$C92&amp;$D92,Staqo!$A$3:$AJ$1048576,T$1,0)</f>
        <v>0.758516</v>
      </c>
      <c r="U92" s="1" t="e">
        <f>VLOOKUP($B92&amp;$C92&amp;$D92,HFE!$A$3:$AJ$1048576,U$1,0)</f>
        <v>#REF!</v>
      </c>
      <c r="V92" s="2" t="e">
        <f t="shared" si="98"/>
        <v>#REF!</v>
      </c>
      <c r="W92" s="1">
        <f>VLOOKUP($B92&amp;$C92&amp;$D92,Staqo!$A$3:$AJ$1048576,W$1,0)</f>
        <v>0.7535</v>
      </c>
      <c r="X92" s="1" t="e">
        <f>VLOOKUP($B92&amp;$C92&amp;$D92,HFE!$A$3:$AJ$1048576,X$1,0)</f>
        <v>#REF!</v>
      </c>
      <c r="Y92" s="2" t="e">
        <f t="shared" si="99"/>
        <v>#REF!</v>
      </c>
      <c r="Z92" s="4">
        <f>VLOOKUP($B92&amp;$C92&amp;$D92,Staqo!$A$3:$AJ$1048576,Z$1,0)</f>
        <v>100</v>
      </c>
      <c r="AA92" s="4">
        <f>VLOOKUP($B92&amp;$C92&amp;$D92,HFE!$A$3:$AJ$1048576,AA$1,0)</f>
        <v>0</v>
      </c>
      <c r="AB92" s="5">
        <f t="shared" si="100"/>
        <v>-100</v>
      </c>
      <c r="AC92" s="1">
        <f>VLOOKUP($B92&amp;$C92&amp;$D92,Staqo!$A$3:$AJ$1048576,AC$1,0)</f>
        <v>100</v>
      </c>
      <c r="AD92" s="1">
        <f>VLOOKUP($B92&amp;$C92&amp;$D92,HFE!$A$3:$AJ$1048576,AD$1,0)*100</f>
        <v>100</v>
      </c>
      <c r="AE92" s="2">
        <f t="shared" si="101"/>
        <v>0</v>
      </c>
      <c r="AF92" s="1">
        <f>VLOOKUP($B92&amp;$C92&amp;$D92,Staqo!$A$3:$AJ$1048576,AF$1,0)</f>
        <v>100</v>
      </c>
      <c r="AG92" s="1">
        <f>VLOOKUP($B92&amp;$C92&amp;$D92,HFE!$A$3:$AJ$1048576,AG$1,0)*100</f>
        <v>100</v>
      </c>
      <c r="AH92" s="2">
        <f t="shared" si="102"/>
        <v>0</v>
      </c>
      <c r="AI92" s="1">
        <f>VLOOKUP($B92&amp;$C92&amp;$D92,Staqo!$A$3:$AJ$1048576,AI$1,0)</f>
        <v>0.171759</v>
      </c>
      <c r="AJ92" s="1" t="e">
        <f>VLOOKUP($B92&amp;$C92&amp;$D92,HFE!$A$3:$AJ$1048576,AJ$1,0)</f>
        <v>#REF!</v>
      </c>
      <c r="AK92" s="2" t="e">
        <f t="shared" si="103"/>
        <v>#REF!</v>
      </c>
      <c r="AL92" s="1">
        <f>VLOOKUP($B92&amp;$C92&amp;$D92,Staqo!$A$3:$AJ$1048576,AL$1,0)</f>
        <v>0.156144</v>
      </c>
      <c r="AM92" s="1" t="e">
        <f>VLOOKUP($B92&amp;$C92&amp;$D92,HFE!$A$3:$AJ$1048576,AM$1,0)</f>
        <v>#REF!</v>
      </c>
      <c r="AN92" s="2" t="e">
        <f t="shared" si="104"/>
        <v>#REF!</v>
      </c>
      <c r="AO92" s="1">
        <f>VLOOKUP($B92&amp;$C92&amp;$D92,Staqo!$A$3:$AJ$1048576,AO$1,0)</f>
        <v>0.170623</v>
      </c>
      <c r="AP92" s="1" t="e">
        <f>VLOOKUP($B92&amp;$C92&amp;$D92,HFE!$A$3:$AJ$1048576,AP$1,0)</f>
        <v>#REF!</v>
      </c>
      <c r="AQ92" s="2" t="e">
        <f t="shared" si="105"/>
        <v>#REF!</v>
      </c>
      <c r="AR92" s="1">
        <f>VLOOKUP($B92&amp;$C92&amp;$D92,Staqo!$A$3:$AJ$1048576,AR$1,0)</f>
        <v>0.155111</v>
      </c>
      <c r="AS92" s="1" t="e">
        <f>VLOOKUP($B92&amp;$C92&amp;$D92,HFE!$A$3:$AJ$1048576,AS$1,0)</f>
        <v>#REF!</v>
      </c>
      <c r="AT92" s="2" t="e">
        <f t="shared" si="106"/>
        <v>#REF!</v>
      </c>
      <c r="AU92" s="1">
        <f>VLOOKUP($B92&amp;$C92&amp;$D92,Staqo!$A$3:$AJ$1048576,AU$1,0)</f>
        <v>96.6647</v>
      </c>
      <c r="AV92" s="1">
        <f>VLOOKUP($B92&amp;$C92&amp;$D92,HFE!$A$3:$AJ$1048576,AV$1,0)</f>
        <v>0</v>
      </c>
      <c r="AW92" s="2">
        <f t="shared" si="107"/>
        <v>-96.6647</v>
      </c>
      <c r="AX92" s="4">
        <f>VLOOKUP($B92&amp;$C92&amp;$D92,Staqo!$A$3:$AJ$1048576,AX$1,0)</f>
        <v>12</v>
      </c>
      <c r="AY92" s="4">
        <f>VLOOKUP($B92&amp;$C92&amp;$D92,HFE!$A$3:$AJ$1048576,AY$1,0)</f>
        <v>12</v>
      </c>
      <c r="AZ92" s="5">
        <f t="shared" si="108"/>
        <v>0</v>
      </c>
      <c r="BA92" s="1">
        <f>VLOOKUP($B92&amp;$C92&amp;$D92,Staqo!$A$3:$AJ$1048576,BA$1,0)</f>
        <v>0</v>
      </c>
      <c r="BB92" s="1">
        <f>VLOOKUP($B92&amp;$C92&amp;$D92,HFE!$A$3:$AJ$1048576,BB$1,0)</f>
        <v>0</v>
      </c>
      <c r="BC92" s="2">
        <f t="shared" si="109"/>
        <v>0</v>
      </c>
      <c r="BD92" s="1">
        <f>VLOOKUP($B92&amp;$C92&amp;$D92,Staqo!$A$3:$AJ$1048576,BD$1,0)</f>
        <v>0</v>
      </c>
      <c r="BE92" s="1">
        <f>VLOOKUP($B92&amp;$C92&amp;$D92,HFE!$A$3:$AJ$1048576,BE$1,0)</f>
        <v>0</v>
      </c>
      <c r="BF92" s="2">
        <f t="shared" si="110"/>
        <v>0</v>
      </c>
      <c r="BG92" s="1">
        <f>VLOOKUP($B92&amp;$C92&amp;$D92,Staqo!$A$3:$AJ$1048576,BG$1,0)</f>
        <v>0</v>
      </c>
      <c r="BH92" s="1">
        <f>VLOOKUP($B92&amp;$C92&amp;$D92,HFE!$A$3:$AJ$1048576,BH$1,0)</f>
        <v>0</v>
      </c>
      <c r="BI92" s="2">
        <f t="shared" si="111"/>
        <v>0</v>
      </c>
      <c r="BJ92" s="1">
        <f>VLOOKUP($B92&amp;$C92&amp;$D92,Staqo!$A$3:$AJ$1048576,BJ$1,0)</f>
        <v>0</v>
      </c>
      <c r="BK92" s="1">
        <f>VLOOKUP($B92&amp;$C92&amp;$D92,HFE!$A$3:$AJ$1048576,BK$1,0)</f>
        <v>0</v>
      </c>
      <c r="BL92" s="2">
        <f t="shared" si="112"/>
        <v>0</v>
      </c>
      <c r="BM92" s="1">
        <f>VLOOKUP($B92&amp;$C92&amp;$D92,Staqo!$A$3:$AJ$1048576,BM$1,0)</f>
        <v>0</v>
      </c>
      <c r="BN92" s="1">
        <f>VLOOKUP($B92&amp;$C92&amp;$D92,HFE!$A$3:$AJ$1048576,BN$1,0)</f>
        <v>0</v>
      </c>
      <c r="BO92" s="2">
        <f t="shared" si="113"/>
        <v>0</v>
      </c>
      <c r="BP92" s="1">
        <f>VLOOKUP($B92&amp;$C92&amp;$D92,Staqo!$A$3:$AJ$1048576,BP$1,0)</f>
        <v>0</v>
      </c>
      <c r="BQ92" s="1">
        <f>VLOOKUP($B92&amp;$C92&amp;$D92,HFE!$A$3:$AJ$1048576,BQ$1,0)</f>
        <v>0</v>
      </c>
      <c r="BR92" s="2">
        <f t="shared" si="114"/>
        <v>0</v>
      </c>
      <c r="BS92" s="1">
        <f>VLOOKUP($B92&amp;$C92&amp;$D92,Staqo!$A$3:$AJ$1048576,BS$1,0)</f>
        <v>0</v>
      </c>
      <c r="BT92" s="1">
        <f>VLOOKUP($B92&amp;$C92&amp;$D92,HFE!$A$3:$AJ$1048576,BT$1,0)</f>
        <v>0</v>
      </c>
      <c r="BU92" s="2">
        <f t="shared" si="115"/>
        <v>0</v>
      </c>
      <c r="BV92" s="1">
        <f>VLOOKUP($B92&amp;$C92&amp;$D92,Staqo!$A$3:$AJ$1048576,BV$1,0)</f>
        <v>0</v>
      </c>
      <c r="BW92" s="1">
        <f>VLOOKUP($B92&amp;$C92&amp;$D92,HFE!$A$3:$AJ$1048576,BW$1,0)</f>
        <v>0</v>
      </c>
      <c r="BX92" s="2">
        <f t="shared" si="116"/>
        <v>0</v>
      </c>
      <c r="BY92" s="1">
        <f>VLOOKUP($B92&amp;$C92&amp;$D92,Staqo!$A$3:$AJ$1048576,BY$1,0)</f>
        <v>0</v>
      </c>
      <c r="BZ92" s="1">
        <f>VLOOKUP($B92&amp;$C92&amp;$D92,HFE!$A$3:$AJ$1048576,BZ$1,0)</f>
        <v>0</v>
      </c>
      <c r="CA92" s="2">
        <f t="shared" si="117"/>
        <v>0</v>
      </c>
      <c r="CB92" s="1">
        <f>VLOOKUP($B92&amp;$C92&amp;$D92,Staqo!$A$3:$AJ$1048576,CB$1,0)</f>
        <v>0</v>
      </c>
      <c r="CC92" s="1">
        <f>VLOOKUP($B92&amp;$C92&amp;$D92,HFE!$A$3:$AJ$1048576,CC$1,0)</f>
        <v>0</v>
      </c>
      <c r="CD92" s="2">
        <f t="shared" si="118"/>
        <v>0</v>
      </c>
      <c r="CE92" s="1">
        <f>VLOOKUP($B92&amp;$C92&amp;$D92,Staqo!$A$3:$AJ$1048576,CE$1,0)</f>
        <v>0</v>
      </c>
      <c r="CF92" s="1">
        <f>VLOOKUP($B92&amp;$C92&amp;$D92,HFE!$A$3:$AJ$1048576,CF$1,0)</f>
        <v>0</v>
      </c>
      <c r="CG92" s="2">
        <f t="shared" si="119"/>
        <v>0</v>
      </c>
      <c r="CH92" s="1">
        <f>VLOOKUP($B92&amp;$C92&amp;$D92,Staqo!$A$3:$AJ$1048576,CH$1,0)</f>
        <v>0</v>
      </c>
      <c r="CI92" s="1">
        <f>VLOOKUP($B92&amp;$C92&amp;$D92,HFE!$A$3:$AJ$1048576,CI$1,0)</f>
        <v>0</v>
      </c>
      <c r="CJ92" s="2">
        <f t="shared" si="120"/>
        <v>0</v>
      </c>
      <c r="CK92" s="1">
        <f>VLOOKUP($B92&amp;$C92&amp;$D92,Staqo!$A$3:$AJ$1048576,CK$1,0)</f>
        <v>0</v>
      </c>
      <c r="CL92" s="1">
        <f>VLOOKUP($B92&amp;$C92&amp;$D92,HFE!$A$3:$AJ$1048576,CL$1,0)</f>
        <v>0</v>
      </c>
      <c r="CM92" s="2">
        <f t="shared" si="121"/>
        <v>0</v>
      </c>
      <c r="CN92" s="1">
        <f>VLOOKUP($B92&amp;$C92&amp;$D92,Staqo!$A$3:$AJ$1048576,CN$1,0)</f>
        <v>0</v>
      </c>
      <c r="CO92" s="1">
        <f>VLOOKUP($B92&amp;$C92&amp;$D92,HFE!$A$3:$AJ$1048576,CO$1,0)</f>
        <v>0</v>
      </c>
      <c r="CP92" s="2">
        <f t="shared" si="122"/>
        <v>0</v>
      </c>
      <c r="CQ92" s="1">
        <f>VLOOKUP($B92&amp;$C92&amp;$D92,Staqo!$A$3:$AJ$1048576,CQ$1,0)</f>
        <v>0</v>
      </c>
      <c r="CR92" s="1">
        <f>VLOOKUP($B92&amp;$C92&amp;$D92,HFE!$A$3:$AJ$1048576,CR$1,0)</f>
        <v>0</v>
      </c>
      <c r="CS92" s="2">
        <f t="shared" si="123"/>
        <v>0</v>
      </c>
      <c r="CT92" s="1"/>
      <c r="CU92" s="1"/>
      <c r="CV92" s="2"/>
    </row>
    <row r="93" hidden="1" spans="1:100">
      <c r="A93" s="1" t="s">
        <v>95</v>
      </c>
      <c r="B93" s="1" t="s">
        <v>96</v>
      </c>
      <c r="C93" s="3">
        <v>44563</v>
      </c>
      <c r="D93" s="1" t="s">
        <v>122</v>
      </c>
      <c r="E93" s="1">
        <f>VLOOKUP($B93&amp;$C93&amp;$D93,Staqo!$A$3:$AJ$1048576,E$1,0)</f>
        <v>4.47209</v>
      </c>
      <c r="F93" s="1" t="e">
        <f>VLOOKUP($B93&amp;$C93&amp;$D93,HFE!$A$3:$AJ$1048576,F$1,0)</f>
        <v>#REF!</v>
      </c>
      <c r="G93" s="2" t="e">
        <f t="shared" si="93"/>
        <v>#REF!</v>
      </c>
      <c r="H93" s="1">
        <f>VLOOKUP($B93&amp;$C93&amp;$D93,Staqo!$A$3:$AJ$1048576,H$1,0)</f>
        <v>4.94051</v>
      </c>
      <c r="I93" s="1" t="e">
        <f>VLOOKUP($B93&amp;$C93&amp;$D93,HFE!$A$3:$AJ$1048576,I$1,0)</f>
        <v>#REF!</v>
      </c>
      <c r="J93" s="2" t="e">
        <f t="shared" si="94"/>
        <v>#REF!</v>
      </c>
      <c r="K93" s="1">
        <f>VLOOKUP($B93&amp;$C93&amp;$D93,Staqo!$A$3:$AJ$1048576,K$1,0)</f>
        <v>5444.84</v>
      </c>
      <c r="L93" s="1" t="e">
        <f>VLOOKUP($B93&amp;$C93&amp;$D93,HFE!$A$3:$AJ$1048576,L$1,0)</f>
        <v>#REF!</v>
      </c>
      <c r="M93" s="2" t="e">
        <f t="shared" si="95"/>
        <v>#REF!</v>
      </c>
      <c r="N93" s="1">
        <f>VLOOKUP($B93&amp;$C93&amp;$D93,Staqo!$A$3:$AJ$1048576,N$1,0)</f>
        <v>4160</v>
      </c>
      <c r="O93" s="1">
        <f>VLOOKUP($B93&amp;$C93&amp;$D93,HFE!$A$3:$AJ$1048576,O$1,0)</f>
        <v>0</v>
      </c>
      <c r="P93" s="2">
        <f t="shared" si="96"/>
        <v>-4160</v>
      </c>
      <c r="Q93" s="1">
        <f>VLOOKUP($B93&amp;$C93&amp;$D93,Staqo!$A$3:$AJ$1048576,Q$1,0)</f>
        <v>4132.49</v>
      </c>
      <c r="R93" s="1">
        <f>VLOOKUP($B93&amp;$C93&amp;$D93,HFE!$A$3:$AJ$1048576,R$1,0)</f>
        <v>0</v>
      </c>
      <c r="S93" s="2">
        <f t="shared" si="97"/>
        <v>-4132.49</v>
      </c>
      <c r="T93" s="1">
        <f>VLOOKUP($B93&amp;$C93&amp;$D93,Staqo!$A$3:$AJ$1048576,T$1,0)</f>
        <v>0.764026</v>
      </c>
      <c r="U93" s="1" t="e">
        <f>VLOOKUP($B93&amp;$C93&amp;$D93,HFE!$A$3:$AJ$1048576,U$1,0)</f>
        <v>#REF!</v>
      </c>
      <c r="V93" s="2" t="e">
        <f t="shared" si="98"/>
        <v>#REF!</v>
      </c>
      <c r="W93" s="1">
        <f>VLOOKUP($B93&amp;$C93&amp;$D93,Staqo!$A$3:$AJ$1048576,W$1,0)</f>
        <v>0.758973</v>
      </c>
      <c r="X93" s="1" t="e">
        <f>VLOOKUP($B93&amp;$C93&amp;$D93,HFE!$A$3:$AJ$1048576,X$1,0)</f>
        <v>#REF!</v>
      </c>
      <c r="Y93" s="2" t="e">
        <f t="shared" si="99"/>
        <v>#REF!</v>
      </c>
      <c r="Z93" s="4">
        <f>VLOOKUP($B93&amp;$C93&amp;$D93,Staqo!$A$3:$AJ$1048576,Z$1,0)</f>
        <v>100</v>
      </c>
      <c r="AA93" s="4">
        <f>VLOOKUP($B93&amp;$C93&amp;$D93,HFE!$A$3:$AJ$1048576,AA$1,0)</f>
        <v>0</v>
      </c>
      <c r="AB93" s="5">
        <f t="shared" si="100"/>
        <v>-100</v>
      </c>
      <c r="AC93" s="1">
        <f>VLOOKUP($B93&amp;$C93&amp;$D93,Staqo!$A$3:$AJ$1048576,AC$1,0)</f>
        <v>100</v>
      </c>
      <c r="AD93" s="1">
        <f>VLOOKUP($B93&amp;$C93&amp;$D93,HFE!$A$3:$AJ$1048576,AD$1,0)*100</f>
        <v>100</v>
      </c>
      <c r="AE93" s="2">
        <f t="shared" si="101"/>
        <v>0</v>
      </c>
      <c r="AF93" s="1">
        <f>VLOOKUP($B93&amp;$C93&amp;$D93,Staqo!$A$3:$AJ$1048576,AF$1,0)</f>
        <v>100</v>
      </c>
      <c r="AG93" s="1">
        <f>VLOOKUP($B93&amp;$C93&amp;$D93,HFE!$A$3:$AJ$1048576,AG$1,0)*100</f>
        <v>100</v>
      </c>
      <c r="AH93" s="2">
        <f t="shared" si="102"/>
        <v>0</v>
      </c>
      <c r="AI93" s="1">
        <f>VLOOKUP($B93&amp;$C93&amp;$D93,Staqo!$A$3:$AJ$1048576,AI$1,0)</f>
        <v>0.173006</v>
      </c>
      <c r="AJ93" s="1" t="e">
        <f>VLOOKUP($B93&amp;$C93&amp;$D93,HFE!$A$3:$AJ$1048576,AJ$1,0)</f>
        <v>#REF!</v>
      </c>
      <c r="AK93" s="2" t="e">
        <f t="shared" si="103"/>
        <v>#REF!</v>
      </c>
      <c r="AL93" s="1">
        <f>VLOOKUP($B93&amp;$C93&amp;$D93,Staqo!$A$3:$AJ$1048576,AL$1,0)</f>
        <v>0.157278</v>
      </c>
      <c r="AM93" s="1" t="e">
        <f>VLOOKUP($B93&amp;$C93&amp;$D93,HFE!$A$3:$AJ$1048576,AM$1,0)</f>
        <v>#REF!</v>
      </c>
      <c r="AN93" s="2" t="e">
        <f t="shared" si="104"/>
        <v>#REF!</v>
      </c>
      <c r="AO93" s="1">
        <f>VLOOKUP($B93&amp;$C93&amp;$D93,Staqo!$A$3:$AJ$1048576,AO$1,0)</f>
        <v>0.171862</v>
      </c>
      <c r="AP93" s="1" t="e">
        <f>VLOOKUP($B93&amp;$C93&amp;$D93,HFE!$A$3:$AJ$1048576,AP$1,0)</f>
        <v>#REF!</v>
      </c>
      <c r="AQ93" s="2" t="e">
        <f t="shared" si="105"/>
        <v>#REF!</v>
      </c>
      <c r="AR93" s="1">
        <f>VLOOKUP($B93&amp;$C93&amp;$D93,Staqo!$A$3:$AJ$1048576,AR$1,0)</f>
        <v>0.156238</v>
      </c>
      <c r="AS93" s="1" t="e">
        <f>VLOOKUP($B93&amp;$C93&amp;$D93,HFE!$A$3:$AJ$1048576,AS$1,0)</f>
        <v>#REF!</v>
      </c>
      <c r="AT93" s="2" t="e">
        <f t="shared" si="106"/>
        <v>#REF!</v>
      </c>
      <c r="AU93" s="1">
        <f>VLOOKUP($B93&amp;$C93&amp;$D93,Staqo!$A$3:$AJ$1048576,AU$1,0)</f>
        <v>96.2114</v>
      </c>
      <c r="AV93" s="1">
        <f>VLOOKUP($B93&amp;$C93&amp;$D93,HFE!$A$3:$AJ$1048576,AV$1,0)</f>
        <v>0</v>
      </c>
      <c r="AW93" s="2">
        <f t="shared" si="107"/>
        <v>-96.2114</v>
      </c>
      <c r="AX93" s="4">
        <f>VLOOKUP($B93&amp;$C93&amp;$D93,Staqo!$A$3:$AJ$1048576,AX$1,0)</f>
        <v>12</v>
      </c>
      <c r="AY93" s="4">
        <f>VLOOKUP($B93&amp;$C93&amp;$D93,HFE!$A$3:$AJ$1048576,AY$1,0)</f>
        <v>12</v>
      </c>
      <c r="AZ93" s="5">
        <f t="shared" si="108"/>
        <v>0</v>
      </c>
      <c r="BA93" s="1">
        <f>VLOOKUP($B93&amp;$C93&amp;$D93,Staqo!$A$3:$AJ$1048576,BA$1,0)</f>
        <v>0</v>
      </c>
      <c r="BB93" s="1">
        <f>VLOOKUP($B93&amp;$C93&amp;$D93,HFE!$A$3:$AJ$1048576,BB$1,0)</f>
        <v>0</v>
      </c>
      <c r="BC93" s="2">
        <f t="shared" si="109"/>
        <v>0</v>
      </c>
      <c r="BD93" s="1">
        <f>VLOOKUP($B93&amp;$C93&amp;$D93,Staqo!$A$3:$AJ$1048576,BD$1,0)</f>
        <v>0</v>
      </c>
      <c r="BE93" s="1">
        <f>VLOOKUP($B93&amp;$C93&amp;$D93,HFE!$A$3:$AJ$1048576,BE$1,0)</f>
        <v>0</v>
      </c>
      <c r="BF93" s="2">
        <f t="shared" si="110"/>
        <v>0</v>
      </c>
      <c r="BG93" s="1">
        <f>VLOOKUP($B93&amp;$C93&amp;$D93,Staqo!$A$3:$AJ$1048576,BG$1,0)</f>
        <v>0</v>
      </c>
      <c r="BH93" s="1">
        <f>VLOOKUP($B93&amp;$C93&amp;$D93,HFE!$A$3:$AJ$1048576,BH$1,0)</f>
        <v>0</v>
      </c>
      <c r="BI93" s="2">
        <f t="shared" si="111"/>
        <v>0</v>
      </c>
      <c r="BJ93" s="1">
        <f>VLOOKUP($B93&amp;$C93&amp;$D93,Staqo!$A$3:$AJ$1048576,BJ$1,0)</f>
        <v>0</v>
      </c>
      <c r="BK93" s="1">
        <f>VLOOKUP($B93&amp;$C93&amp;$D93,HFE!$A$3:$AJ$1048576,BK$1,0)</f>
        <v>0</v>
      </c>
      <c r="BL93" s="2">
        <f t="shared" si="112"/>
        <v>0</v>
      </c>
      <c r="BM93" s="1">
        <f>VLOOKUP($B93&amp;$C93&amp;$D93,Staqo!$A$3:$AJ$1048576,BM$1,0)</f>
        <v>0</v>
      </c>
      <c r="BN93" s="1">
        <f>VLOOKUP($B93&amp;$C93&amp;$D93,HFE!$A$3:$AJ$1048576,BN$1,0)</f>
        <v>0</v>
      </c>
      <c r="BO93" s="2">
        <f t="shared" si="113"/>
        <v>0</v>
      </c>
      <c r="BP93" s="1">
        <f>VLOOKUP($B93&amp;$C93&amp;$D93,Staqo!$A$3:$AJ$1048576,BP$1,0)</f>
        <v>0</v>
      </c>
      <c r="BQ93" s="1">
        <f>VLOOKUP($B93&amp;$C93&amp;$D93,HFE!$A$3:$AJ$1048576,BQ$1,0)</f>
        <v>0</v>
      </c>
      <c r="BR93" s="2">
        <f t="shared" si="114"/>
        <v>0</v>
      </c>
      <c r="BS93" s="1">
        <f>VLOOKUP($B93&amp;$C93&amp;$D93,Staqo!$A$3:$AJ$1048576,BS$1,0)</f>
        <v>0</v>
      </c>
      <c r="BT93" s="1">
        <f>VLOOKUP($B93&amp;$C93&amp;$D93,HFE!$A$3:$AJ$1048576,BT$1,0)</f>
        <v>0</v>
      </c>
      <c r="BU93" s="2">
        <f t="shared" si="115"/>
        <v>0</v>
      </c>
      <c r="BV93" s="1">
        <f>VLOOKUP($B93&amp;$C93&amp;$D93,Staqo!$A$3:$AJ$1048576,BV$1,0)</f>
        <v>0</v>
      </c>
      <c r="BW93" s="1">
        <f>VLOOKUP($B93&amp;$C93&amp;$D93,HFE!$A$3:$AJ$1048576,BW$1,0)</f>
        <v>0</v>
      </c>
      <c r="BX93" s="2">
        <f t="shared" si="116"/>
        <v>0</v>
      </c>
      <c r="BY93" s="1">
        <f>VLOOKUP($B93&amp;$C93&amp;$D93,Staqo!$A$3:$AJ$1048576,BY$1,0)</f>
        <v>0</v>
      </c>
      <c r="BZ93" s="1">
        <f>VLOOKUP($B93&amp;$C93&amp;$D93,HFE!$A$3:$AJ$1048576,BZ$1,0)</f>
        <v>0</v>
      </c>
      <c r="CA93" s="2">
        <f t="shared" si="117"/>
        <v>0</v>
      </c>
      <c r="CB93" s="1">
        <f>VLOOKUP($B93&amp;$C93&amp;$D93,Staqo!$A$3:$AJ$1048576,CB$1,0)</f>
        <v>0</v>
      </c>
      <c r="CC93" s="1">
        <f>VLOOKUP($B93&amp;$C93&amp;$D93,HFE!$A$3:$AJ$1048576,CC$1,0)</f>
        <v>0</v>
      </c>
      <c r="CD93" s="2">
        <f t="shared" si="118"/>
        <v>0</v>
      </c>
      <c r="CE93" s="1">
        <f>VLOOKUP($B93&amp;$C93&amp;$D93,Staqo!$A$3:$AJ$1048576,CE$1,0)</f>
        <v>0</v>
      </c>
      <c r="CF93" s="1">
        <f>VLOOKUP($B93&amp;$C93&amp;$D93,HFE!$A$3:$AJ$1048576,CF$1,0)</f>
        <v>0</v>
      </c>
      <c r="CG93" s="2">
        <f t="shared" si="119"/>
        <v>0</v>
      </c>
      <c r="CH93" s="1">
        <f>VLOOKUP($B93&amp;$C93&amp;$D93,Staqo!$A$3:$AJ$1048576,CH$1,0)</f>
        <v>0</v>
      </c>
      <c r="CI93" s="1">
        <f>VLOOKUP($B93&amp;$C93&amp;$D93,HFE!$A$3:$AJ$1048576,CI$1,0)</f>
        <v>0</v>
      </c>
      <c r="CJ93" s="2">
        <f t="shared" si="120"/>
        <v>0</v>
      </c>
      <c r="CK93" s="1">
        <f>VLOOKUP($B93&amp;$C93&amp;$D93,Staqo!$A$3:$AJ$1048576,CK$1,0)</f>
        <v>0</v>
      </c>
      <c r="CL93" s="1">
        <f>VLOOKUP($B93&amp;$C93&amp;$D93,HFE!$A$3:$AJ$1048576,CL$1,0)</f>
        <v>0</v>
      </c>
      <c r="CM93" s="2">
        <f t="shared" si="121"/>
        <v>0</v>
      </c>
      <c r="CN93" s="1">
        <f>VLOOKUP($B93&amp;$C93&amp;$D93,Staqo!$A$3:$AJ$1048576,CN$1,0)</f>
        <v>0</v>
      </c>
      <c r="CO93" s="1">
        <f>VLOOKUP($B93&amp;$C93&amp;$D93,HFE!$A$3:$AJ$1048576,CO$1,0)</f>
        <v>0</v>
      </c>
      <c r="CP93" s="2">
        <f t="shared" si="122"/>
        <v>0</v>
      </c>
      <c r="CQ93" s="1">
        <f>VLOOKUP($B93&amp;$C93&amp;$D93,Staqo!$A$3:$AJ$1048576,CQ$1,0)</f>
        <v>0</v>
      </c>
      <c r="CR93" s="1">
        <f>VLOOKUP($B93&amp;$C93&amp;$D93,HFE!$A$3:$AJ$1048576,CR$1,0)</f>
        <v>0</v>
      </c>
      <c r="CS93" s="2">
        <f t="shared" si="123"/>
        <v>0</v>
      </c>
      <c r="CT93" s="1"/>
      <c r="CU93" s="1"/>
      <c r="CV93" s="2"/>
    </row>
    <row r="94" hidden="1" spans="1:100">
      <c r="A94" s="1" t="s">
        <v>95</v>
      </c>
      <c r="B94" s="1" t="s">
        <v>96</v>
      </c>
      <c r="C94" s="3">
        <v>44563</v>
      </c>
      <c r="D94" s="1" t="s">
        <v>123</v>
      </c>
      <c r="E94" s="1">
        <f>VLOOKUP($B94&amp;$C94&amp;$D94,Staqo!$A$3:$AJ$1048576,E$1,0)</f>
        <v>4.47209</v>
      </c>
      <c r="F94" s="1" t="e">
        <f>VLOOKUP($B94&amp;$C94&amp;$D94,HFE!$A$3:$AJ$1048576,F$1,0)</f>
        <v>#REF!</v>
      </c>
      <c r="G94" s="2" t="e">
        <f t="shared" si="93"/>
        <v>#REF!</v>
      </c>
      <c r="H94" s="1">
        <f>VLOOKUP($B94&amp;$C94&amp;$D94,Staqo!$A$3:$AJ$1048576,H$1,0)</f>
        <v>4.94051</v>
      </c>
      <c r="I94" s="1" t="e">
        <f>VLOOKUP($B94&amp;$C94&amp;$D94,HFE!$A$3:$AJ$1048576,I$1,0)</f>
        <v>#REF!</v>
      </c>
      <c r="J94" s="2" t="e">
        <f t="shared" si="94"/>
        <v>#REF!</v>
      </c>
      <c r="K94" s="1">
        <f>VLOOKUP($B94&amp;$C94&amp;$D94,Staqo!$A$3:$AJ$1048576,K$1,0)</f>
        <v>5444.84</v>
      </c>
      <c r="L94" s="1" t="e">
        <f>VLOOKUP($B94&amp;$C94&amp;$D94,HFE!$A$3:$AJ$1048576,L$1,0)</f>
        <v>#REF!</v>
      </c>
      <c r="M94" s="2" t="e">
        <f t="shared" si="95"/>
        <v>#REF!</v>
      </c>
      <c r="N94" s="1">
        <f>VLOOKUP($B94&amp;$C94&amp;$D94,Staqo!$A$3:$AJ$1048576,N$1,0)</f>
        <v>4100</v>
      </c>
      <c r="O94" s="1">
        <f>VLOOKUP($B94&amp;$C94&amp;$D94,HFE!$A$3:$AJ$1048576,O$1,0)</f>
        <v>0</v>
      </c>
      <c r="P94" s="2">
        <f t="shared" si="96"/>
        <v>-4100</v>
      </c>
      <c r="Q94" s="1">
        <f>VLOOKUP($B94&amp;$C94&amp;$D94,Staqo!$A$3:$AJ$1048576,Q$1,0)</f>
        <v>4072.88</v>
      </c>
      <c r="R94" s="1">
        <f>VLOOKUP($B94&amp;$C94&amp;$D94,HFE!$A$3:$AJ$1048576,R$1,0)</f>
        <v>0</v>
      </c>
      <c r="S94" s="2">
        <f t="shared" si="97"/>
        <v>-4072.88</v>
      </c>
      <c r="T94" s="1">
        <f>VLOOKUP($B94&amp;$C94&amp;$D94,Staqo!$A$3:$AJ$1048576,T$1,0)</f>
        <v>0.753007</v>
      </c>
      <c r="U94" s="1" t="e">
        <f>VLOOKUP($B94&amp;$C94&amp;$D94,HFE!$A$3:$AJ$1048576,U$1,0)</f>
        <v>#REF!</v>
      </c>
      <c r="V94" s="2" t="e">
        <f t="shared" si="98"/>
        <v>#REF!</v>
      </c>
      <c r="W94" s="1">
        <f>VLOOKUP($B94&amp;$C94&amp;$D94,Staqo!$A$3:$AJ$1048576,W$1,0)</f>
        <v>0.748026</v>
      </c>
      <c r="X94" s="1" t="e">
        <f>VLOOKUP($B94&amp;$C94&amp;$D94,HFE!$A$3:$AJ$1048576,X$1,0)</f>
        <v>#REF!</v>
      </c>
      <c r="Y94" s="2" t="e">
        <f t="shared" si="99"/>
        <v>#REF!</v>
      </c>
      <c r="Z94" s="4">
        <f>VLOOKUP($B94&amp;$C94&amp;$D94,Staqo!$A$3:$AJ$1048576,Z$1,0)</f>
        <v>100</v>
      </c>
      <c r="AA94" s="4">
        <f>VLOOKUP($B94&amp;$C94&amp;$D94,HFE!$A$3:$AJ$1048576,AA$1,0)</f>
        <v>0</v>
      </c>
      <c r="AB94" s="5">
        <f t="shared" si="100"/>
        <v>-100</v>
      </c>
      <c r="AC94" s="1">
        <f>VLOOKUP($B94&amp;$C94&amp;$D94,Staqo!$A$3:$AJ$1048576,AC$1,0)</f>
        <v>100</v>
      </c>
      <c r="AD94" s="1">
        <f>VLOOKUP($B94&amp;$C94&amp;$D94,HFE!$A$3:$AJ$1048576,AD$1,0)*100</f>
        <v>100</v>
      </c>
      <c r="AE94" s="2">
        <f t="shared" si="101"/>
        <v>0</v>
      </c>
      <c r="AF94" s="1">
        <f>VLOOKUP($B94&amp;$C94&amp;$D94,Staqo!$A$3:$AJ$1048576,AF$1,0)</f>
        <v>100</v>
      </c>
      <c r="AG94" s="1">
        <f>VLOOKUP($B94&amp;$C94&amp;$D94,HFE!$A$3:$AJ$1048576,AG$1,0)*100</f>
        <v>100</v>
      </c>
      <c r="AH94" s="2">
        <f t="shared" si="102"/>
        <v>0</v>
      </c>
      <c r="AI94" s="1">
        <f>VLOOKUP($B94&amp;$C94&amp;$D94,Staqo!$A$3:$AJ$1048576,AI$1,0)</f>
        <v>0.170511</v>
      </c>
      <c r="AJ94" s="1" t="e">
        <f>VLOOKUP($B94&amp;$C94&amp;$D94,HFE!$A$3:$AJ$1048576,AJ$1,0)</f>
        <v>#REF!</v>
      </c>
      <c r="AK94" s="2" t="e">
        <f t="shared" si="103"/>
        <v>#REF!</v>
      </c>
      <c r="AL94" s="1">
        <f>VLOOKUP($B94&amp;$C94&amp;$D94,Staqo!$A$3:$AJ$1048576,AL$1,0)</f>
        <v>0.15501</v>
      </c>
      <c r="AM94" s="1" t="e">
        <f>VLOOKUP($B94&amp;$C94&amp;$D94,HFE!$A$3:$AJ$1048576,AM$1,0)</f>
        <v>#REF!</v>
      </c>
      <c r="AN94" s="2" t="e">
        <f t="shared" si="104"/>
        <v>#REF!</v>
      </c>
      <c r="AO94" s="1">
        <f>VLOOKUP($B94&amp;$C94&amp;$D94,Staqo!$A$3:$AJ$1048576,AO$1,0)</f>
        <v>0.169383</v>
      </c>
      <c r="AP94" s="1" t="e">
        <f>VLOOKUP($B94&amp;$C94&amp;$D94,HFE!$A$3:$AJ$1048576,AP$1,0)</f>
        <v>#REF!</v>
      </c>
      <c r="AQ94" s="2" t="e">
        <f t="shared" si="105"/>
        <v>#REF!</v>
      </c>
      <c r="AR94" s="1">
        <f>VLOOKUP($B94&amp;$C94&amp;$D94,Staqo!$A$3:$AJ$1048576,AR$1,0)</f>
        <v>0.153985</v>
      </c>
      <c r="AS94" s="1" t="e">
        <f>VLOOKUP($B94&amp;$C94&amp;$D94,HFE!$A$3:$AJ$1048576,AS$1,0)</f>
        <v>#REF!</v>
      </c>
      <c r="AT94" s="2" t="e">
        <f t="shared" si="106"/>
        <v>#REF!</v>
      </c>
      <c r="AU94" s="1">
        <f>VLOOKUP($B94&amp;$C94&amp;$D94,Staqo!$A$3:$AJ$1048576,AU$1,0)</f>
        <v>96.4621</v>
      </c>
      <c r="AV94" s="1">
        <f>VLOOKUP($B94&amp;$C94&amp;$D94,HFE!$A$3:$AJ$1048576,AV$1,0)</f>
        <v>0</v>
      </c>
      <c r="AW94" s="2">
        <f t="shared" si="107"/>
        <v>-96.4621</v>
      </c>
      <c r="AX94" s="4">
        <f>VLOOKUP($B94&amp;$C94&amp;$D94,Staqo!$A$3:$AJ$1048576,AX$1,0)</f>
        <v>12</v>
      </c>
      <c r="AY94" s="4">
        <f>VLOOKUP($B94&amp;$C94&amp;$D94,HFE!$A$3:$AJ$1048576,AY$1,0)</f>
        <v>12</v>
      </c>
      <c r="AZ94" s="5">
        <f t="shared" si="108"/>
        <v>0</v>
      </c>
      <c r="BA94" s="1">
        <f>VLOOKUP($B94&amp;$C94&amp;$D94,Staqo!$A$3:$AJ$1048576,BA$1,0)</f>
        <v>0</v>
      </c>
      <c r="BB94" s="1">
        <f>VLOOKUP($B94&amp;$C94&amp;$D94,HFE!$A$3:$AJ$1048576,BB$1,0)</f>
        <v>0</v>
      </c>
      <c r="BC94" s="2">
        <f t="shared" si="109"/>
        <v>0</v>
      </c>
      <c r="BD94" s="1">
        <f>VLOOKUP($B94&amp;$C94&amp;$D94,Staqo!$A$3:$AJ$1048576,BD$1,0)</f>
        <v>0</v>
      </c>
      <c r="BE94" s="1">
        <f>VLOOKUP($B94&amp;$C94&amp;$D94,HFE!$A$3:$AJ$1048576,BE$1,0)</f>
        <v>0</v>
      </c>
      <c r="BF94" s="2">
        <f t="shared" si="110"/>
        <v>0</v>
      </c>
      <c r="BG94" s="1">
        <f>VLOOKUP($B94&amp;$C94&amp;$D94,Staqo!$A$3:$AJ$1048576,BG$1,0)</f>
        <v>0</v>
      </c>
      <c r="BH94" s="1">
        <f>VLOOKUP($B94&amp;$C94&amp;$D94,HFE!$A$3:$AJ$1048576,BH$1,0)</f>
        <v>0</v>
      </c>
      <c r="BI94" s="2">
        <f t="shared" si="111"/>
        <v>0</v>
      </c>
      <c r="BJ94" s="1">
        <f>VLOOKUP($B94&amp;$C94&amp;$D94,Staqo!$A$3:$AJ$1048576,BJ$1,0)</f>
        <v>0</v>
      </c>
      <c r="BK94" s="1">
        <f>VLOOKUP($B94&amp;$C94&amp;$D94,HFE!$A$3:$AJ$1048576,BK$1,0)</f>
        <v>0</v>
      </c>
      <c r="BL94" s="2">
        <f t="shared" si="112"/>
        <v>0</v>
      </c>
      <c r="BM94" s="1">
        <f>VLOOKUP($B94&amp;$C94&amp;$D94,Staqo!$A$3:$AJ$1048576,BM$1,0)</f>
        <v>0</v>
      </c>
      <c r="BN94" s="1">
        <f>VLOOKUP($B94&amp;$C94&amp;$D94,HFE!$A$3:$AJ$1048576,BN$1,0)</f>
        <v>0</v>
      </c>
      <c r="BO94" s="2">
        <f t="shared" si="113"/>
        <v>0</v>
      </c>
      <c r="BP94" s="1">
        <f>VLOOKUP($B94&amp;$C94&amp;$D94,Staqo!$A$3:$AJ$1048576,BP$1,0)</f>
        <v>0</v>
      </c>
      <c r="BQ94" s="1">
        <f>VLOOKUP($B94&amp;$C94&amp;$D94,HFE!$A$3:$AJ$1048576,BQ$1,0)</f>
        <v>0</v>
      </c>
      <c r="BR94" s="2">
        <f t="shared" si="114"/>
        <v>0</v>
      </c>
      <c r="BS94" s="1">
        <f>VLOOKUP($B94&amp;$C94&amp;$D94,Staqo!$A$3:$AJ$1048576,BS$1,0)</f>
        <v>0</v>
      </c>
      <c r="BT94" s="1">
        <f>VLOOKUP($B94&amp;$C94&amp;$D94,HFE!$A$3:$AJ$1048576,BT$1,0)</f>
        <v>0</v>
      </c>
      <c r="BU94" s="2">
        <f t="shared" si="115"/>
        <v>0</v>
      </c>
      <c r="BV94" s="1">
        <f>VLOOKUP($B94&amp;$C94&amp;$D94,Staqo!$A$3:$AJ$1048576,BV$1,0)</f>
        <v>0</v>
      </c>
      <c r="BW94" s="1">
        <f>VLOOKUP($B94&amp;$C94&amp;$D94,HFE!$A$3:$AJ$1048576,BW$1,0)</f>
        <v>0</v>
      </c>
      <c r="BX94" s="2">
        <f t="shared" si="116"/>
        <v>0</v>
      </c>
      <c r="BY94" s="1">
        <f>VLOOKUP($B94&amp;$C94&amp;$D94,Staqo!$A$3:$AJ$1048576,BY$1,0)</f>
        <v>0</v>
      </c>
      <c r="BZ94" s="1">
        <f>VLOOKUP($B94&amp;$C94&amp;$D94,HFE!$A$3:$AJ$1048576,BZ$1,0)</f>
        <v>0</v>
      </c>
      <c r="CA94" s="2">
        <f t="shared" si="117"/>
        <v>0</v>
      </c>
      <c r="CB94" s="1">
        <f>VLOOKUP($B94&amp;$C94&amp;$D94,Staqo!$A$3:$AJ$1048576,CB$1,0)</f>
        <v>0</v>
      </c>
      <c r="CC94" s="1">
        <f>VLOOKUP($B94&amp;$C94&amp;$D94,HFE!$A$3:$AJ$1048576,CC$1,0)</f>
        <v>0</v>
      </c>
      <c r="CD94" s="2">
        <f t="shared" si="118"/>
        <v>0</v>
      </c>
      <c r="CE94" s="1">
        <f>VLOOKUP($B94&amp;$C94&amp;$D94,Staqo!$A$3:$AJ$1048576,CE$1,0)</f>
        <v>0</v>
      </c>
      <c r="CF94" s="1">
        <f>VLOOKUP($B94&amp;$C94&amp;$D94,HFE!$A$3:$AJ$1048576,CF$1,0)</f>
        <v>0</v>
      </c>
      <c r="CG94" s="2">
        <f t="shared" si="119"/>
        <v>0</v>
      </c>
      <c r="CH94" s="1">
        <f>VLOOKUP($B94&amp;$C94&amp;$D94,Staqo!$A$3:$AJ$1048576,CH$1,0)</f>
        <v>0</v>
      </c>
      <c r="CI94" s="1">
        <f>VLOOKUP($B94&amp;$C94&amp;$D94,HFE!$A$3:$AJ$1048576,CI$1,0)</f>
        <v>0</v>
      </c>
      <c r="CJ94" s="2">
        <f t="shared" si="120"/>
        <v>0</v>
      </c>
      <c r="CK94" s="1">
        <f>VLOOKUP($B94&amp;$C94&amp;$D94,Staqo!$A$3:$AJ$1048576,CK$1,0)</f>
        <v>0</v>
      </c>
      <c r="CL94" s="1">
        <f>VLOOKUP($B94&amp;$C94&amp;$D94,HFE!$A$3:$AJ$1048576,CL$1,0)</f>
        <v>0</v>
      </c>
      <c r="CM94" s="2">
        <f t="shared" si="121"/>
        <v>0</v>
      </c>
      <c r="CN94" s="1">
        <f>VLOOKUP($B94&amp;$C94&amp;$D94,Staqo!$A$3:$AJ$1048576,CN$1,0)</f>
        <v>0</v>
      </c>
      <c r="CO94" s="1">
        <f>VLOOKUP($B94&amp;$C94&amp;$D94,HFE!$A$3:$AJ$1048576,CO$1,0)</f>
        <v>0</v>
      </c>
      <c r="CP94" s="2">
        <f t="shared" si="122"/>
        <v>0</v>
      </c>
      <c r="CQ94" s="1">
        <f>VLOOKUP($B94&amp;$C94&amp;$D94,Staqo!$A$3:$AJ$1048576,CQ$1,0)</f>
        <v>0</v>
      </c>
      <c r="CR94" s="1">
        <f>VLOOKUP($B94&amp;$C94&amp;$D94,HFE!$A$3:$AJ$1048576,CR$1,0)</f>
        <v>0</v>
      </c>
      <c r="CS94" s="2">
        <f t="shared" si="123"/>
        <v>0</v>
      </c>
      <c r="CT94" s="1"/>
      <c r="CU94" s="1"/>
      <c r="CV94" s="2"/>
    </row>
    <row r="95" hidden="1" spans="1:100">
      <c r="A95" s="1" t="s">
        <v>95</v>
      </c>
      <c r="B95" s="1" t="s">
        <v>96</v>
      </c>
      <c r="C95" s="3">
        <v>44563</v>
      </c>
      <c r="D95" s="1" t="s">
        <v>124</v>
      </c>
      <c r="E95" s="1">
        <f>VLOOKUP($B95&amp;$C95&amp;$D95,Staqo!$A$3:$AJ$1048576,E$1,0)</f>
        <v>4.47209</v>
      </c>
      <c r="F95" s="1" t="e">
        <f>VLOOKUP($B95&amp;$C95&amp;$D95,HFE!$A$3:$AJ$1048576,F$1,0)</f>
        <v>#REF!</v>
      </c>
      <c r="G95" s="2" t="e">
        <f t="shared" si="93"/>
        <v>#REF!</v>
      </c>
      <c r="H95" s="1">
        <f>VLOOKUP($B95&amp;$C95&amp;$D95,Staqo!$A$3:$AJ$1048576,H$1,0)</f>
        <v>4.94051</v>
      </c>
      <c r="I95" s="1" t="e">
        <f>VLOOKUP($B95&amp;$C95&amp;$D95,HFE!$A$3:$AJ$1048576,I$1,0)</f>
        <v>#REF!</v>
      </c>
      <c r="J95" s="2" t="e">
        <f t="shared" si="94"/>
        <v>#REF!</v>
      </c>
      <c r="K95" s="1">
        <f>VLOOKUP($B95&amp;$C95&amp;$D95,Staqo!$A$3:$AJ$1048576,K$1,0)</f>
        <v>5444.84</v>
      </c>
      <c r="L95" s="1" t="e">
        <f>VLOOKUP($B95&amp;$C95&amp;$D95,HFE!$A$3:$AJ$1048576,L$1,0)</f>
        <v>#REF!</v>
      </c>
      <c r="M95" s="2" t="e">
        <f t="shared" si="95"/>
        <v>#REF!</v>
      </c>
      <c r="N95" s="1">
        <f>VLOOKUP($B95&amp;$C95&amp;$D95,Staqo!$A$3:$AJ$1048576,N$1,0)</f>
        <v>4210</v>
      </c>
      <c r="O95" s="1">
        <f>VLOOKUP($B95&amp;$C95&amp;$D95,HFE!$A$3:$AJ$1048576,O$1,0)</f>
        <v>0</v>
      </c>
      <c r="P95" s="2">
        <f t="shared" si="96"/>
        <v>-4210</v>
      </c>
      <c r="Q95" s="1">
        <f>VLOOKUP($B95&amp;$C95&amp;$D95,Staqo!$A$3:$AJ$1048576,Q$1,0)</f>
        <v>4182.16</v>
      </c>
      <c r="R95" s="1">
        <f>VLOOKUP($B95&amp;$C95&amp;$D95,HFE!$A$3:$AJ$1048576,R$1,0)</f>
        <v>0</v>
      </c>
      <c r="S95" s="2">
        <f t="shared" si="97"/>
        <v>-4182.16</v>
      </c>
      <c r="T95" s="1">
        <f>VLOOKUP($B95&amp;$C95&amp;$D95,Staqo!$A$3:$AJ$1048576,T$1,0)</f>
        <v>0.773209</v>
      </c>
      <c r="U95" s="1" t="e">
        <f>VLOOKUP($B95&amp;$C95&amp;$D95,HFE!$A$3:$AJ$1048576,U$1,0)</f>
        <v>#REF!</v>
      </c>
      <c r="V95" s="2" t="e">
        <f t="shared" si="98"/>
        <v>#REF!</v>
      </c>
      <c r="W95" s="1">
        <f>VLOOKUP($B95&amp;$C95&amp;$D95,Staqo!$A$3:$AJ$1048576,W$1,0)</f>
        <v>0.768095</v>
      </c>
      <c r="X95" s="1" t="e">
        <f>VLOOKUP($B95&amp;$C95&amp;$D95,HFE!$A$3:$AJ$1048576,X$1,0)</f>
        <v>#REF!</v>
      </c>
      <c r="Y95" s="2" t="e">
        <f t="shared" si="99"/>
        <v>#REF!</v>
      </c>
      <c r="Z95" s="4">
        <f>VLOOKUP($B95&amp;$C95&amp;$D95,Staqo!$A$3:$AJ$1048576,Z$1,0)</f>
        <v>100</v>
      </c>
      <c r="AA95" s="4">
        <f>VLOOKUP($B95&amp;$C95&amp;$D95,HFE!$A$3:$AJ$1048576,AA$1,0)</f>
        <v>0</v>
      </c>
      <c r="AB95" s="5">
        <f t="shared" si="100"/>
        <v>-100</v>
      </c>
      <c r="AC95" s="1">
        <f>VLOOKUP($B95&amp;$C95&amp;$D95,Staqo!$A$3:$AJ$1048576,AC$1,0)</f>
        <v>100</v>
      </c>
      <c r="AD95" s="1">
        <f>VLOOKUP($B95&amp;$C95&amp;$D95,HFE!$A$3:$AJ$1048576,AD$1,0)*100</f>
        <v>100</v>
      </c>
      <c r="AE95" s="2">
        <f t="shared" si="101"/>
        <v>0</v>
      </c>
      <c r="AF95" s="1">
        <f>VLOOKUP($B95&amp;$C95&amp;$D95,Staqo!$A$3:$AJ$1048576,AF$1,0)</f>
        <v>100</v>
      </c>
      <c r="AG95" s="1">
        <f>VLOOKUP($B95&amp;$C95&amp;$D95,HFE!$A$3:$AJ$1048576,AG$1,0)*100</f>
        <v>100</v>
      </c>
      <c r="AH95" s="2">
        <f t="shared" si="102"/>
        <v>0</v>
      </c>
      <c r="AI95" s="1">
        <f>VLOOKUP($B95&amp;$C95&amp;$D95,Staqo!$A$3:$AJ$1048576,AI$1,0)</f>
        <v>0.175086</v>
      </c>
      <c r="AJ95" s="1" t="e">
        <f>VLOOKUP($B95&amp;$C95&amp;$D95,HFE!$A$3:$AJ$1048576,AJ$1,0)</f>
        <v>#REF!</v>
      </c>
      <c r="AK95" s="2" t="e">
        <f t="shared" si="103"/>
        <v>#REF!</v>
      </c>
      <c r="AL95" s="1">
        <f>VLOOKUP($B95&amp;$C95&amp;$D95,Staqo!$A$3:$AJ$1048576,AL$1,0)</f>
        <v>0.159169</v>
      </c>
      <c r="AM95" s="1" t="e">
        <f>VLOOKUP($B95&amp;$C95&amp;$D95,HFE!$A$3:$AJ$1048576,AM$1,0)</f>
        <v>#REF!</v>
      </c>
      <c r="AN95" s="2" t="e">
        <f t="shared" si="104"/>
        <v>#REF!</v>
      </c>
      <c r="AO95" s="1">
        <f>VLOOKUP($B95&amp;$C95&amp;$D95,Staqo!$A$3:$AJ$1048576,AO$1,0)</f>
        <v>0.173928</v>
      </c>
      <c r="AP95" s="1" t="e">
        <f>VLOOKUP($B95&amp;$C95&amp;$D95,HFE!$A$3:$AJ$1048576,AP$1,0)</f>
        <v>#REF!</v>
      </c>
      <c r="AQ95" s="2" t="e">
        <f t="shared" si="105"/>
        <v>#REF!</v>
      </c>
      <c r="AR95" s="1">
        <f>VLOOKUP($B95&amp;$C95&amp;$D95,Staqo!$A$3:$AJ$1048576,AR$1,0)</f>
        <v>0.158116</v>
      </c>
      <c r="AS95" s="1" t="e">
        <f>VLOOKUP($B95&amp;$C95&amp;$D95,HFE!$A$3:$AJ$1048576,AS$1,0)</f>
        <v>#REF!</v>
      </c>
      <c r="AT95" s="2" t="e">
        <f t="shared" si="106"/>
        <v>#REF!</v>
      </c>
      <c r="AU95" s="1">
        <f>VLOOKUP($B95&amp;$C95&amp;$D95,Staqo!$A$3:$AJ$1048576,AU$1,0)</f>
        <v>96.397</v>
      </c>
      <c r="AV95" s="1">
        <f>VLOOKUP($B95&amp;$C95&amp;$D95,HFE!$A$3:$AJ$1048576,AV$1,0)</f>
        <v>0</v>
      </c>
      <c r="AW95" s="2">
        <f t="shared" si="107"/>
        <v>-96.397</v>
      </c>
      <c r="AX95" s="4">
        <f>VLOOKUP($B95&amp;$C95&amp;$D95,Staqo!$A$3:$AJ$1048576,AX$1,0)</f>
        <v>12</v>
      </c>
      <c r="AY95" s="4">
        <f>VLOOKUP($B95&amp;$C95&amp;$D95,HFE!$A$3:$AJ$1048576,AY$1,0)</f>
        <v>12</v>
      </c>
      <c r="AZ95" s="5">
        <f t="shared" si="108"/>
        <v>0</v>
      </c>
      <c r="BA95" s="1">
        <f>VLOOKUP($B95&amp;$C95&amp;$D95,Staqo!$A$3:$AJ$1048576,BA$1,0)</f>
        <v>0</v>
      </c>
      <c r="BB95" s="1">
        <f>VLOOKUP($B95&amp;$C95&amp;$D95,HFE!$A$3:$AJ$1048576,BB$1,0)</f>
        <v>0</v>
      </c>
      <c r="BC95" s="2">
        <f t="shared" si="109"/>
        <v>0</v>
      </c>
      <c r="BD95" s="1">
        <f>VLOOKUP($B95&amp;$C95&amp;$D95,Staqo!$A$3:$AJ$1048576,BD$1,0)</f>
        <v>0</v>
      </c>
      <c r="BE95" s="1">
        <f>VLOOKUP($B95&amp;$C95&amp;$D95,HFE!$A$3:$AJ$1048576,BE$1,0)</f>
        <v>0</v>
      </c>
      <c r="BF95" s="2">
        <f t="shared" si="110"/>
        <v>0</v>
      </c>
      <c r="BG95" s="1">
        <f>VLOOKUP($B95&amp;$C95&amp;$D95,Staqo!$A$3:$AJ$1048576,BG$1,0)</f>
        <v>0</v>
      </c>
      <c r="BH95" s="1">
        <f>VLOOKUP($B95&amp;$C95&amp;$D95,HFE!$A$3:$AJ$1048576,BH$1,0)</f>
        <v>0</v>
      </c>
      <c r="BI95" s="2">
        <f t="shared" si="111"/>
        <v>0</v>
      </c>
      <c r="BJ95" s="1">
        <f>VLOOKUP($B95&amp;$C95&amp;$D95,Staqo!$A$3:$AJ$1048576,BJ$1,0)</f>
        <v>0</v>
      </c>
      <c r="BK95" s="1">
        <f>VLOOKUP($B95&amp;$C95&amp;$D95,HFE!$A$3:$AJ$1048576,BK$1,0)</f>
        <v>0</v>
      </c>
      <c r="BL95" s="2">
        <f t="shared" si="112"/>
        <v>0</v>
      </c>
      <c r="BM95" s="1">
        <f>VLOOKUP($B95&amp;$C95&amp;$D95,Staqo!$A$3:$AJ$1048576,BM$1,0)</f>
        <v>0</v>
      </c>
      <c r="BN95" s="1">
        <f>VLOOKUP($B95&amp;$C95&amp;$D95,HFE!$A$3:$AJ$1048576,BN$1,0)</f>
        <v>0</v>
      </c>
      <c r="BO95" s="2">
        <f t="shared" si="113"/>
        <v>0</v>
      </c>
      <c r="BP95" s="1">
        <f>VLOOKUP($B95&amp;$C95&amp;$D95,Staqo!$A$3:$AJ$1048576,BP$1,0)</f>
        <v>0</v>
      </c>
      <c r="BQ95" s="1">
        <f>VLOOKUP($B95&amp;$C95&amp;$D95,HFE!$A$3:$AJ$1048576,BQ$1,0)</f>
        <v>0</v>
      </c>
      <c r="BR95" s="2">
        <f t="shared" si="114"/>
        <v>0</v>
      </c>
      <c r="BS95" s="1">
        <f>VLOOKUP($B95&amp;$C95&amp;$D95,Staqo!$A$3:$AJ$1048576,BS$1,0)</f>
        <v>0</v>
      </c>
      <c r="BT95" s="1">
        <f>VLOOKUP($B95&amp;$C95&amp;$D95,HFE!$A$3:$AJ$1048576,BT$1,0)</f>
        <v>0</v>
      </c>
      <c r="BU95" s="2">
        <f t="shared" si="115"/>
        <v>0</v>
      </c>
      <c r="BV95" s="1">
        <f>VLOOKUP($B95&amp;$C95&amp;$D95,Staqo!$A$3:$AJ$1048576,BV$1,0)</f>
        <v>0</v>
      </c>
      <c r="BW95" s="1">
        <f>VLOOKUP($B95&amp;$C95&amp;$D95,HFE!$A$3:$AJ$1048576,BW$1,0)</f>
        <v>0</v>
      </c>
      <c r="BX95" s="2">
        <f t="shared" si="116"/>
        <v>0</v>
      </c>
      <c r="BY95" s="1">
        <f>VLOOKUP($B95&amp;$C95&amp;$D95,Staqo!$A$3:$AJ$1048576,BY$1,0)</f>
        <v>0</v>
      </c>
      <c r="BZ95" s="1">
        <f>VLOOKUP($B95&amp;$C95&amp;$D95,HFE!$A$3:$AJ$1048576,BZ$1,0)</f>
        <v>0</v>
      </c>
      <c r="CA95" s="2">
        <f t="shared" si="117"/>
        <v>0</v>
      </c>
      <c r="CB95" s="1">
        <f>VLOOKUP($B95&amp;$C95&amp;$D95,Staqo!$A$3:$AJ$1048576,CB$1,0)</f>
        <v>0</v>
      </c>
      <c r="CC95" s="1">
        <f>VLOOKUP($B95&amp;$C95&amp;$D95,HFE!$A$3:$AJ$1048576,CC$1,0)</f>
        <v>0</v>
      </c>
      <c r="CD95" s="2">
        <f t="shared" si="118"/>
        <v>0</v>
      </c>
      <c r="CE95" s="1">
        <f>VLOOKUP($B95&amp;$C95&amp;$D95,Staqo!$A$3:$AJ$1048576,CE$1,0)</f>
        <v>0</v>
      </c>
      <c r="CF95" s="1">
        <f>VLOOKUP($B95&amp;$C95&amp;$D95,HFE!$A$3:$AJ$1048576,CF$1,0)</f>
        <v>0</v>
      </c>
      <c r="CG95" s="2">
        <f t="shared" si="119"/>
        <v>0</v>
      </c>
      <c r="CH95" s="1">
        <f>VLOOKUP($B95&amp;$C95&amp;$D95,Staqo!$A$3:$AJ$1048576,CH$1,0)</f>
        <v>0</v>
      </c>
      <c r="CI95" s="1">
        <f>VLOOKUP($B95&amp;$C95&amp;$D95,HFE!$A$3:$AJ$1048576,CI$1,0)</f>
        <v>0</v>
      </c>
      <c r="CJ95" s="2">
        <f t="shared" si="120"/>
        <v>0</v>
      </c>
      <c r="CK95" s="1">
        <f>VLOOKUP($B95&amp;$C95&amp;$D95,Staqo!$A$3:$AJ$1048576,CK$1,0)</f>
        <v>0</v>
      </c>
      <c r="CL95" s="1">
        <f>VLOOKUP($B95&amp;$C95&amp;$D95,HFE!$A$3:$AJ$1048576,CL$1,0)</f>
        <v>0</v>
      </c>
      <c r="CM95" s="2">
        <f t="shared" si="121"/>
        <v>0</v>
      </c>
      <c r="CN95" s="1">
        <f>VLOOKUP($B95&amp;$C95&amp;$D95,Staqo!$A$3:$AJ$1048576,CN$1,0)</f>
        <v>0</v>
      </c>
      <c r="CO95" s="1">
        <f>VLOOKUP($B95&amp;$C95&amp;$D95,HFE!$A$3:$AJ$1048576,CO$1,0)</f>
        <v>0</v>
      </c>
      <c r="CP95" s="2">
        <f t="shared" si="122"/>
        <v>0</v>
      </c>
      <c r="CQ95" s="1">
        <f>VLOOKUP($B95&amp;$C95&amp;$D95,Staqo!$A$3:$AJ$1048576,CQ$1,0)</f>
        <v>0</v>
      </c>
      <c r="CR95" s="1">
        <f>VLOOKUP($B95&amp;$C95&amp;$D95,HFE!$A$3:$AJ$1048576,CR$1,0)</f>
        <v>0</v>
      </c>
      <c r="CS95" s="2">
        <f t="shared" si="123"/>
        <v>0</v>
      </c>
      <c r="CT95" s="1"/>
      <c r="CU95" s="1"/>
      <c r="CV95" s="2"/>
    </row>
    <row r="96" hidden="1" spans="1:100">
      <c r="A96" s="1" t="s">
        <v>95</v>
      </c>
      <c r="B96" s="1" t="s">
        <v>96</v>
      </c>
      <c r="C96" s="3">
        <v>44563</v>
      </c>
      <c r="D96" s="1" t="s">
        <v>125</v>
      </c>
      <c r="E96" s="1">
        <f>VLOOKUP($B96&amp;$C96&amp;$D96,Staqo!$A$3:$AJ$1048576,E$1,0)</f>
        <v>4.47209</v>
      </c>
      <c r="F96" s="1" t="e">
        <f>VLOOKUP($B96&amp;$C96&amp;$D96,HFE!$A$3:$AJ$1048576,F$1,0)</f>
        <v>#REF!</v>
      </c>
      <c r="G96" s="2" t="e">
        <f t="shared" si="93"/>
        <v>#REF!</v>
      </c>
      <c r="H96" s="1">
        <f>VLOOKUP($B96&amp;$C96&amp;$D96,Staqo!$A$3:$AJ$1048576,H$1,0)</f>
        <v>4.94051</v>
      </c>
      <c r="I96" s="1" t="e">
        <f>VLOOKUP($B96&amp;$C96&amp;$D96,HFE!$A$3:$AJ$1048576,I$1,0)</f>
        <v>#REF!</v>
      </c>
      <c r="J96" s="2" t="e">
        <f t="shared" si="94"/>
        <v>#REF!</v>
      </c>
      <c r="K96" s="1">
        <f>VLOOKUP($B96&amp;$C96&amp;$D96,Staqo!$A$3:$AJ$1048576,K$1,0)</f>
        <v>5462.48</v>
      </c>
      <c r="L96" s="1" t="e">
        <f>VLOOKUP($B96&amp;$C96&amp;$D96,HFE!$A$3:$AJ$1048576,L$1,0)</f>
        <v>#REF!</v>
      </c>
      <c r="M96" s="2" t="e">
        <f t="shared" si="95"/>
        <v>#REF!</v>
      </c>
      <c r="N96" s="1">
        <f>VLOOKUP($B96&amp;$C96&amp;$D96,Staqo!$A$3:$AJ$1048576,N$1,0)</f>
        <v>4190</v>
      </c>
      <c r="O96" s="1">
        <f>VLOOKUP($B96&amp;$C96&amp;$D96,HFE!$A$3:$AJ$1048576,O$1,0)</f>
        <v>0</v>
      </c>
      <c r="P96" s="2">
        <f t="shared" si="96"/>
        <v>-4190</v>
      </c>
      <c r="Q96" s="1">
        <f>VLOOKUP($B96&amp;$C96&amp;$D96,Staqo!$A$3:$AJ$1048576,Q$1,0)</f>
        <v>4162.29</v>
      </c>
      <c r="R96" s="1">
        <f>VLOOKUP($B96&amp;$C96&amp;$D96,HFE!$A$3:$AJ$1048576,R$1,0)</f>
        <v>0</v>
      </c>
      <c r="S96" s="2">
        <f t="shared" si="97"/>
        <v>-4162.29</v>
      </c>
      <c r="T96" s="1">
        <f>VLOOKUP($B96&amp;$C96&amp;$D96,Staqo!$A$3:$AJ$1048576,T$1,0)</f>
        <v>0.767051</v>
      </c>
      <c r="U96" s="1" t="e">
        <f>VLOOKUP($B96&amp;$C96&amp;$D96,HFE!$A$3:$AJ$1048576,U$1,0)</f>
        <v>#REF!</v>
      </c>
      <c r="V96" s="2" t="e">
        <f t="shared" si="98"/>
        <v>#REF!</v>
      </c>
      <c r="W96" s="1">
        <f>VLOOKUP($B96&amp;$C96&amp;$D96,Staqo!$A$3:$AJ$1048576,W$1,0)</f>
        <v>0.761978</v>
      </c>
      <c r="X96" s="1" t="e">
        <f>VLOOKUP($B96&amp;$C96&amp;$D96,HFE!$A$3:$AJ$1048576,X$1,0)</f>
        <v>#REF!</v>
      </c>
      <c r="Y96" s="2" t="e">
        <f t="shared" si="99"/>
        <v>#REF!</v>
      </c>
      <c r="Z96" s="4">
        <f>VLOOKUP($B96&amp;$C96&amp;$D96,Staqo!$A$3:$AJ$1048576,Z$1,0)</f>
        <v>100</v>
      </c>
      <c r="AA96" s="4">
        <f>VLOOKUP($B96&amp;$C96&amp;$D96,HFE!$A$3:$AJ$1048576,AA$1,0)</f>
        <v>0</v>
      </c>
      <c r="AB96" s="5">
        <f t="shared" si="100"/>
        <v>-100</v>
      </c>
      <c r="AC96" s="1">
        <f>VLOOKUP($B96&amp;$C96&amp;$D96,Staqo!$A$3:$AJ$1048576,AC$1,0)</f>
        <v>100</v>
      </c>
      <c r="AD96" s="1">
        <f>VLOOKUP($B96&amp;$C96&amp;$D96,HFE!$A$3:$AJ$1048576,AD$1,0)*100</f>
        <v>100</v>
      </c>
      <c r="AE96" s="2">
        <f t="shared" si="101"/>
        <v>0</v>
      </c>
      <c r="AF96" s="1">
        <f>VLOOKUP($B96&amp;$C96&amp;$D96,Staqo!$A$3:$AJ$1048576,AF$1,0)</f>
        <v>100</v>
      </c>
      <c r="AG96" s="1">
        <f>VLOOKUP($B96&amp;$C96&amp;$D96,HFE!$A$3:$AJ$1048576,AG$1,0)*100</f>
        <v>100</v>
      </c>
      <c r="AH96" s="2">
        <f t="shared" si="102"/>
        <v>0</v>
      </c>
      <c r="AI96" s="1">
        <f>VLOOKUP($B96&amp;$C96&amp;$D96,Staqo!$A$3:$AJ$1048576,AI$1,0)</f>
        <v>0.173691</v>
      </c>
      <c r="AJ96" s="1" t="e">
        <f>VLOOKUP($B96&amp;$C96&amp;$D96,HFE!$A$3:$AJ$1048576,AJ$1,0)</f>
        <v>#REF!</v>
      </c>
      <c r="AK96" s="2" t="e">
        <f t="shared" si="103"/>
        <v>#REF!</v>
      </c>
      <c r="AL96" s="1">
        <f>VLOOKUP($B96&amp;$C96&amp;$D96,Staqo!$A$3:$AJ$1048576,AL$1,0)</f>
        <v>0.157901</v>
      </c>
      <c r="AM96" s="1" t="e">
        <f>VLOOKUP($B96&amp;$C96&amp;$D96,HFE!$A$3:$AJ$1048576,AM$1,0)</f>
        <v>#REF!</v>
      </c>
      <c r="AN96" s="2" t="e">
        <f t="shared" si="104"/>
        <v>#REF!</v>
      </c>
      <c r="AO96" s="1">
        <f>VLOOKUP($B96&amp;$C96&amp;$D96,Staqo!$A$3:$AJ$1048576,AO$1,0)</f>
        <v>0.172542</v>
      </c>
      <c r="AP96" s="1" t="e">
        <f>VLOOKUP($B96&amp;$C96&amp;$D96,HFE!$A$3:$AJ$1048576,AP$1,0)</f>
        <v>#REF!</v>
      </c>
      <c r="AQ96" s="2" t="e">
        <f t="shared" si="105"/>
        <v>#REF!</v>
      </c>
      <c r="AR96" s="1">
        <f>VLOOKUP($B96&amp;$C96&amp;$D96,Staqo!$A$3:$AJ$1048576,AR$1,0)</f>
        <v>0.156857</v>
      </c>
      <c r="AS96" s="1" t="e">
        <f>VLOOKUP($B96&amp;$C96&amp;$D96,HFE!$A$3:$AJ$1048576,AS$1,0)</f>
        <v>#REF!</v>
      </c>
      <c r="AT96" s="2" t="e">
        <f t="shared" si="106"/>
        <v>#REF!</v>
      </c>
      <c r="AU96" s="1">
        <f>VLOOKUP($B96&amp;$C96&amp;$D96,Staqo!$A$3:$AJ$1048576,AU$1,0)</f>
        <v>97.0839</v>
      </c>
      <c r="AV96" s="1">
        <f>VLOOKUP($B96&amp;$C96&amp;$D96,HFE!$A$3:$AJ$1048576,AV$1,0)</f>
        <v>0</v>
      </c>
      <c r="AW96" s="2">
        <f t="shared" si="107"/>
        <v>-97.0839</v>
      </c>
      <c r="AX96" s="4">
        <f>VLOOKUP($B96&amp;$C96&amp;$D96,Staqo!$A$3:$AJ$1048576,AX$1,0)</f>
        <v>12</v>
      </c>
      <c r="AY96" s="4">
        <f>VLOOKUP($B96&amp;$C96&amp;$D96,HFE!$A$3:$AJ$1048576,AY$1,0)</f>
        <v>12</v>
      </c>
      <c r="AZ96" s="5">
        <f t="shared" si="108"/>
        <v>0</v>
      </c>
      <c r="BA96" s="1">
        <f>VLOOKUP($B96&amp;$C96&amp;$D96,Staqo!$A$3:$AJ$1048576,BA$1,0)</f>
        <v>0</v>
      </c>
      <c r="BB96" s="1">
        <f>VLOOKUP($B96&amp;$C96&amp;$D96,HFE!$A$3:$AJ$1048576,BB$1,0)</f>
        <v>0</v>
      </c>
      <c r="BC96" s="2">
        <f t="shared" si="109"/>
        <v>0</v>
      </c>
      <c r="BD96" s="1">
        <f>VLOOKUP($B96&amp;$C96&amp;$D96,Staqo!$A$3:$AJ$1048576,BD$1,0)</f>
        <v>0</v>
      </c>
      <c r="BE96" s="1">
        <f>VLOOKUP($B96&amp;$C96&amp;$D96,HFE!$A$3:$AJ$1048576,BE$1,0)</f>
        <v>0</v>
      </c>
      <c r="BF96" s="2">
        <f t="shared" si="110"/>
        <v>0</v>
      </c>
      <c r="BG96" s="1">
        <f>VLOOKUP($B96&amp;$C96&amp;$D96,Staqo!$A$3:$AJ$1048576,BG$1,0)</f>
        <v>0</v>
      </c>
      <c r="BH96" s="1">
        <f>VLOOKUP($B96&amp;$C96&amp;$D96,HFE!$A$3:$AJ$1048576,BH$1,0)</f>
        <v>0</v>
      </c>
      <c r="BI96" s="2">
        <f t="shared" si="111"/>
        <v>0</v>
      </c>
      <c r="BJ96" s="1">
        <f>VLOOKUP($B96&amp;$C96&amp;$D96,Staqo!$A$3:$AJ$1048576,BJ$1,0)</f>
        <v>0</v>
      </c>
      <c r="BK96" s="1">
        <f>VLOOKUP($B96&amp;$C96&amp;$D96,HFE!$A$3:$AJ$1048576,BK$1,0)</f>
        <v>0</v>
      </c>
      <c r="BL96" s="2">
        <f t="shared" si="112"/>
        <v>0</v>
      </c>
      <c r="BM96" s="1">
        <f>VLOOKUP($B96&amp;$C96&amp;$D96,Staqo!$A$3:$AJ$1048576,BM$1,0)</f>
        <v>0</v>
      </c>
      <c r="BN96" s="1">
        <f>VLOOKUP($B96&amp;$C96&amp;$D96,HFE!$A$3:$AJ$1048576,BN$1,0)</f>
        <v>0</v>
      </c>
      <c r="BO96" s="2">
        <f t="shared" si="113"/>
        <v>0</v>
      </c>
      <c r="BP96" s="1">
        <f>VLOOKUP($B96&amp;$C96&amp;$D96,Staqo!$A$3:$AJ$1048576,BP$1,0)</f>
        <v>0</v>
      </c>
      <c r="BQ96" s="1">
        <f>VLOOKUP($B96&amp;$C96&amp;$D96,HFE!$A$3:$AJ$1048576,BQ$1,0)</f>
        <v>0</v>
      </c>
      <c r="BR96" s="2">
        <f t="shared" si="114"/>
        <v>0</v>
      </c>
      <c r="BS96" s="1">
        <f>VLOOKUP($B96&amp;$C96&amp;$D96,Staqo!$A$3:$AJ$1048576,BS$1,0)</f>
        <v>0</v>
      </c>
      <c r="BT96" s="1">
        <f>VLOOKUP($B96&amp;$C96&amp;$D96,HFE!$A$3:$AJ$1048576,BT$1,0)</f>
        <v>0</v>
      </c>
      <c r="BU96" s="2">
        <f t="shared" si="115"/>
        <v>0</v>
      </c>
      <c r="BV96" s="1">
        <f>VLOOKUP($B96&amp;$C96&amp;$D96,Staqo!$A$3:$AJ$1048576,BV$1,0)</f>
        <v>0</v>
      </c>
      <c r="BW96" s="1">
        <f>VLOOKUP($B96&amp;$C96&amp;$D96,HFE!$A$3:$AJ$1048576,BW$1,0)</f>
        <v>0</v>
      </c>
      <c r="BX96" s="2">
        <f t="shared" si="116"/>
        <v>0</v>
      </c>
      <c r="BY96" s="1">
        <f>VLOOKUP($B96&amp;$C96&amp;$D96,Staqo!$A$3:$AJ$1048576,BY$1,0)</f>
        <v>0</v>
      </c>
      <c r="BZ96" s="1">
        <f>VLOOKUP($B96&amp;$C96&amp;$D96,HFE!$A$3:$AJ$1048576,BZ$1,0)</f>
        <v>0</v>
      </c>
      <c r="CA96" s="2">
        <f t="shared" si="117"/>
        <v>0</v>
      </c>
      <c r="CB96" s="1">
        <f>VLOOKUP($B96&amp;$C96&amp;$D96,Staqo!$A$3:$AJ$1048576,CB$1,0)</f>
        <v>0</v>
      </c>
      <c r="CC96" s="1">
        <f>VLOOKUP($B96&amp;$C96&amp;$D96,HFE!$A$3:$AJ$1048576,CC$1,0)</f>
        <v>0</v>
      </c>
      <c r="CD96" s="2">
        <f t="shared" si="118"/>
        <v>0</v>
      </c>
      <c r="CE96" s="1">
        <f>VLOOKUP($B96&amp;$C96&amp;$D96,Staqo!$A$3:$AJ$1048576,CE$1,0)</f>
        <v>0</v>
      </c>
      <c r="CF96" s="1">
        <f>VLOOKUP($B96&amp;$C96&amp;$D96,HFE!$A$3:$AJ$1048576,CF$1,0)</f>
        <v>0</v>
      </c>
      <c r="CG96" s="2">
        <f t="shared" si="119"/>
        <v>0</v>
      </c>
      <c r="CH96" s="1">
        <f>VLOOKUP($B96&amp;$C96&amp;$D96,Staqo!$A$3:$AJ$1048576,CH$1,0)</f>
        <v>0</v>
      </c>
      <c r="CI96" s="1">
        <f>VLOOKUP($B96&amp;$C96&amp;$D96,HFE!$A$3:$AJ$1048576,CI$1,0)</f>
        <v>0</v>
      </c>
      <c r="CJ96" s="2">
        <f t="shared" si="120"/>
        <v>0</v>
      </c>
      <c r="CK96" s="1">
        <f>VLOOKUP($B96&amp;$C96&amp;$D96,Staqo!$A$3:$AJ$1048576,CK$1,0)</f>
        <v>0</v>
      </c>
      <c r="CL96" s="1">
        <f>VLOOKUP($B96&amp;$C96&amp;$D96,HFE!$A$3:$AJ$1048576,CL$1,0)</f>
        <v>0</v>
      </c>
      <c r="CM96" s="2">
        <f t="shared" si="121"/>
        <v>0</v>
      </c>
      <c r="CN96" s="1">
        <f>VLOOKUP($B96&amp;$C96&amp;$D96,Staqo!$A$3:$AJ$1048576,CN$1,0)</f>
        <v>0</v>
      </c>
      <c r="CO96" s="1">
        <f>VLOOKUP($B96&amp;$C96&amp;$D96,HFE!$A$3:$AJ$1048576,CO$1,0)</f>
        <v>0</v>
      </c>
      <c r="CP96" s="2">
        <f t="shared" si="122"/>
        <v>0</v>
      </c>
      <c r="CQ96" s="1">
        <f>VLOOKUP($B96&amp;$C96&amp;$D96,Staqo!$A$3:$AJ$1048576,CQ$1,0)</f>
        <v>0</v>
      </c>
      <c r="CR96" s="1">
        <f>VLOOKUP($B96&amp;$C96&amp;$D96,HFE!$A$3:$AJ$1048576,CR$1,0)</f>
        <v>0</v>
      </c>
      <c r="CS96" s="2">
        <f t="shared" si="123"/>
        <v>0</v>
      </c>
      <c r="CT96" s="1"/>
      <c r="CU96" s="1"/>
      <c r="CV96" s="2"/>
    </row>
    <row r="97" hidden="1" spans="1:100">
      <c r="A97" s="1" t="s">
        <v>95</v>
      </c>
      <c r="B97" s="1" t="s">
        <v>96</v>
      </c>
      <c r="C97" s="3">
        <v>44563</v>
      </c>
      <c r="D97" s="1" t="s">
        <v>126</v>
      </c>
      <c r="E97" s="1">
        <f>VLOOKUP($B97&amp;$C97&amp;$D97,Staqo!$A$3:$AJ$1048576,E$1,0)</f>
        <v>4.47209</v>
      </c>
      <c r="F97" s="1" t="e">
        <f>VLOOKUP($B97&amp;$C97&amp;$D97,HFE!$A$3:$AJ$1048576,F$1,0)</f>
        <v>#REF!</v>
      </c>
      <c r="G97" s="2" t="e">
        <f t="shared" si="93"/>
        <v>#REF!</v>
      </c>
      <c r="H97" s="1">
        <f>VLOOKUP($B97&amp;$C97&amp;$D97,Staqo!$A$3:$AJ$1048576,H$1,0)</f>
        <v>4.94051</v>
      </c>
      <c r="I97" s="1" t="e">
        <f>VLOOKUP($B97&amp;$C97&amp;$D97,HFE!$A$3:$AJ$1048576,I$1,0)</f>
        <v>#REF!</v>
      </c>
      <c r="J97" s="2" t="e">
        <f t="shared" si="94"/>
        <v>#REF!</v>
      </c>
      <c r="K97" s="1">
        <f>VLOOKUP($B97&amp;$C97&amp;$D97,Staqo!$A$3:$AJ$1048576,K$1,0)</f>
        <v>5462.48</v>
      </c>
      <c r="L97" s="1" t="e">
        <f>VLOOKUP($B97&amp;$C97&amp;$D97,HFE!$A$3:$AJ$1048576,L$1,0)</f>
        <v>#REF!</v>
      </c>
      <c r="M97" s="2" t="e">
        <f t="shared" si="95"/>
        <v>#REF!</v>
      </c>
      <c r="N97" s="1">
        <f>VLOOKUP($B97&amp;$C97&amp;$D97,Staqo!$A$3:$AJ$1048576,N$1,0)</f>
        <v>4180</v>
      </c>
      <c r="O97" s="1">
        <f>VLOOKUP($B97&amp;$C97&amp;$D97,HFE!$A$3:$AJ$1048576,O$1,0)</f>
        <v>0</v>
      </c>
      <c r="P97" s="2">
        <f t="shared" si="96"/>
        <v>-4180</v>
      </c>
      <c r="Q97" s="1">
        <f>VLOOKUP($B97&amp;$C97&amp;$D97,Staqo!$A$3:$AJ$1048576,Q$1,0)</f>
        <v>4152.35</v>
      </c>
      <c r="R97" s="1">
        <f>VLOOKUP($B97&amp;$C97&amp;$D97,HFE!$A$3:$AJ$1048576,R$1,0)</f>
        <v>0</v>
      </c>
      <c r="S97" s="2">
        <f t="shared" si="97"/>
        <v>-4152.35</v>
      </c>
      <c r="T97" s="1">
        <f>VLOOKUP($B97&amp;$C97&amp;$D97,Staqo!$A$3:$AJ$1048576,T$1,0)</f>
        <v>0.765221</v>
      </c>
      <c r="U97" s="1" t="e">
        <f>VLOOKUP($B97&amp;$C97&amp;$D97,HFE!$A$3:$AJ$1048576,U$1,0)</f>
        <v>#REF!</v>
      </c>
      <c r="V97" s="2" t="e">
        <f t="shared" si="98"/>
        <v>#REF!</v>
      </c>
      <c r="W97" s="1">
        <f>VLOOKUP($B97&amp;$C97&amp;$D97,Staqo!$A$3:$AJ$1048576,W$1,0)</f>
        <v>0.76016</v>
      </c>
      <c r="X97" s="1" t="e">
        <f>VLOOKUP($B97&amp;$C97&amp;$D97,HFE!$A$3:$AJ$1048576,X$1,0)</f>
        <v>#REF!</v>
      </c>
      <c r="Y97" s="2" t="e">
        <f t="shared" si="99"/>
        <v>#REF!</v>
      </c>
      <c r="Z97" s="4">
        <f>VLOOKUP($B97&amp;$C97&amp;$D97,Staqo!$A$3:$AJ$1048576,Z$1,0)</f>
        <v>100</v>
      </c>
      <c r="AA97" s="4">
        <f>VLOOKUP($B97&amp;$C97&amp;$D97,HFE!$A$3:$AJ$1048576,AA$1,0)</f>
        <v>0</v>
      </c>
      <c r="AB97" s="5">
        <f t="shared" si="100"/>
        <v>-100</v>
      </c>
      <c r="AC97" s="1">
        <f>VLOOKUP($B97&amp;$C97&amp;$D97,Staqo!$A$3:$AJ$1048576,AC$1,0)</f>
        <v>100</v>
      </c>
      <c r="AD97" s="1">
        <f>VLOOKUP($B97&amp;$C97&amp;$D97,HFE!$A$3:$AJ$1048576,AD$1,0)*100</f>
        <v>100</v>
      </c>
      <c r="AE97" s="2">
        <f t="shared" si="101"/>
        <v>0</v>
      </c>
      <c r="AF97" s="1">
        <f>VLOOKUP($B97&amp;$C97&amp;$D97,Staqo!$A$3:$AJ$1048576,AF$1,0)</f>
        <v>100</v>
      </c>
      <c r="AG97" s="1">
        <f>VLOOKUP($B97&amp;$C97&amp;$D97,HFE!$A$3:$AJ$1048576,AG$1,0)*100</f>
        <v>100</v>
      </c>
      <c r="AH97" s="2">
        <f t="shared" si="102"/>
        <v>0</v>
      </c>
      <c r="AI97" s="1">
        <f>VLOOKUP($B97&amp;$C97&amp;$D97,Staqo!$A$3:$AJ$1048576,AI$1,0)</f>
        <v>0.173276</v>
      </c>
      <c r="AJ97" s="1" t="e">
        <f>VLOOKUP($B97&amp;$C97&amp;$D97,HFE!$A$3:$AJ$1048576,AJ$1,0)</f>
        <v>#REF!</v>
      </c>
      <c r="AK97" s="2" t="e">
        <f t="shared" si="103"/>
        <v>#REF!</v>
      </c>
      <c r="AL97" s="1">
        <f>VLOOKUP($B97&amp;$C97&amp;$D97,Staqo!$A$3:$AJ$1048576,AL$1,0)</f>
        <v>0.157524</v>
      </c>
      <c r="AM97" s="1" t="e">
        <f>VLOOKUP($B97&amp;$C97&amp;$D97,HFE!$A$3:$AJ$1048576,AM$1,0)</f>
        <v>#REF!</v>
      </c>
      <c r="AN97" s="2" t="e">
        <f t="shared" si="104"/>
        <v>#REF!</v>
      </c>
      <c r="AO97" s="1">
        <f>VLOOKUP($B97&amp;$C97&amp;$D97,Staqo!$A$3:$AJ$1048576,AO$1,0)</f>
        <v>0.17213</v>
      </c>
      <c r="AP97" s="1" t="e">
        <f>VLOOKUP($B97&amp;$C97&amp;$D97,HFE!$A$3:$AJ$1048576,AP$1,0)</f>
        <v>#REF!</v>
      </c>
      <c r="AQ97" s="2" t="e">
        <f t="shared" si="105"/>
        <v>#REF!</v>
      </c>
      <c r="AR97" s="1">
        <f>VLOOKUP($B97&amp;$C97&amp;$D97,Staqo!$A$3:$AJ$1048576,AR$1,0)</f>
        <v>0.156482</v>
      </c>
      <c r="AS97" s="1" t="e">
        <f>VLOOKUP($B97&amp;$C97&amp;$D97,HFE!$A$3:$AJ$1048576,AS$1,0)</f>
        <v>#REF!</v>
      </c>
      <c r="AT97" s="2" t="e">
        <f t="shared" si="106"/>
        <v>#REF!</v>
      </c>
      <c r="AU97" s="1">
        <f>VLOOKUP($B97&amp;$C97&amp;$D97,Staqo!$A$3:$AJ$1048576,AU$1,0)</f>
        <v>95.894</v>
      </c>
      <c r="AV97" s="1">
        <f>VLOOKUP($B97&amp;$C97&amp;$D97,HFE!$A$3:$AJ$1048576,AV$1,0)</f>
        <v>0</v>
      </c>
      <c r="AW97" s="2">
        <f t="shared" si="107"/>
        <v>-95.894</v>
      </c>
      <c r="AX97" s="4">
        <f>VLOOKUP($B97&amp;$C97&amp;$D97,Staqo!$A$3:$AJ$1048576,AX$1,0)</f>
        <v>12</v>
      </c>
      <c r="AY97" s="4">
        <f>VLOOKUP($B97&amp;$C97&amp;$D97,HFE!$A$3:$AJ$1048576,AY$1,0)</f>
        <v>12</v>
      </c>
      <c r="AZ97" s="5">
        <f t="shared" si="108"/>
        <v>0</v>
      </c>
      <c r="BA97" s="1">
        <f>VLOOKUP($B97&amp;$C97&amp;$D97,Staqo!$A$3:$AJ$1048576,BA$1,0)</f>
        <v>0</v>
      </c>
      <c r="BB97" s="1">
        <f>VLOOKUP($B97&amp;$C97&amp;$D97,HFE!$A$3:$AJ$1048576,BB$1,0)</f>
        <v>0</v>
      </c>
      <c r="BC97" s="2">
        <f t="shared" si="109"/>
        <v>0</v>
      </c>
      <c r="BD97" s="1">
        <f>VLOOKUP($B97&amp;$C97&amp;$D97,Staqo!$A$3:$AJ$1048576,BD$1,0)</f>
        <v>0</v>
      </c>
      <c r="BE97" s="1">
        <f>VLOOKUP($B97&amp;$C97&amp;$D97,HFE!$A$3:$AJ$1048576,BE$1,0)</f>
        <v>0</v>
      </c>
      <c r="BF97" s="2">
        <f t="shared" si="110"/>
        <v>0</v>
      </c>
      <c r="BG97" s="1">
        <f>VLOOKUP($B97&amp;$C97&amp;$D97,Staqo!$A$3:$AJ$1048576,BG$1,0)</f>
        <v>0</v>
      </c>
      <c r="BH97" s="1">
        <f>VLOOKUP($B97&amp;$C97&amp;$D97,HFE!$A$3:$AJ$1048576,BH$1,0)</f>
        <v>0</v>
      </c>
      <c r="BI97" s="2">
        <f t="shared" si="111"/>
        <v>0</v>
      </c>
      <c r="BJ97" s="1">
        <f>VLOOKUP($B97&amp;$C97&amp;$D97,Staqo!$A$3:$AJ$1048576,BJ$1,0)</f>
        <v>0</v>
      </c>
      <c r="BK97" s="1">
        <f>VLOOKUP($B97&amp;$C97&amp;$D97,HFE!$A$3:$AJ$1048576,BK$1,0)</f>
        <v>0</v>
      </c>
      <c r="BL97" s="2">
        <f t="shared" si="112"/>
        <v>0</v>
      </c>
      <c r="BM97" s="1">
        <f>VLOOKUP($B97&amp;$C97&amp;$D97,Staqo!$A$3:$AJ$1048576,BM$1,0)</f>
        <v>0</v>
      </c>
      <c r="BN97" s="1">
        <f>VLOOKUP($B97&amp;$C97&amp;$D97,HFE!$A$3:$AJ$1048576,BN$1,0)</f>
        <v>0</v>
      </c>
      <c r="BO97" s="2">
        <f t="shared" si="113"/>
        <v>0</v>
      </c>
      <c r="BP97" s="1">
        <f>VLOOKUP($B97&amp;$C97&amp;$D97,Staqo!$A$3:$AJ$1048576,BP$1,0)</f>
        <v>0</v>
      </c>
      <c r="BQ97" s="1">
        <f>VLOOKUP($B97&amp;$C97&amp;$D97,HFE!$A$3:$AJ$1048576,BQ$1,0)</f>
        <v>0</v>
      </c>
      <c r="BR97" s="2">
        <f t="shared" si="114"/>
        <v>0</v>
      </c>
      <c r="BS97" s="1">
        <f>VLOOKUP($B97&amp;$C97&amp;$D97,Staqo!$A$3:$AJ$1048576,BS$1,0)</f>
        <v>0</v>
      </c>
      <c r="BT97" s="1">
        <f>VLOOKUP($B97&amp;$C97&amp;$D97,HFE!$A$3:$AJ$1048576,BT$1,0)</f>
        <v>0</v>
      </c>
      <c r="BU97" s="2">
        <f t="shared" si="115"/>
        <v>0</v>
      </c>
      <c r="BV97" s="1">
        <f>VLOOKUP($B97&amp;$C97&amp;$D97,Staqo!$A$3:$AJ$1048576,BV$1,0)</f>
        <v>0</v>
      </c>
      <c r="BW97" s="1">
        <f>VLOOKUP($B97&amp;$C97&amp;$D97,HFE!$A$3:$AJ$1048576,BW$1,0)</f>
        <v>0</v>
      </c>
      <c r="BX97" s="2">
        <f t="shared" si="116"/>
        <v>0</v>
      </c>
      <c r="BY97" s="1">
        <f>VLOOKUP($B97&amp;$C97&amp;$D97,Staqo!$A$3:$AJ$1048576,BY$1,0)</f>
        <v>0</v>
      </c>
      <c r="BZ97" s="1">
        <f>VLOOKUP($B97&amp;$C97&amp;$D97,HFE!$A$3:$AJ$1048576,BZ$1,0)</f>
        <v>0</v>
      </c>
      <c r="CA97" s="2">
        <f t="shared" si="117"/>
        <v>0</v>
      </c>
      <c r="CB97" s="1">
        <f>VLOOKUP($B97&amp;$C97&amp;$D97,Staqo!$A$3:$AJ$1048576,CB$1,0)</f>
        <v>0</v>
      </c>
      <c r="CC97" s="1">
        <f>VLOOKUP($B97&amp;$C97&amp;$D97,HFE!$A$3:$AJ$1048576,CC$1,0)</f>
        <v>0</v>
      </c>
      <c r="CD97" s="2">
        <f t="shared" si="118"/>
        <v>0</v>
      </c>
      <c r="CE97" s="1">
        <f>VLOOKUP($B97&amp;$C97&amp;$D97,Staqo!$A$3:$AJ$1048576,CE$1,0)</f>
        <v>0</v>
      </c>
      <c r="CF97" s="1">
        <f>VLOOKUP($B97&amp;$C97&amp;$D97,HFE!$A$3:$AJ$1048576,CF$1,0)</f>
        <v>0</v>
      </c>
      <c r="CG97" s="2">
        <f t="shared" si="119"/>
        <v>0</v>
      </c>
      <c r="CH97" s="1">
        <f>VLOOKUP($B97&amp;$C97&amp;$D97,Staqo!$A$3:$AJ$1048576,CH$1,0)</f>
        <v>0</v>
      </c>
      <c r="CI97" s="1">
        <f>VLOOKUP($B97&amp;$C97&amp;$D97,HFE!$A$3:$AJ$1048576,CI$1,0)</f>
        <v>0</v>
      </c>
      <c r="CJ97" s="2">
        <f t="shared" si="120"/>
        <v>0</v>
      </c>
      <c r="CK97" s="1">
        <f>VLOOKUP($B97&amp;$C97&amp;$D97,Staqo!$A$3:$AJ$1048576,CK$1,0)</f>
        <v>0</v>
      </c>
      <c r="CL97" s="1">
        <f>VLOOKUP($B97&amp;$C97&amp;$D97,HFE!$A$3:$AJ$1048576,CL$1,0)</f>
        <v>0</v>
      </c>
      <c r="CM97" s="2">
        <f t="shared" si="121"/>
        <v>0</v>
      </c>
      <c r="CN97" s="1">
        <f>VLOOKUP($B97&amp;$C97&amp;$D97,Staqo!$A$3:$AJ$1048576,CN$1,0)</f>
        <v>0</v>
      </c>
      <c r="CO97" s="1">
        <f>VLOOKUP($B97&amp;$C97&amp;$D97,HFE!$A$3:$AJ$1048576,CO$1,0)</f>
        <v>0</v>
      </c>
      <c r="CP97" s="2">
        <f t="shared" si="122"/>
        <v>0</v>
      </c>
      <c r="CQ97" s="1">
        <f>VLOOKUP($B97&amp;$C97&amp;$D97,Staqo!$A$3:$AJ$1048576,CQ$1,0)</f>
        <v>0</v>
      </c>
      <c r="CR97" s="1">
        <f>VLOOKUP($B97&amp;$C97&amp;$D97,HFE!$A$3:$AJ$1048576,CR$1,0)</f>
        <v>0</v>
      </c>
      <c r="CS97" s="2">
        <f t="shared" si="123"/>
        <v>0</v>
      </c>
      <c r="CT97" s="1"/>
      <c r="CU97" s="1"/>
      <c r="CV97" s="2"/>
    </row>
    <row r="98" hidden="1" spans="1:100">
      <c r="A98" s="1" t="s">
        <v>95</v>
      </c>
      <c r="B98" s="1" t="s">
        <v>96</v>
      </c>
      <c r="C98" s="3">
        <v>44563</v>
      </c>
      <c r="D98" s="1" t="s">
        <v>127</v>
      </c>
      <c r="E98" s="1">
        <f>VLOOKUP($B98&amp;$C98&amp;$D98,Staqo!$A$3:$AJ$1048576,E$1,0)</f>
        <v>4.47209</v>
      </c>
      <c r="F98" s="1" t="e">
        <f>VLOOKUP($B98&amp;$C98&amp;$D98,HFE!$A$3:$AJ$1048576,F$1,0)</f>
        <v>#REF!</v>
      </c>
      <c r="G98" s="2" t="e">
        <f t="shared" si="93"/>
        <v>#REF!</v>
      </c>
      <c r="H98" s="1">
        <f>VLOOKUP($B98&amp;$C98&amp;$D98,Staqo!$A$3:$AJ$1048576,H$1,0)</f>
        <v>4.94051</v>
      </c>
      <c r="I98" s="1" t="e">
        <f>VLOOKUP($B98&amp;$C98&amp;$D98,HFE!$A$3:$AJ$1048576,I$1,0)</f>
        <v>#REF!</v>
      </c>
      <c r="J98" s="2" t="e">
        <f t="shared" si="94"/>
        <v>#REF!</v>
      </c>
      <c r="K98" s="1">
        <f>VLOOKUP($B98&amp;$C98&amp;$D98,Staqo!$A$3:$AJ$1048576,K$1,0)</f>
        <v>5462.48</v>
      </c>
      <c r="L98" s="1" t="e">
        <f>VLOOKUP($B98&amp;$C98&amp;$D98,HFE!$A$3:$AJ$1048576,L$1,0)</f>
        <v>#REF!</v>
      </c>
      <c r="M98" s="2" t="e">
        <f t="shared" si="95"/>
        <v>#REF!</v>
      </c>
      <c r="N98" s="1">
        <f>VLOOKUP($B98&amp;$C98&amp;$D98,Staqo!$A$3:$AJ$1048576,N$1,0)</f>
        <v>4110</v>
      </c>
      <c r="O98" s="1">
        <f>VLOOKUP($B98&amp;$C98&amp;$D98,HFE!$A$3:$AJ$1048576,O$1,0)</f>
        <v>0</v>
      </c>
      <c r="P98" s="2">
        <f t="shared" si="96"/>
        <v>-4110</v>
      </c>
      <c r="Q98" s="1">
        <f>VLOOKUP($B98&amp;$C98&amp;$D98,Staqo!$A$3:$AJ$1048576,Q$1,0)</f>
        <v>4082.82</v>
      </c>
      <c r="R98" s="1">
        <f>VLOOKUP($B98&amp;$C98&amp;$D98,HFE!$A$3:$AJ$1048576,R$1,0)</f>
        <v>0</v>
      </c>
      <c r="S98" s="2">
        <f t="shared" si="97"/>
        <v>-4082.82</v>
      </c>
      <c r="T98" s="1">
        <f>VLOOKUP($B98&amp;$C98&amp;$D98,Staqo!$A$3:$AJ$1048576,T$1,0)</f>
        <v>0.752406</v>
      </c>
      <c r="U98" s="1" t="e">
        <f>VLOOKUP($B98&amp;$C98&amp;$D98,HFE!$A$3:$AJ$1048576,U$1,0)</f>
        <v>#REF!</v>
      </c>
      <c r="V98" s="2" t="e">
        <f t="shared" si="98"/>
        <v>#REF!</v>
      </c>
      <c r="W98" s="1">
        <f>VLOOKUP($B98&amp;$C98&amp;$D98,Staqo!$A$3:$AJ$1048576,W$1,0)</f>
        <v>0.74743</v>
      </c>
      <c r="X98" s="1" t="e">
        <f>VLOOKUP($B98&amp;$C98&amp;$D98,HFE!$A$3:$AJ$1048576,X$1,0)</f>
        <v>#REF!</v>
      </c>
      <c r="Y98" s="2" t="e">
        <f t="shared" si="99"/>
        <v>#REF!</v>
      </c>
      <c r="Z98" s="4">
        <f>VLOOKUP($B98&amp;$C98&amp;$D98,Staqo!$A$3:$AJ$1048576,Z$1,0)</f>
        <v>100</v>
      </c>
      <c r="AA98" s="4">
        <f>VLOOKUP($B98&amp;$C98&amp;$D98,HFE!$A$3:$AJ$1048576,AA$1,0)</f>
        <v>0</v>
      </c>
      <c r="AB98" s="5">
        <f t="shared" si="100"/>
        <v>-100</v>
      </c>
      <c r="AC98" s="1">
        <f>VLOOKUP($B98&amp;$C98&amp;$D98,Staqo!$A$3:$AJ$1048576,AC$1,0)</f>
        <v>100</v>
      </c>
      <c r="AD98" s="1">
        <f>VLOOKUP($B98&amp;$C98&amp;$D98,HFE!$A$3:$AJ$1048576,AD$1,0)*100</f>
        <v>100</v>
      </c>
      <c r="AE98" s="2">
        <f t="shared" si="101"/>
        <v>0</v>
      </c>
      <c r="AF98" s="1">
        <f>VLOOKUP($B98&amp;$C98&amp;$D98,Staqo!$A$3:$AJ$1048576,AF$1,0)</f>
        <v>100</v>
      </c>
      <c r="AG98" s="1">
        <f>VLOOKUP($B98&amp;$C98&amp;$D98,HFE!$A$3:$AJ$1048576,AG$1,0)*100</f>
        <v>100</v>
      </c>
      <c r="AH98" s="2">
        <f t="shared" si="102"/>
        <v>0</v>
      </c>
      <c r="AI98" s="1">
        <f>VLOOKUP($B98&amp;$C98&amp;$D98,Staqo!$A$3:$AJ$1048576,AI$1,0)</f>
        <v>0.170374</v>
      </c>
      <c r="AJ98" s="1" t="e">
        <f>VLOOKUP($B98&amp;$C98&amp;$D98,HFE!$A$3:$AJ$1048576,AJ$1,0)</f>
        <v>#REF!</v>
      </c>
      <c r="AK98" s="2" t="e">
        <f t="shared" si="103"/>
        <v>#REF!</v>
      </c>
      <c r="AL98" s="1">
        <f>VLOOKUP($B98&amp;$C98&amp;$D98,Staqo!$A$3:$AJ$1048576,AL$1,0)</f>
        <v>0.154886</v>
      </c>
      <c r="AM98" s="1" t="e">
        <f>VLOOKUP($B98&amp;$C98&amp;$D98,HFE!$A$3:$AJ$1048576,AM$1,0)</f>
        <v>#REF!</v>
      </c>
      <c r="AN98" s="2" t="e">
        <f t="shared" si="104"/>
        <v>#REF!</v>
      </c>
      <c r="AO98" s="1">
        <f>VLOOKUP($B98&amp;$C98&amp;$D98,Staqo!$A$3:$AJ$1048576,AO$1,0)</f>
        <v>0.169247</v>
      </c>
      <c r="AP98" s="1" t="e">
        <f>VLOOKUP($B98&amp;$C98&amp;$D98,HFE!$A$3:$AJ$1048576,AP$1,0)</f>
        <v>#REF!</v>
      </c>
      <c r="AQ98" s="2" t="e">
        <f t="shared" si="105"/>
        <v>#REF!</v>
      </c>
      <c r="AR98" s="1">
        <f>VLOOKUP($B98&amp;$C98&amp;$D98,Staqo!$A$3:$AJ$1048576,AR$1,0)</f>
        <v>0.153862</v>
      </c>
      <c r="AS98" s="1" t="e">
        <f>VLOOKUP($B98&amp;$C98&amp;$D98,HFE!$A$3:$AJ$1048576,AS$1,0)</f>
        <v>#REF!</v>
      </c>
      <c r="AT98" s="2" t="e">
        <f t="shared" si="106"/>
        <v>#REF!</v>
      </c>
      <c r="AU98" s="1">
        <f>VLOOKUP($B98&amp;$C98&amp;$D98,Staqo!$A$3:$AJ$1048576,AU$1,0)</f>
        <v>96.9081</v>
      </c>
      <c r="AV98" s="1">
        <f>VLOOKUP($B98&amp;$C98&amp;$D98,HFE!$A$3:$AJ$1048576,AV$1,0)</f>
        <v>0</v>
      </c>
      <c r="AW98" s="2">
        <f t="shared" si="107"/>
        <v>-96.9081</v>
      </c>
      <c r="AX98" s="4">
        <f>VLOOKUP($B98&amp;$C98&amp;$D98,Staqo!$A$3:$AJ$1048576,AX$1,0)</f>
        <v>12</v>
      </c>
      <c r="AY98" s="4">
        <f>VLOOKUP($B98&amp;$C98&amp;$D98,HFE!$A$3:$AJ$1048576,AY$1,0)</f>
        <v>12</v>
      </c>
      <c r="AZ98" s="5">
        <f t="shared" si="108"/>
        <v>0</v>
      </c>
      <c r="BA98" s="1">
        <f>VLOOKUP($B98&amp;$C98&amp;$D98,Staqo!$A$3:$AJ$1048576,BA$1,0)</f>
        <v>0</v>
      </c>
      <c r="BB98" s="1">
        <f>VLOOKUP($B98&amp;$C98&amp;$D98,HFE!$A$3:$AJ$1048576,BB$1,0)</f>
        <v>0</v>
      </c>
      <c r="BC98" s="2">
        <f t="shared" si="109"/>
        <v>0</v>
      </c>
      <c r="BD98" s="1">
        <f>VLOOKUP($B98&amp;$C98&amp;$D98,Staqo!$A$3:$AJ$1048576,BD$1,0)</f>
        <v>0</v>
      </c>
      <c r="BE98" s="1">
        <f>VLOOKUP($B98&amp;$C98&amp;$D98,HFE!$A$3:$AJ$1048576,BE$1,0)</f>
        <v>0</v>
      </c>
      <c r="BF98" s="2">
        <f t="shared" si="110"/>
        <v>0</v>
      </c>
      <c r="BG98" s="1">
        <f>VLOOKUP($B98&amp;$C98&amp;$D98,Staqo!$A$3:$AJ$1048576,BG$1,0)</f>
        <v>0</v>
      </c>
      <c r="BH98" s="1">
        <f>VLOOKUP($B98&amp;$C98&amp;$D98,HFE!$A$3:$AJ$1048576,BH$1,0)</f>
        <v>0</v>
      </c>
      <c r="BI98" s="2">
        <f t="shared" si="111"/>
        <v>0</v>
      </c>
      <c r="BJ98" s="1">
        <f>VLOOKUP($B98&amp;$C98&amp;$D98,Staqo!$A$3:$AJ$1048576,BJ$1,0)</f>
        <v>0</v>
      </c>
      <c r="BK98" s="1">
        <f>VLOOKUP($B98&amp;$C98&amp;$D98,HFE!$A$3:$AJ$1048576,BK$1,0)</f>
        <v>0</v>
      </c>
      <c r="BL98" s="2">
        <f t="shared" si="112"/>
        <v>0</v>
      </c>
      <c r="BM98" s="1">
        <f>VLOOKUP($B98&amp;$C98&amp;$D98,Staqo!$A$3:$AJ$1048576,BM$1,0)</f>
        <v>0</v>
      </c>
      <c r="BN98" s="1">
        <f>VLOOKUP($B98&amp;$C98&amp;$D98,HFE!$A$3:$AJ$1048576,BN$1,0)</f>
        <v>0</v>
      </c>
      <c r="BO98" s="2">
        <f t="shared" si="113"/>
        <v>0</v>
      </c>
      <c r="BP98" s="1">
        <f>VLOOKUP($B98&amp;$C98&amp;$D98,Staqo!$A$3:$AJ$1048576,BP$1,0)</f>
        <v>0</v>
      </c>
      <c r="BQ98" s="1">
        <f>VLOOKUP($B98&amp;$C98&amp;$D98,HFE!$A$3:$AJ$1048576,BQ$1,0)</f>
        <v>0</v>
      </c>
      <c r="BR98" s="2">
        <f t="shared" si="114"/>
        <v>0</v>
      </c>
      <c r="BS98" s="1">
        <f>VLOOKUP($B98&amp;$C98&amp;$D98,Staqo!$A$3:$AJ$1048576,BS$1,0)</f>
        <v>0</v>
      </c>
      <c r="BT98" s="1">
        <f>VLOOKUP($B98&amp;$C98&amp;$D98,HFE!$A$3:$AJ$1048576,BT$1,0)</f>
        <v>0</v>
      </c>
      <c r="BU98" s="2">
        <f t="shared" si="115"/>
        <v>0</v>
      </c>
      <c r="BV98" s="1">
        <f>VLOOKUP($B98&amp;$C98&amp;$D98,Staqo!$A$3:$AJ$1048576,BV$1,0)</f>
        <v>0</v>
      </c>
      <c r="BW98" s="1">
        <f>VLOOKUP($B98&amp;$C98&amp;$D98,HFE!$A$3:$AJ$1048576,BW$1,0)</f>
        <v>0</v>
      </c>
      <c r="BX98" s="2">
        <f t="shared" si="116"/>
        <v>0</v>
      </c>
      <c r="BY98" s="1">
        <f>VLOOKUP($B98&amp;$C98&amp;$D98,Staqo!$A$3:$AJ$1048576,BY$1,0)</f>
        <v>0</v>
      </c>
      <c r="BZ98" s="1">
        <f>VLOOKUP($B98&amp;$C98&amp;$D98,HFE!$A$3:$AJ$1048576,BZ$1,0)</f>
        <v>0</v>
      </c>
      <c r="CA98" s="2">
        <f t="shared" si="117"/>
        <v>0</v>
      </c>
      <c r="CB98" s="1">
        <f>VLOOKUP($B98&amp;$C98&amp;$D98,Staqo!$A$3:$AJ$1048576,CB$1,0)</f>
        <v>0</v>
      </c>
      <c r="CC98" s="1">
        <f>VLOOKUP($B98&amp;$C98&amp;$D98,HFE!$A$3:$AJ$1048576,CC$1,0)</f>
        <v>0</v>
      </c>
      <c r="CD98" s="2">
        <f t="shared" si="118"/>
        <v>0</v>
      </c>
      <c r="CE98" s="1">
        <f>VLOOKUP($B98&amp;$C98&amp;$D98,Staqo!$A$3:$AJ$1048576,CE$1,0)</f>
        <v>0</v>
      </c>
      <c r="CF98" s="1">
        <f>VLOOKUP($B98&amp;$C98&amp;$D98,HFE!$A$3:$AJ$1048576,CF$1,0)</f>
        <v>0</v>
      </c>
      <c r="CG98" s="2">
        <f t="shared" si="119"/>
        <v>0</v>
      </c>
      <c r="CH98" s="1">
        <f>VLOOKUP($B98&amp;$C98&amp;$D98,Staqo!$A$3:$AJ$1048576,CH$1,0)</f>
        <v>0</v>
      </c>
      <c r="CI98" s="1">
        <f>VLOOKUP($B98&amp;$C98&amp;$D98,HFE!$A$3:$AJ$1048576,CI$1,0)</f>
        <v>0</v>
      </c>
      <c r="CJ98" s="2">
        <f t="shared" si="120"/>
        <v>0</v>
      </c>
      <c r="CK98" s="1">
        <f>VLOOKUP($B98&amp;$C98&amp;$D98,Staqo!$A$3:$AJ$1048576,CK$1,0)</f>
        <v>0</v>
      </c>
      <c r="CL98" s="1">
        <f>VLOOKUP($B98&amp;$C98&amp;$D98,HFE!$A$3:$AJ$1048576,CL$1,0)</f>
        <v>0</v>
      </c>
      <c r="CM98" s="2">
        <f t="shared" si="121"/>
        <v>0</v>
      </c>
      <c r="CN98" s="1">
        <f>VLOOKUP($B98&amp;$C98&amp;$D98,Staqo!$A$3:$AJ$1048576,CN$1,0)</f>
        <v>0</v>
      </c>
      <c r="CO98" s="1">
        <f>VLOOKUP($B98&amp;$C98&amp;$D98,HFE!$A$3:$AJ$1048576,CO$1,0)</f>
        <v>0</v>
      </c>
      <c r="CP98" s="2">
        <f t="shared" si="122"/>
        <v>0</v>
      </c>
      <c r="CQ98" s="1">
        <f>VLOOKUP($B98&amp;$C98&amp;$D98,Staqo!$A$3:$AJ$1048576,CQ$1,0)</f>
        <v>0</v>
      </c>
      <c r="CR98" s="1">
        <f>VLOOKUP($B98&amp;$C98&amp;$D98,HFE!$A$3:$AJ$1048576,CR$1,0)</f>
        <v>0</v>
      </c>
      <c r="CS98" s="2">
        <f t="shared" si="123"/>
        <v>0</v>
      </c>
      <c r="CT98" s="1"/>
      <c r="CU98" s="1"/>
      <c r="CV98" s="2"/>
    </row>
    <row r="99" hidden="1" spans="1:100">
      <c r="A99" s="1" t="s">
        <v>95</v>
      </c>
      <c r="B99" s="1" t="s">
        <v>96</v>
      </c>
      <c r="C99" s="3">
        <v>44563</v>
      </c>
      <c r="D99" s="1" t="s">
        <v>128</v>
      </c>
      <c r="E99" s="1">
        <f>VLOOKUP($B99&amp;$C99&amp;$D99,Staqo!$A$3:$AJ$1048576,E$1,0)</f>
        <v>4.47209</v>
      </c>
      <c r="F99" s="1" t="e">
        <f>VLOOKUP($B99&amp;$C99&amp;$D99,HFE!$A$3:$AJ$1048576,F$1,0)</f>
        <v>#REF!</v>
      </c>
      <c r="G99" s="2" t="e">
        <f t="shared" si="93"/>
        <v>#REF!</v>
      </c>
      <c r="H99" s="1">
        <f>VLOOKUP($B99&amp;$C99&amp;$D99,Staqo!$A$3:$AJ$1048576,H$1,0)</f>
        <v>4.94051</v>
      </c>
      <c r="I99" s="1" t="e">
        <f>VLOOKUP($B99&amp;$C99&amp;$D99,HFE!$A$3:$AJ$1048576,I$1,0)</f>
        <v>#REF!</v>
      </c>
      <c r="J99" s="2" t="e">
        <f t="shared" si="94"/>
        <v>#REF!</v>
      </c>
      <c r="K99" s="1">
        <f>VLOOKUP($B99&amp;$C99&amp;$D99,Staqo!$A$3:$AJ$1048576,K$1,0)</f>
        <v>5462.48</v>
      </c>
      <c r="L99" s="1" t="e">
        <f>VLOOKUP($B99&amp;$C99&amp;$D99,HFE!$A$3:$AJ$1048576,L$1,0)</f>
        <v>#REF!</v>
      </c>
      <c r="M99" s="2" t="e">
        <f t="shared" si="95"/>
        <v>#REF!</v>
      </c>
      <c r="N99" s="1">
        <f>VLOOKUP($B99&amp;$C99&amp;$D99,Staqo!$A$3:$AJ$1048576,N$1,0)</f>
        <v>4170</v>
      </c>
      <c r="O99" s="1">
        <f>VLOOKUP($B99&amp;$C99&amp;$D99,HFE!$A$3:$AJ$1048576,O$1,0)</f>
        <v>0</v>
      </c>
      <c r="P99" s="2">
        <f t="shared" si="96"/>
        <v>-4170</v>
      </c>
      <c r="Q99" s="1">
        <f>VLOOKUP($B99&amp;$C99&amp;$D99,Staqo!$A$3:$AJ$1048576,Q$1,0)</f>
        <v>4142.42</v>
      </c>
      <c r="R99" s="1">
        <f>VLOOKUP($B99&amp;$C99&amp;$D99,HFE!$A$3:$AJ$1048576,R$1,0)</f>
        <v>0</v>
      </c>
      <c r="S99" s="2">
        <f t="shared" si="97"/>
        <v>-4142.42</v>
      </c>
      <c r="T99" s="1">
        <f>VLOOKUP($B99&amp;$C99&amp;$D99,Staqo!$A$3:$AJ$1048576,T$1,0)</f>
        <v>0.76339</v>
      </c>
      <c r="U99" s="1" t="e">
        <f>VLOOKUP($B99&amp;$C99&amp;$D99,HFE!$A$3:$AJ$1048576,U$1,0)</f>
        <v>#REF!</v>
      </c>
      <c r="V99" s="2" t="e">
        <f t="shared" si="98"/>
        <v>#REF!</v>
      </c>
      <c r="W99" s="1">
        <f>VLOOKUP($B99&amp;$C99&amp;$D99,Staqo!$A$3:$AJ$1048576,W$1,0)</f>
        <v>0.758341</v>
      </c>
      <c r="X99" s="1" t="e">
        <f>VLOOKUP($B99&amp;$C99&amp;$D99,HFE!$A$3:$AJ$1048576,X$1,0)</f>
        <v>#REF!</v>
      </c>
      <c r="Y99" s="2" t="e">
        <f t="shared" si="99"/>
        <v>#REF!</v>
      </c>
      <c r="Z99" s="4">
        <f>VLOOKUP($B99&amp;$C99&amp;$D99,Staqo!$A$3:$AJ$1048576,Z$1,0)</f>
        <v>100</v>
      </c>
      <c r="AA99" s="4">
        <f>VLOOKUP($B99&amp;$C99&amp;$D99,HFE!$A$3:$AJ$1048576,AA$1,0)</f>
        <v>0</v>
      </c>
      <c r="AB99" s="5">
        <f t="shared" si="100"/>
        <v>-100</v>
      </c>
      <c r="AC99" s="1">
        <f>VLOOKUP($B99&amp;$C99&amp;$D99,Staqo!$A$3:$AJ$1048576,AC$1,0)</f>
        <v>100</v>
      </c>
      <c r="AD99" s="1">
        <f>VLOOKUP($B99&amp;$C99&amp;$D99,HFE!$A$3:$AJ$1048576,AD$1,0)*100</f>
        <v>100</v>
      </c>
      <c r="AE99" s="2">
        <f t="shared" si="101"/>
        <v>0</v>
      </c>
      <c r="AF99" s="1">
        <f>VLOOKUP($B99&amp;$C99&amp;$D99,Staqo!$A$3:$AJ$1048576,AF$1,0)</f>
        <v>100</v>
      </c>
      <c r="AG99" s="1">
        <f>VLOOKUP($B99&amp;$C99&amp;$D99,HFE!$A$3:$AJ$1048576,AG$1,0)*100</f>
        <v>100</v>
      </c>
      <c r="AH99" s="2">
        <f t="shared" si="102"/>
        <v>0</v>
      </c>
      <c r="AI99" s="1">
        <f>VLOOKUP($B99&amp;$C99&amp;$D99,Staqo!$A$3:$AJ$1048576,AI$1,0)</f>
        <v>0.172861</v>
      </c>
      <c r="AJ99" s="1" t="e">
        <f>VLOOKUP($B99&amp;$C99&amp;$D99,HFE!$A$3:$AJ$1048576,AJ$1,0)</f>
        <v>#REF!</v>
      </c>
      <c r="AK99" s="2" t="e">
        <f t="shared" si="103"/>
        <v>#REF!</v>
      </c>
      <c r="AL99" s="1">
        <f>VLOOKUP($B99&amp;$C99&amp;$D99,Staqo!$A$3:$AJ$1048576,AL$1,0)</f>
        <v>0.157147</v>
      </c>
      <c r="AM99" s="1" t="e">
        <f>VLOOKUP($B99&amp;$C99&amp;$D99,HFE!$A$3:$AJ$1048576,AM$1,0)</f>
        <v>#REF!</v>
      </c>
      <c r="AN99" s="2" t="e">
        <f t="shared" si="104"/>
        <v>#REF!</v>
      </c>
      <c r="AO99" s="1">
        <f>VLOOKUP($B99&amp;$C99&amp;$D99,Staqo!$A$3:$AJ$1048576,AO$1,0)</f>
        <v>0.171718</v>
      </c>
      <c r="AP99" s="1" t="e">
        <f>VLOOKUP($B99&amp;$C99&amp;$D99,HFE!$A$3:$AJ$1048576,AP$1,0)</f>
        <v>#REF!</v>
      </c>
      <c r="AQ99" s="2" t="e">
        <f t="shared" si="105"/>
        <v>#REF!</v>
      </c>
      <c r="AR99" s="1">
        <f>VLOOKUP($B99&amp;$C99&amp;$D99,Staqo!$A$3:$AJ$1048576,AR$1,0)</f>
        <v>0.156108</v>
      </c>
      <c r="AS99" s="1" t="e">
        <f>VLOOKUP($B99&amp;$C99&amp;$D99,HFE!$A$3:$AJ$1048576,AS$1,0)</f>
        <v>#REF!</v>
      </c>
      <c r="AT99" s="2" t="e">
        <f t="shared" si="106"/>
        <v>#REF!</v>
      </c>
      <c r="AU99" s="1">
        <f>VLOOKUP($B99&amp;$C99&amp;$D99,Staqo!$A$3:$AJ$1048576,AU$1,0)</f>
        <v>96.392</v>
      </c>
      <c r="AV99" s="1">
        <f>VLOOKUP($B99&amp;$C99&amp;$D99,HFE!$A$3:$AJ$1048576,AV$1,0)</f>
        <v>0</v>
      </c>
      <c r="AW99" s="2">
        <f t="shared" si="107"/>
        <v>-96.392</v>
      </c>
      <c r="AX99" s="4">
        <f>VLOOKUP($B99&amp;$C99&amp;$D99,Staqo!$A$3:$AJ$1048576,AX$1,0)</f>
        <v>12</v>
      </c>
      <c r="AY99" s="4">
        <f>VLOOKUP($B99&amp;$C99&amp;$D99,HFE!$A$3:$AJ$1048576,AY$1,0)</f>
        <v>12</v>
      </c>
      <c r="AZ99" s="5">
        <f t="shared" si="108"/>
        <v>0</v>
      </c>
      <c r="BA99" s="1">
        <f>VLOOKUP($B99&amp;$C99&amp;$D99,Staqo!$A$3:$AJ$1048576,BA$1,0)</f>
        <v>0</v>
      </c>
      <c r="BB99" s="1">
        <f>VLOOKUP($B99&amp;$C99&amp;$D99,HFE!$A$3:$AJ$1048576,BB$1,0)</f>
        <v>0</v>
      </c>
      <c r="BC99" s="2">
        <f t="shared" si="109"/>
        <v>0</v>
      </c>
      <c r="BD99" s="1">
        <f>VLOOKUP($B99&amp;$C99&amp;$D99,Staqo!$A$3:$AJ$1048576,BD$1,0)</f>
        <v>0</v>
      </c>
      <c r="BE99" s="1">
        <f>VLOOKUP($B99&amp;$C99&amp;$D99,HFE!$A$3:$AJ$1048576,BE$1,0)</f>
        <v>0</v>
      </c>
      <c r="BF99" s="2">
        <f t="shared" si="110"/>
        <v>0</v>
      </c>
      <c r="BG99" s="1">
        <f>VLOOKUP($B99&amp;$C99&amp;$D99,Staqo!$A$3:$AJ$1048576,BG$1,0)</f>
        <v>0</v>
      </c>
      <c r="BH99" s="1">
        <f>VLOOKUP($B99&amp;$C99&amp;$D99,HFE!$A$3:$AJ$1048576,BH$1,0)</f>
        <v>0</v>
      </c>
      <c r="BI99" s="2">
        <f t="shared" si="111"/>
        <v>0</v>
      </c>
      <c r="BJ99" s="1">
        <f>VLOOKUP($B99&amp;$C99&amp;$D99,Staqo!$A$3:$AJ$1048576,BJ$1,0)</f>
        <v>0</v>
      </c>
      <c r="BK99" s="1">
        <f>VLOOKUP($B99&amp;$C99&amp;$D99,HFE!$A$3:$AJ$1048576,BK$1,0)</f>
        <v>0</v>
      </c>
      <c r="BL99" s="2">
        <f t="shared" si="112"/>
        <v>0</v>
      </c>
      <c r="BM99" s="1">
        <f>VLOOKUP($B99&amp;$C99&amp;$D99,Staqo!$A$3:$AJ$1048576,BM$1,0)</f>
        <v>0</v>
      </c>
      <c r="BN99" s="1">
        <f>VLOOKUP($B99&amp;$C99&amp;$D99,HFE!$A$3:$AJ$1048576,BN$1,0)</f>
        <v>0</v>
      </c>
      <c r="BO99" s="2">
        <f t="shared" si="113"/>
        <v>0</v>
      </c>
      <c r="BP99" s="1">
        <f>VLOOKUP($B99&amp;$C99&amp;$D99,Staqo!$A$3:$AJ$1048576,BP$1,0)</f>
        <v>0</v>
      </c>
      <c r="BQ99" s="1">
        <f>VLOOKUP($B99&amp;$C99&amp;$D99,HFE!$A$3:$AJ$1048576,BQ$1,0)</f>
        <v>0</v>
      </c>
      <c r="BR99" s="2">
        <f t="shared" si="114"/>
        <v>0</v>
      </c>
      <c r="BS99" s="1">
        <f>VLOOKUP($B99&amp;$C99&amp;$D99,Staqo!$A$3:$AJ$1048576,BS$1,0)</f>
        <v>0</v>
      </c>
      <c r="BT99" s="1">
        <f>VLOOKUP($B99&amp;$C99&amp;$D99,HFE!$A$3:$AJ$1048576,BT$1,0)</f>
        <v>0</v>
      </c>
      <c r="BU99" s="2">
        <f t="shared" si="115"/>
        <v>0</v>
      </c>
      <c r="BV99" s="1">
        <f>VLOOKUP($B99&amp;$C99&amp;$D99,Staqo!$A$3:$AJ$1048576,BV$1,0)</f>
        <v>0</v>
      </c>
      <c r="BW99" s="1">
        <f>VLOOKUP($B99&amp;$C99&amp;$D99,HFE!$A$3:$AJ$1048576,BW$1,0)</f>
        <v>0</v>
      </c>
      <c r="BX99" s="2">
        <f t="shared" si="116"/>
        <v>0</v>
      </c>
      <c r="BY99" s="1">
        <f>VLOOKUP($B99&amp;$C99&amp;$D99,Staqo!$A$3:$AJ$1048576,BY$1,0)</f>
        <v>0</v>
      </c>
      <c r="BZ99" s="1">
        <f>VLOOKUP($B99&amp;$C99&amp;$D99,HFE!$A$3:$AJ$1048576,BZ$1,0)</f>
        <v>0</v>
      </c>
      <c r="CA99" s="2">
        <f t="shared" si="117"/>
        <v>0</v>
      </c>
      <c r="CB99" s="1">
        <f>VLOOKUP($B99&amp;$C99&amp;$D99,Staqo!$A$3:$AJ$1048576,CB$1,0)</f>
        <v>0</v>
      </c>
      <c r="CC99" s="1">
        <f>VLOOKUP($B99&amp;$C99&amp;$D99,HFE!$A$3:$AJ$1048576,CC$1,0)</f>
        <v>0</v>
      </c>
      <c r="CD99" s="2">
        <f t="shared" si="118"/>
        <v>0</v>
      </c>
      <c r="CE99" s="1">
        <f>VLOOKUP($B99&amp;$C99&amp;$D99,Staqo!$A$3:$AJ$1048576,CE$1,0)</f>
        <v>0</v>
      </c>
      <c r="CF99" s="1">
        <f>VLOOKUP($B99&amp;$C99&amp;$D99,HFE!$A$3:$AJ$1048576,CF$1,0)</f>
        <v>0</v>
      </c>
      <c r="CG99" s="2">
        <f t="shared" si="119"/>
        <v>0</v>
      </c>
      <c r="CH99" s="1">
        <f>VLOOKUP($B99&amp;$C99&amp;$D99,Staqo!$A$3:$AJ$1048576,CH$1,0)</f>
        <v>0</v>
      </c>
      <c r="CI99" s="1">
        <f>VLOOKUP($B99&amp;$C99&amp;$D99,HFE!$A$3:$AJ$1048576,CI$1,0)</f>
        <v>0</v>
      </c>
      <c r="CJ99" s="2">
        <f t="shared" si="120"/>
        <v>0</v>
      </c>
      <c r="CK99" s="1">
        <f>VLOOKUP($B99&amp;$C99&amp;$D99,Staqo!$A$3:$AJ$1048576,CK$1,0)</f>
        <v>0</v>
      </c>
      <c r="CL99" s="1">
        <f>VLOOKUP($B99&amp;$C99&amp;$D99,HFE!$A$3:$AJ$1048576,CL$1,0)</f>
        <v>0</v>
      </c>
      <c r="CM99" s="2">
        <f t="shared" si="121"/>
        <v>0</v>
      </c>
      <c r="CN99" s="1">
        <f>VLOOKUP($B99&amp;$C99&amp;$D99,Staqo!$A$3:$AJ$1048576,CN$1,0)</f>
        <v>0</v>
      </c>
      <c r="CO99" s="1">
        <f>VLOOKUP($B99&amp;$C99&amp;$D99,HFE!$A$3:$AJ$1048576,CO$1,0)</f>
        <v>0</v>
      </c>
      <c r="CP99" s="2">
        <f t="shared" si="122"/>
        <v>0</v>
      </c>
      <c r="CQ99" s="1">
        <f>VLOOKUP($B99&amp;$C99&amp;$D99,Staqo!$A$3:$AJ$1048576,CQ$1,0)</f>
        <v>0</v>
      </c>
      <c r="CR99" s="1">
        <f>VLOOKUP($B99&amp;$C99&amp;$D99,HFE!$A$3:$AJ$1048576,CR$1,0)</f>
        <v>0</v>
      </c>
      <c r="CS99" s="2">
        <f t="shared" si="123"/>
        <v>0</v>
      </c>
      <c r="CT99" s="1"/>
      <c r="CU99" s="1"/>
      <c r="CV99" s="2"/>
    </row>
    <row r="100" hidden="1" spans="1:100">
      <c r="A100" s="1" t="s">
        <v>95</v>
      </c>
      <c r="B100" s="1" t="s">
        <v>96</v>
      </c>
      <c r="C100" s="3">
        <v>44563</v>
      </c>
      <c r="D100" s="1" t="s">
        <v>129</v>
      </c>
      <c r="E100" s="1">
        <f>VLOOKUP($B100&amp;$C100&amp;$D100,Staqo!$A$3:$AJ$1048576,E$1,0)</f>
        <v>4.47209</v>
      </c>
      <c r="F100" s="1" t="e">
        <f>VLOOKUP($B100&amp;$C100&amp;$D100,HFE!$A$3:$AJ$1048576,F$1,0)</f>
        <v>#REF!</v>
      </c>
      <c r="G100" s="2" t="e">
        <f t="shared" si="93"/>
        <v>#REF!</v>
      </c>
      <c r="H100" s="1">
        <f>VLOOKUP($B100&amp;$C100&amp;$D100,Staqo!$A$3:$AJ$1048576,H$1,0)</f>
        <v>4.94051</v>
      </c>
      <c r="I100" s="1" t="e">
        <f>VLOOKUP($B100&amp;$C100&amp;$D100,HFE!$A$3:$AJ$1048576,I$1,0)</f>
        <v>#REF!</v>
      </c>
      <c r="J100" s="2" t="e">
        <f t="shared" si="94"/>
        <v>#REF!</v>
      </c>
      <c r="K100" s="1">
        <f>VLOOKUP($B100&amp;$C100&amp;$D100,Staqo!$A$3:$AJ$1048576,K$1,0)</f>
        <v>5462.48</v>
      </c>
      <c r="L100" s="1" t="e">
        <f>VLOOKUP($B100&amp;$C100&amp;$D100,HFE!$A$3:$AJ$1048576,L$1,0)</f>
        <v>#REF!</v>
      </c>
      <c r="M100" s="2" t="e">
        <f t="shared" si="95"/>
        <v>#REF!</v>
      </c>
      <c r="N100" s="1">
        <f>VLOOKUP($B100&amp;$C100&amp;$D100,Staqo!$A$3:$AJ$1048576,N$1,0)</f>
        <v>4090</v>
      </c>
      <c r="O100" s="1">
        <f>VLOOKUP($B100&amp;$C100&amp;$D100,HFE!$A$3:$AJ$1048576,O$1,0)</f>
        <v>0</v>
      </c>
      <c r="P100" s="2">
        <f t="shared" si="96"/>
        <v>-4090</v>
      </c>
      <c r="Q100" s="1">
        <f>VLOOKUP($B100&amp;$C100&amp;$D100,Staqo!$A$3:$AJ$1048576,Q$1,0)</f>
        <v>4062.95</v>
      </c>
      <c r="R100" s="1">
        <f>VLOOKUP($B100&amp;$C100&amp;$D100,HFE!$A$3:$AJ$1048576,R$1,0)</f>
        <v>0</v>
      </c>
      <c r="S100" s="2">
        <f t="shared" si="97"/>
        <v>-4062.95</v>
      </c>
      <c r="T100" s="1">
        <f>VLOOKUP($B100&amp;$C100&amp;$D100,Staqo!$A$3:$AJ$1048576,T$1,0)</f>
        <v>0.748745</v>
      </c>
      <c r="U100" s="1" t="e">
        <f>VLOOKUP($B100&amp;$C100&amp;$D100,HFE!$A$3:$AJ$1048576,U$1,0)</f>
        <v>#REF!</v>
      </c>
      <c r="V100" s="2" t="e">
        <f t="shared" si="98"/>
        <v>#REF!</v>
      </c>
      <c r="W100" s="1">
        <f>VLOOKUP($B100&amp;$C100&amp;$D100,Staqo!$A$3:$AJ$1048576,W$1,0)</f>
        <v>0.743793</v>
      </c>
      <c r="X100" s="1" t="e">
        <f>VLOOKUP($B100&amp;$C100&amp;$D100,HFE!$A$3:$AJ$1048576,X$1,0)</f>
        <v>#REF!</v>
      </c>
      <c r="Y100" s="2" t="e">
        <f t="shared" si="99"/>
        <v>#REF!</v>
      </c>
      <c r="Z100" s="4">
        <f>VLOOKUP($B100&amp;$C100&amp;$D100,Staqo!$A$3:$AJ$1048576,Z$1,0)</f>
        <v>100</v>
      </c>
      <c r="AA100" s="4">
        <f>VLOOKUP($B100&amp;$C100&amp;$D100,HFE!$A$3:$AJ$1048576,AA$1,0)</f>
        <v>0</v>
      </c>
      <c r="AB100" s="5">
        <f t="shared" si="100"/>
        <v>-100</v>
      </c>
      <c r="AC100" s="1">
        <f>VLOOKUP($B100&amp;$C100&amp;$D100,Staqo!$A$3:$AJ$1048576,AC$1,0)</f>
        <v>100</v>
      </c>
      <c r="AD100" s="1">
        <f>VLOOKUP($B100&amp;$C100&amp;$D100,HFE!$A$3:$AJ$1048576,AD$1,0)*100</f>
        <v>100</v>
      </c>
      <c r="AE100" s="2">
        <f t="shared" si="101"/>
        <v>0</v>
      </c>
      <c r="AF100" s="1">
        <f>VLOOKUP($B100&amp;$C100&amp;$D100,Staqo!$A$3:$AJ$1048576,AF$1,0)</f>
        <v>100</v>
      </c>
      <c r="AG100" s="1">
        <f>VLOOKUP($B100&amp;$C100&amp;$D100,HFE!$A$3:$AJ$1048576,AG$1,0)*100</f>
        <v>100</v>
      </c>
      <c r="AH100" s="2">
        <f t="shared" si="102"/>
        <v>0</v>
      </c>
      <c r="AI100" s="1">
        <f>VLOOKUP($B100&amp;$C100&amp;$D100,Staqo!$A$3:$AJ$1048576,AI$1,0)</f>
        <v>0.169545</v>
      </c>
      <c r="AJ100" s="1" t="e">
        <f>VLOOKUP($B100&amp;$C100&amp;$D100,HFE!$A$3:$AJ$1048576,AJ$1,0)</f>
        <v>#REF!</v>
      </c>
      <c r="AK100" s="2" t="e">
        <f t="shared" si="103"/>
        <v>#REF!</v>
      </c>
      <c r="AL100" s="1">
        <f>VLOOKUP($B100&amp;$C100&amp;$D100,Staqo!$A$3:$AJ$1048576,AL$1,0)</f>
        <v>0.154133</v>
      </c>
      <c r="AM100" s="1" t="e">
        <f>VLOOKUP($B100&amp;$C100&amp;$D100,HFE!$A$3:$AJ$1048576,AM$1,0)</f>
        <v>#REF!</v>
      </c>
      <c r="AN100" s="2" t="e">
        <f t="shared" si="104"/>
        <v>#REF!</v>
      </c>
      <c r="AO100" s="1">
        <f>VLOOKUP($B100&amp;$C100&amp;$D100,Staqo!$A$3:$AJ$1048576,AO$1,0)</f>
        <v>0.168424</v>
      </c>
      <c r="AP100" s="1" t="e">
        <f>VLOOKUP($B100&amp;$C100&amp;$D100,HFE!$A$3:$AJ$1048576,AP$1,0)</f>
        <v>#REF!</v>
      </c>
      <c r="AQ100" s="2" t="e">
        <f t="shared" si="105"/>
        <v>#REF!</v>
      </c>
      <c r="AR100" s="1">
        <f>VLOOKUP($B100&amp;$C100&amp;$D100,Staqo!$A$3:$AJ$1048576,AR$1,0)</f>
        <v>0.153113</v>
      </c>
      <c r="AS100" s="1" t="e">
        <f>VLOOKUP($B100&amp;$C100&amp;$D100,HFE!$A$3:$AJ$1048576,AS$1,0)</f>
        <v>#REF!</v>
      </c>
      <c r="AT100" s="2" t="e">
        <f t="shared" si="106"/>
        <v>#REF!</v>
      </c>
      <c r="AU100" s="1">
        <f>VLOOKUP($B100&amp;$C100&amp;$D100,Staqo!$A$3:$AJ$1048576,AU$1,0)</f>
        <v>96.988</v>
      </c>
      <c r="AV100" s="1">
        <f>VLOOKUP($B100&amp;$C100&amp;$D100,HFE!$A$3:$AJ$1048576,AV$1,0)</f>
        <v>0</v>
      </c>
      <c r="AW100" s="2">
        <f t="shared" si="107"/>
        <v>-96.988</v>
      </c>
      <c r="AX100" s="4">
        <f>VLOOKUP($B100&amp;$C100&amp;$D100,Staqo!$A$3:$AJ$1048576,AX$1,0)</f>
        <v>12</v>
      </c>
      <c r="AY100" s="4">
        <f>VLOOKUP($B100&amp;$C100&amp;$D100,HFE!$A$3:$AJ$1048576,AY$1,0)</f>
        <v>12</v>
      </c>
      <c r="AZ100" s="5">
        <f t="shared" si="108"/>
        <v>0</v>
      </c>
      <c r="BA100" s="1">
        <f>VLOOKUP($B100&amp;$C100&amp;$D100,Staqo!$A$3:$AJ$1048576,BA$1,0)</f>
        <v>0</v>
      </c>
      <c r="BB100" s="1">
        <f>VLOOKUP($B100&amp;$C100&amp;$D100,HFE!$A$3:$AJ$1048576,BB$1,0)</f>
        <v>0</v>
      </c>
      <c r="BC100" s="2">
        <f t="shared" si="109"/>
        <v>0</v>
      </c>
      <c r="BD100" s="1">
        <f>VLOOKUP($B100&amp;$C100&amp;$D100,Staqo!$A$3:$AJ$1048576,BD$1,0)</f>
        <v>0</v>
      </c>
      <c r="BE100" s="1">
        <f>VLOOKUP($B100&amp;$C100&amp;$D100,HFE!$A$3:$AJ$1048576,BE$1,0)</f>
        <v>0</v>
      </c>
      <c r="BF100" s="2">
        <f t="shared" si="110"/>
        <v>0</v>
      </c>
      <c r="BG100" s="1">
        <f>VLOOKUP($B100&amp;$C100&amp;$D100,Staqo!$A$3:$AJ$1048576,BG$1,0)</f>
        <v>0</v>
      </c>
      <c r="BH100" s="1">
        <f>VLOOKUP($B100&amp;$C100&amp;$D100,HFE!$A$3:$AJ$1048576,BH$1,0)</f>
        <v>0</v>
      </c>
      <c r="BI100" s="2">
        <f t="shared" si="111"/>
        <v>0</v>
      </c>
      <c r="BJ100" s="1">
        <f>VLOOKUP($B100&amp;$C100&amp;$D100,Staqo!$A$3:$AJ$1048576,BJ$1,0)</f>
        <v>0</v>
      </c>
      <c r="BK100" s="1">
        <f>VLOOKUP($B100&amp;$C100&amp;$D100,HFE!$A$3:$AJ$1048576,BK$1,0)</f>
        <v>0</v>
      </c>
      <c r="BL100" s="2">
        <f t="shared" si="112"/>
        <v>0</v>
      </c>
      <c r="BM100" s="1">
        <f>VLOOKUP($B100&amp;$C100&amp;$D100,Staqo!$A$3:$AJ$1048576,BM$1,0)</f>
        <v>0</v>
      </c>
      <c r="BN100" s="1">
        <f>VLOOKUP($B100&amp;$C100&amp;$D100,HFE!$A$3:$AJ$1048576,BN$1,0)</f>
        <v>0</v>
      </c>
      <c r="BO100" s="2">
        <f t="shared" si="113"/>
        <v>0</v>
      </c>
      <c r="BP100" s="1">
        <f>VLOOKUP($B100&amp;$C100&amp;$D100,Staqo!$A$3:$AJ$1048576,BP$1,0)</f>
        <v>0</v>
      </c>
      <c r="BQ100" s="1">
        <f>VLOOKUP($B100&amp;$C100&amp;$D100,HFE!$A$3:$AJ$1048576,BQ$1,0)</f>
        <v>0</v>
      </c>
      <c r="BR100" s="2">
        <f t="shared" si="114"/>
        <v>0</v>
      </c>
      <c r="BS100" s="1">
        <f>VLOOKUP($B100&amp;$C100&amp;$D100,Staqo!$A$3:$AJ$1048576,BS$1,0)</f>
        <v>0</v>
      </c>
      <c r="BT100" s="1">
        <f>VLOOKUP($B100&amp;$C100&amp;$D100,HFE!$A$3:$AJ$1048576,BT$1,0)</f>
        <v>0</v>
      </c>
      <c r="BU100" s="2">
        <f t="shared" si="115"/>
        <v>0</v>
      </c>
      <c r="BV100" s="1">
        <f>VLOOKUP($B100&amp;$C100&amp;$D100,Staqo!$A$3:$AJ$1048576,BV$1,0)</f>
        <v>0</v>
      </c>
      <c r="BW100" s="1">
        <f>VLOOKUP($B100&amp;$C100&amp;$D100,HFE!$A$3:$AJ$1048576,BW$1,0)</f>
        <v>0</v>
      </c>
      <c r="BX100" s="2">
        <f t="shared" si="116"/>
        <v>0</v>
      </c>
      <c r="BY100" s="1">
        <f>VLOOKUP($B100&amp;$C100&amp;$D100,Staqo!$A$3:$AJ$1048576,BY$1,0)</f>
        <v>0</v>
      </c>
      <c r="BZ100" s="1">
        <f>VLOOKUP($B100&amp;$C100&amp;$D100,HFE!$A$3:$AJ$1048576,BZ$1,0)</f>
        <v>0</v>
      </c>
      <c r="CA100" s="2">
        <f t="shared" si="117"/>
        <v>0</v>
      </c>
      <c r="CB100" s="1">
        <f>VLOOKUP($B100&amp;$C100&amp;$D100,Staqo!$A$3:$AJ$1048576,CB$1,0)</f>
        <v>0</v>
      </c>
      <c r="CC100" s="1">
        <f>VLOOKUP($B100&amp;$C100&amp;$D100,HFE!$A$3:$AJ$1048576,CC$1,0)</f>
        <v>0</v>
      </c>
      <c r="CD100" s="2">
        <f t="shared" si="118"/>
        <v>0</v>
      </c>
      <c r="CE100" s="1">
        <f>VLOOKUP($B100&amp;$C100&amp;$D100,Staqo!$A$3:$AJ$1048576,CE$1,0)</f>
        <v>0</v>
      </c>
      <c r="CF100" s="1">
        <f>VLOOKUP($B100&amp;$C100&amp;$D100,HFE!$A$3:$AJ$1048576,CF$1,0)</f>
        <v>0</v>
      </c>
      <c r="CG100" s="2">
        <f t="shared" si="119"/>
        <v>0</v>
      </c>
      <c r="CH100" s="1">
        <f>VLOOKUP($B100&amp;$C100&amp;$D100,Staqo!$A$3:$AJ$1048576,CH$1,0)</f>
        <v>0</v>
      </c>
      <c r="CI100" s="1">
        <f>VLOOKUP($B100&amp;$C100&amp;$D100,HFE!$A$3:$AJ$1048576,CI$1,0)</f>
        <v>0</v>
      </c>
      <c r="CJ100" s="2">
        <f t="shared" si="120"/>
        <v>0</v>
      </c>
      <c r="CK100" s="1">
        <f>VLOOKUP($B100&amp;$C100&amp;$D100,Staqo!$A$3:$AJ$1048576,CK$1,0)</f>
        <v>0</v>
      </c>
      <c r="CL100" s="1">
        <f>VLOOKUP($B100&amp;$C100&amp;$D100,HFE!$A$3:$AJ$1048576,CL$1,0)</f>
        <v>0</v>
      </c>
      <c r="CM100" s="2">
        <f t="shared" si="121"/>
        <v>0</v>
      </c>
      <c r="CN100" s="1">
        <f>VLOOKUP($B100&amp;$C100&amp;$D100,Staqo!$A$3:$AJ$1048576,CN$1,0)</f>
        <v>0</v>
      </c>
      <c r="CO100" s="1">
        <f>VLOOKUP($B100&amp;$C100&amp;$D100,HFE!$A$3:$AJ$1048576,CO$1,0)</f>
        <v>0</v>
      </c>
      <c r="CP100" s="2">
        <f t="shared" si="122"/>
        <v>0</v>
      </c>
      <c r="CQ100" s="1">
        <f>VLOOKUP($B100&amp;$C100&amp;$D100,Staqo!$A$3:$AJ$1048576,CQ$1,0)</f>
        <v>0</v>
      </c>
      <c r="CR100" s="1">
        <f>VLOOKUP($B100&amp;$C100&amp;$D100,HFE!$A$3:$AJ$1048576,CR$1,0)</f>
        <v>0</v>
      </c>
      <c r="CS100" s="2">
        <f t="shared" si="123"/>
        <v>0</v>
      </c>
      <c r="CT100" s="1"/>
      <c r="CU100" s="1"/>
      <c r="CV100" s="2"/>
    </row>
    <row r="101" hidden="1" spans="1:100">
      <c r="A101" s="1" t="s">
        <v>95</v>
      </c>
      <c r="B101" s="1" t="s">
        <v>96</v>
      </c>
      <c r="C101" s="3">
        <v>44563</v>
      </c>
      <c r="D101" s="1" t="s">
        <v>130</v>
      </c>
      <c r="E101" s="1">
        <f>VLOOKUP($B101&amp;$C101&amp;$D101,Staqo!$A$3:$AJ$1048576,E$1,0)</f>
        <v>4.47209</v>
      </c>
      <c r="F101" s="1" t="e">
        <f>VLOOKUP($B101&amp;$C101&amp;$D101,HFE!$A$3:$AJ$1048576,F$1,0)</f>
        <v>#REF!</v>
      </c>
      <c r="G101" s="2" t="e">
        <f t="shared" si="93"/>
        <v>#REF!</v>
      </c>
      <c r="H101" s="1">
        <f>VLOOKUP($B101&amp;$C101&amp;$D101,Staqo!$A$3:$AJ$1048576,H$1,0)</f>
        <v>4.94051</v>
      </c>
      <c r="I101" s="1" t="e">
        <f>VLOOKUP($B101&amp;$C101&amp;$D101,HFE!$A$3:$AJ$1048576,I$1,0)</f>
        <v>#REF!</v>
      </c>
      <c r="J101" s="2" t="e">
        <f t="shared" si="94"/>
        <v>#REF!</v>
      </c>
      <c r="K101" s="1">
        <f>VLOOKUP($B101&amp;$C101&amp;$D101,Staqo!$A$3:$AJ$1048576,K$1,0)</f>
        <v>5462.48</v>
      </c>
      <c r="L101" s="1" t="e">
        <f>VLOOKUP($B101&amp;$C101&amp;$D101,HFE!$A$3:$AJ$1048576,L$1,0)</f>
        <v>#REF!</v>
      </c>
      <c r="M101" s="2" t="e">
        <f t="shared" si="95"/>
        <v>#REF!</v>
      </c>
      <c r="N101" s="1">
        <f>VLOOKUP($B101&amp;$C101&amp;$D101,Staqo!$A$3:$AJ$1048576,N$1,0)</f>
        <v>4180</v>
      </c>
      <c r="O101" s="1">
        <f>VLOOKUP($B101&amp;$C101&amp;$D101,HFE!$A$3:$AJ$1048576,O$1,0)</f>
        <v>0</v>
      </c>
      <c r="P101" s="2">
        <f t="shared" si="96"/>
        <v>-4180</v>
      </c>
      <c r="Q101" s="1">
        <f>VLOOKUP($B101&amp;$C101&amp;$D101,Staqo!$A$3:$AJ$1048576,Q$1,0)</f>
        <v>4152.35</v>
      </c>
      <c r="R101" s="1">
        <f>VLOOKUP($B101&amp;$C101&amp;$D101,HFE!$A$3:$AJ$1048576,R$1,0)</f>
        <v>0</v>
      </c>
      <c r="S101" s="2">
        <f t="shared" si="97"/>
        <v>-4152.35</v>
      </c>
      <c r="T101" s="1">
        <f>VLOOKUP($B101&amp;$C101&amp;$D101,Staqo!$A$3:$AJ$1048576,T$1,0)</f>
        <v>0.765221</v>
      </c>
      <c r="U101" s="1" t="e">
        <f>VLOOKUP($B101&amp;$C101&amp;$D101,HFE!$A$3:$AJ$1048576,U$1,0)</f>
        <v>#REF!</v>
      </c>
      <c r="V101" s="2" t="e">
        <f t="shared" si="98"/>
        <v>#REF!</v>
      </c>
      <c r="W101" s="1">
        <f>VLOOKUP($B101&amp;$C101&amp;$D101,Staqo!$A$3:$AJ$1048576,W$1,0)</f>
        <v>0.76016</v>
      </c>
      <c r="X101" s="1" t="e">
        <f>VLOOKUP($B101&amp;$C101&amp;$D101,HFE!$A$3:$AJ$1048576,X$1,0)</f>
        <v>#REF!</v>
      </c>
      <c r="Y101" s="2" t="e">
        <f t="shared" si="99"/>
        <v>#REF!</v>
      </c>
      <c r="Z101" s="4">
        <f>VLOOKUP($B101&amp;$C101&amp;$D101,Staqo!$A$3:$AJ$1048576,Z$1,0)</f>
        <v>100</v>
      </c>
      <c r="AA101" s="4">
        <f>VLOOKUP($B101&amp;$C101&amp;$D101,HFE!$A$3:$AJ$1048576,AA$1,0)</f>
        <v>0</v>
      </c>
      <c r="AB101" s="5">
        <f t="shared" si="100"/>
        <v>-100</v>
      </c>
      <c r="AC101" s="1">
        <f>VLOOKUP($B101&amp;$C101&amp;$D101,Staqo!$A$3:$AJ$1048576,AC$1,0)</f>
        <v>100</v>
      </c>
      <c r="AD101" s="1">
        <f>VLOOKUP($B101&amp;$C101&amp;$D101,HFE!$A$3:$AJ$1048576,AD$1,0)*100</f>
        <v>100</v>
      </c>
      <c r="AE101" s="2">
        <f t="shared" si="101"/>
        <v>0</v>
      </c>
      <c r="AF101" s="1">
        <f>VLOOKUP($B101&amp;$C101&amp;$D101,Staqo!$A$3:$AJ$1048576,AF$1,0)</f>
        <v>100</v>
      </c>
      <c r="AG101" s="1">
        <f>VLOOKUP($B101&amp;$C101&amp;$D101,HFE!$A$3:$AJ$1048576,AG$1,0)*100</f>
        <v>100</v>
      </c>
      <c r="AH101" s="2">
        <f t="shared" si="102"/>
        <v>0</v>
      </c>
      <c r="AI101" s="1">
        <f>VLOOKUP($B101&amp;$C101&amp;$D101,Staqo!$A$3:$AJ$1048576,AI$1,0)</f>
        <v>0.173276</v>
      </c>
      <c r="AJ101" s="1" t="e">
        <f>VLOOKUP($B101&amp;$C101&amp;$D101,HFE!$A$3:$AJ$1048576,AJ$1,0)</f>
        <v>#REF!</v>
      </c>
      <c r="AK101" s="2" t="e">
        <f t="shared" si="103"/>
        <v>#REF!</v>
      </c>
      <c r="AL101" s="1">
        <f>VLOOKUP($B101&amp;$C101&amp;$D101,Staqo!$A$3:$AJ$1048576,AL$1,0)</f>
        <v>0.157524</v>
      </c>
      <c r="AM101" s="1" t="e">
        <f>VLOOKUP($B101&amp;$C101&amp;$D101,HFE!$A$3:$AJ$1048576,AM$1,0)</f>
        <v>#REF!</v>
      </c>
      <c r="AN101" s="2" t="e">
        <f t="shared" si="104"/>
        <v>#REF!</v>
      </c>
      <c r="AO101" s="1">
        <f>VLOOKUP($B101&amp;$C101&amp;$D101,Staqo!$A$3:$AJ$1048576,AO$1,0)</f>
        <v>0.17213</v>
      </c>
      <c r="AP101" s="1" t="e">
        <f>VLOOKUP($B101&amp;$C101&amp;$D101,HFE!$A$3:$AJ$1048576,AP$1,0)</f>
        <v>#REF!</v>
      </c>
      <c r="AQ101" s="2" t="e">
        <f t="shared" si="105"/>
        <v>#REF!</v>
      </c>
      <c r="AR101" s="1">
        <f>VLOOKUP($B101&amp;$C101&amp;$D101,Staqo!$A$3:$AJ$1048576,AR$1,0)</f>
        <v>0.156482</v>
      </c>
      <c r="AS101" s="1" t="e">
        <f>VLOOKUP($B101&amp;$C101&amp;$D101,HFE!$A$3:$AJ$1048576,AS$1,0)</f>
        <v>#REF!</v>
      </c>
      <c r="AT101" s="2" t="e">
        <f t="shared" si="106"/>
        <v>#REF!</v>
      </c>
      <c r="AU101" s="1">
        <f>VLOOKUP($B101&amp;$C101&amp;$D101,Staqo!$A$3:$AJ$1048576,AU$1,0)</f>
        <v>97.7083</v>
      </c>
      <c r="AV101" s="1">
        <f>VLOOKUP($B101&amp;$C101&amp;$D101,HFE!$A$3:$AJ$1048576,AV$1,0)</f>
        <v>0</v>
      </c>
      <c r="AW101" s="2">
        <f t="shared" si="107"/>
        <v>-97.7083</v>
      </c>
      <c r="AX101" s="4">
        <f>VLOOKUP($B101&amp;$C101&amp;$D101,Staqo!$A$3:$AJ$1048576,AX$1,0)</f>
        <v>12</v>
      </c>
      <c r="AY101" s="4">
        <f>VLOOKUP($B101&amp;$C101&amp;$D101,HFE!$A$3:$AJ$1048576,AY$1,0)</f>
        <v>12</v>
      </c>
      <c r="AZ101" s="5">
        <f t="shared" si="108"/>
        <v>0</v>
      </c>
      <c r="BA101" s="1">
        <f>VLOOKUP($B101&amp;$C101&amp;$D101,Staqo!$A$3:$AJ$1048576,BA$1,0)</f>
        <v>0</v>
      </c>
      <c r="BB101" s="1">
        <f>VLOOKUP($B101&amp;$C101&amp;$D101,HFE!$A$3:$AJ$1048576,BB$1,0)</f>
        <v>0</v>
      </c>
      <c r="BC101" s="2">
        <f t="shared" si="109"/>
        <v>0</v>
      </c>
      <c r="BD101" s="1">
        <f>VLOOKUP($B101&amp;$C101&amp;$D101,Staqo!$A$3:$AJ$1048576,BD$1,0)</f>
        <v>0</v>
      </c>
      <c r="BE101" s="1">
        <f>VLOOKUP($B101&amp;$C101&amp;$D101,HFE!$A$3:$AJ$1048576,BE$1,0)</f>
        <v>0</v>
      </c>
      <c r="BF101" s="2">
        <f t="shared" si="110"/>
        <v>0</v>
      </c>
      <c r="BG101" s="1">
        <f>VLOOKUP($B101&amp;$C101&amp;$D101,Staqo!$A$3:$AJ$1048576,BG$1,0)</f>
        <v>0</v>
      </c>
      <c r="BH101" s="1">
        <f>VLOOKUP($B101&amp;$C101&amp;$D101,HFE!$A$3:$AJ$1048576,BH$1,0)</f>
        <v>0</v>
      </c>
      <c r="BI101" s="2">
        <f t="shared" si="111"/>
        <v>0</v>
      </c>
      <c r="BJ101" s="1">
        <f>VLOOKUP($B101&amp;$C101&amp;$D101,Staqo!$A$3:$AJ$1048576,BJ$1,0)</f>
        <v>0</v>
      </c>
      <c r="BK101" s="1">
        <f>VLOOKUP($B101&amp;$C101&amp;$D101,HFE!$A$3:$AJ$1048576,BK$1,0)</f>
        <v>0</v>
      </c>
      <c r="BL101" s="2">
        <f t="shared" si="112"/>
        <v>0</v>
      </c>
      <c r="BM101" s="1">
        <f>VLOOKUP($B101&amp;$C101&amp;$D101,Staqo!$A$3:$AJ$1048576,BM$1,0)</f>
        <v>0</v>
      </c>
      <c r="BN101" s="1">
        <f>VLOOKUP($B101&amp;$C101&amp;$D101,HFE!$A$3:$AJ$1048576,BN$1,0)</f>
        <v>0</v>
      </c>
      <c r="BO101" s="2">
        <f t="shared" si="113"/>
        <v>0</v>
      </c>
      <c r="BP101" s="1">
        <f>VLOOKUP($B101&amp;$C101&amp;$D101,Staqo!$A$3:$AJ$1048576,BP$1,0)</f>
        <v>0</v>
      </c>
      <c r="BQ101" s="1">
        <f>VLOOKUP($B101&amp;$C101&amp;$D101,HFE!$A$3:$AJ$1048576,BQ$1,0)</f>
        <v>0</v>
      </c>
      <c r="BR101" s="2">
        <f t="shared" si="114"/>
        <v>0</v>
      </c>
      <c r="BS101" s="1">
        <f>VLOOKUP($B101&amp;$C101&amp;$D101,Staqo!$A$3:$AJ$1048576,BS$1,0)</f>
        <v>0</v>
      </c>
      <c r="BT101" s="1">
        <f>VLOOKUP($B101&amp;$C101&amp;$D101,HFE!$A$3:$AJ$1048576,BT$1,0)</f>
        <v>0</v>
      </c>
      <c r="BU101" s="2">
        <f t="shared" si="115"/>
        <v>0</v>
      </c>
      <c r="BV101" s="1">
        <f>VLOOKUP($B101&amp;$C101&amp;$D101,Staqo!$A$3:$AJ$1048576,BV$1,0)</f>
        <v>0</v>
      </c>
      <c r="BW101" s="1">
        <f>VLOOKUP($B101&amp;$C101&amp;$D101,HFE!$A$3:$AJ$1048576,BW$1,0)</f>
        <v>0</v>
      </c>
      <c r="BX101" s="2">
        <f t="shared" si="116"/>
        <v>0</v>
      </c>
      <c r="BY101" s="1">
        <f>VLOOKUP($B101&amp;$C101&amp;$D101,Staqo!$A$3:$AJ$1048576,BY$1,0)</f>
        <v>0</v>
      </c>
      <c r="BZ101" s="1">
        <f>VLOOKUP($B101&amp;$C101&amp;$D101,HFE!$A$3:$AJ$1048576,BZ$1,0)</f>
        <v>0</v>
      </c>
      <c r="CA101" s="2">
        <f t="shared" si="117"/>
        <v>0</v>
      </c>
      <c r="CB101" s="1">
        <f>VLOOKUP($B101&amp;$C101&amp;$D101,Staqo!$A$3:$AJ$1048576,CB$1,0)</f>
        <v>0</v>
      </c>
      <c r="CC101" s="1">
        <f>VLOOKUP($B101&amp;$C101&amp;$D101,HFE!$A$3:$AJ$1048576,CC$1,0)</f>
        <v>0</v>
      </c>
      <c r="CD101" s="2">
        <f t="shared" si="118"/>
        <v>0</v>
      </c>
      <c r="CE101" s="1">
        <f>VLOOKUP($B101&amp;$C101&amp;$D101,Staqo!$A$3:$AJ$1048576,CE$1,0)</f>
        <v>0</v>
      </c>
      <c r="CF101" s="1">
        <f>VLOOKUP($B101&amp;$C101&amp;$D101,HFE!$A$3:$AJ$1048576,CF$1,0)</f>
        <v>0</v>
      </c>
      <c r="CG101" s="2">
        <f t="shared" si="119"/>
        <v>0</v>
      </c>
      <c r="CH101" s="1">
        <f>VLOOKUP($B101&amp;$C101&amp;$D101,Staqo!$A$3:$AJ$1048576,CH$1,0)</f>
        <v>0</v>
      </c>
      <c r="CI101" s="1">
        <f>VLOOKUP($B101&amp;$C101&amp;$D101,HFE!$A$3:$AJ$1048576,CI$1,0)</f>
        <v>0</v>
      </c>
      <c r="CJ101" s="2">
        <f t="shared" si="120"/>
        <v>0</v>
      </c>
      <c r="CK101" s="1">
        <f>VLOOKUP($B101&amp;$C101&amp;$D101,Staqo!$A$3:$AJ$1048576,CK$1,0)</f>
        <v>0</v>
      </c>
      <c r="CL101" s="1">
        <f>VLOOKUP($B101&amp;$C101&amp;$D101,HFE!$A$3:$AJ$1048576,CL$1,0)</f>
        <v>0</v>
      </c>
      <c r="CM101" s="2">
        <f t="shared" si="121"/>
        <v>0</v>
      </c>
      <c r="CN101" s="1">
        <f>VLOOKUP($B101&amp;$C101&amp;$D101,Staqo!$A$3:$AJ$1048576,CN$1,0)</f>
        <v>0</v>
      </c>
      <c r="CO101" s="1">
        <f>VLOOKUP($B101&amp;$C101&amp;$D101,HFE!$A$3:$AJ$1048576,CO$1,0)</f>
        <v>0</v>
      </c>
      <c r="CP101" s="2">
        <f t="shared" si="122"/>
        <v>0</v>
      </c>
      <c r="CQ101" s="1">
        <f>VLOOKUP($B101&amp;$C101&amp;$D101,Staqo!$A$3:$AJ$1048576,CQ$1,0)</f>
        <v>0</v>
      </c>
      <c r="CR101" s="1">
        <f>VLOOKUP($B101&amp;$C101&amp;$D101,HFE!$A$3:$AJ$1048576,CR$1,0)</f>
        <v>0</v>
      </c>
      <c r="CS101" s="2">
        <f t="shared" si="123"/>
        <v>0</v>
      </c>
      <c r="CT101" s="1"/>
      <c r="CU101" s="1"/>
      <c r="CV101" s="2"/>
    </row>
    <row r="102" hidden="1" spans="1:100">
      <c r="A102" s="1" t="s">
        <v>95</v>
      </c>
      <c r="B102" s="1" t="s">
        <v>96</v>
      </c>
      <c r="C102" s="3">
        <v>44563</v>
      </c>
      <c r="D102" s="1" t="s">
        <v>131</v>
      </c>
      <c r="E102" s="1">
        <f>VLOOKUP($B102&amp;$C102&amp;$D102,Staqo!$A$3:$AJ$1048576,E$1,0)</f>
        <v>4.47209</v>
      </c>
      <c r="F102" s="1" t="e">
        <f>VLOOKUP($B102&amp;$C102&amp;$D102,HFE!$A$3:$AJ$1048576,F$1,0)</f>
        <v>#REF!</v>
      </c>
      <c r="G102" s="2" t="e">
        <f t="shared" si="93"/>
        <v>#REF!</v>
      </c>
      <c r="H102" s="1">
        <f>VLOOKUP($B102&amp;$C102&amp;$D102,Staqo!$A$3:$AJ$1048576,H$1,0)</f>
        <v>4.94051</v>
      </c>
      <c r="I102" s="1" t="e">
        <f>VLOOKUP($B102&amp;$C102&amp;$D102,HFE!$A$3:$AJ$1048576,I$1,0)</f>
        <v>#REF!</v>
      </c>
      <c r="J102" s="2" t="e">
        <f t="shared" si="94"/>
        <v>#REF!</v>
      </c>
      <c r="K102" s="1">
        <f>VLOOKUP($B102&amp;$C102&amp;$D102,Staqo!$A$3:$AJ$1048576,K$1,0)</f>
        <v>5462.48</v>
      </c>
      <c r="L102" s="1" t="e">
        <f>VLOOKUP($B102&amp;$C102&amp;$D102,HFE!$A$3:$AJ$1048576,L$1,0)</f>
        <v>#REF!</v>
      </c>
      <c r="M102" s="2" t="e">
        <f t="shared" si="95"/>
        <v>#REF!</v>
      </c>
      <c r="N102" s="1">
        <f>VLOOKUP($B102&amp;$C102&amp;$D102,Staqo!$A$3:$AJ$1048576,N$1,0)</f>
        <v>4220</v>
      </c>
      <c r="O102" s="1">
        <f>VLOOKUP($B102&amp;$C102&amp;$D102,HFE!$A$3:$AJ$1048576,O$1,0)</f>
        <v>0</v>
      </c>
      <c r="P102" s="2">
        <f t="shared" si="96"/>
        <v>-4220</v>
      </c>
      <c r="Q102" s="1">
        <f>VLOOKUP($B102&amp;$C102&amp;$D102,Staqo!$A$3:$AJ$1048576,Q$1,0)</f>
        <v>4192.09</v>
      </c>
      <c r="R102" s="1">
        <f>VLOOKUP($B102&amp;$C102&amp;$D102,HFE!$A$3:$AJ$1048576,R$1,0)</f>
        <v>0</v>
      </c>
      <c r="S102" s="2">
        <f t="shared" si="97"/>
        <v>-4192.09</v>
      </c>
      <c r="T102" s="1">
        <f>VLOOKUP($B102&amp;$C102&amp;$D102,Staqo!$A$3:$AJ$1048576,T$1,0)</f>
        <v>0.772543</v>
      </c>
      <c r="U102" s="1" t="e">
        <f>VLOOKUP($B102&amp;$C102&amp;$D102,HFE!$A$3:$AJ$1048576,U$1,0)</f>
        <v>#REF!</v>
      </c>
      <c r="V102" s="2" t="e">
        <f t="shared" si="98"/>
        <v>#REF!</v>
      </c>
      <c r="W102" s="1">
        <f>VLOOKUP($B102&amp;$C102&amp;$D102,Staqo!$A$3:$AJ$1048576,W$1,0)</f>
        <v>0.767434</v>
      </c>
      <c r="X102" s="1" t="e">
        <f>VLOOKUP($B102&amp;$C102&amp;$D102,HFE!$A$3:$AJ$1048576,X$1,0)</f>
        <v>#REF!</v>
      </c>
      <c r="Y102" s="2" t="e">
        <f t="shared" si="99"/>
        <v>#REF!</v>
      </c>
      <c r="Z102" s="4">
        <f>VLOOKUP($B102&amp;$C102&amp;$D102,Staqo!$A$3:$AJ$1048576,Z$1,0)</f>
        <v>100</v>
      </c>
      <c r="AA102" s="4">
        <f>VLOOKUP($B102&amp;$C102&amp;$D102,HFE!$A$3:$AJ$1048576,AA$1,0)</f>
        <v>0</v>
      </c>
      <c r="AB102" s="5">
        <f t="shared" si="100"/>
        <v>-100</v>
      </c>
      <c r="AC102" s="1">
        <f>VLOOKUP($B102&amp;$C102&amp;$D102,Staqo!$A$3:$AJ$1048576,AC$1,0)</f>
        <v>100</v>
      </c>
      <c r="AD102" s="1">
        <f>VLOOKUP($B102&amp;$C102&amp;$D102,HFE!$A$3:$AJ$1048576,AD$1,0)*100</f>
        <v>100</v>
      </c>
      <c r="AE102" s="2">
        <f t="shared" si="101"/>
        <v>0</v>
      </c>
      <c r="AF102" s="1">
        <f>VLOOKUP($B102&amp;$C102&amp;$D102,Staqo!$A$3:$AJ$1048576,AF$1,0)</f>
        <v>100</v>
      </c>
      <c r="AG102" s="1">
        <f>VLOOKUP($B102&amp;$C102&amp;$D102,HFE!$A$3:$AJ$1048576,AG$1,0)*100</f>
        <v>100</v>
      </c>
      <c r="AH102" s="2">
        <f t="shared" si="102"/>
        <v>0</v>
      </c>
      <c r="AI102" s="1">
        <f>VLOOKUP($B102&amp;$C102&amp;$D102,Staqo!$A$3:$AJ$1048576,AI$1,0)</f>
        <v>0.174934</v>
      </c>
      <c r="AJ102" s="1" t="e">
        <f>VLOOKUP($B102&amp;$C102&amp;$D102,HFE!$A$3:$AJ$1048576,AJ$1,0)</f>
        <v>#REF!</v>
      </c>
      <c r="AK102" s="2" t="e">
        <f t="shared" si="103"/>
        <v>#REF!</v>
      </c>
      <c r="AL102" s="1">
        <f>VLOOKUP($B102&amp;$C102&amp;$D102,Staqo!$A$3:$AJ$1048576,AL$1,0)</f>
        <v>0.159032</v>
      </c>
      <c r="AM102" s="1" t="e">
        <f>VLOOKUP($B102&amp;$C102&amp;$D102,HFE!$A$3:$AJ$1048576,AM$1,0)</f>
        <v>#REF!</v>
      </c>
      <c r="AN102" s="2" t="e">
        <f t="shared" si="104"/>
        <v>#REF!</v>
      </c>
      <c r="AO102" s="1">
        <f>VLOOKUP($B102&amp;$C102&amp;$D102,Staqo!$A$3:$AJ$1048576,AO$1,0)</f>
        <v>0.173777</v>
      </c>
      <c r="AP102" s="1" t="e">
        <f>VLOOKUP($B102&amp;$C102&amp;$D102,HFE!$A$3:$AJ$1048576,AP$1,0)</f>
        <v>#REF!</v>
      </c>
      <c r="AQ102" s="2" t="e">
        <f t="shared" si="105"/>
        <v>#REF!</v>
      </c>
      <c r="AR102" s="1">
        <f>VLOOKUP($B102&amp;$C102&amp;$D102,Staqo!$A$3:$AJ$1048576,AR$1,0)</f>
        <v>0.15798</v>
      </c>
      <c r="AS102" s="1" t="e">
        <f>VLOOKUP($B102&amp;$C102&amp;$D102,HFE!$A$3:$AJ$1048576,AS$1,0)</f>
        <v>#REF!</v>
      </c>
      <c r="AT102" s="2" t="e">
        <f t="shared" si="106"/>
        <v>#REF!</v>
      </c>
      <c r="AU102" s="1">
        <f>VLOOKUP($B102&amp;$C102&amp;$D102,Staqo!$A$3:$AJ$1048576,AU$1,0)</f>
        <v>96.4941</v>
      </c>
      <c r="AV102" s="1">
        <f>VLOOKUP($B102&amp;$C102&amp;$D102,HFE!$A$3:$AJ$1048576,AV$1,0)</f>
        <v>0</v>
      </c>
      <c r="AW102" s="2">
        <f t="shared" si="107"/>
        <v>-96.4941</v>
      </c>
      <c r="AX102" s="4">
        <f>VLOOKUP($B102&amp;$C102&amp;$D102,Staqo!$A$3:$AJ$1048576,AX$1,0)</f>
        <v>12</v>
      </c>
      <c r="AY102" s="4">
        <f>VLOOKUP($B102&amp;$C102&amp;$D102,HFE!$A$3:$AJ$1048576,AY$1,0)</f>
        <v>12</v>
      </c>
      <c r="AZ102" s="5">
        <f t="shared" si="108"/>
        <v>0</v>
      </c>
      <c r="BA102" s="1">
        <f>VLOOKUP($B102&amp;$C102&amp;$D102,Staqo!$A$3:$AJ$1048576,BA$1,0)</f>
        <v>0</v>
      </c>
      <c r="BB102" s="1">
        <f>VLOOKUP($B102&amp;$C102&amp;$D102,HFE!$A$3:$AJ$1048576,BB$1,0)</f>
        <v>0</v>
      </c>
      <c r="BC102" s="2">
        <f t="shared" si="109"/>
        <v>0</v>
      </c>
      <c r="BD102" s="1">
        <f>VLOOKUP($B102&amp;$C102&amp;$D102,Staqo!$A$3:$AJ$1048576,BD$1,0)</f>
        <v>0</v>
      </c>
      <c r="BE102" s="1">
        <f>VLOOKUP($B102&amp;$C102&amp;$D102,HFE!$A$3:$AJ$1048576,BE$1,0)</f>
        <v>0</v>
      </c>
      <c r="BF102" s="2">
        <f t="shared" si="110"/>
        <v>0</v>
      </c>
      <c r="BG102" s="1">
        <f>VLOOKUP($B102&amp;$C102&amp;$D102,Staqo!$A$3:$AJ$1048576,BG$1,0)</f>
        <v>0</v>
      </c>
      <c r="BH102" s="1">
        <f>VLOOKUP($B102&amp;$C102&amp;$D102,HFE!$A$3:$AJ$1048576,BH$1,0)</f>
        <v>0</v>
      </c>
      <c r="BI102" s="2">
        <f t="shared" si="111"/>
        <v>0</v>
      </c>
      <c r="BJ102" s="1">
        <f>VLOOKUP($B102&amp;$C102&amp;$D102,Staqo!$A$3:$AJ$1048576,BJ$1,0)</f>
        <v>0</v>
      </c>
      <c r="BK102" s="1">
        <f>VLOOKUP($B102&amp;$C102&amp;$D102,HFE!$A$3:$AJ$1048576,BK$1,0)</f>
        <v>0</v>
      </c>
      <c r="BL102" s="2">
        <f t="shared" si="112"/>
        <v>0</v>
      </c>
      <c r="BM102" s="1">
        <f>VLOOKUP($B102&amp;$C102&amp;$D102,Staqo!$A$3:$AJ$1048576,BM$1,0)</f>
        <v>0</v>
      </c>
      <c r="BN102" s="1">
        <f>VLOOKUP($B102&amp;$C102&amp;$D102,HFE!$A$3:$AJ$1048576,BN$1,0)</f>
        <v>0</v>
      </c>
      <c r="BO102" s="2">
        <f t="shared" si="113"/>
        <v>0</v>
      </c>
      <c r="BP102" s="1">
        <f>VLOOKUP($B102&amp;$C102&amp;$D102,Staqo!$A$3:$AJ$1048576,BP$1,0)</f>
        <v>0</v>
      </c>
      <c r="BQ102" s="1">
        <f>VLOOKUP($B102&amp;$C102&amp;$D102,HFE!$A$3:$AJ$1048576,BQ$1,0)</f>
        <v>0</v>
      </c>
      <c r="BR102" s="2">
        <f t="shared" si="114"/>
        <v>0</v>
      </c>
      <c r="BS102" s="1">
        <f>VLOOKUP($B102&amp;$C102&amp;$D102,Staqo!$A$3:$AJ$1048576,BS$1,0)</f>
        <v>0</v>
      </c>
      <c r="BT102" s="1">
        <f>VLOOKUP($B102&amp;$C102&amp;$D102,HFE!$A$3:$AJ$1048576,BT$1,0)</f>
        <v>0</v>
      </c>
      <c r="BU102" s="2">
        <f t="shared" si="115"/>
        <v>0</v>
      </c>
      <c r="BV102" s="1">
        <f>VLOOKUP($B102&amp;$C102&amp;$D102,Staqo!$A$3:$AJ$1048576,BV$1,0)</f>
        <v>0</v>
      </c>
      <c r="BW102" s="1">
        <f>VLOOKUP($B102&amp;$C102&amp;$D102,HFE!$A$3:$AJ$1048576,BW$1,0)</f>
        <v>0</v>
      </c>
      <c r="BX102" s="2">
        <f t="shared" si="116"/>
        <v>0</v>
      </c>
      <c r="BY102" s="1">
        <f>VLOOKUP($B102&amp;$C102&amp;$D102,Staqo!$A$3:$AJ$1048576,BY$1,0)</f>
        <v>0</v>
      </c>
      <c r="BZ102" s="1">
        <f>VLOOKUP($B102&amp;$C102&amp;$D102,HFE!$A$3:$AJ$1048576,BZ$1,0)</f>
        <v>0</v>
      </c>
      <c r="CA102" s="2">
        <f t="shared" si="117"/>
        <v>0</v>
      </c>
      <c r="CB102" s="1">
        <f>VLOOKUP($B102&amp;$C102&amp;$D102,Staqo!$A$3:$AJ$1048576,CB$1,0)</f>
        <v>0</v>
      </c>
      <c r="CC102" s="1">
        <f>VLOOKUP($B102&amp;$C102&amp;$D102,HFE!$A$3:$AJ$1048576,CC$1,0)</f>
        <v>0</v>
      </c>
      <c r="CD102" s="2">
        <f t="shared" si="118"/>
        <v>0</v>
      </c>
      <c r="CE102" s="1">
        <f>VLOOKUP($B102&amp;$C102&amp;$D102,Staqo!$A$3:$AJ$1048576,CE$1,0)</f>
        <v>0</v>
      </c>
      <c r="CF102" s="1">
        <f>VLOOKUP($B102&amp;$C102&amp;$D102,HFE!$A$3:$AJ$1048576,CF$1,0)</f>
        <v>0</v>
      </c>
      <c r="CG102" s="2">
        <f t="shared" si="119"/>
        <v>0</v>
      </c>
      <c r="CH102" s="1">
        <f>VLOOKUP($B102&amp;$C102&amp;$D102,Staqo!$A$3:$AJ$1048576,CH$1,0)</f>
        <v>0</v>
      </c>
      <c r="CI102" s="1">
        <f>VLOOKUP($B102&amp;$C102&amp;$D102,HFE!$A$3:$AJ$1048576,CI$1,0)</f>
        <v>0</v>
      </c>
      <c r="CJ102" s="2">
        <f t="shared" si="120"/>
        <v>0</v>
      </c>
      <c r="CK102" s="1">
        <f>VLOOKUP($B102&amp;$C102&amp;$D102,Staqo!$A$3:$AJ$1048576,CK$1,0)</f>
        <v>0</v>
      </c>
      <c r="CL102" s="1">
        <f>VLOOKUP($B102&amp;$C102&amp;$D102,HFE!$A$3:$AJ$1048576,CL$1,0)</f>
        <v>0</v>
      </c>
      <c r="CM102" s="2">
        <f t="shared" si="121"/>
        <v>0</v>
      </c>
      <c r="CN102" s="1">
        <f>VLOOKUP($B102&amp;$C102&amp;$D102,Staqo!$A$3:$AJ$1048576,CN$1,0)</f>
        <v>0</v>
      </c>
      <c r="CO102" s="1">
        <f>VLOOKUP($B102&amp;$C102&amp;$D102,HFE!$A$3:$AJ$1048576,CO$1,0)</f>
        <v>0</v>
      </c>
      <c r="CP102" s="2">
        <f t="shared" si="122"/>
        <v>0</v>
      </c>
      <c r="CQ102" s="1">
        <f>VLOOKUP($B102&amp;$C102&amp;$D102,Staqo!$A$3:$AJ$1048576,CQ$1,0)</f>
        <v>0</v>
      </c>
      <c r="CR102" s="1">
        <f>VLOOKUP($B102&amp;$C102&amp;$D102,HFE!$A$3:$AJ$1048576,CR$1,0)</f>
        <v>0</v>
      </c>
      <c r="CS102" s="2">
        <f t="shared" si="123"/>
        <v>0</v>
      </c>
      <c r="CT102" s="1"/>
      <c r="CU102" s="1"/>
      <c r="CV102" s="2"/>
    </row>
    <row r="103" hidden="1" spans="1:100">
      <c r="A103" s="1" t="s">
        <v>95</v>
      </c>
      <c r="B103" s="1" t="s">
        <v>96</v>
      </c>
      <c r="C103" s="3">
        <v>44563</v>
      </c>
      <c r="D103" s="1" t="s">
        <v>132</v>
      </c>
      <c r="E103" s="1">
        <f>VLOOKUP($B103&amp;$C103&amp;$D103,Staqo!$A$3:$AJ$1048576,E$1,0)</f>
        <v>4.47209</v>
      </c>
      <c r="F103" s="1" t="e">
        <f>VLOOKUP($B103&amp;$C103&amp;$D103,HFE!$A$3:$AJ$1048576,F$1,0)</f>
        <v>#REF!</v>
      </c>
      <c r="G103" s="2" t="e">
        <f t="shared" si="93"/>
        <v>#REF!</v>
      </c>
      <c r="H103" s="1">
        <f>VLOOKUP($B103&amp;$C103&amp;$D103,Staqo!$A$3:$AJ$1048576,H$1,0)</f>
        <v>4.94051</v>
      </c>
      <c r="I103" s="1" t="e">
        <f>VLOOKUP($B103&amp;$C103&amp;$D103,HFE!$A$3:$AJ$1048576,I$1,0)</f>
        <v>#REF!</v>
      </c>
      <c r="J103" s="2" t="e">
        <f t="shared" si="94"/>
        <v>#REF!</v>
      </c>
      <c r="K103" s="1">
        <f>VLOOKUP($B103&amp;$C103&amp;$D103,Staqo!$A$3:$AJ$1048576,K$1,0)</f>
        <v>5462.48</v>
      </c>
      <c r="L103" s="1" t="e">
        <f>VLOOKUP($B103&amp;$C103&amp;$D103,HFE!$A$3:$AJ$1048576,L$1,0)</f>
        <v>#REF!</v>
      </c>
      <c r="M103" s="2" t="e">
        <f t="shared" si="95"/>
        <v>#REF!</v>
      </c>
      <c r="N103" s="1">
        <f>VLOOKUP($B103&amp;$C103&amp;$D103,Staqo!$A$3:$AJ$1048576,N$1,0)</f>
        <v>4170</v>
      </c>
      <c r="O103" s="1">
        <f>VLOOKUP($B103&amp;$C103&amp;$D103,HFE!$A$3:$AJ$1048576,O$1,0)</f>
        <v>0</v>
      </c>
      <c r="P103" s="2">
        <f t="shared" si="96"/>
        <v>-4170</v>
      </c>
      <c r="Q103" s="1">
        <f>VLOOKUP($B103&amp;$C103&amp;$D103,Staqo!$A$3:$AJ$1048576,Q$1,0)</f>
        <v>4142.42</v>
      </c>
      <c r="R103" s="1">
        <f>VLOOKUP($B103&amp;$C103&amp;$D103,HFE!$A$3:$AJ$1048576,R$1,0)</f>
        <v>0</v>
      </c>
      <c r="S103" s="2">
        <f t="shared" si="97"/>
        <v>-4142.42</v>
      </c>
      <c r="T103" s="1">
        <f>VLOOKUP($B103&amp;$C103&amp;$D103,Staqo!$A$3:$AJ$1048576,T$1,0)</f>
        <v>0.76339</v>
      </c>
      <c r="U103" s="1" t="e">
        <f>VLOOKUP($B103&amp;$C103&amp;$D103,HFE!$A$3:$AJ$1048576,U$1,0)</f>
        <v>#REF!</v>
      </c>
      <c r="V103" s="2" t="e">
        <f t="shared" si="98"/>
        <v>#REF!</v>
      </c>
      <c r="W103" s="1">
        <f>VLOOKUP($B103&amp;$C103&amp;$D103,Staqo!$A$3:$AJ$1048576,W$1,0)</f>
        <v>0.758341</v>
      </c>
      <c r="X103" s="1" t="e">
        <f>VLOOKUP($B103&amp;$C103&amp;$D103,HFE!$A$3:$AJ$1048576,X$1,0)</f>
        <v>#REF!</v>
      </c>
      <c r="Y103" s="2" t="e">
        <f t="shared" si="99"/>
        <v>#REF!</v>
      </c>
      <c r="Z103" s="4">
        <f>VLOOKUP($B103&amp;$C103&amp;$D103,Staqo!$A$3:$AJ$1048576,Z$1,0)</f>
        <v>100</v>
      </c>
      <c r="AA103" s="4">
        <f>VLOOKUP($B103&amp;$C103&amp;$D103,HFE!$A$3:$AJ$1048576,AA$1,0)</f>
        <v>0</v>
      </c>
      <c r="AB103" s="5">
        <f t="shared" si="100"/>
        <v>-100</v>
      </c>
      <c r="AC103" s="1">
        <f>VLOOKUP($B103&amp;$C103&amp;$D103,Staqo!$A$3:$AJ$1048576,AC$1,0)</f>
        <v>100</v>
      </c>
      <c r="AD103" s="1">
        <f>VLOOKUP($B103&amp;$C103&amp;$D103,HFE!$A$3:$AJ$1048576,AD$1,0)*100</f>
        <v>100</v>
      </c>
      <c r="AE103" s="2">
        <f t="shared" si="101"/>
        <v>0</v>
      </c>
      <c r="AF103" s="1">
        <f>VLOOKUP($B103&amp;$C103&amp;$D103,Staqo!$A$3:$AJ$1048576,AF$1,0)</f>
        <v>100</v>
      </c>
      <c r="AG103" s="1">
        <f>VLOOKUP($B103&amp;$C103&amp;$D103,HFE!$A$3:$AJ$1048576,AG$1,0)*100</f>
        <v>100</v>
      </c>
      <c r="AH103" s="2">
        <f t="shared" si="102"/>
        <v>0</v>
      </c>
      <c r="AI103" s="1">
        <f>VLOOKUP($B103&amp;$C103&amp;$D103,Staqo!$A$3:$AJ$1048576,AI$1,0)</f>
        <v>0.172861</v>
      </c>
      <c r="AJ103" s="1" t="e">
        <f>VLOOKUP($B103&amp;$C103&amp;$D103,HFE!$A$3:$AJ$1048576,AJ$1,0)</f>
        <v>#REF!</v>
      </c>
      <c r="AK103" s="2" t="e">
        <f t="shared" si="103"/>
        <v>#REF!</v>
      </c>
      <c r="AL103" s="1">
        <f>VLOOKUP($B103&amp;$C103&amp;$D103,Staqo!$A$3:$AJ$1048576,AL$1,0)</f>
        <v>0.157147</v>
      </c>
      <c r="AM103" s="1" t="e">
        <f>VLOOKUP($B103&amp;$C103&amp;$D103,HFE!$A$3:$AJ$1048576,AM$1,0)</f>
        <v>#REF!</v>
      </c>
      <c r="AN103" s="2" t="e">
        <f t="shared" si="104"/>
        <v>#REF!</v>
      </c>
      <c r="AO103" s="1">
        <f>VLOOKUP($B103&amp;$C103&amp;$D103,Staqo!$A$3:$AJ$1048576,AO$1,0)</f>
        <v>0.171718</v>
      </c>
      <c r="AP103" s="1" t="e">
        <f>VLOOKUP($B103&amp;$C103&amp;$D103,HFE!$A$3:$AJ$1048576,AP$1,0)</f>
        <v>#REF!</v>
      </c>
      <c r="AQ103" s="2" t="e">
        <f t="shared" si="105"/>
        <v>#REF!</v>
      </c>
      <c r="AR103" s="1">
        <f>VLOOKUP($B103&amp;$C103&amp;$D103,Staqo!$A$3:$AJ$1048576,AR$1,0)</f>
        <v>0.156108</v>
      </c>
      <c r="AS103" s="1" t="e">
        <f>VLOOKUP($B103&amp;$C103&amp;$D103,HFE!$A$3:$AJ$1048576,AS$1,0)</f>
        <v>#REF!</v>
      </c>
      <c r="AT103" s="2" t="e">
        <f t="shared" si="106"/>
        <v>#REF!</v>
      </c>
      <c r="AU103" s="1">
        <f>VLOOKUP($B103&amp;$C103&amp;$D103,Staqo!$A$3:$AJ$1048576,AU$1,0)</f>
        <v>96.3523</v>
      </c>
      <c r="AV103" s="1">
        <f>VLOOKUP($B103&amp;$C103&amp;$D103,HFE!$A$3:$AJ$1048576,AV$1,0)</f>
        <v>0</v>
      </c>
      <c r="AW103" s="2">
        <f t="shared" si="107"/>
        <v>-96.3523</v>
      </c>
      <c r="AX103" s="4">
        <f>VLOOKUP($B103&amp;$C103&amp;$D103,Staqo!$A$3:$AJ$1048576,AX$1,0)</f>
        <v>12</v>
      </c>
      <c r="AY103" s="4">
        <f>VLOOKUP($B103&amp;$C103&amp;$D103,HFE!$A$3:$AJ$1048576,AY$1,0)</f>
        <v>12</v>
      </c>
      <c r="AZ103" s="5">
        <f t="shared" si="108"/>
        <v>0</v>
      </c>
      <c r="BA103" s="1">
        <f>VLOOKUP($B103&amp;$C103&amp;$D103,Staqo!$A$3:$AJ$1048576,BA$1,0)</f>
        <v>0</v>
      </c>
      <c r="BB103" s="1">
        <f>VLOOKUP($B103&amp;$C103&amp;$D103,HFE!$A$3:$AJ$1048576,BB$1,0)</f>
        <v>0</v>
      </c>
      <c r="BC103" s="2">
        <f t="shared" si="109"/>
        <v>0</v>
      </c>
      <c r="BD103" s="1">
        <f>VLOOKUP($B103&amp;$C103&amp;$D103,Staqo!$A$3:$AJ$1048576,BD$1,0)</f>
        <v>0</v>
      </c>
      <c r="BE103" s="1">
        <f>VLOOKUP($B103&amp;$C103&amp;$D103,HFE!$A$3:$AJ$1048576,BE$1,0)</f>
        <v>0</v>
      </c>
      <c r="BF103" s="2">
        <f t="shared" si="110"/>
        <v>0</v>
      </c>
      <c r="BG103" s="1">
        <f>VLOOKUP($B103&amp;$C103&amp;$D103,Staqo!$A$3:$AJ$1048576,BG$1,0)</f>
        <v>0</v>
      </c>
      <c r="BH103" s="1">
        <f>VLOOKUP($B103&amp;$C103&amp;$D103,HFE!$A$3:$AJ$1048576,BH$1,0)</f>
        <v>0</v>
      </c>
      <c r="BI103" s="2">
        <f t="shared" si="111"/>
        <v>0</v>
      </c>
      <c r="BJ103" s="1">
        <f>VLOOKUP($B103&amp;$C103&amp;$D103,Staqo!$A$3:$AJ$1048576,BJ$1,0)</f>
        <v>0</v>
      </c>
      <c r="BK103" s="1">
        <f>VLOOKUP($B103&amp;$C103&amp;$D103,HFE!$A$3:$AJ$1048576,BK$1,0)</f>
        <v>0</v>
      </c>
      <c r="BL103" s="2">
        <f t="shared" si="112"/>
        <v>0</v>
      </c>
      <c r="BM103" s="1">
        <f>VLOOKUP($B103&amp;$C103&amp;$D103,Staqo!$A$3:$AJ$1048576,BM$1,0)</f>
        <v>0</v>
      </c>
      <c r="BN103" s="1">
        <f>VLOOKUP($B103&amp;$C103&amp;$D103,HFE!$A$3:$AJ$1048576,BN$1,0)</f>
        <v>0</v>
      </c>
      <c r="BO103" s="2">
        <f t="shared" si="113"/>
        <v>0</v>
      </c>
      <c r="BP103" s="1">
        <f>VLOOKUP($B103&amp;$C103&amp;$D103,Staqo!$A$3:$AJ$1048576,BP$1,0)</f>
        <v>0</v>
      </c>
      <c r="BQ103" s="1">
        <f>VLOOKUP($B103&amp;$C103&amp;$D103,HFE!$A$3:$AJ$1048576,BQ$1,0)</f>
        <v>0</v>
      </c>
      <c r="BR103" s="2">
        <f t="shared" si="114"/>
        <v>0</v>
      </c>
      <c r="BS103" s="1">
        <f>VLOOKUP($B103&amp;$C103&amp;$D103,Staqo!$A$3:$AJ$1048576,BS$1,0)</f>
        <v>0</v>
      </c>
      <c r="BT103" s="1">
        <f>VLOOKUP($B103&amp;$C103&amp;$D103,HFE!$A$3:$AJ$1048576,BT$1,0)</f>
        <v>0</v>
      </c>
      <c r="BU103" s="2">
        <f t="shared" si="115"/>
        <v>0</v>
      </c>
      <c r="BV103" s="1">
        <f>VLOOKUP($B103&amp;$C103&amp;$D103,Staqo!$A$3:$AJ$1048576,BV$1,0)</f>
        <v>0</v>
      </c>
      <c r="BW103" s="1">
        <f>VLOOKUP($B103&amp;$C103&amp;$D103,HFE!$A$3:$AJ$1048576,BW$1,0)</f>
        <v>0</v>
      </c>
      <c r="BX103" s="2">
        <f t="shared" si="116"/>
        <v>0</v>
      </c>
      <c r="BY103" s="1">
        <f>VLOOKUP($B103&amp;$C103&amp;$D103,Staqo!$A$3:$AJ$1048576,BY$1,0)</f>
        <v>0</v>
      </c>
      <c r="BZ103" s="1">
        <f>VLOOKUP($B103&amp;$C103&amp;$D103,HFE!$A$3:$AJ$1048576,BZ$1,0)</f>
        <v>0</v>
      </c>
      <c r="CA103" s="2">
        <f t="shared" si="117"/>
        <v>0</v>
      </c>
      <c r="CB103" s="1">
        <f>VLOOKUP($B103&amp;$C103&amp;$D103,Staqo!$A$3:$AJ$1048576,CB$1,0)</f>
        <v>0</v>
      </c>
      <c r="CC103" s="1">
        <f>VLOOKUP($B103&amp;$C103&amp;$D103,HFE!$A$3:$AJ$1048576,CC$1,0)</f>
        <v>0</v>
      </c>
      <c r="CD103" s="2">
        <f t="shared" si="118"/>
        <v>0</v>
      </c>
      <c r="CE103" s="1">
        <f>VLOOKUP($B103&amp;$C103&amp;$D103,Staqo!$A$3:$AJ$1048576,CE$1,0)</f>
        <v>0</v>
      </c>
      <c r="CF103" s="1">
        <f>VLOOKUP($B103&amp;$C103&amp;$D103,HFE!$A$3:$AJ$1048576,CF$1,0)</f>
        <v>0</v>
      </c>
      <c r="CG103" s="2">
        <f t="shared" si="119"/>
        <v>0</v>
      </c>
      <c r="CH103" s="1">
        <f>VLOOKUP($B103&amp;$C103&amp;$D103,Staqo!$A$3:$AJ$1048576,CH$1,0)</f>
        <v>0</v>
      </c>
      <c r="CI103" s="1">
        <f>VLOOKUP($B103&amp;$C103&amp;$D103,HFE!$A$3:$AJ$1048576,CI$1,0)</f>
        <v>0</v>
      </c>
      <c r="CJ103" s="2">
        <f t="shared" si="120"/>
        <v>0</v>
      </c>
      <c r="CK103" s="1">
        <f>VLOOKUP($B103&amp;$C103&amp;$D103,Staqo!$A$3:$AJ$1048576,CK$1,0)</f>
        <v>0</v>
      </c>
      <c r="CL103" s="1">
        <f>VLOOKUP($B103&amp;$C103&amp;$D103,HFE!$A$3:$AJ$1048576,CL$1,0)</f>
        <v>0</v>
      </c>
      <c r="CM103" s="2">
        <f t="shared" si="121"/>
        <v>0</v>
      </c>
      <c r="CN103" s="1">
        <f>VLOOKUP($B103&amp;$C103&amp;$D103,Staqo!$A$3:$AJ$1048576,CN$1,0)</f>
        <v>0</v>
      </c>
      <c r="CO103" s="1">
        <f>VLOOKUP($B103&amp;$C103&amp;$D103,HFE!$A$3:$AJ$1048576,CO$1,0)</f>
        <v>0</v>
      </c>
      <c r="CP103" s="2">
        <f t="shared" si="122"/>
        <v>0</v>
      </c>
      <c r="CQ103" s="1">
        <f>VLOOKUP($B103&amp;$C103&amp;$D103,Staqo!$A$3:$AJ$1048576,CQ$1,0)</f>
        <v>0</v>
      </c>
      <c r="CR103" s="1">
        <f>VLOOKUP($B103&amp;$C103&amp;$D103,HFE!$A$3:$AJ$1048576,CR$1,0)</f>
        <v>0</v>
      </c>
      <c r="CS103" s="2">
        <f t="shared" si="123"/>
        <v>0</v>
      </c>
      <c r="CT103" s="1"/>
      <c r="CU103" s="1"/>
      <c r="CV103" s="2"/>
    </row>
    <row r="104" hidden="1" spans="1:100">
      <c r="A104" s="1" t="s">
        <v>95</v>
      </c>
      <c r="B104" s="1" t="s">
        <v>96</v>
      </c>
      <c r="C104" s="3">
        <v>44563</v>
      </c>
      <c r="D104" s="1" t="s">
        <v>133</v>
      </c>
      <c r="E104" s="1">
        <f>VLOOKUP($B104&amp;$C104&amp;$D104,Staqo!$A$3:$AJ$1048576,E$1,0)</f>
        <v>4.47209</v>
      </c>
      <c r="F104" s="1" t="e">
        <f>VLOOKUP($B104&amp;$C104&amp;$D104,HFE!$A$3:$AJ$1048576,F$1,0)</f>
        <v>#REF!</v>
      </c>
      <c r="G104" s="2" t="e">
        <f t="shared" si="93"/>
        <v>#REF!</v>
      </c>
      <c r="H104" s="1">
        <f>VLOOKUP($B104&amp;$C104&amp;$D104,Staqo!$A$3:$AJ$1048576,H$1,0)</f>
        <v>4.94051</v>
      </c>
      <c r="I104" s="1" t="e">
        <f>VLOOKUP($B104&amp;$C104&amp;$D104,HFE!$A$3:$AJ$1048576,I$1,0)</f>
        <v>#REF!</v>
      </c>
      <c r="J104" s="2" t="e">
        <f t="shared" si="94"/>
        <v>#REF!</v>
      </c>
      <c r="K104" s="1">
        <f>VLOOKUP($B104&amp;$C104&amp;$D104,Staqo!$A$3:$AJ$1048576,K$1,0)</f>
        <v>5146.04</v>
      </c>
      <c r="L104" s="1" t="e">
        <f>VLOOKUP($B104&amp;$C104&amp;$D104,HFE!$A$3:$AJ$1048576,L$1,0)</f>
        <v>#REF!</v>
      </c>
      <c r="M104" s="2" t="e">
        <f t="shared" si="95"/>
        <v>#REF!</v>
      </c>
      <c r="N104" s="1">
        <f>VLOOKUP($B104&amp;$C104&amp;$D104,Staqo!$A$3:$AJ$1048576,N$1,0)</f>
        <v>4040</v>
      </c>
      <c r="O104" s="1">
        <f>VLOOKUP($B104&amp;$C104&amp;$D104,HFE!$A$3:$AJ$1048576,O$1,0)</f>
        <v>0</v>
      </c>
      <c r="P104" s="2">
        <f t="shared" si="96"/>
        <v>-4040</v>
      </c>
      <c r="Q104" s="1">
        <f>VLOOKUP($B104&amp;$C104&amp;$D104,Staqo!$A$3:$AJ$1048576,Q$1,0)</f>
        <v>4013.28</v>
      </c>
      <c r="R104" s="1">
        <f>VLOOKUP($B104&amp;$C104&amp;$D104,HFE!$A$3:$AJ$1048576,R$1,0)</f>
        <v>0</v>
      </c>
      <c r="S104" s="2">
        <f t="shared" si="97"/>
        <v>-4013.28</v>
      </c>
      <c r="T104" s="1">
        <f>VLOOKUP($B104&amp;$C104&amp;$D104,Staqo!$A$3:$AJ$1048576,T$1,0)</f>
        <v>0.78507</v>
      </c>
      <c r="U104" s="1" t="e">
        <f>VLOOKUP($B104&amp;$C104&amp;$D104,HFE!$A$3:$AJ$1048576,U$1,0)</f>
        <v>#REF!</v>
      </c>
      <c r="V104" s="2" t="e">
        <f t="shared" si="98"/>
        <v>#REF!</v>
      </c>
      <c r="W104" s="1">
        <f>VLOOKUP($B104&amp;$C104&amp;$D104,Staqo!$A$3:$AJ$1048576,W$1,0)</f>
        <v>0.779878</v>
      </c>
      <c r="X104" s="1" t="e">
        <f>VLOOKUP($B104&amp;$C104&amp;$D104,HFE!$A$3:$AJ$1048576,X$1,0)</f>
        <v>#REF!</v>
      </c>
      <c r="Y104" s="2" t="e">
        <f t="shared" si="99"/>
        <v>#REF!</v>
      </c>
      <c r="Z104" s="4">
        <f>VLOOKUP($B104&amp;$C104&amp;$D104,Staqo!$A$3:$AJ$1048576,Z$1,0)</f>
        <v>100</v>
      </c>
      <c r="AA104" s="4">
        <f>VLOOKUP($B104&amp;$C104&amp;$D104,HFE!$A$3:$AJ$1048576,AA$1,0)</f>
        <v>0</v>
      </c>
      <c r="AB104" s="5">
        <f t="shared" si="100"/>
        <v>-100</v>
      </c>
      <c r="AC104" s="1">
        <f>VLOOKUP($B104&amp;$C104&amp;$D104,Staqo!$A$3:$AJ$1048576,AC$1,0)</f>
        <v>100</v>
      </c>
      <c r="AD104" s="1">
        <f>VLOOKUP($B104&amp;$C104&amp;$D104,HFE!$A$3:$AJ$1048576,AD$1,0)*100</f>
        <v>100</v>
      </c>
      <c r="AE104" s="2">
        <f t="shared" si="101"/>
        <v>0</v>
      </c>
      <c r="AF104" s="1">
        <f>VLOOKUP($B104&amp;$C104&amp;$D104,Staqo!$A$3:$AJ$1048576,AF$1,0)</f>
        <v>100</v>
      </c>
      <c r="AG104" s="1">
        <f>VLOOKUP($B104&amp;$C104&amp;$D104,HFE!$A$3:$AJ$1048576,AG$1,0)*100</f>
        <v>100</v>
      </c>
      <c r="AH104" s="2">
        <f t="shared" si="102"/>
        <v>0</v>
      </c>
      <c r="AI104" s="1">
        <f>VLOOKUP($B104&amp;$C104&amp;$D104,Staqo!$A$3:$AJ$1048576,AI$1,0)</f>
        <v>0.177244</v>
      </c>
      <c r="AJ104" s="1" t="e">
        <f>VLOOKUP($B104&amp;$C104&amp;$D104,HFE!$A$3:$AJ$1048576,AJ$1,0)</f>
        <v>#REF!</v>
      </c>
      <c r="AK104" s="2" t="e">
        <f t="shared" si="103"/>
        <v>#REF!</v>
      </c>
      <c r="AL104" s="1">
        <f>VLOOKUP($B104&amp;$C104&amp;$D104,Staqo!$A$3:$AJ$1048576,AL$1,0)</f>
        <v>0.16161</v>
      </c>
      <c r="AM104" s="1" t="e">
        <f>VLOOKUP($B104&amp;$C104&amp;$D104,HFE!$A$3:$AJ$1048576,AM$1,0)</f>
        <v>#REF!</v>
      </c>
      <c r="AN104" s="2" t="e">
        <f t="shared" si="104"/>
        <v>#REF!</v>
      </c>
      <c r="AO104" s="1">
        <f>VLOOKUP($B104&amp;$C104&amp;$D104,Staqo!$A$3:$AJ$1048576,AO$1,0)</f>
        <v>0.176072</v>
      </c>
      <c r="AP104" s="1" t="e">
        <f>VLOOKUP($B104&amp;$C104&amp;$D104,HFE!$A$3:$AJ$1048576,AP$1,0)</f>
        <v>#REF!</v>
      </c>
      <c r="AQ104" s="2" t="e">
        <f t="shared" si="105"/>
        <v>#REF!</v>
      </c>
      <c r="AR104" s="1">
        <f>VLOOKUP($B104&amp;$C104&amp;$D104,Staqo!$A$3:$AJ$1048576,AR$1,0)</f>
        <v>0.160541</v>
      </c>
      <c r="AS104" s="1" t="e">
        <f>VLOOKUP($B104&amp;$C104&amp;$D104,HFE!$A$3:$AJ$1048576,AS$1,0)</f>
        <v>#REF!</v>
      </c>
      <c r="AT104" s="2" t="e">
        <f t="shared" si="106"/>
        <v>#REF!</v>
      </c>
      <c r="AU104" s="1">
        <f>VLOOKUP($B104&amp;$C104&amp;$D104,Staqo!$A$3:$AJ$1048576,AU$1,0)</f>
        <v>96.8193</v>
      </c>
      <c r="AV104" s="1">
        <f>VLOOKUP($B104&amp;$C104&amp;$D104,HFE!$A$3:$AJ$1048576,AV$1,0)</f>
        <v>0</v>
      </c>
      <c r="AW104" s="2">
        <f t="shared" si="107"/>
        <v>-96.8193</v>
      </c>
      <c r="AX104" s="4">
        <f>VLOOKUP($B104&amp;$C104&amp;$D104,Staqo!$A$3:$AJ$1048576,AX$1,0)</f>
        <v>12</v>
      </c>
      <c r="AY104" s="4">
        <f>VLOOKUP($B104&amp;$C104&amp;$D104,HFE!$A$3:$AJ$1048576,AY$1,0)</f>
        <v>12</v>
      </c>
      <c r="AZ104" s="5">
        <f t="shared" si="108"/>
        <v>0</v>
      </c>
      <c r="BA104" s="1">
        <f>VLOOKUP($B104&amp;$C104&amp;$D104,Staqo!$A$3:$AJ$1048576,BA$1,0)</f>
        <v>0</v>
      </c>
      <c r="BB104" s="1">
        <f>VLOOKUP($B104&amp;$C104&amp;$D104,HFE!$A$3:$AJ$1048576,BB$1,0)</f>
        <v>0</v>
      </c>
      <c r="BC104" s="2">
        <f t="shared" si="109"/>
        <v>0</v>
      </c>
      <c r="BD104" s="1">
        <f>VLOOKUP($B104&amp;$C104&amp;$D104,Staqo!$A$3:$AJ$1048576,BD$1,0)</f>
        <v>0</v>
      </c>
      <c r="BE104" s="1">
        <f>VLOOKUP($B104&amp;$C104&amp;$D104,HFE!$A$3:$AJ$1048576,BE$1,0)</f>
        <v>0</v>
      </c>
      <c r="BF104" s="2">
        <f t="shared" si="110"/>
        <v>0</v>
      </c>
      <c r="BG104" s="1">
        <f>VLOOKUP($B104&amp;$C104&amp;$D104,Staqo!$A$3:$AJ$1048576,BG$1,0)</f>
        <v>0</v>
      </c>
      <c r="BH104" s="1">
        <f>VLOOKUP($B104&amp;$C104&amp;$D104,HFE!$A$3:$AJ$1048576,BH$1,0)</f>
        <v>0</v>
      </c>
      <c r="BI104" s="2">
        <f t="shared" si="111"/>
        <v>0</v>
      </c>
      <c r="BJ104" s="1">
        <f>VLOOKUP($B104&amp;$C104&amp;$D104,Staqo!$A$3:$AJ$1048576,BJ$1,0)</f>
        <v>0</v>
      </c>
      <c r="BK104" s="1">
        <f>VLOOKUP($B104&amp;$C104&amp;$D104,HFE!$A$3:$AJ$1048576,BK$1,0)</f>
        <v>0</v>
      </c>
      <c r="BL104" s="2">
        <f t="shared" si="112"/>
        <v>0</v>
      </c>
      <c r="BM104" s="1">
        <f>VLOOKUP($B104&amp;$C104&amp;$D104,Staqo!$A$3:$AJ$1048576,BM$1,0)</f>
        <v>0</v>
      </c>
      <c r="BN104" s="1">
        <f>VLOOKUP($B104&amp;$C104&amp;$D104,HFE!$A$3:$AJ$1048576,BN$1,0)</f>
        <v>0</v>
      </c>
      <c r="BO104" s="2">
        <f t="shared" si="113"/>
        <v>0</v>
      </c>
      <c r="BP104" s="1">
        <f>VLOOKUP($B104&amp;$C104&amp;$D104,Staqo!$A$3:$AJ$1048576,BP$1,0)</f>
        <v>0</v>
      </c>
      <c r="BQ104" s="1">
        <f>VLOOKUP($B104&amp;$C104&amp;$D104,HFE!$A$3:$AJ$1048576,BQ$1,0)</f>
        <v>0</v>
      </c>
      <c r="BR104" s="2">
        <f t="shared" si="114"/>
        <v>0</v>
      </c>
      <c r="BS104" s="1">
        <f>VLOOKUP($B104&amp;$C104&amp;$D104,Staqo!$A$3:$AJ$1048576,BS$1,0)</f>
        <v>0</v>
      </c>
      <c r="BT104" s="1">
        <f>VLOOKUP($B104&amp;$C104&amp;$D104,HFE!$A$3:$AJ$1048576,BT$1,0)</f>
        <v>0</v>
      </c>
      <c r="BU104" s="2">
        <f t="shared" si="115"/>
        <v>0</v>
      </c>
      <c r="BV104" s="1">
        <f>VLOOKUP($B104&amp;$C104&amp;$D104,Staqo!$A$3:$AJ$1048576,BV$1,0)</f>
        <v>0</v>
      </c>
      <c r="BW104" s="1">
        <f>VLOOKUP($B104&amp;$C104&amp;$D104,HFE!$A$3:$AJ$1048576,BW$1,0)</f>
        <v>0</v>
      </c>
      <c r="BX104" s="2">
        <f t="shared" si="116"/>
        <v>0</v>
      </c>
      <c r="BY104" s="1">
        <f>VLOOKUP($B104&amp;$C104&amp;$D104,Staqo!$A$3:$AJ$1048576,BY$1,0)</f>
        <v>0</v>
      </c>
      <c r="BZ104" s="1">
        <f>VLOOKUP($B104&amp;$C104&amp;$D104,HFE!$A$3:$AJ$1048576,BZ$1,0)</f>
        <v>0</v>
      </c>
      <c r="CA104" s="2">
        <f t="shared" si="117"/>
        <v>0</v>
      </c>
      <c r="CB104" s="1">
        <f>VLOOKUP($B104&amp;$C104&amp;$D104,Staqo!$A$3:$AJ$1048576,CB$1,0)</f>
        <v>0</v>
      </c>
      <c r="CC104" s="1">
        <f>VLOOKUP($B104&amp;$C104&amp;$D104,HFE!$A$3:$AJ$1048576,CC$1,0)</f>
        <v>0</v>
      </c>
      <c r="CD104" s="2">
        <f t="shared" si="118"/>
        <v>0</v>
      </c>
      <c r="CE104" s="1">
        <f>VLOOKUP($B104&amp;$C104&amp;$D104,Staqo!$A$3:$AJ$1048576,CE$1,0)</f>
        <v>0</v>
      </c>
      <c r="CF104" s="1">
        <f>VLOOKUP($B104&amp;$C104&amp;$D104,HFE!$A$3:$AJ$1048576,CF$1,0)</f>
        <v>0</v>
      </c>
      <c r="CG104" s="2">
        <f t="shared" si="119"/>
        <v>0</v>
      </c>
      <c r="CH104" s="1">
        <f>VLOOKUP($B104&amp;$C104&amp;$D104,Staqo!$A$3:$AJ$1048576,CH$1,0)</f>
        <v>0</v>
      </c>
      <c r="CI104" s="1">
        <f>VLOOKUP($B104&amp;$C104&amp;$D104,HFE!$A$3:$AJ$1048576,CI$1,0)</f>
        <v>0</v>
      </c>
      <c r="CJ104" s="2">
        <f t="shared" si="120"/>
        <v>0</v>
      </c>
      <c r="CK104" s="1">
        <f>VLOOKUP($B104&amp;$C104&amp;$D104,Staqo!$A$3:$AJ$1048576,CK$1,0)</f>
        <v>0</v>
      </c>
      <c r="CL104" s="1">
        <f>VLOOKUP($B104&amp;$C104&amp;$D104,HFE!$A$3:$AJ$1048576,CL$1,0)</f>
        <v>0</v>
      </c>
      <c r="CM104" s="2">
        <f t="shared" si="121"/>
        <v>0</v>
      </c>
      <c r="CN104" s="1">
        <f>VLOOKUP($B104&amp;$C104&amp;$D104,Staqo!$A$3:$AJ$1048576,CN$1,0)</f>
        <v>0</v>
      </c>
      <c r="CO104" s="1">
        <f>VLOOKUP($B104&amp;$C104&amp;$D104,HFE!$A$3:$AJ$1048576,CO$1,0)</f>
        <v>0</v>
      </c>
      <c r="CP104" s="2">
        <f t="shared" si="122"/>
        <v>0</v>
      </c>
      <c r="CQ104" s="1">
        <f>VLOOKUP($B104&amp;$C104&amp;$D104,Staqo!$A$3:$AJ$1048576,CQ$1,0)</f>
        <v>0</v>
      </c>
      <c r="CR104" s="1">
        <f>VLOOKUP($B104&amp;$C104&amp;$D104,HFE!$A$3:$AJ$1048576,CR$1,0)</f>
        <v>0</v>
      </c>
      <c r="CS104" s="2">
        <f t="shared" si="123"/>
        <v>0</v>
      </c>
      <c r="CT104" s="1"/>
      <c r="CU104" s="1"/>
      <c r="CV104" s="2"/>
    </row>
    <row r="105" hidden="1" spans="1:100">
      <c r="A105" s="1" t="s">
        <v>95</v>
      </c>
      <c r="B105" s="1" t="s">
        <v>96</v>
      </c>
      <c r="C105" s="3">
        <v>44563</v>
      </c>
      <c r="D105" s="1" t="s">
        <v>134</v>
      </c>
      <c r="E105" s="1">
        <f>VLOOKUP($B105&amp;$C105&amp;$D105,Staqo!$A$3:$AJ$1048576,E$1,0)</f>
        <v>4.47209</v>
      </c>
      <c r="F105" s="1" t="e">
        <f>VLOOKUP($B105&amp;$C105&amp;$D105,HFE!$A$3:$AJ$1048576,F$1,0)</f>
        <v>#REF!</v>
      </c>
      <c r="G105" s="2" t="e">
        <f t="shared" si="93"/>
        <v>#REF!</v>
      </c>
      <c r="H105" s="1">
        <f>VLOOKUP($B105&amp;$C105&amp;$D105,Staqo!$A$3:$AJ$1048576,H$1,0)</f>
        <v>4.94051</v>
      </c>
      <c r="I105" s="1" t="e">
        <f>VLOOKUP($B105&amp;$C105&amp;$D105,HFE!$A$3:$AJ$1048576,I$1,0)</f>
        <v>#REF!</v>
      </c>
      <c r="J105" s="2" t="e">
        <f t="shared" si="94"/>
        <v>#REF!</v>
      </c>
      <c r="K105" s="1">
        <f>VLOOKUP($B105&amp;$C105&amp;$D105,Staqo!$A$3:$AJ$1048576,K$1,0)</f>
        <v>5079.64</v>
      </c>
      <c r="L105" s="1" t="e">
        <f>VLOOKUP($B105&amp;$C105&amp;$D105,HFE!$A$3:$AJ$1048576,L$1,0)</f>
        <v>#REF!</v>
      </c>
      <c r="M105" s="2" t="e">
        <f t="shared" si="95"/>
        <v>#REF!</v>
      </c>
      <c r="N105" s="1">
        <f>VLOOKUP($B105&amp;$C105&amp;$D105,Staqo!$A$3:$AJ$1048576,N$1,0)</f>
        <v>4060</v>
      </c>
      <c r="O105" s="1">
        <f>VLOOKUP($B105&amp;$C105&amp;$D105,HFE!$A$3:$AJ$1048576,O$1,0)</f>
        <v>0</v>
      </c>
      <c r="P105" s="2">
        <f t="shared" si="96"/>
        <v>-4060</v>
      </c>
      <c r="Q105" s="1">
        <f>VLOOKUP($B105&amp;$C105&amp;$D105,Staqo!$A$3:$AJ$1048576,Q$1,0)</f>
        <v>4033.15</v>
      </c>
      <c r="R105" s="1">
        <f>VLOOKUP($B105&amp;$C105&amp;$D105,HFE!$A$3:$AJ$1048576,R$1,0)</f>
        <v>0</v>
      </c>
      <c r="S105" s="2">
        <f t="shared" si="97"/>
        <v>-4033.15</v>
      </c>
      <c r="T105" s="1">
        <f>VLOOKUP($B105&amp;$C105&amp;$D105,Staqo!$A$3:$AJ$1048576,T$1,0)</f>
        <v>0.79927</v>
      </c>
      <c r="U105" s="1" t="e">
        <f>VLOOKUP($B105&amp;$C105&amp;$D105,HFE!$A$3:$AJ$1048576,U$1,0)</f>
        <v>#REF!</v>
      </c>
      <c r="V105" s="2" t="e">
        <f t="shared" si="98"/>
        <v>#REF!</v>
      </c>
      <c r="W105" s="1">
        <f>VLOOKUP($B105&amp;$C105&amp;$D105,Staqo!$A$3:$AJ$1048576,W$1,0)</f>
        <v>0.793984</v>
      </c>
      <c r="X105" s="1" t="e">
        <f>VLOOKUP($B105&amp;$C105&amp;$D105,HFE!$A$3:$AJ$1048576,X$1,0)</f>
        <v>#REF!</v>
      </c>
      <c r="Y105" s="2" t="e">
        <f t="shared" si="99"/>
        <v>#REF!</v>
      </c>
      <c r="Z105" s="4">
        <f>VLOOKUP($B105&amp;$C105&amp;$D105,Staqo!$A$3:$AJ$1048576,Z$1,0)</f>
        <v>100</v>
      </c>
      <c r="AA105" s="4">
        <f>VLOOKUP($B105&amp;$C105&amp;$D105,HFE!$A$3:$AJ$1048576,AA$1,0)</f>
        <v>0</v>
      </c>
      <c r="AB105" s="5">
        <f t="shared" si="100"/>
        <v>-100</v>
      </c>
      <c r="AC105" s="1">
        <f>VLOOKUP($B105&amp;$C105&amp;$D105,Staqo!$A$3:$AJ$1048576,AC$1,0)</f>
        <v>100</v>
      </c>
      <c r="AD105" s="1">
        <f>VLOOKUP($B105&amp;$C105&amp;$D105,HFE!$A$3:$AJ$1048576,AD$1,0)*100</f>
        <v>100</v>
      </c>
      <c r="AE105" s="2">
        <f t="shared" si="101"/>
        <v>0</v>
      </c>
      <c r="AF105" s="1">
        <f>VLOOKUP($B105&amp;$C105&amp;$D105,Staqo!$A$3:$AJ$1048576,AF$1,0)</f>
        <v>100</v>
      </c>
      <c r="AG105" s="1">
        <f>VLOOKUP($B105&amp;$C105&amp;$D105,HFE!$A$3:$AJ$1048576,AG$1,0)*100</f>
        <v>100</v>
      </c>
      <c r="AH105" s="2">
        <f t="shared" si="102"/>
        <v>0</v>
      </c>
      <c r="AI105" s="1">
        <f>VLOOKUP($B105&amp;$C105&amp;$D105,Staqo!$A$3:$AJ$1048576,AI$1,0)</f>
        <v>0.181253</v>
      </c>
      <c r="AJ105" s="1" t="e">
        <f>VLOOKUP($B105&amp;$C105&amp;$D105,HFE!$A$3:$AJ$1048576,AJ$1,0)</f>
        <v>#REF!</v>
      </c>
      <c r="AK105" s="2" t="e">
        <f t="shared" si="103"/>
        <v>#REF!</v>
      </c>
      <c r="AL105" s="1">
        <f>VLOOKUP($B105&amp;$C105&amp;$D105,Staqo!$A$3:$AJ$1048576,AL$1,0)</f>
        <v>0.164533</v>
      </c>
      <c r="AM105" s="1" t="e">
        <f>VLOOKUP($B105&amp;$C105&amp;$D105,HFE!$A$3:$AJ$1048576,AM$1,0)</f>
        <v>#REF!</v>
      </c>
      <c r="AN105" s="2" t="e">
        <f t="shared" si="104"/>
        <v>#REF!</v>
      </c>
      <c r="AO105" s="1">
        <f>VLOOKUP($B105&amp;$C105&amp;$D105,Staqo!$A$3:$AJ$1048576,AO$1,0)</f>
        <v>0.180054</v>
      </c>
      <c r="AP105" s="1" t="e">
        <f>VLOOKUP($B105&amp;$C105&amp;$D105,HFE!$A$3:$AJ$1048576,AP$1,0)</f>
        <v>#REF!</v>
      </c>
      <c r="AQ105" s="2" t="e">
        <f t="shared" si="105"/>
        <v>#REF!</v>
      </c>
      <c r="AR105" s="1">
        <f>VLOOKUP($B105&amp;$C105&amp;$D105,Staqo!$A$3:$AJ$1048576,AR$1,0)</f>
        <v>0.163445</v>
      </c>
      <c r="AS105" s="1" t="e">
        <f>VLOOKUP($B105&amp;$C105&amp;$D105,HFE!$A$3:$AJ$1048576,AS$1,0)</f>
        <v>#REF!</v>
      </c>
      <c r="AT105" s="2" t="e">
        <f t="shared" si="106"/>
        <v>#REF!</v>
      </c>
      <c r="AU105" s="1">
        <f>VLOOKUP($B105&amp;$C105&amp;$D105,Staqo!$A$3:$AJ$1048576,AU$1,0)</f>
        <v>97.9256</v>
      </c>
      <c r="AV105" s="1">
        <f>VLOOKUP($B105&amp;$C105&amp;$D105,HFE!$A$3:$AJ$1048576,AV$1,0)</f>
        <v>0</v>
      </c>
      <c r="AW105" s="2">
        <f t="shared" si="107"/>
        <v>-97.9256</v>
      </c>
      <c r="AX105" s="4">
        <f>VLOOKUP($B105&amp;$C105&amp;$D105,Staqo!$A$3:$AJ$1048576,AX$1,0)</f>
        <v>12</v>
      </c>
      <c r="AY105" s="4">
        <f>VLOOKUP($B105&amp;$C105&amp;$D105,HFE!$A$3:$AJ$1048576,AY$1,0)</f>
        <v>12</v>
      </c>
      <c r="AZ105" s="5">
        <f t="shared" si="108"/>
        <v>0</v>
      </c>
      <c r="BA105" s="1">
        <f>VLOOKUP($B105&amp;$C105&amp;$D105,Staqo!$A$3:$AJ$1048576,BA$1,0)</f>
        <v>0</v>
      </c>
      <c r="BB105" s="1">
        <f>VLOOKUP($B105&amp;$C105&amp;$D105,HFE!$A$3:$AJ$1048576,BB$1,0)</f>
        <v>0</v>
      </c>
      <c r="BC105" s="2">
        <f t="shared" si="109"/>
        <v>0</v>
      </c>
      <c r="BD105" s="1">
        <f>VLOOKUP($B105&amp;$C105&amp;$D105,Staqo!$A$3:$AJ$1048576,BD$1,0)</f>
        <v>0</v>
      </c>
      <c r="BE105" s="1">
        <f>VLOOKUP($B105&amp;$C105&amp;$D105,HFE!$A$3:$AJ$1048576,BE$1,0)</f>
        <v>0</v>
      </c>
      <c r="BF105" s="2">
        <f t="shared" si="110"/>
        <v>0</v>
      </c>
      <c r="BG105" s="1">
        <f>VLOOKUP($B105&amp;$C105&amp;$D105,Staqo!$A$3:$AJ$1048576,BG$1,0)</f>
        <v>0</v>
      </c>
      <c r="BH105" s="1">
        <f>VLOOKUP($B105&amp;$C105&amp;$D105,HFE!$A$3:$AJ$1048576,BH$1,0)</f>
        <v>0</v>
      </c>
      <c r="BI105" s="2">
        <f t="shared" si="111"/>
        <v>0</v>
      </c>
      <c r="BJ105" s="1">
        <f>VLOOKUP($B105&amp;$C105&amp;$D105,Staqo!$A$3:$AJ$1048576,BJ$1,0)</f>
        <v>0</v>
      </c>
      <c r="BK105" s="1">
        <f>VLOOKUP($B105&amp;$C105&amp;$D105,HFE!$A$3:$AJ$1048576,BK$1,0)</f>
        <v>0</v>
      </c>
      <c r="BL105" s="2">
        <f t="shared" si="112"/>
        <v>0</v>
      </c>
      <c r="BM105" s="1">
        <f>VLOOKUP($B105&amp;$C105&amp;$D105,Staqo!$A$3:$AJ$1048576,BM$1,0)</f>
        <v>0</v>
      </c>
      <c r="BN105" s="1">
        <f>VLOOKUP($B105&amp;$C105&amp;$D105,HFE!$A$3:$AJ$1048576,BN$1,0)</f>
        <v>0</v>
      </c>
      <c r="BO105" s="2">
        <f t="shared" si="113"/>
        <v>0</v>
      </c>
      <c r="BP105" s="1">
        <f>VLOOKUP($B105&amp;$C105&amp;$D105,Staqo!$A$3:$AJ$1048576,BP$1,0)</f>
        <v>0</v>
      </c>
      <c r="BQ105" s="1">
        <f>VLOOKUP($B105&amp;$C105&amp;$D105,HFE!$A$3:$AJ$1048576,BQ$1,0)</f>
        <v>0</v>
      </c>
      <c r="BR105" s="2">
        <f t="shared" si="114"/>
        <v>0</v>
      </c>
      <c r="BS105" s="1">
        <f>VLOOKUP($B105&amp;$C105&amp;$D105,Staqo!$A$3:$AJ$1048576,BS$1,0)</f>
        <v>0</v>
      </c>
      <c r="BT105" s="1">
        <f>VLOOKUP($B105&amp;$C105&amp;$D105,HFE!$A$3:$AJ$1048576,BT$1,0)</f>
        <v>0</v>
      </c>
      <c r="BU105" s="2">
        <f t="shared" si="115"/>
        <v>0</v>
      </c>
      <c r="BV105" s="1">
        <f>VLOOKUP($B105&amp;$C105&amp;$D105,Staqo!$A$3:$AJ$1048576,BV$1,0)</f>
        <v>0</v>
      </c>
      <c r="BW105" s="1">
        <f>VLOOKUP($B105&amp;$C105&amp;$D105,HFE!$A$3:$AJ$1048576,BW$1,0)</f>
        <v>0</v>
      </c>
      <c r="BX105" s="2">
        <f t="shared" si="116"/>
        <v>0</v>
      </c>
      <c r="BY105" s="1">
        <f>VLOOKUP($B105&amp;$C105&amp;$D105,Staqo!$A$3:$AJ$1048576,BY$1,0)</f>
        <v>0</v>
      </c>
      <c r="BZ105" s="1">
        <f>VLOOKUP($B105&amp;$C105&amp;$D105,HFE!$A$3:$AJ$1048576,BZ$1,0)</f>
        <v>0</v>
      </c>
      <c r="CA105" s="2">
        <f t="shared" si="117"/>
        <v>0</v>
      </c>
      <c r="CB105" s="1">
        <f>VLOOKUP($B105&amp;$C105&amp;$D105,Staqo!$A$3:$AJ$1048576,CB$1,0)</f>
        <v>0</v>
      </c>
      <c r="CC105" s="1">
        <f>VLOOKUP($B105&amp;$C105&amp;$D105,HFE!$A$3:$AJ$1048576,CC$1,0)</f>
        <v>0</v>
      </c>
      <c r="CD105" s="2">
        <f t="shared" si="118"/>
        <v>0</v>
      </c>
      <c r="CE105" s="1">
        <f>VLOOKUP($B105&amp;$C105&amp;$D105,Staqo!$A$3:$AJ$1048576,CE$1,0)</f>
        <v>0</v>
      </c>
      <c r="CF105" s="1">
        <f>VLOOKUP($B105&amp;$C105&amp;$D105,HFE!$A$3:$AJ$1048576,CF$1,0)</f>
        <v>0</v>
      </c>
      <c r="CG105" s="2">
        <f t="shared" si="119"/>
        <v>0</v>
      </c>
      <c r="CH105" s="1">
        <f>VLOOKUP($B105&amp;$C105&amp;$D105,Staqo!$A$3:$AJ$1048576,CH$1,0)</f>
        <v>0</v>
      </c>
      <c r="CI105" s="1">
        <f>VLOOKUP($B105&amp;$C105&amp;$D105,HFE!$A$3:$AJ$1048576,CI$1,0)</f>
        <v>0</v>
      </c>
      <c r="CJ105" s="2">
        <f t="shared" si="120"/>
        <v>0</v>
      </c>
      <c r="CK105" s="1">
        <f>VLOOKUP($B105&amp;$C105&amp;$D105,Staqo!$A$3:$AJ$1048576,CK$1,0)</f>
        <v>0</v>
      </c>
      <c r="CL105" s="1">
        <f>VLOOKUP($B105&amp;$C105&amp;$D105,HFE!$A$3:$AJ$1048576,CL$1,0)</f>
        <v>0</v>
      </c>
      <c r="CM105" s="2">
        <f t="shared" si="121"/>
        <v>0</v>
      </c>
      <c r="CN105" s="1">
        <f>VLOOKUP($B105&amp;$C105&amp;$D105,Staqo!$A$3:$AJ$1048576,CN$1,0)</f>
        <v>0</v>
      </c>
      <c r="CO105" s="1">
        <f>VLOOKUP($B105&amp;$C105&amp;$D105,HFE!$A$3:$AJ$1048576,CO$1,0)</f>
        <v>0</v>
      </c>
      <c r="CP105" s="2">
        <f t="shared" si="122"/>
        <v>0</v>
      </c>
      <c r="CQ105" s="1">
        <f>VLOOKUP($B105&amp;$C105&amp;$D105,Staqo!$A$3:$AJ$1048576,CQ$1,0)</f>
        <v>0</v>
      </c>
      <c r="CR105" s="1">
        <f>VLOOKUP($B105&amp;$C105&amp;$D105,HFE!$A$3:$AJ$1048576,CR$1,0)</f>
        <v>0</v>
      </c>
      <c r="CS105" s="2">
        <f t="shared" si="123"/>
        <v>0</v>
      </c>
      <c r="CT105" s="1"/>
      <c r="CU105" s="1"/>
      <c r="CV105" s="2"/>
    </row>
    <row r="106" hidden="1" spans="1:100">
      <c r="A106" s="1" t="s">
        <v>95</v>
      </c>
      <c r="B106" s="1" t="s">
        <v>96</v>
      </c>
      <c r="C106" s="3">
        <v>44564</v>
      </c>
      <c r="D106" s="1" t="s">
        <v>7</v>
      </c>
      <c r="E106" s="1">
        <f>VLOOKUP($B106&amp;$C106&amp;$D106,Staqo!$A$3:$AJ$1048576,E$1,0)</f>
        <v>4.75286</v>
      </c>
      <c r="F106" s="1" t="e">
        <f>VLOOKUP($B106&amp;$C106&amp;$D106,HFE!$A$3:$AJ$1048576,F$1,0)</f>
        <v>#REF!</v>
      </c>
      <c r="G106" s="2" t="e">
        <f t="shared" si="93"/>
        <v>#REF!</v>
      </c>
      <c r="H106" s="1">
        <f>VLOOKUP($B106&amp;$C106&amp;$D106,Staqo!$A$3:$AJ$1048576,H$1,0)</f>
        <v>5.36728</v>
      </c>
      <c r="I106" s="1" t="e">
        <f>VLOOKUP($B106&amp;$C106&amp;$D106,HFE!$A$3:$AJ$1048576,I$1,0)</f>
        <v>#REF!</v>
      </c>
      <c r="J106" s="2" t="e">
        <f t="shared" si="94"/>
        <v>#REF!</v>
      </c>
      <c r="K106" s="1">
        <f>VLOOKUP($B106&amp;$C106&amp;$D106,Staqo!$A$3:$AJ$1048576,K$1,0)</f>
        <v>5964.76</v>
      </c>
      <c r="L106" s="1" t="e">
        <f>VLOOKUP($B106&amp;$C106&amp;$D106,HFE!$A$3:$AJ$1048576,L$1,0)</f>
        <v>#REF!</v>
      </c>
      <c r="M106" s="2" t="e">
        <f t="shared" si="95"/>
        <v>#REF!</v>
      </c>
      <c r="N106" s="1">
        <f>VLOOKUP($B106&amp;$C106&amp;$D106,Staqo!$A$3:$AJ$1048576,N$1,0)</f>
        <v>4740</v>
      </c>
      <c r="O106" s="1">
        <f>VLOOKUP($B106&amp;$C106&amp;$D106,HFE!$A$3:$AJ$1048576,O$1,0)</f>
        <v>0</v>
      </c>
      <c r="P106" s="2">
        <f t="shared" si="96"/>
        <v>-4740</v>
      </c>
      <c r="Q106" s="1">
        <f>VLOOKUP($B106&amp;$C106&amp;$D106,Staqo!$A$3:$AJ$1048576,Q$1,0)</f>
        <v>4706.45</v>
      </c>
      <c r="R106" s="1">
        <f>VLOOKUP($B106&amp;$C106&amp;$D106,HFE!$A$3:$AJ$1048576,R$1,0)</f>
        <v>0</v>
      </c>
      <c r="S106" s="2">
        <f t="shared" si="97"/>
        <v>-4706.45</v>
      </c>
      <c r="T106" s="1">
        <f>VLOOKUP($B106&amp;$C106&amp;$D106,Staqo!$A$3:$AJ$1048576,T$1,0)</f>
        <v>0.794667</v>
      </c>
      <c r="U106" s="1" t="e">
        <f>VLOOKUP($B106&amp;$C106&amp;$D106,HFE!$A$3:$AJ$1048576,U$1,0)</f>
        <v>#REF!</v>
      </c>
      <c r="V106" s="2" t="e">
        <f t="shared" si="98"/>
        <v>#REF!</v>
      </c>
      <c r="W106" s="1">
        <f>VLOOKUP($B106&amp;$C106&amp;$D106,Staqo!$A$3:$AJ$1048576,W$1,0)</f>
        <v>0.789042</v>
      </c>
      <c r="X106" s="1" t="e">
        <f>VLOOKUP($B106&amp;$C106&amp;$D106,HFE!$A$3:$AJ$1048576,X$1,0)</f>
        <v>#REF!</v>
      </c>
      <c r="Y106" s="2" t="e">
        <f t="shared" si="99"/>
        <v>#REF!</v>
      </c>
      <c r="Z106" s="4">
        <f>VLOOKUP($B106&amp;$C106&amp;$D106,Staqo!$A$3:$AJ$1048576,Z$1,0)</f>
        <v>100</v>
      </c>
      <c r="AA106" s="4">
        <f>VLOOKUP($B106&amp;$C106&amp;$D106,HFE!$A$3:$AJ$1048576,AA$1,0)</f>
        <v>0</v>
      </c>
      <c r="AB106" s="5">
        <f t="shared" si="100"/>
        <v>-100</v>
      </c>
      <c r="AC106" s="1">
        <f>VLOOKUP($B106&amp;$C106&amp;$D106,Staqo!$A$3:$AJ$1048576,AC$1,0)</f>
        <v>100</v>
      </c>
      <c r="AD106" s="1">
        <f>VLOOKUP($B106&amp;$C106&amp;$D106,HFE!$A$3:$AJ$1048576,AD$1,0)*100</f>
        <v>100</v>
      </c>
      <c r="AE106" s="2">
        <f t="shared" si="101"/>
        <v>0</v>
      </c>
      <c r="AF106" s="1">
        <f>VLOOKUP($B106&amp;$C106&amp;$D106,Staqo!$A$3:$AJ$1048576,AF$1,0)</f>
        <v>100</v>
      </c>
      <c r="AG106" s="1">
        <f>VLOOKUP($B106&amp;$C106&amp;$D106,HFE!$A$3:$AJ$1048576,AG$1,0)*100</f>
        <v>100</v>
      </c>
      <c r="AH106" s="2">
        <f t="shared" si="102"/>
        <v>0</v>
      </c>
      <c r="AI106" s="1">
        <f>VLOOKUP($B106&amp;$C106&amp;$D106,Staqo!$A$3:$AJ$1048576,AI$1,0)</f>
        <v>0.195545</v>
      </c>
      <c r="AJ106" s="1" t="e">
        <f>VLOOKUP($B106&amp;$C106&amp;$D106,HFE!$A$3:$AJ$1048576,AJ$1,0)</f>
        <v>#REF!</v>
      </c>
      <c r="AK106" s="2" t="e">
        <f t="shared" si="103"/>
        <v>#REF!</v>
      </c>
      <c r="AL106" s="1">
        <f>VLOOKUP($B106&amp;$C106&amp;$D106,Staqo!$A$3:$AJ$1048576,AL$1,0)</f>
        <v>0.177717</v>
      </c>
      <c r="AM106" s="1" t="e">
        <f>VLOOKUP($B106&amp;$C106&amp;$D106,HFE!$A$3:$AJ$1048576,AM$1,0)</f>
        <v>#REF!</v>
      </c>
      <c r="AN106" s="2" t="e">
        <f t="shared" si="104"/>
        <v>#REF!</v>
      </c>
      <c r="AO106" s="1">
        <f>VLOOKUP($B106&amp;$C106&amp;$D106,Staqo!$A$3:$AJ$1048576,AO$1,0)</f>
        <v>0.19416</v>
      </c>
      <c r="AP106" s="1" t="e">
        <f>VLOOKUP($B106&amp;$C106&amp;$D106,HFE!$A$3:$AJ$1048576,AP$1,0)</f>
        <v>#REF!</v>
      </c>
      <c r="AQ106" s="2" t="e">
        <f t="shared" si="105"/>
        <v>#REF!</v>
      </c>
      <c r="AR106" s="1">
        <f>VLOOKUP($B106&amp;$C106&amp;$D106,Staqo!$A$3:$AJ$1048576,AR$1,0)</f>
        <v>0.176459</v>
      </c>
      <c r="AS106" s="1" t="e">
        <f>VLOOKUP($B106&amp;$C106&amp;$D106,HFE!$A$3:$AJ$1048576,AS$1,0)</f>
        <v>#REF!</v>
      </c>
      <c r="AT106" s="2" t="e">
        <f t="shared" si="106"/>
        <v>#REF!</v>
      </c>
      <c r="AU106" s="1">
        <f>VLOOKUP($B106&amp;$C106&amp;$D106,Staqo!$A$3:$AJ$1048576,AU$1,0)</f>
        <v>97.1855</v>
      </c>
      <c r="AV106" s="1">
        <f>VLOOKUP($B106&amp;$C106&amp;$D106,HFE!$A$3:$AJ$1048576,AV$1,0)</f>
        <v>0</v>
      </c>
      <c r="AW106" s="2">
        <f t="shared" si="107"/>
        <v>-97.1855</v>
      </c>
      <c r="AX106" s="4">
        <f>VLOOKUP($B106&amp;$C106&amp;$D106,Staqo!$A$3:$AJ$1048576,AX$1,0)</f>
        <v>12</v>
      </c>
      <c r="AY106" s="4">
        <f>VLOOKUP($B106&amp;$C106&amp;$D106,HFE!$A$3:$AJ$1048576,AY$1,0)</f>
        <v>12</v>
      </c>
      <c r="AZ106" s="5">
        <f t="shared" si="108"/>
        <v>0</v>
      </c>
      <c r="BA106" s="1">
        <f>VLOOKUP($B106&amp;$C106&amp;$D106,Staqo!$A$3:$AJ$1048576,BA$1,0)</f>
        <v>0</v>
      </c>
      <c r="BB106" s="1">
        <f>VLOOKUP($B106&amp;$C106&amp;$D106,HFE!$A$3:$AJ$1048576,BB$1,0)</f>
        <v>0</v>
      </c>
      <c r="BC106" s="2">
        <f t="shared" si="109"/>
        <v>0</v>
      </c>
      <c r="BD106" s="1">
        <f>VLOOKUP($B106&amp;$C106&amp;$D106,Staqo!$A$3:$AJ$1048576,BD$1,0)</f>
        <v>0</v>
      </c>
      <c r="BE106" s="1">
        <f>VLOOKUP($B106&amp;$C106&amp;$D106,HFE!$A$3:$AJ$1048576,BE$1,0)</f>
        <v>0</v>
      </c>
      <c r="BF106" s="2">
        <f t="shared" si="110"/>
        <v>0</v>
      </c>
      <c r="BG106" s="1">
        <f>VLOOKUP($B106&amp;$C106&amp;$D106,Staqo!$A$3:$AJ$1048576,BG$1,0)</f>
        <v>0</v>
      </c>
      <c r="BH106" s="1">
        <f>VLOOKUP($B106&amp;$C106&amp;$D106,HFE!$A$3:$AJ$1048576,BH$1,0)</f>
        <v>0</v>
      </c>
      <c r="BI106" s="2">
        <f t="shared" si="111"/>
        <v>0</v>
      </c>
      <c r="BJ106" s="1">
        <f>VLOOKUP($B106&amp;$C106&amp;$D106,Staqo!$A$3:$AJ$1048576,BJ$1,0)</f>
        <v>0</v>
      </c>
      <c r="BK106" s="1">
        <f>VLOOKUP($B106&amp;$C106&amp;$D106,HFE!$A$3:$AJ$1048576,BK$1,0)</f>
        <v>0</v>
      </c>
      <c r="BL106" s="2">
        <f t="shared" si="112"/>
        <v>0</v>
      </c>
      <c r="BM106" s="1">
        <f>VLOOKUP($B106&amp;$C106&amp;$D106,Staqo!$A$3:$AJ$1048576,BM$1,0)</f>
        <v>0</v>
      </c>
      <c r="BN106" s="1">
        <f>VLOOKUP($B106&amp;$C106&amp;$D106,HFE!$A$3:$AJ$1048576,BN$1,0)</f>
        <v>0</v>
      </c>
      <c r="BO106" s="2">
        <f t="shared" si="113"/>
        <v>0</v>
      </c>
      <c r="BP106" s="1">
        <f>VLOOKUP($B106&amp;$C106&amp;$D106,Staqo!$A$3:$AJ$1048576,BP$1,0)</f>
        <v>0</v>
      </c>
      <c r="BQ106" s="1">
        <f>VLOOKUP($B106&amp;$C106&amp;$D106,HFE!$A$3:$AJ$1048576,BQ$1,0)</f>
        <v>0</v>
      </c>
      <c r="BR106" s="2">
        <f t="shared" si="114"/>
        <v>0</v>
      </c>
      <c r="BS106" s="1">
        <f>VLOOKUP($B106&amp;$C106&amp;$D106,Staqo!$A$3:$AJ$1048576,BS$1,0)</f>
        <v>0</v>
      </c>
      <c r="BT106" s="1">
        <f>VLOOKUP($B106&amp;$C106&amp;$D106,HFE!$A$3:$AJ$1048576,BT$1,0)</f>
        <v>0</v>
      </c>
      <c r="BU106" s="2">
        <f t="shared" si="115"/>
        <v>0</v>
      </c>
      <c r="BV106" s="1">
        <f>VLOOKUP($B106&amp;$C106&amp;$D106,Staqo!$A$3:$AJ$1048576,BV$1,0)</f>
        <v>0</v>
      </c>
      <c r="BW106" s="1">
        <f>VLOOKUP($B106&amp;$C106&amp;$D106,HFE!$A$3:$AJ$1048576,BW$1,0)</f>
        <v>0</v>
      </c>
      <c r="BX106" s="2">
        <f t="shared" si="116"/>
        <v>0</v>
      </c>
      <c r="BY106" s="1">
        <f>VLOOKUP($B106&amp;$C106&amp;$D106,Staqo!$A$3:$AJ$1048576,BY$1,0)</f>
        <v>0</v>
      </c>
      <c r="BZ106" s="1">
        <f>VLOOKUP($B106&amp;$C106&amp;$D106,HFE!$A$3:$AJ$1048576,BZ$1,0)</f>
        <v>0</v>
      </c>
      <c r="CA106" s="2">
        <f t="shared" si="117"/>
        <v>0</v>
      </c>
      <c r="CB106" s="1">
        <f>VLOOKUP($B106&amp;$C106&amp;$D106,Staqo!$A$3:$AJ$1048576,CB$1,0)</f>
        <v>0</v>
      </c>
      <c r="CC106" s="1">
        <f>VLOOKUP($B106&amp;$C106&amp;$D106,HFE!$A$3:$AJ$1048576,CC$1,0)</f>
        <v>0</v>
      </c>
      <c r="CD106" s="2">
        <f t="shared" si="118"/>
        <v>0</v>
      </c>
      <c r="CE106" s="1">
        <f>VLOOKUP($B106&amp;$C106&amp;$D106,Staqo!$A$3:$AJ$1048576,CE$1,0)</f>
        <v>0</v>
      </c>
      <c r="CF106" s="1">
        <f>VLOOKUP($B106&amp;$C106&amp;$D106,HFE!$A$3:$AJ$1048576,CF$1,0)</f>
        <v>0</v>
      </c>
      <c r="CG106" s="2">
        <f t="shared" si="119"/>
        <v>0</v>
      </c>
      <c r="CH106" s="1">
        <f>VLOOKUP($B106&amp;$C106&amp;$D106,Staqo!$A$3:$AJ$1048576,CH$1,0)</f>
        <v>0</v>
      </c>
      <c r="CI106" s="1">
        <f>VLOOKUP($B106&amp;$C106&amp;$D106,HFE!$A$3:$AJ$1048576,CI$1,0)</f>
        <v>0</v>
      </c>
      <c r="CJ106" s="2">
        <f t="shared" si="120"/>
        <v>0</v>
      </c>
      <c r="CK106" s="1">
        <f>VLOOKUP($B106&amp;$C106&amp;$D106,Staqo!$A$3:$AJ$1048576,CK$1,0)</f>
        <v>0</v>
      </c>
      <c r="CL106" s="1">
        <f>VLOOKUP($B106&amp;$C106&amp;$D106,HFE!$A$3:$AJ$1048576,CL$1,0)</f>
        <v>0</v>
      </c>
      <c r="CM106" s="2">
        <f t="shared" si="121"/>
        <v>0</v>
      </c>
      <c r="CN106" s="1">
        <f>VLOOKUP($B106&amp;$C106&amp;$D106,Staqo!$A$3:$AJ$1048576,CN$1,0)</f>
        <v>0</v>
      </c>
      <c r="CO106" s="1">
        <f>VLOOKUP($B106&amp;$C106&amp;$D106,HFE!$A$3:$AJ$1048576,CO$1,0)</f>
        <v>0</v>
      </c>
      <c r="CP106" s="2">
        <f t="shared" si="122"/>
        <v>0</v>
      </c>
      <c r="CQ106" s="1">
        <f>VLOOKUP($B106&amp;$C106&amp;$D106,Staqo!$A$3:$AJ$1048576,CQ$1,0)</f>
        <v>0</v>
      </c>
      <c r="CR106" s="1">
        <f>VLOOKUP($B106&amp;$C106&amp;$D106,HFE!$A$3:$AJ$1048576,CR$1,0)</f>
        <v>0</v>
      </c>
      <c r="CS106" s="2">
        <f t="shared" si="123"/>
        <v>0</v>
      </c>
      <c r="CT106" s="1"/>
      <c r="CU106" s="1"/>
      <c r="CV106" s="2"/>
    </row>
    <row r="107" hidden="1" spans="1:100">
      <c r="A107" s="1" t="s">
        <v>95</v>
      </c>
      <c r="B107" s="1" t="s">
        <v>96</v>
      </c>
      <c r="C107" s="3">
        <v>44564</v>
      </c>
      <c r="D107" s="1" t="s">
        <v>8</v>
      </c>
      <c r="E107" s="1">
        <f>VLOOKUP($B107&amp;$C107&amp;$D107,Staqo!$A$3:$AJ$1048576,E$1,0)</f>
        <v>4.75286</v>
      </c>
      <c r="F107" s="1" t="e">
        <f>VLOOKUP($B107&amp;$C107&amp;$D107,HFE!$A$3:$AJ$1048576,F$1,0)</f>
        <v>#REF!</v>
      </c>
      <c r="G107" s="2" t="e">
        <f t="shared" si="93"/>
        <v>#REF!</v>
      </c>
      <c r="H107" s="1">
        <f>VLOOKUP($B107&amp;$C107&amp;$D107,Staqo!$A$3:$AJ$1048576,H$1,0)</f>
        <v>5.36728</v>
      </c>
      <c r="I107" s="1" t="e">
        <f>VLOOKUP($B107&amp;$C107&amp;$D107,HFE!$A$3:$AJ$1048576,I$1,0)</f>
        <v>#REF!</v>
      </c>
      <c r="J107" s="2" t="e">
        <f t="shared" si="94"/>
        <v>#REF!</v>
      </c>
      <c r="K107" s="1">
        <f>VLOOKUP($B107&amp;$C107&amp;$D107,Staqo!$A$3:$AJ$1048576,K$1,0)</f>
        <v>5680.73</v>
      </c>
      <c r="L107" s="1" t="e">
        <f>VLOOKUP($B107&amp;$C107&amp;$D107,HFE!$A$3:$AJ$1048576,L$1,0)</f>
        <v>#REF!</v>
      </c>
      <c r="M107" s="2" t="e">
        <f t="shared" si="95"/>
        <v>#REF!</v>
      </c>
      <c r="N107" s="1">
        <f>VLOOKUP($B107&amp;$C107&amp;$D107,Staqo!$A$3:$AJ$1048576,N$1,0)</f>
        <v>4390</v>
      </c>
      <c r="O107" s="1">
        <f>VLOOKUP($B107&amp;$C107&amp;$D107,HFE!$A$3:$AJ$1048576,O$1,0)</f>
        <v>0</v>
      </c>
      <c r="P107" s="2">
        <f t="shared" si="96"/>
        <v>-4390</v>
      </c>
      <c r="Q107" s="1">
        <f>VLOOKUP($B107&amp;$C107&amp;$D107,Staqo!$A$3:$AJ$1048576,Q$1,0)</f>
        <v>4358.92</v>
      </c>
      <c r="R107" s="1">
        <f>VLOOKUP($B107&amp;$C107&amp;$D107,HFE!$A$3:$AJ$1048576,R$1,0)</f>
        <v>0</v>
      </c>
      <c r="S107" s="2">
        <f t="shared" si="97"/>
        <v>-4358.92</v>
      </c>
      <c r="T107" s="1">
        <f>VLOOKUP($B107&amp;$C107&amp;$D107,Staqo!$A$3:$AJ$1048576,T$1,0)</f>
        <v>0.772788</v>
      </c>
      <c r="U107" s="1" t="e">
        <f>VLOOKUP($B107&amp;$C107&amp;$D107,HFE!$A$3:$AJ$1048576,U$1,0)</f>
        <v>#REF!</v>
      </c>
      <c r="V107" s="2" t="e">
        <f t="shared" si="98"/>
        <v>#REF!</v>
      </c>
      <c r="W107" s="1">
        <f>VLOOKUP($B107&amp;$C107&amp;$D107,Staqo!$A$3:$AJ$1048576,W$1,0)</f>
        <v>0.767318</v>
      </c>
      <c r="X107" s="1" t="e">
        <f>VLOOKUP($B107&amp;$C107&amp;$D107,HFE!$A$3:$AJ$1048576,X$1,0)</f>
        <v>#REF!</v>
      </c>
      <c r="Y107" s="2" t="e">
        <f t="shared" si="99"/>
        <v>#REF!</v>
      </c>
      <c r="Z107" s="4">
        <f>VLOOKUP($B107&amp;$C107&amp;$D107,Staqo!$A$3:$AJ$1048576,Z$1,0)</f>
        <v>100</v>
      </c>
      <c r="AA107" s="4">
        <f>VLOOKUP($B107&amp;$C107&amp;$D107,HFE!$A$3:$AJ$1048576,AA$1,0)</f>
        <v>0</v>
      </c>
      <c r="AB107" s="5">
        <f t="shared" si="100"/>
        <v>-100</v>
      </c>
      <c r="AC107" s="1">
        <f>VLOOKUP($B107&amp;$C107&amp;$D107,Staqo!$A$3:$AJ$1048576,AC$1,0)</f>
        <v>100</v>
      </c>
      <c r="AD107" s="1">
        <f>VLOOKUP($B107&amp;$C107&amp;$D107,HFE!$A$3:$AJ$1048576,AD$1,0)*100</f>
        <v>100</v>
      </c>
      <c r="AE107" s="2">
        <f t="shared" si="101"/>
        <v>0</v>
      </c>
      <c r="AF107" s="1">
        <f>VLOOKUP($B107&amp;$C107&amp;$D107,Staqo!$A$3:$AJ$1048576,AF$1,0)</f>
        <v>100</v>
      </c>
      <c r="AG107" s="1">
        <f>VLOOKUP($B107&amp;$C107&amp;$D107,HFE!$A$3:$AJ$1048576,AG$1,0)*100</f>
        <v>100</v>
      </c>
      <c r="AH107" s="2">
        <f t="shared" si="102"/>
        <v>0</v>
      </c>
      <c r="AI107" s="1">
        <f>VLOOKUP($B107&amp;$C107&amp;$D107,Staqo!$A$3:$AJ$1048576,AI$1,0)</f>
        <v>0.189819</v>
      </c>
      <c r="AJ107" s="1" t="e">
        <f>VLOOKUP($B107&amp;$C107&amp;$D107,HFE!$A$3:$AJ$1048576,AJ$1,0)</f>
        <v>#REF!</v>
      </c>
      <c r="AK107" s="2" t="e">
        <f t="shared" si="103"/>
        <v>#REF!</v>
      </c>
      <c r="AL107" s="1">
        <f>VLOOKUP($B107&amp;$C107&amp;$D107,Staqo!$A$3:$AJ$1048576,AL$1,0)</f>
        <v>0.172824</v>
      </c>
      <c r="AM107" s="1" t="e">
        <f>VLOOKUP($B107&amp;$C107&amp;$D107,HFE!$A$3:$AJ$1048576,AM$1,0)</f>
        <v>#REF!</v>
      </c>
      <c r="AN107" s="2" t="e">
        <f t="shared" si="104"/>
        <v>#REF!</v>
      </c>
      <c r="AO107" s="1">
        <f>VLOOKUP($B107&amp;$C107&amp;$D107,Staqo!$A$3:$AJ$1048576,AO$1,0)</f>
        <v>0.188476</v>
      </c>
      <c r="AP107" s="1" t="e">
        <f>VLOOKUP($B107&amp;$C107&amp;$D107,HFE!$A$3:$AJ$1048576,AP$1,0)</f>
        <v>#REF!</v>
      </c>
      <c r="AQ107" s="2" t="e">
        <f t="shared" si="105"/>
        <v>#REF!</v>
      </c>
      <c r="AR107" s="1">
        <f>VLOOKUP($B107&amp;$C107&amp;$D107,Staqo!$A$3:$AJ$1048576,AR$1,0)</f>
        <v>0.1716</v>
      </c>
      <c r="AS107" s="1" t="e">
        <f>VLOOKUP($B107&amp;$C107&amp;$D107,HFE!$A$3:$AJ$1048576,AS$1,0)</f>
        <v>#REF!</v>
      </c>
      <c r="AT107" s="2" t="e">
        <f t="shared" si="106"/>
        <v>#REF!</v>
      </c>
      <c r="AU107" s="1">
        <f>VLOOKUP($B107&amp;$C107&amp;$D107,Staqo!$A$3:$AJ$1048576,AU$1,0)</f>
        <v>96.3906</v>
      </c>
      <c r="AV107" s="1">
        <f>VLOOKUP($B107&amp;$C107&amp;$D107,HFE!$A$3:$AJ$1048576,AV$1,0)</f>
        <v>0</v>
      </c>
      <c r="AW107" s="2">
        <f t="shared" si="107"/>
        <v>-96.3906</v>
      </c>
      <c r="AX107" s="4">
        <f>VLOOKUP($B107&amp;$C107&amp;$D107,Staqo!$A$3:$AJ$1048576,AX$1,0)</f>
        <v>12</v>
      </c>
      <c r="AY107" s="4">
        <f>VLOOKUP($B107&amp;$C107&amp;$D107,HFE!$A$3:$AJ$1048576,AY$1,0)</f>
        <v>12</v>
      </c>
      <c r="AZ107" s="5">
        <f t="shared" si="108"/>
        <v>0</v>
      </c>
      <c r="BA107" s="1">
        <f>VLOOKUP($B107&amp;$C107&amp;$D107,Staqo!$A$3:$AJ$1048576,BA$1,0)</f>
        <v>0</v>
      </c>
      <c r="BB107" s="1">
        <f>VLOOKUP($B107&amp;$C107&amp;$D107,HFE!$A$3:$AJ$1048576,BB$1,0)</f>
        <v>0</v>
      </c>
      <c r="BC107" s="2">
        <f t="shared" si="109"/>
        <v>0</v>
      </c>
      <c r="BD107" s="1">
        <f>VLOOKUP($B107&amp;$C107&amp;$D107,Staqo!$A$3:$AJ$1048576,BD$1,0)</f>
        <v>0</v>
      </c>
      <c r="BE107" s="1">
        <f>VLOOKUP($B107&amp;$C107&amp;$D107,HFE!$A$3:$AJ$1048576,BE$1,0)</f>
        <v>0</v>
      </c>
      <c r="BF107" s="2">
        <f t="shared" si="110"/>
        <v>0</v>
      </c>
      <c r="BG107" s="1">
        <f>VLOOKUP($B107&amp;$C107&amp;$D107,Staqo!$A$3:$AJ$1048576,BG$1,0)</f>
        <v>0</v>
      </c>
      <c r="BH107" s="1">
        <f>VLOOKUP($B107&amp;$C107&amp;$D107,HFE!$A$3:$AJ$1048576,BH$1,0)</f>
        <v>0</v>
      </c>
      <c r="BI107" s="2">
        <f t="shared" si="111"/>
        <v>0</v>
      </c>
      <c r="BJ107" s="1">
        <f>VLOOKUP($B107&amp;$C107&amp;$D107,Staqo!$A$3:$AJ$1048576,BJ$1,0)</f>
        <v>0</v>
      </c>
      <c r="BK107" s="1">
        <f>VLOOKUP($B107&amp;$C107&amp;$D107,HFE!$A$3:$AJ$1048576,BK$1,0)</f>
        <v>0</v>
      </c>
      <c r="BL107" s="2">
        <f t="shared" si="112"/>
        <v>0</v>
      </c>
      <c r="BM107" s="1">
        <f>VLOOKUP($B107&amp;$C107&amp;$D107,Staqo!$A$3:$AJ$1048576,BM$1,0)</f>
        <v>0</v>
      </c>
      <c r="BN107" s="1">
        <f>VLOOKUP($B107&amp;$C107&amp;$D107,HFE!$A$3:$AJ$1048576,BN$1,0)</f>
        <v>0</v>
      </c>
      <c r="BO107" s="2">
        <f t="shared" si="113"/>
        <v>0</v>
      </c>
      <c r="BP107" s="1">
        <f>VLOOKUP($B107&amp;$C107&amp;$D107,Staqo!$A$3:$AJ$1048576,BP$1,0)</f>
        <v>0</v>
      </c>
      <c r="BQ107" s="1">
        <f>VLOOKUP($B107&amp;$C107&amp;$D107,HFE!$A$3:$AJ$1048576,BQ$1,0)</f>
        <v>0</v>
      </c>
      <c r="BR107" s="2">
        <f t="shared" si="114"/>
        <v>0</v>
      </c>
      <c r="BS107" s="1">
        <f>VLOOKUP($B107&amp;$C107&amp;$D107,Staqo!$A$3:$AJ$1048576,BS$1,0)</f>
        <v>0</v>
      </c>
      <c r="BT107" s="1">
        <f>VLOOKUP($B107&amp;$C107&amp;$D107,HFE!$A$3:$AJ$1048576,BT$1,0)</f>
        <v>0</v>
      </c>
      <c r="BU107" s="2">
        <f t="shared" si="115"/>
        <v>0</v>
      </c>
      <c r="BV107" s="1">
        <f>VLOOKUP($B107&amp;$C107&amp;$D107,Staqo!$A$3:$AJ$1048576,BV$1,0)</f>
        <v>0</v>
      </c>
      <c r="BW107" s="1">
        <f>VLOOKUP($B107&amp;$C107&amp;$D107,HFE!$A$3:$AJ$1048576,BW$1,0)</f>
        <v>0</v>
      </c>
      <c r="BX107" s="2">
        <f t="shared" si="116"/>
        <v>0</v>
      </c>
      <c r="BY107" s="1">
        <f>VLOOKUP($B107&amp;$C107&amp;$D107,Staqo!$A$3:$AJ$1048576,BY$1,0)</f>
        <v>0</v>
      </c>
      <c r="BZ107" s="1">
        <f>VLOOKUP($B107&amp;$C107&amp;$D107,HFE!$A$3:$AJ$1048576,BZ$1,0)</f>
        <v>0</v>
      </c>
      <c r="CA107" s="2">
        <f t="shared" si="117"/>
        <v>0</v>
      </c>
      <c r="CB107" s="1">
        <f>VLOOKUP($B107&amp;$C107&amp;$D107,Staqo!$A$3:$AJ$1048576,CB$1,0)</f>
        <v>0</v>
      </c>
      <c r="CC107" s="1">
        <f>VLOOKUP($B107&amp;$C107&amp;$D107,HFE!$A$3:$AJ$1048576,CC$1,0)</f>
        <v>0</v>
      </c>
      <c r="CD107" s="2">
        <f t="shared" si="118"/>
        <v>0</v>
      </c>
      <c r="CE107" s="1">
        <f>VLOOKUP($B107&amp;$C107&amp;$D107,Staqo!$A$3:$AJ$1048576,CE$1,0)</f>
        <v>0</v>
      </c>
      <c r="CF107" s="1">
        <f>VLOOKUP($B107&amp;$C107&amp;$D107,HFE!$A$3:$AJ$1048576,CF$1,0)</f>
        <v>0</v>
      </c>
      <c r="CG107" s="2">
        <f t="shared" si="119"/>
        <v>0</v>
      </c>
      <c r="CH107" s="1">
        <f>VLOOKUP($B107&amp;$C107&amp;$D107,Staqo!$A$3:$AJ$1048576,CH$1,0)</f>
        <v>0</v>
      </c>
      <c r="CI107" s="1">
        <f>VLOOKUP($B107&amp;$C107&amp;$D107,HFE!$A$3:$AJ$1048576,CI$1,0)</f>
        <v>0</v>
      </c>
      <c r="CJ107" s="2">
        <f t="shared" si="120"/>
        <v>0</v>
      </c>
      <c r="CK107" s="1">
        <f>VLOOKUP($B107&amp;$C107&amp;$D107,Staqo!$A$3:$AJ$1048576,CK$1,0)</f>
        <v>0</v>
      </c>
      <c r="CL107" s="1">
        <f>VLOOKUP($B107&amp;$C107&amp;$D107,HFE!$A$3:$AJ$1048576,CL$1,0)</f>
        <v>0</v>
      </c>
      <c r="CM107" s="2">
        <f t="shared" si="121"/>
        <v>0</v>
      </c>
      <c r="CN107" s="1">
        <f>VLOOKUP($B107&amp;$C107&amp;$D107,Staqo!$A$3:$AJ$1048576,CN$1,0)</f>
        <v>0</v>
      </c>
      <c r="CO107" s="1">
        <f>VLOOKUP($B107&amp;$C107&amp;$D107,HFE!$A$3:$AJ$1048576,CO$1,0)</f>
        <v>0</v>
      </c>
      <c r="CP107" s="2">
        <f t="shared" si="122"/>
        <v>0</v>
      </c>
      <c r="CQ107" s="1">
        <f>VLOOKUP($B107&amp;$C107&amp;$D107,Staqo!$A$3:$AJ$1048576,CQ$1,0)</f>
        <v>0</v>
      </c>
      <c r="CR107" s="1">
        <f>VLOOKUP($B107&amp;$C107&amp;$D107,HFE!$A$3:$AJ$1048576,CR$1,0)</f>
        <v>0</v>
      </c>
      <c r="CS107" s="2">
        <f t="shared" si="123"/>
        <v>0</v>
      </c>
      <c r="CT107" s="1"/>
      <c r="CU107" s="1"/>
      <c r="CV107" s="2"/>
    </row>
    <row r="108" hidden="1" spans="1:100">
      <c r="A108" s="1" t="s">
        <v>95</v>
      </c>
      <c r="B108" s="1" t="s">
        <v>96</v>
      </c>
      <c r="C108" s="3">
        <v>44564</v>
      </c>
      <c r="D108" s="1" t="s">
        <v>9</v>
      </c>
      <c r="E108" s="1">
        <f>VLOOKUP($B108&amp;$C108&amp;$D108,Staqo!$A$3:$AJ$1048576,E$1,0)</f>
        <v>4.75286</v>
      </c>
      <c r="F108" s="1" t="e">
        <f>VLOOKUP($B108&amp;$C108&amp;$D108,HFE!$A$3:$AJ$1048576,F$1,0)</f>
        <v>#REF!</v>
      </c>
      <c r="G108" s="2" t="e">
        <f t="shared" si="93"/>
        <v>#REF!</v>
      </c>
      <c r="H108" s="1">
        <f>VLOOKUP($B108&amp;$C108&amp;$D108,Staqo!$A$3:$AJ$1048576,H$1,0)</f>
        <v>5.36728</v>
      </c>
      <c r="I108" s="1" t="e">
        <f>VLOOKUP($B108&amp;$C108&amp;$D108,HFE!$A$3:$AJ$1048576,I$1,0)</f>
        <v>#REF!</v>
      </c>
      <c r="J108" s="2" t="e">
        <f t="shared" si="94"/>
        <v>#REF!</v>
      </c>
      <c r="K108" s="1">
        <f>VLOOKUP($B108&amp;$C108&amp;$D108,Staqo!$A$3:$AJ$1048576,K$1,0)</f>
        <v>6131.58</v>
      </c>
      <c r="L108" s="1" t="e">
        <f>VLOOKUP($B108&amp;$C108&amp;$D108,HFE!$A$3:$AJ$1048576,L$1,0)</f>
        <v>#REF!</v>
      </c>
      <c r="M108" s="2" t="e">
        <f t="shared" si="95"/>
        <v>#REF!</v>
      </c>
      <c r="N108" s="1">
        <f>VLOOKUP($B108&amp;$C108&amp;$D108,Staqo!$A$3:$AJ$1048576,N$1,0)</f>
        <v>4720</v>
      </c>
      <c r="O108" s="1">
        <f>VLOOKUP($B108&amp;$C108&amp;$D108,HFE!$A$3:$AJ$1048576,O$1,0)</f>
        <v>0</v>
      </c>
      <c r="P108" s="2">
        <f t="shared" si="96"/>
        <v>-4720</v>
      </c>
      <c r="Q108" s="1">
        <f>VLOOKUP($B108&amp;$C108&amp;$D108,Staqo!$A$3:$AJ$1048576,Q$1,0)</f>
        <v>4686.59</v>
      </c>
      <c r="R108" s="1">
        <f>VLOOKUP($B108&amp;$C108&amp;$D108,HFE!$A$3:$AJ$1048576,R$1,0)</f>
        <v>0</v>
      </c>
      <c r="S108" s="2">
        <f t="shared" si="97"/>
        <v>-4686.59</v>
      </c>
      <c r="T108" s="1">
        <f>VLOOKUP($B108&amp;$C108&amp;$D108,Staqo!$A$3:$AJ$1048576,T$1,0)</f>
        <v>0.769785</v>
      </c>
      <c r="U108" s="1" t="e">
        <f>VLOOKUP($B108&amp;$C108&amp;$D108,HFE!$A$3:$AJ$1048576,U$1,0)</f>
        <v>#REF!</v>
      </c>
      <c r="V108" s="2" t="e">
        <f t="shared" si="98"/>
        <v>#REF!</v>
      </c>
      <c r="W108" s="1">
        <f>VLOOKUP($B108&amp;$C108&amp;$D108,Staqo!$A$3:$AJ$1048576,W$1,0)</f>
        <v>0.764336</v>
      </c>
      <c r="X108" s="1" t="e">
        <f>VLOOKUP($B108&amp;$C108&amp;$D108,HFE!$A$3:$AJ$1048576,X$1,0)</f>
        <v>#REF!</v>
      </c>
      <c r="Y108" s="2" t="e">
        <f t="shared" si="99"/>
        <v>#REF!</v>
      </c>
      <c r="Z108" s="4">
        <f>VLOOKUP($B108&amp;$C108&amp;$D108,Staqo!$A$3:$AJ$1048576,Z$1,0)</f>
        <v>100</v>
      </c>
      <c r="AA108" s="4">
        <f>VLOOKUP($B108&amp;$C108&amp;$D108,HFE!$A$3:$AJ$1048576,AA$1,0)</f>
        <v>0</v>
      </c>
      <c r="AB108" s="5">
        <f t="shared" si="100"/>
        <v>-100</v>
      </c>
      <c r="AC108" s="1">
        <f>VLOOKUP($B108&amp;$C108&amp;$D108,Staqo!$A$3:$AJ$1048576,AC$1,0)</f>
        <v>100</v>
      </c>
      <c r="AD108" s="1">
        <f>VLOOKUP($B108&amp;$C108&amp;$D108,HFE!$A$3:$AJ$1048576,AD$1,0)*100</f>
        <v>100</v>
      </c>
      <c r="AE108" s="2">
        <f t="shared" si="101"/>
        <v>0</v>
      </c>
      <c r="AF108" s="1">
        <f>VLOOKUP($B108&amp;$C108&amp;$D108,Staqo!$A$3:$AJ$1048576,AF$1,0)</f>
        <v>100</v>
      </c>
      <c r="AG108" s="1">
        <f>VLOOKUP($B108&amp;$C108&amp;$D108,HFE!$A$3:$AJ$1048576,AG$1,0)*100</f>
        <v>100</v>
      </c>
      <c r="AH108" s="2">
        <f t="shared" si="102"/>
        <v>0</v>
      </c>
      <c r="AI108" s="1">
        <f>VLOOKUP($B108&amp;$C108&amp;$D108,Staqo!$A$3:$AJ$1048576,AI$1,0)</f>
        <v>0.18977</v>
      </c>
      <c r="AJ108" s="1" t="e">
        <f>VLOOKUP($B108&amp;$C108&amp;$D108,HFE!$A$3:$AJ$1048576,AJ$1,0)</f>
        <v>#REF!</v>
      </c>
      <c r="AK108" s="2" t="e">
        <f t="shared" si="103"/>
        <v>#REF!</v>
      </c>
      <c r="AL108" s="1">
        <f>VLOOKUP($B108&amp;$C108&amp;$D108,Staqo!$A$3:$AJ$1048576,AL$1,0)</f>
        <v>0.172152</v>
      </c>
      <c r="AM108" s="1" t="e">
        <f>VLOOKUP($B108&amp;$C108&amp;$D108,HFE!$A$3:$AJ$1048576,AM$1,0)</f>
        <v>#REF!</v>
      </c>
      <c r="AN108" s="2" t="e">
        <f t="shared" si="104"/>
        <v>#REF!</v>
      </c>
      <c r="AO108" s="1">
        <f>VLOOKUP($B108&amp;$C108&amp;$D108,Staqo!$A$3:$AJ$1048576,AO$1,0)</f>
        <v>0.188427</v>
      </c>
      <c r="AP108" s="1" t="e">
        <f>VLOOKUP($B108&amp;$C108&amp;$D108,HFE!$A$3:$AJ$1048576,AP$1,0)</f>
        <v>#REF!</v>
      </c>
      <c r="AQ108" s="2" t="e">
        <f t="shared" si="105"/>
        <v>#REF!</v>
      </c>
      <c r="AR108" s="1">
        <f>VLOOKUP($B108&amp;$C108&amp;$D108,Staqo!$A$3:$AJ$1048576,AR$1,0)</f>
        <v>0.170934</v>
      </c>
      <c r="AS108" s="1" t="e">
        <f>VLOOKUP($B108&amp;$C108&amp;$D108,HFE!$A$3:$AJ$1048576,AS$1,0)</f>
        <v>#REF!</v>
      </c>
      <c r="AT108" s="2" t="e">
        <f t="shared" si="106"/>
        <v>#REF!</v>
      </c>
      <c r="AU108" s="1">
        <f>VLOOKUP($B108&amp;$C108&amp;$D108,Staqo!$A$3:$AJ$1048576,AU$1,0)</f>
        <v>97.5204</v>
      </c>
      <c r="AV108" s="1">
        <f>VLOOKUP($B108&amp;$C108&amp;$D108,HFE!$A$3:$AJ$1048576,AV$1,0)</f>
        <v>0</v>
      </c>
      <c r="AW108" s="2">
        <f t="shared" si="107"/>
        <v>-97.5204</v>
      </c>
      <c r="AX108" s="4">
        <f>VLOOKUP($B108&amp;$C108&amp;$D108,Staqo!$A$3:$AJ$1048576,AX$1,0)</f>
        <v>12</v>
      </c>
      <c r="AY108" s="4">
        <f>VLOOKUP($B108&amp;$C108&amp;$D108,HFE!$A$3:$AJ$1048576,AY$1,0)</f>
        <v>12</v>
      </c>
      <c r="AZ108" s="5">
        <f t="shared" si="108"/>
        <v>0</v>
      </c>
      <c r="BA108" s="1">
        <f>VLOOKUP($B108&amp;$C108&amp;$D108,Staqo!$A$3:$AJ$1048576,BA$1,0)</f>
        <v>0</v>
      </c>
      <c r="BB108" s="1">
        <f>VLOOKUP($B108&amp;$C108&amp;$D108,HFE!$A$3:$AJ$1048576,BB$1,0)</f>
        <v>0</v>
      </c>
      <c r="BC108" s="2">
        <f t="shared" si="109"/>
        <v>0</v>
      </c>
      <c r="BD108" s="1">
        <f>VLOOKUP($B108&amp;$C108&amp;$D108,Staqo!$A$3:$AJ$1048576,BD$1,0)</f>
        <v>0</v>
      </c>
      <c r="BE108" s="1">
        <f>VLOOKUP($B108&amp;$C108&amp;$D108,HFE!$A$3:$AJ$1048576,BE$1,0)</f>
        <v>0</v>
      </c>
      <c r="BF108" s="2">
        <f t="shared" si="110"/>
        <v>0</v>
      </c>
      <c r="BG108" s="1">
        <f>VLOOKUP($B108&amp;$C108&amp;$D108,Staqo!$A$3:$AJ$1048576,BG$1,0)</f>
        <v>0</v>
      </c>
      <c r="BH108" s="1">
        <f>VLOOKUP($B108&amp;$C108&amp;$D108,HFE!$A$3:$AJ$1048576,BH$1,0)</f>
        <v>0</v>
      </c>
      <c r="BI108" s="2">
        <f t="shared" si="111"/>
        <v>0</v>
      </c>
      <c r="BJ108" s="1">
        <f>VLOOKUP($B108&amp;$C108&amp;$D108,Staqo!$A$3:$AJ$1048576,BJ$1,0)</f>
        <v>0</v>
      </c>
      <c r="BK108" s="1">
        <f>VLOOKUP($B108&amp;$C108&amp;$D108,HFE!$A$3:$AJ$1048576,BK$1,0)</f>
        <v>0</v>
      </c>
      <c r="BL108" s="2">
        <f t="shared" si="112"/>
        <v>0</v>
      </c>
      <c r="BM108" s="1">
        <f>VLOOKUP($B108&amp;$C108&amp;$D108,Staqo!$A$3:$AJ$1048576,BM$1,0)</f>
        <v>0</v>
      </c>
      <c r="BN108" s="1">
        <f>VLOOKUP($B108&amp;$C108&amp;$D108,HFE!$A$3:$AJ$1048576,BN$1,0)</f>
        <v>0</v>
      </c>
      <c r="BO108" s="2">
        <f t="shared" si="113"/>
        <v>0</v>
      </c>
      <c r="BP108" s="1">
        <f>VLOOKUP($B108&amp;$C108&amp;$D108,Staqo!$A$3:$AJ$1048576,BP$1,0)</f>
        <v>0</v>
      </c>
      <c r="BQ108" s="1">
        <f>VLOOKUP($B108&amp;$C108&amp;$D108,HFE!$A$3:$AJ$1048576,BQ$1,0)</f>
        <v>0</v>
      </c>
      <c r="BR108" s="2">
        <f t="shared" si="114"/>
        <v>0</v>
      </c>
      <c r="BS108" s="1">
        <f>VLOOKUP($B108&amp;$C108&amp;$D108,Staqo!$A$3:$AJ$1048576,BS$1,0)</f>
        <v>0</v>
      </c>
      <c r="BT108" s="1">
        <f>VLOOKUP($B108&amp;$C108&amp;$D108,HFE!$A$3:$AJ$1048576,BT$1,0)</f>
        <v>0</v>
      </c>
      <c r="BU108" s="2">
        <f t="shared" si="115"/>
        <v>0</v>
      </c>
      <c r="BV108" s="1">
        <f>VLOOKUP($B108&amp;$C108&amp;$D108,Staqo!$A$3:$AJ$1048576,BV$1,0)</f>
        <v>0</v>
      </c>
      <c r="BW108" s="1">
        <f>VLOOKUP($B108&amp;$C108&amp;$D108,HFE!$A$3:$AJ$1048576,BW$1,0)</f>
        <v>0</v>
      </c>
      <c r="BX108" s="2">
        <f t="shared" si="116"/>
        <v>0</v>
      </c>
      <c r="BY108" s="1">
        <f>VLOOKUP($B108&amp;$C108&amp;$D108,Staqo!$A$3:$AJ$1048576,BY$1,0)</f>
        <v>0</v>
      </c>
      <c r="BZ108" s="1">
        <f>VLOOKUP($B108&amp;$C108&amp;$D108,HFE!$A$3:$AJ$1048576,BZ$1,0)</f>
        <v>0</v>
      </c>
      <c r="CA108" s="2">
        <f t="shared" si="117"/>
        <v>0</v>
      </c>
      <c r="CB108" s="1">
        <f>VLOOKUP($B108&amp;$C108&amp;$D108,Staqo!$A$3:$AJ$1048576,CB$1,0)</f>
        <v>0</v>
      </c>
      <c r="CC108" s="1">
        <f>VLOOKUP($B108&amp;$C108&amp;$D108,HFE!$A$3:$AJ$1048576,CC$1,0)</f>
        <v>0</v>
      </c>
      <c r="CD108" s="2">
        <f t="shared" si="118"/>
        <v>0</v>
      </c>
      <c r="CE108" s="1">
        <f>VLOOKUP($B108&amp;$C108&amp;$D108,Staqo!$A$3:$AJ$1048576,CE$1,0)</f>
        <v>0</v>
      </c>
      <c r="CF108" s="1">
        <f>VLOOKUP($B108&amp;$C108&amp;$D108,HFE!$A$3:$AJ$1048576,CF$1,0)</f>
        <v>0</v>
      </c>
      <c r="CG108" s="2">
        <f t="shared" si="119"/>
        <v>0</v>
      </c>
      <c r="CH108" s="1">
        <f>VLOOKUP($B108&amp;$C108&amp;$D108,Staqo!$A$3:$AJ$1048576,CH$1,0)</f>
        <v>0</v>
      </c>
      <c r="CI108" s="1">
        <f>VLOOKUP($B108&amp;$C108&amp;$D108,HFE!$A$3:$AJ$1048576,CI$1,0)</f>
        <v>0</v>
      </c>
      <c r="CJ108" s="2">
        <f t="shared" si="120"/>
        <v>0</v>
      </c>
      <c r="CK108" s="1">
        <f>VLOOKUP($B108&amp;$C108&amp;$D108,Staqo!$A$3:$AJ$1048576,CK$1,0)</f>
        <v>0</v>
      </c>
      <c r="CL108" s="1">
        <f>VLOOKUP($B108&amp;$C108&amp;$D108,HFE!$A$3:$AJ$1048576,CL$1,0)</f>
        <v>0</v>
      </c>
      <c r="CM108" s="2">
        <f t="shared" si="121"/>
        <v>0</v>
      </c>
      <c r="CN108" s="1">
        <f>VLOOKUP($B108&amp;$C108&amp;$D108,Staqo!$A$3:$AJ$1048576,CN$1,0)</f>
        <v>0</v>
      </c>
      <c r="CO108" s="1">
        <f>VLOOKUP($B108&amp;$C108&amp;$D108,HFE!$A$3:$AJ$1048576,CO$1,0)</f>
        <v>0</v>
      </c>
      <c r="CP108" s="2">
        <f t="shared" si="122"/>
        <v>0</v>
      </c>
      <c r="CQ108" s="1">
        <f>VLOOKUP($B108&amp;$C108&amp;$D108,Staqo!$A$3:$AJ$1048576,CQ$1,0)</f>
        <v>0</v>
      </c>
      <c r="CR108" s="1">
        <f>VLOOKUP($B108&amp;$C108&amp;$D108,HFE!$A$3:$AJ$1048576,CR$1,0)</f>
        <v>0</v>
      </c>
      <c r="CS108" s="2">
        <f t="shared" si="123"/>
        <v>0</v>
      </c>
      <c r="CT108" s="1"/>
      <c r="CU108" s="1"/>
      <c r="CV108" s="2"/>
    </row>
    <row r="109" hidden="1" spans="1:100">
      <c r="A109" s="1" t="s">
        <v>95</v>
      </c>
      <c r="B109" s="1" t="s">
        <v>96</v>
      </c>
      <c r="C109" s="3">
        <v>44564</v>
      </c>
      <c r="D109" s="1" t="s">
        <v>10</v>
      </c>
      <c r="E109" s="1">
        <f>VLOOKUP($B109&amp;$C109&amp;$D109,Staqo!$A$3:$AJ$1048576,E$1,0)</f>
        <v>4.75286</v>
      </c>
      <c r="F109" s="1" t="e">
        <f>VLOOKUP($B109&amp;$C109&amp;$D109,HFE!$A$3:$AJ$1048576,F$1,0)</f>
        <v>#REF!</v>
      </c>
      <c r="G109" s="2" t="e">
        <f t="shared" si="93"/>
        <v>#REF!</v>
      </c>
      <c r="H109" s="1">
        <f>VLOOKUP($B109&amp;$C109&amp;$D109,Staqo!$A$3:$AJ$1048576,H$1,0)</f>
        <v>5.36728</v>
      </c>
      <c r="I109" s="1" t="e">
        <f>VLOOKUP($B109&amp;$C109&amp;$D109,HFE!$A$3:$AJ$1048576,I$1,0)</f>
        <v>#REF!</v>
      </c>
      <c r="J109" s="2" t="e">
        <f t="shared" si="94"/>
        <v>#REF!</v>
      </c>
      <c r="K109" s="1">
        <f>VLOOKUP($B109&amp;$C109&amp;$D109,Staqo!$A$3:$AJ$1048576,K$1,0)</f>
        <v>5915.17</v>
      </c>
      <c r="L109" s="1" t="e">
        <f>VLOOKUP($B109&amp;$C109&amp;$D109,HFE!$A$3:$AJ$1048576,L$1,0)</f>
        <v>#REF!</v>
      </c>
      <c r="M109" s="2" t="e">
        <f t="shared" si="95"/>
        <v>#REF!</v>
      </c>
      <c r="N109" s="1">
        <f>VLOOKUP($B109&amp;$C109&amp;$D109,Staqo!$A$3:$AJ$1048576,N$1,0)</f>
        <v>4490</v>
      </c>
      <c r="O109" s="1">
        <f>VLOOKUP($B109&amp;$C109&amp;$D109,HFE!$A$3:$AJ$1048576,O$1,0)</f>
        <v>0</v>
      </c>
      <c r="P109" s="2">
        <f t="shared" si="96"/>
        <v>-4490</v>
      </c>
      <c r="Q109" s="1">
        <f>VLOOKUP($B109&amp;$C109&amp;$D109,Staqo!$A$3:$AJ$1048576,Q$1,0)</f>
        <v>4458.22</v>
      </c>
      <c r="R109" s="1">
        <f>VLOOKUP($B109&amp;$C109&amp;$D109,HFE!$A$3:$AJ$1048576,R$1,0)</f>
        <v>0</v>
      </c>
      <c r="S109" s="2">
        <f t="shared" si="97"/>
        <v>-4458.22</v>
      </c>
      <c r="T109" s="1">
        <f>VLOOKUP($B109&amp;$C109&amp;$D109,Staqo!$A$3:$AJ$1048576,T$1,0)</f>
        <v>0.759065</v>
      </c>
      <c r="U109" s="1" t="e">
        <f>VLOOKUP($B109&amp;$C109&amp;$D109,HFE!$A$3:$AJ$1048576,U$1,0)</f>
        <v>#REF!</v>
      </c>
      <c r="V109" s="2" t="e">
        <f t="shared" si="98"/>
        <v>#REF!</v>
      </c>
      <c r="W109" s="1">
        <f>VLOOKUP($B109&amp;$C109&amp;$D109,Staqo!$A$3:$AJ$1048576,W$1,0)</f>
        <v>0.753692</v>
      </c>
      <c r="X109" s="1" t="e">
        <f>VLOOKUP($B109&amp;$C109&amp;$D109,HFE!$A$3:$AJ$1048576,X$1,0)</f>
        <v>#REF!</v>
      </c>
      <c r="Y109" s="2" t="e">
        <f t="shared" si="99"/>
        <v>#REF!</v>
      </c>
      <c r="Z109" s="4">
        <f>VLOOKUP($B109&amp;$C109&amp;$D109,Staqo!$A$3:$AJ$1048576,Z$1,0)</f>
        <v>100</v>
      </c>
      <c r="AA109" s="4">
        <f>VLOOKUP($B109&amp;$C109&amp;$D109,HFE!$A$3:$AJ$1048576,AA$1,0)</f>
        <v>0</v>
      </c>
      <c r="AB109" s="5">
        <f t="shared" si="100"/>
        <v>-100</v>
      </c>
      <c r="AC109" s="1">
        <f>VLOOKUP($B109&amp;$C109&amp;$D109,Staqo!$A$3:$AJ$1048576,AC$1,0)</f>
        <v>100</v>
      </c>
      <c r="AD109" s="1">
        <f>VLOOKUP($B109&amp;$C109&amp;$D109,HFE!$A$3:$AJ$1048576,AD$1,0)*100</f>
        <v>100</v>
      </c>
      <c r="AE109" s="2">
        <f t="shared" si="101"/>
        <v>0</v>
      </c>
      <c r="AF109" s="1">
        <f>VLOOKUP($B109&amp;$C109&amp;$D109,Staqo!$A$3:$AJ$1048576,AF$1,0)</f>
        <v>100</v>
      </c>
      <c r="AG109" s="1">
        <f>VLOOKUP($B109&amp;$C109&amp;$D109,HFE!$A$3:$AJ$1048576,AG$1,0)*100</f>
        <v>100</v>
      </c>
      <c r="AH109" s="2">
        <f t="shared" si="102"/>
        <v>0</v>
      </c>
      <c r="AI109" s="1">
        <f>VLOOKUP($B109&amp;$C109&amp;$D109,Staqo!$A$3:$AJ$1048576,AI$1,0)</f>
        <v>0.18673</v>
      </c>
      <c r="AJ109" s="1" t="e">
        <f>VLOOKUP($B109&amp;$C109&amp;$D109,HFE!$A$3:$AJ$1048576,AJ$1,0)</f>
        <v>#REF!</v>
      </c>
      <c r="AK109" s="2" t="e">
        <f t="shared" si="103"/>
        <v>#REF!</v>
      </c>
      <c r="AL109" s="1">
        <f>VLOOKUP($B109&amp;$C109&amp;$D109,Staqo!$A$3:$AJ$1048576,AL$1,0)</f>
        <v>0.169755</v>
      </c>
      <c r="AM109" s="1" t="e">
        <f>VLOOKUP($B109&amp;$C109&amp;$D109,HFE!$A$3:$AJ$1048576,AM$1,0)</f>
        <v>#REF!</v>
      </c>
      <c r="AN109" s="2" t="e">
        <f t="shared" si="104"/>
        <v>#REF!</v>
      </c>
      <c r="AO109" s="1">
        <f>VLOOKUP($B109&amp;$C109&amp;$D109,Staqo!$A$3:$AJ$1048576,AO$1,0)</f>
        <v>0.185409</v>
      </c>
      <c r="AP109" s="1" t="e">
        <f>VLOOKUP($B109&amp;$C109&amp;$D109,HFE!$A$3:$AJ$1048576,AP$1,0)</f>
        <v>#REF!</v>
      </c>
      <c r="AQ109" s="2" t="e">
        <f t="shared" si="105"/>
        <v>#REF!</v>
      </c>
      <c r="AR109" s="1">
        <f>VLOOKUP($B109&amp;$C109&amp;$D109,Staqo!$A$3:$AJ$1048576,AR$1,0)</f>
        <v>0.168553</v>
      </c>
      <c r="AS109" s="1" t="e">
        <f>VLOOKUP($B109&amp;$C109&amp;$D109,HFE!$A$3:$AJ$1048576,AS$1,0)</f>
        <v>#REF!</v>
      </c>
      <c r="AT109" s="2" t="e">
        <f t="shared" si="106"/>
        <v>#REF!</v>
      </c>
      <c r="AU109" s="1">
        <f>VLOOKUP($B109&amp;$C109&amp;$D109,Staqo!$A$3:$AJ$1048576,AU$1,0)</f>
        <v>96.7731</v>
      </c>
      <c r="AV109" s="1">
        <f>VLOOKUP($B109&amp;$C109&amp;$D109,HFE!$A$3:$AJ$1048576,AV$1,0)</f>
        <v>0</v>
      </c>
      <c r="AW109" s="2">
        <f t="shared" si="107"/>
        <v>-96.7731</v>
      </c>
      <c r="AX109" s="4">
        <f>VLOOKUP($B109&amp;$C109&amp;$D109,Staqo!$A$3:$AJ$1048576,AX$1,0)</f>
        <v>12</v>
      </c>
      <c r="AY109" s="4">
        <f>VLOOKUP($B109&amp;$C109&amp;$D109,HFE!$A$3:$AJ$1048576,AY$1,0)</f>
        <v>12</v>
      </c>
      <c r="AZ109" s="5">
        <f t="shared" si="108"/>
        <v>0</v>
      </c>
      <c r="BA109" s="1">
        <f>VLOOKUP($B109&amp;$C109&amp;$D109,Staqo!$A$3:$AJ$1048576,BA$1,0)</f>
        <v>0</v>
      </c>
      <c r="BB109" s="1">
        <f>VLOOKUP($B109&amp;$C109&amp;$D109,HFE!$A$3:$AJ$1048576,BB$1,0)</f>
        <v>0</v>
      </c>
      <c r="BC109" s="2">
        <f t="shared" si="109"/>
        <v>0</v>
      </c>
      <c r="BD109" s="1">
        <f>VLOOKUP($B109&amp;$C109&amp;$D109,Staqo!$A$3:$AJ$1048576,BD$1,0)</f>
        <v>0</v>
      </c>
      <c r="BE109" s="1">
        <f>VLOOKUP($B109&amp;$C109&amp;$D109,HFE!$A$3:$AJ$1048576,BE$1,0)</f>
        <v>0</v>
      </c>
      <c r="BF109" s="2">
        <f t="shared" si="110"/>
        <v>0</v>
      </c>
      <c r="BG109" s="1">
        <f>VLOOKUP($B109&amp;$C109&amp;$D109,Staqo!$A$3:$AJ$1048576,BG$1,0)</f>
        <v>0</v>
      </c>
      <c r="BH109" s="1">
        <f>VLOOKUP($B109&amp;$C109&amp;$D109,HFE!$A$3:$AJ$1048576,BH$1,0)</f>
        <v>0</v>
      </c>
      <c r="BI109" s="2">
        <f t="shared" si="111"/>
        <v>0</v>
      </c>
      <c r="BJ109" s="1">
        <f>VLOOKUP($B109&amp;$C109&amp;$D109,Staqo!$A$3:$AJ$1048576,BJ$1,0)</f>
        <v>0</v>
      </c>
      <c r="BK109" s="1">
        <f>VLOOKUP($B109&amp;$C109&amp;$D109,HFE!$A$3:$AJ$1048576,BK$1,0)</f>
        <v>0</v>
      </c>
      <c r="BL109" s="2">
        <f t="shared" si="112"/>
        <v>0</v>
      </c>
      <c r="BM109" s="1">
        <f>VLOOKUP($B109&amp;$C109&amp;$D109,Staqo!$A$3:$AJ$1048576,BM$1,0)</f>
        <v>0</v>
      </c>
      <c r="BN109" s="1">
        <f>VLOOKUP($B109&amp;$C109&amp;$D109,HFE!$A$3:$AJ$1048576,BN$1,0)</f>
        <v>0</v>
      </c>
      <c r="BO109" s="2">
        <f t="shared" si="113"/>
        <v>0</v>
      </c>
      <c r="BP109" s="1">
        <f>VLOOKUP($B109&amp;$C109&amp;$D109,Staqo!$A$3:$AJ$1048576,BP$1,0)</f>
        <v>0</v>
      </c>
      <c r="BQ109" s="1">
        <f>VLOOKUP($B109&amp;$C109&amp;$D109,HFE!$A$3:$AJ$1048576,BQ$1,0)</f>
        <v>0</v>
      </c>
      <c r="BR109" s="2">
        <f t="shared" si="114"/>
        <v>0</v>
      </c>
      <c r="BS109" s="1">
        <f>VLOOKUP($B109&amp;$C109&amp;$D109,Staqo!$A$3:$AJ$1048576,BS$1,0)</f>
        <v>0</v>
      </c>
      <c r="BT109" s="1">
        <f>VLOOKUP($B109&amp;$C109&amp;$D109,HFE!$A$3:$AJ$1048576,BT$1,0)</f>
        <v>0</v>
      </c>
      <c r="BU109" s="2">
        <f t="shared" si="115"/>
        <v>0</v>
      </c>
      <c r="BV109" s="1">
        <f>VLOOKUP($B109&amp;$C109&amp;$D109,Staqo!$A$3:$AJ$1048576,BV$1,0)</f>
        <v>0</v>
      </c>
      <c r="BW109" s="1">
        <f>VLOOKUP($B109&amp;$C109&amp;$D109,HFE!$A$3:$AJ$1048576,BW$1,0)</f>
        <v>0</v>
      </c>
      <c r="BX109" s="2">
        <f t="shared" si="116"/>
        <v>0</v>
      </c>
      <c r="BY109" s="1">
        <f>VLOOKUP($B109&amp;$C109&amp;$D109,Staqo!$A$3:$AJ$1048576,BY$1,0)</f>
        <v>0</v>
      </c>
      <c r="BZ109" s="1">
        <f>VLOOKUP($B109&amp;$C109&amp;$D109,HFE!$A$3:$AJ$1048576,BZ$1,0)</f>
        <v>0</v>
      </c>
      <c r="CA109" s="2">
        <f t="shared" si="117"/>
        <v>0</v>
      </c>
      <c r="CB109" s="1">
        <f>VLOOKUP($B109&amp;$C109&amp;$D109,Staqo!$A$3:$AJ$1048576,CB$1,0)</f>
        <v>0</v>
      </c>
      <c r="CC109" s="1">
        <f>VLOOKUP($B109&amp;$C109&amp;$D109,HFE!$A$3:$AJ$1048576,CC$1,0)</f>
        <v>0</v>
      </c>
      <c r="CD109" s="2">
        <f t="shared" si="118"/>
        <v>0</v>
      </c>
      <c r="CE109" s="1">
        <f>VLOOKUP($B109&amp;$C109&amp;$D109,Staqo!$A$3:$AJ$1048576,CE$1,0)</f>
        <v>0</v>
      </c>
      <c r="CF109" s="1">
        <f>VLOOKUP($B109&amp;$C109&amp;$D109,HFE!$A$3:$AJ$1048576,CF$1,0)</f>
        <v>0</v>
      </c>
      <c r="CG109" s="2">
        <f t="shared" si="119"/>
        <v>0</v>
      </c>
      <c r="CH109" s="1">
        <f>VLOOKUP($B109&amp;$C109&amp;$D109,Staqo!$A$3:$AJ$1048576,CH$1,0)</f>
        <v>0</v>
      </c>
      <c r="CI109" s="1">
        <f>VLOOKUP($B109&amp;$C109&amp;$D109,HFE!$A$3:$AJ$1048576,CI$1,0)</f>
        <v>0</v>
      </c>
      <c r="CJ109" s="2">
        <f t="shared" si="120"/>
        <v>0</v>
      </c>
      <c r="CK109" s="1">
        <f>VLOOKUP($B109&amp;$C109&amp;$D109,Staqo!$A$3:$AJ$1048576,CK$1,0)</f>
        <v>0</v>
      </c>
      <c r="CL109" s="1">
        <f>VLOOKUP($B109&amp;$C109&amp;$D109,HFE!$A$3:$AJ$1048576,CL$1,0)</f>
        <v>0</v>
      </c>
      <c r="CM109" s="2">
        <f t="shared" si="121"/>
        <v>0</v>
      </c>
      <c r="CN109" s="1">
        <f>VLOOKUP($B109&amp;$C109&amp;$D109,Staqo!$A$3:$AJ$1048576,CN$1,0)</f>
        <v>0</v>
      </c>
      <c r="CO109" s="1">
        <f>VLOOKUP($B109&amp;$C109&amp;$D109,HFE!$A$3:$AJ$1048576,CO$1,0)</f>
        <v>0</v>
      </c>
      <c r="CP109" s="2">
        <f t="shared" si="122"/>
        <v>0</v>
      </c>
      <c r="CQ109" s="1">
        <f>VLOOKUP($B109&amp;$C109&amp;$D109,Staqo!$A$3:$AJ$1048576,CQ$1,0)</f>
        <v>0</v>
      </c>
      <c r="CR109" s="1">
        <f>VLOOKUP($B109&amp;$C109&amp;$D109,HFE!$A$3:$AJ$1048576,CR$1,0)</f>
        <v>0</v>
      </c>
      <c r="CS109" s="2">
        <f t="shared" si="123"/>
        <v>0</v>
      </c>
      <c r="CT109" s="1"/>
      <c r="CU109" s="1"/>
      <c r="CV109" s="2"/>
    </row>
    <row r="110" hidden="1" spans="1:100">
      <c r="A110" s="1" t="s">
        <v>95</v>
      </c>
      <c r="B110" s="1" t="s">
        <v>96</v>
      </c>
      <c r="C110" s="3">
        <v>44564</v>
      </c>
      <c r="D110" s="1" t="s">
        <v>17</v>
      </c>
      <c r="E110" s="1">
        <f>VLOOKUP($B110&amp;$C110&amp;$D110,Staqo!$A$3:$AJ$1048576,E$1,0)</f>
        <v>4.75286</v>
      </c>
      <c r="F110" s="1" t="e">
        <f>VLOOKUP($B110&amp;$C110&amp;$D110,HFE!$A$3:$AJ$1048576,F$1,0)</f>
        <v>#REF!</v>
      </c>
      <c r="G110" s="2" t="e">
        <f t="shared" si="93"/>
        <v>#REF!</v>
      </c>
      <c r="H110" s="1">
        <f>VLOOKUP($B110&amp;$C110&amp;$D110,Staqo!$A$3:$AJ$1048576,H$1,0)</f>
        <v>5.36728</v>
      </c>
      <c r="I110" s="1" t="e">
        <f>VLOOKUP($B110&amp;$C110&amp;$D110,HFE!$A$3:$AJ$1048576,I$1,0)</f>
        <v>#REF!</v>
      </c>
      <c r="J110" s="2" t="e">
        <f t="shared" si="94"/>
        <v>#REF!</v>
      </c>
      <c r="K110" s="1">
        <f>VLOOKUP($B110&amp;$C110&amp;$D110,Staqo!$A$3:$AJ$1048576,K$1,0)</f>
        <v>5121.67</v>
      </c>
      <c r="L110" s="1" t="e">
        <f>VLOOKUP($B110&amp;$C110&amp;$D110,HFE!$A$3:$AJ$1048576,L$1,0)</f>
        <v>#REF!</v>
      </c>
      <c r="M110" s="2" t="e">
        <f t="shared" si="95"/>
        <v>#REF!</v>
      </c>
      <c r="N110" s="1">
        <f>VLOOKUP($B110&amp;$C110&amp;$D110,Staqo!$A$3:$AJ$1048576,N$1,0)</f>
        <v>3940</v>
      </c>
      <c r="O110" s="1">
        <f>VLOOKUP($B110&amp;$C110&amp;$D110,HFE!$A$3:$AJ$1048576,O$1,0)</f>
        <v>0</v>
      </c>
      <c r="P110" s="2">
        <f t="shared" si="96"/>
        <v>-3940</v>
      </c>
      <c r="Q110" s="1">
        <f>VLOOKUP($B110&amp;$C110&amp;$D110,Staqo!$A$3:$AJ$1048576,Q$1,0)</f>
        <v>3912.11</v>
      </c>
      <c r="R110" s="1">
        <f>VLOOKUP($B110&amp;$C110&amp;$D110,HFE!$A$3:$AJ$1048576,R$1,0)</f>
        <v>0</v>
      </c>
      <c r="S110" s="2">
        <f t="shared" si="97"/>
        <v>-3912.11</v>
      </c>
      <c r="T110" s="1">
        <f>VLOOKUP($B110&amp;$C110&amp;$D110,Staqo!$A$3:$AJ$1048576,T$1,0)</f>
        <v>0.76928</v>
      </c>
      <c r="U110" s="1" t="e">
        <f>VLOOKUP($B110&amp;$C110&amp;$D110,HFE!$A$3:$AJ$1048576,U$1,0)</f>
        <v>#REF!</v>
      </c>
      <c r="V110" s="2" t="e">
        <f t="shared" si="98"/>
        <v>#REF!</v>
      </c>
      <c r="W110" s="1">
        <f>VLOOKUP($B110&amp;$C110&amp;$D110,Staqo!$A$3:$AJ$1048576,W$1,0)</f>
        <v>0.763834</v>
      </c>
      <c r="X110" s="1" t="e">
        <f>VLOOKUP($B110&amp;$C110&amp;$D110,HFE!$A$3:$AJ$1048576,X$1,0)</f>
        <v>#REF!</v>
      </c>
      <c r="Y110" s="2" t="e">
        <f t="shared" si="99"/>
        <v>#REF!</v>
      </c>
      <c r="Z110" s="4">
        <f>VLOOKUP($B110&amp;$C110&amp;$D110,Staqo!$A$3:$AJ$1048576,Z$1,0)</f>
        <v>100</v>
      </c>
      <c r="AA110" s="4">
        <f>VLOOKUP($B110&amp;$C110&amp;$D110,HFE!$A$3:$AJ$1048576,AA$1,0)</f>
        <v>0</v>
      </c>
      <c r="AB110" s="5">
        <f t="shared" si="100"/>
        <v>-100</v>
      </c>
      <c r="AC110" s="1">
        <f>VLOOKUP($B110&amp;$C110&amp;$D110,Staqo!$A$3:$AJ$1048576,AC$1,0)</f>
        <v>100</v>
      </c>
      <c r="AD110" s="1">
        <f>VLOOKUP($B110&amp;$C110&amp;$D110,HFE!$A$3:$AJ$1048576,AD$1,0)*100</f>
        <v>100</v>
      </c>
      <c r="AE110" s="2">
        <f t="shared" si="101"/>
        <v>0</v>
      </c>
      <c r="AF110" s="1">
        <f>VLOOKUP($B110&amp;$C110&amp;$D110,Staqo!$A$3:$AJ$1048576,AF$1,0)</f>
        <v>100</v>
      </c>
      <c r="AG110" s="1">
        <f>VLOOKUP($B110&amp;$C110&amp;$D110,HFE!$A$3:$AJ$1048576,AG$1,0)*100</f>
        <v>100</v>
      </c>
      <c r="AH110" s="2">
        <f t="shared" si="102"/>
        <v>0</v>
      </c>
      <c r="AI110" s="1">
        <f>VLOOKUP($B110&amp;$C110&amp;$D110,Staqo!$A$3:$AJ$1048576,AI$1,0)</f>
        <v>0.189243</v>
      </c>
      <c r="AJ110" s="1" t="e">
        <f>VLOOKUP($B110&amp;$C110&amp;$D110,HFE!$A$3:$AJ$1048576,AJ$1,0)</f>
        <v>#REF!</v>
      </c>
      <c r="AK110" s="2" t="e">
        <f t="shared" si="103"/>
        <v>#REF!</v>
      </c>
      <c r="AL110" s="1">
        <f>VLOOKUP($B110&amp;$C110&amp;$D110,Staqo!$A$3:$AJ$1048576,AL$1,0)</f>
        <v>0.172039</v>
      </c>
      <c r="AM110" s="1" t="e">
        <f>VLOOKUP($B110&amp;$C110&amp;$D110,HFE!$A$3:$AJ$1048576,AM$1,0)</f>
        <v>#REF!</v>
      </c>
      <c r="AN110" s="2" t="e">
        <f t="shared" si="104"/>
        <v>#REF!</v>
      </c>
      <c r="AO110" s="1">
        <f>VLOOKUP($B110&amp;$C110&amp;$D110,Staqo!$A$3:$AJ$1048576,AO$1,0)</f>
        <v>0.187903</v>
      </c>
      <c r="AP110" s="1" t="e">
        <f>VLOOKUP($B110&amp;$C110&amp;$D110,HFE!$A$3:$AJ$1048576,AP$1,0)</f>
        <v>#REF!</v>
      </c>
      <c r="AQ110" s="2" t="e">
        <f t="shared" si="105"/>
        <v>#REF!</v>
      </c>
      <c r="AR110" s="1">
        <f>VLOOKUP($B110&amp;$C110&amp;$D110,Staqo!$A$3:$AJ$1048576,AR$1,0)</f>
        <v>0.170821</v>
      </c>
      <c r="AS110" s="1" t="e">
        <f>VLOOKUP($B110&amp;$C110&amp;$D110,HFE!$A$3:$AJ$1048576,AS$1,0)</f>
        <v>#REF!</v>
      </c>
      <c r="AT110" s="2" t="e">
        <f t="shared" si="106"/>
        <v>#REF!</v>
      </c>
      <c r="AU110" s="1">
        <f>VLOOKUP($B110&amp;$C110&amp;$D110,Staqo!$A$3:$AJ$1048576,AU$1,0)</f>
        <v>95.5787</v>
      </c>
      <c r="AV110" s="1">
        <f>VLOOKUP($B110&amp;$C110&amp;$D110,HFE!$A$3:$AJ$1048576,AV$1,0)</f>
        <v>0</v>
      </c>
      <c r="AW110" s="2">
        <f t="shared" si="107"/>
        <v>-95.5787</v>
      </c>
      <c r="AX110" s="4">
        <f>VLOOKUP($B110&amp;$C110&amp;$D110,Staqo!$A$3:$AJ$1048576,AX$1,0)</f>
        <v>12</v>
      </c>
      <c r="AY110" s="4">
        <f>VLOOKUP($B110&amp;$C110&amp;$D110,HFE!$A$3:$AJ$1048576,AY$1,0)</f>
        <v>12</v>
      </c>
      <c r="AZ110" s="5">
        <f t="shared" si="108"/>
        <v>0</v>
      </c>
      <c r="BA110" s="1">
        <f>VLOOKUP($B110&amp;$C110&amp;$D110,Staqo!$A$3:$AJ$1048576,BA$1,0)</f>
        <v>0</v>
      </c>
      <c r="BB110" s="1">
        <f>VLOOKUP($B110&amp;$C110&amp;$D110,HFE!$A$3:$AJ$1048576,BB$1,0)</f>
        <v>0</v>
      </c>
      <c r="BC110" s="2">
        <f t="shared" si="109"/>
        <v>0</v>
      </c>
      <c r="BD110" s="1">
        <f>VLOOKUP($B110&amp;$C110&amp;$D110,Staqo!$A$3:$AJ$1048576,BD$1,0)</f>
        <v>0</v>
      </c>
      <c r="BE110" s="1">
        <f>VLOOKUP($B110&amp;$C110&amp;$D110,HFE!$A$3:$AJ$1048576,BE$1,0)</f>
        <v>0</v>
      </c>
      <c r="BF110" s="2">
        <f t="shared" si="110"/>
        <v>0</v>
      </c>
      <c r="BG110" s="1">
        <f>VLOOKUP($B110&amp;$C110&amp;$D110,Staqo!$A$3:$AJ$1048576,BG$1,0)</f>
        <v>0</v>
      </c>
      <c r="BH110" s="1">
        <f>VLOOKUP($B110&amp;$C110&amp;$D110,HFE!$A$3:$AJ$1048576,BH$1,0)</f>
        <v>0</v>
      </c>
      <c r="BI110" s="2">
        <f t="shared" si="111"/>
        <v>0</v>
      </c>
      <c r="BJ110" s="1">
        <f>VLOOKUP($B110&amp;$C110&amp;$D110,Staqo!$A$3:$AJ$1048576,BJ$1,0)</f>
        <v>0</v>
      </c>
      <c r="BK110" s="1">
        <f>VLOOKUP($B110&amp;$C110&amp;$D110,HFE!$A$3:$AJ$1048576,BK$1,0)</f>
        <v>0</v>
      </c>
      <c r="BL110" s="2">
        <f t="shared" si="112"/>
        <v>0</v>
      </c>
      <c r="BM110" s="1">
        <f>VLOOKUP($B110&amp;$C110&amp;$D110,Staqo!$A$3:$AJ$1048576,BM$1,0)</f>
        <v>0</v>
      </c>
      <c r="BN110" s="1">
        <f>VLOOKUP($B110&amp;$C110&amp;$D110,HFE!$A$3:$AJ$1048576,BN$1,0)</f>
        <v>0</v>
      </c>
      <c r="BO110" s="2">
        <f t="shared" si="113"/>
        <v>0</v>
      </c>
      <c r="BP110" s="1">
        <f>VLOOKUP($B110&amp;$C110&amp;$D110,Staqo!$A$3:$AJ$1048576,BP$1,0)</f>
        <v>0</v>
      </c>
      <c r="BQ110" s="1">
        <f>VLOOKUP($B110&amp;$C110&amp;$D110,HFE!$A$3:$AJ$1048576,BQ$1,0)</f>
        <v>0</v>
      </c>
      <c r="BR110" s="2">
        <f t="shared" si="114"/>
        <v>0</v>
      </c>
      <c r="BS110" s="1">
        <f>VLOOKUP($B110&amp;$C110&amp;$D110,Staqo!$A$3:$AJ$1048576,BS$1,0)</f>
        <v>0</v>
      </c>
      <c r="BT110" s="1">
        <f>VLOOKUP($B110&amp;$C110&amp;$D110,HFE!$A$3:$AJ$1048576,BT$1,0)</f>
        <v>0</v>
      </c>
      <c r="BU110" s="2">
        <f t="shared" si="115"/>
        <v>0</v>
      </c>
      <c r="BV110" s="1">
        <f>VLOOKUP($B110&amp;$C110&amp;$D110,Staqo!$A$3:$AJ$1048576,BV$1,0)</f>
        <v>0</v>
      </c>
      <c r="BW110" s="1">
        <f>VLOOKUP($B110&amp;$C110&amp;$D110,HFE!$A$3:$AJ$1048576,BW$1,0)</f>
        <v>0</v>
      </c>
      <c r="BX110" s="2">
        <f t="shared" si="116"/>
        <v>0</v>
      </c>
      <c r="BY110" s="1">
        <f>VLOOKUP($B110&amp;$C110&amp;$D110,Staqo!$A$3:$AJ$1048576,BY$1,0)</f>
        <v>0</v>
      </c>
      <c r="BZ110" s="1">
        <f>VLOOKUP($B110&amp;$C110&amp;$D110,HFE!$A$3:$AJ$1048576,BZ$1,0)</f>
        <v>0</v>
      </c>
      <c r="CA110" s="2">
        <f t="shared" si="117"/>
        <v>0</v>
      </c>
      <c r="CB110" s="1">
        <f>VLOOKUP($B110&amp;$C110&amp;$D110,Staqo!$A$3:$AJ$1048576,CB$1,0)</f>
        <v>0</v>
      </c>
      <c r="CC110" s="1">
        <f>VLOOKUP($B110&amp;$C110&amp;$D110,HFE!$A$3:$AJ$1048576,CC$1,0)</f>
        <v>0</v>
      </c>
      <c r="CD110" s="2">
        <f t="shared" si="118"/>
        <v>0</v>
      </c>
      <c r="CE110" s="1">
        <f>VLOOKUP($B110&amp;$C110&amp;$D110,Staqo!$A$3:$AJ$1048576,CE$1,0)</f>
        <v>0</v>
      </c>
      <c r="CF110" s="1">
        <f>VLOOKUP($B110&amp;$C110&amp;$D110,HFE!$A$3:$AJ$1048576,CF$1,0)</f>
        <v>0</v>
      </c>
      <c r="CG110" s="2">
        <f t="shared" si="119"/>
        <v>0</v>
      </c>
      <c r="CH110" s="1">
        <f>VLOOKUP($B110&amp;$C110&amp;$D110,Staqo!$A$3:$AJ$1048576,CH$1,0)</f>
        <v>0</v>
      </c>
      <c r="CI110" s="1">
        <f>VLOOKUP($B110&amp;$C110&amp;$D110,HFE!$A$3:$AJ$1048576,CI$1,0)</f>
        <v>0</v>
      </c>
      <c r="CJ110" s="2">
        <f t="shared" si="120"/>
        <v>0</v>
      </c>
      <c r="CK110" s="1">
        <f>VLOOKUP($B110&amp;$C110&amp;$D110,Staqo!$A$3:$AJ$1048576,CK$1,0)</f>
        <v>0</v>
      </c>
      <c r="CL110" s="1">
        <f>VLOOKUP($B110&amp;$C110&amp;$D110,HFE!$A$3:$AJ$1048576,CL$1,0)</f>
        <v>0</v>
      </c>
      <c r="CM110" s="2">
        <f t="shared" si="121"/>
        <v>0</v>
      </c>
      <c r="CN110" s="1">
        <f>VLOOKUP($B110&amp;$C110&amp;$D110,Staqo!$A$3:$AJ$1048576,CN$1,0)</f>
        <v>0</v>
      </c>
      <c r="CO110" s="1">
        <f>VLOOKUP($B110&amp;$C110&amp;$D110,HFE!$A$3:$AJ$1048576,CO$1,0)</f>
        <v>0</v>
      </c>
      <c r="CP110" s="2">
        <f t="shared" si="122"/>
        <v>0</v>
      </c>
      <c r="CQ110" s="1">
        <f>VLOOKUP($B110&amp;$C110&amp;$D110,Staqo!$A$3:$AJ$1048576,CQ$1,0)</f>
        <v>0</v>
      </c>
      <c r="CR110" s="1">
        <f>VLOOKUP($B110&amp;$C110&amp;$D110,HFE!$A$3:$AJ$1048576,CR$1,0)</f>
        <v>0</v>
      </c>
      <c r="CS110" s="2">
        <f t="shared" si="123"/>
        <v>0</v>
      </c>
      <c r="CT110" s="1"/>
      <c r="CU110" s="1"/>
      <c r="CV110" s="2"/>
    </row>
    <row r="111" hidden="1" spans="1:100">
      <c r="A111" s="1" t="s">
        <v>95</v>
      </c>
      <c r="B111" s="1" t="s">
        <v>96</v>
      </c>
      <c r="C111" s="3">
        <v>44564</v>
      </c>
      <c r="D111" s="1" t="s">
        <v>18</v>
      </c>
      <c r="E111" s="1">
        <f>VLOOKUP($B111&amp;$C111&amp;$D111,Staqo!$A$3:$AJ$1048576,E$1,0)</f>
        <v>4.75286</v>
      </c>
      <c r="F111" s="1" t="e">
        <f>VLOOKUP($B111&amp;$C111&amp;$D111,HFE!$A$3:$AJ$1048576,F$1,0)</f>
        <v>#REF!</v>
      </c>
      <c r="G111" s="2" t="e">
        <f t="shared" si="93"/>
        <v>#REF!</v>
      </c>
      <c r="H111" s="1">
        <f>VLOOKUP($B111&amp;$C111&amp;$D111,Staqo!$A$3:$AJ$1048576,H$1,0)</f>
        <v>5.36728</v>
      </c>
      <c r="I111" s="1" t="e">
        <f>VLOOKUP($B111&amp;$C111&amp;$D111,HFE!$A$3:$AJ$1048576,I$1,0)</f>
        <v>#REF!</v>
      </c>
      <c r="J111" s="2" t="e">
        <f t="shared" si="94"/>
        <v>#REF!</v>
      </c>
      <c r="K111" s="1">
        <f>VLOOKUP($B111&amp;$C111&amp;$D111,Staqo!$A$3:$AJ$1048576,K$1,0)</f>
        <v>5121.67</v>
      </c>
      <c r="L111" s="1" t="e">
        <f>VLOOKUP($B111&amp;$C111&amp;$D111,HFE!$A$3:$AJ$1048576,L$1,0)</f>
        <v>#REF!</v>
      </c>
      <c r="M111" s="2" t="e">
        <f t="shared" si="95"/>
        <v>#REF!</v>
      </c>
      <c r="N111" s="1">
        <f>VLOOKUP($B111&amp;$C111&amp;$D111,Staqo!$A$3:$AJ$1048576,N$1,0)</f>
        <v>4070</v>
      </c>
      <c r="O111" s="1">
        <f>VLOOKUP($B111&amp;$C111&amp;$D111,HFE!$A$3:$AJ$1048576,O$1,0)</f>
        <v>0</v>
      </c>
      <c r="P111" s="2">
        <f t="shared" si="96"/>
        <v>-4070</v>
      </c>
      <c r="Q111" s="1">
        <f>VLOOKUP($B111&amp;$C111&amp;$D111,Staqo!$A$3:$AJ$1048576,Q$1,0)</f>
        <v>4041.19</v>
      </c>
      <c r="R111" s="1">
        <f>VLOOKUP($B111&amp;$C111&amp;$D111,HFE!$A$3:$AJ$1048576,R$1,0)</f>
        <v>0</v>
      </c>
      <c r="S111" s="2">
        <f t="shared" si="97"/>
        <v>-4041.19</v>
      </c>
      <c r="T111" s="1">
        <f>VLOOKUP($B111&amp;$C111&amp;$D111,Staqo!$A$3:$AJ$1048576,T$1,0)</f>
        <v>0.794662</v>
      </c>
      <c r="U111" s="1" t="e">
        <f>VLOOKUP($B111&amp;$C111&amp;$D111,HFE!$A$3:$AJ$1048576,U$1,0)</f>
        <v>#REF!</v>
      </c>
      <c r="V111" s="2" t="e">
        <f t="shared" si="98"/>
        <v>#REF!</v>
      </c>
      <c r="W111" s="1">
        <f>VLOOKUP($B111&amp;$C111&amp;$D111,Staqo!$A$3:$AJ$1048576,W$1,0)</f>
        <v>0.789037</v>
      </c>
      <c r="X111" s="1" t="e">
        <f>VLOOKUP($B111&amp;$C111&amp;$D111,HFE!$A$3:$AJ$1048576,X$1,0)</f>
        <v>#REF!</v>
      </c>
      <c r="Y111" s="2" t="e">
        <f t="shared" si="99"/>
        <v>#REF!</v>
      </c>
      <c r="Z111" s="4">
        <f>VLOOKUP($B111&amp;$C111&amp;$D111,Staqo!$A$3:$AJ$1048576,Z$1,0)</f>
        <v>100</v>
      </c>
      <c r="AA111" s="4">
        <f>VLOOKUP($B111&amp;$C111&amp;$D111,HFE!$A$3:$AJ$1048576,AA$1,0)</f>
        <v>0</v>
      </c>
      <c r="AB111" s="5">
        <f t="shared" si="100"/>
        <v>-100</v>
      </c>
      <c r="AC111" s="1">
        <f>VLOOKUP($B111&amp;$C111&amp;$D111,Staqo!$A$3:$AJ$1048576,AC$1,0)</f>
        <v>100</v>
      </c>
      <c r="AD111" s="1">
        <f>VLOOKUP($B111&amp;$C111&amp;$D111,HFE!$A$3:$AJ$1048576,AD$1,0)*100</f>
        <v>100</v>
      </c>
      <c r="AE111" s="2">
        <f t="shared" si="101"/>
        <v>0</v>
      </c>
      <c r="AF111" s="1">
        <f>VLOOKUP($B111&amp;$C111&amp;$D111,Staqo!$A$3:$AJ$1048576,AF$1,0)</f>
        <v>100</v>
      </c>
      <c r="AG111" s="1">
        <f>VLOOKUP($B111&amp;$C111&amp;$D111,HFE!$A$3:$AJ$1048576,AG$1,0)*100</f>
        <v>100</v>
      </c>
      <c r="AH111" s="2">
        <f t="shared" si="102"/>
        <v>0</v>
      </c>
      <c r="AI111" s="1">
        <f>VLOOKUP($B111&amp;$C111&amp;$D111,Staqo!$A$3:$AJ$1048576,AI$1,0)</f>
        <v>0.195487</v>
      </c>
      <c r="AJ111" s="1" t="e">
        <f>VLOOKUP($B111&amp;$C111&amp;$D111,HFE!$A$3:$AJ$1048576,AJ$1,0)</f>
        <v>#REF!</v>
      </c>
      <c r="AK111" s="2" t="e">
        <f t="shared" si="103"/>
        <v>#REF!</v>
      </c>
      <c r="AL111" s="1">
        <f>VLOOKUP($B111&amp;$C111&amp;$D111,Staqo!$A$3:$AJ$1048576,AL$1,0)</f>
        <v>0.177716</v>
      </c>
      <c r="AM111" s="1" t="e">
        <f>VLOOKUP($B111&amp;$C111&amp;$D111,HFE!$A$3:$AJ$1048576,AM$1,0)</f>
        <v>#REF!</v>
      </c>
      <c r="AN111" s="2" t="e">
        <f t="shared" si="104"/>
        <v>#REF!</v>
      </c>
      <c r="AO111" s="1">
        <f>VLOOKUP($B111&amp;$C111&amp;$D111,Staqo!$A$3:$AJ$1048576,AO$1,0)</f>
        <v>0.194103</v>
      </c>
      <c r="AP111" s="1" t="e">
        <f>VLOOKUP($B111&amp;$C111&amp;$D111,HFE!$A$3:$AJ$1048576,AP$1,0)</f>
        <v>#REF!</v>
      </c>
      <c r="AQ111" s="2" t="e">
        <f t="shared" si="105"/>
        <v>#REF!</v>
      </c>
      <c r="AR111" s="1">
        <f>VLOOKUP($B111&amp;$C111&amp;$D111,Staqo!$A$3:$AJ$1048576,AR$1,0)</f>
        <v>0.176458</v>
      </c>
      <c r="AS111" s="1" t="e">
        <f>VLOOKUP($B111&amp;$C111&amp;$D111,HFE!$A$3:$AJ$1048576,AS$1,0)</f>
        <v>#REF!</v>
      </c>
      <c r="AT111" s="2" t="e">
        <f t="shared" si="106"/>
        <v>#REF!</v>
      </c>
      <c r="AU111" s="1">
        <f>VLOOKUP($B111&amp;$C111&amp;$D111,Staqo!$A$3:$AJ$1048576,AU$1,0)</f>
        <v>97.1491</v>
      </c>
      <c r="AV111" s="1">
        <f>VLOOKUP($B111&amp;$C111&amp;$D111,HFE!$A$3:$AJ$1048576,AV$1,0)</f>
        <v>0</v>
      </c>
      <c r="AW111" s="2">
        <f t="shared" si="107"/>
        <v>-97.1491</v>
      </c>
      <c r="AX111" s="4">
        <f>VLOOKUP($B111&amp;$C111&amp;$D111,Staqo!$A$3:$AJ$1048576,AX$1,0)</f>
        <v>12</v>
      </c>
      <c r="AY111" s="4">
        <f>VLOOKUP($B111&amp;$C111&amp;$D111,HFE!$A$3:$AJ$1048576,AY$1,0)</f>
        <v>12</v>
      </c>
      <c r="AZ111" s="5">
        <f t="shared" si="108"/>
        <v>0</v>
      </c>
      <c r="BA111" s="1">
        <f>VLOOKUP($B111&amp;$C111&amp;$D111,Staqo!$A$3:$AJ$1048576,BA$1,0)</f>
        <v>0</v>
      </c>
      <c r="BB111" s="1">
        <f>VLOOKUP($B111&amp;$C111&amp;$D111,HFE!$A$3:$AJ$1048576,BB$1,0)</f>
        <v>0</v>
      </c>
      <c r="BC111" s="2">
        <f t="shared" si="109"/>
        <v>0</v>
      </c>
      <c r="BD111" s="1">
        <f>VLOOKUP($B111&amp;$C111&amp;$D111,Staqo!$A$3:$AJ$1048576,BD$1,0)</f>
        <v>0</v>
      </c>
      <c r="BE111" s="1">
        <f>VLOOKUP($B111&amp;$C111&amp;$D111,HFE!$A$3:$AJ$1048576,BE$1,0)</f>
        <v>0</v>
      </c>
      <c r="BF111" s="2">
        <f t="shared" si="110"/>
        <v>0</v>
      </c>
      <c r="BG111" s="1">
        <f>VLOOKUP($B111&amp;$C111&amp;$D111,Staqo!$A$3:$AJ$1048576,BG$1,0)</f>
        <v>0</v>
      </c>
      <c r="BH111" s="1">
        <f>VLOOKUP($B111&amp;$C111&amp;$D111,HFE!$A$3:$AJ$1048576,BH$1,0)</f>
        <v>0</v>
      </c>
      <c r="BI111" s="2">
        <f t="shared" si="111"/>
        <v>0</v>
      </c>
      <c r="BJ111" s="1">
        <f>VLOOKUP($B111&amp;$C111&amp;$D111,Staqo!$A$3:$AJ$1048576,BJ$1,0)</f>
        <v>0</v>
      </c>
      <c r="BK111" s="1">
        <f>VLOOKUP($B111&amp;$C111&amp;$D111,HFE!$A$3:$AJ$1048576,BK$1,0)</f>
        <v>0</v>
      </c>
      <c r="BL111" s="2">
        <f t="shared" si="112"/>
        <v>0</v>
      </c>
      <c r="BM111" s="1">
        <f>VLOOKUP($B111&amp;$C111&amp;$D111,Staqo!$A$3:$AJ$1048576,BM$1,0)</f>
        <v>0</v>
      </c>
      <c r="BN111" s="1">
        <f>VLOOKUP($B111&amp;$C111&amp;$D111,HFE!$A$3:$AJ$1048576,BN$1,0)</f>
        <v>0</v>
      </c>
      <c r="BO111" s="2">
        <f t="shared" si="113"/>
        <v>0</v>
      </c>
      <c r="BP111" s="1">
        <f>VLOOKUP($B111&amp;$C111&amp;$D111,Staqo!$A$3:$AJ$1048576,BP$1,0)</f>
        <v>0</v>
      </c>
      <c r="BQ111" s="1">
        <f>VLOOKUP($B111&amp;$C111&amp;$D111,HFE!$A$3:$AJ$1048576,BQ$1,0)</f>
        <v>0</v>
      </c>
      <c r="BR111" s="2">
        <f t="shared" si="114"/>
        <v>0</v>
      </c>
      <c r="BS111" s="1">
        <f>VLOOKUP($B111&amp;$C111&amp;$D111,Staqo!$A$3:$AJ$1048576,BS$1,0)</f>
        <v>0</v>
      </c>
      <c r="BT111" s="1">
        <f>VLOOKUP($B111&amp;$C111&amp;$D111,HFE!$A$3:$AJ$1048576,BT$1,0)</f>
        <v>0</v>
      </c>
      <c r="BU111" s="2">
        <f t="shared" si="115"/>
        <v>0</v>
      </c>
      <c r="BV111" s="1">
        <f>VLOOKUP($B111&amp;$C111&amp;$D111,Staqo!$A$3:$AJ$1048576,BV$1,0)</f>
        <v>0</v>
      </c>
      <c r="BW111" s="1">
        <f>VLOOKUP($B111&amp;$C111&amp;$D111,HFE!$A$3:$AJ$1048576,BW$1,0)</f>
        <v>0</v>
      </c>
      <c r="BX111" s="2">
        <f t="shared" si="116"/>
        <v>0</v>
      </c>
      <c r="BY111" s="1">
        <f>VLOOKUP($B111&amp;$C111&amp;$D111,Staqo!$A$3:$AJ$1048576,BY$1,0)</f>
        <v>0</v>
      </c>
      <c r="BZ111" s="1">
        <f>VLOOKUP($B111&amp;$C111&amp;$D111,HFE!$A$3:$AJ$1048576,BZ$1,0)</f>
        <v>0</v>
      </c>
      <c r="CA111" s="2">
        <f t="shared" si="117"/>
        <v>0</v>
      </c>
      <c r="CB111" s="1">
        <f>VLOOKUP($B111&amp;$C111&amp;$D111,Staqo!$A$3:$AJ$1048576,CB$1,0)</f>
        <v>0</v>
      </c>
      <c r="CC111" s="1">
        <f>VLOOKUP($B111&amp;$C111&amp;$D111,HFE!$A$3:$AJ$1048576,CC$1,0)</f>
        <v>0</v>
      </c>
      <c r="CD111" s="2">
        <f t="shared" si="118"/>
        <v>0</v>
      </c>
      <c r="CE111" s="1">
        <f>VLOOKUP($B111&amp;$C111&amp;$D111,Staqo!$A$3:$AJ$1048576,CE$1,0)</f>
        <v>0</v>
      </c>
      <c r="CF111" s="1">
        <f>VLOOKUP($B111&amp;$C111&amp;$D111,HFE!$A$3:$AJ$1048576,CF$1,0)</f>
        <v>0</v>
      </c>
      <c r="CG111" s="2">
        <f t="shared" si="119"/>
        <v>0</v>
      </c>
      <c r="CH111" s="1">
        <f>VLOOKUP($B111&amp;$C111&amp;$D111,Staqo!$A$3:$AJ$1048576,CH$1,0)</f>
        <v>0</v>
      </c>
      <c r="CI111" s="1">
        <f>VLOOKUP($B111&amp;$C111&amp;$D111,HFE!$A$3:$AJ$1048576,CI$1,0)</f>
        <v>0</v>
      </c>
      <c r="CJ111" s="2">
        <f t="shared" si="120"/>
        <v>0</v>
      </c>
      <c r="CK111" s="1">
        <f>VLOOKUP($B111&amp;$C111&amp;$D111,Staqo!$A$3:$AJ$1048576,CK$1,0)</f>
        <v>0</v>
      </c>
      <c r="CL111" s="1">
        <f>VLOOKUP($B111&amp;$C111&amp;$D111,HFE!$A$3:$AJ$1048576,CL$1,0)</f>
        <v>0</v>
      </c>
      <c r="CM111" s="2">
        <f t="shared" si="121"/>
        <v>0</v>
      </c>
      <c r="CN111" s="1">
        <f>VLOOKUP($B111&amp;$C111&amp;$D111,Staqo!$A$3:$AJ$1048576,CN$1,0)</f>
        <v>0</v>
      </c>
      <c r="CO111" s="1">
        <f>VLOOKUP($B111&amp;$C111&amp;$D111,HFE!$A$3:$AJ$1048576,CO$1,0)</f>
        <v>0</v>
      </c>
      <c r="CP111" s="2">
        <f t="shared" si="122"/>
        <v>0</v>
      </c>
      <c r="CQ111" s="1">
        <f>VLOOKUP($B111&amp;$C111&amp;$D111,Staqo!$A$3:$AJ$1048576,CQ$1,0)</f>
        <v>0</v>
      </c>
      <c r="CR111" s="1">
        <f>VLOOKUP($B111&amp;$C111&amp;$D111,HFE!$A$3:$AJ$1048576,CR$1,0)</f>
        <v>0</v>
      </c>
      <c r="CS111" s="2">
        <f t="shared" si="123"/>
        <v>0</v>
      </c>
      <c r="CT111" s="1"/>
      <c r="CU111" s="1"/>
      <c r="CV111" s="2"/>
    </row>
    <row r="112" hidden="1" spans="1:100">
      <c r="A112" s="1" t="s">
        <v>95</v>
      </c>
      <c r="B112" s="1" t="s">
        <v>96</v>
      </c>
      <c r="C112" s="3">
        <v>44564</v>
      </c>
      <c r="D112" s="1" t="s">
        <v>19</v>
      </c>
      <c r="E112" s="1">
        <f>VLOOKUP($B112&amp;$C112&amp;$D112,Staqo!$A$3:$AJ$1048576,E$1,0)</f>
        <v>4.75286</v>
      </c>
      <c r="F112" s="1" t="e">
        <f>VLOOKUP($B112&amp;$C112&amp;$D112,HFE!$A$3:$AJ$1048576,F$1,0)</f>
        <v>#REF!</v>
      </c>
      <c r="G112" s="2" t="e">
        <f t="shared" si="93"/>
        <v>#REF!</v>
      </c>
      <c r="H112" s="1">
        <f>VLOOKUP($B112&amp;$C112&amp;$D112,Staqo!$A$3:$AJ$1048576,H$1,0)</f>
        <v>5.36728</v>
      </c>
      <c r="I112" s="1" t="e">
        <f>VLOOKUP($B112&amp;$C112&amp;$D112,HFE!$A$3:$AJ$1048576,I$1,0)</f>
        <v>#REF!</v>
      </c>
      <c r="J112" s="2" t="e">
        <f t="shared" si="94"/>
        <v>#REF!</v>
      </c>
      <c r="K112" s="1">
        <f>VLOOKUP($B112&amp;$C112&amp;$D112,Staqo!$A$3:$AJ$1048576,K$1,0)</f>
        <v>6059.44</v>
      </c>
      <c r="L112" s="1" t="e">
        <f>VLOOKUP($B112&amp;$C112&amp;$D112,HFE!$A$3:$AJ$1048576,L$1,0)</f>
        <v>#REF!</v>
      </c>
      <c r="M112" s="2" t="e">
        <f t="shared" si="95"/>
        <v>#REF!</v>
      </c>
      <c r="N112" s="1">
        <f>VLOOKUP($B112&amp;$C112&amp;$D112,Staqo!$A$3:$AJ$1048576,N$1,0)</f>
        <v>4760</v>
      </c>
      <c r="O112" s="1">
        <f>VLOOKUP($B112&amp;$C112&amp;$D112,HFE!$A$3:$AJ$1048576,O$1,0)</f>
        <v>0</v>
      </c>
      <c r="P112" s="2">
        <f t="shared" si="96"/>
        <v>-4760</v>
      </c>
      <c r="Q112" s="1">
        <f>VLOOKUP($B112&amp;$C112&amp;$D112,Staqo!$A$3:$AJ$1048576,Q$1,0)</f>
        <v>4726.31</v>
      </c>
      <c r="R112" s="1">
        <f>VLOOKUP($B112&amp;$C112&amp;$D112,HFE!$A$3:$AJ$1048576,R$1,0)</f>
        <v>0</v>
      </c>
      <c r="S112" s="2">
        <f t="shared" si="97"/>
        <v>-4726.31</v>
      </c>
      <c r="T112" s="1">
        <f>VLOOKUP($B112&amp;$C112&amp;$D112,Staqo!$A$3:$AJ$1048576,T$1,0)</f>
        <v>0.785551</v>
      </c>
      <c r="U112" s="1" t="e">
        <f>VLOOKUP($B112&amp;$C112&amp;$D112,HFE!$A$3:$AJ$1048576,U$1,0)</f>
        <v>#REF!</v>
      </c>
      <c r="V112" s="2" t="e">
        <f t="shared" si="98"/>
        <v>#REF!</v>
      </c>
      <c r="W112" s="1">
        <f>VLOOKUP($B112&amp;$C112&amp;$D112,Staqo!$A$3:$AJ$1048576,W$1,0)</f>
        <v>0.77999</v>
      </c>
      <c r="X112" s="1" t="e">
        <f>VLOOKUP($B112&amp;$C112&amp;$D112,HFE!$A$3:$AJ$1048576,X$1,0)</f>
        <v>#REF!</v>
      </c>
      <c r="Y112" s="2" t="e">
        <f t="shared" si="99"/>
        <v>#REF!</v>
      </c>
      <c r="Z112" s="4">
        <f>VLOOKUP($B112&amp;$C112&amp;$D112,Staqo!$A$3:$AJ$1048576,Z$1,0)</f>
        <v>100</v>
      </c>
      <c r="AA112" s="4">
        <f>VLOOKUP($B112&amp;$C112&amp;$D112,HFE!$A$3:$AJ$1048576,AA$1,0)</f>
        <v>0</v>
      </c>
      <c r="AB112" s="5">
        <f t="shared" si="100"/>
        <v>-100</v>
      </c>
      <c r="AC112" s="1">
        <f>VLOOKUP($B112&amp;$C112&amp;$D112,Staqo!$A$3:$AJ$1048576,AC$1,0)</f>
        <v>100</v>
      </c>
      <c r="AD112" s="1">
        <f>VLOOKUP($B112&amp;$C112&amp;$D112,HFE!$A$3:$AJ$1048576,AD$1,0)*100</f>
        <v>100</v>
      </c>
      <c r="AE112" s="2">
        <f t="shared" si="101"/>
        <v>0</v>
      </c>
      <c r="AF112" s="1">
        <f>VLOOKUP($B112&amp;$C112&amp;$D112,Staqo!$A$3:$AJ$1048576,AF$1,0)</f>
        <v>100</v>
      </c>
      <c r="AG112" s="1">
        <f>VLOOKUP($B112&amp;$C112&amp;$D112,HFE!$A$3:$AJ$1048576,AG$1,0)*100</f>
        <v>100</v>
      </c>
      <c r="AH112" s="2">
        <f t="shared" si="102"/>
        <v>0</v>
      </c>
      <c r="AI112" s="1">
        <f>VLOOKUP($B112&amp;$C112&amp;$D112,Staqo!$A$3:$AJ$1048576,AI$1,0)</f>
        <v>0.193245</v>
      </c>
      <c r="AJ112" s="1" t="e">
        <f>VLOOKUP($B112&amp;$C112&amp;$D112,HFE!$A$3:$AJ$1048576,AJ$1,0)</f>
        <v>#REF!</v>
      </c>
      <c r="AK112" s="2" t="e">
        <f t="shared" si="103"/>
        <v>#REF!</v>
      </c>
      <c r="AL112" s="1">
        <f>VLOOKUP($B112&amp;$C112&amp;$D112,Staqo!$A$3:$AJ$1048576,AL$1,0)</f>
        <v>0.175678</v>
      </c>
      <c r="AM112" s="1" t="e">
        <f>VLOOKUP($B112&amp;$C112&amp;$D112,HFE!$A$3:$AJ$1048576,AM$1,0)</f>
        <v>#REF!</v>
      </c>
      <c r="AN112" s="2" t="e">
        <f t="shared" si="104"/>
        <v>#REF!</v>
      </c>
      <c r="AO112" s="1">
        <f>VLOOKUP($B112&amp;$C112&amp;$D112,Staqo!$A$3:$AJ$1048576,AO$1,0)</f>
        <v>0.191877</v>
      </c>
      <c r="AP112" s="1" t="e">
        <f>VLOOKUP($B112&amp;$C112&amp;$D112,HFE!$A$3:$AJ$1048576,AP$1,0)</f>
        <v>#REF!</v>
      </c>
      <c r="AQ112" s="2" t="e">
        <f t="shared" si="105"/>
        <v>#REF!</v>
      </c>
      <c r="AR112" s="1">
        <f>VLOOKUP($B112&amp;$C112&amp;$D112,Staqo!$A$3:$AJ$1048576,AR$1,0)</f>
        <v>0.174434</v>
      </c>
      <c r="AS112" s="1" t="e">
        <f>VLOOKUP($B112&amp;$C112&amp;$D112,HFE!$A$3:$AJ$1048576,AS$1,0)</f>
        <v>#REF!</v>
      </c>
      <c r="AT112" s="2" t="e">
        <f t="shared" si="106"/>
        <v>#REF!</v>
      </c>
      <c r="AU112" s="1">
        <f>VLOOKUP($B112&amp;$C112&amp;$D112,Staqo!$A$3:$AJ$1048576,AU$1,0)</f>
        <v>96.7311</v>
      </c>
      <c r="AV112" s="1">
        <f>VLOOKUP($B112&amp;$C112&amp;$D112,HFE!$A$3:$AJ$1048576,AV$1,0)</f>
        <v>0</v>
      </c>
      <c r="AW112" s="2">
        <f t="shared" si="107"/>
        <v>-96.7311</v>
      </c>
      <c r="AX112" s="4">
        <f>VLOOKUP($B112&amp;$C112&amp;$D112,Staqo!$A$3:$AJ$1048576,AX$1,0)</f>
        <v>12</v>
      </c>
      <c r="AY112" s="4">
        <f>VLOOKUP($B112&amp;$C112&amp;$D112,HFE!$A$3:$AJ$1048576,AY$1,0)</f>
        <v>12</v>
      </c>
      <c r="AZ112" s="5">
        <f t="shared" si="108"/>
        <v>0</v>
      </c>
      <c r="BA112" s="1">
        <f>VLOOKUP($B112&amp;$C112&amp;$D112,Staqo!$A$3:$AJ$1048576,BA$1,0)</f>
        <v>0</v>
      </c>
      <c r="BB112" s="1">
        <f>VLOOKUP($B112&amp;$C112&amp;$D112,HFE!$A$3:$AJ$1048576,BB$1,0)</f>
        <v>0</v>
      </c>
      <c r="BC112" s="2">
        <f t="shared" si="109"/>
        <v>0</v>
      </c>
      <c r="BD112" s="1">
        <f>VLOOKUP($B112&amp;$C112&amp;$D112,Staqo!$A$3:$AJ$1048576,BD$1,0)</f>
        <v>0</v>
      </c>
      <c r="BE112" s="1">
        <f>VLOOKUP($B112&amp;$C112&amp;$D112,HFE!$A$3:$AJ$1048576,BE$1,0)</f>
        <v>0</v>
      </c>
      <c r="BF112" s="2">
        <f t="shared" si="110"/>
        <v>0</v>
      </c>
      <c r="BG112" s="1">
        <f>VLOOKUP($B112&amp;$C112&amp;$D112,Staqo!$A$3:$AJ$1048576,BG$1,0)</f>
        <v>0</v>
      </c>
      <c r="BH112" s="1">
        <f>VLOOKUP($B112&amp;$C112&amp;$D112,HFE!$A$3:$AJ$1048576,BH$1,0)</f>
        <v>0</v>
      </c>
      <c r="BI112" s="2">
        <f t="shared" si="111"/>
        <v>0</v>
      </c>
      <c r="BJ112" s="1">
        <f>VLOOKUP($B112&amp;$C112&amp;$D112,Staqo!$A$3:$AJ$1048576,BJ$1,0)</f>
        <v>0</v>
      </c>
      <c r="BK112" s="1">
        <f>VLOOKUP($B112&amp;$C112&amp;$D112,HFE!$A$3:$AJ$1048576,BK$1,0)</f>
        <v>0</v>
      </c>
      <c r="BL112" s="2">
        <f t="shared" si="112"/>
        <v>0</v>
      </c>
      <c r="BM112" s="1">
        <f>VLOOKUP($B112&amp;$C112&amp;$D112,Staqo!$A$3:$AJ$1048576,BM$1,0)</f>
        <v>0</v>
      </c>
      <c r="BN112" s="1">
        <f>VLOOKUP($B112&amp;$C112&amp;$D112,HFE!$A$3:$AJ$1048576,BN$1,0)</f>
        <v>0</v>
      </c>
      <c r="BO112" s="2">
        <f t="shared" si="113"/>
        <v>0</v>
      </c>
      <c r="BP112" s="1">
        <f>VLOOKUP($B112&amp;$C112&amp;$D112,Staqo!$A$3:$AJ$1048576,BP$1,0)</f>
        <v>0</v>
      </c>
      <c r="BQ112" s="1">
        <f>VLOOKUP($B112&amp;$C112&amp;$D112,HFE!$A$3:$AJ$1048576,BQ$1,0)</f>
        <v>0</v>
      </c>
      <c r="BR112" s="2">
        <f t="shared" si="114"/>
        <v>0</v>
      </c>
      <c r="BS112" s="1">
        <f>VLOOKUP($B112&amp;$C112&amp;$D112,Staqo!$A$3:$AJ$1048576,BS$1,0)</f>
        <v>0</v>
      </c>
      <c r="BT112" s="1">
        <f>VLOOKUP($B112&amp;$C112&amp;$D112,HFE!$A$3:$AJ$1048576,BT$1,0)</f>
        <v>0</v>
      </c>
      <c r="BU112" s="2">
        <f t="shared" si="115"/>
        <v>0</v>
      </c>
      <c r="BV112" s="1">
        <f>VLOOKUP($B112&amp;$C112&amp;$D112,Staqo!$A$3:$AJ$1048576,BV$1,0)</f>
        <v>0</v>
      </c>
      <c r="BW112" s="1">
        <f>VLOOKUP($B112&amp;$C112&amp;$D112,HFE!$A$3:$AJ$1048576,BW$1,0)</f>
        <v>0</v>
      </c>
      <c r="BX112" s="2">
        <f t="shared" si="116"/>
        <v>0</v>
      </c>
      <c r="BY112" s="1">
        <f>VLOOKUP($B112&amp;$C112&amp;$D112,Staqo!$A$3:$AJ$1048576,BY$1,0)</f>
        <v>0</v>
      </c>
      <c r="BZ112" s="1">
        <f>VLOOKUP($B112&amp;$C112&amp;$D112,HFE!$A$3:$AJ$1048576,BZ$1,0)</f>
        <v>0</v>
      </c>
      <c r="CA112" s="2">
        <f t="shared" si="117"/>
        <v>0</v>
      </c>
      <c r="CB112" s="1">
        <f>VLOOKUP($B112&amp;$C112&amp;$D112,Staqo!$A$3:$AJ$1048576,CB$1,0)</f>
        <v>0</v>
      </c>
      <c r="CC112" s="1">
        <f>VLOOKUP($B112&amp;$C112&amp;$D112,HFE!$A$3:$AJ$1048576,CC$1,0)</f>
        <v>0</v>
      </c>
      <c r="CD112" s="2">
        <f t="shared" si="118"/>
        <v>0</v>
      </c>
      <c r="CE112" s="1">
        <f>VLOOKUP($B112&amp;$C112&amp;$D112,Staqo!$A$3:$AJ$1048576,CE$1,0)</f>
        <v>0</v>
      </c>
      <c r="CF112" s="1">
        <f>VLOOKUP($B112&amp;$C112&amp;$D112,HFE!$A$3:$AJ$1048576,CF$1,0)</f>
        <v>0</v>
      </c>
      <c r="CG112" s="2">
        <f t="shared" si="119"/>
        <v>0</v>
      </c>
      <c r="CH112" s="1">
        <f>VLOOKUP($B112&amp;$C112&amp;$D112,Staqo!$A$3:$AJ$1048576,CH$1,0)</f>
        <v>0</v>
      </c>
      <c r="CI112" s="1">
        <f>VLOOKUP($B112&amp;$C112&amp;$D112,HFE!$A$3:$AJ$1048576,CI$1,0)</f>
        <v>0</v>
      </c>
      <c r="CJ112" s="2">
        <f t="shared" si="120"/>
        <v>0</v>
      </c>
      <c r="CK112" s="1">
        <f>VLOOKUP($B112&amp;$C112&amp;$D112,Staqo!$A$3:$AJ$1048576,CK$1,0)</f>
        <v>0</v>
      </c>
      <c r="CL112" s="1">
        <f>VLOOKUP($B112&amp;$C112&amp;$D112,HFE!$A$3:$AJ$1048576,CL$1,0)</f>
        <v>0</v>
      </c>
      <c r="CM112" s="2">
        <f t="shared" si="121"/>
        <v>0</v>
      </c>
      <c r="CN112" s="1">
        <f>VLOOKUP($B112&amp;$C112&amp;$D112,Staqo!$A$3:$AJ$1048576,CN$1,0)</f>
        <v>0</v>
      </c>
      <c r="CO112" s="1">
        <f>VLOOKUP($B112&amp;$C112&amp;$D112,HFE!$A$3:$AJ$1048576,CO$1,0)</f>
        <v>0</v>
      </c>
      <c r="CP112" s="2">
        <f t="shared" si="122"/>
        <v>0</v>
      </c>
      <c r="CQ112" s="1">
        <f>VLOOKUP($B112&amp;$C112&amp;$D112,Staqo!$A$3:$AJ$1048576,CQ$1,0)</f>
        <v>0</v>
      </c>
      <c r="CR112" s="1">
        <f>VLOOKUP($B112&amp;$C112&amp;$D112,HFE!$A$3:$AJ$1048576,CR$1,0)</f>
        <v>0</v>
      </c>
      <c r="CS112" s="2">
        <f t="shared" si="123"/>
        <v>0</v>
      </c>
      <c r="CT112" s="1"/>
      <c r="CU112" s="1"/>
      <c r="CV112" s="2"/>
    </row>
    <row r="113" hidden="1" spans="1:100">
      <c r="A113" s="1" t="s">
        <v>95</v>
      </c>
      <c r="B113" s="1" t="s">
        <v>96</v>
      </c>
      <c r="C113" s="3">
        <v>44564</v>
      </c>
      <c r="D113" s="1" t="s">
        <v>20</v>
      </c>
      <c r="E113" s="1">
        <f>VLOOKUP($B113&amp;$C113&amp;$D113,Staqo!$A$3:$AJ$1048576,E$1,0)</f>
        <v>4.75286</v>
      </c>
      <c r="F113" s="1" t="e">
        <f>VLOOKUP($B113&amp;$C113&amp;$D113,HFE!$A$3:$AJ$1048576,F$1,0)</f>
        <v>#REF!</v>
      </c>
      <c r="G113" s="2" t="e">
        <f t="shared" si="93"/>
        <v>#REF!</v>
      </c>
      <c r="H113" s="1">
        <f>VLOOKUP($B113&amp;$C113&amp;$D113,Staqo!$A$3:$AJ$1048576,H$1,0)</f>
        <v>5.36728</v>
      </c>
      <c r="I113" s="1" t="e">
        <f>VLOOKUP($B113&amp;$C113&amp;$D113,HFE!$A$3:$AJ$1048576,I$1,0)</f>
        <v>#REF!</v>
      </c>
      <c r="J113" s="2" t="e">
        <f t="shared" si="94"/>
        <v>#REF!</v>
      </c>
      <c r="K113" s="1">
        <f>VLOOKUP($B113&amp;$C113&amp;$D113,Staqo!$A$3:$AJ$1048576,K$1,0)</f>
        <v>5915.17</v>
      </c>
      <c r="L113" s="1" t="e">
        <f>VLOOKUP($B113&amp;$C113&amp;$D113,HFE!$A$3:$AJ$1048576,L$1,0)</f>
        <v>#REF!</v>
      </c>
      <c r="M113" s="2" t="e">
        <f t="shared" si="95"/>
        <v>#REF!</v>
      </c>
      <c r="N113" s="1">
        <f>VLOOKUP($B113&amp;$C113&amp;$D113,Staqo!$A$3:$AJ$1048576,N$1,0)</f>
        <v>4480</v>
      </c>
      <c r="O113" s="1">
        <f>VLOOKUP($B113&amp;$C113&amp;$D113,HFE!$A$3:$AJ$1048576,O$1,0)</f>
        <v>0</v>
      </c>
      <c r="P113" s="2">
        <f t="shared" si="96"/>
        <v>-4480</v>
      </c>
      <c r="Q113" s="1">
        <f>VLOOKUP($B113&amp;$C113&amp;$D113,Staqo!$A$3:$AJ$1048576,Q$1,0)</f>
        <v>4448.29</v>
      </c>
      <c r="R113" s="1">
        <f>VLOOKUP($B113&amp;$C113&amp;$D113,HFE!$A$3:$AJ$1048576,R$1,0)</f>
        <v>0</v>
      </c>
      <c r="S113" s="2">
        <f t="shared" si="97"/>
        <v>-4448.29</v>
      </c>
      <c r="T113" s="1">
        <f>VLOOKUP($B113&amp;$C113&amp;$D113,Staqo!$A$3:$AJ$1048576,T$1,0)</f>
        <v>0.757375</v>
      </c>
      <c r="U113" s="1" t="e">
        <f>VLOOKUP($B113&amp;$C113&amp;$D113,HFE!$A$3:$AJ$1048576,U$1,0)</f>
        <v>#REF!</v>
      </c>
      <c r="V113" s="2" t="e">
        <f t="shared" si="98"/>
        <v>#REF!</v>
      </c>
      <c r="W113" s="1">
        <f>VLOOKUP($B113&amp;$C113&amp;$D113,Staqo!$A$3:$AJ$1048576,W$1,0)</f>
        <v>0.752013</v>
      </c>
      <c r="X113" s="1" t="e">
        <f>VLOOKUP($B113&amp;$C113&amp;$D113,HFE!$A$3:$AJ$1048576,X$1,0)</f>
        <v>#REF!</v>
      </c>
      <c r="Y113" s="2" t="e">
        <f t="shared" si="99"/>
        <v>#REF!</v>
      </c>
      <c r="Z113" s="4">
        <f>VLOOKUP($B113&amp;$C113&amp;$D113,Staqo!$A$3:$AJ$1048576,Z$1,0)</f>
        <v>100</v>
      </c>
      <c r="AA113" s="4">
        <f>VLOOKUP($B113&amp;$C113&amp;$D113,HFE!$A$3:$AJ$1048576,AA$1,0)</f>
        <v>0</v>
      </c>
      <c r="AB113" s="5">
        <f t="shared" si="100"/>
        <v>-100</v>
      </c>
      <c r="AC113" s="1">
        <f>VLOOKUP($B113&amp;$C113&amp;$D113,Staqo!$A$3:$AJ$1048576,AC$1,0)</f>
        <v>100</v>
      </c>
      <c r="AD113" s="1">
        <f>VLOOKUP($B113&amp;$C113&amp;$D113,HFE!$A$3:$AJ$1048576,AD$1,0)*100</f>
        <v>100</v>
      </c>
      <c r="AE113" s="2">
        <f t="shared" si="101"/>
        <v>0</v>
      </c>
      <c r="AF113" s="1">
        <f>VLOOKUP($B113&amp;$C113&amp;$D113,Staqo!$A$3:$AJ$1048576,AF$1,0)</f>
        <v>100</v>
      </c>
      <c r="AG113" s="1">
        <f>VLOOKUP($B113&amp;$C113&amp;$D113,HFE!$A$3:$AJ$1048576,AG$1,0)*100</f>
        <v>100</v>
      </c>
      <c r="AH113" s="2">
        <f t="shared" si="102"/>
        <v>0</v>
      </c>
      <c r="AI113" s="1">
        <f>VLOOKUP($B113&amp;$C113&amp;$D113,Staqo!$A$3:$AJ$1048576,AI$1,0)</f>
        <v>0.186315</v>
      </c>
      <c r="AJ113" s="1" t="e">
        <f>VLOOKUP($B113&amp;$C113&amp;$D113,HFE!$A$3:$AJ$1048576,AJ$1,0)</f>
        <v>#REF!</v>
      </c>
      <c r="AK113" s="2" t="e">
        <f t="shared" si="103"/>
        <v>#REF!</v>
      </c>
      <c r="AL113" s="1">
        <f>VLOOKUP($B113&amp;$C113&amp;$D113,Staqo!$A$3:$AJ$1048576,AL$1,0)</f>
        <v>0.169377</v>
      </c>
      <c r="AM113" s="1" t="e">
        <f>VLOOKUP($B113&amp;$C113&amp;$D113,HFE!$A$3:$AJ$1048576,AM$1,0)</f>
        <v>#REF!</v>
      </c>
      <c r="AN113" s="2" t="e">
        <f t="shared" si="104"/>
        <v>#REF!</v>
      </c>
      <c r="AO113" s="1">
        <f>VLOOKUP($B113&amp;$C113&amp;$D113,Staqo!$A$3:$AJ$1048576,AO$1,0)</f>
        <v>0.184996</v>
      </c>
      <c r="AP113" s="1" t="e">
        <f>VLOOKUP($B113&amp;$C113&amp;$D113,HFE!$A$3:$AJ$1048576,AP$1,0)</f>
        <v>#REF!</v>
      </c>
      <c r="AQ113" s="2" t="e">
        <f t="shared" si="105"/>
        <v>#REF!</v>
      </c>
      <c r="AR113" s="1">
        <f>VLOOKUP($B113&amp;$C113&amp;$D113,Staqo!$A$3:$AJ$1048576,AR$1,0)</f>
        <v>0.168178</v>
      </c>
      <c r="AS113" s="1" t="e">
        <f>VLOOKUP($B113&amp;$C113&amp;$D113,HFE!$A$3:$AJ$1048576,AS$1,0)</f>
        <v>#REF!</v>
      </c>
      <c r="AT113" s="2" t="e">
        <f t="shared" si="106"/>
        <v>#REF!</v>
      </c>
      <c r="AU113" s="1">
        <f>VLOOKUP($B113&amp;$C113&amp;$D113,Staqo!$A$3:$AJ$1048576,AU$1,0)</f>
        <v>96.3959</v>
      </c>
      <c r="AV113" s="1">
        <f>VLOOKUP($B113&amp;$C113&amp;$D113,HFE!$A$3:$AJ$1048576,AV$1,0)</f>
        <v>0</v>
      </c>
      <c r="AW113" s="2">
        <f t="shared" si="107"/>
        <v>-96.3959</v>
      </c>
      <c r="AX113" s="4">
        <f>VLOOKUP($B113&amp;$C113&amp;$D113,Staqo!$A$3:$AJ$1048576,AX$1,0)</f>
        <v>12</v>
      </c>
      <c r="AY113" s="4">
        <f>VLOOKUP($B113&amp;$C113&amp;$D113,HFE!$A$3:$AJ$1048576,AY$1,0)</f>
        <v>12</v>
      </c>
      <c r="AZ113" s="5">
        <f t="shared" si="108"/>
        <v>0</v>
      </c>
      <c r="BA113" s="1">
        <f>VLOOKUP($B113&amp;$C113&amp;$D113,Staqo!$A$3:$AJ$1048576,BA$1,0)</f>
        <v>0</v>
      </c>
      <c r="BB113" s="1">
        <f>VLOOKUP($B113&amp;$C113&amp;$D113,HFE!$A$3:$AJ$1048576,BB$1,0)</f>
        <v>0</v>
      </c>
      <c r="BC113" s="2">
        <f t="shared" si="109"/>
        <v>0</v>
      </c>
      <c r="BD113" s="1">
        <f>VLOOKUP($B113&amp;$C113&amp;$D113,Staqo!$A$3:$AJ$1048576,BD$1,0)</f>
        <v>0</v>
      </c>
      <c r="BE113" s="1">
        <f>VLOOKUP($B113&amp;$C113&amp;$D113,HFE!$A$3:$AJ$1048576,BE$1,0)</f>
        <v>0</v>
      </c>
      <c r="BF113" s="2">
        <f t="shared" si="110"/>
        <v>0</v>
      </c>
      <c r="BG113" s="1">
        <f>VLOOKUP($B113&amp;$C113&amp;$D113,Staqo!$A$3:$AJ$1048576,BG$1,0)</f>
        <v>0</v>
      </c>
      <c r="BH113" s="1">
        <f>VLOOKUP($B113&amp;$C113&amp;$D113,HFE!$A$3:$AJ$1048576,BH$1,0)</f>
        <v>0</v>
      </c>
      <c r="BI113" s="2">
        <f t="shared" si="111"/>
        <v>0</v>
      </c>
      <c r="BJ113" s="1">
        <f>VLOOKUP($B113&amp;$C113&amp;$D113,Staqo!$A$3:$AJ$1048576,BJ$1,0)</f>
        <v>0</v>
      </c>
      <c r="BK113" s="1">
        <f>VLOOKUP($B113&amp;$C113&amp;$D113,HFE!$A$3:$AJ$1048576,BK$1,0)</f>
        <v>0</v>
      </c>
      <c r="BL113" s="2">
        <f t="shared" si="112"/>
        <v>0</v>
      </c>
      <c r="BM113" s="1">
        <f>VLOOKUP($B113&amp;$C113&amp;$D113,Staqo!$A$3:$AJ$1048576,BM$1,0)</f>
        <v>0</v>
      </c>
      <c r="BN113" s="1">
        <f>VLOOKUP($B113&amp;$C113&amp;$D113,HFE!$A$3:$AJ$1048576,BN$1,0)</f>
        <v>0</v>
      </c>
      <c r="BO113" s="2">
        <f t="shared" si="113"/>
        <v>0</v>
      </c>
      <c r="BP113" s="1">
        <f>VLOOKUP($B113&amp;$C113&amp;$D113,Staqo!$A$3:$AJ$1048576,BP$1,0)</f>
        <v>0</v>
      </c>
      <c r="BQ113" s="1">
        <f>VLOOKUP($B113&amp;$C113&amp;$D113,HFE!$A$3:$AJ$1048576,BQ$1,0)</f>
        <v>0</v>
      </c>
      <c r="BR113" s="2">
        <f t="shared" si="114"/>
        <v>0</v>
      </c>
      <c r="BS113" s="1">
        <f>VLOOKUP($B113&amp;$C113&amp;$D113,Staqo!$A$3:$AJ$1048576,BS$1,0)</f>
        <v>0</v>
      </c>
      <c r="BT113" s="1">
        <f>VLOOKUP($B113&amp;$C113&amp;$D113,HFE!$A$3:$AJ$1048576,BT$1,0)</f>
        <v>0</v>
      </c>
      <c r="BU113" s="2">
        <f t="shared" si="115"/>
        <v>0</v>
      </c>
      <c r="BV113" s="1">
        <f>VLOOKUP($B113&amp;$C113&amp;$D113,Staqo!$A$3:$AJ$1048576,BV$1,0)</f>
        <v>0</v>
      </c>
      <c r="BW113" s="1">
        <f>VLOOKUP($B113&amp;$C113&amp;$D113,HFE!$A$3:$AJ$1048576,BW$1,0)</f>
        <v>0</v>
      </c>
      <c r="BX113" s="2">
        <f t="shared" si="116"/>
        <v>0</v>
      </c>
      <c r="BY113" s="1">
        <f>VLOOKUP($B113&amp;$C113&amp;$D113,Staqo!$A$3:$AJ$1048576,BY$1,0)</f>
        <v>0</v>
      </c>
      <c r="BZ113" s="1">
        <f>VLOOKUP($B113&amp;$C113&amp;$D113,HFE!$A$3:$AJ$1048576,BZ$1,0)</f>
        <v>0</v>
      </c>
      <c r="CA113" s="2">
        <f t="shared" si="117"/>
        <v>0</v>
      </c>
      <c r="CB113" s="1">
        <f>VLOOKUP($B113&amp;$C113&amp;$D113,Staqo!$A$3:$AJ$1048576,CB$1,0)</f>
        <v>0</v>
      </c>
      <c r="CC113" s="1">
        <f>VLOOKUP($B113&amp;$C113&amp;$D113,HFE!$A$3:$AJ$1048576,CC$1,0)</f>
        <v>0</v>
      </c>
      <c r="CD113" s="2">
        <f t="shared" si="118"/>
        <v>0</v>
      </c>
      <c r="CE113" s="1">
        <f>VLOOKUP($B113&amp;$C113&amp;$D113,Staqo!$A$3:$AJ$1048576,CE$1,0)</f>
        <v>0</v>
      </c>
      <c r="CF113" s="1">
        <f>VLOOKUP($B113&amp;$C113&amp;$D113,HFE!$A$3:$AJ$1048576,CF$1,0)</f>
        <v>0</v>
      </c>
      <c r="CG113" s="2">
        <f t="shared" si="119"/>
        <v>0</v>
      </c>
      <c r="CH113" s="1">
        <f>VLOOKUP($B113&amp;$C113&amp;$D113,Staqo!$A$3:$AJ$1048576,CH$1,0)</f>
        <v>0</v>
      </c>
      <c r="CI113" s="1">
        <f>VLOOKUP($B113&amp;$C113&amp;$D113,HFE!$A$3:$AJ$1048576,CI$1,0)</f>
        <v>0</v>
      </c>
      <c r="CJ113" s="2">
        <f t="shared" si="120"/>
        <v>0</v>
      </c>
      <c r="CK113" s="1">
        <f>VLOOKUP($B113&amp;$C113&amp;$D113,Staqo!$A$3:$AJ$1048576,CK$1,0)</f>
        <v>0</v>
      </c>
      <c r="CL113" s="1">
        <f>VLOOKUP($B113&amp;$C113&amp;$D113,HFE!$A$3:$AJ$1048576,CL$1,0)</f>
        <v>0</v>
      </c>
      <c r="CM113" s="2">
        <f t="shared" si="121"/>
        <v>0</v>
      </c>
      <c r="CN113" s="1">
        <f>VLOOKUP($B113&amp;$C113&amp;$D113,Staqo!$A$3:$AJ$1048576,CN$1,0)</f>
        <v>0</v>
      </c>
      <c r="CO113" s="1">
        <f>VLOOKUP($B113&amp;$C113&amp;$D113,HFE!$A$3:$AJ$1048576,CO$1,0)</f>
        <v>0</v>
      </c>
      <c r="CP113" s="2">
        <f t="shared" si="122"/>
        <v>0</v>
      </c>
      <c r="CQ113" s="1">
        <f>VLOOKUP($B113&amp;$C113&amp;$D113,Staqo!$A$3:$AJ$1048576,CQ$1,0)</f>
        <v>0</v>
      </c>
      <c r="CR113" s="1">
        <f>VLOOKUP($B113&amp;$C113&amp;$D113,HFE!$A$3:$AJ$1048576,CR$1,0)</f>
        <v>0</v>
      </c>
      <c r="CS113" s="2">
        <f t="shared" si="123"/>
        <v>0</v>
      </c>
      <c r="CT113" s="1"/>
      <c r="CU113" s="1"/>
      <c r="CV113" s="2"/>
    </row>
    <row r="114" hidden="1" spans="1:100">
      <c r="A114" s="1" t="s">
        <v>95</v>
      </c>
      <c r="B114" s="1" t="s">
        <v>96</v>
      </c>
      <c r="C114" s="3">
        <v>44564</v>
      </c>
      <c r="D114" s="1" t="s">
        <v>27</v>
      </c>
      <c r="E114" s="1">
        <f>VLOOKUP($B114&amp;$C114&amp;$D114,Staqo!$A$3:$AJ$1048576,E$1,0)</f>
        <v>4.75286</v>
      </c>
      <c r="F114" s="1" t="e">
        <f>VLOOKUP($B114&amp;$C114&amp;$D114,HFE!$A$3:$AJ$1048576,F$1,0)</f>
        <v>#REF!</v>
      </c>
      <c r="G114" s="2" t="e">
        <f t="shared" si="93"/>
        <v>#REF!</v>
      </c>
      <c r="H114" s="1">
        <f>VLOOKUP($B114&amp;$C114&amp;$D114,Staqo!$A$3:$AJ$1048576,H$1,0)</f>
        <v>5.36728</v>
      </c>
      <c r="I114" s="1" t="e">
        <f>VLOOKUP($B114&amp;$C114&amp;$D114,HFE!$A$3:$AJ$1048576,I$1,0)</f>
        <v>#REF!</v>
      </c>
      <c r="J114" s="2" t="e">
        <f t="shared" si="94"/>
        <v>#REF!</v>
      </c>
      <c r="K114" s="1">
        <f>VLOOKUP($B114&amp;$C114&amp;$D114,Staqo!$A$3:$AJ$1048576,K$1,0)</f>
        <v>5915.17</v>
      </c>
      <c r="L114" s="1" t="e">
        <f>VLOOKUP($B114&amp;$C114&amp;$D114,HFE!$A$3:$AJ$1048576,L$1,0)</f>
        <v>#REF!</v>
      </c>
      <c r="M114" s="2" t="e">
        <f t="shared" si="95"/>
        <v>#REF!</v>
      </c>
      <c r="N114" s="1">
        <f>VLOOKUP($B114&amp;$C114&amp;$D114,Staqo!$A$3:$AJ$1048576,N$1,0)</f>
        <v>4620</v>
      </c>
      <c r="O114" s="1">
        <f>VLOOKUP($B114&amp;$C114&amp;$D114,HFE!$A$3:$AJ$1048576,O$1,0)</f>
        <v>0</v>
      </c>
      <c r="P114" s="2">
        <f t="shared" si="96"/>
        <v>-4620</v>
      </c>
      <c r="Q114" s="1">
        <f>VLOOKUP($B114&amp;$C114&amp;$D114,Staqo!$A$3:$AJ$1048576,Q$1,0)</f>
        <v>4587.3</v>
      </c>
      <c r="R114" s="1">
        <f>VLOOKUP($B114&amp;$C114&amp;$D114,HFE!$A$3:$AJ$1048576,R$1,0)</f>
        <v>0</v>
      </c>
      <c r="S114" s="2">
        <f t="shared" si="97"/>
        <v>-4587.3</v>
      </c>
      <c r="T114" s="1">
        <f>VLOOKUP($B114&amp;$C114&amp;$D114,Staqo!$A$3:$AJ$1048576,T$1,0)</f>
        <v>0.781043</v>
      </c>
      <c r="U114" s="1" t="e">
        <f>VLOOKUP($B114&amp;$C114&amp;$D114,HFE!$A$3:$AJ$1048576,U$1,0)</f>
        <v>#REF!</v>
      </c>
      <c r="V114" s="2" t="e">
        <f t="shared" si="98"/>
        <v>#REF!</v>
      </c>
      <c r="W114" s="1">
        <f>VLOOKUP($B114&amp;$C114&amp;$D114,Staqo!$A$3:$AJ$1048576,W$1,0)</f>
        <v>0.775514</v>
      </c>
      <c r="X114" s="1" t="e">
        <f>VLOOKUP($B114&amp;$C114&amp;$D114,HFE!$A$3:$AJ$1048576,X$1,0)</f>
        <v>#REF!</v>
      </c>
      <c r="Y114" s="2" t="e">
        <f t="shared" si="99"/>
        <v>#REF!</v>
      </c>
      <c r="Z114" s="4">
        <f>VLOOKUP($B114&amp;$C114&amp;$D114,Staqo!$A$3:$AJ$1048576,Z$1,0)</f>
        <v>100</v>
      </c>
      <c r="AA114" s="4">
        <f>VLOOKUP($B114&amp;$C114&amp;$D114,HFE!$A$3:$AJ$1048576,AA$1,0)</f>
        <v>0</v>
      </c>
      <c r="AB114" s="5">
        <f t="shared" si="100"/>
        <v>-100</v>
      </c>
      <c r="AC114" s="1">
        <f>VLOOKUP($B114&amp;$C114&amp;$D114,Staqo!$A$3:$AJ$1048576,AC$1,0)</f>
        <v>100</v>
      </c>
      <c r="AD114" s="1">
        <f>VLOOKUP($B114&amp;$C114&amp;$D114,HFE!$A$3:$AJ$1048576,AD$1,0)*100</f>
        <v>100</v>
      </c>
      <c r="AE114" s="2">
        <f t="shared" si="101"/>
        <v>0</v>
      </c>
      <c r="AF114" s="1">
        <f>VLOOKUP($B114&amp;$C114&amp;$D114,Staqo!$A$3:$AJ$1048576,AF$1,0)</f>
        <v>100</v>
      </c>
      <c r="AG114" s="1">
        <f>VLOOKUP($B114&amp;$C114&amp;$D114,HFE!$A$3:$AJ$1048576,AG$1,0)*100</f>
        <v>100</v>
      </c>
      <c r="AH114" s="2">
        <f t="shared" si="102"/>
        <v>0</v>
      </c>
      <c r="AI114" s="1">
        <f>VLOOKUP($B114&amp;$C114&amp;$D114,Staqo!$A$3:$AJ$1048576,AI$1,0)</f>
        <v>0.192137</v>
      </c>
      <c r="AJ114" s="1" t="e">
        <f>VLOOKUP($B114&amp;$C114&amp;$D114,HFE!$A$3:$AJ$1048576,AJ$1,0)</f>
        <v>#REF!</v>
      </c>
      <c r="AK114" s="2" t="e">
        <f t="shared" si="103"/>
        <v>#REF!</v>
      </c>
      <c r="AL114" s="1">
        <f>VLOOKUP($B114&amp;$C114&amp;$D114,Staqo!$A$3:$AJ$1048576,AL$1,0)</f>
        <v>0.17467</v>
      </c>
      <c r="AM114" s="1" t="e">
        <f>VLOOKUP($B114&amp;$C114&amp;$D114,HFE!$A$3:$AJ$1048576,AM$1,0)</f>
        <v>#REF!</v>
      </c>
      <c r="AN114" s="2" t="e">
        <f t="shared" si="104"/>
        <v>#REF!</v>
      </c>
      <c r="AO114" s="1">
        <f>VLOOKUP($B114&amp;$C114&amp;$D114,Staqo!$A$3:$AJ$1048576,AO$1,0)</f>
        <v>0.190777</v>
      </c>
      <c r="AP114" s="1" t="e">
        <f>VLOOKUP($B114&amp;$C114&amp;$D114,HFE!$A$3:$AJ$1048576,AP$1,0)</f>
        <v>#REF!</v>
      </c>
      <c r="AQ114" s="2" t="e">
        <f t="shared" si="105"/>
        <v>#REF!</v>
      </c>
      <c r="AR114" s="1">
        <f>VLOOKUP($B114&amp;$C114&amp;$D114,Staqo!$A$3:$AJ$1048576,AR$1,0)</f>
        <v>0.173433</v>
      </c>
      <c r="AS114" s="1" t="e">
        <f>VLOOKUP($B114&amp;$C114&amp;$D114,HFE!$A$3:$AJ$1048576,AS$1,0)</f>
        <v>#REF!</v>
      </c>
      <c r="AT114" s="2" t="e">
        <f t="shared" si="106"/>
        <v>#REF!</v>
      </c>
      <c r="AU114" s="1">
        <f>VLOOKUP($B114&amp;$C114&amp;$D114,Staqo!$A$3:$AJ$1048576,AU$1,0)</f>
        <v>96.0485</v>
      </c>
      <c r="AV114" s="1">
        <f>VLOOKUP($B114&amp;$C114&amp;$D114,HFE!$A$3:$AJ$1048576,AV$1,0)</f>
        <v>0</v>
      </c>
      <c r="AW114" s="2">
        <f t="shared" si="107"/>
        <v>-96.0485</v>
      </c>
      <c r="AX114" s="4">
        <f>VLOOKUP($B114&amp;$C114&amp;$D114,Staqo!$A$3:$AJ$1048576,AX$1,0)</f>
        <v>12</v>
      </c>
      <c r="AY114" s="4">
        <f>VLOOKUP($B114&amp;$C114&amp;$D114,HFE!$A$3:$AJ$1048576,AY$1,0)</f>
        <v>12</v>
      </c>
      <c r="AZ114" s="5">
        <f t="shared" si="108"/>
        <v>0</v>
      </c>
      <c r="BA114" s="1">
        <f>VLOOKUP($B114&amp;$C114&amp;$D114,Staqo!$A$3:$AJ$1048576,BA$1,0)</f>
        <v>0</v>
      </c>
      <c r="BB114" s="1">
        <f>VLOOKUP($B114&amp;$C114&amp;$D114,HFE!$A$3:$AJ$1048576,BB$1,0)</f>
        <v>0</v>
      </c>
      <c r="BC114" s="2">
        <f t="shared" si="109"/>
        <v>0</v>
      </c>
      <c r="BD114" s="1">
        <f>VLOOKUP($B114&amp;$C114&amp;$D114,Staqo!$A$3:$AJ$1048576,BD$1,0)</f>
        <v>0</v>
      </c>
      <c r="BE114" s="1">
        <f>VLOOKUP($B114&amp;$C114&amp;$D114,HFE!$A$3:$AJ$1048576,BE$1,0)</f>
        <v>0</v>
      </c>
      <c r="BF114" s="2">
        <f t="shared" si="110"/>
        <v>0</v>
      </c>
      <c r="BG114" s="1">
        <f>VLOOKUP($B114&amp;$C114&amp;$D114,Staqo!$A$3:$AJ$1048576,BG$1,0)</f>
        <v>0</v>
      </c>
      <c r="BH114" s="1">
        <f>VLOOKUP($B114&amp;$C114&amp;$D114,HFE!$A$3:$AJ$1048576,BH$1,0)</f>
        <v>0</v>
      </c>
      <c r="BI114" s="2">
        <f t="shared" si="111"/>
        <v>0</v>
      </c>
      <c r="BJ114" s="1">
        <f>VLOOKUP($B114&amp;$C114&amp;$D114,Staqo!$A$3:$AJ$1048576,BJ$1,0)</f>
        <v>0</v>
      </c>
      <c r="BK114" s="1">
        <f>VLOOKUP($B114&amp;$C114&amp;$D114,HFE!$A$3:$AJ$1048576,BK$1,0)</f>
        <v>0</v>
      </c>
      <c r="BL114" s="2">
        <f t="shared" si="112"/>
        <v>0</v>
      </c>
      <c r="BM114" s="1">
        <f>VLOOKUP($B114&amp;$C114&amp;$D114,Staqo!$A$3:$AJ$1048576,BM$1,0)</f>
        <v>0</v>
      </c>
      <c r="BN114" s="1">
        <f>VLOOKUP($B114&amp;$C114&amp;$D114,HFE!$A$3:$AJ$1048576,BN$1,0)</f>
        <v>0</v>
      </c>
      <c r="BO114" s="2">
        <f t="shared" si="113"/>
        <v>0</v>
      </c>
      <c r="BP114" s="1">
        <f>VLOOKUP($B114&amp;$C114&amp;$D114,Staqo!$A$3:$AJ$1048576,BP$1,0)</f>
        <v>0</v>
      </c>
      <c r="BQ114" s="1">
        <f>VLOOKUP($B114&amp;$C114&amp;$D114,HFE!$A$3:$AJ$1048576,BQ$1,0)</f>
        <v>0</v>
      </c>
      <c r="BR114" s="2">
        <f t="shared" si="114"/>
        <v>0</v>
      </c>
      <c r="BS114" s="1">
        <f>VLOOKUP($B114&amp;$C114&amp;$D114,Staqo!$A$3:$AJ$1048576,BS$1,0)</f>
        <v>0</v>
      </c>
      <c r="BT114" s="1">
        <f>VLOOKUP($B114&amp;$C114&amp;$D114,HFE!$A$3:$AJ$1048576,BT$1,0)</f>
        <v>0</v>
      </c>
      <c r="BU114" s="2">
        <f t="shared" si="115"/>
        <v>0</v>
      </c>
      <c r="BV114" s="1">
        <f>VLOOKUP($B114&amp;$C114&amp;$D114,Staqo!$A$3:$AJ$1048576,BV$1,0)</f>
        <v>0</v>
      </c>
      <c r="BW114" s="1">
        <f>VLOOKUP($B114&amp;$C114&amp;$D114,HFE!$A$3:$AJ$1048576,BW$1,0)</f>
        <v>0</v>
      </c>
      <c r="BX114" s="2">
        <f t="shared" si="116"/>
        <v>0</v>
      </c>
      <c r="BY114" s="1">
        <f>VLOOKUP($B114&amp;$C114&amp;$D114,Staqo!$A$3:$AJ$1048576,BY$1,0)</f>
        <v>0</v>
      </c>
      <c r="BZ114" s="1">
        <f>VLOOKUP($B114&amp;$C114&amp;$D114,HFE!$A$3:$AJ$1048576,BZ$1,0)</f>
        <v>0</v>
      </c>
      <c r="CA114" s="2">
        <f t="shared" si="117"/>
        <v>0</v>
      </c>
      <c r="CB114" s="1">
        <f>VLOOKUP($B114&amp;$C114&amp;$D114,Staqo!$A$3:$AJ$1048576,CB$1,0)</f>
        <v>0</v>
      </c>
      <c r="CC114" s="1">
        <f>VLOOKUP($B114&amp;$C114&amp;$D114,HFE!$A$3:$AJ$1048576,CC$1,0)</f>
        <v>0</v>
      </c>
      <c r="CD114" s="2">
        <f t="shared" si="118"/>
        <v>0</v>
      </c>
      <c r="CE114" s="1">
        <f>VLOOKUP($B114&amp;$C114&amp;$D114,Staqo!$A$3:$AJ$1048576,CE$1,0)</f>
        <v>0</v>
      </c>
      <c r="CF114" s="1">
        <f>VLOOKUP($B114&amp;$C114&amp;$D114,HFE!$A$3:$AJ$1048576,CF$1,0)</f>
        <v>0</v>
      </c>
      <c r="CG114" s="2">
        <f t="shared" si="119"/>
        <v>0</v>
      </c>
      <c r="CH114" s="1">
        <f>VLOOKUP($B114&amp;$C114&amp;$D114,Staqo!$A$3:$AJ$1048576,CH$1,0)</f>
        <v>0</v>
      </c>
      <c r="CI114" s="1">
        <f>VLOOKUP($B114&amp;$C114&amp;$D114,HFE!$A$3:$AJ$1048576,CI$1,0)</f>
        <v>0</v>
      </c>
      <c r="CJ114" s="2">
        <f t="shared" si="120"/>
        <v>0</v>
      </c>
      <c r="CK114" s="1">
        <f>VLOOKUP($B114&amp;$C114&amp;$D114,Staqo!$A$3:$AJ$1048576,CK$1,0)</f>
        <v>0</v>
      </c>
      <c r="CL114" s="1">
        <f>VLOOKUP($B114&amp;$C114&amp;$D114,HFE!$A$3:$AJ$1048576,CL$1,0)</f>
        <v>0</v>
      </c>
      <c r="CM114" s="2">
        <f t="shared" si="121"/>
        <v>0</v>
      </c>
      <c r="CN114" s="1">
        <f>VLOOKUP($B114&amp;$C114&amp;$D114,Staqo!$A$3:$AJ$1048576,CN$1,0)</f>
        <v>0</v>
      </c>
      <c r="CO114" s="1">
        <f>VLOOKUP($B114&amp;$C114&amp;$D114,HFE!$A$3:$AJ$1048576,CO$1,0)</f>
        <v>0</v>
      </c>
      <c r="CP114" s="2">
        <f t="shared" si="122"/>
        <v>0</v>
      </c>
      <c r="CQ114" s="1">
        <f>VLOOKUP($B114&amp;$C114&amp;$D114,Staqo!$A$3:$AJ$1048576,CQ$1,0)</f>
        <v>0</v>
      </c>
      <c r="CR114" s="1">
        <f>VLOOKUP($B114&amp;$C114&amp;$D114,HFE!$A$3:$AJ$1048576,CR$1,0)</f>
        <v>0</v>
      </c>
      <c r="CS114" s="2">
        <f t="shared" si="123"/>
        <v>0</v>
      </c>
      <c r="CT114" s="1"/>
      <c r="CU114" s="1"/>
      <c r="CV114" s="2"/>
    </row>
    <row r="115" hidden="1" spans="1:100">
      <c r="A115" s="1" t="s">
        <v>95</v>
      </c>
      <c r="B115" s="1" t="s">
        <v>96</v>
      </c>
      <c r="C115" s="3">
        <v>44564</v>
      </c>
      <c r="D115" s="1" t="s">
        <v>28</v>
      </c>
      <c r="E115" s="1">
        <f>VLOOKUP($B115&amp;$C115&amp;$D115,Staqo!$A$3:$AJ$1048576,E$1,0)</f>
        <v>4.75286</v>
      </c>
      <c r="F115" s="1" t="e">
        <f>VLOOKUP($B115&amp;$C115&amp;$D115,HFE!$A$3:$AJ$1048576,F$1,0)</f>
        <v>#REF!</v>
      </c>
      <c r="G115" s="2" t="e">
        <f t="shared" si="93"/>
        <v>#REF!</v>
      </c>
      <c r="H115" s="1">
        <f>VLOOKUP($B115&amp;$C115&amp;$D115,Staqo!$A$3:$AJ$1048576,H$1,0)</f>
        <v>5.36728</v>
      </c>
      <c r="I115" s="1" t="e">
        <f>VLOOKUP($B115&amp;$C115&amp;$D115,HFE!$A$3:$AJ$1048576,I$1,0)</f>
        <v>#REF!</v>
      </c>
      <c r="J115" s="2" t="e">
        <f t="shared" si="94"/>
        <v>#REF!</v>
      </c>
      <c r="K115" s="1">
        <f>VLOOKUP($B115&amp;$C115&amp;$D115,Staqo!$A$3:$AJ$1048576,K$1,0)</f>
        <v>5915.17</v>
      </c>
      <c r="L115" s="1" t="e">
        <f>VLOOKUP($B115&amp;$C115&amp;$D115,HFE!$A$3:$AJ$1048576,L$1,0)</f>
        <v>#REF!</v>
      </c>
      <c r="M115" s="2" t="e">
        <f t="shared" si="95"/>
        <v>#REF!</v>
      </c>
      <c r="N115" s="1">
        <f>VLOOKUP($B115&amp;$C115&amp;$D115,Staqo!$A$3:$AJ$1048576,N$1,0)</f>
        <v>4620</v>
      </c>
      <c r="O115" s="1">
        <f>VLOOKUP($B115&amp;$C115&amp;$D115,HFE!$A$3:$AJ$1048576,O$1,0)</f>
        <v>0</v>
      </c>
      <c r="P115" s="2">
        <f t="shared" si="96"/>
        <v>-4620</v>
      </c>
      <c r="Q115" s="1">
        <f>VLOOKUP($B115&amp;$C115&amp;$D115,Staqo!$A$3:$AJ$1048576,Q$1,0)</f>
        <v>4587.3</v>
      </c>
      <c r="R115" s="1">
        <f>VLOOKUP($B115&amp;$C115&amp;$D115,HFE!$A$3:$AJ$1048576,R$1,0)</f>
        <v>0</v>
      </c>
      <c r="S115" s="2">
        <f t="shared" si="97"/>
        <v>-4587.3</v>
      </c>
      <c r="T115" s="1">
        <f>VLOOKUP($B115&amp;$C115&amp;$D115,Staqo!$A$3:$AJ$1048576,T$1,0)</f>
        <v>0.781043</v>
      </c>
      <c r="U115" s="1" t="e">
        <f>VLOOKUP($B115&amp;$C115&amp;$D115,HFE!$A$3:$AJ$1048576,U$1,0)</f>
        <v>#REF!</v>
      </c>
      <c r="V115" s="2" t="e">
        <f t="shared" si="98"/>
        <v>#REF!</v>
      </c>
      <c r="W115" s="1">
        <f>VLOOKUP($B115&amp;$C115&amp;$D115,Staqo!$A$3:$AJ$1048576,W$1,0)</f>
        <v>0.775514</v>
      </c>
      <c r="X115" s="1" t="e">
        <f>VLOOKUP($B115&amp;$C115&amp;$D115,HFE!$A$3:$AJ$1048576,X$1,0)</f>
        <v>#REF!</v>
      </c>
      <c r="Y115" s="2" t="e">
        <f t="shared" si="99"/>
        <v>#REF!</v>
      </c>
      <c r="Z115" s="4">
        <f>VLOOKUP($B115&amp;$C115&amp;$D115,Staqo!$A$3:$AJ$1048576,Z$1,0)</f>
        <v>100</v>
      </c>
      <c r="AA115" s="4">
        <f>VLOOKUP($B115&amp;$C115&amp;$D115,HFE!$A$3:$AJ$1048576,AA$1,0)</f>
        <v>0</v>
      </c>
      <c r="AB115" s="5">
        <f t="shared" si="100"/>
        <v>-100</v>
      </c>
      <c r="AC115" s="1">
        <f>VLOOKUP($B115&amp;$C115&amp;$D115,Staqo!$A$3:$AJ$1048576,AC$1,0)</f>
        <v>100</v>
      </c>
      <c r="AD115" s="1">
        <f>VLOOKUP($B115&amp;$C115&amp;$D115,HFE!$A$3:$AJ$1048576,AD$1,0)*100</f>
        <v>100</v>
      </c>
      <c r="AE115" s="2">
        <f t="shared" si="101"/>
        <v>0</v>
      </c>
      <c r="AF115" s="1">
        <f>VLOOKUP($B115&amp;$C115&amp;$D115,Staqo!$A$3:$AJ$1048576,AF$1,0)</f>
        <v>100</v>
      </c>
      <c r="AG115" s="1">
        <f>VLOOKUP($B115&amp;$C115&amp;$D115,HFE!$A$3:$AJ$1048576,AG$1,0)*100</f>
        <v>100</v>
      </c>
      <c r="AH115" s="2">
        <f t="shared" si="102"/>
        <v>0</v>
      </c>
      <c r="AI115" s="1">
        <f>VLOOKUP($B115&amp;$C115&amp;$D115,Staqo!$A$3:$AJ$1048576,AI$1,0)</f>
        <v>0.192137</v>
      </c>
      <c r="AJ115" s="1" t="e">
        <f>VLOOKUP($B115&amp;$C115&amp;$D115,HFE!$A$3:$AJ$1048576,AJ$1,0)</f>
        <v>#REF!</v>
      </c>
      <c r="AK115" s="2" t="e">
        <f t="shared" si="103"/>
        <v>#REF!</v>
      </c>
      <c r="AL115" s="1">
        <f>VLOOKUP($B115&amp;$C115&amp;$D115,Staqo!$A$3:$AJ$1048576,AL$1,0)</f>
        <v>0.17467</v>
      </c>
      <c r="AM115" s="1" t="e">
        <f>VLOOKUP($B115&amp;$C115&amp;$D115,HFE!$A$3:$AJ$1048576,AM$1,0)</f>
        <v>#REF!</v>
      </c>
      <c r="AN115" s="2" t="e">
        <f t="shared" si="104"/>
        <v>#REF!</v>
      </c>
      <c r="AO115" s="1">
        <f>VLOOKUP($B115&amp;$C115&amp;$D115,Staqo!$A$3:$AJ$1048576,AO$1,0)</f>
        <v>0.190777</v>
      </c>
      <c r="AP115" s="1" t="e">
        <f>VLOOKUP($B115&amp;$C115&amp;$D115,HFE!$A$3:$AJ$1048576,AP$1,0)</f>
        <v>#REF!</v>
      </c>
      <c r="AQ115" s="2" t="e">
        <f t="shared" si="105"/>
        <v>#REF!</v>
      </c>
      <c r="AR115" s="1">
        <f>VLOOKUP($B115&amp;$C115&amp;$D115,Staqo!$A$3:$AJ$1048576,AR$1,0)</f>
        <v>0.173433</v>
      </c>
      <c r="AS115" s="1" t="e">
        <f>VLOOKUP($B115&amp;$C115&amp;$D115,HFE!$A$3:$AJ$1048576,AS$1,0)</f>
        <v>#REF!</v>
      </c>
      <c r="AT115" s="2" t="e">
        <f t="shared" si="106"/>
        <v>#REF!</v>
      </c>
      <c r="AU115" s="1">
        <f>VLOOKUP($B115&amp;$C115&amp;$D115,Staqo!$A$3:$AJ$1048576,AU$1,0)</f>
        <v>96.7676</v>
      </c>
      <c r="AV115" s="1">
        <f>VLOOKUP($B115&amp;$C115&amp;$D115,HFE!$A$3:$AJ$1048576,AV$1,0)</f>
        <v>0</v>
      </c>
      <c r="AW115" s="2">
        <f t="shared" si="107"/>
        <v>-96.7676</v>
      </c>
      <c r="AX115" s="4">
        <f>VLOOKUP($B115&amp;$C115&amp;$D115,Staqo!$A$3:$AJ$1048576,AX$1,0)</f>
        <v>12</v>
      </c>
      <c r="AY115" s="4">
        <f>VLOOKUP($B115&amp;$C115&amp;$D115,HFE!$A$3:$AJ$1048576,AY$1,0)</f>
        <v>12</v>
      </c>
      <c r="AZ115" s="5">
        <f t="shared" si="108"/>
        <v>0</v>
      </c>
      <c r="BA115" s="1">
        <f>VLOOKUP($B115&amp;$C115&amp;$D115,Staqo!$A$3:$AJ$1048576,BA$1,0)</f>
        <v>0</v>
      </c>
      <c r="BB115" s="1">
        <f>VLOOKUP($B115&amp;$C115&amp;$D115,HFE!$A$3:$AJ$1048576,BB$1,0)</f>
        <v>0</v>
      </c>
      <c r="BC115" s="2">
        <f t="shared" si="109"/>
        <v>0</v>
      </c>
      <c r="BD115" s="1">
        <f>VLOOKUP($B115&amp;$C115&amp;$D115,Staqo!$A$3:$AJ$1048576,BD$1,0)</f>
        <v>0</v>
      </c>
      <c r="BE115" s="1">
        <f>VLOOKUP($B115&amp;$C115&amp;$D115,HFE!$A$3:$AJ$1048576,BE$1,0)</f>
        <v>0</v>
      </c>
      <c r="BF115" s="2">
        <f t="shared" si="110"/>
        <v>0</v>
      </c>
      <c r="BG115" s="1">
        <f>VLOOKUP($B115&amp;$C115&amp;$D115,Staqo!$A$3:$AJ$1048576,BG$1,0)</f>
        <v>0</v>
      </c>
      <c r="BH115" s="1">
        <f>VLOOKUP($B115&amp;$C115&amp;$D115,HFE!$A$3:$AJ$1048576,BH$1,0)</f>
        <v>0</v>
      </c>
      <c r="BI115" s="2">
        <f t="shared" si="111"/>
        <v>0</v>
      </c>
      <c r="BJ115" s="1">
        <f>VLOOKUP($B115&amp;$C115&amp;$D115,Staqo!$A$3:$AJ$1048576,BJ$1,0)</f>
        <v>0</v>
      </c>
      <c r="BK115" s="1">
        <f>VLOOKUP($B115&amp;$C115&amp;$D115,HFE!$A$3:$AJ$1048576,BK$1,0)</f>
        <v>0</v>
      </c>
      <c r="BL115" s="2">
        <f t="shared" si="112"/>
        <v>0</v>
      </c>
      <c r="BM115" s="1">
        <f>VLOOKUP($B115&amp;$C115&amp;$D115,Staqo!$A$3:$AJ$1048576,BM$1,0)</f>
        <v>0</v>
      </c>
      <c r="BN115" s="1">
        <f>VLOOKUP($B115&amp;$C115&amp;$D115,HFE!$A$3:$AJ$1048576,BN$1,0)</f>
        <v>0</v>
      </c>
      <c r="BO115" s="2">
        <f t="shared" si="113"/>
        <v>0</v>
      </c>
      <c r="BP115" s="1">
        <f>VLOOKUP($B115&amp;$C115&amp;$D115,Staqo!$A$3:$AJ$1048576,BP$1,0)</f>
        <v>0</v>
      </c>
      <c r="BQ115" s="1">
        <f>VLOOKUP($B115&amp;$C115&amp;$D115,HFE!$A$3:$AJ$1048576,BQ$1,0)</f>
        <v>0</v>
      </c>
      <c r="BR115" s="2">
        <f t="shared" si="114"/>
        <v>0</v>
      </c>
      <c r="BS115" s="1">
        <f>VLOOKUP($B115&amp;$C115&amp;$D115,Staqo!$A$3:$AJ$1048576,BS$1,0)</f>
        <v>0</v>
      </c>
      <c r="BT115" s="1">
        <f>VLOOKUP($B115&amp;$C115&amp;$D115,HFE!$A$3:$AJ$1048576,BT$1,0)</f>
        <v>0</v>
      </c>
      <c r="BU115" s="2">
        <f t="shared" si="115"/>
        <v>0</v>
      </c>
      <c r="BV115" s="1">
        <f>VLOOKUP($B115&amp;$C115&amp;$D115,Staqo!$A$3:$AJ$1048576,BV$1,0)</f>
        <v>0</v>
      </c>
      <c r="BW115" s="1">
        <f>VLOOKUP($B115&amp;$C115&amp;$D115,HFE!$A$3:$AJ$1048576,BW$1,0)</f>
        <v>0</v>
      </c>
      <c r="BX115" s="2">
        <f t="shared" si="116"/>
        <v>0</v>
      </c>
      <c r="BY115" s="1">
        <f>VLOOKUP($B115&amp;$C115&amp;$D115,Staqo!$A$3:$AJ$1048576,BY$1,0)</f>
        <v>0</v>
      </c>
      <c r="BZ115" s="1">
        <f>VLOOKUP($B115&amp;$C115&amp;$D115,HFE!$A$3:$AJ$1048576,BZ$1,0)</f>
        <v>0</v>
      </c>
      <c r="CA115" s="2">
        <f t="shared" si="117"/>
        <v>0</v>
      </c>
      <c r="CB115" s="1">
        <f>VLOOKUP($B115&amp;$C115&amp;$D115,Staqo!$A$3:$AJ$1048576,CB$1,0)</f>
        <v>0</v>
      </c>
      <c r="CC115" s="1">
        <f>VLOOKUP($B115&amp;$C115&amp;$D115,HFE!$A$3:$AJ$1048576,CC$1,0)</f>
        <v>0</v>
      </c>
      <c r="CD115" s="2">
        <f t="shared" si="118"/>
        <v>0</v>
      </c>
      <c r="CE115" s="1">
        <f>VLOOKUP($B115&amp;$C115&amp;$D115,Staqo!$A$3:$AJ$1048576,CE$1,0)</f>
        <v>0</v>
      </c>
      <c r="CF115" s="1">
        <f>VLOOKUP($B115&amp;$C115&amp;$D115,HFE!$A$3:$AJ$1048576,CF$1,0)</f>
        <v>0</v>
      </c>
      <c r="CG115" s="2">
        <f t="shared" si="119"/>
        <v>0</v>
      </c>
      <c r="CH115" s="1">
        <f>VLOOKUP($B115&amp;$C115&amp;$D115,Staqo!$A$3:$AJ$1048576,CH$1,0)</f>
        <v>0</v>
      </c>
      <c r="CI115" s="1">
        <f>VLOOKUP($B115&amp;$C115&amp;$D115,HFE!$A$3:$AJ$1048576,CI$1,0)</f>
        <v>0</v>
      </c>
      <c r="CJ115" s="2">
        <f t="shared" si="120"/>
        <v>0</v>
      </c>
      <c r="CK115" s="1">
        <f>VLOOKUP($B115&amp;$C115&amp;$D115,Staqo!$A$3:$AJ$1048576,CK$1,0)</f>
        <v>0</v>
      </c>
      <c r="CL115" s="1">
        <f>VLOOKUP($B115&amp;$C115&amp;$D115,HFE!$A$3:$AJ$1048576,CL$1,0)</f>
        <v>0</v>
      </c>
      <c r="CM115" s="2">
        <f t="shared" si="121"/>
        <v>0</v>
      </c>
      <c r="CN115" s="1">
        <f>VLOOKUP($B115&amp;$C115&amp;$D115,Staqo!$A$3:$AJ$1048576,CN$1,0)</f>
        <v>0</v>
      </c>
      <c r="CO115" s="1">
        <f>VLOOKUP($B115&amp;$C115&amp;$D115,HFE!$A$3:$AJ$1048576,CO$1,0)</f>
        <v>0</v>
      </c>
      <c r="CP115" s="2">
        <f t="shared" si="122"/>
        <v>0</v>
      </c>
      <c r="CQ115" s="1">
        <f>VLOOKUP($B115&amp;$C115&amp;$D115,Staqo!$A$3:$AJ$1048576,CQ$1,0)</f>
        <v>0</v>
      </c>
      <c r="CR115" s="1">
        <f>VLOOKUP($B115&amp;$C115&amp;$D115,HFE!$A$3:$AJ$1048576,CR$1,0)</f>
        <v>0</v>
      </c>
      <c r="CS115" s="2">
        <f t="shared" si="123"/>
        <v>0</v>
      </c>
      <c r="CT115" s="1"/>
      <c r="CU115" s="1"/>
      <c r="CV115" s="2"/>
    </row>
    <row r="116" hidden="1" spans="1:100">
      <c r="A116" s="1" t="s">
        <v>95</v>
      </c>
      <c r="B116" s="1" t="s">
        <v>96</v>
      </c>
      <c r="C116" s="3">
        <v>44564</v>
      </c>
      <c r="D116" s="1" t="s">
        <v>29</v>
      </c>
      <c r="E116" s="1">
        <f>VLOOKUP($B116&amp;$C116&amp;$D116,Staqo!$A$3:$AJ$1048576,E$1,0)</f>
        <v>4.75286</v>
      </c>
      <c r="F116" s="1" t="e">
        <f>VLOOKUP($B116&amp;$C116&amp;$D116,HFE!$A$3:$AJ$1048576,F$1,0)</f>
        <v>#REF!</v>
      </c>
      <c r="G116" s="2" t="e">
        <f t="shared" si="93"/>
        <v>#REF!</v>
      </c>
      <c r="H116" s="1">
        <f>VLOOKUP($B116&amp;$C116&amp;$D116,Staqo!$A$3:$AJ$1048576,H$1,0)</f>
        <v>5.36728</v>
      </c>
      <c r="I116" s="1" t="e">
        <f>VLOOKUP($B116&amp;$C116&amp;$D116,HFE!$A$3:$AJ$1048576,I$1,0)</f>
        <v>#REF!</v>
      </c>
      <c r="J116" s="2" t="e">
        <f t="shared" si="94"/>
        <v>#REF!</v>
      </c>
      <c r="K116" s="1">
        <f>VLOOKUP($B116&amp;$C116&amp;$D116,Staqo!$A$3:$AJ$1048576,K$1,0)</f>
        <v>5970.94</v>
      </c>
      <c r="L116" s="1" t="e">
        <f>VLOOKUP($B116&amp;$C116&amp;$D116,HFE!$A$3:$AJ$1048576,L$1,0)</f>
        <v>#REF!</v>
      </c>
      <c r="M116" s="2" t="e">
        <f t="shared" si="95"/>
        <v>#REF!</v>
      </c>
      <c r="N116" s="1">
        <f>VLOOKUP($B116&amp;$C116&amp;$D116,Staqo!$A$3:$AJ$1048576,N$1,0)</f>
        <v>4700</v>
      </c>
      <c r="O116" s="1">
        <f>VLOOKUP($B116&amp;$C116&amp;$D116,HFE!$A$3:$AJ$1048576,O$1,0)</f>
        <v>0</v>
      </c>
      <c r="P116" s="2">
        <f t="shared" si="96"/>
        <v>-4700</v>
      </c>
      <c r="Q116" s="1">
        <f>VLOOKUP($B116&amp;$C116&amp;$D116,Staqo!$A$3:$AJ$1048576,Q$1,0)</f>
        <v>4666.73</v>
      </c>
      <c r="R116" s="1">
        <f>VLOOKUP($B116&amp;$C116&amp;$D116,HFE!$A$3:$AJ$1048576,R$1,0)</f>
        <v>0</v>
      </c>
      <c r="S116" s="2">
        <f t="shared" si="97"/>
        <v>-4666.73</v>
      </c>
      <c r="T116" s="1">
        <f>VLOOKUP($B116&amp;$C116&amp;$D116,Staqo!$A$3:$AJ$1048576,T$1,0)</f>
        <v>0.787146</v>
      </c>
      <c r="U116" s="1" t="e">
        <f>VLOOKUP($B116&amp;$C116&amp;$D116,HFE!$A$3:$AJ$1048576,U$1,0)</f>
        <v>#REF!</v>
      </c>
      <c r="V116" s="2" t="e">
        <f t="shared" si="98"/>
        <v>#REF!</v>
      </c>
      <c r="W116" s="1">
        <f>VLOOKUP($B116&amp;$C116&amp;$D116,Staqo!$A$3:$AJ$1048576,W$1,0)</f>
        <v>0.781574</v>
      </c>
      <c r="X116" s="1" t="e">
        <f>VLOOKUP($B116&amp;$C116&amp;$D116,HFE!$A$3:$AJ$1048576,X$1,0)</f>
        <v>#REF!</v>
      </c>
      <c r="Y116" s="2" t="e">
        <f t="shared" si="99"/>
        <v>#REF!</v>
      </c>
      <c r="Z116" s="4">
        <f>VLOOKUP($B116&amp;$C116&amp;$D116,Staqo!$A$3:$AJ$1048576,Z$1,0)</f>
        <v>100</v>
      </c>
      <c r="AA116" s="4">
        <f>VLOOKUP($B116&amp;$C116&amp;$D116,HFE!$A$3:$AJ$1048576,AA$1,0)</f>
        <v>0</v>
      </c>
      <c r="AB116" s="5">
        <f t="shared" si="100"/>
        <v>-100</v>
      </c>
      <c r="AC116" s="1">
        <f>VLOOKUP($B116&amp;$C116&amp;$D116,Staqo!$A$3:$AJ$1048576,AC$1,0)</f>
        <v>100</v>
      </c>
      <c r="AD116" s="1">
        <f>VLOOKUP($B116&amp;$C116&amp;$D116,HFE!$A$3:$AJ$1048576,AD$1,0)*100</f>
        <v>100</v>
      </c>
      <c r="AE116" s="2">
        <f t="shared" si="101"/>
        <v>0</v>
      </c>
      <c r="AF116" s="1">
        <f>VLOOKUP($B116&amp;$C116&amp;$D116,Staqo!$A$3:$AJ$1048576,AF$1,0)</f>
        <v>100</v>
      </c>
      <c r="AG116" s="1">
        <f>VLOOKUP($B116&amp;$C116&amp;$D116,HFE!$A$3:$AJ$1048576,AG$1,0)*100</f>
        <v>100</v>
      </c>
      <c r="AH116" s="2">
        <f t="shared" si="102"/>
        <v>0</v>
      </c>
      <c r="AI116" s="1">
        <f>VLOOKUP($B116&amp;$C116&amp;$D116,Staqo!$A$3:$AJ$1048576,AI$1,0)</f>
        <v>0.193881</v>
      </c>
      <c r="AJ116" s="1" t="e">
        <f>VLOOKUP($B116&amp;$C116&amp;$D116,HFE!$A$3:$AJ$1048576,AJ$1,0)</f>
        <v>#REF!</v>
      </c>
      <c r="AK116" s="2" t="e">
        <f t="shared" si="103"/>
        <v>#REF!</v>
      </c>
      <c r="AL116" s="1">
        <f>VLOOKUP($B116&amp;$C116&amp;$D116,Staqo!$A$3:$AJ$1048576,AL$1,0)</f>
        <v>0.176035</v>
      </c>
      <c r="AM116" s="1" t="e">
        <f>VLOOKUP($B116&amp;$C116&amp;$D116,HFE!$A$3:$AJ$1048576,AM$1,0)</f>
        <v>#REF!</v>
      </c>
      <c r="AN116" s="2" t="e">
        <f t="shared" si="104"/>
        <v>#REF!</v>
      </c>
      <c r="AO116" s="1">
        <f>VLOOKUP($B116&amp;$C116&amp;$D116,Staqo!$A$3:$AJ$1048576,AO$1,0)</f>
        <v>0.192509</v>
      </c>
      <c r="AP116" s="1" t="e">
        <f>VLOOKUP($B116&amp;$C116&amp;$D116,HFE!$A$3:$AJ$1048576,AP$1,0)</f>
        <v>#REF!</v>
      </c>
      <c r="AQ116" s="2" t="e">
        <f t="shared" si="105"/>
        <v>#REF!</v>
      </c>
      <c r="AR116" s="1">
        <f>VLOOKUP($B116&amp;$C116&amp;$D116,Staqo!$A$3:$AJ$1048576,AR$1,0)</f>
        <v>0.174789</v>
      </c>
      <c r="AS116" s="1" t="e">
        <f>VLOOKUP($B116&amp;$C116&amp;$D116,HFE!$A$3:$AJ$1048576,AS$1,0)</f>
        <v>#REF!</v>
      </c>
      <c r="AT116" s="2" t="e">
        <f t="shared" si="106"/>
        <v>#REF!</v>
      </c>
      <c r="AU116" s="1">
        <f>VLOOKUP($B116&amp;$C116&amp;$D116,Staqo!$A$3:$AJ$1048576,AU$1,0)</f>
        <v>96.6828</v>
      </c>
      <c r="AV116" s="1">
        <f>VLOOKUP($B116&amp;$C116&amp;$D116,HFE!$A$3:$AJ$1048576,AV$1,0)</f>
        <v>0</v>
      </c>
      <c r="AW116" s="2">
        <f t="shared" si="107"/>
        <v>-96.6828</v>
      </c>
      <c r="AX116" s="4">
        <f>VLOOKUP($B116&amp;$C116&amp;$D116,Staqo!$A$3:$AJ$1048576,AX$1,0)</f>
        <v>12</v>
      </c>
      <c r="AY116" s="4">
        <f>VLOOKUP($B116&amp;$C116&amp;$D116,HFE!$A$3:$AJ$1048576,AY$1,0)</f>
        <v>12</v>
      </c>
      <c r="AZ116" s="5">
        <f t="shared" si="108"/>
        <v>0</v>
      </c>
      <c r="BA116" s="1">
        <f>VLOOKUP($B116&amp;$C116&amp;$D116,Staqo!$A$3:$AJ$1048576,BA$1,0)</f>
        <v>0</v>
      </c>
      <c r="BB116" s="1">
        <f>VLOOKUP($B116&amp;$C116&amp;$D116,HFE!$A$3:$AJ$1048576,BB$1,0)</f>
        <v>0</v>
      </c>
      <c r="BC116" s="2">
        <f t="shared" si="109"/>
        <v>0</v>
      </c>
      <c r="BD116" s="1">
        <f>VLOOKUP($B116&amp;$C116&amp;$D116,Staqo!$A$3:$AJ$1048576,BD$1,0)</f>
        <v>0</v>
      </c>
      <c r="BE116" s="1">
        <f>VLOOKUP($B116&amp;$C116&amp;$D116,HFE!$A$3:$AJ$1048576,BE$1,0)</f>
        <v>0</v>
      </c>
      <c r="BF116" s="2">
        <f t="shared" si="110"/>
        <v>0</v>
      </c>
      <c r="BG116" s="1">
        <f>VLOOKUP($B116&amp;$C116&amp;$D116,Staqo!$A$3:$AJ$1048576,BG$1,0)</f>
        <v>0</v>
      </c>
      <c r="BH116" s="1">
        <f>VLOOKUP($B116&amp;$C116&amp;$D116,HFE!$A$3:$AJ$1048576,BH$1,0)</f>
        <v>0</v>
      </c>
      <c r="BI116" s="2">
        <f t="shared" si="111"/>
        <v>0</v>
      </c>
      <c r="BJ116" s="1">
        <f>VLOOKUP($B116&amp;$C116&amp;$D116,Staqo!$A$3:$AJ$1048576,BJ$1,0)</f>
        <v>0</v>
      </c>
      <c r="BK116" s="1">
        <f>VLOOKUP($B116&amp;$C116&amp;$D116,HFE!$A$3:$AJ$1048576,BK$1,0)</f>
        <v>0</v>
      </c>
      <c r="BL116" s="2">
        <f t="shared" si="112"/>
        <v>0</v>
      </c>
      <c r="BM116" s="1">
        <f>VLOOKUP($B116&amp;$C116&amp;$D116,Staqo!$A$3:$AJ$1048576,BM$1,0)</f>
        <v>0</v>
      </c>
      <c r="BN116" s="1">
        <f>VLOOKUP($B116&amp;$C116&amp;$D116,HFE!$A$3:$AJ$1048576,BN$1,0)</f>
        <v>0</v>
      </c>
      <c r="BO116" s="2">
        <f t="shared" si="113"/>
        <v>0</v>
      </c>
      <c r="BP116" s="1">
        <f>VLOOKUP($B116&amp;$C116&amp;$D116,Staqo!$A$3:$AJ$1048576,BP$1,0)</f>
        <v>0</v>
      </c>
      <c r="BQ116" s="1">
        <f>VLOOKUP($B116&amp;$C116&amp;$D116,HFE!$A$3:$AJ$1048576,BQ$1,0)</f>
        <v>0</v>
      </c>
      <c r="BR116" s="2">
        <f t="shared" si="114"/>
        <v>0</v>
      </c>
      <c r="BS116" s="1">
        <f>VLOOKUP($B116&amp;$C116&amp;$D116,Staqo!$A$3:$AJ$1048576,BS$1,0)</f>
        <v>0</v>
      </c>
      <c r="BT116" s="1">
        <f>VLOOKUP($B116&amp;$C116&amp;$D116,HFE!$A$3:$AJ$1048576,BT$1,0)</f>
        <v>0</v>
      </c>
      <c r="BU116" s="2">
        <f t="shared" si="115"/>
        <v>0</v>
      </c>
      <c r="BV116" s="1">
        <f>VLOOKUP($B116&amp;$C116&amp;$D116,Staqo!$A$3:$AJ$1048576,BV$1,0)</f>
        <v>0</v>
      </c>
      <c r="BW116" s="1">
        <f>VLOOKUP($B116&amp;$C116&amp;$D116,HFE!$A$3:$AJ$1048576,BW$1,0)</f>
        <v>0</v>
      </c>
      <c r="BX116" s="2">
        <f t="shared" si="116"/>
        <v>0</v>
      </c>
      <c r="BY116" s="1">
        <f>VLOOKUP($B116&amp;$C116&amp;$D116,Staqo!$A$3:$AJ$1048576,BY$1,0)</f>
        <v>0</v>
      </c>
      <c r="BZ116" s="1">
        <f>VLOOKUP($B116&amp;$C116&amp;$D116,HFE!$A$3:$AJ$1048576,BZ$1,0)</f>
        <v>0</v>
      </c>
      <c r="CA116" s="2">
        <f t="shared" si="117"/>
        <v>0</v>
      </c>
      <c r="CB116" s="1">
        <f>VLOOKUP($B116&amp;$C116&amp;$D116,Staqo!$A$3:$AJ$1048576,CB$1,0)</f>
        <v>0</v>
      </c>
      <c r="CC116" s="1">
        <f>VLOOKUP($B116&amp;$C116&amp;$D116,HFE!$A$3:$AJ$1048576,CC$1,0)</f>
        <v>0</v>
      </c>
      <c r="CD116" s="2">
        <f t="shared" si="118"/>
        <v>0</v>
      </c>
      <c r="CE116" s="1">
        <f>VLOOKUP($B116&amp;$C116&amp;$D116,Staqo!$A$3:$AJ$1048576,CE$1,0)</f>
        <v>0</v>
      </c>
      <c r="CF116" s="1">
        <f>VLOOKUP($B116&amp;$C116&amp;$D116,HFE!$A$3:$AJ$1048576,CF$1,0)</f>
        <v>0</v>
      </c>
      <c r="CG116" s="2">
        <f t="shared" si="119"/>
        <v>0</v>
      </c>
      <c r="CH116" s="1">
        <f>VLOOKUP($B116&amp;$C116&amp;$D116,Staqo!$A$3:$AJ$1048576,CH$1,0)</f>
        <v>0</v>
      </c>
      <c r="CI116" s="1">
        <f>VLOOKUP($B116&amp;$C116&amp;$D116,HFE!$A$3:$AJ$1048576,CI$1,0)</f>
        <v>0</v>
      </c>
      <c r="CJ116" s="2">
        <f t="shared" si="120"/>
        <v>0</v>
      </c>
      <c r="CK116" s="1">
        <f>VLOOKUP($B116&amp;$C116&amp;$D116,Staqo!$A$3:$AJ$1048576,CK$1,0)</f>
        <v>0</v>
      </c>
      <c r="CL116" s="1">
        <f>VLOOKUP($B116&amp;$C116&amp;$D116,HFE!$A$3:$AJ$1048576,CL$1,0)</f>
        <v>0</v>
      </c>
      <c r="CM116" s="2">
        <f t="shared" si="121"/>
        <v>0</v>
      </c>
      <c r="CN116" s="1">
        <f>VLOOKUP($B116&amp;$C116&amp;$D116,Staqo!$A$3:$AJ$1048576,CN$1,0)</f>
        <v>0</v>
      </c>
      <c r="CO116" s="1">
        <f>VLOOKUP($B116&amp;$C116&amp;$D116,HFE!$A$3:$AJ$1048576,CO$1,0)</f>
        <v>0</v>
      </c>
      <c r="CP116" s="2">
        <f t="shared" si="122"/>
        <v>0</v>
      </c>
      <c r="CQ116" s="1">
        <f>VLOOKUP($B116&amp;$C116&amp;$D116,Staqo!$A$3:$AJ$1048576,CQ$1,0)</f>
        <v>0</v>
      </c>
      <c r="CR116" s="1">
        <f>VLOOKUP($B116&amp;$C116&amp;$D116,HFE!$A$3:$AJ$1048576,CR$1,0)</f>
        <v>0</v>
      </c>
      <c r="CS116" s="2">
        <f t="shared" si="123"/>
        <v>0</v>
      </c>
      <c r="CT116" s="1"/>
      <c r="CU116" s="1"/>
      <c r="CV116" s="2"/>
    </row>
    <row r="117" hidden="1" spans="1:100">
      <c r="A117" s="1" t="s">
        <v>95</v>
      </c>
      <c r="B117" s="1" t="s">
        <v>96</v>
      </c>
      <c r="C117" s="3">
        <v>44564</v>
      </c>
      <c r="D117" s="1" t="s">
        <v>30</v>
      </c>
      <c r="E117" s="1">
        <f>VLOOKUP($B117&amp;$C117&amp;$D117,Staqo!$A$3:$AJ$1048576,E$1,0)</f>
        <v>4.75286</v>
      </c>
      <c r="F117" s="1" t="e">
        <f>VLOOKUP($B117&amp;$C117&amp;$D117,HFE!$A$3:$AJ$1048576,F$1,0)</f>
        <v>#REF!</v>
      </c>
      <c r="G117" s="2" t="e">
        <f t="shared" si="93"/>
        <v>#REF!</v>
      </c>
      <c r="H117" s="1">
        <f>VLOOKUP($B117&amp;$C117&amp;$D117,Staqo!$A$3:$AJ$1048576,H$1,0)</f>
        <v>5.36728</v>
      </c>
      <c r="I117" s="1" t="e">
        <f>VLOOKUP($B117&amp;$C117&amp;$D117,HFE!$A$3:$AJ$1048576,I$1,0)</f>
        <v>#REF!</v>
      </c>
      <c r="J117" s="2" t="e">
        <f t="shared" si="94"/>
        <v>#REF!</v>
      </c>
      <c r="K117" s="1">
        <f>VLOOKUP($B117&amp;$C117&amp;$D117,Staqo!$A$3:$AJ$1048576,K$1,0)</f>
        <v>5915.17</v>
      </c>
      <c r="L117" s="1" t="e">
        <f>VLOOKUP($B117&amp;$C117&amp;$D117,HFE!$A$3:$AJ$1048576,L$1,0)</f>
        <v>#REF!</v>
      </c>
      <c r="M117" s="2" t="e">
        <f t="shared" si="95"/>
        <v>#REF!</v>
      </c>
      <c r="N117" s="1">
        <f>VLOOKUP($B117&amp;$C117&amp;$D117,Staqo!$A$3:$AJ$1048576,N$1,0)</f>
        <v>4440</v>
      </c>
      <c r="O117" s="1">
        <f>VLOOKUP($B117&amp;$C117&amp;$D117,HFE!$A$3:$AJ$1048576,O$1,0)</f>
        <v>0</v>
      </c>
      <c r="P117" s="2">
        <f t="shared" si="96"/>
        <v>-4440</v>
      </c>
      <c r="Q117" s="1">
        <f>VLOOKUP($B117&amp;$C117&amp;$D117,Staqo!$A$3:$AJ$1048576,Q$1,0)</f>
        <v>4408.57</v>
      </c>
      <c r="R117" s="1">
        <f>VLOOKUP($B117&amp;$C117&amp;$D117,HFE!$A$3:$AJ$1048576,R$1,0)</f>
        <v>0</v>
      </c>
      <c r="S117" s="2">
        <f t="shared" si="97"/>
        <v>-4408.57</v>
      </c>
      <c r="T117" s="1">
        <f>VLOOKUP($B117&amp;$C117&amp;$D117,Staqo!$A$3:$AJ$1048576,T$1,0)</f>
        <v>0.750612</v>
      </c>
      <c r="U117" s="1" t="e">
        <f>VLOOKUP($B117&amp;$C117&amp;$D117,HFE!$A$3:$AJ$1048576,U$1,0)</f>
        <v>#REF!</v>
      </c>
      <c r="V117" s="2" t="e">
        <f t="shared" si="98"/>
        <v>#REF!</v>
      </c>
      <c r="W117" s="1">
        <f>VLOOKUP($B117&amp;$C117&amp;$D117,Staqo!$A$3:$AJ$1048576,W$1,0)</f>
        <v>0.745299</v>
      </c>
      <c r="X117" s="1" t="e">
        <f>VLOOKUP($B117&amp;$C117&amp;$D117,HFE!$A$3:$AJ$1048576,X$1,0)</f>
        <v>#REF!</v>
      </c>
      <c r="Y117" s="2" t="e">
        <f t="shared" si="99"/>
        <v>#REF!</v>
      </c>
      <c r="Z117" s="4">
        <f>VLOOKUP($B117&amp;$C117&amp;$D117,Staqo!$A$3:$AJ$1048576,Z$1,0)</f>
        <v>100</v>
      </c>
      <c r="AA117" s="4">
        <f>VLOOKUP($B117&amp;$C117&amp;$D117,HFE!$A$3:$AJ$1048576,AA$1,0)</f>
        <v>0</v>
      </c>
      <c r="AB117" s="5">
        <f t="shared" si="100"/>
        <v>-100</v>
      </c>
      <c r="AC117" s="1">
        <f>VLOOKUP($B117&amp;$C117&amp;$D117,Staqo!$A$3:$AJ$1048576,AC$1,0)</f>
        <v>100</v>
      </c>
      <c r="AD117" s="1">
        <f>VLOOKUP($B117&amp;$C117&amp;$D117,HFE!$A$3:$AJ$1048576,AD$1,0)*100</f>
        <v>100</v>
      </c>
      <c r="AE117" s="2">
        <f t="shared" si="101"/>
        <v>0</v>
      </c>
      <c r="AF117" s="1">
        <f>VLOOKUP($B117&amp;$C117&amp;$D117,Staqo!$A$3:$AJ$1048576,AF$1,0)</f>
        <v>100</v>
      </c>
      <c r="AG117" s="1">
        <f>VLOOKUP($B117&amp;$C117&amp;$D117,HFE!$A$3:$AJ$1048576,AG$1,0)*100</f>
        <v>100</v>
      </c>
      <c r="AH117" s="2">
        <f t="shared" si="102"/>
        <v>0</v>
      </c>
      <c r="AI117" s="1">
        <f>VLOOKUP($B117&amp;$C117&amp;$D117,Staqo!$A$3:$AJ$1048576,AI$1,0)</f>
        <v>0.184651</v>
      </c>
      <c r="AJ117" s="1" t="e">
        <f>VLOOKUP($B117&amp;$C117&amp;$D117,HFE!$A$3:$AJ$1048576,AJ$1,0)</f>
        <v>#REF!</v>
      </c>
      <c r="AK117" s="2" t="e">
        <f t="shared" si="103"/>
        <v>#REF!</v>
      </c>
      <c r="AL117" s="1">
        <f>VLOOKUP($B117&amp;$C117&amp;$D117,Staqo!$A$3:$AJ$1048576,AL$1,0)</f>
        <v>0.167864</v>
      </c>
      <c r="AM117" s="1" t="e">
        <f>VLOOKUP($B117&amp;$C117&amp;$D117,HFE!$A$3:$AJ$1048576,AM$1,0)</f>
        <v>#REF!</v>
      </c>
      <c r="AN117" s="2" t="e">
        <f t="shared" si="104"/>
        <v>#REF!</v>
      </c>
      <c r="AO117" s="1">
        <f>VLOOKUP($B117&amp;$C117&amp;$D117,Staqo!$A$3:$AJ$1048576,AO$1,0)</f>
        <v>0.183344</v>
      </c>
      <c r="AP117" s="1" t="e">
        <f>VLOOKUP($B117&amp;$C117&amp;$D117,HFE!$A$3:$AJ$1048576,AP$1,0)</f>
        <v>#REF!</v>
      </c>
      <c r="AQ117" s="2" t="e">
        <f t="shared" si="105"/>
        <v>#REF!</v>
      </c>
      <c r="AR117" s="1">
        <f>VLOOKUP($B117&amp;$C117&amp;$D117,Staqo!$A$3:$AJ$1048576,AR$1,0)</f>
        <v>0.166676</v>
      </c>
      <c r="AS117" s="1" t="e">
        <f>VLOOKUP($B117&amp;$C117&amp;$D117,HFE!$A$3:$AJ$1048576,AS$1,0)</f>
        <v>#REF!</v>
      </c>
      <c r="AT117" s="2" t="e">
        <f t="shared" si="106"/>
        <v>#REF!</v>
      </c>
      <c r="AU117" s="1">
        <f>VLOOKUP($B117&amp;$C117&amp;$D117,Staqo!$A$3:$AJ$1048576,AU$1,0)</f>
        <v>95.7571</v>
      </c>
      <c r="AV117" s="1">
        <f>VLOOKUP($B117&amp;$C117&amp;$D117,HFE!$A$3:$AJ$1048576,AV$1,0)</f>
        <v>0</v>
      </c>
      <c r="AW117" s="2">
        <f t="shared" si="107"/>
        <v>-95.7571</v>
      </c>
      <c r="AX117" s="4">
        <f>VLOOKUP($B117&amp;$C117&amp;$D117,Staqo!$A$3:$AJ$1048576,AX$1,0)</f>
        <v>12</v>
      </c>
      <c r="AY117" s="4">
        <f>VLOOKUP($B117&amp;$C117&amp;$D117,HFE!$A$3:$AJ$1048576,AY$1,0)</f>
        <v>12</v>
      </c>
      <c r="AZ117" s="5">
        <f t="shared" si="108"/>
        <v>0</v>
      </c>
      <c r="BA117" s="1">
        <f>VLOOKUP($B117&amp;$C117&amp;$D117,Staqo!$A$3:$AJ$1048576,BA$1,0)</f>
        <v>0</v>
      </c>
      <c r="BB117" s="1">
        <f>VLOOKUP($B117&amp;$C117&amp;$D117,HFE!$A$3:$AJ$1048576,BB$1,0)</f>
        <v>0</v>
      </c>
      <c r="BC117" s="2">
        <f t="shared" si="109"/>
        <v>0</v>
      </c>
      <c r="BD117" s="1">
        <f>VLOOKUP($B117&amp;$C117&amp;$D117,Staqo!$A$3:$AJ$1048576,BD$1,0)</f>
        <v>0</v>
      </c>
      <c r="BE117" s="1">
        <f>VLOOKUP($B117&amp;$C117&amp;$D117,HFE!$A$3:$AJ$1048576,BE$1,0)</f>
        <v>0</v>
      </c>
      <c r="BF117" s="2">
        <f t="shared" si="110"/>
        <v>0</v>
      </c>
      <c r="BG117" s="1">
        <f>VLOOKUP($B117&amp;$C117&amp;$D117,Staqo!$A$3:$AJ$1048576,BG$1,0)</f>
        <v>0</v>
      </c>
      <c r="BH117" s="1">
        <f>VLOOKUP($B117&amp;$C117&amp;$D117,HFE!$A$3:$AJ$1048576,BH$1,0)</f>
        <v>0</v>
      </c>
      <c r="BI117" s="2">
        <f t="shared" si="111"/>
        <v>0</v>
      </c>
      <c r="BJ117" s="1">
        <f>VLOOKUP($B117&amp;$C117&amp;$D117,Staqo!$A$3:$AJ$1048576,BJ$1,0)</f>
        <v>0</v>
      </c>
      <c r="BK117" s="1">
        <f>VLOOKUP($B117&amp;$C117&amp;$D117,HFE!$A$3:$AJ$1048576,BK$1,0)</f>
        <v>0</v>
      </c>
      <c r="BL117" s="2">
        <f t="shared" si="112"/>
        <v>0</v>
      </c>
      <c r="BM117" s="1">
        <f>VLOOKUP($B117&amp;$C117&amp;$D117,Staqo!$A$3:$AJ$1048576,BM$1,0)</f>
        <v>0</v>
      </c>
      <c r="BN117" s="1">
        <f>VLOOKUP($B117&amp;$C117&amp;$D117,HFE!$A$3:$AJ$1048576,BN$1,0)</f>
        <v>0</v>
      </c>
      <c r="BO117" s="2">
        <f t="shared" si="113"/>
        <v>0</v>
      </c>
      <c r="BP117" s="1">
        <f>VLOOKUP($B117&amp;$C117&amp;$D117,Staqo!$A$3:$AJ$1048576,BP$1,0)</f>
        <v>0</v>
      </c>
      <c r="BQ117" s="1">
        <f>VLOOKUP($B117&amp;$C117&amp;$D117,HFE!$A$3:$AJ$1048576,BQ$1,0)</f>
        <v>0</v>
      </c>
      <c r="BR117" s="2">
        <f t="shared" si="114"/>
        <v>0</v>
      </c>
      <c r="BS117" s="1">
        <f>VLOOKUP($B117&amp;$C117&amp;$D117,Staqo!$A$3:$AJ$1048576,BS$1,0)</f>
        <v>0</v>
      </c>
      <c r="BT117" s="1">
        <f>VLOOKUP($B117&amp;$C117&amp;$D117,HFE!$A$3:$AJ$1048576,BT$1,0)</f>
        <v>0</v>
      </c>
      <c r="BU117" s="2">
        <f t="shared" si="115"/>
        <v>0</v>
      </c>
      <c r="BV117" s="1">
        <f>VLOOKUP($B117&amp;$C117&amp;$D117,Staqo!$A$3:$AJ$1048576,BV$1,0)</f>
        <v>0</v>
      </c>
      <c r="BW117" s="1">
        <f>VLOOKUP($B117&amp;$C117&amp;$D117,HFE!$A$3:$AJ$1048576,BW$1,0)</f>
        <v>0</v>
      </c>
      <c r="BX117" s="2">
        <f t="shared" si="116"/>
        <v>0</v>
      </c>
      <c r="BY117" s="1">
        <f>VLOOKUP($B117&amp;$C117&amp;$D117,Staqo!$A$3:$AJ$1048576,BY$1,0)</f>
        <v>0</v>
      </c>
      <c r="BZ117" s="1">
        <f>VLOOKUP($B117&amp;$C117&amp;$D117,HFE!$A$3:$AJ$1048576,BZ$1,0)</f>
        <v>0</v>
      </c>
      <c r="CA117" s="2">
        <f t="shared" si="117"/>
        <v>0</v>
      </c>
      <c r="CB117" s="1">
        <f>VLOOKUP($B117&amp;$C117&amp;$D117,Staqo!$A$3:$AJ$1048576,CB$1,0)</f>
        <v>0</v>
      </c>
      <c r="CC117" s="1">
        <f>VLOOKUP($B117&amp;$C117&amp;$D117,HFE!$A$3:$AJ$1048576,CC$1,0)</f>
        <v>0</v>
      </c>
      <c r="CD117" s="2">
        <f t="shared" si="118"/>
        <v>0</v>
      </c>
      <c r="CE117" s="1">
        <f>VLOOKUP($B117&amp;$C117&amp;$D117,Staqo!$A$3:$AJ$1048576,CE$1,0)</f>
        <v>0</v>
      </c>
      <c r="CF117" s="1">
        <f>VLOOKUP($B117&amp;$C117&amp;$D117,HFE!$A$3:$AJ$1048576,CF$1,0)</f>
        <v>0</v>
      </c>
      <c r="CG117" s="2">
        <f t="shared" si="119"/>
        <v>0</v>
      </c>
      <c r="CH117" s="1">
        <f>VLOOKUP($B117&amp;$C117&amp;$D117,Staqo!$A$3:$AJ$1048576,CH$1,0)</f>
        <v>0</v>
      </c>
      <c r="CI117" s="1">
        <f>VLOOKUP($B117&amp;$C117&amp;$D117,HFE!$A$3:$AJ$1048576,CI$1,0)</f>
        <v>0</v>
      </c>
      <c r="CJ117" s="2">
        <f t="shared" si="120"/>
        <v>0</v>
      </c>
      <c r="CK117" s="1">
        <f>VLOOKUP($B117&amp;$C117&amp;$D117,Staqo!$A$3:$AJ$1048576,CK$1,0)</f>
        <v>0</v>
      </c>
      <c r="CL117" s="1">
        <f>VLOOKUP($B117&amp;$C117&amp;$D117,HFE!$A$3:$AJ$1048576,CL$1,0)</f>
        <v>0</v>
      </c>
      <c r="CM117" s="2">
        <f t="shared" si="121"/>
        <v>0</v>
      </c>
      <c r="CN117" s="1">
        <f>VLOOKUP($B117&amp;$C117&amp;$D117,Staqo!$A$3:$AJ$1048576,CN$1,0)</f>
        <v>0</v>
      </c>
      <c r="CO117" s="1">
        <f>VLOOKUP($B117&amp;$C117&amp;$D117,HFE!$A$3:$AJ$1048576,CO$1,0)</f>
        <v>0</v>
      </c>
      <c r="CP117" s="2">
        <f t="shared" si="122"/>
        <v>0</v>
      </c>
      <c r="CQ117" s="1">
        <f>VLOOKUP($B117&amp;$C117&amp;$D117,Staqo!$A$3:$AJ$1048576,CQ$1,0)</f>
        <v>0</v>
      </c>
      <c r="CR117" s="1">
        <f>VLOOKUP($B117&amp;$C117&amp;$D117,HFE!$A$3:$AJ$1048576,CR$1,0)</f>
        <v>0</v>
      </c>
      <c r="CS117" s="2">
        <f t="shared" si="123"/>
        <v>0</v>
      </c>
      <c r="CT117" s="1"/>
      <c r="CU117" s="1"/>
      <c r="CV117" s="2"/>
    </row>
    <row r="118" hidden="1" spans="1:100">
      <c r="A118" s="1" t="s">
        <v>95</v>
      </c>
      <c r="B118" s="1" t="s">
        <v>96</v>
      </c>
      <c r="C118" s="3">
        <v>44564</v>
      </c>
      <c r="D118" s="1" t="s">
        <v>97</v>
      </c>
      <c r="E118" s="1">
        <f>VLOOKUP($B118&amp;$C118&amp;$D118,Staqo!$A$3:$AJ$1048576,E$1,0)</f>
        <v>4.75286</v>
      </c>
      <c r="F118" s="1" t="e">
        <f>VLOOKUP($B118&amp;$C118&amp;$D118,HFE!$A$3:$AJ$1048576,F$1,0)</f>
        <v>#REF!</v>
      </c>
      <c r="G118" s="2" t="e">
        <f t="shared" si="93"/>
        <v>#REF!</v>
      </c>
      <c r="H118" s="1">
        <f>VLOOKUP($B118&amp;$C118&amp;$D118,Staqo!$A$3:$AJ$1048576,H$1,0)</f>
        <v>5.36728</v>
      </c>
      <c r="I118" s="1" t="e">
        <f>VLOOKUP($B118&amp;$C118&amp;$D118,HFE!$A$3:$AJ$1048576,I$1,0)</f>
        <v>#REF!</v>
      </c>
      <c r="J118" s="2" t="e">
        <f t="shared" si="94"/>
        <v>#REF!</v>
      </c>
      <c r="K118" s="1">
        <f>VLOOKUP($B118&amp;$C118&amp;$D118,Staqo!$A$3:$AJ$1048576,K$1,0)</f>
        <v>5915.17</v>
      </c>
      <c r="L118" s="1" t="e">
        <f>VLOOKUP($B118&amp;$C118&amp;$D118,HFE!$A$3:$AJ$1048576,L$1,0)</f>
        <v>#REF!</v>
      </c>
      <c r="M118" s="2" t="e">
        <f t="shared" si="95"/>
        <v>#REF!</v>
      </c>
      <c r="N118" s="1">
        <f>VLOOKUP($B118&amp;$C118&amp;$D118,Staqo!$A$3:$AJ$1048576,N$1,0)</f>
        <v>4550</v>
      </c>
      <c r="O118" s="1">
        <f>VLOOKUP($B118&amp;$C118&amp;$D118,HFE!$A$3:$AJ$1048576,O$1,0)</f>
        <v>0</v>
      </c>
      <c r="P118" s="2">
        <f t="shared" si="96"/>
        <v>-4550</v>
      </c>
      <c r="Q118" s="1">
        <f>VLOOKUP($B118&amp;$C118&amp;$D118,Staqo!$A$3:$AJ$1048576,Q$1,0)</f>
        <v>4517.79</v>
      </c>
      <c r="R118" s="1">
        <f>VLOOKUP($B118&amp;$C118&amp;$D118,HFE!$A$3:$AJ$1048576,R$1,0)</f>
        <v>0</v>
      </c>
      <c r="S118" s="2">
        <f t="shared" si="97"/>
        <v>-4517.79</v>
      </c>
      <c r="T118" s="1">
        <f>VLOOKUP($B118&amp;$C118&amp;$D118,Staqo!$A$3:$AJ$1048576,T$1,0)</f>
        <v>0.769209</v>
      </c>
      <c r="U118" s="1" t="e">
        <f>VLOOKUP($B118&amp;$C118&amp;$D118,HFE!$A$3:$AJ$1048576,U$1,0)</f>
        <v>#REF!</v>
      </c>
      <c r="V118" s="2" t="e">
        <f t="shared" si="98"/>
        <v>#REF!</v>
      </c>
      <c r="W118" s="1">
        <f>VLOOKUP($B118&amp;$C118&amp;$D118,Staqo!$A$3:$AJ$1048576,W$1,0)</f>
        <v>0.763764</v>
      </c>
      <c r="X118" s="1" t="e">
        <f>VLOOKUP($B118&amp;$C118&amp;$D118,HFE!$A$3:$AJ$1048576,X$1,0)</f>
        <v>#REF!</v>
      </c>
      <c r="Y118" s="2" t="e">
        <f t="shared" si="99"/>
        <v>#REF!</v>
      </c>
      <c r="Z118" s="4">
        <f>VLOOKUP($B118&amp;$C118&amp;$D118,Staqo!$A$3:$AJ$1048576,Z$1,0)</f>
        <v>100</v>
      </c>
      <c r="AA118" s="4">
        <f>VLOOKUP($B118&amp;$C118&amp;$D118,HFE!$A$3:$AJ$1048576,AA$1,0)</f>
        <v>0</v>
      </c>
      <c r="AB118" s="5">
        <f t="shared" si="100"/>
        <v>-100</v>
      </c>
      <c r="AC118" s="1">
        <f>VLOOKUP($B118&amp;$C118&amp;$D118,Staqo!$A$3:$AJ$1048576,AC$1,0)</f>
        <v>100</v>
      </c>
      <c r="AD118" s="1">
        <f>VLOOKUP($B118&amp;$C118&amp;$D118,HFE!$A$3:$AJ$1048576,AD$1,0)*100</f>
        <v>100</v>
      </c>
      <c r="AE118" s="2">
        <f t="shared" si="101"/>
        <v>0</v>
      </c>
      <c r="AF118" s="1">
        <f>VLOOKUP($B118&amp;$C118&amp;$D118,Staqo!$A$3:$AJ$1048576,AF$1,0)</f>
        <v>100</v>
      </c>
      <c r="AG118" s="1">
        <f>VLOOKUP($B118&amp;$C118&amp;$D118,HFE!$A$3:$AJ$1048576,AG$1,0)*100</f>
        <v>100</v>
      </c>
      <c r="AH118" s="2">
        <f t="shared" si="102"/>
        <v>0</v>
      </c>
      <c r="AI118" s="1">
        <f>VLOOKUP($B118&amp;$C118&amp;$D118,Staqo!$A$3:$AJ$1048576,AI$1,0)</f>
        <v>0.189226</v>
      </c>
      <c r="AJ118" s="1" t="e">
        <f>VLOOKUP($B118&amp;$C118&amp;$D118,HFE!$A$3:$AJ$1048576,AJ$1,0)</f>
        <v>#REF!</v>
      </c>
      <c r="AK118" s="2" t="e">
        <f t="shared" si="103"/>
        <v>#REF!</v>
      </c>
      <c r="AL118" s="1">
        <f>VLOOKUP($B118&amp;$C118&amp;$D118,Staqo!$A$3:$AJ$1048576,AL$1,0)</f>
        <v>0.172023</v>
      </c>
      <c r="AM118" s="1" t="e">
        <f>VLOOKUP($B118&amp;$C118&amp;$D118,HFE!$A$3:$AJ$1048576,AM$1,0)</f>
        <v>#REF!</v>
      </c>
      <c r="AN118" s="2" t="e">
        <f t="shared" si="104"/>
        <v>#REF!</v>
      </c>
      <c r="AO118" s="1">
        <f>VLOOKUP($B118&amp;$C118&amp;$D118,Staqo!$A$3:$AJ$1048576,AO$1,0)</f>
        <v>0.187886</v>
      </c>
      <c r="AP118" s="1" t="e">
        <f>VLOOKUP($B118&amp;$C118&amp;$D118,HFE!$A$3:$AJ$1048576,AP$1,0)</f>
        <v>#REF!</v>
      </c>
      <c r="AQ118" s="2" t="e">
        <f t="shared" si="105"/>
        <v>#REF!</v>
      </c>
      <c r="AR118" s="1">
        <f>VLOOKUP($B118&amp;$C118&amp;$D118,Staqo!$A$3:$AJ$1048576,AR$1,0)</f>
        <v>0.170806</v>
      </c>
      <c r="AS118" s="1" t="e">
        <f>VLOOKUP($B118&amp;$C118&amp;$D118,HFE!$A$3:$AJ$1048576,AS$1,0)</f>
        <v>#REF!</v>
      </c>
      <c r="AT118" s="2" t="e">
        <f t="shared" si="106"/>
        <v>#REF!</v>
      </c>
      <c r="AU118" s="1">
        <f>VLOOKUP($B118&amp;$C118&amp;$D118,Staqo!$A$3:$AJ$1048576,AU$1,0)</f>
        <v>96.8372</v>
      </c>
      <c r="AV118" s="1">
        <f>VLOOKUP($B118&amp;$C118&amp;$D118,HFE!$A$3:$AJ$1048576,AV$1,0)</f>
        <v>0</v>
      </c>
      <c r="AW118" s="2">
        <f t="shared" si="107"/>
        <v>-96.8372</v>
      </c>
      <c r="AX118" s="4">
        <f>VLOOKUP($B118&amp;$C118&amp;$D118,Staqo!$A$3:$AJ$1048576,AX$1,0)</f>
        <v>12</v>
      </c>
      <c r="AY118" s="4">
        <f>VLOOKUP($B118&amp;$C118&amp;$D118,HFE!$A$3:$AJ$1048576,AY$1,0)</f>
        <v>12</v>
      </c>
      <c r="AZ118" s="5">
        <f t="shared" si="108"/>
        <v>0</v>
      </c>
      <c r="BA118" s="1">
        <f>VLOOKUP($B118&amp;$C118&amp;$D118,Staqo!$A$3:$AJ$1048576,BA$1,0)</f>
        <v>0</v>
      </c>
      <c r="BB118" s="1">
        <f>VLOOKUP($B118&amp;$C118&amp;$D118,HFE!$A$3:$AJ$1048576,BB$1,0)</f>
        <v>0</v>
      </c>
      <c r="BC118" s="2">
        <f t="shared" si="109"/>
        <v>0</v>
      </c>
      <c r="BD118" s="1">
        <f>VLOOKUP($B118&amp;$C118&amp;$D118,Staqo!$A$3:$AJ$1048576,BD$1,0)</f>
        <v>0</v>
      </c>
      <c r="BE118" s="1">
        <f>VLOOKUP($B118&amp;$C118&amp;$D118,HFE!$A$3:$AJ$1048576,BE$1,0)</f>
        <v>0</v>
      </c>
      <c r="BF118" s="2">
        <f t="shared" si="110"/>
        <v>0</v>
      </c>
      <c r="BG118" s="1">
        <f>VLOOKUP($B118&amp;$C118&amp;$D118,Staqo!$A$3:$AJ$1048576,BG$1,0)</f>
        <v>0</v>
      </c>
      <c r="BH118" s="1">
        <f>VLOOKUP($B118&amp;$C118&amp;$D118,HFE!$A$3:$AJ$1048576,BH$1,0)</f>
        <v>0</v>
      </c>
      <c r="BI118" s="2">
        <f t="shared" si="111"/>
        <v>0</v>
      </c>
      <c r="BJ118" s="1">
        <f>VLOOKUP($B118&amp;$C118&amp;$D118,Staqo!$A$3:$AJ$1048576,BJ$1,0)</f>
        <v>0</v>
      </c>
      <c r="BK118" s="1">
        <f>VLOOKUP($B118&amp;$C118&amp;$D118,HFE!$A$3:$AJ$1048576,BK$1,0)</f>
        <v>0</v>
      </c>
      <c r="BL118" s="2">
        <f t="shared" si="112"/>
        <v>0</v>
      </c>
      <c r="BM118" s="1">
        <f>VLOOKUP($B118&amp;$C118&amp;$D118,Staqo!$A$3:$AJ$1048576,BM$1,0)</f>
        <v>0</v>
      </c>
      <c r="BN118" s="1">
        <f>VLOOKUP($B118&amp;$C118&amp;$D118,HFE!$A$3:$AJ$1048576,BN$1,0)</f>
        <v>0</v>
      </c>
      <c r="BO118" s="2">
        <f t="shared" si="113"/>
        <v>0</v>
      </c>
      <c r="BP118" s="1">
        <f>VLOOKUP($B118&amp;$C118&amp;$D118,Staqo!$A$3:$AJ$1048576,BP$1,0)</f>
        <v>0</v>
      </c>
      <c r="BQ118" s="1">
        <f>VLOOKUP($B118&amp;$C118&amp;$D118,HFE!$A$3:$AJ$1048576,BQ$1,0)</f>
        <v>0</v>
      </c>
      <c r="BR118" s="2">
        <f t="shared" si="114"/>
        <v>0</v>
      </c>
      <c r="BS118" s="1">
        <f>VLOOKUP($B118&amp;$C118&amp;$D118,Staqo!$A$3:$AJ$1048576,BS$1,0)</f>
        <v>0</v>
      </c>
      <c r="BT118" s="1">
        <f>VLOOKUP($B118&amp;$C118&amp;$D118,HFE!$A$3:$AJ$1048576,BT$1,0)</f>
        <v>0</v>
      </c>
      <c r="BU118" s="2">
        <f t="shared" si="115"/>
        <v>0</v>
      </c>
      <c r="BV118" s="1">
        <f>VLOOKUP($B118&amp;$C118&amp;$D118,Staqo!$A$3:$AJ$1048576,BV$1,0)</f>
        <v>0</v>
      </c>
      <c r="BW118" s="1">
        <f>VLOOKUP($B118&amp;$C118&amp;$D118,HFE!$A$3:$AJ$1048576,BW$1,0)</f>
        <v>0</v>
      </c>
      <c r="BX118" s="2">
        <f t="shared" si="116"/>
        <v>0</v>
      </c>
      <c r="BY118" s="1">
        <f>VLOOKUP($B118&amp;$C118&amp;$D118,Staqo!$A$3:$AJ$1048576,BY$1,0)</f>
        <v>0</v>
      </c>
      <c r="BZ118" s="1">
        <f>VLOOKUP($B118&amp;$C118&amp;$D118,HFE!$A$3:$AJ$1048576,BZ$1,0)</f>
        <v>0</v>
      </c>
      <c r="CA118" s="2">
        <f t="shared" si="117"/>
        <v>0</v>
      </c>
      <c r="CB118" s="1">
        <f>VLOOKUP($B118&amp;$C118&amp;$D118,Staqo!$A$3:$AJ$1048576,CB$1,0)</f>
        <v>0</v>
      </c>
      <c r="CC118" s="1">
        <f>VLOOKUP($B118&amp;$C118&amp;$D118,HFE!$A$3:$AJ$1048576,CC$1,0)</f>
        <v>0</v>
      </c>
      <c r="CD118" s="2">
        <f t="shared" si="118"/>
        <v>0</v>
      </c>
      <c r="CE118" s="1">
        <f>VLOOKUP($B118&amp;$C118&amp;$D118,Staqo!$A$3:$AJ$1048576,CE$1,0)</f>
        <v>0</v>
      </c>
      <c r="CF118" s="1">
        <f>VLOOKUP($B118&amp;$C118&amp;$D118,HFE!$A$3:$AJ$1048576,CF$1,0)</f>
        <v>0</v>
      </c>
      <c r="CG118" s="2">
        <f t="shared" si="119"/>
        <v>0</v>
      </c>
      <c r="CH118" s="1">
        <f>VLOOKUP($B118&amp;$C118&amp;$D118,Staqo!$A$3:$AJ$1048576,CH$1,0)</f>
        <v>0</v>
      </c>
      <c r="CI118" s="1">
        <f>VLOOKUP($B118&amp;$C118&amp;$D118,HFE!$A$3:$AJ$1048576,CI$1,0)</f>
        <v>0</v>
      </c>
      <c r="CJ118" s="2">
        <f t="shared" si="120"/>
        <v>0</v>
      </c>
      <c r="CK118" s="1">
        <f>VLOOKUP($B118&amp;$C118&amp;$D118,Staqo!$A$3:$AJ$1048576,CK$1,0)</f>
        <v>0</v>
      </c>
      <c r="CL118" s="1">
        <f>VLOOKUP($B118&amp;$C118&amp;$D118,HFE!$A$3:$AJ$1048576,CL$1,0)</f>
        <v>0</v>
      </c>
      <c r="CM118" s="2">
        <f t="shared" si="121"/>
        <v>0</v>
      </c>
      <c r="CN118" s="1">
        <f>VLOOKUP($B118&amp;$C118&amp;$D118,Staqo!$A$3:$AJ$1048576,CN$1,0)</f>
        <v>0</v>
      </c>
      <c r="CO118" s="1">
        <f>VLOOKUP($B118&amp;$C118&amp;$D118,HFE!$A$3:$AJ$1048576,CO$1,0)</f>
        <v>0</v>
      </c>
      <c r="CP118" s="2">
        <f t="shared" si="122"/>
        <v>0</v>
      </c>
      <c r="CQ118" s="1">
        <f>VLOOKUP($B118&amp;$C118&amp;$D118,Staqo!$A$3:$AJ$1048576,CQ$1,0)</f>
        <v>0</v>
      </c>
      <c r="CR118" s="1">
        <f>VLOOKUP($B118&amp;$C118&amp;$D118,HFE!$A$3:$AJ$1048576,CR$1,0)</f>
        <v>0</v>
      </c>
      <c r="CS118" s="2">
        <f t="shared" si="123"/>
        <v>0</v>
      </c>
      <c r="CT118" s="1"/>
      <c r="CU118" s="1"/>
      <c r="CV118" s="2"/>
    </row>
    <row r="119" hidden="1" spans="1:100">
      <c r="A119" s="1" t="s">
        <v>95</v>
      </c>
      <c r="B119" s="1" t="s">
        <v>96</v>
      </c>
      <c r="C119" s="3">
        <v>44564</v>
      </c>
      <c r="D119" s="1" t="s">
        <v>98</v>
      </c>
      <c r="E119" s="1">
        <f>VLOOKUP($B119&amp;$C119&amp;$D119,Staqo!$A$3:$AJ$1048576,E$1,0)</f>
        <v>4.75286</v>
      </c>
      <c r="F119" s="1" t="e">
        <f>VLOOKUP($B119&amp;$C119&amp;$D119,HFE!$A$3:$AJ$1048576,F$1,0)</f>
        <v>#REF!</v>
      </c>
      <c r="G119" s="2" t="e">
        <f t="shared" si="93"/>
        <v>#REF!</v>
      </c>
      <c r="H119" s="1">
        <f>VLOOKUP($B119&amp;$C119&amp;$D119,Staqo!$A$3:$AJ$1048576,H$1,0)</f>
        <v>5.36728</v>
      </c>
      <c r="I119" s="1" t="e">
        <f>VLOOKUP($B119&amp;$C119&amp;$D119,HFE!$A$3:$AJ$1048576,I$1,0)</f>
        <v>#REF!</v>
      </c>
      <c r="J119" s="2" t="e">
        <f t="shared" si="94"/>
        <v>#REF!</v>
      </c>
      <c r="K119" s="1">
        <f>VLOOKUP($B119&amp;$C119&amp;$D119,Staqo!$A$3:$AJ$1048576,K$1,0)</f>
        <v>5915.17</v>
      </c>
      <c r="L119" s="1" t="e">
        <f>VLOOKUP($B119&amp;$C119&amp;$D119,HFE!$A$3:$AJ$1048576,L$1,0)</f>
        <v>#REF!</v>
      </c>
      <c r="M119" s="2" t="e">
        <f t="shared" si="95"/>
        <v>#REF!</v>
      </c>
      <c r="N119" s="1">
        <f>VLOOKUP($B119&amp;$C119&amp;$D119,Staqo!$A$3:$AJ$1048576,N$1,0)</f>
        <v>4610</v>
      </c>
      <c r="O119" s="1">
        <f>VLOOKUP($B119&amp;$C119&amp;$D119,HFE!$A$3:$AJ$1048576,O$1,0)</f>
        <v>0</v>
      </c>
      <c r="P119" s="2">
        <f t="shared" si="96"/>
        <v>-4610</v>
      </c>
      <c r="Q119" s="1">
        <f>VLOOKUP($B119&amp;$C119&amp;$D119,Staqo!$A$3:$AJ$1048576,Q$1,0)</f>
        <v>4577.37</v>
      </c>
      <c r="R119" s="1">
        <f>VLOOKUP($B119&amp;$C119&amp;$D119,HFE!$A$3:$AJ$1048576,R$1,0)</f>
        <v>0</v>
      </c>
      <c r="S119" s="2">
        <f t="shared" si="97"/>
        <v>-4577.37</v>
      </c>
      <c r="T119" s="1">
        <f>VLOOKUP($B119&amp;$C119&amp;$D119,Staqo!$A$3:$AJ$1048576,T$1,0)</f>
        <v>0.779352</v>
      </c>
      <c r="U119" s="1" t="e">
        <f>VLOOKUP($B119&amp;$C119&amp;$D119,HFE!$A$3:$AJ$1048576,U$1,0)</f>
        <v>#REF!</v>
      </c>
      <c r="V119" s="2" t="e">
        <f t="shared" si="98"/>
        <v>#REF!</v>
      </c>
      <c r="W119" s="1">
        <f>VLOOKUP($B119&amp;$C119&amp;$D119,Staqo!$A$3:$AJ$1048576,W$1,0)</f>
        <v>0.773835</v>
      </c>
      <c r="X119" s="1" t="e">
        <f>VLOOKUP($B119&amp;$C119&amp;$D119,HFE!$A$3:$AJ$1048576,X$1,0)</f>
        <v>#REF!</v>
      </c>
      <c r="Y119" s="2" t="e">
        <f t="shared" si="99"/>
        <v>#REF!</v>
      </c>
      <c r="Z119" s="4">
        <f>VLOOKUP($B119&amp;$C119&amp;$D119,Staqo!$A$3:$AJ$1048576,Z$1,0)</f>
        <v>100</v>
      </c>
      <c r="AA119" s="4">
        <f>VLOOKUP($B119&amp;$C119&amp;$D119,HFE!$A$3:$AJ$1048576,AA$1,0)</f>
        <v>0</v>
      </c>
      <c r="AB119" s="5">
        <f t="shared" si="100"/>
        <v>-100</v>
      </c>
      <c r="AC119" s="1">
        <f>VLOOKUP($B119&amp;$C119&amp;$D119,Staqo!$A$3:$AJ$1048576,AC$1,0)</f>
        <v>100</v>
      </c>
      <c r="AD119" s="1">
        <f>VLOOKUP($B119&amp;$C119&amp;$D119,HFE!$A$3:$AJ$1048576,AD$1,0)*100</f>
        <v>100</v>
      </c>
      <c r="AE119" s="2">
        <f t="shared" si="101"/>
        <v>0</v>
      </c>
      <c r="AF119" s="1">
        <f>VLOOKUP($B119&amp;$C119&amp;$D119,Staqo!$A$3:$AJ$1048576,AF$1,0)</f>
        <v>100</v>
      </c>
      <c r="AG119" s="1">
        <f>VLOOKUP($B119&amp;$C119&amp;$D119,HFE!$A$3:$AJ$1048576,AG$1,0)*100</f>
        <v>100</v>
      </c>
      <c r="AH119" s="2">
        <f t="shared" si="102"/>
        <v>0</v>
      </c>
      <c r="AI119" s="1">
        <f>VLOOKUP($B119&amp;$C119&amp;$D119,Staqo!$A$3:$AJ$1048576,AI$1,0)</f>
        <v>0.191721</v>
      </c>
      <c r="AJ119" s="1" t="e">
        <f>VLOOKUP($B119&amp;$C119&amp;$D119,HFE!$A$3:$AJ$1048576,AJ$1,0)</f>
        <v>#REF!</v>
      </c>
      <c r="AK119" s="2" t="e">
        <f t="shared" si="103"/>
        <v>#REF!</v>
      </c>
      <c r="AL119" s="1">
        <f>VLOOKUP($B119&amp;$C119&amp;$D119,Staqo!$A$3:$AJ$1048576,AL$1,0)</f>
        <v>0.174292</v>
      </c>
      <c r="AM119" s="1" t="e">
        <f>VLOOKUP($B119&amp;$C119&amp;$D119,HFE!$A$3:$AJ$1048576,AM$1,0)</f>
        <v>#REF!</v>
      </c>
      <c r="AN119" s="2" t="e">
        <f t="shared" si="104"/>
        <v>#REF!</v>
      </c>
      <c r="AO119" s="1">
        <f>VLOOKUP($B119&amp;$C119&amp;$D119,Staqo!$A$3:$AJ$1048576,AO$1,0)</f>
        <v>0.190364</v>
      </c>
      <c r="AP119" s="1" t="e">
        <f>VLOOKUP($B119&amp;$C119&amp;$D119,HFE!$A$3:$AJ$1048576,AP$1,0)</f>
        <v>#REF!</v>
      </c>
      <c r="AQ119" s="2" t="e">
        <f t="shared" si="105"/>
        <v>#REF!</v>
      </c>
      <c r="AR119" s="1">
        <f>VLOOKUP($B119&amp;$C119&amp;$D119,Staqo!$A$3:$AJ$1048576,AR$1,0)</f>
        <v>0.173058</v>
      </c>
      <c r="AS119" s="1" t="e">
        <f>VLOOKUP($B119&amp;$C119&amp;$D119,HFE!$A$3:$AJ$1048576,AS$1,0)</f>
        <v>#REF!</v>
      </c>
      <c r="AT119" s="2" t="e">
        <f t="shared" si="106"/>
        <v>#REF!</v>
      </c>
      <c r="AU119" s="1">
        <f>VLOOKUP($B119&amp;$C119&amp;$D119,Staqo!$A$3:$AJ$1048576,AU$1,0)</f>
        <v>96.557</v>
      </c>
      <c r="AV119" s="1">
        <f>VLOOKUP($B119&amp;$C119&amp;$D119,HFE!$A$3:$AJ$1048576,AV$1,0)</f>
        <v>0</v>
      </c>
      <c r="AW119" s="2">
        <f t="shared" si="107"/>
        <v>-96.557</v>
      </c>
      <c r="AX119" s="4">
        <f>VLOOKUP($B119&amp;$C119&amp;$D119,Staqo!$A$3:$AJ$1048576,AX$1,0)</f>
        <v>12</v>
      </c>
      <c r="AY119" s="4">
        <f>VLOOKUP($B119&amp;$C119&amp;$D119,HFE!$A$3:$AJ$1048576,AY$1,0)</f>
        <v>12</v>
      </c>
      <c r="AZ119" s="5">
        <f t="shared" si="108"/>
        <v>0</v>
      </c>
      <c r="BA119" s="1">
        <f>VLOOKUP($B119&amp;$C119&amp;$D119,Staqo!$A$3:$AJ$1048576,BA$1,0)</f>
        <v>0</v>
      </c>
      <c r="BB119" s="1">
        <f>VLOOKUP($B119&amp;$C119&amp;$D119,HFE!$A$3:$AJ$1048576,BB$1,0)</f>
        <v>0</v>
      </c>
      <c r="BC119" s="2">
        <f t="shared" si="109"/>
        <v>0</v>
      </c>
      <c r="BD119" s="1">
        <f>VLOOKUP($B119&amp;$C119&amp;$D119,Staqo!$A$3:$AJ$1048576,BD$1,0)</f>
        <v>0</v>
      </c>
      <c r="BE119" s="1">
        <f>VLOOKUP($B119&amp;$C119&amp;$D119,HFE!$A$3:$AJ$1048576,BE$1,0)</f>
        <v>0</v>
      </c>
      <c r="BF119" s="2">
        <f t="shared" si="110"/>
        <v>0</v>
      </c>
      <c r="BG119" s="1">
        <f>VLOOKUP($B119&amp;$C119&amp;$D119,Staqo!$A$3:$AJ$1048576,BG$1,0)</f>
        <v>0</v>
      </c>
      <c r="BH119" s="1">
        <f>VLOOKUP($B119&amp;$C119&amp;$D119,HFE!$A$3:$AJ$1048576,BH$1,0)</f>
        <v>0</v>
      </c>
      <c r="BI119" s="2">
        <f t="shared" si="111"/>
        <v>0</v>
      </c>
      <c r="BJ119" s="1">
        <f>VLOOKUP($B119&amp;$C119&amp;$D119,Staqo!$A$3:$AJ$1048576,BJ$1,0)</f>
        <v>0</v>
      </c>
      <c r="BK119" s="1">
        <f>VLOOKUP($B119&amp;$C119&amp;$D119,HFE!$A$3:$AJ$1048576,BK$1,0)</f>
        <v>0</v>
      </c>
      <c r="BL119" s="2">
        <f t="shared" si="112"/>
        <v>0</v>
      </c>
      <c r="BM119" s="1">
        <f>VLOOKUP($B119&amp;$C119&amp;$D119,Staqo!$A$3:$AJ$1048576,BM$1,0)</f>
        <v>0</v>
      </c>
      <c r="BN119" s="1">
        <f>VLOOKUP($B119&amp;$C119&amp;$D119,HFE!$A$3:$AJ$1048576,BN$1,0)</f>
        <v>0</v>
      </c>
      <c r="BO119" s="2">
        <f t="shared" si="113"/>
        <v>0</v>
      </c>
      <c r="BP119" s="1">
        <f>VLOOKUP($B119&amp;$C119&amp;$D119,Staqo!$A$3:$AJ$1048576,BP$1,0)</f>
        <v>0</v>
      </c>
      <c r="BQ119" s="1">
        <f>VLOOKUP($B119&amp;$C119&amp;$D119,HFE!$A$3:$AJ$1048576,BQ$1,0)</f>
        <v>0</v>
      </c>
      <c r="BR119" s="2">
        <f t="shared" si="114"/>
        <v>0</v>
      </c>
      <c r="BS119" s="1">
        <f>VLOOKUP($B119&amp;$C119&amp;$D119,Staqo!$A$3:$AJ$1048576,BS$1,0)</f>
        <v>0</v>
      </c>
      <c r="BT119" s="1">
        <f>VLOOKUP($B119&amp;$C119&amp;$D119,HFE!$A$3:$AJ$1048576,BT$1,0)</f>
        <v>0</v>
      </c>
      <c r="BU119" s="2">
        <f t="shared" si="115"/>
        <v>0</v>
      </c>
      <c r="BV119" s="1">
        <f>VLOOKUP($B119&amp;$C119&amp;$D119,Staqo!$A$3:$AJ$1048576,BV$1,0)</f>
        <v>0</v>
      </c>
      <c r="BW119" s="1">
        <f>VLOOKUP($B119&amp;$C119&amp;$D119,HFE!$A$3:$AJ$1048576,BW$1,0)</f>
        <v>0</v>
      </c>
      <c r="BX119" s="2">
        <f t="shared" si="116"/>
        <v>0</v>
      </c>
      <c r="BY119" s="1">
        <f>VLOOKUP($B119&amp;$C119&amp;$D119,Staqo!$A$3:$AJ$1048576,BY$1,0)</f>
        <v>0</v>
      </c>
      <c r="BZ119" s="1">
        <f>VLOOKUP($B119&amp;$C119&amp;$D119,HFE!$A$3:$AJ$1048576,BZ$1,0)</f>
        <v>0</v>
      </c>
      <c r="CA119" s="2">
        <f t="shared" si="117"/>
        <v>0</v>
      </c>
      <c r="CB119" s="1">
        <f>VLOOKUP($B119&amp;$C119&amp;$D119,Staqo!$A$3:$AJ$1048576,CB$1,0)</f>
        <v>0</v>
      </c>
      <c r="CC119" s="1">
        <f>VLOOKUP($B119&amp;$C119&amp;$D119,HFE!$A$3:$AJ$1048576,CC$1,0)</f>
        <v>0</v>
      </c>
      <c r="CD119" s="2">
        <f t="shared" si="118"/>
        <v>0</v>
      </c>
      <c r="CE119" s="1">
        <f>VLOOKUP($B119&amp;$C119&amp;$D119,Staqo!$A$3:$AJ$1048576,CE$1,0)</f>
        <v>0</v>
      </c>
      <c r="CF119" s="1">
        <f>VLOOKUP($B119&amp;$C119&amp;$D119,HFE!$A$3:$AJ$1048576,CF$1,0)</f>
        <v>0</v>
      </c>
      <c r="CG119" s="2">
        <f t="shared" si="119"/>
        <v>0</v>
      </c>
      <c r="CH119" s="1">
        <f>VLOOKUP($B119&amp;$C119&amp;$D119,Staqo!$A$3:$AJ$1048576,CH$1,0)</f>
        <v>0</v>
      </c>
      <c r="CI119" s="1">
        <f>VLOOKUP($B119&amp;$C119&amp;$D119,HFE!$A$3:$AJ$1048576,CI$1,0)</f>
        <v>0</v>
      </c>
      <c r="CJ119" s="2">
        <f t="shared" si="120"/>
        <v>0</v>
      </c>
      <c r="CK119" s="1">
        <f>VLOOKUP($B119&amp;$C119&amp;$D119,Staqo!$A$3:$AJ$1048576,CK$1,0)</f>
        <v>0</v>
      </c>
      <c r="CL119" s="1">
        <f>VLOOKUP($B119&amp;$C119&amp;$D119,HFE!$A$3:$AJ$1048576,CL$1,0)</f>
        <v>0</v>
      </c>
      <c r="CM119" s="2">
        <f t="shared" si="121"/>
        <v>0</v>
      </c>
      <c r="CN119" s="1">
        <f>VLOOKUP($B119&amp;$C119&amp;$D119,Staqo!$A$3:$AJ$1048576,CN$1,0)</f>
        <v>0</v>
      </c>
      <c r="CO119" s="1">
        <f>VLOOKUP($B119&amp;$C119&amp;$D119,HFE!$A$3:$AJ$1048576,CO$1,0)</f>
        <v>0</v>
      </c>
      <c r="CP119" s="2">
        <f t="shared" si="122"/>
        <v>0</v>
      </c>
      <c r="CQ119" s="1">
        <f>VLOOKUP($B119&amp;$C119&amp;$D119,Staqo!$A$3:$AJ$1048576,CQ$1,0)</f>
        <v>0</v>
      </c>
      <c r="CR119" s="1">
        <f>VLOOKUP($B119&amp;$C119&amp;$D119,HFE!$A$3:$AJ$1048576,CR$1,0)</f>
        <v>0</v>
      </c>
      <c r="CS119" s="2">
        <f t="shared" si="123"/>
        <v>0</v>
      </c>
      <c r="CT119" s="1"/>
      <c r="CU119" s="1"/>
      <c r="CV119" s="2"/>
    </row>
    <row r="120" hidden="1" spans="1:100">
      <c r="A120" s="1" t="s">
        <v>95</v>
      </c>
      <c r="B120" s="1" t="s">
        <v>96</v>
      </c>
      <c r="C120" s="3">
        <v>44564</v>
      </c>
      <c r="D120" s="1" t="s">
        <v>99</v>
      </c>
      <c r="E120" s="1">
        <f>VLOOKUP($B120&amp;$C120&amp;$D120,Staqo!$A$3:$AJ$1048576,E$1,0)</f>
        <v>4.75286</v>
      </c>
      <c r="F120" s="1" t="e">
        <f>VLOOKUP($B120&amp;$C120&amp;$D120,HFE!$A$3:$AJ$1048576,F$1,0)</f>
        <v>#REF!</v>
      </c>
      <c r="G120" s="2" t="e">
        <f t="shared" si="93"/>
        <v>#REF!</v>
      </c>
      <c r="H120" s="1">
        <f>VLOOKUP($B120&amp;$C120&amp;$D120,Staqo!$A$3:$AJ$1048576,H$1,0)</f>
        <v>5.36728</v>
      </c>
      <c r="I120" s="1" t="e">
        <f>VLOOKUP($B120&amp;$C120&amp;$D120,HFE!$A$3:$AJ$1048576,I$1,0)</f>
        <v>#REF!</v>
      </c>
      <c r="J120" s="2" t="e">
        <f t="shared" si="94"/>
        <v>#REF!</v>
      </c>
      <c r="K120" s="1">
        <f>VLOOKUP($B120&amp;$C120&amp;$D120,Staqo!$A$3:$AJ$1048576,K$1,0)</f>
        <v>5915.17</v>
      </c>
      <c r="L120" s="1" t="e">
        <f>VLOOKUP($B120&amp;$C120&amp;$D120,HFE!$A$3:$AJ$1048576,L$1,0)</f>
        <v>#REF!</v>
      </c>
      <c r="M120" s="2" t="e">
        <f t="shared" si="95"/>
        <v>#REF!</v>
      </c>
      <c r="N120" s="1">
        <f>VLOOKUP($B120&amp;$C120&amp;$D120,Staqo!$A$3:$AJ$1048576,N$1,0)</f>
        <v>4500</v>
      </c>
      <c r="O120" s="1">
        <f>VLOOKUP($B120&amp;$C120&amp;$D120,HFE!$A$3:$AJ$1048576,O$1,0)</f>
        <v>0</v>
      </c>
      <c r="P120" s="2">
        <f t="shared" si="96"/>
        <v>-4500</v>
      </c>
      <c r="Q120" s="1">
        <f>VLOOKUP($B120&amp;$C120&amp;$D120,Staqo!$A$3:$AJ$1048576,Q$1,0)</f>
        <v>4468.15</v>
      </c>
      <c r="R120" s="1">
        <f>VLOOKUP($B120&amp;$C120&amp;$D120,HFE!$A$3:$AJ$1048576,R$1,0)</f>
        <v>0</v>
      </c>
      <c r="S120" s="2">
        <f t="shared" si="97"/>
        <v>-4468.15</v>
      </c>
      <c r="T120" s="1">
        <f>VLOOKUP($B120&amp;$C120&amp;$D120,Staqo!$A$3:$AJ$1048576,T$1,0)</f>
        <v>0.760756</v>
      </c>
      <c r="U120" s="1" t="e">
        <f>VLOOKUP($B120&amp;$C120&amp;$D120,HFE!$A$3:$AJ$1048576,U$1,0)</f>
        <v>#REF!</v>
      </c>
      <c r="V120" s="2" t="e">
        <f t="shared" si="98"/>
        <v>#REF!</v>
      </c>
      <c r="W120" s="1">
        <f>VLOOKUP($B120&amp;$C120&amp;$D120,Staqo!$A$3:$AJ$1048576,W$1,0)</f>
        <v>0.755371</v>
      </c>
      <c r="X120" s="1" t="e">
        <f>VLOOKUP($B120&amp;$C120&amp;$D120,HFE!$A$3:$AJ$1048576,X$1,0)</f>
        <v>#REF!</v>
      </c>
      <c r="Y120" s="2" t="e">
        <f t="shared" si="99"/>
        <v>#REF!</v>
      </c>
      <c r="Z120" s="4">
        <f>VLOOKUP($B120&amp;$C120&amp;$D120,Staqo!$A$3:$AJ$1048576,Z$1,0)</f>
        <v>100</v>
      </c>
      <c r="AA120" s="4">
        <f>VLOOKUP($B120&amp;$C120&amp;$D120,HFE!$A$3:$AJ$1048576,AA$1,0)</f>
        <v>0</v>
      </c>
      <c r="AB120" s="5">
        <f t="shared" si="100"/>
        <v>-100</v>
      </c>
      <c r="AC120" s="1">
        <f>VLOOKUP($B120&amp;$C120&amp;$D120,Staqo!$A$3:$AJ$1048576,AC$1,0)</f>
        <v>100</v>
      </c>
      <c r="AD120" s="1">
        <f>VLOOKUP($B120&amp;$C120&amp;$D120,HFE!$A$3:$AJ$1048576,AD$1,0)*100</f>
        <v>100</v>
      </c>
      <c r="AE120" s="2">
        <f t="shared" si="101"/>
        <v>0</v>
      </c>
      <c r="AF120" s="1">
        <f>VLOOKUP($B120&amp;$C120&amp;$D120,Staqo!$A$3:$AJ$1048576,AF$1,0)</f>
        <v>100</v>
      </c>
      <c r="AG120" s="1">
        <f>VLOOKUP($B120&amp;$C120&amp;$D120,HFE!$A$3:$AJ$1048576,AG$1,0)*100</f>
        <v>100</v>
      </c>
      <c r="AH120" s="2">
        <f t="shared" si="102"/>
        <v>0</v>
      </c>
      <c r="AI120" s="1">
        <f>VLOOKUP($B120&amp;$C120&amp;$D120,Staqo!$A$3:$AJ$1048576,AI$1,0)</f>
        <v>0.187146</v>
      </c>
      <c r="AJ120" s="1" t="e">
        <f>VLOOKUP($B120&amp;$C120&amp;$D120,HFE!$A$3:$AJ$1048576,AJ$1,0)</f>
        <v>#REF!</v>
      </c>
      <c r="AK120" s="2" t="e">
        <f t="shared" si="103"/>
        <v>#REF!</v>
      </c>
      <c r="AL120" s="1">
        <f>VLOOKUP($B120&amp;$C120&amp;$D120,Staqo!$A$3:$AJ$1048576,AL$1,0)</f>
        <v>0.170133</v>
      </c>
      <c r="AM120" s="1" t="e">
        <f>VLOOKUP($B120&amp;$C120&amp;$D120,HFE!$A$3:$AJ$1048576,AM$1,0)</f>
        <v>#REF!</v>
      </c>
      <c r="AN120" s="2" t="e">
        <f t="shared" si="104"/>
        <v>#REF!</v>
      </c>
      <c r="AO120" s="1">
        <f>VLOOKUP($B120&amp;$C120&amp;$D120,Staqo!$A$3:$AJ$1048576,AO$1,0)</f>
        <v>0.185822</v>
      </c>
      <c r="AP120" s="1" t="e">
        <f>VLOOKUP($B120&amp;$C120&amp;$D120,HFE!$A$3:$AJ$1048576,AP$1,0)</f>
        <v>#REF!</v>
      </c>
      <c r="AQ120" s="2" t="e">
        <f t="shared" si="105"/>
        <v>#REF!</v>
      </c>
      <c r="AR120" s="1">
        <f>VLOOKUP($B120&amp;$C120&amp;$D120,Staqo!$A$3:$AJ$1048576,AR$1,0)</f>
        <v>0.168929</v>
      </c>
      <c r="AS120" s="1" t="e">
        <f>VLOOKUP($B120&amp;$C120&amp;$D120,HFE!$A$3:$AJ$1048576,AS$1,0)</f>
        <v>#REF!</v>
      </c>
      <c r="AT120" s="2" t="e">
        <f t="shared" si="106"/>
        <v>#REF!</v>
      </c>
      <c r="AU120" s="1">
        <f>VLOOKUP($B120&amp;$C120&amp;$D120,Staqo!$A$3:$AJ$1048576,AU$1,0)</f>
        <v>96.6035</v>
      </c>
      <c r="AV120" s="1">
        <f>VLOOKUP($B120&amp;$C120&amp;$D120,HFE!$A$3:$AJ$1048576,AV$1,0)</f>
        <v>0</v>
      </c>
      <c r="AW120" s="2">
        <f t="shared" si="107"/>
        <v>-96.6035</v>
      </c>
      <c r="AX120" s="4">
        <f>VLOOKUP($B120&amp;$C120&amp;$D120,Staqo!$A$3:$AJ$1048576,AX$1,0)</f>
        <v>12</v>
      </c>
      <c r="AY120" s="4">
        <f>VLOOKUP($B120&amp;$C120&amp;$D120,HFE!$A$3:$AJ$1048576,AY$1,0)</f>
        <v>12</v>
      </c>
      <c r="AZ120" s="5">
        <f t="shared" si="108"/>
        <v>0</v>
      </c>
      <c r="BA120" s="1">
        <f>VLOOKUP($B120&amp;$C120&amp;$D120,Staqo!$A$3:$AJ$1048576,BA$1,0)</f>
        <v>0</v>
      </c>
      <c r="BB120" s="1">
        <f>VLOOKUP($B120&amp;$C120&amp;$D120,HFE!$A$3:$AJ$1048576,BB$1,0)</f>
        <v>0</v>
      </c>
      <c r="BC120" s="2">
        <f t="shared" si="109"/>
        <v>0</v>
      </c>
      <c r="BD120" s="1">
        <f>VLOOKUP($B120&amp;$C120&amp;$D120,Staqo!$A$3:$AJ$1048576,BD$1,0)</f>
        <v>0</v>
      </c>
      <c r="BE120" s="1">
        <f>VLOOKUP($B120&amp;$C120&amp;$D120,HFE!$A$3:$AJ$1048576,BE$1,0)</f>
        <v>0</v>
      </c>
      <c r="BF120" s="2">
        <f t="shared" si="110"/>
        <v>0</v>
      </c>
      <c r="BG120" s="1">
        <f>VLOOKUP($B120&amp;$C120&amp;$D120,Staqo!$A$3:$AJ$1048576,BG$1,0)</f>
        <v>0</v>
      </c>
      <c r="BH120" s="1">
        <f>VLOOKUP($B120&amp;$C120&amp;$D120,HFE!$A$3:$AJ$1048576,BH$1,0)</f>
        <v>0</v>
      </c>
      <c r="BI120" s="2">
        <f t="shared" si="111"/>
        <v>0</v>
      </c>
      <c r="BJ120" s="1">
        <f>VLOOKUP($B120&amp;$C120&amp;$D120,Staqo!$A$3:$AJ$1048576,BJ$1,0)</f>
        <v>0</v>
      </c>
      <c r="BK120" s="1">
        <f>VLOOKUP($B120&amp;$C120&amp;$D120,HFE!$A$3:$AJ$1048576,BK$1,0)</f>
        <v>0</v>
      </c>
      <c r="BL120" s="2">
        <f t="shared" si="112"/>
        <v>0</v>
      </c>
      <c r="BM120" s="1">
        <f>VLOOKUP($B120&amp;$C120&amp;$D120,Staqo!$A$3:$AJ$1048576,BM$1,0)</f>
        <v>0</v>
      </c>
      <c r="BN120" s="1">
        <f>VLOOKUP($B120&amp;$C120&amp;$D120,HFE!$A$3:$AJ$1048576,BN$1,0)</f>
        <v>0</v>
      </c>
      <c r="BO120" s="2">
        <f t="shared" si="113"/>
        <v>0</v>
      </c>
      <c r="BP120" s="1">
        <f>VLOOKUP($B120&amp;$C120&amp;$D120,Staqo!$A$3:$AJ$1048576,BP$1,0)</f>
        <v>0</v>
      </c>
      <c r="BQ120" s="1">
        <f>VLOOKUP($B120&amp;$C120&amp;$D120,HFE!$A$3:$AJ$1048576,BQ$1,0)</f>
        <v>0</v>
      </c>
      <c r="BR120" s="2">
        <f t="shared" si="114"/>
        <v>0</v>
      </c>
      <c r="BS120" s="1">
        <f>VLOOKUP($B120&amp;$C120&amp;$D120,Staqo!$A$3:$AJ$1048576,BS$1,0)</f>
        <v>0</v>
      </c>
      <c r="BT120" s="1">
        <f>VLOOKUP($B120&amp;$C120&amp;$D120,HFE!$A$3:$AJ$1048576,BT$1,0)</f>
        <v>0</v>
      </c>
      <c r="BU120" s="2">
        <f t="shared" si="115"/>
        <v>0</v>
      </c>
      <c r="BV120" s="1">
        <f>VLOOKUP($B120&amp;$C120&amp;$D120,Staqo!$A$3:$AJ$1048576,BV$1,0)</f>
        <v>0</v>
      </c>
      <c r="BW120" s="1">
        <f>VLOOKUP($B120&amp;$C120&amp;$D120,HFE!$A$3:$AJ$1048576,BW$1,0)</f>
        <v>0</v>
      </c>
      <c r="BX120" s="2">
        <f t="shared" si="116"/>
        <v>0</v>
      </c>
      <c r="BY120" s="1">
        <f>VLOOKUP($B120&amp;$C120&amp;$D120,Staqo!$A$3:$AJ$1048576,BY$1,0)</f>
        <v>0</v>
      </c>
      <c r="BZ120" s="1">
        <f>VLOOKUP($B120&amp;$C120&amp;$D120,HFE!$A$3:$AJ$1048576,BZ$1,0)</f>
        <v>0</v>
      </c>
      <c r="CA120" s="2">
        <f t="shared" si="117"/>
        <v>0</v>
      </c>
      <c r="CB120" s="1">
        <f>VLOOKUP($B120&amp;$C120&amp;$D120,Staqo!$A$3:$AJ$1048576,CB$1,0)</f>
        <v>0</v>
      </c>
      <c r="CC120" s="1">
        <f>VLOOKUP($B120&amp;$C120&amp;$D120,HFE!$A$3:$AJ$1048576,CC$1,0)</f>
        <v>0</v>
      </c>
      <c r="CD120" s="2">
        <f t="shared" si="118"/>
        <v>0</v>
      </c>
      <c r="CE120" s="1">
        <f>VLOOKUP($B120&amp;$C120&amp;$D120,Staqo!$A$3:$AJ$1048576,CE$1,0)</f>
        <v>0</v>
      </c>
      <c r="CF120" s="1">
        <f>VLOOKUP($B120&amp;$C120&amp;$D120,HFE!$A$3:$AJ$1048576,CF$1,0)</f>
        <v>0</v>
      </c>
      <c r="CG120" s="2">
        <f t="shared" si="119"/>
        <v>0</v>
      </c>
      <c r="CH120" s="1">
        <f>VLOOKUP($B120&amp;$C120&amp;$D120,Staqo!$A$3:$AJ$1048576,CH$1,0)</f>
        <v>0</v>
      </c>
      <c r="CI120" s="1">
        <f>VLOOKUP($B120&amp;$C120&amp;$D120,HFE!$A$3:$AJ$1048576,CI$1,0)</f>
        <v>0</v>
      </c>
      <c r="CJ120" s="2">
        <f t="shared" si="120"/>
        <v>0</v>
      </c>
      <c r="CK120" s="1">
        <f>VLOOKUP($B120&amp;$C120&amp;$D120,Staqo!$A$3:$AJ$1048576,CK$1,0)</f>
        <v>0</v>
      </c>
      <c r="CL120" s="1">
        <f>VLOOKUP($B120&amp;$C120&amp;$D120,HFE!$A$3:$AJ$1048576,CL$1,0)</f>
        <v>0</v>
      </c>
      <c r="CM120" s="2">
        <f t="shared" si="121"/>
        <v>0</v>
      </c>
      <c r="CN120" s="1">
        <f>VLOOKUP($B120&amp;$C120&amp;$D120,Staqo!$A$3:$AJ$1048576,CN$1,0)</f>
        <v>0</v>
      </c>
      <c r="CO120" s="1">
        <f>VLOOKUP($B120&amp;$C120&amp;$D120,HFE!$A$3:$AJ$1048576,CO$1,0)</f>
        <v>0</v>
      </c>
      <c r="CP120" s="2">
        <f t="shared" si="122"/>
        <v>0</v>
      </c>
      <c r="CQ120" s="1">
        <f>VLOOKUP($B120&amp;$C120&amp;$D120,Staqo!$A$3:$AJ$1048576,CQ$1,0)</f>
        <v>0</v>
      </c>
      <c r="CR120" s="1">
        <f>VLOOKUP($B120&amp;$C120&amp;$D120,HFE!$A$3:$AJ$1048576,CR$1,0)</f>
        <v>0</v>
      </c>
      <c r="CS120" s="2">
        <f t="shared" si="123"/>
        <v>0</v>
      </c>
      <c r="CT120" s="1"/>
      <c r="CU120" s="1"/>
      <c r="CV120" s="2"/>
    </row>
    <row r="121" hidden="1" spans="1:100">
      <c r="A121" s="1" t="s">
        <v>95</v>
      </c>
      <c r="B121" s="1" t="s">
        <v>96</v>
      </c>
      <c r="C121" s="3">
        <v>44564</v>
      </c>
      <c r="D121" s="1" t="s">
        <v>100</v>
      </c>
      <c r="E121" s="1">
        <f>VLOOKUP($B121&amp;$C121&amp;$D121,Staqo!$A$3:$AJ$1048576,E$1,0)</f>
        <v>4.75286</v>
      </c>
      <c r="F121" s="1" t="e">
        <f>VLOOKUP($B121&amp;$C121&amp;$D121,HFE!$A$3:$AJ$1048576,F$1,0)</f>
        <v>#REF!</v>
      </c>
      <c r="G121" s="2" t="e">
        <f t="shared" si="93"/>
        <v>#REF!</v>
      </c>
      <c r="H121" s="1">
        <f>VLOOKUP($B121&amp;$C121&amp;$D121,Staqo!$A$3:$AJ$1048576,H$1,0)</f>
        <v>5.36728</v>
      </c>
      <c r="I121" s="1" t="e">
        <f>VLOOKUP($B121&amp;$C121&amp;$D121,HFE!$A$3:$AJ$1048576,I$1,0)</f>
        <v>#REF!</v>
      </c>
      <c r="J121" s="2" t="e">
        <f t="shared" si="94"/>
        <v>#REF!</v>
      </c>
      <c r="K121" s="1">
        <f>VLOOKUP($B121&amp;$C121&amp;$D121,Staqo!$A$3:$AJ$1048576,K$1,0)</f>
        <v>5915.17</v>
      </c>
      <c r="L121" s="1" t="e">
        <f>VLOOKUP($B121&amp;$C121&amp;$D121,HFE!$A$3:$AJ$1048576,L$1,0)</f>
        <v>#REF!</v>
      </c>
      <c r="M121" s="2" t="e">
        <f t="shared" si="95"/>
        <v>#REF!</v>
      </c>
      <c r="N121" s="1">
        <f>VLOOKUP($B121&amp;$C121&amp;$D121,Staqo!$A$3:$AJ$1048576,N$1,0)</f>
        <v>4580</v>
      </c>
      <c r="O121" s="1">
        <f>VLOOKUP($B121&amp;$C121&amp;$D121,HFE!$A$3:$AJ$1048576,O$1,0)</f>
        <v>0</v>
      </c>
      <c r="P121" s="2">
        <f t="shared" si="96"/>
        <v>-4580</v>
      </c>
      <c r="Q121" s="1">
        <f>VLOOKUP($B121&amp;$C121&amp;$D121,Staqo!$A$3:$AJ$1048576,Q$1,0)</f>
        <v>4547.58</v>
      </c>
      <c r="R121" s="1">
        <f>VLOOKUP($B121&amp;$C121&amp;$D121,HFE!$A$3:$AJ$1048576,R$1,0)</f>
        <v>0</v>
      </c>
      <c r="S121" s="2">
        <f t="shared" si="97"/>
        <v>-4547.58</v>
      </c>
      <c r="T121" s="1">
        <f>VLOOKUP($B121&amp;$C121&amp;$D121,Staqo!$A$3:$AJ$1048576,T$1,0)</f>
        <v>0.77428</v>
      </c>
      <c r="U121" s="1" t="e">
        <f>VLOOKUP($B121&amp;$C121&amp;$D121,HFE!$A$3:$AJ$1048576,U$1,0)</f>
        <v>#REF!</v>
      </c>
      <c r="V121" s="2" t="e">
        <f t="shared" si="98"/>
        <v>#REF!</v>
      </c>
      <c r="W121" s="1">
        <f>VLOOKUP($B121&amp;$C121&amp;$D121,Staqo!$A$3:$AJ$1048576,W$1,0)</f>
        <v>0.768799</v>
      </c>
      <c r="X121" s="1" t="e">
        <f>VLOOKUP($B121&amp;$C121&amp;$D121,HFE!$A$3:$AJ$1048576,X$1,0)</f>
        <v>#REF!</v>
      </c>
      <c r="Y121" s="2" t="e">
        <f t="shared" si="99"/>
        <v>#REF!</v>
      </c>
      <c r="Z121" s="4">
        <f>VLOOKUP($B121&amp;$C121&amp;$D121,Staqo!$A$3:$AJ$1048576,Z$1,0)</f>
        <v>100</v>
      </c>
      <c r="AA121" s="4">
        <f>VLOOKUP($B121&amp;$C121&amp;$D121,HFE!$A$3:$AJ$1048576,AA$1,0)</f>
        <v>0</v>
      </c>
      <c r="AB121" s="5">
        <f t="shared" si="100"/>
        <v>-100</v>
      </c>
      <c r="AC121" s="1">
        <f>VLOOKUP($B121&amp;$C121&amp;$D121,Staqo!$A$3:$AJ$1048576,AC$1,0)</f>
        <v>100</v>
      </c>
      <c r="AD121" s="1">
        <f>VLOOKUP($B121&amp;$C121&amp;$D121,HFE!$A$3:$AJ$1048576,AD$1,0)*100</f>
        <v>100</v>
      </c>
      <c r="AE121" s="2">
        <f t="shared" si="101"/>
        <v>0</v>
      </c>
      <c r="AF121" s="1">
        <f>VLOOKUP($B121&amp;$C121&amp;$D121,Staqo!$A$3:$AJ$1048576,AF$1,0)</f>
        <v>100</v>
      </c>
      <c r="AG121" s="1">
        <f>VLOOKUP($B121&amp;$C121&amp;$D121,HFE!$A$3:$AJ$1048576,AG$1,0)*100</f>
        <v>100</v>
      </c>
      <c r="AH121" s="2">
        <f t="shared" si="102"/>
        <v>0</v>
      </c>
      <c r="AI121" s="1">
        <f>VLOOKUP($B121&amp;$C121&amp;$D121,Staqo!$A$3:$AJ$1048576,AI$1,0)</f>
        <v>0.190473</v>
      </c>
      <c r="AJ121" s="1" t="e">
        <f>VLOOKUP($B121&amp;$C121&amp;$D121,HFE!$A$3:$AJ$1048576,AJ$1,0)</f>
        <v>#REF!</v>
      </c>
      <c r="AK121" s="2" t="e">
        <f t="shared" si="103"/>
        <v>#REF!</v>
      </c>
      <c r="AL121" s="1">
        <f>VLOOKUP($B121&amp;$C121&amp;$D121,Staqo!$A$3:$AJ$1048576,AL$1,0)</f>
        <v>0.173157</v>
      </c>
      <c r="AM121" s="1" t="e">
        <f>VLOOKUP($B121&amp;$C121&amp;$D121,HFE!$A$3:$AJ$1048576,AM$1,0)</f>
        <v>#REF!</v>
      </c>
      <c r="AN121" s="2" t="e">
        <f t="shared" si="104"/>
        <v>#REF!</v>
      </c>
      <c r="AO121" s="1">
        <f>VLOOKUP($B121&amp;$C121&amp;$D121,Staqo!$A$3:$AJ$1048576,AO$1,0)</f>
        <v>0.189125</v>
      </c>
      <c r="AP121" s="1" t="e">
        <f>VLOOKUP($B121&amp;$C121&amp;$D121,HFE!$A$3:$AJ$1048576,AP$1,0)</f>
        <v>#REF!</v>
      </c>
      <c r="AQ121" s="2" t="e">
        <f t="shared" si="105"/>
        <v>#REF!</v>
      </c>
      <c r="AR121" s="1">
        <f>VLOOKUP($B121&amp;$C121&amp;$D121,Staqo!$A$3:$AJ$1048576,AR$1,0)</f>
        <v>0.171932</v>
      </c>
      <c r="AS121" s="1" t="e">
        <f>VLOOKUP($B121&amp;$C121&amp;$D121,HFE!$A$3:$AJ$1048576,AS$1,0)</f>
        <v>#REF!</v>
      </c>
      <c r="AT121" s="2" t="e">
        <f t="shared" si="106"/>
        <v>#REF!</v>
      </c>
      <c r="AU121" s="1">
        <f>VLOOKUP($B121&amp;$C121&amp;$D121,Staqo!$A$3:$AJ$1048576,AU$1,0)</f>
        <v>97.136</v>
      </c>
      <c r="AV121" s="1">
        <f>VLOOKUP($B121&amp;$C121&amp;$D121,HFE!$A$3:$AJ$1048576,AV$1,0)</f>
        <v>0</v>
      </c>
      <c r="AW121" s="2">
        <f t="shared" si="107"/>
        <v>-97.136</v>
      </c>
      <c r="AX121" s="4">
        <f>VLOOKUP($B121&amp;$C121&amp;$D121,Staqo!$A$3:$AJ$1048576,AX$1,0)</f>
        <v>12</v>
      </c>
      <c r="AY121" s="4">
        <f>VLOOKUP($B121&amp;$C121&amp;$D121,HFE!$A$3:$AJ$1048576,AY$1,0)</f>
        <v>12</v>
      </c>
      <c r="AZ121" s="5">
        <f t="shared" si="108"/>
        <v>0</v>
      </c>
      <c r="BA121" s="1">
        <f>VLOOKUP($B121&amp;$C121&amp;$D121,Staqo!$A$3:$AJ$1048576,BA$1,0)</f>
        <v>0</v>
      </c>
      <c r="BB121" s="1">
        <f>VLOOKUP($B121&amp;$C121&amp;$D121,HFE!$A$3:$AJ$1048576,BB$1,0)</f>
        <v>0</v>
      </c>
      <c r="BC121" s="2">
        <f t="shared" si="109"/>
        <v>0</v>
      </c>
      <c r="BD121" s="1">
        <f>VLOOKUP($B121&amp;$C121&amp;$D121,Staqo!$A$3:$AJ$1048576,BD$1,0)</f>
        <v>0</v>
      </c>
      <c r="BE121" s="1">
        <f>VLOOKUP($B121&amp;$C121&amp;$D121,HFE!$A$3:$AJ$1048576,BE$1,0)</f>
        <v>0</v>
      </c>
      <c r="BF121" s="2">
        <f t="shared" si="110"/>
        <v>0</v>
      </c>
      <c r="BG121" s="1">
        <f>VLOOKUP($B121&amp;$C121&amp;$D121,Staqo!$A$3:$AJ$1048576,BG$1,0)</f>
        <v>0</v>
      </c>
      <c r="BH121" s="1">
        <f>VLOOKUP($B121&amp;$C121&amp;$D121,HFE!$A$3:$AJ$1048576,BH$1,0)</f>
        <v>0</v>
      </c>
      <c r="BI121" s="2">
        <f t="shared" si="111"/>
        <v>0</v>
      </c>
      <c r="BJ121" s="1">
        <f>VLOOKUP($B121&amp;$C121&amp;$D121,Staqo!$A$3:$AJ$1048576,BJ$1,0)</f>
        <v>0</v>
      </c>
      <c r="BK121" s="1">
        <f>VLOOKUP($B121&amp;$C121&amp;$D121,HFE!$A$3:$AJ$1048576,BK$1,0)</f>
        <v>0</v>
      </c>
      <c r="BL121" s="2">
        <f t="shared" si="112"/>
        <v>0</v>
      </c>
      <c r="BM121" s="1">
        <f>VLOOKUP($B121&amp;$C121&amp;$D121,Staqo!$A$3:$AJ$1048576,BM$1,0)</f>
        <v>0</v>
      </c>
      <c r="BN121" s="1">
        <f>VLOOKUP($B121&amp;$C121&amp;$D121,HFE!$A$3:$AJ$1048576,BN$1,0)</f>
        <v>0</v>
      </c>
      <c r="BO121" s="2">
        <f t="shared" si="113"/>
        <v>0</v>
      </c>
      <c r="BP121" s="1">
        <f>VLOOKUP($B121&amp;$C121&amp;$D121,Staqo!$A$3:$AJ$1048576,BP$1,0)</f>
        <v>0</v>
      </c>
      <c r="BQ121" s="1">
        <f>VLOOKUP($B121&amp;$C121&amp;$D121,HFE!$A$3:$AJ$1048576,BQ$1,0)</f>
        <v>0</v>
      </c>
      <c r="BR121" s="2">
        <f t="shared" si="114"/>
        <v>0</v>
      </c>
      <c r="BS121" s="1">
        <f>VLOOKUP($B121&amp;$C121&amp;$D121,Staqo!$A$3:$AJ$1048576,BS$1,0)</f>
        <v>0</v>
      </c>
      <c r="BT121" s="1">
        <f>VLOOKUP($B121&amp;$C121&amp;$D121,HFE!$A$3:$AJ$1048576,BT$1,0)</f>
        <v>0</v>
      </c>
      <c r="BU121" s="2">
        <f t="shared" si="115"/>
        <v>0</v>
      </c>
      <c r="BV121" s="1">
        <f>VLOOKUP($B121&amp;$C121&amp;$D121,Staqo!$A$3:$AJ$1048576,BV$1,0)</f>
        <v>0</v>
      </c>
      <c r="BW121" s="1">
        <f>VLOOKUP($B121&amp;$C121&amp;$D121,HFE!$A$3:$AJ$1048576,BW$1,0)</f>
        <v>0</v>
      </c>
      <c r="BX121" s="2">
        <f t="shared" si="116"/>
        <v>0</v>
      </c>
      <c r="BY121" s="1">
        <f>VLOOKUP($B121&amp;$C121&amp;$D121,Staqo!$A$3:$AJ$1048576,BY$1,0)</f>
        <v>0</v>
      </c>
      <c r="BZ121" s="1">
        <f>VLOOKUP($B121&amp;$C121&amp;$D121,HFE!$A$3:$AJ$1048576,BZ$1,0)</f>
        <v>0</v>
      </c>
      <c r="CA121" s="2">
        <f t="shared" si="117"/>
        <v>0</v>
      </c>
      <c r="CB121" s="1">
        <f>VLOOKUP($B121&amp;$C121&amp;$D121,Staqo!$A$3:$AJ$1048576,CB$1,0)</f>
        <v>0</v>
      </c>
      <c r="CC121" s="1">
        <f>VLOOKUP($B121&amp;$C121&amp;$D121,HFE!$A$3:$AJ$1048576,CC$1,0)</f>
        <v>0</v>
      </c>
      <c r="CD121" s="2">
        <f t="shared" si="118"/>
        <v>0</v>
      </c>
      <c r="CE121" s="1">
        <f>VLOOKUP($B121&amp;$C121&amp;$D121,Staqo!$A$3:$AJ$1048576,CE$1,0)</f>
        <v>0</v>
      </c>
      <c r="CF121" s="1">
        <f>VLOOKUP($B121&amp;$C121&amp;$D121,HFE!$A$3:$AJ$1048576,CF$1,0)</f>
        <v>0</v>
      </c>
      <c r="CG121" s="2">
        <f t="shared" si="119"/>
        <v>0</v>
      </c>
      <c r="CH121" s="1">
        <f>VLOOKUP($B121&amp;$C121&amp;$D121,Staqo!$A$3:$AJ$1048576,CH$1,0)</f>
        <v>0</v>
      </c>
      <c r="CI121" s="1">
        <f>VLOOKUP($B121&amp;$C121&amp;$D121,HFE!$A$3:$AJ$1048576,CI$1,0)</f>
        <v>0</v>
      </c>
      <c r="CJ121" s="2">
        <f t="shared" si="120"/>
        <v>0</v>
      </c>
      <c r="CK121" s="1">
        <f>VLOOKUP($B121&amp;$C121&amp;$D121,Staqo!$A$3:$AJ$1048576,CK$1,0)</f>
        <v>0</v>
      </c>
      <c r="CL121" s="1">
        <f>VLOOKUP($B121&amp;$C121&amp;$D121,HFE!$A$3:$AJ$1048576,CL$1,0)</f>
        <v>0</v>
      </c>
      <c r="CM121" s="2">
        <f t="shared" si="121"/>
        <v>0</v>
      </c>
      <c r="CN121" s="1">
        <f>VLOOKUP($B121&amp;$C121&amp;$D121,Staqo!$A$3:$AJ$1048576,CN$1,0)</f>
        <v>0</v>
      </c>
      <c r="CO121" s="1">
        <f>VLOOKUP($B121&amp;$C121&amp;$D121,HFE!$A$3:$AJ$1048576,CO$1,0)</f>
        <v>0</v>
      </c>
      <c r="CP121" s="2">
        <f t="shared" si="122"/>
        <v>0</v>
      </c>
      <c r="CQ121" s="1">
        <f>VLOOKUP($B121&amp;$C121&amp;$D121,Staqo!$A$3:$AJ$1048576,CQ$1,0)</f>
        <v>0</v>
      </c>
      <c r="CR121" s="1">
        <f>VLOOKUP($B121&amp;$C121&amp;$D121,HFE!$A$3:$AJ$1048576,CR$1,0)</f>
        <v>0</v>
      </c>
      <c r="CS121" s="2">
        <f t="shared" si="123"/>
        <v>0</v>
      </c>
      <c r="CT121" s="1"/>
      <c r="CU121" s="1"/>
      <c r="CV121" s="2"/>
    </row>
    <row r="122" hidden="1" spans="1:100">
      <c r="A122" s="1" t="s">
        <v>95</v>
      </c>
      <c r="B122" s="1" t="s">
        <v>96</v>
      </c>
      <c r="C122" s="3">
        <v>44564</v>
      </c>
      <c r="D122" s="1" t="s">
        <v>101</v>
      </c>
      <c r="E122" s="1">
        <f>VLOOKUP($B122&amp;$C122&amp;$D122,Staqo!$A$3:$AJ$1048576,E$1,0)</f>
        <v>4.75286</v>
      </c>
      <c r="F122" s="1" t="e">
        <f>VLOOKUP($B122&amp;$C122&amp;$D122,HFE!$A$3:$AJ$1048576,F$1,0)</f>
        <v>#REF!</v>
      </c>
      <c r="G122" s="2" t="e">
        <f t="shared" si="93"/>
        <v>#REF!</v>
      </c>
      <c r="H122" s="1">
        <f>VLOOKUP($B122&amp;$C122&amp;$D122,Staqo!$A$3:$AJ$1048576,H$1,0)</f>
        <v>5.36728</v>
      </c>
      <c r="I122" s="1" t="e">
        <f>VLOOKUP($B122&amp;$C122&amp;$D122,HFE!$A$3:$AJ$1048576,I$1,0)</f>
        <v>#REF!</v>
      </c>
      <c r="J122" s="2" t="e">
        <f t="shared" si="94"/>
        <v>#REF!</v>
      </c>
      <c r="K122" s="1">
        <f>VLOOKUP($B122&amp;$C122&amp;$D122,Staqo!$A$3:$AJ$1048576,K$1,0)</f>
        <v>6420.12</v>
      </c>
      <c r="L122" s="1" t="e">
        <f>VLOOKUP($B122&amp;$C122&amp;$D122,HFE!$A$3:$AJ$1048576,L$1,0)</f>
        <v>#REF!</v>
      </c>
      <c r="M122" s="2" t="e">
        <f t="shared" si="95"/>
        <v>#REF!</v>
      </c>
      <c r="N122" s="1">
        <f>VLOOKUP($B122&amp;$C122&amp;$D122,Staqo!$A$3:$AJ$1048576,N$1,0)</f>
        <v>5020</v>
      </c>
      <c r="O122" s="1">
        <f>VLOOKUP($B122&amp;$C122&amp;$D122,HFE!$A$3:$AJ$1048576,O$1,0)</f>
        <v>0</v>
      </c>
      <c r="P122" s="2">
        <f t="shared" si="96"/>
        <v>-5020</v>
      </c>
      <c r="Q122" s="1">
        <f>VLOOKUP($B122&amp;$C122&amp;$D122,Staqo!$A$3:$AJ$1048576,Q$1,0)</f>
        <v>4984.47</v>
      </c>
      <c r="R122" s="1">
        <f>VLOOKUP($B122&amp;$C122&amp;$D122,HFE!$A$3:$AJ$1048576,R$1,0)</f>
        <v>0</v>
      </c>
      <c r="S122" s="2">
        <f t="shared" si="97"/>
        <v>-4984.47</v>
      </c>
      <c r="T122" s="1">
        <f>VLOOKUP($B122&amp;$C122&amp;$D122,Staqo!$A$3:$AJ$1048576,T$1,0)</f>
        <v>0.781916</v>
      </c>
      <c r="U122" s="1" t="e">
        <f>VLOOKUP($B122&amp;$C122&amp;$D122,HFE!$A$3:$AJ$1048576,U$1,0)</f>
        <v>#REF!</v>
      </c>
      <c r="V122" s="2" t="e">
        <f t="shared" si="98"/>
        <v>#REF!</v>
      </c>
      <c r="W122" s="1">
        <f>VLOOKUP($B122&amp;$C122&amp;$D122,Staqo!$A$3:$AJ$1048576,W$1,0)</f>
        <v>0.776381</v>
      </c>
      <c r="X122" s="1" t="e">
        <f>VLOOKUP($B122&amp;$C122&amp;$D122,HFE!$A$3:$AJ$1048576,X$1,0)</f>
        <v>#REF!</v>
      </c>
      <c r="Y122" s="2" t="e">
        <f t="shared" si="99"/>
        <v>#REF!</v>
      </c>
      <c r="Z122" s="4">
        <f>VLOOKUP($B122&amp;$C122&amp;$D122,Staqo!$A$3:$AJ$1048576,Z$1,0)</f>
        <v>100</v>
      </c>
      <c r="AA122" s="4">
        <f>VLOOKUP($B122&amp;$C122&amp;$D122,HFE!$A$3:$AJ$1048576,AA$1,0)</f>
        <v>0</v>
      </c>
      <c r="AB122" s="5">
        <f t="shared" si="100"/>
        <v>-100</v>
      </c>
      <c r="AC122" s="1">
        <f>VLOOKUP($B122&amp;$C122&amp;$D122,Staqo!$A$3:$AJ$1048576,AC$1,0)</f>
        <v>100</v>
      </c>
      <c r="AD122" s="1">
        <f>VLOOKUP($B122&amp;$C122&amp;$D122,HFE!$A$3:$AJ$1048576,AD$1,0)*100</f>
        <v>100</v>
      </c>
      <c r="AE122" s="2">
        <f t="shared" si="101"/>
        <v>0</v>
      </c>
      <c r="AF122" s="1">
        <f>VLOOKUP($B122&amp;$C122&amp;$D122,Staqo!$A$3:$AJ$1048576,AF$1,0)</f>
        <v>100</v>
      </c>
      <c r="AG122" s="1">
        <f>VLOOKUP($B122&amp;$C122&amp;$D122,HFE!$A$3:$AJ$1048576,AG$1,0)*100</f>
        <v>100</v>
      </c>
      <c r="AH122" s="2">
        <f t="shared" si="102"/>
        <v>0</v>
      </c>
      <c r="AI122" s="1">
        <f>VLOOKUP($B122&amp;$C122&amp;$D122,Staqo!$A$3:$AJ$1048576,AI$1,0)</f>
        <v>0.192351</v>
      </c>
      <c r="AJ122" s="1" t="e">
        <f>VLOOKUP($B122&amp;$C122&amp;$D122,HFE!$A$3:$AJ$1048576,AJ$1,0)</f>
        <v>#REF!</v>
      </c>
      <c r="AK122" s="2" t="e">
        <f t="shared" si="103"/>
        <v>#REF!</v>
      </c>
      <c r="AL122" s="1">
        <f>VLOOKUP($B122&amp;$C122&amp;$D122,Staqo!$A$3:$AJ$1048576,AL$1,0)</f>
        <v>0.174865</v>
      </c>
      <c r="AM122" s="1" t="e">
        <f>VLOOKUP($B122&amp;$C122&amp;$D122,HFE!$A$3:$AJ$1048576,AM$1,0)</f>
        <v>#REF!</v>
      </c>
      <c r="AN122" s="2" t="e">
        <f t="shared" si="104"/>
        <v>#REF!</v>
      </c>
      <c r="AO122" s="1">
        <f>VLOOKUP($B122&amp;$C122&amp;$D122,Staqo!$A$3:$AJ$1048576,AO$1,0)</f>
        <v>0.19099</v>
      </c>
      <c r="AP122" s="1" t="e">
        <f>VLOOKUP($B122&amp;$C122&amp;$D122,HFE!$A$3:$AJ$1048576,AP$1,0)</f>
        <v>#REF!</v>
      </c>
      <c r="AQ122" s="2" t="e">
        <f t="shared" si="105"/>
        <v>#REF!</v>
      </c>
      <c r="AR122" s="1">
        <f>VLOOKUP($B122&amp;$C122&amp;$D122,Staqo!$A$3:$AJ$1048576,AR$1,0)</f>
        <v>0.173627</v>
      </c>
      <c r="AS122" s="1" t="e">
        <f>VLOOKUP($B122&amp;$C122&amp;$D122,HFE!$A$3:$AJ$1048576,AS$1,0)</f>
        <v>#REF!</v>
      </c>
      <c r="AT122" s="2" t="e">
        <f t="shared" si="106"/>
        <v>#REF!</v>
      </c>
      <c r="AU122" s="1">
        <f>VLOOKUP($B122&amp;$C122&amp;$D122,Staqo!$A$3:$AJ$1048576,AU$1,0)</f>
        <v>97.7059</v>
      </c>
      <c r="AV122" s="1">
        <f>VLOOKUP($B122&amp;$C122&amp;$D122,HFE!$A$3:$AJ$1048576,AV$1,0)</f>
        <v>0</v>
      </c>
      <c r="AW122" s="2">
        <f t="shared" si="107"/>
        <v>-97.7059</v>
      </c>
      <c r="AX122" s="4">
        <f>VLOOKUP($B122&amp;$C122&amp;$D122,Staqo!$A$3:$AJ$1048576,AX$1,0)</f>
        <v>12</v>
      </c>
      <c r="AY122" s="4">
        <f>VLOOKUP($B122&amp;$C122&amp;$D122,HFE!$A$3:$AJ$1048576,AY$1,0)</f>
        <v>12</v>
      </c>
      <c r="AZ122" s="5">
        <f t="shared" si="108"/>
        <v>0</v>
      </c>
      <c r="BA122" s="1">
        <f>VLOOKUP($B122&amp;$C122&amp;$D122,Staqo!$A$3:$AJ$1048576,BA$1,0)</f>
        <v>0</v>
      </c>
      <c r="BB122" s="1">
        <f>VLOOKUP($B122&amp;$C122&amp;$D122,HFE!$A$3:$AJ$1048576,BB$1,0)</f>
        <v>0</v>
      </c>
      <c r="BC122" s="2">
        <f t="shared" si="109"/>
        <v>0</v>
      </c>
      <c r="BD122" s="1">
        <f>VLOOKUP($B122&amp;$C122&amp;$D122,Staqo!$A$3:$AJ$1048576,BD$1,0)</f>
        <v>0</v>
      </c>
      <c r="BE122" s="1">
        <f>VLOOKUP($B122&amp;$C122&amp;$D122,HFE!$A$3:$AJ$1048576,BE$1,0)</f>
        <v>0</v>
      </c>
      <c r="BF122" s="2">
        <f t="shared" si="110"/>
        <v>0</v>
      </c>
      <c r="BG122" s="1">
        <f>VLOOKUP($B122&amp;$C122&amp;$D122,Staqo!$A$3:$AJ$1048576,BG$1,0)</f>
        <v>0</v>
      </c>
      <c r="BH122" s="1">
        <f>VLOOKUP($B122&amp;$C122&amp;$D122,HFE!$A$3:$AJ$1048576,BH$1,0)</f>
        <v>0</v>
      </c>
      <c r="BI122" s="2">
        <f t="shared" si="111"/>
        <v>0</v>
      </c>
      <c r="BJ122" s="1">
        <f>VLOOKUP($B122&amp;$C122&amp;$D122,Staqo!$A$3:$AJ$1048576,BJ$1,0)</f>
        <v>0</v>
      </c>
      <c r="BK122" s="1">
        <f>VLOOKUP($B122&amp;$C122&amp;$D122,HFE!$A$3:$AJ$1048576,BK$1,0)</f>
        <v>0</v>
      </c>
      <c r="BL122" s="2">
        <f t="shared" si="112"/>
        <v>0</v>
      </c>
      <c r="BM122" s="1">
        <f>VLOOKUP($B122&amp;$C122&amp;$D122,Staqo!$A$3:$AJ$1048576,BM$1,0)</f>
        <v>0</v>
      </c>
      <c r="BN122" s="1">
        <f>VLOOKUP($B122&amp;$C122&amp;$D122,HFE!$A$3:$AJ$1048576,BN$1,0)</f>
        <v>0</v>
      </c>
      <c r="BO122" s="2">
        <f t="shared" si="113"/>
        <v>0</v>
      </c>
      <c r="BP122" s="1">
        <f>VLOOKUP($B122&amp;$C122&amp;$D122,Staqo!$A$3:$AJ$1048576,BP$1,0)</f>
        <v>0</v>
      </c>
      <c r="BQ122" s="1">
        <f>VLOOKUP($B122&amp;$C122&amp;$D122,HFE!$A$3:$AJ$1048576,BQ$1,0)</f>
        <v>0</v>
      </c>
      <c r="BR122" s="2">
        <f t="shared" si="114"/>
        <v>0</v>
      </c>
      <c r="BS122" s="1">
        <f>VLOOKUP($B122&amp;$C122&amp;$D122,Staqo!$A$3:$AJ$1048576,BS$1,0)</f>
        <v>0</v>
      </c>
      <c r="BT122" s="1">
        <f>VLOOKUP($B122&amp;$C122&amp;$D122,HFE!$A$3:$AJ$1048576,BT$1,0)</f>
        <v>0</v>
      </c>
      <c r="BU122" s="2">
        <f t="shared" si="115"/>
        <v>0</v>
      </c>
      <c r="BV122" s="1">
        <f>VLOOKUP($B122&amp;$C122&amp;$D122,Staqo!$A$3:$AJ$1048576,BV$1,0)</f>
        <v>0</v>
      </c>
      <c r="BW122" s="1">
        <f>VLOOKUP($B122&amp;$C122&amp;$D122,HFE!$A$3:$AJ$1048576,BW$1,0)</f>
        <v>0</v>
      </c>
      <c r="BX122" s="2">
        <f t="shared" si="116"/>
        <v>0</v>
      </c>
      <c r="BY122" s="1">
        <f>VLOOKUP($B122&amp;$C122&amp;$D122,Staqo!$A$3:$AJ$1048576,BY$1,0)</f>
        <v>0</v>
      </c>
      <c r="BZ122" s="1">
        <f>VLOOKUP($B122&amp;$C122&amp;$D122,HFE!$A$3:$AJ$1048576,BZ$1,0)</f>
        <v>0</v>
      </c>
      <c r="CA122" s="2">
        <f t="shared" si="117"/>
        <v>0</v>
      </c>
      <c r="CB122" s="1">
        <f>VLOOKUP($B122&amp;$C122&amp;$D122,Staqo!$A$3:$AJ$1048576,CB$1,0)</f>
        <v>0</v>
      </c>
      <c r="CC122" s="1">
        <f>VLOOKUP($B122&amp;$C122&amp;$D122,HFE!$A$3:$AJ$1048576,CC$1,0)</f>
        <v>0</v>
      </c>
      <c r="CD122" s="2">
        <f t="shared" si="118"/>
        <v>0</v>
      </c>
      <c r="CE122" s="1">
        <f>VLOOKUP($B122&amp;$C122&amp;$D122,Staqo!$A$3:$AJ$1048576,CE$1,0)</f>
        <v>0</v>
      </c>
      <c r="CF122" s="1">
        <f>VLOOKUP($B122&amp;$C122&amp;$D122,HFE!$A$3:$AJ$1048576,CF$1,0)</f>
        <v>0</v>
      </c>
      <c r="CG122" s="2">
        <f t="shared" si="119"/>
        <v>0</v>
      </c>
      <c r="CH122" s="1">
        <f>VLOOKUP($B122&amp;$C122&amp;$D122,Staqo!$A$3:$AJ$1048576,CH$1,0)</f>
        <v>0</v>
      </c>
      <c r="CI122" s="1">
        <f>VLOOKUP($B122&amp;$C122&amp;$D122,HFE!$A$3:$AJ$1048576,CI$1,0)</f>
        <v>0</v>
      </c>
      <c r="CJ122" s="2">
        <f t="shared" si="120"/>
        <v>0</v>
      </c>
      <c r="CK122" s="1">
        <f>VLOOKUP($B122&amp;$C122&amp;$D122,Staqo!$A$3:$AJ$1048576,CK$1,0)</f>
        <v>0</v>
      </c>
      <c r="CL122" s="1">
        <f>VLOOKUP($B122&amp;$C122&amp;$D122,HFE!$A$3:$AJ$1048576,CL$1,0)</f>
        <v>0</v>
      </c>
      <c r="CM122" s="2">
        <f t="shared" si="121"/>
        <v>0</v>
      </c>
      <c r="CN122" s="1">
        <f>VLOOKUP($B122&amp;$C122&amp;$D122,Staqo!$A$3:$AJ$1048576,CN$1,0)</f>
        <v>0</v>
      </c>
      <c r="CO122" s="1">
        <f>VLOOKUP($B122&amp;$C122&amp;$D122,HFE!$A$3:$AJ$1048576,CO$1,0)</f>
        <v>0</v>
      </c>
      <c r="CP122" s="2">
        <f t="shared" si="122"/>
        <v>0</v>
      </c>
      <c r="CQ122" s="1">
        <f>VLOOKUP($B122&amp;$C122&amp;$D122,Staqo!$A$3:$AJ$1048576,CQ$1,0)</f>
        <v>0</v>
      </c>
      <c r="CR122" s="1">
        <f>VLOOKUP($B122&amp;$C122&amp;$D122,HFE!$A$3:$AJ$1048576,CR$1,0)</f>
        <v>0</v>
      </c>
      <c r="CS122" s="2">
        <f t="shared" si="123"/>
        <v>0</v>
      </c>
      <c r="CT122" s="1"/>
      <c r="CU122" s="1"/>
      <c r="CV122" s="2"/>
    </row>
    <row r="123" hidden="1" spans="1:100">
      <c r="A123" s="1" t="s">
        <v>95</v>
      </c>
      <c r="B123" s="1" t="s">
        <v>96</v>
      </c>
      <c r="C123" s="3">
        <v>44564</v>
      </c>
      <c r="D123" s="1" t="s">
        <v>102</v>
      </c>
      <c r="E123" s="1">
        <f>VLOOKUP($B123&amp;$C123&amp;$D123,Staqo!$A$3:$AJ$1048576,E$1,0)</f>
        <v>4.75286</v>
      </c>
      <c r="F123" s="1" t="e">
        <f>VLOOKUP($B123&amp;$C123&amp;$D123,HFE!$A$3:$AJ$1048576,F$1,0)</f>
        <v>#REF!</v>
      </c>
      <c r="G123" s="2" t="e">
        <f t="shared" si="93"/>
        <v>#REF!</v>
      </c>
      <c r="H123" s="1">
        <f>VLOOKUP($B123&amp;$C123&amp;$D123,Staqo!$A$3:$AJ$1048576,H$1,0)</f>
        <v>5.36728</v>
      </c>
      <c r="I123" s="1" t="e">
        <f>VLOOKUP($B123&amp;$C123&amp;$D123,HFE!$A$3:$AJ$1048576,I$1,0)</f>
        <v>#REF!</v>
      </c>
      <c r="J123" s="2" t="e">
        <f t="shared" si="94"/>
        <v>#REF!</v>
      </c>
      <c r="K123" s="1">
        <f>VLOOKUP($B123&amp;$C123&amp;$D123,Staqo!$A$3:$AJ$1048576,K$1,0)</f>
        <v>6780.81</v>
      </c>
      <c r="L123" s="1" t="e">
        <f>VLOOKUP($B123&amp;$C123&amp;$D123,HFE!$A$3:$AJ$1048576,L$1,0)</f>
        <v>#REF!</v>
      </c>
      <c r="M123" s="2" t="e">
        <f t="shared" si="95"/>
        <v>#REF!</v>
      </c>
      <c r="N123" s="1">
        <f>VLOOKUP($B123&amp;$C123&amp;$D123,Staqo!$A$3:$AJ$1048576,N$1,0)</f>
        <v>5190</v>
      </c>
      <c r="O123" s="1">
        <f>VLOOKUP($B123&amp;$C123&amp;$D123,HFE!$A$3:$AJ$1048576,O$1,0)</f>
        <v>0</v>
      </c>
      <c r="P123" s="2">
        <f t="shared" si="96"/>
        <v>-5190</v>
      </c>
      <c r="Q123" s="1">
        <f>VLOOKUP($B123&amp;$C123&amp;$D123,Staqo!$A$3:$AJ$1048576,Q$1,0)</f>
        <v>5153.26</v>
      </c>
      <c r="R123" s="1">
        <f>VLOOKUP($B123&amp;$C123&amp;$D123,HFE!$A$3:$AJ$1048576,R$1,0)</f>
        <v>0</v>
      </c>
      <c r="S123" s="2">
        <f t="shared" si="97"/>
        <v>-5153.26</v>
      </c>
      <c r="T123" s="1">
        <f>VLOOKUP($B123&amp;$C123&amp;$D123,Staqo!$A$3:$AJ$1048576,T$1,0)</f>
        <v>0.765396</v>
      </c>
      <c r="U123" s="1" t="e">
        <f>VLOOKUP($B123&amp;$C123&amp;$D123,HFE!$A$3:$AJ$1048576,U$1,0)</f>
        <v>#REF!</v>
      </c>
      <c r="V123" s="2" t="e">
        <f t="shared" si="98"/>
        <v>#REF!</v>
      </c>
      <c r="W123" s="1">
        <f>VLOOKUP($B123&amp;$C123&amp;$D123,Staqo!$A$3:$AJ$1048576,W$1,0)</f>
        <v>0.759978</v>
      </c>
      <c r="X123" s="1" t="e">
        <f>VLOOKUP($B123&amp;$C123&amp;$D123,HFE!$A$3:$AJ$1048576,X$1,0)</f>
        <v>#REF!</v>
      </c>
      <c r="Y123" s="2" t="e">
        <f t="shared" si="99"/>
        <v>#REF!</v>
      </c>
      <c r="Z123" s="4">
        <f>VLOOKUP($B123&amp;$C123&amp;$D123,Staqo!$A$3:$AJ$1048576,Z$1,0)</f>
        <v>100</v>
      </c>
      <c r="AA123" s="4">
        <f>VLOOKUP($B123&amp;$C123&amp;$D123,HFE!$A$3:$AJ$1048576,AA$1,0)</f>
        <v>0</v>
      </c>
      <c r="AB123" s="5">
        <f t="shared" si="100"/>
        <v>-100</v>
      </c>
      <c r="AC123" s="1">
        <f>VLOOKUP($B123&amp;$C123&amp;$D123,Staqo!$A$3:$AJ$1048576,AC$1,0)</f>
        <v>100</v>
      </c>
      <c r="AD123" s="1">
        <f>VLOOKUP($B123&amp;$C123&amp;$D123,HFE!$A$3:$AJ$1048576,AD$1,0)*100</f>
        <v>100</v>
      </c>
      <c r="AE123" s="2">
        <f t="shared" si="101"/>
        <v>0</v>
      </c>
      <c r="AF123" s="1">
        <f>VLOOKUP($B123&amp;$C123&amp;$D123,Staqo!$A$3:$AJ$1048576,AF$1,0)</f>
        <v>100</v>
      </c>
      <c r="AG123" s="1">
        <f>VLOOKUP($B123&amp;$C123&amp;$D123,HFE!$A$3:$AJ$1048576,AG$1,0)*100</f>
        <v>100</v>
      </c>
      <c r="AH123" s="2">
        <f t="shared" si="102"/>
        <v>0</v>
      </c>
      <c r="AI123" s="1">
        <f>VLOOKUP($B123&amp;$C123&amp;$D123,Staqo!$A$3:$AJ$1048576,AI$1,0)</f>
        <v>0.188287</v>
      </c>
      <c r="AJ123" s="1" t="e">
        <f>VLOOKUP($B123&amp;$C123&amp;$D123,HFE!$A$3:$AJ$1048576,AJ$1,0)</f>
        <v>#REF!</v>
      </c>
      <c r="AK123" s="2" t="e">
        <f t="shared" si="103"/>
        <v>#REF!</v>
      </c>
      <c r="AL123" s="1">
        <f>VLOOKUP($B123&amp;$C123&amp;$D123,Staqo!$A$3:$AJ$1048576,AL$1,0)</f>
        <v>0.171171</v>
      </c>
      <c r="AM123" s="1" t="e">
        <f>VLOOKUP($B123&amp;$C123&amp;$D123,HFE!$A$3:$AJ$1048576,AM$1,0)</f>
        <v>#REF!</v>
      </c>
      <c r="AN123" s="2" t="e">
        <f t="shared" si="104"/>
        <v>#REF!</v>
      </c>
      <c r="AO123" s="1">
        <f>VLOOKUP($B123&amp;$C123&amp;$D123,Staqo!$A$3:$AJ$1048576,AO$1,0)</f>
        <v>0.186955</v>
      </c>
      <c r="AP123" s="1" t="e">
        <f>VLOOKUP($B123&amp;$C123&amp;$D123,HFE!$A$3:$AJ$1048576,AP$1,0)</f>
        <v>#REF!</v>
      </c>
      <c r="AQ123" s="2" t="e">
        <f t="shared" si="105"/>
        <v>#REF!</v>
      </c>
      <c r="AR123" s="1">
        <f>VLOOKUP($B123&amp;$C123&amp;$D123,Staqo!$A$3:$AJ$1048576,AR$1,0)</f>
        <v>0.169959</v>
      </c>
      <c r="AS123" s="1" t="e">
        <f>VLOOKUP($B123&amp;$C123&amp;$D123,HFE!$A$3:$AJ$1048576,AS$1,0)</f>
        <v>#REF!</v>
      </c>
      <c r="AT123" s="2" t="e">
        <f t="shared" si="106"/>
        <v>#REF!</v>
      </c>
      <c r="AU123" s="1">
        <f>VLOOKUP($B123&amp;$C123&amp;$D123,Staqo!$A$3:$AJ$1048576,AU$1,0)</f>
        <v>97.4699</v>
      </c>
      <c r="AV123" s="1">
        <f>VLOOKUP($B123&amp;$C123&amp;$D123,HFE!$A$3:$AJ$1048576,AV$1,0)</f>
        <v>0</v>
      </c>
      <c r="AW123" s="2">
        <f t="shared" si="107"/>
        <v>-97.4699</v>
      </c>
      <c r="AX123" s="4">
        <f>VLOOKUP($B123&amp;$C123&amp;$D123,Staqo!$A$3:$AJ$1048576,AX$1,0)</f>
        <v>12</v>
      </c>
      <c r="AY123" s="4">
        <f>VLOOKUP($B123&amp;$C123&amp;$D123,HFE!$A$3:$AJ$1048576,AY$1,0)</f>
        <v>12</v>
      </c>
      <c r="AZ123" s="5">
        <f t="shared" si="108"/>
        <v>0</v>
      </c>
      <c r="BA123" s="1">
        <f>VLOOKUP($B123&amp;$C123&amp;$D123,Staqo!$A$3:$AJ$1048576,BA$1,0)</f>
        <v>0</v>
      </c>
      <c r="BB123" s="1">
        <f>VLOOKUP($B123&amp;$C123&amp;$D123,HFE!$A$3:$AJ$1048576,BB$1,0)</f>
        <v>0</v>
      </c>
      <c r="BC123" s="2">
        <f t="shared" si="109"/>
        <v>0</v>
      </c>
      <c r="BD123" s="1">
        <f>VLOOKUP($B123&amp;$C123&amp;$D123,Staqo!$A$3:$AJ$1048576,BD$1,0)</f>
        <v>0</v>
      </c>
      <c r="BE123" s="1">
        <f>VLOOKUP($B123&amp;$C123&amp;$D123,HFE!$A$3:$AJ$1048576,BE$1,0)</f>
        <v>0</v>
      </c>
      <c r="BF123" s="2">
        <f t="shared" si="110"/>
        <v>0</v>
      </c>
      <c r="BG123" s="1">
        <f>VLOOKUP($B123&amp;$C123&amp;$D123,Staqo!$A$3:$AJ$1048576,BG$1,0)</f>
        <v>0</v>
      </c>
      <c r="BH123" s="1">
        <f>VLOOKUP($B123&amp;$C123&amp;$D123,HFE!$A$3:$AJ$1048576,BH$1,0)</f>
        <v>0</v>
      </c>
      <c r="BI123" s="2">
        <f t="shared" si="111"/>
        <v>0</v>
      </c>
      <c r="BJ123" s="1">
        <f>VLOOKUP($B123&amp;$C123&amp;$D123,Staqo!$A$3:$AJ$1048576,BJ$1,0)</f>
        <v>0</v>
      </c>
      <c r="BK123" s="1">
        <f>VLOOKUP($B123&amp;$C123&amp;$D123,HFE!$A$3:$AJ$1048576,BK$1,0)</f>
        <v>0</v>
      </c>
      <c r="BL123" s="2">
        <f t="shared" si="112"/>
        <v>0</v>
      </c>
      <c r="BM123" s="1">
        <f>VLOOKUP($B123&amp;$C123&amp;$D123,Staqo!$A$3:$AJ$1048576,BM$1,0)</f>
        <v>0</v>
      </c>
      <c r="BN123" s="1">
        <f>VLOOKUP($B123&amp;$C123&amp;$D123,HFE!$A$3:$AJ$1048576,BN$1,0)</f>
        <v>0</v>
      </c>
      <c r="BO123" s="2">
        <f t="shared" si="113"/>
        <v>0</v>
      </c>
      <c r="BP123" s="1">
        <f>VLOOKUP($B123&amp;$C123&amp;$D123,Staqo!$A$3:$AJ$1048576,BP$1,0)</f>
        <v>0</v>
      </c>
      <c r="BQ123" s="1">
        <f>VLOOKUP($B123&amp;$C123&amp;$D123,HFE!$A$3:$AJ$1048576,BQ$1,0)</f>
        <v>0</v>
      </c>
      <c r="BR123" s="2">
        <f t="shared" si="114"/>
        <v>0</v>
      </c>
      <c r="BS123" s="1">
        <f>VLOOKUP($B123&amp;$C123&amp;$D123,Staqo!$A$3:$AJ$1048576,BS$1,0)</f>
        <v>0</v>
      </c>
      <c r="BT123" s="1">
        <f>VLOOKUP($B123&amp;$C123&amp;$D123,HFE!$A$3:$AJ$1048576,BT$1,0)</f>
        <v>0</v>
      </c>
      <c r="BU123" s="2">
        <f t="shared" si="115"/>
        <v>0</v>
      </c>
      <c r="BV123" s="1">
        <f>VLOOKUP($B123&amp;$C123&amp;$D123,Staqo!$A$3:$AJ$1048576,BV$1,0)</f>
        <v>0</v>
      </c>
      <c r="BW123" s="1">
        <f>VLOOKUP($B123&amp;$C123&amp;$D123,HFE!$A$3:$AJ$1048576,BW$1,0)</f>
        <v>0</v>
      </c>
      <c r="BX123" s="2">
        <f t="shared" si="116"/>
        <v>0</v>
      </c>
      <c r="BY123" s="1">
        <f>VLOOKUP($B123&amp;$C123&amp;$D123,Staqo!$A$3:$AJ$1048576,BY$1,0)</f>
        <v>0</v>
      </c>
      <c r="BZ123" s="1">
        <f>VLOOKUP($B123&amp;$C123&amp;$D123,HFE!$A$3:$AJ$1048576,BZ$1,0)</f>
        <v>0</v>
      </c>
      <c r="CA123" s="2">
        <f t="shared" si="117"/>
        <v>0</v>
      </c>
      <c r="CB123" s="1">
        <f>VLOOKUP($B123&amp;$C123&amp;$D123,Staqo!$A$3:$AJ$1048576,CB$1,0)</f>
        <v>0</v>
      </c>
      <c r="CC123" s="1">
        <f>VLOOKUP($B123&amp;$C123&amp;$D123,HFE!$A$3:$AJ$1048576,CC$1,0)</f>
        <v>0</v>
      </c>
      <c r="CD123" s="2">
        <f t="shared" si="118"/>
        <v>0</v>
      </c>
      <c r="CE123" s="1">
        <f>VLOOKUP($B123&amp;$C123&amp;$D123,Staqo!$A$3:$AJ$1048576,CE$1,0)</f>
        <v>0</v>
      </c>
      <c r="CF123" s="1">
        <f>VLOOKUP($B123&amp;$C123&amp;$D123,HFE!$A$3:$AJ$1048576,CF$1,0)</f>
        <v>0</v>
      </c>
      <c r="CG123" s="2">
        <f t="shared" si="119"/>
        <v>0</v>
      </c>
      <c r="CH123" s="1">
        <f>VLOOKUP($B123&amp;$C123&amp;$D123,Staqo!$A$3:$AJ$1048576,CH$1,0)</f>
        <v>0</v>
      </c>
      <c r="CI123" s="1">
        <f>VLOOKUP($B123&amp;$C123&amp;$D123,HFE!$A$3:$AJ$1048576,CI$1,0)</f>
        <v>0</v>
      </c>
      <c r="CJ123" s="2">
        <f t="shared" si="120"/>
        <v>0</v>
      </c>
      <c r="CK123" s="1">
        <f>VLOOKUP($B123&amp;$C123&amp;$D123,Staqo!$A$3:$AJ$1048576,CK$1,0)</f>
        <v>0</v>
      </c>
      <c r="CL123" s="1">
        <f>VLOOKUP($B123&amp;$C123&amp;$D123,HFE!$A$3:$AJ$1048576,CL$1,0)</f>
        <v>0</v>
      </c>
      <c r="CM123" s="2">
        <f t="shared" si="121"/>
        <v>0</v>
      </c>
      <c r="CN123" s="1">
        <f>VLOOKUP($B123&amp;$C123&amp;$D123,Staqo!$A$3:$AJ$1048576,CN$1,0)</f>
        <v>0</v>
      </c>
      <c r="CO123" s="1">
        <f>VLOOKUP($B123&amp;$C123&amp;$D123,HFE!$A$3:$AJ$1048576,CO$1,0)</f>
        <v>0</v>
      </c>
      <c r="CP123" s="2">
        <f t="shared" si="122"/>
        <v>0</v>
      </c>
      <c r="CQ123" s="1">
        <f>VLOOKUP($B123&amp;$C123&amp;$D123,Staqo!$A$3:$AJ$1048576,CQ$1,0)</f>
        <v>0</v>
      </c>
      <c r="CR123" s="1">
        <f>VLOOKUP($B123&amp;$C123&amp;$D123,HFE!$A$3:$AJ$1048576,CR$1,0)</f>
        <v>0</v>
      </c>
      <c r="CS123" s="2">
        <f t="shared" si="123"/>
        <v>0</v>
      </c>
      <c r="CT123" s="1"/>
      <c r="CU123" s="1"/>
      <c r="CV123" s="2"/>
    </row>
    <row r="124" hidden="1" spans="1:100">
      <c r="A124" s="1" t="s">
        <v>95</v>
      </c>
      <c r="B124" s="1" t="s">
        <v>96</v>
      </c>
      <c r="C124" s="3">
        <v>44564</v>
      </c>
      <c r="D124" s="1" t="s">
        <v>103</v>
      </c>
      <c r="E124" s="1">
        <f>VLOOKUP($B124&amp;$C124&amp;$D124,Staqo!$A$3:$AJ$1048576,E$1,0)</f>
        <v>4.75286</v>
      </c>
      <c r="F124" s="1" t="e">
        <f>VLOOKUP($B124&amp;$C124&amp;$D124,HFE!$A$3:$AJ$1048576,F$1,0)</f>
        <v>#REF!</v>
      </c>
      <c r="G124" s="2" t="e">
        <f t="shared" si="93"/>
        <v>#REF!</v>
      </c>
      <c r="H124" s="1">
        <f>VLOOKUP($B124&amp;$C124&amp;$D124,Staqo!$A$3:$AJ$1048576,H$1,0)</f>
        <v>5.36728</v>
      </c>
      <c r="I124" s="1" t="e">
        <f>VLOOKUP($B124&amp;$C124&amp;$D124,HFE!$A$3:$AJ$1048576,I$1,0)</f>
        <v>#REF!</v>
      </c>
      <c r="J124" s="2" t="e">
        <f t="shared" si="94"/>
        <v>#REF!</v>
      </c>
      <c r="K124" s="1">
        <f>VLOOKUP($B124&amp;$C124&amp;$D124,Staqo!$A$3:$AJ$1048576,K$1,0)</f>
        <v>5915.17</v>
      </c>
      <c r="L124" s="1" t="e">
        <f>VLOOKUP($B124&amp;$C124&amp;$D124,HFE!$A$3:$AJ$1048576,L$1,0)</f>
        <v>#REF!</v>
      </c>
      <c r="M124" s="2" t="e">
        <f t="shared" si="95"/>
        <v>#REF!</v>
      </c>
      <c r="N124" s="1">
        <f>VLOOKUP($B124&amp;$C124&amp;$D124,Staqo!$A$3:$AJ$1048576,N$1,0)</f>
        <v>4600</v>
      </c>
      <c r="O124" s="1">
        <f>VLOOKUP($B124&amp;$C124&amp;$D124,HFE!$A$3:$AJ$1048576,O$1,0)</f>
        <v>0</v>
      </c>
      <c r="P124" s="2">
        <f t="shared" si="96"/>
        <v>-4600</v>
      </c>
      <c r="Q124" s="1">
        <f>VLOOKUP($B124&amp;$C124&amp;$D124,Staqo!$A$3:$AJ$1048576,Q$1,0)</f>
        <v>4567.44</v>
      </c>
      <c r="R124" s="1">
        <f>VLOOKUP($B124&amp;$C124&amp;$D124,HFE!$A$3:$AJ$1048576,R$1,0)</f>
        <v>0</v>
      </c>
      <c r="S124" s="2">
        <f t="shared" si="97"/>
        <v>-4567.44</v>
      </c>
      <c r="T124" s="1">
        <f>VLOOKUP($B124&amp;$C124&amp;$D124,Staqo!$A$3:$AJ$1048576,T$1,0)</f>
        <v>0.777661</v>
      </c>
      <c r="U124" s="1" t="e">
        <f>VLOOKUP($B124&amp;$C124&amp;$D124,HFE!$A$3:$AJ$1048576,U$1,0)</f>
        <v>#REF!</v>
      </c>
      <c r="V124" s="2" t="e">
        <f t="shared" si="98"/>
        <v>#REF!</v>
      </c>
      <c r="W124" s="1">
        <f>VLOOKUP($B124&amp;$C124&amp;$D124,Staqo!$A$3:$AJ$1048576,W$1,0)</f>
        <v>0.772157</v>
      </c>
      <c r="X124" s="1" t="e">
        <f>VLOOKUP($B124&amp;$C124&amp;$D124,HFE!$A$3:$AJ$1048576,X$1,0)</f>
        <v>#REF!</v>
      </c>
      <c r="Y124" s="2" t="e">
        <f t="shared" si="99"/>
        <v>#REF!</v>
      </c>
      <c r="Z124" s="4">
        <f>VLOOKUP($B124&amp;$C124&amp;$D124,Staqo!$A$3:$AJ$1048576,Z$1,0)</f>
        <v>100</v>
      </c>
      <c r="AA124" s="4">
        <f>VLOOKUP($B124&amp;$C124&amp;$D124,HFE!$A$3:$AJ$1048576,AA$1,0)</f>
        <v>0</v>
      </c>
      <c r="AB124" s="5">
        <f t="shared" si="100"/>
        <v>-100</v>
      </c>
      <c r="AC124" s="1">
        <f>VLOOKUP($B124&amp;$C124&amp;$D124,Staqo!$A$3:$AJ$1048576,AC$1,0)</f>
        <v>100</v>
      </c>
      <c r="AD124" s="1">
        <f>VLOOKUP($B124&amp;$C124&amp;$D124,HFE!$A$3:$AJ$1048576,AD$1,0)*100</f>
        <v>100</v>
      </c>
      <c r="AE124" s="2">
        <f t="shared" si="101"/>
        <v>0</v>
      </c>
      <c r="AF124" s="1">
        <f>VLOOKUP($B124&amp;$C124&amp;$D124,Staqo!$A$3:$AJ$1048576,AF$1,0)</f>
        <v>100</v>
      </c>
      <c r="AG124" s="1">
        <f>VLOOKUP($B124&amp;$C124&amp;$D124,HFE!$A$3:$AJ$1048576,AG$1,0)*100</f>
        <v>100</v>
      </c>
      <c r="AH124" s="2">
        <f t="shared" si="102"/>
        <v>0</v>
      </c>
      <c r="AI124" s="1">
        <f>VLOOKUP($B124&amp;$C124&amp;$D124,Staqo!$A$3:$AJ$1048576,AI$1,0)</f>
        <v>0.191305</v>
      </c>
      <c r="AJ124" s="1" t="e">
        <f>VLOOKUP($B124&amp;$C124&amp;$D124,HFE!$A$3:$AJ$1048576,AJ$1,0)</f>
        <v>#REF!</v>
      </c>
      <c r="AK124" s="2" t="e">
        <f t="shared" si="103"/>
        <v>#REF!</v>
      </c>
      <c r="AL124" s="1">
        <f>VLOOKUP($B124&amp;$C124&amp;$D124,Staqo!$A$3:$AJ$1048576,AL$1,0)</f>
        <v>0.173914</v>
      </c>
      <c r="AM124" s="1" t="e">
        <f>VLOOKUP($B124&amp;$C124&amp;$D124,HFE!$A$3:$AJ$1048576,AM$1,0)</f>
        <v>#REF!</v>
      </c>
      <c r="AN124" s="2" t="e">
        <f t="shared" si="104"/>
        <v>#REF!</v>
      </c>
      <c r="AO124" s="1">
        <f>VLOOKUP($B124&amp;$C124&amp;$D124,Staqo!$A$3:$AJ$1048576,AO$1,0)</f>
        <v>0.189951</v>
      </c>
      <c r="AP124" s="1" t="e">
        <f>VLOOKUP($B124&amp;$C124&amp;$D124,HFE!$A$3:$AJ$1048576,AP$1,0)</f>
        <v>#REF!</v>
      </c>
      <c r="AQ124" s="2" t="e">
        <f t="shared" si="105"/>
        <v>#REF!</v>
      </c>
      <c r="AR124" s="1">
        <f>VLOOKUP($B124&amp;$C124&amp;$D124,Staqo!$A$3:$AJ$1048576,AR$1,0)</f>
        <v>0.172682</v>
      </c>
      <c r="AS124" s="1" t="e">
        <f>VLOOKUP($B124&amp;$C124&amp;$D124,HFE!$A$3:$AJ$1048576,AS$1,0)</f>
        <v>#REF!</v>
      </c>
      <c r="AT124" s="2" t="e">
        <f t="shared" si="106"/>
        <v>#REF!</v>
      </c>
      <c r="AU124" s="1">
        <f>VLOOKUP($B124&amp;$C124&amp;$D124,Staqo!$A$3:$AJ$1048576,AU$1,0)</f>
        <v>96.4167</v>
      </c>
      <c r="AV124" s="1">
        <f>VLOOKUP($B124&amp;$C124&amp;$D124,HFE!$A$3:$AJ$1048576,AV$1,0)</f>
        <v>0</v>
      </c>
      <c r="AW124" s="2">
        <f t="shared" si="107"/>
        <v>-96.4167</v>
      </c>
      <c r="AX124" s="4">
        <f>VLOOKUP($B124&amp;$C124&amp;$D124,Staqo!$A$3:$AJ$1048576,AX$1,0)</f>
        <v>12</v>
      </c>
      <c r="AY124" s="4">
        <f>VLOOKUP($B124&amp;$C124&amp;$D124,HFE!$A$3:$AJ$1048576,AY$1,0)</f>
        <v>12</v>
      </c>
      <c r="AZ124" s="5">
        <f t="shared" si="108"/>
        <v>0</v>
      </c>
      <c r="BA124" s="1">
        <f>VLOOKUP($B124&amp;$C124&amp;$D124,Staqo!$A$3:$AJ$1048576,BA$1,0)</f>
        <v>0</v>
      </c>
      <c r="BB124" s="1">
        <f>VLOOKUP($B124&amp;$C124&amp;$D124,HFE!$A$3:$AJ$1048576,BB$1,0)</f>
        <v>0</v>
      </c>
      <c r="BC124" s="2">
        <f t="shared" si="109"/>
        <v>0</v>
      </c>
      <c r="BD124" s="1">
        <f>VLOOKUP($B124&amp;$C124&amp;$D124,Staqo!$A$3:$AJ$1048576,BD$1,0)</f>
        <v>0</v>
      </c>
      <c r="BE124" s="1">
        <f>VLOOKUP($B124&amp;$C124&amp;$D124,HFE!$A$3:$AJ$1048576,BE$1,0)</f>
        <v>0</v>
      </c>
      <c r="BF124" s="2">
        <f t="shared" si="110"/>
        <v>0</v>
      </c>
      <c r="BG124" s="1">
        <f>VLOOKUP($B124&amp;$C124&amp;$D124,Staqo!$A$3:$AJ$1048576,BG$1,0)</f>
        <v>0</v>
      </c>
      <c r="BH124" s="1">
        <f>VLOOKUP($B124&amp;$C124&amp;$D124,HFE!$A$3:$AJ$1048576,BH$1,0)</f>
        <v>0</v>
      </c>
      <c r="BI124" s="2">
        <f t="shared" si="111"/>
        <v>0</v>
      </c>
      <c r="BJ124" s="1">
        <f>VLOOKUP($B124&amp;$C124&amp;$D124,Staqo!$A$3:$AJ$1048576,BJ$1,0)</f>
        <v>0</v>
      </c>
      <c r="BK124" s="1">
        <f>VLOOKUP($B124&amp;$C124&amp;$D124,HFE!$A$3:$AJ$1048576,BK$1,0)</f>
        <v>0</v>
      </c>
      <c r="BL124" s="2">
        <f t="shared" si="112"/>
        <v>0</v>
      </c>
      <c r="BM124" s="1">
        <f>VLOOKUP($B124&amp;$C124&amp;$D124,Staqo!$A$3:$AJ$1048576,BM$1,0)</f>
        <v>0</v>
      </c>
      <c r="BN124" s="1">
        <f>VLOOKUP($B124&amp;$C124&amp;$D124,HFE!$A$3:$AJ$1048576,BN$1,0)</f>
        <v>0</v>
      </c>
      <c r="BO124" s="2">
        <f t="shared" si="113"/>
        <v>0</v>
      </c>
      <c r="BP124" s="1">
        <f>VLOOKUP($B124&amp;$C124&amp;$D124,Staqo!$A$3:$AJ$1048576,BP$1,0)</f>
        <v>0</v>
      </c>
      <c r="BQ124" s="1">
        <f>VLOOKUP($B124&amp;$C124&amp;$D124,HFE!$A$3:$AJ$1048576,BQ$1,0)</f>
        <v>0</v>
      </c>
      <c r="BR124" s="2">
        <f t="shared" si="114"/>
        <v>0</v>
      </c>
      <c r="BS124" s="1">
        <f>VLOOKUP($B124&amp;$C124&amp;$D124,Staqo!$A$3:$AJ$1048576,BS$1,0)</f>
        <v>0</v>
      </c>
      <c r="BT124" s="1">
        <f>VLOOKUP($B124&amp;$C124&amp;$D124,HFE!$A$3:$AJ$1048576,BT$1,0)</f>
        <v>0</v>
      </c>
      <c r="BU124" s="2">
        <f t="shared" si="115"/>
        <v>0</v>
      </c>
      <c r="BV124" s="1">
        <f>VLOOKUP($B124&amp;$C124&amp;$D124,Staqo!$A$3:$AJ$1048576,BV$1,0)</f>
        <v>0</v>
      </c>
      <c r="BW124" s="1">
        <f>VLOOKUP($B124&amp;$C124&amp;$D124,HFE!$A$3:$AJ$1048576,BW$1,0)</f>
        <v>0</v>
      </c>
      <c r="BX124" s="2">
        <f t="shared" si="116"/>
        <v>0</v>
      </c>
      <c r="BY124" s="1">
        <f>VLOOKUP($B124&amp;$C124&amp;$D124,Staqo!$A$3:$AJ$1048576,BY$1,0)</f>
        <v>0</v>
      </c>
      <c r="BZ124" s="1">
        <f>VLOOKUP($B124&amp;$C124&amp;$D124,HFE!$A$3:$AJ$1048576,BZ$1,0)</f>
        <v>0</v>
      </c>
      <c r="CA124" s="2">
        <f t="shared" si="117"/>
        <v>0</v>
      </c>
      <c r="CB124" s="1">
        <f>VLOOKUP($B124&amp;$C124&amp;$D124,Staqo!$A$3:$AJ$1048576,CB$1,0)</f>
        <v>0</v>
      </c>
      <c r="CC124" s="1">
        <f>VLOOKUP($B124&amp;$C124&amp;$D124,HFE!$A$3:$AJ$1048576,CC$1,0)</f>
        <v>0</v>
      </c>
      <c r="CD124" s="2">
        <f t="shared" si="118"/>
        <v>0</v>
      </c>
      <c r="CE124" s="1">
        <f>VLOOKUP($B124&amp;$C124&amp;$D124,Staqo!$A$3:$AJ$1048576,CE$1,0)</f>
        <v>0</v>
      </c>
      <c r="CF124" s="1">
        <f>VLOOKUP($B124&amp;$C124&amp;$D124,HFE!$A$3:$AJ$1048576,CF$1,0)</f>
        <v>0</v>
      </c>
      <c r="CG124" s="2">
        <f t="shared" si="119"/>
        <v>0</v>
      </c>
      <c r="CH124" s="1">
        <f>VLOOKUP($B124&amp;$C124&amp;$D124,Staqo!$A$3:$AJ$1048576,CH$1,0)</f>
        <v>0</v>
      </c>
      <c r="CI124" s="1">
        <f>VLOOKUP($B124&amp;$C124&amp;$D124,HFE!$A$3:$AJ$1048576,CI$1,0)</f>
        <v>0</v>
      </c>
      <c r="CJ124" s="2">
        <f t="shared" si="120"/>
        <v>0</v>
      </c>
      <c r="CK124" s="1">
        <f>VLOOKUP($B124&amp;$C124&amp;$D124,Staqo!$A$3:$AJ$1048576,CK$1,0)</f>
        <v>0</v>
      </c>
      <c r="CL124" s="1">
        <f>VLOOKUP($B124&amp;$C124&amp;$D124,HFE!$A$3:$AJ$1048576,CL$1,0)</f>
        <v>0</v>
      </c>
      <c r="CM124" s="2">
        <f t="shared" si="121"/>
        <v>0</v>
      </c>
      <c r="CN124" s="1">
        <f>VLOOKUP($B124&amp;$C124&amp;$D124,Staqo!$A$3:$AJ$1048576,CN$1,0)</f>
        <v>0</v>
      </c>
      <c r="CO124" s="1">
        <f>VLOOKUP($B124&amp;$C124&amp;$D124,HFE!$A$3:$AJ$1048576,CO$1,0)</f>
        <v>0</v>
      </c>
      <c r="CP124" s="2">
        <f t="shared" si="122"/>
        <v>0</v>
      </c>
      <c r="CQ124" s="1">
        <f>VLOOKUP($B124&amp;$C124&amp;$D124,Staqo!$A$3:$AJ$1048576,CQ$1,0)</f>
        <v>0</v>
      </c>
      <c r="CR124" s="1">
        <f>VLOOKUP($B124&amp;$C124&amp;$D124,HFE!$A$3:$AJ$1048576,CR$1,0)</f>
        <v>0</v>
      </c>
      <c r="CS124" s="2">
        <f t="shared" si="123"/>
        <v>0</v>
      </c>
      <c r="CT124" s="1"/>
      <c r="CU124" s="1"/>
      <c r="CV124" s="2"/>
    </row>
    <row r="125" hidden="1" spans="1:100">
      <c r="A125" s="1" t="s">
        <v>95</v>
      </c>
      <c r="B125" s="1" t="s">
        <v>96</v>
      </c>
      <c r="C125" s="3">
        <v>44564</v>
      </c>
      <c r="D125" s="1" t="s">
        <v>104</v>
      </c>
      <c r="E125" s="1">
        <f>VLOOKUP($B125&amp;$C125&amp;$D125,Staqo!$A$3:$AJ$1048576,E$1,0)</f>
        <v>4.75286</v>
      </c>
      <c r="F125" s="1" t="e">
        <f>VLOOKUP($B125&amp;$C125&amp;$D125,HFE!$A$3:$AJ$1048576,F$1,0)</f>
        <v>#REF!</v>
      </c>
      <c r="G125" s="2" t="e">
        <f t="shared" si="93"/>
        <v>#REF!</v>
      </c>
      <c r="H125" s="1">
        <f>VLOOKUP($B125&amp;$C125&amp;$D125,Staqo!$A$3:$AJ$1048576,H$1,0)</f>
        <v>5.36728</v>
      </c>
      <c r="I125" s="1" t="e">
        <f>VLOOKUP($B125&amp;$C125&amp;$D125,HFE!$A$3:$AJ$1048576,I$1,0)</f>
        <v>#REF!</v>
      </c>
      <c r="J125" s="2" t="e">
        <f t="shared" si="94"/>
        <v>#REF!</v>
      </c>
      <c r="K125" s="1">
        <f>VLOOKUP($B125&amp;$C125&amp;$D125,Staqo!$A$3:$AJ$1048576,K$1,0)</f>
        <v>5915.17</v>
      </c>
      <c r="L125" s="1" t="e">
        <f>VLOOKUP($B125&amp;$C125&amp;$D125,HFE!$A$3:$AJ$1048576,L$1,0)</f>
        <v>#REF!</v>
      </c>
      <c r="M125" s="2" t="e">
        <f t="shared" si="95"/>
        <v>#REF!</v>
      </c>
      <c r="N125" s="1">
        <f>VLOOKUP($B125&amp;$C125&amp;$D125,Staqo!$A$3:$AJ$1048576,N$1,0)</f>
        <v>4720</v>
      </c>
      <c r="O125" s="1">
        <f>VLOOKUP($B125&amp;$C125&amp;$D125,HFE!$A$3:$AJ$1048576,O$1,0)</f>
        <v>0</v>
      </c>
      <c r="P125" s="2">
        <f t="shared" si="96"/>
        <v>-4720</v>
      </c>
      <c r="Q125" s="1">
        <f>VLOOKUP($B125&amp;$C125&amp;$D125,Staqo!$A$3:$AJ$1048576,Q$1,0)</f>
        <v>4686.59</v>
      </c>
      <c r="R125" s="1">
        <f>VLOOKUP($B125&amp;$C125&amp;$D125,HFE!$A$3:$AJ$1048576,R$1,0)</f>
        <v>0</v>
      </c>
      <c r="S125" s="2">
        <f t="shared" si="97"/>
        <v>-4686.59</v>
      </c>
      <c r="T125" s="1">
        <f>VLOOKUP($B125&amp;$C125&amp;$D125,Staqo!$A$3:$AJ$1048576,T$1,0)</f>
        <v>0.797948</v>
      </c>
      <c r="U125" s="1" t="e">
        <f>VLOOKUP($B125&amp;$C125&amp;$D125,HFE!$A$3:$AJ$1048576,U$1,0)</f>
        <v>#REF!</v>
      </c>
      <c r="V125" s="2" t="e">
        <f t="shared" si="98"/>
        <v>#REF!</v>
      </c>
      <c r="W125" s="1">
        <f>VLOOKUP($B125&amp;$C125&amp;$D125,Staqo!$A$3:$AJ$1048576,W$1,0)</f>
        <v>0.7923</v>
      </c>
      <c r="X125" s="1" t="e">
        <f>VLOOKUP($B125&amp;$C125&amp;$D125,HFE!$A$3:$AJ$1048576,X$1,0)</f>
        <v>#REF!</v>
      </c>
      <c r="Y125" s="2" t="e">
        <f t="shared" si="99"/>
        <v>#REF!</v>
      </c>
      <c r="Z125" s="4">
        <f>VLOOKUP($B125&amp;$C125&amp;$D125,Staqo!$A$3:$AJ$1048576,Z$1,0)</f>
        <v>100</v>
      </c>
      <c r="AA125" s="4">
        <f>VLOOKUP($B125&amp;$C125&amp;$D125,HFE!$A$3:$AJ$1048576,AA$1,0)</f>
        <v>0</v>
      </c>
      <c r="AB125" s="5">
        <f t="shared" si="100"/>
        <v>-100</v>
      </c>
      <c r="AC125" s="1">
        <f>VLOOKUP($B125&amp;$C125&amp;$D125,Staqo!$A$3:$AJ$1048576,AC$1,0)</f>
        <v>100</v>
      </c>
      <c r="AD125" s="1">
        <f>VLOOKUP($B125&amp;$C125&amp;$D125,HFE!$A$3:$AJ$1048576,AD$1,0)*100</f>
        <v>100</v>
      </c>
      <c r="AE125" s="2">
        <f t="shared" si="101"/>
        <v>0</v>
      </c>
      <c r="AF125" s="1">
        <f>VLOOKUP($B125&amp;$C125&amp;$D125,Staqo!$A$3:$AJ$1048576,AF$1,0)</f>
        <v>100</v>
      </c>
      <c r="AG125" s="1">
        <f>VLOOKUP($B125&amp;$C125&amp;$D125,HFE!$A$3:$AJ$1048576,AG$1,0)*100</f>
        <v>100</v>
      </c>
      <c r="AH125" s="2">
        <f t="shared" si="102"/>
        <v>0</v>
      </c>
      <c r="AI125" s="1">
        <f>VLOOKUP($B125&amp;$C125&amp;$D125,Staqo!$A$3:$AJ$1048576,AI$1,0)</f>
        <v>0.196296</v>
      </c>
      <c r="AJ125" s="1" t="e">
        <f>VLOOKUP($B125&amp;$C125&amp;$D125,HFE!$A$3:$AJ$1048576,AJ$1,0)</f>
        <v>#REF!</v>
      </c>
      <c r="AK125" s="2" t="e">
        <f t="shared" si="103"/>
        <v>#REF!</v>
      </c>
      <c r="AL125" s="1">
        <f>VLOOKUP($B125&amp;$C125&amp;$D125,Staqo!$A$3:$AJ$1048576,AL$1,0)</f>
        <v>0.17845</v>
      </c>
      <c r="AM125" s="1" t="e">
        <f>VLOOKUP($B125&amp;$C125&amp;$D125,HFE!$A$3:$AJ$1048576,AM$1,0)</f>
        <v>#REF!</v>
      </c>
      <c r="AN125" s="2" t="e">
        <f t="shared" si="104"/>
        <v>#REF!</v>
      </c>
      <c r="AO125" s="1">
        <f>VLOOKUP($B125&amp;$C125&amp;$D125,Staqo!$A$3:$AJ$1048576,AO$1,0)</f>
        <v>0.194906</v>
      </c>
      <c r="AP125" s="1" t="e">
        <f>VLOOKUP($B125&amp;$C125&amp;$D125,HFE!$A$3:$AJ$1048576,AP$1,0)</f>
        <v>#REF!</v>
      </c>
      <c r="AQ125" s="2" t="e">
        <f t="shared" si="105"/>
        <v>#REF!</v>
      </c>
      <c r="AR125" s="1">
        <f>VLOOKUP($B125&amp;$C125&amp;$D125,Staqo!$A$3:$AJ$1048576,AR$1,0)</f>
        <v>0.177187</v>
      </c>
      <c r="AS125" s="1" t="e">
        <f>VLOOKUP($B125&amp;$C125&amp;$D125,HFE!$A$3:$AJ$1048576,AS$1,0)</f>
        <v>#REF!</v>
      </c>
      <c r="AT125" s="2" t="e">
        <f t="shared" si="106"/>
        <v>#REF!</v>
      </c>
      <c r="AU125" s="1">
        <f>VLOOKUP($B125&amp;$C125&amp;$D125,Staqo!$A$3:$AJ$1048576,AU$1,0)</f>
        <v>96.8257</v>
      </c>
      <c r="AV125" s="1">
        <f>VLOOKUP($B125&amp;$C125&amp;$D125,HFE!$A$3:$AJ$1048576,AV$1,0)</f>
        <v>0</v>
      </c>
      <c r="AW125" s="2">
        <f t="shared" si="107"/>
        <v>-96.8257</v>
      </c>
      <c r="AX125" s="4">
        <f>VLOOKUP($B125&amp;$C125&amp;$D125,Staqo!$A$3:$AJ$1048576,AX$1,0)</f>
        <v>12</v>
      </c>
      <c r="AY125" s="4">
        <f>VLOOKUP($B125&amp;$C125&amp;$D125,HFE!$A$3:$AJ$1048576,AY$1,0)</f>
        <v>12</v>
      </c>
      <c r="AZ125" s="5">
        <f t="shared" si="108"/>
        <v>0</v>
      </c>
      <c r="BA125" s="1">
        <f>VLOOKUP($B125&amp;$C125&amp;$D125,Staqo!$A$3:$AJ$1048576,BA$1,0)</f>
        <v>0</v>
      </c>
      <c r="BB125" s="1">
        <f>VLOOKUP($B125&amp;$C125&amp;$D125,HFE!$A$3:$AJ$1048576,BB$1,0)</f>
        <v>0</v>
      </c>
      <c r="BC125" s="2">
        <f t="shared" si="109"/>
        <v>0</v>
      </c>
      <c r="BD125" s="1">
        <f>VLOOKUP($B125&amp;$C125&amp;$D125,Staqo!$A$3:$AJ$1048576,BD$1,0)</f>
        <v>0</v>
      </c>
      <c r="BE125" s="1">
        <f>VLOOKUP($B125&amp;$C125&amp;$D125,HFE!$A$3:$AJ$1048576,BE$1,0)</f>
        <v>0</v>
      </c>
      <c r="BF125" s="2">
        <f t="shared" si="110"/>
        <v>0</v>
      </c>
      <c r="BG125" s="1">
        <f>VLOOKUP($B125&amp;$C125&amp;$D125,Staqo!$A$3:$AJ$1048576,BG$1,0)</f>
        <v>0</v>
      </c>
      <c r="BH125" s="1">
        <f>VLOOKUP($B125&amp;$C125&amp;$D125,HFE!$A$3:$AJ$1048576,BH$1,0)</f>
        <v>0</v>
      </c>
      <c r="BI125" s="2">
        <f t="shared" si="111"/>
        <v>0</v>
      </c>
      <c r="BJ125" s="1">
        <f>VLOOKUP($B125&amp;$C125&amp;$D125,Staqo!$A$3:$AJ$1048576,BJ$1,0)</f>
        <v>0</v>
      </c>
      <c r="BK125" s="1">
        <f>VLOOKUP($B125&amp;$C125&amp;$D125,HFE!$A$3:$AJ$1048576,BK$1,0)</f>
        <v>0</v>
      </c>
      <c r="BL125" s="2">
        <f t="shared" si="112"/>
        <v>0</v>
      </c>
      <c r="BM125" s="1">
        <f>VLOOKUP($B125&amp;$C125&amp;$D125,Staqo!$A$3:$AJ$1048576,BM$1,0)</f>
        <v>0</v>
      </c>
      <c r="BN125" s="1">
        <f>VLOOKUP($B125&amp;$C125&amp;$D125,HFE!$A$3:$AJ$1048576,BN$1,0)</f>
        <v>0</v>
      </c>
      <c r="BO125" s="2">
        <f t="shared" si="113"/>
        <v>0</v>
      </c>
      <c r="BP125" s="1">
        <f>VLOOKUP($B125&amp;$C125&amp;$D125,Staqo!$A$3:$AJ$1048576,BP$1,0)</f>
        <v>0</v>
      </c>
      <c r="BQ125" s="1">
        <f>VLOOKUP($B125&amp;$C125&amp;$D125,HFE!$A$3:$AJ$1048576,BQ$1,0)</f>
        <v>0</v>
      </c>
      <c r="BR125" s="2">
        <f t="shared" si="114"/>
        <v>0</v>
      </c>
      <c r="BS125" s="1">
        <f>VLOOKUP($B125&amp;$C125&amp;$D125,Staqo!$A$3:$AJ$1048576,BS$1,0)</f>
        <v>0</v>
      </c>
      <c r="BT125" s="1">
        <f>VLOOKUP($B125&amp;$C125&amp;$D125,HFE!$A$3:$AJ$1048576,BT$1,0)</f>
        <v>0</v>
      </c>
      <c r="BU125" s="2">
        <f t="shared" si="115"/>
        <v>0</v>
      </c>
      <c r="BV125" s="1">
        <f>VLOOKUP($B125&amp;$C125&amp;$D125,Staqo!$A$3:$AJ$1048576,BV$1,0)</f>
        <v>0</v>
      </c>
      <c r="BW125" s="1">
        <f>VLOOKUP($B125&amp;$C125&amp;$D125,HFE!$A$3:$AJ$1048576,BW$1,0)</f>
        <v>0</v>
      </c>
      <c r="BX125" s="2">
        <f t="shared" si="116"/>
        <v>0</v>
      </c>
      <c r="BY125" s="1">
        <f>VLOOKUP($B125&amp;$C125&amp;$D125,Staqo!$A$3:$AJ$1048576,BY$1,0)</f>
        <v>0</v>
      </c>
      <c r="BZ125" s="1">
        <f>VLOOKUP($B125&amp;$C125&amp;$D125,HFE!$A$3:$AJ$1048576,BZ$1,0)</f>
        <v>0</v>
      </c>
      <c r="CA125" s="2">
        <f t="shared" si="117"/>
        <v>0</v>
      </c>
      <c r="CB125" s="1">
        <f>VLOOKUP($B125&amp;$C125&amp;$D125,Staqo!$A$3:$AJ$1048576,CB$1,0)</f>
        <v>0</v>
      </c>
      <c r="CC125" s="1">
        <f>VLOOKUP($B125&amp;$C125&amp;$D125,HFE!$A$3:$AJ$1048576,CC$1,0)</f>
        <v>0</v>
      </c>
      <c r="CD125" s="2">
        <f t="shared" si="118"/>
        <v>0</v>
      </c>
      <c r="CE125" s="1">
        <f>VLOOKUP($B125&amp;$C125&amp;$D125,Staqo!$A$3:$AJ$1048576,CE$1,0)</f>
        <v>0</v>
      </c>
      <c r="CF125" s="1">
        <f>VLOOKUP($B125&amp;$C125&amp;$D125,HFE!$A$3:$AJ$1048576,CF$1,0)</f>
        <v>0</v>
      </c>
      <c r="CG125" s="2">
        <f t="shared" si="119"/>
        <v>0</v>
      </c>
      <c r="CH125" s="1">
        <f>VLOOKUP($B125&amp;$C125&amp;$D125,Staqo!$A$3:$AJ$1048576,CH$1,0)</f>
        <v>0</v>
      </c>
      <c r="CI125" s="1">
        <f>VLOOKUP($B125&amp;$C125&amp;$D125,HFE!$A$3:$AJ$1048576,CI$1,0)</f>
        <v>0</v>
      </c>
      <c r="CJ125" s="2">
        <f t="shared" si="120"/>
        <v>0</v>
      </c>
      <c r="CK125" s="1">
        <f>VLOOKUP($B125&amp;$C125&amp;$D125,Staqo!$A$3:$AJ$1048576,CK$1,0)</f>
        <v>0</v>
      </c>
      <c r="CL125" s="1">
        <f>VLOOKUP($B125&amp;$C125&amp;$D125,HFE!$A$3:$AJ$1048576,CL$1,0)</f>
        <v>0</v>
      </c>
      <c r="CM125" s="2">
        <f t="shared" si="121"/>
        <v>0</v>
      </c>
      <c r="CN125" s="1">
        <f>VLOOKUP($B125&amp;$C125&amp;$D125,Staqo!$A$3:$AJ$1048576,CN$1,0)</f>
        <v>0</v>
      </c>
      <c r="CO125" s="1">
        <f>VLOOKUP($B125&amp;$C125&amp;$D125,HFE!$A$3:$AJ$1048576,CO$1,0)</f>
        <v>0</v>
      </c>
      <c r="CP125" s="2">
        <f t="shared" si="122"/>
        <v>0</v>
      </c>
      <c r="CQ125" s="1">
        <f>VLOOKUP($B125&amp;$C125&amp;$D125,Staqo!$A$3:$AJ$1048576,CQ$1,0)</f>
        <v>0</v>
      </c>
      <c r="CR125" s="1">
        <f>VLOOKUP($B125&amp;$C125&amp;$D125,HFE!$A$3:$AJ$1048576,CR$1,0)</f>
        <v>0</v>
      </c>
      <c r="CS125" s="2">
        <f t="shared" si="123"/>
        <v>0</v>
      </c>
      <c r="CT125" s="1"/>
      <c r="CU125" s="1"/>
      <c r="CV125" s="2"/>
    </row>
    <row r="126" hidden="1" spans="1:100">
      <c r="A126" s="1" t="s">
        <v>95</v>
      </c>
      <c r="B126" s="1" t="s">
        <v>96</v>
      </c>
      <c r="C126" s="3">
        <v>44564</v>
      </c>
      <c r="D126" s="1" t="s">
        <v>105</v>
      </c>
      <c r="E126" s="1">
        <f>VLOOKUP($B126&amp;$C126&amp;$D126,Staqo!$A$3:$AJ$1048576,E$1,0)</f>
        <v>4.75286</v>
      </c>
      <c r="F126" s="1" t="e">
        <f>VLOOKUP($B126&amp;$C126&amp;$D126,HFE!$A$3:$AJ$1048576,F$1,0)</f>
        <v>#REF!</v>
      </c>
      <c r="G126" s="2" t="e">
        <f t="shared" si="93"/>
        <v>#REF!</v>
      </c>
      <c r="H126" s="1">
        <f>VLOOKUP($B126&amp;$C126&amp;$D126,Staqo!$A$3:$AJ$1048576,H$1,0)</f>
        <v>5.36728</v>
      </c>
      <c r="I126" s="1" t="e">
        <f>VLOOKUP($B126&amp;$C126&amp;$D126,HFE!$A$3:$AJ$1048576,I$1,0)</f>
        <v>#REF!</v>
      </c>
      <c r="J126" s="2" t="e">
        <f t="shared" si="94"/>
        <v>#REF!</v>
      </c>
      <c r="K126" s="1">
        <f>VLOOKUP($B126&amp;$C126&amp;$D126,Staqo!$A$3:$AJ$1048576,K$1,0)</f>
        <v>5915.17</v>
      </c>
      <c r="L126" s="1" t="e">
        <f>VLOOKUP($B126&amp;$C126&amp;$D126,HFE!$A$3:$AJ$1048576,L$1,0)</f>
        <v>#REF!</v>
      </c>
      <c r="M126" s="2" t="e">
        <f t="shared" si="95"/>
        <v>#REF!</v>
      </c>
      <c r="N126" s="1">
        <f>VLOOKUP($B126&amp;$C126&amp;$D126,Staqo!$A$3:$AJ$1048576,N$1,0)</f>
        <v>4590</v>
      </c>
      <c r="O126" s="1">
        <f>VLOOKUP($B126&amp;$C126&amp;$D126,HFE!$A$3:$AJ$1048576,O$1,0)</f>
        <v>0</v>
      </c>
      <c r="P126" s="2">
        <f t="shared" si="96"/>
        <v>-4590</v>
      </c>
      <c r="Q126" s="1">
        <f>VLOOKUP($B126&amp;$C126&amp;$D126,Staqo!$A$3:$AJ$1048576,Q$1,0)</f>
        <v>4557.51</v>
      </c>
      <c r="R126" s="1">
        <f>VLOOKUP($B126&amp;$C126&amp;$D126,HFE!$A$3:$AJ$1048576,R$1,0)</f>
        <v>0</v>
      </c>
      <c r="S126" s="2">
        <f t="shared" si="97"/>
        <v>-4557.51</v>
      </c>
      <c r="T126" s="1">
        <f>VLOOKUP($B126&amp;$C126&amp;$D126,Staqo!$A$3:$AJ$1048576,T$1,0)</f>
        <v>0.775971</v>
      </c>
      <c r="U126" s="1" t="e">
        <f>VLOOKUP($B126&amp;$C126&amp;$D126,HFE!$A$3:$AJ$1048576,U$1,0)</f>
        <v>#REF!</v>
      </c>
      <c r="V126" s="2" t="e">
        <f t="shared" si="98"/>
        <v>#REF!</v>
      </c>
      <c r="W126" s="1">
        <f>VLOOKUP($B126&amp;$C126&amp;$D126,Staqo!$A$3:$AJ$1048576,W$1,0)</f>
        <v>0.770478</v>
      </c>
      <c r="X126" s="1" t="e">
        <f>VLOOKUP($B126&amp;$C126&amp;$D126,HFE!$A$3:$AJ$1048576,X$1,0)</f>
        <v>#REF!</v>
      </c>
      <c r="Y126" s="2" t="e">
        <f t="shared" si="99"/>
        <v>#REF!</v>
      </c>
      <c r="Z126" s="4">
        <f>VLOOKUP($B126&amp;$C126&amp;$D126,Staqo!$A$3:$AJ$1048576,Z$1,0)</f>
        <v>100</v>
      </c>
      <c r="AA126" s="4">
        <f>VLOOKUP($B126&amp;$C126&amp;$D126,HFE!$A$3:$AJ$1048576,AA$1,0)</f>
        <v>0</v>
      </c>
      <c r="AB126" s="5">
        <f t="shared" si="100"/>
        <v>-100</v>
      </c>
      <c r="AC126" s="1">
        <f>VLOOKUP($B126&amp;$C126&amp;$D126,Staqo!$A$3:$AJ$1048576,AC$1,0)</f>
        <v>100</v>
      </c>
      <c r="AD126" s="1">
        <f>VLOOKUP($B126&amp;$C126&amp;$D126,HFE!$A$3:$AJ$1048576,AD$1,0)*100</f>
        <v>100</v>
      </c>
      <c r="AE126" s="2">
        <f t="shared" si="101"/>
        <v>0</v>
      </c>
      <c r="AF126" s="1">
        <f>VLOOKUP($B126&amp;$C126&amp;$D126,Staqo!$A$3:$AJ$1048576,AF$1,0)</f>
        <v>100</v>
      </c>
      <c r="AG126" s="1">
        <f>VLOOKUP($B126&amp;$C126&amp;$D126,HFE!$A$3:$AJ$1048576,AG$1,0)*100</f>
        <v>100</v>
      </c>
      <c r="AH126" s="2">
        <f t="shared" si="102"/>
        <v>0</v>
      </c>
      <c r="AI126" s="1">
        <f>VLOOKUP($B126&amp;$C126&amp;$D126,Staqo!$A$3:$AJ$1048576,AI$1,0)</f>
        <v>0.190889</v>
      </c>
      <c r="AJ126" s="1" t="e">
        <f>VLOOKUP($B126&amp;$C126&amp;$D126,HFE!$A$3:$AJ$1048576,AJ$1,0)</f>
        <v>#REF!</v>
      </c>
      <c r="AK126" s="2" t="e">
        <f t="shared" si="103"/>
        <v>#REF!</v>
      </c>
      <c r="AL126" s="1">
        <f>VLOOKUP($B126&amp;$C126&amp;$D126,Staqo!$A$3:$AJ$1048576,AL$1,0)</f>
        <v>0.173535</v>
      </c>
      <c r="AM126" s="1" t="e">
        <f>VLOOKUP($B126&amp;$C126&amp;$D126,HFE!$A$3:$AJ$1048576,AM$1,0)</f>
        <v>#REF!</v>
      </c>
      <c r="AN126" s="2" t="e">
        <f t="shared" si="104"/>
        <v>#REF!</v>
      </c>
      <c r="AO126" s="1">
        <f>VLOOKUP($B126&amp;$C126&amp;$D126,Staqo!$A$3:$AJ$1048576,AO$1,0)</f>
        <v>0.189538</v>
      </c>
      <c r="AP126" s="1" t="e">
        <f>VLOOKUP($B126&amp;$C126&amp;$D126,HFE!$A$3:$AJ$1048576,AP$1,0)</f>
        <v>#REF!</v>
      </c>
      <c r="AQ126" s="2" t="e">
        <f t="shared" si="105"/>
        <v>#REF!</v>
      </c>
      <c r="AR126" s="1">
        <f>VLOOKUP($B126&amp;$C126&amp;$D126,Staqo!$A$3:$AJ$1048576,AR$1,0)</f>
        <v>0.172307</v>
      </c>
      <c r="AS126" s="1" t="e">
        <f>VLOOKUP($B126&amp;$C126&amp;$D126,HFE!$A$3:$AJ$1048576,AS$1,0)</f>
        <v>#REF!</v>
      </c>
      <c r="AT126" s="2" t="e">
        <f t="shared" si="106"/>
        <v>#REF!</v>
      </c>
      <c r="AU126" s="1">
        <f>VLOOKUP($B126&amp;$C126&amp;$D126,Staqo!$A$3:$AJ$1048576,AU$1,0)</f>
        <v>97.3012</v>
      </c>
      <c r="AV126" s="1">
        <f>VLOOKUP($B126&amp;$C126&amp;$D126,HFE!$A$3:$AJ$1048576,AV$1,0)</f>
        <v>0</v>
      </c>
      <c r="AW126" s="2">
        <f t="shared" si="107"/>
        <v>-97.3012</v>
      </c>
      <c r="AX126" s="4">
        <f>VLOOKUP($B126&amp;$C126&amp;$D126,Staqo!$A$3:$AJ$1048576,AX$1,0)</f>
        <v>12</v>
      </c>
      <c r="AY126" s="4">
        <f>VLOOKUP($B126&amp;$C126&amp;$D126,HFE!$A$3:$AJ$1048576,AY$1,0)</f>
        <v>12</v>
      </c>
      <c r="AZ126" s="5">
        <f t="shared" si="108"/>
        <v>0</v>
      </c>
      <c r="BA126" s="1">
        <f>VLOOKUP($B126&amp;$C126&amp;$D126,Staqo!$A$3:$AJ$1048576,BA$1,0)</f>
        <v>0</v>
      </c>
      <c r="BB126" s="1">
        <f>VLOOKUP($B126&amp;$C126&amp;$D126,HFE!$A$3:$AJ$1048576,BB$1,0)</f>
        <v>0</v>
      </c>
      <c r="BC126" s="2">
        <f t="shared" si="109"/>
        <v>0</v>
      </c>
      <c r="BD126" s="1">
        <f>VLOOKUP($B126&amp;$C126&amp;$D126,Staqo!$A$3:$AJ$1048576,BD$1,0)</f>
        <v>0</v>
      </c>
      <c r="BE126" s="1">
        <f>VLOOKUP($B126&amp;$C126&amp;$D126,HFE!$A$3:$AJ$1048576,BE$1,0)</f>
        <v>0</v>
      </c>
      <c r="BF126" s="2">
        <f t="shared" si="110"/>
        <v>0</v>
      </c>
      <c r="BG126" s="1">
        <f>VLOOKUP($B126&amp;$C126&amp;$D126,Staqo!$A$3:$AJ$1048576,BG$1,0)</f>
        <v>0</v>
      </c>
      <c r="BH126" s="1">
        <f>VLOOKUP($B126&amp;$C126&amp;$D126,HFE!$A$3:$AJ$1048576,BH$1,0)</f>
        <v>0</v>
      </c>
      <c r="BI126" s="2">
        <f t="shared" si="111"/>
        <v>0</v>
      </c>
      <c r="BJ126" s="1">
        <f>VLOOKUP($B126&amp;$C126&amp;$D126,Staqo!$A$3:$AJ$1048576,BJ$1,0)</f>
        <v>0</v>
      </c>
      <c r="BK126" s="1">
        <f>VLOOKUP($B126&amp;$C126&amp;$D126,HFE!$A$3:$AJ$1048576,BK$1,0)</f>
        <v>0</v>
      </c>
      <c r="BL126" s="2">
        <f t="shared" si="112"/>
        <v>0</v>
      </c>
      <c r="BM126" s="1">
        <f>VLOOKUP($B126&amp;$C126&amp;$D126,Staqo!$A$3:$AJ$1048576,BM$1,0)</f>
        <v>0</v>
      </c>
      <c r="BN126" s="1">
        <f>VLOOKUP($B126&amp;$C126&amp;$D126,HFE!$A$3:$AJ$1048576,BN$1,0)</f>
        <v>0</v>
      </c>
      <c r="BO126" s="2">
        <f t="shared" si="113"/>
        <v>0</v>
      </c>
      <c r="BP126" s="1">
        <f>VLOOKUP($B126&amp;$C126&amp;$D126,Staqo!$A$3:$AJ$1048576,BP$1,0)</f>
        <v>0</v>
      </c>
      <c r="BQ126" s="1">
        <f>VLOOKUP($B126&amp;$C126&amp;$D126,HFE!$A$3:$AJ$1048576,BQ$1,0)</f>
        <v>0</v>
      </c>
      <c r="BR126" s="2">
        <f t="shared" si="114"/>
        <v>0</v>
      </c>
      <c r="BS126" s="1">
        <f>VLOOKUP($B126&amp;$C126&amp;$D126,Staqo!$A$3:$AJ$1048576,BS$1,0)</f>
        <v>0</v>
      </c>
      <c r="BT126" s="1">
        <f>VLOOKUP($B126&amp;$C126&amp;$D126,HFE!$A$3:$AJ$1048576,BT$1,0)</f>
        <v>0</v>
      </c>
      <c r="BU126" s="2">
        <f t="shared" si="115"/>
        <v>0</v>
      </c>
      <c r="BV126" s="1">
        <f>VLOOKUP($B126&amp;$C126&amp;$D126,Staqo!$A$3:$AJ$1048576,BV$1,0)</f>
        <v>0</v>
      </c>
      <c r="BW126" s="1">
        <f>VLOOKUP($B126&amp;$C126&amp;$D126,HFE!$A$3:$AJ$1048576,BW$1,0)</f>
        <v>0</v>
      </c>
      <c r="BX126" s="2">
        <f t="shared" si="116"/>
        <v>0</v>
      </c>
      <c r="BY126" s="1">
        <f>VLOOKUP($B126&amp;$C126&amp;$D126,Staqo!$A$3:$AJ$1048576,BY$1,0)</f>
        <v>0</v>
      </c>
      <c r="BZ126" s="1">
        <f>VLOOKUP($B126&amp;$C126&amp;$D126,HFE!$A$3:$AJ$1048576,BZ$1,0)</f>
        <v>0</v>
      </c>
      <c r="CA126" s="2">
        <f t="shared" si="117"/>
        <v>0</v>
      </c>
      <c r="CB126" s="1">
        <f>VLOOKUP($B126&amp;$C126&amp;$D126,Staqo!$A$3:$AJ$1048576,CB$1,0)</f>
        <v>0</v>
      </c>
      <c r="CC126" s="1">
        <f>VLOOKUP($B126&amp;$C126&amp;$D126,HFE!$A$3:$AJ$1048576,CC$1,0)</f>
        <v>0</v>
      </c>
      <c r="CD126" s="2">
        <f t="shared" si="118"/>
        <v>0</v>
      </c>
      <c r="CE126" s="1">
        <f>VLOOKUP($B126&amp;$C126&amp;$D126,Staqo!$A$3:$AJ$1048576,CE$1,0)</f>
        <v>0</v>
      </c>
      <c r="CF126" s="1">
        <f>VLOOKUP($B126&amp;$C126&amp;$D126,HFE!$A$3:$AJ$1048576,CF$1,0)</f>
        <v>0</v>
      </c>
      <c r="CG126" s="2">
        <f t="shared" si="119"/>
        <v>0</v>
      </c>
      <c r="CH126" s="1">
        <f>VLOOKUP($B126&amp;$C126&amp;$D126,Staqo!$A$3:$AJ$1048576,CH$1,0)</f>
        <v>0</v>
      </c>
      <c r="CI126" s="1">
        <f>VLOOKUP($B126&amp;$C126&amp;$D126,HFE!$A$3:$AJ$1048576,CI$1,0)</f>
        <v>0</v>
      </c>
      <c r="CJ126" s="2">
        <f t="shared" si="120"/>
        <v>0</v>
      </c>
      <c r="CK126" s="1">
        <f>VLOOKUP($B126&amp;$C126&amp;$D126,Staqo!$A$3:$AJ$1048576,CK$1,0)</f>
        <v>0</v>
      </c>
      <c r="CL126" s="1">
        <f>VLOOKUP($B126&amp;$C126&amp;$D126,HFE!$A$3:$AJ$1048576,CL$1,0)</f>
        <v>0</v>
      </c>
      <c r="CM126" s="2">
        <f t="shared" si="121"/>
        <v>0</v>
      </c>
      <c r="CN126" s="1">
        <f>VLOOKUP($B126&amp;$C126&amp;$D126,Staqo!$A$3:$AJ$1048576,CN$1,0)</f>
        <v>0</v>
      </c>
      <c r="CO126" s="1">
        <f>VLOOKUP($B126&amp;$C126&amp;$D126,HFE!$A$3:$AJ$1048576,CO$1,0)</f>
        <v>0</v>
      </c>
      <c r="CP126" s="2">
        <f t="shared" si="122"/>
        <v>0</v>
      </c>
      <c r="CQ126" s="1">
        <f>VLOOKUP($B126&amp;$C126&amp;$D126,Staqo!$A$3:$AJ$1048576,CQ$1,0)</f>
        <v>0</v>
      </c>
      <c r="CR126" s="1">
        <f>VLOOKUP($B126&amp;$C126&amp;$D126,HFE!$A$3:$AJ$1048576,CR$1,0)</f>
        <v>0</v>
      </c>
      <c r="CS126" s="2">
        <f t="shared" si="123"/>
        <v>0</v>
      </c>
      <c r="CT126" s="1"/>
      <c r="CU126" s="1"/>
      <c r="CV126" s="2"/>
    </row>
    <row r="127" hidden="1" spans="1:100">
      <c r="A127" s="1" t="s">
        <v>95</v>
      </c>
      <c r="B127" s="1" t="s">
        <v>96</v>
      </c>
      <c r="C127" s="3">
        <v>44564</v>
      </c>
      <c r="D127" s="1" t="s">
        <v>106</v>
      </c>
      <c r="E127" s="1">
        <f>VLOOKUP($B127&amp;$C127&amp;$D127,Staqo!$A$3:$AJ$1048576,E$1,0)</f>
        <v>4.75286</v>
      </c>
      <c r="F127" s="1" t="e">
        <f>VLOOKUP($B127&amp;$C127&amp;$D127,HFE!$A$3:$AJ$1048576,F$1,0)</f>
        <v>#REF!</v>
      </c>
      <c r="G127" s="2" t="e">
        <f t="shared" si="93"/>
        <v>#REF!</v>
      </c>
      <c r="H127" s="1">
        <f>VLOOKUP($B127&amp;$C127&amp;$D127,Staqo!$A$3:$AJ$1048576,H$1,0)</f>
        <v>5.36728</v>
      </c>
      <c r="I127" s="1" t="e">
        <f>VLOOKUP($B127&amp;$C127&amp;$D127,HFE!$A$3:$AJ$1048576,I$1,0)</f>
        <v>#REF!</v>
      </c>
      <c r="J127" s="2" t="e">
        <f t="shared" si="94"/>
        <v>#REF!</v>
      </c>
      <c r="K127" s="1">
        <f>VLOOKUP($B127&amp;$C127&amp;$D127,Staqo!$A$3:$AJ$1048576,K$1,0)</f>
        <v>5915.17</v>
      </c>
      <c r="L127" s="1" t="e">
        <f>VLOOKUP($B127&amp;$C127&amp;$D127,HFE!$A$3:$AJ$1048576,L$1,0)</f>
        <v>#REF!</v>
      </c>
      <c r="M127" s="2" t="e">
        <f t="shared" si="95"/>
        <v>#REF!</v>
      </c>
      <c r="N127" s="1">
        <f>VLOOKUP($B127&amp;$C127&amp;$D127,Staqo!$A$3:$AJ$1048576,N$1,0)</f>
        <v>4570</v>
      </c>
      <c r="O127" s="1">
        <f>VLOOKUP($B127&amp;$C127&amp;$D127,HFE!$A$3:$AJ$1048576,O$1,0)</f>
        <v>0</v>
      </c>
      <c r="P127" s="2">
        <f t="shared" si="96"/>
        <v>-4570</v>
      </c>
      <c r="Q127" s="1">
        <f>VLOOKUP($B127&amp;$C127&amp;$D127,Staqo!$A$3:$AJ$1048576,Q$1,0)</f>
        <v>4537.65</v>
      </c>
      <c r="R127" s="1">
        <f>VLOOKUP($B127&amp;$C127&amp;$D127,HFE!$A$3:$AJ$1048576,R$1,0)</f>
        <v>0</v>
      </c>
      <c r="S127" s="2">
        <f t="shared" si="97"/>
        <v>-4537.65</v>
      </c>
      <c r="T127" s="1">
        <f>VLOOKUP($B127&amp;$C127&amp;$D127,Staqo!$A$3:$AJ$1048576,T$1,0)</f>
        <v>0.77259</v>
      </c>
      <c r="U127" s="1" t="e">
        <f>VLOOKUP($B127&amp;$C127&amp;$D127,HFE!$A$3:$AJ$1048576,U$1,0)</f>
        <v>#REF!</v>
      </c>
      <c r="V127" s="2" t="e">
        <f t="shared" si="98"/>
        <v>#REF!</v>
      </c>
      <c r="W127" s="1">
        <f>VLOOKUP($B127&amp;$C127&amp;$D127,Staqo!$A$3:$AJ$1048576,W$1,0)</f>
        <v>0.767121</v>
      </c>
      <c r="X127" s="1" t="e">
        <f>VLOOKUP($B127&amp;$C127&amp;$D127,HFE!$A$3:$AJ$1048576,X$1,0)</f>
        <v>#REF!</v>
      </c>
      <c r="Y127" s="2" t="e">
        <f t="shared" si="99"/>
        <v>#REF!</v>
      </c>
      <c r="Z127" s="4">
        <f>VLOOKUP($B127&amp;$C127&amp;$D127,Staqo!$A$3:$AJ$1048576,Z$1,0)</f>
        <v>100</v>
      </c>
      <c r="AA127" s="4">
        <f>VLOOKUP($B127&amp;$C127&amp;$D127,HFE!$A$3:$AJ$1048576,AA$1,0)</f>
        <v>0</v>
      </c>
      <c r="AB127" s="5">
        <f t="shared" si="100"/>
        <v>-100</v>
      </c>
      <c r="AC127" s="1">
        <f>VLOOKUP($B127&amp;$C127&amp;$D127,Staqo!$A$3:$AJ$1048576,AC$1,0)</f>
        <v>100</v>
      </c>
      <c r="AD127" s="1">
        <f>VLOOKUP($B127&amp;$C127&amp;$D127,HFE!$A$3:$AJ$1048576,AD$1,0)*100</f>
        <v>100</v>
      </c>
      <c r="AE127" s="2">
        <f t="shared" si="101"/>
        <v>0</v>
      </c>
      <c r="AF127" s="1">
        <f>VLOOKUP($B127&amp;$C127&amp;$D127,Staqo!$A$3:$AJ$1048576,AF$1,0)</f>
        <v>100</v>
      </c>
      <c r="AG127" s="1">
        <f>VLOOKUP($B127&amp;$C127&amp;$D127,HFE!$A$3:$AJ$1048576,AG$1,0)*100</f>
        <v>100</v>
      </c>
      <c r="AH127" s="2">
        <f t="shared" si="102"/>
        <v>0</v>
      </c>
      <c r="AI127" s="1">
        <f>VLOOKUP($B127&amp;$C127&amp;$D127,Staqo!$A$3:$AJ$1048576,AI$1,0)</f>
        <v>0.190057</v>
      </c>
      <c r="AJ127" s="1" t="e">
        <f>VLOOKUP($B127&amp;$C127&amp;$D127,HFE!$A$3:$AJ$1048576,AJ$1,0)</f>
        <v>#REF!</v>
      </c>
      <c r="AK127" s="2" t="e">
        <f t="shared" si="103"/>
        <v>#REF!</v>
      </c>
      <c r="AL127" s="1">
        <f>VLOOKUP($B127&amp;$C127&amp;$D127,Staqo!$A$3:$AJ$1048576,AL$1,0)</f>
        <v>0.172779</v>
      </c>
      <c r="AM127" s="1" t="e">
        <f>VLOOKUP($B127&amp;$C127&amp;$D127,HFE!$A$3:$AJ$1048576,AM$1,0)</f>
        <v>#REF!</v>
      </c>
      <c r="AN127" s="2" t="e">
        <f t="shared" si="104"/>
        <v>#REF!</v>
      </c>
      <c r="AO127" s="1">
        <f>VLOOKUP($B127&amp;$C127&amp;$D127,Staqo!$A$3:$AJ$1048576,AO$1,0)</f>
        <v>0.188712</v>
      </c>
      <c r="AP127" s="1" t="e">
        <f>VLOOKUP($B127&amp;$C127&amp;$D127,HFE!$A$3:$AJ$1048576,AP$1,0)</f>
        <v>#REF!</v>
      </c>
      <c r="AQ127" s="2" t="e">
        <f t="shared" si="105"/>
        <v>#REF!</v>
      </c>
      <c r="AR127" s="1">
        <f>VLOOKUP($B127&amp;$C127&amp;$D127,Staqo!$A$3:$AJ$1048576,AR$1,0)</f>
        <v>0.171556</v>
      </c>
      <c r="AS127" s="1" t="e">
        <f>VLOOKUP($B127&amp;$C127&amp;$D127,HFE!$A$3:$AJ$1048576,AS$1,0)</f>
        <v>#REF!</v>
      </c>
      <c r="AT127" s="2" t="e">
        <f t="shared" si="106"/>
        <v>#REF!</v>
      </c>
      <c r="AU127" s="1">
        <f>VLOOKUP($B127&amp;$C127&amp;$D127,Staqo!$A$3:$AJ$1048576,AU$1,0)</f>
        <v>96.7592</v>
      </c>
      <c r="AV127" s="1">
        <f>VLOOKUP($B127&amp;$C127&amp;$D127,HFE!$A$3:$AJ$1048576,AV$1,0)</f>
        <v>0</v>
      </c>
      <c r="AW127" s="2">
        <f t="shared" si="107"/>
        <v>-96.7592</v>
      </c>
      <c r="AX127" s="4">
        <f>VLOOKUP($B127&amp;$C127&amp;$D127,Staqo!$A$3:$AJ$1048576,AX$1,0)</f>
        <v>12</v>
      </c>
      <c r="AY127" s="4">
        <f>VLOOKUP($B127&amp;$C127&amp;$D127,HFE!$A$3:$AJ$1048576,AY$1,0)</f>
        <v>12</v>
      </c>
      <c r="AZ127" s="5">
        <f t="shared" si="108"/>
        <v>0</v>
      </c>
      <c r="BA127" s="1">
        <f>VLOOKUP($B127&amp;$C127&amp;$D127,Staqo!$A$3:$AJ$1048576,BA$1,0)</f>
        <v>0</v>
      </c>
      <c r="BB127" s="1">
        <f>VLOOKUP($B127&amp;$C127&amp;$D127,HFE!$A$3:$AJ$1048576,BB$1,0)</f>
        <v>0</v>
      </c>
      <c r="BC127" s="2">
        <f t="shared" si="109"/>
        <v>0</v>
      </c>
      <c r="BD127" s="1">
        <f>VLOOKUP($B127&amp;$C127&amp;$D127,Staqo!$A$3:$AJ$1048576,BD$1,0)</f>
        <v>0</v>
      </c>
      <c r="BE127" s="1">
        <f>VLOOKUP($B127&amp;$C127&amp;$D127,HFE!$A$3:$AJ$1048576,BE$1,0)</f>
        <v>0</v>
      </c>
      <c r="BF127" s="2">
        <f t="shared" si="110"/>
        <v>0</v>
      </c>
      <c r="BG127" s="1">
        <f>VLOOKUP($B127&amp;$C127&amp;$D127,Staqo!$A$3:$AJ$1048576,BG$1,0)</f>
        <v>0</v>
      </c>
      <c r="BH127" s="1">
        <f>VLOOKUP($B127&amp;$C127&amp;$D127,HFE!$A$3:$AJ$1048576,BH$1,0)</f>
        <v>0</v>
      </c>
      <c r="BI127" s="2">
        <f t="shared" si="111"/>
        <v>0</v>
      </c>
      <c r="BJ127" s="1">
        <f>VLOOKUP($B127&amp;$C127&amp;$D127,Staqo!$A$3:$AJ$1048576,BJ$1,0)</f>
        <v>0</v>
      </c>
      <c r="BK127" s="1">
        <f>VLOOKUP($B127&amp;$C127&amp;$D127,HFE!$A$3:$AJ$1048576,BK$1,0)</f>
        <v>0</v>
      </c>
      <c r="BL127" s="2">
        <f t="shared" si="112"/>
        <v>0</v>
      </c>
      <c r="BM127" s="1">
        <f>VLOOKUP($B127&amp;$C127&amp;$D127,Staqo!$A$3:$AJ$1048576,BM$1,0)</f>
        <v>0</v>
      </c>
      <c r="BN127" s="1">
        <f>VLOOKUP($B127&amp;$C127&amp;$D127,HFE!$A$3:$AJ$1048576,BN$1,0)</f>
        <v>0</v>
      </c>
      <c r="BO127" s="2">
        <f t="shared" si="113"/>
        <v>0</v>
      </c>
      <c r="BP127" s="1">
        <f>VLOOKUP($B127&amp;$C127&amp;$D127,Staqo!$A$3:$AJ$1048576,BP$1,0)</f>
        <v>0</v>
      </c>
      <c r="BQ127" s="1">
        <f>VLOOKUP($B127&amp;$C127&amp;$D127,HFE!$A$3:$AJ$1048576,BQ$1,0)</f>
        <v>0</v>
      </c>
      <c r="BR127" s="2">
        <f t="shared" si="114"/>
        <v>0</v>
      </c>
      <c r="BS127" s="1">
        <f>VLOOKUP($B127&amp;$C127&amp;$D127,Staqo!$A$3:$AJ$1048576,BS$1,0)</f>
        <v>0</v>
      </c>
      <c r="BT127" s="1">
        <f>VLOOKUP($B127&amp;$C127&amp;$D127,HFE!$A$3:$AJ$1048576,BT$1,0)</f>
        <v>0</v>
      </c>
      <c r="BU127" s="2">
        <f t="shared" si="115"/>
        <v>0</v>
      </c>
      <c r="BV127" s="1">
        <f>VLOOKUP($B127&amp;$C127&amp;$D127,Staqo!$A$3:$AJ$1048576,BV$1,0)</f>
        <v>0</v>
      </c>
      <c r="BW127" s="1">
        <f>VLOOKUP($B127&amp;$C127&amp;$D127,HFE!$A$3:$AJ$1048576,BW$1,0)</f>
        <v>0</v>
      </c>
      <c r="BX127" s="2">
        <f t="shared" si="116"/>
        <v>0</v>
      </c>
      <c r="BY127" s="1">
        <f>VLOOKUP($B127&amp;$C127&amp;$D127,Staqo!$A$3:$AJ$1048576,BY$1,0)</f>
        <v>0</v>
      </c>
      <c r="BZ127" s="1">
        <f>VLOOKUP($B127&amp;$C127&amp;$D127,HFE!$A$3:$AJ$1048576,BZ$1,0)</f>
        <v>0</v>
      </c>
      <c r="CA127" s="2">
        <f t="shared" si="117"/>
        <v>0</v>
      </c>
      <c r="CB127" s="1">
        <f>VLOOKUP($B127&amp;$C127&amp;$D127,Staqo!$A$3:$AJ$1048576,CB$1,0)</f>
        <v>0</v>
      </c>
      <c r="CC127" s="1">
        <f>VLOOKUP($B127&amp;$C127&amp;$D127,HFE!$A$3:$AJ$1048576,CC$1,0)</f>
        <v>0</v>
      </c>
      <c r="CD127" s="2">
        <f t="shared" si="118"/>
        <v>0</v>
      </c>
      <c r="CE127" s="1">
        <f>VLOOKUP($B127&amp;$C127&amp;$D127,Staqo!$A$3:$AJ$1048576,CE$1,0)</f>
        <v>0</v>
      </c>
      <c r="CF127" s="1">
        <f>VLOOKUP($B127&amp;$C127&amp;$D127,HFE!$A$3:$AJ$1048576,CF$1,0)</f>
        <v>0</v>
      </c>
      <c r="CG127" s="2">
        <f t="shared" si="119"/>
        <v>0</v>
      </c>
      <c r="CH127" s="1">
        <f>VLOOKUP($B127&amp;$C127&amp;$D127,Staqo!$A$3:$AJ$1048576,CH$1,0)</f>
        <v>0</v>
      </c>
      <c r="CI127" s="1">
        <f>VLOOKUP($B127&amp;$C127&amp;$D127,HFE!$A$3:$AJ$1048576,CI$1,0)</f>
        <v>0</v>
      </c>
      <c r="CJ127" s="2">
        <f t="shared" si="120"/>
        <v>0</v>
      </c>
      <c r="CK127" s="1">
        <f>VLOOKUP($B127&amp;$C127&amp;$D127,Staqo!$A$3:$AJ$1048576,CK$1,0)</f>
        <v>0</v>
      </c>
      <c r="CL127" s="1">
        <f>VLOOKUP($B127&amp;$C127&amp;$D127,HFE!$A$3:$AJ$1048576,CL$1,0)</f>
        <v>0</v>
      </c>
      <c r="CM127" s="2">
        <f t="shared" si="121"/>
        <v>0</v>
      </c>
      <c r="CN127" s="1">
        <f>VLOOKUP($B127&amp;$C127&amp;$D127,Staqo!$A$3:$AJ$1048576,CN$1,0)</f>
        <v>0</v>
      </c>
      <c r="CO127" s="1">
        <f>VLOOKUP($B127&amp;$C127&amp;$D127,HFE!$A$3:$AJ$1048576,CO$1,0)</f>
        <v>0</v>
      </c>
      <c r="CP127" s="2">
        <f t="shared" si="122"/>
        <v>0</v>
      </c>
      <c r="CQ127" s="1">
        <f>VLOOKUP($B127&amp;$C127&amp;$D127,Staqo!$A$3:$AJ$1048576,CQ$1,0)</f>
        <v>0</v>
      </c>
      <c r="CR127" s="1">
        <f>VLOOKUP($B127&amp;$C127&amp;$D127,HFE!$A$3:$AJ$1048576,CR$1,0)</f>
        <v>0</v>
      </c>
      <c r="CS127" s="2">
        <f t="shared" si="123"/>
        <v>0</v>
      </c>
      <c r="CT127" s="1"/>
      <c r="CU127" s="1"/>
      <c r="CV127" s="2"/>
    </row>
    <row r="128" hidden="1" spans="1:100">
      <c r="A128" s="1" t="s">
        <v>95</v>
      </c>
      <c r="B128" s="1" t="s">
        <v>96</v>
      </c>
      <c r="C128" s="3">
        <v>44564</v>
      </c>
      <c r="D128" s="1" t="s">
        <v>107</v>
      </c>
      <c r="E128" s="1">
        <f>VLOOKUP($B128&amp;$C128&amp;$D128,Staqo!$A$3:$AJ$1048576,E$1,0)</f>
        <v>4.75286</v>
      </c>
      <c r="F128" s="1" t="e">
        <f>VLOOKUP($B128&amp;$C128&amp;$D128,HFE!$A$3:$AJ$1048576,F$1,0)</f>
        <v>#REF!</v>
      </c>
      <c r="G128" s="2" t="e">
        <f t="shared" si="93"/>
        <v>#REF!</v>
      </c>
      <c r="H128" s="1">
        <f>VLOOKUP($B128&amp;$C128&amp;$D128,Staqo!$A$3:$AJ$1048576,H$1,0)</f>
        <v>5.36728</v>
      </c>
      <c r="I128" s="1" t="e">
        <f>VLOOKUP($B128&amp;$C128&amp;$D128,HFE!$A$3:$AJ$1048576,I$1,0)</f>
        <v>#REF!</v>
      </c>
      <c r="J128" s="2" t="e">
        <f t="shared" si="94"/>
        <v>#REF!</v>
      </c>
      <c r="K128" s="1">
        <f>VLOOKUP($B128&amp;$C128&amp;$D128,Staqo!$A$3:$AJ$1048576,K$1,0)</f>
        <v>5915.17</v>
      </c>
      <c r="L128" s="1" t="e">
        <f>VLOOKUP($B128&amp;$C128&amp;$D128,HFE!$A$3:$AJ$1048576,L$1,0)</f>
        <v>#REF!</v>
      </c>
      <c r="M128" s="2" t="e">
        <f t="shared" si="95"/>
        <v>#REF!</v>
      </c>
      <c r="N128" s="1">
        <f>VLOOKUP($B128&amp;$C128&amp;$D128,Staqo!$A$3:$AJ$1048576,N$1,0)</f>
        <v>4610</v>
      </c>
      <c r="O128" s="1">
        <f>VLOOKUP($B128&amp;$C128&amp;$D128,HFE!$A$3:$AJ$1048576,O$1,0)</f>
        <v>0</v>
      </c>
      <c r="P128" s="2">
        <f t="shared" si="96"/>
        <v>-4610</v>
      </c>
      <c r="Q128" s="1">
        <f>VLOOKUP($B128&amp;$C128&amp;$D128,Staqo!$A$3:$AJ$1048576,Q$1,0)</f>
        <v>4577.37</v>
      </c>
      <c r="R128" s="1">
        <f>VLOOKUP($B128&amp;$C128&amp;$D128,HFE!$A$3:$AJ$1048576,R$1,0)</f>
        <v>0</v>
      </c>
      <c r="S128" s="2">
        <f t="shared" si="97"/>
        <v>-4577.37</v>
      </c>
      <c r="T128" s="1">
        <f>VLOOKUP($B128&amp;$C128&amp;$D128,Staqo!$A$3:$AJ$1048576,T$1,0)</f>
        <v>0.779352</v>
      </c>
      <c r="U128" s="1" t="e">
        <f>VLOOKUP($B128&amp;$C128&amp;$D128,HFE!$A$3:$AJ$1048576,U$1,0)</f>
        <v>#REF!</v>
      </c>
      <c r="V128" s="2" t="e">
        <f t="shared" si="98"/>
        <v>#REF!</v>
      </c>
      <c r="W128" s="1">
        <f>VLOOKUP($B128&amp;$C128&amp;$D128,Staqo!$A$3:$AJ$1048576,W$1,0)</f>
        <v>0.773835</v>
      </c>
      <c r="X128" s="1" t="e">
        <f>VLOOKUP($B128&amp;$C128&amp;$D128,HFE!$A$3:$AJ$1048576,X$1,0)</f>
        <v>#REF!</v>
      </c>
      <c r="Y128" s="2" t="e">
        <f t="shared" si="99"/>
        <v>#REF!</v>
      </c>
      <c r="Z128" s="4">
        <f>VLOOKUP($B128&amp;$C128&amp;$D128,Staqo!$A$3:$AJ$1048576,Z$1,0)</f>
        <v>100</v>
      </c>
      <c r="AA128" s="4">
        <f>VLOOKUP($B128&amp;$C128&amp;$D128,HFE!$A$3:$AJ$1048576,AA$1,0)</f>
        <v>0</v>
      </c>
      <c r="AB128" s="5">
        <f t="shared" si="100"/>
        <v>-100</v>
      </c>
      <c r="AC128" s="1">
        <f>VLOOKUP($B128&amp;$C128&amp;$D128,Staqo!$A$3:$AJ$1048576,AC$1,0)</f>
        <v>100</v>
      </c>
      <c r="AD128" s="1">
        <f>VLOOKUP($B128&amp;$C128&amp;$D128,HFE!$A$3:$AJ$1048576,AD$1,0)*100</f>
        <v>100</v>
      </c>
      <c r="AE128" s="2">
        <f t="shared" si="101"/>
        <v>0</v>
      </c>
      <c r="AF128" s="1">
        <f>VLOOKUP($B128&amp;$C128&amp;$D128,Staqo!$A$3:$AJ$1048576,AF$1,0)</f>
        <v>100</v>
      </c>
      <c r="AG128" s="1">
        <f>VLOOKUP($B128&amp;$C128&amp;$D128,HFE!$A$3:$AJ$1048576,AG$1,0)*100</f>
        <v>100</v>
      </c>
      <c r="AH128" s="2">
        <f t="shared" si="102"/>
        <v>0</v>
      </c>
      <c r="AI128" s="1">
        <f>VLOOKUP($B128&amp;$C128&amp;$D128,Staqo!$A$3:$AJ$1048576,AI$1,0)</f>
        <v>0.191721</v>
      </c>
      <c r="AJ128" s="1" t="e">
        <f>VLOOKUP($B128&amp;$C128&amp;$D128,HFE!$A$3:$AJ$1048576,AJ$1,0)</f>
        <v>#REF!</v>
      </c>
      <c r="AK128" s="2" t="e">
        <f t="shared" si="103"/>
        <v>#REF!</v>
      </c>
      <c r="AL128" s="1">
        <f>VLOOKUP($B128&amp;$C128&amp;$D128,Staqo!$A$3:$AJ$1048576,AL$1,0)</f>
        <v>0.174292</v>
      </c>
      <c r="AM128" s="1" t="e">
        <f>VLOOKUP($B128&amp;$C128&amp;$D128,HFE!$A$3:$AJ$1048576,AM$1,0)</f>
        <v>#REF!</v>
      </c>
      <c r="AN128" s="2" t="e">
        <f t="shared" si="104"/>
        <v>#REF!</v>
      </c>
      <c r="AO128" s="1">
        <f>VLOOKUP($B128&amp;$C128&amp;$D128,Staqo!$A$3:$AJ$1048576,AO$1,0)</f>
        <v>0.190364</v>
      </c>
      <c r="AP128" s="1" t="e">
        <f>VLOOKUP($B128&amp;$C128&amp;$D128,HFE!$A$3:$AJ$1048576,AP$1,0)</f>
        <v>#REF!</v>
      </c>
      <c r="AQ128" s="2" t="e">
        <f t="shared" si="105"/>
        <v>#REF!</v>
      </c>
      <c r="AR128" s="1">
        <f>VLOOKUP($B128&amp;$C128&amp;$D128,Staqo!$A$3:$AJ$1048576,AR$1,0)</f>
        <v>0.173058</v>
      </c>
      <c r="AS128" s="1" t="e">
        <f>VLOOKUP($B128&amp;$C128&amp;$D128,HFE!$A$3:$AJ$1048576,AS$1,0)</f>
        <v>#REF!</v>
      </c>
      <c r="AT128" s="2" t="e">
        <f t="shared" si="106"/>
        <v>#REF!</v>
      </c>
      <c r="AU128" s="1">
        <f>VLOOKUP($B128&amp;$C128&amp;$D128,Staqo!$A$3:$AJ$1048576,AU$1,0)</f>
        <v>96.1801</v>
      </c>
      <c r="AV128" s="1">
        <f>VLOOKUP($B128&amp;$C128&amp;$D128,HFE!$A$3:$AJ$1048576,AV$1,0)</f>
        <v>0</v>
      </c>
      <c r="AW128" s="2">
        <f t="shared" si="107"/>
        <v>-96.1801</v>
      </c>
      <c r="AX128" s="4">
        <f>VLOOKUP($B128&amp;$C128&amp;$D128,Staqo!$A$3:$AJ$1048576,AX$1,0)</f>
        <v>12</v>
      </c>
      <c r="AY128" s="4">
        <f>VLOOKUP($B128&amp;$C128&amp;$D128,HFE!$A$3:$AJ$1048576,AY$1,0)</f>
        <v>12</v>
      </c>
      <c r="AZ128" s="5">
        <f t="shared" si="108"/>
        <v>0</v>
      </c>
      <c r="BA128" s="1">
        <f>VLOOKUP($B128&amp;$C128&amp;$D128,Staqo!$A$3:$AJ$1048576,BA$1,0)</f>
        <v>0</v>
      </c>
      <c r="BB128" s="1">
        <f>VLOOKUP($B128&amp;$C128&amp;$D128,HFE!$A$3:$AJ$1048576,BB$1,0)</f>
        <v>0</v>
      </c>
      <c r="BC128" s="2">
        <f t="shared" si="109"/>
        <v>0</v>
      </c>
      <c r="BD128" s="1">
        <f>VLOOKUP($B128&amp;$C128&amp;$D128,Staqo!$A$3:$AJ$1048576,BD$1,0)</f>
        <v>0</v>
      </c>
      <c r="BE128" s="1">
        <f>VLOOKUP($B128&amp;$C128&amp;$D128,HFE!$A$3:$AJ$1048576,BE$1,0)</f>
        <v>0</v>
      </c>
      <c r="BF128" s="2">
        <f t="shared" si="110"/>
        <v>0</v>
      </c>
      <c r="BG128" s="1">
        <f>VLOOKUP($B128&amp;$C128&amp;$D128,Staqo!$A$3:$AJ$1048576,BG$1,0)</f>
        <v>0</v>
      </c>
      <c r="BH128" s="1">
        <f>VLOOKUP($B128&amp;$C128&amp;$D128,HFE!$A$3:$AJ$1048576,BH$1,0)</f>
        <v>0</v>
      </c>
      <c r="BI128" s="2">
        <f t="shared" si="111"/>
        <v>0</v>
      </c>
      <c r="BJ128" s="1">
        <f>VLOOKUP($B128&amp;$C128&amp;$D128,Staqo!$A$3:$AJ$1048576,BJ$1,0)</f>
        <v>0</v>
      </c>
      <c r="BK128" s="1">
        <f>VLOOKUP($B128&amp;$C128&amp;$D128,HFE!$A$3:$AJ$1048576,BK$1,0)</f>
        <v>0</v>
      </c>
      <c r="BL128" s="2">
        <f t="shared" si="112"/>
        <v>0</v>
      </c>
      <c r="BM128" s="1">
        <f>VLOOKUP($B128&amp;$C128&amp;$D128,Staqo!$A$3:$AJ$1048576,BM$1,0)</f>
        <v>0</v>
      </c>
      <c r="BN128" s="1">
        <f>VLOOKUP($B128&amp;$C128&amp;$D128,HFE!$A$3:$AJ$1048576,BN$1,0)</f>
        <v>0</v>
      </c>
      <c r="BO128" s="2">
        <f t="shared" si="113"/>
        <v>0</v>
      </c>
      <c r="BP128" s="1">
        <f>VLOOKUP($B128&amp;$C128&amp;$D128,Staqo!$A$3:$AJ$1048576,BP$1,0)</f>
        <v>0</v>
      </c>
      <c r="BQ128" s="1">
        <f>VLOOKUP($B128&amp;$C128&amp;$D128,HFE!$A$3:$AJ$1048576,BQ$1,0)</f>
        <v>0</v>
      </c>
      <c r="BR128" s="2">
        <f t="shared" si="114"/>
        <v>0</v>
      </c>
      <c r="BS128" s="1">
        <f>VLOOKUP($B128&amp;$C128&amp;$D128,Staqo!$A$3:$AJ$1048576,BS$1,0)</f>
        <v>0</v>
      </c>
      <c r="BT128" s="1">
        <f>VLOOKUP($B128&amp;$C128&amp;$D128,HFE!$A$3:$AJ$1048576,BT$1,0)</f>
        <v>0</v>
      </c>
      <c r="BU128" s="2">
        <f t="shared" si="115"/>
        <v>0</v>
      </c>
      <c r="BV128" s="1">
        <f>VLOOKUP($B128&amp;$C128&amp;$D128,Staqo!$A$3:$AJ$1048576,BV$1,0)</f>
        <v>0</v>
      </c>
      <c r="BW128" s="1">
        <f>VLOOKUP($B128&amp;$C128&amp;$D128,HFE!$A$3:$AJ$1048576,BW$1,0)</f>
        <v>0</v>
      </c>
      <c r="BX128" s="2">
        <f t="shared" si="116"/>
        <v>0</v>
      </c>
      <c r="BY128" s="1">
        <f>VLOOKUP($B128&amp;$C128&amp;$D128,Staqo!$A$3:$AJ$1048576,BY$1,0)</f>
        <v>0</v>
      </c>
      <c r="BZ128" s="1">
        <f>VLOOKUP($B128&amp;$C128&amp;$D128,HFE!$A$3:$AJ$1048576,BZ$1,0)</f>
        <v>0</v>
      </c>
      <c r="CA128" s="2">
        <f t="shared" si="117"/>
        <v>0</v>
      </c>
      <c r="CB128" s="1">
        <f>VLOOKUP($B128&amp;$C128&amp;$D128,Staqo!$A$3:$AJ$1048576,CB$1,0)</f>
        <v>0</v>
      </c>
      <c r="CC128" s="1">
        <f>VLOOKUP($B128&amp;$C128&amp;$D128,HFE!$A$3:$AJ$1048576,CC$1,0)</f>
        <v>0</v>
      </c>
      <c r="CD128" s="2">
        <f t="shared" si="118"/>
        <v>0</v>
      </c>
      <c r="CE128" s="1">
        <f>VLOOKUP($B128&amp;$C128&amp;$D128,Staqo!$A$3:$AJ$1048576,CE$1,0)</f>
        <v>0</v>
      </c>
      <c r="CF128" s="1">
        <f>VLOOKUP($B128&amp;$C128&amp;$D128,HFE!$A$3:$AJ$1048576,CF$1,0)</f>
        <v>0</v>
      </c>
      <c r="CG128" s="2">
        <f t="shared" si="119"/>
        <v>0</v>
      </c>
      <c r="CH128" s="1">
        <f>VLOOKUP($B128&amp;$C128&amp;$D128,Staqo!$A$3:$AJ$1048576,CH$1,0)</f>
        <v>0</v>
      </c>
      <c r="CI128" s="1">
        <f>VLOOKUP($B128&amp;$C128&amp;$D128,HFE!$A$3:$AJ$1048576,CI$1,0)</f>
        <v>0</v>
      </c>
      <c r="CJ128" s="2">
        <f t="shared" si="120"/>
        <v>0</v>
      </c>
      <c r="CK128" s="1">
        <f>VLOOKUP($B128&amp;$C128&amp;$D128,Staqo!$A$3:$AJ$1048576,CK$1,0)</f>
        <v>0</v>
      </c>
      <c r="CL128" s="1">
        <f>VLOOKUP($B128&amp;$C128&amp;$D128,HFE!$A$3:$AJ$1048576,CL$1,0)</f>
        <v>0</v>
      </c>
      <c r="CM128" s="2">
        <f t="shared" si="121"/>
        <v>0</v>
      </c>
      <c r="CN128" s="1">
        <f>VLOOKUP($B128&amp;$C128&amp;$D128,Staqo!$A$3:$AJ$1048576,CN$1,0)</f>
        <v>0</v>
      </c>
      <c r="CO128" s="1">
        <f>VLOOKUP($B128&amp;$C128&amp;$D128,HFE!$A$3:$AJ$1048576,CO$1,0)</f>
        <v>0</v>
      </c>
      <c r="CP128" s="2">
        <f t="shared" si="122"/>
        <v>0</v>
      </c>
      <c r="CQ128" s="1">
        <f>VLOOKUP($B128&amp;$C128&amp;$D128,Staqo!$A$3:$AJ$1048576,CQ$1,0)</f>
        <v>0</v>
      </c>
      <c r="CR128" s="1">
        <f>VLOOKUP($B128&amp;$C128&amp;$D128,HFE!$A$3:$AJ$1048576,CR$1,0)</f>
        <v>0</v>
      </c>
      <c r="CS128" s="2">
        <f t="shared" si="123"/>
        <v>0</v>
      </c>
      <c r="CT128" s="1"/>
      <c r="CU128" s="1"/>
      <c r="CV128" s="2"/>
    </row>
    <row r="129" hidden="1" spans="1:100">
      <c r="A129" s="1" t="s">
        <v>95</v>
      </c>
      <c r="B129" s="1" t="s">
        <v>96</v>
      </c>
      <c r="C129" s="3">
        <v>44564</v>
      </c>
      <c r="D129" s="1" t="s">
        <v>108</v>
      </c>
      <c r="E129" s="1">
        <f>VLOOKUP($B129&amp;$C129&amp;$D129,Staqo!$A$3:$AJ$1048576,E$1,0)</f>
        <v>4.75286</v>
      </c>
      <c r="F129" s="1" t="e">
        <f>VLOOKUP($B129&amp;$C129&amp;$D129,HFE!$A$3:$AJ$1048576,F$1,0)</f>
        <v>#REF!</v>
      </c>
      <c r="G129" s="2" t="e">
        <f t="shared" si="93"/>
        <v>#REF!</v>
      </c>
      <c r="H129" s="1">
        <f>VLOOKUP($B129&amp;$C129&amp;$D129,Staqo!$A$3:$AJ$1048576,H$1,0)</f>
        <v>5.36728</v>
      </c>
      <c r="I129" s="1" t="e">
        <f>VLOOKUP($B129&amp;$C129&amp;$D129,HFE!$A$3:$AJ$1048576,I$1,0)</f>
        <v>#REF!</v>
      </c>
      <c r="J129" s="2" t="e">
        <f t="shared" si="94"/>
        <v>#REF!</v>
      </c>
      <c r="K129" s="1">
        <f>VLOOKUP($B129&amp;$C129&amp;$D129,Staqo!$A$3:$AJ$1048576,K$1,0)</f>
        <v>5915.17</v>
      </c>
      <c r="L129" s="1" t="e">
        <f>VLOOKUP($B129&amp;$C129&amp;$D129,HFE!$A$3:$AJ$1048576,L$1,0)</f>
        <v>#REF!</v>
      </c>
      <c r="M129" s="2" t="e">
        <f t="shared" si="95"/>
        <v>#REF!</v>
      </c>
      <c r="N129" s="1">
        <f>VLOOKUP($B129&amp;$C129&amp;$D129,Staqo!$A$3:$AJ$1048576,N$1,0)</f>
        <v>4730</v>
      </c>
      <c r="O129" s="1">
        <f>VLOOKUP($B129&amp;$C129&amp;$D129,HFE!$A$3:$AJ$1048576,O$1,0)</f>
        <v>0</v>
      </c>
      <c r="P129" s="2">
        <f t="shared" si="96"/>
        <v>-4730</v>
      </c>
      <c r="Q129" s="1">
        <f>VLOOKUP($B129&amp;$C129&amp;$D129,Staqo!$A$3:$AJ$1048576,Q$1,0)</f>
        <v>4696.52</v>
      </c>
      <c r="R129" s="1">
        <f>VLOOKUP($B129&amp;$C129&amp;$D129,HFE!$A$3:$AJ$1048576,R$1,0)</f>
        <v>0</v>
      </c>
      <c r="S129" s="2">
        <f t="shared" si="97"/>
        <v>-4696.52</v>
      </c>
      <c r="T129" s="1">
        <f>VLOOKUP($B129&amp;$C129&amp;$D129,Staqo!$A$3:$AJ$1048576,T$1,0)</f>
        <v>0.799639</v>
      </c>
      <c r="U129" s="1" t="e">
        <f>VLOOKUP($B129&amp;$C129&amp;$D129,HFE!$A$3:$AJ$1048576,U$1,0)</f>
        <v>#REF!</v>
      </c>
      <c r="V129" s="2" t="e">
        <f t="shared" si="98"/>
        <v>#REF!</v>
      </c>
      <c r="W129" s="1">
        <f>VLOOKUP($B129&amp;$C129&amp;$D129,Staqo!$A$3:$AJ$1048576,W$1,0)</f>
        <v>0.793978</v>
      </c>
      <c r="X129" s="1" t="e">
        <f>VLOOKUP($B129&amp;$C129&amp;$D129,HFE!$A$3:$AJ$1048576,X$1,0)</f>
        <v>#REF!</v>
      </c>
      <c r="Y129" s="2" t="e">
        <f t="shared" si="99"/>
        <v>#REF!</v>
      </c>
      <c r="Z129" s="4">
        <f>VLOOKUP($B129&amp;$C129&amp;$D129,Staqo!$A$3:$AJ$1048576,Z$1,0)</f>
        <v>100</v>
      </c>
      <c r="AA129" s="4">
        <f>VLOOKUP($B129&amp;$C129&amp;$D129,HFE!$A$3:$AJ$1048576,AA$1,0)</f>
        <v>0</v>
      </c>
      <c r="AB129" s="5">
        <f t="shared" si="100"/>
        <v>-100</v>
      </c>
      <c r="AC129" s="1">
        <f>VLOOKUP($B129&amp;$C129&amp;$D129,Staqo!$A$3:$AJ$1048576,AC$1,0)</f>
        <v>100</v>
      </c>
      <c r="AD129" s="1">
        <f>VLOOKUP($B129&amp;$C129&amp;$D129,HFE!$A$3:$AJ$1048576,AD$1,0)*100</f>
        <v>100</v>
      </c>
      <c r="AE129" s="2">
        <f t="shared" si="101"/>
        <v>0</v>
      </c>
      <c r="AF129" s="1">
        <f>VLOOKUP($B129&amp;$C129&amp;$D129,Staqo!$A$3:$AJ$1048576,AF$1,0)</f>
        <v>100</v>
      </c>
      <c r="AG129" s="1">
        <f>VLOOKUP($B129&amp;$C129&amp;$D129,HFE!$A$3:$AJ$1048576,AG$1,0)*100</f>
        <v>100</v>
      </c>
      <c r="AH129" s="2">
        <f t="shared" si="102"/>
        <v>0</v>
      </c>
      <c r="AI129" s="1">
        <f>VLOOKUP($B129&amp;$C129&amp;$D129,Staqo!$A$3:$AJ$1048576,AI$1,0)</f>
        <v>0.196712</v>
      </c>
      <c r="AJ129" s="1" t="e">
        <f>VLOOKUP($B129&amp;$C129&amp;$D129,HFE!$A$3:$AJ$1048576,AJ$1,0)</f>
        <v>#REF!</v>
      </c>
      <c r="AK129" s="2" t="e">
        <f t="shared" si="103"/>
        <v>#REF!</v>
      </c>
      <c r="AL129" s="1">
        <f>VLOOKUP($B129&amp;$C129&amp;$D129,Staqo!$A$3:$AJ$1048576,AL$1,0)</f>
        <v>0.178829</v>
      </c>
      <c r="AM129" s="1" t="e">
        <f>VLOOKUP($B129&amp;$C129&amp;$D129,HFE!$A$3:$AJ$1048576,AM$1,0)</f>
        <v>#REF!</v>
      </c>
      <c r="AN129" s="2" t="e">
        <f t="shared" si="104"/>
        <v>#REF!</v>
      </c>
      <c r="AO129" s="1">
        <f>VLOOKUP($B129&amp;$C129&amp;$D129,Staqo!$A$3:$AJ$1048576,AO$1,0)</f>
        <v>0.195319</v>
      </c>
      <c r="AP129" s="1" t="e">
        <f>VLOOKUP($B129&amp;$C129&amp;$D129,HFE!$A$3:$AJ$1048576,AP$1,0)</f>
        <v>#REF!</v>
      </c>
      <c r="AQ129" s="2" t="e">
        <f t="shared" si="105"/>
        <v>#REF!</v>
      </c>
      <c r="AR129" s="1">
        <f>VLOOKUP($B129&amp;$C129&amp;$D129,Staqo!$A$3:$AJ$1048576,AR$1,0)</f>
        <v>0.177563</v>
      </c>
      <c r="AS129" s="1" t="e">
        <f>VLOOKUP($B129&amp;$C129&amp;$D129,HFE!$A$3:$AJ$1048576,AS$1,0)</f>
        <v>#REF!</v>
      </c>
      <c r="AT129" s="2" t="e">
        <f t="shared" si="106"/>
        <v>#REF!</v>
      </c>
      <c r="AU129" s="1">
        <f>VLOOKUP($B129&amp;$C129&amp;$D129,Staqo!$A$3:$AJ$1048576,AU$1,0)</f>
        <v>97.0271</v>
      </c>
      <c r="AV129" s="1">
        <f>VLOOKUP($B129&amp;$C129&amp;$D129,HFE!$A$3:$AJ$1048576,AV$1,0)</f>
        <v>0</v>
      </c>
      <c r="AW129" s="2">
        <f t="shared" si="107"/>
        <v>-97.0271</v>
      </c>
      <c r="AX129" s="4">
        <f>VLOOKUP($B129&amp;$C129&amp;$D129,Staqo!$A$3:$AJ$1048576,AX$1,0)</f>
        <v>12</v>
      </c>
      <c r="AY129" s="4">
        <f>VLOOKUP($B129&amp;$C129&amp;$D129,HFE!$A$3:$AJ$1048576,AY$1,0)</f>
        <v>12</v>
      </c>
      <c r="AZ129" s="5">
        <f t="shared" si="108"/>
        <v>0</v>
      </c>
      <c r="BA129" s="1">
        <f>VLOOKUP($B129&amp;$C129&amp;$D129,Staqo!$A$3:$AJ$1048576,BA$1,0)</f>
        <v>0</v>
      </c>
      <c r="BB129" s="1">
        <f>VLOOKUP($B129&amp;$C129&amp;$D129,HFE!$A$3:$AJ$1048576,BB$1,0)</f>
        <v>0</v>
      </c>
      <c r="BC129" s="2">
        <f t="shared" si="109"/>
        <v>0</v>
      </c>
      <c r="BD129" s="1">
        <f>VLOOKUP($B129&amp;$C129&amp;$D129,Staqo!$A$3:$AJ$1048576,BD$1,0)</f>
        <v>0</v>
      </c>
      <c r="BE129" s="1">
        <f>VLOOKUP($B129&amp;$C129&amp;$D129,HFE!$A$3:$AJ$1048576,BE$1,0)</f>
        <v>0</v>
      </c>
      <c r="BF129" s="2">
        <f t="shared" si="110"/>
        <v>0</v>
      </c>
      <c r="BG129" s="1">
        <f>VLOOKUP($B129&amp;$C129&amp;$D129,Staqo!$A$3:$AJ$1048576,BG$1,0)</f>
        <v>0</v>
      </c>
      <c r="BH129" s="1">
        <f>VLOOKUP($B129&amp;$C129&amp;$D129,HFE!$A$3:$AJ$1048576,BH$1,0)</f>
        <v>0</v>
      </c>
      <c r="BI129" s="2">
        <f t="shared" si="111"/>
        <v>0</v>
      </c>
      <c r="BJ129" s="1">
        <f>VLOOKUP($B129&amp;$C129&amp;$D129,Staqo!$A$3:$AJ$1048576,BJ$1,0)</f>
        <v>0</v>
      </c>
      <c r="BK129" s="1">
        <f>VLOOKUP($B129&amp;$C129&amp;$D129,HFE!$A$3:$AJ$1048576,BK$1,0)</f>
        <v>0</v>
      </c>
      <c r="BL129" s="2">
        <f t="shared" si="112"/>
        <v>0</v>
      </c>
      <c r="BM129" s="1">
        <f>VLOOKUP($B129&amp;$C129&amp;$D129,Staqo!$A$3:$AJ$1048576,BM$1,0)</f>
        <v>0</v>
      </c>
      <c r="BN129" s="1">
        <f>VLOOKUP($B129&amp;$C129&amp;$D129,HFE!$A$3:$AJ$1048576,BN$1,0)</f>
        <v>0</v>
      </c>
      <c r="BO129" s="2">
        <f t="shared" si="113"/>
        <v>0</v>
      </c>
      <c r="BP129" s="1">
        <f>VLOOKUP($B129&amp;$C129&amp;$D129,Staqo!$A$3:$AJ$1048576,BP$1,0)</f>
        <v>0</v>
      </c>
      <c r="BQ129" s="1">
        <f>VLOOKUP($B129&amp;$C129&amp;$D129,HFE!$A$3:$AJ$1048576,BQ$1,0)</f>
        <v>0</v>
      </c>
      <c r="BR129" s="2">
        <f t="shared" si="114"/>
        <v>0</v>
      </c>
      <c r="BS129" s="1">
        <f>VLOOKUP($B129&amp;$C129&amp;$D129,Staqo!$A$3:$AJ$1048576,BS$1,0)</f>
        <v>0</v>
      </c>
      <c r="BT129" s="1">
        <f>VLOOKUP($B129&amp;$C129&amp;$D129,HFE!$A$3:$AJ$1048576,BT$1,0)</f>
        <v>0</v>
      </c>
      <c r="BU129" s="2">
        <f t="shared" si="115"/>
        <v>0</v>
      </c>
      <c r="BV129" s="1">
        <f>VLOOKUP($B129&amp;$C129&amp;$D129,Staqo!$A$3:$AJ$1048576,BV$1,0)</f>
        <v>0</v>
      </c>
      <c r="BW129" s="1">
        <f>VLOOKUP($B129&amp;$C129&amp;$D129,HFE!$A$3:$AJ$1048576,BW$1,0)</f>
        <v>0</v>
      </c>
      <c r="BX129" s="2">
        <f t="shared" si="116"/>
        <v>0</v>
      </c>
      <c r="BY129" s="1">
        <f>VLOOKUP($B129&amp;$C129&amp;$D129,Staqo!$A$3:$AJ$1048576,BY$1,0)</f>
        <v>0</v>
      </c>
      <c r="BZ129" s="1">
        <f>VLOOKUP($B129&amp;$C129&amp;$D129,HFE!$A$3:$AJ$1048576,BZ$1,0)</f>
        <v>0</v>
      </c>
      <c r="CA129" s="2">
        <f t="shared" si="117"/>
        <v>0</v>
      </c>
      <c r="CB129" s="1">
        <f>VLOOKUP($B129&amp;$C129&amp;$D129,Staqo!$A$3:$AJ$1048576,CB$1,0)</f>
        <v>0</v>
      </c>
      <c r="CC129" s="1">
        <f>VLOOKUP($B129&amp;$C129&amp;$D129,HFE!$A$3:$AJ$1048576,CC$1,0)</f>
        <v>0</v>
      </c>
      <c r="CD129" s="2">
        <f t="shared" si="118"/>
        <v>0</v>
      </c>
      <c r="CE129" s="1">
        <f>VLOOKUP($B129&amp;$C129&amp;$D129,Staqo!$A$3:$AJ$1048576,CE$1,0)</f>
        <v>0</v>
      </c>
      <c r="CF129" s="1">
        <f>VLOOKUP($B129&amp;$C129&amp;$D129,HFE!$A$3:$AJ$1048576,CF$1,0)</f>
        <v>0</v>
      </c>
      <c r="CG129" s="2">
        <f t="shared" si="119"/>
        <v>0</v>
      </c>
      <c r="CH129" s="1">
        <f>VLOOKUP($B129&amp;$C129&amp;$D129,Staqo!$A$3:$AJ$1048576,CH$1,0)</f>
        <v>0</v>
      </c>
      <c r="CI129" s="1">
        <f>VLOOKUP($B129&amp;$C129&amp;$D129,HFE!$A$3:$AJ$1048576,CI$1,0)</f>
        <v>0</v>
      </c>
      <c r="CJ129" s="2">
        <f t="shared" si="120"/>
        <v>0</v>
      </c>
      <c r="CK129" s="1">
        <f>VLOOKUP($B129&amp;$C129&amp;$D129,Staqo!$A$3:$AJ$1048576,CK$1,0)</f>
        <v>0</v>
      </c>
      <c r="CL129" s="1">
        <f>VLOOKUP($B129&amp;$C129&amp;$D129,HFE!$A$3:$AJ$1048576,CL$1,0)</f>
        <v>0</v>
      </c>
      <c r="CM129" s="2">
        <f t="shared" si="121"/>
        <v>0</v>
      </c>
      <c r="CN129" s="1">
        <f>VLOOKUP($B129&amp;$C129&amp;$D129,Staqo!$A$3:$AJ$1048576,CN$1,0)</f>
        <v>0</v>
      </c>
      <c r="CO129" s="1">
        <f>VLOOKUP($B129&amp;$C129&amp;$D129,HFE!$A$3:$AJ$1048576,CO$1,0)</f>
        <v>0</v>
      </c>
      <c r="CP129" s="2">
        <f t="shared" si="122"/>
        <v>0</v>
      </c>
      <c r="CQ129" s="1">
        <f>VLOOKUP($B129&amp;$C129&amp;$D129,Staqo!$A$3:$AJ$1048576,CQ$1,0)</f>
        <v>0</v>
      </c>
      <c r="CR129" s="1">
        <f>VLOOKUP($B129&amp;$C129&amp;$D129,HFE!$A$3:$AJ$1048576,CR$1,0)</f>
        <v>0</v>
      </c>
      <c r="CS129" s="2">
        <f t="shared" si="123"/>
        <v>0</v>
      </c>
      <c r="CT129" s="1"/>
      <c r="CU129" s="1"/>
      <c r="CV129" s="2"/>
    </row>
    <row r="130" hidden="1" spans="1:100">
      <c r="A130" s="1" t="s">
        <v>95</v>
      </c>
      <c r="B130" s="1" t="s">
        <v>96</v>
      </c>
      <c r="C130" s="3">
        <v>44564</v>
      </c>
      <c r="D130" s="1" t="s">
        <v>109</v>
      </c>
      <c r="E130" s="1">
        <f>VLOOKUP($B130&amp;$C130&amp;$D130,Staqo!$A$3:$AJ$1048576,E$1,0)</f>
        <v>4.75286</v>
      </c>
      <c r="F130" s="1" t="e">
        <f>VLOOKUP($B130&amp;$C130&amp;$D130,HFE!$A$3:$AJ$1048576,F$1,0)</f>
        <v>#REF!</v>
      </c>
      <c r="G130" s="2" t="e">
        <f t="shared" si="93"/>
        <v>#REF!</v>
      </c>
      <c r="H130" s="1">
        <f>VLOOKUP($B130&amp;$C130&amp;$D130,Staqo!$A$3:$AJ$1048576,H$1,0)</f>
        <v>5.36728</v>
      </c>
      <c r="I130" s="1" t="e">
        <f>VLOOKUP($B130&amp;$C130&amp;$D130,HFE!$A$3:$AJ$1048576,I$1,0)</f>
        <v>#REF!</v>
      </c>
      <c r="J130" s="2" t="e">
        <f t="shared" si="94"/>
        <v>#REF!</v>
      </c>
      <c r="K130" s="1">
        <f>VLOOKUP($B130&amp;$C130&amp;$D130,Staqo!$A$3:$AJ$1048576,K$1,0)</f>
        <v>5915.17</v>
      </c>
      <c r="L130" s="1" t="e">
        <f>VLOOKUP($B130&amp;$C130&amp;$D130,HFE!$A$3:$AJ$1048576,L$1,0)</f>
        <v>#REF!</v>
      </c>
      <c r="M130" s="2" t="e">
        <f t="shared" si="95"/>
        <v>#REF!</v>
      </c>
      <c r="N130" s="1">
        <f>VLOOKUP($B130&amp;$C130&amp;$D130,Staqo!$A$3:$AJ$1048576,N$1,0)</f>
        <v>4750</v>
      </c>
      <c r="O130" s="1">
        <f>VLOOKUP($B130&amp;$C130&amp;$D130,HFE!$A$3:$AJ$1048576,O$1,0)</f>
        <v>0</v>
      </c>
      <c r="P130" s="2">
        <f t="shared" si="96"/>
        <v>-4750</v>
      </c>
      <c r="Q130" s="1">
        <f>VLOOKUP($B130&amp;$C130&amp;$D130,Staqo!$A$3:$AJ$1048576,Q$1,0)</f>
        <v>4716.38</v>
      </c>
      <c r="R130" s="1">
        <f>VLOOKUP($B130&amp;$C130&amp;$D130,HFE!$A$3:$AJ$1048576,R$1,0)</f>
        <v>0</v>
      </c>
      <c r="S130" s="2">
        <f t="shared" si="97"/>
        <v>-4716.38</v>
      </c>
      <c r="T130" s="1">
        <f>VLOOKUP($B130&amp;$C130&amp;$D130,Staqo!$A$3:$AJ$1048576,T$1,0)</f>
        <v>0.80302</v>
      </c>
      <c r="U130" s="1" t="e">
        <f>VLOOKUP($B130&amp;$C130&amp;$D130,HFE!$A$3:$AJ$1048576,U$1,0)</f>
        <v>#REF!</v>
      </c>
      <c r="V130" s="2" t="e">
        <f t="shared" si="98"/>
        <v>#REF!</v>
      </c>
      <c r="W130" s="1">
        <f>VLOOKUP($B130&amp;$C130&amp;$D130,Staqo!$A$3:$AJ$1048576,W$1,0)</f>
        <v>0.797336</v>
      </c>
      <c r="X130" s="1" t="e">
        <f>VLOOKUP($B130&amp;$C130&amp;$D130,HFE!$A$3:$AJ$1048576,X$1,0)</f>
        <v>#REF!</v>
      </c>
      <c r="Y130" s="2" t="e">
        <f t="shared" si="99"/>
        <v>#REF!</v>
      </c>
      <c r="Z130" s="4">
        <f>VLOOKUP($B130&amp;$C130&amp;$D130,Staqo!$A$3:$AJ$1048576,Z$1,0)</f>
        <v>100</v>
      </c>
      <c r="AA130" s="4">
        <f>VLOOKUP($B130&amp;$C130&amp;$D130,HFE!$A$3:$AJ$1048576,AA$1,0)</f>
        <v>0</v>
      </c>
      <c r="AB130" s="5">
        <f t="shared" si="100"/>
        <v>-100</v>
      </c>
      <c r="AC130" s="1">
        <f>VLOOKUP($B130&amp;$C130&amp;$D130,Staqo!$A$3:$AJ$1048576,AC$1,0)</f>
        <v>100</v>
      </c>
      <c r="AD130" s="1">
        <f>VLOOKUP($B130&amp;$C130&amp;$D130,HFE!$A$3:$AJ$1048576,AD$1,0)*100</f>
        <v>100</v>
      </c>
      <c r="AE130" s="2">
        <f t="shared" si="101"/>
        <v>0</v>
      </c>
      <c r="AF130" s="1">
        <f>VLOOKUP($B130&amp;$C130&amp;$D130,Staqo!$A$3:$AJ$1048576,AF$1,0)</f>
        <v>100</v>
      </c>
      <c r="AG130" s="1">
        <f>VLOOKUP($B130&amp;$C130&amp;$D130,HFE!$A$3:$AJ$1048576,AG$1,0)*100</f>
        <v>100</v>
      </c>
      <c r="AH130" s="2">
        <f t="shared" si="102"/>
        <v>0</v>
      </c>
      <c r="AI130" s="1">
        <f>VLOOKUP($B130&amp;$C130&amp;$D130,Staqo!$A$3:$AJ$1048576,AI$1,0)</f>
        <v>0.197543</v>
      </c>
      <c r="AJ130" s="1" t="e">
        <f>VLOOKUP($B130&amp;$C130&amp;$D130,HFE!$A$3:$AJ$1048576,AJ$1,0)</f>
        <v>#REF!</v>
      </c>
      <c r="AK130" s="2" t="e">
        <f t="shared" si="103"/>
        <v>#REF!</v>
      </c>
      <c r="AL130" s="1">
        <f>VLOOKUP($B130&amp;$C130&amp;$D130,Staqo!$A$3:$AJ$1048576,AL$1,0)</f>
        <v>0.179585</v>
      </c>
      <c r="AM130" s="1" t="e">
        <f>VLOOKUP($B130&amp;$C130&amp;$D130,HFE!$A$3:$AJ$1048576,AM$1,0)</f>
        <v>#REF!</v>
      </c>
      <c r="AN130" s="2" t="e">
        <f t="shared" si="104"/>
        <v>#REF!</v>
      </c>
      <c r="AO130" s="1">
        <f>VLOOKUP($B130&amp;$C130&amp;$D130,Staqo!$A$3:$AJ$1048576,AO$1,0)</f>
        <v>0.196145</v>
      </c>
      <c r="AP130" s="1" t="e">
        <f>VLOOKUP($B130&amp;$C130&amp;$D130,HFE!$A$3:$AJ$1048576,AP$1,0)</f>
        <v>#REF!</v>
      </c>
      <c r="AQ130" s="2" t="e">
        <f t="shared" si="105"/>
        <v>#REF!</v>
      </c>
      <c r="AR130" s="1">
        <f>VLOOKUP($B130&amp;$C130&amp;$D130,Staqo!$A$3:$AJ$1048576,AR$1,0)</f>
        <v>0.178313</v>
      </c>
      <c r="AS130" s="1" t="e">
        <f>VLOOKUP($B130&amp;$C130&amp;$D130,HFE!$A$3:$AJ$1048576,AS$1,0)</f>
        <v>#REF!</v>
      </c>
      <c r="AT130" s="2" t="e">
        <f t="shared" si="106"/>
        <v>#REF!</v>
      </c>
      <c r="AU130" s="1">
        <f>VLOOKUP($B130&amp;$C130&amp;$D130,Staqo!$A$3:$AJ$1048576,AU$1,0)</f>
        <v>96.9036</v>
      </c>
      <c r="AV130" s="1">
        <f>VLOOKUP($B130&amp;$C130&amp;$D130,HFE!$A$3:$AJ$1048576,AV$1,0)</f>
        <v>0</v>
      </c>
      <c r="AW130" s="2">
        <f t="shared" si="107"/>
        <v>-96.9036</v>
      </c>
      <c r="AX130" s="4">
        <f>VLOOKUP($B130&amp;$C130&amp;$D130,Staqo!$A$3:$AJ$1048576,AX$1,0)</f>
        <v>12</v>
      </c>
      <c r="AY130" s="4">
        <f>VLOOKUP($B130&amp;$C130&amp;$D130,HFE!$A$3:$AJ$1048576,AY$1,0)</f>
        <v>12</v>
      </c>
      <c r="AZ130" s="5">
        <f t="shared" si="108"/>
        <v>0</v>
      </c>
      <c r="BA130" s="1">
        <f>VLOOKUP($B130&amp;$C130&amp;$D130,Staqo!$A$3:$AJ$1048576,BA$1,0)</f>
        <v>0</v>
      </c>
      <c r="BB130" s="1">
        <f>VLOOKUP($B130&amp;$C130&amp;$D130,HFE!$A$3:$AJ$1048576,BB$1,0)</f>
        <v>0</v>
      </c>
      <c r="BC130" s="2">
        <f t="shared" si="109"/>
        <v>0</v>
      </c>
      <c r="BD130" s="1">
        <f>VLOOKUP($B130&amp;$C130&amp;$D130,Staqo!$A$3:$AJ$1048576,BD$1,0)</f>
        <v>0</v>
      </c>
      <c r="BE130" s="1">
        <f>VLOOKUP($B130&amp;$C130&amp;$D130,HFE!$A$3:$AJ$1048576,BE$1,0)</f>
        <v>0</v>
      </c>
      <c r="BF130" s="2">
        <f t="shared" si="110"/>
        <v>0</v>
      </c>
      <c r="BG130" s="1">
        <f>VLOOKUP($B130&amp;$C130&amp;$D130,Staqo!$A$3:$AJ$1048576,BG$1,0)</f>
        <v>0</v>
      </c>
      <c r="BH130" s="1">
        <f>VLOOKUP($B130&amp;$C130&amp;$D130,HFE!$A$3:$AJ$1048576,BH$1,0)</f>
        <v>0</v>
      </c>
      <c r="BI130" s="2">
        <f t="shared" si="111"/>
        <v>0</v>
      </c>
      <c r="BJ130" s="1">
        <f>VLOOKUP($B130&amp;$C130&amp;$D130,Staqo!$A$3:$AJ$1048576,BJ$1,0)</f>
        <v>0</v>
      </c>
      <c r="BK130" s="1">
        <f>VLOOKUP($B130&amp;$C130&amp;$D130,HFE!$A$3:$AJ$1048576,BK$1,0)</f>
        <v>0</v>
      </c>
      <c r="BL130" s="2">
        <f t="shared" si="112"/>
        <v>0</v>
      </c>
      <c r="BM130" s="1">
        <f>VLOOKUP($B130&amp;$C130&amp;$D130,Staqo!$A$3:$AJ$1048576,BM$1,0)</f>
        <v>0</v>
      </c>
      <c r="BN130" s="1">
        <f>VLOOKUP($B130&amp;$C130&amp;$D130,HFE!$A$3:$AJ$1048576,BN$1,0)</f>
        <v>0</v>
      </c>
      <c r="BO130" s="2">
        <f t="shared" si="113"/>
        <v>0</v>
      </c>
      <c r="BP130" s="1">
        <f>VLOOKUP($B130&amp;$C130&amp;$D130,Staqo!$A$3:$AJ$1048576,BP$1,0)</f>
        <v>0</v>
      </c>
      <c r="BQ130" s="1">
        <f>VLOOKUP($B130&amp;$C130&amp;$D130,HFE!$A$3:$AJ$1048576,BQ$1,0)</f>
        <v>0</v>
      </c>
      <c r="BR130" s="2">
        <f t="shared" si="114"/>
        <v>0</v>
      </c>
      <c r="BS130" s="1">
        <f>VLOOKUP($B130&amp;$C130&amp;$D130,Staqo!$A$3:$AJ$1048576,BS$1,0)</f>
        <v>0</v>
      </c>
      <c r="BT130" s="1">
        <f>VLOOKUP($B130&amp;$C130&amp;$D130,HFE!$A$3:$AJ$1048576,BT$1,0)</f>
        <v>0</v>
      </c>
      <c r="BU130" s="2">
        <f t="shared" si="115"/>
        <v>0</v>
      </c>
      <c r="BV130" s="1">
        <f>VLOOKUP($B130&amp;$C130&amp;$D130,Staqo!$A$3:$AJ$1048576,BV$1,0)</f>
        <v>0</v>
      </c>
      <c r="BW130" s="1">
        <f>VLOOKUP($B130&amp;$C130&amp;$D130,HFE!$A$3:$AJ$1048576,BW$1,0)</f>
        <v>0</v>
      </c>
      <c r="BX130" s="2">
        <f t="shared" si="116"/>
        <v>0</v>
      </c>
      <c r="BY130" s="1">
        <f>VLOOKUP($B130&amp;$C130&amp;$D130,Staqo!$A$3:$AJ$1048576,BY$1,0)</f>
        <v>0</v>
      </c>
      <c r="BZ130" s="1">
        <f>VLOOKUP($B130&amp;$C130&amp;$D130,HFE!$A$3:$AJ$1048576,BZ$1,0)</f>
        <v>0</v>
      </c>
      <c r="CA130" s="2">
        <f t="shared" si="117"/>
        <v>0</v>
      </c>
      <c r="CB130" s="1">
        <f>VLOOKUP($B130&amp;$C130&amp;$D130,Staqo!$A$3:$AJ$1048576,CB$1,0)</f>
        <v>0</v>
      </c>
      <c r="CC130" s="1">
        <f>VLOOKUP($B130&amp;$C130&amp;$D130,HFE!$A$3:$AJ$1048576,CC$1,0)</f>
        <v>0</v>
      </c>
      <c r="CD130" s="2">
        <f t="shared" si="118"/>
        <v>0</v>
      </c>
      <c r="CE130" s="1">
        <f>VLOOKUP($B130&amp;$C130&amp;$D130,Staqo!$A$3:$AJ$1048576,CE$1,0)</f>
        <v>0</v>
      </c>
      <c r="CF130" s="1">
        <f>VLOOKUP($B130&amp;$C130&amp;$D130,HFE!$A$3:$AJ$1048576,CF$1,0)</f>
        <v>0</v>
      </c>
      <c r="CG130" s="2">
        <f t="shared" si="119"/>
        <v>0</v>
      </c>
      <c r="CH130" s="1">
        <f>VLOOKUP($B130&amp;$C130&amp;$D130,Staqo!$A$3:$AJ$1048576,CH$1,0)</f>
        <v>0</v>
      </c>
      <c r="CI130" s="1">
        <f>VLOOKUP($B130&amp;$C130&amp;$D130,HFE!$A$3:$AJ$1048576,CI$1,0)</f>
        <v>0</v>
      </c>
      <c r="CJ130" s="2">
        <f t="shared" si="120"/>
        <v>0</v>
      </c>
      <c r="CK130" s="1">
        <f>VLOOKUP($B130&amp;$C130&amp;$D130,Staqo!$A$3:$AJ$1048576,CK$1,0)</f>
        <v>0</v>
      </c>
      <c r="CL130" s="1">
        <f>VLOOKUP($B130&amp;$C130&amp;$D130,HFE!$A$3:$AJ$1048576,CL$1,0)</f>
        <v>0</v>
      </c>
      <c r="CM130" s="2">
        <f t="shared" si="121"/>
        <v>0</v>
      </c>
      <c r="CN130" s="1">
        <f>VLOOKUP($B130&amp;$C130&amp;$D130,Staqo!$A$3:$AJ$1048576,CN$1,0)</f>
        <v>0</v>
      </c>
      <c r="CO130" s="1">
        <f>VLOOKUP($B130&amp;$C130&amp;$D130,HFE!$A$3:$AJ$1048576,CO$1,0)</f>
        <v>0</v>
      </c>
      <c r="CP130" s="2">
        <f t="shared" si="122"/>
        <v>0</v>
      </c>
      <c r="CQ130" s="1">
        <f>VLOOKUP($B130&amp;$C130&amp;$D130,Staqo!$A$3:$AJ$1048576,CQ$1,0)</f>
        <v>0</v>
      </c>
      <c r="CR130" s="1">
        <f>VLOOKUP($B130&amp;$C130&amp;$D130,HFE!$A$3:$AJ$1048576,CR$1,0)</f>
        <v>0</v>
      </c>
      <c r="CS130" s="2">
        <f t="shared" si="123"/>
        <v>0</v>
      </c>
      <c r="CT130" s="1"/>
      <c r="CU130" s="1"/>
      <c r="CV130" s="2"/>
    </row>
    <row r="131" hidden="1" spans="1:100">
      <c r="A131" s="1" t="s">
        <v>95</v>
      </c>
      <c r="B131" s="1" t="s">
        <v>96</v>
      </c>
      <c r="C131" s="3">
        <v>44564</v>
      </c>
      <c r="D131" s="1" t="s">
        <v>110</v>
      </c>
      <c r="E131" s="1">
        <f>VLOOKUP($B131&amp;$C131&amp;$D131,Staqo!$A$3:$AJ$1048576,E$1,0)</f>
        <v>4.75286</v>
      </c>
      <c r="F131" s="1" t="e">
        <f>VLOOKUP($B131&amp;$C131&amp;$D131,HFE!$A$3:$AJ$1048576,F$1,0)</f>
        <v>#REF!</v>
      </c>
      <c r="G131" s="2" t="e">
        <f t="shared" si="93"/>
        <v>#REF!</v>
      </c>
      <c r="H131" s="1">
        <f>VLOOKUP($B131&amp;$C131&amp;$D131,Staqo!$A$3:$AJ$1048576,H$1,0)</f>
        <v>5.36728</v>
      </c>
      <c r="I131" s="1" t="e">
        <f>VLOOKUP($B131&amp;$C131&amp;$D131,HFE!$A$3:$AJ$1048576,I$1,0)</f>
        <v>#REF!</v>
      </c>
      <c r="J131" s="2" t="e">
        <f t="shared" si="94"/>
        <v>#REF!</v>
      </c>
      <c r="K131" s="1">
        <f>VLOOKUP($B131&amp;$C131&amp;$D131,Staqo!$A$3:$AJ$1048576,K$1,0)</f>
        <v>5915.17</v>
      </c>
      <c r="L131" s="1" t="e">
        <f>VLOOKUP($B131&amp;$C131&amp;$D131,HFE!$A$3:$AJ$1048576,L$1,0)</f>
        <v>#REF!</v>
      </c>
      <c r="M131" s="2" t="e">
        <f t="shared" si="95"/>
        <v>#REF!</v>
      </c>
      <c r="N131" s="1">
        <f>VLOOKUP($B131&amp;$C131&amp;$D131,Staqo!$A$3:$AJ$1048576,N$1,0)</f>
        <v>4630</v>
      </c>
      <c r="O131" s="1">
        <f>VLOOKUP($B131&amp;$C131&amp;$D131,HFE!$A$3:$AJ$1048576,O$1,0)</f>
        <v>0</v>
      </c>
      <c r="P131" s="2">
        <f t="shared" si="96"/>
        <v>-4630</v>
      </c>
      <c r="Q131" s="1">
        <f>VLOOKUP($B131&amp;$C131&amp;$D131,Staqo!$A$3:$AJ$1048576,Q$1,0)</f>
        <v>4597.23</v>
      </c>
      <c r="R131" s="1">
        <f>VLOOKUP($B131&amp;$C131&amp;$D131,HFE!$A$3:$AJ$1048576,R$1,0)</f>
        <v>0</v>
      </c>
      <c r="S131" s="2">
        <f t="shared" si="97"/>
        <v>-4597.23</v>
      </c>
      <c r="T131" s="1">
        <f>VLOOKUP($B131&amp;$C131&amp;$D131,Staqo!$A$3:$AJ$1048576,T$1,0)</f>
        <v>0.782733</v>
      </c>
      <c r="U131" s="1" t="e">
        <f>VLOOKUP($B131&amp;$C131&amp;$D131,HFE!$A$3:$AJ$1048576,U$1,0)</f>
        <v>#REF!</v>
      </c>
      <c r="V131" s="2" t="e">
        <f t="shared" si="98"/>
        <v>#REF!</v>
      </c>
      <c r="W131" s="1">
        <f>VLOOKUP($B131&amp;$C131&amp;$D131,Staqo!$A$3:$AJ$1048576,W$1,0)</f>
        <v>0.777192</v>
      </c>
      <c r="X131" s="1" t="e">
        <f>VLOOKUP($B131&amp;$C131&amp;$D131,HFE!$A$3:$AJ$1048576,X$1,0)</f>
        <v>#REF!</v>
      </c>
      <c r="Y131" s="2" t="e">
        <f t="shared" si="99"/>
        <v>#REF!</v>
      </c>
      <c r="Z131" s="4">
        <f>VLOOKUP($B131&amp;$C131&amp;$D131,Staqo!$A$3:$AJ$1048576,Z$1,0)</f>
        <v>100</v>
      </c>
      <c r="AA131" s="4">
        <f>VLOOKUP($B131&amp;$C131&amp;$D131,HFE!$A$3:$AJ$1048576,AA$1,0)</f>
        <v>0</v>
      </c>
      <c r="AB131" s="5">
        <f t="shared" si="100"/>
        <v>-100</v>
      </c>
      <c r="AC131" s="1">
        <f>VLOOKUP($B131&amp;$C131&amp;$D131,Staqo!$A$3:$AJ$1048576,AC$1,0)</f>
        <v>100</v>
      </c>
      <c r="AD131" s="1">
        <f>VLOOKUP($B131&amp;$C131&amp;$D131,HFE!$A$3:$AJ$1048576,AD$1,0)*100</f>
        <v>100</v>
      </c>
      <c r="AE131" s="2">
        <f t="shared" si="101"/>
        <v>0</v>
      </c>
      <c r="AF131" s="1">
        <f>VLOOKUP($B131&amp;$C131&amp;$D131,Staqo!$A$3:$AJ$1048576,AF$1,0)</f>
        <v>100</v>
      </c>
      <c r="AG131" s="1">
        <f>VLOOKUP($B131&amp;$C131&amp;$D131,HFE!$A$3:$AJ$1048576,AG$1,0)*100</f>
        <v>100</v>
      </c>
      <c r="AH131" s="2">
        <f t="shared" si="102"/>
        <v>0</v>
      </c>
      <c r="AI131" s="1">
        <f>VLOOKUP($B131&amp;$C131&amp;$D131,Staqo!$A$3:$AJ$1048576,AI$1,0)</f>
        <v>0.192553</v>
      </c>
      <c r="AJ131" s="1" t="e">
        <f>VLOOKUP($B131&amp;$C131&amp;$D131,HFE!$A$3:$AJ$1048576,AJ$1,0)</f>
        <v>#REF!</v>
      </c>
      <c r="AK131" s="2" t="e">
        <f t="shared" si="103"/>
        <v>#REF!</v>
      </c>
      <c r="AL131" s="1">
        <f>VLOOKUP($B131&amp;$C131&amp;$D131,Staqo!$A$3:$AJ$1048576,AL$1,0)</f>
        <v>0.175048</v>
      </c>
      <c r="AM131" s="1" t="e">
        <f>VLOOKUP($B131&amp;$C131&amp;$D131,HFE!$A$3:$AJ$1048576,AM$1,0)</f>
        <v>#REF!</v>
      </c>
      <c r="AN131" s="2" t="e">
        <f t="shared" si="104"/>
        <v>#REF!</v>
      </c>
      <c r="AO131" s="1">
        <f>VLOOKUP($B131&amp;$C131&amp;$D131,Staqo!$A$3:$AJ$1048576,AO$1,0)</f>
        <v>0.19119</v>
      </c>
      <c r="AP131" s="1" t="e">
        <f>VLOOKUP($B131&amp;$C131&amp;$D131,HFE!$A$3:$AJ$1048576,AP$1,0)</f>
        <v>#REF!</v>
      </c>
      <c r="AQ131" s="2" t="e">
        <f t="shared" si="105"/>
        <v>#REF!</v>
      </c>
      <c r="AR131" s="1">
        <f>VLOOKUP($B131&amp;$C131&amp;$D131,Staqo!$A$3:$AJ$1048576,AR$1,0)</f>
        <v>0.173809</v>
      </c>
      <c r="AS131" s="1" t="e">
        <f>VLOOKUP($B131&amp;$C131&amp;$D131,HFE!$A$3:$AJ$1048576,AS$1,0)</f>
        <v>#REF!</v>
      </c>
      <c r="AT131" s="2" t="e">
        <f t="shared" si="106"/>
        <v>#REF!</v>
      </c>
      <c r="AU131" s="1">
        <f>VLOOKUP($B131&amp;$C131&amp;$D131,Staqo!$A$3:$AJ$1048576,AU$1,0)</f>
        <v>96.9784</v>
      </c>
      <c r="AV131" s="1">
        <f>VLOOKUP($B131&amp;$C131&amp;$D131,HFE!$A$3:$AJ$1048576,AV$1,0)</f>
        <v>0</v>
      </c>
      <c r="AW131" s="2">
        <f t="shared" si="107"/>
        <v>-96.9784</v>
      </c>
      <c r="AX131" s="4">
        <f>VLOOKUP($B131&amp;$C131&amp;$D131,Staqo!$A$3:$AJ$1048576,AX$1,0)</f>
        <v>12</v>
      </c>
      <c r="AY131" s="4">
        <f>VLOOKUP($B131&amp;$C131&amp;$D131,HFE!$A$3:$AJ$1048576,AY$1,0)</f>
        <v>12</v>
      </c>
      <c r="AZ131" s="5">
        <f t="shared" si="108"/>
        <v>0</v>
      </c>
      <c r="BA131" s="1">
        <f>VLOOKUP($B131&amp;$C131&amp;$D131,Staqo!$A$3:$AJ$1048576,BA$1,0)</f>
        <v>0</v>
      </c>
      <c r="BB131" s="1">
        <f>VLOOKUP($B131&amp;$C131&amp;$D131,HFE!$A$3:$AJ$1048576,BB$1,0)</f>
        <v>0</v>
      </c>
      <c r="BC131" s="2">
        <f t="shared" si="109"/>
        <v>0</v>
      </c>
      <c r="BD131" s="1">
        <f>VLOOKUP($B131&amp;$C131&amp;$D131,Staqo!$A$3:$AJ$1048576,BD$1,0)</f>
        <v>0</v>
      </c>
      <c r="BE131" s="1">
        <f>VLOOKUP($B131&amp;$C131&amp;$D131,HFE!$A$3:$AJ$1048576,BE$1,0)</f>
        <v>0</v>
      </c>
      <c r="BF131" s="2">
        <f t="shared" si="110"/>
        <v>0</v>
      </c>
      <c r="BG131" s="1">
        <f>VLOOKUP($B131&amp;$C131&amp;$D131,Staqo!$A$3:$AJ$1048576,BG$1,0)</f>
        <v>0</v>
      </c>
      <c r="BH131" s="1">
        <f>VLOOKUP($B131&amp;$C131&amp;$D131,HFE!$A$3:$AJ$1048576,BH$1,0)</f>
        <v>0</v>
      </c>
      <c r="BI131" s="2">
        <f t="shared" si="111"/>
        <v>0</v>
      </c>
      <c r="BJ131" s="1">
        <f>VLOOKUP($B131&amp;$C131&amp;$D131,Staqo!$A$3:$AJ$1048576,BJ$1,0)</f>
        <v>0</v>
      </c>
      <c r="BK131" s="1">
        <f>VLOOKUP($B131&amp;$C131&amp;$D131,HFE!$A$3:$AJ$1048576,BK$1,0)</f>
        <v>0</v>
      </c>
      <c r="BL131" s="2">
        <f t="shared" si="112"/>
        <v>0</v>
      </c>
      <c r="BM131" s="1">
        <f>VLOOKUP($B131&amp;$C131&amp;$D131,Staqo!$A$3:$AJ$1048576,BM$1,0)</f>
        <v>0</v>
      </c>
      <c r="BN131" s="1">
        <f>VLOOKUP($B131&amp;$C131&amp;$D131,HFE!$A$3:$AJ$1048576,BN$1,0)</f>
        <v>0</v>
      </c>
      <c r="BO131" s="2">
        <f t="shared" si="113"/>
        <v>0</v>
      </c>
      <c r="BP131" s="1">
        <f>VLOOKUP($B131&amp;$C131&amp;$D131,Staqo!$A$3:$AJ$1048576,BP$1,0)</f>
        <v>0</v>
      </c>
      <c r="BQ131" s="1">
        <f>VLOOKUP($B131&amp;$C131&amp;$D131,HFE!$A$3:$AJ$1048576,BQ$1,0)</f>
        <v>0</v>
      </c>
      <c r="BR131" s="2">
        <f t="shared" si="114"/>
        <v>0</v>
      </c>
      <c r="BS131" s="1">
        <f>VLOOKUP($B131&amp;$C131&amp;$D131,Staqo!$A$3:$AJ$1048576,BS$1,0)</f>
        <v>0</v>
      </c>
      <c r="BT131" s="1">
        <f>VLOOKUP($B131&amp;$C131&amp;$D131,HFE!$A$3:$AJ$1048576,BT$1,0)</f>
        <v>0</v>
      </c>
      <c r="BU131" s="2">
        <f t="shared" si="115"/>
        <v>0</v>
      </c>
      <c r="BV131" s="1">
        <f>VLOOKUP($B131&amp;$C131&amp;$D131,Staqo!$A$3:$AJ$1048576,BV$1,0)</f>
        <v>0</v>
      </c>
      <c r="BW131" s="1">
        <f>VLOOKUP($B131&amp;$C131&amp;$D131,HFE!$A$3:$AJ$1048576,BW$1,0)</f>
        <v>0</v>
      </c>
      <c r="BX131" s="2">
        <f t="shared" si="116"/>
        <v>0</v>
      </c>
      <c r="BY131" s="1">
        <f>VLOOKUP($B131&amp;$C131&amp;$D131,Staqo!$A$3:$AJ$1048576,BY$1,0)</f>
        <v>0</v>
      </c>
      <c r="BZ131" s="1">
        <f>VLOOKUP($B131&amp;$C131&amp;$D131,HFE!$A$3:$AJ$1048576,BZ$1,0)</f>
        <v>0</v>
      </c>
      <c r="CA131" s="2">
        <f t="shared" si="117"/>
        <v>0</v>
      </c>
      <c r="CB131" s="1">
        <f>VLOOKUP($B131&amp;$C131&amp;$D131,Staqo!$A$3:$AJ$1048576,CB$1,0)</f>
        <v>0</v>
      </c>
      <c r="CC131" s="1">
        <f>VLOOKUP($B131&amp;$C131&amp;$D131,HFE!$A$3:$AJ$1048576,CC$1,0)</f>
        <v>0</v>
      </c>
      <c r="CD131" s="2">
        <f t="shared" si="118"/>
        <v>0</v>
      </c>
      <c r="CE131" s="1">
        <f>VLOOKUP($B131&amp;$C131&amp;$D131,Staqo!$A$3:$AJ$1048576,CE$1,0)</f>
        <v>0</v>
      </c>
      <c r="CF131" s="1">
        <f>VLOOKUP($B131&amp;$C131&amp;$D131,HFE!$A$3:$AJ$1048576,CF$1,0)</f>
        <v>0</v>
      </c>
      <c r="CG131" s="2">
        <f t="shared" si="119"/>
        <v>0</v>
      </c>
      <c r="CH131" s="1">
        <f>VLOOKUP($B131&amp;$C131&amp;$D131,Staqo!$A$3:$AJ$1048576,CH$1,0)</f>
        <v>0</v>
      </c>
      <c r="CI131" s="1">
        <f>VLOOKUP($B131&amp;$C131&amp;$D131,HFE!$A$3:$AJ$1048576,CI$1,0)</f>
        <v>0</v>
      </c>
      <c r="CJ131" s="2">
        <f t="shared" si="120"/>
        <v>0</v>
      </c>
      <c r="CK131" s="1">
        <f>VLOOKUP($B131&amp;$C131&amp;$D131,Staqo!$A$3:$AJ$1048576,CK$1,0)</f>
        <v>0</v>
      </c>
      <c r="CL131" s="1">
        <f>VLOOKUP($B131&amp;$C131&amp;$D131,HFE!$A$3:$AJ$1048576,CL$1,0)</f>
        <v>0</v>
      </c>
      <c r="CM131" s="2">
        <f t="shared" si="121"/>
        <v>0</v>
      </c>
      <c r="CN131" s="1">
        <f>VLOOKUP($B131&amp;$C131&amp;$D131,Staqo!$A$3:$AJ$1048576,CN$1,0)</f>
        <v>0</v>
      </c>
      <c r="CO131" s="1">
        <f>VLOOKUP($B131&amp;$C131&amp;$D131,HFE!$A$3:$AJ$1048576,CO$1,0)</f>
        <v>0</v>
      </c>
      <c r="CP131" s="2">
        <f t="shared" si="122"/>
        <v>0</v>
      </c>
      <c r="CQ131" s="1">
        <f>VLOOKUP($B131&amp;$C131&amp;$D131,Staqo!$A$3:$AJ$1048576,CQ$1,0)</f>
        <v>0</v>
      </c>
      <c r="CR131" s="1">
        <f>VLOOKUP($B131&amp;$C131&amp;$D131,HFE!$A$3:$AJ$1048576,CR$1,0)</f>
        <v>0</v>
      </c>
      <c r="CS131" s="2">
        <f t="shared" si="123"/>
        <v>0</v>
      </c>
      <c r="CT131" s="1"/>
      <c r="CU131" s="1"/>
      <c r="CV131" s="2"/>
    </row>
    <row r="132" hidden="1" spans="1:100">
      <c r="A132" s="1" t="s">
        <v>95</v>
      </c>
      <c r="B132" s="1" t="s">
        <v>96</v>
      </c>
      <c r="C132" s="3">
        <v>44564</v>
      </c>
      <c r="D132" s="1" t="s">
        <v>111</v>
      </c>
      <c r="E132" s="1">
        <f>VLOOKUP($B132&amp;$C132&amp;$D132,Staqo!$A$3:$AJ$1048576,E$1,0)</f>
        <v>4.75286</v>
      </c>
      <c r="F132" s="1" t="e">
        <f>VLOOKUP($B132&amp;$C132&amp;$D132,HFE!$A$3:$AJ$1048576,F$1,0)</f>
        <v>#REF!</v>
      </c>
      <c r="G132" s="2" t="e">
        <f t="shared" si="93"/>
        <v>#REF!</v>
      </c>
      <c r="H132" s="1">
        <f>VLOOKUP($B132&amp;$C132&amp;$D132,Staqo!$A$3:$AJ$1048576,H$1,0)</f>
        <v>5.36728</v>
      </c>
      <c r="I132" s="1" t="e">
        <f>VLOOKUP($B132&amp;$C132&amp;$D132,HFE!$A$3:$AJ$1048576,I$1,0)</f>
        <v>#REF!</v>
      </c>
      <c r="J132" s="2" t="e">
        <f t="shared" si="94"/>
        <v>#REF!</v>
      </c>
      <c r="K132" s="1">
        <f>VLOOKUP($B132&amp;$C132&amp;$D132,Staqo!$A$3:$AJ$1048576,K$1,0)</f>
        <v>5915.17</v>
      </c>
      <c r="L132" s="1" t="e">
        <f>VLOOKUP($B132&amp;$C132&amp;$D132,HFE!$A$3:$AJ$1048576,L$1,0)</f>
        <v>#REF!</v>
      </c>
      <c r="M132" s="2" t="e">
        <f t="shared" si="95"/>
        <v>#REF!</v>
      </c>
      <c r="N132" s="1">
        <f>VLOOKUP($B132&amp;$C132&amp;$D132,Staqo!$A$3:$AJ$1048576,N$1,0)</f>
        <v>4470</v>
      </c>
      <c r="O132" s="1">
        <f>VLOOKUP($B132&amp;$C132&amp;$D132,HFE!$A$3:$AJ$1048576,O$1,0)</f>
        <v>0</v>
      </c>
      <c r="P132" s="2">
        <f t="shared" si="96"/>
        <v>-4470</v>
      </c>
      <c r="Q132" s="1">
        <f>VLOOKUP($B132&amp;$C132&amp;$D132,Staqo!$A$3:$AJ$1048576,Q$1,0)</f>
        <v>4438.36</v>
      </c>
      <c r="R132" s="1">
        <f>VLOOKUP($B132&amp;$C132&amp;$D132,HFE!$A$3:$AJ$1048576,R$1,0)</f>
        <v>0</v>
      </c>
      <c r="S132" s="2">
        <f t="shared" si="97"/>
        <v>-4438.36</v>
      </c>
      <c r="T132" s="1">
        <f>VLOOKUP($B132&amp;$C132&amp;$D132,Staqo!$A$3:$AJ$1048576,T$1,0)</f>
        <v>0.755684</v>
      </c>
      <c r="U132" s="1" t="e">
        <f>VLOOKUP($B132&amp;$C132&amp;$D132,HFE!$A$3:$AJ$1048576,U$1,0)</f>
        <v>#REF!</v>
      </c>
      <c r="V132" s="2" t="e">
        <f t="shared" si="98"/>
        <v>#REF!</v>
      </c>
      <c r="W132" s="1">
        <f>VLOOKUP($B132&amp;$C132&amp;$D132,Staqo!$A$3:$AJ$1048576,W$1,0)</f>
        <v>0.750335</v>
      </c>
      <c r="X132" s="1" t="e">
        <f>VLOOKUP($B132&amp;$C132&amp;$D132,HFE!$A$3:$AJ$1048576,X$1,0)</f>
        <v>#REF!</v>
      </c>
      <c r="Y132" s="2" t="e">
        <f t="shared" si="99"/>
        <v>#REF!</v>
      </c>
      <c r="Z132" s="4">
        <f>VLOOKUP($B132&amp;$C132&amp;$D132,Staqo!$A$3:$AJ$1048576,Z$1,0)</f>
        <v>100</v>
      </c>
      <c r="AA132" s="4">
        <f>VLOOKUP($B132&amp;$C132&amp;$D132,HFE!$A$3:$AJ$1048576,AA$1,0)</f>
        <v>0</v>
      </c>
      <c r="AB132" s="5">
        <f t="shared" si="100"/>
        <v>-100</v>
      </c>
      <c r="AC132" s="1">
        <f>VLOOKUP($B132&amp;$C132&amp;$D132,Staqo!$A$3:$AJ$1048576,AC$1,0)</f>
        <v>100</v>
      </c>
      <c r="AD132" s="1">
        <f>VLOOKUP($B132&amp;$C132&amp;$D132,HFE!$A$3:$AJ$1048576,AD$1,0)*100</f>
        <v>100</v>
      </c>
      <c r="AE132" s="2">
        <f t="shared" si="101"/>
        <v>0</v>
      </c>
      <c r="AF132" s="1">
        <f>VLOOKUP($B132&amp;$C132&amp;$D132,Staqo!$A$3:$AJ$1048576,AF$1,0)</f>
        <v>100</v>
      </c>
      <c r="AG132" s="1">
        <f>VLOOKUP($B132&amp;$C132&amp;$D132,HFE!$A$3:$AJ$1048576,AG$1,0)*100</f>
        <v>100</v>
      </c>
      <c r="AH132" s="2">
        <f t="shared" si="102"/>
        <v>0</v>
      </c>
      <c r="AI132" s="1">
        <f>VLOOKUP($B132&amp;$C132&amp;$D132,Staqo!$A$3:$AJ$1048576,AI$1,0)</f>
        <v>0.185899</v>
      </c>
      <c r="AJ132" s="1" t="e">
        <f>VLOOKUP($B132&amp;$C132&amp;$D132,HFE!$A$3:$AJ$1048576,AJ$1,0)</f>
        <v>#REF!</v>
      </c>
      <c r="AK132" s="2" t="e">
        <f t="shared" si="103"/>
        <v>#REF!</v>
      </c>
      <c r="AL132" s="1">
        <f>VLOOKUP($B132&amp;$C132&amp;$D132,Staqo!$A$3:$AJ$1048576,AL$1,0)</f>
        <v>0.168999</v>
      </c>
      <c r="AM132" s="1" t="e">
        <f>VLOOKUP($B132&amp;$C132&amp;$D132,HFE!$A$3:$AJ$1048576,AM$1,0)</f>
        <v>#REF!</v>
      </c>
      <c r="AN132" s="2" t="e">
        <f t="shared" si="104"/>
        <v>#REF!</v>
      </c>
      <c r="AO132" s="1">
        <f>VLOOKUP($B132&amp;$C132&amp;$D132,Staqo!$A$3:$AJ$1048576,AO$1,0)</f>
        <v>0.184583</v>
      </c>
      <c r="AP132" s="1" t="e">
        <f>VLOOKUP($B132&amp;$C132&amp;$D132,HFE!$A$3:$AJ$1048576,AP$1,0)</f>
        <v>#REF!</v>
      </c>
      <c r="AQ132" s="2" t="e">
        <f t="shared" si="105"/>
        <v>#REF!</v>
      </c>
      <c r="AR132" s="1">
        <f>VLOOKUP($B132&amp;$C132&amp;$D132,Staqo!$A$3:$AJ$1048576,AR$1,0)</f>
        <v>0.167802</v>
      </c>
      <c r="AS132" s="1" t="e">
        <f>VLOOKUP($B132&amp;$C132&amp;$D132,HFE!$A$3:$AJ$1048576,AS$1,0)</f>
        <v>#REF!</v>
      </c>
      <c r="AT132" s="2" t="e">
        <f t="shared" si="106"/>
        <v>#REF!</v>
      </c>
      <c r="AU132" s="1">
        <f>VLOOKUP($B132&amp;$C132&amp;$D132,Staqo!$A$3:$AJ$1048576,AU$1,0)</f>
        <v>96.3778</v>
      </c>
      <c r="AV132" s="1">
        <f>VLOOKUP($B132&amp;$C132&amp;$D132,HFE!$A$3:$AJ$1048576,AV$1,0)</f>
        <v>0</v>
      </c>
      <c r="AW132" s="2">
        <f t="shared" si="107"/>
        <v>-96.3778</v>
      </c>
      <c r="AX132" s="4">
        <f>VLOOKUP($B132&amp;$C132&amp;$D132,Staqo!$A$3:$AJ$1048576,AX$1,0)</f>
        <v>12</v>
      </c>
      <c r="AY132" s="4">
        <f>VLOOKUP($B132&amp;$C132&amp;$D132,HFE!$A$3:$AJ$1048576,AY$1,0)</f>
        <v>12</v>
      </c>
      <c r="AZ132" s="5">
        <f t="shared" si="108"/>
        <v>0</v>
      </c>
      <c r="BA132" s="1">
        <f>VLOOKUP($B132&amp;$C132&amp;$D132,Staqo!$A$3:$AJ$1048576,BA$1,0)</f>
        <v>0</v>
      </c>
      <c r="BB132" s="1">
        <f>VLOOKUP($B132&amp;$C132&amp;$D132,HFE!$A$3:$AJ$1048576,BB$1,0)</f>
        <v>0</v>
      </c>
      <c r="BC132" s="2">
        <f t="shared" si="109"/>
        <v>0</v>
      </c>
      <c r="BD132" s="1">
        <f>VLOOKUP($B132&amp;$C132&amp;$D132,Staqo!$A$3:$AJ$1048576,BD$1,0)</f>
        <v>0</v>
      </c>
      <c r="BE132" s="1">
        <f>VLOOKUP($B132&amp;$C132&amp;$D132,HFE!$A$3:$AJ$1048576,BE$1,0)</f>
        <v>0</v>
      </c>
      <c r="BF132" s="2">
        <f t="shared" si="110"/>
        <v>0</v>
      </c>
      <c r="BG132" s="1">
        <f>VLOOKUP($B132&amp;$C132&amp;$D132,Staqo!$A$3:$AJ$1048576,BG$1,0)</f>
        <v>0</v>
      </c>
      <c r="BH132" s="1">
        <f>VLOOKUP($B132&amp;$C132&amp;$D132,HFE!$A$3:$AJ$1048576,BH$1,0)</f>
        <v>0</v>
      </c>
      <c r="BI132" s="2">
        <f t="shared" si="111"/>
        <v>0</v>
      </c>
      <c r="BJ132" s="1">
        <f>VLOOKUP($B132&amp;$C132&amp;$D132,Staqo!$A$3:$AJ$1048576,BJ$1,0)</f>
        <v>0</v>
      </c>
      <c r="BK132" s="1">
        <f>VLOOKUP($B132&amp;$C132&amp;$D132,HFE!$A$3:$AJ$1048576,BK$1,0)</f>
        <v>0</v>
      </c>
      <c r="BL132" s="2">
        <f t="shared" si="112"/>
        <v>0</v>
      </c>
      <c r="BM132" s="1">
        <f>VLOOKUP($B132&amp;$C132&amp;$D132,Staqo!$A$3:$AJ$1048576,BM$1,0)</f>
        <v>0</v>
      </c>
      <c r="BN132" s="1">
        <f>VLOOKUP($B132&amp;$C132&amp;$D132,HFE!$A$3:$AJ$1048576,BN$1,0)</f>
        <v>0</v>
      </c>
      <c r="BO132" s="2">
        <f t="shared" si="113"/>
        <v>0</v>
      </c>
      <c r="BP132" s="1">
        <f>VLOOKUP($B132&amp;$C132&amp;$D132,Staqo!$A$3:$AJ$1048576,BP$1,0)</f>
        <v>0</v>
      </c>
      <c r="BQ132" s="1">
        <f>VLOOKUP($B132&amp;$C132&amp;$D132,HFE!$A$3:$AJ$1048576,BQ$1,0)</f>
        <v>0</v>
      </c>
      <c r="BR132" s="2">
        <f t="shared" si="114"/>
        <v>0</v>
      </c>
      <c r="BS132" s="1">
        <f>VLOOKUP($B132&amp;$C132&amp;$D132,Staqo!$A$3:$AJ$1048576,BS$1,0)</f>
        <v>0</v>
      </c>
      <c r="BT132" s="1">
        <f>VLOOKUP($B132&amp;$C132&amp;$D132,HFE!$A$3:$AJ$1048576,BT$1,0)</f>
        <v>0</v>
      </c>
      <c r="BU132" s="2">
        <f t="shared" si="115"/>
        <v>0</v>
      </c>
      <c r="BV132" s="1">
        <f>VLOOKUP($B132&amp;$C132&amp;$D132,Staqo!$A$3:$AJ$1048576,BV$1,0)</f>
        <v>0</v>
      </c>
      <c r="BW132" s="1">
        <f>VLOOKUP($B132&amp;$C132&amp;$D132,HFE!$A$3:$AJ$1048576,BW$1,0)</f>
        <v>0</v>
      </c>
      <c r="BX132" s="2">
        <f t="shared" si="116"/>
        <v>0</v>
      </c>
      <c r="BY132" s="1">
        <f>VLOOKUP($B132&amp;$C132&amp;$D132,Staqo!$A$3:$AJ$1048576,BY$1,0)</f>
        <v>0</v>
      </c>
      <c r="BZ132" s="1">
        <f>VLOOKUP($B132&amp;$C132&amp;$D132,HFE!$A$3:$AJ$1048576,BZ$1,0)</f>
        <v>0</v>
      </c>
      <c r="CA132" s="2">
        <f t="shared" si="117"/>
        <v>0</v>
      </c>
      <c r="CB132" s="1">
        <f>VLOOKUP($B132&amp;$C132&amp;$D132,Staqo!$A$3:$AJ$1048576,CB$1,0)</f>
        <v>0</v>
      </c>
      <c r="CC132" s="1">
        <f>VLOOKUP($B132&amp;$C132&amp;$D132,HFE!$A$3:$AJ$1048576,CC$1,0)</f>
        <v>0</v>
      </c>
      <c r="CD132" s="2">
        <f t="shared" si="118"/>
        <v>0</v>
      </c>
      <c r="CE132" s="1">
        <f>VLOOKUP($B132&amp;$C132&amp;$D132,Staqo!$A$3:$AJ$1048576,CE$1,0)</f>
        <v>0</v>
      </c>
      <c r="CF132" s="1">
        <f>VLOOKUP($B132&amp;$C132&amp;$D132,HFE!$A$3:$AJ$1048576,CF$1,0)</f>
        <v>0</v>
      </c>
      <c r="CG132" s="2">
        <f t="shared" si="119"/>
        <v>0</v>
      </c>
      <c r="CH132" s="1">
        <f>VLOOKUP($B132&amp;$C132&amp;$D132,Staqo!$A$3:$AJ$1048576,CH$1,0)</f>
        <v>0</v>
      </c>
      <c r="CI132" s="1">
        <f>VLOOKUP($B132&amp;$C132&amp;$D132,HFE!$A$3:$AJ$1048576,CI$1,0)</f>
        <v>0</v>
      </c>
      <c r="CJ132" s="2">
        <f t="shared" si="120"/>
        <v>0</v>
      </c>
      <c r="CK132" s="1">
        <f>VLOOKUP($B132&amp;$C132&amp;$D132,Staqo!$A$3:$AJ$1048576,CK$1,0)</f>
        <v>0</v>
      </c>
      <c r="CL132" s="1">
        <f>VLOOKUP($B132&amp;$C132&amp;$D132,HFE!$A$3:$AJ$1048576,CL$1,0)</f>
        <v>0</v>
      </c>
      <c r="CM132" s="2">
        <f t="shared" si="121"/>
        <v>0</v>
      </c>
      <c r="CN132" s="1">
        <f>VLOOKUP($B132&amp;$C132&amp;$D132,Staqo!$A$3:$AJ$1048576,CN$1,0)</f>
        <v>0</v>
      </c>
      <c r="CO132" s="1">
        <f>VLOOKUP($B132&amp;$C132&amp;$D132,HFE!$A$3:$AJ$1048576,CO$1,0)</f>
        <v>0</v>
      </c>
      <c r="CP132" s="2">
        <f t="shared" si="122"/>
        <v>0</v>
      </c>
      <c r="CQ132" s="1">
        <f>VLOOKUP($B132&amp;$C132&amp;$D132,Staqo!$A$3:$AJ$1048576,CQ$1,0)</f>
        <v>0</v>
      </c>
      <c r="CR132" s="1">
        <f>VLOOKUP($B132&amp;$C132&amp;$D132,HFE!$A$3:$AJ$1048576,CR$1,0)</f>
        <v>0</v>
      </c>
      <c r="CS132" s="2">
        <f t="shared" si="123"/>
        <v>0</v>
      </c>
      <c r="CT132" s="1"/>
      <c r="CU132" s="1"/>
      <c r="CV132" s="2"/>
    </row>
    <row r="133" hidden="1" spans="1:100">
      <c r="A133" s="1" t="s">
        <v>95</v>
      </c>
      <c r="B133" s="1" t="s">
        <v>96</v>
      </c>
      <c r="C133" s="3">
        <v>44564</v>
      </c>
      <c r="D133" s="1" t="s">
        <v>112</v>
      </c>
      <c r="E133" s="1">
        <f>VLOOKUP($B133&amp;$C133&amp;$D133,Staqo!$A$3:$AJ$1048576,E$1,0)</f>
        <v>4.75286</v>
      </c>
      <c r="F133" s="1" t="e">
        <f>VLOOKUP($B133&amp;$C133&amp;$D133,HFE!$A$3:$AJ$1048576,F$1,0)</f>
        <v>#REF!</v>
      </c>
      <c r="G133" s="2" t="e">
        <f t="shared" si="93"/>
        <v>#REF!</v>
      </c>
      <c r="H133" s="1">
        <f>VLOOKUP($B133&amp;$C133&amp;$D133,Staqo!$A$3:$AJ$1048576,H$1,0)</f>
        <v>5.36728</v>
      </c>
      <c r="I133" s="1" t="e">
        <f>VLOOKUP($B133&amp;$C133&amp;$D133,HFE!$A$3:$AJ$1048576,I$1,0)</f>
        <v>#REF!</v>
      </c>
      <c r="J133" s="2" t="e">
        <f t="shared" si="94"/>
        <v>#REF!</v>
      </c>
      <c r="K133" s="1">
        <f>VLOOKUP($B133&amp;$C133&amp;$D133,Staqo!$A$3:$AJ$1048576,K$1,0)</f>
        <v>5915.17</v>
      </c>
      <c r="L133" s="1" t="e">
        <f>VLOOKUP($B133&amp;$C133&amp;$D133,HFE!$A$3:$AJ$1048576,L$1,0)</f>
        <v>#REF!</v>
      </c>
      <c r="M133" s="2" t="e">
        <f t="shared" si="95"/>
        <v>#REF!</v>
      </c>
      <c r="N133" s="1">
        <f>VLOOKUP($B133&amp;$C133&amp;$D133,Staqo!$A$3:$AJ$1048576,N$1,0)</f>
        <v>4550</v>
      </c>
      <c r="O133" s="1">
        <f>VLOOKUP($B133&amp;$C133&amp;$D133,HFE!$A$3:$AJ$1048576,O$1,0)</f>
        <v>0</v>
      </c>
      <c r="P133" s="2">
        <f t="shared" si="96"/>
        <v>-4550</v>
      </c>
      <c r="Q133" s="1">
        <f>VLOOKUP($B133&amp;$C133&amp;$D133,Staqo!$A$3:$AJ$1048576,Q$1,0)</f>
        <v>4517.79</v>
      </c>
      <c r="R133" s="1">
        <f>VLOOKUP($B133&amp;$C133&amp;$D133,HFE!$A$3:$AJ$1048576,R$1,0)</f>
        <v>0</v>
      </c>
      <c r="S133" s="2">
        <f t="shared" si="97"/>
        <v>-4517.79</v>
      </c>
      <c r="T133" s="1">
        <f>VLOOKUP($B133&amp;$C133&amp;$D133,Staqo!$A$3:$AJ$1048576,T$1,0)</f>
        <v>0.769209</v>
      </c>
      <c r="U133" s="1" t="e">
        <f>VLOOKUP($B133&amp;$C133&amp;$D133,HFE!$A$3:$AJ$1048576,U$1,0)</f>
        <v>#REF!</v>
      </c>
      <c r="V133" s="2" t="e">
        <f t="shared" si="98"/>
        <v>#REF!</v>
      </c>
      <c r="W133" s="1">
        <f>VLOOKUP($B133&amp;$C133&amp;$D133,Staqo!$A$3:$AJ$1048576,W$1,0)</f>
        <v>0.763764</v>
      </c>
      <c r="X133" s="1" t="e">
        <f>VLOOKUP($B133&amp;$C133&amp;$D133,HFE!$A$3:$AJ$1048576,X$1,0)</f>
        <v>#REF!</v>
      </c>
      <c r="Y133" s="2" t="e">
        <f t="shared" si="99"/>
        <v>#REF!</v>
      </c>
      <c r="Z133" s="4">
        <f>VLOOKUP($B133&amp;$C133&amp;$D133,Staqo!$A$3:$AJ$1048576,Z$1,0)</f>
        <v>100</v>
      </c>
      <c r="AA133" s="4">
        <f>VLOOKUP($B133&amp;$C133&amp;$D133,HFE!$A$3:$AJ$1048576,AA$1,0)</f>
        <v>0</v>
      </c>
      <c r="AB133" s="5">
        <f t="shared" si="100"/>
        <v>-100</v>
      </c>
      <c r="AC133" s="1">
        <f>VLOOKUP($B133&amp;$C133&amp;$D133,Staqo!$A$3:$AJ$1048576,AC$1,0)</f>
        <v>100</v>
      </c>
      <c r="AD133" s="1">
        <f>VLOOKUP($B133&amp;$C133&amp;$D133,HFE!$A$3:$AJ$1048576,AD$1,0)*100</f>
        <v>100</v>
      </c>
      <c r="AE133" s="2">
        <f t="shared" si="101"/>
        <v>0</v>
      </c>
      <c r="AF133" s="1">
        <f>VLOOKUP($B133&amp;$C133&amp;$D133,Staqo!$A$3:$AJ$1048576,AF$1,0)</f>
        <v>100</v>
      </c>
      <c r="AG133" s="1">
        <f>VLOOKUP($B133&amp;$C133&amp;$D133,HFE!$A$3:$AJ$1048576,AG$1,0)*100</f>
        <v>100</v>
      </c>
      <c r="AH133" s="2">
        <f t="shared" si="102"/>
        <v>0</v>
      </c>
      <c r="AI133" s="1">
        <f>VLOOKUP($B133&amp;$C133&amp;$D133,Staqo!$A$3:$AJ$1048576,AI$1,0)</f>
        <v>0.189226</v>
      </c>
      <c r="AJ133" s="1" t="e">
        <f>VLOOKUP($B133&amp;$C133&amp;$D133,HFE!$A$3:$AJ$1048576,AJ$1,0)</f>
        <v>#REF!</v>
      </c>
      <c r="AK133" s="2" t="e">
        <f t="shared" si="103"/>
        <v>#REF!</v>
      </c>
      <c r="AL133" s="1">
        <f>VLOOKUP($B133&amp;$C133&amp;$D133,Staqo!$A$3:$AJ$1048576,AL$1,0)</f>
        <v>0.172023</v>
      </c>
      <c r="AM133" s="1" t="e">
        <f>VLOOKUP($B133&amp;$C133&amp;$D133,HFE!$A$3:$AJ$1048576,AM$1,0)</f>
        <v>#REF!</v>
      </c>
      <c r="AN133" s="2" t="e">
        <f t="shared" si="104"/>
        <v>#REF!</v>
      </c>
      <c r="AO133" s="1">
        <f>VLOOKUP($B133&amp;$C133&amp;$D133,Staqo!$A$3:$AJ$1048576,AO$1,0)</f>
        <v>0.187886</v>
      </c>
      <c r="AP133" s="1" t="e">
        <f>VLOOKUP($B133&amp;$C133&amp;$D133,HFE!$A$3:$AJ$1048576,AP$1,0)</f>
        <v>#REF!</v>
      </c>
      <c r="AQ133" s="2" t="e">
        <f t="shared" si="105"/>
        <v>#REF!</v>
      </c>
      <c r="AR133" s="1">
        <f>VLOOKUP($B133&amp;$C133&amp;$D133,Staqo!$A$3:$AJ$1048576,AR$1,0)</f>
        <v>0.170806</v>
      </c>
      <c r="AS133" s="1" t="e">
        <f>VLOOKUP($B133&amp;$C133&amp;$D133,HFE!$A$3:$AJ$1048576,AS$1,0)</f>
        <v>#REF!</v>
      </c>
      <c r="AT133" s="2" t="e">
        <f t="shared" si="106"/>
        <v>#REF!</v>
      </c>
      <c r="AU133" s="1">
        <f>VLOOKUP($B133&amp;$C133&amp;$D133,Staqo!$A$3:$AJ$1048576,AU$1,0)</f>
        <v>96.3931</v>
      </c>
      <c r="AV133" s="1">
        <f>VLOOKUP($B133&amp;$C133&amp;$D133,HFE!$A$3:$AJ$1048576,AV$1,0)</f>
        <v>0</v>
      </c>
      <c r="AW133" s="2">
        <f t="shared" si="107"/>
        <v>-96.3931</v>
      </c>
      <c r="AX133" s="4">
        <f>VLOOKUP($B133&amp;$C133&amp;$D133,Staqo!$A$3:$AJ$1048576,AX$1,0)</f>
        <v>12</v>
      </c>
      <c r="AY133" s="4">
        <f>VLOOKUP($B133&amp;$C133&amp;$D133,HFE!$A$3:$AJ$1048576,AY$1,0)</f>
        <v>12</v>
      </c>
      <c r="AZ133" s="5">
        <f t="shared" si="108"/>
        <v>0</v>
      </c>
      <c r="BA133" s="1">
        <f>VLOOKUP($B133&amp;$C133&amp;$D133,Staqo!$A$3:$AJ$1048576,BA$1,0)</f>
        <v>0</v>
      </c>
      <c r="BB133" s="1">
        <f>VLOOKUP($B133&amp;$C133&amp;$D133,HFE!$A$3:$AJ$1048576,BB$1,0)</f>
        <v>0</v>
      </c>
      <c r="BC133" s="2">
        <f t="shared" si="109"/>
        <v>0</v>
      </c>
      <c r="BD133" s="1">
        <f>VLOOKUP($B133&amp;$C133&amp;$D133,Staqo!$A$3:$AJ$1048576,BD$1,0)</f>
        <v>0</v>
      </c>
      <c r="BE133" s="1">
        <f>VLOOKUP($B133&amp;$C133&amp;$D133,HFE!$A$3:$AJ$1048576,BE$1,0)</f>
        <v>0</v>
      </c>
      <c r="BF133" s="2">
        <f t="shared" si="110"/>
        <v>0</v>
      </c>
      <c r="BG133" s="1">
        <f>VLOOKUP($B133&amp;$C133&amp;$D133,Staqo!$A$3:$AJ$1048576,BG$1,0)</f>
        <v>0</v>
      </c>
      <c r="BH133" s="1">
        <f>VLOOKUP($B133&amp;$C133&amp;$D133,HFE!$A$3:$AJ$1048576,BH$1,0)</f>
        <v>0</v>
      </c>
      <c r="BI133" s="2">
        <f t="shared" si="111"/>
        <v>0</v>
      </c>
      <c r="BJ133" s="1">
        <f>VLOOKUP($B133&amp;$C133&amp;$D133,Staqo!$A$3:$AJ$1048576,BJ$1,0)</f>
        <v>0</v>
      </c>
      <c r="BK133" s="1">
        <f>VLOOKUP($B133&amp;$C133&amp;$D133,HFE!$A$3:$AJ$1048576,BK$1,0)</f>
        <v>0</v>
      </c>
      <c r="BL133" s="2">
        <f t="shared" si="112"/>
        <v>0</v>
      </c>
      <c r="BM133" s="1">
        <f>VLOOKUP($B133&amp;$C133&amp;$D133,Staqo!$A$3:$AJ$1048576,BM$1,0)</f>
        <v>0</v>
      </c>
      <c r="BN133" s="1">
        <f>VLOOKUP($B133&amp;$C133&amp;$D133,HFE!$A$3:$AJ$1048576,BN$1,0)</f>
        <v>0</v>
      </c>
      <c r="BO133" s="2">
        <f t="shared" si="113"/>
        <v>0</v>
      </c>
      <c r="BP133" s="1">
        <f>VLOOKUP($B133&amp;$C133&amp;$D133,Staqo!$A$3:$AJ$1048576,BP$1,0)</f>
        <v>0</v>
      </c>
      <c r="BQ133" s="1">
        <f>VLOOKUP($B133&amp;$C133&amp;$D133,HFE!$A$3:$AJ$1048576,BQ$1,0)</f>
        <v>0</v>
      </c>
      <c r="BR133" s="2">
        <f t="shared" si="114"/>
        <v>0</v>
      </c>
      <c r="BS133" s="1">
        <f>VLOOKUP($B133&amp;$C133&amp;$D133,Staqo!$A$3:$AJ$1048576,BS$1,0)</f>
        <v>0</v>
      </c>
      <c r="BT133" s="1">
        <f>VLOOKUP($B133&amp;$C133&amp;$D133,HFE!$A$3:$AJ$1048576,BT$1,0)</f>
        <v>0</v>
      </c>
      <c r="BU133" s="2">
        <f t="shared" si="115"/>
        <v>0</v>
      </c>
      <c r="BV133" s="1">
        <f>VLOOKUP($B133&amp;$C133&amp;$D133,Staqo!$A$3:$AJ$1048576,BV$1,0)</f>
        <v>0</v>
      </c>
      <c r="BW133" s="1">
        <f>VLOOKUP($B133&amp;$C133&amp;$D133,HFE!$A$3:$AJ$1048576,BW$1,0)</f>
        <v>0</v>
      </c>
      <c r="BX133" s="2">
        <f t="shared" si="116"/>
        <v>0</v>
      </c>
      <c r="BY133" s="1">
        <f>VLOOKUP($B133&amp;$C133&amp;$D133,Staqo!$A$3:$AJ$1048576,BY$1,0)</f>
        <v>0</v>
      </c>
      <c r="BZ133" s="1">
        <f>VLOOKUP($B133&amp;$C133&amp;$D133,HFE!$A$3:$AJ$1048576,BZ$1,0)</f>
        <v>0</v>
      </c>
      <c r="CA133" s="2">
        <f t="shared" si="117"/>
        <v>0</v>
      </c>
      <c r="CB133" s="1">
        <f>VLOOKUP($B133&amp;$C133&amp;$D133,Staqo!$A$3:$AJ$1048576,CB$1,0)</f>
        <v>0</v>
      </c>
      <c r="CC133" s="1">
        <f>VLOOKUP($B133&amp;$C133&amp;$D133,HFE!$A$3:$AJ$1048576,CC$1,0)</f>
        <v>0</v>
      </c>
      <c r="CD133" s="2">
        <f t="shared" si="118"/>
        <v>0</v>
      </c>
      <c r="CE133" s="1">
        <f>VLOOKUP($B133&amp;$C133&amp;$D133,Staqo!$A$3:$AJ$1048576,CE$1,0)</f>
        <v>0</v>
      </c>
      <c r="CF133" s="1">
        <f>VLOOKUP($B133&amp;$C133&amp;$D133,HFE!$A$3:$AJ$1048576,CF$1,0)</f>
        <v>0</v>
      </c>
      <c r="CG133" s="2">
        <f t="shared" si="119"/>
        <v>0</v>
      </c>
      <c r="CH133" s="1">
        <f>VLOOKUP($B133&amp;$C133&amp;$D133,Staqo!$A$3:$AJ$1048576,CH$1,0)</f>
        <v>0</v>
      </c>
      <c r="CI133" s="1">
        <f>VLOOKUP($B133&amp;$C133&amp;$D133,HFE!$A$3:$AJ$1048576,CI$1,0)</f>
        <v>0</v>
      </c>
      <c r="CJ133" s="2">
        <f t="shared" si="120"/>
        <v>0</v>
      </c>
      <c r="CK133" s="1">
        <f>VLOOKUP($B133&amp;$C133&amp;$D133,Staqo!$A$3:$AJ$1048576,CK$1,0)</f>
        <v>0</v>
      </c>
      <c r="CL133" s="1">
        <f>VLOOKUP($B133&amp;$C133&amp;$D133,HFE!$A$3:$AJ$1048576,CL$1,0)</f>
        <v>0</v>
      </c>
      <c r="CM133" s="2">
        <f t="shared" si="121"/>
        <v>0</v>
      </c>
      <c r="CN133" s="1">
        <f>VLOOKUP($B133&amp;$C133&amp;$D133,Staqo!$A$3:$AJ$1048576,CN$1,0)</f>
        <v>0</v>
      </c>
      <c r="CO133" s="1">
        <f>VLOOKUP($B133&amp;$C133&amp;$D133,HFE!$A$3:$AJ$1048576,CO$1,0)</f>
        <v>0</v>
      </c>
      <c r="CP133" s="2">
        <f t="shared" si="122"/>
        <v>0</v>
      </c>
      <c r="CQ133" s="1">
        <f>VLOOKUP($B133&amp;$C133&amp;$D133,Staqo!$A$3:$AJ$1048576,CQ$1,0)</f>
        <v>0</v>
      </c>
      <c r="CR133" s="1">
        <f>VLOOKUP($B133&amp;$C133&amp;$D133,HFE!$A$3:$AJ$1048576,CR$1,0)</f>
        <v>0</v>
      </c>
      <c r="CS133" s="2">
        <f t="shared" si="123"/>
        <v>0</v>
      </c>
      <c r="CT133" s="1"/>
      <c r="CU133" s="1"/>
      <c r="CV133" s="2"/>
    </row>
    <row r="134" hidden="1" spans="1:100">
      <c r="A134" s="1" t="s">
        <v>95</v>
      </c>
      <c r="B134" s="1" t="s">
        <v>96</v>
      </c>
      <c r="C134" s="3">
        <v>44564</v>
      </c>
      <c r="D134" s="1" t="s">
        <v>113</v>
      </c>
      <c r="E134" s="1">
        <f>VLOOKUP($B134&amp;$C134&amp;$D134,Staqo!$A$3:$AJ$1048576,E$1,0)</f>
        <v>4.75286</v>
      </c>
      <c r="F134" s="1" t="e">
        <f>VLOOKUP($B134&amp;$C134&amp;$D134,HFE!$A$3:$AJ$1048576,F$1,0)</f>
        <v>#REF!</v>
      </c>
      <c r="G134" s="2" t="e">
        <f t="shared" si="93"/>
        <v>#REF!</v>
      </c>
      <c r="H134" s="1">
        <f>VLOOKUP($B134&amp;$C134&amp;$D134,Staqo!$A$3:$AJ$1048576,H$1,0)</f>
        <v>5.36728</v>
      </c>
      <c r="I134" s="1" t="e">
        <f>VLOOKUP($B134&amp;$C134&amp;$D134,HFE!$A$3:$AJ$1048576,I$1,0)</f>
        <v>#REF!</v>
      </c>
      <c r="J134" s="2" t="e">
        <f t="shared" si="94"/>
        <v>#REF!</v>
      </c>
      <c r="K134" s="1">
        <f>VLOOKUP($B134&amp;$C134&amp;$D134,Staqo!$A$3:$AJ$1048576,K$1,0)</f>
        <v>5915.17</v>
      </c>
      <c r="L134" s="1" t="e">
        <f>VLOOKUP($B134&amp;$C134&amp;$D134,HFE!$A$3:$AJ$1048576,L$1,0)</f>
        <v>#REF!</v>
      </c>
      <c r="M134" s="2" t="e">
        <f t="shared" si="95"/>
        <v>#REF!</v>
      </c>
      <c r="N134" s="1">
        <f>VLOOKUP($B134&amp;$C134&amp;$D134,Staqo!$A$3:$AJ$1048576,N$1,0)</f>
        <v>4410</v>
      </c>
      <c r="O134" s="1">
        <f>VLOOKUP($B134&amp;$C134&amp;$D134,HFE!$A$3:$AJ$1048576,O$1,0)</f>
        <v>0</v>
      </c>
      <c r="P134" s="2">
        <f t="shared" si="96"/>
        <v>-4410</v>
      </c>
      <c r="Q134" s="1">
        <f>VLOOKUP($B134&amp;$C134&amp;$D134,Staqo!$A$3:$AJ$1048576,Q$1,0)</f>
        <v>4378.78</v>
      </c>
      <c r="R134" s="1">
        <f>VLOOKUP($B134&amp;$C134&amp;$D134,HFE!$A$3:$AJ$1048576,R$1,0)</f>
        <v>0</v>
      </c>
      <c r="S134" s="2">
        <f t="shared" si="97"/>
        <v>-4378.78</v>
      </c>
      <c r="T134" s="1">
        <f>VLOOKUP($B134&amp;$C134&amp;$D134,Staqo!$A$3:$AJ$1048576,T$1,0)</f>
        <v>0.745541</v>
      </c>
      <c r="U134" s="1" t="e">
        <f>VLOOKUP($B134&amp;$C134&amp;$D134,HFE!$A$3:$AJ$1048576,U$1,0)</f>
        <v>#REF!</v>
      </c>
      <c r="V134" s="2" t="e">
        <f t="shared" si="98"/>
        <v>#REF!</v>
      </c>
      <c r="W134" s="1">
        <f>VLOOKUP($B134&amp;$C134&amp;$D134,Staqo!$A$3:$AJ$1048576,W$1,0)</f>
        <v>0.740263</v>
      </c>
      <c r="X134" s="1" t="e">
        <f>VLOOKUP($B134&amp;$C134&amp;$D134,HFE!$A$3:$AJ$1048576,X$1,0)</f>
        <v>#REF!</v>
      </c>
      <c r="Y134" s="2" t="e">
        <f t="shared" si="99"/>
        <v>#REF!</v>
      </c>
      <c r="Z134" s="4">
        <f>VLOOKUP($B134&amp;$C134&amp;$D134,Staqo!$A$3:$AJ$1048576,Z$1,0)</f>
        <v>100</v>
      </c>
      <c r="AA134" s="4">
        <f>VLOOKUP($B134&amp;$C134&amp;$D134,HFE!$A$3:$AJ$1048576,AA$1,0)</f>
        <v>0</v>
      </c>
      <c r="AB134" s="5">
        <f t="shared" si="100"/>
        <v>-100</v>
      </c>
      <c r="AC134" s="1">
        <f>VLOOKUP($B134&amp;$C134&amp;$D134,Staqo!$A$3:$AJ$1048576,AC$1,0)</f>
        <v>100</v>
      </c>
      <c r="AD134" s="1">
        <f>VLOOKUP($B134&amp;$C134&amp;$D134,HFE!$A$3:$AJ$1048576,AD$1,0)*100</f>
        <v>100</v>
      </c>
      <c r="AE134" s="2">
        <f t="shared" si="101"/>
        <v>0</v>
      </c>
      <c r="AF134" s="1">
        <f>VLOOKUP($B134&amp;$C134&amp;$D134,Staqo!$A$3:$AJ$1048576,AF$1,0)</f>
        <v>100</v>
      </c>
      <c r="AG134" s="1">
        <f>VLOOKUP($B134&amp;$C134&amp;$D134,HFE!$A$3:$AJ$1048576,AG$1,0)*100</f>
        <v>100</v>
      </c>
      <c r="AH134" s="2">
        <f t="shared" si="102"/>
        <v>0</v>
      </c>
      <c r="AI134" s="1">
        <f>VLOOKUP($B134&amp;$C134&amp;$D134,Staqo!$A$3:$AJ$1048576,AI$1,0)</f>
        <v>0.183403</v>
      </c>
      <c r="AJ134" s="1" t="e">
        <f>VLOOKUP($B134&amp;$C134&amp;$D134,HFE!$A$3:$AJ$1048576,AJ$1,0)</f>
        <v>#REF!</v>
      </c>
      <c r="AK134" s="2" t="e">
        <f t="shared" si="103"/>
        <v>#REF!</v>
      </c>
      <c r="AL134" s="1">
        <f>VLOOKUP($B134&amp;$C134&amp;$D134,Staqo!$A$3:$AJ$1048576,AL$1,0)</f>
        <v>0.16673</v>
      </c>
      <c r="AM134" s="1" t="e">
        <f>VLOOKUP($B134&amp;$C134&amp;$D134,HFE!$A$3:$AJ$1048576,AM$1,0)</f>
        <v>#REF!</v>
      </c>
      <c r="AN134" s="2" t="e">
        <f t="shared" si="104"/>
        <v>#REF!</v>
      </c>
      <c r="AO134" s="1">
        <f>VLOOKUP($B134&amp;$C134&amp;$D134,Staqo!$A$3:$AJ$1048576,AO$1,0)</f>
        <v>0.182105</v>
      </c>
      <c r="AP134" s="1" t="e">
        <f>VLOOKUP($B134&amp;$C134&amp;$D134,HFE!$A$3:$AJ$1048576,AP$1,0)</f>
        <v>#REF!</v>
      </c>
      <c r="AQ134" s="2" t="e">
        <f t="shared" si="105"/>
        <v>#REF!</v>
      </c>
      <c r="AR134" s="1">
        <f>VLOOKUP($B134&amp;$C134&amp;$D134,Staqo!$A$3:$AJ$1048576,AR$1,0)</f>
        <v>0.16555</v>
      </c>
      <c r="AS134" s="1" t="e">
        <f>VLOOKUP($B134&amp;$C134&amp;$D134,HFE!$A$3:$AJ$1048576,AS$1,0)</f>
        <v>#REF!</v>
      </c>
      <c r="AT134" s="2" t="e">
        <f t="shared" si="106"/>
        <v>#REF!</v>
      </c>
      <c r="AU134" s="1">
        <f>VLOOKUP($B134&amp;$C134&amp;$D134,Staqo!$A$3:$AJ$1048576,AU$1,0)</f>
        <v>97.1414</v>
      </c>
      <c r="AV134" s="1">
        <f>VLOOKUP($B134&amp;$C134&amp;$D134,HFE!$A$3:$AJ$1048576,AV$1,0)</f>
        <v>0</v>
      </c>
      <c r="AW134" s="2">
        <f t="shared" si="107"/>
        <v>-97.1414</v>
      </c>
      <c r="AX134" s="4">
        <f>VLOOKUP($B134&amp;$C134&amp;$D134,Staqo!$A$3:$AJ$1048576,AX$1,0)</f>
        <v>12</v>
      </c>
      <c r="AY134" s="4">
        <f>VLOOKUP($B134&amp;$C134&amp;$D134,HFE!$A$3:$AJ$1048576,AY$1,0)</f>
        <v>12</v>
      </c>
      <c r="AZ134" s="5">
        <f t="shared" si="108"/>
        <v>0</v>
      </c>
      <c r="BA134" s="1">
        <f>VLOOKUP($B134&amp;$C134&amp;$D134,Staqo!$A$3:$AJ$1048576,BA$1,0)</f>
        <v>0</v>
      </c>
      <c r="BB134" s="1">
        <f>VLOOKUP($B134&amp;$C134&amp;$D134,HFE!$A$3:$AJ$1048576,BB$1,0)</f>
        <v>0</v>
      </c>
      <c r="BC134" s="2">
        <f t="shared" si="109"/>
        <v>0</v>
      </c>
      <c r="BD134" s="1">
        <f>VLOOKUP($B134&amp;$C134&amp;$D134,Staqo!$A$3:$AJ$1048576,BD$1,0)</f>
        <v>0</v>
      </c>
      <c r="BE134" s="1">
        <f>VLOOKUP($B134&amp;$C134&amp;$D134,HFE!$A$3:$AJ$1048576,BE$1,0)</f>
        <v>0</v>
      </c>
      <c r="BF134" s="2">
        <f t="shared" si="110"/>
        <v>0</v>
      </c>
      <c r="BG134" s="1">
        <f>VLOOKUP($B134&amp;$C134&amp;$D134,Staqo!$A$3:$AJ$1048576,BG$1,0)</f>
        <v>0</v>
      </c>
      <c r="BH134" s="1">
        <f>VLOOKUP($B134&amp;$C134&amp;$D134,HFE!$A$3:$AJ$1048576,BH$1,0)</f>
        <v>0</v>
      </c>
      <c r="BI134" s="2">
        <f t="shared" si="111"/>
        <v>0</v>
      </c>
      <c r="BJ134" s="1">
        <f>VLOOKUP($B134&amp;$C134&amp;$D134,Staqo!$A$3:$AJ$1048576,BJ$1,0)</f>
        <v>0</v>
      </c>
      <c r="BK134" s="1">
        <f>VLOOKUP($B134&amp;$C134&amp;$D134,HFE!$A$3:$AJ$1048576,BK$1,0)</f>
        <v>0</v>
      </c>
      <c r="BL134" s="2">
        <f t="shared" si="112"/>
        <v>0</v>
      </c>
      <c r="BM134" s="1">
        <f>VLOOKUP($B134&amp;$C134&amp;$D134,Staqo!$A$3:$AJ$1048576,BM$1,0)</f>
        <v>0</v>
      </c>
      <c r="BN134" s="1">
        <f>VLOOKUP($B134&amp;$C134&amp;$D134,HFE!$A$3:$AJ$1048576,BN$1,0)</f>
        <v>0</v>
      </c>
      <c r="BO134" s="2">
        <f t="shared" si="113"/>
        <v>0</v>
      </c>
      <c r="BP134" s="1">
        <f>VLOOKUP($B134&amp;$C134&amp;$D134,Staqo!$A$3:$AJ$1048576,BP$1,0)</f>
        <v>0</v>
      </c>
      <c r="BQ134" s="1">
        <f>VLOOKUP($B134&amp;$C134&amp;$D134,HFE!$A$3:$AJ$1048576,BQ$1,0)</f>
        <v>0</v>
      </c>
      <c r="BR134" s="2">
        <f t="shared" si="114"/>
        <v>0</v>
      </c>
      <c r="BS134" s="1">
        <f>VLOOKUP($B134&amp;$C134&amp;$D134,Staqo!$A$3:$AJ$1048576,BS$1,0)</f>
        <v>0</v>
      </c>
      <c r="BT134" s="1">
        <f>VLOOKUP($B134&amp;$C134&amp;$D134,HFE!$A$3:$AJ$1048576,BT$1,0)</f>
        <v>0</v>
      </c>
      <c r="BU134" s="2">
        <f t="shared" si="115"/>
        <v>0</v>
      </c>
      <c r="BV134" s="1">
        <f>VLOOKUP($B134&amp;$C134&amp;$D134,Staqo!$A$3:$AJ$1048576,BV$1,0)</f>
        <v>0</v>
      </c>
      <c r="BW134" s="1">
        <f>VLOOKUP($B134&amp;$C134&amp;$D134,HFE!$A$3:$AJ$1048576,BW$1,0)</f>
        <v>0</v>
      </c>
      <c r="BX134" s="2">
        <f t="shared" si="116"/>
        <v>0</v>
      </c>
      <c r="BY134" s="1">
        <f>VLOOKUP($B134&amp;$C134&amp;$D134,Staqo!$A$3:$AJ$1048576,BY$1,0)</f>
        <v>0</v>
      </c>
      <c r="BZ134" s="1">
        <f>VLOOKUP($B134&amp;$C134&amp;$D134,HFE!$A$3:$AJ$1048576,BZ$1,0)</f>
        <v>0</v>
      </c>
      <c r="CA134" s="2">
        <f t="shared" si="117"/>
        <v>0</v>
      </c>
      <c r="CB134" s="1">
        <f>VLOOKUP($B134&amp;$C134&amp;$D134,Staqo!$A$3:$AJ$1048576,CB$1,0)</f>
        <v>0</v>
      </c>
      <c r="CC134" s="1">
        <f>VLOOKUP($B134&amp;$C134&amp;$D134,HFE!$A$3:$AJ$1048576,CC$1,0)</f>
        <v>0</v>
      </c>
      <c r="CD134" s="2">
        <f t="shared" si="118"/>
        <v>0</v>
      </c>
      <c r="CE134" s="1">
        <f>VLOOKUP($B134&amp;$C134&amp;$D134,Staqo!$A$3:$AJ$1048576,CE$1,0)</f>
        <v>0</v>
      </c>
      <c r="CF134" s="1">
        <f>VLOOKUP($B134&amp;$C134&amp;$D134,HFE!$A$3:$AJ$1048576,CF$1,0)</f>
        <v>0</v>
      </c>
      <c r="CG134" s="2">
        <f t="shared" si="119"/>
        <v>0</v>
      </c>
      <c r="CH134" s="1">
        <f>VLOOKUP($B134&amp;$C134&amp;$D134,Staqo!$A$3:$AJ$1048576,CH$1,0)</f>
        <v>0</v>
      </c>
      <c r="CI134" s="1">
        <f>VLOOKUP($B134&amp;$C134&amp;$D134,HFE!$A$3:$AJ$1048576,CI$1,0)</f>
        <v>0</v>
      </c>
      <c r="CJ134" s="2">
        <f t="shared" si="120"/>
        <v>0</v>
      </c>
      <c r="CK134" s="1">
        <f>VLOOKUP($B134&amp;$C134&amp;$D134,Staqo!$A$3:$AJ$1048576,CK$1,0)</f>
        <v>0</v>
      </c>
      <c r="CL134" s="1">
        <f>VLOOKUP($B134&amp;$C134&amp;$D134,HFE!$A$3:$AJ$1048576,CL$1,0)</f>
        <v>0</v>
      </c>
      <c r="CM134" s="2">
        <f t="shared" si="121"/>
        <v>0</v>
      </c>
      <c r="CN134" s="1">
        <f>VLOOKUP($B134&amp;$C134&amp;$D134,Staqo!$A$3:$AJ$1048576,CN$1,0)</f>
        <v>0</v>
      </c>
      <c r="CO134" s="1">
        <f>VLOOKUP($B134&amp;$C134&amp;$D134,HFE!$A$3:$AJ$1048576,CO$1,0)</f>
        <v>0</v>
      </c>
      <c r="CP134" s="2">
        <f t="shared" si="122"/>
        <v>0</v>
      </c>
      <c r="CQ134" s="1">
        <f>VLOOKUP($B134&amp;$C134&amp;$D134,Staqo!$A$3:$AJ$1048576,CQ$1,0)</f>
        <v>0</v>
      </c>
      <c r="CR134" s="1">
        <f>VLOOKUP($B134&amp;$C134&amp;$D134,HFE!$A$3:$AJ$1048576,CR$1,0)</f>
        <v>0</v>
      </c>
      <c r="CS134" s="2">
        <f t="shared" si="123"/>
        <v>0</v>
      </c>
      <c r="CT134" s="1"/>
      <c r="CU134" s="1"/>
      <c r="CV134" s="2"/>
    </row>
    <row r="135" hidden="1" spans="1:100">
      <c r="A135" s="1" t="s">
        <v>95</v>
      </c>
      <c r="B135" s="1" t="s">
        <v>96</v>
      </c>
      <c r="C135" s="3">
        <v>44564</v>
      </c>
      <c r="D135" s="1" t="s">
        <v>114</v>
      </c>
      <c r="E135" s="1">
        <f>VLOOKUP($B135&amp;$C135&amp;$D135,Staqo!$A$3:$AJ$1048576,E$1,0)</f>
        <v>4.75286</v>
      </c>
      <c r="F135" s="1" t="e">
        <f>VLOOKUP($B135&amp;$C135&amp;$D135,HFE!$A$3:$AJ$1048576,F$1,0)</f>
        <v>#REF!</v>
      </c>
      <c r="G135" s="2" t="e">
        <f t="shared" ref="G135:G198" si="124">F135-E135</f>
        <v>#REF!</v>
      </c>
      <c r="H135" s="1">
        <f>VLOOKUP($B135&amp;$C135&amp;$D135,Staqo!$A$3:$AJ$1048576,H$1,0)</f>
        <v>5.36728</v>
      </c>
      <c r="I135" s="1" t="e">
        <f>VLOOKUP($B135&amp;$C135&amp;$D135,HFE!$A$3:$AJ$1048576,I$1,0)</f>
        <v>#REF!</v>
      </c>
      <c r="J135" s="2" t="e">
        <f t="shared" ref="J135:J198" si="125">I135-H135</f>
        <v>#REF!</v>
      </c>
      <c r="K135" s="1">
        <f>VLOOKUP($B135&amp;$C135&amp;$D135,Staqo!$A$3:$AJ$1048576,K$1,0)</f>
        <v>5915.17</v>
      </c>
      <c r="L135" s="1" t="e">
        <f>VLOOKUP($B135&amp;$C135&amp;$D135,HFE!$A$3:$AJ$1048576,L$1,0)</f>
        <v>#REF!</v>
      </c>
      <c r="M135" s="2" t="e">
        <f t="shared" ref="M135:M198" si="126">L135-K135</f>
        <v>#REF!</v>
      </c>
      <c r="N135" s="1">
        <f>VLOOKUP($B135&amp;$C135&amp;$D135,Staqo!$A$3:$AJ$1048576,N$1,0)</f>
        <v>4490</v>
      </c>
      <c r="O135" s="1">
        <f>VLOOKUP($B135&amp;$C135&amp;$D135,HFE!$A$3:$AJ$1048576,O$1,0)</f>
        <v>0</v>
      </c>
      <c r="P135" s="2">
        <f t="shared" ref="P135:P198" si="127">O135-N135</f>
        <v>-4490</v>
      </c>
      <c r="Q135" s="1">
        <f>VLOOKUP($B135&amp;$C135&amp;$D135,Staqo!$A$3:$AJ$1048576,Q$1,0)</f>
        <v>4458.22</v>
      </c>
      <c r="R135" s="1">
        <f>VLOOKUP($B135&amp;$C135&amp;$D135,HFE!$A$3:$AJ$1048576,R$1,0)</f>
        <v>0</v>
      </c>
      <c r="S135" s="2">
        <f t="shared" ref="S135:S198" si="128">R135-Q135</f>
        <v>-4458.22</v>
      </c>
      <c r="T135" s="1">
        <f>VLOOKUP($B135&amp;$C135&amp;$D135,Staqo!$A$3:$AJ$1048576,T$1,0)</f>
        <v>0.759065</v>
      </c>
      <c r="U135" s="1" t="e">
        <f>VLOOKUP($B135&amp;$C135&amp;$D135,HFE!$A$3:$AJ$1048576,U$1,0)</f>
        <v>#REF!</v>
      </c>
      <c r="V135" s="2" t="e">
        <f t="shared" ref="V135:V198" si="129">U135-T135</f>
        <v>#REF!</v>
      </c>
      <c r="W135" s="1">
        <f>VLOOKUP($B135&amp;$C135&amp;$D135,Staqo!$A$3:$AJ$1048576,W$1,0)</f>
        <v>0.753692</v>
      </c>
      <c r="X135" s="1" t="e">
        <f>VLOOKUP($B135&amp;$C135&amp;$D135,HFE!$A$3:$AJ$1048576,X$1,0)</f>
        <v>#REF!</v>
      </c>
      <c r="Y135" s="2" t="e">
        <f t="shared" ref="Y135:Y198" si="130">X135-W135</f>
        <v>#REF!</v>
      </c>
      <c r="Z135" s="4">
        <f>VLOOKUP($B135&amp;$C135&amp;$D135,Staqo!$A$3:$AJ$1048576,Z$1,0)</f>
        <v>100</v>
      </c>
      <c r="AA135" s="4">
        <f>VLOOKUP($B135&amp;$C135&amp;$D135,HFE!$A$3:$AJ$1048576,AA$1,0)</f>
        <v>0</v>
      </c>
      <c r="AB135" s="5">
        <f t="shared" ref="AB135:AB198" si="131">AA135-Z135</f>
        <v>-100</v>
      </c>
      <c r="AC135" s="1">
        <f>VLOOKUP($B135&amp;$C135&amp;$D135,Staqo!$A$3:$AJ$1048576,AC$1,0)</f>
        <v>100</v>
      </c>
      <c r="AD135" s="1">
        <f>VLOOKUP($B135&amp;$C135&amp;$D135,HFE!$A$3:$AJ$1048576,AD$1,0)*100</f>
        <v>100</v>
      </c>
      <c r="AE135" s="2">
        <f t="shared" ref="AE135:AE198" si="132">AD135-AC135</f>
        <v>0</v>
      </c>
      <c r="AF135" s="1">
        <f>VLOOKUP($B135&amp;$C135&amp;$D135,Staqo!$A$3:$AJ$1048576,AF$1,0)</f>
        <v>100</v>
      </c>
      <c r="AG135" s="1">
        <f>VLOOKUP($B135&amp;$C135&amp;$D135,HFE!$A$3:$AJ$1048576,AG$1,0)*100</f>
        <v>100</v>
      </c>
      <c r="AH135" s="2">
        <f t="shared" ref="AH135:AH198" si="133">AG135-AF135</f>
        <v>0</v>
      </c>
      <c r="AI135" s="1">
        <f>VLOOKUP($B135&amp;$C135&amp;$D135,Staqo!$A$3:$AJ$1048576,AI$1,0)</f>
        <v>0.18673</v>
      </c>
      <c r="AJ135" s="1" t="e">
        <f>VLOOKUP($B135&amp;$C135&amp;$D135,HFE!$A$3:$AJ$1048576,AJ$1,0)</f>
        <v>#REF!</v>
      </c>
      <c r="AK135" s="2" t="e">
        <f t="shared" ref="AK135:AK198" si="134">AJ135-AI135</f>
        <v>#REF!</v>
      </c>
      <c r="AL135" s="1">
        <f>VLOOKUP($B135&amp;$C135&amp;$D135,Staqo!$A$3:$AJ$1048576,AL$1,0)</f>
        <v>0.169755</v>
      </c>
      <c r="AM135" s="1" t="e">
        <f>VLOOKUP($B135&amp;$C135&amp;$D135,HFE!$A$3:$AJ$1048576,AM$1,0)</f>
        <v>#REF!</v>
      </c>
      <c r="AN135" s="2" t="e">
        <f t="shared" ref="AN135:AN198" si="135">AM135-AL135</f>
        <v>#REF!</v>
      </c>
      <c r="AO135" s="1">
        <f>VLOOKUP($B135&amp;$C135&amp;$D135,Staqo!$A$3:$AJ$1048576,AO$1,0)</f>
        <v>0.185409</v>
      </c>
      <c r="AP135" s="1" t="e">
        <f>VLOOKUP($B135&amp;$C135&amp;$D135,HFE!$A$3:$AJ$1048576,AP$1,0)</f>
        <v>#REF!</v>
      </c>
      <c r="AQ135" s="2" t="e">
        <f t="shared" ref="AQ135:AQ198" si="136">AP135-AO135</f>
        <v>#REF!</v>
      </c>
      <c r="AR135" s="1">
        <f>VLOOKUP($B135&amp;$C135&amp;$D135,Staqo!$A$3:$AJ$1048576,AR$1,0)</f>
        <v>0.168553</v>
      </c>
      <c r="AS135" s="1" t="e">
        <f>VLOOKUP($B135&amp;$C135&amp;$D135,HFE!$A$3:$AJ$1048576,AS$1,0)</f>
        <v>#REF!</v>
      </c>
      <c r="AT135" s="2" t="e">
        <f t="shared" ref="AT135:AT198" si="137">AS135-AR135</f>
        <v>#REF!</v>
      </c>
      <c r="AU135" s="1">
        <f>VLOOKUP($B135&amp;$C135&amp;$D135,Staqo!$A$3:$AJ$1048576,AU$1,0)</f>
        <v>96.2922</v>
      </c>
      <c r="AV135" s="1">
        <f>VLOOKUP($B135&amp;$C135&amp;$D135,HFE!$A$3:$AJ$1048576,AV$1,0)</f>
        <v>0</v>
      </c>
      <c r="AW135" s="2">
        <f t="shared" ref="AW135:AW198" si="138">AV135-AU135</f>
        <v>-96.2922</v>
      </c>
      <c r="AX135" s="4">
        <f>VLOOKUP($B135&amp;$C135&amp;$D135,Staqo!$A$3:$AJ$1048576,AX$1,0)</f>
        <v>12</v>
      </c>
      <c r="AY135" s="4">
        <f>VLOOKUP($B135&amp;$C135&amp;$D135,HFE!$A$3:$AJ$1048576,AY$1,0)</f>
        <v>12</v>
      </c>
      <c r="AZ135" s="5">
        <f t="shared" ref="AZ135:AZ198" si="139">AY135-AX135</f>
        <v>0</v>
      </c>
      <c r="BA135" s="1">
        <f>VLOOKUP($B135&amp;$C135&amp;$D135,Staqo!$A$3:$AJ$1048576,BA$1,0)</f>
        <v>0</v>
      </c>
      <c r="BB135" s="1">
        <f>VLOOKUP($B135&amp;$C135&amp;$D135,HFE!$A$3:$AJ$1048576,BB$1,0)</f>
        <v>0</v>
      </c>
      <c r="BC135" s="2">
        <f t="shared" ref="BC135:BC198" si="140">BB135-BA135</f>
        <v>0</v>
      </c>
      <c r="BD135" s="1">
        <f>VLOOKUP($B135&amp;$C135&amp;$D135,Staqo!$A$3:$AJ$1048576,BD$1,0)</f>
        <v>0</v>
      </c>
      <c r="BE135" s="1">
        <f>VLOOKUP($B135&amp;$C135&amp;$D135,HFE!$A$3:$AJ$1048576,BE$1,0)</f>
        <v>0</v>
      </c>
      <c r="BF135" s="2">
        <f t="shared" ref="BF135:BF198" si="141">BE135-BD135</f>
        <v>0</v>
      </c>
      <c r="BG135" s="1">
        <f>VLOOKUP($B135&amp;$C135&amp;$D135,Staqo!$A$3:$AJ$1048576,BG$1,0)</f>
        <v>0</v>
      </c>
      <c r="BH135" s="1">
        <f>VLOOKUP($B135&amp;$C135&amp;$D135,HFE!$A$3:$AJ$1048576,BH$1,0)</f>
        <v>0</v>
      </c>
      <c r="BI135" s="2">
        <f t="shared" ref="BI135:BI198" si="142">BH135-BG135</f>
        <v>0</v>
      </c>
      <c r="BJ135" s="1">
        <f>VLOOKUP($B135&amp;$C135&amp;$D135,Staqo!$A$3:$AJ$1048576,BJ$1,0)</f>
        <v>0</v>
      </c>
      <c r="BK135" s="1">
        <f>VLOOKUP($B135&amp;$C135&amp;$D135,HFE!$A$3:$AJ$1048576,BK$1,0)</f>
        <v>0</v>
      </c>
      <c r="BL135" s="2">
        <f t="shared" ref="BL135:BL198" si="143">BK135-BJ135</f>
        <v>0</v>
      </c>
      <c r="BM135" s="1">
        <f>VLOOKUP($B135&amp;$C135&amp;$D135,Staqo!$A$3:$AJ$1048576,BM$1,0)</f>
        <v>0</v>
      </c>
      <c r="BN135" s="1">
        <f>VLOOKUP($B135&amp;$C135&amp;$D135,HFE!$A$3:$AJ$1048576,BN$1,0)</f>
        <v>0</v>
      </c>
      <c r="BO135" s="2">
        <f t="shared" ref="BO135:BO198" si="144">BN135-BM135</f>
        <v>0</v>
      </c>
      <c r="BP135" s="1">
        <f>VLOOKUP($B135&amp;$C135&amp;$D135,Staqo!$A$3:$AJ$1048576,BP$1,0)</f>
        <v>0</v>
      </c>
      <c r="BQ135" s="1">
        <f>VLOOKUP($B135&amp;$C135&amp;$D135,HFE!$A$3:$AJ$1048576,BQ$1,0)</f>
        <v>0</v>
      </c>
      <c r="BR135" s="2">
        <f t="shared" ref="BR135:BR198" si="145">BQ135-BP135</f>
        <v>0</v>
      </c>
      <c r="BS135" s="1">
        <f>VLOOKUP($B135&amp;$C135&amp;$D135,Staqo!$A$3:$AJ$1048576,BS$1,0)</f>
        <v>0</v>
      </c>
      <c r="BT135" s="1">
        <f>VLOOKUP($B135&amp;$C135&amp;$D135,HFE!$A$3:$AJ$1048576,BT$1,0)</f>
        <v>0</v>
      </c>
      <c r="BU135" s="2">
        <f t="shared" ref="BU135:BU198" si="146">BT135-BS135</f>
        <v>0</v>
      </c>
      <c r="BV135" s="1">
        <f>VLOOKUP($B135&amp;$C135&amp;$D135,Staqo!$A$3:$AJ$1048576,BV$1,0)</f>
        <v>0</v>
      </c>
      <c r="BW135" s="1">
        <f>VLOOKUP($B135&amp;$C135&amp;$D135,HFE!$A$3:$AJ$1048576,BW$1,0)</f>
        <v>0</v>
      </c>
      <c r="BX135" s="2">
        <f t="shared" ref="BX135:BX198" si="147">BW135-BV135</f>
        <v>0</v>
      </c>
      <c r="BY135" s="1">
        <f>VLOOKUP($B135&amp;$C135&amp;$D135,Staqo!$A$3:$AJ$1048576,BY$1,0)</f>
        <v>0</v>
      </c>
      <c r="BZ135" s="1">
        <f>VLOOKUP($B135&amp;$C135&amp;$D135,HFE!$A$3:$AJ$1048576,BZ$1,0)</f>
        <v>0</v>
      </c>
      <c r="CA135" s="2">
        <f t="shared" ref="CA135:CA198" si="148">BZ135-BY135</f>
        <v>0</v>
      </c>
      <c r="CB135" s="1">
        <f>VLOOKUP($B135&amp;$C135&amp;$D135,Staqo!$A$3:$AJ$1048576,CB$1,0)</f>
        <v>0</v>
      </c>
      <c r="CC135" s="1">
        <f>VLOOKUP($B135&amp;$C135&amp;$D135,HFE!$A$3:$AJ$1048576,CC$1,0)</f>
        <v>0</v>
      </c>
      <c r="CD135" s="2">
        <f t="shared" ref="CD135:CD198" si="149">CC135-CB135</f>
        <v>0</v>
      </c>
      <c r="CE135" s="1">
        <f>VLOOKUP($B135&amp;$C135&amp;$D135,Staqo!$A$3:$AJ$1048576,CE$1,0)</f>
        <v>0</v>
      </c>
      <c r="CF135" s="1">
        <f>VLOOKUP($B135&amp;$C135&amp;$D135,HFE!$A$3:$AJ$1048576,CF$1,0)</f>
        <v>0</v>
      </c>
      <c r="CG135" s="2">
        <f t="shared" ref="CG135:CG198" si="150">CF135-CE135</f>
        <v>0</v>
      </c>
      <c r="CH135" s="1">
        <f>VLOOKUP($B135&amp;$C135&amp;$D135,Staqo!$A$3:$AJ$1048576,CH$1,0)</f>
        <v>0</v>
      </c>
      <c r="CI135" s="1">
        <f>VLOOKUP($B135&amp;$C135&amp;$D135,HFE!$A$3:$AJ$1048576,CI$1,0)</f>
        <v>0</v>
      </c>
      <c r="CJ135" s="2">
        <f t="shared" ref="CJ135:CJ198" si="151">CI135-CH135</f>
        <v>0</v>
      </c>
      <c r="CK135" s="1">
        <f>VLOOKUP($B135&amp;$C135&amp;$D135,Staqo!$A$3:$AJ$1048576,CK$1,0)</f>
        <v>0</v>
      </c>
      <c r="CL135" s="1">
        <f>VLOOKUP($B135&amp;$C135&amp;$D135,HFE!$A$3:$AJ$1048576,CL$1,0)</f>
        <v>0</v>
      </c>
      <c r="CM135" s="2">
        <f t="shared" ref="CM135:CM198" si="152">CL135-CK135</f>
        <v>0</v>
      </c>
      <c r="CN135" s="1">
        <f>VLOOKUP($B135&amp;$C135&amp;$D135,Staqo!$A$3:$AJ$1048576,CN$1,0)</f>
        <v>0</v>
      </c>
      <c r="CO135" s="1">
        <f>VLOOKUP($B135&amp;$C135&amp;$D135,HFE!$A$3:$AJ$1048576,CO$1,0)</f>
        <v>0</v>
      </c>
      <c r="CP135" s="2">
        <f t="shared" ref="CP135:CP198" si="153">CO135-CN135</f>
        <v>0</v>
      </c>
      <c r="CQ135" s="1">
        <f>VLOOKUP($B135&amp;$C135&amp;$D135,Staqo!$A$3:$AJ$1048576,CQ$1,0)</f>
        <v>0</v>
      </c>
      <c r="CR135" s="1">
        <f>VLOOKUP($B135&amp;$C135&amp;$D135,HFE!$A$3:$AJ$1048576,CR$1,0)</f>
        <v>0</v>
      </c>
      <c r="CS135" s="2">
        <f t="shared" ref="CS135:CS198" si="154">CR135-CQ135</f>
        <v>0</v>
      </c>
      <c r="CT135" s="1"/>
      <c r="CU135" s="1"/>
      <c r="CV135" s="2"/>
    </row>
    <row r="136" hidden="1" spans="1:100">
      <c r="A136" s="1" t="s">
        <v>95</v>
      </c>
      <c r="B136" s="1" t="s">
        <v>96</v>
      </c>
      <c r="C136" s="3">
        <v>44564</v>
      </c>
      <c r="D136" s="1" t="s">
        <v>115</v>
      </c>
      <c r="E136" s="1">
        <f>VLOOKUP($B136&amp;$C136&amp;$D136,Staqo!$A$3:$AJ$1048576,E$1,0)</f>
        <v>4.75286</v>
      </c>
      <c r="F136" s="1" t="e">
        <f>VLOOKUP($B136&amp;$C136&amp;$D136,HFE!$A$3:$AJ$1048576,F$1,0)</f>
        <v>#REF!</v>
      </c>
      <c r="G136" s="2" t="e">
        <f t="shared" si="124"/>
        <v>#REF!</v>
      </c>
      <c r="H136" s="1">
        <f>VLOOKUP($B136&amp;$C136&amp;$D136,Staqo!$A$3:$AJ$1048576,H$1,0)</f>
        <v>5.36728</v>
      </c>
      <c r="I136" s="1" t="e">
        <f>VLOOKUP($B136&amp;$C136&amp;$D136,HFE!$A$3:$AJ$1048576,I$1,0)</f>
        <v>#REF!</v>
      </c>
      <c r="J136" s="2" t="e">
        <f t="shared" si="125"/>
        <v>#REF!</v>
      </c>
      <c r="K136" s="1">
        <f>VLOOKUP($B136&amp;$C136&amp;$D136,Staqo!$A$3:$AJ$1048576,K$1,0)</f>
        <v>5915.17</v>
      </c>
      <c r="L136" s="1" t="e">
        <f>VLOOKUP($B136&amp;$C136&amp;$D136,HFE!$A$3:$AJ$1048576,L$1,0)</f>
        <v>#REF!</v>
      </c>
      <c r="M136" s="2" t="e">
        <f t="shared" si="126"/>
        <v>#REF!</v>
      </c>
      <c r="N136" s="1">
        <f>VLOOKUP($B136&amp;$C136&amp;$D136,Staqo!$A$3:$AJ$1048576,N$1,0)</f>
        <v>4600</v>
      </c>
      <c r="O136" s="1">
        <f>VLOOKUP($B136&amp;$C136&amp;$D136,HFE!$A$3:$AJ$1048576,O$1,0)</f>
        <v>0</v>
      </c>
      <c r="P136" s="2">
        <f t="shared" si="127"/>
        <v>-4600</v>
      </c>
      <c r="Q136" s="1">
        <f>VLOOKUP($B136&amp;$C136&amp;$D136,Staqo!$A$3:$AJ$1048576,Q$1,0)</f>
        <v>4567.44</v>
      </c>
      <c r="R136" s="1">
        <f>VLOOKUP($B136&amp;$C136&amp;$D136,HFE!$A$3:$AJ$1048576,R$1,0)</f>
        <v>0</v>
      </c>
      <c r="S136" s="2">
        <f t="shared" si="128"/>
        <v>-4567.44</v>
      </c>
      <c r="T136" s="1">
        <f>VLOOKUP($B136&amp;$C136&amp;$D136,Staqo!$A$3:$AJ$1048576,T$1,0)</f>
        <v>0.777661</v>
      </c>
      <c r="U136" s="1" t="e">
        <f>VLOOKUP($B136&amp;$C136&amp;$D136,HFE!$A$3:$AJ$1048576,U$1,0)</f>
        <v>#REF!</v>
      </c>
      <c r="V136" s="2" t="e">
        <f t="shared" si="129"/>
        <v>#REF!</v>
      </c>
      <c r="W136" s="1">
        <f>VLOOKUP($B136&amp;$C136&amp;$D136,Staqo!$A$3:$AJ$1048576,W$1,0)</f>
        <v>0.772157</v>
      </c>
      <c r="X136" s="1" t="e">
        <f>VLOOKUP($B136&amp;$C136&amp;$D136,HFE!$A$3:$AJ$1048576,X$1,0)</f>
        <v>#REF!</v>
      </c>
      <c r="Y136" s="2" t="e">
        <f t="shared" si="130"/>
        <v>#REF!</v>
      </c>
      <c r="Z136" s="4">
        <f>VLOOKUP($B136&amp;$C136&amp;$D136,Staqo!$A$3:$AJ$1048576,Z$1,0)</f>
        <v>100</v>
      </c>
      <c r="AA136" s="4">
        <f>VLOOKUP($B136&amp;$C136&amp;$D136,HFE!$A$3:$AJ$1048576,AA$1,0)</f>
        <v>0</v>
      </c>
      <c r="AB136" s="5">
        <f t="shared" si="131"/>
        <v>-100</v>
      </c>
      <c r="AC136" s="1">
        <f>VLOOKUP($B136&amp;$C136&amp;$D136,Staqo!$A$3:$AJ$1048576,AC$1,0)</f>
        <v>100</v>
      </c>
      <c r="AD136" s="1">
        <f>VLOOKUP($B136&amp;$C136&amp;$D136,HFE!$A$3:$AJ$1048576,AD$1,0)*100</f>
        <v>100</v>
      </c>
      <c r="AE136" s="2">
        <f t="shared" si="132"/>
        <v>0</v>
      </c>
      <c r="AF136" s="1">
        <f>VLOOKUP($B136&amp;$C136&amp;$D136,Staqo!$A$3:$AJ$1048576,AF$1,0)</f>
        <v>100</v>
      </c>
      <c r="AG136" s="1">
        <f>VLOOKUP($B136&amp;$C136&amp;$D136,HFE!$A$3:$AJ$1048576,AG$1,0)*100</f>
        <v>100</v>
      </c>
      <c r="AH136" s="2">
        <f t="shared" si="133"/>
        <v>0</v>
      </c>
      <c r="AI136" s="1">
        <f>VLOOKUP($B136&amp;$C136&amp;$D136,Staqo!$A$3:$AJ$1048576,AI$1,0)</f>
        <v>0.191305</v>
      </c>
      <c r="AJ136" s="1" t="e">
        <f>VLOOKUP($B136&amp;$C136&amp;$D136,HFE!$A$3:$AJ$1048576,AJ$1,0)</f>
        <v>#REF!</v>
      </c>
      <c r="AK136" s="2" t="e">
        <f t="shared" si="134"/>
        <v>#REF!</v>
      </c>
      <c r="AL136" s="1">
        <f>VLOOKUP($B136&amp;$C136&amp;$D136,Staqo!$A$3:$AJ$1048576,AL$1,0)</f>
        <v>0.173914</v>
      </c>
      <c r="AM136" s="1" t="e">
        <f>VLOOKUP($B136&amp;$C136&amp;$D136,HFE!$A$3:$AJ$1048576,AM$1,0)</f>
        <v>#REF!</v>
      </c>
      <c r="AN136" s="2" t="e">
        <f t="shared" si="135"/>
        <v>#REF!</v>
      </c>
      <c r="AO136" s="1">
        <f>VLOOKUP($B136&amp;$C136&amp;$D136,Staqo!$A$3:$AJ$1048576,AO$1,0)</f>
        <v>0.189951</v>
      </c>
      <c r="AP136" s="1" t="e">
        <f>VLOOKUP($B136&amp;$C136&amp;$D136,HFE!$A$3:$AJ$1048576,AP$1,0)</f>
        <v>#REF!</v>
      </c>
      <c r="AQ136" s="2" t="e">
        <f t="shared" si="136"/>
        <v>#REF!</v>
      </c>
      <c r="AR136" s="1">
        <f>VLOOKUP($B136&amp;$C136&amp;$D136,Staqo!$A$3:$AJ$1048576,AR$1,0)</f>
        <v>0.172682</v>
      </c>
      <c r="AS136" s="1" t="e">
        <f>VLOOKUP($B136&amp;$C136&amp;$D136,HFE!$A$3:$AJ$1048576,AS$1,0)</f>
        <v>#REF!</v>
      </c>
      <c r="AT136" s="2" t="e">
        <f t="shared" si="137"/>
        <v>#REF!</v>
      </c>
      <c r="AU136" s="1">
        <f>VLOOKUP($B136&amp;$C136&amp;$D136,Staqo!$A$3:$AJ$1048576,AU$1,0)</f>
        <v>98.5017</v>
      </c>
      <c r="AV136" s="1">
        <f>VLOOKUP($B136&amp;$C136&amp;$D136,HFE!$A$3:$AJ$1048576,AV$1,0)</f>
        <v>0</v>
      </c>
      <c r="AW136" s="2">
        <f t="shared" si="138"/>
        <v>-98.5017</v>
      </c>
      <c r="AX136" s="4">
        <f>VLOOKUP($B136&amp;$C136&amp;$D136,Staqo!$A$3:$AJ$1048576,AX$1,0)</f>
        <v>12</v>
      </c>
      <c r="AY136" s="4">
        <f>VLOOKUP($B136&amp;$C136&amp;$D136,HFE!$A$3:$AJ$1048576,AY$1,0)</f>
        <v>12</v>
      </c>
      <c r="AZ136" s="5">
        <f t="shared" si="139"/>
        <v>0</v>
      </c>
      <c r="BA136" s="1">
        <f>VLOOKUP($B136&amp;$C136&amp;$D136,Staqo!$A$3:$AJ$1048576,BA$1,0)</f>
        <v>0</v>
      </c>
      <c r="BB136" s="1">
        <f>VLOOKUP($B136&amp;$C136&amp;$D136,HFE!$A$3:$AJ$1048576,BB$1,0)</f>
        <v>0</v>
      </c>
      <c r="BC136" s="2">
        <f t="shared" si="140"/>
        <v>0</v>
      </c>
      <c r="BD136" s="1">
        <f>VLOOKUP($B136&amp;$C136&amp;$D136,Staqo!$A$3:$AJ$1048576,BD$1,0)</f>
        <v>0</v>
      </c>
      <c r="BE136" s="1">
        <f>VLOOKUP($B136&amp;$C136&amp;$D136,HFE!$A$3:$AJ$1048576,BE$1,0)</f>
        <v>0</v>
      </c>
      <c r="BF136" s="2">
        <f t="shared" si="141"/>
        <v>0</v>
      </c>
      <c r="BG136" s="1">
        <f>VLOOKUP($B136&amp;$C136&amp;$D136,Staqo!$A$3:$AJ$1048576,BG$1,0)</f>
        <v>0</v>
      </c>
      <c r="BH136" s="1">
        <f>VLOOKUP($B136&amp;$C136&amp;$D136,HFE!$A$3:$AJ$1048576,BH$1,0)</f>
        <v>0</v>
      </c>
      <c r="BI136" s="2">
        <f t="shared" si="142"/>
        <v>0</v>
      </c>
      <c r="BJ136" s="1">
        <f>VLOOKUP($B136&amp;$C136&amp;$D136,Staqo!$A$3:$AJ$1048576,BJ$1,0)</f>
        <v>0</v>
      </c>
      <c r="BK136" s="1">
        <f>VLOOKUP($B136&amp;$C136&amp;$D136,HFE!$A$3:$AJ$1048576,BK$1,0)</f>
        <v>0</v>
      </c>
      <c r="BL136" s="2">
        <f t="shared" si="143"/>
        <v>0</v>
      </c>
      <c r="BM136" s="1">
        <f>VLOOKUP($B136&amp;$C136&amp;$D136,Staqo!$A$3:$AJ$1048576,BM$1,0)</f>
        <v>0</v>
      </c>
      <c r="BN136" s="1">
        <f>VLOOKUP($B136&amp;$C136&amp;$D136,HFE!$A$3:$AJ$1048576,BN$1,0)</f>
        <v>0</v>
      </c>
      <c r="BO136" s="2">
        <f t="shared" si="144"/>
        <v>0</v>
      </c>
      <c r="BP136" s="1">
        <f>VLOOKUP($B136&amp;$C136&amp;$D136,Staqo!$A$3:$AJ$1048576,BP$1,0)</f>
        <v>0</v>
      </c>
      <c r="BQ136" s="1">
        <f>VLOOKUP($B136&amp;$C136&amp;$D136,HFE!$A$3:$AJ$1048576,BQ$1,0)</f>
        <v>0</v>
      </c>
      <c r="BR136" s="2">
        <f t="shared" si="145"/>
        <v>0</v>
      </c>
      <c r="BS136" s="1">
        <f>VLOOKUP($B136&amp;$C136&amp;$D136,Staqo!$A$3:$AJ$1048576,BS$1,0)</f>
        <v>0</v>
      </c>
      <c r="BT136" s="1">
        <f>VLOOKUP($B136&amp;$C136&amp;$D136,HFE!$A$3:$AJ$1048576,BT$1,0)</f>
        <v>0</v>
      </c>
      <c r="BU136" s="2">
        <f t="shared" si="146"/>
        <v>0</v>
      </c>
      <c r="BV136" s="1">
        <f>VLOOKUP($B136&amp;$C136&amp;$D136,Staqo!$A$3:$AJ$1048576,BV$1,0)</f>
        <v>0</v>
      </c>
      <c r="BW136" s="1">
        <f>VLOOKUP($B136&amp;$C136&amp;$D136,HFE!$A$3:$AJ$1048576,BW$1,0)</f>
        <v>0</v>
      </c>
      <c r="BX136" s="2">
        <f t="shared" si="147"/>
        <v>0</v>
      </c>
      <c r="BY136" s="1">
        <f>VLOOKUP($B136&amp;$C136&amp;$D136,Staqo!$A$3:$AJ$1048576,BY$1,0)</f>
        <v>0</v>
      </c>
      <c r="BZ136" s="1">
        <f>VLOOKUP($B136&amp;$C136&amp;$D136,HFE!$A$3:$AJ$1048576,BZ$1,0)</f>
        <v>0</v>
      </c>
      <c r="CA136" s="2">
        <f t="shared" si="148"/>
        <v>0</v>
      </c>
      <c r="CB136" s="1">
        <f>VLOOKUP($B136&amp;$C136&amp;$D136,Staqo!$A$3:$AJ$1048576,CB$1,0)</f>
        <v>0</v>
      </c>
      <c r="CC136" s="1">
        <f>VLOOKUP($B136&amp;$C136&amp;$D136,HFE!$A$3:$AJ$1048576,CC$1,0)</f>
        <v>0</v>
      </c>
      <c r="CD136" s="2">
        <f t="shared" si="149"/>
        <v>0</v>
      </c>
      <c r="CE136" s="1">
        <f>VLOOKUP($B136&amp;$C136&amp;$D136,Staqo!$A$3:$AJ$1048576,CE$1,0)</f>
        <v>0</v>
      </c>
      <c r="CF136" s="1">
        <f>VLOOKUP($B136&amp;$C136&amp;$D136,HFE!$A$3:$AJ$1048576,CF$1,0)</f>
        <v>0</v>
      </c>
      <c r="CG136" s="2">
        <f t="shared" si="150"/>
        <v>0</v>
      </c>
      <c r="CH136" s="1">
        <f>VLOOKUP($B136&amp;$C136&amp;$D136,Staqo!$A$3:$AJ$1048576,CH$1,0)</f>
        <v>0</v>
      </c>
      <c r="CI136" s="1">
        <f>VLOOKUP($B136&amp;$C136&amp;$D136,HFE!$A$3:$AJ$1048576,CI$1,0)</f>
        <v>0</v>
      </c>
      <c r="CJ136" s="2">
        <f t="shared" si="151"/>
        <v>0</v>
      </c>
      <c r="CK136" s="1">
        <f>VLOOKUP($B136&amp;$C136&amp;$D136,Staqo!$A$3:$AJ$1048576,CK$1,0)</f>
        <v>0</v>
      </c>
      <c r="CL136" s="1">
        <f>VLOOKUP($B136&amp;$C136&amp;$D136,HFE!$A$3:$AJ$1048576,CL$1,0)</f>
        <v>0</v>
      </c>
      <c r="CM136" s="2">
        <f t="shared" si="152"/>
        <v>0</v>
      </c>
      <c r="CN136" s="1">
        <f>VLOOKUP($B136&amp;$C136&amp;$D136,Staqo!$A$3:$AJ$1048576,CN$1,0)</f>
        <v>0</v>
      </c>
      <c r="CO136" s="1">
        <f>VLOOKUP($B136&amp;$C136&amp;$D136,HFE!$A$3:$AJ$1048576,CO$1,0)</f>
        <v>0</v>
      </c>
      <c r="CP136" s="2">
        <f t="shared" si="153"/>
        <v>0</v>
      </c>
      <c r="CQ136" s="1">
        <f>VLOOKUP($B136&amp;$C136&amp;$D136,Staqo!$A$3:$AJ$1048576,CQ$1,0)</f>
        <v>0</v>
      </c>
      <c r="CR136" s="1">
        <f>VLOOKUP($B136&amp;$C136&amp;$D136,HFE!$A$3:$AJ$1048576,CR$1,0)</f>
        <v>0</v>
      </c>
      <c r="CS136" s="2">
        <f t="shared" si="154"/>
        <v>0</v>
      </c>
      <c r="CT136" s="1"/>
      <c r="CU136" s="1"/>
      <c r="CV136" s="2"/>
    </row>
    <row r="137" hidden="1" spans="1:100">
      <c r="A137" s="1" t="s">
        <v>95</v>
      </c>
      <c r="B137" s="1" t="s">
        <v>96</v>
      </c>
      <c r="C137" s="3">
        <v>44564</v>
      </c>
      <c r="D137" s="1" t="s">
        <v>116</v>
      </c>
      <c r="E137" s="1">
        <f>VLOOKUP($B137&amp;$C137&amp;$D137,Staqo!$A$3:$AJ$1048576,E$1,0)</f>
        <v>4.75286</v>
      </c>
      <c r="F137" s="1" t="e">
        <f>VLOOKUP($B137&amp;$C137&amp;$D137,HFE!$A$3:$AJ$1048576,F$1,0)</f>
        <v>#REF!</v>
      </c>
      <c r="G137" s="2" t="e">
        <f t="shared" si="124"/>
        <v>#REF!</v>
      </c>
      <c r="H137" s="1">
        <f>VLOOKUP($B137&amp;$C137&amp;$D137,Staqo!$A$3:$AJ$1048576,H$1,0)</f>
        <v>5.36728</v>
      </c>
      <c r="I137" s="1" t="e">
        <f>VLOOKUP($B137&amp;$C137&amp;$D137,HFE!$A$3:$AJ$1048576,I$1,0)</f>
        <v>#REF!</v>
      </c>
      <c r="J137" s="2" t="e">
        <f t="shared" si="125"/>
        <v>#REF!</v>
      </c>
      <c r="K137" s="1">
        <f>VLOOKUP($B137&amp;$C137&amp;$D137,Staqo!$A$3:$AJ$1048576,K$1,0)</f>
        <v>5915.17</v>
      </c>
      <c r="L137" s="1" t="e">
        <f>VLOOKUP($B137&amp;$C137&amp;$D137,HFE!$A$3:$AJ$1048576,L$1,0)</f>
        <v>#REF!</v>
      </c>
      <c r="M137" s="2" t="e">
        <f t="shared" si="126"/>
        <v>#REF!</v>
      </c>
      <c r="N137" s="1">
        <f>VLOOKUP($B137&amp;$C137&amp;$D137,Staqo!$A$3:$AJ$1048576,N$1,0)</f>
        <v>4540</v>
      </c>
      <c r="O137" s="1">
        <f>VLOOKUP($B137&amp;$C137&amp;$D137,HFE!$A$3:$AJ$1048576,O$1,0)</f>
        <v>0</v>
      </c>
      <c r="P137" s="2">
        <f t="shared" si="127"/>
        <v>-4540</v>
      </c>
      <c r="Q137" s="1">
        <f>VLOOKUP($B137&amp;$C137&amp;$D137,Staqo!$A$3:$AJ$1048576,Q$1,0)</f>
        <v>4507.86</v>
      </c>
      <c r="R137" s="1">
        <f>VLOOKUP($B137&amp;$C137&amp;$D137,HFE!$A$3:$AJ$1048576,R$1,0)</f>
        <v>0</v>
      </c>
      <c r="S137" s="2">
        <f t="shared" si="128"/>
        <v>-4507.86</v>
      </c>
      <c r="T137" s="1">
        <f>VLOOKUP($B137&amp;$C137&amp;$D137,Staqo!$A$3:$AJ$1048576,T$1,0)</f>
        <v>0.767518</v>
      </c>
      <c r="U137" s="1" t="e">
        <f>VLOOKUP($B137&amp;$C137&amp;$D137,HFE!$A$3:$AJ$1048576,U$1,0)</f>
        <v>#REF!</v>
      </c>
      <c r="V137" s="2" t="e">
        <f t="shared" si="129"/>
        <v>#REF!</v>
      </c>
      <c r="W137" s="1">
        <f>VLOOKUP($B137&amp;$C137&amp;$D137,Staqo!$A$3:$AJ$1048576,W$1,0)</f>
        <v>0.762085</v>
      </c>
      <c r="X137" s="1" t="e">
        <f>VLOOKUP($B137&amp;$C137&amp;$D137,HFE!$A$3:$AJ$1048576,X$1,0)</f>
        <v>#REF!</v>
      </c>
      <c r="Y137" s="2" t="e">
        <f t="shared" si="130"/>
        <v>#REF!</v>
      </c>
      <c r="Z137" s="4">
        <f>VLOOKUP($B137&amp;$C137&amp;$D137,Staqo!$A$3:$AJ$1048576,Z$1,0)</f>
        <v>100</v>
      </c>
      <c r="AA137" s="4">
        <f>VLOOKUP($B137&amp;$C137&amp;$D137,HFE!$A$3:$AJ$1048576,AA$1,0)</f>
        <v>0</v>
      </c>
      <c r="AB137" s="5">
        <f t="shared" si="131"/>
        <v>-100</v>
      </c>
      <c r="AC137" s="1">
        <f>VLOOKUP($B137&amp;$C137&amp;$D137,Staqo!$A$3:$AJ$1048576,AC$1,0)</f>
        <v>100</v>
      </c>
      <c r="AD137" s="1">
        <f>VLOOKUP($B137&amp;$C137&amp;$D137,HFE!$A$3:$AJ$1048576,AD$1,0)*100</f>
        <v>100</v>
      </c>
      <c r="AE137" s="2">
        <f t="shared" si="132"/>
        <v>0</v>
      </c>
      <c r="AF137" s="1">
        <f>VLOOKUP($B137&amp;$C137&amp;$D137,Staqo!$A$3:$AJ$1048576,AF$1,0)</f>
        <v>100</v>
      </c>
      <c r="AG137" s="1">
        <f>VLOOKUP($B137&amp;$C137&amp;$D137,HFE!$A$3:$AJ$1048576,AG$1,0)*100</f>
        <v>100</v>
      </c>
      <c r="AH137" s="2">
        <f t="shared" si="133"/>
        <v>0</v>
      </c>
      <c r="AI137" s="1">
        <f>VLOOKUP($B137&amp;$C137&amp;$D137,Staqo!$A$3:$AJ$1048576,AI$1,0)</f>
        <v>0.18881</v>
      </c>
      <c r="AJ137" s="1" t="e">
        <f>VLOOKUP($B137&amp;$C137&amp;$D137,HFE!$A$3:$AJ$1048576,AJ$1,0)</f>
        <v>#REF!</v>
      </c>
      <c r="AK137" s="2" t="e">
        <f t="shared" si="134"/>
        <v>#REF!</v>
      </c>
      <c r="AL137" s="1">
        <f>VLOOKUP($B137&amp;$C137&amp;$D137,Staqo!$A$3:$AJ$1048576,AL$1,0)</f>
        <v>0.171645</v>
      </c>
      <c r="AM137" s="1" t="e">
        <f>VLOOKUP($B137&amp;$C137&amp;$D137,HFE!$A$3:$AJ$1048576,AM$1,0)</f>
        <v>#REF!</v>
      </c>
      <c r="AN137" s="2" t="e">
        <f t="shared" si="135"/>
        <v>#REF!</v>
      </c>
      <c r="AO137" s="1">
        <f>VLOOKUP($B137&amp;$C137&amp;$D137,Staqo!$A$3:$AJ$1048576,AO$1,0)</f>
        <v>0.187473</v>
      </c>
      <c r="AP137" s="1" t="e">
        <f>VLOOKUP($B137&amp;$C137&amp;$D137,HFE!$A$3:$AJ$1048576,AP$1,0)</f>
        <v>#REF!</v>
      </c>
      <c r="AQ137" s="2" t="e">
        <f t="shared" si="136"/>
        <v>#REF!</v>
      </c>
      <c r="AR137" s="1">
        <f>VLOOKUP($B137&amp;$C137&amp;$D137,Staqo!$A$3:$AJ$1048576,AR$1,0)</f>
        <v>0.17043</v>
      </c>
      <c r="AS137" s="1" t="e">
        <f>VLOOKUP($B137&amp;$C137&amp;$D137,HFE!$A$3:$AJ$1048576,AS$1,0)</f>
        <v>#REF!</v>
      </c>
      <c r="AT137" s="2" t="e">
        <f t="shared" si="137"/>
        <v>#REF!</v>
      </c>
      <c r="AU137" s="1">
        <f>VLOOKUP($B137&amp;$C137&amp;$D137,Staqo!$A$3:$AJ$1048576,AU$1,0)</f>
        <v>96.4967</v>
      </c>
      <c r="AV137" s="1">
        <f>VLOOKUP($B137&amp;$C137&amp;$D137,HFE!$A$3:$AJ$1048576,AV$1,0)</f>
        <v>0</v>
      </c>
      <c r="AW137" s="2">
        <f t="shared" si="138"/>
        <v>-96.4967</v>
      </c>
      <c r="AX137" s="4">
        <f>VLOOKUP($B137&amp;$C137&amp;$D137,Staqo!$A$3:$AJ$1048576,AX$1,0)</f>
        <v>12</v>
      </c>
      <c r="AY137" s="4">
        <f>VLOOKUP($B137&amp;$C137&amp;$D137,HFE!$A$3:$AJ$1048576,AY$1,0)</f>
        <v>12</v>
      </c>
      <c r="AZ137" s="5">
        <f t="shared" si="139"/>
        <v>0</v>
      </c>
      <c r="BA137" s="1">
        <f>VLOOKUP($B137&amp;$C137&amp;$D137,Staqo!$A$3:$AJ$1048576,BA$1,0)</f>
        <v>0</v>
      </c>
      <c r="BB137" s="1">
        <f>VLOOKUP($B137&amp;$C137&amp;$D137,HFE!$A$3:$AJ$1048576,BB$1,0)</f>
        <v>0</v>
      </c>
      <c r="BC137" s="2">
        <f t="shared" si="140"/>
        <v>0</v>
      </c>
      <c r="BD137" s="1">
        <f>VLOOKUP($B137&amp;$C137&amp;$D137,Staqo!$A$3:$AJ$1048576,BD$1,0)</f>
        <v>0</v>
      </c>
      <c r="BE137" s="1">
        <f>VLOOKUP($B137&amp;$C137&amp;$D137,HFE!$A$3:$AJ$1048576,BE$1,0)</f>
        <v>0</v>
      </c>
      <c r="BF137" s="2">
        <f t="shared" si="141"/>
        <v>0</v>
      </c>
      <c r="BG137" s="1">
        <f>VLOOKUP($B137&amp;$C137&amp;$D137,Staqo!$A$3:$AJ$1048576,BG$1,0)</f>
        <v>0</v>
      </c>
      <c r="BH137" s="1">
        <f>VLOOKUP($B137&amp;$C137&amp;$D137,HFE!$A$3:$AJ$1048576,BH$1,0)</f>
        <v>0</v>
      </c>
      <c r="BI137" s="2">
        <f t="shared" si="142"/>
        <v>0</v>
      </c>
      <c r="BJ137" s="1">
        <f>VLOOKUP($B137&amp;$C137&amp;$D137,Staqo!$A$3:$AJ$1048576,BJ$1,0)</f>
        <v>0</v>
      </c>
      <c r="BK137" s="1">
        <f>VLOOKUP($B137&amp;$C137&amp;$D137,HFE!$A$3:$AJ$1048576,BK$1,0)</f>
        <v>0</v>
      </c>
      <c r="BL137" s="2">
        <f t="shared" si="143"/>
        <v>0</v>
      </c>
      <c r="BM137" s="1">
        <f>VLOOKUP($B137&amp;$C137&amp;$D137,Staqo!$A$3:$AJ$1048576,BM$1,0)</f>
        <v>0</v>
      </c>
      <c r="BN137" s="1">
        <f>VLOOKUP($B137&amp;$C137&amp;$D137,HFE!$A$3:$AJ$1048576,BN$1,0)</f>
        <v>0</v>
      </c>
      <c r="BO137" s="2">
        <f t="shared" si="144"/>
        <v>0</v>
      </c>
      <c r="BP137" s="1">
        <f>VLOOKUP($B137&amp;$C137&amp;$D137,Staqo!$A$3:$AJ$1048576,BP$1,0)</f>
        <v>0</v>
      </c>
      <c r="BQ137" s="1">
        <f>VLOOKUP($B137&amp;$C137&amp;$D137,HFE!$A$3:$AJ$1048576,BQ$1,0)</f>
        <v>0</v>
      </c>
      <c r="BR137" s="2">
        <f t="shared" si="145"/>
        <v>0</v>
      </c>
      <c r="BS137" s="1">
        <f>VLOOKUP($B137&amp;$C137&amp;$D137,Staqo!$A$3:$AJ$1048576,BS$1,0)</f>
        <v>0</v>
      </c>
      <c r="BT137" s="1">
        <f>VLOOKUP($B137&amp;$C137&amp;$D137,HFE!$A$3:$AJ$1048576,BT$1,0)</f>
        <v>0</v>
      </c>
      <c r="BU137" s="2">
        <f t="shared" si="146"/>
        <v>0</v>
      </c>
      <c r="BV137" s="1">
        <f>VLOOKUP($B137&amp;$C137&amp;$D137,Staqo!$A$3:$AJ$1048576,BV$1,0)</f>
        <v>0</v>
      </c>
      <c r="BW137" s="1">
        <f>VLOOKUP($B137&amp;$C137&amp;$D137,HFE!$A$3:$AJ$1048576,BW$1,0)</f>
        <v>0</v>
      </c>
      <c r="BX137" s="2">
        <f t="shared" si="147"/>
        <v>0</v>
      </c>
      <c r="BY137" s="1">
        <f>VLOOKUP($B137&amp;$C137&amp;$D137,Staqo!$A$3:$AJ$1048576,BY$1,0)</f>
        <v>0</v>
      </c>
      <c r="BZ137" s="1">
        <f>VLOOKUP($B137&amp;$C137&amp;$D137,HFE!$A$3:$AJ$1048576,BZ$1,0)</f>
        <v>0</v>
      </c>
      <c r="CA137" s="2">
        <f t="shared" si="148"/>
        <v>0</v>
      </c>
      <c r="CB137" s="1">
        <f>VLOOKUP($B137&amp;$C137&amp;$D137,Staqo!$A$3:$AJ$1048576,CB$1,0)</f>
        <v>0</v>
      </c>
      <c r="CC137" s="1">
        <f>VLOOKUP($B137&amp;$C137&amp;$D137,HFE!$A$3:$AJ$1048576,CC$1,0)</f>
        <v>0</v>
      </c>
      <c r="CD137" s="2">
        <f t="shared" si="149"/>
        <v>0</v>
      </c>
      <c r="CE137" s="1">
        <f>VLOOKUP($B137&amp;$C137&amp;$D137,Staqo!$A$3:$AJ$1048576,CE$1,0)</f>
        <v>0</v>
      </c>
      <c r="CF137" s="1">
        <f>VLOOKUP($B137&amp;$C137&amp;$D137,HFE!$A$3:$AJ$1048576,CF$1,0)</f>
        <v>0</v>
      </c>
      <c r="CG137" s="2">
        <f t="shared" si="150"/>
        <v>0</v>
      </c>
      <c r="CH137" s="1">
        <f>VLOOKUP($B137&amp;$C137&amp;$D137,Staqo!$A$3:$AJ$1048576,CH$1,0)</f>
        <v>0</v>
      </c>
      <c r="CI137" s="1">
        <f>VLOOKUP($B137&amp;$C137&amp;$D137,HFE!$A$3:$AJ$1048576,CI$1,0)</f>
        <v>0</v>
      </c>
      <c r="CJ137" s="2">
        <f t="shared" si="151"/>
        <v>0</v>
      </c>
      <c r="CK137" s="1">
        <f>VLOOKUP($B137&amp;$C137&amp;$D137,Staqo!$A$3:$AJ$1048576,CK$1,0)</f>
        <v>0</v>
      </c>
      <c r="CL137" s="1">
        <f>VLOOKUP($B137&amp;$C137&amp;$D137,HFE!$A$3:$AJ$1048576,CL$1,0)</f>
        <v>0</v>
      </c>
      <c r="CM137" s="2">
        <f t="shared" si="152"/>
        <v>0</v>
      </c>
      <c r="CN137" s="1">
        <f>VLOOKUP($B137&amp;$C137&amp;$D137,Staqo!$A$3:$AJ$1048576,CN$1,0)</f>
        <v>0</v>
      </c>
      <c r="CO137" s="1">
        <f>VLOOKUP($B137&amp;$C137&amp;$D137,HFE!$A$3:$AJ$1048576,CO$1,0)</f>
        <v>0</v>
      </c>
      <c r="CP137" s="2">
        <f t="shared" si="153"/>
        <v>0</v>
      </c>
      <c r="CQ137" s="1">
        <f>VLOOKUP($B137&amp;$C137&amp;$D137,Staqo!$A$3:$AJ$1048576,CQ$1,0)</f>
        <v>0</v>
      </c>
      <c r="CR137" s="1">
        <f>VLOOKUP($B137&amp;$C137&amp;$D137,HFE!$A$3:$AJ$1048576,CR$1,0)</f>
        <v>0</v>
      </c>
      <c r="CS137" s="2">
        <f t="shared" si="154"/>
        <v>0</v>
      </c>
      <c r="CT137" s="1"/>
      <c r="CU137" s="1"/>
      <c r="CV137" s="2"/>
    </row>
    <row r="138" hidden="1" spans="1:100">
      <c r="A138" s="1" t="s">
        <v>95</v>
      </c>
      <c r="B138" s="1" t="s">
        <v>96</v>
      </c>
      <c r="C138" s="3">
        <v>44564</v>
      </c>
      <c r="D138" s="1" t="s">
        <v>117</v>
      </c>
      <c r="E138" s="1">
        <f>VLOOKUP($B138&amp;$C138&amp;$D138,Staqo!$A$3:$AJ$1048576,E$1,0)</f>
        <v>4.75286</v>
      </c>
      <c r="F138" s="1" t="e">
        <f>VLOOKUP($B138&amp;$C138&amp;$D138,HFE!$A$3:$AJ$1048576,F$1,0)</f>
        <v>#REF!</v>
      </c>
      <c r="G138" s="2" t="e">
        <f t="shared" si="124"/>
        <v>#REF!</v>
      </c>
      <c r="H138" s="1">
        <f>VLOOKUP($B138&amp;$C138&amp;$D138,Staqo!$A$3:$AJ$1048576,H$1,0)</f>
        <v>5.36728</v>
      </c>
      <c r="I138" s="1" t="e">
        <f>VLOOKUP($B138&amp;$C138&amp;$D138,HFE!$A$3:$AJ$1048576,I$1,0)</f>
        <v>#REF!</v>
      </c>
      <c r="J138" s="2" t="e">
        <f t="shared" si="125"/>
        <v>#REF!</v>
      </c>
      <c r="K138" s="1">
        <f>VLOOKUP($B138&amp;$C138&amp;$D138,Staqo!$A$3:$AJ$1048576,K$1,0)</f>
        <v>5915.17</v>
      </c>
      <c r="L138" s="1" t="e">
        <f>VLOOKUP($B138&amp;$C138&amp;$D138,HFE!$A$3:$AJ$1048576,L$1,0)</f>
        <v>#REF!</v>
      </c>
      <c r="M138" s="2" t="e">
        <f t="shared" si="126"/>
        <v>#REF!</v>
      </c>
      <c r="N138" s="1">
        <f>VLOOKUP($B138&amp;$C138&amp;$D138,Staqo!$A$3:$AJ$1048576,N$1,0)</f>
        <v>4530</v>
      </c>
      <c r="O138" s="1">
        <f>VLOOKUP($B138&amp;$C138&amp;$D138,HFE!$A$3:$AJ$1048576,O$1,0)</f>
        <v>0</v>
      </c>
      <c r="P138" s="2">
        <f t="shared" si="127"/>
        <v>-4530</v>
      </c>
      <c r="Q138" s="1">
        <f>VLOOKUP($B138&amp;$C138&amp;$D138,Staqo!$A$3:$AJ$1048576,Q$1,0)</f>
        <v>4497.93</v>
      </c>
      <c r="R138" s="1">
        <f>VLOOKUP($B138&amp;$C138&amp;$D138,HFE!$A$3:$AJ$1048576,R$1,0)</f>
        <v>0</v>
      </c>
      <c r="S138" s="2">
        <f t="shared" si="128"/>
        <v>-4497.93</v>
      </c>
      <c r="T138" s="1">
        <f>VLOOKUP($B138&amp;$C138&amp;$D138,Staqo!$A$3:$AJ$1048576,T$1,0)</f>
        <v>0.765827</v>
      </c>
      <c r="U138" s="1" t="e">
        <f>VLOOKUP($B138&amp;$C138&amp;$D138,HFE!$A$3:$AJ$1048576,U$1,0)</f>
        <v>#REF!</v>
      </c>
      <c r="V138" s="2" t="e">
        <f t="shared" si="129"/>
        <v>#REF!</v>
      </c>
      <c r="W138" s="1">
        <f>VLOOKUP($B138&amp;$C138&amp;$D138,Staqo!$A$3:$AJ$1048576,W$1,0)</f>
        <v>0.760406</v>
      </c>
      <c r="X138" s="1" t="e">
        <f>VLOOKUP($B138&amp;$C138&amp;$D138,HFE!$A$3:$AJ$1048576,X$1,0)</f>
        <v>#REF!</v>
      </c>
      <c r="Y138" s="2" t="e">
        <f t="shared" si="130"/>
        <v>#REF!</v>
      </c>
      <c r="Z138" s="4">
        <f>VLOOKUP($B138&amp;$C138&amp;$D138,Staqo!$A$3:$AJ$1048576,Z$1,0)</f>
        <v>100</v>
      </c>
      <c r="AA138" s="4">
        <f>VLOOKUP($B138&amp;$C138&amp;$D138,HFE!$A$3:$AJ$1048576,AA$1,0)</f>
        <v>0</v>
      </c>
      <c r="AB138" s="5">
        <f t="shared" si="131"/>
        <v>-100</v>
      </c>
      <c r="AC138" s="1">
        <f>VLOOKUP($B138&amp;$C138&amp;$D138,Staqo!$A$3:$AJ$1048576,AC$1,0)</f>
        <v>100</v>
      </c>
      <c r="AD138" s="1">
        <f>VLOOKUP($B138&amp;$C138&amp;$D138,HFE!$A$3:$AJ$1048576,AD$1,0)*100</f>
        <v>100</v>
      </c>
      <c r="AE138" s="2">
        <f t="shared" si="132"/>
        <v>0</v>
      </c>
      <c r="AF138" s="1">
        <f>VLOOKUP($B138&amp;$C138&amp;$D138,Staqo!$A$3:$AJ$1048576,AF$1,0)</f>
        <v>100</v>
      </c>
      <c r="AG138" s="1">
        <f>VLOOKUP($B138&amp;$C138&amp;$D138,HFE!$A$3:$AJ$1048576,AG$1,0)*100</f>
        <v>100</v>
      </c>
      <c r="AH138" s="2">
        <f t="shared" si="133"/>
        <v>0</v>
      </c>
      <c r="AI138" s="1">
        <f>VLOOKUP($B138&amp;$C138&amp;$D138,Staqo!$A$3:$AJ$1048576,AI$1,0)</f>
        <v>0.188394</v>
      </c>
      <c r="AJ138" s="1" t="e">
        <f>VLOOKUP($B138&amp;$C138&amp;$D138,HFE!$A$3:$AJ$1048576,AJ$1,0)</f>
        <v>#REF!</v>
      </c>
      <c r="AK138" s="2" t="e">
        <f t="shared" si="134"/>
        <v>#REF!</v>
      </c>
      <c r="AL138" s="1">
        <f>VLOOKUP($B138&amp;$C138&amp;$D138,Staqo!$A$3:$AJ$1048576,AL$1,0)</f>
        <v>0.171267</v>
      </c>
      <c r="AM138" s="1" t="e">
        <f>VLOOKUP($B138&amp;$C138&amp;$D138,HFE!$A$3:$AJ$1048576,AM$1,0)</f>
        <v>#REF!</v>
      </c>
      <c r="AN138" s="2" t="e">
        <f t="shared" si="135"/>
        <v>#REF!</v>
      </c>
      <c r="AO138" s="1">
        <f>VLOOKUP($B138&amp;$C138&amp;$D138,Staqo!$A$3:$AJ$1048576,AO$1,0)</f>
        <v>0.18706</v>
      </c>
      <c r="AP138" s="1" t="e">
        <f>VLOOKUP($B138&amp;$C138&amp;$D138,HFE!$A$3:$AJ$1048576,AP$1,0)</f>
        <v>#REF!</v>
      </c>
      <c r="AQ138" s="2" t="e">
        <f t="shared" si="136"/>
        <v>#REF!</v>
      </c>
      <c r="AR138" s="1">
        <f>VLOOKUP($B138&amp;$C138&amp;$D138,Staqo!$A$3:$AJ$1048576,AR$1,0)</f>
        <v>0.170055</v>
      </c>
      <c r="AS138" s="1" t="e">
        <f>VLOOKUP($B138&amp;$C138&amp;$D138,HFE!$A$3:$AJ$1048576,AS$1,0)</f>
        <v>#REF!</v>
      </c>
      <c r="AT138" s="2" t="e">
        <f t="shared" si="137"/>
        <v>#REF!</v>
      </c>
      <c r="AU138" s="1">
        <f>VLOOKUP($B138&amp;$C138&amp;$D138,Staqo!$A$3:$AJ$1048576,AU$1,0)</f>
        <v>96.1825</v>
      </c>
      <c r="AV138" s="1">
        <f>VLOOKUP($B138&amp;$C138&amp;$D138,HFE!$A$3:$AJ$1048576,AV$1,0)</f>
        <v>0</v>
      </c>
      <c r="AW138" s="2">
        <f t="shared" si="138"/>
        <v>-96.1825</v>
      </c>
      <c r="AX138" s="4">
        <f>VLOOKUP($B138&amp;$C138&amp;$D138,Staqo!$A$3:$AJ$1048576,AX$1,0)</f>
        <v>12</v>
      </c>
      <c r="AY138" s="4">
        <f>VLOOKUP($B138&amp;$C138&amp;$D138,HFE!$A$3:$AJ$1048576,AY$1,0)</f>
        <v>12</v>
      </c>
      <c r="AZ138" s="5">
        <f t="shared" si="139"/>
        <v>0</v>
      </c>
      <c r="BA138" s="1">
        <f>VLOOKUP($B138&amp;$C138&amp;$D138,Staqo!$A$3:$AJ$1048576,BA$1,0)</f>
        <v>0</v>
      </c>
      <c r="BB138" s="1">
        <f>VLOOKUP($B138&amp;$C138&amp;$D138,HFE!$A$3:$AJ$1048576,BB$1,0)</f>
        <v>0</v>
      </c>
      <c r="BC138" s="2">
        <f t="shared" si="140"/>
        <v>0</v>
      </c>
      <c r="BD138" s="1">
        <f>VLOOKUP($B138&amp;$C138&amp;$D138,Staqo!$A$3:$AJ$1048576,BD$1,0)</f>
        <v>0</v>
      </c>
      <c r="BE138" s="1">
        <f>VLOOKUP($B138&amp;$C138&amp;$D138,HFE!$A$3:$AJ$1048576,BE$1,0)</f>
        <v>0</v>
      </c>
      <c r="BF138" s="2">
        <f t="shared" si="141"/>
        <v>0</v>
      </c>
      <c r="BG138" s="1">
        <f>VLOOKUP($B138&amp;$C138&amp;$D138,Staqo!$A$3:$AJ$1048576,BG$1,0)</f>
        <v>0</v>
      </c>
      <c r="BH138" s="1">
        <f>VLOOKUP($B138&amp;$C138&amp;$D138,HFE!$A$3:$AJ$1048576,BH$1,0)</f>
        <v>0</v>
      </c>
      <c r="BI138" s="2">
        <f t="shared" si="142"/>
        <v>0</v>
      </c>
      <c r="BJ138" s="1">
        <f>VLOOKUP($B138&amp;$C138&amp;$D138,Staqo!$A$3:$AJ$1048576,BJ$1,0)</f>
        <v>0</v>
      </c>
      <c r="BK138" s="1">
        <f>VLOOKUP($B138&amp;$C138&amp;$D138,HFE!$A$3:$AJ$1048576,BK$1,0)</f>
        <v>0</v>
      </c>
      <c r="BL138" s="2">
        <f t="shared" si="143"/>
        <v>0</v>
      </c>
      <c r="BM138" s="1">
        <f>VLOOKUP($B138&amp;$C138&amp;$D138,Staqo!$A$3:$AJ$1048576,BM$1,0)</f>
        <v>0</v>
      </c>
      <c r="BN138" s="1">
        <f>VLOOKUP($B138&amp;$C138&amp;$D138,HFE!$A$3:$AJ$1048576,BN$1,0)</f>
        <v>0</v>
      </c>
      <c r="BO138" s="2">
        <f t="shared" si="144"/>
        <v>0</v>
      </c>
      <c r="BP138" s="1">
        <f>VLOOKUP($B138&amp;$C138&amp;$D138,Staqo!$A$3:$AJ$1048576,BP$1,0)</f>
        <v>0</v>
      </c>
      <c r="BQ138" s="1">
        <f>VLOOKUP($B138&amp;$C138&amp;$D138,HFE!$A$3:$AJ$1048576,BQ$1,0)</f>
        <v>0</v>
      </c>
      <c r="BR138" s="2">
        <f t="shared" si="145"/>
        <v>0</v>
      </c>
      <c r="BS138" s="1">
        <f>VLOOKUP($B138&amp;$C138&amp;$D138,Staqo!$A$3:$AJ$1048576,BS$1,0)</f>
        <v>0</v>
      </c>
      <c r="BT138" s="1">
        <f>VLOOKUP($B138&amp;$C138&amp;$D138,HFE!$A$3:$AJ$1048576,BT$1,0)</f>
        <v>0</v>
      </c>
      <c r="BU138" s="2">
        <f t="shared" si="146"/>
        <v>0</v>
      </c>
      <c r="BV138" s="1">
        <f>VLOOKUP($B138&amp;$C138&amp;$D138,Staqo!$A$3:$AJ$1048576,BV$1,0)</f>
        <v>0</v>
      </c>
      <c r="BW138" s="1">
        <f>VLOOKUP($B138&amp;$C138&amp;$D138,HFE!$A$3:$AJ$1048576,BW$1,0)</f>
        <v>0</v>
      </c>
      <c r="BX138" s="2">
        <f t="shared" si="147"/>
        <v>0</v>
      </c>
      <c r="BY138" s="1">
        <f>VLOOKUP($B138&amp;$C138&amp;$D138,Staqo!$A$3:$AJ$1048576,BY$1,0)</f>
        <v>0</v>
      </c>
      <c r="BZ138" s="1">
        <f>VLOOKUP($B138&amp;$C138&amp;$D138,HFE!$A$3:$AJ$1048576,BZ$1,0)</f>
        <v>0</v>
      </c>
      <c r="CA138" s="2">
        <f t="shared" si="148"/>
        <v>0</v>
      </c>
      <c r="CB138" s="1">
        <f>VLOOKUP($B138&amp;$C138&amp;$D138,Staqo!$A$3:$AJ$1048576,CB$1,0)</f>
        <v>0</v>
      </c>
      <c r="CC138" s="1">
        <f>VLOOKUP($B138&amp;$C138&amp;$D138,HFE!$A$3:$AJ$1048576,CC$1,0)</f>
        <v>0</v>
      </c>
      <c r="CD138" s="2">
        <f t="shared" si="149"/>
        <v>0</v>
      </c>
      <c r="CE138" s="1">
        <f>VLOOKUP($B138&amp;$C138&amp;$D138,Staqo!$A$3:$AJ$1048576,CE$1,0)</f>
        <v>0</v>
      </c>
      <c r="CF138" s="1">
        <f>VLOOKUP($B138&amp;$C138&amp;$D138,HFE!$A$3:$AJ$1048576,CF$1,0)</f>
        <v>0</v>
      </c>
      <c r="CG138" s="2">
        <f t="shared" si="150"/>
        <v>0</v>
      </c>
      <c r="CH138" s="1">
        <f>VLOOKUP($B138&amp;$C138&amp;$D138,Staqo!$A$3:$AJ$1048576,CH$1,0)</f>
        <v>0</v>
      </c>
      <c r="CI138" s="1">
        <f>VLOOKUP($B138&amp;$C138&amp;$D138,HFE!$A$3:$AJ$1048576,CI$1,0)</f>
        <v>0</v>
      </c>
      <c r="CJ138" s="2">
        <f t="shared" si="151"/>
        <v>0</v>
      </c>
      <c r="CK138" s="1">
        <f>VLOOKUP($B138&amp;$C138&amp;$D138,Staqo!$A$3:$AJ$1048576,CK$1,0)</f>
        <v>0</v>
      </c>
      <c r="CL138" s="1">
        <f>VLOOKUP($B138&amp;$C138&amp;$D138,HFE!$A$3:$AJ$1048576,CL$1,0)</f>
        <v>0</v>
      </c>
      <c r="CM138" s="2">
        <f t="shared" si="152"/>
        <v>0</v>
      </c>
      <c r="CN138" s="1">
        <f>VLOOKUP($B138&amp;$C138&amp;$D138,Staqo!$A$3:$AJ$1048576,CN$1,0)</f>
        <v>0</v>
      </c>
      <c r="CO138" s="1">
        <f>VLOOKUP($B138&amp;$C138&amp;$D138,HFE!$A$3:$AJ$1048576,CO$1,0)</f>
        <v>0</v>
      </c>
      <c r="CP138" s="2">
        <f t="shared" si="153"/>
        <v>0</v>
      </c>
      <c r="CQ138" s="1">
        <f>VLOOKUP($B138&amp;$C138&amp;$D138,Staqo!$A$3:$AJ$1048576,CQ$1,0)</f>
        <v>0</v>
      </c>
      <c r="CR138" s="1">
        <f>VLOOKUP($B138&amp;$C138&amp;$D138,HFE!$A$3:$AJ$1048576,CR$1,0)</f>
        <v>0</v>
      </c>
      <c r="CS138" s="2">
        <f t="shared" si="154"/>
        <v>0</v>
      </c>
      <c r="CT138" s="1"/>
      <c r="CU138" s="1"/>
      <c r="CV138" s="2"/>
    </row>
    <row r="139" hidden="1" spans="1:100">
      <c r="A139" s="1" t="s">
        <v>95</v>
      </c>
      <c r="B139" s="1" t="s">
        <v>96</v>
      </c>
      <c r="C139" s="3">
        <v>44564</v>
      </c>
      <c r="D139" s="1" t="s">
        <v>118</v>
      </c>
      <c r="E139" s="1">
        <f>VLOOKUP($B139&amp;$C139&amp;$D139,Staqo!$A$3:$AJ$1048576,E$1,0)</f>
        <v>4.75286</v>
      </c>
      <c r="F139" s="1" t="e">
        <f>VLOOKUP($B139&amp;$C139&amp;$D139,HFE!$A$3:$AJ$1048576,F$1,0)</f>
        <v>#REF!</v>
      </c>
      <c r="G139" s="2" t="e">
        <f t="shared" si="124"/>
        <v>#REF!</v>
      </c>
      <c r="H139" s="1">
        <f>VLOOKUP($B139&amp;$C139&amp;$D139,Staqo!$A$3:$AJ$1048576,H$1,0)</f>
        <v>5.36728</v>
      </c>
      <c r="I139" s="1" t="e">
        <f>VLOOKUP($B139&amp;$C139&amp;$D139,HFE!$A$3:$AJ$1048576,I$1,0)</f>
        <v>#REF!</v>
      </c>
      <c r="J139" s="2" t="e">
        <f t="shared" si="125"/>
        <v>#REF!</v>
      </c>
      <c r="K139" s="1">
        <f>VLOOKUP($B139&amp;$C139&amp;$D139,Staqo!$A$3:$AJ$1048576,K$1,0)</f>
        <v>5915.17</v>
      </c>
      <c r="L139" s="1" t="e">
        <f>VLOOKUP($B139&amp;$C139&amp;$D139,HFE!$A$3:$AJ$1048576,L$1,0)</f>
        <v>#REF!</v>
      </c>
      <c r="M139" s="2" t="e">
        <f t="shared" si="126"/>
        <v>#REF!</v>
      </c>
      <c r="N139" s="1">
        <f>VLOOKUP($B139&amp;$C139&amp;$D139,Staqo!$A$3:$AJ$1048576,N$1,0)</f>
        <v>4660</v>
      </c>
      <c r="O139" s="1">
        <f>VLOOKUP($B139&amp;$C139&amp;$D139,HFE!$A$3:$AJ$1048576,O$1,0)</f>
        <v>0</v>
      </c>
      <c r="P139" s="2">
        <f t="shared" si="127"/>
        <v>-4660</v>
      </c>
      <c r="Q139" s="1">
        <f>VLOOKUP($B139&amp;$C139&amp;$D139,Staqo!$A$3:$AJ$1048576,Q$1,0)</f>
        <v>4627.01</v>
      </c>
      <c r="R139" s="1">
        <f>VLOOKUP($B139&amp;$C139&amp;$D139,HFE!$A$3:$AJ$1048576,R$1,0)</f>
        <v>0</v>
      </c>
      <c r="S139" s="2">
        <f t="shared" si="128"/>
        <v>-4627.01</v>
      </c>
      <c r="T139" s="1">
        <f>VLOOKUP($B139&amp;$C139&amp;$D139,Staqo!$A$3:$AJ$1048576,T$1,0)</f>
        <v>0.787805</v>
      </c>
      <c r="U139" s="1" t="e">
        <f>VLOOKUP($B139&amp;$C139&amp;$D139,HFE!$A$3:$AJ$1048576,U$1,0)</f>
        <v>#REF!</v>
      </c>
      <c r="V139" s="2" t="e">
        <f t="shared" si="129"/>
        <v>#REF!</v>
      </c>
      <c r="W139" s="1">
        <f>VLOOKUP($B139&amp;$C139&amp;$D139,Staqo!$A$3:$AJ$1048576,W$1,0)</f>
        <v>0.782228</v>
      </c>
      <c r="X139" s="1" t="e">
        <f>VLOOKUP($B139&amp;$C139&amp;$D139,HFE!$A$3:$AJ$1048576,X$1,0)</f>
        <v>#REF!</v>
      </c>
      <c r="Y139" s="2" t="e">
        <f t="shared" si="130"/>
        <v>#REF!</v>
      </c>
      <c r="Z139" s="4">
        <f>VLOOKUP($B139&amp;$C139&amp;$D139,Staqo!$A$3:$AJ$1048576,Z$1,0)</f>
        <v>100</v>
      </c>
      <c r="AA139" s="4">
        <f>VLOOKUP($B139&amp;$C139&amp;$D139,HFE!$A$3:$AJ$1048576,AA$1,0)</f>
        <v>0</v>
      </c>
      <c r="AB139" s="5">
        <f t="shared" si="131"/>
        <v>-100</v>
      </c>
      <c r="AC139" s="1">
        <f>VLOOKUP($B139&amp;$C139&amp;$D139,Staqo!$A$3:$AJ$1048576,AC$1,0)</f>
        <v>100</v>
      </c>
      <c r="AD139" s="1">
        <f>VLOOKUP($B139&amp;$C139&amp;$D139,HFE!$A$3:$AJ$1048576,AD$1,0)*100</f>
        <v>100</v>
      </c>
      <c r="AE139" s="2">
        <f t="shared" si="132"/>
        <v>0</v>
      </c>
      <c r="AF139" s="1">
        <f>VLOOKUP($B139&amp;$C139&amp;$D139,Staqo!$A$3:$AJ$1048576,AF$1,0)</f>
        <v>100</v>
      </c>
      <c r="AG139" s="1">
        <f>VLOOKUP($B139&amp;$C139&amp;$D139,HFE!$A$3:$AJ$1048576,AG$1,0)*100</f>
        <v>100</v>
      </c>
      <c r="AH139" s="2">
        <f t="shared" si="133"/>
        <v>0</v>
      </c>
      <c r="AI139" s="1">
        <f>VLOOKUP($B139&amp;$C139&amp;$D139,Staqo!$A$3:$AJ$1048576,AI$1,0)</f>
        <v>0.1938</v>
      </c>
      <c r="AJ139" s="1" t="e">
        <f>VLOOKUP($B139&amp;$C139&amp;$D139,HFE!$A$3:$AJ$1048576,AJ$1,0)</f>
        <v>#REF!</v>
      </c>
      <c r="AK139" s="2" t="e">
        <f t="shared" si="134"/>
        <v>#REF!</v>
      </c>
      <c r="AL139" s="1">
        <f>VLOOKUP($B139&amp;$C139&amp;$D139,Staqo!$A$3:$AJ$1048576,AL$1,0)</f>
        <v>0.176182</v>
      </c>
      <c r="AM139" s="1" t="e">
        <f>VLOOKUP($B139&amp;$C139&amp;$D139,HFE!$A$3:$AJ$1048576,AM$1,0)</f>
        <v>#REF!</v>
      </c>
      <c r="AN139" s="2" t="e">
        <f t="shared" si="135"/>
        <v>#REF!</v>
      </c>
      <c r="AO139" s="1">
        <f>VLOOKUP($B139&amp;$C139&amp;$D139,Staqo!$A$3:$AJ$1048576,AO$1,0)</f>
        <v>0.192429</v>
      </c>
      <c r="AP139" s="1" t="e">
        <f>VLOOKUP($B139&amp;$C139&amp;$D139,HFE!$A$3:$AJ$1048576,AP$1,0)</f>
        <v>#REF!</v>
      </c>
      <c r="AQ139" s="2" t="e">
        <f t="shared" si="136"/>
        <v>#REF!</v>
      </c>
      <c r="AR139" s="1">
        <f>VLOOKUP($B139&amp;$C139&amp;$D139,Staqo!$A$3:$AJ$1048576,AR$1,0)</f>
        <v>0.174935</v>
      </c>
      <c r="AS139" s="1" t="e">
        <f>VLOOKUP($B139&amp;$C139&amp;$D139,HFE!$A$3:$AJ$1048576,AS$1,0)</f>
        <v>#REF!</v>
      </c>
      <c r="AT139" s="2" t="e">
        <f t="shared" si="137"/>
        <v>#REF!</v>
      </c>
      <c r="AU139" s="1">
        <f>VLOOKUP($B139&amp;$C139&amp;$D139,Staqo!$A$3:$AJ$1048576,AU$1,0)</f>
        <v>96.549</v>
      </c>
      <c r="AV139" s="1">
        <f>VLOOKUP($B139&amp;$C139&amp;$D139,HFE!$A$3:$AJ$1048576,AV$1,0)</f>
        <v>0</v>
      </c>
      <c r="AW139" s="2">
        <f t="shared" si="138"/>
        <v>-96.549</v>
      </c>
      <c r="AX139" s="4">
        <f>VLOOKUP($B139&amp;$C139&amp;$D139,Staqo!$A$3:$AJ$1048576,AX$1,0)</f>
        <v>12</v>
      </c>
      <c r="AY139" s="4">
        <f>VLOOKUP($B139&amp;$C139&amp;$D139,HFE!$A$3:$AJ$1048576,AY$1,0)</f>
        <v>12</v>
      </c>
      <c r="AZ139" s="5">
        <f t="shared" si="139"/>
        <v>0</v>
      </c>
      <c r="BA139" s="1">
        <f>VLOOKUP($B139&amp;$C139&amp;$D139,Staqo!$A$3:$AJ$1048576,BA$1,0)</f>
        <v>0</v>
      </c>
      <c r="BB139" s="1">
        <f>VLOOKUP($B139&amp;$C139&amp;$D139,HFE!$A$3:$AJ$1048576,BB$1,0)</f>
        <v>0</v>
      </c>
      <c r="BC139" s="2">
        <f t="shared" si="140"/>
        <v>0</v>
      </c>
      <c r="BD139" s="1">
        <f>VLOOKUP($B139&amp;$C139&amp;$D139,Staqo!$A$3:$AJ$1048576,BD$1,0)</f>
        <v>0</v>
      </c>
      <c r="BE139" s="1">
        <f>VLOOKUP($B139&amp;$C139&amp;$D139,HFE!$A$3:$AJ$1048576,BE$1,0)</f>
        <v>0</v>
      </c>
      <c r="BF139" s="2">
        <f t="shared" si="141"/>
        <v>0</v>
      </c>
      <c r="BG139" s="1">
        <f>VLOOKUP($B139&amp;$C139&amp;$D139,Staqo!$A$3:$AJ$1048576,BG$1,0)</f>
        <v>0</v>
      </c>
      <c r="BH139" s="1">
        <f>VLOOKUP($B139&amp;$C139&amp;$D139,HFE!$A$3:$AJ$1048576,BH$1,0)</f>
        <v>0</v>
      </c>
      <c r="BI139" s="2">
        <f t="shared" si="142"/>
        <v>0</v>
      </c>
      <c r="BJ139" s="1">
        <f>VLOOKUP($B139&amp;$C139&amp;$D139,Staqo!$A$3:$AJ$1048576,BJ$1,0)</f>
        <v>0</v>
      </c>
      <c r="BK139" s="1">
        <f>VLOOKUP($B139&amp;$C139&amp;$D139,HFE!$A$3:$AJ$1048576,BK$1,0)</f>
        <v>0</v>
      </c>
      <c r="BL139" s="2">
        <f t="shared" si="143"/>
        <v>0</v>
      </c>
      <c r="BM139" s="1">
        <f>VLOOKUP($B139&amp;$C139&amp;$D139,Staqo!$A$3:$AJ$1048576,BM$1,0)</f>
        <v>0</v>
      </c>
      <c r="BN139" s="1">
        <f>VLOOKUP($B139&amp;$C139&amp;$D139,HFE!$A$3:$AJ$1048576,BN$1,0)</f>
        <v>0</v>
      </c>
      <c r="BO139" s="2">
        <f t="shared" si="144"/>
        <v>0</v>
      </c>
      <c r="BP139" s="1">
        <f>VLOOKUP($B139&amp;$C139&amp;$D139,Staqo!$A$3:$AJ$1048576,BP$1,0)</f>
        <v>0</v>
      </c>
      <c r="BQ139" s="1">
        <f>VLOOKUP($B139&amp;$C139&amp;$D139,HFE!$A$3:$AJ$1048576,BQ$1,0)</f>
        <v>0</v>
      </c>
      <c r="BR139" s="2">
        <f t="shared" si="145"/>
        <v>0</v>
      </c>
      <c r="BS139" s="1">
        <f>VLOOKUP($B139&amp;$C139&amp;$D139,Staqo!$A$3:$AJ$1048576,BS$1,0)</f>
        <v>0</v>
      </c>
      <c r="BT139" s="1">
        <f>VLOOKUP($B139&amp;$C139&amp;$D139,HFE!$A$3:$AJ$1048576,BT$1,0)</f>
        <v>0</v>
      </c>
      <c r="BU139" s="2">
        <f t="shared" si="146"/>
        <v>0</v>
      </c>
      <c r="BV139" s="1">
        <f>VLOOKUP($B139&amp;$C139&amp;$D139,Staqo!$A$3:$AJ$1048576,BV$1,0)</f>
        <v>0</v>
      </c>
      <c r="BW139" s="1">
        <f>VLOOKUP($B139&amp;$C139&amp;$D139,HFE!$A$3:$AJ$1048576,BW$1,0)</f>
        <v>0</v>
      </c>
      <c r="BX139" s="2">
        <f t="shared" si="147"/>
        <v>0</v>
      </c>
      <c r="BY139" s="1">
        <f>VLOOKUP($B139&amp;$C139&amp;$D139,Staqo!$A$3:$AJ$1048576,BY$1,0)</f>
        <v>0</v>
      </c>
      <c r="BZ139" s="1">
        <f>VLOOKUP($B139&amp;$C139&amp;$D139,HFE!$A$3:$AJ$1048576,BZ$1,0)</f>
        <v>0</v>
      </c>
      <c r="CA139" s="2">
        <f t="shared" si="148"/>
        <v>0</v>
      </c>
      <c r="CB139" s="1">
        <f>VLOOKUP($B139&amp;$C139&amp;$D139,Staqo!$A$3:$AJ$1048576,CB$1,0)</f>
        <v>0</v>
      </c>
      <c r="CC139" s="1">
        <f>VLOOKUP($B139&amp;$C139&amp;$D139,HFE!$A$3:$AJ$1048576,CC$1,0)</f>
        <v>0</v>
      </c>
      <c r="CD139" s="2">
        <f t="shared" si="149"/>
        <v>0</v>
      </c>
      <c r="CE139" s="1">
        <f>VLOOKUP($B139&amp;$C139&amp;$D139,Staqo!$A$3:$AJ$1048576,CE$1,0)</f>
        <v>0</v>
      </c>
      <c r="CF139" s="1">
        <f>VLOOKUP($B139&amp;$C139&amp;$D139,HFE!$A$3:$AJ$1048576,CF$1,0)</f>
        <v>0</v>
      </c>
      <c r="CG139" s="2">
        <f t="shared" si="150"/>
        <v>0</v>
      </c>
      <c r="CH139" s="1">
        <f>VLOOKUP($B139&amp;$C139&amp;$D139,Staqo!$A$3:$AJ$1048576,CH$1,0)</f>
        <v>0</v>
      </c>
      <c r="CI139" s="1">
        <f>VLOOKUP($B139&amp;$C139&amp;$D139,HFE!$A$3:$AJ$1048576,CI$1,0)</f>
        <v>0</v>
      </c>
      <c r="CJ139" s="2">
        <f t="shared" si="151"/>
        <v>0</v>
      </c>
      <c r="CK139" s="1">
        <f>VLOOKUP($B139&amp;$C139&amp;$D139,Staqo!$A$3:$AJ$1048576,CK$1,0)</f>
        <v>0</v>
      </c>
      <c r="CL139" s="1">
        <f>VLOOKUP($B139&amp;$C139&amp;$D139,HFE!$A$3:$AJ$1048576,CL$1,0)</f>
        <v>0</v>
      </c>
      <c r="CM139" s="2">
        <f t="shared" si="152"/>
        <v>0</v>
      </c>
      <c r="CN139" s="1">
        <f>VLOOKUP($B139&amp;$C139&amp;$D139,Staqo!$A$3:$AJ$1048576,CN$1,0)</f>
        <v>0</v>
      </c>
      <c r="CO139" s="1">
        <f>VLOOKUP($B139&amp;$C139&amp;$D139,HFE!$A$3:$AJ$1048576,CO$1,0)</f>
        <v>0</v>
      </c>
      <c r="CP139" s="2">
        <f t="shared" si="153"/>
        <v>0</v>
      </c>
      <c r="CQ139" s="1">
        <f>VLOOKUP($B139&amp;$C139&amp;$D139,Staqo!$A$3:$AJ$1048576,CQ$1,0)</f>
        <v>0</v>
      </c>
      <c r="CR139" s="1">
        <f>VLOOKUP($B139&amp;$C139&amp;$D139,HFE!$A$3:$AJ$1048576,CR$1,0)</f>
        <v>0</v>
      </c>
      <c r="CS139" s="2">
        <f t="shared" si="154"/>
        <v>0</v>
      </c>
      <c r="CT139" s="1"/>
      <c r="CU139" s="1"/>
      <c r="CV139" s="2"/>
    </row>
    <row r="140" hidden="1" spans="1:100">
      <c r="A140" s="1" t="s">
        <v>95</v>
      </c>
      <c r="B140" s="1" t="s">
        <v>96</v>
      </c>
      <c r="C140" s="3">
        <v>44564</v>
      </c>
      <c r="D140" s="1" t="s">
        <v>119</v>
      </c>
      <c r="E140" s="1">
        <f>VLOOKUP($B140&amp;$C140&amp;$D140,Staqo!$A$3:$AJ$1048576,E$1,0)</f>
        <v>4.75286</v>
      </c>
      <c r="F140" s="1" t="e">
        <f>VLOOKUP($B140&amp;$C140&amp;$D140,HFE!$A$3:$AJ$1048576,F$1,0)</f>
        <v>#REF!</v>
      </c>
      <c r="G140" s="2" t="e">
        <f t="shared" si="124"/>
        <v>#REF!</v>
      </c>
      <c r="H140" s="1">
        <f>VLOOKUP($B140&amp;$C140&amp;$D140,Staqo!$A$3:$AJ$1048576,H$1,0)</f>
        <v>5.36728</v>
      </c>
      <c r="I140" s="1" t="e">
        <f>VLOOKUP($B140&amp;$C140&amp;$D140,HFE!$A$3:$AJ$1048576,I$1,0)</f>
        <v>#REF!</v>
      </c>
      <c r="J140" s="2" t="e">
        <f t="shared" si="125"/>
        <v>#REF!</v>
      </c>
      <c r="K140" s="1">
        <f>VLOOKUP($B140&amp;$C140&amp;$D140,Staqo!$A$3:$AJ$1048576,K$1,0)</f>
        <v>5915.17</v>
      </c>
      <c r="L140" s="1" t="e">
        <f>VLOOKUP($B140&amp;$C140&amp;$D140,HFE!$A$3:$AJ$1048576,L$1,0)</f>
        <v>#REF!</v>
      </c>
      <c r="M140" s="2" t="e">
        <f t="shared" si="126"/>
        <v>#REF!</v>
      </c>
      <c r="N140" s="1">
        <f>VLOOKUP($B140&amp;$C140&amp;$D140,Staqo!$A$3:$AJ$1048576,N$1,0)</f>
        <v>4480</v>
      </c>
      <c r="O140" s="1">
        <f>VLOOKUP($B140&amp;$C140&amp;$D140,HFE!$A$3:$AJ$1048576,O$1,0)</f>
        <v>0</v>
      </c>
      <c r="P140" s="2">
        <f t="shared" si="127"/>
        <v>-4480</v>
      </c>
      <c r="Q140" s="1">
        <f>VLOOKUP($B140&amp;$C140&amp;$D140,Staqo!$A$3:$AJ$1048576,Q$1,0)</f>
        <v>4448.29</v>
      </c>
      <c r="R140" s="1">
        <f>VLOOKUP($B140&amp;$C140&amp;$D140,HFE!$A$3:$AJ$1048576,R$1,0)</f>
        <v>0</v>
      </c>
      <c r="S140" s="2">
        <f t="shared" si="128"/>
        <v>-4448.29</v>
      </c>
      <c r="T140" s="1">
        <f>VLOOKUP($B140&amp;$C140&amp;$D140,Staqo!$A$3:$AJ$1048576,T$1,0)</f>
        <v>0.757375</v>
      </c>
      <c r="U140" s="1" t="e">
        <f>VLOOKUP($B140&amp;$C140&amp;$D140,HFE!$A$3:$AJ$1048576,U$1,0)</f>
        <v>#REF!</v>
      </c>
      <c r="V140" s="2" t="e">
        <f t="shared" si="129"/>
        <v>#REF!</v>
      </c>
      <c r="W140" s="1">
        <f>VLOOKUP($B140&amp;$C140&amp;$D140,Staqo!$A$3:$AJ$1048576,W$1,0)</f>
        <v>0.752013</v>
      </c>
      <c r="X140" s="1" t="e">
        <f>VLOOKUP($B140&amp;$C140&amp;$D140,HFE!$A$3:$AJ$1048576,X$1,0)</f>
        <v>#REF!</v>
      </c>
      <c r="Y140" s="2" t="e">
        <f t="shared" si="130"/>
        <v>#REF!</v>
      </c>
      <c r="Z140" s="4">
        <f>VLOOKUP($B140&amp;$C140&amp;$D140,Staqo!$A$3:$AJ$1048576,Z$1,0)</f>
        <v>100</v>
      </c>
      <c r="AA140" s="4">
        <f>VLOOKUP($B140&amp;$C140&amp;$D140,HFE!$A$3:$AJ$1048576,AA$1,0)</f>
        <v>0</v>
      </c>
      <c r="AB140" s="5">
        <f t="shared" si="131"/>
        <v>-100</v>
      </c>
      <c r="AC140" s="1">
        <f>VLOOKUP($B140&amp;$C140&amp;$D140,Staqo!$A$3:$AJ$1048576,AC$1,0)</f>
        <v>100</v>
      </c>
      <c r="AD140" s="1">
        <f>VLOOKUP($B140&amp;$C140&amp;$D140,HFE!$A$3:$AJ$1048576,AD$1,0)*100</f>
        <v>100</v>
      </c>
      <c r="AE140" s="2">
        <f t="shared" si="132"/>
        <v>0</v>
      </c>
      <c r="AF140" s="1">
        <f>VLOOKUP($B140&amp;$C140&amp;$D140,Staqo!$A$3:$AJ$1048576,AF$1,0)</f>
        <v>100</v>
      </c>
      <c r="AG140" s="1">
        <f>VLOOKUP($B140&amp;$C140&amp;$D140,HFE!$A$3:$AJ$1048576,AG$1,0)*100</f>
        <v>100</v>
      </c>
      <c r="AH140" s="2">
        <f t="shared" si="133"/>
        <v>0</v>
      </c>
      <c r="AI140" s="1">
        <f>VLOOKUP($B140&amp;$C140&amp;$D140,Staqo!$A$3:$AJ$1048576,AI$1,0)</f>
        <v>0.186315</v>
      </c>
      <c r="AJ140" s="1" t="e">
        <f>VLOOKUP($B140&amp;$C140&amp;$D140,HFE!$A$3:$AJ$1048576,AJ$1,0)</f>
        <v>#REF!</v>
      </c>
      <c r="AK140" s="2" t="e">
        <f t="shared" si="134"/>
        <v>#REF!</v>
      </c>
      <c r="AL140" s="1">
        <f>VLOOKUP($B140&amp;$C140&amp;$D140,Staqo!$A$3:$AJ$1048576,AL$1,0)</f>
        <v>0.169377</v>
      </c>
      <c r="AM140" s="1" t="e">
        <f>VLOOKUP($B140&amp;$C140&amp;$D140,HFE!$A$3:$AJ$1048576,AM$1,0)</f>
        <v>#REF!</v>
      </c>
      <c r="AN140" s="2" t="e">
        <f t="shared" si="135"/>
        <v>#REF!</v>
      </c>
      <c r="AO140" s="1">
        <f>VLOOKUP($B140&amp;$C140&amp;$D140,Staqo!$A$3:$AJ$1048576,AO$1,0)</f>
        <v>0.184996</v>
      </c>
      <c r="AP140" s="1" t="e">
        <f>VLOOKUP($B140&amp;$C140&amp;$D140,HFE!$A$3:$AJ$1048576,AP$1,0)</f>
        <v>#REF!</v>
      </c>
      <c r="AQ140" s="2" t="e">
        <f t="shared" si="136"/>
        <v>#REF!</v>
      </c>
      <c r="AR140" s="1">
        <f>VLOOKUP($B140&amp;$C140&amp;$D140,Staqo!$A$3:$AJ$1048576,AR$1,0)</f>
        <v>0.168178</v>
      </c>
      <c r="AS140" s="1" t="e">
        <f>VLOOKUP($B140&amp;$C140&amp;$D140,HFE!$A$3:$AJ$1048576,AS$1,0)</f>
        <v>#REF!</v>
      </c>
      <c r="AT140" s="2" t="e">
        <f t="shared" si="137"/>
        <v>#REF!</v>
      </c>
      <c r="AU140" s="1">
        <f>VLOOKUP($B140&amp;$C140&amp;$D140,Staqo!$A$3:$AJ$1048576,AU$1,0)</f>
        <v>97.3219</v>
      </c>
      <c r="AV140" s="1">
        <f>VLOOKUP($B140&amp;$C140&amp;$D140,HFE!$A$3:$AJ$1048576,AV$1,0)</f>
        <v>0</v>
      </c>
      <c r="AW140" s="2">
        <f t="shared" si="138"/>
        <v>-97.3219</v>
      </c>
      <c r="AX140" s="4">
        <f>VLOOKUP($B140&amp;$C140&amp;$D140,Staqo!$A$3:$AJ$1048576,AX$1,0)</f>
        <v>12</v>
      </c>
      <c r="AY140" s="4">
        <f>VLOOKUP($B140&amp;$C140&amp;$D140,HFE!$A$3:$AJ$1048576,AY$1,0)</f>
        <v>12</v>
      </c>
      <c r="AZ140" s="5">
        <f t="shared" si="139"/>
        <v>0</v>
      </c>
      <c r="BA140" s="1">
        <f>VLOOKUP($B140&amp;$C140&amp;$D140,Staqo!$A$3:$AJ$1048576,BA$1,0)</f>
        <v>0</v>
      </c>
      <c r="BB140" s="1">
        <f>VLOOKUP($B140&amp;$C140&amp;$D140,HFE!$A$3:$AJ$1048576,BB$1,0)</f>
        <v>0</v>
      </c>
      <c r="BC140" s="2">
        <f t="shared" si="140"/>
        <v>0</v>
      </c>
      <c r="BD140" s="1">
        <f>VLOOKUP($B140&amp;$C140&amp;$D140,Staqo!$A$3:$AJ$1048576,BD$1,0)</f>
        <v>0</v>
      </c>
      <c r="BE140" s="1">
        <f>VLOOKUP($B140&amp;$C140&amp;$D140,HFE!$A$3:$AJ$1048576,BE$1,0)</f>
        <v>0</v>
      </c>
      <c r="BF140" s="2">
        <f t="shared" si="141"/>
        <v>0</v>
      </c>
      <c r="BG140" s="1">
        <f>VLOOKUP($B140&amp;$C140&amp;$D140,Staqo!$A$3:$AJ$1048576,BG$1,0)</f>
        <v>0</v>
      </c>
      <c r="BH140" s="1">
        <f>VLOOKUP($B140&amp;$C140&amp;$D140,HFE!$A$3:$AJ$1048576,BH$1,0)</f>
        <v>0</v>
      </c>
      <c r="BI140" s="2">
        <f t="shared" si="142"/>
        <v>0</v>
      </c>
      <c r="BJ140" s="1">
        <f>VLOOKUP($B140&amp;$C140&amp;$D140,Staqo!$A$3:$AJ$1048576,BJ$1,0)</f>
        <v>0</v>
      </c>
      <c r="BK140" s="1">
        <f>VLOOKUP($B140&amp;$C140&amp;$D140,HFE!$A$3:$AJ$1048576,BK$1,0)</f>
        <v>0</v>
      </c>
      <c r="BL140" s="2">
        <f t="shared" si="143"/>
        <v>0</v>
      </c>
      <c r="BM140" s="1">
        <f>VLOOKUP($B140&amp;$C140&amp;$D140,Staqo!$A$3:$AJ$1048576,BM$1,0)</f>
        <v>0</v>
      </c>
      <c r="BN140" s="1">
        <f>VLOOKUP($B140&amp;$C140&amp;$D140,HFE!$A$3:$AJ$1048576,BN$1,0)</f>
        <v>0</v>
      </c>
      <c r="BO140" s="2">
        <f t="shared" si="144"/>
        <v>0</v>
      </c>
      <c r="BP140" s="1">
        <f>VLOOKUP($B140&amp;$C140&amp;$D140,Staqo!$A$3:$AJ$1048576,BP$1,0)</f>
        <v>0</v>
      </c>
      <c r="BQ140" s="1">
        <f>VLOOKUP($B140&amp;$C140&amp;$D140,HFE!$A$3:$AJ$1048576,BQ$1,0)</f>
        <v>0</v>
      </c>
      <c r="BR140" s="2">
        <f t="shared" si="145"/>
        <v>0</v>
      </c>
      <c r="BS140" s="1">
        <f>VLOOKUP($B140&amp;$C140&amp;$D140,Staqo!$A$3:$AJ$1048576,BS$1,0)</f>
        <v>0</v>
      </c>
      <c r="BT140" s="1">
        <f>VLOOKUP($B140&amp;$C140&amp;$D140,HFE!$A$3:$AJ$1048576,BT$1,0)</f>
        <v>0</v>
      </c>
      <c r="BU140" s="2">
        <f t="shared" si="146"/>
        <v>0</v>
      </c>
      <c r="BV140" s="1">
        <f>VLOOKUP($B140&amp;$C140&amp;$D140,Staqo!$A$3:$AJ$1048576,BV$1,0)</f>
        <v>0</v>
      </c>
      <c r="BW140" s="1">
        <f>VLOOKUP($B140&amp;$C140&amp;$D140,HFE!$A$3:$AJ$1048576,BW$1,0)</f>
        <v>0</v>
      </c>
      <c r="BX140" s="2">
        <f t="shared" si="147"/>
        <v>0</v>
      </c>
      <c r="BY140" s="1">
        <f>VLOOKUP($B140&amp;$C140&amp;$D140,Staqo!$A$3:$AJ$1048576,BY$1,0)</f>
        <v>0</v>
      </c>
      <c r="BZ140" s="1">
        <f>VLOOKUP($B140&amp;$C140&amp;$D140,HFE!$A$3:$AJ$1048576,BZ$1,0)</f>
        <v>0</v>
      </c>
      <c r="CA140" s="2">
        <f t="shared" si="148"/>
        <v>0</v>
      </c>
      <c r="CB140" s="1">
        <f>VLOOKUP($B140&amp;$C140&amp;$D140,Staqo!$A$3:$AJ$1048576,CB$1,0)</f>
        <v>0</v>
      </c>
      <c r="CC140" s="1">
        <f>VLOOKUP($B140&amp;$C140&amp;$D140,HFE!$A$3:$AJ$1048576,CC$1,0)</f>
        <v>0</v>
      </c>
      <c r="CD140" s="2">
        <f t="shared" si="149"/>
        <v>0</v>
      </c>
      <c r="CE140" s="1">
        <f>VLOOKUP($B140&amp;$C140&amp;$D140,Staqo!$A$3:$AJ$1048576,CE$1,0)</f>
        <v>0</v>
      </c>
      <c r="CF140" s="1">
        <f>VLOOKUP($B140&amp;$C140&amp;$D140,HFE!$A$3:$AJ$1048576,CF$1,0)</f>
        <v>0</v>
      </c>
      <c r="CG140" s="2">
        <f t="shared" si="150"/>
        <v>0</v>
      </c>
      <c r="CH140" s="1">
        <f>VLOOKUP($B140&amp;$C140&amp;$D140,Staqo!$A$3:$AJ$1048576,CH$1,0)</f>
        <v>0</v>
      </c>
      <c r="CI140" s="1">
        <f>VLOOKUP($B140&amp;$C140&amp;$D140,HFE!$A$3:$AJ$1048576,CI$1,0)</f>
        <v>0</v>
      </c>
      <c r="CJ140" s="2">
        <f t="shared" si="151"/>
        <v>0</v>
      </c>
      <c r="CK140" s="1">
        <f>VLOOKUP($B140&amp;$C140&amp;$D140,Staqo!$A$3:$AJ$1048576,CK$1,0)</f>
        <v>0</v>
      </c>
      <c r="CL140" s="1">
        <f>VLOOKUP($B140&amp;$C140&amp;$D140,HFE!$A$3:$AJ$1048576,CL$1,0)</f>
        <v>0</v>
      </c>
      <c r="CM140" s="2">
        <f t="shared" si="152"/>
        <v>0</v>
      </c>
      <c r="CN140" s="1">
        <f>VLOOKUP($B140&amp;$C140&amp;$D140,Staqo!$A$3:$AJ$1048576,CN$1,0)</f>
        <v>0</v>
      </c>
      <c r="CO140" s="1">
        <f>VLOOKUP($B140&amp;$C140&amp;$D140,HFE!$A$3:$AJ$1048576,CO$1,0)</f>
        <v>0</v>
      </c>
      <c r="CP140" s="2">
        <f t="shared" si="153"/>
        <v>0</v>
      </c>
      <c r="CQ140" s="1">
        <f>VLOOKUP($B140&amp;$C140&amp;$D140,Staqo!$A$3:$AJ$1048576,CQ$1,0)</f>
        <v>0</v>
      </c>
      <c r="CR140" s="1">
        <f>VLOOKUP($B140&amp;$C140&amp;$D140,HFE!$A$3:$AJ$1048576,CR$1,0)</f>
        <v>0</v>
      </c>
      <c r="CS140" s="2">
        <f t="shared" si="154"/>
        <v>0</v>
      </c>
      <c r="CT140" s="1"/>
      <c r="CU140" s="1"/>
      <c r="CV140" s="2"/>
    </row>
    <row r="141" hidden="1" spans="1:100">
      <c r="A141" s="1" t="s">
        <v>95</v>
      </c>
      <c r="B141" s="1" t="s">
        <v>96</v>
      </c>
      <c r="C141" s="3">
        <v>44564</v>
      </c>
      <c r="D141" s="1" t="s">
        <v>120</v>
      </c>
      <c r="E141" s="1">
        <f>VLOOKUP($B141&amp;$C141&amp;$D141,Staqo!$A$3:$AJ$1048576,E$1,0)</f>
        <v>4.75286</v>
      </c>
      <c r="F141" s="1" t="e">
        <f>VLOOKUP($B141&amp;$C141&amp;$D141,HFE!$A$3:$AJ$1048576,F$1,0)</f>
        <v>#REF!</v>
      </c>
      <c r="G141" s="2" t="e">
        <f t="shared" si="124"/>
        <v>#REF!</v>
      </c>
      <c r="H141" s="1">
        <f>VLOOKUP($B141&amp;$C141&amp;$D141,Staqo!$A$3:$AJ$1048576,H$1,0)</f>
        <v>5.36728</v>
      </c>
      <c r="I141" s="1" t="e">
        <f>VLOOKUP($B141&amp;$C141&amp;$D141,HFE!$A$3:$AJ$1048576,I$1,0)</f>
        <v>#REF!</v>
      </c>
      <c r="J141" s="2" t="e">
        <f t="shared" si="125"/>
        <v>#REF!</v>
      </c>
      <c r="K141" s="1">
        <f>VLOOKUP($B141&amp;$C141&amp;$D141,Staqo!$A$3:$AJ$1048576,K$1,0)</f>
        <v>5915.17</v>
      </c>
      <c r="L141" s="1" t="e">
        <f>VLOOKUP($B141&amp;$C141&amp;$D141,HFE!$A$3:$AJ$1048576,L$1,0)</f>
        <v>#REF!</v>
      </c>
      <c r="M141" s="2" t="e">
        <f t="shared" si="126"/>
        <v>#REF!</v>
      </c>
      <c r="N141" s="1">
        <f>VLOOKUP($B141&amp;$C141&amp;$D141,Staqo!$A$3:$AJ$1048576,N$1,0)</f>
        <v>4580</v>
      </c>
      <c r="O141" s="1">
        <f>VLOOKUP($B141&amp;$C141&amp;$D141,HFE!$A$3:$AJ$1048576,O$1,0)</f>
        <v>0</v>
      </c>
      <c r="P141" s="2">
        <f t="shared" si="127"/>
        <v>-4580</v>
      </c>
      <c r="Q141" s="1">
        <f>VLOOKUP($B141&amp;$C141&amp;$D141,Staqo!$A$3:$AJ$1048576,Q$1,0)</f>
        <v>4547.58</v>
      </c>
      <c r="R141" s="1">
        <f>VLOOKUP($B141&amp;$C141&amp;$D141,HFE!$A$3:$AJ$1048576,R$1,0)</f>
        <v>0</v>
      </c>
      <c r="S141" s="2">
        <f t="shared" si="128"/>
        <v>-4547.58</v>
      </c>
      <c r="T141" s="1">
        <f>VLOOKUP($B141&amp;$C141&amp;$D141,Staqo!$A$3:$AJ$1048576,T$1,0)</f>
        <v>0.77428</v>
      </c>
      <c r="U141" s="1" t="e">
        <f>VLOOKUP($B141&amp;$C141&amp;$D141,HFE!$A$3:$AJ$1048576,U$1,0)</f>
        <v>#REF!</v>
      </c>
      <c r="V141" s="2" t="e">
        <f t="shared" si="129"/>
        <v>#REF!</v>
      </c>
      <c r="W141" s="1">
        <f>VLOOKUP($B141&amp;$C141&amp;$D141,Staqo!$A$3:$AJ$1048576,W$1,0)</f>
        <v>0.768799</v>
      </c>
      <c r="X141" s="1" t="e">
        <f>VLOOKUP($B141&amp;$C141&amp;$D141,HFE!$A$3:$AJ$1048576,X$1,0)</f>
        <v>#REF!</v>
      </c>
      <c r="Y141" s="2" t="e">
        <f t="shared" si="130"/>
        <v>#REF!</v>
      </c>
      <c r="Z141" s="4">
        <f>VLOOKUP($B141&amp;$C141&amp;$D141,Staqo!$A$3:$AJ$1048576,Z$1,0)</f>
        <v>100</v>
      </c>
      <c r="AA141" s="4">
        <f>VLOOKUP($B141&amp;$C141&amp;$D141,HFE!$A$3:$AJ$1048576,AA$1,0)</f>
        <v>0</v>
      </c>
      <c r="AB141" s="5">
        <f t="shared" si="131"/>
        <v>-100</v>
      </c>
      <c r="AC141" s="1">
        <f>VLOOKUP($B141&amp;$C141&amp;$D141,Staqo!$A$3:$AJ$1048576,AC$1,0)</f>
        <v>100</v>
      </c>
      <c r="AD141" s="1">
        <f>VLOOKUP($B141&amp;$C141&amp;$D141,HFE!$A$3:$AJ$1048576,AD$1,0)*100</f>
        <v>100</v>
      </c>
      <c r="AE141" s="2">
        <f t="shared" si="132"/>
        <v>0</v>
      </c>
      <c r="AF141" s="1">
        <f>VLOOKUP($B141&amp;$C141&amp;$D141,Staqo!$A$3:$AJ$1048576,AF$1,0)</f>
        <v>100</v>
      </c>
      <c r="AG141" s="1">
        <f>VLOOKUP($B141&amp;$C141&amp;$D141,HFE!$A$3:$AJ$1048576,AG$1,0)*100</f>
        <v>100</v>
      </c>
      <c r="AH141" s="2">
        <f t="shared" si="133"/>
        <v>0</v>
      </c>
      <c r="AI141" s="1">
        <f>VLOOKUP($B141&amp;$C141&amp;$D141,Staqo!$A$3:$AJ$1048576,AI$1,0)</f>
        <v>0.190473</v>
      </c>
      <c r="AJ141" s="1" t="e">
        <f>VLOOKUP($B141&amp;$C141&amp;$D141,HFE!$A$3:$AJ$1048576,AJ$1,0)</f>
        <v>#REF!</v>
      </c>
      <c r="AK141" s="2" t="e">
        <f t="shared" si="134"/>
        <v>#REF!</v>
      </c>
      <c r="AL141" s="1">
        <f>VLOOKUP($B141&amp;$C141&amp;$D141,Staqo!$A$3:$AJ$1048576,AL$1,0)</f>
        <v>0.173157</v>
      </c>
      <c r="AM141" s="1" t="e">
        <f>VLOOKUP($B141&amp;$C141&amp;$D141,HFE!$A$3:$AJ$1048576,AM$1,0)</f>
        <v>#REF!</v>
      </c>
      <c r="AN141" s="2" t="e">
        <f t="shared" si="135"/>
        <v>#REF!</v>
      </c>
      <c r="AO141" s="1">
        <f>VLOOKUP($B141&amp;$C141&amp;$D141,Staqo!$A$3:$AJ$1048576,AO$1,0)</f>
        <v>0.189125</v>
      </c>
      <c r="AP141" s="1" t="e">
        <f>VLOOKUP($B141&amp;$C141&amp;$D141,HFE!$A$3:$AJ$1048576,AP$1,0)</f>
        <v>#REF!</v>
      </c>
      <c r="AQ141" s="2" t="e">
        <f t="shared" si="136"/>
        <v>#REF!</v>
      </c>
      <c r="AR141" s="1">
        <f>VLOOKUP($B141&amp;$C141&amp;$D141,Staqo!$A$3:$AJ$1048576,AR$1,0)</f>
        <v>0.171932</v>
      </c>
      <c r="AS141" s="1" t="e">
        <f>VLOOKUP($B141&amp;$C141&amp;$D141,HFE!$A$3:$AJ$1048576,AS$1,0)</f>
        <v>#REF!</v>
      </c>
      <c r="AT141" s="2" t="e">
        <f t="shared" si="137"/>
        <v>#REF!</v>
      </c>
      <c r="AU141" s="1">
        <f>VLOOKUP($B141&amp;$C141&amp;$D141,Staqo!$A$3:$AJ$1048576,AU$1,0)</f>
        <v>97.5289</v>
      </c>
      <c r="AV141" s="1">
        <f>VLOOKUP($B141&amp;$C141&amp;$D141,HFE!$A$3:$AJ$1048576,AV$1,0)</f>
        <v>0</v>
      </c>
      <c r="AW141" s="2">
        <f t="shared" si="138"/>
        <v>-97.5289</v>
      </c>
      <c r="AX141" s="4">
        <f>VLOOKUP($B141&amp;$C141&amp;$D141,Staqo!$A$3:$AJ$1048576,AX$1,0)</f>
        <v>12</v>
      </c>
      <c r="AY141" s="4">
        <f>VLOOKUP($B141&amp;$C141&amp;$D141,HFE!$A$3:$AJ$1048576,AY$1,0)</f>
        <v>12</v>
      </c>
      <c r="AZ141" s="5">
        <f t="shared" si="139"/>
        <v>0</v>
      </c>
      <c r="BA141" s="1">
        <f>VLOOKUP($B141&amp;$C141&amp;$D141,Staqo!$A$3:$AJ$1048576,BA$1,0)</f>
        <v>0</v>
      </c>
      <c r="BB141" s="1">
        <f>VLOOKUP($B141&amp;$C141&amp;$D141,HFE!$A$3:$AJ$1048576,BB$1,0)</f>
        <v>0</v>
      </c>
      <c r="BC141" s="2">
        <f t="shared" si="140"/>
        <v>0</v>
      </c>
      <c r="BD141" s="1">
        <f>VLOOKUP($B141&amp;$C141&amp;$D141,Staqo!$A$3:$AJ$1048576,BD$1,0)</f>
        <v>0</v>
      </c>
      <c r="BE141" s="1">
        <f>VLOOKUP($B141&amp;$C141&amp;$D141,HFE!$A$3:$AJ$1048576,BE$1,0)</f>
        <v>0</v>
      </c>
      <c r="BF141" s="2">
        <f t="shared" si="141"/>
        <v>0</v>
      </c>
      <c r="BG141" s="1">
        <f>VLOOKUP($B141&amp;$C141&amp;$D141,Staqo!$A$3:$AJ$1048576,BG$1,0)</f>
        <v>0</v>
      </c>
      <c r="BH141" s="1">
        <f>VLOOKUP($B141&amp;$C141&amp;$D141,HFE!$A$3:$AJ$1048576,BH$1,0)</f>
        <v>0</v>
      </c>
      <c r="BI141" s="2">
        <f t="shared" si="142"/>
        <v>0</v>
      </c>
      <c r="BJ141" s="1">
        <f>VLOOKUP($B141&amp;$C141&amp;$D141,Staqo!$A$3:$AJ$1048576,BJ$1,0)</f>
        <v>0</v>
      </c>
      <c r="BK141" s="1">
        <f>VLOOKUP($B141&amp;$C141&amp;$D141,HFE!$A$3:$AJ$1048576,BK$1,0)</f>
        <v>0</v>
      </c>
      <c r="BL141" s="2">
        <f t="shared" si="143"/>
        <v>0</v>
      </c>
      <c r="BM141" s="1">
        <f>VLOOKUP($B141&amp;$C141&amp;$D141,Staqo!$A$3:$AJ$1048576,BM$1,0)</f>
        <v>0</v>
      </c>
      <c r="BN141" s="1">
        <f>VLOOKUP($B141&amp;$C141&amp;$D141,HFE!$A$3:$AJ$1048576,BN$1,0)</f>
        <v>0</v>
      </c>
      <c r="BO141" s="2">
        <f t="shared" si="144"/>
        <v>0</v>
      </c>
      <c r="BP141" s="1">
        <f>VLOOKUP($B141&amp;$C141&amp;$D141,Staqo!$A$3:$AJ$1048576,BP$1,0)</f>
        <v>0</v>
      </c>
      <c r="BQ141" s="1">
        <f>VLOOKUP($B141&amp;$C141&amp;$D141,HFE!$A$3:$AJ$1048576,BQ$1,0)</f>
        <v>0</v>
      </c>
      <c r="BR141" s="2">
        <f t="shared" si="145"/>
        <v>0</v>
      </c>
      <c r="BS141" s="1">
        <f>VLOOKUP($B141&amp;$C141&amp;$D141,Staqo!$A$3:$AJ$1048576,BS$1,0)</f>
        <v>0</v>
      </c>
      <c r="BT141" s="1">
        <f>VLOOKUP($B141&amp;$C141&amp;$D141,HFE!$A$3:$AJ$1048576,BT$1,0)</f>
        <v>0</v>
      </c>
      <c r="BU141" s="2">
        <f t="shared" si="146"/>
        <v>0</v>
      </c>
      <c r="BV141" s="1">
        <f>VLOOKUP($B141&amp;$C141&amp;$D141,Staqo!$A$3:$AJ$1048576,BV$1,0)</f>
        <v>0</v>
      </c>
      <c r="BW141" s="1">
        <f>VLOOKUP($B141&amp;$C141&amp;$D141,HFE!$A$3:$AJ$1048576,BW$1,0)</f>
        <v>0</v>
      </c>
      <c r="BX141" s="2">
        <f t="shared" si="147"/>
        <v>0</v>
      </c>
      <c r="BY141" s="1">
        <f>VLOOKUP($B141&amp;$C141&amp;$D141,Staqo!$A$3:$AJ$1048576,BY$1,0)</f>
        <v>0</v>
      </c>
      <c r="BZ141" s="1">
        <f>VLOOKUP($B141&amp;$C141&amp;$D141,HFE!$A$3:$AJ$1048576,BZ$1,0)</f>
        <v>0</v>
      </c>
      <c r="CA141" s="2">
        <f t="shared" si="148"/>
        <v>0</v>
      </c>
      <c r="CB141" s="1">
        <f>VLOOKUP($B141&amp;$C141&amp;$D141,Staqo!$A$3:$AJ$1048576,CB$1,0)</f>
        <v>0</v>
      </c>
      <c r="CC141" s="1">
        <f>VLOOKUP($B141&amp;$C141&amp;$D141,HFE!$A$3:$AJ$1048576,CC$1,0)</f>
        <v>0</v>
      </c>
      <c r="CD141" s="2">
        <f t="shared" si="149"/>
        <v>0</v>
      </c>
      <c r="CE141" s="1">
        <f>VLOOKUP($B141&amp;$C141&amp;$D141,Staqo!$A$3:$AJ$1048576,CE$1,0)</f>
        <v>0</v>
      </c>
      <c r="CF141" s="1">
        <f>VLOOKUP($B141&amp;$C141&amp;$D141,HFE!$A$3:$AJ$1048576,CF$1,0)</f>
        <v>0</v>
      </c>
      <c r="CG141" s="2">
        <f t="shared" si="150"/>
        <v>0</v>
      </c>
      <c r="CH141" s="1">
        <f>VLOOKUP($B141&amp;$C141&amp;$D141,Staqo!$A$3:$AJ$1048576,CH$1,0)</f>
        <v>0</v>
      </c>
      <c r="CI141" s="1">
        <f>VLOOKUP($B141&amp;$C141&amp;$D141,HFE!$A$3:$AJ$1048576,CI$1,0)</f>
        <v>0</v>
      </c>
      <c r="CJ141" s="2">
        <f t="shared" si="151"/>
        <v>0</v>
      </c>
      <c r="CK141" s="1">
        <f>VLOOKUP($B141&amp;$C141&amp;$D141,Staqo!$A$3:$AJ$1048576,CK$1,0)</f>
        <v>0</v>
      </c>
      <c r="CL141" s="1">
        <f>VLOOKUP($B141&amp;$C141&amp;$D141,HFE!$A$3:$AJ$1048576,CL$1,0)</f>
        <v>0</v>
      </c>
      <c r="CM141" s="2">
        <f t="shared" si="152"/>
        <v>0</v>
      </c>
      <c r="CN141" s="1">
        <f>VLOOKUP($B141&amp;$C141&amp;$D141,Staqo!$A$3:$AJ$1048576,CN$1,0)</f>
        <v>0</v>
      </c>
      <c r="CO141" s="1">
        <f>VLOOKUP($B141&amp;$C141&amp;$D141,HFE!$A$3:$AJ$1048576,CO$1,0)</f>
        <v>0</v>
      </c>
      <c r="CP141" s="2">
        <f t="shared" si="153"/>
        <v>0</v>
      </c>
      <c r="CQ141" s="1">
        <f>VLOOKUP($B141&amp;$C141&amp;$D141,Staqo!$A$3:$AJ$1048576,CQ$1,0)</f>
        <v>0</v>
      </c>
      <c r="CR141" s="1">
        <f>VLOOKUP($B141&amp;$C141&amp;$D141,HFE!$A$3:$AJ$1048576,CR$1,0)</f>
        <v>0</v>
      </c>
      <c r="CS141" s="2">
        <f t="shared" si="154"/>
        <v>0</v>
      </c>
      <c r="CT141" s="1"/>
      <c r="CU141" s="1"/>
      <c r="CV141" s="2"/>
    </row>
    <row r="142" hidden="1" spans="1:100">
      <c r="A142" s="1" t="s">
        <v>95</v>
      </c>
      <c r="B142" s="1" t="s">
        <v>96</v>
      </c>
      <c r="C142" s="3">
        <v>44564</v>
      </c>
      <c r="D142" s="1" t="s">
        <v>121</v>
      </c>
      <c r="E142" s="1">
        <f>VLOOKUP($B142&amp;$C142&amp;$D142,Staqo!$A$3:$AJ$1048576,E$1,0)</f>
        <v>4.75286</v>
      </c>
      <c r="F142" s="1" t="e">
        <f>VLOOKUP($B142&amp;$C142&amp;$D142,HFE!$A$3:$AJ$1048576,F$1,0)</f>
        <v>#REF!</v>
      </c>
      <c r="G142" s="2" t="e">
        <f t="shared" si="124"/>
        <v>#REF!</v>
      </c>
      <c r="H142" s="1">
        <f>VLOOKUP($B142&amp;$C142&amp;$D142,Staqo!$A$3:$AJ$1048576,H$1,0)</f>
        <v>5.36728</v>
      </c>
      <c r="I142" s="1" t="e">
        <f>VLOOKUP($B142&amp;$C142&amp;$D142,HFE!$A$3:$AJ$1048576,I$1,0)</f>
        <v>#REF!</v>
      </c>
      <c r="J142" s="2" t="e">
        <f t="shared" si="125"/>
        <v>#REF!</v>
      </c>
      <c r="K142" s="1">
        <f>VLOOKUP($B142&amp;$C142&amp;$D142,Staqo!$A$3:$AJ$1048576,K$1,0)</f>
        <v>5915.17</v>
      </c>
      <c r="L142" s="1" t="e">
        <f>VLOOKUP($B142&amp;$C142&amp;$D142,HFE!$A$3:$AJ$1048576,L$1,0)</f>
        <v>#REF!</v>
      </c>
      <c r="M142" s="2" t="e">
        <f t="shared" si="126"/>
        <v>#REF!</v>
      </c>
      <c r="N142" s="1">
        <f>VLOOKUP($B142&amp;$C142&amp;$D142,Staqo!$A$3:$AJ$1048576,N$1,0)</f>
        <v>4440</v>
      </c>
      <c r="O142" s="1">
        <f>VLOOKUP($B142&amp;$C142&amp;$D142,HFE!$A$3:$AJ$1048576,O$1,0)</f>
        <v>0</v>
      </c>
      <c r="P142" s="2">
        <f t="shared" si="127"/>
        <v>-4440</v>
      </c>
      <c r="Q142" s="1">
        <f>VLOOKUP($B142&amp;$C142&amp;$D142,Staqo!$A$3:$AJ$1048576,Q$1,0)</f>
        <v>4408.57</v>
      </c>
      <c r="R142" s="1">
        <f>VLOOKUP($B142&amp;$C142&amp;$D142,HFE!$A$3:$AJ$1048576,R$1,0)</f>
        <v>0</v>
      </c>
      <c r="S142" s="2">
        <f t="shared" si="128"/>
        <v>-4408.57</v>
      </c>
      <c r="T142" s="1">
        <f>VLOOKUP($B142&amp;$C142&amp;$D142,Staqo!$A$3:$AJ$1048576,T$1,0)</f>
        <v>0.750612</v>
      </c>
      <c r="U142" s="1" t="e">
        <f>VLOOKUP($B142&amp;$C142&amp;$D142,HFE!$A$3:$AJ$1048576,U$1,0)</f>
        <v>#REF!</v>
      </c>
      <c r="V142" s="2" t="e">
        <f t="shared" si="129"/>
        <v>#REF!</v>
      </c>
      <c r="W142" s="1">
        <f>VLOOKUP($B142&amp;$C142&amp;$D142,Staqo!$A$3:$AJ$1048576,W$1,0)</f>
        <v>0.745299</v>
      </c>
      <c r="X142" s="1" t="e">
        <f>VLOOKUP($B142&amp;$C142&amp;$D142,HFE!$A$3:$AJ$1048576,X$1,0)</f>
        <v>#REF!</v>
      </c>
      <c r="Y142" s="2" t="e">
        <f t="shared" si="130"/>
        <v>#REF!</v>
      </c>
      <c r="Z142" s="4">
        <f>VLOOKUP($B142&amp;$C142&amp;$D142,Staqo!$A$3:$AJ$1048576,Z$1,0)</f>
        <v>100</v>
      </c>
      <c r="AA142" s="4">
        <f>VLOOKUP($B142&amp;$C142&amp;$D142,HFE!$A$3:$AJ$1048576,AA$1,0)</f>
        <v>0</v>
      </c>
      <c r="AB142" s="5">
        <f t="shared" si="131"/>
        <v>-100</v>
      </c>
      <c r="AC142" s="1">
        <f>VLOOKUP($B142&amp;$C142&amp;$D142,Staqo!$A$3:$AJ$1048576,AC$1,0)</f>
        <v>100</v>
      </c>
      <c r="AD142" s="1">
        <f>VLOOKUP($B142&amp;$C142&amp;$D142,HFE!$A$3:$AJ$1048576,AD$1,0)*100</f>
        <v>100</v>
      </c>
      <c r="AE142" s="2">
        <f t="shared" si="132"/>
        <v>0</v>
      </c>
      <c r="AF142" s="1">
        <f>VLOOKUP($B142&amp;$C142&amp;$D142,Staqo!$A$3:$AJ$1048576,AF$1,0)</f>
        <v>100</v>
      </c>
      <c r="AG142" s="1">
        <f>VLOOKUP($B142&amp;$C142&amp;$D142,HFE!$A$3:$AJ$1048576,AG$1,0)*100</f>
        <v>100</v>
      </c>
      <c r="AH142" s="2">
        <f t="shared" si="133"/>
        <v>0</v>
      </c>
      <c r="AI142" s="1">
        <f>VLOOKUP($B142&amp;$C142&amp;$D142,Staqo!$A$3:$AJ$1048576,AI$1,0)</f>
        <v>0.184651</v>
      </c>
      <c r="AJ142" s="1" t="e">
        <f>VLOOKUP($B142&amp;$C142&amp;$D142,HFE!$A$3:$AJ$1048576,AJ$1,0)</f>
        <v>#REF!</v>
      </c>
      <c r="AK142" s="2" t="e">
        <f t="shared" si="134"/>
        <v>#REF!</v>
      </c>
      <c r="AL142" s="1">
        <f>VLOOKUP($B142&amp;$C142&amp;$D142,Staqo!$A$3:$AJ$1048576,AL$1,0)</f>
        <v>0.167864</v>
      </c>
      <c r="AM142" s="1" t="e">
        <f>VLOOKUP($B142&amp;$C142&amp;$D142,HFE!$A$3:$AJ$1048576,AM$1,0)</f>
        <v>#REF!</v>
      </c>
      <c r="AN142" s="2" t="e">
        <f t="shared" si="135"/>
        <v>#REF!</v>
      </c>
      <c r="AO142" s="1">
        <f>VLOOKUP($B142&amp;$C142&amp;$D142,Staqo!$A$3:$AJ$1048576,AO$1,0)</f>
        <v>0.183344</v>
      </c>
      <c r="AP142" s="1" t="e">
        <f>VLOOKUP($B142&amp;$C142&amp;$D142,HFE!$A$3:$AJ$1048576,AP$1,0)</f>
        <v>#REF!</v>
      </c>
      <c r="AQ142" s="2" t="e">
        <f t="shared" si="136"/>
        <v>#REF!</v>
      </c>
      <c r="AR142" s="1">
        <f>VLOOKUP($B142&amp;$C142&amp;$D142,Staqo!$A$3:$AJ$1048576,AR$1,0)</f>
        <v>0.166676</v>
      </c>
      <c r="AS142" s="1" t="e">
        <f>VLOOKUP($B142&amp;$C142&amp;$D142,HFE!$A$3:$AJ$1048576,AS$1,0)</f>
        <v>#REF!</v>
      </c>
      <c r="AT142" s="2" t="e">
        <f t="shared" si="137"/>
        <v>#REF!</v>
      </c>
      <c r="AU142" s="1">
        <f>VLOOKUP($B142&amp;$C142&amp;$D142,Staqo!$A$3:$AJ$1048576,AU$1,0)</f>
        <v>96.6763</v>
      </c>
      <c r="AV142" s="1">
        <f>VLOOKUP($B142&amp;$C142&amp;$D142,HFE!$A$3:$AJ$1048576,AV$1,0)</f>
        <v>0</v>
      </c>
      <c r="AW142" s="2">
        <f t="shared" si="138"/>
        <v>-96.6763</v>
      </c>
      <c r="AX142" s="4">
        <f>VLOOKUP($B142&amp;$C142&amp;$D142,Staqo!$A$3:$AJ$1048576,AX$1,0)</f>
        <v>12</v>
      </c>
      <c r="AY142" s="4">
        <f>VLOOKUP($B142&amp;$C142&amp;$D142,HFE!$A$3:$AJ$1048576,AY$1,0)</f>
        <v>12</v>
      </c>
      <c r="AZ142" s="5">
        <f t="shared" si="139"/>
        <v>0</v>
      </c>
      <c r="BA142" s="1">
        <f>VLOOKUP($B142&amp;$C142&amp;$D142,Staqo!$A$3:$AJ$1048576,BA$1,0)</f>
        <v>0</v>
      </c>
      <c r="BB142" s="1">
        <f>VLOOKUP($B142&amp;$C142&amp;$D142,HFE!$A$3:$AJ$1048576,BB$1,0)</f>
        <v>0</v>
      </c>
      <c r="BC142" s="2">
        <f t="shared" si="140"/>
        <v>0</v>
      </c>
      <c r="BD142" s="1">
        <f>VLOOKUP($B142&amp;$C142&amp;$D142,Staqo!$A$3:$AJ$1048576,BD$1,0)</f>
        <v>0</v>
      </c>
      <c r="BE142" s="1">
        <f>VLOOKUP($B142&amp;$C142&amp;$D142,HFE!$A$3:$AJ$1048576,BE$1,0)</f>
        <v>0</v>
      </c>
      <c r="BF142" s="2">
        <f t="shared" si="141"/>
        <v>0</v>
      </c>
      <c r="BG142" s="1">
        <f>VLOOKUP($B142&amp;$C142&amp;$D142,Staqo!$A$3:$AJ$1048576,BG$1,0)</f>
        <v>0</v>
      </c>
      <c r="BH142" s="1">
        <f>VLOOKUP($B142&amp;$C142&amp;$D142,HFE!$A$3:$AJ$1048576,BH$1,0)</f>
        <v>0</v>
      </c>
      <c r="BI142" s="2">
        <f t="shared" si="142"/>
        <v>0</v>
      </c>
      <c r="BJ142" s="1">
        <f>VLOOKUP($B142&amp;$C142&amp;$D142,Staqo!$A$3:$AJ$1048576,BJ$1,0)</f>
        <v>0</v>
      </c>
      <c r="BK142" s="1">
        <f>VLOOKUP($B142&amp;$C142&amp;$D142,HFE!$A$3:$AJ$1048576,BK$1,0)</f>
        <v>0</v>
      </c>
      <c r="BL142" s="2">
        <f t="shared" si="143"/>
        <v>0</v>
      </c>
      <c r="BM142" s="1">
        <f>VLOOKUP($B142&amp;$C142&amp;$D142,Staqo!$A$3:$AJ$1048576,BM$1,0)</f>
        <v>0</v>
      </c>
      <c r="BN142" s="1">
        <f>VLOOKUP($B142&amp;$C142&amp;$D142,HFE!$A$3:$AJ$1048576,BN$1,0)</f>
        <v>0</v>
      </c>
      <c r="BO142" s="2">
        <f t="shared" si="144"/>
        <v>0</v>
      </c>
      <c r="BP142" s="1">
        <f>VLOOKUP($B142&amp;$C142&amp;$D142,Staqo!$A$3:$AJ$1048576,BP$1,0)</f>
        <v>0</v>
      </c>
      <c r="BQ142" s="1">
        <f>VLOOKUP($B142&amp;$C142&amp;$D142,HFE!$A$3:$AJ$1048576,BQ$1,0)</f>
        <v>0</v>
      </c>
      <c r="BR142" s="2">
        <f t="shared" si="145"/>
        <v>0</v>
      </c>
      <c r="BS142" s="1">
        <f>VLOOKUP($B142&amp;$C142&amp;$D142,Staqo!$A$3:$AJ$1048576,BS$1,0)</f>
        <v>0</v>
      </c>
      <c r="BT142" s="1">
        <f>VLOOKUP($B142&amp;$C142&amp;$D142,HFE!$A$3:$AJ$1048576,BT$1,0)</f>
        <v>0</v>
      </c>
      <c r="BU142" s="2">
        <f t="shared" si="146"/>
        <v>0</v>
      </c>
      <c r="BV142" s="1">
        <f>VLOOKUP($B142&amp;$C142&amp;$D142,Staqo!$A$3:$AJ$1048576,BV$1,0)</f>
        <v>0</v>
      </c>
      <c r="BW142" s="1">
        <f>VLOOKUP($B142&amp;$C142&amp;$D142,HFE!$A$3:$AJ$1048576,BW$1,0)</f>
        <v>0</v>
      </c>
      <c r="BX142" s="2">
        <f t="shared" si="147"/>
        <v>0</v>
      </c>
      <c r="BY142" s="1">
        <f>VLOOKUP($B142&amp;$C142&amp;$D142,Staqo!$A$3:$AJ$1048576,BY$1,0)</f>
        <v>0</v>
      </c>
      <c r="BZ142" s="1">
        <f>VLOOKUP($B142&amp;$C142&amp;$D142,HFE!$A$3:$AJ$1048576,BZ$1,0)</f>
        <v>0</v>
      </c>
      <c r="CA142" s="2">
        <f t="shared" si="148"/>
        <v>0</v>
      </c>
      <c r="CB142" s="1">
        <f>VLOOKUP($B142&amp;$C142&amp;$D142,Staqo!$A$3:$AJ$1048576,CB$1,0)</f>
        <v>0</v>
      </c>
      <c r="CC142" s="1">
        <f>VLOOKUP($B142&amp;$C142&amp;$D142,HFE!$A$3:$AJ$1048576,CC$1,0)</f>
        <v>0</v>
      </c>
      <c r="CD142" s="2">
        <f t="shared" si="149"/>
        <v>0</v>
      </c>
      <c r="CE142" s="1">
        <f>VLOOKUP($B142&amp;$C142&amp;$D142,Staqo!$A$3:$AJ$1048576,CE$1,0)</f>
        <v>0</v>
      </c>
      <c r="CF142" s="1">
        <f>VLOOKUP($B142&amp;$C142&amp;$D142,HFE!$A$3:$AJ$1048576,CF$1,0)</f>
        <v>0</v>
      </c>
      <c r="CG142" s="2">
        <f t="shared" si="150"/>
        <v>0</v>
      </c>
      <c r="CH142" s="1">
        <f>VLOOKUP($B142&amp;$C142&amp;$D142,Staqo!$A$3:$AJ$1048576,CH$1,0)</f>
        <v>0</v>
      </c>
      <c r="CI142" s="1">
        <f>VLOOKUP($B142&amp;$C142&amp;$D142,HFE!$A$3:$AJ$1048576,CI$1,0)</f>
        <v>0</v>
      </c>
      <c r="CJ142" s="2">
        <f t="shared" si="151"/>
        <v>0</v>
      </c>
      <c r="CK142" s="1">
        <f>VLOOKUP($B142&amp;$C142&amp;$D142,Staqo!$A$3:$AJ$1048576,CK$1,0)</f>
        <v>0</v>
      </c>
      <c r="CL142" s="1">
        <f>VLOOKUP($B142&amp;$C142&amp;$D142,HFE!$A$3:$AJ$1048576,CL$1,0)</f>
        <v>0</v>
      </c>
      <c r="CM142" s="2">
        <f t="shared" si="152"/>
        <v>0</v>
      </c>
      <c r="CN142" s="1">
        <f>VLOOKUP($B142&amp;$C142&amp;$D142,Staqo!$A$3:$AJ$1048576,CN$1,0)</f>
        <v>0</v>
      </c>
      <c r="CO142" s="1">
        <f>VLOOKUP($B142&amp;$C142&amp;$D142,HFE!$A$3:$AJ$1048576,CO$1,0)</f>
        <v>0</v>
      </c>
      <c r="CP142" s="2">
        <f t="shared" si="153"/>
        <v>0</v>
      </c>
      <c r="CQ142" s="1">
        <f>VLOOKUP($B142&amp;$C142&amp;$D142,Staqo!$A$3:$AJ$1048576,CQ$1,0)</f>
        <v>0</v>
      </c>
      <c r="CR142" s="1">
        <f>VLOOKUP($B142&amp;$C142&amp;$D142,HFE!$A$3:$AJ$1048576,CR$1,0)</f>
        <v>0</v>
      </c>
      <c r="CS142" s="2">
        <f t="shared" si="154"/>
        <v>0</v>
      </c>
      <c r="CT142" s="1"/>
      <c r="CU142" s="1"/>
      <c r="CV142" s="2"/>
    </row>
    <row r="143" hidden="1" spans="1:100">
      <c r="A143" s="1" t="s">
        <v>95</v>
      </c>
      <c r="B143" s="1" t="s">
        <v>96</v>
      </c>
      <c r="C143" s="3">
        <v>44564</v>
      </c>
      <c r="D143" s="1" t="s">
        <v>122</v>
      </c>
      <c r="E143" s="1">
        <f>VLOOKUP($B143&amp;$C143&amp;$D143,Staqo!$A$3:$AJ$1048576,E$1,0)</f>
        <v>4.75286</v>
      </c>
      <c r="F143" s="1" t="e">
        <f>VLOOKUP($B143&amp;$C143&amp;$D143,HFE!$A$3:$AJ$1048576,F$1,0)</f>
        <v>#REF!</v>
      </c>
      <c r="G143" s="2" t="e">
        <f t="shared" si="124"/>
        <v>#REF!</v>
      </c>
      <c r="H143" s="1">
        <f>VLOOKUP($B143&amp;$C143&amp;$D143,Staqo!$A$3:$AJ$1048576,H$1,0)</f>
        <v>5.36728</v>
      </c>
      <c r="I143" s="1" t="e">
        <f>VLOOKUP($B143&amp;$C143&amp;$D143,HFE!$A$3:$AJ$1048576,I$1,0)</f>
        <v>#REF!</v>
      </c>
      <c r="J143" s="2" t="e">
        <f t="shared" si="125"/>
        <v>#REF!</v>
      </c>
      <c r="K143" s="1">
        <f>VLOOKUP($B143&amp;$C143&amp;$D143,Staqo!$A$3:$AJ$1048576,K$1,0)</f>
        <v>5915.17</v>
      </c>
      <c r="L143" s="1" t="e">
        <f>VLOOKUP($B143&amp;$C143&amp;$D143,HFE!$A$3:$AJ$1048576,L$1,0)</f>
        <v>#REF!</v>
      </c>
      <c r="M143" s="2" t="e">
        <f t="shared" si="126"/>
        <v>#REF!</v>
      </c>
      <c r="N143" s="1">
        <f>VLOOKUP($B143&amp;$C143&amp;$D143,Staqo!$A$3:$AJ$1048576,N$1,0)</f>
        <v>4500</v>
      </c>
      <c r="O143" s="1">
        <f>VLOOKUP($B143&amp;$C143&amp;$D143,HFE!$A$3:$AJ$1048576,O$1,0)</f>
        <v>0</v>
      </c>
      <c r="P143" s="2">
        <f t="shared" si="127"/>
        <v>-4500</v>
      </c>
      <c r="Q143" s="1">
        <f>VLOOKUP($B143&amp;$C143&amp;$D143,Staqo!$A$3:$AJ$1048576,Q$1,0)</f>
        <v>4468.15</v>
      </c>
      <c r="R143" s="1">
        <f>VLOOKUP($B143&amp;$C143&amp;$D143,HFE!$A$3:$AJ$1048576,R$1,0)</f>
        <v>0</v>
      </c>
      <c r="S143" s="2">
        <f t="shared" si="128"/>
        <v>-4468.15</v>
      </c>
      <c r="T143" s="1">
        <f>VLOOKUP($B143&amp;$C143&amp;$D143,Staqo!$A$3:$AJ$1048576,T$1,0)</f>
        <v>0.760756</v>
      </c>
      <c r="U143" s="1" t="e">
        <f>VLOOKUP($B143&amp;$C143&amp;$D143,HFE!$A$3:$AJ$1048576,U$1,0)</f>
        <v>#REF!</v>
      </c>
      <c r="V143" s="2" t="e">
        <f t="shared" si="129"/>
        <v>#REF!</v>
      </c>
      <c r="W143" s="1">
        <f>VLOOKUP($B143&amp;$C143&amp;$D143,Staqo!$A$3:$AJ$1048576,W$1,0)</f>
        <v>0.755371</v>
      </c>
      <c r="X143" s="1" t="e">
        <f>VLOOKUP($B143&amp;$C143&amp;$D143,HFE!$A$3:$AJ$1048576,X$1,0)</f>
        <v>#REF!</v>
      </c>
      <c r="Y143" s="2" t="e">
        <f t="shared" si="130"/>
        <v>#REF!</v>
      </c>
      <c r="Z143" s="4">
        <f>VLOOKUP($B143&amp;$C143&amp;$D143,Staqo!$A$3:$AJ$1048576,Z$1,0)</f>
        <v>100</v>
      </c>
      <c r="AA143" s="4">
        <f>VLOOKUP($B143&amp;$C143&amp;$D143,HFE!$A$3:$AJ$1048576,AA$1,0)</f>
        <v>0</v>
      </c>
      <c r="AB143" s="5">
        <f t="shared" si="131"/>
        <v>-100</v>
      </c>
      <c r="AC143" s="1">
        <f>VLOOKUP($B143&amp;$C143&amp;$D143,Staqo!$A$3:$AJ$1048576,AC$1,0)</f>
        <v>100</v>
      </c>
      <c r="AD143" s="1">
        <f>VLOOKUP($B143&amp;$C143&amp;$D143,HFE!$A$3:$AJ$1048576,AD$1,0)*100</f>
        <v>100</v>
      </c>
      <c r="AE143" s="2">
        <f t="shared" si="132"/>
        <v>0</v>
      </c>
      <c r="AF143" s="1">
        <f>VLOOKUP($B143&amp;$C143&amp;$D143,Staqo!$A$3:$AJ$1048576,AF$1,0)</f>
        <v>100</v>
      </c>
      <c r="AG143" s="1">
        <f>VLOOKUP($B143&amp;$C143&amp;$D143,HFE!$A$3:$AJ$1048576,AG$1,0)*100</f>
        <v>100</v>
      </c>
      <c r="AH143" s="2">
        <f t="shared" si="133"/>
        <v>0</v>
      </c>
      <c r="AI143" s="1">
        <f>VLOOKUP($B143&amp;$C143&amp;$D143,Staqo!$A$3:$AJ$1048576,AI$1,0)</f>
        <v>0.187146</v>
      </c>
      <c r="AJ143" s="1" t="e">
        <f>VLOOKUP($B143&amp;$C143&amp;$D143,HFE!$A$3:$AJ$1048576,AJ$1,0)</f>
        <v>#REF!</v>
      </c>
      <c r="AK143" s="2" t="e">
        <f t="shared" si="134"/>
        <v>#REF!</v>
      </c>
      <c r="AL143" s="1">
        <f>VLOOKUP($B143&amp;$C143&amp;$D143,Staqo!$A$3:$AJ$1048576,AL$1,0)</f>
        <v>0.170133</v>
      </c>
      <c r="AM143" s="1" t="e">
        <f>VLOOKUP($B143&amp;$C143&amp;$D143,HFE!$A$3:$AJ$1048576,AM$1,0)</f>
        <v>#REF!</v>
      </c>
      <c r="AN143" s="2" t="e">
        <f t="shared" si="135"/>
        <v>#REF!</v>
      </c>
      <c r="AO143" s="1">
        <f>VLOOKUP($B143&amp;$C143&amp;$D143,Staqo!$A$3:$AJ$1048576,AO$1,0)</f>
        <v>0.185822</v>
      </c>
      <c r="AP143" s="1" t="e">
        <f>VLOOKUP($B143&amp;$C143&amp;$D143,HFE!$A$3:$AJ$1048576,AP$1,0)</f>
        <v>#REF!</v>
      </c>
      <c r="AQ143" s="2" t="e">
        <f t="shared" si="136"/>
        <v>#REF!</v>
      </c>
      <c r="AR143" s="1">
        <f>VLOOKUP($B143&amp;$C143&amp;$D143,Staqo!$A$3:$AJ$1048576,AR$1,0)</f>
        <v>0.168929</v>
      </c>
      <c r="AS143" s="1" t="e">
        <f>VLOOKUP($B143&amp;$C143&amp;$D143,HFE!$A$3:$AJ$1048576,AS$1,0)</f>
        <v>#REF!</v>
      </c>
      <c r="AT143" s="2" t="e">
        <f t="shared" si="137"/>
        <v>#REF!</v>
      </c>
      <c r="AU143" s="1">
        <f>VLOOKUP($B143&amp;$C143&amp;$D143,Staqo!$A$3:$AJ$1048576,AU$1,0)</f>
        <v>96.2488</v>
      </c>
      <c r="AV143" s="1">
        <f>VLOOKUP($B143&amp;$C143&amp;$D143,HFE!$A$3:$AJ$1048576,AV$1,0)</f>
        <v>0</v>
      </c>
      <c r="AW143" s="2">
        <f t="shared" si="138"/>
        <v>-96.2488</v>
      </c>
      <c r="AX143" s="4">
        <f>VLOOKUP($B143&amp;$C143&amp;$D143,Staqo!$A$3:$AJ$1048576,AX$1,0)</f>
        <v>12</v>
      </c>
      <c r="AY143" s="4">
        <f>VLOOKUP($B143&amp;$C143&amp;$D143,HFE!$A$3:$AJ$1048576,AY$1,0)</f>
        <v>12</v>
      </c>
      <c r="AZ143" s="5">
        <f t="shared" si="139"/>
        <v>0</v>
      </c>
      <c r="BA143" s="1">
        <f>VLOOKUP($B143&amp;$C143&amp;$D143,Staqo!$A$3:$AJ$1048576,BA$1,0)</f>
        <v>0</v>
      </c>
      <c r="BB143" s="1">
        <f>VLOOKUP($B143&amp;$C143&amp;$D143,HFE!$A$3:$AJ$1048576,BB$1,0)</f>
        <v>0</v>
      </c>
      <c r="BC143" s="2">
        <f t="shared" si="140"/>
        <v>0</v>
      </c>
      <c r="BD143" s="1">
        <f>VLOOKUP($B143&amp;$C143&amp;$D143,Staqo!$A$3:$AJ$1048576,BD$1,0)</f>
        <v>0</v>
      </c>
      <c r="BE143" s="1">
        <f>VLOOKUP($B143&amp;$C143&amp;$D143,HFE!$A$3:$AJ$1048576,BE$1,0)</f>
        <v>0</v>
      </c>
      <c r="BF143" s="2">
        <f t="shared" si="141"/>
        <v>0</v>
      </c>
      <c r="BG143" s="1">
        <f>VLOOKUP($B143&amp;$C143&amp;$D143,Staqo!$A$3:$AJ$1048576,BG$1,0)</f>
        <v>0</v>
      </c>
      <c r="BH143" s="1">
        <f>VLOOKUP($B143&amp;$C143&amp;$D143,HFE!$A$3:$AJ$1048576,BH$1,0)</f>
        <v>0</v>
      </c>
      <c r="BI143" s="2">
        <f t="shared" si="142"/>
        <v>0</v>
      </c>
      <c r="BJ143" s="1">
        <f>VLOOKUP($B143&amp;$C143&amp;$D143,Staqo!$A$3:$AJ$1048576,BJ$1,0)</f>
        <v>0</v>
      </c>
      <c r="BK143" s="1">
        <f>VLOOKUP($B143&amp;$C143&amp;$D143,HFE!$A$3:$AJ$1048576,BK$1,0)</f>
        <v>0</v>
      </c>
      <c r="BL143" s="2">
        <f t="shared" si="143"/>
        <v>0</v>
      </c>
      <c r="BM143" s="1">
        <f>VLOOKUP($B143&amp;$C143&amp;$D143,Staqo!$A$3:$AJ$1048576,BM$1,0)</f>
        <v>0</v>
      </c>
      <c r="BN143" s="1">
        <f>VLOOKUP($B143&amp;$C143&amp;$D143,HFE!$A$3:$AJ$1048576,BN$1,0)</f>
        <v>0</v>
      </c>
      <c r="BO143" s="2">
        <f t="shared" si="144"/>
        <v>0</v>
      </c>
      <c r="BP143" s="1">
        <f>VLOOKUP($B143&amp;$C143&amp;$D143,Staqo!$A$3:$AJ$1048576,BP$1,0)</f>
        <v>0</v>
      </c>
      <c r="BQ143" s="1">
        <f>VLOOKUP($B143&amp;$C143&amp;$D143,HFE!$A$3:$AJ$1048576,BQ$1,0)</f>
        <v>0</v>
      </c>
      <c r="BR143" s="2">
        <f t="shared" si="145"/>
        <v>0</v>
      </c>
      <c r="BS143" s="1">
        <f>VLOOKUP($B143&amp;$C143&amp;$D143,Staqo!$A$3:$AJ$1048576,BS$1,0)</f>
        <v>0</v>
      </c>
      <c r="BT143" s="1">
        <f>VLOOKUP($B143&amp;$C143&amp;$D143,HFE!$A$3:$AJ$1048576,BT$1,0)</f>
        <v>0</v>
      </c>
      <c r="BU143" s="2">
        <f t="shared" si="146"/>
        <v>0</v>
      </c>
      <c r="BV143" s="1">
        <f>VLOOKUP($B143&amp;$C143&amp;$D143,Staqo!$A$3:$AJ$1048576,BV$1,0)</f>
        <v>0</v>
      </c>
      <c r="BW143" s="1">
        <f>VLOOKUP($B143&amp;$C143&amp;$D143,HFE!$A$3:$AJ$1048576,BW$1,0)</f>
        <v>0</v>
      </c>
      <c r="BX143" s="2">
        <f t="shared" si="147"/>
        <v>0</v>
      </c>
      <c r="BY143" s="1">
        <f>VLOOKUP($B143&amp;$C143&amp;$D143,Staqo!$A$3:$AJ$1048576,BY$1,0)</f>
        <v>0</v>
      </c>
      <c r="BZ143" s="1">
        <f>VLOOKUP($B143&amp;$C143&amp;$D143,HFE!$A$3:$AJ$1048576,BZ$1,0)</f>
        <v>0</v>
      </c>
      <c r="CA143" s="2">
        <f t="shared" si="148"/>
        <v>0</v>
      </c>
      <c r="CB143" s="1">
        <f>VLOOKUP($B143&amp;$C143&amp;$D143,Staqo!$A$3:$AJ$1048576,CB$1,0)</f>
        <v>0</v>
      </c>
      <c r="CC143" s="1">
        <f>VLOOKUP($B143&amp;$C143&amp;$D143,HFE!$A$3:$AJ$1048576,CC$1,0)</f>
        <v>0</v>
      </c>
      <c r="CD143" s="2">
        <f t="shared" si="149"/>
        <v>0</v>
      </c>
      <c r="CE143" s="1">
        <f>VLOOKUP($B143&amp;$C143&amp;$D143,Staqo!$A$3:$AJ$1048576,CE$1,0)</f>
        <v>0</v>
      </c>
      <c r="CF143" s="1">
        <f>VLOOKUP($B143&amp;$C143&amp;$D143,HFE!$A$3:$AJ$1048576,CF$1,0)</f>
        <v>0</v>
      </c>
      <c r="CG143" s="2">
        <f t="shared" si="150"/>
        <v>0</v>
      </c>
      <c r="CH143" s="1">
        <f>VLOOKUP($B143&amp;$C143&amp;$D143,Staqo!$A$3:$AJ$1048576,CH$1,0)</f>
        <v>0</v>
      </c>
      <c r="CI143" s="1">
        <f>VLOOKUP($B143&amp;$C143&amp;$D143,HFE!$A$3:$AJ$1048576,CI$1,0)</f>
        <v>0</v>
      </c>
      <c r="CJ143" s="2">
        <f t="shared" si="151"/>
        <v>0</v>
      </c>
      <c r="CK143" s="1">
        <f>VLOOKUP($B143&amp;$C143&amp;$D143,Staqo!$A$3:$AJ$1048576,CK$1,0)</f>
        <v>0</v>
      </c>
      <c r="CL143" s="1">
        <f>VLOOKUP($B143&amp;$C143&amp;$D143,HFE!$A$3:$AJ$1048576,CL$1,0)</f>
        <v>0</v>
      </c>
      <c r="CM143" s="2">
        <f t="shared" si="152"/>
        <v>0</v>
      </c>
      <c r="CN143" s="1">
        <f>VLOOKUP($B143&amp;$C143&amp;$D143,Staqo!$A$3:$AJ$1048576,CN$1,0)</f>
        <v>0</v>
      </c>
      <c r="CO143" s="1">
        <f>VLOOKUP($B143&amp;$C143&amp;$D143,HFE!$A$3:$AJ$1048576,CO$1,0)</f>
        <v>0</v>
      </c>
      <c r="CP143" s="2">
        <f t="shared" si="153"/>
        <v>0</v>
      </c>
      <c r="CQ143" s="1">
        <f>VLOOKUP($B143&amp;$C143&amp;$D143,Staqo!$A$3:$AJ$1048576,CQ$1,0)</f>
        <v>0</v>
      </c>
      <c r="CR143" s="1">
        <f>VLOOKUP($B143&amp;$C143&amp;$D143,HFE!$A$3:$AJ$1048576,CR$1,0)</f>
        <v>0</v>
      </c>
      <c r="CS143" s="2">
        <f t="shared" si="154"/>
        <v>0</v>
      </c>
      <c r="CT143" s="1"/>
      <c r="CU143" s="1"/>
      <c r="CV143" s="2"/>
    </row>
    <row r="144" hidden="1" spans="1:100">
      <c r="A144" s="1" t="s">
        <v>95</v>
      </c>
      <c r="B144" s="1" t="s">
        <v>96</v>
      </c>
      <c r="C144" s="3">
        <v>44564</v>
      </c>
      <c r="D144" s="1" t="s">
        <v>123</v>
      </c>
      <c r="E144" s="1">
        <f>VLOOKUP($B144&amp;$C144&amp;$D144,Staqo!$A$3:$AJ$1048576,E$1,0)</f>
        <v>4.75286</v>
      </c>
      <c r="F144" s="1" t="e">
        <f>VLOOKUP($B144&amp;$C144&amp;$D144,HFE!$A$3:$AJ$1048576,F$1,0)</f>
        <v>#REF!</v>
      </c>
      <c r="G144" s="2" t="e">
        <f t="shared" si="124"/>
        <v>#REF!</v>
      </c>
      <c r="H144" s="1">
        <f>VLOOKUP($B144&amp;$C144&amp;$D144,Staqo!$A$3:$AJ$1048576,H$1,0)</f>
        <v>5.36728</v>
      </c>
      <c r="I144" s="1" t="e">
        <f>VLOOKUP($B144&amp;$C144&amp;$D144,HFE!$A$3:$AJ$1048576,I$1,0)</f>
        <v>#REF!</v>
      </c>
      <c r="J144" s="2" t="e">
        <f t="shared" si="125"/>
        <v>#REF!</v>
      </c>
      <c r="K144" s="1">
        <f>VLOOKUP($B144&amp;$C144&amp;$D144,Staqo!$A$3:$AJ$1048576,K$1,0)</f>
        <v>5915.17</v>
      </c>
      <c r="L144" s="1" t="e">
        <f>VLOOKUP($B144&amp;$C144&amp;$D144,HFE!$A$3:$AJ$1048576,L$1,0)</f>
        <v>#REF!</v>
      </c>
      <c r="M144" s="2" t="e">
        <f t="shared" si="126"/>
        <v>#REF!</v>
      </c>
      <c r="N144" s="1">
        <f>VLOOKUP($B144&amp;$C144&amp;$D144,Staqo!$A$3:$AJ$1048576,N$1,0)</f>
        <v>4390</v>
      </c>
      <c r="O144" s="1">
        <f>VLOOKUP($B144&amp;$C144&amp;$D144,HFE!$A$3:$AJ$1048576,O$1,0)</f>
        <v>0</v>
      </c>
      <c r="P144" s="2">
        <f t="shared" si="127"/>
        <v>-4390</v>
      </c>
      <c r="Q144" s="1">
        <f>VLOOKUP($B144&amp;$C144&amp;$D144,Staqo!$A$3:$AJ$1048576,Q$1,0)</f>
        <v>4358.92</v>
      </c>
      <c r="R144" s="1">
        <f>VLOOKUP($B144&amp;$C144&amp;$D144,HFE!$A$3:$AJ$1048576,R$1,0)</f>
        <v>0</v>
      </c>
      <c r="S144" s="2">
        <f t="shared" si="128"/>
        <v>-4358.92</v>
      </c>
      <c r="T144" s="1">
        <f>VLOOKUP($B144&amp;$C144&amp;$D144,Staqo!$A$3:$AJ$1048576,T$1,0)</f>
        <v>0.742159</v>
      </c>
      <c r="U144" s="1" t="e">
        <f>VLOOKUP($B144&amp;$C144&amp;$D144,HFE!$A$3:$AJ$1048576,U$1,0)</f>
        <v>#REF!</v>
      </c>
      <c r="V144" s="2" t="e">
        <f t="shared" si="129"/>
        <v>#REF!</v>
      </c>
      <c r="W144" s="1">
        <f>VLOOKUP($B144&amp;$C144&amp;$D144,Staqo!$A$3:$AJ$1048576,W$1,0)</f>
        <v>0.736906</v>
      </c>
      <c r="X144" s="1" t="e">
        <f>VLOOKUP($B144&amp;$C144&amp;$D144,HFE!$A$3:$AJ$1048576,X$1,0)</f>
        <v>#REF!</v>
      </c>
      <c r="Y144" s="2" t="e">
        <f t="shared" si="130"/>
        <v>#REF!</v>
      </c>
      <c r="Z144" s="4">
        <f>VLOOKUP($B144&amp;$C144&amp;$D144,Staqo!$A$3:$AJ$1048576,Z$1,0)</f>
        <v>100</v>
      </c>
      <c r="AA144" s="4">
        <f>VLOOKUP($B144&amp;$C144&amp;$D144,HFE!$A$3:$AJ$1048576,AA$1,0)</f>
        <v>0</v>
      </c>
      <c r="AB144" s="5">
        <f t="shared" si="131"/>
        <v>-100</v>
      </c>
      <c r="AC144" s="1">
        <f>VLOOKUP($B144&amp;$C144&amp;$D144,Staqo!$A$3:$AJ$1048576,AC$1,0)</f>
        <v>100</v>
      </c>
      <c r="AD144" s="1">
        <f>VLOOKUP($B144&amp;$C144&amp;$D144,HFE!$A$3:$AJ$1048576,AD$1,0)*100</f>
        <v>100</v>
      </c>
      <c r="AE144" s="2">
        <f t="shared" si="132"/>
        <v>0</v>
      </c>
      <c r="AF144" s="1">
        <f>VLOOKUP($B144&amp;$C144&amp;$D144,Staqo!$A$3:$AJ$1048576,AF$1,0)</f>
        <v>100</v>
      </c>
      <c r="AG144" s="1">
        <f>VLOOKUP($B144&amp;$C144&amp;$D144,HFE!$A$3:$AJ$1048576,AG$1,0)*100</f>
        <v>100</v>
      </c>
      <c r="AH144" s="2">
        <f t="shared" si="133"/>
        <v>0</v>
      </c>
      <c r="AI144" s="1">
        <f>VLOOKUP($B144&amp;$C144&amp;$D144,Staqo!$A$3:$AJ$1048576,AI$1,0)</f>
        <v>0.182572</v>
      </c>
      <c r="AJ144" s="1" t="e">
        <f>VLOOKUP($B144&amp;$C144&amp;$D144,HFE!$A$3:$AJ$1048576,AJ$1,0)</f>
        <v>#REF!</v>
      </c>
      <c r="AK144" s="2" t="e">
        <f t="shared" si="134"/>
        <v>#REF!</v>
      </c>
      <c r="AL144" s="1">
        <f>VLOOKUP($B144&amp;$C144&amp;$D144,Staqo!$A$3:$AJ$1048576,AL$1,0)</f>
        <v>0.165974</v>
      </c>
      <c r="AM144" s="1" t="e">
        <f>VLOOKUP($B144&amp;$C144&amp;$D144,HFE!$A$3:$AJ$1048576,AM$1,0)</f>
        <v>#REF!</v>
      </c>
      <c r="AN144" s="2" t="e">
        <f t="shared" si="135"/>
        <v>#REF!</v>
      </c>
      <c r="AO144" s="1">
        <f>VLOOKUP($B144&amp;$C144&amp;$D144,Staqo!$A$3:$AJ$1048576,AO$1,0)</f>
        <v>0.181279</v>
      </c>
      <c r="AP144" s="1" t="e">
        <f>VLOOKUP($B144&amp;$C144&amp;$D144,HFE!$A$3:$AJ$1048576,AP$1,0)</f>
        <v>#REF!</v>
      </c>
      <c r="AQ144" s="2" t="e">
        <f t="shared" si="136"/>
        <v>#REF!</v>
      </c>
      <c r="AR144" s="1">
        <f>VLOOKUP($B144&amp;$C144&amp;$D144,Staqo!$A$3:$AJ$1048576,AR$1,0)</f>
        <v>0.164799</v>
      </c>
      <c r="AS144" s="1" t="e">
        <f>VLOOKUP($B144&amp;$C144&amp;$D144,HFE!$A$3:$AJ$1048576,AS$1,0)</f>
        <v>#REF!</v>
      </c>
      <c r="AT144" s="2" t="e">
        <f t="shared" si="137"/>
        <v>#REF!</v>
      </c>
      <c r="AU144" s="1">
        <f>VLOOKUP($B144&amp;$C144&amp;$D144,Staqo!$A$3:$AJ$1048576,AU$1,0)</f>
        <v>96.4897</v>
      </c>
      <c r="AV144" s="1">
        <f>VLOOKUP($B144&amp;$C144&amp;$D144,HFE!$A$3:$AJ$1048576,AV$1,0)</f>
        <v>0</v>
      </c>
      <c r="AW144" s="2">
        <f t="shared" si="138"/>
        <v>-96.4897</v>
      </c>
      <c r="AX144" s="4">
        <f>VLOOKUP($B144&amp;$C144&amp;$D144,Staqo!$A$3:$AJ$1048576,AX$1,0)</f>
        <v>12</v>
      </c>
      <c r="AY144" s="4">
        <f>VLOOKUP($B144&amp;$C144&amp;$D144,HFE!$A$3:$AJ$1048576,AY$1,0)</f>
        <v>12</v>
      </c>
      <c r="AZ144" s="5">
        <f t="shared" si="139"/>
        <v>0</v>
      </c>
      <c r="BA144" s="1">
        <f>VLOOKUP($B144&amp;$C144&amp;$D144,Staqo!$A$3:$AJ$1048576,BA$1,0)</f>
        <v>0</v>
      </c>
      <c r="BB144" s="1">
        <f>VLOOKUP($B144&amp;$C144&amp;$D144,HFE!$A$3:$AJ$1048576,BB$1,0)</f>
        <v>0</v>
      </c>
      <c r="BC144" s="2">
        <f t="shared" si="140"/>
        <v>0</v>
      </c>
      <c r="BD144" s="1">
        <f>VLOOKUP($B144&amp;$C144&amp;$D144,Staqo!$A$3:$AJ$1048576,BD$1,0)</f>
        <v>0</v>
      </c>
      <c r="BE144" s="1">
        <f>VLOOKUP($B144&amp;$C144&amp;$D144,HFE!$A$3:$AJ$1048576,BE$1,0)</f>
        <v>0</v>
      </c>
      <c r="BF144" s="2">
        <f t="shared" si="141"/>
        <v>0</v>
      </c>
      <c r="BG144" s="1">
        <f>VLOOKUP($B144&amp;$C144&amp;$D144,Staqo!$A$3:$AJ$1048576,BG$1,0)</f>
        <v>0</v>
      </c>
      <c r="BH144" s="1">
        <f>VLOOKUP($B144&amp;$C144&amp;$D144,HFE!$A$3:$AJ$1048576,BH$1,0)</f>
        <v>0</v>
      </c>
      <c r="BI144" s="2">
        <f t="shared" si="142"/>
        <v>0</v>
      </c>
      <c r="BJ144" s="1">
        <f>VLOOKUP($B144&amp;$C144&amp;$D144,Staqo!$A$3:$AJ$1048576,BJ$1,0)</f>
        <v>0</v>
      </c>
      <c r="BK144" s="1">
        <f>VLOOKUP($B144&amp;$C144&amp;$D144,HFE!$A$3:$AJ$1048576,BK$1,0)</f>
        <v>0</v>
      </c>
      <c r="BL144" s="2">
        <f t="shared" si="143"/>
        <v>0</v>
      </c>
      <c r="BM144" s="1">
        <f>VLOOKUP($B144&amp;$C144&amp;$D144,Staqo!$A$3:$AJ$1048576,BM$1,0)</f>
        <v>0</v>
      </c>
      <c r="BN144" s="1">
        <f>VLOOKUP($B144&amp;$C144&amp;$D144,HFE!$A$3:$AJ$1048576,BN$1,0)</f>
        <v>0</v>
      </c>
      <c r="BO144" s="2">
        <f t="shared" si="144"/>
        <v>0</v>
      </c>
      <c r="BP144" s="1">
        <f>VLOOKUP($B144&amp;$C144&amp;$D144,Staqo!$A$3:$AJ$1048576,BP$1,0)</f>
        <v>0</v>
      </c>
      <c r="BQ144" s="1">
        <f>VLOOKUP($B144&amp;$C144&amp;$D144,HFE!$A$3:$AJ$1048576,BQ$1,0)</f>
        <v>0</v>
      </c>
      <c r="BR144" s="2">
        <f t="shared" si="145"/>
        <v>0</v>
      </c>
      <c r="BS144" s="1">
        <f>VLOOKUP($B144&amp;$C144&amp;$D144,Staqo!$A$3:$AJ$1048576,BS$1,0)</f>
        <v>0</v>
      </c>
      <c r="BT144" s="1">
        <f>VLOOKUP($B144&amp;$C144&amp;$D144,HFE!$A$3:$AJ$1048576,BT$1,0)</f>
        <v>0</v>
      </c>
      <c r="BU144" s="2">
        <f t="shared" si="146"/>
        <v>0</v>
      </c>
      <c r="BV144" s="1">
        <f>VLOOKUP($B144&amp;$C144&amp;$D144,Staqo!$A$3:$AJ$1048576,BV$1,0)</f>
        <v>0</v>
      </c>
      <c r="BW144" s="1">
        <f>VLOOKUP($B144&amp;$C144&amp;$D144,HFE!$A$3:$AJ$1048576,BW$1,0)</f>
        <v>0</v>
      </c>
      <c r="BX144" s="2">
        <f t="shared" si="147"/>
        <v>0</v>
      </c>
      <c r="BY144" s="1">
        <f>VLOOKUP($B144&amp;$C144&amp;$D144,Staqo!$A$3:$AJ$1048576,BY$1,0)</f>
        <v>0</v>
      </c>
      <c r="BZ144" s="1">
        <f>VLOOKUP($B144&amp;$C144&amp;$D144,HFE!$A$3:$AJ$1048576,BZ$1,0)</f>
        <v>0</v>
      </c>
      <c r="CA144" s="2">
        <f t="shared" si="148"/>
        <v>0</v>
      </c>
      <c r="CB144" s="1">
        <f>VLOOKUP($B144&amp;$C144&amp;$D144,Staqo!$A$3:$AJ$1048576,CB$1,0)</f>
        <v>0</v>
      </c>
      <c r="CC144" s="1">
        <f>VLOOKUP($B144&amp;$C144&amp;$D144,HFE!$A$3:$AJ$1048576,CC$1,0)</f>
        <v>0</v>
      </c>
      <c r="CD144" s="2">
        <f t="shared" si="149"/>
        <v>0</v>
      </c>
      <c r="CE144" s="1">
        <f>VLOOKUP($B144&amp;$C144&amp;$D144,Staqo!$A$3:$AJ$1048576,CE$1,0)</f>
        <v>0</v>
      </c>
      <c r="CF144" s="1">
        <f>VLOOKUP($B144&amp;$C144&amp;$D144,HFE!$A$3:$AJ$1048576,CF$1,0)</f>
        <v>0</v>
      </c>
      <c r="CG144" s="2">
        <f t="shared" si="150"/>
        <v>0</v>
      </c>
      <c r="CH144" s="1">
        <f>VLOOKUP($B144&amp;$C144&amp;$D144,Staqo!$A$3:$AJ$1048576,CH$1,0)</f>
        <v>0</v>
      </c>
      <c r="CI144" s="1">
        <f>VLOOKUP($B144&amp;$C144&amp;$D144,HFE!$A$3:$AJ$1048576,CI$1,0)</f>
        <v>0</v>
      </c>
      <c r="CJ144" s="2">
        <f t="shared" si="151"/>
        <v>0</v>
      </c>
      <c r="CK144" s="1">
        <f>VLOOKUP($B144&amp;$C144&amp;$D144,Staqo!$A$3:$AJ$1048576,CK$1,0)</f>
        <v>0</v>
      </c>
      <c r="CL144" s="1">
        <f>VLOOKUP($B144&amp;$C144&amp;$D144,HFE!$A$3:$AJ$1048576,CL$1,0)</f>
        <v>0</v>
      </c>
      <c r="CM144" s="2">
        <f t="shared" si="152"/>
        <v>0</v>
      </c>
      <c r="CN144" s="1">
        <f>VLOOKUP($B144&amp;$C144&amp;$D144,Staqo!$A$3:$AJ$1048576,CN$1,0)</f>
        <v>0</v>
      </c>
      <c r="CO144" s="1">
        <f>VLOOKUP($B144&amp;$C144&amp;$D144,HFE!$A$3:$AJ$1048576,CO$1,0)</f>
        <v>0</v>
      </c>
      <c r="CP144" s="2">
        <f t="shared" si="153"/>
        <v>0</v>
      </c>
      <c r="CQ144" s="1">
        <f>VLOOKUP($B144&amp;$C144&amp;$D144,Staqo!$A$3:$AJ$1048576,CQ$1,0)</f>
        <v>0</v>
      </c>
      <c r="CR144" s="1">
        <f>VLOOKUP($B144&amp;$C144&amp;$D144,HFE!$A$3:$AJ$1048576,CR$1,0)</f>
        <v>0</v>
      </c>
      <c r="CS144" s="2">
        <f t="shared" si="154"/>
        <v>0</v>
      </c>
      <c r="CT144" s="1"/>
      <c r="CU144" s="1"/>
      <c r="CV144" s="2"/>
    </row>
    <row r="145" hidden="1" spans="1:100">
      <c r="A145" s="1" t="s">
        <v>95</v>
      </c>
      <c r="B145" s="1" t="s">
        <v>96</v>
      </c>
      <c r="C145" s="3">
        <v>44564</v>
      </c>
      <c r="D145" s="1" t="s">
        <v>124</v>
      </c>
      <c r="E145" s="1">
        <f>VLOOKUP($B145&amp;$C145&amp;$D145,Staqo!$A$3:$AJ$1048576,E$1,0)</f>
        <v>4.75286</v>
      </c>
      <c r="F145" s="1" t="e">
        <f>VLOOKUP($B145&amp;$C145&amp;$D145,HFE!$A$3:$AJ$1048576,F$1,0)</f>
        <v>#REF!</v>
      </c>
      <c r="G145" s="2" t="e">
        <f t="shared" si="124"/>
        <v>#REF!</v>
      </c>
      <c r="H145" s="1">
        <f>VLOOKUP($B145&amp;$C145&amp;$D145,Staqo!$A$3:$AJ$1048576,H$1,0)</f>
        <v>5.36728</v>
      </c>
      <c r="I145" s="1" t="e">
        <f>VLOOKUP($B145&amp;$C145&amp;$D145,HFE!$A$3:$AJ$1048576,I$1,0)</f>
        <v>#REF!</v>
      </c>
      <c r="J145" s="2" t="e">
        <f t="shared" si="125"/>
        <v>#REF!</v>
      </c>
      <c r="K145" s="1">
        <f>VLOOKUP($B145&amp;$C145&amp;$D145,Staqo!$A$3:$AJ$1048576,K$1,0)</f>
        <v>5915.17</v>
      </c>
      <c r="L145" s="1" t="e">
        <f>VLOOKUP($B145&amp;$C145&amp;$D145,HFE!$A$3:$AJ$1048576,L$1,0)</f>
        <v>#REF!</v>
      </c>
      <c r="M145" s="2" t="e">
        <f t="shared" si="126"/>
        <v>#REF!</v>
      </c>
      <c r="N145" s="1">
        <f>VLOOKUP($B145&amp;$C145&amp;$D145,Staqo!$A$3:$AJ$1048576,N$1,0)</f>
        <v>4520</v>
      </c>
      <c r="O145" s="1">
        <f>VLOOKUP($B145&amp;$C145&amp;$D145,HFE!$A$3:$AJ$1048576,O$1,0)</f>
        <v>0</v>
      </c>
      <c r="P145" s="2">
        <f t="shared" si="127"/>
        <v>-4520</v>
      </c>
      <c r="Q145" s="1">
        <f>VLOOKUP($B145&amp;$C145&amp;$D145,Staqo!$A$3:$AJ$1048576,Q$1,0)</f>
        <v>4488</v>
      </c>
      <c r="R145" s="1">
        <f>VLOOKUP($B145&amp;$C145&amp;$D145,HFE!$A$3:$AJ$1048576,R$1,0)</f>
        <v>0</v>
      </c>
      <c r="S145" s="2">
        <f t="shared" si="128"/>
        <v>-4488</v>
      </c>
      <c r="T145" s="1">
        <f>VLOOKUP($B145&amp;$C145&amp;$D145,Staqo!$A$3:$AJ$1048576,T$1,0)</f>
        <v>0.764137</v>
      </c>
      <c r="U145" s="1" t="e">
        <f>VLOOKUP($B145&amp;$C145&amp;$D145,HFE!$A$3:$AJ$1048576,U$1,0)</f>
        <v>#REF!</v>
      </c>
      <c r="V145" s="2" t="e">
        <f t="shared" si="129"/>
        <v>#REF!</v>
      </c>
      <c r="W145" s="1">
        <f>VLOOKUP($B145&amp;$C145&amp;$D145,Staqo!$A$3:$AJ$1048576,W$1,0)</f>
        <v>0.758728</v>
      </c>
      <c r="X145" s="1" t="e">
        <f>VLOOKUP($B145&amp;$C145&amp;$D145,HFE!$A$3:$AJ$1048576,X$1,0)</f>
        <v>#REF!</v>
      </c>
      <c r="Y145" s="2" t="e">
        <f t="shared" si="130"/>
        <v>#REF!</v>
      </c>
      <c r="Z145" s="4">
        <f>VLOOKUP($B145&amp;$C145&amp;$D145,Staqo!$A$3:$AJ$1048576,Z$1,0)</f>
        <v>100</v>
      </c>
      <c r="AA145" s="4">
        <f>VLOOKUP($B145&amp;$C145&amp;$D145,HFE!$A$3:$AJ$1048576,AA$1,0)</f>
        <v>0</v>
      </c>
      <c r="AB145" s="5">
        <f t="shared" si="131"/>
        <v>-100</v>
      </c>
      <c r="AC145" s="1">
        <f>VLOOKUP($B145&amp;$C145&amp;$D145,Staqo!$A$3:$AJ$1048576,AC$1,0)</f>
        <v>100</v>
      </c>
      <c r="AD145" s="1">
        <f>VLOOKUP($B145&amp;$C145&amp;$D145,HFE!$A$3:$AJ$1048576,AD$1,0)*100</f>
        <v>100</v>
      </c>
      <c r="AE145" s="2">
        <f t="shared" si="132"/>
        <v>0</v>
      </c>
      <c r="AF145" s="1">
        <f>VLOOKUP($B145&amp;$C145&amp;$D145,Staqo!$A$3:$AJ$1048576,AF$1,0)</f>
        <v>100</v>
      </c>
      <c r="AG145" s="1">
        <f>VLOOKUP($B145&amp;$C145&amp;$D145,HFE!$A$3:$AJ$1048576,AG$1,0)*100</f>
        <v>100</v>
      </c>
      <c r="AH145" s="2">
        <f t="shared" si="133"/>
        <v>0</v>
      </c>
      <c r="AI145" s="1">
        <f>VLOOKUP($B145&amp;$C145&amp;$D145,Staqo!$A$3:$AJ$1048576,AI$1,0)</f>
        <v>0.187978</v>
      </c>
      <c r="AJ145" s="1" t="e">
        <f>VLOOKUP($B145&amp;$C145&amp;$D145,HFE!$A$3:$AJ$1048576,AJ$1,0)</f>
        <v>#REF!</v>
      </c>
      <c r="AK145" s="2" t="e">
        <f t="shared" si="134"/>
        <v>#REF!</v>
      </c>
      <c r="AL145" s="1">
        <f>VLOOKUP($B145&amp;$C145&amp;$D145,Staqo!$A$3:$AJ$1048576,AL$1,0)</f>
        <v>0.170889</v>
      </c>
      <c r="AM145" s="1" t="e">
        <f>VLOOKUP($B145&amp;$C145&amp;$D145,HFE!$A$3:$AJ$1048576,AM$1,0)</f>
        <v>#REF!</v>
      </c>
      <c r="AN145" s="2" t="e">
        <f t="shared" si="135"/>
        <v>#REF!</v>
      </c>
      <c r="AO145" s="1">
        <f>VLOOKUP($B145&amp;$C145&amp;$D145,Staqo!$A$3:$AJ$1048576,AO$1,0)</f>
        <v>0.186647</v>
      </c>
      <c r="AP145" s="1" t="e">
        <f>VLOOKUP($B145&amp;$C145&amp;$D145,HFE!$A$3:$AJ$1048576,AP$1,0)</f>
        <v>#REF!</v>
      </c>
      <c r="AQ145" s="2" t="e">
        <f t="shared" si="136"/>
        <v>#REF!</v>
      </c>
      <c r="AR145" s="1">
        <f>VLOOKUP($B145&amp;$C145&amp;$D145,Staqo!$A$3:$AJ$1048576,AR$1,0)</f>
        <v>0.169679</v>
      </c>
      <c r="AS145" s="1" t="e">
        <f>VLOOKUP($B145&amp;$C145&amp;$D145,HFE!$A$3:$AJ$1048576,AS$1,0)</f>
        <v>#REF!</v>
      </c>
      <c r="AT145" s="2" t="e">
        <f t="shared" si="137"/>
        <v>#REF!</v>
      </c>
      <c r="AU145" s="1">
        <f>VLOOKUP($B145&amp;$C145&amp;$D145,Staqo!$A$3:$AJ$1048576,AU$1,0)</f>
        <v>96.4197</v>
      </c>
      <c r="AV145" s="1">
        <f>VLOOKUP($B145&amp;$C145&amp;$D145,HFE!$A$3:$AJ$1048576,AV$1,0)</f>
        <v>0</v>
      </c>
      <c r="AW145" s="2">
        <f t="shared" si="138"/>
        <v>-96.4197</v>
      </c>
      <c r="AX145" s="4">
        <f>VLOOKUP($B145&amp;$C145&amp;$D145,Staqo!$A$3:$AJ$1048576,AX$1,0)</f>
        <v>12</v>
      </c>
      <c r="AY145" s="4">
        <f>VLOOKUP($B145&amp;$C145&amp;$D145,HFE!$A$3:$AJ$1048576,AY$1,0)</f>
        <v>12</v>
      </c>
      <c r="AZ145" s="5">
        <f t="shared" si="139"/>
        <v>0</v>
      </c>
      <c r="BA145" s="1">
        <f>VLOOKUP($B145&amp;$C145&amp;$D145,Staqo!$A$3:$AJ$1048576,BA$1,0)</f>
        <v>0</v>
      </c>
      <c r="BB145" s="1">
        <f>VLOOKUP($B145&amp;$C145&amp;$D145,HFE!$A$3:$AJ$1048576,BB$1,0)</f>
        <v>0</v>
      </c>
      <c r="BC145" s="2">
        <f t="shared" si="140"/>
        <v>0</v>
      </c>
      <c r="BD145" s="1">
        <f>VLOOKUP($B145&amp;$C145&amp;$D145,Staqo!$A$3:$AJ$1048576,BD$1,0)</f>
        <v>0</v>
      </c>
      <c r="BE145" s="1">
        <f>VLOOKUP($B145&amp;$C145&amp;$D145,HFE!$A$3:$AJ$1048576,BE$1,0)</f>
        <v>0</v>
      </c>
      <c r="BF145" s="2">
        <f t="shared" si="141"/>
        <v>0</v>
      </c>
      <c r="BG145" s="1">
        <f>VLOOKUP($B145&amp;$C145&amp;$D145,Staqo!$A$3:$AJ$1048576,BG$1,0)</f>
        <v>0</v>
      </c>
      <c r="BH145" s="1">
        <f>VLOOKUP($B145&amp;$C145&amp;$D145,HFE!$A$3:$AJ$1048576,BH$1,0)</f>
        <v>0</v>
      </c>
      <c r="BI145" s="2">
        <f t="shared" si="142"/>
        <v>0</v>
      </c>
      <c r="BJ145" s="1">
        <f>VLOOKUP($B145&amp;$C145&amp;$D145,Staqo!$A$3:$AJ$1048576,BJ$1,0)</f>
        <v>0</v>
      </c>
      <c r="BK145" s="1">
        <f>VLOOKUP($B145&amp;$C145&amp;$D145,HFE!$A$3:$AJ$1048576,BK$1,0)</f>
        <v>0</v>
      </c>
      <c r="BL145" s="2">
        <f t="shared" si="143"/>
        <v>0</v>
      </c>
      <c r="BM145" s="1">
        <f>VLOOKUP($B145&amp;$C145&amp;$D145,Staqo!$A$3:$AJ$1048576,BM$1,0)</f>
        <v>0</v>
      </c>
      <c r="BN145" s="1">
        <f>VLOOKUP($B145&amp;$C145&amp;$D145,HFE!$A$3:$AJ$1048576,BN$1,0)</f>
        <v>0</v>
      </c>
      <c r="BO145" s="2">
        <f t="shared" si="144"/>
        <v>0</v>
      </c>
      <c r="BP145" s="1">
        <f>VLOOKUP($B145&amp;$C145&amp;$D145,Staqo!$A$3:$AJ$1048576,BP$1,0)</f>
        <v>0</v>
      </c>
      <c r="BQ145" s="1">
        <f>VLOOKUP($B145&amp;$C145&amp;$D145,HFE!$A$3:$AJ$1048576,BQ$1,0)</f>
        <v>0</v>
      </c>
      <c r="BR145" s="2">
        <f t="shared" si="145"/>
        <v>0</v>
      </c>
      <c r="BS145" s="1">
        <f>VLOOKUP($B145&amp;$C145&amp;$D145,Staqo!$A$3:$AJ$1048576,BS$1,0)</f>
        <v>0</v>
      </c>
      <c r="BT145" s="1">
        <f>VLOOKUP($B145&amp;$C145&amp;$D145,HFE!$A$3:$AJ$1048576,BT$1,0)</f>
        <v>0</v>
      </c>
      <c r="BU145" s="2">
        <f t="shared" si="146"/>
        <v>0</v>
      </c>
      <c r="BV145" s="1">
        <f>VLOOKUP($B145&amp;$C145&amp;$D145,Staqo!$A$3:$AJ$1048576,BV$1,0)</f>
        <v>0</v>
      </c>
      <c r="BW145" s="1">
        <f>VLOOKUP($B145&amp;$C145&amp;$D145,HFE!$A$3:$AJ$1048576,BW$1,0)</f>
        <v>0</v>
      </c>
      <c r="BX145" s="2">
        <f t="shared" si="147"/>
        <v>0</v>
      </c>
      <c r="BY145" s="1">
        <f>VLOOKUP($B145&amp;$C145&amp;$D145,Staqo!$A$3:$AJ$1048576,BY$1,0)</f>
        <v>0</v>
      </c>
      <c r="BZ145" s="1">
        <f>VLOOKUP($B145&amp;$C145&amp;$D145,HFE!$A$3:$AJ$1048576,BZ$1,0)</f>
        <v>0</v>
      </c>
      <c r="CA145" s="2">
        <f t="shared" si="148"/>
        <v>0</v>
      </c>
      <c r="CB145" s="1">
        <f>VLOOKUP($B145&amp;$C145&amp;$D145,Staqo!$A$3:$AJ$1048576,CB$1,0)</f>
        <v>0</v>
      </c>
      <c r="CC145" s="1">
        <f>VLOOKUP($B145&amp;$C145&amp;$D145,HFE!$A$3:$AJ$1048576,CC$1,0)</f>
        <v>0</v>
      </c>
      <c r="CD145" s="2">
        <f t="shared" si="149"/>
        <v>0</v>
      </c>
      <c r="CE145" s="1">
        <f>VLOOKUP($B145&amp;$C145&amp;$D145,Staqo!$A$3:$AJ$1048576,CE$1,0)</f>
        <v>0</v>
      </c>
      <c r="CF145" s="1">
        <f>VLOOKUP($B145&amp;$C145&amp;$D145,HFE!$A$3:$AJ$1048576,CF$1,0)</f>
        <v>0</v>
      </c>
      <c r="CG145" s="2">
        <f t="shared" si="150"/>
        <v>0</v>
      </c>
      <c r="CH145" s="1">
        <f>VLOOKUP($B145&amp;$C145&amp;$D145,Staqo!$A$3:$AJ$1048576,CH$1,0)</f>
        <v>0</v>
      </c>
      <c r="CI145" s="1">
        <f>VLOOKUP($B145&amp;$C145&amp;$D145,HFE!$A$3:$AJ$1048576,CI$1,0)</f>
        <v>0</v>
      </c>
      <c r="CJ145" s="2">
        <f t="shared" si="151"/>
        <v>0</v>
      </c>
      <c r="CK145" s="1">
        <f>VLOOKUP($B145&amp;$C145&amp;$D145,Staqo!$A$3:$AJ$1048576,CK$1,0)</f>
        <v>0</v>
      </c>
      <c r="CL145" s="1">
        <f>VLOOKUP($B145&amp;$C145&amp;$D145,HFE!$A$3:$AJ$1048576,CL$1,0)</f>
        <v>0</v>
      </c>
      <c r="CM145" s="2">
        <f t="shared" si="152"/>
        <v>0</v>
      </c>
      <c r="CN145" s="1">
        <f>VLOOKUP($B145&amp;$C145&amp;$D145,Staqo!$A$3:$AJ$1048576,CN$1,0)</f>
        <v>0</v>
      </c>
      <c r="CO145" s="1">
        <f>VLOOKUP($B145&amp;$C145&amp;$D145,HFE!$A$3:$AJ$1048576,CO$1,0)</f>
        <v>0</v>
      </c>
      <c r="CP145" s="2">
        <f t="shared" si="153"/>
        <v>0</v>
      </c>
      <c r="CQ145" s="1">
        <f>VLOOKUP($B145&amp;$C145&amp;$D145,Staqo!$A$3:$AJ$1048576,CQ$1,0)</f>
        <v>0</v>
      </c>
      <c r="CR145" s="1">
        <f>VLOOKUP($B145&amp;$C145&amp;$D145,HFE!$A$3:$AJ$1048576,CR$1,0)</f>
        <v>0</v>
      </c>
      <c r="CS145" s="2">
        <f t="shared" si="154"/>
        <v>0</v>
      </c>
      <c r="CT145" s="1"/>
      <c r="CU145" s="1"/>
      <c r="CV145" s="2"/>
    </row>
    <row r="146" hidden="1" spans="1:100">
      <c r="A146" s="1" t="s">
        <v>95</v>
      </c>
      <c r="B146" s="1" t="s">
        <v>96</v>
      </c>
      <c r="C146" s="3">
        <v>44564</v>
      </c>
      <c r="D146" s="1" t="s">
        <v>125</v>
      </c>
      <c r="E146" s="1">
        <f>VLOOKUP($B146&amp;$C146&amp;$D146,Staqo!$A$3:$AJ$1048576,E$1,0)</f>
        <v>4.75286</v>
      </c>
      <c r="F146" s="1" t="e">
        <f>VLOOKUP($B146&amp;$C146&amp;$D146,HFE!$A$3:$AJ$1048576,F$1,0)</f>
        <v>#REF!</v>
      </c>
      <c r="G146" s="2" t="e">
        <f t="shared" si="124"/>
        <v>#REF!</v>
      </c>
      <c r="H146" s="1">
        <f>VLOOKUP($B146&amp;$C146&amp;$D146,Staqo!$A$3:$AJ$1048576,H$1,0)</f>
        <v>5.36728</v>
      </c>
      <c r="I146" s="1" t="e">
        <f>VLOOKUP($B146&amp;$C146&amp;$D146,HFE!$A$3:$AJ$1048576,I$1,0)</f>
        <v>#REF!</v>
      </c>
      <c r="J146" s="2" t="e">
        <f t="shared" si="125"/>
        <v>#REF!</v>
      </c>
      <c r="K146" s="1">
        <f>VLOOKUP($B146&amp;$C146&amp;$D146,Staqo!$A$3:$AJ$1048576,K$1,0)</f>
        <v>5934.33</v>
      </c>
      <c r="L146" s="1" t="e">
        <f>VLOOKUP($B146&amp;$C146&amp;$D146,HFE!$A$3:$AJ$1048576,L$1,0)</f>
        <v>#REF!</v>
      </c>
      <c r="M146" s="2" t="e">
        <f t="shared" si="126"/>
        <v>#REF!</v>
      </c>
      <c r="N146" s="1">
        <f>VLOOKUP($B146&amp;$C146&amp;$D146,Staqo!$A$3:$AJ$1048576,N$1,0)</f>
        <v>4530</v>
      </c>
      <c r="O146" s="1">
        <f>VLOOKUP($B146&amp;$C146&amp;$D146,HFE!$A$3:$AJ$1048576,O$1,0)</f>
        <v>0</v>
      </c>
      <c r="P146" s="2">
        <f t="shared" si="127"/>
        <v>-4530</v>
      </c>
      <c r="Q146" s="1">
        <f>VLOOKUP($B146&amp;$C146&amp;$D146,Staqo!$A$3:$AJ$1048576,Q$1,0)</f>
        <v>4497.93</v>
      </c>
      <c r="R146" s="1">
        <f>VLOOKUP($B146&amp;$C146&amp;$D146,HFE!$A$3:$AJ$1048576,R$1,0)</f>
        <v>0</v>
      </c>
      <c r="S146" s="2">
        <f t="shared" si="128"/>
        <v>-4497.93</v>
      </c>
      <c r="T146" s="1">
        <f>VLOOKUP($B146&amp;$C146&amp;$D146,Staqo!$A$3:$AJ$1048576,T$1,0)</f>
        <v>0.763355</v>
      </c>
      <c r="U146" s="1" t="e">
        <f>VLOOKUP($B146&amp;$C146&amp;$D146,HFE!$A$3:$AJ$1048576,U$1,0)</f>
        <v>#REF!</v>
      </c>
      <c r="V146" s="2" t="e">
        <f t="shared" si="129"/>
        <v>#REF!</v>
      </c>
      <c r="W146" s="1">
        <f>VLOOKUP($B146&amp;$C146&amp;$D146,Staqo!$A$3:$AJ$1048576,W$1,0)</f>
        <v>0.757951</v>
      </c>
      <c r="X146" s="1" t="e">
        <f>VLOOKUP($B146&amp;$C146&amp;$D146,HFE!$A$3:$AJ$1048576,X$1,0)</f>
        <v>#REF!</v>
      </c>
      <c r="Y146" s="2" t="e">
        <f t="shared" si="130"/>
        <v>#REF!</v>
      </c>
      <c r="Z146" s="4">
        <f>VLOOKUP($B146&amp;$C146&amp;$D146,Staqo!$A$3:$AJ$1048576,Z$1,0)</f>
        <v>100</v>
      </c>
      <c r="AA146" s="4">
        <f>VLOOKUP($B146&amp;$C146&amp;$D146,HFE!$A$3:$AJ$1048576,AA$1,0)</f>
        <v>0</v>
      </c>
      <c r="AB146" s="5">
        <f t="shared" si="131"/>
        <v>-100</v>
      </c>
      <c r="AC146" s="1">
        <f>VLOOKUP($B146&amp;$C146&amp;$D146,Staqo!$A$3:$AJ$1048576,AC$1,0)</f>
        <v>100</v>
      </c>
      <c r="AD146" s="1">
        <f>VLOOKUP($B146&amp;$C146&amp;$D146,HFE!$A$3:$AJ$1048576,AD$1,0)*100</f>
        <v>100</v>
      </c>
      <c r="AE146" s="2">
        <f t="shared" si="132"/>
        <v>0</v>
      </c>
      <c r="AF146" s="1">
        <f>VLOOKUP($B146&amp;$C146&amp;$D146,Staqo!$A$3:$AJ$1048576,AF$1,0)</f>
        <v>100</v>
      </c>
      <c r="AG146" s="1">
        <f>VLOOKUP($B146&amp;$C146&amp;$D146,HFE!$A$3:$AJ$1048576,AG$1,0)*100</f>
        <v>100</v>
      </c>
      <c r="AH146" s="2">
        <f t="shared" si="133"/>
        <v>0</v>
      </c>
      <c r="AI146" s="1">
        <f>VLOOKUP($B146&amp;$C146&amp;$D146,Staqo!$A$3:$AJ$1048576,AI$1,0)</f>
        <v>0.187785</v>
      </c>
      <c r="AJ146" s="1" t="e">
        <f>VLOOKUP($B146&amp;$C146&amp;$D146,HFE!$A$3:$AJ$1048576,AJ$1,0)</f>
        <v>#REF!</v>
      </c>
      <c r="AK146" s="2" t="e">
        <f t="shared" si="134"/>
        <v>#REF!</v>
      </c>
      <c r="AL146" s="1">
        <f>VLOOKUP($B146&amp;$C146&amp;$D146,Staqo!$A$3:$AJ$1048576,AL$1,0)</f>
        <v>0.170714</v>
      </c>
      <c r="AM146" s="1" t="e">
        <f>VLOOKUP($B146&amp;$C146&amp;$D146,HFE!$A$3:$AJ$1048576,AM$1,0)</f>
        <v>#REF!</v>
      </c>
      <c r="AN146" s="2" t="e">
        <f t="shared" si="135"/>
        <v>#REF!</v>
      </c>
      <c r="AO146" s="1">
        <f>VLOOKUP($B146&amp;$C146&amp;$D146,Staqo!$A$3:$AJ$1048576,AO$1,0)</f>
        <v>0.186456</v>
      </c>
      <c r="AP146" s="1" t="e">
        <f>VLOOKUP($B146&amp;$C146&amp;$D146,HFE!$A$3:$AJ$1048576,AP$1,0)</f>
        <v>#REF!</v>
      </c>
      <c r="AQ146" s="2" t="e">
        <f t="shared" si="136"/>
        <v>#REF!</v>
      </c>
      <c r="AR146" s="1">
        <f>VLOOKUP($B146&amp;$C146&amp;$D146,Staqo!$A$3:$AJ$1048576,AR$1,0)</f>
        <v>0.169506</v>
      </c>
      <c r="AS146" s="1" t="e">
        <f>VLOOKUP($B146&amp;$C146&amp;$D146,HFE!$A$3:$AJ$1048576,AS$1,0)</f>
        <v>#REF!</v>
      </c>
      <c r="AT146" s="2" t="e">
        <f t="shared" si="137"/>
        <v>#REF!</v>
      </c>
      <c r="AU146" s="1">
        <f>VLOOKUP($B146&amp;$C146&amp;$D146,Staqo!$A$3:$AJ$1048576,AU$1,0)</f>
        <v>97.0802</v>
      </c>
      <c r="AV146" s="1">
        <f>VLOOKUP($B146&amp;$C146&amp;$D146,HFE!$A$3:$AJ$1048576,AV$1,0)</f>
        <v>0</v>
      </c>
      <c r="AW146" s="2">
        <f t="shared" si="138"/>
        <v>-97.0802</v>
      </c>
      <c r="AX146" s="4">
        <f>VLOOKUP($B146&amp;$C146&amp;$D146,Staqo!$A$3:$AJ$1048576,AX$1,0)</f>
        <v>12</v>
      </c>
      <c r="AY146" s="4">
        <f>VLOOKUP($B146&amp;$C146&amp;$D146,HFE!$A$3:$AJ$1048576,AY$1,0)</f>
        <v>12</v>
      </c>
      <c r="AZ146" s="5">
        <f t="shared" si="139"/>
        <v>0</v>
      </c>
      <c r="BA146" s="1">
        <f>VLOOKUP($B146&amp;$C146&amp;$D146,Staqo!$A$3:$AJ$1048576,BA$1,0)</f>
        <v>0</v>
      </c>
      <c r="BB146" s="1">
        <f>VLOOKUP($B146&amp;$C146&amp;$D146,HFE!$A$3:$AJ$1048576,BB$1,0)</f>
        <v>0</v>
      </c>
      <c r="BC146" s="2">
        <f t="shared" si="140"/>
        <v>0</v>
      </c>
      <c r="BD146" s="1">
        <f>VLOOKUP($B146&amp;$C146&amp;$D146,Staqo!$A$3:$AJ$1048576,BD$1,0)</f>
        <v>0</v>
      </c>
      <c r="BE146" s="1">
        <f>VLOOKUP($B146&amp;$C146&amp;$D146,HFE!$A$3:$AJ$1048576,BE$1,0)</f>
        <v>0</v>
      </c>
      <c r="BF146" s="2">
        <f t="shared" si="141"/>
        <v>0</v>
      </c>
      <c r="BG146" s="1">
        <f>VLOOKUP($B146&amp;$C146&amp;$D146,Staqo!$A$3:$AJ$1048576,BG$1,0)</f>
        <v>0</v>
      </c>
      <c r="BH146" s="1">
        <f>VLOOKUP($B146&amp;$C146&amp;$D146,HFE!$A$3:$AJ$1048576,BH$1,0)</f>
        <v>0</v>
      </c>
      <c r="BI146" s="2">
        <f t="shared" si="142"/>
        <v>0</v>
      </c>
      <c r="BJ146" s="1">
        <f>VLOOKUP($B146&amp;$C146&amp;$D146,Staqo!$A$3:$AJ$1048576,BJ$1,0)</f>
        <v>0</v>
      </c>
      <c r="BK146" s="1">
        <f>VLOOKUP($B146&amp;$C146&amp;$D146,HFE!$A$3:$AJ$1048576,BK$1,0)</f>
        <v>0</v>
      </c>
      <c r="BL146" s="2">
        <f t="shared" si="143"/>
        <v>0</v>
      </c>
      <c r="BM146" s="1">
        <f>VLOOKUP($B146&amp;$C146&amp;$D146,Staqo!$A$3:$AJ$1048576,BM$1,0)</f>
        <v>0</v>
      </c>
      <c r="BN146" s="1">
        <f>VLOOKUP($B146&amp;$C146&amp;$D146,HFE!$A$3:$AJ$1048576,BN$1,0)</f>
        <v>0</v>
      </c>
      <c r="BO146" s="2">
        <f t="shared" si="144"/>
        <v>0</v>
      </c>
      <c r="BP146" s="1">
        <f>VLOOKUP($B146&amp;$C146&amp;$D146,Staqo!$A$3:$AJ$1048576,BP$1,0)</f>
        <v>0</v>
      </c>
      <c r="BQ146" s="1">
        <f>VLOOKUP($B146&amp;$C146&amp;$D146,HFE!$A$3:$AJ$1048576,BQ$1,0)</f>
        <v>0</v>
      </c>
      <c r="BR146" s="2">
        <f t="shared" si="145"/>
        <v>0</v>
      </c>
      <c r="BS146" s="1">
        <f>VLOOKUP($B146&amp;$C146&amp;$D146,Staqo!$A$3:$AJ$1048576,BS$1,0)</f>
        <v>0</v>
      </c>
      <c r="BT146" s="1">
        <f>VLOOKUP($B146&amp;$C146&amp;$D146,HFE!$A$3:$AJ$1048576,BT$1,0)</f>
        <v>0</v>
      </c>
      <c r="BU146" s="2">
        <f t="shared" si="146"/>
        <v>0</v>
      </c>
      <c r="BV146" s="1">
        <f>VLOOKUP($B146&amp;$C146&amp;$D146,Staqo!$A$3:$AJ$1048576,BV$1,0)</f>
        <v>0</v>
      </c>
      <c r="BW146" s="1">
        <f>VLOOKUP($B146&amp;$C146&amp;$D146,HFE!$A$3:$AJ$1048576,BW$1,0)</f>
        <v>0</v>
      </c>
      <c r="BX146" s="2">
        <f t="shared" si="147"/>
        <v>0</v>
      </c>
      <c r="BY146" s="1">
        <f>VLOOKUP($B146&amp;$C146&amp;$D146,Staqo!$A$3:$AJ$1048576,BY$1,0)</f>
        <v>0</v>
      </c>
      <c r="BZ146" s="1">
        <f>VLOOKUP($B146&amp;$C146&amp;$D146,HFE!$A$3:$AJ$1048576,BZ$1,0)</f>
        <v>0</v>
      </c>
      <c r="CA146" s="2">
        <f t="shared" si="148"/>
        <v>0</v>
      </c>
      <c r="CB146" s="1">
        <f>VLOOKUP($B146&amp;$C146&amp;$D146,Staqo!$A$3:$AJ$1048576,CB$1,0)</f>
        <v>0</v>
      </c>
      <c r="CC146" s="1">
        <f>VLOOKUP($B146&amp;$C146&amp;$D146,HFE!$A$3:$AJ$1048576,CC$1,0)</f>
        <v>0</v>
      </c>
      <c r="CD146" s="2">
        <f t="shared" si="149"/>
        <v>0</v>
      </c>
      <c r="CE146" s="1">
        <f>VLOOKUP($B146&amp;$C146&amp;$D146,Staqo!$A$3:$AJ$1048576,CE$1,0)</f>
        <v>0</v>
      </c>
      <c r="CF146" s="1">
        <f>VLOOKUP($B146&amp;$C146&amp;$D146,HFE!$A$3:$AJ$1048576,CF$1,0)</f>
        <v>0</v>
      </c>
      <c r="CG146" s="2">
        <f t="shared" si="150"/>
        <v>0</v>
      </c>
      <c r="CH146" s="1">
        <f>VLOOKUP($B146&amp;$C146&amp;$D146,Staqo!$A$3:$AJ$1048576,CH$1,0)</f>
        <v>0</v>
      </c>
      <c r="CI146" s="1">
        <f>VLOOKUP($B146&amp;$C146&amp;$D146,HFE!$A$3:$AJ$1048576,CI$1,0)</f>
        <v>0</v>
      </c>
      <c r="CJ146" s="2">
        <f t="shared" si="151"/>
        <v>0</v>
      </c>
      <c r="CK146" s="1">
        <f>VLOOKUP($B146&amp;$C146&amp;$D146,Staqo!$A$3:$AJ$1048576,CK$1,0)</f>
        <v>0</v>
      </c>
      <c r="CL146" s="1">
        <f>VLOOKUP($B146&amp;$C146&amp;$D146,HFE!$A$3:$AJ$1048576,CL$1,0)</f>
        <v>0</v>
      </c>
      <c r="CM146" s="2">
        <f t="shared" si="152"/>
        <v>0</v>
      </c>
      <c r="CN146" s="1">
        <f>VLOOKUP($B146&amp;$C146&amp;$D146,Staqo!$A$3:$AJ$1048576,CN$1,0)</f>
        <v>0</v>
      </c>
      <c r="CO146" s="1">
        <f>VLOOKUP($B146&amp;$C146&amp;$D146,HFE!$A$3:$AJ$1048576,CO$1,0)</f>
        <v>0</v>
      </c>
      <c r="CP146" s="2">
        <f t="shared" si="153"/>
        <v>0</v>
      </c>
      <c r="CQ146" s="1">
        <f>VLOOKUP($B146&amp;$C146&amp;$D146,Staqo!$A$3:$AJ$1048576,CQ$1,0)</f>
        <v>0</v>
      </c>
      <c r="CR146" s="1">
        <f>VLOOKUP($B146&amp;$C146&amp;$D146,HFE!$A$3:$AJ$1048576,CR$1,0)</f>
        <v>0</v>
      </c>
      <c r="CS146" s="2">
        <f t="shared" si="154"/>
        <v>0</v>
      </c>
      <c r="CT146" s="1"/>
      <c r="CU146" s="1"/>
      <c r="CV146" s="2"/>
    </row>
    <row r="147" hidden="1" spans="1:100">
      <c r="A147" s="1" t="s">
        <v>95</v>
      </c>
      <c r="B147" s="1" t="s">
        <v>96</v>
      </c>
      <c r="C147" s="3">
        <v>44564</v>
      </c>
      <c r="D147" s="1" t="s">
        <v>126</v>
      </c>
      <c r="E147" s="1">
        <f>VLOOKUP($B147&amp;$C147&amp;$D147,Staqo!$A$3:$AJ$1048576,E$1,0)</f>
        <v>4.75286</v>
      </c>
      <c r="F147" s="1" t="e">
        <f>VLOOKUP($B147&amp;$C147&amp;$D147,HFE!$A$3:$AJ$1048576,F$1,0)</f>
        <v>#REF!</v>
      </c>
      <c r="G147" s="2" t="e">
        <f t="shared" si="124"/>
        <v>#REF!</v>
      </c>
      <c r="H147" s="1">
        <f>VLOOKUP($B147&amp;$C147&amp;$D147,Staqo!$A$3:$AJ$1048576,H$1,0)</f>
        <v>5.36728</v>
      </c>
      <c r="I147" s="1" t="e">
        <f>VLOOKUP($B147&amp;$C147&amp;$D147,HFE!$A$3:$AJ$1048576,I$1,0)</f>
        <v>#REF!</v>
      </c>
      <c r="J147" s="2" t="e">
        <f t="shared" si="125"/>
        <v>#REF!</v>
      </c>
      <c r="K147" s="1">
        <f>VLOOKUP($B147&amp;$C147&amp;$D147,Staqo!$A$3:$AJ$1048576,K$1,0)</f>
        <v>5934.33</v>
      </c>
      <c r="L147" s="1" t="e">
        <f>VLOOKUP($B147&amp;$C147&amp;$D147,HFE!$A$3:$AJ$1048576,L$1,0)</f>
        <v>#REF!</v>
      </c>
      <c r="M147" s="2" t="e">
        <f t="shared" si="126"/>
        <v>#REF!</v>
      </c>
      <c r="N147" s="1">
        <f>VLOOKUP($B147&amp;$C147&amp;$D147,Staqo!$A$3:$AJ$1048576,N$1,0)</f>
        <v>4530</v>
      </c>
      <c r="O147" s="1">
        <f>VLOOKUP($B147&amp;$C147&amp;$D147,HFE!$A$3:$AJ$1048576,O$1,0)</f>
        <v>0</v>
      </c>
      <c r="P147" s="2">
        <f t="shared" si="127"/>
        <v>-4530</v>
      </c>
      <c r="Q147" s="1">
        <f>VLOOKUP($B147&amp;$C147&amp;$D147,Staqo!$A$3:$AJ$1048576,Q$1,0)</f>
        <v>4497.93</v>
      </c>
      <c r="R147" s="1">
        <f>VLOOKUP($B147&amp;$C147&amp;$D147,HFE!$A$3:$AJ$1048576,R$1,0)</f>
        <v>0</v>
      </c>
      <c r="S147" s="2">
        <f t="shared" si="128"/>
        <v>-4497.93</v>
      </c>
      <c r="T147" s="1">
        <f>VLOOKUP($B147&amp;$C147&amp;$D147,Staqo!$A$3:$AJ$1048576,T$1,0)</f>
        <v>0.763355</v>
      </c>
      <c r="U147" s="1" t="e">
        <f>VLOOKUP($B147&amp;$C147&amp;$D147,HFE!$A$3:$AJ$1048576,U$1,0)</f>
        <v>#REF!</v>
      </c>
      <c r="V147" s="2" t="e">
        <f t="shared" si="129"/>
        <v>#REF!</v>
      </c>
      <c r="W147" s="1">
        <f>VLOOKUP($B147&amp;$C147&amp;$D147,Staqo!$A$3:$AJ$1048576,W$1,0)</f>
        <v>0.757951</v>
      </c>
      <c r="X147" s="1" t="e">
        <f>VLOOKUP($B147&amp;$C147&amp;$D147,HFE!$A$3:$AJ$1048576,X$1,0)</f>
        <v>#REF!</v>
      </c>
      <c r="Y147" s="2" t="e">
        <f t="shared" si="130"/>
        <v>#REF!</v>
      </c>
      <c r="Z147" s="4">
        <f>VLOOKUP($B147&amp;$C147&amp;$D147,Staqo!$A$3:$AJ$1048576,Z$1,0)</f>
        <v>100</v>
      </c>
      <c r="AA147" s="4">
        <f>VLOOKUP($B147&amp;$C147&amp;$D147,HFE!$A$3:$AJ$1048576,AA$1,0)</f>
        <v>0</v>
      </c>
      <c r="AB147" s="5">
        <f t="shared" si="131"/>
        <v>-100</v>
      </c>
      <c r="AC147" s="1">
        <f>VLOOKUP($B147&amp;$C147&amp;$D147,Staqo!$A$3:$AJ$1048576,AC$1,0)</f>
        <v>100</v>
      </c>
      <c r="AD147" s="1">
        <f>VLOOKUP($B147&amp;$C147&amp;$D147,HFE!$A$3:$AJ$1048576,AD$1,0)*100</f>
        <v>100</v>
      </c>
      <c r="AE147" s="2">
        <f t="shared" si="132"/>
        <v>0</v>
      </c>
      <c r="AF147" s="1">
        <f>VLOOKUP($B147&amp;$C147&amp;$D147,Staqo!$A$3:$AJ$1048576,AF$1,0)</f>
        <v>100</v>
      </c>
      <c r="AG147" s="1">
        <f>VLOOKUP($B147&amp;$C147&amp;$D147,HFE!$A$3:$AJ$1048576,AG$1,0)*100</f>
        <v>100</v>
      </c>
      <c r="AH147" s="2">
        <f t="shared" si="133"/>
        <v>0</v>
      </c>
      <c r="AI147" s="1">
        <f>VLOOKUP($B147&amp;$C147&amp;$D147,Staqo!$A$3:$AJ$1048576,AI$1,0)</f>
        <v>0.187785</v>
      </c>
      <c r="AJ147" s="1" t="e">
        <f>VLOOKUP($B147&amp;$C147&amp;$D147,HFE!$A$3:$AJ$1048576,AJ$1,0)</f>
        <v>#REF!</v>
      </c>
      <c r="AK147" s="2" t="e">
        <f t="shared" si="134"/>
        <v>#REF!</v>
      </c>
      <c r="AL147" s="1">
        <f>VLOOKUP($B147&amp;$C147&amp;$D147,Staqo!$A$3:$AJ$1048576,AL$1,0)</f>
        <v>0.170714</v>
      </c>
      <c r="AM147" s="1" t="e">
        <f>VLOOKUP($B147&amp;$C147&amp;$D147,HFE!$A$3:$AJ$1048576,AM$1,0)</f>
        <v>#REF!</v>
      </c>
      <c r="AN147" s="2" t="e">
        <f t="shared" si="135"/>
        <v>#REF!</v>
      </c>
      <c r="AO147" s="1">
        <f>VLOOKUP($B147&amp;$C147&amp;$D147,Staqo!$A$3:$AJ$1048576,AO$1,0)</f>
        <v>0.186456</v>
      </c>
      <c r="AP147" s="1" t="e">
        <f>VLOOKUP($B147&amp;$C147&amp;$D147,HFE!$A$3:$AJ$1048576,AP$1,0)</f>
        <v>#REF!</v>
      </c>
      <c r="AQ147" s="2" t="e">
        <f t="shared" si="136"/>
        <v>#REF!</v>
      </c>
      <c r="AR147" s="1">
        <f>VLOOKUP($B147&amp;$C147&amp;$D147,Staqo!$A$3:$AJ$1048576,AR$1,0)</f>
        <v>0.169506</v>
      </c>
      <c r="AS147" s="1" t="e">
        <f>VLOOKUP($B147&amp;$C147&amp;$D147,HFE!$A$3:$AJ$1048576,AS$1,0)</f>
        <v>#REF!</v>
      </c>
      <c r="AT147" s="2" t="e">
        <f t="shared" si="137"/>
        <v>#REF!</v>
      </c>
      <c r="AU147" s="1">
        <f>VLOOKUP($B147&amp;$C147&amp;$D147,Staqo!$A$3:$AJ$1048576,AU$1,0)</f>
        <v>95.9176</v>
      </c>
      <c r="AV147" s="1">
        <f>VLOOKUP($B147&amp;$C147&amp;$D147,HFE!$A$3:$AJ$1048576,AV$1,0)</f>
        <v>0</v>
      </c>
      <c r="AW147" s="2">
        <f t="shared" si="138"/>
        <v>-95.9176</v>
      </c>
      <c r="AX147" s="4">
        <f>VLOOKUP($B147&amp;$C147&amp;$D147,Staqo!$A$3:$AJ$1048576,AX$1,0)</f>
        <v>12</v>
      </c>
      <c r="AY147" s="4">
        <f>VLOOKUP($B147&amp;$C147&amp;$D147,HFE!$A$3:$AJ$1048576,AY$1,0)</f>
        <v>12</v>
      </c>
      <c r="AZ147" s="5">
        <f t="shared" si="139"/>
        <v>0</v>
      </c>
      <c r="BA147" s="1">
        <f>VLOOKUP($B147&amp;$C147&amp;$D147,Staqo!$A$3:$AJ$1048576,BA$1,0)</f>
        <v>0</v>
      </c>
      <c r="BB147" s="1">
        <f>VLOOKUP($B147&amp;$C147&amp;$D147,HFE!$A$3:$AJ$1048576,BB$1,0)</f>
        <v>0</v>
      </c>
      <c r="BC147" s="2">
        <f t="shared" si="140"/>
        <v>0</v>
      </c>
      <c r="BD147" s="1">
        <f>VLOOKUP($B147&amp;$C147&amp;$D147,Staqo!$A$3:$AJ$1048576,BD$1,0)</f>
        <v>0</v>
      </c>
      <c r="BE147" s="1">
        <f>VLOOKUP($B147&amp;$C147&amp;$D147,HFE!$A$3:$AJ$1048576,BE$1,0)</f>
        <v>0</v>
      </c>
      <c r="BF147" s="2">
        <f t="shared" si="141"/>
        <v>0</v>
      </c>
      <c r="BG147" s="1">
        <f>VLOOKUP($B147&amp;$C147&amp;$D147,Staqo!$A$3:$AJ$1048576,BG$1,0)</f>
        <v>0</v>
      </c>
      <c r="BH147" s="1">
        <f>VLOOKUP($B147&amp;$C147&amp;$D147,HFE!$A$3:$AJ$1048576,BH$1,0)</f>
        <v>0</v>
      </c>
      <c r="BI147" s="2">
        <f t="shared" si="142"/>
        <v>0</v>
      </c>
      <c r="BJ147" s="1">
        <f>VLOOKUP($B147&amp;$C147&amp;$D147,Staqo!$A$3:$AJ$1048576,BJ$1,0)</f>
        <v>0</v>
      </c>
      <c r="BK147" s="1">
        <f>VLOOKUP($B147&amp;$C147&amp;$D147,HFE!$A$3:$AJ$1048576,BK$1,0)</f>
        <v>0</v>
      </c>
      <c r="BL147" s="2">
        <f t="shared" si="143"/>
        <v>0</v>
      </c>
      <c r="BM147" s="1">
        <f>VLOOKUP($B147&amp;$C147&amp;$D147,Staqo!$A$3:$AJ$1048576,BM$1,0)</f>
        <v>0</v>
      </c>
      <c r="BN147" s="1">
        <f>VLOOKUP($B147&amp;$C147&amp;$D147,HFE!$A$3:$AJ$1048576,BN$1,0)</f>
        <v>0</v>
      </c>
      <c r="BO147" s="2">
        <f t="shared" si="144"/>
        <v>0</v>
      </c>
      <c r="BP147" s="1">
        <f>VLOOKUP($B147&amp;$C147&amp;$D147,Staqo!$A$3:$AJ$1048576,BP$1,0)</f>
        <v>0</v>
      </c>
      <c r="BQ147" s="1">
        <f>VLOOKUP($B147&amp;$C147&amp;$D147,HFE!$A$3:$AJ$1048576,BQ$1,0)</f>
        <v>0</v>
      </c>
      <c r="BR147" s="2">
        <f t="shared" si="145"/>
        <v>0</v>
      </c>
      <c r="BS147" s="1">
        <f>VLOOKUP($B147&amp;$C147&amp;$D147,Staqo!$A$3:$AJ$1048576,BS$1,0)</f>
        <v>0</v>
      </c>
      <c r="BT147" s="1">
        <f>VLOOKUP($B147&amp;$C147&amp;$D147,HFE!$A$3:$AJ$1048576,BT$1,0)</f>
        <v>0</v>
      </c>
      <c r="BU147" s="2">
        <f t="shared" si="146"/>
        <v>0</v>
      </c>
      <c r="BV147" s="1">
        <f>VLOOKUP($B147&amp;$C147&amp;$D147,Staqo!$A$3:$AJ$1048576,BV$1,0)</f>
        <v>0</v>
      </c>
      <c r="BW147" s="1">
        <f>VLOOKUP($B147&amp;$C147&amp;$D147,HFE!$A$3:$AJ$1048576,BW$1,0)</f>
        <v>0</v>
      </c>
      <c r="BX147" s="2">
        <f t="shared" si="147"/>
        <v>0</v>
      </c>
      <c r="BY147" s="1">
        <f>VLOOKUP($B147&amp;$C147&amp;$D147,Staqo!$A$3:$AJ$1048576,BY$1,0)</f>
        <v>0</v>
      </c>
      <c r="BZ147" s="1">
        <f>VLOOKUP($B147&amp;$C147&amp;$D147,HFE!$A$3:$AJ$1048576,BZ$1,0)</f>
        <v>0</v>
      </c>
      <c r="CA147" s="2">
        <f t="shared" si="148"/>
        <v>0</v>
      </c>
      <c r="CB147" s="1">
        <f>VLOOKUP($B147&amp;$C147&amp;$D147,Staqo!$A$3:$AJ$1048576,CB$1,0)</f>
        <v>0</v>
      </c>
      <c r="CC147" s="1">
        <f>VLOOKUP($B147&amp;$C147&amp;$D147,HFE!$A$3:$AJ$1048576,CC$1,0)</f>
        <v>0</v>
      </c>
      <c r="CD147" s="2">
        <f t="shared" si="149"/>
        <v>0</v>
      </c>
      <c r="CE147" s="1">
        <f>VLOOKUP($B147&amp;$C147&amp;$D147,Staqo!$A$3:$AJ$1048576,CE$1,0)</f>
        <v>0</v>
      </c>
      <c r="CF147" s="1">
        <f>VLOOKUP($B147&amp;$C147&amp;$D147,HFE!$A$3:$AJ$1048576,CF$1,0)</f>
        <v>0</v>
      </c>
      <c r="CG147" s="2">
        <f t="shared" si="150"/>
        <v>0</v>
      </c>
      <c r="CH147" s="1">
        <f>VLOOKUP($B147&amp;$C147&amp;$D147,Staqo!$A$3:$AJ$1048576,CH$1,0)</f>
        <v>0</v>
      </c>
      <c r="CI147" s="1">
        <f>VLOOKUP($B147&amp;$C147&amp;$D147,HFE!$A$3:$AJ$1048576,CI$1,0)</f>
        <v>0</v>
      </c>
      <c r="CJ147" s="2">
        <f t="shared" si="151"/>
        <v>0</v>
      </c>
      <c r="CK147" s="1">
        <f>VLOOKUP($B147&amp;$C147&amp;$D147,Staqo!$A$3:$AJ$1048576,CK$1,0)</f>
        <v>0</v>
      </c>
      <c r="CL147" s="1">
        <f>VLOOKUP($B147&amp;$C147&amp;$D147,HFE!$A$3:$AJ$1048576,CL$1,0)</f>
        <v>0</v>
      </c>
      <c r="CM147" s="2">
        <f t="shared" si="152"/>
        <v>0</v>
      </c>
      <c r="CN147" s="1">
        <f>VLOOKUP($B147&amp;$C147&amp;$D147,Staqo!$A$3:$AJ$1048576,CN$1,0)</f>
        <v>0</v>
      </c>
      <c r="CO147" s="1">
        <f>VLOOKUP($B147&amp;$C147&amp;$D147,HFE!$A$3:$AJ$1048576,CO$1,0)</f>
        <v>0</v>
      </c>
      <c r="CP147" s="2">
        <f t="shared" si="153"/>
        <v>0</v>
      </c>
      <c r="CQ147" s="1">
        <f>VLOOKUP($B147&amp;$C147&amp;$D147,Staqo!$A$3:$AJ$1048576,CQ$1,0)</f>
        <v>0</v>
      </c>
      <c r="CR147" s="1">
        <f>VLOOKUP($B147&amp;$C147&amp;$D147,HFE!$A$3:$AJ$1048576,CR$1,0)</f>
        <v>0</v>
      </c>
      <c r="CS147" s="2">
        <f t="shared" si="154"/>
        <v>0</v>
      </c>
      <c r="CT147" s="1"/>
      <c r="CU147" s="1"/>
      <c r="CV147" s="2"/>
    </row>
    <row r="148" hidden="1" spans="1:100">
      <c r="A148" s="1" t="s">
        <v>95</v>
      </c>
      <c r="B148" s="1" t="s">
        <v>96</v>
      </c>
      <c r="C148" s="3">
        <v>44564</v>
      </c>
      <c r="D148" s="1" t="s">
        <v>127</v>
      </c>
      <c r="E148" s="1">
        <f>VLOOKUP($B148&amp;$C148&amp;$D148,Staqo!$A$3:$AJ$1048576,E$1,0)</f>
        <v>4.75286</v>
      </c>
      <c r="F148" s="1" t="e">
        <f>VLOOKUP($B148&amp;$C148&amp;$D148,HFE!$A$3:$AJ$1048576,F$1,0)</f>
        <v>#REF!</v>
      </c>
      <c r="G148" s="2" t="e">
        <f t="shared" si="124"/>
        <v>#REF!</v>
      </c>
      <c r="H148" s="1">
        <f>VLOOKUP($B148&amp;$C148&amp;$D148,Staqo!$A$3:$AJ$1048576,H$1,0)</f>
        <v>5.36728</v>
      </c>
      <c r="I148" s="1" t="e">
        <f>VLOOKUP($B148&amp;$C148&amp;$D148,HFE!$A$3:$AJ$1048576,I$1,0)</f>
        <v>#REF!</v>
      </c>
      <c r="J148" s="2" t="e">
        <f t="shared" si="125"/>
        <v>#REF!</v>
      </c>
      <c r="K148" s="1">
        <f>VLOOKUP($B148&amp;$C148&amp;$D148,Staqo!$A$3:$AJ$1048576,K$1,0)</f>
        <v>5934.33</v>
      </c>
      <c r="L148" s="1" t="e">
        <f>VLOOKUP($B148&amp;$C148&amp;$D148,HFE!$A$3:$AJ$1048576,L$1,0)</f>
        <v>#REF!</v>
      </c>
      <c r="M148" s="2" t="e">
        <f t="shared" si="126"/>
        <v>#REF!</v>
      </c>
      <c r="N148" s="1">
        <f>VLOOKUP($B148&amp;$C148&amp;$D148,Staqo!$A$3:$AJ$1048576,N$1,0)</f>
        <v>4450</v>
      </c>
      <c r="O148" s="1">
        <f>VLOOKUP($B148&amp;$C148&amp;$D148,HFE!$A$3:$AJ$1048576,O$1,0)</f>
        <v>0</v>
      </c>
      <c r="P148" s="2">
        <f t="shared" si="127"/>
        <v>-4450</v>
      </c>
      <c r="Q148" s="1">
        <f>VLOOKUP($B148&amp;$C148&amp;$D148,Staqo!$A$3:$AJ$1048576,Q$1,0)</f>
        <v>4418.5</v>
      </c>
      <c r="R148" s="1">
        <f>VLOOKUP($B148&amp;$C148&amp;$D148,HFE!$A$3:$AJ$1048576,R$1,0)</f>
        <v>0</v>
      </c>
      <c r="S148" s="2">
        <f t="shared" si="128"/>
        <v>-4418.5</v>
      </c>
      <c r="T148" s="1">
        <f>VLOOKUP($B148&amp;$C148&amp;$D148,Staqo!$A$3:$AJ$1048576,T$1,0)</f>
        <v>0.749874</v>
      </c>
      <c r="U148" s="1" t="e">
        <f>VLOOKUP($B148&amp;$C148&amp;$D148,HFE!$A$3:$AJ$1048576,U$1,0)</f>
        <v>#REF!</v>
      </c>
      <c r="V148" s="2" t="e">
        <f t="shared" si="129"/>
        <v>#REF!</v>
      </c>
      <c r="W148" s="1">
        <f>VLOOKUP($B148&amp;$C148&amp;$D148,Staqo!$A$3:$AJ$1048576,W$1,0)</f>
        <v>0.744566</v>
      </c>
      <c r="X148" s="1" t="e">
        <f>VLOOKUP($B148&amp;$C148&amp;$D148,HFE!$A$3:$AJ$1048576,X$1,0)</f>
        <v>#REF!</v>
      </c>
      <c r="Y148" s="2" t="e">
        <f t="shared" si="130"/>
        <v>#REF!</v>
      </c>
      <c r="Z148" s="4">
        <f>VLOOKUP($B148&amp;$C148&amp;$D148,Staqo!$A$3:$AJ$1048576,Z$1,0)</f>
        <v>100</v>
      </c>
      <c r="AA148" s="4">
        <f>VLOOKUP($B148&amp;$C148&amp;$D148,HFE!$A$3:$AJ$1048576,AA$1,0)</f>
        <v>0</v>
      </c>
      <c r="AB148" s="5">
        <f t="shared" si="131"/>
        <v>-100</v>
      </c>
      <c r="AC148" s="1">
        <f>VLOOKUP($B148&amp;$C148&amp;$D148,Staqo!$A$3:$AJ$1048576,AC$1,0)</f>
        <v>100</v>
      </c>
      <c r="AD148" s="1">
        <f>VLOOKUP($B148&amp;$C148&amp;$D148,HFE!$A$3:$AJ$1048576,AD$1,0)*100</f>
        <v>100</v>
      </c>
      <c r="AE148" s="2">
        <f t="shared" si="132"/>
        <v>0</v>
      </c>
      <c r="AF148" s="1">
        <f>VLOOKUP($B148&amp;$C148&amp;$D148,Staqo!$A$3:$AJ$1048576,AF$1,0)</f>
        <v>100</v>
      </c>
      <c r="AG148" s="1">
        <f>VLOOKUP($B148&amp;$C148&amp;$D148,HFE!$A$3:$AJ$1048576,AG$1,0)*100</f>
        <v>100</v>
      </c>
      <c r="AH148" s="2">
        <f t="shared" si="133"/>
        <v>0</v>
      </c>
      <c r="AI148" s="1">
        <f>VLOOKUP($B148&amp;$C148&amp;$D148,Staqo!$A$3:$AJ$1048576,AI$1,0)</f>
        <v>0.184468</v>
      </c>
      <c r="AJ148" s="1" t="e">
        <f>VLOOKUP($B148&amp;$C148&amp;$D148,HFE!$A$3:$AJ$1048576,AJ$1,0)</f>
        <v>#REF!</v>
      </c>
      <c r="AK148" s="2" t="e">
        <f t="shared" si="134"/>
        <v>#REF!</v>
      </c>
      <c r="AL148" s="1">
        <f>VLOOKUP($B148&amp;$C148&amp;$D148,Staqo!$A$3:$AJ$1048576,AL$1,0)</f>
        <v>0.167699</v>
      </c>
      <c r="AM148" s="1" t="e">
        <f>VLOOKUP($B148&amp;$C148&amp;$D148,HFE!$A$3:$AJ$1048576,AM$1,0)</f>
        <v>#REF!</v>
      </c>
      <c r="AN148" s="2" t="e">
        <f t="shared" si="135"/>
        <v>#REF!</v>
      </c>
      <c r="AO148" s="1">
        <f>VLOOKUP($B148&amp;$C148&amp;$D148,Staqo!$A$3:$AJ$1048576,AO$1,0)</f>
        <v>0.183163</v>
      </c>
      <c r="AP148" s="1" t="e">
        <f>VLOOKUP($B148&amp;$C148&amp;$D148,HFE!$A$3:$AJ$1048576,AP$1,0)</f>
        <v>#REF!</v>
      </c>
      <c r="AQ148" s="2" t="e">
        <f t="shared" si="136"/>
        <v>#REF!</v>
      </c>
      <c r="AR148" s="1">
        <f>VLOOKUP($B148&amp;$C148&amp;$D148,Staqo!$A$3:$AJ$1048576,AR$1,0)</f>
        <v>0.166512</v>
      </c>
      <c r="AS148" s="1" t="e">
        <f>VLOOKUP($B148&amp;$C148&amp;$D148,HFE!$A$3:$AJ$1048576,AS$1,0)</f>
        <v>#REF!</v>
      </c>
      <c r="AT148" s="2" t="e">
        <f t="shared" si="137"/>
        <v>#REF!</v>
      </c>
      <c r="AU148" s="1">
        <f>VLOOKUP($B148&amp;$C148&amp;$D148,Staqo!$A$3:$AJ$1048576,AU$1,0)</f>
        <v>96.8766</v>
      </c>
      <c r="AV148" s="1">
        <f>VLOOKUP($B148&amp;$C148&amp;$D148,HFE!$A$3:$AJ$1048576,AV$1,0)</f>
        <v>0</v>
      </c>
      <c r="AW148" s="2">
        <f t="shared" si="138"/>
        <v>-96.8766</v>
      </c>
      <c r="AX148" s="4">
        <f>VLOOKUP($B148&amp;$C148&amp;$D148,Staqo!$A$3:$AJ$1048576,AX$1,0)</f>
        <v>12</v>
      </c>
      <c r="AY148" s="4">
        <f>VLOOKUP($B148&amp;$C148&amp;$D148,HFE!$A$3:$AJ$1048576,AY$1,0)</f>
        <v>12</v>
      </c>
      <c r="AZ148" s="5">
        <f t="shared" si="139"/>
        <v>0</v>
      </c>
      <c r="BA148" s="1">
        <f>VLOOKUP($B148&amp;$C148&amp;$D148,Staqo!$A$3:$AJ$1048576,BA$1,0)</f>
        <v>0</v>
      </c>
      <c r="BB148" s="1">
        <f>VLOOKUP($B148&amp;$C148&amp;$D148,HFE!$A$3:$AJ$1048576,BB$1,0)</f>
        <v>0</v>
      </c>
      <c r="BC148" s="2">
        <f t="shared" si="140"/>
        <v>0</v>
      </c>
      <c r="BD148" s="1">
        <f>VLOOKUP($B148&amp;$C148&amp;$D148,Staqo!$A$3:$AJ$1048576,BD$1,0)</f>
        <v>0</v>
      </c>
      <c r="BE148" s="1">
        <f>VLOOKUP($B148&amp;$C148&amp;$D148,HFE!$A$3:$AJ$1048576,BE$1,0)</f>
        <v>0</v>
      </c>
      <c r="BF148" s="2">
        <f t="shared" si="141"/>
        <v>0</v>
      </c>
      <c r="BG148" s="1">
        <f>VLOOKUP($B148&amp;$C148&amp;$D148,Staqo!$A$3:$AJ$1048576,BG$1,0)</f>
        <v>0</v>
      </c>
      <c r="BH148" s="1">
        <f>VLOOKUP($B148&amp;$C148&amp;$D148,HFE!$A$3:$AJ$1048576,BH$1,0)</f>
        <v>0</v>
      </c>
      <c r="BI148" s="2">
        <f t="shared" si="142"/>
        <v>0</v>
      </c>
      <c r="BJ148" s="1">
        <f>VLOOKUP($B148&amp;$C148&amp;$D148,Staqo!$A$3:$AJ$1048576,BJ$1,0)</f>
        <v>0</v>
      </c>
      <c r="BK148" s="1">
        <f>VLOOKUP($B148&amp;$C148&amp;$D148,HFE!$A$3:$AJ$1048576,BK$1,0)</f>
        <v>0</v>
      </c>
      <c r="BL148" s="2">
        <f t="shared" si="143"/>
        <v>0</v>
      </c>
      <c r="BM148" s="1">
        <f>VLOOKUP($B148&amp;$C148&amp;$D148,Staqo!$A$3:$AJ$1048576,BM$1,0)</f>
        <v>0</v>
      </c>
      <c r="BN148" s="1">
        <f>VLOOKUP($B148&amp;$C148&amp;$D148,HFE!$A$3:$AJ$1048576,BN$1,0)</f>
        <v>0</v>
      </c>
      <c r="BO148" s="2">
        <f t="shared" si="144"/>
        <v>0</v>
      </c>
      <c r="BP148" s="1">
        <f>VLOOKUP($B148&amp;$C148&amp;$D148,Staqo!$A$3:$AJ$1048576,BP$1,0)</f>
        <v>0</v>
      </c>
      <c r="BQ148" s="1">
        <f>VLOOKUP($B148&amp;$C148&amp;$D148,HFE!$A$3:$AJ$1048576,BQ$1,0)</f>
        <v>0</v>
      </c>
      <c r="BR148" s="2">
        <f t="shared" si="145"/>
        <v>0</v>
      </c>
      <c r="BS148" s="1">
        <f>VLOOKUP($B148&amp;$C148&amp;$D148,Staqo!$A$3:$AJ$1048576,BS$1,0)</f>
        <v>0</v>
      </c>
      <c r="BT148" s="1">
        <f>VLOOKUP($B148&amp;$C148&amp;$D148,HFE!$A$3:$AJ$1048576,BT$1,0)</f>
        <v>0</v>
      </c>
      <c r="BU148" s="2">
        <f t="shared" si="146"/>
        <v>0</v>
      </c>
      <c r="BV148" s="1">
        <f>VLOOKUP($B148&amp;$C148&amp;$D148,Staqo!$A$3:$AJ$1048576,BV$1,0)</f>
        <v>0</v>
      </c>
      <c r="BW148" s="1">
        <f>VLOOKUP($B148&amp;$C148&amp;$D148,HFE!$A$3:$AJ$1048576,BW$1,0)</f>
        <v>0</v>
      </c>
      <c r="BX148" s="2">
        <f t="shared" si="147"/>
        <v>0</v>
      </c>
      <c r="BY148" s="1">
        <f>VLOOKUP($B148&amp;$C148&amp;$D148,Staqo!$A$3:$AJ$1048576,BY$1,0)</f>
        <v>0</v>
      </c>
      <c r="BZ148" s="1">
        <f>VLOOKUP($B148&amp;$C148&amp;$D148,HFE!$A$3:$AJ$1048576,BZ$1,0)</f>
        <v>0</v>
      </c>
      <c r="CA148" s="2">
        <f t="shared" si="148"/>
        <v>0</v>
      </c>
      <c r="CB148" s="1">
        <f>VLOOKUP($B148&amp;$C148&amp;$D148,Staqo!$A$3:$AJ$1048576,CB$1,0)</f>
        <v>0</v>
      </c>
      <c r="CC148" s="1">
        <f>VLOOKUP($B148&amp;$C148&amp;$D148,HFE!$A$3:$AJ$1048576,CC$1,0)</f>
        <v>0</v>
      </c>
      <c r="CD148" s="2">
        <f t="shared" si="149"/>
        <v>0</v>
      </c>
      <c r="CE148" s="1">
        <f>VLOOKUP($B148&amp;$C148&amp;$D148,Staqo!$A$3:$AJ$1048576,CE$1,0)</f>
        <v>0</v>
      </c>
      <c r="CF148" s="1">
        <f>VLOOKUP($B148&amp;$C148&amp;$D148,HFE!$A$3:$AJ$1048576,CF$1,0)</f>
        <v>0</v>
      </c>
      <c r="CG148" s="2">
        <f t="shared" si="150"/>
        <v>0</v>
      </c>
      <c r="CH148" s="1">
        <f>VLOOKUP($B148&amp;$C148&amp;$D148,Staqo!$A$3:$AJ$1048576,CH$1,0)</f>
        <v>0</v>
      </c>
      <c r="CI148" s="1">
        <f>VLOOKUP($B148&amp;$C148&amp;$D148,HFE!$A$3:$AJ$1048576,CI$1,0)</f>
        <v>0</v>
      </c>
      <c r="CJ148" s="2">
        <f t="shared" si="151"/>
        <v>0</v>
      </c>
      <c r="CK148" s="1">
        <f>VLOOKUP($B148&amp;$C148&amp;$D148,Staqo!$A$3:$AJ$1048576,CK$1,0)</f>
        <v>0</v>
      </c>
      <c r="CL148" s="1">
        <f>VLOOKUP($B148&amp;$C148&amp;$D148,HFE!$A$3:$AJ$1048576,CL$1,0)</f>
        <v>0</v>
      </c>
      <c r="CM148" s="2">
        <f t="shared" si="152"/>
        <v>0</v>
      </c>
      <c r="CN148" s="1">
        <f>VLOOKUP($B148&amp;$C148&amp;$D148,Staqo!$A$3:$AJ$1048576,CN$1,0)</f>
        <v>0</v>
      </c>
      <c r="CO148" s="1">
        <f>VLOOKUP($B148&amp;$C148&amp;$D148,HFE!$A$3:$AJ$1048576,CO$1,0)</f>
        <v>0</v>
      </c>
      <c r="CP148" s="2">
        <f t="shared" si="153"/>
        <v>0</v>
      </c>
      <c r="CQ148" s="1">
        <f>VLOOKUP($B148&amp;$C148&amp;$D148,Staqo!$A$3:$AJ$1048576,CQ$1,0)</f>
        <v>0</v>
      </c>
      <c r="CR148" s="1">
        <f>VLOOKUP($B148&amp;$C148&amp;$D148,HFE!$A$3:$AJ$1048576,CR$1,0)</f>
        <v>0</v>
      </c>
      <c r="CS148" s="2">
        <f t="shared" si="154"/>
        <v>0</v>
      </c>
      <c r="CT148" s="1"/>
      <c r="CU148" s="1"/>
      <c r="CV148" s="2"/>
    </row>
    <row r="149" hidden="1" spans="1:100">
      <c r="A149" s="1" t="s">
        <v>95</v>
      </c>
      <c r="B149" s="1" t="s">
        <v>96</v>
      </c>
      <c r="C149" s="3">
        <v>44564</v>
      </c>
      <c r="D149" s="1" t="s">
        <v>128</v>
      </c>
      <c r="E149" s="1">
        <f>VLOOKUP($B149&amp;$C149&amp;$D149,Staqo!$A$3:$AJ$1048576,E$1,0)</f>
        <v>4.75286</v>
      </c>
      <c r="F149" s="1" t="e">
        <f>VLOOKUP($B149&amp;$C149&amp;$D149,HFE!$A$3:$AJ$1048576,F$1,0)</f>
        <v>#REF!</v>
      </c>
      <c r="G149" s="2" t="e">
        <f t="shared" si="124"/>
        <v>#REF!</v>
      </c>
      <c r="H149" s="1">
        <f>VLOOKUP($B149&amp;$C149&amp;$D149,Staqo!$A$3:$AJ$1048576,H$1,0)</f>
        <v>5.36728</v>
      </c>
      <c r="I149" s="1" t="e">
        <f>VLOOKUP($B149&amp;$C149&amp;$D149,HFE!$A$3:$AJ$1048576,I$1,0)</f>
        <v>#REF!</v>
      </c>
      <c r="J149" s="2" t="e">
        <f t="shared" si="125"/>
        <v>#REF!</v>
      </c>
      <c r="K149" s="1">
        <f>VLOOKUP($B149&amp;$C149&amp;$D149,Staqo!$A$3:$AJ$1048576,K$1,0)</f>
        <v>5934.33</v>
      </c>
      <c r="L149" s="1" t="e">
        <f>VLOOKUP($B149&amp;$C149&amp;$D149,HFE!$A$3:$AJ$1048576,L$1,0)</f>
        <v>#REF!</v>
      </c>
      <c r="M149" s="2" t="e">
        <f t="shared" si="126"/>
        <v>#REF!</v>
      </c>
      <c r="N149" s="1">
        <f>VLOOKUP($B149&amp;$C149&amp;$D149,Staqo!$A$3:$AJ$1048576,N$1,0)</f>
        <v>4520</v>
      </c>
      <c r="O149" s="1">
        <f>VLOOKUP($B149&amp;$C149&amp;$D149,HFE!$A$3:$AJ$1048576,O$1,0)</f>
        <v>0</v>
      </c>
      <c r="P149" s="2">
        <f t="shared" si="127"/>
        <v>-4520</v>
      </c>
      <c r="Q149" s="1">
        <f>VLOOKUP($B149&amp;$C149&amp;$D149,Staqo!$A$3:$AJ$1048576,Q$1,0)</f>
        <v>4488</v>
      </c>
      <c r="R149" s="1">
        <f>VLOOKUP($B149&amp;$C149&amp;$D149,HFE!$A$3:$AJ$1048576,R$1,0)</f>
        <v>0</v>
      </c>
      <c r="S149" s="2">
        <f t="shared" si="128"/>
        <v>-4488</v>
      </c>
      <c r="T149" s="1">
        <f>VLOOKUP($B149&amp;$C149&amp;$D149,Staqo!$A$3:$AJ$1048576,T$1,0)</f>
        <v>0.76167</v>
      </c>
      <c r="U149" s="1" t="e">
        <f>VLOOKUP($B149&amp;$C149&amp;$D149,HFE!$A$3:$AJ$1048576,U$1,0)</f>
        <v>#REF!</v>
      </c>
      <c r="V149" s="2" t="e">
        <f t="shared" si="129"/>
        <v>#REF!</v>
      </c>
      <c r="W149" s="1">
        <f>VLOOKUP($B149&amp;$C149&amp;$D149,Staqo!$A$3:$AJ$1048576,W$1,0)</f>
        <v>0.756278</v>
      </c>
      <c r="X149" s="1" t="e">
        <f>VLOOKUP($B149&amp;$C149&amp;$D149,HFE!$A$3:$AJ$1048576,X$1,0)</f>
        <v>#REF!</v>
      </c>
      <c r="Y149" s="2" t="e">
        <f t="shared" si="130"/>
        <v>#REF!</v>
      </c>
      <c r="Z149" s="4">
        <f>VLOOKUP($B149&amp;$C149&amp;$D149,Staqo!$A$3:$AJ$1048576,Z$1,0)</f>
        <v>100</v>
      </c>
      <c r="AA149" s="4">
        <f>VLOOKUP($B149&amp;$C149&amp;$D149,HFE!$A$3:$AJ$1048576,AA$1,0)</f>
        <v>0</v>
      </c>
      <c r="AB149" s="5">
        <f t="shared" si="131"/>
        <v>-100</v>
      </c>
      <c r="AC149" s="1">
        <f>VLOOKUP($B149&amp;$C149&amp;$D149,Staqo!$A$3:$AJ$1048576,AC$1,0)</f>
        <v>100</v>
      </c>
      <c r="AD149" s="1">
        <f>VLOOKUP($B149&amp;$C149&amp;$D149,HFE!$A$3:$AJ$1048576,AD$1,0)*100</f>
        <v>100</v>
      </c>
      <c r="AE149" s="2">
        <f t="shared" si="132"/>
        <v>0</v>
      </c>
      <c r="AF149" s="1">
        <f>VLOOKUP($B149&amp;$C149&amp;$D149,Staqo!$A$3:$AJ$1048576,AF$1,0)</f>
        <v>100</v>
      </c>
      <c r="AG149" s="1">
        <f>VLOOKUP($B149&amp;$C149&amp;$D149,HFE!$A$3:$AJ$1048576,AG$1,0)*100</f>
        <v>100</v>
      </c>
      <c r="AH149" s="2">
        <f t="shared" si="133"/>
        <v>0</v>
      </c>
      <c r="AI149" s="1">
        <f>VLOOKUP($B149&amp;$C149&amp;$D149,Staqo!$A$3:$AJ$1048576,AI$1,0)</f>
        <v>0.18737</v>
      </c>
      <c r="AJ149" s="1" t="e">
        <f>VLOOKUP($B149&amp;$C149&amp;$D149,HFE!$A$3:$AJ$1048576,AJ$1,0)</f>
        <v>#REF!</v>
      </c>
      <c r="AK149" s="2" t="e">
        <f t="shared" si="134"/>
        <v>#REF!</v>
      </c>
      <c r="AL149" s="1">
        <f>VLOOKUP($B149&amp;$C149&amp;$D149,Staqo!$A$3:$AJ$1048576,AL$1,0)</f>
        <v>0.170337</v>
      </c>
      <c r="AM149" s="1" t="e">
        <f>VLOOKUP($B149&amp;$C149&amp;$D149,HFE!$A$3:$AJ$1048576,AM$1,0)</f>
        <v>#REF!</v>
      </c>
      <c r="AN149" s="2" t="e">
        <f t="shared" si="135"/>
        <v>#REF!</v>
      </c>
      <c r="AO149" s="1">
        <f>VLOOKUP($B149&amp;$C149&amp;$D149,Staqo!$A$3:$AJ$1048576,AO$1,0)</f>
        <v>0.186044</v>
      </c>
      <c r="AP149" s="1" t="e">
        <f>VLOOKUP($B149&amp;$C149&amp;$D149,HFE!$A$3:$AJ$1048576,AP$1,0)</f>
        <v>#REF!</v>
      </c>
      <c r="AQ149" s="2" t="e">
        <f t="shared" si="136"/>
        <v>#REF!</v>
      </c>
      <c r="AR149" s="1">
        <f>VLOOKUP($B149&amp;$C149&amp;$D149,Staqo!$A$3:$AJ$1048576,AR$1,0)</f>
        <v>0.169131</v>
      </c>
      <c r="AS149" s="1" t="e">
        <f>VLOOKUP($B149&amp;$C149&amp;$D149,HFE!$A$3:$AJ$1048576,AS$1,0)</f>
        <v>#REF!</v>
      </c>
      <c r="AT149" s="2" t="e">
        <f t="shared" si="137"/>
        <v>#REF!</v>
      </c>
      <c r="AU149" s="1">
        <f>VLOOKUP($B149&amp;$C149&amp;$D149,Staqo!$A$3:$AJ$1048576,AU$1,0)</f>
        <v>96.4473</v>
      </c>
      <c r="AV149" s="1">
        <f>VLOOKUP($B149&amp;$C149&amp;$D149,HFE!$A$3:$AJ$1048576,AV$1,0)</f>
        <v>0</v>
      </c>
      <c r="AW149" s="2">
        <f t="shared" si="138"/>
        <v>-96.4473</v>
      </c>
      <c r="AX149" s="4">
        <f>VLOOKUP($B149&amp;$C149&amp;$D149,Staqo!$A$3:$AJ$1048576,AX$1,0)</f>
        <v>12</v>
      </c>
      <c r="AY149" s="4">
        <f>VLOOKUP($B149&amp;$C149&amp;$D149,HFE!$A$3:$AJ$1048576,AY$1,0)</f>
        <v>12</v>
      </c>
      <c r="AZ149" s="5">
        <f t="shared" si="139"/>
        <v>0</v>
      </c>
      <c r="BA149" s="1">
        <f>VLOOKUP($B149&amp;$C149&amp;$D149,Staqo!$A$3:$AJ$1048576,BA$1,0)</f>
        <v>0</v>
      </c>
      <c r="BB149" s="1">
        <f>VLOOKUP($B149&amp;$C149&amp;$D149,HFE!$A$3:$AJ$1048576,BB$1,0)</f>
        <v>0</v>
      </c>
      <c r="BC149" s="2">
        <f t="shared" si="140"/>
        <v>0</v>
      </c>
      <c r="BD149" s="1">
        <f>VLOOKUP($B149&amp;$C149&amp;$D149,Staqo!$A$3:$AJ$1048576,BD$1,0)</f>
        <v>0</v>
      </c>
      <c r="BE149" s="1">
        <f>VLOOKUP($B149&amp;$C149&amp;$D149,HFE!$A$3:$AJ$1048576,BE$1,0)</f>
        <v>0</v>
      </c>
      <c r="BF149" s="2">
        <f t="shared" si="141"/>
        <v>0</v>
      </c>
      <c r="BG149" s="1">
        <f>VLOOKUP($B149&amp;$C149&amp;$D149,Staqo!$A$3:$AJ$1048576,BG$1,0)</f>
        <v>0</v>
      </c>
      <c r="BH149" s="1">
        <f>VLOOKUP($B149&amp;$C149&amp;$D149,HFE!$A$3:$AJ$1048576,BH$1,0)</f>
        <v>0</v>
      </c>
      <c r="BI149" s="2">
        <f t="shared" si="142"/>
        <v>0</v>
      </c>
      <c r="BJ149" s="1">
        <f>VLOOKUP($B149&amp;$C149&amp;$D149,Staqo!$A$3:$AJ$1048576,BJ$1,0)</f>
        <v>0</v>
      </c>
      <c r="BK149" s="1">
        <f>VLOOKUP($B149&amp;$C149&amp;$D149,HFE!$A$3:$AJ$1048576,BK$1,0)</f>
        <v>0</v>
      </c>
      <c r="BL149" s="2">
        <f t="shared" si="143"/>
        <v>0</v>
      </c>
      <c r="BM149" s="1">
        <f>VLOOKUP($B149&amp;$C149&amp;$D149,Staqo!$A$3:$AJ$1048576,BM$1,0)</f>
        <v>0</v>
      </c>
      <c r="BN149" s="1">
        <f>VLOOKUP($B149&amp;$C149&amp;$D149,HFE!$A$3:$AJ$1048576,BN$1,0)</f>
        <v>0</v>
      </c>
      <c r="BO149" s="2">
        <f t="shared" si="144"/>
        <v>0</v>
      </c>
      <c r="BP149" s="1">
        <f>VLOOKUP($B149&amp;$C149&amp;$D149,Staqo!$A$3:$AJ$1048576,BP$1,0)</f>
        <v>0</v>
      </c>
      <c r="BQ149" s="1">
        <f>VLOOKUP($B149&amp;$C149&amp;$D149,HFE!$A$3:$AJ$1048576,BQ$1,0)</f>
        <v>0</v>
      </c>
      <c r="BR149" s="2">
        <f t="shared" si="145"/>
        <v>0</v>
      </c>
      <c r="BS149" s="1">
        <f>VLOOKUP($B149&amp;$C149&amp;$D149,Staqo!$A$3:$AJ$1048576,BS$1,0)</f>
        <v>0</v>
      </c>
      <c r="BT149" s="1">
        <f>VLOOKUP($B149&amp;$C149&amp;$D149,HFE!$A$3:$AJ$1048576,BT$1,0)</f>
        <v>0</v>
      </c>
      <c r="BU149" s="2">
        <f t="shared" si="146"/>
        <v>0</v>
      </c>
      <c r="BV149" s="1">
        <f>VLOOKUP($B149&amp;$C149&amp;$D149,Staqo!$A$3:$AJ$1048576,BV$1,0)</f>
        <v>0</v>
      </c>
      <c r="BW149" s="1">
        <f>VLOOKUP($B149&amp;$C149&amp;$D149,HFE!$A$3:$AJ$1048576,BW$1,0)</f>
        <v>0</v>
      </c>
      <c r="BX149" s="2">
        <f t="shared" si="147"/>
        <v>0</v>
      </c>
      <c r="BY149" s="1">
        <f>VLOOKUP($B149&amp;$C149&amp;$D149,Staqo!$A$3:$AJ$1048576,BY$1,0)</f>
        <v>0</v>
      </c>
      <c r="BZ149" s="1">
        <f>VLOOKUP($B149&amp;$C149&amp;$D149,HFE!$A$3:$AJ$1048576,BZ$1,0)</f>
        <v>0</v>
      </c>
      <c r="CA149" s="2">
        <f t="shared" si="148"/>
        <v>0</v>
      </c>
      <c r="CB149" s="1">
        <f>VLOOKUP($B149&amp;$C149&amp;$D149,Staqo!$A$3:$AJ$1048576,CB$1,0)</f>
        <v>0</v>
      </c>
      <c r="CC149" s="1">
        <f>VLOOKUP($B149&amp;$C149&amp;$D149,HFE!$A$3:$AJ$1048576,CC$1,0)</f>
        <v>0</v>
      </c>
      <c r="CD149" s="2">
        <f t="shared" si="149"/>
        <v>0</v>
      </c>
      <c r="CE149" s="1">
        <f>VLOOKUP($B149&amp;$C149&amp;$D149,Staqo!$A$3:$AJ$1048576,CE$1,0)</f>
        <v>0</v>
      </c>
      <c r="CF149" s="1">
        <f>VLOOKUP($B149&amp;$C149&amp;$D149,HFE!$A$3:$AJ$1048576,CF$1,0)</f>
        <v>0</v>
      </c>
      <c r="CG149" s="2">
        <f t="shared" si="150"/>
        <v>0</v>
      </c>
      <c r="CH149" s="1">
        <f>VLOOKUP($B149&amp;$C149&amp;$D149,Staqo!$A$3:$AJ$1048576,CH$1,0)</f>
        <v>0</v>
      </c>
      <c r="CI149" s="1">
        <f>VLOOKUP($B149&amp;$C149&amp;$D149,HFE!$A$3:$AJ$1048576,CI$1,0)</f>
        <v>0</v>
      </c>
      <c r="CJ149" s="2">
        <f t="shared" si="151"/>
        <v>0</v>
      </c>
      <c r="CK149" s="1">
        <f>VLOOKUP($B149&amp;$C149&amp;$D149,Staqo!$A$3:$AJ$1048576,CK$1,0)</f>
        <v>0</v>
      </c>
      <c r="CL149" s="1">
        <f>VLOOKUP($B149&amp;$C149&amp;$D149,HFE!$A$3:$AJ$1048576,CL$1,0)</f>
        <v>0</v>
      </c>
      <c r="CM149" s="2">
        <f t="shared" si="152"/>
        <v>0</v>
      </c>
      <c r="CN149" s="1">
        <f>VLOOKUP($B149&amp;$C149&amp;$D149,Staqo!$A$3:$AJ$1048576,CN$1,0)</f>
        <v>0</v>
      </c>
      <c r="CO149" s="1">
        <f>VLOOKUP($B149&amp;$C149&amp;$D149,HFE!$A$3:$AJ$1048576,CO$1,0)</f>
        <v>0</v>
      </c>
      <c r="CP149" s="2">
        <f t="shared" si="153"/>
        <v>0</v>
      </c>
      <c r="CQ149" s="1">
        <f>VLOOKUP($B149&amp;$C149&amp;$D149,Staqo!$A$3:$AJ$1048576,CQ$1,0)</f>
        <v>0</v>
      </c>
      <c r="CR149" s="1">
        <f>VLOOKUP($B149&amp;$C149&amp;$D149,HFE!$A$3:$AJ$1048576,CR$1,0)</f>
        <v>0</v>
      </c>
      <c r="CS149" s="2">
        <f t="shared" si="154"/>
        <v>0</v>
      </c>
      <c r="CT149" s="1"/>
      <c r="CU149" s="1"/>
      <c r="CV149" s="2"/>
    </row>
    <row r="150" hidden="1" spans="1:100">
      <c r="A150" s="1" t="s">
        <v>95</v>
      </c>
      <c r="B150" s="1" t="s">
        <v>96</v>
      </c>
      <c r="C150" s="3">
        <v>44564</v>
      </c>
      <c r="D150" s="1" t="s">
        <v>129</v>
      </c>
      <c r="E150" s="1">
        <f>VLOOKUP($B150&amp;$C150&amp;$D150,Staqo!$A$3:$AJ$1048576,E$1,0)</f>
        <v>4.75286</v>
      </c>
      <c r="F150" s="1" t="e">
        <f>VLOOKUP($B150&amp;$C150&amp;$D150,HFE!$A$3:$AJ$1048576,F$1,0)</f>
        <v>#REF!</v>
      </c>
      <c r="G150" s="2" t="e">
        <f t="shared" si="124"/>
        <v>#REF!</v>
      </c>
      <c r="H150" s="1">
        <f>VLOOKUP($B150&amp;$C150&amp;$D150,Staqo!$A$3:$AJ$1048576,H$1,0)</f>
        <v>5.36728</v>
      </c>
      <c r="I150" s="1" t="e">
        <f>VLOOKUP($B150&amp;$C150&amp;$D150,HFE!$A$3:$AJ$1048576,I$1,0)</f>
        <v>#REF!</v>
      </c>
      <c r="J150" s="2" t="e">
        <f t="shared" si="125"/>
        <v>#REF!</v>
      </c>
      <c r="K150" s="1">
        <f>VLOOKUP($B150&amp;$C150&amp;$D150,Staqo!$A$3:$AJ$1048576,K$1,0)</f>
        <v>5934.33</v>
      </c>
      <c r="L150" s="1" t="e">
        <f>VLOOKUP($B150&amp;$C150&amp;$D150,HFE!$A$3:$AJ$1048576,L$1,0)</f>
        <v>#REF!</v>
      </c>
      <c r="M150" s="2" t="e">
        <f t="shared" si="126"/>
        <v>#REF!</v>
      </c>
      <c r="N150" s="1">
        <f>VLOOKUP($B150&amp;$C150&amp;$D150,Staqo!$A$3:$AJ$1048576,N$1,0)</f>
        <v>4470</v>
      </c>
      <c r="O150" s="1">
        <f>VLOOKUP($B150&amp;$C150&amp;$D150,HFE!$A$3:$AJ$1048576,O$1,0)</f>
        <v>0</v>
      </c>
      <c r="P150" s="2">
        <f t="shared" si="127"/>
        <v>-4470</v>
      </c>
      <c r="Q150" s="1">
        <f>VLOOKUP($B150&amp;$C150&amp;$D150,Staqo!$A$3:$AJ$1048576,Q$1,0)</f>
        <v>4438.36</v>
      </c>
      <c r="R150" s="1">
        <f>VLOOKUP($B150&amp;$C150&amp;$D150,HFE!$A$3:$AJ$1048576,R$1,0)</f>
        <v>0</v>
      </c>
      <c r="S150" s="2">
        <f t="shared" si="128"/>
        <v>-4438.36</v>
      </c>
      <c r="T150" s="1">
        <f>VLOOKUP($B150&amp;$C150&amp;$D150,Staqo!$A$3:$AJ$1048576,T$1,0)</f>
        <v>0.753244</v>
      </c>
      <c r="U150" s="1" t="e">
        <f>VLOOKUP($B150&amp;$C150&amp;$D150,HFE!$A$3:$AJ$1048576,U$1,0)</f>
        <v>#REF!</v>
      </c>
      <c r="V150" s="2" t="e">
        <f t="shared" si="129"/>
        <v>#REF!</v>
      </c>
      <c r="W150" s="1">
        <f>VLOOKUP($B150&amp;$C150&amp;$D150,Staqo!$A$3:$AJ$1048576,W$1,0)</f>
        <v>0.747912</v>
      </c>
      <c r="X150" s="1" t="e">
        <f>VLOOKUP($B150&amp;$C150&amp;$D150,HFE!$A$3:$AJ$1048576,X$1,0)</f>
        <v>#REF!</v>
      </c>
      <c r="Y150" s="2" t="e">
        <f t="shared" si="130"/>
        <v>#REF!</v>
      </c>
      <c r="Z150" s="4">
        <f>VLOOKUP($B150&amp;$C150&amp;$D150,Staqo!$A$3:$AJ$1048576,Z$1,0)</f>
        <v>100</v>
      </c>
      <c r="AA150" s="4">
        <f>VLOOKUP($B150&amp;$C150&amp;$D150,HFE!$A$3:$AJ$1048576,AA$1,0)</f>
        <v>0</v>
      </c>
      <c r="AB150" s="5">
        <f t="shared" si="131"/>
        <v>-100</v>
      </c>
      <c r="AC150" s="1">
        <f>VLOOKUP($B150&amp;$C150&amp;$D150,Staqo!$A$3:$AJ$1048576,AC$1,0)</f>
        <v>100</v>
      </c>
      <c r="AD150" s="1">
        <f>VLOOKUP($B150&amp;$C150&amp;$D150,HFE!$A$3:$AJ$1048576,AD$1,0)*100</f>
        <v>100</v>
      </c>
      <c r="AE150" s="2">
        <f t="shared" si="132"/>
        <v>0</v>
      </c>
      <c r="AF150" s="1">
        <f>VLOOKUP($B150&amp;$C150&amp;$D150,Staqo!$A$3:$AJ$1048576,AF$1,0)</f>
        <v>100</v>
      </c>
      <c r="AG150" s="1">
        <f>VLOOKUP($B150&amp;$C150&amp;$D150,HFE!$A$3:$AJ$1048576,AG$1,0)*100</f>
        <v>100</v>
      </c>
      <c r="AH150" s="2">
        <f t="shared" si="133"/>
        <v>0</v>
      </c>
      <c r="AI150" s="1">
        <f>VLOOKUP($B150&amp;$C150&amp;$D150,Staqo!$A$3:$AJ$1048576,AI$1,0)</f>
        <v>0.185298</v>
      </c>
      <c r="AJ150" s="1" t="e">
        <f>VLOOKUP($B150&amp;$C150&amp;$D150,HFE!$A$3:$AJ$1048576,AJ$1,0)</f>
        <v>#REF!</v>
      </c>
      <c r="AK150" s="2" t="e">
        <f t="shared" si="134"/>
        <v>#REF!</v>
      </c>
      <c r="AL150" s="1">
        <f>VLOOKUP($B150&amp;$C150&amp;$D150,Staqo!$A$3:$AJ$1048576,AL$1,0)</f>
        <v>0.168453</v>
      </c>
      <c r="AM150" s="1" t="e">
        <f>VLOOKUP($B150&amp;$C150&amp;$D150,HFE!$A$3:$AJ$1048576,AM$1,0)</f>
        <v>#REF!</v>
      </c>
      <c r="AN150" s="2" t="e">
        <f t="shared" si="135"/>
        <v>#REF!</v>
      </c>
      <c r="AO150" s="1">
        <f>VLOOKUP($B150&amp;$C150&amp;$D150,Staqo!$A$3:$AJ$1048576,AO$1,0)</f>
        <v>0.183986</v>
      </c>
      <c r="AP150" s="1" t="e">
        <f>VLOOKUP($B150&amp;$C150&amp;$D150,HFE!$A$3:$AJ$1048576,AP$1,0)</f>
        <v>#REF!</v>
      </c>
      <c r="AQ150" s="2" t="e">
        <f t="shared" si="136"/>
        <v>#REF!</v>
      </c>
      <c r="AR150" s="1">
        <f>VLOOKUP($B150&amp;$C150&amp;$D150,Staqo!$A$3:$AJ$1048576,AR$1,0)</f>
        <v>0.167261</v>
      </c>
      <c r="AS150" s="1" t="e">
        <f>VLOOKUP($B150&amp;$C150&amp;$D150,HFE!$A$3:$AJ$1048576,AS$1,0)</f>
        <v>#REF!</v>
      </c>
      <c r="AT150" s="2" t="e">
        <f t="shared" si="137"/>
        <v>#REF!</v>
      </c>
      <c r="AU150" s="1">
        <f>VLOOKUP($B150&amp;$C150&amp;$D150,Staqo!$A$3:$AJ$1048576,AU$1,0)</f>
        <v>97.0847</v>
      </c>
      <c r="AV150" s="1">
        <f>VLOOKUP($B150&amp;$C150&amp;$D150,HFE!$A$3:$AJ$1048576,AV$1,0)</f>
        <v>0</v>
      </c>
      <c r="AW150" s="2">
        <f t="shared" si="138"/>
        <v>-97.0847</v>
      </c>
      <c r="AX150" s="4">
        <f>VLOOKUP($B150&amp;$C150&amp;$D150,Staqo!$A$3:$AJ$1048576,AX$1,0)</f>
        <v>12</v>
      </c>
      <c r="AY150" s="4">
        <f>VLOOKUP($B150&amp;$C150&amp;$D150,HFE!$A$3:$AJ$1048576,AY$1,0)</f>
        <v>12</v>
      </c>
      <c r="AZ150" s="5">
        <f t="shared" si="139"/>
        <v>0</v>
      </c>
      <c r="BA150" s="1">
        <f>VLOOKUP($B150&amp;$C150&amp;$D150,Staqo!$A$3:$AJ$1048576,BA$1,0)</f>
        <v>0</v>
      </c>
      <c r="BB150" s="1">
        <f>VLOOKUP($B150&amp;$C150&amp;$D150,HFE!$A$3:$AJ$1048576,BB$1,0)</f>
        <v>0</v>
      </c>
      <c r="BC150" s="2">
        <f t="shared" si="140"/>
        <v>0</v>
      </c>
      <c r="BD150" s="1">
        <f>VLOOKUP($B150&amp;$C150&amp;$D150,Staqo!$A$3:$AJ$1048576,BD$1,0)</f>
        <v>0</v>
      </c>
      <c r="BE150" s="1">
        <f>VLOOKUP($B150&amp;$C150&amp;$D150,HFE!$A$3:$AJ$1048576,BE$1,0)</f>
        <v>0</v>
      </c>
      <c r="BF150" s="2">
        <f t="shared" si="141"/>
        <v>0</v>
      </c>
      <c r="BG150" s="1">
        <f>VLOOKUP($B150&amp;$C150&amp;$D150,Staqo!$A$3:$AJ$1048576,BG$1,0)</f>
        <v>0</v>
      </c>
      <c r="BH150" s="1">
        <f>VLOOKUP($B150&amp;$C150&amp;$D150,HFE!$A$3:$AJ$1048576,BH$1,0)</f>
        <v>0</v>
      </c>
      <c r="BI150" s="2">
        <f t="shared" si="142"/>
        <v>0</v>
      </c>
      <c r="BJ150" s="1">
        <f>VLOOKUP($B150&amp;$C150&amp;$D150,Staqo!$A$3:$AJ$1048576,BJ$1,0)</f>
        <v>0</v>
      </c>
      <c r="BK150" s="1">
        <f>VLOOKUP($B150&amp;$C150&amp;$D150,HFE!$A$3:$AJ$1048576,BK$1,0)</f>
        <v>0</v>
      </c>
      <c r="BL150" s="2">
        <f t="shared" si="143"/>
        <v>0</v>
      </c>
      <c r="BM150" s="1">
        <f>VLOOKUP($B150&amp;$C150&amp;$D150,Staqo!$A$3:$AJ$1048576,BM$1,0)</f>
        <v>0</v>
      </c>
      <c r="BN150" s="1">
        <f>VLOOKUP($B150&amp;$C150&amp;$D150,HFE!$A$3:$AJ$1048576,BN$1,0)</f>
        <v>0</v>
      </c>
      <c r="BO150" s="2">
        <f t="shared" si="144"/>
        <v>0</v>
      </c>
      <c r="BP150" s="1">
        <f>VLOOKUP($B150&amp;$C150&amp;$D150,Staqo!$A$3:$AJ$1048576,BP$1,0)</f>
        <v>0</v>
      </c>
      <c r="BQ150" s="1">
        <f>VLOOKUP($B150&amp;$C150&amp;$D150,HFE!$A$3:$AJ$1048576,BQ$1,0)</f>
        <v>0</v>
      </c>
      <c r="BR150" s="2">
        <f t="shared" si="145"/>
        <v>0</v>
      </c>
      <c r="BS150" s="1">
        <f>VLOOKUP($B150&amp;$C150&amp;$D150,Staqo!$A$3:$AJ$1048576,BS$1,0)</f>
        <v>0</v>
      </c>
      <c r="BT150" s="1">
        <f>VLOOKUP($B150&amp;$C150&amp;$D150,HFE!$A$3:$AJ$1048576,BT$1,0)</f>
        <v>0</v>
      </c>
      <c r="BU150" s="2">
        <f t="shared" si="146"/>
        <v>0</v>
      </c>
      <c r="BV150" s="1">
        <f>VLOOKUP($B150&amp;$C150&amp;$D150,Staqo!$A$3:$AJ$1048576,BV$1,0)</f>
        <v>0</v>
      </c>
      <c r="BW150" s="1">
        <f>VLOOKUP($B150&amp;$C150&amp;$D150,HFE!$A$3:$AJ$1048576,BW$1,0)</f>
        <v>0</v>
      </c>
      <c r="BX150" s="2">
        <f t="shared" si="147"/>
        <v>0</v>
      </c>
      <c r="BY150" s="1">
        <f>VLOOKUP($B150&amp;$C150&amp;$D150,Staqo!$A$3:$AJ$1048576,BY$1,0)</f>
        <v>0</v>
      </c>
      <c r="BZ150" s="1">
        <f>VLOOKUP($B150&amp;$C150&amp;$D150,HFE!$A$3:$AJ$1048576,BZ$1,0)</f>
        <v>0</v>
      </c>
      <c r="CA150" s="2">
        <f t="shared" si="148"/>
        <v>0</v>
      </c>
      <c r="CB150" s="1">
        <f>VLOOKUP($B150&amp;$C150&amp;$D150,Staqo!$A$3:$AJ$1048576,CB$1,0)</f>
        <v>0</v>
      </c>
      <c r="CC150" s="1">
        <f>VLOOKUP($B150&amp;$C150&amp;$D150,HFE!$A$3:$AJ$1048576,CC$1,0)</f>
        <v>0</v>
      </c>
      <c r="CD150" s="2">
        <f t="shared" si="149"/>
        <v>0</v>
      </c>
      <c r="CE150" s="1">
        <f>VLOOKUP($B150&amp;$C150&amp;$D150,Staqo!$A$3:$AJ$1048576,CE$1,0)</f>
        <v>0</v>
      </c>
      <c r="CF150" s="1">
        <f>VLOOKUP($B150&amp;$C150&amp;$D150,HFE!$A$3:$AJ$1048576,CF$1,0)</f>
        <v>0</v>
      </c>
      <c r="CG150" s="2">
        <f t="shared" si="150"/>
        <v>0</v>
      </c>
      <c r="CH150" s="1">
        <f>VLOOKUP($B150&amp;$C150&amp;$D150,Staqo!$A$3:$AJ$1048576,CH$1,0)</f>
        <v>0</v>
      </c>
      <c r="CI150" s="1">
        <f>VLOOKUP($B150&amp;$C150&amp;$D150,HFE!$A$3:$AJ$1048576,CI$1,0)</f>
        <v>0</v>
      </c>
      <c r="CJ150" s="2">
        <f t="shared" si="151"/>
        <v>0</v>
      </c>
      <c r="CK150" s="1">
        <f>VLOOKUP($B150&amp;$C150&amp;$D150,Staqo!$A$3:$AJ$1048576,CK$1,0)</f>
        <v>0</v>
      </c>
      <c r="CL150" s="1">
        <f>VLOOKUP($B150&amp;$C150&amp;$D150,HFE!$A$3:$AJ$1048576,CL$1,0)</f>
        <v>0</v>
      </c>
      <c r="CM150" s="2">
        <f t="shared" si="152"/>
        <v>0</v>
      </c>
      <c r="CN150" s="1">
        <f>VLOOKUP($B150&amp;$C150&amp;$D150,Staqo!$A$3:$AJ$1048576,CN$1,0)</f>
        <v>0</v>
      </c>
      <c r="CO150" s="1">
        <f>VLOOKUP($B150&amp;$C150&amp;$D150,HFE!$A$3:$AJ$1048576,CO$1,0)</f>
        <v>0</v>
      </c>
      <c r="CP150" s="2">
        <f t="shared" si="153"/>
        <v>0</v>
      </c>
      <c r="CQ150" s="1">
        <f>VLOOKUP($B150&amp;$C150&amp;$D150,Staqo!$A$3:$AJ$1048576,CQ$1,0)</f>
        <v>0</v>
      </c>
      <c r="CR150" s="1">
        <f>VLOOKUP($B150&amp;$C150&amp;$D150,HFE!$A$3:$AJ$1048576,CR$1,0)</f>
        <v>0</v>
      </c>
      <c r="CS150" s="2">
        <f t="shared" si="154"/>
        <v>0</v>
      </c>
      <c r="CT150" s="1"/>
      <c r="CU150" s="1"/>
      <c r="CV150" s="2"/>
    </row>
    <row r="151" hidden="1" spans="1:100">
      <c r="A151" s="1" t="s">
        <v>95</v>
      </c>
      <c r="B151" s="1" t="s">
        <v>96</v>
      </c>
      <c r="C151" s="3">
        <v>44564</v>
      </c>
      <c r="D151" s="1" t="s">
        <v>130</v>
      </c>
      <c r="E151" s="1">
        <f>VLOOKUP($B151&amp;$C151&amp;$D151,Staqo!$A$3:$AJ$1048576,E$1,0)</f>
        <v>4.75286</v>
      </c>
      <c r="F151" s="1" t="e">
        <f>VLOOKUP($B151&amp;$C151&amp;$D151,HFE!$A$3:$AJ$1048576,F$1,0)</f>
        <v>#REF!</v>
      </c>
      <c r="G151" s="2" t="e">
        <f t="shared" si="124"/>
        <v>#REF!</v>
      </c>
      <c r="H151" s="1">
        <f>VLOOKUP($B151&amp;$C151&amp;$D151,Staqo!$A$3:$AJ$1048576,H$1,0)</f>
        <v>5.36728</v>
      </c>
      <c r="I151" s="1" t="e">
        <f>VLOOKUP($B151&amp;$C151&amp;$D151,HFE!$A$3:$AJ$1048576,I$1,0)</f>
        <v>#REF!</v>
      </c>
      <c r="J151" s="2" t="e">
        <f t="shared" si="125"/>
        <v>#REF!</v>
      </c>
      <c r="K151" s="1">
        <f>VLOOKUP($B151&amp;$C151&amp;$D151,Staqo!$A$3:$AJ$1048576,K$1,0)</f>
        <v>5934.33</v>
      </c>
      <c r="L151" s="1" t="e">
        <f>VLOOKUP($B151&amp;$C151&amp;$D151,HFE!$A$3:$AJ$1048576,L$1,0)</f>
        <v>#REF!</v>
      </c>
      <c r="M151" s="2" t="e">
        <f t="shared" si="126"/>
        <v>#REF!</v>
      </c>
      <c r="N151" s="1">
        <f>VLOOKUP($B151&amp;$C151&amp;$D151,Staqo!$A$3:$AJ$1048576,N$1,0)</f>
        <v>4590</v>
      </c>
      <c r="O151" s="1">
        <f>VLOOKUP($B151&amp;$C151&amp;$D151,HFE!$A$3:$AJ$1048576,O$1,0)</f>
        <v>0</v>
      </c>
      <c r="P151" s="2">
        <f t="shared" si="127"/>
        <v>-4590</v>
      </c>
      <c r="Q151" s="1">
        <f>VLOOKUP($B151&amp;$C151&amp;$D151,Staqo!$A$3:$AJ$1048576,Q$1,0)</f>
        <v>4557.51</v>
      </c>
      <c r="R151" s="1">
        <f>VLOOKUP($B151&amp;$C151&amp;$D151,HFE!$A$3:$AJ$1048576,R$1,0)</f>
        <v>0</v>
      </c>
      <c r="S151" s="2">
        <f t="shared" si="128"/>
        <v>-4557.51</v>
      </c>
      <c r="T151" s="1">
        <f>VLOOKUP($B151&amp;$C151&amp;$D151,Staqo!$A$3:$AJ$1048576,T$1,0)</f>
        <v>0.773465</v>
      </c>
      <c r="U151" s="1" t="e">
        <f>VLOOKUP($B151&amp;$C151&amp;$D151,HFE!$A$3:$AJ$1048576,U$1,0)</f>
        <v>#REF!</v>
      </c>
      <c r="V151" s="2" t="e">
        <f t="shared" si="129"/>
        <v>#REF!</v>
      </c>
      <c r="W151" s="1">
        <f>VLOOKUP($B151&amp;$C151&amp;$D151,Staqo!$A$3:$AJ$1048576,W$1,0)</f>
        <v>0.76799</v>
      </c>
      <c r="X151" s="1" t="e">
        <f>VLOOKUP($B151&amp;$C151&amp;$D151,HFE!$A$3:$AJ$1048576,X$1,0)</f>
        <v>#REF!</v>
      </c>
      <c r="Y151" s="2" t="e">
        <f t="shared" si="130"/>
        <v>#REF!</v>
      </c>
      <c r="Z151" s="4">
        <f>VLOOKUP($B151&amp;$C151&amp;$D151,Staqo!$A$3:$AJ$1048576,Z$1,0)</f>
        <v>100</v>
      </c>
      <c r="AA151" s="4">
        <f>VLOOKUP($B151&amp;$C151&amp;$D151,HFE!$A$3:$AJ$1048576,AA$1,0)</f>
        <v>0</v>
      </c>
      <c r="AB151" s="5">
        <f t="shared" si="131"/>
        <v>-100</v>
      </c>
      <c r="AC151" s="1">
        <f>VLOOKUP($B151&amp;$C151&amp;$D151,Staqo!$A$3:$AJ$1048576,AC$1,0)</f>
        <v>100</v>
      </c>
      <c r="AD151" s="1">
        <f>VLOOKUP($B151&amp;$C151&amp;$D151,HFE!$A$3:$AJ$1048576,AD$1,0)*100</f>
        <v>100</v>
      </c>
      <c r="AE151" s="2">
        <f t="shared" si="132"/>
        <v>0</v>
      </c>
      <c r="AF151" s="1">
        <f>VLOOKUP($B151&amp;$C151&amp;$D151,Staqo!$A$3:$AJ$1048576,AF$1,0)</f>
        <v>100</v>
      </c>
      <c r="AG151" s="1">
        <f>VLOOKUP($B151&amp;$C151&amp;$D151,HFE!$A$3:$AJ$1048576,AG$1,0)*100</f>
        <v>100</v>
      </c>
      <c r="AH151" s="2">
        <f t="shared" si="133"/>
        <v>0</v>
      </c>
      <c r="AI151" s="1">
        <f>VLOOKUP($B151&amp;$C151&amp;$D151,Staqo!$A$3:$AJ$1048576,AI$1,0)</f>
        <v>0.190272</v>
      </c>
      <c r="AJ151" s="1" t="e">
        <f>VLOOKUP($B151&amp;$C151&amp;$D151,HFE!$A$3:$AJ$1048576,AJ$1,0)</f>
        <v>#REF!</v>
      </c>
      <c r="AK151" s="2" t="e">
        <f t="shared" si="134"/>
        <v>#REF!</v>
      </c>
      <c r="AL151" s="1">
        <f>VLOOKUP($B151&amp;$C151&amp;$D151,Staqo!$A$3:$AJ$1048576,AL$1,0)</f>
        <v>0.172975</v>
      </c>
      <c r="AM151" s="1" t="e">
        <f>VLOOKUP($B151&amp;$C151&amp;$D151,HFE!$A$3:$AJ$1048576,AM$1,0)</f>
        <v>#REF!</v>
      </c>
      <c r="AN151" s="2" t="e">
        <f t="shared" si="135"/>
        <v>#REF!</v>
      </c>
      <c r="AO151" s="1">
        <f>VLOOKUP($B151&amp;$C151&amp;$D151,Staqo!$A$3:$AJ$1048576,AO$1,0)</f>
        <v>0.188925</v>
      </c>
      <c r="AP151" s="1" t="e">
        <f>VLOOKUP($B151&amp;$C151&amp;$D151,HFE!$A$3:$AJ$1048576,AP$1,0)</f>
        <v>#REF!</v>
      </c>
      <c r="AQ151" s="2" t="e">
        <f t="shared" si="136"/>
        <v>#REF!</v>
      </c>
      <c r="AR151" s="1">
        <f>VLOOKUP($B151&amp;$C151&amp;$D151,Staqo!$A$3:$AJ$1048576,AR$1,0)</f>
        <v>0.171751</v>
      </c>
      <c r="AS151" s="1" t="e">
        <f>VLOOKUP($B151&amp;$C151&amp;$D151,HFE!$A$3:$AJ$1048576,AS$1,0)</f>
        <v>#REF!</v>
      </c>
      <c r="AT151" s="2" t="e">
        <f t="shared" si="137"/>
        <v>#REF!</v>
      </c>
      <c r="AU151" s="1">
        <f>VLOOKUP($B151&amp;$C151&amp;$D151,Staqo!$A$3:$AJ$1048576,AU$1,0)</f>
        <v>97.7416</v>
      </c>
      <c r="AV151" s="1">
        <f>VLOOKUP($B151&amp;$C151&amp;$D151,HFE!$A$3:$AJ$1048576,AV$1,0)</f>
        <v>0</v>
      </c>
      <c r="AW151" s="2">
        <f t="shared" si="138"/>
        <v>-97.7416</v>
      </c>
      <c r="AX151" s="4">
        <f>VLOOKUP($B151&amp;$C151&amp;$D151,Staqo!$A$3:$AJ$1048576,AX$1,0)</f>
        <v>12</v>
      </c>
      <c r="AY151" s="4">
        <f>VLOOKUP($B151&amp;$C151&amp;$D151,HFE!$A$3:$AJ$1048576,AY$1,0)</f>
        <v>12</v>
      </c>
      <c r="AZ151" s="5">
        <f t="shared" si="139"/>
        <v>0</v>
      </c>
      <c r="BA151" s="1">
        <f>VLOOKUP($B151&amp;$C151&amp;$D151,Staqo!$A$3:$AJ$1048576,BA$1,0)</f>
        <v>0</v>
      </c>
      <c r="BB151" s="1">
        <f>VLOOKUP($B151&amp;$C151&amp;$D151,HFE!$A$3:$AJ$1048576,BB$1,0)</f>
        <v>0</v>
      </c>
      <c r="BC151" s="2">
        <f t="shared" si="140"/>
        <v>0</v>
      </c>
      <c r="BD151" s="1">
        <f>VLOOKUP($B151&amp;$C151&amp;$D151,Staqo!$A$3:$AJ$1048576,BD$1,0)</f>
        <v>0</v>
      </c>
      <c r="BE151" s="1">
        <f>VLOOKUP($B151&amp;$C151&amp;$D151,HFE!$A$3:$AJ$1048576,BE$1,0)</f>
        <v>0</v>
      </c>
      <c r="BF151" s="2">
        <f t="shared" si="141"/>
        <v>0</v>
      </c>
      <c r="BG151" s="1">
        <f>VLOOKUP($B151&amp;$C151&amp;$D151,Staqo!$A$3:$AJ$1048576,BG$1,0)</f>
        <v>0</v>
      </c>
      <c r="BH151" s="1">
        <f>VLOOKUP($B151&amp;$C151&amp;$D151,HFE!$A$3:$AJ$1048576,BH$1,0)</f>
        <v>0</v>
      </c>
      <c r="BI151" s="2">
        <f t="shared" si="142"/>
        <v>0</v>
      </c>
      <c r="BJ151" s="1">
        <f>VLOOKUP($B151&amp;$C151&amp;$D151,Staqo!$A$3:$AJ$1048576,BJ$1,0)</f>
        <v>0</v>
      </c>
      <c r="BK151" s="1">
        <f>VLOOKUP($B151&amp;$C151&amp;$D151,HFE!$A$3:$AJ$1048576,BK$1,0)</f>
        <v>0</v>
      </c>
      <c r="BL151" s="2">
        <f t="shared" si="143"/>
        <v>0</v>
      </c>
      <c r="BM151" s="1">
        <f>VLOOKUP($B151&amp;$C151&amp;$D151,Staqo!$A$3:$AJ$1048576,BM$1,0)</f>
        <v>0</v>
      </c>
      <c r="BN151" s="1">
        <f>VLOOKUP($B151&amp;$C151&amp;$D151,HFE!$A$3:$AJ$1048576,BN$1,0)</f>
        <v>0</v>
      </c>
      <c r="BO151" s="2">
        <f t="shared" si="144"/>
        <v>0</v>
      </c>
      <c r="BP151" s="1">
        <f>VLOOKUP($B151&amp;$C151&amp;$D151,Staqo!$A$3:$AJ$1048576,BP$1,0)</f>
        <v>0</v>
      </c>
      <c r="BQ151" s="1">
        <f>VLOOKUP($B151&amp;$C151&amp;$D151,HFE!$A$3:$AJ$1048576,BQ$1,0)</f>
        <v>0</v>
      </c>
      <c r="BR151" s="2">
        <f t="shared" si="145"/>
        <v>0</v>
      </c>
      <c r="BS151" s="1">
        <f>VLOOKUP($B151&amp;$C151&amp;$D151,Staqo!$A$3:$AJ$1048576,BS$1,0)</f>
        <v>0</v>
      </c>
      <c r="BT151" s="1">
        <f>VLOOKUP($B151&amp;$C151&amp;$D151,HFE!$A$3:$AJ$1048576,BT$1,0)</f>
        <v>0</v>
      </c>
      <c r="BU151" s="2">
        <f t="shared" si="146"/>
        <v>0</v>
      </c>
      <c r="BV151" s="1">
        <f>VLOOKUP($B151&amp;$C151&amp;$D151,Staqo!$A$3:$AJ$1048576,BV$1,0)</f>
        <v>0</v>
      </c>
      <c r="BW151" s="1">
        <f>VLOOKUP($B151&amp;$C151&amp;$D151,HFE!$A$3:$AJ$1048576,BW$1,0)</f>
        <v>0</v>
      </c>
      <c r="BX151" s="2">
        <f t="shared" si="147"/>
        <v>0</v>
      </c>
      <c r="BY151" s="1">
        <f>VLOOKUP($B151&amp;$C151&amp;$D151,Staqo!$A$3:$AJ$1048576,BY$1,0)</f>
        <v>0</v>
      </c>
      <c r="BZ151" s="1">
        <f>VLOOKUP($B151&amp;$C151&amp;$D151,HFE!$A$3:$AJ$1048576,BZ$1,0)</f>
        <v>0</v>
      </c>
      <c r="CA151" s="2">
        <f t="shared" si="148"/>
        <v>0</v>
      </c>
      <c r="CB151" s="1">
        <f>VLOOKUP($B151&amp;$C151&amp;$D151,Staqo!$A$3:$AJ$1048576,CB$1,0)</f>
        <v>0</v>
      </c>
      <c r="CC151" s="1">
        <f>VLOOKUP($B151&amp;$C151&amp;$D151,HFE!$A$3:$AJ$1048576,CC$1,0)</f>
        <v>0</v>
      </c>
      <c r="CD151" s="2">
        <f t="shared" si="149"/>
        <v>0</v>
      </c>
      <c r="CE151" s="1">
        <f>VLOOKUP($B151&amp;$C151&amp;$D151,Staqo!$A$3:$AJ$1048576,CE$1,0)</f>
        <v>0</v>
      </c>
      <c r="CF151" s="1">
        <f>VLOOKUP($B151&amp;$C151&amp;$D151,HFE!$A$3:$AJ$1048576,CF$1,0)</f>
        <v>0</v>
      </c>
      <c r="CG151" s="2">
        <f t="shared" si="150"/>
        <v>0</v>
      </c>
      <c r="CH151" s="1">
        <f>VLOOKUP($B151&amp;$C151&amp;$D151,Staqo!$A$3:$AJ$1048576,CH$1,0)</f>
        <v>0</v>
      </c>
      <c r="CI151" s="1">
        <f>VLOOKUP($B151&amp;$C151&amp;$D151,HFE!$A$3:$AJ$1048576,CI$1,0)</f>
        <v>0</v>
      </c>
      <c r="CJ151" s="2">
        <f t="shared" si="151"/>
        <v>0</v>
      </c>
      <c r="CK151" s="1">
        <f>VLOOKUP($B151&amp;$C151&amp;$D151,Staqo!$A$3:$AJ$1048576,CK$1,0)</f>
        <v>0</v>
      </c>
      <c r="CL151" s="1">
        <f>VLOOKUP($B151&amp;$C151&amp;$D151,HFE!$A$3:$AJ$1048576,CL$1,0)</f>
        <v>0</v>
      </c>
      <c r="CM151" s="2">
        <f t="shared" si="152"/>
        <v>0</v>
      </c>
      <c r="CN151" s="1">
        <f>VLOOKUP($B151&amp;$C151&amp;$D151,Staqo!$A$3:$AJ$1048576,CN$1,0)</f>
        <v>0</v>
      </c>
      <c r="CO151" s="1">
        <f>VLOOKUP($B151&amp;$C151&amp;$D151,HFE!$A$3:$AJ$1048576,CO$1,0)</f>
        <v>0</v>
      </c>
      <c r="CP151" s="2">
        <f t="shared" si="153"/>
        <v>0</v>
      </c>
      <c r="CQ151" s="1">
        <f>VLOOKUP($B151&amp;$C151&amp;$D151,Staqo!$A$3:$AJ$1048576,CQ$1,0)</f>
        <v>0</v>
      </c>
      <c r="CR151" s="1">
        <f>VLOOKUP($B151&amp;$C151&amp;$D151,HFE!$A$3:$AJ$1048576,CR$1,0)</f>
        <v>0</v>
      </c>
      <c r="CS151" s="2">
        <f t="shared" si="154"/>
        <v>0</v>
      </c>
      <c r="CT151" s="1"/>
      <c r="CU151" s="1"/>
      <c r="CV151" s="2"/>
    </row>
    <row r="152" hidden="1" spans="1:100">
      <c r="A152" s="1" t="s">
        <v>95</v>
      </c>
      <c r="B152" s="1" t="s">
        <v>96</v>
      </c>
      <c r="C152" s="3">
        <v>44564</v>
      </c>
      <c r="D152" s="1" t="s">
        <v>131</v>
      </c>
      <c r="E152" s="1">
        <f>VLOOKUP($B152&amp;$C152&amp;$D152,Staqo!$A$3:$AJ$1048576,E$1,0)</f>
        <v>4.75286</v>
      </c>
      <c r="F152" s="1" t="e">
        <f>VLOOKUP($B152&amp;$C152&amp;$D152,HFE!$A$3:$AJ$1048576,F$1,0)</f>
        <v>#REF!</v>
      </c>
      <c r="G152" s="2" t="e">
        <f t="shared" si="124"/>
        <v>#REF!</v>
      </c>
      <c r="H152" s="1">
        <f>VLOOKUP($B152&amp;$C152&amp;$D152,Staqo!$A$3:$AJ$1048576,H$1,0)</f>
        <v>5.36728</v>
      </c>
      <c r="I152" s="1" t="e">
        <f>VLOOKUP($B152&amp;$C152&amp;$D152,HFE!$A$3:$AJ$1048576,I$1,0)</f>
        <v>#REF!</v>
      </c>
      <c r="J152" s="2" t="e">
        <f t="shared" si="125"/>
        <v>#REF!</v>
      </c>
      <c r="K152" s="1">
        <f>VLOOKUP($B152&amp;$C152&amp;$D152,Staqo!$A$3:$AJ$1048576,K$1,0)</f>
        <v>5934.33</v>
      </c>
      <c r="L152" s="1" t="e">
        <f>VLOOKUP($B152&amp;$C152&amp;$D152,HFE!$A$3:$AJ$1048576,L$1,0)</f>
        <v>#REF!</v>
      </c>
      <c r="M152" s="2" t="e">
        <f t="shared" si="126"/>
        <v>#REF!</v>
      </c>
      <c r="N152" s="1">
        <f>VLOOKUP($B152&amp;$C152&amp;$D152,Staqo!$A$3:$AJ$1048576,N$1,0)</f>
        <v>4670</v>
      </c>
      <c r="O152" s="1">
        <f>VLOOKUP($B152&amp;$C152&amp;$D152,HFE!$A$3:$AJ$1048576,O$1,0)</f>
        <v>0</v>
      </c>
      <c r="P152" s="2">
        <f t="shared" si="127"/>
        <v>-4670</v>
      </c>
      <c r="Q152" s="1">
        <f>VLOOKUP($B152&amp;$C152&amp;$D152,Staqo!$A$3:$AJ$1048576,Q$1,0)</f>
        <v>4636.94</v>
      </c>
      <c r="R152" s="1">
        <f>VLOOKUP($B152&amp;$C152&amp;$D152,HFE!$A$3:$AJ$1048576,R$1,0)</f>
        <v>0</v>
      </c>
      <c r="S152" s="2">
        <f t="shared" si="128"/>
        <v>-4636.94</v>
      </c>
      <c r="T152" s="1">
        <f>VLOOKUP($B152&amp;$C152&amp;$D152,Staqo!$A$3:$AJ$1048576,T$1,0)</f>
        <v>0.786946</v>
      </c>
      <c r="U152" s="1" t="e">
        <f>VLOOKUP($B152&amp;$C152&amp;$D152,HFE!$A$3:$AJ$1048576,U$1,0)</f>
        <v>#REF!</v>
      </c>
      <c r="V152" s="2" t="e">
        <f t="shared" si="129"/>
        <v>#REF!</v>
      </c>
      <c r="W152" s="1">
        <f>VLOOKUP($B152&amp;$C152&amp;$D152,Staqo!$A$3:$AJ$1048576,W$1,0)</f>
        <v>0.781376</v>
      </c>
      <c r="X152" s="1" t="e">
        <f>VLOOKUP($B152&amp;$C152&amp;$D152,HFE!$A$3:$AJ$1048576,X$1,0)</f>
        <v>#REF!</v>
      </c>
      <c r="Y152" s="2" t="e">
        <f t="shared" si="130"/>
        <v>#REF!</v>
      </c>
      <c r="Z152" s="4">
        <f>VLOOKUP($B152&amp;$C152&amp;$D152,Staqo!$A$3:$AJ$1048576,Z$1,0)</f>
        <v>100</v>
      </c>
      <c r="AA152" s="4">
        <f>VLOOKUP($B152&amp;$C152&amp;$D152,HFE!$A$3:$AJ$1048576,AA$1,0)</f>
        <v>0</v>
      </c>
      <c r="AB152" s="5">
        <f t="shared" si="131"/>
        <v>-100</v>
      </c>
      <c r="AC152" s="1">
        <f>VLOOKUP($B152&amp;$C152&amp;$D152,Staqo!$A$3:$AJ$1048576,AC$1,0)</f>
        <v>100</v>
      </c>
      <c r="AD152" s="1">
        <f>VLOOKUP($B152&amp;$C152&amp;$D152,HFE!$A$3:$AJ$1048576,AD$1,0)*100</f>
        <v>100</v>
      </c>
      <c r="AE152" s="2">
        <f t="shared" si="132"/>
        <v>0</v>
      </c>
      <c r="AF152" s="1">
        <f>VLOOKUP($B152&amp;$C152&amp;$D152,Staqo!$A$3:$AJ$1048576,AF$1,0)</f>
        <v>100</v>
      </c>
      <c r="AG152" s="1">
        <f>VLOOKUP($B152&amp;$C152&amp;$D152,HFE!$A$3:$AJ$1048576,AG$1,0)*100</f>
        <v>100</v>
      </c>
      <c r="AH152" s="2">
        <f t="shared" si="133"/>
        <v>0</v>
      </c>
      <c r="AI152" s="1">
        <f>VLOOKUP($B152&amp;$C152&amp;$D152,Staqo!$A$3:$AJ$1048576,AI$1,0)</f>
        <v>0.193588</v>
      </c>
      <c r="AJ152" s="1" t="e">
        <f>VLOOKUP($B152&amp;$C152&amp;$D152,HFE!$A$3:$AJ$1048576,AJ$1,0)</f>
        <v>#REF!</v>
      </c>
      <c r="AK152" s="2" t="e">
        <f t="shared" si="134"/>
        <v>#REF!</v>
      </c>
      <c r="AL152" s="1">
        <f>VLOOKUP($B152&amp;$C152&amp;$D152,Staqo!$A$3:$AJ$1048576,AL$1,0)</f>
        <v>0.17599</v>
      </c>
      <c r="AM152" s="1" t="e">
        <f>VLOOKUP($B152&amp;$C152&amp;$D152,HFE!$A$3:$AJ$1048576,AM$1,0)</f>
        <v>#REF!</v>
      </c>
      <c r="AN152" s="2" t="e">
        <f t="shared" si="135"/>
        <v>#REF!</v>
      </c>
      <c r="AO152" s="1">
        <f>VLOOKUP($B152&amp;$C152&amp;$D152,Staqo!$A$3:$AJ$1048576,AO$1,0)</f>
        <v>0.192218</v>
      </c>
      <c r="AP152" s="1" t="e">
        <f>VLOOKUP($B152&amp;$C152&amp;$D152,HFE!$A$3:$AJ$1048576,AP$1,0)</f>
        <v>#REF!</v>
      </c>
      <c r="AQ152" s="2" t="e">
        <f t="shared" si="136"/>
        <v>#REF!</v>
      </c>
      <c r="AR152" s="1">
        <f>VLOOKUP($B152&amp;$C152&amp;$D152,Staqo!$A$3:$AJ$1048576,AR$1,0)</f>
        <v>0.174744</v>
      </c>
      <c r="AS152" s="1" t="e">
        <f>VLOOKUP($B152&amp;$C152&amp;$D152,HFE!$A$3:$AJ$1048576,AS$1,0)</f>
        <v>#REF!</v>
      </c>
      <c r="AT152" s="2" t="e">
        <f t="shared" si="137"/>
        <v>#REF!</v>
      </c>
      <c r="AU152" s="1">
        <f>VLOOKUP($B152&amp;$C152&amp;$D152,Staqo!$A$3:$AJ$1048576,AU$1,0)</f>
        <v>96.6139</v>
      </c>
      <c r="AV152" s="1">
        <f>VLOOKUP($B152&amp;$C152&amp;$D152,HFE!$A$3:$AJ$1048576,AV$1,0)</f>
        <v>0</v>
      </c>
      <c r="AW152" s="2">
        <f t="shared" si="138"/>
        <v>-96.6139</v>
      </c>
      <c r="AX152" s="4">
        <f>VLOOKUP($B152&amp;$C152&amp;$D152,Staqo!$A$3:$AJ$1048576,AX$1,0)</f>
        <v>12</v>
      </c>
      <c r="AY152" s="4">
        <f>VLOOKUP($B152&amp;$C152&amp;$D152,HFE!$A$3:$AJ$1048576,AY$1,0)</f>
        <v>12</v>
      </c>
      <c r="AZ152" s="5">
        <f t="shared" si="139"/>
        <v>0</v>
      </c>
      <c r="BA152" s="1">
        <f>VLOOKUP($B152&amp;$C152&amp;$D152,Staqo!$A$3:$AJ$1048576,BA$1,0)</f>
        <v>0</v>
      </c>
      <c r="BB152" s="1">
        <f>VLOOKUP($B152&amp;$C152&amp;$D152,HFE!$A$3:$AJ$1048576,BB$1,0)</f>
        <v>0</v>
      </c>
      <c r="BC152" s="2">
        <f t="shared" si="140"/>
        <v>0</v>
      </c>
      <c r="BD152" s="1">
        <f>VLOOKUP($B152&amp;$C152&amp;$D152,Staqo!$A$3:$AJ$1048576,BD$1,0)</f>
        <v>0</v>
      </c>
      <c r="BE152" s="1">
        <f>VLOOKUP($B152&amp;$C152&amp;$D152,HFE!$A$3:$AJ$1048576,BE$1,0)</f>
        <v>0</v>
      </c>
      <c r="BF152" s="2">
        <f t="shared" si="141"/>
        <v>0</v>
      </c>
      <c r="BG152" s="1">
        <f>VLOOKUP($B152&amp;$C152&amp;$D152,Staqo!$A$3:$AJ$1048576,BG$1,0)</f>
        <v>0</v>
      </c>
      <c r="BH152" s="1">
        <f>VLOOKUP($B152&amp;$C152&amp;$D152,HFE!$A$3:$AJ$1048576,BH$1,0)</f>
        <v>0</v>
      </c>
      <c r="BI152" s="2">
        <f t="shared" si="142"/>
        <v>0</v>
      </c>
      <c r="BJ152" s="1">
        <f>VLOOKUP($B152&amp;$C152&amp;$D152,Staqo!$A$3:$AJ$1048576,BJ$1,0)</f>
        <v>0</v>
      </c>
      <c r="BK152" s="1">
        <f>VLOOKUP($B152&amp;$C152&amp;$D152,HFE!$A$3:$AJ$1048576,BK$1,0)</f>
        <v>0</v>
      </c>
      <c r="BL152" s="2">
        <f t="shared" si="143"/>
        <v>0</v>
      </c>
      <c r="BM152" s="1">
        <f>VLOOKUP($B152&amp;$C152&amp;$D152,Staqo!$A$3:$AJ$1048576,BM$1,0)</f>
        <v>0</v>
      </c>
      <c r="BN152" s="1">
        <f>VLOOKUP($B152&amp;$C152&amp;$D152,HFE!$A$3:$AJ$1048576,BN$1,0)</f>
        <v>0</v>
      </c>
      <c r="BO152" s="2">
        <f t="shared" si="144"/>
        <v>0</v>
      </c>
      <c r="BP152" s="1">
        <f>VLOOKUP($B152&amp;$C152&amp;$D152,Staqo!$A$3:$AJ$1048576,BP$1,0)</f>
        <v>0</v>
      </c>
      <c r="BQ152" s="1">
        <f>VLOOKUP($B152&amp;$C152&amp;$D152,HFE!$A$3:$AJ$1048576,BQ$1,0)</f>
        <v>0</v>
      </c>
      <c r="BR152" s="2">
        <f t="shared" si="145"/>
        <v>0</v>
      </c>
      <c r="BS152" s="1">
        <f>VLOOKUP($B152&amp;$C152&amp;$D152,Staqo!$A$3:$AJ$1048576,BS$1,0)</f>
        <v>0</v>
      </c>
      <c r="BT152" s="1">
        <f>VLOOKUP($B152&amp;$C152&amp;$D152,HFE!$A$3:$AJ$1048576,BT$1,0)</f>
        <v>0</v>
      </c>
      <c r="BU152" s="2">
        <f t="shared" si="146"/>
        <v>0</v>
      </c>
      <c r="BV152" s="1">
        <f>VLOOKUP($B152&amp;$C152&amp;$D152,Staqo!$A$3:$AJ$1048576,BV$1,0)</f>
        <v>0</v>
      </c>
      <c r="BW152" s="1">
        <f>VLOOKUP($B152&amp;$C152&amp;$D152,HFE!$A$3:$AJ$1048576,BW$1,0)</f>
        <v>0</v>
      </c>
      <c r="BX152" s="2">
        <f t="shared" si="147"/>
        <v>0</v>
      </c>
      <c r="BY152" s="1">
        <f>VLOOKUP($B152&amp;$C152&amp;$D152,Staqo!$A$3:$AJ$1048576,BY$1,0)</f>
        <v>0</v>
      </c>
      <c r="BZ152" s="1">
        <f>VLOOKUP($B152&amp;$C152&amp;$D152,HFE!$A$3:$AJ$1048576,BZ$1,0)</f>
        <v>0</v>
      </c>
      <c r="CA152" s="2">
        <f t="shared" si="148"/>
        <v>0</v>
      </c>
      <c r="CB152" s="1">
        <f>VLOOKUP($B152&amp;$C152&amp;$D152,Staqo!$A$3:$AJ$1048576,CB$1,0)</f>
        <v>0</v>
      </c>
      <c r="CC152" s="1">
        <f>VLOOKUP($B152&amp;$C152&amp;$D152,HFE!$A$3:$AJ$1048576,CC$1,0)</f>
        <v>0</v>
      </c>
      <c r="CD152" s="2">
        <f t="shared" si="149"/>
        <v>0</v>
      </c>
      <c r="CE152" s="1">
        <f>VLOOKUP($B152&amp;$C152&amp;$D152,Staqo!$A$3:$AJ$1048576,CE$1,0)</f>
        <v>0</v>
      </c>
      <c r="CF152" s="1">
        <f>VLOOKUP($B152&amp;$C152&amp;$D152,HFE!$A$3:$AJ$1048576,CF$1,0)</f>
        <v>0</v>
      </c>
      <c r="CG152" s="2">
        <f t="shared" si="150"/>
        <v>0</v>
      </c>
      <c r="CH152" s="1">
        <f>VLOOKUP($B152&amp;$C152&amp;$D152,Staqo!$A$3:$AJ$1048576,CH$1,0)</f>
        <v>0</v>
      </c>
      <c r="CI152" s="1">
        <f>VLOOKUP($B152&amp;$C152&amp;$D152,HFE!$A$3:$AJ$1048576,CI$1,0)</f>
        <v>0</v>
      </c>
      <c r="CJ152" s="2">
        <f t="shared" si="151"/>
        <v>0</v>
      </c>
      <c r="CK152" s="1">
        <f>VLOOKUP($B152&amp;$C152&amp;$D152,Staqo!$A$3:$AJ$1048576,CK$1,0)</f>
        <v>0</v>
      </c>
      <c r="CL152" s="1">
        <f>VLOOKUP($B152&amp;$C152&amp;$D152,HFE!$A$3:$AJ$1048576,CL$1,0)</f>
        <v>0</v>
      </c>
      <c r="CM152" s="2">
        <f t="shared" si="152"/>
        <v>0</v>
      </c>
      <c r="CN152" s="1">
        <f>VLOOKUP($B152&amp;$C152&amp;$D152,Staqo!$A$3:$AJ$1048576,CN$1,0)</f>
        <v>0</v>
      </c>
      <c r="CO152" s="1">
        <f>VLOOKUP($B152&amp;$C152&amp;$D152,HFE!$A$3:$AJ$1048576,CO$1,0)</f>
        <v>0</v>
      </c>
      <c r="CP152" s="2">
        <f t="shared" si="153"/>
        <v>0</v>
      </c>
      <c r="CQ152" s="1">
        <f>VLOOKUP($B152&amp;$C152&amp;$D152,Staqo!$A$3:$AJ$1048576,CQ$1,0)</f>
        <v>0</v>
      </c>
      <c r="CR152" s="1">
        <f>VLOOKUP($B152&amp;$C152&amp;$D152,HFE!$A$3:$AJ$1048576,CR$1,0)</f>
        <v>0</v>
      </c>
      <c r="CS152" s="2">
        <f t="shared" si="154"/>
        <v>0</v>
      </c>
      <c r="CT152" s="1"/>
      <c r="CU152" s="1"/>
      <c r="CV152" s="2"/>
    </row>
    <row r="153" hidden="1" spans="1:100">
      <c r="A153" s="1" t="s">
        <v>95</v>
      </c>
      <c r="B153" s="1" t="s">
        <v>96</v>
      </c>
      <c r="C153" s="3">
        <v>44564</v>
      </c>
      <c r="D153" s="1" t="s">
        <v>132</v>
      </c>
      <c r="E153" s="1">
        <f>VLOOKUP($B153&amp;$C153&amp;$D153,Staqo!$A$3:$AJ$1048576,E$1,0)</f>
        <v>4.75286</v>
      </c>
      <c r="F153" s="1" t="e">
        <f>VLOOKUP($B153&amp;$C153&amp;$D153,HFE!$A$3:$AJ$1048576,F$1,0)</f>
        <v>#REF!</v>
      </c>
      <c r="G153" s="2" t="e">
        <f t="shared" si="124"/>
        <v>#REF!</v>
      </c>
      <c r="H153" s="1">
        <f>VLOOKUP($B153&amp;$C153&amp;$D153,Staqo!$A$3:$AJ$1048576,H$1,0)</f>
        <v>5.36728</v>
      </c>
      <c r="I153" s="1" t="e">
        <f>VLOOKUP($B153&amp;$C153&amp;$D153,HFE!$A$3:$AJ$1048576,I$1,0)</f>
        <v>#REF!</v>
      </c>
      <c r="J153" s="2" t="e">
        <f t="shared" si="125"/>
        <v>#REF!</v>
      </c>
      <c r="K153" s="1">
        <f>VLOOKUP($B153&amp;$C153&amp;$D153,Staqo!$A$3:$AJ$1048576,K$1,0)</f>
        <v>5934.33</v>
      </c>
      <c r="L153" s="1" t="e">
        <f>VLOOKUP($B153&amp;$C153&amp;$D153,HFE!$A$3:$AJ$1048576,L$1,0)</f>
        <v>#REF!</v>
      </c>
      <c r="M153" s="2" t="e">
        <f t="shared" si="126"/>
        <v>#REF!</v>
      </c>
      <c r="N153" s="1">
        <f>VLOOKUP($B153&amp;$C153&amp;$D153,Staqo!$A$3:$AJ$1048576,N$1,0)</f>
        <v>4580</v>
      </c>
      <c r="O153" s="1">
        <f>VLOOKUP($B153&amp;$C153&amp;$D153,HFE!$A$3:$AJ$1048576,O$1,0)</f>
        <v>0</v>
      </c>
      <c r="P153" s="2">
        <f t="shared" si="127"/>
        <v>-4580</v>
      </c>
      <c r="Q153" s="1">
        <f>VLOOKUP($B153&amp;$C153&amp;$D153,Staqo!$A$3:$AJ$1048576,Q$1,0)</f>
        <v>4547.58</v>
      </c>
      <c r="R153" s="1">
        <f>VLOOKUP($B153&amp;$C153&amp;$D153,HFE!$A$3:$AJ$1048576,R$1,0)</f>
        <v>0</v>
      </c>
      <c r="S153" s="2">
        <f t="shared" si="128"/>
        <v>-4547.58</v>
      </c>
      <c r="T153" s="1">
        <f>VLOOKUP($B153&amp;$C153&amp;$D153,Staqo!$A$3:$AJ$1048576,T$1,0)</f>
        <v>0.77178</v>
      </c>
      <c r="U153" s="1" t="e">
        <f>VLOOKUP($B153&amp;$C153&amp;$D153,HFE!$A$3:$AJ$1048576,U$1,0)</f>
        <v>#REF!</v>
      </c>
      <c r="V153" s="2" t="e">
        <f t="shared" si="129"/>
        <v>#REF!</v>
      </c>
      <c r="W153" s="1">
        <f>VLOOKUP($B153&amp;$C153&amp;$D153,Staqo!$A$3:$AJ$1048576,W$1,0)</f>
        <v>0.766317</v>
      </c>
      <c r="X153" s="1" t="e">
        <f>VLOOKUP($B153&amp;$C153&amp;$D153,HFE!$A$3:$AJ$1048576,X$1,0)</f>
        <v>#REF!</v>
      </c>
      <c r="Y153" s="2" t="e">
        <f t="shared" si="130"/>
        <v>#REF!</v>
      </c>
      <c r="Z153" s="4">
        <f>VLOOKUP($B153&amp;$C153&amp;$D153,Staqo!$A$3:$AJ$1048576,Z$1,0)</f>
        <v>100</v>
      </c>
      <c r="AA153" s="4">
        <f>VLOOKUP($B153&amp;$C153&amp;$D153,HFE!$A$3:$AJ$1048576,AA$1,0)</f>
        <v>0</v>
      </c>
      <c r="AB153" s="5">
        <f t="shared" si="131"/>
        <v>-100</v>
      </c>
      <c r="AC153" s="1">
        <f>VLOOKUP($B153&amp;$C153&amp;$D153,Staqo!$A$3:$AJ$1048576,AC$1,0)</f>
        <v>100</v>
      </c>
      <c r="AD153" s="1">
        <f>VLOOKUP($B153&amp;$C153&amp;$D153,HFE!$A$3:$AJ$1048576,AD$1,0)*100</f>
        <v>100</v>
      </c>
      <c r="AE153" s="2">
        <f t="shared" si="132"/>
        <v>0</v>
      </c>
      <c r="AF153" s="1">
        <f>VLOOKUP($B153&amp;$C153&amp;$D153,Staqo!$A$3:$AJ$1048576,AF$1,0)</f>
        <v>100</v>
      </c>
      <c r="AG153" s="1">
        <f>VLOOKUP($B153&amp;$C153&amp;$D153,HFE!$A$3:$AJ$1048576,AG$1,0)*100</f>
        <v>100</v>
      </c>
      <c r="AH153" s="2">
        <f t="shared" si="133"/>
        <v>0</v>
      </c>
      <c r="AI153" s="1">
        <f>VLOOKUP($B153&amp;$C153&amp;$D153,Staqo!$A$3:$AJ$1048576,AI$1,0)</f>
        <v>0.189857</v>
      </c>
      <c r="AJ153" s="1" t="e">
        <f>VLOOKUP($B153&amp;$C153&amp;$D153,HFE!$A$3:$AJ$1048576,AJ$1,0)</f>
        <v>#REF!</v>
      </c>
      <c r="AK153" s="2" t="e">
        <f t="shared" si="134"/>
        <v>#REF!</v>
      </c>
      <c r="AL153" s="1">
        <f>VLOOKUP($B153&amp;$C153&amp;$D153,Staqo!$A$3:$AJ$1048576,AL$1,0)</f>
        <v>0.172598</v>
      </c>
      <c r="AM153" s="1" t="e">
        <f>VLOOKUP($B153&amp;$C153&amp;$D153,HFE!$A$3:$AJ$1048576,AM$1,0)</f>
        <v>#REF!</v>
      </c>
      <c r="AN153" s="2" t="e">
        <f t="shared" si="135"/>
        <v>#REF!</v>
      </c>
      <c r="AO153" s="1">
        <f>VLOOKUP($B153&amp;$C153&amp;$D153,Staqo!$A$3:$AJ$1048576,AO$1,0)</f>
        <v>0.188514</v>
      </c>
      <c r="AP153" s="1" t="e">
        <f>VLOOKUP($B153&amp;$C153&amp;$D153,HFE!$A$3:$AJ$1048576,AP$1,0)</f>
        <v>#REF!</v>
      </c>
      <c r="AQ153" s="2" t="e">
        <f t="shared" si="136"/>
        <v>#REF!</v>
      </c>
      <c r="AR153" s="1">
        <f>VLOOKUP($B153&amp;$C153&amp;$D153,Staqo!$A$3:$AJ$1048576,AR$1,0)</f>
        <v>0.171377</v>
      </c>
      <c r="AS153" s="1" t="e">
        <f>VLOOKUP($B153&amp;$C153&amp;$D153,HFE!$A$3:$AJ$1048576,AS$1,0)</f>
        <v>#REF!</v>
      </c>
      <c r="AT153" s="2" t="e">
        <f t="shared" si="137"/>
        <v>#REF!</v>
      </c>
      <c r="AU153" s="1">
        <f>VLOOKUP($B153&amp;$C153&amp;$D153,Staqo!$A$3:$AJ$1048576,AU$1,0)</f>
        <v>96.4389</v>
      </c>
      <c r="AV153" s="1">
        <f>VLOOKUP($B153&amp;$C153&amp;$D153,HFE!$A$3:$AJ$1048576,AV$1,0)</f>
        <v>0</v>
      </c>
      <c r="AW153" s="2">
        <f t="shared" si="138"/>
        <v>-96.4389</v>
      </c>
      <c r="AX153" s="4">
        <f>VLOOKUP($B153&amp;$C153&amp;$D153,Staqo!$A$3:$AJ$1048576,AX$1,0)</f>
        <v>12</v>
      </c>
      <c r="AY153" s="4">
        <f>VLOOKUP($B153&amp;$C153&amp;$D153,HFE!$A$3:$AJ$1048576,AY$1,0)</f>
        <v>12</v>
      </c>
      <c r="AZ153" s="5">
        <f t="shared" si="139"/>
        <v>0</v>
      </c>
      <c r="BA153" s="1">
        <f>VLOOKUP($B153&amp;$C153&amp;$D153,Staqo!$A$3:$AJ$1048576,BA$1,0)</f>
        <v>0</v>
      </c>
      <c r="BB153" s="1">
        <f>VLOOKUP($B153&amp;$C153&amp;$D153,HFE!$A$3:$AJ$1048576,BB$1,0)</f>
        <v>0</v>
      </c>
      <c r="BC153" s="2">
        <f t="shared" si="140"/>
        <v>0</v>
      </c>
      <c r="BD153" s="1">
        <f>VLOOKUP($B153&amp;$C153&amp;$D153,Staqo!$A$3:$AJ$1048576,BD$1,0)</f>
        <v>0</v>
      </c>
      <c r="BE153" s="1">
        <f>VLOOKUP($B153&amp;$C153&amp;$D153,HFE!$A$3:$AJ$1048576,BE$1,0)</f>
        <v>0</v>
      </c>
      <c r="BF153" s="2">
        <f t="shared" si="141"/>
        <v>0</v>
      </c>
      <c r="BG153" s="1">
        <f>VLOOKUP($B153&amp;$C153&amp;$D153,Staqo!$A$3:$AJ$1048576,BG$1,0)</f>
        <v>0</v>
      </c>
      <c r="BH153" s="1">
        <f>VLOOKUP($B153&amp;$C153&amp;$D153,HFE!$A$3:$AJ$1048576,BH$1,0)</f>
        <v>0</v>
      </c>
      <c r="BI153" s="2">
        <f t="shared" si="142"/>
        <v>0</v>
      </c>
      <c r="BJ153" s="1">
        <f>VLOOKUP($B153&amp;$C153&amp;$D153,Staqo!$A$3:$AJ$1048576,BJ$1,0)</f>
        <v>0</v>
      </c>
      <c r="BK153" s="1">
        <f>VLOOKUP($B153&amp;$C153&amp;$D153,HFE!$A$3:$AJ$1048576,BK$1,0)</f>
        <v>0</v>
      </c>
      <c r="BL153" s="2">
        <f t="shared" si="143"/>
        <v>0</v>
      </c>
      <c r="BM153" s="1">
        <f>VLOOKUP($B153&amp;$C153&amp;$D153,Staqo!$A$3:$AJ$1048576,BM$1,0)</f>
        <v>0</v>
      </c>
      <c r="BN153" s="1">
        <f>VLOOKUP($B153&amp;$C153&amp;$D153,HFE!$A$3:$AJ$1048576,BN$1,0)</f>
        <v>0</v>
      </c>
      <c r="BO153" s="2">
        <f t="shared" si="144"/>
        <v>0</v>
      </c>
      <c r="BP153" s="1">
        <f>VLOOKUP($B153&amp;$C153&amp;$D153,Staqo!$A$3:$AJ$1048576,BP$1,0)</f>
        <v>0</v>
      </c>
      <c r="BQ153" s="1">
        <f>VLOOKUP($B153&amp;$C153&amp;$D153,HFE!$A$3:$AJ$1048576,BQ$1,0)</f>
        <v>0</v>
      </c>
      <c r="BR153" s="2">
        <f t="shared" si="145"/>
        <v>0</v>
      </c>
      <c r="BS153" s="1">
        <f>VLOOKUP($B153&amp;$C153&amp;$D153,Staqo!$A$3:$AJ$1048576,BS$1,0)</f>
        <v>0</v>
      </c>
      <c r="BT153" s="1">
        <f>VLOOKUP($B153&amp;$C153&amp;$D153,HFE!$A$3:$AJ$1048576,BT$1,0)</f>
        <v>0</v>
      </c>
      <c r="BU153" s="2">
        <f t="shared" si="146"/>
        <v>0</v>
      </c>
      <c r="BV153" s="1">
        <f>VLOOKUP($B153&amp;$C153&amp;$D153,Staqo!$A$3:$AJ$1048576,BV$1,0)</f>
        <v>0</v>
      </c>
      <c r="BW153" s="1">
        <f>VLOOKUP($B153&amp;$C153&amp;$D153,HFE!$A$3:$AJ$1048576,BW$1,0)</f>
        <v>0</v>
      </c>
      <c r="BX153" s="2">
        <f t="shared" si="147"/>
        <v>0</v>
      </c>
      <c r="BY153" s="1">
        <f>VLOOKUP($B153&amp;$C153&amp;$D153,Staqo!$A$3:$AJ$1048576,BY$1,0)</f>
        <v>0</v>
      </c>
      <c r="BZ153" s="1">
        <f>VLOOKUP($B153&amp;$C153&amp;$D153,HFE!$A$3:$AJ$1048576,BZ$1,0)</f>
        <v>0</v>
      </c>
      <c r="CA153" s="2">
        <f t="shared" si="148"/>
        <v>0</v>
      </c>
      <c r="CB153" s="1">
        <f>VLOOKUP($B153&amp;$C153&amp;$D153,Staqo!$A$3:$AJ$1048576,CB$1,0)</f>
        <v>0</v>
      </c>
      <c r="CC153" s="1">
        <f>VLOOKUP($B153&amp;$C153&amp;$D153,HFE!$A$3:$AJ$1048576,CC$1,0)</f>
        <v>0</v>
      </c>
      <c r="CD153" s="2">
        <f t="shared" si="149"/>
        <v>0</v>
      </c>
      <c r="CE153" s="1">
        <f>VLOOKUP($B153&amp;$C153&amp;$D153,Staqo!$A$3:$AJ$1048576,CE$1,0)</f>
        <v>0</v>
      </c>
      <c r="CF153" s="1">
        <f>VLOOKUP($B153&amp;$C153&amp;$D153,HFE!$A$3:$AJ$1048576,CF$1,0)</f>
        <v>0</v>
      </c>
      <c r="CG153" s="2">
        <f t="shared" si="150"/>
        <v>0</v>
      </c>
      <c r="CH153" s="1">
        <f>VLOOKUP($B153&amp;$C153&amp;$D153,Staqo!$A$3:$AJ$1048576,CH$1,0)</f>
        <v>0</v>
      </c>
      <c r="CI153" s="1">
        <f>VLOOKUP($B153&amp;$C153&amp;$D153,HFE!$A$3:$AJ$1048576,CI$1,0)</f>
        <v>0</v>
      </c>
      <c r="CJ153" s="2">
        <f t="shared" si="151"/>
        <v>0</v>
      </c>
      <c r="CK153" s="1">
        <f>VLOOKUP($B153&amp;$C153&amp;$D153,Staqo!$A$3:$AJ$1048576,CK$1,0)</f>
        <v>0</v>
      </c>
      <c r="CL153" s="1">
        <f>VLOOKUP($B153&amp;$C153&amp;$D153,HFE!$A$3:$AJ$1048576,CL$1,0)</f>
        <v>0</v>
      </c>
      <c r="CM153" s="2">
        <f t="shared" si="152"/>
        <v>0</v>
      </c>
      <c r="CN153" s="1">
        <f>VLOOKUP($B153&amp;$C153&amp;$D153,Staqo!$A$3:$AJ$1048576,CN$1,0)</f>
        <v>0</v>
      </c>
      <c r="CO153" s="1">
        <f>VLOOKUP($B153&amp;$C153&amp;$D153,HFE!$A$3:$AJ$1048576,CO$1,0)</f>
        <v>0</v>
      </c>
      <c r="CP153" s="2">
        <f t="shared" si="153"/>
        <v>0</v>
      </c>
      <c r="CQ153" s="1">
        <f>VLOOKUP($B153&amp;$C153&amp;$D153,Staqo!$A$3:$AJ$1048576,CQ$1,0)</f>
        <v>0</v>
      </c>
      <c r="CR153" s="1">
        <f>VLOOKUP($B153&amp;$C153&amp;$D153,HFE!$A$3:$AJ$1048576,CR$1,0)</f>
        <v>0</v>
      </c>
      <c r="CS153" s="2">
        <f t="shared" si="154"/>
        <v>0</v>
      </c>
      <c r="CT153" s="1"/>
      <c r="CU153" s="1"/>
      <c r="CV153" s="2"/>
    </row>
    <row r="154" hidden="1" spans="1:100">
      <c r="A154" s="1" t="s">
        <v>95</v>
      </c>
      <c r="B154" s="1" t="s">
        <v>96</v>
      </c>
      <c r="C154" s="3">
        <v>44564</v>
      </c>
      <c r="D154" s="1" t="s">
        <v>133</v>
      </c>
      <c r="E154" s="1">
        <f>VLOOKUP($B154&amp;$C154&amp;$D154,Staqo!$A$3:$AJ$1048576,E$1,0)</f>
        <v>4.75286</v>
      </c>
      <c r="F154" s="1" t="e">
        <f>VLOOKUP($B154&amp;$C154&amp;$D154,HFE!$A$3:$AJ$1048576,F$1,0)</f>
        <v>#REF!</v>
      </c>
      <c r="G154" s="2" t="e">
        <f t="shared" si="124"/>
        <v>#REF!</v>
      </c>
      <c r="H154" s="1">
        <f>VLOOKUP($B154&amp;$C154&amp;$D154,Staqo!$A$3:$AJ$1048576,H$1,0)</f>
        <v>5.36728</v>
      </c>
      <c r="I154" s="1" t="e">
        <f>VLOOKUP($B154&amp;$C154&amp;$D154,HFE!$A$3:$AJ$1048576,I$1,0)</f>
        <v>#REF!</v>
      </c>
      <c r="J154" s="2" t="e">
        <f t="shared" si="125"/>
        <v>#REF!</v>
      </c>
      <c r="K154" s="1">
        <f>VLOOKUP($B154&amp;$C154&amp;$D154,Staqo!$A$3:$AJ$1048576,K$1,0)</f>
        <v>5590.56</v>
      </c>
      <c r="L154" s="1" t="e">
        <f>VLOOKUP($B154&amp;$C154&amp;$D154,HFE!$A$3:$AJ$1048576,L$1,0)</f>
        <v>#REF!</v>
      </c>
      <c r="M154" s="2" t="e">
        <f t="shared" si="126"/>
        <v>#REF!</v>
      </c>
      <c r="N154" s="1">
        <f>VLOOKUP($B154&amp;$C154&amp;$D154,Staqo!$A$3:$AJ$1048576,N$1,0)</f>
        <v>4340</v>
      </c>
      <c r="O154" s="1">
        <f>VLOOKUP($B154&amp;$C154&amp;$D154,HFE!$A$3:$AJ$1048576,O$1,0)</f>
        <v>0</v>
      </c>
      <c r="P154" s="2">
        <f t="shared" si="127"/>
        <v>-4340</v>
      </c>
      <c r="Q154" s="1">
        <f>VLOOKUP($B154&amp;$C154&amp;$D154,Staqo!$A$3:$AJ$1048576,Q$1,0)</f>
        <v>4309.28</v>
      </c>
      <c r="R154" s="1">
        <f>VLOOKUP($B154&amp;$C154&amp;$D154,HFE!$A$3:$AJ$1048576,R$1,0)</f>
        <v>0</v>
      </c>
      <c r="S154" s="2">
        <f t="shared" si="128"/>
        <v>-4309.28</v>
      </c>
      <c r="T154" s="1">
        <f>VLOOKUP($B154&amp;$C154&amp;$D154,Staqo!$A$3:$AJ$1048576,T$1,0)</f>
        <v>0.776309</v>
      </c>
      <c r="U154" s="1" t="e">
        <f>VLOOKUP($B154&amp;$C154&amp;$D154,HFE!$A$3:$AJ$1048576,U$1,0)</f>
        <v>#REF!</v>
      </c>
      <c r="V154" s="2" t="e">
        <f t="shared" si="129"/>
        <v>#REF!</v>
      </c>
      <c r="W154" s="1">
        <f>VLOOKUP($B154&amp;$C154&amp;$D154,Staqo!$A$3:$AJ$1048576,W$1,0)</f>
        <v>0.770814</v>
      </c>
      <c r="X154" s="1" t="e">
        <f>VLOOKUP($B154&amp;$C154&amp;$D154,HFE!$A$3:$AJ$1048576,X$1,0)</f>
        <v>#REF!</v>
      </c>
      <c r="Y154" s="2" t="e">
        <f t="shared" si="130"/>
        <v>#REF!</v>
      </c>
      <c r="Z154" s="4">
        <f>VLOOKUP($B154&amp;$C154&amp;$D154,Staqo!$A$3:$AJ$1048576,Z$1,0)</f>
        <v>100</v>
      </c>
      <c r="AA154" s="4">
        <f>VLOOKUP($B154&amp;$C154&amp;$D154,HFE!$A$3:$AJ$1048576,AA$1,0)</f>
        <v>0</v>
      </c>
      <c r="AB154" s="5">
        <f t="shared" si="131"/>
        <v>-100</v>
      </c>
      <c r="AC154" s="1">
        <f>VLOOKUP($B154&amp;$C154&amp;$D154,Staqo!$A$3:$AJ$1048576,AC$1,0)</f>
        <v>100</v>
      </c>
      <c r="AD154" s="1">
        <f>VLOOKUP($B154&amp;$C154&amp;$D154,HFE!$A$3:$AJ$1048576,AD$1,0)*100</f>
        <v>100</v>
      </c>
      <c r="AE154" s="2">
        <f t="shared" si="132"/>
        <v>0</v>
      </c>
      <c r="AF154" s="1">
        <f>VLOOKUP($B154&amp;$C154&amp;$D154,Staqo!$A$3:$AJ$1048576,AF$1,0)</f>
        <v>100</v>
      </c>
      <c r="AG154" s="1">
        <f>VLOOKUP($B154&amp;$C154&amp;$D154,HFE!$A$3:$AJ$1048576,AG$1,0)*100</f>
        <v>100</v>
      </c>
      <c r="AH154" s="2">
        <f t="shared" si="133"/>
        <v>0</v>
      </c>
      <c r="AI154" s="1">
        <f>VLOOKUP($B154&amp;$C154&amp;$D154,Staqo!$A$3:$AJ$1048576,AI$1,0)</f>
        <v>0.190406</v>
      </c>
      <c r="AJ154" s="1" t="e">
        <f>VLOOKUP($B154&amp;$C154&amp;$D154,HFE!$A$3:$AJ$1048576,AJ$1,0)</f>
        <v>#REF!</v>
      </c>
      <c r="AK154" s="2" t="e">
        <f t="shared" si="134"/>
        <v>#REF!</v>
      </c>
      <c r="AL154" s="1">
        <f>VLOOKUP($B154&amp;$C154&amp;$D154,Staqo!$A$3:$AJ$1048576,AL$1,0)</f>
        <v>0.173611</v>
      </c>
      <c r="AM154" s="1" t="e">
        <f>VLOOKUP($B154&amp;$C154&amp;$D154,HFE!$A$3:$AJ$1048576,AM$1,0)</f>
        <v>#REF!</v>
      </c>
      <c r="AN154" s="2" t="e">
        <f t="shared" si="135"/>
        <v>#REF!</v>
      </c>
      <c r="AO154" s="1">
        <f>VLOOKUP($B154&amp;$C154&amp;$D154,Staqo!$A$3:$AJ$1048576,AO$1,0)</f>
        <v>0.189058</v>
      </c>
      <c r="AP154" s="1" t="e">
        <f>VLOOKUP($B154&amp;$C154&amp;$D154,HFE!$A$3:$AJ$1048576,AP$1,0)</f>
        <v>#REF!</v>
      </c>
      <c r="AQ154" s="2" t="e">
        <f t="shared" si="136"/>
        <v>#REF!</v>
      </c>
      <c r="AR154" s="1">
        <f>VLOOKUP($B154&amp;$C154&amp;$D154,Staqo!$A$3:$AJ$1048576,AR$1,0)</f>
        <v>0.172382</v>
      </c>
      <c r="AS154" s="1" t="e">
        <f>VLOOKUP($B154&amp;$C154&amp;$D154,HFE!$A$3:$AJ$1048576,AS$1,0)</f>
        <v>#REF!</v>
      </c>
      <c r="AT154" s="2" t="e">
        <f t="shared" si="137"/>
        <v>#REF!</v>
      </c>
      <c r="AU154" s="1">
        <f>VLOOKUP($B154&amp;$C154&amp;$D154,Staqo!$A$3:$AJ$1048576,AU$1,0)</f>
        <v>96.8773</v>
      </c>
      <c r="AV154" s="1">
        <f>VLOOKUP($B154&amp;$C154&amp;$D154,HFE!$A$3:$AJ$1048576,AV$1,0)</f>
        <v>0</v>
      </c>
      <c r="AW154" s="2">
        <f t="shared" si="138"/>
        <v>-96.8773</v>
      </c>
      <c r="AX154" s="4">
        <f>VLOOKUP($B154&amp;$C154&amp;$D154,Staqo!$A$3:$AJ$1048576,AX$1,0)</f>
        <v>12</v>
      </c>
      <c r="AY154" s="4">
        <f>VLOOKUP($B154&amp;$C154&amp;$D154,HFE!$A$3:$AJ$1048576,AY$1,0)</f>
        <v>12</v>
      </c>
      <c r="AZ154" s="5">
        <f t="shared" si="139"/>
        <v>0</v>
      </c>
      <c r="BA154" s="1">
        <f>VLOOKUP($B154&amp;$C154&amp;$D154,Staqo!$A$3:$AJ$1048576,BA$1,0)</f>
        <v>0</v>
      </c>
      <c r="BB154" s="1">
        <f>VLOOKUP($B154&amp;$C154&amp;$D154,HFE!$A$3:$AJ$1048576,BB$1,0)</f>
        <v>0</v>
      </c>
      <c r="BC154" s="2">
        <f t="shared" si="140"/>
        <v>0</v>
      </c>
      <c r="BD154" s="1">
        <f>VLOOKUP($B154&amp;$C154&amp;$D154,Staqo!$A$3:$AJ$1048576,BD$1,0)</f>
        <v>0</v>
      </c>
      <c r="BE154" s="1">
        <f>VLOOKUP($B154&amp;$C154&amp;$D154,HFE!$A$3:$AJ$1048576,BE$1,0)</f>
        <v>0</v>
      </c>
      <c r="BF154" s="2">
        <f t="shared" si="141"/>
        <v>0</v>
      </c>
      <c r="BG154" s="1">
        <f>VLOOKUP($B154&amp;$C154&amp;$D154,Staqo!$A$3:$AJ$1048576,BG$1,0)</f>
        <v>0</v>
      </c>
      <c r="BH154" s="1">
        <f>VLOOKUP($B154&amp;$C154&amp;$D154,HFE!$A$3:$AJ$1048576,BH$1,0)</f>
        <v>0</v>
      </c>
      <c r="BI154" s="2">
        <f t="shared" si="142"/>
        <v>0</v>
      </c>
      <c r="BJ154" s="1">
        <f>VLOOKUP($B154&amp;$C154&amp;$D154,Staqo!$A$3:$AJ$1048576,BJ$1,0)</f>
        <v>0</v>
      </c>
      <c r="BK154" s="1">
        <f>VLOOKUP($B154&amp;$C154&amp;$D154,HFE!$A$3:$AJ$1048576,BK$1,0)</f>
        <v>0</v>
      </c>
      <c r="BL154" s="2">
        <f t="shared" si="143"/>
        <v>0</v>
      </c>
      <c r="BM154" s="1">
        <f>VLOOKUP($B154&amp;$C154&amp;$D154,Staqo!$A$3:$AJ$1048576,BM$1,0)</f>
        <v>0</v>
      </c>
      <c r="BN154" s="1">
        <f>VLOOKUP($B154&amp;$C154&amp;$D154,HFE!$A$3:$AJ$1048576,BN$1,0)</f>
        <v>0</v>
      </c>
      <c r="BO154" s="2">
        <f t="shared" si="144"/>
        <v>0</v>
      </c>
      <c r="BP154" s="1">
        <f>VLOOKUP($B154&amp;$C154&amp;$D154,Staqo!$A$3:$AJ$1048576,BP$1,0)</f>
        <v>0</v>
      </c>
      <c r="BQ154" s="1">
        <f>VLOOKUP($B154&amp;$C154&amp;$D154,HFE!$A$3:$AJ$1048576,BQ$1,0)</f>
        <v>0</v>
      </c>
      <c r="BR154" s="2">
        <f t="shared" si="145"/>
        <v>0</v>
      </c>
      <c r="BS154" s="1">
        <f>VLOOKUP($B154&amp;$C154&amp;$D154,Staqo!$A$3:$AJ$1048576,BS$1,0)</f>
        <v>0</v>
      </c>
      <c r="BT154" s="1">
        <f>VLOOKUP($B154&amp;$C154&amp;$D154,HFE!$A$3:$AJ$1048576,BT$1,0)</f>
        <v>0</v>
      </c>
      <c r="BU154" s="2">
        <f t="shared" si="146"/>
        <v>0</v>
      </c>
      <c r="BV154" s="1">
        <f>VLOOKUP($B154&amp;$C154&amp;$D154,Staqo!$A$3:$AJ$1048576,BV$1,0)</f>
        <v>0</v>
      </c>
      <c r="BW154" s="1">
        <f>VLOOKUP($B154&amp;$C154&amp;$D154,HFE!$A$3:$AJ$1048576,BW$1,0)</f>
        <v>0</v>
      </c>
      <c r="BX154" s="2">
        <f t="shared" si="147"/>
        <v>0</v>
      </c>
      <c r="BY154" s="1">
        <f>VLOOKUP($B154&amp;$C154&amp;$D154,Staqo!$A$3:$AJ$1048576,BY$1,0)</f>
        <v>0</v>
      </c>
      <c r="BZ154" s="1">
        <f>VLOOKUP($B154&amp;$C154&amp;$D154,HFE!$A$3:$AJ$1048576,BZ$1,0)</f>
        <v>0</v>
      </c>
      <c r="CA154" s="2">
        <f t="shared" si="148"/>
        <v>0</v>
      </c>
      <c r="CB154" s="1">
        <f>VLOOKUP($B154&amp;$C154&amp;$D154,Staqo!$A$3:$AJ$1048576,CB$1,0)</f>
        <v>0</v>
      </c>
      <c r="CC154" s="1">
        <f>VLOOKUP($B154&amp;$C154&amp;$D154,HFE!$A$3:$AJ$1048576,CC$1,0)</f>
        <v>0</v>
      </c>
      <c r="CD154" s="2">
        <f t="shared" si="149"/>
        <v>0</v>
      </c>
      <c r="CE154" s="1">
        <f>VLOOKUP($B154&amp;$C154&amp;$D154,Staqo!$A$3:$AJ$1048576,CE$1,0)</f>
        <v>0</v>
      </c>
      <c r="CF154" s="1">
        <f>VLOOKUP($B154&amp;$C154&amp;$D154,HFE!$A$3:$AJ$1048576,CF$1,0)</f>
        <v>0</v>
      </c>
      <c r="CG154" s="2">
        <f t="shared" si="150"/>
        <v>0</v>
      </c>
      <c r="CH154" s="1">
        <f>VLOOKUP($B154&amp;$C154&amp;$D154,Staqo!$A$3:$AJ$1048576,CH$1,0)</f>
        <v>0</v>
      </c>
      <c r="CI154" s="1">
        <f>VLOOKUP($B154&amp;$C154&amp;$D154,HFE!$A$3:$AJ$1048576,CI$1,0)</f>
        <v>0</v>
      </c>
      <c r="CJ154" s="2">
        <f t="shared" si="151"/>
        <v>0</v>
      </c>
      <c r="CK154" s="1">
        <f>VLOOKUP($B154&amp;$C154&amp;$D154,Staqo!$A$3:$AJ$1048576,CK$1,0)</f>
        <v>0</v>
      </c>
      <c r="CL154" s="1">
        <f>VLOOKUP($B154&amp;$C154&amp;$D154,HFE!$A$3:$AJ$1048576,CL$1,0)</f>
        <v>0</v>
      </c>
      <c r="CM154" s="2">
        <f t="shared" si="152"/>
        <v>0</v>
      </c>
      <c r="CN154" s="1">
        <f>VLOOKUP($B154&amp;$C154&amp;$D154,Staqo!$A$3:$AJ$1048576,CN$1,0)</f>
        <v>0</v>
      </c>
      <c r="CO154" s="1">
        <f>VLOOKUP($B154&amp;$C154&amp;$D154,HFE!$A$3:$AJ$1048576,CO$1,0)</f>
        <v>0</v>
      </c>
      <c r="CP154" s="2">
        <f t="shared" si="153"/>
        <v>0</v>
      </c>
      <c r="CQ154" s="1">
        <f>VLOOKUP($B154&amp;$C154&amp;$D154,Staqo!$A$3:$AJ$1048576,CQ$1,0)</f>
        <v>0</v>
      </c>
      <c r="CR154" s="1">
        <f>VLOOKUP($B154&amp;$C154&amp;$D154,HFE!$A$3:$AJ$1048576,CR$1,0)</f>
        <v>0</v>
      </c>
      <c r="CS154" s="2">
        <f t="shared" si="154"/>
        <v>0</v>
      </c>
      <c r="CT154" s="1"/>
      <c r="CU154" s="1"/>
      <c r="CV154" s="2"/>
    </row>
    <row r="155" hidden="1" spans="1:100">
      <c r="A155" s="1" t="s">
        <v>95</v>
      </c>
      <c r="B155" s="1" t="s">
        <v>96</v>
      </c>
      <c r="C155" s="3">
        <v>44564</v>
      </c>
      <c r="D155" s="1" t="s">
        <v>134</v>
      </c>
      <c r="E155" s="1">
        <f>VLOOKUP($B155&amp;$C155&amp;$D155,Staqo!$A$3:$AJ$1048576,E$1,0)</f>
        <v>4.75286</v>
      </c>
      <c r="F155" s="1" t="e">
        <f>VLOOKUP($B155&amp;$C155&amp;$D155,HFE!$A$3:$AJ$1048576,F$1,0)</f>
        <v>#REF!</v>
      </c>
      <c r="G155" s="2" t="e">
        <f t="shared" si="124"/>
        <v>#REF!</v>
      </c>
      <c r="H155" s="1">
        <f>VLOOKUP($B155&amp;$C155&amp;$D155,Staqo!$A$3:$AJ$1048576,H$1,0)</f>
        <v>5.36728</v>
      </c>
      <c r="I155" s="1" t="e">
        <f>VLOOKUP($B155&amp;$C155&amp;$D155,HFE!$A$3:$AJ$1048576,I$1,0)</f>
        <v>#REF!</v>
      </c>
      <c r="J155" s="2" t="e">
        <f t="shared" si="125"/>
        <v>#REF!</v>
      </c>
      <c r="K155" s="1">
        <f>VLOOKUP($B155&amp;$C155&amp;$D155,Staqo!$A$3:$AJ$1048576,K$1,0)</f>
        <v>5518.42</v>
      </c>
      <c r="L155" s="1" t="e">
        <f>VLOOKUP($B155&amp;$C155&amp;$D155,HFE!$A$3:$AJ$1048576,L$1,0)</f>
        <v>#REF!</v>
      </c>
      <c r="M155" s="2" t="e">
        <f t="shared" si="126"/>
        <v>#REF!</v>
      </c>
      <c r="N155" s="1">
        <f>VLOOKUP($B155&amp;$C155&amp;$D155,Staqo!$A$3:$AJ$1048576,N$1,0)</f>
        <v>4380</v>
      </c>
      <c r="O155" s="1">
        <f>VLOOKUP($B155&amp;$C155&amp;$D155,HFE!$A$3:$AJ$1048576,O$1,0)</f>
        <v>0</v>
      </c>
      <c r="P155" s="2">
        <f t="shared" si="127"/>
        <v>-4380</v>
      </c>
      <c r="Q155" s="1">
        <f>VLOOKUP($B155&amp;$C155&amp;$D155,Staqo!$A$3:$AJ$1048576,Q$1,0)</f>
        <v>4349</v>
      </c>
      <c r="R155" s="1">
        <f>VLOOKUP($B155&amp;$C155&amp;$D155,HFE!$A$3:$AJ$1048576,R$1,0)</f>
        <v>0</v>
      </c>
      <c r="S155" s="2">
        <f t="shared" si="128"/>
        <v>-4349</v>
      </c>
      <c r="T155" s="1">
        <f>VLOOKUP($B155&amp;$C155&amp;$D155,Staqo!$A$3:$AJ$1048576,T$1,0)</f>
        <v>0.793705</v>
      </c>
      <c r="U155" s="1" t="e">
        <f>VLOOKUP($B155&amp;$C155&amp;$D155,HFE!$A$3:$AJ$1048576,U$1,0)</f>
        <v>#REF!</v>
      </c>
      <c r="V155" s="2" t="e">
        <f t="shared" si="129"/>
        <v>#REF!</v>
      </c>
      <c r="W155" s="1">
        <f>VLOOKUP($B155&amp;$C155&amp;$D155,Staqo!$A$3:$AJ$1048576,W$1,0)</f>
        <v>0.788087</v>
      </c>
      <c r="X155" s="1" t="e">
        <f>VLOOKUP($B155&amp;$C155&amp;$D155,HFE!$A$3:$AJ$1048576,X$1,0)</f>
        <v>#REF!</v>
      </c>
      <c r="Y155" s="2" t="e">
        <f t="shared" si="130"/>
        <v>#REF!</v>
      </c>
      <c r="Z155" s="4">
        <f>VLOOKUP($B155&amp;$C155&amp;$D155,Staqo!$A$3:$AJ$1048576,Z$1,0)</f>
        <v>100</v>
      </c>
      <c r="AA155" s="4">
        <f>VLOOKUP($B155&amp;$C155&amp;$D155,HFE!$A$3:$AJ$1048576,AA$1,0)</f>
        <v>0</v>
      </c>
      <c r="AB155" s="5">
        <f t="shared" si="131"/>
        <v>-100</v>
      </c>
      <c r="AC155" s="1">
        <f>VLOOKUP($B155&amp;$C155&amp;$D155,Staqo!$A$3:$AJ$1048576,AC$1,0)</f>
        <v>100</v>
      </c>
      <c r="AD155" s="1">
        <f>VLOOKUP($B155&amp;$C155&amp;$D155,HFE!$A$3:$AJ$1048576,AD$1,0)*100</f>
        <v>100</v>
      </c>
      <c r="AE155" s="2">
        <f t="shared" si="132"/>
        <v>0</v>
      </c>
      <c r="AF155" s="1">
        <f>VLOOKUP($B155&amp;$C155&amp;$D155,Staqo!$A$3:$AJ$1048576,AF$1,0)</f>
        <v>100</v>
      </c>
      <c r="AG155" s="1">
        <f>VLOOKUP($B155&amp;$C155&amp;$D155,HFE!$A$3:$AJ$1048576,AG$1,0)*100</f>
        <v>100</v>
      </c>
      <c r="AH155" s="2">
        <f t="shared" si="133"/>
        <v>0</v>
      </c>
      <c r="AI155" s="1">
        <f>VLOOKUP($B155&amp;$C155&amp;$D155,Staqo!$A$3:$AJ$1048576,AI$1,0)</f>
        <v>0.195539</v>
      </c>
      <c r="AJ155" s="1" t="e">
        <f>VLOOKUP($B155&amp;$C155&amp;$D155,HFE!$A$3:$AJ$1048576,AJ$1,0)</f>
        <v>#REF!</v>
      </c>
      <c r="AK155" s="2" t="e">
        <f t="shared" si="134"/>
        <v>#REF!</v>
      </c>
      <c r="AL155" s="1">
        <f>VLOOKUP($B155&amp;$C155&amp;$D155,Staqo!$A$3:$AJ$1048576,AL$1,0)</f>
        <v>0.177502</v>
      </c>
      <c r="AM155" s="1" t="e">
        <f>VLOOKUP($B155&amp;$C155&amp;$D155,HFE!$A$3:$AJ$1048576,AM$1,0)</f>
        <v>#REF!</v>
      </c>
      <c r="AN155" s="2" t="e">
        <f t="shared" si="135"/>
        <v>#REF!</v>
      </c>
      <c r="AO155" s="1">
        <f>VLOOKUP($B155&amp;$C155&amp;$D155,Staqo!$A$3:$AJ$1048576,AO$1,0)</f>
        <v>0.194155</v>
      </c>
      <c r="AP155" s="1" t="e">
        <f>VLOOKUP($B155&amp;$C155&amp;$D155,HFE!$A$3:$AJ$1048576,AP$1,0)</f>
        <v>#REF!</v>
      </c>
      <c r="AQ155" s="2" t="e">
        <f t="shared" si="136"/>
        <v>#REF!</v>
      </c>
      <c r="AR155" s="1">
        <f>VLOOKUP($B155&amp;$C155&amp;$D155,Staqo!$A$3:$AJ$1048576,AR$1,0)</f>
        <v>0.176245</v>
      </c>
      <c r="AS155" s="1" t="e">
        <f>VLOOKUP($B155&amp;$C155&amp;$D155,HFE!$A$3:$AJ$1048576,AS$1,0)</f>
        <v>#REF!</v>
      </c>
      <c r="AT155" s="2" t="e">
        <f t="shared" si="137"/>
        <v>#REF!</v>
      </c>
      <c r="AU155" s="1">
        <f>VLOOKUP($B155&amp;$C155&amp;$D155,Staqo!$A$3:$AJ$1048576,AU$1,0)</f>
        <v>97.9687</v>
      </c>
      <c r="AV155" s="1">
        <f>VLOOKUP($B155&amp;$C155&amp;$D155,HFE!$A$3:$AJ$1048576,AV$1,0)</f>
        <v>0</v>
      </c>
      <c r="AW155" s="2">
        <f t="shared" si="138"/>
        <v>-97.9687</v>
      </c>
      <c r="AX155" s="4">
        <f>VLOOKUP($B155&amp;$C155&amp;$D155,Staqo!$A$3:$AJ$1048576,AX$1,0)</f>
        <v>12</v>
      </c>
      <c r="AY155" s="4">
        <f>VLOOKUP($B155&amp;$C155&amp;$D155,HFE!$A$3:$AJ$1048576,AY$1,0)</f>
        <v>12</v>
      </c>
      <c r="AZ155" s="5">
        <f t="shared" si="139"/>
        <v>0</v>
      </c>
      <c r="BA155" s="1">
        <f>VLOOKUP($B155&amp;$C155&amp;$D155,Staqo!$A$3:$AJ$1048576,BA$1,0)</f>
        <v>0</v>
      </c>
      <c r="BB155" s="1">
        <f>VLOOKUP($B155&amp;$C155&amp;$D155,HFE!$A$3:$AJ$1048576,BB$1,0)</f>
        <v>0</v>
      </c>
      <c r="BC155" s="2">
        <f t="shared" si="140"/>
        <v>0</v>
      </c>
      <c r="BD155" s="1">
        <f>VLOOKUP($B155&amp;$C155&amp;$D155,Staqo!$A$3:$AJ$1048576,BD$1,0)</f>
        <v>0</v>
      </c>
      <c r="BE155" s="1">
        <f>VLOOKUP($B155&amp;$C155&amp;$D155,HFE!$A$3:$AJ$1048576,BE$1,0)</f>
        <v>0</v>
      </c>
      <c r="BF155" s="2">
        <f t="shared" si="141"/>
        <v>0</v>
      </c>
      <c r="BG155" s="1">
        <f>VLOOKUP($B155&amp;$C155&amp;$D155,Staqo!$A$3:$AJ$1048576,BG$1,0)</f>
        <v>0</v>
      </c>
      <c r="BH155" s="1">
        <f>VLOOKUP($B155&amp;$C155&amp;$D155,HFE!$A$3:$AJ$1048576,BH$1,0)</f>
        <v>0</v>
      </c>
      <c r="BI155" s="2">
        <f t="shared" si="142"/>
        <v>0</v>
      </c>
      <c r="BJ155" s="1">
        <f>VLOOKUP($B155&amp;$C155&amp;$D155,Staqo!$A$3:$AJ$1048576,BJ$1,0)</f>
        <v>0</v>
      </c>
      <c r="BK155" s="1">
        <f>VLOOKUP($B155&amp;$C155&amp;$D155,HFE!$A$3:$AJ$1048576,BK$1,0)</f>
        <v>0</v>
      </c>
      <c r="BL155" s="2">
        <f t="shared" si="143"/>
        <v>0</v>
      </c>
      <c r="BM155" s="1">
        <f>VLOOKUP($B155&amp;$C155&amp;$D155,Staqo!$A$3:$AJ$1048576,BM$1,0)</f>
        <v>0</v>
      </c>
      <c r="BN155" s="1">
        <f>VLOOKUP($B155&amp;$C155&amp;$D155,HFE!$A$3:$AJ$1048576,BN$1,0)</f>
        <v>0</v>
      </c>
      <c r="BO155" s="2">
        <f t="shared" si="144"/>
        <v>0</v>
      </c>
      <c r="BP155" s="1">
        <f>VLOOKUP($B155&amp;$C155&amp;$D155,Staqo!$A$3:$AJ$1048576,BP$1,0)</f>
        <v>0</v>
      </c>
      <c r="BQ155" s="1">
        <f>VLOOKUP($B155&amp;$C155&amp;$D155,HFE!$A$3:$AJ$1048576,BQ$1,0)</f>
        <v>0</v>
      </c>
      <c r="BR155" s="2">
        <f t="shared" si="145"/>
        <v>0</v>
      </c>
      <c r="BS155" s="1">
        <f>VLOOKUP($B155&amp;$C155&amp;$D155,Staqo!$A$3:$AJ$1048576,BS$1,0)</f>
        <v>0</v>
      </c>
      <c r="BT155" s="1">
        <f>VLOOKUP($B155&amp;$C155&amp;$D155,HFE!$A$3:$AJ$1048576,BT$1,0)</f>
        <v>0</v>
      </c>
      <c r="BU155" s="2">
        <f t="shared" si="146"/>
        <v>0</v>
      </c>
      <c r="BV155" s="1">
        <f>VLOOKUP($B155&amp;$C155&amp;$D155,Staqo!$A$3:$AJ$1048576,BV$1,0)</f>
        <v>0</v>
      </c>
      <c r="BW155" s="1">
        <f>VLOOKUP($B155&amp;$C155&amp;$D155,HFE!$A$3:$AJ$1048576,BW$1,0)</f>
        <v>0</v>
      </c>
      <c r="BX155" s="2">
        <f t="shared" si="147"/>
        <v>0</v>
      </c>
      <c r="BY155" s="1">
        <f>VLOOKUP($B155&amp;$C155&amp;$D155,Staqo!$A$3:$AJ$1048576,BY$1,0)</f>
        <v>0</v>
      </c>
      <c r="BZ155" s="1">
        <f>VLOOKUP($B155&amp;$C155&amp;$D155,HFE!$A$3:$AJ$1048576,BZ$1,0)</f>
        <v>0</v>
      </c>
      <c r="CA155" s="2">
        <f t="shared" si="148"/>
        <v>0</v>
      </c>
      <c r="CB155" s="1">
        <f>VLOOKUP($B155&amp;$C155&amp;$D155,Staqo!$A$3:$AJ$1048576,CB$1,0)</f>
        <v>0</v>
      </c>
      <c r="CC155" s="1">
        <f>VLOOKUP($B155&amp;$C155&amp;$D155,HFE!$A$3:$AJ$1048576,CC$1,0)</f>
        <v>0</v>
      </c>
      <c r="CD155" s="2">
        <f t="shared" si="149"/>
        <v>0</v>
      </c>
      <c r="CE155" s="1">
        <f>VLOOKUP($B155&amp;$C155&amp;$D155,Staqo!$A$3:$AJ$1048576,CE$1,0)</f>
        <v>0</v>
      </c>
      <c r="CF155" s="1">
        <f>VLOOKUP($B155&amp;$C155&amp;$D155,HFE!$A$3:$AJ$1048576,CF$1,0)</f>
        <v>0</v>
      </c>
      <c r="CG155" s="2">
        <f t="shared" si="150"/>
        <v>0</v>
      </c>
      <c r="CH155" s="1">
        <f>VLOOKUP($B155&amp;$C155&amp;$D155,Staqo!$A$3:$AJ$1048576,CH$1,0)</f>
        <v>0</v>
      </c>
      <c r="CI155" s="1">
        <f>VLOOKUP($B155&amp;$C155&amp;$D155,HFE!$A$3:$AJ$1048576,CI$1,0)</f>
        <v>0</v>
      </c>
      <c r="CJ155" s="2">
        <f t="shared" si="151"/>
        <v>0</v>
      </c>
      <c r="CK155" s="1">
        <f>VLOOKUP($B155&amp;$C155&amp;$D155,Staqo!$A$3:$AJ$1048576,CK$1,0)</f>
        <v>0</v>
      </c>
      <c r="CL155" s="1">
        <f>VLOOKUP($B155&amp;$C155&amp;$D155,HFE!$A$3:$AJ$1048576,CL$1,0)</f>
        <v>0</v>
      </c>
      <c r="CM155" s="2">
        <f t="shared" si="152"/>
        <v>0</v>
      </c>
      <c r="CN155" s="1">
        <f>VLOOKUP($B155&amp;$C155&amp;$D155,Staqo!$A$3:$AJ$1048576,CN$1,0)</f>
        <v>0</v>
      </c>
      <c r="CO155" s="1">
        <f>VLOOKUP($B155&amp;$C155&amp;$D155,HFE!$A$3:$AJ$1048576,CO$1,0)</f>
        <v>0</v>
      </c>
      <c r="CP155" s="2">
        <f t="shared" si="153"/>
        <v>0</v>
      </c>
      <c r="CQ155" s="1">
        <f>VLOOKUP($B155&amp;$C155&amp;$D155,Staqo!$A$3:$AJ$1048576,CQ$1,0)</f>
        <v>0</v>
      </c>
      <c r="CR155" s="1">
        <f>VLOOKUP($B155&amp;$C155&amp;$D155,HFE!$A$3:$AJ$1048576,CR$1,0)</f>
        <v>0</v>
      </c>
      <c r="CS155" s="2">
        <f t="shared" si="154"/>
        <v>0</v>
      </c>
      <c r="CT155" s="1"/>
      <c r="CU155" s="1"/>
      <c r="CV155" s="2"/>
    </row>
    <row r="156" hidden="1" spans="1:100">
      <c r="A156" s="1" t="s">
        <v>95</v>
      </c>
      <c r="B156" s="1" t="s">
        <v>96</v>
      </c>
      <c r="C156" s="3">
        <v>44565</v>
      </c>
      <c r="D156" s="1" t="s">
        <v>7</v>
      </c>
      <c r="E156" s="1">
        <f>VLOOKUP($B156&amp;$C156&amp;$D156,Staqo!$A$3:$AJ$1048576,E$1,0)</f>
        <v>5.15888</v>
      </c>
      <c r="F156" s="1" t="e">
        <f>VLOOKUP($B156&amp;$C156&amp;$D156,HFE!$A$3:$AJ$1048576,F$1,0)</f>
        <v>#REF!</v>
      </c>
      <c r="G156" s="2" t="e">
        <f t="shared" si="124"/>
        <v>#REF!</v>
      </c>
      <c r="H156" s="1">
        <f>VLOOKUP($B156&amp;$C156&amp;$D156,Staqo!$A$3:$AJ$1048576,H$1,0)</f>
        <v>5.93165</v>
      </c>
      <c r="I156" s="1" t="e">
        <f>VLOOKUP($B156&amp;$C156&amp;$D156,HFE!$A$3:$AJ$1048576,I$1,0)</f>
        <v>#REF!</v>
      </c>
      <c r="J156" s="2" t="e">
        <f t="shared" si="125"/>
        <v>#REF!</v>
      </c>
      <c r="K156" s="1">
        <f>VLOOKUP($B156&amp;$C156&amp;$D156,Staqo!$A$3:$AJ$1048576,K$1,0)</f>
        <v>6591.96</v>
      </c>
      <c r="L156" s="1" t="e">
        <f>VLOOKUP($B156&amp;$C156&amp;$D156,HFE!$A$3:$AJ$1048576,L$1,0)</f>
        <v>#REF!</v>
      </c>
      <c r="M156" s="2" t="e">
        <f t="shared" si="126"/>
        <v>#REF!</v>
      </c>
      <c r="N156" s="1">
        <f>VLOOKUP($B156&amp;$C156&amp;$D156,Staqo!$A$3:$AJ$1048576,N$1,0)</f>
        <v>5190</v>
      </c>
      <c r="O156" s="1">
        <f>VLOOKUP($B156&amp;$C156&amp;$D156,HFE!$A$3:$AJ$1048576,O$1,0)</f>
        <v>0</v>
      </c>
      <c r="P156" s="2">
        <f t="shared" si="127"/>
        <v>-5190</v>
      </c>
      <c r="Q156" s="1">
        <f>VLOOKUP($B156&amp;$C156&amp;$D156,Staqo!$A$3:$AJ$1048576,Q$1,0)</f>
        <v>5149.58</v>
      </c>
      <c r="R156" s="1">
        <f>VLOOKUP($B156&amp;$C156&amp;$D156,HFE!$A$3:$AJ$1048576,R$1,0)</f>
        <v>0</v>
      </c>
      <c r="S156" s="2">
        <f t="shared" si="128"/>
        <v>-5149.58</v>
      </c>
      <c r="T156" s="1">
        <f>VLOOKUP($B156&amp;$C156&amp;$D156,Staqo!$A$3:$AJ$1048576,T$1,0)</f>
        <v>0.787323</v>
      </c>
      <c r="U156" s="1" t="e">
        <f>VLOOKUP($B156&amp;$C156&amp;$D156,HFE!$A$3:$AJ$1048576,U$1,0)</f>
        <v>#REF!</v>
      </c>
      <c r="V156" s="2" t="e">
        <f t="shared" si="129"/>
        <v>#REF!</v>
      </c>
      <c r="W156" s="1">
        <f>VLOOKUP($B156&amp;$C156&amp;$D156,Staqo!$A$3:$AJ$1048576,W$1,0)</f>
        <v>0.781191</v>
      </c>
      <c r="X156" s="1" t="e">
        <f>VLOOKUP($B156&amp;$C156&amp;$D156,HFE!$A$3:$AJ$1048576,X$1,0)</f>
        <v>#REF!</v>
      </c>
      <c r="Y156" s="2" t="e">
        <f t="shared" si="130"/>
        <v>#REF!</v>
      </c>
      <c r="Z156" s="4">
        <f>VLOOKUP($B156&amp;$C156&amp;$D156,Staqo!$A$3:$AJ$1048576,Z$1,0)</f>
        <v>100</v>
      </c>
      <c r="AA156" s="4">
        <f>VLOOKUP($B156&amp;$C156&amp;$D156,HFE!$A$3:$AJ$1048576,AA$1,0)</f>
        <v>0</v>
      </c>
      <c r="AB156" s="5">
        <f t="shared" si="131"/>
        <v>-100</v>
      </c>
      <c r="AC156" s="1">
        <f>VLOOKUP($B156&amp;$C156&amp;$D156,Staqo!$A$3:$AJ$1048576,AC$1,0)</f>
        <v>100</v>
      </c>
      <c r="AD156" s="1">
        <f>VLOOKUP($B156&amp;$C156&amp;$D156,HFE!$A$3:$AJ$1048576,AD$1,0)*100</f>
        <v>100</v>
      </c>
      <c r="AE156" s="2">
        <f t="shared" si="132"/>
        <v>0</v>
      </c>
      <c r="AF156" s="1">
        <f>VLOOKUP($B156&amp;$C156&amp;$D156,Staqo!$A$3:$AJ$1048576,AF$1,0)</f>
        <v>100</v>
      </c>
      <c r="AG156" s="1">
        <f>VLOOKUP($B156&amp;$C156&amp;$D156,HFE!$A$3:$AJ$1048576,AG$1,0)*100</f>
        <v>100</v>
      </c>
      <c r="AH156" s="2">
        <f t="shared" si="133"/>
        <v>0</v>
      </c>
      <c r="AI156" s="1">
        <f>VLOOKUP($B156&amp;$C156&amp;$D156,Staqo!$A$3:$AJ$1048576,AI$1,0)</f>
        <v>0.214109</v>
      </c>
      <c r="AJ156" s="1" t="e">
        <f>VLOOKUP($B156&amp;$C156&amp;$D156,HFE!$A$3:$AJ$1048576,AJ$1,0)</f>
        <v>#REF!</v>
      </c>
      <c r="AK156" s="2" t="e">
        <f t="shared" si="134"/>
        <v>#REF!</v>
      </c>
      <c r="AL156" s="1">
        <f>VLOOKUP($B156&amp;$C156&amp;$D156,Staqo!$A$3:$AJ$1048576,AL$1,0)</f>
        <v>0.194588</v>
      </c>
      <c r="AM156" s="1" t="e">
        <f>VLOOKUP($B156&amp;$C156&amp;$D156,HFE!$A$3:$AJ$1048576,AM$1,0)</f>
        <v>#REF!</v>
      </c>
      <c r="AN156" s="2" t="e">
        <f t="shared" si="135"/>
        <v>#REF!</v>
      </c>
      <c r="AO156" s="1">
        <f>VLOOKUP($B156&amp;$C156&amp;$D156,Staqo!$A$3:$AJ$1048576,AO$1,0)</f>
        <v>0.212441</v>
      </c>
      <c r="AP156" s="1" t="e">
        <f>VLOOKUP($B156&amp;$C156&amp;$D156,HFE!$A$3:$AJ$1048576,AP$1,0)</f>
        <v>#REF!</v>
      </c>
      <c r="AQ156" s="2" t="e">
        <f t="shared" si="136"/>
        <v>#REF!</v>
      </c>
      <c r="AR156" s="1">
        <f>VLOOKUP($B156&amp;$C156&amp;$D156,Staqo!$A$3:$AJ$1048576,AR$1,0)</f>
        <v>0.193073</v>
      </c>
      <c r="AS156" s="1" t="e">
        <f>VLOOKUP($B156&amp;$C156&amp;$D156,HFE!$A$3:$AJ$1048576,AS$1,0)</f>
        <v>#REF!</v>
      </c>
      <c r="AT156" s="2" t="e">
        <f t="shared" si="137"/>
        <v>#REF!</v>
      </c>
      <c r="AU156" s="1">
        <f>VLOOKUP($B156&amp;$C156&amp;$D156,Staqo!$A$3:$AJ$1048576,AU$1,0)</f>
        <v>97.1246</v>
      </c>
      <c r="AV156" s="1">
        <f>VLOOKUP($B156&amp;$C156&amp;$D156,HFE!$A$3:$AJ$1048576,AV$1,0)</f>
        <v>0</v>
      </c>
      <c r="AW156" s="2">
        <f t="shared" si="138"/>
        <v>-97.1246</v>
      </c>
      <c r="AX156" s="4">
        <f>VLOOKUP($B156&amp;$C156&amp;$D156,Staqo!$A$3:$AJ$1048576,AX$1,0)</f>
        <v>12</v>
      </c>
      <c r="AY156" s="4">
        <f>VLOOKUP($B156&amp;$C156&amp;$D156,HFE!$A$3:$AJ$1048576,AY$1,0)</f>
        <v>12</v>
      </c>
      <c r="AZ156" s="5">
        <f t="shared" si="139"/>
        <v>0</v>
      </c>
      <c r="BA156" s="1">
        <f>VLOOKUP($B156&amp;$C156&amp;$D156,Staqo!$A$3:$AJ$1048576,BA$1,0)</f>
        <v>0</v>
      </c>
      <c r="BB156" s="1">
        <f>VLOOKUP($B156&amp;$C156&amp;$D156,HFE!$A$3:$AJ$1048576,BB$1,0)</f>
        <v>0</v>
      </c>
      <c r="BC156" s="2">
        <f t="shared" si="140"/>
        <v>0</v>
      </c>
      <c r="BD156" s="1">
        <f>VLOOKUP($B156&amp;$C156&amp;$D156,Staqo!$A$3:$AJ$1048576,BD$1,0)</f>
        <v>0</v>
      </c>
      <c r="BE156" s="1">
        <f>VLOOKUP($B156&amp;$C156&amp;$D156,HFE!$A$3:$AJ$1048576,BE$1,0)</f>
        <v>0</v>
      </c>
      <c r="BF156" s="2">
        <f t="shared" si="141"/>
        <v>0</v>
      </c>
      <c r="BG156" s="1">
        <f>VLOOKUP($B156&amp;$C156&amp;$D156,Staqo!$A$3:$AJ$1048576,BG$1,0)</f>
        <v>0</v>
      </c>
      <c r="BH156" s="1">
        <f>VLOOKUP($B156&amp;$C156&amp;$D156,HFE!$A$3:$AJ$1048576,BH$1,0)</f>
        <v>0</v>
      </c>
      <c r="BI156" s="2">
        <f t="shared" si="142"/>
        <v>0</v>
      </c>
      <c r="BJ156" s="1">
        <f>VLOOKUP($B156&amp;$C156&amp;$D156,Staqo!$A$3:$AJ$1048576,BJ$1,0)</f>
        <v>0</v>
      </c>
      <c r="BK156" s="1">
        <f>VLOOKUP($B156&amp;$C156&amp;$D156,HFE!$A$3:$AJ$1048576,BK$1,0)</f>
        <v>0</v>
      </c>
      <c r="BL156" s="2">
        <f t="shared" si="143"/>
        <v>0</v>
      </c>
      <c r="BM156" s="1">
        <f>VLOOKUP($B156&amp;$C156&amp;$D156,Staqo!$A$3:$AJ$1048576,BM$1,0)</f>
        <v>0</v>
      </c>
      <c r="BN156" s="1">
        <f>VLOOKUP($B156&amp;$C156&amp;$D156,HFE!$A$3:$AJ$1048576,BN$1,0)</f>
        <v>0</v>
      </c>
      <c r="BO156" s="2">
        <f t="shared" si="144"/>
        <v>0</v>
      </c>
      <c r="BP156" s="1">
        <f>VLOOKUP($B156&amp;$C156&amp;$D156,Staqo!$A$3:$AJ$1048576,BP$1,0)</f>
        <v>0</v>
      </c>
      <c r="BQ156" s="1">
        <f>VLOOKUP($B156&amp;$C156&amp;$D156,HFE!$A$3:$AJ$1048576,BQ$1,0)</f>
        <v>0</v>
      </c>
      <c r="BR156" s="2">
        <f t="shared" si="145"/>
        <v>0</v>
      </c>
      <c r="BS156" s="1">
        <f>VLOOKUP($B156&amp;$C156&amp;$D156,Staqo!$A$3:$AJ$1048576,BS$1,0)</f>
        <v>0</v>
      </c>
      <c r="BT156" s="1">
        <f>VLOOKUP($B156&amp;$C156&amp;$D156,HFE!$A$3:$AJ$1048576,BT$1,0)</f>
        <v>0</v>
      </c>
      <c r="BU156" s="2">
        <f t="shared" si="146"/>
        <v>0</v>
      </c>
      <c r="BV156" s="1">
        <f>VLOOKUP($B156&amp;$C156&amp;$D156,Staqo!$A$3:$AJ$1048576,BV$1,0)</f>
        <v>0</v>
      </c>
      <c r="BW156" s="1">
        <f>VLOOKUP($B156&amp;$C156&amp;$D156,HFE!$A$3:$AJ$1048576,BW$1,0)</f>
        <v>0</v>
      </c>
      <c r="BX156" s="2">
        <f t="shared" si="147"/>
        <v>0</v>
      </c>
      <c r="BY156" s="1">
        <f>VLOOKUP($B156&amp;$C156&amp;$D156,Staqo!$A$3:$AJ$1048576,BY$1,0)</f>
        <v>0</v>
      </c>
      <c r="BZ156" s="1">
        <f>VLOOKUP($B156&amp;$C156&amp;$D156,HFE!$A$3:$AJ$1048576,BZ$1,0)</f>
        <v>0</v>
      </c>
      <c r="CA156" s="2">
        <f t="shared" si="148"/>
        <v>0</v>
      </c>
      <c r="CB156" s="1">
        <f>VLOOKUP($B156&amp;$C156&amp;$D156,Staqo!$A$3:$AJ$1048576,CB$1,0)</f>
        <v>0</v>
      </c>
      <c r="CC156" s="1">
        <f>VLOOKUP($B156&amp;$C156&amp;$D156,HFE!$A$3:$AJ$1048576,CC$1,0)</f>
        <v>0</v>
      </c>
      <c r="CD156" s="2">
        <f t="shared" si="149"/>
        <v>0</v>
      </c>
      <c r="CE156" s="1">
        <f>VLOOKUP($B156&amp;$C156&amp;$D156,Staqo!$A$3:$AJ$1048576,CE$1,0)</f>
        <v>0</v>
      </c>
      <c r="CF156" s="1">
        <f>VLOOKUP($B156&amp;$C156&amp;$D156,HFE!$A$3:$AJ$1048576,CF$1,0)</f>
        <v>0</v>
      </c>
      <c r="CG156" s="2">
        <f t="shared" si="150"/>
        <v>0</v>
      </c>
      <c r="CH156" s="1">
        <f>VLOOKUP($B156&amp;$C156&amp;$D156,Staqo!$A$3:$AJ$1048576,CH$1,0)</f>
        <v>0</v>
      </c>
      <c r="CI156" s="1">
        <f>VLOOKUP($B156&amp;$C156&amp;$D156,HFE!$A$3:$AJ$1048576,CI$1,0)</f>
        <v>0</v>
      </c>
      <c r="CJ156" s="2">
        <f t="shared" si="151"/>
        <v>0</v>
      </c>
      <c r="CK156" s="1">
        <f>VLOOKUP($B156&amp;$C156&amp;$D156,Staqo!$A$3:$AJ$1048576,CK$1,0)</f>
        <v>0</v>
      </c>
      <c r="CL156" s="1">
        <f>VLOOKUP($B156&amp;$C156&amp;$D156,HFE!$A$3:$AJ$1048576,CL$1,0)</f>
        <v>0</v>
      </c>
      <c r="CM156" s="2">
        <f t="shared" si="152"/>
        <v>0</v>
      </c>
      <c r="CN156" s="1">
        <f>VLOOKUP($B156&amp;$C156&amp;$D156,Staqo!$A$3:$AJ$1048576,CN$1,0)</f>
        <v>0</v>
      </c>
      <c r="CO156" s="1">
        <f>VLOOKUP($B156&amp;$C156&amp;$D156,HFE!$A$3:$AJ$1048576,CO$1,0)</f>
        <v>0</v>
      </c>
      <c r="CP156" s="2">
        <f t="shared" si="153"/>
        <v>0</v>
      </c>
      <c r="CQ156" s="1">
        <f>VLOOKUP($B156&amp;$C156&amp;$D156,Staqo!$A$3:$AJ$1048576,CQ$1,0)</f>
        <v>0</v>
      </c>
      <c r="CR156" s="1">
        <f>VLOOKUP($B156&amp;$C156&amp;$D156,HFE!$A$3:$AJ$1048576,CR$1,0)</f>
        <v>0</v>
      </c>
      <c r="CS156" s="2">
        <f t="shared" si="154"/>
        <v>0</v>
      </c>
      <c r="CT156" s="1"/>
      <c r="CU156" s="1"/>
      <c r="CV156" s="2"/>
    </row>
    <row r="157" hidden="1" spans="1:100">
      <c r="A157" s="1" t="s">
        <v>95</v>
      </c>
      <c r="B157" s="1" t="s">
        <v>96</v>
      </c>
      <c r="C157" s="3">
        <v>44565</v>
      </c>
      <c r="D157" s="1" t="s">
        <v>8</v>
      </c>
      <c r="E157" s="1">
        <f>VLOOKUP($B157&amp;$C157&amp;$D157,Staqo!$A$3:$AJ$1048576,E$1,0)</f>
        <v>5.15888</v>
      </c>
      <c r="F157" s="1" t="e">
        <f>VLOOKUP($B157&amp;$C157&amp;$D157,HFE!$A$3:$AJ$1048576,F$1,0)</f>
        <v>#REF!</v>
      </c>
      <c r="G157" s="2" t="e">
        <f t="shared" si="124"/>
        <v>#REF!</v>
      </c>
      <c r="H157" s="1">
        <f>VLOOKUP($B157&amp;$C157&amp;$D157,Staqo!$A$3:$AJ$1048576,H$1,0)</f>
        <v>5.93165</v>
      </c>
      <c r="I157" s="1" t="e">
        <f>VLOOKUP($B157&amp;$C157&amp;$D157,HFE!$A$3:$AJ$1048576,I$1,0)</f>
        <v>#REF!</v>
      </c>
      <c r="J157" s="2" t="e">
        <f t="shared" si="125"/>
        <v>#REF!</v>
      </c>
      <c r="K157" s="1">
        <f>VLOOKUP($B157&amp;$C157&amp;$D157,Staqo!$A$3:$AJ$1048576,K$1,0)</f>
        <v>6278.06</v>
      </c>
      <c r="L157" s="1" t="e">
        <f>VLOOKUP($B157&amp;$C157&amp;$D157,HFE!$A$3:$AJ$1048576,L$1,0)</f>
        <v>#REF!</v>
      </c>
      <c r="M157" s="2" t="e">
        <f t="shared" si="126"/>
        <v>#REF!</v>
      </c>
      <c r="N157" s="1">
        <f>VLOOKUP($B157&amp;$C157&amp;$D157,Staqo!$A$3:$AJ$1048576,N$1,0)</f>
        <v>4830</v>
      </c>
      <c r="O157" s="1">
        <f>VLOOKUP($B157&amp;$C157&amp;$D157,HFE!$A$3:$AJ$1048576,O$1,0)</f>
        <v>0</v>
      </c>
      <c r="P157" s="2">
        <f t="shared" si="127"/>
        <v>-4830</v>
      </c>
      <c r="Q157" s="1">
        <f>VLOOKUP($B157&amp;$C157&amp;$D157,Staqo!$A$3:$AJ$1048576,Q$1,0)</f>
        <v>4792.38</v>
      </c>
      <c r="R157" s="1">
        <f>VLOOKUP($B157&amp;$C157&amp;$D157,HFE!$A$3:$AJ$1048576,R$1,0)</f>
        <v>0</v>
      </c>
      <c r="S157" s="2">
        <f t="shared" si="128"/>
        <v>-4792.38</v>
      </c>
      <c r="T157" s="1">
        <f>VLOOKUP($B157&amp;$C157&amp;$D157,Staqo!$A$3:$AJ$1048576,T$1,0)</f>
        <v>0.769346</v>
      </c>
      <c r="U157" s="1" t="e">
        <f>VLOOKUP($B157&amp;$C157&amp;$D157,HFE!$A$3:$AJ$1048576,U$1,0)</f>
        <v>#REF!</v>
      </c>
      <c r="V157" s="2" t="e">
        <f t="shared" si="129"/>
        <v>#REF!</v>
      </c>
      <c r="W157" s="1">
        <f>VLOOKUP($B157&amp;$C157&amp;$D157,Staqo!$A$3:$AJ$1048576,W$1,0)</f>
        <v>0.763354</v>
      </c>
      <c r="X157" s="1" t="e">
        <f>VLOOKUP($B157&amp;$C157&amp;$D157,HFE!$A$3:$AJ$1048576,X$1,0)</f>
        <v>#REF!</v>
      </c>
      <c r="Y157" s="2" t="e">
        <f t="shared" si="130"/>
        <v>#REF!</v>
      </c>
      <c r="Z157" s="4">
        <f>VLOOKUP($B157&amp;$C157&amp;$D157,Staqo!$A$3:$AJ$1048576,Z$1,0)</f>
        <v>100</v>
      </c>
      <c r="AA157" s="4">
        <f>VLOOKUP($B157&amp;$C157&amp;$D157,HFE!$A$3:$AJ$1048576,AA$1,0)</f>
        <v>0</v>
      </c>
      <c r="AB157" s="5">
        <f t="shared" si="131"/>
        <v>-100</v>
      </c>
      <c r="AC157" s="1">
        <f>VLOOKUP($B157&amp;$C157&amp;$D157,Staqo!$A$3:$AJ$1048576,AC$1,0)</f>
        <v>100</v>
      </c>
      <c r="AD157" s="1">
        <f>VLOOKUP($B157&amp;$C157&amp;$D157,HFE!$A$3:$AJ$1048576,AD$1,0)*100</f>
        <v>100</v>
      </c>
      <c r="AE157" s="2">
        <f t="shared" si="132"/>
        <v>0</v>
      </c>
      <c r="AF157" s="1">
        <f>VLOOKUP($B157&amp;$C157&amp;$D157,Staqo!$A$3:$AJ$1048576,AF$1,0)</f>
        <v>100</v>
      </c>
      <c r="AG157" s="1">
        <f>VLOOKUP($B157&amp;$C157&amp;$D157,HFE!$A$3:$AJ$1048576,AG$1,0)*100</f>
        <v>100</v>
      </c>
      <c r="AH157" s="2">
        <f t="shared" si="133"/>
        <v>0</v>
      </c>
      <c r="AI157" s="1">
        <f>VLOOKUP($B157&amp;$C157&amp;$D157,Staqo!$A$3:$AJ$1048576,AI$1,0)</f>
        <v>0.208844</v>
      </c>
      <c r="AJ157" s="1" t="e">
        <f>VLOOKUP($B157&amp;$C157&amp;$D157,HFE!$A$3:$AJ$1048576,AJ$1,0)</f>
        <v>#REF!</v>
      </c>
      <c r="AK157" s="2" t="e">
        <f t="shared" si="134"/>
        <v>#REF!</v>
      </c>
      <c r="AL157" s="1">
        <f>VLOOKUP($B157&amp;$C157&amp;$D157,Staqo!$A$3:$AJ$1048576,AL$1,0)</f>
        <v>0.190146</v>
      </c>
      <c r="AM157" s="1" t="e">
        <f>VLOOKUP($B157&amp;$C157&amp;$D157,HFE!$A$3:$AJ$1048576,AM$1,0)</f>
        <v>#REF!</v>
      </c>
      <c r="AN157" s="2" t="e">
        <f t="shared" si="135"/>
        <v>#REF!</v>
      </c>
      <c r="AO157" s="1">
        <f>VLOOKUP($B157&amp;$C157&amp;$D157,Staqo!$A$3:$AJ$1048576,AO$1,0)</f>
        <v>0.207218</v>
      </c>
      <c r="AP157" s="1" t="e">
        <f>VLOOKUP($B157&amp;$C157&amp;$D157,HFE!$A$3:$AJ$1048576,AP$1,0)</f>
        <v>#REF!</v>
      </c>
      <c r="AQ157" s="2" t="e">
        <f t="shared" si="136"/>
        <v>#REF!</v>
      </c>
      <c r="AR157" s="1">
        <f>VLOOKUP($B157&amp;$C157&amp;$D157,Staqo!$A$3:$AJ$1048576,AR$1,0)</f>
        <v>0.188665</v>
      </c>
      <c r="AS157" s="1" t="e">
        <f>VLOOKUP($B157&amp;$C157&amp;$D157,HFE!$A$3:$AJ$1048576,AS$1,0)</f>
        <v>#REF!</v>
      </c>
      <c r="AT157" s="2" t="e">
        <f t="shared" si="137"/>
        <v>#REF!</v>
      </c>
      <c r="AU157" s="1">
        <f>VLOOKUP($B157&amp;$C157&amp;$D157,Staqo!$A$3:$AJ$1048576,AU$1,0)</f>
        <v>96.457</v>
      </c>
      <c r="AV157" s="1">
        <f>VLOOKUP($B157&amp;$C157&amp;$D157,HFE!$A$3:$AJ$1048576,AV$1,0)</f>
        <v>0</v>
      </c>
      <c r="AW157" s="2">
        <f t="shared" si="138"/>
        <v>-96.457</v>
      </c>
      <c r="AX157" s="4">
        <f>VLOOKUP($B157&amp;$C157&amp;$D157,Staqo!$A$3:$AJ$1048576,AX$1,0)</f>
        <v>12</v>
      </c>
      <c r="AY157" s="4">
        <f>VLOOKUP($B157&amp;$C157&amp;$D157,HFE!$A$3:$AJ$1048576,AY$1,0)</f>
        <v>12</v>
      </c>
      <c r="AZ157" s="5">
        <f t="shared" si="139"/>
        <v>0</v>
      </c>
      <c r="BA157" s="1">
        <f>VLOOKUP($B157&amp;$C157&amp;$D157,Staqo!$A$3:$AJ$1048576,BA$1,0)</f>
        <v>0</v>
      </c>
      <c r="BB157" s="1">
        <f>VLOOKUP($B157&amp;$C157&amp;$D157,HFE!$A$3:$AJ$1048576,BB$1,0)</f>
        <v>0</v>
      </c>
      <c r="BC157" s="2">
        <f t="shared" si="140"/>
        <v>0</v>
      </c>
      <c r="BD157" s="1">
        <f>VLOOKUP($B157&amp;$C157&amp;$D157,Staqo!$A$3:$AJ$1048576,BD$1,0)</f>
        <v>0</v>
      </c>
      <c r="BE157" s="1">
        <f>VLOOKUP($B157&amp;$C157&amp;$D157,HFE!$A$3:$AJ$1048576,BE$1,0)</f>
        <v>0</v>
      </c>
      <c r="BF157" s="2">
        <f t="shared" si="141"/>
        <v>0</v>
      </c>
      <c r="BG157" s="1">
        <f>VLOOKUP($B157&amp;$C157&amp;$D157,Staqo!$A$3:$AJ$1048576,BG$1,0)</f>
        <v>0</v>
      </c>
      <c r="BH157" s="1">
        <f>VLOOKUP($B157&amp;$C157&amp;$D157,HFE!$A$3:$AJ$1048576,BH$1,0)</f>
        <v>0</v>
      </c>
      <c r="BI157" s="2">
        <f t="shared" si="142"/>
        <v>0</v>
      </c>
      <c r="BJ157" s="1">
        <f>VLOOKUP($B157&amp;$C157&amp;$D157,Staqo!$A$3:$AJ$1048576,BJ$1,0)</f>
        <v>0</v>
      </c>
      <c r="BK157" s="1">
        <f>VLOOKUP($B157&amp;$C157&amp;$D157,HFE!$A$3:$AJ$1048576,BK$1,0)</f>
        <v>0</v>
      </c>
      <c r="BL157" s="2">
        <f t="shared" si="143"/>
        <v>0</v>
      </c>
      <c r="BM157" s="1">
        <f>VLOOKUP($B157&amp;$C157&amp;$D157,Staqo!$A$3:$AJ$1048576,BM$1,0)</f>
        <v>0</v>
      </c>
      <c r="BN157" s="1">
        <f>VLOOKUP($B157&amp;$C157&amp;$D157,HFE!$A$3:$AJ$1048576,BN$1,0)</f>
        <v>0</v>
      </c>
      <c r="BO157" s="2">
        <f t="shared" si="144"/>
        <v>0</v>
      </c>
      <c r="BP157" s="1">
        <f>VLOOKUP($B157&amp;$C157&amp;$D157,Staqo!$A$3:$AJ$1048576,BP$1,0)</f>
        <v>0</v>
      </c>
      <c r="BQ157" s="1">
        <f>VLOOKUP($B157&amp;$C157&amp;$D157,HFE!$A$3:$AJ$1048576,BQ$1,0)</f>
        <v>0</v>
      </c>
      <c r="BR157" s="2">
        <f t="shared" si="145"/>
        <v>0</v>
      </c>
      <c r="BS157" s="1">
        <f>VLOOKUP($B157&amp;$C157&amp;$D157,Staqo!$A$3:$AJ$1048576,BS$1,0)</f>
        <v>0</v>
      </c>
      <c r="BT157" s="1">
        <f>VLOOKUP($B157&amp;$C157&amp;$D157,HFE!$A$3:$AJ$1048576,BT$1,0)</f>
        <v>0</v>
      </c>
      <c r="BU157" s="2">
        <f t="shared" si="146"/>
        <v>0</v>
      </c>
      <c r="BV157" s="1">
        <f>VLOOKUP($B157&amp;$C157&amp;$D157,Staqo!$A$3:$AJ$1048576,BV$1,0)</f>
        <v>0</v>
      </c>
      <c r="BW157" s="1">
        <f>VLOOKUP($B157&amp;$C157&amp;$D157,HFE!$A$3:$AJ$1048576,BW$1,0)</f>
        <v>0</v>
      </c>
      <c r="BX157" s="2">
        <f t="shared" si="147"/>
        <v>0</v>
      </c>
      <c r="BY157" s="1">
        <f>VLOOKUP($B157&amp;$C157&amp;$D157,Staqo!$A$3:$AJ$1048576,BY$1,0)</f>
        <v>0</v>
      </c>
      <c r="BZ157" s="1">
        <f>VLOOKUP($B157&amp;$C157&amp;$D157,HFE!$A$3:$AJ$1048576,BZ$1,0)</f>
        <v>0</v>
      </c>
      <c r="CA157" s="2">
        <f t="shared" si="148"/>
        <v>0</v>
      </c>
      <c r="CB157" s="1">
        <f>VLOOKUP($B157&amp;$C157&amp;$D157,Staqo!$A$3:$AJ$1048576,CB$1,0)</f>
        <v>0</v>
      </c>
      <c r="CC157" s="1">
        <f>VLOOKUP($B157&amp;$C157&amp;$D157,HFE!$A$3:$AJ$1048576,CC$1,0)</f>
        <v>0</v>
      </c>
      <c r="CD157" s="2">
        <f t="shared" si="149"/>
        <v>0</v>
      </c>
      <c r="CE157" s="1">
        <f>VLOOKUP($B157&amp;$C157&amp;$D157,Staqo!$A$3:$AJ$1048576,CE$1,0)</f>
        <v>0</v>
      </c>
      <c r="CF157" s="1">
        <f>VLOOKUP($B157&amp;$C157&amp;$D157,HFE!$A$3:$AJ$1048576,CF$1,0)</f>
        <v>0</v>
      </c>
      <c r="CG157" s="2">
        <f t="shared" si="150"/>
        <v>0</v>
      </c>
      <c r="CH157" s="1">
        <f>VLOOKUP($B157&amp;$C157&amp;$D157,Staqo!$A$3:$AJ$1048576,CH$1,0)</f>
        <v>0</v>
      </c>
      <c r="CI157" s="1">
        <f>VLOOKUP($B157&amp;$C157&amp;$D157,HFE!$A$3:$AJ$1048576,CI$1,0)</f>
        <v>0</v>
      </c>
      <c r="CJ157" s="2">
        <f t="shared" si="151"/>
        <v>0</v>
      </c>
      <c r="CK157" s="1">
        <f>VLOOKUP($B157&amp;$C157&amp;$D157,Staqo!$A$3:$AJ$1048576,CK$1,0)</f>
        <v>0</v>
      </c>
      <c r="CL157" s="1">
        <f>VLOOKUP($B157&amp;$C157&amp;$D157,HFE!$A$3:$AJ$1048576,CL$1,0)</f>
        <v>0</v>
      </c>
      <c r="CM157" s="2">
        <f t="shared" si="152"/>
        <v>0</v>
      </c>
      <c r="CN157" s="1">
        <f>VLOOKUP($B157&amp;$C157&amp;$D157,Staqo!$A$3:$AJ$1048576,CN$1,0)</f>
        <v>0</v>
      </c>
      <c r="CO157" s="1">
        <f>VLOOKUP($B157&amp;$C157&amp;$D157,HFE!$A$3:$AJ$1048576,CO$1,0)</f>
        <v>0</v>
      </c>
      <c r="CP157" s="2">
        <f t="shared" si="153"/>
        <v>0</v>
      </c>
      <c r="CQ157" s="1">
        <f>VLOOKUP($B157&amp;$C157&amp;$D157,Staqo!$A$3:$AJ$1048576,CQ$1,0)</f>
        <v>0</v>
      </c>
      <c r="CR157" s="1">
        <f>VLOOKUP($B157&amp;$C157&amp;$D157,HFE!$A$3:$AJ$1048576,CR$1,0)</f>
        <v>0</v>
      </c>
      <c r="CS157" s="2">
        <f t="shared" si="154"/>
        <v>0</v>
      </c>
      <c r="CT157" s="1"/>
      <c r="CU157" s="1"/>
      <c r="CV157" s="2"/>
    </row>
    <row r="158" hidden="1" spans="1:100">
      <c r="A158" s="1" t="s">
        <v>95</v>
      </c>
      <c r="B158" s="1" t="s">
        <v>96</v>
      </c>
      <c r="C158" s="3">
        <v>44565</v>
      </c>
      <c r="D158" s="1" t="s">
        <v>9</v>
      </c>
      <c r="E158" s="1">
        <f>VLOOKUP($B158&amp;$C158&amp;$D158,Staqo!$A$3:$AJ$1048576,E$1,0)</f>
        <v>5.15888</v>
      </c>
      <c r="F158" s="1" t="e">
        <f>VLOOKUP($B158&amp;$C158&amp;$D158,HFE!$A$3:$AJ$1048576,F$1,0)</f>
        <v>#REF!</v>
      </c>
      <c r="G158" s="2" t="e">
        <f t="shared" si="124"/>
        <v>#REF!</v>
      </c>
      <c r="H158" s="1">
        <f>VLOOKUP($B158&amp;$C158&amp;$D158,Staqo!$A$3:$AJ$1048576,H$1,0)</f>
        <v>5.93165</v>
      </c>
      <c r="I158" s="1" t="e">
        <f>VLOOKUP($B158&amp;$C158&amp;$D158,HFE!$A$3:$AJ$1048576,I$1,0)</f>
        <v>#REF!</v>
      </c>
      <c r="J158" s="2" t="e">
        <f t="shared" si="125"/>
        <v>#REF!</v>
      </c>
      <c r="K158" s="1">
        <f>VLOOKUP($B158&amp;$C158&amp;$D158,Staqo!$A$3:$AJ$1048576,K$1,0)</f>
        <v>6776.32</v>
      </c>
      <c r="L158" s="1" t="e">
        <f>VLOOKUP($B158&amp;$C158&amp;$D158,HFE!$A$3:$AJ$1048576,L$1,0)</f>
        <v>#REF!</v>
      </c>
      <c r="M158" s="2" t="e">
        <f t="shared" si="126"/>
        <v>#REF!</v>
      </c>
      <c r="N158" s="1">
        <f>VLOOKUP($B158&amp;$C158&amp;$D158,Staqo!$A$3:$AJ$1048576,N$1,0)</f>
        <v>5240</v>
      </c>
      <c r="O158" s="1">
        <f>VLOOKUP($B158&amp;$C158&amp;$D158,HFE!$A$3:$AJ$1048576,O$1,0)</f>
        <v>0</v>
      </c>
      <c r="P158" s="2">
        <f t="shared" si="127"/>
        <v>-5240</v>
      </c>
      <c r="Q158" s="1">
        <f>VLOOKUP($B158&amp;$C158&amp;$D158,Staqo!$A$3:$AJ$1048576,Q$1,0)</f>
        <v>5199.19</v>
      </c>
      <c r="R158" s="1">
        <f>VLOOKUP($B158&amp;$C158&amp;$D158,HFE!$A$3:$AJ$1048576,R$1,0)</f>
        <v>0</v>
      </c>
      <c r="S158" s="2">
        <f t="shared" si="128"/>
        <v>-5199.19</v>
      </c>
      <c r="T158" s="1">
        <f>VLOOKUP($B158&amp;$C158&amp;$D158,Staqo!$A$3:$AJ$1048576,T$1,0)</f>
        <v>0.773281</v>
      </c>
      <c r="U158" s="1" t="e">
        <f>VLOOKUP($B158&amp;$C158&amp;$D158,HFE!$A$3:$AJ$1048576,U$1,0)</f>
        <v>#REF!</v>
      </c>
      <c r="V158" s="2" t="e">
        <f t="shared" si="129"/>
        <v>#REF!</v>
      </c>
      <c r="W158" s="1">
        <f>VLOOKUP($B158&amp;$C158&amp;$D158,Staqo!$A$3:$AJ$1048576,W$1,0)</f>
        <v>0.767259</v>
      </c>
      <c r="X158" s="1" t="e">
        <f>VLOOKUP($B158&amp;$C158&amp;$D158,HFE!$A$3:$AJ$1048576,X$1,0)</f>
        <v>#REF!</v>
      </c>
      <c r="Y158" s="2" t="e">
        <f t="shared" si="130"/>
        <v>#REF!</v>
      </c>
      <c r="Z158" s="4">
        <f>VLOOKUP($B158&amp;$C158&amp;$D158,Staqo!$A$3:$AJ$1048576,Z$1,0)</f>
        <v>100</v>
      </c>
      <c r="AA158" s="4">
        <f>VLOOKUP($B158&amp;$C158&amp;$D158,HFE!$A$3:$AJ$1048576,AA$1,0)</f>
        <v>0</v>
      </c>
      <c r="AB158" s="5">
        <f t="shared" si="131"/>
        <v>-100</v>
      </c>
      <c r="AC158" s="1">
        <f>VLOOKUP($B158&amp;$C158&amp;$D158,Staqo!$A$3:$AJ$1048576,AC$1,0)</f>
        <v>100</v>
      </c>
      <c r="AD158" s="1">
        <f>VLOOKUP($B158&amp;$C158&amp;$D158,HFE!$A$3:$AJ$1048576,AD$1,0)*100</f>
        <v>100</v>
      </c>
      <c r="AE158" s="2">
        <f t="shared" si="132"/>
        <v>0</v>
      </c>
      <c r="AF158" s="1">
        <f>VLOOKUP($B158&amp;$C158&amp;$D158,Staqo!$A$3:$AJ$1048576,AF$1,0)</f>
        <v>100</v>
      </c>
      <c r="AG158" s="1">
        <f>VLOOKUP($B158&amp;$C158&amp;$D158,HFE!$A$3:$AJ$1048576,AG$1,0)*100</f>
        <v>100</v>
      </c>
      <c r="AH158" s="2">
        <f t="shared" si="133"/>
        <v>0</v>
      </c>
      <c r="AI158" s="1">
        <f>VLOOKUP($B158&amp;$C158&amp;$D158,Staqo!$A$3:$AJ$1048576,AI$1,0)</f>
        <v>0.210677</v>
      </c>
      <c r="AJ158" s="1" t="e">
        <f>VLOOKUP($B158&amp;$C158&amp;$D158,HFE!$A$3:$AJ$1048576,AJ$1,0)</f>
        <v>#REF!</v>
      </c>
      <c r="AK158" s="2" t="e">
        <f t="shared" si="134"/>
        <v>#REF!</v>
      </c>
      <c r="AL158" s="1">
        <f>VLOOKUP($B158&amp;$C158&amp;$D158,Staqo!$A$3:$AJ$1048576,AL$1,0)</f>
        <v>0.191118</v>
      </c>
      <c r="AM158" s="1" t="e">
        <f>VLOOKUP($B158&amp;$C158&amp;$D158,HFE!$A$3:$AJ$1048576,AM$1,0)</f>
        <v>#REF!</v>
      </c>
      <c r="AN158" s="2" t="e">
        <f t="shared" si="135"/>
        <v>#REF!</v>
      </c>
      <c r="AO158" s="1">
        <f>VLOOKUP($B158&amp;$C158&amp;$D158,Staqo!$A$3:$AJ$1048576,AO$1,0)</f>
        <v>0.209036</v>
      </c>
      <c r="AP158" s="1" t="e">
        <f>VLOOKUP($B158&amp;$C158&amp;$D158,HFE!$A$3:$AJ$1048576,AP$1,0)</f>
        <v>#REF!</v>
      </c>
      <c r="AQ158" s="2" t="e">
        <f t="shared" si="136"/>
        <v>#REF!</v>
      </c>
      <c r="AR158" s="1">
        <f>VLOOKUP($B158&amp;$C158&amp;$D158,Staqo!$A$3:$AJ$1048576,AR$1,0)</f>
        <v>0.18963</v>
      </c>
      <c r="AS158" s="1" t="e">
        <f>VLOOKUP($B158&amp;$C158&amp;$D158,HFE!$A$3:$AJ$1048576,AS$1,0)</f>
        <v>#REF!</v>
      </c>
      <c r="AT158" s="2" t="e">
        <f t="shared" si="137"/>
        <v>#REF!</v>
      </c>
      <c r="AU158" s="1">
        <f>VLOOKUP($B158&amp;$C158&amp;$D158,Staqo!$A$3:$AJ$1048576,AU$1,0)</f>
        <v>97.5716</v>
      </c>
      <c r="AV158" s="1">
        <f>VLOOKUP($B158&amp;$C158&amp;$D158,HFE!$A$3:$AJ$1048576,AV$1,0)</f>
        <v>0</v>
      </c>
      <c r="AW158" s="2">
        <f t="shared" si="138"/>
        <v>-97.5716</v>
      </c>
      <c r="AX158" s="4">
        <f>VLOOKUP($B158&amp;$C158&amp;$D158,Staqo!$A$3:$AJ$1048576,AX$1,0)</f>
        <v>12</v>
      </c>
      <c r="AY158" s="4">
        <f>VLOOKUP($B158&amp;$C158&amp;$D158,HFE!$A$3:$AJ$1048576,AY$1,0)</f>
        <v>12</v>
      </c>
      <c r="AZ158" s="5">
        <f t="shared" si="139"/>
        <v>0</v>
      </c>
      <c r="BA158" s="1">
        <f>VLOOKUP($B158&amp;$C158&amp;$D158,Staqo!$A$3:$AJ$1048576,BA$1,0)</f>
        <v>0</v>
      </c>
      <c r="BB158" s="1">
        <f>VLOOKUP($B158&amp;$C158&amp;$D158,HFE!$A$3:$AJ$1048576,BB$1,0)</f>
        <v>0</v>
      </c>
      <c r="BC158" s="2">
        <f t="shared" si="140"/>
        <v>0</v>
      </c>
      <c r="BD158" s="1">
        <f>VLOOKUP($B158&amp;$C158&amp;$D158,Staqo!$A$3:$AJ$1048576,BD$1,0)</f>
        <v>0</v>
      </c>
      <c r="BE158" s="1">
        <f>VLOOKUP($B158&amp;$C158&amp;$D158,HFE!$A$3:$AJ$1048576,BE$1,0)</f>
        <v>0</v>
      </c>
      <c r="BF158" s="2">
        <f t="shared" si="141"/>
        <v>0</v>
      </c>
      <c r="BG158" s="1">
        <f>VLOOKUP($B158&amp;$C158&amp;$D158,Staqo!$A$3:$AJ$1048576,BG$1,0)</f>
        <v>0</v>
      </c>
      <c r="BH158" s="1">
        <f>VLOOKUP($B158&amp;$C158&amp;$D158,HFE!$A$3:$AJ$1048576,BH$1,0)</f>
        <v>0</v>
      </c>
      <c r="BI158" s="2">
        <f t="shared" si="142"/>
        <v>0</v>
      </c>
      <c r="BJ158" s="1">
        <f>VLOOKUP($B158&amp;$C158&amp;$D158,Staqo!$A$3:$AJ$1048576,BJ$1,0)</f>
        <v>0</v>
      </c>
      <c r="BK158" s="1">
        <f>VLOOKUP($B158&amp;$C158&amp;$D158,HFE!$A$3:$AJ$1048576,BK$1,0)</f>
        <v>0</v>
      </c>
      <c r="BL158" s="2">
        <f t="shared" si="143"/>
        <v>0</v>
      </c>
      <c r="BM158" s="1">
        <f>VLOOKUP($B158&amp;$C158&amp;$D158,Staqo!$A$3:$AJ$1048576,BM$1,0)</f>
        <v>0</v>
      </c>
      <c r="BN158" s="1">
        <f>VLOOKUP($B158&amp;$C158&amp;$D158,HFE!$A$3:$AJ$1048576,BN$1,0)</f>
        <v>0</v>
      </c>
      <c r="BO158" s="2">
        <f t="shared" si="144"/>
        <v>0</v>
      </c>
      <c r="BP158" s="1">
        <f>VLOOKUP($B158&amp;$C158&amp;$D158,Staqo!$A$3:$AJ$1048576,BP$1,0)</f>
        <v>0</v>
      </c>
      <c r="BQ158" s="1">
        <f>VLOOKUP($B158&amp;$C158&amp;$D158,HFE!$A$3:$AJ$1048576,BQ$1,0)</f>
        <v>0</v>
      </c>
      <c r="BR158" s="2">
        <f t="shared" si="145"/>
        <v>0</v>
      </c>
      <c r="BS158" s="1">
        <f>VLOOKUP($B158&amp;$C158&amp;$D158,Staqo!$A$3:$AJ$1048576,BS$1,0)</f>
        <v>0</v>
      </c>
      <c r="BT158" s="1">
        <f>VLOOKUP($B158&amp;$C158&amp;$D158,HFE!$A$3:$AJ$1048576,BT$1,0)</f>
        <v>0</v>
      </c>
      <c r="BU158" s="2">
        <f t="shared" si="146"/>
        <v>0</v>
      </c>
      <c r="BV158" s="1">
        <f>VLOOKUP($B158&amp;$C158&amp;$D158,Staqo!$A$3:$AJ$1048576,BV$1,0)</f>
        <v>0</v>
      </c>
      <c r="BW158" s="1">
        <f>VLOOKUP($B158&amp;$C158&amp;$D158,HFE!$A$3:$AJ$1048576,BW$1,0)</f>
        <v>0</v>
      </c>
      <c r="BX158" s="2">
        <f t="shared" si="147"/>
        <v>0</v>
      </c>
      <c r="BY158" s="1">
        <f>VLOOKUP($B158&amp;$C158&amp;$D158,Staqo!$A$3:$AJ$1048576,BY$1,0)</f>
        <v>0</v>
      </c>
      <c r="BZ158" s="1">
        <f>VLOOKUP($B158&amp;$C158&amp;$D158,HFE!$A$3:$AJ$1048576,BZ$1,0)</f>
        <v>0</v>
      </c>
      <c r="CA158" s="2">
        <f t="shared" si="148"/>
        <v>0</v>
      </c>
      <c r="CB158" s="1">
        <f>VLOOKUP($B158&amp;$C158&amp;$D158,Staqo!$A$3:$AJ$1048576,CB$1,0)</f>
        <v>0</v>
      </c>
      <c r="CC158" s="1">
        <f>VLOOKUP($B158&amp;$C158&amp;$D158,HFE!$A$3:$AJ$1048576,CC$1,0)</f>
        <v>0</v>
      </c>
      <c r="CD158" s="2">
        <f t="shared" si="149"/>
        <v>0</v>
      </c>
      <c r="CE158" s="1">
        <f>VLOOKUP($B158&amp;$C158&amp;$D158,Staqo!$A$3:$AJ$1048576,CE$1,0)</f>
        <v>0</v>
      </c>
      <c r="CF158" s="1">
        <f>VLOOKUP($B158&amp;$C158&amp;$D158,HFE!$A$3:$AJ$1048576,CF$1,0)</f>
        <v>0</v>
      </c>
      <c r="CG158" s="2">
        <f t="shared" si="150"/>
        <v>0</v>
      </c>
      <c r="CH158" s="1">
        <f>VLOOKUP($B158&amp;$C158&amp;$D158,Staqo!$A$3:$AJ$1048576,CH$1,0)</f>
        <v>0</v>
      </c>
      <c r="CI158" s="1">
        <f>VLOOKUP($B158&amp;$C158&amp;$D158,HFE!$A$3:$AJ$1048576,CI$1,0)</f>
        <v>0</v>
      </c>
      <c r="CJ158" s="2">
        <f t="shared" si="151"/>
        <v>0</v>
      </c>
      <c r="CK158" s="1">
        <f>VLOOKUP($B158&amp;$C158&amp;$D158,Staqo!$A$3:$AJ$1048576,CK$1,0)</f>
        <v>0</v>
      </c>
      <c r="CL158" s="1">
        <f>VLOOKUP($B158&amp;$C158&amp;$D158,HFE!$A$3:$AJ$1048576,CL$1,0)</f>
        <v>0</v>
      </c>
      <c r="CM158" s="2">
        <f t="shared" si="152"/>
        <v>0</v>
      </c>
      <c r="CN158" s="1">
        <f>VLOOKUP($B158&amp;$C158&amp;$D158,Staqo!$A$3:$AJ$1048576,CN$1,0)</f>
        <v>0</v>
      </c>
      <c r="CO158" s="1">
        <f>VLOOKUP($B158&amp;$C158&amp;$D158,HFE!$A$3:$AJ$1048576,CO$1,0)</f>
        <v>0</v>
      </c>
      <c r="CP158" s="2">
        <f t="shared" si="153"/>
        <v>0</v>
      </c>
      <c r="CQ158" s="1">
        <f>VLOOKUP($B158&amp;$C158&amp;$D158,Staqo!$A$3:$AJ$1048576,CQ$1,0)</f>
        <v>0</v>
      </c>
      <c r="CR158" s="1">
        <f>VLOOKUP($B158&amp;$C158&amp;$D158,HFE!$A$3:$AJ$1048576,CR$1,0)</f>
        <v>0</v>
      </c>
      <c r="CS158" s="2">
        <f t="shared" si="154"/>
        <v>0</v>
      </c>
      <c r="CT158" s="1"/>
      <c r="CU158" s="1"/>
      <c r="CV158" s="2"/>
    </row>
    <row r="159" hidden="1" spans="1:100">
      <c r="A159" s="1" t="s">
        <v>95</v>
      </c>
      <c r="B159" s="1" t="s">
        <v>96</v>
      </c>
      <c r="C159" s="3">
        <v>44565</v>
      </c>
      <c r="D159" s="1" t="s">
        <v>10</v>
      </c>
      <c r="E159" s="1">
        <f>VLOOKUP($B159&amp;$C159&amp;$D159,Staqo!$A$3:$AJ$1048576,E$1,0)</f>
        <v>5.15888</v>
      </c>
      <c r="F159" s="1" t="e">
        <f>VLOOKUP($B159&amp;$C159&amp;$D159,HFE!$A$3:$AJ$1048576,F$1,0)</f>
        <v>#REF!</v>
      </c>
      <c r="G159" s="2" t="e">
        <f t="shared" si="124"/>
        <v>#REF!</v>
      </c>
      <c r="H159" s="1">
        <f>VLOOKUP($B159&amp;$C159&amp;$D159,Staqo!$A$3:$AJ$1048576,H$1,0)</f>
        <v>5.93165</v>
      </c>
      <c r="I159" s="1" t="e">
        <f>VLOOKUP($B159&amp;$C159&amp;$D159,HFE!$A$3:$AJ$1048576,I$1,0)</f>
        <v>#REF!</v>
      </c>
      <c r="J159" s="2" t="e">
        <f t="shared" si="125"/>
        <v>#REF!</v>
      </c>
      <c r="K159" s="1">
        <f>VLOOKUP($B159&amp;$C159&amp;$D159,Staqo!$A$3:$AJ$1048576,K$1,0)</f>
        <v>6537.15</v>
      </c>
      <c r="L159" s="1" t="e">
        <f>VLOOKUP($B159&amp;$C159&amp;$D159,HFE!$A$3:$AJ$1048576,L$1,0)</f>
        <v>#REF!</v>
      </c>
      <c r="M159" s="2" t="e">
        <f t="shared" si="126"/>
        <v>#REF!</v>
      </c>
      <c r="N159" s="1">
        <f>VLOOKUP($B159&amp;$C159&amp;$D159,Staqo!$A$3:$AJ$1048576,N$1,0)</f>
        <v>4950</v>
      </c>
      <c r="O159" s="1">
        <f>VLOOKUP($B159&amp;$C159&amp;$D159,HFE!$A$3:$AJ$1048576,O$1,0)</f>
        <v>0</v>
      </c>
      <c r="P159" s="2">
        <f t="shared" si="127"/>
        <v>-4950</v>
      </c>
      <c r="Q159" s="1">
        <f>VLOOKUP($B159&amp;$C159&amp;$D159,Staqo!$A$3:$AJ$1048576,Q$1,0)</f>
        <v>4911.45</v>
      </c>
      <c r="R159" s="1">
        <f>VLOOKUP($B159&amp;$C159&amp;$D159,HFE!$A$3:$AJ$1048576,R$1,0)</f>
        <v>0</v>
      </c>
      <c r="S159" s="2">
        <f t="shared" si="128"/>
        <v>-4911.45</v>
      </c>
      <c r="T159" s="1">
        <f>VLOOKUP($B159&amp;$C159&amp;$D159,Staqo!$A$3:$AJ$1048576,T$1,0)</f>
        <v>0.75721</v>
      </c>
      <c r="U159" s="1" t="e">
        <f>VLOOKUP($B159&amp;$C159&amp;$D159,HFE!$A$3:$AJ$1048576,U$1,0)</f>
        <v>#REF!</v>
      </c>
      <c r="V159" s="2" t="e">
        <f t="shared" si="129"/>
        <v>#REF!</v>
      </c>
      <c r="W159" s="1">
        <f>VLOOKUP($B159&amp;$C159&amp;$D159,Staqo!$A$3:$AJ$1048576,W$1,0)</f>
        <v>0.751313</v>
      </c>
      <c r="X159" s="1" t="e">
        <f>VLOOKUP($B159&amp;$C159&amp;$D159,HFE!$A$3:$AJ$1048576,X$1,0)</f>
        <v>#REF!</v>
      </c>
      <c r="Y159" s="2" t="e">
        <f t="shared" si="130"/>
        <v>#REF!</v>
      </c>
      <c r="Z159" s="4">
        <f>VLOOKUP($B159&amp;$C159&amp;$D159,Staqo!$A$3:$AJ$1048576,Z$1,0)</f>
        <v>100</v>
      </c>
      <c r="AA159" s="4">
        <f>VLOOKUP($B159&amp;$C159&amp;$D159,HFE!$A$3:$AJ$1048576,AA$1,0)</f>
        <v>0</v>
      </c>
      <c r="AB159" s="5">
        <f t="shared" si="131"/>
        <v>-100</v>
      </c>
      <c r="AC159" s="1">
        <f>VLOOKUP($B159&amp;$C159&amp;$D159,Staqo!$A$3:$AJ$1048576,AC$1,0)</f>
        <v>100</v>
      </c>
      <c r="AD159" s="1">
        <f>VLOOKUP($B159&amp;$C159&amp;$D159,HFE!$A$3:$AJ$1048576,AD$1,0)*100</f>
        <v>100</v>
      </c>
      <c r="AE159" s="2">
        <f t="shared" si="132"/>
        <v>0</v>
      </c>
      <c r="AF159" s="1">
        <f>VLOOKUP($B159&amp;$C159&amp;$D159,Staqo!$A$3:$AJ$1048576,AF$1,0)</f>
        <v>100</v>
      </c>
      <c r="AG159" s="1">
        <f>VLOOKUP($B159&amp;$C159&amp;$D159,HFE!$A$3:$AJ$1048576,AG$1,0)*100</f>
        <v>100</v>
      </c>
      <c r="AH159" s="2">
        <f t="shared" si="133"/>
        <v>0</v>
      </c>
      <c r="AI159" s="1">
        <f>VLOOKUP($B159&amp;$C159&amp;$D159,Staqo!$A$3:$AJ$1048576,AI$1,0)</f>
        <v>0.205861</v>
      </c>
      <c r="AJ159" s="1" t="e">
        <f>VLOOKUP($B159&amp;$C159&amp;$D159,HFE!$A$3:$AJ$1048576,AJ$1,0)</f>
        <v>#REF!</v>
      </c>
      <c r="AK159" s="2" t="e">
        <f t="shared" si="134"/>
        <v>#REF!</v>
      </c>
      <c r="AL159" s="1">
        <f>VLOOKUP($B159&amp;$C159&amp;$D159,Staqo!$A$3:$AJ$1048576,AL$1,0)</f>
        <v>0.187146</v>
      </c>
      <c r="AM159" s="1" t="e">
        <f>VLOOKUP($B159&amp;$C159&amp;$D159,HFE!$A$3:$AJ$1048576,AM$1,0)</f>
        <v>#REF!</v>
      </c>
      <c r="AN159" s="2" t="e">
        <f t="shared" si="135"/>
        <v>#REF!</v>
      </c>
      <c r="AO159" s="1">
        <f>VLOOKUP($B159&amp;$C159&amp;$D159,Staqo!$A$3:$AJ$1048576,AO$1,0)</f>
        <v>0.204258</v>
      </c>
      <c r="AP159" s="1" t="e">
        <f>VLOOKUP($B159&amp;$C159&amp;$D159,HFE!$A$3:$AJ$1048576,AP$1,0)</f>
        <v>#REF!</v>
      </c>
      <c r="AQ159" s="2" t="e">
        <f t="shared" si="136"/>
        <v>#REF!</v>
      </c>
      <c r="AR159" s="1">
        <f>VLOOKUP($B159&amp;$C159&amp;$D159,Staqo!$A$3:$AJ$1048576,AR$1,0)</f>
        <v>0.185689</v>
      </c>
      <c r="AS159" s="1" t="e">
        <f>VLOOKUP($B159&amp;$C159&amp;$D159,HFE!$A$3:$AJ$1048576,AS$1,0)</f>
        <v>#REF!</v>
      </c>
      <c r="AT159" s="2" t="e">
        <f t="shared" si="137"/>
        <v>#REF!</v>
      </c>
      <c r="AU159" s="1">
        <f>VLOOKUP($B159&amp;$C159&amp;$D159,Staqo!$A$3:$AJ$1048576,AU$1,0)</f>
        <v>96.8208</v>
      </c>
      <c r="AV159" s="1">
        <f>VLOOKUP($B159&amp;$C159&amp;$D159,HFE!$A$3:$AJ$1048576,AV$1,0)</f>
        <v>0</v>
      </c>
      <c r="AW159" s="2">
        <f t="shared" si="138"/>
        <v>-96.8208</v>
      </c>
      <c r="AX159" s="4">
        <f>VLOOKUP($B159&amp;$C159&amp;$D159,Staqo!$A$3:$AJ$1048576,AX$1,0)</f>
        <v>12</v>
      </c>
      <c r="AY159" s="4">
        <f>VLOOKUP($B159&amp;$C159&amp;$D159,HFE!$A$3:$AJ$1048576,AY$1,0)</f>
        <v>12</v>
      </c>
      <c r="AZ159" s="5">
        <f t="shared" si="139"/>
        <v>0</v>
      </c>
      <c r="BA159" s="1">
        <f>VLOOKUP($B159&amp;$C159&amp;$D159,Staqo!$A$3:$AJ$1048576,BA$1,0)</f>
        <v>0</v>
      </c>
      <c r="BB159" s="1">
        <f>VLOOKUP($B159&amp;$C159&amp;$D159,HFE!$A$3:$AJ$1048576,BB$1,0)</f>
        <v>0</v>
      </c>
      <c r="BC159" s="2">
        <f t="shared" si="140"/>
        <v>0</v>
      </c>
      <c r="BD159" s="1">
        <f>VLOOKUP($B159&amp;$C159&amp;$D159,Staqo!$A$3:$AJ$1048576,BD$1,0)</f>
        <v>0</v>
      </c>
      <c r="BE159" s="1">
        <f>VLOOKUP($B159&amp;$C159&amp;$D159,HFE!$A$3:$AJ$1048576,BE$1,0)</f>
        <v>0</v>
      </c>
      <c r="BF159" s="2">
        <f t="shared" si="141"/>
        <v>0</v>
      </c>
      <c r="BG159" s="1">
        <f>VLOOKUP($B159&amp;$C159&amp;$D159,Staqo!$A$3:$AJ$1048576,BG$1,0)</f>
        <v>0</v>
      </c>
      <c r="BH159" s="1">
        <f>VLOOKUP($B159&amp;$C159&amp;$D159,HFE!$A$3:$AJ$1048576,BH$1,0)</f>
        <v>0</v>
      </c>
      <c r="BI159" s="2">
        <f t="shared" si="142"/>
        <v>0</v>
      </c>
      <c r="BJ159" s="1">
        <f>VLOOKUP($B159&amp;$C159&amp;$D159,Staqo!$A$3:$AJ$1048576,BJ$1,0)</f>
        <v>0</v>
      </c>
      <c r="BK159" s="1">
        <f>VLOOKUP($B159&amp;$C159&amp;$D159,HFE!$A$3:$AJ$1048576,BK$1,0)</f>
        <v>0</v>
      </c>
      <c r="BL159" s="2">
        <f t="shared" si="143"/>
        <v>0</v>
      </c>
      <c r="BM159" s="1">
        <f>VLOOKUP($B159&amp;$C159&amp;$D159,Staqo!$A$3:$AJ$1048576,BM$1,0)</f>
        <v>0</v>
      </c>
      <c r="BN159" s="1">
        <f>VLOOKUP($B159&amp;$C159&amp;$D159,HFE!$A$3:$AJ$1048576,BN$1,0)</f>
        <v>0</v>
      </c>
      <c r="BO159" s="2">
        <f t="shared" si="144"/>
        <v>0</v>
      </c>
      <c r="BP159" s="1">
        <f>VLOOKUP($B159&amp;$C159&amp;$D159,Staqo!$A$3:$AJ$1048576,BP$1,0)</f>
        <v>0</v>
      </c>
      <c r="BQ159" s="1">
        <f>VLOOKUP($B159&amp;$C159&amp;$D159,HFE!$A$3:$AJ$1048576,BQ$1,0)</f>
        <v>0</v>
      </c>
      <c r="BR159" s="2">
        <f t="shared" si="145"/>
        <v>0</v>
      </c>
      <c r="BS159" s="1">
        <f>VLOOKUP($B159&amp;$C159&amp;$D159,Staqo!$A$3:$AJ$1048576,BS$1,0)</f>
        <v>0</v>
      </c>
      <c r="BT159" s="1">
        <f>VLOOKUP($B159&amp;$C159&amp;$D159,HFE!$A$3:$AJ$1048576,BT$1,0)</f>
        <v>0</v>
      </c>
      <c r="BU159" s="2">
        <f t="shared" si="146"/>
        <v>0</v>
      </c>
      <c r="BV159" s="1">
        <f>VLOOKUP($B159&amp;$C159&amp;$D159,Staqo!$A$3:$AJ$1048576,BV$1,0)</f>
        <v>0</v>
      </c>
      <c r="BW159" s="1">
        <f>VLOOKUP($B159&amp;$C159&amp;$D159,HFE!$A$3:$AJ$1048576,BW$1,0)</f>
        <v>0</v>
      </c>
      <c r="BX159" s="2">
        <f t="shared" si="147"/>
        <v>0</v>
      </c>
      <c r="BY159" s="1">
        <f>VLOOKUP($B159&amp;$C159&amp;$D159,Staqo!$A$3:$AJ$1048576,BY$1,0)</f>
        <v>0</v>
      </c>
      <c r="BZ159" s="1">
        <f>VLOOKUP($B159&amp;$C159&amp;$D159,HFE!$A$3:$AJ$1048576,BZ$1,0)</f>
        <v>0</v>
      </c>
      <c r="CA159" s="2">
        <f t="shared" si="148"/>
        <v>0</v>
      </c>
      <c r="CB159" s="1">
        <f>VLOOKUP($B159&amp;$C159&amp;$D159,Staqo!$A$3:$AJ$1048576,CB$1,0)</f>
        <v>0</v>
      </c>
      <c r="CC159" s="1">
        <f>VLOOKUP($B159&amp;$C159&amp;$D159,HFE!$A$3:$AJ$1048576,CC$1,0)</f>
        <v>0</v>
      </c>
      <c r="CD159" s="2">
        <f t="shared" si="149"/>
        <v>0</v>
      </c>
      <c r="CE159" s="1">
        <f>VLOOKUP($B159&amp;$C159&amp;$D159,Staqo!$A$3:$AJ$1048576,CE$1,0)</f>
        <v>0</v>
      </c>
      <c r="CF159" s="1">
        <f>VLOOKUP($B159&amp;$C159&amp;$D159,HFE!$A$3:$AJ$1048576,CF$1,0)</f>
        <v>0</v>
      </c>
      <c r="CG159" s="2">
        <f t="shared" si="150"/>
        <v>0</v>
      </c>
      <c r="CH159" s="1">
        <f>VLOOKUP($B159&amp;$C159&amp;$D159,Staqo!$A$3:$AJ$1048576,CH$1,0)</f>
        <v>0</v>
      </c>
      <c r="CI159" s="1">
        <f>VLOOKUP($B159&amp;$C159&amp;$D159,HFE!$A$3:$AJ$1048576,CI$1,0)</f>
        <v>0</v>
      </c>
      <c r="CJ159" s="2">
        <f t="shared" si="151"/>
        <v>0</v>
      </c>
      <c r="CK159" s="1">
        <f>VLOOKUP($B159&amp;$C159&amp;$D159,Staqo!$A$3:$AJ$1048576,CK$1,0)</f>
        <v>0</v>
      </c>
      <c r="CL159" s="1">
        <f>VLOOKUP($B159&amp;$C159&amp;$D159,HFE!$A$3:$AJ$1048576,CL$1,0)</f>
        <v>0</v>
      </c>
      <c r="CM159" s="2">
        <f t="shared" si="152"/>
        <v>0</v>
      </c>
      <c r="CN159" s="1">
        <f>VLOOKUP($B159&amp;$C159&amp;$D159,Staqo!$A$3:$AJ$1048576,CN$1,0)</f>
        <v>0</v>
      </c>
      <c r="CO159" s="1">
        <f>VLOOKUP($B159&amp;$C159&amp;$D159,HFE!$A$3:$AJ$1048576,CO$1,0)</f>
        <v>0</v>
      </c>
      <c r="CP159" s="2">
        <f t="shared" si="153"/>
        <v>0</v>
      </c>
      <c r="CQ159" s="1">
        <f>VLOOKUP($B159&amp;$C159&amp;$D159,Staqo!$A$3:$AJ$1048576,CQ$1,0)</f>
        <v>0</v>
      </c>
      <c r="CR159" s="1">
        <f>VLOOKUP($B159&amp;$C159&amp;$D159,HFE!$A$3:$AJ$1048576,CR$1,0)</f>
        <v>0</v>
      </c>
      <c r="CS159" s="2">
        <f t="shared" si="154"/>
        <v>0</v>
      </c>
      <c r="CT159" s="1"/>
      <c r="CU159" s="1"/>
      <c r="CV159" s="2"/>
    </row>
    <row r="160" hidden="1" spans="1:100">
      <c r="A160" s="1" t="s">
        <v>95</v>
      </c>
      <c r="B160" s="1" t="s">
        <v>96</v>
      </c>
      <c r="C160" s="3">
        <v>44565</v>
      </c>
      <c r="D160" s="1" t="s">
        <v>17</v>
      </c>
      <c r="E160" s="1">
        <f>VLOOKUP($B160&amp;$C160&amp;$D160,Staqo!$A$3:$AJ$1048576,E$1,0)</f>
        <v>5.15888</v>
      </c>
      <c r="F160" s="1" t="e">
        <f>VLOOKUP($B160&amp;$C160&amp;$D160,HFE!$A$3:$AJ$1048576,F$1,0)</f>
        <v>#REF!</v>
      </c>
      <c r="G160" s="2" t="e">
        <f t="shared" si="124"/>
        <v>#REF!</v>
      </c>
      <c r="H160" s="1">
        <f>VLOOKUP($B160&amp;$C160&amp;$D160,Staqo!$A$3:$AJ$1048576,H$1,0)</f>
        <v>5.93165</v>
      </c>
      <c r="I160" s="1" t="e">
        <f>VLOOKUP($B160&amp;$C160&amp;$D160,HFE!$A$3:$AJ$1048576,I$1,0)</f>
        <v>#REF!</v>
      </c>
      <c r="J160" s="2" t="e">
        <f t="shared" si="125"/>
        <v>#REF!</v>
      </c>
      <c r="K160" s="1">
        <f>VLOOKUP($B160&amp;$C160&amp;$D160,Staqo!$A$3:$AJ$1048576,K$1,0)</f>
        <v>5660.22</v>
      </c>
      <c r="L160" s="1" t="e">
        <f>VLOOKUP($B160&amp;$C160&amp;$D160,HFE!$A$3:$AJ$1048576,L$1,0)</f>
        <v>#REF!</v>
      </c>
      <c r="M160" s="2" t="e">
        <f t="shared" si="126"/>
        <v>#REF!</v>
      </c>
      <c r="N160" s="1">
        <f>VLOOKUP($B160&amp;$C160&amp;$D160,Staqo!$A$3:$AJ$1048576,N$1,0)</f>
        <v>4330</v>
      </c>
      <c r="O160" s="1">
        <f>VLOOKUP($B160&amp;$C160&amp;$D160,HFE!$A$3:$AJ$1048576,O$1,0)</f>
        <v>0</v>
      </c>
      <c r="P160" s="2">
        <f t="shared" si="127"/>
        <v>-4330</v>
      </c>
      <c r="Q160" s="1">
        <f>VLOOKUP($B160&amp;$C160&amp;$D160,Staqo!$A$3:$AJ$1048576,Q$1,0)</f>
        <v>4296.28</v>
      </c>
      <c r="R160" s="1">
        <f>VLOOKUP($B160&amp;$C160&amp;$D160,HFE!$A$3:$AJ$1048576,R$1,0)</f>
        <v>0</v>
      </c>
      <c r="S160" s="2">
        <f t="shared" si="128"/>
        <v>-4296.28</v>
      </c>
      <c r="T160" s="1">
        <f>VLOOKUP($B160&amp;$C160&amp;$D160,Staqo!$A$3:$AJ$1048576,T$1,0)</f>
        <v>0.764988</v>
      </c>
      <c r="U160" s="1" t="e">
        <f>VLOOKUP($B160&amp;$C160&amp;$D160,HFE!$A$3:$AJ$1048576,U$1,0)</f>
        <v>#REF!</v>
      </c>
      <c r="V160" s="2" t="e">
        <f t="shared" si="129"/>
        <v>#REF!</v>
      </c>
      <c r="W160" s="1">
        <f>VLOOKUP($B160&amp;$C160&amp;$D160,Staqo!$A$3:$AJ$1048576,W$1,0)</f>
        <v>0.75903</v>
      </c>
      <c r="X160" s="1" t="e">
        <f>VLOOKUP($B160&amp;$C160&amp;$D160,HFE!$A$3:$AJ$1048576,X$1,0)</f>
        <v>#REF!</v>
      </c>
      <c r="Y160" s="2" t="e">
        <f t="shared" si="130"/>
        <v>#REF!</v>
      </c>
      <c r="Z160" s="4">
        <f>VLOOKUP($B160&amp;$C160&amp;$D160,Staqo!$A$3:$AJ$1048576,Z$1,0)</f>
        <v>100</v>
      </c>
      <c r="AA160" s="4">
        <f>VLOOKUP($B160&amp;$C160&amp;$D160,HFE!$A$3:$AJ$1048576,AA$1,0)</f>
        <v>0</v>
      </c>
      <c r="AB160" s="5">
        <f t="shared" si="131"/>
        <v>-100</v>
      </c>
      <c r="AC160" s="1">
        <f>VLOOKUP($B160&amp;$C160&amp;$D160,Staqo!$A$3:$AJ$1048576,AC$1,0)</f>
        <v>100</v>
      </c>
      <c r="AD160" s="1">
        <f>VLOOKUP($B160&amp;$C160&amp;$D160,HFE!$A$3:$AJ$1048576,AD$1,0)*100</f>
        <v>100</v>
      </c>
      <c r="AE160" s="2">
        <f t="shared" si="132"/>
        <v>0</v>
      </c>
      <c r="AF160" s="1">
        <f>VLOOKUP($B160&amp;$C160&amp;$D160,Staqo!$A$3:$AJ$1048576,AF$1,0)</f>
        <v>100</v>
      </c>
      <c r="AG160" s="1">
        <f>VLOOKUP($B160&amp;$C160&amp;$D160,HFE!$A$3:$AJ$1048576,AG$1,0)*100</f>
        <v>100</v>
      </c>
      <c r="AH160" s="2">
        <f t="shared" si="133"/>
        <v>0</v>
      </c>
      <c r="AI160" s="1">
        <f>VLOOKUP($B160&amp;$C160&amp;$D160,Staqo!$A$3:$AJ$1048576,AI$1,0)</f>
        <v>0.207975</v>
      </c>
      <c r="AJ160" s="1" t="e">
        <f>VLOOKUP($B160&amp;$C160&amp;$D160,HFE!$A$3:$AJ$1048576,AJ$1,0)</f>
        <v>#REF!</v>
      </c>
      <c r="AK160" s="2" t="e">
        <f t="shared" si="134"/>
        <v>#REF!</v>
      </c>
      <c r="AL160" s="1">
        <f>VLOOKUP($B160&amp;$C160&amp;$D160,Staqo!$A$3:$AJ$1048576,AL$1,0)</f>
        <v>0.189068</v>
      </c>
      <c r="AM160" s="1" t="e">
        <f>VLOOKUP($B160&amp;$C160&amp;$D160,HFE!$A$3:$AJ$1048576,AM$1,0)</f>
        <v>#REF!</v>
      </c>
      <c r="AN160" s="2" t="e">
        <f t="shared" si="135"/>
        <v>#REF!</v>
      </c>
      <c r="AO160" s="1">
        <f>VLOOKUP($B160&amp;$C160&amp;$D160,Staqo!$A$3:$AJ$1048576,AO$1,0)</f>
        <v>0.206355</v>
      </c>
      <c r="AP160" s="1" t="e">
        <f>VLOOKUP($B160&amp;$C160&amp;$D160,HFE!$A$3:$AJ$1048576,AP$1,0)</f>
        <v>#REF!</v>
      </c>
      <c r="AQ160" s="2" t="e">
        <f t="shared" si="136"/>
        <v>#REF!</v>
      </c>
      <c r="AR160" s="1">
        <f>VLOOKUP($B160&amp;$C160&amp;$D160,Staqo!$A$3:$AJ$1048576,AR$1,0)</f>
        <v>0.187596</v>
      </c>
      <c r="AS160" s="1" t="e">
        <f>VLOOKUP($B160&amp;$C160&amp;$D160,HFE!$A$3:$AJ$1048576,AS$1,0)</f>
        <v>#REF!</v>
      </c>
      <c r="AT160" s="2" t="e">
        <f t="shared" si="137"/>
        <v>#REF!</v>
      </c>
      <c r="AU160" s="1">
        <f>VLOOKUP($B160&amp;$C160&amp;$D160,Staqo!$A$3:$AJ$1048576,AU$1,0)</f>
        <v>95.6377</v>
      </c>
      <c r="AV160" s="1">
        <f>VLOOKUP($B160&amp;$C160&amp;$D160,HFE!$A$3:$AJ$1048576,AV$1,0)</f>
        <v>0</v>
      </c>
      <c r="AW160" s="2">
        <f t="shared" si="138"/>
        <v>-95.6377</v>
      </c>
      <c r="AX160" s="4">
        <f>VLOOKUP($B160&amp;$C160&amp;$D160,Staqo!$A$3:$AJ$1048576,AX$1,0)</f>
        <v>12</v>
      </c>
      <c r="AY160" s="4">
        <f>VLOOKUP($B160&amp;$C160&amp;$D160,HFE!$A$3:$AJ$1048576,AY$1,0)</f>
        <v>12</v>
      </c>
      <c r="AZ160" s="5">
        <f t="shared" si="139"/>
        <v>0</v>
      </c>
      <c r="BA160" s="1">
        <f>VLOOKUP($B160&amp;$C160&amp;$D160,Staqo!$A$3:$AJ$1048576,BA$1,0)</f>
        <v>0</v>
      </c>
      <c r="BB160" s="1">
        <f>VLOOKUP($B160&amp;$C160&amp;$D160,HFE!$A$3:$AJ$1048576,BB$1,0)</f>
        <v>0</v>
      </c>
      <c r="BC160" s="2">
        <f t="shared" si="140"/>
        <v>0</v>
      </c>
      <c r="BD160" s="1">
        <f>VLOOKUP($B160&amp;$C160&amp;$D160,Staqo!$A$3:$AJ$1048576,BD$1,0)</f>
        <v>0</v>
      </c>
      <c r="BE160" s="1">
        <f>VLOOKUP($B160&amp;$C160&amp;$D160,HFE!$A$3:$AJ$1048576,BE$1,0)</f>
        <v>0</v>
      </c>
      <c r="BF160" s="2">
        <f t="shared" si="141"/>
        <v>0</v>
      </c>
      <c r="BG160" s="1">
        <f>VLOOKUP($B160&amp;$C160&amp;$D160,Staqo!$A$3:$AJ$1048576,BG$1,0)</f>
        <v>0</v>
      </c>
      <c r="BH160" s="1">
        <f>VLOOKUP($B160&amp;$C160&amp;$D160,HFE!$A$3:$AJ$1048576,BH$1,0)</f>
        <v>0</v>
      </c>
      <c r="BI160" s="2">
        <f t="shared" si="142"/>
        <v>0</v>
      </c>
      <c r="BJ160" s="1">
        <f>VLOOKUP($B160&amp;$C160&amp;$D160,Staqo!$A$3:$AJ$1048576,BJ$1,0)</f>
        <v>0</v>
      </c>
      <c r="BK160" s="1">
        <f>VLOOKUP($B160&amp;$C160&amp;$D160,HFE!$A$3:$AJ$1048576,BK$1,0)</f>
        <v>0</v>
      </c>
      <c r="BL160" s="2">
        <f t="shared" si="143"/>
        <v>0</v>
      </c>
      <c r="BM160" s="1">
        <f>VLOOKUP($B160&amp;$C160&amp;$D160,Staqo!$A$3:$AJ$1048576,BM$1,0)</f>
        <v>0</v>
      </c>
      <c r="BN160" s="1">
        <f>VLOOKUP($B160&amp;$C160&amp;$D160,HFE!$A$3:$AJ$1048576,BN$1,0)</f>
        <v>0</v>
      </c>
      <c r="BO160" s="2">
        <f t="shared" si="144"/>
        <v>0</v>
      </c>
      <c r="BP160" s="1">
        <f>VLOOKUP($B160&amp;$C160&amp;$D160,Staqo!$A$3:$AJ$1048576,BP$1,0)</f>
        <v>0</v>
      </c>
      <c r="BQ160" s="1">
        <f>VLOOKUP($B160&amp;$C160&amp;$D160,HFE!$A$3:$AJ$1048576,BQ$1,0)</f>
        <v>0</v>
      </c>
      <c r="BR160" s="2">
        <f t="shared" si="145"/>
        <v>0</v>
      </c>
      <c r="BS160" s="1">
        <f>VLOOKUP($B160&amp;$C160&amp;$D160,Staqo!$A$3:$AJ$1048576,BS$1,0)</f>
        <v>0</v>
      </c>
      <c r="BT160" s="1">
        <f>VLOOKUP($B160&amp;$C160&amp;$D160,HFE!$A$3:$AJ$1048576,BT$1,0)</f>
        <v>0</v>
      </c>
      <c r="BU160" s="2">
        <f t="shared" si="146"/>
        <v>0</v>
      </c>
      <c r="BV160" s="1">
        <f>VLOOKUP($B160&amp;$C160&amp;$D160,Staqo!$A$3:$AJ$1048576,BV$1,0)</f>
        <v>0</v>
      </c>
      <c r="BW160" s="1">
        <f>VLOOKUP($B160&amp;$C160&amp;$D160,HFE!$A$3:$AJ$1048576,BW$1,0)</f>
        <v>0</v>
      </c>
      <c r="BX160" s="2">
        <f t="shared" si="147"/>
        <v>0</v>
      </c>
      <c r="BY160" s="1">
        <f>VLOOKUP($B160&amp;$C160&amp;$D160,Staqo!$A$3:$AJ$1048576,BY$1,0)</f>
        <v>0</v>
      </c>
      <c r="BZ160" s="1">
        <f>VLOOKUP($B160&amp;$C160&amp;$D160,HFE!$A$3:$AJ$1048576,BZ$1,0)</f>
        <v>0</v>
      </c>
      <c r="CA160" s="2">
        <f t="shared" si="148"/>
        <v>0</v>
      </c>
      <c r="CB160" s="1">
        <f>VLOOKUP($B160&amp;$C160&amp;$D160,Staqo!$A$3:$AJ$1048576,CB$1,0)</f>
        <v>0</v>
      </c>
      <c r="CC160" s="1">
        <f>VLOOKUP($B160&amp;$C160&amp;$D160,HFE!$A$3:$AJ$1048576,CC$1,0)</f>
        <v>0</v>
      </c>
      <c r="CD160" s="2">
        <f t="shared" si="149"/>
        <v>0</v>
      </c>
      <c r="CE160" s="1">
        <f>VLOOKUP($B160&amp;$C160&amp;$D160,Staqo!$A$3:$AJ$1048576,CE$1,0)</f>
        <v>0</v>
      </c>
      <c r="CF160" s="1">
        <f>VLOOKUP($B160&amp;$C160&amp;$D160,HFE!$A$3:$AJ$1048576,CF$1,0)</f>
        <v>0</v>
      </c>
      <c r="CG160" s="2">
        <f t="shared" si="150"/>
        <v>0</v>
      </c>
      <c r="CH160" s="1">
        <f>VLOOKUP($B160&amp;$C160&amp;$D160,Staqo!$A$3:$AJ$1048576,CH$1,0)</f>
        <v>0</v>
      </c>
      <c r="CI160" s="1">
        <f>VLOOKUP($B160&amp;$C160&amp;$D160,HFE!$A$3:$AJ$1048576,CI$1,0)</f>
        <v>0</v>
      </c>
      <c r="CJ160" s="2">
        <f t="shared" si="151"/>
        <v>0</v>
      </c>
      <c r="CK160" s="1">
        <f>VLOOKUP($B160&amp;$C160&amp;$D160,Staqo!$A$3:$AJ$1048576,CK$1,0)</f>
        <v>0</v>
      </c>
      <c r="CL160" s="1">
        <f>VLOOKUP($B160&amp;$C160&amp;$D160,HFE!$A$3:$AJ$1048576,CL$1,0)</f>
        <v>0</v>
      </c>
      <c r="CM160" s="2">
        <f t="shared" si="152"/>
        <v>0</v>
      </c>
      <c r="CN160" s="1">
        <f>VLOOKUP($B160&amp;$C160&amp;$D160,Staqo!$A$3:$AJ$1048576,CN$1,0)</f>
        <v>0</v>
      </c>
      <c r="CO160" s="1">
        <f>VLOOKUP($B160&amp;$C160&amp;$D160,HFE!$A$3:$AJ$1048576,CO$1,0)</f>
        <v>0</v>
      </c>
      <c r="CP160" s="2">
        <f t="shared" si="153"/>
        <v>0</v>
      </c>
      <c r="CQ160" s="1">
        <f>VLOOKUP($B160&amp;$C160&amp;$D160,Staqo!$A$3:$AJ$1048576,CQ$1,0)</f>
        <v>0</v>
      </c>
      <c r="CR160" s="1">
        <f>VLOOKUP($B160&amp;$C160&amp;$D160,HFE!$A$3:$AJ$1048576,CR$1,0)</f>
        <v>0</v>
      </c>
      <c r="CS160" s="2">
        <f t="shared" si="154"/>
        <v>0</v>
      </c>
      <c r="CT160" s="1"/>
      <c r="CU160" s="1"/>
      <c r="CV160" s="2"/>
    </row>
    <row r="161" hidden="1" spans="1:100">
      <c r="A161" s="1" t="s">
        <v>95</v>
      </c>
      <c r="B161" s="1" t="s">
        <v>96</v>
      </c>
      <c r="C161" s="3">
        <v>44565</v>
      </c>
      <c r="D161" s="1" t="s">
        <v>18</v>
      </c>
      <c r="E161" s="1">
        <f>VLOOKUP($B161&amp;$C161&amp;$D161,Staqo!$A$3:$AJ$1048576,E$1,0)</f>
        <v>5.15888</v>
      </c>
      <c r="F161" s="1" t="e">
        <f>VLOOKUP($B161&amp;$C161&amp;$D161,HFE!$A$3:$AJ$1048576,F$1,0)</f>
        <v>#REF!</v>
      </c>
      <c r="G161" s="2" t="e">
        <f t="shared" si="124"/>
        <v>#REF!</v>
      </c>
      <c r="H161" s="1">
        <f>VLOOKUP($B161&amp;$C161&amp;$D161,Staqo!$A$3:$AJ$1048576,H$1,0)</f>
        <v>5.93165</v>
      </c>
      <c r="I161" s="1" t="e">
        <f>VLOOKUP($B161&amp;$C161&amp;$D161,HFE!$A$3:$AJ$1048576,I$1,0)</f>
        <v>#REF!</v>
      </c>
      <c r="J161" s="2" t="e">
        <f t="shared" si="125"/>
        <v>#REF!</v>
      </c>
      <c r="K161" s="1">
        <f>VLOOKUP($B161&amp;$C161&amp;$D161,Staqo!$A$3:$AJ$1048576,K$1,0)</f>
        <v>5660.22</v>
      </c>
      <c r="L161" s="1" t="e">
        <f>VLOOKUP($B161&amp;$C161&amp;$D161,HFE!$A$3:$AJ$1048576,L$1,0)</f>
        <v>#REF!</v>
      </c>
      <c r="M161" s="2" t="e">
        <f t="shared" si="126"/>
        <v>#REF!</v>
      </c>
      <c r="N161" s="1">
        <f>VLOOKUP($B161&amp;$C161&amp;$D161,Staqo!$A$3:$AJ$1048576,N$1,0)</f>
        <v>4490</v>
      </c>
      <c r="O161" s="1">
        <f>VLOOKUP($B161&amp;$C161&amp;$D161,HFE!$A$3:$AJ$1048576,O$1,0)</f>
        <v>0</v>
      </c>
      <c r="P161" s="2">
        <f t="shared" si="127"/>
        <v>-4490</v>
      </c>
      <c r="Q161" s="1">
        <f>VLOOKUP($B161&amp;$C161&amp;$D161,Staqo!$A$3:$AJ$1048576,Q$1,0)</f>
        <v>4455.03</v>
      </c>
      <c r="R161" s="1">
        <f>VLOOKUP($B161&amp;$C161&amp;$D161,HFE!$A$3:$AJ$1048576,R$1,0)</f>
        <v>0</v>
      </c>
      <c r="S161" s="2">
        <f t="shared" si="128"/>
        <v>-4455.03</v>
      </c>
      <c r="T161" s="1">
        <f>VLOOKUP($B161&amp;$C161&amp;$D161,Staqo!$A$3:$AJ$1048576,T$1,0)</f>
        <v>0.793256</v>
      </c>
      <c r="U161" s="1" t="e">
        <f>VLOOKUP($B161&amp;$C161&amp;$D161,HFE!$A$3:$AJ$1048576,U$1,0)</f>
        <v>#REF!</v>
      </c>
      <c r="V161" s="2" t="e">
        <f t="shared" si="129"/>
        <v>#REF!</v>
      </c>
      <c r="W161" s="1">
        <f>VLOOKUP($B161&amp;$C161&amp;$D161,Staqo!$A$3:$AJ$1048576,W$1,0)</f>
        <v>0.787077</v>
      </c>
      <c r="X161" s="1" t="e">
        <f>VLOOKUP($B161&amp;$C161&amp;$D161,HFE!$A$3:$AJ$1048576,X$1,0)</f>
        <v>#REF!</v>
      </c>
      <c r="Y161" s="2" t="e">
        <f t="shared" si="130"/>
        <v>#REF!</v>
      </c>
      <c r="Z161" s="4">
        <f>VLOOKUP($B161&amp;$C161&amp;$D161,Staqo!$A$3:$AJ$1048576,Z$1,0)</f>
        <v>100</v>
      </c>
      <c r="AA161" s="4">
        <f>VLOOKUP($B161&amp;$C161&amp;$D161,HFE!$A$3:$AJ$1048576,AA$1,0)</f>
        <v>0</v>
      </c>
      <c r="AB161" s="5">
        <f t="shared" si="131"/>
        <v>-100</v>
      </c>
      <c r="AC161" s="1">
        <f>VLOOKUP($B161&amp;$C161&amp;$D161,Staqo!$A$3:$AJ$1048576,AC$1,0)</f>
        <v>100</v>
      </c>
      <c r="AD161" s="1">
        <f>VLOOKUP($B161&amp;$C161&amp;$D161,HFE!$A$3:$AJ$1048576,AD$1,0)*100</f>
        <v>100</v>
      </c>
      <c r="AE161" s="2">
        <f t="shared" si="132"/>
        <v>0</v>
      </c>
      <c r="AF161" s="1">
        <f>VLOOKUP($B161&amp;$C161&amp;$D161,Staqo!$A$3:$AJ$1048576,AF$1,0)</f>
        <v>100</v>
      </c>
      <c r="AG161" s="1">
        <f>VLOOKUP($B161&amp;$C161&amp;$D161,HFE!$A$3:$AJ$1048576,AG$1,0)*100</f>
        <v>100</v>
      </c>
      <c r="AH161" s="2">
        <f t="shared" si="133"/>
        <v>0</v>
      </c>
      <c r="AI161" s="1">
        <f>VLOOKUP($B161&amp;$C161&amp;$D161,Staqo!$A$3:$AJ$1048576,AI$1,0)</f>
        <v>0.21566</v>
      </c>
      <c r="AJ161" s="1" t="e">
        <f>VLOOKUP($B161&amp;$C161&amp;$D161,HFE!$A$3:$AJ$1048576,AJ$1,0)</f>
        <v>#REF!</v>
      </c>
      <c r="AK161" s="2" t="e">
        <f t="shared" si="134"/>
        <v>#REF!</v>
      </c>
      <c r="AL161" s="1">
        <f>VLOOKUP($B161&amp;$C161&amp;$D161,Staqo!$A$3:$AJ$1048576,AL$1,0)</f>
        <v>0.196055</v>
      </c>
      <c r="AM161" s="1" t="e">
        <f>VLOOKUP($B161&amp;$C161&amp;$D161,HFE!$A$3:$AJ$1048576,AM$1,0)</f>
        <v>#REF!</v>
      </c>
      <c r="AN161" s="2" t="e">
        <f t="shared" si="135"/>
        <v>#REF!</v>
      </c>
      <c r="AO161" s="1">
        <f>VLOOKUP($B161&amp;$C161&amp;$D161,Staqo!$A$3:$AJ$1048576,AO$1,0)</f>
        <v>0.213981</v>
      </c>
      <c r="AP161" s="1" t="e">
        <f>VLOOKUP($B161&amp;$C161&amp;$D161,HFE!$A$3:$AJ$1048576,AP$1,0)</f>
        <v>#REF!</v>
      </c>
      <c r="AQ161" s="2" t="e">
        <f t="shared" si="136"/>
        <v>#REF!</v>
      </c>
      <c r="AR161" s="1">
        <f>VLOOKUP($B161&amp;$C161&amp;$D161,Staqo!$A$3:$AJ$1048576,AR$1,0)</f>
        <v>0.194528</v>
      </c>
      <c r="AS161" s="1" t="e">
        <f>VLOOKUP($B161&amp;$C161&amp;$D161,HFE!$A$3:$AJ$1048576,AS$1,0)</f>
        <v>#REF!</v>
      </c>
      <c r="AT161" s="2" t="e">
        <f t="shared" si="137"/>
        <v>#REF!</v>
      </c>
      <c r="AU161" s="1">
        <f>VLOOKUP($B161&amp;$C161&amp;$D161,Staqo!$A$3:$AJ$1048576,AU$1,0)</f>
        <v>97.1626</v>
      </c>
      <c r="AV161" s="1">
        <f>VLOOKUP($B161&amp;$C161&amp;$D161,HFE!$A$3:$AJ$1048576,AV$1,0)</f>
        <v>0</v>
      </c>
      <c r="AW161" s="2">
        <f t="shared" si="138"/>
        <v>-97.1626</v>
      </c>
      <c r="AX161" s="4">
        <f>VLOOKUP($B161&amp;$C161&amp;$D161,Staqo!$A$3:$AJ$1048576,AX$1,0)</f>
        <v>12</v>
      </c>
      <c r="AY161" s="4">
        <f>VLOOKUP($B161&amp;$C161&amp;$D161,HFE!$A$3:$AJ$1048576,AY$1,0)</f>
        <v>12</v>
      </c>
      <c r="AZ161" s="5">
        <f t="shared" si="139"/>
        <v>0</v>
      </c>
      <c r="BA161" s="1">
        <f>VLOOKUP($B161&amp;$C161&amp;$D161,Staqo!$A$3:$AJ$1048576,BA$1,0)</f>
        <v>0</v>
      </c>
      <c r="BB161" s="1">
        <f>VLOOKUP($B161&amp;$C161&amp;$D161,HFE!$A$3:$AJ$1048576,BB$1,0)</f>
        <v>0</v>
      </c>
      <c r="BC161" s="2">
        <f t="shared" si="140"/>
        <v>0</v>
      </c>
      <c r="BD161" s="1">
        <f>VLOOKUP($B161&amp;$C161&amp;$D161,Staqo!$A$3:$AJ$1048576,BD$1,0)</f>
        <v>0</v>
      </c>
      <c r="BE161" s="1">
        <f>VLOOKUP($B161&amp;$C161&amp;$D161,HFE!$A$3:$AJ$1048576,BE$1,0)</f>
        <v>0</v>
      </c>
      <c r="BF161" s="2">
        <f t="shared" si="141"/>
        <v>0</v>
      </c>
      <c r="BG161" s="1">
        <f>VLOOKUP($B161&amp;$C161&amp;$D161,Staqo!$A$3:$AJ$1048576,BG$1,0)</f>
        <v>0</v>
      </c>
      <c r="BH161" s="1">
        <f>VLOOKUP($B161&amp;$C161&amp;$D161,HFE!$A$3:$AJ$1048576,BH$1,0)</f>
        <v>0</v>
      </c>
      <c r="BI161" s="2">
        <f t="shared" si="142"/>
        <v>0</v>
      </c>
      <c r="BJ161" s="1">
        <f>VLOOKUP($B161&amp;$C161&amp;$D161,Staqo!$A$3:$AJ$1048576,BJ$1,0)</f>
        <v>0</v>
      </c>
      <c r="BK161" s="1">
        <f>VLOOKUP($B161&amp;$C161&amp;$D161,HFE!$A$3:$AJ$1048576,BK$1,0)</f>
        <v>0</v>
      </c>
      <c r="BL161" s="2">
        <f t="shared" si="143"/>
        <v>0</v>
      </c>
      <c r="BM161" s="1">
        <f>VLOOKUP($B161&amp;$C161&amp;$D161,Staqo!$A$3:$AJ$1048576,BM$1,0)</f>
        <v>0</v>
      </c>
      <c r="BN161" s="1">
        <f>VLOOKUP($B161&amp;$C161&amp;$D161,HFE!$A$3:$AJ$1048576,BN$1,0)</f>
        <v>0</v>
      </c>
      <c r="BO161" s="2">
        <f t="shared" si="144"/>
        <v>0</v>
      </c>
      <c r="BP161" s="1">
        <f>VLOOKUP($B161&amp;$C161&amp;$D161,Staqo!$A$3:$AJ$1048576,BP$1,0)</f>
        <v>0</v>
      </c>
      <c r="BQ161" s="1">
        <f>VLOOKUP($B161&amp;$C161&amp;$D161,HFE!$A$3:$AJ$1048576,BQ$1,0)</f>
        <v>0</v>
      </c>
      <c r="BR161" s="2">
        <f t="shared" si="145"/>
        <v>0</v>
      </c>
      <c r="BS161" s="1">
        <f>VLOOKUP($B161&amp;$C161&amp;$D161,Staqo!$A$3:$AJ$1048576,BS$1,0)</f>
        <v>0</v>
      </c>
      <c r="BT161" s="1">
        <f>VLOOKUP($B161&amp;$C161&amp;$D161,HFE!$A$3:$AJ$1048576,BT$1,0)</f>
        <v>0</v>
      </c>
      <c r="BU161" s="2">
        <f t="shared" si="146"/>
        <v>0</v>
      </c>
      <c r="BV161" s="1">
        <f>VLOOKUP($B161&amp;$C161&amp;$D161,Staqo!$A$3:$AJ$1048576,BV$1,0)</f>
        <v>0</v>
      </c>
      <c r="BW161" s="1">
        <f>VLOOKUP($B161&amp;$C161&amp;$D161,HFE!$A$3:$AJ$1048576,BW$1,0)</f>
        <v>0</v>
      </c>
      <c r="BX161" s="2">
        <f t="shared" si="147"/>
        <v>0</v>
      </c>
      <c r="BY161" s="1">
        <f>VLOOKUP($B161&amp;$C161&amp;$D161,Staqo!$A$3:$AJ$1048576,BY$1,0)</f>
        <v>0</v>
      </c>
      <c r="BZ161" s="1">
        <f>VLOOKUP($B161&amp;$C161&amp;$D161,HFE!$A$3:$AJ$1048576,BZ$1,0)</f>
        <v>0</v>
      </c>
      <c r="CA161" s="2">
        <f t="shared" si="148"/>
        <v>0</v>
      </c>
      <c r="CB161" s="1">
        <f>VLOOKUP($B161&amp;$C161&amp;$D161,Staqo!$A$3:$AJ$1048576,CB$1,0)</f>
        <v>0</v>
      </c>
      <c r="CC161" s="1">
        <f>VLOOKUP($B161&amp;$C161&amp;$D161,HFE!$A$3:$AJ$1048576,CC$1,0)</f>
        <v>0</v>
      </c>
      <c r="CD161" s="2">
        <f t="shared" si="149"/>
        <v>0</v>
      </c>
      <c r="CE161" s="1">
        <f>VLOOKUP($B161&amp;$C161&amp;$D161,Staqo!$A$3:$AJ$1048576,CE$1,0)</f>
        <v>0</v>
      </c>
      <c r="CF161" s="1">
        <f>VLOOKUP($B161&amp;$C161&amp;$D161,HFE!$A$3:$AJ$1048576,CF$1,0)</f>
        <v>0</v>
      </c>
      <c r="CG161" s="2">
        <f t="shared" si="150"/>
        <v>0</v>
      </c>
      <c r="CH161" s="1">
        <f>VLOOKUP($B161&amp;$C161&amp;$D161,Staqo!$A$3:$AJ$1048576,CH$1,0)</f>
        <v>0</v>
      </c>
      <c r="CI161" s="1">
        <f>VLOOKUP($B161&amp;$C161&amp;$D161,HFE!$A$3:$AJ$1048576,CI$1,0)</f>
        <v>0</v>
      </c>
      <c r="CJ161" s="2">
        <f t="shared" si="151"/>
        <v>0</v>
      </c>
      <c r="CK161" s="1">
        <f>VLOOKUP($B161&amp;$C161&amp;$D161,Staqo!$A$3:$AJ$1048576,CK$1,0)</f>
        <v>0</v>
      </c>
      <c r="CL161" s="1">
        <f>VLOOKUP($B161&amp;$C161&amp;$D161,HFE!$A$3:$AJ$1048576,CL$1,0)</f>
        <v>0</v>
      </c>
      <c r="CM161" s="2">
        <f t="shared" si="152"/>
        <v>0</v>
      </c>
      <c r="CN161" s="1">
        <f>VLOOKUP($B161&amp;$C161&amp;$D161,Staqo!$A$3:$AJ$1048576,CN$1,0)</f>
        <v>0</v>
      </c>
      <c r="CO161" s="1">
        <f>VLOOKUP($B161&amp;$C161&amp;$D161,HFE!$A$3:$AJ$1048576,CO$1,0)</f>
        <v>0</v>
      </c>
      <c r="CP161" s="2">
        <f t="shared" si="153"/>
        <v>0</v>
      </c>
      <c r="CQ161" s="1">
        <f>VLOOKUP($B161&amp;$C161&amp;$D161,Staqo!$A$3:$AJ$1048576,CQ$1,0)</f>
        <v>0</v>
      </c>
      <c r="CR161" s="1">
        <f>VLOOKUP($B161&amp;$C161&amp;$D161,HFE!$A$3:$AJ$1048576,CR$1,0)</f>
        <v>0</v>
      </c>
      <c r="CS161" s="2">
        <f t="shared" si="154"/>
        <v>0</v>
      </c>
      <c r="CT161" s="1"/>
      <c r="CU161" s="1"/>
      <c r="CV161" s="2"/>
    </row>
    <row r="162" hidden="1" spans="1:100">
      <c r="A162" s="1" t="s">
        <v>95</v>
      </c>
      <c r="B162" s="1" t="s">
        <v>96</v>
      </c>
      <c r="C162" s="3">
        <v>44565</v>
      </c>
      <c r="D162" s="1" t="s">
        <v>19</v>
      </c>
      <c r="E162" s="1">
        <f>VLOOKUP($B162&amp;$C162&amp;$D162,Staqo!$A$3:$AJ$1048576,E$1,0)</f>
        <v>5.15888</v>
      </c>
      <c r="F162" s="1" t="e">
        <f>VLOOKUP($B162&amp;$C162&amp;$D162,HFE!$A$3:$AJ$1048576,F$1,0)</f>
        <v>#REF!</v>
      </c>
      <c r="G162" s="2" t="e">
        <f t="shared" si="124"/>
        <v>#REF!</v>
      </c>
      <c r="H162" s="1">
        <f>VLOOKUP($B162&amp;$C162&amp;$D162,Staqo!$A$3:$AJ$1048576,H$1,0)</f>
        <v>5.93165</v>
      </c>
      <c r="I162" s="1" t="e">
        <f>VLOOKUP($B162&amp;$C162&amp;$D162,HFE!$A$3:$AJ$1048576,I$1,0)</f>
        <v>#REF!</v>
      </c>
      <c r="J162" s="2" t="e">
        <f t="shared" si="125"/>
        <v>#REF!</v>
      </c>
      <c r="K162" s="1">
        <f>VLOOKUP($B162&amp;$C162&amp;$D162,Staqo!$A$3:$AJ$1048576,K$1,0)</f>
        <v>6696.6</v>
      </c>
      <c r="L162" s="1" t="e">
        <f>VLOOKUP($B162&amp;$C162&amp;$D162,HFE!$A$3:$AJ$1048576,L$1,0)</f>
        <v>#REF!</v>
      </c>
      <c r="M162" s="2" t="e">
        <f t="shared" si="126"/>
        <v>#REF!</v>
      </c>
      <c r="N162" s="1">
        <f>VLOOKUP($B162&amp;$C162&amp;$D162,Staqo!$A$3:$AJ$1048576,N$1,0)</f>
        <v>5250</v>
      </c>
      <c r="O162" s="1">
        <f>VLOOKUP($B162&amp;$C162&amp;$D162,HFE!$A$3:$AJ$1048576,O$1,0)</f>
        <v>0</v>
      </c>
      <c r="P162" s="2">
        <f t="shared" si="127"/>
        <v>-5250</v>
      </c>
      <c r="Q162" s="1">
        <f>VLOOKUP($B162&amp;$C162&amp;$D162,Staqo!$A$3:$AJ$1048576,Q$1,0)</f>
        <v>5209.11</v>
      </c>
      <c r="R162" s="1">
        <f>VLOOKUP($B162&amp;$C162&amp;$D162,HFE!$A$3:$AJ$1048576,R$1,0)</f>
        <v>0</v>
      </c>
      <c r="S162" s="2">
        <f t="shared" si="128"/>
        <v>-5209.11</v>
      </c>
      <c r="T162" s="1">
        <f>VLOOKUP($B162&amp;$C162&amp;$D162,Staqo!$A$3:$AJ$1048576,T$1,0)</f>
        <v>0.78398</v>
      </c>
      <c r="U162" s="1" t="e">
        <f>VLOOKUP($B162&amp;$C162&amp;$D162,HFE!$A$3:$AJ$1048576,U$1,0)</f>
        <v>#REF!</v>
      </c>
      <c r="V162" s="2" t="e">
        <f t="shared" si="129"/>
        <v>#REF!</v>
      </c>
      <c r="W162" s="1">
        <f>VLOOKUP($B162&amp;$C162&amp;$D162,Staqo!$A$3:$AJ$1048576,W$1,0)</f>
        <v>0.777874</v>
      </c>
      <c r="X162" s="1" t="e">
        <f>VLOOKUP($B162&amp;$C162&amp;$D162,HFE!$A$3:$AJ$1048576,X$1,0)</f>
        <v>#REF!</v>
      </c>
      <c r="Y162" s="2" t="e">
        <f t="shared" si="130"/>
        <v>#REF!</v>
      </c>
      <c r="Z162" s="4">
        <f>VLOOKUP($B162&amp;$C162&amp;$D162,Staqo!$A$3:$AJ$1048576,Z$1,0)</f>
        <v>100</v>
      </c>
      <c r="AA162" s="4">
        <f>VLOOKUP($B162&amp;$C162&amp;$D162,HFE!$A$3:$AJ$1048576,AA$1,0)</f>
        <v>0</v>
      </c>
      <c r="AB162" s="5">
        <f t="shared" si="131"/>
        <v>-100</v>
      </c>
      <c r="AC162" s="1">
        <f>VLOOKUP($B162&amp;$C162&amp;$D162,Staqo!$A$3:$AJ$1048576,AC$1,0)</f>
        <v>100</v>
      </c>
      <c r="AD162" s="1">
        <f>VLOOKUP($B162&amp;$C162&amp;$D162,HFE!$A$3:$AJ$1048576,AD$1,0)*100</f>
        <v>100</v>
      </c>
      <c r="AE162" s="2">
        <f t="shared" si="132"/>
        <v>0</v>
      </c>
      <c r="AF162" s="1">
        <f>VLOOKUP($B162&amp;$C162&amp;$D162,Staqo!$A$3:$AJ$1048576,AF$1,0)</f>
        <v>100</v>
      </c>
      <c r="AG162" s="1">
        <f>VLOOKUP($B162&amp;$C162&amp;$D162,HFE!$A$3:$AJ$1048576,AG$1,0)*100</f>
        <v>100</v>
      </c>
      <c r="AH162" s="2">
        <f t="shared" si="133"/>
        <v>0</v>
      </c>
      <c r="AI162" s="1">
        <f>VLOOKUP($B162&amp;$C162&amp;$D162,Staqo!$A$3:$AJ$1048576,AI$1,0)</f>
        <v>0.213138</v>
      </c>
      <c r="AJ162" s="1" t="e">
        <f>VLOOKUP($B162&amp;$C162&amp;$D162,HFE!$A$3:$AJ$1048576,AJ$1,0)</f>
        <v>#REF!</v>
      </c>
      <c r="AK162" s="2" t="e">
        <f t="shared" si="134"/>
        <v>#REF!</v>
      </c>
      <c r="AL162" s="1">
        <f>VLOOKUP($B162&amp;$C162&amp;$D162,Staqo!$A$3:$AJ$1048576,AL$1,0)</f>
        <v>0.193762</v>
      </c>
      <c r="AM162" s="1" t="e">
        <f>VLOOKUP($B162&amp;$C162&amp;$D162,HFE!$A$3:$AJ$1048576,AM$1,0)</f>
        <v>#REF!</v>
      </c>
      <c r="AN162" s="2" t="e">
        <f t="shared" si="135"/>
        <v>#REF!</v>
      </c>
      <c r="AO162" s="1">
        <f>VLOOKUP($B162&amp;$C162&amp;$D162,Staqo!$A$3:$AJ$1048576,AO$1,0)</f>
        <v>0.211478</v>
      </c>
      <c r="AP162" s="1" t="e">
        <f>VLOOKUP($B162&amp;$C162&amp;$D162,HFE!$A$3:$AJ$1048576,AP$1,0)</f>
        <v>#REF!</v>
      </c>
      <c r="AQ162" s="2" t="e">
        <f t="shared" si="136"/>
        <v>#REF!</v>
      </c>
      <c r="AR162" s="1">
        <f>VLOOKUP($B162&amp;$C162&amp;$D162,Staqo!$A$3:$AJ$1048576,AR$1,0)</f>
        <v>0.192253</v>
      </c>
      <c r="AS162" s="1" t="e">
        <f>VLOOKUP($B162&amp;$C162&amp;$D162,HFE!$A$3:$AJ$1048576,AS$1,0)</f>
        <v>#REF!</v>
      </c>
      <c r="AT162" s="2" t="e">
        <f t="shared" si="137"/>
        <v>#REF!</v>
      </c>
      <c r="AU162" s="1">
        <f>VLOOKUP($B162&amp;$C162&amp;$D162,Staqo!$A$3:$AJ$1048576,AU$1,0)</f>
        <v>96.717</v>
      </c>
      <c r="AV162" s="1">
        <f>VLOOKUP($B162&amp;$C162&amp;$D162,HFE!$A$3:$AJ$1048576,AV$1,0)</f>
        <v>0</v>
      </c>
      <c r="AW162" s="2">
        <f t="shared" si="138"/>
        <v>-96.717</v>
      </c>
      <c r="AX162" s="4">
        <f>VLOOKUP($B162&amp;$C162&amp;$D162,Staqo!$A$3:$AJ$1048576,AX$1,0)</f>
        <v>12</v>
      </c>
      <c r="AY162" s="4">
        <f>VLOOKUP($B162&amp;$C162&amp;$D162,HFE!$A$3:$AJ$1048576,AY$1,0)</f>
        <v>12</v>
      </c>
      <c r="AZ162" s="5">
        <f t="shared" si="139"/>
        <v>0</v>
      </c>
      <c r="BA162" s="1">
        <f>VLOOKUP($B162&amp;$C162&amp;$D162,Staqo!$A$3:$AJ$1048576,BA$1,0)</f>
        <v>0</v>
      </c>
      <c r="BB162" s="1">
        <f>VLOOKUP($B162&amp;$C162&amp;$D162,HFE!$A$3:$AJ$1048576,BB$1,0)</f>
        <v>0</v>
      </c>
      <c r="BC162" s="2">
        <f t="shared" si="140"/>
        <v>0</v>
      </c>
      <c r="BD162" s="1">
        <f>VLOOKUP($B162&amp;$C162&amp;$D162,Staqo!$A$3:$AJ$1048576,BD$1,0)</f>
        <v>0</v>
      </c>
      <c r="BE162" s="1">
        <f>VLOOKUP($B162&amp;$C162&amp;$D162,HFE!$A$3:$AJ$1048576,BE$1,0)</f>
        <v>0</v>
      </c>
      <c r="BF162" s="2">
        <f t="shared" si="141"/>
        <v>0</v>
      </c>
      <c r="BG162" s="1">
        <f>VLOOKUP($B162&amp;$C162&amp;$D162,Staqo!$A$3:$AJ$1048576,BG$1,0)</f>
        <v>0</v>
      </c>
      <c r="BH162" s="1">
        <f>VLOOKUP($B162&amp;$C162&amp;$D162,HFE!$A$3:$AJ$1048576,BH$1,0)</f>
        <v>0</v>
      </c>
      <c r="BI162" s="2">
        <f t="shared" si="142"/>
        <v>0</v>
      </c>
      <c r="BJ162" s="1">
        <f>VLOOKUP($B162&amp;$C162&amp;$D162,Staqo!$A$3:$AJ$1048576,BJ$1,0)</f>
        <v>0</v>
      </c>
      <c r="BK162" s="1">
        <f>VLOOKUP($B162&amp;$C162&amp;$D162,HFE!$A$3:$AJ$1048576,BK$1,0)</f>
        <v>0</v>
      </c>
      <c r="BL162" s="2">
        <f t="shared" si="143"/>
        <v>0</v>
      </c>
      <c r="BM162" s="1">
        <f>VLOOKUP($B162&amp;$C162&amp;$D162,Staqo!$A$3:$AJ$1048576,BM$1,0)</f>
        <v>0</v>
      </c>
      <c r="BN162" s="1">
        <f>VLOOKUP($B162&amp;$C162&amp;$D162,HFE!$A$3:$AJ$1048576,BN$1,0)</f>
        <v>0</v>
      </c>
      <c r="BO162" s="2">
        <f t="shared" si="144"/>
        <v>0</v>
      </c>
      <c r="BP162" s="1">
        <f>VLOOKUP($B162&amp;$C162&amp;$D162,Staqo!$A$3:$AJ$1048576,BP$1,0)</f>
        <v>0</v>
      </c>
      <c r="BQ162" s="1">
        <f>VLOOKUP($B162&amp;$C162&amp;$D162,HFE!$A$3:$AJ$1048576,BQ$1,0)</f>
        <v>0</v>
      </c>
      <c r="BR162" s="2">
        <f t="shared" si="145"/>
        <v>0</v>
      </c>
      <c r="BS162" s="1">
        <f>VLOOKUP($B162&amp;$C162&amp;$D162,Staqo!$A$3:$AJ$1048576,BS$1,0)</f>
        <v>0</v>
      </c>
      <c r="BT162" s="1">
        <f>VLOOKUP($B162&amp;$C162&amp;$D162,HFE!$A$3:$AJ$1048576,BT$1,0)</f>
        <v>0</v>
      </c>
      <c r="BU162" s="2">
        <f t="shared" si="146"/>
        <v>0</v>
      </c>
      <c r="BV162" s="1">
        <f>VLOOKUP($B162&amp;$C162&amp;$D162,Staqo!$A$3:$AJ$1048576,BV$1,0)</f>
        <v>0</v>
      </c>
      <c r="BW162" s="1">
        <f>VLOOKUP($B162&amp;$C162&amp;$D162,HFE!$A$3:$AJ$1048576,BW$1,0)</f>
        <v>0</v>
      </c>
      <c r="BX162" s="2">
        <f t="shared" si="147"/>
        <v>0</v>
      </c>
      <c r="BY162" s="1">
        <f>VLOOKUP($B162&amp;$C162&amp;$D162,Staqo!$A$3:$AJ$1048576,BY$1,0)</f>
        <v>0</v>
      </c>
      <c r="BZ162" s="1">
        <f>VLOOKUP($B162&amp;$C162&amp;$D162,HFE!$A$3:$AJ$1048576,BZ$1,0)</f>
        <v>0</v>
      </c>
      <c r="CA162" s="2">
        <f t="shared" si="148"/>
        <v>0</v>
      </c>
      <c r="CB162" s="1">
        <f>VLOOKUP($B162&amp;$C162&amp;$D162,Staqo!$A$3:$AJ$1048576,CB$1,0)</f>
        <v>0</v>
      </c>
      <c r="CC162" s="1">
        <f>VLOOKUP($B162&amp;$C162&amp;$D162,HFE!$A$3:$AJ$1048576,CC$1,0)</f>
        <v>0</v>
      </c>
      <c r="CD162" s="2">
        <f t="shared" si="149"/>
        <v>0</v>
      </c>
      <c r="CE162" s="1">
        <f>VLOOKUP($B162&amp;$C162&amp;$D162,Staqo!$A$3:$AJ$1048576,CE$1,0)</f>
        <v>0</v>
      </c>
      <c r="CF162" s="1">
        <f>VLOOKUP($B162&amp;$C162&amp;$D162,HFE!$A$3:$AJ$1048576,CF$1,0)</f>
        <v>0</v>
      </c>
      <c r="CG162" s="2">
        <f t="shared" si="150"/>
        <v>0</v>
      </c>
      <c r="CH162" s="1">
        <f>VLOOKUP($B162&amp;$C162&amp;$D162,Staqo!$A$3:$AJ$1048576,CH$1,0)</f>
        <v>0</v>
      </c>
      <c r="CI162" s="1">
        <f>VLOOKUP($B162&amp;$C162&amp;$D162,HFE!$A$3:$AJ$1048576,CI$1,0)</f>
        <v>0</v>
      </c>
      <c r="CJ162" s="2">
        <f t="shared" si="151"/>
        <v>0</v>
      </c>
      <c r="CK162" s="1">
        <f>VLOOKUP($B162&amp;$C162&amp;$D162,Staqo!$A$3:$AJ$1048576,CK$1,0)</f>
        <v>0</v>
      </c>
      <c r="CL162" s="1">
        <f>VLOOKUP($B162&amp;$C162&amp;$D162,HFE!$A$3:$AJ$1048576,CL$1,0)</f>
        <v>0</v>
      </c>
      <c r="CM162" s="2">
        <f t="shared" si="152"/>
        <v>0</v>
      </c>
      <c r="CN162" s="1">
        <f>VLOOKUP($B162&amp;$C162&amp;$D162,Staqo!$A$3:$AJ$1048576,CN$1,0)</f>
        <v>0</v>
      </c>
      <c r="CO162" s="1">
        <f>VLOOKUP($B162&amp;$C162&amp;$D162,HFE!$A$3:$AJ$1048576,CO$1,0)</f>
        <v>0</v>
      </c>
      <c r="CP162" s="2">
        <f t="shared" si="153"/>
        <v>0</v>
      </c>
      <c r="CQ162" s="1">
        <f>VLOOKUP($B162&amp;$C162&amp;$D162,Staqo!$A$3:$AJ$1048576,CQ$1,0)</f>
        <v>0</v>
      </c>
      <c r="CR162" s="1">
        <f>VLOOKUP($B162&amp;$C162&amp;$D162,HFE!$A$3:$AJ$1048576,CR$1,0)</f>
        <v>0</v>
      </c>
      <c r="CS162" s="2">
        <f t="shared" si="154"/>
        <v>0</v>
      </c>
      <c r="CT162" s="1"/>
      <c r="CU162" s="1"/>
      <c r="CV162" s="2"/>
    </row>
    <row r="163" hidden="1" spans="1:100">
      <c r="A163" s="1" t="s">
        <v>95</v>
      </c>
      <c r="B163" s="1" t="s">
        <v>96</v>
      </c>
      <c r="C163" s="3">
        <v>44565</v>
      </c>
      <c r="D163" s="1" t="s">
        <v>20</v>
      </c>
      <c r="E163" s="1">
        <f>VLOOKUP($B163&amp;$C163&amp;$D163,Staqo!$A$3:$AJ$1048576,E$1,0)</f>
        <v>5.15888</v>
      </c>
      <c r="F163" s="1" t="e">
        <f>VLOOKUP($B163&amp;$C163&amp;$D163,HFE!$A$3:$AJ$1048576,F$1,0)</f>
        <v>#REF!</v>
      </c>
      <c r="G163" s="2" t="e">
        <f t="shared" si="124"/>
        <v>#REF!</v>
      </c>
      <c r="H163" s="1">
        <f>VLOOKUP($B163&amp;$C163&amp;$D163,Staqo!$A$3:$AJ$1048576,H$1,0)</f>
        <v>5.93165</v>
      </c>
      <c r="I163" s="1" t="e">
        <f>VLOOKUP($B163&amp;$C163&amp;$D163,HFE!$A$3:$AJ$1048576,I$1,0)</f>
        <v>#REF!</v>
      </c>
      <c r="J163" s="2" t="e">
        <f t="shared" si="125"/>
        <v>#REF!</v>
      </c>
      <c r="K163" s="1">
        <f>VLOOKUP($B163&amp;$C163&amp;$D163,Staqo!$A$3:$AJ$1048576,K$1,0)</f>
        <v>6537.15</v>
      </c>
      <c r="L163" s="1" t="e">
        <f>VLOOKUP($B163&amp;$C163&amp;$D163,HFE!$A$3:$AJ$1048576,L$1,0)</f>
        <v>#REF!</v>
      </c>
      <c r="M163" s="2" t="e">
        <f t="shared" si="126"/>
        <v>#REF!</v>
      </c>
      <c r="N163" s="1">
        <f>VLOOKUP($B163&amp;$C163&amp;$D163,Staqo!$A$3:$AJ$1048576,N$1,0)</f>
        <v>4890</v>
      </c>
      <c r="O163" s="1">
        <f>VLOOKUP($B163&amp;$C163&amp;$D163,HFE!$A$3:$AJ$1048576,O$1,0)</f>
        <v>0</v>
      </c>
      <c r="P163" s="2">
        <f t="shared" si="127"/>
        <v>-4890</v>
      </c>
      <c r="Q163" s="1">
        <f>VLOOKUP($B163&amp;$C163&amp;$D163,Staqo!$A$3:$AJ$1048576,Q$1,0)</f>
        <v>4851.91</v>
      </c>
      <c r="R163" s="1">
        <f>VLOOKUP($B163&amp;$C163&amp;$D163,HFE!$A$3:$AJ$1048576,R$1,0)</f>
        <v>0</v>
      </c>
      <c r="S163" s="2">
        <f t="shared" si="128"/>
        <v>-4851.91</v>
      </c>
      <c r="T163" s="1">
        <f>VLOOKUP($B163&amp;$C163&amp;$D163,Staqo!$A$3:$AJ$1048576,T$1,0)</f>
        <v>0.748032</v>
      </c>
      <c r="U163" s="1" t="e">
        <f>VLOOKUP($B163&amp;$C163&amp;$D163,HFE!$A$3:$AJ$1048576,U$1,0)</f>
        <v>#REF!</v>
      </c>
      <c r="V163" s="2" t="e">
        <f t="shared" si="129"/>
        <v>#REF!</v>
      </c>
      <c r="W163" s="1">
        <f>VLOOKUP($B163&amp;$C163&amp;$D163,Staqo!$A$3:$AJ$1048576,W$1,0)</f>
        <v>0.742206</v>
      </c>
      <c r="X163" s="1" t="e">
        <f>VLOOKUP($B163&amp;$C163&amp;$D163,HFE!$A$3:$AJ$1048576,X$1,0)</f>
        <v>#REF!</v>
      </c>
      <c r="Y163" s="2" t="e">
        <f t="shared" si="130"/>
        <v>#REF!</v>
      </c>
      <c r="Z163" s="4">
        <f>VLOOKUP($B163&amp;$C163&amp;$D163,Staqo!$A$3:$AJ$1048576,Z$1,0)</f>
        <v>100</v>
      </c>
      <c r="AA163" s="4">
        <f>VLOOKUP($B163&amp;$C163&amp;$D163,HFE!$A$3:$AJ$1048576,AA$1,0)</f>
        <v>0</v>
      </c>
      <c r="AB163" s="5">
        <f t="shared" si="131"/>
        <v>-100</v>
      </c>
      <c r="AC163" s="1">
        <f>VLOOKUP($B163&amp;$C163&amp;$D163,Staqo!$A$3:$AJ$1048576,AC$1,0)</f>
        <v>100</v>
      </c>
      <c r="AD163" s="1">
        <f>VLOOKUP($B163&amp;$C163&amp;$D163,HFE!$A$3:$AJ$1048576,AD$1,0)*100</f>
        <v>100</v>
      </c>
      <c r="AE163" s="2">
        <f t="shared" si="132"/>
        <v>0</v>
      </c>
      <c r="AF163" s="1">
        <f>VLOOKUP($B163&amp;$C163&amp;$D163,Staqo!$A$3:$AJ$1048576,AF$1,0)</f>
        <v>100</v>
      </c>
      <c r="AG163" s="1">
        <f>VLOOKUP($B163&amp;$C163&amp;$D163,HFE!$A$3:$AJ$1048576,AG$1,0)*100</f>
        <v>100</v>
      </c>
      <c r="AH163" s="2">
        <f t="shared" si="133"/>
        <v>0</v>
      </c>
      <c r="AI163" s="1">
        <f>VLOOKUP($B163&amp;$C163&amp;$D163,Staqo!$A$3:$AJ$1048576,AI$1,0)</f>
        <v>0.203366</v>
      </c>
      <c r="AJ163" s="1" t="e">
        <f>VLOOKUP($B163&amp;$C163&amp;$D163,HFE!$A$3:$AJ$1048576,AJ$1,0)</f>
        <v>#REF!</v>
      </c>
      <c r="AK163" s="2" t="e">
        <f t="shared" si="134"/>
        <v>#REF!</v>
      </c>
      <c r="AL163" s="1">
        <f>VLOOKUP($B163&amp;$C163&amp;$D163,Staqo!$A$3:$AJ$1048576,AL$1,0)</f>
        <v>0.184878</v>
      </c>
      <c r="AM163" s="1" t="e">
        <f>VLOOKUP($B163&amp;$C163&amp;$D163,HFE!$A$3:$AJ$1048576,AM$1,0)</f>
        <v>#REF!</v>
      </c>
      <c r="AN163" s="2" t="e">
        <f t="shared" si="135"/>
        <v>#REF!</v>
      </c>
      <c r="AO163" s="1">
        <f>VLOOKUP($B163&amp;$C163&amp;$D163,Staqo!$A$3:$AJ$1048576,AO$1,0)</f>
        <v>0.201782</v>
      </c>
      <c r="AP163" s="1" t="e">
        <f>VLOOKUP($B163&amp;$C163&amp;$D163,HFE!$A$3:$AJ$1048576,AP$1,0)</f>
        <v>#REF!</v>
      </c>
      <c r="AQ163" s="2" t="e">
        <f t="shared" si="136"/>
        <v>#REF!</v>
      </c>
      <c r="AR163" s="1">
        <f>VLOOKUP($B163&amp;$C163&amp;$D163,Staqo!$A$3:$AJ$1048576,AR$1,0)</f>
        <v>0.183438</v>
      </c>
      <c r="AS163" s="1" t="e">
        <f>VLOOKUP($B163&amp;$C163&amp;$D163,HFE!$A$3:$AJ$1048576,AS$1,0)</f>
        <v>#REF!</v>
      </c>
      <c r="AT163" s="2" t="e">
        <f t="shared" si="137"/>
        <v>#REF!</v>
      </c>
      <c r="AU163" s="1">
        <f>VLOOKUP($B163&amp;$C163&amp;$D163,Staqo!$A$3:$AJ$1048576,AU$1,0)</f>
        <v>96.4429</v>
      </c>
      <c r="AV163" s="1">
        <f>VLOOKUP($B163&amp;$C163&amp;$D163,HFE!$A$3:$AJ$1048576,AV$1,0)</f>
        <v>0</v>
      </c>
      <c r="AW163" s="2">
        <f t="shared" si="138"/>
        <v>-96.4429</v>
      </c>
      <c r="AX163" s="4">
        <f>VLOOKUP($B163&amp;$C163&amp;$D163,Staqo!$A$3:$AJ$1048576,AX$1,0)</f>
        <v>12</v>
      </c>
      <c r="AY163" s="4">
        <f>VLOOKUP($B163&amp;$C163&amp;$D163,HFE!$A$3:$AJ$1048576,AY$1,0)</f>
        <v>12</v>
      </c>
      <c r="AZ163" s="5">
        <f t="shared" si="139"/>
        <v>0</v>
      </c>
      <c r="BA163" s="1">
        <f>VLOOKUP($B163&amp;$C163&amp;$D163,Staqo!$A$3:$AJ$1048576,BA$1,0)</f>
        <v>0</v>
      </c>
      <c r="BB163" s="1">
        <f>VLOOKUP($B163&amp;$C163&amp;$D163,HFE!$A$3:$AJ$1048576,BB$1,0)</f>
        <v>0</v>
      </c>
      <c r="BC163" s="2">
        <f t="shared" si="140"/>
        <v>0</v>
      </c>
      <c r="BD163" s="1">
        <f>VLOOKUP($B163&amp;$C163&amp;$D163,Staqo!$A$3:$AJ$1048576,BD$1,0)</f>
        <v>0</v>
      </c>
      <c r="BE163" s="1">
        <f>VLOOKUP($B163&amp;$C163&amp;$D163,HFE!$A$3:$AJ$1048576,BE$1,0)</f>
        <v>0</v>
      </c>
      <c r="BF163" s="2">
        <f t="shared" si="141"/>
        <v>0</v>
      </c>
      <c r="BG163" s="1">
        <f>VLOOKUP($B163&amp;$C163&amp;$D163,Staqo!$A$3:$AJ$1048576,BG$1,0)</f>
        <v>0</v>
      </c>
      <c r="BH163" s="1">
        <f>VLOOKUP($B163&amp;$C163&amp;$D163,HFE!$A$3:$AJ$1048576,BH$1,0)</f>
        <v>0</v>
      </c>
      <c r="BI163" s="2">
        <f t="shared" si="142"/>
        <v>0</v>
      </c>
      <c r="BJ163" s="1">
        <f>VLOOKUP($B163&amp;$C163&amp;$D163,Staqo!$A$3:$AJ$1048576,BJ$1,0)</f>
        <v>0</v>
      </c>
      <c r="BK163" s="1">
        <f>VLOOKUP($B163&amp;$C163&amp;$D163,HFE!$A$3:$AJ$1048576,BK$1,0)</f>
        <v>0</v>
      </c>
      <c r="BL163" s="2">
        <f t="shared" si="143"/>
        <v>0</v>
      </c>
      <c r="BM163" s="1">
        <f>VLOOKUP($B163&amp;$C163&amp;$D163,Staqo!$A$3:$AJ$1048576,BM$1,0)</f>
        <v>0</v>
      </c>
      <c r="BN163" s="1">
        <f>VLOOKUP($B163&amp;$C163&amp;$D163,HFE!$A$3:$AJ$1048576,BN$1,0)</f>
        <v>0</v>
      </c>
      <c r="BO163" s="2">
        <f t="shared" si="144"/>
        <v>0</v>
      </c>
      <c r="BP163" s="1">
        <f>VLOOKUP($B163&amp;$C163&amp;$D163,Staqo!$A$3:$AJ$1048576,BP$1,0)</f>
        <v>0</v>
      </c>
      <c r="BQ163" s="1">
        <f>VLOOKUP($B163&amp;$C163&amp;$D163,HFE!$A$3:$AJ$1048576,BQ$1,0)</f>
        <v>0</v>
      </c>
      <c r="BR163" s="2">
        <f t="shared" si="145"/>
        <v>0</v>
      </c>
      <c r="BS163" s="1">
        <f>VLOOKUP($B163&amp;$C163&amp;$D163,Staqo!$A$3:$AJ$1048576,BS$1,0)</f>
        <v>0</v>
      </c>
      <c r="BT163" s="1">
        <f>VLOOKUP($B163&amp;$C163&amp;$D163,HFE!$A$3:$AJ$1048576,BT$1,0)</f>
        <v>0</v>
      </c>
      <c r="BU163" s="2">
        <f t="shared" si="146"/>
        <v>0</v>
      </c>
      <c r="BV163" s="1">
        <f>VLOOKUP($B163&amp;$C163&amp;$D163,Staqo!$A$3:$AJ$1048576,BV$1,0)</f>
        <v>0</v>
      </c>
      <c r="BW163" s="1">
        <f>VLOOKUP($B163&amp;$C163&amp;$D163,HFE!$A$3:$AJ$1048576,BW$1,0)</f>
        <v>0</v>
      </c>
      <c r="BX163" s="2">
        <f t="shared" si="147"/>
        <v>0</v>
      </c>
      <c r="BY163" s="1">
        <f>VLOOKUP($B163&amp;$C163&amp;$D163,Staqo!$A$3:$AJ$1048576,BY$1,0)</f>
        <v>0</v>
      </c>
      <c r="BZ163" s="1">
        <f>VLOOKUP($B163&amp;$C163&amp;$D163,HFE!$A$3:$AJ$1048576,BZ$1,0)</f>
        <v>0</v>
      </c>
      <c r="CA163" s="2">
        <f t="shared" si="148"/>
        <v>0</v>
      </c>
      <c r="CB163" s="1">
        <f>VLOOKUP($B163&amp;$C163&amp;$D163,Staqo!$A$3:$AJ$1048576,CB$1,0)</f>
        <v>0</v>
      </c>
      <c r="CC163" s="1">
        <f>VLOOKUP($B163&amp;$C163&amp;$D163,HFE!$A$3:$AJ$1048576,CC$1,0)</f>
        <v>0</v>
      </c>
      <c r="CD163" s="2">
        <f t="shared" si="149"/>
        <v>0</v>
      </c>
      <c r="CE163" s="1">
        <f>VLOOKUP($B163&amp;$C163&amp;$D163,Staqo!$A$3:$AJ$1048576,CE$1,0)</f>
        <v>0</v>
      </c>
      <c r="CF163" s="1">
        <f>VLOOKUP($B163&amp;$C163&amp;$D163,HFE!$A$3:$AJ$1048576,CF$1,0)</f>
        <v>0</v>
      </c>
      <c r="CG163" s="2">
        <f t="shared" si="150"/>
        <v>0</v>
      </c>
      <c r="CH163" s="1">
        <f>VLOOKUP($B163&amp;$C163&amp;$D163,Staqo!$A$3:$AJ$1048576,CH$1,0)</f>
        <v>0</v>
      </c>
      <c r="CI163" s="1">
        <f>VLOOKUP($B163&amp;$C163&amp;$D163,HFE!$A$3:$AJ$1048576,CI$1,0)</f>
        <v>0</v>
      </c>
      <c r="CJ163" s="2">
        <f t="shared" si="151"/>
        <v>0</v>
      </c>
      <c r="CK163" s="1">
        <f>VLOOKUP($B163&amp;$C163&amp;$D163,Staqo!$A$3:$AJ$1048576,CK$1,0)</f>
        <v>0</v>
      </c>
      <c r="CL163" s="1">
        <f>VLOOKUP($B163&amp;$C163&amp;$D163,HFE!$A$3:$AJ$1048576,CL$1,0)</f>
        <v>0</v>
      </c>
      <c r="CM163" s="2">
        <f t="shared" si="152"/>
        <v>0</v>
      </c>
      <c r="CN163" s="1">
        <f>VLOOKUP($B163&amp;$C163&amp;$D163,Staqo!$A$3:$AJ$1048576,CN$1,0)</f>
        <v>0</v>
      </c>
      <c r="CO163" s="1">
        <f>VLOOKUP($B163&amp;$C163&amp;$D163,HFE!$A$3:$AJ$1048576,CO$1,0)</f>
        <v>0</v>
      </c>
      <c r="CP163" s="2">
        <f t="shared" si="153"/>
        <v>0</v>
      </c>
      <c r="CQ163" s="1">
        <f>VLOOKUP($B163&amp;$C163&amp;$D163,Staqo!$A$3:$AJ$1048576,CQ$1,0)</f>
        <v>0</v>
      </c>
      <c r="CR163" s="1">
        <f>VLOOKUP($B163&amp;$C163&amp;$D163,HFE!$A$3:$AJ$1048576,CR$1,0)</f>
        <v>0</v>
      </c>
      <c r="CS163" s="2">
        <f t="shared" si="154"/>
        <v>0</v>
      </c>
      <c r="CT163" s="1"/>
      <c r="CU163" s="1"/>
      <c r="CV163" s="2"/>
    </row>
    <row r="164" hidden="1" spans="1:100">
      <c r="A164" s="1" t="s">
        <v>95</v>
      </c>
      <c r="B164" s="1" t="s">
        <v>96</v>
      </c>
      <c r="C164" s="3">
        <v>44565</v>
      </c>
      <c r="D164" s="1" t="s">
        <v>27</v>
      </c>
      <c r="E164" s="1">
        <f>VLOOKUP($B164&amp;$C164&amp;$D164,Staqo!$A$3:$AJ$1048576,E$1,0)</f>
        <v>5.15888</v>
      </c>
      <c r="F164" s="1" t="e">
        <f>VLOOKUP($B164&amp;$C164&amp;$D164,HFE!$A$3:$AJ$1048576,F$1,0)</f>
        <v>#REF!</v>
      </c>
      <c r="G164" s="2" t="e">
        <f t="shared" si="124"/>
        <v>#REF!</v>
      </c>
      <c r="H164" s="1">
        <f>VLOOKUP($B164&amp;$C164&amp;$D164,Staqo!$A$3:$AJ$1048576,H$1,0)</f>
        <v>5.93165</v>
      </c>
      <c r="I164" s="1" t="e">
        <f>VLOOKUP($B164&amp;$C164&amp;$D164,HFE!$A$3:$AJ$1048576,I$1,0)</f>
        <v>#REF!</v>
      </c>
      <c r="J164" s="2" t="e">
        <f t="shared" si="125"/>
        <v>#REF!</v>
      </c>
      <c r="K164" s="1">
        <f>VLOOKUP($B164&amp;$C164&amp;$D164,Staqo!$A$3:$AJ$1048576,K$1,0)</f>
        <v>6537.15</v>
      </c>
      <c r="L164" s="1" t="e">
        <f>VLOOKUP($B164&amp;$C164&amp;$D164,HFE!$A$3:$AJ$1048576,L$1,0)</f>
        <v>#REF!</v>
      </c>
      <c r="M164" s="2" t="e">
        <f t="shared" si="126"/>
        <v>#REF!</v>
      </c>
      <c r="N164" s="1">
        <f>VLOOKUP($B164&amp;$C164&amp;$D164,Staqo!$A$3:$AJ$1048576,N$1,0)</f>
        <v>5050</v>
      </c>
      <c r="O164" s="1">
        <f>VLOOKUP($B164&amp;$C164&amp;$D164,HFE!$A$3:$AJ$1048576,O$1,0)</f>
        <v>0</v>
      </c>
      <c r="P164" s="2">
        <f t="shared" si="127"/>
        <v>-5050</v>
      </c>
      <c r="Q164" s="1">
        <f>VLOOKUP($B164&amp;$C164&amp;$D164,Staqo!$A$3:$AJ$1048576,Q$1,0)</f>
        <v>5010.67</v>
      </c>
      <c r="R164" s="1">
        <f>VLOOKUP($B164&amp;$C164&amp;$D164,HFE!$A$3:$AJ$1048576,R$1,0)</f>
        <v>0</v>
      </c>
      <c r="S164" s="2">
        <f t="shared" si="128"/>
        <v>-5010.67</v>
      </c>
      <c r="T164" s="1">
        <f>VLOOKUP($B164&amp;$C164&amp;$D164,Staqo!$A$3:$AJ$1048576,T$1,0)</f>
        <v>0.772508</v>
      </c>
      <c r="U164" s="1" t="e">
        <f>VLOOKUP($B164&amp;$C164&amp;$D164,HFE!$A$3:$AJ$1048576,U$1,0)</f>
        <v>#REF!</v>
      </c>
      <c r="V164" s="2" t="e">
        <f t="shared" si="129"/>
        <v>#REF!</v>
      </c>
      <c r="W164" s="1">
        <f>VLOOKUP($B164&amp;$C164&amp;$D164,Staqo!$A$3:$AJ$1048576,W$1,0)</f>
        <v>0.766491</v>
      </c>
      <c r="X164" s="1" t="e">
        <f>VLOOKUP($B164&amp;$C164&amp;$D164,HFE!$A$3:$AJ$1048576,X$1,0)</f>
        <v>#REF!</v>
      </c>
      <c r="Y164" s="2" t="e">
        <f t="shared" si="130"/>
        <v>#REF!</v>
      </c>
      <c r="Z164" s="4">
        <f>VLOOKUP($B164&amp;$C164&amp;$D164,Staqo!$A$3:$AJ$1048576,Z$1,0)</f>
        <v>100</v>
      </c>
      <c r="AA164" s="4">
        <f>VLOOKUP($B164&amp;$C164&amp;$D164,HFE!$A$3:$AJ$1048576,AA$1,0)</f>
        <v>0</v>
      </c>
      <c r="AB164" s="5">
        <f t="shared" si="131"/>
        <v>-100</v>
      </c>
      <c r="AC164" s="1">
        <f>VLOOKUP($B164&amp;$C164&amp;$D164,Staqo!$A$3:$AJ$1048576,AC$1,0)</f>
        <v>100</v>
      </c>
      <c r="AD164" s="1">
        <f>VLOOKUP($B164&amp;$C164&amp;$D164,HFE!$A$3:$AJ$1048576,AD$1,0)*100</f>
        <v>100</v>
      </c>
      <c r="AE164" s="2">
        <f t="shared" si="132"/>
        <v>0</v>
      </c>
      <c r="AF164" s="1">
        <f>VLOOKUP($B164&amp;$C164&amp;$D164,Staqo!$A$3:$AJ$1048576,AF$1,0)</f>
        <v>100</v>
      </c>
      <c r="AG164" s="1">
        <f>VLOOKUP($B164&amp;$C164&amp;$D164,HFE!$A$3:$AJ$1048576,AG$1,0)*100</f>
        <v>100</v>
      </c>
      <c r="AH164" s="2">
        <f t="shared" si="133"/>
        <v>0</v>
      </c>
      <c r="AI164" s="1">
        <f>VLOOKUP($B164&amp;$C164&amp;$D164,Staqo!$A$3:$AJ$1048576,AI$1,0)</f>
        <v>0.21002</v>
      </c>
      <c r="AJ164" s="1" t="e">
        <f>VLOOKUP($B164&amp;$C164&amp;$D164,HFE!$A$3:$AJ$1048576,AJ$1,0)</f>
        <v>#REF!</v>
      </c>
      <c r="AK164" s="2" t="e">
        <f t="shared" si="134"/>
        <v>#REF!</v>
      </c>
      <c r="AL164" s="1">
        <f>VLOOKUP($B164&amp;$C164&amp;$D164,Staqo!$A$3:$AJ$1048576,AL$1,0)</f>
        <v>0.190927</v>
      </c>
      <c r="AM164" s="1" t="e">
        <f>VLOOKUP($B164&amp;$C164&amp;$D164,HFE!$A$3:$AJ$1048576,AM$1,0)</f>
        <v>#REF!</v>
      </c>
      <c r="AN164" s="2" t="e">
        <f t="shared" si="135"/>
        <v>#REF!</v>
      </c>
      <c r="AO164" s="1">
        <f>VLOOKUP($B164&amp;$C164&amp;$D164,Staqo!$A$3:$AJ$1048576,AO$1,0)</f>
        <v>0.208384</v>
      </c>
      <c r="AP164" s="1" t="e">
        <f>VLOOKUP($B164&amp;$C164&amp;$D164,HFE!$A$3:$AJ$1048576,AP$1,0)</f>
        <v>#REF!</v>
      </c>
      <c r="AQ164" s="2" t="e">
        <f t="shared" si="136"/>
        <v>#REF!</v>
      </c>
      <c r="AR164" s="1">
        <f>VLOOKUP($B164&amp;$C164&amp;$D164,Staqo!$A$3:$AJ$1048576,AR$1,0)</f>
        <v>0.18944</v>
      </c>
      <c r="AS164" s="1" t="e">
        <f>VLOOKUP($B164&amp;$C164&amp;$D164,HFE!$A$3:$AJ$1048576,AS$1,0)</f>
        <v>#REF!</v>
      </c>
      <c r="AT164" s="2" t="e">
        <f t="shared" si="137"/>
        <v>#REF!</v>
      </c>
      <c r="AU164" s="1">
        <f>VLOOKUP($B164&amp;$C164&amp;$D164,Staqo!$A$3:$AJ$1048576,AU$1,0)</f>
        <v>96.0553</v>
      </c>
      <c r="AV164" s="1">
        <f>VLOOKUP($B164&amp;$C164&amp;$D164,HFE!$A$3:$AJ$1048576,AV$1,0)</f>
        <v>0</v>
      </c>
      <c r="AW164" s="2">
        <f t="shared" si="138"/>
        <v>-96.0553</v>
      </c>
      <c r="AX164" s="4">
        <f>VLOOKUP($B164&amp;$C164&amp;$D164,Staqo!$A$3:$AJ$1048576,AX$1,0)</f>
        <v>12</v>
      </c>
      <c r="AY164" s="4">
        <f>VLOOKUP($B164&amp;$C164&amp;$D164,HFE!$A$3:$AJ$1048576,AY$1,0)</f>
        <v>12</v>
      </c>
      <c r="AZ164" s="5">
        <f t="shared" si="139"/>
        <v>0</v>
      </c>
      <c r="BA164" s="1">
        <f>VLOOKUP($B164&amp;$C164&amp;$D164,Staqo!$A$3:$AJ$1048576,BA$1,0)</f>
        <v>0</v>
      </c>
      <c r="BB164" s="1">
        <f>VLOOKUP($B164&amp;$C164&amp;$D164,HFE!$A$3:$AJ$1048576,BB$1,0)</f>
        <v>0</v>
      </c>
      <c r="BC164" s="2">
        <f t="shared" si="140"/>
        <v>0</v>
      </c>
      <c r="BD164" s="1">
        <f>VLOOKUP($B164&amp;$C164&amp;$D164,Staqo!$A$3:$AJ$1048576,BD$1,0)</f>
        <v>0</v>
      </c>
      <c r="BE164" s="1">
        <f>VLOOKUP($B164&amp;$C164&amp;$D164,HFE!$A$3:$AJ$1048576,BE$1,0)</f>
        <v>0</v>
      </c>
      <c r="BF164" s="2">
        <f t="shared" si="141"/>
        <v>0</v>
      </c>
      <c r="BG164" s="1">
        <f>VLOOKUP($B164&amp;$C164&amp;$D164,Staqo!$A$3:$AJ$1048576,BG$1,0)</f>
        <v>0</v>
      </c>
      <c r="BH164" s="1">
        <f>VLOOKUP($B164&amp;$C164&amp;$D164,HFE!$A$3:$AJ$1048576,BH$1,0)</f>
        <v>0</v>
      </c>
      <c r="BI164" s="2">
        <f t="shared" si="142"/>
        <v>0</v>
      </c>
      <c r="BJ164" s="1">
        <f>VLOOKUP($B164&amp;$C164&amp;$D164,Staqo!$A$3:$AJ$1048576,BJ$1,0)</f>
        <v>0</v>
      </c>
      <c r="BK164" s="1">
        <f>VLOOKUP($B164&amp;$C164&amp;$D164,HFE!$A$3:$AJ$1048576,BK$1,0)</f>
        <v>0</v>
      </c>
      <c r="BL164" s="2">
        <f t="shared" si="143"/>
        <v>0</v>
      </c>
      <c r="BM164" s="1">
        <f>VLOOKUP($B164&amp;$C164&amp;$D164,Staqo!$A$3:$AJ$1048576,BM$1,0)</f>
        <v>0</v>
      </c>
      <c r="BN164" s="1">
        <f>VLOOKUP($B164&amp;$C164&amp;$D164,HFE!$A$3:$AJ$1048576,BN$1,0)</f>
        <v>0</v>
      </c>
      <c r="BO164" s="2">
        <f t="shared" si="144"/>
        <v>0</v>
      </c>
      <c r="BP164" s="1">
        <f>VLOOKUP($B164&amp;$C164&amp;$D164,Staqo!$A$3:$AJ$1048576,BP$1,0)</f>
        <v>0</v>
      </c>
      <c r="BQ164" s="1">
        <f>VLOOKUP($B164&amp;$C164&amp;$D164,HFE!$A$3:$AJ$1048576,BQ$1,0)</f>
        <v>0</v>
      </c>
      <c r="BR164" s="2">
        <f t="shared" si="145"/>
        <v>0</v>
      </c>
      <c r="BS164" s="1">
        <f>VLOOKUP($B164&amp;$C164&amp;$D164,Staqo!$A$3:$AJ$1048576,BS$1,0)</f>
        <v>0</v>
      </c>
      <c r="BT164" s="1">
        <f>VLOOKUP($B164&amp;$C164&amp;$D164,HFE!$A$3:$AJ$1048576,BT$1,0)</f>
        <v>0</v>
      </c>
      <c r="BU164" s="2">
        <f t="shared" si="146"/>
        <v>0</v>
      </c>
      <c r="BV164" s="1">
        <f>VLOOKUP($B164&amp;$C164&amp;$D164,Staqo!$A$3:$AJ$1048576,BV$1,0)</f>
        <v>0</v>
      </c>
      <c r="BW164" s="1">
        <f>VLOOKUP($B164&amp;$C164&amp;$D164,HFE!$A$3:$AJ$1048576,BW$1,0)</f>
        <v>0</v>
      </c>
      <c r="BX164" s="2">
        <f t="shared" si="147"/>
        <v>0</v>
      </c>
      <c r="BY164" s="1">
        <f>VLOOKUP($B164&amp;$C164&amp;$D164,Staqo!$A$3:$AJ$1048576,BY$1,0)</f>
        <v>0</v>
      </c>
      <c r="BZ164" s="1">
        <f>VLOOKUP($B164&amp;$C164&amp;$D164,HFE!$A$3:$AJ$1048576,BZ$1,0)</f>
        <v>0</v>
      </c>
      <c r="CA164" s="2">
        <f t="shared" si="148"/>
        <v>0</v>
      </c>
      <c r="CB164" s="1">
        <f>VLOOKUP($B164&amp;$C164&amp;$D164,Staqo!$A$3:$AJ$1048576,CB$1,0)</f>
        <v>0</v>
      </c>
      <c r="CC164" s="1">
        <f>VLOOKUP($B164&amp;$C164&amp;$D164,HFE!$A$3:$AJ$1048576,CC$1,0)</f>
        <v>0</v>
      </c>
      <c r="CD164" s="2">
        <f t="shared" si="149"/>
        <v>0</v>
      </c>
      <c r="CE164" s="1">
        <f>VLOOKUP($B164&amp;$C164&amp;$D164,Staqo!$A$3:$AJ$1048576,CE$1,0)</f>
        <v>0</v>
      </c>
      <c r="CF164" s="1">
        <f>VLOOKUP($B164&amp;$C164&amp;$D164,HFE!$A$3:$AJ$1048576,CF$1,0)</f>
        <v>0</v>
      </c>
      <c r="CG164" s="2">
        <f t="shared" si="150"/>
        <v>0</v>
      </c>
      <c r="CH164" s="1">
        <f>VLOOKUP($B164&amp;$C164&amp;$D164,Staqo!$A$3:$AJ$1048576,CH$1,0)</f>
        <v>0</v>
      </c>
      <c r="CI164" s="1">
        <f>VLOOKUP($B164&amp;$C164&amp;$D164,HFE!$A$3:$AJ$1048576,CI$1,0)</f>
        <v>0</v>
      </c>
      <c r="CJ164" s="2">
        <f t="shared" si="151"/>
        <v>0</v>
      </c>
      <c r="CK164" s="1">
        <f>VLOOKUP($B164&amp;$C164&amp;$D164,Staqo!$A$3:$AJ$1048576,CK$1,0)</f>
        <v>0</v>
      </c>
      <c r="CL164" s="1">
        <f>VLOOKUP($B164&amp;$C164&amp;$D164,HFE!$A$3:$AJ$1048576,CL$1,0)</f>
        <v>0</v>
      </c>
      <c r="CM164" s="2">
        <f t="shared" si="152"/>
        <v>0</v>
      </c>
      <c r="CN164" s="1">
        <f>VLOOKUP($B164&amp;$C164&amp;$D164,Staqo!$A$3:$AJ$1048576,CN$1,0)</f>
        <v>0</v>
      </c>
      <c r="CO164" s="1">
        <f>VLOOKUP($B164&amp;$C164&amp;$D164,HFE!$A$3:$AJ$1048576,CO$1,0)</f>
        <v>0</v>
      </c>
      <c r="CP164" s="2">
        <f t="shared" si="153"/>
        <v>0</v>
      </c>
      <c r="CQ164" s="1">
        <f>VLOOKUP($B164&amp;$C164&amp;$D164,Staqo!$A$3:$AJ$1048576,CQ$1,0)</f>
        <v>0</v>
      </c>
      <c r="CR164" s="1">
        <f>VLOOKUP($B164&amp;$C164&amp;$D164,HFE!$A$3:$AJ$1048576,CR$1,0)</f>
        <v>0</v>
      </c>
      <c r="CS164" s="2">
        <f t="shared" si="154"/>
        <v>0</v>
      </c>
      <c r="CT164" s="1"/>
      <c r="CU164" s="1"/>
      <c r="CV164" s="2"/>
    </row>
    <row r="165" hidden="1" spans="1:100">
      <c r="A165" s="1" t="s">
        <v>95</v>
      </c>
      <c r="B165" s="1" t="s">
        <v>96</v>
      </c>
      <c r="C165" s="3">
        <v>44565</v>
      </c>
      <c r="D165" s="1" t="s">
        <v>28</v>
      </c>
      <c r="E165" s="1">
        <f>VLOOKUP($B165&amp;$C165&amp;$D165,Staqo!$A$3:$AJ$1048576,E$1,0)</f>
        <v>5.15888</v>
      </c>
      <c r="F165" s="1" t="e">
        <f>VLOOKUP($B165&amp;$C165&amp;$D165,HFE!$A$3:$AJ$1048576,F$1,0)</f>
        <v>#REF!</v>
      </c>
      <c r="G165" s="2" t="e">
        <f t="shared" si="124"/>
        <v>#REF!</v>
      </c>
      <c r="H165" s="1">
        <f>VLOOKUP($B165&amp;$C165&amp;$D165,Staqo!$A$3:$AJ$1048576,H$1,0)</f>
        <v>5.93165</v>
      </c>
      <c r="I165" s="1" t="e">
        <f>VLOOKUP($B165&amp;$C165&amp;$D165,HFE!$A$3:$AJ$1048576,I$1,0)</f>
        <v>#REF!</v>
      </c>
      <c r="J165" s="2" t="e">
        <f t="shared" si="125"/>
        <v>#REF!</v>
      </c>
      <c r="K165" s="1">
        <f>VLOOKUP($B165&amp;$C165&amp;$D165,Staqo!$A$3:$AJ$1048576,K$1,0)</f>
        <v>6537.15</v>
      </c>
      <c r="L165" s="1" t="e">
        <f>VLOOKUP($B165&amp;$C165&amp;$D165,HFE!$A$3:$AJ$1048576,L$1,0)</f>
        <v>#REF!</v>
      </c>
      <c r="M165" s="2" t="e">
        <f t="shared" si="126"/>
        <v>#REF!</v>
      </c>
      <c r="N165" s="1">
        <f>VLOOKUP($B165&amp;$C165&amp;$D165,Staqo!$A$3:$AJ$1048576,N$1,0)</f>
        <v>5090</v>
      </c>
      <c r="O165" s="1">
        <f>VLOOKUP($B165&amp;$C165&amp;$D165,HFE!$A$3:$AJ$1048576,O$1,0)</f>
        <v>0</v>
      </c>
      <c r="P165" s="2">
        <f t="shared" si="127"/>
        <v>-5090</v>
      </c>
      <c r="Q165" s="1">
        <f>VLOOKUP($B165&amp;$C165&amp;$D165,Staqo!$A$3:$AJ$1048576,Q$1,0)</f>
        <v>5050.36</v>
      </c>
      <c r="R165" s="1">
        <f>VLOOKUP($B165&amp;$C165&amp;$D165,HFE!$A$3:$AJ$1048576,R$1,0)</f>
        <v>0</v>
      </c>
      <c r="S165" s="2">
        <f t="shared" si="128"/>
        <v>-5050.36</v>
      </c>
      <c r="T165" s="1">
        <f>VLOOKUP($B165&amp;$C165&amp;$D165,Staqo!$A$3:$AJ$1048576,T$1,0)</f>
        <v>0.778626</v>
      </c>
      <c r="U165" s="1" t="e">
        <f>VLOOKUP($B165&amp;$C165&amp;$D165,HFE!$A$3:$AJ$1048576,U$1,0)</f>
        <v>#REF!</v>
      </c>
      <c r="V165" s="2" t="e">
        <f t="shared" si="129"/>
        <v>#REF!</v>
      </c>
      <c r="W165" s="1">
        <f>VLOOKUP($B165&amp;$C165&amp;$D165,Staqo!$A$3:$AJ$1048576,W$1,0)</f>
        <v>0.772562</v>
      </c>
      <c r="X165" s="1" t="e">
        <f>VLOOKUP($B165&amp;$C165&amp;$D165,HFE!$A$3:$AJ$1048576,X$1,0)</f>
        <v>#REF!</v>
      </c>
      <c r="Y165" s="2" t="e">
        <f t="shared" si="130"/>
        <v>#REF!</v>
      </c>
      <c r="Z165" s="4">
        <f>VLOOKUP($B165&amp;$C165&amp;$D165,Staqo!$A$3:$AJ$1048576,Z$1,0)</f>
        <v>100</v>
      </c>
      <c r="AA165" s="4">
        <f>VLOOKUP($B165&amp;$C165&amp;$D165,HFE!$A$3:$AJ$1048576,AA$1,0)</f>
        <v>0</v>
      </c>
      <c r="AB165" s="5">
        <f t="shared" si="131"/>
        <v>-100</v>
      </c>
      <c r="AC165" s="1">
        <f>VLOOKUP($B165&amp;$C165&amp;$D165,Staqo!$A$3:$AJ$1048576,AC$1,0)</f>
        <v>100</v>
      </c>
      <c r="AD165" s="1">
        <f>VLOOKUP($B165&amp;$C165&amp;$D165,HFE!$A$3:$AJ$1048576,AD$1,0)*100</f>
        <v>100</v>
      </c>
      <c r="AE165" s="2">
        <f t="shared" si="132"/>
        <v>0</v>
      </c>
      <c r="AF165" s="1">
        <f>VLOOKUP($B165&amp;$C165&amp;$D165,Staqo!$A$3:$AJ$1048576,AF$1,0)</f>
        <v>100</v>
      </c>
      <c r="AG165" s="1">
        <f>VLOOKUP($B165&amp;$C165&amp;$D165,HFE!$A$3:$AJ$1048576,AG$1,0)*100</f>
        <v>100</v>
      </c>
      <c r="AH165" s="2">
        <f t="shared" si="133"/>
        <v>0</v>
      </c>
      <c r="AI165" s="1">
        <f>VLOOKUP($B165&amp;$C165&amp;$D165,Staqo!$A$3:$AJ$1048576,AI$1,0)</f>
        <v>0.211683</v>
      </c>
      <c r="AJ165" s="1" t="e">
        <f>VLOOKUP($B165&amp;$C165&amp;$D165,HFE!$A$3:$AJ$1048576,AJ$1,0)</f>
        <v>#REF!</v>
      </c>
      <c r="AK165" s="2" t="e">
        <f t="shared" si="134"/>
        <v>#REF!</v>
      </c>
      <c r="AL165" s="1">
        <f>VLOOKUP($B165&amp;$C165&amp;$D165,Staqo!$A$3:$AJ$1048576,AL$1,0)</f>
        <v>0.192439</v>
      </c>
      <c r="AM165" s="1" t="e">
        <f>VLOOKUP($B165&amp;$C165&amp;$D165,HFE!$A$3:$AJ$1048576,AM$1,0)</f>
        <v>#REF!</v>
      </c>
      <c r="AN165" s="2" t="e">
        <f t="shared" si="135"/>
        <v>#REF!</v>
      </c>
      <c r="AO165" s="1">
        <f>VLOOKUP($B165&amp;$C165&amp;$D165,Staqo!$A$3:$AJ$1048576,AO$1,0)</f>
        <v>0.210035</v>
      </c>
      <c r="AP165" s="1" t="e">
        <f>VLOOKUP($B165&amp;$C165&amp;$D165,HFE!$A$3:$AJ$1048576,AP$1,0)</f>
        <v>#REF!</v>
      </c>
      <c r="AQ165" s="2" t="e">
        <f t="shared" si="136"/>
        <v>#REF!</v>
      </c>
      <c r="AR165" s="1">
        <f>VLOOKUP($B165&amp;$C165&amp;$D165,Staqo!$A$3:$AJ$1048576,AR$1,0)</f>
        <v>0.19094</v>
      </c>
      <c r="AS165" s="1" t="e">
        <f>VLOOKUP($B165&amp;$C165&amp;$D165,HFE!$A$3:$AJ$1048576,AS$1,0)</f>
        <v>#REF!</v>
      </c>
      <c r="AT165" s="2" t="e">
        <f t="shared" si="137"/>
        <v>#REF!</v>
      </c>
      <c r="AU165" s="1">
        <f>VLOOKUP($B165&amp;$C165&amp;$D165,Staqo!$A$3:$AJ$1048576,AU$1,0)</f>
        <v>96.7605</v>
      </c>
      <c r="AV165" s="1">
        <f>VLOOKUP($B165&amp;$C165&amp;$D165,HFE!$A$3:$AJ$1048576,AV$1,0)</f>
        <v>0</v>
      </c>
      <c r="AW165" s="2">
        <f t="shared" si="138"/>
        <v>-96.7605</v>
      </c>
      <c r="AX165" s="4">
        <f>VLOOKUP($B165&amp;$C165&amp;$D165,Staqo!$A$3:$AJ$1048576,AX$1,0)</f>
        <v>12</v>
      </c>
      <c r="AY165" s="4">
        <f>VLOOKUP($B165&amp;$C165&amp;$D165,HFE!$A$3:$AJ$1048576,AY$1,0)</f>
        <v>12</v>
      </c>
      <c r="AZ165" s="5">
        <f t="shared" si="139"/>
        <v>0</v>
      </c>
      <c r="BA165" s="1">
        <f>VLOOKUP($B165&amp;$C165&amp;$D165,Staqo!$A$3:$AJ$1048576,BA$1,0)</f>
        <v>0</v>
      </c>
      <c r="BB165" s="1">
        <f>VLOOKUP($B165&amp;$C165&amp;$D165,HFE!$A$3:$AJ$1048576,BB$1,0)</f>
        <v>0</v>
      </c>
      <c r="BC165" s="2">
        <f t="shared" si="140"/>
        <v>0</v>
      </c>
      <c r="BD165" s="1">
        <f>VLOOKUP($B165&amp;$C165&amp;$D165,Staqo!$A$3:$AJ$1048576,BD$1,0)</f>
        <v>0</v>
      </c>
      <c r="BE165" s="1">
        <f>VLOOKUP($B165&amp;$C165&amp;$D165,HFE!$A$3:$AJ$1048576,BE$1,0)</f>
        <v>0</v>
      </c>
      <c r="BF165" s="2">
        <f t="shared" si="141"/>
        <v>0</v>
      </c>
      <c r="BG165" s="1">
        <f>VLOOKUP($B165&amp;$C165&amp;$D165,Staqo!$A$3:$AJ$1048576,BG$1,0)</f>
        <v>0</v>
      </c>
      <c r="BH165" s="1">
        <f>VLOOKUP($B165&amp;$C165&amp;$D165,HFE!$A$3:$AJ$1048576,BH$1,0)</f>
        <v>0</v>
      </c>
      <c r="BI165" s="2">
        <f t="shared" si="142"/>
        <v>0</v>
      </c>
      <c r="BJ165" s="1">
        <f>VLOOKUP($B165&amp;$C165&amp;$D165,Staqo!$A$3:$AJ$1048576,BJ$1,0)</f>
        <v>0</v>
      </c>
      <c r="BK165" s="1">
        <f>VLOOKUP($B165&amp;$C165&amp;$D165,HFE!$A$3:$AJ$1048576,BK$1,0)</f>
        <v>0</v>
      </c>
      <c r="BL165" s="2">
        <f t="shared" si="143"/>
        <v>0</v>
      </c>
      <c r="BM165" s="1">
        <f>VLOOKUP($B165&amp;$C165&amp;$D165,Staqo!$A$3:$AJ$1048576,BM$1,0)</f>
        <v>0</v>
      </c>
      <c r="BN165" s="1">
        <f>VLOOKUP($B165&amp;$C165&amp;$D165,HFE!$A$3:$AJ$1048576,BN$1,0)</f>
        <v>0</v>
      </c>
      <c r="BO165" s="2">
        <f t="shared" si="144"/>
        <v>0</v>
      </c>
      <c r="BP165" s="1">
        <f>VLOOKUP($B165&amp;$C165&amp;$D165,Staqo!$A$3:$AJ$1048576,BP$1,0)</f>
        <v>0</v>
      </c>
      <c r="BQ165" s="1">
        <f>VLOOKUP($B165&amp;$C165&amp;$D165,HFE!$A$3:$AJ$1048576,BQ$1,0)</f>
        <v>0</v>
      </c>
      <c r="BR165" s="2">
        <f t="shared" si="145"/>
        <v>0</v>
      </c>
      <c r="BS165" s="1">
        <f>VLOOKUP($B165&amp;$C165&amp;$D165,Staqo!$A$3:$AJ$1048576,BS$1,0)</f>
        <v>0</v>
      </c>
      <c r="BT165" s="1">
        <f>VLOOKUP($B165&amp;$C165&amp;$D165,HFE!$A$3:$AJ$1048576,BT$1,0)</f>
        <v>0</v>
      </c>
      <c r="BU165" s="2">
        <f t="shared" si="146"/>
        <v>0</v>
      </c>
      <c r="BV165" s="1">
        <f>VLOOKUP($B165&amp;$C165&amp;$D165,Staqo!$A$3:$AJ$1048576,BV$1,0)</f>
        <v>0</v>
      </c>
      <c r="BW165" s="1">
        <f>VLOOKUP($B165&amp;$C165&amp;$D165,HFE!$A$3:$AJ$1048576,BW$1,0)</f>
        <v>0</v>
      </c>
      <c r="BX165" s="2">
        <f t="shared" si="147"/>
        <v>0</v>
      </c>
      <c r="BY165" s="1">
        <f>VLOOKUP($B165&amp;$C165&amp;$D165,Staqo!$A$3:$AJ$1048576,BY$1,0)</f>
        <v>0</v>
      </c>
      <c r="BZ165" s="1">
        <f>VLOOKUP($B165&amp;$C165&amp;$D165,HFE!$A$3:$AJ$1048576,BZ$1,0)</f>
        <v>0</v>
      </c>
      <c r="CA165" s="2">
        <f t="shared" si="148"/>
        <v>0</v>
      </c>
      <c r="CB165" s="1">
        <f>VLOOKUP($B165&amp;$C165&amp;$D165,Staqo!$A$3:$AJ$1048576,CB$1,0)</f>
        <v>0</v>
      </c>
      <c r="CC165" s="1">
        <f>VLOOKUP($B165&amp;$C165&amp;$D165,HFE!$A$3:$AJ$1048576,CC$1,0)</f>
        <v>0</v>
      </c>
      <c r="CD165" s="2">
        <f t="shared" si="149"/>
        <v>0</v>
      </c>
      <c r="CE165" s="1">
        <f>VLOOKUP($B165&amp;$C165&amp;$D165,Staqo!$A$3:$AJ$1048576,CE$1,0)</f>
        <v>0</v>
      </c>
      <c r="CF165" s="1">
        <f>VLOOKUP($B165&amp;$C165&amp;$D165,HFE!$A$3:$AJ$1048576,CF$1,0)</f>
        <v>0</v>
      </c>
      <c r="CG165" s="2">
        <f t="shared" si="150"/>
        <v>0</v>
      </c>
      <c r="CH165" s="1">
        <f>VLOOKUP($B165&amp;$C165&amp;$D165,Staqo!$A$3:$AJ$1048576,CH$1,0)</f>
        <v>0</v>
      </c>
      <c r="CI165" s="1">
        <f>VLOOKUP($B165&amp;$C165&amp;$D165,HFE!$A$3:$AJ$1048576,CI$1,0)</f>
        <v>0</v>
      </c>
      <c r="CJ165" s="2">
        <f t="shared" si="151"/>
        <v>0</v>
      </c>
      <c r="CK165" s="1">
        <f>VLOOKUP($B165&amp;$C165&amp;$D165,Staqo!$A$3:$AJ$1048576,CK$1,0)</f>
        <v>0</v>
      </c>
      <c r="CL165" s="1">
        <f>VLOOKUP($B165&amp;$C165&amp;$D165,HFE!$A$3:$AJ$1048576,CL$1,0)</f>
        <v>0</v>
      </c>
      <c r="CM165" s="2">
        <f t="shared" si="152"/>
        <v>0</v>
      </c>
      <c r="CN165" s="1">
        <f>VLOOKUP($B165&amp;$C165&amp;$D165,Staqo!$A$3:$AJ$1048576,CN$1,0)</f>
        <v>0</v>
      </c>
      <c r="CO165" s="1">
        <f>VLOOKUP($B165&amp;$C165&amp;$D165,HFE!$A$3:$AJ$1048576,CO$1,0)</f>
        <v>0</v>
      </c>
      <c r="CP165" s="2">
        <f t="shared" si="153"/>
        <v>0</v>
      </c>
      <c r="CQ165" s="1">
        <f>VLOOKUP($B165&amp;$C165&amp;$D165,Staqo!$A$3:$AJ$1048576,CQ$1,0)</f>
        <v>0</v>
      </c>
      <c r="CR165" s="1">
        <f>VLOOKUP($B165&amp;$C165&amp;$D165,HFE!$A$3:$AJ$1048576,CR$1,0)</f>
        <v>0</v>
      </c>
      <c r="CS165" s="2">
        <f t="shared" si="154"/>
        <v>0</v>
      </c>
      <c r="CT165" s="1"/>
      <c r="CU165" s="1"/>
      <c r="CV165" s="2"/>
    </row>
    <row r="166" hidden="1" spans="1:100">
      <c r="A166" s="1" t="s">
        <v>95</v>
      </c>
      <c r="B166" s="1" t="s">
        <v>96</v>
      </c>
      <c r="C166" s="3">
        <v>44565</v>
      </c>
      <c r="D166" s="1" t="s">
        <v>29</v>
      </c>
      <c r="E166" s="1">
        <f>VLOOKUP($B166&amp;$C166&amp;$D166,Staqo!$A$3:$AJ$1048576,E$1,0)</f>
        <v>5.15888</v>
      </c>
      <c r="F166" s="1" t="e">
        <f>VLOOKUP($B166&amp;$C166&amp;$D166,HFE!$A$3:$AJ$1048576,F$1,0)</f>
        <v>#REF!</v>
      </c>
      <c r="G166" s="2" t="e">
        <f t="shared" si="124"/>
        <v>#REF!</v>
      </c>
      <c r="H166" s="1">
        <f>VLOOKUP($B166&amp;$C166&amp;$D166,Staqo!$A$3:$AJ$1048576,H$1,0)</f>
        <v>5.93165</v>
      </c>
      <c r="I166" s="1" t="e">
        <f>VLOOKUP($B166&amp;$C166&amp;$D166,HFE!$A$3:$AJ$1048576,I$1,0)</f>
        <v>#REF!</v>
      </c>
      <c r="J166" s="2" t="e">
        <f t="shared" si="125"/>
        <v>#REF!</v>
      </c>
      <c r="K166" s="1">
        <f>VLOOKUP($B166&amp;$C166&amp;$D166,Staqo!$A$3:$AJ$1048576,K$1,0)</f>
        <v>6598.78</v>
      </c>
      <c r="L166" s="1" t="e">
        <f>VLOOKUP($B166&amp;$C166&amp;$D166,HFE!$A$3:$AJ$1048576,L$1,0)</f>
        <v>#REF!</v>
      </c>
      <c r="M166" s="2" t="e">
        <f t="shared" si="126"/>
        <v>#REF!</v>
      </c>
      <c r="N166" s="1">
        <f>VLOOKUP($B166&amp;$C166&amp;$D166,Staqo!$A$3:$AJ$1048576,N$1,0)</f>
        <v>5180</v>
      </c>
      <c r="O166" s="1">
        <f>VLOOKUP($B166&amp;$C166&amp;$D166,HFE!$A$3:$AJ$1048576,O$1,0)</f>
        <v>0</v>
      </c>
      <c r="P166" s="2">
        <f t="shared" si="127"/>
        <v>-5180</v>
      </c>
      <c r="Q166" s="1">
        <f>VLOOKUP($B166&amp;$C166&amp;$D166,Staqo!$A$3:$AJ$1048576,Q$1,0)</f>
        <v>5139.66</v>
      </c>
      <c r="R166" s="1">
        <f>VLOOKUP($B166&amp;$C166&amp;$D166,HFE!$A$3:$AJ$1048576,R$1,0)</f>
        <v>0</v>
      </c>
      <c r="S166" s="2">
        <f t="shared" si="128"/>
        <v>-5139.66</v>
      </c>
      <c r="T166" s="1">
        <f>VLOOKUP($B166&amp;$C166&amp;$D166,Staqo!$A$3:$AJ$1048576,T$1,0)</f>
        <v>0.784993</v>
      </c>
      <c r="U166" s="1" t="e">
        <f>VLOOKUP($B166&amp;$C166&amp;$D166,HFE!$A$3:$AJ$1048576,U$1,0)</f>
        <v>#REF!</v>
      </c>
      <c r="V166" s="2" t="e">
        <f t="shared" si="129"/>
        <v>#REF!</v>
      </c>
      <c r="W166" s="1">
        <f>VLOOKUP($B166&amp;$C166&amp;$D166,Staqo!$A$3:$AJ$1048576,W$1,0)</f>
        <v>0.778879</v>
      </c>
      <c r="X166" s="1" t="e">
        <f>VLOOKUP($B166&amp;$C166&amp;$D166,HFE!$A$3:$AJ$1048576,X$1,0)</f>
        <v>#REF!</v>
      </c>
      <c r="Y166" s="2" t="e">
        <f t="shared" si="130"/>
        <v>#REF!</v>
      </c>
      <c r="Z166" s="4">
        <f>VLOOKUP($B166&amp;$C166&amp;$D166,Staqo!$A$3:$AJ$1048576,Z$1,0)</f>
        <v>100</v>
      </c>
      <c r="AA166" s="4">
        <f>VLOOKUP($B166&amp;$C166&amp;$D166,HFE!$A$3:$AJ$1048576,AA$1,0)</f>
        <v>0</v>
      </c>
      <c r="AB166" s="5">
        <f t="shared" si="131"/>
        <v>-100</v>
      </c>
      <c r="AC166" s="1">
        <f>VLOOKUP($B166&amp;$C166&amp;$D166,Staqo!$A$3:$AJ$1048576,AC$1,0)</f>
        <v>100</v>
      </c>
      <c r="AD166" s="1">
        <f>VLOOKUP($B166&amp;$C166&amp;$D166,HFE!$A$3:$AJ$1048576,AD$1,0)*100</f>
        <v>100</v>
      </c>
      <c r="AE166" s="2">
        <f t="shared" si="132"/>
        <v>0</v>
      </c>
      <c r="AF166" s="1">
        <f>VLOOKUP($B166&amp;$C166&amp;$D166,Staqo!$A$3:$AJ$1048576,AF$1,0)</f>
        <v>100</v>
      </c>
      <c r="AG166" s="1">
        <f>VLOOKUP($B166&amp;$C166&amp;$D166,HFE!$A$3:$AJ$1048576,AG$1,0)*100</f>
        <v>100</v>
      </c>
      <c r="AH166" s="2">
        <f t="shared" si="133"/>
        <v>0</v>
      </c>
      <c r="AI166" s="1">
        <f>VLOOKUP($B166&amp;$C166&amp;$D166,Staqo!$A$3:$AJ$1048576,AI$1,0)</f>
        <v>0.213682</v>
      </c>
      <c r="AJ166" s="1" t="e">
        <f>VLOOKUP($B166&amp;$C166&amp;$D166,HFE!$A$3:$AJ$1048576,AJ$1,0)</f>
        <v>#REF!</v>
      </c>
      <c r="AK166" s="2" t="e">
        <f t="shared" si="134"/>
        <v>#REF!</v>
      </c>
      <c r="AL166" s="1">
        <f>VLOOKUP($B166&amp;$C166&amp;$D166,Staqo!$A$3:$AJ$1048576,AL$1,0)</f>
        <v>0.194013</v>
      </c>
      <c r="AM166" s="1" t="e">
        <f>VLOOKUP($B166&amp;$C166&amp;$D166,HFE!$A$3:$AJ$1048576,AM$1,0)</f>
        <v>#REF!</v>
      </c>
      <c r="AN166" s="2" t="e">
        <f t="shared" si="135"/>
        <v>#REF!</v>
      </c>
      <c r="AO166" s="1">
        <f>VLOOKUP($B166&amp;$C166&amp;$D166,Staqo!$A$3:$AJ$1048576,AO$1,0)</f>
        <v>0.212017</v>
      </c>
      <c r="AP166" s="1" t="e">
        <f>VLOOKUP($B166&amp;$C166&amp;$D166,HFE!$A$3:$AJ$1048576,AP$1,0)</f>
        <v>#REF!</v>
      </c>
      <c r="AQ166" s="2" t="e">
        <f t="shared" si="136"/>
        <v>#REF!</v>
      </c>
      <c r="AR166" s="1">
        <f>VLOOKUP($B166&amp;$C166&amp;$D166,Staqo!$A$3:$AJ$1048576,AR$1,0)</f>
        <v>0.192502</v>
      </c>
      <c r="AS166" s="1" t="e">
        <f>VLOOKUP($B166&amp;$C166&amp;$D166,HFE!$A$3:$AJ$1048576,AS$1,0)</f>
        <v>#REF!</v>
      </c>
      <c r="AT166" s="2" t="e">
        <f t="shared" si="137"/>
        <v>#REF!</v>
      </c>
      <c r="AU166" s="1">
        <f>VLOOKUP($B166&amp;$C166&amp;$D166,Staqo!$A$3:$AJ$1048576,AU$1,0)</f>
        <v>96.7079</v>
      </c>
      <c r="AV166" s="1">
        <f>VLOOKUP($B166&amp;$C166&amp;$D166,HFE!$A$3:$AJ$1048576,AV$1,0)</f>
        <v>0</v>
      </c>
      <c r="AW166" s="2">
        <f t="shared" si="138"/>
        <v>-96.7079</v>
      </c>
      <c r="AX166" s="4">
        <f>VLOOKUP($B166&amp;$C166&amp;$D166,Staqo!$A$3:$AJ$1048576,AX$1,0)</f>
        <v>12</v>
      </c>
      <c r="AY166" s="4">
        <f>VLOOKUP($B166&amp;$C166&amp;$D166,HFE!$A$3:$AJ$1048576,AY$1,0)</f>
        <v>12</v>
      </c>
      <c r="AZ166" s="5">
        <f t="shared" si="139"/>
        <v>0</v>
      </c>
      <c r="BA166" s="1">
        <f>VLOOKUP($B166&amp;$C166&amp;$D166,Staqo!$A$3:$AJ$1048576,BA$1,0)</f>
        <v>0</v>
      </c>
      <c r="BB166" s="1">
        <f>VLOOKUP($B166&amp;$C166&amp;$D166,HFE!$A$3:$AJ$1048576,BB$1,0)</f>
        <v>0</v>
      </c>
      <c r="BC166" s="2">
        <f t="shared" si="140"/>
        <v>0</v>
      </c>
      <c r="BD166" s="1">
        <f>VLOOKUP($B166&amp;$C166&amp;$D166,Staqo!$A$3:$AJ$1048576,BD$1,0)</f>
        <v>0</v>
      </c>
      <c r="BE166" s="1">
        <f>VLOOKUP($B166&amp;$C166&amp;$D166,HFE!$A$3:$AJ$1048576,BE$1,0)</f>
        <v>0</v>
      </c>
      <c r="BF166" s="2">
        <f t="shared" si="141"/>
        <v>0</v>
      </c>
      <c r="BG166" s="1">
        <f>VLOOKUP($B166&amp;$C166&amp;$D166,Staqo!$A$3:$AJ$1048576,BG$1,0)</f>
        <v>0</v>
      </c>
      <c r="BH166" s="1">
        <f>VLOOKUP($B166&amp;$C166&amp;$D166,HFE!$A$3:$AJ$1048576,BH$1,0)</f>
        <v>0</v>
      </c>
      <c r="BI166" s="2">
        <f t="shared" si="142"/>
        <v>0</v>
      </c>
      <c r="BJ166" s="1">
        <f>VLOOKUP($B166&amp;$C166&amp;$D166,Staqo!$A$3:$AJ$1048576,BJ$1,0)</f>
        <v>0</v>
      </c>
      <c r="BK166" s="1">
        <f>VLOOKUP($B166&amp;$C166&amp;$D166,HFE!$A$3:$AJ$1048576,BK$1,0)</f>
        <v>0</v>
      </c>
      <c r="BL166" s="2">
        <f t="shared" si="143"/>
        <v>0</v>
      </c>
      <c r="BM166" s="1">
        <f>VLOOKUP($B166&amp;$C166&amp;$D166,Staqo!$A$3:$AJ$1048576,BM$1,0)</f>
        <v>0</v>
      </c>
      <c r="BN166" s="1">
        <f>VLOOKUP($B166&amp;$C166&amp;$D166,HFE!$A$3:$AJ$1048576,BN$1,0)</f>
        <v>0</v>
      </c>
      <c r="BO166" s="2">
        <f t="shared" si="144"/>
        <v>0</v>
      </c>
      <c r="BP166" s="1">
        <f>VLOOKUP($B166&amp;$C166&amp;$D166,Staqo!$A$3:$AJ$1048576,BP$1,0)</f>
        <v>0</v>
      </c>
      <c r="BQ166" s="1">
        <f>VLOOKUP($B166&amp;$C166&amp;$D166,HFE!$A$3:$AJ$1048576,BQ$1,0)</f>
        <v>0</v>
      </c>
      <c r="BR166" s="2">
        <f t="shared" si="145"/>
        <v>0</v>
      </c>
      <c r="BS166" s="1">
        <f>VLOOKUP($B166&amp;$C166&amp;$D166,Staqo!$A$3:$AJ$1048576,BS$1,0)</f>
        <v>0</v>
      </c>
      <c r="BT166" s="1">
        <f>VLOOKUP($B166&amp;$C166&amp;$D166,HFE!$A$3:$AJ$1048576,BT$1,0)</f>
        <v>0</v>
      </c>
      <c r="BU166" s="2">
        <f t="shared" si="146"/>
        <v>0</v>
      </c>
      <c r="BV166" s="1">
        <f>VLOOKUP($B166&amp;$C166&amp;$D166,Staqo!$A$3:$AJ$1048576,BV$1,0)</f>
        <v>0</v>
      </c>
      <c r="BW166" s="1">
        <f>VLOOKUP($B166&amp;$C166&amp;$D166,HFE!$A$3:$AJ$1048576,BW$1,0)</f>
        <v>0</v>
      </c>
      <c r="BX166" s="2">
        <f t="shared" si="147"/>
        <v>0</v>
      </c>
      <c r="BY166" s="1">
        <f>VLOOKUP($B166&amp;$C166&amp;$D166,Staqo!$A$3:$AJ$1048576,BY$1,0)</f>
        <v>0</v>
      </c>
      <c r="BZ166" s="1">
        <f>VLOOKUP($B166&amp;$C166&amp;$D166,HFE!$A$3:$AJ$1048576,BZ$1,0)</f>
        <v>0</v>
      </c>
      <c r="CA166" s="2">
        <f t="shared" si="148"/>
        <v>0</v>
      </c>
      <c r="CB166" s="1">
        <f>VLOOKUP($B166&amp;$C166&amp;$D166,Staqo!$A$3:$AJ$1048576,CB$1,0)</f>
        <v>0</v>
      </c>
      <c r="CC166" s="1">
        <f>VLOOKUP($B166&amp;$C166&amp;$D166,HFE!$A$3:$AJ$1048576,CC$1,0)</f>
        <v>0</v>
      </c>
      <c r="CD166" s="2">
        <f t="shared" si="149"/>
        <v>0</v>
      </c>
      <c r="CE166" s="1">
        <f>VLOOKUP($B166&amp;$C166&amp;$D166,Staqo!$A$3:$AJ$1048576,CE$1,0)</f>
        <v>0</v>
      </c>
      <c r="CF166" s="1">
        <f>VLOOKUP($B166&amp;$C166&amp;$D166,HFE!$A$3:$AJ$1048576,CF$1,0)</f>
        <v>0</v>
      </c>
      <c r="CG166" s="2">
        <f t="shared" si="150"/>
        <v>0</v>
      </c>
      <c r="CH166" s="1">
        <f>VLOOKUP($B166&amp;$C166&amp;$D166,Staqo!$A$3:$AJ$1048576,CH$1,0)</f>
        <v>0</v>
      </c>
      <c r="CI166" s="1">
        <f>VLOOKUP($B166&amp;$C166&amp;$D166,HFE!$A$3:$AJ$1048576,CI$1,0)</f>
        <v>0</v>
      </c>
      <c r="CJ166" s="2">
        <f t="shared" si="151"/>
        <v>0</v>
      </c>
      <c r="CK166" s="1">
        <f>VLOOKUP($B166&amp;$C166&amp;$D166,Staqo!$A$3:$AJ$1048576,CK$1,0)</f>
        <v>0</v>
      </c>
      <c r="CL166" s="1">
        <f>VLOOKUP($B166&amp;$C166&amp;$D166,HFE!$A$3:$AJ$1048576,CL$1,0)</f>
        <v>0</v>
      </c>
      <c r="CM166" s="2">
        <f t="shared" si="152"/>
        <v>0</v>
      </c>
      <c r="CN166" s="1">
        <f>VLOOKUP($B166&amp;$C166&amp;$D166,Staqo!$A$3:$AJ$1048576,CN$1,0)</f>
        <v>0</v>
      </c>
      <c r="CO166" s="1">
        <f>VLOOKUP($B166&amp;$C166&amp;$D166,HFE!$A$3:$AJ$1048576,CO$1,0)</f>
        <v>0</v>
      </c>
      <c r="CP166" s="2">
        <f t="shared" si="153"/>
        <v>0</v>
      </c>
      <c r="CQ166" s="1">
        <f>VLOOKUP($B166&amp;$C166&amp;$D166,Staqo!$A$3:$AJ$1048576,CQ$1,0)</f>
        <v>0</v>
      </c>
      <c r="CR166" s="1">
        <f>VLOOKUP($B166&amp;$C166&amp;$D166,HFE!$A$3:$AJ$1048576,CR$1,0)</f>
        <v>0</v>
      </c>
      <c r="CS166" s="2">
        <f t="shared" si="154"/>
        <v>0</v>
      </c>
      <c r="CT166" s="1"/>
      <c r="CU166" s="1"/>
      <c r="CV166" s="2"/>
    </row>
    <row r="167" hidden="1" spans="1:100">
      <c r="A167" s="1" t="s">
        <v>95</v>
      </c>
      <c r="B167" s="1" t="s">
        <v>96</v>
      </c>
      <c r="C167" s="3">
        <v>44565</v>
      </c>
      <c r="D167" s="1" t="s">
        <v>30</v>
      </c>
      <c r="E167" s="1">
        <f>VLOOKUP($B167&amp;$C167&amp;$D167,Staqo!$A$3:$AJ$1048576,E$1,0)</f>
        <v>5.15888</v>
      </c>
      <c r="F167" s="1" t="e">
        <f>VLOOKUP($B167&amp;$C167&amp;$D167,HFE!$A$3:$AJ$1048576,F$1,0)</f>
        <v>#REF!</v>
      </c>
      <c r="G167" s="2" t="e">
        <f t="shared" si="124"/>
        <v>#REF!</v>
      </c>
      <c r="H167" s="1">
        <f>VLOOKUP($B167&amp;$C167&amp;$D167,Staqo!$A$3:$AJ$1048576,H$1,0)</f>
        <v>5.93165</v>
      </c>
      <c r="I167" s="1" t="e">
        <f>VLOOKUP($B167&amp;$C167&amp;$D167,HFE!$A$3:$AJ$1048576,I$1,0)</f>
        <v>#REF!</v>
      </c>
      <c r="J167" s="2" t="e">
        <f t="shared" si="125"/>
        <v>#REF!</v>
      </c>
      <c r="K167" s="1">
        <f>VLOOKUP($B167&amp;$C167&amp;$D167,Staqo!$A$3:$AJ$1048576,K$1,0)</f>
        <v>6537.15</v>
      </c>
      <c r="L167" s="1" t="e">
        <f>VLOOKUP($B167&amp;$C167&amp;$D167,HFE!$A$3:$AJ$1048576,L$1,0)</f>
        <v>#REF!</v>
      </c>
      <c r="M167" s="2" t="e">
        <f t="shared" si="126"/>
        <v>#REF!</v>
      </c>
      <c r="N167" s="1">
        <f>VLOOKUP($B167&amp;$C167&amp;$D167,Staqo!$A$3:$AJ$1048576,N$1,0)</f>
        <v>4880</v>
      </c>
      <c r="O167" s="1">
        <f>VLOOKUP($B167&amp;$C167&amp;$D167,HFE!$A$3:$AJ$1048576,O$1,0)</f>
        <v>0</v>
      </c>
      <c r="P167" s="2">
        <f t="shared" si="127"/>
        <v>-4880</v>
      </c>
      <c r="Q167" s="1">
        <f>VLOOKUP($B167&amp;$C167&amp;$D167,Staqo!$A$3:$AJ$1048576,Q$1,0)</f>
        <v>4841.99</v>
      </c>
      <c r="R167" s="1">
        <f>VLOOKUP($B167&amp;$C167&amp;$D167,HFE!$A$3:$AJ$1048576,R$1,0)</f>
        <v>0</v>
      </c>
      <c r="S167" s="2">
        <f t="shared" si="128"/>
        <v>-4841.99</v>
      </c>
      <c r="T167" s="1">
        <f>VLOOKUP($B167&amp;$C167&amp;$D167,Staqo!$A$3:$AJ$1048576,T$1,0)</f>
        <v>0.746502</v>
      </c>
      <c r="U167" s="1" t="e">
        <f>VLOOKUP($B167&amp;$C167&amp;$D167,HFE!$A$3:$AJ$1048576,U$1,0)</f>
        <v>#REF!</v>
      </c>
      <c r="V167" s="2" t="e">
        <f t="shared" si="129"/>
        <v>#REF!</v>
      </c>
      <c r="W167" s="1">
        <f>VLOOKUP($B167&amp;$C167&amp;$D167,Staqo!$A$3:$AJ$1048576,W$1,0)</f>
        <v>0.740688</v>
      </c>
      <c r="X167" s="1" t="e">
        <f>VLOOKUP($B167&amp;$C167&amp;$D167,HFE!$A$3:$AJ$1048576,X$1,0)</f>
        <v>#REF!</v>
      </c>
      <c r="Y167" s="2" t="e">
        <f t="shared" si="130"/>
        <v>#REF!</v>
      </c>
      <c r="Z167" s="4">
        <f>VLOOKUP($B167&amp;$C167&amp;$D167,Staqo!$A$3:$AJ$1048576,Z$1,0)</f>
        <v>100</v>
      </c>
      <c r="AA167" s="4">
        <f>VLOOKUP($B167&amp;$C167&amp;$D167,HFE!$A$3:$AJ$1048576,AA$1,0)</f>
        <v>0</v>
      </c>
      <c r="AB167" s="5">
        <f t="shared" si="131"/>
        <v>-100</v>
      </c>
      <c r="AC167" s="1">
        <f>VLOOKUP($B167&amp;$C167&amp;$D167,Staqo!$A$3:$AJ$1048576,AC$1,0)</f>
        <v>100</v>
      </c>
      <c r="AD167" s="1">
        <f>VLOOKUP($B167&amp;$C167&amp;$D167,HFE!$A$3:$AJ$1048576,AD$1,0)*100</f>
        <v>100</v>
      </c>
      <c r="AE167" s="2">
        <f t="shared" si="132"/>
        <v>0</v>
      </c>
      <c r="AF167" s="1">
        <f>VLOOKUP($B167&amp;$C167&amp;$D167,Staqo!$A$3:$AJ$1048576,AF$1,0)</f>
        <v>100</v>
      </c>
      <c r="AG167" s="1">
        <f>VLOOKUP($B167&amp;$C167&amp;$D167,HFE!$A$3:$AJ$1048576,AG$1,0)*100</f>
        <v>100</v>
      </c>
      <c r="AH167" s="2">
        <f t="shared" si="133"/>
        <v>0</v>
      </c>
      <c r="AI167" s="1">
        <f>VLOOKUP($B167&amp;$C167&amp;$D167,Staqo!$A$3:$AJ$1048576,AI$1,0)</f>
        <v>0.20295</v>
      </c>
      <c r="AJ167" s="1" t="e">
        <f>VLOOKUP($B167&amp;$C167&amp;$D167,HFE!$A$3:$AJ$1048576,AJ$1,0)</f>
        <v>#REF!</v>
      </c>
      <c r="AK167" s="2" t="e">
        <f t="shared" si="134"/>
        <v>#REF!</v>
      </c>
      <c r="AL167" s="1">
        <f>VLOOKUP($B167&amp;$C167&amp;$D167,Staqo!$A$3:$AJ$1048576,AL$1,0)</f>
        <v>0.1845</v>
      </c>
      <c r="AM167" s="1" t="e">
        <f>VLOOKUP($B167&amp;$C167&amp;$D167,HFE!$A$3:$AJ$1048576,AM$1,0)</f>
        <v>#REF!</v>
      </c>
      <c r="AN167" s="2" t="e">
        <f t="shared" si="135"/>
        <v>#REF!</v>
      </c>
      <c r="AO167" s="1">
        <f>VLOOKUP($B167&amp;$C167&amp;$D167,Staqo!$A$3:$AJ$1048576,AO$1,0)</f>
        <v>0.201369</v>
      </c>
      <c r="AP167" s="1" t="e">
        <f>VLOOKUP($B167&amp;$C167&amp;$D167,HFE!$A$3:$AJ$1048576,AP$1,0)</f>
        <v>#REF!</v>
      </c>
      <c r="AQ167" s="2" t="e">
        <f t="shared" si="136"/>
        <v>#REF!</v>
      </c>
      <c r="AR167" s="1">
        <f>VLOOKUP($B167&amp;$C167&amp;$D167,Staqo!$A$3:$AJ$1048576,AR$1,0)</f>
        <v>0.183063</v>
      </c>
      <c r="AS167" s="1" t="e">
        <f>VLOOKUP($B167&amp;$C167&amp;$D167,HFE!$A$3:$AJ$1048576,AS$1,0)</f>
        <v>#REF!</v>
      </c>
      <c r="AT167" s="2" t="e">
        <f t="shared" si="137"/>
        <v>#REF!</v>
      </c>
      <c r="AU167" s="1">
        <f>VLOOKUP($B167&amp;$C167&amp;$D167,Staqo!$A$3:$AJ$1048576,AU$1,0)</f>
        <v>95.7997</v>
      </c>
      <c r="AV167" s="1">
        <f>VLOOKUP($B167&amp;$C167&amp;$D167,HFE!$A$3:$AJ$1048576,AV$1,0)</f>
        <v>0</v>
      </c>
      <c r="AW167" s="2">
        <f t="shared" si="138"/>
        <v>-95.7997</v>
      </c>
      <c r="AX167" s="4">
        <f>VLOOKUP($B167&amp;$C167&amp;$D167,Staqo!$A$3:$AJ$1048576,AX$1,0)</f>
        <v>12</v>
      </c>
      <c r="AY167" s="4">
        <f>VLOOKUP($B167&amp;$C167&amp;$D167,HFE!$A$3:$AJ$1048576,AY$1,0)</f>
        <v>12</v>
      </c>
      <c r="AZ167" s="5">
        <f t="shared" si="139"/>
        <v>0</v>
      </c>
      <c r="BA167" s="1">
        <f>VLOOKUP($B167&amp;$C167&amp;$D167,Staqo!$A$3:$AJ$1048576,BA$1,0)</f>
        <v>0</v>
      </c>
      <c r="BB167" s="1">
        <f>VLOOKUP($B167&amp;$C167&amp;$D167,HFE!$A$3:$AJ$1048576,BB$1,0)</f>
        <v>0</v>
      </c>
      <c r="BC167" s="2">
        <f t="shared" si="140"/>
        <v>0</v>
      </c>
      <c r="BD167" s="1">
        <f>VLOOKUP($B167&amp;$C167&amp;$D167,Staqo!$A$3:$AJ$1048576,BD$1,0)</f>
        <v>0</v>
      </c>
      <c r="BE167" s="1">
        <f>VLOOKUP($B167&amp;$C167&amp;$D167,HFE!$A$3:$AJ$1048576,BE$1,0)</f>
        <v>0</v>
      </c>
      <c r="BF167" s="2">
        <f t="shared" si="141"/>
        <v>0</v>
      </c>
      <c r="BG167" s="1">
        <f>VLOOKUP($B167&amp;$C167&amp;$D167,Staqo!$A$3:$AJ$1048576,BG$1,0)</f>
        <v>0</v>
      </c>
      <c r="BH167" s="1">
        <f>VLOOKUP($B167&amp;$C167&amp;$D167,HFE!$A$3:$AJ$1048576,BH$1,0)</f>
        <v>0</v>
      </c>
      <c r="BI167" s="2">
        <f t="shared" si="142"/>
        <v>0</v>
      </c>
      <c r="BJ167" s="1">
        <f>VLOOKUP($B167&amp;$C167&amp;$D167,Staqo!$A$3:$AJ$1048576,BJ$1,0)</f>
        <v>0</v>
      </c>
      <c r="BK167" s="1">
        <f>VLOOKUP($B167&amp;$C167&amp;$D167,HFE!$A$3:$AJ$1048576,BK$1,0)</f>
        <v>0</v>
      </c>
      <c r="BL167" s="2">
        <f t="shared" si="143"/>
        <v>0</v>
      </c>
      <c r="BM167" s="1">
        <f>VLOOKUP($B167&amp;$C167&amp;$D167,Staqo!$A$3:$AJ$1048576,BM$1,0)</f>
        <v>0</v>
      </c>
      <c r="BN167" s="1">
        <f>VLOOKUP($B167&amp;$C167&amp;$D167,HFE!$A$3:$AJ$1048576,BN$1,0)</f>
        <v>0</v>
      </c>
      <c r="BO167" s="2">
        <f t="shared" si="144"/>
        <v>0</v>
      </c>
      <c r="BP167" s="1">
        <f>VLOOKUP($B167&amp;$C167&amp;$D167,Staqo!$A$3:$AJ$1048576,BP$1,0)</f>
        <v>0</v>
      </c>
      <c r="BQ167" s="1">
        <f>VLOOKUP($B167&amp;$C167&amp;$D167,HFE!$A$3:$AJ$1048576,BQ$1,0)</f>
        <v>0</v>
      </c>
      <c r="BR167" s="2">
        <f t="shared" si="145"/>
        <v>0</v>
      </c>
      <c r="BS167" s="1">
        <f>VLOOKUP($B167&amp;$C167&amp;$D167,Staqo!$A$3:$AJ$1048576,BS$1,0)</f>
        <v>0</v>
      </c>
      <c r="BT167" s="1">
        <f>VLOOKUP($B167&amp;$C167&amp;$D167,HFE!$A$3:$AJ$1048576,BT$1,0)</f>
        <v>0</v>
      </c>
      <c r="BU167" s="2">
        <f t="shared" si="146"/>
        <v>0</v>
      </c>
      <c r="BV167" s="1">
        <f>VLOOKUP($B167&amp;$C167&amp;$D167,Staqo!$A$3:$AJ$1048576,BV$1,0)</f>
        <v>0</v>
      </c>
      <c r="BW167" s="1">
        <f>VLOOKUP($B167&amp;$C167&amp;$D167,HFE!$A$3:$AJ$1048576,BW$1,0)</f>
        <v>0</v>
      </c>
      <c r="BX167" s="2">
        <f t="shared" si="147"/>
        <v>0</v>
      </c>
      <c r="BY167" s="1">
        <f>VLOOKUP($B167&amp;$C167&amp;$D167,Staqo!$A$3:$AJ$1048576,BY$1,0)</f>
        <v>0</v>
      </c>
      <c r="BZ167" s="1">
        <f>VLOOKUP($B167&amp;$C167&amp;$D167,HFE!$A$3:$AJ$1048576,BZ$1,0)</f>
        <v>0</v>
      </c>
      <c r="CA167" s="2">
        <f t="shared" si="148"/>
        <v>0</v>
      </c>
      <c r="CB167" s="1">
        <f>VLOOKUP($B167&amp;$C167&amp;$D167,Staqo!$A$3:$AJ$1048576,CB$1,0)</f>
        <v>0</v>
      </c>
      <c r="CC167" s="1">
        <f>VLOOKUP($B167&amp;$C167&amp;$D167,HFE!$A$3:$AJ$1048576,CC$1,0)</f>
        <v>0</v>
      </c>
      <c r="CD167" s="2">
        <f t="shared" si="149"/>
        <v>0</v>
      </c>
      <c r="CE167" s="1">
        <f>VLOOKUP($B167&amp;$C167&amp;$D167,Staqo!$A$3:$AJ$1048576,CE$1,0)</f>
        <v>0</v>
      </c>
      <c r="CF167" s="1">
        <f>VLOOKUP($B167&amp;$C167&amp;$D167,HFE!$A$3:$AJ$1048576,CF$1,0)</f>
        <v>0</v>
      </c>
      <c r="CG167" s="2">
        <f t="shared" si="150"/>
        <v>0</v>
      </c>
      <c r="CH167" s="1">
        <f>VLOOKUP($B167&amp;$C167&amp;$D167,Staqo!$A$3:$AJ$1048576,CH$1,0)</f>
        <v>0</v>
      </c>
      <c r="CI167" s="1">
        <f>VLOOKUP($B167&amp;$C167&amp;$D167,HFE!$A$3:$AJ$1048576,CI$1,0)</f>
        <v>0</v>
      </c>
      <c r="CJ167" s="2">
        <f t="shared" si="151"/>
        <v>0</v>
      </c>
      <c r="CK167" s="1">
        <f>VLOOKUP($B167&amp;$C167&amp;$D167,Staqo!$A$3:$AJ$1048576,CK$1,0)</f>
        <v>0</v>
      </c>
      <c r="CL167" s="1">
        <f>VLOOKUP($B167&amp;$C167&amp;$D167,HFE!$A$3:$AJ$1048576,CL$1,0)</f>
        <v>0</v>
      </c>
      <c r="CM167" s="2">
        <f t="shared" si="152"/>
        <v>0</v>
      </c>
      <c r="CN167" s="1">
        <f>VLOOKUP($B167&amp;$C167&amp;$D167,Staqo!$A$3:$AJ$1048576,CN$1,0)</f>
        <v>0</v>
      </c>
      <c r="CO167" s="1">
        <f>VLOOKUP($B167&amp;$C167&amp;$D167,HFE!$A$3:$AJ$1048576,CO$1,0)</f>
        <v>0</v>
      </c>
      <c r="CP167" s="2">
        <f t="shared" si="153"/>
        <v>0</v>
      </c>
      <c r="CQ167" s="1">
        <f>VLOOKUP($B167&amp;$C167&amp;$D167,Staqo!$A$3:$AJ$1048576,CQ$1,0)</f>
        <v>0</v>
      </c>
      <c r="CR167" s="1">
        <f>VLOOKUP($B167&amp;$C167&amp;$D167,HFE!$A$3:$AJ$1048576,CR$1,0)</f>
        <v>0</v>
      </c>
      <c r="CS167" s="2">
        <f t="shared" si="154"/>
        <v>0</v>
      </c>
      <c r="CT167" s="1"/>
      <c r="CU167" s="1"/>
      <c r="CV167" s="2"/>
    </row>
    <row r="168" hidden="1" spans="1:100">
      <c r="A168" s="1" t="s">
        <v>95</v>
      </c>
      <c r="B168" s="1" t="s">
        <v>96</v>
      </c>
      <c r="C168" s="3">
        <v>44565</v>
      </c>
      <c r="D168" s="1" t="s">
        <v>97</v>
      </c>
      <c r="E168" s="1">
        <f>VLOOKUP($B168&amp;$C168&amp;$D168,Staqo!$A$3:$AJ$1048576,E$1,0)</f>
        <v>5.15888</v>
      </c>
      <c r="F168" s="1" t="e">
        <f>VLOOKUP($B168&amp;$C168&amp;$D168,HFE!$A$3:$AJ$1048576,F$1,0)</f>
        <v>#REF!</v>
      </c>
      <c r="G168" s="2" t="e">
        <f t="shared" si="124"/>
        <v>#REF!</v>
      </c>
      <c r="H168" s="1">
        <f>VLOOKUP($B168&amp;$C168&amp;$D168,Staqo!$A$3:$AJ$1048576,H$1,0)</f>
        <v>5.93165</v>
      </c>
      <c r="I168" s="1" t="e">
        <f>VLOOKUP($B168&amp;$C168&amp;$D168,HFE!$A$3:$AJ$1048576,I$1,0)</f>
        <v>#REF!</v>
      </c>
      <c r="J168" s="2" t="e">
        <f t="shared" si="125"/>
        <v>#REF!</v>
      </c>
      <c r="K168" s="1">
        <f>VLOOKUP($B168&amp;$C168&amp;$D168,Staqo!$A$3:$AJ$1048576,K$1,0)</f>
        <v>6537.15</v>
      </c>
      <c r="L168" s="1" t="e">
        <f>VLOOKUP($B168&amp;$C168&amp;$D168,HFE!$A$3:$AJ$1048576,L$1,0)</f>
        <v>#REF!</v>
      </c>
      <c r="M168" s="2" t="e">
        <f t="shared" si="126"/>
        <v>#REF!</v>
      </c>
      <c r="N168" s="1">
        <f>VLOOKUP($B168&amp;$C168&amp;$D168,Staqo!$A$3:$AJ$1048576,N$1,0)</f>
        <v>5020</v>
      </c>
      <c r="O168" s="1">
        <f>VLOOKUP($B168&amp;$C168&amp;$D168,HFE!$A$3:$AJ$1048576,O$1,0)</f>
        <v>0</v>
      </c>
      <c r="P168" s="2">
        <f t="shared" si="127"/>
        <v>-5020</v>
      </c>
      <c r="Q168" s="1">
        <f>VLOOKUP($B168&amp;$C168&amp;$D168,Staqo!$A$3:$AJ$1048576,Q$1,0)</f>
        <v>4980.9</v>
      </c>
      <c r="R168" s="1">
        <f>VLOOKUP($B168&amp;$C168&amp;$D168,HFE!$A$3:$AJ$1048576,R$1,0)</f>
        <v>0</v>
      </c>
      <c r="S168" s="2">
        <f t="shared" si="128"/>
        <v>-4980.9</v>
      </c>
      <c r="T168" s="1">
        <f>VLOOKUP($B168&amp;$C168&amp;$D168,Staqo!$A$3:$AJ$1048576,T$1,0)</f>
        <v>0.767918</v>
      </c>
      <c r="U168" s="1" t="e">
        <f>VLOOKUP($B168&amp;$C168&amp;$D168,HFE!$A$3:$AJ$1048576,U$1,0)</f>
        <v>#REF!</v>
      </c>
      <c r="V168" s="2" t="e">
        <f t="shared" si="129"/>
        <v>#REF!</v>
      </c>
      <c r="W168" s="1">
        <f>VLOOKUP($B168&amp;$C168&amp;$D168,Staqo!$A$3:$AJ$1048576,W$1,0)</f>
        <v>0.761937</v>
      </c>
      <c r="X168" s="1" t="e">
        <f>VLOOKUP($B168&amp;$C168&amp;$D168,HFE!$A$3:$AJ$1048576,X$1,0)</f>
        <v>#REF!</v>
      </c>
      <c r="Y168" s="2" t="e">
        <f t="shared" si="130"/>
        <v>#REF!</v>
      </c>
      <c r="Z168" s="4">
        <f>VLOOKUP($B168&amp;$C168&amp;$D168,Staqo!$A$3:$AJ$1048576,Z$1,0)</f>
        <v>100</v>
      </c>
      <c r="AA168" s="4">
        <f>VLOOKUP($B168&amp;$C168&amp;$D168,HFE!$A$3:$AJ$1048576,AA$1,0)</f>
        <v>0</v>
      </c>
      <c r="AB168" s="5">
        <f t="shared" si="131"/>
        <v>-100</v>
      </c>
      <c r="AC168" s="1">
        <f>VLOOKUP($B168&amp;$C168&amp;$D168,Staqo!$A$3:$AJ$1048576,AC$1,0)</f>
        <v>100</v>
      </c>
      <c r="AD168" s="1">
        <f>VLOOKUP($B168&amp;$C168&amp;$D168,HFE!$A$3:$AJ$1048576,AD$1,0)*100</f>
        <v>100</v>
      </c>
      <c r="AE168" s="2">
        <f t="shared" si="132"/>
        <v>0</v>
      </c>
      <c r="AF168" s="1">
        <f>VLOOKUP($B168&amp;$C168&amp;$D168,Staqo!$A$3:$AJ$1048576,AF$1,0)</f>
        <v>100</v>
      </c>
      <c r="AG168" s="1">
        <f>VLOOKUP($B168&amp;$C168&amp;$D168,HFE!$A$3:$AJ$1048576,AG$1,0)*100</f>
        <v>100</v>
      </c>
      <c r="AH168" s="2">
        <f t="shared" si="133"/>
        <v>0</v>
      </c>
      <c r="AI168" s="1">
        <f>VLOOKUP($B168&amp;$C168&amp;$D168,Staqo!$A$3:$AJ$1048576,AI$1,0)</f>
        <v>0.208772</v>
      </c>
      <c r="AJ168" s="1" t="e">
        <f>VLOOKUP($B168&amp;$C168&amp;$D168,HFE!$A$3:$AJ$1048576,AJ$1,0)</f>
        <v>#REF!</v>
      </c>
      <c r="AK168" s="2" t="e">
        <f t="shared" si="134"/>
        <v>#REF!</v>
      </c>
      <c r="AL168" s="1">
        <f>VLOOKUP($B168&amp;$C168&amp;$D168,Staqo!$A$3:$AJ$1048576,AL$1,0)</f>
        <v>0.189793</v>
      </c>
      <c r="AM168" s="1" t="e">
        <f>VLOOKUP($B168&amp;$C168&amp;$D168,HFE!$A$3:$AJ$1048576,AM$1,0)</f>
        <v>#REF!</v>
      </c>
      <c r="AN168" s="2" t="e">
        <f t="shared" si="135"/>
        <v>#REF!</v>
      </c>
      <c r="AO168" s="1">
        <f>VLOOKUP($B168&amp;$C168&amp;$D168,Staqo!$A$3:$AJ$1048576,AO$1,0)</f>
        <v>0.207146</v>
      </c>
      <c r="AP168" s="1" t="e">
        <f>VLOOKUP($B168&amp;$C168&amp;$D168,HFE!$A$3:$AJ$1048576,AP$1,0)</f>
        <v>#REF!</v>
      </c>
      <c r="AQ168" s="2" t="e">
        <f t="shared" si="136"/>
        <v>#REF!</v>
      </c>
      <c r="AR168" s="1">
        <f>VLOOKUP($B168&amp;$C168&amp;$D168,Staqo!$A$3:$AJ$1048576,AR$1,0)</f>
        <v>0.188314</v>
      </c>
      <c r="AS168" s="1" t="e">
        <f>VLOOKUP($B168&amp;$C168&amp;$D168,HFE!$A$3:$AJ$1048576,AS$1,0)</f>
        <v>#REF!</v>
      </c>
      <c r="AT168" s="2" t="e">
        <f t="shared" si="137"/>
        <v>#REF!</v>
      </c>
      <c r="AU168" s="1">
        <f>VLOOKUP($B168&amp;$C168&amp;$D168,Staqo!$A$3:$AJ$1048576,AU$1,0)</f>
        <v>96.9451</v>
      </c>
      <c r="AV168" s="1">
        <f>VLOOKUP($B168&amp;$C168&amp;$D168,HFE!$A$3:$AJ$1048576,AV$1,0)</f>
        <v>0</v>
      </c>
      <c r="AW168" s="2">
        <f t="shared" si="138"/>
        <v>-96.9451</v>
      </c>
      <c r="AX168" s="4">
        <f>VLOOKUP($B168&amp;$C168&amp;$D168,Staqo!$A$3:$AJ$1048576,AX$1,0)</f>
        <v>12</v>
      </c>
      <c r="AY168" s="4">
        <f>VLOOKUP($B168&amp;$C168&amp;$D168,HFE!$A$3:$AJ$1048576,AY$1,0)</f>
        <v>12</v>
      </c>
      <c r="AZ168" s="5">
        <f t="shared" si="139"/>
        <v>0</v>
      </c>
      <c r="BA168" s="1">
        <f>VLOOKUP($B168&amp;$C168&amp;$D168,Staqo!$A$3:$AJ$1048576,BA$1,0)</f>
        <v>0</v>
      </c>
      <c r="BB168" s="1">
        <f>VLOOKUP($B168&amp;$C168&amp;$D168,HFE!$A$3:$AJ$1048576,BB$1,0)</f>
        <v>0</v>
      </c>
      <c r="BC168" s="2">
        <f t="shared" si="140"/>
        <v>0</v>
      </c>
      <c r="BD168" s="1">
        <f>VLOOKUP($B168&amp;$C168&amp;$D168,Staqo!$A$3:$AJ$1048576,BD$1,0)</f>
        <v>0</v>
      </c>
      <c r="BE168" s="1">
        <f>VLOOKUP($B168&amp;$C168&amp;$D168,HFE!$A$3:$AJ$1048576,BE$1,0)</f>
        <v>0</v>
      </c>
      <c r="BF168" s="2">
        <f t="shared" si="141"/>
        <v>0</v>
      </c>
      <c r="BG168" s="1">
        <f>VLOOKUP($B168&amp;$C168&amp;$D168,Staqo!$A$3:$AJ$1048576,BG$1,0)</f>
        <v>0</v>
      </c>
      <c r="BH168" s="1">
        <f>VLOOKUP($B168&amp;$C168&amp;$D168,HFE!$A$3:$AJ$1048576,BH$1,0)</f>
        <v>0</v>
      </c>
      <c r="BI168" s="2">
        <f t="shared" si="142"/>
        <v>0</v>
      </c>
      <c r="BJ168" s="1">
        <f>VLOOKUP($B168&amp;$C168&amp;$D168,Staqo!$A$3:$AJ$1048576,BJ$1,0)</f>
        <v>0</v>
      </c>
      <c r="BK168" s="1">
        <f>VLOOKUP($B168&amp;$C168&amp;$D168,HFE!$A$3:$AJ$1048576,BK$1,0)</f>
        <v>0</v>
      </c>
      <c r="BL168" s="2">
        <f t="shared" si="143"/>
        <v>0</v>
      </c>
      <c r="BM168" s="1">
        <f>VLOOKUP($B168&amp;$C168&amp;$D168,Staqo!$A$3:$AJ$1048576,BM$1,0)</f>
        <v>0</v>
      </c>
      <c r="BN168" s="1">
        <f>VLOOKUP($B168&amp;$C168&amp;$D168,HFE!$A$3:$AJ$1048576,BN$1,0)</f>
        <v>0</v>
      </c>
      <c r="BO168" s="2">
        <f t="shared" si="144"/>
        <v>0</v>
      </c>
      <c r="BP168" s="1">
        <f>VLOOKUP($B168&amp;$C168&amp;$D168,Staqo!$A$3:$AJ$1048576,BP$1,0)</f>
        <v>0</v>
      </c>
      <c r="BQ168" s="1">
        <f>VLOOKUP($B168&amp;$C168&amp;$D168,HFE!$A$3:$AJ$1048576,BQ$1,0)</f>
        <v>0</v>
      </c>
      <c r="BR168" s="2">
        <f t="shared" si="145"/>
        <v>0</v>
      </c>
      <c r="BS168" s="1">
        <f>VLOOKUP($B168&amp;$C168&amp;$D168,Staqo!$A$3:$AJ$1048576,BS$1,0)</f>
        <v>0</v>
      </c>
      <c r="BT168" s="1">
        <f>VLOOKUP($B168&amp;$C168&amp;$D168,HFE!$A$3:$AJ$1048576,BT$1,0)</f>
        <v>0</v>
      </c>
      <c r="BU168" s="2">
        <f t="shared" si="146"/>
        <v>0</v>
      </c>
      <c r="BV168" s="1">
        <f>VLOOKUP($B168&amp;$C168&amp;$D168,Staqo!$A$3:$AJ$1048576,BV$1,0)</f>
        <v>0</v>
      </c>
      <c r="BW168" s="1">
        <f>VLOOKUP($B168&amp;$C168&amp;$D168,HFE!$A$3:$AJ$1048576,BW$1,0)</f>
        <v>0</v>
      </c>
      <c r="BX168" s="2">
        <f t="shared" si="147"/>
        <v>0</v>
      </c>
      <c r="BY168" s="1">
        <f>VLOOKUP($B168&amp;$C168&amp;$D168,Staqo!$A$3:$AJ$1048576,BY$1,0)</f>
        <v>0</v>
      </c>
      <c r="BZ168" s="1">
        <f>VLOOKUP($B168&amp;$C168&amp;$D168,HFE!$A$3:$AJ$1048576,BZ$1,0)</f>
        <v>0</v>
      </c>
      <c r="CA168" s="2">
        <f t="shared" si="148"/>
        <v>0</v>
      </c>
      <c r="CB168" s="1">
        <f>VLOOKUP($B168&amp;$C168&amp;$D168,Staqo!$A$3:$AJ$1048576,CB$1,0)</f>
        <v>0</v>
      </c>
      <c r="CC168" s="1">
        <f>VLOOKUP($B168&amp;$C168&amp;$D168,HFE!$A$3:$AJ$1048576,CC$1,0)</f>
        <v>0</v>
      </c>
      <c r="CD168" s="2">
        <f t="shared" si="149"/>
        <v>0</v>
      </c>
      <c r="CE168" s="1">
        <f>VLOOKUP($B168&amp;$C168&amp;$D168,Staqo!$A$3:$AJ$1048576,CE$1,0)</f>
        <v>0</v>
      </c>
      <c r="CF168" s="1">
        <f>VLOOKUP($B168&amp;$C168&amp;$D168,HFE!$A$3:$AJ$1048576,CF$1,0)</f>
        <v>0</v>
      </c>
      <c r="CG168" s="2">
        <f t="shared" si="150"/>
        <v>0</v>
      </c>
      <c r="CH168" s="1">
        <f>VLOOKUP($B168&amp;$C168&amp;$D168,Staqo!$A$3:$AJ$1048576,CH$1,0)</f>
        <v>0</v>
      </c>
      <c r="CI168" s="1">
        <f>VLOOKUP($B168&amp;$C168&amp;$D168,HFE!$A$3:$AJ$1048576,CI$1,0)</f>
        <v>0</v>
      </c>
      <c r="CJ168" s="2">
        <f t="shared" si="151"/>
        <v>0</v>
      </c>
      <c r="CK168" s="1">
        <f>VLOOKUP($B168&amp;$C168&amp;$D168,Staqo!$A$3:$AJ$1048576,CK$1,0)</f>
        <v>0</v>
      </c>
      <c r="CL168" s="1">
        <f>VLOOKUP($B168&amp;$C168&amp;$D168,HFE!$A$3:$AJ$1048576,CL$1,0)</f>
        <v>0</v>
      </c>
      <c r="CM168" s="2">
        <f t="shared" si="152"/>
        <v>0</v>
      </c>
      <c r="CN168" s="1">
        <f>VLOOKUP($B168&amp;$C168&amp;$D168,Staqo!$A$3:$AJ$1048576,CN$1,0)</f>
        <v>0</v>
      </c>
      <c r="CO168" s="1">
        <f>VLOOKUP($B168&amp;$C168&amp;$D168,HFE!$A$3:$AJ$1048576,CO$1,0)</f>
        <v>0</v>
      </c>
      <c r="CP168" s="2">
        <f t="shared" si="153"/>
        <v>0</v>
      </c>
      <c r="CQ168" s="1">
        <f>VLOOKUP($B168&amp;$C168&amp;$D168,Staqo!$A$3:$AJ$1048576,CQ$1,0)</f>
        <v>0</v>
      </c>
      <c r="CR168" s="1">
        <f>VLOOKUP($B168&amp;$C168&amp;$D168,HFE!$A$3:$AJ$1048576,CR$1,0)</f>
        <v>0</v>
      </c>
      <c r="CS168" s="2">
        <f t="shared" si="154"/>
        <v>0</v>
      </c>
      <c r="CT168" s="1"/>
      <c r="CU168" s="1"/>
      <c r="CV168" s="2"/>
    </row>
    <row r="169" hidden="1" spans="1:100">
      <c r="A169" s="1" t="s">
        <v>95</v>
      </c>
      <c r="B169" s="1" t="s">
        <v>96</v>
      </c>
      <c r="C169" s="3">
        <v>44565</v>
      </c>
      <c r="D169" s="1" t="s">
        <v>98</v>
      </c>
      <c r="E169" s="1">
        <f>VLOOKUP($B169&amp;$C169&amp;$D169,Staqo!$A$3:$AJ$1048576,E$1,0)</f>
        <v>5.15888</v>
      </c>
      <c r="F169" s="1" t="e">
        <f>VLOOKUP($B169&amp;$C169&amp;$D169,HFE!$A$3:$AJ$1048576,F$1,0)</f>
        <v>#REF!</v>
      </c>
      <c r="G169" s="2" t="e">
        <f t="shared" si="124"/>
        <v>#REF!</v>
      </c>
      <c r="H169" s="1">
        <f>VLOOKUP($B169&amp;$C169&amp;$D169,Staqo!$A$3:$AJ$1048576,H$1,0)</f>
        <v>5.93165</v>
      </c>
      <c r="I169" s="1" t="e">
        <f>VLOOKUP($B169&amp;$C169&amp;$D169,HFE!$A$3:$AJ$1048576,I$1,0)</f>
        <v>#REF!</v>
      </c>
      <c r="J169" s="2" t="e">
        <f t="shared" si="125"/>
        <v>#REF!</v>
      </c>
      <c r="K169" s="1">
        <f>VLOOKUP($B169&amp;$C169&amp;$D169,Staqo!$A$3:$AJ$1048576,K$1,0)</f>
        <v>6537.15</v>
      </c>
      <c r="L169" s="1" t="e">
        <f>VLOOKUP($B169&amp;$C169&amp;$D169,HFE!$A$3:$AJ$1048576,L$1,0)</f>
        <v>#REF!</v>
      </c>
      <c r="M169" s="2" t="e">
        <f t="shared" si="126"/>
        <v>#REF!</v>
      </c>
      <c r="N169" s="1">
        <f>VLOOKUP($B169&amp;$C169&amp;$D169,Staqo!$A$3:$AJ$1048576,N$1,0)</f>
        <v>5070</v>
      </c>
      <c r="O169" s="1">
        <f>VLOOKUP($B169&amp;$C169&amp;$D169,HFE!$A$3:$AJ$1048576,O$1,0)</f>
        <v>0</v>
      </c>
      <c r="P169" s="2">
        <f t="shared" si="127"/>
        <v>-5070</v>
      </c>
      <c r="Q169" s="1">
        <f>VLOOKUP($B169&amp;$C169&amp;$D169,Staqo!$A$3:$AJ$1048576,Q$1,0)</f>
        <v>5030.51</v>
      </c>
      <c r="R169" s="1">
        <f>VLOOKUP($B169&amp;$C169&amp;$D169,HFE!$A$3:$AJ$1048576,R$1,0)</f>
        <v>0</v>
      </c>
      <c r="S169" s="2">
        <f t="shared" si="128"/>
        <v>-5030.51</v>
      </c>
      <c r="T169" s="1">
        <f>VLOOKUP($B169&amp;$C169&amp;$D169,Staqo!$A$3:$AJ$1048576,T$1,0)</f>
        <v>0.775567</v>
      </c>
      <c r="U169" s="1" t="e">
        <f>VLOOKUP($B169&amp;$C169&amp;$D169,HFE!$A$3:$AJ$1048576,U$1,0)</f>
        <v>#REF!</v>
      </c>
      <c r="V169" s="2" t="e">
        <f t="shared" si="129"/>
        <v>#REF!</v>
      </c>
      <c r="W169" s="1">
        <f>VLOOKUP($B169&amp;$C169&amp;$D169,Staqo!$A$3:$AJ$1048576,W$1,0)</f>
        <v>0.769526</v>
      </c>
      <c r="X169" s="1" t="e">
        <f>VLOOKUP($B169&amp;$C169&amp;$D169,HFE!$A$3:$AJ$1048576,X$1,0)</f>
        <v>#REF!</v>
      </c>
      <c r="Y169" s="2" t="e">
        <f t="shared" si="130"/>
        <v>#REF!</v>
      </c>
      <c r="Z169" s="4">
        <f>VLOOKUP($B169&amp;$C169&amp;$D169,Staqo!$A$3:$AJ$1048576,Z$1,0)</f>
        <v>100</v>
      </c>
      <c r="AA169" s="4">
        <f>VLOOKUP($B169&amp;$C169&amp;$D169,HFE!$A$3:$AJ$1048576,AA$1,0)</f>
        <v>0</v>
      </c>
      <c r="AB169" s="5">
        <f t="shared" si="131"/>
        <v>-100</v>
      </c>
      <c r="AC169" s="1">
        <f>VLOOKUP($B169&amp;$C169&amp;$D169,Staqo!$A$3:$AJ$1048576,AC$1,0)</f>
        <v>100</v>
      </c>
      <c r="AD169" s="1">
        <f>VLOOKUP($B169&amp;$C169&amp;$D169,HFE!$A$3:$AJ$1048576,AD$1,0)*100</f>
        <v>100</v>
      </c>
      <c r="AE169" s="2">
        <f t="shared" si="132"/>
        <v>0</v>
      </c>
      <c r="AF169" s="1">
        <f>VLOOKUP($B169&amp;$C169&amp;$D169,Staqo!$A$3:$AJ$1048576,AF$1,0)</f>
        <v>100</v>
      </c>
      <c r="AG169" s="1">
        <f>VLOOKUP($B169&amp;$C169&amp;$D169,HFE!$A$3:$AJ$1048576,AG$1,0)*100</f>
        <v>100</v>
      </c>
      <c r="AH169" s="2">
        <f t="shared" si="133"/>
        <v>0</v>
      </c>
      <c r="AI169" s="1">
        <f>VLOOKUP($B169&amp;$C169&amp;$D169,Staqo!$A$3:$AJ$1048576,AI$1,0)</f>
        <v>0.210851</v>
      </c>
      <c r="AJ169" s="1" t="e">
        <f>VLOOKUP($B169&amp;$C169&amp;$D169,HFE!$A$3:$AJ$1048576,AJ$1,0)</f>
        <v>#REF!</v>
      </c>
      <c r="AK169" s="2" t="e">
        <f t="shared" si="134"/>
        <v>#REF!</v>
      </c>
      <c r="AL169" s="1">
        <f>VLOOKUP($B169&amp;$C169&amp;$D169,Staqo!$A$3:$AJ$1048576,AL$1,0)</f>
        <v>0.191683</v>
      </c>
      <c r="AM169" s="1" t="e">
        <f>VLOOKUP($B169&amp;$C169&amp;$D169,HFE!$A$3:$AJ$1048576,AM$1,0)</f>
        <v>#REF!</v>
      </c>
      <c r="AN169" s="2" t="e">
        <f t="shared" si="135"/>
        <v>#REF!</v>
      </c>
      <c r="AO169" s="1">
        <f>VLOOKUP($B169&amp;$C169&amp;$D169,Staqo!$A$3:$AJ$1048576,AO$1,0)</f>
        <v>0.209209</v>
      </c>
      <c r="AP169" s="1" t="e">
        <f>VLOOKUP($B169&amp;$C169&amp;$D169,HFE!$A$3:$AJ$1048576,AP$1,0)</f>
        <v>#REF!</v>
      </c>
      <c r="AQ169" s="2" t="e">
        <f t="shared" si="136"/>
        <v>#REF!</v>
      </c>
      <c r="AR169" s="1">
        <f>VLOOKUP($B169&amp;$C169&amp;$D169,Staqo!$A$3:$AJ$1048576,AR$1,0)</f>
        <v>0.19019</v>
      </c>
      <c r="AS169" s="1" t="e">
        <f>VLOOKUP($B169&amp;$C169&amp;$D169,HFE!$A$3:$AJ$1048576,AS$1,0)</f>
        <v>#REF!</v>
      </c>
      <c r="AT169" s="2" t="e">
        <f t="shared" si="137"/>
        <v>#REF!</v>
      </c>
      <c r="AU169" s="1">
        <f>VLOOKUP($B169&amp;$C169&amp;$D169,Staqo!$A$3:$AJ$1048576,AU$1,0)</f>
        <v>96.6262</v>
      </c>
      <c r="AV169" s="1">
        <f>VLOOKUP($B169&amp;$C169&amp;$D169,HFE!$A$3:$AJ$1048576,AV$1,0)</f>
        <v>0</v>
      </c>
      <c r="AW169" s="2">
        <f t="shared" si="138"/>
        <v>-96.6262</v>
      </c>
      <c r="AX169" s="4">
        <f>VLOOKUP($B169&amp;$C169&amp;$D169,Staqo!$A$3:$AJ$1048576,AX$1,0)</f>
        <v>12</v>
      </c>
      <c r="AY169" s="4">
        <f>VLOOKUP($B169&amp;$C169&amp;$D169,HFE!$A$3:$AJ$1048576,AY$1,0)</f>
        <v>12</v>
      </c>
      <c r="AZ169" s="5">
        <f t="shared" si="139"/>
        <v>0</v>
      </c>
      <c r="BA169" s="1">
        <f>VLOOKUP($B169&amp;$C169&amp;$D169,Staqo!$A$3:$AJ$1048576,BA$1,0)</f>
        <v>0</v>
      </c>
      <c r="BB169" s="1">
        <f>VLOOKUP($B169&amp;$C169&amp;$D169,HFE!$A$3:$AJ$1048576,BB$1,0)</f>
        <v>0</v>
      </c>
      <c r="BC169" s="2">
        <f t="shared" si="140"/>
        <v>0</v>
      </c>
      <c r="BD169" s="1">
        <f>VLOOKUP($B169&amp;$C169&amp;$D169,Staqo!$A$3:$AJ$1048576,BD$1,0)</f>
        <v>0</v>
      </c>
      <c r="BE169" s="1">
        <f>VLOOKUP($B169&amp;$C169&amp;$D169,HFE!$A$3:$AJ$1048576,BE$1,0)</f>
        <v>0</v>
      </c>
      <c r="BF169" s="2">
        <f t="shared" si="141"/>
        <v>0</v>
      </c>
      <c r="BG169" s="1">
        <f>VLOOKUP($B169&amp;$C169&amp;$D169,Staqo!$A$3:$AJ$1048576,BG$1,0)</f>
        <v>0</v>
      </c>
      <c r="BH169" s="1">
        <f>VLOOKUP($B169&amp;$C169&amp;$D169,HFE!$A$3:$AJ$1048576,BH$1,0)</f>
        <v>0</v>
      </c>
      <c r="BI169" s="2">
        <f t="shared" si="142"/>
        <v>0</v>
      </c>
      <c r="BJ169" s="1">
        <f>VLOOKUP($B169&amp;$C169&amp;$D169,Staqo!$A$3:$AJ$1048576,BJ$1,0)</f>
        <v>0</v>
      </c>
      <c r="BK169" s="1">
        <f>VLOOKUP($B169&amp;$C169&amp;$D169,HFE!$A$3:$AJ$1048576,BK$1,0)</f>
        <v>0</v>
      </c>
      <c r="BL169" s="2">
        <f t="shared" si="143"/>
        <v>0</v>
      </c>
      <c r="BM169" s="1">
        <f>VLOOKUP($B169&amp;$C169&amp;$D169,Staqo!$A$3:$AJ$1048576,BM$1,0)</f>
        <v>0</v>
      </c>
      <c r="BN169" s="1">
        <f>VLOOKUP($B169&amp;$C169&amp;$D169,HFE!$A$3:$AJ$1048576,BN$1,0)</f>
        <v>0</v>
      </c>
      <c r="BO169" s="2">
        <f t="shared" si="144"/>
        <v>0</v>
      </c>
      <c r="BP169" s="1">
        <f>VLOOKUP($B169&amp;$C169&amp;$D169,Staqo!$A$3:$AJ$1048576,BP$1,0)</f>
        <v>0</v>
      </c>
      <c r="BQ169" s="1">
        <f>VLOOKUP($B169&amp;$C169&amp;$D169,HFE!$A$3:$AJ$1048576,BQ$1,0)</f>
        <v>0</v>
      </c>
      <c r="BR169" s="2">
        <f t="shared" si="145"/>
        <v>0</v>
      </c>
      <c r="BS169" s="1">
        <f>VLOOKUP($B169&amp;$C169&amp;$D169,Staqo!$A$3:$AJ$1048576,BS$1,0)</f>
        <v>0</v>
      </c>
      <c r="BT169" s="1">
        <f>VLOOKUP($B169&amp;$C169&amp;$D169,HFE!$A$3:$AJ$1048576,BT$1,0)</f>
        <v>0</v>
      </c>
      <c r="BU169" s="2">
        <f t="shared" si="146"/>
        <v>0</v>
      </c>
      <c r="BV169" s="1">
        <f>VLOOKUP($B169&amp;$C169&amp;$D169,Staqo!$A$3:$AJ$1048576,BV$1,0)</f>
        <v>0</v>
      </c>
      <c r="BW169" s="1">
        <f>VLOOKUP($B169&amp;$C169&amp;$D169,HFE!$A$3:$AJ$1048576,BW$1,0)</f>
        <v>0</v>
      </c>
      <c r="BX169" s="2">
        <f t="shared" si="147"/>
        <v>0</v>
      </c>
      <c r="BY169" s="1">
        <f>VLOOKUP($B169&amp;$C169&amp;$D169,Staqo!$A$3:$AJ$1048576,BY$1,0)</f>
        <v>0</v>
      </c>
      <c r="BZ169" s="1">
        <f>VLOOKUP($B169&amp;$C169&amp;$D169,HFE!$A$3:$AJ$1048576,BZ$1,0)</f>
        <v>0</v>
      </c>
      <c r="CA169" s="2">
        <f t="shared" si="148"/>
        <v>0</v>
      </c>
      <c r="CB169" s="1">
        <f>VLOOKUP($B169&amp;$C169&amp;$D169,Staqo!$A$3:$AJ$1048576,CB$1,0)</f>
        <v>0</v>
      </c>
      <c r="CC169" s="1">
        <f>VLOOKUP($B169&amp;$C169&amp;$D169,HFE!$A$3:$AJ$1048576,CC$1,0)</f>
        <v>0</v>
      </c>
      <c r="CD169" s="2">
        <f t="shared" si="149"/>
        <v>0</v>
      </c>
      <c r="CE169" s="1">
        <f>VLOOKUP($B169&amp;$C169&amp;$D169,Staqo!$A$3:$AJ$1048576,CE$1,0)</f>
        <v>0</v>
      </c>
      <c r="CF169" s="1">
        <f>VLOOKUP($B169&amp;$C169&amp;$D169,HFE!$A$3:$AJ$1048576,CF$1,0)</f>
        <v>0</v>
      </c>
      <c r="CG169" s="2">
        <f t="shared" si="150"/>
        <v>0</v>
      </c>
      <c r="CH169" s="1">
        <f>VLOOKUP($B169&amp;$C169&amp;$D169,Staqo!$A$3:$AJ$1048576,CH$1,0)</f>
        <v>0</v>
      </c>
      <c r="CI169" s="1">
        <f>VLOOKUP($B169&amp;$C169&amp;$D169,HFE!$A$3:$AJ$1048576,CI$1,0)</f>
        <v>0</v>
      </c>
      <c r="CJ169" s="2">
        <f t="shared" si="151"/>
        <v>0</v>
      </c>
      <c r="CK169" s="1">
        <f>VLOOKUP($B169&amp;$C169&amp;$D169,Staqo!$A$3:$AJ$1048576,CK$1,0)</f>
        <v>0</v>
      </c>
      <c r="CL169" s="1">
        <f>VLOOKUP($B169&amp;$C169&amp;$D169,HFE!$A$3:$AJ$1048576,CL$1,0)</f>
        <v>0</v>
      </c>
      <c r="CM169" s="2">
        <f t="shared" si="152"/>
        <v>0</v>
      </c>
      <c r="CN169" s="1">
        <f>VLOOKUP($B169&amp;$C169&amp;$D169,Staqo!$A$3:$AJ$1048576,CN$1,0)</f>
        <v>0</v>
      </c>
      <c r="CO169" s="1">
        <f>VLOOKUP($B169&amp;$C169&amp;$D169,HFE!$A$3:$AJ$1048576,CO$1,0)</f>
        <v>0</v>
      </c>
      <c r="CP169" s="2">
        <f t="shared" si="153"/>
        <v>0</v>
      </c>
      <c r="CQ169" s="1">
        <f>VLOOKUP($B169&amp;$C169&amp;$D169,Staqo!$A$3:$AJ$1048576,CQ$1,0)</f>
        <v>0</v>
      </c>
      <c r="CR169" s="1">
        <f>VLOOKUP($B169&amp;$C169&amp;$D169,HFE!$A$3:$AJ$1048576,CR$1,0)</f>
        <v>0</v>
      </c>
      <c r="CS169" s="2">
        <f t="shared" si="154"/>
        <v>0</v>
      </c>
      <c r="CT169" s="1"/>
      <c r="CU169" s="1"/>
      <c r="CV169" s="2"/>
    </row>
    <row r="170" hidden="1" spans="1:100">
      <c r="A170" s="1" t="s">
        <v>95</v>
      </c>
      <c r="B170" s="1" t="s">
        <v>96</v>
      </c>
      <c r="C170" s="3">
        <v>44565</v>
      </c>
      <c r="D170" s="1" t="s">
        <v>99</v>
      </c>
      <c r="E170" s="1">
        <f>VLOOKUP($B170&amp;$C170&amp;$D170,Staqo!$A$3:$AJ$1048576,E$1,0)</f>
        <v>5.15888</v>
      </c>
      <c r="F170" s="1" t="e">
        <f>VLOOKUP($B170&amp;$C170&amp;$D170,HFE!$A$3:$AJ$1048576,F$1,0)</f>
        <v>#REF!</v>
      </c>
      <c r="G170" s="2" t="e">
        <f t="shared" si="124"/>
        <v>#REF!</v>
      </c>
      <c r="H170" s="1">
        <f>VLOOKUP($B170&amp;$C170&amp;$D170,Staqo!$A$3:$AJ$1048576,H$1,0)</f>
        <v>5.93165</v>
      </c>
      <c r="I170" s="1" t="e">
        <f>VLOOKUP($B170&amp;$C170&amp;$D170,HFE!$A$3:$AJ$1048576,I$1,0)</f>
        <v>#REF!</v>
      </c>
      <c r="J170" s="2" t="e">
        <f t="shared" si="125"/>
        <v>#REF!</v>
      </c>
      <c r="K170" s="1">
        <f>VLOOKUP($B170&amp;$C170&amp;$D170,Staqo!$A$3:$AJ$1048576,K$1,0)</f>
        <v>6537.15</v>
      </c>
      <c r="L170" s="1" t="e">
        <f>VLOOKUP($B170&amp;$C170&amp;$D170,HFE!$A$3:$AJ$1048576,L$1,0)</f>
        <v>#REF!</v>
      </c>
      <c r="M170" s="2" t="e">
        <f t="shared" si="126"/>
        <v>#REF!</v>
      </c>
      <c r="N170" s="1">
        <f>VLOOKUP($B170&amp;$C170&amp;$D170,Staqo!$A$3:$AJ$1048576,N$1,0)</f>
        <v>4920</v>
      </c>
      <c r="O170" s="1">
        <f>VLOOKUP($B170&amp;$C170&amp;$D170,HFE!$A$3:$AJ$1048576,O$1,0)</f>
        <v>0</v>
      </c>
      <c r="P170" s="2">
        <f t="shared" si="127"/>
        <v>-4920</v>
      </c>
      <c r="Q170" s="1">
        <f>VLOOKUP($B170&amp;$C170&amp;$D170,Staqo!$A$3:$AJ$1048576,Q$1,0)</f>
        <v>4881.68</v>
      </c>
      <c r="R170" s="1">
        <f>VLOOKUP($B170&amp;$C170&amp;$D170,HFE!$A$3:$AJ$1048576,R$1,0)</f>
        <v>0</v>
      </c>
      <c r="S170" s="2">
        <f t="shared" si="128"/>
        <v>-4881.68</v>
      </c>
      <c r="T170" s="1">
        <f>VLOOKUP($B170&amp;$C170&amp;$D170,Staqo!$A$3:$AJ$1048576,T$1,0)</f>
        <v>0.752621</v>
      </c>
      <c r="U170" s="1" t="e">
        <f>VLOOKUP($B170&amp;$C170&amp;$D170,HFE!$A$3:$AJ$1048576,U$1,0)</f>
        <v>#REF!</v>
      </c>
      <c r="V170" s="2" t="e">
        <f t="shared" si="129"/>
        <v>#REF!</v>
      </c>
      <c r="W170" s="1">
        <f>VLOOKUP($B170&amp;$C170&amp;$D170,Staqo!$A$3:$AJ$1048576,W$1,0)</f>
        <v>0.746759</v>
      </c>
      <c r="X170" s="1" t="e">
        <f>VLOOKUP($B170&amp;$C170&amp;$D170,HFE!$A$3:$AJ$1048576,X$1,0)</f>
        <v>#REF!</v>
      </c>
      <c r="Y170" s="2" t="e">
        <f t="shared" si="130"/>
        <v>#REF!</v>
      </c>
      <c r="Z170" s="4">
        <f>VLOOKUP($B170&amp;$C170&amp;$D170,Staqo!$A$3:$AJ$1048576,Z$1,0)</f>
        <v>100</v>
      </c>
      <c r="AA170" s="4">
        <f>VLOOKUP($B170&amp;$C170&amp;$D170,HFE!$A$3:$AJ$1048576,AA$1,0)</f>
        <v>0</v>
      </c>
      <c r="AB170" s="5">
        <f t="shared" si="131"/>
        <v>-100</v>
      </c>
      <c r="AC170" s="1">
        <f>VLOOKUP($B170&amp;$C170&amp;$D170,Staqo!$A$3:$AJ$1048576,AC$1,0)</f>
        <v>100</v>
      </c>
      <c r="AD170" s="1">
        <f>VLOOKUP($B170&amp;$C170&amp;$D170,HFE!$A$3:$AJ$1048576,AD$1,0)*100</f>
        <v>100</v>
      </c>
      <c r="AE170" s="2">
        <f t="shared" si="132"/>
        <v>0</v>
      </c>
      <c r="AF170" s="1">
        <f>VLOOKUP($B170&amp;$C170&amp;$D170,Staqo!$A$3:$AJ$1048576,AF$1,0)</f>
        <v>100</v>
      </c>
      <c r="AG170" s="1">
        <f>VLOOKUP($B170&amp;$C170&amp;$D170,HFE!$A$3:$AJ$1048576,AG$1,0)*100</f>
        <v>100</v>
      </c>
      <c r="AH170" s="2">
        <f t="shared" si="133"/>
        <v>0</v>
      </c>
      <c r="AI170" s="1">
        <f>VLOOKUP($B170&amp;$C170&amp;$D170,Staqo!$A$3:$AJ$1048576,AI$1,0)</f>
        <v>0.204613</v>
      </c>
      <c r="AJ170" s="1" t="e">
        <f>VLOOKUP($B170&amp;$C170&amp;$D170,HFE!$A$3:$AJ$1048576,AJ$1,0)</f>
        <v>#REF!</v>
      </c>
      <c r="AK170" s="2" t="e">
        <f t="shared" si="134"/>
        <v>#REF!</v>
      </c>
      <c r="AL170" s="1">
        <f>VLOOKUP($B170&amp;$C170&amp;$D170,Staqo!$A$3:$AJ$1048576,AL$1,0)</f>
        <v>0.186012</v>
      </c>
      <c r="AM170" s="1" t="e">
        <f>VLOOKUP($B170&amp;$C170&amp;$D170,HFE!$A$3:$AJ$1048576,AM$1,0)</f>
        <v>#REF!</v>
      </c>
      <c r="AN170" s="2" t="e">
        <f t="shared" si="135"/>
        <v>#REF!</v>
      </c>
      <c r="AO170" s="1">
        <f>VLOOKUP($B170&amp;$C170&amp;$D170,Staqo!$A$3:$AJ$1048576,AO$1,0)</f>
        <v>0.20302</v>
      </c>
      <c r="AP170" s="1" t="e">
        <f>VLOOKUP($B170&amp;$C170&amp;$D170,HFE!$A$3:$AJ$1048576,AP$1,0)</f>
        <v>#REF!</v>
      </c>
      <c r="AQ170" s="2" t="e">
        <f t="shared" si="136"/>
        <v>#REF!</v>
      </c>
      <c r="AR170" s="1">
        <f>VLOOKUP($B170&amp;$C170&amp;$D170,Staqo!$A$3:$AJ$1048576,AR$1,0)</f>
        <v>0.184563</v>
      </c>
      <c r="AS170" s="1" t="e">
        <f>VLOOKUP($B170&amp;$C170&amp;$D170,HFE!$A$3:$AJ$1048576,AS$1,0)</f>
        <v>#REF!</v>
      </c>
      <c r="AT170" s="2" t="e">
        <f t="shared" si="137"/>
        <v>#REF!</v>
      </c>
      <c r="AU170" s="1">
        <f>VLOOKUP($B170&amp;$C170&amp;$D170,Staqo!$A$3:$AJ$1048576,AU$1,0)</f>
        <v>96.6082</v>
      </c>
      <c r="AV170" s="1">
        <f>VLOOKUP($B170&amp;$C170&amp;$D170,HFE!$A$3:$AJ$1048576,AV$1,0)</f>
        <v>0</v>
      </c>
      <c r="AW170" s="2">
        <f t="shared" si="138"/>
        <v>-96.6082</v>
      </c>
      <c r="AX170" s="4">
        <f>VLOOKUP($B170&amp;$C170&amp;$D170,Staqo!$A$3:$AJ$1048576,AX$1,0)</f>
        <v>12</v>
      </c>
      <c r="AY170" s="4">
        <f>VLOOKUP($B170&amp;$C170&amp;$D170,HFE!$A$3:$AJ$1048576,AY$1,0)</f>
        <v>12</v>
      </c>
      <c r="AZ170" s="5">
        <f t="shared" si="139"/>
        <v>0</v>
      </c>
      <c r="BA170" s="1">
        <f>VLOOKUP($B170&amp;$C170&amp;$D170,Staqo!$A$3:$AJ$1048576,BA$1,0)</f>
        <v>0</v>
      </c>
      <c r="BB170" s="1">
        <f>VLOOKUP($B170&amp;$C170&amp;$D170,HFE!$A$3:$AJ$1048576,BB$1,0)</f>
        <v>0</v>
      </c>
      <c r="BC170" s="2">
        <f t="shared" si="140"/>
        <v>0</v>
      </c>
      <c r="BD170" s="1">
        <f>VLOOKUP($B170&amp;$C170&amp;$D170,Staqo!$A$3:$AJ$1048576,BD$1,0)</f>
        <v>0</v>
      </c>
      <c r="BE170" s="1">
        <f>VLOOKUP($B170&amp;$C170&amp;$D170,HFE!$A$3:$AJ$1048576,BE$1,0)</f>
        <v>0</v>
      </c>
      <c r="BF170" s="2">
        <f t="shared" si="141"/>
        <v>0</v>
      </c>
      <c r="BG170" s="1">
        <f>VLOOKUP($B170&amp;$C170&amp;$D170,Staqo!$A$3:$AJ$1048576,BG$1,0)</f>
        <v>0</v>
      </c>
      <c r="BH170" s="1">
        <f>VLOOKUP($B170&amp;$C170&amp;$D170,HFE!$A$3:$AJ$1048576,BH$1,0)</f>
        <v>0</v>
      </c>
      <c r="BI170" s="2">
        <f t="shared" si="142"/>
        <v>0</v>
      </c>
      <c r="BJ170" s="1">
        <f>VLOOKUP($B170&amp;$C170&amp;$D170,Staqo!$A$3:$AJ$1048576,BJ$1,0)</f>
        <v>0</v>
      </c>
      <c r="BK170" s="1">
        <f>VLOOKUP($B170&amp;$C170&amp;$D170,HFE!$A$3:$AJ$1048576,BK$1,0)</f>
        <v>0</v>
      </c>
      <c r="BL170" s="2">
        <f t="shared" si="143"/>
        <v>0</v>
      </c>
      <c r="BM170" s="1">
        <f>VLOOKUP($B170&amp;$C170&amp;$D170,Staqo!$A$3:$AJ$1048576,BM$1,0)</f>
        <v>0</v>
      </c>
      <c r="BN170" s="1">
        <f>VLOOKUP($B170&amp;$C170&amp;$D170,HFE!$A$3:$AJ$1048576,BN$1,0)</f>
        <v>0</v>
      </c>
      <c r="BO170" s="2">
        <f t="shared" si="144"/>
        <v>0</v>
      </c>
      <c r="BP170" s="1">
        <f>VLOOKUP($B170&amp;$C170&amp;$D170,Staqo!$A$3:$AJ$1048576,BP$1,0)</f>
        <v>0</v>
      </c>
      <c r="BQ170" s="1">
        <f>VLOOKUP($B170&amp;$C170&amp;$D170,HFE!$A$3:$AJ$1048576,BQ$1,0)</f>
        <v>0</v>
      </c>
      <c r="BR170" s="2">
        <f t="shared" si="145"/>
        <v>0</v>
      </c>
      <c r="BS170" s="1">
        <f>VLOOKUP($B170&amp;$C170&amp;$D170,Staqo!$A$3:$AJ$1048576,BS$1,0)</f>
        <v>0</v>
      </c>
      <c r="BT170" s="1">
        <f>VLOOKUP($B170&amp;$C170&amp;$D170,HFE!$A$3:$AJ$1048576,BT$1,0)</f>
        <v>0</v>
      </c>
      <c r="BU170" s="2">
        <f t="shared" si="146"/>
        <v>0</v>
      </c>
      <c r="BV170" s="1">
        <f>VLOOKUP($B170&amp;$C170&amp;$D170,Staqo!$A$3:$AJ$1048576,BV$1,0)</f>
        <v>0</v>
      </c>
      <c r="BW170" s="1">
        <f>VLOOKUP($B170&amp;$C170&amp;$D170,HFE!$A$3:$AJ$1048576,BW$1,0)</f>
        <v>0</v>
      </c>
      <c r="BX170" s="2">
        <f t="shared" si="147"/>
        <v>0</v>
      </c>
      <c r="BY170" s="1">
        <f>VLOOKUP($B170&amp;$C170&amp;$D170,Staqo!$A$3:$AJ$1048576,BY$1,0)</f>
        <v>0</v>
      </c>
      <c r="BZ170" s="1">
        <f>VLOOKUP($B170&amp;$C170&amp;$D170,HFE!$A$3:$AJ$1048576,BZ$1,0)</f>
        <v>0</v>
      </c>
      <c r="CA170" s="2">
        <f t="shared" si="148"/>
        <v>0</v>
      </c>
      <c r="CB170" s="1">
        <f>VLOOKUP($B170&amp;$C170&amp;$D170,Staqo!$A$3:$AJ$1048576,CB$1,0)</f>
        <v>0</v>
      </c>
      <c r="CC170" s="1">
        <f>VLOOKUP($B170&amp;$C170&amp;$D170,HFE!$A$3:$AJ$1048576,CC$1,0)</f>
        <v>0</v>
      </c>
      <c r="CD170" s="2">
        <f t="shared" si="149"/>
        <v>0</v>
      </c>
      <c r="CE170" s="1">
        <f>VLOOKUP($B170&amp;$C170&amp;$D170,Staqo!$A$3:$AJ$1048576,CE$1,0)</f>
        <v>0</v>
      </c>
      <c r="CF170" s="1">
        <f>VLOOKUP($B170&amp;$C170&amp;$D170,HFE!$A$3:$AJ$1048576,CF$1,0)</f>
        <v>0</v>
      </c>
      <c r="CG170" s="2">
        <f t="shared" si="150"/>
        <v>0</v>
      </c>
      <c r="CH170" s="1">
        <f>VLOOKUP($B170&amp;$C170&amp;$D170,Staqo!$A$3:$AJ$1048576,CH$1,0)</f>
        <v>0</v>
      </c>
      <c r="CI170" s="1">
        <f>VLOOKUP($B170&amp;$C170&amp;$D170,HFE!$A$3:$AJ$1048576,CI$1,0)</f>
        <v>0</v>
      </c>
      <c r="CJ170" s="2">
        <f t="shared" si="151"/>
        <v>0</v>
      </c>
      <c r="CK170" s="1">
        <f>VLOOKUP($B170&amp;$C170&amp;$D170,Staqo!$A$3:$AJ$1048576,CK$1,0)</f>
        <v>0</v>
      </c>
      <c r="CL170" s="1">
        <f>VLOOKUP($B170&amp;$C170&amp;$D170,HFE!$A$3:$AJ$1048576,CL$1,0)</f>
        <v>0</v>
      </c>
      <c r="CM170" s="2">
        <f t="shared" si="152"/>
        <v>0</v>
      </c>
      <c r="CN170" s="1">
        <f>VLOOKUP($B170&amp;$C170&amp;$D170,Staqo!$A$3:$AJ$1048576,CN$1,0)</f>
        <v>0</v>
      </c>
      <c r="CO170" s="1">
        <f>VLOOKUP($B170&amp;$C170&amp;$D170,HFE!$A$3:$AJ$1048576,CO$1,0)</f>
        <v>0</v>
      </c>
      <c r="CP170" s="2">
        <f t="shared" si="153"/>
        <v>0</v>
      </c>
      <c r="CQ170" s="1">
        <f>VLOOKUP($B170&amp;$C170&amp;$D170,Staqo!$A$3:$AJ$1048576,CQ$1,0)</f>
        <v>0</v>
      </c>
      <c r="CR170" s="1">
        <f>VLOOKUP($B170&amp;$C170&amp;$D170,HFE!$A$3:$AJ$1048576,CR$1,0)</f>
        <v>0</v>
      </c>
      <c r="CS170" s="2">
        <f t="shared" si="154"/>
        <v>0</v>
      </c>
      <c r="CT170" s="1"/>
      <c r="CU170" s="1"/>
      <c r="CV170" s="2"/>
    </row>
    <row r="171" hidden="1" spans="1:100">
      <c r="A171" s="1" t="s">
        <v>95</v>
      </c>
      <c r="B171" s="1" t="s">
        <v>96</v>
      </c>
      <c r="C171" s="3">
        <v>44565</v>
      </c>
      <c r="D171" s="1" t="s">
        <v>100</v>
      </c>
      <c r="E171" s="1">
        <f>VLOOKUP($B171&amp;$C171&amp;$D171,Staqo!$A$3:$AJ$1048576,E$1,0)</f>
        <v>5.15888</v>
      </c>
      <c r="F171" s="1" t="e">
        <f>VLOOKUP($B171&amp;$C171&amp;$D171,HFE!$A$3:$AJ$1048576,F$1,0)</f>
        <v>#REF!</v>
      </c>
      <c r="G171" s="2" t="e">
        <f t="shared" si="124"/>
        <v>#REF!</v>
      </c>
      <c r="H171" s="1">
        <f>VLOOKUP($B171&amp;$C171&amp;$D171,Staqo!$A$3:$AJ$1048576,H$1,0)</f>
        <v>5.93165</v>
      </c>
      <c r="I171" s="1" t="e">
        <f>VLOOKUP($B171&amp;$C171&amp;$D171,HFE!$A$3:$AJ$1048576,I$1,0)</f>
        <v>#REF!</v>
      </c>
      <c r="J171" s="2" t="e">
        <f t="shared" si="125"/>
        <v>#REF!</v>
      </c>
      <c r="K171" s="1">
        <f>VLOOKUP($B171&amp;$C171&amp;$D171,Staqo!$A$3:$AJ$1048576,K$1,0)</f>
        <v>6537.15</v>
      </c>
      <c r="L171" s="1" t="e">
        <f>VLOOKUP($B171&amp;$C171&amp;$D171,HFE!$A$3:$AJ$1048576,L$1,0)</f>
        <v>#REF!</v>
      </c>
      <c r="M171" s="2" t="e">
        <f t="shared" si="126"/>
        <v>#REF!</v>
      </c>
      <c r="N171" s="1">
        <f>VLOOKUP($B171&amp;$C171&amp;$D171,Staqo!$A$3:$AJ$1048576,N$1,0)</f>
        <v>5060</v>
      </c>
      <c r="O171" s="1">
        <f>VLOOKUP($B171&amp;$C171&amp;$D171,HFE!$A$3:$AJ$1048576,O$1,0)</f>
        <v>0</v>
      </c>
      <c r="P171" s="2">
        <f t="shared" si="127"/>
        <v>-5060</v>
      </c>
      <c r="Q171" s="1">
        <f>VLOOKUP($B171&amp;$C171&amp;$D171,Staqo!$A$3:$AJ$1048576,Q$1,0)</f>
        <v>5020.59</v>
      </c>
      <c r="R171" s="1">
        <f>VLOOKUP($B171&amp;$C171&amp;$D171,HFE!$A$3:$AJ$1048576,R$1,0)</f>
        <v>0</v>
      </c>
      <c r="S171" s="2">
        <f t="shared" si="128"/>
        <v>-5020.59</v>
      </c>
      <c r="T171" s="1">
        <f>VLOOKUP($B171&amp;$C171&amp;$D171,Staqo!$A$3:$AJ$1048576,T$1,0)</f>
        <v>0.774037</v>
      </c>
      <c r="U171" s="1" t="e">
        <f>VLOOKUP($B171&amp;$C171&amp;$D171,HFE!$A$3:$AJ$1048576,U$1,0)</f>
        <v>#REF!</v>
      </c>
      <c r="V171" s="2" t="e">
        <f t="shared" si="129"/>
        <v>#REF!</v>
      </c>
      <c r="W171" s="1">
        <f>VLOOKUP($B171&amp;$C171&amp;$D171,Staqo!$A$3:$AJ$1048576,W$1,0)</f>
        <v>0.768009</v>
      </c>
      <c r="X171" s="1" t="e">
        <f>VLOOKUP($B171&amp;$C171&amp;$D171,HFE!$A$3:$AJ$1048576,X$1,0)</f>
        <v>#REF!</v>
      </c>
      <c r="Y171" s="2" t="e">
        <f t="shared" si="130"/>
        <v>#REF!</v>
      </c>
      <c r="Z171" s="4">
        <f>VLOOKUP($B171&amp;$C171&amp;$D171,Staqo!$A$3:$AJ$1048576,Z$1,0)</f>
        <v>100</v>
      </c>
      <c r="AA171" s="4">
        <f>VLOOKUP($B171&amp;$C171&amp;$D171,HFE!$A$3:$AJ$1048576,AA$1,0)</f>
        <v>0</v>
      </c>
      <c r="AB171" s="5">
        <f t="shared" si="131"/>
        <v>-100</v>
      </c>
      <c r="AC171" s="1">
        <f>VLOOKUP($B171&amp;$C171&amp;$D171,Staqo!$A$3:$AJ$1048576,AC$1,0)</f>
        <v>100</v>
      </c>
      <c r="AD171" s="1">
        <f>VLOOKUP($B171&amp;$C171&amp;$D171,HFE!$A$3:$AJ$1048576,AD$1,0)*100</f>
        <v>100</v>
      </c>
      <c r="AE171" s="2">
        <f t="shared" si="132"/>
        <v>0</v>
      </c>
      <c r="AF171" s="1">
        <f>VLOOKUP($B171&amp;$C171&amp;$D171,Staqo!$A$3:$AJ$1048576,AF$1,0)</f>
        <v>100</v>
      </c>
      <c r="AG171" s="1">
        <f>VLOOKUP($B171&amp;$C171&amp;$D171,HFE!$A$3:$AJ$1048576,AG$1,0)*100</f>
        <v>100</v>
      </c>
      <c r="AH171" s="2">
        <f t="shared" si="133"/>
        <v>0</v>
      </c>
      <c r="AI171" s="1">
        <f>VLOOKUP($B171&amp;$C171&amp;$D171,Staqo!$A$3:$AJ$1048576,AI$1,0)</f>
        <v>0.210436</v>
      </c>
      <c r="AJ171" s="1" t="e">
        <f>VLOOKUP($B171&amp;$C171&amp;$D171,HFE!$A$3:$AJ$1048576,AJ$1,0)</f>
        <v>#REF!</v>
      </c>
      <c r="AK171" s="2" t="e">
        <f t="shared" si="134"/>
        <v>#REF!</v>
      </c>
      <c r="AL171" s="1">
        <f>VLOOKUP($B171&amp;$C171&amp;$D171,Staqo!$A$3:$AJ$1048576,AL$1,0)</f>
        <v>0.191305</v>
      </c>
      <c r="AM171" s="1" t="e">
        <f>VLOOKUP($B171&amp;$C171&amp;$D171,HFE!$A$3:$AJ$1048576,AM$1,0)</f>
        <v>#REF!</v>
      </c>
      <c r="AN171" s="2" t="e">
        <f t="shared" si="135"/>
        <v>#REF!</v>
      </c>
      <c r="AO171" s="1">
        <f>VLOOKUP($B171&amp;$C171&amp;$D171,Staqo!$A$3:$AJ$1048576,AO$1,0)</f>
        <v>0.208797</v>
      </c>
      <c r="AP171" s="1" t="e">
        <f>VLOOKUP($B171&amp;$C171&amp;$D171,HFE!$A$3:$AJ$1048576,AP$1,0)</f>
        <v>#REF!</v>
      </c>
      <c r="AQ171" s="2" t="e">
        <f t="shared" si="136"/>
        <v>#REF!</v>
      </c>
      <c r="AR171" s="1">
        <f>VLOOKUP($B171&amp;$C171&amp;$D171,Staqo!$A$3:$AJ$1048576,AR$1,0)</f>
        <v>0.189815</v>
      </c>
      <c r="AS171" s="1" t="e">
        <f>VLOOKUP($B171&amp;$C171&amp;$D171,HFE!$A$3:$AJ$1048576,AS$1,0)</f>
        <v>#REF!</v>
      </c>
      <c r="AT171" s="2" t="e">
        <f t="shared" si="137"/>
        <v>#REF!</v>
      </c>
      <c r="AU171" s="1">
        <f>VLOOKUP($B171&amp;$C171&amp;$D171,Staqo!$A$3:$AJ$1048576,AU$1,0)</f>
        <v>97.1793</v>
      </c>
      <c r="AV171" s="1">
        <f>VLOOKUP($B171&amp;$C171&amp;$D171,HFE!$A$3:$AJ$1048576,AV$1,0)</f>
        <v>0</v>
      </c>
      <c r="AW171" s="2">
        <f t="shared" si="138"/>
        <v>-97.1793</v>
      </c>
      <c r="AX171" s="4">
        <f>VLOOKUP($B171&amp;$C171&amp;$D171,Staqo!$A$3:$AJ$1048576,AX$1,0)</f>
        <v>12</v>
      </c>
      <c r="AY171" s="4">
        <f>VLOOKUP($B171&amp;$C171&amp;$D171,HFE!$A$3:$AJ$1048576,AY$1,0)</f>
        <v>12</v>
      </c>
      <c r="AZ171" s="5">
        <f t="shared" si="139"/>
        <v>0</v>
      </c>
      <c r="BA171" s="1">
        <f>VLOOKUP($B171&amp;$C171&amp;$D171,Staqo!$A$3:$AJ$1048576,BA$1,0)</f>
        <v>0</v>
      </c>
      <c r="BB171" s="1">
        <f>VLOOKUP($B171&amp;$C171&amp;$D171,HFE!$A$3:$AJ$1048576,BB$1,0)</f>
        <v>0</v>
      </c>
      <c r="BC171" s="2">
        <f t="shared" si="140"/>
        <v>0</v>
      </c>
      <c r="BD171" s="1">
        <f>VLOOKUP($B171&amp;$C171&amp;$D171,Staqo!$A$3:$AJ$1048576,BD$1,0)</f>
        <v>0</v>
      </c>
      <c r="BE171" s="1">
        <f>VLOOKUP($B171&amp;$C171&amp;$D171,HFE!$A$3:$AJ$1048576,BE$1,0)</f>
        <v>0</v>
      </c>
      <c r="BF171" s="2">
        <f t="shared" si="141"/>
        <v>0</v>
      </c>
      <c r="BG171" s="1">
        <f>VLOOKUP($B171&amp;$C171&amp;$D171,Staqo!$A$3:$AJ$1048576,BG$1,0)</f>
        <v>0</v>
      </c>
      <c r="BH171" s="1">
        <f>VLOOKUP($B171&amp;$C171&amp;$D171,HFE!$A$3:$AJ$1048576,BH$1,0)</f>
        <v>0</v>
      </c>
      <c r="BI171" s="2">
        <f t="shared" si="142"/>
        <v>0</v>
      </c>
      <c r="BJ171" s="1">
        <f>VLOOKUP($B171&amp;$C171&amp;$D171,Staqo!$A$3:$AJ$1048576,BJ$1,0)</f>
        <v>0</v>
      </c>
      <c r="BK171" s="1">
        <f>VLOOKUP($B171&amp;$C171&amp;$D171,HFE!$A$3:$AJ$1048576,BK$1,0)</f>
        <v>0</v>
      </c>
      <c r="BL171" s="2">
        <f t="shared" si="143"/>
        <v>0</v>
      </c>
      <c r="BM171" s="1">
        <f>VLOOKUP($B171&amp;$C171&amp;$D171,Staqo!$A$3:$AJ$1048576,BM$1,0)</f>
        <v>0</v>
      </c>
      <c r="BN171" s="1">
        <f>VLOOKUP($B171&amp;$C171&amp;$D171,HFE!$A$3:$AJ$1048576,BN$1,0)</f>
        <v>0</v>
      </c>
      <c r="BO171" s="2">
        <f t="shared" si="144"/>
        <v>0</v>
      </c>
      <c r="BP171" s="1">
        <f>VLOOKUP($B171&amp;$C171&amp;$D171,Staqo!$A$3:$AJ$1048576,BP$1,0)</f>
        <v>0</v>
      </c>
      <c r="BQ171" s="1">
        <f>VLOOKUP($B171&amp;$C171&amp;$D171,HFE!$A$3:$AJ$1048576,BQ$1,0)</f>
        <v>0</v>
      </c>
      <c r="BR171" s="2">
        <f t="shared" si="145"/>
        <v>0</v>
      </c>
      <c r="BS171" s="1">
        <f>VLOOKUP($B171&amp;$C171&amp;$D171,Staqo!$A$3:$AJ$1048576,BS$1,0)</f>
        <v>0</v>
      </c>
      <c r="BT171" s="1">
        <f>VLOOKUP($B171&amp;$C171&amp;$D171,HFE!$A$3:$AJ$1048576,BT$1,0)</f>
        <v>0</v>
      </c>
      <c r="BU171" s="2">
        <f t="shared" si="146"/>
        <v>0</v>
      </c>
      <c r="BV171" s="1">
        <f>VLOOKUP($B171&amp;$C171&amp;$D171,Staqo!$A$3:$AJ$1048576,BV$1,0)</f>
        <v>0</v>
      </c>
      <c r="BW171" s="1">
        <f>VLOOKUP($B171&amp;$C171&amp;$D171,HFE!$A$3:$AJ$1048576,BW$1,0)</f>
        <v>0</v>
      </c>
      <c r="BX171" s="2">
        <f t="shared" si="147"/>
        <v>0</v>
      </c>
      <c r="BY171" s="1">
        <f>VLOOKUP($B171&amp;$C171&amp;$D171,Staqo!$A$3:$AJ$1048576,BY$1,0)</f>
        <v>0</v>
      </c>
      <c r="BZ171" s="1">
        <f>VLOOKUP($B171&amp;$C171&amp;$D171,HFE!$A$3:$AJ$1048576,BZ$1,0)</f>
        <v>0</v>
      </c>
      <c r="CA171" s="2">
        <f t="shared" si="148"/>
        <v>0</v>
      </c>
      <c r="CB171" s="1">
        <f>VLOOKUP($B171&amp;$C171&amp;$D171,Staqo!$A$3:$AJ$1048576,CB$1,0)</f>
        <v>0</v>
      </c>
      <c r="CC171" s="1">
        <f>VLOOKUP($B171&amp;$C171&amp;$D171,HFE!$A$3:$AJ$1048576,CC$1,0)</f>
        <v>0</v>
      </c>
      <c r="CD171" s="2">
        <f t="shared" si="149"/>
        <v>0</v>
      </c>
      <c r="CE171" s="1">
        <f>VLOOKUP($B171&amp;$C171&amp;$D171,Staqo!$A$3:$AJ$1048576,CE$1,0)</f>
        <v>0</v>
      </c>
      <c r="CF171" s="1">
        <f>VLOOKUP($B171&amp;$C171&amp;$D171,HFE!$A$3:$AJ$1048576,CF$1,0)</f>
        <v>0</v>
      </c>
      <c r="CG171" s="2">
        <f t="shared" si="150"/>
        <v>0</v>
      </c>
      <c r="CH171" s="1">
        <f>VLOOKUP($B171&amp;$C171&amp;$D171,Staqo!$A$3:$AJ$1048576,CH$1,0)</f>
        <v>0</v>
      </c>
      <c r="CI171" s="1">
        <f>VLOOKUP($B171&amp;$C171&amp;$D171,HFE!$A$3:$AJ$1048576,CI$1,0)</f>
        <v>0</v>
      </c>
      <c r="CJ171" s="2">
        <f t="shared" si="151"/>
        <v>0</v>
      </c>
      <c r="CK171" s="1">
        <f>VLOOKUP($B171&amp;$C171&amp;$D171,Staqo!$A$3:$AJ$1048576,CK$1,0)</f>
        <v>0</v>
      </c>
      <c r="CL171" s="1">
        <f>VLOOKUP($B171&amp;$C171&amp;$D171,HFE!$A$3:$AJ$1048576,CL$1,0)</f>
        <v>0</v>
      </c>
      <c r="CM171" s="2">
        <f t="shared" si="152"/>
        <v>0</v>
      </c>
      <c r="CN171" s="1">
        <f>VLOOKUP($B171&amp;$C171&amp;$D171,Staqo!$A$3:$AJ$1048576,CN$1,0)</f>
        <v>0</v>
      </c>
      <c r="CO171" s="1">
        <f>VLOOKUP($B171&amp;$C171&amp;$D171,HFE!$A$3:$AJ$1048576,CO$1,0)</f>
        <v>0</v>
      </c>
      <c r="CP171" s="2">
        <f t="shared" si="153"/>
        <v>0</v>
      </c>
      <c r="CQ171" s="1">
        <f>VLOOKUP($B171&amp;$C171&amp;$D171,Staqo!$A$3:$AJ$1048576,CQ$1,0)</f>
        <v>0</v>
      </c>
      <c r="CR171" s="1">
        <f>VLOOKUP($B171&amp;$C171&amp;$D171,HFE!$A$3:$AJ$1048576,CR$1,0)</f>
        <v>0</v>
      </c>
      <c r="CS171" s="2">
        <f t="shared" si="154"/>
        <v>0</v>
      </c>
      <c r="CT171" s="1"/>
      <c r="CU171" s="1"/>
      <c r="CV171" s="2"/>
    </row>
    <row r="172" hidden="1" spans="1:100">
      <c r="A172" s="1" t="s">
        <v>95</v>
      </c>
      <c r="B172" s="1" t="s">
        <v>96</v>
      </c>
      <c r="C172" s="3">
        <v>44565</v>
      </c>
      <c r="D172" s="1" t="s">
        <v>101</v>
      </c>
      <c r="E172" s="1">
        <f>VLOOKUP($B172&amp;$C172&amp;$D172,Staqo!$A$3:$AJ$1048576,E$1,0)</f>
        <v>5.15888</v>
      </c>
      <c r="F172" s="1" t="e">
        <f>VLOOKUP($B172&amp;$C172&amp;$D172,HFE!$A$3:$AJ$1048576,F$1,0)</f>
        <v>#REF!</v>
      </c>
      <c r="G172" s="2" t="e">
        <f t="shared" si="124"/>
        <v>#REF!</v>
      </c>
      <c r="H172" s="1">
        <f>VLOOKUP($B172&amp;$C172&amp;$D172,Staqo!$A$3:$AJ$1048576,H$1,0)</f>
        <v>5.93165</v>
      </c>
      <c r="I172" s="1" t="e">
        <f>VLOOKUP($B172&amp;$C172&amp;$D172,HFE!$A$3:$AJ$1048576,I$1,0)</f>
        <v>#REF!</v>
      </c>
      <c r="J172" s="2" t="e">
        <f t="shared" si="125"/>
        <v>#REF!</v>
      </c>
      <c r="K172" s="1">
        <f>VLOOKUP($B172&amp;$C172&amp;$D172,Staqo!$A$3:$AJ$1048576,K$1,0)</f>
        <v>7095.2</v>
      </c>
      <c r="L172" s="1" t="e">
        <f>VLOOKUP($B172&amp;$C172&amp;$D172,HFE!$A$3:$AJ$1048576,L$1,0)</f>
        <v>#REF!</v>
      </c>
      <c r="M172" s="2" t="e">
        <f t="shared" si="126"/>
        <v>#REF!</v>
      </c>
      <c r="N172" s="1">
        <f>VLOOKUP($B172&amp;$C172&amp;$D172,Staqo!$A$3:$AJ$1048576,N$1,0)</f>
        <v>5540</v>
      </c>
      <c r="O172" s="1">
        <f>VLOOKUP($B172&amp;$C172&amp;$D172,HFE!$A$3:$AJ$1048576,O$1,0)</f>
        <v>0</v>
      </c>
      <c r="P172" s="2">
        <f t="shared" si="127"/>
        <v>-5540</v>
      </c>
      <c r="Q172" s="1">
        <f>VLOOKUP($B172&amp;$C172&amp;$D172,Staqo!$A$3:$AJ$1048576,Q$1,0)</f>
        <v>5496.85</v>
      </c>
      <c r="R172" s="1">
        <f>VLOOKUP($B172&amp;$C172&amp;$D172,HFE!$A$3:$AJ$1048576,R$1,0)</f>
        <v>0</v>
      </c>
      <c r="S172" s="2">
        <f t="shared" si="128"/>
        <v>-5496.85</v>
      </c>
      <c r="T172" s="1">
        <f>VLOOKUP($B172&amp;$C172&amp;$D172,Staqo!$A$3:$AJ$1048576,T$1,0)</f>
        <v>0.780809</v>
      </c>
      <c r="U172" s="1" t="e">
        <f>VLOOKUP($B172&amp;$C172&amp;$D172,HFE!$A$3:$AJ$1048576,U$1,0)</f>
        <v>#REF!</v>
      </c>
      <c r="V172" s="2" t="e">
        <f t="shared" si="129"/>
        <v>#REF!</v>
      </c>
      <c r="W172" s="1">
        <f>VLOOKUP($B172&amp;$C172&amp;$D172,Staqo!$A$3:$AJ$1048576,W$1,0)</f>
        <v>0.774728</v>
      </c>
      <c r="X172" s="1" t="e">
        <f>VLOOKUP($B172&amp;$C172&amp;$D172,HFE!$A$3:$AJ$1048576,X$1,0)</f>
        <v>#REF!</v>
      </c>
      <c r="Y172" s="2" t="e">
        <f t="shared" si="130"/>
        <v>#REF!</v>
      </c>
      <c r="Z172" s="4">
        <f>VLOOKUP($B172&amp;$C172&amp;$D172,Staqo!$A$3:$AJ$1048576,Z$1,0)</f>
        <v>100</v>
      </c>
      <c r="AA172" s="4">
        <f>VLOOKUP($B172&amp;$C172&amp;$D172,HFE!$A$3:$AJ$1048576,AA$1,0)</f>
        <v>0</v>
      </c>
      <c r="AB172" s="5">
        <f t="shared" si="131"/>
        <v>-100</v>
      </c>
      <c r="AC172" s="1">
        <f>VLOOKUP($B172&amp;$C172&amp;$D172,Staqo!$A$3:$AJ$1048576,AC$1,0)</f>
        <v>100</v>
      </c>
      <c r="AD172" s="1">
        <f>VLOOKUP($B172&amp;$C172&amp;$D172,HFE!$A$3:$AJ$1048576,AD$1,0)*100</f>
        <v>100</v>
      </c>
      <c r="AE172" s="2">
        <f t="shared" si="132"/>
        <v>0</v>
      </c>
      <c r="AF172" s="1">
        <f>VLOOKUP($B172&amp;$C172&amp;$D172,Staqo!$A$3:$AJ$1048576,AF$1,0)</f>
        <v>100</v>
      </c>
      <c r="AG172" s="1">
        <f>VLOOKUP($B172&amp;$C172&amp;$D172,HFE!$A$3:$AJ$1048576,AG$1,0)*100</f>
        <v>100</v>
      </c>
      <c r="AH172" s="2">
        <f t="shared" si="133"/>
        <v>0</v>
      </c>
      <c r="AI172" s="1">
        <f>VLOOKUP($B172&amp;$C172&amp;$D172,Staqo!$A$3:$AJ$1048576,AI$1,0)</f>
        <v>0.212276</v>
      </c>
      <c r="AJ172" s="1" t="e">
        <f>VLOOKUP($B172&amp;$C172&amp;$D172,HFE!$A$3:$AJ$1048576,AJ$1,0)</f>
        <v>#REF!</v>
      </c>
      <c r="AK172" s="2" t="e">
        <f t="shared" si="134"/>
        <v>#REF!</v>
      </c>
      <c r="AL172" s="1">
        <f>VLOOKUP($B172&amp;$C172&amp;$D172,Staqo!$A$3:$AJ$1048576,AL$1,0)</f>
        <v>0.192979</v>
      </c>
      <c r="AM172" s="1" t="e">
        <f>VLOOKUP($B172&amp;$C172&amp;$D172,HFE!$A$3:$AJ$1048576,AM$1,0)</f>
        <v>#REF!</v>
      </c>
      <c r="AN172" s="2" t="e">
        <f t="shared" si="135"/>
        <v>#REF!</v>
      </c>
      <c r="AO172" s="1">
        <f>VLOOKUP($B172&amp;$C172&amp;$D172,Staqo!$A$3:$AJ$1048576,AO$1,0)</f>
        <v>0.210623</v>
      </c>
      <c r="AP172" s="1" t="e">
        <f>VLOOKUP($B172&amp;$C172&amp;$D172,HFE!$A$3:$AJ$1048576,AP$1,0)</f>
        <v>#REF!</v>
      </c>
      <c r="AQ172" s="2" t="e">
        <f t="shared" si="136"/>
        <v>#REF!</v>
      </c>
      <c r="AR172" s="1">
        <f>VLOOKUP($B172&amp;$C172&amp;$D172,Staqo!$A$3:$AJ$1048576,AR$1,0)</f>
        <v>0.191476</v>
      </c>
      <c r="AS172" s="1" t="e">
        <f>VLOOKUP($B172&amp;$C172&amp;$D172,HFE!$A$3:$AJ$1048576,AS$1,0)</f>
        <v>#REF!</v>
      </c>
      <c r="AT172" s="2" t="e">
        <f t="shared" si="137"/>
        <v>#REF!</v>
      </c>
      <c r="AU172" s="1">
        <f>VLOOKUP($B172&amp;$C172&amp;$D172,Staqo!$A$3:$AJ$1048576,AU$1,0)</f>
        <v>97.7647</v>
      </c>
      <c r="AV172" s="1">
        <f>VLOOKUP($B172&amp;$C172&amp;$D172,HFE!$A$3:$AJ$1048576,AV$1,0)</f>
        <v>0</v>
      </c>
      <c r="AW172" s="2">
        <f t="shared" si="138"/>
        <v>-97.7647</v>
      </c>
      <c r="AX172" s="4">
        <f>VLOOKUP($B172&amp;$C172&amp;$D172,Staqo!$A$3:$AJ$1048576,AX$1,0)</f>
        <v>12</v>
      </c>
      <c r="AY172" s="4">
        <f>VLOOKUP($B172&amp;$C172&amp;$D172,HFE!$A$3:$AJ$1048576,AY$1,0)</f>
        <v>12</v>
      </c>
      <c r="AZ172" s="5">
        <f t="shared" si="139"/>
        <v>0</v>
      </c>
      <c r="BA172" s="1">
        <f>VLOOKUP($B172&amp;$C172&amp;$D172,Staqo!$A$3:$AJ$1048576,BA$1,0)</f>
        <v>0</v>
      </c>
      <c r="BB172" s="1">
        <f>VLOOKUP($B172&amp;$C172&amp;$D172,HFE!$A$3:$AJ$1048576,BB$1,0)</f>
        <v>0</v>
      </c>
      <c r="BC172" s="2">
        <f t="shared" si="140"/>
        <v>0</v>
      </c>
      <c r="BD172" s="1">
        <f>VLOOKUP($B172&amp;$C172&amp;$D172,Staqo!$A$3:$AJ$1048576,BD$1,0)</f>
        <v>0</v>
      </c>
      <c r="BE172" s="1">
        <f>VLOOKUP($B172&amp;$C172&amp;$D172,HFE!$A$3:$AJ$1048576,BE$1,0)</f>
        <v>0</v>
      </c>
      <c r="BF172" s="2">
        <f t="shared" si="141"/>
        <v>0</v>
      </c>
      <c r="BG172" s="1">
        <f>VLOOKUP($B172&amp;$C172&amp;$D172,Staqo!$A$3:$AJ$1048576,BG$1,0)</f>
        <v>0</v>
      </c>
      <c r="BH172" s="1">
        <f>VLOOKUP($B172&amp;$C172&amp;$D172,HFE!$A$3:$AJ$1048576,BH$1,0)</f>
        <v>0</v>
      </c>
      <c r="BI172" s="2">
        <f t="shared" si="142"/>
        <v>0</v>
      </c>
      <c r="BJ172" s="1">
        <f>VLOOKUP($B172&amp;$C172&amp;$D172,Staqo!$A$3:$AJ$1048576,BJ$1,0)</f>
        <v>0</v>
      </c>
      <c r="BK172" s="1">
        <f>VLOOKUP($B172&amp;$C172&amp;$D172,HFE!$A$3:$AJ$1048576,BK$1,0)</f>
        <v>0</v>
      </c>
      <c r="BL172" s="2">
        <f t="shared" si="143"/>
        <v>0</v>
      </c>
      <c r="BM172" s="1">
        <f>VLOOKUP($B172&amp;$C172&amp;$D172,Staqo!$A$3:$AJ$1048576,BM$1,0)</f>
        <v>0</v>
      </c>
      <c r="BN172" s="1">
        <f>VLOOKUP($B172&amp;$C172&amp;$D172,HFE!$A$3:$AJ$1048576,BN$1,0)</f>
        <v>0</v>
      </c>
      <c r="BO172" s="2">
        <f t="shared" si="144"/>
        <v>0</v>
      </c>
      <c r="BP172" s="1">
        <f>VLOOKUP($B172&amp;$C172&amp;$D172,Staqo!$A$3:$AJ$1048576,BP$1,0)</f>
        <v>0</v>
      </c>
      <c r="BQ172" s="1">
        <f>VLOOKUP($B172&amp;$C172&amp;$D172,HFE!$A$3:$AJ$1048576,BQ$1,0)</f>
        <v>0</v>
      </c>
      <c r="BR172" s="2">
        <f t="shared" si="145"/>
        <v>0</v>
      </c>
      <c r="BS172" s="1">
        <f>VLOOKUP($B172&amp;$C172&amp;$D172,Staqo!$A$3:$AJ$1048576,BS$1,0)</f>
        <v>0</v>
      </c>
      <c r="BT172" s="1">
        <f>VLOOKUP($B172&amp;$C172&amp;$D172,HFE!$A$3:$AJ$1048576,BT$1,0)</f>
        <v>0</v>
      </c>
      <c r="BU172" s="2">
        <f t="shared" si="146"/>
        <v>0</v>
      </c>
      <c r="BV172" s="1">
        <f>VLOOKUP($B172&amp;$C172&amp;$D172,Staqo!$A$3:$AJ$1048576,BV$1,0)</f>
        <v>0</v>
      </c>
      <c r="BW172" s="1">
        <f>VLOOKUP($B172&amp;$C172&amp;$D172,HFE!$A$3:$AJ$1048576,BW$1,0)</f>
        <v>0</v>
      </c>
      <c r="BX172" s="2">
        <f t="shared" si="147"/>
        <v>0</v>
      </c>
      <c r="BY172" s="1">
        <f>VLOOKUP($B172&amp;$C172&amp;$D172,Staqo!$A$3:$AJ$1048576,BY$1,0)</f>
        <v>0</v>
      </c>
      <c r="BZ172" s="1">
        <f>VLOOKUP($B172&amp;$C172&amp;$D172,HFE!$A$3:$AJ$1048576,BZ$1,0)</f>
        <v>0</v>
      </c>
      <c r="CA172" s="2">
        <f t="shared" si="148"/>
        <v>0</v>
      </c>
      <c r="CB172" s="1">
        <f>VLOOKUP($B172&amp;$C172&amp;$D172,Staqo!$A$3:$AJ$1048576,CB$1,0)</f>
        <v>0</v>
      </c>
      <c r="CC172" s="1">
        <f>VLOOKUP($B172&amp;$C172&amp;$D172,HFE!$A$3:$AJ$1048576,CC$1,0)</f>
        <v>0</v>
      </c>
      <c r="CD172" s="2">
        <f t="shared" si="149"/>
        <v>0</v>
      </c>
      <c r="CE172" s="1">
        <f>VLOOKUP($B172&amp;$C172&amp;$D172,Staqo!$A$3:$AJ$1048576,CE$1,0)</f>
        <v>0</v>
      </c>
      <c r="CF172" s="1">
        <f>VLOOKUP($B172&amp;$C172&amp;$D172,HFE!$A$3:$AJ$1048576,CF$1,0)</f>
        <v>0</v>
      </c>
      <c r="CG172" s="2">
        <f t="shared" si="150"/>
        <v>0</v>
      </c>
      <c r="CH172" s="1">
        <f>VLOOKUP($B172&amp;$C172&amp;$D172,Staqo!$A$3:$AJ$1048576,CH$1,0)</f>
        <v>0</v>
      </c>
      <c r="CI172" s="1">
        <f>VLOOKUP($B172&amp;$C172&amp;$D172,HFE!$A$3:$AJ$1048576,CI$1,0)</f>
        <v>0</v>
      </c>
      <c r="CJ172" s="2">
        <f t="shared" si="151"/>
        <v>0</v>
      </c>
      <c r="CK172" s="1">
        <f>VLOOKUP($B172&amp;$C172&amp;$D172,Staqo!$A$3:$AJ$1048576,CK$1,0)</f>
        <v>0</v>
      </c>
      <c r="CL172" s="1">
        <f>VLOOKUP($B172&amp;$C172&amp;$D172,HFE!$A$3:$AJ$1048576,CL$1,0)</f>
        <v>0</v>
      </c>
      <c r="CM172" s="2">
        <f t="shared" si="152"/>
        <v>0</v>
      </c>
      <c r="CN172" s="1">
        <f>VLOOKUP($B172&amp;$C172&amp;$D172,Staqo!$A$3:$AJ$1048576,CN$1,0)</f>
        <v>0</v>
      </c>
      <c r="CO172" s="1">
        <f>VLOOKUP($B172&amp;$C172&amp;$D172,HFE!$A$3:$AJ$1048576,CO$1,0)</f>
        <v>0</v>
      </c>
      <c r="CP172" s="2">
        <f t="shared" si="153"/>
        <v>0</v>
      </c>
      <c r="CQ172" s="1">
        <f>VLOOKUP($B172&amp;$C172&amp;$D172,Staqo!$A$3:$AJ$1048576,CQ$1,0)</f>
        <v>0</v>
      </c>
      <c r="CR172" s="1">
        <f>VLOOKUP($B172&amp;$C172&amp;$D172,HFE!$A$3:$AJ$1048576,CR$1,0)</f>
        <v>0</v>
      </c>
      <c r="CS172" s="2">
        <f t="shared" si="154"/>
        <v>0</v>
      </c>
      <c r="CT172" s="1"/>
      <c r="CU172" s="1"/>
      <c r="CV172" s="2"/>
    </row>
    <row r="173" hidden="1" spans="1:100">
      <c r="A173" s="1" t="s">
        <v>95</v>
      </c>
      <c r="B173" s="1" t="s">
        <v>96</v>
      </c>
      <c r="C173" s="3">
        <v>44565</v>
      </c>
      <c r="D173" s="1" t="s">
        <v>102</v>
      </c>
      <c r="E173" s="1">
        <f>VLOOKUP($B173&amp;$C173&amp;$D173,Staqo!$A$3:$AJ$1048576,E$1,0)</f>
        <v>5.15888</v>
      </c>
      <c r="F173" s="1" t="e">
        <f>VLOOKUP($B173&amp;$C173&amp;$D173,HFE!$A$3:$AJ$1048576,F$1,0)</f>
        <v>#REF!</v>
      </c>
      <c r="G173" s="2" t="e">
        <f t="shared" si="124"/>
        <v>#REF!</v>
      </c>
      <c r="H173" s="1">
        <f>VLOOKUP($B173&amp;$C173&amp;$D173,Staqo!$A$3:$AJ$1048576,H$1,0)</f>
        <v>5.93165</v>
      </c>
      <c r="I173" s="1" t="e">
        <f>VLOOKUP($B173&amp;$C173&amp;$D173,HFE!$A$3:$AJ$1048576,I$1,0)</f>
        <v>#REF!</v>
      </c>
      <c r="J173" s="2" t="e">
        <f t="shared" si="125"/>
        <v>#REF!</v>
      </c>
      <c r="K173" s="1">
        <f>VLOOKUP($B173&amp;$C173&amp;$D173,Staqo!$A$3:$AJ$1048576,K$1,0)</f>
        <v>7493.81</v>
      </c>
      <c r="L173" s="1" t="e">
        <f>VLOOKUP($B173&amp;$C173&amp;$D173,HFE!$A$3:$AJ$1048576,L$1,0)</f>
        <v>#REF!</v>
      </c>
      <c r="M173" s="2" t="e">
        <f t="shared" si="126"/>
        <v>#REF!</v>
      </c>
      <c r="N173" s="1">
        <f>VLOOKUP($B173&amp;$C173&amp;$D173,Staqo!$A$3:$AJ$1048576,N$1,0)</f>
        <v>5740</v>
      </c>
      <c r="O173" s="1">
        <f>VLOOKUP($B173&amp;$C173&amp;$D173,HFE!$A$3:$AJ$1048576,O$1,0)</f>
        <v>0</v>
      </c>
      <c r="P173" s="2">
        <f t="shared" si="127"/>
        <v>-5740</v>
      </c>
      <c r="Q173" s="1">
        <f>VLOOKUP($B173&amp;$C173&amp;$D173,Staqo!$A$3:$AJ$1048576,Q$1,0)</f>
        <v>5695.29</v>
      </c>
      <c r="R173" s="1">
        <f>VLOOKUP($B173&amp;$C173&amp;$D173,HFE!$A$3:$AJ$1048576,R$1,0)</f>
        <v>0</v>
      </c>
      <c r="S173" s="2">
        <f t="shared" si="128"/>
        <v>-5695.29</v>
      </c>
      <c r="T173" s="1">
        <f>VLOOKUP($B173&amp;$C173&amp;$D173,Staqo!$A$3:$AJ$1048576,T$1,0)</f>
        <v>0.765966</v>
      </c>
      <c r="U173" s="1" t="e">
        <f>VLOOKUP($B173&amp;$C173&amp;$D173,HFE!$A$3:$AJ$1048576,U$1,0)</f>
        <v>#REF!</v>
      </c>
      <c r="V173" s="2" t="e">
        <f t="shared" si="129"/>
        <v>#REF!</v>
      </c>
      <c r="W173" s="1">
        <f>VLOOKUP($B173&amp;$C173&amp;$D173,Staqo!$A$3:$AJ$1048576,W$1,0)</f>
        <v>0.76</v>
      </c>
      <c r="X173" s="1" t="e">
        <f>VLOOKUP($B173&amp;$C173&amp;$D173,HFE!$A$3:$AJ$1048576,X$1,0)</f>
        <v>#REF!</v>
      </c>
      <c r="Y173" s="2" t="e">
        <f t="shared" si="130"/>
        <v>#REF!</v>
      </c>
      <c r="Z173" s="4">
        <f>VLOOKUP($B173&amp;$C173&amp;$D173,Staqo!$A$3:$AJ$1048576,Z$1,0)</f>
        <v>100</v>
      </c>
      <c r="AA173" s="4">
        <f>VLOOKUP($B173&amp;$C173&amp;$D173,HFE!$A$3:$AJ$1048576,AA$1,0)</f>
        <v>0</v>
      </c>
      <c r="AB173" s="5">
        <f t="shared" si="131"/>
        <v>-100</v>
      </c>
      <c r="AC173" s="1">
        <f>VLOOKUP($B173&amp;$C173&amp;$D173,Staqo!$A$3:$AJ$1048576,AC$1,0)</f>
        <v>100</v>
      </c>
      <c r="AD173" s="1">
        <f>VLOOKUP($B173&amp;$C173&amp;$D173,HFE!$A$3:$AJ$1048576,AD$1,0)*100</f>
        <v>100</v>
      </c>
      <c r="AE173" s="2">
        <f t="shared" si="132"/>
        <v>0</v>
      </c>
      <c r="AF173" s="1">
        <f>VLOOKUP($B173&amp;$C173&amp;$D173,Staqo!$A$3:$AJ$1048576,AF$1,0)</f>
        <v>100</v>
      </c>
      <c r="AG173" s="1">
        <f>VLOOKUP($B173&amp;$C173&amp;$D173,HFE!$A$3:$AJ$1048576,AG$1,0)*100</f>
        <v>100</v>
      </c>
      <c r="AH173" s="2">
        <f t="shared" si="133"/>
        <v>0</v>
      </c>
      <c r="AI173" s="1">
        <f>VLOOKUP($B173&amp;$C173&amp;$D173,Staqo!$A$3:$AJ$1048576,AI$1,0)</f>
        <v>0.208241</v>
      </c>
      <c r="AJ173" s="1" t="e">
        <f>VLOOKUP($B173&amp;$C173&amp;$D173,HFE!$A$3:$AJ$1048576,AJ$1,0)</f>
        <v>#REF!</v>
      </c>
      <c r="AK173" s="2" t="e">
        <f t="shared" si="134"/>
        <v>#REF!</v>
      </c>
      <c r="AL173" s="1">
        <f>VLOOKUP($B173&amp;$C173&amp;$D173,Staqo!$A$3:$AJ$1048576,AL$1,0)</f>
        <v>0.18931</v>
      </c>
      <c r="AM173" s="1" t="e">
        <f>VLOOKUP($B173&amp;$C173&amp;$D173,HFE!$A$3:$AJ$1048576,AM$1,0)</f>
        <v>#REF!</v>
      </c>
      <c r="AN173" s="2" t="e">
        <f t="shared" si="135"/>
        <v>#REF!</v>
      </c>
      <c r="AO173" s="1">
        <f>VLOOKUP($B173&amp;$C173&amp;$D173,Staqo!$A$3:$AJ$1048576,AO$1,0)</f>
        <v>0.206619</v>
      </c>
      <c r="AP173" s="1" t="e">
        <f>VLOOKUP($B173&amp;$C173&amp;$D173,HFE!$A$3:$AJ$1048576,AP$1,0)</f>
        <v>#REF!</v>
      </c>
      <c r="AQ173" s="2" t="e">
        <f t="shared" si="136"/>
        <v>#REF!</v>
      </c>
      <c r="AR173" s="1">
        <f>VLOOKUP($B173&amp;$C173&amp;$D173,Staqo!$A$3:$AJ$1048576,AR$1,0)</f>
        <v>0.187836</v>
      </c>
      <c r="AS173" s="1" t="e">
        <f>VLOOKUP($B173&amp;$C173&amp;$D173,HFE!$A$3:$AJ$1048576,AS$1,0)</f>
        <v>#REF!</v>
      </c>
      <c r="AT173" s="2" t="e">
        <f t="shared" si="137"/>
        <v>#REF!</v>
      </c>
      <c r="AU173" s="1">
        <f>VLOOKUP($B173&amp;$C173&amp;$D173,Staqo!$A$3:$AJ$1048576,AU$1,0)</f>
        <v>97.5236</v>
      </c>
      <c r="AV173" s="1">
        <f>VLOOKUP($B173&amp;$C173&amp;$D173,HFE!$A$3:$AJ$1048576,AV$1,0)</f>
        <v>0</v>
      </c>
      <c r="AW173" s="2">
        <f t="shared" si="138"/>
        <v>-97.5236</v>
      </c>
      <c r="AX173" s="4">
        <f>VLOOKUP($B173&amp;$C173&amp;$D173,Staqo!$A$3:$AJ$1048576,AX$1,0)</f>
        <v>12</v>
      </c>
      <c r="AY173" s="4">
        <f>VLOOKUP($B173&amp;$C173&amp;$D173,HFE!$A$3:$AJ$1048576,AY$1,0)</f>
        <v>12</v>
      </c>
      <c r="AZ173" s="5">
        <f t="shared" si="139"/>
        <v>0</v>
      </c>
      <c r="BA173" s="1">
        <f>VLOOKUP($B173&amp;$C173&amp;$D173,Staqo!$A$3:$AJ$1048576,BA$1,0)</f>
        <v>0</v>
      </c>
      <c r="BB173" s="1">
        <f>VLOOKUP($B173&amp;$C173&amp;$D173,HFE!$A$3:$AJ$1048576,BB$1,0)</f>
        <v>0</v>
      </c>
      <c r="BC173" s="2">
        <f t="shared" si="140"/>
        <v>0</v>
      </c>
      <c r="BD173" s="1">
        <f>VLOOKUP($B173&amp;$C173&amp;$D173,Staqo!$A$3:$AJ$1048576,BD$1,0)</f>
        <v>0</v>
      </c>
      <c r="BE173" s="1">
        <f>VLOOKUP($B173&amp;$C173&amp;$D173,HFE!$A$3:$AJ$1048576,BE$1,0)</f>
        <v>0</v>
      </c>
      <c r="BF173" s="2">
        <f t="shared" si="141"/>
        <v>0</v>
      </c>
      <c r="BG173" s="1">
        <f>VLOOKUP($B173&amp;$C173&amp;$D173,Staqo!$A$3:$AJ$1048576,BG$1,0)</f>
        <v>0</v>
      </c>
      <c r="BH173" s="1">
        <f>VLOOKUP($B173&amp;$C173&amp;$D173,HFE!$A$3:$AJ$1048576,BH$1,0)</f>
        <v>0</v>
      </c>
      <c r="BI173" s="2">
        <f t="shared" si="142"/>
        <v>0</v>
      </c>
      <c r="BJ173" s="1">
        <f>VLOOKUP($B173&amp;$C173&amp;$D173,Staqo!$A$3:$AJ$1048576,BJ$1,0)</f>
        <v>0</v>
      </c>
      <c r="BK173" s="1">
        <f>VLOOKUP($B173&amp;$C173&amp;$D173,HFE!$A$3:$AJ$1048576,BK$1,0)</f>
        <v>0</v>
      </c>
      <c r="BL173" s="2">
        <f t="shared" si="143"/>
        <v>0</v>
      </c>
      <c r="BM173" s="1">
        <f>VLOOKUP($B173&amp;$C173&amp;$D173,Staqo!$A$3:$AJ$1048576,BM$1,0)</f>
        <v>0</v>
      </c>
      <c r="BN173" s="1">
        <f>VLOOKUP($B173&amp;$C173&amp;$D173,HFE!$A$3:$AJ$1048576,BN$1,0)</f>
        <v>0</v>
      </c>
      <c r="BO173" s="2">
        <f t="shared" si="144"/>
        <v>0</v>
      </c>
      <c r="BP173" s="1">
        <f>VLOOKUP($B173&amp;$C173&amp;$D173,Staqo!$A$3:$AJ$1048576,BP$1,0)</f>
        <v>0</v>
      </c>
      <c r="BQ173" s="1">
        <f>VLOOKUP($B173&amp;$C173&amp;$D173,HFE!$A$3:$AJ$1048576,BQ$1,0)</f>
        <v>0</v>
      </c>
      <c r="BR173" s="2">
        <f t="shared" si="145"/>
        <v>0</v>
      </c>
      <c r="BS173" s="1">
        <f>VLOOKUP($B173&amp;$C173&amp;$D173,Staqo!$A$3:$AJ$1048576,BS$1,0)</f>
        <v>0</v>
      </c>
      <c r="BT173" s="1">
        <f>VLOOKUP($B173&amp;$C173&amp;$D173,HFE!$A$3:$AJ$1048576,BT$1,0)</f>
        <v>0</v>
      </c>
      <c r="BU173" s="2">
        <f t="shared" si="146"/>
        <v>0</v>
      </c>
      <c r="BV173" s="1">
        <f>VLOOKUP($B173&amp;$C173&amp;$D173,Staqo!$A$3:$AJ$1048576,BV$1,0)</f>
        <v>0</v>
      </c>
      <c r="BW173" s="1">
        <f>VLOOKUP($B173&amp;$C173&amp;$D173,HFE!$A$3:$AJ$1048576,BW$1,0)</f>
        <v>0</v>
      </c>
      <c r="BX173" s="2">
        <f t="shared" si="147"/>
        <v>0</v>
      </c>
      <c r="BY173" s="1">
        <f>VLOOKUP($B173&amp;$C173&amp;$D173,Staqo!$A$3:$AJ$1048576,BY$1,0)</f>
        <v>0</v>
      </c>
      <c r="BZ173" s="1">
        <f>VLOOKUP($B173&amp;$C173&amp;$D173,HFE!$A$3:$AJ$1048576,BZ$1,0)</f>
        <v>0</v>
      </c>
      <c r="CA173" s="2">
        <f t="shared" si="148"/>
        <v>0</v>
      </c>
      <c r="CB173" s="1">
        <f>VLOOKUP($B173&amp;$C173&amp;$D173,Staqo!$A$3:$AJ$1048576,CB$1,0)</f>
        <v>0</v>
      </c>
      <c r="CC173" s="1">
        <f>VLOOKUP($B173&amp;$C173&amp;$D173,HFE!$A$3:$AJ$1048576,CC$1,0)</f>
        <v>0</v>
      </c>
      <c r="CD173" s="2">
        <f t="shared" si="149"/>
        <v>0</v>
      </c>
      <c r="CE173" s="1">
        <f>VLOOKUP($B173&amp;$C173&amp;$D173,Staqo!$A$3:$AJ$1048576,CE$1,0)</f>
        <v>0</v>
      </c>
      <c r="CF173" s="1">
        <f>VLOOKUP($B173&amp;$C173&amp;$D173,HFE!$A$3:$AJ$1048576,CF$1,0)</f>
        <v>0</v>
      </c>
      <c r="CG173" s="2">
        <f t="shared" si="150"/>
        <v>0</v>
      </c>
      <c r="CH173" s="1">
        <f>VLOOKUP($B173&amp;$C173&amp;$D173,Staqo!$A$3:$AJ$1048576,CH$1,0)</f>
        <v>0</v>
      </c>
      <c r="CI173" s="1">
        <f>VLOOKUP($B173&amp;$C173&amp;$D173,HFE!$A$3:$AJ$1048576,CI$1,0)</f>
        <v>0</v>
      </c>
      <c r="CJ173" s="2">
        <f t="shared" si="151"/>
        <v>0</v>
      </c>
      <c r="CK173" s="1">
        <f>VLOOKUP($B173&amp;$C173&amp;$D173,Staqo!$A$3:$AJ$1048576,CK$1,0)</f>
        <v>0</v>
      </c>
      <c r="CL173" s="1">
        <f>VLOOKUP($B173&amp;$C173&amp;$D173,HFE!$A$3:$AJ$1048576,CL$1,0)</f>
        <v>0</v>
      </c>
      <c r="CM173" s="2">
        <f t="shared" si="152"/>
        <v>0</v>
      </c>
      <c r="CN173" s="1">
        <f>VLOOKUP($B173&amp;$C173&amp;$D173,Staqo!$A$3:$AJ$1048576,CN$1,0)</f>
        <v>0</v>
      </c>
      <c r="CO173" s="1">
        <f>VLOOKUP($B173&amp;$C173&amp;$D173,HFE!$A$3:$AJ$1048576,CO$1,0)</f>
        <v>0</v>
      </c>
      <c r="CP173" s="2">
        <f t="shared" si="153"/>
        <v>0</v>
      </c>
      <c r="CQ173" s="1">
        <f>VLOOKUP($B173&amp;$C173&amp;$D173,Staqo!$A$3:$AJ$1048576,CQ$1,0)</f>
        <v>0</v>
      </c>
      <c r="CR173" s="1">
        <f>VLOOKUP($B173&amp;$C173&amp;$D173,HFE!$A$3:$AJ$1048576,CR$1,0)</f>
        <v>0</v>
      </c>
      <c r="CS173" s="2">
        <f t="shared" si="154"/>
        <v>0</v>
      </c>
      <c r="CT173" s="1"/>
      <c r="CU173" s="1"/>
      <c r="CV173" s="2"/>
    </row>
    <row r="174" hidden="1" spans="1:100">
      <c r="A174" s="1" t="s">
        <v>95</v>
      </c>
      <c r="B174" s="1" t="s">
        <v>96</v>
      </c>
      <c r="C174" s="3">
        <v>44565</v>
      </c>
      <c r="D174" s="1" t="s">
        <v>103</v>
      </c>
      <c r="E174" s="1">
        <f>VLOOKUP($B174&amp;$C174&amp;$D174,Staqo!$A$3:$AJ$1048576,E$1,0)</f>
        <v>5.15888</v>
      </c>
      <c r="F174" s="1" t="e">
        <f>VLOOKUP($B174&amp;$C174&amp;$D174,HFE!$A$3:$AJ$1048576,F$1,0)</f>
        <v>#REF!</v>
      </c>
      <c r="G174" s="2" t="e">
        <f t="shared" si="124"/>
        <v>#REF!</v>
      </c>
      <c r="H174" s="1">
        <f>VLOOKUP($B174&amp;$C174&amp;$D174,Staqo!$A$3:$AJ$1048576,H$1,0)</f>
        <v>5.93165</v>
      </c>
      <c r="I174" s="1" t="e">
        <f>VLOOKUP($B174&amp;$C174&amp;$D174,HFE!$A$3:$AJ$1048576,I$1,0)</f>
        <v>#REF!</v>
      </c>
      <c r="J174" s="2" t="e">
        <f t="shared" si="125"/>
        <v>#REF!</v>
      </c>
      <c r="K174" s="1">
        <f>VLOOKUP($B174&amp;$C174&amp;$D174,Staqo!$A$3:$AJ$1048576,K$1,0)</f>
        <v>6537.15</v>
      </c>
      <c r="L174" s="1" t="e">
        <f>VLOOKUP($B174&amp;$C174&amp;$D174,HFE!$A$3:$AJ$1048576,L$1,0)</f>
        <v>#REF!</v>
      </c>
      <c r="M174" s="2" t="e">
        <f t="shared" si="126"/>
        <v>#REF!</v>
      </c>
      <c r="N174" s="1">
        <f>VLOOKUP($B174&amp;$C174&amp;$D174,Staqo!$A$3:$AJ$1048576,N$1,0)</f>
        <v>5010</v>
      </c>
      <c r="O174" s="1">
        <f>VLOOKUP($B174&amp;$C174&amp;$D174,HFE!$A$3:$AJ$1048576,O$1,0)</f>
        <v>0</v>
      </c>
      <c r="P174" s="2">
        <f t="shared" si="127"/>
        <v>-5010</v>
      </c>
      <c r="Q174" s="1">
        <f>VLOOKUP($B174&amp;$C174&amp;$D174,Staqo!$A$3:$AJ$1048576,Q$1,0)</f>
        <v>4970.98</v>
      </c>
      <c r="R174" s="1">
        <f>VLOOKUP($B174&amp;$C174&amp;$D174,HFE!$A$3:$AJ$1048576,R$1,0)</f>
        <v>0</v>
      </c>
      <c r="S174" s="2">
        <f t="shared" si="128"/>
        <v>-4970.98</v>
      </c>
      <c r="T174" s="1">
        <f>VLOOKUP($B174&amp;$C174&amp;$D174,Staqo!$A$3:$AJ$1048576,T$1,0)</f>
        <v>0.766389</v>
      </c>
      <c r="U174" s="1" t="e">
        <f>VLOOKUP($B174&amp;$C174&amp;$D174,HFE!$A$3:$AJ$1048576,U$1,0)</f>
        <v>#REF!</v>
      </c>
      <c r="V174" s="2" t="e">
        <f t="shared" si="129"/>
        <v>#REF!</v>
      </c>
      <c r="W174" s="1">
        <f>VLOOKUP($B174&amp;$C174&amp;$D174,Staqo!$A$3:$AJ$1048576,W$1,0)</f>
        <v>0.76042</v>
      </c>
      <c r="X174" s="1" t="e">
        <f>VLOOKUP($B174&amp;$C174&amp;$D174,HFE!$A$3:$AJ$1048576,X$1,0)</f>
        <v>#REF!</v>
      </c>
      <c r="Y174" s="2" t="e">
        <f t="shared" si="130"/>
        <v>#REF!</v>
      </c>
      <c r="Z174" s="4">
        <f>VLOOKUP($B174&amp;$C174&amp;$D174,Staqo!$A$3:$AJ$1048576,Z$1,0)</f>
        <v>100</v>
      </c>
      <c r="AA174" s="4">
        <f>VLOOKUP($B174&amp;$C174&amp;$D174,HFE!$A$3:$AJ$1048576,AA$1,0)</f>
        <v>0</v>
      </c>
      <c r="AB174" s="5">
        <f t="shared" si="131"/>
        <v>-100</v>
      </c>
      <c r="AC174" s="1">
        <f>VLOOKUP($B174&amp;$C174&amp;$D174,Staqo!$A$3:$AJ$1048576,AC$1,0)</f>
        <v>100</v>
      </c>
      <c r="AD174" s="1">
        <f>VLOOKUP($B174&amp;$C174&amp;$D174,HFE!$A$3:$AJ$1048576,AD$1,0)*100</f>
        <v>100</v>
      </c>
      <c r="AE174" s="2">
        <f t="shared" si="132"/>
        <v>0</v>
      </c>
      <c r="AF174" s="1">
        <f>VLOOKUP($B174&amp;$C174&amp;$D174,Staqo!$A$3:$AJ$1048576,AF$1,0)</f>
        <v>100</v>
      </c>
      <c r="AG174" s="1">
        <f>VLOOKUP($B174&amp;$C174&amp;$D174,HFE!$A$3:$AJ$1048576,AG$1,0)*100</f>
        <v>100</v>
      </c>
      <c r="AH174" s="2">
        <f t="shared" si="133"/>
        <v>0</v>
      </c>
      <c r="AI174" s="1">
        <f>VLOOKUP($B174&amp;$C174&amp;$D174,Staqo!$A$3:$AJ$1048576,AI$1,0)</f>
        <v>0.208356</v>
      </c>
      <c r="AJ174" s="1" t="e">
        <f>VLOOKUP($B174&amp;$C174&amp;$D174,HFE!$A$3:$AJ$1048576,AJ$1,0)</f>
        <v>#REF!</v>
      </c>
      <c r="AK174" s="2" t="e">
        <f t="shared" si="134"/>
        <v>#REF!</v>
      </c>
      <c r="AL174" s="1">
        <f>VLOOKUP($B174&amp;$C174&amp;$D174,Staqo!$A$3:$AJ$1048576,AL$1,0)</f>
        <v>0.189415</v>
      </c>
      <c r="AM174" s="1" t="e">
        <f>VLOOKUP($B174&amp;$C174&amp;$D174,HFE!$A$3:$AJ$1048576,AM$1,0)</f>
        <v>#REF!</v>
      </c>
      <c r="AN174" s="2" t="e">
        <f t="shared" si="135"/>
        <v>#REF!</v>
      </c>
      <c r="AO174" s="1">
        <f>VLOOKUP($B174&amp;$C174&amp;$D174,Staqo!$A$3:$AJ$1048576,AO$1,0)</f>
        <v>0.206733</v>
      </c>
      <c r="AP174" s="1" t="e">
        <f>VLOOKUP($B174&amp;$C174&amp;$D174,HFE!$A$3:$AJ$1048576,AP$1,0)</f>
        <v>#REF!</v>
      </c>
      <c r="AQ174" s="2" t="e">
        <f t="shared" si="136"/>
        <v>#REF!</v>
      </c>
      <c r="AR174" s="1">
        <f>VLOOKUP($B174&amp;$C174&amp;$D174,Staqo!$A$3:$AJ$1048576,AR$1,0)</f>
        <v>0.187939</v>
      </c>
      <c r="AS174" s="1" t="e">
        <f>VLOOKUP($B174&amp;$C174&amp;$D174,HFE!$A$3:$AJ$1048576,AS$1,0)</f>
        <v>#REF!</v>
      </c>
      <c r="AT174" s="2" t="e">
        <f t="shared" si="137"/>
        <v>#REF!</v>
      </c>
      <c r="AU174" s="1">
        <f>VLOOKUP($B174&amp;$C174&amp;$D174,Staqo!$A$3:$AJ$1048576,AU$1,0)</f>
        <v>96.4711</v>
      </c>
      <c r="AV174" s="1">
        <f>VLOOKUP($B174&amp;$C174&amp;$D174,HFE!$A$3:$AJ$1048576,AV$1,0)</f>
        <v>0</v>
      </c>
      <c r="AW174" s="2">
        <f t="shared" si="138"/>
        <v>-96.4711</v>
      </c>
      <c r="AX174" s="4">
        <f>VLOOKUP($B174&amp;$C174&amp;$D174,Staqo!$A$3:$AJ$1048576,AX$1,0)</f>
        <v>12</v>
      </c>
      <c r="AY174" s="4">
        <f>VLOOKUP($B174&amp;$C174&amp;$D174,HFE!$A$3:$AJ$1048576,AY$1,0)</f>
        <v>12</v>
      </c>
      <c r="AZ174" s="5">
        <f t="shared" si="139"/>
        <v>0</v>
      </c>
      <c r="BA174" s="1">
        <f>VLOOKUP($B174&amp;$C174&amp;$D174,Staqo!$A$3:$AJ$1048576,BA$1,0)</f>
        <v>0</v>
      </c>
      <c r="BB174" s="1">
        <f>VLOOKUP($B174&amp;$C174&amp;$D174,HFE!$A$3:$AJ$1048576,BB$1,0)</f>
        <v>0</v>
      </c>
      <c r="BC174" s="2">
        <f t="shared" si="140"/>
        <v>0</v>
      </c>
      <c r="BD174" s="1">
        <f>VLOOKUP($B174&amp;$C174&amp;$D174,Staqo!$A$3:$AJ$1048576,BD$1,0)</f>
        <v>0</v>
      </c>
      <c r="BE174" s="1">
        <f>VLOOKUP($B174&amp;$C174&amp;$D174,HFE!$A$3:$AJ$1048576,BE$1,0)</f>
        <v>0</v>
      </c>
      <c r="BF174" s="2">
        <f t="shared" si="141"/>
        <v>0</v>
      </c>
      <c r="BG174" s="1">
        <f>VLOOKUP($B174&amp;$C174&amp;$D174,Staqo!$A$3:$AJ$1048576,BG$1,0)</f>
        <v>0</v>
      </c>
      <c r="BH174" s="1">
        <f>VLOOKUP($B174&amp;$C174&amp;$D174,HFE!$A$3:$AJ$1048576,BH$1,0)</f>
        <v>0</v>
      </c>
      <c r="BI174" s="2">
        <f t="shared" si="142"/>
        <v>0</v>
      </c>
      <c r="BJ174" s="1">
        <f>VLOOKUP($B174&amp;$C174&amp;$D174,Staqo!$A$3:$AJ$1048576,BJ$1,0)</f>
        <v>0</v>
      </c>
      <c r="BK174" s="1">
        <f>VLOOKUP($B174&amp;$C174&amp;$D174,HFE!$A$3:$AJ$1048576,BK$1,0)</f>
        <v>0</v>
      </c>
      <c r="BL174" s="2">
        <f t="shared" si="143"/>
        <v>0</v>
      </c>
      <c r="BM174" s="1">
        <f>VLOOKUP($B174&amp;$C174&amp;$D174,Staqo!$A$3:$AJ$1048576,BM$1,0)</f>
        <v>0</v>
      </c>
      <c r="BN174" s="1">
        <f>VLOOKUP($B174&amp;$C174&amp;$D174,HFE!$A$3:$AJ$1048576,BN$1,0)</f>
        <v>0</v>
      </c>
      <c r="BO174" s="2">
        <f t="shared" si="144"/>
        <v>0</v>
      </c>
      <c r="BP174" s="1">
        <f>VLOOKUP($B174&amp;$C174&amp;$D174,Staqo!$A$3:$AJ$1048576,BP$1,0)</f>
        <v>0</v>
      </c>
      <c r="BQ174" s="1">
        <f>VLOOKUP($B174&amp;$C174&amp;$D174,HFE!$A$3:$AJ$1048576,BQ$1,0)</f>
        <v>0</v>
      </c>
      <c r="BR174" s="2">
        <f t="shared" si="145"/>
        <v>0</v>
      </c>
      <c r="BS174" s="1">
        <f>VLOOKUP($B174&amp;$C174&amp;$D174,Staqo!$A$3:$AJ$1048576,BS$1,0)</f>
        <v>0</v>
      </c>
      <c r="BT174" s="1">
        <f>VLOOKUP($B174&amp;$C174&amp;$D174,HFE!$A$3:$AJ$1048576,BT$1,0)</f>
        <v>0</v>
      </c>
      <c r="BU174" s="2">
        <f t="shared" si="146"/>
        <v>0</v>
      </c>
      <c r="BV174" s="1">
        <f>VLOOKUP($B174&amp;$C174&amp;$D174,Staqo!$A$3:$AJ$1048576,BV$1,0)</f>
        <v>0</v>
      </c>
      <c r="BW174" s="1">
        <f>VLOOKUP($B174&amp;$C174&amp;$D174,HFE!$A$3:$AJ$1048576,BW$1,0)</f>
        <v>0</v>
      </c>
      <c r="BX174" s="2">
        <f t="shared" si="147"/>
        <v>0</v>
      </c>
      <c r="BY174" s="1">
        <f>VLOOKUP($B174&amp;$C174&amp;$D174,Staqo!$A$3:$AJ$1048576,BY$1,0)</f>
        <v>0</v>
      </c>
      <c r="BZ174" s="1">
        <f>VLOOKUP($B174&amp;$C174&amp;$D174,HFE!$A$3:$AJ$1048576,BZ$1,0)</f>
        <v>0</v>
      </c>
      <c r="CA174" s="2">
        <f t="shared" si="148"/>
        <v>0</v>
      </c>
      <c r="CB174" s="1">
        <f>VLOOKUP($B174&amp;$C174&amp;$D174,Staqo!$A$3:$AJ$1048576,CB$1,0)</f>
        <v>0</v>
      </c>
      <c r="CC174" s="1">
        <f>VLOOKUP($B174&amp;$C174&amp;$D174,HFE!$A$3:$AJ$1048576,CC$1,0)</f>
        <v>0</v>
      </c>
      <c r="CD174" s="2">
        <f t="shared" si="149"/>
        <v>0</v>
      </c>
      <c r="CE174" s="1">
        <f>VLOOKUP($B174&amp;$C174&amp;$D174,Staqo!$A$3:$AJ$1048576,CE$1,0)</f>
        <v>0</v>
      </c>
      <c r="CF174" s="1">
        <f>VLOOKUP($B174&amp;$C174&amp;$D174,HFE!$A$3:$AJ$1048576,CF$1,0)</f>
        <v>0</v>
      </c>
      <c r="CG174" s="2">
        <f t="shared" si="150"/>
        <v>0</v>
      </c>
      <c r="CH174" s="1">
        <f>VLOOKUP($B174&amp;$C174&amp;$D174,Staqo!$A$3:$AJ$1048576,CH$1,0)</f>
        <v>0</v>
      </c>
      <c r="CI174" s="1">
        <f>VLOOKUP($B174&amp;$C174&amp;$D174,HFE!$A$3:$AJ$1048576,CI$1,0)</f>
        <v>0</v>
      </c>
      <c r="CJ174" s="2">
        <f t="shared" si="151"/>
        <v>0</v>
      </c>
      <c r="CK174" s="1">
        <f>VLOOKUP($B174&amp;$C174&amp;$D174,Staqo!$A$3:$AJ$1048576,CK$1,0)</f>
        <v>0</v>
      </c>
      <c r="CL174" s="1">
        <f>VLOOKUP($B174&amp;$C174&amp;$D174,HFE!$A$3:$AJ$1048576,CL$1,0)</f>
        <v>0</v>
      </c>
      <c r="CM174" s="2">
        <f t="shared" si="152"/>
        <v>0</v>
      </c>
      <c r="CN174" s="1">
        <f>VLOOKUP($B174&amp;$C174&amp;$D174,Staqo!$A$3:$AJ$1048576,CN$1,0)</f>
        <v>0</v>
      </c>
      <c r="CO174" s="1">
        <f>VLOOKUP($B174&amp;$C174&amp;$D174,HFE!$A$3:$AJ$1048576,CO$1,0)</f>
        <v>0</v>
      </c>
      <c r="CP174" s="2">
        <f t="shared" si="153"/>
        <v>0</v>
      </c>
      <c r="CQ174" s="1">
        <f>VLOOKUP($B174&amp;$C174&amp;$D174,Staqo!$A$3:$AJ$1048576,CQ$1,0)</f>
        <v>0</v>
      </c>
      <c r="CR174" s="1">
        <f>VLOOKUP($B174&amp;$C174&amp;$D174,HFE!$A$3:$AJ$1048576,CR$1,0)</f>
        <v>0</v>
      </c>
      <c r="CS174" s="2">
        <f t="shared" si="154"/>
        <v>0</v>
      </c>
      <c r="CT174" s="1"/>
      <c r="CU174" s="1"/>
      <c r="CV174" s="2"/>
    </row>
    <row r="175" hidden="1" spans="1:100">
      <c r="A175" s="1" t="s">
        <v>95</v>
      </c>
      <c r="B175" s="1" t="s">
        <v>96</v>
      </c>
      <c r="C175" s="3">
        <v>44565</v>
      </c>
      <c r="D175" s="1" t="s">
        <v>104</v>
      </c>
      <c r="E175" s="1">
        <f>VLOOKUP($B175&amp;$C175&amp;$D175,Staqo!$A$3:$AJ$1048576,E$1,0)</f>
        <v>5.15888</v>
      </c>
      <c r="F175" s="1" t="e">
        <f>VLOOKUP($B175&amp;$C175&amp;$D175,HFE!$A$3:$AJ$1048576,F$1,0)</f>
        <v>#REF!</v>
      </c>
      <c r="G175" s="2" t="e">
        <f t="shared" si="124"/>
        <v>#REF!</v>
      </c>
      <c r="H175" s="1">
        <f>VLOOKUP($B175&amp;$C175&amp;$D175,Staqo!$A$3:$AJ$1048576,H$1,0)</f>
        <v>5.93165</v>
      </c>
      <c r="I175" s="1" t="e">
        <f>VLOOKUP($B175&amp;$C175&amp;$D175,HFE!$A$3:$AJ$1048576,I$1,0)</f>
        <v>#REF!</v>
      </c>
      <c r="J175" s="2" t="e">
        <f t="shared" si="125"/>
        <v>#REF!</v>
      </c>
      <c r="K175" s="1">
        <f>VLOOKUP($B175&amp;$C175&amp;$D175,Staqo!$A$3:$AJ$1048576,K$1,0)</f>
        <v>6537.15</v>
      </c>
      <c r="L175" s="1" t="e">
        <f>VLOOKUP($B175&amp;$C175&amp;$D175,HFE!$A$3:$AJ$1048576,L$1,0)</f>
        <v>#REF!</v>
      </c>
      <c r="M175" s="2" t="e">
        <f t="shared" si="126"/>
        <v>#REF!</v>
      </c>
      <c r="N175" s="1">
        <f>VLOOKUP($B175&amp;$C175&amp;$D175,Staqo!$A$3:$AJ$1048576,N$1,0)</f>
        <v>5170</v>
      </c>
      <c r="O175" s="1">
        <f>VLOOKUP($B175&amp;$C175&amp;$D175,HFE!$A$3:$AJ$1048576,O$1,0)</f>
        <v>0</v>
      </c>
      <c r="P175" s="2">
        <f t="shared" si="127"/>
        <v>-5170</v>
      </c>
      <c r="Q175" s="1">
        <f>VLOOKUP($B175&amp;$C175&amp;$D175,Staqo!$A$3:$AJ$1048576,Q$1,0)</f>
        <v>5129.73</v>
      </c>
      <c r="R175" s="1">
        <f>VLOOKUP($B175&amp;$C175&amp;$D175,HFE!$A$3:$AJ$1048576,R$1,0)</f>
        <v>0</v>
      </c>
      <c r="S175" s="2">
        <f t="shared" si="128"/>
        <v>-5129.73</v>
      </c>
      <c r="T175" s="1">
        <f>VLOOKUP($B175&amp;$C175&amp;$D175,Staqo!$A$3:$AJ$1048576,T$1,0)</f>
        <v>0.790864</v>
      </c>
      <c r="U175" s="1" t="e">
        <f>VLOOKUP($B175&amp;$C175&amp;$D175,HFE!$A$3:$AJ$1048576,U$1,0)</f>
        <v>#REF!</v>
      </c>
      <c r="V175" s="2" t="e">
        <f t="shared" si="129"/>
        <v>#REF!</v>
      </c>
      <c r="W175" s="1">
        <f>VLOOKUP($B175&amp;$C175&amp;$D175,Staqo!$A$3:$AJ$1048576,W$1,0)</f>
        <v>0.784705</v>
      </c>
      <c r="X175" s="1" t="e">
        <f>VLOOKUP($B175&amp;$C175&amp;$D175,HFE!$A$3:$AJ$1048576,X$1,0)</f>
        <v>#REF!</v>
      </c>
      <c r="Y175" s="2" t="e">
        <f t="shared" si="130"/>
        <v>#REF!</v>
      </c>
      <c r="Z175" s="4">
        <f>VLOOKUP($B175&amp;$C175&amp;$D175,Staqo!$A$3:$AJ$1048576,Z$1,0)</f>
        <v>100</v>
      </c>
      <c r="AA175" s="4">
        <f>VLOOKUP($B175&amp;$C175&amp;$D175,HFE!$A$3:$AJ$1048576,AA$1,0)</f>
        <v>0</v>
      </c>
      <c r="AB175" s="5">
        <f t="shared" si="131"/>
        <v>-100</v>
      </c>
      <c r="AC175" s="1">
        <f>VLOOKUP($B175&amp;$C175&amp;$D175,Staqo!$A$3:$AJ$1048576,AC$1,0)</f>
        <v>100</v>
      </c>
      <c r="AD175" s="1">
        <f>VLOOKUP($B175&amp;$C175&amp;$D175,HFE!$A$3:$AJ$1048576,AD$1,0)*100</f>
        <v>100</v>
      </c>
      <c r="AE175" s="2">
        <f t="shared" si="132"/>
        <v>0</v>
      </c>
      <c r="AF175" s="1">
        <f>VLOOKUP($B175&amp;$C175&amp;$D175,Staqo!$A$3:$AJ$1048576,AF$1,0)</f>
        <v>100</v>
      </c>
      <c r="AG175" s="1">
        <f>VLOOKUP($B175&amp;$C175&amp;$D175,HFE!$A$3:$AJ$1048576,AG$1,0)*100</f>
        <v>100</v>
      </c>
      <c r="AH175" s="2">
        <f t="shared" si="133"/>
        <v>0</v>
      </c>
      <c r="AI175" s="1">
        <f>VLOOKUP($B175&amp;$C175&amp;$D175,Staqo!$A$3:$AJ$1048576,AI$1,0)</f>
        <v>0.21501</v>
      </c>
      <c r="AJ175" s="1" t="e">
        <f>VLOOKUP($B175&amp;$C175&amp;$D175,HFE!$A$3:$AJ$1048576,AJ$1,0)</f>
        <v>#REF!</v>
      </c>
      <c r="AK175" s="2" t="e">
        <f t="shared" si="134"/>
        <v>#REF!</v>
      </c>
      <c r="AL175" s="1">
        <f>VLOOKUP($B175&amp;$C175&amp;$D175,Staqo!$A$3:$AJ$1048576,AL$1,0)</f>
        <v>0.195464</v>
      </c>
      <c r="AM175" s="1" t="e">
        <f>VLOOKUP($B175&amp;$C175&amp;$D175,HFE!$A$3:$AJ$1048576,AM$1,0)</f>
        <v>#REF!</v>
      </c>
      <c r="AN175" s="2" t="e">
        <f t="shared" si="135"/>
        <v>#REF!</v>
      </c>
      <c r="AO175" s="1">
        <f>VLOOKUP($B175&amp;$C175&amp;$D175,Staqo!$A$3:$AJ$1048576,AO$1,0)</f>
        <v>0.213336</v>
      </c>
      <c r="AP175" s="1" t="e">
        <f>VLOOKUP($B175&amp;$C175&amp;$D175,HFE!$A$3:$AJ$1048576,AP$1,0)</f>
        <v>#REF!</v>
      </c>
      <c r="AQ175" s="2" t="e">
        <f t="shared" si="136"/>
        <v>#REF!</v>
      </c>
      <c r="AR175" s="1">
        <f>VLOOKUP($B175&amp;$C175&amp;$D175,Staqo!$A$3:$AJ$1048576,AR$1,0)</f>
        <v>0.193941</v>
      </c>
      <c r="AS175" s="1" t="e">
        <f>VLOOKUP($B175&amp;$C175&amp;$D175,HFE!$A$3:$AJ$1048576,AS$1,0)</f>
        <v>#REF!</v>
      </c>
      <c r="AT175" s="2" t="e">
        <f t="shared" si="137"/>
        <v>#REF!</v>
      </c>
      <c r="AU175" s="1">
        <f>VLOOKUP($B175&amp;$C175&amp;$D175,Staqo!$A$3:$AJ$1048576,AU$1,0)</f>
        <v>96.8912</v>
      </c>
      <c r="AV175" s="1">
        <f>VLOOKUP($B175&amp;$C175&amp;$D175,HFE!$A$3:$AJ$1048576,AV$1,0)</f>
        <v>0</v>
      </c>
      <c r="AW175" s="2">
        <f t="shared" si="138"/>
        <v>-96.8912</v>
      </c>
      <c r="AX175" s="4">
        <f>VLOOKUP($B175&amp;$C175&amp;$D175,Staqo!$A$3:$AJ$1048576,AX$1,0)</f>
        <v>12</v>
      </c>
      <c r="AY175" s="4">
        <f>VLOOKUP($B175&amp;$C175&amp;$D175,HFE!$A$3:$AJ$1048576,AY$1,0)</f>
        <v>12</v>
      </c>
      <c r="AZ175" s="5">
        <f t="shared" si="139"/>
        <v>0</v>
      </c>
      <c r="BA175" s="1">
        <f>VLOOKUP($B175&amp;$C175&amp;$D175,Staqo!$A$3:$AJ$1048576,BA$1,0)</f>
        <v>0</v>
      </c>
      <c r="BB175" s="1">
        <f>VLOOKUP($B175&amp;$C175&amp;$D175,HFE!$A$3:$AJ$1048576,BB$1,0)</f>
        <v>0</v>
      </c>
      <c r="BC175" s="2">
        <f t="shared" si="140"/>
        <v>0</v>
      </c>
      <c r="BD175" s="1">
        <f>VLOOKUP($B175&amp;$C175&amp;$D175,Staqo!$A$3:$AJ$1048576,BD$1,0)</f>
        <v>0</v>
      </c>
      <c r="BE175" s="1">
        <f>VLOOKUP($B175&amp;$C175&amp;$D175,HFE!$A$3:$AJ$1048576,BE$1,0)</f>
        <v>0</v>
      </c>
      <c r="BF175" s="2">
        <f t="shared" si="141"/>
        <v>0</v>
      </c>
      <c r="BG175" s="1">
        <f>VLOOKUP($B175&amp;$C175&amp;$D175,Staqo!$A$3:$AJ$1048576,BG$1,0)</f>
        <v>0</v>
      </c>
      <c r="BH175" s="1">
        <f>VLOOKUP($B175&amp;$C175&amp;$D175,HFE!$A$3:$AJ$1048576,BH$1,0)</f>
        <v>0</v>
      </c>
      <c r="BI175" s="2">
        <f t="shared" si="142"/>
        <v>0</v>
      </c>
      <c r="BJ175" s="1">
        <f>VLOOKUP($B175&amp;$C175&amp;$D175,Staqo!$A$3:$AJ$1048576,BJ$1,0)</f>
        <v>0</v>
      </c>
      <c r="BK175" s="1">
        <f>VLOOKUP($B175&amp;$C175&amp;$D175,HFE!$A$3:$AJ$1048576,BK$1,0)</f>
        <v>0</v>
      </c>
      <c r="BL175" s="2">
        <f t="shared" si="143"/>
        <v>0</v>
      </c>
      <c r="BM175" s="1">
        <f>VLOOKUP($B175&amp;$C175&amp;$D175,Staqo!$A$3:$AJ$1048576,BM$1,0)</f>
        <v>0</v>
      </c>
      <c r="BN175" s="1">
        <f>VLOOKUP($B175&amp;$C175&amp;$D175,HFE!$A$3:$AJ$1048576,BN$1,0)</f>
        <v>0</v>
      </c>
      <c r="BO175" s="2">
        <f t="shared" si="144"/>
        <v>0</v>
      </c>
      <c r="BP175" s="1">
        <f>VLOOKUP($B175&amp;$C175&amp;$D175,Staqo!$A$3:$AJ$1048576,BP$1,0)</f>
        <v>0</v>
      </c>
      <c r="BQ175" s="1">
        <f>VLOOKUP($B175&amp;$C175&amp;$D175,HFE!$A$3:$AJ$1048576,BQ$1,0)</f>
        <v>0</v>
      </c>
      <c r="BR175" s="2">
        <f t="shared" si="145"/>
        <v>0</v>
      </c>
      <c r="BS175" s="1">
        <f>VLOOKUP($B175&amp;$C175&amp;$D175,Staqo!$A$3:$AJ$1048576,BS$1,0)</f>
        <v>0</v>
      </c>
      <c r="BT175" s="1">
        <f>VLOOKUP($B175&amp;$C175&amp;$D175,HFE!$A$3:$AJ$1048576,BT$1,0)</f>
        <v>0</v>
      </c>
      <c r="BU175" s="2">
        <f t="shared" si="146"/>
        <v>0</v>
      </c>
      <c r="BV175" s="1">
        <f>VLOOKUP($B175&amp;$C175&amp;$D175,Staqo!$A$3:$AJ$1048576,BV$1,0)</f>
        <v>0</v>
      </c>
      <c r="BW175" s="1">
        <f>VLOOKUP($B175&amp;$C175&amp;$D175,HFE!$A$3:$AJ$1048576,BW$1,0)</f>
        <v>0</v>
      </c>
      <c r="BX175" s="2">
        <f t="shared" si="147"/>
        <v>0</v>
      </c>
      <c r="BY175" s="1">
        <f>VLOOKUP($B175&amp;$C175&amp;$D175,Staqo!$A$3:$AJ$1048576,BY$1,0)</f>
        <v>0</v>
      </c>
      <c r="BZ175" s="1">
        <f>VLOOKUP($B175&amp;$C175&amp;$D175,HFE!$A$3:$AJ$1048576,BZ$1,0)</f>
        <v>0</v>
      </c>
      <c r="CA175" s="2">
        <f t="shared" si="148"/>
        <v>0</v>
      </c>
      <c r="CB175" s="1">
        <f>VLOOKUP($B175&amp;$C175&amp;$D175,Staqo!$A$3:$AJ$1048576,CB$1,0)</f>
        <v>0</v>
      </c>
      <c r="CC175" s="1">
        <f>VLOOKUP($B175&amp;$C175&amp;$D175,HFE!$A$3:$AJ$1048576,CC$1,0)</f>
        <v>0</v>
      </c>
      <c r="CD175" s="2">
        <f t="shared" si="149"/>
        <v>0</v>
      </c>
      <c r="CE175" s="1">
        <f>VLOOKUP($B175&amp;$C175&amp;$D175,Staqo!$A$3:$AJ$1048576,CE$1,0)</f>
        <v>0</v>
      </c>
      <c r="CF175" s="1">
        <f>VLOOKUP($B175&amp;$C175&amp;$D175,HFE!$A$3:$AJ$1048576,CF$1,0)</f>
        <v>0</v>
      </c>
      <c r="CG175" s="2">
        <f t="shared" si="150"/>
        <v>0</v>
      </c>
      <c r="CH175" s="1">
        <f>VLOOKUP($B175&amp;$C175&amp;$D175,Staqo!$A$3:$AJ$1048576,CH$1,0)</f>
        <v>0</v>
      </c>
      <c r="CI175" s="1">
        <f>VLOOKUP($B175&amp;$C175&amp;$D175,HFE!$A$3:$AJ$1048576,CI$1,0)</f>
        <v>0</v>
      </c>
      <c r="CJ175" s="2">
        <f t="shared" si="151"/>
        <v>0</v>
      </c>
      <c r="CK175" s="1">
        <f>VLOOKUP($B175&amp;$C175&amp;$D175,Staqo!$A$3:$AJ$1048576,CK$1,0)</f>
        <v>0</v>
      </c>
      <c r="CL175" s="1">
        <f>VLOOKUP($B175&amp;$C175&amp;$D175,HFE!$A$3:$AJ$1048576,CL$1,0)</f>
        <v>0</v>
      </c>
      <c r="CM175" s="2">
        <f t="shared" si="152"/>
        <v>0</v>
      </c>
      <c r="CN175" s="1">
        <f>VLOOKUP($B175&amp;$C175&amp;$D175,Staqo!$A$3:$AJ$1048576,CN$1,0)</f>
        <v>0</v>
      </c>
      <c r="CO175" s="1">
        <f>VLOOKUP($B175&amp;$C175&amp;$D175,HFE!$A$3:$AJ$1048576,CO$1,0)</f>
        <v>0</v>
      </c>
      <c r="CP175" s="2">
        <f t="shared" si="153"/>
        <v>0</v>
      </c>
      <c r="CQ175" s="1">
        <f>VLOOKUP($B175&amp;$C175&amp;$D175,Staqo!$A$3:$AJ$1048576,CQ$1,0)</f>
        <v>0</v>
      </c>
      <c r="CR175" s="1">
        <f>VLOOKUP($B175&amp;$C175&amp;$D175,HFE!$A$3:$AJ$1048576,CR$1,0)</f>
        <v>0</v>
      </c>
      <c r="CS175" s="2">
        <f t="shared" si="154"/>
        <v>0</v>
      </c>
      <c r="CT175" s="1"/>
      <c r="CU175" s="1"/>
      <c r="CV175" s="2"/>
    </row>
    <row r="176" hidden="1" spans="1:100">
      <c r="A176" s="1" t="s">
        <v>95</v>
      </c>
      <c r="B176" s="1" t="s">
        <v>96</v>
      </c>
      <c r="C176" s="3">
        <v>44565</v>
      </c>
      <c r="D176" s="1" t="s">
        <v>105</v>
      </c>
      <c r="E176" s="1">
        <f>VLOOKUP($B176&amp;$C176&amp;$D176,Staqo!$A$3:$AJ$1048576,E$1,0)</f>
        <v>5.15888</v>
      </c>
      <c r="F176" s="1" t="e">
        <f>VLOOKUP($B176&amp;$C176&amp;$D176,HFE!$A$3:$AJ$1048576,F$1,0)</f>
        <v>#REF!</v>
      </c>
      <c r="G176" s="2" t="e">
        <f t="shared" si="124"/>
        <v>#REF!</v>
      </c>
      <c r="H176" s="1">
        <f>VLOOKUP($B176&amp;$C176&amp;$D176,Staqo!$A$3:$AJ$1048576,H$1,0)</f>
        <v>5.93165</v>
      </c>
      <c r="I176" s="1" t="e">
        <f>VLOOKUP($B176&amp;$C176&amp;$D176,HFE!$A$3:$AJ$1048576,I$1,0)</f>
        <v>#REF!</v>
      </c>
      <c r="J176" s="2" t="e">
        <f t="shared" si="125"/>
        <v>#REF!</v>
      </c>
      <c r="K176" s="1">
        <f>VLOOKUP($B176&amp;$C176&amp;$D176,Staqo!$A$3:$AJ$1048576,K$1,0)</f>
        <v>6537.15</v>
      </c>
      <c r="L176" s="1" t="e">
        <f>VLOOKUP($B176&amp;$C176&amp;$D176,HFE!$A$3:$AJ$1048576,L$1,0)</f>
        <v>#REF!</v>
      </c>
      <c r="M176" s="2" t="e">
        <f t="shared" si="126"/>
        <v>#REF!</v>
      </c>
      <c r="N176" s="1">
        <f>VLOOKUP($B176&amp;$C176&amp;$D176,Staqo!$A$3:$AJ$1048576,N$1,0)</f>
        <v>5020</v>
      </c>
      <c r="O176" s="1">
        <f>VLOOKUP($B176&amp;$C176&amp;$D176,HFE!$A$3:$AJ$1048576,O$1,0)</f>
        <v>0</v>
      </c>
      <c r="P176" s="2">
        <f t="shared" si="127"/>
        <v>-5020</v>
      </c>
      <c r="Q176" s="1">
        <f>VLOOKUP($B176&amp;$C176&amp;$D176,Staqo!$A$3:$AJ$1048576,Q$1,0)</f>
        <v>4980.9</v>
      </c>
      <c r="R176" s="1">
        <f>VLOOKUP($B176&amp;$C176&amp;$D176,HFE!$A$3:$AJ$1048576,R$1,0)</f>
        <v>0</v>
      </c>
      <c r="S176" s="2">
        <f t="shared" si="128"/>
        <v>-4980.9</v>
      </c>
      <c r="T176" s="1">
        <f>VLOOKUP($B176&amp;$C176&amp;$D176,Staqo!$A$3:$AJ$1048576,T$1,0)</f>
        <v>0.767918</v>
      </c>
      <c r="U176" s="1" t="e">
        <f>VLOOKUP($B176&amp;$C176&amp;$D176,HFE!$A$3:$AJ$1048576,U$1,0)</f>
        <v>#REF!</v>
      </c>
      <c r="V176" s="2" t="e">
        <f t="shared" si="129"/>
        <v>#REF!</v>
      </c>
      <c r="W176" s="1">
        <f>VLOOKUP($B176&amp;$C176&amp;$D176,Staqo!$A$3:$AJ$1048576,W$1,0)</f>
        <v>0.761937</v>
      </c>
      <c r="X176" s="1" t="e">
        <f>VLOOKUP($B176&amp;$C176&amp;$D176,HFE!$A$3:$AJ$1048576,X$1,0)</f>
        <v>#REF!</v>
      </c>
      <c r="Y176" s="2" t="e">
        <f t="shared" si="130"/>
        <v>#REF!</v>
      </c>
      <c r="Z176" s="4">
        <f>VLOOKUP($B176&amp;$C176&amp;$D176,Staqo!$A$3:$AJ$1048576,Z$1,0)</f>
        <v>100</v>
      </c>
      <c r="AA176" s="4">
        <f>VLOOKUP($B176&amp;$C176&amp;$D176,HFE!$A$3:$AJ$1048576,AA$1,0)</f>
        <v>0</v>
      </c>
      <c r="AB176" s="5">
        <f t="shared" si="131"/>
        <v>-100</v>
      </c>
      <c r="AC176" s="1">
        <f>VLOOKUP($B176&amp;$C176&amp;$D176,Staqo!$A$3:$AJ$1048576,AC$1,0)</f>
        <v>100</v>
      </c>
      <c r="AD176" s="1">
        <f>VLOOKUP($B176&amp;$C176&amp;$D176,HFE!$A$3:$AJ$1048576,AD$1,0)*100</f>
        <v>100</v>
      </c>
      <c r="AE176" s="2">
        <f t="shared" si="132"/>
        <v>0</v>
      </c>
      <c r="AF176" s="1">
        <f>VLOOKUP($B176&amp;$C176&amp;$D176,Staqo!$A$3:$AJ$1048576,AF$1,0)</f>
        <v>100</v>
      </c>
      <c r="AG176" s="1">
        <f>VLOOKUP($B176&amp;$C176&amp;$D176,HFE!$A$3:$AJ$1048576,AG$1,0)*100</f>
        <v>100</v>
      </c>
      <c r="AH176" s="2">
        <f t="shared" si="133"/>
        <v>0</v>
      </c>
      <c r="AI176" s="1">
        <f>VLOOKUP($B176&amp;$C176&amp;$D176,Staqo!$A$3:$AJ$1048576,AI$1,0)</f>
        <v>0.208772</v>
      </c>
      <c r="AJ176" s="1" t="e">
        <f>VLOOKUP($B176&amp;$C176&amp;$D176,HFE!$A$3:$AJ$1048576,AJ$1,0)</f>
        <v>#REF!</v>
      </c>
      <c r="AK176" s="2" t="e">
        <f t="shared" si="134"/>
        <v>#REF!</v>
      </c>
      <c r="AL176" s="1">
        <f>VLOOKUP($B176&amp;$C176&amp;$D176,Staqo!$A$3:$AJ$1048576,AL$1,0)</f>
        <v>0.189793</v>
      </c>
      <c r="AM176" s="1" t="e">
        <f>VLOOKUP($B176&amp;$C176&amp;$D176,HFE!$A$3:$AJ$1048576,AM$1,0)</f>
        <v>#REF!</v>
      </c>
      <c r="AN176" s="2" t="e">
        <f t="shared" si="135"/>
        <v>#REF!</v>
      </c>
      <c r="AO176" s="1">
        <f>VLOOKUP($B176&amp;$C176&amp;$D176,Staqo!$A$3:$AJ$1048576,AO$1,0)</f>
        <v>0.207146</v>
      </c>
      <c r="AP176" s="1" t="e">
        <f>VLOOKUP($B176&amp;$C176&amp;$D176,HFE!$A$3:$AJ$1048576,AP$1,0)</f>
        <v>#REF!</v>
      </c>
      <c r="AQ176" s="2" t="e">
        <f t="shared" si="136"/>
        <v>#REF!</v>
      </c>
      <c r="AR176" s="1">
        <f>VLOOKUP($B176&amp;$C176&amp;$D176,Staqo!$A$3:$AJ$1048576,AR$1,0)</f>
        <v>0.188314</v>
      </c>
      <c r="AS176" s="1" t="e">
        <f>VLOOKUP($B176&amp;$C176&amp;$D176,HFE!$A$3:$AJ$1048576,AS$1,0)</f>
        <v>#REF!</v>
      </c>
      <c r="AT176" s="2" t="e">
        <f t="shared" si="137"/>
        <v>#REF!</v>
      </c>
      <c r="AU176" s="1">
        <f>VLOOKUP($B176&amp;$C176&amp;$D176,Staqo!$A$3:$AJ$1048576,AU$1,0)</f>
        <v>97.3375</v>
      </c>
      <c r="AV176" s="1">
        <f>VLOOKUP($B176&amp;$C176&amp;$D176,HFE!$A$3:$AJ$1048576,AV$1,0)</f>
        <v>0</v>
      </c>
      <c r="AW176" s="2">
        <f t="shared" si="138"/>
        <v>-97.3375</v>
      </c>
      <c r="AX176" s="4">
        <f>VLOOKUP($B176&amp;$C176&amp;$D176,Staqo!$A$3:$AJ$1048576,AX$1,0)</f>
        <v>12</v>
      </c>
      <c r="AY176" s="4">
        <f>VLOOKUP($B176&amp;$C176&amp;$D176,HFE!$A$3:$AJ$1048576,AY$1,0)</f>
        <v>12</v>
      </c>
      <c r="AZ176" s="5">
        <f t="shared" si="139"/>
        <v>0</v>
      </c>
      <c r="BA176" s="1">
        <f>VLOOKUP($B176&amp;$C176&amp;$D176,Staqo!$A$3:$AJ$1048576,BA$1,0)</f>
        <v>0</v>
      </c>
      <c r="BB176" s="1">
        <f>VLOOKUP($B176&amp;$C176&amp;$D176,HFE!$A$3:$AJ$1048576,BB$1,0)</f>
        <v>0</v>
      </c>
      <c r="BC176" s="2">
        <f t="shared" si="140"/>
        <v>0</v>
      </c>
      <c r="BD176" s="1">
        <f>VLOOKUP($B176&amp;$C176&amp;$D176,Staqo!$A$3:$AJ$1048576,BD$1,0)</f>
        <v>0</v>
      </c>
      <c r="BE176" s="1">
        <f>VLOOKUP($B176&amp;$C176&amp;$D176,HFE!$A$3:$AJ$1048576,BE$1,0)</f>
        <v>0</v>
      </c>
      <c r="BF176" s="2">
        <f t="shared" si="141"/>
        <v>0</v>
      </c>
      <c r="BG176" s="1">
        <f>VLOOKUP($B176&amp;$C176&amp;$D176,Staqo!$A$3:$AJ$1048576,BG$1,0)</f>
        <v>0</v>
      </c>
      <c r="BH176" s="1">
        <f>VLOOKUP($B176&amp;$C176&amp;$D176,HFE!$A$3:$AJ$1048576,BH$1,0)</f>
        <v>0</v>
      </c>
      <c r="BI176" s="2">
        <f t="shared" si="142"/>
        <v>0</v>
      </c>
      <c r="BJ176" s="1">
        <f>VLOOKUP($B176&amp;$C176&amp;$D176,Staqo!$A$3:$AJ$1048576,BJ$1,0)</f>
        <v>0</v>
      </c>
      <c r="BK176" s="1">
        <f>VLOOKUP($B176&amp;$C176&amp;$D176,HFE!$A$3:$AJ$1048576,BK$1,0)</f>
        <v>0</v>
      </c>
      <c r="BL176" s="2">
        <f t="shared" si="143"/>
        <v>0</v>
      </c>
      <c r="BM176" s="1">
        <f>VLOOKUP($B176&amp;$C176&amp;$D176,Staqo!$A$3:$AJ$1048576,BM$1,0)</f>
        <v>0</v>
      </c>
      <c r="BN176" s="1">
        <f>VLOOKUP($B176&amp;$C176&amp;$D176,HFE!$A$3:$AJ$1048576,BN$1,0)</f>
        <v>0</v>
      </c>
      <c r="BO176" s="2">
        <f t="shared" si="144"/>
        <v>0</v>
      </c>
      <c r="BP176" s="1">
        <f>VLOOKUP($B176&amp;$C176&amp;$D176,Staqo!$A$3:$AJ$1048576,BP$1,0)</f>
        <v>0</v>
      </c>
      <c r="BQ176" s="1">
        <f>VLOOKUP($B176&amp;$C176&amp;$D176,HFE!$A$3:$AJ$1048576,BQ$1,0)</f>
        <v>0</v>
      </c>
      <c r="BR176" s="2">
        <f t="shared" si="145"/>
        <v>0</v>
      </c>
      <c r="BS176" s="1">
        <f>VLOOKUP($B176&amp;$C176&amp;$D176,Staqo!$A$3:$AJ$1048576,BS$1,0)</f>
        <v>0</v>
      </c>
      <c r="BT176" s="1">
        <f>VLOOKUP($B176&amp;$C176&amp;$D176,HFE!$A$3:$AJ$1048576,BT$1,0)</f>
        <v>0</v>
      </c>
      <c r="BU176" s="2">
        <f t="shared" si="146"/>
        <v>0</v>
      </c>
      <c r="BV176" s="1">
        <f>VLOOKUP($B176&amp;$C176&amp;$D176,Staqo!$A$3:$AJ$1048576,BV$1,0)</f>
        <v>0</v>
      </c>
      <c r="BW176" s="1">
        <f>VLOOKUP($B176&amp;$C176&amp;$D176,HFE!$A$3:$AJ$1048576,BW$1,0)</f>
        <v>0</v>
      </c>
      <c r="BX176" s="2">
        <f t="shared" si="147"/>
        <v>0</v>
      </c>
      <c r="BY176" s="1">
        <f>VLOOKUP($B176&amp;$C176&amp;$D176,Staqo!$A$3:$AJ$1048576,BY$1,0)</f>
        <v>0</v>
      </c>
      <c r="BZ176" s="1">
        <f>VLOOKUP($B176&amp;$C176&amp;$D176,HFE!$A$3:$AJ$1048576,BZ$1,0)</f>
        <v>0</v>
      </c>
      <c r="CA176" s="2">
        <f t="shared" si="148"/>
        <v>0</v>
      </c>
      <c r="CB176" s="1">
        <f>VLOOKUP($B176&amp;$C176&amp;$D176,Staqo!$A$3:$AJ$1048576,CB$1,0)</f>
        <v>0</v>
      </c>
      <c r="CC176" s="1">
        <f>VLOOKUP($B176&amp;$C176&amp;$D176,HFE!$A$3:$AJ$1048576,CC$1,0)</f>
        <v>0</v>
      </c>
      <c r="CD176" s="2">
        <f t="shared" si="149"/>
        <v>0</v>
      </c>
      <c r="CE176" s="1">
        <f>VLOOKUP($B176&amp;$C176&amp;$D176,Staqo!$A$3:$AJ$1048576,CE$1,0)</f>
        <v>0</v>
      </c>
      <c r="CF176" s="1">
        <f>VLOOKUP($B176&amp;$C176&amp;$D176,HFE!$A$3:$AJ$1048576,CF$1,0)</f>
        <v>0</v>
      </c>
      <c r="CG176" s="2">
        <f t="shared" si="150"/>
        <v>0</v>
      </c>
      <c r="CH176" s="1">
        <f>VLOOKUP($B176&amp;$C176&amp;$D176,Staqo!$A$3:$AJ$1048576,CH$1,0)</f>
        <v>0</v>
      </c>
      <c r="CI176" s="1">
        <f>VLOOKUP($B176&amp;$C176&amp;$D176,HFE!$A$3:$AJ$1048576,CI$1,0)</f>
        <v>0</v>
      </c>
      <c r="CJ176" s="2">
        <f t="shared" si="151"/>
        <v>0</v>
      </c>
      <c r="CK176" s="1">
        <f>VLOOKUP($B176&amp;$C176&amp;$D176,Staqo!$A$3:$AJ$1048576,CK$1,0)</f>
        <v>0</v>
      </c>
      <c r="CL176" s="1">
        <f>VLOOKUP($B176&amp;$C176&amp;$D176,HFE!$A$3:$AJ$1048576,CL$1,0)</f>
        <v>0</v>
      </c>
      <c r="CM176" s="2">
        <f t="shared" si="152"/>
        <v>0</v>
      </c>
      <c r="CN176" s="1">
        <f>VLOOKUP($B176&amp;$C176&amp;$D176,Staqo!$A$3:$AJ$1048576,CN$1,0)</f>
        <v>0</v>
      </c>
      <c r="CO176" s="1">
        <f>VLOOKUP($B176&amp;$C176&amp;$D176,HFE!$A$3:$AJ$1048576,CO$1,0)</f>
        <v>0</v>
      </c>
      <c r="CP176" s="2">
        <f t="shared" si="153"/>
        <v>0</v>
      </c>
      <c r="CQ176" s="1">
        <f>VLOOKUP($B176&amp;$C176&amp;$D176,Staqo!$A$3:$AJ$1048576,CQ$1,0)</f>
        <v>0</v>
      </c>
      <c r="CR176" s="1">
        <f>VLOOKUP($B176&amp;$C176&amp;$D176,HFE!$A$3:$AJ$1048576,CR$1,0)</f>
        <v>0</v>
      </c>
      <c r="CS176" s="2">
        <f t="shared" si="154"/>
        <v>0</v>
      </c>
      <c r="CT176" s="1"/>
      <c r="CU176" s="1"/>
      <c r="CV176" s="2"/>
    </row>
    <row r="177" hidden="1" spans="1:100">
      <c r="A177" s="1" t="s">
        <v>95</v>
      </c>
      <c r="B177" s="1" t="s">
        <v>96</v>
      </c>
      <c r="C177" s="3">
        <v>44565</v>
      </c>
      <c r="D177" s="1" t="s">
        <v>106</v>
      </c>
      <c r="E177" s="1">
        <f>VLOOKUP($B177&amp;$C177&amp;$D177,Staqo!$A$3:$AJ$1048576,E$1,0)</f>
        <v>5.15888</v>
      </c>
      <c r="F177" s="1" t="e">
        <f>VLOOKUP($B177&amp;$C177&amp;$D177,HFE!$A$3:$AJ$1048576,F$1,0)</f>
        <v>#REF!</v>
      </c>
      <c r="G177" s="2" t="e">
        <f t="shared" si="124"/>
        <v>#REF!</v>
      </c>
      <c r="H177" s="1">
        <f>VLOOKUP($B177&amp;$C177&amp;$D177,Staqo!$A$3:$AJ$1048576,H$1,0)</f>
        <v>5.93165</v>
      </c>
      <c r="I177" s="1" t="e">
        <f>VLOOKUP($B177&amp;$C177&amp;$D177,HFE!$A$3:$AJ$1048576,I$1,0)</f>
        <v>#REF!</v>
      </c>
      <c r="J177" s="2" t="e">
        <f t="shared" si="125"/>
        <v>#REF!</v>
      </c>
      <c r="K177" s="1">
        <f>VLOOKUP($B177&amp;$C177&amp;$D177,Staqo!$A$3:$AJ$1048576,K$1,0)</f>
        <v>6537.15</v>
      </c>
      <c r="L177" s="1" t="e">
        <f>VLOOKUP($B177&amp;$C177&amp;$D177,HFE!$A$3:$AJ$1048576,L$1,0)</f>
        <v>#REF!</v>
      </c>
      <c r="M177" s="2" t="e">
        <f t="shared" si="126"/>
        <v>#REF!</v>
      </c>
      <c r="N177" s="1">
        <f>VLOOKUP($B177&amp;$C177&amp;$D177,Staqo!$A$3:$AJ$1048576,N$1,0)</f>
        <v>4970</v>
      </c>
      <c r="O177" s="1">
        <f>VLOOKUP($B177&amp;$C177&amp;$D177,HFE!$A$3:$AJ$1048576,O$1,0)</f>
        <v>0</v>
      </c>
      <c r="P177" s="2">
        <f t="shared" si="127"/>
        <v>-4970</v>
      </c>
      <c r="Q177" s="1">
        <f>VLOOKUP($B177&amp;$C177&amp;$D177,Staqo!$A$3:$AJ$1048576,Q$1,0)</f>
        <v>4931.29</v>
      </c>
      <c r="R177" s="1">
        <f>VLOOKUP($B177&amp;$C177&amp;$D177,HFE!$A$3:$AJ$1048576,R$1,0)</f>
        <v>0</v>
      </c>
      <c r="S177" s="2">
        <f t="shared" si="128"/>
        <v>-4931.29</v>
      </c>
      <c r="T177" s="1">
        <f>VLOOKUP($B177&amp;$C177&amp;$D177,Staqo!$A$3:$AJ$1048576,T$1,0)</f>
        <v>0.76027</v>
      </c>
      <c r="U177" s="1" t="e">
        <f>VLOOKUP($B177&amp;$C177&amp;$D177,HFE!$A$3:$AJ$1048576,U$1,0)</f>
        <v>#REF!</v>
      </c>
      <c r="V177" s="2" t="e">
        <f t="shared" si="129"/>
        <v>#REF!</v>
      </c>
      <c r="W177" s="1">
        <f>VLOOKUP($B177&amp;$C177&amp;$D177,Staqo!$A$3:$AJ$1048576,W$1,0)</f>
        <v>0.754348</v>
      </c>
      <c r="X177" s="1" t="e">
        <f>VLOOKUP($B177&amp;$C177&amp;$D177,HFE!$A$3:$AJ$1048576,X$1,0)</f>
        <v>#REF!</v>
      </c>
      <c r="Y177" s="2" t="e">
        <f t="shared" si="130"/>
        <v>#REF!</v>
      </c>
      <c r="Z177" s="4">
        <f>VLOOKUP($B177&amp;$C177&amp;$D177,Staqo!$A$3:$AJ$1048576,Z$1,0)</f>
        <v>100</v>
      </c>
      <c r="AA177" s="4">
        <f>VLOOKUP($B177&amp;$C177&amp;$D177,HFE!$A$3:$AJ$1048576,AA$1,0)</f>
        <v>0</v>
      </c>
      <c r="AB177" s="5">
        <f t="shared" si="131"/>
        <v>-100</v>
      </c>
      <c r="AC177" s="1">
        <f>VLOOKUP($B177&amp;$C177&amp;$D177,Staqo!$A$3:$AJ$1048576,AC$1,0)</f>
        <v>100</v>
      </c>
      <c r="AD177" s="1">
        <f>VLOOKUP($B177&amp;$C177&amp;$D177,HFE!$A$3:$AJ$1048576,AD$1,0)*100</f>
        <v>100</v>
      </c>
      <c r="AE177" s="2">
        <f t="shared" si="132"/>
        <v>0</v>
      </c>
      <c r="AF177" s="1">
        <f>VLOOKUP($B177&amp;$C177&amp;$D177,Staqo!$A$3:$AJ$1048576,AF$1,0)</f>
        <v>100</v>
      </c>
      <c r="AG177" s="1">
        <f>VLOOKUP($B177&amp;$C177&amp;$D177,HFE!$A$3:$AJ$1048576,AG$1,0)*100</f>
        <v>100</v>
      </c>
      <c r="AH177" s="2">
        <f t="shared" si="133"/>
        <v>0</v>
      </c>
      <c r="AI177" s="1">
        <f>VLOOKUP($B177&amp;$C177&amp;$D177,Staqo!$A$3:$AJ$1048576,AI$1,0)</f>
        <v>0.206693</v>
      </c>
      <c r="AJ177" s="1" t="e">
        <f>VLOOKUP($B177&amp;$C177&amp;$D177,HFE!$A$3:$AJ$1048576,AJ$1,0)</f>
        <v>#REF!</v>
      </c>
      <c r="AK177" s="2" t="e">
        <f t="shared" si="134"/>
        <v>#REF!</v>
      </c>
      <c r="AL177" s="1">
        <f>VLOOKUP($B177&amp;$C177&amp;$D177,Staqo!$A$3:$AJ$1048576,AL$1,0)</f>
        <v>0.187902</v>
      </c>
      <c r="AM177" s="1" t="e">
        <f>VLOOKUP($B177&amp;$C177&amp;$D177,HFE!$A$3:$AJ$1048576,AM$1,0)</f>
        <v>#REF!</v>
      </c>
      <c r="AN177" s="2" t="e">
        <f t="shared" si="135"/>
        <v>#REF!</v>
      </c>
      <c r="AO177" s="1">
        <f>VLOOKUP($B177&amp;$C177&amp;$D177,Staqo!$A$3:$AJ$1048576,AO$1,0)</f>
        <v>0.205083</v>
      </c>
      <c r="AP177" s="1" t="e">
        <f>VLOOKUP($B177&amp;$C177&amp;$D177,HFE!$A$3:$AJ$1048576,AP$1,0)</f>
        <v>#REF!</v>
      </c>
      <c r="AQ177" s="2" t="e">
        <f t="shared" si="136"/>
        <v>#REF!</v>
      </c>
      <c r="AR177" s="1">
        <f>VLOOKUP($B177&amp;$C177&amp;$D177,Staqo!$A$3:$AJ$1048576,AR$1,0)</f>
        <v>0.186439</v>
      </c>
      <c r="AS177" s="1" t="e">
        <f>VLOOKUP($B177&amp;$C177&amp;$D177,HFE!$A$3:$AJ$1048576,AS$1,0)</f>
        <v>#REF!</v>
      </c>
      <c r="AT177" s="2" t="e">
        <f t="shared" si="137"/>
        <v>#REF!</v>
      </c>
      <c r="AU177" s="1">
        <f>VLOOKUP($B177&amp;$C177&amp;$D177,Staqo!$A$3:$AJ$1048576,AU$1,0)</f>
        <v>96.7654</v>
      </c>
      <c r="AV177" s="1">
        <f>VLOOKUP($B177&amp;$C177&amp;$D177,HFE!$A$3:$AJ$1048576,AV$1,0)</f>
        <v>0</v>
      </c>
      <c r="AW177" s="2">
        <f t="shared" si="138"/>
        <v>-96.7654</v>
      </c>
      <c r="AX177" s="4">
        <f>VLOOKUP($B177&amp;$C177&amp;$D177,Staqo!$A$3:$AJ$1048576,AX$1,0)</f>
        <v>12</v>
      </c>
      <c r="AY177" s="4">
        <f>VLOOKUP($B177&amp;$C177&amp;$D177,HFE!$A$3:$AJ$1048576,AY$1,0)</f>
        <v>12</v>
      </c>
      <c r="AZ177" s="5">
        <f t="shared" si="139"/>
        <v>0</v>
      </c>
      <c r="BA177" s="1">
        <f>VLOOKUP($B177&amp;$C177&amp;$D177,Staqo!$A$3:$AJ$1048576,BA$1,0)</f>
        <v>0</v>
      </c>
      <c r="BB177" s="1">
        <f>VLOOKUP($B177&amp;$C177&amp;$D177,HFE!$A$3:$AJ$1048576,BB$1,0)</f>
        <v>0</v>
      </c>
      <c r="BC177" s="2">
        <f t="shared" si="140"/>
        <v>0</v>
      </c>
      <c r="BD177" s="1">
        <f>VLOOKUP($B177&amp;$C177&amp;$D177,Staqo!$A$3:$AJ$1048576,BD$1,0)</f>
        <v>0</v>
      </c>
      <c r="BE177" s="1">
        <f>VLOOKUP($B177&amp;$C177&amp;$D177,HFE!$A$3:$AJ$1048576,BE$1,0)</f>
        <v>0</v>
      </c>
      <c r="BF177" s="2">
        <f t="shared" si="141"/>
        <v>0</v>
      </c>
      <c r="BG177" s="1">
        <f>VLOOKUP($B177&amp;$C177&amp;$D177,Staqo!$A$3:$AJ$1048576,BG$1,0)</f>
        <v>0</v>
      </c>
      <c r="BH177" s="1">
        <f>VLOOKUP($B177&amp;$C177&amp;$D177,HFE!$A$3:$AJ$1048576,BH$1,0)</f>
        <v>0</v>
      </c>
      <c r="BI177" s="2">
        <f t="shared" si="142"/>
        <v>0</v>
      </c>
      <c r="BJ177" s="1">
        <f>VLOOKUP($B177&amp;$C177&amp;$D177,Staqo!$A$3:$AJ$1048576,BJ$1,0)</f>
        <v>0</v>
      </c>
      <c r="BK177" s="1">
        <f>VLOOKUP($B177&amp;$C177&amp;$D177,HFE!$A$3:$AJ$1048576,BK$1,0)</f>
        <v>0</v>
      </c>
      <c r="BL177" s="2">
        <f t="shared" si="143"/>
        <v>0</v>
      </c>
      <c r="BM177" s="1">
        <f>VLOOKUP($B177&amp;$C177&amp;$D177,Staqo!$A$3:$AJ$1048576,BM$1,0)</f>
        <v>0</v>
      </c>
      <c r="BN177" s="1">
        <f>VLOOKUP($B177&amp;$C177&amp;$D177,HFE!$A$3:$AJ$1048576,BN$1,0)</f>
        <v>0</v>
      </c>
      <c r="BO177" s="2">
        <f t="shared" si="144"/>
        <v>0</v>
      </c>
      <c r="BP177" s="1">
        <f>VLOOKUP($B177&amp;$C177&amp;$D177,Staqo!$A$3:$AJ$1048576,BP$1,0)</f>
        <v>0</v>
      </c>
      <c r="BQ177" s="1">
        <f>VLOOKUP($B177&amp;$C177&amp;$D177,HFE!$A$3:$AJ$1048576,BQ$1,0)</f>
        <v>0</v>
      </c>
      <c r="BR177" s="2">
        <f t="shared" si="145"/>
        <v>0</v>
      </c>
      <c r="BS177" s="1">
        <f>VLOOKUP($B177&amp;$C177&amp;$D177,Staqo!$A$3:$AJ$1048576,BS$1,0)</f>
        <v>0</v>
      </c>
      <c r="BT177" s="1">
        <f>VLOOKUP($B177&amp;$C177&amp;$D177,HFE!$A$3:$AJ$1048576,BT$1,0)</f>
        <v>0</v>
      </c>
      <c r="BU177" s="2">
        <f t="shared" si="146"/>
        <v>0</v>
      </c>
      <c r="BV177" s="1">
        <f>VLOOKUP($B177&amp;$C177&amp;$D177,Staqo!$A$3:$AJ$1048576,BV$1,0)</f>
        <v>0</v>
      </c>
      <c r="BW177" s="1">
        <f>VLOOKUP($B177&amp;$C177&amp;$D177,HFE!$A$3:$AJ$1048576,BW$1,0)</f>
        <v>0</v>
      </c>
      <c r="BX177" s="2">
        <f t="shared" si="147"/>
        <v>0</v>
      </c>
      <c r="BY177" s="1">
        <f>VLOOKUP($B177&amp;$C177&amp;$D177,Staqo!$A$3:$AJ$1048576,BY$1,0)</f>
        <v>0</v>
      </c>
      <c r="BZ177" s="1">
        <f>VLOOKUP($B177&amp;$C177&amp;$D177,HFE!$A$3:$AJ$1048576,BZ$1,0)</f>
        <v>0</v>
      </c>
      <c r="CA177" s="2">
        <f t="shared" si="148"/>
        <v>0</v>
      </c>
      <c r="CB177" s="1">
        <f>VLOOKUP($B177&amp;$C177&amp;$D177,Staqo!$A$3:$AJ$1048576,CB$1,0)</f>
        <v>0</v>
      </c>
      <c r="CC177" s="1">
        <f>VLOOKUP($B177&amp;$C177&amp;$D177,HFE!$A$3:$AJ$1048576,CC$1,0)</f>
        <v>0</v>
      </c>
      <c r="CD177" s="2">
        <f t="shared" si="149"/>
        <v>0</v>
      </c>
      <c r="CE177" s="1">
        <f>VLOOKUP($B177&amp;$C177&amp;$D177,Staqo!$A$3:$AJ$1048576,CE$1,0)</f>
        <v>0</v>
      </c>
      <c r="CF177" s="1">
        <f>VLOOKUP($B177&amp;$C177&amp;$D177,HFE!$A$3:$AJ$1048576,CF$1,0)</f>
        <v>0</v>
      </c>
      <c r="CG177" s="2">
        <f t="shared" si="150"/>
        <v>0</v>
      </c>
      <c r="CH177" s="1">
        <f>VLOOKUP($B177&amp;$C177&amp;$D177,Staqo!$A$3:$AJ$1048576,CH$1,0)</f>
        <v>0</v>
      </c>
      <c r="CI177" s="1">
        <f>VLOOKUP($B177&amp;$C177&amp;$D177,HFE!$A$3:$AJ$1048576,CI$1,0)</f>
        <v>0</v>
      </c>
      <c r="CJ177" s="2">
        <f t="shared" si="151"/>
        <v>0</v>
      </c>
      <c r="CK177" s="1">
        <f>VLOOKUP($B177&amp;$C177&amp;$D177,Staqo!$A$3:$AJ$1048576,CK$1,0)</f>
        <v>0</v>
      </c>
      <c r="CL177" s="1">
        <f>VLOOKUP($B177&amp;$C177&amp;$D177,HFE!$A$3:$AJ$1048576,CL$1,0)</f>
        <v>0</v>
      </c>
      <c r="CM177" s="2">
        <f t="shared" si="152"/>
        <v>0</v>
      </c>
      <c r="CN177" s="1">
        <f>VLOOKUP($B177&amp;$C177&amp;$D177,Staqo!$A$3:$AJ$1048576,CN$1,0)</f>
        <v>0</v>
      </c>
      <c r="CO177" s="1">
        <f>VLOOKUP($B177&amp;$C177&amp;$D177,HFE!$A$3:$AJ$1048576,CO$1,0)</f>
        <v>0</v>
      </c>
      <c r="CP177" s="2">
        <f t="shared" si="153"/>
        <v>0</v>
      </c>
      <c r="CQ177" s="1">
        <f>VLOOKUP($B177&amp;$C177&amp;$D177,Staqo!$A$3:$AJ$1048576,CQ$1,0)</f>
        <v>0</v>
      </c>
      <c r="CR177" s="1">
        <f>VLOOKUP($B177&amp;$C177&amp;$D177,HFE!$A$3:$AJ$1048576,CR$1,0)</f>
        <v>0</v>
      </c>
      <c r="CS177" s="2">
        <f t="shared" si="154"/>
        <v>0</v>
      </c>
      <c r="CT177" s="1"/>
      <c r="CU177" s="1"/>
      <c r="CV177" s="2"/>
    </row>
    <row r="178" hidden="1" spans="1:100">
      <c r="A178" s="1" t="s">
        <v>95</v>
      </c>
      <c r="B178" s="1" t="s">
        <v>96</v>
      </c>
      <c r="C178" s="3">
        <v>44565</v>
      </c>
      <c r="D178" s="1" t="s">
        <v>107</v>
      </c>
      <c r="E178" s="1">
        <f>VLOOKUP($B178&amp;$C178&amp;$D178,Staqo!$A$3:$AJ$1048576,E$1,0)</f>
        <v>5.15888</v>
      </c>
      <c r="F178" s="1" t="e">
        <f>VLOOKUP($B178&amp;$C178&amp;$D178,HFE!$A$3:$AJ$1048576,F$1,0)</f>
        <v>#REF!</v>
      </c>
      <c r="G178" s="2" t="e">
        <f t="shared" si="124"/>
        <v>#REF!</v>
      </c>
      <c r="H178" s="1">
        <f>VLOOKUP($B178&amp;$C178&amp;$D178,Staqo!$A$3:$AJ$1048576,H$1,0)</f>
        <v>5.93165</v>
      </c>
      <c r="I178" s="1" t="e">
        <f>VLOOKUP($B178&amp;$C178&amp;$D178,HFE!$A$3:$AJ$1048576,I$1,0)</f>
        <v>#REF!</v>
      </c>
      <c r="J178" s="2" t="e">
        <f t="shared" si="125"/>
        <v>#REF!</v>
      </c>
      <c r="K178" s="1">
        <f>VLOOKUP($B178&amp;$C178&amp;$D178,Staqo!$A$3:$AJ$1048576,K$1,0)</f>
        <v>6537.15</v>
      </c>
      <c r="L178" s="1" t="e">
        <f>VLOOKUP($B178&amp;$C178&amp;$D178,HFE!$A$3:$AJ$1048576,L$1,0)</f>
        <v>#REF!</v>
      </c>
      <c r="M178" s="2" t="e">
        <f t="shared" si="126"/>
        <v>#REF!</v>
      </c>
      <c r="N178" s="1">
        <f>VLOOKUP($B178&amp;$C178&amp;$D178,Staqo!$A$3:$AJ$1048576,N$1,0)</f>
        <v>5030</v>
      </c>
      <c r="O178" s="1">
        <f>VLOOKUP($B178&amp;$C178&amp;$D178,HFE!$A$3:$AJ$1048576,O$1,0)</f>
        <v>0</v>
      </c>
      <c r="P178" s="2">
        <f t="shared" si="127"/>
        <v>-5030</v>
      </c>
      <c r="Q178" s="1">
        <f>VLOOKUP($B178&amp;$C178&amp;$D178,Staqo!$A$3:$AJ$1048576,Q$1,0)</f>
        <v>4990.82</v>
      </c>
      <c r="R178" s="1">
        <f>VLOOKUP($B178&amp;$C178&amp;$D178,HFE!$A$3:$AJ$1048576,R$1,0)</f>
        <v>0</v>
      </c>
      <c r="S178" s="2">
        <f t="shared" si="128"/>
        <v>-4990.82</v>
      </c>
      <c r="T178" s="1">
        <f>VLOOKUP($B178&amp;$C178&amp;$D178,Staqo!$A$3:$AJ$1048576,T$1,0)</f>
        <v>0.769448</v>
      </c>
      <c r="U178" s="1" t="e">
        <f>VLOOKUP($B178&amp;$C178&amp;$D178,HFE!$A$3:$AJ$1048576,U$1,0)</f>
        <v>#REF!</v>
      </c>
      <c r="V178" s="2" t="e">
        <f t="shared" si="129"/>
        <v>#REF!</v>
      </c>
      <c r="W178" s="1">
        <f>VLOOKUP($B178&amp;$C178&amp;$D178,Staqo!$A$3:$AJ$1048576,W$1,0)</f>
        <v>0.763455</v>
      </c>
      <c r="X178" s="1" t="e">
        <f>VLOOKUP($B178&amp;$C178&amp;$D178,HFE!$A$3:$AJ$1048576,X$1,0)</f>
        <v>#REF!</v>
      </c>
      <c r="Y178" s="2" t="e">
        <f t="shared" si="130"/>
        <v>#REF!</v>
      </c>
      <c r="Z178" s="4">
        <f>VLOOKUP($B178&amp;$C178&amp;$D178,Staqo!$A$3:$AJ$1048576,Z$1,0)</f>
        <v>100</v>
      </c>
      <c r="AA178" s="4">
        <f>VLOOKUP($B178&amp;$C178&amp;$D178,HFE!$A$3:$AJ$1048576,AA$1,0)</f>
        <v>0</v>
      </c>
      <c r="AB178" s="5">
        <f t="shared" si="131"/>
        <v>-100</v>
      </c>
      <c r="AC178" s="1">
        <f>VLOOKUP($B178&amp;$C178&amp;$D178,Staqo!$A$3:$AJ$1048576,AC$1,0)</f>
        <v>100</v>
      </c>
      <c r="AD178" s="1">
        <f>VLOOKUP($B178&amp;$C178&amp;$D178,HFE!$A$3:$AJ$1048576,AD$1,0)*100</f>
        <v>100</v>
      </c>
      <c r="AE178" s="2">
        <f t="shared" si="132"/>
        <v>0</v>
      </c>
      <c r="AF178" s="1">
        <f>VLOOKUP($B178&amp;$C178&amp;$D178,Staqo!$A$3:$AJ$1048576,AF$1,0)</f>
        <v>100</v>
      </c>
      <c r="AG178" s="1">
        <f>VLOOKUP($B178&amp;$C178&amp;$D178,HFE!$A$3:$AJ$1048576,AG$1,0)*100</f>
        <v>100</v>
      </c>
      <c r="AH178" s="2">
        <f t="shared" si="133"/>
        <v>0</v>
      </c>
      <c r="AI178" s="1">
        <f>VLOOKUP($B178&amp;$C178&amp;$D178,Staqo!$A$3:$AJ$1048576,AI$1,0)</f>
        <v>0.209188</v>
      </c>
      <c r="AJ178" s="1" t="e">
        <f>VLOOKUP($B178&amp;$C178&amp;$D178,HFE!$A$3:$AJ$1048576,AJ$1,0)</f>
        <v>#REF!</v>
      </c>
      <c r="AK178" s="2" t="e">
        <f t="shared" si="134"/>
        <v>#REF!</v>
      </c>
      <c r="AL178" s="1">
        <f>VLOOKUP($B178&amp;$C178&amp;$D178,Staqo!$A$3:$AJ$1048576,AL$1,0)</f>
        <v>0.190171</v>
      </c>
      <c r="AM178" s="1" t="e">
        <f>VLOOKUP($B178&amp;$C178&amp;$D178,HFE!$A$3:$AJ$1048576,AM$1,0)</f>
        <v>#REF!</v>
      </c>
      <c r="AN178" s="2" t="e">
        <f t="shared" si="135"/>
        <v>#REF!</v>
      </c>
      <c r="AO178" s="1">
        <f>VLOOKUP($B178&amp;$C178&amp;$D178,Staqo!$A$3:$AJ$1048576,AO$1,0)</f>
        <v>0.207559</v>
      </c>
      <c r="AP178" s="1" t="e">
        <f>VLOOKUP($B178&amp;$C178&amp;$D178,HFE!$A$3:$AJ$1048576,AP$1,0)</f>
        <v>#REF!</v>
      </c>
      <c r="AQ178" s="2" t="e">
        <f t="shared" si="136"/>
        <v>#REF!</v>
      </c>
      <c r="AR178" s="1">
        <f>VLOOKUP($B178&amp;$C178&amp;$D178,Staqo!$A$3:$AJ$1048576,AR$1,0)</f>
        <v>0.18869</v>
      </c>
      <c r="AS178" s="1" t="e">
        <f>VLOOKUP($B178&amp;$C178&amp;$D178,HFE!$A$3:$AJ$1048576,AS$1,0)</f>
        <v>#REF!</v>
      </c>
      <c r="AT178" s="2" t="e">
        <f t="shared" si="137"/>
        <v>#REF!</v>
      </c>
      <c r="AU178" s="1">
        <f>VLOOKUP($B178&amp;$C178&amp;$D178,Staqo!$A$3:$AJ$1048576,AU$1,0)</f>
        <v>96.2705</v>
      </c>
      <c r="AV178" s="1">
        <f>VLOOKUP($B178&amp;$C178&amp;$D178,HFE!$A$3:$AJ$1048576,AV$1,0)</f>
        <v>0</v>
      </c>
      <c r="AW178" s="2">
        <f t="shared" si="138"/>
        <v>-96.2705</v>
      </c>
      <c r="AX178" s="4">
        <f>VLOOKUP($B178&amp;$C178&amp;$D178,Staqo!$A$3:$AJ$1048576,AX$1,0)</f>
        <v>12</v>
      </c>
      <c r="AY178" s="4">
        <f>VLOOKUP($B178&amp;$C178&amp;$D178,HFE!$A$3:$AJ$1048576,AY$1,0)</f>
        <v>12</v>
      </c>
      <c r="AZ178" s="5">
        <f t="shared" si="139"/>
        <v>0</v>
      </c>
      <c r="BA178" s="1">
        <f>VLOOKUP($B178&amp;$C178&amp;$D178,Staqo!$A$3:$AJ$1048576,BA$1,0)</f>
        <v>0</v>
      </c>
      <c r="BB178" s="1">
        <f>VLOOKUP($B178&amp;$C178&amp;$D178,HFE!$A$3:$AJ$1048576,BB$1,0)</f>
        <v>0</v>
      </c>
      <c r="BC178" s="2">
        <f t="shared" si="140"/>
        <v>0</v>
      </c>
      <c r="BD178" s="1">
        <f>VLOOKUP($B178&amp;$C178&amp;$D178,Staqo!$A$3:$AJ$1048576,BD$1,0)</f>
        <v>0</v>
      </c>
      <c r="BE178" s="1">
        <f>VLOOKUP($B178&amp;$C178&amp;$D178,HFE!$A$3:$AJ$1048576,BE$1,0)</f>
        <v>0</v>
      </c>
      <c r="BF178" s="2">
        <f t="shared" si="141"/>
        <v>0</v>
      </c>
      <c r="BG178" s="1">
        <f>VLOOKUP($B178&amp;$C178&amp;$D178,Staqo!$A$3:$AJ$1048576,BG$1,0)</f>
        <v>0</v>
      </c>
      <c r="BH178" s="1">
        <f>VLOOKUP($B178&amp;$C178&amp;$D178,HFE!$A$3:$AJ$1048576,BH$1,0)</f>
        <v>0</v>
      </c>
      <c r="BI178" s="2">
        <f t="shared" si="142"/>
        <v>0</v>
      </c>
      <c r="BJ178" s="1">
        <f>VLOOKUP($B178&amp;$C178&amp;$D178,Staqo!$A$3:$AJ$1048576,BJ$1,0)</f>
        <v>0</v>
      </c>
      <c r="BK178" s="1">
        <f>VLOOKUP($B178&amp;$C178&amp;$D178,HFE!$A$3:$AJ$1048576,BK$1,0)</f>
        <v>0</v>
      </c>
      <c r="BL178" s="2">
        <f t="shared" si="143"/>
        <v>0</v>
      </c>
      <c r="BM178" s="1">
        <f>VLOOKUP($B178&amp;$C178&amp;$D178,Staqo!$A$3:$AJ$1048576,BM$1,0)</f>
        <v>0</v>
      </c>
      <c r="BN178" s="1">
        <f>VLOOKUP($B178&amp;$C178&amp;$D178,HFE!$A$3:$AJ$1048576,BN$1,0)</f>
        <v>0</v>
      </c>
      <c r="BO178" s="2">
        <f t="shared" si="144"/>
        <v>0</v>
      </c>
      <c r="BP178" s="1">
        <f>VLOOKUP($B178&amp;$C178&amp;$D178,Staqo!$A$3:$AJ$1048576,BP$1,0)</f>
        <v>0</v>
      </c>
      <c r="BQ178" s="1">
        <f>VLOOKUP($B178&amp;$C178&amp;$D178,HFE!$A$3:$AJ$1048576,BQ$1,0)</f>
        <v>0</v>
      </c>
      <c r="BR178" s="2">
        <f t="shared" si="145"/>
        <v>0</v>
      </c>
      <c r="BS178" s="1">
        <f>VLOOKUP($B178&amp;$C178&amp;$D178,Staqo!$A$3:$AJ$1048576,BS$1,0)</f>
        <v>0</v>
      </c>
      <c r="BT178" s="1">
        <f>VLOOKUP($B178&amp;$C178&amp;$D178,HFE!$A$3:$AJ$1048576,BT$1,0)</f>
        <v>0</v>
      </c>
      <c r="BU178" s="2">
        <f t="shared" si="146"/>
        <v>0</v>
      </c>
      <c r="BV178" s="1">
        <f>VLOOKUP($B178&amp;$C178&amp;$D178,Staqo!$A$3:$AJ$1048576,BV$1,0)</f>
        <v>0</v>
      </c>
      <c r="BW178" s="1">
        <f>VLOOKUP($B178&amp;$C178&amp;$D178,HFE!$A$3:$AJ$1048576,BW$1,0)</f>
        <v>0</v>
      </c>
      <c r="BX178" s="2">
        <f t="shared" si="147"/>
        <v>0</v>
      </c>
      <c r="BY178" s="1">
        <f>VLOOKUP($B178&amp;$C178&amp;$D178,Staqo!$A$3:$AJ$1048576,BY$1,0)</f>
        <v>0</v>
      </c>
      <c r="BZ178" s="1">
        <f>VLOOKUP($B178&amp;$C178&amp;$D178,HFE!$A$3:$AJ$1048576,BZ$1,0)</f>
        <v>0</v>
      </c>
      <c r="CA178" s="2">
        <f t="shared" si="148"/>
        <v>0</v>
      </c>
      <c r="CB178" s="1">
        <f>VLOOKUP($B178&amp;$C178&amp;$D178,Staqo!$A$3:$AJ$1048576,CB$1,0)</f>
        <v>0</v>
      </c>
      <c r="CC178" s="1">
        <f>VLOOKUP($B178&amp;$C178&amp;$D178,HFE!$A$3:$AJ$1048576,CC$1,0)</f>
        <v>0</v>
      </c>
      <c r="CD178" s="2">
        <f t="shared" si="149"/>
        <v>0</v>
      </c>
      <c r="CE178" s="1">
        <f>VLOOKUP($B178&amp;$C178&amp;$D178,Staqo!$A$3:$AJ$1048576,CE$1,0)</f>
        <v>0</v>
      </c>
      <c r="CF178" s="1">
        <f>VLOOKUP($B178&amp;$C178&amp;$D178,HFE!$A$3:$AJ$1048576,CF$1,0)</f>
        <v>0</v>
      </c>
      <c r="CG178" s="2">
        <f t="shared" si="150"/>
        <v>0</v>
      </c>
      <c r="CH178" s="1">
        <f>VLOOKUP($B178&amp;$C178&amp;$D178,Staqo!$A$3:$AJ$1048576,CH$1,0)</f>
        <v>0</v>
      </c>
      <c r="CI178" s="1">
        <f>VLOOKUP($B178&amp;$C178&amp;$D178,HFE!$A$3:$AJ$1048576,CI$1,0)</f>
        <v>0</v>
      </c>
      <c r="CJ178" s="2">
        <f t="shared" si="151"/>
        <v>0</v>
      </c>
      <c r="CK178" s="1">
        <f>VLOOKUP($B178&amp;$C178&amp;$D178,Staqo!$A$3:$AJ$1048576,CK$1,0)</f>
        <v>0</v>
      </c>
      <c r="CL178" s="1">
        <f>VLOOKUP($B178&amp;$C178&amp;$D178,HFE!$A$3:$AJ$1048576,CL$1,0)</f>
        <v>0</v>
      </c>
      <c r="CM178" s="2">
        <f t="shared" si="152"/>
        <v>0</v>
      </c>
      <c r="CN178" s="1">
        <f>VLOOKUP($B178&amp;$C178&amp;$D178,Staqo!$A$3:$AJ$1048576,CN$1,0)</f>
        <v>0</v>
      </c>
      <c r="CO178" s="1">
        <f>VLOOKUP($B178&amp;$C178&amp;$D178,HFE!$A$3:$AJ$1048576,CO$1,0)</f>
        <v>0</v>
      </c>
      <c r="CP178" s="2">
        <f t="shared" si="153"/>
        <v>0</v>
      </c>
      <c r="CQ178" s="1">
        <f>VLOOKUP($B178&amp;$C178&amp;$D178,Staqo!$A$3:$AJ$1048576,CQ$1,0)</f>
        <v>0</v>
      </c>
      <c r="CR178" s="1">
        <f>VLOOKUP($B178&amp;$C178&amp;$D178,HFE!$A$3:$AJ$1048576,CR$1,0)</f>
        <v>0</v>
      </c>
      <c r="CS178" s="2">
        <f t="shared" si="154"/>
        <v>0</v>
      </c>
      <c r="CT178" s="1"/>
      <c r="CU178" s="1"/>
      <c r="CV178" s="2"/>
    </row>
    <row r="179" hidden="1" spans="1:100">
      <c r="A179" s="1" t="s">
        <v>95</v>
      </c>
      <c r="B179" s="1" t="s">
        <v>96</v>
      </c>
      <c r="C179" s="3">
        <v>44565</v>
      </c>
      <c r="D179" s="1" t="s">
        <v>108</v>
      </c>
      <c r="E179" s="1">
        <f>VLOOKUP($B179&amp;$C179&amp;$D179,Staqo!$A$3:$AJ$1048576,E$1,0)</f>
        <v>5.15888</v>
      </c>
      <c r="F179" s="1" t="e">
        <f>VLOOKUP($B179&amp;$C179&amp;$D179,HFE!$A$3:$AJ$1048576,F$1,0)</f>
        <v>#REF!</v>
      </c>
      <c r="G179" s="2" t="e">
        <f t="shared" si="124"/>
        <v>#REF!</v>
      </c>
      <c r="H179" s="1">
        <f>VLOOKUP($B179&amp;$C179&amp;$D179,Staqo!$A$3:$AJ$1048576,H$1,0)</f>
        <v>5.93165</v>
      </c>
      <c r="I179" s="1" t="e">
        <f>VLOOKUP($B179&amp;$C179&amp;$D179,HFE!$A$3:$AJ$1048576,I$1,0)</f>
        <v>#REF!</v>
      </c>
      <c r="J179" s="2" t="e">
        <f t="shared" si="125"/>
        <v>#REF!</v>
      </c>
      <c r="K179" s="1">
        <f>VLOOKUP($B179&amp;$C179&amp;$D179,Staqo!$A$3:$AJ$1048576,K$1,0)</f>
        <v>6537.15</v>
      </c>
      <c r="L179" s="1" t="e">
        <f>VLOOKUP($B179&amp;$C179&amp;$D179,HFE!$A$3:$AJ$1048576,L$1,0)</f>
        <v>#REF!</v>
      </c>
      <c r="M179" s="2" t="e">
        <f t="shared" si="126"/>
        <v>#REF!</v>
      </c>
      <c r="N179" s="1">
        <f>VLOOKUP($B179&amp;$C179&amp;$D179,Staqo!$A$3:$AJ$1048576,N$1,0)</f>
        <v>5190</v>
      </c>
      <c r="O179" s="1">
        <f>VLOOKUP($B179&amp;$C179&amp;$D179,HFE!$A$3:$AJ$1048576,O$1,0)</f>
        <v>0</v>
      </c>
      <c r="P179" s="2">
        <f t="shared" si="127"/>
        <v>-5190</v>
      </c>
      <c r="Q179" s="1">
        <f>VLOOKUP($B179&amp;$C179&amp;$D179,Staqo!$A$3:$AJ$1048576,Q$1,0)</f>
        <v>5149.58</v>
      </c>
      <c r="R179" s="1">
        <f>VLOOKUP($B179&amp;$C179&amp;$D179,HFE!$A$3:$AJ$1048576,R$1,0)</f>
        <v>0</v>
      </c>
      <c r="S179" s="2">
        <f t="shared" si="128"/>
        <v>-5149.58</v>
      </c>
      <c r="T179" s="1">
        <f>VLOOKUP($B179&amp;$C179&amp;$D179,Staqo!$A$3:$AJ$1048576,T$1,0)</f>
        <v>0.793924</v>
      </c>
      <c r="U179" s="1" t="e">
        <f>VLOOKUP($B179&amp;$C179&amp;$D179,HFE!$A$3:$AJ$1048576,U$1,0)</f>
        <v>#REF!</v>
      </c>
      <c r="V179" s="2" t="e">
        <f t="shared" si="129"/>
        <v>#REF!</v>
      </c>
      <c r="W179" s="1">
        <f>VLOOKUP($B179&amp;$C179&amp;$D179,Staqo!$A$3:$AJ$1048576,W$1,0)</f>
        <v>0.78774</v>
      </c>
      <c r="X179" s="1" t="e">
        <f>VLOOKUP($B179&amp;$C179&amp;$D179,HFE!$A$3:$AJ$1048576,X$1,0)</f>
        <v>#REF!</v>
      </c>
      <c r="Y179" s="2" t="e">
        <f t="shared" si="130"/>
        <v>#REF!</v>
      </c>
      <c r="Z179" s="4">
        <f>VLOOKUP($B179&amp;$C179&amp;$D179,Staqo!$A$3:$AJ$1048576,Z$1,0)</f>
        <v>100</v>
      </c>
      <c r="AA179" s="4">
        <f>VLOOKUP($B179&amp;$C179&amp;$D179,HFE!$A$3:$AJ$1048576,AA$1,0)</f>
        <v>0</v>
      </c>
      <c r="AB179" s="5">
        <f t="shared" si="131"/>
        <v>-100</v>
      </c>
      <c r="AC179" s="1">
        <f>VLOOKUP($B179&amp;$C179&amp;$D179,Staqo!$A$3:$AJ$1048576,AC$1,0)</f>
        <v>100</v>
      </c>
      <c r="AD179" s="1">
        <f>VLOOKUP($B179&amp;$C179&amp;$D179,HFE!$A$3:$AJ$1048576,AD$1,0)*100</f>
        <v>100</v>
      </c>
      <c r="AE179" s="2">
        <f t="shared" si="132"/>
        <v>0</v>
      </c>
      <c r="AF179" s="1">
        <f>VLOOKUP($B179&amp;$C179&amp;$D179,Staqo!$A$3:$AJ$1048576,AF$1,0)</f>
        <v>100</v>
      </c>
      <c r="AG179" s="1">
        <f>VLOOKUP($B179&amp;$C179&amp;$D179,HFE!$A$3:$AJ$1048576,AG$1,0)*100</f>
        <v>100</v>
      </c>
      <c r="AH179" s="2">
        <f t="shared" si="133"/>
        <v>0</v>
      </c>
      <c r="AI179" s="1">
        <f>VLOOKUP($B179&amp;$C179&amp;$D179,Staqo!$A$3:$AJ$1048576,AI$1,0)</f>
        <v>0.215842</v>
      </c>
      <c r="AJ179" s="1" t="e">
        <f>VLOOKUP($B179&amp;$C179&amp;$D179,HFE!$A$3:$AJ$1048576,AJ$1,0)</f>
        <v>#REF!</v>
      </c>
      <c r="AK179" s="2" t="e">
        <f t="shared" si="134"/>
        <v>#REF!</v>
      </c>
      <c r="AL179" s="1">
        <f>VLOOKUP($B179&amp;$C179&amp;$D179,Staqo!$A$3:$AJ$1048576,AL$1,0)</f>
        <v>0.19622</v>
      </c>
      <c r="AM179" s="1" t="e">
        <f>VLOOKUP($B179&amp;$C179&amp;$D179,HFE!$A$3:$AJ$1048576,AM$1,0)</f>
        <v>#REF!</v>
      </c>
      <c r="AN179" s="2" t="e">
        <f t="shared" si="135"/>
        <v>#REF!</v>
      </c>
      <c r="AO179" s="1">
        <f>VLOOKUP($B179&amp;$C179&amp;$D179,Staqo!$A$3:$AJ$1048576,AO$1,0)</f>
        <v>0.214161</v>
      </c>
      <c r="AP179" s="1" t="e">
        <f>VLOOKUP($B179&amp;$C179&amp;$D179,HFE!$A$3:$AJ$1048576,AP$1,0)</f>
        <v>#REF!</v>
      </c>
      <c r="AQ179" s="2" t="e">
        <f t="shared" si="136"/>
        <v>#REF!</v>
      </c>
      <c r="AR179" s="1">
        <f>VLOOKUP($B179&amp;$C179&amp;$D179,Staqo!$A$3:$AJ$1048576,AR$1,0)</f>
        <v>0.194692</v>
      </c>
      <c r="AS179" s="1" t="e">
        <f>VLOOKUP($B179&amp;$C179&amp;$D179,HFE!$A$3:$AJ$1048576,AS$1,0)</f>
        <v>#REF!</v>
      </c>
      <c r="AT179" s="2" t="e">
        <f t="shared" si="137"/>
        <v>#REF!</v>
      </c>
      <c r="AU179" s="1">
        <f>VLOOKUP($B179&amp;$C179&amp;$D179,Staqo!$A$3:$AJ$1048576,AU$1,0)</f>
        <v>97.0888</v>
      </c>
      <c r="AV179" s="1">
        <f>VLOOKUP($B179&amp;$C179&amp;$D179,HFE!$A$3:$AJ$1048576,AV$1,0)</f>
        <v>0</v>
      </c>
      <c r="AW179" s="2">
        <f t="shared" si="138"/>
        <v>-97.0888</v>
      </c>
      <c r="AX179" s="4">
        <f>VLOOKUP($B179&amp;$C179&amp;$D179,Staqo!$A$3:$AJ$1048576,AX$1,0)</f>
        <v>12</v>
      </c>
      <c r="AY179" s="4">
        <f>VLOOKUP($B179&amp;$C179&amp;$D179,HFE!$A$3:$AJ$1048576,AY$1,0)</f>
        <v>12</v>
      </c>
      <c r="AZ179" s="5">
        <f t="shared" si="139"/>
        <v>0</v>
      </c>
      <c r="BA179" s="1">
        <f>VLOOKUP($B179&amp;$C179&amp;$D179,Staqo!$A$3:$AJ$1048576,BA$1,0)</f>
        <v>0</v>
      </c>
      <c r="BB179" s="1">
        <f>VLOOKUP($B179&amp;$C179&amp;$D179,HFE!$A$3:$AJ$1048576,BB$1,0)</f>
        <v>0</v>
      </c>
      <c r="BC179" s="2">
        <f t="shared" si="140"/>
        <v>0</v>
      </c>
      <c r="BD179" s="1">
        <f>VLOOKUP($B179&amp;$C179&amp;$D179,Staqo!$A$3:$AJ$1048576,BD$1,0)</f>
        <v>0</v>
      </c>
      <c r="BE179" s="1">
        <f>VLOOKUP($B179&amp;$C179&amp;$D179,HFE!$A$3:$AJ$1048576,BE$1,0)</f>
        <v>0</v>
      </c>
      <c r="BF179" s="2">
        <f t="shared" si="141"/>
        <v>0</v>
      </c>
      <c r="BG179" s="1">
        <f>VLOOKUP($B179&amp;$C179&amp;$D179,Staqo!$A$3:$AJ$1048576,BG$1,0)</f>
        <v>0</v>
      </c>
      <c r="BH179" s="1">
        <f>VLOOKUP($B179&amp;$C179&amp;$D179,HFE!$A$3:$AJ$1048576,BH$1,0)</f>
        <v>0</v>
      </c>
      <c r="BI179" s="2">
        <f t="shared" si="142"/>
        <v>0</v>
      </c>
      <c r="BJ179" s="1">
        <f>VLOOKUP($B179&amp;$C179&amp;$D179,Staqo!$A$3:$AJ$1048576,BJ$1,0)</f>
        <v>0</v>
      </c>
      <c r="BK179" s="1">
        <f>VLOOKUP($B179&amp;$C179&amp;$D179,HFE!$A$3:$AJ$1048576,BK$1,0)</f>
        <v>0</v>
      </c>
      <c r="BL179" s="2">
        <f t="shared" si="143"/>
        <v>0</v>
      </c>
      <c r="BM179" s="1">
        <f>VLOOKUP($B179&amp;$C179&amp;$D179,Staqo!$A$3:$AJ$1048576,BM$1,0)</f>
        <v>0</v>
      </c>
      <c r="BN179" s="1">
        <f>VLOOKUP($B179&amp;$C179&amp;$D179,HFE!$A$3:$AJ$1048576,BN$1,0)</f>
        <v>0</v>
      </c>
      <c r="BO179" s="2">
        <f t="shared" si="144"/>
        <v>0</v>
      </c>
      <c r="BP179" s="1">
        <f>VLOOKUP($B179&amp;$C179&amp;$D179,Staqo!$A$3:$AJ$1048576,BP$1,0)</f>
        <v>0</v>
      </c>
      <c r="BQ179" s="1">
        <f>VLOOKUP($B179&amp;$C179&amp;$D179,HFE!$A$3:$AJ$1048576,BQ$1,0)</f>
        <v>0</v>
      </c>
      <c r="BR179" s="2">
        <f t="shared" si="145"/>
        <v>0</v>
      </c>
      <c r="BS179" s="1">
        <f>VLOOKUP($B179&amp;$C179&amp;$D179,Staqo!$A$3:$AJ$1048576,BS$1,0)</f>
        <v>0</v>
      </c>
      <c r="BT179" s="1">
        <f>VLOOKUP($B179&amp;$C179&amp;$D179,HFE!$A$3:$AJ$1048576,BT$1,0)</f>
        <v>0</v>
      </c>
      <c r="BU179" s="2">
        <f t="shared" si="146"/>
        <v>0</v>
      </c>
      <c r="BV179" s="1">
        <f>VLOOKUP($B179&amp;$C179&amp;$D179,Staqo!$A$3:$AJ$1048576,BV$1,0)</f>
        <v>0</v>
      </c>
      <c r="BW179" s="1">
        <f>VLOOKUP($B179&amp;$C179&amp;$D179,HFE!$A$3:$AJ$1048576,BW$1,0)</f>
        <v>0</v>
      </c>
      <c r="BX179" s="2">
        <f t="shared" si="147"/>
        <v>0</v>
      </c>
      <c r="BY179" s="1">
        <f>VLOOKUP($B179&amp;$C179&amp;$D179,Staqo!$A$3:$AJ$1048576,BY$1,0)</f>
        <v>0</v>
      </c>
      <c r="BZ179" s="1">
        <f>VLOOKUP($B179&amp;$C179&amp;$D179,HFE!$A$3:$AJ$1048576,BZ$1,0)</f>
        <v>0</v>
      </c>
      <c r="CA179" s="2">
        <f t="shared" si="148"/>
        <v>0</v>
      </c>
      <c r="CB179" s="1">
        <f>VLOOKUP($B179&amp;$C179&amp;$D179,Staqo!$A$3:$AJ$1048576,CB$1,0)</f>
        <v>0</v>
      </c>
      <c r="CC179" s="1">
        <f>VLOOKUP($B179&amp;$C179&amp;$D179,HFE!$A$3:$AJ$1048576,CC$1,0)</f>
        <v>0</v>
      </c>
      <c r="CD179" s="2">
        <f t="shared" si="149"/>
        <v>0</v>
      </c>
      <c r="CE179" s="1">
        <f>VLOOKUP($B179&amp;$C179&amp;$D179,Staqo!$A$3:$AJ$1048576,CE$1,0)</f>
        <v>0</v>
      </c>
      <c r="CF179" s="1">
        <f>VLOOKUP($B179&amp;$C179&amp;$D179,HFE!$A$3:$AJ$1048576,CF$1,0)</f>
        <v>0</v>
      </c>
      <c r="CG179" s="2">
        <f t="shared" si="150"/>
        <v>0</v>
      </c>
      <c r="CH179" s="1">
        <f>VLOOKUP($B179&amp;$C179&amp;$D179,Staqo!$A$3:$AJ$1048576,CH$1,0)</f>
        <v>0</v>
      </c>
      <c r="CI179" s="1">
        <f>VLOOKUP($B179&amp;$C179&amp;$D179,HFE!$A$3:$AJ$1048576,CI$1,0)</f>
        <v>0</v>
      </c>
      <c r="CJ179" s="2">
        <f t="shared" si="151"/>
        <v>0</v>
      </c>
      <c r="CK179" s="1">
        <f>VLOOKUP($B179&amp;$C179&amp;$D179,Staqo!$A$3:$AJ$1048576,CK$1,0)</f>
        <v>0</v>
      </c>
      <c r="CL179" s="1">
        <f>VLOOKUP($B179&amp;$C179&amp;$D179,HFE!$A$3:$AJ$1048576,CL$1,0)</f>
        <v>0</v>
      </c>
      <c r="CM179" s="2">
        <f t="shared" si="152"/>
        <v>0</v>
      </c>
      <c r="CN179" s="1">
        <f>VLOOKUP($B179&amp;$C179&amp;$D179,Staqo!$A$3:$AJ$1048576,CN$1,0)</f>
        <v>0</v>
      </c>
      <c r="CO179" s="1">
        <f>VLOOKUP($B179&amp;$C179&amp;$D179,HFE!$A$3:$AJ$1048576,CO$1,0)</f>
        <v>0</v>
      </c>
      <c r="CP179" s="2">
        <f t="shared" si="153"/>
        <v>0</v>
      </c>
      <c r="CQ179" s="1">
        <f>VLOOKUP($B179&amp;$C179&amp;$D179,Staqo!$A$3:$AJ$1048576,CQ$1,0)</f>
        <v>0</v>
      </c>
      <c r="CR179" s="1">
        <f>VLOOKUP($B179&amp;$C179&amp;$D179,HFE!$A$3:$AJ$1048576,CR$1,0)</f>
        <v>0</v>
      </c>
      <c r="CS179" s="2">
        <f t="shared" si="154"/>
        <v>0</v>
      </c>
      <c r="CT179" s="1"/>
      <c r="CU179" s="1"/>
      <c r="CV179" s="2"/>
    </row>
    <row r="180" hidden="1" spans="1:100">
      <c r="A180" s="1" t="s">
        <v>95</v>
      </c>
      <c r="B180" s="1" t="s">
        <v>96</v>
      </c>
      <c r="C180" s="3">
        <v>44565</v>
      </c>
      <c r="D180" s="1" t="s">
        <v>109</v>
      </c>
      <c r="E180" s="1">
        <f>VLOOKUP($B180&amp;$C180&amp;$D180,Staqo!$A$3:$AJ$1048576,E$1,0)</f>
        <v>5.15888</v>
      </c>
      <c r="F180" s="1" t="e">
        <f>VLOOKUP($B180&amp;$C180&amp;$D180,HFE!$A$3:$AJ$1048576,F$1,0)</f>
        <v>#REF!</v>
      </c>
      <c r="G180" s="2" t="e">
        <f t="shared" si="124"/>
        <v>#REF!</v>
      </c>
      <c r="H180" s="1">
        <f>VLOOKUP($B180&amp;$C180&amp;$D180,Staqo!$A$3:$AJ$1048576,H$1,0)</f>
        <v>5.93165</v>
      </c>
      <c r="I180" s="1" t="e">
        <f>VLOOKUP($B180&amp;$C180&amp;$D180,HFE!$A$3:$AJ$1048576,I$1,0)</f>
        <v>#REF!</v>
      </c>
      <c r="J180" s="2" t="e">
        <f t="shared" si="125"/>
        <v>#REF!</v>
      </c>
      <c r="K180" s="1">
        <f>VLOOKUP($B180&amp;$C180&amp;$D180,Staqo!$A$3:$AJ$1048576,K$1,0)</f>
        <v>6537.15</v>
      </c>
      <c r="L180" s="1" t="e">
        <f>VLOOKUP($B180&amp;$C180&amp;$D180,HFE!$A$3:$AJ$1048576,L$1,0)</f>
        <v>#REF!</v>
      </c>
      <c r="M180" s="2" t="e">
        <f t="shared" si="126"/>
        <v>#REF!</v>
      </c>
      <c r="N180" s="1">
        <f>VLOOKUP($B180&amp;$C180&amp;$D180,Staqo!$A$3:$AJ$1048576,N$1,0)</f>
        <v>5220</v>
      </c>
      <c r="O180" s="1">
        <f>VLOOKUP($B180&amp;$C180&amp;$D180,HFE!$A$3:$AJ$1048576,O$1,0)</f>
        <v>0</v>
      </c>
      <c r="P180" s="2">
        <f t="shared" si="127"/>
        <v>-5220</v>
      </c>
      <c r="Q180" s="1">
        <f>VLOOKUP($B180&amp;$C180&amp;$D180,Staqo!$A$3:$AJ$1048576,Q$1,0)</f>
        <v>5179.34</v>
      </c>
      <c r="R180" s="1">
        <f>VLOOKUP($B180&amp;$C180&amp;$D180,HFE!$A$3:$AJ$1048576,R$1,0)</f>
        <v>0</v>
      </c>
      <c r="S180" s="2">
        <f t="shared" si="128"/>
        <v>-5179.34</v>
      </c>
      <c r="T180" s="1">
        <f>VLOOKUP($B180&amp;$C180&amp;$D180,Staqo!$A$3:$AJ$1048576,T$1,0)</f>
        <v>0.798513</v>
      </c>
      <c r="U180" s="1" t="e">
        <f>VLOOKUP($B180&amp;$C180&amp;$D180,HFE!$A$3:$AJ$1048576,U$1,0)</f>
        <v>#REF!</v>
      </c>
      <c r="V180" s="2" t="e">
        <f t="shared" si="129"/>
        <v>#REF!</v>
      </c>
      <c r="W180" s="1">
        <f>VLOOKUP($B180&amp;$C180&amp;$D180,Staqo!$A$3:$AJ$1048576,W$1,0)</f>
        <v>0.792293</v>
      </c>
      <c r="X180" s="1" t="e">
        <f>VLOOKUP($B180&amp;$C180&amp;$D180,HFE!$A$3:$AJ$1048576,X$1,0)</f>
        <v>#REF!</v>
      </c>
      <c r="Y180" s="2" t="e">
        <f t="shared" si="130"/>
        <v>#REF!</v>
      </c>
      <c r="Z180" s="4">
        <f>VLOOKUP($B180&amp;$C180&amp;$D180,Staqo!$A$3:$AJ$1048576,Z$1,0)</f>
        <v>100</v>
      </c>
      <c r="AA180" s="4">
        <f>VLOOKUP($B180&amp;$C180&amp;$D180,HFE!$A$3:$AJ$1048576,AA$1,0)</f>
        <v>0</v>
      </c>
      <c r="AB180" s="5">
        <f t="shared" si="131"/>
        <v>-100</v>
      </c>
      <c r="AC180" s="1">
        <f>VLOOKUP($B180&amp;$C180&amp;$D180,Staqo!$A$3:$AJ$1048576,AC$1,0)</f>
        <v>100</v>
      </c>
      <c r="AD180" s="1">
        <f>VLOOKUP($B180&amp;$C180&amp;$D180,HFE!$A$3:$AJ$1048576,AD$1,0)*100</f>
        <v>100</v>
      </c>
      <c r="AE180" s="2">
        <f t="shared" si="132"/>
        <v>0</v>
      </c>
      <c r="AF180" s="1">
        <f>VLOOKUP($B180&amp;$C180&amp;$D180,Staqo!$A$3:$AJ$1048576,AF$1,0)</f>
        <v>100</v>
      </c>
      <c r="AG180" s="1">
        <f>VLOOKUP($B180&amp;$C180&amp;$D180,HFE!$A$3:$AJ$1048576,AG$1,0)*100</f>
        <v>100</v>
      </c>
      <c r="AH180" s="2">
        <f t="shared" si="133"/>
        <v>0</v>
      </c>
      <c r="AI180" s="1">
        <f>VLOOKUP($B180&amp;$C180&amp;$D180,Staqo!$A$3:$AJ$1048576,AI$1,0)</f>
        <v>0.21709</v>
      </c>
      <c r="AJ180" s="1" t="e">
        <f>VLOOKUP($B180&amp;$C180&amp;$D180,HFE!$A$3:$AJ$1048576,AJ$1,0)</f>
        <v>#REF!</v>
      </c>
      <c r="AK180" s="2" t="e">
        <f t="shared" si="134"/>
        <v>#REF!</v>
      </c>
      <c r="AL180" s="1">
        <f>VLOOKUP($B180&amp;$C180&amp;$D180,Staqo!$A$3:$AJ$1048576,AL$1,0)</f>
        <v>0.197354</v>
      </c>
      <c r="AM180" s="1" t="e">
        <f>VLOOKUP($B180&amp;$C180&amp;$D180,HFE!$A$3:$AJ$1048576,AM$1,0)</f>
        <v>#REF!</v>
      </c>
      <c r="AN180" s="2" t="e">
        <f t="shared" si="135"/>
        <v>#REF!</v>
      </c>
      <c r="AO180" s="1">
        <f>VLOOKUP($B180&amp;$C180&amp;$D180,Staqo!$A$3:$AJ$1048576,AO$1,0)</f>
        <v>0.215399</v>
      </c>
      <c r="AP180" s="1" t="e">
        <f>VLOOKUP($B180&amp;$C180&amp;$D180,HFE!$A$3:$AJ$1048576,AP$1,0)</f>
        <v>#REF!</v>
      </c>
      <c r="AQ180" s="2" t="e">
        <f t="shared" si="136"/>
        <v>#REF!</v>
      </c>
      <c r="AR180" s="1">
        <f>VLOOKUP($B180&amp;$C180&amp;$D180,Staqo!$A$3:$AJ$1048576,AR$1,0)</f>
        <v>0.195817</v>
      </c>
      <c r="AS180" s="1" t="e">
        <f>VLOOKUP($B180&amp;$C180&amp;$D180,HFE!$A$3:$AJ$1048576,AS$1,0)</f>
        <v>#REF!</v>
      </c>
      <c r="AT180" s="2" t="e">
        <f t="shared" si="137"/>
        <v>#REF!</v>
      </c>
      <c r="AU180" s="1">
        <f>VLOOKUP($B180&amp;$C180&amp;$D180,Staqo!$A$3:$AJ$1048576,AU$1,0)</f>
        <v>96.9089</v>
      </c>
      <c r="AV180" s="1">
        <f>VLOOKUP($B180&amp;$C180&amp;$D180,HFE!$A$3:$AJ$1048576,AV$1,0)</f>
        <v>0</v>
      </c>
      <c r="AW180" s="2">
        <f t="shared" si="138"/>
        <v>-96.9089</v>
      </c>
      <c r="AX180" s="4">
        <f>VLOOKUP($B180&amp;$C180&amp;$D180,Staqo!$A$3:$AJ$1048576,AX$1,0)</f>
        <v>12</v>
      </c>
      <c r="AY180" s="4">
        <f>VLOOKUP($B180&amp;$C180&amp;$D180,HFE!$A$3:$AJ$1048576,AY$1,0)</f>
        <v>12</v>
      </c>
      <c r="AZ180" s="5">
        <f t="shared" si="139"/>
        <v>0</v>
      </c>
      <c r="BA180" s="1">
        <f>VLOOKUP($B180&amp;$C180&amp;$D180,Staqo!$A$3:$AJ$1048576,BA$1,0)</f>
        <v>0</v>
      </c>
      <c r="BB180" s="1">
        <f>VLOOKUP($B180&amp;$C180&amp;$D180,HFE!$A$3:$AJ$1048576,BB$1,0)</f>
        <v>0</v>
      </c>
      <c r="BC180" s="2">
        <f t="shared" si="140"/>
        <v>0</v>
      </c>
      <c r="BD180" s="1">
        <f>VLOOKUP($B180&amp;$C180&amp;$D180,Staqo!$A$3:$AJ$1048576,BD$1,0)</f>
        <v>0</v>
      </c>
      <c r="BE180" s="1">
        <f>VLOOKUP($B180&amp;$C180&amp;$D180,HFE!$A$3:$AJ$1048576,BE$1,0)</f>
        <v>0</v>
      </c>
      <c r="BF180" s="2">
        <f t="shared" si="141"/>
        <v>0</v>
      </c>
      <c r="BG180" s="1">
        <f>VLOOKUP($B180&amp;$C180&amp;$D180,Staqo!$A$3:$AJ$1048576,BG$1,0)</f>
        <v>0</v>
      </c>
      <c r="BH180" s="1">
        <f>VLOOKUP($B180&amp;$C180&amp;$D180,HFE!$A$3:$AJ$1048576,BH$1,0)</f>
        <v>0</v>
      </c>
      <c r="BI180" s="2">
        <f t="shared" si="142"/>
        <v>0</v>
      </c>
      <c r="BJ180" s="1">
        <f>VLOOKUP($B180&amp;$C180&amp;$D180,Staqo!$A$3:$AJ$1048576,BJ$1,0)</f>
        <v>0</v>
      </c>
      <c r="BK180" s="1">
        <f>VLOOKUP($B180&amp;$C180&amp;$D180,HFE!$A$3:$AJ$1048576,BK$1,0)</f>
        <v>0</v>
      </c>
      <c r="BL180" s="2">
        <f t="shared" si="143"/>
        <v>0</v>
      </c>
      <c r="BM180" s="1">
        <f>VLOOKUP($B180&amp;$C180&amp;$D180,Staqo!$A$3:$AJ$1048576,BM$1,0)</f>
        <v>0</v>
      </c>
      <c r="BN180" s="1">
        <f>VLOOKUP($B180&amp;$C180&amp;$D180,HFE!$A$3:$AJ$1048576,BN$1,0)</f>
        <v>0</v>
      </c>
      <c r="BO180" s="2">
        <f t="shared" si="144"/>
        <v>0</v>
      </c>
      <c r="BP180" s="1">
        <f>VLOOKUP($B180&amp;$C180&amp;$D180,Staqo!$A$3:$AJ$1048576,BP$1,0)</f>
        <v>0</v>
      </c>
      <c r="BQ180" s="1">
        <f>VLOOKUP($B180&amp;$C180&amp;$D180,HFE!$A$3:$AJ$1048576,BQ$1,0)</f>
        <v>0</v>
      </c>
      <c r="BR180" s="2">
        <f t="shared" si="145"/>
        <v>0</v>
      </c>
      <c r="BS180" s="1">
        <f>VLOOKUP($B180&amp;$C180&amp;$D180,Staqo!$A$3:$AJ$1048576,BS$1,0)</f>
        <v>0</v>
      </c>
      <c r="BT180" s="1">
        <f>VLOOKUP($B180&amp;$C180&amp;$D180,HFE!$A$3:$AJ$1048576,BT$1,0)</f>
        <v>0</v>
      </c>
      <c r="BU180" s="2">
        <f t="shared" si="146"/>
        <v>0</v>
      </c>
      <c r="BV180" s="1">
        <f>VLOOKUP($B180&amp;$C180&amp;$D180,Staqo!$A$3:$AJ$1048576,BV$1,0)</f>
        <v>0</v>
      </c>
      <c r="BW180" s="1">
        <f>VLOOKUP($B180&amp;$C180&amp;$D180,HFE!$A$3:$AJ$1048576,BW$1,0)</f>
        <v>0</v>
      </c>
      <c r="BX180" s="2">
        <f t="shared" si="147"/>
        <v>0</v>
      </c>
      <c r="BY180" s="1">
        <f>VLOOKUP($B180&amp;$C180&amp;$D180,Staqo!$A$3:$AJ$1048576,BY$1,0)</f>
        <v>0</v>
      </c>
      <c r="BZ180" s="1">
        <f>VLOOKUP($B180&amp;$C180&amp;$D180,HFE!$A$3:$AJ$1048576,BZ$1,0)</f>
        <v>0</v>
      </c>
      <c r="CA180" s="2">
        <f t="shared" si="148"/>
        <v>0</v>
      </c>
      <c r="CB180" s="1">
        <f>VLOOKUP($B180&amp;$C180&amp;$D180,Staqo!$A$3:$AJ$1048576,CB$1,0)</f>
        <v>0</v>
      </c>
      <c r="CC180" s="1">
        <f>VLOOKUP($B180&amp;$C180&amp;$D180,HFE!$A$3:$AJ$1048576,CC$1,0)</f>
        <v>0</v>
      </c>
      <c r="CD180" s="2">
        <f t="shared" si="149"/>
        <v>0</v>
      </c>
      <c r="CE180" s="1">
        <f>VLOOKUP($B180&amp;$C180&amp;$D180,Staqo!$A$3:$AJ$1048576,CE$1,0)</f>
        <v>0</v>
      </c>
      <c r="CF180" s="1">
        <f>VLOOKUP($B180&amp;$C180&amp;$D180,HFE!$A$3:$AJ$1048576,CF$1,0)</f>
        <v>0</v>
      </c>
      <c r="CG180" s="2">
        <f t="shared" si="150"/>
        <v>0</v>
      </c>
      <c r="CH180" s="1">
        <f>VLOOKUP($B180&amp;$C180&amp;$D180,Staqo!$A$3:$AJ$1048576,CH$1,0)</f>
        <v>0</v>
      </c>
      <c r="CI180" s="1">
        <f>VLOOKUP($B180&amp;$C180&amp;$D180,HFE!$A$3:$AJ$1048576,CI$1,0)</f>
        <v>0</v>
      </c>
      <c r="CJ180" s="2">
        <f t="shared" si="151"/>
        <v>0</v>
      </c>
      <c r="CK180" s="1">
        <f>VLOOKUP($B180&amp;$C180&amp;$D180,Staqo!$A$3:$AJ$1048576,CK$1,0)</f>
        <v>0</v>
      </c>
      <c r="CL180" s="1">
        <f>VLOOKUP($B180&amp;$C180&amp;$D180,HFE!$A$3:$AJ$1048576,CL$1,0)</f>
        <v>0</v>
      </c>
      <c r="CM180" s="2">
        <f t="shared" si="152"/>
        <v>0</v>
      </c>
      <c r="CN180" s="1">
        <f>VLOOKUP($B180&amp;$C180&amp;$D180,Staqo!$A$3:$AJ$1048576,CN$1,0)</f>
        <v>0</v>
      </c>
      <c r="CO180" s="1">
        <f>VLOOKUP($B180&amp;$C180&amp;$D180,HFE!$A$3:$AJ$1048576,CO$1,0)</f>
        <v>0</v>
      </c>
      <c r="CP180" s="2">
        <f t="shared" si="153"/>
        <v>0</v>
      </c>
      <c r="CQ180" s="1">
        <f>VLOOKUP($B180&amp;$C180&amp;$D180,Staqo!$A$3:$AJ$1048576,CQ$1,0)</f>
        <v>0</v>
      </c>
      <c r="CR180" s="1">
        <f>VLOOKUP($B180&amp;$C180&amp;$D180,HFE!$A$3:$AJ$1048576,CR$1,0)</f>
        <v>0</v>
      </c>
      <c r="CS180" s="2">
        <f t="shared" si="154"/>
        <v>0</v>
      </c>
      <c r="CT180" s="1"/>
      <c r="CU180" s="1"/>
      <c r="CV180" s="2"/>
    </row>
    <row r="181" hidden="1" spans="1:100">
      <c r="A181" s="1" t="s">
        <v>95</v>
      </c>
      <c r="B181" s="1" t="s">
        <v>96</v>
      </c>
      <c r="C181" s="3">
        <v>44565</v>
      </c>
      <c r="D181" s="1" t="s">
        <v>110</v>
      </c>
      <c r="E181" s="1">
        <f>VLOOKUP($B181&amp;$C181&amp;$D181,Staqo!$A$3:$AJ$1048576,E$1,0)</f>
        <v>5.15888</v>
      </c>
      <c r="F181" s="1" t="e">
        <f>VLOOKUP($B181&amp;$C181&amp;$D181,HFE!$A$3:$AJ$1048576,F$1,0)</f>
        <v>#REF!</v>
      </c>
      <c r="G181" s="2" t="e">
        <f t="shared" si="124"/>
        <v>#REF!</v>
      </c>
      <c r="H181" s="1">
        <f>VLOOKUP($B181&amp;$C181&amp;$D181,Staqo!$A$3:$AJ$1048576,H$1,0)</f>
        <v>5.93165</v>
      </c>
      <c r="I181" s="1" t="e">
        <f>VLOOKUP($B181&amp;$C181&amp;$D181,HFE!$A$3:$AJ$1048576,I$1,0)</f>
        <v>#REF!</v>
      </c>
      <c r="J181" s="2" t="e">
        <f t="shared" si="125"/>
        <v>#REF!</v>
      </c>
      <c r="K181" s="1">
        <f>VLOOKUP($B181&amp;$C181&amp;$D181,Staqo!$A$3:$AJ$1048576,K$1,0)</f>
        <v>6537.15</v>
      </c>
      <c r="L181" s="1" t="e">
        <f>VLOOKUP($B181&amp;$C181&amp;$D181,HFE!$A$3:$AJ$1048576,L$1,0)</f>
        <v>#REF!</v>
      </c>
      <c r="M181" s="2" t="e">
        <f t="shared" si="126"/>
        <v>#REF!</v>
      </c>
      <c r="N181" s="1">
        <f>VLOOKUP($B181&amp;$C181&amp;$D181,Staqo!$A$3:$AJ$1048576,N$1,0)</f>
        <v>5100</v>
      </c>
      <c r="O181" s="1">
        <f>VLOOKUP($B181&amp;$C181&amp;$D181,HFE!$A$3:$AJ$1048576,O$1,0)</f>
        <v>0</v>
      </c>
      <c r="P181" s="2">
        <f t="shared" si="127"/>
        <v>-5100</v>
      </c>
      <c r="Q181" s="1">
        <f>VLOOKUP($B181&amp;$C181&amp;$D181,Staqo!$A$3:$AJ$1048576,Q$1,0)</f>
        <v>5060.28</v>
      </c>
      <c r="R181" s="1">
        <f>VLOOKUP($B181&amp;$C181&amp;$D181,HFE!$A$3:$AJ$1048576,R$1,0)</f>
        <v>0</v>
      </c>
      <c r="S181" s="2">
        <f t="shared" si="128"/>
        <v>-5060.28</v>
      </c>
      <c r="T181" s="1">
        <f>VLOOKUP($B181&amp;$C181&amp;$D181,Staqo!$A$3:$AJ$1048576,T$1,0)</f>
        <v>0.780156</v>
      </c>
      <c r="U181" s="1" t="e">
        <f>VLOOKUP($B181&amp;$C181&amp;$D181,HFE!$A$3:$AJ$1048576,U$1,0)</f>
        <v>#REF!</v>
      </c>
      <c r="V181" s="2" t="e">
        <f t="shared" si="129"/>
        <v>#REF!</v>
      </c>
      <c r="W181" s="1">
        <f>VLOOKUP($B181&amp;$C181&amp;$D181,Staqo!$A$3:$AJ$1048576,W$1,0)</f>
        <v>0.77408</v>
      </c>
      <c r="X181" s="1" t="e">
        <f>VLOOKUP($B181&amp;$C181&amp;$D181,HFE!$A$3:$AJ$1048576,X$1,0)</f>
        <v>#REF!</v>
      </c>
      <c r="Y181" s="2" t="e">
        <f t="shared" si="130"/>
        <v>#REF!</v>
      </c>
      <c r="Z181" s="4">
        <f>VLOOKUP($B181&amp;$C181&amp;$D181,Staqo!$A$3:$AJ$1048576,Z$1,0)</f>
        <v>100</v>
      </c>
      <c r="AA181" s="4">
        <f>VLOOKUP($B181&amp;$C181&amp;$D181,HFE!$A$3:$AJ$1048576,AA$1,0)</f>
        <v>0</v>
      </c>
      <c r="AB181" s="5">
        <f t="shared" si="131"/>
        <v>-100</v>
      </c>
      <c r="AC181" s="1">
        <f>VLOOKUP($B181&amp;$C181&amp;$D181,Staqo!$A$3:$AJ$1048576,AC$1,0)</f>
        <v>100</v>
      </c>
      <c r="AD181" s="1">
        <f>VLOOKUP($B181&amp;$C181&amp;$D181,HFE!$A$3:$AJ$1048576,AD$1,0)*100</f>
        <v>100</v>
      </c>
      <c r="AE181" s="2">
        <f t="shared" si="132"/>
        <v>0</v>
      </c>
      <c r="AF181" s="1">
        <f>VLOOKUP($B181&amp;$C181&amp;$D181,Staqo!$A$3:$AJ$1048576,AF$1,0)</f>
        <v>100</v>
      </c>
      <c r="AG181" s="1">
        <f>VLOOKUP($B181&amp;$C181&amp;$D181,HFE!$A$3:$AJ$1048576,AG$1,0)*100</f>
        <v>100</v>
      </c>
      <c r="AH181" s="2">
        <f t="shared" si="133"/>
        <v>0</v>
      </c>
      <c r="AI181" s="1">
        <f>VLOOKUP($B181&amp;$C181&amp;$D181,Staqo!$A$3:$AJ$1048576,AI$1,0)</f>
        <v>0.212099</v>
      </c>
      <c r="AJ181" s="1" t="e">
        <f>VLOOKUP($B181&amp;$C181&amp;$D181,HFE!$A$3:$AJ$1048576,AJ$1,0)</f>
        <v>#REF!</v>
      </c>
      <c r="AK181" s="2" t="e">
        <f t="shared" si="134"/>
        <v>#REF!</v>
      </c>
      <c r="AL181" s="1">
        <f>VLOOKUP($B181&amp;$C181&amp;$D181,Staqo!$A$3:$AJ$1048576,AL$1,0)</f>
        <v>0.192817</v>
      </c>
      <c r="AM181" s="1" t="e">
        <f>VLOOKUP($B181&amp;$C181&amp;$D181,HFE!$A$3:$AJ$1048576,AM$1,0)</f>
        <v>#REF!</v>
      </c>
      <c r="AN181" s="2" t="e">
        <f t="shared" si="135"/>
        <v>#REF!</v>
      </c>
      <c r="AO181" s="1">
        <f>VLOOKUP($B181&amp;$C181&amp;$D181,Staqo!$A$3:$AJ$1048576,AO$1,0)</f>
        <v>0.210447</v>
      </c>
      <c r="AP181" s="1" t="e">
        <f>VLOOKUP($B181&amp;$C181&amp;$D181,HFE!$A$3:$AJ$1048576,AP$1,0)</f>
        <v>#REF!</v>
      </c>
      <c r="AQ181" s="2" t="e">
        <f t="shared" si="136"/>
        <v>#REF!</v>
      </c>
      <c r="AR181" s="1">
        <f>VLOOKUP($B181&amp;$C181&amp;$D181,Staqo!$A$3:$AJ$1048576,AR$1,0)</f>
        <v>0.191315</v>
      </c>
      <c r="AS181" s="1" t="e">
        <f>VLOOKUP($B181&amp;$C181&amp;$D181,HFE!$A$3:$AJ$1048576,AS$1,0)</f>
        <v>#REF!</v>
      </c>
      <c r="AT181" s="2" t="e">
        <f t="shared" si="137"/>
        <v>#REF!</v>
      </c>
      <c r="AU181" s="1">
        <f>VLOOKUP($B181&amp;$C181&amp;$D181,Staqo!$A$3:$AJ$1048576,AU$1,0)</f>
        <v>96.9748</v>
      </c>
      <c r="AV181" s="1">
        <f>VLOOKUP($B181&amp;$C181&amp;$D181,HFE!$A$3:$AJ$1048576,AV$1,0)</f>
        <v>0</v>
      </c>
      <c r="AW181" s="2">
        <f t="shared" si="138"/>
        <v>-96.9748</v>
      </c>
      <c r="AX181" s="4">
        <f>VLOOKUP($B181&amp;$C181&amp;$D181,Staqo!$A$3:$AJ$1048576,AX$1,0)</f>
        <v>12</v>
      </c>
      <c r="AY181" s="4">
        <f>VLOOKUP($B181&amp;$C181&amp;$D181,HFE!$A$3:$AJ$1048576,AY$1,0)</f>
        <v>12</v>
      </c>
      <c r="AZ181" s="5">
        <f t="shared" si="139"/>
        <v>0</v>
      </c>
      <c r="BA181" s="1">
        <f>VLOOKUP($B181&amp;$C181&amp;$D181,Staqo!$A$3:$AJ$1048576,BA$1,0)</f>
        <v>0</v>
      </c>
      <c r="BB181" s="1">
        <f>VLOOKUP($B181&amp;$C181&amp;$D181,HFE!$A$3:$AJ$1048576,BB$1,0)</f>
        <v>0</v>
      </c>
      <c r="BC181" s="2">
        <f t="shared" si="140"/>
        <v>0</v>
      </c>
      <c r="BD181" s="1">
        <f>VLOOKUP($B181&amp;$C181&amp;$D181,Staqo!$A$3:$AJ$1048576,BD$1,0)</f>
        <v>0</v>
      </c>
      <c r="BE181" s="1">
        <f>VLOOKUP($B181&amp;$C181&amp;$D181,HFE!$A$3:$AJ$1048576,BE$1,0)</f>
        <v>0</v>
      </c>
      <c r="BF181" s="2">
        <f t="shared" si="141"/>
        <v>0</v>
      </c>
      <c r="BG181" s="1">
        <f>VLOOKUP($B181&amp;$C181&amp;$D181,Staqo!$A$3:$AJ$1048576,BG$1,0)</f>
        <v>0</v>
      </c>
      <c r="BH181" s="1">
        <f>VLOOKUP($B181&amp;$C181&amp;$D181,HFE!$A$3:$AJ$1048576,BH$1,0)</f>
        <v>0</v>
      </c>
      <c r="BI181" s="2">
        <f t="shared" si="142"/>
        <v>0</v>
      </c>
      <c r="BJ181" s="1">
        <f>VLOOKUP($B181&amp;$C181&amp;$D181,Staqo!$A$3:$AJ$1048576,BJ$1,0)</f>
        <v>0</v>
      </c>
      <c r="BK181" s="1">
        <f>VLOOKUP($B181&amp;$C181&amp;$D181,HFE!$A$3:$AJ$1048576,BK$1,0)</f>
        <v>0</v>
      </c>
      <c r="BL181" s="2">
        <f t="shared" si="143"/>
        <v>0</v>
      </c>
      <c r="BM181" s="1">
        <f>VLOOKUP($B181&amp;$C181&amp;$D181,Staqo!$A$3:$AJ$1048576,BM$1,0)</f>
        <v>0</v>
      </c>
      <c r="BN181" s="1">
        <f>VLOOKUP($B181&amp;$C181&amp;$D181,HFE!$A$3:$AJ$1048576,BN$1,0)</f>
        <v>0</v>
      </c>
      <c r="BO181" s="2">
        <f t="shared" si="144"/>
        <v>0</v>
      </c>
      <c r="BP181" s="1">
        <f>VLOOKUP($B181&amp;$C181&amp;$D181,Staqo!$A$3:$AJ$1048576,BP$1,0)</f>
        <v>0</v>
      </c>
      <c r="BQ181" s="1">
        <f>VLOOKUP($B181&amp;$C181&amp;$D181,HFE!$A$3:$AJ$1048576,BQ$1,0)</f>
        <v>0</v>
      </c>
      <c r="BR181" s="2">
        <f t="shared" si="145"/>
        <v>0</v>
      </c>
      <c r="BS181" s="1">
        <f>VLOOKUP($B181&amp;$C181&amp;$D181,Staqo!$A$3:$AJ$1048576,BS$1,0)</f>
        <v>0</v>
      </c>
      <c r="BT181" s="1">
        <f>VLOOKUP($B181&amp;$C181&amp;$D181,HFE!$A$3:$AJ$1048576,BT$1,0)</f>
        <v>0</v>
      </c>
      <c r="BU181" s="2">
        <f t="shared" si="146"/>
        <v>0</v>
      </c>
      <c r="BV181" s="1">
        <f>VLOOKUP($B181&amp;$C181&amp;$D181,Staqo!$A$3:$AJ$1048576,BV$1,0)</f>
        <v>0</v>
      </c>
      <c r="BW181" s="1">
        <f>VLOOKUP($B181&amp;$C181&amp;$D181,HFE!$A$3:$AJ$1048576,BW$1,0)</f>
        <v>0</v>
      </c>
      <c r="BX181" s="2">
        <f t="shared" si="147"/>
        <v>0</v>
      </c>
      <c r="BY181" s="1">
        <f>VLOOKUP($B181&amp;$C181&amp;$D181,Staqo!$A$3:$AJ$1048576,BY$1,0)</f>
        <v>0</v>
      </c>
      <c r="BZ181" s="1">
        <f>VLOOKUP($B181&amp;$C181&amp;$D181,HFE!$A$3:$AJ$1048576,BZ$1,0)</f>
        <v>0</v>
      </c>
      <c r="CA181" s="2">
        <f t="shared" si="148"/>
        <v>0</v>
      </c>
      <c r="CB181" s="1">
        <f>VLOOKUP($B181&amp;$C181&amp;$D181,Staqo!$A$3:$AJ$1048576,CB$1,0)</f>
        <v>0</v>
      </c>
      <c r="CC181" s="1">
        <f>VLOOKUP($B181&amp;$C181&amp;$D181,HFE!$A$3:$AJ$1048576,CC$1,0)</f>
        <v>0</v>
      </c>
      <c r="CD181" s="2">
        <f t="shared" si="149"/>
        <v>0</v>
      </c>
      <c r="CE181" s="1">
        <f>VLOOKUP($B181&amp;$C181&amp;$D181,Staqo!$A$3:$AJ$1048576,CE$1,0)</f>
        <v>0</v>
      </c>
      <c r="CF181" s="1">
        <f>VLOOKUP($B181&amp;$C181&amp;$D181,HFE!$A$3:$AJ$1048576,CF$1,0)</f>
        <v>0</v>
      </c>
      <c r="CG181" s="2">
        <f t="shared" si="150"/>
        <v>0</v>
      </c>
      <c r="CH181" s="1">
        <f>VLOOKUP($B181&amp;$C181&amp;$D181,Staqo!$A$3:$AJ$1048576,CH$1,0)</f>
        <v>0</v>
      </c>
      <c r="CI181" s="1">
        <f>VLOOKUP($B181&amp;$C181&amp;$D181,HFE!$A$3:$AJ$1048576,CI$1,0)</f>
        <v>0</v>
      </c>
      <c r="CJ181" s="2">
        <f t="shared" si="151"/>
        <v>0</v>
      </c>
      <c r="CK181" s="1">
        <f>VLOOKUP($B181&amp;$C181&amp;$D181,Staqo!$A$3:$AJ$1048576,CK$1,0)</f>
        <v>0</v>
      </c>
      <c r="CL181" s="1">
        <f>VLOOKUP($B181&amp;$C181&amp;$D181,HFE!$A$3:$AJ$1048576,CL$1,0)</f>
        <v>0</v>
      </c>
      <c r="CM181" s="2">
        <f t="shared" si="152"/>
        <v>0</v>
      </c>
      <c r="CN181" s="1">
        <f>VLOOKUP($B181&amp;$C181&amp;$D181,Staqo!$A$3:$AJ$1048576,CN$1,0)</f>
        <v>0</v>
      </c>
      <c r="CO181" s="1">
        <f>VLOOKUP($B181&amp;$C181&amp;$D181,HFE!$A$3:$AJ$1048576,CO$1,0)</f>
        <v>0</v>
      </c>
      <c r="CP181" s="2">
        <f t="shared" si="153"/>
        <v>0</v>
      </c>
      <c r="CQ181" s="1">
        <f>VLOOKUP($B181&amp;$C181&amp;$D181,Staqo!$A$3:$AJ$1048576,CQ$1,0)</f>
        <v>0</v>
      </c>
      <c r="CR181" s="1">
        <f>VLOOKUP($B181&amp;$C181&amp;$D181,HFE!$A$3:$AJ$1048576,CR$1,0)</f>
        <v>0</v>
      </c>
      <c r="CS181" s="2">
        <f t="shared" si="154"/>
        <v>0</v>
      </c>
      <c r="CT181" s="1"/>
      <c r="CU181" s="1"/>
      <c r="CV181" s="2"/>
    </row>
    <row r="182" hidden="1" spans="1:100">
      <c r="A182" s="1" t="s">
        <v>95</v>
      </c>
      <c r="B182" s="1" t="s">
        <v>96</v>
      </c>
      <c r="C182" s="3">
        <v>44565</v>
      </c>
      <c r="D182" s="1" t="s">
        <v>111</v>
      </c>
      <c r="E182" s="1">
        <f>VLOOKUP($B182&amp;$C182&amp;$D182,Staqo!$A$3:$AJ$1048576,E$1,0)</f>
        <v>5.15888</v>
      </c>
      <c r="F182" s="1" t="e">
        <f>VLOOKUP($B182&amp;$C182&amp;$D182,HFE!$A$3:$AJ$1048576,F$1,0)</f>
        <v>#REF!</v>
      </c>
      <c r="G182" s="2" t="e">
        <f t="shared" si="124"/>
        <v>#REF!</v>
      </c>
      <c r="H182" s="1">
        <f>VLOOKUP($B182&amp;$C182&amp;$D182,Staqo!$A$3:$AJ$1048576,H$1,0)</f>
        <v>5.93165</v>
      </c>
      <c r="I182" s="1" t="e">
        <f>VLOOKUP($B182&amp;$C182&amp;$D182,HFE!$A$3:$AJ$1048576,I$1,0)</f>
        <v>#REF!</v>
      </c>
      <c r="J182" s="2" t="e">
        <f t="shared" si="125"/>
        <v>#REF!</v>
      </c>
      <c r="K182" s="1">
        <f>VLOOKUP($B182&amp;$C182&amp;$D182,Staqo!$A$3:$AJ$1048576,K$1,0)</f>
        <v>6537.15</v>
      </c>
      <c r="L182" s="1" t="e">
        <f>VLOOKUP($B182&amp;$C182&amp;$D182,HFE!$A$3:$AJ$1048576,L$1,0)</f>
        <v>#REF!</v>
      </c>
      <c r="M182" s="2" t="e">
        <f t="shared" si="126"/>
        <v>#REF!</v>
      </c>
      <c r="N182" s="1">
        <f>VLOOKUP($B182&amp;$C182&amp;$D182,Staqo!$A$3:$AJ$1048576,N$1,0)</f>
        <v>4880</v>
      </c>
      <c r="O182" s="1">
        <f>VLOOKUP($B182&amp;$C182&amp;$D182,HFE!$A$3:$AJ$1048576,O$1,0)</f>
        <v>0</v>
      </c>
      <c r="P182" s="2">
        <f t="shared" si="127"/>
        <v>-4880</v>
      </c>
      <c r="Q182" s="1">
        <f>VLOOKUP($B182&amp;$C182&amp;$D182,Staqo!$A$3:$AJ$1048576,Q$1,0)</f>
        <v>4841.99</v>
      </c>
      <c r="R182" s="1">
        <f>VLOOKUP($B182&amp;$C182&amp;$D182,HFE!$A$3:$AJ$1048576,R$1,0)</f>
        <v>0</v>
      </c>
      <c r="S182" s="2">
        <f t="shared" si="128"/>
        <v>-4841.99</v>
      </c>
      <c r="T182" s="1">
        <f>VLOOKUP($B182&amp;$C182&amp;$D182,Staqo!$A$3:$AJ$1048576,T$1,0)</f>
        <v>0.746502</v>
      </c>
      <c r="U182" s="1" t="e">
        <f>VLOOKUP($B182&amp;$C182&amp;$D182,HFE!$A$3:$AJ$1048576,U$1,0)</f>
        <v>#REF!</v>
      </c>
      <c r="V182" s="2" t="e">
        <f t="shared" si="129"/>
        <v>#REF!</v>
      </c>
      <c r="W182" s="1">
        <f>VLOOKUP($B182&amp;$C182&amp;$D182,Staqo!$A$3:$AJ$1048576,W$1,0)</f>
        <v>0.740688</v>
      </c>
      <c r="X182" s="1" t="e">
        <f>VLOOKUP($B182&amp;$C182&amp;$D182,HFE!$A$3:$AJ$1048576,X$1,0)</f>
        <v>#REF!</v>
      </c>
      <c r="Y182" s="2" t="e">
        <f t="shared" si="130"/>
        <v>#REF!</v>
      </c>
      <c r="Z182" s="4">
        <f>VLOOKUP($B182&amp;$C182&amp;$D182,Staqo!$A$3:$AJ$1048576,Z$1,0)</f>
        <v>100</v>
      </c>
      <c r="AA182" s="4">
        <f>VLOOKUP($B182&amp;$C182&amp;$D182,HFE!$A$3:$AJ$1048576,AA$1,0)</f>
        <v>0</v>
      </c>
      <c r="AB182" s="5">
        <f t="shared" si="131"/>
        <v>-100</v>
      </c>
      <c r="AC182" s="1">
        <f>VLOOKUP($B182&amp;$C182&amp;$D182,Staqo!$A$3:$AJ$1048576,AC$1,0)</f>
        <v>100</v>
      </c>
      <c r="AD182" s="1">
        <f>VLOOKUP($B182&amp;$C182&amp;$D182,HFE!$A$3:$AJ$1048576,AD$1,0)*100</f>
        <v>100</v>
      </c>
      <c r="AE182" s="2">
        <f t="shared" si="132"/>
        <v>0</v>
      </c>
      <c r="AF182" s="1">
        <f>VLOOKUP($B182&amp;$C182&amp;$D182,Staqo!$A$3:$AJ$1048576,AF$1,0)</f>
        <v>100</v>
      </c>
      <c r="AG182" s="1">
        <f>VLOOKUP($B182&amp;$C182&amp;$D182,HFE!$A$3:$AJ$1048576,AG$1,0)*100</f>
        <v>100</v>
      </c>
      <c r="AH182" s="2">
        <f t="shared" si="133"/>
        <v>0</v>
      </c>
      <c r="AI182" s="1">
        <f>VLOOKUP($B182&amp;$C182&amp;$D182,Staqo!$A$3:$AJ$1048576,AI$1,0)</f>
        <v>0.20295</v>
      </c>
      <c r="AJ182" s="1" t="e">
        <f>VLOOKUP($B182&amp;$C182&amp;$D182,HFE!$A$3:$AJ$1048576,AJ$1,0)</f>
        <v>#REF!</v>
      </c>
      <c r="AK182" s="2" t="e">
        <f t="shared" si="134"/>
        <v>#REF!</v>
      </c>
      <c r="AL182" s="1">
        <f>VLOOKUP($B182&amp;$C182&amp;$D182,Staqo!$A$3:$AJ$1048576,AL$1,0)</f>
        <v>0.1845</v>
      </c>
      <c r="AM182" s="1" t="e">
        <f>VLOOKUP($B182&amp;$C182&amp;$D182,HFE!$A$3:$AJ$1048576,AM$1,0)</f>
        <v>#REF!</v>
      </c>
      <c r="AN182" s="2" t="e">
        <f t="shared" si="135"/>
        <v>#REF!</v>
      </c>
      <c r="AO182" s="1">
        <f>VLOOKUP($B182&amp;$C182&amp;$D182,Staqo!$A$3:$AJ$1048576,AO$1,0)</f>
        <v>0.201369</v>
      </c>
      <c r="AP182" s="1" t="e">
        <f>VLOOKUP($B182&amp;$C182&amp;$D182,HFE!$A$3:$AJ$1048576,AP$1,0)</f>
        <v>#REF!</v>
      </c>
      <c r="AQ182" s="2" t="e">
        <f t="shared" si="136"/>
        <v>#REF!</v>
      </c>
      <c r="AR182" s="1">
        <f>VLOOKUP($B182&amp;$C182&amp;$D182,Staqo!$A$3:$AJ$1048576,AR$1,0)</f>
        <v>0.183063</v>
      </c>
      <c r="AS182" s="1" t="e">
        <f>VLOOKUP($B182&amp;$C182&amp;$D182,HFE!$A$3:$AJ$1048576,AS$1,0)</f>
        <v>#REF!</v>
      </c>
      <c r="AT182" s="2" t="e">
        <f t="shared" si="137"/>
        <v>#REF!</v>
      </c>
      <c r="AU182" s="1">
        <f>VLOOKUP($B182&amp;$C182&amp;$D182,Staqo!$A$3:$AJ$1048576,AU$1,0)</f>
        <v>96.4155</v>
      </c>
      <c r="AV182" s="1">
        <f>VLOOKUP($B182&amp;$C182&amp;$D182,HFE!$A$3:$AJ$1048576,AV$1,0)</f>
        <v>0</v>
      </c>
      <c r="AW182" s="2">
        <f t="shared" si="138"/>
        <v>-96.4155</v>
      </c>
      <c r="AX182" s="4">
        <f>VLOOKUP($B182&amp;$C182&amp;$D182,Staqo!$A$3:$AJ$1048576,AX$1,0)</f>
        <v>12</v>
      </c>
      <c r="AY182" s="4">
        <f>VLOOKUP($B182&amp;$C182&amp;$D182,HFE!$A$3:$AJ$1048576,AY$1,0)</f>
        <v>12</v>
      </c>
      <c r="AZ182" s="5">
        <f t="shared" si="139"/>
        <v>0</v>
      </c>
      <c r="BA182" s="1">
        <f>VLOOKUP($B182&amp;$C182&amp;$D182,Staqo!$A$3:$AJ$1048576,BA$1,0)</f>
        <v>0</v>
      </c>
      <c r="BB182" s="1">
        <f>VLOOKUP($B182&amp;$C182&amp;$D182,HFE!$A$3:$AJ$1048576,BB$1,0)</f>
        <v>0</v>
      </c>
      <c r="BC182" s="2">
        <f t="shared" si="140"/>
        <v>0</v>
      </c>
      <c r="BD182" s="1">
        <f>VLOOKUP($B182&amp;$C182&amp;$D182,Staqo!$A$3:$AJ$1048576,BD$1,0)</f>
        <v>0</v>
      </c>
      <c r="BE182" s="1">
        <f>VLOOKUP($B182&amp;$C182&amp;$D182,HFE!$A$3:$AJ$1048576,BE$1,0)</f>
        <v>0</v>
      </c>
      <c r="BF182" s="2">
        <f t="shared" si="141"/>
        <v>0</v>
      </c>
      <c r="BG182" s="1">
        <f>VLOOKUP($B182&amp;$C182&amp;$D182,Staqo!$A$3:$AJ$1048576,BG$1,0)</f>
        <v>0</v>
      </c>
      <c r="BH182" s="1">
        <f>VLOOKUP($B182&amp;$C182&amp;$D182,HFE!$A$3:$AJ$1048576,BH$1,0)</f>
        <v>0</v>
      </c>
      <c r="BI182" s="2">
        <f t="shared" si="142"/>
        <v>0</v>
      </c>
      <c r="BJ182" s="1">
        <f>VLOOKUP($B182&amp;$C182&amp;$D182,Staqo!$A$3:$AJ$1048576,BJ$1,0)</f>
        <v>0</v>
      </c>
      <c r="BK182" s="1">
        <f>VLOOKUP($B182&amp;$C182&amp;$D182,HFE!$A$3:$AJ$1048576,BK$1,0)</f>
        <v>0</v>
      </c>
      <c r="BL182" s="2">
        <f t="shared" si="143"/>
        <v>0</v>
      </c>
      <c r="BM182" s="1">
        <f>VLOOKUP($B182&amp;$C182&amp;$D182,Staqo!$A$3:$AJ$1048576,BM$1,0)</f>
        <v>0</v>
      </c>
      <c r="BN182" s="1">
        <f>VLOOKUP($B182&amp;$C182&amp;$D182,HFE!$A$3:$AJ$1048576,BN$1,0)</f>
        <v>0</v>
      </c>
      <c r="BO182" s="2">
        <f t="shared" si="144"/>
        <v>0</v>
      </c>
      <c r="BP182" s="1">
        <f>VLOOKUP($B182&amp;$C182&amp;$D182,Staqo!$A$3:$AJ$1048576,BP$1,0)</f>
        <v>0</v>
      </c>
      <c r="BQ182" s="1">
        <f>VLOOKUP($B182&amp;$C182&amp;$D182,HFE!$A$3:$AJ$1048576,BQ$1,0)</f>
        <v>0</v>
      </c>
      <c r="BR182" s="2">
        <f t="shared" si="145"/>
        <v>0</v>
      </c>
      <c r="BS182" s="1">
        <f>VLOOKUP($B182&amp;$C182&amp;$D182,Staqo!$A$3:$AJ$1048576,BS$1,0)</f>
        <v>0</v>
      </c>
      <c r="BT182" s="1">
        <f>VLOOKUP($B182&amp;$C182&amp;$D182,HFE!$A$3:$AJ$1048576,BT$1,0)</f>
        <v>0</v>
      </c>
      <c r="BU182" s="2">
        <f t="shared" si="146"/>
        <v>0</v>
      </c>
      <c r="BV182" s="1">
        <f>VLOOKUP($B182&amp;$C182&amp;$D182,Staqo!$A$3:$AJ$1048576,BV$1,0)</f>
        <v>0</v>
      </c>
      <c r="BW182" s="1">
        <f>VLOOKUP($B182&amp;$C182&amp;$D182,HFE!$A$3:$AJ$1048576,BW$1,0)</f>
        <v>0</v>
      </c>
      <c r="BX182" s="2">
        <f t="shared" si="147"/>
        <v>0</v>
      </c>
      <c r="BY182" s="1">
        <f>VLOOKUP($B182&amp;$C182&amp;$D182,Staqo!$A$3:$AJ$1048576,BY$1,0)</f>
        <v>0</v>
      </c>
      <c r="BZ182" s="1">
        <f>VLOOKUP($B182&amp;$C182&amp;$D182,HFE!$A$3:$AJ$1048576,BZ$1,0)</f>
        <v>0</v>
      </c>
      <c r="CA182" s="2">
        <f t="shared" si="148"/>
        <v>0</v>
      </c>
      <c r="CB182" s="1">
        <f>VLOOKUP($B182&amp;$C182&amp;$D182,Staqo!$A$3:$AJ$1048576,CB$1,0)</f>
        <v>0</v>
      </c>
      <c r="CC182" s="1">
        <f>VLOOKUP($B182&amp;$C182&amp;$D182,HFE!$A$3:$AJ$1048576,CC$1,0)</f>
        <v>0</v>
      </c>
      <c r="CD182" s="2">
        <f t="shared" si="149"/>
        <v>0</v>
      </c>
      <c r="CE182" s="1">
        <f>VLOOKUP($B182&amp;$C182&amp;$D182,Staqo!$A$3:$AJ$1048576,CE$1,0)</f>
        <v>0</v>
      </c>
      <c r="CF182" s="1">
        <f>VLOOKUP($B182&amp;$C182&amp;$D182,HFE!$A$3:$AJ$1048576,CF$1,0)</f>
        <v>0</v>
      </c>
      <c r="CG182" s="2">
        <f t="shared" si="150"/>
        <v>0</v>
      </c>
      <c r="CH182" s="1">
        <f>VLOOKUP($B182&amp;$C182&amp;$D182,Staqo!$A$3:$AJ$1048576,CH$1,0)</f>
        <v>0</v>
      </c>
      <c r="CI182" s="1">
        <f>VLOOKUP($B182&amp;$C182&amp;$D182,HFE!$A$3:$AJ$1048576,CI$1,0)</f>
        <v>0</v>
      </c>
      <c r="CJ182" s="2">
        <f t="shared" si="151"/>
        <v>0</v>
      </c>
      <c r="CK182" s="1">
        <f>VLOOKUP($B182&amp;$C182&amp;$D182,Staqo!$A$3:$AJ$1048576,CK$1,0)</f>
        <v>0</v>
      </c>
      <c r="CL182" s="1">
        <f>VLOOKUP($B182&amp;$C182&amp;$D182,HFE!$A$3:$AJ$1048576,CL$1,0)</f>
        <v>0</v>
      </c>
      <c r="CM182" s="2">
        <f t="shared" si="152"/>
        <v>0</v>
      </c>
      <c r="CN182" s="1">
        <f>VLOOKUP($B182&amp;$C182&amp;$D182,Staqo!$A$3:$AJ$1048576,CN$1,0)</f>
        <v>0</v>
      </c>
      <c r="CO182" s="1">
        <f>VLOOKUP($B182&amp;$C182&amp;$D182,HFE!$A$3:$AJ$1048576,CO$1,0)</f>
        <v>0</v>
      </c>
      <c r="CP182" s="2">
        <f t="shared" si="153"/>
        <v>0</v>
      </c>
      <c r="CQ182" s="1">
        <f>VLOOKUP($B182&amp;$C182&amp;$D182,Staqo!$A$3:$AJ$1048576,CQ$1,0)</f>
        <v>0</v>
      </c>
      <c r="CR182" s="1">
        <f>VLOOKUP($B182&amp;$C182&amp;$D182,HFE!$A$3:$AJ$1048576,CR$1,0)</f>
        <v>0</v>
      </c>
      <c r="CS182" s="2">
        <f t="shared" si="154"/>
        <v>0</v>
      </c>
      <c r="CT182" s="1"/>
      <c r="CU182" s="1"/>
      <c r="CV182" s="2"/>
    </row>
    <row r="183" hidden="1" spans="1:100">
      <c r="A183" s="1" t="s">
        <v>95</v>
      </c>
      <c r="B183" s="1" t="s">
        <v>96</v>
      </c>
      <c r="C183" s="3">
        <v>44565</v>
      </c>
      <c r="D183" s="1" t="s">
        <v>112</v>
      </c>
      <c r="E183" s="1">
        <f>VLOOKUP($B183&amp;$C183&amp;$D183,Staqo!$A$3:$AJ$1048576,E$1,0)</f>
        <v>5.15888</v>
      </c>
      <c r="F183" s="1" t="e">
        <f>VLOOKUP($B183&amp;$C183&amp;$D183,HFE!$A$3:$AJ$1048576,F$1,0)</f>
        <v>#REF!</v>
      </c>
      <c r="G183" s="2" t="e">
        <f t="shared" si="124"/>
        <v>#REF!</v>
      </c>
      <c r="H183" s="1">
        <f>VLOOKUP($B183&amp;$C183&amp;$D183,Staqo!$A$3:$AJ$1048576,H$1,0)</f>
        <v>5.93165</v>
      </c>
      <c r="I183" s="1" t="e">
        <f>VLOOKUP($B183&amp;$C183&amp;$D183,HFE!$A$3:$AJ$1048576,I$1,0)</f>
        <v>#REF!</v>
      </c>
      <c r="J183" s="2" t="e">
        <f t="shared" si="125"/>
        <v>#REF!</v>
      </c>
      <c r="K183" s="1">
        <f>VLOOKUP($B183&amp;$C183&amp;$D183,Staqo!$A$3:$AJ$1048576,K$1,0)</f>
        <v>6537.15</v>
      </c>
      <c r="L183" s="1" t="e">
        <f>VLOOKUP($B183&amp;$C183&amp;$D183,HFE!$A$3:$AJ$1048576,L$1,0)</f>
        <v>#REF!</v>
      </c>
      <c r="M183" s="2" t="e">
        <f t="shared" si="126"/>
        <v>#REF!</v>
      </c>
      <c r="N183" s="1">
        <f>VLOOKUP($B183&amp;$C183&amp;$D183,Staqo!$A$3:$AJ$1048576,N$1,0)</f>
        <v>5030</v>
      </c>
      <c r="O183" s="1">
        <f>VLOOKUP($B183&amp;$C183&amp;$D183,HFE!$A$3:$AJ$1048576,O$1,0)</f>
        <v>0</v>
      </c>
      <c r="P183" s="2">
        <f t="shared" si="127"/>
        <v>-5030</v>
      </c>
      <c r="Q183" s="1">
        <f>VLOOKUP($B183&amp;$C183&amp;$D183,Staqo!$A$3:$AJ$1048576,Q$1,0)</f>
        <v>4990.82</v>
      </c>
      <c r="R183" s="1">
        <f>VLOOKUP($B183&amp;$C183&amp;$D183,HFE!$A$3:$AJ$1048576,R$1,0)</f>
        <v>0</v>
      </c>
      <c r="S183" s="2">
        <f t="shared" si="128"/>
        <v>-4990.82</v>
      </c>
      <c r="T183" s="1">
        <f>VLOOKUP($B183&amp;$C183&amp;$D183,Staqo!$A$3:$AJ$1048576,T$1,0)</f>
        <v>0.769448</v>
      </c>
      <c r="U183" s="1" t="e">
        <f>VLOOKUP($B183&amp;$C183&amp;$D183,HFE!$A$3:$AJ$1048576,U$1,0)</f>
        <v>#REF!</v>
      </c>
      <c r="V183" s="2" t="e">
        <f t="shared" si="129"/>
        <v>#REF!</v>
      </c>
      <c r="W183" s="1">
        <f>VLOOKUP($B183&amp;$C183&amp;$D183,Staqo!$A$3:$AJ$1048576,W$1,0)</f>
        <v>0.763455</v>
      </c>
      <c r="X183" s="1" t="e">
        <f>VLOOKUP($B183&amp;$C183&amp;$D183,HFE!$A$3:$AJ$1048576,X$1,0)</f>
        <v>#REF!</v>
      </c>
      <c r="Y183" s="2" t="e">
        <f t="shared" si="130"/>
        <v>#REF!</v>
      </c>
      <c r="Z183" s="4">
        <f>VLOOKUP($B183&amp;$C183&amp;$D183,Staqo!$A$3:$AJ$1048576,Z$1,0)</f>
        <v>100</v>
      </c>
      <c r="AA183" s="4">
        <f>VLOOKUP($B183&amp;$C183&amp;$D183,HFE!$A$3:$AJ$1048576,AA$1,0)</f>
        <v>0</v>
      </c>
      <c r="AB183" s="5">
        <f t="shared" si="131"/>
        <v>-100</v>
      </c>
      <c r="AC183" s="1">
        <f>VLOOKUP($B183&amp;$C183&amp;$D183,Staqo!$A$3:$AJ$1048576,AC$1,0)</f>
        <v>100</v>
      </c>
      <c r="AD183" s="1">
        <f>VLOOKUP($B183&amp;$C183&amp;$D183,HFE!$A$3:$AJ$1048576,AD$1,0)*100</f>
        <v>100</v>
      </c>
      <c r="AE183" s="2">
        <f t="shared" si="132"/>
        <v>0</v>
      </c>
      <c r="AF183" s="1">
        <f>VLOOKUP($B183&amp;$C183&amp;$D183,Staqo!$A$3:$AJ$1048576,AF$1,0)</f>
        <v>100</v>
      </c>
      <c r="AG183" s="1">
        <f>VLOOKUP($B183&amp;$C183&amp;$D183,HFE!$A$3:$AJ$1048576,AG$1,0)*100</f>
        <v>100</v>
      </c>
      <c r="AH183" s="2">
        <f t="shared" si="133"/>
        <v>0</v>
      </c>
      <c r="AI183" s="1">
        <f>VLOOKUP($B183&amp;$C183&amp;$D183,Staqo!$A$3:$AJ$1048576,AI$1,0)</f>
        <v>0.209188</v>
      </c>
      <c r="AJ183" s="1" t="e">
        <f>VLOOKUP($B183&amp;$C183&amp;$D183,HFE!$A$3:$AJ$1048576,AJ$1,0)</f>
        <v>#REF!</v>
      </c>
      <c r="AK183" s="2" t="e">
        <f t="shared" si="134"/>
        <v>#REF!</v>
      </c>
      <c r="AL183" s="1">
        <f>VLOOKUP($B183&amp;$C183&amp;$D183,Staqo!$A$3:$AJ$1048576,AL$1,0)</f>
        <v>0.190171</v>
      </c>
      <c r="AM183" s="1" t="e">
        <f>VLOOKUP($B183&amp;$C183&amp;$D183,HFE!$A$3:$AJ$1048576,AM$1,0)</f>
        <v>#REF!</v>
      </c>
      <c r="AN183" s="2" t="e">
        <f t="shared" si="135"/>
        <v>#REF!</v>
      </c>
      <c r="AO183" s="1">
        <f>VLOOKUP($B183&amp;$C183&amp;$D183,Staqo!$A$3:$AJ$1048576,AO$1,0)</f>
        <v>0.207559</v>
      </c>
      <c r="AP183" s="1" t="e">
        <f>VLOOKUP($B183&amp;$C183&amp;$D183,HFE!$A$3:$AJ$1048576,AP$1,0)</f>
        <v>#REF!</v>
      </c>
      <c r="AQ183" s="2" t="e">
        <f t="shared" si="136"/>
        <v>#REF!</v>
      </c>
      <c r="AR183" s="1">
        <f>VLOOKUP($B183&amp;$C183&amp;$D183,Staqo!$A$3:$AJ$1048576,AR$1,0)</f>
        <v>0.18869</v>
      </c>
      <c r="AS183" s="1" t="e">
        <f>VLOOKUP($B183&amp;$C183&amp;$D183,HFE!$A$3:$AJ$1048576,AS$1,0)</f>
        <v>#REF!</v>
      </c>
      <c r="AT183" s="2" t="e">
        <f t="shared" si="137"/>
        <v>#REF!</v>
      </c>
      <c r="AU183" s="1">
        <f>VLOOKUP($B183&amp;$C183&amp;$D183,Staqo!$A$3:$AJ$1048576,AU$1,0)</f>
        <v>96.382</v>
      </c>
      <c r="AV183" s="1">
        <f>VLOOKUP($B183&amp;$C183&amp;$D183,HFE!$A$3:$AJ$1048576,AV$1,0)</f>
        <v>0</v>
      </c>
      <c r="AW183" s="2">
        <f t="shared" si="138"/>
        <v>-96.382</v>
      </c>
      <c r="AX183" s="4">
        <f>VLOOKUP($B183&amp;$C183&amp;$D183,Staqo!$A$3:$AJ$1048576,AX$1,0)</f>
        <v>12</v>
      </c>
      <c r="AY183" s="4">
        <f>VLOOKUP($B183&amp;$C183&amp;$D183,HFE!$A$3:$AJ$1048576,AY$1,0)</f>
        <v>12</v>
      </c>
      <c r="AZ183" s="5">
        <f t="shared" si="139"/>
        <v>0</v>
      </c>
      <c r="BA183" s="1">
        <f>VLOOKUP($B183&amp;$C183&amp;$D183,Staqo!$A$3:$AJ$1048576,BA$1,0)</f>
        <v>0</v>
      </c>
      <c r="BB183" s="1">
        <f>VLOOKUP($B183&amp;$C183&amp;$D183,HFE!$A$3:$AJ$1048576,BB$1,0)</f>
        <v>0</v>
      </c>
      <c r="BC183" s="2">
        <f t="shared" si="140"/>
        <v>0</v>
      </c>
      <c r="BD183" s="1">
        <f>VLOOKUP($B183&amp;$C183&amp;$D183,Staqo!$A$3:$AJ$1048576,BD$1,0)</f>
        <v>0</v>
      </c>
      <c r="BE183" s="1">
        <f>VLOOKUP($B183&amp;$C183&amp;$D183,HFE!$A$3:$AJ$1048576,BE$1,0)</f>
        <v>0</v>
      </c>
      <c r="BF183" s="2">
        <f t="shared" si="141"/>
        <v>0</v>
      </c>
      <c r="BG183" s="1">
        <f>VLOOKUP($B183&amp;$C183&amp;$D183,Staqo!$A$3:$AJ$1048576,BG$1,0)</f>
        <v>0</v>
      </c>
      <c r="BH183" s="1">
        <f>VLOOKUP($B183&amp;$C183&amp;$D183,HFE!$A$3:$AJ$1048576,BH$1,0)</f>
        <v>0</v>
      </c>
      <c r="BI183" s="2">
        <f t="shared" si="142"/>
        <v>0</v>
      </c>
      <c r="BJ183" s="1">
        <f>VLOOKUP($B183&amp;$C183&amp;$D183,Staqo!$A$3:$AJ$1048576,BJ$1,0)</f>
        <v>0</v>
      </c>
      <c r="BK183" s="1">
        <f>VLOOKUP($B183&amp;$C183&amp;$D183,HFE!$A$3:$AJ$1048576,BK$1,0)</f>
        <v>0</v>
      </c>
      <c r="BL183" s="2">
        <f t="shared" si="143"/>
        <v>0</v>
      </c>
      <c r="BM183" s="1">
        <f>VLOOKUP($B183&amp;$C183&amp;$D183,Staqo!$A$3:$AJ$1048576,BM$1,0)</f>
        <v>0</v>
      </c>
      <c r="BN183" s="1">
        <f>VLOOKUP($B183&amp;$C183&amp;$D183,HFE!$A$3:$AJ$1048576,BN$1,0)</f>
        <v>0</v>
      </c>
      <c r="BO183" s="2">
        <f t="shared" si="144"/>
        <v>0</v>
      </c>
      <c r="BP183" s="1">
        <f>VLOOKUP($B183&amp;$C183&amp;$D183,Staqo!$A$3:$AJ$1048576,BP$1,0)</f>
        <v>0</v>
      </c>
      <c r="BQ183" s="1">
        <f>VLOOKUP($B183&amp;$C183&amp;$D183,HFE!$A$3:$AJ$1048576,BQ$1,0)</f>
        <v>0</v>
      </c>
      <c r="BR183" s="2">
        <f t="shared" si="145"/>
        <v>0</v>
      </c>
      <c r="BS183" s="1">
        <f>VLOOKUP($B183&amp;$C183&amp;$D183,Staqo!$A$3:$AJ$1048576,BS$1,0)</f>
        <v>0</v>
      </c>
      <c r="BT183" s="1">
        <f>VLOOKUP($B183&amp;$C183&amp;$D183,HFE!$A$3:$AJ$1048576,BT$1,0)</f>
        <v>0</v>
      </c>
      <c r="BU183" s="2">
        <f t="shared" si="146"/>
        <v>0</v>
      </c>
      <c r="BV183" s="1">
        <f>VLOOKUP($B183&amp;$C183&amp;$D183,Staqo!$A$3:$AJ$1048576,BV$1,0)</f>
        <v>0</v>
      </c>
      <c r="BW183" s="1">
        <f>VLOOKUP($B183&amp;$C183&amp;$D183,HFE!$A$3:$AJ$1048576,BW$1,0)</f>
        <v>0</v>
      </c>
      <c r="BX183" s="2">
        <f t="shared" si="147"/>
        <v>0</v>
      </c>
      <c r="BY183" s="1">
        <f>VLOOKUP($B183&amp;$C183&amp;$D183,Staqo!$A$3:$AJ$1048576,BY$1,0)</f>
        <v>0</v>
      </c>
      <c r="BZ183" s="1">
        <f>VLOOKUP($B183&amp;$C183&amp;$D183,HFE!$A$3:$AJ$1048576,BZ$1,0)</f>
        <v>0</v>
      </c>
      <c r="CA183" s="2">
        <f t="shared" si="148"/>
        <v>0</v>
      </c>
      <c r="CB183" s="1">
        <f>VLOOKUP($B183&amp;$C183&amp;$D183,Staqo!$A$3:$AJ$1048576,CB$1,0)</f>
        <v>0</v>
      </c>
      <c r="CC183" s="1">
        <f>VLOOKUP($B183&amp;$C183&amp;$D183,HFE!$A$3:$AJ$1048576,CC$1,0)</f>
        <v>0</v>
      </c>
      <c r="CD183" s="2">
        <f t="shared" si="149"/>
        <v>0</v>
      </c>
      <c r="CE183" s="1">
        <f>VLOOKUP($B183&amp;$C183&amp;$D183,Staqo!$A$3:$AJ$1048576,CE$1,0)</f>
        <v>0</v>
      </c>
      <c r="CF183" s="1">
        <f>VLOOKUP($B183&amp;$C183&amp;$D183,HFE!$A$3:$AJ$1048576,CF$1,0)</f>
        <v>0</v>
      </c>
      <c r="CG183" s="2">
        <f t="shared" si="150"/>
        <v>0</v>
      </c>
      <c r="CH183" s="1">
        <f>VLOOKUP($B183&amp;$C183&amp;$D183,Staqo!$A$3:$AJ$1048576,CH$1,0)</f>
        <v>0</v>
      </c>
      <c r="CI183" s="1">
        <f>VLOOKUP($B183&amp;$C183&amp;$D183,HFE!$A$3:$AJ$1048576,CI$1,0)</f>
        <v>0</v>
      </c>
      <c r="CJ183" s="2">
        <f t="shared" si="151"/>
        <v>0</v>
      </c>
      <c r="CK183" s="1">
        <f>VLOOKUP($B183&amp;$C183&amp;$D183,Staqo!$A$3:$AJ$1048576,CK$1,0)</f>
        <v>0</v>
      </c>
      <c r="CL183" s="1">
        <f>VLOOKUP($B183&amp;$C183&amp;$D183,HFE!$A$3:$AJ$1048576,CL$1,0)</f>
        <v>0</v>
      </c>
      <c r="CM183" s="2">
        <f t="shared" si="152"/>
        <v>0</v>
      </c>
      <c r="CN183" s="1">
        <f>VLOOKUP($B183&amp;$C183&amp;$D183,Staqo!$A$3:$AJ$1048576,CN$1,0)</f>
        <v>0</v>
      </c>
      <c r="CO183" s="1">
        <f>VLOOKUP($B183&amp;$C183&amp;$D183,HFE!$A$3:$AJ$1048576,CO$1,0)</f>
        <v>0</v>
      </c>
      <c r="CP183" s="2">
        <f t="shared" si="153"/>
        <v>0</v>
      </c>
      <c r="CQ183" s="1">
        <f>VLOOKUP($B183&amp;$C183&amp;$D183,Staqo!$A$3:$AJ$1048576,CQ$1,0)</f>
        <v>0</v>
      </c>
      <c r="CR183" s="1">
        <f>VLOOKUP($B183&amp;$C183&amp;$D183,HFE!$A$3:$AJ$1048576,CR$1,0)</f>
        <v>0</v>
      </c>
      <c r="CS183" s="2">
        <f t="shared" si="154"/>
        <v>0</v>
      </c>
      <c r="CT183" s="1"/>
      <c r="CU183" s="1"/>
      <c r="CV183" s="2"/>
    </row>
    <row r="184" hidden="1" spans="1:100">
      <c r="A184" s="1" t="s">
        <v>95</v>
      </c>
      <c r="B184" s="1" t="s">
        <v>96</v>
      </c>
      <c r="C184" s="3">
        <v>44565</v>
      </c>
      <c r="D184" s="1" t="s">
        <v>113</v>
      </c>
      <c r="E184" s="1">
        <f>VLOOKUP($B184&amp;$C184&amp;$D184,Staqo!$A$3:$AJ$1048576,E$1,0)</f>
        <v>5.15888</v>
      </c>
      <c r="F184" s="1" t="e">
        <f>VLOOKUP($B184&amp;$C184&amp;$D184,HFE!$A$3:$AJ$1048576,F$1,0)</f>
        <v>#REF!</v>
      </c>
      <c r="G184" s="2" t="e">
        <f t="shared" si="124"/>
        <v>#REF!</v>
      </c>
      <c r="H184" s="1">
        <f>VLOOKUP($B184&amp;$C184&amp;$D184,Staqo!$A$3:$AJ$1048576,H$1,0)</f>
        <v>5.93165</v>
      </c>
      <c r="I184" s="1" t="e">
        <f>VLOOKUP($B184&amp;$C184&amp;$D184,HFE!$A$3:$AJ$1048576,I$1,0)</f>
        <v>#REF!</v>
      </c>
      <c r="J184" s="2" t="e">
        <f t="shared" si="125"/>
        <v>#REF!</v>
      </c>
      <c r="K184" s="1">
        <f>VLOOKUP($B184&amp;$C184&amp;$D184,Staqo!$A$3:$AJ$1048576,K$1,0)</f>
        <v>6537.15</v>
      </c>
      <c r="L184" s="1" t="e">
        <f>VLOOKUP($B184&amp;$C184&amp;$D184,HFE!$A$3:$AJ$1048576,L$1,0)</f>
        <v>#REF!</v>
      </c>
      <c r="M184" s="2" t="e">
        <f t="shared" si="126"/>
        <v>#REF!</v>
      </c>
      <c r="N184" s="1">
        <f>VLOOKUP($B184&amp;$C184&amp;$D184,Staqo!$A$3:$AJ$1048576,N$1,0)</f>
        <v>4850</v>
      </c>
      <c r="O184" s="1">
        <f>VLOOKUP($B184&amp;$C184&amp;$D184,HFE!$A$3:$AJ$1048576,O$1,0)</f>
        <v>0</v>
      </c>
      <c r="P184" s="2">
        <f t="shared" si="127"/>
        <v>-4850</v>
      </c>
      <c r="Q184" s="1">
        <f>VLOOKUP($B184&amp;$C184&amp;$D184,Staqo!$A$3:$AJ$1048576,Q$1,0)</f>
        <v>4812.23</v>
      </c>
      <c r="R184" s="1">
        <f>VLOOKUP($B184&amp;$C184&amp;$D184,HFE!$A$3:$AJ$1048576,R$1,0)</f>
        <v>0</v>
      </c>
      <c r="S184" s="2">
        <f t="shared" si="128"/>
        <v>-4812.23</v>
      </c>
      <c r="T184" s="1">
        <f>VLOOKUP($B184&amp;$C184&amp;$D184,Staqo!$A$3:$AJ$1048576,T$1,0)</f>
        <v>0.741913</v>
      </c>
      <c r="U184" s="1" t="e">
        <f>VLOOKUP($B184&amp;$C184&amp;$D184,HFE!$A$3:$AJ$1048576,U$1,0)</f>
        <v>#REF!</v>
      </c>
      <c r="V184" s="2" t="e">
        <f t="shared" si="129"/>
        <v>#REF!</v>
      </c>
      <c r="W184" s="1">
        <f>VLOOKUP($B184&amp;$C184&amp;$D184,Staqo!$A$3:$AJ$1048576,W$1,0)</f>
        <v>0.736135</v>
      </c>
      <c r="X184" s="1" t="e">
        <f>VLOOKUP($B184&amp;$C184&amp;$D184,HFE!$A$3:$AJ$1048576,X$1,0)</f>
        <v>#REF!</v>
      </c>
      <c r="Y184" s="2" t="e">
        <f t="shared" si="130"/>
        <v>#REF!</v>
      </c>
      <c r="Z184" s="4">
        <f>VLOOKUP($B184&amp;$C184&amp;$D184,Staqo!$A$3:$AJ$1048576,Z$1,0)</f>
        <v>100</v>
      </c>
      <c r="AA184" s="4">
        <f>VLOOKUP($B184&amp;$C184&amp;$D184,HFE!$A$3:$AJ$1048576,AA$1,0)</f>
        <v>0</v>
      </c>
      <c r="AB184" s="5">
        <f t="shared" si="131"/>
        <v>-100</v>
      </c>
      <c r="AC184" s="1">
        <f>VLOOKUP($B184&amp;$C184&amp;$D184,Staqo!$A$3:$AJ$1048576,AC$1,0)</f>
        <v>100</v>
      </c>
      <c r="AD184" s="1">
        <f>VLOOKUP($B184&amp;$C184&amp;$D184,HFE!$A$3:$AJ$1048576,AD$1,0)*100</f>
        <v>100</v>
      </c>
      <c r="AE184" s="2">
        <f t="shared" si="132"/>
        <v>0</v>
      </c>
      <c r="AF184" s="1">
        <f>VLOOKUP($B184&amp;$C184&amp;$D184,Staqo!$A$3:$AJ$1048576,AF$1,0)</f>
        <v>100</v>
      </c>
      <c r="AG184" s="1">
        <f>VLOOKUP($B184&amp;$C184&amp;$D184,HFE!$A$3:$AJ$1048576,AG$1,0)*100</f>
        <v>100</v>
      </c>
      <c r="AH184" s="2">
        <f t="shared" si="133"/>
        <v>0</v>
      </c>
      <c r="AI184" s="1">
        <f>VLOOKUP($B184&amp;$C184&amp;$D184,Staqo!$A$3:$AJ$1048576,AI$1,0)</f>
        <v>0.201702</v>
      </c>
      <c r="AJ184" s="1" t="e">
        <f>VLOOKUP($B184&amp;$C184&amp;$D184,HFE!$A$3:$AJ$1048576,AJ$1,0)</f>
        <v>#REF!</v>
      </c>
      <c r="AK184" s="2" t="e">
        <f t="shared" si="134"/>
        <v>#REF!</v>
      </c>
      <c r="AL184" s="1">
        <f>VLOOKUP($B184&amp;$C184&amp;$D184,Staqo!$A$3:$AJ$1048576,AL$1,0)</f>
        <v>0.183365</v>
      </c>
      <c r="AM184" s="1" t="e">
        <f>VLOOKUP($B184&amp;$C184&amp;$D184,HFE!$A$3:$AJ$1048576,AM$1,0)</f>
        <v>#REF!</v>
      </c>
      <c r="AN184" s="2" t="e">
        <f t="shared" si="135"/>
        <v>#REF!</v>
      </c>
      <c r="AO184" s="1">
        <f>VLOOKUP($B184&amp;$C184&amp;$D184,Staqo!$A$3:$AJ$1048576,AO$1,0)</f>
        <v>0.200131</v>
      </c>
      <c r="AP184" s="1" t="e">
        <f>VLOOKUP($B184&amp;$C184&amp;$D184,HFE!$A$3:$AJ$1048576,AP$1,0)</f>
        <v>#REF!</v>
      </c>
      <c r="AQ184" s="2" t="e">
        <f t="shared" si="136"/>
        <v>#REF!</v>
      </c>
      <c r="AR184" s="1">
        <f>VLOOKUP($B184&amp;$C184&amp;$D184,Staqo!$A$3:$AJ$1048576,AR$1,0)</f>
        <v>0.181937</v>
      </c>
      <c r="AS184" s="1" t="e">
        <f>VLOOKUP($B184&amp;$C184&amp;$D184,HFE!$A$3:$AJ$1048576,AS$1,0)</f>
        <v>#REF!</v>
      </c>
      <c r="AT184" s="2" t="e">
        <f t="shared" si="137"/>
        <v>#REF!</v>
      </c>
      <c r="AU184" s="1">
        <f>VLOOKUP($B184&amp;$C184&amp;$D184,Staqo!$A$3:$AJ$1048576,AU$1,0)</f>
        <v>97.1733</v>
      </c>
      <c r="AV184" s="1">
        <f>VLOOKUP($B184&amp;$C184&amp;$D184,HFE!$A$3:$AJ$1048576,AV$1,0)</f>
        <v>0</v>
      </c>
      <c r="AW184" s="2">
        <f t="shared" si="138"/>
        <v>-97.1733</v>
      </c>
      <c r="AX184" s="4">
        <f>VLOOKUP($B184&amp;$C184&amp;$D184,Staqo!$A$3:$AJ$1048576,AX$1,0)</f>
        <v>12</v>
      </c>
      <c r="AY184" s="4">
        <f>VLOOKUP($B184&amp;$C184&amp;$D184,HFE!$A$3:$AJ$1048576,AY$1,0)</f>
        <v>12</v>
      </c>
      <c r="AZ184" s="5">
        <f t="shared" si="139"/>
        <v>0</v>
      </c>
      <c r="BA184" s="1">
        <f>VLOOKUP($B184&amp;$C184&amp;$D184,Staqo!$A$3:$AJ$1048576,BA$1,0)</f>
        <v>0</v>
      </c>
      <c r="BB184" s="1">
        <f>VLOOKUP($B184&amp;$C184&amp;$D184,HFE!$A$3:$AJ$1048576,BB$1,0)</f>
        <v>0</v>
      </c>
      <c r="BC184" s="2">
        <f t="shared" si="140"/>
        <v>0</v>
      </c>
      <c r="BD184" s="1">
        <f>VLOOKUP($B184&amp;$C184&amp;$D184,Staqo!$A$3:$AJ$1048576,BD$1,0)</f>
        <v>0</v>
      </c>
      <c r="BE184" s="1">
        <f>VLOOKUP($B184&amp;$C184&amp;$D184,HFE!$A$3:$AJ$1048576,BE$1,0)</f>
        <v>0</v>
      </c>
      <c r="BF184" s="2">
        <f t="shared" si="141"/>
        <v>0</v>
      </c>
      <c r="BG184" s="1">
        <f>VLOOKUP($B184&amp;$C184&amp;$D184,Staqo!$A$3:$AJ$1048576,BG$1,0)</f>
        <v>0</v>
      </c>
      <c r="BH184" s="1">
        <f>VLOOKUP($B184&amp;$C184&amp;$D184,HFE!$A$3:$AJ$1048576,BH$1,0)</f>
        <v>0</v>
      </c>
      <c r="BI184" s="2">
        <f t="shared" si="142"/>
        <v>0</v>
      </c>
      <c r="BJ184" s="1">
        <f>VLOOKUP($B184&amp;$C184&amp;$D184,Staqo!$A$3:$AJ$1048576,BJ$1,0)</f>
        <v>0</v>
      </c>
      <c r="BK184" s="1">
        <f>VLOOKUP($B184&amp;$C184&amp;$D184,HFE!$A$3:$AJ$1048576,BK$1,0)</f>
        <v>0</v>
      </c>
      <c r="BL184" s="2">
        <f t="shared" si="143"/>
        <v>0</v>
      </c>
      <c r="BM184" s="1">
        <f>VLOOKUP($B184&amp;$C184&amp;$D184,Staqo!$A$3:$AJ$1048576,BM$1,0)</f>
        <v>0</v>
      </c>
      <c r="BN184" s="1">
        <f>VLOOKUP($B184&amp;$C184&amp;$D184,HFE!$A$3:$AJ$1048576,BN$1,0)</f>
        <v>0</v>
      </c>
      <c r="BO184" s="2">
        <f t="shared" si="144"/>
        <v>0</v>
      </c>
      <c r="BP184" s="1">
        <f>VLOOKUP($B184&amp;$C184&amp;$D184,Staqo!$A$3:$AJ$1048576,BP$1,0)</f>
        <v>0</v>
      </c>
      <c r="BQ184" s="1">
        <f>VLOOKUP($B184&amp;$C184&amp;$D184,HFE!$A$3:$AJ$1048576,BQ$1,0)</f>
        <v>0</v>
      </c>
      <c r="BR184" s="2">
        <f t="shared" si="145"/>
        <v>0</v>
      </c>
      <c r="BS184" s="1">
        <f>VLOOKUP($B184&amp;$C184&amp;$D184,Staqo!$A$3:$AJ$1048576,BS$1,0)</f>
        <v>0</v>
      </c>
      <c r="BT184" s="1">
        <f>VLOOKUP($B184&amp;$C184&amp;$D184,HFE!$A$3:$AJ$1048576,BT$1,0)</f>
        <v>0</v>
      </c>
      <c r="BU184" s="2">
        <f t="shared" si="146"/>
        <v>0</v>
      </c>
      <c r="BV184" s="1">
        <f>VLOOKUP($B184&amp;$C184&amp;$D184,Staqo!$A$3:$AJ$1048576,BV$1,0)</f>
        <v>0</v>
      </c>
      <c r="BW184" s="1">
        <f>VLOOKUP($B184&amp;$C184&amp;$D184,HFE!$A$3:$AJ$1048576,BW$1,0)</f>
        <v>0</v>
      </c>
      <c r="BX184" s="2">
        <f t="shared" si="147"/>
        <v>0</v>
      </c>
      <c r="BY184" s="1">
        <f>VLOOKUP($B184&amp;$C184&amp;$D184,Staqo!$A$3:$AJ$1048576,BY$1,0)</f>
        <v>0</v>
      </c>
      <c r="BZ184" s="1">
        <f>VLOOKUP($B184&amp;$C184&amp;$D184,HFE!$A$3:$AJ$1048576,BZ$1,0)</f>
        <v>0</v>
      </c>
      <c r="CA184" s="2">
        <f t="shared" si="148"/>
        <v>0</v>
      </c>
      <c r="CB184" s="1">
        <f>VLOOKUP($B184&amp;$C184&amp;$D184,Staqo!$A$3:$AJ$1048576,CB$1,0)</f>
        <v>0</v>
      </c>
      <c r="CC184" s="1">
        <f>VLOOKUP($B184&amp;$C184&amp;$D184,HFE!$A$3:$AJ$1048576,CC$1,0)</f>
        <v>0</v>
      </c>
      <c r="CD184" s="2">
        <f t="shared" si="149"/>
        <v>0</v>
      </c>
      <c r="CE184" s="1">
        <f>VLOOKUP($B184&amp;$C184&amp;$D184,Staqo!$A$3:$AJ$1048576,CE$1,0)</f>
        <v>0</v>
      </c>
      <c r="CF184" s="1">
        <f>VLOOKUP($B184&amp;$C184&amp;$D184,HFE!$A$3:$AJ$1048576,CF$1,0)</f>
        <v>0</v>
      </c>
      <c r="CG184" s="2">
        <f t="shared" si="150"/>
        <v>0</v>
      </c>
      <c r="CH184" s="1">
        <f>VLOOKUP($B184&amp;$C184&amp;$D184,Staqo!$A$3:$AJ$1048576,CH$1,0)</f>
        <v>0</v>
      </c>
      <c r="CI184" s="1">
        <f>VLOOKUP($B184&amp;$C184&amp;$D184,HFE!$A$3:$AJ$1048576,CI$1,0)</f>
        <v>0</v>
      </c>
      <c r="CJ184" s="2">
        <f t="shared" si="151"/>
        <v>0</v>
      </c>
      <c r="CK184" s="1">
        <f>VLOOKUP($B184&amp;$C184&amp;$D184,Staqo!$A$3:$AJ$1048576,CK$1,0)</f>
        <v>0</v>
      </c>
      <c r="CL184" s="1">
        <f>VLOOKUP($B184&amp;$C184&amp;$D184,HFE!$A$3:$AJ$1048576,CL$1,0)</f>
        <v>0</v>
      </c>
      <c r="CM184" s="2">
        <f t="shared" si="152"/>
        <v>0</v>
      </c>
      <c r="CN184" s="1">
        <f>VLOOKUP($B184&amp;$C184&amp;$D184,Staqo!$A$3:$AJ$1048576,CN$1,0)</f>
        <v>0</v>
      </c>
      <c r="CO184" s="1">
        <f>VLOOKUP($B184&amp;$C184&amp;$D184,HFE!$A$3:$AJ$1048576,CO$1,0)</f>
        <v>0</v>
      </c>
      <c r="CP184" s="2">
        <f t="shared" si="153"/>
        <v>0</v>
      </c>
      <c r="CQ184" s="1">
        <f>VLOOKUP($B184&amp;$C184&amp;$D184,Staqo!$A$3:$AJ$1048576,CQ$1,0)</f>
        <v>0</v>
      </c>
      <c r="CR184" s="1">
        <f>VLOOKUP($B184&amp;$C184&amp;$D184,HFE!$A$3:$AJ$1048576,CR$1,0)</f>
        <v>0</v>
      </c>
      <c r="CS184" s="2">
        <f t="shared" si="154"/>
        <v>0</v>
      </c>
      <c r="CT184" s="1"/>
      <c r="CU184" s="1"/>
      <c r="CV184" s="2"/>
    </row>
    <row r="185" hidden="1" spans="1:100">
      <c r="A185" s="1" t="s">
        <v>95</v>
      </c>
      <c r="B185" s="1" t="s">
        <v>96</v>
      </c>
      <c r="C185" s="3">
        <v>44565</v>
      </c>
      <c r="D185" s="1" t="s">
        <v>114</v>
      </c>
      <c r="E185" s="1">
        <f>VLOOKUP($B185&amp;$C185&amp;$D185,Staqo!$A$3:$AJ$1048576,E$1,0)</f>
        <v>5.15888</v>
      </c>
      <c r="F185" s="1" t="e">
        <f>VLOOKUP($B185&amp;$C185&amp;$D185,HFE!$A$3:$AJ$1048576,F$1,0)</f>
        <v>#REF!</v>
      </c>
      <c r="G185" s="2" t="e">
        <f t="shared" si="124"/>
        <v>#REF!</v>
      </c>
      <c r="H185" s="1">
        <f>VLOOKUP($B185&amp;$C185&amp;$D185,Staqo!$A$3:$AJ$1048576,H$1,0)</f>
        <v>5.93165</v>
      </c>
      <c r="I185" s="1" t="e">
        <f>VLOOKUP($B185&amp;$C185&amp;$D185,HFE!$A$3:$AJ$1048576,I$1,0)</f>
        <v>#REF!</v>
      </c>
      <c r="J185" s="2" t="e">
        <f t="shared" si="125"/>
        <v>#REF!</v>
      </c>
      <c r="K185" s="1">
        <f>VLOOKUP($B185&amp;$C185&amp;$D185,Staqo!$A$3:$AJ$1048576,K$1,0)</f>
        <v>6537.15</v>
      </c>
      <c r="L185" s="1" t="e">
        <f>VLOOKUP($B185&amp;$C185&amp;$D185,HFE!$A$3:$AJ$1048576,L$1,0)</f>
        <v>#REF!</v>
      </c>
      <c r="M185" s="2" t="e">
        <f t="shared" si="126"/>
        <v>#REF!</v>
      </c>
      <c r="N185" s="1">
        <f>VLOOKUP($B185&amp;$C185&amp;$D185,Staqo!$A$3:$AJ$1048576,N$1,0)</f>
        <v>4920</v>
      </c>
      <c r="O185" s="1">
        <f>VLOOKUP($B185&amp;$C185&amp;$D185,HFE!$A$3:$AJ$1048576,O$1,0)</f>
        <v>0</v>
      </c>
      <c r="P185" s="2">
        <f t="shared" si="127"/>
        <v>-4920</v>
      </c>
      <c r="Q185" s="1">
        <f>VLOOKUP($B185&amp;$C185&amp;$D185,Staqo!$A$3:$AJ$1048576,Q$1,0)</f>
        <v>4881.68</v>
      </c>
      <c r="R185" s="1">
        <f>VLOOKUP($B185&amp;$C185&amp;$D185,HFE!$A$3:$AJ$1048576,R$1,0)</f>
        <v>0</v>
      </c>
      <c r="S185" s="2">
        <f t="shared" si="128"/>
        <v>-4881.68</v>
      </c>
      <c r="T185" s="1">
        <f>VLOOKUP($B185&amp;$C185&amp;$D185,Staqo!$A$3:$AJ$1048576,T$1,0)</f>
        <v>0.752621</v>
      </c>
      <c r="U185" s="1" t="e">
        <f>VLOOKUP($B185&amp;$C185&amp;$D185,HFE!$A$3:$AJ$1048576,U$1,0)</f>
        <v>#REF!</v>
      </c>
      <c r="V185" s="2" t="e">
        <f t="shared" si="129"/>
        <v>#REF!</v>
      </c>
      <c r="W185" s="1">
        <f>VLOOKUP($B185&amp;$C185&amp;$D185,Staqo!$A$3:$AJ$1048576,W$1,0)</f>
        <v>0.746759</v>
      </c>
      <c r="X185" s="1" t="e">
        <f>VLOOKUP($B185&amp;$C185&amp;$D185,HFE!$A$3:$AJ$1048576,X$1,0)</f>
        <v>#REF!</v>
      </c>
      <c r="Y185" s="2" t="e">
        <f t="shared" si="130"/>
        <v>#REF!</v>
      </c>
      <c r="Z185" s="4">
        <f>VLOOKUP($B185&amp;$C185&amp;$D185,Staqo!$A$3:$AJ$1048576,Z$1,0)</f>
        <v>100</v>
      </c>
      <c r="AA185" s="4">
        <f>VLOOKUP($B185&amp;$C185&amp;$D185,HFE!$A$3:$AJ$1048576,AA$1,0)</f>
        <v>0</v>
      </c>
      <c r="AB185" s="5">
        <f t="shared" si="131"/>
        <v>-100</v>
      </c>
      <c r="AC185" s="1">
        <f>VLOOKUP($B185&amp;$C185&amp;$D185,Staqo!$A$3:$AJ$1048576,AC$1,0)</f>
        <v>100</v>
      </c>
      <c r="AD185" s="1">
        <f>VLOOKUP($B185&amp;$C185&amp;$D185,HFE!$A$3:$AJ$1048576,AD$1,0)*100</f>
        <v>100</v>
      </c>
      <c r="AE185" s="2">
        <f t="shared" si="132"/>
        <v>0</v>
      </c>
      <c r="AF185" s="1">
        <f>VLOOKUP($B185&amp;$C185&amp;$D185,Staqo!$A$3:$AJ$1048576,AF$1,0)</f>
        <v>100</v>
      </c>
      <c r="AG185" s="1">
        <f>VLOOKUP($B185&amp;$C185&amp;$D185,HFE!$A$3:$AJ$1048576,AG$1,0)*100</f>
        <v>100</v>
      </c>
      <c r="AH185" s="2">
        <f t="shared" si="133"/>
        <v>0</v>
      </c>
      <c r="AI185" s="1">
        <f>VLOOKUP($B185&amp;$C185&amp;$D185,Staqo!$A$3:$AJ$1048576,AI$1,0)</f>
        <v>0.204613</v>
      </c>
      <c r="AJ185" s="1" t="e">
        <f>VLOOKUP($B185&amp;$C185&amp;$D185,HFE!$A$3:$AJ$1048576,AJ$1,0)</f>
        <v>#REF!</v>
      </c>
      <c r="AK185" s="2" t="e">
        <f t="shared" si="134"/>
        <v>#REF!</v>
      </c>
      <c r="AL185" s="1">
        <f>VLOOKUP($B185&amp;$C185&amp;$D185,Staqo!$A$3:$AJ$1048576,AL$1,0)</f>
        <v>0.186012</v>
      </c>
      <c r="AM185" s="1" t="e">
        <f>VLOOKUP($B185&amp;$C185&amp;$D185,HFE!$A$3:$AJ$1048576,AM$1,0)</f>
        <v>#REF!</v>
      </c>
      <c r="AN185" s="2" t="e">
        <f t="shared" si="135"/>
        <v>#REF!</v>
      </c>
      <c r="AO185" s="1">
        <f>VLOOKUP($B185&amp;$C185&amp;$D185,Staqo!$A$3:$AJ$1048576,AO$1,0)</f>
        <v>0.20302</v>
      </c>
      <c r="AP185" s="1" t="e">
        <f>VLOOKUP($B185&amp;$C185&amp;$D185,HFE!$A$3:$AJ$1048576,AP$1,0)</f>
        <v>#REF!</v>
      </c>
      <c r="AQ185" s="2" t="e">
        <f t="shared" si="136"/>
        <v>#REF!</v>
      </c>
      <c r="AR185" s="1">
        <f>VLOOKUP($B185&amp;$C185&amp;$D185,Staqo!$A$3:$AJ$1048576,AR$1,0)</f>
        <v>0.184563</v>
      </c>
      <c r="AS185" s="1" t="e">
        <f>VLOOKUP($B185&amp;$C185&amp;$D185,HFE!$A$3:$AJ$1048576,AS$1,0)</f>
        <v>#REF!</v>
      </c>
      <c r="AT185" s="2" t="e">
        <f t="shared" si="137"/>
        <v>#REF!</v>
      </c>
      <c r="AU185" s="1">
        <f>VLOOKUP($B185&amp;$C185&amp;$D185,Staqo!$A$3:$AJ$1048576,AU$1,0)</f>
        <v>96.3812</v>
      </c>
      <c r="AV185" s="1">
        <f>VLOOKUP($B185&amp;$C185&amp;$D185,HFE!$A$3:$AJ$1048576,AV$1,0)</f>
        <v>0</v>
      </c>
      <c r="AW185" s="2">
        <f t="shared" si="138"/>
        <v>-96.3812</v>
      </c>
      <c r="AX185" s="4">
        <f>VLOOKUP($B185&amp;$C185&amp;$D185,Staqo!$A$3:$AJ$1048576,AX$1,0)</f>
        <v>12</v>
      </c>
      <c r="AY185" s="4">
        <f>VLOOKUP($B185&amp;$C185&amp;$D185,HFE!$A$3:$AJ$1048576,AY$1,0)</f>
        <v>12</v>
      </c>
      <c r="AZ185" s="5">
        <f t="shared" si="139"/>
        <v>0</v>
      </c>
      <c r="BA185" s="1">
        <f>VLOOKUP($B185&amp;$C185&amp;$D185,Staqo!$A$3:$AJ$1048576,BA$1,0)</f>
        <v>0</v>
      </c>
      <c r="BB185" s="1">
        <f>VLOOKUP($B185&amp;$C185&amp;$D185,HFE!$A$3:$AJ$1048576,BB$1,0)</f>
        <v>0</v>
      </c>
      <c r="BC185" s="2">
        <f t="shared" si="140"/>
        <v>0</v>
      </c>
      <c r="BD185" s="1">
        <f>VLOOKUP($B185&amp;$C185&amp;$D185,Staqo!$A$3:$AJ$1048576,BD$1,0)</f>
        <v>0</v>
      </c>
      <c r="BE185" s="1">
        <f>VLOOKUP($B185&amp;$C185&amp;$D185,HFE!$A$3:$AJ$1048576,BE$1,0)</f>
        <v>0</v>
      </c>
      <c r="BF185" s="2">
        <f t="shared" si="141"/>
        <v>0</v>
      </c>
      <c r="BG185" s="1">
        <f>VLOOKUP($B185&amp;$C185&amp;$D185,Staqo!$A$3:$AJ$1048576,BG$1,0)</f>
        <v>0</v>
      </c>
      <c r="BH185" s="1">
        <f>VLOOKUP($B185&amp;$C185&amp;$D185,HFE!$A$3:$AJ$1048576,BH$1,0)</f>
        <v>0</v>
      </c>
      <c r="BI185" s="2">
        <f t="shared" si="142"/>
        <v>0</v>
      </c>
      <c r="BJ185" s="1">
        <f>VLOOKUP($B185&amp;$C185&amp;$D185,Staqo!$A$3:$AJ$1048576,BJ$1,0)</f>
        <v>0</v>
      </c>
      <c r="BK185" s="1">
        <f>VLOOKUP($B185&amp;$C185&amp;$D185,HFE!$A$3:$AJ$1048576,BK$1,0)</f>
        <v>0</v>
      </c>
      <c r="BL185" s="2">
        <f t="shared" si="143"/>
        <v>0</v>
      </c>
      <c r="BM185" s="1">
        <f>VLOOKUP($B185&amp;$C185&amp;$D185,Staqo!$A$3:$AJ$1048576,BM$1,0)</f>
        <v>0</v>
      </c>
      <c r="BN185" s="1">
        <f>VLOOKUP($B185&amp;$C185&amp;$D185,HFE!$A$3:$AJ$1048576,BN$1,0)</f>
        <v>0</v>
      </c>
      <c r="BO185" s="2">
        <f t="shared" si="144"/>
        <v>0</v>
      </c>
      <c r="BP185" s="1">
        <f>VLOOKUP($B185&amp;$C185&amp;$D185,Staqo!$A$3:$AJ$1048576,BP$1,0)</f>
        <v>0</v>
      </c>
      <c r="BQ185" s="1">
        <f>VLOOKUP($B185&amp;$C185&amp;$D185,HFE!$A$3:$AJ$1048576,BQ$1,0)</f>
        <v>0</v>
      </c>
      <c r="BR185" s="2">
        <f t="shared" si="145"/>
        <v>0</v>
      </c>
      <c r="BS185" s="1">
        <f>VLOOKUP($B185&amp;$C185&amp;$D185,Staqo!$A$3:$AJ$1048576,BS$1,0)</f>
        <v>0</v>
      </c>
      <c r="BT185" s="1">
        <f>VLOOKUP($B185&amp;$C185&amp;$D185,HFE!$A$3:$AJ$1048576,BT$1,0)</f>
        <v>0</v>
      </c>
      <c r="BU185" s="2">
        <f t="shared" si="146"/>
        <v>0</v>
      </c>
      <c r="BV185" s="1">
        <f>VLOOKUP($B185&amp;$C185&amp;$D185,Staqo!$A$3:$AJ$1048576,BV$1,0)</f>
        <v>0</v>
      </c>
      <c r="BW185" s="1">
        <f>VLOOKUP($B185&amp;$C185&amp;$D185,HFE!$A$3:$AJ$1048576,BW$1,0)</f>
        <v>0</v>
      </c>
      <c r="BX185" s="2">
        <f t="shared" si="147"/>
        <v>0</v>
      </c>
      <c r="BY185" s="1">
        <f>VLOOKUP($B185&amp;$C185&amp;$D185,Staqo!$A$3:$AJ$1048576,BY$1,0)</f>
        <v>0</v>
      </c>
      <c r="BZ185" s="1">
        <f>VLOOKUP($B185&amp;$C185&amp;$D185,HFE!$A$3:$AJ$1048576,BZ$1,0)</f>
        <v>0</v>
      </c>
      <c r="CA185" s="2">
        <f t="shared" si="148"/>
        <v>0</v>
      </c>
      <c r="CB185" s="1">
        <f>VLOOKUP($B185&amp;$C185&amp;$D185,Staqo!$A$3:$AJ$1048576,CB$1,0)</f>
        <v>0</v>
      </c>
      <c r="CC185" s="1">
        <f>VLOOKUP($B185&amp;$C185&amp;$D185,HFE!$A$3:$AJ$1048576,CC$1,0)</f>
        <v>0</v>
      </c>
      <c r="CD185" s="2">
        <f t="shared" si="149"/>
        <v>0</v>
      </c>
      <c r="CE185" s="1">
        <f>VLOOKUP($B185&amp;$C185&amp;$D185,Staqo!$A$3:$AJ$1048576,CE$1,0)</f>
        <v>0</v>
      </c>
      <c r="CF185" s="1">
        <f>VLOOKUP($B185&amp;$C185&amp;$D185,HFE!$A$3:$AJ$1048576,CF$1,0)</f>
        <v>0</v>
      </c>
      <c r="CG185" s="2">
        <f t="shared" si="150"/>
        <v>0</v>
      </c>
      <c r="CH185" s="1">
        <f>VLOOKUP($B185&amp;$C185&amp;$D185,Staqo!$A$3:$AJ$1048576,CH$1,0)</f>
        <v>0</v>
      </c>
      <c r="CI185" s="1">
        <f>VLOOKUP($B185&amp;$C185&amp;$D185,HFE!$A$3:$AJ$1048576,CI$1,0)</f>
        <v>0</v>
      </c>
      <c r="CJ185" s="2">
        <f t="shared" si="151"/>
        <v>0</v>
      </c>
      <c r="CK185" s="1">
        <f>VLOOKUP($B185&amp;$C185&amp;$D185,Staqo!$A$3:$AJ$1048576,CK$1,0)</f>
        <v>0</v>
      </c>
      <c r="CL185" s="1">
        <f>VLOOKUP($B185&amp;$C185&amp;$D185,HFE!$A$3:$AJ$1048576,CL$1,0)</f>
        <v>0</v>
      </c>
      <c r="CM185" s="2">
        <f t="shared" si="152"/>
        <v>0</v>
      </c>
      <c r="CN185" s="1">
        <f>VLOOKUP($B185&amp;$C185&amp;$D185,Staqo!$A$3:$AJ$1048576,CN$1,0)</f>
        <v>0</v>
      </c>
      <c r="CO185" s="1">
        <f>VLOOKUP($B185&amp;$C185&amp;$D185,HFE!$A$3:$AJ$1048576,CO$1,0)</f>
        <v>0</v>
      </c>
      <c r="CP185" s="2">
        <f t="shared" si="153"/>
        <v>0</v>
      </c>
      <c r="CQ185" s="1">
        <f>VLOOKUP($B185&amp;$C185&amp;$D185,Staqo!$A$3:$AJ$1048576,CQ$1,0)</f>
        <v>0</v>
      </c>
      <c r="CR185" s="1">
        <f>VLOOKUP($B185&amp;$C185&amp;$D185,HFE!$A$3:$AJ$1048576,CR$1,0)</f>
        <v>0</v>
      </c>
      <c r="CS185" s="2">
        <f t="shared" si="154"/>
        <v>0</v>
      </c>
      <c r="CT185" s="1"/>
      <c r="CU185" s="1"/>
      <c r="CV185" s="2"/>
    </row>
    <row r="186" hidden="1" spans="1:100">
      <c r="A186" s="1" t="s">
        <v>95</v>
      </c>
      <c r="B186" s="1" t="s">
        <v>96</v>
      </c>
      <c r="C186" s="3">
        <v>44565</v>
      </c>
      <c r="D186" s="1" t="s">
        <v>115</v>
      </c>
      <c r="E186" s="1">
        <f>VLOOKUP($B186&amp;$C186&amp;$D186,Staqo!$A$3:$AJ$1048576,E$1,0)</f>
        <v>5.15888</v>
      </c>
      <c r="F186" s="1" t="e">
        <f>VLOOKUP($B186&amp;$C186&amp;$D186,HFE!$A$3:$AJ$1048576,F$1,0)</f>
        <v>#REF!</v>
      </c>
      <c r="G186" s="2" t="e">
        <f t="shared" si="124"/>
        <v>#REF!</v>
      </c>
      <c r="H186" s="1">
        <f>VLOOKUP($B186&amp;$C186&amp;$D186,Staqo!$A$3:$AJ$1048576,H$1,0)</f>
        <v>5.93165</v>
      </c>
      <c r="I186" s="1" t="e">
        <f>VLOOKUP($B186&amp;$C186&amp;$D186,HFE!$A$3:$AJ$1048576,I$1,0)</f>
        <v>#REF!</v>
      </c>
      <c r="J186" s="2" t="e">
        <f t="shared" si="125"/>
        <v>#REF!</v>
      </c>
      <c r="K186" s="1">
        <f>VLOOKUP($B186&amp;$C186&amp;$D186,Staqo!$A$3:$AJ$1048576,K$1,0)</f>
        <v>6537.15</v>
      </c>
      <c r="L186" s="1" t="e">
        <f>VLOOKUP($B186&amp;$C186&amp;$D186,HFE!$A$3:$AJ$1048576,L$1,0)</f>
        <v>#REF!</v>
      </c>
      <c r="M186" s="2" t="e">
        <f t="shared" si="126"/>
        <v>#REF!</v>
      </c>
      <c r="N186" s="1">
        <f>VLOOKUP($B186&amp;$C186&amp;$D186,Staqo!$A$3:$AJ$1048576,N$1,0)</f>
        <v>5120</v>
      </c>
      <c r="O186" s="1">
        <f>VLOOKUP($B186&amp;$C186&amp;$D186,HFE!$A$3:$AJ$1048576,O$1,0)</f>
        <v>0</v>
      </c>
      <c r="P186" s="2">
        <f t="shared" si="127"/>
        <v>-5120</v>
      </c>
      <c r="Q186" s="1">
        <f>VLOOKUP($B186&amp;$C186&amp;$D186,Staqo!$A$3:$AJ$1048576,Q$1,0)</f>
        <v>5080.12</v>
      </c>
      <c r="R186" s="1">
        <f>VLOOKUP($B186&amp;$C186&amp;$D186,HFE!$A$3:$AJ$1048576,R$1,0)</f>
        <v>0</v>
      </c>
      <c r="S186" s="2">
        <f t="shared" si="128"/>
        <v>-5080.12</v>
      </c>
      <c r="T186" s="1">
        <f>VLOOKUP($B186&amp;$C186&amp;$D186,Staqo!$A$3:$AJ$1048576,T$1,0)</f>
        <v>0.783216</v>
      </c>
      <c r="U186" s="1" t="e">
        <f>VLOOKUP($B186&amp;$C186&amp;$D186,HFE!$A$3:$AJ$1048576,U$1,0)</f>
        <v>#REF!</v>
      </c>
      <c r="V186" s="2" t="e">
        <f t="shared" si="129"/>
        <v>#REF!</v>
      </c>
      <c r="W186" s="1">
        <f>VLOOKUP($B186&amp;$C186&amp;$D186,Staqo!$A$3:$AJ$1048576,W$1,0)</f>
        <v>0.777115</v>
      </c>
      <c r="X186" s="1" t="e">
        <f>VLOOKUP($B186&amp;$C186&amp;$D186,HFE!$A$3:$AJ$1048576,X$1,0)</f>
        <v>#REF!</v>
      </c>
      <c r="Y186" s="2" t="e">
        <f t="shared" si="130"/>
        <v>#REF!</v>
      </c>
      <c r="Z186" s="4">
        <f>VLOOKUP($B186&amp;$C186&amp;$D186,Staqo!$A$3:$AJ$1048576,Z$1,0)</f>
        <v>100</v>
      </c>
      <c r="AA186" s="4">
        <f>VLOOKUP($B186&amp;$C186&amp;$D186,HFE!$A$3:$AJ$1048576,AA$1,0)</f>
        <v>0</v>
      </c>
      <c r="AB186" s="5">
        <f t="shared" si="131"/>
        <v>-100</v>
      </c>
      <c r="AC186" s="1">
        <f>VLOOKUP($B186&amp;$C186&amp;$D186,Staqo!$A$3:$AJ$1048576,AC$1,0)</f>
        <v>100</v>
      </c>
      <c r="AD186" s="1">
        <f>VLOOKUP($B186&amp;$C186&amp;$D186,HFE!$A$3:$AJ$1048576,AD$1,0)*100</f>
        <v>100</v>
      </c>
      <c r="AE186" s="2">
        <f t="shared" si="132"/>
        <v>0</v>
      </c>
      <c r="AF186" s="1">
        <f>VLOOKUP($B186&amp;$C186&amp;$D186,Staqo!$A$3:$AJ$1048576,AF$1,0)</f>
        <v>100</v>
      </c>
      <c r="AG186" s="1">
        <f>VLOOKUP($B186&amp;$C186&amp;$D186,HFE!$A$3:$AJ$1048576,AG$1,0)*100</f>
        <v>100</v>
      </c>
      <c r="AH186" s="2">
        <f t="shared" si="133"/>
        <v>0</v>
      </c>
      <c r="AI186" s="1">
        <f>VLOOKUP($B186&amp;$C186&amp;$D186,Staqo!$A$3:$AJ$1048576,AI$1,0)</f>
        <v>0.212931</v>
      </c>
      <c r="AJ186" s="1" t="e">
        <f>VLOOKUP($B186&amp;$C186&amp;$D186,HFE!$A$3:$AJ$1048576,AJ$1,0)</f>
        <v>#REF!</v>
      </c>
      <c r="AK186" s="2" t="e">
        <f t="shared" si="134"/>
        <v>#REF!</v>
      </c>
      <c r="AL186" s="1">
        <f>VLOOKUP($B186&amp;$C186&amp;$D186,Staqo!$A$3:$AJ$1048576,AL$1,0)</f>
        <v>0.193573</v>
      </c>
      <c r="AM186" s="1" t="e">
        <f>VLOOKUP($B186&amp;$C186&amp;$D186,HFE!$A$3:$AJ$1048576,AM$1,0)</f>
        <v>#REF!</v>
      </c>
      <c r="AN186" s="2" t="e">
        <f t="shared" si="135"/>
        <v>#REF!</v>
      </c>
      <c r="AO186" s="1">
        <f>VLOOKUP($B186&amp;$C186&amp;$D186,Staqo!$A$3:$AJ$1048576,AO$1,0)</f>
        <v>0.211272</v>
      </c>
      <c r="AP186" s="1" t="e">
        <f>VLOOKUP($B186&amp;$C186&amp;$D186,HFE!$A$3:$AJ$1048576,AP$1,0)</f>
        <v>#REF!</v>
      </c>
      <c r="AQ186" s="2" t="e">
        <f t="shared" si="136"/>
        <v>#REF!</v>
      </c>
      <c r="AR186" s="1">
        <f>VLOOKUP($B186&amp;$C186&amp;$D186,Staqo!$A$3:$AJ$1048576,AR$1,0)</f>
        <v>0.192066</v>
      </c>
      <c r="AS186" s="1" t="e">
        <f>VLOOKUP($B186&amp;$C186&amp;$D186,HFE!$A$3:$AJ$1048576,AS$1,0)</f>
        <v>#REF!</v>
      </c>
      <c r="AT186" s="2" t="e">
        <f t="shared" si="137"/>
        <v>#REF!</v>
      </c>
      <c r="AU186" s="1">
        <f>VLOOKUP($B186&amp;$C186&amp;$D186,Staqo!$A$3:$AJ$1048576,AU$1,0)</f>
        <v>98.5448</v>
      </c>
      <c r="AV186" s="1">
        <f>VLOOKUP($B186&amp;$C186&amp;$D186,HFE!$A$3:$AJ$1048576,AV$1,0)</f>
        <v>0</v>
      </c>
      <c r="AW186" s="2">
        <f t="shared" si="138"/>
        <v>-98.5448</v>
      </c>
      <c r="AX186" s="4">
        <f>VLOOKUP($B186&amp;$C186&amp;$D186,Staqo!$A$3:$AJ$1048576,AX$1,0)</f>
        <v>12</v>
      </c>
      <c r="AY186" s="4">
        <f>VLOOKUP($B186&amp;$C186&amp;$D186,HFE!$A$3:$AJ$1048576,AY$1,0)</f>
        <v>12</v>
      </c>
      <c r="AZ186" s="5">
        <f t="shared" si="139"/>
        <v>0</v>
      </c>
      <c r="BA186" s="1">
        <f>VLOOKUP($B186&amp;$C186&amp;$D186,Staqo!$A$3:$AJ$1048576,BA$1,0)</f>
        <v>0</v>
      </c>
      <c r="BB186" s="1">
        <f>VLOOKUP($B186&amp;$C186&amp;$D186,HFE!$A$3:$AJ$1048576,BB$1,0)</f>
        <v>0</v>
      </c>
      <c r="BC186" s="2">
        <f t="shared" si="140"/>
        <v>0</v>
      </c>
      <c r="BD186" s="1">
        <f>VLOOKUP($B186&amp;$C186&amp;$D186,Staqo!$A$3:$AJ$1048576,BD$1,0)</f>
        <v>0</v>
      </c>
      <c r="BE186" s="1">
        <f>VLOOKUP($B186&amp;$C186&amp;$D186,HFE!$A$3:$AJ$1048576,BE$1,0)</f>
        <v>0</v>
      </c>
      <c r="BF186" s="2">
        <f t="shared" si="141"/>
        <v>0</v>
      </c>
      <c r="BG186" s="1">
        <f>VLOOKUP($B186&amp;$C186&amp;$D186,Staqo!$A$3:$AJ$1048576,BG$1,0)</f>
        <v>0</v>
      </c>
      <c r="BH186" s="1">
        <f>VLOOKUP($B186&amp;$C186&amp;$D186,HFE!$A$3:$AJ$1048576,BH$1,0)</f>
        <v>0</v>
      </c>
      <c r="BI186" s="2">
        <f t="shared" si="142"/>
        <v>0</v>
      </c>
      <c r="BJ186" s="1">
        <f>VLOOKUP($B186&amp;$C186&amp;$D186,Staqo!$A$3:$AJ$1048576,BJ$1,0)</f>
        <v>0</v>
      </c>
      <c r="BK186" s="1">
        <f>VLOOKUP($B186&amp;$C186&amp;$D186,HFE!$A$3:$AJ$1048576,BK$1,0)</f>
        <v>0</v>
      </c>
      <c r="BL186" s="2">
        <f t="shared" si="143"/>
        <v>0</v>
      </c>
      <c r="BM186" s="1">
        <f>VLOOKUP($B186&amp;$C186&amp;$D186,Staqo!$A$3:$AJ$1048576,BM$1,0)</f>
        <v>0</v>
      </c>
      <c r="BN186" s="1">
        <f>VLOOKUP($B186&amp;$C186&amp;$D186,HFE!$A$3:$AJ$1048576,BN$1,0)</f>
        <v>0</v>
      </c>
      <c r="BO186" s="2">
        <f t="shared" si="144"/>
        <v>0</v>
      </c>
      <c r="BP186" s="1">
        <f>VLOOKUP($B186&amp;$C186&amp;$D186,Staqo!$A$3:$AJ$1048576,BP$1,0)</f>
        <v>0</v>
      </c>
      <c r="BQ186" s="1">
        <f>VLOOKUP($B186&amp;$C186&amp;$D186,HFE!$A$3:$AJ$1048576,BQ$1,0)</f>
        <v>0</v>
      </c>
      <c r="BR186" s="2">
        <f t="shared" si="145"/>
        <v>0</v>
      </c>
      <c r="BS186" s="1">
        <f>VLOOKUP($B186&amp;$C186&amp;$D186,Staqo!$A$3:$AJ$1048576,BS$1,0)</f>
        <v>0</v>
      </c>
      <c r="BT186" s="1">
        <f>VLOOKUP($B186&amp;$C186&amp;$D186,HFE!$A$3:$AJ$1048576,BT$1,0)</f>
        <v>0</v>
      </c>
      <c r="BU186" s="2">
        <f t="shared" si="146"/>
        <v>0</v>
      </c>
      <c r="BV186" s="1">
        <f>VLOOKUP($B186&amp;$C186&amp;$D186,Staqo!$A$3:$AJ$1048576,BV$1,0)</f>
        <v>0</v>
      </c>
      <c r="BW186" s="1">
        <f>VLOOKUP($B186&amp;$C186&amp;$D186,HFE!$A$3:$AJ$1048576,BW$1,0)</f>
        <v>0</v>
      </c>
      <c r="BX186" s="2">
        <f t="shared" si="147"/>
        <v>0</v>
      </c>
      <c r="BY186" s="1">
        <f>VLOOKUP($B186&amp;$C186&amp;$D186,Staqo!$A$3:$AJ$1048576,BY$1,0)</f>
        <v>0</v>
      </c>
      <c r="BZ186" s="1">
        <f>VLOOKUP($B186&amp;$C186&amp;$D186,HFE!$A$3:$AJ$1048576,BZ$1,0)</f>
        <v>0</v>
      </c>
      <c r="CA186" s="2">
        <f t="shared" si="148"/>
        <v>0</v>
      </c>
      <c r="CB186" s="1">
        <f>VLOOKUP($B186&amp;$C186&amp;$D186,Staqo!$A$3:$AJ$1048576,CB$1,0)</f>
        <v>0</v>
      </c>
      <c r="CC186" s="1">
        <f>VLOOKUP($B186&amp;$C186&amp;$D186,HFE!$A$3:$AJ$1048576,CC$1,0)</f>
        <v>0</v>
      </c>
      <c r="CD186" s="2">
        <f t="shared" si="149"/>
        <v>0</v>
      </c>
      <c r="CE186" s="1">
        <f>VLOOKUP($B186&amp;$C186&amp;$D186,Staqo!$A$3:$AJ$1048576,CE$1,0)</f>
        <v>0</v>
      </c>
      <c r="CF186" s="1">
        <f>VLOOKUP($B186&amp;$C186&amp;$D186,HFE!$A$3:$AJ$1048576,CF$1,0)</f>
        <v>0</v>
      </c>
      <c r="CG186" s="2">
        <f t="shared" si="150"/>
        <v>0</v>
      </c>
      <c r="CH186" s="1">
        <f>VLOOKUP($B186&amp;$C186&amp;$D186,Staqo!$A$3:$AJ$1048576,CH$1,0)</f>
        <v>0</v>
      </c>
      <c r="CI186" s="1">
        <f>VLOOKUP($B186&amp;$C186&amp;$D186,HFE!$A$3:$AJ$1048576,CI$1,0)</f>
        <v>0</v>
      </c>
      <c r="CJ186" s="2">
        <f t="shared" si="151"/>
        <v>0</v>
      </c>
      <c r="CK186" s="1">
        <f>VLOOKUP($B186&amp;$C186&amp;$D186,Staqo!$A$3:$AJ$1048576,CK$1,0)</f>
        <v>0</v>
      </c>
      <c r="CL186" s="1">
        <f>VLOOKUP($B186&amp;$C186&amp;$D186,HFE!$A$3:$AJ$1048576,CL$1,0)</f>
        <v>0</v>
      </c>
      <c r="CM186" s="2">
        <f t="shared" si="152"/>
        <v>0</v>
      </c>
      <c r="CN186" s="1">
        <f>VLOOKUP($B186&amp;$C186&amp;$D186,Staqo!$A$3:$AJ$1048576,CN$1,0)</f>
        <v>0</v>
      </c>
      <c r="CO186" s="1">
        <f>VLOOKUP($B186&amp;$C186&amp;$D186,HFE!$A$3:$AJ$1048576,CO$1,0)</f>
        <v>0</v>
      </c>
      <c r="CP186" s="2">
        <f t="shared" si="153"/>
        <v>0</v>
      </c>
      <c r="CQ186" s="1">
        <f>VLOOKUP($B186&amp;$C186&amp;$D186,Staqo!$A$3:$AJ$1048576,CQ$1,0)</f>
        <v>0</v>
      </c>
      <c r="CR186" s="1">
        <f>VLOOKUP($B186&amp;$C186&amp;$D186,HFE!$A$3:$AJ$1048576,CR$1,0)</f>
        <v>0</v>
      </c>
      <c r="CS186" s="2">
        <f t="shared" si="154"/>
        <v>0</v>
      </c>
      <c r="CT186" s="1"/>
      <c r="CU186" s="1"/>
      <c r="CV186" s="2"/>
    </row>
    <row r="187" hidden="1" spans="1:100">
      <c r="A187" s="1" t="s">
        <v>95</v>
      </c>
      <c r="B187" s="1" t="s">
        <v>96</v>
      </c>
      <c r="C187" s="3">
        <v>44565</v>
      </c>
      <c r="D187" s="1" t="s">
        <v>116</v>
      </c>
      <c r="E187" s="1">
        <f>VLOOKUP($B187&amp;$C187&amp;$D187,Staqo!$A$3:$AJ$1048576,E$1,0)</f>
        <v>5.15888</v>
      </c>
      <c r="F187" s="1" t="e">
        <f>VLOOKUP($B187&amp;$C187&amp;$D187,HFE!$A$3:$AJ$1048576,F$1,0)</f>
        <v>#REF!</v>
      </c>
      <c r="G187" s="2" t="e">
        <f t="shared" si="124"/>
        <v>#REF!</v>
      </c>
      <c r="H187" s="1">
        <f>VLOOKUP($B187&amp;$C187&amp;$D187,Staqo!$A$3:$AJ$1048576,H$1,0)</f>
        <v>5.93165</v>
      </c>
      <c r="I187" s="1" t="e">
        <f>VLOOKUP($B187&amp;$C187&amp;$D187,HFE!$A$3:$AJ$1048576,I$1,0)</f>
        <v>#REF!</v>
      </c>
      <c r="J187" s="2" t="e">
        <f t="shared" si="125"/>
        <v>#REF!</v>
      </c>
      <c r="K187" s="1">
        <f>VLOOKUP($B187&amp;$C187&amp;$D187,Staqo!$A$3:$AJ$1048576,K$1,0)</f>
        <v>6537.15</v>
      </c>
      <c r="L187" s="1" t="e">
        <f>VLOOKUP($B187&amp;$C187&amp;$D187,HFE!$A$3:$AJ$1048576,L$1,0)</f>
        <v>#REF!</v>
      </c>
      <c r="M187" s="2" t="e">
        <f t="shared" si="126"/>
        <v>#REF!</v>
      </c>
      <c r="N187" s="1">
        <f>VLOOKUP($B187&amp;$C187&amp;$D187,Staqo!$A$3:$AJ$1048576,N$1,0)</f>
        <v>5000</v>
      </c>
      <c r="O187" s="1">
        <f>VLOOKUP($B187&amp;$C187&amp;$D187,HFE!$A$3:$AJ$1048576,O$1,0)</f>
        <v>0</v>
      </c>
      <c r="P187" s="2">
        <f t="shared" si="127"/>
        <v>-5000</v>
      </c>
      <c r="Q187" s="1">
        <f>VLOOKUP($B187&amp;$C187&amp;$D187,Staqo!$A$3:$AJ$1048576,Q$1,0)</f>
        <v>4961.06</v>
      </c>
      <c r="R187" s="1">
        <f>VLOOKUP($B187&amp;$C187&amp;$D187,HFE!$A$3:$AJ$1048576,R$1,0)</f>
        <v>0</v>
      </c>
      <c r="S187" s="2">
        <f t="shared" si="128"/>
        <v>-4961.06</v>
      </c>
      <c r="T187" s="1">
        <f>VLOOKUP($B187&amp;$C187&amp;$D187,Staqo!$A$3:$AJ$1048576,T$1,0)</f>
        <v>0.764859</v>
      </c>
      <c r="U187" s="1" t="e">
        <f>VLOOKUP($B187&amp;$C187&amp;$D187,HFE!$A$3:$AJ$1048576,U$1,0)</f>
        <v>#REF!</v>
      </c>
      <c r="V187" s="2" t="e">
        <f t="shared" si="129"/>
        <v>#REF!</v>
      </c>
      <c r="W187" s="1">
        <f>VLOOKUP($B187&amp;$C187&amp;$D187,Staqo!$A$3:$AJ$1048576,W$1,0)</f>
        <v>0.758902</v>
      </c>
      <c r="X187" s="1" t="e">
        <f>VLOOKUP($B187&amp;$C187&amp;$D187,HFE!$A$3:$AJ$1048576,X$1,0)</f>
        <v>#REF!</v>
      </c>
      <c r="Y187" s="2" t="e">
        <f t="shared" si="130"/>
        <v>#REF!</v>
      </c>
      <c r="Z187" s="4">
        <f>VLOOKUP($B187&amp;$C187&amp;$D187,Staqo!$A$3:$AJ$1048576,Z$1,0)</f>
        <v>100</v>
      </c>
      <c r="AA187" s="4">
        <f>VLOOKUP($B187&amp;$C187&amp;$D187,HFE!$A$3:$AJ$1048576,AA$1,0)</f>
        <v>0</v>
      </c>
      <c r="AB187" s="5">
        <f t="shared" si="131"/>
        <v>-100</v>
      </c>
      <c r="AC187" s="1">
        <f>VLOOKUP($B187&amp;$C187&amp;$D187,Staqo!$A$3:$AJ$1048576,AC$1,0)</f>
        <v>100</v>
      </c>
      <c r="AD187" s="1">
        <f>VLOOKUP($B187&amp;$C187&amp;$D187,HFE!$A$3:$AJ$1048576,AD$1,0)*100</f>
        <v>100</v>
      </c>
      <c r="AE187" s="2">
        <f t="shared" si="132"/>
        <v>0</v>
      </c>
      <c r="AF187" s="1">
        <f>VLOOKUP($B187&amp;$C187&amp;$D187,Staqo!$A$3:$AJ$1048576,AF$1,0)</f>
        <v>100</v>
      </c>
      <c r="AG187" s="1">
        <f>VLOOKUP($B187&amp;$C187&amp;$D187,HFE!$A$3:$AJ$1048576,AG$1,0)*100</f>
        <v>100</v>
      </c>
      <c r="AH187" s="2">
        <f t="shared" si="133"/>
        <v>0</v>
      </c>
      <c r="AI187" s="1">
        <f>VLOOKUP($B187&amp;$C187&amp;$D187,Staqo!$A$3:$AJ$1048576,AI$1,0)</f>
        <v>0.20794</v>
      </c>
      <c r="AJ187" s="1" t="e">
        <f>VLOOKUP($B187&amp;$C187&amp;$D187,HFE!$A$3:$AJ$1048576,AJ$1,0)</f>
        <v>#REF!</v>
      </c>
      <c r="AK187" s="2" t="e">
        <f t="shared" si="134"/>
        <v>#REF!</v>
      </c>
      <c r="AL187" s="1">
        <f>VLOOKUP($B187&amp;$C187&amp;$D187,Staqo!$A$3:$AJ$1048576,AL$1,0)</f>
        <v>0.189036</v>
      </c>
      <c r="AM187" s="1" t="e">
        <f>VLOOKUP($B187&amp;$C187&amp;$D187,HFE!$A$3:$AJ$1048576,AM$1,0)</f>
        <v>#REF!</v>
      </c>
      <c r="AN187" s="2" t="e">
        <f t="shared" si="135"/>
        <v>#REF!</v>
      </c>
      <c r="AO187" s="1">
        <f>VLOOKUP($B187&amp;$C187&amp;$D187,Staqo!$A$3:$AJ$1048576,AO$1,0)</f>
        <v>0.206321</v>
      </c>
      <c r="AP187" s="1" t="e">
        <f>VLOOKUP($B187&amp;$C187&amp;$D187,HFE!$A$3:$AJ$1048576,AP$1,0)</f>
        <v>#REF!</v>
      </c>
      <c r="AQ187" s="2" t="e">
        <f t="shared" si="136"/>
        <v>#REF!</v>
      </c>
      <c r="AR187" s="1">
        <f>VLOOKUP($B187&amp;$C187&amp;$D187,Staqo!$A$3:$AJ$1048576,AR$1,0)</f>
        <v>0.187564</v>
      </c>
      <c r="AS187" s="1" t="e">
        <f>VLOOKUP($B187&amp;$C187&amp;$D187,HFE!$A$3:$AJ$1048576,AS$1,0)</f>
        <v>#REF!</v>
      </c>
      <c r="AT187" s="2" t="e">
        <f t="shared" si="137"/>
        <v>#REF!</v>
      </c>
      <c r="AU187" s="1">
        <f>VLOOKUP($B187&amp;$C187&amp;$D187,Staqo!$A$3:$AJ$1048576,AU$1,0)</f>
        <v>96.5417</v>
      </c>
      <c r="AV187" s="1">
        <f>VLOOKUP($B187&amp;$C187&amp;$D187,HFE!$A$3:$AJ$1048576,AV$1,0)</f>
        <v>0</v>
      </c>
      <c r="AW187" s="2">
        <f t="shared" si="138"/>
        <v>-96.5417</v>
      </c>
      <c r="AX187" s="4">
        <f>VLOOKUP($B187&amp;$C187&amp;$D187,Staqo!$A$3:$AJ$1048576,AX$1,0)</f>
        <v>12</v>
      </c>
      <c r="AY187" s="4">
        <f>VLOOKUP($B187&amp;$C187&amp;$D187,HFE!$A$3:$AJ$1048576,AY$1,0)</f>
        <v>12</v>
      </c>
      <c r="AZ187" s="5">
        <f t="shared" si="139"/>
        <v>0</v>
      </c>
      <c r="BA187" s="1">
        <f>VLOOKUP($B187&amp;$C187&amp;$D187,Staqo!$A$3:$AJ$1048576,BA$1,0)</f>
        <v>0</v>
      </c>
      <c r="BB187" s="1">
        <f>VLOOKUP($B187&amp;$C187&amp;$D187,HFE!$A$3:$AJ$1048576,BB$1,0)</f>
        <v>0</v>
      </c>
      <c r="BC187" s="2">
        <f t="shared" si="140"/>
        <v>0</v>
      </c>
      <c r="BD187" s="1">
        <f>VLOOKUP($B187&amp;$C187&amp;$D187,Staqo!$A$3:$AJ$1048576,BD$1,0)</f>
        <v>0</v>
      </c>
      <c r="BE187" s="1">
        <f>VLOOKUP($B187&amp;$C187&amp;$D187,HFE!$A$3:$AJ$1048576,BE$1,0)</f>
        <v>0</v>
      </c>
      <c r="BF187" s="2">
        <f t="shared" si="141"/>
        <v>0</v>
      </c>
      <c r="BG187" s="1">
        <f>VLOOKUP($B187&amp;$C187&amp;$D187,Staqo!$A$3:$AJ$1048576,BG$1,0)</f>
        <v>0</v>
      </c>
      <c r="BH187" s="1">
        <f>VLOOKUP($B187&amp;$C187&amp;$D187,HFE!$A$3:$AJ$1048576,BH$1,0)</f>
        <v>0</v>
      </c>
      <c r="BI187" s="2">
        <f t="shared" si="142"/>
        <v>0</v>
      </c>
      <c r="BJ187" s="1">
        <f>VLOOKUP($B187&amp;$C187&amp;$D187,Staqo!$A$3:$AJ$1048576,BJ$1,0)</f>
        <v>0</v>
      </c>
      <c r="BK187" s="1">
        <f>VLOOKUP($B187&amp;$C187&amp;$D187,HFE!$A$3:$AJ$1048576,BK$1,0)</f>
        <v>0</v>
      </c>
      <c r="BL187" s="2">
        <f t="shared" si="143"/>
        <v>0</v>
      </c>
      <c r="BM187" s="1">
        <f>VLOOKUP($B187&amp;$C187&amp;$D187,Staqo!$A$3:$AJ$1048576,BM$1,0)</f>
        <v>0</v>
      </c>
      <c r="BN187" s="1">
        <f>VLOOKUP($B187&amp;$C187&amp;$D187,HFE!$A$3:$AJ$1048576,BN$1,0)</f>
        <v>0</v>
      </c>
      <c r="BO187" s="2">
        <f t="shared" si="144"/>
        <v>0</v>
      </c>
      <c r="BP187" s="1">
        <f>VLOOKUP($B187&amp;$C187&amp;$D187,Staqo!$A$3:$AJ$1048576,BP$1,0)</f>
        <v>0</v>
      </c>
      <c r="BQ187" s="1">
        <f>VLOOKUP($B187&amp;$C187&amp;$D187,HFE!$A$3:$AJ$1048576,BQ$1,0)</f>
        <v>0</v>
      </c>
      <c r="BR187" s="2">
        <f t="shared" si="145"/>
        <v>0</v>
      </c>
      <c r="BS187" s="1">
        <f>VLOOKUP($B187&amp;$C187&amp;$D187,Staqo!$A$3:$AJ$1048576,BS$1,0)</f>
        <v>0</v>
      </c>
      <c r="BT187" s="1">
        <f>VLOOKUP($B187&amp;$C187&amp;$D187,HFE!$A$3:$AJ$1048576,BT$1,0)</f>
        <v>0</v>
      </c>
      <c r="BU187" s="2">
        <f t="shared" si="146"/>
        <v>0</v>
      </c>
      <c r="BV187" s="1">
        <f>VLOOKUP($B187&amp;$C187&amp;$D187,Staqo!$A$3:$AJ$1048576,BV$1,0)</f>
        <v>0</v>
      </c>
      <c r="BW187" s="1">
        <f>VLOOKUP($B187&amp;$C187&amp;$D187,HFE!$A$3:$AJ$1048576,BW$1,0)</f>
        <v>0</v>
      </c>
      <c r="BX187" s="2">
        <f t="shared" si="147"/>
        <v>0</v>
      </c>
      <c r="BY187" s="1">
        <f>VLOOKUP($B187&amp;$C187&amp;$D187,Staqo!$A$3:$AJ$1048576,BY$1,0)</f>
        <v>0</v>
      </c>
      <c r="BZ187" s="1">
        <f>VLOOKUP($B187&amp;$C187&amp;$D187,HFE!$A$3:$AJ$1048576,BZ$1,0)</f>
        <v>0</v>
      </c>
      <c r="CA187" s="2">
        <f t="shared" si="148"/>
        <v>0</v>
      </c>
      <c r="CB187" s="1">
        <f>VLOOKUP($B187&amp;$C187&amp;$D187,Staqo!$A$3:$AJ$1048576,CB$1,0)</f>
        <v>0</v>
      </c>
      <c r="CC187" s="1">
        <f>VLOOKUP($B187&amp;$C187&amp;$D187,HFE!$A$3:$AJ$1048576,CC$1,0)</f>
        <v>0</v>
      </c>
      <c r="CD187" s="2">
        <f t="shared" si="149"/>
        <v>0</v>
      </c>
      <c r="CE187" s="1">
        <f>VLOOKUP($B187&amp;$C187&amp;$D187,Staqo!$A$3:$AJ$1048576,CE$1,0)</f>
        <v>0</v>
      </c>
      <c r="CF187" s="1">
        <f>VLOOKUP($B187&amp;$C187&amp;$D187,HFE!$A$3:$AJ$1048576,CF$1,0)</f>
        <v>0</v>
      </c>
      <c r="CG187" s="2">
        <f t="shared" si="150"/>
        <v>0</v>
      </c>
      <c r="CH187" s="1">
        <f>VLOOKUP($B187&amp;$C187&amp;$D187,Staqo!$A$3:$AJ$1048576,CH$1,0)</f>
        <v>0</v>
      </c>
      <c r="CI187" s="1">
        <f>VLOOKUP($B187&amp;$C187&amp;$D187,HFE!$A$3:$AJ$1048576,CI$1,0)</f>
        <v>0</v>
      </c>
      <c r="CJ187" s="2">
        <f t="shared" si="151"/>
        <v>0</v>
      </c>
      <c r="CK187" s="1">
        <f>VLOOKUP($B187&amp;$C187&amp;$D187,Staqo!$A$3:$AJ$1048576,CK$1,0)</f>
        <v>0</v>
      </c>
      <c r="CL187" s="1">
        <f>VLOOKUP($B187&amp;$C187&amp;$D187,HFE!$A$3:$AJ$1048576,CL$1,0)</f>
        <v>0</v>
      </c>
      <c r="CM187" s="2">
        <f t="shared" si="152"/>
        <v>0</v>
      </c>
      <c r="CN187" s="1">
        <f>VLOOKUP($B187&amp;$C187&amp;$D187,Staqo!$A$3:$AJ$1048576,CN$1,0)</f>
        <v>0</v>
      </c>
      <c r="CO187" s="1">
        <f>VLOOKUP($B187&amp;$C187&amp;$D187,HFE!$A$3:$AJ$1048576,CO$1,0)</f>
        <v>0</v>
      </c>
      <c r="CP187" s="2">
        <f t="shared" si="153"/>
        <v>0</v>
      </c>
      <c r="CQ187" s="1">
        <f>VLOOKUP($B187&amp;$C187&amp;$D187,Staqo!$A$3:$AJ$1048576,CQ$1,0)</f>
        <v>0</v>
      </c>
      <c r="CR187" s="1">
        <f>VLOOKUP($B187&amp;$C187&amp;$D187,HFE!$A$3:$AJ$1048576,CR$1,0)</f>
        <v>0</v>
      </c>
      <c r="CS187" s="2">
        <f t="shared" si="154"/>
        <v>0</v>
      </c>
      <c r="CT187" s="1"/>
      <c r="CU187" s="1"/>
      <c r="CV187" s="2"/>
    </row>
    <row r="188" hidden="1" spans="1:100">
      <c r="A188" s="1" t="s">
        <v>95</v>
      </c>
      <c r="B188" s="1" t="s">
        <v>96</v>
      </c>
      <c r="C188" s="3">
        <v>44565</v>
      </c>
      <c r="D188" s="1" t="s">
        <v>117</v>
      </c>
      <c r="E188" s="1">
        <f>VLOOKUP($B188&amp;$C188&amp;$D188,Staqo!$A$3:$AJ$1048576,E$1,0)</f>
        <v>5.15888</v>
      </c>
      <c r="F188" s="1" t="e">
        <f>VLOOKUP($B188&amp;$C188&amp;$D188,HFE!$A$3:$AJ$1048576,F$1,0)</f>
        <v>#REF!</v>
      </c>
      <c r="G188" s="2" t="e">
        <f t="shared" si="124"/>
        <v>#REF!</v>
      </c>
      <c r="H188" s="1">
        <f>VLOOKUP($B188&amp;$C188&amp;$D188,Staqo!$A$3:$AJ$1048576,H$1,0)</f>
        <v>5.93165</v>
      </c>
      <c r="I188" s="1" t="e">
        <f>VLOOKUP($B188&amp;$C188&amp;$D188,HFE!$A$3:$AJ$1048576,I$1,0)</f>
        <v>#REF!</v>
      </c>
      <c r="J188" s="2" t="e">
        <f t="shared" si="125"/>
        <v>#REF!</v>
      </c>
      <c r="K188" s="1">
        <f>VLOOKUP($B188&amp;$C188&amp;$D188,Staqo!$A$3:$AJ$1048576,K$1,0)</f>
        <v>6537.15</v>
      </c>
      <c r="L188" s="1" t="e">
        <f>VLOOKUP($B188&amp;$C188&amp;$D188,HFE!$A$3:$AJ$1048576,L$1,0)</f>
        <v>#REF!</v>
      </c>
      <c r="M188" s="2" t="e">
        <f t="shared" si="126"/>
        <v>#REF!</v>
      </c>
      <c r="N188" s="1">
        <f>VLOOKUP($B188&amp;$C188&amp;$D188,Staqo!$A$3:$AJ$1048576,N$1,0)</f>
        <v>4890</v>
      </c>
      <c r="O188" s="1">
        <f>VLOOKUP($B188&amp;$C188&amp;$D188,HFE!$A$3:$AJ$1048576,O$1,0)</f>
        <v>0</v>
      </c>
      <c r="P188" s="2">
        <f t="shared" si="127"/>
        <v>-4890</v>
      </c>
      <c r="Q188" s="1">
        <f>VLOOKUP($B188&amp;$C188&amp;$D188,Staqo!$A$3:$AJ$1048576,Q$1,0)</f>
        <v>4851.91</v>
      </c>
      <c r="R188" s="1">
        <f>VLOOKUP($B188&amp;$C188&amp;$D188,HFE!$A$3:$AJ$1048576,R$1,0)</f>
        <v>0</v>
      </c>
      <c r="S188" s="2">
        <f t="shared" si="128"/>
        <v>-4851.91</v>
      </c>
      <c r="T188" s="1">
        <f>VLOOKUP($B188&amp;$C188&amp;$D188,Staqo!$A$3:$AJ$1048576,T$1,0)</f>
        <v>0.748032</v>
      </c>
      <c r="U188" s="1" t="e">
        <f>VLOOKUP($B188&amp;$C188&amp;$D188,HFE!$A$3:$AJ$1048576,U$1,0)</f>
        <v>#REF!</v>
      </c>
      <c r="V188" s="2" t="e">
        <f t="shared" si="129"/>
        <v>#REF!</v>
      </c>
      <c r="W188" s="1">
        <f>VLOOKUP($B188&amp;$C188&amp;$D188,Staqo!$A$3:$AJ$1048576,W$1,0)</f>
        <v>0.742206</v>
      </c>
      <c r="X188" s="1" t="e">
        <f>VLOOKUP($B188&amp;$C188&amp;$D188,HFE!$A$3:$AJ$1048576,X$1,0)</f>
        <v>#REF!</v>
      </c>
      <c r="Y188" s="2" t="e">
        <f t="shared" si="130"/>
        <v>#REF!</v>
      </c>
      <c r="Z188" s="4">
        <f>VLOOKUP($B188&amp;$C188&amp;$D188,Staqo!$A$3:$AJ$1048576,Z$1,0)</f>
        <v>100</v>
      </c>
      <c r="AA188" s="4">
        <f>VLOOKUP($B188&amp;$C188&amp;$D188,HFE!$A$3:$AJ$1048576,AA$1,0)</f>
        <v>0</v>
      </c>
      <c r="AB188" s="5">
        <f t="shared" si="131"/>
        <v>-100</v>
      </c>
      <c r="AC188" s="1">
        <f>VLOOKUP($B188&amp;$C188&amp;$D188,Staqo!$A$3:$AJ$1048576,AC$1,0)</f>
        <v>100</v>
      </c>
      <c r="AD188" s="1">
        <f>VLOOKUP($B188&amp;$C188&amp;$D188,HFE!$A$3:$AJ$1048576,AD$1,0)*100</f>
        <v>100</v>
      </c>
      <c r="AE188" s="2">
        <f t="shared" si="132"/>
        <v>0</v>
      </c>
      <c r="AF188" s="1">
        <f>VLOOKUP($B188&amp;$C188&amp;$D188,Staqo!$A$3:$AJ$1048576,AF$1,0)</f>
        <v>100</v>
      </c>
      <c r="AG188" s="1">
        <f>VLOOKUP($B188&amp;$C188&amp;$D188,HFE!$A$3:$AJ$1048576,AG$1,0)*100</f>
        <v>100</v>
      </c>
      <c r="AH188" s="2">
        <f t="shared" si="133"/>
        <v>0</v>
      </c>
      <c r="AI188" s="1">
        <f>VLOOKUP($B188&amp;$C188&amp;$D188,Staqo!$A$3:$AJ$1048576,AI$1,0)</f>
        <v>0.203366</v>
      </c>
      <c r="AJ188" s="1" t="e">
        <f>VLOOKUP($B188&amp;$C188&amp;$D188,HFE!$A$3:$AJ$1048576,AJ$1,0)</f>
        <v>#REF!</v>
      </c>
      <c r="AK188" s="2" t="e">
        <f t="shared" si="134"/>
        <v>#REF!</v>
      </c>
      <c r="AL188" s="1">
        <f>VLOOKUP($B188&amp;$C188&amp;$D188,Staqo!$A$3:$AJ$1048576,AL$1,0)</f>
        <v>0.184878</v>
      </c>
      <c r="AM188" s="1" t="e">
        <f>VLOOKUP($B188&amp;$C188&amp;$D188,HFE!$A$3:$AJ$1048576,AM$1,0)</f>
        <v>#REF!</v>
      </c>
      <c r="AN188" s="2" t="e">
        <f t="shared" si="135"/>
        <v>#REF!</v>
      </c>
      <c r="AO188" s="1">
        <f>VLOOKUP($B188&amp;$C188&amp;$D188,Staqo!$A$3:$AJ$1048576,AO$1,0)</f>
        <v>0.201782</v>
      </c>
      <c r="AP188" s="1" t="e">
        <f>VLOOKUP($B188&amp;$C188&amp;$D188,HFE!$A$3:$AJ$1048576,AP$1,0)</f>
        <v>#REF!</v>
      </c>
      <c r="AQ188" s="2" t="e">
        <f t="shared" si="136"/>
        <v>#REF!</v>
      </c>
      <c r="AR188" s="1">
        <f>VLOOKUP($B188&amp;$C188&amp;$D188,Staqo!$A$3:$AJ$1048576,AR$1,0)</f>
        <v>0.183438</v>
      </c>
      <c r="AS188" s="1" t="e">
        <f>VLOOKUP($B188&amp;$C188&amp;$D188,HFE!$A$3:$AJ$1048576,AS$1,0)</f>
        <v>#REF!</v>
      </c>
      <c r="AT188" s="2" t="e">
        <f t="shared" si="137"/>
        <v>#REF!</v>
      </c>
      <c r="AU188" s="1">
        <f>VLOOKUP($B188&amp;$C188&amp;$D188,Staqo!$A$3:$AJ$1048576,AU$1,0)</f>
        <v>96.1985</v>
      </c>
      <c r="AV188" s="1">
        <f>VLOOKUP($B188&amp;$C188&amp;$D188,HFE!$A$3:$AJ$1048576,AV$1,0)</f>
        <v>0</v>
      </c>
      <c r="AW188" s="2">
        <f t="shared" si="138"/>
        <v>-96.1985</v>
      </c>
      <c r="AX188" s="4">
        <f>VLOOKUP($B188&amp;$C188&amp;$D188,Staqo!$A$3:$AJ$1048576,AX$1,0)</f>
        <v>12</v>
      </c>
      <c r="AY188" s="4">
        <f>VLOOKUP($B188&amp;$C188&amp;$D188,HFE!$A$3:$AJ$1048576,AY$1,0)</f>
        <v>12</v>
      </c>
      <c r="AZ188" s="5">
        <f t="shared" si="139"/>
        <v>0</v>
      </c>
      <c r="BA188" s="1">
        <f>VLOOKUP($B188&amp;$C188&amp;$D188,Staqo!$A$3:$AJ$1048576,BA$1,0)</f>
        <v>0</v>
      </c>
      <c r="BB188" s="1">
        <f>VLOOKUP($B188&amp;$C188&amp;$D188,HFE!$A$3:$AJ$1048576,BB$1,0)</f>
        <v>0</v>
      </c>
      <c r="BC188" s="2">
        <f t="shared" si="140"/>
        <v>0</v>
      </c>
      <c r="BD188" s="1">
        <f>VLOOKUP($B188&amp;$C188&amp;$D188,Staqo!$A$3:$AJ$1048576,BD$1,0)</f>
        <v>0</v>
      </c>
      <c r="BE188" s="1">
        <f>VLOOKUP($B188&amp;$C188&amp;$D188,HFE!$A$3:$AJ$1048576,BE$1,0)</f>
        <v>0</v>
      </c>
      <c r="BF188" s="2">
        <f t="shared" si="141"/>
        <v>0</v>
      </c>
      <c r="BG188" s="1">
        <f>VLOOKUP($B188&amp;$C188&amp;$D188,Staqo!$A$3:$AJ$1048576,BG$1,0)</f>
        <v>0</v>
      </c>
      <c r="BH188" s="1">
        <f>VLOOKUP($B188&amp;$C188&amp;$D188,HFE!$A$3:$AJ$1048576,BH$1,0)</f>
        <v>0</v>
      </c>
      <c r="BI188" s="2">
        <f t="shared" si="142"/>
        <v>0</v>
      </c>
      <c r="BJ188" s="1">
        <f>VLOOKUP($B188&amp;$C188&amp;$D188,Staqo!$A$3:$AJ$1048576,BJ$1,0)</f>
        <v>0</v>
      </c>
      <c r="BK188" s="1">
        <f>VLOOKUP($B188&amp;$C188&amp;$D188,HFE!$A$3:$AJ$1048576,BK$1,0)</f>
        <v>0</v>
      </c>
      <c r="BL188" s="2">
        <f t="shared" si="143"/>
        <v>0</v>
      </c>
      <c r="BM188" s="1">
        <f>VLOOKUP($B188&amp;$C188&amp;$D188,Staqo!$A$3:$AJ$1048576,BM$1,0)</f>
        <v>0</v>
      </c>
      <c r="BN188" s="1">
        <f>VLOOKUP($B188&amp;$C188&amp;$D188,HFE!$A$3:$AJ$1048576,BN$1,0)</f>
        <v>0</v>
      </c>
      <c r="BO188" s="2">
        <f t="shared" si="144"/>
        <v>0</v>
      </c>
      <c r="BP188" s="1">
        <f>VLOOKUP($B188&amp;$C188&amp;$D188,Staqo!$A$3:$AJ$1048576,BP$1,0)</f>
        <v>0</v>
      </c>
      <c r="BQ188" s="1">
        <f>VLOOKUP($B188&amp;$C188&amp;$D188,HFE!$A$3:$AJ$1048576,BQ$1,0)</f>
        <v>0</v>
      </c>
      <c r="BR188" s="2">
        <f t="shared" si="145"/>
        <v>0</v>
      </c>
      <c r="BS188" s="1">
        <f>VLOOKUP($B188&amp;$C188&amp;$D188,Staqo!$A$3:$AJ$1048576,BS$1,0)</f>
        <v>0</v>
      </c>
      <c r="BT188" s="1">
        <f>VLOOKUP($B188&amp;$C188&amp;$D188,HFE!$A$3:$AJ$1048576,BT$1,0)</f>
        <v>0</v>
      </c>
      <c r="BU188" s="2">
        <f t="shared" si="146"/>
        <v>0</v>
      </c>
      <c r="BV188" s="1">
        <f>VLOOKUP($B188&amp;$C188&amp;$D188,Staqo!$A$3:$AJ$1048576,BV$1,0)</f>
        <v>0</v>
      </c>
      <c r="BW188" s="1">
        <f>VLOOKUP($B188&amp;$C188&amp;$D188,HFE!$A$3:$AJ$1048576,BW$1,0)</f>
        <v>0</v>
      </c>
      <c r="BX188" s="2">
        <f t="shared" si="147"/>
        <v>0</v>
      </c>
      <c r="BY188" s="1">
        <f>VLOOKUP($B188&amp;$C188&amp;$D188,Staqo!$A$3:$AJ$1048576,BY$1,0)</f>
        <v>0</v>
      </c>
      <c r="BZ188" s="1">
        <f>VLOOKUP($B188&amp;$C188&amp;$D188,HFE!$A$3:$AJ$1048576,BZ$1,0)</f>
        <v>0</v>
      </c>
      <c r="CA188" s="2">
        <f t="shared" si="148"/>
        <v>0</v>
      </c>
      <c r="CB188" s="1">
        <f>VLOOKUP($B188&amp;$C188&amp;$D188,Staqo!$A$3:$AJ$1048576,CB$1,0)</f>
        <v>0</v>
      </c>
      <c r="CC188" s="1">
        <f>VLOOKUP($B188&amp;$C188&amp;$D188,HFE!$A$3:$AJ$1048576,CC$1,0)</f>
        <v>0</v>
      </c>
      <c r="CD188" s="2">
        <f t="shared" si="149"/>
        <v>0</v>
      </c>
      <c r="CE188" s="1">
        <f>VLOOKUP($B188&amp;$C188&amp;$D188,Staqo!$A$3:$AJ$1048576,CE$1,0)</f>
        <v>0</v>
      </c>
      <c r="CF188" s="1">
        <f>VLOOKUP($B188&amp;$C188&amp;$D188,HFE!$A$3:$AJ$1048576,CF$1,0)</f>
        <v>0</v>
      </c>
      <c r="CG188" s="2">
        <f t="shared" si="150"/>
        <v>0</v>
      </c>
      <c r="CH188" s="1">
        <f>VLOOKUP($B188&amp;$C188&amp;$D188,Staqo!$A$3:$AJ$1048576,CH$1,0)</f>
        <v>0</v>
      </c>
      <c r="CI188" s="1">
        <f>VLOOKUP($B188&amp;$C188&amp;$D188,HFE!$A$3:$AJ$1048576,CI$1,0)</f>
        <v>0</v>
      </c>
      <c r="CJ188" s="2">
        <f t="shared" si="151"/>
        <v>0</v>
      </c>
      <c r="CK188" s="1">
        <f>VLOOKUP($B188&amp;$C188&amp;$D188,Staqo!$A$3:$AJ$1048576,CK$1,0)</f>
        <v>0</v>
      </c>
      <c r="CL188" s="1">
        <f>VLOOKUP($B188&amp;$C188&amp;$D188,HFE!$A$3:$AJ$1048576,CL$1,0)</f>
        <v>0</v>
      </c>
      <c r="CM188" s="2">
        <f t="shared" si="152"/>
        <v>0</v>
      </c>
      <c r="CN188" s="1">
        <f>VLOOKUP($B188&amp;$C188&amp;$D188,Staqo!$A$3:$AJ$1048576,CN$1,0)</f>
        <v>0</v>
      </c>
      <c r="CO188" s="1">
        <f>VLOOKUP($B188&amp;$C188&amp;$D188,HFE!$A$3:$AJ$1048576,CO$1,0)</f>
        <v>0</v>
      </c>
      <c r="CP188" s="2">
        <f t="shared" si="153"/>
        <v>0</v>
      </c>
      <c r="CQ188" s="1">
        <f>VLOOKUP($B188&amp;$C188&amp;$D188,Staqo!$A$3:$AJ$1048576,CQ$1,0)</f>
        <v>0</v>
      </c>
      <c r="CR188" s="1">
        <f>VLOOKUP($B188&amp;$C188&amp;$D188,HFE!$A$3:$AJ$1048576,CR$1,0)</f>
        <v>0</v>
      </c>
      <c r="CS188" s="2">
        <f t="shared" si="154"/>
        <v>0</v>
      </c>
      <c r="CT188" s="1"/>
      <c r="CU188" s="1"/>
      <c r="CV188" s="2"/>
    </row>
    <row r="189" hidden="1" spans="1:100">
      <c r="A189" s="1" t="s">
        <v>95</v>
      </c>
      <c r="B189" s="1" t="s">
        <v>96</v>
      </c>
      <c r="C189" s="3">
        <v>44565</v>
      </c>
      <c r="D189" s="1" t="s">
        <v>118</v>
      </c>
      <c r="E189" s="1">
        <f>VLOOKUP($B189&amp;$C189&amp;$D189,Staqo!$A$3:$AJ$1048576,E$1,0)</f>
        <v>5.15888</v>
      </c>
      <c r="F189" s="1" t="e">
        <f>VLOOKUP($B189&amp;$C189&amp;$D189,HFE!$A$3:$AJ$1048576,F$1,0)</f>
        <v>#REF!</v>
      </c>
      <c r="G189" s="2" t="e">
        <f t="shared" si="124"/>
        <v>#REF!</v>
      </c>
      <c r="H189" s="1">
        <f>VLOOKUP($B189&amp;$C189&amp;$D189,Staqo!$A$3:$AJ$1048576,H$1,0)</f>
        <v>5.93165</v>
      </c>
      <c r="I189" s="1" t="e">
        <f>VLOOKUP($B189&amp;$C189&amp;$D189,HFE!$A$3:$AJ$1048576,I$1,0)</f>
        <v>#REF!</v>
      </c>
      <c r="J189" s="2" t="e">
        <f t="shared" si="125"/>
        <v>#REF!</v>
      </c>
      <c r="K189" s="1">
        <f>VLOOKUP($B189&amp;$C189&amp;$D189,Staqo!$A$3:$AJ$1048576,K$1,0)</f>
        <v>6537.15</v>
      </c>
      <c r="L189" s="1" t="e">
        <f>VLOOKUP($B189&amp;$C189&amp;$D189,HFE!$A$3:$AJ$1048576,L$1,0)</f>
        <v>#REF!</v>
      </c>
      <c r="M189" s="2" t="e">
        <f t="shared" si="126"/>
        <v>#REF!</v>
      </c>
      <c r="N189" s="1">
        <f>VLOOKUP($B189&amp;$C189&amp;$D189,Staqo!$A$3:$AJ$1048576,N$1,0)</f>
        <v>5120</v>
      </c>
      <c r="O189" s="1">
        <f>VLOOKUP($B189&amp;$C189&amp;$D189,HFE!$A$3:$AJ$1048576,O$1,0)</f>
        <v>0</v>
      </c>
      <c r="P189" s="2">
        <f t="shared" si="127"/>
        <v>-5120</v>
      </c>
      <c r="Q189" s="1">
        <f>VLOOKUP($B189&amp;$C189&amp;$D189,Staqo!$A$3:$AJ$1048576,Q$1,0)</f>
        <v>5080.12</v>
      </c>
      <c r="R189" s="1">
        <f>VLOOKUP($B189&amp;$C189&amp;$D189,HFE!$A$3:$AJ$1048576,R$1,0)</f>
        <v>0</v>
      </c>
      <c r="S189" s="2">
        <f t="shared" si="128"/>
        <v>-5080.12</v>
      </c>
      <c r="T189" s="1">
        <f>VLOOKUP($B189&amp;$C189&amp;$D189,Staqo!$A$3:$AJ$1048576,T$1,0)</f>
        <v>0.783216</v>
      </c>
      <c r="U189" s="1" t="e">
        <f>VLOOKUP($B189&amp;$C189&amp;$D189,HFE!$A$3:$AJ$1048576,U$1,0)</f>
        <v>#REF!</v>
      </c>
      <c r="V189" s="2" t="e">
        <f t="shared" si="129"/>
        <v>#REF!</v>
      </c>
      <c r="W189" s="1">
        <f>VLOOKUP($B189&amp;$C189&amp;$D189,Staqo!$A$3:$AJ$1048576,W$1,0)</f>
        <v>0.777115</v>
      </c>
      <c r="X189" s="1" t="e">
        <f>VLOOKUP($B189&amp;$C189&amp;$D189,HFE!$A$3:$AJ$1048576,X$1,0)</f>
        <v>#REF!</v>
      </c>
      <c r="Y189" s="2" t="e">
        <f t="shared" si="130"/>
        <v>#REF!</v>
      </c>
      <c r="Z189" s="4">
        <f>VLOOKUP($B189&amp;$C189&amp;$D189,Staqo!$A$3:$AJ$1048576,Z$1,0)</f>
        <v>100</v>
      </c>
      <c r="AA189" s="4">
        <f>VLOOKUP($B189&amp;$C189&amp;$D189,HFE!$A$3:$AJ$1048576,AA$1,0)</f>
        <v>0</v>
      </c>
      <c r="AB189" s="5">
        <f t="shared" si="131"/>
        <v>-100</v>
      </c>
      <c r="AC189" s="1">
        <f>VLOOKUP($B189&amp;$C189&amp;$D189,Staqo!$A$3:$AJ$1048576,AC$1,0)</f>
        <v>100</v>
      </c>
      <c r="AD189" s="1">
        <f>VLOOKUP($B189&amp;$C189&amp;$D189,HFE!$A$3:$AJ$1048576,AD$1,0)*100</f>
        <v>100</v>
      </c>
      <c r="AE189" s="2">
        <f t="shared" si="132"/>
        <v>0</v>
      </c>
      <c r="AF189" s="1">
        <f>VLOOKUP($B189&amp;$C189&amp;$D189,Staqo!$A$3:$AJ$1048576,AF$1,0)</f>
        <v>100</v>
      </c>
      <c r="AG189" s="1">
        <f>VLOOKUP($B189&amp;$C189&amp;$D189,HFE!$A$3:$AJ$1048576,AG$1,0)*100</f>
        <v>100</v>
      </c>
      <c r="AH189" s="2">
        <f t="shared" si="133"/>
        <v>0</v>
      </c>
      <c r="AI189" s="1">
        <f>VLOOKUP($B189&amp;$C189&amp;$D189,Staqo!$A$3:$AJ$1048576,AI$1,0)</f>
        <v>0.212931</v>
      </c>
      <c r="AJ189" s="1" t="e">
        <f>VLOOKUP($B189&amp;$C189&amp;$D189,HFE!$A$3:$AJ$1048576,AJ$1,0)</f>
        <v>#REF!</v>
      </c>
      <c r="AK189" s="2" t="e">
        <f t="shared" si="134"/>
        <v>#REF!</v>
      </c>
      <c r="AL189" s="1">
        <f>VLOOKUP($B189&amp;$C189&amp;$D189,Staqo!$A$3:$AJ$1048576,AL$1,0)</f>
        <v>0.193573</v>
      </c>
      <c r="AM189" s="1" t="e">
        <f>VLOOKUP($B189&amp;$C189&amp;$D189,HFE!$A$3:$AJ$1048576,AM$1,0)</f>
        <v>#REF!</v>
      </c>
      <c r="AN189" s="2" t="e">
        <f t="shared" si="135"/>
        <v>#REF!</v>
      </c>
      <c r="AO189" s="1">
        <f>VLOOKUP($B189&amp;$C189&amp;$D189,Staqo!$A$3:$AJ$1048576,AO$1,0)</f>
        <v>0.211272</v>
      </c>
      <c r="AP189" s="1" t="e">
        <f>VLOOKUP($B189&amp;$C189&amp;$D189,HFE!$A$3:$AJ$1048576,AP$1,0)</f>
        <v>#REF!</v>
      </c>
      <c r="AQ189" s="2" t="e">
        <f t="shared" si="136"/>
        <v>#REF!</v>
      </c>
      <c r="AR189" s="1">
        <f>VLOOKUP($B189&amp;$C189&amp;$D189,Staqo!$A$3:$AJ$1048576,AR$1,0)</f>
        <v>0.192066</v>
      </c>
      <c r="AS189" s="1" t="e">
        <f>VLOOKUP($B189&amp;$C189&amp;$D189,HFE!$A$3:$AJ$1048576,AS$1,0)</f>
        <v>#REF!</v>
      </c>
      <c r="AT189" s="2" t="e">
        <f t="shared" si="137"/>
        <v>#REF!</v>
      </c>
      <c r="AU189" s="1">
        <f>VLOOKUP($B189&amp;$C189&amp;$D189,Staqo!$A$3:$AJ$1048576,AU$1,0)</f>
        <v>96.5931</v>
      </c>
      <c r="AV189" s="1">
        <f>VLOOKUP($B189&amp;$C189&amp;$D189,HFE!$A$3:$AJ$1048576,AV$1,0)</f>
        <v>0</v>
      </c>
      <c r="AW189" s="2">
        <f t="shared" si="138"/>
        <v>-96.5931</v>
      </c>
      <c r="AX189" s="4">
        <f>VLOOKUP($B189&amp;$C189&amp;$D189,Staqo!$A$3:$AJ$1048576,AX$1,0)</f>
        <v>12</v>
      </c>
      <c r="AY189" s="4">
        <f>VLOOKUP($B189&amp;$C189&amp;$D189,HFE!$A$3:$AJ$1048576,AY$1,0)</f>
        <v>12</v>
      </c>
      <c r="AZ189" s="5">
        <f t="shared" si="139"/>
        <v>0</v>
      </c>
      <c r="BA189" s="1">
        <f>VLOOKUP($B189&amp;$C189&amp;$D189,Staqo!$A$3:$AJ$1048576,BA$1,0)</f>
        <v>0</v>
      </c>
      <c r="BB189" s="1">
        <f>VLOOKUP($B189&amp;$C189&amp;$D189,HFE!$A$3:$AJ$1048576,BB$1,0)</f>
        <v>0</v>
      </c>
      <c r="BC189" s="2">
        <f t="shared" si="140"/>
        <v>0</v>
      </c>
      <c r="BD189" s="1">
        <f>VLOOKUP($B189&amp;$C189&amp;$D189,Staqo!$A$3:$AJ$1048576,BD$1,0)</f>
        <v>0</v>
      </c>
      <c r="BE189" s="1">
        <f>VLOOKUP($B189&amp;$C189&amp;$D189,HFE!$A$3:$AJ$1048576,BE$1,0)</f>
        <v>0</v>
      </c>
      <c r="BF189" s="2">
        <f t="shared" si="141"/>
        <v>0</v>
      </c>
      <c r="BG189" s="1">
        <f>VLOOKUP($B189&amp;$C189&amp;$D189,Staqo!$A$3:$AJ$1048576,BG$1,0)</f>
        <v>0</v>
      </c>
      <c r="BH189" s="1">
        <f>VLOOKUP($B189&amp;$C189&amp;$D189,HFE!$A$3:$AJ$1048576,BH$1,0)</f>
        <v>0</v>
      </c>
      <c r="BI189" s="2">
        <f t="shared" si="142"/>
        <v>0</v>
      </c>
      <c r="BJ189" s="1">
        <f>VLOOKUP($B189&amp;$C189&amp;$D189,Staqo!$A$3:$AJ$1048576,BJ$1,0)</f>
        <v>0</v>
      </c>
      <c r="BK189" s="1">
        <f>VLOOKUP($B189&amp;$C189&amp;$D189,HFE!$A$3:$AJ$1048576,BK$1,0)</f>
        <v>0</v>
      </c>
      <c r="BL189" s="2">
        <f t="shared" si="143"/>
        <v>0</v>
      </c>
      <c r="BM189" s="1">
        <f>VLOOKUP($B189&amp;$C189&amp;$D189,Staqo!$A$3:$AJ$1048576,BM$1,0)</f>
        <v>0</v>
      </c>
      <c r="BN189" s="1">
        <f>VLOOKUP($B189&amp;$C189&amp;$D189,HFE!$A$3:$AJ$1048576,BN$1,0)</f>
        <v>0</v>
      </c>
      <c r="BO189" s="2">
        <f t="shared" si="144"/>
        <v>0</v>
      </c>
      <c r="BP189" s="1">
        <f>VLOOKUP($B189&amp;$C189&amp;$D189,Staqo!$A$3:$AJ$1048576,BP$1,0)</f>
        <v>0</v>
      </c>
      <c r="BQ189" s="1">
        <f>VLOOKUP($B189&amp;$C189&amp;$D189,HFE!$A$3:$AJ$1048576,BQ$1,0)</f>
        <v>0</v>
      </c>
      <c r="BR189" s="2">
        <f t="shared" si="145"/>
        <v>0</v>
      </c>
      <c r="BS189" s="1">
        <f>VLOOKUP($B189&amp;$C189&amp;$D189,Staqo!$A$3:$AJ$1048576,BS$1,0)</f>
        <v>0</v>
      </c>
      <c r="BT189" s="1">
        <f>VLOOKUP($B189&amp;$C189&amp;$D189,HFE!$A$3:$AJ$1048576,BT$1,0)</f>
        <v>0</v>
      </c>
      <c r="BU189" s="2">
        <f t="shared" si="146"/>
        <v>0</v>
      </c>
      <c r="BV189" s="1">
        <f>VLOOKUP($B189&amp;$C189&amp;$D189,Staqo!$A$3:$AJ$1048576,BV$1,0)</f>
        <v>0</v>
      </c>
      <c r="BW189" s="1">
        <f>VLOOKUP($B189&amp;$C189&amp;$D189,HFE!$A$3:$AJ$1048576,BW$1,0)</f>
        <v>0</v>
      </c>
      <c r="BX189" s="2">
        <f t="shared" si="147"/>
        <v>0</v>
      </c>
      <c r="BY189" s="1">
        <f>VLOOKUP($B189&amp;$C189&amp;$D189,Staqo!$A$3:$AJ$1048576,BY$1,0)</f>
        <v>0</v>
      </c>
      <c r="BZ189" s="1">
        <f>VLOOKUP($B189&amp;$C189&amp;$D189,HFE!$A$3:$AJ$1048576,BZ$1,0)</f>
        <v>0</v>
      </c>
      <c r="CA189" s="2">
        <f t="shared" si="148"/>
        <v>0</v>
      </c>
      <c r="CB189" s="1">
        <f>VLOOKUP($B189&amp;$C189&amp;$D189,Staqo!$A$3:$AJ$1048576,CB$1,0)</f>
        <v>0</v>
      </c>
      <c r="CC189" s="1">
        <f>VLOOKUP($B189&amp;$C189&amp;$D189,HFE!$A$3:$AJ$1048576,CC$1,0)</f>
        <v>0</v>
      </c>
      <c r="CD189" s="2">
        <f t="shared" si="149"/>
        <v>0</v>
      </c>
      <c r="CE189" s="1">
        <f>VLOOKUP($B189&amp;$C189&amp;$D189,Staqo!$A$3:$AJ$1048576,CE$1,0)</f>
        <v>0</v>
      </c>
      <c r="CF189" s="1">
        <f>VLOOKUP($B189&amp;$C189&amp;$D189,HFE!$A$3:$AJ$1048576,CF$1,0)</f>
        <v>0</v>
      </c>
      <c r="CG189" s="2">
        <f t="shared" si="150"/>
        <v>0</v>
      </c>
      <c r="CH189" s="1">
        <f>VLOOKUP($B189&amp;$C189&amp;$D189,Staqo!$A$3:$AJ$1048576,CH$1,0)</f>
        <v>0</v>
      </c>
      <c r="CI189" s="1">
        <f>VLOOKUP($B189&amp;$C189&amp;$D189,HFE!$A$3:$AJ$1048576,CI$1,0)</f>
        <v>0</v>
      </c>
      <c r="CJ189" s="2">
        <f t="shared" si="151"/>
        <v>0</v>
      </c>
      <c r="CK189" s="1">
        <f>VLOOKUP($B189&amp;$C189&amp;$D189,Staqo!$A$3:$AJ$1048576,CK$1,0)</f>
        <v>0</v>
      </c>
      <c r="CL189" s="1">
        <f>VLOOKUP($B189&amp;$C189&amp;$D189,HFE!$A$3:$AJ$1048576,CL$1,0)</f>
        <v>0</v>
      </c>
      <c r="CM189" s="2">
        <f t="shared" si="152"/>
        <v>0</v>
      </c>
      <c r="CN189" s="1">
        <f>VLOOKUP($B189&amp;$C189&amp;$D189,Staqo!$A$3:$AJ$1048576,CN$1,0)</f>
        <v>0</v>
      </c>
      <c r="CO189" s="1">
        <f>VLOOKUP($B189&amp;$C189&amp;$D189,HFE!$A$3:$AJ$1048576,CO$1,0)</f>
        <v>0</v>
      </c>
      <c r="CP189" s="2">
        <f t="shared" si="153"/>
        <v>0</v>
      </c>
      <c r="CQ189" s="1">
        <f>VLOOKUP($B189&amp;$C189&amp;$D189,Staqo!$A$3:$AJ$1048576,CQ$1,0)</f>
        <v>0</v>
      </c>
      <c r="CR189" s="1">
        <f>VLOOKUP($B189&amp;$C189&amp;$D189,HFE!$A$3:$AJ$1048576,CR$1,0)</f>
        <v>0</v>
      </c>
      <c r="CS189" s="2">
        <f t="shared" si="154"/>
        <v>0</v>
      </c>
      <c r="CT189" s="1"/>
      <c r="CU189" s="1"/>
      <c r="CV189" s="2"/>
    </row>
    <row r="190" hidden="1" spans="1:100">
      <c r="A190" s="1" t="s">
        <v>95</v>
      </c>
      <c r="B190" s="1" t="s">
        <v>96</v>
      </c>
      <c r="C190" s="3">
        <v>44565</v>
      </c>
      <c r="D190" s="1" t="s">
        <v>119</v>
      </c>
      <c r="E190" s="1">
        <f>VLOOKUP($B190&amp;$C190&amp;$D190,Staqo!$A$3:$AJ$1048576,E$1,0)</f>
        <v>5.15888</v>
      </c>
      <c r="F190" s="1" t="e">
        <f>VLOOKUP($B190&amp;$C190&amp;$D190,HFE!$A$3:$AJ$1048576,F$1,0)</f>
        <v>#REF!</v>
      </c>
      <c r="G190" s="2" t="e">
        <f t="shared" si="124"/>
        <v>#REF!</v>
      </c>
      <c r="H190" s="1">
        <f>VLOOKUP($B190&amp;$C190&amp;$D190,Staqo!$A$3:$AJ$1048576,H$1,0)</f>
        <v>5.93165</v>
      </c>
      <c r="I190" s="1" t="e">
        <f>VLOOKUP($B190&amp;$C190&amp;$D190,HFE!$A$3:$AJ$1048576,I$1,0)</f>
        <v>#REF!</v>
      </c>
      <c r="J190" s="2" t="e">
        <f t="shared" si="125"/>
        <v>#REF!</v>
      </c>
      <c r="K190" s="1">
        <f>VLOOKUP($B190&amp;$C190&amp;$D190,Staqo!$A$3:$AJ$1048576,K$1,0)</f>
        <v>6537.15</v>
      </c>
      <c r="L190" s="1" t="e">
        <f>VLOOKUP($B190&amp;$C190&amp;$D190,HFE!$A$3:$AJ$1048576,L$1,0)</f>
        <v>#REF!</v>
      </c>
      <c r="M190" s="2" t="e">
        <f t="shared" si="126"/>
        <v>#REF!</v>
      </c>
      <c r="N190" s="1">
        <f>VLOOKUP($B190&amp;$C190&amp;$D190,Staqo!$A$3:$AJ$1048576,N$1,0)</f>
        <v>4950</v>
      </c>
      <c r="O190" s="1">
        <f>VLOOKUP($B190&amp;$C190&amp;$D190,HFE!$A$3:$AJ$1048576,O$1,0)</f>
        <v>0</v>
      </c>
      <c r="P190" s="2">
        <f t="shared" si="127"/>
        <v>-4950</v>
      </c>
      <c r="Q190" s="1">
        <f>VLOOKUP($B190&amp;$C190&amp;$D190,Staqo!$A$3:$AJ$1048576,Q$1,0)</f>
        <v>4911.45</v>
      </c>
      <c r="R190" s="1">
        <f>VLOOKUP($B190&amp;$C190&amp;$D190,HFE!$A$3:$AJ$1048576,R$1,0)</f>
        <v>0</v>
      </c>
      <c r="S190" s="2">
        <f t="shared" si="128"/>
        <v>-4911.45</v>
      </c>
      <c r="T190" s="1">
        <f>VLOOKUP($B190&amp;$C190&amp;$D190,Staqo!$A$3:$AJ$1048576,T$1,0)</f>
        <v>0.75721</v>
      </c>
      <c r="U190" s="1" t="e">
        <f>VLOOKUP($B190&amp;$C190&amp;$D190,HFE!$A$3:$AJ$1048576,U$1,0)</f>
        <v>#REF!</v>
      </c>
      <c r="V190" s="2" t="e">
        <f t="shared" si="129"/>
        <v>#REF!</v>
      </c>
      <c r="W190" s="1">
        <f>VLOOKUP($B190&amp;$C190&amp;$D190,Staqo!$A$3:$AJ$1048576,W$1,0)</f>
        <v>0.751313</v>
      </c>
      <c r="X190" s="1" t="e">
        <f>VLOOKUP($B190&amp;$C190&amp;$D190,HFE!$A$3:$AJ$1048576,X$1,0)</f>
        <v>#REF!</v>
      </c>
      <c r="Y190" s="2" t="e">
        <f t="shared" si="130"/>
        <v>#REF!</v>
      </c>
      <c r="Z190" s="4">
        <f>VLOOKUP($B190&amp;$C190&amp;$D190,Staqo!$A$3:$AJ$1048576,Z$1,0)</f>
        <v>100</v>
      </c>
      <c r="AA190" s="4">
        <f>VLOOKUP($B190&amp;$C190&amp;$D190,HFE!$A$3:$AJ$1048576,AA$1,0)</f>
        <v>0</v>
      </c>
      <c r="AB190" s="5">
        <f t="shared" si="131"/>
        <v>-100</v>
      </c>
      <c r="AC190" s="1">
        <f>VLOOKUP($B190&amp;$C190&amp;$D190,Staqo!$A$3:$AJ$1048576,AC$1,0)</f>
        <v>100</v>
      </c>
      <c r="AD190" s="1">
        <f>VLOOKUP($B190&amp;$C190&amp;$D190,HFE!$A$3:$AJ$1048576,AD$1,0)*100</f>
        <v>100</v>
      </c>
      <c r="AE190" s="2">
        <f t="shared" si="132"/>
        <v>0</v>
      </c>
      <c r="AF190" s="1">
        <f>VLOOKUP($B190&amp;$C190&amp;$D190,Staqo!$A$3:$AJ$1048576,AF$1,0)</f>
        <v>100</v>
      </c>
      <c r="AG190" s="1">
        <f>VLOOKUP($B190&amp;$C190&amp;$D190,HFE!$A$3:$AJ$1048576,AG$1,0)*100</f>
        <v>100</v>
      </c>
      <c r="AH190" s="2">
        <f t="shared" si="133"/>
        <v>0</v>
      </c>
      <c r="AI190" s="1">
        <f>VLOOKUP($B190&amp;$C190&amp;$D190,Staqo!$A$3:$AJ$1048576,AI$1,0)</f>
        <v>0.205861</v>
      </c>
      <c r="AJ190" s="1" t="e">
        <f>VLOOKUP($B190&amp;$C190&amp;$D190,HFE!$A$3:$AJ$1048576,AJ$1,0)</f>
        <v>#REF!</v>
      </c>
      <c r="AK190" s="2" t="e">
        <f t="shared" si="134"/>
        <v>#REF!</v>
      </c>
      <c r="AL190" s="1">
        <f>VLOOKUP($B190&amp;$C190&amp;$D190,Staqo!$A$3:$AJ$1048576,AL$1,0)</f>
        <v>0.187146</v>
      </c>
      <c r="AM190" s="1" t="e">
        <f>VLOOKUP($B190&amp;$C190&amp;$D190,HFE!$A$3:$AJ$1048576,AM$1,0)</f>
        <v>#REF!</v>
      </c>
      <c r="AN190" s="2" t="e">
        <f t="shared" si="135"/>
        <v>#REF!</v>
      </c>
      <c r="AO190" s="1">
        <f>VLOOKUP($B190&amp;$C190&amp;$D190,Staqo!$A$3:$AJ$1048576,AO$1,0)</f>
        <v>0.204258</v>
      </c>
      <c r="AP190" s="1" t="e">
        <f>VLOOKUP($B190&amp;$C190&amp;$D190,HFE!$A$3:$AJ$1048576,AP$1,0)</f>
        <v>#REF!</v>
      </c>
      <c r="AQ190" s="2" t="e">
        <f t="shared" si="136"/>
        <v>#REF!</v>
      </c>
      <c r="AR190" s="1">
        <f>VLOOKUP($B190&amp;$C190&amp;$D190,Staqo!$A$3:$AJ$1048576,AR$1,0)</f>
        <v>0.185689</v>
      </c>
      <c r="AS190" s="1" t="e">
        <f>VLOOKUP($B190&amp;$C190&amp;$D190,HFE!$A$3:$AJ$1048576,AS$1,0)</f>
        <v>#REF!</v>
      </c>
      <c r="AT190" s="2" t="e">
        <f t="shared" si="137"/>
        <v>#REF!</v>
      </c>
      <c r="AU190" s="1">
        <f>VLOOKUP($B190&amp;$C190&amp;$D190,Staqo!$A$3:$AJ$1048576,AU$1,0)</f>
        <v>97.448</v>
      </c>
      <c r="AV190" s="1">
        <f>VLOOKUP($B190&amp;$C190&amp;$D190,HFE!$A$3:$AJ$1048576,AV$1,0)</f>
        <v>0</v>
      </c>
      <c r="AW190" s="2">
        <f t="shared" si="138"/>
        <v>-97.448</v>
      </c>
      <c r="AX190" s="4">
        <f>VLOOKUP($B190&amp;$C190&amp;$D190,Staqo!$A$3:$AJ$1048576,AX$1,0)</f>
        <v>12</v>
      </c>
      <c r="AY190" s="4">
        <f>VLOOKUP($B190&amp;$C190&amp;$D190,HFE!$A$3:$AJ$1048576,AY$1,0)</f>
        <v>12</v>
      </c>
      <c r="AZ190" s="5">
        <f t="shared" si="139"/>
        <v>0</v>
      </c>
      <c r="BA190" s="1">
        <f>VLOOKUP($B190&amp;$C190&amp;$D190,Staqo!$A$3:$AJ$1048576,BA$1,0)</f>
        <v>0</v>
      </c>
      <c r="BB190" s="1">
        <f>VLOOKUP($B190&amp;$C190&amp;$D190,HFE!$A$3:$AJ$1048576,BB$1,0)</f>
        <v>0</v>
      </c>
      <c r="BC190" s="2">
        <f t="shared" si="140"/>
        <v>0</v>
      </c>
      <c r="BD190" s="1">
        <f>VLOOKUP($B190&amp;$C190&amp;$D190,Staqo!$A$3:$AJ$1048576,BD$1,0)</f>
        <v>0</v>
      </c>
      <c r="BE190" s="1">
        <f>VLOOKUP($B190&amp;$C190&amp;$D190,HFE!$A$3:$AJ$1048576,BE$1,0)</f>
        <v>0</v>
      </c>
      <c r="BF190" s="2">
        <f t="shared" si="141"/>
        <v>0</v>
      </c>
      <c r="BG190" s="1">
        <f>VLOOKUP($B190&amp;$C190&amp;$D190,Staqo!$A$3:$AJ$1048576,BG$1,0)</f>
        <v>0</v>
      </c>
      <c r="BH190" s="1">
        <f>VLOOKUP($B190&amp;$C190&amp;$D190,HFE!$A$3:$AJ$1048576,BH$1,0)</f>
        <v>0</v>
      </c>
      <c r="BI190" s="2">
        <f t="shared" si="142"/>
        <v>0</v>
      </c>
      <c r="BJ190" s="1">
        <f>VLOOKUP($B190&amp;$C190&amp;$D190,Staqo!$A$3:$AJ$1048576,BJ$1,0)</f>
        <v>0</v>
      </c>
      <c r="BK190" s="1">
        <f>VLOOKUP($B190&amp;$C190&amp;$D190,HFE!$A$3:$AJ$1048576,BK$1,0)</f>
        <v>0</v>
      </c>
      <c r="BL190" s="2">
        <f t="shared" si="143"/>
        <v>0</v>
      </c>
      <c r="BM190" s="1">
        <f>VLOOKUP($B190&amp;$C190&amp;$D190,Staqo!$A$3:$AJ$1048576,BM$1,0)</f>
        <v>0</v>
      </c>
      <c r="BN190" s="1">
        <f>VLOOKUP($B190&amp;$C190&amp;$D190,HFE!$A$3:$AJ$1048576,BN$1,0)</f>
        <v>0</v>
      </c>
      <c r="BO190" s="2">
        <f t="shared" si="144"/>
        <v>0</v>
      </c>
      <c r="BP190" s="1">
        <f>VLOOKUP($B190&amp;$C190&amp;$D190,Staqo!$A$3:$AJ$1048576,BP$1,0)</f>
        <v>0</v>
      </c>
      <c r="BQ190" s="1">
        <f>VLOOKUP($B190&amp;$C190&amp;$D190,HFE!$A$3:$AJ$1048576,BQ$1,0)</f>
        <v>0</v>
      </c>
      <c r="BR190" s="2">
        <f t="shared" si="145"/>
        <v>0</v>
      </c>
      <c r="BS190" s="1">
        <f>VLOOKUP($B190&amp;$C190&amp;$D190,Staqo!$A$3:$AJ$1048576,BS$1,0)</f>
        <v>0</v>
      </c>
      <c r="BT190" s="1">
        <f>VLOOKUP($B190&amp;$C190&amp;$D190,HFE!$A$3:$AJ$1048576,BT$1,0)</f>
        <v>0</v>
      </c>
      <c r="BU190" s="2">
        <f t="shared" si="146"/>
        <v>0</v>
      </c>
      <c r="BV190" s="1">
        <f>VLOOKUP($B190&amp;$C190&amp;$D190,Staqo!$A$3:$AJ$1048576,BV$1,0)</f>
        <v>0</v>
      </c>
      <c r="BW190" s="1">
        <f>VLOOKUP($B190&amp;$C190&amp;$D190,HFE!$A$3:$AJ$1048576,BW$1,0)</f>
        <v>0</v>
      </c>
      <c r="BX190" s="2">
        <f t="shared" si="147"/>
        <v>0</v>
      </c>
      <c r="BY190" s="1">
        <f>VLOOKUP($B190&amp;$C190&amp;$D190,Staqo!$A$3:$AJ$1048576,BY$1,0)</f>
        <v>0</v>
      </c>
      <c r="BZ190" s="1">
        <f>VLOOKUP($B190&amp;$C190&amp;$D190,HFE!$A$3:$AJ$1048576,BZ$1,0)</f>
        <v>0</v>
      </c>
      <c r="CA190" s="2">
        <f t="shared" si="148"/>
        <v>0</v>
      </c>
      <c r="CB190" s="1">
        <f>VLOOKUP($B190&amp;$C190&amp;$D190,Staqo!$A$3:$AJ$1048576,CB$1,0)</f>
        <v>0</v>
      </c>
      <c r="CC190" s="1">
        <f>VLOOKUP($B190&amp;$C190&amp;$D190,HFE!$A$3:$AJ$1048576,CC$1,0)</f>
        <v>0</v>
      </c>
      <c r="CD190" s="2">
        <f t="shared" si="149"/>
        <v>0</v>
      </c>
      <c r="CE190" s="1">
        <f>VLOOKUP($B190&amp;$C190&amp;$D190,Staqo!$A$3:$AJ$1048576,CE$1,0)</f>
        <v>0</v>
      </c>
      <c r="CF190" s="1">
        <f>VLOOKUP($B190&amp;$C190&amp;$D190,HFE!$A$3:$AJ$1048576,CF$1,0)</f>
        <v>0</v>
      </c>
      <c r="CG190" s="2">
        <f t="shared" si="150"/>
        <v>0</v>
      </c>
      <c r="CH190" s="1">
        <f>VLOOKUP($B190&amp;$C190&amp;$D190,Staqo!$A$3:$AJ$1048576,CH$1,0)</f>
        <v>0</v>
      </c>
      <c r="CI190" s="1">
        <f>VLOOKUP($B190&amp;$C190&amp;$D190,HFE!$A$3:$AJ$1048576,CI$1,0)</f>
        <v>0</v>
      </c>
      <c r="CJ190" s="2">
        <f t="shared" si="151"/>
        <v>0</v>
      </c>
      <c r="CK190" s="1">
        <f>VLOOKUP($B190&amp;$C190&amp;$D190,Staqo!$A$3:$AJ$1048576,CK$1,0)</f>
        <v>0</v>
      </c>
      <c r="CL190" s="1">
        <f>VLOOKUP($B190&amp;$C190&amp;$D190,HFE!$A$3:$AJ$1048576,CL$1,0)</f>
        <v>0</v>
      </c>
      <c r="CM190" s="2">
        <f t="shared" si="152"/>
        <v>0</v>
      </c>
      <c r="CN190" s="1">
        <f>VLOOKUP($B190&amp;$C190&amp;$D190,Staqo!$A$3:$AJ$1048576,CN$1,0)</f>
        <v>0</v>
      </c>
      <c r="CO190" s="1">
        <f>VLOOKUP($B190&amp;$C190&amp;$D190,HFE!$A$3:$AJ$1048576,CO$1,0)</f>
        <v>0</v>
      </c>
      <c r="CP190" s="2">
        <f t="shared" si="153"/>
        <v>0</v>
      </c>
      <c r="CQ190" s="1">
        <f>VLOOKUP($B190&amp;$C190&amp;$D190,Staqo!$A$3:$AJ$1048576,CQ$1,0)</f>
        <v>0</v>
      </c>
      <c r="CR190" s="1">
        <f>VLOOKUP($B190&amp;$C190&amp;$D190,HFE!$A$3:$AJ$1048576,CR$1,0)</f>
        <v>0</v>
      </c>
      <c r="CS190" s="2">
        <f t="shared" si="154"/>
        <v>0</v>
      </c>
      <c r="CT190" s="1"/>
      <c r="CU190" s="1"/>
      <c r="CV190" s="2"/>
    </row>
    <row r="191" hidden="1" spans="1:100">
      <c r="A191" s="1" t="s">
        <v>95</v>
      </c>
      <c r="B191" s="1" t="s">
        <v>96</v>
      </c>
      <c r="C191" s="3">
        <v>44565</v>
      </c>
      <c r="D191" s="1" t="s">
        <v>120</v>
      </c>
      <c r="E191" s="1">
        <f>VLOOKUP($B191&amp;$C191&amp;$D191,Staqo!$A$3:$AJ$1048576,E$1,0)</f>
        <v>5.15888</v>
      </c>
      <c r="F191" s="1" t="e">
        <f>VLOOKUP($B191&amp;$C191&amp;$D191,HFE!$A$3:$AJ$1048576,F$1,0)</f>
        <v>#REF!</v>
      </c>
      <c r="G191" s="2" t="e">
        <f t="shared" si="124"/>
        <v>#REF!</v>
      </c>
      <c r="H191" s="1">
        <f>VLOOKUP($B191&amp;$C191&amp;$D191,Staqo!$A$3:$AJ$1048576,H$1,0)</f>
        <v>5.93165</v>
      </c>
      <c r="I191" s="1" t="e">
        <f>VLOOKUP($B191&amp;$C191&amp;$D191,HFE!$A$3:$AJ$1048576,I$1,0)</f>
        <v>#REF!</v>
      </c>
      <c r="J191" s="2" t="e">
        <f t="shared" si="125"/>
        <v>#REF!</v>
      </c>
      <c r="K191" s="1">
        <f>VLOOKUP($B191&amp;$C191&amp;$D191,Staqo!$A$3:$AJ$1048576,K$1,0)</f>
        <v>6537.15</v>
      </c>
      <c r="L191" s="1" t="e">
        <f>VLOOKUP($B191&amp;$C191&amp;$D191,HFE!$A$3:$AJ$1048576,L$1,0)</f>
        <v>#REF!</v>
      </c>
      <c r="M191" s="2" t="e">
        <f t="shared" si="126"/>
        <v>#REF!</v>
      </c>
      <c r="N191" s="1">
        <f>VLOOKUP($B191&amp;$C191&amp;$D191,Staqo!$A$3:$AJ$1048576,N$1,0)</f>
        <v>5060</v>
      </c>
      <c r="O191" s="1">
        <f>VLOOKUP($B191&amp;$C191&amp;$D191,HFE!$A$3:$AJ$1048576,O$1,0)</f>
        <v>0</v>
      </c>
      <c r="P191" s="2">
        <f t="shared" si="127"/>
        <v>-5060</v>
      </c>
      <c r="Q191" s="1">
        <f>VLOOKUP($B191&amp;$C191&amp;$D191,Staqo!$A$3:$AJ$1048576,Q$1,0)</f>
        <v>5020.59</v>
      </c>
      <c r="R191" s="1">
        <f>VLOOKUP($B191&amp;$C191&amp;$D191,HFE!$A$3:$AJ$1048576,R$1,0)</f>
        <v>0</v>
      </c>
      <c r="S191" s="2">
        <f t="shared" si="128"/>
        <v>-5020.59</v>
      </c>
      <c r="T191" s="1">
        <f>VLOOKUP($B191&amp;$C191&amp;$D191,Staqo!$A$3:$AJ$1048576,T$1,0)</f>
        <v>0.774037</v>
      </c>
      <c r="U191" s="1" t="e">
        <f>VLOOKUP($B191&amp;$C191&amp;$D191,HFE!$A$3:$AJ$1048576,U$1,0)</f>
        <v>#REF!</v>
      </c>
      <c r="V191" s="2" t="e">
        <f t="shared" si="129"/>
        <v>#REF!</v>
      </c>
      <c r="W191" s="1">
        <f>VLOOKUP($B191&amp;$C191&amp;$D191,Staqo!$A$3:$AJ$1048576,W$1,0)</f>
        <v>0.768009</v>
      </c>
      <c r="X191" s="1" t="e">
        <f>VLOOKUP($B191&amp;$C191&amp;$D191,HFE!$A$3:$AJ$1048576,X$1,0)</f>
        <v>#REF!</v>
      </c>
      <c r="Y191" s="2" t="e">
        <f t="shared" si="130"/>
        <v>#REF!</v>
      </c>
      <c r="Z191" s="4">
        <f>VLOOKUP($B191&amp;$C191&amp;$D191,Staqo!$A$3:$AJ$1048576,Z$1,0)</f>
        <v>100</v>
      </c>
      <c r="AA191" s="4">
        <f>VLOOKUP($B191&amp;$C191&amp;$D191,HFE!$A$3:$AJ$1048576,AA$1,0)</f>
        <v>0</v>
      </c>
      <c r="AB191" s="5">
        <f t="shared" si="131"/>
        <v>-100</v>
      </c>
      <c r="AC191" s="1">
        <f>VLOOKUP($B191&amp;$C191&amp;$D191,Staqo!$A$3:$AJ$1048576,AC$1,0)</f>
        <v>100</v>
      </c>
      <c r="AD191" s="1">
        <f>VLOOKUP($B191&amp;$C191&amp;$D191,HFE!$A$3:$AJ$1048576,AD$1,0)*100</f>
        <v>100</v>
      </c>
      <c r="AE191" s="2">
        <f t="shared" si="132"/>
        <v>0</v>
      </c>
      <c r="AF191" s="1">
        <f>VLOOKUP($B191&amp;$C191&amp;$D191,Staqo!$A$3:$AJ$1048576,AF$1,0)</f>
        <v>100</v>
      </c>
      <c r="AG191" s="1">
        <f>VLOOKUP($B191&amp;$C191&amp;$D191,HFE!$A$3:$AJ$1048576,AG$1,0)*100</f>
        <v>100</v>
      </c>
      <c r="AH191" s="2">
        <f t="shared" si="133"/>
        <v>0</v>
      </c>
      <c r="AI191" s="1">
        <f>VLOOKUP($B191&amp;$C191&amp;$D191,Staqo!$A$3:$AJ$1048576,AI$1,0)</f>
        <v>0.210436</v>
      </c>
      <c r="AJ191" s="1" t="e">
        <f>VLOOKUP($B191&amp;$C191&amp;$D191,HFE!$A$3:$AJ$1048576,AJ$1,0)</f>
        <v>#REF!</v>
      </c>
      <c r="AK191" s="2" t="e">
        <f t="shared" si="134"/>
        <v>#REF!</v>
      </c>
      <c r="AL191" s="1">
        <f>VLOOKUP($B191&amp;$C191&amp;$D191,Staqo!$A$3:$AJ$1048576,AL$1,0)</f>
        <v>0.191305</v>
      </c>
      <c r="AM191" s="1" t="e">
        <f>VLOOKUP($B191&amp;$C191&amp;$D191,HFE!$A$3:$AJ$1048576,AM$1,0)</f>
        <v>#REF!</v>
      </c>
      <c r="AN191" s="2" t="e">
        <f t="shared" si="135"/>
        <v>#REF!</v>
      </c>
      <c r="AO191" s="1">
        <f>VLOOKUP($B191&amp;$C191&amp;$D191,Staqo!$A$3:$AJ$1048576,AO$1,0)</f>
        <v>0.208797</v>
      </c>
      <c r="AP191" s="1" t="e">
        <f>VLOOKUP($B191&amp;$C191&amp;$D191,HFE!$A$3:$AJ$1048576,AP$1,0)</f>
        <v>#REF!</v>
      </c>
      <c r="AQ191" s="2" t="e">
        <f t="shared" si="136"/>
        <v>#REF!</v>
      </c>
      <c r="AR191" s="1">
        <f>VLOOKUP($B191&amp;$C191&amp;$D191,Staqo!$A$3:$AJ$1048576,AR$1,0)</f>
        <v>0.189815</v>
      </c>
      <c r="AS191" s="1" t="e">
        <f>VLOOKUP($B191&amp;$C191&amp;$D191,HFE!$A$3:$AJ$1048576,AS$1,0)</f>
        <v>#REF!</v>
      </c>
      <c r="AT191" s="2" t="e">
        <f t="shared" si="137"/>
        <v>#REF!</v>
      </c>
      <c r="AU191" s="1">
        <f>VLOOKUP($B191&amp;$C191&amp;$D191,Staqo!$A$3:$AJ$1048576,AU$1,0)</f>
        <v>97.5568</v>
      </c>
      <c r="AV191" s="1">
        <f>VLOOKUP($B191&amp;$C191&amp;$D191,HFE!$A$3:$AJ$1048576,AV$1,0)</f>
        <v>0</v>
      </c>
      <c r="AW191" s="2">
        <f t="shared" si="138"/>
        <v>-97.5568</v>
      </c>
      <c r="AX191" s="4">
        <f>VLOOKUP($B191&amp;$C191&amp;$D191,Staqo!$A$3:$AJ$1048576,AX$1,0)</f>
        <v>12</v>
      </c>
      <c r="AY191" s="4">
        <f>VLOOKUP($B191&amp;$C191&amp;$D191,HFE!$A$3:$AJ$1048576,AY$1,0)</f>
        <v>12</v>
      </c>
      <c r="AZ191" s="5">
        <f t="shared" si="139"/>
        <v>0</v>
      </c>
      <c r="BA191" s="1">
        <f>VLOOKUP($B191&amp;$C191&amp;$D191,Staqo!$A$3:$AJ$1048576,BA$1,0)</f>
        <v>0</v>
      </c>
      <c r="BB191" s="1">
        <f>VLOOKUP($B191&amp;$C191&amp;$D191,HFE!$A$3:$AJ$1048576,BB$1,0)</f>
        <v>0</v>
      </c>
      <c r="BC191" s="2">
        <f t="shared" si="140"/>
        <v>0</v>
      </c>
      <c r="BD191" s="1">
        <f>VLOOKUP($B191&amp;$C191&amp;$D191,Staqo!$A$3:$AJ$1048576,BD$1,0)</f>
        <v>0</v>
      </c>
      <c r="BE191" s="1">
        <f>VLOOKUP($B191&amp;$C191&amp;$D191,HFE!$A$3:$AJ$1048576,BE$1,0)</f>
        <v>0</v>
      </c>
      <c r="BF191" s="2">
        <f t="shared" si="141"/>
        <v>0</v>
      </c>
      <c r="BG191" s="1">
        <f>VLOOKUP($B191&amp;$C191&amp;$D191,Staqo!$A$3:$AJ$1048576,BG$1,0)</f>
        <v>0</v>
      </c>
      <c r="BH191" s="1">
        <f>VLOOKUP($B191&amp;$C191&amp;$D191,HFE!$A$3:$AJ$1048576,BH$1,0)</f>
        <v>0</v>
      </c>
      <c r="BI191" s="2">
        <f t="shared" si="142"/>
        <v>0</v>
      </c>
      <c r="BJ191" s="1">
        <f>VLOOKUP($B191&amp;$C191&amp;$D191,Staqo!$A$3:$AJ$1048576,BJ$1,0)</f>
        <v>0</v>
      </c>
      <c r="BK191" s="1">
        <f>VLOOKUP($B191&amp;$C191&amp;$D191,HFE!$A$3:$AJ$1048576,BK$1,0)</f>
        <v>0</v>
      </c>
      <c r="BL191" s="2">
        <f t="shared" si="143"/>
        <v>0</v>
      </c>
      <c r="BM191" s="1">
        <f>VLOOKUP($B191&amp;$C191&amp;$D191,Staqo!$A$3:$AJ$1048576,BM$1,0)</f>
        <v>0</v>
      </c>
      <c r="BN191" s="1">
        <f>VLOOKUP($B191&amp;$C191&amp;$D191,HFE!$A$3:$AJ$1048576,BN$1,0)</f>
        <v>0</v>
      </c>
      <c r="BO191" s="2">
        <f t="shared" si="144"/>
        <v>0</v>
      </c>
      <c r="BP191" s="1">
        <f>VLOOKUP($B191&amp;$C191&amp;$D191,Staqo!$A$3:$AJ$1048576,BP$1,0)</f>
        <v>0</v>
      </c>
      <c r="BQ191" s="1">
        <f>VLOOKUP($B191&amp;$C191&amp;$D191,HFE!$A$3:$AJ$1048576,BQ$1,0)</f>
        <v>0</v>
      </c>
      <c r="BR191" s="2">
        <f t="shared" si="145"/>
        <v>0</v>
      </c>
      <c r="BS191" s="1">
        <f>VLOOKUP($B191&amp;$C191&amp;$D191,Staqo!$A$3:$AJ$1048576,BS$1,0)</f>
        <v>0</v>
      </c>
      <c r="BT191" s="1">
        <f>VLOOKUP($B191&amp;$C191&amp;$D191,HFE!$A$3:$AJ$1048576,BT$1,0)</f>
        <v>0</v>
      </c>
      <c r="BU191" s="2">
        <f t="shared" si="146"/>
        <v>0</v>
      </c>
      <c r="BV191" s="1">
        <f>VLOOKUP($B191&amp;$C191&amp;$D191,Staqo!$A$3:$AJ$1048576,BV$1,0)</f>
        <v>0</v>
      </c>
      <c r="BW191" s="1">
        <f>VLOOKUP($B191&amp;$C191&amp;$D191,HFE!$A$3:$AJ$1048576,BW$1,0)</f>
        <v>0</v>
      </c>
      <c r="BX191" s="2">
        <f t="shared" si="147"/>
        <v>0</v>
      </c>
      <c r="BY191" s="1">
        <f>VLOOKUP($B191&amp;$C191&amp;$D191,Staqo!$A$3:$AJ$1048576,BY$1,0)</f>
        <v>0</v>
      </c>
      <c r="BZ191" s="1">
        <f>VLOOKUP($B191&amp;$C191&amp;$D191,HFE!$A$3:$AJ$1048576,BZ$1,0)</f>
        <v>0</v>
      </c>
      <c r="CA191" s="2">
        <f t="shared" si="148"/>
        <v>0</v>
      </c>
      <c r="CB191" s="1">
        <f>VLOOKUP($B191&amp;$C191&amp;$D191,Staqo!$A$3:$AJ$1048576,CB$1,0)</f>
        <v>0</v>
      </c>
      <c r="CC191" s="1">
        <f>VLOOKUP($B191&amp;$C191&amp;$D191,HFE!$A$3:$AJ$1048576,CC$1,0)</f>
        <v>0</v>
      </c>
      <c r="CD191" s="2">
        <f t="shared" si="149"/>
        <v>0</v>
      </c>
      <c r="CE191" s="1">
        <f>VLOOKUP($B191&amp;$C191&amp;$D191,Staqo!$A$3:$AJ$1048576,CE$1,0)</f>
        <v>0</v>
      </c>
      <c r="CF191" s="1">
        <f>VLOOKUP($B191&amp;$C191&amp;$D191,HFE!$A$3:$AJ$1048576,CF$1,0)</f>
        <v>0</v>
      </c>
      <c r="CG191" s="2">
        <f t="shared" si="150"/>
        <v>0</v>
      </c>
      <c r="CH191" s="1">
        <f>VLOOKUP($B191&amp;$C191&amp;$D191,Staqo!$A$3:$AJ$1048576,CH$1,0)</f>
        <v>0</v>
      </c>
      <c r="CI191" s="1">
        <f>VLOOKUP($B191&amp;$C191&amp;$D191,HFE!$A$3:$AJ$1048576,CI$1,0)</f>
        <v>0</v>
      </c>
      <c r="CJ191" s="2">
        <f t="shared" si="151"/>
        <v>0</v>
      </c>
      <c r="CK191" s="1">
        <f>VLOOKUP($B191&amp;$C191&amp;$D191,Staqo!$A$3:$AJ$1048576,CK$1,0)</f>
        <v>0</v>
      </c>
      <c r="CL191" s="1">
        <f>VLOOKUP($B191&amp;$C191&amp;$D191,HFE!$A$3:$AJ$1048576,CL$1,0)</f>
        <v>0</v>
      </c>
      <c r="CM191" s="2">
        <f t="shared" si="152"/>
        <v>0</v>
      </c>
      <c r="CN191" s="1">
        <f>VLOOKUP($B191&amp;$C191&amp;$D191,Staqo!$A$3:$AJ$1048576,CN$1,0)</f>
        <v>0</v>
      </c>
      <c r="CO191" s="1">
        <f>VLOOKUP($B191&amp;$C191&amp;$D191,HFE!$A$3:$AJ$1048576,CO$1,0)</f>
        <v>0</v>
      </c>
      <c r="CP191" s="2">
        <f t="shared" si="153"/>
        <v>0</v>
      </c>
      <c r="CQ191" s="1">
        <f>VLOOKUP($B191&amp;$C191&amp;$D191,Staqo!$A$3:$AJ$1048576,CQ$1,0)</f>
        <v>0</v>
      </c>
      <c r="CR191" s="1">
        <f>VLOOKUP($B191&amp;$C191&amp;$D191,HFE!$A$3:$AJ$1048576,CR$1,0)</f>
        <v>0</v>
      </c>
      <c r="CS191" s="2">
        <f t="shared" si="154"/>
        <v>0</v>
      </c>
      <c r="CT191" s="1"/>
      <c r="CU191" s="1"/>
      <c r="CV191" s="2"/>
    </row>
    <row r="192" hidden="1" spans="1:100">
      <c r="A192" s="1" t="s">
        <v>95</v>
      </c>
      <c r="B192" s="1" t="s">
        <v>96</v>
      </c>
      <c r="C192" s="3">
        <v>44565</v>
      </c>
      <c r="D192" s="1" t="s">
        <v>121</v>
      </c>
      <c r="E192" s="1">
        <f>VLOOKUP($B192&amp;$C192&amp;$D192,Staqo!$A$3:$AJ$1048576,E$1,0)</f>
        <v>5.15888</v>
      </c>
      <c r="F192" s="1" t="e">
        <f>VLOOKUP($B192&amp;$C192&amp;$D192,HFE!$A$3:$AJ$1048576,F$1,0)</f>
        <v>#REF!</v>
      </c>
      <c r="G192" s="2" t="e">
        <f t="shared" si="124"/>
        <v>#REF!</v>
      </c>
      <c r="H192" s="1">
        <f>VLOOKUP($B192&amp;$C192&amp;$D192,Staqo!$A$3:$AJ$1048576,H$1,0)</f>
        <v>5.93165</v>
      </c>
      <c r="I192" s="1" t="e">
        <f>VLOOKUP($B192&amp;$C192&amp;$D192,HFE!$A$3:$AJ$1048576,I$1,0)</f>
        <v>#REF!</v>
      </c>
      <c r="J192" s="2" t="e">
        <f t="shared" si="125"/>
        <v>#REF!</v>
      </c>
      <c r="K192" s="1">
        <f>VLOOKUP($B192&amp;$C192&amp;$D192,Staqo!$A$3:$AJ$1048576,K$1,0)</f>
        <v>6537.15</v>
      </c>
      <c r="L192" s="1" t="e">
        <f>VLOOKUP($B192&amp;$C192&amp;$D192,HFE!$A$3:$AJ$1048576,L$1,0)</f>
        <v>#REF!</v>
      </c>
      <c r="M192" s="2" t="e">
        <f t="shared" si="126"/>
        <v>#REF!</v>
      </c>
      <c r="N192" s="1">
        <f>VLOOKUP($B192&amp;$C192&amp;$D192,Staqo!$A$3:$AJ$1048576,N$1,0)</f>
        <v>4890</v>
      </c>
      <c r="O192" s="1">
        <f>VLOOKUP($B192&amp;$C192&amp;$D192,HFE!$A$3:$AJ$1048576,O$1,0)</f>
        <v>0</v>
      </c>
      <c r="P192" s="2">
        <f t="shared" si="127"/>
        <v>-4890</v>
      </c>
      <c r="Q192" s="1">
        <f>VLOOKUP($B192&amp;$C192&amp;$D192,Staqo!$A$3:$AJ$1048576,Q$1,0)</f>
        <v>4851.91</v>
      </c>
      <c r="R192" s="1">
        <f>VLOOKUP($B192&amp;$C192&amp;$D192,HFE!$A$3:$AJ$1048576,R$1,0)</f>
        <v>0</v>
      </c>
      <c r="S192" s="2">
        <f t="shared" si="128"/>
        <v>-4851.91</v>
      </c>
      <c r="T192" s="1">
        <f>VLOOKUP($B192&amp;$C192&amp;$D192,Staqo!$A$3:$AJ$1048576,T$1,0)</f>
        <v>0.748032</v>
      </c>
      <c r="U192" s="1" t="e">
        <f>VLOOKUP($B192&amp;$C192&amp;$D192,HFE!$A$3:$AJ$1048576,U$1,0)</f>
        <v>#REF!</v>
      </c>
      <c r="V192" s="2" t="e">
        <f t="shared" si="129"/>
        <v>#REF!</v>
      </c>
      <c r="W192" s="1">
        <f>VLOOKUP($B192&amp;$C192&amp;$D192,Staqo!$A$3:$AJ$1048576,W$1,0)</f>
        <v>0.742206</v>
      </c>
      <c r="X192" s="1" t="e">
        <f>VLOOKUP($B192&amp;$C192&amp;$D192,HFE!$A$3:$AJ$1048576,X$1,0)</f>
        <v>#REF!</v>
      </c>
      <c r="Y192" s="2" t="e">
        <f t="shared" si="130"/>
        <v>#REF!</v>
      </c>
      <c r="Z192" s="4">
        <f>VLOOKUP($B192&amp;$C192&amp;$D192,Staqo!$A$3:$AJ$1048576,Z$1,0)</f>
        <v>100</v>
      </c>
      <c r="AA192" s="4">
        <f>VLOOKUP($B192&amp;$C192&amp;$D192,HFE!$A$3:$AJ$1048576,AA$1,0)</f>
        <v>0</v>
      </c>
      <c r="AB192" s="5">
        <f t="shared" si="131"/>
        <v>-100</v>
      </c>
      <c r="AC192" s="1">
        <f>VLOOKUP($B192&amp;$C192&amp;$D192,Staqo!$A$3:$AJ$1048576,AC$1,0)</f>
        <v>100</v>
      </c>
      <c r="AD192" s="1">
        <f>VLOOKUP($B192&amp;$C192&amp;$D192,HFE!$A$3:$AJ$1048576,AD$1,0)*100</f>
        <v>100</v>
      </c>
      <c r="AE192" s="2">
        <f t="shared" si="132"/>
        <v>0</v>
      </c>
      <c r="AF192" s="1">
        <f>VLOOKUP($B192&amp;$C192&amp;$D192,Staqo!$A$3:$AJ$1048576,AF$1,0)</f>
        <v>100</v>
      </c>
      <c r="AG192" s="1">
        <f>VLOOKUP($B192&amp;$C192&amp;$D192,HFE!$A$3:$AJ$1048576,AG$1,0)*100</f>
        <v>100</v>
      </c>
      <c r="AH192" s="2">
        <f t="shared" si="133"/>
        <v>0</v>
      </c>
      <c r="AI192" s="1">
        <f>VLOOKUP($B192&amp;$C192&amp;$D192,Staqo!$A$3:$AJ$1048576,AI$1,0)</f>
        <v>0.203366</v>
      </c>
      <c r="AJ192" s="1" t="e">
        <f>VLOOKUP($B192&amp;$C192&amp;$D192,HFE!$A$3:$AJ$1048576,AJ$1,0)</f>
        <v>#REF!</v>
      </c>
      <c r="AK192" s="2" t="e">
        <f t="shared" si="134"/>
        <v>#REF!</v>
      </c>
      <c r="AL192" s="1">
        <f>VLOOKUP($B192&amp;$C192&amp;$D192,Staqo!$A$3:$AJ$1048576,AL$1,0)</f>
        <v>0.184878</v>
      </c>
      <c r="AM192" s="1" t="e">
        <f>VLOOKUP($B192&amp;$C192&amp;$D192,HFE!$A$3:$AJ$1048576,AM$1,0)</f>
        <v>#REF!</v>
      </c>
      <c r="AN192" s="2" t="e">
        <f t="shared" si="135"/>
        <v>#REF!</v>
      </c>
      <c r="AO192" s="1">
        <f>VLOOKUP($B192&amp;$C192&amp;$D192,Staqo!$A$3:$AJ$1048576,AO$1,0)</f>
        <v>0.201782</v>
      </c>
      <c r="AP192" s="1" t="e">
        <f>VLOOKUP($B192&amp;$C192&amp;$D192,HFE!$A$3:$AJ$1048576,AP$1,0)</f>
        <v>#REF!</v>
      </c>
      <c r="AQ192" s="2" t="e">
        <f t="shared" si="136"/>
        <v>#REF!</v>
      </c>
      <c r="AR192" s="1">
        <f>VLOOKUP($B192&amp;$C192&amp;$D192,Staqo!$A$3:$AJ$1048576,AR$1,0)</f>
        <v>0.183438</v>
      </c>
      <c r="AS192" s="1" t="e">
        <f>VLOOKUP($B192&amp;$C192&amp;$D192,HFE!$A$3:$AJ$1048576,AS$1,0)</f>
        <v>#REF!</v>
      </c>
      <c r="AT192" s="2" t="e">
        <f t="shared" si="137"/>
        <v>#REF!</v>
      </c>
      <c r="AU192" s="1">
        <f>VLOOKUP($B192&amp;$C192&amp;$D192,Staqo!$A$3:$AJ$1048576,AU$1,0)</f>
        <v>96.7506</v>
      </c>
      <c r="AV192" s="1">
        <f>VLOOKUP($B192&amp;$C192&amp;$D192,HFE!$A$3:$AJ$1048576,AV$1,0)</f>
        <v>0</v>
      </c>
      <c r="AW192" s="2">
        <f t="shared" si="138"/>
        <v>-96.7506</v>
      </c>
      <c r="AX192" s="4">
        <f>VLOOKUP($B192&amp;$C192&amp;$D192,Staqo!$A$3:$AJ$1048576,AX$1,0)</f>
        <v>12</v>
      </c>
      <c r="AY192" s="4">
        <f>VLOOKUP($B192&amp;$C192&amp;$D192,HFE!$A$3:$AJ$1048576,AY$1,0)</f>
        <v>12</v>
      </c>
      <c r="AZ192" s="5">
        <f t="shared" si="139"/>
        <v>0</v>
      </c>
      <c r="BA192" s="1">
        <f>VLOOKUP($B192&amp;$C192&amp;$D192,Staqo!$A$3:$AJ$1048576,BA$1,0)</f>
        <v>0</v>
      </c>
      <c r="BB192" s="1">
        <f>VLOOKUP($B192&amp;$C192&amp;$D192,HFE!$A$3:$AJ$1048576,BB$1,0)</f>
        <v>0</v>
      </c>
      <c r="BC192" s="2">
        <f t="shared" si="140"/>
        <v>0</v>
      </c>
      <c r="BD192" s="1">
        <f>VLOOKUP($B192&amp;$C192&amp;$D192,Staqo!$A$3:$AJ$1048576,BD$1,0)</f>
        <v>0</v>
      </c>
      <c r="BE192" s="1">
        <f>VLOOKUP($B192&amp;$C192&amp;$D192,HFE!$A$3:$AJ$1048576,BE$1,0)</f>
        <v>0</v>
      </c>
      <c r="BF192" s="2">
        <f t="shared" si="141"/>
        <v>0</v>
      </c>
      <c r="BG192" s="1">
        <f>VLOOKUP($B192&amp;$C192&amp;$D192,Staqo!$A$3:$AJ$1048576,BG$1,0)</f>
        <v>0</v>
      </c>
      <c r="BH192" s="1">
        <f>VLOOKUP($B192&amp;$C192&amp;$D192,HFE!$A$3:$AJ$1048576,BH$1,0)</f>
        <v>0</v>
      </c>
      <c r="BI192" s="2">
        <f t="shared" si="142"/>
        <v>0</v>
      </c>
      <c r="BJ192" s="1">
        <f>VLOOKUP($B192&amp;$C192&amp;$D192,Staqo!$A$3:$AJ$1048576,BJ$1,0)</f>
        <v>0</v>
      </c>
      <c r="BK192" s="1">
        <f>VLOOKUP($B192&amp;$C192&amp;$D192,HFE!$A$3:$AJ$1048576,BK$1,0)</f>
        <v>0</v>
      </c>
      <c r="BL192" s="2">
        <f t="shared" si="143"/>
        <v>0</v>
      </c>
      <c r="BM192" s="1">
        <f>VLOOKUP($B192&amp;$C192&amp;$D192,Staqo!$A$3:$AJ$1048576,BM$1,0)</f>
        <v>0</v>
      </c>
      <c r="BN192" s="1">
        <f>VLOOKUP($B192&amp;$C192&amp;$D192,HFE!$A$3:$AJ$1048576,BN$1,0)</f>
        <v>0</v>
      </c>
      <c r="BO192" s="2">
        <f t="shared" si="144"/>
        <v>0</v>
      </c>
      <c r="BP192" s="1">
        <f>VLOOKUP($B192&amp;$C192&amp;$D192,Staqo!$A$3:$AJ$1048576,BP$1,0)</f>
        <v>0</v>
      </c>
      <c r="BQ192" s="1">
        <f>VLOOKUP($B192&amp;$C192&amp;$D192,HFE!$A$3:$AJ$1048576,BQ$1,0)</f>
        <v>0</v>
      </c>
      <c r="BR192" s="2">
        <f t="shared" si="145"/>
        <v>0</v>
      </c>
      <c r="BS192" s="1">
        <f>VLOOKUP($B192&amp;$C192&amp;$D192,Staqo!$A$3:$AJ$1048576,BS$1,0)</f>
        <v>0</v>
      </c>
      <c r="BT192" s="1">
        <f>VLOOKUP($B192&amp;$C192&amp;$D192,HFE!$A$3:$AJ$1048576,BT$1,0)</f>
        <v>0</v>
      </c>
      <c r="BU192" s="2">
        <f t="shared" si="146"/>
        <v>0</v>
      </c>
      <c r="BV192" s="1">
        <f>VLOOKUP($B192&amp;$C192&amp;$D192,Staqo!$A$3:$AJ$1048576,BV$1,0)</f>
        <v>0</v>
      </c>
      <c r="BW192" s="1">
        <f>VLOOKUP($B192&amp;$C192&amp;$D192,HFE!$A$3:$AJ$1048576,BW$1,0)</f>
        <v>0</v>
      </c>
      <c r="BX192" s="2">
        <f t="shared" si="147"/>
        <v>0</v>
      </c>
      <c r="BY192" s="1">
        <f>VLOOKUP($B192&amp;$C192&amp;$D192,Staqo!$A$3:$AJ$1048576,BY$1,0)</f>
        <v>0</v>
      </c>
      <c r="BZ192" s="1">
        <f>VLOOKUP($B192&amp;$C192&amp;$D192,HFE!$A$3:$AJ$1048576,BZ$1,0)</f>
        <v>0</v>
      </c>
      <c r="CA192" s="2">
        <f t="shared" si="148"/>
        <v>0</v>
      </c>
      <c r="CB192" s="1">
        <f>VLOOKUP($B192&amp;$C192&amp;$D192,Staqo!$A$3:$AJ$1048576,CB$1,0)</f>
        <v>0</v>
      </c>
      <c r="CC192" s="1">
        <f>VLOOKUP($B192&amp;$C192&amp;$D192,HFE!$A$3:$AJ$1048576,CC$1,0)</f>
        <v>0</v>
      </c>
      <c r="CD192" s="2">
        <f t="shared" si="149"/>
        <v>0</v>
      </c>
      <c r="CE192" s="1">
        <f>VLOOKUP($B192&amp;$C192&amp;$D192,Staqo!$A$3:$AJ$1048576,CE$1,0)</f>
        <v>0</v>
      </c>
      <c r="CF192" s="1">
        <f>VLOOKUP($B192&amp;$C192&amp;$D192,HFE!$A$3:$AJ$1048576,CF$1,0)</f>
        <v>0</v>
      </c>
      <c r="CG192" s="2">
        <f t="shared" si="150"/>
        <v>0</v>
      </c>
      <c r="CH192" s="1">
        <f>VLOOKUP($B192&amp;$C192&amp;$D192,Staqo!$A$3:$AJ$1048576,CH$1,0)</f>
        <v>0</v>
      </c>
      <c r="CI192" s="1">
        <f>VLOOKUP($B192&amp;$C192&amp;$D192,HFE!$A$3:$AJ$1048576,CI$1,0)</f>
        <v>0</v>
      </c>
      <c r="CJ192" s="2">
        <f t="shared" si="151"/>
        <v>0</v>
      </c>
      <c r="CK192" s="1">
        <f>VLOOKUP($B192&amp;$C192&amp;$D192,Staqo!$A$3:$AJ$1048576,CK$1,0)</f>
        <v>0</v>
      </c>
      <c r="CL192" s="1">
        <f>VLOOKUP($B192&amp;$C192&amp;$D192,HFE!$A$3:$AJ$1048576,CL$1,0)</f>
        <v>0</v>
      </c>
      <c r="CM192" s="2">
        <f t="shared" si="152"/>
        <v>0</v>
      </c>
      <c r="CN192" s="1">
        <f>VLOOKUP($B192&amp;$C192&amp;$D192,Staqo!$A$3:$AJ$1048576,CN$1,0)</f>
        <v>0</v>
      </c>
      <c r="CO192" s="1">
        <f>VLOOKUP($B192&amp;$C192&amp;$D192,HFE!$A$3:$AJ$1048576,CO$1,0)</f>
        <v>0</v>
      </c>
      <c r="CP192" s="2">
        <f t="shared" si="153"/>
        <v>0</v>
      </c>
      <c r="CQ192" s="1">
        <f>VLOOKUP($B192&amp;$C192&amp;$D192,Staqo!$A$3:$AJ$1048576,CQ$1,0)</f>
        <v>0</v>
      </c>
      <c r="CR192" s="1">
        <f>VLOOKUP($B192&amp;$C192&amp;$D192,HFE!$A$3:$AJ$1048576,CR$1,0)</f>
        <v>0</v>
      </c>
      <c r="CS192" s="2">
        <f t="shared" si="154"/>
        <v>0</v>
      </c>
      <c r="CT192" s="1"/>
      <c r="CU192" s="1"/>
      <c r="CV192" s="2"/>
    </row>
    <row r="193" hidden="1" spans="1:100">
      <c r="A193" s="1" t="s">
        <v>95</v>
      </c>
      <c r="B193" s="1" t="s">
        <v>96</v>
      </c>
      <c r="C193" s="3">
        <v>44565</v>
      </c>
      <c r="D193" s="1" t="s">
        <v>122</v>
      </c>
      <c r="E193" s="1">
        <f>VLOOKUP($B193&amp;$C193&amp;$D193,Staqo!$A$3:$AJ$1048576,E$1,0)</f>
        <v>5.15888</v>
      </c>
      <c r="F193" s="1" t="e">
        <f>VLOOKUP($B193&amp;$C193&amp;$D193,HFE!$A$3:$AJ$1048576,F$1,0)</f>
        <v>#REF!</v>
      </c>
      <c r="G193" s="2" t="e">
        <f t="shared" si="124"/>
        <v>#REF!</v>
      </c>
      <c r="H193" s="1">
        <f>VLOOKUP($B193&amp;$C193&amp;$D193,Staqo!$A$3:$AJ$1048576,H$1,0)</f>
        <v>5.93165</v>
      </c>
      <c r="I193" s="1" t="e">
        <f>VLOOKUP($B193&amp;$C193&amp;$D193,HFE!$A$3:$AJ$1048576,I$1,0)</f>
        <v>#REF!</v>
      </c>
      <c r="J193" s="2" t="e">
        <f t="shared" si="125"/>
        <v>#REF!</v>
      </c>
      <c r="K193" s="1">
        <f>VLOOKUP($B193&amp;$C193&amp;$D193,Staqo!$A$3:$AJ$1048576,K$1,0)</f>
        <v>6537.15</v>
      </c>
      <c r="L193" s="1" t="e">
        <f>VLOOKUP($B193&amp;$C193&amp;$D193,HFE!$A$3:$AJ$1048576,L$1,0)</f>
        <v>#REF!</v>
      </c>
      <c r="M193" s="2" t="e">
        <f t="shared" si="126"/>
        <v>#REF!</v>
      </c>
      <c r="N193" s="1">
        <f>VLOOKUP($B193&amp;$C193&amp;$D193,Staqo!$A$3:$AJ$1048576,N$1,0)</f>
        <v>4960</v>
      </c>
      <c r="O193" s="1">
        <f>VLOOKUP($B193&amp;$C193&amp;$D193,HFE!$A$3:$AJ$1048576,O$1,0)</f>
        <v>0</v>
      </c>
      <c r="P193" s="2">
        <f t="shared" si="127"/>
        <v>-4960</v>
      </c>
      <c r="Q193" s="1">
        <f>VLOOKUP($B193&amp;$C193&amp;$D193,Staqo!$A$3:$AJ$1048576,Q$1,0)</f>
        <v>4921.37</v>
      </c>
      <c r="R193" s="1">
        <f>VLOOKUP($B193&amp;$C193&amp;$D193,HFE!$A$3:$AJ$1048576,R$1,0)</f>
        <v>0</v>
      </c>
      <c r="S193" s="2">
        <f t="shared" si="128"/>
        <v>-4921.37</v>
      </c>
      <c r="T193" s="1">
        <f>VLOOKUP($B193&amp;$C193&amp;$D193,Staqo!$A$3:$AJ$1048576,T$1,0)</f>
        <v>0.75874</v>
      </c>
      <c r="U193" s="1" t="e">
        <f>VLOOKUP($B193&amp;$C193&amp;$D193,HFE!$A$3:$AJ$1048576,U$1,0)</f>
        <v>#REF!</v>
      </c>
      <c r="V193" s="2" t="e">
        <f t="shared" si="129"/>
        <v>#REF!</v>
      </c>
      <c r="W193" s="1">
        <f>VLOOKUP($B193&amp;$C193&amp;$D193,Staqo!$A$3:$AJ$1048576,W$1,0)</f>
        <v>0.752831</v>
      </c>
      <c r="X193" s="1" t="e">
        <f>VLOOKUP($B193&amp;$C193&amp;$D193,HFE!$A$3:$AJ$1048576,X$1,0)</f>
        <v>#REF!</v>
      </c>
      <c r="Y193" s="2" t="e">
        <f t="shared" si="130"/>
        <v>#REF!</v>
      </c>
      <c r="Z193" s="4">
        <f>VLOOKUP($B193&amp;$C193&amp;$D193,Staqo!$A$3:$AJ$1048576,Z$1,0)</f>
        <v>100</v>
      </c>
      <c r="AA193" s="4">
        <f>VLOOKUP($B193&amp;$C193&amp;$D193,HFE!$A$3:$AJ$1048576,AA$1,0)</f>
        <v>0</v>
      </c>
      <c r="AB193" s="5">
        <f t="shared" si="131"/>
        <v>-100</v>
      </c>
      <c r="AC193" s="1">
        <f>VLOOKUP($B193&amp;$C193&amp;$D193,Staqo!$A$3:$AJ$1048576,AC$1,0)</f>
        <v>100</v>
      </c>
      <c r="AD193" s="1">
        <f>VLOOKUP($B193&amp;$C193&amp;$D193,HFE!$A$3:$AJ$1048576,AD$1,0)*100</f>
        <v>100</v>
      </c>
      <c r="AE193" s="2">
        <f t="shared" si="132"/>
        <v>0</v>
      </c>
      <c r="AF193" s="1">
        <f>VLOOKUP($B193&amp;$C193&amp;$D193,Staqo!$A$3:$AJ$1048576,AF$1,0)</f>
        <v>100</v>
      </c>
      <c r="AG193" s="1">
        <f>VLOOKUP($B193&amp;$C193&amp;$D193,HFE!$A$3:$AJ$1048576,AG$1,0)*100</f>
        <v>100</v>
      </c>
      <c r="AH193" s="2">
        <f t="shared" si="133"/>
        <v>0</v>
      </c>
      <c r="AI193" s="1">
        <f>VLOOKUP($B193&amp;$C193&amp;$D193,Staqo!$A$3:$AJ$1048576,AI$1,0)</f>
        <v>0.206277</v>
      </c>
      <c r="AJ193" s="1" t="e">
        <f>VLOOKUP($B193&amp;$C193&amp;$D193,HFE!$A$3:$AJ$1048576,AJ$1,0)</f>
        <v>#REF!</v>
      </c>
      <c r="AK193" s="2" t="e">
        <f t="shared" si="134"/>
        <v>#REF!</v>
      </c>
      <c r="AL193" s="1">
        <f>VLOOKUP($B193&amp;$C193&amp;$D193,Staqo!$A$3:$AJ$1048576,AL$1,0)</f>
        <v>0.187524</v>
      </c>
      <c r="AM193" s="1" t="e">
        <f>VLOOKUP($B193&amp;$C193&amp;$D193,HFE!$A$3:$AJ$1048576,AM$1,0)</f>
        <v>#REF!</v>
      </c>
      <c r="AN193" s="2" t="e">
        <f t="shared" si="135"/>
        <v>#REF!</v>
      </c>
      <c r="AO193" s="1">
        <f>VLOOKUP($B193&amp;$C193&amp;$D193,Staqo!$A$3:$AJ$1048576,AO$1,0)</f>
        <v>0.20467</v>
      </c>
      <c r="AP193" s="1" t="e">
        <f>VLOOKUP($B193&amp;$C193&amp;$D193,HFE!$A$3:$AJ$1048576,AP$1,0)</f>
        <v>#REF!</v>
      </c>
      <c r="AQ193" s="2" t="e">
        <f t="shared" si="136"/>
        <v>#REF!</v>
      </c>
      <c r="AR193" s="1">
        <f>VLOOKUP($B193&amp;$C193&amp;$D193,Staqo!$A$3:$AJ$1048576,AR$1,0)</f>
        <v>0.186064</v>
      </c>
      <c r="AS193" s="1" t="e">
        <f>VLOOKUP($B193&amp;$C193&amp;$D193,HFE!$A$3:$AJ$1048576,AS$1,0)</f>
        <v>#REF!</v>
      </c>
      <c r="AT193" s="2" t="e">
        <f t="shared" si="137"/>
        <v>#REF!</v>
      </c>
      <c r="AU193" s="1">
        <f>VLOOKUP($B193&amp;$C193&amp;$D193,Staqo!$A$3:$AJ$1048576,AU$1,0)</f>
        <v>96.2845</v>
      </c>
      <c r="AV193" s="1">
        <f>VLOOKUP($B193&amp;$C193&amp;$D193,HFE!$A$3:$AJ$1048576,AV$1,0)</f>
        <v>0</v>
      </c>
      <c r="AW193" s="2">
        <f t="shared" si="138"/>
        <v>-96.2845</v>
      </c>
      <c r="AX193" s="4">
        <f>VLOOKUP($B193&amp;$C193&amp;$D193,Staqo!$A$3:$AJ$1048576,AX$1,0)</f>
        <v>12</v>
      </c>
      <c r="AY193" s="4">
        <f>VLOOKUP($B193&amp;$C193&amp;$D193,HFE!$A$3:$AJ$1048576,AY$1,0)</f>
        <v>12</v>
      </c>
      <c r="AZ193" s="5">
        <f t="shared" si="139"/>
        <v>0</v>
      </c>
      <c r="BA193" s="1">
        <f>VLOOKUP($B193&amp;$C193&amp;$D193,Staqo!$A$3:$AJ$1048576,BA$1,0)</f>
        <v>0</v>
      </c>
      <c r="BB193" s="1">
        <f>VLOOKUP($B193&amp;$C193&amp;$D193,HFE!$A$3:$AJ$1048576,BB$1,0)</f>
        <v>0</v>
      </c>
      <c r="BC193" s="2">
        <f t="shared" si="140"/>
        <v>0</v>
      </c>
      <c r="BD193" s="1">
        <f>VLOOKUP($B193&amp;$C193&amp;$D193,Staqo!$A$3:$AJ$1048576,BD$1,0)</f>
        <v>0</v>
      </c>
      <c r="BE193" s="1">
        <f>VLOOKUP($B193&amp;$C193&amp;$D193,HFE!$A$3:$AJ$1048576,BE$1,0)</f>
        <v>0</v>
      </c>
      <c r="BF193" s="2">
        <f t="shared" si="141"/>
        <v>0</v>
      </c>
      <c r="BG193" s="1">
        <f>VLOOKUP($B193&amp;$C193&amp;$D193,Staqo!$A$3:$AJ$1048576,BG$1,0)</f>
        <v>0</v>
      </c>
      <c r="BH193" s="1">
        <f>VLOOKUP($B193&amp;$C193&amp;$D193,HFE!$A$3:$AJ$1048576,BH$1,0)</f>
        <v>0</v>
      </c>
      <c r="BI193" s="2">
        <f t="shared" si="142"/>
        <v>0</v>
      </c>
      <c r="BJ193" s="1">
        <f>VLOOKUP($B193&amp;$C193&amp;$D193,Staqo!$A$3:$AJ$1048576,BJ$1,0)</f>
        <v>0</v>
      </c>
      <c r="BK193" s="1">
        <f>VLOOKUP($B193&amp;$C193&amp;$D193,HFE!$A$3:$AJ$1048576,BK$1,0)</f>
        <v>0</v>
      </c>
      <c r="BL193" s="2">
        <f t="shared" si="143"/>
        <v>0</v>
      </c>
      <c r="BM193" s="1">
        <f>VLOOKUP($B193&amp;$C193&amp;$D193,Staqo!$A$3:$AJ$1048576,BM$1,0)</f>
        <v>0</v>
      </c>
      <c r="BN193" s="1">
        <f>VLOOKUP($B193&amp;$C193&amp;$D193,HFE!$A$3:$AJ$1048576,BN$1,0)</f>
        <v>0</v>
      </c>
      <c r="BO193" s="2">
        <f t="shared" si="144"/>
        <v>0</v>
      </c>
      <c r="BP193" s="1">
        <f>VLOOKUP($B193&amp;$C193&amp;$D193,Staqo!$A$3:$AJ$1048576,BP$1,0)</f>
        <v>0</v>
      </c>
      <c r="BQ193" s="1">
        <f>VLOOKUP($B193&amp;$C193&amp;$D193,HFE!$A$3:$AJ$1048576,BQ$1,0)</f>
        <v>0</v>
      </c>
      <c r="BR193" s="2">
        <f t="shared" si="145"/>
        <v>0</v>
      </c>
      <c r="BS193" s="1">
        <f>VLOOKUP($B193&amp;$C193&amp;$D193,Staqo!$A$3:$AJ$1048576,BS$1,0)</f>
        <v>0</v>
      </c>
      <c r="BT193" s="1">
        <f>VLOOKUP($B193&amp;$C193&amp;$D193,HFE!$A$3:$AJ$1048576,BT$1,0)</f>
        <v>0</v>
      </c>
      <c r="BU193" s="2">
        <f t="shared" si="146"/>
        <v>0</v>
      </c>
      <c r="BV193" s="1">
        <f>VLOOKUP($B193&amp;$C193&amp;$D193,Staqo!$A$3:$AJ$1048576,BV$1,0)</f>
        <v>0</v>
      </c>
      <c r="BW193" s="1">
        <f>VLOOKUP($B193&amp;$C193&amp;$D193,HFE!$A$3:$AJ$1048576,BW$1,0)</f>
        <v>0</v>
      </c>
      <c r="BX193" s="2">
        <f t="shared" si="147"/>
        <v>0</v>
      </c>
      <c r="BY193" s="1">
        <f>VLOOKUP($B193&amp;$C193&amp;$D193,Staqo!$A$3:$AJ$1048576,BY$1,0)</f>
        <v>0</v>
      </c>
      <c r="BZ193" s="1">
        <f>VLOOKUP($B193&amp;$C193&amp;$D193,HFE!$A$3:$AJ$1048576,BZ$1,0)</f>
        <v>0</v>
      </c>
      <c r="CA193" s="2">
        <f t="shared" si="148"/>
        <v>0</v>
      </c>
      <c r="CB193" s="1">
        <f>VLOOKUP($B193&amp;$C193&amp;$D193,Staqo!$A$3:$AJ$1048576,CB$1,0)</f>
        <v>0</v>
      </c>
      <c r="CC193" s="1">
        <f>VLOOKUP($B193&amp;$C193&amp;$D193,HFE!$A$3:$AJ$1048576,CC$1,0)</f>
        <v>0</v>
      </c>
      <c r="CD193" s="2">
        <f t="shared" si="149"/>
        <v>0</v>
      </c>
      <c r="CE193" s="1">
        <f>VLOOKUP($B193&amp;$C193&amp;$D193,Staqo!$A$3:$AJ$1048576,CE$1,0)</f>
        <v>0</v>
      </c>
      <c r="CF193" s="1">
        <f>VLOOKUP($B193&amp;$C193&amp;$D193,HFE!$A$3:$AJ$1048576,CF$1,0)</f>
        <v>0</v>
      </c>
      <c r="CG193" s="2">
        <f t="shared" si="150"/>
        <v>0</v>
      </c>
      <c r="CH193" s="1">
        <f>VLOOKUP($B193&amp;$C193&amp;$D193,Staqo!$A$3:$AJ$1048576,CH$1,0)</f>
        <v>0</v>
      </c>
      <c r="CI193" s="1">
        <f>VLOOKUP($B193&amp;$C193&amp;$D193,HFE!$A$3:$AJ$1048576,CI$1,0)</f>
        <v>0</v>
      </c>
      <c r="CJ193" s="2">
        <f t="shared" si="151"/>
        <v>0</v>
      </c>
      <c r="CK193" s="1">
        <f>VLOOKUP($B193&amp;$C193&amp;$D193,Staqo!$A$3:$AJ$1048576,CK$1,0)</f>
        <v>0</v>
      </c>
      <c r="CL193" s="1">
        <f>VLOOKUP($B193&amp;$C193&amp;$D193,HFE!$A$3:$AJ$1048576,CL$1,0)</f>
        <v>0</v>
      </c>
      <c r="CM193" s="2">
        <f t="shared" si="152"/>
        <v>0</v>
      </c>
      <c r="CN193" s="1">
        <f>VLOOKUP($B193&amp;$C193&amp;$D193,Staqo!$A$3:$AJ$1048576,CN$1,0)</f>
        <v>0</v>
      </c>
      <c r="CO193" s="1">
        <f>VLOOKUP($B193&amp;$C193&amp;$D193,HFE!$A$3:$AJ$1048576,CO$1,0)</f>
        <v>0</v>
      </c>
      <c r="CP193" s="2">
        <f t="shared" si="153"/>
        <v>0</v>
      </c>
      <c r="CQ193" s="1">
        <f>VLOOKUP($B193&amp;$C193&amp;$D193,Staqo!$A$3:$AJ$1048576,CQ$1,0)</f>
        <v>0</v>
      </c>
      <c r="CR193" s="1">
        <f>VLOOKUP($B193&amp;$C193&amp;$D193,HFE!$A$3:$AJ$1048576,CR$1,0)</f>
        <v>0</v>
      </c>
      <c r="CS193" s="2">
        <f t="shared" si="154"/>
        <v>0</v>
      </c>
      <c r="CT193" s="1"/>
      <c r="CU193" s="1"/>
      <c r="CV193" s="2"/>
    </row>
    <row r="194" hidden="1" spans="1:100">
      <c r="A194" s="1" t="s">
        <v>95</v>
      </c>
      <c r="B194" s="1" t="s">
        <v>96</v>
      </c>
      <c r="C194" s="3">
        <v>44565</v>
      </c>
      <c r="D194" s="1" t="s">
        <v>123</v>
      </c>
      <c r="E194" s="1">
        <f>VLOOKUP($B194&amp;$C194&amp;$D194,Staqo!$A$3:$AJ$1048576,E$1,0)</f>
        <v>5.15888</v>
      </c>
      <c r="F194" s="1" t="e">
        <f>VLOOKUP($B194&amp;$C194&amp;$D194,HFE!$A$3:$AJ$1048576,F$1,0)</f>
        <v>#REF!</v>
      </c>
      <c r="G194" s="2" t="e">
        <f t="shared" si="124"/>
        <v>#REF!</v>
      </c>
      <c r="H194" s="1">
        <f>VLOOKUP($B194&amp;$C194&amp;$D194,Staqo!$A$3:$AJ$1048576,H$1,0)</f>
        <v>5.93165</v>
      </c>
      <c r="I194" s="1" t="e">
        <f>VLOOKUP($B194&amp;$C194&amp;$D194,HFE!$A$3:$AJ$1048576,I$1,0)</f>
        <v>#REF!</v>
      </c>
      <c r="J194" s="2" t="e">
        <f t="shared" si="125"/>
        <v>#REF!</v>
      </c>
      <c r="K194" s="1">
        <f>VLOOKUP($B194&amp;$C194&amp;$D194,Staqo!$A$3:$AJ$1048576,K$1,0)</f>
        <v>6537.15</v>
      </c>
      <c r="L194" s="1" t="e">
        <f>VLOOKUP($B194&amp;$C194&amp;$D194,HFE!$A$3:$AJ$1048576,L$1,0)</f>
        <v>#REF!</v>
      </c>
      <c r="M194" s="2" t="e">
        <f t="shared" si="126"/>
        <v>#REF!</v>
      </c>
      <c r="N194" s="1">
        <f>VLOOKUP($B194&amp;$C194&amp;$D194,Staqo!$A$3:$AJ$1048576,N$1,0)</f>
        <v>4830</v>
      </c>
      <c r="O194" s="1">
        <f>VLOOKUP($B194&amp;$C194&amp;$D194,HFE!$A$3:$AJ$1048576,O$1,0)</f>
        <v>0</v>
      </c>
      <c r="P194" s="2">
        <f t="shared" si="127"/>
        <v>-4830</v>
      </c>
      <c r="Q194" s="1">
        <f>VLOOKUP($B194&amp;$C194&amp;$D194,Staqo!$A$3:$AJ$1048576,Q$1,0)</f>
        <v>4792.38</v>
      </c>
      <c r="R194" s="1">
        <f>VLOOKUP($B194&amp;$C194&amp;$D194,HFE!$A$3:$AJ$1048576,R$1,0)</f>
        <v>0</v>
      </c>
      <c r="S194" s="2">
        <f t="shared" si="128"/>
        <v>-4792.38</v>
      </c>
      <c r="T194" s="1">
        <f>VLOOKUP($B194&amp;$C194&amp;$D194,Staqo!$A$3:$AJ$1048576,T$1,0)</f>
        <v>0.738854</v>
      </c>
      <c r="U194" s="1" t="e">
        <f>VLOOKUP($B194&amp;$C194&amp;$D194,HFE!$A$3:$AJ$1048576,U$1,0)</f>
        <v>#REF!</v>
      </c>
      <c r="V194" s="2" t="e">
        <f t="shared" si="129"/>
        <v>#REF!</v>
      </c>
      <c r="W194" s="1">
        <f>VLOOKUP($B194&amp;$C194&amp;$D194,Staqo!$A$3:$AJ$1048576,W$1,0)</f>
        <v>0.733099</v>
      </c>
      <c r="X194" s="1" t="e">
        <f>VLOOKUP($B194&amp;$C194&amp;$D194,HFE!$A$3:$AJ$1048576,X$1,0)</f>
        <v>#REF!</v>
      </c>
      <c r="Y194" s="2" t="e">
        <f t="shared" si="130"/>
        <v>#REF!</v>
      </c>
      <c r="Z194" s="4">
        <f>VLOOKUP($B194&amp;$C194&amp;$D194,Staqo!$A$3:$AJ$1048576,Z$1,0)</f>
        <v>100</v>
      </c>
      <c r="AA194" s="4">
        <f>VLOOKUP($B194&amp;$C194&amp;$D194,HFE!$A$3:$AJ$1048576,AA$1,0)</f>
        <v>0</v>
      </c>
      <c r="AB194" s="5">
        <f t="shared" si="131"/>
        <v>-100</v>
      </c>
      <c r="AC194" s="1">
        <f>VLOOKUP($B194&amp;$C194&amp;$D194,Staqo!$A$3:$AJ$1048576,AC$1,0)</f>
        <v>100</v>
      </c>
      <c r="AD194" s="1">
        <f>VLOOKUP($B194&amp;$C194&amp;$D194,HFE!$A$3:$AJ$1048576,AD$1,0)*100</f>
        <v>100</v>
      </c>
      <c r="AE194" s="2">
        <f t="shared" si="132"/>
        <v>0</v>
      </c>
      <c r="AF194" s="1">
        <f>VLOOKUP($B194&amp;$C194&amp;$D194,Staqo!$A$3:$AJ$1048576,AF$1,0)</f>
        <v>100</v>
      </c>
      <c r="AG194" s="1">
        <f>VLOOKUP($B194&amp;$C194&amp;$D194,HFE!$A$3:$AJ$1048576,AG$1,0)*100</f>
        <v>100</v>
      </c>
      <c r="AH194" s="2">
        <f t="shared" si="133"/>
        <v>0</v>
      </c>
      <c r="AI194" s="1">
        <f>VLOOKUP($B194&amp;$C194&amp;$D194,Staqo!$A$3:$AJ$1048576,AI$1,0)</f>
        <v>0.20087</v>
      </c>
      <c r="AJ194" s="1" t="e">
        <f>VLOOKUP($B194&amp;$C194&amp;$D194,HFE!$A$3:$AJ$1048576,AJ$1,0)</f>
        <v>#REF!</v>
      </c>
      <c r="AK194" s="2" t="e">
        <f t="shared" si="134"/>
        <v>#REF!</v>
      </c>
      <c r="AL194" s="1">
        <f>VLOOKUP($B194&amp;$C194&amp;$D194,Staqo!$A$3:$AJ$1048576,AL$1,0)</f>
        <v>0.182609</v>
      </c>
      <c r="AM194" s="1" t="e">
        <f>VLOOKUP($B194&amp;$C194&amp;$D194,HFE!$A$3:$AJ$1048576,AM$1,0)</f>
        <v>#REF!</v>
      </c>
      <c r="AN194" s="2" t="e">
        <f t="shared" si="135"/>
        <v>#REF!</v>
      </c>
      <c r="AO194" s="1">
        <f>VLOOKUP($B194&amp;$C194&amp;$D194,Staqo!$A$3:$AJ$1048576,AO$1,0)</f>
        <v>0.199306</v>
      </c>
      <c r="AP194" s="1" t="e">
        <f>VLOOKUP($B194&amp;$C194&amp;$D194,HFE!$A$3:$AJ$1048576,AP$1,0)</f>
        <v>#REF!</v>
      </c>
      <c r="AQ194" s="2" t="e">
        <f t="shared" si="136"/>
        <v>#REF!</v>
      </c>
      <c r="AR194" s="1">
        <f>VLOOKUP($B194&amp;$C194&amp;$D194,Staqo!$A$3:$AJ$1048576,AR$1,0)</f>
        <v>0.181187</v>
      </c>
      <c r="AS194" s="1" t="e">
        <f>VLOOKUP($B194&amp;$C194&amp;$D194,HFE!$A$3:$AJ$1048576,AS$1,0)</f>
        <v>#REF!</v>
      </c>
      <c r="AT194" s="2" t="e">
        <f t="shared" si="137"/>
        <v>#REF!</v>
      </c>
      <c r="AU194" s="1">
        <f>VLOOKUP($B194&amp;$C194&amp;$D194,Staqo!$A$3:$AJ$1048576,AU$1,0)</f>
        <v>96.5112</v>
      </c>
      <c r="AV194" s="1">
        <f>VLOOKUP($B194&amp;$C194&amp;$D194,HFE!$A$3:$AJ$1048576,AV$1,0)</f>
        <v>0</v>
      </c>
      <c r="AW194" s="2">
        <f t="shared" si="138"/>
        <v>-96.5112</v>
      </c>
      <c r="AX194" s="4">
        <f>VLOOKUP($B194&amp;$C194&amp;$D194,Staqo!$A$3:$AJ$1048576,AX$1,0)</f>
        <v>12</v>
      </c>
      <c r="AY194" s="4">
        <f>VLOOKUP($B194&amp;$C194&amp;$D194,HFE!$A$3:$AJ$1048576,AY$1,0)</f>
        <v>12</v>
      </c>
      <c r="AZ194" s="5">
        <f t="shared" si="139"/>
        <v>0</v>
      </c>
      <c r="BA194" s="1">
        <f>VLOOKUP($B194&amp;$C194&amp;$D194,Staqo!$A$3:$AJ$1048576,BA$1,0)</f>
        <v>0</v>
      </c>
      <c r="BB194" s="1">
        <f>VLOOKUP($B194&amp;$C194&amp;$D194,HFE!$A$3:$AJ$1048576,BB$1,0)</f>
        <v>0</v>
      </c>
      <c r="BC194" s="2">
        <f t="shared" si="140"/>
        <v>0</v>
      </c>
      <c r="BD194" s="1">
        <f>VLOOKUP($B194&amp;$C194&amp;$D194,Staqo!$A$3:$AJ$1048576,BD$1,0)</f>
        <v>0</v>
      </c>
      <c r="BE194" s="1">
        <f>VLOOKUP($B194&amp;$C194&amp;$D194,HFE!$A$3:$AJ$1048576,BE$1,0)</f>
        <v>0</v>
      </c>
      <c r="BF194" s="2">
        <f t="shared" si="141"/>
        <v>0</v>
      </c>
      <c r="BG194" s="1">
        <f>VLOOKUP($B194&amp;$C194&amp;$D194,Staqo!$A$3:$AJ$1048576,BG$1,0)</f>
        <v>0</v>
      </c>
      <c r="BH194" s="1">
        <f>VLOOKUP($B194&amp;$C194&amp;$D194,HFE!$A$3:$AJ$1048576,BH$1,0)</f>
        <v>0</v>
      </c>
      <c r="BI194" s="2">
        <f t="shared" si="142"/>
        <v>0</v>
      </c>
      <c r="BJ194" s="1">
        <f>VLOOKUP($B194&amp;$C194&amp;$D194,Staqo!$A$3:$AJ$1048576,BJ$1,0)</f>
        <v>0</v>
      </c>
      <c r="BK194" s="1">
        <f>VLOOKUP($B194&amp;$C194&amp;$D194,HFE!$A$3:$AJ$1048576,BK$1,0)</f>
        <v>0</v>
      </c>
      <c r="BL194" s="2">
        <f t="shared" si="143"/>
        <v>0</v>
      </c>
      <c r="BM194" s="1">
        <f>VLOOKUP($B194&amp;$C194&amp;$D194,Staqo!$A$3:$AJ$1048576,BM$1,0)</f>
        <v>0</v>
      </c>
      <c r="BN194" s="1">
        <f>VLOOKUP($B194&amp;$C194&amp;$D194,HFE!$A$3:$AJ$1048576,BN$1,0)</f>
        <v>0</v>
      </c>
      <c r="BO194" s="2">
        <f t="shared" si="144"/>
        <v>0</v>
      </c>
      <c r="BP194" s="1">
        <f>VLOOKUP($B194&amp;$C194&amp;$D194,Staqo!$A$3:$AJ$1048576,BP$1,0)</f>
        <v>0</v>
      </c>
      <c r="BQ194" s="1">
        <f>VLOOKUP($B194&amp;$C194&amp;$D194,HFE!$A$3:$AJ$1048576,BQ$1,0)</f>
        <v>0</v>
      </c>
      <c r="BR194" s="2">
        <f t="shared" si="145"/>
        <v>0</v>
      </c>
      <c r="BS194" s="1">
        <f>VLOOKUP($B194&amp;$C194&amp;$D194,Staqo!$A$3:$AJ$1048576,BS$1,0)</f>
        <v>0</v>
      </c>
      <c r="BT194" s="1">
        <f>VLOOKUP($B194&amp;$C194&amp;$D194,HFE!$A$3:$AJ$1048576,BT$1,0)</f>
        <v>0</v>
      </c>
      <c r="BU194" s="2">
        <f t="shared" si="146"/>
        <v>0</v>
      </c>
      <c r="BV194" s="1">
        <f>VLOOKUP($B194&amp;$C194&amp;$D194,Staqo!$A$3:$AJ$1048576,BV$1,0)</f>
        <v>0</v>
      </c>
      <c r="BW194" s="1">
        <f>VLOOKUP($B194&amp;$C194&amp;$D194,HFE!$A$3:$AJ$1048576,BW$1,0)</f>
        <v>0</v>
      </c>
      <c r="BX194" s="2">
        <f t="shared" si="147"/>
        <v>0</v>
      </c>
      <c r="BY194" s="1">
        <f>VLOOKUP($B194&amp;$C194&amp;$D194,Staqo!$A$3:$AJ$1048576,BY$1,0)</f>
        <v>0</v>
      </c>
      <c r="BZ194" s="1">
        <f>VLOOKUP($B194&amp;$C194&amp;$D194,HFE!$A$3:$AJ$1048576,BZ$1,0)</f>
        <v>0</v>
      </c>
      <c r="CA194" s="2">
        <f t="shared" si="148"/>
        <v>0</v>
      </c>
      <c r="CB194" s="1">
        <f>VLOOKUP($B194&amp;$C194&amp;$D194,Staqo!$A$3:$AJ$1048576,CB$1,0)</f>
        <v>0</v>
      </c>
      <c r="CC194" s="1">
        <f>VLOOKUP($B194&amp;$C194&amp;$D194,HFE!$A$3:$AJ$1048576,CC$1,0)</f>
        <v>0</v>
      </c>
      <c r="CD194" s="2">
        <f t="shared" si="149"/>
        <v>0</v>
      </c>
      <c r="CE194" s="1">
        <f>VLOOKUP($B194&amp;$C194&amp;$D194,Staqo!$A$3:$AJ$1048576,CE$1,0)</f>
        <v>0</v>
      </c>
      <c r="CF194" s="1">
        <f>VLOOKUP($B194&amp;$C194&amp;$D194,HFE!$A$3:$AJ$1048576,CF$1,0)</f>
        <v>0</v>
      </c>
      <c r="CG194" s="2">
        <f t="shared" si="150"/>
        <v>0</v>
      </c>
      <c r="CH194" s="1">
        <f>VLOOKUP($B194&amp;$C194&amp;$D194,Staqo!$A$3:$AJ$1048576,CH$1,0)</f>
        <v>0</v>
      </c>
      <c r="CI194" s="1">
        <f>VLOOKUP($B194&amp;$C194&amp;$D194,HFE!$A$3:$AJ$1048576,CI$1,0)</f>
        <v>0</v>
      </c>
      <c r="CJ194" s="2">
        <f t="shared" si="151"/>
        <v>0</v>
      </c>
      <c r="CK194" s="1">
        <f>VLOOKUP($B194&amp;$C194&amp;$D194,Staqo!$A$3:$AJ$1048576,CK$1,0)</f>
        <v>0</v>
      </c>
      <c r="CL194" s="1">
        <f>VLOOKUP($B194&amp;$C194&amp;$D194,HFE!$A$3:$AJ$1048576,CL$1,0)</f>
        <v>0</v>
      </c>
      <c r="CM194" s="2">
        <f t="shared" si="152"/>
        <v>0</v>
      </c>
      <c r="CN194" s="1">
        <f>VLOOKUP($B194&amp;$C194&amp;$D194,Staqo!$A$3:$AJ$1048576,CN$1,0)</f>
        <v>0</v>
      </c>
      <c r="CO194" s="1">
        <f>VLOOKUP($B194&amp;$C194&amp;$D194,HFE!$A$3:$AJ$1048576,CO$1,0)</f>
        <v>0</v>
      </c>
      <c r="CP194" s="2">
        <f t="shared" si="153"/>
        <v>0</v>
      </c>
      <c r="CQ194" s="1">
        <f>VLOOKUP($B194&amp;$C194&amp;$D194,Staqo!$A$3:$AJ$1048576,CQ$1,0)</f>
        <v>0</v>
      </c>
      <c r="CR194" s="1">
        <f>VLOOKUP($B194&amp;$C194&amp;$D194,HFE!$A$3:$AJ$1048576,CR$1,0)</f>
        <v>0</v>
      </c>
      <c r="CS194" s="2">
        <f t="shared" si="154"/>
        <v>0</v>
      </c>
      <c r="CT194" s="1"/>
      <c r="CU194" s="1"/>
      <c r="CV194" s="2"/>
    </row>
    <row r="195" hidden="1" spans="1:100">
      <c r="A195" s="1" t="s">
        <v>95</v>
      </c>
      <c r="B195" s="1" t="s">
        <v>96</v>
      </c>
      <c r="C195" s="3">
        <v>44565</v>
      </c>
      <c r="D195" s="1" t="s">
        <v>124</v>
      </c>
      <c r="E195" s="1">
        <f>VLOOKUP($B195&amp;$C195&amp;$D195,Staqo!$A$3:$AJ$1048576,E$1,0)</f>
        <v>5.15888</v>
      </c>
      <c r="F195" s="1" t="e">
        <f>VLOOKUP($B195&amp;$C195&amp;$D195,HFE!$A$3:$AJ$1048576,F$1,0)</f>
        <v>#REF!</v>
      </c>
      <c r="G195" s="2" t="e">
        <f t="shared" si="124"/>
        <v>#REF!</v>
      </c>
      <c r="H195" s="1">
        <f>VLOOKUP($B195&amp;$C195&amp;$D195,Staqo!$A$3:$AJ$1048576,H$1,0)</f>
        <v>5.93165</v>
      </c>
      <c r="I195" s="1" t="e">
        <f>VLOOKUP($B195&amp;$C195&amp;$D195,HFE!$A$3:$AJ$1048576,I$1,0)</f>
        <v>#REF!</v>
      </c>
      <c r="J195" s="2" t="e">
        <f t="shared" si="125"/>
        <v>#REF!</v>
      </c>
      <c r="K195" s="1">
        <f>VLOOKUP($B195&amp;$C195&amp;$D195,Staqo!$A$3:$AJ$1048576,K$1,0)</f>
        <v>6537.15</v>
      </c>
      <c r="L195" s="1" t="e">
        <f>VLOOKUP($B195&amp;$C195&amp;$D195,HFE!$A$3:$AJ$1048576,L$1,0)</f>
        <v>#REF!</v>
      </c>
      <c r="M195" s="2" t="e">
        <f t="shared" si="126"/>
        <v>#REF!</v>
      </c>
      <c r="N195" s="1">
        <f>VLOOKUP($B195&amp;$C195&amp;$D195,Staqo!$A$3:$AJ$1048576,N$1,0)</f>
        <v>4990</v>
      </c>
      <c r="O195" s="1">
        <f>VLOOKUP($B195&amp;$C195&amp;$D195,HFE!$A$3:$AJ$1048576,O$1,0)</f>
        <v>0</v>
      </c>
      <c r="P195" s="2">
        <f t="shared" si="127"/>
        <v>-4990</v>
      </c>
      <c r="Q195" s="1">
        <f>VLOOKUP($B195&amp;$C195&amp;$D195,Staqo!$A$3:$AJ$1048576,Q$1,0)</f>
        <v>4951.14</v>
      </c>
      <c r="R195" s="1">
        <f>VLOOKUP($B195&amp;$C195&amp;$D195,HFE!$A$3:$AJ$1048576,R$1,0)</f>
        <v>0</v>
      </c>
      <c r="S195" s="2">
        <f t="shared" si="128"/>
        <v>-4951.14</v>
      </c>
      <c r="T195" s="1">
        <f>VLOOKUP($B195&amp;$C195&amp;$D195,Staqo!$A$3:$AJ$1048576,T$1,0)</f>
        <v>0.763329</v>
      </c>
      <c r="U195" s="1" t="e">
        <f>VLOOKUP($B195&amp;$C195&amp;$D195,HFE!$A$3:$AJ$1048576,U$1,0)</f>
        <v>#REF!</v>
      </c>
      <c r="V195" s="2" t="e">
        <f t="shared" si="129"/>
        <v>#REF!</v>
      </c>
      <c r="W195" s="1">
        <f>VLOOKUP($B195&amp;$C195&amp;$D195,Staqo!$A$3:$AJ$1048576,W$1,0)</f>
        <v>0.757384</v>
      </c>
      <c r="X195" s="1" t="e">
        <f>VLOOKUP($B195&amp;$C195&amp;$D195,HFE!$A$3:$AJ$1048576,X$1,0)</f>
        <v>#REF!</v>
      </c>
      <c r="Y195" s="2" t="e">
        <f t="shared" si="130"/>
        <v>#REF!</v>
      </c>
      <c r="Z195" s="4">
        <f>VLOOKUP($B195&amp;$C195&amp;$D195,Staqo!$A$3:$AJ$1048576,Z$1,0)</f>
        <v>100</v>
      </c>
      <c r="AA195" s="4">
        <f>VLOOKUP($B195&amp;$C195&amp;$D195,HFE!$A$3:$AJ$1048576,AA$1,0)</f>
        <v>0</v>
      </c>
      <c r="AB195" s="5">
        <f t="shared" si="131"/>
        <v>-100</v>
      </c>
      <c r="AC195" s="1">
        <f>VLOOKUP($B195&amp;$C195&amp;$D195,Staqo!$A$3:$AJ$1048576,AC$1,0)</f>
        <v>100</v>
      </c>
      <c r="AD195" s="1">
        <f>VLOOKUP($B195&amp;$C195&amp;$D195,HFE!$A$3:$AJ$1048576,AD$1,0)*100</f>
        <v>100</v>
      </c>
      <c r="AE195" s="2">
        <f t="shared" si="132"/>
        <v>0</v>
      </c>
      <c r="AF195" s="1">
        <f>VLOOKUP($B195&amp;$C195&amp;$D195,Staqo!$A$3:$AJ$1048576,AF$1,0)</f>
        <v>100</v>
      </c>
      <c r="AG195" s="1">
        <f>VLOOKUP($B195&amp;$C195&amp;$D195,HFE!$A$3:$AJ$1048576,AG$1,0)*100</f>
        <v>100</v>
      </c>
      <c r="AH195" s="2">
        <f t="shared" si="133"/>
        <v>0</v>
      </c>
      <c r="AI195" s="1">
        <f>VLOOKUP($B195&amp;$C195&amp;$D195,Staqo!$A$3:$AJ$1048576,AI$1,0)</f>
        <v>0.207524</v>
      </c>
      <c r="AJ195" s="1" t="e">
        <f>VLOOKUP($B195&amp;$C195&amp;$D195,HFE!$A$3:$AJ$1048576,AJ$1,0)</f>
        <v>#REF!</v>
      </c>
      <c r="AK195" s="2" t="e">
        <f t="shared" si="134"/>
        <v>#REF!</v>
      </c>
      <c r="AL195" s="1">
        <f>VLOOKUP($B195&amp;$C195&amp;$D195,Staqo!$A$3:$AJ$1048576,AL$1,0)</f>
        <v>0.188658</v>
      </c>
      <c r="AM195" s="1" t="e">
        <f>VLOOKUP($B195&amp;$C195&amp;$D195,HFE!$A$3:$AJ$1048576,AM$1,0)</f>
        <v>#REF!</v>
      </c>
      <c r="AN195" s="2" t="e">
        <f t="shared" si="135"/>
        <v>#REF!</v>
      </c>
      <c r="AO195" s="1">
        <f>VLOOKUP($B195&amp;$C195&amp;$D195,Staqo!$A$3:$AJ$1048576,AO$1,0)</f>
        <v>0.205908</v>
      </c>
      <c r="AP195" s="1" t="e">
        <f>VLOOKUP($B195&amp;$C195&amp;$D195,HFE!$A$3:$AJ$1048576,AP$1,0)</f>
        <v>#REF!</v>
      </c>
      <c r="AQ195" s="2" t="e">
        <f t="shared" si="136"/>
        <v>#REF!</v>
      </c>
      <c r="AR195" s="1">
        <f>VLOOKUP($B195&amp;$C195&amp;$D195,Staqo!$A$3:$AJ$1048576,AR$1,0)</f>
        <v>0.187189</v>
      </c>
      <c r="AS195" s="1" t="e">
        <f>VLOOKUP($B195&amp;$C195&amp;$D195,HFE!$A$3:$AJ$1048576,AS$1,0)</f>
        <v>#REF!</v>
      </c>
      <c r="AT195" s="2" t="e">
        <f t="shared" si="137"/>
        <v>#REF!</v>
      </c>
      <c r="AU195" s="1">
        <f>VLOOKUP($B195&amp;$C195&amp;$D195,Staqo!$A$3:$AJ$1048576,AU$1,0)</f>
        <v>96.4758</v>
      </c>
      <c r="AV195" s="1">
        <f>VLOOKUP($B195&amp;$C195&amp;$D195,HFE!$A$3:$AJ$1048576,AV$1,0)</f>
        <v>0</v>
      </c>
      <c r="AW195" s="2">
        <f t="shared" si="138"/>
        <v>-96.4758</v>
      </c>
      <c r="AX195" s="4">
        <f>VLOOKUP($B195&amp;$C195&amp;$D195,Staqo!$A$3:$AJ$1048576,AX$1,0)</f>
        <v>12</v>
      </c>
      <c r="AY195" s="4">
        <f>VLOOKUP($B195&amp;$C195&amp;$D195,HFE!$A$3:$AJ$1048576,AY$1,0)</f>
        <v>12</v>
      </c>
      <c r="AZ195" s="5">
        <f t="shared" si="139"/>
        <v>0</v>
      </c>
      <c r="BA195" s="1">
        <f>VLOOKUP($B195&amp;$C195&amp;$D195,Staqo!$A$3:$AJ$1048576,BA$1,0)</f>
        <v>0</v>
      </c>
      <c r="BB195" s="1">
        <f>VLOOKUP($B195&amp;$C195&amp;$D195,HFE!$A$3:$AJ$1048576,BB$1,0)</f>
        <v>0</v>
      </c>
      <c r="BC195" s="2">
        <f t="shared" si="140"/>
        <v>0</v>
      </c>
      <c r="BD195" s="1">
        <f>VLOOKUP($B195&amp;$C195&amp;$D195,Staqo!$A$3:$AJ$1048576,BD$1,0)</f>
        <v>0</v>
      </c>
      <c r="BE195" s="1">
        <f>VLOOKUP($B195&amp;$C195&amp;$D195,HFE!$A$3:$AJ$1048576,BE$1,0)</f>
        <v>0</v>
      </c>
      <c r="BF195" s="2">
        <f t="shared" si="141"/>
        <v>0</v>
      </c>
      <c r="BG195" s="1">
        <f>VLOOKUP($B195&amp;$C195&amp;$D195,Staqo!$A$3:$AJ$1048576,BG$1,0)</f>
        <v>0</v>
      </c>
      <c r="BH195" s="1">
        <f>VLOOKUP($B195&amp;$C195&amp;$D195,HFE!$A$3:$AJ$1048576,BH$1,0)</f>
        <v>0</v>
      </c>
      <c r="BI195" s="2">
        <f t="shared" si="142"/>
        <v>0</v>
      </c>
      <c r="BJ195" s="1">
        <f>VLOOKUP($B195&amp;$C195&amp;$D195,Staqo!$A$3:$AJ$1048576,BJ$1,0)</f>
        <v>0</v>
      </c>
      <c r="BK195" s="1">
        <f>VLOOKUP($B195&amp;$C195&amp;$D195,HFE!$A$3:$AJ$1048576,BK$1,0)</f>
        <v>0</v>
      </c>
      <c r="BL195" s="2">
        <f t="shared" si="143"/>
        <v>0</v>
      </c>
      <c r="BM195" s="1">
        <f>VLOOKUP($B195&amp;$C195&amp;$D195,Staqo!$A$3:$AJ$1048576,BM$1,0)</f>
        <v>0</v>
      </c>
      <c r="BN195" s="1">
        <f>VLOOKUP($B195&amp;$C195&amp;$D195,HFE!$A$3:$AJ$1048576,BN$1,0)</f>
        <v>0</v>
      </c>
      <c r="BO195" s="2">
        <f t="shared" si="144"/>
        <v>0</v>
      </c>
      <c r="BP195" s="1">
        <f>VLOOKUP($B195&amp;$C195&amp;$D195,Staqo!$A$3:$AJ$1048576,BP$1,0)</f>
        <v>0</v>
      </c>
      <c r="BQ195" s="1">
        <f>VLOOKUP($B195&amp;$C195&amp;$D195,HFE!$A$3:$AJ$1048576,BQ$1,0)</f>
        <v>0</v>
      </c>
      <c r="BR195" s="2">
        <f t="shared" si="145"/>
        <v>0</v>
      </c>
      <c r="BS195" s="1">
        <f>VLOOKUP($B195&amp;$C195&amp;$D195,Staqo!$A$3:$AJ$1048576,BS$1,0)</f>
        <v>0</v>
      </c>
      <c r="BT195" s="1">
        <f>VLOOKUP($B195&amp;$C195&amp;$D195,HFE!$A$3:$AJ$1048576,BT$1,0)</f>
        <v>0</v>
      </c>
      <c r="BU195" s="2">
        <f t="shared" si="146"/>
        <v>0</v>
      </c>
      <c r="BV195" s="1">
        <f>VLOOKUP($B195&amp;$C195&amp;$D195,Staqo!$A$3:$AJ$1048576,BV$1,0)</f>
        <v>0</v>
      </c>
      <c r="BW195" s="1">
        <f>VLOOKUP($B195&amp;$C195&amp;$D195,HFE!$A$3:$AJ$1048576,BW$1,0)</f>
        <v>0</v>
      </c>
      <c r="BX195" s="2">
        <f t="shared" si="147"/>
        <v>0</v>
      </c>
      <c r="BY195" s="1">
        <f>VLOOKUP($B195&amp;$C195&amp;$D195,Staqo!$A$3:$AJ$1048576,BY$1,0)</f>
        <v>0</v>
      </c>
      <c r="BZ195" s="1">
        <f>VLOOKUP($B195&amp;$C195&amp;$D195,HFE!$A$3:$AJ$1048576,BZ$1,0)</f>
        <v>0</v>
      </c>
      <c r="CA195" s="2">
        <f t="shared" si="148"/>
        <v>0</v>
      </c>
      <c r="CB195" s="1">
        <f>VLOOKUP($B195&amp;$C195&amp;$D195,Staqo!$A$3:$AJ$1048576,CB$1,0)</f>
        <v>0</v>
      </c>
      <c r="CC195" s="1">
        <f>VLOOKUP($B195&amp;$C195&amp;$D195,HFE!$A$3:$AJ$1048576,CC$1,0)</f>
        <v>0</v>
      </c>
      <c r="CD195" s="2">
        <f t="shared" si="149"/>
        <v>0</v>
      </c>
      <c r="CE195" s="1">
        <f>VLOOKUP($B195&amp;$C195&amp;$D195,Staqo!$A$3:$AJ$1048576,CE$1,0)</f>
        <v>0</v>
      </c>
      <c r="CF195" s="1">
        <f>VLOOKUP($B195&amp;$C195&amp;$D195,HFE!$A$3:$AJ$1048576,CF$1,0)</f>
        <v>0</v>
      </c>
      <c r="CG195" s="2">
        <f t="shared" si="150"/>
        <v>0</v>
      </c>
      <c r="CH195" s="1">
        <f>VLOOKUP($B195&amp;$C195&amp;$D195,Staqo!$A$3:$AJ$1048576,CH$1,0)</f>
        <v>0</v>
      </c>
      <c r="CI195" s="1">
        <f>VLOOKUP($B195&amp;$C195&amp;$D195,HFE!$A$3:$AJ$1048576,CI$1,0)</f>
        <v>0</v>
      </c>
      <c r="CJ195" s="2">
        <f t="shared" si="151"/>
        <v>0</v>
      </c>
      <c r="CK195" s="1">
        <f>VLOOKUP($B195&amp;$C195&amp;$D195,Staqo!$A$3:$AJ$1048576,CK$1,0)</f>
        <v>0</v>
      </c>
      <c r="CL195" s="1">
        <f>VLOOKUP($B195&amp;$C195&amp;$D195,HFE!$A$3:$AJ$1048576,CL$1,0)</f>
        <v>0</v>
      </c>
      <c r="CM195" s="2">
        <f t="shared" si="152"/>
        <v>0</v>
      </c>
      <c r="CN195" s="1">
        <f>VLOOKUP($B195&amp;$C195&amp;$D195,Staqo!$A$3:$AJ$1048576,CN$1,0)</f>
        <v>0</v>
      </c>
      <c r="CO195" s="1">
        <f>VLOOKUP($B195&amp;$C195&amp;$D195,HFE!$A$3:$AJ$1048576,CO$1,0)</f>
        <v>0</v>
      </c>
      <c r="CP195" s="2">
        <f t="shared" si="153"/>
        <v>0</v>
      </c>
      <c r="CQ195" s="1">
        <f>VLOOKUP($B195&amp;$C195&amp;$D195,Staqo!$A$3:$AJ$1048576,CQ$1,0)</f>
        <v>0</v>
      </c>
      <c r="CR195" s="1">
        <f>VLOOKUP($B195&amp;$C195&amp;$D195,HFE!$A$3:$AJ$1048576,CR$1,0)</f>
        <v>0</v>
      </c>
      <c r="CS195" s="2">
        <f t="shared" si="154"/>
        <v>0</v>
      </c>
      <c r="CT195" s="1"/>
      <c r="CU195" s="1"/>
      <c r="CV195" s="2"/>
    </row>
    <row r="196" hidden="1" spans="1:100">
      <c r="A196" s="1" t="s">
        <v>95</v>
      </c>
      <c r="B196" s="1" t="s">
        <v>96</v>
      </c>
      <c r="C196" s="3">
        <v>44565</v>
      </c>
      <c r="D196" s="1" t="s">
        <v>125</v>
      </c>
      <c r="E196" s="1">
        <f>VLOOKUP($B196&amp;$C196&amp;$D196,Staqo!$A$3:$AJ$1048576,E$1,0)</f>
        <v>5.15888</v>
      </c>
      <c r="F196" s="1" t="e">
        <f>VLOOKUP($B196&amp;$C196&amp;$D196,HFE!$A$3:$AJ$1048576,F$1,0)</f>
        <v>#REF!</v>
      </c>
      <c r="G196" s="2" t="e">
        <f t="shared" si="124"/>
        <v>#REF!</v>
      </c>
      <c r="H196" s="1">
        <f>VLOOKUP($B196&amp;$C196&amp;$D196,Staqo!$A$3:$AJ$1048576,H$1,0)</f>
        <v>5.93165</v>
      </c>
      <c r="I196" s="1" t="e">
        <f>VLOOKUP($B196&amp;$C196&amp;$D196,HFE!$A$3:$AJ$1048576,I$1,0)</f>
        <v>#REF!</v>
      </c>
      <c r="J196" s="2" t="e">
        <f t="shared" si="125"/>
        <v>#REF!</v>
      </c>
      <c r="K196" s="1">
        <f>VLOOKUP($B196&amp;$C196&amp;$D196,Staqo!$A$3:$AJ$1048576,K$1,0)</f>
        <v>6558.33</v>
      </c>
      <c r="L196" s="1" t="e">
        <f>VLOOKUP($B196&amp;$C196&amp;$D196,HFE!$A$3:$AJ$1048576,L$1,0)</f>
        <v>#REF!</v>
      </c>
      <c r="M196" s="2" t="e">
        <f t="shared" si="126"/>
        <v>#REF!</v>
      </c>
      <c r="N196" s="1">
        <f>VLOOKUP($B196&amp;$C196&amp;$D196,Staqo!$A$3:$AJ$1048576,N$1,0)</f>
        <v>4980</v>
      </c>
      <c r="O196" s="1">
        <f>VLOOKUP($B196&amp;$C196&amp;$D196,HFE!$A$3:$AJ$1048576,O$1,0)</f>
        <v>0</v>
      </c>
      <c r="P196" s="2">
        <f t="shared" si="127"/>
        <v>-4980</v>
      </c>
      <c r="Q196" s="1">
        <f>VLOOKUP($B196&amp;$C196&amp;$D196,Staqo!$A$3:$AJ$1048576,Q$1,0)</f>
        <v>4941.21</v>
      </c>
      <c r="R196" s="1">
        <f>VLOOKUP($B196&amp;$C196&amp;$D196,HFE!$A$3:$AJ$1048576,R$1,0)</f>
        <v>0</v>
      </c>
      <c r="S196" s="2">
        <f t="shared" si="128"/>
        <v>-4941.21</v>
      </c>
      <c r="T196" s="1">
        <f>VLOOKUP($B196&amp;$C196&amp;$D196,Staqo!$A$3:$AJ$1048576,T$1,0)</f>
        <v>0.75934</v>
      </c>
      <c r="U196" s="1" t="e">
        <f>VLOOKUP($B196&amp;$C196&amp;$D196,HFE!$A$3:$AJ$1048576,U$1,0)</f>
        <v>#REF!</v>
      </c>
      <c r="V196" s="2" t="e">
        <f t="shared" si="129"/>
        <v>#REF!</v>
      </c>
      <c r="W196" s="1">
        <f>VLOOKUP($B196&amp;$C196&amp;$D196,Staqo!$A$3:$AJ$1048576,W$1,0)</f>
        <v>0.753426</v>
      </c>
      <c r="X196" s="1" t="e">
        <f>VLOOKUP($B196&amp;$C196&amp;$D196,HFE!$A$3:$AJ$1048576,X$1,0)</f>
        <v>#REF!</v>
      </c>
      <c r="Y196" s="2" t="e">
        <f t="shared" si="130"/>
        <v>#REF!</v>
      </c>
      <c r="Z196" s="4">
        <f>VLOOKUP($B196&amp;$C196&amp;$D196,Staqo!$A$3:$AJ$1048576,Z$1,0)</f>
        <v>100</v>
      </c>
      <c r="AA196" s="4">
        <f>VLOOKUP($B196&amp;$C196&amp;$D196,HFE!$A$3:$AJ$1048576,AA$1,0)</f>
        <v>0</v>
      </c>
      <c r="AB196" s="5">
        <f t="shared" si="131"/>
        <v>-100</v>
      </c>
      <c r="AC196" s="1">
        <f>VLOOKUP($B196&amp;$C196&amp;$D196,Staqo!$A$3:$AJ$1048576,AC$1,0)</f>
        <v>100</v>
      </c>
      <c r="AD196" s="1">
        <f>VLOOKUP($B196&amp;$C196&amp;$D196,HFE!$A$3:$AJ$1048576,AD$1,0)*100</f>
        <v>100</v>
      </c>
      <c r="AE196" s="2">
        <f t="shared" si="132"/>
        <v>0</v>
      </c>
      <c r="AF196" s="1">
        <f>VLOOKUP($B196&amp;$C196&amp;$D196,Staqo!$A$3:$AJ$1048576,AF$1,0)</f>
        <v>100</v>
      </c>
      <c r="AG196" s="1">
        <f>VLOOKUP($B196&amp;$C196&amp;$D196,HFE!$A$3:$AJ$1048576,AG$1,0)*100</f>
        <v>100</v>
      </c>
      <c r="AH196" s="2">
        <f t="shared" si="133"/>
        <v>0</v>
      </c>
      <c r="AI196" s="1">
        <f>VLOOKUP($B196&amp;$C196&amp;$D196,Staqo!$A$3:$AJ$1048576,AI$1,0)</f>
        <v>0.206439</v>
      </c>
      <c r="AJ196" s="1" t="e">
        <f>VLOOKUP($B196&amp;$C196&amp;$D196,HFE!$A$3:$AJ$1048576,AJ$1,0)</f>
        <v>#REF!</v>
      </c>
      <c r="AK196" s="2" t="e">
        <f t="shared" si="134"/>
        <v>#REF!</v>
      </c>
      <c r="AL196" s="1">
        <f>VLOOKUP($B196&amp;$C196&amp;$D196,Staqo!$A$3:$AJ$1048576,AL$1,0)</f>
        <v>0.187672</v>
      </c>
      <c r="AM196" s="1" t="e">
        <f>VLOOKUP($B196&amp;$C196&amp;$D196,HFE!$A$3:$AJ$1048576,AM$1,0)</f>
        <v>#REF!</v>
      </c>
      <c r="AN196" s="2" t="e">
        <f t="shared" si="135"/>
        <v>#REF!</v>
      </c>
      <c r="AO196" s="1">
        <f>VLOOKUP($B196&amp;$C196&amp;$D196,Staqo!$A$3:$AJ$1048576,AO$1,0)</f>
        <v>0.204831</v>
      </c>
      <c r="AP196" s="1" t="e">
        <f>VLOOKUP($B196&amp;$C196&amp;$D196,HFE!$A$3:$AJ$1048576,AP$1,0)</f>
        <v>#REF!</v>
      </c>
      <c r="AQ196" s="2" t="e">
        <f t="shared" si="136"/>
        <v>#REF!</v>
      </c>
      <c r="AR196" s="1">
        <f>VLOOKUP($B196&amp;$C196&amp;$D196,Staqo!$A$3:$AJ$1048576,AR$1,0)</f>
        <v>0.186211</v>
      </c>
      <c r="AS196" s="1" t="e">
        <f>VLOOKUP($B196&amp;$C196&amp;$D196,HFE!$A$3:$AJ$1048576,AS$1,0)</f>
        <v>#REF!</v>
      </c>
      <c r="AT196" s="2" t="e">
        <f t="shared" si="137"/>
        <v>#REF!</v>
      </c>
      <c r="AU196" s="1">
        <f>VLOOKUP($B196&amp;$C196&amp;$D196,Staqo!$A$3:$AJ$1048576,AU$1,0)</f>
        <v>97.0979</v>
      </c>
      <c r="AV196" s="1">
        <f>VLOOKUP($B196&amp;$C196&amp;$D196,HFE!$A$3:$AJ$1048576,AV$1,0)</f>
        <v>0</v>
      </c>
      <c r="AW196" s="2">
        <f t="shared" si="138"/>
        <v>-97.0979</v>
      </c>
      <c r="AX196" s="4">
        <f>VLOOKUP($B196&amp;$C196&amp;$D196,Staqo!$A$3:$AJ$1048576,AX$1,0)</f>
        <v>12</v>
      </c>
      <c r="AY196" s="4">
        <f>VLOOKUP($B196&amp;$C196&amp;$D196,HFE!$A$3:$AJ$1048576,AY$1,0)</f>
        <v>12</v>
      </c>
      <c r="AZ196" s="5">
        <f t="shared" si="139"/>
        <v>0</v>
      </c>
      <c r="BA196" s="1">
        <f>VLOOKUP($B196&amp;$C196&amp;$D196,Staqo!$A$3:$AJ$1048576,BA$1,0)</f>
        <v>0</v>
      </c>
      <c r="BB196" s="1">
        <f>VLOOKUP($B196&amp;$C196&amp;$D196,HFE!$A$3:$AJ$1048576,BB$1,0)</f>
        <v>0</v>
      </c>
      <c r="BC196" s="2">
        <f t="shared" si="140"/>
        <v>0</v>
      </c>
      <c r="BD196" s="1">
        <f>VLOOKUP($B196&amp;$C196&amp;$D196,Staqo!$A$3:$AJ$1048576,BD$1,0)</f>
        <v>0</v>
      </c>
      <c r="BE196" s="1">
        <f>VLOOKUP($B196&amp;$C196&amp;$D196,HFE!$A$3:$AJ$1048576,BE$1,0)</f>
        <v>0</v>
      </c>
      <c r="BF196" s="2">
        <f t="shared" si="141"/>
        <v>0</v>
      </c>
      <c r="BG196" s="1">
        <f>VLOOKUP($B196&amp;$C196&amp;$D196,Staqo!$A$3:$AJ$1048576,BG$1,0)</f>
        <v>0</v>
      </c>
      <c r="BH196" s="1">
        <f>VLOOKUP($B196&amp;$C196&amp;$D196,HFE!$A$3:$AJ$1048576,BH$1,0)</f>
        <v>0</v>
      </c>
      <c r="BI196" s="2">
        <f t="shared" si="142"/>
        <v>0</v>
      </c>
      <c r="BJ196" s="1">
        <f>VLOOKUP($B196&amp;$C196&amp;$D196,Staqo!$A$3:$AJ$1048576,BJ$1,0)</f>
        <v>0</v>
      </c>
      <c r="BK196" s="1">
        <f>VLOOKUP($B196&amp;$C196&amp;$D196,HFE!$A$3:$AJ$1048576,BK$1,0)</f>
        <v>0</v>
      </c>
      <c r="BL196" s="2">
        <f t="shared" si="143"/>
        <v>0</v>
      </c>
      <c r="BM196" s="1">
        <f>VLOOKUP($B196&amp;$C196&amp;$D196,Staqo!$A$3:$AJ$1048576,BM$1,0)</f>
        <v>0</v>
      </c>
      <c r="BN196" s="1">
        <f>VLOOKUP($B196&amp;$C196&amp;$D196,HFE!$A$3:$AJ$1048576,BN$1,0)</f>
        <v>0</v>
      </c>
      <c r="BO196" s="2">
        <f t="shared" si="144"/>
        <v>0</v>
      </c>
      <c r="BP196" s="1">
        <f>VLOOKUP($B196&amp;$C196&amp;$D196,Staqo!$A$3:$AJ$1048576,BP$1,0)</f>
        <v>0</v>
      </c>
      <c r="BQ196" s="1">
        <f>VLOOKUP($B196&amp;$C196&amp;$D196,HFE!$A$3:$AJ$1048576,BQ$1,0)</f>
        <v>0</v>
      </c>
      <c r="BR196" s="2">
        <f t="shared" si="145"/>
        <v>0</v>
      </c>
      <c r="BS196" s="1">
        <f>VLOOKUP($B196&amp;$C196&amp;$D196,Staqo!$A$3:$AJ$1048576,BS$1,0)</f>
        <v>0</v>
      </c>
      <c r="BT196" s="1">
        <f>VLOOKUP($B196&amp;$C196&amp;$D196,HFE!$A$3:$AJ$1048576,BT$1,0)</f>
        <v>0</v>
      </c>
      <c r="BU196" s="2">
        <f t="shared" si="146"/>
        <v>0</v>
      </c>
      <c r="BV196" s="1">
        <f>VLOOKUP($B196&amp;$C196&amp;$D196,Staqo!$A$3:$AJ$1048576,BV$1,0)</f>
        <v>0</v>
      </c>
      <c r="BW196" s="1">
        <f>VLOOKUP($B196&amp;$C196&amp;$D196,HFE!$A$3:$AJ$1048576,BW$1,0)</f>
        <v>0</v>
      </c>
      <c r="BX196" s="2">
        <f t="shared" si="147"/>
        <v>0</v>
      </c>
      <c r="BY196" s="1">
        <f>VLOOKUP($B196&amp;$C196&amp;$D196,Staqo!$A$3:$AJ$1048576,BY$1,0)</f>
        <v>0</v>
      </c>
      <c r="BZ196" s="1">
        <f>VLOOKUP($B196&amp;$C196&amp;$D196,HFE!$A$3:$AJ$1048576,BZ$1,0)</f>
        <v>0</v>
      </c>
      <c r="CA196" s="2">
        <f t="shared" si="148"/>
        <v>0</v>
      </c>
      <c r="CB196" s="1">
        <f>VLOOKUP($B196&amp;$C196&amp;$D196,Staqo!$A$3:$AJ$1048576,CB$1,0)</f>
        <v>0</v>
      </c>
      <c r="CC196" s="1">
        <f>VLOOKUP($B196&amp;$C196&amp;$D196,HFE!$A$3:$AJ$1048576,CC$1,0)</f>
        <v>0</v>
      </c>
      <c r="CD196" s="2">
        <f t="shared" si="149"/>
        <v>0</v>
      </c>
      <c r="CE196" s="1">
        <f>VLOOKUP($B196&amp;$C196&amp;$D196,Staqo!$A$3:$AJ$1048576,CE$1,0)</f>
        <v>0</v>
      </c>
      <c r="CF196" s="1">
        <f>VLOOKUP($B196&amp;$C196&amp;$D196,HFE!$A$3:$AJ$1048576,CF$1,0)</f>
        <v>0</v>
      </c>
      <c r="CG196" s="2">
        <f t="shared" si="150"/>
        <v>0</v>
      </c>
      <c r="CH196" s="1">
        <f>VLOOKUP($B196&amp;$C196&amp;$D196,Staqo!$A$3:$AJ$1048576,CH$1,0)</f>
        <v>0</v>
      </c>
      <c r="CI196" s="1">
        <f>VLOOKUP($B196&amp;$C196&amp;$D196,HFE!$A$3:$AJ$1048576,CI$1,0)</f>
        <v>0</v>
      </c>
      <c r="CJ196" s="2">
        <f t="shared" si="151"/>
        <v>0</v>
      </c>
      <c r="CK196" s="1">
        <f>VLOOKUP($B196&amp;$C196&amp;$D196,Staqo!$A$3:$AJ$1048576,CK$1,0)</f>
        <v>0</v>
      </c>
      <c r="CL196" s="1">
        <f>VLOOKUP($B196&amp;$C196&amp;$D196,HFE!$A$3:$AJ$1048576,CL$1,0)</f>
        <v>0</v>
      </c>
      <c r="CM196" s="2">
        <f t="shared" si="152"/>
        <v>0</v>
      </c>
      <c r="CN196" s="1">
        <f>VLOOKUP($B196&amp;$C196&amp;$D196,Staqo!$A$3:$AJ$1048576,CN$1,0)</f>
        <v>0</v>
      </c>
      <c r="CO196" s="1">
        <f>VLOOKUP($B196&amp;$C196&amp;$D196,HFE!$A$3:$AJ$1048576,CO$1,0)</f>
        <v>0</v>
      </c>
      <c r="CP196" s="2">
        <f t="shared" si="153"/>
        <v>0</v>
      </c>
      <c r="CQ196" s="1">
        <f>VLOOKUP($B196&amp;$C196&amp;$D196,Staqo!$A$3:$AJ$1048576,CQ$1,0)</f>
        <v>0</v>
      </c>
      <c r="CR196" s="1">
        <f>VLOOKUP($B196&amp;$C196&amp;$D196,HFE!$A$3:$AJ$1048576,CR$1,0)</f>
        <v>0</v>
      </c>
      <c r="CS196" s="2">
        <f t="shared" si="154"/>
        <v>0</v>
      </c>
      <c r="CT196" s="1"/>
      <c r="CU196" s="1"/>
      <c r="CV196" s="2"/>
    </row>
    <row r="197" hidden="1" spans="1:100">
      <c r="A197" s="1" t="s">
        <v>95</v>
      </c>
      <c r="B197" s="1" t="s">
        <v>96</v>
      </c>
      <c r="C197" s="3">
        <v>44565</v>
      </c>
      <c r="D197" s="1" t="s">
        <v>126</v>
      </c>
      <c r="E197" s="1">
        <f>VLOOKUP($B197&amp;$C197&amp;$D197,Staqo!$A$3:$AJ$1048576,E$1,0)</f>
        <v>5.15888</v>
      </c>
      <c r="F197" s="1" t="e">
        <f>VLOOKUP($B197&amp;$C197&amp;$D197,HFE!$A$3:$AJ$1048576,F$1,0)</f>
        <v>#REF!</v>
      </c>
      <c r="G197" s="2" t="e">
        <f t="shared" si="124"/>
        <v>#REF!</v>
      </c>
      <c r="H197" s="1">
        <f>VLOOKUP($B197&amp;$C197&amp;$D197,Staqo!$A$3:$AJ$1048576,H$1,0)</f>
        <v>5.93165</v>
      </c>
      <c r="I197" s="1" t="e">
        <f>VLOOKUP($B197&amp;$C197&amp;$D197,HFE!$A$3:$AJ$1048576,I$1,0)</f>
        <v>#REF!</v>
      </c>
      <c r="J197" s="2" t="e">
        <f t="shared" si="125"/>
        <v>#REF!</v>
      </c>
      <c r="K197" s="1">
        <f>VLOOKUP($B197&amp;$C197&amp;$D197,Staqo!$A$3:$AJ$1048576,K$1,0)</f>
        <v>6558.33</v>
      </c>
      <c r="L197" s="1" t="e">
        <f>VLOOKUP($B197&amp;$C197&amp;$D197,HFE!$A$3:$AJ$1048576,L$1,0)</f>
        <v>#REF!</v>
      </c>
      <c r="M197" s="2" t="e">
        <f t="shared" si="126"/>
        <v>#REF!</v>
      </c>
      <c r="N197" s="1">
        <f>VLOOKUP($B197&amp;$C197&amp;$D197,Staqo!$A$3:$AJ$1048576,N$1,0)</f>
        <v>5000</v>
      </c>
      <c r="O197" s="1">
        <f>VLOOKUP($B197&amp;$C197&amp;$D197,HFE!$A$3:$AJ$1048576,O$1,0)</f>
        <v>0</v>
      </c>
      <c r="P197" s="2">
        <f t="shared" si="127"/>
        <v>-5000</v>
      </c>
      <c r="Q197" s="1">
        <f>VLOOKUP($B197&amp;$C197&amp;$D197,Staqo!$A$3:$AJ$1048576,Q$1,0)</f>
        <v>4961.06</v>
      </c>
      <c r="R197" s="1">
        <f>VLOOKUP($B197&amp;$C197&amp;$D197,HFE!$A$3:$AJ$1048576,R$1,0)</f>
        <v>0</v>
      </c>
      <c r="S197" s="2">
        <f t="shared" si="128"/>
        <v>-4961.06</v>
      </c>
      <c r="T197" s="1">
        <f>VLOOKUP($B197&amp;$C197&amp;$D197,Staqo!$A$3:$AJ$1048576,T$1,0)</f>
        <v>0.762389</v>
      </c>
      <c r="U197" s="1" t="e">
        <f>VLOOKUP($B197&amp;$C197&amp;$D197,HFE!$A$3:$AJ$1048576,U$1,0)</f>
        <v>#REF!</v>
      </c>
      <c r="V197" s="2" t="e">
        <f t="shared" si="129"/>
        <v>#REF!</v>
      </c>
      <c r="W197" s="1">
        <f>VLOOKUP($B197&amp;$C197&amp;$D197,Staqo!$A$3:$AJ$1048576,W$1,0)</f>
        <v>0.756451</v>
      </c>
      <c r="X197" s="1" t="e">
        <f>VLOOKUP($B197&amp;$C197&amp;$D197,HFE!$A$3:$AJ$1048576,X$1,0)</f>
        <v>#REF!</v>
      </c>
      <c r="Y197" s="2" t="e">
        <f t="shared" si="130"/>
        <v>#REF!</v>
      </c>
      <c r="Z197" s="4">
        <f>VLOOKUP($B197&amp;$C197&amp;$D197,Staqo!$A$3:$AJ$1048576,Z$1,0)</f>
        <v>100</v>
      </c>
      <c r="AA197" s="4">
        <f>VLOOKUP($B197&amp;$C197&amp;$D197,HFE!$A$3:$AJ$1048576,AA$1,0)</f>
        <v>0</v>
      </c>
      <c r="AB197" s="5">
        <f t="shared" si="131"/>
        <v>-100</v>
      </c>
      <c r="AC197" s="1">
        <f>VLOOKUP($B197&amp;$C197&amp;$D197,Staqo!$A$3:$AJ$1048576,AC$1,0)</f>
        <v>100</v>
      </c>
      <c r="AD197" s="1">
        <f>VLOOKUP($B197&amp;$C197&amp;$D197,HFE!$A$3:$AJ$1048576,AD$1,0)*100</f>
        <v>100</v>
      </c>
      <c r="AE197" s="2">
        <f t="shared" si="132"/>
        <v>0</v>
      </c>
      <c r="AF197" s="1">
        <f>VLOOKUP($B197&amp;$C197&amp;$D197,Staqo!$A$3:$AJ$1048576,AF$1,0)</f>
        <v>100</v>
      </c>
      <c r="AG197" s="1">
        <f>VLOOKUP($B197&amp;$C197&amp;$D197,HFE!$A$3:$AJ$1048576,AG$1,0)*100</f>
        <v>100</v>
      </c>
      <c r="AH197" s="2">
        <f t="shared" si="133"/>
        <v>0</v>
      </c>
      <c r="AI197" s="1">
        <f>VLOOKUP($B197&amp;$C197&amp;$D197,Staqo!$A$3:$AJ$1048576,AI$1,0)</f>
        <v>0.207268</v>
      </c>
      <c r="AJ197" s="1" t="e">
        <f>VLOOKUP($B197&amp;$C197&amp;$D197,HFE!$A$3:$AJ$1048576,AJ$1,0)</f>
        <v>#REF!</v>
      </c>
      <c r="AK197" s="2" t="e">
        <f t="shared" si="134"/>
        <v>#REF!</v>
      </c>
      <c r="AL197" s="1">
        <f>VLOOKUP($B197&amp;$C197&amp;$D197,Staqo!$A$3:$AJ$1048576,AL$1,0)</f>
        <v>0.188426</v>
      </c>
      <c r="AM197" s="1" t="e">
        <f>VLOOKUP($B197&amp;$C197&amp;$D197,HFE!$A$3:$AJ$1048576,AM$1,0)</f>
        <v>#REF!</v>
      </c>
      <c r="AN197" s="2" t="e">
        <f t="shared" si="135"/>
        <v>#REF!</v>
      </c>
      <c r="AO197" s="1">
        <f>VLOOKUP($B197&amp;$C197&amp;$D197,Staqo!$A$3:$AJ$1048576,AO$1,0)</f>
        <v>0.205654</v>
      </c>
      <c r="AP197" s="1" t="e">
        <f>VLOOKUP($B197&amp;$C197&amp;$D197,HFE!$A$3:$AJ$1048576,AP$1,0)</f>
        <v>#REF!</v>
      </c>
      <c r="AQ197" s="2" t="e">
        <f t="shared" si="136"/>
        <v>#REF!</v>
      </c>
      <c r="AR197" s="1">
        <f>VLOOKUP($B197&amp;$C197&amp;$D197,Staqo!$A$3:$AJ$1048576,AR$1,0)</f>
        <v>0.186959</v>
      </c>
      <c r="AS197" s="1" t="e">
        <f>VLOOKUP($B197&amp;$C197&amp;$D197,HFE!$A$3:$AJ$1048576,AS$1,0)</f>
        <v>#REF!</v>
      </c>
      <c r="AT197" s="2" t="e">
        <f t="shared" si="137"/>
        <v>#REF!</v>
      </c>
      <c r="AU197" s="1">
        <f>VLOOKUP($B197&amp;$C197&amp;$D197,Staqo!$A$3:$AJ$1048576,AU$1,0)</f>
        <v>95.9803</v>
      </c>
      <c r="AV197" s="1">
        <f>VLOOKUP($B197&amp;$C197&amp;$D197,HFE!$A$3:$AJ$1048576,AV$1,0)</f>
        <v>0</v>
      </c>
      <c r="AW197" s="2">
        <f t="shared" si="138"/>
        <v>-95.9803</v>
      </c>
      <c r="AX197" s="4">
        <f>VLOOKUP($B197&amp;$C197&amp;$D197,Staqo!$A$3:$AJ$1048576,AX$1,0)</f>
        <v>12</v>
      </c>
      <c r="AY197" s="4">
        <f>VLOOKUP($B197&amp;$C197&amp;$D197,HFE!$A$3:$AJ$1048576,AY$1,0)</f>
        <v>12</v>
      </c>
      <c r="AZ197" s="5">
        <f t="shared" si="139"/>
        <v>0</v>
      </c>
      <c r="BA197" s="1">
        <f>VLOOKUP($B197&amp;$C197&amp;$D197,Staqo!$A$3:$AJ$1048576,BA$1,0)</f>
        <v>0</v>
      </c>
      <c r="BB197" s="1">
        <f>VLOOKUP($B197&amp;$C197&amp;$D197,HFE!$A$3:$AJ$1048576,BB$1,0)</f>
        <v>0</v>
      </c>
      <c r="BC197" s="2">
        <f t="shared" si="140"/>
        <v>0</v>
      </c>
      <c r="BD197" s="1">
        <f>VLOOKUP($B197&amp;$C197&amp;$D197,Staqo!$A$3:$AJ$1048576,BD$1,0)</f>
        <v>0</v>
      </c>
      <c r="BE197" s="1">
        <f>VLOOKUP($B197&amp;$C197&amp;$D197,HFE!$A$3:$AJ$1048576,BE$1,0)</f>
        <v>0</v>
      </c>
      <c r="BF197" s="2">
        <f t="shared" si="141"/>
        <v>0</v>
      </c>
      <c r="BG197" s="1">
        <f>VLOOKUP($B197&amp;$C197&amp;$D197,Staqo!$A$3:$AJ$1048576,BG$1,0)</f>
        <v>0</v>
      </c>
      <c r="BH197" s="1">
        <f>VLOOKUP($B197&amp;$C197&amp;$D197,HFE!$A$3:$AJ$1048576,BH$1,0)</f>
        <v>0</v>
      </c>
      <c r="BI197" s="2">
        <f t="shared" si="142"/>
        <v>0</v>
      </c>
      <c r="BJ197" s="1">
        <f>VLOOKUP($B197&amp;$C197&amp;$D197,Staqo!$A$3:$AJ$1048576,BJ$1,0)</f>
        <v>0</v>
      </c>
      <c r="BK197" s="1">
        <f>VLOOKUP($B197&amp;$C197&amp;$D197,HFE!$A$3:$AJ$1048576,BK$1,0)</f>
        <v>0</v>
      </c>
      <c r="BL197" s="2">
        <f t="shared" si="143"/>
        <v>0</v>
      </c>
      <c r="BM197" s="1">
        <f>VLOOKUP($B197&amp;$C197&amp;$D197,Staqo!$A$3:$AJ$1048576,BM$1,0)</f>
        <v>0</v>
      </c>
      <c r="BN197" s="1">
        <f>VLOOKUP($B197&amp;$C197&amp;$D197,HFE!$A$3:$AJ$1048576,BN$1,0)</f>
        <v>0</v>
      </c>
      <c r="BO197" s="2">
        <f t="shared" si="144"/>
        <v>0</v>
      </c>
      <c r="BP197" s="1">
        <f>VLOOKUP($B197&amp;$C197&amp;$D197,Staqo!$A$3:$AJ$1048576,BP$1,0)</f>
        <v>0</v>
      </c>
      <c r="BQ197" s="1">
        <f>VLOOKUP($B197&amp;$C197&amp;$D197,HFE!$A$3:$AJ$1048576,BQ$1,0)</f>
        <v>0</v>
      </c>
      <c r="BR197" s="2">
        <f t="shared" si="145"/>
        <v>0</v>
      </c>
      <c r="BS197" s="1">
        <f>VLOOKUP($B197&amp;$C197&amp;$D197,Staqo!$A$3:$AJ$1048576,BS$1,0)</f>
        <v>0</v>
      </c>
      <c r="BT197" s="1">
        <f>VLOOKUP($B197&amp;$C197&amp;$D197,HFE!$A$3:$AJ$1048576,BT$1,0)</f>
        <v>0</v>
      </c>
      <c r="BU197" s="2">
        <f t="shared" si="146"/>
        <v>0</v>
      </c>
      <c r="BV197" s="1">
        <f>VLOOKUP($B197&amp;$C197&amp;$D197,Staqo!$A$3:$AJ$1048576,BV$1,0)</f>
        <v>0</v>
      </c>
      <c r="BW197" s="1">
        <f>VLOOKUP($B197&amp;$C197&amp;$D197,HFE!$A$3:$AJ$1048576,BW$1,0)</f>
        <v>0</v>
      </c>
      <c r="BX197" s="2">
        <f t="shared" si="147"/>
        <v>0</v>
      </c>
      <c r="BY197" s="1">
        <f>VLOOKUP($B197&amp;$C197&amp;$D197,Staqo!$A$3:$AJ$1048576,BY$1,0)</f>
        <v>0</v>
      </c>
      <c r="BZ197" s="1">
        <f>VLOOKUP($B197&amp;$C197&amp;$D197,HFE!$A$3:$AJ$1048576,BZ$1,0)</f>
        <v>0</v>
      </c>
      <c r="CA197" s="2">
        <f t="shared" si="148"/>
        <v>0</v>
      </c>
      <c r="CB197" s="1">
        <f>VLOOKUP($B197&amp;$C197&amp;$D197,Staqo!$A$3:$AJ$1048576,CB$1,0)</f>
        <v>0</v>
      </c>
      <c r="CC197" s="1">
        <f>VLOOKUP($B197&amp;$C197&amp;$D197,HFE!$A$3:$AJ$1048576,CC$1,0)</f>
        <v>0</v>
      </c>
      <c r="CD197" s="2">
        <f t="shared" si="149"/>
        <v>0</v>
      </c>
      <c r="CE197" s="1">
        <f>VLOOKUP($B197&amp;$C197&amp;$D197,Staqo!$A$3:$AJ$1048576,CE$1,0)</f>
        <v>0</v>
      </c>
      <c r="CF197" s="1">
        <f>VLOOKUP($B197&amp;$C197&amp;$D197,HFE!$A$3:$AJ$1048576,CF$1,0)</f>
        <v>0</v>
      </c>
      <c r="CG197" s="2">
        <f t="shared" si="150"/>
        <v>0</v>
      </c>
      <c r="CH197" s="1">
        <f>VLOOKUP($B197&amp;$C197&amp;$D197,Staqo!$A$3:$AJ$1048576,CH$1,0)</f>
        <v>0</v>
      </c>
      <c r="CI197" s="1">
        <f>VLOOKUP($B197&amp;$C197&amp;$D197,HFE!$A$3:$AJ$1048576,CI$1,0)</f>
        <v>0</v>
      </c>
      <c r="CJ197" s="2">
        <f t="shared" si="151"/>
        <v>0</v>
      </c>
      <c r="CK197" s="1">
        <f>VLOOKUP($B197&amp;$C197&amp;$D197,Staqo!$A$3:$AJ$1048576,CK$1,0)</f>
        <v>0</v>
      </c>
      <c r="CL197" s="1">
        <f>VLOOKUP($B197&amp;$C197&amp;$D197,HFE!$A$3:$AJ$1048576,CL$1,0)</f>
        <v>0</v>
      </c>
      <c r="CM197" s="2">
        <f t="shared" si="152"/>
        <v>0</v>
      </c>
      <c r="CN197" s="1">
        <f>VLOOKUP($B197&amp;$C197&amp;$D197,Staqo!$A$3:$AJ$1048576,CN$1,0)</f>
        <v>0</v>
      </c>
      <c r="CO197" s="1">
        <f>VLOOKUP($B197&amp;$C197&amp;$D197,HFE!$A$3:$AJ$1048576,CO$1,0)</f>
        <v>0</v>
      </c>
      <c r="CP197" s="2">
        <f t="shared" si="153"/>
        <v>0</v>
      </c>
      <c r="CQ197" s="1">
        <f>VLOOKUP($B197&amp;$C197&amp;$D197,Staqo!$A$3:$AJ$1048576,CQ$1,0)</f>
        <v>0</v>
      </c>
      <c r="CR197" s="1">
        <f>VLOOKUP($B197&amp;$C197&amp;$D197,HFE!$A$3:$AJ$1048576,CR$1,0)</f>
        <v>0</v>
      </c>
      <c r="CS197" s="2">
        <f t="shared" si="154"/>
        <v>0</v>
      </c>
      <c r="CT197" s="1"/>
      <c r="CU197" s="1"/>
      <c r="CV197" s="2"/>
    </row>
    <row r="198" hidden="1" spans="1:100">
      <c r="A198" s="1" t="s">
        <v>95</v>
      </c>
      <c r="B198" s="1" t="s">
        <v>96</v>
      </c>
      <c r="C198" s="3">
        <v>44565</v>
      </c>
      <c r="D198" s="1" t="s">
        <v>127</v>
      </c>
      <c r="E198" s="1">
        <f>VLOOKUP($B198&amp;$C198&amp;$D198,Staqo!$A$3:$AJ$1048576,E$1,0)</f>
        <v>5.15888</v>
      </c>
      <c r="F198" s="1" t="e">
        <f>VLOOKUP($B198&amp;$C198&amp;$D198,HFE!$A$3:$AJ$1048576,F$1,0)</f>
        <v>#REF!</v>
      </c>
      <c r="G198" s="2" t="e">
        <f t="shared" si="124"/>
        <v>#REF!</v>
      </c>
      <c r="H198" s="1">
        <f>VLOOKUP($B198&amp;$C198&amp;$D198,Staqo!$A$3:$AJ$1048576,H$1,0)</f>
        <v>5.93165</v>
      </c>
      <c r="I198" s="1" t="e">
        <f>VLOOKUP($B198&amp;$C198&amp;$D198,HFE!$A$3:$AJ$1048576,I$1,0)</f>
        <v>#REF!</v>
      </c>
      <c r="J198" s="2" t="e">
        <f t="shared" si="125"/>
        <v>#REF!</v>
      </c>
      <c r="K198" s="1">
        <f>VLOOKUP($B198&amp;$C198&amp;$D198,Staqo!$A$3:$AJ$1048576,K$1,0)</f>
        <v>6558.33</v>
      </c>
      <c r="L198" s="1" t="e">
        <f>VLOOKUP($B198&amp;$C198&amp;$D198,HFE!$A$3:$AJ$1048576,L$1,0)</f>
        <v>#REF!</v>
      </c>
      <c r="M198" s="2" t="e">
        <f t="shared" si="126"/>
        <v>#REF!</v>
      </c>
      <c r="N198" s="1">
        <f>VLOOKUP($B198&amp;$C198&amp;$D198,Staqo!$A$3:$AJ$1048576,N$1,0)</f>
        <v>4890</v>
      </c>
      <c r="O198" s="1">
        <f>VLOOKUP($B198&amp;$C198&amp;$D198,HFE!$A$3:$AJ$1048576,O$1,0)</f>
        <v>0</v>
      </c>
      <c r="P198" s="2">
        <f t="shared" si="127"/>
        <v>-4890</v>
      </c>
      <c r="Q198" s="1">
        <f>VLOOKUP($B198&amp;$C198&amp;$D198,Staqo!$A$3:$AJ$1048576,Q$1,0)</f>
        <v>4851.91</v>
      </c>
      <c r="R198" s="1">
        <f>VLOOKUP($B198&amp;$C198&amp;$D198,HFE!$A$3:$AJ$1048576,R$1,0)</f>
        <v>0</v>
      </c>
      <c r="S198" s="2">
        <f t="shared" si="128"/>
        <v>-4851.91</v>
      </c>
      <c r="T198" s="1">
        <f>VLOOKUP($B198&amp;$C198&amp;$D198,Staqo!$A$3:$AJ$1048576,T$1,0)</f>
        <v>0.745617</v>
      </c>
      <c r="U198" s="1" t="e">
        <f>VLOOKUP($B198&amp;$C198&amp;$D198,HFE!$A$3:$AJ$1048576,U$1,0)</f>
        <v>#REF!</v>
      </c>
      <c r="V198" s="2" t="e">
        <f t="shared" si="129"/>
        <v>#REF!</v>
      </c>
      <c r="W198" s="1">
        <f>VLOOKUP($B198&amp;$C198&amp;$D198,Staqo!$A$3:$AJ$1048576,W$1,0)</f>
        <v>0.73981</v>
      </c>
      <c r="X198" s="1" t="e">
        <f>VLOOKUP($B198&amp;$C198&amp;$D198,HFE!$A$3:$AJ$1048576,X$1,0)</f>
        <v>#REF!</v>
      </c>
      <c r="Y198" s="2" t="e">
        <f t="shared" si="130"/>
        <v>#REF!</v>
      </c>
      <c r="Z198" s="4">
        <f>VLOOKUP($B198&amp;$C198&amp;$D198,Staqo!$A$3:$AJ$1048576,Z$1,0)</f>
        <v>100</v>
      </c>
      <c r="AA198" s="4">
        <f>VLOOKUP($B198&amp;$C198&amp;$D198,HFE!$A$3:$AJ$1048576,AA$1,0)</f>
        <v>0</v>
      </c>
      <c r="AB198" s="5">
        <f t="shared" si="131"/>
        <v>-100</v>
      </c>
      <c r="AC198" s="1">
        <f>VLOOKUP($B198&amp;$C198&amp;$D198,Staqo!$A$3:$AJ$1048576,AC$1,0)</f>
        <v>100</v>
      </c>
      <c r="AD198" s="1">
        <f>VLOOKUP($B198&amp;$C198&amp;$D198,HFE!$A$3:$AJ$1048576,AD$1,0)*100</f>
        <v>100</v>
      </c>
      <c r="AE198" s="2">
        <f t="shared" si="132"/>
        <v>0</v>
      </c>
      <c r="AF198" s="1">
        <f>VLOOKUP($B198&amp;$C198&amp;$D198,Staqo!$A$3:$AJ$1048576,AF$1,0)</f>
        <v>100</v>
      </c>
      <c r="AG198" s="1">
        <f>VLOOKUP($B198&amp;$C198&amp;$D198,HFE!$A$3:$AJ$1048576,AG$1,0)*100</f>
        <v>100</v>
      </c>
      <c r="AH198" s="2">
        <f t="shared" si="133"/>
        <v>0</v>
      </c>
      <c r="AI198" s="1">
        <f>VLOOKUP($B198&amp;$C198&amp;$D198,Staqo!$A$3:$AJ$1048576,AI$1,0)</f>
        <v>0.202708</v>
      </c>
      <c r="AJ198" s="1" t="e">
        <f>VLOOKUP($B198&amp;$C198&amp;$D198,HFE!$A$3:$AJ$1048576,AJ$1,0)</f>
        <v>#REF!</v>
      </c>
      <c r="AK198" s="2" t="e">
        <f t="shared" si="134"/>
        <v>#REF!</v>
      </c>
      <c r="AL198" s="1">
        <f>VLOOKUP($B198&amp;$C198&amp;$D198,Staqo!$A$3:$AJ$1048576,AL$1,0)</f>
        <v>0.184281</v>
      </c>
      <c r="AM198" s="1" t="e">
        <f>VLOOKUP($B198&amp;$C198&amp;$D198,HFE!$A$3:$AJ$1048576,AM$1,0)</f>
        <v>#REF!</v>
      </c>
      <c r="AN198" s="2" t="e">
        <f t="shared" si="135"/>
        <v>#REF!</v>
      </c>
      <c r="AO198" s="1">
        <f>VLOOKUP($B198&amp;$C198&amp;$D198,Staqo!$A$3:$AJ$1048576,AO$1,0)</f>
        <v>0.201129</v>
      </c>
      <c r="AP198" s="1" t="e">
        <f>VLOOKUP($B198&amp;$C198&amp;$D198,HFE!$A$3:$AJ$1048576,AP$1,0)</f>
        <v>#REF!</v>
      </c>
      <c r="AQ198" s="2" t="e">
        <f t="shared" si="136"/>
        <v>#REF!</v>
      </c>
      <c r="AR198" s="1">
        <f>VLOOKUP($B198&amp;$C198&amp;$D198,Staqo!$A$3:$AJ$1048576,AR$1,0)</f>
        <v>0.182845</v>
      </c>
      <c r="AS198" s="1" t="e">
        <f>VLOOKUP($B198&amp;$C198&amp;$D198,HFE!$A$3:$AJ$1048576,AS$1,0)</f>
        <v>#REF!</v>
      </c>
      <c r="AT198" s="2" t="e">
        <f t="shared" si="137"/>
        <v>#REF!</v>
      </c>
      <c r="AU198" s="1">
        <f>VLOOKUP($B198&amp;$C198&amp;$D198,Staqo!$A$3:$AJ$1048576,AU$1,0)</f>
        <v>97.0284</v>
      </c>
      <c r="AV198" s="1">
        <f>VLOOKUP($B198&amp;$C198&amp;$D198,HFE!$A$3:$AJ$1048576,AV$1,0)</f>
        <v>0</v>
      </c>
      <c r="AW198" s="2">
        <f t="shared" si="138"/>
        <v>-97.0284</v>
      </c>
      <c r="AX198" s="4">
        <f>VLOOKUP($B198&amp;$C198&amp;$D198,Staqo!$A$3:$AJ$1048576,AX$1,0)</f>
        <v>12</v>
      </c>
      <c r="AY198" s="4">
        <f>VLOOKUP($B198&amp;$C198&amp;$D198,HFE!$A$3:$AJ$1048576,AY$1,0)</f>
        <v>12</v>
      </c>
      <c r="AZ198" s="5">
        <f t="shared" si="139"/>
        <v>0</v>
      </c>
      <c r="BA198" s="1">
        <f>VLOOKUP($B198&amp;$C198&amp;$D198,Staqo!$A$3:$AJ$1048576,BA$1,0)</f>
        <v>0</v>
      </c>
      <c r="BB198" s="1">
        <f>VLOOKUP($B198&amp;$C198&amp;$D198,HFE!$A$3:$AJ$1048576,BB$1,0)</f>
        <v>0</v>
      </c>
      <c r="BC198" s="2">
        <f t="shared" si="140"/>
        <v>0</v>
      </c>
      <c r="BD198" s="1">
        <f>VLOOKUP($B198&amp;$C198&amp;$D198,Staqo!$A$3:$AJ$1048576,BD$1,0)</f>
        <v>0</v>
      </c>
      <c r="BE198" s="1">
        <f>VLOOKUP($B198&amp;$C198&amp;$D198,HFE!$A$3:$AJ$1048576,BE$1,0)</f>
        <v>0</v>
      </c>
      <c r="BF198" s="2">
        <f t="shared" si="141"/>
        <v>0</v>
      </c>
      <c r="BG198" s="1">
        <f>VLOOKUP($B198&amp;$C198&amp;$D198,Staqo!$A$3:$AJ$1048576,BG$1,0)</f>
        <v>0</v>
      </c>
      <c r="BH198" s="1">
        <f>VLOOKUP($B198&amp;$C198&amp;$D198,HFE!$A$3:$AJ$1048576,BH$1,0)</f>
        <v>0</v>
      </c>
      <c r="BI198" s="2">
        <f t="shared" si="142"/>
        <v>0</v>
      </c>
      <c r="BJ198" s="1">
        <f>VLOOKUP($B198&amp;$C198&amp;$D198,Staqo!$A$3:$AJ$1048576,BJ$1,0)</f>
        <v>0</v>
      </c>
      <c r="BK198" s="1">
        <f>VLOOKUP($B198&amp;$C198&amp;$D198,HFE!$A$3:$AJ$1048576,BK$1,0)</f>
        <v>0</v>
      </c>
      <c r="BL198" s="2">
        <f t="shared" si="143"/>
        <v>0</v>
      </c>
      <c r="BM198" s="1">
        <f>VLOOKUP($B198&amp;$C198&amp;$D198,Staqo!$A$3:$AJ$1048576,BM$1,0)</f>
        <v>0</v>
      </c>
      <c r="BN198" s="1">
        <f>VLOOKUP($B198&amp;$C198&amp;$D198,HFE!$A$3:$AJ$1048576,BN$1,0)</f>
        <v>0</v>
      </c>
      <c r="BO198" s="2">
        <f t="shared" si="144"/>
        <v>0</v>
      </c>
      <c r="BP198" s="1">
        <f>VLOOKUP($B198&amp;$C198&amp;$D198,Staqo!$A$3:$AJ$1048576,BP$1,0)</f>
        <v>0</v>
      </c>
      <c r="BQ198" s="1">
        <f>VLOOKUP($B198&amp;$C198&amp;$D198,HFE!$A$3:$AJ$1048576,BQ$1,0)</f>
        <v>0</v>
      </c>
      <c r="BR198" s="2">
        <f t="shared" si="145"/>
        <v>0</v>
      </c>
      <c r="BS198" s="1">
        <f>VLOOKUP($B198&amp;$C198&amp;$D198,Staqo!$A$3:$AJ$1048576,BS$1,0)</f>
        <v>0</v>
      </c>
      <c r="BT198" s="1">
        <f>VLOOKUP($B198&amp;$C198&amp;$D198,HFE!$A$3:$AJ$1048576,BT$1,0)</f>
        <v>0</v>
      </c>
      <c r="BU198" s="2">
        <f t="shared" si="146"/>
        <v>0</v>
      </c>
      <c r="BV198" s="1">
        <f>VLOOKUP($B198&amp;$C198&amp;$D198,Staqo!$A$3:$AJ$1048576,BV$1,0)</f>
        <v>0</v>
      </c>
      <c r="BW198" s="1">
        <f>VLOOKUP($B198&amp;$C198&amp;$D198,HFE!$A$3:$AJ$1048576,BW$1,0)</f>
        <v>0</v>
      </c>
      <c r="BX198" s="2">
        <f t="shared" si="147"/>
        <v>0</v>
      </c>
      <c r="BY198" s="1">
        <f>VLOOKUP($B198&amp;$C198&amp;$D198,Staqo!$A$3:$AJ$1048576,BY$1,0)</f>
        <v>0</v>
      </c>
      <c r="BZ198" s="1">
        <f>VLOOKUP($B198&amp;$C198&amp;$D198,HFE!$A$3:$AJ$1048576,BZ$1,0)</f>
        <v>0</v>
      </c>
      <c r="CA198" s="2">
        <f t="shared" si="148"/>
        <v>0</v>
      </c>
      <c r="CB198" s="1">
        <f>VLOOKUP($B198&amp;$C198&amp;$D198,Staqo!$A$3:$AJ$1048576,CB$1,0)</f>
        <v>0</v>
      </c>
      <c r="CC198" s="1">
        <f>VLOOKUP($B198&amp;$C198&amp;$D198,HFE!$A$3:$AJ$1048576,CC$1,0)</f>
        <v>0</v>
      </c>
      <c r="CD198" s="2">
        <f t="shared" si="149"/>
        <v>0</v>
      </c>
      <c r="CE198" s="1">
        <f>VLOOKUP($B198&amp;$C198&amp;$D198,Staqo!$A$3:$AJ$1048576,CE$1,0)</f>
        <v>0</v>
      </c>
      <c r="CF198" s="1">
        <f>VLOOKUP($B198&amp;$C198&amp;$D198,HFE!$A$3:$AJ$1048576,CF$1,0)</f>
        <v>0</v>
      </c>
      <c r="CG198" s="2">
        <f t="shared" si="150"/>
        <v>0</v>
      </c>
      <c r="CH198" s="1">
        <f>VLOOKUP($B198&amp;$C198&amp;$D198,Staqo!$A$3:$AJ$1048576,CH$1,0)</f>
        <v>0</v>
      </c>
      <c r="CI198" s="1">
        <f>VLOOKUP($B198&amp;$C198&amp;$D198,HFE!$A$3:$AJ$1048576,CI$1,0)</f>
        <v>0</v>
      </c>
      <c r="CJ198" s="2">
        <f t="shared" si="151"/>
        <v>0</v>
      </c>
      <c r="CK198" s="1">
        <f>VLOOKUP($B198&amp;$C198&amp;$D198,Staqo!$A$3:$AJ$1048576,CK$1,0)</f>
        <v>0</v>
      </c>
      <c r="CL198" s="1">
        <f>VLOOKUP($B198&amp;$C198&amp;$D198,HFE!$A$3:$AJ$1048576,CL$1,0)</f>
        <v>0</v>
      </c>
      <c r="CM198" s="2">
        <f t="shared" si="152"/>
        <v>0</v>
      </c>
      <c r="CN198" s="1">
        <f>VLOOKUP($B198&amp;$C198&amp;$D198,Staqo!$A$3:$AJ$1048576,CN$1,0)</f>
        <v>0</v>
      </c>
      <c r="CO198" s="1">
        <f>VLOOKUP($B198&amp;$C198&amp;$D198,HFE!$A$3:$AJ$1048576,CO$1,0)</f>
        <v>0</v>
      </c>
      <c r="CP198" s="2">
        <f t="shared" si="153"/>
        <v>0</v>
      </c>
      <c r="CQ198" s="1">
        <f>VLOOKUP($B198&amp;$C198&amp;$D198,Staqo!$A$3:$AJ$1048576,CQ$1,0)</f>
        <v>0</v>
      </c>
      <c r="CR198" s="1">
        <f>VLOOKUP($B198&amp;$C198&amp;$D198,HFE!$A$3:$AJ$1048576,CR$1,0)</f>
        <v>0</v>
      </c>
      <c r="CS198" s="2">
        <f t="shared" si="154"/>
        <v>0</v>
      </c>
      <c r="CT198" s="1"/>
      <c r="CU198" s="1"/>
      <c r="CV198" s="2"/>
    </row>
    <row r="199" hidden="1" spans="1:100">
      <c r="A199" s="1" t="s">
        <v>95</v>
      </c>
      <c r="B199" s="1" t="s">
        <v>96</v>
      </c>
      <c r="C199" s="3">
        <v>44565</v>
      </c>
      <c r="D199" s="1" t="s">
        <v>128</v>
      </c>
      <c r="E199" s="1">
        <f>VLOOKUP($B199&amp;$C199&amp;$D199,Staqo!$A$3:$AJ$1048576,E$1,0)</f>
        <v>5.15888</v>
      </c>
      <c r="F199" s="1" t="e">
        <f>VLOOKUP($B199&amp;$C199&amp;$D199,HFE!$A$3:$AJ$1048576,F$1,0)</f>
        <v>#REF!</v>
      </c>
      <c r="G199" s="2" t="e">
        <f t="shared" ref="G199:G262" si="155">F199-E199</f>
        <v>#REF!</v>
      </c>
      <c r="H199" s="1">
        <f>VLOOKUP($B199&amp;$C199&amp;$D199,Staqo!$A$3:$AJ$1048576,H$1,0)</f>
        <v>5.93165</v>
      </c>
      <c r="I199" s="1" t="e">
        <f>VLOOKUP($B199&amp;$C199&amp;$D199,HFE!$A$3:$AJ$1048576,I$1,0)</f>
        <v>#REF!</v>
      </c>
      <c r="J199" s="2" t="e">
        <f t="shared" ref="J199:J262" si="156">I199-H199</f>
        <v>#REF!</v>
      </c>
      <c r="K199" s="1">
        <f>VLOOKUP($B199&amp;$C199&amp;$D199,Staqo!$A$3:$AJ$1048576,K$1,0)</f>
        <v>6558.33</v>
      </c>
      <c r="L199" s="1" t="e">
        <f>VLOOKUP($B199&amp;$C199&amp;$D199,HFE!$A$3:$AJ$1048576,L$1,0)</f>
        <v>#REF!</v>
      </c>
      <c r="M199" s="2" t="e">
        <f t="shared" ref="M199:M262" si="157">L199-K199</f>
        <v>#REF!</v>
      </c>
      <c r="N199" s="1">
        <f>VLOOKUP($B199&amp;$C199&amp;$D199,Staqo!$A$3:$AJ$1048576,N$1,0)</f>
        <v>4970</v>
      </c>
      <c r="O199" s="1">
        <f>VLOOKUP($B199&amp;$C199&amp;$D199,HFE!$A$3:$AJ$1048576,O$1,0)</f>
        <v>0</v>
      </c>
      <c r="P199" s="2">
        <f t="shared" ref="P199:P262" si="158">O199-N199</f>
        <v>-4970</v>
      </c>
      <c r="Q199" s="1">
        <f>VLOOKUP($B199&amp;$C199&amp;$D199,Staqo!$A$3:$AJ$1048576,Q$1,0)</f>
        <v>4931.29</v>
      </c>
      <c r="R199" s="1">
        <f>VLOOKUP($B199&amp;$C199&amp;$D199,HFE!$A$3:$AJ$1048576,R$1,0)</f>
        <v>0</v>
      </c>
      <c r="S199" s="2">
        <f t="shared" ref="S199:S262" si="159">R199-Q199</f>
        <v>-4931.29</v>
      </c>
      <c r="T199" s="1">
        <f>VLOOKUP($B199&amp;$C199&amp;$D199,Staqo!$A$3:$AJ$1048576,T$1,0)</f>
        <v>0.757815</v>
      </c>
      <c r="U199" s="1" t="e">
        <f>VLOOKUP($B199&amp;$C199&amp;$D199,HFE!$A$3:$AJ$1048576,U$1,0)</f>
        <v>#REF!</v>
      </c>
      <c r="V199" s="2" t="e">
        <f t="shared" ref="V199:V262" si="160">U199-T199</f>
        <v>#REF!</v>
      </c>
      <c r="W199" s="1">
        <f>VLOOKUP($B199&amp;$C199&amp;$D199,Staqo!$A$3:$AJ$1048576,W$1,0)</f>
        <v>0.751913</v>
      </c>
      <c r="X199" s="1" t="e">
        <f>VLOOKUP($B199&amp;$C199&amp;$D199,HFE!$A$3:$AJ$1048576,X$1,0)</f>
        <v>#REF!</v>
      </c>
      <c r="Y199" s="2" t="e">
        <f t="shared" ref="Y199:Y262" si="161">X199-W199</f>
        <v>#REF!</v>
      </c>
      <c r="Z199" s="4">
        <f>VLOOKUP($B199&amp;$C199&amp;$D199,Staqo!$A$3:$AJ$1048576,Z$1,0)</f>
        <v>100</v>
      </c>
      <c r="AA199" s="4">
        <f>VLOOKUP($B199&amp;$C199&amp;$D199,HFE!$A$3:$AJ$1048576,AA$1,0)</f>
        <v>0</v>
      </c>
      <c r="AB199" s="5">
        <f t="shared" ref="AB199:AB262" si="162">AA199-Z199</f>
        <v>-100</v>
      </c>
      <c r="AC199" s="1">
        <f>VLOOKUP($B199&amp;$C199&amp;$D199,Staqo!$A$3:$AJ$1048576,AC$1,0)</f>
        <v>100</v>
      </c>
      <c r="AD199" s="1">
        <f>VLOOKUP($B199&amp;$C199&amp;$D199,HFE!$A$3:$AJ$1048576,AD$1,0)*100</f>
        <v>100</v>
      </c>
      <c r="AE199" s="2">
        <f t="shared" ref="AE199:AE262" si="163">AD199-AC199</f>
        <v>0</v>
      </c>
      <c r="AF199" s="1">
        <f>VLOOKUP($B199&amp;$C199&amp;$D199,Staqo!$A$3:$AJ$1048576,AF$1,0)</f>
        <v>100</v>
      </c>
      <c r="AG199" s="1">
        <f>VLOOKUP($B199&amp;$C199&amp;$D199,HFE!$A$3:$AJ$1048576,AG$1,0)*100</f>
        <v>100</v>
      </c>
      <c r="AH199" s="2">
        <f t="shared" ref="AH199:AH262" si="164">AG199-AF199</f>
        <v>0</v>
      </c>
      <c r="AI199" s="1">
        <f>VLOOKUP($B199&amp;$C199&amp;$D199,Staqo!$A$3:$AJ$1048576,AI$1,0)</f>
        <v>0.206024</v>
      </c>
      <c r="AJ199" s="1" t="e">
        <f>VLOOKUP($B199&amp;$C199&amp;$D199,HFE!$A$3:$AJ$1048576,AJ$1,0)</f>
        <v>#REF!</v>
      </c>
      <c r="AK199" s="2" t="e">
        <f t="shared" ref="AK199:AK262" si="165">AJ199-AI199</f>
        <v>#REF!</v>
      </c>
      <c r="AL199" s="1">
        <f>VLOOKUP($B199&amp;$C199&amp;$D199,Staqo!$A$3:$AJ$1048576,AL$1,0)</f>
        <v>0.187296</v>
      </c>
      <c r="AM199" s="1" t="e">
        <f>VLOOKUP($B199&amp;$C199&amp;$D199,HFE!$A$3:$AJ$1048576,AM$1,0)</f>
        <v>#REF!</v>
      </c>
      <c r="AN199" s="2" t="e">
        <f t="shared" ref="AN199:AN262" si="166">AM199-AL199</f>
        <v>#REF!</v>
      </c>
      <c r="AO199" s="1">
        <f>VLOOKUP($B199&amp;$C199&amp;$D199,Staqo!$A$3:$AJ$1048576,AO$1,0)</f>
        <v>0.20442</v>
      </c>
      <c r="AP199" s="1" t="e">
        <f>VLOOKUP($B199&amp;$C199&amp;$D199,HFE!$A$3:$AJ$1048576,AP$1,0)</f>
        <v>#REF!</v>
      </c>
      <c r="AQ199" s="2" t="e">
        <f t="shared" ref="AQ199:AQ262" si="167">AP199-AO199</f>
        <v>#REF!</v>
      </c>
      <c r="AR199" s="1">
        <f>VLOOKUP($B199&amp;$C199&amp;$D199,Staqo!$A$3:$AJ$1048576,AR$1,0)</f>
        <v>0.185837</v>
      </c>
      <c r="AS199" s="1" t="e">
        <f>VLOOKUP($B199&amp;$C199&amp;$D199,HFE!$A$3:$AJ$1048576,AS$1,0)</f>
        <v>#REF!</v>
      </c>
      <c r="AT199" s="2" t="e">
        <f t="shared" ref="AT199:AT262" si="168">AS199-AR199</f>
        <v>#REF!</v>
      </c>
      <c r="AU199" s="1">
        <f>VLOOKUP($B199&amp;$C199&amp;$D199,Staqo!$A$3:$AJ$1048576,AU$1,0)</f>
        <v>96.363</v>
      </c>
      <c r="AV199" s="1">
        <f>VLOOKUP($B199&amp;$C199&amp;$D199,HFE!$A$3:$AJ$1048576,AV$1,0)</f>
        <v>0</v>
      </c>
      <c r="AW199" s="2">
        <f t="shared" ref="AW199:AW262" si="169">AV199-AU199</f>
        <v>-96.363</v>
      </c>
      <c r="AX199" s="4">
        <f>VLOOKUP($B199&amp;$C199&amp;$D199,Staqo!$A$3:$AJ$1048576,AX$1,0)</f>
        <v>12</v>
      </c>
      <c r="AY199" s="4">
        <f>VLOOKUP($B199&amp;$C199&amp;$D199,HFE!$A$3:$AJ$1048576,AY$1,0)</f>
        <v>12</v>
      </c>
      <c r="AZ199" s="5">
        <f t="shared" ref="AZ199:AZ262" si="170">AY199-AX199</f>
        <v>0</v>
      </c>
      <c r="BA199" s="1">
        <f>VLOOKUP($B199&amp;$C199&amp;$D199,Staqo!$A$3:$AJ$1048576,BA$1,0)</f>
        <v>0</v>
      </c>
      <c r="BB199" s="1">
        <f>VLOOKUP($B199&amp;$C199&amp;$D199,HFE!$A$3:$AJ$1048576,BB$1,0)</f>
        <v>0</v>
      </c>
      <c r="BC199" s="2">
        <f t="shared" ref="BC199:BC262" si="171">BB199-BA199</f>
        <v>0</v>
      </c>
      <c r="BD199" s="1">
        <f>VLOOKUP($B199&amp;$C199&amp;$D199,Staqo!$A$3:$AJ$1048576,BD$1,0)</f>
        <v>0</v>
      </c>
      <c r="BE199" s="1">
        <f>VLOOKUP($B199&amp;$C199&amp;$D199,HFE!$A$3:$AJ$1048576,BE$1,0)</f>
        <v>0</v>
      </c>
      <c r="BF199" s="2">
        <f t="shared" ref="BF199:BF262" si="172">BE199-BD199</f>
        <v>0</v>
      </c>
      <c r="BG199" s="1">
        <f>VLOOKUP($B199&amp;$C199&amp;$D199,Staqo!$A$3:$AJ$1048576,BG$1,0)</f>
        <v>0</v>
      </c>
      <c r="BH199" s="1">
        <f>VLOOKUP($B199&amp;$C199&amp;$D199,HFE!$A$3:$AJ$1048576,BH$1,0)</f>
        <v>0</v>
      </c>
      <c r="BI199" s="2">
        <f t="shared" ref="BI199:BI262" si="173">BH199-BG199</f>
        <v>0</v>
      </c>
      <c r="BJ199" s="1">
        <f>VLOOKUP($B199&amp;$C199&amp;$D199,Staqo!$A$3:$AJ$1048576,BJ$1,0)</f>
        <v>0</v>
      </c>
      <c r="BK199" s="1">
        <f>VLOOKUP($B199&amp;$C199&amp;$D199,HFE!$A$3:$AJ$1048576,BK$1,0)</f>
        <v>0</v>
      </c>
      <c r="BL199" s="2">
        <f t="shared" ref="BL199:BL262" si="174">BK199-BJ199</f>
        <v>0</v>
      </c>
      <c r="BM199" s="1">
        <f>VLOOKUP($B199&amp;$C199&amp;$D199,Staqo!$A$3:$AJ$1048576,BM$1,0)</f>
        <v>0</v>
      </c>
      <c r="BN199" s="1">
        <f>VLOOKUP($B199&amp;$C199&amp;$D199,HFE!$A$3:$AJ$1048576,BN$1,0)</f>
        <v>0</v>
      </c>
      <c r="BO199" s="2">
        <f t="shared" ref="BO199:BO262" si="175">BN199-BM199</f>
        <v>0</v>
      </c>
      <c r="BP199" s="1">
        <f>VLOOKUP($B199&amp;$C199&amp;$D199,Staqo!$A$3:$AJ$1048576,BP$1,0)</f>
        <v>0</v>
      </c>
      <c r="BQ199" s="1">
        <f>VLOOKUP($B199&amp;$C199&amp;$D199,HFE!$A$3:$AJ$1048576,BQ$1,0)</f>
        <v>0</v>
      </c>
      <c r="BR199" s="2">
        <f t="shared" ref="BR199:BR262" si="176">BQ199-BP199</f>
        <v>0</v>
      </c>
      <c r="BS199" s="1">
        <f>VLOOKUP($B199&amp;$C199&amp;$D199,Staqo!$A$3:$AJ$1048576,BS$1,0)</f>
        <v>0</v>
      </c>
      <c r="BT199" s="1">
        <f>VLOOKUP($B199&amp;$C199&amp;$D199,HFE!$A$3:$AJ$1048576,BT$1,0)</f>
        <v>0</v>
      </c>
      <c r="BU199" s="2">
        <f t="shared" ref="BU199:BU262" si="177">BT199-BS199</f>
        <v>0</v>
      </c>
      <c r="BV199" s="1">
        <f>VLOOKUP($B199&amp;$C199&amp;$D199,Staqo!$A$3:$AJ$1048576,BV$1,0)</f>
        <v>0</v>
      </c>
      <c r="BW199" s="1">
        <f>VLOOKUP($B199&amp;$C199&amp;$D199,HFE!$A$3:$AJ$1048576,BW$1,0)</f>
        <v>0</v>
      </c>
      <c r="BX199" s="2">
        <f t="shared" ref="BX199:BX262" si="178">BW199-BV199</f>
        <v>0</v>
      </c>
      <c r="BY199" s="1">
        <f>VLOOKUP($B199&amp;$C199&amp;$D199,Staqo!$A$3:$AJ$1048576,BY$1,0)</f>
        <v>0</v>
      </c>
      <c r="BZ199" s="1">
        <f>VLOOKUP($B199&amp;$C199&amp;$D199,HFE!$A$3:$AJ$1048576,BZ$1,0)</f>
        <v>0</v>
      </c>
      <c r="CA199" s="2">
        <f t="shared" ref="CA199:CA262" si="179">BZ199-BY199</f>
        <v>0</v>
      </c>
      <c r="CB199" s="1">
        <f>VLOOKUP($B199&amp;$C199&amp;$D199,Staqo!$A$3:$AJ$1048576,CB$1,0)</f>
        <v>0</v>
      </c>
      <c r="CC199" s="1">
        <f>VLOOKUP($B199&amp;$C199&amp;$D199,HFE!$A$3:$AJ$1048576,CC$1,0)</f>
        <v>0</v>
      </c>
      <c r="CD199" s="2">
        <f t="shared" ref="CD199:CD262" si="180">CC199-CB199</f>
        <v>0</v>
      </c>
      <c r="CE199" s="1">
        <f>VLOOKUP($B199&amp;$C199&amp;$D199,Staqo!$A$3:$AJ$1048576,CE$1,0)</f>
        <v>0</v>
      </c>
      <c r="CF199" s="1">
        <f>VLOOKUP($B199&amp;$C199&amp;$D199,HFE!$A$3:$AJ$1048576,CF$1,0)</f>
        <v>0</v>
      </c>
      <c r="CG199" s="2">
        <f t="shared" ref="CG199:CG262" si="181">CF199-CE199</f>
        <v>0</v>
      </c>
      <c r="CH199" s="1">
        <f>VLOOKUP($B199&amp;$C199&amp;$D199,Staqo!$A$3:$AJ$1048576,CH$1,0)</f>
        <v>0</v>
      </c>
      <c r="CI199" s="1">
        <f>VLOOKUP($B199&amp;$C199&amp;$D199,HFE!$A$3:$AJ$1048576,CI$1,0)</f>
        <v>0</v>
      </c>
      <c r="CJ199" s="2">
        <f t="shared" ref="CJ199:CJ262" si="182">CI199-CH199</f>
        <v>0</v>
      </c>
      <c r="CK199" s="1">
        <f>VLOOKUP($B199&amp;$C199&amp;$D199,Staqo!$A$3:$AJ$1048576,CK$1,0)</f>
        <v>0</v>
      </c>
      <c r="CL199" s="1">
        <f>VLOOKUP($B199&amp;$C199&amp;$D199,HFE!$A$3:$AJ$1048576,CL$1,0)</f>
        <v>0</v>
      </c>
      <c r="CM199" s="2">
        <f t="shared" ref="CM199:CM262" si="183">CL199-CK199</f>
        <v>0</v>
      </c>
      <c r="CN199" s="1">
        <f>VLOOKUP($B199&amp;$C199&amp;$D199,Staqo!$A$3:$AJ$1048576,CN$1,0)</f>
        <v>0</v>
      </c>
      <c r="CO199" s="1">
        <f>VLOOKUP($B199&amp;$C199&amp;$D199,HFE!$A$3:$AJ$1048576,CO$1,0)</f>
        <v>0</v>
      </c>
      <c r="CP199" s="2">
        <f t="shared" ref="CP199:CP262" si="184">CO199-CN199</f>
        <v>0</v>
      </c>
      <c r="CQ199" s="1">
        <f>VLOOKUP($B199&amp;$C199&amp;$D199,Staqo!$A$3:$AJ$1048576,CQ$1,0)</f>
        <v>0</v>
      </c>
      <c r="CR199" s="1">
        <f>VLOOKUP($B199&amp;$C199&amp;$D199,HFE!$A$3:$AJ$1048576,CR$1,0)</f>
        <v>0</v>
      </c>
      <c r="CS199" s="2">
        <f t="shared" ref="CS199:CS262" si="185">CR199-CQ199</f>
        <v>0</v>
      </c>
      <c r="CT199" s="1"/>
      <c r="CU199" s="1"/>
      <c r="CV199" s="2"/>
    </row>
    <row r="200" hidden="1" spans="1:100">
      <c r="A200" s="1" t="s">
        <v>95</v>
      </c>
      <c r="B200" s="1" t="s">
        <v>96</v>
      </c>
      <c r="C200" s="3">
        <v>44565</v>
      </c>
      <c r="D200" s="1" t="s">
        <v>129</v>
      </c>
      <c r="E200" s="1">
        <f>VLOOKUP($B200&amp;$C200&amp;$D200,Staqo!$A$3:$AJ$1048576,E$1,0)</f>
        <v>5.15888</v>
      </c>
      <c r="F200" s="1" t="e">
        <f>VLOOKUP($B200&amp;$C200&amp;$D200,HFE!$A$3:$AJ$1048576,F$1,0)</f>
        <v>#REF!</v>
      </c>
      <c r="G200" s="2" t="e">
        <f t="shared" si="155"/>
        <v>#REF!</v>
      </c>
      <c r="H200" s="1">
        <f>VLOOKUP($B200&amp;$C200&amp;$D200,Staqo!$A$3:$AJ$1048576,H$1,0)</f>
        <v>5.93165</v>
      </c>
      <c r="I200" s="1" t="e">
        <f>VLOOKUP($B200&amp;$C200&amp;$D200,HFE!$A$3:$AJ$1048576,I$1,0)</f>
        <v>#REF!</v>
      </c>
      <c r="J200" s="2" t="e">
        <f t="shared" si="156"/>
        <v>#REF!</v>
      </c>
      <c r="K200" s="1">
        <f>VLOOKUP($B200&amp;$C200&amp;$D200,Staqo!$A$3:$AJ$1048576,K$1,0)</f>
        <v>6558.33</v>
      </c>
      <c r="L200" s="1" t="e">
        <f>VLOOKUP($B200&amp;$C200&amp;$D200,HFE!$A$3:$AJ$1048576,L$1,0)</f>
        <v>#REF!</v>
      </c>
      <c r="M200" s="2" t="e">
        <f t="shared" si="157"/>
        <v>#REF!</v>
      </c>
      <c r="N200" s="1">
        <f>VLOOKUP($B200&amp;$C200&amp;$D200,Staqo!$A$3:$AJ$1048576,N$1,0)</f>
        <v>4870</v>
      </c>
      <c r="O200" s="1">
        <f>VLOOKUP($B200&amp;$C200&amp;$D200,HFE!$A$3:$AJ$1048576,O$1,0)</f>
        <v>0</v>
      </c>
      <c r="P200" s="2">
        <f t="shared" si="158"/>
        <v>-4870</v>
      </c>
      <c r="Q200" s="1">
        <f>VLOOKUP($B200&amp;$C200&amp;$D200,Staqo!$A$3:$AJ$1048576,Q$1,0)</f>
        <v>4832.07</v>
      </c>
      <c r="R200" s="1">
        <f>VLOOKUP($B200&amp;$C200&amp;$D200,HFE!$A$3:$AJ$1048576,R$1,0)</f>
        <v>0</v>
      </c>
      <c r="S200" s="2">
        <f t="shared" si="159"/>
        <v>-4832.07</v>
      </c>
      <c r="T200" s="1">
        <f>VLOOKUP($B200&amp;$C200&amp;$D200,Staqo!$A$3:$AJ$1048576,T$1,0)</f>
        <v>0.742567</v>
      </c>
      <c r="U200" s="1" t="e">
        <f>VLOOKUP($B200&amp;$C200&amp;$D200,HFE!$A$3:$AJ$1048576,U$1,0)</f>
        <v>#REF!</v>
      </c>
      <c r="V200" s="2" t="e">
        <f t="shared" si="160"/>
        <v>#REF!</v>
      </c>
      <c r="W200" s="1">
        <f>VLOOKUP($B200&amp;$C200&amp;$D200,Staqo!$A$3:$AJ$1048576,W$1,0)</f>
        <v>0.736784</v>
      </c>
      <c r="X200" s="1" t="e">
        <f>VLOOKUP($B200&amp;$C200&amp;$D200,HFE!$A$3:$AJ$1048576,X$1,0)</f>
        <v>#REF!</v>
      </c>
      <c r="Y200" s="2" t="e">
        <f t="shared" si="161"/>
        <v>#REF!</v>
      </c>
      <c r="Z200" s="4">
        <f>VLOOKUP($B200&amp;$C200&amp;$D200,Staqo!$A$3:$AJ$1048576,Z$1,0)</f>
        <v>100</v>
      </c>
      <c r="AA200" s="4">
        <f>VLOOKUP($B200&amp;$C200&amp;$D200,HFE!$A$3:$AJ$1048576,AA$1,0)</f>
        <v>0</v>
      </c>
      <c r="AB200" s="5">
        <f t="shared" si="162"/>
        <v>-100</v>
      </c>
      <c r="AC200" s="1">
        <f>VLOOKUP($B200&amp;$C200&amp;$D200,Staqo!$A$3:$AJ$1048576,AC$1,0)</f>
        <v>100</v>
      </c>
      <c r="AD200" s="1">
        <f>VLOOKUP($B200&amp;$C200&amp;$D200,HFE!$A$3:$AJ$1048576,AD$1,0)*100</f>
        <v>100</v>
      </c>
      <c r="AE200" s="2">
        <f t="shared" si="163"/>
        <v>0</v>
      </c>
      <c r="AF200" s="1">
        <f>VLOOKUP($B200&amp;$C200&amp;$D200,Staqo!$A$3:$AJ$1048576,AF$1,0)</f>
        <v>100</v>
      </c>
      <c r="AG200" s="1">
        <f>VLOOKUP($B200&amp;$C200&amp;$D200,HFE!$A$3:$AJ$1048576,AG$1,0)*100</f>
        <v>100</v>
      </c>
      <c r="AH200" s="2">
        <f t="shared" si="164"/>
        <v>0</v>
      </c>
      <c r="AI200" s="1">
        <f>VLOOKUP($B200&amp;$C200&amp;$D200,Staqo!$A$3:$AJ$1048576,AI$1,0)</f>
        <v>0.201879</v>
      </c>
      <c r="AJ200" s="1" t="e">
        <f>VLOOKUP($B200&amp;$C200&amp;$D200,HFE!$A$3:$AJ$1048576,AJ$1,0)</f>
        <v>#REF!</v>
      </c>
      <c r="AK200" s="2" t="e">
        <f t="shared" si="165"/>
        <v>#REF!</v>
      </c>
      <c r="AL200" s="1">
        <f>VLOOKUP($B200&amp;$C200&amp;$D200,Staqo!$A$3:$AJ$1048576,AL$1,0)</f>
        <v>0.183527</v>
      </c>
      <c r="AM200" s="1" t="e">
        <f>VLOOKUP($B200&amp;$C200&amp;$D200,HFE!$A$3:$AJ$1048576,AM$1,0)</f>
        <v>#REF!</v>
      </c>
      <c r="AN200" s="2" t="e">
        <f t="shared" si="166"/>
        <v>#REF!</v>
      </c>
      <c r="AO200" s="1">
        <f>VLOOKUP($B200&amp;$C200&amp;$D200,Staqo!$A$3:$AJ$1048576,AO$1,0)</f>
        <v>0.200307</v>
      </c>
      <c r="AP200" s="1" t="e">
        <f>VLOOKUP($B200&amp;$C200&amp;$D200,HFE!$A$3:$AJ$1048576,AP$1,0)</f>
        <v>#REF!</v>
      </c>
      <c r="AQ200" s="2" t="e">
        <f t="shared" si="167"/>
        <v>#REF!</v>
      </c>
      <c r="AR200" s="1">
        <f>VLOOKUP($B200&amp;$C200&amp;$D200,Staqo!$A$3:$AJ$1048576,AR$1,0)</f>
        <v>0.182098</v>
      </c>
      <c r="AS200" s="1" t="e">
        <f>VLOOKUP($B200&amp;$C200&amp;$D200,HFE!$A$3:$AJ$1048576,AS$1,0)</f>
        <v>#REF!</v>
      </c>
      <c r="AT200" s="2" t="e">
        <f t="shared" si="168"/>
        <v>#REF!</v>
      </c>
      <c r="AU200" s="1">
        <f>VLOOKUP($B200&amp;$C200&amp;$D200,Staqo!$A$3:$AJ$1048576,AU$1,0)</f>
        <v>96.9939</v>
      </c>
      <c r="AV200" s="1">
        <f>VLOOKUP($B200&amp;$C200&amp;$D200,HFE!$A$3:$AJ$1048576,AV$1,0)</f>
        <v>0</v>
      </c>
      <c r="AW200" s="2">
        <f t="shared" si="169"/>
        <v>-96.9939</v>
      </c>
      <c r="AX200" s="4">
        <f>VLOOKUP($B200&amp;$C200&amp;$D200,Staqo!$A$3:$AJ$1048576,AX$1,0)</f>
        <v>12</v>
      </c>
      <c r="AY200" s="4">
        <f>VLOOKUP($B200&amp;$C200&amp;$D200,HFE!$A$3:$AJ$1048576,AY$1,0)</f>
        <v>12</v>
      </c>
      <c r="AZ200" s="5">
        <f t="shared" si="170"/>
        <v>0</v>
      </c>
      <c r="BA200" s="1">
        <f>VLOOKUP($B200&amp;$C200&amp;$D200,Staqo!$A$3:$AJ$1048576,BA$1,0)</f>
        <v>0</v>
      </c>
      <c r="BB200" s="1">
        <f>VLOOKUP($B200&amp;$C200&amp;$D200,HFE!$A$3:$AJ$1048576,BB$1,0)</f>
        <v>0</v>
      </c>
      <c r="BC200" s="2">
        <f t="shared" si="171"/>
        <v>0</v>
      </c>
      <c r="BD200" s="1">
        <f>VLOOKUP($B200&amp;$C200&amp;$D200,Staqo!$A$3:$AJ$1048576,BD$1,0)</f>
        <v>0</v>
      </c>
      <c r="BE200" s="1">
        <f>VLOOKUP($B200&amp;$C200&amp;$D200,HFE!$A$3:$AJ$1048576,BE$1,0)</f>
        <v>0</v>
      </c>
      <c r="BF200" s="2">
        <f t="shared" si="172"/>
        <v>0</v>
      </c>
      <c r="BG200" s="1">
        <f>VLOOKUP($B200&amp;$C200&amp;$D200,Staqo!$A$3:$AJ$1048576,BG$1,0)</f>
        <v>0</v>
      </c>
      <c r="BH200" s="1">
        <f>VLOOKUP($B200&amp;$C200&amp;$D200,HFE!$A$3:$AJ$1048576,BH$1,0)</f>
        <v>0</v>
      </c>
      <c r="BI200" s="2">
        <f t="shared" si="173"/>
        <v>0</v>
      </c>
      <c r="BJ200" s="1">
        <f>VLOOKUP($B200&amp;$C200&amp;$D200,Staqo!$A$3:$AJ$1048576,BJ$1,0)</f>
        <v>0</v>
      </c>
      <c r="BK200" s="1">
        <f>VLOOKUP($B200&amp;$C200&amp;$D200,HFE!$A$3:$AJ$1048576,BK$1,0)</f>
        <v>0</v>
      </c>
      <c r="BL200" s="2">
        <f t="shared" si="174"/>
        <v>0</v>
      </c>
      <c r="BM200" s="1">
        <f>VLOOKUP($B200&amp;$C200&amp;$D200,Staqo!$A$3:$AJ$1048576,BM$1,0)</f>
        <v>0</v>
      </c>
      <c r="BN200" s="1">
        <f>VLOOKUP($B200&amp;$C200&amp;$D200,HFE!$A$3:$AJ$1048576,BN$1,0)</f>
        <v>0</v>
      </c>
      <c r="BO200" s="2">
        <f t="shared" si="175"/>
        <v>0</v>
      </c>
      <c r="BP200" s="1">
        <f>VLOOKUP($B200&amp;$C200&amp;$D200,Staqo!$A$3:$AJ$1048576,BP$1,0)</f>
        <v>0</v>
      </c>
      <c r="BQ200" s="1">
        <f>VLOOKUP($B200&amp;$C200&amp;$D200,HFE!$A$3:$AJ$1048576,BQ$1,0)</f>
        <v>0</v>
      </c>
      <c r="BR200" s="2">
        <f t="shared" si="176"/>
        <v>0</v>
      </c>
      <c r="BS200" s="1">
        <f>VLOOKUP($B200&amp;$C200&amp;$D200,Staqo!$A$3:$AJ$1048576,BS$1,0)</f>
        <v>0</v>
      </c>
      <c r="BT200" s="1">
        <f>VLOOKUP($B200&amp;$C200&amp;$D200,HFE!$A$3:$AJ$1048576,BT$1,0)</f>
        <v>0</v>
      </c>
      <c r="BU200" s="2">
        <f t="shared" si="177"/>
        <v>0</v>
      </c>
      <c r="BV200" s="1">
        <f>VLOOKUP($B200&amp;$C200&amp;$D200,Staqo!$A$3:$AJ$1048576,BV$1,0)</f>
        <v>0</v>
      </c>
      <c r="BW200" s="1">
        <f>VLOOKUP($B200&amp;$C200&amp;$D200,HFE!$A$3:$AJ$1048576,BW$1,0)</f>
        <v>0</v>
      </c>
      <c r="BX200" s="2">
        <f t="shared" si="178"/>
        <v>0</v>
      </c>
      <c r="BY200" s="1">
        <f>VLOOKUP($B200&amp;$C200&amp;$D200,Staqo!$A$3:$AJ$1048576,BY$1,0)</f>
        <v>0</v>
      </c>
      <c r="BZ200" s="1">
        <f>VLOOKUP($B200&amp;$C200&amp;$D200,HFE!$A$3:$AJ$1048576,BZ$1,0)</f>
        <v>0</v>
      </c>
      <c r="CA200" s="2">
        <f t="shared" si="179"/>
        <v>0</v>
      </c>
      <c r="CB200" s="1">
        <f>VLOOKUP($B200&amp;$C200&amp;$D200,Staqo!$A$3:$AJ$1048576,CB$1,0)</f>
        <v>0</v>
      </c>
      <c r="CC200" s="1">
        <f>VLOOKUP($B200&amp;$C200&amp;$D200,HFE!$A$3:$AJ$1048576,CC$1,0)</f>
        <v>0</v>
      </c>
      <c r="CD200" s="2">
        <f t="shared" si="180"/>
        <v>0</v>
      </c>
      <c r="CE200" s="1">
        <f>VLOOKUP($B200&amp;$C200&amp;$D200,Staqo!$A$3:$AJ$1048576,CE$1,0)</f>
        <v>0</v>
      </c>
      <c r="CF200" s="1">
        <f>VLOOKUP($B200&amp;$C200&amp;$D200,HFE!$A$3:$AJ$1048576,CF$1,0)</f>
        <v>0</v>
      </c>
      <c r="CG200" s="2">
        <f t="shared" si="181"/>
        <v>0</v>
      </c>
      <c r="CH200" s="1">
        <f>VLOOKUP($B200&amp;$C200&amp;$D200,Staqo!$A$3:$AJ$1048576,CH$1,0)</f>
        <v>0</v>
      </c>
      <c r="CI200" s="1">
        <f>VLOOKUP($B200&amp;$C200&amp;$D200,HFE!$A$3:$AJ$1048576,CI$1,0)</f>
        <v>0</v>
      </c>
      <c r="CJ200" s="2">
        <f t="shared" si="182"/>
        <v>0</v>
      </c>
      <c r="CK200" s="1">
        <f>VLOOKUP($B200&amp;$C200&amp;$D200,Staqo!$A$3:$AJ$1048576,CK$1,0)</f>
        <v>0</v>
      </c>
      <c r="CL200" s="1">
        <f>VLOOKUP($B200&amp;$C200&amp;$D200,HFE!$A$3:$AJ$1048576,CL$1,0)</f>
        <v>0</v>
      </c>
      <c r="CM200" s="2">
        <f t="shared" si="183"/>
        <v>0</v>
      </c>
      <c r="CN200" s="1">
        <f>VLOOKUP($B200&amp;$C200&amp;$D200,Staqo!$A$3:$AJ$1048576,CN$1,0)</f>
        <v>0</v>
      </c>
      <c r="CO200" s="1">
        <f>VLOOKUP($B200&amp;$C200&amp;$D200,HFE!$A$3:$AJ$1048576,CO$1,0)</f>
        <v>0</v>
      </c>
      <c r="CP200" s="2">
        <f t="shared" si="184"/>
        <v>0</v>
      </c>
      <c r="CQ200" s="1">
        <f>VLOOKUP($B200&amp;$C200&amp;$D200,Staqo!$A$3:$AJ$1048576,CQ$1,0)</f>
        <v>0</v>
      </c>
      <c r="CR200" s="1">
        <f>VLOOKUP($B200&amp;$C200&amp;$D200,HFE!$A$3:$AJ$1048576,CR$1,0)</f>
        <v>0</v>
      </c>
      <c r="CS200" s="2">
        <f t="shared" si="185"/>
        <v>0</v>
      </c>
      <c r="CT200" s="1"/>
      <c r="CU200" s="1"/>
      <c r="CV200" s="2"/>
    </row>
    <row r="201" hidden="1" spans="1:100">
      <c r="A201" s="1" t="s">
        <v>95</v>
      </c>
      <c r="B201" s="1" t="s">
        <v>96</v>
      </c>
      <c r="C201" s="3">
        <v>44565</v>
      </c>
      <c r="D201" s="1" t="s">
        <v>130</v>
      </c>
      <c r="E201" s="1">
        <f>VLOOKUP($B201&amp;$C201&amp;$D201,Staqo!$A$3:$AJ$1048576,E$1,0)</f>
        <v>5.15888</v>
      </c>
      <c r="F201" s="1" t="e">
        <f>VLOOKUP($B201&amp;$C201&amp;$D201,HFE!$A$3:$AJ$1048576,F$1,0)</f>
        <v>#REF!</v>
      </c>
      <c r="G201" s="2" t="e">
        <f t="shared" si="155"/>
        <v>#REF!</v>
      </c>
      <c r="H201" s="1">
        <f>VLOOKUP($B201&amp;$C201&amp;$D201,Staqo!$A$3:$AJ$1048576,H$1,0)</f>
        <v>5.93165</v>
      </c>
      <c r="I201" s="1" t="e">
        <f>VLOOKUP($B201&amp;$C201&amp;$D201,HFE!$A$3:$AJ$1048576,I$1,0)</f>
        <v>#REF!</v>
      </c>
      <c r="J201" s="2" t="e">
        <f t="shared" si="156"/>
        <v>#REF!</v>
      </c>
      <c r="K201" s="1">
        <f>VLOOKUP($B201&amp;$C201&amp;$D201,Staqo!$A$3:$AJ$1048576,K$1,0)</f>
        <v>6558.33</v>
      </c>
      <c r="L201" s="1" t="e">
        <f>VLOOKUP($B201&amp;$C201&amp;$D201,HFE!$A$3:$AJ$1048576,L$1,0)</f>
        <v>#REF!</v>
      </c>
      <c r="M201" s="2" t="e">
        <f t="shared" si="157"/>
        <v>#REF!</v>
      </c>
      <c r="N201" s="1">
        <f>VLOOKUP($B201&amp;$C201&amp;$D201,Staqo!$A$3:$AJ$1048576,N$1,0)</f>
        <v>5000</v>
      </c>
      <c r="O201" s="1">
        <f>VLOOKUP($B201&amp;$C201&amp;$D201,HFE!$A$3:$AJ$1048576,O$1,0)</f>
        <v>0</v>
      </c>
      <c r="P201" s="2">
        <f t="shared" si="158"/>
        <v>-5000</v>
      </c>
      <c r="Q201" s="1">
        <f>VLOOKUP($B201&amp;$C201&amp;$D201,Staqo!$A$3:$AJ$1048576,Q$1,0)</f>
        <v>4961.06</v>
      </c>
      <c r="R201" s="1">
        <f>VLOOKUP($B201&amp;$C201&amp;$D201,HFE!$A$3:$AJ$1048576,R$1,0)</f>
        <v>0</v>
      </c>
      <c r="S201" s="2">
        <f t="shared" si="159"/>
        <v>-4961.06</v>
      </c>
      <c r="T201" s="1">
        <f>VLOOKUP($B201&amp;$C201&amp;$D201,Staqo!$A$3:$AJ$1048576,T$1,0)</f>
        <v>0.762389</v>
      </c>
      <c r="U201" s="1" t="e">
        <f>VLOOKUP($B201&amp;$C201&amp;$D201,HFE!$A$3:$AJ$1048576,U$1,0)</f>
        <v>#REF!</v>
      </c>
      <c r="V201" s="2" t="e">
        <f t="shared" si="160"/>
        <v>#REF!</v>
      </c>
      <c r="W201" s="1">
        <f>VLOOKUP($B201&amp;$C201&amp;$D201,Staqo!$A$3:$AJ$1048576,W$1,0)</f>
        <v>0.756451</v>
      </c>
      <c r="X201" s="1" t="e">
        <f>VLOOKUP($B201&amp;$C201&amp;$D201,HFE!$A$3:$AJ$1048576,X$1,0)</f>
        <v>#REF!</v>
      </c>
      <c r="Y201" s="2" t="e">
        <f t="shared" si="161"/>
        <v>#REF!</v>
      </c>
      <c r="Z201" s="4">
        <f>VLOOKUP($B201&amp;$C201&amp;$D201,Staqo!$A$3:$AJ$1048576,Z$1,0)</f>
        <v>100</v>
      </c>
      <c r="AA201" s="4">
        <f>VLOOKUP($B201&amp;$C201&amp;$D201,HFE!$A$3:$AJ$1048576,AA$1,0)</f>
        <v>0</v>
      </c>
      <c r="AB201" s="5">
        <f t="shared" si="162"/>
        <v>-100</v>
      </c>
      <c r="AC201" s="1">
        <f>VLOOKUP($B201&amp;$C201&amp;$D201,Staqo!$A$3:$AJ$1048576,AC$1,0)</f>
        <v>100</v>
      </c>
      <c r="AD201" s="1">
        <f>VLOOKUP($B201&amp;$C201&amp;$D201,HFE!$A$3:$AJ$1048576,AD$1,0)*100</f>
        <v>100</v>
      </c>
      <c r="AE201" s="2">
        <f t="shared" si="163"/>
        <v>0</v>
      </c>
      <c r="AF201" s="1">
        <f>VLOOKUP($B201&amp;$C201&amp;$D201,Staqo!$A$3:$AJ$1048576,AF$1,0)</f>
        <v>100</v>
      </c>
      <c r="AG201" s="1">
        <f>VLOOKUP($B201&amp;$C201&amp;$D201,HFE!$A$3:$AJ$1048576,AG$1,0)*100</f>
        <v>100</v>
      </c>
      <c r="AH201" s="2">
        <f t="shared" si="164"/>
        <v>0</v>
      </c>
      <c r="AI201" s="1">
        <f>VLOOKUP($B201&amp;$C201&amp;$D201,Staqo!$A$3:$AJ$1048576,AI$1,0)</f>
        <v>0.207268</v>
      </c>
      <c r="AJ201" s="1" t="e">
        <f>VLOOKUP($B201&amp;$C201&amp;$D201,HFE!$A$3:$AJ$1048576,AJ$1,0)</f>
        <v>#REF!</v>
      </c>
      <c r="AK201" s="2" t="e">
        <f t="shared" si="165"/>
        <v>#REF!</v>
      </c>
      <c r="AL201" s="1">
        <f>VLOOKUP($B201&amp;$C201&amp;$D201,Staqo!$A$3:$AJ$1048576,AL$1,0)</f>
        <v>0.188426</v>
      </c>
      <c r="AM201" s="1" t="e">
        <f>VLOOKUP($B201&amp;$C201&amp;$D201,HFE!$A$3:$AJ$1048576,AM$1,0)</f>
        <v>#REF!</v>
      </c>
      <c r="AN201" s="2" t="e">
        <f t="shared" si="166"/>
        <v>#REF!</v>
      </c>
      <c r="AO201" s="1">
        <f>VLOOKUP($B201&amp;$C201&amp;$D201,Staqo!$A$3:$AJ$1048576,AO$1,0)</f>
        <v>0.205654</v>
      </c>
      <c r="AP201" s="1" t="e">
        <f>VLOOKUP($B201&amp;$C201&amp;$D201,HFE!$A$3:$AJ$1048576,AP$1,0)</f>
        <v>#REF!</v>
      </c>
      <c r="AQ201" s="2" t="e">
        <f t="shared" si="167"/>
        <v>#REF!</v>
      </c>
      <c r="AR201" s="1">
        <f>VLOOKUP($B201&amp;$C201&amp;$D201,Staqo!$A$3:$AJ$1048576,AR$1,0)</f>
        <v>0.186959</v>
      </c>
      <c r="AS201" s="1" t="e">
        <f>VLOOKUP($B201&amp;$C201&amp;$D201,HFE!$A$3:$AJ$1048576,AS$1,0)</f>
        <v>#REF!</v>
      </c>
      <c r="AT201" s="2" t="e">
        <f t="shared" si="168"/>
        <v>#REF!</v>
      </c>
      <c r="AU201" s="1">
        <f>VLOOKUP($B201&amp;$C201&amp;$D201,Staqo!$A$3:$AJ$1048576,AU$1,0)</f>
        <v>97.7774</v>
      </c>
      <c r="AV201" s="1">
        <f>VLOOKUP($B201&amp;$C201&amp;$D201,HFE!$A$3:$AJ$1048576,AV$1,0)</f>
        <v>0</v>
      </c>
      <c r="AW201" s="2">
        <f t="shared" si="169"/>
        <v>-97.7774</v>
      </c>
      <c r="AX201" s="4">
        <f>VLOOKUP($B201&amp;$C201&amp;$D201,Staqo!$A$3:$AJ$1048576,AX$1,0)</f>
        <v>12</v>
      </c>
      <c r="AY201" s="4">
        <f>VLOOKUP($B201&amp;$C201&amp;$D201,HFE!$A$3:$AJ$1048576,AY$1,0)</f>
        <v>12</v>
      </c>
      <c r="AZ201" s="5">
        <f t="shared" si="170"/>
        <v>0</v>
      </c>
      <c r="BA201" s="1">
        <f>VLOOKUP($B201&amp;$C201&amp;$D201,Staqo!$A$3:$AJ$1048576,BA$1,0)</f>
        <v>0</v>
      </c>
      <c r="BB201" s="1">
        <f>VLOOKUP($B201&amp;$C201&amp;$D201,HFE!$A$3:$AJ$1048576,BB$1,0)</f>
        <v>0</v>
      </c>
      <c r="BC201" s="2">
        <f t="shared" si="171"/>
        <v>0</v>
      </c>
      <c r="BD201" s="1">
        <f>VLOOKUP($B201&amp;$C201&amp;$D201,Staqo!$A$3:$AJ$1048576,BD$1,0)</f>
        <v>0</v>
      </c>
      <c r="BE201" s="1">
        <f>VLOOKUP($B201&amp;$C201&amp;$D201,HFE!$A$3:$AJ$1048576,BE$1,0)</f>
        <v>0</v>
      </c>
      <c r="BF201" s="2">
        <f t="shared" si="172"/>
        <v>0</v>
      </c>
      <c r="BG201" s="1">
        <f>VLOOKUP($B201&amp;$C201&amp;$D201,Staqo!$A$3:$AJ$1048576,BG$1,0)</f>
        <v>0</v>
      </c>
      <c r="BH201" s="1">
        <f>VLOOKUP($B201&amp;$C201&amp;$D201,HFE!$A$3:$AJ$1048576,BH$1,0)</f>
        <v>0</v>
      </c>
      <c r="BI201" s="2">
        <f t="shared" si="173"/>
        <v>0</v>
      </c>
      <c r="BJ201" s="1">
        <f>VLOOKUP($B201&amp;$C201&amp;$D201,Staqo!$A$3:$AJ$1048576,BJ$1,0)</f>
        <v>0</v>
      </c>
      <c r="BK201" s="1">
        <f>VLOOKUP($B201&amp;$C201&amp;$D201,HFE!$A$3:$AJ$1048576,BK$1,0)</f>
        <v>0</v>
      </c>
      <c r="BL201" s="2">
        <f t="shared" si="174"/>
        <v>0</v>
      </c>
      <c r="BM201" s="1">
        <f>VLOOKUP($B201&amp;$C201&amp;$D201,Staqo!$A$3:$AJ$1048576,BM$1,0)</f>
        <v>0</v>
      </c>
      <c r="BN201" s="1">
        <f>VLOOKUP($B201&amp;$C201&amp;$D201,HFE!$A$3:$AJ$1048576,BN$1,0)</f>
        <v>0</v>
      </c>
      <c r="BO201" s="2">
        <f t="shared" si="175"/>
        <v>0</v>
      </c>
      <c r="BP201" s="1">
        <f>VLOOKUP($B201&amp;$C201&amp;$D201,Staqo!$A$3:$AJ$1048576,BP$1,0)</f>
        <v>0</v>
      </c>
      <c r="BQ201" s="1">
        <f>VLOOKUP($B201&amp;$C201&amp;$D201,HFE!$A$3:$AJ$1048576,BQ$1,0)</f>
        <v>0</v>
      </c>
      <c r="BR201" s="2">
        <f t="shared" si="176"/>
        <v>0</v>
      </c>
      <c r="BS201" s="1">
        <f>VLOOKUP($B201&amp;$C201&amp;$D201,Staqo!$A$3:$AJ$1048576,BS$1,0)</f>
        <v>0</v>
      </c>
      <c r="BT201" s="1">
        <f>VLOOKUP($B201&amp;$C201&amp;$D201,HFE!$A$3:$AJ$1048576,BT$1,0)</f>
        <v>0</v>
      </c>
      <c r="BU201" s="2">
        <f t="shared" si="177"/>
        <v>0</v>
      </c>
      <c r="BV201" s="1">
        <f>VLOOKUP($B201&amp;$C201&amp;$D201,Staqo!$A$3:$AJ$1048576,BV$1,0)</f>
        <v>0</v>
      </c>
      <c r="BW201" s="1">
        <f>VLOOKUP($B201&amp;$C201&amp;$D201,HFE!$A$3:$AJ$1048576,BW$1,0)</f>
        <v>0</v>
      </c>
      <c r="BX201" s="2">
        <f t="shared" si="178"/>
        <v>0</v>
      </c>
      <c r="BY201" s="1">
        <f>VLOOKUP($B201&amp;$C201&amp;$D201,Staqo!$A$3:$AJ$1048576,BY$1,0)</f>
        <v>0</v>
      </c>
      <c r="BZ201" s="1">
        <f>VLOOKUP($B201&amp;$C201&amp;$D201,HFE!$A$3:$AJ$1048576,BZ$1,0)</f>
        <v>0</v>
      </c>
      <c r="CA201" s="2">
        <f t="shared" si="179"/>
        <v>0</v>
      </c>
      <c r="CB201" s="1">
        <f>VLOOKUP($B201&amp;$C201&amp;$D201,Staqo!$A$3:$AJ$1048576,CB$1,0)</f>
        <v>0</v>
      </c>
      <c r="CC201" s="1">
        <f>VLOOKUP($B201&amp;$C201&amp;$D201,HFE!$A$3:$AJ$1048576,CC$1,0)</f>
        <v>0</v>
      </c>
      <c r="CD201" s="2">
        <f t="shared" si="180"/>
        <v>0</v>
      </c>
      <c r="CE201" s="1">
        <f>VLOOKUP($B201&amp;$C201&amp;$D201,Staqo!$A$3:$AJ$1048576,CE$1,0)</f>
        <v>0</v>
      </c>
      <c r="CF201" s="1">
        <f>VLOOKUP($B201&amp;$C201&amp;$D201,HFE!$A$3:$AJ$1048576,CF$1,0)</f>
        <v>0</v>
      </c>
      <c r="CG201" s="2">
        <f t="shared" si="181"/>
        <v>0</v>
      </c>
      <c r="CH201" s="1">
        <f>VLOOKUP($B201&amp;$C201&amp;$D201,Staqo!$A$3:$AJ$1048576,CH$1,0)</f>
        <v>0</v>
      </c>
      <c r="CI201" s="1">
        <f>VLOOKUP($B201&amp;$C201&amp;$D201,HFE!$A$3:$AJ$1048576,CI$1,0)</f>
        <v>0</v>
      </c>
      <c r="CJ201" s="2">
        <f t="shared" si="182"/>
        <v>0</v>
      </c>
      <c r="CK201" s="1">
        <f>VLOOKUP($B201&amp;$C201&amp;$D201,Staqo!$A$3:$AJ$1048576,CK$1,0)</f>
        <v>0</v>
      </c>
      <c r="CL201" s="1">
        <f>VLOOKUP($B201&amp;$C201&amp;$D201,HFE!$A$3:$AJ$1048576,CL$1,0)</f>
        <v>0</v>
      </c>
      <c r="CM201" s="2">
        <f t="shared" si="183"/>
        <v>0</v>
      </c>
      <c r="CN201" s="1">
        <f>VLOOKUP($B201&amp;$C201&amp;$D201,Staqo!$A$3:$AJ$1048576,CN$1,0)</f>
        <v>0</v>
      </c>
      <c r="CO201" s="1">
        <f>VLOOKUP($B201&amp;$C201&amp;$D201,HFE!$A$3:$AJ$1048576,CO$1,0)</f>
        <v>0</v>
      </c>
      <c r="CP201" s="2">
        <f t="shared" si="184"/>
        <v>0</v>
      </c>
      <c r="CQ201" s="1">
        <f>VLOOKUP($B201&amp;$C201&amp;$D201,Staqo!$A$3:$AJ$1048576,CQ$1,0)</f>
        <v>0</v>
      </c>
      <c r="CR201" s="1">
        <f>VLOOKUP($B201&amp;$C201&amp;$D201,HFE!$A$3:$AJ$1048576,CR$1,0)</f>
        <v>0</v>
      </c>
      <c r="CS201" s="2">
        <f t="shared" si="185"/>
        <v>0</v>
      </c>
      <c r="CT201" s="1"/>
      <c r="CU201" s="1"/>
      <c r="CV201" s="2"/>
    </row>
    <row r="202" hidden="1" spans="1:100">
      <c r="A202" s="1" t="s">
        <v>95</v>
      </c>
      <c r="B202" s="1" t="s">
        <v>96</v>
      </c>
      <c r="C202" s="3">
        <v>44565</v>
      </c>
      <c r="D202" s="1" t="s">
        <v>131</v>
      </c>
      <c r="E202" s="1">
        <f>VLOOKUP($B202&amp;$C202&amp;$D202,Staqo!$A$3:$AJ$1048576,E$1,0)</f>
        <v>5.15888</v>
      </c>
      <c r="F202" s="1" t="e">
        <f>VLOOKUP($B202&amp;$C202&amp;$D202,HFE!$A$3:$AJ$1048576,F$1,0)</f>
        <v>#REF!</v>
      </c>
      <c r="G202" s="2" t="e">
        <f t="shared" si="155"/>
        <v>#REF!</v>
      </c>
      <c r="H202" s="1">
        <f>VLOOKUP($B202&amp;$C202&amp;$D202,Staqo!$A$3:$AJ$1048576,H$1,0)</f>
        <v>5.93165</v>
      </c>
      <c r="I202" s="1" t="e">
        <f>VLOOKUP($B202&amp;$C202&amp;$D202,HFE!$A$3:$AJ$1048576,I$1,0)</f>
        <v>#REF!</v>
      </c>
      <c r="J202" s="2" t="e">
        <f t="shared" si="156"/>
        <v>#REF!</v>
      </c>
      <c r="K202" s="1">
        <f>VLOOKUP($B202&amp;$C202&amp;$D202,Staqo!$A$3:$AJ$1048576,K$1,0)</f>
        <v>6558.33</v>
      </c>
      <c r="L202" s="1" t="e">
        <f>VLOOKUP($B202&amp;$C202&amp;$D202,HFE!$A$3:$AJ$1048576,L$1,0)</f>
        <v>#REF!</v>
      </c>
      <c r="M202" s="2" t="e">
        <f t="shared" si="157"/>
        <v>#REF!</v>
      </c>
      <c r="N202" s="1">
        <f>VLOOKUP($B202&amp;$C202&amp;$D202,Staqo!$A$3:$AJ$1048576,N$1,0)</f>
        <v>5000</v>
      </c>
      <c r="O202" s="1">
        <f>VLOOKUP($B202&amp;$C202&amp;$D202,HFE!$A$3:$AJ$1048576,O$1,0)</f>
        <v>0</v>
      </c>
      <c r="P202" s="2">
        <f t="shared" si="158"/>
        <v>-5000</v>
      </c>
      <c r="Q202" s="1">
        <f>VLOOKUP($B202&amp;$C202&amp;$D202,Staqo!$A$3:$AJ$1048576,Q$1,0)</f>
        <v>4961.06</v>
      </c>
      <c r="R202" s="1">
        <f>VLOOKUP($B202&amp;$C202&amp;$D202,HFE!$A$3:$AJ$1048576,R$1,0)</f>
        <v>0</v>
      </c>
      <c r="S202" s="2">
        <f t="shared" si="159"/>
        <v>-4961.06</v>
      </c>
      <c r="T202" s="1">
        <f>VLOOKUP($B202&amp;$C202&amp;$D202,Staqo!$A$3:$AJ$1048576,T$1,0)</f>
        <v>0.762389</v>
      </c>
      <c r="U202" s="1" t="e">
        <f>VLOOKUP($B202&amp;$C202&amp;$D202,HFE!$A$3:$AJ$1048576,U$1,0)</f>
        <v>#REF!</v>
      </c>
      <c r="V202" s="2" t="e">
        <f t="shared" si="160"/>
        <v>#REF!</v>
      </c>
      <c r="W202" s="1">
        <f>VLOOKUP($B202&amp;$C202&amp;$D202,Staqo!$A$3:$AJ$1048576,W$1,0)</f>
        <v>0.756451</v>
      </c>
      <c r="X202" s="1" t="e">
        <f>VLOOKUP($B202&amp;$C202&amp;$D202,HFE!$A$3:$AJ$1048576,X$1,0)</f>
        <v>#REF!</v>
      </c>
      <c r="Y202" s="2" t="e">
        <f t="shared" si="161"/>
        <v>#REF!</v>
      </c>
      <c r="Z202" s="4">
        <f>VLOOKUP($B202&amp;$C202&amp;$D202,Staqo!$A$3:$AJ$1048576,Z$1,0)</f>
        <v>100</v>
      </c>
      <c r="AA202" s="4">
        <f>VLOOKUP($B202&amp;$C202&amp;$D202,HFE!$A$3:$AJ$1048576,AA$1,0)</f>
        <v>0</v>
      </c>
      <c r="AB202" s="5">
        <f t="shared" si="162"/>
        <v>-100</v>
      </c>
      <c r="AC202" s="1">
        <f>VLOOKUP($B202&amp;$C202&amp;$D202,Staqo!$A$3:$AJ$1048576,AC$1,0)</f>
        <v>100</v>
      </c>
      <c r="AD202" s="1">
        <f>VLOOKUP($B202&amp;$C202&amp;$D202,HFE!$A$3:$AJ$1048576,AD$1,0)*100</f>
        <v>100</v>
      </c>
      <c r="AE202" s="2">
        <f t="shared" si="163"/>
        <v>0</v>
      </c>
      <c r="AF202" s="1">
        <f>VLOOKUP($B202&amp;$C202&amp;$D202,Staqo!$A$3:$AJ$1048576,AF$1,0)</f>
        <v>100</v>
      </c>
      <c r="AG202" s="1">
        <f>VLOOKUP($B202&amp;$C202&amp;$D202,HFE!$A$3:$AJ$1048576,AG$1,0)*100</f>
        <v>100</v>
      </c>
      <c r="AH202" s="2">
        <f t="shared" si="164"/>
        <v>0</v>
      </c>
      <c r="AI202" s="1">
        <f>VLOOKUP($B202&amp;$C202&amp;$D202,Staqo!$A$3:$AJ$1048576,AI$1,0)</f>
        <v>0.207268</v>
      </c>
      <c r="AJ202" s="1" t="e">
        <f>VLOOKUP($B202&amp;$C202&amp;$D202,HFE!$A$3:$AJ$1048576,AJ$1,0)</f>
        <v>#REF!</v>
      </c>
      <c r="AK202" s="2" t="e">
        <f t="shared" si="165"/>
        <v>#REF!</v>
      </c>
      <c r="AL202" s="1">
        <f>VLOOKUP($B202&amp;$C202&amp;$D202,Staqo!$A$3:$AJ$1048576,AL$1,0)</f>
        <v>0.188426</v>
      </c>
      <c r="AM202" s="1" t="e">
        <f>VLOOKUP($B202&amp;$C202&amp;$D202,HFE!$A$3:$AJ$1048576,AM$1,0)</f>
        <v>#REF!</v>
      </c>
      <c r="AN202" s="2" t="e">
        <f t="shared" si="166"/>
        <v>#REF!</v>
      </c>
      <c r="AO202" s="1">
        <f>VLOOKUP($B202&amp;$C202&amp;$D202,Staqo!$A$3:$AJ$1048576,AO$1,0)</f>
        <v>0.205654</v>
      </c>
      <c r="AP202" s="1" t="e">
        <f>VLOOKUP($B202&amp;$C202&amp;$D202,HFE!$A$3:$AJ$1048576,AP$1,0)</f>
        <v>#REF!</v>
      </c>
      <c r="AQ202" s="2" t="e">
        <f t="shared" si="167"/>
        <v>#REF!</v>
      </c>
      <c r="AR202" s="1">
        <f>VLOOKUP($B202&amp;$C202&amp;$D202,Staqo!$A$3:$AJ$1048576,AR$1,0)</f>
        <v>0.186959</v>
      </c>
      <c r="AS202" s="1" t="e">
        <f>VLOOKUP($B202&amp;$C202&amp;$D202,HFE!$A$3:$AJ$1048576,AS$1,0)</f>
        <v>#REF!</v>
      </c>
      <c r="AT202" s="2" t="e">
        <f t="shared" si="168"/>
        <v>#REF!</v>
      </c>
      <c r="AU202" s="1">
        <f>VLOOKUP($B202&amp;$C202&amp;$D202,Staqo!$A$3:$AJ$1048576,AU$1,0)</f>
        <v>96.6327</v>
      </c>
      <c r="AV202" s="1">
        <f>VLOOKUP($B202&amp;$C202&amp;$D202,HFE!$A$3:$AJ$1048576,AV$1,0)</f>
        <v>0</v>
      </c>
      <c r="AW202" s="2">
        <f t="shared" si="169"/>
        <v>-96.6327</v>
      </c>
      <c r="AX202" s="4">
        <f>VLOOKUP($B202&amp;$C202&amp;$D202,Staqo!$A$3:$AJ$1048576,AX$1,0)</f>
        <v>12</v>
      </c>
      <c r="AY202" s="4">
        <f>VLOOKUP($B202&amp;$C202&amp;$D202,HFE!$A$3:$AJ$1048576,AY$1,0)</f>
        <v>12</v>
      </c>
      <c r="AZ202" s="5">
        <f t="shared" si="170"/>
        <v>0</v>
      </c>
      <c r="BA202" s="1">
        <f>VLOOKUP($B202&amp;$C202&amp;$D202,Staqo!$A$3:$AJ$1048576,BA$1,0)</f>
        <v>0</v>
      </c>
      <c r="BB202" s="1">
        <f>VLOOKUP($B202&amp;$C202&amp;$D202,HFE!$A$3:$AJ$1048576,BB$1,0)</f>
        <v>0</v>
      </c>
      <c r="BC202" s="2">
        <f t="shared" si="171"/>
        <v>0</v>
      </c>
      <c r="BD202" s="1">
        <f>VLOOKUP($B202&amp;$C202&amp;$D202,Staqo!$A$3:$AJ$1048576,BD$1,0)</f>
        <v>0</v>
      </c>
      <c r="BE202" s="1">
        <f>VLOOKUP($B202&amp;$C202&amp;$D202,HFE!$A$3:$AJ$1048576,BE$1,0)</f>
        <v>0</v>
      </c>
      <c r="BF202" s="2">
        <f t="shared" si="172"/>
        <v>0</v>
      </c>
      <c r="BG202" s="1">
        <f>VLOOKUP($B202&amp;$C202&amp;$D202,Staqo!$A$3:$AJ$1048576,BG$1,0)</f>
        <v>0</v>
      </c>
      <c r="BH202" s="1">
        <f>VLOOKUP($B202&amp;$C202&amp;$D202,HFE!$A$3:$AJ$1048576,BH$1,0)</f>
        <v>0</v>
      </c>
      <c r="BI202" s="2">
        <f t="shared" si="173"/>
        <v>0</v>
      </c>
      <c r="BJ202" s="1">
        <f>VLOOKUP($B202&amp;$C202&amp;$D202,Staqo!$A$3:$AJ$1048576,BJ$1,0)</f>
        <v>0</v>
      </c>
      <c r="BK202" s="1">
        <f>VLOOKUP($B202&amp;$C202&amp;$D202,HFE!$A$3:$AJ$1048576,BK$1,0)</f>
        <v>0</v>
      </c>
      <c r="BL202" s="2">
        <f t="shared" si="174"/>
        <v>0</v>
      </c>
      <c r="BM202" s="1">
        <f>VLOOKUP($B202&amp;$C202&amp;$D202,Staqo!$A$3:$AJ$1048576,BM$1,0)</f>
        <v>0</v>
      </c>
      <c r="BN202" s="1">
        <f>VLOOKUP($B202&amp;$C202&amp;$D202,HFE!$A$3:$AJ$1048576,BN$1,0)</f>
        <v>0</v>
      </c>
      <c r="BO202" s="2">
        <f t="shared" si="175"/>
        <v>0</v>
      </c>
      <c r="BP202" s="1">
        <f>VLOOKUP($B202&amp;$C202&amp;$D202,Staqo!$A$3:$AJ$1048576,BP$1,0)</f>
        <v>0</v>
      </c>
      <c r="BQ202" s="1">
        <f>VLOOKUP($B202&amp;$C202&amp;$D202,HFE!$A$3:$AJ$1048576,BQ$1,0)</f>
        <v>0</v>
      </c>
      <c r="BR202" s="2">
        <f t="shared" si="176"/>
        <v>0</v>
      </c>
      <c r="BS202" s="1">
        <f>VLOOKUP($B202&amp;$C202&amp;$D202,Staqo!$A$3:$AJ$1048576,BS$1,0)</f>
        <v>0</v>
      </c>
      <c r="BT202" s="1">
        <f>VLOOKUP($B202&amp;$C202&amp;$D202,HFE!$A$3:$AJ$1048576,BT$1,0)</f>
        <v>0</v>
      </c>
      <c r="BU202" s="2">
        <f t="shared" si="177"/>
        <v>0</v>
      </c>
      <c r="BV202" s="1">
        <f>VLOOKUP($B202&amp;$C202&amp;$D202,Staqo!$A$3:$AJ$1048576,BV$1,0)</f>
        <v>0</v>
      </c>
      <c r="BW202" s="1">
        <f>VLOOKUP($B202&amp;$C202&amp;$D202,HFE!$A$3:$AJ$1048576,BW$1,0)</f>
        <v>0</v>
      </c>
      <c r="BX202" s="2">
        <f t="shared" si="178"/>
        <v>0</v>
      </c>
      <c r="BY202" s="1">
        <f>VLOOKUP($B202&amp;$C202&amp;$D202,Staqo!$A$3:$AJ$1048576,BY$1,0)</f>
        <v>0</v>
      </c>
      <c r="BZ202" s="1">
        <f>VLOOKUP($B202&amp;$C202&amp;$D202,HFE!$A$3:$AJ$1048576,BZ$1,0)</f>
        <v>0</v>
      </c>
      <c r="CA202" s="2">
        <f t="shared" si="179"/>
        <v>0</v>
      </c>
      <c r="CB202" s="1">
        <f>VLOOKUP($B202&amp;$C202&amp;$D202,Staqo!$A$3:$AJ$1048576,CB$1,0)</f>
        <v>0</v>
      </c>
      <c r="CC202" s="1">
        <f>VLOOKUP($B202&amp;$C202&amp;$D202,HFE!$A$3:$AJ$1048576,CC$1,0)</f>
        <v>0</v>
      </c>
      <c r="CD202" s="2">
        <f t="shared" si="180"/>
        <v>0</v>
      </c>
      <c r="CE202" s="1">
        <f>VLOOKUP($B202&amp;$C202&amp;$D202,Staqo!$A$3:$AJ$1048576,CE$1,0)</f>
        <v>0</v>
      </c>
      <c r="CF202" s="1">
        <f>VLOOKUP($B202&amp;$C202&amp;$D202,HFE!$A$3:$AJ$1048576,CF$1,0)</f>
        <v>0</v>
      </c>
      <c r="CG202" s="2">
        <f t="shared" si="181"/>
        <v>0</v>
      </c>
      <c r="CH202" s="1">
        <f>VLOOKUP($B202&amp;$C202&amp;$D202,Staqo!$A$3:$AJ$1048576,CH$1,0)</f>
        <v>0</v>
      </c>
      <c r="CI202" s="1">
        <f>VLOOKUP($B202&amp;$C202&amp;$D202,HFE!$A$3:$AJ$1048576,CI$1,0)</f>
        <v>0</v>
      </c>
      <c r="CJ202" s="2">
        <f t="shared" si="182"/>
        <v>0</v>
      </c>
      <c r="CK202" s="1">
        <f>VLOOKUP($B202&amp;$C202&amp;$D202,Staqo!$A$3:$AJ$1048576,CK$1,0)</f>
        <v>0</v>
      </c>
      <c r="CL202" s="1">
        <f>VLOOKUP($B202&amp;$C202&amp;$D202,HFE!$A$3:$AJ$1048576,CL$1,0)</f>
        <v>0</v>
      </c>
      <c r="CM202" s="2">
        <f t="shared" si="183"/>
        <v>0</v>
      </c>
      <c r="CN202" s="1">
        <f>VLOOKUP($B202&amp;$C202&amp;$D202,Staqo!$A$3:$AJ$1048576,CN$1,0)</f>
        <v>0</v>
      </c>
      <c r="CO202" s="1">
        <f>VLOOKUP($B202&amp;$C202&amp;$D202,HFE!$A$3:$AJ$1048576,CO$1,0)</f>
        <v>0</v>
      </c>
      <c r="CP202" s="2">
        <f t="shared" si="184"/>
        <v>0</v>
      </c>
      <c r="CQ202" s="1">
        <f>VLOOKUP($B202&amp;$C202&amp;$D202,Staqo!$A$3:$AJ$1048576,CQ$1,0)</f>
        <v>0</v>
      </c>
      <c r="CR202" s="1">
        <f>VLOOKUP($B202&amp;$C202&amp;$D202,HFE!$A$3:$AJ$1048576,CR$1,0)</f>
        <v>0</v>
      </c>
      <c r="CS202" s="2">
        <f t="shared" si="185"/>
        <v>0</v>
      </c>
      <c r="CT202" s="1"/>
      <c r="CU202" s="1"/>
      <c r="CV202" s="2"/>
    </row>
    <row r="203" hidden="1" spans="1:100">
      <c r="A203" s="1" t="s">
        <v>95</v>
      </c>
      <c r="B203" s="1" t="s">
        <v>96</v>
      </c>
      <c r="C203" s="3">
        <v>44565</v>
      </c>
      <c r="D203" s="1" t="s">
        <v>132</v>
      </c>
      <c r="E203" s="1">
        <f>VLOOKUP($B203&amp;$C203&amp;$D203,Staqo!$A$3:$AJ$1048576,E$1,0)</f>
        <v>5.15888</v>
      </c>
      <c r="F203" s="1" t="e">
        <f>VLOOKUP($B203&amp;$C203&amp;$D203,HFE!$A$3:$AJ$1048576,F$1,0)</f>
        <v>#REF!</v>
      </c>
      <c r="G203" s="2" t="e">
        <f t="shared" si="155"/>
        <v>#REF!</v>
      </c>
      <c r="H203" s="1">
        <f>VLOOKUP($B203&amp;$C203&amp;$D203,Staqo!$A$3:$AJ$1048576,H$1,0)</f>
        <v>5.93165</v>
      </c>
      <c r="I203" s="1" t="e">
        <f>VLOOKUP($B203&amp;$C203&amp;$D203,HFE!$A$3:$AJ$1048576,I$1,0)</f>
        <v>#REF!</v>
      </c>
      <c r="J203" s="2" t="e">
        <f t="shared" si="156"/>
        <v>#REF!</v>
      </c>
      <c r="K203" s="1">
        <f>VLOOKUP($B203&amp;$C203&amp;$D203,Staqo!$A$3:$AJ$1048576,K$1,0)</f>
        <v>6558.33</v>
      </c>
      <c r="L203" s="1" t="e">
        <f>VLOOKUP($B203&amp;$C203&amp;$D203,HFE!$A$3:$AJ$1048576,L$1,0)</f>
        <v>#REF!</v>
      </c>
      <c r="M203" s="2" t="e">
        <f t="shared" si="157"/>
        <v>#REF!</v>
      </c>
      <c r="N203" s="1">
        <f>VLOOKUP($B203&amp;$C203&amp;$D203,Staqo!$A$3:$AJ$1048576,N$1,0)</f>
        <v>4890</v>
      </c>
      <c r="O203" s="1">
        <f>VLOOKUP($B203&amp;$C203&amp;$D203,HFE!$A$3:$AJ$1048576,O$1,0)</f>
        <v>0</v>
      </c>
      <c r="P203" s="2">
        <f t="shared" si="158"/>
        <v>-4890</v>
      </c>
      <c r="Q203" s="1">
        <f>VLOOKUP($B203&amp;$C203&amp;$D203,Staqo!$A$3:$AJ$1048576,Q$1,0)</f>
        <v>4851.91</v>
      </c>
      <c r="R203" s="1">
        <f>VLOOKUP($B203&amp;$C203&amp;$D203,HFE!$A$3:$AJ$1048576,R$1,0)</f>
        <v>0</v>
      </c>
      <c r="S203" s="2">
        <f t="shared" si="159"/>
        <v>-4851.91</v>
      </c>
      <c r="T203" s="1">
        <f>VLOOKUP($B203&amp;$C203&amp;$D203,Staqo!$A$3:$AJ$1048576,T$1,0)</f>
        <v>0.745617</v>
      </c>
      <c r="U203" s="1" t="e">
        <f>VLOOKUP($B203&amp;$C203&amp;$D203,HFE!$A$3:$AJ$1048576,U$1,0)</f>
        <v>#REF!</v>
      </c>
      <c r="V203" s="2" t="e">
        <f t="shared" si="160"/>
        <v>#REF!</v>
      </c>
      <c r="W203" s="1">
        <f>VLOOKUP($B203&amp;$C203&amp;$D203,Staqo!$A$3:$AJ$1048576,W$1,0)</f>
        <v>0.73981</v>
      </c>
      <c r="X203" s="1" t="e">
        <f>VLOOKUP($B203&amp;$C203&amp;$D203,HFE!$A$3:$AJ$1048576,X$1,0)</f>
        <v>#REF!</v>
      </c>
      <c r="Y203" s="2" t="e">
        <f t="shared" si="161"/>
        <v>#REF!</v>
      </c>
      <c r="Z203" s="4">
        <f>VLOOKUP($B203&amp;$C203&amp;$D203,Staqo!$A$3:$AJ$1048576,Z$1,0)</f>
        <v>100</v>
      </c>
      <c r="AA203" s="4">
        <f>VLOOKUP($B203&amp;$C203&amp;$D203,HFE!$A$3:$AJ$1048576,AA$1,0)</f>
        <v>0</v>
      </c>
      <c r="AB203" s="5">
        <f t="shared" si="162"/>
        <v>-100</v>
      </c>
      <c r="AC203" s="1">
        <f>VLOOKUP($B203&amp;$C203&amp;$D203,Staqo!$A$3:$AJ$1048576,AC$1,0)</f>
        <v>100</v>
      </c>
      <c r="AD203" s="1">
        <f>VLOOKUP($B203&amp;$C203&amp;$D203,HFE!$A$3:$AJ$1048576,AD$1,0)*100</f>
        <v>100</v>
      </c>
      <c r="AE203" s="2">
        <f t="shared" si="163"/>
        <v>0</v>
      </c>
      <c r="AF203" s="1">
        <f>VLOOKUP($B203&amp;$C203&amp;$D203,Staqo!$A$3:$AJ$1048576,AF$1,0)</f>
        <v>100</v>
      </c>
      <c r="AG203" s="1">
        <f>VLOOKUP($B203&amp;$C203&amp;$D203,HFE!$A$3:$AJ$1048576,AG$1,0)*100</f>
        <v>100</v>
      </c>
      <c r="AH203" s="2">
        <f t="shared" si="164"/>
        <v>0</v>
      </c>
      <c r="AI203" s="1">
        <f>VLOOKUP($B203&amp;$C203&amp;$D203,Staqo!$A$3:$AJ$1048576,AI$1,0)</f>
        <v>0.202708</v>
      </c>
      <c r="AJ203" s="1" t="e">
        <f>VLOOKUP($B203&amp;$C203&amp;$D203,HFE!$A$3:$AJ$1048576,AJ$1,0)</f>
        <v>#REF!</v>
      </c>
      <c r="AK203" s="2" t="e">
        <f t="shared" si="165"/>
        <v>#REF!</v>
      </c>
      <c r="AL203" s="1">
        <f>VLOOKUP($B203&amp;$C203&amp;$D203,Staqo!$A$3:$AJ$1048576,AL$1,0)</f>
        <v>0.184281</v>
      </c>
      <c r="AM203" s="1" t="e">
        <f>VLOOKUP($B203&amp;$C203&amp;$D203,HFE!$A$3:$AJ$1048576,AM$1,0)</f>
        <v>#REF!</v>
      </c>
      <c r="AN203" s="2" t="e">
        <f t="shared" si="166"/>
        <v>#REF!</v>
      </c>
      <c r="AO203" s="1">
        <f>VLOOKUP($B203&amp;$C203&amp;$D203,Staqo!$A$3:$AJ$1048576,AO$1,0)</f>
        <v>0.201129</v>
      </c>
      <c r="AP203" s="1" t="e">
        <f>VLOOKUP($B203&amp;$C203&amp;$D203,HFE!$A$3:$AJ$1048576,AP$1,0)</f>
        <v>#REF!</v>
      </c>
      <c r="AQ203" s="2" t="e">
        <f t="shared" si="167"/>
        <v>#REF!</v>
      </c>
      <c r="AR203" s="1">
        <f>VLOOKUP($B203&amp;$C203&amp;$D203,Staqo!$A$3:$AJ$1048576,AR$1,0)</f>
        <v>0.182845</v>
      </c>
      <c r="AS203" s="1" t="e">
        <f>VLOOKUP($B203&amp;$C203&amp;$D203,HFE!$A$3:$AJ$1048576,AS$1,0)</f>
        <v>#REF!</v>
      </c>
      <c r="AT203" s="2" t="e">
        <f t="shared" si="168"/>
        <v>#REF!</v>
      </c>
      <c r="AU203" s="1">
        <f>VLOOKUP($B203&amp;$C203&amp;$D203,Staqo!$A$3:$AJ$1048576,AU$1,0)</f>
        <v>96.454</v>
      </c>
      <c r="AV203" s="1">
        <f>VLOOKUP($B203&amp;$C203&amp;$D203,HFE!$A$3:$AJ$1048576,AV$1,0)</f>
        <v>0</v>
      </c>
      <c r="AW203" s="2">
        <f t="shared" si="169"/>
        <v>-96.454</v>
      </c>
      <c r="AX203" s="4">
        <f>VLOOKUP($B203&amp;$C203&amp;$D203,Staqo!$A$3:$AJ$1048576,AX$1,0)</f>
        <v>12</v>
      </c>
      <c r="AY203" s="4">
        <f>VLOOKUP($B203&amp;$C203&amp;$D203,HFE!$A$3:$AJ$1048576,AY$1,0)</f>
        <v>12</v>
      </c>
      <c r="AZ203" s="5">
        <f t="shared" si="170"/>
        <v>0</v>
      </c>
      <c r="BA203" s="1">
        <f>VLOOKUP($B203&amp;$C203&amp;$D203,Staqo!$A$3:$AJ$1048576,BA$1,0)</f>
        <v>0</v>
      </c>
      <c r="BB203" s="1">
        <f>VLOOKUP($B203&amp;$C203&amp;$D203,HFE!$A$3:$AJ$1048576,BB$1,0)</f>
        <v>0</v>
      </c>
      <c r="BC203" s="2">
        <f t="shared" si="171"/>
        <v>0</v>
      </c>
      <c r="BD203" s="1">
        <f>VLOOKUP($B203&amp;$C203&amp;$D203,Staqo!$A$3:$AJ$1048576,BD$1,0)</f>
        <v>0</v>
      </c>
      <c r="BE203" s="1">
        <f>VLOOKUP($B203&amp;$C203&amp;$D203,HFE!$A$3:$AJ$1048576,BE$1,0)</f>
        <v>0</v>
      </c>
      <c r="BF203" s="2">
        <f t="shared" si="172"/>
        <v>0</v>
      </c>
      <c r="BG203" s="1">
        <f>VLOOKUP($B203&amp;$C203&amp;$D203,Staqo!$A$3:$AJ$1048576,BG$1,0)</f>
        <v>0</v>
      </c>
      <c r="BH203" s="1">
        <f>VLOOKUP($B203&amp;$C203&amp;$D203,HFE!$A$3:$AJ$1048576,BH$1,0)</f>
        <v>0</v>
      </c>
      <c r="BI203" s="2">
        <f t="shared" si="173"/>
        <v>0</v>
      </c>
      <c r="BJ203" s="1">
        <f>VLOOKUP($B203&amp;$C203&amp;$D203,Staqo!$A$3:$AJ$1048576,BJ$1,0)</f>
        <v>0</v>
      </c>
      <c r="BK203" s="1">
        <f>VLOOKUP($B203&amp;$C203&amp;$D203,HFE!$A$3:$AJ$1048576,BK$1,0)</f>
        <v>0</v>
      </c>
      <c r="BL203" s="2">
        <f t="shared" si="174"/>
        <v>0</v>
      </c>
      <c r="BM203" s="1">
        <f>VLOOKUP($B203&amp;$C203&amp;$D203,Staqo!$A$3:$AJ$1048576,BM$1,0)</f>
        <v>0</v>
      </c>
      <c r="BN203" s="1">
        <f>VLOOKUP($B203&amp;$C203&amp;$D203,HFE!$A$3:$AJ$1048576,BN$1,0)</f>
        <v>0</v>
      </c>
      <c r="BO203" s="2">
        <f t="shared" si="175"/>
        <v>0</v>
      </c>
      <c r="BP203" s="1">
        <f>VLOOKUP($B203&amp;$C203&amp;$D203,Staqo!$A$3:$AJ$1048576,BP$1,0)</f>
        <v>0</v>
      </c>
      <c r="BQ203" s="1">
        <f>VLOOKUP($B203&amp;$C203&amp;$D203,HFE!$A$3:$AJ$1048576,BQ$1,0)</f>
        <v>0</v>
      </c>
      <c r="BR203" s="2">
        <f t="shared" si="176"/>
        <v>0</v>
      </c>
      <c r="BS203" s="1">
        <f>VLOOKUP($B203&amp;$C203&amp;$D203,Staqo!$A$3:$AJ$1048576,BS$1,0)</f>
        <v>0</v>
      </c>
      <c r="BT203" s="1">
        <f>VLOOKUP($B203&amp;$C203&amp;$D203,HFE!$A$3:$AJ$1048576,BT$1,0)</f>
        <v>0</v>
      </c>
      <c r="BU203" s="2">
        <f t="shared" si="177"/>
        <v>0</v>
      </c>
      <c r="BV203" s="1">
        <f>VLOOKUP($B203&amp;$C203&amp;$D203,Staqo!$A$3:$AJ$1048576,BV$1,0)</f>
        <v>0</v>
      </c>
      <c r="BW203" s="1">
        <f>VLOOKUP($B203&amp;$C203&amp;$D203,HFE!$A$3:$AJ$1048576,BW$1,0)</f>
        <v>0</v>
      </c>
      <c r="BX203" s="2">
        <f t="shared" si="178"/>
        <v>0</v>
      </c>
      <c r="BY203" s="1">
        <f>VLOOKUP($B203&amp;$C203&amp;$D203,Staqo!$A$3:$AJ$1048576,BY$1,0)</f>
        <v>0</v>
      </c>
      <c r="BZ203" s="1">
        <f>VLOOKUP($B203&amp;$C203&amp;$D203,HFE!$A$3:$AJ$1048576,BZ$1,0)</f>
        <v>0</v>
      </c>
      <c r="CA203" s="2">
        <f t="shared" si="179"/>
        <v>0</v>
      </c>
      <c r="CB203" s="1">
        <f>VLOOKUP($B203&amp;$C203&amp;$D203,Staqo!$A$3:$AJ$1048576,CB$1,0)</f>
        <v>0</v>
      </c>
      <c r="CC203" s="1">
        <f>VLOOKUP($B203&amp;$C203&amp;$D203,HFE!$A$3:$AJ$1048576,CC$1,0)</f>
        <v>0</v>
      </c>
      <c r="CD203" s="2">
        <f t="shared" si="180"/>
        <v>0</v>
      </c>
      <c r="CE203" s="1">
        <f>VLOOKUP($B203&amp;$C203&amp;$D203,Staqo!$A$3:$AJ$1048576,CE$1,0)</f>
        <v>0</v>
      </c>
      <c r="CF203" s="1">
        <f>VLOOKUP($B203&amp;$C203&amp;$D203,HFE!$A$3:$AJ$1048576,CF$1,0)</f>
        <v>0</v>
      </c>
      <c r="CG203" s="2">
        <f t="shared" si="181"/>
        <v>0</v>
      </c>
      <c r="CH203" s="1">
        <f>VLOOKUP($B203&amp;$C203&amp;$D203,Staqo!$A$3:$AJ$1048576,CH$1,0)</f>
        <v>0</v>
      </c>
      <c r="CI203" s="1">
        <f>VLOOKUP($B203&amp;$C203&amp;$D203,HFE!$A$3:$AJ$1048576,CI$1,0)</f>
        <v>0</v>
      </c>
      <c r="CJ203" s="2">
        <f t="shared" si="182"/>
        <v>0</v>
      </c>
      <c r="CK203" s="1">
        <f>VLOOKUP($B203&amp;$C203&amp;$D203,Staqo!$A$3:$AJ$1048576,CK$1,0)</f>
        <v>0</v>
      </c>
      <c r="CL203" s="1">
        <f>VLOOKUP($B203&amp;$C203&amp;$D203,HFE!$A$3:$AJ$1048576,CL$1,0)</f>
        <v>0</v>
      </c>
      <c r="CM203" s="2">
        <f t="shared" si="183"/>
        <v>0</v>
      </c>
      <c r="CN203" s="1">
        <f>VLOOKUP($B203&amp;$C203&amp;$D203,Staqo!$A$3:$AJ$1048576,CN$1,0)</f>
        <v>0</v>
      </c>
      <c r="CO203" s="1">
        <f>VLOOKUP($B203&amp;$C203&amp;$D203,HFE!$A$3:$AJ$1048576,CO$1,0)</f>
        <v>0</v>
      </c>
      <c r="CP203" s="2">
        <f t="shared" si="184"/>
        <v>0</v>
      </c>
      <c r="CQ203" s="1">
        <f>VLOOKUP($B203&amp;$C203&amp;$D203,Staqo!$A$3:$AJ$1048576,CQ$1,0)</f>
        <v>0</v>
      </c>
      <c r="CR203" s="1">
        <f>VLOOKUP($B203&amp;$C203&amp;$D203,HFE!$A$3:$AJ$1048576,CR$1,0)</f>
        <v>0</v>
      </c>
      <c r="CS203" s="2">
        <f t="shared" si="185"/>
        <v>0</v>
      </c>
      <c r="CT203" s="1"/>
      <c r="CU203" s="1"/>
      <c r="CV203" s="2"/>
    </row>
    <row r="204" hidden="1" spans="1:100">
      <c r="A204" s="1" t="s">
        <v>95</v>
      </c>
      <c r="B204" s="1" t="s">
        <v>96</v>
      </c>
      <c r="C204" s="3">
        <v>44565</v>
      </c>
      <c r="D204" s="1" t="s">
        <v>133</v>
      </c>
      <c r="E204" s="1">
        <f>VLOOKUP($B204&amp;$C204&amp;$D204,Staqo!$A$3:$AJ$1048576,E$1,0)</f>
        <v>5.15888</v>
      </c>
      <c r="F204" s="1" t="e">
        <f>VLOOKUP($B204&amp;$C204&amp;$D204,HFE!$A$3:$AJ$1048576,F$1,0)</f>
        <v>#REF!</v>
      </c>
      <c r="G204" s="2" t="e">
        <f t="shared" si="155"/>
        <v>#REF!</v>
      </c>
      <c r="H204" s="1">
        <f>VLOOKUP($B204&amp;$C204&amp;$D204,Staqo!$A$3:$AJ$1048576,H$1,0)</f>
        <v>5.93165</v>
      </c>
      <c r="I204" s="1" t="e">
        <f>VLOOKUP($B204&amp;$C204&amp;$D204,HFE!$A$3:$AJ$1048576,I$1,0)</f>
        <v>#REF!</v>
      </c>
      <c r="J204" s="2" t="e">
        <f t="shared" si="156"/>
        <v>#REF!</v>
      </c>
      <c r="K204" s="1">
        <f>VLOOKUP($B204&amp;$C204&amp;$D204,Staqo!$A$3:$AJ$1048576,K$1,0)</f>
        <v>6178.41</v>
      </c>
      <c r="L204" s="1" t="e">
        <f>VLOOKUP($B204&amp;$C204&amp;$D204,HFE!$A$3:$AJ$1048576,L$1,0)</f>
        <v>#REF!</v>
      </c>
      <c r="M204" s="2" t="e">
        <f t="shared" si="157"/>
        <v>#REF!</v>
      </c>
      <c r="N204" s="1">
        <f>VLOOKUP($B204&amp;$C204&amp;$D204,Staqo!$A$3:$AJ$1048576,N$1,0)</f>
        <v>4720</v>
      </c>
      <c r="O204" s="1">
        <f>VLOOKUP($B204&amp;$C204&amp;$D204,HFE!$A$3:$AJ$1048576,O$1,0)</f>
        <v>0</v>
      </c>
      <c r="P204" s="2">
        <f t="shared" si="158"/>
        <v>-4720</v>
      </c>
      <c r="Q204" s="1">
        <f>VLOOKUP($B204&amp;$C204&amp;$D204,Staqo!$A$3:$AJ$1048576,Q$1,0)</f>
        <v>4683.24</v>
      </c>
      <c r="R204" s="1">
        <f>VLOOKUP($B204&amp;$C204&amp;$D204,HFE!$A$3:$AJ$1048576,R$1,0)</f>
        <v>0</v>
      </c>
      <c r="S204" s="2">
        <f t="shared" si="159"/>
        <v>-4683.24</v>
      </c>
      <c r="T204" s="1">
        <f>VLOOKUP($B204&amp;$C204&amp;$D204,Staqo!$A$3:$AJ$1048576,T$1,0)</f>
        <v>0.763951</v>
      </c>
      <c r="U204" s="1" t="e">
        <f>VLOOKUP($B204&amp;$C204&amp;$D204,HFE!$A$3:$AJ$1048576,U$1,0)</f>
        <v>#REF!</v>
      </c>
      <c r="V204" s="2" t="e">
        <f t="shared" si="160"/>
        <v>#REF!</v>
      </c>
      <c r="W204" s="1">
        <f>VLOOKUP($B204&amp;$C204&amp;$D204,Staqo!$A$3:$AJ$1048576,W$1,0)</f>
        <v>0.758001</v>
      </c>
      <c r="X204" s="1" t="e">
        <f>VLOOKUP($B204&amp;$C204&amp;$D204,HFE!$A$3:$AJ$1048576,X$1,0)</f>
        <v>#REF!</v>
      </c>
      <c r="Y204" s="2" t="e">
        <f t="shared" si="161"/>
        <v>#REF!</v>
      </c>
      <c r="Z204" s="4">
        <f>VLOOKUP($B204&amp;$C204&amp;$D204,Staqo!$A$3:$AJ$1048576,Z$1,0)</f>
        <v>100</v>
      </c>
      <c r="AA204" s="4">
        <f>VLOOKUP($B204&amp;$C204&amp;$D204,HFE!$A$3:$AJ$1048576,AA$1,0)</f>
        <v>0</v>
      </c>
      <c r="AB204" s="5">
        <f t="shared" si="162"/>
        <v>-100</v>
      </c>
      <c r="AC204" s="1">
        <f>VLOOKUP($B204&amp;$C204&amp;$D204,Staqo!$A$3:$AJ$1048576,AC$1,0)</f>
        <v>100</v>
      </c>
      <c r="AD204" s="1">
        <f>VLOOKUP($B204&amp;$C204&amp;$D204,HFE!$A$3:$AJ$1048576,AD$1,0)*100</f>
        <v>100</v>
      </c>
      <c r="AE204" s="2">
        <f t="shared" si="163"/>
        <v>0</v>
      </c>
      <c r="AF204" s="1">
        <f>VLOOKUP($B204&amp;$C204&amp;$D204,Staqo!$A$3:$AJ$1048576,AF$1,0)</f>
        <v>100</v>
      </c>
      <c r="AG204" s="1">
        <f>VLOOKUP($B204&amp;$C204&amp;$D204,HFE!$A$3:$AJ$1048576,AG$1,0)*100</f>
        <v>100</v>
      </c>
      <c r="AH204" s="2">
        <f t="shared" si="164"/>
        <v>0</v>
      </c>
      <c r="AI204" s="1">
        <f>VLOOKUP($B204&amp;$C204&amp;$D204,Staqo!$A$3:$AJ$1048576,AI$1,0)</f>
        <v>0.207077</v>
      </c>
      <c r="AJ204" s="1" t="e">
        <f>VLOOKUP($B204&amp;$C204&amp;$D204,HFE!$A$3:$AJ$1048576,AJ$1,0)</f>
        <v>#REF!</v>
      </c>
      <c r="AK204" s="2" t="e">
        <f t="shared" si="165"/>
        <v>#REF!</v>
      </c>
      <c r="AL204" s="1">
        <f>VLOOKUP($B204&amp;$C204&amp;$D204,Staqo!$A$3:$AJ$1048576,AL$1,0)</f>
        <v>0.188812</v>
      </c>
      <c r="AM204" s="1" t="e">
        <f>VLOOKUP($B204&amp;$C204&amp;$D204,HFE!$A$3:$AJ$1048576,AM$1,0)</f>
        <v>#REF!</v>
      </c>
      <c r="AN204" s="2" t="e">
        <f t="shared" si="166"/>
        <v>#REF!</v>
      </c>
      <c r="AO204" s="1">
        <f>VLOOKUP($B204&amp;$C204&amp;$D204,Staqo!$A$3:$AJ$1048576,AO$1,0)</f>
        <v>0.205464</v>
      </c>
      <c r="AP204" s="1" t="e">
        <f>VLOOKUP($B204&amp;$C204&amp;$D204,HFE!$A$3:$AJ$1048576,AP$1,0)</f>
        <v>#REF!</v>
      </c>
      <c r="AQ204" s="2" t="e">
        <f t="shared" si="167"/>
        <v>#REF!</v>
      </c>
      <c r="AR204" s="1">
        <f>VLOOKUP($B204&amp;$C204&amp;$D204,Staqo!$A$3:$AJ$1048576,AR$1,0)</f>
        <v>0.187342</v>
      </c>
      <c r="AS204" s="1" t="e">
        <f>VLOOKUP($B204&amp;$C204&amp;$D204,HFE!$A$3:$AJ$1048576,AS$1,0)</f>
        <v>#REF!</v>
      </c>
      <c r="AT204" s="2" t="e">
        <f t="shared" si="168"/>
        <v>#REF!</v>
      </c>
      <c r="AU204" s="1">
        <f>VLOOKUP($B204&amp;$C204&amp;$D204,Staqo!$A$3:$AJ$1048576,AU$1,0)</f>
        <v>96.8434</v>
      </c>
      <c r="AV204" s="1">
        <f>VLOOKUP($B204&amp;$C204&amp;$D204,HFE!$A$3:$AJ$1048576,AV$1,0)</f>
        <v>0</v>
      </c>
      <c r="AW204" s="2">
        <f t="shared" si="169"/>
        <v>-96.8434</v>
      </c>
      <c r="AX204" s="4">
        <f>VLOOKUP($B204&amp;$C204&amp;$D204,Staqo!$A$3:$AJ$1048576,AX$1,0)</f>
        <v>12</v>
      </c>
      <c r="AY204" s="4">
        <f>VLOOKUP($B204&amp;$C204&amp;$D204,HFE!$A$3:$AJ$1048576,AY$1,0)</f>
        <v>12</v>
      </c>
      <c r="AZ204" s="5">
        <f t="shared" si="170"/>
        <v>0</v>
      </c>
      <c r="BA204" s="1">
        <f>VLOOKUP($B204&amp;$C204&amp;$D204,Staqo!$A$3:$AJ$1048576,BA$1,0)</f>
        <v>0</v>
      </c>
      <c r="BB204" s="1">
        <f>VLOOKUP($B204&amp;$C204&amp;$D204,HFE!$A$3:$AJ$1048576,BB$1,0)</f>
        <v>0</v>
      </c>
      <c r="BC204" s="2">
        <f t="shared" si="171"/>
        <v>0</v>
      </c>
      <c r="BD204" s="1">
        <f>VLOOKUP($B204&amp;$C204&amp;$D204,Staqo!$A$3:$AJ$1048576,BD$1,0)</f>
        <v>0</v>
      </c>
      <c r="BE204" s="1">
        <f>VLOOKUP($B204&amp;$C204&amp;$D204,HFE!$A$3:$AJ$1048576,BE$1,0)</f>
        <v>0</v>
      </c>
      <c r="BF204" s="2">
        <f t="shared" si="172"/>
        <v>0</v>
      </c>
      <c r="BG204" s="1">
        <f>VLOOKUP($B204&amp;$C204&amp;$D204,Staqo!$A$3:$AJ$1048576,BG$1,0)</f>
        <v>0</v>
      </c>
      <c r="BH204" s="1">
        <f>VLOOKUP($B204&amp;$C204&amp;$D204,HFE!$A$3:$AJ$1048576,BH$1,0)</f>
        <v>0</v>
      </c>
      <c r="BI204" s="2">
        <f t="shared" si="173"/>
        <v>0</v>
      </c>
      <c r="BJ204" s="1">
        <f>VLOOKUP($B204&amp;$C204&amp;$D204,Staqo!$A$3:$AJ$1048576,BJ$1,0)</f>
        <v>0</v>
      </c>
      <c r="BK204" s="1">
        <f>VLOOKUP($B204&amp;$C204&amp;$D204,HFE!$A$3:$AJ$1048576,BK$1,0)</f>
        <v>0</v>
      </c>
      <c r="BL204" s="2">
        <f t="shared" si="174"/>
        <v>0</v>
      </c>
      <c r="BM204" s="1">
        <f>VLOOKUP($B204&amp;$C204&amp;$D204,Staqo!$A$3:$AJ$1048576,BM$1,0)</f>
        <v>0</v>
      </c>
      <c r="BN204" s="1">
        <f>VLOOKUP($B204&amp;$C204&amp;$D204,HFE!$A$3:$AJ$1048576,BN$1,0)</f>
        <v>0</v>
      </c>
      <c r="BO204" s="2">
        <f t="shared" si="175"/>
        <v>0</v>
      </c>
      <c r="BP204" s="1">
        <f>VLOOKUP($B204&amp;$C204&amp;$D204,Staqo!$A$3:$AJ$1048576,BP$1,0)</f>
        <v>0</v>
      </c>
      <c r="BQ204" s="1">
        <f>VLOOKUP($B204&amp;$C204&amp;$D204,HFE!$A$3:$AJ$1048576,BQ$1,0)</f>
        <v>0</v>
      </c>
      <c r="BR204" s="2">
        <f t="shared" si="176"/>
        <v>0</v>
      </c>
      <c r="BS204" s="1">
        <f>VLOOKUP($B204&amp;$C204&amp;$D204,Staqo!$A$3:$AJ$1048576,BS$1,0)</f>
        <v>0</v>
      </c>
      <c r="BT204" s="1">
        <f>VLOOKUP($B204&amp;$C204&amp;$D204,HFE!$A$3:$AJ$1048576,BT$1,0)</f>
        <v>0</v>
      </c>
      <c r="BU204" s="2">
        <f t="shared" si="177"/>
        <v>0</v>
      </c>
      <c r="BV204" s="1">
        <f>VLOOKUP($B204&amp;$C204&amp;$D204,Staqo!$A$3:$AJ$1048576,BV$1,0)</f>
        <v>0</v>
      </c>
      <c r="BW204" s="1">
        <f>VLOOKUP($B204&amp;$C204&amp;$D204,HFE!$A$3:$AJ$1048576,BW$1,0)</f>
        <v>0</v>
      </c>
      <c r="BX204" s="2">
        <f t="shared" si="178"/>
        <v>0</v>
      </c>
      <c r="BY204" s="1">
        <f>VLOOKUP($B204&amp;$C204&amp;$D204,Staqo!$A$3:$AJ$1048576,BY$1,0)</f>
        <v>0</v>
      </c>
      <c r="BZ204" s="1">
        <f>VLOOKUP($B204&amp;$C204&amp;$D204,HFE!$A$3:$AJ$1048576,BZ$1,0)</f>
        <v>0</v>
      </c>
      <c r="CA204" s="2">
        <f t="shared" si="179"/>
        <v>0</v>
      </c>
      <c r="CB204" s="1">
        <f>VLOOKUP($B204&amp;$C204&amp;$D204,Staqo!$A$3:$AJ$1048576,CB$1,0)</f>
        <v>0</v>
      </c>
      <c r="CC204" s="1">
        <f>VLOOKUP($B204&amp;$C204&amp;$D204,HFE!$A$3:$AJ$1048576,CC$1,0)</f>
        <v>0</v>
      </c>
      <c r="CD204" s="2">
        <f t="shared" si="180"/>
        <v>0</v>
      </c>
      <c r="CE204" s="1">
        <f>VLOOKUP($B204&amp;$C204&amp;$D204,Staqo!$A$3:$AJ$1048576,CE$1,0)</f>
        <v>0</v>
      </c>
      <c r="CF204" s="1">
        <f>VLOOKUP($B204&amp;$C204&amp;$D204,HFE!$A$3:$AJ$1048576,CF$1,0)</f>
        <v>0</v>
      </c>
      <c r="CG204" s="2">
        <f t="shared" si="181"/>
        <v>0</v>
      </c>
      <c r="CH204" s="1">
        <f>VLOOKUP($B204&amp;$C204&amp;$D204,Staqo!$A$3:$AJ$1048576,CH$1,0)</f>
        <v>0</v>
      </c>
      <c r="CI204" s="1">
        <f>VLOOKUP($B204&amp;$C204&amp;$D204,HFE!$A$3:$AJ$1048576,CI$1,0)</f>
        <v>0</v>
      </c>
      <c r="CJ204" s="2">
        <f t="shared" si="182"/>
        <v>0</v>
      </c>
      <c r="CK204" s="1">
        <f>VLOOKUP($B204&amp;$C204&amp;$D204,Staqo!$A$3:$AJ$1048576,CK$1,0)</f>
        <v>0</v>
      </c>
      <c r="CL204" s="1">
        <f>VLOOKUP($B204&amp;$C204&amp;$D204,HFE!$A$3:$AJ$1048576,CL$1,0)</f>
        <v>0</v>
      </c>
      <c r="CM204" s="2">
        <f t="shared" si="183"/>
        <v>0</v>
      </c>
      <c r="CN204" s="1">
        <f>VLOOKUP($B204&amp;$C204&amp;$D204,Staqo!$A$3:$AJ$1048576,CN$1,0)</f>
        <v>0</v>
      </c>
      <c r="CO204" s="1">
        <f>VLOOKUP($B204&amp;$C204&amp;$D204,HFE!$A$3:$AJ$1048576,CO$1,0)</f>
        <v>0</v>
      </c>
      <c r="CP204" s="2">
        <f t="shared" si="184"/>
        <v>0</v>
      </c>
      <c r="CQ204" s="1">
        <f>VLOOKUP($B204&amp;$C204&amp;$D204,Staqo!$A$3:$AJ$1048576,CQ$1,0)</f>
        <v>0</v>
      </c>
      <c r="CR204" s="1">
        <f>VLOOKUP($B204&amp;$C204&amp;$D204,HFE!$A$3:$AJ$1048576,CR$1,0)</f>
        <v>0</v>
      </c>
      <c r="CS204" s="2">
        <f t="shared" si="185"/>
        <v>0</v>
      </c>
      <c r="CT204" s="1"/>
      <c r="CU204" s="1"/>
      <c r="CV204" s="2"/>
    </row>
    <row r="205" hidden="1" spans="1:100">
      <c r="A205" s="1" t="s">
        <v>95</v>
      </c>
      <c r="B205" s="1" t="s">
        <v>96</v>
      </c>
      <c r="C205" s="3">
        <v>44565</v>
      </c>
      <c r="D205" s="1" t="s">
        <v>134</v>
      </c>
      <c r="E205" s="1">
        <f>VLOOKUP($B205&amp;$C205&amp;$D205,Staqo!$A$3:$AJ$1048576,E$1,0)</f>
        <v>5.15888</v>
      </c>
      <c r="F205" s="1" t="e">
        <f>VLOOKUP($B205&amp;$C205&amp;$D205,HFE!$A$3:$AJ$1048576,F$1,0)</f>
        <v>#REF!</v>
      </c>
      <c r="G205" s="2" t="e">
        <f t="shared" si="155"/>
        <v>#REF!</v>
      </c>
      <c r="H205" s="1">
        <f>VLOOKUP($B205&amp;$C205&amp;$D205,Staqo!$A$3:$AJ$1048576,H$1,0)</f>
        <v>5.93165</v>
      </c>
      <c r="I205" s="1" t="e">
        <f>VLOOKUP($B205&amp;$C205&amp;$D205,HFE!$A$3:$AJ$1048576,I$1,0)</f>
        <v>#REF!</v>
      </c>
      <c r="J205" s="2" t="e">
        <f t="shared" si="156"/>
        <v>#REF!</v>
      </c>
      <c r="K205" s="1">
        <f>VLOOKUP($B205&amp;$C205&amp;$D205,Staqo!$A$3:$AJ$1048576,K$1,0)</f>
        <v>6098.69</v>
      </c>
      <c r="L205" s="1" t="e">
        <f>VLOOKUP($B205&amp;$C205&amp;$D205,HFE!$A$3:$AJ$1048576,L$1,0)</f>
        <v>#REF!</v>
      </c>
      <c r="M205" s="2" t="e">
        <f t="shared" si="157"/>
        <v>#REF!</v>
      </c>
      <c r="N205" s="1">
        <f>VLOOKUP($B205&amp;$C205&amp;$D205,Staqo!$A$3:$AJ$1048576,N$1,0)</f>
        <v>4820</v>
      </c>
      <c r="O205" s="1">
        <f>VLOOKUP($B205&amp;$C205&amp;$D205,HFE!$A$3:$AJ$1048576,O$1,0)</f>
        <v>0</v>
      </c>
      <c r="P205" s="2">
        <f t="shared" si="158"/>
        <v>-4820</v>
      </c>
      <c r="Q205" s="1">
        <f>VLOOKUP($B205&amp;$C205&amp;$D205,Staqo!$A$3:$AJ$1048576,Q$1,0)</f>
        <v>4782.46</v>
      </c>
      <c r="R205" s="1">
        <f>VLOOKUP($B205&amp;$C205&amp;$D205,HFE!$A$3:$AJ$1048576,R$1,0)</f>
        <v>0</v>
      </c>
      <c r="S205" s="2">
        <f t="shared" si="159"/>
        <v>-4782.46</v>
      </c>
      <c r="T205" s="1">
        <f>VLOOKUP($B205&amp;$C205&amp;$D205,Staqo!$A$3:$AJ$1048576,T$1,0)</f>
        <v>0.790334</v>
      </c>
      <c r="U205" s="1" t="e">
        <f>VLOOKUP($B205&amp;$C205&amp;$D205,HFE!$A$3:$AJ$1048576,U$1,0)</f>
        <v>#REF!</v>
      </c>
      <c r="V205" s="2" t="e">
        <f t="shared" si="160"/>
        <v>#REF!</v>
      </c>
      <c r="W205" s="1">
        <f>VLOOKUP($B205&amp;$C205&amp;$D205,Staqo!$A$3:$AJ$1048576,W$1,0)</f>
        <v>0.784179</v>
      </c>
      <c r="X205" s="1" t="e">
        <f>VLOOKUP($B205&amp;$C205&amp;$D205,HFE!$A$3:$AJ$1048576,X$1,0)</f>
        <v>#REF!</v>
      </c>
      <c r="Y205" s="2" t="e">
        <f t="shared" si="161"/>
        <v>#REF!</v>
      </c>
      <c r="Z205" s="4">
        <f>VLOOKUP($B205&amp;$C205&amp;$D205,Staqo!$A$3:$AJ$1048576,Z$1,0)</f>
        <v>100</v>
      </c>
      <c r="AA205" s="4">
        <f>VLOOKUP($B205&amp;$C205&amp;$D205,HFE!$A$3:$AJ$1048576,AA$1,0)</f>
        <v>0</v>
      </c>
      <c r="AB205" s="5">
        <f t="shared" si="162"/>
        <v>-100</v>
      </c>
      <c r="AC205" s="1">
        <f>VLOOKUP($B205&amp;$C205&amp;$D205,Staqo!$A$3:$AJ$1048576,AC$1,0)</f>
        <v>100</v>
      </c>
      <c r="AD205" s="1">
        <f>VLOOKUP($B205&amp;$C205&amp;$D205,HFE!$A$3:$AJ$1048576,AD$1,0)*100</f>
        <v>100</v>
      </c>
      <c r="AE205" s="2">
        <f t="shared" si="163"/>
        <v>0</v>
      </c>
      <c r="AF205" s="1">
        <f>VLOOKUP($B205&amp;$C205&amp;$D205,Staqo!$A$3:$AJ$1048576,AF$1,0)</f>
        <v>100</v>
      </c>
      <c r="AG205" s="1">
        <f>VLOOKUP($B205&amp;$C205&amp;$D205,HFE!$A$3:$AJ$1048576,AG$1,0)*100</f>
        <v>100</v>
      </c>
      <c r="AH205" s="2">
        <f t="shared" si="164"/>
        <v>0</v>
      </c>
      <c r="AI205" s="1">
        <f>VLOOKUP($B205&amp;$C205&amp;$D205,Staqo!$A$3:$AJ$1048576,AI$1,0)</f>
        <v>0.215182</v>
      </c>
      <c r="AJ205" s="1" t="e">
        <f>VLOOKUP($B205&amp;$C205&amp;$D205,HFE!$A$3:$AJ$1048576,AJ$1,0)</f>
        <v>#REF!</v>
      </c>
      <c r="AK205" s="2" t="e">
        <f t="shared" si="165"/>
        <v>#REF!</v>
      </c>
      <c r="AL205" s="1">
        <f>VLOOKUP($B205&amp;$C205&amp;$D205,Staqo!$A$3:$AJ$1048576,AL$1,0)</f>
        <v>0.195333</v>
      </c>
      <c r="AM205" s="1" t="e">
        <f>VLOOKUP($B205&amp;$C205&amp;$D205,HFE!$A$3:$AJ$1048576,AM$1,0)</f>
        <v>#REF!</v>
      </c>
      <c r="AN205" s="2" t="e">
        <f t="shared" si="166"/>
        <v>#REF!</v>
      </c>
      <c r="AO205" s="1">
        <f>VLOOKUP($B205&amp;$C205&amp;$D205,Staqo!$A$3:$AJ$1048576,AO$1,0)</f>
        <v>0.213506</v>
      </c>
      <c r="AP205" s="1" t="e">
        <f>VLOOKUP($B205&amp;$C205&amp;$D205,HFE!$A$3:$AJ$1048576,AP$1,0)</f>
        <v>#REF!</v>
      </c>
      <c r="AQ205" s="2" t="e">
        <f t="shared" si="167"/>
        <v>#REF!</v>
      </c>
      <c r="AR205" s="1">
        <f>VLOOKUP($B205&amp;$C205&amp;$D205,Staqo!$A$3:$AJ$1048576,AR$1,0)</f>
        <v>0.193811</v>
      </c>
      <c r="AS205" s="1" t="e">
        <f>VLOOKUP($B205&amp;$C205&amp;$D205,HFE!$A$3:$AJ$1048576,AS$1,0)</f>
        <v>#REF!</v>
      </c>
      <c r="AT205" s="2" t="e">
        <f t="shared" si="168"/>
        <v>#REF!</v>
      </c>
      <c r="AU205" s="1">
        <f>VLOOKUP($B205&amp;$C205&amp;$D205,Staqo!$A$3:$AJ$1048576,AU$1,0)</f>
        <v>98.0947</v>
      </c>
      <c r="AV205" s="1">
        <f>VLOOKUP($B205&amp;$C205&amp;$D205,HFE!$A$3:$AJ$1048576,AV$1,0)</f>
        <v>0</v>
      </c>
      <c r="AW205" s="2">
        <f t="shared" si="169"/>
        <v>-98.0947</v>
      </c>
      <c r="AX205" s="4">
        <f>VLOOKUP($B205&amp;$C205&amp;$D205,Staqo!$A$3:$AJ$1048576,AX$1,0)</f>
        <v>12</v>
      </c>
      <c r="AY205" s="4">
        <f>VLOOKUP($B205&amp;$C205&amp;$D205,HFE!$A$3:$AJ$1048576,AY$1,0)</f>
        <v>12</v>
      </c>
      <c r="AZ205" s="5">
        <f t="shared" si="170"/>
        <v>0</v>
      </c>
      <c r="BA205" s="1">
        <f>VLOOKUP($B205&amp;$C205&amp;$D205,Staqo!$A$3:$AJ$1048576,BA$1,0)</f>
        <v>0</v>
      </c>
      <c r="BB205" s="1">
        <f>VLOOKUP($B205&amp;$C205&amp;$D205,HFE!$A$3:$AJ$1048576,BB$1,0)</f>
        <v>0</v>
      </c>
      <c r="BC205" s="2">
        <f t="shared" si="171"/>
        <v>0</v>
      </c>
      <c r="BD205" s="1">
        <f>VLOOKUP($B205&amp;$C205&amp;$D205,Staqo!$A$3:$AJ$1048576,BD$1,0)</f>
        <v>0</v>
      </c>
      <c r="BE205" s="1">
        <f>VLOOKUP($B205&amp;$C205&amp;$D205,HFE!$A$3:$AJ$1048576,BE$1,0)</f>
        <v>0</v>
      </c>
      <c r="BF205" s="2">
        <f t="shared" si="172"/>
        <v>0</v>
      </c>
      <c r="BG205" s="1">
        <f>VLOOKUP($B205&amp;$C205&amp;$D205,Staqo!$A$3:$AJ$1048576,BG$1,0)</f>
        <v>0</v>
      </c>
      <c r="BH205" s="1">
        <f>VLOOKUP($B205&amp;$C205&amp;$D205,HFE!$A$3:$AJ$1048576,BH$1,0)</f>
        <v>0</v>
      </c>
      <c r="BI205" s="2">
        <f t="shared" si="173"/>
        <v>0</v>
      </c>
      <c r="BJ205" s="1">
        <f>VLOOKUP($B205&amp;$C205&amp;$D205,Staqo!$A$3:$AJ$1048576,BJ$1,0)</f>
        <v>0</v>
      </c>
      <c r="BK205" s="1">
        <f>VLOOKUP($B205&amp;$C205&amp;$D205,HFE!$A$3:$AJ$1048576,BK$1,0)</f>
        <v>0</v>
      </c>
      <c r="BL205" s="2">
        <f t="shared" si="174"/>
        <v>0</v>
      </c>
      <c r="BM205" s="1">
        <f>VLOOKUP($B205&amp;$C205&amp;$D205,Staqo!$A$3:$AJ$1048576,BM$1,0)</f>
        <v>0</v>
      </c>
      <c r="BN205" s="1">
        <f>VLOOKUP($B205&amp;$C205&amp;$D205,HFE!$A$3:$AJ$1048576,BN$1,0)</f>
        <v>0</v>
      </c>
      <c r="BO205" s="2">
        <f t="shared" si="175"/>
        <v>0</v>
      </c>
      <c r="BP205" s="1">
        <f>VLOOKUP($B205&amp;$C205&amp;$D205,Staqo!$A$3:$AJ$1048576,BP$1,0)</f>
        <v>0</v>
      </c>
      <c r="BQ205" s="1">
        <f>VLOOKUP($B205&amp;$C205&amp;$D205,HFE!$A$3:$AJ$1048576,BQ$1,0)</f>
        <v>0</v>
      </c>
      <c r="BR205" s="2">
        <f t="shared" si="176"/>
        <v>0</v>
      </c>
      <c r="BS205" s="1">
        <f>VLOOKUP($B205&amp;$C205&amp;$D205,Staqo!$A$3:$AJ$1048576,BS$1,0)</f>
        <v>0</v>
      </c>
      <c r="BT205" s="1">
        <f>VLOOKUP($B205&amp;$C205&amp;$D205,HFE!$A$3:$AJ$1048576,BT$1,0)</f>
        <v>0</v>
      </c>
      <c r="BU205" s="2">
        <f t="shared" si="177"/>
        <v>0</v>
      </c>
      <c r="BV205" s="1">
        <f>VLOOKUP($B205&amp;$C205&amp;$D205,Staqo!$A$3:$AJ$1048576,BV$1,0)</f>
        <v>0</v>
      </c>
      <c r="BW205" s="1">
        <f>VLOOKUP($B205&amp;$C205&amp;$D205,HFE!$A$3:$AJ$1048576,BW$1,0)</f>
        <v>0</v>
      </c>
      <c r="BX205" s="2">
        <f t="shared" si="178"/>
        <v>0</v>
      </c>
      <c r="BY205" s="1">
        <f>VLOOKUP($B205&amp;$C205&amp;$D205,Staqo!$A$3:$AJ$1048576,BY$1,0)</f>
        <v>0</v>
      </c>
      <c r="BZ205" s="1">
        <f>VLOOKUP($B205&amp;$C205&amp;$D205,HFE!$A$3:$AJ$1048576,BZ$1,0)</f>
        <v>0</v>
      </c>
      <c r="CA205" s="2">
        <f t="shared" si="179"/>
        <v>0</v>
      </c>
      <c r="CB205" s="1">
        <f>VLOOKUP($B205&amp;$C205&amp;$D205,Staqo!$A$3:$AJ$1048576,CB$1,0)</f>
        <v>0</v>
      </c>
      <c r="CC205" s="1">
        <f>VLOOKUP($B205&amp;$C205&amp;$D205,HFE!$A$3:$AJ$1048576,CC$1,0)</f>
        <v>0</v>
      </c>
      <c r="CD205" s="2">
        <f t="shared" si="180"/>
        <v>0</v>
      </c>
      <c r="CE205" s="1">
        <f>VLOOKUP($B205&amp;$C205&amp;$D205,Staqo!$A$3:$AJ$1048576,CE$1,0)</f>
        <v>0</v>
      </c>
      <c r="CF205" s="1">
        <f>VLOOKUP($B205&amp;$C205&amp;$D205,HFE!$A$3:$AJ$1048576,CF$1,0)</f>
        <v>0</v>
      </c>
      <c r="CG205" s="2">
        <f t="shared" si="181"/>
        <v>0</v>
      </c>
      <c r="CH205" s="1">
        <f>VLOOKUP($B205&amp;$C205&amp;$D205,Staqo!$A$3:$AJ$1048576,CH$1,0)</f>
        <v>0</v>
      </c>
      <c r="CI205" s="1">
        <f>VLOOKUP($B205&amp;$C205&amp;$D205,HFE!$A$3:$AJ$1048576,CI$1,0)</f>
        <v>0</v>
      </c>
      <c r="CJ205" s="2">
        <f t="shared" si="182"/>
        <v>0</v>
      </c>
      <c r="CK205" s="1">
        <f>VLOOKUP($B205&amp;$C205&amp;$D205,Staqo!$A$3:$AJ$1048576,CK$1,0)</f>
        <v>0</v>
      </c>
      <c r="CL205" s="1">
        <f>VLOOKUP($B205&amp;$C205&amp;$D205,HFE!$A$3:$AJ$1048576,CL$1,0)</f>
        <v>0</v>
      </c>
      <c r="CM205" s="2">
        <f t="shared" si="183"/>
        <v>0</v>
      </c>
      <c r="CN205" s="1">
        <f>VLOOKUP($B205&amp;$C205&amp;$D205,Staqo!$A$3:$AJ$1048576,CN$1,0)</f>
        <v>0</v>
      </c>
      <c r="CO205" s="1">
        <f>VLOOKUP($B205&amp;$C205&amp;$D205,HFE!$A$3:$AJ$1048576,CO$1,0)</f>
        <v>0</v>
      </c>
      <c r="CP205" s="2">
        <f t="shared" si="184"/>
        <v>0</v>
      </c>
      <c r="CQ205" s="1">
        <f>VLOOKUP($B205&amp;$C205&amp;$D205,Staqo!$A$3:$AJ$1048576,CQ$1,0)</f>
        <v>0</v>
      </c>
      <c r="CR205" s="1">
        <f>VLOOKUP($B205&amp;$C205&amp;$D205,HFE!$A$3:$AJ$1048576,CR$1,0)</f>
        <v>0</v>
      </c>
      <c r="CS205" s="2">
        <f t="shared" si="185"/>
        <v>0</v>
      </c>
      <c r="CT205" s="1"/>
      <c r="CU205" s="1"/>
      <c r="CV205" s="2"/>
    </row>
    <row r="206" hidden="1" spans="1:100">
      <c r="A206" s="1" t="s">
        <v>95</v>
      </c>
      <c r="B206" s="1" t="s">
        <v>96</v>
      </c>
      <c r="C206" s="3">
        <v>44566</v>
      </c>
      <c r="D206" s="1" t="s">
        <v>7</v>
      </c>
      <c r="E206" s="1">
        <f>VLOOKUP($B206&amp;$C206&amp;$D206,Staqo!$A$3:$AJ$1048576,E$1,0)</f>
        <v>5.32208</v>
      </c>
      <c r="F206" s="1" t="e">
        <f>VLOOKUP($B206&amp;$C206&amp;$D206,HFE!$A$3:$AJ$1048576,F$1,0)</f>
        <v>#REF!</v>
      </c>
      <c r="G206" s="2" t="e">
        <f t="shared" si="155"/>
        <v>#REF!</v>
      </c>
      <c r="H206" s="1">
        <f>VLOOKUP($B206&amp;$C206&amp;$D206,Staqo!$A$3:$AJ$1048576,H$1,0)</f>
        <v>6.10128</v>
      </c>
      <c r="I206" s="1" t="e">
        <f>VLOOKUP($B206&amp;$C206&amp;$D206,HFE!$A$3:$AJ$1048576,I$1,0)</f>
        <v>#REF!</v>
      </c>
      <c r="J206" s="2" t="e">
        <f t="shared" si="156"/>
        <v>#REF!</v>
      </c>
      <c r="K206" s="1">
        <f>VLOOKUP($B206&amp;$C206&amp;$D206,Staqo!$A$3:$AJ$1048576,K$1,0)</f>
        <v>6780.47</v>
      </c>
      <c r="L206" s="1" t="e">
        <f>VLOOKUP($B206&amp;$C206&amp;$D206,HFE!$A$3:$AJ$1048576,L$1,0)</f>
        <v>#REF!</v>
      </c>
      <c r="M206" s="2" t="e">
        <f t="shared" si="157"/>
        <v>#REF!</v>
      </c>
      <c r="N206" s="1">
        <f>VLOOKUP($B206&amp;$C206&amp;$D206,Staqo!$A$3:$AJ$1048576,N$1,0)</f>
        <v>5370</v>
      </c>
      <c r="O206" s="1">
        <f>VLOOKUP($B206&amp;$C206&amp;$D206,HFE!$A$3:$AJ$1048576,O$1,0)</f>
        <v>0</v>
      </c>
      <c r="P206" s="2">
        <f t="shared" si="158"/>
        <v>-5370</v>
      </c>
      <c r="Q206" s="1">
        <f>VLOOKUP($B206&amp;$C206&amp;$D206,Staqo!$A$3:$AJ$1048576,Q$1,0)</f>
        <v>5326.08</v>
      </c>
      <c r="R206" s="1">
        <f>VLOOKUP($B206&amp;$C206&amp;$D206,HFE!$A$3:$AJ$1048576,R$1,0)</f>
        <v>0</v>
      </c>
      <c r="S206" s="2">
        <f t="shared" si="159"/>
        <v>-5326.08</v>
      </c>
      <c r="T206" s="1">
        <f>VLOOKUP($B206&amp;$C206&amp;$D206,Staqo!$A$3:$AJ$1048576,T$1,0)</f>
        <v>0.79198</v>
      </c>
      <c r="U206" s="1" t="e">
        <f>VLOOKUP($B206&amp;$C206&amp;$D206,HFE!$A$3:$AJ$1048576,U$1,0)</f>
        <v>#REF!</v>
      </c>
      <c r="V206" s="2" t="e">
        <f t="shared" si="160"/>
        <v>#REF!</v>
      </c>
      <c r="W206" s="1">
        <f>VLOOKUP($B206&amp;$C206&amp;$D206,Staqo!$A$3:$AJ$1048576,W$1,0)</f>
        <v>0.785504</v>
      </c>
      <c r="X206" s="1" t="e">
        <f>VLOOKUP($B206&amp;$C206&amp;$D206,HFE!$A$3:$AJ$1048576,X$1,0)</f>
        <v>#REF!</v>
      </c>
      <c r="Y206" s="2" t="e">
        <f t="shared" si="161"/>
        <v>#REF!</v>
      </c>
      <c r="Z206" s="4">
        <f>VLOOKUP($B206&amp;$C206&amp;$D206,Staqo!$A$3:$AJ$1048576,Z$1,0)</f>
        <v>100</v>
      </c>
      <c r="AA206" s="4">
        <f>VLOOKUP($B206&amp;$C206&amp;$D206,HFE!$A$3:$AJ$1048576,AA$1,0)</f>
        <v>0</v>
      </c>
      <c r="AB206" s="5">
        <f t="shared" si="162"/>
        <v>-100</v>
      </c>
      <c r="AC206" s="1">
        <f>VLOOKUP($B206&amp;$C206&amp;$D206,Staqo!$A$3:$AJ$1048576,AC$1,0)</f>
        <v>100</v>
      </c>
      <c r="AD206" s="1">
        <f>VLOOKUP($B206&amp;$C206&amp;$D206,HFE!$A$3:$AJ$1048576,AD$1,0)*100</f>
        <v>100</v>
      </c>
      <c r="AE206" s="2">
        <f t="shared" si="163"/>
        <v>0</v>
      </c>
      <c r="AF206" s="1">
        <f>VLOOKUP($B206&amp;$C206&amp;$D206,Staqo!$A$3:$AJ$1048576,AF$1,0)</f>
        <v>100</v>
      </c>
      <c r="AG206" s="1">
        <f>VLOOKUP($B206&amp;$C206&amp;$D206,HFE!$A$3:$AJ$1048576,AG$1,0)*100</f>
        <v>100</v>
      </c>
      <c r="AH206" s="2">
        <f t="shared" si="164"/>
        <v>0</v>
      </c>
      <c r="AI206" s="1">
        <f>VLOOKUP($B206&amp;$C206&amp;$D206,Staqo!$A$3:$AJ$1048576,AI$1,0)</f>
        <v>0.221535</v>
      </c>
      <c r="AJ206" s="1" t="e">
        <f>VLOOKUP($B206&amp;$C206&amp;$D206,HFE!$A$3:$AJ$1048576,AJ$1,0)</f>
        <v>#REF!</v>
      </c>
      <c r="AK206" s="2" t="e">
        <f t="shared" si="165"/>
        <v>#REF!</v>
      </c>
      <c r="AL206" s="1">
        <f>VLOOKUP($B206&amp;$C206&amp;$D206,Staqo!$A$3:$AJ$1048576,AL$1,0)</f>
        <v>0.201337</v>
      </c>
      <c r="AM206" s="1" t="e">
        <f>VLOOKUP($B206&amp;$C206&amp;$D206,HFE!$A$3:$AJ$1048576,AM$1,0)</f>
        <v>#REF!</v>
      </c>
      <c r="AN206" s="2" t="e">
        <f t="shared" si="166"/>
        <v>#REF!</v>
      </c>
      <c r="AO206" s="1">
        <f>VLOOKUP($B206&amp;$C206&amp;$D206,Staqo!$A$3:$AJ$1048576,AO$1,0)</f>
        <v>0.219723</v>
      </c>
      <c r="AP206" s="1" t="e">
        <f>VLOOKUP($B206&amp;$C206&amp;$D206,HFE!$A$3:$AJ$1048576,AP$1,0)</f>
        <v>#REF!</v>
      </c>
      <c r="AQ206" s="2" t="e">
        <f t="shared" si="167"/>
        <v>#REF!</v>
      </c>
      <c r="AR206" s="1">
        <f>VLOOKUP($B206&amp;$C206&amp;$D206,Staqo!$A$3:$AJ$1048576,AR$1,0)</f>
        <v>0.199691</v>
      </c>
      <c r="AS206" s="1" t="e">
        <f>VLOOKUP($B206&amp;$C206&amp;$D206,HFE!$A$3:$AJ$1048576,AS$1,0)</f>
        <v>#REF!</v>
      </c>
      <c r="AT206" s="2" t="e">
        <f t="shared" si="168"/>
        <v>#REF!</v>
      </c>
      <c r="AU206" s="1">
        <f>VLOOKUP($B206&amp;$C206&amp;$D206,Staqo!$A$3:$AJ$1048576,AU$1,0)</f>
        <v>97.1234</v>
      </c>
      <c r="AV206" s="1">
        <f>VLOOKUP($B206&amp;$C206&amp;$D206,HFE!$A$3:$AJ$1048576,AV$1,0)</f>
        <v>0</v>
      </c>
      <c r="AW206" s="2">
        <f t="shared" si="169"/>
        <v>-97.1234</v>
      </c>
      <c r="AX206" s="4">
        <f>VLOOKUP($B206&amp;$C206&amp;$D206,Staqo!$A$3:$AJ$1048576,AX$1,0)</f>
        <v>12</v>
      </c>
      <c r="AY206" s="4">
        <f>VLOOKUP($B206&amp;$C206&amp;$D206,HFE!$A$3:$AJ$1048576,AY$1,0)</f>
        <v>12</v>
      </c>
      <c r="AZ206" s="5">
        <f t="shared" si="170"/>
        <v>0</v>
      </c>
      <c r="BA206" s="1">
        <f>VLOOKUP($B206&amp;$C206&amp;$D206,Staqo!$A$3:$AJ$1048576,BA$1,0)</f>
        <v>0</v>
      </c>
      <c r="BB206" s="1">
        <f>VLOOKUP($B206&amp;$C206&amp;$D206,HFE!$A$3:$AJ$1048576,BB$1,0)</f>
        <v>0</v>
      </c>
      <c r="BC206" s="2">
        <f t="shared" si="171"/>
        <v>0</v>
      </c>
      <c r="BD206" s="1">
        <f>VLOOKUP($B206&amp;$C206&amp;$D206,Staqo!$A$3:$AJ$1048576,BD$1,0)</f>
        <v>0</v>
      </c>
      <c r="BE206" s="1">
        <f>VLOOKUP($B206&amp;$C206&amp;$D206,HFE!$A$3:$AJ$1048576,BE$1,0)</f>
        <v>0</v>
      </c>
      <c r="BF206" s="2">
        <f t="shared" si="172"/>
        <v>0</v>
      </c>
      <c r="BG206" s="1">
        <f>VLOOKUP($B206&amp;$C206&amp;$D206,Staqo!$A$3:$AJ$1048576,BG$1,0)</f>
        <v>0</v>
      </c>
      <c r="BH206" s="1">
        <f>VLOOKUP($B206&amp;$C206&amp;$D206,HFE!$A$3:$AJ$1048576,BH$1,0)</f>
        <v>0</v>
      </c>
      <c r="BI206" s="2">
        <f t="shared" si="173"/>
        <v>0</v>
      </c>
      <c r="BJ206" s="1">
        <f>VLOOKUP($B206&amp;$C206&amp;$D206,Staqo!$A$3:$AJ$1048576,BJ$1,0)</f>
        <v>0</v>
      </c>
      <c r="BK206" s="1">
        <f>VLOOKUP($B206&amp;$C206&amp;$D206,HFE!$A$3:$AJ$1048576,BK$1,0)</f>
        <v>0</v>
      </c>
      <c r="BL206" s="2">
        <f t="shared" si="174"/>
        <v>0</v>
      </c>
      <c r="BM206" s="1">
        <f>VLOOKUP($B206&amp;$C206&amp;$D206,Staqo!$A$3:$AJ$1048576,BM$1,0)</f>
        <v>0</v>
      </c>
      <c r="BN206" s="1">
        <f>VLOOKUP($B206&amp;$C206&amp;$D206,HFE!$A$3:$AJ$1048576,BN$1,0)</f>
        <v>0</v>
      </c>
      <c r="BO206" s="2">
        <f t="shared" si="175"/>
        <v>0</v>
      </c>
      <c r="BP206" s="1">
        <f>VLOOKUP($B206&amp;$C206&amp;$D206,Staqo!$A$3:$AJ$1048576,BP$1,0)</f>
        <v>0</v>
      </c>
      <c r="BQ206" s="1">
        <f>VLOOKUP($B206&amp;$C206&amp;$D206,HFE!$A$3:$AJ$1048576,BQ$1,0)</f>
        <v>0</v>
      </c>
      <c r="BR206" s="2">
        <f t="shared" si="176"/>
        <v>0</v>
      </c>
      <c r="BS206" s="1">
        <f>VLOOKUP($B206&amp;$C206&amp;$D206,Staqo!$A$3:$AJ$1048576,BS$1,0)</f>
        <v>0</v>
      </c>
      <c r="BT206" s="1">
        <f>VLOOKUP($B206&amp;$C206&amp;$D206,HFE!$A$3:$AJ$1048576,BT$1,0)</f>
        <v>0</v>
      </c>
      <c r="BU206" s="2">
        <f t="shared" si="177"/>
        <v>0</v>
      </c>
      <c r="BV206" s="1">
        <f>VLOOKUP($B206&amp;$C206&amp;$D206,Staqo!$A$3:$AJ$1048576,BV$1,0)</f>
        <v>0</v>
      </c>
      <c r="BW206" s="1">
        <f>VLOOKUP($B206&amp;$C206&amp;$D206,HFE!$A$3:$AJ$1048576,BW$1,0)</f>
        <v>0</v>
      </c>
      <c r="BX206" s="2">
        <f t="shared" si="178"/>
        <v>0</v>
      </c>
      <c r="BY206" s="1">
        <f>VLOOKUP($B206&amp;$C206&amp;$D206,Staqo!$A$3:$AJ$1048576,BY$1,0)</f>
        <v>0</v>
      </c>
      <c r="BZ206" s="1">
        <f>VLOOKUP($B206&amp;$C206&amp;$D206,HFE!$A$3:$AJ$1048576,BZ$1,0)</f>
        <v>0</v>
      </c>
      <c r="CA206" s="2">
        <f t="shared" si="179"/>
        <v>0</v>
      </c>
      <c r="CB206" s="1">
        <f>VLOOKUP($B206&amp;$C206&amp;$D206,Staqo!$A$3:$AJ$1048576,CB$1,0)</f>
        <v>0</v>
      </c>
      <c r="CC206" s="1">
        <f>VLOOKUP($B206&amp;$C206&amp;$D206,HFE!$A$3:$AJ$1048576,CC$1,0)</f>
        <v>0</v>
      </c>
      <c r="CD206" s="2">
        <f t="shared" si="180"/>
        <v>0</v>
      </c>
      <c r="CE206" s="1">
        <f>VLOOKUP($B206&amp;$C206&amp;$D206,Staqo!$A$3:$AJ$1048576,CE$1,0)</f>
        <v>0</v>
      </c>
      <c r="CF206" s="1">
        <f>VLOOKUP($B206&amp;$C206&amp;$D206,HFE!$A$3:$AJ$1048576,CF$1,0)</f>
        <v>0</v>
      </c>
      <c r="CG206" s="2">
        <f t="shared" si="181"/>
        <v>0</v>
      </c>
      <c r="CH206" s="1">
        <f>VLOOKUP($B206&amp;$C206&amp;$D206,Staqo!$A$3:$AJ$1048576,CH$1,0)</f>
        <v>0</v>
      </c>
      <c r="CI206" s="1">
        <f>VLOOKUP($B206&amp;$C206&amp;$D206,HFE!$A$3:$AJ$1048576,CI$1,0)</f>
        <v>0</v>
      </c>
      <c r="CJ206" s="2">
        <f t="shared" si="182"/>
        <v>0</v>
      </c>
      <c r="CK206" s="1">
        <f>VLOOKUP($B206&amp;$C206&amp;$D206,Staqo!$A$3:$AJ$1048576,CK$1,0)</f>
        <v>0</v>
      </c>
      <c r="CL206" s="1">
        <f>VLOOKUP($B206&amp;$C206&amp;$D206,HFE!$A$3:$AJ$1048576,CL$1,0)</f>
        <v>0</v>
      </c>
      <c r="CM206" s="2">
        <f t="shared" si="183"/>
        <v>0</v>
      </c>
      <c r="CN206" s="1">
        <f>VLOOKUP($B206&amp;$C206&amp;$D206,Staqo!$A$3:$AJ$1048576,CN$1,0)</f>
        <v>0</v>
      </c>
      <c r="CO206" s="1">
        <f>VLOOKUP($B206&amp;$C206&amp;$D206,HFE!$A$3:$AJ$1048576,CO$1,0)</f>
        <v>0</v>
      </c>
      <c r="CP206" s="2">
        <f t="shared" si="184"/>
        <v>0</v>
      </c>
      <c r="CQ206" s="1">
        <f>VLOOKUP($B206&amp;$C206&amp;$D206,Staqo!$A$3:$AJ$1048576,CQ$1,0)</f>
        <v>0</v>
      </c>
      <c r="CR206" s="1">
        <f>VLOOKUP($B206&amp;$C206&amp;$D206,HFE!$A$3:$AJ$1048576,CR$1,0)</f>
        <v>0</v>
      </c>
      <c r="CS206" s="2">
        <f t="shared" si="185"/>
        <v>0</v>
      </c>
      <c r="CT206" s="1"/>
      <c r="CU206" s="1"/>
      <c r="CV206" s="2"/>
    </row>
    <row r="207" hidden="1" spans="1:100">
      <c r="A207" s="1" t="s">
        <v>95</v>
      </c>
      <c r="B207" s="1" t="s">
        <v>96</v>
      </c>
      <c r="C207" s="3">
        <v>44566</v>
      </c>
      <c r="D207" s="1" t="s">
        <v>8</v>
      </c>
      <c r="E207" s="1">
        <f>VLOOKUP($B207&amp;$C207&amp;$D207,Staqo!$A$3:$AJ$1048576,E$1,0)</f>
        <v>5.32208</v>
      </c>
      <c r="F207" s="1" t="e">
        <f>VLOOKUP($B207&amp;$C207&amp;$D207,HFE!$A$3:$AJ$1048576,F$1,0)</f>
        <v>#REF!</v>
      </c>
      <c r="G207" s="2" t="e">
        <f t="shared" si="155"/>
        <v>#REF!</v>
      </c>
      <c r="H207" s="1">
        <f>VLOOKUP($B207&amp;$C207&amp;$D207,Staqo!$A$3:$AJ$1048576,H$1,0)</f>
        <v>6.10128</v>
      </c>
      <c r="I207" s="1" t="e">
        <f>VLOOKUP($B207&amp;$C207&amp;$D207,HFE!$A$3:$AJ$1048576,I$1,0)</f>
        <v>#REF!</v>
      </c>
      <c r="J207" s="2" t="e">
        <f t="shared" si="156"/>
        <v>#REF!</v>
      </c>
      <c r="K207" s="1">
        <f>VLOOKUP($B207&amp;$C207&amp;$D207,Staqo!$A$3:$AJ$1048576,K$1,0)</f>
        <v>6457.59</v>
      </c>
      <c r="L207" s="1" t="e">
        <f>VLOOKUP($B207&amp;$C207&amp;$D207,HFE!$A$3:$AJ$1048576,L$1,0)</f>
        <v>#REF!</v>
      </c>
      <c r="M207" s="2" t="e">
        <f t="shared" si="157"/>
        <v>#REF!</v>
      </c>
      <c r="N207" s="1">
        <f>VLOOKUP($B207&amp;$C207&amp;$D207,Staqo!$A$3:$AJ$1048576,N$1,0)</f>
        <v>4990</v>
      </c>
      <c r="O207" s="1">
        <f>VLOOKUP($B207&amp;$C207&amp;$D207,HFE!$A$3:$AJ$1048576,O$1,0)</f>
        <v>0</v>
      </c>
      <c r="P207" s="2">
        <f t="shared" si="158"/>
        <v>-4990</v>
      </c>
      <c r="Q207" s="1">
        <f>VLOOKUP($B207&amp;$C207&amp;$D207,Staqo!$A$3:$AJ$1048576,Q$1,0)</f>
        <v>4949.19</v>
      </c>
      <c r="R207" s="1">
        <f>VLOOKUP($B207&amp;$C207&amp;$D207,HFE!$A$3:$AJ$1048576,R$1,0)</f>
        <v>0</v>
      </c>
      <c r="S207" s="2">
        <f t="shared" si="159"/>
        <v>-4949.19</v>
      </c>
      <c r="T207" s="1">
        <f>VLOOKUP($B207&amp;$C207&amp;$D207,Staqo!$A$3:$AJ$1048576,T$1,0)</f>
        <v>0.772734</v>
      </c>
      <c r="U207" s="1" t="e">
        <f>VLOOKUP($B207&amp;$C207&amp;$D207,HFE!$A$3:$AJ$1048576,U$1,0)</f>
        <v>#REF!</v>
      </c>
      <c r="V207" s="2" t="e">
        <f t="shared" si="160"/>
        <v>#REF!</v>
      </c>
      <c r="W207" s="1">
        <f>VLOOKUP($B207&amp;$C207&amp;$D207,Staqo!$A$3:$AJ$1048576,W$1,0)</f>
        <v>0.766414</v>
      </c>
      <c r="X207" s="1" t="e">
        <f>VLOOKUP($B207&amp;$C207&amp;$D207,HFE!$A$3:$AJ$1048576,X$1,0)</f>
        <v>#REF!</v>
      </c>
      <c r="Y207" s="2" t="e">
        <f t="shared" si="161"/>
        <v>#REF!</v>
      </c>
      <c r="Z207" s="4">
        <f>VLOOKUP($B207&amp;$C207&amp;$D207,Staqo!$A$3:$AJ$1048576,Z$1,0)</f>
        <v>100</v>
      </c>
      <c r="AA207" s="4">
        <f>VLOOKUP($B207&amp;$C207&amp;$D207,HFE!$A$3:$AJ$1048576,AA$1,0)</f>
        <v>0</v>
      </c>
      <c r="AB207" s="5">
        <f t="shared" si="162"/>
        <v>-100</v>
      </c>
      <c r="AC207" s="1">
        <f>VLOOKUP($B207&amp;$C207&amp;$D207,Staqo!$A$3:$AJ$1048576,AC$1,0)</f>
        <v>100</v>
      </c>
      <c r="AD207" s="1">
        <f>VLOOKUP($B207&amp;$C207&amp;$D207,HFE!$A$3:$AJ$1048576,AD$1,0)*100</f>
        <v>100</v>
      </c>
      <c r="AE207" s="2">
        <f t="shared" si="163"/>
        <v>0</v>
      </c>
      <c r="AF207" s="1">
        <f>VLOOKUP($B207&amp;$C207&amp;$D207,Staqo!$A$3:$AJ$1048576,AF$1,0)</f>
        <v>100</v>
      </c>
      <c r="AG207" s="1">
        <f>VLOOKUP($B207&amp;$C207&amp;$D207,HFE!$A$3:$AJ$1048576,AG$1,0)*100</f>
        <v>100</v>
      </c>
      <c r="AH207" s="2">
        <f t="shared" si="164"/>
        <v>0</v>
      </c>
      <c r="AI207" s="1">
        <f>VLOOKUP($B207&amp;$C207&amp;$D207,Staqo!$A$3:$AJ$1048576,AI$1,0)</f>
        <v>0.215763</v>
      </c>
      <c r="AJ207" s="1" t="e">
        <f>VLOOKUP($B207&amp;$C207&amp;$D207,HFE!$A$3:$AJ$1048576,AJ$1,0)</f>
        <v>#REF!</v>
      </c>
      <c r="AK207" s="2" t="e">
        <f t="shared" si="165"/>
        <v>#REF!</v>
      </c>
      <c r="AL207" s="1">
        <f>VLOOKUP($B207&amp;$C207&amp;$D207,Staqo!$A$3:$AJ$1048576,AL$1,0)</f>
        <v>0.196444</v>
      </c>
      <c r="AM207" s="1" t="e">
        <f>VLOOKUP($B207&amp;$C207&amp;$D207,HFE!$A$3:$AJ$1048576,AM$1,0)</f>
        <v>#REF!</v>
      </c>
      <c r="AN207" s="2" t="e">
        <f t="shared" si="166"/>
        <v>#REF!</v>
      </c>
      <c r="AO207" s="1">
        <f>VLOOKUP($B207&amp;$C207&amp;$D207,Staqo!$A$3:$AJ$1048576,AO$1,0)</f>
        <v>0.213998</v>
      </c>
      <c r="AP207" s="1" t="e">
        <f>VLOOKUP($B207&amp;$C207&amp;$D207,HFE!$A$3:$AJ$1048576,AP$1,0)</f>
        <v>#REF!</v>
      </c>
      <c r="AQ207" s="2" t="e">
        <f t="shared" si="167"/>
        <v>#REF!</v>
      </c>
      <c r="AR207" s="1">
        <f>VLOOKUP($B207&amp;$C207&amp;$D207,Staqo!$A$3:$AJ$1048576,AR$1,0)</f>
        <v>0.194838</v>
      </c>
      <c r="AS207" s="1" t="e">
        <f>VLOOKUP($B207&amp;$C207&amp;$D207,HFE!$A$3:$AJ$1048576,AS$1,0)</f>
        <v>#REF!</v>
      </c>
      <c r="AT207" s="2" t="e">
        <f t="shared" si="168"/>
        <v>#REF!</v>
      </c>
      <c r="AU207" s="1">
        <f>VLOOKUP($B207&amp;$C207&amp;$D207,Staqo!$A$3:$AJ$1048576,AU$1,0)</f>
        <v>96.4424</v>
      </c>
      <c r="AV207" s="1">
        <f>VLOOKUP($B207&amp;$C207&amp;$D207,HFE!$A$3:$AJ$1048576,AV$1,0)</f>
        <v>0</v>
      </c>
      <c r="AW207" s="2">
        <f t="shared" si="169"/>
        <v>-96.4424</v>
      </c>
      <c r="AX207" s="4">
        <f>VLOOKUP($B207&amp;$C207&amp;$D207,Staqo!$A$3:$AJ$1048576,AX$1,0)</f>
        <v>12</v>
      </c>
      <c r="AY207" s="4">
        <f>VLOOKUP($B207&amp;$C207&amp;$D207,HFE!$A$3:$AJ$1048576,AY$1,0)</f>
        <v>12</v>
      </c>
      <c r="AZ207" s="5">
        <f t="shared" si="170"/>
        <v>0</v>
      </c>
      <c r="BA207" s="1">
        <f>VLOOKUP($B207&amp;$C207&amp;$D207,Staqo!$A$3:$AJ$1048576,BA$1,0)</f>
        <v>0</v>
      </c>
      <c r="BB207" s="1">
        <f>VLOOKUP($B207&amp;$C207&amp;$D207,HFE!$A$3:$AJ$1048576,BB$1,0)</f>
        <v>0</v>
      </c>
      <c r="BC207" s="2">
        <f t="shared" si="171"/>
        <v>0</v>
      </c>
      <c r="BD207" s="1">
        <f>VLOOKUP($B207&amp;$C207&amp;$D207,Staqo!$A$3:$AJ$1048576,BD$1,0)</f>
        <v>0</v>
      </c>
      <c r="BE207" s="1">
        <f>VLOOKUP($B207&amp;$C207&amp;$D207,HFE!$A$3:$AJ$1048576,BE$1,0)</f>
        <v>0</v>
      </c>
      <c r="BF207" s="2">
        <f t="shared" si="172"/>
        <v>0</v>
      </c>
      <c r="BG207" s="1">
        <f>VLOOKUP($B207&amp;$C207&amp;$D207,Staqo!$A$3:$AJ$1048576,BG$1,0)</f>
        <v>0</v>
      </c>
      <c r="BH207" s="1">
        <f>VLOOKUP($B207&amp;$C207&amp;$D207,HFE!$A$3:$AJ$1048576,BH$1,0)</f>
        <v>0</v>
      </c>
      <c r="BI207" s="2">
        <f t="shared" si="173"/>
        <v>0</v>
      </c>
      <c r="BJ207" s="1">
        <f>VLOOKUP($B207&amp;$C207&amp;$D207,Staqo!$A$3:$AJ$1048576,BJ$1,0)</f>
        <v>0</v>
      </c>
      <c r="BK207" s="1">
        <f>VLOOKUP($B207&amp;$C207&amp;$D207,HFE!$A$3:$AJ$1048576,BK$1,0)</f>
        <v>0</v>
      </c>
      <c r="BL207" s="2">
        <f t="shared" si="174"/>
        <v>0</v>
      </c>
      <c r="BM207" s="1">
        <f>VLOOKUP($B207&amp;$C207&amp;$D207,Staqo!$A$3:$AJ$1048576,BM$1,0)</f>
        <v>0</v>
      </c>
      <c r="BN207" s="1">
        <f>VLOOKUP($B207&amp;$C207&amp;$D207,HFE!$A$3:$AJ$1048576,BN$1,0)</f>
        <v>0</v>
      </c>
      <c r="BO207" s="2">
        <f t="shared" si="175"/>
        <v>0</v>
      </c>
      <c r="BP207" s="1">
        <f>VLOOKUP($B207&amp;$C207&amp;$D207,Staqo!$A$3:$AJ$1048576,BP$1,0)</f>
        <v>0</v>
      </c>
      <c r="BQ207" s="1">
        <f>VLOOKUP($B207&amp;$C207&amp;$D207,HFE!$A$3:$AJ$1048576,BQ$1,0)</f>
        <v>0</v>
      </c>
      <c r="BR207" s="2">
        <f t="shared" si="176"/>
        <v>0</v>
      </c>
      <c r="BS207" s="1">
        <f>VLOOKUP($B207&amp;$C207&amp;$D207,Staqo!$A$3:$AJ$1048576,BS$1,0)</f>
        <v>0</v>
      </c>
      <c r="BT207" s="1">
        <f>VLOOKUP($B207&amp;$C207&amp;$D207,HFE!$A$3:$AJ$1048576,BT$1,0)</f>
        <v>0</v>
      </c>
      <c r="BU207" s="2">
        <f t="shared" si="177"/>
        <v>0</v>
      </c>
      <c r="BV207" s="1">
        <f>VLOOKUP($B207&amp;$C207&amp;$D207,Staqo!$A$3:$AJ$1048576,BV$1,0)</f>
        <v>0</v>
      </c>
      <c r="BW207" s="1">
        <f>VLOOKUP($B207&amp;$C207&amp;$D207,HFE!$A$3:$AJ$1048576,BW$1,0)</f>
        <v>0</v>
      </c>
      <c r="BX207" s="2">
        <f t="shared" si="178"/>
        <v>0</v>
      </c>
      <c r="BY207" s="1">
        <f>VLOOKUP($B207&amp;$C207&amp;$D207,Staqo!$A$3:$AJ$1048576,BY$1,0)</f>
        <v>0</v>
      </c>
      <c r="BZ207" s="1">
        <f>VLOOKUP($B207&amp;$C207&amp;$D207,HFE!$A$3:$AJ$1048576,BZ$1,0)</f>
        <v>0</v>
      </c>
      <c r="CA207" s="2">
        <f t="shared" si="179"/>
        <v>0</v>
      </c>
      <c r="CB207" s="1">
        <f>VLOOKUP($B207&amp;$C207&amp;$D207,Staqo!$A$3:$AJ$1048576,CB$1,0)</f>
        <v>0</v>
      </c>
      <c r="CC207" s="1">
        <f>VLOOKUP($B207&amp;$C207&amp;$D207,HFE!$A$3:$AJ$1048576,CC$1,0)</f>
        <v>0</v>
      </c>
      <c r="CD207" s="2">
        <f t="shared" si="180"/>
        <v>0</v>
      </c>
      <c r="CE207" s="1">
        <f>VLOOKUP($B207&amp;$C207&amp;$D207,Staqo!$A$3:$AJ$1048576,CE$1,0)</f>
        <v>0</v>
      </c>
      <c r="CF207" s="1">
        <f>VLOOKUP($B207&amp;$C207&amp;$D207,HFE!$A$3:$AJ$1048576,CF$1,0)</f>
        <v>0</v>
      </c>
      <c r="CG207" s="2">
        <f t="shared" si="181"/>
        <v>0</v>
      </c>
      <c r="CH207" s="1">
        <f>VLOOKUP($B207&amp;$C207&amp;$D207,Staqo!$A$3:$AJ$1048576,CH$1,0)</f>
        <v>0</v>
      </c>
      <c r="CI207" s="1">
        <f>VLOOKUP($B207&amp;$C207&amp;$D207,HFE!$A$3:$AJ$1048576,CI$1,0)</f>
        <v>0</v>
      </c>
      <c r="CJ207" s="2">
        <f t="shared" si="182"/>
        <v>0</v>
      </c>
      <c r="CK207" s="1">
        <f>VLOOKUP($B207&amp;$C207&amp;$D207,Staqo!$A$3:$AJ$1048576,CK$1,0)</f>
        <v>0</v>
      </c>
      <c r="CL207" s="1">
        <f>VLOOKUP($B207&amp;$C207&amp;$D207,HFE!$A$3:$AJ$1048576,CL$1,0)</f>
        <v>0</v>
      </c>
      <c r="CM207" s="2">
        <f t="shared" si="183"/>
        <v>0</v>
      </c>
      <c r="CN207" s="1">
        <f>VLOOKUP($B207&amp;$C207&amp;$D207,Staqo!$A$3:$AJ$1048576,CN$1,0)</f>
        <v>0</v>
      </c>
      <c r="CO207" s="1">
        <f>VLOOKUP($B207&amp;$C207&amp;$D207,HFE!$A$3:$AJ$1048576,CO$1,0)</f>
        <v>0</v>
      </c>
      <c r="CP207" s="2">
        <f t="shared" si="184"/>
        <v>0</v>
      </c>
      <c r="CQ207" s="1">
        <f>VLOOKUP($B207&amp;$C207&amp;$D207,Staqo!$A$3:$AJ$1048576,CQ$1,0)</f>
        <v>0</v>
      </c>
      <c r="CR207" s="1">
        <f>VLOOKUP($B207&amp;$C207&amp;$D207,HFE!$A$3:$AJ$1048576,CR$1,0)</f>
        <v>0</v>
      </c>
      <c r="CS207" s="2">
        <f t="shared" si="185"/>
        <v>0</v>
      </c>
      <c r="CT207" s="1"/>
      <c r="CU207" s="1"/>
      <c r="CV207" s="2"/>
    </row>
    <row r="208" hidden="1" spans="1:100">
      <c r="A208" s="1" t="s">
        <v>95</v>
      </c>
      <c r="B208" s="1" t="s">
        <v>96</v>
      </c>
      <c r="C208" s="3">
        <v>44566</v>
      </c>
      <c r="D208" s="1" t="s">
        <v>9</v>
      </c>
      <c r="E208" s="1">
        <f>VLOOKUP($B208&amp;$C208&amp;$D208,Staqo!$A$3:$AJ$1048576,E$1,0)</f>
        <v>5.32208</v>
      </c>
      <c r="F208" s="1" t="e">
        <f>VLOOKUP($B208&amp;$C208&amp;$D208,HFE!$A$3:$AJ$1048576,F$1,0)</f>
        <v>#REF!</v>
      </c>
      <c r="G208" s="2" t="e">
        <f t="shared" si="155"/>
        <v>#REF!</v>
      </c>
      <c r="H208" s="1">
        <f>VLOOKUP($B208&amp;$C208&amp;$D208,Staqo!$A$3:$AJ$1048576,H$1,0)</f>
        <v>6.10128</v>
      </c>
      <c r="I208" s="1" t="e">
        <f>VLOOKUP($B208&amp;$C208&amp;$D208,HFE!$A$3:$AJ$1048576,I$1,0)</f>
        <v>#REF!</v>
      </c>
      <c r="J208" s="2" t="e">
        <f t="shared" si="156"/>
        <v>#REF!</v>
      </c>
      <c r="K208" s="1">
        <f>VLOOKUP($B208&amp;$C208&amp;$D208,Staqo!$A$3:$AJ$1048576,K$1,0)</f>
        <v>6970.1</v>
      </c>
      <c r="L208" s="1" t="e">
        <f>VLOOKUP($B208&amp;$C208&amp;$D208,HFE!$A$3:$AJ$1048576,L$1,0)</f>
        <v>#REF!</v>
      </c>
      <c r="M208" s="2" t="e">
        <f t="shared" si="157"/>
        <v>#REF!</v>
      </c>
      <c r="N208" s="1">
        <f>VLOOKUP($B208&amp;$C208&amp;$D208,Staqo!$A$3:$AJ$1048576,N$1,0)</f>
        <v>5360</v>
      </c>
      <c r="O208" s="1">
        <f>VLOOKUP($B208&amp;$C208&amp;$D208,HFE!$A$3:$AJ$1048576,O$1,0)</f>
        <v>0</v>
      </c>
      <c r="P208" s="2">
        <f t="shared" si="158"/>
        <v>-5360</v>
      </c>
      <c r="Q208" s="1">
        <f>VLOOKUP($B208&amp;$C208&amp;$D208,Staqo!$A$3:$AJ$1048576,Q$1,0)</f>
        <v>5316.17</v>
      </c>
      <c r="R208" s="1">
        <f>VLOOKUP($B208&amp;$C208&amp;$D208,HFE!$A$3:$AJ$1048576,R$1,0)</f>
        <v>0</v>
      </c>
      <c r="S208" s="2">
        <f t="shared" si="159"/>
        <v>-5316.17</v>
      </c>
      <c r="T208" s="1">
        <f>VLOOKUP($B208&amp;$C208&amp;$D208,Staqo!$A$3:$AJ$1048576,T$1,0)</f>
        <v>0.768999</v>
      </c>
      <c r="U208" s="1" t="e">
        <f>VLOOKUP($B208&amp;$C208&amp;$D208,HFE!$A$3:$AJ$1048576,U$1,0)</f>
        <v>#REF!</v>
      </c>
      <c r="V208" s="2" t="e">
        <f t="shared" si="160"/>
        <v>#REF!</v>
      </c>
      <c r="W208" s="1">
        <f>VLOOKUP($B208&amp;$C208&amp;$D208,Staqo!$A$3:$AJ$1048576,W$1,0)</f>
        <v>0.76271</v>
      </c>
      <c r="X208" s="1" t="e">
        <f>VLOOKUP($B208&amp;$C208&amp;$D208,HFE!$A$3:$AJ$1048576,X$1,0)</f>
        <v>#REF!</v>
      </c>
      <c r="Y208" s="2" t="e">
        <f t="shared" si="161"/>
        <v>#REF!</v>
      </c>
      <c r="Z208" s="4">
        <f>VLOOKUP($B208&amp;$C208&amp;$D208,Staqo!$A$3:$AJ$1048576,Z$1,0)</f>
        <v>100</v>
      </c>
      <c r="AA208" s="4">
        <f>VLOOKUP($B208&amp;$C208&amp;$D208,HFE!$A$3:$AJ$1048576,AA$1,0)</f>
        <v>0</v>
      </c>
      <c r="AB208" s="5">
        <f t="shared" si="162"/>
        <v>-100</v>
      </c>
      <c r="AC208" s="1">
        <f>VLOOKUP($B208&amp;$C208&amp;$D208,Staqo!$A$3:$AJ$1048576,AC$1,0)</f>
        <v>100</v>
      </c>
      <c r="AD208" s="1">
        <f>VLOOKUP($B208&amp;$C208&amp;$D208,HFE!$A$3:$AJ$1048576,AD$1,0)*100</f>
        <v>100</v>
      </c>
      <c r="AE208" s="2">
        <f t="shared" si="163"/>
        <v>0</v>
      </c>
      <c r="AF208" s="1">
        <f>VLOOKUP($B208&amp;$C208&amp;$D208,Staqo!$A$3:$AJ$1048576,AF$1,0)</f>
        <v>100</v>
      </c>
      <c r="AG208" s="1">
        <f>VLOOKUP($B208&amp;$C208&amp;$D208,HFE!$A$3:$AJ$1048576,AG$1,0)*100</f>
        <v>100</v>
      </c>
      <c r="AH208" s="2">
        <f t="shared" si="164"/>
        <v>0</v>
      </c>
      <c r="AI208" s="1">
        <f>VLOOKUP($B208&amp;$C208&amp;$D208,Staqo!$A$3:$AJ$1048576,AI$1,0)</f>
        <v>0.215502</v>
      </c>
      <c r="AJ208" s="1" t="e">
        <f>VLOOKUP($B208&amp;$C208&amp;$D208,HFE!$A$3:$AJ$1048576,AJ$1,0)</f>
        <v>#REF!</v>
      </c>
      <c r="AK208" s="2" t="e">
        <f t="shared" si="165"/>
        <v>#REF!</v>
      </c>
      <c r="AL208" s="1">
        <f>VLOOKUP($B208&amp;$C208&amp;$D208,Staqo!$A$3:$AJ$1048576,AL$1,0)</f>
        <v>0.195495</v>
      </c>
      <c r="AM208" s="1" t="e">
        <f>VLOOKUP($B208&amp;$C208&amp;$D208,HFE!$A$3:$AJ$1048576,AM$1,0)</f>
        <v>#REF!</v>
      </c>
      <c r="AN208" s="2" t="e">
        <f t="shared" si="166"/>
        <v>#REF!</v>
      </c>
      <c r="AO208" s="1">
        <f>VLOOKUP($B208&amp;$C208&amp;$D208,Staqo!$A$3:$AJ$1048576,AO$1,0)</f>
        <v>0.21374</v>
      </c>
      <c r="AP208" s="1" t="e">
        <f>VLOOKUP($B208&amp;$C208&amp;$D208,HFE!$A$3:$AJ$1048576,AP$1,0)</f>
        <v>#REF!</v>
      </c>
      <c r="AQ208" s="2" t="e">
        <f t="shared" si="167"/>
        <v>#REF!</v>
      </c>
      <c r="AR208" s="1">
        <f>VLOOKUP($B208&amp;$C208&amp;$D208,Staqo!$A$3:$AJ$1048576,AR$1,0)</f>
        <v>0.193896</v>
      </c>
      <c r="AS208" s="1" t="e">
        <f>VLOOKUP($B208&amp;$C208&amp;$D208,HFE!$A$3:$AJ$1048576,AS$1,0)</f>
        <v>#REF!</v>
      </c>
      <c r="AT208" s="2" t="e">
        <f t="shared" si="168"/>
        <v>#REF!</v>
      </c>
      <c r="AU208" s="1">
        <f>VLOOKUP($B208&amp;$C208&amp;$D208,Staqo!$A$3:$AJ$1048576,AU$1,0)</f>
        <v>97.5803</v>
      </c>
      <c r="AV208" s="1">
        <f>VLOOKUP($B208&amp;$C208&amp;$D208,HFE!$A$3:$AJ$1048576,AV$1,0)</f>
        <v>0</v>
      </c>
      <c r="AW208" s="2">
        <f t="shared" si="169"/>
        <v>-97.5803</v>
      </c>
      <c r="AX208" s="4">
        <f>VLOOKUP($B208&amp;$C208&amp;$D208,Staqo!$A$3:$AJ$1048576,AX$1,0)</f>
        <v>12</v>
      </c>
      <c r="AY208" s="4">
        <f>VLOOKUP($B208&amp;$C208&amp;$D208,HFE!$A$3:$AJ$1048576,AY$1,0)</f>
        <v>12</v>
      </c>
      <c r="AZ208" s="5">
        <f t="shared" si="170"/>
        <v>0</v>
      </c>
      <c r="BA208" s="1">
        <f>VLOOKUP($B208&amp;$C208&amp;$D208,Staqo!$A$3:$AJ$1048576,BA$1,0)</f>
        <v>0</v>
      </c>
      <c r="BB208" s="1">
        <f>VLOOKUP($B208&amp;$C208&amp;$D208,HFE!$A$3:$AJ$1048576,BB$1,0)</f>
        <v>0</v>
      </c>
      <c r="BC208" s="2">
        <f t="shared" si="171"/>
        <v>0</v>
      </c>
      <c r="BD208" s="1">
        <f>VLOOKUP($B208&amp;$C208&amp;$D208,Staqo!$A$3:$AJ$1048576,BD$1,0)</f>
        <v>0</v>
      </c>
      <c r="BE208" s="1">
        <f>VLOOKUP($B208&amp;$C208&amp;$D208,HFE!$A$3:$AJ$1048576,BE$1,0)</f>
        <v>0</v>
      </c>
      <c r="BF208" s="2">
        <f t="shared" si="172"/>
        <v>0</v>
      </c>
      <c r="BG208" s="1">
        <f>VLOOKUP($B208&amp;$C208&amp;$D208,Staqo!$A$3:$AJ$1048576,BG$1,0)</f>
        <v>0</v>
      </c>
      <c r="BH208" s="1">
        <f>VLOOKUP($B208&amp;$C208&amp;$D208,HFE!$A$3:$AJ$1048576,BH$1,0)</f>
        <v>0</v>
      </c>
      <c r="BI208" s="2">
        <f t="shared" si="173"/>
        <v>0</v>
      </c>
      <c r="BJ208" s="1">
        <f>VLOOKUP($B208&amp;$C208&amp;$D208,Staqo!$A$3:$AJ$1048576,BJ$1,0)</f>
        <v>0</v>
      </c>
      <c r="BK208" s="1">
        <f>VLOOKUP($B208&amp;$C208&amp;$D208,HFE!$A$3:$AJ$1048576,BK$1,0)</f>
        <v>0</v>
      </c>
      <c r="BL208" s="2">
        <f t="shared" si="174"/>
        <v>0</v>
      </c>
      <c r="BM208" s="1">
        <f>VLOOKUP($B208&amp;$C208&amp;$D208,Staqo!$A$3:$AJ$1048576,BM$1,0)</f>
        <v>0</v>
      </c>
      <c r="BN208" s="1">
        <f>VLOOKUP($B208&amp;$C208&amp;$D208,HFE!$A$3:$AJ$1048576,BN$1,0)</f>
        <v>0</v>
      </c>
      <c r="BO208" s="2">
        <f t="shared" si="175"/>
        <v>0</v>
      </c>
      <c r="BP208" s="1">
        <f>VLOOKUP($B208&amp;$C208&amp;$D208,Staqo!$A$3:$AJ$1048576,BP$1,0)</f>
        <v>0</v>
      </c>
      <c r="BQ208" s="1">
        <f>VLOOKUP($B208&amp;$C208&amp;$D208,HFE!$A$3:$AJ$1048576,BQ$1,0)</f>
        <v>0</v>
      </c>
      <c r="BR208" s="2">
        <f t="shared" si="176"/>
        <v>0</v>
      </c>
      <c r="BS208" s="1">
        <f>VLOOKUP($B208&amp;$C208&amp;$D208,Staqo!$A$3:$AJ$1048576,BS$1,0)</f>
        <v>0</v>
      </c>
      <c r="BT208" s="1">
        <f>VLOOKUP($B208&amp;$C208&amp;$D208,HFE!$A$3:$AJ$1048576,BT$1,0)</f>
        <v>0</v>
      </c>
      <c r="BU208" s="2">
        <f t="shared" si="177"/>
        <v>0</v>
      </c>
      <c r="BV208" s="1">
        <f>VLOOKUP($B208&amp;$C208&amp;$D208,Staqo!$A$3:$AJ$1048576,BV$1,0)</f>
        <v>0</v>
      </c>
      <c r="BW208" s="1">
        <f>VLOOKUP($B208&amp;$C208&amp;$D208,HFE!$A$3:$AJ$1048576,BW$1,0)</f>
        <v>0</v>
      </c>
      <c r="BX208" s="2">
        <f t="shared" si="178"/>
        <v>0</v>
      </c>
      <c r="BY208" s="1">
        <f>VLOOKUP($B208&amp;$C208&amp;$D208,Staqo!$A$3:$AJ$1048576,BY$1,0)</f>
        <v>0</v>
      </c>
      <c r="BZ208" s="1">
        <f>VLOOKUP($B208&amp;$C208&amp;$D208,HFE!$A$3:$AJ$1048576,BZ$1,0)</f>
        <v>0</v>
      </c>
      <c r="CA208" s="2">
        <f t="shared" si="179"/>
        <v>0</v>
      </c>
      <c r="CB208" s="1">
        <f>VLOOKUP($B208&amp;$C208&amp;$D208,Staqo!$A$3:$AJ$1048576,CB$1,0)</f>
        <v>0</v>
      </c>
      <c r="CC208" s="1">
        <f>VLOOKUP($B208&amp;$C208&amp;$D208,HFE!$A$3:$AJ$1048576,CC$1,0)</f>
        <v>0</v>
      </c>
      <c r="CD208" s="2">
        <f t="shared" si="180"/>
        <v>0</v>
      </c>
      <c r="CE208" s="1">
        <f>VLOOKUP($B208&amp;$C208&amp;$D208,Staqo!$A$3:$AJ$1048576,CE$1,0)</f>
        <v>0</v>
      </c>
      <c r="CF208" s="1">
        <f>VLOOKUP($B208&amp;$C208&amp;$D208,HFE!$A$3:$AJ$1048576,CF$1,0)</f>
        <v>0</v>
      </c>
      <c r="CG208" s="2">
        <f t="shared" si="181"/>
        <v>0</v>
      </c>
      <c r="CH208" s="1">
        <f>VLOOKUP($B208&amp;$C208&amp;$D208,Staqo!$A$3:$AJ$1048576,CH$1,0)</f>
        <v>0</v>
      </c>
      <c r="CI208" s="1">
        <f>VLOOKUP($B208&amp;$C208&amp;$D208,HFE!$A$3:$AJ$1048576,CI$1,0)</f>
        <v>0</v>
      </c>
      <c r="CJ208" s="2">
        <f t="shared" si="182"/>
        <v>0</v>
      </c>
      <c r="CK208" s="1">
        <f>VLOOKUP($B208&amp;$C208&amp;$D208,Staqo!$A$3:$AJ$1048576,CK$1,0)</f>
        <v>0</v>
      </c>
      <c r="CL208" s="1">
        <f>VLOOKUP($B208&amp;$C208&amp;$D208,HFE!$A$3:$AJ$1048576,CL$1,0)</f>
        <v>0</v>
      </c>
      <c r="CM208" s="2">
        <f t="shared" si="183"/>
        <v>0</v>
      </c>
      <c r="CN208" s="1">
        <f>VLOOKUP($B208&amp;$C208&amp;$D208,Staqo!$A$3:$AJ$1048576,CN$1,0)</f>
        <v>0</v>
      </c>
      <c r="CO208" s="1">
        <f>VLOOKUP($B208&amp;$C208&amp;$D208,HFE!$A$3:$AJ$1048576,CO$1,0)</f>
        <v>0</v>
      </c>
      <c r="CP208" s="2">
        <f t="shared" si="184"/>
        <v>0</v>
      </c>
      <c r="CQ208" s="1">
        <f>VLOOKUP($B208&amp;$C208&amp;$D208,Staqo!$A$3:$AJ$1048576,CQ$1,0)</f>
        <v>0</v>
      </c>
      <c r="CR208" s="1">
        <f>VLOOKUP($B208&amp;$C208&amp;$D208,HFE!$A$3:$AJ$1048576,CR$1,0)</f>
        <v>0</v>
      </c>
      <c r="CS208" s="2">
        <f t="shared" si="185"/>
        <v>0</v>
      </c>
      <c r="CT208" s="1"/>
      <c r="CU208" s="1"/>
      <c r="CV208" s="2"/>
    </row>
    <row r="209" hidden="1" spans="1:100">
      <c r="A209" s="1" t="s">
        <v>95</v>
      </c>
      <c r="B209" s="1" t="s">
        <v>96</v>
      </c>
      <c r="C209" s="3">
        <v>44566</v>
      </c>
      <c r="D209" s="1" t="s">
        <v>10</v>
      </c>
      <c r="E209" s="1">
        <f>VLOOKUP($B209&amp;$C209&amp;$D209,Staqo!$A$3:$AJ$1048576,E$1,0)</f>
        <v>5.32208</v>
      </c>
      <c r="F209" s="1" t="e">
        <f>VLOOKUP($B209&amp;$C209&amp;$D209,HFE!$A$3:$AJ$1048576,F$1,0)</f>
        <v>#REF!</v>
      </c>
      <c r="G209" s="2" t="e">
        <f t="shared" si="155"/>
        <v>#REF!</v>
      </c>
      <c r="H209" s="1">
        <f>VLOOKUP($B209&amp;$C209&amp;$D209,Staqo!$A$3:$AJ$1048576,H$1,0)</f>
        <v>6.10128</v>
      </c>
      <c r="I209" s="1" t="e">
        <f>VLOOKUP($B209&amp;$C209&amp;$D209,HFE!$A$3:$AJ$1048576,I$1,0)</f>
        <v>#REF!</v>
      </c>
      <c r="J209" s="2" t="e">
        <f t="shared" si="156"/>
        <v>#REF!</v>
      </c>
      <c r="K209" s="1">
        <f>VLOOKUP($B209&amp;$C209&amp;$D209,Staqo!$A$3:$AJ$1048576,K$1,0)</f>
        <v>6724.1</v>
      </c>
      <c r="L209" s="1" t="e">
        <f>VLOOKUP($B209&amp;$C209&amp;$D209,HFE!$A$3:$AJ$1048576,L$1,0)</f>
        <v>#REF!</v>
      </c>
      <c r="M209" s="2" t="e">
        <f t="shared" si="157"/>
        <v>#REF!</v>
      </c>
      <c r="N209" s="1">
        <f>VLOOKUP($B209&amp;$C209&amp;$D209,Staqo!$A$3:$AJ$1048576,N$1,0)</f>
        <v>5100</v>
      </c>
      <c r="O209" s="1">
        <f>VLOOKUP($B209&amp;$C209&amp;$D209,HFE!$A$3:$AJ$1048576,O$1,0)</f>
        <v>0</v>
      </c>
      <c r="P209" s="2">
        <f t="shared" si="158"/>
        <v>-5100</v>
      </c>
      <c r="Q209" s="1">
        <f>VLOOKUP($B209&amp;$C209&amp;$D209,Staqo!$A$3:$AJ$1048576,Q$1,0)</f>
        <v>5058.29</v>
      </c>
      <c r="R209" s="1">
        <f>VLOOKUP($B209&amp;$C209&amp;$D209,HFE!$A$3:$AJ$1048576,R$1,0)</f>
        <v>0</v>
      </c>
      <c r="S209" s="2">
        <f t="shared" si="159"/>
        <v>-5058.29</v>
      </c>
      <c r="T209" s="1">
        <f>VLOOKUP($B209&amp;$C209&amp;$D209,Staqo!$A$3:$AJ$1048576,T$1,0)</f>
        <v>0.758466</v>
      </c>
      <c r="U209" s="1" t="e">
        <f>VLOOKUP($B209&amp;$C209&amp;$D209,HFE!$A$3:$AJ$1048576,U$1,0)</f>
        <v>#REF!</v>
      </c>
      <c r="V209" s="2" t="e">
        <f t="shared" si="160"/>
        <v>#REF!</v>
      </c>
      <c r="W209" s="1">
        <f>VLOOKUP($B209&amp;$C209&amp;$D209,Staqo!$A$3:$AJ$1048576,W$1,0)</f>
        <v>0.752264</v>
      </c>
      <c r="X209" s="1" t="e">
        <f>VLOOKUP($B209&amp;$C209&amp;$D209,HFE!$A$3:$AJ$1048576,X$1,0)</f>
        <v>#REF!</v>
      </c>
      <c r="Y209" s="2" t="e">
        <f t="shared" si="161"/>
        <v>#REF!</v>
      </c>
      <c r="Z209" s="4">
        <f>VLOOKUP($B209&amp;$C209&amp;$D209,Staqo!$A$3:$AJ$1048576,Z$1,0)</f>
        <v>100</v>
      </c>
      <c r="AA209" s="4">
        <f>VLOOKUP($B209&amp;$C209&amp;$D209,HFE!$A$3:$AJ$1048576,AA$1,0)</f>
        <v>0</v>
      </c>
      <c r="AB209" s="5">
        <f t="shared" si="162"/>
        <v>-100</v>
      </c>
      <c r="AC209" s="1">
        <f>VLOOKUP($B209&amp;$C209&amp;$D209,Staqo!$A$3:$AJ$1048576,AC$1,0)</f>
        <v>100</v>
      </c>
      <c r="AD209" s="1">
        <f>VLOOKUP($B209&amp;$C209&amp;$D209,HFE!$A$3:$AJ$1048576,AD$1,0)*100</f>
        <v>100</v>
      </c>
      <c r="AE209" s="2">
        <f t="shared" si="163"/>
        <v>0</v>
      </c>
      <c r="AF209" s="1">
        <f>VLOOKUP($B209&amp;$C209&amp;$D209,Staqo!$A$3:$AJ$1048576,AF$1,0)</f>
        <v>100</v>
      </c>
      <c r="AG209" s="1">
        <f>VLOOKUP($B209&amp;$C209&amp;$D209,HFE!$A$3:$AJ$1048576,AG$1,0)*100</f>
        <v>100</v>
      </c>
      <c r="AH209" s="2">
        <f t="shared" si="164"/>
        <v>0</v>
      </c>
      <c r="AI209" s="1">
        <f>VLOOKUP($B209&amp;$C209&amp;$D209,Staqo!$A$3:$AJ$1048576,AI$1,0)</f>
        <v>0.212099</v>
      </c>
      <c r="AJ209" s="1" t="e">
        <f>VLOOKUP($B209&amp;$C209&amp;$D209,HFE!$A$3:$AJ$1048576,AJ$1,0)</f>
        <v>#REF!</v>
      </c>
      <c r="AK209" s="2" t="e">
        <f t="shared" si="165"/>
        <v>#REF!</v>
      </c>
      <c r="AL209" s="1">
        <f>VLOOKUP($B209&amp;$C209&amp;$D209,Staqo!$A$3:$AJ$1048576,AL$1,0)</f>
        <v>0.192817</v>
      </c>
      <c r="AM209" s="1" t="e">
        <f>VLOOKUP($B209&amp;$C209&amp;$D209,HFE!$A$3:$AJ$1048576,AM$1,0)</f>
        <v>#REF!</v>
      </c>
      <c r="AN209" s="2" t="e">
        <f t="shared" si="166"/>
        <v>#REF!</v>
      </c>
      <c r="AO209" s="1">
        <f>VLOOKUP($B209&amp;$C209&amp;$D209,Staqo!$A$3:$AJ$1048576,AO$1,0)</f>
        <v>0.210365</v>
      </c>
      <c r="AP209" s="1" t="e">
        <f>VLOOKUP($B209&amp;$C209&amp;$D209,HFE!$A$3:$AJ$1048576,AP$1,0)</f>
        <v>#REF!</v>
      </c>
      <c r="AQ209" s="2" t="e">
        <f t="shared" si="167"/>
        <v>#REF!</v>
      </c>
      <c r="AR209" s="1">
        <f>VLOOKUP($B209&amp;$C209&amp;$D209,Staqo!$A$3:$AJ$1048576,AR$1,0)</f>
        <v>0.19124</v>
      </c>
      <c r="AS209" s="1" t="e">
        <f>VLOOKUP($B209&amp;$C209&amp;$D209,HFE!$A$3:$AJ$1048576,AS$1,0)</f>
        <v>#REF!</v>
      </c>
      <c r="AT209" s="2" t="e">
        <f t="shared" si="168"/>
        <v>#REF!</v>
      </c>
      <c r="AU209" s="1">
        <f>VLOOKUP($B209&amp;$C209&amp;$D209,Staqo!$A$3:$AJ$1048576,AU$1,0)</f>
        <v>96.7996</v>
      </c>
      <c r="AV209" s="1">
        <f>VLOOKUP($B209&amp;$C209&amp;$D209,HFE!$A$3:$AJ$1048576,AV$1,0)</f>
        <v>0</v>
      </c>
      <c r="AW209" s="2">
        <f t="shared" si="169"/>
        <v>-96.7996</v>
      </c>
      <c r="AX209" s="4">
        <f>VLOOKUP($B209&amp;$C209&amp;$D209,Staqo!$A$3:$AJ$1048576,AX$1,0)</f>
        <v>12</v>
      </c>
      <c r="AY209" s="4">
        <f>VLOOKUP($B209&amp;$C209&amp;$D209,HFE!$A$3:$AJ$1048576,AY$1,0)</f>
        <v>12</v>
      </c>
      <c r="AZ209" s="5">
        <f t="shared" si="170"/>
        <v>0</v>
      </c>
      <c r="BA209" s="1">
        <f>VLOOKUP($B209&amp;$C209&amp;$D209,Staqo!$A$3:$AJ$1048576,BA$1,0)</f>
        <v>0</v>
      </c>
      <c r="BB209" s="1">
        <f>VLOOKUP($B209&amp;$C209&amp;$D209,HFE!$A$3:$AJ$1048576,BB$1,0)</f>
        <v>0</v>
      </c>
      <c r="BC209" s="2">
        <f t="shared" si="171"/>
        <v>0</v>
      </c>
      <c r="BD209" s="1">
        <f>VLOOKUP($B209&amp;$C209&amp;$D209,Staqo!$A$3:$AJ$1048576,BD$1,0)</f>
        <v>0</v>
      </c>
      <c r="BE209" s="1">
        <f>VLOOKUP($B209&amp;$C209&amp;$D209,HFE!$A$3:$AJ$1048576,BE$1,0)</f>
        <v>0</v>
      </c>
      <c r="BF209" s="2">
        <f t="shared" si="172"/>
        <v>0</v>
      </c>
      <c r="BG209" s="1">
        <f>VLOOKUP($B209&amp;$C209&amp;$D209,Staqo!$A$3:$AJ$1048576,BG$1,0)</f>
        <v>0</v>
      </c>
      <c r="BH209" s="1">
        <f>VLOOKUP($B209&amp;$C209&amp;$D209,HFE!$A$3:$AJ$1048576,BH$1,0)</f>
        <v>0</v>
      </c>
      <c r="BI209" s="2">
        <f t="shared" si="173"/>
        <v>0</v>
      </c>
      <c r="BJ209" s="1">
        <f>VLOOKUP($B209&amp;$C209&amp;$D209,Staqo!$A$3:$AJ$1048576,BJ$1,0)</f>
        <v>0</v>
      </c>
      <c r="BK209" s="1">
        <f>VLOOKUP($B209&amp;$C209&amp;$D209,HFE!$A$3:$AJ$1048576,BK$1,0)</f>
        <v>0</v>
      </c>
      <c r="BL209" s="2">
        <f t="shared" si="174"/>
        <v>0</v>
      </c>
      <c r="BM209" s="1">
        <f>VLOOKUP($B209&amp;$C209&amp;$D209,Staqo!$A$3:$AJ$1048576,BM$1,0)</f>
        <v>0</v>
      </c>
      <c r="BN209" s="1">
        <f>VLOOKUP($B209&amp;$C209&amp;$D209,HFE!$A$3:$AJ$1048576,BN$1,0)</f>
        <v>0</v>
      </c>
      <c r="BO209" s="2">
        <f t="shared" si="175"/>
        <v>0</v>
      </c>
      <c r="BP209" s="1">
        <f>VLOOKUP($B209&amp;$C209&amp;$D209,Staqo!$A$3:$AJ$1048576,BP$1,0)</f>
        <v>0</v>
      </c>
      <c r="BQ209" s="1">
        <f>VLOOKUP($B209&amp;$C209&amp;$D209,HFE!$A$3:$AJ$1048576,BQ$1,0)</f>
        <v>0</v>
      </c>
      <c r="BR209" s="2">
        <f t="shared" si="176"/>
        <v>0</v>
      </c>
      <c r="BS209" s="1">
        <f>VLOOKUP($B209&amp;$C209&amp;$D209,Staqo!$A$3:$AJ$1048576,BS$1,0)</f>
        <v>0</v>
      </c>
      <c r="BT209" s="1">
        <f>VLOOKUP($B209&amp;$C209&amp;$D209,HFE!$A$3:$AJ$1048576,BT$1,0)</f>
        <v>0</v>
      </c>
      <c r="BU209" s="2">
        <f t="shared" si="177"/>
        <v>0</v>
      </c>
      <c r="BV209" s="1">
        <f>VLOOKUP($B209&amp;$C209&amp;$D209,Staqo!$A$3:$AJ$1048576,BV$1,0)</f>
        <v>0</v>
      </c>
      <c r="BW209" s="1">
        <f>VLOOKUP($B209&amp;$C209&amp;$D209,HFE!$A$3:$AJ$1048576,BW$1,0)</f>
        <v>0</v>
      </c>
      <c r="BX209" s="2">
        <f t="shared" si="178"/>
        <v>0</v>
      </c>
      <c r="BY209" s="1">
        <f>VLOOKUP($B209&amp;$C209&amp;$D209,Staqo!$A$3:$AJ$1048576,BY$1,0)</f>
        <v>0</v>
      </c>
      <c r="BZ209" s="1">
        <f>VLOOKUP($B209&amp;$C209&amp;$D209,HFE!$A$3:$AJ$1048576,BZ$1,0)</f>
        <v>0</v>
      </c>
      <c r="CA209" s="2">
        <f t="shared" si="179"/>
        <v>0</v>
      </c>
      <c r="CB209" s="1">
        <f>VLOOKUP($B209&amp;$C209&amp;$D209,Staqo!$A$3:$AJ$1048576,CB$1,0)</f>
        <v>0</v>
      </c>
      <c r="CC209" s="1">
        <f>VLOOKUP($B209&amp;$C209&amp;$D209,HFE!$A$3:$AJ$1048576,CC$1,0)</f>
        <v>0</v>
      </c>
      <c r="CD209" s="2">
        <f t="shared" si="180"/>
        <v>0</v>
      </c>
      <c r="CE209" s="1">
        <f>VLOOKUP($B209&amp;$C209&amp;$D209,Staqo!$A$3:$AJ$1048576,CE$1,0)</f>
        <v>0</v>
      </c>
      <c r="CF209" s="1">
        <f>VLOOKUP($B209&amp;$C209&amp;$D209,HFE!$A$3:$AJ$1048576,CF$1,0)</f>
        <v>0</v>
      </c>
      <c r="CG209" s="2">
        <f t="shared" si="181"/>
        <v>0</v>
      </c>
      <c r="CH209" s="1">
        <f>VLOOKUP($B209&amp;$C209&amp;$D209,Staqo!$A$3:$AJ$1048576,CH$1,0)</f>
        <v>0</v>
      </c>
      <c r="CI209" s="1">
        <f>VLOOKUP($B209&amp;$C209&amp;$D209,HFE!$A$3:$AJ$1048576,CI$1,0)</f>
        <v>0</v>
      </c>
      <c r="CJ209" s="2">
        <f t="shared" si="182"/>
        <v>0</v>
      </c>
      <c r="CK209" s="1">
        <f>VLOOKUP($B209&amp;$C209&amp;$D209,Staqo!$A$3:$AJ$1048576,CK$1,0)</f>
        <v>0</v>
      </c>
      <c r="CL209" s="1">
        <f>VLOOKUP($B209&amp;$C209&amp;$D209,HFE!$A$3:$AJ$1048576,CL$1,0)</f>
        <v>0</v>
      </c>
      <c r="CM209" s="2">
        <f t="shared" si="183"/>
        <v>0</v>
      </c>
      <c r="CN209" s="1">
        <f>VLOOKUP($B209&amp;$C209&amp;$D209,Staqo!$A$3:$AJ$1048576,CN$1,0)</f>
        <v>0</v>
      </c>
      <c r="CO209" s="1">
        <f>VLOOKUP($B209&amp;$C209&amp;$D209,HFE!$A$3:$AJ$1048576,CO$1,0)</f>
        <v>0</v>
      </c>
      <c r="CP209" s="2">
        <f t="shared" si="184"/>
        <v>0</v>
      </c>
      <c r="CQ209" s="1">
        <f>VLOOKUP($B209&amp;$C209&amp;$D209,Staqo!$A$3:$AJ$1048576,CQ$1,0)</f>
        <v>0</v>
      </c>
      <c r="CR209" s="1">
        <f>VLOOKUP($B209&amp;$C209&amp;$D209,HFE!$A$3:$AJ$1048576,CR$1,0)</f>
        <v>0</v>
      </c>
      <c r="CS209" s="2">
        <f t="shared" si="185"/>
        <v>0</v>
      </c>
      <c r="CT209" s="1"/>
      <c r="CU209" s="1"/>
      <c r="CV209" s="2"/>
    </row>
    <row r="210" hidden="1" spans="1:100">
      <c r="A210" s="1" t="s">
        <v>95</v>
      </c>
      <c r="B210" s="1" t="s">
        <v>96</v>
      </c>
      <c r="C210" s="3">
        <v>44566</v>
      </c>
      <c r="D210" s="1" t="s">
        <v>17</v>
      </c>
      <c r="E210" s="1">
        <f>VLOOKUP($B210&amp;$C210&amp;$D210,Staqo!$A$3:$AJ$1048576,E$1,0)</f>
        <v>5.32208</v>
      </c>
      <c r="F210" s="1" t="e">
        <f>VLOOKUP($B210&amp;$C210&amp;$D210,HFE!$A$3:$AJ$1048576,F$1,0)</f>
        <v>#REF!</v>
      </c>
      <c r="G210" s="2" t="e">
        <f t="shared" si="155"/>
        <v>#REF!</v>
      </c>
      <c r="H210" s="1">
        <f>VLOOKUP($B210&amp;$C210&amp;$D210,Staqo!$A$3:$AJ$1048576,H$1,0)</f>
        <v>6.10128</v>
      </c>
      <c r="I210" s="1" t="e">
        <f>VLOOKUP($B210&amp;$C210&amp;$D210,HFE!$A$3:$AJ$1048576,I$1,0)</f>
        <v>#REF!</v>
      </c>
      <c r="J210" s="2" t="e">
        <f t="shared" si="156"/>
        <v>#REF!</v>
      </c>
      <c r="K210" s="1">
        <f>VLOOKUP($B210&amp;$C210&amp;$D210,Staqo!$A$3:$AJ$1048576,K$1,0)</f>
        <v>5822.08</v>
      </c>
      <c r="L210" s="1" t="e">
        <f>VLOOKUP($B210&amp;$C210&amp;$D210,HFE!$A$3:$AJ$1048576,L$1,0)</f>
        <v>#REF!</v>
      </c>
      <c r="M210" s="2" t="e">
        <f t="shared" si="157"/>
        <v>#REF!</v>
      </c>
      <c r="N210" s="1">
        <f>VLOOKUP($B210&amp;$C210&amp;$D210,Staqo!$A$3:$AJ$1048576,N$1,0)</f>
        <v>4480</v>
      </c>
      <c r="O210" s="1">
        <f>VLOOKUP($B210&amp;$C210&amp;$D210,HFE!$A$3:$AJ$1048576,O$1,0)</f>
        <v>0</v>
      </c>
      <c r="P210" s="2">
        <f t="shared" si="158"/>
        <v>-4480</v>
      </c>
      <c r="Q210" s="1">
        <f>VLOOKUP($B210&amp;$C210&amp;$D210,Staqo!$A$3:$AJ$1048576,Q$1,0)</f>
        <v>4443.36</v>
      </c>
      <c r="R210" s="1">
        <f>VLOOKUP($B210&amp;$C210&amp;$D210,HFE!$A$3:$AJ$1048576,R$1,0)</f>
        <v>0</v>
      </c>
      <c r="S210" s="2">
        <f t="shared" si="159"/>
        <v>-4443.36</v>
      </c>
      <c r="T210" s="1">
        <f>VLOOKUP($B210&amp;$C210&amp;$D210,Staqo!$A$3:$AJ$1048576,T$1,0)</f>
        <v>0.769484</v>
      </c>
      <c r="U210" s="1" t="e">
        <f>VLOOKUP($B210&amp;$C210&amp;$D210,HFE!$A$3:$AJ$1048576,U$1,0)</f>
        <v>#REF!</v>
      </c>
      <c r="V210" s="2" t="e">
        <f t="shared" si="160"/>
        <v>#REF!</v>
      </c>
      <c r="W210" s="1">
        <f>VLOOKUP($B210&amp;$C210&amp;$D210,Staqo!$A$3:$AJ$1048576,W$1,0)</f>
        <v>0.763191</v>
      </c>
      <c r="X210" s="1" t="e">
        <f>VLOOKUP($B210&amp;$C210&amp;$D210,HFE!$A$3:$AJ$1048576,X$1,0)</f>
        <v>#REF!</v>
      </c>
      <c r="Y210" s="2" t="e">
        <f t="shared" si="161"/>
        <v>#REF!</v>
      </c>
      <c r="Z210" s="4">
        <f>VLOOKUP($B210&amp;$C210&amp;$D210,Staqo!$A$3:$AJ$1048576,Z$1,0)</f>
        <v>100</v>
      </c>
      <c r="AA210" s="4">
        <f>VLOOKUP($B210&amp;$C210&amp;$D210,HFE!$A$3:$AJ$1048576,AA$1,0)</f>
        <v>0</v>
      </c>
      <c r="AB210" s="5">
        <f t="shared" si="162"/>
        <v>-100</v>
      </c>
      <c r="AC210" s="1">
        <f>VLOOKUP($B210&amp;$C210&amp;$D210,Staqo!$A$3:$AJ$1048576,AC$1,0)</f>
        <v>100</v>
      </c>
      <c r="AD210" s="1">
        <f>VLOOKUP($B210&amp;$C210&amp;$D210,HFE!$A$3:$AJ$1048576,AD$1,0)*100</f>
        <v>100</v>
      </c>
      <c r="AE210" s="2">
        <f t="shared" si="163"/>
        <v>0</v>
      </c>
      <c r="AF210" s="1">
        <f>VLOOKUP($B210&amp;$C210&amp;$D210,Staqo!$A$3:$AJ$1048576,AF$1,0)</f>
        <v>100</v>
      </c>
      <c r="AG210" s="1">
        <f>VLOOKUP($B210&amp;$C210&amp;$D210,HFE!$A$3:$AJ$1048576,AG$1,0)*100</f>
        <v>100</v>
      </c>
      <c r="AH210" s="2">
        <f t="shared" si="164"/>
        <v>0</v>
      </c>
      <c r="AI210" s="1">
        <f>VLOOKUP($B210&amp;$C210&amp;$D210,Staqo!$A$3:$AJ$1048576,AI$1,0)</f>
        <v>0.21518</v>
      </c>
      <c r="AJ210" s="1" t="e">
        <f>VLOOKUP($B210&amp;$C210&amp;$D210,HFE!$A$3:$AJ$1048576,AJ$1,0)</f>
        <v>#REF!</v>
      </c>
      <c r="AK210" s="2" t="e">
        <f t="shared" si="165"/>
        <v>#REF!</v>
      </c>
      <c r="AL210" s="1">
        <f>VLOOKUP($B210&amp;$C210&amp;$D210,Staqo!$A$3:$AJ$1048576,AL$1,0)</f>
        <v>0.195618</v>
      </c>
      <c r="AM210" s="1" t="e">
        <f>VLOOKUP($B210&amp;$C210&amp;$D210,HFE!$A$3:$AJ$1048576,AM$1,0)</f>
        <v>#REF!</v>
      </c>
      <c r="AN210" s="2" t="e">
        <f t="shared" si="166"/>
        <v>#REF!</v>
      </c>
      <c r="AO210" s="1">
        <f>VLOOKUP($B210&amp;$C210&amp;$D210,Staqo!$A$3:$AJ$1048576,AO$1,0)</f>
        <v>0.21342</v>
      </c>
      <c r="AP210" s="1" t="e">
        <f>VLOOKUP($B210&amp;$C210&amp;$D210,HFE!$A$3:$AJ$1048576,AP$1,0)</f>
        <v>#REF!</v>
      </c>
      <c r="AQ210" s="2" t="e">
        <f t="shared" si="167"/>
        <v>#REF!</v>
      </c>
      <c r="AR210" s="1">
        <f>VLOOKUP($B210&amp;$C210&amp;$D210,Staqo!$A$3:$AJ$1048576,AR$1,0)</f>
        <v>0.194018</v>
      </c>
      <c r="AS210" s="1" t="e">
        <f>VLOOKUP($B210&amp;$C210&amp;$D210,HFE!$A$3:$AJ$1048576,AS$1,0)</f>
        <v>#REF!</v>
      </c>
      <c r="AT210" s="2" t="e">
        <f t="shared" si="168"/>
        <v>#REF!</v>
      </c>
      <c r="AU210" s="1">
        <f>VLOOKUP($B210&amp;$C210&amp;$D210,Staqo!$A$3:$AJ$1048576,AU$1,0)</f>
        <v>95.6538</v>
      </c>
      <c r="AV210" s="1">
        <f>VLOOKUP($B210&amp;$C210&amp;$D210,HFE!$A$3:$AJ$1048576,AV$1,0)</f>
        <v>0</v>
      </c>
      <c r="AW210" s="2">
        <f t="shared" si="169"/>
        <v>-95.6538</v>
      </c>
      <c r="AX210" s="4">
        <f>VLOOKUP($B210&amp;$C210&amp;$D210,Staqo!$A$3:$AJ$1048576,AX$1,0)</f>
        <v>12</v>
      </c>
      <c r="AY210" s="4">
        <f>VLOOKUP($B210&amp;$C210&amp;$D210,HFE!$A$3:$AJ$1048576,AY$1,0)</f>
        <v>12</v>
      </c>
      <c r="AZ210" s="5">
        <f t="shared" si="170"/>
        <v>0</v>
      </c>
      <c r="BA210" s="1">
        <f>VLOOKUP($B210&amp;$C210&amp;$D210,Staqo!$A$3:$AJ$1048576,BA$1,0)</f>
        <v>0</v>
      </c>
      <c r="BB210" s="1">
        <f>VLOOKUP($B210&amp;$C210&amp;$D210,HFE!$A$3:$AJ$1048576,BB$1,0)</f>
        <v>0</v>
      </c>
      <c r="BC210" s="2">
        <f t="shared" si="171"/>
        <v>0</v>
      </c>
      <c r="BD210" s="1">
        <f>VLOOKUP($B210&amp;$C210&amp;$D210,Staqo!$A$3:$AJ$1048576,BD$1,0)</f>
        <v>0</v>
      </c>
      <c r="BE210" s="1">
        <f>VLOOKUP($B210&amp;$C210&amp;$D210,HFE!$A$3:$AJ$1048576,BE$1,0)</f>
        <v>0</v>
      </c>
      <c r="BF210" s="2">
        <f t="shared" si="172"/>
        <v>0</v>
      </c>
      <c r="BG210" s="1">
        <f>VLOOKUP($B210&amp;$C210&amp;$D210,Staqo!$A$3:$AJ$1048576,BG$1,0)</f>
        <v>0</v>
      </c>
      <c r="BH210" s="1">
        <f>VLOOKUP($B210&amp;$C210&amp;$D210,HFE!$A$3:$AJ$1048576,BH$1,0)</f>
        <v>0</v>
      </c>
      <c r="BI210" s="2">
        <f t="shared" si="173"/>
        <v>0</v>
      </c>
      <c r="BJ210" s="1">
        <f>VLOOKUP($B210&amp;$C210&amp;$D210,Staqo!$A$3:$AJ$1048576,BJ$1,0)</f>
        <v>0</v>
      </c>
      <c r="BK210" s="1">
        <f>VLOOKUP($B210&amp;$C210&amp;$D210,HFE!$A$3:$AJ$1048576,BK$1,0)</f>
        <v>0</v>
      </c>
      <c r="BL210" s="2">
        <f t="shared" si="174"/>
        <v>0</v>
      </c>
      <c r="BM210" s="1">
        <f>VLOOKUP($B210&amp;$C210&amp;$D210,Staqo!$A$3:$AJ$1048576,BM$1,0)</f>
        <v>0</v>
      </c>
      <c r="BN210" s="1">
        <f>VLOOKUP($B210&amp;$C210&amp;$D210,HFE!$A$3:$AJ$1048576,BN$1,0)</f>
        <v>0</v>
      </c>
      <c r="BO210" s="2">
        <f t="shared" si="175"/>
        <v>0</v>
      </c>
      <c r="BP210" s="1">
        <f>VLOOKUP($B210&amp;$C210&amp;$D210,Staqo!$A$3:$AJ$1048576,BP$1,0)</f>
        <v>0</v>
      </c>
      <c r="BQ210" s="1">
        <f>VLOOKUP($B210&amp;$C210&amp;$D210,HFE!$A$3:$AJ$1048576,BQ$1,0)</f>
        <v>0</v>
      </c>
      <c r="BR210" s="2">
        <f t="shared" si="176"/>
        <v>0</v>
      </c>
      <c r="BS210" s="1">
        <f>VLOOKUP($B210&amp;$C210&amp;$D210,Staqo!$A$3:$AJ$1048576,BS$1,0)</f>
        <v>0</v>
      </c>
      <c r="BT210" s="1">
        <f>VLOOKUP($B210&amp;$C210&amp;$D210,HFE!$A$3:$AJ$1048576,BT$1,0)</f>
        <v>0</v>
      </c>
      <c r="BU210" s="2">
        <f t="shared" si="177"/>
        <v>0</v>
      </c>
      <c r="BV210" s="1">
        <f>VLOOKUP($B210&amp;$C210&amp;$D210,Staqo!$A$3:$AJ$1048576,BV$1,0)</f>
        <v>0</v>
      </c>
      <c r="BW210" s="1">
        <f>VLOOKUP($B210&amp;$C210&amp;$D210,HFE!$A$3:$AJ$1048576,BW$1,0)</f>
        <v>0</v>
      </c>
      <c r="BX210" s="2">
        <f t="shared" si="178"/>
        <v>0</v>
      </c>
      <c r="BY210" s="1">
        <f>VLOOKUP($B210&amp;$C210&amp;$D210,Staqo!$A$3:$AJ$1048576,BY$1,0)</f>
        <v>0</v>
      </c>
      <c r="BZ210" s="1">
        <f>VLOOKUP($B210&amp;$C210&amp;$D210,HFE!$A$3:$AJ$1048576,BZ$1,0)</f>
        <v>0</v>
      </c>
      <c r="CA210" s="2">
        <f t="shared" si="179"/>
        <v>0</v>
      </c>
      <c r="CB210" s="1">
        <f>VLOOKUP($B210&amp;$C210&amp;$D210,Staqo!$A$3:$AJ$1048576,CB$1,0)</f>
        <v>0</v>
      </c>
      <c r="CC210" s="1">
        <f>VLOOKUP($B210&amp;$C210&amp;$D210,HFE!$A$3:$AJ$1048576,CC$1,0)</f>
        <v>0</v>
      </c>
      <c r="CD210" s="2">
        <f t="shared" si="180"/>
        <v>0</v>
      </c>
      <c r="CE210" s="1">
        <f>VLOOKUP($B210&amp;$C210&amp;$D210,Staqo!$A$3:$AJ$1048576,CE$1,0)</f>
        <v>0</v>
      </c>
      <c r="CF210" s="1">
        <f>VLOOKUP($B210&amp;$C210&amp;$D210,HFE!$A$3:$AJ$1048576,CF$1,0)</f>
        <v>0</v>
      </c>
      <c r="CG210" s="2">
        <f t="shared" si="181"/>
        <v>0</v>
      </c>
      <c r="CH210" s="1">
        <f>VLOOKUP($B210&amp;$C210&amp;$D210,Staqo!$A$3:$AJ$1048576,CH$1,0)</f>
        <v>0</v>
      </c>
      <c r="CI210" s="1">
        <f>VLOOKUP($B210&amp;$C210&amp;$D210,HFE!$A$3:$AJ$1048576,CI$1,0)</f>
        <v>0</v>
      </c>
      <c r="CJ210" s="2">
        <f t="shared" si="182"/>
        <v>0</v>
      </c>
      <c r="CK210" s="1">
        <f>VLOOKUP($B210&amp;$C210&amp;$D210,Staqo!$A$3:$AJ$1048576,CK$1,0)</f>
        <v>0</v>
      </c>
      <c r="CL210" s="1">
        <f>VLOOKUP($B210&amp;$C210&amp;$D210,HFE!$A$3:$AJ$1048576,CL$1,0)</f>
        <v>0</v>
      </c>
      <c r="CM210" s="2">
        <f t="shared" si="183"/>
        <v>0</v>
      </c>
      <c r="CN210" s="1">
        <f>VLOOKUP($B210&amp;$C210&amp;$D210,Staqo!$A$3:$AJ$1048576,CN$1,0)</f>
        <v>0</v>
      </c>
      <c r="CO210" s="1">
        <f>VLOOKUP($B210&amp;$C210&amp;$D210,HFE!$A$3:$AJ$1048576,CO$1,0)</f>
        <v>0</v>
      </c>
      <c r="CP210" s="2">
        <f t="shared" si="184"/>
        <v>0</v>
      </c>
      <c r="CQ210" s="1">
        <f>VLOOKUP($B210&amp;$C210&amp;$D210,Staqo!$A$3:$AJ$1048576,CQ$1,0)</f>
        <v>0</v>
      </c>
      <c r="CR210" s="1">
        <f>VLOOKUP($B210&amp;$C210&amp;$D210,HFE!$A$3:$AJ$1048576,CR$1,0)</f>
        <v>0</v>
      </c>
      <c r="CS210" s="2">
        <f t="shared" si="185"/>
        <v>0</v>
      </c>
      <c r="CT210" s="1"/>
      <c r="CU210" s="1"/>
      <c r="CV210" s="2"/>
    </row>
    <row r="211" hidden="1" spans="1:100">
      <c r="A211" s="1" t="s">
        <v>95</v>
      </c>
      <c r="B211" s="1" t="s">
        <v>96</v>
      </c>
      <c r="C211" s="3">
        <v>44566</v>
      </c>
      <c r="D211" s="1" t="s">
        <v>18</v>
      </c>
      <c r="E211" s="1">
        <f>VLOOKUP($B211&amp;$C211&amp;$D211,Staqo!$A$3:$AJ$1048576,E$1,0)</f>
        <v>5.32208</v>
      </c>
      <c r="F211" s="1" t="e">
        <f>VLOOKUP($B211&amp;$C211&amp;$D211,HFE!$A$3:$AJ$1048576,F$1,0)</f>
        <v>#REF!</v>
      </c>
      <c r="G211" s="2" t="e">
        <f t="shared" si="155"/>
        <v>#REF!</v>
      </c>
      <c r="H211" s="1">
        <f>VLOOKUP($B211&amp;$C211&amp;$D211,Staqo!$A$3:$AJ$1048576,H$1,0)</f>
        <v>6.10128</v>
      </c>
      <c r="I211" s="1" t="e">
        <f>VLOOKUP($B211&amp;$C211&amp;$D211,HFE!$A$3:$AJ$1048576,I$1,0)</f>
        <v>#REF!</v>
      </c>
      <c r="J211" s="2" t="e">
        <f t="shared" si="156"/>
        <v>#REF!</v>
      </c>
      <c r="K211" s="1">
        <f>VLOOKUP($B211&amp;$C211&amp;$D211,Staqo!$A$3:$AJ$1048576,K$1,0)</f>
        <v>5822.08</v>
      </c>
      <c r="L211" s="1" t="e">
        <f>VLOOKUP($B211&amp;$C211&amp;$D211,HFE!$A$3:$AJ$1048576,L$1,0)</f>
        <v>#REF!</v>
      </c>
      <c r="M211" s="2" t="e">
        <f t="shared" si="157"/>
        <v>#REF!</v>
      </c>
      <c r="N211" s="1">
        <f>VLOOKUP($B211&amp;$C211&amp;$D211,Staqo!$A$3:$AJ$1048576,N$1,0)</f>
        <v>4630</v>
      </c>
      <c r="O211" s="1">
        <f>VLOOKUP($B211&amp;$C211&amp;$D211,HFE!$A$3:$AJ$1048576,O$1,0)</f>
        <v>0</v>
      </c>
      <c r="P211" s="2">
        <f t="shared" si="158"/>
        <v>-4630</v>
      </c>
      <c r="Q211" s="1">
        <f>VLOOKUP($B211&amp;$C211&amp;$D211,Staqo!$A$3:$AJ$1048576,Q$1,0)</f>
        <v>4592.14</v>
      </c>
      <c r="R211" s="1">
        <f>VLOOKUP($B211&amp;$C211&amp;$D211,HFE!$A$3:$AJ$1048576,R$1,0)</f>
        <v>0</v>
      </c>
      <c r="S211" s="2">
        <f t="shared" si="159"/>
        <v>-4592.14</v>
      </c>
      <c r="T211" s="1">
        <f>VLOOKUP($B211&amp;$C211&amp;$D211,Staqo!$A$3:$AJ$1048576,T$1,0)</f>
        <v>0.795248</v>
      </c>
      <c r="U211" s="1" t="e">
        <f>VLOOKUP($B211&amp;$C211&amp;$D211,HFE!$A$3:$AJ$1048576,U$1,0)</f>
        <v>#REF!</v>
      </c>
      <c r="V211" s="2" t="e">
        <f t="shared" si="160"/>
        <v>#REF!</v>
      </c>
      <c r="W211" s="1">
        <f>VLOOKUP($B211&amp;$C211&amp;$D211,Staqo!$A$3:$AJ$1048576,W$1,0)</f>
        <v>0.788744</v>
      </c>
      <c r="X211" s="1" t="e">
        <f>VLOOKUP($B211&amp;$C211&amp;$D211,HFE!$A$3:$AJ$1048576,X$1,0)</f>
        <v>#REF!</v>
      </c>
      <c r="Y211" s="2" t="e">
        <f t="shared" si="161"/>
        <v>#REF!</v>
      </c>
      <c r="Z211" s="4">
        <f>VLOOKUP($B211&amp;$C211&amp;$D211,Staqo!$A$3:$AJ$1048576,Z$1,0)</f>
        <v>100</v>
      </c>
      <c r="AA211" s="4">
        <f>VLOOKUP($B211&amp;$C211&amp;$D211,HFE!$A$3:$AJ$1048576,AA$1,0)</f>
        <v>0</v>
      </c>
      <c r="AB211" s="5">
        <f t="shared" si="162"/>
        <v>-100</v>
      </c>
      <c r="AC211" s="1">
        <f>VLOOKUP($B211&amp;$C211&amp;$D211,Staqo!$A$3:$AJ$1048576,AC$1,0)</f>
        <v>100</v>
      </c>
      <c r="AD211" s="1">
        <f>VLOOKUP($B211&amp;$C211&amp;$D211,HFE!$A$3:$AJ$1048576,AD$1,0)*100</f>
        <v>100</v>
      </c>
      <c r="AE211" s="2">
        <f t="shared" si="163"/>
        <v>0</v>
      </c>
      <c r="AF211" s="1">
        <f>VLOOKUP($B211&amp;$C211&amp;$D211,Staqo!$A$3:$AJ$1048576,AF$1,0)</f>
        <v>100</v>
      </c>
      <c r="AG211" s="1">
        <f>VLOOKUP($B211&amp;$C211&amp;$D211,HFE!$A$3:$AJ$1048576,AG$1,0)*100</f>
        <v>100</v>
      </c>
      <c r="AH211" s="2">
        <f t="shared" si="164"/>
        <v>0</v>
      </c>
      <c r="AI211" s="1">
        <f>VLOOKUP($B211&amp;$C211&amp;$D211,Staqo!$A$3:$AJ$1048576,AI$1,0)</f>
        <v>0.222385</v>
      </c>
      <c r="AJ211" s="1" t="e">
        <f>VLOOKUP($B211&amp;$C211&amp;$D211,HFE!$A$3:$AJ$1048576,AJ$1,0)</f>
        <v>#REF!</v>
      </c>
      <c r="AK211" s="2" t="e">
        <f t="shared" si="165"/>
        <v>#REF!</v>
      </c>
      <c r="AL211" s="1">
        <f>VLOOKUP($B211&amp;$C211&amp;$D211,Staqo!$A$3:$AJ$1048576,AL$1,0)</f>
        <v>0.202168</v>
      </c>
      <c r="AM211" s="1" t="e">
        <f>VLOOKUP($B211&amp;$C211&amp;$D211,HFE!$A$3:$AJ$1048576,AM$1,0)</f>
        <v>#REF!</v>
      </c>
      <c r="AN211" s="2" t="e">
        <f t="shared" si="166"/>
        <v>#REF!</v>
      </c>
      <c r="AO211" s="1">
        <f>VLOOKUP($B211&amp;$C211&amp;$D211,Staqo!$A$3:$AJ$1048576,AO$1,0)</f>
        <v>0.220566</v>
      </c>
      <c r="AP211" s="1" t="e">
        <f>VLOOKUP($B211&amp;$C211&amp;$D211,HFE!$A$3:$AJ$1048576,AP$1,0)</f>
        <v>#REF!</v>
      </c>
      <c r="AQ211" s="2" t="e">
        <f t="shared" si="167"/>
        <v>#REF!</v>
      </c>
      <c r="AR211" s="1">
        <f>VLOOKUP($B211&amp;$C211&amp;$D211,Staqo!$A$3:$AJ$1048576,AR$1,0)</f>
        <v>0.200515</v>
      </c>
      <c r="AS211" s="1" t="e">
        <f>VLOOKUP($B211&amp;$C211&amp;$D211,HFE!$A$3:$AJ$1048576,AS$1,0)</f>
        <v>#REF!</v>
      </c>
      <c r="AT211" s="2" t="e">
        <f t="shared" si="168"/>
        <v>#REF!</v>
      </c>
      <c r="AU211" s="1">
        <f>VLOOKUP($B211&amp;$C211&amp;$D211,Staqo!$A$3:$AJ$1048576,AU$1,0)</f>
        <v>97.2088</v>
      </c>
      <c r="AV211" s="1">
        <f>VLOOKUP($B211&amp;$C211&amp;$D211,HFE!$A$3:$AJ$1048576,AV$1,0)</f>
        <v>0</v>
      </c>
      <c r="AW211" s="2">
        <f t="shared" si="169"/>
        <v>-97.2088</v>
      </c>
      <c r="AX211" s="4">
        <f>VLOOKUP($B211&amp;$C211&amp;$D211,Staqo!$A$3:$AJ$1048576,AX$1,0)</f>
        <v>12</v>
      </c>
      <c r="AY211" s="4">
        <f>VLOOKUP($B211&amp;$C211&amp;$D211,HFE!$A$3:$AJ$1048576,AY$1,0)</f>
        <v>12</v>
      </c>
      <c r="AZ211" s="5">
        <f t="shared" si="170"/>
        <v>0</v>
      </c>
      <c r="BA211" s="1">
        <f>VLOOKUP($B211&amp;$C211&amp;$D211,Staqo!$A$3:$AJ$1048576,BA$1,0)</f>
        <v>0</v>
      </c>
      <c r="BB211" s="1">
        <f>VLOOKUP($B211&amp;$C211&amp;$D211,HFE!$A$3:$AJ$1048576,BB$1,0)</f>
        <v>0</v>
      </c>
      <c r="BC211" s="2">
        <f t="shared" si="171"/>
        <v>0</v>
      </c>
      <c r="BD211" s="1">
        <f>VLOOKUP($B211&amp;$C211&amp;$D211,Staqo!$A$3:$AJ$1048576,BD$1,0)</f>
        <v>0</v>
      </c>
      <c r="BE211" s="1">
        <f>VLOOKUP($B211&amp;$C211&amp;$D211,HFE!$A$3:$AJ$1048576,BE$1,0)</f>
        <v>0</v>
      </c>
      <c r="BF211" s="2">
        <f t="shared" si="172"/>
        <v>0</v>
      </c>
      <c r="BG211" s="1">
        <f>VLOOKUP($B211&amp;$C211&amp;$D211,Staqo!$A$3:$AJ$1048576,BG$1,0)</f>
        <v>0</v>
      </c>
      <c r="BH211" s="1">
        <f>VLOOKUP($B211&amp;$C211&amp;$D211,HFE!$A$3:$AJ$1048576,BH$1,0)</f>
        <v>0</v>
      </c>
      <c r="BI211" s="2">
        <f t="shared" si="173"/>
        <v>0</v>
      </c>
      <c r="BJ211" s="1">
        <f>VLOOKUP($B211&amp;$C211&amp;$D211,Staqo!$A$3:$AJ$1048576,BJ$1,0)</f>
        <v>0</v>
      </c>
      <c r="BK211" s="1">
        <f>VLOOKUP($B211&amp;$C211&amp;$D211,HFE!$A$3:$AJ$1048576,BK$1,0)</f>
        <v>0</v>
      </c>
      <c r="BL211" s="2">
        <f t="shared" si="174"/>
        <v>0</v>
      </c>
      <c r="BM211" s="1">
        <f>VLOOKUP($B211&amp;$C211&amp;$D211,Staqo!$A$3:$AJ$1048576,BM$1,0)</f>
        <v>0</v>
      </c>
      <c r="BN211" s="1">
        <f>VLOOKUP($B211&amp;$C211&amp;$D211,HFE!$A$3:$AJ$1048576,BN$1,0)</f>
        <v>0</v>
      </c>
      <c r="BO211" s="2">
        <f t="shared" si="175"/>
        <v>0</v>
      </c>
      <c r="BP211" s="1">
        <f>VLOOKUP($B211&amp;$C211&amp;$D211,Staqo!$A$3:$AJ$1048576,BP$1,0)</f>
        <v>0</v>
      </c>
      <c r="BQ211" s="1">
        <f>VLOOKUP($B211&amp;$C211&amp;$D211,HFE!$A$3:$AJ$1048576,BQ$1,0)</f>
        <v>0</v>
      </c>
      <c r="BR211" s="2">
        <f t="shared" si="176"/>
        <v>0</v>
      </c>
      <c r="BS211" s="1">
        <f>VLOOKUP($B211&amp;$C211&amp;$D211,Staqo!$A$3:$AJ$1048576,BS$1,0)</f>
        <v>0</v>
      </c>
      <c r="BT211" s="1">
        <f>VLOOKUP($B211&amp;$C211&amp;$D211,HFE!$A$3:$AJ$1048576,BT$1,0)</f>
        <v>0</v>
      </c>
      <c r="BU211" s="2">
        <f t="shared" si="177"/>
        <v>0</v>
      </c>
      <c r="BV211" s="1">
        <f>VLOOKUP($B211&amp;$C211&amp;$D211,Staqo!$A$3:$AJ$1048576,BV$1,0)</f>
        <v>0</v>
      </c>
      <c r="BW211" s="1">
        <f>VLOOKUP($B211&amp;$C211&amp;$D211,HFE!$A$3:$AJ$1048576,BW$1,0)</f>
        <v>0</v>
      </c>
      <c r="BX211" s="2">
        <f t="shared" si="178"/>
        <v>0</v>
      </c>
      <c r="BY211" s="1">
        <f>VLOOKUP($B211&amp;$C211&amp;$D211,Staqo!$A$3:$AJ$1048576,BY$1,0)</f>
        <v>0</v>
      </c>
      <c r="BZ211" s="1">
        <f>VLOOKUP($B211&amp;$C211&amp;$D211,HFE!$A$3:$AJ$1048576,BZ$1,0)</f>
        <v>0</v>
      </c>
      <c r="CA211" s="2">
        <f t="shared" si="179"/>
        <v>0</v>
      </c>
      <c r="CB211" s="1">
        <f>VLOOKUP($B211&amp;$C211&amp;$D211,Staqo!$A$3:$AJ$1048576,CB$1,0)</f>
        <v>0</v>
      </c>
      <c r="CC211" s="1">
        <f>VLOOKUP($B211&amp;$C211&amp;$D211,HFE!$A$3:$AJ$1048576,CC$1,0)</f>
        <v>0</v>
      </c>
      <c r="CD211" s="2">
        <f t="shared" si="180"/>
        <v>0</v>
      </c>
      <c r="CE211" s="1">
        <f>VLOOKUP($B211&amp;$C211&amp;$D211,Staqo!$A$3:$AJ$1048576,CE$1,0)</f>
        <v>0</v>
      </c>
      <c r="CF211" s="1">
        <f>VLOOKUP($B211&amp;$C211&amp;$D211,HFE!$A$3:$AJ$1048576,CF$1,0)</f>
        <v>0</v>
      </c>
      <c r="CG211" s="2">
        <f t="shared" si="181"/>
        <v>0</v>
      </c>
      <c r="CH211" s="1">
        <f>VLOOKUP($B211&amp;$C211&amp;$D211,Staqo!$A$3:$AJ$1048576,CH$1,0)</f>
        <v>0</v>
      </c>
      <c r="CI211" s="1">
        <f>VLOOKUP($B211&amp;$C211&amp;$D211,HFE!$A$3:$AJ$1048576,CI$1,0)</f>
        <v>0</v>
      </c>
      <c r="CJ211" s="2">
        <f t="shared" si="182"/>
        <v>0</v>
      </c>
      <c r="CK211" s="1">
        <f>VLOOKUP($B211&amp;$C211&amp;$D211,Staqo!$A$3:$AJ$1048576,CK$1,0)</f>
        <v>0</v>
      </c>
      <c r="CL211" s="1">
        <f>VLOOKUP($B211&amp;$C211&amp;$D211,HFE!$A$3:$AJ$1048576,CL$1,0)</f>
        <v>0</v>
      </c>
      <c r="CM211" s="2">
        <f t="shared" si="183"/>
        <v>0</v>
      </c>
      <c r="CN211" s="1">
        <f>VLOOKUP($B211&amp;$C211&amp;$D211,Staqo!$A$3:$AJ$1048576,CN$1,0)</f>
        <v>0</v>
      </c>
      <c r="CO211" s="1">
        <f>VLOOKUP($B211&amp;$C211&amp;$D211,HFE!$A$3:$AJ$1048576,CO$1,0)</f>
        <v>0</v>
      </c>
      <c r="CP211" s="2">
        <f t="shared" si="184"/>
        <v>0</v>
      </c>
      <c r="CQ211" s="1">
        <f>VLOOKUP($B211&amp;$C211&amp;$D211,Staqo!$A$3:$AJ$1048576,CQ$1,0)</f>
        <v>0</v>
      </c>
      <c r="CR211" s="1">
        <f>VLOOKUP($B211&amp;$C211&amp;$D211,HFE!$A$3:$AJ$1048576,CR$1,0)</f>
        <v>0</v>
      </c>
      <c r="CS211" s="2">
        <f t="shared" si="185"/>
        <v>0</v>
      </c>
      <c r="CT211" s="1"/>
      <c r="CU211" s="1"/>
      <c r="CV211" s="2"/>
    </row>
    <row r="212" hidden="1" spans="1:100">
      <c r="A212" s="1" t="s">
        <v>95</v>
      </c>
      <c r="B212" s="1" t="s">
        <v>96</v>
      </c>
      <c r="C212" s="3">
        <v>44566</v>
      </c>
      <c r="D212" s="1" t="s">
        <v>19</v>
      </c>
      <c r="E212" s="1">
        <f>VLOOKUP($B212&amp;$C212&amp;$D212,Staqo!$A$3:$AJ$1048576,E$1,0)</f>
        <v>5.32208</v>
      </c>
      <c r="F212" s="1" t="e">
        <f>VLOOKUP($B212&amp;$C212&amp;$D212,HFE!$A$3:$AJ$1048576,F$1,0)</f>
        <v>#REF!</v>
      </c>
      <c r="G212" s="2" t="e">
        <f t="shared" si="155"/>
        <v>#REF!</v>
      </c>
      <c r="H212" s="1">
        <f>VLOOKUP($B212&amp;$C212&amp;$D212,Staqo!$A$3:$AJ$1048576,H$1,0)</f>
        <v>6.10128</v>
      </c>
      <c r="I212" s="1" t="e">
        <f>VLOOKUP($B212&amp;$C212&amp;$D212,HFE!$A$3:$AJ$1048576,I$1,0)</f>
        <v>#REF!</v>
      </c>
      <c r="J212" s="2" t="e">
        <f t="shared" si="156"/>
        <v>#REF!</v>
      </c>
      <c r="K212" s="1">
        <f>VLOOKUP($B212&amp;$C212&amp;$D212,Staqo!$A$3:$AJ$1048576,K$1,0)</f>
        <v>6888.1</v>
      </c>
      <c r="L212" s="1" t="e">
        <f>VLOOKUP($B212&amp;$C212&amp;$D212,HFE!$A$3:$AJ$1048576,L$1,0)</f>
        <v>#REF!</v>
      </c>
      <c r="M212" s="2" t="e">
        <f t="shared" si="157"/>
        <v>#REF!</v>
      </c>
      <c r="N212" s="1">
        <f>VLOOKUP($B212&amp;$C212&amp;$D212,Staqo!$A$3:$AJ$1048576,N$1,0)</f>
        <v>5430</v>
      </c>
      <c r="O212" s="1">
        <f>VLOOKUP($B212&amp;$C212&amp;$D212,HFE!$A$3:$AJ$1048576,O$1,0)</f>
        <v>0</v>
      </c>
      <c r="P212" s="2">
        <f t="shared" si="158"/>
        <v>-5430</v>
      </c>
      <c r="Q212" s="1">
        <f>VLOOKUP($B212&amp;$C212&amp;$D212,Staqo!$A$3:$AJ$1048576,Q$1,0)</f>
        <v>5385.59</v>
      </c>
      <c r="R212" s="1">
        <f>VLOOKUP($B212&amp;$C212&amp;$D212,HFE!$A$3:$AJ$1048576,R$1,0)</f>
        <v>0</v>
      </c>
      <c r="S212" s="2">
        <f t="shared" si="159"/>
        <v>-5385.59</v>
      </c>
      <c r="T212" s="1">
        <f>VLOOKUP($B212&amp;$C212&amp;$D212,Staqo!$A$3:$AJ$1048576,T$1,0)</f>
        <v>0.788316</v>
      </c>
      <c r="U212" s="1" t="e">
        <f>VLOOKUP($B212&amp;$C212&amp;$D212,HFE!$A$3:$AJ$1048576,U$1,0)</f>
        <v>#REF!</v>
      </c>
      <c r="V212" s="2" t="e">
        <f t="shared" si="160"/>
        <v>#REF!</v>
      </c>
      <c r="W212" s="1">
        <f>VLOOKUP($B212&amp;$C212&amp;$D212,Staqo!$A$3:$AJ$1048576,W$1,0)</f>
        <v>0.781869</v>
      </c>
      <c r="X212" s="1" t="e">
        <f>VLOOKUP($B212&amp;$C212&amp;$D212,HFE!$A$3:$AJ$1048576,X$1,0)</f>
        <v>#REF!</v>
      </c>
      <c r="Y212" s="2" t="e">
        <f t="shared" si="161"/>
        <v>#REF!</v>
      </c>
      <c r="Z212" s="4">
        <f>VLOOKUP($B212&amp;$C212&amp;$D212,Staqo!$A$3:$AJ$1048576,Z$1,0)</f>
        <v>100</v>
      </c>
      <c r="AA212" s="4">
        <f>VLOOKUP($B212&amp;$C212&amp;$D212,HFE!$A$3:$AJ$1048576,AA$1,0)</f>
        <v>0</v>
      </c>
      <c r="AB212" s="5">
        <f t="shared" si="162"/>
        <v>-100</v>
      </c>
      <c r="AC212" s="1">
        <f>VLOOKUP($B212&amp;$C212&amp;$D212,Staqo!$A$3:$AJ$1048576,AC$1,0)</f>
        <v>100</v>
      </c>
      <c r="AD212" s="1">
        <f>VLOOKUP($B212&amp;$C212&amp;$D212,HFE!$A$3:$AJ$1048576,AD$1,0)*100</f>
        <v>100</v>
      </c>
      <c r="AE212" s="2">
        <f t="shared" si="163"/>
        <v>0</v>
      </c>
      <c r="AF212" s="1">
        <f>VLOOKUP($B212&amp;$C212&amp;$D212,Staqo!$A$3:$AJ$1048576,AF$1,0)</f>
        <v>100</v>
      </c>
      <c r="AG212" s="1">
        <f>VLOOKUP($B212&amp;$C212&amp;$D212,HFE!$A$3:$AJ$1048576,AG$1,0)*100</f>
        <v>100</v>
      </c>
      <c r="AH212" s="2">
        <f t="shared" si="164"/>
        <v>0</v>
      </c>
      <c r="AI212" s="1">
        <f>VLOOKUP($B212&amp;$C212&amp;$D212,Staqo!$A$3:$AJ$1048576,AI$1,0)</f>
        <v>0.220446</v>
      </c>
      <c r="AJ212" s="1" t="e">
        <f>VLOOKUP($B212&amp;$C212&amp;$D212,HFE!$A$3:$AJ$1048576,AJ$1,0)</f>
        <v>#REF!</v>
      </c>
      <c r="AK212" s="2" t="e">
        <f t="shared" si="165"/>
        <v>#REF!</v>
      </c>
      <c r="AL212" s="1">
        <f>VLOOKUP($B212&amp;$C212&amp;$D212,Staqo!$A$3:$AJ$1048576,AL$1,0)</f>
        <v>0.200406</v>
      </c>
      <c r="AM212" s="1" t="e">
        <f>VLOOKUP($B212&amp;$C212&amp;$D212,HFE!$A$3:$AJ$1048576,AM$1,0)</f>
        <v>#REF!</v>
      </c>
      <c r="AN212" s="2" t="e">
        <f t="shared" si="166"/>
        <v>#REF!</v>
      </c>
      <c r="AO212" s="1">
        <f>VLOOKUP($B212&amp;$C212&amp;$D212,Staqo!$A$3:$AJ$1048576,AO$1,0)</f>
        <v>0.218643</v>
      </c>
      <c r="AP212" s="1" t="e">
        <f>VLOOKUP($B212&amp;$C212&amp;$D212,HFE!$A$3:$AJ$1048576,AP$1,0)</f>
        <v>#REF!</v>
      </c>
      <c r="AQ212" s="2" t="e">
        <f t="shared" si="167"/>
        <v>#REF!</v>
      </c>
      <c r="AR212" s="1">
        <f>VLOOKUP($B212&amp;$C212&amp;$D212,Staqo!$A$3:$AJ$1048576,AR$1,0)</f>
        <v>0.198767</v>
      </c>
      <c r="AS212" s="1" t="e">
        <f>VLOOKUP($B212&amp;$C212&amp;$D212,HFE!$A$3:$AJ$1048576,AS$1,0)</f>
        <v>#REF!</v>
      </c>
      <c r="AT212" s="2" t="e">
        <f t="shared" si="168"/>
        <v>#REF!</v>
      </c>
      <c r="AU212" s="1">
        <f>VLOOKUP($B212&amp;$C212&amp;$D212,Staqo!$A$3:$AJ$1048576,AU$1,0)</f>
        <v>96.7421</v>
      </c>
      <c r="AV212" s="1">
        <f>VLOOKUP($B212&amp;$C212&amp;$D212,HFE!$A$3:$AJ$1048576,AV$1,0)</f>
        <v>0</v>
      </c>
      <c r="AW212" s="2">
        <f t="shared" si="169"/>
        <v>-96.7421</v>
      </c>
      <c r="AX212" s="4">
        <f>VLOOKUP($B212&amp;$C212&amp;$D212,Staqo!$A$3:$AJ$1048576,AX$1,0)</f>
        <v>12</v>
      </c>
      <c r="AY212" s="4">
        <f>VLOOKUP($B212&amp;$C212&amp;$D212,HFE!$A$3:$AJ$1048576,AY$1,0)</f>
        <v>12</v>
      </c>
      <c r="AZ212" s="5">
        <f t="shared" si="170"/>
        <v>0</v>
      </c>
      <c r="BA212" s="1">
        <f>VLOOKUP($B212&amp;$C212&amp;$D212,Staqo!$A$3:$AJ$1048576,BA$1,0)</f>
        <v>0</v>
      </c>
      <c r="BB212" s="1">
        <f>VLOOKUP($B212&amp;$C212&amp;$D212,HFE!$A$3:$AJ$1048576,BB$1,0)</f>
        <v>0</v>
      </c>
      <c r="BC212" s="2">
        <f t="shared" si="171"/>
        <v>0</v>
      </c>
      <c r="BD212" s="1">
        <f>VLOOKUP($B212&amp;$C212&amp;$D212,Staqo!$A$3:$AJ$1048576,BD$1,0)</f>
        <v>0</v>
      </c>
      <c r="BE212" s="1">
        <f>VLOOKUP($B212&amp;$C212&amp;$D212,HFE!$A$3:$AJ$1048576,BE$1,0)</f>
        <v>0</v>
      </c>
      <c r="BF212" s="2">
        <f t="shared" si="172"/>
        <v>0</v>
      </c>
      <c r="BG212" s="1">
        <f>VLOOKUP($B212&amp;$C212&amp;$D212,Staqo!$A$3:$AJ$1048576,BG$1,0)</f>
        <v>0</v>
      </c>
      <c r="BH212" s="1">
        <f>VLOOKUP($B212&amp;$C212&amp;$D212,HFE!$A$3:$AJ$1048576,BH$1,0)</f>
        <v>0</v>
      </c>
      <c r="BI212" s="2">
        <f t="shared" si="173"/>
        <v>0</v>
      </c>
      <c r="BJ212" s="1">
        <f>VLOOKUP($B212&amp;$C212&amp;$D212,Staqo!$A$3:$AJ$1048576,BJ$1,0)</f>
        <v>0</v>
      </c>
      <c r="BK212" s="1">
        <f>VLOOKUP($B212&amp;$C212&amp;$D212,HFE!$A$3:$AJ$1048576,BK$1,0)</f>
        <v>0</v>
      </c>
      <c r="BL212" s="2">
        <f t="shared" si="174"/>
        <v>0</v>
      </c>
      <c r="BM212" s="1">
        <f>VLOOKUP($B212&amp;$C212&amp;$D212,Staqo!$A$3:$AJ$1048576,BM$1,0)</f>
        <v>0</v>
      </c>
      <c r="BN212" s="1">
        <f>VLOOKUP($B212&amp;$C212&amp;$D212,HFE!$A$3:$AJ$1048576,BN$1,0)</f>
        <v>0</v>
      </c>
      <c r="BO212" s="2">
        <f t="shared" si="175"/>
        <v>0</v>
      </c>
      <c r="BP212" s="1">
        <f>VLOOKUP($B212&amp;$C212&amp;$D212,Staqo!$A$3:$AJ$1048576,BP$1,0)</f>
        <v>0</v>
      </c>
      <c r="BQ212" s="1">
        <f>VLOOKUP($B212&amp;$C212&amp;$D212,HFE!$A$3:$AJ$1048576,BQ$1,0)</f>
        <v>0</v>
      </c>
      <c r="BR212" s="2">
        <f t="shared" si="176"/>
        <v>0</v>
      </c>
      <c r="BS212" s="1">
        <f>VLOOKUP($B212&amp;$C212&amp;$D212,Staqo!$A$3:$AJ$1048576,BS$1,0)</f>
        <v>0</v>
      </c>
      <c r="BT212" s="1">
        <f>VLOOKUP($B212&amp;$C212&amp;$D212,HFE!$A$3:$AJ$1048576,BT$1,0)</f>
        <v>0</v>
      </c>
      <c r="BU212" s="2">
        <f t="shared" si="177"/>
        <v>0</v>
      </c>
      <c r="BV212" s="1">
        <f>VLOOKUP($B212&amp;$C212&amp;$D212,Staqo!$A$3:$AJ$1048576,BV$1,0)</f>
        <v>0</v>
      </c>
      <c r="BW212" s="1">
        <f>VLOOKUP($B212&amp;$C212&amp;$D212,HFE!$A$3:$AJ$1048576,BW$1,0)</f>
        <v>0</v>
      </c>
      <c r="BX212" s="2">
        <f t="shared" si="178"/>
        <v>0</v>
      </c>
      <c r="BY212" s="1">
        <f>VLOOKUP($B212&amp;$C212&amp;$D212,Staqo!$A$3:$AJ$1048576,BY$1,0)</f>
        <v>0</v>
      </c>
      <c r="BZ212" s="1">
        <f>VLOOKUP($B212&amp;$C212&amp;$D212,HFE!$A$3:$AJ$1048576,BZ$1,0)</f>
        <v>0</v>
      </c>
      <c r="CA212" s="2">
        <f t="shared" si="179"/>
        <v>0</v>
      </c>
      <c r="CB212" s="1">
        <f>VLOOKUP($B212&amp;$C212&amp;$D212,Staqo!$A$3:$AJ$1048576,CB$1,0)</f>
        <v>0</v>
      </c>
      <c r="CC212" s="1">
        <f>VLOOKUP($B212&amp;$C212&amp;$D212,HFE!$A$3:$AJ$1048576,CC$1,0)</f>
        <v>0</v>
      </c>
      <c r="CD212" s="2">
        <f t="shared" si="180"/>
        <v>0</v>
      </c>
      <c r="CE212" s="1">
        <f>VLOOKUP($B212&amp;$C212&amp;$D212,Staqo!$A$3:$AJ$1048576,CE$1,0)</f>
        <v>0</v>
      </c>
      <c r="CF212" s="1">
        <f>VLOOKUP($B212&amp;$C212&amp;$D212,HFE!$A$3:$AJ$1048576,CF$1,0)</f>
        <v>0</v>
      </c>
      <c r="CG212" s="2">
        <f t="shared" si="181"/>
        <v>0</v>
      </c>
      <c r="CH212" s="1">
        <f>VLOOKUP($B212&amp;$C212&amp;$D212,Staqo!$A$3:$AJ$1048576,CH$1,0)</f>
        <v>0</v>
      </c>
      <c r="CI212" s="1">
        <f>VLOOKUP($B212&amp;$C212&amp;$D212,HFE!$A$3:$AJ$1048576,CI$1,0)</f>
        <v>0</v>
      </c>
      <c r="CJ212" s="2">
        <f t="shared" si="182"/>
        <v>0</v>
      </c>
      <c r="CK212" s="1">
        <f>VLOOKUP($B212&amp;$C212&amp;$D212,Staqo!$A$3:$AJ$1048576,CK$1,0)</f>
        <v>0</v>
      </c>
      <c r="CL212" s="1">
        <f>VLOOKUP($B212&amp;$C212&amp;$D212,HFE!$A$3:$AJ$1048576,CL$1,0)</f>
        <v>0</v>
      </c>
      <c r="CM212" s="2">
        <f t="shared" si="183"/>
        <v>0</v>
      </c>
      <c r="CN212" s="1">
        <f>VLOOKUP($B212&amp;$C212&amp;$D212,Staqo!$A$3:$AJ$1048576,CN$1,0)</f>
        <v>0</v>
      </c>
      <c r="CO212" s="1">
        <f>VLOOKUP($B212&amp;$C212&amp;$D212,HFE!$A$3:$AJ$1048576,CO$1,0)</f>
        <v>0</v>
      </c>
      <c r="CP212" s="2">
        <f t="shared" si="184"/>
        <v>0</v>
      </c>
      <c r="CQ212" s="1">
        <f>VLOOKUP($B212&amp;$C212&amp;$D212,Staqo!$A$3:$AJ$1048576,CQ$1,0)</f>
        <v>0</v>
      </c>
      <c r="CR212" s="1">
        <f>VLOOKUP($B212&amp;$C212&amp;$D212,HFE!$A$3:$AJ$1048576,CR$1,0)</f>
        <v>0</v>
      </c>
      <c r="CS212" s="2">
        <f t="shared" si="185"/>
        <v>0</v>
      </c>
      <c r="CT212" s="1"/>
      <c r="CU212" s="1"/>
      <c r="CV212" s="2"/>
    </row>
    <row r="213" hidden="1" spans="1:100">
      <c r="A213" s="1" t="s">
        <v>95</v>
      </c>
      <c r="B213" s="1" t="s">
        <v>96</v>
      </c>
      <c r="C213" s="3">
        <v>44566</v>
      </c>
      <c r="D213" s="1" t="s">
        <v>20</v>
      </c>
      <c r="E213" s="1">
        <f>VLOOKUP($B213&amp;$C213&amp;$D213,Staqo!$A$3:$AJ$1048576,E$1,0)</f>
        <v>5.32208</v>
      </c>
      <c r="F213" s="1" t="e">
        <f>VLOOKUP($B213&amp;$C213&amp;$D213,HFE!$A$3:$AJ$1048576,F$1,0)</f>
        <v>#REF!</v>
      </c>
      <c r="G213" s="2" t="e">
        <f t="shared" si="155"/>
        <v>#REF!</v>
      </c>
      <c r="H213" s="1">
        <f>VLOOKUP($B213&amp;$C213&amp;$D213,Staqo!$A$3:$AJ$1048576,H$1,0)</f>
        <v>6.10128</v>
      </c>
      <c r="I213" s="1" t="e">
        <f>VLOOKUP($B213&amp;$C213&amp;$D213,HFE!$A$3:$AJ$1048576,I$1,0)</f>
        <v>#REF!</v>
      </c>
      <c r="J213" s="2" t="e">
        <f t="shared" si="156"/>
        <v>#REF!</v>
      </c>
      <c r="K213" s="1">
        <f>VLOOKUP($B213&amp;$C213&amp;$D213,Staqo!$A$3:$AJ$1048576,K$1,0)</f>
        <v>6724.1</v>
      </c>
      <c r="L213" s="1" t="e">
        <f>VLOOKUP($B213&amp;$C213&amp;$D213,HFE!$A$3:$AJ$1048576,L$1,0)</f>
        <v>#REF!</v>
      </c>
      <c r="M213" s="2" t="e">
        <f t="shared" si="157"/>
        <v>#REF!</v>
      </c>
      <c r="N213" s="1">
        <f>VLOOKUP($B213&amp;$C213&amp;$D213,Staqo!$A$3:$AJ$1048576,N$1,0)</f>
        <v>5070</v>
      </c>
      <c r="O213" s="1">
        <f>VLOOKUP($B213&amp;$C213&amp;$D213,HFE!$A$3:$AJ$1048576,O$1,0)</f>
        <v>0</v>
      </c>
      <c r="P213" s="2">
        <f t="shared" si="158"/>
        <v>-5070</v>
      </c>
      <c r="Q213" s="1">
        <f>VLOOKUP($B213&amp;$C213&amp;$D213,Staqo!$A$3:$AJ$1048576,Q$1,0)</f>
        <v>5028.54</v>
      </c>
      <c r="R213" s="1">
        <f>VLOOKUP($B213&amp;$C213&amp;$D213,HFE!$A$3:$AJ$1048576,R$1,0)</f>
        <v>0</v>
      </c>
      <c r="S213" s="2">
        <f t="shared" si="159"/>
        <v>-5028.54</v>
      </c>
      <c r="T213" s="1">
        <f>VLOOKUP($B213&amp;$C213&amp;$D213,Staqo!$A$3:$AJ$1048576,T$1,0)</f>
        <v>0.754005</v>
      </c>
      <c r="U213" s="1" t="e">
        <f>VLOOKUP($B213&amp;$C213&amp;$D213,HFE!$A$3:$AJ$1048576,U$1,0)</f>
        <v>#REF!</v>
      </c>
      <c r="V213" s="2" t="e">
        <f t="shared" si="160"/>
        <v>#REF!</v>
      </c>
      <c r="W213" s="1">
        <f>VLOOKUP($B213&amp;$C213&amp;$D213,Staqo!$A$3:$AJ$1048576,W$1,0)</f>
        <v>0.747838</v>
      </c>
      <c r="X213" s="1" t="e">
        <f>VLOOKUP($B213&amp;$C213&amp;$D213,HFE!$A$3:$AJ$1048576,X$1,0)</f>
        <v>#REF!</v>
      </c>
      <c r="Y213" s="2" t="e">
        <f t="shared" si="161"/>
        <v>#REF!</v>
      </c>
      <c r="Z213" s="4">
        <f>VLOOKUP($B213&amp;$C213&amp;$D213,Staqo!$A$3:$AJ$1048576,Z$1,0)</f>
        <v>100</v>
      </c>
      <c r="AA213" s="4">
        <f>VLOOKUP($B213&amp;$C213&amp;$D213,HFE!$A$3:$AJ$1048576,AA$1,0)</f>
        <v>0</v>
      </c>
      <c r="AB213" s="5">
        <f t="shared" si="162"/>
        <v>-100</v>
      </c>
      <c r="AC213" s="1">
        <f>VLOOKUP($B213&amp;$C213&amp;$D213,Staqo!$A$3:$AJ$1048576,AC$1,0)</f>
        <v>100</v>
      </c>
      <c r="AD213" s="1">
        <f>VLOOKUP($B213&amp;$C213&amp;$D213,HFE!$A$3:$AJ$1048576,AD$1,0)*100</f>
        <v>100</v>
      </c>
      <c r="AE213" s="2">
        <f t="shared" si="163"/>
        <v>0</v>
      </c>
      <c r="AF213" s="1">
        <f>VLOOKUP($B213&amp;$C213&amp;$D213,Staqo!$A$3:$AJ$1048576,AF$1,0)</f>
        <v>100</v>
      </c>
      <c r="AG213" s="1">
        <f>VLOOKUP($B213&amp;$C213&amp;$D213,HFE!$A$3:$AJ$1048576,AG$1,0)*100</f>
        <v>100</v>
      </c>
      <c r="AH213" s="2">
        <f t="shared" si="164"/>
        <v>0</v>
      </c>
      <c r="AI213" s="1">
        <f>VLOOKUP($B213&amp;$C213&amp;$D213,Staqo!$A$3:$AJ$1048576,AI$1,0)</f>
        <v>0.210851</v>
      </c>
      <c r="AJ213" s="1" t="e">
        <f>VLOOKUP($B213&amp;$C213&amp;$D213,HFE!$A$3:$AJ$1048576,AJ$1,0)</f>
        <v>#REF!</v>
      </c>
      <c r="AK213" s="2" t="e">
        <f t="shared" si="165"/>
        <v>#REF!</v>
      </c>
      <c r="AL213" s="1">
        <f>VLOOKUP($B213&amp;$C213&amp;$D213,Staqo!$A$3:$AJ$1048576,AL$1,0)</f>
        <v>0.191683</v>
      </c>
      <c r="AM213" s="1" t="e">
        <f>VLOOKUP($B213&amp;$C213&amp;$D213,HFE!$A$3:$AJ$1048576,AM$1,0)</f>
        <v>#REF!</v>
      </c>
      <c r="AN213" s="2" t="e">
        <f t="shared" si="166"/>
        <v>#REF!</v>
      </c>
      <c r="AO213" s="1">
        <f>VLOOKUP($B213&amp;$C213&amp;$D213,Staqo!$A$3:$AJ$1048576,AO$1,0)</f>
        <v>0.209127</v>
      </c>
      <c r="AP213" s="1" t="e">
        <f>VLOOKUP($B213&amp;$C213&amp;$D213,HFE!$A$3:$AJ$1048576,AP$1,0)</f>
        <v>#REF!</v>
      </c>
      <c r="AQ213" s="2" t="e">
        <f t="shared" si="167"/>
        <v>#REF!</v>
      </c>
      <c r="AR213" s="1">
        <f>VLOOKUP($B213&amp;$C213&amp;$D213,Staqo!$A$3:$AJ$1048576,AR$1,0)</f>
        <v>0.190115</v>
      </c>
      <c r="AS213" s="1" t="e">
        <f>VLOOKUP($B213&amp;$C213&amp;$D213,HFE!$A$3:$AJ$1048576,AS$1,0)</f>
        <v>#REF!</v>
      </c>
      <c r="AT213" s="2" t="e">
        <f t="shared" si="168"/>
        <v>#REF!</v>
      </c>
      <c r="AU213" s="1">
        <f>VLOOKUP($B213&amp;$C213&amp;$D213,Staqo!$A$3:$AJ$1048576,AU$1,0)</f>
        <v>96.4459</v>
      </c>
      <c r="AV213" s="1">
        <f>VLOOKUP($B213&amp;$C213&amp;$D213,HFE!$A$3:$AJ$1048576,AV$1,0)</f>
        <v>0</v>
      </c>
      <c r="AW213" s="2">
        <f t="shared" si="169"/>
        <v>-96.4459</v>
      </c>
      <c r="AX213" s="4">
        <f>VLOOKUP($B213&amp;$C213&amp;$D213,Staqo!$A$3:$AJ$1048576,AX$1,0)</f>
        <v>12</v>
      </c>
      <c r="AY213" s="4">
        <f>VLOOKUP($B213&amp;$C213&amp;$D213,HFE!$A$3:$AJ$1048576,AY$1,0)</f>
        <v>12</v>
      </c>
      <c r="AZ213" s="5">
        <f t="shared" si="170"/>
        <v>0</v>
      </c>
      <c r="BA213" s="1">
        <f>VLOOKUP($B213&amp;$C213&amp;$D213,Staqo!$A$3:$AJ$1048576,BA$1,0)</f>
        <v>0</v>
      </c>
      <c r="BB213" s="1">
        <f>VLOOKUP($B213&amp;$C213&amp;$D213,HFE!$A$3:$AJ$1048576,BB$1,0)</f>
        <v>0</v>
      </c>
      <c r="BC213" s="2">
        <f t="shared" si="171"/>
        <v>0</v>
      </c>
      <c r="BD213" s="1">
        <f>VLOOKUP($B213&amp;$C213&amp;$D213,Staqo!$A$3:$AJ$1048576,BD$1,0)</f>
        <v>0</v>
      </c>
      <c r="BE213" s="1">
        <f>VLOOKUP($B213&amp;$C213&amp;$D213,HFE!$A$3:$AJ$1048576,BE$1,0)</f>
        <v>0</v>
      </c>
      <c r="BF213" s="2">
        <f t="shared" si="172"/>
        <v>0</v>
      </c>
      <c r="BG213" s="1">
        <f>VLOOKUP($B213&amp;$C213&amp;$D213,Staqo!$A$3:$AJ$1048576,BG$1,0)</f>
        <v>0</v>
      </c>
      <c r="BH213" s="1">
        <f>VLOOKUP($B213&amp;$C213&amp;$D213,HFE!$A$3:$AJ$1048576,BH$1,0)</f>
        <v>0</v>
      </c>
      <c r="BI213" s="2">
        <f t="shared" si="173"/>
        <v>0</v>
      </c>
      <c r="BJ213" s="1">
        <f>VLOOKUP($B213&amp;$C213&amp;$D213,Staqo!$A$3:$AJ$1048576,BJ$1,0)</f>
        <v>0</v>
      </c>
      <c r="BK213" s="1">
        <f>VLOOKUP($B213&amp;$C213&amp;$D213,HFE!$A$3:$AJ$1048576,BK$1,0)</f>
        <v>0</v>
      </c>
      <c r="BL213" s="2">
        <f t="shared" si="174"/>
        <v>0</v>
      </c>
      <c r="BM213" s="1">
        <f>VLOOKUP($B213&amp;$C213&amp;$D213,Staqo!$A$3:$AJ$1048576,BM$1,0)</f>
        <v>0</v>
      </c>
      <c r="BN213" s="1">
        <f>VLOOKUP($B213&amp;$C213&amp;$D213,HFE!$A$3:$AJ$1048576,BN$1,0)</f>
        <v>0</v>
      </c>
      <c r="BO213" s="2">
        <f t="shared" si="175"/>
        <v>0</v>
      </c>
      <c r="BP213" s="1">
        <f>VLOOKUP($B213&amp;$C213&amp;$D213,Staqo!$A$3:$AJ$1048576,BP$1,0)</f>
        <v>0</v>
      </c>
      <c r="BQ213" s="1">
        <f>VLOOKUP($B213&amp;$C213&amp;$D213,HFE!$A$3:$AJ$1048576,BQ$1,0)</f>
        <v>0</v>
      </c>
      <c r="BR213" s="2">
        <f t="shared" si="176"/>
        <v>0</v>
      </c>
      <c r="BS213" s="1">
        <f>VLOOKUP($B213&amp;$C213&amp;$D213,Staqo!$A$3:$AJ$1048576,BS$1,0)</f>
        <v>0</v>
      </c>
      <c r="BT213" s="1">
        <f>VLOOKUP($B213&amp;$C213&amp;$D213,HFE!$A$3:$AJ$1048576,BT$1,0)</f>
        <v>0</v>
      </c>
      <c r="BU213" s="2">
        <f t="shared" si="177"/>
        <v>0</v>
      </c>
      <c r="BV213" s="1">
        <f>VLOOKUP($B213&amp;$C213&amp;$D213,Staqo!$A$3:$AJ$1048576,BV$1,0)</f>
        <v>0</v>
      </c>
      <c r="BW213" s="1">
        <f>VLOOKUP($B213&amp;$C213&amp;$D213,HFE!$A$3:$AJ$1048576,BW$1,0)</f>
        <v>0</v>
      </c>
      <c r="BX213" s="2">
        <f t="shared" si="178"/>
        <v>0</v>
      </c>
      <c r="BY213" s="1">
        <f>VLOOKUP($B213&amp;$C213&amp;$D213,Staqo!$A$3:$AJ$1048576,BY$1,0)</f>
        <v>0</v>
      </c>
      <c r="BZ213" s="1">
        <f>VLOOKUP($B213&amp;$C213&amp;$D213,HFE!$A$3:$AJ$1048576,BZ$1,0)</f>
        <v>0</v>
      </c>
      <c r="CA213" s="2">
        <f t="shared" si="179"/>
        <v>0</v>
      </c>
      <c r="CB213" s="1">
        <f>VLOOKUP($B213&amp;$C213&amp;$D213,Staqo!$A$3:$AJ$1048576,CB$1,0)</f>
        <v>0</v>
      </c>
      <c r="CC213" s="1">
        <f>VLOOKUP($B213&amp;$C213&amp;$D213,HFE!$A$3:$AJ$1048576,CC$1,0)</f>
        <v>0</v>
      </c>
      <c r="CD213" s="2">
        <f t="shared" si="180"/>
        <v>0</v>
      </c>
      <c r="CE213" s="1">
        <f>VLOOKUP($B213&amp;$C213&amp;$D213,Staqo!$A$3:$AJ$1048576,CE$1,0)</f>
        <v>0</v>
      </c>
      <c r="CF213" s="1">
        <f>VLOOKUP($B213&amp;$C213&amp;$D213,HFE!$A$3:$AJ$1048576,CF$1,0)</f>
        <v>0</v>
      </c>
      <c r="CG213" s="2">
        <f t="shared" si="181"/>
        <v>0</v>
      </c>
      <c r="CH213" s="1">
        <f>VLOOKUP($B213&amp;$C213&amp;$D213,Staqo!$A$3:$AJ$1048576,CH$1,0)</f>
        <v>0</v>
      </c>
      <c r="CI213" s="1">
        <f>VLOOKUP($B213&amp;$C213&amp;$D213,HFE!$A$3:$AJ$1048576,CI$1,0)</f>
        <v>0</v>
      </c>
      <c r="CJ213" s="2">
        <f t="shared" si="182"/>
        <v>0</v>
      </c>
      <c r="CK213" s="1">
        <f>VLOOKUP($B213&amp;$C213&amp;$D213,Staqo!$A$3:$AJ$1048576,CK$1,0)</f>
        <v>0</v>
      </c>
      <c r="CL213" s="1">
        <f>VLOOKUP($B213&amp;$C213&amp;$D213,HFE!$A$3:$AJ$1048576,CL$1,0)</f>
        <v>0</v>
      </c>
      <c r="CM213" s="2">
        <f t="shared" si="183"/>
        <v>0</v>
      </c>
      <c r="CN213" s="1">
        <f>VLOOKUP($B213&amp;$C213&amp;$D213,Staqo!$A$3:$AJ$1048576,CN$1,0)</f>
        <v>0</v>
      </c>
      <c r="CO213" s="1">
        <f>VLOOKUP($B213&amp;$C213&amp;$D213,HFE!$A$3:$AJ$1048576,CO$1,0)</f>
        <v>0</v>
      </c>
      <c r="CP213" s="2">
        <f t="shared" si="184"/>
        <v>0</v>
      </c>
      <c r="CQ213" s="1">
        <f>VLOOKUP($B213&amp;$C213&amp;$D213,Staqo!$A$3:$AJ$1048576,CQ$1,0)</f>
        <v>0</v>
      </c>
      <c r="CR213" s="1">
        <f>VLOOKUP($B213&amp;$C213&amp;$D213,HFE!$A$3:$AJ$1048576,CR$1,0)</f>
        <v>0</v>
      </c>
      <c r="CS213" s="2">
        <f t="shared" si="185"/>
        <v>0</v>
      </c>
      <c r="CT213" s="1"/>
      <c r="CU213" s="1"/>
      <c r="CV213" s="2"/>
    </row>
    <row r="214" hidden="1" spans="1:100">
      <c r="A214" s="1" t="s">
        <v>95</v>
      </c>
      <c r="B214" s="1" t="s">
        <v>96</v>
      </c>
      <c r="C214" s="3">
        <v>44566</v>
      </c>
      <c r="D214" s="1" t="s">
        <v>27</v>
      </c>
      <c r="E214" s="1">
        <f>VLOOKUP($B214&amp;$C214&amp;$D214,Staqo!$A$3:$AJ$1048576,E$1,0)</f>
        <v>5.32208</v>
      </c>
      <c r="F214" s="1" t="e">
        <f>VLOOKUP($B214&amp;$C214&amp;$D214,HFE!$A$3:$AJ$1048576,F$1,0)</f>
        <v>#REF!</v>
      </c>
      <c r="G214" s="2" t="e">
        <f t="shared" si="155"/>
        <v>#REF!</v>
      </c>
      <c r="H214" s="1">
        <f>VLOOKUP($B214&amp;$C214&amp;$D214,Staqo!$A$3:$AJ$1048576,H$1,0)</f>
        <v>6.10128</v>
      </c>
      <c r="I214" s="1" t="e">
        <f>VLOOKUP($B214&amp;$C214&amp;$D214,HFE!$A$3:$AJ$1048576,I$1,0)</f>
        <v>#REF!</v>
      </c>
      <c r="J214" s="2" t="e">
        <f t="shared" si="156"/>
        <v>#REF!</v>
      </c>
      <c r="K214" s="1">
        <f>VLOOKUP($B214&amp;$C214&amp;$D214,Staqo!$A$3:$AJ$1048576,K$1,0)</f>
        <v>6724.1</v>
      </c>
      <c r="L214" s="1" t="e">
        <f>VLOOKUP($B214&amp;$C214&amp;$D214,HFE!$A$3:$AJ$1048576,L$1,0)</f>
        <v>#REF!</v>
      </c>
      <c r="M214" s="2" t="e">
        <f t="shared" si="157"/>
        <v>#REF!</v>
      </c>
      <c r="N214" s="1">
        <f>VLOOKUP($B214&amp;$C214&amp;$D214,Staqo!$A$3:$AJ$1048576,N$1,0)</f>
        <v>5220</v>
      </c>
      <c r="O214" s="1">
        <f>VLOOKUP($B214&amp;$C214&amp;$D214,HFE!$A$3:$AJ$1048576,O$1,0)</f>
        <v>0</v>
      </c>
      <c r="P214" s="2">
        <f t="shared" si="158"/>
        <v>-5220</v>
      </c>
      <c r="Q214" s="1">
        <f>VLOOKUP($B214&amp;$C214&amp;$D214,Staqo!$A$3:$AJ$1048576,Q$1,0)</f>
        <v>5177.31</v>
      </c>
      <c r="R214" s="1">
        <f>VLOOKUP($B214&amp;$C214&amp;$D214,HFE!$A$3:$AJ$1048576,R$1,0)</f>
        <v>0</v>
      </c>
      <c r="S214" s="2">
        <f t="shared" si="159"/>
        <v>-5177.31</v>
      </c>
      <c r="T214" s="1">
        <f>VLOOKUP($B214&amp;$C214&amp;$D214,Staqo!$A$3:$AJ$1048576,T$1,0)</f>
        <v>0.776313</v>
      </c>
      <c r="U214" s="1" t="e">
        <f>VLOOKUP($B214&amp;$C214&amp;$D214,HFE!$A$3:$AJ$1048576,U$1,0)</f>
        <v>#REF!</v>
      </c>
      <c r="V214" s="2" t="e">
        <f t="shared" si="160"/>
        <v>#REF!</v>
      </c>
      <c r="W214" s="1">
        <f>VLOOKUP($B214&amp;$C214&amp;$D214,Staqo!$A$3:$AJ$1048576,W$1,0)</f>
        <v>0.769964</v>
      </c>
      <c r="X214" s="1" t="e">
        <f>VLOOKUP($B214&amp;$C214&amp;$D214,HFE!$A$3:$AJ$1048576,X$1,0)</f>
        <v>#REF!</v>
      </c>
      <c r="Y214" s="2" t="e">
        <f t="shared" si="161"/>
        <v>#REF!</v>
      </c>
      <c r="Z214" s="4">
        <f>VLOOKUP($B214&amp;$C214&amp;$D214,Staqo!$A$3:$AJ$1048576,Z$1,0)</f>
        <v>100</v>
      </c>
      <c r="AA214" s="4">
        <f>VLOOKUP($B214&amp;$C214&amp;$D214,HFE!$A$3:$AJ$1048576,AA$1,0)</f>
        <v>0</v>
      </c>
      <c r="AB214" s="5">
        <f t="shared" si="162"/>
        <v>-100</v>
      </c>
      <c r="AC214" s="1">
        <f>VLOOKUP($B214&amp;$C214&amp;$D214,Staqo!$A$3:$AJ$1048576,AC$1,0)</f>
        <v>100</v>
      </c>
      <c r="AD214" s="1">
        <f>VLOOKUP($B214&amp;$C214&amp;$D214,HFE!$A$3:$AJ$1048576,AD$1,0)*100</f>
        <v>100</v>
      </c>
      <c r="AE214" s="2">
        <f t="shared" si="163"/>
        <v>0</v>
      </c>
      <c r="AF214" s="1">
        <f>VLOOKUP($B214&amp;$C214&amp;$D214,Staqo!$A$3:$AJ$1048576,AF$1,0)</f>
        <v>100</v>
      </c>
      <c r="AG214" s="1">
        <f>VLOOKUP($B214&amp;$C214&amp;$D214,HFE!$A$3:$AJ$1048576,AG$1,0)*100</f>
        <v>100</v>
      </c>
      <c r="AH214" s="2">
        <f t="shared" si="164"/>
        <v>0</v>
      </c>
      <c r="AI214" s="1">
        <f>VLOOKUP($B214&amp;$C214&amp;$D214,Staqo!$A$3:$AJ$1048576,AI$1,0)</f>
        <v>0.21709</v>
      </c>
      <c r="AJ214" s="1" t="e">
        <f>VLOOKUP($B214&amp;$C214&amp;$D214,HFE!$A$3:$AJ$1048576,AJ$1,0)</f>
        <v>#REF!</v>
      </c>
      <c r="AK214" s="2" t="e">
        <f t="shared" si="165"/>
        <v>#REF!</v>
      </c>
      <c r="AL214" s="1">
        <f>VLOOKUP($B214&amp;$C214&amp;$D214,Staqo!$A$3:$AJ$1048576,AL$1,0)</f>
        <v>0.197354</v>
      </c>
      <c r="AM214" s="1" t="e">
        <f>VLOOKUP($B214&amp;$C214&amp;$D214,HFE!$A$3:$AJ$1048576,AM$1,0)</f>
        <v>#REF!</v>
      </c>
      <c r="AN214" s="2" t="e">
        <f t="shared" si="166"/>
        <v>#REF!</v>
      </c>
      <c r="AO214" s="1">
        <f>VLOOKUP($B214&amp;$C214&amp;$D214,Staqo!$A$3:$AJ$1048576,AO$1,0)</f>
        <v>0.215314</v>
      </c>
      <c r="AP214" s="1" t="e">
        <f>VLOOKUP($B214&amp;$C214&amp;$D214,HFE!$A$3:$AJ$1048576,AP$1,0)</f>
        <v>#REF!</v>
      </c>
      <c r="AQ214" s="2" t="e">
        <f t="shared" si="167"/>
        <v>#REF!</v>
      </c>
      <c r="AR214" s="1">
        <f>VLOOKUP($B214&amp;$C214&amp;$D214,Staqo!$A$3:$AJ$1048576,AR$1,0)</f>
        <v>0.19574</v>
      </c>
      <c r="AS214" s="1" t="e">
        <f>VLOOKUP($B214&amp;$C214&amp;$D214,HFE!$A$3:$AJ$1048576,AS$1,0)</f>
        <v>#REF!</v>
      </c>
      <c r="AT214" s="2" t="e">
        <f t="shared" si="168"/>
        <v>#REF!</v>
      </c>
      <c r="AU214" s="1">
        <f>VLOOKUP($B214&amp;$C214&amp;$D214,Staqo!$A$3:$AJ$1048576,AU$1,0)</f>
        <v>96.0489</v>
      </c>
      <c r="AV214" s="1">
        <f>VLOOKUP($B214&amp;$C214&amp;$D214,HFE!$A$3:$AJ$1048576,AV$1,0)</f>
        <v>0</v>
      </c>
      <c r="AW214" s="2">
        <f t="shared" si="169"/>
        <v>-96.0489</v>
      </c>
      <c r="AX214" s="4">
        <f>VLOOKUP($B214&amp;$C214&amp;$D214,Staqo!$A$3:$AJ$1048576,AX$1,0)</f>
        <v>12</v>
      </c>
      <c r="AY214" s="4">
        <f>VLOOKUP($B214&amp;$C214&amp;$D214,HFE!$A$3:$AJ$1048576,AY$1,0)</f>
        <v>12</v>
      </c>
      <c r="AZ214" s="5">
        <f t="shared" si="170"/>
        <v>0</v>
      </c>
      <c r="BA214" s="1">
        <f>VLOOKUP($B214&amp;$C214&amp;$D214,Staqo!$A$3:$AJ$1048576,BA$1,0)</f>
        <v>0</v>
      </c>
      <c r="BB214" s="1">
        <f>VLOOKUP($B214&amp;$C214&amp;$D214,HFE!$A$3:$AJ$1048576,BB$1,0)</f>
        <v>0</v>
      </c>
      <c r="BC214" s="2">
        <f t="shared" si="171"/>
        <v>0</v>
      </c>
      <c r="BD214" s="1">
        <f>VLOOKUP($B214&amp;$C214&amp;$D214,Staqo!$A$3:$AJ$1048576,BD$1,0)</f>
        <v>0</v>
      </c>
      <c r="BE214" s="1">
        <f>VLOOKUP($B214&amp;$C214&amp;$D214,HFE!$A$3:$AJ$1048576,BE$1,0)</f>
        <v>0</v>
      </c>
      <c r="BF214" s="2">
        <f t="shared" si="172"/>
        <v>0</v>
      </c>
      <c r="BG214" s="1">
        <f>VLOOKUP($B214&amp;$C214&amp;$D214,Staqo!$A$3:$AJ$1048576,BG$1,0)</f>
        <v>0</v>
      </c>
      <c r="BH214" s="1">
        <f>VLOOKUP($B214&amp;$C214&amp;$D214,HFE!$A$3:$AJ$1048576,BH$1,0)</f>
        <v>0</v>
      </c>
      <c r="BI214" s="2">
        <f t="shared" si="173"/>
        <v>0</v>
      </c>
      <c r="BJ214" s="1">
        <f>VLOOKUP($B214&amp;$C214&amp;$D214,Staqo!$A$3:$AJ$1048576,BJ$1,0)</f>
        <v>0</v>
      </c>
      <c r="BK214" s="1">
        <f>VLOOKUP($B214&amp;$C214&amp;$D214,HFE!$A$3:$AJ$1048576,BK$1,0)</f>
        <v>0</v>
      </c>
      <c r="BL214" s="2">
        <f t="shared" si="174"/>
        <v>0</v>
      </c>
      <c r="BM214" s="1">
        <f>VLOOKUP($B214&amp;$C214&amp;$D214,Staqo!$A$3:$AJ$1048576,BM$1,0)</f>
        <v>0</v>
      </c>
      <c r="BN214" s="1">
        <f>VLOOKUP($B214&amp;$C214&amp;$D214,HFE!$A$3:$AJ$1048576,BN$1,0)</f>
        <v>0</v>
      </c>
      <c r="BO214" s="2">
        <f t="shared" si="175"/>
        <v>0</v>
      </c>
      <c r="BP214" s="1">
        <f>VLOOKUP($B214&amp;$C214&amp;$D214,Staqo!$A$3:$AJ$1048576,BP$1,0)</f>
        <v>0</v>
      </c>
      <c r="BQ214" s="1">
        <f>VLOOKUP($B214&amp;$C214&amp;$D214,HFE!$A$3:$AJ$1048576,BQ$1,0)</f>
        <v>0</v>
      </c>
      <c r="BR214" s="2">
        <f t="shared" si="176"/>
        <v>0</v>
      </c>
      <c r="BS214" s="1">
        <f>VLOOKUP($B214&amp;$C214&amp;$D214,Staqo!$A$3:$AJ$1048576,BS$1,0)</f>
        <v>0</v>
      </c>
      <c r="BT214" s="1">
        <f>VLOOKUP($B214&amp;$C214&amp;$D214,HFE!$A$3:$AJ$1048576,BT$1,0)</f>
        <v>0</v>
      </c>
      <c r="BU214" s="2">
        <f t="shared" si="177"/>
        <v>0</v>
      </c>
      <c r="BV214" s="1">
        <f>VLOOKUP($B214&amp;$C214&amp;$D214,Staqo!$A$3:$AJ$1048576,BV$1,0)</f>
        <v>0</v>
      </c>
      <c r="BW214" s="1">
        <f>VLOOKUP($B214&amp;$C214&amp;$D214,HFE!$A$3:$AJ$1048576,BW$1,0)</f>
        <v>0</v>
      </c>
      <c r="BX214" s="2">
        <f t="shared" si="178"/>
        <v>0</v>
      </c>
      <c r="BY214" s="1">
        <f>VLOOKUP($B214&amp;$C214&amp;$D214,Staqo!$A$3:$AJ$1048576,BY$1,0)</f>
        <v>0</v>
      </c>
      <c r="BZ214" s="1">
        <f>VLOOKUP($B214&amp;$C214&amp;$D214,HFE!$A$3:$AJ$1048576,BZ$1,0)</f>
        <v>0</v>
      </c>
      <c r="CA214" s="2">
        <f t="shared" si="179"/>
        <v>0</v>
      </c>
      <c r="CB214" s="1">
        <f>VLOOKUP($B214&amp;$C214&amp;$D214,Staqo!$A$3:$AJ$1048576,CB$1,0)</f>
        <v>0</v>
      </c>
      <c r="CC214" s="1">
        <f>VLOOKUP($B214&amp;$C214&amp;$D214,HFE!$A$3:$AJ$1048576,CC$1,0)</f>
        <v>0</v>
      </c>
      <c r="CD214" s="2">
        <f t="shared" si="180"/>
        <v>0</v>
      </c>
      <c r="CE214" s="1">
        <f>VLOOKUP($B214&amp;$C214&amp;$D214,Staqo!$A$3:$AJ$1048576,CE$1,0)</f>
        <v>0</v>
      </c>
      <c r="CF214" s="1">
        <f>VLOOKUP($B214&amp;$C214&amp;$D214,HFE!$A$3:$AJ$1048576,CF$1,0)</f>
        <v>0</v>
      </c>
      <c r="CG214" s="2">
        <f t="shared" si="181"/>
        <v>0</v>
      </c>
      <c r="CH214" s="1">
        <f>VLOOKUP($B214&amp;$C214&amp;$D214,Staqo!$A$3:$AJ$1048576,CH$1,0)</f>
        <v>0</v>
      </c>
      <c r="CI214" s="1">
        <f>VLOOKUP($B214&amp;$C214&amp;$D214,HFE!$A$3:$AJ$1048576,CI$1,0)</f>
        <v>0</v>
      </c>
      <c r="CJ214" s="2">
        <f t="shared" si="182"/>
        <v>0</v>
      </c>
      <c r="CK214" s="1">
        <f>VLOOKUP($B214&amp;$C214&amp;$D214,Staqo!$A$3:$AJ$1048576,CK$1,0)</f>
        <v>0</v>
      </c>
      <c r="CL214" s="1">
        <f>VLOOKUP($B214&amp;$C214&amp;$D214,HFE!$A$3:$AJ$1048576,CL$1,0)</f>
        <v>0</v>
      </c>
      <c r="CM214" s="2">
        <f t="shared" si="183"/>
        <v>0</v>
      </c>
      <c r="CN214" s="1">
        <f>VLOOKUP($B214&amp;$C214&amp;$D214,Staqo!$A$3:$AJ$1048576,CN$1,0)</f>
        <v>0</v>
      </c>
      <c r="CO214" s="1">
        <f>VLOOKUP($B214&amp;$C214&amp;$D214,HFE!$A$3:$AJ$1048576,CO$1,0)</f>
        <v>0</v>
      </c>
      <c r="CP214" s="2">
        <f t="shared" si="184"/>
        <v>0</v>
      </c>
      <c r="CQ214" s="1">
        <f>VLOOKUP($B214&amp;$C214&amp;$D214,Staqo!$A$3:$AJ$1048576,CQ$1,0)</f>
        <v>0</v>
      </c>
      <c r="CR214" s="1">
        <f>VLOOKUP($B214&amp;$C214&amp;$D214,HFE!$A$3:$AJ$1048576,CR$1,0)</f>
        <v>0</v>
      </c>
      <c r="CS214" s="2">
        <f t="shared" si="185"/>
        <v>0</v>
      </c>
      <c r="CT214" s="1"/>
      <c r="CU214" s="1"/>
      <c r="CV214" s="2"/>
    </row>
    <row r="215" hidden="1" spans="1:100">
      <c r="A215" s="1" t="s">
        <v>95</v>
      </c>
      <c r="B215" s="1" t="s">
        <v>96</v>
      </c>
      <c r="C215" s="3">
        <v>44566</v>
      </c>
      <c r="D215" s="1" t="s">
        <v>28</v>
      </c>
      <c r="E215" s="1">
        <f>VLOOKUP($B215&amp;$C215&amp;$D215,Staqo!$A$3:$AJ$1048576,E$1,0)</f>
        <v>5.32208</v>
      </c>
      <c r="F215" s="1" t="e">
        <f>VLOOKUP($B215&amp;$C215&amp;$D215,HFE!$A$3:$AJ$1048576,F$1,0)</f>
        <v>#REF!</v>
      </c>
      <c r="G215" s="2" t="e">
        <f t="shared" si="155"/>
        <v>#REF!</v>
      </c>
      <c r="H215" s="1">
        <f>VLOOKUP($B215&amp;$C215&amp;$D215,Staqo!$A$3:$AJ$1048576,H$1,0)</f>
        <v>6.10128</v>
      </c>
      <c r="I215" s="1" t="e">
        <f>VLOOKUP($B215&amp;$C215&amp;$D215,HFE!$A$3:$AJ$1048576,I$1,0)</f>
        <v>#REF!</v>
      </c>
      <c r="J215" s="2" t="e">
        <f t="shared" si="156"/>
        <v>#REF!</v>
      </c>
      <c r="K215" s="1">
        <f>VLOOKUP($B215&amp;$C215&amp;$D215,Staqo!$A$3:$AJ$1048576,K$1,0)</f>
        <v>6724.1</v>
      </c>
      <c r="L215" s="1" t="e">
        <f>VLOOKUP($B215&amp;$C215&amp;$D215,HFE!$A$3:$AJ$1048576,L$1,0)</f>
        <v>#REF!</v>
      </c>
      <c r="M215" s="2" t="e">
        <f t="shared" si="157"/>
        <v>#REF!</v>
      </c>
      <c r="N215" s="1">
        <f>VLOOKUP($B215&amp;$C215&amp;$D215,Staqo!$A$3:$AJ$1048576,N$1,0)</f>
        <v>5270</v>
      </c>
      <c r="O215" s="1">
        <f>VLOOKUP($B215&amp;$C215&amp;$D215,HFE!$A$3:$AJ$1048576,O$1,0)</f>
        <v>0</v>
      </c>
      <c r="P215" s="2">
        <f t="shared" si="158"/>
        <v>-5270</v>
      </c>
      <c r="Q215" s="1">
        <f>VLOOKUP($B215&amp;$C215&amp;$D215,Staqo!$A$3:$AJ$1048576,Q$1,0)</f>
        <v>5226.9</v>
      </c>
      <c r="R215" s="1">
        <f>VLOOKUP($B215&amp;$C215&amp;$D215,HFE!$A$3:$AJ$1048576,R$1,0)</f>
        <v>0</v>
      </c>
      <c r="S215" s="2">
        <f t="shared" si="159"/>
        <v>-5226.9</v>
      </c>
      <c r="T215" s="1">
        <f>VLOOKUP($B215&amp;$C215&amp;$D215,Staqo!$A$3:$AJ$1048576,T$1,0)</f>
        <v>0.783749</v>
      </c>
      <c r="U215" s="1" t="e">
        <f>VLOOKUP($B215&amp;$C215&amp;$D215,HFE!$A$3:$AJ$1048576,U$1,0)</f>
        <v>#REF!</v>
      </c>
      <c r="V215" s="2" t="e">
        <f t="shared" si="160"/>
        <v>#REF!</v>
      </c>
      <c r="W215" s="1">
        <f>VLOOKUP($B215&amp;$C215&amp;$D215,Staqo!$A$3:$AJ$1048576,W$1,0)</f>
        <v>0.777339</v>
      </c>
      <c r="X215" s="1" t="e">
        <f>VLOOKUP($B215&amp;$C215&amp;$D215,HFE!$A$3:$AJ$1048576,X$1,0)</f>
        <v>#REF!</v>
      </c>
      <c r="Y215" s="2" t="e">
        <f t="shared" si="161"/>
        <v>#REF!</v>
      </c>
      <c r="Z215" s="4">
        <f>VLOOKUP($B215&amp;$C215&amp;$D215,Staqo!$A$3:$AJ$1048576,Z$1,0)</f>
        <v>100</v>
      </c>
      <c r="AA215" s="4">
        <f>VLOOKUP($B215&amp;$C215&amp;$D215,HFE!$A$3:$AJ$1048576,AA$1,0)</f>
        <v>0</v>
      </c>
      <c r="AB215" s="5">
        <f t="shared" si="162"/>
        <v>-100</v>
      </c>
      <c r="AC215" s="1">
        <f>VLOOKUP($B215&amp;$C215&amp;$D215,Staqo!$A$3:$AJ$1048576,AC$1,0)</f>
        <v>100</v>
      </c>
      <c r="AD215" s="1">
        <f>VLOOKUP($B215&amp;$C215&amp;$D215,HFE!$A$3:$AJ$1048576,AD$1,0)*100</f>
        <v>100</v>
      </c>
      <c r="AE215" s="2">
        <f t="shared" si="163"/>
        <v>0</v>
      </c>
      <c r="AF215" s="1">
        <f>VLOOKUP($B215&amp;$C215&amp;$D215,Staqo!$A$3:$AJ$1048576,AF$1,0)</f>
        <v>100</v>
      </c>
      <c r="AG215" s="1">
        <f>VLOOKUP($B215&amp;$C215&amp;$D215,HFE!$A$3:$AJ$1048576,AG$1,0)*100</f>
        <v>100</v>
      </c>
      <c r="AH215" s="2">
        <f t="shared" si="164"/>
        <v>0</v>
      </c>
      <c r="AI215" s="1">
        <f>VLOOKUP($B215&amp;$C215&amp;$D215,Staqo!$A$3:$AJ$1048576,AI$1,0)</f>
        <v>0.219169</v>
      </c>
      <c r="AJ215" s="1" t="e">
        <f>VLOOKUP($B215&amp;$C215&amp;$D215,HFE!$A$3:$AJ$1048576,AJ$1,0)</f>
        <v>#REF!</v>
      </c>
      <c r="AK215" s="2" t="e">
        <f t="shared" si="165"/>
        <v>#REF!</v>
      </c>
      <c r="AL215" s="1">
        <f>VLOOKUP($B215&amp;$C215&amp;$D215,Staqo!$A$3:$AJ$1048576,AL$1,0)</f>
        <v>0.199244</v>
      </c>
      <c r="AM215" s="1" t="e">
        <f>VLOOKUP($B215&amp;$C215&amp;$D215,HFE!$A$3:$AJ$1048576,AM$1,0)</f>
        <v>#REF!</v>
      </c>
      <c r="AN215" s="2" t="e">
        <f t="shared" si="166"/>
        <v>#REF!</v>
      </c>
      <c r="AO215" s="1">
        <f>VLOOKUP($B215&amp;$C215&amp;$D215,Staqo!$A$3:$AJ$1048576,AO$1,0)</f>
        <v>0.217377</v>
      </c>
      <c r="AP215" s="1" t="e">
        <f>VLOOKUP($B215&amp;$C215&amp;$D215,HFE!$A$3:$AJ$1048576,AP$1,0)</f>
        <v>#REF!</v>
      </c>
      <c r="AQ215" s="2" t="e">
        <f t="shared" si="167"/>
        <v>#REF!</v>
      </c>
      <c r="AR215" s="1">
        <f>VLOOKUP($B215&amp;$C215&amp;$D215,Staqo!$A$3:$AJ$1048576,AR$1,0)</f>
        <v>0.197615</v>
      </c>
      <c r="AS215" s="1" t="e">
        <f>VLOOKUP($B215&amp;$C215&amp;$D215,HFE!$A$3:$AJ$1048576,AS$1,0)</f>
        <v>#REF!</v>
      </c>
      <c r="AT215" s="2" t="e">
        <f t="shared" si="168"/>
        <v>#REF!</v>
      </c>
      <c r="AU215" s="1">
        <f>VLOOKUP($B215&amp;$C215&amp;$D215,Staqo!$A$3:$AJ$1048576,AU$1,0)</f>
        <v>96.7361</v>
      </c>
      <c r="AV215" s="1">
        <f>VLOOKUP($B215&amp;$C215&amp;$D215,HFE!$A$3:$AJ$1048576,AV$1,0)</f>
        <v>0</v>
      </c>
      <c r="AW215" s="2">
        <f t="shared" si="169"/>
        <v>-96.7361</v>
      </c>
      <c r="AX215" s="4">
        <f>VLOOKUP($B215&amp;$C215&amp;$D215,Staqo!$A$3:$AJ$1048576,AX$1,0)</f>
        <v>12</v>
      </c>
      <c r="AY215" s="4">
        <f>VLOOKUP($B215&amp;$C215&amp;$D215,HFE!$A$3:$AJ$1048576,AY$1,0)</f>
        <v>12</v>
      </c>
      <c r="AZ215" s="5">
        <f t="shared" si="170"/>
        <v>0</v>
      </c>
      <c r="BA215" s="1">
        <f>VLOOKUP($B215&amp;$C215&amp;$D215,Staqo!$A$3:$AJ$1048576,BA$1,0)</f>
        <v>0</v>
      </c>
      <c r="BB215" s="1">
        <f>VLOOKUP($B215&amp;$C215&amp;$D215,HFE!$A$3:$AJ$1048576,BB$1,0)</f>
        <v>0</v>
      </c>
      <c r="BC215" s="2">
        <f t="shared" si="171"/>
        <v>0</v>
      </c>
      <c r="BD215" s="1">
        <f>VLOOKUP($B215&amp;$C215&amp;$D215,Staqo!$A$3:$AJ$1048576,BD$1,0)</f>
        <v>0</v>
      </c>
      <c r="BE215" s="1">
        <f>VLOOKUP($B215&amp;$C215&amp;$D215,HFE!$A$3:$AJ$1048576,BE$1,0)</f>
        <v>0</v>
      </c>
      <c r="BF215" s="2">
        <f t="shared" si="172"/>
        <v>0</v>
      </c>
      <c r="BG215" s="1">
        <f>VLOOKUP($B215&amp;$C215&amp;$D215,Staqo!$A$3:$AJ$1048576,BG$1,0)</f>
        <v>0</v>
      </c>
      <c r="BH215" s="1">
        <f>VLOOKUP($B215&amp;$C215&amp;$D215,HFE!$A$3:$AJ$1048576,BH$1,0)</f>
        <v>0</v>
      </c>
      <c r="BI215" s="2">
        <f t="shared" si="173"/>
        <v>0</v>
      </c>
      <c r="BJ215" s="1">
        <f>VLOOKUP($B215&amp;$C215&amp;$D215,Staqo!$A$3:$AJ$1048576,BJ$1,0)</f>
        <v>0</v>
      </c>
      <c r="BK215" s="1">
        <f>VLOOKUP($B215&amp;$C215&amp;$D215,HFE!$A$3:$AJ$1048576,BK$1,0)</f>
        <v>0</v>
      </c>
      <c r="BL215" s="2">
        <f t="shared" si="174"/>
        <v>0</v>
      </c>
      <c r="BM215" s="1">
        <f>VLOOKUP($B215&amp;$C215&amp;$D215,Staqo!$A$3:$AJ$1048576,BM$1,0)</f>
        <v>0</v>
      </c>
      <c r="BN215" s="1">
        <f>VLOOKUP($B215&amp;$C215&amp;$D215,HFE!$A$3:$AJ$1048576,BN$1,0)</f>
        <v>0</v>
      </c>
      <c r="BO215" s="2">
        <f t="shared" si="175"/>
        <v>0</v>
      </c>
      <c r="BP215" s="1">
        <f>VLOOKUP($B215&amp;$C215&amp;$D215,Staqo!$A$3:$AJ$1048576,BP$1,0)</f>
        <v>0</v>
      </c>
      <c r="BQ215" s="1">
        <f>VLOOKUP($B215&amp;$C215&amp;$D215,HFE!$A$3:$AJ$1048576,BQ$1,0)</f>
        <v>0</v>
      </c>
      <c r="BR215" s="2">
        <f t="shared" si="176"/>
        <v>0</v>
      </c>
      <c r="BS215" s="1">
        <f>VLOOKUP($B215&amp;$C215&amp;$D215,Staqo!$A$3:$AJ$1048576,BS$1,0)</f>
        <v>0</v>
      </c>
      <c r="BT215" s="1">
        <f>VLOOKUP($B215&amp;$C215&amp;$D215,HFE!$A$3:$AJ$1048576,BT$1,0)</f>
        <v>0</v>
      </c>
      <c r="BU215" s="2">
        <f t="shared" si="177"/>
        <v>0</v>
      </c>
      <c r="BV215" s="1">
        <f>VLOOKUP($B215&amp;$C215&amp;$D215,Staqo!$A$3:$AJ$1048576,BV$1,0)</f>
        <v>0</v>
      </c>
      <c r="BW215" s="1">
        <f>VLOOKUP($B215&amp;$C215&amp;$D215,HFE!$A$3:$AJ$1048576,BW$1,0)</f>
        <v>0</v>
      </c>
      <c r="BX215" s="2">
        <f t="shared" si="178"/>
        <v>0</v>
      </c>
      <c r="BY215" s="1">
        <f>VLOOKUP($B215&amp;$C215&amp;$D215,Staqo!$A$3:$AJ$1048576,BY$1,0)</f>
        <v>0</v>
      </c>
      <c r="BZ215" s="1">
        <f>VLOOKUP($B215&amp;$C215&amp;$D215,HFE!$A$3:$AJ$1048576,BZ$1,0)</f>
        <v>0</v>
      </c>
      <c r="CA215" s="2">
        <f t="shared" si="179"/>
        <v>0</v>
      </c>
      <c r="CB215" s="1">
        <f>VLOOKUP($B215&amp;$C215&amp;$D215,Staqo!$A$3:$AJ$1048576,CB$1,0)</f>
        <v>0</v>
      </c>
      <c r="CC215" s="1">
        <f>VLOOKUP($B215&amp;$C215&amp;$D215,HFE!$A$3:$AJ$1048576,CC$1,0)</f>
        <v>0</v>
      </c>
      <c r="CD215" s="2">
        <f t="shared" si="180"/>
        <v>0</v>
      </c>
      <c r="CE215" s="1">
        <f>VLOOKUP($B215&amp;$C215&amp;$D215,Staqo!$A$3:$AJ$1048576,CE$1,0)</f>
        <v>0</v>
      </c>
      <c r="CF215" s="1">
        <f>VLOOKUP($B215&amp;$C215&amp;$D215,HFE!$A$3:$AJ$1048576,CF$1,0)</f>
        <v>0</v>
      </c>
      <c r="CG215" s="2">
        <f t="shared" si="181"/>
        <v>0</v>
      </c>
      <c r="CH215" s="1">
        <f>VLOOKUP($B215&amp;$C215&amp;$D215,Staqo!$A$3:$AJ$1048576,CH$1,0)</f>
        <v>0</v>
      </c>
      <c r="CI215" s="1">
        <f>VLOOKUP($B215&amp;$C215&amp;$D215,HFE!$A$3:$AJ$1048576,CI$1,0)</f>
        <v>0</v>
      </c>
      <c r="CJ215" s="2">
        <f t="shared" si="182"/>
        <v>0</v>
      </c>
      <c r="CK215" s="1">
        <f>VLOOKUP($B215&amp;$C215&amp;$D215,Staqo!$A$3:$AJ$1048576,CK$1,0)</f>
        <v>0</v>
      </c>
      <c r="CL215" s="1">
        <f>VLOOKUP($B215&amp;$C215&amp;$D215,HFE!$A$3:$AJ$1048576,CL$1,0)</f>
        <v>0</v>
      </c>
      <c r="CM215" s="2">
        <f t="shared" si="183"/>
        <v>0</v>
      </c>
      <c r="CN215" s="1">
        <f>VLOOKUP($B215&amp;$C215&amp;$D215,Staqo!$A$3:$AJ$1048576,CN$1,0)</f>
        <v>0</v>
      </c>
      <c r="CO215" s="1">
        <f>VLOOKUP($B215&amp;$C215&amp;$D215,HFE!$A$3:$AJ$1048576,CO$1,0)</f>
        <v>0</v>
      </c>
      <c r="CP215" s="2">
        <f t="shared" si="184"/>
        <v>0</v>
      </c>
      <c r="CQ215" s="1">
        <f>VLOOKUP($B215&amp;$C215&amp;$D215,Staqo!$A$3:$AJ$1048576,CQ$1,0)</f>
        <v>0</v>
      </c>
      <c r="CR215" s="1">
        <f>VLOOKUP($B215&amp;$C215&amp;$D215,HFE!$A$3:$AJ$1048576,CR$1,0)</f>
        <v>0</v>
      </c>
      <c r="CS215" s="2">
        <f t="shared" si="185"/>
        <v>0</v>
      </c>
      <c r="CT215" s="1"/>
      <c r="CU215" s="1"/>
      <c r="CV215" s="2"/>
    </row>
    <row r="216" hidden="1" spans="1:100">
      <c r="A216" s="1" t="s">
        <v>95</v>
      </c>
      <c r="B216" s="1" t="s">
        <v>96</v>
      </c>
      <c r="C216" s="3">
        <v>44566</v>
      </c>
      <c r="D216" s="1" t="s">
        <v>29</v>
      </c>
      <c r="E216" s="1">
        <f>VLOOKUP($B216&amp;$C216&amp;$D216,Staqo!$A$3:$AJ$1048576,E$1,0)</f>
        <v>5.32208</v>
      </c>
      <c r="F216" s="1" t="e">
        <f>VLOOKUP($B216&amp;$C216&amp;$D216,HFE!$A$3:$AJ$1048576,F$1,0)</f>
        <v>#REF!</v>
      </c>
      <c r="G216" s="2" t="e">
        <f t="shared" si="155"/>
        <v>#REF!</v>
      </c>
      <c r="H216" s="1">
        <f>VLOOKUP($B216&amp;$C216&amp;$D216,Staqo!$A$3:$AJ$1048576,H$1,0)</f>
        <v>6.10128</v>
      </c>
      <c r="I216" s="1" t="e">
        <f>VLOOKUP($B216&amp;$C216&amp;$D216,HFE!$A$3:$AJ$1048576,I$1,0)</f>
        <v>#REF!</v>
      </c>
      <c r="J216" s="2" t="e">
        <f t="shared" si="156"/>
        <v>#REF!</v>
      </c>
      <c r="K216" s="1">
        <f>VLOOKUP($B216&amp;$C216&amp;$D216,Staqo!$A$3:$AJ$1048576,K$1,0)</f>
        <v>6787.49</v>
      </c>
      <c r="L216" s="1" t="e">
        <f>VLOOKUP($B216&amp;$C216&amp;$D216,HFE!$A$3:$AJ$1048576,L$1,0)</f>
        <v>#REF!</v>
      </c>
      <c r="M216" s="2" t="e">
        <f t="shared" si="157"/>
        <v>#REF!</v>
      </c>
      <c r="N216" s="1">
        <f>VLOOKUP($B216&amp;$C216&amp;$D216,Staqo!$A$3:$AJ$1048576,N$1,0)</f>
        <v>5290</v>
      </c>
      <c r="O216" s="1">
        <f>VLOOKUP($B216&amp;$C216&amp;$D216,HFE!$A$3:$AJ$1048576,O$1,0)</f>
        <v>0</v>
      </c>
      <c r="P216" s="2">
        <f t="shared" si="158"/>
        <v>-5290</v>
      </c>
      <c r="Q216" s="1">
        <f>VLOOKUP($B216&amp;$C216&amp;$D216,Staqo!$A$3:$AJ$1048576,Q$1,0)</f>
        <v>5246.74</v>
      </c>
      <c r="R216" s="1">
        <f>VLOOKUP($B216&amp;$C216&amp;$D216,HFE!$A$3:$AJ$1048576,R$1,0)</f>
        <v>0</v>
      </c>
      <c r="S216" s="2">
        <f t="shared" si="159"/>
        <v>-5246.74</v>
      </c>
      <c r="T216" s="1">
        <f>VLOOKUP($B216&amp;$C216&amp;$D216,Staqo!$A$3:$AJ$1048576,T$1,0)</f>
        <v>0.779375</v>
      </c>
      <c r="U216" s="1" t="e">
        <f>VLOOKUP($B216&amp;$C216&amp;$D216,HFE!$A$3:$AJ$1048576,U$1,0)</f>
        <v>#REF!</v>
      </c>
      <c r="V216" s="2" t="e">
        <f t="shared" si="160"/>
        <v>#REF!</v>
      </c>
      <c r="W216" s="1">
        <f>VLOOKUP($B216&amp;$C216&amp;$D216,Staqo!$A$3:$AJ$1048576,W$1,0)</f>
        <v>0.773001</v>
      </c>
      <c r="X216" s="1" t="e">
        <f>VLOOKUP($B216&amp;$C216&amp;$D216,HFE!$A$3:$AJ$1048576,X$1,0)</f>
        <v>#REF!</v>
      </c>
      <c r="Y216" s="2" t="e">
        <f t="shared" si="161"/>
        <v>#REF!</v>
      </c>
      <c r="Z216" s="4">
        <f>VLOOKUP($B216&amp;$C216&amp;$D216,Staqo!$A$3:$AJ$1048576,Z$1,0)</f>
        <v>100</v>
      </c>
      <c r="AA216" s="4">
        <f>VLOOKUP($B216&amp;$C216&amp;$D216,HFE!$A$3:$AJ$1048576,AA$1,0)</f>
        <v>0</v>
      </c>
      <c r="AB216" s="5">
        <f t="shared" si="162"/>
        <v>-100</v>
      </c>
      <c r="AC216" s="1">
        <f>VLOOKUP($B216&amp;$C216&amp;$D216,Staqo!$A$3:$AJ$1048576,AC$1,0)</f>
        <v>100</v>
      </c>
      <c r="AD216" s="1">
        <f>VLOOKUP($B216&amp;$C216&amp;$D216,HFE!$A$3:$AJ$1048576,AD$1,0)*100</f>
        <v>100</v>
      </c>
      <c r="AE216" s="2">
        <f t="shared" si="163"/>
        <v>0</v>
      </c>
      <c r="AF216" s="1">
        <f>VLOOKUP($B216&amp;$C216&amp;$D216,Staqo!$A$3:$AJ$1048576,AF$1,0)</f>
        <v>100</v>
      </c>
      <c r="AG216" s="1">
        <f>VLOOKUP($B216&amp;$C216&amp;$D216,HFE!$A$3:$AJ$1048576,AG$1,0)*100</f>
        <v>100</v>
      </c>
      <c r="AH216" s="2">
        <f t="shared" si="164"/>
        <v>0</v>
      </c>
      <c r="AI216" s="1">
        <f>VLOOKUP($B216&amp;$C216&amp;$D216,Staqo!$A$3:$AJ$1048576,AI$1,0)</f>
        <v>0.218219</v>
      </c>
      <c r="AJ216" s="1" t="e">
        <f>VLOOKUP($B216&amp;$C216&amp;$D216,HFE!$A$3:$AJ$1048576,AJ$1,0)</f>
        <v>#REF!</v>
      </c>
      <c r="AK216" s="2" t="e">
        <f t="shared" si="165"/>
        <v>#REF!</v>
      </c>
      <c r="AL216" s="1">
        <f>VLOOKUP($B216&amp;$C216&amp;$D216,Staqo!$A$3:$AJ$1048576,AL$1,0)</f>
        <v>0.198133</v>
      </c>
      <c r="AM216" s="1" t="e">
        <f>VLOOKUP($B216&amp;$C216&amp;$D216,HFE!$A$3:$AJ$1048576,AM$1,0)</f>
        <v>#REF!</v>
      </c>
      <c r="AN216" s="2" t="e">
        <f t="shared" si="166"/>
        <v>#REF!</v>
      </c>
      <c r="AO216" s="1">
        <f>VLOOKUP($B216&amp;$C216&amp;$D216,Staqo!$A$3:$AJ$1048576,AO$1,0)</f>
        <v>0.216435</v>
      </c>
      <c r="AP216" s="1" t="e">
        <f>VLOOKUP($B216&amp;$C216&amp;$D216,HFE!$A$3:$AJ$1048576,AP$1,0)</f>
        <v>#REF!</v>
      </c>
      <c r="AQ216" s="2" t="e">
        <f t="shared" si="167"/>
        <v>#REF!</v>
      </c>
      <c r="AR216" s="1">
        <f>VLOOKUP($B216&amp;$C216&amp;$D216,Staqo!$A$3:$AJ$1048576,AR$1,0)</f>
        <v>0.196512</v>
      </c>
      <c r="AS216" s="1" t="e">
        <f>VLOOKUP($B216&amp;$C216&amp;$D216,HFE!$A$3:$AJ$1048576,AS$1,0)</f>
        <v>#REF!</v>
      </c>
      <c r="AT216" s="2" t="e">
        <f t="shared" si="168"/>
        <v>#REF!</v>
      </c>
      <c r="AU216" s="1">
        <f>VLOOKUP($B216&amp;$C216&amp;$D216,Staqo!$A$3:$AJ$1048576,AU$1,0)</f>
        <v>96.7111</v>
      </c>
      <c r="AV216" s="1">
        <f>VLOOKUP($B216&amp;$C216&amp;$D216,HFE!$A$3:$AJ$1048576,AV$1,0)</f>
        <v>0</v>
      </c>
      <c r="AW216" s="2">
        <f t="shared" si="169"/>
        <v>-96.7111</v>
      </c>
      <c r="AX216" s="4">
        <f>VLOOKUP($B216&amp;$C216&amp;$D216,Staqo!$A$3:$AJ$1048576,AX$1,0)</f>
        <v>12</v>
      </c>
      <c r="AY216" s="4">
        <f>VLOOKUP($B216&amp;$C216&amp;$D216,HFE!$A$3:$AJ$1048576,AY$1,0)</f>
        <v>12</v>
      </c>
      <c r="AZ216" s="5">
        <f t="shared" si="170"/>
        <v>0</v>
      </c>
      <c r="BA216" s="1">
        <f>VLOOKUP($B216&amp;$C216&amp;$D216,Staqo!$A$3:$AJ$1048576,BA$1,0)</f>
        <v>0</v>
      </c>
      <c r="BB216" s="1">
        <f>VLOOKUP($B216&amp;$C216&amp;$D216,HFE!$A$3:$AJ$1048576,BB$1,0)</f>
        <v>0</v>
      </c>
      <c r="BC216" s="2">
        <f t="shared" si="171"/>
        <v>0</v>
      </c>
      <c r="BD216" s="1">
        <f>VLOOKUP($B216&amp;$C216&amp;$D216,Staqo!$A$3:$AJ$1048576,BD$1,0)</f>
        <v>0</v>
      </c>
      <c r="BE216" s="1">
        <f>VLOOKUP($B216&amp;$C216&amp;$D216,HFE!$A$3:$AJ$1048576,BE$1,0)</f>
        <v>0</v>
      </c>
      <c r="BF216" s="2">
        <f t="shared" si="172"/>
        <v>0</v>
      </c>
      <c r="BG216" s="1">
        <f>VLOOKUP($B216&amp;$C216&amp;$D216,Staqo!$A$3:$AJ$1048576,BG$1,0)</f>
        <v>0</v>
      </c>
      <c r="BH216" s="1">
        <f>VLOOKUP($B216&amp;$C216&amp;$D216,HFE!$A$3:$AJ$1048576,BH$1,0)</f>
        <v>0</v>
      </c>
      <c r="BI216" s="2">
        <f t="shared" si="173"/>
        <v>0</v>
      </c>
      <c r="BJ216" s="1">
        <f>VLOOKUP($B216&amp;$C216&amp;$D216,Staqo!$A$3:$AJ$1048576,BJ$1,0)</f>
        <v>0</v>
      </c>
      <c r="BK216" s="1">
        <f>VLOOKUP($B216&amp;$C216&amp;$D216,HFE!$A$3:$AJ$1048576,BK$1,0)</f>
        <v>0</v>
      </c>
      <c r="BL216" s="2">
        <f t="shared" si="174"/>
        <v>0</v>
      </c>
      <c r="BM216" s="1">
        <f>VLOOKUP($B216&amp;$C216&amp;$D216,Staqo!$A$3:$AJ$1048576,BM$1,0)</f>
        <v>0</v>
      </c>
      <c r="BN216" s="1">
        <f>VLOOKUP($B216&amp;$C216&amp;$D216,HFE!$A$3:$AJ$1048576,BN$1,0)</f>
        <v>0</v>
      </c>
      <c r="BO216" s="2">
        <f t="shared" si="175"/>
        <v>0</v>
      </c>
      <c r="BP216" s="1">
        <f>VLOOKUP($B216&amp;$C216&amp;$D216,Staqo!$A$3:$AJ$1048576,BP$1,0)</f>
        <v>0</v>
      </c>
      <c r="BQ216" s="1">
        <f>VLOOKUP($B216&amp;$C216&amp;$D216,HFE!$A$3:$AJ$1048576,BQ$1,0)</f>
        <v>0</v>
      </c>
      <c r="BR216" s="2">
        <f t="shared" si="176"/>
        <v>0</v>
      </c>
      <c r="BS216" s="1">
        <f>VLOOKUP($B216&amp;$C216&amp;$D216,Staqo!$A$3:$AJ$1048576,BS$1,0)</f>
        <v>0</v>
      </c>
      <c r="BT216" s="1">
        <f>VLOOKUP($B216&amp;$C216&amp;$D216,HFE!$A$3:$AJ$1048576,BT$1,0)</f>
        <v>0</v>
      </c>
      <c r="BU216" s="2">
        <f t="shared" si="177"/>
        <v>0</v>
      </c>
      <c r="BV216" s="1">
        <f>VLOOKUP($B216&amp;$C216&amp;$D216,Staqo!$A$3:$AJ$1048576,BV$1,0)</f>
        <v>0</v>
      </c>
      <c r="BW216" s="1">
        <f>VLOOKUP($B216&amp;$C216&amp;$D216,HFE!$A$3:$AJ$1048576,BW$1,0)</f>
        <v>0</v>
      </c>
      <c r="BX216" s="2">
        <f t="shared" si="178"/>
        <v>0</v>
      </c>
      <c r="BY216" s="1">
        <f>VLOOKUP($B216&amp;$C216&amp;$D216,Staqo!$A$3:$AJ$1048576,BY$1,0)</f>
        <v>0</v>
      </c>
      <c r="BZ216" s="1">
        <f>VLOOKUP($B216&amp;$C216&amp;$D216,HFE!$A$3:$AJ$1048576,BZ$1,0)</f>
        <v>0</v>
      </c>
      <c r="CA216" s="2">
        <f t="shared" si="179"/>
        <v>0</v>
      </c>
      <c r="CB216" s="1">
        <f>VLOOKUP($B216&amp;$C216&amp;$D216,Staqo!$A$3:$AJ$1048576,CB$1,0)</f>
        <v>0</v>
      </c>
      <c r="CC216" s="1">
        <f>VLOOKUP($B216&amp;$C216&amp;$D216,HFE!$A$3:$AJ$1048576,CC$1,0)</f>
        <v>0</v>
      </c>
      <c r="CD216" s="2">
        <f t="shared" si="180"/>
        <v>0</v>
      </c>
      <c r="CE216" s="1">
        <f>VLOOKUP($B216&amp;$C216&amp;$D216,Staqo!$A$3:$AJ$1048576,CE$1,0)</f>
        <v>0</v>
      </c>
      <c r="CF216" s="1">
        <f>VLOOKUP($B216&amp;$C216&amp;$D216,HFE!$A$3:$AJ$1048576,CF$1,0)</f>
        <v>0</v>
      </c>
      <c r="CG216" s="2">
        <f t="shared" si="181"/>
        <v>0</v>
      </c>
      <c r="CH216" s="1">
        <f>VLOOKUP($B216&amp;$C216&amp;$D216,Staqo!$A$3:$AJ$1048576,CH$1,0)</f>
        <v>0</v>
      </c>
      <c r="CI216" s="1">
        <f>VLOOKUP($B216&amp;$C216&amp;$D216,HFE!$A$3:$AJ$1048576,CI$1,0)</f>
        <v>0</v>
      </c>
      <c r="CJ216" s="2">
        <f t="shared" si="182"/>
        <v>0</v>
      </c>
      <c r="CK216" s="1">
        <f>VLOOKUP($B216&amp;$C216&amp;$D216,Staqo!$A$3:$AJ$1048576,CK$1,0)</f>
        <v>0</v>
      </c>
      <c r="CL216" s="1">
        <f>VLOOKUP($B216&amp;$C216&amp;$D216,HFE!$A$3:$AJ$1048576,CL$1,0)</f>
        <v>0</v>
      </c>
      <c r="CM216" s="2">
        <f t="shared" si="183"/>
        <v>0</v>
      </c>
      <c r="CN216" s="1">
        <f>VLOOKUP($B216&amp;$C216&amp;$D216,Staqo!$A$3:$AJ$1048576,CN$1,0)</f>
        <v>0</v>
      </c>
      <c r="CO216" s="1">
        <f>VLOOKUP($B216&amp;$C216&amp;$D216,HFE!$A$3:$AJ$1048576,CO$1,0)</f>
        <v>0</v>
      </c>
      <c r="CP216" s="2">
        <f t="shared" si="184"/>
        <v>0</v>
      </c>
      <c r="CQ216" s="1">
        <f>VLOOKUP($B216&amp;$C216&amp;$D216,Staqo!$A$3:$AJ$1048576,CQ$1,0)</f>
        <v>0</v>
      </c>
      <c r="CR216" s="1">
        <f>VLOOKUP($B216&amp;$C216&amp;$D216,HFE!$A$3:$AJ$1048576,CR$1,0)</f>
        <v>0</v>
      </c>
      <c r="CS216" s="2">
        <f t="shared" si="185"/>
        <v>0</v>
      </c>
      <c r="CT216" s="1"/>
      <c r="CU216" s="1"/>
      <c r="CV216" s="2"/>
    </row>
    <row r="217" hidden="1" spans="1:100">
      <c r="A217" s="1" t="s">
        <v>95</v>
      </c>
      <c r="B217" s="1" t="s">
        <v>96</v>
      </c>
      <c r="C217" s="3">
        <v>44566</v>
      </c>
      <c r="D217" s="1" t="s">
        <v>30</v>
      </c>
      <c r="E217" s="1">
        <f>VLOOKUP($B217&amp;$C217&amp;$D217,Staqo!$A$3:$AJ$1048576,E$1,0)</f>
        <v>5.32208</v>
      </c>
      <c r="F217" s="1" t="e">
        <f>VLOOKUP($B217&amp;$C217&amp;$D217,HFE!$A$3:$AJ$1048576,F$1,0)</f>
        <v>#REF!</v>
      </c>
      <c r="G217" s="2" t="e">
        <f t="shared" si="155"/>
        <v>#REF!</v>
      </c>
      <c r="H217" s="1">
        <f>VLOOKUP($B217&amp;$C217&amp;$D217,Staqo!$A$3:$AJ$1048576,H$1,0)</f>
        <v>6.10128</v>
      </c>
      <c r="I217" s="1" t="e">
        <f>VLOOKUP($B217&amp;$C217&amp;$D217,HFE!$A$3:$AJ$1048576,I$1,0)</f>
        <v>#REF!</v>
      </c>
      <c r="J217" s="2" t="e">
        <f t="shared" si="156"/>
        <v>#REF!</v>
      </c>
      <c r="K217" s="1">
        <f>VLOOKUP($B217&amp;$C217&amp;$D217,Staqo!$A$3:$AJ$1048576,K$1,0)</f>
        <v>6724.1</v>
      </c>
      <c r="L217" s="1" t="e">
        <f>VLOOKUP($B217&amp;$C217&amp;$D217,HFE!$A$3:$AJ$1048576,L$1,0)</f>
        <v>#REF!</v>
      </c>
      <c r="M217" s="2" t="e">
        <f t="shared" si="157"/>
        <v>#REF!</v>
      </c>
      <c r="N217" s="1">
        <f>VLOOKUP($B217&amp;$C217&amp;$D217,Staqo!$A$3:$AJ$1048576,N$1,0)</f>
        <v>5050</v>
      </c>
      <c r="O217" s="1">
        <f>VLOOKUP($B217&amp;$C217&amp;$D217,HFE!$A$3:$AJ$1048576,O$1,0)</f>
        <v>0</v>
      </c>
      <c r="P217" s="2">
        <f t="shared" si="158"/>
        <v>-5050</v>
      </c>
      <c r="Q217" s="1">
        <f>VLOOKUP($B217&amp;$C217&amp;$D217,Staqo!$A$3:$AJ$1048576,Q$1,0)</f>
        <v>5008.7</v>
      </c>
      <c r="R217" s="1">
        <f>VLOOKUP($B217&amp;$C217&amp;$D217,HFE!$A$3:$AJ$1048576,R$1,0)</f>
        <v>0</v>
      </c>
      <c r="S217" s="2">
        <f t="shared" si="159"/>
        <v>-5008.7</v>
      </c>
      <c r="T217" s="1">
        <f>VLOOKUP($B217&amp;$C217&amp;$D217,Staqo!$A$3:$AJ$1048576,T$1,0)</f>
        <v>0.75103</v>
      </c>
      <c r="U217" s="1" t="e">
        <f>VLOOKUP($B217&amp;$C217&amp;$D217,HFE!$A$3:$AJ$1048576,U$1,0)</f>
        <v>#REF!</v>
      </c>
      <c r="V217" s="2" t="e">
        <f t="shared" si="160"/>
        <v>#REF!</v>
      </c>
      <c r="W217" s="1">
        <f>VLOOKUP($B217&amp;$C217&amp;$D217,Staqo!$A$3:$AJ$1048576,W$1,0)</f>
        <v>0.744888</v>
      </c>
      <c r="X217" s="1" t="e">
        <f>VLOOKUP($B217&amp;$C217&amp;$D217,HFE!$A$3:$AJ$1048576,X$1,0)</f>
        <v>#REF!</v>
      </c>
      <c r="Y217" s="2" t="e">
        <f t="shared" si="161"/>
        <v>#REF!</v>
      </c>
      <c r="Z217" s="4">
        <f>VLOOKUP($B217&amp;$C217&amp;$D217,Staqo!$A$3:$AJ$1048576,Z$1,0)</f>
        <v>100</v>
      </c>
      <c r="AA217" s="4">
        <f>VLOOKUP($B217&amp;$C217&amp;$D217,HFE!$A$3:$AJ$1048576,AA$1,0)</f>
        <v>0</v>
      </c>
      <c r="AB217" s="5">
        <f t="shared" si="162"/>
        <v>-100</v>
      </c>
      <c r="AC217" s="1">
        <f>VLOOKUP($B217&amp;$C217&amp;$D217,Staqo!$A$3:$AJ$1048576,AC$1,0)</f>
        <v>100</v>
      </c>
      <c r="AD217" s="1">
        <f>VLOOKUP($B217&amp;$C217&amp;$D217,HFE!$A$3:$AJ$1048576,AD$1,0)*100</f>
        <v>100</v>
      </c>
      <c r="AE217" s="2">
        <f t="shared" si="163"/>
        <v>0</v>
      </c>
      <c r="AF217" s="1">
        <f>VLOOKUP($B217&amp;$C217&amp;$D217,Staqo!$A$3:$AJ$1048576,AF$1,0)</f>
        <v>100</v>
      </c>
      <c r="AG217" s="1">
        <f>VLOOKUP($B217&amp;$C217&amp;$D217,HFE!$A$3:$AJ$1048576,AG$1,0)*100</f>
        <v>100</v>
      </c>
      <c r="AH217" s="2">
        <f t="shared" si="164"/>
        <v>0</v>
      </c>
      <c r="AI217" s="1">
        <f>VLOOKUP($B217&amp;$C217&amp;$D217,Staqo!$A$3:$AJ$1048576,AI$1,0)</f>
        <v>0.21002</v>
      </c>
      <c r="AJ217" s="1" t="e">
        <f>VLOOKUP($B217&amp;$C217&amp;$D217,HFE!$A$3:$AJ$1048576,AJ$1,0)</f>
        <v>#REF!</v>
      </c>
      <c r="AK217" s="2" t="e">
        <f t="shared" si="165"/>
        <v>#REF!</v>
      </c>
      <c r="AL217" s="1">
        <f>VLOOKUP($B217&amp;$C217&amp;$D217,Staqo!$A$3:$AJ$1048576,AL$1,0)</f>
        <v>0.190927</v>
      </c>
      <c r="AM217" s="1" t="e">
        <f>VLOOKUP($B217&amp;$C217&amp;$D217,HFE!$A$3:$AJ$1048576,AM$1,0)</f>
        <v>#REF!</v>
      </c>
      <c r="AN217" s="2" t="e">
        <f t="shared" si="166"/>
        <v>#REF!</v>
      </c>
      <c r="AO217" s="1">
        <f>VLOOKUP($B217&amp;$C217&amp;$D217,Staqo!$A$3:$AJ$1048576,AO$1,0)</f>
        <v>0.208302</v>
      </c>
      <c r="AP217" s="1" t="e">
        <f>VLOOKUP($B217&amp;$C217&amp;$D217,HFE!$A$3:$AJ$1048576,AP$1,0)</f>
        <v>#REF!</v>
      </c>
      <c r="AQ217" s="2" t="e">
        <f t="shared" si="167"/>
        <v>#REF!</v>
      </c>
      <c r="AR217" s="1">
        <f>VLOOKUP($B217&amp;$C217&amp;$D217,Staqo!$A$3:$AJ$1048576,AR$1,0)</f>
        <v>0.189365</v>
      </c>
      <c r="AS217" s="1" t="e">
        <f>VLOOKUP($B217&amp;$C217&amp;$D217,HFE!$A$3:$AJ$1048576,AS$1,0)</f>
        <v>#REF!</v>
      </c>
      <c r="AT217" s="2" t="e">
        <f t="shared" si="168"/>
        <v>#REF!</v>
      </c>
      <c r="AU217" s="1">
        <f>VLOOKUP($B217&amp;$C217&amp;$D217,Staqo!$A$3:$AJ$1048576,AU$1,0)</f>
        <v>95.7856</v>
      </c>
      <c r="AV217" s="1">
        <f>VLOOKUP($B217&amp;$C217&amp;$D217,HFE!$A$3:$AJ$1048576,AV$1,0)</f>
        <v>0</v>
      </c>
      <c r="AW217" s="2">
        <f t="shared" si="169"/>
        <v>-95.7856</v>
      </c>
      <c r="AX217" s="4">
        <f>VLOOKUP($B217&amp;$C217&amp;$D217,Staqo!$A$3:$AJ$1048576,AX$1,0)</f>
        <v>12</v>
      </c>
      <c r="AY217" s="4">
        <f>VLOOKUP($B217&amp;$C217&amp;$D217,HFE!$A$3:$AJ$1048576,AY$1,0)</f>
        <v>12</v>
      </c>
      <c r="AZ217" s="5">
        <f t="shared" si="170"/>
        <v>0</v>
      </c>
      <c r="BA217" s="1">
        <f>VLOOKUP($B217&amp;$C217&amp;$D217,Staqo!$A$3:$AJ$1048576,BA$1,0)</f>
        <v>0</v>
      </c>
      <c r="BB217" s="1">
        <f>VLOOKUP($B217&amp;$C217&amp;$D217,HFE!$A$3:$AJ$1048576,BB$1,0)</f>
        <v>0</v>
      </c>
      <c r="BC217" s="2">
        <f t="shared" si="171"/>
        <v>0</v>
      </c>
      <c r="BD217" s="1">
        <f>VLOOKUP($B217&amp;$C217&amp;$D217,Staqo!$A$3:$AJ$1048576,BD$1,0)</f>
        <v>0</v>
      </c>
      <c r="BE217" s="1">
        <f>VLOOKUP($B217&amp;$C217&amp;$D217,HFE!$A$3:$AJ$1048576,BE$1,0)</f>
        <v>0</v>
      </c>
      <c r="BF217" s="2">
        <f t="shared" si="172"/>
        <v>0</v>
      </c>
      <c r="BG217" s="1">
        <f>VLOOKUP($B217&amp;$C217&amp;$D217,Staqo!$A$3:$AJ$1048576,BG$1,0)</f>
        <v>0</v>
      </c>
      <c r="BH217" s="1">
        <f>VLOOKUP($B217&amp;$C217&amp;$D217,HFE!$A$3:$AJ$1048576,BH$1,0)</f>
        <v>0</v>
      </c>
      <c r="BI217" s="2">
        <f t="shared" si="173"/>
        <v>0</v>
      </c>
      <c r="BJ217" s="1">
        <f>VLOOKUP($B217&amp;$C217&amp;$D217,Staqo!$A$3:$AJ$1048576,BJ$1,0)</f>
        <v>0</v>
      </c>
      <c r="BK217" s="1">
        <f>VLOOKUP($B217&amp;$C217&amp;$D217,HFE!$A$3:$AJ$1048576,BK$1,0)</f>
        <v>0</v>
      </c>
      <c r="BL217" s="2">
        <f t="shared" si="174"/>
        <v>0</v>
      </c>
      <c r="BM217" s="1">
        <f>VLOOKUP($B217&amp;$C217&amp;$D217,Staqo!$A$3:$AJ$1048576,BM$1,0)</f>
        <v>0</v>
      </c>
      <c r="BN217" s="1">
        <f>VLOOKUP($B217&amp;$C217&amp;$D217,HFE!$A$3:$AJ$1048576,BN$1,0)</f>
        <v>0</v>
      </c>
      <c r="BO217" s="2">
        <f t="shared" si="175"/>
        <v>0</v>
      </c>
      <c r="BP217" s="1">
        <f>VLOOKUP($B217&amp;$C217&amp;$D217,Staqo!$A$3:$AJ$1048576,BP$1,0)</f>
        <v>0</v>
      </c>
      <c r="BQ217" s="1">
        <f>VLOOKUP($B217&amp;$C217&amp;$D217,HFE!$A$3:$AJ$1048576,BQ$1,0)</f>
        <v>0</v>
      </c>
      <c r="BR217" s="2">
        <f t="shared" si="176"/>
        <v>0</v>
      </c>
      <c r="BS217" s="1">
        <f>VLOOKUP($B217&amp;$C217&amp;$D217,Staqo!$A$3:$AJ$1048576,BS$1,0)</f>
        <v>0</v>
      </c>
      <c r="BT217" s="1">
        <f>VLOOKUP($B217&amp;$C217&amp;$D217,HFE!$A$3:$AJ$1048576,BT$1,0)</f>
        <v>0</v>
      </c>
      <c r="BU217" s="2">
        <f t="shared" si="177"/>
        <v>0</v>
      </c>
      <c r="BV217" s="1">
        <f>VLOOKUP($B217&amp;$C217&amp;$D217,Staqo!$A$3:$AJ$1048576,BV$1,0)</f>
        <v>0</v>
      </c>
      <c r="BW217" s="1">
        <f>VLOOKUP($B217&amp;$C217&amp;$D217,HFE!$A$3:$AJ$1048576,BW$1,0)</f>
        <v>0</v>
      </c>
      <c r="BX217" s="2">
        <f t="shared" si="178"/>
        <v>0</v>
      </c>
      <c r="BY217" s="1">
        <f>VLOOKUP($B217&amp;$C217&amp;$D217,Staqo!$A$3:$AJ$1048576,BY$1,0)</f>
        <v>0</v>
      </c>
      <c r="BZ217" s="1">
        <f>VLOOKUP($B217&amp;$C217&amp;$D217,HFE!$A$3:$AJ$1048576,BZ$1,0)</f>
        <v>0</v>
      </c>
      <c r="CA217" s="2">
        <f t="shared" si="179"/>
        <v>0</v>
      </c>
      <c r="CB217" s="1">
        <f>VLOOKUP($B217&amp;$C217&amp;$D217,Staqo!$A$3:$AJ$1048576,CB$1,0)</f>
        <v>0</v>
      </c>
      <c r="CC217" s="1">
        <f>VLOOKUP($B217&amp;$C217&amp;$D217,HFE!$A$3:$AJ$1048576,CC$1,0)</f>
        <v>0</v>
      </c>
      <c r="CD217" s="2">
        <f t="shared" si="180"/>
        <v>0</v>
      </c>
      <c r="CE217" s="1">
        <f>VLOOKUP($B217&amp;$C217&amp;$D217,Staqo!$A$3:$AJ$1048576,CE$1,0)</f>
        <v>0</v>
      </c>
      <c r="CF217" s="1">
        <f>VLOOKUP($B217&amp;$C217&amp;$D217,HFE!$A$3:$AJ$1048576,CF$1,0)</f>
        <v>0</v>
      </c>
      <c r="CG217" s="2">
        <f t="shared" si="181"/>
        <v>0</v>
      </c>
      <c r="CH217" s="1">
        <f>VLOOKUP($B217&amp;$C217&amp;$D217,Staqo!$A$3:$AJ$1048576,CH$1,0)</f>
        <v>0</v>
      </c>
      <c r="CI217" s="1">
        <f>VLOOKUP($B217&amp;$C217&amp;$D217,HFE!$A$3:$AJ$1048576,CI$1,0)</f>
        <v>0</v>
      </c>
      <c r="CJ217" s="2">
        <f t="shared" si="182"/>
        <v>0</v>
      </c>
      <c r="CK217" s="1">
        <f>VLOOKUP($B217&amp;$C217&amp;$D217,Staqo!$A$3:$AJ$1048576,CK$1,0)</f>
        <v>0</v>
      </c>
      <c r="CL217" s="1">
        <f>VLOOKUP($B217&amp;$C217&amp;$D217,HFE!$A$3:$AJ$1048576,CL$1,0)</f>
        <v>0</v>
      </c>
      <c r="CM217" s="2">
        <f t="shared" si="183"/>
        <v>0</v>
      </c>
      <c r="CN217" s="1">
        <f>VLOOKUP($B217&amp;$C217&amp;$D217,Staqo!$A$3:$AJ$1048576,CN$1,0)</f>
        <v>0</v>
      </c>
      <c r="CO217" s="1">
        <f>VLOOKUP($B217&amp;$C217&amp;$D217,HFE!$A$3:$AJ$1048576,CO$1,0)</f>
        <v>0</v>
      </c>
      <c r="CP217" s="2">
        <f t="shared" si="184"/>
        <v>0</v>
      </c>
      <c r="CQ217" s="1">
        <f>VLOOKUP($B217&amp;$C217&amp;$D217,Staqo!$A$3:$AJ$1048576,CQ$1,0)</f>
        <v>0</v>
      </c>
      <c r="CR217" s="1">
        <f>VLOOKUP($B217&amp;$C217&amp;$D217,HFE!$A$3:$AJ$1048576,CR$1,0)</f>
        <v>0</v>
      </c>
      <c r="CS217" s="2">
        <f t="shared" si="185"/>
        <v>0</v>
      </c>
      <c r="CT217" s="1"/>
      <c r="CU217" s="1"/>
      <c r="CV217" s="2"/>
    </row>
    <row r="218" hidden="1" spans="1:100">
      <c r="A218" s="1" t="s">
        <v>95</v>
      </c>
      <c r="B218" s="1" t="s">
        <v>96</v>
      </c>
      <c r="C218" s="3">
        <v>44566</v>
      </c>
      <c r="D218" s="1" t="s">
        <v>97</v>
      </c>
      <c r="E218" s="1">
        <f>VLOOKUP($B218&amp;$C218&amp;$D218,Staqo!$A$3:$AJ$1048576,E$1,0)</f>
        <v>5.32208</v>
      </c>
      <c r="F218" s="1" t="e">
        <f>VLOOKUP($B218&amp;$C218&amp;$D218,HFE!$A$3:$AJ$1048576,F$1,0)</f>
        <v>#REF!</v>
      </c>
      <c r="G218" s="2" t="e">
        <f t="shared" si="155"/>
        <v>#REF!</v>
      </c>
      <c r="H218" s="1">
        <f>VLOOKUP($B218&amp;$C218&amp;$D218,Staqo!$A$3:$AJ$1048576,H$1,0)</f>
        <v>6.10128</v>
      </c>
      <c r="I218" s="1" t="e">
        <f>VLOOKUP($B218&amp;$C218&amp;$D218,HFE!$A$3:$AJ$1048576,I$1,0)</f>
        <v>#REF!</v>
      </c>
      <c r="J218" s="2" t="e">
        <f t="shared" si="156"/>
        <v>#REF!</v>
      </c>
      <c r="K218" s="1">
        <f>VLOOKUP($B218&amp;$C218&amp;$D218,Staqo!$A$3:$AJ$1048576,K$1,0)</f>
        <v>6724.1</v>
      </c>
      <c r="L218" s="1" t="e">
        <f>VLOOKUP($B218&amp;$C218&amp;$D218,HFE!$A$3:$AJ$1048576,L$1,0)</f>
        <v>#REF!</v>
      </c>
      <c r="M218" s="2" t="e">
        <f t="shared" si="157"/>
        <v>#REF!</v>
      </c>
      <c r="N218" s="1">
        <f>VLOOKUP($B218&amp;$C218&amp;$D218,Staqo!$A$3:$AJ$1048576,N$1,0)</f>
        <v>5210</v>
      </c>
      <c r="O218" s="1">
        <f>VLOOKUP($B218&amp;$C218&amp;$D218,HFE!$A$3:$AJ$1048576,O$1,0)</f>
        <v>0</v>
      </c>
      <c r="P218" s="2">
        <f t="shared" si="158"/>
        <v>-5210</v>
      </c>
      <c r="Q218" s="1">
        <f>VLOOKUP($B218&amp;$C218&amp;$D218,Staqo!$A$3:$AJ$1048576,Q$1,0)</f>
        <v>5167.39</v>
      </c>
      <c r="R218" s="1">
        <f>VLOOKUP($B218&amp;$C218&amp;$D218,HFE!$A$3:$AJ$1048576,R$1,0)</f>
        <v>0</v>
      </c>
      <c r="S218" s="2">
        <f t="shared" si="159"/>
        <v>-5167.39</v>
      </c>
      <c r="T218" s="1">
        <f>VLOOKUP($B218&amp;$C218&amp;$D218,Staqo!$A$3:$AJ$1048576,T$1,0)</f>
        <v>0.774825</v>
      </c>
      <c r="U218" s="1" t="e">
        <f>VLOOKUP($B218&amp;$C218&amp;$D218,HFE!$A$3:$AJ$1048576,U$1,0)</f>
        <v>#REF!</v>
      </c>
      <c r="V218" s="2" t="e">
        <f t="shared" si="160"/>
        <v>#REF!</v>
      </c>
      <c r="W218" s="1">
        <f>VLOOKUP($B218&amp;$C218&amp;$D218,Staqo!$A$3:$AJ$1048576,W$1,0)</f>
        <v>0.768489</v>
      </c>
      <c r="X218" s="1" t="e">
        <f>VLOOKUP($B218&amp;$C218&amp;$D218,HFE!$A$3:$AJ$1048576,X$1,0)</f>
        <v>#REF!</v>
      </c>
      <c r="Y218" s="2" t="e">
        <f t="shared" si="161"/>
        <v>#REF!</v>
      </c>
      <c r="Z218" s="4">
        <f>VLOOKUP($B218&amp;$C218&amp;$D218,Staqo!$A$3:$AJ$1048576,Z$1,0)</f>
        <v>100</v>
      </c>
      <c r="AA218" s="4">
        <f>VLOOKUP($B218&amp;$C218&amp;$D218,HFE!$A$3:$AJ$1048576,AA$1,0)</f>
        <v>0</v>
      </c>
      <c r="AB218" s="5">
        <f t="shared" si="162"/>
        <v>-100</v>
      </c>
      <c r="AC218" s="1">
        <f>VLOOKUP($B218&amp;$C218&amp;$D218,Staqo!$A$3:$AJ$1048576,AC$1,0)</f>
        <v>100</v>
      </c>
      <c r="AD218" s="1">
        <f>VLOOKUP($B218&amp;$C218&amp;$D218,HFE!$A$3:$AJ$1048576,AD$1,0)*100</f>
        <v>100</v>
      </c>
      <c r="AE218" s="2">
        <f t="shared" si="163"/>
        <v>0</v>
      </c>
      <c r="AF218" s="1">
        <f>VLOOKUP($B218&amp;$C218&amp;$D218,Staqo!$A$3:$AJ$1048576,AF$1,0)</f>
        <v>100</v>
      </c>
      <c r="AG218" s="1">
        <f>VLOOKUP($B218&amp;$C218&amp;$D218,HFE!$A$3:$AJ$1048576,AG$1,0)*100</f>
        <v>100</v>
      </c>
      <c r="AH218" s="2">
        <f t="shared" si="164"/>
        <v>0</v>
      </c>
      <c r="AI218" s="1">
        <f>VLOOKUP($B218&amp;$C218&amp;$D218,Staqo!$A$3:$AJ$1048576,AI$1,0)</f>
        <v>0.216674</v>
      </c>
      <c r="AJ218" s="1" t="e">
        <f>VLOOKUP($B218&amp;$C218&amp;$D218,HFE!$A$3:$AJ$1048576,AJ$1,0)</f>
        <v>#REF!</v>
      </c>
      <c r="AK218" s="2" t="e">
        <f t="shared" si="165"/>
        <v>#REF!</v>
      </c>
      <c r="AL218" s="1">
        <f>VLOOKUP($B218&amp;$C218&amp;$D218,Staqo!$A$3:$AJ$1048576,AL$1,0)</f>
        <v>0.196976</v>
      </c>
      <c r="AM218" s="1" t="e">
        <f>VLOOKUP($B218&amp;$C218&amp;$D218,HFE!$A$3:$AJ$1048576,AM$1,0)</f>
        <v>#REF!</v>
      </c>
      <c r="AN218" s="2" t="e">
        <f t="shared" si="166"/>
        <v>#REF!</v>
      </c>
      <c r="AO218" s="1">
        <f>VLOOKUP($B218&amp;$C218&amp;$D218,Staqo!$A$3:$AJ$1048576,AO$1,0)</f>
        <v>0.214902</v>
      </c>
      <c r="AP218" s="1" t="e">
        <f>VLOOKUP($B218&amp;$C218&amp;$D218,HFE!$A$3:$AJ$1048576,AP$1,0)</f>
        <v>#REF!</v>
      </c>
      <c r="AQ218" s="2" t="e">
        <f t="shared" si="167"/>
        <v>#REF!</v>
      </c>
      <c r="AR218" s="1">
        <f>VLOOKUP($B218&amp;$C218&amp;$D218,Staqo!$A$3:$AJ$1048576,AR$1,0)</f>
        <v>0.195365</v>
      </c>
      <c r="AS218" s="1" t="e">
        <f>VLOOKUP($B218&amp;$C218&amp;$D218,HFE!$A$3:$AJ$1048576,AS$1,0)</f>
        <v>#REF!</v>
      </c>
      <c r="AT218" s="2" t="e">
        <f t="shared" si="168"/>
        <v>#REF!</v>
      </c>
      <c r="AU218" s="1">
        <f>VLOOKUP($B218&amp;$C218&amp;$D218,Staqo!$A$3:$AJ$1048576,AU$1,0)</f>
        <v>96.9008</v>
      </c>
      <c r="AV218" s="1">
        <f>VLOOKUP($B218&amp;$C218&amp;$D218,HFE!$A$3:$AJ$1048576,AV$1,0)</f>
        <v>0</v>
      </c>
      <c r="AW218" s="2">
        <f t="shared" si="169"/>
        <v>-96.9008</v>
      </c>
      <c r="AX218" s="4">
        <f>VLOOKUP($B218&amp;$C218&amp;$D218,Staqo!$A$3:$AJ$1048576,AX$1,0)</f>
        <v>12</v>
      </c>
      <c r="AY218" s="4">
        <f>VLOOKUP($B218&amp;$C218&amp;$D218,HFE!$A$3:$AJ$1048576,AY$1,0)</f>
        <v>12</v>
      </c>
      <c r="AZ218" s="5">
        <f t="shared" si="170"/>
        <v>0</v>
      </c>
      <c r="BA218" s="1">
        <f>VLOOKUP($B218&amp;$C218&amp;$D218,Staqo!$A$3:$AJ$1048576,BA$1,0)</f>
        <v>0</v>
      </c>
      <c r="BB218" s="1">
        <f>VLOOKUP($B218&amp;$C218&amp;$D218,HFE!$A$3:$AJ$1048576,BB$1,0)</f>
        <v>0</v>
      </c>
      <c r="BC218" s="2">
        <f t="shared" si="171"/>
        <v>0</v>
      </c>
      <c r="BD218" s="1">
        <f>VLOOKUP($B218&amp;$C218&amp;$D218,Staqo!$A$3:$AJ$1048576,BD$1,0)</f>
        <v>0</v>
      </c>
      <c r="BE218" s="1">
        <f>VLOOKUP($B218&amp;$C218&amp;$D218,HFE!$A$3:$AJ$1048576,BE$1,0)</f>
        <v>0</v>
      </c>
      <c r="BF218" s="2">
        <f t="shared" si="172"/>
        <v>0</v>
      </c>
      <c r="BG218" s="1">
        <f>VLOOKUP($B218&amp;$C218&amp;$D218,Staqo!$A$3:$AJ$1048576,BG$1,0)</f>
        <v>0</v>
      </c>
      <c r="BH218" s="1">
        <f>VLOOKUP($B218&amp;$C218&amp;$D218,HFE!$A$3:$AJ$1048576,BH$1,0)</f>
        <v>0</v>
      </c>
      <c r="BI218" s="2">
        <f t="shared" si="173"/>
        <v>0</v>
      </c>
      <c r="BJ218" s="1">
        <f>VLOOKUP($B218&amp;$C218&amp;$D218,Staqo!$A$3:$AJ$1048576,BJ$1,0)</f>
        <v>0</v>
      </c>
      <c r="BK218" s="1">
        <f>VLOOKUP($B218&amp;$C218&amp;$D218,HFE!$A$3:$AJ$1048576,BK$1,0)</f>
        <v>0</v>
      </c>
      <c r="BL218" s="2">
        <f t="shared" si="174"/>
        <v>0</v>
      </c>
      <c r="BM218" s="1">
        <f>VLOOKUP($B218&amp;$C218&amp;$D218,Staqo!$A$3:$AJ$1048576,BM$1,0)</f>
        <v>0</v>
      </c>
      <c r="BN218" s="1">
        <f>VLOOKUP($B218&amp;$C218&amp;$D218,HFE!$A$3:$AJ$1048576,BN$1,0)</f>
        <v>0</v>
      </c>
      <c r="BO218" s="2">
        <f t="shared" si="175"/>
        <v>0</v>
      </c>
      <c r="BP218" s="1">
        <f>VLOOKUP($B218&amp;$C218&amp;$D218,Staqo!$A$3:$AJ$1048576,BP$1,0)</f>
        <v>0</v>
      </c>
      <c r="BQ218" s="1">
        <f>VLOOKUP($B218&amp;$C218&amp;$D218,HFE!$A$3:$AJ$1048576,BQ$1,0)</f>
        <v>0</v>
      </c>
      <c r="BR218" s="2">
        <f t="shared" si="176"/>
        <v>0</v>
      </c>
      <c r="BS218" s="1">
        <f>VLOOKUP($B218&amp;$C218&amp;$D218,Staqo!$A$3:$AJ$1048576,BS$1,0)</f>
        <v>0</v>
      </c>
      <c r="BT218" s="1">
        <f>VLOOKUP($B218&amp;$C218&amp;$D218,HFE!$A$3:$AJ$1048576,BT$1,0)</f>
        <v>0</v>
      </c>
      <c r="BU218" s="2">
        <f t="shared" si="177"/>
        <v>0</v>
      </c>
      <c r="BV218" s="1">
        <f>VLOOKUP($B218&amp;$C218&amp;$D218,Staqo!$A$3:$AJ$1048576,BV$1,0)</f>
        <v>0</v>
      </c>
      <c r="BW218" s="1">
        <f>VLOOKUP($B218&amp;$C218&amp;$D218,HFE!$A$3:$AJ$1048576,BW$1,0)</f>
        <v>0</v>
      </c>
      <c r="BX218" s="2">
        <f t="shared" si="178"/>
        <v>0</v>
      </c>
      <c r="BY218" s="1">
        <f>VLOOKUP($B218&amp;$C218&amp;$D218,Staqo!$A$3:$AJ$1048576,BY$1,0)</f>
        <v>0</v>
      </c>
      <c r="BZ218" s="1">
        <f>VLOOKUP($B218&amp;$C218&amp;$D218,HFE!$A$3:$AJ$1048576,BZ$1,0)</f>
        <v>0</v>
      </c>
      <c r="CA218" s="2">
        <f t="shared" si="179"/>
        <v>0</v>
      </c>
      <c r="CB218" s="1">
        <f>VLOOKUP($B218&amp;$C218&amp;$D218,Staqo!$A$3:$AJ$1048576,CB$1,0)</f>
        <v>0</v>
      </c>
      <c r="CC218" s="1">
        <f>VLOOKUP($B218&amp;$C218&amp;$D218,HFE!$A$3:$AJ$1048576,CC$1,0)</f>
        <v>0</v>
      </c>
      <c r="CD218" s="2">
        <f t="shared" si="180"/>
        <v>0</v>
      </c>
      <c r="CE218" s="1">
        <f>VLOOKUP($B218&amp;$C218&amp;$D218,Staqo!$A$3:$AJ$1048576,CE$1,0)</f>
        <v>0</v>
      </c>
      <c r="CF218" s="1">
        <f>VLOOKUP($B218&amp;$C218&amp;$D218,HFE!$A$3:$AJ$1048576,CF$1,0)</f>
        <v>0</v>
      </c>
      <c r="CG218" s="2">
        <f t="shared" si="181"/>
        <v>0</v>
      </c>
      <c r="CH218" s="1">
        <f>VLOOKUP($B218&amp;$C218&amp;$D218,Staqo!$A$3:$AJ$1048576,CH$1,0)</f>
        <v>0</v>
      </c>
      <c r="CI218" s="1">
        <f>VLOOKUP($B218&amp;$C218&amp;$D218,HFE!$A$3:$AJ$1048576,CI$1,0)</f>
        <v>0</v>
      </c>
      <c r="CJ218" s="2">
        <f t="shared" si="182"/>
        <v>0</v>
      </c>
      <c r="CK218" s="1">
        <f>VLOOKUP($B218&amp;$C218&amp;$D218,Staqo!$A$3:$AJ$1048576,CK$1,0)</f>
        <v>0</v>
      </c>
      <c r="CL218" s="1">
        <f>VLOOKUP($B218&amp;$C218&amp;$D218,HFE!$A$3:$AJ$1048576,CL$1,0)</f>
        <v>0</v>
      </c>
      <c r="CM218" s="2">
        <f t="shared" si="183"/>
        <v>0</v>
      </c>
      <c r="CN218" s="1">
        <f>VLOOKUP($B218&amp;$C218&amp;$D218,Staqo!$A$3:$AJ$1048576,CN$1,0)</f>
        <v>0</v>
      </c>
      <c r="CO218" s="1">
        <f>VLOOKUP($B218&amp;$C218&amp;$D218,HFE!$A$3:$AJ$1048576,CO$1,0)</f>
        <v>0</v>
      </c>
      <c r="CP218" s="2">
        <f t="shared" si="184"/>
        <v>0</v>
      </c>
      <c r="CQ218" s="1">
        <f>VLOOKUP($B218&amp;$C218&amp;$D218,Staqo!$A$3:$AJ$1048576,CQ$1,0)</f>
        <v>0</v>
      </c>
      <c r="CR218" s="1">
        <f>VLOOKUP($B218&amp;$C218&amp;$D218,HFE!$A$3:$AJ$1048576,CR$1,0)</f>
        <v>0</v>
      </c>
      <c r="CS218" s="2">
        <f t="shared" si="185"/>
        <v>0</v>
      </c>
      <c r="CT218" s="1"/>
      <c r="CU218" s="1"/>
      <c r="CV218" s="2"/>
    </row>
    <row r="219" hidden="1" spans="1:100">
      <c r="A219" s="1" t="s">
        <v>95</v>
      </c>
      <c r="B219" s="1" t="s">
        <v>96</v>
      </c>
      <c r="C219" s="3">
        <v>44566</v>
      </c>
      <c r="D219" s="1" t="s">
        <v>98</v>
      </c>
      <c r="E219" s="1">
        <f>VLOOKUP($B219&amp;$C219&amp;$D219,Staqo!$A$3:$AJ$1048576,E$1,0)</f>
        <v>5.32208</v>
      </c>
      <c r="F219" s="1" t="e">
        <f>VLOOKUP($B219&amp;$C219&amp;$D219,HFE!$A$3:$AJ$1048576,F$1,0)</f>
        <v>#REF!</v>
      </c>
      <c r="G219" s="2" t="e">
        <f t="shared" si="155"/>
        <v>#REF!</v>
      </c>
      <c r="H219" s="1">
        <f>VLOOKUP($B219&amp;$C219&amp;$D219,Staqo!$A$3:$AJ$1048576,H$1,0)</f>
        <v>6.10128</v>
      </c>
      <c r="I219" s="1" t="e">
        <f>VLOOKUP($B219&amp;$C219&amp;$D219,HFE!$A$3:$AJ$1048576,I$1,0)</f>
        <v>#REF!</v>
      </c>
      <c r="J219" s="2" t="e">
        <f t="shared" si="156"/>
        <v>#REF!</v>
      </c>
      <c r="K219" s="1">
        <f>VLOOKUP($B219&amp;$C219&amp;$D219,Staqo!$A$3:$AJ$1048576,K$1,0)</f>
        <v>6724.1</v>
      </c>
      <c r="L219" s="1" t="e">
        <f>VLOOKUP($B219&amp;$C219&amp;$D219,HFE!$A$3:$AJ$1048576,L$1,0)</f>
        <v>#REF!</v>
      </c>
      <c r="M219" s="2" t="e">
        <f t="shared" si="157"/>
        <v>#REF!</v>
      </c>
      <c r="N219" s="1">
        <f>VLOOKUP($B219&amp;$C219&amp;$D219,Staqo!$A$3:$AJ$1048576,N$1,0)</f>
        <v>5240</v>
      </c>
      <c r="O219" s="1">
        <f>VLOOKUP($B219&amp;$C219&amp;$D219,HFE!$A$3:$AJ$1048576,O$1,0)</f>
        <v>0</v>
      </c>
      <c r="P219" s="2">
        <f t="shared" si="158"/>
        <v>-5240</v>
      </c>
      <c r="Q219" s="1">
        <f>VLOOKUP($B219&amp;$C219&amp;$D219,Staqo!$A$3:$AJ$1048576,Q$1,0)</f>
        <v>5197.15</v>
      </c>
      <c r="R219" s="1">
        <f>VLOOKUP($B219&amp;$C219&amp;$D219,HFE!$A$3:$AJ$1048576,R$1,0)</f>
        <v>0</v>
      </c>
      <c r="S219" s="2">
        <f t="shared" si="159"/>
        <v>-5197.15</v>
      </c>
      <c r="T219" s="1">
        <f>VLOOKUP($B219&amp;$C219&amp;$D219,Staqo!$A$3:$AJ$1048576,T$1,0)</f>
        <v>0.779287</v>
      </c>
      <c r="U219" s="1" t="e">
        <f>VLOOKUP($B219&amp;$C219&amp;$D219,HFE!$A$3:$AJ$1048576,U$1,0)</f>
        <v>#REF!</v>
      </c>
      <c r="V219" s="2" t="e">
        <f t="shared" si="160"/>
        <v>#REF!</v>
      </c>
      <c r="W219" s="1">
        <f>VLOOKUP($B219&amp;$C219&amp;$D219,Staqo!$A$3:$AJ$1048576,W$1,0)</f>
        <v>0.772914</v>
      </c>
      <c r="X219" s="1" t="e">
        <f>VLOOKUP($B219&amp;$C219&amp;$D219,HFE!$A$3:$AJ$1048576,X$1,0)</f>
        <v>#REF!</v>
      </c>
      <c r="Y219" s="2" t="e">
        <f t="shared" si="161"/>
        <v>#REF!</v>
      </c>
      <c r="Z219" s="4">
        <f>VLOOKUP($B219&amp;$C219&amp;$D219,Staqo!$A$3:$AJ$1048576,Z$1,0)</f>
        <v>100</v>
      </c>
      <c r="AA219" s="4">
        <f>VLOOKUP($B219&amp;$C219&amp;$D219,HFE!$A$3:$AJ$1048576,AA$1,0)</f>
        <v>0</v>
      </c>
      <c r="AB219" s="5">
        <f t="shared" si="162"/>
        <v>-100</v>
      </c>
      <c r="AC219" s="1">
        <f>VLOOKUP($B219&amp;$C219&amp;$D219,Staqo!$A$3:$AJ$1048576,AC$1,0)</f>
        <v>100</v>
      </c>
      <c r="AD219" s="1">
        <f>VLOOKUP($B219&amp;$C219&amp;$D219,HFE!$A$3:$AJ$1048576,AD$1,0)*100</f>
        <v>100</v>
      </c>
      <c r="AE219" s="2">
        <f t="shared" si="163"/>
        <v>0</v>
      </c>
      <c r="AF219" s="1">
        <f>VLOOKUP($B219&amp;$C219&amp;$D219,Staqo!$A$3:$AJ$1048576,AF$1,0)</f>
        <v>100</v>
      </c>
      <c r="AG219" s="1">
        <f>VLOOKUP($B219&amp;$C219&amp;$D219,HFE!$A$3:$AJ$1048576,AG$1,0)*100</f>
        <v>100</v>
      </c>
      <c r="AH219" s="2">
        <f t="shared" si="164"/>
        <v>0</v>
      </c>
      <c r="AI219" s="1">
        <f>VLOOKUP($B219&amp;$C219&amp;$D219,Staqo!$A$3:$AJ$1048576,AI$1,0)</f>
        <v>0.217921</v>
      </c>
      <c r="AJ219" s="1" t="e">
        <f>VLOOKUP($B219&amp;$C219&amp;$D219,HFE!$A$3:$AJ$1048576,AJ$1,0)</f>
        <v>#REF!</v>
      </c>
      <c r="AK219" s="2" t="e">
        <f t="shared" si="165"/>
        <v>#REF!</v>
      </c>
      <c r="AL219" s="1">
        <f>VLOOKUP($B219&amp;$C219&amp;$D219,Staqo!$A$3:$AJ$1048576,AL$1,0)</f>
        <v>0.19811</v>
      </c>
      <c r="AM219" s="1" t="e">
        <f>VLOOKUP($B219&amp;$C219&amp;$D219,HFE!$A$3:$AJ$1048576,AM$1,0)</f>
        <v>#REF!</v>
      </c>
      <c r="AN219" s="2" t="e">
        <f t="shared" si="166"/>
        <v>#REF!</v>
      </c>
      <c r="AO219" s="1">
        <f>VLOOKUP($B219&amp;$C219&amp;$D219,Staqo!$A$3:$AJ$1048576,AO$1,0)</f>
        <v>0.216139</v>
      </c>
      <c r="AP219" s="1" t="e">
        <f>VLOOKUP($B219&amp;$C219&amp;$D219,HFE!$A$3:$AJ$1048576,AP$1,0)</f>
        <v>#REF!</v>
      </c>
      <c r="AQ219" s="2" t="e">
        <f t="shared" si="167"/>
        <v>#REF!</v>
      </c>
      <c r="AR219" s="1">
        <f>VLOOKUP($B219&amp;$C219&amp;$D219,Staqo!$A$3:$AJ$1048576,AR$1,0)</f>
        <v>0.19649</v>
      </c>
      <c r="AS219" s="1" t="e">
        <f>VLOOKUP($B219&amp;$C219&amp;$D219,HFE!$A$3:$AJ$1048576,AS$1,0)</f>
        <v>#REF!</v>
      </c>
      <c r="AT219" s="2" t="e">
        <f t="shared" si="168"/>
        <v>#REF!</v>
      </c>
      <c r="AU219" s="1">
        <f>VLOOKUP($B219&amp;$C219&amp;$D219,Staqo!$A$3:$AJ$1048576,AU$1,0)</f>
        <v>96.6734</v>
      </c>
      <c r="AV219" s="1">
        <f>VLOOKUP($B219&amp;$C219&amp;$D219,HFE!$A$3:$AJ$1048576,AV$1,0)</f>
        <v>0</v>
      </c>
      <c r="AW219" s="2">
        <f t="shared" si="169"/>
        <v>-96.6734</v>
      </c>
      <c r="AX219" s="4">
        <f>VLOOKUP($B219&amp;$C219&amp;$D219,Staqo!$A$3:$AJ$1048576,AX$1,0)</f>
        <v>12</v>
      </c>
      <c r="AY219" s="4">
        <f>VLOOKUP($B219&amp;$C219&amp;$D219,HFE!$A$3:$AJ$1048576,AY$1,0)</f>
        <v>12</v>
      </c>
      <c r="AZ219" s="5">
        <f t="shared" si="170"/>
        <v>0</v>
      </c>
      <c r="BA219" s="1">
        <f>VLOOKUP($B219&amp;$C219&amp;$D219,Staqo!$A$3:$AJ$1048576,BA$1,0)</f>
        <v>0</v>
      </c>
      <c r="BB219" s="1">
        <f>VLOOKUP($B219&amp;$C219&amp;$D219,HFE!$A$3:$AJ$1048576,BB$1,0)</f>
        <v>0</v>
      </c>
      <c r="BC219" s="2">
        <f t="shared" si="171"/>
        <v>0</v>
      </c>
      <c r="BD219" s="1">
        <f>VLOOKUP($B219&amp;$C219&amp;$D219,Staqo!$A$3:$AJ$1048576,BD$1,0)</f>
        <v>0</v>
      </c>
      <c r="BE219" s="1">
        <f>VLOOKUP($B219&amp;$C219&amp;$D219,HFE!$A$3:$AJ$1048576,BE$1,0)</f>
        <v>0</v>
      </c>
      <c r="BF219" s="2">
        <f t="shared" si="172"/>
        <v>0</v>
      </c>
      <c r="BG219" s="1">
        <f>VLOOKUP($B219&amp;$C219&amp;$D219,Staqo!$A$3:$AJ$1048576,BG$1,0)</f>
        <v>0</v>
      </c>
      <c r="BH219" s="1">
        <f>VLOOKUP($B219&amp;$C219&amp;$D219,HFE!$A$3:$AJ$1048576,BH$1,0)</f>
        <v>0</v>
      </c>
      <c r="BI219" s="2">
        <f t="shared" si="173"/>
        <v>0</v>
      </c>
      <c r="BJ219" s="1">
        <f>VLOOKUP($B219&amp;$C219&amp;$D219,Staqo!$A$3:$AJ$1048576,BJ$1,0)</f>
        <v>0</v>
      </c>
      <c r="BK219" s="1">
        <f>VLOOKUP($B219&amp;$C219&amp;$D219,HFE!$A$3:$AJ$1048576,BK$1,0)</f>
        <v>0</v>
      </c>
      <c r="BL219" s="2">
        <f t="shared" si="174"/>
        <v>0</v>
      </c>
      <c r="BM219" s="1">
        <f>VLOOKUP($B219&amp;$C219&amp;$D219,Staqo!$A$3:$AJ$1048576,BM$1,0)</f>
        <v>0</v>
      </c>
      <c r="BN219" s="1">
        <f>VLOOKUP($B219&amp;$C219&amp;$D219,HFE!$A$3:$AJ$1048576,BN$1,0)</f>
        <v>0</v>
      </c>
      <c r="BO219" s="2">
        <f t="shared" si="175"/>
        <v>0</v>
      </c>
      <c r="BP219" s="1">
        <f>VLOOKUP($B219&amp;$C219&amp;$D219,Staqo!$A$3:$AJ$1048576,BP$1,0)</f>
        <v>0</v>
      </c>
      <c r="BQ219" s="1">
        <f>VLOOKUP($B219&amp;$C219&amp;$D219,HFE!$A$3:$AJ$1048576,BQ$1,0)</f>
        <v>0</v>
      </c>
      <c r="BR219" s="2">
        <f t="shared" si="176"/>
        <v>0</v>
      </c>
      <c r="BS219" s="1">
        <f>VLOOKUP($B219&amp;$C219&amp;$D219,Staqo!$A$3:$AJ$1048576,BS$1,0)</f>
        <v>0</v>
      </c>
      <c r="BT219" s="1">
        <f>VLOOKUP($B219&amp;$C219&amp;$D219,HFE!$A$3:$AJ$1048576,BT$1,0)</f>
        <v>0</v>
      </c>
      <c r="BU219" s="2">
        <f t="shared" si="177"/>
        <v>0</v>
      </c>
      <c r="BV219" s="1">
        <f>VLOOKUP($B219&amp;$C219&amp;$D219,Staqo!$A$3:$AJ$1048576,BV$1,0)</f>
        <v>0</v>
      </c>
      <c r="BW219" s="1">
        <f>VLOOKUP($B219&amp;$C219&amp;$D219,HFE!$A$3:$AJ$1048576,BW$1,0)</f>
        <v>0</v>
      </c>
      <c r="BX219" s="2">
        <f t="shared" si="178"/>
        <v>0</v>
      </c>
      <c r="BY219" s="1">
        <f>VLOOKUP($B219&amp;$C219&amp;$D219,Staqo!$A$3:$AJ$1048576,BY$1,0)</f>
        <v>0</v>
      </c>
      <c r="BZ219" s="1">
        <f>VLOOKUP($B219&amp;$C219&amp;$D219,HFE!$A$3:$AJ$1048576,BZ$1,0)</f>
        <v>0</v>
      </c>
      <c r="CA219" s="2">
        <f t="shared" si="179"/>
        <v>0</v>
      </c>
      <c r="CB219" s="1">
        <f>VLOOKUP($B219&amp;$C219&amp;$D219,Staqo!$A$3:$AJ$1048576,CB$1,0)</f>
        <v>0</v>
      </c>
      <c r="CC219" s="1">
        <f>VLOOKUP($B219&amp;$C219&amp;$D219,HFE!$A$3:$AJ$1048576,CC$1,0)</f>
        <v>0</v>
      </c>
      <c r="CD219" s="2">
        <f t="shared" si="180"/>
        <v>0</v>
      </c>
      <c r="CE219" s="1">
        <f>VLOOKUP($B219&amp;$C219&amp;$D219,Staqo!$A$3:$AJ$1048576,CE$1,0)</f>
        <v>0</v>
      </c>
      <c r="CF219" s="1">
        <f>VLOOKUP($B219&amp;$C219&amp;$D219,HFE!$A$3:$AJ$1048576,CF$1,0)</f>
        <v>0</v>
      </c>
      <c r="CG219" s="2">
        <f t="shared" si="181"/>
        <v>0</v>
      </c>
      <c r="CH219" s="1">
        <f>VLOOKUP($B219&amp;$C219&amp;$D219,Staqo!$A$3:$AJ$1048576,CH$1,0)</f>
        <v>0</v>
      </c>
      <c r="CI219" s="1">
        <f>VLOOKUP($B219&amp;$C219&amp;$D219,HFE!$A$3:$AJ$1048576,CI$1,0)</f>
        <v>0</v>
      </c>
      <c r="CJ219" s="2">
        <f t="shared" si="182"/>
        <v>0</v>
      </c>
      <c r="CK219" s="1">
        <f>VLOOKUP($B219&amp;$C219&amp;$D219,Staqo!$A$3:$AJ$1048576,CK$1,0)</f>
        <v>0</v>
      </c>
      <c r="CL219" s="1">
        <f>VLOOKUP($B219&amp;$C219&amp;$D219,HFE!$A$3:$AJ$1048576,CL$1,0)</f>
        <v>0</v>
      </c>
      <c r="CM219" s="2">
        <f t="shared" si="183"/>
        <v>0</v>
      </c>
      <c r="CN219" s="1">
        <f>VLOOKUP($B219&amp;$C219&amp;$D219,Staqo!$A$3:$AJ$1048576,CN$1,0)</f>
        <v>0</v>
      </c>
      <c r="CO219" s="1">
        <f>VLOOKUP($B219&amp;$C219&amp;$D219,HFE!$A$3:$AJ$1048576,CO$1,0)</f>
        <v>0</v>
      </c>
      <c r="CP219" s="2">
        <f t="shared" si="184"/>
        <v>0</v>
      </c>
      <c r="CQ219" s="1">
        <f>VLOOKUP($B219&amp;$C219&amp;$D219,Staqo!$A$3:$AJ$1048576,CQ$1,0)</f>
        <v>0</v>
      </c>
      <c r="CR219" s="1">
        <f>VLOOKUP($B219&amp;$C219&amp;$D219,HFE!$A$3:$AJ$1048576,CR$1,0)</f>
        <v>0</v>
      </c>
      <c r="CS219" s="2">
        <f t="shared" si="185"/>
        <v>0</v>
      </c>
      <c r="CT219" s="1"/>
      <c r="CU219" s="1"/>
      <c r="CV219" s="2"/>
    </row>
    <row r="220" hidden="1" spans="1:100">
      <c r="A220" s="1" t="s">
        <v>95</v>
      </c>
      <c r="B220" s="1" t="s">
        <v>96</v>
      </c>
      <c r="C220" s="3">
        <v>44566</v>
      </c>
      <c r="D220" s="1" t="s">
        <v>99</v>
      </c>
      <c r="E220" s="1">
        <f>VLOOKUP($B220&amp;$C220&amp;$D220,Staqo!$A$3:$AJ$1048576,E$1,0)</f>
        <v>5.32208</v>
      </c>
      <c r="F220" s="1" t="e">
        <f>VLOOKUP($B220&amp;$C220&amp;$D220,HFE!$A$3:$AJ$1048576,F$1,0)</f>
        <v>#REF!</v>
      </c>
      <c r="G220" s="2" t="e">
        <f t="shared" si="155"/>
        <v>#REF!</v>
      </c>
      <c r="H220" s="1">
        <f>VLOOKUP($B220&amp;$C220&amp;$D220,Staqo!$A$3:$AJ$1048576,H$1,0)</f>
        <v>6.10128</v>
      </c>
      <c r="I220" s="1" t="e">
        <f>VLOOKUP($B220&amp;$C220&amp;$D220,HFE!$A$3:$AJ$1048576,I$1,0)</f>
        <v>#REF!</v>
      </c>
      <c r="J220" s="2" t="e">
        <f t="shared" si="156"/>
        <v>#REF!</v>
      </c>
      <c r="K220" s="1">
        <f>VLOOKUP($B220&amp;$C220&amp;$D220,Staqo!$A$3:$AJ$1048576,K$1,0)</f>
        <v>6724.1</v>
      </c>
      <c r="L220" s="1" t="e">
        <f>VLOOKUP($B220&amp;$C220&amp;$D220,HFE!$A$3:$AJ$1048576,L$1,0)</f>
        <v>#REF!</v>
      </c>
      <c r="M220" s="2" t="e">
        <f t="shared" si="157"/>
        <v>#REF!</v>
      </c>
      <c r="N220" s="1">
        <f>VLOOKUP($B220&amp;$C220&amp;$D220,Staqo!$A$3:$AJ$1048576,N$1,0)</f>
        <v>5100</v>
      </c>
      <c r="O220" s="1">
        <f>VLOOKUP($B220&amp;$C220&amp;$D220,HFE!$A$3:$AJ$1048576,O$1,0)</f>
        <v>0</v>
      </c>
      <c r="P220" s="2">
        <f t="shared" si="158"/>
        <v>-5100</v>
      </c>
      <c r="Q220" s="1">
        <f>VLOOKUP($B220&amp;$C220&amp;$D220,Staqo!$A$3:$AJ$1048576,Q$1,0)</f>
        <v>5058.29</v>
      </c>
      <c r="R220" s="1">
        <f>VLOOKUP($B220&amp;$C220&amp;$D220,HFE!$A$3:$AJ$1048576,R$1,0)</f>
        <v>0</v>
      </c>
      <c r="S220" s="2">
        <f t="shared" si="159"/>
        <v>-5058.29</v>
      </c>
      <c r="T220" s="1">
        <f>VLOOKUP($B220&amp;$C220&amp;$D220,Staqo!$A$3:$AJ$1048576,T$1,0)</f>
        <v>0.758466</v>
      </c>
      <c r="U220" s="1" t="e">
        <f>VLOOKUP($B220&amp;$C220&amp;$D220,HFE!$A$3:$AJ$1048576,U$1,0)</f>
        <v>#REF!</v>
      </c>
      <c r="V220" s="2" t="e">
        <f t="shared" si="160"/>
        <v>#REF!</v>
      </c>
      <c r="W220" s="1">
        <f>VLOOKUP($B220&amp;$C220&amp;$D220,Staqo!$A$3:$AJ$1048576,W$1,0)</f>
        <v>0.752264</v>
      </c>
      <c r="X220" s="1" t="e">
        <f>VLOOKUP($B220&amp;$C220&amp;$D220,HFE!$A$3:$AJ$1048576,X$1,0)</f>
        <v>#REF!</v>
      </c>
      <c r="Y220" s="2" t="e">
        <f t="shared" si="161"/>
        <v>#REF!</v>
      </c>
      <c r="Z220" s="4">
        <f>VLOOKUP($B220&amp;$C220&amp;$D220,Staqo!$A$3:$AJ$1048576,Z$1,0)</f>
        <v>100</v>
      </c>
      <c r="AA220" s="4">
        <f>VLOOKUP($B220&amp;$C220&amp;$D220,HFE!$A$3:$AJ$1048576,AA$1,0)</f>
        <v>0</v>
      </c>
      <c r="AB220" s="5">
        <f t="shared" si="162"/>
        <v>-100</v>
      </c>
      <c r="AC220" s="1">
        <f>VLOOKUP($B220&amp;$C220&amp;$D220,Staqo!$A$3:$AJ$1048576,AC$1,0)</f>
        <v>100</v>
      </c>
      <c r="AD220" s="1">
        <f>VLOOKUP($B220&amp;$C220&amp;$D220,HFE!$A$3:$AJ$1048576,AD$1,0)*100</f>
        <v>100</v>
      </c>
      <c r="AE220" s="2">
        <f t="shared" si="163"/>
        <v>0</v>
      </c>
      <c r="AF220" s="1">
        <f>VLOOKUP($B220&amp;$C220&amp;$D220,Staqo!$A$3:$AJ$1048576,AF$1,0)</f>
        <v>100</v>
      </c>
      <c r="AG220" s="1">
        <f>VLOOKUP($B220&amp;$C220&amp;$D220,HFE!$A$3:$AJ$1048576,AG$1,0)*100</f>
        <v>100</v>
      </c>
      <c r="AH220" s="2">
        <f t="shared" si="164"/>
        <v>0</v>
      </c>
      <c r="AI220" s="1">
        <f>VLOOKUP($B220&amp;$C220&amp;$D220,Staqo!$A$3:$AJ$1048576,AI$1,0)</f>
        <v>0.212099</v>
      </c>
      <c r="AJ220" s="1" t="e">
        <f>VLOOKUP($B220&amp;$C220&amp;$D220,HFE!$A$3:$AJ$1048576,AJ$1,0)</f>
        <v>#REF!</v>
      </c>
      <c r="AK220" s="2" t="e">
        <f t="shared" si="165"/>
        <v>#REF!</v>
      </c>
      <c r="AL220" s="1">
        <f>VLOOKUP($B220&amp;$C220&amp;$D220,Staqo!$A$3:$AJ$1048576,AL$1,0)</f>
        <v>0.192817</v>
      </c>
      <c r="AM220" s="1" t="e">
        <f>VLOOKUP($B220&amp;$C220&amp;$D220,HFE!$A$3:$AJ$1048576,AM$1,0)</f>
        <v>#REF!</v>
      </c>
      <c r="AN220" s="2" t="e">
        <f t="shared" si="166"/>
        <v>#REF!</v>
      </c>
      <c r="AO220" s="1">
        <f>VLOOKUP($B220&amp;$C220&amp;$D220,Staqo!$A$3:$AJ$1048576,AO$1,0)</f>
        <v>0.210365</v>
      </c>
      <c r="AP220" s="1" t="e">
        <f>VLOOKUP($B220&amp;$C220&amp;$D220,HFE!$A$3:$AJ$1048576,AP$1,0)</f>
        <v>#REF!</v>
      </c>
      <c r="AQ220" s="2" t="e">
        <f t="shared" si="167"/>
        <v>#REF!</v>
      </c>
      <c r="AR220" s="1">
        <f>VLOOKUP($B220&amp;$C220&amp;$D220,Staqo!$A$3:$AJ$1048576,AR$1,0)</f>
        <v>0.19124</v>
      </c>
      <c r="AS220" s="1" t="e">
        <f>VLOOKUP($B220&amp;$C220&amp;$D220,HFE!$A$3:$AJ$1048576,AS$1,0)</f>
        <v>#REF!</v>
      </c>
      <c r="AT220" s="2" t="e">
        <f t="shared" si="168"/>
        <v>#REF!</v>
      </c>
      <c r="AU220" s="1">
        <f>VLOOKUP($B220&amp;$C220&amp;$D220,Staqo!$A$3:$AJ$1048576,AU$1,0)</f>
        <v>96.6775</v>
      </c>
      <c r="AV220" s="1">
        <f>VLOOKUP($B220&amp;$C220&amp;$D220,HFE!$A$3:$AJ$1048576,AV$1,0)</f>
        <v>0</v>
      </c>
      <c r="AW220" s="2">
        <f t="shared" si="169"/>
        <v>-96.6775</v>
      </c>
      <c r="AX220" s="4">
        <f>VLOOKUP($B220&amp;$C220&amp;$D220,Staqo!$A$3:$AJ$1048576,AX$1,0)</f>
        <v>12</v>
      </c>
      <c r="AY220" s="4">
        <f>VLOOKUP($B220&amp;$C220&amp;$D220,HFE!$A$3:$AJ$1048576,AY$1,0)</f>
        <v>12</v>
      </c>
      <c r="AZ220" s="5">
        <f t="shared" si="170"/>
        <v>0</v>
      </c>
      <c r="BA220" s="1">
        <f>VLOOKUP($B220&amp;$C220&amp;$D220,Staqo!$A$3:$AJ$1048576,BA$1,0)</f>
        <v>0</v>
      </c>
      <c r="BB220" s="1">
        <f>VLOOKUP($B220&amp;$C220&amp;$D220,HFE!$A$3:$AJ$1048576,BB$1,0)</f>
        <v>0</v>
      </c>
      <c r="BC220" s="2">
        <f t="shared" si="171"/>
        <v>0</v>
      </c>
      <c r="BD220" s="1">
        <f>VLOOKUP($B220&amp;$C220&amp;$D220,Staqo!$A$3:$AJ$1048576,BD$1,0)</f>
        <v>0</v>
      </c>
      <c r="BE220" s="1">
        <f>VLOOKUP($B220&amp;$C220&amp;$D220,HFE!$A$3:$AJ$1048576,BE$1,0)</f>
        <v>0</v>
      </c>
      <c r="BF220" s="2">
        <f t="shared" si="172"/>
        <v>0</v>
      </c>
      <c r="BG220" s="1">
        <f>VLOOKUP($B220&amp;$C220&amp;$D220,Staqo!$A$3:$AJ$1048576,BG$1,0)</f>
        <v>0</v>
      </c>
      <c r="BH220" s="1">
        <f>VLOOKUP($B220&amp;$C220&amp;$D220,HFE!$A$3:$AJ$1048576,BH$1,0)</f>
        <v>0</v>
      </c>
      <c r="BI220" s="2">
        <f t="shared" si="173"/>
        <v>0</v>
      </c>
      <c r="BJ220" s="1">
        <f>VLOOKUP($B220&amp;$C220&amp;$D220,Staqo!$A$3:$AJ$1048576,BJ$1,0)</f>
        <v>0</v>
      </c>
      <c r="BK220" s="1">
        <f>VLOOKUP($B220&amp;$C220&amp;$D220,HFE!$A$3:$AJ$1048576,BK$1,0)</f>
        <v>0</v>
      </c>
      <c r="BL220" s="2">
        <f t="shared" si="174"/>
        <v>0</v>
      </c>
      <c r="BM220" s="1">
        <f>VLOOKUP($B220&amp;$C220&amp;$D220,Staqo!$A$3:$AJ$1048576,BM$1,0)</f>
        <v>0</v>
      </c>
      <c r="BN220" s="1">
        <f>VLOOKUP($B220&amp;$C220&amp;$D220,HFE!$A$3:$AJ$1048576,BN$1,0)</f>
        <v>0</v>
      </c>
      <c r="BO220" s="2">
        <f t="shared" si="175"/>
        <v>0</v>
      </c>
      <c r="BP220" s="1">
        <f>VLOOKUP($B220&amp;$C220&amp;$D220,Staqo!$A$3:$AJ$1048576,BP$1,0)</f>
        <v>0</v>
      </c>
      <c r="BQ220" s="1">
        <f>VLOOKUP($B220&amp;$C220&amp;$D220,HFE!$A$3:$AJ$1048576,BQ$1,0)</f>
        <v>0</v>
      </c>
      <c r="BR220" s="2">
        <f t="shared" si="176"/>
        <v>0</v>
      </c>
      <c r="BS220" s="1">
        <f>VLOOKUP($B220&amp;$C220&amp;$D220,Staqo!$A$3:$AJ$1048576,BS$1,0)</f>
        <v>0</v>
      </c>
      <c r="BT220" s="1">
        <f>VLOOKUP($B220&amp;$C220&amp;$D220,HFE!$A$3:$AJ$1048576,BT$1,0)</f>
        <v>0</v>
      </c>
      <c r="BU220" s="2">
        <f t="shared" si="177"/>
        <v>0</v>
      </c>
      <c r="BV220" s="1">
        <f>VLOOKUP($B220&amp;$C220&amp;$D220,Staqo!$A$3:$AJ$1048576,BV$1,0)</f>
        <v>0</v>
      </c>
      <c r="BW220" s="1">
        <f>VLOOKUP($B220&amp;$C220&amp;$D220,HFE!$A$3:$AJ$1048576,BW$1,0)</f>
        <v>0</v>
      </c>
      <c r="BX220" s="2">
        <f t="shared" si="178"/>
        <v>0</v>
      </c>
      <c r="BY220" s="1">
        <f>VLOOKUP($B220&amp;$C220&amp;$D220,Staqo!$A$3:$AJ$1048576,BY$1,0)</f>
        <v>0</v>
      </c>
      <c r="BZ220" s="1">
        <f>VLOOKUP($B220&amp;$C220&amp;$D220,HFE!$A$3:$AJ$1048576,BZ$1,0)</f>
        <v>0</v>
      </c>
      <c r="CA220" s="2">
        <f t="shared" si="179"/>
        <v>0</v>
      </c>
      <c r="CB220" s="1">
        <f>VLOOKUP($B220&amp;$C220&amp;$D220,Staqo!$A$3:$AJ$1048576,CB$1,0)</f>
        <v>0</v>
      </c>
      <c r="CC220" s="1">
        <f>VLOOKUP($B220&amp;$C220&amp;$D220,HFE!$A$3:$AJ$1048576,CC$1,0)</f>
        <v>0</v>
      </c>
      <c r="CD220" s="2">
        <f t="shared" si="180"/>
        <v>0</v>
      </c>
      <c r="CE220" s="1">
        <f>VLOOKUP($B220&amp;$C220&amp;$D220,Staqo!$A$3:$AJ$1048576,CE$1,0)</f>
        <v>0</v>
      </c>
      <c r="CF220" s="1">
        <f>VLOOKUP($B220&amp;$C220&amp;$D220,HFE!$A$3:$AJ$1048576,CF$1,0)</f>
        <v>0</v>
      </c>
      <c r="CG220" s="2">
        <f t="shared" si="181"/>
        <v>0</v>
      </c>
      <c r="CH220" s="1">
        <f>VLOOKUP($B220&amp;$C220&amp;$D220,Staqo!$A$3:$AJ$1048576,CH$1,0)</f>
        <v>0</v>
      </c>
      <c r="CI220" s="1">
        <f>VLOOKUP($B220&amp;$C220&amp;$D220,HFE!$A$3:$AJ$1048576,CI$1,0)</f>
        <v>0</v>
      </c>
      <c r="CJ220" s="2">
        <f t="shared" si="182"/>
        <v>0</v>
      </c>
      <c r="CK220" s="1">
        <f>VLOOKUP($B220&amp;$C220&amp;$D220,Staqo!$A$3:$AJ$1048576,CK$1,0)</f>
        <v>0</v>
      </c>
      <c r="CL220" s="1">
        <f>VLOOKUP($B220&amp;$C220&amp;$D220,HFE!$A$3:$AJ$1048576,CL$1,0)</f>
        <v>0</v>
      </c>
      <c r="CM220" s="2">
        <f t="shared" si="183"/>
        <v>0</v>
      </c>
      <c r="CN220" s="1">
        <f>VLOOKUP($B220&amp;$C220&amp;$D220,Staqo!$A$3:$AJ$1048576,CN$1,0)</f>
        <v>0</v>
      </c>
      <c r="CO220" s="1">
        <f>VLOOKUP($B220&amp;$C220&amp;$D220,HFE!$A$3:$AJ$1048576,CO$1,0)</f>
        <v>0</v>
      </c>
      <c r="CP220" s="2">
        <f t="shared" si="184"/>
        <v>0</v>
      </c>
      <c r="CQ220" s="1">
        <f>VLOOKUP($B220&amp;$C220&amp;$D220,Staqo!$A$3:$AJ$1048576,CQ$1,0)</f>
        <v>0</v>
      </c>
      <c r="CR220" s="1">
        <f>VLOOKUP($B220&amp;$C220&amp;$D220,HFE!$A$3:$AJ$1048576,CR$1,0)</f>
        <v>0</v>
      </c>
      <c r="CS220" s="2">
        <f t="shared" si="185"/>
        <v>0</v>
      </c>
      <c r="CT220" s="1"/>
      <c r="CU220" s="1"/>
      <c r="CV220" s="2"/>
    </row>
    <row r="221" hidden="1" spans="1:100">
      <c r="A221" s="1" t="s">
        <v>95</v>
      </c>
      <c r="B221" s="1" t="s">
        <v>96</v>
      </c>
      <c r="C221" s="3">
        <v>44566</v>
      </c>
      <c r="D221" s="1" t="s">
        <v>100</v>
      </c>
      <c r="E221" s="1">
        <f>VLOOKUP($B221&amp;$C221&amp;$D221,Staqo!$A$3:$AJ$1048576,E$1,0)</f>
        <v>5.32208</v>
      </c>
      <c r="F221" s="1" t="e">
        <f>VLOOKUP($B221&amp;$C221&amp;$D221,HFE!$A$3:$AJ$1048576,F$1,0)</f>
        <v>#REF!</v>
      </c>
      <c r="G221" s="2" t="e">
        <f t="shared" si="155"/>
        <v>#REF!</v>
      </c>
      <c r="H221" s="1">
        <f>VLOOKUP($B221&amp;$C221&amp;$D221,Staqo!$A$3:$AJ$1048576,H$1,0)</f>
        <v>6.10128</v>
      </c>
      <c r="I221" s="1" t="e">
        <f>VLOOKUP($B221&amp;$C221&amp;$D221,HFE!$A$3:$AJ$1048576,I$1,0)</f>
        <v>#REF!</v>
      </c>
      <c r="J221" s="2" t="e">
        <f t="shared" si="156"/>
        <v>#REF!</v>
      </c>
      <c r="K221" s="1">
        <f>VLOOKUP($B221&amp;$C221&amp;$D221,Staqo!$A$3:$AJ$1048576,K$1,0)</f>
        <v>6724.1</v>
      </c>
      <c r="L221" s="1" t="e">
        <f>VLOOKUP($B221&amp;$C221&amp;$D221,HFE!$A$3:$AJ$1048576,L$1,0)</f>
        <v>#REF!</v>
      </c>
      <c r="M221" s="2" t="e">
        <f t="shared" si="157"/>
        <v>#REF!</v>
      </c>
      <c r="N221" s="1">
        <f>VLOOKUP($B221&amp;$C221&amp;$D221,Staqo!$A$3:$AJ$1048576,N$1,0)</f>
        <v>5230</v>
      </c>
      <c r="O221" s="1">
        <f>VLOOKUP($B221&amp;$C221&amp;$D221,HFE!$A$3:$AJ$1048576,O$1,0)</f>
        <v>0</v>
      </c>
      <c r="P221" s="2">
        <f t="shared" si="158"/>
        <v>-5230</v>
      </c>
      <c r="Q221" s="1">
        <f>VLOOKUP($B221&amp;$C221&amp;$D221,Staqo!$A$3:$AJ$1048576,Q$1,0)</f>
        <v>5187.23</v>
      </c>
      <c r="R221" s="1">
        <f>VLOOKUP($B221&amp;$C221&amp;$D221,HFE!$A$3:$AJ$1048576,R$1,0)</f>
        <v>0</v>
      </c>
      <c r="S221" s="2">
        <f t="shared" si="159"/>
        <v>-5187.23</v>
      </c>
      <c r="T221" s="1">
        <f>VLOOKUP($B221&amp;$C221&amp;$D221,Staqo!$A$3:$AJ$1048576,T$1,0)</f>
        <v>0.7778</v>
      </c>
      <c r="U221" s="1" t="e">
        <f>VLOOKUP($B221&amp;$C221&amp;$D221,HFE!$A$3:$AJ$1048576,U$1,0)</f>
        <v>#REF!</v>
      </c>
      <c r="V221" s="2" t="e">
        <f t="shared" si="160"/>
        <v>#REF!</v>
      </c>
      <c r="W221" s="1">
        <f>VLOOKUP($B221&amp;$C221&amp;$D221,Staqo!$A$3:$AJ$1048576,W$1,0)</f>
        <v>0.771439</v>
      </c>
      <c r="X221" s="1" t="e">
        <f>VLOOKUP($B221&amp;$C221&amp;$D221,HFE!$A$3:$AJ$1048576,X$1,0)</f>
        <v>#REF!</v>
      </c>
      <c r="Y221" s="2" t="e">
        <f t="shared" si="161"/>
        <v>#REF!</v>
      </c>
      <c r="Z221" s="4">
        <f>VLOOKUP($B221&amp;$C221&amp;$D221,Staqo!$A$3:$AJ$1048576,Z$1,0)</f>
        <v>100</v>
      </c>
      <c r="AA221" s="4">
        <f>VLOOKUP($B221&amp;$C221&amp;$D221,HFE!$A$3:$AJ$1048576,AA$1,0)</f>
        <v>0</v>
      </c>
      <c r="AB221" s="5">
        <f t="shared" si="162"/>
        <v>-100</v>
      </c>
      <c r="AC221" s="1">
        <f>VLOOKUP($B221&amp;$C221&amp;$D221,Staqo!$A$3:$AJ$1048576,AC$1,0)</f>
        <v>100</v>
      </c>
      <c r="AD221" s="1">
        <f>VLOOKUP($B221&amp;$C221&amp;$D221,HFE!$A$3:$AJ$1048576,AD$1,0)*100</f>
        <v>100</v>
      </c>
      <c r="AE221" s="2">
        <f t="shared" si="163"/>
        <v>0</v>
      </c>
      <c r="AF221" s="1">
        <f>VLOOKUP($B221&amp;$C221&amp;$D221,Staqo!$A$3:$AJ$1048576,AF$1,0)</f>
        <v>100</v>
      </c>
      <c r="AG221" s="1">
        <f>VLOOKUP($B221&amp;$C221&amp;$D221,HFE!$A$3:$AJ$1048576,AG$1,0)*100</f>
        <v>100</v>
      </c>
      <c r="AH221" s="2">
        <f t="shared" si="164"/>
        <v>0</v>
      </c>
      <c r="AI221" s="1">
        <f>VLOOKUP($B221&amp;$C221&amp;$D221,Staqo!$A$3:$AJ$1048576,AI$1,0)</f>
        <v>0.217506</v>
      </c>
      <c r="AJ221" s="1" t="e">
        <f>VLOOKUP($B221&amp;$C221&amp;$D221,HFE!$A$3:$AJ$1048576,AJ$1,0)</f>
        <v>#REF!</v>
      </c>
      <c r="AK221" s="2" t="e">
        <f t="shared" si="165"/>
        <v>#REF!</v>
      </c>
      <c r="AL221" s="1">
        <f>VLOOKUP($B221&amp;$C221&amp;$D221,Staqo!$A$3:$AJ$1048576,AL$1,0)</f>
        <v>0.197732</v>
      </c>
      <c r="AM221" s="1" t="e">
        <f>VLOOKUP($B221&amp;$C221&amp;$D221,HFE!$A$3:$AJ$1048576,AM$1,0)</f>
        <v>#REF!</v>
      </c>
      <c r="AN221" s="2" t="e">
        <f t="shared" si="166"/>
        <v>#REF!</v>
      </c>
      <c r="AO221" s="1">
        <f>VLOOKUP($B221&amp;$C221&amp;$D221,Staqo!$A$3:$AJ$1048576,AO$1,0)</f>
        <v>0.215727</v>
      </c>
      <c r="AP221" s="1" t="e">
        <f>VLOOKUP($B221&amp;$C221&amp;$D221,HFE!$A$3:$AJ$1048576,AP$1,0)</f>
        <v>#REF!</v>
      </c>
      <c r="AQ221" s="2" t="e">
        <f t="shared" si="167"/>
        <v>#REF!</v>
      </c>
      <c r="AR221" s="1">
        <f>VLOOKUP($B221&amp;$C221&amp;$D221,Staqo!$A$3:$AJ$1048576,AR$1,0)</f>
        <v>0.196115</v>
      </c>
      <c r="AS221" s="1" t="e">
        <f>VLOOKUP($B221&amp;$C221&amp;$D221,HFE!$A$3:$AJ$1048576,AS$1,0)</f>
        <v>#REF!</v>
      </c>
      <c r="AT221" s="2" t="e">
        <f t="shared" si="168"/>
        <v>#REF!</v>
      </c>
      <c r="AU221" s="1">
        <f>VLOOKUP($B221&amp;$C221&amp;$D221,Staqo!$A$3:$AJ$1048576,AU$1,0)</f>
        <v>97.1196</v>
      </c>
      <c r="AV221" s="1">
        <f>VLOOKUP($B221&amp;$C221&amp;$D221,HFE!$A$3:$AJ$1048576,AV$1,0)</f>
        <v>0</v>
      </c>
      <c r="AW221" s="2">
        <f t="shared" si="169"/>
        <v>-97.1196</v>
      </c>
      <c r="AX221" s="4">
        <f>VLOOKUP($B221&amp;$C221&amp;$D221,Staqo!$A$3:$AJ$1048576,AX$1,0)</f>
        <v>12</v>
      </c>
      <c r="AY221" s="4">
        <f>VLOOKUP($B221&amp;$C221&amp;$D221,HFE!$A$3:$AJ$1048576,AY$1,0)</f>
        <v>12</v>
      </c>
      <c r="AZ221" s="5">
        <f t="shared" si="170"/>
        <v>0</v>
      </c>
      <c r="BA221" s="1">
        <f>VLOOKUP($B221&amp;$C221&amp;$D221,Staqo!$A$3:$AJ$1048576,BA$1,0)</f>
        <v>0</v>
      </c>
      <c r="BB221" s="1">
        <f>VLOOKUP($B221&amp;$C221&amp;$D221,HFE!$A$3:$AJ$1048576,BB$1,0)</f>
        <v>0</v>
      </c>
      <c r="BC221" s="2">
        <f t="shared" si="171"/>
        <v>0</v>
      </c>
      <c r="BD221" s="1">
        <f>VLOOKUP($B221&amp;$C221&amp;$D221,Staqo!$A$3:$AJ$1048576,BD$1,0)</f>
        <v>0</v>
      </c>
      <c r="BE221" s="1">
        <f>VLOOKUP($B221&amp;$C221&amp;$D221,HFE!$A$3:$AJ$1048576,BE$1,0)</f>
        <v>0</v>
      </c>
      <c r="BF221" s="2">
        <f t="shared" si="172"/>
        <v>0</v>
      </c>
      <c r="BG221" s="1">
        <f>VLOOKUP($B221&amp;$C221&amp;$D221,Staqo!$A$3:$AJ$1048576,BG$1,0)</f>
        <v>0</v>
      </c>
      <c r="BH221" s="1">
        <f>VLOOKUP($B221&amp;$C221&amp;$D221,HFE!$A$3:$AJ$1048576,BH$1,0)</f>
        <v>0</v>
      </c>
      <c r="BI221" s="2">
        <f t="shared" si="173"/>
        <v>0</v>
      </c>
      <c r="BJ221" s="1">
        <f>VLOOKUP($B221&amp;$C221&amp;$D221,Staqo!$A$3:$AJ$1048576,BJ$1,0)</f>
        <v>0</v>
      </c>
      <c r="BK221" s="1">
        <f>VLOOKUP($B221&amp;$C221&amp;$D221,HFE!$A$3:$AJ$1048576,BK$1,0)</f>
        <v>0</v>
      </c>
      <c r="BL221" s="2">
        <f t="shared" si="174"/>
        <v>0</v>
      </c>
      <c r="BM221" s="1">
        <f>VLOOKUP($B221&amp;$C221&amp;$D221,Staqo!$A$3:$AJ$1048576,BM$1,0)</f>
        <v>0</v>
      </c>
      <c r="BN221" s="1">
        <f>VLOOKUP($B221&amp;$C221&amp;$D221,HFE!$A$3:$AJ$1048576,BN$1,0)</f>
        <v>0</v>
      </c>
      <c r="BO221" s="2">
        <f t="shared" si="175"/>
        <v>0</v>
      </c>
      <c r="BP221" s="1">
        <f>VLOOKUP($B221&amp;$C221&amp;$D221,Staqo!$A$3:$AJ$1048576,BP$1,0)</f>
        <v>0</v>
      </c>
      <c r="BQ221" s="1">
        <f>VLOOKUP($B221&amp;$C221&amp;$D221,HFE!$A$3:$AJ$1048576,BQ$1,0)</f>
        <v>0</v>
      </c>
      <c r="BR221" s="2">
        <f t="shared" si="176"/>
        <v>0</v>
      </c>
      <c r="BS221" s="1">
        <f>VLOOKUP($B221&amp;$C221&amp;$D221,Staqo!$A$3:$AJ$1048576,BS$1,0)</f>
        <v>0</v>
      </c>
      <c r="BT221" s="1">
        <f>VLOOKUP($B221&amp;$C221&amp;$D221,HFE!$A$3:$AJ$1048576,BT$1,0)</f>
        <v>0</v>
      </c>
      <c r="BU221" s="2">
        <f t="shared" si="177"/>
        <v>0</v>
      </c>
      <c r="BV221" s="1">
        <f>VLOOKUP($B221&amp;$C221&amp;$D221,Staqo!$A$3:$AJ$1048576,BV$1,0)</f>
        <v>0</v>
      </c>
      <c r="BW221" s="1">
        <f>VLOOKUP($B221&amp;$C221&amp;$D221,HFE!$A$3:$AJ$1048576,BW$1,0)</f>
        <v>0</v>
      </c>
      <c r="BX221" s="2">
        <f t="shared" si="178"/>
        <v>0</v>
      </c>
      <c r="BY221" s="1">
        <f>VLOOKUP($B221&amp;$C221&amp;$D221,Staqo!$A$3:$AJ$1048576,BY$1,0)</f>
        <v>0</v>
      </c>
      <c r="BZ221" s="1">
        <f>VLOOKUP($B221&amp;$C221&amp;$D221,HFE!$A$3:$AJ$1048576,BZ$1,0)</f>
        <v>0</v>
      </c>
      <c r="CA221" s="2">
        <f t="shared" si="179"/>
        <v>0</v>
      </c>
      <c r="CB221" s="1">
        <f>VLOOKUP($B221&amp;$C221&amp;$D221,Staqo!$A$3:$AJ$1048576,CB$1,0)</f>
        <v>0</v>
      </c>
      <c r="CC221" s="1">
        <f>VLOOKUP($B221&amp;$C221&amp;$D221,HFE!$A$3:$AJ$1048576,CC$1,0)</f>
        <v>0</v>
      </c>
      <c r="CD221" s="2">
        <f t="shared" si="180"/>
        <v>0</v>
      </c>
      <c r="CE221" s="1">
        <f>VLOOKUP($B221&amp;$C221&amp;$D221,Staqo!$A$3:$AJ$1048576,CE$1,0)</f>
        <v>0</v>
      </c>
      <c r="CF221" s="1">
        <f>VLOOKUP($B221&amp;$C221&amp;$D221,HFE!$A$3:$AJ$1048576,CF$1,0)</f>
        <v>0</v>
      </c>
      <c r="CG221" s="2">
        <f t="shared" si="181"/>
        <v>0</v>
      </c>
      <c r="CH221" s="1">
        <f>VLOOKUP($B221&amp;$C221&amp;$D221,Staqo!$A$3:$AJ$1048576,CH$1,0)</f>
        <v>0</v>
      </c>
      <c r="CI221" s="1">
        <f>VLOOKUP($B221&amp;$C221&amp;$D221,HFE!$A$3:$AJ$1048576,CI$1,0)</f>
        <v>0</v>
      </c>
      <c r="CJ221" s="2">
        <f t="shared" si="182"/>
        <v>0</v>
      </c>
      <c r="CK221" s="1">
        <f>VLOOKUP($B221&amp;$C221&amp;$D221,Staqo!$A$3:$AJ$1048576,CK$1,0)</f>
        <v>0</v>
      </c>
      <c r="CL221" s="1">
        <f>VLOOKUP($B221&amp;$C221&amp;$D221,HFE!$A$3:$AJ$1048576,CL$1,0)</f>
        <v>0</v>
      </c>
      <c r="CM221" s="2">
        <f t="shared" si="183"/>
        <v>0</v>
      </c>
      <c r="CN221" s="1">
        <f>VLOOKUP($B221&amp;$C221&amp;$D221,Staqo!$A$3:$AJ$1048576,CN$1,0)</f>
        <v>0</v>
      </c>
      <c r="CO221" s="1">
        <f>VLOOKUP($B221&amp;$C221&amp;$D221,HFE!$A$3:$AJ$1048576,CO$1,0)</f>
        <v>0</v>
      </c>
      <c r="CP221" s="2">
        <f t="shared" si="184"/>
        <v>0</v>
      </c>
      <c r="CQ221" s="1">
        <f>VLOOKUP($B221&amp;$C221&amp;$D221,Staqo!$A$3:$AJ$1048576,CQ$1,0)</f>
        <v>0</v>
      </c>
      <c r="CR221" s="1">
        <f>VLOOKUP($B221&amp;$C221&amp;$D221,HFE!$A$3:$AJ$1048576,CR$1,0)</f>
        <v>0</v>
      </c>
      <c r="CS221" s="2">
        <f t="shared" si="185"/>
        <v>0</v>
      </c>
      <c r="CT221" s="1"/>
      <c r="CU221" s="1"/>
      <c r="CV221" s="2"/>
    </row>
    <row r="222" hidden="1" spans="1:100">
      <c r="A222" s="1" t="s">
        <v>95</v>
      </c>
      <c r="B222" s="1" t="s">
        <v>96</v>
      </c>
      <c r="C222" s="3">
        <v>44566</v>
      </c>
      <c r="D222" s="1" t="s">
        <v>101</v>
      </c>
      <c r="E222" s="1">
        <f>VLOOKUP($B222&amp;$C222&amp;$D222,Staqo!$A$3:$AJ$1048576,E$1,0)</f>
        <v>5.32208</v>
      </c>
      <c r="F222" s="1" t="e">
        <f>VLOOKUP($B222&amp;$C222&amp;$D222,HFE!$A$3:$AJ$1048576,F$1,0)</f>
        <v>#REF!</v>
      </c>
      <c r="G222" s="2" t="e">
        <f t="shared" si="155"/>
        <v>#REF!</v>
      </c>
      <c r="H222" s="1">
        <f>VLOOKUP($B222&amp;$C222&amp;$D222,Staqo!$A$3:$AJ$1048576,H$1,0)</f>
        <v>6.10128</v>
      </c>
      <c r="I222" s="1" t="e">
        <f>VLOOKUP($B222&amp;$C222&amp;$D222,HFE!$A$3:$AJ$1048576,I$1,0)</f>
        <v>#REF!</v>
      </c>
      <c r="J222" s="2" t="e">
        <f t="shared" si="156"/>
        <v>#REF!</v>
      </c>
      <c r="K222" s="1">
        <f>VLOOKUP($B222&amp;$C222&amp;$D222,Staqo!$A$3:$AJ$1048576,K$1,0)</f>
        <v>7298.1</v>
      </c>
      <c r="L222" s="1" t="e">
        <f>VLOOKUP($B222&amp;$C222&amp;$D222,HFE!$A$3:$AJ$1048576,L$1,0)</f>
        <v>#REF!</v>
      </c>
      <c r="M222" s="2" t="e">
        <f t="shared" si="157"/>
        <v>#REF!</v>
      </c>
      <c r="N222" s="1">
        <f>VLOOKUP($B222&amp;$C222&amp;$D222,Staqo!$A$3:$AJ$1048576,N$1,0)</f>
        <v>5730</v>
      </c>
      <c r="O222" s="1">
        <f>VLOOKUP($B222&amp;$C222&amp;$D222,HFE!$A$3:$AJ$1048576,O$1,0)</f>
        <v>0</v>
      </c>
      <c r="P222" s="2">
        <f t="shared" si="158"/>
        <v>-5730</v>
      </c>
      <c r="Q222" s="1">
        <f>VLOOKUP($B222&amp;$C222&amp;$D222,Staqo!$A$3:$AJ$1048576,Q$1,0)</f>
        <v>5683.14</v>
      </c>
      <c r="R222" s="1">
        <f>VLOOKUP($B222&amp;$C222&amp;$D222,HFE!$A$3:$AJ$1048576,R$1,0)</f>
        <v>0</v>
      </c>
      <c r="S222" s="2">
        <f t="shared" si="159"/>
        <v>-5683.14</v>
      </c>
      <c r="T222" s="1">
        <f>VLOOKUP($B222&amp;$C222&amp;$D222,Staqo!$A$3:$AJ$1048576,T$1,0)</f>
        <v>0.785135</v>
      </c>
      <c r="U222" s="1" t="e">
        <f>VLOOKUP($B222&amp;$C222&amp;$D222,HFE!$A$3:$AJ$1048576,U$1,0)</f>
        <v>#REF!</v>
      </c>
      <c r="V222" s="2" t="e">
        <f t="shared" si="160"/>
        <v>#REF!</v>
      </c>
      <c r="W222" s="1">
        <f>VLOOKUP($B222&amp;$C222&amp;$D222,Staqo!$A$3:$AJ$1048576,W$1,0)</f>
        <v>0.778715</v>
      </c>
      <c r="X222" s="1" t="e">
        <f>VLOOKUP($B222&amp;$C222&amp;$D222,HFE!$A$3:$AJ$1048576,X$1,0)</f>
        <v>#REF!</v>
      </c>
      <c r="Y222" s="2" t="e">
        <f t="shared" si="161"/>
        <v>#REF!</v>
      </c>
      <c r="Z222" s="4">
        <f>VLOOKUP($B222&amp;$C222&amp;$D222,Staqo!$A$3:$AJ$1048576,Z$1,0)</f>
        <v>100</v>
      </c>
      <c r="AA222" s="4">
        <f>VLOOKUP($B222&amp;$C222&amp;$D222,HFE!$A$3:$AJ$1048576,AA$1,0)</f>
        <v>0</v>
      </c>
      <c r="AB222" s="5">
        <f t="shared" si="162"/>
        <v>-100</v>
      </c>
      <c r="AC222" s="1">
        <f>VLOOKUP($B222&amp;$C222&amp;$D222,Staqo!$A$3:$AJ$1048576,AC$1,0)</f>
        <v>100</v>
      </c>
      <c r="AD222" s="1">
        <f>VLOOKUP($B222&amp;$C222&amp;$D222,HFE!$A$3:$AJ$1048576,AD$1,0)*100</f>
        <v>100</v>
      </c>
      <c r="AE222" s="2">
        <f t="shared" si="163"/>
        <v>0</v>
      </c>
      <c r="AF222" s="1">
        <f>VLOOKUP($B222&amp;$C222&amp;$D222,Staqo!$A$3:$AJ$1048576,AF$1,0)</f>
        <v>100</v>
      </c>
      <c r="AG222" s="1">
        <f>VLOOKUP($B222&amp;$C222&amp;$D222,HFE!$A$3:$AJ$1048576,AG$1,0)*100</f>
        <v>100</v>
      </c>
      <c r="AH222" s="2">
        <f t="shared" si="164"/>
        <v>0</v>
      </c>
      <c r="AI222" s="1">
        <f>VLOOKUP($B222&amp;$C222&amp;$D222,Staqo!$A$3:$AJ$1048576,AI$1,0)</f>
        <v>0.219556</v>
      </c>
      <c r="AJ222" s="1" t="e">
        <f>VLOOKUP($B222&amp;$C222&amp;$D222,HFE!$A$3:$AJ$1048576,AJ$1,0)</f>
        <v>#REF!</v>
      </c>
      <c r="AK222" s="2" t="e">
        <f t="shared" si="165"/>
        <v>#REF!</v>
      </c>
      <c r="AL222" s="1">
        <f>VLOOKUP($B222&amp;$C222&amp;$D222,Staqo!$A$3:$AJ$1048576,AL$1,0)</f>
        <v>0.199597</v>
      </c>
      <c r="AM222" s="1" t="e">
        <f>VLOOKUP($B222&amp;$C222&amp;$D222,HFE!$A$3:$AJ$1048576,AM$1,0)</f>
        <v>#REF!</v>
      </c>
      <c r="AN222" s="2" t="e">
        <f t="shared" si="166"/>
        <v>#REF!</v>
      </c>
      <c r="AO222" s="1">
        <f>VLOOKUP($B222&amp;$C222&amp;$D222,Staqo!$A$3:$AJ$1048576,AO$1,0)</f>
        <v>0.217761</v>
      </c>
      <c r="AP222" s="1" t="e">
        <f>VLOOKUP($B222&amp;$C222&amp;$D222,HFE!$A$3:$AJ$1048576,AP$1,0)</f>
        <v>#REF!</v>
      </c>
      <c r="AQ222" s="2" t="e">
        <f t="shared" si="167"/>
        <v>#REF!</v>
      </c>
      <c r="AR222" s="1">
        <f>VLOOKUP($B222&amp;$C222&amp;$D222,Staqo!$A$3:$AJ$1048576,AR$1,0)</f>
        <v>0.197965</v>
      </c>
      <c r="AS222" s="1" t="e">
        <f>VLOOKUP($B222&amp;$C222&amp;$D222,HFE!$A$3:$AJ$1048576,AS$1,0)</f>
        <v>#REF!</v>
      </c>
      <c r="AT222" s="2" t="e">
        <f t="shared" si="168"/>
        <v>#REF!</v>
      </c>
      <c r="AU222" s="1">
        <f>VLOOKUP($B222&amp;$C222&amp;$D222,Staqo!$A$3:$AJ$1048576,AU$1,0)</f>
        <v>97.7829</v>
      </c>
      <c r="AV222" s="1">
        <f>VLOOKUP($B222&amp;$C222&amp;$D222,HFE!$A$3:$AJ$1048576,AV$1,0)</f>
        <v>0</v>
      </c>
      <c r="AW222" s="2">
        <f t="shared" si="169"/>
        <v>-97.7829</v>
      </c>
      <c r="AX222" s="4">
        <f>VLOOKUP($B222&amp;$C222&amp;$D222,Staqo!$A$3:$AJ$1048576,AX$1,0)</f>
        <v>12</v>
      </c>
      <c r="AY222" s="4">
        <f>VLOOKUP($B222&amp;$C222&amp;$D222,HFE!$A$3:$AJ$1048576,AY$1,0)</f>
        <v>12</v>
      </c>
      <c r="AZ222" s="5">
        <f t="shared" si="170"/>
        <v>0</v>
      </c>
      <c r="BA222" s="1">
        <f>VLOOKUP($B222&amp;$C222&amp;$D222,Staqo!$A$3:$AJ$1048576,BA$1,0)</f>
        <v>0</v>
      </c>
      <c r="BB222" s="1">
        <f>VLOOKUP($B222&amp;$C222&amp;$D222,HFE!$A$3:$AJ$1048576,BB$1,0)</f>
        <v>0</v>
      </c>
      <c r="BC222" s="2">
        <f t="shared" si="171"/>
        <v>0</v>
      </c>
      <c r="BD222" s="1">
        <f>VLOOKUP($B222&amp;$C222&amp;$D222,Staqo!$A$3:$AJ$1048576,BD$1,0)</f>
        <v>0</v>
      </c>
      <c r="BE222" s="1">
        <f>VLOOKUP($B222&amp;$C222&amp;$D222,HFE!$A$3:$AJ$1048576,BE$1,0)</f>
        <v>0</v>
      </c>
      <c r="BF222" s="2">
        <f t="shared" si="172"/>
        <v>0</v>
      </c>
      <c r="BG222" s="1">
        <f>VLOOKUP($B222&amp;$C222&amp;$D222,Staqo!$A$3:$AJ$1048576,BG$1,0)</f>
        <v>0</v>
      </c>
      <c r="BH222" s="1">
        <f>VLOOKUP($B222&amp;$C222&amp;$D222,HFE!$A$3:$AJ$1048576,BH$1,0)</f>
        <v>0</v>
      </c>
      <c r="BI222" s="2">
        <f t="shared" si="173"/>
        <v>0</v>
      </c>
      <c r="BJ222" s="1">
        <f>VLOOKUP($B222&amp;$C222&amp;$D222,Staqo!$A$3:$AJ$1048576,BJ$1,0)</f>
        <v>0</v>
      </c>
      <c r="BK222" s="1">
        <f>VLOOKUP($B222&amp;$C222&amp;$D222,HFE!$A$3:$AJ$1048576,BK$1,0)</f>
        <v>0</v>
      </c>
      <c r="BL222" s="2">
        <f t="shared" si="174"/>
        <v>0</v>
      </c>
      <c r="BM222" s="1">
        <f>VLOOKUP($B222&amp;$C222&amp;$D222,Staqo!$A$3:$AJ$1048576,BM$1,0)</f>
        <v>0</v>
      </c>
      <c r="BN222" s="1">
        <f>VLOOKUP($B222&amp;$C222&amp;$D222,HFE!$A$3:$AJ$1048576,BN$1,0)</f>
        <v>0</v>
      </c>
      <c r="BO222" s="2">
        <f t="shared" si="175"/>
        <v>0</v>
      </c>
      <c r="BP222" s="1">
        <f>VLOOKUP($B222&amp;$C222&amp;$D222,Staqo!$A$3:$AJ$1048576,BP$1,0)</f>
        <v>0</v>
      </c>
      <c r="BQ222" s="1">
        <f>VLOOKUP($B222&amp;$C222&amp;$D222,HFE!$A$3:$AJ$1048576,BQ$1,0)</f>
        <v>0</v>
      </c>
      <c r="BR222" s="2">
        <f t="shared" si="176"/>
        <v>0</v>
      </c>
      <c r="BS222" s="1">
        <f>VLOOKUP($B222&amp;$C222&amp;$D222,Staqo!$A$3:$AJ$1048576,BS$1,0)</f>
        <v>0</v>
      </c>
      <c r="BT222" s="1">
        <f>VLOOKUP($B222&amp;$C222&amp;$D222,HFE!$A$3:$AJ$1048576,BT$1,0)</f>
        <v>0</v>
      </c>
      <c r="BU222" s="2">
        <f t="shared" si="177"/>
        <v>0</v>
      </c>
      <c r="BV222" s="1">
        <f>VLOOKUP($B222&amp;$C222&amp;$D222,Staqo!$A$3:$AJ$1048576,BV$1,0)</f>
        <v>0</v>
      </c>
      <c r="BW222" s="1">
        <f>VLOOKUP($B222&amp;$C222&amp;$D222,HFE!$A$3:$AJ$1048576,BW$1,0)</f>
        <v>0</v>
      </c>
      <c r="BX222" s="2">
        <f t="shared" si="178"/>
        <v>0</v>
      </c>
      <c r="BY222" s="1">
        <f>VLOOKUP($B222&amp;$C222&amp;$D222,Staqo!$A$3:$AJ$1048576,BY$1,0)</f>
        <v>0</v>
      </c>
      <c r="BZ222" s="1">
        <f>VLOOKUP($B222&amp;$C222&amp;$D222,HFE!$A$3:$AJ$1048576,BZ$1,0)</f>
        <v>0</v>
      </c>
      <c r="CA222" s="2">
        <f t="shared" si="179"/>
        <v>0</v>
      </c>
      <c r="CB222" s="1">
        <f>VLOOKUP($B222&amp;$C222&amp;$D222,Staqo!$A$3:$AJ$1048576,CB$1,0)</f>
        <v>0</v>
      </c>
      <c r="CC222" s="1">
        <f>VLOOKUP($B222&amp;$C222&amp;$D222,HFE!$A$3:$AJ$1048576,CC$1,0)</f>
        <v>0</v>
      </c>
      <c r="CD222" s="2">
        <f t="shared" si="180"/>
        <v>0</v>
      </c>
      <c r="CE222" s="1">
        <f>VLOOKUP($B222&amp;$C222&amp;$D222,Staqo!$A$3:$AJ$1048576,CE$1,0)</f>
        <v>0</v>
      </c>
      <c r="CF222" s="1">
        <f>VLOOKUP($B222&amp;$C222&amp;$D222,HFE!$A$3:$AJ$1048576,CF$1,0)</f>
        <v>0</v>
      </c>
      <c r="CG222" s="2">
        <f t="shared" si="181"/>
        <v>0</v>
      </c>
      <c r="CH222" s="1">
        <f>VLOOKUP($B222&amp;$C222&amp;$D222,Staqo!$A$3:$AJ$1048576,CH$1,0)</f>
        <v>0</v>
      </c>
      <c r="CI222" s="1">
        <f>VLOOKUP($B222&amp;$C222&amp;$D222,HFE!$A$3:$AJ$1048576,CI$1,0)</f>
        <v>0</v>
      </c>
      <c r="CJ222" s="2">
        <f t="shared" si="182"/>
        <v>0</v>
      </c>
      <c r="CK222" s="1">
        <f>VLOOKUP($B222&amp;$C222&amp;$D222,Staqo!$A$3:$AJ$1048576,CK$1,0)</f>
        <v>0</v>
      </c>
      <c r="CL222" s="1">
        <f>VLOOKUP($B222&amp;$C222&amp;$D222,HFE!$A$3:$AJ$1048576,CL$1,0)</f>
        <v>0</v>
      </c>
      <c r="CM222" s="2">
        <f t="shared" si="183"/>
        <v>0</v>
      </c>
      <c r="CN222" s="1">
        <f>VLOOKUP($B222&amp;$C222&amp;$D222,Staqo!$A$3:$AJ$1048576,CN$1,0)</f>
        <v>0</v>
      </c>
      <c r="CO222" s="1">
        <f>VLOOKUP($B222&amp;$C222&amp;$D222,HFE!$A$3:$AJ$1048576,CO$1,0)</f>
        <v>0</v>
      </c>
      <c r="CP222" s="2">
        <f t="shared" si="184"/>
        <v>0</v>
      </c>
      <c r="CQ222" s="1">
        <f>VLOOKUP($B222&amp;$C222&amp;$D222,Staqo!$A$3:$AJ$1048576,CQ$1,0)</f>
        <v>0</v>
      </c>
      <c r="CR222" s="1">
        <f>VLOOKUP($B222&amp;$C222&amp;$D222,HFE!$A$3:$AJ$1048576,CR$1,0)</f>
        <v>0</v>
      </c>
      <c r="CS222" s="2">
        <f t="shared" si="185"/>
        <v>0</v>
      </c>
      <c r="CT222" s="1"/>
      <c r="CU222" s="1"/>
      <c r="CV222" s="2"/>
    </row>
    <row r="223" hidden="1" spans="1:100">
      <c r="A223" s="1" t="s">
        <v>95</v>
      </c>
      <c r="B223" s="1" t="s">
        <v>96</v>
      </c>
      <c r="C223" s="3">
        <v>44566</v>
      </c>
      <c r="D223" s="1" t="s">
        <v>102</v>
      </c>
      <c r="E223" s="1">
        <f>VLOOKUP($B223&amp;$C223&amp;$D223,Staqo!$A$3:$AJ$1048576,E$1,0)</f>
        <v>5.32208</v>
      </c>
      <c r="F223" s="1" t="e">
        <f>VLOOKUP($B223&amp;$C223&amp;$D223,HFE!$A$3:$AJ$1048576,F$1,0)</f>
        <v>#REF!</v>
      </c>
      <c r="G223" s="2" t="e">
        <f t="shared" si="155"/>
        <v>#REF!</v>
      </c>
      <c r="H223" s="1">
        <f>VLOOKUP($B223&amp;$C223&amp;$D223,Staqo!$A$3:$AJ$1048576,H$1,0)</f>
        <v>6.10128</v>
      </c>
      <c r="I223" s="1" t="e">
        <f>VLOOKUP($B223&amp;$C223&amp;$D223,HFE!$A$3:$AJ$1048576,I$1,0)</f>
        <v>#REF!</v>
      </c>
      <c r="J223" s="2" t="e">
        <f t="shared" si="156"/>
        <v>#REF!</v>
      </c>
      <c r="K223" s="1">
        <f>VLOOKUP($B223&amp;$C223&amp;$D223,Staqo!$A$3:$AJ$1048576,K$1,0)</f>
        <v>7708.11</v>
      </c>
      <c r="L223" s="1" t="e">
        <f>VLOOKUP($B223&amp;$C223&amp;$D223,HFE!$A$3:$AJ$1048576,L$1,0)</f>
        <v>#REF!</v>
      </c>
      <c r="M223" s="2" t="e">
        <f t="shared" si="157"/>
        <v>#REF!</v>
      </c>
      <c r="N223" s="1">
        <f>VLOOKUP($B223&amp;$C223&amp;$D223,Staqo!$A$3:$AJ$1048576,N$1,0)</f>
        <v>5930</v>
      </c>
      <c r="O223" s="1">
        <f>VLOOKUP($B223&amp;$C223&amp;$D223,HFE!$A$3:$AJ$1048576,O$1,0)</f>
        <v>0</v>
      </c>
      <c r="P223" s="2">
        <f t="shared" si="158"/>
        <v>-5930</v>
      </c>
      <c r="Q223" s="1">
        <f>VLOOKUP($B223&amp;$C223&amp;$D223,Staqo!$A$3:$AJ$1048576,Q$1,0)</f>
        <v>5881.5</v>
      </c>
      <c r="R223" s="1">
        <f>VLOOKUP($B223&amp;$C223&amp;$D223,HFE!$A$3:$AJ$1048576,R$1,0)</f>
        <v>0</v>
      </c>
      <c r="S223" s="2">
        <f t="shared" si="159"/>
        <v>-5881.5</v>
      </c>
      <c r="T223" s="1">
        <f>VLOOKUP($B223&amp;$C223&amp;$D223,Staqo!$A$3:$AJ$1048576,T$1,0)</f>
        <v>0.76932</v>
      </c>
      <c r="U223" s="1" t="e">
        <f>VLOOKUP($B223&amp;$C223&amp;$D223,HFE!$A$3:$AJ$1048576,U$1,0)</f>
        <v>#REF!</v>
      </c>
      <c r="V223" s="2" t="e">
        <f t="shared" si="160"/>
        <v>#REF!</v>
      </c>
      <c r="W223" s="1">
        <f>VLOOKUP($B223&amp;$C223&amp;$D223,Staqo!$A$3:$AJ$1048576,W$1,0)</f>
        <v>0.763028</v>
      </c>
      <c r="X223" s="1" t="e">
        <f>VLOOKUP($B223&amp;$C223&amp;$D223,HFE!$A$3:$AJ$1048576,X$1,0)</f>
        <v>#REF!</v>
      </c>
      <c r="Y223" s="2" t="e">
        <f t="shared" si="161"/>
        <v>#REF!</v>
      </c>
      <c r="Z223" s="4">
        <f>VLOOKUP($B223&amp;$C223&amp;$D223,Staqo!$A$3:$AJ$1048576,Z$1,0)</f>
        <v>100</v>
      </c>
      <c r="AA223" s="4">
        <f>VLOOKUP($B223&amp;$C223&amp;$D223,HFE!$A$3:$AJ$1048576,AA$1,0)</f>
        <v>0</v>
      </c>
      <c r="AB223" s="5">
        <f t="shared" si="162"/>
        <v>-100</v>
      </c>
      <c r="AC223" s="1">
        <f>VLOOKUP($B223&amp;$C223&amp;$D223,Staqo!$A$3:$AJ$1048576,AC$1,0)</f>
        <v>100</v>
      </c>
      <c r="AD223" s="1">
        <f>VLOOKUP($B223&amp;$C223&amp;$D223,HFE!$A$3:$AJ$1048576,AD$1,0)*100</f>
        <v>100</v>
      </c>
      <c r="AE223" s="2">
        <f t="shared" si="163"/>
        <v>0</v>
      </c>
      <c r="AF223" s="1">
        <f>VLOOKUP($B223&amp;$C223&amp;$D223,Staqo!$A$3:$AJ$1048576,AF$1,0)</f>
        <v>100</v>
      </c>
      <c r="AG223" s="1">
        <f>VLOOKUP($B223&amp;$C223&amp;$D223,HFE!$A$3:$AJ$1048576,AG$1,0)*100</f>
        <v>100</v>
      </c>
      <c r="AH223" s="2">
        <f t="shared" si="164"/>
        <v>0</v>
      </c>
      <c r="AI223" s="1">
        <f>VLOOKUP($B223&amp;$C223&amp;$D223,Staqo!$A$3:$AJ$1048576,AI$1,0)</f>
        <v>0.215134</v>
      </c>
      <c r="AJ223" s="1" t="e">
        <f>VLOOKUP($B223&amp;$C223&amp;$D223,HFE!$A$3:$AJ$1048576,AJ$1,0)</f>
        <v>#REF!</v>
      </c>
      <c r="AK223" s="2" t="e">
        <f t="shared" si="165"/>
        <v>#REF!</v>
      </c>
      <c r="AL223" s="1">
        <f>VLOOKUP($B223&amp;$C223&amp;$D223,Staqo!$A$3:$AJ$1048576,AL$1,0)</f>
        <v>0.195576</v>
      </c>
      <c r="AM223" s="1" t="e">
        <f>VLOOKUP($B223&amp;$C223&amp;$D223,HFE!$A$3:$AJ$1048576,AM$1,0)</f>
        <v>#REF!</v>
      </c>
      <c r="AN223" s="2" t="e">
        <f t="shared" si="166"/>
        <v>#REF!</v>
      </c>
      <c r="AO223" s="1">
        <f>VLOOKUP($B223&amp;$C223&amp;$D223,Staqo!$A$3:$AJ$1048576,AO$1,0)</f>
        <v>0.213374</v>
      </c>
      <c r="AP223" s="1" t="e">
        <f>VLOOKUP($B223&amp;$C223&amp;$D223,HFE!$A$3:$AJ$1048576,AP$1,0)</f>
        <v>#REF!</v>
      </c>
      <c r="AQ223" s="2" t="e">
        <f t="shared" si="167"/>
        <v>#REF!</v>
      </c>
      <c r="AR223" s="1">
        <f>VLOOKUP($B223&amp;$C223&amp;$D223,Staqo!$A$3:$AJ$1048576,AR$1,0)</f>
        <v>0.193977</v>
      </c>
      <c r="AS223" s="1" t="e">
        <f>VLOOKUP($B223&amp;$C223&amp;$D223,HFE!$A$3:$AJ$1048576,AS$1,0)</f>
        <v>#REF!</v>
      </c>
      <c r="AT223" s="2" t="e">
        <f t="shared" si="168"/>
        <v>#REF!</v>
      </c>
      <c r="AU223" s="1">
        <f>VLOOKUP($B223&amp;$C223&amp;$D223,Staqo!$A$3:$AJ$1048576,AU$1,0)</f>
        <v>97.4903</v>
      </c>
      <c r="AV223" s="1">
        <f>VLOOKUP($B223&amp;$C223&amp;$D223,HFE!$A$3:$AJ$1048576,AV$1,0)</f>
        <v>0</v>
      </c>
      <c r="AW223" s="2">
        <f t="shared" si="169"/>
        <v>-97.4903</v>
      </c>
      <c r="AX223" s="4">
        <f>VLOOKUP($B223&amp;$C223&amp;$D223,Staqo!$A$3:$AJ$1048576,AX$1,0)</f>
        <v>12</v>
      </c>
      <c r="AY223" s="4">
        <f>VLOOKUP($B223&amp;$C223&amp;$D223,HFE!$A$3:$AJ$1048576,AY$1,0)</f>
        <v>12</v>
      </c>
      <c r="AZ223" s="5">
        <f t="shared" si="170"/>
        <v>0</v>
      </c>
      <c r="BA223" s="1">
        <f>VLOOKUP($B223&amp;$C223&amp;$D223,Staqo!$A$3:$AJ$1048576,BA$1,0)</f>
        <v>0</v>
      </c>
      <c r="BB223" s="1">
        <f>VLOOKUP($B223&amp;$C223&amp;$D223,HFE!$A$3:$AJ$1048576,BB$1,0)</f>
        <v>0</v>
      </c>
      <c r="BC223" s="2">
        <f t="shared" si="171"/>
        <v>0</v>
      </c>
      <c r="BD223" s="1">
        <f>VLOOKUP($B223&amp;$C223&amp;$D223,Staqo!$A$3:$AJ$1048576,BD$1,0)</f>
        <v>0</v>
      </c>
      <c r="BE223" s="1">
        <f>VLOOKUP($B223&amp;$C223&amp;$D223,HFE!$A$3:$AJ$1048576,BE$1,0)</f>
        <v>0</v>
      </c>
      <c r="BF223" s="2">
        <f t="shared" si="172"/>
        <v>0</v>
      </c>
      <c r="BG223" s="1">
        <f>VLOOKUP($B223&amp;$C223&amp;$D223,Staqo!$A$3:$AJ$1048576,BG$1,0)</f>
        <v>0</v>
      </c>
      <c r="BH223" s="1">
        <f>VLOOKUP($B223&amp;$C223&amp;$D223,HFE!$A$3:$AJ$1048576,BH$1,0)</f>
        <v>0</v>
      </c>
      <c r="BI223" s="2">
        <f t="shared" si="173"/>
        <v>0</v>
      </c>
      <c r="BJ223" s="1">
        <f>VLOOKUP($B223&amp;$C223&amp;$D223,Staqo!$A$3:$AJ$1048576,BJ$1,0)</f>
        <v>0</v>
      </c>
      <c r="BK223" s="1">
        <f>VLOOKUP($B223&amp;$C223&amp;$D223,HFE!$A$3:$AJ$1048576,BK$1,0)</f>
        <v>0</v>
      </c>
      <c r="BL223" s="2">
        <f t="shared" si="174"/>
        <v>0</v>
      </c>
      <c r="BM223" s="1">
        <f>VLOOKUP($B223&amp;$C223&amp;$D223,Staqo!$A$3:$AJ$1048576,BM$1,0)</f>
        <v>0</v>
      </c>
      <c r="BN223" s="1">
        <f>VLOOKUP($B223&amp;$C223&amp;$D223,HFE!$A$3:$AJ$1048576,BN$1,0)</f>
        <v>0</v>
      </c>
      <c r="BO223" s="2">
        <f t="shared" si="175"/>
        <v>0</v>
      </c>
      <c r="BP223" s="1">
        <f>VLOOKUP($B223&amp;$C223&amp;$D223,Staqo!$A$3:$AJ$1048576,BP$1,0)</f>
        <v>0</v>
      </c>
      <c r="BQ223" s="1">
        <f>VLOOKUP($B223&amp;$C223&amp;$D223,HFE!$A$3:$AJ$1048576,BQ$1,0)</f>
        <v>0</v>
      </c>
      <c r="BR223" s="2">
        <f t="shared" si="176"/>
        <v>0</v>
      </c>
      <c r="BS223" s="1">
        <f>VLOOKUP($B223&amp;$C223&amp;$D223,Staqo!$A$3:$AJ$1048576,BS$1,0)</f>
        <v>0</v>
      </c>
      <c r="BT223" s="1">
        <f>VLOOKUP($B223&amp;$C223&amp;$D223,HFE!$A$3:$AJ$1048576,BT$1,0)</f>
        <v>0</v>
      </c>
      <c r="BU223" s="2">
        <f t="shared" si="177"/>
        <v>0</v>
      </c>
      <c r="BV223" s="1">
        <f>VLOOKUP($B223&amp;$C223&amp;$D223,Staqo!$A$3:$AJ$1048576,BV$1,0)</f>
        <v>0</v>
      </c>
      <c r="BW223" s="1">
        <f>VLOOKUP($B223&amp;$C223&amp;$D223,HFE!$A$3:$AJ$1048576,BW$1,0)</f>
        <v>0</v>
      </c>
      <c r="BX223" s="2">
        <f t="shared" si="178"/>
        <v>0</v>
      </c>
      <c r="BY223" s="1">
        <f>VLOOKUP($B223&amp;$C223&amp;$D223,Staqo!$A$3:$AJ$1048576,BY$1,0)</f>
        <v>0</v>
      </c>
      <c r="BZ223" s="1">
        <f>VLOOKUP($B223&amp;$C223&amp;$D223,HFE!$A$3:$AJ$1048576,BZ$1,0)</f>
        <v>0</v>
      </c>
      <c r="CA223" s="2">
        <f t="shared" si="179"/>
        <v>0</v>
      </c>
      <c r="CB223" s="1">
        <f>VLOOKUP($B223&amp;$C223&amp;$D223,Staqo!$A$3:$AJ$1048576,CB$1,0)</f>
        <v>0</v>
      </c>
      <c r="CC223" s="1">
        <f>VLOOKUP($B223&amp;$C223&amp;$D223,HFE!$A$3:$AJ$1048576,CC$1,0)</f>
        <v>0</v>
      </c>
      <c r="CD223" s="2">
        <f t="shared" si="180"/>
        <v>0</v>
      </c>
      <c r="CE223" s="1">
        <f>VLOOKUP($B223&amp;$C223&amp;$D223,Staqo!$A$3:$AJ$1048576,CE$1,0)</f>
        <v>0</v>
      </c>
      <c r="CF223" s="1">
        <f>VLOOKUP($B223&amp;$C223&amp;$D223,HFE!$A$3:$AJ$1048576,CF$1,0)</f>
        <v>0</v>
      </c>
      <c r="CG223" s="2">
        <f t="shared" si="181"/>
        <v>0</v>
      </c>
      <c r="CH223" s="1">
        <f>VLOOKUP($B223&amp;$C223&amp;$D223,Staqo!$A$3:$AJ$1048576,CH$1,0)</f>
        <v>0</v>
      </c>
      <c r="CI223" s="1">
        <f>VLOOKUP($B223&amp;$C223&amp;$D223,HFE!$A$3:$AJ$1048576,CI$1,0)</f>
        <v>0</v>
      </c>
      <c r="CJ223" s="2">
        <f t="shared" si="182"/>
        <v>0</v>
      </c>
      <c r="CK223" s="1">
        <f>VLOOKUP($B223&amp;$C223&amp;$D223,Staqo!$A$3:$AJ$1048576,CK$1,0)</f>
        <v>0</v>
      </c>
      <c r="CL223" s="1">
        <f>VLOOKUP($B223&amp;$C223&amp;$D223,HFE!$A$3:$AJ$1048576,CL$1,0)</f>
        <v>0</v>
      </c>
      <c r="CM223" s="2">
        <f t="shared" si="183"/>
        <v>0</v>
      </c>
      <c r="CN223" s="1">
        <f>VLOOKUP($B223&amp;$C223&amp;$D223,Staqo!$A$3:$AJ$1048576,CN$1,0)</f>
        <v>0</v>
      </c>
      <c r="CO223" s="1">
        <f>VLOOKUP($B223&amp;$C223&amp;$D223,HFE!$A$3:$AJ$1048576,CO$1,0)</f>
        <v>0</v>
      </c>
      <c r="CP223" s="2">
        <f t="shared" si="184"/>
        <v>0</v>
      </c>
      <c r="CQ223" s="1">
        <f>VLOOKUP($B223&amp;$C223&amp;$D223,Staqo!$A$3:$AJ$1048576,CQ$1,0)</f>
        <v>0</v>
      </c>
      <c r="CR223" s="1">
        <f>VLOOKUP($B223&amp;$C223&amp;$D223,HFE!$A$3:$AJ$1048576,CR$1,0)</f>
        <v>0</v>
      </c>
      <c r="CS223" s="2">
        <f t="shared" si="185"/>
        <v>0</v>
      </c>
      <c r="CT223" s="1"/>
      <c r="CU223" s="1"/>
      <c r="CV223" s="2"/>
    </row>
    <row r="224" hidden="1" spans="1:100">
      <c r="A224" s="1" t="s">
        <v>95</v>
      </c>
      <c r="B224" s="1" t="s">
        <v>96</v>
      </c>
      <c r="C224" s="3">
        <v>44566</v>
      </c>
      <c r="D224" s="1" t="s">
        <v>103</v>
      </c>
      <c r="E224" s="1">
        <f>VLOOKUP($B224&amp;$C224&amp;$D224,Staqo!$A$3:$AJ$1048576,E$1,0)</f>
        <v>5.32208</v>
      </c>
      <c r="F224" s="1" t="e">
        <f>VLOOKUP($B224&amp;$C224&amp;$D224,HFE!$A$3:$AJ$1048576,F$1,0)</f>
        <v>#REF!</v>
      </c>
      <c r="G224" s="2" t="e">
        <f t="shared" si="155"/>
        <v>#REF!</v>
      </c>
      <c r="H224" s="1">
        <f>VLOOKUP($B224&amp;$C224&amp;$D224,Staqo!$A$3:$AJ$1048576,H$1,0)</f>
        <v>6.10128</v>
      </c>
      <c r="I224" s="1" t="e">
        <f>VLOOKUP($B224&amp;$C224&amp;$D224,HFE!$A$3:$AJ$1048576,I$1,0)</f>
        <v>#REF!</v>
      </c>
      <c r="J224" s="2" t="e">
        <f t="shared" si="156"/>
        <v>#REF!</v>
      </c>
      <c r="K224" s="1">
        <f>VLOOKUP($B224&amp;$C224&amp;$D224,Staqo!$A$3:$AJ$1048576,K$1,0)</f>
        <v>6724.1</v>
      </c>
      <c r="L224" s="1" t="e">
        <f>VLOOKUP($B224&amp;$C224&amp;$D224,HFE!$A$3:$AJ$1048576,L$1,0)</f>
        <v>#REF!</v>
      </c>
      <c r="M224" s="2" t="e">
        <f t="shared" si="157"/>
        <v>#REF!</v>
      </c>
      <c r="N224" s="1">
        <f>VLOOKUP($B224&amp;$C224&amp;$D224,Staqo!$A$3:$AJ$1048576,N$1,0)</f>
        <v>5170</v>
      </c>
      <c r="O224" s="1">
        <f>VLOOKUP($B224&amp;$C224&amp;$D224,HFE!$A$3:$AJ$1048576,O$1,0)</f>
        <v>0</v>
      </c>
      <c r="P224" s="2">
        <f t="shared" si="158"/>
        <v>-5170</v>
      </c>
      <c r="Q224" s="1">
        <f>VLOOKUP($B224&amp;$C224&amp;$D224,Staqo!$A$3:$AJ$1048576,Q$1,0)</f>
        <v>5127.72</v>
      </c>
      <c r="R224" s="1">
        <f>VLOOKUP($B224&amp;$C224&amp;$D224,HFE!$A$3:$AJ$1048576,R$1,0)</f>
        <v>0</v>
      </c>
      <c r="S224" s="2">
        <f t="shared" si="159"/>
        <v>-5127.72</v>
      </c>
      <c r="T224" s="1">
        <f>VLOOKUP($B224&amp;$C224&amp;$D224,Staqo!$A$3:$AJ$1048576,T$1,0)</f>
        <v>0.768877</v>
      </c>
      <c r="U224" s="1" t="e">
        <f>VLOOKUP($B224&amp;$C224&amp;$D224,HFE!$A$3:$AJ$1048576,U$1,0)</f>
        <v>#REF!</v>
      </c>
      <c r="V224" s="2" t="e">
        <f t="shared" si="160"/>
        <v>#REF!</v>
      </c>
      <c r="W224" s="1">
        <f>VLOOKUP($B224&amp;$C224&amp;$D224,Staqo!$A$3:$AJ$1048576,W$1,0)</f>
        <v>0.762589</v>
      </c>
      <c r="X224" s="1" t="e">
        <f>VLOOKUP($B224&amp;$C224&amp;$D224,HFE!$A$3:$AJ$1048576,X$1,0)</f>
        <v>#REF!</v>
      </c>
      <c r="Y224" s="2" t="e">
        <f t="shared" si="161"/>
        <v>#REF!</v>
      </c>
      <c r="Z224" s="4">
        <f>VLOOKUP($B224&amp;$C224&amp;$D224,Staqo!$A$3:$AJ$1048576,Z$1,0)</f>
        <v>100</v>
      </c>
      <c r="AA224" s="4">
        <f>VLOOKUP($B224&amp;$C224&amp;$D224,HFE!$A$3:$AJ$1048576,AA$1,0)</f>
        <v>0</v>
      </c>
      <c r="AB224" s="5">
        <f t="shared" si="162"/>
        <v>-100</v>
      </c>
      <c r="AC224" s="1">
        <f>VLOOKUP($B224&amp;$C224&amp;$D224,Staqo!$A$3:$AJ$1048576,AC$1,0)</f>
        <v>100</v>
      </c>
      <c r="AD224" s="1">
        <f>VLOOKUP($B224&amp;$C224&amp;$D224,HFE!$A$3:$AJ$1048576,AD$1,0)*100</f>
        <v>100</v>
      </c>
      <c r="AE224" s="2">
        <f t="shared" si="163"/>
        <v>0</v>
      </c>
      <c r="AF224" s="1">
        <f>VLOOKUP($B224&amp;$C224&amp;$D224,Staqo!$A$3:$AJ$1048576,AF$1,0)</f>
        <v>100</v>
      </c>
      <c r="AG224" s="1">
        <f>VLOOKUP($B224&amp;$C224&amp;$D224,HFE!$A$3:$AJ$1048576,AG$1,0)*100</f>
        <v>100</v>
      </c>
      <c r="AH224" s="2">
        <f t="shared" si="164"/>
        <v>0</v>
      </c>
      <c r="AI224" s="1">
        <f>VLOOKUP($B224&amp;$C224&amp;$D224,Staqo!$A$3:$AJ$1048576,AI$1,0)</f>
        <v>0.21501</v>
      </c>
      <c r="AJ224" s="1" t="e">
        <f>VLOOKUP($B224&amp;$C224&amp;$D224,HFE!$A$3:$AJ$1048576,AJ$1,0)</f>
        <v>#REF!</v>
      </c>
      <c r="AK224" s="2" t="e">
        <f t="shared" si="165"/>
        <v>#REF!</v>
      </c>
      <c r="AL224" s="1">
        <f>VLOOKUP($B224&amp;$C224&amp;$D224,Staqo!$A$3:$AJ$1048576,AL$1,0)</f>
        <v>0.195464</v>
      </c>
      <c r="AM224" s="1" t="e">
        <f>VLOOKUP($B224&amp;$C224&amp;$D224,HFE!$A$3:$AJ$1048576,AM$1,0)</f>
        <v>#REF!</v>
      </c>
      <c r="AN224" s="2" t="e">
        <f t="shared" si="166"/>
        <v>#REF!</v>
      </c>
      <c r="AO224" s="1">
        <f>VLOOKUP($B224&amp;$C224&amp;$D224,Staqo!$A$3:$AJ$1048576,AO$1,0)</f>
        <v>0.213252</v>
      </c>
      <c r="AP224" s="1" t="e">
        <f>VLOOKUP($B224&amp;$C224&amp;$D224,HFE!$A$3:$AJ$1048576,AP$1,0)</f>
        <v>#REF!</v>
      </c>
      <c r="AQ224" s="2" t="e">
        <f t="shared" si="167"/>
        <v>#REF!</v>
      </c>
      <c r="AR224" s="1">
        <f>VLOOKUP($B224&amp;$C224&amp;$D224,Staqo!$A$3:$AJ$1048576,AR$1,0)</f>
        <v>0.193865</v>
      </c>
      <c r="AS224" s="1" t="e">
        <f>VLOOKUP($B224&amp;$C224&amp;$D224,HFE!$A$3:$AJ$1048576,AS$1,0)</f>
        <v>#REF!</v>
      </c>
      <c r="AT224" s="2" t="e">
        <f t="shared" si="168"/>
        <v>#REF!</v>
      </c>
      <c r="AU224" s="1">
        <f>VLOOKUP($B224&amp;$C224&amp;$D224,Staqo!$A$3:$AJ$1048576,AU$1,0)</f>
        <v>96.4693</v>
      </c>
      <c r="AV224" s="1">
        <f>VLOOKUP($B224&amp;$C224&amp;$D224,HFE!$A$3:$AJ$1048576,AV$1,0)</f>
        <v>0</v>
      </c>
      <c r="AW224" s="2">
        <f t="shared" si="169"/>
        <v>-96.4693</v>
      </c>
      <c r="AX224" s="4">
        <f>VLOOKUP($B224&amp;$C224&amp;$D224,Staqo!$A$3:$AJ$1048576,AX$1,0)</f>
        <v>12</v>
      </c>
      <c r="AY224" s="4">
        <f>VLOOKUP($B224&amp;$C224&amp;$D224,HFE!$A$3:$AJ$1048576,AY$1,0)</f>
        <v>12</v>
      </c>
      <c r="AZ224" s="5">
        <f t="shared" si="170"/>
        <v>0</v>
      </c>
      <c r="BA224" s="1">
        <f>VLOOKUP($B224&amp;$C224&amp;$D224,Staqo!$A$3:$AJ$1048576,BA$1,0)</f>
        <v>0</v>
      </c>
      <c r="BB224" s="1">
        <f>VLOOKUP($B224&amp;$C224&amp;$D224,HFE!$A$3:$AJ$1048576,BB$1,0)</f>
        <v>0</v>
      </c>
      <c r="BC224" s="2">
        <f t="shared" si="171"/>
        <v>0</v>
      </c>
      <c r="BD224" s="1">
        <f>VLOOKUP($B224&amp;$C224&amp;$D224,Staqo!$A$3:$AJ$1048576,BD$1,0)</f>
        <v>0</v>
      </c>
      <c r="BE224" s="1">
        <f>VLOOKUP($B224&amp;$C224&amp;$D224,HFE!$A$3:$AJ$1048576,BE$1,0)</f>
        <v>0</v>
      </c>
      <c r="BF224" s="2">
        <f t="shared" si="172"/>
        <v>0</v>
      </c>
      <c r="BG224" s="1">
        <f>VLOOKUP($B224&amp;$C224&amp;$D224,Staqo!$A$3:$AJ$1048576,BG$1,0)</f>
        <v>0</v>
      </c>
      <c r="BH224" s="1">
        <f>VLOOKUP($B224&amp;$C224&amp;$D224,HFE!$A$3:$AJ$1048576,BH$1,0)</f>
        <v>0</v>
      </c>
      <c r="BI224" s="2">
        <f t="shared" si="173"/>
        <v>0</v>
      </c>
      <c r="BJ224" s="1">
        <f>VLOOKUP($B224&amp;$C224&amp;$D224,Staqo!$A$3:$AJ$1048576,BJ$1,0)</f>
        <v>0</v>
      </c>
      <c r="BK224" s="1">
        <f>VLOOKUP($B224&amp;$C224&amp;$D224,HFE!$A$3:$AJ$1048576,BK$1,0)</f>
        <v>0</v>
      </c>
      <c r="BL224" s="2">
        <f t="shared" si="174"/>
        <v>0</v>
      </c>
      <c r="BM224" s="1">
        <f>VLOOKUP($B224&amp;$C224&amp;$D224,Staqo!$A$3:$AJ$1048576,BM$1,0)</f>
        <v>0</v>
      </c>
      <c r="BN224" s="1">
        <f>VLOOKUP($B224&amp;$C224&amp;$D224,HFE!$A$3:$AJ$1048576,BN$1,0)</f>
        <v>0</v>
      </c>
      <c r="BO224" s="2">
        <f t="shared" si="175"/>
        <v>0</v>
      </c>
      <c r="BP224" s="1">
        <f>VLOOKUP($B224&amp;$C224&amp;$D224,Staqo!$A$3:$AJ$1048576,BP$1,0)</f>
        <v>0</v>
      </c>
      <c r="BQ224" s="1">
        <f>VLOOKUP($B224&amp;$C224&amp;$D224,HFE!$A$3:$AJ$1048576,BQ$1,0)</f>
        <v>0</v>
      </c>
      <c r="BR224" s="2">
        <f t="shared" si="176"/>
        <v>0</v>
      </c>
      <c r="BS224" s="1">
        <f>VLOOKUP($B224&amp;$C224&amp;$D224,Staqo!$A$3:$AJ$1048576,BS$1,0)</f>
        <v>0</v>
      </c>
      <c r="BT224" s="1">
        <f>VLOOKUP($B224&amp;$C224&amp;$D224,HFE!$A$3:$AJ$1048576,BT$1,0)</f>
        <v>0</v>
      </c>
      <c r="BU224" s="2">
        <f t="shared" si="177"/>
        <v>0</v>
      </c>
      <c r="BV224" s="1">
        <f>VLOOKUP($B224&amp;$C224&amp;$D224,Staqo!$A$3:$AJ$1048576,BV$1,0)</f>
        <v>0</v>
      </c>
      <c r="BW224" s="1">
        <f>VLOOKUP($B224&amp;$C224&amp;$D224,HFE!$A$3:$AJ$1048576,BW$1,0)</f>
        <v>0</v>
      </c>
      <c r="BX224" s="2">
        <f t="shared" si="178"/>
        <v>0</v>
      </c>
      <c r="BY224" s="1">
        <f>VLOOKUP($B224&amp;$C224&amp;$D224,Staqo!$A$3:$AJ$1048576,BY$1,0)</f>
        <v>0</v>
      </c>
      <c r="BZ224" s="1">
        <f>VLOOKUP($B224&amp;$C224&amp;$D224,HFE!$A$3:$AJ$1048576,BZ$1,0)</f>
        <v>0</v>
      </c>
      <c r="CA224" s="2">
        <f t="shared" si="179"/>
        <v>0</v>
      </c>
      <c r="CB224" s="1">
        <f>VLOOKUP($B224&amp;$C224&amp;$D224,Staqo!$A$3:$AJ$1048576,CB$1,0)</f>
        <v>0</v>
      </c>
      <c r="CC224" s="1">
        <f>VLOOKUP($B224&amp;$C224&amp;$D224,HFE!$A$3:$AJ$1048576,CC$1,0)</f>
        <v>0</v>
      </c>
      <c r="CD224" s="2">
        <f t="shared" si="180"/>
        <v>0</v>
      </c>
      <c r="CE224" s="1">
        <f>VLOOKUP($B224&amp;$C224&amp;$D224,Staqo!$A$3:$AJ$1048576,CE$1,0)</f>
        <v>0</v>
      </c>
      <c r="CF224" s="1">
        <f>VLOOKUP($B224&amp;$C224&amp;$D224,HFE!$A$3:$AJ$1048576,CF$1,0)</f>
        <v>0</v>
      </c>
      <c r="CG224" s="2">
        <f t="shared" si="181"/>
        <v>0</v>
      </c>
      <c r="CH224" s="1">
        <f>VLOOKUP($B224&amp;$C224&amp;$D224,Staqo!$A$3:$AJ$1048576,CH$1,0)</f>
        <v>0</v>
      </c>
      <c r="CI224" s="1">
        <f>VLOOKUP($B224&amp;$C224&amp;$D224,HFE!$A$3:$AJ$1048576,CI$1,0)</f>
        <v>0</v>
      </c>
      <c r="CJ224" s="2">
        <f t="shared" si="182"/>
        <v>0</v>
      </c>
      <c r="CK224" s="1">
        <f>VLOOKUP($B224&amp;$C224&amp;$D224,Staqo!$A$3:$AJ$1048576,CK$1,0)</f>
        <v>0</v>
      </c>
      <c r="CL224" s="1">
        <f>VLOOKUP($B224&amp;$C224&amp;$D224,HFE!$A$3:$AJ$1048576,CL$1,0)</f>
        <v>0</v>
      </c>
      <c r="CM224" s="2">
        <f t="shared" si="183"/>
        <v>0</v>
      </c>
      <c r="CN224" s="1">
        <f>VLOOKUP($B224&amp;$C224&amp;$D224,Staqo!$A$3:$AJ$1048576,CN$1,0)</f>
        <v>0</v>
      </c>
      <c r="CO224" s="1">
        <f>VLOOKUP($B224&amp;$C224&amp;$D224,HFE!$A$3:$AJ$1048576,CO$1,0)</f>
        <v>0</v>
      </c>
      <c r="CP224" s="2">
        <f t="shared" si="184"/>
        <v>0</v>
      </c>
      <c r="CQ224" s="1">
        <f>VLOOKUP($B224&amp;$C224&amp;$D224,Staqo!$A$3:$AJ$1048576,CQ$1,0)</f>
        <v>0</v>
      </c>
      <c r="CR224" s="1">
        <f>VLOOKUP($B224&amp;$C224&amp;$D224,HFE!$A$3:$AJ$1048576,CR$1,0)</f>
        <v>0</v>
      </c>
      <c r="CS224" s="2">
        <f t="shared" si="185"/>
        <v>0</v>
      </c>
      <c r="CT224" s="1"/>
      <c r="CU224" s="1"/>
      <c r="CV224" s="2"/>
    </row>
    <row r="225" hidden="1" spans="1:100">
      <c r="A225" s="1" t="s">
        <v>95</v>
      </c>
      <c r="B225" s="1" t="s">
        <v>96</v>
      </c>
      <c r="C225" s="3">
        <v>44566</v>
      </c>
      <c r="D225" s="1" t="s">
        <v>104</v>
      </c>
      <c r="E225" s="1">
        <f>VLOOKUP($B225&amp;$C225&amp;$D225,Staqo!$A$3:$AJ$1048576,E$1,0)</f>
        <v>5.32208</v>
      </c>
      <c r="F225" s="1" t="e">
        <f>VLOOKUP($B225&amp;$C225&amp;$D225,HFE!$A$3:$AJ$1048576,F$1,0)</f>
        <v>#REF!</v>
      </c>
      <c r="G225" s="2" t="e">
        <f t="shared" si="155"/>
        <v>#REF!</v>
      </c>
      <c r="H225" s="1">
        <f>VLOOKUP($B225&amp;$C225&amp;$D225,Staqo!$A$3:$AJ$1048576,H$1,0)</f>
        <v>6.10128</v>
      </c>
      <c r="I225" s="1" t="e">
        <f>VLOOKUP($B225&amp;$C225&amp;$D225,HFE!$A$3:$AJ$1048576,I$1,0)</f>
        <v>#REF!</v>
      </c>
      <c r="J225" s="2" t="e">
        <f t="shared" si="156"/>
        <v>#REF!</v>
      </c>
      <c r="K225" s="1">
        <f>VLOOKUP($B225&amp;$C225&amp;$D225,Staqo!$A$3:$AJ$1048576,K$1,0)</f>
        <v>6724.1</v>
      </c>
      <c r="L225" s="1" t="e">
        <f>VLOOKUP($B225&amp;$C225&amp;$D225,HFE!$A$3:$AJ$1048576,L$1,0)</f>
        <v>#REF!</v>
      </c>
      <c r="M225" s="2" t="e">
        <f t="shared" si="157"/>
        <v>#REF!</v>
      </c>
      <c r="N225" s="1">
        <f>VLOOKUP($B225&amp;$C225&amp;$D225,Staqo!$A$3:$AJ$1048576,N$1,0)</f>
        <v>5370</v>
      </c>
      <c r="O225" s="1">
        <f>VLOOKUP($B225&amp;$C225&amp;$D225,HFE!$A$3:$AJ$1048576,O$1,0)</f>
        <v>0</v>
      </c>
      <c r="P225" s="2">
        <f t="shared" si="158"/>
        <v>-5370</v>
      </c>
      <c r="Q225" s="1">
        <f>VLOOKUP($B225&amp;$C225&amp;$D225,Staqo!$A$3:$AJ$1048576,Q$1,0)</f>
        <v>5326.08</v>
      </c>
      <c r="R225" s="1">
        <f>VLOOKUP($B225&amp;$C225&amp;$D225,HFE!$A$3:$AJ$1048576,R$1,0)</f>
        <v>0</v>
      </c>
      <c r="S225" s="2">
        <f t="shared" si="159"/>
        <v>-5326.08</v>
      </c>
      <c r="T225" s="1">
        <f>VLOOKUP($B225&amp;$C225&amp;$D225,Staqo!$A$3:$AJ$1048576,T$1,0)</f>
        <v>0.79862</v>
      </c>
      <c r="U225" s="1" t="e">
        <f>VLOOKUP($B225&amp;$C225&amp;$D225,HFE!$A$3:$AJ$1048576,U$1,0)</f>
        <v>#REF!</v>
      </c>
      <c r="V225" s="2" t="e">
        <f t="shared" si="160"/>
        <v>#REF!</v>
      </c>
      <c r="W225" s="1">
        <f>VLOOKUP($B225&amp;$C225&amp;$D225,Staqo!$A$3:$AJ$1048576,W$1,0)</f>
        <v>0.792089</v>
      </c>
      <c r="X225" s="1" t="e">
        <f>VLOOKUP($B225&amp;$C225&amp;$D225,HFE!$A$3:$AJ$1048576,X$1,0)</f>
        <v>#REF!</v>
      </c>
      <c r="Y225" s="2" t="e">
        <f t="shared" si="161"/>
        <v>#REF!</v>
      </c>
      <c r="Z225" s="4">
        <f>VLOOKUP($B225&amp;$C225&amp;$D225,Staqo!$A$3:$AJ$1048576,Z$1,0)</f>
        <v>100</v>
      </c>
      <c r="AA225" s="4">
        <f>VLOOKUP($B225&amp;$C225&amp;$D225,HFE!$A$3:$AJ$1048576,AA$1,0)</f>
        <v>0</v>
      </c>
      <c r="AB225" s="5">
        <f t="shared" si="162"/>
        <v>-100</v>
      </c>
      <c r="AC225" s="1">
        <f>VLOOKUP($B225&amp;$C225&amp;$D225,Staqo!$A$3:$AJ$1048576,AC$1,0)</f>
        <v>100</v>
      </c>
      <c r="AD225" s="1">
        <f>VLOOKUP($B225&amp;$C225&amp;$D225,HFE!$A$3:$AJ$1048576,AD$1,0)*100</f>
        <v>100</v>
      </c>
      <c r="AE225" s="2">
        <f t="shared" si="163"/>
        <v>0</v>
      </c>
      <c r="AF225" s="1">
        <f>VLOOKUP($B225&amp;$C225&amp;$D225,Staqo!$A$3:$AJ$1048576,AF$1,0)</f>
        <v>100</v>
      </c>
      <c r="AG225" s="1">
        <f>VLOOKUP($B225&amp;$C225&amp;$D225,HFE!$A$3:$AJ$1048576,AG$1,0)*100</f>
        <v>100</v>
      </c>
      <c r="AH225" s="2">
        <f t="shared" si="164"/>
        <v>0</v>
      </c>
      <c r="AI225" s="1">
        <f>VLOOKUP($B225&amp;$C225&amp;$D225,Staqo!$A$3:$AJ$1048576,AI$1,0)</f>
        <v>0.223328</v>
      </c>
      <c r="AJ225" s="1" t="e">
        <f>VLOOKUP($B225&amp;$C225&amp;$D225,HFE!$A$3:$AJ$1048576,AJ$1,0)</f>
        <v>#REF!</v>
      </c>
      <c r="AK225" s="2" t="e">
        <f t="shared" si="165"/>
        <v>#REF!</v>
      </c>
      <c r="AL225" s="1">
        <f>VLOOKUP($B225&amp;$C225&amp;$D225,Staqo!$A$3:$AJ$1048576,AL$1,0)</f>
        <v>0.203025</v>
      </c>
      <c r="AM225" s="1" t="e">
        <f>VLOOKUP($B225&amp;$C225&amp;$D225,HFE!$A$3:$AJ$1048576,AM$1,0)</f>
        <v>#REF!</v>
      </c>
      <c r="AN225" s="2" t="e">
        <f t="shared" si="166"/>
        <v>#REF!</v>
      </c>
      <c r="AO225" s="1">
        <f>VLOOKUP($B225&amp;$C225&amp;$D225,Staqo!$A$3:$AJ$1048576,AO$1,0)</f>
        <v>0.221502</v>
      </c>
      <c r="AP225" s="1" t="e">
        <f>VLOOKUP($B225&amp;$C225&amp;$D225,HFE!$A$3:$AJ$1048576,AP$1,0)</f>
        <v>#REF!</v>
      </c>
      <c r="AQ225" s="2" t="e">
        <f t="shared" si="167"/>
        <v>#REF!</v>
      </c>
      <c r="AR225" s="1">
        <f>VLOOKUP($B225&amp;$C225&amp;$D225,Staqo!$A$3:$AJ$1048576,AR$1,0)</f>
        <v>0.201365</v>
      </c>
      <c r="AS225" s="1" t="e">
        <f>VLOOKUP($B225&amp;$C225&amp;$D225,HFE!$A$3:$AJ$1048576,AS$1,0)</f>
        <v>#REF!</v>
      </c>
      <c r="AT225" s="2" t="e">
        <f t="shared" si="168"/>
        <v>#REF!</v>
      </c>
      <c r="AU225" s="1">
        <f>VLOOKUP($B225&amp;$C225&amp;$D225,Staqo!$A$3:$AJ$1048576,AU$1,0)</f>
        <v>96.9669</v>
      </c>
      <c r="AV225" s="1">
        <f>VLOOKUP($B225&amp;$C225&amp;$D225,HFE!$A$3:$AJ$1048576,AV$1,0)</f>
        <v>0</v>
      </c>
      <c r="AW225" s="2">
        <f t="shared" si="169"/>
        <v>-96.9669</v>
      </c>
      <c r="AX225" s="4">
        <f>VLOOKUP($B225&amp;$C225&amp;$D225,Staqo!$A$3:$AJ$1048576,AX$1,0)</f>
        <v>12</v>
      </c>
      <c r="AY225" s="4">
        <f>VLOOKUP($B225&amp;$C225&amp;$D225,HFE!$A$3:$AJ$1048576,AY$1,0)</f>
        <v>12</v>
      </c>
      <c r="AZ225" s="5">
        <f t="shared" si="170"/>
        <v>0</v>
      </c>
      <c r="BA225" s="1">
        <f>VLOOKUP($B225&amp;$C225&amp;$D225,Staqo!$A$3:$AJ$1048576,BA$1,0)</f>
        <v>0</v>
      </c>
      <c r="BB225" s="1">
        <f>VLOOKUP($B225&amp;$C225&amp;$D225,HFE!$A$3:$AJ$1048576,BB$1,0)</f>
        <v>0</v>
      </c>
      <c r="BC225" s="2">
        <f t="shared" si="171"/>
        <v>0</v>
      </c>
      <c r="BD225" s="1">
        <f>VLOOKUP($B225&amp;$C225&amp;$D225,Staqo!$A$3:$AJ$1048576,BD$1,0)</f>
        <v>0</v>
      </c>
      <c r="BE225" s="1">
        <f>VLOOKUP($B225&amp;$C225&amp;$D225,HFE!$A$3:$AJ$1048576,BE$1,0)</f>
        <v>0</v>
      </c>
      <c r="BF225" s="2">
        <f t="shared" si="172"/>
        <v>0</v>
      </c>
      <c r="BG225" s="1">
        <f>VLOOKUP($B225&amp;$C225&amp;$D225,Staqo!$A$3:$AJ$1048576,BG$1,0)</f>
        <v>0</v>
      </c>
      <c r="BH225" s="1">
        <f>VLOOKUP($B225&amp;$C225&amp;$D225,HFE!$A$3:$AJ$1048576,BH$1,0)</f>
        <v>0</v>
      </c>
      <c r="BI225" s="2">
        <f t="shared" si="173"/>
        <v>0</v>
      </c>
      <c r="BJ225" s="1">
        <f>VLOOKUP($B225&amp;$C225&amp;$D225,Staqo!$A$3:$AJ$1048576,BJ$1,0)</f>
        <v>0</v>
      </c>
      <c r="BK225" s="1">
        <f>VLOOKUP($B225&amp;$C225&amp;$D225,HFE!$A$3:$AJ$1048576,BK$1,0)</f>
        <v>0</v>
      </c>
      <c r="BL225" s="2">
        <f t="shared" si="174"/>
        <v>0</v>
      </c>
      <c r="BM225" s="1">
        <f>VLOOKUP($B225&amp;$C225&amp;$D225,Staqo!$A$3:$AJ$1048576,BM$1,0)</f>
        <v>0</v>
      </c>
      <c r="BN225" s="1">
        <f>VLOOKUP($B225&amp;$C225&amp;$D225,HFE!$A$3:$AJ$1048576,BN$1,0)</f>
        <v>0</v>
      </c>
      <c r="BO225" s="2">
        <f t="shared" si="175"/>
        <v>0</v>
      </c>
      <c r="BP225" s="1">
        <f>VLOOKUP($B225&amp;$C225&amp;$D225,Staqo!$A$3:$AJ$1048576,BP$1,0)</f>
        <v>0</v>
      </c>
      <c r="BQ225" s="1">
        <f>VLOOKUP($B225&amp;$C225&amp;$D225,HFE!$A$3:$AJ$1048576,BQ$1,0)</f>
        <v>0</v>
      </c>
      <c r="BR225" s="2">
        <f t="shared" si="176"/>
        <v>0</v>
      </c>
      <c r="BS225" s="1">
        <f>VLOOKUP($B225&amp;$C225&amp;$D225,Staqo!$A$3:$AJ$1048576,BS$1,0)</f>
        <v>0</v>
      </c>
      <c r="BT225" s="1">
        <f>VLOOKUP($B225&amp;$C225&amp;$D225,HFE!$A$3:$AJ$1048576,BT$1,0)</f>
        <v>0</v>
      </c>
      <c r="BU225" s="2">
        <f t="shared" si="177"/>
        <v>0</v>
      </c>
      <c r="BV225" s="1">
        <f>VLOOKUP($B225&amp;$C225&amp;$D225,Staqo!$A$3:$AJ$1048576,BV$1,0)</f>
        <v>0</v>
      </c>
      <c r="BW225" s="1">
        <f>VLOOKUP($B225&amp;$C225&amp;$D225,HFE!$A$3:$AJ$1048576,BW$1,0)</f>
        <v>0</v>
      </c>
      <c r="BX225" s="2">
        <f t="shared" si="178"/>
        <v>0</v>
      </c>
      <c r="BY225" s="1">
        <f>VLOOKUP($B225&amp;$C225&amp;$D225,Staqo!$A$3:$AJ$1048576,BY$1,0)</f>
        <v>0</v>
      </c>
      <c r="BZ225" s="1">
        <f>VLOOKUP($B225&amp;$C225&amp;$D225,HFE!$A$3:$AJ$1048576,BZ$1,0)</f>
        <v>0</v>
      </c>
      <c r="CA225" s="2">
        <f t="shared" si="179"/>
        <v>0</v>
      </c>
      <c r="CB225" s="1">
        <f>VLOOKUP($B225&amp;$C225&amp;$D225,Staqo!$A$3:$AJ$1048576,CB$1,0)</f>
        <v>0</v>
      </c>
      <c r="CC225" s="1">
        <f>VLOOKUP($B225&amp;$C225&amp;$D225,HFE!$A$3:$AJ$1048576,CC$1,0)</f>
        <v>0</v>
      </c>
      <c r="CD225" s="2">
        <f t="shared" si="180"/>
        <v>0</v>
      </c>
      <c r="CE225" s="1">
        <f>VLOOKUP($B225&amp;$C225&amp;$D225,Staqo!$A$3:$AJ$1048576,CE$1,0)</f>
        <v>0</v>
      </c>
      <c r="CF225" s="1">
        <f>VLOOKUP($B225&amp;$C225&amp;$D225,HFE!$A$3:$AJ$1048576,CF$1,0)</f>
        <v>0</v>
      </c>
      <c r="CG225" s="2">
        <f t="shared" si="181"/>
        <v>0</v>
      </c>
      <c r="CH225" s="1">
        <f>VLOOKUP($B225&amp;$C225&amp;$D225,Staqo!$A$3:$AJ$1048576,CH$1,0)</f>
        <v>0</v>
      </c>
      <c r="CI225" s="1">
        <f>VLOOKUP($B225&amp;$C225&amp;$D225,HFE!$A$3:$AJ$1048576,CI$1,0)</f>
        <v>0</v>
      </c>
      <c r="CJ225" s="2">
        <f t="shared" si="182"/>
        <v>0</v>
      </c>
      <c r="CK225" s="1">
        <f>VLOOKUP($B225&amp;$C225&amp;$D225,Staqo!$A$3:$AJ$1048576,CK$1,0)</f>
        <v>0</v>
      </c>
      <c r="CL225" s="1">
        <f>VLOOKUP($B225&amp;$C225&amp;$D225,HFE!$A$3:$AJ$1048576,CL$1,0)</f>
        <v>0</v>
      </c>
      <c r="CM225" s="2">
        <f t="shared" si="183"/>
        <v>0</v>
      </c>
      <c r="CN225" s="1">
        <f>VLOOKUP($B225&amp;$C225&amp;$D225,Staqo!$A$3:$AJ$1048576,CN$1,0)</f>
        <v>0</v>
      </c>
      <c r="CO225" s="1">
        <f>VLOOKUP($B225&amp;$C225&amp;$D225,HFE!$A$3:$AJ$1048576,CO$1,0)</f>
        <v>0</v>
      </c>
      <c r="CP225" s="2">
        <f t="shared" si="184"/>
        <v>0</v>
      </c>
      <c r="CQ225" s="1">
        <f>VLOOKUP($B225&amp;$C225&amp;$D225,Staqo!$A$3:$AJ$1048576,CQ$1,0)</f>
        <v>0</v>
      </c>
      <c r="CR225" s="1">
        <f>VLOOKUP($B225&amp;$C225&amp;$D225,HFE!$A$3:$AJ$1048576,CR$1,0)</f>
        <v>0</v>
      </c>
      <c r="CS225" s="2">
        <f t="shared" si="185"/>
        <v>0</v>
      </c>
      <c r="CT225" s="1"/>
      <c r="CU225" s="1"/>
      <c r="CV225" s="2"/>
    </row>
    <row r="226" hidden="1" spans="1:100">
      <c r="A226" s="1" t="s">
        <v>95</v>
      </c>
      <c r="B226" s="1" t="s">
        <v>96</v>
      </c>
      <c r="C226" s="3">
        <v>44566</v>
      </c>
      <c r="D226" s="1" t="s">
        <v>105</v>
      </c>
      <c r="E226" s="1">
        <f>VLOOKUP($B226&amp;$C226&amp;$D226,Staqo!$A$3:$AJ$1048576,E$1,0)</f>
        <v>5.32208</v>
      </c>
      <c r="F226" s="1" t="e">
        <f>VLOOKUP($B226&amp;$C226&amp;$D226,HFE!$A$3:$AJ$1048576,F$1,0)</f>
        <v>#REF!</v>
      </c>
      <c r="G226" s="2" t="e">
        <f t="shared" si="155"/>
        <v>#REF!</v>
      </c>
      <c r="H226" s="1">
        <f>VLOOKUP($B226&amp;$C226&amp;$D226,Staqo!$A$3:$AJ$1048576,H$1,0)</f>
        <v>6.10128</v>
      </c>
      <c r="I226" s="1" t="e">
        <f>VLOOKUP($B226&amp;$C226&amp;$D226,HFE!$A$3:$AJ$1048576,I$1,0)</f>
        <v>#REF!</v>
      </c>
      <c r="J226" s="2" t="e">
        <f t="shared" si="156"/>
        <v>#REF!</v>
      </c>
      <c r="K226" s="1">
        <f>VLOOKUP($B226&amp;$C226&amp;$D226,Staqo!$A$3:$AJ$1048576,K$1,0)</f>
        <v>6724.1</v>
      </c>
      <c r="L226" s="1" t="e">
        <f>VLOOKUP($B226&amp;$C226&amp;$D226,HFE!$A$3:$AJ$1048576,L$1,0)</f>
        <v>#REF!</v>
      </c>
      <c r="M226" s="2" t="e">
        <f t="shared" si="157"/>
        <v>#REF!</v>
      </c>
      <c r="N226" s="1">
        <f>VLOOKUP($B226&amp;$C226&amp;$D226,Staqo!$A$3:$AJ$1048576,N$1,0)</f>
        <v>5200</v>
      </c>
      <c r="O226" s="1">
        <f>VLOOKUP($B226&amp;$C226&amp;$D226,HFE!$A$3:$AJ$1048576,O$1,0)</f>
        <v>0</v>
      </c>
      <c r="P226" s="2">
        <f t="shared" si="158"/>
        <v>-5200</v>
      </c>
      <c r="Q226" s="1">
        <f>VLOOKUP($B226&amp;$C226&amp;$D226,Staqo!$A$3:$AJ$1048576,Q$1,0)</f>
        <v>5157.47</v>
      </c>
      <c r="R226" s="1">
        <f>VLOOKUP($B226&amp;$C226&amp;$D226,HFE!$A$3:$AJ$1048576,R$1,0)</f>
        <v>0</v>
      </c>
      <c r="S226" s="2">
        <f t="shared" si="159"/>
        <v>-5157.47</v>
      </c>
      <c r="T226" s="1">
        <f>VLOOKUP($B226&amp;$C226&amp;$D226,Staqo!$A$3:$AJ$1048576,T$1,0)</f>
        <v>0.773338</v>
      </c>
      <c r="U226" s="1" t="e">
        <f>VLOOKUP($B226&amp;$C226&amp;$D226,HFE!$A$3:$AJ$1048576,U$1,0)</f>
        <v>#REF!</v>
      </c>
      <c r="V226" s="2" t="e">
        <f t="shared" si="160"/>
        <v>#REF!</v>
      </c>
      <c r="W226" s="1">
        <f>VLOOKUP($B226&amp;$C226&amp;$D226,Staqo!$A$3:$AJ$1048576,W$1,0)</f>
        <v>0.767014</v>
      </c>
      <c r="X226" s="1" t="e">
        <f>VLOOKUP($B226&amp;$C226&amp;$D226,HFE!$A$3:$AJ$1048576,X$1,0)</f>
        <v>#REF!</v>
      </c>
      <c r="Y226" s="2" t="e">
        <f t="shared" si="161"/>
        <v>#REF!</v>
      </c>
      <c r="Z226" s="4">
        <f>VLOOKUP($B226&amp;$C226&amp;$D226,Staqo!$A$3:$AJ$1048576,Z$1,0)</f>
        <v>100</v>
      </c>
      <c r="AA226" s="4">
        <f>VLOOKUP($B226&amp;$C226&amp;$D226,HFE!$A$3:$AJ$1048576,AA$1,0)</f>
        <v>0</v>
      </c>
      <c r="AB226" s="5">
        <f t="shared" si="162"/>
        <v>-100</v>
      </c>
      <c r="AC226" s="1">
        <f>VLOOKUP($B226&amp;$C226&amp;$D226,Staqo!$A$3:$AJ$1048576,AC$1,0)</f>
        <v>100</v>
      </c>
      <c r="AD226" s="1">
        <f>VLOOKUP($B226&amp;$C226&amp;$D226,HFE!$A$3:$AJ$1048576,AD$1,0)*100</f>
        <v>100</v>
      </c>
      <c r="AE226" s="2">
        <f t="shared" si="163"/>
        <v>0</v>
      </c>
      <c r="AF226" s="1">
        <f>VLOOKUP($B226&amp;$C226&amp;$D226,Staqo!$A$3:$AJ$1048576,AF$1,0)</f>
        <v>100</v>
      </c>
      <c r="AG226" s="1">
        <f>VLOOKUP($B226&amp;$C226&amp;$D226,HFE!$A$3:$AJ$1048576,AG$1,0)*100</f>
        <v>100</v>
      </c>
      <c r="AH226" s="2">
        <f t="shared" si="164"/>
        <v>0</v>
      </c>
      <c r="AI226" s="1">
        <f>VLOOKUP($B226&amp;$C226&amp;$D226,Staqo!$A$3:$AJ$1048576,AI$1,0)</f>
        <v>0.216258</v>
      </c>
      <c r="AJ226" s="1" t="e">
        <f>VLOOKUP($B226&amp;$C226&amp;$D226,HFE!$A$3:$AJ$1048576,AJ$1,0)</f>
        <v>#REF!</v>
      </c>
      <c r="AK226" s="2" t="e">
        <f t="shared" si="165"/>
        <v>#REF!</v>
      </c>
      <c r="AL226" s="1">
        <f>VLOOKUP($B226&amp;$C226&amp;$D226,Staqo!$A$3:$AJ$1048576,AL$1,0)</f>
        <v>0.196598</v>
      </c>
      <c r="AM226" s="1" t="e">
        <f>VLOOKUP($B226&amp;$C226&amp;$D226,HFE!$A$3:$AJ$1048576,AM$1,0)</f>
        <v>#REF!</v>
      </c>
      <c r="AN226" s="2" t="e">
        <f t="shared" si="166"/>
        <v>#REF!</v>
      </c>
      <c r="AO226" s="1">
        <f>VLOOKUP($B226&amp;$C226&amp;$D226,Staqo!$A$3:$AJ$1048576,AO$1,0)</f>
        <v>0.214489</v>
      </c>
      <c r="AP226" s="1" t="e">
        <f>VLOOKUP($B226&amp;$C226&amp;$D226,HFE!$A$3:$AJ$1048576,AP$1,0)</f>
        <v>#REF!</v>
      </c>
      <c r="AQ226" s="2" t="e">
        <f t="shared" si="167"/>
        <v>#REF!</v>
      </c>
      <c r="AR226" s="1">
        <f>VLOOKUP($B226&amp;$C226&amp;$D226,Staqo!$A$3:$AJ$1048576,AR$1,0)</f>
        <v>0.19499</v>
      </c>
      <c r="AS226" s="1" t="e">
        <f>VLOOKUP($B226&amp;$C226&amp;$D226,HFE!$A$3:$AJ$1048576,AS$1,0)</f>
        <v>#REF!</v>
      </c>
      <c r="AT226" s="2" t="e">
        <f t="shared" si="168"/>
        <v>#REF!</v>
      </c>
      <c r="AU226" s="1">
        <f>VLOOKUP($B226&amp;$C226&amp;$D226,Staqo!$A$3:$AJ$1048576,AU$1,0)</f>
        <v>97.4038</v>
      </c>
      <c r="AV226" s="1">
        <f>VLOOKUP($B226&amp;$C226&amp;$D226,HFE!$A$3:$AJ$1048576,AV$1,0)</f>
        <v>0</v>
      </c>
      <c r="AW226" s="2">
        <f t="shared" si="169"/>
        <v>-97.4038</v>
      </c>
      <c r="AX226" s="4">
        <f>VLOOKUP($B226&amp;$C226&amp;$D226,Staqo!$A$3:$AJ$1048576,AX$1,0)</f>
        <v>12</v>
      </c>
      <c r="AY226" s="4">
        <f>VLOOKUP($B226&amp;$C226&amp;$D226,HFE!$A$3:$AJ$1048576,AY$1,0)</f>
        <v>12</v>
      </c>
      <c r="AZ226" s="5">
        <f t="shared" si="170"/>
        <v>0</v>
      </c>
      <c r="BA226" s="1">
        <f>VLOOKUP($B226&amp;$C226&amp;$D226,Staqo!$A$3:$AJ$1048576,BA$1,0)</f>
        <v>0</v>
      </c>
      <c r="BB226" s="1">
        <f>VLOOKUP($B226&amp;$C226&amp;$D226,HFE!$A$3:$AJ$1048576,BB$1,0)</f>
        <v>0</v>
      </c>
      <c r="BC226" s="2">
        <f t="shared" si="171"/>
        <v>0</v>
      </c>
      <c r="BD226" s="1">
        <f>VLOOKUP($B226&amp;$C226&amp;$D226,Staqo!$A$3:$AJ$1048576,BD$1,0)</f>
        <v>0</v>
      </c>
      <c r="BE226" s="1">
        <f>VLOOKUP($B226&amp;$C226&amp;$D226,HFE!$A$3:$AJ$1048576,BE$1,0)</f>
        <v>0</v>
      </c>
      <c r="BF226" s="2">
        <f t="shared" si="172"/>
        <v>0</v>
      </c>
      <c r="BG226" s="1">
        <f>VLOOKUP($B226&amp;$C226&amp;$D226,Staqo!$A$3:$AJ$1048576,BG$1,0)</f>
        <v>0</v>
      </c>
      <c r="BH226" s="1">
        <f>VLOOKUP($B226&amp;$C226&amp;$D226,HFE!$A$3:$AJ$1048576,BH$1,0)</f>
        <v>0</v>
      </c>
      <c r="BI226" s="2">
        <f t="shared" si="173"/>
        <v>0</v>
      </c>
      <c r="BJ226" s="1">
        <f>VLOOKUP($B226&amp;$C226&amp;$D226,Staqo!$A$3:$AJ$1048576,BJ$1,0)</f>
        <v>0</v>
      </c>
      <c r="BK226" s="1">
        <f>VLOOKUP($B226&amp;$C226&amp;$D226,HFE!$A$3:$AJ$1048576,BK$1,0)</f>
        <v>0</v>
      </c>
      <c r="BL226" s="2">
        <f t="shared" si="174"/>
        <v>0</v>
      </c>
      <c r="BM226" s="1">
        <f>VLOOKUP($B226&amp;$C226&amp;$D226,Staqo!$A$3:$AJ$1048576,BM$1,0)</f>
        <v>0</v>
      </c>
      <c r="BN226" s="1">
        <f>VLOOKUP($B226&amp;$C226&amp;$D226,HFE!$A$3:$AJ$1048576,BN$1,0)</f>
        <v>0</v>
      </c>
      <c r="BO226" s="2">
        <f t="shared" si="175"/>
        <v>0</v>
      </c>
      <c r="BP226" s="1">
        <f>VLOOKUP($B226&amp;$C226&amp;$D226,Staqo!$A$3:$AJ$1048576,BP$1,0)</f>
        <v>0</v>
      </c>
      <c r="BQ226" s="1">
        <f>VLOOKUP($B226&amp;$C226&amp;$D226,HFE!$A$3:$AJ$1048576,BQ$1,0)</f>
        <v>0</v>
      </c>
      <c r="BR226" s="2">
        <f t="shared" si="176"/>
        <v>0</v>
      </c>
      <c r="BS226" s="1">
        <f>VLOOKUP($B226&amp;$C226&amp;$D226,Staqo!$A$3:$AJ$1048576,BS$1,0)</f>
        <v>0</v>
      </c>
      <c r="BT226" s="1">
        <f>VLOOKUP($B226&amp;$C226&amp;$D226,HFE!$A$3:$AJ$1048576,BT$1,0)</f>
        <v>0</v>
      </c>
      <c r="BU226" s="2">
        <f t="shared" si="177"/>
        <v>0</v>
      </c>
      <c r="BV226" s="1">
        <f>VLOOKUP($B226&amp;$C226&amp;$D226,Staqo!$A$3:$AJ$1048576,BV$1,0)</f>
        <v>0</v>
      </c>
      <c r="BW226" s="1">
        <f>VLOOKUP($B226&amp;$C226&amp;$D226,HFE!$A$3:$AJ$1048576,BW$1,0)</f>
        <v>0</v>
      </c>
      <c r="BX226" s="2">
        <f t="shared" si="178"/>
        <v>0</v>
      </c>
      <c r="BY226" s="1">
        <f>VLOOKUP($B226&amp;$C226&amp;$D226,Staqo!$A$3:$AJ$1048576,BY$1,0)</f>
        <v>0</v>
      </c>
      <c r="BZ226" s="1">
        <f>VLOOKUP($B226&amp;$C226&amp;$D226,HFE!$A$3:$AJ$1048576,BZ$1,0)</f>
        <v>0</v>
      </c>
      <c r="CA226" s="2">
        <f t="shared" si="179"/>
        <v>0</v>
      </c>
      <c r="CB226" s="1">
        <f>VLOOKUP($B226&amp;$C226&amp;$D226,Staqo!$A$3:$AJ$1048576,CB$1,0)</f>
        <v>0</v>
      </c>
      <c r="CC226" s="1">
        <f>VLOOKUP($B226&amp;$C226&amp;$D226,HFE!$A$3:$AJ$1048576,CC$1,0)</f>
        <v>0</v>
      </c>
      <c r="CD226" s="2">
        <f t="shared" si="180"/>
        <v>0</v>
      </c>
      <c r="CE226" s="1">
        <f>VLOOKUP($B226&amp;$C226&amp;$D226,Staqo!$A$3:$AJ$1048576,CE$1,0)</f>
        <v>0</v>
      </c>
      <c r="CF226" s="1">
        <f>VLOOKUP($B226&amp;$C226&amp;$D226,HFE!$A$3:$AJ$1048576,CF$1,0)</f>
        <v>0</v>
      </c>
      <c r="CG226" s="2">
        <f t="shared" si="181"/>
        <v>0</v>
      </c>
      <c r="CH226" s="1">
        <f>VLOOKUP($B226&amp;$C226&amp;$D226,Staqo!$A$3:$AJ$1048576,CH$1,0)</f>
        <v>0</v>
      </c>
      <c r="CI226" s="1">
        <f>VLOOKUP($B226&amp;$C226&amp;$D226,HFE!$A$3:$AJ$1048576,CI$1,0)</f>
        <v>0</v>
      </c>
      <c r="CJ226" s="2">
        <f t="shared" si="182"/>
        <v>0</v>
      </c>
      <c r="CK226" s="1">
        <f>VLOOKUP($B226&amp;$C226&amp;$D226,Staqo!$A$3:$AJ$1048576,CK$1,0)</f>
        <v>0</v>
      </c>
      <c r="CL226" s="1">
        <f>VLOOKUP($B226&amp;$C226&amp;$D226,HFE!$A$3:$AJ$1048576,CL$1,0)</f>
        <v>0</v>
      </c>
      <c r="CM226" s="2">
        <f t="shared" si="183"/>
        <v>0</v>
      </c>
      <c r="CN226" s="1">
        <f>VLOOKUP($B226&amp;$C226&amp;$D226,Staqo!$A$3:$AJ$1048576,CN$1,0)</f>
        <v>0</v>
      </c>
      <c r="CO226" s="1">
        <f>VLOOKUP($B226&amp;$C226&amp;$D226,HFE!$A$3:$AJ$1048576,CO$1,0)</f>
        <v>0</v>
      </c>
      <c r="CP226" s="2">
        <f t="shared" si="184"/>
        <v>0</v>
      </c>
      <c r="CQ226" s="1">
        <f>VLOOKUP($B226&amp;$C226&amp;$D226,Staqo!$A$3:$AJ$1048576,CQ$1,0)</f>
        <v>0</v>
      </c>
      <c r="CR226" s="1">
        <f>VLOOKUP($B226&amp;$C226&amp;$D226,HFE!$A$3:$AJ$1048576,CR$1,0)</f>
        <v>0</v>
      </c>
      <c r="CS226" s="2">
        <f t="shared" si="185"/>
        <v>0</v>
      </c>
      <c r="CT226" s="1"/>
      <c r="CU226" s="1"/>
      <c r="CV226" s="2"/>
    </row>
    <row r="227" hidden="1" spans="1:100">
      <c r="A227" s="1" t="s">
        <v>95</v>
      </c>
      <c r="B227" s="1" t="s">
        <v>96</v>
      </c>
      <c r="C227" s="3">
        <v>44566</v>
      </c>
      <c r="D227" s="1" t="s">
        <v>106</v>
      </c>
      <c r="E227" s="1">
        <f>VLOOKUP($B227&amp;$C227&amp;$D227,Staqo!$A$3:$AJ$1048576,E$1,0)</f>
        <v>5.32208</v>
      </c>
      <c r="F227" s="1" t="e">
        <f>VLOOKUP($B227&amp;$C227&amp;$D227,HFE!$A$3:$AJ$1048576,F$1,0)</f>
        <v>#REF!</v>
      </c>
      <c r="G227" s="2" t="e">
        <f t="shared" si="155"/>
        <v>#REF!</v>
      </c>
      <c r="H227" s="1">
        <f>VLOOKUP($B227&amp;$C227&amp;$D227,Staqo!$A$3:$AJ$1048576,H$1,0)</f>
        <v>6.10128</v>
      </c>
      <c r="I227" s="1" t="e">
        <f>VLOOKUP($B227&amp;$C227&amp;$D227,HFE!$A$3:$AJ$1048576,I$1,0)</f>
        <v>#REF!</v>
      </c>
      <c r="J227" s="2" t="e">
        <f t="shared" si="156"/>
        <v>#REF!</v>
      </c>
      <c r="K227" s="1">
        <f>VLOOKUP($B227&amp;$C227&amp;$D227,Staqo!$A$3:$AJ$1048576,K$1,0)</f>
        <v>6724.1</v>
      </c>
      <c r="L227" s="1" t="e">
        <f>VLOOKUP($B227&amp;$C227&amp;$D227,HFE!$A$3:$AJ$1048576,L$1,0)</f>
        <v>#REF!</v>
      </c>
      <c r="M227" s="2" t="e">
        <f t="shared" si="157"/>
        <v>#REF!</v>
      </c>
      <c r="N227" s="1">
        <f>VLOOKUP($B227&amp;$C227&amp;$D227,Staqo!$A$3:$AJ$1048576,N$1,0)</f>
        <v>5140</v>
      </c>
      <c r="O227" s="1">
        <f>VLOOKUP($B227&amp;$C227&amp;$D227,HFE!$A$3:$AJ$1048576,O$1,0)</f>
        <v>0</v>
      </c>
      <c r="P227" s="2">
        <f t="shared" si="158"/>
        <v>-5140</v>
      </c>
      <c r="Q227" s="1">
        <f>VLOOKUP($B227&amp;$C227&amp;$D227,Staqo!$A$3:$AJ$1048576,Q$1,0)</f>
        <v>5097.96</v>
      </c>
      <c r="R227" s="1">
        <f>VLOOKUP($B227&amp;$C227&amp;$D227,HFE!$A$3:$AJ$1048576,R$1,0)</f>
        <v>0</v>
      </c>
      <c r="S227" s="2">
        <f t="shared" si="159"/>
        <v>-5097.96</v>
      </c>
      <c r="T227" s="1">
        <f>VLOOKUP($B227&amp;$C227&amp;$D227,Staqo!$A$3:$AJ$1048576,T$1,0)</f>
        <v>0.764415</v>
      </c>
      <c r="U227" s="1" t="e">
        <f>VLOOKUP($B227&amp;$C227&amp;$D227,HFE!$A$3:$AJ$1048576,U$1,0)</f>
        <v>#REF!</v>
      </c>
      <c r="V227" s="2" t="e">
        <f t="shared" si="160"/>
        <v>#REF!</v>
      </c>
      <c r="W227" s="1">
        <f>VLOOKUP($B227&amp;$C227&amp;$D227,Staqo!$A$3:$AJ$1048576,W$1,0)</f>
        <v>0.758164</v>
      </c>
      <c r="X227" s="1" t="e">
        <f>VLOOKUP($B227&amp;$C227&amp;$D227,HFE!$A$3:$AJ$1048576,X$1,0)</f>
        <v>#REF!</v>
      </c>
      <c r="Y227" s="2" t="e">
        <f t="shared" si="161"/>
        <v>#REF!</v>
      </c>
      <c r="Z227" s="4">
        <f>VLOOKUP($B227&amp;$C227&amp;$D227,Staqo!$A$3:$AJ$1048576,Z$1,0)</f>
        <v>100</v>
      </c>
      <c r="AA227" s="4">
        <f>VLOOKUP($B227&amp;$C227&amp;$D227,HFE!$A$3:$AJ$1048576,AA$1,0)</f>
        <v>0</v>
      </c>
      <c r="AB227" s="5">
        <f t="shared" si="162"/>
        <v>-100</v>
      </c>
      <c r="AC227" s="1">
        <f>VLOOKUP($B227&amp;$C227&amp;$D227,Staqo!$A$3:$AJ$1048576,AC$1,0)</f>
        <v>100</v>
      </c>
      <c r="AD227" s="1">
        <f>VLOOKUP($B227&amp;$C227&amp;$D227,HFE!$A$3:$AJ$1048576,AD$1,0)*100</f>
        <v>100</v>
      </c>
      <c r="AE227" s="2">
        <f t="shared" si="163"/>
        <v>0</v>
      </c>
      <c r="AF227" s="1">
        <f>VLOOKUP($B227&amp;$C227&amp;$D227,Staqo!$A$3:$AJ$1048576,AF$1,0)</f>
        <v>100</v>
      </c>
      <c r="AG227" s="1">
        <f>VLOOKUP($B227&amp;$C227&amp;$D227,HFE!$A$3:$AJ$1048576,AG$1,0)*100</f>
        <v>100</v>
      </c>
      <c r="AH227" s="2">
        <f t="shared" si="164"/>
        <v>0</v>
      </c>
      <c r="AI227" s="1">
        <f>VLOOKUP($B227&amp;$C227&amp;$D227,Staqo!$A$3:$AJ$1048576,AI$1,0)</f>
        <v>0.213763</v>
      </c>
      <c r="AJ227" s="1" t="e">
        <f>VLOOKUP($B227&amp;$C227&amp;$D227,HFE!$A$3:$AJ$1048576,AJ$1,0)</f>
        <v>#REF!</v>
      </c>
      <c r="AK227" s="2" t="e">
        <f t="shared" si="165"/>
        <v>#REF!</v>
      </c>
      <c r="AL227" s="1">
        <f>VLOOKUP($B227&amp;$C227&amp;$D227,Staqo!$A$3:$AJ$1048576,AL$1,0)</f>
        <v>0.19433</v>
      </c>
      <c r="AM227" s="1" t="e">
        <f>VLOOKUP($B227&amp;$C227&amp;$D227,HFE!$A$3:$AJ$1048576,AM$1,0)</f>
        <v>#REF!</v>
      </c>
      <c r="AN227" s="2" t="e">
        <f t="shared" si="166"/>
        <v>#REF!</v>
      </c>
      <c r="AO227" s="1">
        <f>VLOOKUP($B227&amp;$C227&amp;$D227,Staqo!$A$3:$AJ$1048576,AO$1,0)</f>
        <v>0.212014</v>
      </c>
      <c r="AP227" s="1" t="e">
        <f>VLOOKUP($B227&amp;$C227&amp;$D227,HFE!$A$3:$AJ$1048576,AP$1,0)</f>
        <v>#REF!</v>
      </c>
      <c r="AQ227" s="2" t="e">
        <f t="shared" si="167"/>
        <v>#REF!</v>
      </c>
      <c r="AR227" s="1">
        <f>VLOOKUP($B227&amp;$C227&amp;$D227,Staqo!$A$3:$AJ$1048576,AR$1,0)</f>
        <v>0.19274</v>
      </c>
      <c r="AS227" s="1" t="e">
        <f>VLOOKUP($B227&amp;$C227&amp;$D227,HFE!$A$3:$AJ$1048576,AS$1,0)</f>
        <v>#REF!</v>
      </c>
      <c r="AT227" s="2" t="e">
        <f t="shared" si="168"/>
        <v>#REF!</v>
      </c>
      <c r="AU227" s="1">
        <f>VLOOKUP($B227&amp;$C227&amp;$D227,Staqo!$A$3:$AJ$1048576,AU$1,0)</f>
        <v>96.7485</v>
      </c>
      <c r="AV227" s="1">
        <f>VLOOKUP($B227&amp;$C227&amp;$D227,HFE!$A$3:$AJ$1048576,AV$1,0)</f>
        <v>0</v>
      </c>
      <c r="AW227" s="2">
        <f t="shared" si="169"/>
        <v>-96.7485</v>
      </c>
      <c r="AX227" s="4">
        <f>VLOOKUP($B227&amp;$C227&amp;$D227,Staqo!$A$3:$AJ$1048576,AX$1,0)</f>
        <v>12</v>
      </c>
      <c r="AY227" s="4">
        <f>VLOOKUP($B227&amp;$C227&amp;$D227,HFE!$A$3:$AJ$1048576,AY$1,0)</f>
        <v>12</v>
      </c>
      <c r="AZ227" s="5">
        <f t="shared" si="170"/>
        <v>0</v>
      </c>
      <c r="BA227" s="1">
        <f>VLOOKUP($B227&amp;$C227&amp;$D227,Staqo!$A$3:$AJ$1048576,BA$1,0)</f>
        <v>0</v>
      </c>
      <c r="BB227" s="1">
        <f>VLOOKUP($B227&amp;$C227&amp;$D227,HFE!$A$3:$AJ$1048576,BB$1,0)</f>
        <v>0</v>
      </c>
      <c r="BC227" s="2">
        <f t="shared" si="171"/>
        <v>0</v>
      </c>
      <c r="BD227" s="1">
        <f>VLOOKUP($B227&amp;$C227&amp;$D227,Staqo!$A$3:$AJ$1048576,BD$1,0)</f>
        <v>0</v>
      </c>
      <c r="BE227" s="1">
        <f>VLOOKUP($B227&amp;$C227&amp;$D227,HFE!$A$3:$AJ$1048576,BE$1,0)</f>
        <v>0</v>
      </c>
      <c r="BF227" s="2">
        <f t="shared" si="172"/>
        <v>0</v>
      </c>
      <c r="BG227" s="1">
        <f>VLOOKUP($B227&amp;$C227&amp;$D227,Staqo!$A$3:$AJ$1048576,BG$1,0)</f>
        <v>0</v>
      </c>
      <c r="BH227" s="1">
        <f>VLOOKUP($B227&amp;$C227&amp;$D227,HFE!$A$3:$AJ$1048576,BH$1,0)</f>
        <v>0</v>
      </c>
      <c r="BI227" s="2">
        <f t="shared" si="173"/>
        <v>0</v>
      </c>
      <c r="BJ227" s="1">
        <f>VLOOKUP($B227&amp;$C227&amp;$D227,Staqo!$A$3:$AJ$1048576,BJ$1,0)</f>
        <v>0</v>
      </c>
      <c r="BK227" s="1">
        <f>VLOOKUP($B227&amp;$C227&amp;$D227,HFE!$A$3:$AJ$1048576,BK$1,0)</f>
        <v>0</v>
      </c>
      <c r="BL227" s="2">
        <f t="shared" si="174"/>
        <v>0</v>
      </c>
      <c r="BM227" s="1">
        <f>VLOOKUP($B227&amp;$C227&amp;$D227,Staqo!$A$3:$AJ$1048576,BM$1,0)</f>
        <v>0</v>
      </c>
      <c r="BN227" s="1">
        <f>VLOOKUP($B227&amp;$C227&amp;$D227,HFE!$A$3:$AJ$1048576,BN$1,0)</f>
        <v>0</v>
      </c>
      <c r="BO227" s="2">
        <f t="shared" si="175"/>
        <v>0</v>
      </c>
      <c r="BP227" s="1">
        <f>VLOOKUP($B227&amp;$C227&amp;$D227,Staqo!$A$3:$AJ$1048576,BP$1,0)</f>
        <v>0</v>
      </c>
      <c r="BQ227" s="1">
        <f>VLOOKUP($B227&amp;$C227&amp;$D227,HFE!$A$3:$AJ$1048576,BQ$1,0)</f>
        <v>0</v>
      </c>
      <c r="BR227" s="2">
        <f t="shared" si="176"/>
        <v>0</v>
      </c>
      <c r="BS227" s="1">
        <f>VLOOKUP($B227&amp;$C227&amp;$D227,Staqo!$A$3:$AJ$1048576,BS$1,0)</f>
        <v>0</v>
      </c>
      <c r="BT227" s="1">
        <f>VLOOKUP($B227&amp;$C227&amp;$D227,HFE!$A$3:$AJ$1048576,BT$1,0)</f>
        <v>0</v>
      </c>
      <c r="BU227" s="2">
        <f t="shared" si="177"/>
        <v>0</v>
      </c>
      <c r="BV227" s="1">
        <f>VLOOKUP($B227&amp;$C227&amp;$D227,Staqo!$A$3:$AJ$1048576,BV$1,0)</f>
        <v>0</v>
      </c>
      <c r="BW227" s="1">
        <f>VLOOKUP($B227&amp;$C227&amp;$D227,HFE!$A$3:$AJ$1048576,BW$1,0)</f>
        <v>0</v>
      </c>
      <c r="BX227" s="2">
        <f t="shared" si="178"/>
        <v>0</v>
      </c>
      <c r="BY227" s="1">
        <f>VLOOKUP($B227&amp;$C227&amp;$D227,Staqo!$A$3:$AJ$1048576,BY$1,0)</f>
        <v>0</v>
      </c>
      <c r="BZ227" s="1">
        <f>VLOOKUP($B227&amp;$C227&amp;$D227,HFE!$A$3:$AJ$1048576,BZ$1,0)</f>
        <v>0</v>
      </c>
      <c r="CA227" s="2">
        <f t="shared" si="179"/>
        <v>0</v>
      </c>
      <c r="CB227" s="1">
        <f>VLOOKUP($B227&amp;$C227&amp;$D227,Staqo!$A$3:$AJ$1048576,CB$1,0)</f>
        <v>0</v>
      </c>
      <c r="CC227" s="1">
        <f>VLOOKUP($B227&amp;$C227&amp;$D227,HFE!$A$3:$AJ$1048576,CC$1,0)</f>
        <v>0</v>
      </c>
      <c r="CD227" s="2">
        <f t="shared" si="180"/>
        <v>0</v>
      </c>
      <c r="CE227" s="1">
        <f>VLOOKUP($B227&amp;$C227&amp;$D227,Staqo!$A$3:$AJ$1048576,CE$1,0)</f>
        <v>0</v>
      </c>
      <c r="CF227" s="1">
        <f>VLOOKUP($B227&amp;$C227&amp;$D227,HFE!$A$3:$AJ$1048576,CF$1,0)</f>
        <v>0</v>
      </c>
      <c r="CG227" s="2">
        <f t="shared" si="181"/>
        <v>0</v>
      </c>
      <c r="CH227" s="1">
        <f>VLOOKUP($B227&amp;$C227&amp;$D227,Staqo!$A$3:$AJ$1048576,CH$1,0)</f>
        <v>0</v>
      </c>
      <c r="CI227" s="1">
        <f>VLOOKUP($B227&amp;$C227&amp;$D227,HFE!$A$3:$AJ$1048576,CI$1,0)</f>
        <v>0</v>
      </c>
      <c r="CJ227" s="2">
        <f t="shared" si="182"/>
        <v>0</v>
      </c>
      <c r="CK227" s="1">
        <f>VLOOKUP($B227&amp;$C227&amp;$D227,Staqo!$A$3:$AJ$1048576,CK$1,0)</f>
        <v>0</v>
      </c>
      <c r="CL227" s="1">
        <f>VLOOKUP($B227&amp;$C227&amp;$D227,HFE!$A$3:$AJ$1048576,CL$1,0)</f>
        <v>0</v>
      </c>
      <c r="CM227" s="2">
        <f t="shared" si="183"/>
        <v>0</v>
      </c>
      <c r="CN227" s="1">
        <f>VLOOKUP($B227&amp;$C227&amp;$D227,Staqo!$A$3:$AJ$1048576,CN$1,0)</f>
        <v>0</v>
      </c>
      <c r="CO227" s="1">
        <f>VLOOKUP($B227&amp;$C227&amp;$D227,HFE!$A$3:$AJ$1048576,CO$1,0)</f>
        <v>0</v>
      </c>
      <c r="CP227" s="2">
        <f t="shared" si="184"/>
        <v>0</v>
      </c>
      <c r="CQ227" s="1">
        <f>VLOOKUP($B227&amp;$C227&amp;$D227,Staqo!$A$3:$AJ$1048576,CQ$1,0)</f>
        <v>0</v>
      </c>
      <c r="CR227" s="1">
        <f>VLOOKUP($B227&amp;$C227&amp;$D227,HFE!$A$3:$AJ$1048576,CR$1,0)</f>
        <v>0</v>
      </c>
      <c r="CS227" s="2">
        <f t="shared" si="185"/>
        <v>0</v>
      </c>
      <c r="CT227" s="1"/>
      <c r="CU227" s="1"/>
      <c r="CV227" s="2"/>
    </row>
    <row r="228" hidden="1" spans="1:100">
      <c r="A228" s="1" t="s">
        <v>95</v>
      </c>
      <c r="B228" s="1" t="s">
        <v>96</v>
      </c>
      <c r="C228" s="3">
        <v>44566</v>
      </c>
      <c r="D228" s="1" t="s">
        <v>107</v>
      </c>
      <c r="E228" s="1">
        <f>VLOOKUP($B228&amp;$C228&amp;$D228,Staqo!$A$3:$AJ$1048576,E$1,0)</f>
        <v>5.32208</v>
      </c>
      <c r="F228" s="1" t="e">
        <f>VLOOKUP($B228&amp;$C228&amp;$D228,HFE!$A$3:$AJ$1048576,F$1,0)</f>
        <v>#REF!</v>
      </c>
      <c r="G228" s="2" t="e">
        <f t="shared" si="155"/>
        <v>#REF!</v>
      </c>
      <c r="H228" s="1">
        <f>VLOOKUP($B228&amp;$C228&amp;$D228,Staqo!$A$3:$AJ$1048576,H$1,0)</f>
        <v>6.10128</v>
      </c>
      <c r="I228" s="1" t="e">
        <f>VLOOKUP($B228&amp;$C228&amp;$D228,HFE!$A$3:$AJ$1048576,I$1,0)</f>
        <v>#REF!</v>
      </c>
      <c r="J228" s="2" t="e">
        <f t="shared" si="156"/>
        <v>#REF!</v>
      </c>
      <c r="K228" s="1">
        <f>VLOOKUP($B228&amp;$C228&amp;$D228,Staqo!$A$3:$AJ$1048576,K$1,0)</f>
        <v>6724.1</v>
      </c>
      <c r="L228" s="1" t="e">
        <f>VLOOKUP($B228&amp;$C228&amp;$D228,HFE!$A$3:$AJ$1048576,L$1,0)</f>
        <v>#REF!</v>
      </c>
      <c r="M228" s="2" t="e">
        <f t="shared" si="157"/>
        <v>#REF!</v>
      </c>
      <c r="N228" s="1">
        <f>VLOOKUP($B228&amp;$C228&amp;$D228,Staqo!$A$3:$AJ$1048576,N$1,0)</f>
        <v>5190</v>
      </c>
      <c r="O228" s="1">
        <f>VLOOKUP($B228&amp;$C228&amp;$D228,HFE!$A$3:$AJ$1048576,O$1,0)</f>
        <v>0</v>
      </c>
      <c r="P228" s="2">
        <f t="shared" si="158"/>
        <v>-5190</v>
      </c>
      <c r="Q228" s="1">
        <f>VLOOKUP($B228&amp;$C228&amp;$D228,Staqo!$A$3:$AJ$1048576,Q$1,0)</f>
        <v>5147.56</v>
      </c>
      <c r="R228" s="1">
        <f>VLOOKUP($B228&amp;$C228&amp;$D228,HFE!$A$3:$AJ$1048576,R$1,0)</f>
        <v>0</v>
      </c>
      <c r="S228" s="2">
        <f t="shared" si="159"/>
        <v>-5147.56</v>
      </c>
      <c r="T228" s="1">
        <f>VLOOKUP($B228&amp;$C228&amp;$D228,Staqo!$A$3:$AJ$1048576,T$1,0)</f>
        <v>0.771851</v>
      </c>
      <c r="U228" s="1" t="e">
        <f>VLOOKUP($B228&amp;$C228&amp;$D228,HFE!$A$3:$AJ$1048576,U$1,0)</f>
        <v>#REF!</v>
      </c>
      <c r="V228" s="2" t="e">
        <f t="shared" si="160"/>
        <v>#REF!</v>
      </c>
      <c r="W228" s="1">
        <f>VLOOKUP($B228&amp;$C228&amp;$D228,Staqo!$A$3:$AJ$1048576,W$1,0)</f>
        <v>0.765539</v>
      </c>
      <c r="X228" s="1" t="e">
        <f>VLOOKUP($B228&amp;$C228&amp;$D228,HFE!$A$3:$AJ$1048576,X$1,0)</f>
        <v>#REF!</v>
      </c>
      <c r="Y228" s="2" t="e">
        <f t="shared" si="161"/>
        <v>#REF!</v>
      </c>
      <c r="Z228" s="4">
        <f>VLOOKUP($B228&amp;$C228&amp;$D228,Staqo!$A$3:$AJ$1048576,Z$1,0)</f>
        <v>100</v>
      </c>
      <c r="AA228" s="4">
        <f>VLOOKUP($B228&amp;$C228&amp;$D228,HFE!$A$3:$AJ$1048576,AA$1,0)</f>
        <v>0</v>
      </c>
      <c r="AB228" s="5">
        <f t="shared" si="162"/>
        <v>-100</v>
      </c>
      <c r="AC228" s="1">
        <f>VLOOKUP($B228&amp;$C228&amp;$D228,Staqo!$A$3:$AJ$1048576,AC$1,0)</f>
        <v>100</v>
      </c>
      <c r="AD228" s="1">
        <f>VLOOKUP($B228&amp;$C228&amp;$D228,HFE!$A$3:$AJ$1048576,AD$1,0)*100</f>
        <v>100</v>
      </c>
      <c r="AE228" s="2">
        <f t="shared" si="163"/>
        <v>0</v>
      </c>
      <c r="AF228" s="1">
        <f>VLOOKUP($B228&amp;$C228&amp;$D228,Staqo!$A$3:$AJ$1048576,AF$1,0)</f>
        <v>100</v>
      </c>
      <c r="AG228" s="1">
        <f>VLOOKUP($B228&amp;$C228&amp;$D228,HFE!$A$3:$AJ$1048576,AG$1,0)*100</f>
        <v>100</v>
      </c>
      <c r="AH228" s="2">
        <f t="shared" si="164"/>
        <v>0</v>
      </c>
      <c r="AI228" s="1">
        <f>VLOOKUP($B228&amp;$C228&amp;$D228,Staqo!$A$3:$AJ$1048576,AI$1,0)</f>
        <v>0.215842</v>
      </c>
      <c r="AJ228" s="1" t="e">
        <f>VLOOKUP($B228&amp;$C228&amp;$D228,HFE!$A$3:$AJ$1048576,AJ$1,0)</f>
        <v>#REF!</v>
      </c>
      <c r="AK228" s="2" t="e">
        <f t="shared" si="165"/>
        <v>#REF!</v>
      </c>
      <c r="AL228" s="1">
        <f>VLOOKUP($B228&amp;$C228&amp;$D228,Staqo!$A$3:$AJ$1048576,AL$1,0)</f>
        <v>0.19622</v>
      </c>
      <c r="AM228" s="1" t="e">
        <f>VLOOKUP($B228&amp;$C228&amp;$D228,HFE!$A$3:$AJ$1048576,AM$1,0)</f>
        <v>#REF!</v>
      </c>
      <c r="AN228" s="2" t="e">
        <f t="shared" si="166"/>
        <v>#REF!</v>
      </c>
      <c r="AO228" s="1">
        <f>VLOOKUP($B228&amp;$C228&amp;$D228,Staqo!$A$3:$AJ$1048576,AO$1,0)</f>
        <v>0.214077</v>
      </c>
      <c r="AP228" s="1" t="e">
        <f>VLOOKUP($B228&amp;$C228&amp;$D228,HFE!$A$3:$AJ$1048576,AP$1,0)</f>
        <v>#REF!</v>
      </c>
      <c r="AQ228" s="2" t="e">
        <f t="shared" si="167"/>
        <v>#REF!</v>
      </c>
      <c r="AR228" s="1">
        <f>VLOOKUP($B228&amp;$C228&amp;$D228,Staqo!$A$3:$AJ$1048576,AR$1,0)</f>
        <v>0.194615</v>
      </c>
      <c r="AS228" s="1" t="e">
        <f>VLOOKUP($B228&amp;$C228&amp;$D228,HFE!$A$3:$AJ$1048576,AS$1,0)</f>
        <v>#REF!</v>
      </c>
      <c r="AT228" s="2" t="e">
        <f t="shared" si="168"/>
        <v>#REF!</v>
      </c>
      <c r="AU228" s="1">
        <f>VLOOKUP($B228&amp;$C228&amp;$D228,Staqo!$A$3:$AJ$1048576,AU$1,0)</f>
        <v>96.2696</v>
      </c>
      <c r="AV228" s="1">
        <f>VLOOKUP($B228&amp;$C228&amp;$D228,HFE!$A$3:$AJ$1048576,AV$1,0)</f>
        <v>0</v>
      </c>
      <c r="AW228" s="2">
        <f t="shared" si="169"/>
        <v>-96.2696</v>
      </c>
      <c r="AX228" s="4">
        <f>VLOOKUP($B228&amp;$C228&amp;$D228,Staqo!$A$3:$AJ$1048576,AX$1,0)</f>
        <v>12</v>
      </c>
      <c r="AY228" s="4">
        <f>VLOOKUP($B228&amp;$C228&amp;$D228,HFE!$A$3:$AJ$1048576,AY$1,0)</f>
        <v>12</v>
      </c>
      <c r="AZ228" s="5">
        <f t="shared" si="170"/>
        <v>0</v>
      </c>
      <c r="BA228" s="1">
        <f>VLOOKUP($B228&amp;$C228&amp;$D228,Staqo!$A$3:$AJ$1048576,BA$1,0)</f>
        <v>0</v>
      </c>
      <c r="BB228" s="1">
        <f>VLOOKUP($B228&amp;$C228&amp;$D228,HFE!$A$3:$AJ$1048576,BB$1,0)</f>
        <v>0</v>
      </c>
      <c r="BC228" s="2">
        <f t="shared" si="171"/>
        <v>0</v>
      </c>
      <c r="BD228" s="1">
        <f>VLOOKUP($B228&amp;$C228&amp;$D228,Staqo!$A$3:$AJ$1048576,BD$1,0)</f>
        <v>0</v>
      </c>
      <c r="BE228" s="1">
        <f>VLOOKUP($B228&amp;$C228&amp;$D228,HFE!$A$3:$AJ$1048576,BE$1,0)</f>
        <v>0</v>
      </c>
      <c r="BF228" s="2">
        <f t="shared" si="172"/>
        <v>0</v>
      </c>
      <c r="BG228" s="1">
        <f>VLOOKUP($B228&amp;$C228&amp;$D228,Staqo!$A$3:$AJ$1048576,BG$1,0)</f>
        <v>0</v>
      </c>
      <c r="BH228" s="1">
        <f>VLOOKUP($B228&amp;$C228&amp;$D228,HFE!$A$3:$AJ$1048576,BH$1,0)</f>
        <v>0</v>
      </c>
      <c r="BI228" s="2">
        <f t="shared" si="173"/>
        <v>0</v>
      </c>
      <c r="BJ228" s="1">
        <f>VLOOKUP($B228&amp;$C228&amp;$D228,Staqo!$A$3:$AJ$1048576,BJ$1,0)</f>
        <v>0</v>
      </c>
      <c r="BK228" s="1">
        <f>VLOOKUP($B228&amp;$C228&amp;$D228,HFE!$A$3:$AJ$1048576,BK$1,0)</f>
        <v>0</v>
      </c>
      <c r="BL228" s="2">
        <f t="shared" si="174"/>
        <v>0</v>
      </c>
      <c r="BM228" s="1">
        <f>VLOOKUP($B228&amp;$C228&amp;$D228,Staqo!$A$3:$AJ$1048576,BM$1,0)</f>
        <v>0</v>
      </c>
      <c r="BN228" s="1">
        <f>VLOOKUP($B228&amp;$C228&amp;$D228,HFE!$A$3:$AJ$1048576,BN$1,0)</f>
        <v>0</v>
      </c>
      <c r="BO228" s="2">
        <f t="shared" si="175"/>
        <v>0</v>
      </c>
      <c r="BP228" s="1">
        <f>VLOOKUP($B228&amp;$C228&amp;$D228,Staqo!$A$3:$AJ$1048576,BP$1,0)</f>
        <v>0</v>
      </c>
      <c r="BQ228" s="1">
        <f>VLOOKUP($B228&amp;$C228&amp;$D228,HFE!$A$3:$AJ$1048576,BQ$1,0)</f>
        <v>0</v>
      </c>
      <c r="BR228" s="2">
        <f t="shared" si="176"/>
        <v>0</v>
      </c>
      <c r="BS228" s="1">
        <f>VLOOKUP($B228&amp;$C228&amp;$D228,Staqo!$A$3:$AJ$1048576,BS$1,0)</f>
        <v>0</v>
      </c>
      <c r="BT228" s="1">
        <f>VLOOKUP($B228&amp;$C228&amp;$D228,HFE!$A$3:$AJ$1048576,BT$1,0)</f>
        <v>0</v>
      </c>
      <c r="BU228" s="2">
        <f t="shared" si="177"/>
        <v>0</v>
      </c>
      <c r="BV228" s="1">
        <f>VLOOKUP($B228&amp;$C228&amp;$D228,Staqo!$A$3:$AJ$1048576,BV$1,0)</f>
        <v>0</v>
      </c>
      <c r="BW228" s="1">
        <f>VLOOKUP($B228&amp;$C228&amp;$D228,HFE!$A$3:$AJ$1048576,BW$1,0)</f>
        <v>0</v>
      </c>
      <c r="BX228" s="2">
        <f t="shared" si="178"/>
        <v>0</v>
      </c>
      <c r="BY228" s="1">
        <f>VLOOKUP($B228&amp;$C228&amp;$D228,Staqo!$A$3:$AJ$1048576,BY$1,0)</f>
        <v>0</v>
      </c>
      <c r="BZ228" s="1">
        <f>VLOOKUP($B228&amp;$C228&amp;$D228,HFE!$A$3:$AJ$1048576,BZ$1,0)</f>
        <v>0</v>
      </c>
      <c r="CA228" s="2">
        <f t="shared" si="179"/>
        <v>0</v>
      </c>
      <c r="CB228" s="1">
        <f>VLOOKUP($B228&amp;$C228&amp;$D228,Staqo!$A$3:$AJ$1048576,CB$1,0)</f>
        <v>0</v>
      </c>
      <c r="CC228" s="1">
        <f>VLOOKUP($B228&amp;$C228&amp;$D228,HFE!$A$3:$AJ$1048576,CC$1,0)</f>
        <v>0</v>
      </c>
      <c r="CD228" s="2">
        <f t="shared" si="180"/>
        <v>0</v>
      </c>
      <c r="CE228" s="1">
        <f>VLOOKUP($B228&amp;$C228&amp;$D228,Staqo!$A$3:$AJ$1048576,CE$1,0)</f>
        <v>0</v>
      </c>
      <c r="CF228" s="1">
        <f>VLOOKUP($B228&amp;$C228&amp;$D228,HFE!$A$3:$AJ$1048576,CF$1,0)</f>
        <v>0</v>
      </c>
      <c r="CG228" s="2">
        <f t="shared" si="181"/>
        <v>0</v>
      </c>
      <c r="CH228" s="1">
        <f>VLOOKUP($B228&amp;$C228&amp;$D228,Staqo!$A$3:$AJ$1048576,CH$1,0)</f>
        <v>0</v>
      </c>
      <c r="CI228" s="1">
        <f>VLOOKUP($B228&amp;$C228&amp;$D228,HFE!$A$3:$AJ$1048576,CI$1,0)</f>
        <v>0</v>
      </c>
      <c r="CJ228" s="2">
        <f t="shared" si="182"/>
        <v>0</v>
      </c>
      <c r="CK228" s="1">
        <f>VLOOKUP($B228&amp;$C228&amp;$D228,Staqo!$A$3:$AJ$1048576,CK$1,0)</f>
        <v>0</v>
      </c>
      <c r="CL228" s="1">
        <f>VLOOKUP($B228&amp;$C228&amp;$D228,HFE!$A$3:$AJ$1048576,CL$1,0)</f>
        <v>0</v>
      </c>
      <c r="CM228" s="2">
        <f t="shared" si="183"/>
        <v>0</v>
      </c>
      <c r="CN228" s="1">
        <f>VLOOKUP($B228&amp;$C228&amp;$D228,Staqo!$A$3:$AJ$1048576,CN$1,0)</f>
        <v>0</v>
      </c>
      <c r="CO228" s="1">
        <f>VLOOKUP($B228&amp;$C228&amp;$D228,HFE!$A$3:$AJ$1048576,CO$1,0)</f>
        <v>0</v>
      </c>
      <c r="CP228" s="2">
        <f t="shared" si="184"/>
        <v>0</v>
      </c>
      <c r="CQ228" s="1">
        <f>VLOOKUP($B228&amp;$C228&amp;$D228,Staqo!$A$3:$AJ$1048576,CQ$1,0)</f>
        <v>0</v>
      </c>
      <c r="CR228" s="1">
        <f>VLOOKUP($B228&amp;$C228&amp;$D228,HFE!$A$3:$AJ$1048576,CR$1,0)</f>
        <v>0</v>
      </c>
      <c r="CS228" s="2">
        <f t="shared" si="185"/>
        <v>0</v>
      </c>
      <c r="CT228" s="1"/>
      <c r="CU228" s="1"/>
      <c r="CV228" s="2"/>
    </row>
    <row r="229" hidden="1" spans="1:100">
      <c r="A229" s="1" t="s">
        <v>95</v>
      </c>
      <c r="B229" s="1" t="s">
        <v>96</v>
      </c>
      <c r="C229" s="3">
        <v>44566</v>
      </c>
      <c r="D229" s="1" t="s">
        <v>108</v>
      </c>
      <c r="E229" s="1">
        <f>VLOOKUP($B229&amp;$C229&amp;$D229,Staqo!$A$3:$AJ$1048576,E$1,0)</f>
        <v>5.32208</v>
      </c>
      <c r="F229" s="1" t="e">
        <f>VLOOKUP($B229&amp;$C229&amp;$D229,HFE!$A$3:$AJ$1048576,F$1,0)</f>
        <v>#REF!</v>
      </c>
      <c r="G229" s="2" t="e">
        <f t="shared" si="155"/>
        <v>#REF!</v>
      </c>
      <c r="H229" s="1">
        <f>VLOOKUP($B229&amp;$C229&amp;$D229,Staqo!$A$3:$AJ$1048576,H$1,0)</f>
        <v>6.10128</v>
      </c>
      <c r="I229" s="1" t="e">
        <f>VLOOKUP($B229&amp;$C229&amp;$D229,HFE!$A$3:$AJ$1048576,I$1,0)</f>
        <v>#REF!</v>
      </c>
      <c r="J229" s="2" t="e">
        <f t="shared" si="156"/>
        <v>#REF!</v>
      </c>
      <c r="K229" s="1">
        <f>VLOOKUP($B229&amp;$C229&amp;$D229,Staqo!$A$3:$AJ$1048576,K$1,0)</f>
        <v>6724.1</v>
      </c>
      <c r="L229" s="1" t="e">
        <f>VLOOKUP($B229&amp;$C229&amp;$D229,HFE!$A$3:$AJ$1048576,L$1,0)</f>
        <v>#REF!</v>
      </c>
      <c r="M229" s="2" t="e">
        <f t="shared" si="157"/>
        <v>#REF!</v>
      </c>
      <c r="N229" s="1">
        <f>VLOOKUP($B229&amp;$C229&amp;$D229,Staqo!$A$3:$AJ$1048576,N$1,0)</f>
        <v>5370</v>
      </c>
      <c r="O229" s="1">
        <f>VLOOKUP($B229&amp;$C229&amp;$D229,HFE!$A$3:$AJ$1048576,O$1,0)</f>
        <v>0</v>
      </c>
      <c r="P229" s="2">
        <f t="shared" si="158"/>
        <v>-5370</v>
      </c>
      <c r="Q229" s="1">
        <f>VLOOKUP($B229&amp;$C229&amp;$D229,Staqo!$A$3:$AJ$1048576,Q$1,0)</f>
        <v>5326.08</v>
      </c>
      <c r="R229" s="1">
        <f>VLOOKUP($B229&amp;$C229&amp;$D229,HFE!$A$3:$AJ$1048576,R$1,0)</f>
        <v>0</v>
      </c>
      <c r="S229" s="2">
        <f t="shared" si="159"/>
        <v>-5326.08</v>
      </c>
      <c r="T229" s="1">
        <f>VLOOKUP($B229&amp;$C229&amp;$D229,Staqo!$A$3:$AJ$1048576,T$1,0)</f>
        <v>0.79862</v>
      </c>
      <c r="U229" s="1" t="e">
        <f>VLOOKUP($B229&amp;$C229&amp;$D229,HFE!$A$3:$AJ$1048576,U$1,0)</f>
        <v>#REF!</v>
      </c>
      <c r="V229" s="2" t="e">
        <f t="shared" si="160"/>
        <v>#REF!</v>
      </c>
      <c r="W229" s="1">
        <f>VLOOKUP($B229&amp;$C229&amp;$D229,Staqo!$A$3:$AJ$1048576,W$1,0)</f>
        <v>0.792089</v>
      </c>
      <c r="X229" s="1" t="e">
        <f>VLOOKUP($B229&amp;$C229&amp;$D229,HFE!$A$3:$AJ$1048576,X$1,0)</f>
        <v>#REF!</v>
      </c>
      <c r="Y229" s="2" t="e">
        <f t="shared" si="161"/>
        <v>#REF!</v>
      </c>
      <c r="Z229" s="4">
        <f>VLOOKUP($B229&amp;$C229&amp;$D229,Staqo!$A$3:$AJ$1048576,Z$1,0)</f>
        <v>100</v>
      </c>
      <c r="AA229" s="4">
        <f>VLOOKUP($B229&amp;$C229&amp;$D229,HFE!$A$3:$AJ$1048576,AA$1,0)</f>
        <v>0</v>
      </c>
      <c r="AB229" s="5">
        <f t="shared" si="162"/>
        <v>-100</v>
      </c>
      <c r="AC229" s="1">
        <f>VLOOKUP($B229&amp;$C229&amp;$D229,Staqo!$A$3:$AJ$1048576,AC$1,0)</f>
        <v>100</v>
      </c>
      <c r="AD229" s="1">
        <f>VLOOKUP($B229&amp;$C229&amp;$D229,HFE!$A$3:$AJ$1048576,AD$1,0)*100</f>
        <v>100</v>
      </c>
      <c r="AE229" s="2">
        <f t="shared" si="163"/>
        <v>0</v>
      </c>
      <c r="AF229" s="1">
        <f>VLOOKUP($B229&amp;$C229&amp;$D229,Staqo!$A$3:$AJ$1048576,AF$1,0)</f>
        <v>100</v>
      </c>
      <c r="AG229" s="1">
        <f>VLOOKUP($B229&amp;$C229&amp;$D229,HFE!$A$3:$AJ$1048576,AG$1,0)*100</f>
        <v>100</v>
      </c>
      <c r="AH229" s="2">
        <f t="shared" si="164"/>
        <v>0</v>
      </c>
      <c r="AI229" s="1">
        <f>VLOOKUP($B229&amp;$C229&amp;$D229,Staqo!$A$3:$AJ$1048576,AI$1,0)</f>
        <v>0.223328</v>
      </c>
      <c r="AJ229" s="1" t="e">
        <f>VLOOKUP($B229&amp;$C229&amp;$D229,HFE!$A$3:$AJ$1048576,AJ$1,0)</f>
        <v>#REF!</v>
      </c>
      <c r="AK229" s="2" t="e">
        <f t="shared" si="165"/>
        <v>#REF!</v>
      </c>
      <c r="AL229" s="1">
        <f>VLOOKUP($B229&amp;$C229&amp;$D229,Staqo!$A$3:$AJ$1048576,AL$1,0)</f>
        <v>0.203025</v>
      </c>
      <c r="AM229" s="1" t="e">
        <f>VLOOKUP($B229&amp;$C229&amp;$D229,HFE!$A$3:$AJ$1048576,AM$1,0)</f>
        <v>#REF!</v>
      </c>
      <c r="AN229" s="2" t="e">
        <f t="shared" si="166"/>
        <v>#REF!</v>
      </c>
      <c r="AO229" s="1">
        <f>VLOOKUP($B229&amp;$C229&amp;$D229,Staqo!$A$3:$AJ$1048576,AO$1,0)</f>
        <v>0.221502</v>
      </c>
      <c r="AP229" s="1" t="e">
        <f>VLOOKUP($B229&amp;$C229&amp;$D229,HFE!$A$3:$AJ$1048576,AP$1,0)</f>
        <v>#REF!</v>
      </c>
      <c r="AQ229" s="2" t="e">
        <f t="shared" si="167"/>
        <v>#REF!</v>
      </c>
      <c r="AR229" s="1">
        <f>VLOOKUP($B229&amp;$C229&amp;$D229,Staqo!$A$3:$AJ$1048576,AR$1,0)</f>
        <v>0.201365</v>
      </c>
      <c r="AS229" s="1" t="e">
        <f>VLOOKUP($B229&amp;$C229&amp;$D229,HFE!$A$3:$AJ$1048576,AS$1,0)</f>
        <v>#REF!</v>
      </c>
      <c r="AT229" s="2" t="e">
        <f t="shared" si="168"/>
        <v>#REF!</v>
      </c>
      <c r="AU229" s="1">
        <f>VLOOKUP($B229&amp;$C229&amp;$D229,Staqo!$A$3:$AJ$1048576,AU$1,0)</f>
        <v>97.025</v>
      </c>
      <c r="AV229" s="1">
        <f>VLOOKUP($B229&amp;$C229&amp;$D229,HFE!$A$3:$AJ$1048576,AV$1,0)</f>
        <v>0</v>
      </c>
      <c r="AW229" s="2">
        <f t="shared" si="169"/>
        <v>-97.025</v>
      </c>
      <c r="AX229" s="4">
        <f>VLOOKUP($B229&amp;$C229&amp;$D229,Staqo!$A$3:$AJ$1048576,AX$1,0)</f>
        <v>12</v>
      </c>
      <c r="AY229" s="4">
        <f>VLOOKUP($B229&amp;$C229&amp;$D229,HFE!$A$3:$AJ$1048576,AY$1,0)</f>
        <v>12</v>
      </c>
      <c r="AZ229" s="5">
        <f t="shared" si="170"/>
        <v>0</v>
      </c>
      <c r="BA229" s="1">
        <f>VLOOKUP($B229&amp;$C229&amp;$D229,Staqo!$A$3:$AJ$1048576,BA$1,0)</f>
        <v>0</v>
      </c>
      <c r="BB229" s="1">
        <f>VLOOKUP($B229&amp;$C229&amp;$D229,HFE!$A$3:$AJ$1048576,BB$1,0)</f>
        <v>0</v>
      </c>
      <c r="BC229" s="2">
        <f t="shared" si="171"/>
        <v>0</v>
      </c>
      <c r="BD229" s="1">
        <f>VLOOKUP($B229&amp;$C229&amp;$D229,Staqo!$A$3:$AJ$1048576,BD$1,0)</f>
        <v>0</v>
      </c>
      <c r="BE229" s="1">
        <f>VLOOKUP($B229&amp;$C229&amp;$D229,HFE!$A$3:$AJ$1048576,BE$1,0)</f>
        <v>0</v>
      </c>
      <c r="BF229" s="2">
        <f t="shared" si="172"/>
        <v>0</v>
      </c>
      <c r="BG229" s="1">
        <f>VLOOKUP($B229&amp;$C229&amp;$D229,Staqo!$A$3:$AJ$1048576,BG$1,0)</f>
        <v>0</v>
      </c>
      <c r="BH229" s="1">
        <f>VLOOKUP($B229&amp;$C229&amp;$D229,HFE!$A$3:$AJ$1048576,BH$1,0)</f>
        <v>0</v>
      </c>
      <c r="BI229" s="2">
        <f t="shared" si="173"/>
        <v>0</v>
      </c>
      <c r="BJ229" s="1">
        <f>VLOOKUP($B229&amp;$C229&amp;$D229,Staqo!$A$3:$AJ$1048576,BJ$1,0)</f>
        <v>0</v>
      </c>
      <c r="BK229" s="1">
        <f>VLOOKUP($B229&amp;$C229&amp;$D229,HFE!$A$3:$AJ$1048576,BK$1,0)</f>
        <v>0</v>
      </c>
      <c r="BL229" s="2">
        <f t="shared" si="174"/>
        <v>0</v>
      </c>
      <c r="BM229" s="1">
        <f>VLOOKUP($B229&amp;$C229&amp;$D229,Staqo!$A$3:$AJ$1048576,BM$1,0)</f>
        <v>0</v>
      </c>
      <c r="BN229" s="1">
        <f>VLOOKUP($B229&amp;$C229&amp;$D229,HFE!$A$3:$AJ$1048576,BN$1,0)</f>
        <v>0</v>
      </c>
      <c r="BO229" s="2">
        <f t="shared" si="175"/>
        <v>0</v>
      </c>
      <c r="BP229" s="1">
        <f>VLOOKUP($B229&amp;$C229&amp;$D229,Staqo!$A$3:$AJ$1048576,BP$1,0)</f>
        <v>0</v>
      </c>
      <c r="BQ229" s="1">
        <f>VLOOKUP($B229&amp;$C229&amp;$D229,HFE!$A$3:$AJ$1048576,BQ$1,0)</f>
        <v>0</v>
      </c>
      <c r="BR229" s="2">
        <f t="shared" si="176"/>
        <v>0</v>
      </c>
      <c r="BS229" s="1">
        <f>VLOOKUP($B229&amp;$C229&amp;$D229,Staqo!$A$3:$AJ$1048576,BS$1,0)</f>
        <v>0</v>
      </c>
      <c r="BT229" s="1">
        <f>VLOOKUP($B229&amp;$C229&amp;$D229,HFE!$A$3:$AJ$1048576,BT$1,0)</f>
        <v>0</v>
      </c>
      <c r="BU229" s="2">
        <f t="shared" si="177"/>
        <v>0</v>
      </c>
      <c r="BV229" s="1">
        <f>VLOOKUP($B229&amp;$C229&amp;$D229,Staqo!$A$3:$AJ$1048576,BV$1,0)</f>
        <v>0</v>
      </c>
      <c r="BW229" s="1">
        <f>VLOOKUP($B229&amp;$C229&amp;$D229,HFE!$A$3:$AJ$1048576,BW$1,0)</f>
        <v>0</v>
      </c>
      <c r="BX229" s="2">
        <f t="shared" si="178"/>
        <v>0</v>
      </c>
      <c r="BY229" s="1">
        <f>VLOOKUP($B229&amp;$C229&amp;$D229,Staqo!$A$3:$AJ$1048576,BY$1,0)</f>
        <v>0</v>
      </c>
      <c r="BZ229" s="1">
        <f>VLOOKUP($B229&amp;$C229&amp;$D229,HFE!$A$3:$AJ$1048576,BZ$1,0)</f>
        <v>0</v>
      </c>
      <c r="CA229" s="2">
        <f t="shared" si="179"/>
        <v>0</v>
      </c>
      <c r="CB229" s="1">
        <f>VLOOKUP($B229&amp;$C229&amp;$D229,Staqo!$A$3:$AJ$1048576,CB$1,0)</f>
        <v>0</v>
      </c>
      <c r="CC229" s="1">
        <f>VLOOKUP($B229&amp;$C229&amp;$D229,HFE!$A$3:$AJ$1048576,CC$1,0)</f>
        <v>0</v>
      </c>
      <c r="CD229" s="2">
        <f t="shared" si="180"/>
        <v>0</v>
      </c>
      <c r="CE229" s="1">
        <f>VLOOKUP($B229&amp;$C229&amp;$D229,Staqo!$A$3:$AJ$1048576,CE$1,0)</f>
        <v>0</v>
      </c>
      <c r="CF229" s="1">
        <f>VLOOKUP($B229&amp;$C229&amp;$D229,HFE!$A$3:$AJ$1048576,CF$1,0)</f>
        <v>0</v>
      </c>
      <c r="CG229" s="2">
        <f t="shared" si="181"/>
        <v>0</v>
      </c>
      <c r="CH229" s="1">
        <f>VLOOKUP($B229&amp;$C229&amp;$D229,Staqo!$A$3:$AJ$1048576,CH$1,0)</f>
        <v>0</v>
      </c>
      <c r="CI229" s="1">
        <f>VLOOKUP($B229&amp;$C229&amp;$D229,HFE!$A$3:$AJ$1048576,CI$1,0)</f>
        <v>0</v>
      </c>
      <c r="CJ229" s="2">
        <f t="shared" si="182"/>
        <v>0</v>
      </c>
      <c r="CK229" s="1">
        <f>VLOOKUP($B229&amp;$C229&amp;$D229,Staqo!$A$3:$AJ$1048576,CK$1,0)</f>
        <v>0</v>
      </c>
      <c r="CL229" s="1">
        <f>VLOOKUP($B229&amp;$C229&amp;$D229,HFE!$A$3:$AJ$1048576,CL$1,0)</f>
        <v>0</v>
      </c>
      <c r="CM229" s="2">
        <f t="shared" si="183"/>
        <v>0</v>
      </c>
      <c r="CN229" s="1">
        <f>VLOOKUP($B229&amp;$C229&amp;$D229,Staqo!$A$3:$AJ$1048576,CN$1,0)</f>
        <v>0</v>
      </c>
      <c r="CO229" s="1">
        <f>VLOOKUP($B229&amp;$C229&amp;$D229,HFE!$A$3:$AJ$1048576,CO$1,0)</f>
        <v>0</v>
      </c>
      <c r="CP229" s="2">
        <f t="shared" si="184"/>
        <v>0</v>
      </c>
      <c r="CQ229" s="1">
        <f>VLOOKUP($B229&amp;$C229&amp;$D229,Staqo!$A$3:$AJ$1048576,CQ$1,0)</f>
        <v>0</v>
      </c>
      <c r="CR229" s="1">
        <f>VLOOKUP($B229&amp;$C229&amp;$D229,HFE!$A$3:$AJ$1048576,CR$1,0)</f>
        <v>0</v>
      </c>
      <c r="CS229" s="2">
        <f t="shared" si="185"/>
        <v>0</v>
      </c>
      <c r="CT229" s="1"/>
      <c r="CU229" s="1"/>
      <c r="CV229" s="2"/>
    </row>
    <row r="230" hidden="1" spans="1:100">
      <c r="A230" s="1" t="s">
        <v>95</v>
      </c>
      <c r="B230" s="1" t="s">
        <v>96</v>
      </c>
      <c r="C230" s="3">
        <v>44566</v>
      </c>
      <c r="D230" s="1" t="s">
        <v>109</v>
      </c>
      <c r="E230" s="1">
        <f>VLOOKUP($B230&amp;$C230&amp;$D230,Staqo!$A$3:$AJ$1048576,E$1,0)</f>
        <v>5.32208</v>
      </c>
      <c r="F230" s="1" t="e">
        <f>VLOOKUP($B230&amp;$C230&amp;$D230,HFE!$A$3:$AJ$1048576,F$1,0)</f>
        <v>#REF!</v>
      </c>
      <c r="G230" s="2" t="e">
        <f t="shared" si="155"/>
        <v>#REF!</v>
      </c>
      <c r="H230" s="1">
        <f>VLOOKUP($B230&amp;$C230&amp;$D230,Staqo!$A$3:$AJ$1048576,H$1,0)</f>
        <v>6.10128</v>
      </c>
      <c r="I230" s="1" t="e">
        <f>VLOOKUP($B230&amp;$C230&amp;$D230,HFE!$A$3:$AJ$1048576,I$1,0)</f>
        <v>#REF!</v>
      </c>
      <c r="J230" s="2" t="e">
        <f t="shared" si="156"/>
        <v>#REF!</v>
      </c>
      <c r="K230" s="1">
        <f>VLOOKUP($B230&amp;$C230&amp;$D230,Staqo!$A$3:$AJ$1048576,K$1,0)</f>
        <v>6724.1</v>
      </c>
      <c r="L230" s="1" t="e">
        <f>VLOOKUP($B230&amp;$C230&amp;$D230,HFE!$A$3:$AJ$1048576,L$1,0)</f>
        <v>#REF!</v>
      </c>
      <c r="M230" s="2" t="e">
        <f t="shared" si="157"/>
        <v>#REF!</v>
      </c>
      <c r="N230" s="1">
        <f>VLOOKUP($B230&amp;$C230&amp;$D230,Staqo!$A$3:$AJ$1048576,N$1,0)</f>
        <v>5390</v>
      </c>
      <c r="O230" s="1">
        <f>VLOOKUP($B230&amp;$C230&amp;$D230,HFE!$A$3:$AJ$1048576,O$1,0)</f>
        <v>0</v>
      </c>
      <c r="P230" s="2">
        <f t="shared" si="158"/>
        <v>-5390</v>
      </c>
      <c r="Q230" s="1">
        <f>VLOOKUP($B230&amp;$C230&amp;$D230,Staqo!$A$3:$AJ$1048576,Q$1,0)</f>
        <v>5345.92</v>
      </c>
      <c r="R230" s="1">
        <f>VLOOKUP($B230&amp;$C230&amp;$D230,HFE!$A$3:$AJ$1048576,R$1,0)</f>
        <v>0</v>
      </c>
      <c r="S230" s="2">
        <f t="shared" si="159"/>
        <v>-5345.92</v>
      </c>
      <c r="T230" s="1">
        <f>VLOOKUP($B230&amp;$C230&amp;$D230,Staqo!$A$3:$AJ$1048576,T$1,0)</f>
        <v>0.801595</v>
      </c>
      <c r="U230" s="1" t="e">
        <f>VLOOKUP($B230&amp;$C230&amp;$D230,HFE!$A$3:$AJ$1048576,U$1,0)</f>
        <v>#REF!</v>
      </c>
      <c r="V230" s="2" t="e">
        <f t="shared" si="160"/>
        <v>#REF!</v>
      </c>
      <c r="W230" s="1">
        <f>VLOOKUP($B230&amp;$C230&amp;$D230,Staqo!$A$3:$AJ$1048576,W$1,0)</f>
        <v>0.795039</v>
      </c>
      <c r="X230" s="1" t="e">
        <f>VLOOKUP($B230&amp;$C230&amp;$D230,HFE!$A$3:$AJ$1048576,X$1,0)</f>
        <v>#REF!</v>
      </c>
      <c r="Y230" s="2" t="e">
        <f t="shared" si="161"/>
        <v>#REF!</v>
      </c>
      <c r="Z230" s="4">
        <f>VLOOKUP($B230&amp;$C230&amp;$D230,Staqo!$A$3:$AJ$1048576,Z$1,0)</f>
        <v>100</v>
      </c>
      <c r="AA230" s="4">
        <f>VLOOKUP($B230&amp;$C230&amp;$D230,HFE!$A$3:$AJ$1048576,AA$1,0)</f>
        <v>0</v>
      </c>
      <c r="AB230" s="5">
        <f t="shared" si="162"/>
        <v>-100</v>
      </c>
      <c r="AC230" s="1">
        <f>VLOOKUP($B230&amp;$C230&amp;$D230,Staqo!$A$3:$AJ$1048576,AC$1,0)</f>
        <v>100</v>
      </c>
      <c r="AD230" s="1">
        <f>VLOOKUP($B230&amp;$C230&amp;$D230,HFE!$A$3:$AJ$1048576,AD$1,0)*100</f>
        <v>100</v>
      </c>
      <c r="AE230" s="2">
        <f t="shared" si="163"/>
        <v>0</v>
      </c>
      <c r="AF230" s="1">
        <f>VLOOKUP($B230&amp;$C230&amp;$D230,Staqo!$A$3:$AJ$1048576,AF$1,0)</f>
        <v>100</v>
      </c>
      <c r="AG230" s="1">
        <f>VLOOKUP($B230&amp;$C230&amp;$D230,HFE!$A$3:$AJ$1048576,AG$1,0)*100</f>
        <v>100</v>
      </c>
      <c r="AH230" s="2">
        <f t="shared" si="164"/>
        <v>0</v>
      </c>
      <c r="AI230" s="1">
        <f>VLOOKUP($B230&amp;$C230&amp;$D230,Staqo!$A$3:$AJ$1048576,AI$1,0)</f>
        <v>0.22416</v>
      </c>
      <c r="AJ230" s="1" t="e">
        <f>VLOOKUP($B230&amp;$C230&amp;$D230,HFE!$A$3:$AJ$1048576,AJ$1,0)</f>
        <v>#REF!</v>
      </c>
      <c r="AK230" s="2" t="e">
        <f t="shared" si="165"/>
        <v>#REF!</v>
      </c>
      <c r="AL230" s="1">
        <f>VLOOKUP($B230&amp;$C230&amp;$D230,Staqo!$A$3:$AJ$1048576,AL$1,0)</f>
        <v>0.203781</v>
      </c>
      <c r="AM230" s="1" t="e">
        <f>VLOOKUP($B230&amp;$C230&amp;$D230,HFE!$A$3:$AJ$1048576,AM$1,0)</f>
        <v>#REF!</v>
      </c>
      <c r="AN230" s="2" t="e">
        <f t="shared" si="166"/>
        <v>#REF!</v>
      </c>
      <c r="AO230" s="1">
        <f>VLOOKUP($B230&amp;$C230&amp;$D230,Staqo!$A$3:$AJ$1048576,AO$1,0)</f>
        <v>0.222326</v>
      </c>
      <c r="AP230" s="1" t="e">
        <f>VLOOKUP($B230&amp;$C230&amp;$D230,HFE!$A$3:$AJ$1048576,AP$1,0)</f>
        <v>#REF!</v>
      </c>
      <c r="AQ230" s="2" t="e">
        <f t="shared" si="167"/>
        <v>#REF!</v>
      </c>
      <c r="AR230" s="1">
        <f>VLOOKUP($B230&amp;$C230&amp;$D230,Staqo!$A$3:$AJ$1048576,AR$1,0)</f>
        <v>0.202115</v>
      </c>
      <c r="AS230" s="1" t="e">
        <f>VLOOKUP($B230&amp;$C230&amp;$D230,HFE!$A$3:$AJ$1048576,AS$1,0)</f>
        <v>#REF!</v>
      </c>
      <c r="AT230" s="2" t="e">
        <f t="shared" si="168"/>
        <v>#REF!</v>
      </c>
      <c r="AU230" s="1">
        <f>VLOOKUP($B230&amp;$C230&amp;$D230,Staqo!$A$3:$AJ$1048576,AU$1,0)</f>
        <v>96.9134</v>
      </c>
      <c r="AV230" s="1">
        <f>VLOOKUP($B230&amp;$C230&amp;$D230,HFE!$A$3:$AJ$1048576,AV$1,0)</f>
        <v>0</v>
      </c>
      <c r="AW230" s="2">
        <f t="shared" si="169"/>
        <v>-96.9134</v>
      </c>
      <c r="AX230" s="4">
        <f>VLOOKUP($B230&amp;$C230&amp;$D230,Staqo!$A$3:$AJ$1048576,AX$1,0)</f>
        <v>12</v>
      </c>
      <c r="AY230" s="4">
        <f>VLOOKUP($B230&amp;$C230&amp;$D230,HFE!$A$3:$AJ$1048576,AY$1,0)</f>
        <v>12</v>
      </c>
      <c r="AZ230" s="5">
        <f t="shared" si="170"/>
        <v>0</v>
      </c>
      <c r="BA230" s="1">
        <f>VLOOKUP($B230&amp;$C230&amp;$D230,Staqo!$A$3:$AJ$1048576,BA$1,0)</f>
        <v>0</v>
      </c>
      <c r="BB230" s="1">
        <f>VLOOKUP($B230&amp;$C230&amp;$D230,HFE!$A$3:$AJ$1048576,BB$1,0)</f>
        <v>0</v>
      </c>
      <c r="BC230" s="2">
        <f t="shared" si="171"/>
        <v>0</v>
      </c>
      <c r="BD230" s="1">
        <f>VLOOKUP($B230&amp;$C230&amp;$D230,Staqo!$A$3:$AJ$1048576,BD$1,0)</f>
        <v>0</v>
      </c>
      <c r="BE230" s="1">
        <f>VLOOKUP($B230&amp;$C230&amp;$D230,HFE!$A$3:$AJ$1048576,BE$1,0)</f>
        <v>0</v>
      </c>
      <c r="BF230" s="2">
        <f t="shared" si="172"/>
        <v>0</v>
      </c>
      <c r="BG230" s="1">
        <f>VLOOKUP($B230&amp;$C230&amp;$D230,Staqo!$A$3:$AJ$1048576,BG$1,0)</f>
        <v>0</v>
      </c>
      <c r="BH230" s="1">
        <f>VLOOKUP($B230&amp;$C230&amp;$D230,HFE!$A$3:$AJ$1048576,BH$1,0)</f>
        <v>0</v>
      </c>
      <c r="BI230" s="2">
        <f t="shared" si="173"/>
        <v>0</v>
      </c>
      <c r="BJ230" s="1">
        <f>VLOOKUP($B230&amp;$C230&amp;$D230,Staqo!$A$3:$AJ$1048576,BJ$1,0)</f>
        <v>0</v>
      </c>
      <c r="BK230" s="1">
        <f>VLOOKUP($B230&amp;$C230&amp;$D230,HFE!$A$3:$AJ$1048576,BK$1,0)</f>
        <v>0</v>
      </c>
      <c r="BL230" s="2">
        <f t="shared" si="174"/>
        <v>0</v>
      </c>
      <c r="BM230" s="1">
        <f>VLOOKUP($B230&amp;$C230&amp;$D230,Staqo!$A$3:$AJ$1048576,BM$1,0)</f>
        <v>0</v>
      </c>
      <c r="BN230" s="1">
        <f>VLOOKUP($B230&amp;$C230&amp;$D230,HFE!$A$3:$AJ$1048576,BN$1,0)</f>
        <v>0</v>
      </c>
      <c r="BO230" s="2">
        <f t="shared" si="175"/>
        <v>0</v>
      </c>
      <c r="BP230" s="1">
        <f>VLOOKUP($B230&amp;$C230&amp;$D230,Staqo!$A$3:$AJ$1048576,BP$1,0)</f>
        <v>0</v>
      </c>
      <c r="BQ230" s="1">
        <f>VLOOKUP($B230&amp;$C230&amp;$D230,HFE!$A$3:$AJ$1048576,BQ$1,0)</f>
        <v>0</v>
      </c>
      <c r="BR230" s="2">
        <f t="shared" si="176"/>
        <v>0</v>
      </c>
      <c r="BS230" s="1">
        <f>VLOOKUP($B230&amp;$C230&amp;$D230,Staqo!$A$3:$AJ$1048576,BS$1,0)</f>
        <v>0</v>
      </c>
      <c r="BT230" s="1">
        <f>VLOOKUP($B230&amp;$C230&amp;$D230,HFE!$A$3:$AJ$1048576,BT$1,0)</f>
        <v>0</v>
      </c>
      <c r="BU230" s="2">
        <f t="shared" si="177"/>
        <v>0</v>
      </c>
      <c r="BV230" s="1">
        <f>VLOOKUP($B230&amp;$C230&amp;$D230,Staqo!$A$3:$AJ$1048576,BV$1,0)</f>
        <v>0</v>
      </c>
      <c r="BW230" s="1">
        <f>VLOOKUP($B230&amp;$C230&amp;$D230,HFE!$A$3:$AJ$1048576,BW$1,0)</f>
        <v>0</v>
      </c>
      <c r="BX230" s="2">
        <f t="shared" si="178"/>
        <v>0</v>
      </c>
      <c r="BY230" s="1">
        <f>VLOOKUP($B230&amp;$C230&amp;$D230,Staqo!$A$3:$AJ$1048576,BY$1,0)</f>
        <v>0</v>
      </c>
      <c r="BZ230" s="1">
        <f>VLOOKUP($B230&amp;$C230&amp;$D230,HFE!$A$3:$AJ$1048576,BZ$1,0)</f>
        <v>0</v>
      </c>
      <c r="CA230" s="2">
        <f t="shared" si="179"/>
        <v>0</v>
      </c>
      <c r="CB230" s="1">
        <f>VLOOKUP($B230&amp;$C230&amp;$D230,Staqo!$A$3:$AJ$1048576,CB$1,0)</f>
        <v>0</v>
      </c>
      <c r="CC230" s="1">
        <f>VLOOKUP($B230&amp;$C230&amp;$D230,HFE!$A$3:$AJ$1048576,CC$1,0)</f>
        <v>0</v>
      </c>
      <c r="CD230" s="2">
        <f t="shared" si="180"/>
        <v>0</v>
      </c>
      <c r="CE230" s="1">
        <f>VLOOKUP($B230&amp;$C230&amp;$D230,Staqo!$A$3:$AJ$1048576,CE$1,0)</f>
        <v>0</v>
      </c>
      <c r="CF230" s="1">
        <f>VLOOKUP($B230&amp;$C230&amp;$D230,HFE!$A$3:$AJ$1048576,CF$1,0)</f>
        <v>0</v>
      </c>
      <c r="CG230" s="2">
        <f t="shared" si="181"/>
        <v>0</v>
      </c>
      <c r="CH230" s="1">
        <f>VLOOKUP($B230&amp;$C230&amp;$D230,Staqo!$A$3:$AJ$1048576,CH$1,0)</f>
        <v>0</v>
      </c>
      <c r="CI230" s="1">
        <f>VLOOKUP($B230&amp;$C230&amp;$D230,HFE!$A$3:$AJ$1048576,CI$1,0)</f>
        <v>0</v>
      </c>
      <c r="CJ230" s="2">
        <f t="shared" si="182"/>
        <v>0</v>
      </c>
      <c r="CK230" s="1">
        <f>VLOOKUP($B230&amp;$C230&amp;$D230,Staqo!$A$3:$AJ$1048576,CK$1,0)</f>
        <v>0</v>
      </c>
      <c r="CL230" s="1">
        <f>VLOOKUP($B230&amp;$C230&amp;$D230,HFE!$A$3:$AJ$1048576,CL$1,0)</f>
        <v>0</v>
      </c>
      <c r="CM230" s="2">
        <f t="shared" si="183"/>
        <v>0</v>
      </c>
      <c r="CN230" s="1">
        <f>VLOOKUP($B230&amp;$C230&amp;$D230,Staqo!$A$3:$AJ$1048576,CN$1,0)</f>
        <v>0</v>
      </c>
      <c r="CO230" s="1">
        <f>VLOOKUP($B230&amp;$C230&amp;$D230,HFE!$A$3:$AJ$1048576,CO$1,0)</f>
        <v>0</v>
      </c>
      <c r="CP230" s="2">
        <f t="shared" si="184"/>
        <v>0</v>
      </c>
      <c r="CQ230" s="1">
        <f>VLOOKUP($B230&amp;$C230&amp;$D230,Staqo!$A$3:$AJ$1048576,CQ$1,0)</f>
        <v>0</v>
      </c>
      <c r="CR230" s="1">
        <f>VLOOKUP($B230&amp;$C230&amp;$D230,HFE!$A$3:$AJ$1048576,CR$1,0)</f>
        <v>0</v>
      </c>
      <c r="CS230" s="2">
        <f t="shared" si="185"/>
        <v>0</v>
      </c>
      <c r="CT230" s="1"/>
      <c r="CU230" s="1"/>
      <c r="CV230" s="2"/>
    </row>
    <row r="231" hidden="1" spans="1:100">
      <c r="A231" s="1" t="s">
        <v>95</v>
      </c>
      <c r="B231" s="1" t="s">
        <v>96</v>
      </c>
      <c r="C231" s="3">
        <v>44566</v>
      </c>
      <c r="D231" s="1" t="s">
        <v>110</v>
      </c>
      <c r="E231" s="1">
        <f>VLOOKUP($B231&amp;$C231&amp;$D231,Staqo!$A$3:$AJ$1048576,E$1,0)</f>
        <v>5.32208</v>
      </c>
      <c r="F231" s="1" t="e">
        <f>VLOOKUP($B231&amp;$C231&amp;$D231,HFE!$A$3:$AJ$1048576,F$1,0)</f>
        <v>#REF!</v>
      </c>
      <c r="G231" s="2" t="e">
        <f t="shared" si="155"/>
        <v>#REF!</v>
      </c>
      <c r="H231" s="1">
        <f>VLOOKUP($B231&amp;$C231&amp;$D231,Staqo!$A$3:$AJ$1048576,H$1,0)</f>
        <v>6.10128</v>
      </c>
      <c r="I231" s="1" t="e">
        <f>VLOOKUP($B231&amp;$C231&amp;$D231,HFE!$A$3:$AJ$1048576,I$1,0)</f>
        <v>#REF!</v>
      </c>
      <c r="J231" s="2" t="e">
        <f t="shared" si="156"/>
        <v>#REF!</v>
      </c>
      <c r="K231" s="1">
        <f>VLOOKUP($B231&amp;$C231&amp;$D231,Staqo!$A$3:$AJ$1048576,K$1,0)</f>
        <v>6724.1</v>
      </c>
      <c r="L231" s="1" t="e">
        <f>VLOOKUP($B231&amp;$C231&amp;$D231,HFE!$A$3:$AJ$1048576,L$1,0)</f>
        <v>#REF!</v>
      </c>
      <c r="M231" s="2" t="e">
        <f t="shared" si="157"/>
        <v>#REF!</v>
      </c>
      <c r="N231" s="1">
        <f>VLOOKUP($B231&amp;$C231&amp;$D231,Staqo!$A$3:$AJ$1048576,N$1,0)</f>
        <v>5270</v>
      </c>
      <c r="O231" s="1">
        <f>VLOOKUP($B231&amp;$C231&amp;$D231,HFE!$A$3:$AJ$1048576,O$1,0)</f>
        <v>0</v>
      </c>
      <c r="P231" s="2">
        <f t="shared" si="158"/>
        <v>-5270</v>
      </c>
      <c r="Q231" s="1">
        <f>VLOOKUP($B231&amp;$C231&amp;$D231,Staqo!$A$3:$AJ$1048576,Q$1,0)</f>
        <v>5226.9</v>
      </c>
      <c r="R231" s="1">
        <f>VLOOKUP($B231&amp;$C231&amp;$D231,HFE!$A$3:$AJ$1048576,R$1,0)</f>
        <v>0</v>
      </c>
      <c r="S231" s="2">
        <f t="shared" si="159"/>
        <v>-5226.9</v>
      </c>
      <c r="T231" s="1">
        <f>VLOOKUP($B231&amp;$C231&amp;$D231,Staqo!$A$3:$AJ$1048576,T$1,0)</f>
        <v>0.783749</v>
      </c>
      <c r="U231" s="1" t="e">
        <f>VLOOKUP($B231&amp;$C231&amp;$D231,HFE!$A$3:$AJ$1048576,U$1,0)</f>
        <v>#REF!</v>
      </c>
      <c r="V231" s="2" t="e">
        <f t="shared" si="160"/>
        <v>#REF!</v>
      </c>
      <c r="W231" s="1">
        <f>VLOOKUP($B231&amp;$C231&amp;$D231,Staqo!$A$3:$AJ$1048576,W$1,0)</f>
        <v>0.777339</v>
      </c>
      <c r="X231" s="1" t="e">
        <f>VLOOKUP($B231&amp;$C231&amp;$D231,HFE!$A$3:$AJ$1048576,X$1,0)</f>
        <v>#REF!</v>
      </c>
      <c r="Y231" s="2" t="e">
        <f t="shared" si="161"/>
        <v>#REF!</v>
      </c>
      <c r="Z231" s="4">
        <f>VLOOKUP($B231&amp;$C231&amp;$D231,Staqo!$A$3:$AJ$1048576,Z$1,0)</f>
        <v>100</v>
      </c>
      <c r="AA231" s="4">
        <f>VLOOKUP($B231&amp;$C231&amp;$D231,HFE!$A$3:$AJ$1048576,AA$1,0)</f>
        <v>0</v>
      </c>
      <c r="AB231" s="5">
        <f t="shared" si="162"/>
        <v>-100</v>
      </c>
      <c r="AC231" s="1">
        <f>VLOOKUP($B231&amp;$C231&amp;$D231,Staqo!$A$3:$AJ$1048576,AC$1,0)</f>
        <v>100</v>
      </c>
      <c r="AD231" s="1">
        <f>VLOOKUP($B231&amp;$C231&amp;$D231,HFE!$A$3:$AJ$1048576,AD$1,0)*100</f>
        <v>100</v>
      </c>
      <c r="AE231" s="2">
        <f t="shared" si="163"/>
        <v>0</v>
      </c>
      <c r="AF231" s="1">
        <f>VLOOKUP($B231&amp;$C231&amp;$D231,Staqo!$A$3:$AJ$1048576,AF$1,0)</f>
        <v>100</v>
      </c>
      <c r="AG231" s="1">
        <f>VLOOKUP($B231&amp;$C231&amp;$D231,HFE!$A$3:$AJ$1048576,AG$1,0)*100</f>
        <v>100</v>
      </c>
      <c r="AH231" s="2">
        <f t="shared" si="164"/>
        <v>0</v>
      </c>
      <c r="AI231" s="1">
        <f>VLOOKUP($B231&amp;$C231&amp;$D231,Staqo!$A$3:$AJ$1048576,AI$1,0)</f>
        <v>0.219169</v>
      </c>
      <c r="AJ231" s="1" t="e">
        <f>VLOOKUP($B231&amp;$C231&amp;$D231,HFE!$A$3:$AJ$1048576,AJ$1,0)</f>
        <v>#REF!</v>
      </c>
      <c r="AK231" s="2" t="e">
        <f t="shared" si="165"/>
        <v>#REF!</v>
      </c>
      <c r="AL231" s="1">
        <f>VLOOKUP($B231&amp;$C231&amp;$D231,Staqo!$A$3:$AJ$1048576,AL$1,0)</f>
        <v>0.199244</v>
      </c>
      <c r="AM231" s="1" t="e">
        <f>VLOOKUP($B231&amp;$C231&amp;$D231,HFE!$A$3:$AJ$1048576,AM$1,0)</f>
        <v>#REF!</v>
      </c>
      <c r="AN231" s="2" t="e">
        <f t="shared" si="166"/>
        <v>#REF!</v>
      </c>
      <c r="AO231" s="1">
        <f>VLOOKUP($B231&amp;$C231&amp;$D231,Staqo!$A$3:$AJ$1048576,AO$1,0)</f>
        <v>0.217377</v>
      </c>
      <c r="AP231" s="1" t="e">
        <f>VLOOKUP($B231&amp;$C231&amp;$D231,HFE!$A$3:$AJ$1048576,AP$1,0)</f>
        <v>#REF!</v>
      </c>
      <c r="AQ231" s="2" t="e">
        <f t="shared" si="167"/>
        <v>#REF!</v>
      </c>
      <c r="AR231" s="1">
        <f>VLOOKUP($B231&amp;$C231&amp;$D231,Staqo!$A$3:$AJ$1048576,AR$1,0)</f>
        <v>0.197615</v>
      </c>
      <c r="AS231" s="1" t="e">
        <f>VLOOKUP($B231&amp;$C231&amp;$D231,HFE!$A$3:$AJ$1048576,AS$1,0)</f>
        <v>#REF!</v>
      </c>
      <c r="AT231" s="2" t="e">
        <f t="shared" si="168"/>
        <v>#REF!</v>
      </c>
      <c r="AU231" s="1">
        <f>VLOOKUP($B231&amp;$C231&amp;$D231,Staqo!$A$3:$AJ$1048576,AU$1,0)</f>
        <v>97.0394</v>
      </c>
      <c r="AV231" s="1">
        <f>VLOOKUP($B231&amp;$C231&amp;$D231,HFE!$A$3:$AJ$1048576,AV$1,0)</f>
        <v>0</v>
      </c>
      <c r="AW231" s="2">
        <f t="shared" si="169"/>
        <v>-97.0394</v>
      </c>
      <c r="AX231" s="4">
        <f>VLOOKUP($B231&amp;$C231&amp;$D231,Staqo!$A$3:$AJ$1048576,AX$1,0)</f>
        <v>12</v>
      </c>
      <c r="AY231" s="4">
        <f>VLOOKUP($B231&amp;$C231&amp;$D231,HFE!$A$3:$AJ$1048576,AY$1,0)</f>
        <v>12</v>
      </c>
      <c r="AZ231" s="5">
        <f t="shared" si="170"/>
        <v>0</v>
      </c>
      <c r="BA231" s="1">
        <f>VLOOKUP($B231&amp;$C231&amp;$D231,Staqo!$A$3:$AJ$1048576,BA$1,0)</f>
        <v>0</v>
      </c>
      <c r="BB231" s="1">
        <f>VLOOKUP($B231&amp;$C231&amp;$D231,HFE!$A$3:$AJ$1048576,BB$1,0)</f>
        <v>0</v>
      </c>
      <c r="BC231" s="2">
        <f t="shared" si="171"/>
        <v>0</v>
      </c>
      <c r="BD231" s="1">
        <f>VLOOKUP($B231&amp;$C231&amp;$D231,Staqo!$A$3:$AJ$1048576,BD$1,0)</f>
        <v>0</v>
      </c>
      <c r="BE231" s="1">
        <f>VLOOKUP($B231&amp;$C231&amp;$D231,HFE!$A$3:$AJ$1048576,BE$1,0)</f>
        <v>0</v>
      </c>
      <c r="BF231" s="2">
        <f t="shared" si="172"/>
        <v>0</v>
      </c>
      <c r="BG231" s="1">
        <f>VLOOKUP($B231&amp;$C231&amp;$D231,Staqo!$A$3:$AJ$1048576,BG$1,0)</f>
        <v>0</v>
      </c>
      <c r="BH231" s="1">
        <f>VLOOKUP($B231&amp;$C231&amp;$D231,HFE!$A$3:$AJ$1048576,BH$1,0)</f>
        <v>0</v>
      </c>
      <c r="BI231" s="2">
        <f t="shared" si="173"/>
        <v>0</v>
      </c>
      <c r="BJ231" s="1">
        <f>VLOOKUP($B231&amp;$C231&amp;$D231,Staqo!$A$3:$AJ$1048576,BJ$1,0)</f>
        <v>0</v>
      </c>
      <c r="BK231" s="1">
        <f>VLOOKUP($B231&amp;$C231&amp;$D231,HFE!$A$3:$AJ$1048576,BK$1,0)</f>
        <v>0</v>
      </c>
      <c r="BL231" s="2">
        <f t="shared" si="174"/>
        <v>0</v>
      </c>
      <c r="BM231" s="1">
        <f>VLOOKUP($B231&amp;$C231&amp;$D231,Staqo!$A$3:$AJ$1048576,BM$1,0)</f>
        <v>0</v>
      </c>
      <c r="BN231" s="1">
        <f>VLOOKUP($B231&amp;$C231&amp;$D231,HFE!$A$3:$AJ$1048576,BN$1,0)</f>
        <v>0</v>
      </c>
      <c r="BO231" s="2">
        <f t="shared" si="175"/>
        <v>0</v>
      </c>
      <c r="BP231" s="1">
        <f>VLOOKUP($B231&amp;$C231&amp;$D231,Staqo!$A$3:$AJ$1048576,BP$1,0)</f>
        <v>0</v>
      </c>
      <c r="BQ231" s="1">
        <f>VLOOKUP($B231&amp;$C231&amp;$D231,HFE!$A$3:$AJ$1048576,BQ$1,0)</f>
        <v>0</v>
      </c>
      <c r="BR231" s="2">
        <f t="shared" si="176"/>
        <v>0</v>
      </c>
      <c r="BS231" s="1">
        <f>VLOOKUP($B231&amp;$C231&amp;$D231,Staqo!$A$3:$AJ$1048576,BS$1,0)</f>
        <v>0</v>
      </c>
      <c r="BT231" s="1">
        <f>VLOOKUP($B231&amp;$C231&amp;$D231,HFE!$A$3:$AJ$1048576,BT$1,0)</f>
        <v>0</v>
      </c>
      <c r="BU231" s="2">
        <f t="shared" si="177"/>
        <v>0</v>
      </c>
      <c r="BV231" s="1">
        <f>VLOOKUP($B231&amp;$C231&amp;$D231,Staqo!$A$3:$AJ$1048576,BV$1,0)</f>
        <v>0</v>
      </c>
      <c r="BW231" s="1">
        <f>VLOOKUP($B231&amp;$C231&amp;$D231,HFE!$A$3:$AJ$1048576,BW$1,0)</f>
        <v>0</v>
      </c>
      <c r="BX231" s="2">
        <f t="shared" si="178"/>
        <v>0</v>
      </c>
      <c r="BY231" s="1">
        <f>VLOOKUP($B231&amp;$C231&amp;$D231,Staqo!$A$3:$AJ$1048576,BY$1,0)</f>
        <v>0</v>
      </c>
      <c r="BZ231" s="1">
        <f>VLOOKUP($B231&amp;$C231&amp;$D231,HFE!$A$3:$AJ$1048576,BZ$1,0)</f>
        <v>0</v>
      </c>
      <c r="CA231" s="2">
        <f t="shared" si="179"/>
        <v>0</v>
      </c>
      <c r="CB231" s="1">
        <f>VLOOKUP($B231&amp;$C231&amp;$D231,Staqo!$A$3:$AJ$1048576,CB$1,0)</f>
        <v>0</v>
      </c>
      <c r="CC231" s="1">
        <f>VLOOKUP($B231&amp;$C231&amp;$D231,HFE!$A$3:$AJ$1048576,CC$1,0)</f>
        <v>0</v>
      </c>
      <c r="CD231" s="2">
        <f t="shared" si="180"/>
        <v>0</v>
      </c>
      <c r="CE231" s="1">
        <f>VLOOKUP($B231&amp;$C231&amp;$D231,Staqo!$A$3:$AJ$1048576,CE$1,0)</f>
        <v>0</v>
      </c>
      <c r="CF231" s="1">
        <f>VLOOKUP($B231&amp;$C231&amp;$D231,HFE!$A$3:$AJ$1048576,CF$1,0)</f>
        <v>0</v>
      </c>
      <c r="CG231" s="2">
        <f t="shared" si="181"/>
        <v>0</v>
      </c>
      <c r="CH231" s="1">
        <f>VLOOKUP($B231&amp;$C231&amp;$D231,Staqo!$A$3:$AJ$1048576,CH$1,0)</f>
        <v>0</v>
      </c>
      <c r="CI231" s="1">
        <f>VLOOKUP($B231&amp;$C231&amp;$D231,HFE!$A$3:$AJ$1048576,CI$1,0)</f>
        <v>0</v>
      </c>
      <c r="CJ231" s="2">
        <f t="shared" si="182"/>
        <v>0</v>
      </c>
      <c r="CK231" s="1">
        <f>VLOOKUP($B231&amp;$C231&amp;$D231,Staqo!$A$3:$AJ$1048576,CK$1,0)</f>
        <v>0</v>
      </c>
      <c r="CL231" s="1">
        <f>VLOOKUP($B231&amp;$C231&amp;$D231,HFE!$A$3:$AJ$1048576,CL$1,0)</f>
        <v>0</v>
      </c>
      <c r="CM231" s="2">
        <f t="shared" si="183"/>
        <v>0</v>
      </c>
      <c r="CN231" s="1">
        <f>VLOOKUP($B231&amp;$C231&amp;$D231,Staqo!$A$3:$AJ$1048576,CN$1,0)</f>
        <v>0</v>
      </c>
      <c r="CO231" s="1">
        <f>VLOOKUP($B231&amp;$C231&amp;$D231,HFE!$A$3:$AJ$1048576,CO$1,0)</f>
        <v>0</v>
      </c>
      <c r="CP231" s="2">
        <f t="shared" si="184"/>
        <v>0</v>
      </c>
      <c r="CQ231" s="1">
        <f>VLOOKUP($B231&amp;$C231&amp;$D231,Staqo!$A$3:$AJ$1048576,CQ$1,0)</f>
        <v>0</v>
      </c>
      <c r="CR231" s="1">
        <f>VLOOKUP($B231&amp;$C231&amp;$D231,HFE!$A$3:$AJ$1048576,CR$1,0)</f>
        <v>0</v>
      </c>
      <c r="CS231" s="2">
        <f t="shared" si="185"/>
        <v>0</v>
      </c>
      <c r="CT231" s="1"/>
      <c r="CU231" s="1"/>
      <c r="CV231" s="2"/>
    </row>
    <row r="232" hidden="1" spans="1:100">
      <c r="A232" s="1" t="s">
        <v>95</v>
      </c>
      <c r="B232" s="1" t="s">
        <v>96</v>
      </c>
      <c r="C232" s="3">
        <v>44566</v>
      </c>
      <c r="D232" s="1" t="s">
        <v>111</v>
      </c>
      <c r="E232" s="1">
        <f>VLOOKUP($B232&amp;$C232&amp;$D232,Staqo!$A$3:$AJ$1048576,E$1,0)</f>
        <v>5.32208</v>
      </c>
      <c r="F232" s="1" t="e">
        <f>VLOOKUP($B232&amp;$C232&amp;$D232,HFE!$A$3:$AJ$1048576,F$1,0)</f>
        <v>#REF!</v>
      </c>
      <c r="G232" s="2" t="e">
        <f t="shared" si="155"/>
        <v>#REF!</v>
      </c>
      <c r="H232" s="1">
        <f>VLOOKUP($B232&amp;$C232&amp;$D232,Staqo!$A$3:$AJ$1048576,H$1,0)</f>
        <v>6.10128</v>
      </c>
      <c r="I232" s="1" t="e">
        <f>VLOOKUP($B232&amp;$C232&amp;$D232,HFE!$A$3:$AJ$1048576,I$1,0)</f>
        <v>#REF!</v>
      </c>
      <c r="J232" s="2" t="e">
        <f t="shared" si="156"/>
        <v>#REF!</v>
      </c>
      <c r="K232" s="1">
        <f>VLOOKUP($B232&amp;$C232&amp;$D232,Staqo!$A$3:$AJ$1048576,K$1,0)</f>
        <v>6724.1</v>
      </c>
      <c r="L232" s="1" t="e">
        <f>VLOOKUP($B232&amp;$C232&amp;$D232,HFE!$A$3:$AJ$1048576,L$1,0)</f>
        <v>#REF!</v>
      </c>
      <c r="M232" s="2" t="e">
        <f t="shared" si="157"/>
        <v>#REF!</v>
      </c>
      <c r="N232" s="1">
        <f>VLOOKUP($B232&amp;$C232&amp;$D232,Staqo!$A$3:$AJ$1048576,N$1,0)</f>
        <v>5070</v>
      </c>
      <c r="O232" s="1">
        <f>VLOOKUP($B232&amp;$C232&amp;$D232,HFE!$A$3:$AJ$1048576,O$1,0)</f>
        <v>0</v>
      </c>
      <c r="P232" s="2">
        <f t="shared" si="158"/>
        <v>-5070</v>
      </c>
      <c r="Q232" s="1">
        <f>VLOOKUP($B232&amp;$C232&amp;$D232,Staqo!$A$3:$AJ$1048576,Q$1,0)</f>
        <v>5028.54</v>
      </c>
      <c r="R232" s="1">
        <f>VLOOKUP($B232&amp;$C232&amp;$D232,HFE!$A$3:$AJ$1048576,R$1,0)</f>
        <v>0</v>
      </c>
      <c r="S232" s="2">
        <f t="shared" si="159"/>
        <v>-5028.54</v>
      </c>
      <c r="T232" s="1">
        <f>VLOOKUP($B232&amp;$C232&amp;$D232,Staqo!$A$3:$AJ$1048576,T$1,0)</f>
        <v>0.754005</v>
      </c>
      <c r="U232" s="1" t="e">
        <f>VLOOKUP($B232&amp;$C232&amp;$D232,HFE!$A$3:$AJ$1048576,U$1,0)</f>
        <v>#REF!</v>
      </c>
      <c r="V232" s="2" t="e">
        <f t="shared" si="160"/>
        <v>#REF!</v>
      </c>
      <c r="W232" s="1">
        <f>VLOOKUP($B232&amp;$C232&amp;$D232,Staqo!$A$3:$AJ$1048576,W$1,0)</f>
        <v>0.747838</v>
      </c>
      <c r="X232" s="1" t="e">
        <f>VLOOKUP($B232&amp;$C232&amp;$D232,HFE!$A$3:$AJ$1048576,X$1,0)</f>
        <v>#REF!</v>
      </c>
      <c r="Y232" s="2" t="e">
        <f t="shared" si="161"/>
        <v>#REF!</v>
      </c>
      <c r="Z232" s="4">
        <f>VLOOKUP($B232&amp;$C232&amp;$D232,Staqo!$A$3:$AJ$1048576,Z$1,0)</f>
        <v>100</v>
      </c>
      <c r="AA232" s="4">
        <f>VLOOKUP($B232&amp;$C232&amp;$D232,HFE!$A$3:$AJ$1048576,AA$1,0)</f>
        <v>0</v>
      </c>
      <c r="AB232" s="5">
        <f t="shared" si="162"/>
        <v>-100</v>
      </c>
      <c r="AC232" s="1">
        <f>VLOOKUP($B232&amp;$C232&amp;$D232,Staqo!$A$3:$AJ$1048576,AC$1,0)</f>
        <v>100</v>
      </c>
      <c r="AD232" s="1">
        <f>VLOOKUP($B232&amp;$C232&amp;$D232,HFE!$A$3:$AJ$1048576,AD$1,0)*100</f>
        <v>100</v>
      </c>
      <c r="AE232" s="2">
        <f t="shared" si="163"/>
        <v>0</v>
      </c>
      <c r="AF232" s="1">
        <f>VLOOKUP($B232&amp;$C232&amp;$D232,Staqo!$A$3:$AJ$1048576,AF$1,0)</f>
        <v>100</v>
      </c>
      <c r="AG232" s="1">
        <f>VLOOKUP($B232&amp;$C232&amp;$D232,HFE!$A$3:$AJ$1048576,AG$1,0)*100</f>
        <v>100</v>
      </c>
      <c r="AH232" s="2">
        <f t="shared" si="164"/>
        <v>0</v>
      </c>
      <c r="AI232" s="1">
        <f>VLOOKUP($B232&amp;$C232&amp;$D232,Staqo!$A$3:$AJ$1048576,AI$1,0)</f>
        <v>0.210851</v>
      </c>
      <c r="AJ232" s="1" t="e">
        <f>VLOOKUP($B232&amp;$C232&amp;$D232,HFE!$A$3:$AJ$1048576,AJ$1,0)</f>
        <v>#REF!</v>
      </c>
      <c r="AK232" s="2" t="e">
        <f t="shared" si="165"/>
        <v>#REF!</v>
      </c>
      <c r="AL232" s="1">
        <f>VLOOKUP($B232&amp;$C232&amp;$D232,Staqo!$A$3:$AJ$1048576,AL$1,0)</f>
        <v>0.191683</v>
      </c>
      <c r="AM232" s="1" t="e">
        <f>VLOOKUP($B232&amp;$C232&amp;$D232,HFE!$A$3:$AJ$1048576,AM$1,0)</f>
        <v>#REF!</v>
      </c>
      <c r="AN232" s="2" t="e">
        <f t="shared" si="166"/>
        <v>#REF!</v>
      </c>
      <c r="AO232" s="1">
        <f>VLOOKUP($B232&amp;$C232&amp;$D232,Staqo!$A$3:$AJ$1048576,AO$1,0)</f>
        <v>0.209127</v>
      </c>
      <c r="AP232" s="1" t="e">
        <f>VLOOKUP($B232&amp;$C232&amp;$D232,HFE!$A$3:$AJ$1048576,AP$1,0)</f>
        <v>#REF!</v>
      </c>
      <c r="AQ232" s="2" t="e">
        <f t="shared" si="167"/>
        <v>#REF!</v>
      </c>
      <c r="AR232" s="1">
        <f>VLOOKUP($B232&amp;$C232&amp;$D232,Staqo!$A$3:$AJ$1048576,AR$1,0)</f>
        <v>0.190115</v>
      </c>
      <c r="AS232" s="1" t="e">
        <f>VLOOKUP($B232&amp;$C232&amp;$D232,HFE!$A$3:$AJ$1048576,AS$1,0)</f>
        <v>#REF!</v>
      </c>
      <c r="AT232" s="2" t="e">
        <f t="shared" si="168"/>
        <v>#REF!</v>
      </c>
      <c r="AU232" s="1">
        <f>VLOOKUP($B232&amp;$C232&amp;$D232,Staqo!$A$3:$AJ$1048576,AU$1,0)</f>
        <v>96.4183</v>
      </c>
      <c r="AV232" s="1">
        <f>VLOOKUP($B232&amp;$C232&amp;$D232,HFE!$A$3:$AJ$1048576,AV$1,0)</f>
        <v>0</v>
      </c>
      <c r="AW232" s="2">
        <f t="shared" si="169"/>
        <v>-96.4183</v>
      </c>
      <c r="AX232" s="4">
        <f>VLOOKUP($B232&amp;$C232&amp;$D232,Staqo!$A$3:$AJ$1048576,AX$1,0)</f>
        <v>12</v>
      </c>
      <c r="AY232" s="4">
        <f>VLOOKUP($B232&amp;$C232&amp;$D232,HFE!$A$3:$AJ$1048576,AY$1,0)</f>
        <v>12</v>
      </c>
      <c r="AZ232" s="5">
        <f t="shared" si="170"/>
        <v>0</v>
      </c>
      <c r="BA232" s="1">
        <f>VLOOKUP($B232&amp;$C232&amp;$D232,Staqo!$A$3:$AJ$1048576,BA$1,0)</f>
        <v>0</v>
      </c>
      <c r="BB232" s="1">
        <f>VLOOKUP($B232&amp;$C232&amp;$D232,HFE!$A$3:$AJ$1048576,BB$1,0)</f>
        <v>0</v>
      </c>
      <c r="BC232" s="2">
        <f t="shared" si="171"/>
        <v>0</v>
      </c>
      <c r="BD232" s="1">
        <f>VLOOKUP($B232&amp;$C232&amp;$D232,Staqo!$A$3:$AJ$1048576,BD$1,0)</f>
        <v>0</v>
      </c>
      <c r="BE232" s="1">
        <f>VLOOKUP($B232&amp;$C232&amp;$D232,HFE!$A$3:$AJ$1048576,BE$1,0)</f>
        <v>0</v>
      </c>
      <c r="BF232" s="2">
        <f t="shared" si="172"/>
        <v>0</v>
      </c>
      <c r="BG232" s="1">
        <f>VLOOKUP($B232&amp;$C232&amp;$D232,Staqo!$A$3:$AJ$1048576,BG$1,0)</f>
        <v>0</v>
      </c>
      <c r="BH232" s="1">
        <f>VLOOKUP($B232&amp;$C232&amp;$D232,HFE!$A$3:$AJ$1048576,BH$1,0)</f>
        <v>0</v>
      </c>
      <c r="BI232" s="2">
        <f t="shared" si="173"/>
        <v>0</v>
      </c>
      <c r="BJ232" s="1">
        <f>VLOOKUP($B232&amp;$C232&amp;$D232,Staqo!$A$3:$AJ$1048576,BJ$1,0)</f>
        <v>0</v>
      </c>
      <c r="BK232" s="1">
        <f>VLOOKUP($B232&amp;$C232&amp;$D232,HFE!$A$3:$AJ$1048576,BK$1,0)</f>
        <v>0</v>
      </c>
      <c r="BL232" s="2">
        <f t="shared" si="174"/>
        <v>0</v>
      </c>
      <c r="BM232" s="1">
        <f>VLOOKUP($B232&amp;$C232&amp;$D232,Staqo!$A$3:$AJ$1048576,BM$1,0)</f>
        <v>0</v>
      </c>
      <c r="BN232" s="1">
        <f>VLOOKUP($B232&amp;$C232&amp;$D232,HFE!$A$3:$AJ$1048576,BN$1,0)</f>
        <v>0</v>
      </c>
      <c r="BO232" s="2">
        <f t="shared" si="175"/>
        <v>0</v>
      </c>
      <c r="BP232" s="1">
        <f>VLOOKUP($B232&amp;$C232&amp;$D232,Staqo!$A$3:$AJ$1048576,BP$1,0)</f>
        <v>0</v>
      </c>
      <c r="BQ232" s="1">
        <f>VLOOKUP($B232&amp;$C232&amp;$D232,HFE!$A$3:$AJ$1048576,BQ$1,0)</f>
        <v>0</v>
      </c>
      <c r="BR232" s="2">
        <f t="shared" si="176"/>
        <v>0</v>
      </c>
      <c r="BS232" s="1">
        <f>VLOOKUP($B232&amp;$C232&amp;$D232,Staqo!$A$3:$AJ$1048576,BS$1,0)</f>
        <v>0</v>
      </c>
      <c r="BT232" s="1">
        <f>VLOOKUP($B232&amp;$C232&amp;$D232,HFE!$A$3:$AJ$1048576,BT$1,0)</f>
        <v>0</v>
      </c>
      <c r="BU232" s="2">
        <f t="shared" si="177"/>
        <v>0</v>
      </c>
      <c r="BV232" s="1">
        <f>VLOOKUP($B232&amp;$C232&amp;$D232,Staqo!$A$3:$AJ$1048576,BV$1,0)</f>
        <v>0</v>
      </c>
      <c r="BW232" s="1">
        <f>VLOOKUP($B232&amp;$C232&amp;$D232,HFE!$A$3:$AJ$1048576,BW$1,0)</f>
        <v>0</v>
      </c>
      <c r="BX232" s="2">
        <f t="shared" si="178"/>
        <v>0</v>
      </c>
      <c r="BY232" s="1">
        <f>VLOOKUP($B232&amp;$C232&amp;$D232,Staqo!$A$3:$AJ$1048576,BY$1,0)</f>
        <v>0</v>
      </c>
      <c r="BZ232" s="1">
        <f>VLOOKUP($B232&amp;$C232&amp;$D232,HFE!$A$3:$AJ$1048576,BZ$1,0)</f>
        <v>0</v>
      </c>
      <c r="CA232" s="2">
        <f t="shared" si="179"/>
        <v>0</v>
      </c>
      <c r="CB232" s="1">
        <f>VLOOKUP($B232&amp;$C232&amp;$D232,Staqo!$A$3:$AJ$1048576,CB$1,0)</f>
        <v>0</v>
      </c>
      <c r="CC232" s="1">
        <f>VLOOKUP($B232&amp;$C232&amp;$D232,HFE!$A$3:$AJ$1048576,CC$1,0)</f>
        <v>0</v>
      </c>
      <c r="CD232" s="2">
        <f t="shared" si="180"/>
        <v>0</v>
      </c>
      <c r="CE232" s="1">
        <f>VLOOKUP($B232&amp;$C232&amp;$D232,Staqo!$A$3:$AJ$1048576,CE$1,0)</f>
        <v>0</v>
      </c>
      <c r="CF232" s="1">
        <f>VLOOKUP($B232&amp;$C232&amp;$D232,HFE!$A$3:$AJ$1048576,CF$1,0)</f>
        <v>0</v>
      </c>
      <c r="CG232" s="2">
        <f t="shared" si="181"/>
        <v>0</v>
      </c>
      <c r="CH232" s="1">
        <f>VLOOKUP($B232&amp;$C232&amp;$D232,Staqo!$A$3:$AJ$1048576,CH$1,0)</f>
        <v>0</v>
      </c>
      <c r="CI232" s="1">
        <f>VLOOKUP($B232&amp;$C232&amp;$D232,HFE!$A$3:$AJ$1048576,CI$1,0)</f>
        <v>0</v>
      </c>
      <c r="CJ232" s="2">
        <f t="shared" si="182"/>
        <v>0</v>
      </c>
      <c r="CK232" s="1">
        <f>VLOOKUP($B232&amp;$C232&amp;$D232,Staqo!$A$3:$AJ$1048576,CK$1,0)</f>
        <v>0</v>
      </c>
      <c r="CL232" s="1">
        <f>VLOOKUP($B232&amp;$C232&amp;$D232,HFE!$A$3:$AJ$1048576,CL$1,0)</f>
        <v>0</v>
      </c>
      <c r="CM232" s="2">
        <f t="shared" si="183"/>
        <v>0</v>
      </c>
      <c r="CN232" s="1">
        <f>VLOOKUP($B232&amp;$C232&amp;$D232,Staqo!$A$3:$AJ$1048576,CN$1,0)</f>
        <v>0</v>
      </c>
      <c r="CO232" s="1">
        <f>VLOOKUP($B232&amp;$C232&amp;$D232,HFE!$A$3:$AJ$1048576,CO$1,0)</f>
        <v>0</v>
      </c>
      <c r="CP232" s="2">
        <f t="shared" si="184"/>
        <v>0</v>
      </c>
      <c r="CQ232" s="1">
        <f>VLOOKUP($B232&amp;$C232&amp;$D232,Staqo!$A$3:$AJ$1048576,CQ$1,0)</f>
        <v>0</v>
      </c>
      <c r="CR232" s="1">
        <f>VLOOKUP($B232&amp;$C232&amp;$D232,HFE!$A$3:$AJ$1048576,CR$1,0)</f>
        <v>0</v>
      </c>
      <c r="CS232" s="2">
        <f t="shared" si="185"/>
        <v>0</v>
      </c>
      <c r="CT232" s="1"/>
      <c r="CU232" s="1"/>
      <c r="CV232" s="2"/>
    </row>
    <row r="233" hidden="1" spans="1:100">
      <c r="A233" s="1" t="s">
        <v>95</v>
      </c>
      <c r="B233" s="1" t="s">
        <v>96</v>
      </c>
      <c r="C233" s="3">
        <v>44566</v>
      </c>
      <c r="D233" s="1" t="s">
        <v>112</v>
      </c>
      <c r="E233" s="1">
        <f>VLOOKUP($B233&amp;$C233&amp;$D233,Staqo!$A$3:$AJ$1048576,E$1,0)</f>
        <v>5.32208</v>
      </c>
      <c r="F233" s="1" t="e">
        <f>VLOOKUP($B233&amp;$C233&amp;$D233,HFE!$A$3:$AJ$1048576,F$1,0)</f>
        <v>#REF!</v>
      </c>
      <c r="G233" s="2" t="e">
        <f t="shared" si="155"/>
        <v>#REF!</v>
      </c>
      <c r="H233" s="1">
        <f>VLOOKUP($B233&amp;$C233&amp;$D233,Staqo!$A$3:$AJ$1048576,H$1,0)</f>
        <v>6.10128</v>
      </c>
      <c r="I233" s="1" t="e">
        <f>VLOOKUP($B233&amp;$C233&amp;$D233,HFE!$A$3:$AJ$1048576,I$1,0)</f>
        <v>#REF!</v>
      </c>
      <c r="J233" s="2" t="e">
        <f t="shared" si="156"/>
        <v>#REF!</v>
      </c>
      <c r="K233" s="1">
        <f>VLOOKUP($B233&amp;$C233&amp;$D233,Staqo!$A$3:$AJ$1048576,K$1,0)</f>
        <v>6724.1</v>
      </c>
      <c r="L233" s="1" t="e">
        <f>VLOOKUP($B233&amp;$C233&amp;$D233,HFE!$A$3:$AJ$1048576,L$1,0)</f>
        <v>#REF!</v>
      </c>
      <c r="M233" s="2" t="e">
        <f t="shared" si="157"/>
        <v>#REF!</v>
      </c>
      <c r="N233" s="1">
        <f>VLOOKUP($B233&amp;$C233&amp;$D233,Staqo!$A$3:$AJ$1048576,N$1,0)</f>
        <v>5200</v>
      </c>
      <c r="O233" s="1">
        <f>VLOOKUP($B233&amp;$C233&amp;$D233,HFE!$A$3:$AJ$1048576,O$1,0)</f>
        <v>0</v>
      </c>
      <c r="P233" s="2">
        <f t="shared" si="158"/>
        <v>-5200</v>
      </c>
      <c r="Q233" s="1">
        <f>VLOOKUP($B233&amp;$C233&amp;$D233,Staqo!$A$3:$AJ$1048576,Q$1,0)</f>
        <v>5157.47</v>
      </c>
      <c r="R233" s="1">
        <f>VLOOKUP($B233&amp;$C233&amp;$D233,HFE!$A$3:$AJ$1048576,R$1,0)</f>
        <v>0</v>
      </c>
      <c r="S233" s="2">
        <f t="shared" si="159"/>
        <v>-5157.47</v>
      </c>
      <c r="T233" s="1">
        <f>VLOOKUP($B233&amp;$C233&amp;$D233,Staqo!$A$3:$AJ$1048576,T$1,0)</f>
        <v>0.773338</v>
      </c>
      <c r="U233" s="1" t="e">
        <f>VLOOKUP($B233&amp;$C233&amp;$D233,HFE!$A$3:$AJ$1048576,U$1,0)</f>
        <v>#REF!</v>
      </c>
      <c r="V233" s="2" t="e">
        <f t="shared" si="160"/>
        <v>#REF!</v>
      </c>
      <c r="W233" s="1">
        <f>VLOOKUP($B233&amp;$C233&amp;$D233,Staqo!$A$3:$AJ$1048576,W$1,0)</f>
        <v>0.767014</v>
      </c>
      <c r="X233" s="1" t="e">
        <f>VLOOKUP($B233&amp;$C233&amp;$D233,HFE!$A$3:$AJ$1048576,X$1,0)</f>
        <v>#REF!</v>
      </c>
      <c r="Y233" s="2" t="e">
        <f t="shared" si="161"/>
        <v>#REF!</v>
      </c>
      <c r="Z233" s="4">
        <f>VLOOKUP($B233&amp;$C233&amp;$D233,Staqo!$A$3:$AJ$1048576,Z$1,0)</f>
        <v>100</v>
      </c>
      <c r="AA233" s="4">
        <f>VLOOKUP($B233&amp;$C233&amp;$D233,HFE!$A$3:$AJ$1048576,AA$1,0)</f>
        <v>0</v>
      </c>
      <c r="AB233" s="5">
        <f t="shared" si="162"/>
        <v>-100</v>
      </c>
      <c r="AC233" s="1">
        <f>VLOOKUP($B233&amp;$C233&amp;$D233,Staqo!$A$3:$AJ$1048576,AC$1,0)</f>
        <v>100</v>
      </c>
      <c r="AD233" s="1">
        <f>VLOOKUP($B233&amp;$C233&amp;$D233,HFE!$A$3:$AJ$1048576,AD$1,0)*100</f>
        <v>100</v>
      </c>
      <c r="AE233" s="2">
        <f t="shared" si="163"/>
        <v>0</v>
      </c>
      <c r="AF233" s="1">
        <f>VLOOKUP($B233&amp;$C233&amp;$D233,Staqo!$A$3:$AJ$1048576,AF$1,0)</f>
        <v>100</v>
      </c>
      <c r="AG233" s="1">
        <f>VLOOKUP($B233&amp;$C233&amp;$D233,HFE!$A$3:$AJ$1048576,AG$1,0)*100</f>
        <v>100</v>
      </c>
      <c r="AH233" s="2">
        <f t="shared" si="164"/>
        <v>0</v>
      </c>
      <c r="AI233" s="1">
        <f>VLOOKUP($B233&amp;$C233&amp;$D233,Staqo!$A$3:$AJ$1048576,AI$1,0)</f>
        <v>0.216258</v>
      </c>
      <c r="AJ233" s="1" t="e">
        <f>VLOOKUP($B233&amp;$C233&amp;$D233,HFE!$A$3:$AJ$1048576,AJ$1,0)</f>
        <v>#REF!</v>
      </c>
      <c r="AK233" s="2" t="e">
        <f t="shared" si="165"/>
        <v>#REF!</v>
      </c>
      <c r="AL233" s="1">
        <f>VLOOKUP($B233&amp;$C233&amp;$D233,Staqo!$A$3:$AJ$1048576,AL$1,0)</f>
        <v>0.196598</v>
      </c>
      <c r="AM233" s="1" t="e">
        <f>VLOOKUP($B233&amp;$C233&amp;$D233,HFE!$A$3:$AJ$1048576,AM$1,0)</f>
        <v>#REF!</v>
      </c>
      <c r="AN233" s="2" t="e">
        <f t="shared" si="166"/>
        <v>#REF!</v>
      </c>
      <c r="AO233" s="1">
        <f>VLOOKUP($B233&amp;$C233&amp;$D233,Staqo!$A$3:$AJ$1048576,AO$1,0)</f>
        <v>0.214489</v>
      </c>
      <c r="AP233" s="1" t="e">
        <f>VLOOKUP($B233&amp;$C233&amp;$D233,HFE!$A$3:$AJ$1048576,AP$1,0)</f>
        <v>#REF!</v>
      </c>
      <c r="AQ233" s="2" t="e">
        <f t="shared" si="167"/>
        <v>#REF!</v>
      </c>
      <c r="AR233" s="1">
        <f>VLOOKUP($B233&amp;$C233&amp;$D233,Staqo!$A$3:$AJ$1048576,AR$1,0)</f>
        <v>0.19499</v>
      </c>
      <c r="AS233" s="1" t="e">
        <f>VLOOKUP($B233&amp;$C233&amp;$D233,HFE!$A$3:$AJ$1048576,AS$1,0)</f>
        <v>#REF!</v>
      </c>
      <c r="AT233" s="2" t="e">
        <f t="shared" si="168"/>
        <v>#REF!</v>
      </c>
      <c r="AU233" s="1">
        <f>VLOOKUP($B233&amp;$C233&amp;$D233,Staqo!$A$3:$AJ$1048576,AU$1,0)</f>
        <v>96.4284</v>
      </c>
      <c r="AV233" s="1">
        <f>VLOOKUP($B233&amp;$C233&amp;$D233,HFE!$A$3:$AJ$1048576,AV$1,0)</f>
        <v>0</v>
      </c>
      <c r="AW233" s="2">
        <f t="shared" si="169"/>
        <v>-96.4284</v>
      </c>
      <c r="AX233" s="4">
        <f>VLOOKUP($B233&amp;$C233&amp;$D233,Staqo!$A$3:$AJ$1048576,AX$1,0)</f>
        <v>12</v>
      </c>
      <c r="AY233" s="4">
        <f>VLOOKUP($B233&amp;$C233&amp;$D233,HFE!$A$3:$AJ$1048576,AY$1,0)</f>
        <v>12</v>
      </c>
      <c r="AZ233" s="5">
        <f t="shared" si="170"/>
        <v>0</v>
      </c>
      <c r="BA233" s="1">
        <f>VLOOKUP($B233&amp;$C233&amp;$D233,Staqo!$A$3:$AJ$1048576,BA$1,0)</f>
        <v>0</v>
      </c>
      <c r="BB233" s="1">
        <f>VLOOKUP($B233&amp;$C233&amp;$D233,HFE!$A$3:$AJ$1048576,BB$1,0)</f>
        <v>0</v>
      </c>
      <c r="BC233" s="2">
        <f t="shared" si="171"/>
        <v>0</v>
      </c>
      <c r="BD233" s="1">
        <f>VLOOKUP($B233&amp;$C233&amp;$D233,Staqo!$A$3:$AJ$1048576,BD$1,0)</f>
        <v>0</v>
      </c>
      <c r="BE233" s="1">
        <f>VLOOKUP($B233&amp;$C233&amp;$D233,HFE!$A$3:$AJ$1048576,BE$1,0)</f>
        <v>0</v>
      </c>
      <c r="BF233" s="2">
        <f t="shared" si="172"/>
        <v>0</v>
      </c>
      <c r="BG233" s="1">
        <f>VLOOKUP($B233&amp;$C233&amp;$D233,Staqo!$A$3:$AJ$1048576,BG$1,0)</f>
        <v>0</v>
      </c>
      <c r="BH233" s="1">
        <f>VLOOKUP($B233&amp;$C233&amp;$D233,HFE!$A$3:$AJ$1048576,BH$1,0)</f>
        <v>0</v>
      </c>
      <c r="BI233" s="2">
        <f t="shared" si="173"/>
        <v>0</v>
      </c>
      <c r="BJ233" s="1">
        <f>VLOOKUP($B233&amp;$C233&amp;$D233,Staqo!$A$3:$AJ$1048576,BJ$1,0)</f>
        <v>0</v>
      </c>
      <c r="BK233" s="1">
        <f>VLOOKUP($B233&amp;$C233&amp;$D233,HFE!$A$3:$AJ$1048576,BK$1,0)</f>
        <v>0</v>
      </c>
      <c r="BL233" s="2">
        <f t="shared" si="174"/>
        <v>0</v>
      </c>
      <c r="BM233" s="1">
        <f>VLOOKUP($B233&amp;$C233&amp;$D233,Staqo!$A$3:$AJ$1048576,BM$1,0)</f>
        <v>0</v>
      </c>
      <c r="BN233" s="1">
        <f>VLOOKUP($B233&amp;$C233&amp;$D233,HFE!$A$3:$AJ$1048576,BN$1,0)</f>
        <v>0</v>
      </c>
      <c r="BO233" s="2">
        <f t="shared" si="175"/>
        <v>0</v>
      </c>
      <c r="BP233" s="1">
        <f>VLOOKUP($B233&amp;$C233&amp;$D233,Staqo!$A$3:$AJ$1048576,BP$1,0)</f>
        <v>0</v>
      </c>
      <c r="BQ233" s="1">
        <f>VLOOKUP($B233&amp;$C233&amp;$D233,HFE!$A$3:$AJ$1048576,BQ$1,0)</f>
        <v>0</v>
      </c>
      <c r="BR233" s="2">
        <f t="shared" si="176"/>
        <v>0</v>
      </c>
      <c r="BS233" s="1">
        <f>VLOOKUP($B233&amp;$C233&amp;$D233,Staqo!$A$3:$AJ$1048576,BS$1,0)</f>
        <v>0</v>
      </c>
      <c r="BT233" s="1">
        <f>VLOOKUP($B233&amp;$C233&amp;$D233,HFE!$A$3:$AJ$1048576,BT$1,0)</f>
        <v>0</v>
      </c>
      <c r="BU233" s="2">
        <f t="shared" si="177"/>
        <v>0</v>
      </c>
      <c r="BV233" s="1">
        <f>VLOOKUP($B233&amp;$C233&amp;$D233,Staqo!$A$3:$AJ$1048576,BV$1,0)</f>
        <v>0</v>
      </c>
      <c r="BW233" s="1">
        <f>VLOOKUP($B233&amp;$C233&amp;$D233,HFE!$A$3:$AJ$1048576,BW$1,0)</f>
        <v>0</v>
      </c>
      <c r="BX233" s="2">
        <f t="shared" si="178"/>
        <v>0</v>
      </c>
      <c r="BY233" s="1">
        <f>VLOOKUP($B233&amp;$C233&amp;$D233,Staqo!$A$3:$AJ$1048576,BY$1,0)</f>
        <v>0</v>
      </c>
      <c r="BZ233" s="1">
        <f>VLOOKUP($B233&amp;$C233&amp;$D233,HFE!$A$3:$AJ$1048576,BZ$1,0)</f>
        <v>0</v>
      </c>
      <c r="CA233" s="2">
        <f t="shared" si="179"/>
        <v>0</v>
      </c>
      <c r="CB233" s="1">
        <f>VLOOKUP($B233&amp;$C233&amp;$D233,Staqo!$A$3:$AJ$1048576,CB$1,0)</f>
        <v>0</v>
      </c>
      <c r="CC233" s="1">
        <f>VLOOKUP($B233&amp;$C233&amp;$D233,HFE!$A$3:$AJ$1048576,CC$1,0)</f>
        <v>0</v>
      </c>
      <c r="CD233" s="2">
        <f t="shared" si="180"/>
        <v>0</v>
      </c>
      <c r="CE233" s="1">
        <f>VLOOKUP($B233&amp;$C233&amp;$D233,Staqo!$A$3:$AJ$1048576,CE$1,0)</f>
        <v>0</v>
      </c>
      <c r="CF233" s="1">
        <f>VLOOKUP($B233&amp;$C233&amp;$D233,HFE!$A$3:$AJ$1048576,CF$1,0)</f>
        <v>0</v>
      </c>
      <c r="CG233" s="2">
        <f t="shared" si="181"/>
        <v>0</v>
      </c>
      <c r="CH233" s="1">
        <f>VLOOKUP($B233&amp;$C233&amp;$D233,Staqo!$A$3:$AJ$1048576,CH$1,0)</f>
        <v>0</v>
      </c>
      <c r="CI233" s="1">
        <f>VLOOKUP($B233&amp;$C233&amp;$D233,HFE!$A$3:$AJ$1048576,CI$1,0)</f>
        <v>0</v>
      </c>
      <c r="CJ233" s="2">
        <f t="shared" si="182"/>
        <v>0</v>
      </c>
      <c r="CK233" s="1">
        <f>VLOOKUP($B233&amp;$C233&amp;$D233,Staqo!$A$3:$AJ$1048576,CK$1,0)</f>
        <v>0</v>
      </c>
      <c r="CL233" s="1">
        <f>VLOOKUP($B233&amp;$C233&amp;$D233,HFE!$A$3:$AJ$1048576,CL$1,0)</f>
        <v>0</v>
      </c>
      <c r="CM233" s="2">
        <f t="shared" si="183"/>
        <v>0</v>
      </c>
      <c r="CN233" s="1">
        <f>VLOOKUP($B233&amp;$C233&amp;$D233,Staqo!$A$3:$AJ$1048576,CN$1,0)</f>
        <v>0</v>
      </c>
      <c r="CO233" s="1">
        <f>VLOOKUP($B233&amp;$C233&amp;$D233,HFE!$A$3:$AJ$1048576,CO$1,0)</f>
        <v>0</v>
      </c>
      <c r="CP233" s="2">
        <f t="shared" si="184"/>
        <v>0</v>
      </c>
      <c r="CQ233" s="1">
        <f>VLOOKUP($B233&amp;$C233&amp;$D233,Staqo!$A$3:$AJ$1048576,CQ$1,0)</f>
        <v>0</v>
      </c>
      <c r="CR233" s="1">
        <f>VLOOKUP($B233&amp;$C233&amp;$D233,HFE!$A$3:$AJ$1048576,CR$1,0)</f>
        <v>0</v>
      </c>
      <c r="CS233" s="2">
        <f t="shared" si="185"/>
        <v>0</v>
      </c>
      <c r="CT233" s="1"/>
      <c r="CU233" s="1"/>
      <c r="CV233" s="2"/>
    </row>
    <row r="234" hidden="1" spans="1:100">
      <c r="A234" s="1" t="s">
        <v>95</v>
      </c>
      <c r="B234" s="1" t="s">
        <v>96</v>
      </c>
      <c r="C234" s="3">
        <v>44566</v>
      </c>
      <c r="D234" s="1" t="s">
        <v>113</v>
      </c>
      <c r="E234" s="1">
        <f>VLOOKUP($B234&amp;$C234&amp;$D234,Staqo!$A$3:$AJ$1048576,E$1,0)</f>
        <v>5.32208</v>
      </c>
      <c r="F234" s="1" t="e">
        <f>VLOOKUP($B234&amp;$C234&amp;$D234,HFE!$A$3:$AJ$1048576,F$1,0)</f>
        <v>#REF!</v>
      </c>
      <c r="G234" s="2" t="e">
        <f t="shared" si="155"/>
        <v>#REF!</v>
      </c>
      <c r="H234" s="1">
        <f>VLOOKUP($B234&amp;$C234&amp;$D234,Staqo!$A$3:$AJ$1048576,H$1,0)</f>
        <v>6.10128</v>
      </c>
      <c r="I234" s="1" t="e">
        <f>VLOOKUP($B234&amp;$C234&amp;$D234,HFE!$A$3:$AJ$1048576,I$1,0)</f>
        <v>#REF!</v>
      </c>
      <c r="J234" s="2" t="e">
        <f t="shared" si="156"/>
        <v>#REF!</v>
      </c>
      <c r="K234" s="1">
        <f>VLOOKUP($B234&amp;$C234&amp;$D234,Staqo!$A$3:$AJ$1048576,K$1,0)</f>
        <v>6724.1</v>
      </c>
      <c r="L234" s="1" t="e">
        <f>VLOOKUP($B234&amp;$C234&amp;$D234,HFE!$A$3:$AJ$1048576,L$1,0)</f>
        <v>#REF!</v>
      </c>
      <c r="M234" s="2" t="e">
        <f t="shared" si="157"/>
        <v>#REF!</v>
      </c>
      <c r="N234" s="1">
        <f>VLOOKUP($B234&amp;$C234&amp;$D234,Staqo!$A$3:$AJ$1048576,N$1,0)</f>
        <v>5020</v>
      </c>
      <c r="O234" s="1">
        <f>VLOOKUP($B234&amp;$C234&amp;$D234,HFE!$A$3:$AJ$1048576,O$1,0)</f>
        <v>0</v>
      </c>
      <c r="P234" s="2">
        <f t="shared" si="158"/>
        <v>-5020</v>
      </c>
      <c r="Q234" s="1">
        <f>VLOOKUP($B234&amp;$C234&amp;$D234,Staqo!$A$3:$AJ$1048576,Q$1,0)</f>
        <v>4978.95</v>
      </c>
      <c r="R234" s="1">
        <f>VLOOKUP($B234&amp;$C234&amp;$D234,HFE!$A$3:$AJ$1048576,R$1,0)</f>
        <v>0</v>
      </c>
      <c r="S234" s="2">
        <f t="shared" si="159"/>
        <v>-4978.95</v>
      </c>
      <c r="T234" s="1">
        <f>VLOOKUP($B234&amp;$C234&amp;$D234,Staqo!$A$3:$AJ$1048576,T$1,0)</f>
        <v>0.746569</v>
      </c>
      <c r="U234" s="1" t="e">
        <f>VLOOKUP($B234&amp;$C234&amp;$D234,HFE!$A$3:$AJ$1048576,U$1,0)</f>
        <v>#REF!</v>
      </c>
      <c r="V234" s="2" t="e">
        <f t="shared" si="160"/>
        <v>#REF!</v>
      </c>
      <c r="W234" s="1">
        <f>VLOOKUP($B234&amp;$C234&amp;$D234,Staqo!$A$3:$AJ$1048576,W$1,0)</f>
        <v>0.740463</v>
      </c>
      <c r="X234" s="1" t="e">
        <f>VLOOKUP($B234&amp;$C234&amp;$D234,HFE!$A$3:$AJ$1048576,X$1,0)</f>
        <v>#REF!</v>
      </c>
      <c r="Y234" s="2" t="e">
        <f t="shared" si="161"/>
        <v>#REF!</v>
      </c>
      <c r="Z234" s="4">
        <f>VLOOKUP($B234&amp;$C234&amp;$D234,Staqo!$A$3:$AJ$1048576,Z$1,0)</f>
        <v>100</v>
      </c>
      <c r="AA234" s="4">
        <f>VLOOKUP($B234&amp;$C234&amp;$D234,HFE!$A$3:$AJ$1048576,AA$1,0)</f>
        <v>0</v>
      </c>
      <c r="AB234" s="5">
        <f t="shared" si="162"/>
        <v>-100</v>
      </c>
      <c r="AC234" s="1">
        <f>VLOOKUP($B234&amp;$C234&amp;$D234,Staqo!$A$3:$AJ$1048576,AC$1,0)</f>
        <v>100</v>
      </c>
      <c r="AD234" s="1">
        <f>VLOOKUP($B234&amp;$C234&amp;$D234,HFE!$A$3:$AJ$1048576,AD$1,0)*100</f>
        <v>100</v>
      </c>
      <c r="AE234" s="2">
        <f t="shared" si="163"/>
        <v>0</v>
      </c>
      <c r="AF234" s="1">
        <f>VLOOKUP($B234&amp;$C234&amp;$D234,Staqo!$A$3:$AJ$1048576,AF$1,0)</f>
        <v>100</v>
      </c>
      <c r="AG234" s="1">
        <f>VLOOKUP($B234&amp;$C234&amp;$D234,HFE!$A$3:$AJ$1048576,AG$1,0)*100</f>
        <v>100</v>
      </c>
      <c r="AH234" s="2">
        <f t="shared" si="164"/>
        <v>0</v>
      </c>
      <c r="AI234" s="1">
        <f>VLOOKUP($B234&amp;$C234&amp;$D234,Staqo!$A$3:$AJ$1048576,AI$1,0)</f>
        <v>0.208772</v>
      </c>
      <c r="AJ234" s="1" t="e">
        <f>VLOOKUP($B234&amp;$C234&amp;$D234,HFE!$A$3:$AJ$1048576,AJ$1,0)</f>
        <v>#REF!</v>
      </c>
      <c r="AK234" s="2" t="e">
        <f t="shared" si="165"/>
        <v>#REF!</v>
      </c>
      <c r="AL234" s="1">
        <f>VLOOKUP($B234&amp;$C234&amp;$D234,Staqo!$A$3:$AJ$1048576,AL$1,0)</f>
        <v>0.189793</v>
      </c>
      <c r="AM234" s="1" t="e">
        <f>VLOOKUP($B234&amp;$C234&amp;$D234,HFE!$A$3:$AJ$1048576,AM$1,0)</f>
        <v>#REF!</v>
      </c>
      <c r="AN234" s="2" t="e">
        <f t="shared" si="166"/>
        <v>#REF!</v>
      </c>
      <c r="AO234" s="1">
        <f>VLOOKUP($B234&amp;$C234&amp;$D234,Staqo!$A$3:$AJ$1048576,AO$1,0)</f>
        <v>0.207065</v>
      </c>
      <c r="AP234" s="1" t="e">
        <f>VLOOKUP($B234&amp;$C234&amp;$D234,HFE!$A$3:$AJ$1048576,AP$1,0)</f>
        <v>#REF!</v>
      </c>
      <c r="AQ234" s="2" t="e">
        <f t="shared" si="167"/>
        <v>#REF!</v>
      </c>
      <c r="AR234" s="1">
        <f>VLOOKUP($B234&amp;$C234&amp;$D234,Staqo!$A$3:$AJ$1048576,AR$1,0)</f>
        <v>0.18824</v>
      </c>
      <c r="AS234" s="1" t="e">
        <f>VLOOKUP($B234&amp;$C234&amp;$D234,HFE!$A$3:$AJ$1048576,AS$1,0)</f>
        <v>#REF!</v>
      </c>
      <c r="AT234" s="2" t="e">
        <f t="shared" si="168"/>
        <v>#REF!</v>
      </c>
      <c r="AU234" s="1">
        <f>VLOOKUP($B234&amp;$C234&amp;$D234,Staqo!$A$3:$AJ$1048576,AU$1,0)</f>
        <v>97.261</v>
      </c>
      <c r="AV234" s="1">
        <f>VLOOKUP($B234&amp;$C234&amp;$D234,HFE!$A$3:$AJ$1048576,AV$1,0)</f>
        <v>0</v>
      </c>
      <c r="AW234" s="2">
        <f t="shared" si="169"/>
        <v>-97.261</v>
      </c>
      <c r="AX234" s="4">
        <f>VLOOKUP($B234&amp;$C234&amp;$D234,Staqo!$A$3:$AJ$1048576,AX$1,0)</f>
        <v>12</v>
      </c>
      <c r="AY234" s="4">
        <f>VLOOKUP($B234&amp;$C234&amp;$D234,HFE!$A$3:$AJ$1048576,AY$1,0)</f>
        <v>12</v>
      </c>
      <c r="AZ234" s="5">
        <f t="shared" si="170"/>
        <v>0</v>
      </c>
      <c r="BA234" s="1">
        <f>VLOOKUP($B234&amp;$C234&amp;$D234,Staqo!$A$3:$AJ$1048576,BA$1,0)</f>
        <v>0</v>
      </c>
      <c r="BB234" s="1">
        <f>VLOOKUP($B234&amp;$C234&amp;$D234,HFE!$A$3:$AJ$1048576,BB$1,0)</f>
        <v>0</v>
      </c>
      <c r="BC234" s="2">
        <f t="shared" si="171"/>
        <v>0</v>
      </c>
      <c r="BD234" s="1">
        <f>VLOOKUP($B234&amp;$C234&amp;$D234,Staqo!$A$3:$AJ$1048576,BD$1,0)</f>
        <v>0</v>
      </c>
      <c r="BE234" s="1">
        <f>VLOOKUP($B234&amp;$C234&amp;$D234,HFE!$A$3:$AJ$1048576,BE$1,0)</f>
        <v>0</v>
      </c>
      <c r="BF234" s="2">
        <f t="shared" si="172"/>
        <v>0</v>
      </c>
      <c r="BG234" s="1">
        <f>VLOOKUP($B234&amp;$C234&amp;$D234,Staqo!$A$3:$AJ$1048576,BG$1,0)</f>
        <v>0</v>
      </c>
      <c r="BH234" s="1">
        <f>VLOOKUP($B234&amp;$C234&amp;$D234,HFE!$A$3:$AJ$1048576,BH$1,0)</f>
        <v>0</v>
      </c>
      <c r="BI234" s="2">
        <f t="shared" si="173"/>
        <v>0</v>
      </c>
      <c r="BJ234" s="1">
        <f>VLOOKUP($B234&amp;$C234&amp;$D234,Staqo!$A$3:$AJ$1048576,BJ$1,0)</f>
        <v>0</v>
      </c>
      <c r="BK234" s="1">
        <f>VLOOKUP($B234&amp;$C234&amp;$D234,HFE!$A$3:$AJ$1048576,BK$1,0)</f>
        <v>0</v>
      </c>
      <c r="BL234" s="2">
        <f t="shared" si="174"/>
        <v>0</v>
      </c>
      <c r="BM234" s="1">
        <f>VLOOKUP($B234&amp;$C234&amp;$D234,Staqo!$A$3:$AJ$1048576,BM$1,0)</f>
        <v>0</v>
      </c>
      <c r="BN234" s="1">
        <f>VLOOKUP($B234&amp;$C234&amp;$D234,HFE!$A$3:$AJ$1048576,BN$1,0)</f>
        <v>0</v>
      </c>
      <c r="BO234" s="2">
        <f t="shared" si="175"/>
        <v>0</v>
      </c>
      <c r="BP234" s="1">
        <f>VLOOKUP($B234&amp;$C234&amp;$D234,Staqo!$A$3:$AJ$1048576,BP$1,0)</f>
        <v>0</v>
      </c>
      <c r="BQ234" s="1">
        <f>VLOOKUP($B234&amp;$C234&amp;$D234,HFE!$A$3:$AJ$1048576,BQ$1,0)</f>
        <v>0</v>
      </c>
      <c r="BR234" s="2">
        <f t="shared" si="176"/>
        <v>0</v>
      </c>
      <c r="BS234" s="1">
        <f>VLOOKUP($B234&amp;$C234&amp;$D234,Staqo!$A$3:$AJ$1048576,BS$1,0)</f>
        <v>0</v>
      </c>
      <c r="BT234" s="1">
        <f>VLOOKUP($B234&amp;$C234&amp;$D234,HFE!$A$3:$AJ$1048576,BT$1,0)</f>
        <v>0</v>
      </c>
      <c r="BU234" s="2">
        <f t="shared" si="177"/>
        <v>0</v>
      </c>
      <c r="BV234" s="1">
        <f>VLOOKUP($B234&amp;$C234&amp;$D234,Staqo!$A$3:$AJ$1048576,BV$1,0)</f>
        <v>0</v>
      </c>
      <c r="BW234" s="1">
        <f>VLOOKUP($B234&amp;$C234&amp;$D234,HFE!$A$3:$AJ$1048576,BW$1,0)</f>
        <v>0</v>
      </c>
      <c r="BX234" s="2">
        <f t="shared" si="178"/>
        <v>0</v>
      </c>
      <c r="BY234" s="1">
        <f>VLOOKUP($B234&amp;$C234&amp;$D234,Staqo!$A$3:$AJ$1048576,BY$1,0)</f>
        <v>0</v>
      </c>
      <c r="BZ234" s="1">
        <f>VLOOKUP($B234&amp;$C234&amp;$D234,HFE!$A$3:$AJ$1048576,BZ$1,0)</f>
        <v>0</v>
      </c>
      <c r="CA234" s="2">
        <f t="shared" si="179"/>
        <v>0</v>
      </c>
      <c r="CB234" s="1">
        <f>VLOOKUP($B234&amp;$C234&amp;$D234,Staqo!$A$3:$AJ$1048576,CB$1,0)</f>
        <v>0</v>
      </c>
      <c r="CC234" s="1">
        <f>VLOOKUP($B234&amp;$C234&amp;$D234,HFE!$A$3:$AJ$1048576,CC$1,0)</f>
        <v>0</v>
      </c>
      <c r="CD234" s="2">
        <f t="shared" si="180"/>
        <v>0</v>
      </c>
      <c r="CE234" s="1">
        <f>VLOOKUP($B234&amp;$C234&amp;$D234,Staqo!$A$3:$AJ$1048576,CE$1,0)</f>
        <v>0</v>
      </c>
      <c r="CF234" s="1">
        <f>VLOOKUP($B234&amp;$C234&amp;$D234,HFE!$A$3:$AJ$1048576,CF$1,0)</f>
        <v>0</v>
      </c>
      <c r="CG234" s="2">
        <f t="shared" si="181"/>
        <v>0</v>
      </c>
      <c r="CH234" s="1">
        <f>VLOOKUP($B234&amp;$C234&amp;$D234,Staqo!$A$3:$AJ$1048576,CH$1,0)</f>
        <v>0</v>
      </c>
      <c r="CI234" s="1">
        <f>VLOOKUP($B234&amp;$C234&amp;$D234,HFE!$A$3:$AJ$1048576,CI$1,0)</f>
        <v>0</v>
      </c>
      <c r="CJ234" s="2">
        <f t="shared" si="182"/>
        <v>0</v>
      </c>
      <c r="CK234" s="1">
        <f>VLOOKUP($B234&amp;$C234&amp;$D234,Staqo!$A$3:$AJ$1048576,CK$1,0)</f>
        <v>0</v>
      </c>
      <c r="CL234" s="1">
        <f>VLOOKUP($B234&amp;$C234&amp;$D234,HFE!$A$3:$AJ$1048576,CL$1,0)</f>
        <v>0</v>
      </c>
      <c r="CM234" s="2">
        <f t="shared" si="183"/>
        <v>0</v>
      </c>
      <c r="CN234" s="1">
        <f>VLOOKUP($B234&amp;$C234&amp;$D234,Staqo!$A$3:$AJ$1048576,CN$1,0)</f>
        <v>0</v>
      </c>
      <c r="CO234" s="1">
        <f>VLOOKUP($B234&amp;$C234&amp;$D234,HFE!$A$3:$AJ$1048576,CO$1,0)</f>
        <v>0</v>
      </c>
      <c r="CP234" s="2">
        <f t="shared" si="184"/>
        <v>0</v>
      </c>
      <c r="CQ234" s="1">
        <f>VLOOKUP($B234&amp;$C234&amp;$D234,Staqo!$A$3:$AJ$1048576,CQ$1,0)</f>
        <v>0</v>
      </c>
      <c r="CR234" s="1">
        <f>VLOOKUP($B234&amp;$C234&amp;$D234,HFE!$A$3:$AJ$1048576,CR$1,0)</f>
        <v>0</v>
      </c>
      <c r="CS234" s="2">
        <f t="shared" si="185"/>
        <v>0</v>
      </c>
      <c r="CT234" s="1"/>
      <c r="CU234" s="1"/>
      <c r="CV234" s="2"/>
    </row>
    <row r="235" hidden="1" spans="1:100">
      <c r="A235" s="1" t="s">
        <v>95</v>
      </c>
      <c r="B235" s="1" t="s">
        <v>96</v>
      </c>
      <c r="C235" s="3">
        <v>44566</v>
      </c>
      <c r="D235" s="1" t="s">
        <v>114</v>
      </c>
      <c r="E235" s="1">
        <f>VLOOKUP($B235&amp;$C235&amp;$D235,Staqo!$A$3:$AJ$1048576,E$1,0)</f>
        <v>5.32208</v>
      </c>
      <c r="F235" s="1" t="e">
        <f>VLOOKUP($B235&amp;$C235&amp;$D235,HFE!$A$3:$AJ$1048576,F$1,0)</f>
        <v>#REF!</v>
      </c>
      <c r="G235" s="2" t="e">
        <f t="shared" si="155"/>
        <v>#REF!</v>
      </c>
      <c r="H235" s="1">
        <f>VLOOKUP($B235&amp;$C235&amp;$D235,Staqo!$A$3:$AJ$1048576,H$1,0)</f>
        <v>6.10128</v>
      </c>
      <c r="I235" s="1" t="e">
        <f>VLOOKUP($B235&amp;$C235&amp;$D235,HFE!$A$3:$AJ$1048576,I$1,0)</f>
        <v>#REF!</v>
      </c>
      <c r="J235" s="2" t="e">
        <f t="shared" si="156"/>
        <v>#REF!</v>
      </c>
      <c r="K235" s="1">
        <f>VLOOKUP($B235&amp;$C235&amp;$D235,Staqo!$A$3:$AJ$1048576,K$1,0)</f>
        <v>6724.1</v>
      </c>
      <c r="L235" s="1" t="e">
        <f>VLOOKUP($B235&amp;$C235&amp;$D235,HFE!$A$3:$AJ$1048576,L$1,0)</f>
        <v>#REF!</v>
      </c>
      <c r="M235" s="2" t="e">
        <f t="shared" si="157"/>
        <v>#REF!</v>
      </c>
      <c r="N235" s="1">
        <f>VLOOKUP($B235&amp;$C235&amp;$D235,Staqo!$A$3:$AJ$1048576,N$1,0)</f>
        <v>5140</v>
      </c>
      <c r="O235" s="1">
        <f>VLOOKUP($B235&amp;$C235&amp;$D235,HFE!$A$3:$AJ$1048576,O$1,0)</f>
        <v>0</v>
      </c>
      <c r="P235" s="2">
        <f t="shared" si="158"/>
        <v>-5140</v>
      </c>
      <c r="Q235" s="1">
        <f>VLOOKUP($B235&amp;$C235&amp;$D235,Staqo!$A$3:$AJ$1048576,Q$1,0)</f>
        <v>5097.96</v>
      </c>
      <c r="R235" s="1">
        <f>VLOOKUP($B235&amp;$C235&amp;$D235,HFE!$A$3:$AJ$1048576,R$1,0)</f>
        <v>0</v>
      </c>
      <c r="S235" s="2">
        <f t="shared" si="159"/>
        <v>-5097.96</v>
      </c>
      <c r="T235" s="1">
        <f>VLOOKUP($B235&amp;$C235&amp;$D235,Staqo!$A$3:$AJ$1048576,T$1,0)</f>
        <v>0.764415</v>
      </c>
      <c r="U235" s="1" t="e">
        <f>VLOOKUP($B235&amp;$C235&amp;$D235,HFE!$A$3:$AJ$1048576,U$1,0)</f>
        <v>#REF!</v>
      </c>
      <c r="V235" s="2" t="e">
        <f t="shared" si="160"/>
        <v>#REF!</v>
      </c>
      <c r="W235" s="1">
        <f>VLOOKUP($B235&amp;$C235&amp;$D235,Staqo!$A$3:$AJ$1048576,W$1,0)</f>
        <v>0.758164</v>
      </c>
      <c r="X235" s="1" t="e">
        <f>VLOOKUP($B235&amp;$C235&amp;$D235,HFE!$A$3:$AJ$1048576,X$1,0)</f>
        <v>#REF!</v>
      </c>
      <c r="Y235" s="2" t="e">
        <f t="shared" si="161"/>
        <v>#REF!</v>
      </c>
      <c r="Z235" s="4">
        <f>VLOOKUP($B235&amp;$C235&amp;$D235,Staqo!$A$3:$AJ$1048576,Z$1,0)</f>
        <v>100</v>
      </c>
      <c r="AA235" s="4">
        <f>VLOOKUP($B235&amp;$C235&amp;$D235,HFE!$A$3:$AJ$1048576,AA$1,0)</f>
        <v>0</v>
      </c>
      <c r="AB235" s="5">
        <f t="shared" si="162"/>
        <v>-100</v>
      </c>
      <c r="AC235" s="1">
        <f>VLOOKUP($B235&amp;$C235&amp;$D235,Staqo!$A$3:$AJ$1048576,AC$1,0)</f>
        <v>100</v>
      </c>
      <c r="AD235" s="1">
        <f>VLOOKUP($B235&amp;$C235&amp;$D235,HFE!$A$3:$AJ$1048576,AD$1,0)*100</f>
        <v>100</v>
      </c>
      <c r="AE235" s="2">
        <f t="shared" si="163"/>
        <v>0</v>
      </c>
      <c r="AF235" s="1">
        <f>VLOOKUP($B235&amp;$C235&amp;$D235,Staqo!$A$3:$AJ$1048576,AF$1,0)</f>
        <v>100</v>
      </c>
      <c r="AG235" s="1">
        <f>VLOOKUP($B235&amp;$C235&amp;$D235,HFE!$A$3:$AJ$1048576,AG$1,0)*100</f>
        <v>100</v>
      </c>
      <c r="AH235" s="2">
        <f t="shared" si="164"/>
        <v>0</v>
      </c>
      <c r="AI235" s="1">
        <f>VLOOKUP($B235&amp;$C235&amp;$D235,Staqo!$A$3:$AJ$1048576,AI$1,0)</f>
        <v>0.213763</v>
      </c>
      <c r="AJ235" s="1" t="e">
        <f>VLOOKUP($B235&amp;$C235&amp;$D235,HFE!$A$3:$AJ$1048576,AJ$1,0)</f>
        <v>#REF!</v>
      </c>
      <c r="AK235" s="2" t="e">
        <f t="shared" si="165"/>
        <v>#REF!</v>
      </c>
      <c r="AL235" s="1">
        <f>VLOOKUP($B235&amp;$C235&amp;$D235,Staqo!$A$3:$AJ$1048576,AL$1,0)</f>
        <v>0.19433</v>
      </c>
      <c r="AM235" s="1" t="e">
        <f>VLOOKUP($B235&amp;$C235&amp;$D235,HFE!$A$3:$AJ$1048576,AM$1,0)</f>
        <v>#REF!</v>
      </c>
      <c r="AN235" s="2" t="e">
        <f t="shared" si="166"/>
        <v>#REF!</v>
      </c>
      <c r="AO235" s="1">
        <f>VLOOKUP($B235&amp;$C235&amp;$D235,Staqo!$A$3:$AJ$1048576,AO$1,0)</f>
        <v>0.212014</v>
      </c>
      <c r="AP235" s="1" t="e">
        <f>VLOOKUP($B235&amp;$C235&amp;$D235,HFE!$A$3:$AJ$1048576,AP$1,0)</f>
        <v>#REF!</v>
      </c>
      <c r="AQ235" s="2" t="e">
        <f t="shared" si="167"/>
        <v>#REF!</v>
      </c>
      <c r="AR235" s="1">
        <f>VLOOKUP($B235&amp;$C235&amp;$D235,Staqo!$A$3:$AJ$1048576,AR$1,0)</f>
        <v>0.19274</v>
      </c>
      <c r="AS235" s="1" t="e">
        <f>VLOOKUP($B235&amp;$C235&amp;$D235,HFE!$A$3:$AJ$1048576,AS$1,0)</f>
        <v>#REF!</v>
      </c>
      <c r="AT235" s="2" t="e">
        <f t="shared" si="168"/>
        <v>#REF!</v>
      </c>
      <c r="AU235" s="1">
        <f>VLOOKUP($B235&amp;$C235&amp;$D235,Staqo!$A$3:$AJ$1048576,AU$1,0)</f>
        <v>96.436</v>
      </c>
      <c r="AV235" s="1">
        <f>VLOOKUP($B235&amp;$C235&amp;$D235,HFE!$A$3:$AJ$1048576,AV$1,0)</f>
        <v>0</v>
      </c>
      <c r="AW235" s="2">
        <f t="shared" si="169"/>
        <v>-96.436</v>
      </c>
      <c r="AX235" s="4">
        <f>VLOOKUP($B235&amp;$C235&amp;$D235,Staqo!$A$3:$AJ$1048576,AX$1,0)</f>
        <v>12</v>
      </c>
      <c r="AY235" s="4">
        <f>VLOOKUP($B235&amp;$C235&amp;$D235,HFE!$A$3:$AJ$1048576,AY$1,0)</f>
        <v>12</v>
      </c>
      <c r="AZ235" s="5">
        <f t="shared" si="170"/>
        <v>0</v>
      </c>
      <c r="BA235" s="1">
        <f>VLOOKUP($B235&amp;$C235&amp;$D235,Staqo!$A$3:$AJ$1048576,BA$1,0)</f>
        <v>0</v>
      </c>
      <c r="BB235" s="1">
        <f>VLOOKUP($B235&amp;$C235&amp;$D235,HFE!$A$3:$AJ$1048576,BB$1,0)</f>
        <v>0</v>
      </c>
      <c r="BC235" s="2">
        <f t="shared" si="171"/>
        <v>0</v>
      </c>
      <c r="BD235" s="1">
        <f>VLOOKUP($B235&amp;$C235&amp;$D235,Staqo!$A$3:$AJ$1048576,BD$1,0)</f>
        <v>0</v>
      </c>
      <c r="BE235" s="1">
        <f>VLOOKUP($B235&amp;$C235&amp;$D235,HFE!$A$3:$AJ$1048576,BE$1,0)</f>
        <v>0</v>
      </c>
      <c r="BF235" s="2">
        <f t="shared" si="172"/>
        <v>0</v>
      </c>
      <c r="BG235" s="1">
        <f>VLOOKUP($B235&amp;$C235&amp;$D235,Staqo!$A$3:$AJ$1048576,BG$1,0)</f>
        <v>0</v>
      </c>
      <c r="BH235" s="1">
        <f>VLOOKUP($B235&amp;$C235&amp;$D235,HFE!$A$3:$AJ$1048576,BH$1,0)</f>
        <v>0</v>
      </c>
      <c r="BI235" s="2">
        <f t="shared" si="173"/>
        <v>0</v>
      </c>
      <c r="BJ235" s="1">
        <f>VLOOKUP($B235&amp;$C235&amp;$D235,Staqo!$A$3:$AJ$1048576,BJ$1,0)</f>
        <v>0</v>
      </c>
      <c r="BK235" s="1">
        <f>VLOOKUP($B235&amp;$C235&amp;$D235,HFE!$A$3:$AJ$1048576,BK$1,0)</f>
        <v>0</v>
      </c>
      <c r="BL235" s="2">
        <f t="shared" si="174"/>
        <v>0</v>
      </c>
      <c r="BM235" s="1">
        <f>VLOOKUP($B235&amp;$C235&amp;$D235,Staqo!$A$3:$AJ$1048576,BM$1,0)</f>
        <v>0</v>
      </c>
      <c r="BN235" s="1">
        <f>VLOOKUP($B235&amp;$C235&amp;$D235,HFE!$A$3:$AJ$1048576,BN$1,0)</f>
        <v>0</v>
      </c>
      <c r="BO235" s="2">
        <f t="shared" si="175"/>
        <v>0</v>
      </c>
      <c r="BP235" s="1">
        <f>VLOOKUP($B235&amp;$C235&amp;$D235,Staqo!$A$3:$AJ$1048576,BP$1,0)</f>
        <v>0</v>
      </c>
      <c r="BQ235" s="1">
        <f>VLOOKUP($B235&amp;$C235&amp;$D235,HFE!$A$3:$AJ$1048576,BQ$1,0)</f>
        <v>0</v>
      </c>
      <c r="BR235" s="2">
        <f t="shared" si="176"/>
        <v>0</v>
      </c>
      <c r="BS235" s="1">
        <f>VLOOKUP($B235&amp;$C235&amp;$D235,Staqo!$A$3:$AJ$1048576,BS$1,0)</f>
        <v>0</v>
      </c>
      <c r="BT235" s="1">
        <f>VLOOKUP($B235&amp;$C235&amp;$D235,HFE!$A$3:$AJ$1048576,BT$1,0)</f>
        <v>0</v>
      </c>
      <c r="BU235" s="2">
        <f t="shared" si="177"/>
        <v>0</v>
      </c>
      <c r="BV235" s="1">
        <f>VLOOKUP($B235&amp;$C235&amp;$D235,Staqo!$A$3:$AJ$1048576,BV$1,0)</f>
        <v>0</v>
      </c>
      <c r="BW235" s="1">
        <f>VLOOKUP($B235&amp;$C235&amp;$D235,HFE!$A$3:$AJ$1048576,BW$1,0)</f>
        <v>0</v>
      </c>
      <c r="BX235" s="2">
        <f t="shared" si="178"/>
        <v>0</v>
      </c>
      <c r="BY235" s="1">
        <f>VLOOKUP($B235&amp;$C235&amp;$D235,Staqo!$A$3:$AJ$1048576,BY$1,0)</f>
        <v>0</v>
      </c>
      <c r="BZ235" s="1">
        <f>VLOOKUP($B235&amp;$C235&amp;$D235,HFE!$A$3:$AJ$1048576,BZ$1,0)</f>
        <v>0</v>
      </c>
      <c r="CA235" s="2">
        <f t="shared" si="179"/>
        <v>0</v>
      </c>
      <c r="CB235" s="1">
        <f>VLOOKUP($B235&amp;$C235&amp;$D235,Staqo!$A$3:$AJ$1048576,CB$1,0)</f>
        <v>0</v>
      </c>
      <c r="CC235" s="1">
        <f>VLOOKUP($B235&amp;$C235&amp;$D235,HFE!$A$3:$AJ$1048576,CC$1,0)</f>
        <v>0</v>
      </c>
      <c r="CD235" s="2">
        <f t="shared" si="180"/>
        <v>0</v>
      </c>
      <c r="CE235" s="1">
        <f>VLOOKUP($B235&amp;$C235&amp;$D235,Staqo!$A$3:$AJ$1048576,CE$1,0)</f>
        <v>0</v>
      </c>
      <c r="CF235" s="1">
        <f>VLOOKUP($B235&amp;$C235&amp;$D235,HFE!$A$3:$AJ$1048576,CF$1,0)</f>
        <v>0</v>
      </c>
      <c r="CG235" s="2">
        <f t="shared" si="181"/>
        <v>0</v>
      </c>
      <c r="CH235" s="1">
        <f>VLOOKUP($B235&amp;$C235&amp;$D235,Staqo!$A$3:$AJ$1048576,CH$1,0)</f>
        <v>0</v>
      </c>
      <c r="CI235" s="1">
        <f>VLOOKUP($B235&amp;$C235&amp;$D235,HFE!$A$3:$AJ$1048576,CI$1,0)</f>
        <v>0</v>
      </c>
      <c r="CJ235" s="2">
        <f t="shared" si="182"/>
        <v>0</v>
      </c>
      <c r="CK235" s="1">
        <f>VLOOKUP($B235&amp;$C235&amp;$D235,Staqo!$A$3:$AJ$1048576,CK$1,0)</f>
        <v>0</v>
      </c>
      <c r="CL235" s="1">
        <f>VLOOKUP($B235&amp;$C235&amp;$D235,HFE!$A$3:$AJ$1048576,CL$1,0)</f>
        <v>0</v>
      </c>
      <c r="CM235" s="2">
        <f t="shared" si="183"/>
        <v>0</v>
      </c>
      <c r="CN235" s="1">
        <f>VLOOKUP($B235&amp;$C235&amp;$D235,Staqo!$A$3:$AJ$1048576,CN$1,0)</f>
        <v>0</v>
      </c>
      <c r="CO235" s="1">
        <f>VLOOKUP($B235&amp;$C235&amp;$D235,HFE!$A$3:$AJ$1048576,CO$1,0)</f>
        <v>0</v>
      </c>
      <c r="CP235" s="2">
        <f t="shared" si="184"/>
        <v>0</v>
      </c>
      <c r="CQ235" s="1">
        <f>VLOOKUP($B235&amp;$C235&amp;$D235,Staqo!$A$3:$AJ$1048576,CQ$1,0)</f>
        <v>0</v>
      </c>
      <c r="CR235" s="1">
        <f>VLOOKUP($B235&amp;$C235&amp;$D235,HFE!$A$3:$AJ$1048576,CR$1,0)</f>
        <v>0</v>
      </c>
      <c r="CS235" s="2">
        <f t="shared" si="185"/>
        <v>0</v>
      </c>
      <c r="CT235" s="1"/>
      <c r="CU235" s="1"/>
      <c r="CV235" s="2"/>
    </row>
    <row r="236" hidden="1" spans="1:100">
      <c r="A236" s="1" t="s">
        <v>95</v>
      </c>
      <c r="B236" s="1" t="s">
        <v>96</v>
      </c>
      <c r="C236" s="3">
        <v>44566</v>
      </c>
      <c r="D236" s="1" t="s">
        <v>115</v>
      </c>
      <c r="E236" s="1">
        <f>VLOOKUP($B236&amp;$C236&amp;$D236,Staqo!$A$3:$AJ$1048576,E$1,0)</f>
        <v>5.32208</v>
      </c>
      <c r="F236" s="1" t="e">
        <f>VLOOKUP($B236&amp;$C236&amp;$D236,HFE!$A$3:$AJ$1048576,F$1,0)</f>
        <v>#REF!</v>
      </c>
      <c r="G236" s="2" t="e">
        <f t="shared" si="155"/>
        <v>#REF!</v>
      </c>
      <c r="H236" s="1">
        <f>VLOOKUP($B236&amp;$C236&amp;$D236,Staqo!$A$3:$AJ$1048576,H$1,0)</f>
        <v>6.10128</v>
      </c>
      <c r="I236" s="1" t="e">
        <f>VLOOKUP($B236&amp;$C236&amp;$D236,HFE!$A$3:$AJ$1048576,I$1,0)</f>
        <v>#REF!</v>
      </c>
      <c r="J236" s="2" t="e">
        <f t="shared" si="156"/>
        <v>#REF!</v>
      </c>
      <c r="K236" s="1">
        <f>VLOOKUP($B236&amp;$C236&amp;$D236,Staqo!$A$3:$AJ$1048576,K$1,0)</f>
        <v>6724.1</v>
      </c>
      <c r="L236" s="1" t="e">
        <f>VLOOKUP($B236&amp;$C236&amp;$D236,HFE!$A$3:$AJ$1048576,L$1,0)</f>
        <v>#REF!</v>
      </c>
      <c r="M236" s="2" t="e">
        <f t="shared" si="157"/>
        <v>#REF!</v>
      </c>
      <c r="N236" s="1">
        <f>VLOOKUP($B236&amp;$C236&amp;$D236,Staqo!$A$3:$AJ$1048576,N$1,0)</f>
        <v>5310</v>
      </c>
      <c r="O236" s="1">
        <f>VLOOKUP($B236&amp;$C236&amp;$D236,HFE!$A$3:$AJ$1048576,O$1,0)</f>
        <v>0</v>
      </c>
      <c r="P236" s="2">
        <f t="shared" si="158"/>
        <v>-5310</v>
      </c>
      <c r="Q236" s="1">
        <f>VLOOKUP($B236&amp;$C236&amp;$D236,Staqo!$A$3:$AJ$1048576,Q$1,0)</f>
        <v>5266.57</v>
      </c>
      <c r="R236" s="1">
        <f>VLOOKUP($B236&amp;$C236&amp;$D236,HFE!$A$3:$AJ$1048576,R$1,0)</f>
        <v>0</v>
      </c>
      <c r="S236" s="2">
        <f t="shared" si="159"/>
        <v>-5266.57</v>
      </c>
      <c r="T236" s="1">
        <f>VLOOKUP($B236&amp;$C236&amp;$D236,Staqo!$A$3:$AJ$1048576,T$1,0)</f>
        <v>0.789697</v>
      </c>
      <c r="U236" s="1" t="e">
        <f>VLOOKUP($B236&amp;$C236&amp;$D236,HFE!$A$3:$AJ$1048576,U$1,0)</f>
        <v>#REF!</v>
      </c>
      <c r="V236" s="2" t="e">
        <f t="shared" si="160"/>
        <v>#REF!</v>
      </c>
      <c r="W236" s="1">
        <f>VLOOKUP($B236&amp;$C236&amp;$D236,Staqo!$A$3:$AJ$1048576,W$1,0)</f>
        <v>0.783239</v>
      </c>
      <c r="X236" s="1" t="e">
        <f>VLOOKUP($B236&amp;$C236&amp;$D236,HFE!$A$3:$AJ$1048576,X$1,0)</f>
        <v>#REF!</v>
      </c>
      <c r="Y236" s="2" t="e">
        <f t="shared" si="161"/>
        <v>#REF!</v>
      </c>
      <c r="Z236" s="4">
        <f>VLOOKUP($B236&amp;$C236&amp;$D236,Staqo!$A$3:$AJ$1048576,Z$1,0)</f>
        <v>100</v>
      </c>
      <c r="AA236" s="4">
        <f>VLOOKUP($B236&amp;$C236&amp;$D236,HFE!$A$3:$AJ$1048576,AA$1,0)</f>
        <v>0</v>
      </c>
      <c r="AB236" s="5">
        <f t="shared" si="162"/>
        <v>-100</v>
      </c>
      <c r="AC236" s="1">
        <f>VLOOKUP($B236&amp;$C236&amp;$D236,Staqo!$A$3:$AJ$1048576,AC$1,0)</f>
        <v>100</v>
      </c>
      <c r="AD236" s="1">
        <f>VLOOKUP($B236&amp;$C236&amp;$D236,HFE!$A$3:$AJ$1048576,AD$1,0)*100</f>
        <v>100</v>
      </c>
      <c r="AE236" s="2">
        <f t="shared" si="163"/>
        <v>0</v>
      </c>
      <c r="AF236" s="1">
        <f>VLOOKUP($B236&amp;$C236&amp;$D236,Staqo!$A$3:$AJ$1048576,AF$1,0)</f>
        <v>100</v>
      </c>
      <c r="AG236" s="1">
        <f>VLOOKUP($B236&amp;$C236&amp;$D236,HFE!$A$3:$AJ$1048576,AG$1,0)*100</f>
        <v>100</v>
      </c>
      <c r="AH236" s="2">
        <f t="shared" si="164"/>
        <v>0</v>
      </c>
      <c r="AI236" s="1">
        <f>VLOOKUP($B236&amp;$C236&amp;$D236,Staqo!$A$3:$AJ$1048576,AI$1,0)</f>
        <v>0.220833</v>
      </c>
      <c r="AJ236" s="1" t="e">
        <f>VLOOKUP($B236&amp;$C236&amp;$D236,HFE!$A$3:$AJ$1048576,AJ$1,0)</f>
        <v>#REF!</v>
      </c>
      <c r="AK236" s="2" t="e">
        <f t="shared" si="165"/>
        <v>#REF!</v>
      </c>
      <c r="AL236" s="1">
        <f>VLOOKUP($B236&amp;$C236&amp;$D236,Staqo!$A$3:$AJ$1048576,AL$1,0)</f>
        <v>0.200757</v>
      </c>
      <c r="AM236" s="1" t="e">
        <f>VLOOKUP($B236&amp;$C236&amp;$D236,HFE!$A$3:$AJ$1048576,AM$1,0)</f>
        <v>#REF!</v>
      </c>
      <c r="AN236" s="2" t="e">
        <f t="shared" si="166"/>
        <v>#REF!</v>
      </c>
      <c r="AO236" s="1">
        <f>VLOOKUP($B236&amp;$C236&amp;$D236,Staqo!$A$3:$AJ$1048576,AO$1,0)</f>
        <v>0.219027</v>
      </c>
      <c r="AP236" s="1" t="e">
        <f>VLOOKUP($B236&amp;$C236&amp;$D236,HFE!$A$3:$AJ$1048576,AP$1,0)</f>
        <v>#REF!</v>
      </c>
      <c r="AQ236" s="2" t="e">
        <f t="shared" si="167"/>
        <v>#REF!</v>
      </c>
      <c r="AR236" s="1">
        <f>VLOOKUP($B236&amp;$C236&amp;$D236,Staqo!$A$3:$AJ$1048576,AR$1,0)</f>
        <v>0.199115</v>
      </c>
      <c r="AS236" s="1" t="e">
        <f>VLOOKUP($B236&amp;$C236&amp;$D236,HFE!$A$3:$AJ$1048576,AS$1,0)</f>
        <v>#REF!</v>
      </c>
      <c r="AT236" s="2" t="e">
        <f t="shared" si="168"/>
        <v>#REF!</v>
      </c>
      <c r="AU236" s="1">
        <f>VLOOKUP($B236&amp;$C236&amp;$D236,Staqo!$A$3:$AJ$1048576,AU$1,0)</f>
        <v>98.5293</v>
      </c>
      <c r="AV236" s="1">
        <f>VLOOKUP($B236&amp;$C236&amp;$D236,HFE!$A$3:$AJ$1048576,AV$1,0)</f>
        <v>0</v>
      </c>
      <c r="AW236" s="2">
        <f t="shared" si="169"/>
        <v>-98.5293</v>
      </c>
      <c r="AX236" s="4">
        <f>VLOOKUP($B236&amp;$C236&amp;$D236,Staqo!$A$3:$AJ$1048576,AX$1,0)</f>
        <v>12</v>
      </c>
      <c r="AY236" s="4">
        <f>VLOOKUP($B236&amp;$C236&amp;$D236,HFE!$A$3:$AJ$1048576,AY$1,0)</f>
        <v>12</v>
      </c>
      <c r="AZ236" s="5">
        <f t="shared" si="170"/>
        <v>0</v>
      </c>
      <c r="BA236" s="1">
        <f>VLOOKUP($B236&amp;$C236&amp;$D236,Staqo!$A$3:$AJ$1048576,BA$1,0)</f>
        <v>0</v>
      </c>
      <c r="BB236" s="1">
        <f>VLOOKUP($B236&amp;$C236&amp;$D236,HFE!$A$3:$AJ$1048576,BB$1,0)</f>
        <v>0</v>
      </c>
      <c r="BC236" s="2">
        <f t="shared" si="171"/>
        <v>0</v>
      </c>
      <c r="BD236" s="1">
        <f>VLOOKUP($B236&amp;$C236&amp;$D236,Staqo!$A$3:$AJ$1048576,BD$1,0)</f>
        <v>0</v>
      </c>
      <c r="BE236" s="1">
        <f>VLOOKUP($B236&amp;$C236&amp;$D236,HFE!$A$3:$AJ$1048576,BE$1,0)</f>
        <v>0</v>
      </c>
      <c r="BF236" s="2">
        <f t="shared" si="172"/>
        <v>0</v>
      </c>
      <c r="BG236" s="1">
        <f>VLOOKUP($B236&amp;$C236&amp;$D236,Staqo!$A$3:$AJ$1048576,BG$1,0)</f>
        <v>0</v>
      </c>
      <c r="BH236" s="1">
        <f>VLOOKUP($B236&amp;$C236&amp;$D236,HFE!$A$3:$AJ$1048576,BH$1,0)</f>
        <v>0</v>
      </c>
      <c r="BI236" s="2">
        <f t="shared" si="173"/>
        <v>0</v>
      </c>
      <c r="BJ236" s="1">
        <f>VLOOKUP($B236&amp;$C236&amp;$D236,Staqo!$A$3:$AJ$1048576,BJ$1,0)</f>
        <v>0</v>
      </c>
      <c r="BK236" s="1">
        <f>VLOOKUP($B236&amp;$C236&amp;$D236,HFE!$A$3:$AJ$1048576,BK$1,0)</f>
        <v>0</v>
      </c>
      <c r="BL236" s="2">
        <f t="shared" si="174"/>
        <v>0</v>
      </c>
      <c r="BM236" s="1">
        <f>VLOOKUP($B236&amp;$C236&amp;$D236,Staqo!$A$3:$AJ$1048576,BM$1,0)</f>
        <v>0</v>
      </c>
      <c r="BN236" s="1">
        <f>VLOOKUP($B236&amp;$C236&amp;$D236,HFE!$A$3:$AJ$1048576,BN$1,0)</f>
        <v>0</v>
      </c>
      <c r="BO236" s="2">
        <f t="shared" si="175"/>
        <v>0</v>
      </c>
      <c r="BP236" s="1">
        <f>VLOOKUP($B236&amp;$C236&amp;$D236,Staqo!$A$3:$AJ$1048576,BP$1,0)</f>
        <v>0</v>
      </c>
      <c r="BQ236" s="1">
        <f>VLOOKUP($B236&amp;$C236&amp;$D236,HFE!$A$3:$AJ$1048576,BQ$1,0)</f>
        <v>0</v>
      </c>
      <c r="BR236" s="2">
        <f t="shared" si="176"/>
        <v>0</v>
      </c>
      <c r="BS236" s="1">
        <f>VLOOKUP($B236&amp;$C236&amp;$D236,Staqo!$A$3:$AJ$1048576,BS$1,0)</f>
        <v>0</v>
      </c>
      <c r="BT236" s="1">
        <f>VLOOKUP($B236&amp;$C236&amp;$D236,HFE!$A$3:$AJ$1048576,BT$1,0)</f>
        <v>0</v>
      </c>
      <c r="BU236" s="2">
        <f t="shared" si="177"/>
        <v>0</v>
      </c>
      <c r="BV236" s="1">
        <f>VLOOKUP($B236&amp;$C236&amp;$D236,Staqo!$A$3:$AJ$1048576,BV$1,0)</f>
        <v>0</v>
      </c>
      <c r="BW236" s="1">
        <f>VLOOKUP($B236&amp;$C236&amp;$D236,HFE!$A$3:$AJ$1048576,BW$1,0)</f>
        <v>0</v>
      </c>
      <c r="BX236" s="2">
        <f t="shared" si="178"/>
        <v>0</v>
      </c>
      <c r="BY236" s="1">
        <f>VLOOKUP($B236&amp;$C236&amp;$D236,Staqo!$A$3:$AJ$1048576,BY$1,0)</f>
        <v>0</v>
      </c>
      <c r="BZ236" s="1">
        <f>VLOOKUP($B236&amp;$C236&amp;$D236,HFE!$A$3:$AJ$1048576,BZ$1,0)</f>
        <v>0</v>
      </c>
      <c r="CA236" s="2">
        <f t="shared" si="179"/>
        <v>0</v>
      </c>
      <c r="CB236" s="1">
        <f>VLOOKUP($B236&amp;$C236&amp;$D236,Staqo!$A$3:$AJ$1048576,CB$1,0)</f>
        <v>0</v>
      </c>
      <c r="CC236" s="1">
        <f>VLOOKUP($B236&amp;$C236&amp;$D236,HFE!$A$3:$AJ$1048576,CC$1,0)</f>
        <v>0</v>
      </c>
      <c r="CD236" s="2">
        <f t="shared" si="180"/>
        <v>0</v>
      </c>
      <c r="CE236" s="1">
        <f>VLOOKUP($B236&amp;$C236&amp;$D236,Staqo!$A$3:$AJ$1048576,CE$1,0)</f>
        <v>0</v>
      </c>
      <c r="CF236" s="1">
        <f>VLOOKUP($B236&amp;$C236&amp;$D236,HFE!$A$3:$AJ$1048576,CF$1,0)</f>
        <v>0</v>
      </c>
      <c r="CG236" s="2">
        <f t="shared" si="181"/>
        <v>0</v>
      </c>
      <c r="CH236" s="1">
        <f>VLOOKUP($B236&amp;$C236&amp;$D236,Staqo!$A$3:$AJ$1048576,CH$1,0)</f>
        <v>0</v>
      </c>
      <c r="CI236" s="1">
        <f>VLOOKUP($B236&amp;$C236&amp;$D236,HFE!$A$3:$AJ$1048576,CI$1,0)</f>
        <v>0</v>
      </c>
      <c r="CJ236" s="2">
        <f t="shared" si="182"/>
        <v>0</v>
      </c>
      <c r="CK236" s="1">
        <f>VLOOKUP($B236&amp;$C236&amp;$D236,Staqo!$A$3:$AJ$1048576,CK$1,0)</f>
        <v>0</v>
      </c>
      <c r="CL236" s="1">
        <f>VLOOKUP($B236&amp;$C236&amp;$D236,HFE!$A$3:$AJ$1048576,CL$1,0)</f>
        <v>0</v>
      </c>
      <c r="CM236" s="2">
        <f t="shared" si="183"/>
        <v>0</v>
      </c>
      <c r="CN236" s="1">
        <f>VLOOKUP($B236&amp;$C236&amp;$D236,Staqo!$A$3:$AJ$1048576,CN$1,0)</f>
        <v>0</v>
      </c>
      <c r="CO236" s="1">
        <f>VLOOKUP($B236&amp;$C236&amp;$D236,HFE!$A$3:$AJ$1048576,CO$1,0)</f>
        <v>0</v>
      </c>
      <c r="CP236" s="2">
        <f t="shared" si="184"/>
        <v>0</v>
      </c>
      <c r="CQ236" s="1">
        <f>VLOOKUP($B236&amp;$C236&amp;$D236,Staqo!$A$3:$AJ$1048576,CQ$1,0)</f>
        <v>0</v>
      </c>
      <c r="CR236" s="1">
        <f>VLOOKUP($B236&amp;$C236&amp;$D236,HFE!$A$3:$AJ$1048576,CR$1,0)</f>
        <v>0</v>
      </c>
      <c r="CS236" s="2">
        <f t="shared" si="185"/>
        <v>0</v>
      </c>
      <c r="CT236" s="1"/>
      <c r="CU236" s="1"/>
      <c r="CV236" s="2"/>
    </row>
    <row r="237" hidden="1" spans="1:100">
      <c r="A237" s="1" t="s">
        <v>95</v>
      </c>
      <c r="B237" s="1" t="s">
        <v>96</v>
      </c>
      <c r="C237" s="3">
        <v>44566</v>
      </c>
      <c r="D237" s="1" t="s">
        <v>116</v>
      </c>
      <c r="E237" s="1">
        <f>VLOOKUP($B237&amp;$C237&amp;$D237,Staqo!$A$3:$AJ$1048576,E$1,0)</f>
        <v>5.32208</v>
      </c>
      <c r="F237" s="1" t="e">
        <f>VLOOKUP($B237&amp;$C237&amp;$D237,HFE!$A$3:$AJ$1048576,F$1,0)</f>
        <v>#REF!</v>
      </c>
      <c r="G237" s="2" t="e">
        <f t="shared" si="155"/>
        <v>#REF!</v>
      </c>
      <c r="H237" s="1">
        <f>VLOOKUP($B237&amp;$C237&amp;$D237,Staqo!$A$3:$AJ$1048576,H$1,0)</f>
        <v>6.10128</v>
      </c>
      <c r="I237" s="1" t="e">
        <f>VLOOKUP($B237&amp;$C237&amp;$D237,HFE!$A$3:$AJ$1048576,I$1,0)</f>
        <v>#REF!</v>
      </c>
      <c r="J237" s="2" t="e">
        <f t="shared" si="156"/>
        <v>#REF!</v>
      </c>
      <c r="K237" s="1">
        <f>VLOOKUP($B237&amp;$C237&amp;$D237,Staqo!$A$3:$AJ$1048576,K$1,0)</f>
        <v>6724.1</v>
      </c>
      <c r="L237" s="1" t="e">
        <f>VLOOKUP($B237&amp;$C237&amp;$D237,HFE!$A$3:$AJ$1048576,L$1,0)</f>
        <v>#REF!</v>
      </c>
      <c r="M237" s="2" t="e">
        <f t="shared" si="157"/>
        <v>#REF!</v>
      </c>
      <c r="N237" s="1">
        <f>VLOOKUP($B237&amp;$C237&amp;$D237,Staqo!$A$3:$AJ$1048576,N$1,0)</f>
        <v>5110</v>
      </c>
      <c r="O237" s="1">
        <f>VLOOKUP($B237&amp;$C237&amp;$D237,HFE!$A$3:$AJ$1048576,O$1,0)</f>
        <v>0</v>
      </c>
      <c r="P237" s="2">
        <f t="shared" si="158"/>
        <v>-5110</v>
      </c>
      <c r="Q237" s="1">
        <f>VLOOKUP($B237&amp;$C237&amp;$D237,Staqo!$A$3:$AJ$1048576,Q$1,0)</f>
        <v>5068.21</v>
      </c>
      <c r="R237" s="1">
        <f>VLOOKUP($B237&amp;$C237&amp;$D237,HFE!$A$3:$AJ$1048576,R$1,0)</f>
        <v>0</v>
      </c>
      <c r="S237" s="2">
        <f t="shared" si="159"/>
        <v>-5068.21</v>
      </c>
      <c r="T237" s="1">
        <f>VLOOKUP($B237&amp;$C237&amp;$D237,Staqo!$A$3:$AJ$1048576,T$1,0)</f>
        <v>0.759953</v>
      </c>
      <c r="U237" s="1" t="e">
        <f>VLOOKUP($B237&amp;$C237&amp;$D237,HFE!$A$3:$AJ$1048576,U$1,0)</f>
        <v>#REF!</v>
      </c>
      <c r="V237" s="2" t="e">
        <f t="shared" si="160"/>
        <v>#REF!</v>
      </c>
      <c r="W237" s="1">
        <f>VLOOKUP($B237&amp;$C237&amp;$D237,Staqo!$A$3:$AJ$1048576,W$1,0)</f>
        <v>0.753739</v>
      </c>
      <c r="X237" s="1" t="e">
        <f>VLOOKUP($B237&amp;$C237&amp;$D237,HFE!$A$3:$AJ$1048576,X$1,0)</f>
        <v>#REF!</v>
      </c>
      <c r="Y237" s="2" t="e">
        <f t="shared" si="161"/>
        <v>#REF!</v>
      </c>
      <c r="Z237" s="4">
        <f>VLOOKUP($B237&amp;$C237&amp;$D237,Staqo!$A$3:$AJ$1048576,Z$1,0)</f>
        <v>100</v>
      </c>
      <c r="AA237" s="4">
        <f>VLOOKUP($B237&amp;$C237&amp;$D237,HFE!$A$3:$AJ$1048576,AA$1,0)</f>
        <v>0</v>
      </c>
      <c r="AB237" s="5">
        <f t="shared" si="162"/>
        <v>-100</v>
      </c>
      <c r="AC237" s="1">
        <f>VLOOKUP($B237&amp;$C237&amp;$D237,Staqo!$A$3:$AJ$1048576,AC$1,0)</f>
        <v>100</v>
      </c>
      <c r="AD237" s="1">
        <f>VLOOKUP($B237&amp;$C237&amp;$D237,HFE!$A$3:$AJ$1048576,AD$1,0)*100</f>
        <v>100</v>
      </c>
      <c r="AE237" s="2">
        <f t="shared" si="163"/>
        <v>0</v>
      </c>
      <c r="AF237" s="1">
        <f>VLOOKUP($B237&amp;$C237&amp;$D237,Staqo!$A$3:$AJ$1048576,AF$1,0)</f>
        <v>100</v>
      </c>
      <c r="AG237" s="1">
        <f>VLOOKUP($B237&amp;$C237&amp;$D237,HFE!$A$3:$AJ$1048576,AG$1,0)*100</f>
        <v>100</v>
      </c>
      <c r="AH237" s="2">
        <f t="shared" si="164"/>
        <v>0</v>
      </c>
      <c r="AI237" s="1">
        <f>VLOOKUP($B237&amp;$C237&amp;$D237,Staqo!$A$3:$AJ$1048576,AI$1,0)</f>
        <v>0.212515</v>
      </c>
      <c r="AJ237" s="1" t="e">
        <f>VLOOKUP($B237&amp;$C237&amp;$D237,HFE!$A$3:$AJ$1048576,AJ$1,0)</f>
        <v>#REF!</v>
      </c>
      <c r="AK237" s="2" t="e">
        <f t="shared" si="165"/>
        <v>#REF!</v>
      </c>
      <c r="AL237" s="1">
        <f>VLOOKUP($B237&amp;$C237&amp;$D237,Staqo!$A$3:$AJ$1048576,AL$1,0)</f>
        <v>0.193195</v>
      </c>
      <c r="AM237" s="1" t="e">
        <f>VLOOKUP($B237&amp;$C237&amp;$D237,HFE!$A$3:$AJ$1048576,AM$1,0)</f>
        <v>#REF!</v>
      </c>
      <c r="AN237" s="2" t="e">
        <f t="shared" si="166"/>
        <v>#REF!</v>
      </c>
      <c r="AO237" s="1">
        <f>VLOOKUP($B237&amp;$C237&amp;$D237,Staqo!$A$3:$AJ$1048576,AO$1,0)</f>
        <v>0.210777</v>
      </c>
      <c r="AP237" s="1" t="e">
        <f>VLOOKUP($B237&amp;$C237&amp;$D237,HFE!$A$3:$AJ$1048576,AP$1,0)</f>
        <v>#REF!</v>
      </c>
      <c r="AQ237" s="2" t="e">
        <f t="shared" si="167"/>
        <v>#REF!</v>
      </c>
      <c r="AR237" s="1">
        <f>VLOOKUP($B237&amp;$C237&amp;$D237,Staqo!$A$3:$AJ$1048576,AR$1,0)</f>
        <v>0.191615</v>
      </c>
      <c r="AS237" s="1" t="e">
        <f>VLOOKUP($B237&amp;$C237&amp;$D237,HFE!$A$3:$AJ$1048576,AS$1,0)</f>
        <v>#REF!</v>
      </c>
      <c r="AT237" s="2" t="e">
        <f t="shared" si="168"/>
        <v>#REF!</v>
      </c>
      <c r="AU237" s="1">
        <f>VLOOKUP($B237&amp;$C237&amp;$D237,Staqo!$A$3:$AJ$1048576,AU$1,0)</f>
        <v>96.5295</v>
      </c>
      <c r="AV237" s="1">
        <f>VLOOKUP($B237&amp;$C237&amp;$D237,HFE!$A$3:$AJ$1048576,AV$1,0)</f>
        <v>0</v>
      </c>
      <c r="AW237" s="2">
        <f t="shared" si="169"/>
        <v>-96.5295</v>
      </c>
      <c r="AX237" s="4">
        <f>VLOOKUP($B237&amp;$C237&amp;$D237,Staqo!$A$3:$AJ$1048576,AX$1,0)</f>
        <v>12</v>
      </c>
      <c r="AY237" s="4">
        <f>VLOOKUP($B237&amp;$C237&amp;$D237,HFE!$A$3:$AJ$1048576,AY$1,0)</f>
        <v>12</v>
      </c>
      <c r="AZ237" s="5">
        <f t="shared" si="170"/>
        <v>0</v>
      </c>
      <c r="BA237" s="1">
        <f>VLOOKUP($B237&amp;$C237&amp;$D237,Staqo!$A$3:$AJ$1048576,BA$1,0)</f>
        <v>0</v>
      </c>
      <c r="BB237" s="1">
        <f>VLOOKUP($B237&amp;$C237&amp;$D237,HFE!$A$3:$AJ$1048576,BB$1,0)</f>
        <v>0</v>
      </c>
      <c r="BC237" s="2">
        <f t="shared" si="171"/>
        <v>0</v>
      </c>
      <c r="BD237" s="1">
        <f>VLOOKUP($B237&amp;$C237&amp;$D237,Staqo!$A$3:$AJ$1048576,BD$1,0)</f>
        <v>0</v>
      </c>
      <c r="BE237" s="1">
        <f>VLOOKUP($B237&amp;$C237&amp;$D237,HFE!$A$3:$AJ$1048576,BE$1,0)</f>
        <v>0</v>
      </c>
      <c r="BF237" s="2">
        <f t="shared" si="172"/>
        <v>0</v>
      </c>
      <c r="BG237" s="1">
        <f>VLOOKUP($B237&amp;$C237&amp;$D237,Staqo!$A$3:$AJ$1048576,BG$1,0)</f>
        <v>0</v>
      </c>
      <c r="BH237" s="1">
        <f>VLOOKUP($B237&amp;$C237&amp;$D237,HFE!$A$3:$AJ$1048576,BH$1,0)</f>
        <v>0</v>
      </c>
      <c r="BI237" s="2">
        <f t="shared" si="173"/>
        <v>0</v>
      </c>
      <c r="BJ237" s="1">
        <f>VLOOKUP($B237&amp;$C237&amp;$D237,Staqo!$A$3:$AJ$1048576,BJ$1,0)</f>
        <v>0</v>
      </c>
      <c r="BK237" s="1">
        <f>VLOOKUP($B237&amp;$C237&amp;$D237,HFE!$A$3:$AJ$1048576,BK$1,0)</f>
        <v>0</v>
      </c>
      <c r="BL237" s="2">
        <f t="shared" si="174"/>
        <v>0</v>
      </c>
      <c r="BM237" s="1">
        <f>VLOOKUP($B237&amp;$C237&amp;$D237,Staqo!$A$3:$AJ$1048576,BM$1,0)</f>
        <v>0</v>
      </c>
      <c r="BN237" s="1">
        <f>VLOOKUP($B237&amp;$C237&amp;$D237,HFE!$A$3:$AJ$1048576,BN$1,0)</f>
        <v>0</v>
      </c>
      <c r="BO237" s="2">
        <f t="shared" si="175"/>
        <v>0</v>
      </c>
      <c r="BP237" s="1">
        <f>VLOOKUP($B237&amp;$C237&amp;$D237,Staqo!$A$3:$AJ$1048576,BP$1,0)</f>
        <v>0</v>
      </c>
      <c r="BQ237" s="1">
        <f>VLOOKUP($B237&amp;$C237&amp;$D237,HFE!$A$3:$AJ$1048576,BQ$1,0)</f>
        <v>0</v>
      </c>
      <c r="BR237" s="2">
        <f t="shared" si="176"/>
        <v>0</v>
      </c>
      <c r="BS237" s="1">
        <f>VLOOKUP($B237&amp;$C237&amp;$D237,Staqo!$A$3:$AJ$1048576,BS$1,0)</f>
        <v>0</v>
      </c>
      <c r="BT237" s="1">
        <f>VLOOKUP($B237&amp;$C237&amp;$D237,HFE!$A$3:$AJ$1048576,BT$1,0)</f>
        <v>0</v>
      </c>
      <c r="BU237" s="2">
        <f t="shared" si="177"/>
        <v>0</v>
      </c>
      <c r="BV237" s="1">
        <f>VLOOKUP($B237&amp;$C237&amp;$D237,Staqo!$A$3:$AJ$1048576,BV$1,0)</f>
        <v>0</v>
      </c>
      <c r="BW237" s="1">
        <f>VLOOKUP($B237&amp;$C237&amp;$D237,HFE!$A$3:$AJ$1048576,BW$1,0)</f>
        <v>0</v>
      </c>
      <c r="BX237" s="2">
        <f t="shared" si="178"/>
        <v>0</v>
      </c>
      <c r="BY237" s="1">
        <f>VLOOKUP($B237&amp;$C237&amp;$D237,Staqo!$A$3:$AJ$1048576,BY$1,0)</f>
        <v>0</v>
      </c>
      <c r="BZ237" s="1">
        <f>VLOOKUP($B237&amp;$C237&amp;$D237,HFE!$A$3:$AJ$1048576,BZ$1,0)</f>
        <v>0</v>
      </c>
      <c r="CA237" s="2">
        <f t="shared" si="179"/>
        <v>0</v>
      </c>
      <c r="CB237" s="1">
        <f>VLOOKUP($B237&amp;$C237&amp;$D237,Staqo!$A$3:$AJ$1048576,CB$1,0)</f>
        <v>0</v>
      </c>
      <c r="CC237" s="1">
        <f>VLOOKUP($B237&amp;$C237&amp;$D237,HFE!$A$3:$AJ$1048576,CC$1,0)</f>
        <v>0</v>
      </c>
      <c r="CD237" s="2">
        <f t="shared" si="180"/>
        <v>0</v>
      </c>
      <c r="CE237" s="1">
        <f>VLOOKUP($B237&amp;$C237&amp;$D237,Staqo!$A$3:$AJ$1048576,CE$1,0)</f>
        <v>0</v>
      </c>
      <c r="CF237" s="1">
        <f>VLOOKUP($B237&amp;$C237&amp;$D237,HFE!$A$3:$AJ$1048576,CF$1,0)</f>
        <v>0</v>
      </c>
      <c r="CG237" s="2">
        <f t="shared" si="181"/>
        <v>0</v>
      </c>
      <c r="CH237" s="1">
        <f>VLOOKUP($B237&amp;$C237&amp;$D237,Staqo!$A$3:$AJ$1048576,CH$1,0)</f>
        <v>0</v>
      </c>
      <c r="CI237" s="1">
        <f>VLOOKUP($B237&amp;$C237&amp;$D237,HFE!$A$3:$AJ$1048576,CI$1,0)</f>
        <v>0</v>
      </c>
      <c r="CJ237" s="2">
        <f t="shared" si="182"/>
        <v>0</v>
      </c>
      <c r="CK237" s="1">
        <f>VLOOKUP($B237&amp;$C237&amp;$D237,Staqo!$A$3:$AJ$1048576,CK$1,0)</f>
        <v>0</v>
      </c>
      <c r="CL237" s="1">
        <f>VLOOKUP($B237&amp;$C237&amp;$D237,HFE!$A$3:$AJ$1048576,CL$1,0)</f>
        <v>0</v>
      </c>
      <c r="CM237" s="2">
        <f t="shared" si="183"/>
        <v>0</v>
      </c>
      <c r="CN237" s="1">
        <f>VLOOKUP($B237&amp;$C237&amp;$D237,Staqo!$A$3:$AJ$1048576,CN$1,0)</f>
        <v>0</v>
      </c>
      <c r="CO237" s="1">
        <f>VLOOKUP($B237&amp;$C237&amp;$D237,HFE!$A$3:$AJ$1048576,CO$1,0)</f>
        <v>0</v>
      </c>
      <c r="CP237" s="2">
        <f t="shared" si="184"/>
        <v>0</v>
      </c>
      <c r="CQ237" s="1">
        <f>VLOOKUP($B237&amp;$C237&amp;$D237,Staqo!$A$3:$AJ$1048576,CQ$1,0)</f>
        <v>0</v>
      </c>
      <c r="CR237" s="1">
        <f>VLOOKUP($B237&amp;$C237&amp;$D237,HFE!$A$3:$AJ$1048576,CR$1,0)</f>
        <v>0</v>
      </c>
      <c r="CS237" s="2">
        <f t="shared" si="185"/>
        <v>0</v>
      </c>
      <c r="CT237" s="1"/>
      <c r="CU237" s="1"/>
      <c r="CV237" s="2"/>
    </row>
    <row r="238" hidden="1" spans="1:100">
      <c r="A238" s="1" t="s">
        <v>95</v>
      </c>
      <c r="B238" s="1" t="s">
        <v>96</v>
      </c>
      <c r="C238" s="3">
        <v>44566</v>
      </c>
      <c r="D238" s="1" t="s">
        <v>117</v>
      </c>
      <c r="E238" s="1">
        <f>VLOOKUP($B238&amp;$C238&amp;$D238,Staqo!$A$3:$AJ$1048576,E$1,0)</f>
        <v>5.32208</v>
      </c>
      <c r="F238" s="1" t="e">
        <f>VLOOKUP($B238&amp;$C238&amp;$D238,HFE!$A$3:$AJ$1048576,F$1,0)</f>
        <v>#REF!</v>
      </c>
      <c r="G238" s="2" t="e">
        <f t="shared" si="155"/>
        <v>#REF!</v>
      </c>
      <c r="H238" s="1">
        <f>VLOOKUP($B238&amp;$C238&amp;$D238,Staqo!$A$3:$AJ$1048576,H$1,0)</f>
        <v>6.10128</v>
      </c>
      <c r="I238" s="1" t="e">
        <f>VLOOKUP($B238&amp;$C238&amp;$D238,HFE!$A$3:$AJ$1048576,I$1,0)</f>
        <v>#REF!</v>
      </c>
      <c r="J238" s="2" t="e">
        <f t="shared" si="156"/>
        <v>#REF!</v>
      </c>
      <c r="K238" s="1">
        <f>VLOOKUP($B238&amp;$C238&amp;$D238,Staqo!$A$3:$AJ$1048576,K$1,0)</f>
        <v>6724.1</v>
      </c>
      <c r="L238" s="1" t="e">
        <f>VLOOKUP($B238&amp;$C238&amp;$D238,HFE!$A$3:$AJ$1048576,L$1,0)</f>
        <v>#REF!</v>
      </c>
      <c r="M238" s="2" t="e">
        <f t="shared" si="157"/>
        <v>#REF!</v>
      </c>
      <c r="N238" s="1">
        <f>VLOOKUP($B238&amp;$C238&amp;$D238,Staqo!$A$3:$AJ$1048576,N$1,0)</f>
        <v>5150</v>
      </c>
      <c r="O238" s="1">
        <f>VLOOKUP($B238&amp;$C238&amp;$D238,HFE!$A$3:$AJ$1048576,O$1,0)</f>
        <v>0</v>
      </c>
      <c r="P238" s="2">
        <f t="shared" si="158"/>
        <v>-5150</v>
      </c>
      <c r="Q238" s="1">
        <f>VLOOKUP($B238&amp;$C238&amp;$D238,Staqo!$A$3:$AJ$1048576,Q$1,0)</f>
        <v>5107.88</v>
      </c>
      <c r="R238" s="1">
        <f>VLOOKUP($B238&amp;$C238&amp;$D238,HFE!$A$3:$AJ$1048576,R$1,0)</f>
        <v>0</v>
      </c>
      <c r="S238" s="2">
        <f t="shared" si="159"/>
        <v>-5107.88</v>
      </c>
      <c r="T238" s="1">
        <f>VLOOKUP($B238&amp;$C238&amp;$D238,Staqo!$A$3:$AJ$1048576,T$1,0)</f>
        <v>0.765902</v>
      </c>
      <c r="U238" s="1" t="e">
        <f>VLOOKUP($B238&amp;$C238&amp;$D238,HFE!$A$3:$AJ$1048576,U$1,0)</f>
        <v>#REF!</v>
      </c>
      <c r="V238" s="2" t="e">
        <f t="shared" si="160"/>
        <v>#REF!</v>
      </c>
      <c r="W238" s="1">
        <f>VLOOKUP($B238&amp;$C238&amp;$D238,Staqo!$A$3:$AJ$1048576,W$1,0)</f>
        <v>0.759639</v>
      </c>
      <c r="X238" s="1" t="e">
        <f>VLOOKUP($B238&amp;$C238&amp;$D238,HFE!$A$3:$AJ$1048576,X$1,0)</f>
        <v>#REF!</v>
      </c>
      <c r="Y238" s="2" t="e">
        <f t="shared" si="161"/>
        <v>#REF!</v>
      </c>
      <c r="Z238" s="4">
        <f>VLOOKUP($B238&amp;$C238&amp;$D238,Staqo!$A$3:$AJ$1048576,Z$1,0)</f>
        <v>100</v>
      </c>
      <c r="AA238" s="4">
        <f>VLOOKUP($B238&amp;$C238&amp;$D238,HFE!$A$3:$AJ$1048576,AA$1,0)</f>
        <v>0</v>
      </c>
      <c r="AB238" s="5">
        <f t="shared" si="162"/>
        <v>-100</v>
      </c>
      <c r="AC238" s="1">
        <f>VLOOKUP($B238&amp;$C238&amp;$D238,Staqo!$A$3:$AJ$1048576,AC$1,0)</f>
        <v>100</v>
      </c>
      <c r="AD238" s="1">
        <f>VLOOKUP($B238&amp;$C238&amp;$D238,HFE!$A$3:$AJ$1048576,AD$1,0)*100</f>
        <v>100</v>
      </c>
      <c r="AE238" s="2">
        <f t="shared" si="163"/>
        <v>0</v>
      </c>
      <c r="AF238" s="1">
        <f>VLOOKUP($B238&amp;$C238&amp;$D238,Staqo!$A$3:$AJ$1048576,AF$1,0)</f>
        <v>100</v>
      </c>
      <c r="AG238" s="1">
        <f>VLOOKUP($B238&amp;$C238&amp;$D238,HFE!$A$3:$AJ$1048576,AG$1,0)*100</f>
        <v>100</v>
      </c>
      <c r="AH238" s="2">
        <f t="shared" si="164"/>
        <v>0</v>
      </c>
      <c r="AI238" s="1">
        <f>VLOOKUP($B238&amp;$C238&amp;$D238,Staqo!$A$3:$AJ$1048576,AI$1,0)</f>
        <v>0.214179</v>
      </c>
      <c r="AJ238" s="1" t="e">
        <f>VLOOKUP($B238&amp;$C238&amp;$D238,HFE!$A$3:$AJ$1048576,AJ$1,0)</f>
        <v>#REF!</v>
      </c>
      <c r="AK238" s="2" t="e">
        <f t="shared" si="165"/>
        <v>#REF!</v>
      </c>
      <c r="AL238" s="1">
        <f>VLOOKUP($B238&amp;$C238&amp;$D238,Staqo!$A$3:$AJ$1048576,AL$1,0)</f>
        <v>0.194708</v>
      </c>
      <c r="AM238" s="1" t="e">
        <f>VLOOKUP($B238&amp;$C238&amp;$D238,HFE!$A$3:$AJ$1048576,AM$1,0)</f>
        <v>#REF!</v>
      </c>
      <c r="AN238" s="2" t="e">
        <f t="shared" si="166"/>
        <v>#REF!</v>
      </c>
      <c r="AO238" s="1">
        <f>VLOOKUP($B238&amp;$C238&amp;$D238,Staqo!$A$3:$AJ$1048576,AO$1,0)</f>
        <v>0.212427</v>
      </c>
      <c r="AP238" s="1" t="e">
        <f>VLOOKUP($B238&amp;$C238&amp;$D238,HFE!$A$3:$AJ$1048576,AP$1,0)</f>
        <v>#REF!</v>
      </c>
      <c r="AQ238" s="2" t="e">
        <f t="shared" si="167"/>
        <v>#REF!</v>
      </c>
      <c r="AR238" s="1">
        <f>VLOOKUP($B238&amp;$C238&amp;$D238,Staqo!$A$3:$AJ$1048576,AR$1,0)</f>
        <v>0.193115</v>
      </c>
      <c r="AS238" s="1" t="e">
        <f>VLOOKUP($B238&amp;$C238&amp;$D238,HFE!$A$3:$AJ$1048576,AS$1,0)</f>
        <v>#REF!</v>
      </c>
      <c r="AT238" s="2" t="e">
        <f t="shared" si="168"/>
        <v>#REF!</v>
      </c>
      <c r="AU238" s="1">
        <f>VLOOKUP($B238&amp;$C238&amp;$D238,Staqo!$A$3:$AJ$1048576,AU$1,0)</f>
        <v>96.2247</v>
      </c>
      <c r="AV238" s="1">
        <f>VLOOKUP($B238&amp;$C238&amp;$D238,HFE!$A$3:$AJ$1048576,AV$1,0)</f>
        <v>0</v>
      </c>
      <c r="AW238" s="2">
        <f t="shared" si="169"/>
        <v>-96.2247</v>
      </c>
      <c r="AX238" s="4">
        <f>VLOOKUP($B238&amp;$C238&amp;$D238,Staqo!$A$3:$AJ$1048576,AX$1,0)</f>
        <v>12</v>
      </c>
      <c r="AY238" s="4">
        <f>VLOOKUP($B238&amp;$C238&amp;$D238,HFE!$A$3:$AJ$1048576,AY$1,0)</f>
        <v>12</v>
      </c>
      <c r="AZ238" s="5">
        <f t="shared" si="170"/>
        <v>0</v>
      </c>
      <c r="BA238" s="1">
        <f>VLOOKUP($B238&amp;$C238&amp;$D238,Staqo!$A$3:$AJ$1048576,BA$1,0)</f>
        <v>0</v>
      </c>
      <c r="BB238" s="1">
        <f>VLOOKUP($B238&amp;$C238&amp;$D238,HFE!$A$3:$AJ$1048576,BB$1,0)</f>
        <v>0</v>
      </c>
      <c r="BC238" s="2">
        <f t="shared" si="171"/>
        <v>0</v>
      </c>
      <c r="BD238" s="1">
        <f>VLOOKUP($B238&amp;$C238&amp;$D238,Staqo!$A$3:$AJ$1048576,BD$1,0)</f>
        <v>0</v>
      </c>
      <c r="BE238" s="1">
        <f>VLOOKUP($B238&amp;$C238&amp;$D238,HFE!$A$3:$AJ$1048576,BE$1,0)</f>
        <v>0</v>
      </c>
      <c r="BF238" s="2">
        <f t="shared" si="172"/>
        <v>0</v>
      </c>
      <c r="BG238" s="1">
        <f>VLOOKUP($B238&amp;$C238&amp;$D238,Staqo!$A$3:$AJ$1048576,BG$1,0)</f>
        <v>0</v>
      </c>
      <c r="BH238" s="1">
        <f>VLOOKUP($B238&amp;$C238&amp;$D238,HFE!$A$3:$AJ$1048576,BH$1,0)</f>
        <v>0</v>
      </c>
      <c r="BI238" s="2">
        <f t="shared" si="173"/>
        <v>0</v>
      </c>
      <c r="BJ238" s="1">
        <f>VLOOKUP($B238&amp;$C238&amp;$D238,Staqo!$A$3:$AJ$1048576,BJ$1,0)</f>
        <v>0</v>
      </c>
      <c r="BK238" s="1">
        <f>VLOOKUP($B238&amp;$C238&amp;$D238,HFE!$A$3:$AJ$1048576,BK$1,0)</f>
        <v>0</v>
      </c>
      <c r="BL238" s="2">
        <f t="shared" si="174"/>
        <v>0</v>
      </c>
      <c r="BM238" s="1">
        <f>VLOOKUP($B238&amp;$C238&amp;$D238,Staqo!$A$3:$AJ$1048576,BM$1,0)</f>
        <v>0</v>
      </c>
      <c r="BN238" s="1">
        <f>VLOOKUP($B238&amp;$C238&amp;$D238,HFE!$A$3:$AJ$1048576,BN$1,0)</f>
        <v>0</v>
      </c>
      <c r="BO238" s="2">
        <f t="shared" si="175"/>
        <v>0</v>
      </c>
      <c r="BP238" s="1">
        <f>VLOOKUP($B238&amp;$C238&amp;$D238,Staqo!$A$3:$AJ$1048576,BP$1,0)</f>
        <v>0</v>
      </c>
      <c r="BQ238" s="1">
        <f>VLOOKUP($B238&amp;$C238&amp;$D238,HFE!$A$3:$AJ$1048576,BQ$1,0)</f>
        <v>0</v>
      </c>
      <c r="BR238" s="2">
        <f t="shared" si="176"/>
        <v>0</v>
      </c>
      <c r="BS238" s="1">
        <f>VLOOKUP($B238&amp;$C238&amp;$D238,Staqo!$A$3:$AJ$1048576,BS$1,0)</f>
        <v>0</v>
      </c>
      <c r="BT238" s="1">
        <f>VLOOKUP($B238&amp;$C238&amp;$D238,HFE!$A$3:$AJ$1048576,BT$1,0)</f>
        <v>0</v>
      </c>
      <c r="BU238" s="2">
        <f t="shared" si="177"/>
        <v>0</v>
      </c>
      <c r="BV238" s="1">
        <f>VLOOKUP($B238&amp;$C238&amp;$D238,Staqo!$A$3:$AJ$1048576,BV$1,0)</f>
        <v>0</v>
      </c>
      <c r="BW238" s="1">
        <f>VLOOKUP($B238&amp;$C238&amp;$D238,HFE!$A$3:$AJ$1048576,BW$1,0)</f>
        <v>0</v>
      </c>
      <c r="BX238" s="2">
        <f t="shared" si="178"/>
        <v>0</v>
      </c>
      <c r="BY238" s="1">
        <f>VLOOKUP($B238&amp;$C238&amp;$D238,Staqo!$A$3:$AJ$1048576,BY$1,0)</f>
        <v>0</v>
      </c>
      <c r="BZ238" s="1">
        <f>VLOOKUP($B238&amp;$C238&amp;$D238,HFE!$A$3:$AJ$1048576,BZ$1,0)</f>
        <v>0</v>
      </c>
      <c r="CA238" s="2">
        <f t="shared" si="179"/>
        <v>0</v>
      </c>
      <c r="CB238" s="1">
        <f>VLOOKUP($B238&amp;$C238&amp;$D238,Staqo!$A$3:$AJ$1048576,CB$1,0)</f>
        <v>0</v>
      </c>
      <c r="CC238" s="1">
        <f>VLOOKUP($B238&amp;$C238&amp;$D238,HFE!$A$3:$AJ$1048576,CC$1,0)</f>
        <v>0</v>
      </c>
      <c r="CD238" s="2">
        <f t="shared" si="180"/>
        <v>0</v>
      </c>
      <c r="CE238" s="1">
        <f>VLOOKUP($B238&amp;$C238&amp;$D238,Staqo!$A$3:$AJ$1048576,CE$1,0)</f>
        <v>0</v>
      </c>
      <c r="CF238" s="1">
        <f>VLOOKUP($B238&amp;$C238&amp;$D238,HFE!$A$3:$AJ$1048576,CF$1,0)</f>
        <v>0</v>
      </c>
      <c r="CG238" s="2">
        <f t="shared" si="181"/>
        <v>0</v>
      </c>
      <c r="CH238" s="1">
        <f>VLOOKUP($B238&amp;$C238&amp;$D238,Staqo!$A$3:$AJ$1048576,CH$1,0)</f>
        <v>0</v>
      </c>
      <c r="CI238" s="1">
        <f>VLOOKUP($B238&amp;$C238&amp;$D238,HFE!$A$3:$AJ$1048576,CI$1,0)</f>
        <v>0</v>
      </c>
      <c r="CJ238" s="2">
        <f t="shared" si="182"/>
        <v>0</v>
      </c>
      <c r="CK238" s="1">
        <f>VLOOKUP($B238&amp;$C238&amp;$D238,Staqo!$A$3:$AJ$1048576,CK$1,0)</f>
        <v>0</v>
      </c>
      <c r="CL238" s="1">
        <f>VLOOKUP($B238&amp;$C238&amp;$D238,HFE!$A$3:$AJ$1048576,CL$1,0)</f>
        <v>0</v>
      </c>
      <c r="CM238" s="2">
        <f t="shared" si="183"/>
        <v>0</v>
      </c>
      <c r="CN238" s="1">
        <f>VLOOKUP($B238&amp;$C238&amp;$D238,Staqo!$A$3:$AJ$1048576,CN$1,0)</f>
        <v>0</v>
      </c>
      <c r="CO238" s="1">
        <f>VLOOKUP($B238&amp;$C238&amp;$D238,HFE!$A$3:$AJ$1048576,CO$1,0)</f>
        <v>0</v>
      </c>
      <c r="CP238" s="2">
        <f t="shared" si="184"/>
        <v>0</v>
      </c>
      <c r="CQ238" s="1">
        <f>VLOOKUP($B238&amp;$C238&amp;$D238,Staqo!$A$3:$AJ$1048576,CQ$1,0)</f>
        <v>0</v>
      </c>
      <c r="CR238" s="1">
        <f>VLOOKUP($B238&amp;$C238&amp;$D238,HFE!$A$3:$AJ$1048576,CR$1,0)</f>
        <v>0</v>
      </c>
      <c r="CS238" s="2">
        <f t="shared" si="185"/>
        <v>0</v>
      </c>
      <c r="CT238" s="1"/>
      <c r="CU238" s="1"/>
      <c r="CV238" s="2"/>
    </row>
    <row r="239" hidden="1" spans="1:100">
      <c r="A239" s="1" t="s">
        <v>95</v>
      </c>
      <c r="B239" s="1" t="s">
        <v>96</v>
      </c>
      <c r="C239" s="3">
        <v>44566</v>
      </c>
      <c r="D239" s="1" t="s">
        <v>118</v>
      </c>
      <c r="E239" s="1">
        <f>VLOOKUP($B239&amp;$C239&amp;$D239,Staqo!$A$3:$AJ$1048576,E$1,0)</f>
        <v>5.32208</v>
      </c>
      <c r="F239" s="1" t="e">
        <f>VLOOKUP($B239&amp;$C239&amp;$D239,HFE!$A$3:$AJ$1048576,F$1,0)</f>
        <v>#REF!</v>
      </c>
      <c r="G239" s="2" t="e">
        <f t="shared" si="155"/>
        <v>#REF!</v>
      </c>
      <c r="H239" s="1">
        <f>VLOOKUP($B239&amp;$C239&amp;$D239,Staqo!$A$3:$AJ$1048576,H$1,0)</f>
        <v>6.10128</v>
      </c>
      <c r="I239" s="1" t="e">
        <f>VLOOKUP($B239&amp;$C239&amp;$D239,HFE!$A$3:$AJ$1048576,I$1,0)</f>
        <v>#REF!</v>
      </c>
      <c r="J239" s="2" t="e">
        <f t="shared" si="156"/>
        <v>#REF!</v>
      </c>
      <c r="K239" s="1">
        <f>VLOOKUP($B239&amp;$C239&amp;$D239,Staqo!$A$3:$AJ$1048576,K$1,0)</f>
        <v>6724.1</v>
      </c>
      <c r="L239" s="1" t="e">
        <f>VLOOKUP($B239&amp;$C239&amp;$D239,HFE!$A$3:$AJ$1048576,L$1,0)</f>
        <v>#REF!</v>
      </c>
      <c r="M239" s="2" t="e">
        <f t="shared" si="157"/>
        <v>#REF!</v>
      </c>
      <c r="N239" s="1">
        <f>VLOOKUP($B239&amp;$C239&amp;$D239,Staqo!$A$3:$AJ$1048576,N$1,0)</f>
        <v>5320</v>
      </c>
      <c r="O239" s="1">
        <f>VLOOKUP($B239&amp;$C239&amp;$D239,HFE!$A$3:$AJ$1048576,O$1,0)</f>
        <v>0</v>
      </c>
      <c r="P239" s="2">
        <f t="shared" si="158"/>
        <v>-5320</v>
      </c>
      <c r="Q239" s="1">
        <f>VLOOKUP($B239&amp;$C239&amp;$D239,Staqo!$A$3:$AJ$1048576,Q$1,0)</f>
        <v>5276.49</v>
      </c>
      <c r="R239" s="1">
        <f>VLOOKUP($B239&amp;$C239&amp;$D239,HFE!$A$3:$AJ$1048576,R$1,0)</f>
        <v>0</v>
      </c>
      <c r="S239" s="2">
        <f t="shared" si="159"/>
        <v>-5276.49</v>
      </c>
      <c r="T239" s="1">
        <f>VLOOKUP($B239&amp;$C239&amp;$D239,Staqo!$A$3:$AJ$1048576,T$1,0)</f>
        <v>0.791184</v>
      </c>
      <c r="U239" s="1" t="e">
        <f>VLOOKUP($B239&amp;$C239&amp;$D239,HFE!$A$3:$AJ$1048576,U$1,0)</f>
        <v>#REF!</v>
      </c>
      <c r="V239" s="2" t="e">
        <f t="shared" si="160"/>
        <v>#REF!</v>
      </c>
      <c r="W239" s="1">
        <f>VLOOKUP($B239&amp;$C239&amp;$D239,Staqo!$A$3:$AJ$1048576,W$1,0)</f>
        <v>0.784714</v>
      </c>
      <c r="X239" s="1" t="e">
        <f>VLOOKUP($B239&amp;$C239&amp;$D239,HFE!$A$3:$AJ$1048576,X$1,0)</f>
        <v>#REF!</v>
      </c>
      <c r="Y239" s="2" t="e">
        <f t="shared" si="161"/>
        <v>#REF!</v>
      </c>
      <c r="Z239" s="4">
        <f>VLOOKUP($B239&amp;$C239&amp;$D239,Staqo!$A$3:$AJ$1048576,Z$1,0)</f>
        <v>100</v>
      </c>
      <c r="AA239" s="4">
        <f>VLOOKUP($B239&amp;$C239&amp;$D239,HFE!$A$3:$AJ$1048576,AA$1,0)</f>
        <v>0</v>
      </c>
      <c r="AB239" s="5">
        <f t="shared" si="162"/>
        <v>-100</v>
      </c>
      <c r="AC239" s="1">
        <f>VLOOKUP($B239&amp;$C239&amp;$D239,Staqo!$A$3:$AJ$1048576,AC$1,0)</f>
        <v>100</v>
      </c>
      <c r="AD239" s="1">
        <f>VLOOKUP($B239&amp;$C239&amp;$D239,HFE!$A$3:$AJ$1048576,AD$1,0)*100</f>
        <v>100</v>
      </c>
      <c r="AE239" s="2">
        <f t="shared" si="163"/>
        <v>0</v>
      </c>
      <c r="AF239" s="1">
        <f>VLOOKUP($B239&amp;$C239&amp;$D239,Staqo!$A$3:$AJ$1048576,AF$1,0)</f>
        <v>100</v>
      </c>
      <c r="AG239" s="1">
        <f>VLOOKUP($B239&amp;$C239&amp;$D239,HFE!$A$3:$AJ$1048576,AG$1,0)*100</f>
        <v>100</v>
      </c>
      <c r="AH239" s="2">
        <f t="shared" si="164"/>
        <v>0</v>
      </c>
      <c r="AI239" s="1">
        <f>VLOOKUP($B239&amp;$C239&amp;$D239,Staqo!$A$3:$AJ$1048576,AI$1,0)</f>
        <v>0.221249</v>
      </c>
      <c r="AJ239" s="1" t="e">
        <f>VLOOKUP($B239&amp;$C239&amp;$D239,HFE!$A$3:$AJ$1048576,AJ$1,0)</f>
        <v>#REF!</v>
      </c>
      <c r="AK239" s="2" t="e">
        <f t="shared" si="165"/>
        <v>#REF!</v>
      </c>
      <c r="AL239" s="1">
        <f>VLOOKUP($B239&amp;$C239&amp;$D239,Staqo!$A$3:$AJ$1048576,AL$1,0)</f>
        <v>0.201135</v>
      </c>
      <c r="AM239" s="1" t="e">
        <f>VLOOKUP($B239&amp;$C239&amp;$D239,HFE!$A$3:$AJ$1048576,AM$1,0)</f>
        <v>#REF!</v>
      </c>
      <c r="AN239" s="2" t="e">
        <f t="shared" si="166"/>
        <v>#REF!</v>
      </c>
      <c r="AO239" s="1">
        <f>VLOOKUP($B239&amp;$C239&amp;$D239,Staqo!$A$3:$AJ$1048576,AO$1,0)</f>
        <v>0.219439</v>
      </c>
      <c r="AP239" s="1" t="e">
        <f>VLOOKUP($B239&amp;$C239&amp;$D239,HFE!$A$3:$AJ$1048576,AP$1,0)</f>
        <v>#REF!</v>
      </c>
      <c r="AQ239" s="2" t="e">
        <f t="shared" si="167"/>
        <v>#REF!</v>
      </c>
      <c r="AR239" s="1">
        <f>VLOOKUP($B239&amp;$C239&amp;$D239,Staqo!$A$3:$AJ$1048576,AR$1,0)</f>
        <v>0.19949</v>
      </c>
      <c r="AS239" s="1" t="e">
        <f>VLOOKUP($B239&amp;$C239&amp;$D239,HFE!$A$3:$AJ$1048576,AS$1,0)</f>
        <v>#REF!</v>
      </c>
      <c r="AT239" s="2" t="e">
        <f t="shared" si="168"/>
        <v>#REF!</v>
      </c>
      <c r="AU239" s="1">
        <f>VLOOKUP($B239&amp;$C239&amp;$D239,Staqo!$A$3:$AJ$1048576,AU$1,0)</f>
        <v>96.585</v>
      </c>
      <c r="AV239" s="1">
        <f>VLOOKUP($B239&amp;$C239&amp;$D239,HFE!$A$3:$AJ$1048576,AV$1,0)</f>
        <v>0</v>
      </c>
      <c r="AW239" s="2">
        <f t="shared" si="169"/>
        <v>-96.585</v>
      </c>
      <c r="AX239" s="4">
        <f>VLOOKUP($B239&amp;$C239&amp;$D239,Staqo!$A$3:$AJ$1048576,AX$1,0)</f>
        <v>12</v>
      </c>
      <c r="AY239" s="4">
        <f>VLOOKUP($B239&amp;$C239&amp;$D239,HFE!$A$3:$AJ$1048576,AY$1,0)</f>
        <v>12</v>
      </c>
      <c r="AZ239" s="5">
        <f t="shared" si="170"/>
        <v>0</v>
      </c>
      <c r="BA239" s="1">
        <f>VLOOKUP($B239&amp;$C239&amp;$D239,Staqo!$A$3:$AJ$1048576,BA$1,0)</f>
        <v>0</v>
      </c>
      <c r="BB239" s="1">
        <f>VLOOKUP($B239&amp;$C239&amp;$D239,HFE!$A$3:$AJ$1048576,BB$1,0)</f>
        <v>0</v>
      </c>
      <c r="BC239" s="2">
        <f t="shared" si="171"/>
        <v>0</v>
      </c>
      <c r="BD239" s="1">
        <f>VLOOKUP($B239&amp;$C239&amp;$D239,Staqo!$A$3:$AJ$1048576,BD$1,0)</f>
        <v>0</v>
      </c>
      <c r="BE239" s="1">
        <f>VLOOKUP($B239&amp;$C239&amp;$D239,HFE!$A$3:$AJ$1048576,BE$1,0)</f>
        <v>0</v>
      </c>
      <c r="BF239" s="2">
        <f t="shared" si="172"/>
        <v>0</v>
      </c>
      <c r="BG239" s="1">
        <f>VLOOKUP($B239&amp;$C239&amp;$D239,Staqo!$A$3:$AJ$1048576,BG$1,0)</f>
        <v>0</v>
      </c>
      <c r="BH239" s="1">
        <f>VLOOKUP($B239&amp;$C239&amp;$D239,HFE!$A$3:$AJ$1048576,BH$1,0)</f>
        <v>0</v>
      </c>
      <c r="BI239" s="2">
        <f t="shared" si="173"/>
        <v>0</v>
      </c>
      <c r="BJ239" s="1">
        <f>VLOOKUP($B239&amp;$C239&amp;$D239,Staqo!$A$3:$AJ$1048576,BJ$1,0)</f>
        <v>0</v>
      </c>
      <c r="BK239" s="1">
        <f>VLOOKUP($B239&amp;$C239&amp;$D239,HFE!$A$3:$AJ$1048576,BK$1,0)</f>
        <v>0</v>
      </c>
      <c r="BL239" s="2">
        <f t="shared" si="174"/>
        <v>0</v>
      </c>
      <c r="BM239" s="1">
        <f>VLOOKUP($B239&amp;$C239&amp;$D239,Staqo!$A$3:$AJ$1048576,BM$1,0)</f>
        <v>0</v>
      </c>
      <c r="BN239" s="1">
        <f>VLOOKUP($B239&amp;$C239&amp;$D239,HFE!$A$3:$AJ$1048576,BN$1,0)</f>
        <v>0</v>
      </c>
      <c r="BO239" s="2">
        <f t="shared" si="175"/>
        <v>0</v>
      </c>
      <c r="BP239" s="1">
        <f>VLOOKUP($B239&amp;$C239&amp;$D239,Staqo!$A$3:$AJ$1048576,BP$1,0)</f>
        <v>0</v>
      </c>
      <c r="BQ239" s="1">
        <f>VLOOKUP($B239&amp;$C239&amp;$D239,HFE!$A$3:$AJ$1048576,BQ$1,0)</f>
        <v>0</v>
      </c>
      <c r="BR239" s="2">
        <f t="shared" si="176"/>
        <v>0</v>
      </c>
      <c r="BS239" s="1">
        <f>VLOOKUP($B239&amp;$C239&amp;$D239,Staqo!$A$3:$AJ$1048576,BS$1,0)</f>
        <v>0</v>
      </c>
      <c r="BT239" s="1">
        <f>VLOOKUP($B239&amp;$C239&amp;$D239,HFE!$A$3:$AJ$1048576,BT$1,0)</f>
        <v>0</v>
      </c>
      <c r="BU239" s="2">
        <f t="shared" si="177"/>
        <v>0</v>
      </c>
      <c r="BV239" s="1">
        <f>VLOOKUP($B239&amp;$C239&amp;$D239,Staqo!$A$3:$AJ$1048576,BV$1,0)</f>
        <v>0</v>
      </c>
      <c r="BW239" s="1">
        <f>VLOOKUP($B239&amp;$C239&amp;$D239,HFE!$A$3:$AJ$1048576,BW$1,0)</f>
        <v>0</v>
      </c>
      <c r="BX239" s="2">
        <f t="shared" si="178"/>
        <v>0</v>
      </c>
      <c r="BY239" s="1">
        <f>VLOOKUP($B239&amp;$C239&amp;$D239,Staqo!$A$3:$AJ$1048576,BY$1,0)</f>
        <v>0</v>
      </c>
      <c r="BZ239" s="1">
        <f>VLOOKUP($B239&amp;$C239&amp;$D239,HFE!$A$3:$AJ$1048576,BZ$1,0)</f>
        <v>0</v>
      </c>
      <c r="CA239" s="2">
        <f t="shared" si="179"/>
        <v>0</v>
      </c>
      <c r="CB239" s="1">
        <f>VLOOKUP($B239&amp;$C239&amp;$D239,Staqo!$A$3:$AJ$1048576,CB$1,0)</f>
        <v>0</v>
      </c>
      <c r="CC239" s="1">
        <f>VLOOKUP($B239&amp;$C239&amp;$D239,HFE!$A$3:$AJ$1048576,CC$1,0)</f>
        <v>0</v>
      </c>
      <c r="CD239" s="2">
        <f t="shared" si="180"/>
        <v>0</v>
      </c>
      <c r="CE239" s="1">
        <f>VLOOKUP($B239&amp;$C239&amp;$D239,Staqo!$A$3:$AJ$1048576,CE$1,0)</f>
        <v>0</v>
      </c>
      <c r="CF239" s="1">
        <f>VLOOKUP($B239&amp;$C239&amp;$D239,HFE!$A$3:$AJ$1048576,CF$1,0)</f>
        <v>0</v>
      </c>
      <c r="CG239" s="2">
        <f t="shared" si="181"/>
        <v>0</v>
      </c>
      <c r="CH239" s="1">
        <f>VLOOKUP($B239&amp;$C239&amp;$D239,Staqo!$A$3:$AJ$1048576,CH$1,0)</f>
        <v>0</v>
      </c>
      <c r="CI239" s="1">
        <f>VLOOKUP($B239&amp;$C239&amp;$D239,HFE!$A$3:$AJ$1048576,CI$1,0)</f>
        <v>0</v>
      </c>
      <c r="CJ239" s="2">
        <f t="shared" si="182"/>
        <v>0</v>
      </c>
      <c r="CK239" s="1">
        <f>VLOOKUP($B239&amp;$C239&amp;$D239,Staqo!$A$3:$AJ$1048576,CK$1,0)</f>
        <v>0</v>
      </c>
      <c r="CL239" s="1">
        <f>VLOOKUP($B239&amp;$C239&amp;$D239,HFE!$A$3:$AJ$1048576,CL$1,0)</f>
        <v>0</v>
      </c>
      <c r="CM239" s="2">
        <f t="shared" si="183"/>
        <v>0</v>
      </c>
      <c r="CN239" s="1">
        <f>VLOOKUP($B239&amp;$C239&amp;$D239,Staqo!$A$3:$AJ$1048576,CN$1,0)</f>
        <v>0</v>
      </c>
      <c r="CO239" s="1">
        <f>VLOOKUP($B239&amp;$C239&amp;$D239,HFE!$A$3:$AJ$1048576,CO$1,0)</f>
        <v>0</v>
      </c>
      <c r="CP239" s="2">
        <f t="shared" si="184"/>
        <v>0</v>
      </c>
      <c r="CQ239" s="1">
        <f>VLOOKUP($B239&amp;$C239&amp;$D239,Staqo!$A$3:$AJ$1048576,CQ$1,0)</f>
        <v>0</v>
      </c>
      <c r="CR239" s="1">
        <f>VLOOKUP($B239&amp;$C239&amp;$D239,HFE!$A$3:$AJ$1048576,CR$1,0)</f>
        <v>0</v>
      </c>
      <c r="CS239" s="2">
        <f t="shared" si="185"/>
        <v>0</v>
      </c>
      <c r="CT239" s="1"/>
      <c r="CU239" s="1"/>
      <c r="CV239" s="2"/>
    </row>
    <row r="240" hidden="1" spans="1:100">
      <c r="A240" s="1" t="s">
        <v>95</v>
      </c>
      <c r="B240" s="1" t="s">
        <v>96</v>
      </c>
      <c r="C240" s="3">
        <v>44566</v>
      </c>
      <c r="D240" s="1" t="s">
        <v>119</v>
      </c>
      <c r="E240" s="1">
        <f>VLOOKUP($B240&amp;$C240&amp;$D240,Staqo!$A$3:$AJ$1048576,E$1,0)</f>
        <v>5.32208</v>
      </c>
      <c r="F240" s="1" t="e">
        <f>VLOOKUP($B240&amp;$C240&amp;$D240,HFE!$A$3:$AJ$1048576,F$1,0)</f>
        <v>#REF!</v>
      </c>
      <c r="G240" s="2" t="e">
        <f t="shared" si="155"/>
        <v>#REF!</v>
      </c>
      <c r="H240" s="1">
        <f>VLOOKUP($B240&amp;$C240&amp;$D240,Staqo!$A$3:$AJ$1048576,H$1,0)</f>
        <v>6.10128</v>
      </c>
      <c r="I240" s="1" t="e">
        <f>VLOOKUP($B240&amp;$C240&amp;$D240,HFE!$A$3:$AJ$1048576,I$1,0)</f>
        <v>#REF!</v>
      </c>
      <c r="J240" s="2" t="e">
        <f t="shared" si="156"/>
        <v>#REF!</v>
      </c>
      <c r="K240" s="1">
        <f>VLOOKUP($B240&amp;$C240&amp;$D240,Staqo!$A$3:$AJ$1048576,K$1,0)</f>
        <v>6724.1</v>
      </c>
      <c r="L240" s="1" t="e">
        <f>VLOOKUP($B240&amp;$C240&amp;$D240,HFE!$A$3:$AJ$1048576,L$1,0)</f>
        <v>#REF!</v>
      </c>
      <c r="M240" s="2" t="e">
        <f t="shared" si="157"/>
        <v>#REF!</v>
      </c>
      <c r="N240" s="1">
        <f>VLOOKUP($B240&amp;$C240&amp;$D240,Staqo!$A$3:$AJ$1048576,N$1,0)</f>
        <v>5240</v>
      </c>
      <c r="O240" s="1">
        <f>VLOOKUP($B240&amp;$C240&amp;$D240,HFE!$A$3:$AJ$1048576,O$1,0)</f>
        <v>0</v>
      </c>
      <c r="P240" s="2">
        <f t="shared" si="158"/>
        <v>-5240</v>
      </c>
      <c r="Q240" s="1">
        <f>VLOOKUP($B240&amp;$C240&amp;$D240,Staqo!$A$3:$AJ$1048576,Q$1,0)</f>
        <v>5197.15</v>
      </c>
      <c r="R240" s="1">
        <f>VLOOKUP($B240&amp;$C240&amp;$D240,HFE!$A$3:$AJ$1048576,R$1,0)</f>
        <v>0</v>
      </c>
      <c r="S240" s="2">
        <f t="shared" si="159"/>
        <v>-5197.15</v>
      </c>
      <c r="T240" s="1">
        <f>VLOOKUP($B240&amp;$C240&amp;$D240,Staqo!$A$3:$AJ$1048576,T$1,0)</f>
        <v>0.779287</v>
      </c>
      <c r="U240" s="1" t="e">
        <f>VLOOKUP($B240&amp;$C240&amp;$D240,HFE!$A$3:$AJ$1048576,U$1,0)</f>
        <v>#REF!</v>
      </c>
      <c r="V240" s="2" t="e">
        <f t="shared" si="160"/>
        <v>#REF!</v>
      </c>
      <c r="W240" s="1">
        <f>VLOOKUP($B240&amp;$C240&amp;$D240,Staqo!$A$3:$AJ$1048576,W$1,0)</f>
        <v>0.772914</v>
      </c>
      <c r="X240" s="1" t="e">
        <f>VLOOKUP($B240&amp;$C240&amp;$D240,HFE!$A$3:$AJ$1048576,X$1,0)</f>
        <v>#REF!</v>
      </c>
      <c r="Y240" s="2" t="e">
        <f t="shared" si="161"/>
        <v>#REF!</v>
      </c>
      <c r="Z240" s="4">
        <f>VLOOKUP($B240&amp;$C240&amp;$D240,Staqo!$A$3:$AJ$1048576,Z$1,0)</f>
        <v>100</v>
      </c>
      <c r="AA240" s="4">
        <f>VLOOKUP($B240&amp;$C240&amp;$D240,HFE!$A$3:$AJ$1048576,AA$1,0)</f>
        <v>0</v>
      </c>
      <c r="AB240" s="5">
        <f t="shared" si="162"/>
        <v>-100</v>
      </c>
      <c r="AC240" s="1">
        <f>VLOOKUP($B240&amp;$C240&amp;$D240,Staqo!$A$3:$AJ$1048576,AC$1,0)</f>
        <v>100</v>
      </c>
      <c r="AD240" s="1">
        <f>VLOOKUP($B240&amp;$C240&amp;$D240,HFE!$A$3:$AJ$1048576,AD$1,0)*100</f>
        <v>100</v>
      </c>
      <c r="AE240" s="2">
        <f t="shared" si="163"/>
        <v>0</v>
      </c>
      <c r="AF240" s="1">
        <f>VLOOKUP($B240&amp;$C240&amp;$D240,Staqo!$A$3:$AJ$1048576,AF$1,0)</f>
        <v>100</v>
      </c>
      <c r="AG240" s="1">
        <f>VLOOKUP($B240&amp;$C240&amp;$D240,HFE!$A$3:$AJ$1048576,AG$1,0)*100</f>
        <v>100</v>
      </c>
      <c r="AH240" s="2">
        <f t="shared" si="164"/>
        <v>0</v>
      </c>
      <c r="AI240" s="1">
        <f>VLOOKUP($B240&amp;$C240&amp;$D240,Staqo!$A$3:$AJ$1048576,AI$1,0)</f>
        <v>0.217921</v>
      </c>
      <c r="AJ240" s="1" t="e">
        <f>VLOOKUP($B240&amp;$C240&amp;$D240,HFE!$A$3:$AJ$1048576,AJ$1,0)</f>
        <v>#REF!</v>
      </c>
      <c r="AK240" s="2" t="e">
        <f t="shared" si="165"/>
        <v>#REF!</v>
      </c>
      <c r="AL240" s="1">
        <f>VLOOKUP($B240&amp;$C240&amp;$D240,Staqo!$A$3:$AJ$1048576,AL$1,0)</f>
        <v>0.19811</v>
      </c>
      <c r="AM240" s="1" t="e">
        <f>VLOOKUP($B240&amp;$C240&amp;$D240,HFE!$A$3:$AJ$1048576,AM$1,0)</f>
        <v>#REF!</v>
      </c>
      <c r="AN240" s="2" t="e">
        <f t="shared" si="166"/>
        <v>#REF!</v>
      </c>
      <c r="AO240" s="1">
        <f>VLOOKUP($B240&amp;$C240&amp;$D240,Staqo!$A$3:$AJ$1048576,AO$1,0)</f>
        <v>0.216139</v>
      </c>
      <c r="AP240" s="1" t="e">
        <f>VLOOKUP($B240&amp;$C240&amp;$D240,HFE!$A$3:$AJ$1048576,AP$1,0)</f>
        <v>#REF!</v>
      </c>
      <c r="AQ240" s="2" t="e">
        <f t="shared" si="167"/>
        <v>#REF!</v>
      </c>
      <c r="AR240" s="1">
        <f>VLOOKUP($B240&amp;$C240&amp;$D240,Staqo!$A$3:$AJ$1048576,AR$1,0)</f>
        <v>0.19649</v>
      </c>
      <c r="AS240" s="1" t="e">
        <f>VLOOKUP($B240&amp;$C240&amp;$D240,HFE!$A$3:$AJ$1048576,AS$1,0)</f>
        <v>#REF!</v>
      </c>
      <c r="AT240" s="2" t="e">
        <f t="shared" si="168"/>
        <v>#REF!</v>
      </c>
      <c r="AU240" s="1">
        <f>VLOOKUP($B240&amp;$C240&amp;$D240,Staqo!$A$3:$AJ$1048576,AU$1,0)</f>
        <v>97.3666</v>
      </c>
      <c r="AV240" s="1">
        <f>VLOOKUP($B240&amp;$C240&amp;$D240,HFE!$A$3:$AJ$1048576,AV$1,0)</f>
        <v>0</v>
      </c>
      <c r="AW240" s="2">
        <f t="shared" si="169"/>
        <v>-97.3666</v>
      </c>
      <c r="AX240" s="4">
        <f>VLOOKUP($B240&amp;$C240&amp;$D240,Staqo!$A$3:$AJ$1048576,AX$1,0)</f>
        <v>12</v>
      </c>
      <c r="AY240" s="4">
        <f>VLOOKUP($B240&amp;$C240&amp;$D240,HFE!$A$3:$AJ$1048576,AY$1,0)</f>
        <v>12</v>
      </c>
      <c r="AZ240" s="5">
        <f t="shared" si="170"/>
        <v>0</v>
      </c>
      <c r="BA240" s="1">
        <f>VLOOKUP($B240&amp;$C240&amp;$D240,Staqo!$A$3:$AJ$1048576,BA$1,0)</f>
        <v>0</v>
      </c>
      <c r="BB240" s="1">
        <f>VLOOKUP($B240&amp;$C240&amp;$D240,HFE!$A$3:$AJ$1048576,BB$1,0)</f>
        <v>0</v>
      </c>
      <c r="BC240" s="2">
        <f t="shared" si="171"/>
        <v>0</v>
      </c>
      <c r="BD240" s="1">
        <f>VLOOKUP($B240&amp;$C240&amp;$D240,Staqo!$A$3:$AJ$1048576,BD$1,0)</f>
        <v>0</v>
      </c>
      <c r="BE240" s="1">
        <f>VLOOKUP($B240&amp;$C240&amp;$D240,HFE!$A$3:$AJ$1048576,BE$1,0)</f>
        <v>0</v>
      </c>
      <c r="BF240" s="2">
        <f t="shared" si="172"/>
        <v>0</v>
      </c>
      <c r="BG240" s="1">
        <f>VLOOKUP($B240&amp;$C240&amp;$D240,Staqo!$A$3:$AJ$1048576,BG$1,0)</f>
        <v>0</v>
      </c>
      <c r="BH240" s="1">
        <f>VLOOKUP($B240&amp;$C240&amp;$D240,HFE!$A$3:$AJ$1048576,BH$1,0)</f>
        <v>0</v>
      </c>
      <c r="BI240" s="2">
        <f t="shared" si="173"/>
        <v>0</v>
      </c>
      <c r="BJ240" s="1">
        <f>VLOOKUP($B240&amp;$C240&amp;$D240,Staqo!$A$3:$AJ$1048576,BJ$1,0)</f>
        <v>0</v>
      </c>
      <c r="BK240" s="1">
        <f>VLOOKUP($B240&amp;$C240&amp;$D240,HFE!$A$3:$AJ$1048576,BK$1,0)</f>
        <v>0</v>
      </c>
      <c r="BL240" s="2">
        <f t="shared" si="174"/>
        <v>0</v>
      </c>
      <c r="BM240" s="1">
        <f>VLOOKUP($B240&amp;$C240&amp;$D240,Staqo!$A$3:$AJ$1048576,BM$1,0)</f>
        <v>0</v>
      </c>
      <c r="BN240" s="1">
        <f>VLOOKUP($B240&amp;$C240&amp;$D240,HFE!$A$3:$AJ$1048576,BN$1,0)</f>
        <v>0</v>
      </c>
      <c r="BO240" s="2">
        <f t="shared" si="175"/>
        <v>0</v>
      </c>
      <c r="BP240" s="1">
        <f>VLOOKUP($B240&amp;$C240&amp;$D240,Staqo!$A$3:$AJ$1048576,BP$1,0)</f>
        <v>0</v>
      </c>
      <c r="BQ240" s="1">
        <f>VLOOKUP($B240&amp;$C240&amp;$D240,HFE!$A$3:$AJ$1048576,BQ$1,0)</f>
        <v>0</v>
      </c>
      <c r="BR240" s="2">
        <f t="shared" si="176"/>
        <v>0</v>
      </c>
      <c r="BS240" s="1">
        <f>VLOOKUP($B240&amp;$C240&amp;$D240,Staqo!$A$3:$AJ$1048576,BS$1,0)</f>
        <v>0</v>
      </c>
      <c r="BT240" s="1">
        <f>VLOOKUP($B240&amp;$C240&amp;$D240,HFE!$A$3:$AJ$1048576,BT$1,0)</f>
        <v>0</v>
      </c>
      <c r="BU240" s="2">
        <f t="shared" si="177"/>
        <v>0</v>
      </c>
      <c r="BV240" s="1">
        <f>VLOOKUP($B240&amp;$C240&amp;$D240,Staqo!$A$3:$AJ$1048576,BV$1,0)</f>
        <v>0</v>
      </c>
      <c r="BW240" s="1">
        <f>VLOOKUP($B240&amp;$C240&amp;$D240,HFE!$A$3:$AJ$1048576,BW$1,0)</f>
        <v>0</v>
      </c>
      <c r="BX240" s="2">
        <f t="shared" si="178"/>
        <v>0</v>
      </c>
      <c r="BY240" s="1">
        <f>VLOOKUP($B240&amp;$C240&amp;$D240,Staqo!$A$3:$AJ$1048576,BY$1,0)</f>
        <v>0</v>
      </c>
      <c r="BZ240" s="1">
        <f>VLOOKUP($B240&amp;$C240&amp;$D240,HFE!$A$3:$AJ$1048576,BZ$1,0)</f>
        <v>0</v>
      </c>
      <c r="CA240" s="2">
        <f t="shared" si="179"/>
        <v>0</v>
      </c>
      <c r="CB240" s="1">
        <f>VLOOKUP($B240&amp;$C240&amp;$D240,Staqo!$A$3:$AJ$1048576,CB$1,0)</f>
        <v>0</v>
      </c>
      <c r="CC240" s="1">
        <f>VLOOKUP($B240&amp;$C240&amp;$D240,HFE!$A$3:$AJ$1048576,CC$1,0)</f>
        <v>0</v>
      </c>
      <c r="CD240" s="2">
        <f t="shared" si="180"/>
        <v>0</v>
      </c>
      <c r="CE240" s="1">
        <f>VLOOKUP($B240&amp;$C240&amp;$D240,Staqo!$A$3:$AJ$1048576,CE$1,0)</f>
        <v>0</v>
      </c>
      <c r="CF240" s="1">
        <f>VLOOKUP($B240&amp;$C240&amp;$D240,HFE!$A$3:$AJ$1048576,CF$1,0)</f>
        <v>0</v>
      </c>
      <c r="CG240" s="2">
        <f t="shared" si="181"/>
        <v>0</v>
      </c>
      <c r="CH240" s="1">
        <f>VLOOKUP($B240&amp;$C240&amp;$D240,Staqo!$A$3:$AJ$1048576,CH$1,0)</f>
        <v>0</v>
      </c>
      <c r="CI240" s="1">
        <f>VLOOKUP($B240&amp;$C240&amp;$D240,HFE!$A$3:$AJ$1048576,CI$1,0)</f>
        <v>0</v>
      </c>
      <c r="CJ240" s="2">
        <f t="shared" si="182"/>
        <v>0</v>
      </c>
      <c r="CK240" s="1">
        <f>VLOOKUP($B240&amp;$C240&amp;$D240,Staqo!$A$3:$AJ$1048576,CK$1,0)</f>
        <v>0</v>
      </c>
      <c r="CL240" s="1">
        <f>VLOOKUP($B240&amp;$C240&amp;$D240,HFE!$A$3:$AJ$1048576,CL$1,0)</f>
        <v>0</v>
      </c>
      <c r="CM240" s="2">
        <f t="shared" si="183"/>
        <v>0</v>
      </c>
      <c r="CN240" s="1">
        <f>VLOOKUP($B240&amp;$C240&amp;$D240,Staqo!$A$3:$AJ$1048576,CN$1,0)</f>
        <v>0</v>
      </c>
      <c r="CO240" s="1">
        <f>VLOOKUP($B240&amp;$C240&amp;$D240,HFE!$A$3:$AJ$1048576,CO$1,0)</f>
        <v>0</v>
      </c>
      <c r="CP240" s="2">
        <f t="shared" si="184"/>
        <v>0</v>
      </c>
      <c r="CQ240" s="1">
        <f>VLOOKUP($B240&amp;$C240&amp;$D240,Staqo!$A$3:$AJ$1048576,CQ$1,0)</f>
        <v>0</v>
      </c>
      <c r="CR240" s="1">
        <f>VLOOKUP($B240&amp;$C240&amp;$D240,HFE!$A$3:$AJ$1048576,CR$1,0)</f>
        <v>0</v>
      </c>
      <c r="CS240" s="2">
        <f t="shared" si="185"/>
        <v>0</v>
      </c>
      <c r="CT240" s="1"/>
      <c r="CU240" s="1"/>
      <c r="CV240" s="2"/>
    </row>
    <row r="241" hidden="1" spans="1:100">
      <c r="A241" s="1" t="s">
        <v>95</v>
      </c>
      <c r="B241" s="1" t="s">
        <v>96</v>
      </c>
      <c r="C241" s="3">
        <v>44566</v>
      </c>
      <c r="D241" s="1" t="s">
        <v>120</v>
      </c>
      <c r="E241" s="1">
        <f>VLOOKUP($B241&amp;$C241&amp;$D241,Staqo!$A$3:$AJ$1048576,E$1,0)</f>
        <v>5.32208</v>
      </c>
      <c r="F241" s="1" t="e">
        <f>VLOOKUP($B241&amp;$C241&amp;$D241,HFE!$A$3:$AJ$1048576,F$1,0)</f>
        <v>#REF!</v>
      </c>
      <c r="G241" s="2" t="e">
        <f t="shared" si="155"/>
        <v>#REF!</v>
      </c>
      <c r="H241" s="1">
        <f>VLOOKUP($B241&amp;$C241&amp;$D241,Staqo!$A$3:$AJ$1048576,H$1,0)</f>
        <v>6.10128</v>
      </c>
      <c r="I241" s="1" t="e">
        <f>VLOOKUP($B241&amp;$C241&amp;$D241,HFE!$A$3:$AJ$1048576,I$1,0)</f>
        <v>#REF!</v>
      </c>
      <c r="J241" s="2" t="e">
        <f t="shared" si="156"/>
        <v>#REF!</v>
      </c>
      <c r="K241" s="1">
        <f>VLOOKUP($B241&amp;$C241&amp;$D241,Staqo!$A$3:$AJ$1048576,K$1,0)</f>
        <v>6724.1</v>
      </c>
      <c r="L241" s="1" t="e">
        <f>VLOOKUP($B241&amp;$C241&amp;$D241,HFE!$A$3:$AJ$1048576,L$1,0)</f>
        <v>#REF!</v>
      </c>
      <c r="M241" s="2" t="e">
        <f t="shared" si="157"/>
        <v>#REF!</v>
      </c>
      <c r="N241" s="1">
        <f>VLOOKUP($B241&amp;$C241&amp;$D241,Staqo!$A$3:$AJ$1048576,N$1,0)</f>
        <v>5240</v>
      </c>
      <c r="O241" s="1">
        <f>VLOOKUP($B241&amp;$C241&amp;$D241,HFE!$A$3:$AJ$1048576,O$1,0)</f>
        <v>0</v>
      </c>
      <c r="P241" s="2">
        <f t="shared" si="158"/>
        <v>-5240</v>
      </c>
      <c r="Q241" s="1">
        <f>VLOOKUP($B241&amp;$C241&amp;$D241,Staqo!$A$3:$AJ$1048576,Q$1,0)</f>
        <v>5197.15</v>
      </c>
      <c r="R241" s="1">
        <f>VLOOKUP($B241&amp;$C241&amp;$D241,HFE!$A$3:$AJ$1048576,R$1,0)</f>
        <v>0</v>
      </c>
      <c r="S241" s="2">
        <f t="shared" si="159"/>
        <v>-5197.15</v>
      </c>
      <c r="T241" s="1">
        <f>VLOOKUP($B241&amp;$C241&amp;$D241,Staqo!$A$3:$AJ$1048576,T$1,0)</f>
        <v>0.779287</v>
      </c>
      <c r="U241" s="1" t="e">
        <f>VLOOKUP($B241&amp;$C241&amp;$D241,HFE!$A$3:$AJ$1048576,U$1,0)</f>
        <v>#REF!</v>
      </c>
      <c r="V241" s="2" t="e">
        <f t="shared" si="160"/>
        <v>#REF!</v>
      </c>
      <c r="W241" s="1">
        <f>VLOOKUP($B241&amp;$C241&amp;$D241,Staqo!$A$3:$AJ$1048576,W$1,0)</f>
        <v>0.772914</v>
      </c>
      <c r="X241" s="1" t="e">
        <f>VLOOKUP($B241&amp;$C241&amp;$D241,HFE!$A$3:$AJ$1048576,X$1,0)</f>
        <v>#REF!</v>
      </c>
      <c r="Y241" s="2" t="e">
        <f t="shared" si="161"/>
        <v>#REF!</v>
      </c>
      <c r="Z241" s="4">
        <f>VLOOKUP($B241&amp;$C241&amp;$D241,Staqo!$A$3:$AJ$1048576,Z$1,0)</f>
        <v>100</v>
      </c>
      <c r="AA241" s="4">
        <f>VLOOKUP($B241&amp;$C241&amp;$D241,HFE!$A$3:$AJ$1048576,AA$1,0)</f>
        <v>0</v>
      </c>
      <c r="AB241" s="5">
        <f t="shared" si="162"/>
        <v>-100</v>
      </c>
      <c r="AC241" s="1">
        <f>VLOOKUP($B241&amp;$C241&amp;$D241,Staqo!$A$3:$AJ$1048576,AC$1,0)</f>
        <v>100</v>
      </c>
      <c r="AD241" s="1">
        <f>VLOOKUP($B241&amp;$C241&amp;$D241,HFE!$A$3:$AJ$1048576,AD$1,0)*100</f>
        <v>100</v>
      </c>
      <c r="AE241" s="2">
        <f t="shared" si="163"/>
        <v>0</v>
      </c>
      <c r="AF241" s="1">
        <f>VLOOKUP($B241&amp;$C241&amp;$D241,Staqo!$A$3:$AJ$1048576,AF$1,0)</f>
        <v>100</v>
      </c>
      <c r="AG241" s="1">
        <f>VLOOKUP($B241&amp;$C241&amp;$D241,HFE!$A$3:$AJ$1048576,AG$1,0)*100</f>
        <v>100</v>
      </c>
      <c r="AH241" s="2">
        <f t="shared" si="164"/>
        <v>0</v>
      </c>
      <c r="AI241" s="1">
        <f>VLOOKUP($B241&amp;$C241&amp;$D241,Staqo!$A$3:$AJ$1048576,AI$1,0)</f>
        <v>0.217921</v>
      </c>
      <c r="AJ241" s="1" t="e">
        <f>VLOOKUP($B241&amp;$C241&amp;$D241,HFE!$A$3:$AJ$1048576,AJ$1,0)</f>
        <v>#REF!</v>
      </c>
      <c r="AK241" s="2" t="e">
        <f t="shared" si="165"/>
        <v>#REF!</v>
      </c>
      <c r="AL241" s="1">
        <f>VLOOKUP($B241&amp;$C241&amp;$D241,Staqo!$A$3:$AJ$1048576,AL$1,0)</f>
        <v>0.19811</v>
      </c>
      <c r="AM241" s="1" t="e">
        <f>VLOOKUP($B241&amp;$C241&amp;$D241,HFE!$A$3:$AJ$1048576,AM$1,0)</f>
        <v>#REF!</v>
      </c>
      <c r="AN241" s="2" t="e">
        <f t="shared" si="166"/>
        <v>#REF!</v>
      </c>
      <c r="AO241" s="1">
        <f>VLOOKUP($B241&amp;$C241&amp;$D241,Staqo!$A$3:$AJ$1048576,AO$1,0)</f>
        <v>0.216139</v>
      </c>
      <c r="AP241" s="1" t="e">
        <f>VLOOKUP($B241&amp;$C241&amp;$D241,HFE!$A$3:$AJ$1048576,AP$1,0)</f>
        <v>#REF!</v>
      </c>
      <c r="AQ241" s="2" t="e">
        <f t="shared" si="167"/>
        <v>#REF!</v>
      </c>
      <c r="AR241" s="1">
        <f>VLOOKUP($B241&amp;$C241&amp;$D241,Staqo!$A$3:$AJ$1048576,AR$1,0)</f>
        <v>0.19649</v>
      </c>
      <c r="AS241" s="1" t="e">
        <f>VLOOKUP($B241&amp;$C241&amp;$D241,HFE!$A$3:$AJ$1048576,AS$1,0)</f>
        <v>#REF!</v>
      </c>
      <c r="AT241" s="2" t="e">
        <f t="shared" si="168"/>
        <v>#REF!</v>
      </c>
      <c r="AU241" s="1">
        <f>VLOOKUP($B241&amp;$C241&amp;$D241,Staqo!$A$3:$AJ$1048576,AU$1,0)</f>
        <v>97.5456</v>
      </c>
      <c r="AV241" s="1">
        <f>VLOOKUP($B241&amp;$C241&amp;$D241,HFE!$A$3:$AJ$1048576,AV$1,0)</f>
        <v>0</v>
      </c>
      <c r="AW241" s="2">
        <f t="shared" si="169"/>
        <v>-97.5456</v>
      </c>
      <c r="AX241" s="4">
        <f>VLOOKUP($B241&amp;$C241&amp;$D241,Staqo!$A$3:$AJ$1048576,AX$1,0)</f>
        <v>12</v>
      </c>
      <c r="AY241" s="4">
        <f>VLOOKUP($B241&amp;$C241&amp;$D241,HFE!$A$3:$AJ$1048576,AY$1,0)</f>
        <v>12</v>
      </c>
      <c r="AZ241" s="5">
        <f t="shared" si="170"/>
        <v>0</v>
      </c>
      <c r="BA241" s="1">
        <f>VLOOKUP($B241&amp;$C241&amp;$D241,Staqo!$A$3:$AJ$1048576,BA$1,0)</f>
        <v>0</v>
      </c>
      <c r="BB241" s="1">
        <f>VLOOKUP($B241&amp;$C241&amp;$D241,HFE!$A$3:$AJ$1048576,BB$1,0)</f>
        <v>0</v>
      </c>
      <c r="BC241" s="2">
        <f t="shared" si="171"/>
        <v>0</v>
      </c>
      <c r="BD241" s="1">
        <f>VLOOKUP($B241&amp;$C241&amp;$D241,Staqo!$A$3:$AJ$1048576,BD$1,0)</f>
        <v>0</v>
      </c>
      <c r="BE241" s="1">
        <f>VLOOKUP($B241&amp;$C241&amp;$D241,HFE!$A$3:$AJ$1048576,BE$1,0)</f>
        <v>0</v>
      </c>
      <c r="BF241" s="2">
        <f t="shared" si="172"/>
        <v>0</v>
      </c>
      <c r="BG241" s="1">
        <f>VLOOKUP($B241&amp;$C241&amp;$D241,Staqo!$A$3:$AJ$1048576,BG$1,0)</f>
        <v>0</v>
      </c>
      <c r="BH241" s="1">
        <f>VLOOKUP($B241&amp;$C241&amp;$D241,HFE!$A$3:$AJ$1048576,BH$1,0)</f>
        <v>0</v>
      </c>
      <c r="BI241" s="2">
        <f t="shared" si="173"/>
        <v>0</v>
      </c>
      <c r="BJ241" s="1">
        <f>VLOOKUP($B241&amp;$C241&amp;$D241,Staqo!$A$3:$AJ$1048576,BJ$1,0)</f>
        <v>0</v>
      </c>
      <c r="BK241" s="1">
        <f>VLOOKUP($B241&amp;$C241&amp;$D241,HFE!$A$3:$AJ$1048576,BK$1,0)</f>
        <v>0</v>
      </c>
      <c r="BL241" s="2">
        <f t="shared" si="174"/>
        <v>0</v>
      </c>
      <c r="BM241" s="1">
        <f>VLOOKUP($B241&amp;$C241&amp;$D241,Staqo!$A$3:$AJ$1048576,BM$1,0)</f>
        <v>0</v>
      </c>
      <c r="BN241" s="1">
        <f>VLOOKUP($B241&amp;$C241&amp;$D241,HFE!$A$3:$AJ$1048576,BN$1,0)</f>
        <v>0</v>
      </c>
      <c r="BO241" s="2">
        <f t="shared" si="175"/>
        <v>0</v>
      </c>
      <c r="BP241" s="1">
        <f>VLOOKUP($B241&amp;$C241&amp;$D241,Staqo!$A$3:$AJ$1048576,BP$1,0)</f>
        <v>0</v>
      </c>
      <c r="BQ241" s="1">
        <f>VLOOKUP($B241&amp;$C241&amp;$D241,HFE!$A$3:$AJ$1048576,BQ$1,0)</f>
        <v>0</v>
      </c>
      <c r="BR241" s="2">
        <f t="shared" si="176"/>
        <v>0</v>
      </c>
      <c r="BS241" s="1">
        <f>VLOOKUP($B241&amp;$C241&amp;$D241,Staqo!$A$3:$AJ$1048576,BS$1,0)</f>
        <v>0</v>
      </c>
      <c r="BT241" s="1">
        <f>VLOOKUP($B241&amp;$C241&amp;$D241,HFE!$A$3:$AJ$1048576,BT$1,0)</f>
        <v>0</v>
      </c>
      <c r="BU241" s="2">
        <f t="shared" si="177"/>
        <v>0</v>
      </c>
      <c r="BV241" s="1">
        <f>VLOOKUP($B241&amp;$C241&amp;$D241,Staqo!$A$3:$AJ$1048576,BV$1,0)</f>
        <v>0</v>
      </c>
      <c r="BW241" s="1">
        <f>VLOOKUP($B241&amp;$C241&amp;$D241,HFE!$A$3:$AJ$1048576,BW$1,0)</f>
        <v>0</v>
      </c>
      <c r="BX241" s="2">
        <f t="shared" si="178"/>
        <v>0</v>
      </c>
      <c r="BY241" s="1">
        <f>VLOOKUP($B241&amp;$C241&amp;$D241,Staqo!$A$3:$AJ$1048576,BY$1,0)</f>
        <v>0</v>
      </c>
      <c r="BZ241" s="1">
        <f>VLOOKUP($B241&amp;$C241&amp;$D241,HFE!$A$3:$AJ$1048576,BZ$1,0)</f>
        <v>0</v>
      </c>
      <c r="CA241" s="2">
        <f t="shared" si="179"/>
        <v>0</v>
      </c>
      <c r="CB241" s="1">
        <f>VLOOKUP($B241&amp;$C241&amp;$D241,Staqo!$A$3:$AJ$1048576,CB$1,0)</f>
        <v>0</v>
      </c>
      <c r="CC241" s="1">
        <f>VLOOKUP($B241&amp;$C241&amp;$D241,HFE!$A$3:$AJ$1048576,CC$1,0)</f>
        <v>0</v>
      </c>
      <c r="CD241" s="2">
        <f t="shared" si="180"/>
        <v>0</v>
      </c>
      <c r="CE241" s="1">
        <f>VLOOKUP($B241&amp;$C241&amp;$D241,Staqo!$A$3:$AJ$1048576,CE$1,0)</f>
        <v>0</v>
      </c>
      <c r="CF241" s="1">
        <f>VLOOKUP($B241&amp;$C241&amp;$D241,HFE!$A$3:$AJ$1048576,CF$1,0)</f>
        <v>0</v>
      </c>
      <c r="CG241" s="2">
        <f t="shared" si="181"/>
        <v>0</v>
      </c>
      <c r="CH241" s="1">
        <f>VLOOKUP($B241&amp;$C241&amp;$D241,Staqo!$A$3:$AJ$1048576,CH$1,0)</f>
        <v>0</v>
      </c>
      <c r="CI241" s="1">
        <f>VLOOKUP($B241&amp;$C241&amp;$D241,HFE!$A$3:$AJ$1048576,CI$1,0)</f>
        <v>0</v>
      </c>
      <c r="CJ241" s="2">
        <f t="shared" si="182"/>
        <v>0</v>
      </c>
      <c r="CK241" s="1">
        <f>VLOOKUP($B241&amp;$C241&amp;$D241,Staqo!$A$3:$AJ$1048576,CK$1,0)</f>
        <v>0</v>
      </c>
      <c r="CL241" s="1">
        <f>VLOOKUP($B241&amp;$C241&amp;$D241,HFE!$A$3:$AJ$1048576,CL$1,0)</f>
        <v>0</v>
      </c>
      <c r="CM241" s="2">
        <f t="shared" si="183"/>
        <v>0</v>
      </c>
      <c r="CN241" s="1">
        <f>VLOOKUP($B241&amp;$C241&amp;$D241,Staqo!$A$3:$AJ$1048576,CN$1,0)</f>
        <v>0</v>
      </c>
      <c r="CO241" s="1">
        <f>VLOOKUP($B241&amp;$C241&amp;$D241,HFE!$A$3:$AJ$1048576,CO$1,0)</f>
        <v>0</v>
      </c>
      <c r="CP241" s="2">
        <f t="shared" si="184"/>
        <v>0</v>
      </c>
      <c r="CQ241" s="1">
        <f>VLOOKUP($B241&amp;$C241&amp;$D241,Staqo!$A$3:$AJ$1048576,CQ$1,0)</f>
        <v>0</v>
      </c>
      <c r="CR241" s="1">
        <f>VLOOKUP($B241&amp;$C241&amp;$D241,HFE!$A$3:$AJ$1048576,CR$1,0)</f>
        <v>0</v>
      </c>
      <c r="CS241" s="2">
        <f t="shared" si="185"/>
        <v>0</v>
      </c>
      <c r="CT241" s="1"/>
      <c r="CU241" s="1"/>
      <c r="CV241" s="2"/>
    </row>
    <row r="242" hidden="1" spans="1:100">
      <c r="A242" s="1" t="s">
        <v>95</v>
      </c>
      <c r="B242" s="1" t="s">
        <v>96</v>
      </c>
      <c r="C242" s="3">
        <v>44566</v>
      </c>
      <c r="D242" s="1" t="s">
        <v>121</v>
      </c>
      <c r="E242" s="1">
        <f>VLOOKUP($B242&amp;$C242&amp;$D242,Staqo!$A$3:$AJ$1048576,E$1,0)</f>
        <v>5.32208</v>
      </c>
      <c r="F242" s="1" t="e">
        <f>VLOOKUP($B242&amp;$C242&amp;$D242,HFE!$A$3:$AJ$1048576,F$1,0)</f>
        <v>#REF!</v>
      </c>
      <c r="G242" s="2" t="e">
        <f t="shared" si="155"/>
        <v>#REF!</v>
      </c>
      <c r="H242" s="1">
        <f>VLOOKUP($B242&amp;$C242&amp;$D242,Staqo!$A$3:$AJ$1048576,H$1,0)</f>
        <v>6.10128</v>
      </c>
      <c r="I242" s="1" t="e">
        <f>VLOOKUP($B242&amp;$C242&amp;$D242,HFE!$A$3:$AJ$1048576,I$1,0)</f>
        <v>#REF!</v>
      </c>
      <c r="J242" s="2" t="e">
        <f t="shared" si="156"/>
        <v>#REF!</v>
      </c>
      <c r="K242" s="1">
        <f>VLOOKUP($B242&amp;$C242&amp;$D242,Staqo!$A$3:$AJ$1048576,K$1,0)</f>
        <v>6724.1</v>
      </c>
      <c r="L242" s="1" t="e">
        <f>VLOOKUP($B242&amp;$C242&amp;$D242,HFE!$A$3:$AJ$1048576,L$1,0)</f>
        <v>#REF!</v>
      </c>
      <c r="M242" s="2" t="e">
        <f t="shared" si="157"/>
        <v>#REF!</v>
      </c>
      <c r="N242" s="1">
        <f>VLOOKUP($B242&amp;$C242&amp;$D242,Staqo!$A$3:$AJ$1048576,N$1,0)</f>
        <v>5020</v>
      </c>
      <c r="O242" s="1">
        <f>VLOOKUP($B242&amp;$C242&amp;$D242,HFE!$A$3:$AJ$1048576,O$1,0)</f>
        <v>0</v>
      </c>
      <c r="P242" s="2">
        <f t="shared" si="158"/>
        <v>-5020</v>
      </c>
      <c r="Q242" s="1">
        <f>VLOOKUP($B242&amp;$C242&amp;$D242,Staqo!$A$3:$AJ$1048576,Q$1,0)</f>
        <v>4978.95</v>
      </c>
      <c r="R242" s="1">
        <f>VLOOKUP($B242&amp;$C242&amp;$D242,HFE!$A$3:$AJ$1048576,R$1,0)</f>
        <v>0</v>
      </c>
      <c r="S242" s="2">
        <f t="shared" si="159"/>
        <v>-4978.95</v>
      </c>
      <c r="T242" s="1">
        <f>VLOOKUP($B242&amp;$C242&amp;$D242,Staqo!$A$3:$AJ$1048576,T$1,0)</f>
        <v>0.746569</v>
      </c>
      <c r="U242" s="1" t="e">
        <f>VLOOKUP($B242&amp;$C242&amp;$D242,HFE!$A$3:$AJ$1048576,U$1,0)</f>
        <v>#REF!</v>
      </c>
      <c r="V242" s="2" t="e">
        <f t="shared" si="160"/>
        <v>#REF!</v>
      </c>
      <c r="W242" s="1">
        <f>VLOOKUP($B242&amp;$C242&amp;$D242,Staqo!$A$3:$AJ$1048576,W$1,0)</f>
        <v>0.740463</v>
      </c>
      <c r="X242" s="1" t="e">
        <f>VLOOKUP($B242&amp;$C242&amp;$D242,HFE!$A$3:$AJ$1048576,X$1,0)</f>
        <v>#REF!</v>
      </c>
      <c r="Y242" s="2" t="e">
        <f t="shared" si="161"/>
        <v>#REF!</v>
      </c>
      <c r="Z242" s="4">
        <f>VLOOKUP($B242&amp;$C242&amp;$D242,Staqo!$A$3:$AJ$1048576,Z$1,0)</f>
        <v>100</v>
      </c>
      <c r="AA242" s="4">
        <f>VLOOKUP($B242&amp;$C242&amp;$D242,HFE!$A$3:$AJ$1048576,AA$1,0)</f>
        <v>0</v>
      </c>
      <c r="AB242" s="5">
        <f t="shared" si="162"/>
        <v>-100</v>
      </c>
      <c r="AC242" s="1">
        <f>VLOOKUP($B242&amp;$C242&amp;$D242,Staqo!$A$3:$AJ$1048576,AC$1,0)</f>
        <v>100</v>
      </c>
      <c r="AD242" s="1">
        <f>VLOOKUP($B242&amp;$C242&amp;$D242,HFE!$A$3:$AJ$1048576,AD$1,0)*100</f>
        <v>100</v>
      </c>
      <c r="AE242" s="2">
        <f t="shared" si="163"/>
        <v>0</v>
      </c>
      <c r="AF242" s="1">
        <f>VLOOKUP($B242&amp;$C242&amp;$D242,Staqo!$A$3:$AJ$1048576,AF$1,0)</f>
        <v>100</v>
      </c>
      <c r="AG242" s="1">
        <f>VLOOKUP($B242&amp;$C242&amp;$D242,HFE!$A$3:$AJ$1048576,AG$1,0)*100</f>
        <v>100</v>
      </c>
      <c r="AH242" s="2">
        <f t="shared" si="164"/>
        <v>0</v>
      </c>
      <c r="AI242" s="1">
        <f>VLOOKUP($B242&amp;$C242&amp;$D242,Staqo!$A$3:$AJ$1048576,AI$1,0)</f>
        <v>0.208772</v>
      </c>
      <c r="AJ242" s="1" t="e">
        <f>VLOOKUP($B242&amp;$C242&amp;$D242,HFE!$A$3:$AJ$1048576,AJ$1,0)</f>
        <v>#REF!</v>
      </c>
      <c r="AK242" s="2" t="e">
        <f t="shared" si="165"/>
        <v>#REF!</v>
      </c>
      <c r="AL242" s="1">
        <f>VLOOKUP($B242&amp;$C242&amp;$D242,Staqo!$A$3:$AJ$1048576,AL$1,0)</f>
        <v>0.189793</v>
      </c>
      <c r="AM242" s="1" t="e">
        <f>VLOOKUP($B242&amp;$C242&amp;$D242,HFE!$A$3:$AJ$1048576,AM$1,0)</f>
        <v>#REF!</v>
      </c>
      <c r="AN242" s="2" t="e">
        <f t="shared" si="166"/>
        <v>#REF!</v>
      </c>
      <c r="AO242" s="1">
        <f>VLOOKUP($B242&amp;$C242&amp;$D242,Staqo!$A$3:$AJ$1048576,AO$1,0)</f>
        <v>0.207065</v>
      </c>
      <c r="AP242" s="1" t="e">
        <f>VLOOKUP($B242&amp;$C242&amp;$D242,HFE!$A$3:$AJ$1048576,AP$1,0)</f>
        <v>#REF!</v>
      </c>
      <c r="AQ242" s="2" t="e">
        <f t="shared" si="167"/>
        <v>#REF!</v>
      </c>
      <c r="AR242" s="1">
        <f>VLOOKUP($B242&amp;$C242&amp;$D242,Staqo!$A$3:$AJ$1048576,AR$1,0)</f>
        <v>0.18824</v>
      </c>
      <c r="AS242" s="1" t="e">
        <f>VLOOKUP($B242&amp;$C242&amp;$D242,HFE!$A$3:$AJ$1048576,AS$1,0)</f>
        <v>#REF!</v>
      </c>
      <c r="AT242" s="2" t="e">
        <f t="shared" si="168"/>
        <v>#REF!</v>
      </c>
      <c r="AU242" s="1">
        <f>VLOOKUP($B242&amp;$C242&amp;$D242,Staqo!$A$3:$AJ$1048576,AU$1,0)</f>
        <v>96.7201</v>
      </c>
      <c r="AV242" s="1">
        <f>VLOOKUP($B242&amp;$C242&amp;$D242,HFE!$A$3:$AJ$1048576,AV$1,0)</f>
        <v>0</v>
      </c>
      <c r="AW242" s="2">
        <f t="shared" si="169"/>
        <v>-96.7201</v>
      </c>
      <c r="AX242" s="4">
        <f>VLOOKUP($B242&amp;$C242&amp;$D242,Staqo!$A$3:$AJ$1048576,AX$1,0)</f>
        <v>12</v>
      </c>
      <c r="AY242" s="4">
        <f>VLOOKUP($B242&amp;$C242&amp;$D242,HFE!$A$3:$AJ$1048576,AY$1,0)</f>
        <v>12</v>
      </c>
      <c r="AZ242" s="5">
        <f t="shared" si="170"/>
        <v>0</v>
      </c>
      <c r="BA242" s="1">
        <f>VLOOKUP($B242&amp;$C242&amp;$D242,Staqo!$A$3:$AJ$1048576,BA$1,0)</f>
        <v>0</v>
      </c>
      <c r="BB242" s="1">
        <f>VLOOKUP($B242&amp;$C242&amp;$D242,HFE!$A$3:$AJ$1048576,BB$1,0)</f>
        <v>0</v>
      </c>
      <c r="BC242" s="2">
        <f t="shared" si="171"/>
        <v>0</v>
      </c>
      <c r="BD242" s="1">
        <f>VLOOKUP($B242&amp;$C242&amp;$D242,Staqo!$A$3:$AJ$1048576,BD$1,0)</f>
        <v>0</v>
      </c>
      <c r="BE242" s="1">
        <f>VLOOKUP($B242&amp;$C242&amp;$D242,HFE!$A$3:$AJ$1048576,BE$1,0)</f>
        <v>0</v>
      </c>
      <c r="BF242" s="2">
        <f t="shared" si="172"/>
        <v>0</v>
      </c>
      <c r="BG242" s="1">
        <f>VLOOKUP($B242&amp;$C242&amp;$D242,Staqo!$A$3:$AJ$1048576,BG$1,0)</f>
        <v>0</v>
      </c>
      <c r="BH242" s="1">
        <f>VLOOKUP($B242&amp;$C242&amp;$D242,HFE!$A$3:$AJ$1048576,BH$1,0)</f>
        <v>0</v>
      </c>
      <c r="BI242" s="2">
        <f t="shared" si="173"/>
        <v>0</v>
      </c>
      <c r="BJ242" s="1">
        <f>VLOOKUP($B242&amp;$C242&amp;$D242,Staqo!$A$3:$AJ$1048576,BJ$1,0)</f>
        <v>0</v>
      </c>
      <c r="BK242" s="1">
        <f>VLOOKUP($B242&amp;$C242&amp;$D242,HFE!$A$3:$AJ$1048576,BK$1,0)</f>
        <v>0</v>
      </c>
      <c r="BL242" s="2">
        <f t="shared" si="174"/>
        <v>0</v>
      </c>
      <c r="BM242" s="1">
        <f>VLOOKUP($B242&amp;$C242&amp;$D242,Staqo!$A$3:$AJ$1048576,BM$1,0)</f>
        <v>0</v>
      </c>
      <c r="BN242" s="1">
        <f>VLOOKUP($B242&amp;$C242&amp;$D242,HFE!$A$3:$AJ$1048576,BN$1,0)</f>
        <v>0</v>
      </c>
      <c r="BO242" s="2">
        <f t="shared" si="175"/>
        <v>0</v>
      </c>
      <c r="BP242" s="1">
        <f>VLOOKUP($B242&amp;$C242&amp;$D242,Staqo!$A$3:$AJ$1048576,BP$1,0)</f>
        <v>0</v>
      </c>
      <c r="BQ242" s="1">
        <f>VLOOKUP($B242&amp;$C242&amp;$D242,HFE!$A$3:$AJ$1048576,BQ$1,0)</f>
        <v>0</v>
      </c>
      <c r="BR242" s="2">
        <f t="shared" si="176"/>
        <v>0</v>
      </c>
      <c r="BS242" s="1">
        <f>VLOOKUP($B242&amp;$C242&amp;$D242,Staqo!$A$3:$AJ$1048576,BS$1,0)</f>
        <v>0</v>
      </c>
      <c r="BT242" s="1">
        <f>VLOOKUP($B242&amp;$C242&amp;$D242,HFE!$A$3:$AJ$1048576,BT$1,0)</f>
        <v>0</v>
      </c>
      <c r="BU242" s="2">
        <f t="shared" si="177"/>
        <v>0</v>
      </c>
      <c r="BV242" s="1">
        <f>VLOOKUP($B242&amp;$C242&amp;$D242,Staqo!$A$3:$AJ$1048576,BV$1,0)</f>
        <v>0</v>
      </c>
      <c r="BW242" s="1">
        <f>VLOOKUP($B242&amp;$C242&amp;$D242,HFE!$A$3:$AJ$1048576,BW$1,0)</f>
        <v>0</v>
      </c>
      <c r="BX242" s="2">
        <f t="shared" si="178"/>
        <v>0</v>
      </c>
      <c r="BY242" s="1">
        <f>VLOOKUP($B242&amp;$C242&amp;$D242,Staqo!$A$3:$AJ$1048576,BY$1,0)</f>
        <v>0</v>
      </c>
      <c r="BZ242" s="1">
        <f>VLOOKUP($B242&amp;$C242&amp;$D242,HFE!$A$3:$AJ$1048576,BZ$1,0)</f>
        <v>0</v>
      </c>
      <c r="CA242" s="2">
        <f t="shared" si="179"/>
        <v>0</v>
      </c>
      <c r="CB242" s="1">
        <f>VLOOKUP($B242&amp;$C242&amp;$D242,Staqo!$A$3:$AJ$1048576,CB$1,0)</f>
        <v>0</v>
      </c>
      <c r="CC242" s="1">
        <f>VLOOKUP($B242&amp;$C242&amp;$D242,HFE!$A$3:$AJ$1048576,CC$1,0)</f>
        <v>0</v>
      </c>
      <c r="CD242" s="2">
        <f t="shared" si="180"/>
        <v>0</v>
      </c>
      <c r="CE242" s="1">
        <f>VLOOKUP($B242&amp;$C242&amp;$D242,Staqo!$A$3:$AJ$1048576,CE$1,0)</f>
        <v>0</v>
      </c>
      <c r="CF242" s="1">
        <f>VLOOKUP($B242&amp;$C242&amp;$D242,HFE!$A$3:$AJ$1048576,CF$1,0)</f>
        <v>0</v>
      </c>
      <c r="CG242" s="2">
        <f t="shared" si="181"/>
        <v>0</v>
      </c>
      <c r="CH242" s="1">
        <f>VLOOKUP($B242&amp;$C242&amp;$D242,Staqo!$A$3:$AJ$1048576,CH$1,0)</f>
        <v>0</v>
      </c>
      <c r="CI242" s="1">
        <f>VLOOKUP($B242&amp;$C242&amp;$D242,HFE!$A$3:$AJ$1048576,CI$1,0)</f>
        <v>0</v>
      </c>
      <c r="CJ242" s="2">
        <f t="shared" si="182"/>
        <v>0</v>
      </c>
      <c r="CK242" s="1">
        <f>VLOOKUP($B242&amp;$C242&amp;$D242,Staqo!$A$3:$AJ$1048576,CK$1,0)</f>
        <v>0</v>
      </c>
      <c r="CL242" s="1">
        <f>VLOOKUP($B242&amp;$C242&amp;$D242,HFE!$A$3:$AJ$1048576,CL$1,0)</f>
        <v>0</v>
      </c>
      <c r="CM242" s="2">
        <f t="shared" si="183"/>
        <v>0</v>
      </c>
      <c r="CN242" s="1">
        <f>VLOOKUP($B242&amp;$C242&amp;$D242,Staqo!$A$3:$AJ$1048576,CN$1,0)</f>
        <v>0</v>
      </c>
      <c r="CO242" s="1">
        <f>VLOOKUP($B242&amp;$C242&amp;$D242,HFE!$A$3:$AJ$1048576,CO$1,0)</f>
        <v>0</v>
      </c>
      <c r="CP242" s="2">
        <f t="shared" si="184"/>
        <v>0</v>
      </c>
      <c r="CQ242" s="1">
        <f>VLOOKUP($B242&amp;$C242&amp;$D242,Staqo!$A$3:$AJ$1048576,CQ$1,0)</f>
        <v>0</v>
      </c>
      <c r="CR242" s="1">
        <f>VLOOKUP($B242&amp;$C242&amp;$D242,HFE!$A$3:$AJ$1048576,CR$1,0)</f>
        <v>0</v>
      </c>
      <c r="CS242" s="2">
        <f t="shared" si="185"/>
        <v>0</v>
      </c>
      <c r="CT242" s="1"/>
      <c r="CU242" s="1"/>
      <c r="CV242" s="2"/>
    </row>
    <row r="243" hidden="1" spans="1:100">
      <c r="A243" s="1" t="s">
        <v>95</v>
      </c>
      <c r="B243" s="1" t="s">
        <v>96</v>
      </c>
      <c r="C243" s="3">
        <v>44566</v>
      </c>
      <c r="D243" s="1" t="s">
        <v>122</v>
      </c>
      <c r="E243" s="1">
        <f>VLOOKUP($B243&amp;$C243&amp;$D243,Staqo!$A$3:$AJ$1048576,E$1,0)</f>
        <v>5.32208</v>
      </c>
      <c r="F243" s="1" t="e">
        <f>VLOOKUP($B243&amp;$C243&amp;$D243,HFE!$A$3:$AJ$1048576,F$1,0)</f>
        <v>#REF!</v>
      </c>
      <c r="G243" s="2" t="e">
        <f t="shared" si="155"/>
        <v>#REF!</v>
      </c>
      <c r="H243" s="1">
        <f>VLOOKUP($B243&amp;$C243&amp;$D243,Staqo!$A$3:$AJ$1048576,H$1,0)</f>
        <v>6.10128</v>
      </c>
      <c r="I243" s="1" t="e">
        <f>VLOOKUP($B243&amp;$C243&amp;$D243,HFE!$A$3:$AJ$1048576,I$1,0)</f>
        <v>#REF!</v>
      </c>
      <c r="J243" s="2" t="e">
        <f t="shared" si="156"/>
        <v>#REF!</v>
      </c>
      <c r="K243" s="1">
        <f>VLOOKUP($B243&amp;$C243&amp;$D243,Staqo!$A$3:$AJ$1048576,K$1,0)</f>
        <v>6724.1</v>
      </c>
      <c r="L243" s="1" t="e">
        <f>VLOOKUP($B243&amp;$C243&amp;$D243,HFE!$A$3:$AJ$1048576,L$1,0)</f>
        <v>#REF!</v>
      </c>
      <c r="M243" s="2" t="e">
        <f t="shared" si="157"/>
        <v>#REF!</v>
      </c>
      <c r="N243" s="1">
        <f>VLOOKUP($B243&amp;$C243&amp;$D243,Staqo!$A$3:$AJ$1048576,N$1,0)</f>
        <v>5120</v>
      </c>
      <c r="O243" s="1">
        <f>VLOOKUP($B243&amp;$C243&amp;$D243,HFE!$A$3:$AJ$1048576,O$1,0)</f>
        <v>0</v>
      </c>
      <c r="P243" s="2">
        <f t="shared" si="158"/>
        <v>-5120</v>
      </c>
      <c r="Q243" s="1">
        <f>VLOOKUP($B243&amp;$C243&amp;$D243,Staqo!$A$3:$AJ$1048576,Q$1,0)</f>
        <v>5078.13</v>
      </c>
      <c r="R243" s="1">
        <f>VLOOKUP($B243&amp;$C243&amp;$D243,HFE!$A$3:$AJ$1048576,R$1,0)</f>
        <v>0</v>
      </c>
      <c r="S243" s="2">
        <f t="shared" si="159"/>
        <v>-5078.13</v>
      </c>
      <c r="T243" s="1">
        <f>VLOOKUP($B243&amp;$C243&amp;$D243,Staqo!$A$3:$AJ$1048576,T$1,0)</f>
        <v>0.761441</v>
      </c>
      <c r="U243" s="1" t="e">
        <f>VLOOKUP($B243&amp;$C243&amp;$D243,HFE!$A$3:$AJ$1048576,U$1,0)</f>
        <v>#REF!</v>
      </c>
      <c r="V243" s="2" t="e">
        <f t="shared" si="160"/>
        <v>#REF!</v>
      </c>
      <c r="W243" s="1">
        <f>VLOOKUP($B243&amp;$C243&amp;$D243,Staqo!$A$3:$AJ$1048576,W$1,0)</f>
        <v>0.755214</v>
      </c>
      <c r="X243" s="1" t="e">
        <f>VLOOKUP($B243&amp;$C243&amp;$D243,HFE!$A$3:$AJ$1048576,X$1,0)</f>
        <v>#REF!</v>
      </c>
      <c r="Y243" s="2" t="e">
        <f t="shared" si="161"/>
        <v>#REF!</v>
      </c>
      <c r="Z243" s="4">
        <f>VLOOKUP($B243&amp;$C243&amp;$D243,Staqo!$A$3:$AJ$1048576,Z$1,0)</f>
        <v>100</v>
      </c>
      <c r="AA243" s="4">
        <f>VLOOKUP($B243&amp;$C243&amp;$D243,HFE!$A$3:$AJ$1048576,AA$1,0)</f>
        <v>0</v>
      </c>
      <c r="AB243" s="5">
        <f t="shared" si="162"/>
        <v>-100</v>
      </c>
      <c r="AC243" s="1">
        <f>VLOOKUP($B243&amp;$C243&amp;$D243,Staqo!$A$3:$AJ$1048576,AC$1,0)</f>
        <v>100</v>
      </c>
      <c r="AD243" s="1">
        <f>VLOOKUP($B243&amp;$C243&amp;$D243,HFE!$A$3:$AJ$1048576,AD$1,0)*100</f>
        <v>100</v>
      </c>
      <c r="AE243" s="2">
        <f t="shared" si="163"/>
        <v>0</v>
      </c>
      <c r="AF243" s="1">
        <f>VLOOKUP($B243&amp;$C243&amp;$D243,Staqo!$A$3:$AJ$1048576,AF$1,0)</f>
        <v>100</v>
      </c>
      <c r="AG243" s="1">
        <f>VLOOKUP($B243&amp;$C243&amp;$D243,HFE!$A$3:$AJ$1048576,AG$1,0)*100</f>
        <v>100</v>
      </c>
      <c r="AH243" s="2">
        <f t="shared" si="164"/>
        <v>0</v>
      </c>
      <c r="AI243" s="1">
        <f>VLOOKUP($B243&amp;$C243&amp;$D243,Staqo!$A$3:$AJ$1048576,AI$1,0)</f>
        <v>0.212931</v>
      </c>
      <c r="AJ243" s="1" t="e">
        <f>VLOOKUP($B243&amp;$C243&amp;$D243,HFE!$A$3:$AJ$1048576,AJ$1,0)</f>
        <v>#REF!</v>
      </c>
      <c r="AK243" s="2" t="e">
        <f t="shared" si="165"/>
        <v>#REF!</v>
      </c>
      <c r="AL243" s="1">
        <f>VLOOKUP($B243&amp;$C243&amp;$D243,Staqo!$A$3:$AJ$1048576,AL$1,0)</f>
        <v>0.193573</v>
      </c>
      <c r="AM243" s="1" t="e">
        <f>VLOOKUP($B243&amp;$C243&amp;$D243,HFE!$A$3:$AJ$1048576,AM$1,0)</f>
        <v>#REF!</v>
      </c>
      <c r="AN243" s="2" t="e">
        <f t="shared" si="166"/>
        <v>#REF!</v>
      </c>
      <c r="AO243" s="1">
        <f>VLOOKUP($B243&amp;$C243&amp;$D243,Staqo!$A$3:$AJ$1048576,AO$1,0)</f>
        <v>0.21119</v>
      </c>
      <c r="AP243" s="1" t="e">
        <f>VLOOKUP($B243&amp;$C243&amp;$D243,HFE!$A$3:$AJ$1048576,AP$1,0)</f>
        <v>#REF!</v>
      </c>
      <c r="AQ243" s="2" t="e">
        <f t="shared" si="167"/>
        <v>#REF!</v>
      </c>
      <c r="AR243" s="1">
        <f>VLOOKUP($B243&amp;$C243&amp;$D243,Staqo!$A$3:$AJ$1048576,AR$1,0)</f>
        <v>0.19199</v>
      </c>
      <c r="AS243" s="1" t="e">
        <f>VLOOKUP($B243&amp;$C243&amp;$D243,HFE!$A$3:$AJ$1048576,AS$1,0)</f>
        <v>#REF!</v>
      </c>
      <c r="AT243" s="2" t="e">
        <f t="shared" si="168"/>
        <v>#REF!</v>
      </c>
      <c r="AU243" s="1">
        <f>VLOOKUP($B243&amp;$C243&amp;$D243,Staqo!$A$3:$AJ$1048576,AU$1,0)</f>
        <v>96.3389</v>
      </c>
      <c r="AV243" s="1">
        <f>VLOOKUP($B243&amp;$C243&amp;$D243,HFE!$A$3:$AJ$1048576,AV$1,0)</f>
        <v>0</v>
      </c>
      <c r="AW243" s="2">
        <f t="shared" si="169"/>
        <v>-96.3389</v>
      </c>
      <c r="AX243" s="4">
        <f>VLOOKUP($B243&amp;$C243&amp;$D243,Staqo!$A$3:$AJ$1048576,AX$1,0)</f>
        <v>12</v>
      </c>
      <c r="AY243" s="4">
        <f>VLOOKUP($B243&amp;$C243&amp;$D243,HFE!$A$3:$AJ$1048576,AY$1,0)</f>
        <v>12</v>
      </c>
      <c r="AZ243" s="5">
        <f t="shared" si="170"/>
        <v>0</v>
      </c>
      <c r="BA243" s="1">
        <f>VLOOKUP($B243&amp;$C243&amp;$D243,Staqo!$A$3:$AJ$1048576,BA$1,0)</f>
        <v>0</v>
      </c>
      <c r="BB243" s="1">
        <f>VLOOKUP($B243&amp;$C243&amp;$D243,HFE!$A$3:$AJ$1048576,BB$1,0)</f>
        <v>0</v>
      </c>
      <c r="BC243" s="2">
        <f t="shared" si="171"/>
        <v>0</v>
      </c>
      <c r="BD243" s="1">
        <f>VLOOKUP($B243&amp;$C243&amp;$D243,Staqo!$A$3:$AJ$1048576,BD$1,0)</f>
        <v>0</v>
      </c>
      <c r="BE243" s="1">
        <f>VLOOKUP($B243&amp;$C243&amp;$D243,HFE!$A$3:$AJ$1048576,BE$1,0)</f>
        <v>0</v>
      </c>
      <c r="BF243" s="2">
        <f t="shared" si="172"/>
        <v>0</v>
      </c>
      <c r="BG243" s="1">
        <f>VLOOKUP($B243&amp;$C243&amp;$D243,Staqo!$A$3:$AJ$1048576,BG$1,0)</f>
        <v>0</v>
      </c>
      <c r="BH243" s="1">
        <f>VLOOKUP($B243&amp;$C243&amp;$D243,HFE!$A$3:$AJ$1048576,BH$1,0)</f>
        <v>0</v>
      </c>
      <c r="BI243" s="2">
        <f t="shared" si="173"/>
        <v>0</v>
      </c>
      <c r="BJ243" s="1">
        <f>VLOOKUP($B243&amp;$C243&amp;$D243,Staqo!$A$3:$AJ$1048576,BJ$1,0)</f>
        <v>0</v>
      </c>
      <c r="BK243" s="1">
        <f>VLOOKUP($B243&amp;$C243&amp;$D243,HFE!$A$3:$AJ$1048576,BK$1,0)</f>
        <v>0</v>
      </c>
      <c r="BL243" s="2">
        <f t="shared" si="174"/>
        <v>0</v>
      </c>
      <c r="BM243" s="1">
        <f>VLOOKUP($B243&amp;$C243&amp;$D243,Staqo!$A$3:$AJ$1048576,BM$1,0)</f>
        <v>0</v>
      </c>
      <c r="BN243" s="1">
        <f>VLOOKUP($B243&amp;$C243&amp;$D243,HFE!$A$3:$AJ$1048576,BN$1,0)</f>
        <v>0</v>
      </c>
      <c r="BO243" s="2">
        <f t="shared" si="175"/>
        <v>0</v>
      </c>
      <c r="BP243" s="1">
        <f>VLOOKUP($B243&amp;$C243&amp;$D243,Staqo!$A$3:$AJ$1048576,BP$1,0)</f>
        <v>0</v>
      </c>
      <c r="BQ243" s="1">
        <f>VLOOKUP($B243&amp;$C243&amp;$D243,HFE!$A$3:$AJ$1048576,BQ$1,0)</f>
        <v>0</v>
      </c>
      <c r="BR243" s="2">
        <f t="shared" si="176"/>
        <v>0</v>
      </c>
      <c r="BS243" s="1">
        <f>VLOOKUP($B243&amp;$C243&amp;$D243,Staqo!$A$3:$AJ$1048576,BS$1,0)</f>
        <v>0</v>
      </c>
      <c r="BT243" s="1">
        <f>VLOOKUP($B243&amp;$C243&amp;$D243,HFE!$A$3:$AJ$1048576,BT$1,0)</f>
        <v>0</v>
      </c>
      <c r="BU243" s="2">
        <f t="shared" si="177"/>
        <v>0</v>
      </c>
      <c r="BV243" s="1">
        <f>VLOOKUP($B243&amp;$C243&amp;$D243,Staqo!$A$3:$AJ$1048576,BV$1,0)</f>
        <v>0</v>
      </c>
      <c r="BW243" s="1">
        <f>VLOOKUP($B243&amp;$C243&amp;$D243,HFE!$A$3:$AJ$1048576,BW$1,0)</f>
        <v>0</v>
      </c>
      <c r="BX243" s="2">
        <f t="shared" si="178"/>
        <v>0</v>
      </c>
      <c r="BY243" s="1">
        <f>VLOOKUP($B243&amp;$C243&amp;$D243,Staqo!$A$3:$AJ$1048576,BY$1,0)</f>
        <v>0</v>
      </c>
      <c r="BZ243" s="1">
        <f>VLOOKUP($B243&amp;$C243&amp;$D243,HFE!$A$3:$AJ$1048576,BZ$1,0)</f>
        <v>0</v>
      </c>
      <c r="CA243" s="2">
        <f t="shared" si="179"/>
        <v>0</v>
      </c>
      <c r="CB243" s="1">
        <f>VLOOKUP($B243&amp;$C243&amp;$D243,Staqo!$A$3:$AJ$1048576,CB$1,0)</f>
        <v>0</v>
      </c>
      <c r="CC243" s="1">
        <f>VLOOKUP($B243&amp;$C243&amp;$D243,HFE!$A$3:$AJ$1048576,CC$1,0)</f>
        <v>0</v>
      </c>
      <c r="CD243" s="2">
        <f t="shared" si="180"/>
        <v>0</v>
      </c>
      <c r="CE243" s="1">
        <f>VLOOKUP($B243&amp;$C243&amp;$D243,Staqo!$A$3:$AJ$1048576,CE$1,0)</f>
        <v>0</v>
      </c>
      <c r="CF243" s="1">
        <f>VLOOKUP($B243&amp;$C243&amp;$D243,HFE!$A$3:$AJ$1048576,CF$1,0)</f>
        <v>0</v>
      </c>
      <c r="CG243" s="2">
        <f t="shared" si="181"/>
        <v>0</v>
      </c>
      <c r="CH243" s="1">
        <f>VLOOKUP($B243&amp;$C243&amp;$D243,Staqo!$A$3:$AJ$1048576,CH$1,0)</f>
        <v>0</v>
      </c>
      <c r="CI243" s="1">
        <f>VLOOKUP($B243&amp;$C243&amp;$D243,HFE!$A$3:$AJ$1048576,CI$1,0)</f>
        <v>0</v>
      </c>
      <c r="CJ243" s="2">
        <f t="shared" si="182"/>
        <v>0</v>
      </c>
      <c r="CK243" s="1">
        <f>VLOOKUP($B243&amp;$C243&amp;$D243,Staqo!$A$3:$AJ$1048576,CK$1,0)</f>
        <v>0</v>
      </c>
      <c r="CL243" s="1">
        <f>VLOOKUP($B243&amp;$C243&amp;$D243,HFE!$A$3:$AJ$1048576,CL$1,0)</f>
        <v>0</v>
      </c>
      <c r="CM243" s="2">
        <f t="shared" si="183"/>
        <v>0</v>
      </c>
      <c r="CN243" s="1">
        <f>VLOOKUP($B243&amp;$C243&amp;$D243,Staqo!$A$3:$AJ$1048576,CN$1,0)</f>
        <v>0</v>
      </c>
      <c r="CO243" s="1">
        <f>VLOOKUP($B243&amp;$C243&amp;$D243,HFE!$A$3:$AJ$1048576,CO$1,0)</f>
        <v>0</v>
      </c>
      <c r="CP243" s="2">
        <f t="shared" si="184"/>
        <v>0</v>
      </c>
      <c r="CQ243" s="1">
        <f>VLOOKUP($B243&amp;$C243&amp;$D243,Staqo!$A$3:$AJ$1048576,CQ$1,0)</f>
        <v>0</v>
      </c>
      <c r="CR243" s="1">
        <f>VLOOKUP($B243&amp;$C243&amp;$D243,HFE!$A$3:$AJ$1048576,CR$1,0)</f>
        <v>0</v>
      </c>
      <c r="CS243" s="2">
        <f t="shared" si="185"/>
        <v>0</v>
      </c>
      <c r="CT243" s="1"/>
      <c r="CU243" s="1"/>
      <c r="CV243" s="2"/>
    </row>
    <row r="244" hidden="1" spans="1:100">
      <c r="A244" s="1" t="s">
        <v>95</v>
      </c>
      <c r="B244" s="1" t="s">
        <v>96</v>
      </c>
      <c r="C244" s="3">
        <v>44566</v>
      </c>
      <c r="D244" s="1" t="s">
        <v>123</v>
      </c>
      <c r="E244" s="1">
        <f>VLOOKUP($B244&amp;$C244&amp;$D244,Staqo!$A$3:$AJ$1048576,E$1,0)</f>
        <v>5.32208</v>
      </c>
      <c r="F244" s="1" t="e">
        <f>VLOOKUP($B244&amp;$C244&amp;$D244,HFE!$A$3:$AJ$1048576,F$1,0)</f>
        <v>#REF!</v>
      </c>
      <c r="G244" s="2" t="e">
        <f t="shared" si="155"/>
        <v>#REF!</v>
      </c>
      <c r="H244" s="1">
        <f>VLOOKUP($B244&amp;$C244&amp;$D244,Staqo!$A$3:$AJ$1048576,H$1,0)</f>
        <v>6.10128</v>
      </c>
      <c r="I244" s="1" t="e">
        <f>VLOOKUP($B244&amp;$C244&amp;$D244,HFE!$A$3:$AJ$1048576,I$1,0)</f>
        <v>#REF!</v>
      </c>
      <c r="J244" s="2" t="e">
        <f t="shared" si="156"/>
        <v>#REF!</v>
      </c>
      <c r="K244" s="1">
        <f>VLOOKUP($B244&amp;$C244&amp;$D244,Staqo!$A$3:$AJ$1048576,K$1,0)</f>
        <v>6724.1</v>
      </c>
      <c r="L244" s="1" t="e">
        <f>VLOOKUP($B244&amp;$C244&amp;$D244,HFE!$A$3:$AJ$1048576,L$1,0)</f>
        <v>#REF!</v>
      </c>
      <c r="M244" s="2" t="e">
        <f t="shared" si="157"/>
        <v>#REF!</v>
      </c>
      <c r="N244" s="1">
        <f>VLOOKUP($B244&amp;$C244&amp;$D244,Staqo!$A$3:$AJ$1048576,N$1,0)</f>
        <v>5040</v>
      </c>
      <c r="O244" s="1">
        <f>VLOOKUP($B244&amp;$C244&amp;$D244,HFE!$A$3:$AJ$1048576,O$1,0)</f>
        <v>0</v>
      </c>
      <c r="P244" s="2">
        <f t="shared" si="158"/>
        <v>-5040</v>
      </c>
      <c r="Q244" s="1">
        <f>VLOOKUP($B244&amp;$C244&amp;$D244,Staqo!$A$3:$AJ$1048576,Q$1,0)</f>
        <v>4998.78</v>
      </c>
      <c r="R244" s="1">
        <f>VLOOKUP($B244&amp;$C244&amp;$D244,HFE!$A$3:$AJ$1048576,R$1,0)</f>
        <v>0</v>
      </c>
      <c r="S244" s="2">
        <f t="shared" si="159"/>
        <v>-4998.78</v>
      </c>
      <c r="T244" s="1">
        <f>VLOOKUP($B244&amp;$C244&amp;$D244,Staqo!$A$3:$AJ$1048576,T$1,0)</f>
        <v>0.749543</v>
      </c>
      <c r="U244" s="1" t="e">
        <f>VLOOKUP($B244&amp;$C244&amp;$D244,HFE!$A$3:$AJ$1048576,U$1,0)</f>
        <v>#REF!</v>
      </c>
      <c r="V244" s="2" t="e">
        <f t="shared" si="160"/>
        <v>#REF!</v>
      </c>
      <c r="W244" s="1">
        <f>VLOOKUP($B244&amp;$C244&amp;$D244,Staqo!$A$3:$AJ$1048576,W$1,0)</f>
        <v>0.743413</v>
      </c>
      <c r="X244" s="1" t="e">
        <f>VLOOKUP($B244&amp;$C244&amp;$D244,HFE!$A$3:$AJ$1048576,X$1,0)</f>
        <v>#REF!</v>
      </c>
      <c r="Y244" s="2" t="e">
        <f t="shared" si="161"/>
        <v>#REF!</v>
      </c>
      <c r="Z244" s="4">
        <f>VLOOKUP($B244&amp;$C244&amp;$D244,Staqo!$A$3:$AJ$1048576,Z$1,0)</f>
        <v>100</v>
      </c>
      <c r="AA244" s="4">
        <f>VLOOKUP($B244&amp;$C244&amp;$D244,HFE!$A$3:$AJ$1048576,AA$1,0)</f>
        <v>0</v>
      </c>
      <c r="AB244" s="5">
        <f t="shared" si="162"/>
        <v>-100</v>
      </c>
      <c r="AC244" s="1">
        <f>VLOOKUP($B244&amp;$C244&amp;$D244,Staqo!$A$3:$AJ$1048576,AC$1,0)</f>
        <v>100</v>
      </c>
      <c r="AD244" s="1">
        <f>VLOOKUP($B244&amp;$C244&amp;$D244,HFE!$A$3:$AJ$1048576,AD$1,0)*100</f>
        <v>100</v>
      </c>
      <c r="AE244" s="2">
        <f t="shared" si="163"/>
        <v>0</v>
      </c>
      <c r="AF244" s="1">
        <f>VLOOKUP($B244&amp;$C244&amp;$D244,Staqo!$A$3:$AJ$1048576,AF$1,0)</f>
        <v>100</v>
      </c>
      <c r="AG244" s="1">
        <f>VLOOKUP($B244&amp;$C244&amp;$D244,HFE!$A$3:$AJ$1048576,AG$1,0)*100</f>
        <v>100</v>
      </c>
      <c r="AH244" s="2">
        <f t="shared" si="164"/>
        <v>0</v>
      </c>
      <c r="AI244" s="1">
        <f>VLOOKUP($B244&amp;$C244&amp;$D244,Staqo!$A$3:$AJ$1048576,AI$1,0)</f>
        <v>0.209604</v>
      </c>
      <c r="AJ244" s="1" t="e">
        <f>VLOOKUP($B244&amp;$C244&amp;$D244,HFE!$A$3:$AJ$1048576,AJ$1,0)</f>
        <v>#REF!</v>
      </c>
      <c r="AK244" s="2" t="e">
        <f t="shared" si="165"/>
        <v>#REF!</v>
      </c>
      <c r="AL244" s="1">
        <f>VLOOKUP($B244&amp;$C244&amp;$D244,Staqo!$A$3:$AJ$1048576,AL$1,0)</f>
        <v>0.190549</v>
      </c>
      <c r="AM244" s="1" t="e">
        <f>VLOOKUP($B244&amp;$C244&amp;$D244,HFE!$A$3:$AJ$1048576,AM$1,0)</f>
        <v>#REF!</v>
      </c>
      <c r="AN244" s="2" t="e">
        <f t="shared" si="166"/>
        <v>#REF!</v>
      </c>
      <c r="AO244" s="1">
        <f>VLOOKUP($B244&amp;$C244&amp;$D244,Staqo!$A$3:$AJ$1048576,AO$1,0)</f>
        <v>0.20789</v>
      </c>
      <c r="AP244" s="1" t="e">
        <f>VLOOKUP($B244&amp;$C244&amp;$D244,HFE!$A$3:$AJ$1048576,AP$1,0)</f>
        <v>#REF!</v>
      </c>
      <c r="AQ244" s="2" t="e">
        <f t="shared" si="167"/>
        <v>#REF!</v>
      </c>
      <c r="AR244" s="1">
        <f>VLOOKUP($B244&amp;$C244&amp;$D244,Staqo!$A$3:$AJ$1048576,AR$1,0)</f>
        <v>0.18899</v>
      </c>
      <c r="AS244" s="1" t="e">
        <f>VLOOKUP($B244&amp;$C244&amp;$D244,HFE!$A$3:$AJ$1048576,AS$1,0)</f>
        <v>#REF!</v>
      </c>
      <c r="AT244" s="2" t="e">
        <f t="shared" si="168"/>
        <v>#REF!</v>
      </c>
      <c r="AU244" s="1">
        <f>VLOOKUP($B244&amp;$C244&amp;$D244,Staqo!$A$3:$AJ$1048576,AU$1,0)</f>
        <v>96.4824</v>
      </c>
      <c r="AV244" s="1">
        <f>VLOOKUP($B244&amp;$C244&amp;$D244,HFE!$A$3:$AJ$1048576,AV$1,0)</f>
        <v>0</v>
      </c>
      <c r="AW244" s="2">
        <f t="shared" si="169"/>
        <v>-96.4824</v>
      </c>
      <c r="AX244" s="4">
        <f>VLOOKUP($B244&amp;$C244&amp;$D244,Staqo!$A$3:$AJ$1048576,AX$1,0)</f>
        <v>12</v>
      </c>
      <c r="AY244" s="4">
        <f>VLOOKUP($B244&amp;$C244&amp;$D244,HFE!$A$3:$AJ$1048576,AY$1,0)</f>
        <v>12</v>
      </c>
      <c r="AZ244" s="5">
        <f t="shared" si="170"/>
        <v>0</v>
      </c>
      <c r="BA244" s="1">
        <f>VLOOKUP($B244&amp;$C244&amp;$D244,Staqo!$A$3:$AJ$1048576,BA$1,0)</f>
        <v>0</v>
      </c>
      <c r="BB244" s="1">
        <f>VLOOKUP($B244&amp;$C244&amp;$D244,HFE!$A$3:$AJ$1048576,BB$1,0)</f>
        <v>0</v>
      </c>
      <c r="BC244" s="2">
        <f t="shared" si="171"/>
        <v>0</v>
      </c>
      <c r="BD244" s="1">
        <f>VLOOKUP($B244&amp;$C244&amp;$D244,Staqo!$A$3:$AJ$1048576,BD$1,0)</f>
        <v>0</v>
      </c>
      <c r="BE244" s="1">
        <f>VLOOKUP($B244&amp;$C244&amp;$D244,HFE!$A$3:$AJ$1048576,BE$1,0)</f>
        <v>0</v>
      </c>
      <c r="BF244" s="2">
        <f t="shared" si="172"/>
        <v>0</v>
      </c>
      <c r="BG244" s="1">
        <f>VLOOKUP($B244&amp;$C244&amp;$D244,Staqo!$A$3:$AJ$1048576,BG$1,0)</f>
        <v>0</v>
      </c>
      <c r="BH244" s="1">
        <f>VLOOKUP($B244&amp;$C244&amp;$D244,HFE!$A$3:$AJ$1048576,BH$1,0)</f>
        <v>0</v>
      </c>
      <c r="BI244" s="2">
        <f t="shared" si="173"/>
        <v>0</v>
      </c>
      <c r="BJ244" s="1">
        <f>VLOOKUP($B244&amp;$C244&amp;$D244,Staqo!$A$3:$AJ$1048576,BJ$1,0)</f>
        <v>0</v>
      </c>
      <c r="BK244" s="1">
        <f>VLOOKUP($B244&amp;$C244&amp;$D244,HFE!$A$3:$AJ$1048576,BK$1,0)</f>
        <v>0</v>
      </c>
      <c r="BL244" s="2">
        <f t="shared" si="174"/>
        <v>0</v>
      </c>
      <c r="BM244" s="1">
        <f>VLOOKUP($B244&amp;$C244&amp;$D244,Staqo!$A$3:$AJ$1048576,BM$1,0)</f>
        <v>0</v>
      </c>
      <c r="BN244" s="1">
        <f>VLOOKUP($B244&amp;$C244&amp;$D244,HFE!$A$3:$AJ$1048576,BN$1,0)</f>
        <v>0</v>
      </c>
      <c r="BO244" s="2">
        <f t="shared" si="175"/>
        <v>0</v>
      </c>
      <c r="BP244" s="1">
        <f>VLOOKUP($B244&amp;$C244&amp;$D244,Staqo!$A$3:$AJ$1048576,BP$1,0)</f>
        <v>0</v>
      </c>
      <c r="BQ244" s="1">
        <f>VLOOKUP($B244&amp;$C244&amp;$D244,HFE!$A$3:$AJ$1048576,BQ$1,0)</f>
        <v>0</v>
      </c>
      <c r="BR244" s="2">
        <f t="shared" si="176"/>
        <v>0</v>
      </c>
      <c r="BS244" s="1">
        <f>VLOOKUP($B244&amp;$C244&amp;$D244,Staqo!$A$3:$AJ$1048576,BS$1,0)</f>
        <v>0</v>
      </c>
      <c r="BT244" s="1">
        <f>VLOOKUP($B244&amp;$C244&amp;$D244,HFE!$A$3:$AJ$1048576,BT$1,0)</f>
        <v>0</v>
      </c>
      <c r="BU244" s="2">
        <f t="shared" si="177"/>
        <v>0</v>
      </c>
      <c r="BV244" s="1">
        <f>VLOOKUP($B244&amp;$C244&amp;$D244,Staqo!$A$3:$AJ$1048576,BV$1,0)</f>
        <v>0</v>
      </c>
      <c r="BW244" s="1">
        <f>VLOOKUP($B244&amp;$C244&amp;$D244,HFE!$A$3:$AJ$1048576,BW$1,0)</f>
        <v>0</v>
      </c>
      <c r="BX244" s="2">
        <f t="shared" si="178"/>
        <v>0</v>
      </c>
      <c r="BY244" s="1">
        <f>VLOOKUP($B244&amp;$C244&amp;$D244,Staqo!$A$3:$AJ$1048576,BY$1,0)</f>
        <v>0</v>
      </c>
      <c r="BZ244" s="1">
        <f>VLOOKUP($B244&amp;$C244&amp;$D244,HFE!$A$3:$AJ$1048576,BZ$1,0)</f>
        <v>0</v>
      </c>
      <c r="CA244" s="2">
        <f t="shared" si="179"/>
        <v>0</v>
      </c>
      <c r="CB244" s="1">
        <f>VLOOKUP($B244&amp;$C244&amp;$D244,Staqo!$A$3:$AJ$1048576,CB$1,0)</f>
        <v>0</v>
      </c>
      <c r="CC244" s="1">
        <f>VLOOKUP($B244&amp;$C244&amp;$D244,HFE!$A$3:$AJ$1048576,CC$1,0)</f>
        <v>0</v>
      </c>
      <c r="CD244" s="2">
        <f t="shared" si="180"/>
        <v>0</v>
      </c>
      <c r="CE244" s="1">
        <f>VLOOKUP($B244&amp;$C244&amp;$D244,Staqo!$A$3:$AJ$1048576,CE$1,0)</f>
        <v>0</v>
      </c>
      <c r="CF244" s="1">
        <f>VLOOKUP($B244&amp;$C244&amp;$D244,HFE!$A$3:$AJ$1048576,CF$1,0)</f>
        <v>0</v>
      </c>
      <c r="CG244" s="2">
        <f t="shared" si="181"/>
        <v>0</v>
      </c>
      <c r="CH244" s="1">
        <f>VLOOKUP($B244&amp;$C244&amp;$D244,Staqo!$A$3:$AJ$1048576,CH$1,0)</f>
        <v>0</v>
      </c>
      <c r="CI244" s="1">
        <f>VLOOKUP($B244&amp;$C244&amp;$D244,HFE!$A$3:$AJ$1048576,CI$1,0)</f>
        <v>0</v>
      </c>
      <c r="CJ244" s="2">
        <f t="shared" si="182"/>
        <v>0</v>
      </c>
      <c r="CK244" s="1">
        <f>VLOOKUP($B244&amp;$C244&amp;$D244,Staqo!$A$3:$AJ$1048576,CK$1,0)</f>
        <v>0</v>
      </c>
      <c r="CL244" s="1">
        <f>VLOOKUP($B244&amp;$C244&amp;$D244,HFE!$A$3:$AJ$1048576,CL$1,0)</f>
        <v>0</v>
      </c>
      <c r="CM244" s="2">
        <f t="shared" si="183"/>
        <v>0</v>
      </c>
      <c r="CN244" s="1">
        <f>VLOOKUP($B244&amp;$C244&amp;$D244,Staqo!$A$3:$AJ$1048576,CN$1,0)</f>
        <v>0</v>
      </c>
      <c r="CO244" s="1">
        <f>VLOOKUP($B244&amp;$C244&amp;$D244,HFE!$A$3:$AJ$1048576,CO$1,0)</f>
        <v>0</v>
      </c>
      <c r="CP244" s="2">
        <f t="shared" si="184"/>
        <v>0</v>
      </c>
      <c r="CQ244" s="1">
        <f>VLOOKUP($B244&amp;$C244&amp;$D244,Staqo!$A$3:$AJ$1048576,CQ$1,0)</f>
        <v>0</v>
      </c>
      <c r="CR244" s="1">
        <f>VLOOKUP($B244&amp;$C244&amp;$D244,HFE!$A$3:$AJ$1048576,CR$1,0)</f>
        <v>0</v>
      </c>
      <c r="CS244" s="2">
        <f t="shared" si="185"/>
        <v>0</v>
      </c>
      <c r="CT244" s="1"/>
      <c r="CU244" s="1"/>
      <c r="CV244" s="2"/>
    </row>
    <row r="245" hidden="1" spans="1:100">
      <c r="A245" s="1" t="s">
        <v>95</v>
      </c>
      <c r="B245" s="1" t="s">
        <v>96</v>
      </c>
      <c r="C245" s="3">
        <v>44566</v>
      </c>
      <c r="D245" s="1" t="s">
        <v>124</v>
      </c>
      <c r="E245" s="1">
        <f>VLOOKUP($B245&amp;$C245&amp;$D245,Staqo!$A$3:$AJ$1048576,E$1,0)</f>
        <v>5.32208</v>
      </c>
      <c r="F245" s="1" t="e">
        <f>VLOOKUP($B245&amp;$C245&amp;$D245,HFE!$A$3:$AJ$1048576,F$1,0)</f>
        <v>#REF!</v>
      </c>
      <c r="G245" s="2" t="e">
        <f t="shared" si="155"/>
        <v>#REF!</v>
      </c>
      <c r="H245" s="1">
        <f>VLOOKUP($B245&amp;$C245&amp;$D245,Staqo!$A$3:$AJ$1048576,H$1,0)</f>
        <v>6.10128</v>
      </c>
      <c r="I245" s="1" t="e">
        <f>VLOOKUP($B245&amp;$C245&amp;$D245,HFE!$A$3:$AJ$1048576,I$1,0)</f>
        <v>#REF!</v>
      </c>
      <c r="J245" s="2" t="e">
        <f t="shared" si="156"/>
        <v>#REF!</v>
      </c>
      <c r="K245" s="1">
        <f>VLOOKUP($B245&amp;$C245&amp;$D245,Staqo!$A$3:$AJ$1048576,K$1,0)</f>
        <v>6724.1</v>
      </c>
      <c r="L245" s="1" t="e">
        <f>VLOOKUP($B245&amp;$C245&amp;$D245,HFE!$A$3:$AJ$1048576,L$1,0)</f>
        <v>#REF!</v>
      </c>
      <c r="M245" s="2" t="e">
        <f t="shared" si="157"/>
        <v>#REF!</v>
      </c>
      <c r="N245" s="1">
        <f>VLOOKUP($B245&amp;$C245&amp;$D245,Staqo!$A$3:$AJ$1048576,N$1,0)</f>
        <v>5190</v>
      </c>
      <c r="O245" s="1">
        <f>VLOOKUP($B245&amp;$C245&amp;$D245,HFE!$A$3:$AJ$1048576,O$1,0)</f>
        <v>0</v>
      </c>
      <c r="P245" s="2">
        <f t="shared" si="158"/>
        <v>-5190</v>
      </c>
      <c r="Q245" s="1">
        <f>VLOOKUP($B245&amp;$C245&amp;$D245,Staqo!$A$3:$AJ$1048576,Q$1,0)</f>
        <v>5147.56</v>
      </c>
      <c r="R245" s="1">
        <f>VLOOKUP($B245&amp;$C245&amp;$D245,HFE!$A$3:$AJ$1048576,R$1,0)</f>
        <v>0</v>
      </c>
      <c r="S245" s="2">
        <f t="shared" si="159"/>
        <v>-5147.56</v>
      </c>
      <c r="T245" s="1">
        <f>VLOOKUP($B245&amp;$C245&amp;$D245,Staqo!$A$3:$AJ$1048576,T$1,0)</f>
        <v>0.771851</v>
      </c>
      <c r="U245" s="1" t="e">
        <f>VLOOKUP($B245&amp;$C245&amp;$D245,HFE!$A$3:$AJ$1048576,U$1,0)</f>
        <v>#REF!</v>
      </c>
      <c r="V245" s="2" t="e">
        <f t="shared" si="160"/>
        <v>#REF!</v>
      </c>
      <c r="W245" s="1">
        <f>VLOOKUP($B245&amp;$C245&amp;$D245,Staqo!$A$3:$AJ$1048576,W$1,0)</f>
        <v>0.765539</v>
      </c>
      <c r="X245" s="1" t="e">
        <f>VLOOKUP($B245&amp;$C245&amp;$D245,HFE!$A$3:$AJ$1048576,X$1,0)</f>
        <v>#REF!</v>
      </c>
      <c r="Y245" s="2" t="e">
        <f t="shared" si="161"/>
        <v>#REF!</v>
      </c>
      <c r="Z245" s="4">
        <f>VLOOKUP($B245&amp;$C245&amp;$D245,Staqo!$A$3:$AJ$1048576,Z$1,0)</f>
        <v>100</v>
      </c>
      <c r="AA245" s="4">
        <f>VLOOKUP($B245&amp;$C245&amp;$D245,HFE!$A$3:$AJ$1048576,AA$1,0)</f>
        <v>0</v>
      </c>
      <c r="AB245" s="5">
        <f t="shared" si="162"/>
        <v>-100</v>
      </c>
      <c r="AC245" s="1">
        <f>VLOOKUP($B245&amp;$C245&amp;$D245,Staqo!$A$3:$AJ$1048576,AC$1,0)</f>
        <v>100</v>
      </c>
      <c r="AD245" s="1">
        <f>VLOOKUP($B245&amp;$C245&amp;$D245,HFE!$A$3:$AJ$1048576,AD$1,0)*100</f>
        <v>100</v>
      </c>
      <c r="AE245" s="2">
        <f t="shared" si="163"/>
        <v>0</v>
      </c>
      <c r="AF245" s="1">
        <f>VLOOKUP($B245&amp;$C245&amp;$D245,Staqo!$A$3:$AJ$1048576,AF$1,0)</f>
        <v>100</v>
      </c>
      <c r="AG245" s="1">
        <f>VLOOKUP($B245&amp;$C245&amp;$D245,HFE!$A$3:$AJ$1048576,AG$1,0)*100</f>
        <v>100</v>
      </c>
      <c r="AH245" s="2">
        <f t="shared" si="164"/>
        <v>0</v>
      </c>
      <c r="AI245" s="1">
        <f>VLOOKUP($B245&amp;$C245&amp;$D245,Staqo!$A$3:$AJ$1048576,AI$1,0)</f>
        <v>0.215842</v>
      </c>
      <c r="AJ245" s="1" t="e">
        <f>VLOOKUP($B245&amp;$C245&amp;$D245,HFE!$A$3:$AJ$1048576,AJ$1,0)</f>
        <v>#REF!</v>
      </c>
      <c r="AK245" s="2" t="e">
        <f t="shared" si="165"/>
        <v>#REF!</v>
      </c>
      <c r="AL245" s="1">
        <f>VLOOKUP($B245&amp;$C245&amp;$D245,Staqo!$A$3:$AJ$1048576,AL$1,0)</f>
        <v>0.19622</v>
      </c>
      <c r="AM245" s="1" t="e">
        <f>VLOOKUP($B245&amp;$C245&amp;$D245,HFE!$A$3:$AJ$1048576,AM$1,0)</f>
        <v>#REF!</v>
      </c>
      <c r="AN245" s="2" t="e">
        <f t="shared" si="166"/>
        <v>#REF!</v>
      </c>
      <c r="AO245" s="1">
        <f>VLOOKUP($B245&amp;$C245&amp;$D245,Staqo!$A$3:$AJ$1048576,AO$1,0)</f>
        <v>0.214077</v>
      </c>
      <c r="AP245" s="1" t="e">
        <f>VLOOKUP($B245&amp;$C245&amp;$D245,HFE!$A$3:$AJ$1048576,AP$1,0)</f>
        <v>#REF!</v>
      </c>
      <c r="AQ245" s="2" t="e">
        <f t="shared" si="167"/>
        <v>#REF!</v>
      </c>
      <c r="AR245" s="1">
        <f>VLOOKUP($B245&amp;$C245&amp;$D245,Staqo!$A$3:$AJ$1048576,AR$1,0)</f>
        <v>0.194615</v>
      </c>
      <c r="AS245" s="1" t="e">
        <f>VLOOKUP($B245&amp;$C245&amp;$D245,HFE!$A$3:$AJ$1048576,AS$1,0)</f>
        <v>#REF!</v>
      </c>
      <c r="AT245" s="2" t="e">
        <f t="shared" si="168"/>
        <v>#REF!</v>
      </c>
      <c r="AU245" s="1">
        <f>VLOOKUP($B245&amp;$C245&amp;$D245,Staqo!$A$3:$AJ$1048576,AU$1,0)</f>
        <v>96.5177</v>
      </c>
      <c r="AV245" s="1">
        <f>VLOOKUP($B245&amp;$C245&amp;$D245,HFE!$A$3:$AJ$1048576,AV$1,0)</f>
        <v>0</v>
      </c>
      <c r="AW245" s="2">
        <f t="shared" si="169"/>
        <v>-96.5177</v>
      </c>
      <c r="AX245" s="4">
        <f>VLOOKUP($B245&amp;$C245&amp;$D245,Staqo!$A$3:$AJ$1048576,AX$1,0)</f>
        <v>12</v>
      </c>
      <c r="AY245" s="4">
        <f>VLOOKUP($B245&amp;$C245&amp;$D245,HFE!$A$3:$AJ$1048576,AY$1,0)</f>
        <v>12</v>
      </c>
      <c r="AZ245" s="5">
        <f t="shared" si="170"/>
        <v>0</v>
      </c>
      <c r="BA245" s="1">
        <f>VLOOKUP($B245&amp;$C245&amp;$D245,Staqo!$A$3:$AJ$1048576,BA$1,0)</f>
        <v>0</v>
      </c>
      <c r="BB245" s="1">
        <f>VLOOKUP($B245&amp;$C245&amp;$D245,HFE!$A$3:$AJ$1048576,BB$1,0)</f>
        <v>0</v>
      </c>
      <c r="BC245" s="2">
        <f t="shared" si="171"/>
        <v>0</v>
      </c>
      <c r="BD245" s="1">
        <f>VLOOKUP($B245&amp;$C245&amp;$D245,Staqo!$A$3:$AJ$1048576,BD$1,0)</f>
        <v>0</v>
      </c>
      <c r="BE245" s="1">
        <f>VLOOKUP($B245&amp;$C245&amp;$D245,HFE!$A$3:$AJ$1048576,BE$1,0)</f>
        <v>0</v>
      </c>
      <c r="BF245" s="2">
        <f t="shared" si="172"/>
        <v>0</v>
      </c>
      <c r="BG245" s="1">
        <f>VLOOKUP($B245&amp;$C245&amp;$D245,Staqo!$A$3:$AJ$1048576,BG$1,0)</f>
        <v>0</v>
      </c>
      <c r="BH245" s="1">
        <f>VLOOKUP($B245&amp;$C245&amp;$D245,HFE!$A$3:$AJ$1048576,BH$1,0)</f>
        <v>0</v>
      </c>
      <c r="BI245" s="2">
        <f t="shared" si="173"/>
        <v>0</v>
      </c>
      <c r="BJ245" s="1">
        <f>VLOOKUP($B245&amp;$C245&amp;$D245,Staqo!$A$3:$AJ$1048576,BJ$1,0)</f>
        <v>0</v>
      </c>
      <c r="BK245" s="1">
        <f>VLOOKUP($B245&amp;$C245&amp;$D245,HFE!$A$3:$AJ$1048576,BK$1,0)</f>
        <v>0</v>
      </c>
      <c r="BL245" s="2">
        <f t="shared" si="174"/>
        <v>0</v>
      </c>
      <c r="BM245" s="1">
        <f>VLOOKUP($B245&amp;$C245&amp;$D245,Staqo!$A$3:$AJ$1048576,BM$1,0)</f>
        <v>0</v>
      </c>
      <c r="BN245" s="1">
        <f>VLOOKUP($B245&amp;$C245&amp;$D245,HFE!$A$3:$AJ$1048576,BN$1,0)</f>
        <v>0</v>
      </c>
      <c r="BO245" s="2">
        <f t="shared" si="175"/>
        <v>0</v>
      </c>
      <c r="BP245" s="1">
        <f>VLOOKUP($B245&amp;$C245&amp;$D245,Staqo!$A$3:$AJ$1048576,BP$1,0)</f>
        <v>0</v>
      </c>
      <c r="BQ245" s="1">
        <f>VLOOKUP($B245&amp;$C245&amp;$D245,HFE!$A$3:$AJ$1048576,BQ$1,0)</f>
        <v>0</v>
      </c>
      <c r="BR245" s="2">
        <f t="shared" si="176"/>
        <v>0</v>
      </c>
      <c r="BS245" s="1">
        <f>VLOOKUP($B245&amp;$C245&amp;$D245,Staqo!$A$3:$AJ$1048576,BS$1,0)</f>
        <v>0</v>
      </c>
      <c r="BT245" s="1">
        <f>VLOOKUP($B245&amp;$C245&amp;$D245,HFE!$A$3:$AJ$1048576,BT$1,0)</f>
        <v>0</v>
      </c>
      <c r="BU245" s="2">
        <f t="shared" si="177"/>
        <v>0</v>
      </c>
      <c r="BV245" s="1">
        <f>VLOOKUP($B245&amp;$C245&amp;$D245,Staqo!$A$3:$AJ$1048576,BV$1,0)</f>
        <v>0</v>
      </c>
      <c r="BW245" s="1">
        <f>VLOOKUP($B245&amp;$C245&amp;$D245,HFE!$A$3:$AJ$1048576,BW$1,0)</f>
        <v>0</v>
      </c>
      <c r="BX245" s="2">
        <f t="shared" si="178"/>
        <v>0</v>
      </c>
      <c r="BY245" s="1">
        <f>VLOOKUP($B245&amp;$C245&amp;$D245,Staqo!$A$3:$AJ$1048576,BY$1,0)</f>
        <v>0</v>
      </c>
      <c r="BZ245" s="1">
        <f>VLOOKUP($B245&amp;$C245&amp;$D245,HFE!$A$3:$AJ$1048576,BZ$1,0)</f>
        <v>0</v>
      </c>
      <c r="CA245" s="2">
        <f t="shared" si="179"/>
        <v>0</v>
      </c>
      <c r="CB245" s="1">
        <f>VLOOKUP($B245&amp;$C245&amp;$D245,Staqo!$A$3:$AJ$1048576,CB$1,0)</f>
        <v>0</v>
      </c>
      <c r="CC245" s="1">
        <f>VLOOKUP($B245&amp;$C245&amp;$D245,HFE!$A$3:$AJ$1048576,CC$1,0)</f>
        <v>0</v>
      </c>
      <c r="CD245" s="2">
        <f t="shared" si="180"/>
        <v>0</v>
      </c>
      <c r="CE245" s="1">
        <f>VLOOKUP($B245&amp;$C245&amp;$D245,Staqo!$A$3:$AJ$1048576,CE$1,0)</f>
        <v>0</v>
      </c>
      <c r="CF245" s="1">
        <f>VLOOKUP($B245&amp;$C245&amp;$D245,HFE!$A$3:$AJ$1048576,CF$1,0)</f>
        <v>0</v>
      </c>
      <c r="CG245" s="2">
        <f t="shared" si="181"/>
        <v>0</v>
      </c>
      <c r="CH245" s="1">
        <f>VLOOKUP($B245&amp;$C245&amp;$D245,Staqo!$A$3:$AJ$1048576,CH$1,0)</f>
        <v>0</v>
      </c>
      <c r="CI245" s="1">
        <f>VLOOKUP($B245&amp;$C245&amp;$D245,HFE!$A$3:$AJ$1048576,CI$1,0)</f>
        <v>0</v>
      </c>
      <c r="CJ245" s="2">
        <f t="shared" si="182"/>
        <v>0</v>
      </c>
      <c r="CK245" s="1">
        <f>VLOOKUP($B245&amp;$C245&amp;$D245,Staqo!$A$3:$AJ$1048576,CK$1,0)</f>
        <v>0</v>
      </c>
      <c r="CL245" s="1">
        <f>VLOOKUP($B245&amp;$C245&amp;$D245,HFE!$A$3:$AJ$1048576,CL$1,0)</f>
        <v>0</v>
      </c>
      <c r="CM245" s="2">
        <f t="shared" si="183"/>
        <v>0</v>
      </c>
      <c r="CN245" s="1">
        <f>VLOOKUP($B245&amp;$C245&amp;$D245,Staqo!$A$3:$AJ$1048576,CN$1,0)</f>
        <v>0</v>
      </c>
      <c r="CO245" s="1">
        <f>VLOOKUP($B245&amp;$C245&amp;$D245,HFE!$A$3:$AJ$1048576,CO$1,0)</f>
        <v>0</v>
      </c>
      <c r="CP245" s="2">
        <f t="shared" si="184"/>
        <v>0</v>
      </c>
      <c r="CQ245" s="1">
        <f>VLOOKUP($B245&amp;$C245&amp;$D245,Staqo!$A$3:$AJ$1048576,CQ$1,0)</f>
        <v>0</v>
      </c>
      <c r="CR245" s="1">
        <f>VLOOKUP($B245&amp;$C245&amp;$D245,HFE!$A$3:$AJ$1048576,CR$1,0)</f>
        <v>0</v>
      </c>
      <c r="CS245" s="2">
        <f t="shared" si="185"/>
        <v>0</v>
      </c>
      <c r="CT245" s="1"/>
      <c r="CU245" s="1"/>
      <c r="CV245" s="2"/>
    </row>
    <row r="246" hidden="1" spans="1:100">
      <c r="A246" s="1" t="s">
        <v>95</v>
      </c>
      <c r="B246" s="1" t="s">
        <v>96</v>
      </c>
      <c r="C246" s="3">
        <v>44566</v>
      </c>
      <c r="D246" s="1" t="s">
        <v>125</v>
      </c>
      <c r="E246" s="1">
        <f>VLOOKUP($B246&amp;$C246&amp;$D246,Staqo!$A$3:$AJ$1048576,E$1,0)</f>
        <v>5.32208</v>
      </c>
      <c r="F246" s="1" t="e">
        <f>VLOOKUP($B246&amp;$C246&amp;$D246,HFE!$A$3:$AJ$1048576,F$1,0)</f>
        <v>#REF!</v>
      </c>
      <c r="G246" s="2" t="e">
        <f t="shared" si="155"/>
        <v>#REF!</v>
      </c>
      <c r="H246" s="1">
        <f>VLOOKUP($B246&amp;$C246&amp;$D246,Staqo!$A$3:$AJ$1048576,H$1,0)</f>
        <v>6.10128</v>
      </c>
      <c r="I246" s="1" t="e">
        <f>VLOOKUP($B246&amp;$C246&amp;$D246,HFE!$A$3:$AJ$1048576,I$1,0)</f>
        <v>#REF!</v>
      </c>
      <c r="J246" s="2" t="e">
        <f t="shared" si="156"/>
        <v>#REF!</v>
      </c>
      <c r="K246" s="1">
        <f>VLOOKUP($B246&amp;$C246&amp;$D246,Staqo!$A$3:$AJ$1048576,K$1,0)</f>
        <v>6745.88</v>
      </c>
      <c r="L246" s="1" t="e">
        <f>VLOOKUP($B246&amp;$C246&amp;$D246,HFE!$A$3:$AJ$1048576,L$1,0)</f>
        <v>#REF!</v>
      </c>
      <c r="M246" s="2" t="e">
        <f t="shared" si="157"/>
        <v>#REF!</v>
      </c>
      <c r="N246" s="1">
        <f>VLOOKUP($B246&amp;$C246&amp;$D246,Staqo!$A$3:$AJ$1048576,N$1,0)</f>
        <v>5170</v>
      </c>
      <c r="O246" s="1">
        <f>VLOOKUP($B246&amp;$C246&amp;$D246,HFE!$A$3:$AJ$1048576,O$1,0)</f>
        <v>0</v>
      </c>
      <c r="P246" s="2">
        <f t="shared" si="158"/>
        <v>-5170</v>
      </c>
      <c r="Q246" s="1">
        <f>VLOOKUP($B246&amp;$C246&amp;$D246,Staqo!$A$3:$AJ$1048576,Q$1,0)</f>
        <v>5127.72</v>
      </c>
      <c r="R246" s="1">
        <f>VLOOKUP($B246&amp;$C246&amp;$D246,HFE!$A$3:$AJ$1048576,R$1,0)</f>
        <v>0</v>
      </c>
      <c r="S246" s="2">
        <f t="shared" si="159"/>
        <v>-5127.72</v>
      </c>
      <c r="T246" s="1">
        <f>VLOOKUP($B246&amp;$C246&amp;$D246,Staqo!$A$3:$AJ$1048576,T$1,0)</f>
        <v>0.766394</v>
      </c>
      <c r="U246" s="1" t="e">
        <f>VLOOKUP($B246&amp;$C246&amp;$D246,HFE!$A$3:$AJ$1048576,U$1,0)</f>
        <v>#REF!</v>
      </c>
      <c r="V246" s="2" t="e">
        <f t="shared" si="160"/>
        <v>#REF!</v>
      </c>
      <c r="W246" s="1">
        <f>VLOOKUP($B246&amp;$C246&amp;$D246,Staqo!$A$3:$AJ$1048576,W$1,0)</f>
        <v>0.760126</v>
      </c>
      <c r="X246" s="1" t="e">
        <f>VLOOKUP($B246&amp;$C246&amp;$D246,HFE!$A$3:$AJ$1048576,X$1,0)</f>
        <v>#REF!</v>
      </c>
      <c r="Y246" s="2" t="e">
        <f t="shared" si="161"/>
        <v>#REF!</v>
      </c>
      <c r="Z246" s="4">
        <f>VLOOKUP($B246&amp;$C246&amp;$D246,Staqo!$A$3:$AJ$1048576,Z$1,0)</f>
        <v>100</v>
      </c>
      <c r="AA246" s="4">
        <f>VLOOKUP($B246&amp;$C246&amp;$D246,HFE!$A$3:$AJ$1048576,AA$1,0)</f>
        <v>0</v>
      </c>
      <c r="AB246" s="5">
        <f t="shared" si="162"/>
        <v>-100</v>
      </c>
      <c r="AC246" s="1">
        <f>VLOOKUP($B246&amp;$C246&amp;$D246,Staqo!$A$3:$AJ$1048576,AC$1,0)</f>
        <v>100</v>
      </c>
      <c r="AD246" s="1">
        <f>VLOOKUP($B246&amp;$C246&amp;$D246,HFE!$A$3:$AJ$1048576,AD$1,0)*100</f>
        <v>100</v>
      </c>
      <c r="AE246" s="2">
        <f t="shared" si="163"/>
        <v>0</v>
      </c>
      <c r="AF246" s="1">
        <f>VLOOKUP($B246&amp;$C246&amp;$D246,Staqo!$A$3:$AJ$1048576,AF$1,0)</f>
        <v>100</v>
      </c>
      <c r="AG246" s="1">
        <f>VLOOKUP($B246&amp;$C246&amp;$D246,HFE!$A$3:$AJ$1048576,AG$1,0)*100</f>
        <v>100</v>
      </c>
      <c r="AH246" s="2">
        <f t="shared" si="164"/>
        <v>0</v>
      </c>
      <c r="AI246" s="1">
        <f>VLOOKUP($B246&amp;$C246&amp;$D246,Staqo!$A$3:$AJ$1048576,AI$1,0)</f>
        <v>0.214315</v>
      </c>
      <c r="AJ246" s="1" t="e">
        <f>VLOOKUP($B246&amp;$C246&amp;$D246,HFE!$A$3:$AJ$1048576,AJ$1,0)</f>
        <v>#REF!</v>
      </c>
      <c r="AK246" s="2" t="e">
        <f t="shared" si="165"/>
        <v>#REF!</v>
      </c>
      <c r="AL246" s="1">
        <f>VLOOKUP($B246&amp;$C246&amp;$D246,Staqo!$A$3:$AJ$1048576,AL$1,0)</f>
        <v>0.194833</v>
      </c>
      <c r="AM246" s="1" t="e">
        <f>VLOOKUP($B246&amp;$C246&amp;$D246,HFE!$A$3:$AJ$1048576,AM$1,0)</f>
        <v>#REF!</v>
      </c>
      <c r="AN246" s="2" t="e">
        <f t="shared" si="166"/>
        <v>#REF!</v>
      </c>
      <c r="AO246" s="1">
        <f>VLOOKUP($B246&amp;$C246&amp;$D246,Staqo!$A$3:$AJ$1048576,AO$1,0)</f>
        <v>0.212562</v>
      </c>
      <c r="AP246" s="1" t="e">
        <f>VLOOKUP($B246&amp;$C246&amp;$D246,HFE!$A$3:$AJ$1048576,AP$1,0)</f>
        <v>#REF!</v>
      </c>
      <c r="AQ246" s="2" t="e">
        <f t="shared" si="167"/>
        <v>#REF!</v>
      </c>
      <c r="AR246" s="1">
        <f>VLOOKUP($B246&amp;$C246&amp;$D246,Staqo!$A$3:$AJ$1048576,AR$1,0)</f>
        <v>0.193239</v>
      </c>
      <c r="AS246" s="1" t="e">
        <f>VLOOKUP($B246&amp;$C246&amp;$D246,HFE!$A$3:$AJ$1048576,AS$1,0)</f>
        <v>#REF!</v>
      </c>
      <c r="AT246" s="2" t="e">
        <f t="shared" si="168"/>
        <v>#REF!</v>
      </c>
      <c r="AU246" s="1">
        <f>VLOOKUP($B246&amp;$C246&amp;$D246,Staqo!$A$3:$AJ$1048576,AU$1,0)</f>
        <v>97.1021</v>
      </c>
      <c r="AV246" s="1">
        <f>VLOOKUP($B246&amp;$C246&amp;$D246,HFE!$A$3:$AJ$1048576,AV$1,0)</f>
        <v>0</v>
      </c>
      <c r="AW246" s="2">
        <f t="shared" si="169"/>
        <v>-97.1021</v>
      </c>
      <c r="AX246" s="4">
        <f>VLOOKUP($B246&amp;$C246&amp;$D246,Staqo!$A$3:$AJ$1048576,AX$1,0)</f>
        <v>12</v>
      </c>
      <c r="AY246" s="4">
        <f>VLOOKUP($B246&amp;$C246&amp;$D246,HFE!$A$3:$AJ$1048576,AY$1,0)</f>
        <v>12</v>
      </c>
      <c r="AZ246" s="5">
        <f t="shared" si="170"/>
        <v>0</v>
      </c>
      <c r="BA246" s="1">
        <f>VLOOKUP($B246&amp;$C246&amp;$D246,Staqo!$A$3:$AJ$1048576,BA$1,0)</f>
        <v>0</v>
      </c>
      <c r="BB246" s="1">
        <f>VLOOKUP($B246&amp;$C246&amp;$D246,HFE!$A$3:$AJ$1048576,BB$1,0)</f>
        <v>0</v>
      </c>
      <c r="BC246" s="2">
        <f t="shared" si="171"/>
        <v>0</v>
      </c>
      <c r="BD246" s="1">
        <f>VLOOKUP($B246&amp;$C246&amp;$D246,Staqo!$A$3:$AJ$1048576,BD$1,0)</f>
        <v>0</v>
      </c>
      <c r="BE246" s="1">
        <f>VLOOKUP($B246&amp;$C246&amp;$D246,HFE!$A$3:$AJ$1048576,BE$1,0)</f>
        <v>0</v>
      </c>
      <c r="BF246" s="2">
        <f t="shared" si="172"/>
        <v>0</v>
      </c>
      <c r="BG246" s="1">
        <f>VLOOKUP($B246&amp;$C246&amp;$D246,Staqo!$A$3:$AJ$1048576,BG$1,0)</f>
        <v>0</v>
      </c>
      <c r="BH246" s="1">
        <f>VLOOKUP($B246&amp;$C246&amp;$D246,HFE!$A$3:$AJ$1048576,BH$1,0)</f>
        <v>0</v>
      </c>
      <c r="BI246" s="2">
        <f t="shared" si="173"/>
        <v>0</v>
      </c>
      <c r="BJ246" s="1">
        <f>VLOOKUP($B246&amp;$C246&amp;$D246,Staqo!$A$3:$AJ$1048576,BJ$1,0)</f>
        <v>0</v>
      </c>
      <c r="BK246" s="1">
        <f>VLOOKUP($B246&amp;$C246&amp;$D246,HFE!$A$3:$AJ$1048576,BK$1,0)</f>
        <v>0</v>
      </c>
      <c r="BL246" s="2">
        <f t="shared" si="174"/>
        <v>0</v>
      </c>
      <c r="BM246" s="1">
        <f>VLOOKUP($B246&amp;$C246&amp;$D246,Staqo!$A$3:$AJ$1048576,BM$1,0)</f>
        <v>0</v>
      </c>
      <c r="BN246" s="1">
        <f>VLOOKUP($B246&amp;$C246&amp;$D246,HFE!$A$3:$AJ$1048576,BN$1,0)</f>
        <v>0</v>
      </c>
      <c r="BO246" s="2">
        <f t="shared" si="175"/>
        <v>0</v>
      </c>
      <c r="BP246" s="1">
        <f>VLOOKUP($B246&amp;$C246&amp;$D246,Staqo!$A$3:$AJ$1048576,BP$1,0)</f>
        <v>0</v>
      </c>
      <c r="BQ246" s="1">
        <f>VLOOKUP($B246&amp;$C246&amp;$D246,HFE!$A$3:$AJ$1048576,BQ$1,0)</f>
        <v>0</v>
      </c>
      <c r="BR246" s="2">
        <f t="shared" si="176"/>
        <v>0</v>
      </c>
      <c r="BS246" s="1">
        <f>VLOOKUP($B246&amp;$C246&amp;$D246,Staqo!$A$3:$AJ$1048576,BS$1,0)</f>
        <v>0</v>
      </c>
      <c r="BT246" s="1">
        <f>VLOOKUP($B246&amp;$C246&amp;$D246,HFE!$A$3:$AJ$1048576,BT$1,0)</f>
        <v>0</v>
      </c>
      <c r="BU246" s="2">
        <f t="shared" si="177"/>
        <v>0</v>
      </c>
      <c r="BV246" s="1">
        <f>VLOOKUP($B246&amp;$C246&amp;$D246,Staqo!$A$3:$AJ$1048576,BV$1,0)</f>
        <v>0</v>
      </c>
      <c r="BW246" s="1">
        <f>VLOOKUP($B246&amp;$C246&amp;$D246,HFE!$A$3:$AJ$1048576,BW$1,0)</f>
        <v>0</v>
      </c>
      <c r="BX246" s="2">
        <f t="shared" si="178"/>
        <v>0</v>
      </c>
      <c r="BY246" s="1">
        <f>VLOOKUP($B246&amp;$C246&amp;$D246,Staqo!$A$3:$AJ$1048576,BY$1,0)</f>
        <v>0</v>
      </c>
      <c r="BZ246" s="1">
        <f>VLOOKUP($B246&amp;$C246&amp;$D246,HFE!$A$3:$AJ$1048576,BZ$1,0)</f>
        <v>0</v>
      </c>
      <c r="CA246" s="2">
        <f t="shared" si="179"/>
        <v>0</v>
      </c>
      <c r="CB246" s="1">
        <f>VLOOKUP($B246&amp;$C246&amp;$D246,Staqo!$A$3:$AJ$1048576,CB$1,0)</f>
        <v>0</v>
      </c>
      <c r="CC246" s="1">
        <f>VLOOKUP($B246&amp;$C246&amp;$D246,HFE!$A$3:$AJ$1048576,CC$1,0)</f>
        <v>0</v>
      </c>
      <c r="CD246" s="2">
        <f t="shared" si="180"/>
        <v>0</v>
      </c>
      <c r="CE246" s="1">
        <f>VLOOKUP($B246&amp;$C246&amp;$D246,Staqo!$A$3:$AJ$1048576,CE$1,0)</f>
        <v>0</v>
      </c>
      <c r="CF246" s="1">
        <f>VLOOKUP($B246&amp;$C246&amp;$D246,HFE!$A$3:$AJ$1048576,CF$1,0)</f>
        <v>0</v>
      </c>
      <c r="CG246" s="2">
        <f t="shared" si="181"/>
        <v>0</v>
      </c>
      <c r="CH246" s="1">
        <f>VLOOKUP($B246&amp;$C246&amp;$D246,Staqo!$A$3:$AJ$1048576,CH$1,0)</f>
        <v>0</v>
      </c>
      <c r="CI246" s="1">
        <f>VLOOKUP($B246&amp;$C246&amp;$D246,HFE!$A$3:$AJ$1048576,CI$1,0)</f>
        <v>0</v>
      </c>
      <c r="CJ246" s="2">
        <f t="shared" si="182"/>
        <v>0</v>
      </c>
      <c r="CK246" s="1">
        <f>VLOOKUP($B246&amp;$C246&amp;$D246,Staqo!$A$3:$AJ$1048576,CK$1,0)</f>
        <v>0</v>
      </c>
      <c r="CL246" s="1">
        <f>VLOOKUP($B246&amp;$C246&amp;$D246,HFE!$A$3:$AJ$1048576,CL$1,0)</f>
        <v>0</v>
      </c>
      <c r="CM246" s="2">
        <f t="shared" si="183"/>
        <v>0</v>
      </c>
      <c r="CN246" s="1">
        <f>VLOOKUP($B246&amp;$C246&amp;$D246,Staqo!$A$3:$AJ$1048576,CN$1,0)</f>
        <v>0</v>
      </c>
      <c r="CO246" s="1">
        <f>VLOOKUP($B246&amp;$C246&amp;$D246,HFE!$A$3:$AJ$1048576,CO$1,0)</f>
        <v>0</v>
      </c>
      <c r="CP246" s="2">
        <f t="shared" si="184"/>
        <v>0</v>
      </c>
      <c r="CQ246" s="1">
        <f>VLOOKUP($B246&amp;$C246&amp;$D246,Staqo!$A$3:$AJ$1048576,CQ$1,0)</f>
        <v>0</v>
      </c>
      <c r="CR246" s="1">
        <f>VLOOKUP($B246&amp;$C246&amp;$D246,HFE!$A$3:$AJ$1048576,CR$1,0)</f>
        <v>0</v>
      </c>
      <c r="CS246" s="2">
        <f t="shared" si="185"/>
        <v>0</v>
      </c>
      <c r="CT246" s="1"/>
      <c r="CU246" s="1"/>
      <c r="CV246" s="2"/>
    </row>
    <row r="247" hidden="1" spans="1:100">
      <c r="A247" s="1" t="s">
        <v>95</v>
      </c>
      <c r="B247" s="1" t="s">
        <v>96</v>
      </c>
      <c r="C247" s="3">
        <v>44566</v>
      </c>
      <c r="D247" s="1" t="s">
        <v>126</v>
      </c>
      <c r="E247" s="1">
        <f>VLOOKUP($B247&amp;$C247&amp;$D247,Staqo!$A$3:$AJ$1048576,E$1,0)</f>
        <v>5.32208</v>
      </c>
      <c r="F247" s="1" t="e">
        <f>VLOOKUP($B247&amp;$C247&amp;$D247,HFE!$A$3:$AJ$1048576,F$1,0)</f>
        <v>#REF!</v>
      </c>
      <c r="G247" s="2" t="e">
        <f t="shared" si="155"/>
        <v>#REF!</v>
      </c>
      <c r="H247" s="1">
        <f>VLOOKUP($B247&amp;$C247&amp;$D247,Staqo!$A$3:$AJ$1048576,H$1,0)</f>
        <v>6.10128</v>
      </c>
      <c r="I247" s="1" t="e">
        <f>VLOOKUP($B247&amp;$C247&amp;$D247,HFE!$A$3:$AJ$1048576,I$1,0)</f>
        <v>#REF!</v>
      </c>
      <c r="J247" s="2" t="e">
        <f t="shared" si="156"/>
        <v>#REF!</v>
      </c>
      <c r="K247" s="1">
        <f>VLOOKUP($B247&amp;$C247&amp;$D247,Staqo!$A$3:$AJ$1048576,K$1,0)</f>
        <v>6745.88</v>
      </c>
      <c r="L247" s="1" t="e">
        <f>VLOOKUP($B247&amp;$C247&amp;$D247,HFE!$A$3:$AJ$1048576,L$1,0)</f>
        <v>#REF!</v>
      </c>
      <c r="M247" s="2" t="e">
        <f t="shared" si="157"/>
        <v>#REF!</v>
      </c>
      <c r="N247" s="1">
        <f>VLOOKUP($B247&amp;$C247&amp;$D247,Staqo!$A$3:$AJ$1048576,N$1,0)</f>
        <v>5180</v>
      </c>
      <c r="O247" s="1">
        <f>VLOOKUP($B247&amp;$C247&amp;$D247,HFE!$A$3:$AJ$1048576,O$1,0)</f>
        <v>0</v>
      </c>
      <c r="P247" s="2">
        <f t="shared" si="158"/>
        <v>-5180</v>
      </c>
      <c r="Q247" s="1">
        <f>VLOOKUP($B247&amp;$C247&amp;$D247,Staqo!$A$3:$AJ$1048576,Q$1,0)</f>
        <v>5137.64</v>
      </c>
      <c r="R247" s="1">
        <f>VLOOKUP($B247&amp;$C247&amp;$D247,HFE!$A$3:$AJ$1048576,R$1,0)</f>
        <v>0</v>
      </c>
      <c r="S247" s="2">
        <f t="shared" si="159"/>
        <v>-5137.64</v>
      </c>
      <c r="T247" s="1">
        <f>VLOOKUP($B247&amp;$C247&amp;$D247,Staqo!$A$3:$AJ$1048576,T$1,0)</f>
        <v>0.767876</v>
      </c>
      <c r="U247" s="1" t="e">
        <f>VLOOKUP($B247&amp;$C247&amp;$D247,HFE!$A$3:$AJ$1048576,U$1,0)</f>
        <v>#REF!</v>
      </c>
      <c r="V247" s="2" t="e">
        <f t="shared" si="160"/>
        <v>#REF!</v>
      </c>
      <c r="W247" s="1">
        <f>VLOOKUP($B247&amp;$C247&amp;$D247,Staqo!$A$3:$AJ$1048576,W$1,0)</f>
        <v>0.761597</v>
      </c>
      <c r="X247" s="1" t="e">
        <f>VLOOKUP($B247&amp;$C247&amp;$D247,HFE!$A$3:$AJ$1048576,X$1,0)</f>
        <v>#REF!</v>
      </c>
      <c r="Y247" s="2" t="e">
        <f t="shared" si="161"/>
        <v>#REF!</v>
      </c>
      <c r="Z247" s="4">
        <f>VLOOKUP($B247&amp;$C247&amp;$D247,Staqo!$A$3:$AJ$1048576,Z$1,0)</f>
        <v>100</v>
      </c>
      <c r="AA247" s="4">
        <f>VLOOKUP($B247&amp;$C247&amp;$D247,HFE!$A$3:$AJ$1048576,AA$1,0)</f>
        <v>0</v>
      </c>
      <c r="AB247" s="5">
        <f t="shared" si="162"/>
        <v>-100</v>
      </c>
      <c r="AC247" s="1">
        <f>VLOOKUP($B247&amp;$C247&amp;$D247,Staqo!$A$3:$AJ$1048576,AC$1,0)</f>
        <v>100</v>
      </c>
      <c r="AD247" s="1">
        <f>VLOOKUP($B247&amp;$C247&amp;$D247,HFE!$A$3:$AJ$1048576,AD$1,0)*100</f>
        <v>100</v>
      </c>
      <c r="AE247" s="2">
        <f t="shared" si="163"/>
        <v>0</v>
      </c>
      <c r="AF247" s="1">
        <f>VLOOKUP($B247&amp;$C247&amp;$D247,Staqo!$A$3:$AJ$1048576,AF$1,0)</f>
        <v>100</v>
      </c>
      <c r="AG247" s="1">
        <f>VLOOKUP($B247&amp;$C247&amp;$D247,HFE!$A$3:$AJ$1048576,AG$1,0)*100</f>
        <v>100</v>
      </c>
      <c r="AH247" s="2">
        <f t="shared" si="164"/>
        <v>0</v>
      </c>
      <c r="AI247" s="1">
        <f>VLOOKUP($B247&amp;$C247&amp;$D247,Staqo!$A$3:$AJ$1048576,AI$1,0)</f>
        <v>0.21473</v>
      </c>
      <c r="AJ247" s="1" t="e">
        <f>VLOOKUP($B247&amp;$C247&amp;$D247,HFE!$A$3:$AJ$1048576,AJ$1,0)</f>
        <v>#REF!</v>
      </c>
      <c r="AK247" s="2" t="e">
        <f t="shared" si="165"/>
        <v>#REF!</v>
      </c>
      <c r="AL247" s="1">
        <f>VLOOKUP($B247&amp;$C247&amp;$D247,Staqo!$A$3:$AJ$1048576,AL$1,0)</f>
        <v>0.195209</v>
      </c>
      <c r="AM247" s="1" t="e">
        <f>VLOOKUP($B247&amp;$C247&amp;$D247,HFE!$A$3:$AJ$1048576,AM$1,0)</f>
        <v>#REF!</v>
      </c>
      <c r="AN247" s="2" t="e">
        <f t="shared" si="166"/>
        <v>#REF!</v>
      </c>
      <c r="AO247" s="1">
        <f>VLOOKUP($B247&amp;$C247&amp;$D247,Staqo!$A$3:$AJ$1048576,AO$1,0)</f>
        <v>0.212974</v>
      </c>
      <c r="AP247" s="1" t="e">
        <f>VLOOKUP($B247&amp;$C247&amp;$D247,HFE!$A$3:$AJ$1048576,AP$1,0)</f>
        <v>#REF!</v>
      </c>
      <c r="AQ247" s="2" t="e">
        <f t="shared" si="167"/>
        <v>#REF!</v>
      </c>
      <c r="AR247" s="1">
        <f>VLOOKUP($B247&amp;$C247&amp;$D247,Staqo!$A$3:$AJ$1048576,AR$1,0)</f>
        <v>0.193613</v>
      </c>
      <c r="AS247" s="1" t="e">
        <f>VLOOKUP($B247&amp;$C247&amp;$D247,HFE!$A$3:$AJ$1048576,AS$1,0)</f>
        <v>#REF!</v>
      </c>
      <c r="AT247" s="2" t="e">
        <f t="shared" si="168"/>
        <v>#REF!</v>
      </c>
      <c r="AU247" s="1">
        <f>VLOOKUP($B247&amp;$C247&amp;$D247,Staqo!$A$3:$AJ$1048576,AU$1,0)</f>
        <v>96.0116</v>
      </c>
      <c r="AV247" s="1">
        <f>VLOOKUP($B247&amp;$C247&amp;$D247,HFE!$A$3:$AJ$1048576,AV$1,0)</f>
        <v>0</v>
      </c>
      <c r="AW247" s="2">
        <f t="shared" si="169"/>
        <v>-96.0116</v>
      </c>
      <c r="AX247" s="4">
        <f>VLOOKUP($B247&amp;$C247&amp;$D247,Staqo!$A$3:$AJ$1048576,AX$1,0)</f>
        <v>12</v>
      </c>
      <c r="AY247" s="4">
        <f>VLOOKUP($B247&amp;$C247&amp;$D247,HFE!$A$3:$AJ$1048576,AY$1,0)</f>
        <v>12</v>
      </c>
      <c r="AZ247" s="5">
        <f t="shared" si="170"/>
        <v>0</v>
      </c>
      <c r="BA247" s="1">
        <f>VLOOKUP($B247&amp;$C247&amp;$D247,Staqo!$A$3:$AJ$1048576,BA$1,0)</f>
        <v>0</v>
      </c>
      <c r="BB247" s="1">
        <f>VLOOKUP($B247&amp;$C247&amp;$D247,HFE!$A$3:$AJ$1048576,BB$1,0)</f>
        <v>0</v>
      </c>
      <c r="BC247" s="2">
        <f t="shared" si="171"/>
        <v>0</v>
      </c>
      <c r="BD247" s="1">
        <f>VLOOKUP($B247&amp;$C247&amp;$D247,Staqo!$A$3:$AJ$1048576,BD$1,0)</f>
        <v>0</v>
      </c>
      <c r="BE247" s="1">
        <f>VLOOKUP($B247&amp;$C247&amp;$D247,HFE!$A$3:$AJ$1048576,BE$1,0)</f>
        <v>0</v>
      </c>
      <c r="BF247" s="2">
        <f t="shared" si="172"/>
        <v>0</v>
      </c>
      <c r="BG247" s="1">
        <f>VLOOKUP($B247&amp;$C247&amp;$D247,Staqo!$A$3:$AJ$1048576,BG$1,0)</f>
        <v>0</v>
      </c>
      <c r="BH247" s="1">
        <f>VLOOKUP($B247&amp;$C247&amp;$D247,HFE!$A$3:$AJ$1048576,BH$1,0)</f>
        <v>0</v>
      </c>
      <c r="BI247" s="2">
        <f t="shared" si="173"/>
        <v>0</v>
      </c>
      <c r="BJ247" s="1">
        <f>VLOOKUP($B247&amp;$C247&amp;$D247,Staqo!$A$3:$AJ$1048576,BJ$1,0)</f>
        <v>0</v>
      </c>
      <c r="BK247" s="1">
        <f>VLOOKUP($B247&amp;$C247&amp;$D247,HFE!$A$3:$AJ$1048576,BK$1,0)</f>
        <v>0</v>
      </c>
      <c r="BL247" s="2">
        <f t="shared" si="174"/>
        <v>0</v>
      </c>
      <c r="BM247" s="1">
        <f>VLOOKUP($B247&amp;$C247&amp;$D247,Staqo!$A$3:$AJ$1048576,BM$1,0)</f>
        <v>0</v>
      </c>
      <c r="BN247" s="1">
        <f>VLOOKUP($B247&amp;$C247&amp;$D247,HFE!$A$3:$AJ$1048576,BN$1,0)</f>
        <v>0</v>
      </c>
      <c r="BO247" s="2">
        <f t="shared" si="175"/>
        <v>0</v>
      </c>
      <c r="BP247" s="1">
        <f>VLOOKUP($B247&amp;$C247&amp;$D247,Staqo!$A$3:$AJ$1048576,BP$1,0)</f>
        <v>0</v>
      </c>
      <c r="BQ247" s="1">
        <f>VLOOKUP($B247&amp;$C247&amp;$D247,HFE!$A$3:$AJ$1048576,BQ$1,0)</f>
        <v>0</v>
      </c>
      <c r="BR247" s="2">
        <f t="shared" si="176"/>
        <v>0</v>
      </c>
      <c r="BS247" s="1">
        <f>VLOOKUP($B247&amp;$C247&amp;$D247,Staqo!$A$3:$AJ$1048576,BS$1,0)</f>
        <v>0</v>
      </c>
      <c r="BT247" s="1">
        <f>VLOOKUP($B247&amp;$C247&amp;$D247,HFE!$A$3:$AJ$1048576,BT$1,0)</f>
        <v>0</v>
      </c>
      <c r="BU247" s="2">
        <f t="shared" si="177"/>
        <v>0</v>
      </c>
      <c r="BV247" s="1">
        <f>VLOOKUP($B247&amp;$C247&amp;$D247,Staqo!$A$3:$AJ$1048576,BV$1,0)</f>
        <v>0</v>
      </c>
      <c r="BW247" s="1">
        <f>VLOOKUP($B247&amp;$C247&amp;$D247,HFE!$A$3:$AJ$1048576,BW$1,0)</f>
        <v>0</v>
      </c>
      <c r="BX247" s="2">
        <f t="shared" si="178"/>
        <v>0</v>
      </c>
      <c r="BY247" s="1">
        <f>VLOOKUP($B247&amp;$C247&amp;$D247,Staqo!$A$3:$AJ$1048576,BY$1,0)</f>
        <v>0</v>
      </c>
      <c r="BZ247" s="1">
        <f>VLOOKUP($B247&amp;$C247&amp;$D247,HFE!$A$3:$AJ$1048576,BZ$1,0)</f>
        <v>0</v>
      </c>
      <c r="CA247" s="2">
        <f t="shared" si="179"/>
        <v>0</v>
      </c>
      <c r="CB247" s="1">
        <f>VLOOKUP($B247&amp;$C247&amp;$D247,Staqo!$A$3:$AJ$1048576,CB$1,0)</f>
        <v>0</v>
      </c>
      <c r="CC247" s="1">
        <f>VLOOKUP($B247&amp;$C247&amp;$D247,HFE!$A$3:$AJ$1048576,CC$1,0)</f>
        <v>0</v>
      </c>
      <c r="CD247" s="2">
        <f t="shared" si="180"/>
        <v>0</v>
      </c>
      <c r="CE247" s="1">
        <f>VLOOKUP($B247&amp;$C247&amp;$D247,Staqo!$A$3:$AJ$1048576,CE$1,0)</f>
        <v>0</v>
      </c>
      <c r="CF247" s="1">
        <f>VLOOKUP($B247&amp;$C247&amp;$D247,HFE!$A$3:$AJ$1048576,CF$1,0)</f>
        <v>0</v>
      </c>
      <c r="CG247" s="2">
        <f t="shared" si="181"/>
        <v>0</v>
      </c>
      <c r="CH247" s="1">
        <f>VLOOKUP($B247&amp;$C247&amp;$D247,Staqo!$A$3:$AJ$1048576,CH$1,0)</f>
        <v>0</v>
      </c>
      <c r="CI247" s="1">
        <f>VLOOKUP($B247&amp;$C247&amp;$D247,HFE!$A$3:$AJ$1048576,CI$1,0)</f>
        <v>0</v>
      </c>
      <c r="CJ247" s="2">
        <f t="shared" si="182"/>
        <v>0</v>
      </c>
      <c r="CK247" s="1">
        <f>VLOOKUP($B247&amp;$C247&amp;$D247,Staqo!$A$3:$AJ$1048576,CK$1,0)</f>
        <v>0</v>
      </c>
      <c r="CL247" s="1">
        <f>VLOOKUP($B247&amp;$C247&amp;$D247,HFE!$A$3:$AJ$1048576,CL$1,0)</f>
        <v>0</v>
      </c>
      <c r="CM247" s="2">
        <f t="shared" si="183"/>
        <v>0</v>
      </c>
      <c r="CN247" s="1">
        <f>VLOOKUP($B247&amp;$C247&amp;$D247,Staqo!$A$3:$AJ$1048576,CN$1,0)</f>
        <v>0</v>
      </c>
      <c r="CO247" s="1">
        <f>VLOOKUP($B247&amp;$C247&amp;$D247,HFE!$A$3:$AJ$1048576,CO$1,0)</f>
        <v>0</v>
      </c>
      <c r="CP247" s="2">
        <f t="shared" si="184"/>
        <v>0</v>
      </c>
      <c r="CQ247" s="1">
        <f>VLOOKUP($B247&amp;$C247&amp;$D247,Staqo!$A$3:$AJ$1048576,CQ$1,0)</f>
        <v>0</v>
      </c>
      <c r="CR247" s="1">
        <f>VLOOKUP($B247&amp;$C247&amp;$D247,HFE!$A$3:$AJ$1048576,CR$1,0)</f>
        <v>0</v>
      </c>
      <c r="CS247" s="2">
        <f t="shared" si="185"/>
        <v>0</v>
      </c>
      <c r="CT247" s="1"/>
      <c r="CU247" s="1"/>
      <c r="CV247" s="2"/>
    </row>
    <row r="248" hidden="1" spans="1:100">
      <c r="A248" s="1" t="s">
        <v>95</v>
      </c>
      <c r="B248" s="1" t="s">
        <v>96</v>
      </c>
      <c r="C248" s="3">
        <v>44566</v>
      </c>
      <c r="D248" s="1" t="s">
        <v>127</v>
      </c>
      <c r="E248" s="1">
        <f>VLOOKUP($B248&amp;$C248&amp;$D248,Staqo!$A$3:$AJ$1048576,E$1,0)</f>
        <v>5.32208</v>
      </c>
      <c r="F248" s="1" t="e">
        <f>VLOOKUP($B248&amp;$C248&amp;$D248,HFE!$A$3:$AJ$1048576,F$1,0)</f>
        <v>#REF!</v>
      </c>
      <c r="G248" s="2" t="e">
        <f t="shared" si="155"/>
        <v>#REF!</v>
      </c>
      <c r="H248" s="1">
        <f>VLOOKUP($B248&amp;$C248&amp;$D248,Staqo!$A$3:$AJ$1048576,H$1,0)</f>
        <v>6.10128</v>
      </c>
      <c r="I248" s="1" t="e">
        <f>VLOOKUP($B248&amp;$C248&amp;$D248,HFE!$A$3:$AJ$1048576,I$1,0)</f>
        <v>#REF!</v>
      </c>
      <c r="J248" s="2" t="e">
        <f t="shared" si="156"/>
        <v>#REF!</v>
      </c>
      <c r="K248" s="1">
        <f>VLOOKUP($B248&amp;$C248&amp;$D248,Staqo!$A$3:$AJ$1048576,K$1,0)</f>
        <v>6745.88</v>
      </c>
      <c r="L248" s="1" t="e">
        <f>VLOOKUP($B248&amp;$C248&amp;$D248,HFE!$A$3:$AJ$1048576,L$1,0)</f>
        <v>#REF!</v>
      </c>
      <c r="M248" s="2" t="e">
        <f t="shared" si="157"/>
        <v>#REF!</v>
      </c>
      <c r="N248" s="1">
        <f>VLOOKUP($B248&amp;$C248&amp;$D248,Staqo!$A$3:$AJ$1048576,N$1,0)</f>
        <v>5070</v>
      </c>
      <c r="O248" s="1">
        <f>VLOOKUP($B248&amp;$C248&amp;$D248,HFE!$A$3:$AJ$1048576,O$1,0)</f>
        <v>0</v>
      </c>
      <c r="P248" s="2">
        <f t="shared" si="158"/>
        <v>-5070</v>
      </c>
      <c r="Q248" s="1">
        <f>VLOOKUP($B248&amp;$C248&amp;$D248,Staqo!$A$3:$AJ$1048576,Q$1,0)</f>
        <v>5028.54</v>
      </c>
      <c r="R248" s="1">
        <f>VLOOKUP($B248&amp;$C248&amp;$D248,HFE!$A$3:$AJ$1048576,R$1,0)</f>
        <v>0</v>
      </c>
      <c r="S248" s="2">
        <f t="shared" si="159"/>
        <v>-5028.54</v>
      </c>
      <c r="T248" s="1">
        <f>VLOOKUP($B248&amp;$C248&amp;$D248,Staqo!$A$3:$AJ$1048576,T$1,0)</f>
        <v>0.75157</v>
      </c>
      <c r="U248" s="1" t="e">
        <f>VLOOKUP($B248&amp;$C248&amp;$D248,HFE!$A$3:$AJ$1048576,U$1,0)</f>
        <v>#REF!</v>
      </c>
      <c r="V248" s="2" t="e">
        <f t="shared" si="160"/>
        <v>#REF!</v>
      </c>
      <c r="W248" s="1">
        <f>VLOOKUP($B248&amp;$C248&amp;$D248,Staqo!$A$3:$AJ$1048576,W$1,0)</f>
        <v>0.745424</v>
      </c>
      <c r="X248" s="1" t="e">
        <f>VLOOKUP($B248&amp;$C248&amp;$D248,HFE!$A$3:$AJ$1048576,X$1,0)</f>
        <v>#REF!</v>
      </c>
      <c r="Y248" s="2" t="e">
        <f t="shared" si="161"/>
        <v>#REF!</v>
      </c>
      <c r="Z248" s="4">
        <f>VLOOKUP($B248&amp;$C248&amp;$D248,Staqo!$A$3:$AJ$1048576,Z$1,0)</f>
        <v>100</v>
      </c>
      <c r="AA248" s="4">
        <f>VLOOKUP($B248&amp;$C248&amp;$D248,HFE!$A$3:$AJ$1048576,AA$1,0)</f>
        <v>0</v>
      </c>
      <c r="AB248" s="5">
        <f t="shared" si="162"/>
        <v>-100</v>
      </c>
      <c r="AC248" s="1">
        <f>VLOOKUP($B248&amp;$C248&amp;$D248,Staqo!$A$3:$AJ$1048576,AC$1,0)</f>
        <v>100</v>
      </c>
      <c r="AD248" s="1">
        <f>VLOOKUP($B248&amp;$C248&amp;$D248,HFE!$A$3:$AJ$1048576,AD$1,0)*100</f>
        <v>100</v>
      </c>
      <c r="AE248" s="2">
        <f t="shared" si="163"/>
        <v>0</v>
      </c>
      <c r="AF248" s="1">
        <f>VLOOKUP($B248&amp;$C248&amp;$D248,Staqo!$A$3:$AJ$1048576,AF$1,0)</f>
        <v>100</v>
      </c>
      <c r="AG248" s="1">
        <f>VLOOKUP($B248&amp;$C248&amp;$D248,HFE!$A$3:$AJ$1048576,AG$1,0)*100</f>
        <v>100</v>
      </c>
      <c r="AH248" s="2">
        <f t="shared" si="164"/>
        <v>0</v>
      </c>
      <c r="AI248" s="1">
        <f>VLOOKUP($B248&amp;$C248&amp;$D248,Staqo!$A$3:$AJ$1048576,AI$1,0)</f>
        <v>0.21017</v>
      </c>
      <c r="AJ248" s="1" t="e">
        <f>VLOOKUP($B248&amp;$C248&amp;$D248,HFE!$A$3:$AJ$1048576,AJ$1,0)</f>
        <v>#REF!</v>
      </c>
      <c r="AK248" s="2" t="e">
        <f t="shared" si="165"/>
        <v>#REF!</v>
      </c>
      <c r="AL248" s="1">
        <f>VLOOKUP($B248&amp;$C248&amp;$D248,Staqo!$A$3:$AJ$1048576,AL$1,0)</f>
        <v>0.191064</v>
      </c>
      <c r="AM248" s="1" t="e">
        <f>VLOOKUP($B248&amp;$C248&amp;$D248,HFE!$A$3:$AJ$1048576,AM$1,0)</f>
        <v>#REF!</v>
      </c>
      <c r="AN248" s="2" t="e">
        <f t="shared" si="166"/>
        <v>#REF!</v>
      </c>
      <c r="AO248" s="1">
        <f>VLOOKUP($B248&amp;$C248&amp;$D248,Staqo!$A$3:$AJ$1048576,AO$1,0)</f>
        <v>0.208451</v>
      </c>
      <c r="AP248" s="1" t="e">
        <f>VLOOKUP($B248&amp;$C248&amp;$D248,HFE!$A$3:$AJ$1048576,AP$1,0)</f>
        <v>#REF!</v>
      </c>
      <c r="AQ248" s="2" t="e">
        <f t="shared" si="167"/>
        <v>#REF!</v>
      </c>
      <c r="AR248" s="1">
        <f>VLOOKUP($B248&amp;$C248&amp;$D248,Staqo!$A$3:$AJ$1048576,AR$1,0)</f>
        <v>0.189502</v>
      </c>
      <c r="AS248" s="1" t="e">
        <f>VLOOKUP($B248&amp;$C248&amp;$D248,HFE!$A$3:$AJ$1048576,AS$1,0)</f>
        <v>#REF!</v>
      </c>
      <c r="AT248" s="2" t="e">
        <f t="shared" si="168"/>
        <v>#REF!</v>
      </c>
      <c r="AU248" s="1">
        <f>VLOOKUP($B248&amp;$C248&amp;$D248,Staqo!$A$3:$AJ$1048576,AU$1,0)</f>
        <v>97.0083</v>
      </c>
      <c r="AV248" s="1">
        <f>VLOOKUP($B248&amp;$C248&amp;$D248,HFE!$A$3:$AJ$1048576,AV$1,0)</f>
        <v>0</v>
      </c>
      <c r="AW248" s="2">
        <f t="shared" si="169"/>
        <v>-97.0083</v>
      </c>
      <c r="AX248" s="4">
        <f>VLOOKUP($B248&amp;$C248&amp;$D248,Staqo!$A$3:$AJ$1048576,AX$1,0)</f>
        <v>12</v>
      </c>
      <c r="AY248" s="4">
        <f>VLOOKUP($B248&amp;$C248&amp;$D248,HFE!$A$3:$AJ$1048576,AY$1,0)</f>
        <v>12</v>
      </c>
      <c r="AZ248" s="5">
        <f t="shared" si="170"/>
        <v>0</v>
      </c>
      <c r="BA248" s="1">
        <f>VLOOKUP($B248&amp;$C248&amp;$D248,Staqo!$A$3:$AJ$1048576,BA$1,0)</f>
        <v>0</v>
      </c>
      <c r="BB248" s="1">
        <f>VLOOKUP($B248&amp;$C248&amp;$D248,HFE!$A$3:$AJ$1048576,BB$1,0)</f>
        <v>0</v>
      </c>
      <c r="BC248" s="2">
        <f t="shared" si="171"/>
        <v>0</v>
      </c>
      <c r="BD248" s="1">
        <f>VLOOKUP($B248&amp;$C248&amp;$D248,Staqo!$A$3:$AJ$1048576,BD$1,0)</f>
        <v>0</v>
      </c>
      <c r="BE248" s="1">
        <f>VLOOKUP($B248&amp;$C248&amp;$D248,HFE!$A$3:$AJ$1048576,BE$1,0)</f>
        <v>0</v>
      </c>
      <c r="BF248" s="2">
        <f t="shared" si="172"/>
        <v>0</v>
      </c>
      <c r="BG248" s="1">
        <f>VLOOKUP($B248&amp;$C248&amp;$D248,Staqo!$A$3:$AJ$1048576,BG$1,0)</f>
        <v>0</v>
      </c>
      <c r="BH248" s="1">
        <f>VLOOKUP($B248&amp;$C248&amp;$D248,HFE!$A$3:$AJ$1048576,BH$1,0)</f>
        <v>0</v>
      </c>
      <c r="BI248" s="2">
        <f t="shared" si="173"/>
        <v>0</v>
      </c>
      <c r="BJ248" s="1">
        <f>VLOOKUP($B248&amp;$C248&amp;$D248,Staqo!$A$3:$AJ$1048576,BJ$1,0)</f>
        <v>0</v>
      </c>
      <c r="BK248" s="1">
        <f>VLOOKUP($B248&amp;$C248&amp;$D248,HFE!$A$3:$AJ$1048576,BK$1,0)</f>
        <v>0</v>
      </c>
      <c r="BL248" s="2">
        <f t="shared" si="174"/>
        <v>0</v>
      </c>
      <c r="BM248" s="1">
        <f>VLOOKUP($B248&amp;$C248&amp;$D248,Staqo!$A$3:$AJ$1048576,BM$1,0)</f>
        <v>0</v>
      </c>
      <c r="BN248" s="1">
        <f>VLOOKUP($B248&amp;$C248&amp;$D248,HFE!$A$3:$AJ$1048576,BN$1,0)</f>
        <v>0</v>
      </c>
      <c r="BO248" s="2">
        <f t="shared" si="175"/>
        <v>0</v>
      </c>
      <c r="BP248" s="1">
        <f>VLOOKUP($B248&amp;$C248&amp;$D248,Staqo!$A$3:$AJ$1048576,BP$1,0)</f>
        <v>0</v>
      </c>
      <c r="BQ248" s="1">
        <f>VLOOKUP($B248&amp;$C248&amp;$D248,HFE!$A$3:$AJ$1048576,BQ$1,0)</f>
        <v>0</v>
      </c>
      <c r="BR248" s="2">
        <f t="shared" si="176"/>
        <v>0</v>
      </c>
      <c r="BS248" s="1">
        <f>VLOOKUP($B248&amp;$C248&amp;$D248,Staqo!$A$3:$AJ$1048576,BS$1,0)</f>
        <v>0</v>
      </c>
      <c r="BT248" s="1">
        <f>VLOOKUP($B248&amp;$C248&amp;$D248,HFE!$A$3:$AJ$1048576,BT$1,0)</f>
        <v>0</v>
      </c>
      <c r="BU248" s="2">
        <f t="shared" si="177"/>
        <v>0</v>
      </c>
      <c r="BV248" s="1">
        <f>VLOOKUP($B248&amp;$C248&amp;$D248,Staqo!$A$3:$AJ$1048576,BV$1,0)</f>
        <v>0</v>
      </c>
      <c r="BW248" s="1">
        <f>VLOOKUP($B248&amp;$C248&amp;$D248,HFE!$A$3:$AJ$1048576,BW$1,0)</f>
        <v>0</v>
      </c>
      <c r="BX248" s="2">
        <f t="shared" si="178"/>
        <v>0</v>
      </c>
      <c r="BY248" s="1">
        <f>VLOOKUP($B248&amp;$C248&amp;$D248,Staqo!$A$3:$AJ$1048576,BY$1,0)</f>
        <v>0</v>
      </c>
      <c r="BZ248" s="1">
        <f>VLOOKUP($B248&amp;$C248&amp;$D248,HFE!$A$3:$AJ$1048576,BZ$1,0)</f>
        <v>0</v>
      </c>
      <c r="CA248" s="2">
        <f t="shared" si="179"/>
        <v>0</v>
      </c>
      <c r="CB248" s="1">
        <f>VLOOKUP($B248&amp;$C248&amp;$D248,Staqo!$A$3:$AJ$1048576,CB$1,0)</f>
        <v>0</v>
      </c>
      <c r="CC248" s="1">
        <f>VLOOKUP($B248&amp;$C248&amp;$D248,HFE!$A$3:$AJ$1048576,CC$1,0)</f>
        <v>0</v>
      </c>
      <c r="CD248" s="2">
        <f t="shared" si="180"/>
        <v>0</v>
      </c>
      <c r="CE248" s="1">
        <f>VLOOKUP($B248&amp;$C248&amp;$D248,Staqo!$A$3:$AJ$1048576,CE$1,0)</f>
        <v>0</v>
      </c>
      <c r="CF248" s="1">
        <f>VLOOKUP($B248&amp;$C248&amp;$D248,HFE!$A$3:$AJ$1048576,CF$1,0)</f>
        <v>0</v>
      </c>
      <c r="CG248" s="2">
        <f t="shared" si="181"/>
        <v>0</v>
      </c>
      <c r="CH248" s="1">
        <f>VLOOKUP($B248&amp;$C248&amp;$D248,Staqo!$A$3:$AJ$1048576,CH$1,0)</f>
        <v>0</v>
      </c>
      <c r="CI248" s="1">
        <f>VLOOKUP($B248&amp;$C248&amp;$D248,HFE!$A$3:$AJ$1048576,CI$1,0)</f>
        <v>0</v>
      </c>
      <c r="CJ248" s="2">
        <f t="shared" si="182"/>
        <v>0</v>
      </c>
      <c r="CK248" s="1">
        <f>VLOOKUP($B248&amp;$C248&amp;$D248,Staqo!$A$3:$AJ$1048576,CK$1,0)</f>
        <v>0</v>
      </c>
      <c r="CL248" s="1">
        <f>VLOOKUP($B248&amp;$C248&amp;$D248,HFE!$A$3:$AJ$1048576,CL$1,0)</f>
        <v>0</v>
      </c>
      <c r="CM248" s="2">
        <f t="shared" si="183"/>
        <v>0</v>
      </c>
      <c r="CN248" s="1">
        <f>VLOOKUP($B248&amp;$C248&amp;$D248,Staqo!$A$3:$AJ$1048576,CN$1,0)</f>
        <v>0</v>
      </c>
      <c r="CO248" s="1">
        <f>VLOOKUP($B248&amp;$C248&amp;$D248,HFE!$A$3:$AJ$1048576,CO$1,0)</f>
        <v>0</v>
      </c>
      <c r="CP248" s="2">
        <f t="shared" si="184"/>
        <v>0</v>
      </c>
      <c r="CQ248" s="1">
        <f>VLOOKUP($B248&amp;$C248&amp;$D248,Staqo!$A$3:$AJ$1048576,CQ$1,0)</f>
        <v>0</v>
      </c>
      <c r="CR248" s="1">
        <f>VLOOKUP($B248&amp;$C248&amp;$D248,HFE!$A$3:$AJ$1048576,CR$1,0)</f>
        <v>0</v>
      </c>
      <c r="CS248" s="2">
        <f t="shared" si="185"/>
        <v>0</v>
      </c>
      <c r="CT248" s="1"/>
      <c r="CU248" s="1"/>
      <c r="CV248" s="2"/>
    </row>
    <row r="249" hidden="1" spans="1:100">
      <c r="A249" s="1" t="s">
        <v>95</v>
      </c>
      <c r="B249" s="1" t="s">
        <v>96</v>
      </c>
      <c r="C249" s="3">
        <v>44566</v>
      </c>
      <c r="D249" s="1" t="s">
        <v>128</v>
      </c>
      <c r="E249" s="1">
        <f>VLOOKUP($B249&amp;$C249&amp;$D249,Staqo!$A$3:$AJ$1048576,E$1,0)</f>
        <v>5.32208</v>
      </c>
      <c r="F249" s="1" t="e">
        <f>VLOOKUP($B249&amp;$C249&amp;$D249,HFE!$A$3:$AJ$1048576,F$1,0)</f>
        <v>#REF!</v>
      </c>
      <c r="G249" s="2" t="e">
        <f t="shared" si="155"/>
        <v>#REF!</v>
      </c>
      <c r="H249" s="1">
        <f>VLOOKUP($B249&amp;$C249&amp;$D249,Staqo!$A$3:$AJ$1048576,H$1,0)</f>
        <v>6.10128</v>
      </c>
      <c r="I249" s="1" t="e">
        <f>VLOOKUP($B249&amp;$C249&amp;$D249,HFE!$A$3:$AJ$1048576,I$1,0)</f>
        <v>#REF!</v>
      </c>
      <c r="J249" s="2" t="e">
        <f t="shared" si="156"/>
        <v>#REF!</v>
      </c>
      <c r="K249" s="1">
        <f>VLOOKUP($B249&amp;$C249&amp;$D249,Staqo!$A$3:$AJ$1048576,K$1,0)</f>
        <v>6745.88</v>
      </c>
      <c r="L249" s="1" t="e">
        <f>VLOOKUP($B249&amp;$C249&amp;$D249,HFE!$A$3:$AJ$1048576,L$1,0)</f>
        <v>#REF!</v>
      </c>
      <c r="M249" s="2" t="e">
        <f t="shared" si="157"/>
        <v>#REF!</v>
      </c>
      <c r="N249" s="1">
        <f>VLOOKUP($B249&amp;$C249&amp;$D249,Staqo!$A$3:$AJ$1048576,N$1,0)</f>
        <v>5150</v>
      </c>
      <c r="O249" s="1">
        <f>VLOOKUP($B249&amp;$C249&amp;$D249,HFE!$A$3:$AJ$1048576,O$1,0)</f>
        <v>0</v>
      </c>
      <c r="P249" s="2">
        <f t="shared" si="158"/>
        <v>-5150</v>
      </c>
      <c r="Q249" s="1">
        <f>VLOOKUP($B249&amp;$C249&amp;$D249,Staqo!$A$3:$AJ$1048576,Q$1,0)</f>
        <v>5107.88</v>
      </c>
      <c r="R249" s="1">
        <f>VLOOKUP($B249&amp;$C249&amp;$D249,HFE!$A$3:$AJ$1048576,R$1,0)</f>
        <v>0</v>
      </c>
      <c r="S249" s="2">
        <f t="shared" si="159"/>
        <v>-5107.88</v>
      </c>
      <c r="T249" s="1">
        <f>VLOOKUP($B249&amp;$C249&amp;$D249,Staqo!$A$3:$AJ$1048576,T$1,0)</f>
        <v>0.763429</v>
      </c>
      <c r="U249" s="1" t="e">
        <f>VLOOKUP($B249&amp;$C249&amp;$D249,HFE!$A$3:$AJ$1048576,U$1,0)</f>
        <v>#REF!</v>
      </c>
      <c r="V249" s="2" t="e">
        <f t="shared" si="160"/>
        <v>#REF!</v>
      </c>
      <c r="W249" s="1">
        <f>VLOOKUP($B249&amp;$C249&amp;$D249,Staqo!$A$3:$AJ$1048576,W$1,0)</f>
        <v>0.757186</v>
      </c>
      <c r="X249" s="1" t="e">
        <f>VLOOKUP($B249&amp;$C249&amp;$D249,HFE!$A$3:$AJ$1048576,X$1,0)</f>
        <v>#REF!</v>
      </c>
      <c r="Y249" s="2" t="e">
        <f t="shared" si="161"/>
        <v>#REF!</v>
      </c>
      <c r="Z249" s="4">
        <f>VLOOKUP($B249&amp;$C249&amp;$D249,Staqo!$A$3:$AJ$1048576,Z$1,0)</f>
        <v>100</v>
      </c>
      <c r="AA249" s="4">
        <f>VLOOKUP($B249&amp;$C249&amp;$D249,HFE!$A$3:$AJ$1048576,AA$1,0)</f>
        <v>0</v>
      </c>
      <c r="AB249" s="5">
        <f t="shared" si="162"/>
        <v>-100</v>
      </c>
      <c r="AC249" s="1">
        <f>VLOOKUP($B249&amp;$C249&amp;$D249,Staqo!$A$3:$AJ$1048576,AC$1,0)</f>
        <v>100</v>
      </c>
      <c r="AD249" s="1">
        <f>VLOOKUP($B249&amp;$C249&amp;$D249,HFE!$A$3:$AJ$1048576,AD$1,0)*100</f>
        <v>100</v>
      </c>
      <c r="AE249" s="2">
        <f t="shared" si="163"/>
        <v>0</v>
      </c>
      <c r="AF249" s="1">
        <f>VLOOKUP($B249&amp;$C249&amp;$D249,Staqo!$A$3:$AJ$1048576,AF$1,0)</f>
        <v>100</v>
      </c>
      <c r="AG249" s="1">
        <f>VLOOKUP($B249&amp;$C249&amp;$D249,HFE!$A$3:$AJ$1048576,AG$1,0)*100</f>
        <v>100</v>
      </c>
      <c r="AH249" s="2">
        <f t="shared" si="164"/>
        <v>0</v>
      </c>
      <c r="AI249" s="1">
        <f>VLOOKUP($B249&amp;$C249&amp;$D249,Staqo!$A$3:$AJ$1048576,AI$1,0)</f>
        <v>0.213486</v>
      </c>
      <c r="AJ249" s="1" t="e">
        <f>VLOOKUP($B249&amp;$C249&amp;$D249,HFE!$A$3:$AJ$1048576,AJ$1,0)</f>
        <v>#REF!</v>
      </c>
      <c r="AK249" s="2" t="e">
        <f t="shared" si="165"/>
        <v>#REF!</v>
      </c>
      <c r="AL249" s="1">
        <f>VLOOKUP($B249&amp;$C249&amp;$D249,Staqo!$A$3:$AJ$1048576,AL$1,0)</f>
        <v>0.194079</v>
      </c>
      <c r="AM249" s="1" t="e">
        <f>VLOOKUP($B249&amp;$C249&amp;$D249,HFE!$A$3:$AJ$1048576,AM$1,0)</f>
        <v>#REF!</v>
      </c>
      <c r="AN249" s="2" t="e">
        <f t="shared" si="166"/>
        <v>#REF!</v>
      </c>
      <c r="AO249" s="1">
        <f>VLOOKUP($B249&amp;$C249&amp;$D249,Staqo!$A$3:$AJ$1048576,AO$1,0)</f>
        <v>0.21174</v>
      </c>
      <c r="AP249" s="1" t="e">
        <f>VLOOKUP($B249&amp;$C249&amp;$D249,HFE!$A$3:$AJ$1048576,AP$1,0)</f>
        <v>#REF!</v>
      </c>
      <c r="AQ249" s="2" t="e">
        <f t="shared" si="167"/>
        <v>#REF!</v>
      </c>
      <c r="AR249" s="1">
        <f>VLOOKUP($B249&amp;$C249&amp;$D249,Staqo!$A$3:$AJ$1048576,AR$1,0)</f>
        <v>0.192492</v>
      </c>
      <c r="AS249" s="1" t="e">
        <f>VLOOKUP($B249&amp;$C249&amp;$D249,HFE!$A$3:$AJ$1048576,AS$1,0)</f>
        <v>#REF!</v>
      </c>
      <c r="AT249" s="2" t="e">
        <f t="shared" si="168"/>
        <v>#REF!</v>
      </c>
      <c r="AU249" s="1">
        <f>VLOOKUP($B249&amp;$C249&amp;$D249,Staqo!$A$3:$AJ$1048576,AU$1,0)</f>
        <v>96.3492</v>
      </c>
      <c r="AV249" s="1">
        <f>VLOOKUP($B249&amp;$C249&amp;$D249,HFE!$A$3:$AJ$1048576,AV$1,0)</f>
        <v>0</v>
      </c>
      <c r="AW249" s="2">
        <f t="shared" si="169"/>
        <v>-96.3492</v>
      </c>
      <c r="AX249" s="4">
        <f>VLOOKUP($B249&amp;$C249&amp;$D249,Staqo!$A$3:$AJ$1048576,AX$1,0)</f>
        <v>12</v>
      </c>
      <c r="AY249" s="4">
        <f>VLOOKUP($B249&amp;$C249&amp;$D249,HFE!$A$3:$AJ$1048576,AY$1,0)</f>
        <v>12</v>
      </c>
      <c r="AZ249" s="5">
        <f t="shared" si="170"/>
        <v>0</v>
      </c>
      <c r="BA249" s="1">
        <f>VLOOKUP($B249&amp;$C249&amp;$D249,Staqo!$A$3:$AJ$1048576,BA$1,0)</f>
        <v>0</v>
      </c>
      <c r="BB249" s="1">
        <f>VLOOKUP($B249&amp;$C249&amp;$D249,HFE!$A$3:$AJ$1048576,BB$1,0)</f>
        <v>0</v>
      </c>
      <c r="BC249" s="2">
        <f t="shared" si="171"/>
        <v>0</v>
      </c>
      <c r="BD249" s="1">
        <f>VLOOKUP($B249&amp;$C249&amp;$D249,Staqo!$A$3:$AJ$1048576,BD$1,0)</f>
        <v>0</v>
      </c>
      <c r="BE249" s="1">
        <f>VLOOKUP($B249&amp;$C249&amp;$D249,HFE!$A$3:$AJ$1048576,BE$1,0)</f>
        <v>0</v>
      </c>
      <c r="BF249" s="2">
        <f t="shared" si="172"/>
        <v>0</v>
      </c>
      <c r="BG249" s="1">
        <f>VLOOKUP($B249&amp;$C249&amp;$D249,Staqo!$A$3:$AJ$1048576,BG$1,0)</f>
        <v>0</v>
      </c>
      <c r="BH249" s="1">
        <f>VLOOKUP($B249&amp;$C249&amp;$D249,HFE!$A$3:$AJ$1048576,BH$1,0)</f>
        <v>0</v>
      </c>
      <c r="BI249" s="2">
        <f t="shared" si="173"/>
        <v>0</v>
      </c>
      <c r="BJ249" s="1">
        <f>VLOOKUP($B249&amp;$C249&amp;$D249,Staqo!$A$3:$AJ$1048576,BJ$1,0)</f>
        <v>0</v>
      </c>
      <c r="BK249" s="1">
        <f>VLOOKUP($B249&amp;$C249&amp;$D249,HFE!$A$3:$AJ$1048576,BK$1,0)</f>
        <v>0</v>
      </c>
      <c r="BL249" s="2">
        <f t="shared" si="174"/>
        <v>0</v>
      </c>
      <c r="BM249" s="1">
        <f>VLOOKUP($B249&amp;$C249&amp;$D249,Staqo!$A$3:$AJ$1048576,BM$1,0)</f>
        <v>0</v>
      </c>
      <c r="BN249" s="1">
        <f>VLOOKUP($B249&amp;$C249&amp;$D249,HFE!$A$3:$AJ$1048576,BN$1,0)</f>
        <v>0</v>
      </c>
      <c r="BO249" s="2">
        <f t="shared" si="175"/>
        <v>0</v>
      </c>
      <c r="BP249" s="1">
        <f>VLOOKUP($B249&amp;$C249&amp;$D249,Staqo!$A$3:$AJ$1048576,BP$1,0)</f>
        <v>0</v>
      </c>
      <c r="BQ249" s="1">
        <f>VLOOKUP($B249&amp;$C249&amp;$D249,HFE!$A$3:$AJ$1048576,BQ$1,0)</f>
        <v>0</v>
      </c>
      <c r="BR249" s="2">
        <f t="shared" si="176"/>
        <v>0</v>
      </c>
      <c r="BS249" s="1">
        <f>VLOOKUP($B249&amp;$C249&amp;$D249,Staqo!$A$3:$AJ$1048576,BS$1,0)</f>
        <v>0</v>
      </c>
      <c r="BT249" s="1">
        <f>VLOOKUP($B249&amp;$C249&amp;$D249,HFE!$A$3:$AJ$1048576,BT$1,0)</f>
        <v>0</v>
      </c>
      <c r="BU249" s="2">
        <f t="shared" si="177"/>
        <v>0</v>
      </c>
      <c r="BV249" s="1">
        <f>VLOOKUP($B249&amp;$C249&amp;$D249,Staqo!$A$3:$AJ$1048576,BV$1,0)</f>
        <v>0</v>
      </c>
      <c r="BW249" s="1">
        <f>VLOOKUP($B249&amp;$C249&amp;$D249,HFE!$A$3:$AJ$1048576,BW$1,0)</f>
        <v>0</v>
      </c>
      <c r="BX249" s="2">
        <f t="shared" si="178"/>
        <v>0</v>
      </c>
      <c r="BY249" s="1">
        <f>VLOOKUP($B249&amp;$C249&amp;$D249,Staqo!$A$3:$AJ$1048576,BY$1,0)</f>
        <v>0</v>
      </c>
      <c r="BZ249" s="1">
        <f>VLOOKUP($B249&amp;$C249&amp;$D249,HFE!$A$3:$AJ$1048576,BZ$1,0)</f>
        <v>0</v>
      </c>
      <c r="CA249" s="2">
        <f t="shared" si="179"/>
        <v>0</v>
      </c>
      <c r="CB249" s="1">
        <f>VLOOKUP($B249&amp;$C249&amp;$D249,Staqo!$A$3:$AJ$1048576,CB$1,0)</f>
        <v>0</v>
      </c>
      <c r="CC249" s="1">
        <f>VLOOKUP($B249&amp;$C249&amp;$D249,HFE!$A$3:$AJ$1048576,CC$1,0)</f>
        <v>0</v>
      </c>
      <c r="CD249" s="2">
        <f t="shared" si="180"/>
        <v>0</v>
      </c>
      <c r="CE249" s="1">
        <f>VLOOKUP($B249&amp;$C249&amp;$D249,Staqo!$A$3:$AJ$1048576,CE$1,0)</f>
        <v>0</v>
      </c>
      <c r="CF249" s="1">
        <f>VLOOKUP($B249&amp;$C249&amp;$D249,HFE!$A$3:$AJ$1048576,CF$1,0)</f>
        <v>0</v>
      </c>
      <c r="CG249" s="2">
        <f t="shared" si="181"/>
        <v>0</v>
      </c>
      <c r="CH249" s="1">
        <f>VLOOKUP($B249&amp;$C249&amp;$D249,Staqo!$A$3:$AJ$1048576,CH$1,0)</f>
        <v>0</v>
      </c>
      <c r="CI249" s="1">
        <f>VLOOKUP($B249&amp;$C249&amp;$D249,HFE!$A$3:$AJ$1048576,CI$1,0)</f>
        <v>0</v>
      </c>
      <c r="CJ249" s="2">
        <f t="shared" si="182"/>
        <v>0</v>
      </c>
      <c r="CK249" s="1">
        <f>VLOOKUP($B249&amp;$C249&amp;$D249,Staqo!$A$3:$AJ$1048576,CK$1,0)</f>
        <v>0</v>
      </c>
      <c r="CL249" s="1">
        <f>VLOOKUP($B249&amp;$C249&amp;$D249,HFE!$A$3:$AJ$1048576,CL$1,0)</f>
        <v>0</v>
      </c>
      <c r="CM249" s="2">
        <f t="shared" si="183"/>
        <v>0</v>
      </c>
      <c r="CN249" s="1">
        <f>VLOOKUP($B249&amp;$C249&amp;$D249,Staqo!$A$3:$AJ$1048576,CN$1,0)</f>
        <v>0</v>
      </c>
      <c r="CO249" s="1">
        <f>VLOOKUP($B249&amp;$C249&amp;$D249,HFE!$A$3:$AJ$1048576,CO$1,0)</f>
        <v>0</v>
      </c>
      <c r="CP249" s="2">
        <f t="shared" si="184"/>
        <v>0</v>
      </c>
      <c r="CQ249" s="1">
        <f>VLOOKUP($B249&amp;$C249&amp;$D249,Staqo!$A$3:$AJ$1048576,CQ$1,0)</f>
        <v>0</v>
      </c>
      <c r="CR249" s="1">
        <f>VLOOKUP($B249&amp;$C249&amp;$D249,HFE!$A$3:$AJ$1048576,CR$1,0)</f>
        <v>0</v>
      </c>
      <c r="CS249" s="2">
        <f t="shared" si="185"/>
        <v>0</v>
      </c>
      <c r="CT249" s="1"/>
      <c r="CU249" s="1"/>
      <c r="CV249" s="2"/>
    </row>
    <row r="250" hidden="1" spans="1:100">
      <c r="A250" s="1" t="s">
        <v>95</v>
      </c>
      <c r="B250" s="1" t="s">
        <v>96</v>
      </c>
      <c r="C250" s="3">
        <v>44566</v>
      </c>
      <c r="D250" s="1" t="s">
        <v>129</v>
      </c>
      <c r="E250" s="1">
        <f>VLOOKUP($B250&amp;$C250&amp;$D250,Staqo!$A$3:$AJ$1048576,E$1,0)</f>
        <v>5.32208</v>
      </c>
      <c r="F250" s="1" t="e">
        <f>VLOOKUP($B250&amp;$C250&amp;$D250,HFE!$A$3:$AJ$1048576,F$1,0)</f>
        <v>#REF!</v>
      </c>
      <c r="G250" s="2" t="e">
        <f t="shared" si="155"/>
        <v>#REF!</v>
      </c>
      <c r="H250" s="1">
        <f>VLOOKUP($B250&amp;$C250&amp;$D250,Staqo!$A$3:$AJ$1048576,H$1,0)</f>
        <v>6.10128</v>
      </c>
      <c r="I250" s="1" t="e">
        <f>VLOOKUP($B250&amp;$C250&amp;$D250,HFE!$A$3:$AJ$1048576,I$1,0)</f>
        <v>#REF!</v>
      </c>
      <c r="J250" s="2" t="e">
        <f t="shared" si="156"/>
        <v>#REF!</v>
      </c>
      <c r="K250" s="1">
        <f>VLOOKUP($B250&amp;$C250&amp;$D250,Staqo!$A$3:$AJ$1048576,K$1,0)</f>
        <v>6745.88</v>
      </c>
      <c r="L250" s="1" t="e">
        <f>VLOOKUP($B250&amp;$C250&amp;$D250,HFE!$A$3:$AJ$1048576,L$1,0)</f>
        <v>#REF!</v>
      </c>
      <c r="M250" s="2" t="e">
        <f t="shared" si="157"/>
        <v>#REF!</v>
      </c>
      <c r="N250" s="1">
        <f>VLOOKUP($B250&amp;$C250&amp;$D250,Staqo!$A$3:$AJ$1048576,N$1,0)</f>
        <v>5050</v>
      </c>
      <c r="O250" s="1">
        <f>VLOOKUP($B250&amp;$C250&amp;$D250,HFE!$A$3:$AJ$1048576,O$1,0)</f>
        <v>0</v>
      </c>
      <c r="P250" s="2">
        <f t="shared" si="158"/>
        <v>-5050</v>
      </c>
      <c r="Q250" s="1">
        <f>VLOOKUP($B250&amp;$C250&amp;$D250,Staqo!$A$3:$AJ$1048576,Q$1,0)</f>
        <v>5008.7</v>
      </c>
      <c r="R250" s="1">
        <f>VLOOKUP($B250&amp;$C250&amp;$D250,HFE!$A$3:$AJ$1048576,R$1,0)</f>
        <v>0</v>
      </c>
      <c r="S250" s="2">
        <f t="shared" si="159"/>
        <v>-5008.7</v>
      </c>
      <c r="T250" s="1">
        <f>VLOOKUP($B250&amp;$C250&amp;$D250,Staqo!$A$3:$AJ$1048576,T$1,0)</f>
        <v>0.748605</v>
      </c>
      <c r="U250" s="1" t="e">
        <f>VLOOKUP($B250&amp;$C250&amp;$D250,HFE!$A$3:$AJ$1048576,U$1,0)</f>
        <v>#REF!</v>
      </c>
      <c r="V250" s="2" t="e">
        <f t="shared" si="160"/>
        <v>#REF!</v>
      </c>
      <c r="W250" s="1">
        <f>VLOOKUP($B250&amp;$C250&amp;$D250,Staqo!$A$3:$AJ$1048576,W$1,0)</f>
        <v>0.742483</v>
      </c>
      <c r="X250" s="1" t="e">
        <f>VLOOKUP($B250&amp;$C250&amp;$D250,HFE!$A$3:$AJ$1048576,X$1,0)</f>
        <v>#REF!</v>
      </c>
      <c r="Y250" s="2" t="e">
        <f t="shared" si="161"/>
        <v>#REF!</v>
      </c>
      <c r="Z250" s="4">
        <f>VLOOKUP($B250&amp;$C250&amp;$D250,Staqo!$A$3:$AJ$1048576,Z$1,0)</f>
        <v>100</v>
      </c>
      <c r="AA250" s="4">
        <f>VLOOKUP($B250&amp;$C250&amp;$D250,HFE!$A$3:$AJ$1048576,AA$1,0)</f>
        <v>0</v>
      </c>
      <c r="AB250" s="5">
        <f t="shared" si="162"/>
        <v>-100</v>
      </c>
      <c r="AC250" s="1">
        <f>VLOOKUP($B250&amp;$C250&amp;$D250,Staqo!$A$3:$AJ$1048576,AC$1,0)</f>
        <v>100</v>
      </c>
      <c r="AD250" s="1">
        <f>VLOOKUP($B250&amp;$C250&amp;$D250,HFE!$A$3:$AJ$1048576,AD$1,0)*100</f>
        <v>100</v>
      </c>
      <c r="AE250" s="2">
        <f t="shared" si="163"/>
        <v>0</v>
      </c>
      <c r="AF250" s="1">
        <f>VLOOKUP($B250&amp;$C250&amp;$D250,Staqo!$A$3:$AJ$1048576,AF$1,0)</f>
        <v>100</v>
      </c>
      <c r="AG250" s="1">
        <f>VLOOKUP($B250&amp;$C250&amp;$D250,HFE!$A$3:$AJ$1048576,AG$1,0)*100</f>
        <v>100</v>
      </c>
      <c r="AH250" s="2">
        <f t="shared" si="164"/>
        <v>0</v>
      </c>
      <c r="AI250" s="1">
        <f>VLOOKUP($B250&amp;$C250&amp;$D250,Staqo!$A$3:$AJ$1048576,AI$1,0)</f>
        <v>0.209341</v>
      </c>
      <c r="AJ250" s="1" t="e">
        <f>VLOOKUP($B250&amp;$C250&amp;$D250,HFE!$A$3:$AJ$1048576,AJ$1,0)</f>
        <v>#REF!</v>
      </c>
      <c r="AK250" s="2" t="e">
        <f t="shared" si="165"/>
        <v>#REF!</v>
      </c>
      <c r="AL250" s="1">
        <f>VLOOKUP($B250&amp;$C250&amp;$D250,Staqo!$A$3:$AJ$1048576,AL$1,0)</f>
        <v>0.19031</v>
      </c>
      <c r="AM250" s="1" t="e">
        <f>VLOOKUP($B250&amp;$C250&amp;$D250,HFE!$A$3:$AJ$1048576,AM$1,0)</f>
        <v>#REF!</v>
      </c>
      <c r="AN250" s="2" t="e">
        <f t="shared" si="166"/>
        <v>#REF!</v>
      </c>
      <c r="AO250" s="1">
        <f>VLOOKUP($B250&amp;$C250&amp;$D250,Staqo!$A$3:$AJ$1048576,AO$1,0)</f>
        <v>0.207629</v>
      </c>
      <c r="AP250" s="1" t="e">
        <f>VLOOKUP($B250&amp;$C250&amp;$D250,HFE!$A$3:$AJ$1048576,AP$1,0)</f>
        <v>#REF!</v>
      </c>
      <c r="AQ250" s="2" t="e">
        <f t="shared" si="167"/>
        <v>#REF!</v>
      </c>
      <c r="AR250" s="1">
        <f>VLOOKUP($B250&amp;$C250&amp;$D250,Staqo!$A$3:$AJ$1048576,AR$1,0)</f>
        <v>0.188754</v>
      </c>
      <c r="AS250" s="1" t="e">
        <f>VLOOKUP($B250&amp;$C250&amp;$D250,HFE!$A$3:$AJ$1048576,AS$1,0)</f>
        <v>#REF!</v>
      </c>
      <c r="AT250" s="2" t="e">
        <f t="shared" si="168"/>
        <v>#REF!</v>
      </c>
      <c r="AU250" s="1">
        <f>VLOOKUP($B250&amp;$C250&amp;$D250,Staqo!$A$3:$AJ$1048576,AU$1,0)</f>
        <v>97.042</v>
      </c>
      <c r="AV250" s="1">
        <f>VLOOKUP($B250&amp;$C250&amp;$D250,HFE!$A$3:$AJ$1048576,AV$1,0)</f>
        <v>0</v>
      </c>
      <c r="AW250" s="2">
        <f t="shared" si="169"/>
        <v>-97.042</v>
      </c>
      <c r="AX250" s="4">
        <f>VLOOKUP($B250&amp;$C250&amp;$D250,Staqo!$A$3:$AJ$1048576,AX$1,0)</f>
        <v>12</v>
      </c>
      <c r="AY250" s="4">
        <f>VLOOKUP($B250&amp;$C250&amp;$D250,HFE!$A$3:$AJ$1048576,AY$1,0)</f>
        <v>12</v>
      </c>
      <c r="AZ250" s="5">
        <f t="shared" si="170"/>
        <v>0</v>
      </c>
      <c r="BA250" s="1">
        <f>VLOOKUP($B250&amp;$C250&amp;$D250,Staqo!$A$3:$AJ$1048576,BA$1,0)</f>
        <v>0</v>
      </c>
      <c r="BB250" s="1">
        <f>VLOOKUP($B250&amp;$C250&amp;$D250,HFE!$A$3:$AJ$1048576,BB$1,0)</f>
        <v>0</v>
      </c>
      <c r="BC250" s="2">
        <f t="shared" si="171"/>
        <v>0</v>
      </c>
      <c r="BD250" s="1">
        <f>VLOOKUP($B250&amp;$C250&amp;$D250,Staqo!$A$3:$AJ$1048576,BD$1,0)</f>
        <v>0</v>
      </c>
      <c r="BE250" s="1">
        <f>VLOOKUP($B250&amp;$C250&amp;$D250,HFE!$A$3:$AJ$1048576,BE$1,0)</f>
        <v>0</v>
      </c>
      <c r="BF250" s="2">
        <f t="shared" si="172"/>
        <v>0</v>
      </c>
      <c r="BG250" s="1">
        <f>VLOOKUP($B250&amp;$C250&amp;$D250,Staqo!$A$3:$AJ$1048576,BG$1,0)</f>
        <v>0</v>
      </c>
      <c r="BH250" s="1">
        <f>VLOOKUP($B250&amp;$C250&amp;$D250,HFE!$A$3:$AJ$1048576,BH$1,0)</f>
        <v>0</v>
      </c>
      <c r="BI250" s="2">
        <f t="shared" si="173"/>
        <v>0</v>
      </c>
      <c r="BJ250" s="1">
        <f>VLOOKUP($B250&amp;$C250&amp;$D250,Staqo!$A$3:$AJ$1048576,BJ$1,0)</f>
        <v>0</v>
      </c>
      <c r="BK250" s="1">
        <f>VLOOKUP($B250&amp;$C250&amp;$D250,HFE!$A$3:$AJ$1048576,BK$1,0)</f>
        <v>0</v>
      </c>
      <c r="BL250" s="2">
        <f t="shared" si="174"/>
        <v>0</v>
      </c>
      <c r="BM250" s="1">
        <f>VLOOKUP($B250&amp;$C250&amp;$D250,Staqo!$A$3:$AJ$1048576,BM$1,0)</f>
        <v>0</v>
      </c>
      <c r="BN250" s="1">
        <f>VLOOKUP($B250&amp;$C250&amp;$D250,HFE!$A$3:$AJ$1048576,BN$1,0)</f>
        <v>0</v>
      </c>
      <c r="BO250" s="2">
        <f t="shared" si="175"/>
        <v>0</v>
      </c>
      <c r="BP250" s="1">
        <f>VLOOKUP($B250&amp;$C250&amp;$D250,Staqo!$A$3:$AJ$1048576,BP$1,0)</f>
        <v>0</v>
      </c>
      <c r="BQ250" s="1">
        <f>VLOOKUP($B250&amp;$C250&amp;$D250,HFE!$A$3:$AJ$1048576,BQ$1,0)</f>
        <v>0</v>
      </c>
      <c r="BR250" s="2">
        <f t="shared" si="176"/>
        <v>0</v>
      </c>
      <c r="BS250" s="1">
        <f>VLOOKUP($B250&amp;$C250&amp;$D250,Staqo!$A$3:$AJ$1048576,BS$1,0)</f>
        <v>0</v>
      </c>
      <c r="BT250" s="1">
        <f>VLOOKUP($B250&amp;$C250&amp;$D250,HFE!$A$3:$AJ$1048576,BT$1,0)</f>
        <v>0</v>
      </c>
      <c r="BU250" s="2">
        <f t="shared" si="177"/>
        <v>0</v>
      </c>
      <c r="BV250" s="1">
        <f>VLOOKUP($B250&amp;$C250&amp;$D250,Staqo!$A$3:$AJ$1048576,BV$1,0)</f>
        <v>0</v>
      </c>
      <c r="BW250" s="1">
        <f>VLOOKUP($B250&amp;$C250&amp;$D250,HFE!$A$3:$AJ$1048576,BW$1,0)</f>
        <v>0</v>
      </c>
      <c r="BX250" s="2">
        <f t="shared" si="178"/>
        <v>0</v>
      </c>
      <c r="BY250" s="1">
        <f>VLOOKUP($B250&amp;$C250&amp;$D250,Staqo!$A$3:$AJ$1048576,BY$1,0)</f>
        <v>0</v>
      </c>
      <c r="BZ250" s="1">
        <f>VLOOKUP($B250&amp;$C250&amp;$D250,HFE!$A$3:$AJ$1048576,BZ$1,0)</f>
        <v>0</v>
      </c>
      <c r="CA250" s="2">
        <f t="shared" si="179"/>
        <v>0</v>
      </c>
      <c r="CB250" s="1">
        <f>VLOOKUP($B250&amp;$C250&amp;$D250,Staqo!$A$3:$AJ$1048576,CB$1,0)</f>
        <v>0</v>
      </c>
      <c r="CC250" s="1">
        <f>VLOOKUP($B250&amp;$C250&amp;$D250,HFE!$A$3:$AJ$1048576,CC$1,0)</f>
        <v>0</v>
      </c>
      <c r="CD250" s="2">
        <f t="shared" si="180"/>
        <v>0</v>
      </c>
      <c r="CE250" s="1">
        <f>VLOOKUP($B250&amp;$C250&amp;$D250,Staqo!$A$3:$AJ$1048576,CE$1,0)</f>
        <v>0</v>
      </c>
      <c r="CF250" s="1">
        <f>VLOOKUP($B250&amp;$C250&amp;$D250,HFE!$A$3:$AJ$1048576,CF$1,0)</f>
        <v>0</v>
      </c>
      <c r="CG250" s="2">
        <f t="shared" si="181"/>
        <v>0</v>
      </c>
      <c r="CH250" s="1">
        <f>VLOOKUP($B250&amp;$C250&amp;$D250,Staqo!$A$3:$AJ$1048576,CH$1,0)</f>
        <v>0</v>
      </c>
      <c r="CI250" s="1">
        <f>VLOOKUP($B250&amp;$C250&amp;$D250,HFE!$A$3:$AJ$1048576,CI$1,0)</f>
        <v>0</v>
      </c>
      <c r="CJ250" s="2">
        <f t="shared" si="182"/>
        <v>0</v>
      </c>
      <c r="CK250" s="1">
        <f>VLOOKUP($B250&amp;$C250&amp;$D250,Staqo!$A$3:$AJ$1048576,CK$1,0)</f>
        <v>0</v>
      </c>
      <c r="CL250" s="1">
        <f>VLOOKUP($B250&amp;$C250&amp;$D250,HFE!$A$3:$AJ$1048576,CL$1,0)</f>
        <v>0</v>
      </c>
      <c r="CM250" s="2">
        <f t="shared" si="183"/>
        <v>0</v>
      </c>
      <c r="CN250" s="1">
        <f>VLOOKUP($B250&amp;$C250&amp;$D250,Staqo!$A$3:$AJ$1048576,CN$1,0)</f>
        <v>0</v>
      </c>
      <c r="CO250" s="1">
        <f>VLOOKUP($B250&amp;$C250&amp;$D250,HFE!$A$3:$AJ$1048576,CO$1,0)</f>
        <v>0</v>
      </c>
      <c r="CP250" s="2">
        <f t="shared" si="184"/>
        <v>0</v>
      </c>
      <c r="CQ250" s="1">
        <f>VLOOKUP($B250&amp;$C250&amp;$D250,Staqo!$A$3:$AJ$1048576,CQ$1,0)</f>
        <v>0</v>
      </c>
      <c r="CR250" s="1">
        <f>VLOOKUP($B250&amp;$C250&amp;$D250,HFE!$A$3:$AJ$1048576,CR$1,0)</f>
        <v>0</v>
      </c>
      <c r="CS250" s="2">
        <f t="shared" si="185"/>
        <v>0</v>
      </c>
      <c r="CT250" s="1"/>
      <c r="CU250" s="1"/>
      <c r="CV250" s="2"/>
    </row>
    <row r="251" hidden="1" spans="1:100">
      <c r="A251" s="1" t="s">
        <v>95</v>
      </c>
      <c r="B251" s="1" t="s">
        <v>96</v>
      </c>
      <c r="C251" s="3">
        <v>44566</v>
      </c>
      <c r="D251" s="1" t="s">
        <v>130</v>
      </c>
      <c r="E251" s="1">
        <f>VLOOKUP($B251&amp;$C251&amp;$D251,Staqo!$A$3:$AJ$1048576,E$1,0)</f>
        <v>5.32208</v>
      </c>
      <c r="F251" s="1" t="e">
        <f>VLOOKUP($B251&amp;$C251&amp;$D251,HFE!$A$3:$AJ$1048576,F$1,0)</f>
        <v>#REF!</v>
      </c>
      <c r="G251" s="2" t="e">
        <f t="shared" si="155"/>
        <v>#REF!</v>
      </c>
      <c r="H251" s="1">
        <f>VLOOKUP($B251&amp;$C251&amp;$D251,Staqo!$A$3:$AJ$1048576,H$1,0)</f>
        <v>6.10128</v>
      </c>
      <c r="I251" s="1" t="e">
        <f>VLOOKUP($B251&amp;$C251&amp;$D251,HFE!$A$3:$AJ$1048576,I$1,0)</f>
        <v>#REF!</v>
      </c>
      <c r="J251" s="2" t="e">
        <f t="shared" si="156"/>
        <v>#REF!</v>
      </c>
      <c r="K251" s="1">
        <f>VLOOKUP($B251&amp;$C251&amp;$D251,Staqo!$A$3:$AJ$1048576,K$1,0)</f>
        <v>6745.88</v>
      </c>
      <c r="L251" s="1" t="e">
        <f>VLOOKUP($B251&amp;$C251&amp;$D251,HFE!$A$3:$AJ$1048576,L$1,0)</f>
        <v>#REF!</v>
      </c>
      <c r="M251" s="2" t="e">
        <f t="shared" si="157"/>
        <v>#REF!</v>
      </c>
      <c r="N251" s="1">
        <f>VLOOKUP($B251&amp;$C251&amp;$D251,Staqo!$A$3:$AJ$1048576,N$1,0)</f>
        <v>5180</v>
      </c>
      <c r="O251" s="1">
        <f>VLOOKUP($B251&amp;$C251&amp;$D251,HFE!$A$3:$AJ$1048576,O$1,0)</f>
        <v>0</v>
      </c>
      <c r="P251" s="2">
        <f t="shared" si="158"/>
        <v>-5180</v>
      </c>
      <c r="Q251" s="1">
        <f>VLOOKUP($B251&amp;$C251&amp;$D251,Staqo!$A$3:$AJ$1048576,Q$1,0)</f>
        <v>5137.64</v>
      </c>
      <c r="R251" s="1">
        <f>VLOOKUP($B251&amp;$C251&amp;$D251,HFE!$A$3:$AJ$1048576,R$1,0)</f>
        <v>0</v>
      </c>
      <c r="S251" s="2">
        <f t="shared" si="159"/>
        <v>-5137.64</v>
      </c>
      <c r="T251" s="1">
        <f>VLOOKUP($B251&amp;$C251&amp;$D251,Staqo!$A$3:$AJ$1048576,T$1,0)</f>
        <v>0.767876</v>
      </c>
      <c r="U251" s="1" t="e">
        <f>VLOOKUP($B251&amp;$C251&amp;$D251,HFE!$A$3:$AJ$1048576,U$1,0)</f>
        <v>#REF!</v>
      </c>
      <c r="V251" s="2" t="e">
        <f t="shared" si="160"/>
        <v>#REF!</v>
      </c>
      <c r="W251" s="1">
        <f>VLOOKUP($B251&amp;$C251&amp;$D251,Staqo!$A$3:$AJ$1048576,W$1,0)</f>
        <v>0.761597</v>
      </c>
      <c r="X251" s="1" t="e">
        <f>VLOOKUP($B251&amp;$C251&amp;$D251,HFE!$A$3:$AJ$1048576,X$1,0)</f>
        <v>#REF!</v>
      </c>
      <c r="Y251" s="2" t="e">
        <f t="shared" si="161"/>
        <v>#REF!</v>
      </c>
      <c r="Z251" s="4">
        <f>VLOOKUP($B251&amp;$C251&amp;$D251,Staqo!$A$3:$AJ$1048576,Z$1,0)</f>
        <v>100</v>
      </c>
      <c r="AA251" s="4">
        <f>VLOOKUP($B251&amp;$C251&amp;$D251,HFE!$A$3:$AJ$1048576,AA$1,0)</f>
        <v>0</v>
      </c>
      <c r="AB251" s="5">
        <f t="shared" si="162"/>
        <v>-100</v>
      </c>
      <c r="AC251" s="1">
        <f>VLOOKUP($B251&amp;$C251&amp;$D251,Staqo!$A$3:$AJ$1048576,AC$1,0)</f>
        <v>100</v>
      </c>
      <c r="AD251" s="1">
        <f>VLOOKUP($B251&amp;$C251&amp;$D251,HFE!$A$3:$AJ$1048576,AD$1,0)*100</f>
        <v>100</v>
      </c>
      <c r="AE251" s="2">
        <f t="shared" si="163"/>
        <v>0</v>
      </c>
      <c r="AF251" s="1">
        <f>VLOOKUP($B251&amp;$C251&amp;$D251,Staqo!$A$3:$AJ$1048576,AF$1,0)</f>
        <v>100</v>
      </c>
      <c r="AG251" s="1">
        <f>VLOOKUP($B251&amp;$C251&amp;$D251,HFE!$A$3:$AJ$1048576,AG$1,0)*100</f>
        <v>100</v>
      </c>
      <c r="AH251" s="2">
        <f t="shared" si="164"/>
        <v>0</v>
      </c>
      <c r="AI251" s="1">
        <f>VLOOKUP($B251&amp;$C251&amp;$D251,Staqo!$A$3:$AJ$1048576,AI$1,0)</f>
        <v>0.21473</v>
      </c>
      <c r="AJ251" s="1" t="e">
        <f>VLOOKUP($B251&amp;$C251&amp;$D251,HFE!$A$3:$AJ$1048576,AJ$1,0)</f>
        <v>#REF!</v>
      </c>
      <c r="AK251" s="2" t="e">
        <f t="shared" si="165"/>
        <v>#REF!</v>
      </c>
      <c r="AL251" s="1">
        <f>VLOOKUP($B251&amp;$C251&amp;$D251,Staqo!$A$3:$AJ$1048576,AL$1,0)</f>
        <v>0.195209</v>
      </c>
      <c r="AM251" s="1" t="e">
        <f>VLOOKUP($B251&amp;$C251&amp;$D251,HFE!$A$3:$AJ$1048576,AM$1,0)</f>
        <v>#REF!</v>
      </c>
      <c r="AN251" s="2" t="e">
        <f t="shared" si="166"/>
        <v>#REF!</v>
      </c>
      <c r="AO251" s="1">
        <f>VLOOKUP($B251&amp;$C251&amp;$D251,Staqo!$A$3:$AJ$1048576,AO$1,0)</f>
        <v>0.212974</v>
      </c>
      <c r="AP251" s="1" t="e">
        <f>VLOOKUP($B251&amp;$C251&amp;$D251,HFE!$A$3:$AJ$1048576,AP$1,0)</f>
        <v>#REF!</v>
      </c>
      <c r="AQ251" s="2" t="e">
        <f t="shared" si="167"/>
        <v>#REF!</v>
      </c>
      <c r="AR251" s="1">
        <f>VLOOKUP($B251&amp;$C251&amp;$D251,Staqo!$A$3:$AJ$1048576,AR$1,0)</f>
        <v>0.193613</v>
      </c>
      <c r="AS251" s="1" t="e">
        <f>VLOOKUP($B251&amp;$C251&amp;$D251,HFE!$A$3:$AJ$1048576,AS$1,0)</f>
        <v>#REF!</v>
      </c>
      <c r="AT251" s="2" t="e">
        <f t="shared" si="168"/>
        <v>#REF!</v>
      </c>
      <c r="AU251" s="1">
        <f>VLOOKUP($B251&amp;$C251&amp;$D251,Staqo!$A$3:$AJ$1048576,AU$1,0)</f>
        <v>97.8226</v>
      </c>
      <c r="AV251" s="1">
        <f>VLOOKUP($B251&amp;$C251&amp;$D251,HFE!$A$3:$AJ$1048576,AV$1,0)</f>
        <v>0</v>
      </c>
      <c r="AW251" s="2">
        <f t="shared" si="169"/>
        <v>-97.8226</v>
      </c>
      <c r="AX251" s="4">
        <f>VLOOKUP($B251&amp;$C251&amp;$D251,Staqo!$A$3:$AJ$1048576,AX$1,0)</f>
        <v>12</v>
      </c>
      <c r="AY251" s="4">
        <f>VLOOKUP($B251&amp;$C251&amp;$D251,HFE!$A$3:$AJ$1048576,AY$1,0)</f>
        <v>12</v>
      </c>
      <c r="AZ251" s="5">
        <f t="shared" si="170"/>
        <v>0</v>
      </c>
      <c r="BA251" s="1">
        <f>VLOOKUP($B251&amp;$C251&amp;$D251,Staqo!$A$3:$AJ$1048576,BA$1,0)</f>
        <v>0</v>
      </c>
      <c r="BB251" s="1">
        <f>VLOOKUP($B251&amp;$C251&amp;$D251,HFE!$A$3:$AJ$1048576,BB$1,0)</f>
        <v>0</v>
      </c>
      <c r="BC251" s="2">
        <f t="shared" si="171"/>
        <v>0</v>
      </c>
      <c r="BD251" s="1">
        <f>VLOOKUP($B251&amp;$C251&amp;$D251,Staqo!$A$3:$AJ$1048576,BD$1,0)</f>
        <v>0</v>
      </c>
      <c r="BE251" s="1">
        <f>VLOOKUP($B251&amp;$C251&amp;$D251,HFE!$A$3:$AJ$1048576,BE$1,0)</f>
        <v>0</v>
      </c>
      <c r="BF251" s="2">
        <f t="shared" si="172"/>
        <v>0</v>
      </c>
      <c r="BG251" s="1">
        <f>VLOOKUP($B251&amp;$C251&amp;$D251,Staqo!$A$3:$AJ$1048576,BG$1,0)</f>
        <v>0</v>
      </c>
      <c r="BH251" s="1">
        <f>VLOOKUP($B251&amp;$C251&amp;$D251,HFE!$A$3:$AJ$1048576,BH$1,0)</f>
        <v>0</v>
      </c>
      <c r="BI251" s="2">
        <f t="shared" si="173"/>
        <v>0</v>
      </c>
      <c r="BJ251" s="1">
        <f>VLOOKUP($B251&amp;$C251&amp;$D251,Staqo!$A$3:$AJ$1048576,BJ$1,0)</f>
        <v>0</v>
      </c>
      <c r="BK251" s="1">
        <f>VLOOKUP($B251&amp;$C251&amp;$D251,HFE!$A$3:$AJ$1048576,BK$1,0)</f>
        <v>0</v>
      </c>
      <c r="BL251" s="2">
        <f t="shared" si="174"/>
        <v>0</v>
      </c>
      <c r="BM251" s="1">
        <f>VLOOKUP($B251&amp;$C251&amp;$D251,Staqo!$A$3:$AJ$1048576,BM$1,0)</f>
        <v>0</v>
      </c>
      <c r="BN251" s="1">
        <f>VLOOKUP($B251&amp;$C251&amp;$D251,HFE!$A$3:$AJ$1048576,BN$1,0)</f>
        <v>0</v>
      </c>
      <c r="BO251" s="2">
        <f t="shared" si="175"/>
        <v>0</v>
      </c>
      <c r="BP251" s="1">
        <f>VLOOKUP($B251&amp;$C251&amp;$D251,Staqo!$A$3:$AJ$1048576,BP$1,0)</f>
        <v>0</v>
      </c>
      <c r="BQ251" s="1">
        <f>VLOOKUP($B251&amp;$C251&amp;$D251,HFE!$A$3:$AJ$1048576,BQ$1,0)</f>
        <v>0</v>
      </c>
      <c r="BR251" s="2">
        <f t="shared" si="176"/>
        <v>0</v>
      </c>
      <c r="BS251" s="1">
        <f>VLOOKUP($B251&amp;$C251&amp;$D251,Staqo!$A$3:$AJ$1048576,BS$1,0)</f>
        <v>0</v>
      </c>
      <c r="BT251" s="1">
        <f>VLOOKUP($B251&amp;$C251&amp;$D251,HFE!$A$3:$AJ$1048576,BT$1,0)</f>
        <v>0</v>
      </c>
      <c r="BU251" s="2">
        <f t="shared" si="177"/>
        <v>0</v>
      </c>
      <c r="BV251" s="1">
        <f>VLOOKUP($B251&amp;$C251&amp;$D251,Staqo!$A$3:$AJ$1048576,BV$1,0)</f>
        <v>0</v>
      </c>
      <c r="BW251" s="1">
        <f>VLOOKUP($B251&amp;$C251&amp;$D251,HFE!$A$3:$AJ$1048576,BW$1,0)</f>
        <v>0</v>
      </c>
      <c r="BX251" s="2">
        <f t="shared" si="178"/>
        <v>0</v>
      </c>
      <c r="BY251" s="1">
        <f>VLOOKUP($B251&amp;$C251&amp;$D251,Staqo!$A$3:$AJ$1048576,BY$1,0)</f>
        <v>0</v>
      </c>
      <c r="BZ251" s="1">
        <f>VLOOKUP($B251&amp;$C251&amp;$D251,HFE!$A$3:$AJ$1048576,BZ$1,0)</f>
        <v>0</v>
      </c>
      <c r="CA251" s="2">
        <f t="shared" si="179"/>
        <v>0</v>
      </c>
      <c r="CB251" s="1">
        <f>VLOOKUP($B251&amp;$C251&amp;$D251,Staqo!$A$3:$AJ$1048576,CB$1,0)</f>
        <v>0</v>
      </c>
      <c r="CC251" s="1">
        <f>VLOOKUP($B251&amp;$C251&amp;$D251,HFE!$A$3:$AJ$1048576,CC$1,0)</f>
        <v>0</v>
      </c>
      <c r="CD251" s="2">
        <f t="shared" si="180"/>
        <v>0</v>
      </c>
      <c r="CE251" s="1">
        <f>VLOOKUP($B251&amp;$C251&amp;$D251,Staqo!$A$3:$AJ$1048576,CE$1,0)</f>
        <v>0</v>
      </c>
      <c r="CF251" s="1">
        <f>VLOOKUP($B251&amp;$C251&amp;$D251,HFE!$A$3:$AJ$1048576,CF$1,0)</f>
        <v>0</v>
      </c>
      <c r="CG251" s="2">
        <f t="shared" si="181"/>
        <v>0</v>
      </c>
      <c r="CH251" s="1">
        <f>VLOOKUP($B251&amp;$C251&amp;$D251,Staqo!$A$3:$AJ$1048576,CH$1,0)</f>
        <v>0</v>
      </c>
      <c r="CI251" s="1">
        <f>VLOOKUP($B251&amp;$C251&amp;$D251,HFE!$A$3:$AJ$1048576,CI$1,0)</f>
        <v>0</v>
      </c>
      <c r="CJ251" s="2">
        <f t="shared" si="182"/>
        <v>0</v>
      </c>
      <c r="CK251" s="1">
        <f>VLOOKUP($B251&amp;$C251&amp;$D251,Staqo!$A$3:$AJ$1048576,CK$1,0)</f>
        <v>0</v>
      </c>
      <c r="CL251" s="1">
        <f>VLOOKUP($B251&amp;$C251&amp;$D251,HFE!$A$3:$AJ$1048576,CL$1,0)</f>
        <v>0</v>
      </c>
      <c r="CM251" s="2">
        <f t="shared" si="183"/>
        <v>0</v>
      </c>
      <c r="CN251" s="1">
        <f>VLOOKUP($B251&amp;$C251&amp;$D251,Staqo!$A$3:$AJ$1048576,CN$1,0)</f>
        <v>0</v>
      </c>
      <c r="CO251" s="1">
        <f>VLOOKUP($B251&amp;$C251&amp;$D251,HFE!$A$3:$AJ$1048576,CO$1,0)</f>
        <v>0</v>
      </c>
      <c r="CP251" s="2">
        <f t="shared" si="184"/>
        <v>0</v>
      </c>
      <c r="CQ251" s="1">
        <f>VLOOKUP($B251&amp;$C251&amp;$D251,Staqo!$A$3:$AJ$1048576,CQ$1,0)</f>
        <v>0</v>
      </c>
      <c r="CR251" s="1">
        <f>VLOOKUP($B251&amp;$C251&amp;$D251,HFE!$A$3:$AJ$1048576,CR$1,0)</f>
        <v>0</v>
      </c>
      <c r="CS251" s="2">
        <f t="shared" si="185"/>
        <v>0</v>
      </c>
      <c r="CT251" s="1"/>
      <c r="CU251" s="1"/>
      <c r="CV251" s="2"/>
    </row>
    <row r="252" hidden="1" spans="1:100">
      <c r="A252" s="1" t="s">
        <v>95</v>
      </c>
      <c r="B252" s="1" t="s">
        <v>96</v>
      </c>
      <c r="C252" s="3">
        <v>44566</v>
      </c>
      <c r="D252" s="1" t="s">
        <v>131</v>
      </c>
      <c r="E252" s="1">
        <f>VLOOKUP($B252&amp;$C252&amp;$D252,Staqo!$A$3:$AJ$1048576,E$1,0)</f>
        <v>5.32208</v>
      </c>
      <c r="F252" s="1" t="e">
        <f>VLOOKUP($B252&amp;$C252&amp;$D252,HFE!$A$3:$AJ$1048576,F$1,0)</f>
        <v>#REF!</v>
      </c>
      <c r="G252" s="2" t="e">
        <f t="shared" si="155"/>
        <v>#REF!</v>
      </c>
      <c r="H252" s="1">
        <f>VLOOKUP($B252&amp;$C252&amp;$D252,Staqo!$A$3:$AJ$1048576,H$1,0)</f>
        <v>6.10128</v>
      </c>
      <c r="I252" s="1" t="e">
        <f>VLOOKUP($B252&amp;$C252&amp;$D252,HFE!$A$3:$AJ$1048576,I$1,0)</f>
        <v>#REF!</v>
      </c>
      <c r="J252" s="2" t="e">
        <f t="shared" si="156"/>
        <v>#REF!</v>
      </c>
      <c r="K252" s="1">
        <f>VLOOKUP($B252&amp;$C252&amp;$D252,Staqo!$A$3:$AJ$1048576,K$1,0)</f>
        <v>6745.88</v>
      </c>
      <c r="L252" s="1" t="e">
        <f>VLOOKUP($B252&amp;$C252&amp;$D252,HFE!$A$3:$AJ$1048576,L$1,0)</f>
        <v>#REF!</v>
      </c>
      <c r="M252" s="2" t="e">
        <f t="shared" si="157"/>
        <v>#REF!</v>
      </c>
      <c r="N252" s="1">
        <f>VLOOKUP($B252&amp;$C252&amp;$D252,Staqo!$A$3:$AJ$1048576,N$1,0)</f>
        <v>5210</v>
      </c>
      <c r="O252" s="1">
        <f>VLOOKUP($B252&amp;$C252&amp;$D252,HFE!$A$3:$AJ$1048576,O$1,0)</f>
        <v>0</v>
      </c>
      <c r="P252" s="2">
        <f t="shared" si="158"/>
        <v>-5210</v>
      </c>
      <c r="Q252" s="1">
        <f>VLOOKUP($B252&amp;$C252&amp;$D252,Staqo!$A$3:$AJ$1048576,Q$1,0)</f>
        <v>5167.39</v>
      </c>
      <c r="R252" s="1">
        <f>VLOOKUP($B252&amp;$C252&amp;$D252,HFE!$A$3:$AJ$1048576,R$1,0)</f>
        <v>0</v>
      </c>
      <c r="S252" s="2">
        <f t="shared" si="159"/>
        <v>-5167.39</v>
      </c>
      <c r="T252" s="1">
        <f>VLOOKUP($B252&amp;$C252&amp;$D252,Staqo!$A$3:$AJ$1048576,T$1,0)</f>
        <v>0.772324</v>
      </c>
      <c r="U252" s="1" t="e">
        <f>VLOOKUP($B252&amp;$C252&amp;$D252,HFE!$A$3:$AJ$1048576,U$1,0)</f>
        <v>#REF!</v>
      </c>
      <c r="V252" s="2" t="e">
        <f t="shared" si="160"/>
        <v>#REF!</v>
      </c>
      <c r="W252" s="1">
        <f>VLOOKUP($B252&amp;$C252&amp;$D252,Staqo!$A$3:$AJ$1048576,W$1,0)</f>
        <v>0.766007</v>
      </c>
      <c r="X252" s="1" t="e">
        <f>VLOOKUP($B252&amp;$C252&amp;$D252,HFE!$A$3:$AJ$1048576,X$1,0)</f>
        <v>#REF!</v>
      </c>
      <c r="Y252" s="2" t="e">
        <f t="shared" si="161"/>
        <v>#REF!</v>
      </c>
      <c r="Z252" s="4">
        <f>VLOOKUP($B252&amp;$C252&amp;$D252,Staqo!$A$3:$AJ$1048576,Z$1,0)</f>
        <v>100</v>
      </c>
      <c r="AA252" s="4">
        <f>VLOOKUP($B252&amp;$C252&amp;$D252,HFE!$A$3:$AJ$1048576,AA$1,0)</f>
        <v>0</v>
      </c>
      <c r="AB252" s="5">
        <f t="shared" si="162"/>
        <v>-100</v>
      </c>
      <c r="AC252" s="1">
        <f>VLOOKUP($B252&amp;$C252&amp;$D252,Staqo!$A$3:$AJ$1048576,AC$1,0)</f>
        <v>100</v>
      </c>
      <c r="AD252" s="1">
        <f>VLOOKUP($B252&amp;$C252&amp;$D252,HFE!$A$3:$AJ$1048576,AD$1,0)*100</f>
        <v>100</v>
      </c>
      <c r="AE252" s="2">
        <f t="shared" si="163"/>
        <v>0</v>
      </c>
      <c r="AF252" s="1">
        <f>VLOOKUP($B252&amp;$C252&amp;$D252,Staqo!$A$3:$AJ$1048576,AF$1,0)</f>
        <v>100</v>
      </c>
      <c r="AG252" s="1">
        <f>VLOOKUP($B252&amp;$C252&amp;$D252,HFE!$A$3:$AJ$1048576,AG$1,0)*100</f>
        <v>100</v>
      </c>
      <c r="AH252" s="2">
        <f t="shared" si="164"/>
        <v>0</v>
      </c>
      <c r="AI252" s="1">
        <f>VLOOKUP($B252&amp;$C252&amp;$D252,Staqo!$A$3:$AJ$1048576,AI$1,0)</f>
        <v>0.215973</v>
      </c>
      <c r="AJ252" s="1" t="e">
        <f>VLOOKUP($B252&amp;$C252&amp;$D252,HFE!$A$3:$AJ$1048576,AJ$1,0)</f>
        <v>#REF!</v>
      </c>
      <c r="AK252" s="2" t="e">
        <f t="shared" si="165"/>
        <v>#REF!</v>
      </c>
      <c r="AL252" s="1">
        <f>VLOOKUP($B252&amp;$C252&amp;$D252,Staqo!$A$3:$AJ$1048576,AL$1,0)</f>
        <v>0.19634</v>
      </c>
      <c r="AM252" s="1" t="e">
        <f>VLOOKUP($B252&amp;$C252&amp;$D252,HFE!$A$3:$AJ$1048576,AM$1,0)</f>
        <v>#REF!</v>
      </c>
      <c r="AN252" s="2" t="e">
        <f t="shared" si="166"/>
        <v>#REF!</v>
      </c>
      <c r="AO252" s="1">
        <f>VLOOKUP($B252&amp;$C252&amp;$D252,Staqo!$A$3:$AJ$1048576,AO$1,0)</f>
        <v>0.214207</v>
      </c>
      <c r="AP252" s="1" t="e">
        <f>VLOOKUP($B252&amp;$C252&amp;$D252,HFE!$A$3:$AJ$1048576,AP$1,0)</f>
        <v>#REF!</v>
      </c>
      <c r="AQ252" s="2" t="e">
        <f t="shared" si="167"/>
        <v>#REF!</v>
      </c>
      <c r="AR252" s="1">
        <f>VLOOKUP($B252&amp;$C252&amp;$D252,Staqo!$A$3:$AJ$1048576,AR$1,0)</f>
        <v>0.194734</v>
      </c>
      <c r="AS252" s="1" t="e">
        <f>VLOOKUP($B252&amp;$C252&amp;$D252,HFE!$A$3:$AJ$1048576,AS$1,0)</f>
        <v>#REF!</v>
      </c>
      <c r="AT252" s="2" t="e">
        <f t="shared" si="168"/>
        <v>#REF!</v>
      </c>
      <c r="AU252" s="1">
        <f>VLOOKUP($B252&amp;$C252&amp;$D252,Staqo!$A$3:$AJ$1048576,AU$1,0)</f>
        <v>96.656</v>
      </c>
      <c r="AV252" s="1">
        <f>VLOOKUP($B252&amp;$C252&amp;$D252,HFE!$A$3:$AJ$1048576,AV$1,0)</f>
        <v>0</v>
      </c>
      <c r="AW252" s="2">
        <f t="shared" si="169"/>
        <v>-96.656</v>
      </c>
      <c r="AX252" s="4">
        <f>VLOOKUP($B252&amp;$C252&amp;$D252,Staqo!$A$3:$AJ$1048576,AX$1,0)</f>
        <v>12</v>
      </c>
      <c r="AY252" s="4">
        <f>VLOOKUP($B252&amp;$C252&amp;$D252,HFE!$A$3:$AJ$1048576,AY$1,0)</f>
        <v>12</v>
      </c>
      <c r="AZ252" s="5">
        <f t="shared" si="170"/>
        <v>0</v>
      </c>
      <c r="BA252" s="1">
        <f>VLOOKUP($B252&amp;$C252&amp;$D252,Staqo!$A$3:$AJ$1048576,BA$1,0)</f>
        <v>0</v>
      </c>
      <c r="BB252" s="1">
        <f>VLOOKUP($B252&amp;$C252&amp;$D252,HFE!$A$3:$AJ$1048576,BB$1,0)</f>
        <v>0</v>
      </c>
      <c r="BC252" s="2">
        <f t="shared" si="171"/>
        <v>0</v>
      </c>
      <c r="BD252" s="1">
        <f>VLOOKUP($B252&amp;$C252&amp;$D252,Staqo!$A$3:$AJ$1048576,BD$1,0)</f>
        <v>0</v>
      </c>
      <c r="BE252" s="1">
        <f>VLOOKUP($B252&amp;$C252&amp;$D252,HFE!$A$3:$AJ$1048576,BE$1,0)</f>
        <v>0</v>
      </c>
      <c r="BF252" s="2">
        <f t="shared" si="172"/>
        <v>0</v>
      </c>
      <c r="BG252" s="1">
        <f>VLOOKUP($B252&amp;$C252&amp;$D252,Staqo!$A$3:$AJ$1048576,BG$1,0)</f>
        <v>0</v>
      </c>
      <c r="BH252" s="1">
        <f>VLOOKUP($B252&amp;$C252&amp;$D252,HFE!$A$3:$AJ$1048576,BH$1,0)</f>
        <v>0</v>
      </c>
      <c r="BI252" s="2">
        <f t="shared" si="173"/>
        <v>0</v>
      </c>
      <c r="BJ252" s="1">
        <f>VLOOKUP($B252&amp;$C252&amp;$D252,Staqo!$A$3:$AJ$1048576,BJ$1,0)</f>
        <v>0</v>
      </c>
      <c r="BK252" s="1">
        <f>VLOOKUP($B252&amp;$C252&amp;$D252,HFE!$A$3:$AJ$1048576,BK$1,0)</f>
        <v>0</v>
      </c>
      <c r="BL252" s="2">
        <f t="shared" si="174"/>
        <v>0</v>
      </c>
      <c r="BM252" s="1">
        <f>VLOOKUP($B252&amp;$C252&amp;$D252,Staqo!$A$3:$AJ$1048576,BM$1,0)</f>
        <v>0</v>
      </c>
      <c r="BN252" s="1">
        <f>VLOOKUP($B252&amp;$C252&amp;$D252,HFE!$A$3:$AJ$1048576,BN$1,0)</f>
        <v>0</v>
      </c>
      <c r="BO252" s="2">
        <f t="shared" si="175"/>
        <v>0</v>
      </c>
      <c r="BP252" s="1">
        <f>VLOOKUP($B252&amp;$C252&amp;$D252,Staqo!$A$3:$AJ$1048576,BP$1,0)</f>
        <v>0</v>
      </c>
      <c r="BQ252" s="1">
        <f>VLOOKUP($B252&amp;$C252&amp;$D252,HFE!$A$3:$AJ$1048576,BQ$1,0)</f>
        <v>0</v>
      </c>
      <c r="BR252" s="2">
        <f t="shared" si="176"/>
        <v>0</v>
      </c>
      <c r="BS252" s="1">
        <f>VLOOKUP($B252&amp;$C252&amp;$D252,Staqo!$A$3:$AJ$1048576,BS$1,0)</f>
        <v>0</v>
      </c>
      <c r="BT252" s="1">
        <f>VLOOKUP($B252&amp;$C252&amp;$D252,HFE!$A$3:$AJ$1048576,BT$1,0)</f>
        <v>0</v>
      </c>
      <c r="BU252" s="2">
        <f t="shared" si="177"/>
        <v>0</v>
      </c>
      <c r="BV252" s="1">
        <f>VLOOKUP($B252&amp;$C252&amp;$D252,Staqo!$A$3:$AJ$1048576,BV$1,0)</f>
        <v>0</v>
      </c>
      <c r="BW252" s="1">
        <f>VLOOKUP($B252&amp;$C252&amp;$D252,HFE!$A$3:$AJ$1048576,BW$1,0)</f>
        <v>0</v>
      </c>
      <c r="BX252" s="2">
        <f t="shared" si="178"/>
        <v>0</v>
      </c>
      <c r="BY252" s="1">
        <f>VLOOKUP($B252&amp;$C252&amp;$D252,Staqo!$A$3:$AJ$1048576,BY$1,0)</f>
        <v>0</v>
      </c>
      <c r="BZ252" s="1">
        <f>VLOOKUP($B252&amp;$C252&amp;$D252,HFE!$A$3:$AJ$1048576,BZ$1,0)</f>
        <v>0</v>
      </c>
      <c r="CA252" s="2">
        <f t="shared" si="179"/>
        <v>0</v>
      </c>
      <c r="CB252" s="1">
        <f>VLOOKUP($B252&amp;$C252&amp;$D252,Staqo!$A$3:$AJ$1048576,CB$1,0)</f>
        <v>0</v>
      </c>
      <c r="CC252" s="1">
        <f>VLOOKUP($B252&amp;$C252&amp;$D252,HFE!$A$3:$AJ$1048576,CC$1,0)</f>
        <v>0</v>
      </c>
      <c r="CD252" s="2">
        <f t="shared" si="180"/>
        <v>0</v>
      </c>
      <c r="CE252" s="1">
        <f>VLOOKUP($B252&amp;$C252&amp;$D252,Staqo!$A$3:$AJ$1048576,CE$1,0)</f>
        <v>0</v>
      </c>
      <c r="CF252" s="1">
        <f>VLOOKUP($B252&amp;$C252&amp;$D252,HFE!$A$3:$AJ$1048576,CF$1,0)</f>
        <v>0</v>
      </c>
      <c r="CG252" s="2">
        <f t="shared" si="181"/>
        <v>0</v>
      </c>
      <c r="CH252" s="1">
        <f>VLOOKUP($B252&amp;$C252&amp;$D252,Staqo!$A$3:$AJ$1048576,CH$1,0)</f>
        <v>0</v>
      </c>
      <c r="CI252" s="1">
        <f>VLOOKUP($B252&amp;$C252&amp;$D252,HFE!$A$3:$AJ$1048576,CI$1,0)</f>
        <v>0</v>
      </c>
      <c r="CJ252" s="2">
        <f t="shared" si="182"/>
        <v>0</v>
      </c>
      <c r="CK252" s="1">
        <f>VLOOKUP($B252&amp;$C252&amp;$D252,Staqo!$A$3:$AJ$1048576,CK$1,0)</f>
        <v>0</v>
      </c>
      <c r="CL252" s="1">
        <f>VLOOKUP($B252&amp;$C252&amp;$D252,HFE!$A$3:$AJ$1048576,CL$1,0)</f>
        <v>0</v>
      </c>
      <c r="CM252" s="2">
        <f t="shared" si="183"/>
        <v>0</v>
      </c>
      <c r="CN252" s="1">
        <f>VLOOKUP($B252&amp;$C252&amp;$D252,Staqo!$A$3:$AJ$1048576,CN$1,0)</f>
        <v>0</v>
      </c>
      <c r="CO252" s="1">
        <f>VLOOKUP($B252&amp;$C252&amp;$D252,HFE!$A$3:$AJ$1048576,CO$1,0)</f>
        <v>0</v>
      </c>
      <c r="CP252" s="2">
        <f t="shared" si="184"/>
        <v>0</v>
      </c>
      <c r="CQ252" s="1">
        <f>VLOOKUP($B252&amp;$C252&amp;$D252,Staqo!$A$3:$AJ$1048576,CQ$1,0)</f>
        <v>0</v>
      </c>
      <c r="CR252" s="1">
        <f>VLOOKUP($B252&amp;$C252&amp;$D252,HFE!$A$3:$AJ$1048576,CR$1,0)</f>
        <v>0</v>
      </c>
      <c r="CS252" s="2">
        <f t="shared" si="185"/>
        <v>0</v>
      </c>
      <c r="CT252" s="1"/>
      <c r="CU252" s="1"/>
      <c r="CV252" s="2"/>
    </row>
    <row r="253" hidden="1" spans="1:100">
      <c r="A253" s="1" t="s">
        <v>95</v>
      </c>
      <c r="B253" s="1" t="s">
        <v>96</v>
      </c>
      <c r="C253" s="3">
        <v>44566</v>
      </c>
      <c r="D253" s="1" t="s">
        <v>132</v>
      </c>
      <c r="E253" s="1">
        <f>VLOOKUP($B253&amp;$C253&amp;$D253,Staqo!$A$3:$AJ$1048576,E$1,0)</f>
        <v>5.32208</v>
      </c>
      <c r="F253" s="1" t="e">
        <f>VLOOKUP($B253&amp;$C253&amp;$D253,HFE!$A$3:$AJ$1048576,F$1,0)</f>
        <v>#REF!</v>
      </c>
      <c r="G253" s="2" t="e">
        <f t="shared" si="155"/>
        <v>#REF!</v>
      </c>
      <c r="H253" s="1">
        <f>VLOOKUP($B253&amp;$C253&amp;$D253,Staqo!$A$3:$AJ$1048576,H$1,0)</f>
        <v>6.10128</v>
      </c>
      <c r="I253" s="1" t="e">
        <f>VLOOKUP($B253&amp;$C253&amp;$D253,HFE!$A$3:$AJ$1048576,I$1,0)</f>
        <v>#REF!</v>
      </c>
      <c r="J253" s="2" t="e">
        <f t="shared" si="156"/>
        <v>#REF!</v>
      </c>
      <c r="K253" s="1">
        <f>VLOOKUP($B253&amp;$C253&amp;$D253,Staqo!$A$3:$AJ$1048576,K$1,0)</f>
        <v>6745.88</v>
      </c>
      <c r="L253" s="1" t="e">
        <f>VLOOKUP($B253&amp;$C253&amp;$D253,HFE!$A$3:$AJ$1048576,L$1,0)</f>
        <v>#REF!</v>
      </c>
      <c r="M253" s="2" t="e">
        <f t="shared" si="157"/>
        <v>#REF!</v>
      </c>
      <c r="N253" s="1">
        <f>VLOOKUP($B253&amp;$C253&amp;$D253,Staqo!$A$3:$AJ$1048576,N$1,0)</f>
        <v>5090</v>
      </c>
      <c r="O253" s="1">
        <f>VLOOKUP($B253&amp;$C253&amp;$D253,HFE!$A$3:$AJ$1048576,O$1,0)</f>
        <v>0</v>
      </c>
      <c r="P253" s="2">
        <f t="shared" si="158"/>
        <v>-5090</v>
      </c>
      <c r="Q253" s="1">
        <f>VLOOKUP($B253&amp;$C253&amp;$D253,Staqo!$A$3:$AJ$1048576,Q$1,0)</f>
        <v>5048.37</v>
      </c>
      <c r="R253" s="1">
        <f>VLOOKUP($B253&amp;$C253&amp;$D253,HFE!$A$3:$AJ$1048576,R$1,0)</f>
        <v>0</v>
      </c>
      <c r="S253" s="2">
        <f t="shared" si="159"/>
        <v>-5048.37</v>
      </c>
      <c r="T253" s="1">
        <f>VLOOKUP($B253&amp;$C253&amp;$D253,Staqo!$A$3:$AJ$1048576,T$1,0)</f>
        <v>0.754535</v>
      </c>
      <c r="U253" s="1" t="e">
        <f>VLOOKUP($B253&amp;$C253&amp;$D253,HFE!$A$3:$AJ$1048576,U$1,0)</f>
        <v>#REF!</v>
      </c>
      <c r="V253" s="2" t="e">
        <f t="shared" si="160"/>
        <v>#REF!</v>
      </c>
      <c r="W253" s="1">
        <f>VLOOKUP($B253&amp;$C253&amp;$D253,Staqo!$A$3:$AJ$1048576,W$1,0)</f>
        <v>0.748364</v>
      </c>
      <c r="X253" s="1" t="e">
        <f>VLOOKUP($B253&amp;$C253&amp;$D253,HFE!$A$3:$AJ$1048576,X$1,0)</f>
        <v>#REF!</v>
      </c>
      <c r="Y253" s="2" t="e">
        <f t="shared" si="161"/>
        <v>#REF!</v>
      </c>
      <c r="Z253" s="4">
        <f>VLOOKUP($B253&amp;$C253&amp;$D253,Staqo!$A$3:$AJ$1048576,Z$1,0)</f>
        <v>100</v>
      </c>
      <c r="AA253" s="4">
        <f>VLOOKUP($B253&amp;$C253&amp;$D253,HFE!$A$3:$AJ$1048576,AA$1,0)</f>
        <v>0</v>
      </c>
      <c r="AB253" s="5">
        <f t="shared" si="162"/>
        <v>-100</v>
      </c>
      <c r="AC253" s="1">
        <f>VLOOKUP($B253&amp;$C253&amp;$D253,Staqo!$A$3:$AJ$1048576,AC$1,0)</f>
        <v>100</v>
      </c>
      <c r="AD253" s="1">
        <f>VLOOKUP($B253&amp;$C253&amp;$D253,HFE!$A$3:$AJ$1048576,AD$1,0)*100</f>
        <v>100</v>
      </c>
      <c r="AE253" s="2">
        <f t="shared" si="163"/>
        <v>0</v>
      </c>
      <c r="AF253" s="1">
        <f>VLOOKUP($B253&amp;$C253&amp;$D253,Staqo!$A$3:$AJ$1048576,AF$1,0)</f>
        <v>100</v>
      </c>
      <c r="AG253" s="1">
        <f>VLOOKUP($B253&amp;$C253&amp;$D253,HFE!$A$3:$AJ$1048576,AG$1,0)*100</f>
        <v>100</v>
      </c>
      <c r="AH253" s="2">
        <f t="shared" si="164"/>
        <v>0</v>
      </c>
      <c r="AI253" s="1">
        <f>VLOOKUP($B253&amp;$C253&amp;$D253,Staqo!$A$3:$AJ$1048576,AI$1,0)</f>
        <v>0.210999</v>
      </c>
      <c r="AJ253" s="1" t="e">
        <f>VLOOKUP($B253&amp;$C253&amp;$D253,HFE!$A$3:$AJ$1048576,AJ$1,0)</f>
        <v>#REF!</v>
      </c>
      <c r="AK253" s="2" t="e">
        <f t="shared" si="165"/>
        <v>#REF!</v>
      </c>
      <c r="AL253" s="1">
        <f>VLOOKUP($B253&amp;$C253&amp;$D253,Staqo!$A$3:$AJ$1048576,AL$1,0)</f>
        <v>0.191818</v>
      </c>
      <c r="AM253" s="1" t="e">
        <f>VLOOKUP($B253&amp;$C253&amp;$D253,HFE!$A$3:$AJ$1048576,AM$1,0)</f>
        <v>#REF!</v>
      </c>
      <c r="AN253" s="2" t="e">
        <f t="shared" si="166"/>
        <v>#REF!</v>
      </c>
      <c r="AO253" s="1">
        <f>VLOOKUP($B253&amp;$C253&amp;$D253,Staqo!$A$3:$AJ$1048576,AO$1,0)</f>
        <v>0.209273</v>
      </c>
      <c r="AP253" s="1" t="e">
        <f>VLOOKUP($B253&amp;$C253&amp;$D253,HFE!$A$3:$AJ$1048576,AP$1,0)</f>
        <v>#REF!</v>
      </c>
      <c r="AQ253" s="2" t="e">
        <f t="shared" si="167"/>
        <v>#REF!</v>
      </c>
      <c r="AR253" s="1">
        <f>VLOOKUP($B253&amp;$C253&amp;$D253,Staqo!$A$3:$AJ$1048576,AR$1,0)</f>
        <v>0.190249</v>
      </c>
      <c r="AS253" s="1" t="e">
        <f>VLOOKUP($B253&amp;$C253&amp;$D253,HFE!$A$3:$AJ$1048576,AS$1,0)</f>
        <v>#REF!</v>
      </c>
      <c r="AT253" s="2" t="e">
        <f t="shared" si="168"/>
        <v>#REF!</v>
      </c>
      <c r="AU253" s="1">
        <f>VLOOKUP($B253&amp;$C253&amp;$D253,Staqo!$A$3:$AJ$1048576,AU$1,0)</f>
        <v>96.4263</v>
      </c>
      <c r="AV253" s="1">
        <f>VLOOKUP($B253&amp;$C253&amp;$D253,HFE!$A$3:$AJ$1048576,AV$1,0)</f>
        <v>0</v>
      </c>
      <c r="AW253" s="2">
        <f t="shared" si="169"/>
        <v>-96.4263</v>
      </c>
      <c r="AX253" s="4">
        <f>VLOOKUP($B253&amp;$C253&amp;$D253,Staqo!$A$3:$AJ$1048576,AX$1,0)</f>
        <v>12</v>
      </c>
      <c r="AY253" s="4">
        <f>VLOOKUP($B253&amp;$C253&amp;$D253,HFE!$A$3:$AJ$1048576,AY$1,0)</f>
        <v>12</v>
      </c>
      <c r="AZ253" s="5">
        <f t="shared" si="170"/>
        <v>0</v>
      </c>
      <c r="BA253" s="1">
        <f>VLOOKUP($B253&amp;$C253&amp;$D253,Staqo!$A$3:$AJ$1048576,BA$1,0)</f>
        <v>0</v>
      </c>
      <c r="BB253" s="1">
        <f>VLOOKUP($B253&amp;$C253&amp;$D253,HFE!$A$3:$AJ$1048576,BB$1,0)</f>
        <v>0</v>
      </c>
      <c r="BC253" s="2">
        <f t="shared" si="171"/>
        <v>0</v>
      </c>
      <c r="BD253" s="1">
        <f>VLOOKUP($B253&amp;$C253&amp;$D253,Staqo!$A$3:$AJ$1048576,BD$1,0)</f>
        <v>0</v>
      </c>
      <c r="BE253" s="1">
        <f>VLOOKUP($B253&amp;$C253&amp;$D253,HFE!$A$3:$AJ$1048576,BE$1,0)</f>
        <v>0</v>
      </c>
      <c r="BF253" s="2">
        <f t="shared" si="172"/>
        <v>0</v>
      </c>
      <c r="BG253" s="1">
        <f>VLOOKUP($B253&amp;$C253&amp;$D253,Staqo!$A$3:$AJ$1048576,BG$1,0)</f>
        <v>0</v>
      </c>
      <c r="BH253" s="1">
        <f>VLOOKUP($B253&amp;$C253&amp;$D253,HFE!$A$3:$AJ$1048576,BH$1,0)</f>
        <v>0</v>
      </c>
      <c r="BI253" s="2">
        <f t="shared" si="173"/>
        <v>0</v>
      </c>
      <c r="BJ253" s="1">
        <f>VLOOKUP($B253&amp;$C253&amp;$D253,Staqo!$A$3:$AJ$1048576,BJ$1,0)</f>
        <v>0</v>
      </c>
      <c r="BK253" s="1">
        <f>VLOOKUP($B253&amp;$C253&amp;$D253,HFE!$A$3:$AJ$1048576,BK$1,0)</f>
        <v>0</v>
      </c>
      <c r="BL253" s="2">
        <f t="shared" si="174"/>
        <v>0</v>
      </c>
      <c r="BM253" s="1">
        <f>VLOOKUP($B253&amp;$C253&amp;$D253,Staqo!$A$3:$AJ$1048576,BM$1,0)</f>
        <v>0</v>
      </c>
      <c r="BN253" s="1">
        <f>VLOOKUP($B253&amp;$C253&amp;$D253,HFE!$A$3:$AJ$1048576,BN$1,0)</f>
        <v>0</v>
      </c>
      <c r="BO253" s="2">
        <f t="shared" si="175"/>
        <v>0</v>
      </c>
      <c r="BP253" s="1">
        <f>VLOOKUP($B253&amp;$C253&amp;$D253,Staqo!$A$3:$AJ$1048576,BP$1,0)</f>
        <v>0</v>
      </c>
      <c r="BQ253" s="1">
        <f>VLOOKUP($B253&amp;$C253&amp;$D253,HFE!$A$3:$AJ$1048576,BQ$1,0)</f>
        <v>0</v>
      </c>
      <c r="BR253" s="2">
        <f t="shared" si="176"/>
        <v>0</v>
      </c>
      <c r="BS253" s="1">
        <f>VLOOKUP($B253&amp;$C253&amp;$D253,Staqo!$A$3:$AJ$1048576,BS$1,0)</f>
        <v>0</v>
      </c>
      <c r="BT253" s="1">
        <f>VLOOKUP($B253&amp;$C253&amp;$D253,HFE!$A$3:$AJ$1048576,BT$1,0)</f>
        <v>0</v>
      </c>
      <c r="BU253" s="2">
        <f t="shared" si="177"/>
        <v>0</v>
      </c>
      <c r="BV253" s="1">
        <f>VLOOKUP($B253&amp;$C253&amp;$D253,Staqo!$A$3:$AJ$1048576,BV$1,0)</f>
        <v>0</v>
      </c>
      <c r="BW253" s="1">
        <f>VLOOKUP($B253&amp;$C253&amp;$D253,HFE!$A$3:$AJ$1048576,BW$1,0)</f>
        <v>0</v>
      </c>
      <c r="BX253" s="2">
        <f t="shared" si="178"/>
        <v>0</v>
      </c>
      <c r="BY253" s="1">
        <f>VLOOKUP($B253&amp;$C253&amp;$D253,Staqo!$A$3:$AJ$1048576,BY$1,0)</f>
        <v>0</v>
      </c>
      <c r="BZ253" s="1">
        <f>VLOOKUP($B253&amp;$C253&amp;$D253,HFE!$A$3:$AJ$1048576,BZ$1,0)</f>
        <v>0</v>
      </c>
      <c r="CA253" s="2">
        <f t="shared" si="179"/>
        <v>0</v>
      </c>
      <c r="CB253" s="1">
        <f>VLOOKUP($B253&amp;$C253&amp;$D253,Staqo!$A$3:$AJ$1048576,CB$1,0)</f>
        <v>0</v>
      </c>
      <c r="CC253" s="1">
        <f>VLOOKUP($B253&amp;$C253&amp;$D253,HFE!$A$3:$AJ$1048576,CC$1,0)</f>
        <v>0</v>
      </c>
      <c r="CD253" s="2">
        <f t="shared" si="180"/>
        <v>0</v>
      </c>
      <c r="CE253" s="1">
        <f>VLOOKUP($B253&amp;$C253&amp;$D253,Staqo!$A$3:$AJ$1048576,CE$1,0)</f>
        <v>0</v>
      </c>
      <c r="CF253" s="1">
        <f>VLOOKUP($B253&amp;$C253&amp;$D253,HFE!$A$3:$AJ$1048576,CF$1,0)</f>
        <v>0</v>
      </c>
      <c r="CG253" s="2">
        <f t="shared" si="181"/>
        <v>0</v>
      </c>
      <c r="CH253" s="1">
        <f>VLOOKUP($B253&amp;$C253&amp;$D253,Staqo!$A$3:$AJ$1048576,CH$1,0)</f>
        <v>0</v>
      </c>
      <c r="CI253" s="1">
        <f>VLOOKUP($B253&amp;$C253&amp;$D253,HFE!$A$3:$AJ$1048576,CI$1,0)</f>
        <v>0</v>
      </c>
      <c r="CJ253" s="2">
        <f t="shared" si="182"/>
        <v>0</v>
      </c>
      <c r="CK253" s="1">
        <f>VLOOKUP($B253&amp;$C253&amp;$D253,Staqo!$A$3:$AJ$1048576,CK$1,0)</f>
        <v>0</v>
      </c>
      <c r="CL253" s="1">
        <f>VLOOKUP($B253&amp;$C253&amp;$D253,HFE!$A$3:$AJ$1048576,CL$1,0)</f>
        <v>0</v>
      </c>
      <c r="CM253" s="2">
        <f t="shared" si="183"/>
        <v>0</v>
      </c>
      <c r="CN253" s="1">
        <f>VLOOKUP($B253&amp;$C253&amp;$D253,Staqo!$A$3:$AJ$1048576,CN$1,0)</f>
        <v>0</v>
      </c>
      <c r="CO253" s="1">
        <f>VLOOKUP($B253&amp;$C253&amp;$D253,HFE!$A$3:$AJ$1048576,CO$1,0)</f>
        <v>0</v>
      </c>
      <c r="CP253" s="2">
        <f t="shared" si="184"/>
        <v>0</v>
      </c>
      <c r="CQ253" s="1">
        <f>VLOOKUP($B253&amp;$C253&amp;$D253,Staqo!$A$3:$AJ$1048576,CQ$1,0)</f>
        <v>0</v>
      </c>
      <c r="CR253" s="1">
        <f>VLOOKUP($B253&amp;$C253&amp;$D253,HFE!$A$3:$AJ$1048576,CR$1,0)</f>
        <v>0</v>
      </c>
      <c r="CS253" s="2">
        <f t="shared" si="185"/>
        <v>0</v>
      </c>
      <c r="CT253" s="1"/>
      <c r="CU253" s="1"/>
      <c r="CV253" s="2"/>
    </row>
    <row r="254" hidden="1" spans="1:100">
      <c r="A254" s="1" t="s">
        <v>95</v>
      </c>
      <c r="B254" s="1" t="s">
        <v>96</v>
      </c>
      <c r="C254" s="3">
        <v>44566</v>
      </c>
      <c r="D254" s="1" t="s">
        <v>133</v>
      </c>
      <c r="E254" s="1">
        <f>VLOOKUP($B254&amp;$C254&amp;$D254,Staqo!$A$3:$AJ$1048576,E$1,0)</f>
        <v>5.32208</v>
      </c>
      <c r="F254" s="1" t="e">
        <f>VLOOKUP($B254&amp;$C254&amp;$D254,HFE!$A$3:$AJ$1048576,F$1,0)</f>
        <v>#REF!</v>
      </c>
      <c r="G254" s="2" t="e">
        <f t="shared" si="155"/>
        <v>#REF!</v>
      </c>
      <c r="H254" s="1">
        <f>VLOOKUP($B254&amp;$C254&amp;$D254,Staqo!$A$3:$AJ$1048576,H$1,0)</f>
        <v>6.10128</v>
      </c>
      <c r="I254" s="1" t="e">
        <f>VLOOKUP($B254&amp;$C254&amp;$D254,HFE!$A$3:$AJ$1048576,I$1,0)</f>
        <v>#REF!</v>
      </c>
      <c r="J254" s="2" t="e">
        <f t="shared" si="156"/>
        <v>#REF!</v>
      </c>
      <c r="K254" s="1">
        <f>VLOOKUP($B254&amp;$C254&amp;$D254,Staqo!$A$3:$AJ$1048576,K$1,0)</f>
        <v>6355.09</v>
      </c>
      <c r="L254" s="1" t="e">
        <f>VLOOKUP($B254&amp;$C254&amp;$D254,HFE!$A$3:$AJ$1048576,L$1,0)</f>
        <v>#REF!</v>
      </c>
      <c r="M254" s="2" t="e">
        <f t="shared" si="157"/>
        <v>#REF!</v>
      </c>
      <c r="N254" s="1">
        <f>VLOOKUP($B254&amp;$C254&amp;$D254,Staqo!$A$3:$AJ$1048576,N$1,0)</f>
        <v>4900</v>
      </c>
      <c r="O254" s="1">
        <f>VLOOKUP($B254&amp;$C254&amp;$D254,HFE!$A$3:$AJ$1048576,O$1,0)</f>
        <v>0</v>
      </c>
      <c r="P254" s="2">
        <f t="shared" si="158"/>
        <v>-4900</v>
      </c>
      <c r="Q254" s="1">
        <f>VLOOKUP($B254&amp;$C254&amp;$D254,Staqo!$A$3:$AJ$1048576,Q$1,0)</f>
        <v>4859.93</v>
      </c>
      <c r="R254" s="1">
        <f>VLOOKUP($B254&amp;$C254&amp;$D254,HFE!$A$3:$AJ$1048576,R$1,0)</f>
        <v>0</v>
      </c>
      <c r="S254" s="2">
        <f t="shared" si="159"/>
        <v>-4859.93</v>
      </c>
      <c r="T254" s="1">
        <f>VLOOKUP($B254&amp;$C254&amp;$D254,Staqo!$A$3:$AJ$1048576,T$1,0)</f>
        <v>0.771035</v>
      </c>
      <c r="U254" s="1" t="e">
        <f>VLOOKUP($B254&amp;$C254&amp;$D254,HFE!$A$3:$AJ$1048576,U$1,0)</f>
        <v>#REF!</v>
      </c>
      <c r="V254" s="2" t="e">
        <f t="shared" si="160"/>
        <v>#REF!</v>
      </c>
      <c r="W254" s="1">
        <f>VLOOKUP($B254&amp;$C254&amp;$D254,Staqo!$A$3:$AJ$1048576,W$1,0)</f>
        <v>0.76473</v>
      </c>
      <c r="X254" s="1" t="e">
        <f>VLOOKUP($B254&amp;$C254&amp;$D254,HFE!$A$3:$AJ$1048576,X$1,0)</f>
        <v>#REF!</v>
      </c>
      <c r="Y254" s="2" t="e">
        <f t="shared" si="161"/>
        <v>#REF!</v>
      </c>
      <c r="Z254" s="4">
        <f>VLOOKUP($B254&amp;$C254&amp;$D254,Staqo!$A$3:$AJ$1048576,Z$1,0)</f>
        <v>100</v>
      </c>
      <c r="AA254" s="4">
        <f>VLOOKUP($B254&amp;$C254&amp;$D254,HFE!$A$3:$AJ$1048576,AA$1,0)</f>
        <v>0</v>
      </c>
      <c r="AB254" s="5">
        <f t="shared" si="162"/>
        <v>-100</v>
      </c>
      <c r="AC254" s="1">
        <f>VLOOKUP($B254&amp;$C254&amp;$D254,Staqo!$A$3:$AJ$1048576,AC$1,0)</f>
        <v>100</v>
      </c>
      <c r="AD254" s="1">
        <f>VLOOKUP($B254&amp;$C254&amp;$D254,HFE!$A$3:$AJ$1048576,AD$1,0)*100</f>
        <v>100</v>
      </c>
      <c r="AE254" s="2">
        <f t="shared" si="163"/>
        <v>0</v>
      </c>
      <c r="AF254" s="1">
        <f>VLOOKUP($B254&amp;$C254&amp;$D254,Staqo!$A$3:$AJ$1048576,AF$1,0)</f>
        <v>100</v>
      </c>
      <c r="AG254" s="1">
        <f>VLOOKUP($B254&amp;$C254&amp;$D254,HFE!$A$3:$AJ$1048576,AG$1,0)*100</f>
        <v>100</v>
      </c>
      <c r="AH254" s="2">
        <f t="shared" si="164"/>
        <v>0</v>
      </c>
      <c r="AI254" s="1">
        <f>VLOOKUP($B254&amp;$C254&amp;$D254,Staqo!$A$3:$AJ$1048576,AI$1,0)</f>
        <v>0.214974</v>
      </c>
      <c r="AJ254" s="1" t="e">
        <f>VLOOKUP($B254&amp;$C254&amp;$D254,HFE!$A$3:$AJ$1048576,AJ$1,0)</f>
        <v>#REF!</v>
      </c>
      <c r="AK254" s="2" t="e">
        <f t="shared" si="165"/>
        <v>#REF!</v>
      </c>
      <c r="AL254" s="1">
        <f>VLOOKUP($B254&amp;$C254&amp;$D254,Staqo!$A$3:$AJ$1048576,AL$1,0)</f>
        <v>0.196013</v>
      </c>
      <c r="AM254" s="1" t="e">
        <f>VLOOKUP($B254&amp;$C254&amp;$D254,HFE!$A$3:$AJ$1048576,AM$1,0)</f>
        <v>#REF!</v>
      </c>
      <c r="AN254" s="2" t="e">
        <f t="shared" si="166"/>
        <v>#REF!</v>
      </c>
      <c r="AO254" s="1">
        <f>VLOOKUP($B254&amp;$C254&amp;$D254,Staqo!$A$3:$AJ$1048576,AO$1,0)</f>
        <v>0.213216</v>
      </c>
      <c r="AP254" s="1" t="e">
        <f>VLOOKUP($B254&amp;$C254&amp;$D254,HFE!$A$3:$AJ$1048576,AP$1,0)</f>
        <v>#REF!</v>
      </c>
      <c r="AQ254" s="2" t="e">
        <f t="shared" si="167"/>
        <v>#REF!</v>
      </c>
      <c r="AR254" s="1">
        <f>VLOOKUP($B254&amp;$C254&amp;$D254,Staqo!$A$3:$AJ$1048576,AR$1,0)</f>
        <v>0.19441</v>
      </c>
      <c r="AS254" s="1" t="e">
        <f>VLOOKUP($B254&amp;$C254&amp;$D254,HFE!$A$3:$AJ$1048576,AS$1,0)</f>
        <v>#REF!</v>
      </c>
      <c r="AT254" s="2" t="e">
        <f t="shared" si="168"/>
        <v>#REF!</v>
      </c>
      <c r="AU254" s="1">
        <f>VLOOKUP($B254&amp;$C254&amp;$D254,Staqo!$A$3:$AJ$1048576,AU$1,0)</f>
        <v>96.8955</v>
      </c>
      <c r="AV254" s="1">
        <f>VLOOKUP($B254&amp;$C254&amp;$D254,HFE!$A$3:$AJ$1048576,AV$1,0)</f>
        <v>0</v>
      </c>
      <c r="AW254" s="2">
        <f t="shared" si="169"/>
        <v>-96.8955</v>
      </c>
      <c r="AX254" s="4">
        <f>VLOOKUP($B254&amp;$C254&amp;$D254,Staqo!$A$3:$AJ$1048576,AX$1,0)</f>
        <v>12</v>
      </c>
      <c r="AY254" s="4">
        <f>VLOOKUP($B254&amp;$C254&amp;$D254,HFE!$A$3:$AJ$1048576,AY$1,0)</f>
        <v>12</v>
      </c>
      <c r="AZ254" s="5">
        <f t="shared" si="170"/>
        <v>0</v>
      </c>
      <c r="BA254" s="1">
        <f>VLOOKUP($B254&amp;$C254&amp;$D254,Staqo!$A$3:$AJ$1048576,BA$1,0)</f>
        <v>0</v>
      </c>
      <c r="BB254" s="1">
        <f>VLOOKUP($B254&amp;$C254&amp;$D254,HFE!$A$3:$AJ$1048576,BB$1,0)</f>
        <v>0</v>
      </c>
      <c r="BC254" s="2">
        <f t="shared" si="171"/>
        <v>0</v>
      </c>
      <c r="BD254" s="1">
        <f>VLOOKUP($B254&amp;$C254&amp;$D254,Staqo!$A$3:$AJ$1048576,BD$1,0)</f>
        <v>0</v>
      </c>
      <c r="BE254" s="1">
        <f>VLOOKUP($B254&amp;$C254&amp;$D254,HFE!$A$3:$AJ$1048576,BE$1,0)</f>
        <v>0</v>
      </c>
      <c r="BF254" s="2">
        <f t="shared" si="172"/>
        <v>0</v>
      </c>
      <c r="BG254" s="1">
        <f>VLOOKUP($B254&amp;$C254&amp;$D254,Staqo!$A$3:$AJ$1048576,BG$1,0)</f>
        <v>0</v>
      </c>
      <c r="BH254" s="1">
        <f>VLOOKUP($B254&amp;$C254&amp;$D254,HFE!$A$3:$AJ$1048576,BH$1,0)</f>
        <v>0</v>
      </c>
      <c r="BI254" s="2">
        <f t="shared" si="173"/>
        <v>0</v>
      </c>
      <c r="BJ254" s="1">
        <f>VLOOKUP($B254&amp;$C254&amp;$D254,Staqo!$A$3:$AJ$1048576,BJ$1,0)</f>
        <v>0</v>
      </c>
      <c r="BK254" s="1">
        <f>VLOOKUP($B254&amp;$C254&amp;$D254,HFE!$A$3:$AJ$1048576,BK$1,0)</f>
        <v>0</v>
      </c>
      <c r="BL254" s="2">
        <f t="shared" si="174"/>
        <v>0</v>
      </c>
      <c r="BM254" s="1">
        <f>VLOOKUP($B254&amp;$C254&amp;$D254,Staqo!$A$3:$AJ$1048576,BM$1,0)</f>
        <v>0</v>
      </c>
      <c r="BN254" s="1">
        <f>VLOOKUP($B254&amp;$C254&amp;$D254,HFE!$A$3:$AJ$1048576,BN$1,0)</f>
        <v>0</v>
      </c>
      <c r="BO254" s="2">
        <f t="shared" si="175"/>
        <v>0</v>
      </c>
      <c r="BP254" s="1">
        <f>VLOOKUP($B254&amp;$C254&amp;$D254,Staqo!$A$3:$AJ$1048576,BP$1,0)</f>
        <v>0</v>
      </c>
      <c r="BQ254" s="1">
        <f>VLOOKUP($B254&amp;$C254&amp;$D254,HFE!$A$3:$AJ$1048576,BQ$1,0)</f>
        <v>0</v>
      </c>
      <c r="BR254" s="2">
        <f t="shared" si="176"/>
        <v>0</v>
      </c>
      <c r="BS254" s="1">
        <f>VLOOKUP($B254&amp;$C254&amp;$D254,Staqo!$A$3:$AJ$1048576,BS$1,0)</f>
        <v>0</v>
      </c>
      <c r="BT254" s="1">
        <f>VLOOKUP($B254&amp;$C254&amp;$D254,HFE!$A$3:$AJ$1048576,BT$1,0)</f>
        <v>0</v>
      </c>
      <c r="BU254" s="2">
        <f t="shared" si="177"/>
        <v>0</v>
      </c>
      <c r="BV254" s="1">
        <f>VLOOKUP($B254&amp;$C254&amp;$D254,Staqo!$A$3:$AJ$1048576,BV$1,0)</f>
        <v>0</v>
      </c>
      <c r="BW254" s="1">
        <f>VLOOKUP($B254&amp;$C254&amp;$D254,HFE!$A$3:$AJ$1048576,BW$1,0)</f>
        <v>0</v>
      </c>
      <c r="BX254" s="2">
        <f t="shared" si="178"/>
        <v>0</v>
      </c>
      <c r="BY254" s="1">
        <f>VLOOKUP($B254&amp;$C254&amp;$D254,Staqo!$A$3:$AJ$1048576,BY$1,0)</f>
        <v>0</v>
      </c>
      <c r="BZ254" s="1">
        <f>VLOOKUP($B254&amp;$C254&amp;$D254,HFE!$A$3:$AJ$1048576,BZ$1,0)</f>
        <v>0</v>
      </c>
      <c r="CA254" s="2">
        <f t="shared" si="179"/>
        <v>0</v>
      </c>
      <c r="CB254" s="1">
        <f>VLOOKUP($B254&amp;$C254&amp;$D254,Staqo!$A$3:$AJ$1048576,CB$1,0)</f>
        <v>0</v>
      </c>
      <c r="CC254" s="1">
        <f>VLOOKUP($B254&amp;$C254&amp;$D254,HFE!$A$3:$AJ$1048576,CC$1,0)</f>
        <v>0</v>
      </c>
      <c r="CD254" s="2">
        <f t="shared" si="180"/>
        <v>0</v>
      </c>
      <c r="CE254" s="1">
        <f>VLOOKUP($B254&amp;$C254&amp;$D254,Staqo!$A$3:$AJ$1048576,CE$1,0)</f>
        <v>0</v>
      </c>
      <c r="CF254" s="1">
        <f>VLOOKUP($B254&amp;$C254&amp;$D254,HFE!$A$3:$AJ$1048576,CF$1,0)</f>
        <v>0</v>
      </c>
      <c r="CG254" s="2">
        <f t="shared" si="181"/>
        <v>0</v>
      </c>
      <c r="CH254" s="1">
        <f>VLOOKUP($B254&amp;$C254&amp;$D254,Staqo!$A$3:$AJ$1048576,CH$1,0)</f>
        <v>0</v>
      </c>
      <c r="CI254" s="1">
        <f>VLOOKUP($B254&amp;$C254&amp;$D254,HFE!$A$3:$AJ$1048576,CI$1,0)</f>
        <v>0</v>
      </c>
      <c r="CJ254" s="2">
        <f t="shared" si="182"/>
        <v>0</v>
      </c>
      <c r="CK254" s="1">
        <f>VLOOKUP($B254&amp;$C254&amp;$D254,Staqo!$A$3:$AJ$1048576,CK$1,0)</f>
        <v>0</v>
      </c>
      <c r="CL254" s="1">
        <f>VLOOKUP($B254&amp;$C254&amp;$D254,HFE!$A$3:$AJ$1048576,CL$1,0)</f>
        <v>0</v>
      </c>
      <c r="CM254" s="2">
        <f t="shared" si="183"/>
        <v>0</v>
      </c>
      <c r="CN254" s="1">
        <f>VLOOKUP($B254&amp;$C254&amp;$D254,Staqo!$A$3:$AJ$1048576,CN$1,0)</f>
        <v>0</v>
      </c>
      <c r="CO254" s="1">
        <f>VLOOKUP($B254&amp;$C254&amp;$D254,HFE!$A$3:$AJ$1048576,CO$1,0)</f>
        <v>0</v>
      </c>
      <c r="CP254" s="2">
        <f t="shared" si="184"/>
        <v>0</v>
      </c>
      <c r="CQ254" s="1">
        <f>VLOOKUP($B254&amp;$C254&amp;$D254,Staqo!$A$3:$AJ$1048576,CQ$1,0)</f>
        <v>0</v>
      </c>
      <c r="CR254" s="1">
        <f>VLOOKUP($B254&amp;$C254&amp;$D254,HFE!$A$3:$AJ$1048576,CR$1,0)</f>
        <v>0</v>
      </c>
      <c r="CS254" s="2">
        <f t="shared" si="185"/>
        <v>0</v>
      </c>
      <c r="CT254" s="1"/>
      <c r="CU254" s="1"/>
      <c r="CV254" s="2"/>
    </row>
    <row r="255" hidden="1" spans="1:100">
      <c r="A255" s="1" t="s">
        <v>95</v>
      </c>
      <c r="B255" s="1" t="s">
        <v>96</v>
      </c>
      <c r="C255" s="3">
        <v>44566</v>
      </c>
      <c r="D255" s="1" t="s">
        <v>134</v>
      </c>
      <c r="E255" s="1">
        <f>VLOOKUP($B255&amp;$C255&amp;$D255,Staqo!$A$3:$AJ$1048576,E$1,0)</f>
        <v>5.32208</v>
      </c>
      <c r="F255" s="1" t="e">
        <f>VLOOKUP($B255&amp;$C255&amp;$D255,HFE!$A$3:$AJ$1048576,F$1,0)</f>
        <v>#REF!</v>
      </c>
      <c r="G255" s="2" t="e">
        <f t="shared" si="155"/>
        <v>#REF!</v>
      </c>
      <c r="H255" s="1">
        <f>VLOOKUP($B255&amp;$C255&amp;$D255,Staqo!$A$3:$AJ$1048576,H$1,0)</f>
        <v>6.10128</v>
      </c>
      <c r="I255" s="1" t="e">
        <f>VLOOKUP($B255&amp;$C255&amp;$D255,HFE!$A$3:$AJ$1048576,I$1,0)</f>
        <v>#REF!</v>
      </c>
      <c r="J255" s="2" t="e">
        <f t="shared" si="156"/>
        <v>#REF!</v>
      </c>
      <c r="K255" s="1">
        <f>VLOOKUP($B255&amp;$C255&amp;$D255,Staqo!$A$3:$AJ$1048576,K$1,0)</f>
        <v>6273.09</v>
      </c>
      <c r="L255" s="1" t="e">
        <f>VLOOKUP($B255&amp;$C255&amp;$D255,HFE!$A$3:$AJ$1048576,L$1,0)</f>
        <v>#REF!</v>
      </c>
      <c r="M255" s="2" t="e">
        <f t="shared" si="157"/>
        <v>#REF!</v>
      </c>
      <c r="N255" s="1">
        <f>VLOOKUP($B255&amp;$C255&amp;$D255,Staqo!$A$3:$AJ$1048576,N$1,0)</f>
        <v>4930</v>
      </c>
      <c r="O255" s="1">
        <f>VLOOKUP($B255&amp;$C255&amp;$D255,HFE!$A$3:$AJ$1048576,O$1,0)</f>
        <v>0</v>
      </c>
      <c r="P255" s="2">
        <f t="shared" si="158"/>
        <v>-4930</v>
      </c>
      <c r="Q255" s="1">
        <f>VLOOKUP($B255&amp;$C255&amp;$D255,Staqo!$A$3:$AJ$1048576,Q$1,0)</f>
        <v>4889.68</v>
      </c>
      <c r="R255" s="1">
        <f>VLOOKUP($B255&amp;$C255&amp;$D255,HFE!$A$3:$AJ$1048576,R$1,0)</f>
        <v>0</v>
      </c>
      <c r="S255" s="2">
        <f t="shared" si="159"/>
        <v>-4889.68</v>
      </c>
      <c r="T255" s="1">
        <f>VLOOKUP($B255&amp;$C255&amp;$D255,Staqo!$A$3:$AJ$1048576,T$1,0)</f>
        <v>0.785897</v>
      </c>
      <c r="U255" s="1" t="e">
        <f>VLOOKUP($B255&amp;$C255&amp;$D255,HFE!$A$3:$AJ$1048576,U$1,0)</f>
        <v>#REF!</v>
      </c>
      <c r="V255" s="2" t="e">
        <f t="shared" si="160"/>
        <v>#REF!</v>
      </c>
      <c r="W255" s="1">
        <f>VLOOKUP($B255&amp;$C255&amp;$D255,Staqo!$A$3:$AJ$1048576,W$1,0)</f>
        <v>0.77947</v>
      </c>
      <c r="X255" s="1" t="e">
        <f>VLOOKUP($B255&amp;$C255&amp;$D255,HFE!$A$3:$AJ$1048576,X$1,0)</f>
        <v>#REF!</v>
      </c>
      <c r="Y255" s="2" t="e">
        <f t="shared" si="161"/>
        <v>#REF!</v>
      </c>
      <c r="Z255" s="4">
        <f>VLOOKUP($B255&amp;$C255&amp;$D255,Staqo!$A$3:$AJ$1048576,Z$1,0)</f>
        <v>100</v>
      </c>
      <c r="AA255" s="4">
        <f>VLOOKUP($B255&amp;$C255&amp;$D255,HFE!$A$3:$AJ$1048576,AA$1,0)</f>
        <v>0</v>
      </c>
      <c r="AB255" s="5">
        <f t="shared" si="162"/>
        <v>-100</v>
      </c>
      <c r="AC255" s="1">
        <f>VLOOKUP($B255&amp;$C255&amp;$D255,Staqo!$A$3:$AJ$1048576,AC$1,0)</f>
        <v>100</v>
      </c>
      <c r="AD255" s="1">
        <f>VLOOKUP($B255&amp;$C255&amp;$D255,HFE!$A$3:$AJ$1048576,AD$1,0)*100</f>
        <v>100</v>
      </c>
      <c r="AE255" s="2">
        <f t="shared" si="163"/>
        <v>0</v>
      </c>
      <c r="AF255" s="1">
        <f>VLOOKUP($B255&amp;$C255&amp;$D255,Staqo!$A$3:$AJ$1048576,AF$1,0)</f>
        <v>100</v>
      </c>
      <c r="AG255" s="1">
        <f>VLOOKUP($B255&amp;$C255&amp;$D255,HFE!$A$3:$AJ$1048576,AG$1,0)*100</f>
        <v>100</v>
      </c>
      <c r="AH255" s="2">
        <f t="shared" si="164"/>
        <v>0</v>
      </c>
      <c r="AI255" s="1">
        <f>VLOOKUP($B255&amp;$C255&amp;$D255,Staqo!$A$3:$AJ$1048576,AI$1,0)</f>
        <v>0.220093</v>
      </c>
      <c r="AJ255" s="1" t="e">
        <f>VLOOKUP($B255&amp;$C255&amp;$D255,HFE!$A$3:$AJ$1048576,AJ$1,0)</f>
        <v>#REF!</v>
      </c>
      <c r="AK255" s="2" t="e">
        <f t="shared" si="165"/>
        <v>#REF!</v>
      </c>
      <c r="AL255" s="1">
        <f>VLOOKUP($B255&amp;$C255&amp;$D255,Staqo!$A$3:$AJ$1048576,AL$1,0)</f>
        <v>0.199791</v>
      </c>
      <c r="AM255" s="1" t="e">
        <f>VLOOKUP($B255&amp;$C255&amp;$D255,HFE!$A$3:$AJ$1048576,AM$1,0)</f>
        <v>#REF!</v>
      </c>
      <c r="AN255" s="2" t="e">
        <f t="shared" si="166"/>
        <v>#REF!</v>
      </c>
      <c r="AO255" s="1">
        <f>VLOOKUP($B255&amp;$C255&amp;$D255,Staqo!$A$3:$AJ$1048576,AO$1,0)</f>
        <v>0.218293</v>
      </c>
      <c r="AP255" s="1" t="e">
        <f>VLOOKUP($B255&amp;$C255&amp;$D255,HFE!$A$3:$AJ$1048576,AP$1,0)</f>
        <v>#REF!</v>
      </c>
      <c r="AQ255" s="2" t="e">
        <f t="shared" si="167"/>
        <v>#REF!</v>
      </c>
      <c r="AR255" s="1">
        <f>VLOOKUP($B255&amp;$C255&amp;$D255,Staqo!$A$3:$AJ$1048576,AR$1,0)</f>
        <v>0.198157</v>
      </c>
      <c r="AS255" s="1" t="e">
        <f>VLOOKUP($B255&amp;$C255&amp;$D255,HFE!$A$3:$AJ$1048576,AS$1,0)</f>
        <v>#REF!</v>
      </c>
      <c r="AT255" s="2" t="e">
        <f t="shared" si="168"/>
        <v>#REF!</v>
      </c>
      <c r="AU255" s="1">
        <f>VLOOKUP($B255&amp;$C255&amp;$D255,Staqo!$A$3:$AJ$1048576,AU$1,0)</f>
        <v>98.0974</v>
      </c>
      <c r="AV255" s="1">
        <f>VLOOKUP($B255&amp;$C255&amp;$D255,HFE!$A$3:$AJ$1048576,AV$1,0)</f>
        <v>0</v>
      </c>
      <c r="AW255" s="2">
        <f t="shared" si="169"/>
        <v>-98.0974</v>
      </c>
      <c r="AX255" s="4">
        <f>VLOOKUP($B255&amp;$C255&amp;$D255,Staqo!$A$3:$AJ$1048576,AX$1,0)</f>
        <v>12</v>
      </c>
      <c r="AY255" s="4">
        <f>VLOOKUP($B255&amp;$C255&amp;$D255,HFE!$A$3:$AJ$1048576,AY$1,0)</f>
        <v>12</v>
      </c>
      <c r="AZ255" s="5">
        <f t="shared" si="170"/>
        <v>0</v>
      </c>
      <c r="BA255" s="1">
        <f>VLOOKUP($B255&amp;$C255&amp;$D255,Staqo!$A$3:$AJ$1048576,BA$1,0)</f>
        <v>0</v>
      </c>
      <c r="BB255" s="1">
        <f>VLOOKUP($B255&amp;$C255&amp;$D255,HFE!$A$3:$AJ$1048576,BB$1,0)</f>
        <v>0</v>
      </c>
      <c r="BC255" s="2">
        <f t="shared" si="171"/>
        <v>0</v>
      </c>
      <c r="BD255" s="1">
        <f>VLOOKUP($B255&amp;$C255&amp;$D255,Staqo!$A$3:$AJ$1048576,BD$1,0)</f>
        <v>0</v>
      </c>
      <c r="BE255" s="1">
        <f>VLOOKUP($B255&amp;$C255&amp;$D255,HFE!$A$3:$AJ$1048576,BE$1,0)</f>
        <v>0</v>
      </c>
      <c r="BF255" s="2">
        <f t="shared" si="172"/>
        <v>0</v>
      </c>
      <c r="BG255" s="1">
        <f>VLOOKUP($B255&amp;$C255&amp;$D255,Staqo!$A$3:$AJ$1048576,BG$1,0)</f>
        <v>0</v>
      </c>
      <c r="BH255" s="1">
        <f>VLOOKUP($B255&amp;$C255&amp;$D255,HFE!$A$3:$AJ$1048576,BH$1,0)</f>
        <v>0</v>
      </c>
      <c r="BI255" s="2">
        <f t="shared" si="173"/>
        <v>0</v>
      </c>
      <c r="BJ255" s="1">
        <f>VLOOKUP($B255&amp;$C255&amp;$D255,Staqo!$A$3:$AJ$1048576,BJ$1,0)</f>
        <v>0</v>
      </c>
      <c r="BK255" s="1">
        <f>VLOOKUP($B255&amp;$C255&amp;$D255,HFE!$A$3:$AJ$1048576,BK$1,0)</f>
        <v>0</v>
      </c>
      <c r="BL255" s="2">
        <f t="shared" si="174"/>
        <v>0</v>
      </c>
      <c r="BM255" s="1">
        <f>VLOOKUP($B255&amp;$C255&amp;$D255,Staqo!$A$3:$AJ$1048576,BM$1,0)</f>
        <v>0</v>
      </c>
      <c r="BN255" s="1">
        <f>VLOOKUP($B255&amp;$C255&amp;$D255,HFE!$A$3:$AJ$1048576,BN$1,0)</f>
        <v>0</v>
      </c>
      <c r="BO255" s="2">
        <f t="shared" si="175"/>
        <v>0</v>
      </c>
      <c r="BP255" s="1">
        <f>VLOOKUP($B255&amp;$C255&amp;$D255,Staqo!$A$3:$AJ$1048576,BP$1,0)</f>
        <v>0</v>
      </c>
      <c r="BQ255" s="1">
        <f>VLOOKUP($B255&amp;$C255&amp;$D255,HFE!$A$3:$AJ$1048576,BQ$1,0)</f>
        <v>0</v>
      </c>
      <c r="BR255" s="2">
        <f t="shared" si="176"/>
        <v>0</v>
      </c>
      <c r="BS255" s="1">
        <f>VLOOKUP($B255&amp;$C255&amp;$D255,Staqo!$A$3:$AJ$1048576,BS$1,0)</f>
        <v>0</v>
      </c>
      <c r="BT255" s="1">
        <f>VLOOKUP($B255&amp;$C255&amp;$D255,HFE!$A$3:$AJ$1048576,BT$1,0)</f>
        <v>0</v>
      </c>
      <c r="BU255" s="2">
        <f t="shared" si="177"/>
        <v>0</v>
      </c>
      <c r="BV255" s="1">
        <f>VLOOKUP($B255&amp;$C255&amp;$D255,Staqo!$A$3:$AJ$1048576,BV$1,0)</f>
        <v>0</v>
      </c>
      <c r="BW255" s="1">
        <f>VLOOKUP($B255&amp;$C255&amp;$D255,HFE!$A$3:$AJ$1048576,BW$1,0)</f>
        <v>0</v>
      </c>
      <c r="BX255" s="2">
        <f t="shared" si="178"/>
        <v>0</v>
      </c>
      <c r="BY255" s="1">
        <f>VLOOKUP($B255&amp;$C255&amp;$D255,Staqo!$A$3:$AJ$1048576,BY$1,0)</f>
        <v>0</v>
      </c>
      <c r="BZ255" s="1">
        <f>VLOOKUP($B255&amp;$C255&amp;$D255,HFE!$A$3:$AJ$1048576,BZ$1,0)</f>
        <v>0</v>
      </c>
      <c r="CA255" s="2">
        <f t="shared" si="179"/>
        <v>0</v>
      </c>
      <c r="CB255" s="1">
        <f>VLOOKUP($B255&amp;$C255&amp;$D255,Staqo!$A$3:$AJ$1048576,CB$1,0)</f>
        <v>0</v>
      </c>
      <c r="CC255" s="1">
        <f>VLOOKUP($B255&amp;$C255&amp;$D255,HFE!$A$3:$AJ$1048576,CC$1,0)</f>
        <v>0</v>
      </c>
      <c r="CD255" s="2">
        <f t="shared" si="180"/>
        <v>0</v>
      </c>
      <c r="CE255" s="1">
        <f>VLOOKUP($B255&amp;$C255&amp;$D255,Staqo!$A$3:$AJ$1048576,CE$1,0)</f>
        <v>0</v>
      </c>
      <c r="CF255" s="1">
        <f>VLOOKUP($B255&amp;$C255&amp;$D255,HFE!$A$3:$AJ$1048576,CF$1,0)</f>
        <v>0</v>
      </c>
      <c r="CG255" s="2">
        <f t="shared" si="181"/>
        <v>0</v>
      </c>
      <c r="CH255" s="1">
        <f>VLOOKUP($B255&amp;$C255&amp;$D255,Staqo!$A$3:$AJ$1048576,CH$1,0)</f>
        <v>0</v>
      </c>
      <c r="CI255" s="1">
        <f>VLOOKUP($B255&amp;$C255&amp;$D255,HFE!$A$3:$AJ$1048576,CI$1,0)</f>
        <v>0</v>
      </c>
      <c r="CJ255" s="2">
        <f t="shared" si="182"/>
        <v>0</v>
      </c>
      <c r="CK255" s="1">
        <f>VLOOKUP($B255&amp;$C255&amp;$D255,Staqo!$A$3:$AJ$1048576,CK$1,0)</f>
        <v>0</v>
      </c>
      <c r="CL255" s="1">
        <f>VLOOKUP($B255&amp;$C255&amp;$D255,HFE!$A$3:$AJ$1048576,CL$1,0)</f>
        <v>0</v>
      </c>
      <c r="CM255" s="2">
        <f t="shared" si="183"/>
        <v>0</v>
      </c>
      <c r="CN255" s="1">
        <f>VLOOKUP($B255&amp;$C255&amp;$D255,Staqo!$A$3:$AJ$1048576,CN$1,0)</f>
        <v>0</v>
      </c>
      <c r="CO255" s="1">
        <f>VLOOKUP($B255&amp;$C255&amp;$D255,HFE!$A$3:$AJ$1048576,CO$1,0)</f>
        <v>0</v>
      </c>
      <c r="CP255" s="2">
        <f t="shared" si="184"/>
        <v>0</v>
      </c>
      <c r="CQ255" s="1">
        <f>VLOOKUP($B255&amp;$C255&amp;$D255,Staqo!$A$3:$AJ$1048576,CQ$1,0)</f>
        <v>0</v>
      </c>
      <c r="CR255" s="1">
        <f>VLOOKUP($B255&amp;$C255&amp;$D255,HFE!$A$3:$AJ$1048576,CR$1,0)</f>
        <v>0</v>
      </c>
      <c r="CS255" s="2">
        <f t="shared" si="185"/>
        <v>0</v>
      </c>
      <c r="CT255" s="1"/>
      <c r="CU255" s="1"/>
      <c r="CV255" s="2"/>
    </row>
    <row r="256" hidden="1" spans="1:100">
      <c r="A256" s="1" t="s">
        <v>95</v>
      </c>
      <c r="B256" s="1" t="s">
        <v>96</v>
      </c>
      <c r="C256" s="3">
        <v>44567</v>
      </c>
      <c r="D256" s="1" t="s">
        <v>7</v>
      </c>
      <c r="E256" s="1">
        <f>VLOOKUP($B256&amp;$C256&amp;$D256,Staqo!$A$3:$AJ$1048576,E$1,0)</f>
        <v>5.42881</v>
      </c>
      <c r="F256" s="1" t="e">
        <f>VLOOKUP($B256&amp;$C256&amp;$D256,HFE!$A$3:$AJ$1048576,F$1,0)</f>
        <v>#REF!</v>
      </c>
      <c r="G256" s="2" t="e">
        <f t="shared" si="155"/>
        <v>#REF!</v>
      </c>
      <c r="H256" s="1">
        <f>VLOOKUP($B256&amp;$C256&amp;$D256,Staqo!$A$3:$AJ$1048576,H$1,0)</f>
        <v>6.30768</v>
      </c>
      <c r="I256" s="1" t="e">
        <f>VLOOKUP($B256&amp;$C256&amp;$D256,HFE!$A$3:$AJ$1048576,I$1,0)</f>
        <v>#REF!</v>
      </c>
      <c r="J256" s="2" t="e">
        <f t="shared" si="156"/>
        <v>#REF!</v>
      </c>
      <c r="K256" s="1">
        <f>VLOOKUP($B256&amp;$C256&amp;$D256,Staqo!$A$3:$AJ$1048576,K$1,0)</f>
        <v>7009.85</v>
      </c>
      <c r="L256" s="1" t="e">
        <f>VLOOKUP($B256&amp;$C256&amp;$D256,HFE!$A$3:$AJ$1048576,L$1,0)</f>
        <v>#REF!</v>
      </c>
      <c r="M256" s="2" t="e">
        <f t="shared" si="157"/>
        <v>#REF!</v>
      </c>
      <c r="N256" s="1">
        <f>VLOOKUP($B256&amp;$C256&amp;$D256,Staqo!$A$3:$AJ$1048576,N$1,0)</f>
        <v>5480</v>
      </c>
      <c r="O256" s="1">
        <f>VLOOKUP($B256&amp;$C256&amp;$D256,HFE!$A$3:$AJ$1048576,O$1,0)</f>
        <v>0</v>
      </c>
      <c r="P256" s="2">
        <f t="shared" si="158"/>
        <v>-5480</v>
      </c>
      <c r="Q256" s="1">
        <f>VLOOKUP($B256&amp;$C256&amp;$D256,Staqo!$A$3:$AJ$1048576,Q$1,0)</f>
        <v>5432.01</v>
      </c>
      <c r="R256" s="1">
        <f>VLOOKUP($B256&amp;$C256&amp;$D256,HFE!$A$3:$AJ$1048576,R$1,0)</f>
        <v>0</v>
      </c>
      <c r="S256" s="2">
        <f t="shared" si="159"/>
        <v>-5432.01</v>
      </c>
      <c r="T256" s="1">
        <f>VLOOKUP($B256&amp;$C256&amp;$D256,Staqo!$A$3:$AJ$1048576,T$1,0)</f>
        <v>0.781757</v>
      </c>
      <c r="U256" s="1" t="e">
        <f>VLOOKUP($B256&amp;$C256&amp;$D256,HFE!$A$3:$AJ$1048576,U$1,0)</f>
        <v>#REF!</v>
      </c>
      <c r="V256" s="2" t="e">
        <f t="shared" si="160"/>
        <v>#REF!</v>
      </c>
      <c r="W256" s="1">
        <f>VLOOKUP($B256&amp;$C256&amp;$D256,Staqo!$A$3:$AJ$1048576,W$1,0)</f>
        <v>0.774912</v>
      </c>
      <c r="X256" s="1" t="e">
        <f>VLOOKUP($B256&amp;$C256&amp;$D256,HFE!$A$3:$AJ$1048576,X$1,0)</f>
        <v>#REF!</v>
      </c>
      <c r="Y256" s="2" t="e">
        <f t="shared" si="161"/>
        <v>#REF!</v>
      </c>
      <c r="Z256" s="4">
        <f>VLOOKUP($B256&amp;$C256&amp;$D256,Staqo!$A$3:$AJ$1048576,Z$1,0)</f>
        <v>100</v>
      </c>
      <c r="AA256" s="4">
        <f>VLOOKUP($B256&amp;$C256&amp;$D256,HFE!$A$3:$AJ$1048576,AA$1,0)</f>
        <v>0</v>
      </c>
      <c r="AB256" s="5">
        <f t="shared" si="162"/>
        <v>-100</v>
      </c>
      <c r="AC256" s="1">
        <f>VLOOKUP($B256&amp;$C256&amp;$D256,Staqo!$A$3:$AJ$1048576,AC$1,0)</f>
        <v>100</v>
      </c>
      <c r="AD256" s="1">
        <f>VLOOKUP($B256&amp;$C256&amp;$D256,HFE!$A$3:$AJ$1048576,AD$1,0)*100</f>
        <v>100</v>
      </c>
      <c r="AE256" s="2">
        <f t="shared" si="163"/>
        <v>0</v>
      </c>
      <c r="AF256" s="1">
        <f>VLOOKUP($B256&amp;$C256&amp;$D256,Staqo!$A$3:$AJ$1048576,AF$1,0)</f>
        <v>100</v>
      </c>
      <c r="AG256" s="1">
        <f>VLOOKUP($B256&amp;$C256&amp;$D256,HFE!$A$3:$AJ$1048576,AG$1,0)*100</f>
        <v>100</v>
      </c>
      <c r="AH256" s="2">
        <f t="shared" si="164"/>
        <v>0</v>
      </c>
      <c r="AI256" s="1">
        <f>VLOOKUP($B256&amp;$C256&amp;$D256,Staqo!$A$3:$AJ$1048576,AI$1,0)</f>
        <v>0.226073</v>
      </c>
      <c r="AJ256" s="1" t="e">
        <f>VLOOKUP($B256&amp;$C256&amp;$D256,HFE!$A$3:$AJ$1048576,AJ$1,0)</f>
        <v>#REF!</v>
      </c>
      <c r="AK256" s="2" t="e">
        <f t="shared" si="165"/>
        <v>#REF!</v>
      </c>
      <c r="AL256" s="1">
        <f>VLOOKUP($B256&amp;$C256&amp;$D256,Staqo!$A$3:$AJ$1048576,AL$1,0)</f>
        <v>0.205461</v>
      </c>
      <c r="AM256" s="1" t="e">
        <f>VLOOKUP($B256&amp;$C256&amp;$D256,HFE!$A$3:$AJ$1048576,AM$1,0)</f>
        <v>#REF!</v>
      </c>
      <c r="AN256" s="2" t="e">
        <f t="shared" si="166"/>
        <v>#REF!</v>
      </c>
      <c r="AO256" s="1">
        <f>VLOOKUP($B256&amp;$C256&amp;$D256,Staqo!$A$3:$AJ$1048576,AO$1,0)</f>
        <v>0.224093</v>
      </c>
      <c r="AP256" s="1" t="e">
        <f>VLOOKUP($B256&amp;$C256&amp;$D256,HFE!$A$3:$AJ$1048576,AP$1,0)</f>
        <v>#REF!</v>
      </c>
      <c r="AQ256" s="2" t="e">
        <f t="shared" si="167"/>
        <v>#REF!</v>
      </c>
      <c r="AR256" s="1">
        <f>VLOOKUP($B256&amp;$C256&amp;$D256,Staqo!$A$3:$AJ$1048576,AR$1,0)</f>
        <v>0.203662</v>
      </c>
      <c r="AS256" s="1" t="e">
        <f>VLOOKUP($B256&amp;$C256&amp;$D256,HFE!$A$3:$AJ$1048576,AS$1,0)</f>
        <v>#REF!</v>
      </c>
      <c r="AT256" s="2" t="e">
        <f t="shared" si="168"/>
        <v>#REF!</v>
      </c>
      <c r="AU256" s="1">
        <f>VLOOKUP($B256&amp;$C256&amp;$D256,Staqo!$A$3:$AJ$1048576,AU$1,0)</f>
        <v>97.3706</v>
      </c>
      <c r="AV256" s="1">
        <f>VLOOKUP($B256&amp;$C256&amp;$D256,HFE!$A$3:$AJ$1048576,AV$1,0)</f>
        <v>0</v>
      </c>
      <c r="AW256" s="2">
        <f t="shared" si="169"/>
        <v>-97.3706</v>
      </c>
      <c r="AX256" s="4">
        <f>VLOOKUP($B256&amp;$C256&amp;$D256,Staqo!$A$3:$AJ$1048576,AX$1,0)</f>
        <v>12</v>
      </c>
      <c r="AY256" s="4">
        <f>VLOOKUP($B256&amp;$C256&amp;$D256,HFE!$A$3:$AJ$1048576,AY$1,0)</f>
        <v>12</v>
      </c>
      <c r="AZ256" s="5">
        <f t="shared" si="170"/>
        <v>0</v>
      </c>
      <c r="BA256" s="1">
        <f>VLOOKUP($B256&amp;$C256&amp;$D256,Staqo!$A$3:$AJ$1048576,BA$1,0)</f>
        <v>0</v>
      </c>
      <c r="BB256" s="1">
        <f>VLOOKUP($B256&amp;$C256&amp;$D256,HFE!$A$3:$AJ$1048576,BB$1,0)</f>
        <v>0</v>
      </c>
      <c r="BC256" s="2">
        <f t="shared" si="171"/>
        <v>0</v>
      </c>
      <c r="BD256" s="1">
        <f>VLOOKUP($B256&amp;$C256&amp;$D256,Staqo!$A$3:$AJ$1048576,BD$1,0)</f>
        <v>0</v>
      </c>
      <c r="BE256" s="1">
        <f>VLOOKUP($B256&amp;$C256&amp;$D256,HFE!$A$3:$AJ$1048576,BE$1,0)</f>
        <v>0</v>
      </c>
      <c r="BF256" s="2">
        <f t="shared" si="172"/>
        <v>0</v>
      </c>
      <c r="BG256" s="1">
        <f>VLOOKUP($B256&amp;$C256&amp;$D256,Staqo!$A$3:$AJ$1048576,BG$1,0)</f>
        <v>0</v>
      </c>
      <c r="BH256" s="1">
        <f>VLOOKUP($B256&amp;$C256&amp;$D256,HFE!$A$3:$AJ$1048576,BH$1,0)</f>
        <v>0</v>
      </c>
      <c r="BI256" s="2">
        <f t="shared" si="173"/>
        <v>0</v>
      </c>
      <c r="BJ256" s="1">
        <f>VLOOKUP($B256&amp;$C256&amp;$D256,Staqo!$A$3:$AJ$1048576,BJ$1,0)</f>
        <v>0</v>
      </c>
      <c r="BK256" s="1">
        <f>VLOOKUP($B256&amp;$C256&amp;$D256,HFE!$A$3:$AJ$1048576,BK$1,0)</f>
        <v>0</v>
      </c>
      <c r="BL256" s="2">
        <f t="shared" si="174"/>
        <v>0</v>
      </c>
      <c r="BM256" s="1">
        <f>VLOOKUP($B256&amp;$C256&amp;$D256,Staqo!$A$3:$AJ$1048576,BM$1,0)</f>
        <v>0</v>
      </c>
      <c r="BN256" s="1">
        <f>VLOOKUP($B256&amp;$C256&amp;$D256,HFE!$A$3:$AJ$1048576,BN$1,0)</f>
        <v>0</v>
      </c>
      <c r="BO256" s="2">
        <f t="shared" si="175"/>
        <v>0</v>
      </c>
      <c r="BP256" s="1">
        <f>VLOOKUP($B256&amp;$C256&amp;$D256,Staqo!$A$3:$AJ$1048576,BP$1,0)</f>
        <v>0</v>
      </c>
      <c r="BQ256" s="1">
        <f>VLOOKUP($B256&amp;$C256&amp;$D256,HFE!$A$3:$AJ$1048576,BQ$1,0)</f>
        <v>0</v>
      </c>
      <c r="BR256" s="2">
        <f t="shared" si="176"/>
        <v>0</v>
      </c>
      <c r="BS256" s="1">
        <f>VLOOKUP($B256&amp;$C256&amp;$D256,Staqo!$A$3:$AJ$1048576,BS$1,0)</f>
        <v>0</v>
      </c>
      <c r="BT256" s="1">
        <f>VLOOKUP($B256&amp;$C256&amp;$D256,HFE!$A$3:$AJ$1048576,BT$1,0)</f>
        <v>0</v>
      </c>
      <c r="BU256" s="2">
        <f t="shared" si="177"/>
        <v>0</v>
      </c>
      <c r="BV256" s="1">
        <f>VLOOKUP($B256&amp;$C256&amp;$D256,Staqo!$A$3:$AJ$1048576,BV$1,0)</f>
        <v>0</v>
      </c>
      <c r="BW256" s="1">
        <f>VLOOKUP($B256&amp;$C256&amp;$D256,HFE!$A$3:$AJ$1048576,BW$1,0)</f>
        <v>0</v>
      </c>
      <c r="BX256" s="2">
        <f t="shared" si="178"/>
        <v>0</v>
      </c>
      <c r="BY256" s="1">
        <f>VLOOKUP($B256&amp;$C256&amp;$D256,Staqo!$A$3:$AJ$1048576,BY$1,0)</f>
        <v>0</v>
      </c>
      <c r="BZ256" s="1">
        <f>VLOOKUP($B256&amp;$C256&amp;$D256,HFE!$A$3:$AJ$1048576,BZ$1,0)</f>
        <v>0</v>
      </c>
      <c r="CA256" s="2">
        <f t="shared" si="179"/>
        <v>0</v>
      </c>
      <c r="CB256" s="1">
        <f>VLOOKUP($B256&amp;$C256&amp;$D256,Staqo!$A$3:$AJ$1048576,CB$1,0)</f>
        <v>0</v>
      </c>
      <c r="CC256" s="1">
        <f>VLOOKUP($B256&amp;$C256&amp;$D256,HFE!$A$3:$AJ$1048576,CC$1,0)</f>
        <v>0</v>
      </c>
      <c r="CD256" s="2">
        <f t="shared" si="180"/>
        <v>0</v>
      </c>
      <c r="CE256" s="1">
        <f>VLOOKUP($B256&amp;$C256&amp;$D256,Staqo!$A$3:$AJ$1048576,CE$1,0)</f>
        <v>0</v>
      </c>
      <c r="CF256" s="1">
        <f>VLOOKUP($B256&amp;$C256&amp;$D256,HFE!$A$3:$AJ$1048576,CF$1,0)</f>
        <v>0</v>
      </c>
      <c r="CG256" s="2">
        <f t="shared" si="181"/>
        <v>0</v>
      </c>
      <c r="CH256" s="1">
        <f>VLOOKUP($B256&amp;$C256&amp;$D256,Staqo!$A$3:$AJ$1048576,CH$1,0)</f>
        <v>0</v>
      </c>
      <c r="CI256" s="1">
        <f>VLOOKUP($B256&amp;$C256&amp;$D256,HFE!$A$3:$AJ$1048576,CI$1,0)</f>
        <v>0</v>
      </c>
      <c r="CJ256" s="2">
        <f t="shared" si="182"/>
        <v>0</v>
      </c>
      <c r="CK256" s="1">
        <f>VLOOKUP($B256&amp;$C256&amp;$D256,Staqo!$A$3:$AJ$1048576,CK$1,0)</f>
        <v>0</v>
      </c>
      <c r="CL256" s="1">
        <f>VLOOKUP($B256&amp;$C256&amp;$D256,HFE!$A$3:$AJ$1048576,CL$1,0)</f>
        <v>0</v>
      </c>
      <c r="CM256" s="2">
        <f t="shared" si="183"/>
        <v>0</v>
      </c>
      <c r="CN256" s="1">
        <f>VLOOKUP($B256&amp;$C256&amp;$D256,Staqo!$A$3:$AJ$1048576,CN$1,0)</f>
        <v>0</v>
      </c>
      <c r="CO256" s="1">
        <f>VLOOKUP($B256&amp;$C256&amp;$D256,HFE!$A$3:$AJ$1048576,CO$1,0)</f>
        <v>0</v>
      </c>
      <c r="CP256" s="2">
        <f t="shared" si="184"/>
        <v>0</v>
      </c>
      <c r="CQ256" s="1">
        <f>VLOOKUP($B256&amp;$C256&amp;$D256,Staqo!$A$3:$AJ$1048576,CQ$1,0)</f>
        <v>0</v>
      </c>
      <c r="CR256" s="1">
        <f>VLOOKUP($B256&amp;$C256&amp;$D256,HFE!$A$3:$AJ$1048576,CR$1,0)</f>
        <v>0</v>
      </c>
      <c r="CS256" s="2">
        <f t="shared" si="185"/>
        <v>0</v>
      </c>
      <c r="CT256" s="1"/>
      <c r="CU256" s="1"/>
      <c r="CV256" s="2"/>
    </row>
    <row r="257" hidden="1" spans="1:100">
      <c r="A257" s="1" t="s">
        <v>95</v>
      </c>
      <c r="B257" s="1" t="s">
        <v>96</v>
      </c>
      <c r="C257" s="3">
        <v>44567</v>
      </c>
      <c r="D257" s="1" t="s">
        <v>8</v>
      </c>
      <c r="E257" s="1">
        <f>VLOOKUP($B257&amp;$C257&amp;$D257,Staqo!$A$3:$AJ$1048576,E$1,0)</f>
        <v>5.42881</v>
      </c>
      <c r="F257" s="1" t="e">
        <f>VLOOKUP($B257&amp;$C257&amp;$D257,HFE!$A$3:$AJ$1048576,F$1,0)</f>
        <v>#REF!</v>
      </c>
      <c r="G257" s="2" t="e">
        <f t="shared" si="155"/>
        <v>#REF!</v>
      </c>
      <c r="H257" s="1">
        <f>VLOOKUP($B257&amp;$C257&amp;$D257,Staqo!$A$3:$AJ$1048576,H$1,0)</f>
        <v>6.30768</v>
      </c>
      <c r="I257" s="1" t="e">
        <f>VLOOKUP($B257&amp;$C257&amp;$D257,HFE!$A$3:$AJ$1048576,I$1,0)</f>
        <v>#REF!</v>
      </c>
      <c r="J257" s="2" t="e">
        <f t="shared" si="156"/>
        <v>#REF!</v>
      </c>
      <c r="K257" s="1">
        <f>VLOOKUP($B257&amp;$C257&amp;$D257,Staqo!$A$3:$AJ$1048576,K$1,0)</f>
        <v>6676.05</v>
      </c>
      <c r="L257" s="1" t="e">
        <f>VLOOKUP($B257&amp;$C257&amp;$D257,HFE!$A$3:$AJ$1048576,L$1,0)</f>
        <v>#REF!</v>
      </c>
      <c r="M257" s="2" t="e">
        <f t="shared" si="157"/>
        <v>#REF!</v>
      </c>
      <c r="N257" s="1">
        <f>VLOOKUP($B257&amp;$C257&amp;$D257,Staqo!$A$3:$AJ$1048576,N$1,0)</f>
        <v>5100</v>
      </c>
      <c r="O257" s="1">
        <f>VLOOKUP($B257&amp;$C257&amp;$D257,HFE!$A$3:$AJ$1048576,O$1,0)</f>
        <v>0</v>
      </c>
      <c r="P257" s="2">
        <f t="shared" si="158"/>
        <v>-5100</v>
      </c>
      <c r="Q257" s="1">
        <f>VLOOKUP($B257&amp;$C257&amp;$D257,Staqo!$A$3:$AJ$1048576,Q$1,0)</f>
        <v>5055.34</v>
      </c>
      <c r="R257" s="1">
        <f>VLOOKUP($B257&amp;$C257&amp;$D257,HFE!$A$3:$AJ$1048576,R$1,0)</f>
        <v>0</v>
      </c>
      <c r="S257" s="2">
        <f t="shared" si="159"/>
        <v>-5055.34</v>
      </c>
      <c r="T257" s="1">
        <f>VLOOKUP($B257&amp;$C257&amp;$D257,Staqo!$A$3:$AJ$1048576,T$1,0)</f>
        <v>0.763925</v>
      </c>
      <c r="U257" s="1" t="e">
        <f>VLOOKUP($B257&amp;$C257&amp;$D257,HFE!$A$3:$AJ$1048576,U$1,0)</f>
        <v>#REF!</v>
      </c>
      <c r="V257" s="2" t="e">
        <f t="shared" si="160"/>
        <v>#REF!</v>
      </c>
      <c r="W257" s="1">
        <f>VLOOKUP($B257&amp;$C257&amp;$D257,Staqo!$A$3:$AJ$1048576,W$1,0)</f>
        <v>0.757236</v>
      </c>
      <c r="X257" s="1" t="e">
        <f>VLOOKUP($B257&amp;$C257&amp;$D257,HFE!$A$3:$AJ$1048576,X$1,0)</f>
        <v>#REF!</v>
      </c>
      <c r="Y257" s="2" t="e">
        <f t="shared" si="161"/>
        <v>#REF!</v>
      </c>
      <c r="Z257" s="4">
        <f>VLOOKUP($B257&amp;$C257&amp;$D257,Staqo!$A$3:$AJ$1048576,Z$1,0)</f>
        <v>100</v>
      </c>
      <c r="AA257" s="4">
        <f>VLOOKUP($B257&amp;$C257&amp;$D257,HFE!$A$3:$AJ$1048576,AA$1,0)</f>
        <v>0</v>
      </c>
      <c r="AB257" s="5">
        <f t="shared" si="162"/>
        <v>-100</v>
      </c>
      <c r="AC257" s="1">
        <f>VLOOKUP($B257&amp;$C257&amp;$D257,Staqo!$A$3:$AJ$1048576,AC$1,0)</f>
        <v>100</v>
      </c>
      <c r="AD257" s="1">
        <f>VLOOKUP($B257&amp;$C257&amp;$D257,HFE!$A$3:$AJ$1048576,AD$1,0)*100</f>
        <v>100</v>
      </c>
      <c r="AE257" s="2">
        <f t="shared" si="163"/>
        <v>0</v>
      </c>
      <c r="AF257" s="1">
        <f>VLOOKUP($B257&amp;$C257&amp;$D257,Staqo!$A$3:$AJ$1048576,AF$1,0)</f>
        <v>100</v>
      </c>
      <c r="AG257" s="1">
        <f>VLOOKUP($B257&amp;$C257&amp;$D257,HFE!$A$3:$AJ$1048576,AG$1,0)*100</f>
        <v>100</v>
      </c>
      <c r="AH257" s="2">
        <f t="shared" si="164"/>
        <v>0</v>
      </c>
      <c r="AI257" s="1">
        <f>VLOOKUP($B257&amp;$C257&amp;$D257,Staqo!$A$3:$AJ$1048576,AI$1,0)</f>
        <v>0.220519</v>
      </c>
      <c r="AJ257" s="1" t="e">
        <f>VLOOKUP($B257&amp;$C257&amp;$D257,HFE!$A$3:$AJ$1048576,AJ$1,0)</f>
        <v>#REF!</v>
      </c>
      <c r="AK257" s="2" t="e">
        <f t="shared" si="165"/>
        <v>#REF!</v>
      </c>
      <c r="AL257" s="1">
        <f>VLOOKUP($B257&amp;$C257&amp;$D257,Staqo!$A$3:$AJ$1048576,AL$1,0)</f>
        <v>0.200775</v>
      </c>
      <c r="AM257" s="1" t="e">
        <f>VLOOKUP($B257&amp;$C257&amp;$D257,HFE!$A$3:$AJ$1048576,AM$1,0)</f>
        <v>#REF!</v>
      </c>
      <c r="AN257" s="2" t="e">
        <f t="shared" si="166"/>
        <v>#REF!</v>
      </c>
      <c r="AO257" s="1">
        <f>VLOOKUP($B257&amp;$C257&amp;$D257,Staqo!$A$3:$AJ$1048576,AO$1,0)</f>
        <v>0.218588</v>
      </c>
      <c r="AP257" s="1" t="e">
        <f>VLOOKUP($B257&amp;$C257&amp;$D257,HFE!$A$3:$AJ$1048576,AP$1,0)</f>
        <v>#REF!</v>
      </c>
      <c r="AQ257" s="2" t="e">
        <f t="shared" si="167"/>
        <v>#REF!</v>
      </c>
      <c r="AR257" s="1">
        <f>VLOOKUP($B257&amp;$C257&amp;$D257,Staqo!$A$3:$AJ$1048576,AR$1,0)</f>
        <v>0.199017</v>
      </c>
      <c r="AS257" s="1" t="e">
        <f>VLOOKUP($B257&amp;$C257&amp;$D257,HFE!$A$3:$AJ$1048576,AS$1,0)</f>
        <v>#REF!</v>
      </c>
      <c r="AT257" s="2" t="e">
        <f t="shared" si="168"/>
        <v>#REF!</v>
      </c>
      <c r="AU257" s="1">
        <f>VLOOKUP($B257&amp;$C257&amp;$D257,Staqo!$A$3:$AJ$1048576,AU$1,0)</f>
        <v>96.5464</v>
      </c>
      <c r="AV257" s="1">
        <f>VLOOKUP($B257&amp;$C257&amp;$D257,HFE!$A$3:$AJ$1048576,AV$1,0)</f>
        <v>0</v>
      </c>
      <c r="AW257" s="2">
        <f t="shared" si="169"/>
        <v>-96.5464</v>
      </c>
      <c r="AX257" s="4">
        <f>VLOOKUP($B257&amp;$C257&amp;$D257,Staqo!$A$3:$AJ$1048576,AX$1,0)</f>
        <v>12</v>
      </c>
      <c r="AY257" s="4">
        <f>VLOOKUP($B257&amp;$C257&amp;$D257,HFE!$A$3:$AJ$1048576,AY$1,0)</f>
        <v>12</v>
      </c>
      <c r="AZ257" s="5">
        <f t="shared" si="170"/>
        <v>0</v>
      </c>
      <c r="BA257" s="1">
        <f>VLOOKUP($B257&amp;$C257&amp;$D257,Staqo!$A$3:$AJ$1048576,BA$1,0)</f>
        <v>0</v>
      </c>
      <c r="BB257" s="1">
        <f>VLOOKUP($B257&amp;$C257&amp;$D257,HFE!$A$3:$AJ$1048576,BB$1,0)</f>
        <v>0</v>
      </c>
      <c r="BC257" s="2">
        <f t="shared" si="171"/>
        <v>0</v>
      </c>
      <c r="BD257" s="1">
        <f>VLOOKUP($B257&amp;$C257&amp;$D257,Staqo!$A$3:$AJ$1048576,BD$1,0)</f>
        <v>0</v>
      </c>
      <c r="BE257" s="1">
        <f>VLOOKUP($B257&amp;$C257&amp;$D257,HFE!$A$3:$AJ$1048576,BE$1,0)</f>
        <v>0</v>
      </c>
      <c r="BF257" s="2">
        <f t="shared" si="172"/>
        <v>0</v>
      </c>
      <c r="BG257" s="1">
        <f>VLOOKUP($B257&amp;$C257&amp;$D257,Staqo!$A$3:$AJ$1048576,BG$1,0)</f>
        <v>0</v>
      </c>
      <c r="BH257" s="1">
        <f>VLOOKUP($B257&amp;$C257&amp;$D257,HFE!$A$3:$AJ$1048576,BH$1,0)</f>
        <v>0</v>
      </c>
      <c r="BI257" s="2">
        <f t="shared" si="173"/>
        <v>0</v>
      </c>
      <c r="BJ257" s="1">
        <f>VLOOKUP($B257&amp;$C257&amp;$D257,Staqo!$A$3:$AJ$1048576,BJ$1,0)</f>
        <v>0</v>
      </c>
      <c r="BK257" s="1">
        <f>VLOOKUP($B257&amp;$C257&amp;$D257,HFE!$A$3:$AJ$1048576,BK$1,0)</f>
        <v>0</v>
      </c>
      <c r="BL257" s="2">
        <f t="shared" si="174"/>
        <v>0</v>
      </c>
      <c r="BM257" s="1">
        <f>VLOOKUP($B257&amp;$C257&amp;$D257,Staqo!$A$3:$AJ$1048576,BM$1,0)</f>
        <v>0</v>
      </c>
      <c r="BN257" s="1">
        <f>VLOOKUP($B257&amp;$C257&amp;$D257,HFE!$A$3:$AJ$1048576,BN$1,0)</f>
        <v>0</v>
      </c>
      <c r="BO257" s="2">
        <f t="shared" si="175"/>
        <v>0</v>
      </c>
      <c r="BP257" s="1">
        <f>VLOOKUP($B257&amp;$C257&amp;$D257,Staqo!$A$3:$AJ$1048576,BP$1,0)</f>
        <v>0</v>
      </c>
      <c r="BQ257" s="1">
        <f>VLOOKUP($B257&amp;$C257&amp;$D257,HFE!$A$3:$AJ$1048576,BQ$1,0)</f>
        <v>0</v>
      </c>
      <c r="BR257" s="2">
        <f t="shared" si="176"/>
        <v>0</v>
      </c>
      <c r="BS257" s="1">
        <f>VLOOKUP($B257&amp;$C257&amp;$D257,Staqo!$A$3:$AJ$1048576,BS$1,0)</f>
        <v>0</v>
      </c>
      <c r="BT257" s="1">
        <f>VLOOKUP($B257&amp;$C257&amp;$D257,HFE!$A$3:$AJ$1048576,BT$1,0)</f>
        <v>0</v>
      </c>
      <c r="BU257" s="2">
        <f t="shared" si="177"/>
        <v>0</v>
      </c>
      <c r="BV257" s="1">
        <f>VLOOKUP($B257&amp;$C257&amp;$D257,Staqo!$A$3:$AJ$1048576,BV$1,0)</f>
        <v>0</v>
      </c>
      <c r="BW257" s="1">
        <f>VLOOKUP($B257&amp;$C257&amp;$D257,HFE!$A$3:$AJ$1048576,BW$1,0)</f>
        <v>0</v>
      </c>
      <c r="BX257" s="2">
        <f t="shared" si="178"/>
        <v>0</v>
      </c>
      <c r="BY257" s="1">
        <f>VLOOKUP($B257&amp;$C257&amp;$D257,Staqo!$A$3:$AJ$1048576,BY$1,0)</f>
        <v>0</v>
      </c>
      <c r="BZ257" s="1">
        <f>VLOOKUP($B257&amp;$C257&amp;$D257,HFE!$A$3:$AJ$1048576,BZ$1,0)</f>
        <v>0</v>
      </c>
      <c r="CA257" s="2">
        <f t="shared" si="179"/>
        <v>0</v>
      </c>
      <c r="CB257" s="1">
        <f>VLOOKUP($B257&amp;$C257&amp;$D257,Staqo!$A$3:$AJ$1048576,CB$1,0)</f>
        <v>0</v>
      </c>
      <c r="CC257" s="1">
        <f>VLOOKUP($B257&amp;$C257&amp;$D257,HFE!$A$3:$AJ$1048576,CC$1,0)</f>
        <v>0</v>
      </c>
      <c r="CD257" s="2">
        <f t="shared" si="180"/>
        <v>0</v>
      </c>
      <c r="CE257" s="1">
        <f>VLOOKUP($B257&amp;$C257&amp;$D257,Staqo!$A$3:$AJ$1048576,CE$1,0)</f>
        <v>0</v>
      </c>
      <c r="CF257" s="1">
        <f>VLOOKUP($B257&amp;$C257&amp;$D257,HFE!$A$3:$AJ$1048576,CF$1,0)</f>
        <v>0</v>
      </c>
      <c r="CG257" s="2">
        <f t="shared" si="181"/>
        <v>0</v>
      </c>
      <c r="CH257" s="1">
        <f>VLOOKUP($B257&amp;$C257&amp;$D257,Staqo!$A$3:$AJ$1048576,CH$1,0)</f>
        <v>0</v>
      </c>
      <c r="CI257" s="1">
        <f>VLOOKUP($B257&amp;$C257&amp;$D257,HFE!$A$3:$AJ$1048576,CI$1,0)</f>
        <v>0</v>
      </c>
      <c r="CJ257" s="2">
        <f t="shared" si="182"/>
        <v>0</v>
      </c>
      <c r="CK257" s="1">
        <f>VLOOKUP($B257&amp;$C257&amp;$D257,Staqo!$A$3:$AJ$1048576,CK$1,0)</f>
        <v>0</v>
      </c>
      <c r="CL257" s="1">
        <f>VLOOKUP($B257&amp;$C257&amp;$D257,HFE!$A$3:$AJ$1048576,CL$1,0)</f>
        <v>0</v>
      </c>
      <c r="CM257" s="2">
        <f t="shared" si="183"/>
        <v>0</v>
      </c>
      <c r="CN257" s="1">
        <f>VLOOKUP($B257&amp;$C257&amp;$D257,Staqo!$A$3:$AJ$1048576,CN$1,0)</f>
        <v>0</v>
      </c>
      <c r="CO257" s="1">
        <f>VLOOKUP($B257&amp;$C257&amp;$D257,HFE!$A$3:$AJ$1048576,CO$1,0)</f>
        <v>0</v>
      </c>
      <c r="CP257" s="2">
        <f t="shared" si="184"/>
        <v>0</v>
      </c>
      <c r="CQ257" s="1">
        <f>VLOOKUP($B257&amp;$C257&amp;$D257,Staqo!$A$3:$AJ$1048576,CQ$1,0)</f>
        <v>0</v>
      </c>
      <c r="CR257" s="1">
        <f>VLOOKUP($B257&amp;$C257&amp;$D257,HFE!$A$3:$AJ$1048576,CR$1,0)</f>
        <v>0</v>
      </c>
      <c r="CS257" s="2">
        <f t="shared" si="185"/>
        <v>0</v>
      </c>
      <c r="CT257" s="1"/>
      <c r="CU257" s="1"/>
      <c r="CV257" s="2"/>
    </row>
    <row r="258" hidden="1" spans="1:100">
      <c r="A258" s="1" t="s">
        <v>95</v>
      </c>
      <c r="B258" s="1" t="s">
        <v>96</v>
      </c>
      <c r="C258" s="3">
        <v>44567</v>
      </c>
      <c r="D258" s="1" t="s">
        <v>9</v>
      </c>
      <c r="E258" s="1">
        <f>VLOOKUP($B258&amp;$C258&amp;$D258,Staqo!$A$3:$AJ$1048576,E$1,0)</f>
        <v>5.42881</v>
      </c>
      <c r="F258" s="1" t="e">
        <f>VLOOKUP($B258&amp;$C258&amp;$D258,HFE!$A$3:$AJ$1048576,F$1,0)</f>
        <v>#REF!</v>
      </c>
      <c r="G258" s="2" t="e">
        <f t="shared" si="155"/>
        <v>#REF!</v>
      </c>
      <c r="H258" s="1">
        <f>VLOOKUP($B258&amp;$C258&amp;$D258,Staqo!$A$3:$AJ$1048576,H$1,0)</f>
        <v>6.30768</v>
      </c>
      <c r="I258" s="1" t="e">
        <f>VLOOKUP($B258&amp;$C258&amp;$D258,HFE!$A$3:$AJ$1048576,I$1,0)</f>
        <v>#REF!</v>
      </c>
      <c r="J258" s="2" t="e">
        <f t="shared" si="156"/>
        <v>#REF!</v>
      </c>
      <c r="K258" s="1">
        <f>VLOOKUP($B258&amp;$C258&amp;$D258,Staqo!$A$3:$AJ$1048576,K$1,0)</f>
        <v>7205.89</v>
      </c>
      <c r="L258" s="1" t="e">
        <f>VLOOKUP($B258&amp;$C258&amp;$D258,HFE!$A$3:$AJ$1048576,L$1,0)</f>
        <v>#REF!</v>
      </c>
      <c r="M258" s="2" t="e">
        <f t="shared" si="157"/>
        <v>#REF!</v>
      </c>
      <c r="N258" s="1">
        <f>VLOOKUP($B258&amp;$C258&amp;$D258,Staqo!$A$3:$AJ$1048576,N$1,0)</f>
        <v>5500</v>
      </c>
      <c r="O258" s="1">
        <f>VLOOKUP($B258&amp;$C258&amp;$D258,HFE!$A$3:$AJ$1048576,O$1,0)</f>
        <v>0</v>
      </c>
      <c r="P258" s="2">
        <f t="shared" si="158"/>
        <v>-5500</v>
      </c>
      <c r="Q258" s="1">
        <f>VLOOKUP($B258&amp;$C258&amp;$D258,Staqo!$A$3:$AJ$1048576,Q$1,0)</f>
        <v>5451.84</v>
      </c>
      <c r="R258" s="1">
        <f>VLOOKUP($B258&amp;$C258&amp;$D258,HFE!$A$3:$AJ$1048576,R$1,0)</f>
        <v>0</v>
      </c>
      <c r="S258" s="2">
        <f t="shared" si="159"/>
        <v>-5451.84</v>
      </c>
      <c r="T258" s="1">
        <f>VLOOKUP($B258&amp;$C258&amp;$D258,Staqo!$A$3:$AJ$1048576,T$1,0)</f>
        <v>0.763264</v>
      </c>
      <c r="U258" s="1" t="e">
        <f>VLOOKUP($B258&amp;$C258&amp;$D258,HFE!$A$3:$AJ$1048576,U$1,0)</f>
        <v>#REF!</v>
      </c>
      <c r="V258" s="2" t="e">
        <f t="shared" si="160"/>
        <v>#REF!</v>
      </c>
      <c r="W258" s="1">
        <f>VLOOKUP($B258&amp;$C258&amp;$D258,Staqo!$A$3:$AJ$1048576,W$1,0)</f>
        <v>0.756581</v>
      </c>
      <c r="X258" s="1" t="e">
        <f>VLOOKUP($B258&amp;$C258&amp;$D258,HFE!$A$3:$AJ$1048576,X$1,0)</f>
        <v>#REF!</v>
      </c>
      <c r="Y258" s="2" t="e">
        <f t="shared" si="161"/>
        <v>#REF!</v>
      </c>
      <c r="Z258" s="4">
        <f>VLOOKUP($B258&amp;$C258&amp;$D258,Staqo!$A$3:$AJ$1048576,Z$1,0)</f>
        <v>100</v>
      </c>
      <c r="AA258" s="4">
        <f>VLOOKUP($B258&amp;$C258&amp;$D258,HFE!$A$3:$AJ$1048576,AA$1,0)</f>
        <v>0</v>
      </c>
      <c r="AB258" s="5">
        <f t="shared" si="162"/>
        <v>-100</v>
      </c>
      <c r="AC258" s="1">
        <f>VLOOKUP($B258&amp;$C258&amp;$D258,Staqo!$A$3:$AJ$1048576,AC$1,0)</f>
        <v>100</v>
      </c>
      <c r="AD258" s="1">
        <f>VLOOKUP($B258&amp;$C258&amp;$D258,HFE!$A$3:$AJ$1048576,AD$1,0)*100</f>
        <v>100</v>
      </c>
      <c r="AE258" s="2">
        <f t="shared" si="163"/>
        <v>0</v>
      </c>
      <c r="AF258" s="1">
        <f>VLOOKUP($B258&amp;$C258&amp;$D258,Staqo!$A$3:$AJ$1048576,AF$1,0)</f>
        <v>100</v>
      </c>
      <c r="AG258" s="1">
        <f>VLOOKUP($B258&amp;$C258&amp;$D258,HFE!$A$3:$AJ$1048576,AG$1,0)*100</f>
        <v>100</v>
      </c>
      <c r="AH258" s="2">
        <f t="shared" si="164"/>
        <v>0</v>
      </c>
      <c r="AI258" s="1">
        <f>VLOOKUP($B258&amp;$C258&amp;$D258,Staqo!$A$3:$AJ$1048576,AI$1,0)</f>
        <v>0.221131</v>
      </c>
      <c r="AJ258" s="1" t="e">
        <f>VLOOKUP($B258&amp;$C258&amp;$D258,HFE!$A$3:$AJ$1048576,AJ$1,0)</f>
        <v>#REF!</v>
      </c>
      <c r="AK258" s="2" t="e">
        <f t="shared" si="165"/>
        <v>#REF!</v>
      </c>
      <c r="AL258" s="1">
        <f>VLOOKUP($B258&amp;$C258&amp;$D258,Staqo!$A$3:$AJ$1048576,AL$1,0)</f>
        <v>0.200601</v>
      </c>
      <c r="AM258" s="1" t="e">
        <f>VLOOKUP($B258&amp;$C258&amp;$D258,HFE!$A$3:$AJ$1048576,AM$1,0)</f>
        <v>#REF!</v>
      </c>
      <c r="AN258" s="2" t="e">
        <f t="shared" si="166"/>
        <v>#REF!</v>
      </c>
      <c r="AO258" s="1">
        <f>VLOOKUP($B258&amp;$C258&amp;$D258,Staqo!$A$3:$AJ$1048576,AO$1,0)</f>
        <v>0.219194</v>
      </c>
      <c r="AP258" s="1" t="e">
        <f>VLOOKUP($B258&amp;$C258&amp;$D258,HFE!$A$3:$AJ$1048576,AP$1,0)</f>
        <v>#REF!</v>
      </c>
      <c r="AQ258" s="2" t="e">
        <f t="shared" si="167"/>
        <v>#REF!</v>
      </c>
      <c r="AR258" s="1">
        <f>VLOOKUP($B258&amp;$C258&amp;$D258,Staqo!$A$3:$AJ$1048576,AR$1,0)</f>
        <v>0.198845</v>
      </c>
      <c r="AS258" s="1" t="e">
        <f>VLOOKUP($B258&amp;$C258&amp;$D258,HFE!$A$3:$AJ$1048576,AS$1,0)</f>
        <v>#REF!</v>
      </c>
      <c r="AT258" s="2" t="e">
        <f t="shared" si="168"/>
        <v>#REF!</v>
      </c>
      <c r="AU258" s="1">
        <f>VLOOKUP($B258&amp;$C258&amp;$D258,Staqo!$A$3:$AJ$1048576,AU$1,0)</f>
        <v>97.617</v>
      </c>
      <c r="AV258" s="1">
        <f>VLOOKUP($B258&amp;$C258&amp;$D258,HFE!$A$3:$AJ$1048576,AV$1,0)</f>
        <v>0</v>
      </c>
      <c r="AW258" s="2">
        <f t="shared" si="169"/>
        <v>-97.617</v>
      </c>
      <c r="AX258" s="4">
        <f>VLOOKUP($B258&amp;$C258&amp;$D258,Staqo!$A$3:$AJ$1048576,AX$1,0)</f>
        <v>12</v>
      </c>
      <c r="AY258" s="4">
        <f>VLOOKUP($B258&amp;$C258&amp;$D258,HFE!$A$3:$AJ$1048576,AY$1,0)</f>
        <v>12</v>
      </c>
      <c r="AZ258" s="5">
        <f t="shared" si="170"/>
        <v>0</v>
      </c>
      <c r="BA258" s="1">
        <f>VLOOKUP($B258&amp;$C258&amp;$D258,Staqo!$A$3:$AJ$1048576,BA$1,0)</f>
        <v>0</v>
      </c>
      <c r="BB258" s="1">
        <f>VLOOKUP($B258&amp;$C258&amp;$D258,HFE!$A$3:$AJ$1048576,BB$1,0)</f>
        <v>0</v>
      </c>
      <c r="BC258" s="2">
        <f t="shared" si="171"/>
        <v>0</v>
      </c>
      <c r="BD258" s="1">
        <f>VLOOKUP($B258&amp;$C258&amp;$D258,Staqo!$A$3:$AJ$1048576,BD$1,0)</f>
        <v>0</v>
      </c>
      <c r="BE258" s="1">
        <f>VLOOKUP($B258&amp;$C258&amp;$D258,HFE!$A$3:$AJ$1048576,BE$1,0)</f>
        <v>0</v>
      </c>
      <c r="BF258" s="2">
        <f t="shared" si="172"/>
        <v>0</v>
      </c>
      <c r="BG258" s="1">
        <f>VLOOKUP($B258&amp;$C258&amp;$D258,Staqo!$A$3:$AJ$1048576,BG$1,0)</f>
        <v>0</v>
      </c>
      <c r="BH258" s="1">
        <f>VLOOKUP($B258&amp;$C258&amp;$D258,HFE!$A$3:$AJ$1048576,BH$1,0)</f>
        <v>0</v>
      </c>
      <c r="BI258" s="2">
        <f t="shared" si="173"/>
        <v>0</v>
      </c>
      <c r="BJ258" s="1">
        <f>VLOOKUP($B258&amp;$C258&amp;$D258,Staqo!$A$3:$AJ$1048576,BJ$1,0)</f>
        <v>0</v>
      </c>
      <c r="BK258" s="1">
        <f>VLOOKUP($B258&amp;$C258&amp;$D258,HFE!$A$3:$AJ$1048576,BK$1,0)</f>
        <v>0</v>
      </c>
      <c r="BL258" s="2">
        <f t="shared" si="174"/>
        <v>0</v>
      </c>
      <c r="BM258" s="1">
        <f>VLOOKUP($B258&amp;$C258&amp;$D258,Staqo!$A$3:$AJ$1048576,BM$1,0)</f>
        <v>0</v>
      </c>
      <c r="BN258" s="1">
        <f>VLOOKUP($B258&amp;$C258&amp;$D258,HFE!$A$3:$AJ$1048576,BN$1,0)</f>
        <v>0</v>
      </c>
      <c r="BO258" s="2">
        <f t="shared" si="175"/>
        <v>0</v>
      </c>
      <c r="BP258" s="1">
        <f>VLOOKUP($B258&amp;$C258&amp;$D258,Staqo!$A$3:$AJ$1048576,BP$1,0)</f>
        <v>0</v>
      </c>
      <c r="BQ258" s="1">
        <f>VLOOKUP($B258&amp;$C258&amp;$D258,HFE!$A$3:$AJ$1048576,BQ$1,0)</f>
        <v>0</v>
      </c>
      <c r="BR258" s="2">
        <f t="shared" si="176"/>
        <v>0</v>
      </c>
      <c r="BS258" s="1">
        <f>VLOOKUP($B258&amp;$C258&amp;$D258,Staqo!$A$3:$AJ$1048576,BS$1,0)</f>
        <v>0</v>
      </c>
      <c r="BT258" s="1">
        <f>VLOOKUP($B258&amp;$C258&amp;$D258,HFE!$A$3:$AJ$1048576,BT$1,0)</f>
        <v>0</v>
      </c>
      <c r="BU258" s="2">
        <f t="shared" si="177"/>
        <v>0</v>
      </c>
      <c r="BV258" s="1">
        <f>VLOOKUP($B258&amp;$C258&amp;$D258,Staqo!$A$3:$AJ$1048576,BV$1,0)</f>
        <v>0</v>
      </c>
      <c r="BW258" s="1">
        <f>VLOOKUP($B258&amp;$C258&amp;$D258,HFE!$A$3:$AJ$1048576,BW$1,0)</f>
        <v>0</v>
      </c>
      <c r="BX258" s="2">
        <f t="shared" si="178"/>
        <v>0</v>
      </c>
      <c r="BY258" s="1">
        <f>VLOOKUP($B258&amp;$C258&amp;$D258,Staqo!$A$3:$AJ$1048576,BY$1,0)</f>
        <v>0</v>
      </c>
      <c r="BZ258" s="1">
        <f>VLOOKUP($B258&amp;$C258&amp;$D258,HFE!$A$3:$AJ$1048576,BZ$1,0)</f>
        <v>0</v>
      </c>
      <c r="CA258" s="2">
        <f t="shared" si="179"/>
        <v>0</v>
      </c>
      <c r="CB258" s="1">
        <f>VLOOKUP($B258&amp;$C258&amp;$D258,Staqo!$A$3:$AJ$1048576,CB$1,0)</f>
        <v>0</v>
      </c>
      <c r="CC258" s="1">
        <f>VLOOKUP($B258&amp;$C258&amp;$D258,HFE!$A$3:$AJ$1048576,CC$1,0)</f>
        <v>0</v>
      </c>
      <c r="CD258" s="2">
        <f t="shared" si="180"/>
        <v>0</v>
      </c>
      <c r="CE258" s="1">
        <f>VLOOKUP($B258&amp;$C258&amp;$D258,Staqo!$A$3:$AJ$1048576,CE$1,0)</f>
        <v>0</v>
      </c>
      <c r="CF258" s="1">
        <f>VLOOKUP($B258&amp;$C258&amp;$D258,HFE!$A$3:$AJ$1048576,CF$1,0)</f>
        <v>0</v>
      </c>
      <c r="CG258" s="2">
        <f t="shared" si="181"/>
        <v>0</v>
      </c>
      <c r="CH258" s="1">
        <f>VLOOKUP($B258&amp;$C258&amp;$D258,Staqo!$A$3:$AJ$1048576,CH$1,0)</f>
        <v>0</v>
      </c>
      <c r="CI258" s="1">
        <f>VLOOKUP($B258&amp;$C258&amp;$D258,HFE!$A$3:$AJ$1048576,CI$1,0)</f>
        <v>0</v>
      </c>
      <c r="CJ258" s="2">
        <f t="shared" si="182"/>
        <v>0</v>
      </c>
      <c r="CK258" s="1">
        <f>VLOOKUP($B258&amp;$C258&amp;$D258,Staqo!$A$3:$AJ$1048576,CK$1,0)</f>
        <v>0</v>
      </c>
      <c r="CL258" s="1">
        <f>VLOOKUP($B258&amp;$C258&amp;$D258,HFE!$A$3:$AJ$1048576,CL$1,0)</f>
        <v>0</v>
      </c>
      <c r="CM258" s="2">
        <f t="shared" si="183"/>
        <v>0</v>
      </c>
      <c r="CN258" s="1">
        <f>VLOOKUP($B258&amp;$C258&amp;$D258,Staqo!$A$3:$AJ$1048576,CN$1,0)</f>
        <v>0</v>
      </c>
      <c r="CO258" s="1">
        <f>VLOOKUP($B258&amp;$C258&amp;$D258,HFE!$A$3:$AJ$1048576,CO$1,0)</f>
        <v>0</v>
      </c>
      <c r="CP258" s="2">
        <f t="shared" si="184"/>
        <v>0</v>
      </c>
      <c r="CQ258" s="1">
        <f>VLOOKUP($B258&amp;$C258&amp;$D258,Staqo!$A$3:$AJ$1048576,CQ$1,0)</f>
        <v>0</v>
      </c>
      <c r="CR258" s="1">
        <f>VLOOKUP($B258&amp;$C258&amp;$D258,HFE!$A$3:$AJ$1048576,CR$1,0)</f>
        <v>0</v>
      </c>
      <c r="CS258" s="2">
        <f t="shared" si="185"/>
        <v>0</v>
      </c>
      <c r="CT258" s="1"/>
      <c r="CU258" s="1"/>
      <c r="CV258" s="2"/>
    </row>
    <row r="259" hidden="1" spans="1:100">
      <c r="A259" s="1" t="s">
        <v>95</v>
      </c>
      <c r="B259" s="1" t="s">
        <v>96</v>
      </c>
      <c r="C259" s="3">
        <v>44567</v>
      </c>
      <c r="D259" s="1" t="s">
        <v>10</v>
      </c>
      <c r="E259" s="1">
        <f>VLOOKUP($B259&amp;$C259&amp;$D259,Staqo!$A$3:$AJ$1048576,E$1,0)</f>
        <v>5.42881</v>
      </c>
      <c r="F259" s="1" t="e">
        <f>VLOOKUP($B259&amp;$C259&amp;$D259,HFE!$A$3:$AJ$1048576,F$1,0)</f>
        <v>#REF!</v>
      </c>
      <c r="G259" s="2" t="e">
        <f t="shared" si="155"/>
        <v>#REF!</v>
      </c>
      <c r="H259" s="1">
        <f>VLOOKUP($B259&amp;$C259&amp;$D259,Staqo!$A$3:$AJ$1048576,H$1,0)</f>
        <v>6.30768</v>
      </c>
      <c r="I259" s="1" t="e">
        <f>VLOOKUP($B259&amp;$C259&amp;$D259,HFE!$A$3:$AJ$1048576,I$1,0)</f>
        <v>#REF!</v>
      </c>
      <c r="J259" s="2" t="e">
        <f t="shared" si="156"/>
        <v>#REF!</v>
      </c>
      <c r="K259" s="1">
        <f>VLOOKUP($B259&amp;$C259&amp;$D259,Staqo!$A$3:$AJ$1048576,K$1,0)</f>
        <v>6951.57</v>
      </c>
      <c r="L259" s="1" t="e">
        <f>VLOOKUP($B259&amp;$C259&amp;$D259,HFE!$A$3:$AJ$1048576,L$1,0)</f>
        <v>#REF!</v>
      </c>
      <c r="M259" s="2" t="e">
        <f t="shared" si="157"/>
        <v>#REF!</v>
      </c>
      <c r="N259" s="1">
        <f>VLOOKUP($B259&amp;$C259&amp;$D259,Staqo!$A$3:$AJ$1048576,N$1,0)</f>
        <v>5180</v>
      </c>
      <c r="O259" s="1">
        <f>VLOOKUP($B259&amp;$C259&amp;$D259,HFE!$A$3:$AJ$1048576,O$1,0)</f>
        <v>0</v>
      </c>
      <c r="P259" s="2">
        <f t="shared" si="158"/>
        <v>-5180</v>
      </c>
      <c r="Q259" s="1">
        <f>VLOOKUP($B259&amp;$C259&amp;$D259,Staqo!$A$3:$AJ$1048576,Q$1,0)</f>
        <v>5134.64</v>
      </c>
      <c r="R259" s="1">
        <f>VLOOKUP($B259&amp;$C259&amp;$D259,HFE!$A$3:$AJ$1048576,R$1,0)</f>
        <v>0</v>
      </c>
      <c r="S259" s="2">
        <f t="shared" si="159"/>
        <v>-5134.64</v>
      </c>
      <c r="T259" s="1">
        <f>VLOOKUP($B259&amp;$C259&amp;$D259,Staqo!$A$3:$AJ$1048576,T$1,0)</f>
        <v>0.745156</v>
      </c>
      <c r="U259" s="1" t="e">
        <f>VLOOKUP($B259&amp;$C259&amp;$D259,HFE!$A$3:$AJ$1048576,U$1,0)</f>
        <v>#REF!</v>
      </c>
      <c r="V259" s="2" t="e">
        <f t="shared" si="160"/>
        <v>#REF!</v>
      </c>
      <c r="W259" s="1">
        <f>VLOOKUP($B259&amp;$C259&amp;$D259,Staqo!$A$3:$AJ$1048576,W$1,0)</f>
        <v>0.738631</v>
      </c>
      <c r="X259" s="1" t="e">
        <f>VLOOKUP($B259&amp;$C259&amp;$D259,HFE!$A$3:$AJ$1048576,X$1,0)</f>
        <v>#REF!</v>
      </c>
      <c r="Y259" s="2" t="e">
        <f t="shared" si="161"/>
        <v>#REF!</v>
      </c>
      <c r="Z259" s="4">
        <f>VLOOKUP($B259&amp;$C259&amp;$D259,Staqo!$A$3:$AJ$1048576,Z$1,0)</f>
        <v>100</v>
      </c>
      <c r="AA259" s="4">
        <f>VLOOKUP($B259&amp;$C259&amp;$D259,HFE!$A$3:$AJ$1048576,AA$1,0)</f>
        <v>0</v>
      </c>
      <c r="AB259" s="5">
        <f t="shared" si="162"/>
        <v>-100</v>
      </c>
      <c r="AC259" s="1">
        <f>VLOOKUP($B259&amp;$C259&amp;$D259,Staqo!$A$3:$AJ$1048576,AC$1,0)</f>
        <v>100</v>
      </c>
      <c r="AD259" s="1">
        <f>VLOOKUP($B259&amp;$C259&amp;$D259,HFE!$A$3:$AJ$1048576,AD$1,0)*100</f>
        <v>100</v>
      </c>
      <c r="AE259" s="2">
        <f t="shared" si="163"/>
        <v>0</v>
      </c>
      <c r="AF259" s="1">
        <f>VLOOKUP($B259&amp;$C259&amp;$D259,Staqo!$A$3:$AJ$1048576,AF$1,0)</f>
        <v>100</v>
      </c>
      <c r="AG259" s="1">
        <f>VLOOKUP($B259&amp;$C259&amp;$D259,HFE!$A$3:$AJ$1048576,AG$1,0)*100</f>
        <v>100</v>
      </c>
      <c r="AH259" s="2">
        <f t="shared" si="164"/>
        <v>0</v>
      </c>
      <c r="AI259" s="1">
        <f>VLOOKUP($B259&amp;$C259&amp;$D259,Staqo!$A$3:$AJ$1048576,AI$1,0)</f>
        <v>0.215426</v>
      </c>
      <c r="AJ259" s="1" t="e">
        <f>VLOOKUP($B259&amp;$C259&amp;$D259,HFE!$A$3:$AJ$1048576,AJ$1,0)</f>
        <v>#REF!</v>
      </c>
      <c r="AK259" s="2" t="e">
        <f t="shared" si="165"/>
        <v>#REF!</v>
      </c>
      <c r="AL259" s="1">
        <f>VLOOKUP($B259&amp;$C259&amp;$D259,Staqo!$A$3:$AJ$1048576,AL$1,0)</f>
        <v>0.195842</v>
      </c>
      <c r="AM259" s="1" t="e">
        <f>VLOOKUP($B259&amp;$C259&amp;$D259,HFE!$A$3:$AJ$1048576,AM$1,0)</f>
        <v>#REF!</v>
      </c>
      <c r="AN259" s="2" t="e">
        <f t="shared" si="166"/>
        <v>#REF!</v>
      </c>
      <c r="AO259" s="1">
        <f>VLOOKUP($B259&amp;$C259&amp;$D259,Staqo!$A$3:$AJ$1048576,AO$1,0)</f>
        <v>0.21354</v>
      </c>
      <c r="AP259" s="1" t="e">
        <f>VLOOKUP($B259&amp;$C259&amp;$D259,HFE!$A$3:$AJ$1048576,AP$1,0)</f>
        <v>#REF!</v>
      </c>
      <c r="AQ259" s="2" t="e">
        <f t="shared" si="167"/>
        <v>#REF!</v>
      </c>
      <c r="AR259" s="1">
        <f>VLOOKUP($B259&amp;$C259&amp;$D259,Staqo!$A$3:$AJ$1048576,AR$1,0)</f>
        <v>0.194127</v>
      </c>
      <c r="AS259" s="1" t="e">
        <f>VLOOKUP($B259&amp;$C259&amp;$D259,HFE!$A$3:$AJ$1048576,AS$1,0)</f>
        <v>#REF!</v>
      </c>
      <c r="AT259" s="2" t="e">
        <f t="shared" si="168"/>
        <v>#REF!</v>
      </c>
      <c r="AU259" s="1">
        <f>VLOOKUP($B259&amp;$C259&amp;$D259,Staqo!$A$3:$AJ$1048576,AU$1,0)</f>
        <v>96.8762</v>
      </c>
      <c r="AV259" s="1">
        <f>VLOOKUP($B259&amp;$C259&amp;$D259,HFE!$A$3:$AJ$1048576,AV$1,0)</f>
        <v>0</v>
      </c>
      <c r="AW259" s="2">
        <f t="shared" si="169"/>
        <v>-96.8762</v>
      </c>
      <c r="AX259" s="4">
        <f>VLOOKUP($B259&amp;$C259&amp;$D259,Staqo!$A$3:$AJ$1048576,AX$1,0)</f>
        <v>12</v>
      </c>
      <c r="AY259" s="4">
        <f>VLOOKUP($B259&amp;$C259&amp;$D259,HFE!$A$3:$AJ$1048576,AY$1,0)</f>
        <v>12</v>
      </c>
      <c r="AZ259" s="5">
        <f t="shared" si="170"/>
        <v>0</v>
      </c>
      <c r="BA259" s="1">
        <f>VLOOKUP($B259&amp;$C259&amp;$D259,Staqo!$A$3:$AJ$1048576,BA$1,0)</f>
        <v>0</v>
      </c>
      <c r="BB259" s="1">
        <f>VLOOKUP($B259&amp;$C259&amp;$D259,HFE!$A$3:$AJ$1048576,BB$1,0)</f>
        <v>0</v>
      </c>
      <c r="BC259" s="2">
        <f t="shared" si="171"/>
        <v>0</v>
      </c>
      <c r="BD259" s="1">
        <f>VLOOKUP($B259&amp;$C259&amp;$D259,Staqo!$A$3:$AJ$1048576,BD$1,0)</f>
        <v>0</v>
      </c>
      <c r="BE259" s="1">
        <f>VLOOKUP($B259&amp;$C259&amp;$D259,HFE!$A$3:$AJ$1048576,BE$1,0)</f>
        <v>0</v>
      </c>
      <c r="BF259" s="2">
        <f t="shared" si="172"/>
        <v>0</v>
      </c>
      <c r="BG259" s="1">
        <f>VLOOKUP($B259&amp;$C259&amp;$D259,Staqo!$A$3:$AJ$1048576,BG$1,0)</f>
        <v>0</v>
      </c>
      <c r="BH259" s="1">
        <f>VLOOKUP($B259&amp;$C259&amp;$D259,HFE!$A$3:$AJ$1048576,BH$1,0)</f>
        <v>0</v>
      </c>
      <c r="BI259" s="2">
        <f t="shared" si="173"/>
        <v>0</v>
      </c>
      <c r="BJ259" s="1">
        <f>VLOOKUP($B259&amp;$C259&amp;$D259,Staqo!$A$3:$AJ$1048576,BJ$1,0)</f>
        <v>0</v>
      </c>
      <c r="BK259" s="1">
        <f>VLOOKUP($B259&amp;$C259&amp;$D259,HFE!$A$3:$AJ$1048576,BK$1,0)</f>
        <v>0</v>
      </c>
      <c r="BL259" s="2">
        <f t="shared" si="174"/>
        <v>0</v>
      </c>
      <c r="BM259" s="1">
        <f>VLOOKUP($B259&amp;$C259&amp;$D259,Staqo!$A$3:$AJ$1048576,BM$1,0)</f>
        <v>0</v>
      </c>
      <c r="BN259" s="1">
        <f>VLOOKUP($B259&amp;$C259&amp;$D259,HFE!$A$3:$AJ$1048576,BN$1,0)</f>
        <v>0</v>
      </c>
      <c r="BO259" s="2">
        <f t="shared" si="175"/>
        <v>0</v>
      </c>
      <c r="BP259" s="1">
        <f>VLOOKUP($B259&amp;$C259&amp;$D259,Staqo!$A$3:$AJ$1048576,BP$1,0)</f>
        <v>0</v>
      </c>
      <c r="BQ259" s="1">
        <f>VLOOKUP($B259&amp;$C259&amp;$D259,HFE!$A$3:$AJ$1048576,BQ$1,0)</f>
        <v>0</v>
      </c>
      <c r="BR259" s="2">
        <f t="shared" si="176"/>
        <v>0</v>
      </c>
      <c r="BS259" s="1">
        <f>VLOOKUP($B259&amp;$C259&amp;$D259,Staqo!$A$3:$AJ$1048576,BS$1,0)</f>
        <v>0</v>
      </c>
      <c r="BT259" s="1">
        <f>VLOOKUP($B259&amp;$C259&amp;$D259,HFE!$A$3:$AJ$1048576,BT$1,0)</f>
        <v>0</v>
      </c>
      <c r="BU259" s="2">
        <f t="shared" si="177"/>
        <v>0</v>
      </c>
      <c r="BV259" s="1">
        <f>VLOOKUP($B259&amp;$C259&amp;$D259,Staqo!$A$3:$AJ$1048576,BV$1,0)</f>
        <v>0</v>
      </c>
      <c r="BW259" s="1">
        <f>VLOOKUP($B259&amp;$C259&amp;$D259,HFE!$A$3:$AJ$1048576,BW$1,0)</f>
        <v>0</v>
      </c>
      <c r="BX259" s="2">
        <f t="shared" si="178"/>
        <v>0</v>
      </c>
      <c r="BY259" s="1">
        <f>VLOOKUP($B259&amp;$C259&amp;$D259,Staqo!$A$3:$AJ$1048576,BY$1,0)</f>
        <v>0</v>
      </c>
      <c r="BZ259" s="1">
        <f>VLOOKUP($B259&amp;$C259&amp;$D259,HFE!$A$3:$AJ$1048576,BZ$1,0)</f>
        <v>0</v>
      </c>
      <c r="CA259" s="2">
        <f t="shared" si="179"/>
        <v>0</v>
      </c>
      <c r="CB259" s="1">
        <f>VLOOKUP($B259&amp;$C259&amp;$D259,Staqo!$A$3:$AJ$1048576,CB$1,0)</f>
        <v>0</v>
      </c>
      <c r="CC259" s="1">
        <f>VLOOKUP($B259&amp;$C259&amp;$D259,HFE!$A$3:$AJ$1048576,CC$1,0)</f>
        <v>0</v>
      </c>
      <c r="CD259" s="2">
        <f t="shared" si="180"/>
        <v>0</v>
      </c>
      <c r="CE259" s="1">
        <f>VLOOKUP($B259&amp;$C259&amp;$D259,Staqo!$A$3:$AJ$1048576,CE$1,0)</f>
        <v>0</v>
      </c>
      <c r="CF259" s="1">
        <f>VLOOKUP($B259&amp;$C259&amp;$D259,HFE!$A$3:$AJ$1048576,CF$1,0)</f>
        <v>0</v>
      </c>
      <c r="CG259" s="2">
        <f t="shared" si="181"/>
        <v>0</v>
      </c>
      <c r="CH259" s="1">
        <f>VLOOKUP($B259&amp;$C259&amp;$D259,Staqo!$A$3:$AJ$1048576,CH$1,0)</f>
        <v>0</v>
      </c>
      <c r="CI259" s="1">
        <f>VLOOKUP($B259&amp;$C259&amp;$D259,HFE!$A$3:$AJ$1048576,CI$1,0)</f>
        <v>0</v>
      </c>
      <c r="CJ259" s="2">
        <f t="shared" si="182"/>
        <v>0</v>
      </c>
      <c r="CK259" s="1">
        <f>VLOOKUP($B259&amp;$C259&amp;$D259,Staqo!$A$3:$AJ$1048576,CK$1,0)</f>
        <v>0</v>
      </c>
      <c r="CL259" s="1">
        <f>VLOOKUP($B259&amp;$C259&amp;$D259,HFE!$A$3:$AJ$1048576,CL$1,0)</f>
        <v>0</v>
      </c>
      <c r="CM259" s="2">
        <f t="shared" si="183"/>
        <v>0</v>
      </c>
      <c r="CN259" s="1">
        <f>VLOOKUP($B259&amp;$C259&amp;$D259,Staqo!$A$3:$AJ$1048576,CN$1,0)</f>
        <v>0</v>
      </c>
      <c r="CO259" s="1">
        <f>VLOOKUP($B259&amp;$C259&amp;$D259,HFE!$A$3:$AJ$1048576,CO$1,0)</f>
        <v>0</v>
      </c>
      <c r="CP259" s="2">
        <f t="shared" si="184"/>
        <v>0</v>
      </c>
      <c r="CQ259" s="1">
        <f>VLOOKUP($B259&amp;$C259&amp;$D259,Staqo!$A$3:$AJ$1048576,CQ$1,0)</f>
        <v>0</v>
      </c>
      <c r="CR259" s="1">
        <f>VLOOKUP($B259&amp;$C259&amp;$D259,HFE!$A$3:$AJ$1048576,CR$1,0)</f>
        <v>0</v>
      </c>
      <c r="CS259" s="2">
        <f t="shared" si="185"/>
        <v>0</v>
      </c>
      <c r="CT259" s="1"/>
      <c r="CU259" s="1"/>
      <c r="CV259" s="2"/>
    </row>
    <row r="260" hidden="1" spans="1:100">
      <c r="A260" s="1" t="s">
        <v>95</v>
      </c>
      <c r="B260" s="1" t="s">
        <v>96</v>
      </c>
      <c r="C260" s="3">
        <v>44567</v>
      </c>
      <c r="D260" s="1" t="s">
        <v>17</v>
      </c>
      <c r="E260" s="1">
        <f>VLOOKUP($B260&amp;$C260&amp;$D260,Staqo!$A$3:$AJ$1048576,E$1,0)</f>
        <v>5.42881</v>
      </c>
      <c r="F260" s="1" t="e">
        <f>VLOOKUP($B260&amp;$C260&amp;$D260,HFE!$A$3:$AJ$1048576,F$1,0)</f>
        <v>#REF!</v>
      </c>
      <c r="G260" s="2" t="e">
        <f t="shared" si="155"/>
        <v>#REF!</v>
      </c>
      <c r="H260" s="1">
        <f>VLOOKUP($B260&amp;$C260&amp;$D260,Staqo!$A$3:$AJ$1048576,H$1,0)</f>
        <v>6.30768</v>
      </c>
      <c r="I260" s="1" t="e">
        <f>VLOOKUP($B260&amp;$C260&amp;$D260,HFE!$A$3:$AJ$1048576,I$1,0)</f>
        <v>#REF!</v>
      </c>
      <c r="J260" s="2" t="e">
        <f t="shared" si="156"/>
        <v>#REF!</v>
      </c>
      <c r="K260" s="1">
        <f>VLOOKUP($B260&amp;$C260&amp;$D260,Staqo!$A$3:$AJ$1048576,K$1,0)</f>
        <v>6019.04</v>
      </c>
      <c r="L260" s="1" t="e">
        <f>VLOOKUP($B260&amp;$C260&amp;$D260,HFE!$A$3:$AJ$1048576,L$1,0)</f>
        <v>#REF!</v>
      </c>
      <c r="M260" s="2" t="e">
        <f t="shared" si="157"/>
        <v>#REF!</v>
      </c>
      <c r="N260" s="1">
        <f>VLOOKUP($B260&amp;$C260&amp;$D260,Staqo!$A$3:$AJ$1048576,N$1,0)</f>
        <v>4590</v>
      </c>
      <c r="O260" s="1">
        <f>VLOOKUP($B260&amp;$C260&amp;$D260,HFE!$A$3:$AJ$1048576,O$1,0)</f>
        <v>0</v>
      </c>
      <c r="P260" s="2">
        <f t="shared" si="158"/>
        <v>-4590</v>
      </c>
      <c r="Q260" s="1">
        <f>VLOOKUP($B260&amp;$C260&amp;$D260,Staqo!$A$3:$AJ$1048576,Q$1,0)</f>
        <v>4549.81</v>
      </c>
      <c r="R260" s="1">
        <f>VLOOKUP($B260&amp;$C260&amp;$D260,HFE!$A$3:$AJ$1048576,R$1,0)</f>
        <v>0</v>
      </c>
      <c r="S260" s="2">
        <f t="shared" si="159"/>
        <v>-4549.81</v>
      </c>
      <c r="T260" s="1">
        <f>VLOOKUP($B260&amp;$C260&amp;$D260,Staqo!$A$3:$AJ$1048576,T$1,0)</f>
        <v>0.76258</v>
      </c>
      <c r="U260" s="1" t="e">
        <f>VLOOKUP($B260&amp;$C260&amp;$D260,HFE!$A$3:$AJ$1048576,U$1,0)</f>
        <v>#REF!</v>
      </c>
      <c r="V260" s="2" t="e">
        <f t="shared" si="160"/>
        <v>#REF!</v>
      </c>
      <c r="W260" s="1">
        <f>VLOOKUP($B260&amp;$C260&amp;$D260,Staqo!$A$3:$AJ$1048576,W$1,0)</f>
        <v>0.755903</v>
      </c>
      <c r="X260" s="1" t="e">
        <f>VLOOKUP($B260&amp;$C260&amp;$D260,HFE!$A$3:$AJ$1048576,X$1,0)</f>
        <v>#REF!</v>
      </c>
      <c r="Y260" s="2" t="e">
        <f t="shared" si="161"/>
        <v>#REF!</v>
      </c>
      <c r="Z260" s="4">
        <f>VLOOKUP($B260&amp;$C260&amp;$D260,Staqo!$A$3:$AJ$1048576,Z$1,0)</f>
        <v>100</v>
      </c>
      <c r="AA260" s="4">
        <f>VLOOKUP($B260&amp;$C260&amp;$D260,HFE!$A$3:$AJ$1048576,AA$1,0)</f>
        <v>0</v>
      </c>
      <c r="AB260" s="5">
        <f t="shared" si="162"/>
        <v>-100</v>
      </c>
      <c r="AC260" s="1">
        <f>VLOOKUP($B260&amp;$C260&amp;$D260,Staqo!$A$3:$AJ$1048576,AC$1,0)</f>
        <v>100</v>
      </c>
      <c r="AD260" s="1">
        <f>VLOOKUP($B260&amp;$C260&amp;$D260,HFE!$A$3:$AJ$1048576,AD$1,0)*100</f>
        <v>100</v>
      </c>
      <c r="AE260" s="2">
        <f t="shared" si="163"/>
        <v>0</v>
      </c>
      <c r="AF260" s="1">
        <f>VLOOKUP($B260&amp;$C260&amp;$D260,Staqo!$A$3:$AJ$1048576,AF$1,0)</f>
        <v>100</v>
      </c>
      <c r="AG260" s="1">
        <f>VLOOKUP($B260&amp;$C260&amp;$D260,HFE!$A$3:$AJ$1048576,AG$1,0)*100</f>
        <v>100</v>
      </c>
      <c r="AH260" s="2">
        <f t="shared" si="164"/>
        <v>0</v>
      </c>
      <c r="AI260" s="1">
        <f>VLOOKUP($B260&amp;$C260&amp;$D260,Staqo!$A$3:$AJ$1048576,AI$1,0)</f>
        <v>0.220463</v>
      </c>
      <c r="AJ260" s="1" t="e">
        <f>VLOOKUP($B260&amp;$C260&amp;$D260,HFE!$A$3:$AJ$1048576,AJ$1,0)</f>
        <v>#REF!</v>
      </c>
      <c r="AK260" s="2" t="e">
        <f t="shared" si="165"/>
        <v>#REF!</v>
      </c>
      <c r="AL260" s="1">
        <f>VLOOKUP($B260&amp;$C260&amp;$D260,Staqo!$A$3:$AJ$1048576,AL$1,0)</f>
        <v>0.200421</v>
      </c>
      <c r="AM260" s="1" t="e">
        <f>VLOOKUP($B260&amp;$C260&amp;$D260,HFE!$A$3:$AJ$1048576,AM$1,0)</f>
        <v>#REF!</v>
      </c>
      <c r="AN260" s="2" t="e">
        <f t="shared" si="166"/>
        <v>#REF!</v>
      </c>
      <c r="AO260" s="1">
        <f>VLOOKUP($B260&amp;$C260&amp;$D260,Staqo!$A$3:$AJ$1048576,AO$1,0)</f>
        <v>0.218533</v>
      </c>
      <c r="AP260" s="1" t="e">
        <f>VLOOKUP($B260&amp;$C260&amp;$D260,HFE!$A$3:$AJ$1048576,AP$1,0)</f>
        <v>#REF!</v>
      </c>
      <c r="AQ260" s="2" t="e">
        <f t="shared" si="167"/>
        <v>#REF!</v>
      </c>
      <c r="AR260" s="1">
        <f>VLOOKUP($B260&amp;$C260&amp;$D260,Staqo!$A$3:$AJ$1048576,AR$1,0)</f>
        <v>0.198666</v>
      </c>
      <c r="AS260" s="1" t="e">
        <f>VLOOKUP($B260&amp;$C260&amp;$D260,HFE!$A$3:$AJ$1048576,AS$1,0)</f>
        <v>#REF!</v>
      </c>
      <c r="AT260" s="2" t="e">
        <f t="shared" si="168"/>
        <v>#REF!</v>
      </c>
      <c r="AU260" s="1">
        <f>VLOOKUP($B260&amp;$C260&amp;$D260,Staqo!$A$3:$AJ$1048576,AU$1,0)</f>
        <v>95.7809</v>
      </c>
      <c r="AV260" s="1">
        <f>VLOOKUP($B260&amp;$C260&amp;$D260,HFE!$A$3:$AJ$1048576,AV$1,0)</f>
        <v>0</v>
      </c>
      <c r="AW260" s="2">
        <f t="shared" si="169"/>
        <v>-95.7809</v>
      </c>
      <c r="AX260" s="4">
        <f>VLOOKUP($B260&amp;$C260&amp;$D260,Staqo!$A$3:$AJ$1048576,AX$1,0)</f>
        <v>12</v>
      </c>
      <c r="AY260" s="4">
        <f>VLOOKUP($B260&amp;$C260&amp;$D260,HFE!$A$3:$AJ$1048576,AY$1,0)</f>
        <v>12</v>
      </c>
      <c r="AZ260" s="5">
        <f t="shared" si="170"/>
        <v>0</v>
      </c>
      <c r="BA260" s="1">
        <f>VLOOKUP($B260&amp;$C260&amp;$D260,Staqo!$A$3:$AJ$1048576,BA$1,0)</f>
        <v>0</v>
      </c>
      <c r="BB260" s="1">
        <f>VLOOKUP($B260&amp;$C260&amp;$D260,HFE!$A$3:$AJ$1048576,BB$1,0)</f>
        <v>0</v>
      </c>
      <c r="BC260" s="2">
        <f t="shared" si="171"/>
        <v>0</v>
      </c>
      <c r="BD260" s="1">
        <f>VLOOKUP($B260&amp;$C260&amp;$D260,Staqo!$A$3:$AJ$1048576,BD$1,0)</f>
        <v>0</v>
      </c>
      <c r="BE260" s="1">
        <f>VLOOKUP($B260&amp;$C260&amp;$D260,HFE!$A$3:$AJ$1048576,BE$1,0)</f>
        <v>0</v>
      </c>
      <c r="BF260" s="2">
        <f t="shared" si="172"/>
        <v>0</v>
      </c>
      <c r="BG260" s="1">
        <f>VLOOKUP($B260&amp;$C260&amp;$D260,Staqo!$A$3:$AJ$1048576,BG$1,0)</f>
        <v>0</v>
      </c>
      <c r="BH260" s="1">
        <f>VLOOKUP($B260&amp;$C260&amp;$D260,HFE!$A$3:$AJ$1048576,BH$1,0)</f>
        <v>0</v>
      </c>
      <c r="BI260" s="2">
        <f t="shared" si="173"/>
        <v>0</v>
      </c>
      <c r="BJ260" s="1">
        <f>VLOOKUP($B260&amp;$C260&amp;$D260,Staqo!$A$3:$AJ$1048576,BJ$1,0)</f>
        <v>0</v>
      </c>
      <c r="BK260" s="1">
        <f>VLOOKUP($B260&amp;$C260&amp;$D260,HFE!$A$3:$AJ$1048576,BK$1,0)</f>
        <v>0</v>
      </c>
      <c r="BL260" s="2">
        <f t="shared" si="174"/>
        <v>0</v>
      </c>
      <c r="BM260" s="1">
        <f>VLOOKUP($B260&amp;$C260&amp;$D260,Staqo!$A$3:$AJ$1048576,BM$1,0)</f>
        <v>0</v>
      </c>
      <c r="BN260" s="1">
        <f>VLOOKUP($B260&amp;$C260&amp;$D260,HFE!$A$3:$AJ$1048576,BN$1,0)</f>
        <v>0</v>
      </c>
      <c r="BO260" s="2">
        <f t="shared" si="175"/>
        <v>0</v>
      </c>
      <c r="BP260" s="1">
        <f>VLOOKUP($B260&amp;$C260&amp;$D260,Staqo!$A$3:$AJ$1048576,BP$1,0)</f>
        <v>0</v>
      </c>
      <c r="BQ260" s="1">
        <f>VLOOKUP($B260&amp;$C260&amp;$D260,HFE!$A$3:$AJ$1048576,BQ$1,0)</f>
        <v>0</v>
      </c>
      <c r="BR260" s="2">
        <f t="shared" si="176"/>
        <v>0</v>
      </c>
      <c r="BS260" s="1">
        <f>VLOOKUP($B260&amp;$C260&amp;$D260,Staqo!$A$3:$AJ$1048576,BS$1,0)</f>
        <v>0</v>
      </c>
      <c r="BT260" s="1">
        <f>VLOOKUP($B260&amp;$C260&amp;$D260,HFE!$A$3:$AJ$1048576,BT$1,0)</f>
        <v>0</v>
      </c>
      <c r="BU260" s="2">
        <f t="shared" si="177"/>
        <v>0</v>
      </c>
      <c r="BV260" s="1">
        <f>VLOOKUP($B260&amp;$C260&amp;$D260,Staqo!$A$3:$AJ$1048576,BV$1,0)</f>
        <v>0</v>
      </c>
      <c r="BW260" s="1">
        <f>VLOOKUP($B260&amp;$C260&amp;$D260,HFE!$A$3:$AJ$1048576,BW$1,0)</f>
        <v>0</v>
      </c>
      <c r="BX260" s="2">
        <f t="shared" si="178"/>
        <v>0</v>
      </c>
      <c r="BY260" s="1">
        <f>VLOOKUP($B260&amp;$C260&amp;$D260,Staqo!$A$3:$AJ$1048576,BY$1,0)</f>
        <v>0</v>
      </c>
      <c r="BZ260" s="1">
        <f>VLOOKUP($B260&amp;$C260&amp;$D260,HFE!$A$3:$AJ$1048576,BZ$1,0)</f>
        <v>0</v>
      </c>
      <c r="CA260" s="2">
        <f t="shared" si="179"/>
        <v>0</v>
      </c>
      <c r="CB260" s="1">
        <f>VLOOKUP($B260&amp;$C260&amp;$D260,Staqo!$A$3:$AJ$1048576,CB$1,0)</f>
        <v>0</v>
      </c>
      <c r="CC260" s="1">
        <f>VLOOKUP($B260&amp;$C260&amp;$D260,HFE!$A$3:$AJ$1048576,CC$1,0)</f>
        <v>0</v>
      </c>
      <c r="CD260" s="2">
        <f t="shared" si="180"/>
        <v>0</v>
      </c>
      <c r="CE260" s="1">
        <f>VLOOKUP($B260&amp;$C260&amp;$D260,Staqo!$A$3:$AJ$1048576,CE$1,0)</f>
        <v>0</v>
      </c>
      <c r="CF260" s="1">
        <f>VLOOKUP($B260&amp;$C260&amp;$D260,HFE!$A$3:$AJ$1048576,CF$1,0)</f>
        <v>0</v>
      </c>
      <c r="CG260" s="2">
        <f t="shared" si="181"/>
        <v>0</v>
      </c>
      <c r="CH260" s="1">
        <f>VLOOKUP($B260&amp;$C260&amp;$D260,Staqo!$A$3:$AJ$1048576,CH$1,0)</f>
        <v>0</v>
      </c>
      <c r="CI260" s="1">
        <f>VLOOKUP($B260&amp;$C260&amp;$D260,HFE!$A$3:$AJ$1048576,CI$1,0)</f>
        <v>0</v>
      </c>
      <c r="CJ260" s="2">
        <f t="shared" si="182"/>
        <v>0</v>
      </c>
      <c r="CK260" s="1">
        <f>VLOOKUP($B260&amp;$C260&amp;$D260,Staqo!$A$3:$AJ$1048576,CK$1,0)</f>
        <v>0</v>
      </c>
      <c r="CL260" s="1">
        <f>VLOOKUP($B260&amp;$C260&amp;$D260,HFE!$A$3:$AJ$1048576,CL$1,0)</f>
        <v>0</v>
      </c>
      <c r="CM260" s="2">
        <f t="shared" si="183"/>
        <v>0</v>
      </c>
      <c r="CN260" s="1">
        <f>VLOOKUP($B260&amp;$C260&amp;$D260,Staqo!$A$3:$AJ$1048576,CN$1,0)</f>
        <v>0</v>
      </c>
      <c r="CO260" s="1">
        <f>VLOOKUP($B260&amp;$C260&amp;$D260,HFE!$A$3:$AJ$1048576,CO$1,0)</f>
        <v>0</v>
      </c>
      <c r="CP260" s="2">
        <f t="shared" si="184"/>
        <v>0</v>
      </c>
      <c r="CQ260" s="1">
        <f>VLOOKUP($B260&amp;$C260&amp;$D260,Staqo!$A$3:$AJ$1048576,CQ$1,0)</f>
        <v>0</v>
      </c>
      <c r="CR260" s="1">
        <f>VLOOKUP($B260&amp;$C260&amp;$D260,HFE!$A$3:$AJ$1048576,CR$1,0)</f>
        <v>0</v>
      </c>
      <c r="CS260" s="2">
        <f t="shared" si="185"/>
        <v>0</v>
      </c>
      <c r="CT260" s="1"/>
      <c r="CU260" s="1"/>
      <c r="CV260" s="2"/>
    </row>
    <row r="261" hidden="1" spans="1:100">
      <c r="A261" s="1" t="s">
        <v>95</v>
      </c>
      <c r="B261" s="1" t="s">
        <v>96</v>
      </c>
      <c r="C261" s="3">
        <v>44567</v>
      </c>
      <c r="D261" s="1" t="s">
        <v>18</v>
      </c>
      <c r="E261" s="1">
        <f>VLOOKUP($B261&amp;$C261&amp;$D261,Staqo!$A$3:$AJ$1048576,E$1,0)</f>
        <v>5.42881</v>
      </c>
      <c r="F261" s="1" t="e">
        <f>VLOOKUP($B261&amp;$C261&amp;$D261,HFE!$A$3:$AJ$1048576,F$1,0)</f>
        <v>#REF!</v>
      </c>
      <c r="G261" s="2" t="e">
        <f t="shared" si="155"/>
        <v>#REF!</v>
      </c>
      <c r="H261" s="1">
        <f>VLOOKUP($B261&amp;$C261&amp;$D261,Staqo!$A$3:$AJ$1048576,H$1,0)</f>
        <v>6.30768</v>
      </c>
      <c r="I261" s="1" t="e">
        <f>VLOOKUP($B261&amp;$C261&amp;$D261,HFE!$A$3:$AJ$1048576,I$1,0)</f>
        <v>#REF!</v>
      </c>
      <c r="J261" s="2" t="e">
        <f t="shared" si="156"/>
        <v>#REF!</v>
      </c>
      <c r="K261" s="1">
        <f>VLOOKUP($B261&amp;$C261&amp;$D261,Staqo!$A$3:$AJ$1048576,K$1,0)</f>
        <v>6019.04</v>
      </c>
      <c r="L261" s="1" t="e">
        <f>VLOOKUP($B261&amp;$C261&amp;$D261,HFE!$A$3:$AJ$1048576,L$1,0)</f>
        <v>#REF!</v>
      </c>
      <c r="M261" s="2" t="e">
        <f t="shared" si="157"/>
        <v>#REF!</v>
      </c>
      <c r="N261" s="1">
        <f>VLOOKUP($B261&amp;$C261&amp;$D261,Staqo!$A$3:$AJ$1048576,N$1,0)</f>
        <v>4740</v>
      </c>
      <c r="O261" s="1">
        <f>VLOOKUP($B261&amp;$C261&amp;$D261,HFE!$A$3:$AJ$1048576,O$1,0)</f>
        <v>0</v>
      </c>
      <c r="P261" s="2">
        <f t="shared" si="158"/>
        <v>-4740</v>
      </c>
      <c r="Q261" s="1">
        <f>VLOOKUP($B261&amp;$C261&amp;$D261,Staqo!$A$3:$AJ$1048576,Q$1,0)</f>
        <v>4698.49</v>
      </c>
      <c r="R261" s="1">
        <f>VLOOKUP($B261&amp;$C261&amp;$D261,HFE!$A$3:$AJ$1048576,R$1,0)</f>
        <v>0</v>
      </c>
      <c r="S261" s="2">
        <f t="shared" si="159"/>
        <v>-4698.49</v>
      </c>
      <c r="T261" s="1">
        <f>VLOOKUP($B261&amp;$C261&amp;$D261,Staqo!$A$3:$AJ$1048576,T$1,0)</f>
        <v>0.787501</v>
      </c>
      <c r="U261" s="1" t="e">
        <f>VLOOKUP($B261&amp;$C261&amp;$D261,HFE!$A$3:$AJ$1048576,U$1,0)</f>
        <v>#REF!</v>
      </c>
      <c r="V261" s="2" t="e">
        <f t="shared" si="160"/>
        <v>#REF!</v>
      </c>
      <c r="W261" s="1">
        <f>VLOOKUP($B261&amp;$C261&amp;$D261,Staqo!$A$3:$AJ$1048576,W$1,0)</f>
        <v>0.780605</v>
      </c>
      <c r="X261" s="1" t="e">
        <f>VLOOKUP($B261&amp;$C261&amp;$D261,HFE!$A$3:$AJ$1048576,X$1,0)</f>
        <v>#REF!</v>
      </c>
      <c r="Y261" s="2" t="e">
        <f t="shared" si="161"/>
        <v>#REF!</v>
      </c>
      <c r="Z261" s="4">
        <f>VLOOKUP($B261&amp;$C261&amp;$D261,Staqo!$A$3:$AJ$1048576,Z$1,0)</f>
        <v>100</v>
      </c>
      <c r="AA261" s="4">
        <f>VLOOKUP($B261&amp;$C261&amp;$D261,HFE!$A$3:$AJ$1048576,AA$1,0)</f>
        <v>0</v>
      </c>
      <c r="AB261" s="5">
        <f t="shared" si="162"/>
        <v>-100</v>
      </c>
      <c r="AC261" s="1">
        <f>VLOOKUP($B261&amp;$C261&amp;$D261,Staqo!$A$3:$AJ$1048576,AC$1,0)</f>
        <v>100</v>
      </c>
      <c r="AD261" s="1">
        <f>VLOOKUP($B261&amp;$C261&amp;$D261,HFE!$A$3:$AJ$1048576,AD$1,0)*100</f>
        <v>100</v>
      </c>
      <c r="AE261" s="2">
        <f t="shared" si="163"/>
        <v>0</v>
      </c>
      <c r="AF261" s="1">
        <f>VLOOKUP($B261&amp;$C261&amp;$D261,Staqo!$A$3:$AJ$1048576,AF$1,0)</f>
        <v>100</v>
      </c>
      <c r="AG261" s="1">
        <f>VLOOKUP($B261&amp;$C261&amp;$D261,HFE!$A$3:$AJ$1048576,AG$1,0)*100</f>
        <v>100</v>
      </c>
      <c r="AH261" s="2">
        <f t="shared" si="164"/>
        <v>0</v>
      </c>
      <c r="AI261" s="1">
        <f>VLOOKUP($B261&amp;$C261&amp;$D261,Staqo!$A$3:$AJ$1048576,AI$1,0)</f>
        <v>0.227668</v>
      </c>
      <c r="AJ261" s="1" t="e">
        <f>VLOOKUP($B261&amp;$C261&amp;$D261,HFE!$A$3:$AJ$1048576,AJ$1,0)</f>
        <v>#REF!</v>
      </c>
      <c r="AK261" s="2" t="e">
        <f t="shared" si="165"/>
        <v>#REF!</v>
      </c>
      <c r="AL261" s="1">
        <f>VLOOKUP($B261&amp;$C261&amp;$D261,Staqo!$A$3:$AJ$1048576,AL$1,0)</f>
        <v>0.206971</v>
      </c>
      <c r="AM261" s="1" t="e">
        <f>VLOOKUP($B261&amp;$C261&amp;$D261,HFE!$A$3:$AJ$1048576,AM$1,0)</f>
        <v>#REF!</v>
      </c>
      <c r="AN261" s="2" t="e">
        <f t="shared" si="166"/>
        <v>#REF!</v>
      </c>
      <c r="AO261" s="1">
        <f>VLOOKUP($B261&amp;$C261&amp;$D261,Staqo!$A$3:$AJ$1048576,AO$1,0)</f>
        <v>0.225675</v>
      </c>
      <c r="AP261" s="1" t="e">
        <f>VLOOKUP($B261&amp;$C261&amp;$D261,HFE!$A$3:$AJ$1048576,AP$1,0)</f>
        <v>#REF!</v>
      </c>
      <c r="AQ261" s="2" t="e">
        <f t="shared" si="167"/>
        <v>#REF!</v>
      </c>
      <c r="AR261" s="1">
        <f>VLOOKUP($B261&amp;$C261&amp;$D261,Staqo!$A$3:$AJ$1048576,AR$1,0)</f>
        <v>0.205159</v>
      </c>
      <c r="AS261" s="1" t="e">
        <f>VLOOKUP($B261&amp;$C261&amp;$D261,HFE!$A$3:$AJ$1048576,AS$1,0)</f>
        <v>#REF!</v>
      </c>
      <c r="AT261" s="2" t="e">
        <f t="shared" si="168"/>
        <v>#REF!</v>
      </c>
      <c r="AU261" s="1">
        <f>VLOOKUP($B261&amp;$C261&amp;$D261,Staqo!$A$3:$AJ$1048576,AU$1,0)</f>
        <v>97.3274</v>
      </c>
      <c r="AV261" s="1">
        <f>VLOOKUP($B261&amp;$C261&amp;$D261,HFE!$A$3:$AJ$1048576,AV$1,0)</f>
        <v>0</v>
      </c>
      <c r="AW261" s="2">
        <f t="shared" si="169"/>
        <v>-97.3274</v>
      </c>
      <c r="AX261" s="4">
        <f>VLOOKUP($B261&amp;$C261&amp;$D261,Staqo!$A$3:$AJ$1048576,AX$1,0)</f>
        <v>12</v>
      </c>
      <c r="AY261" s="4">
        <f>VLOOKUP($B261&amp;$C261&amp;$D261,HFE!$A$3:$AJ$1048576,AY$1,0)</f>
        <v>12</v>
      </c>
      <c r="AZ261" s="5">
        <f t="shared" si="170"/>
        <v>0</v>
      </c>
      <c r="BA261" s="1">
        <f>VLOOKUP($B261&amp;$C261&amp;$D261,Staqo!$A$3:$AJ$1048576,BA$1,0)</f>
        <v>0</v>
      </c>
      <c r="BB261" s="1">
        <f>VLOOKUP($B261&amp;$C261&amp;$D261,HFE!$A$3:$AJ$1048576,BB$1,0)</f>
        <v>0</v>
      </c>
      <c r="BC261" s="2">
        <f t="shared" si="171"/>
        <v>0</v>
      </c>
      <c r="BD261" s="1">
        <f>VLOOKUP($B261&amp;$C261&amp;$D261,Staqo!$A$3:$AJ$1048576,BD$1,0)</f>
        <v>0</v>
      </c>
      <c r="BE261" s="1">
        <f>VLOOKUP($B261&amp;$C261&amp;$D261,HFE!$A$3:$AJ$1048576,BE$1,0)</f>
        <v>0</v>
      </c>
      <c r="BF261" s="2">
        <f t="shared" si="172"/>
        <v>0</v>
      </c>
      <c r="BG261" s="1">
        <f>VLOOKUP($B261&amp;$C261&amp;$D261,Staqo!$A$3:$AJ$1048576,BG$1,0)</f>
        <v>0</v>
      </c>
      <c r="BH261" s="1">
        <f>VLOOKUP($B261&amp;$C261&amp;$D261,HFE!$A$3:$AJ$1048576,BH$1,0)</f>
        <v>0</v>
      </c>
      <c r="BI261" s="2">
        <f t="shared" si="173"/>
        <v>0</v>
      </c>
      <c r="BJ261" s="1">
        <f>VLOOKUP($B261&amp;$C261&amp;$D261,Staqo!$A$3:$AJ$1048576,BJ$1,0)</f>
        <v>0</v>
      </c>
      <c r="BK261" s="1">
        <f>VLOOKUP($B261&amp;$C261&amp;$D261,HFE!$A$3:$AJ$1048576,BK$1,0)</f>
        <v>0</v>
      </c>
      <c r="BL261" s="2">
        <f t="shared" si="174"/>
        <v>0</v>
      </c>
      <c r="BM261" s="1">
        <f>VLOOKUP($B261&amp;$C261&amp;$D261,Staqo!$A$3:$AJ$1048576,BM$1,0)</f>
        <v>0</v>
      </c>
      <c r="BN261" s="1">
        <f>VLOOKUP($B261&amp;$C261&amp;$D261,HFE!$A$3:$AJ$1048576,BN$1,0)</f>
        <v>0</v>
      </c>
      <c r="BO261" s="2">
        <f t="shared" si="175"/>
        <v>0</v>
      </c>
      <c r="BP261" s="1">
        <f>VLOOKUP($B261&amp;$C261&amp;$D261,Staqo!$A$3:$AJ$1048576,BP$1,0)</f>
        <v>0</v>
      </c>
      <c r="BQ261" s="1">
        <f>VLOOKUP($B261&amp;$C261&amp;$D261,HFE!$A$3:$AJ$1048576,BQ$1,0)</f>
        <v>0</v>
      </c>
      <c r="BR261" s="2">
        <f t="shared" si="176"/>
        <v>0</v>
      </c>
      <c r="BS261" s="1">
        <f>VLOOKUP($B261&amp;$C261&amp;$D261,Staqo!$A$3:$AJ$1048576,BS$1,0)</f>
        <v>0</v>
      </c>
      <c r="BT261" s="1">
        <f>VLOOKUP($B261&amp;$C261&amp;$D261,HFE!$A$3:$AJ$1048576,BT$1,0)</f>
        <v>0</v>
      </c>
      <c r="BU261" s="2">
        <f t="shared" si="177"/>
        <v>0</v>
      </c>
      <c r="BV261" s="1">
        <f>VLOOKUP($B261&amp;$C261&amp;$D261,Staqo!$A$3:$AJ$1048576,BV$1,0)</f>
        <v>0</v>
      </c>
      <c r="BW261" s="1">
        <f>VLOOKUP($B261&amp;$C261&amp;$D261,HFE!$A$3:$AJ$1048576,BW$1,0)</f>
        <v>0</v>
      </c>
      <c r="BX261" s="2">
        <f t="shared" si="178"/>
        <v>0</v>
      </c>
      <c r="BY261" s="1">
        <f>VLOOKUP($B261&amp;$C261&amp;$D261,Staqo!$A$3:$AJ$1048576,BY$1,0)</f>
        <v>0</v>
      </c>
      <c r="BZ261" s="1">
        <f>VLOOKUP($B261&amp;$C261&amp;$D261,HFE!$A$3:$AJ$1048576,BZ$1,0)</f>
        <v>0</v>
      </c>
      <c r="CA261" s="2">
        <f t="shared" si="179"/>
        <v>0</v>
      </c>
      <c r="CB261" s="1">
        <f>VLOOKUP($B261&amp;$C261&amp;$D261,Staqo!$A$3:$AJ$1048576,CB$1,0)</f>
        <v>0</v>
      </c>
      <c r="CC261" s="1">
        <f>VLOOKUP($B261&amp;$C261&amp;$D261,HFE!$A$3:$AJ$1048576,CC$1,0)</f>
        <v>0</v>
      </c>
      <c r="CD261" s="2">
        <f t="shared" si="180"/>
        <v>0</v>
      </c>
      <c r="CE261" s="1">
        <f>VLOOKUP($B261&amp;$C261&amp;$D261,Staqo!$A$3:$AJ$1048576,CE$1,0)</f>
        <v>0</v>
      </c>
      <c r="CF261" s="1">
        <f>VLOOKUP($B261&amp;$C261&amp;$D261,HFE!$A$3:$AJ$1048576,CF$1,0)</f>
        <v>0</v>
      </c>
      <c r="CG261" s="2">
        <f t="shared" si="181"/>
        <v>0</v>
      </c>
      <c r="CH261" s="1">
        <f>VLOOKUP($B261&amp;$C261&amp;$D261,Staqo!$A$3:$AJ$1048576,CH$1,0)</f>
        <v>0</v>
      </c>
      <c r="CI261" s="1">
        <f>VLOOKUP($B261&amp;$C261&amp;$D261,HFE!$A$3:$AJ$1048576,CI$1,0)</f>
        <v>0</v>
      </c>
      <c r="CJ261" s="2">
        <f t="shared" si="182"/>
        <v>0</v>
      </c>
      <c r="CK261" s="1">
        <f>VLOOKUP($B261&amp;$C261&amp;$D261,Staqo!$A$3:$AJ$1048576,CK$1,0)</f>
        <v>0</v>
      </c>
      <c r="CL261" s="1">
        <f>VLOOKUP($B261&amp;$C261&amp;$D261,HFE!$A$3:$AJ$1048576,CL$1,0)</f>
        <v>0</v>
      </c>
      <c r="CM261" s="2">
        <f t="shared" si="183"/>
        <v>0</v>
      </c>
      <c r="CN261" s="1">
        <f>VLOOKUP($B261&amp;$C261&amp;$D261,Staqo!$A$3:$AJ$1048576,CN$1,0)</f>
        <v>0</v>
      </c>
      <c r="CO261" s="1">
        <f>VLOOKUP($B261&amp;$C261&amp;$D261,HFE!$A$3:$AJ$1048576,CO$1,0)</f>
        <v>0</v>
      </c>
      <c r="CP261" s="2">
        <f t="shared" si="184"/>
        <v>0</v>
      </c>
      <c r="CQ261" s="1">
        <f>VLOOKUP($B261&amp;$C261&amp;$D261,Staqo!$A$3:$AJ$1048576,CQ$1,0)</f>
        <v>0</v>
      </c>
      <c r="CR261" s="1">
        <f>VLOOKUP($B261&amp;$C261&amp;$D261,HFE!$A$3:$AJ$1048576,CR$1,0)</f>
        <v>0</v>
      </c>
      <c r="CS261" s="2">
        <f t="shared" si="185"/>
        <v>0</v>
      </c>
      <c r="CT261" s="1"/>
      <c r="CU261" s="1"/>
      <c r="CV261" s="2"/>
    </row>
    <row r="262" hidden="1" spans="1:100">
      <c r="A262" s="1" t="s">
        <v>95</v>
      </c>
      <c r="B262" s="1" t="s">
        <v>96</v>
      </c>
      <c r="C262" s="3">
        <v>44567</v>
      </c>
      <c r="D262" s="1" t="s">
        <v>19</v>
      </c>
      <c r="E262" s="1">
        <f>VLOOKUP($B262&amp;$C262&amp;$D262,Staqo!$A$3:$AJ$1048576,E$1,0)</f>
        <v>5.42881</v>
      </c>
      <c r="F262" s="1" t="e">
        <f>VLOOKUP($B262&amp;$C262&amp;$D262,HFE!$A$3:$AJ$1048576,F$1,0)</f>
        <v>#REF!</v>
      </c>
      <c r="G262" s="2" t="e">
        <f t="shared" si="155"/>
        <v>#REF!</v>
      </c>
      <c r="H262" s="1">
        <f>VLOOKUP($B262&amp;$C262&amp;$D262,Staqo!$A$3:$AJ$1048576,H$1,0)</f>
        <v>6.30768</v>
      </c>
      <c r="I262" s="1" t="e">
        <f>VLOOKUP($B262&amp;$C262&amp;$D262,HFE!$A$3:$AJ$1048576,I$1,0)</f>
        <v>#REF!</v>
      </c>
      <c r="J262" s="2" t="e">
        <f t="shared" si="156"/>
        <v>#REF!</v>
      </c>
      <c r="K262" s="1">
        <f>VLOOKUP($B262&amp;$C262&amp;$D262,Staqo!$A$3:$AJ$1048576,K$1,0)</f>
        <v>7121.12</v>
      </c>
      <c r="L262" s="1" t="e">
        <f>VLOOKUP($B262&amp;$C262&amp;$D262,HFE!$A$3:$AJ$1048576,L$1,0)</f>
        <v>#REF!</v>
      </c>
      <c r="M262" s="2" t="e">
        <f t="shared" si="157"/>
        <v>#REF!</v>
      </c>
      <c r="N262" s="1">
        <f>VLOOKUP($B262&amp;$C262&amp;$D262,Staqo!$A$3:$AJ$1048576,N$1,0)</f>
        <v>5560</v>
      </c>
      <c r="O262" s="1">
        <f>VLOOKUP($B262&amp;$C262&amp;$D262,HFE!$A$3:$AJ$1048576,O$1,0)</f>
        <v>0</v>
      </c>
      <c r="P262" s="2">
        <f t="shared" si="158"/>
        <v>-5560</v>
      </c>
      <c r="Q262" s="1">
        <f>VLOOKUP($B262&amp;$C262&amp;$D262,Staqo!$A$3:$AJ$1048576,Q$1,0)</f>
        <v>5511.31</v>
      </c>
      <c r="R262" s="1">
        <f>VLOOKUP($B262&amp;$C262&amp;$D262,HFE!$A$3:$AJ$1048576,R$1,0)</f>
        <v>0</v>
      </c>
      <c r="S262" s="2">
        <f t="shared" si="159"/>
        <v>-5511.31</v>
      </c>
      <c r="T262" s="1">
        <f>VLOOKUP($B262&amp;$C262&amp;$D262,Staqo!$A$3:$AJ$1048576,T$1,0)</f>
        <v>0.780776</v>
      </c>
      <c r="U262" s="1" t="e">
        <f>VLOOKUP($B262&amp;$C262&amp;$D262,HFE!$A$3:$AJ$1048576,U$1,0)</f>
        <v>#REF!</v>
      </c>
      <c r="V262" s="2" t="e">
        <f t="shared" si="160"/>
        <v>#REF!</v>
      </c>
      <c r="W262" s="1">
        <f>VLOOKUP($B262&amp;$C262&amp;$D262,Staqo!$A$3:$AJ$1048576,W$1,0)</f>
        <v>0.773939</v>
      </c>
      <c r="X262" s="1" t="e">
        <f>VLOOKUP($B262&amp;$C262&amp;$D262,HFE!$A$3:$AJ$1048576,X$1,0)</f>
        <v>#REF!</v>
      </c>
      <c r="Y262" s="2" t="e">
        <f t="shared" si="161"/>
        <v>#REF!</v>
      </c>
      <c r="Z262" s="4">
        <f>VLOOKUP($B262&amp;$C262&amp;$D262,Staqo!$A$3:$AJ$1048576,Z$1,0)</f>
        <v>100</v>
      </c>
      <c r="AA262" s="4">
        <f>VLOOKUP($B262&amp;$C262&amp;$D262,HFE!$A$3:$AJ$1048576,AA$1,0)</f>
        <v>0</v>
      </c>
      <c r="AB262" s="5">
        <f t="shared" si="162"/>
        <v>-100</v>
      </c>
      <c r="AC262" s="1">
        <f>VLOOKUP($B262&amp;$C262&amp;$D262,Staqo!$A$3:$AJ$1048576,AC$1,0)</f>
        <v>100</v>
      </c>
      <c r="AD262" s="1">
        <f>VLOOKUP($B262&amp;$C262&amp;$D262,HFE!$A$3:$AJ$1048576,AD$1,0)*100</f>
        <v>100</v>
      </c>
      <c r="AE262" s="2">
        <f t="shared" si="163"/>
        <v>0</v>
      </c>
      <c r="AF262" s="1">
        <f>VLOOKUP($B262&amp;$C262&amp;$D262,Staqo!$A$3:$AJ$1048576,AF$1,0)</f>
        <v>100</v>
      </c>
      <c r="AG262" s="1">
        <f>VLOOKUP($B262&amp;$C262&amp;$D262,HFE!$A$3:$AJ$1048576,AG$1,0)*100</f>
        <v>100</v>
      </c>
      <c r="AH262" s="2">
        <f t="shared" si="164"/>
        <v>0</v>
      </c>
      <c r="AI262" s="1">
        <f>VLOOKUP($B262&amp;$C262&amp;$D262,Staqo!$A$3:$AJ$1048576,AI$1,0)</f>
        <v>0.225723</v>
      </c>
      <c r="AJ262" s="1" t="e">
        <f>VLOOKUP($B262&amp;$C262&amp;$D262,HFE!$A$3:$AJ$1048576,AJ$1,0)</f>
        <v>#REF!</v>
      </c>
      <c r="AK262" s="2" t="e">
        <f t="shared" si="165"/>
        <v>#REF!</v>
      </c>
      <c r="AL262" s="1">
        <f>VLOOKUP($B262&amp;$C262&amp;$D262,Staqo!$A$3:$AJ$1048576,AL$1,0)</f>
        <v>0.205204</v>
      </c>
      <c r="AM262" s="1" t="e">
        <f>VLOOKUP($B262&amp;$C262&amp;$D262,HFE!$A$3:$AJ$1048576,AM$1,0)</f>
        <v>#REF!</v>
      </c>
      <c r="AN262" s="2" t="e">
        <f t="shared" si="166"/>
        <v>#REF!</v>
      </c>
      <c r="AO262" s="1">
        <f>VLOOKUP($B262&amp;$C262&amp;$D262,Staqo!$A$3:$AJ$1048576,AO$1,0)</f>
        <v>0.223747</v>
      </c>
      <c r="AP262" s="1" t="e">
        <f>VLOOKUP($B262&amp;$C262&amp;$D262,HFE!$A$3:$AJ$1048576,AP$1,0)</f>
        <v>#REF!</v>
      </c>
      <c r="AQ262" s="2" t="e">
        <f t="shared" si="167"/>
        <v>#REF!</v>
      </c>
      <c r="AR262" s="1">
        <f>VLOOKUP($B262&amp;$C262&amp;$D262,Staqo!$A$3:$AJ$1048576,AR$1,0)</f>
        <v>0.203407</v>
      </c>
      <c r="AS262" s="1" t="e">
        <f>VLOOKUP($B262&amp;$C262&amp;$D262,HFE!$A$3:$AJ$1048576,AS$1,0)</f>
        <v>#REF!</v>
      </c>
      <c r="AT262" s="2" t="e">
        <f t="shared" si="168"/>
        <v>#REF!</v>
      </c>
      <c r="AU262" s="1">
        <f>VLOOKUP($B262&amp;$C262&amp;$D262,Staqo!$A$3:$AJ$1048576,AU$1,0)</f>
        <v>96.7797</v>
      </c>
      <c r="AV262" s="1">
        <f>VLOOKUP($B262&amp;$C262&amp;$D262,HFE!$A$3:$AJ$1048576,AV$1,0)</f>
        <v>0</v>
      </c>
      <c r="AW262" s="2">
        <f t="shared" si="169"/>
        <v>-96.7797</v>
      </c>
      <c r="AX262" s="4">
        <f>VLOOKUP($B262&amp;$C262&amp;$D262,Staqo!$A$3:$AJ$1048576,AX$1,0)</f>
        <v>12</v>
      </c>
      <c r="AY262" s="4">
        <f>VLOOKUP($B262&amp;$C262&amp;$D262,HFE!$A$3:$AJ$1048576,AY$1,0)</f>
        <v>12</v>
      </c>
      <c r="AZ262" s="5">
        <f t="shared" si="170"/>
        <v>0</v>
      </c>
      <c r="BA262" s="1">
        <f>VLOOKUP($B262&amp;$C262&amp;$D262,Staqo!$A$3:$AJ$1048576,BA$1,0)</f>
        <v>0</v>
      </c>
      <c r="BB262" s="1">
        <f>VLOOKUP($B262&amp;$C262&amp;$D262,HFE!$A$3:$AJ$1048576,BB$1,0)</f>
        <v>0</v>
      </c>
      <c r="BC262" s="2">
        <f t="shared" si="171"/>
        <v>0</v>
      </c>
      <c r="BD262" s="1">
        <f>VLOOKUP($B262&amp;$C262&amp;$D262,Staqo!$A$3:$AJ$1048576,BD$1,0)</f>
        <v>0</v>
      </c>
      <c r="BE262" s="1">
        <f>VLOOKUP($B262&amp;$C262&amp;$D262,HFE!$A$3:$AJ$1048576,BE$1,0)</f>
        <v>0</v>
      </c>
      <c r="BF262" s="2">
        <f t="shared" si="172"/>
        <v>0</v>
      </c>
      <c r="BG262" s="1">
        <f>VLOOKUP($B262&amp;$C262&amp;$D262,Staqo!$A$3:$AJ$1048576,BG$1,0)</f>
        <v>0</v>
      </c>
      <c r="BH262" s="1">
        <f>VLOOKUP($B262&amp;$C262&amp;$D262,HFE!$A$3:$AJ$1048576,BH$1,0)</f>
        <v>0</v>
      </c>
      <c r="BI262" s="2">
        <f t="shared" si="173"/>
        <v>0</v>
      </c>
      <c r="BJ262" s="1">
        <f>VLOOKUP($B262&amp;$C262&amp;$D262,Staqo!$A$3:$AJ$1048576,BJ$1,0)</f>
        <v>0</v>
      </c>
      <c r="BK262" s="1">
        <f>VLOOKUP($B262&amp;$C262&amp;$D262,HFE!$A$3:$AJ$1048576,BK$1,0)</f>
        <v>0</v>
      </c>
      <c r="BL262" s="2">
        <f t="shared" si="174"/>
        <v>0</v>
      </c>
      <c r="BM262" s="1">
        <f>VLOOKUP($B262&amp;$C262&amp;$D262,Staqo!$A$3:$AJ$1048576,BM$1,0)</f>
        <v>0</v>
      </c>
      <c r="BN262" s="1">
        <f>VLOOKUP($B262&amp;$C262&amp;$D262,HFE!$A$3:$AJ$1048576,BN$1,0)</f>
        <v>0</v>
      </c>
      <c r="BO262" s="2">
        <f t="shared" si="175"/>
        <v>0</v>
      </c>
      <c r="BP262" s="1">
        <f>VLOOKUP($B262&amp;$C262&amp;$D262,Staqo!$A$3:$AJ$1048576,BP$1,0)</f>
        <v>0</v>
      </c>
      <c r="BQ262" s="1">
        <f>VLOOKUP($B262&amp;$C262&amp;$D262,HFE!$A$3:$AJ$1048576,BQ$1,0)</f>
        <v>0</v>
      </c>
      <c r="BR262" s="2">
        <f t="shared" si="176"/>
        <v>0</v>
      </c>
      <c r="BS262" s="1">
        <f>VLOOKUP($B262&amp;$C262&amp;$D262,Staqo!$A$3:$AJ$1048576,BS$1,0)</f>
        <v>0</v>
      </c>
      <c r="BT262" s="1">
        <f>VLOOKUP($B262&amp;$C262&amp;$D262,HFE!$A$3:$AJ$1048576,BT$1,0)</f>
        <v>0</v>
      </c>
      <c r="BU262" s="2">
        <f t="shared" si="177"/>
        <v>0</v>
      </c>
      <c r="BV262" s="1">
        <f>VLOOKUP($B262&amp;$C262&amp;$D262,Staqo!$A$3:$AJ$1048576,BV$1,0)</f>
        <v>0</v>
      </c>
      <c r="BW262" s="1">
        <f>VLOOKUP($B262&amp;$C262&amp;$D262,HFE!$A$3:$AJ$1048576,BW$1,0)</f>
        <v>0</v>
      </c>
      <c r="BX262" s="2">
        <f t="shared" si="178"/>
        <v>0</v>
      </c>
      <c r="BY262" s="1">
        <f>VLOOKUP($B262&amp;$C262&amp;$D262,Staqo!$A$3:$AJ$1048576,BY$1,0)</f>
        <v>0</v>
      </c>
      <c r="BZ262" s="1">
        <f>VLOOKUP($B262&amp;$C262&amp;$D262,HFE!$A$3:$AJ$1048576,BZ$1,0)</f>
        <v>0</v>
      </c>
      <c r="CA262" s="2">
        <f t="shared" si="179"/>
        <v>0</v>
      </c>
      <c r="CB262" s="1">
        <f>VLOOKUP($B262&amp;$C262&amp;$D262,Staqo!$A$3:$AJ$1048576,CB$1,0)</f>
        <v>0</v>
      </c>
      <c r="CC262" s="1">
        <f>VLOOKUP($B262&amp;$C262&amp;$D262,HFE!$A$3:$AJ$1048576,CC$1,0)</f>
        <v>0</v>
      </c>
      <c r="CD262" s="2">
        <f t="shared" si="180"/>
        <v>0</v>
      </c>
      <c r="CE262" s="1">
        <f>VLOOKUP($B262&amp;$C262&amp;$D262,Staqo!$A$3:$AJ$1048576,CE$1,0)</f>
        <v>0</v>
      </c>
      <c r="CF262" s="1">
        <f>VLOOKUP($B262&amp;$C262&amp;$D262,HFE!$A$3:$AJ$1048576,CF$1,0)</f>
        <v>0</v>
      </c>
      <c r="CG262" s="2">
        <f t="shared" si="181"/>
        <v>0</v>
      </c>
      <c r="CH262" s="1">
        <f>VLOOKUP($B262&amp;$C262&amp;$D262,Staqo!$A$3:$AJ$1048576,CH$1,0)</f>
        <v>0</v>
      </c>
      <c r="CI262" s="1">
        <f>VLOOKUP($B262&amp;$C262&amp;$D262,HFE!$A$3:$AJ$1048576,CI$1,0)</f>
        <v>0</v>
      </c>
      <c r="CJ262" s="2">
        <f t="shared" si="182"/>
        <v>0</v>
      </c>
      <c r="CK262" s="1">
        <f>VLOOKUP($B262&amp;$C262&amp;$D262,Staqo!$A$3:$AJ$1048576,CK$1,0)</f>
        <v>0</v>
      </c>
      <c r="CL262" s="1">
        <f>VLOOKUP($B262&amp;$C262&amp;$D262,HFE!$A$3:$AJ$1048576,CL$1,0)</f>
        <v>0</v>
      </c>
      <c r="CM262" s="2">
        <f t="shared" si="183"/>
        <v>0</v>
      </c>
      <c r="CN262" s="1">
        <f>VLOOKUP($B262&amp;$C262&amp;$D262,Staqo!$A$3:$AJ$1048576,CN$1,0)</f>
        <v>0</v>
      </c>
      <c r="CO262" s="1">
        <f>VLOOKUP($B262&amp;$C262&amp;$D262,HFE!$A$3:$AJ$1048576,CO$1,0)</f>
        <v>0</v>
      </c>
      <c r="CP262" s="2">
        <f t="shared" si="184"/>
        <v>0</v>
      </c>
      <c r="CQ262" s="1">
        <f>VLOOKUP($B262&amp;$C262&amp;$D262,Staqo!$A$3:$AJ$1048576,CQ$1,0)</f>
        <v>0</v>
      </c>
      <c r="CR262" s="1">
        <f>VLOOKUP($B262&amp;$C262&amp;$D262,HFE!$A$3:$AJ$1048576,CR$1,0)</f>
        <v>0</v>
      </c>
      <c r="CS262" s="2">
        <f t="shared" si="185"/>
        <v>0</v>
      </c>
      <c r="CT262" s="1"/>
      <c r="CU262" s="1"/>
      <c r="CV262" s="2"/>
    </row>
    <row r="263" hidden="1" spans="1:100">
      <c r="A263" s="1" t="s">
        <v>95</v>
      </c>
      <c r="B263" s="1" t="s">
        <v>96</v>
      </c>
      <c r="C263" s="3">
        <v>44567</v>
      </c>
      <c r="D263" s="1" t="s">
        <v>20</v>
      </c>
      <c r="E263" s="1">
        <f>VLOOKUP($B263&amp;$C263&amp;$D263,Staqo!$A$3:$AJ$1048576,E$1,0)</f>
        <v>5.42881</v>
      </c>
      <c r="F263" s="1" t="e">
        <f>VLOOKUP($B263&amp;$C263&amp;$D263,HFE!$A$3:$AJ$1048576,F$1,0)</f>
        <v>#REF!</v>
      </c>
      <c r="G263" s="2" t="e">
        <f t="shared" ref="G263:G326" si="186">F263-E263</f>
        <v>#REF!</v>
      </c>
      <c r="H263" s="1">
        <f>VLOOKUP($B263&amp;$C263&amp;$D263,Staqo!$A$3:$AJ$1048576,H$1,0)</f>
        <v>6.30768</v>
      </c>
      <c r="I263" s="1" t="e">
        <f>VLOOKUP($B263&amp;$C263&amp;$D263,HFE!$A$3:$AJ$1048576,I$1,0)</f>
        <v>#REF!</v>
      </c>
      <c r="J263" s="2" t="e">
        <f t="shared" ref="J263:J326" si="187">I263-H263</f>
        <v>#REF!</v>
      </c>
      <c r="K263" s="1">
        <f>VLOOKUP($B263&amp;$C263&amp;$D263,Staqo!$A$3:$AJ$1048576,K$1,0)</f>
        <v>6951.57</v>
      </c>
      <c r="L263" s="1" t="e">
        <f>VLOOKUP($B263&amp;$C263&amp;$D263,HFE!$A$3:$AJ$1048576,L$1,0)</f>
        <v>#REF!</v>
      </c>
      <c r="M263" s="2" t="e">
        <f t="shared" ref="M263:M326" si="188">L263-K263</f>
        <v>#REF!</v>
      </c>
      <c r="N263" s="1">
        <f>VLOOKUP($B263&amp;$C263&amp;$D263,Staqo!$A$3:$AJ$1048576,N$1,0)</f>
        <v>5210</v>
      </c>
      <c r="O263" s="1">
        <f>VLOOKUP($B263&amp;$C263&amp;$D263,HFE!$A$3:$AJ$1048576,O$1,0)</f>
        <v>0</v>
      </c>
      <c r="P263" s="2">
        <f t="shared" ref="P263:P326" si="189">O263-N263</f>
        <v>-5210</v>
      </c>
      <c r="Q263" s="1">
        <f>VLOOKUP($B263&amp;$C263&amp;$D263,Staqo!$A$3:$AJ$1048576,Q$1,0)</f>
        <v>5164.38</v>
      </c>
      <c r="R263" s="1">
        <f>VLOOKUP($B263&amp;$C263&amp;$D263,HFE!$A$3:$AJ$1048576,R$1,0)</f>
        <v>0</v>
      </c>
      <c r="S263" s="2">
        <f t="shared" ref="S263:S326" si="190">R263-Q263</f>
        <v>-5164.38</v>
      </c>
      <c r="T263" s="1">
        <f>VLOOKUP($B263&amp;$C263&amp;$D263,Staqo!$A$3:$AJ$1048576,T$1,0)</f>
        <v>0.749471</v>
      </c>
      <c r="U263" s="1" t="e">
        <f>VLOOKUP($B263&amp;$C263&amp;$D263,HFE!$A$3:$AJ$1048576,U$1,0)</f>
        <v>#REF!</v>
      </c>
      <c r="V263" s="2" t="e">
        <f t="shared" ref="V263:V326" si="191">U263-T263</f>
        <v>#REF!</v>
      </c>
      <c r="W263" s="1">
        <f>VLOOKUP($B263&amp;$C263&amp;$D263,Staqo!$A$3:$AJ$1048576,W$1,0)</f>
        <v>0.742908</v>
      </c>
      <c r="X263" s="1" t="e">
        <f>VLOOKUP($B263&amp;$C263&amp;$D263,HFE!$A$3:$AJ$1048576,X$1,0)</f>
        <v>#REF!</v>
      </c>
      <c r="Y263" s="2" t="e">
        <f t="shared" ref="Y263:Y326" si="192">X263-W263</f>
        <v>#REF!</v>
      </c>
      <c r="Z263" s="4">
        <f>VLOOKUP($B263&amp;$C263&amp;$D263,Staqo!$A$3:$AJ$1048576,Z$1,0)</f>
        <v>100</v>
      </c>
      <c r="AA263" s="4">
        <f>VLOOKUP($B263&amp;$C263&amp;$D263,HFE!$A$3:$AJ$1048576,AA$1,0)</f>
        <v>0</v>
      </c>
      <c r="AB263" s="5">
        <f t="shared" ref="AB263:AB326" si="193">AA263-Z263</f>
        <v>-100</v>
      </c>
      <c r="AC263" s="1">
        <f>VLOOKUP($B263&amp;$C263&amp;$D263,Staqo!$A$3:$AJ$1048576,AC$1,0)</f>
        <v>100</v>
      </c>
      <c r="AD263" s="1">
        <f>VLOOKUP($B263&amp;$C263&amp;$D263,HFE!$A$3:$AJ$1048576,AD$1,0)*100</f>
        <v>100</v>
      </c>
      <c r="AE263" s="2">
        <f t="shared" ref="AE263:AE326" si="194">AD263-AC263</f>
        <v>0</v>
      </c>
      <c r="AF263" s="1">
        <f>VLOOKUP($B263&amp;$C263&amp;$D263,Staqo!$A$3:$AJ$1048576,AF$1,0)</f>
        <v>100</v>
      </c>
      <c r="AG263" s="1">
        <f>VLOOKUP($B263&amp;$C263&amp;$D263,HFE!$A$3:$AJ$1048576,AG$1,0)*100</f>
        <v>100</v>
      </c>
      <c r="AH263" s="2">
        <f t="shared" ref="AH263:AH326" si="195">AG263-AF263</f>
        <v>0</v>
      </c>
      <c r="AI263" s="1">
        <f>VLOOKUP($B263&amp;$C263&amp;$D263,Staqo!$A$3:$AJ$1048576,AI$1,0)</f>
        <v>0.216674</v>
      </c>
      <c r="AJ263" s="1" t="e">
        <f>VLOOKUP($B263&amp;$C263&amp;$D263,HFE!$A$3:$AJ$1048576,AJ$1,0)</f>
        <v>#REF!</v>
      </c>
      <c r="AK263" s="2" t="e">
        <f t="shared" ref="AK263:AK326" si="196">AJ263-AI263</f>
        <v>#REF!</v>
      </c>
      <c r="AL263" s="1">
        <f>VLOOKUP($B263&amp;$C263&amp;$D263,Staqo!$A$3:$AJ$1048576,AL$1,0)</f>
        <v>0.196976</v>
      </c>
      <c r="AM263" s="1" t="e">
        <f>VLOOKUP($B263&amp;$C263&amp;$D263,HFE!$A$3:$AJ$1048576,AM$1,0)</f>
        <v>#REF!</v>
      </c>
      <c r="AN263" s="2" t="e">
        <f t="shared" ref="AN263:AN326" si="197">AM263-AL263</f>
        <v>#REF!</v>
      </c>
      <c r="AO263" s="1">
        <f>VLOOKUP($B263&amp;$C263&amp;$D263,Staqo!$A$3:$AJ$1048576,AO$1,0)</f>
        <v>0.214777</v>
      </c>
      <c r="AP263" s="1" t="e">
        <f>VLOOKUP($B263&amp;$C263&amp;$D263,HFE!$A$3:$AJ$1048576,AP$1,0)</f>
        <v>#REF!</v>
      </c>
      <c r="AQ263" s="2" t="e">
        <f t="shared" ref="AQ263:AQ326" si="198">AP263-AO263</f>
        <v>#REF!</v>
      </c>
      <c r="AR263" s="1">
        <f>VLOOKUP($B263&amp;$C263&amp;$D263,Staqo!$A$3:$AJ$1048576,AR$1,0)</f>
        <v>0.195251</v>
      </c>
      <c r="AS263" s="1" t="e">
        <f>VLOOKUP($B263&amp;$C263&amp;$D263,HFE!$A$3:$AJ$1048576,AS$1,0)</f>
        <v>#REF!</v>
      </c>
      <c r="AT263" s="2" t="e">
        <f t="shared" ref="AT263:AT326" si="199">AS263-AR263</f>
        <v>#REF!</v>
      </c>
      <c r="AU263" s="1">
        <f>VLOOKUP($B263&amp;$C263&amp;$D263,Staqo!$A$3:$AJ$1048576,AU$1,0)</f>
        <v>96.4231</v>
      </c>
      <c r="AV263" s="1">
        <f>VLOOKUP($B263&amp;$C263&amp;$D263,HFE!$A$3:$AJ$1048576,AV$1,0)</f>
        <v>0</v>
      </c>
      <c r="AW263" s="2">
        <f t="shared" ref="AW263:AW326" si="200">AV263-AU263</f>
        <v>-96.4231</v>
      </c>
      <c r="AX263" s="4">
        <f>VLOOKUP($B263&amp;$C263&amp;$D263,Staqo!$A$3:$AJ$1048576,AX$1,0)</f>
        <v>12</v>
      </c>
      <c r="AY263" s="4">
        <f>VLOOKUP($B263&amp;$C263&amp;$D263,HFE!$A$3:$AJ$1048576,AY$1,0)</f>
        <v>12</v>
      </c>
      <c r="AZ263" s="5">
        <f t="shared" ref="AZ263:AZ326" si="201">AY263-AX263</f>
        <v>0</v>
      </c>
      <c r="BA263" s="1">
        <f>VLOOKUP($B263&amp;$C263&amp;$D263,Staqo!$A$3:$AJ$1048576,BA$1,0)</f>
        <v>0</v>
      </c>
      <c r="BB263" s="1">
        <f>VLOOKUP($B263&amp;$C263&amp;$D263,HFE!$A$3:$AJ$1048576,BB$1,0)</f>
        <v>0</v>
      </c>
      <c r="BC263" s="2">
        <f t="shared" ref="BC263:BC326" si="202">BB263-BA263</f>
        <v>0</v>
      </c>
      <c r="BD263" s="1">
        <f>VLOOKUP($B263&amp;$C263&amp;$D263,Staqo!$A$3:$AJ$1048576,BD$1,0)</f>
        <v>0</v>
      </c>
      <c r="BE263" s="1">
        <f>VLOOKUP($B263&amp;$C263&amp;$D263,HFE!$A$3:$AJ$1048576,BE$1,0)</f>
        <v>0</v>
      </c>
      <c r="BF263" s="2">
        <f t="shared" ref="BF263:BF326" si="203">BE263-BD263</f>
        <v>0</v>
      </c>
      <c r="BG263" s="1">
        <f>VLOOKUP($B263&amp;$C263&amp;$D263,Staqo!$A$3:$AJ$1048576,BG$1,0)</f>
        <v>0</v>
      </c>
      <c r="BH263" s="1">
        <f>VLOOKUP($B263&amp;$C263&amp;$D263,HFE!$A$3:$AJ$1048576,BH$1,0)</f>
        <v>0</v>
      </c>
      <c r="BI263" s="2">
        <f t="shared" ref="BI263:BI326" si="204">BH263-BG263</f>
        <v>0</v>
      </c>
      <c r="BJ263" s="1">
        <f>VLOOKUP($B263&amp;$C263&amp;$D263,Staqo!$A$3:$AJ$1048576,BJ$1,0)</f>
        <v>0</v>
      </c>
      <c r="BK263" s="1">
        <f>VLOOKUP($B263&amp;$C263&amp;$D263,HFE!$A$3:$AJ$1048576,BK$1,0)</f>
        <v>0</v>
      </c>
      <c r="BL263" s="2">
        <f t="shared" ref="BL263:BL326" si="205">BK263-BJ263</f>
        <v>0</v>
      </c>
      <c r="BM263" s="1">
        <f>VLOOKUP($B263&amp;$C263&amp;$D263,Staqo!$A$3:$AJ$1048576,BM$1,0)</f>
        <v>0</v>
      </c>
      <c r="BN263" s="1">
        <f>VLOOKUP($B263&amp;$C263&amp;$D263,HFE!$A$3:$AJ$1048576,BN$1,0)</f>
        <v>0</v>
      </c>
      <c r="BO263" s="2">
        <f t="shared" ref="BO263:BO326" si="206">BN263-BM263</f>
        <v>0</v>
      </c>
      <c r="BP263" s="1">
        <f>VLOOKUP($B263&amp;$C263&amp;$D263,Staqo!$A$3:$AJ$1048576,BP$1,0)</f>
        <v>0</v>
      </c>
      <c r="BQ263" s="1">
        <f>VLOOKUP($B263&amp;$C263&amp;$D263,HFE!$A$3:$AJ$1048576,BQ$1,0)</f>
        <v>0</v>
      </c>
      <c r="BR263" s="2">
        <f t="shared" ref="BR263:BR326" si="207">BQ263-BP263</f>
        <v>0</v>
      </c>
      <c r="BS263" s="1">
        <f>VLOOKUP($B263&amp;$C263&amp;$D263,Staqo!$A$3:$AJ$1048576,BS$1,0)</f>
        <v>0</v>
      </c>
      <c r="BT263" s="1">
        <f>VLOOKUP($B263&amp;$C263&amp;$D263,HFE!$A$3:$AJ$1048576,BT$1,0)</f>
        <v>0</v>
      </c>
      <c r="BU263" s="2">
        <f t="shared" ref="BU263:BU326" si="208">BT263-BS263</f>
        <v>0</v>
      </c>
      <c r="BV263" s="1">
        <f>VLOOKUP($B263&amp;$C263&amp;$D263,Staqo!$A$3:$AJ$1048576,BV$1,0)</f>
        <v>0</v>
      </c>
      <c r="BW263" s="1">
        <f>VLOOKUP($B263&amp;$C263&amp;$D263,HFE!$A$3:$AJ$1048576,BW$1,0)</f>
        <v>0</v>
      </c>
      <c r="BX263" s="2">
        <f t="shared" ref="BX263:BX326" si="209">BW263-BV263</f>
        <v>0</v>
      </c>
      <c r="BY263" s="1">
        <f>VLOOKUP($B263&amp;$C263&amp;$D263,Staqo!$A$3:$AJ$1048576,BY$1,0)</f>
        <v>0</v>
      </c>
      <c r="BZ263" s="1">
        <f>VLOOKUP($B263&amp;$C263&amp;$D263,HFE!$A$3:$AJ$1048576,BZ$1,0)</f>
        <v>0</v>
      </c>
      <c r="CA263" s="2">
        <f t="shared" ref="CA263:CA326" si="210">BZ263-BY263</f>
        <v>0</v>
      </c>
      <c r="CB263" s="1">
        <f>VLOOKUP($B263&amp;$C263&amp;$D263,Staqo!$A$3:$AJ$1048576,CB$1,0)</f>
        <v>0</v>
      </c>
      <c r="CC263" s="1">
        <f>VLOOKUP($B263&amp;$C263&amp;$D263,HFE!$A$3:$AJ$1048576,CC$1,0)</f>
        <v>0</v>
      </c>
      <c r="CD263" s="2">
        <f t="shared" ref="CD263:CD326" si="211">CC263-CB263</f>
        <v>0</v>
      </c>
      <c r="CE263" s="1">
        <f>VLOOKUP($B263&amp;$C263&amp;$D263,Staqo!$A$3:$AJ$1048576,CE$1,0)</f>
        <v>0</v>
      </c>
      <c r="CF263" s="1">
        <f>VLOOKUP($B263&amp;$C263&amp;$D263,HFE!$A$3:$AJ$1048576,CF$1,0)</f>
        <v>0</v>
      </c>
      <c r="CG263" s="2">
        <f t="shared" ref="CG263:CG326" si="212">CF263-CE263</f>
        <v>0</v>
      </c>
      <c r="CH263" s="1">
        <f>VLOOKUP($B263&amp;$C263&amp;$D263,Staqo!$A$3:$AJ$1048576,CH$1,0)</f>
        <v>0</v>
      </c>
      <c r="CI263" s="1">
        <f>VLOOKUP($B263&amp;$C263&amp;$D263,HFE!$A$3:$AJ$1048576,CI$1,0)</f>
        <v>0</v>
      </c>
      <c r="CJ263" s="2">
        <f t="shared" ref="CJ263:CJ326" si="213">CI263-CH263</f>
        <v>0</v>
      </c>
      <c r="CK263" s="1">
        <f>VLOOKUP($B263&amp;$C263&amp;$D263,Staqo!$A$3:$AJ$1048576,CK$1,0)</f>
        <v>0</v>
      </c>
      <c r="CL263" s="1">
        <f>VLOOKUP($B263&amp;$C263&amp;$D263,HFE!$A$3:$AJ$1048576,CL$1,0)</f>
        <v>0</v>
      </c>
      <c r="CM263" s="2">
        <f t="shared" ref="CM263:CM326" si="214">CL263-CK263</f>
        <v>0</v>
      </c>
      <c r="CN263" s="1">
        <f>VLOOKUP($B263&amp;$C263&amp;$D263,Staqo!$A$3:$AJ$1048576,CN$1,0)</f>
        <v>0</v>
      </c>
      <c r="CO263" s="1">
        <f>VLOOKUP($B263&amp;$C263&amp;$D263,HFE!$A$3:$AJ$1048576,CO$1,0)</f>
        <v>0</v>
      </c>
      <c r="CP263" s="2">
        <f t="shared" ref="CP263:CP326" si="215">CO263-CN263</f>
        <v>0</v>
      </c>
      <c r="CQ263" s="1">
        <f>VLOOKUP($B263&amp;$C263&amp;$D263,Staqo!$A$3:$AJ$1048576,CQ$1,0)</f>
        <v>0</v>
      </c>
      <c r="CR263" s="1">
        <f>VLOOKUP($B263&amp;$C263&amp;$D263,HFE!$A$3:$AJ$1048576,CR$1,0)</f>
        <v>0</v>
      </c>
      <c r="CS263" s="2">
        <f t="shared" ref="CS263:CS326" si="216">CR263-CQ263</f>
        <v>0</v>
      </c>
      <c r="CT263" s="1"/>
      <c r="CU263" s="1"/>
      <c r="CV263" s="2"/>
    </row>
    <row r="264" hidden="1" spans="1:100">
      <c r="A264" s="1" t="s">
        <v>95</v>
      </c>
      <c r="B264" s="1" t="s">
        <v>96</v>
      </c>
      <c r="C264" s="3">
        <v>44567</v>
      </c>
      <c r="D264" s="1" t="s">
        <v>27</v>
      </c>
      <c r="E264" s="1">
        <f>VLOOKUP($B264&amp;$C264&amp;$D264,Staqo!$A$3:$AJ$1048576,E$1,0)</f>
        <v>5.42881</v>
      </c>
      <c r="F264" s="1" t="e">
        <f>VLOOKUP($B264&amp;$C264&amp;$D264,HFE!$A$3:$AJ$1048576,F$1,0)</f>
        <v>#REF!</v>
      </c>
      <c r="G264" s="2" t="e">
        <f t="shared" si="186"/>
        <v>#REF!</v>
      </c>
      <c r="H264" s="1">
        <f>VLOOKUP($B264&amp;$C264&amp;$D264,Staqo!$A$3:$AJ$1048576,H$1,0)</f>
        <v>6.30768</v>
      </c>
      <c r="I264" s="1" t="e">
        <f>VLOOKUP($B264&amp;$C264&amp;$D264,HFE!$A$3:$AJ$1048576,I$1,0)</f>
        <v>#REF!</v>
      </c>
      <c r="J264" s="2" t="e">
        <f t="shared" si="187"/>
        <v>#REF!</v>
      </c>
      <c r="K264" s="1">
        <f>VLOOKUP($B264&amp;$C264&amp;$D264,Staqo!$A$3:$AJ$1048576,K$1,0)</f>
        <v>6951.57</v>
      </c>
      <c r="L264" s="1" t="e">
        <f>VLOOKUP($B264&amp;$C264&amp;$D264,HFE!$A$3:$AJ$1048576,L$1,0)</f>
        <v>#REF!</v>
      </c>
      <c r="M264" s="2" t="e">
        <f t="shared" si="188"/>
        <v>#REF!</v>
      </c>
      <c r="N264" s="1">
        <f>VLOOKUP($B264&amp;$C264&amp;$D264,Staqo!$A$3:$AJ$1048576,N$1,0)</f>
        <v>5350</v>
      </c>
      <c r="O264" s="1">
        <f>VLOOKUP($B264&amp;$C264&amp;$D264,HFE!$A$3:$AJ$1048576,O$1,0)</f>
        <v>0</v>
      </c>
      <c r="P264" s="2">
        <f t="shared" si="189"/>
        <v>-5350</v>
      </c>
      <c r="Q264" s="1">
        <f>VLOOKUP($B264&amp;$C264&amp;$D264,Staqo!$A$3:$AJ$1048576,Q$1,0)</f>
        <v>5303.15</v>
      </c>
      <c r="R264" s="1">
        <f>VLOOKUP($B264&amp;$C264&amp;$D264,HFE!$A$3:$AJ$1048576,R$1,0)</f>
        <v>0</v>
      </c>
      <c r="S264" s="2">
        <f t="shared" si="190"/>
        <v>-5303.15</v>
      </c>
      <c r="T264" s="1">
        <f>VLOOKUP($B264&amp;$C264&amp;$D264,Staqo!$A$3:$AJ$1048576,T$1,0)</f>
        <v>0.769611</v>
      </c>
      <c r="U264" s="1" t="e">
        <f>VLOOKUP($B264&amp;$C264&amp;$D264,HFE!$A$3:$AJ$1048576,U$1,0)</f>
        <v>#REF!</v>
      </c>
      <c r="V264" s="2" t="e">
        <f t="shared" si="191"/>
        <v>#REF!</v>
      </c>
      <c r="W264" s="1">
        <f>VLOOKUP($B264&amp;$C264&amp;$D264,Staqo!$A$3:$AJ$1048576,W$1,0)</f>
        <v>0.762871</v>
      </c>
      <c r="X264" s="1" t="e">
        <f>VLOOKUP($B264&amp;$C264&amp;$D264,HFE!$A$3:$AJ$1048576,X$1,0)</f>
        <v>#REF!</v>
      </c>
      <c r="Y264" s="2" t="e">
        <f t="shared" si="192"/>
        <v>#REF!</v>
      </c>
      <c r="Z264" s="4">
        <f>VLOOKUP($B264&amp;$C264&amp;$D264,Staqo!$A$3:$AJ$1048576,Z$1,0)</f>
        <v>100</v>
      </c>
      <c r="AA264" s="4">
        <f>VLOOKUP($B264&amp;$C264&amp;$D264,HFE!$A$3:$AJ$1048576,AA$1,0)</f>
        <v>0</v>
      </c>
      <c r="AB264" s="5">
        <f t="shared" si="193"/>
        <v>-100</v>
      </c>
      <c r="AC264" s="1">
        <f>VLOOKUP($B264&amp;$C264&amp;$D264,Staqo!$A$3:$AJ$1048576,AC$1,0)</f>
        <v>100</v>
      </c>
      <c r="AD264" s="1">
        <f>VLOOKUP($B264&amp;$C264&amp;$D264,HFE!$A$3:$AJ$1048576,AD$1,0)*100</f>
        <v>100</v>
      </c>
      <c r="AE264" s="2">
        <f t="shared" si="194"/>
        <v>0</v>
      </c>
      <c r="AF264" s="1">
        <f>VLOOKUP($B264&amp;$C264&amp;$D264,Staqo!$A$3:$AJ$1048576,AF$1,0)</f>
        <v>100</v>
      </c>
      <c r="AG264" s="1">
        <f>VLOOKUP($B264&amp;$C264&amp;$D264,HFE!$A$3:$AJ$1048576,AG$1,0)*100</f>
        <v>100</v>
      </c>
      <c r="AH264" s="2">
        <f t="shared" si="195"/>
        <v>0</v>
      </c>
      <c r="AI264" s="1">
        <f>VLOOKUP($B264&amp;$C264&amp;$D264,Staqo!$A$3:$AJ$1048576,AI$1,0)</f>
        <v>0.222496</v>
      </c>
      <c r="AJ264" s="1" t="e">
        <f>VLOOKUP($B264&amp;$C264&amp;$D264,HFE!$A$3:$AJ$1048576,AJ$1,0)</f>
        <v>#REF!</v>
      </c>
      <c r="AK264" s="2" t="e">
        <f t="shared" si="196"/>
        <v>#REF!</v>
      </c>
      <c r="AL264" s="1">
        <f>VLOOKUP($B264&amp;$C264&amp;$D264,Staqo!$A$3:$AJ$1048576,AL$1,0)</f>
        <v>0.202269</v>
      </c>
      <c r="AM264" s="1" t="e">
        <f>VLOOKUP($B264&amp;$C264&amp;$D264,HFE!$A$3:$AJ$1048576,AM$1,0)</f>
        <v>#REF!</v>
      </c>
      <c r="AN264" s="2" t="e">
        <f t="shared" si="197"/>
        <v>#REF!</v>
      </c>
      <c r="AO264" s="1">
        <f>VLOOKUP($B264&amp;$C264&amp;$D264,Staqo!$A$3:$AJ$1048576,AO$1,0)</f>
        <v>0.220548</v>
      </c>
      <c r="AP264" s="1" t="e">
        <f>VLOOKUP($B264&amp;$C264&amp;$D264,HFE!$A$3:$AJ$1048576,AP$1,0)</f>
        <v>#REF!</v>
      </c>
      <c r="AQ264" s="2" t="e">
        <f t="shared" si="198"/>
        <v>#REF!</v>
      </c>
      <c r="AR264" s="1">
        <f>VLOOKUP($B264&amp;$C264&amp;$D264,Staqo!$A$3:$AJ$1048576,AR$1,0)</f>
        <v>0.200498</v>
      </c>
      <c r="AS264" s="1" t="e">
        <f>VLOOKUP($B264&amp;$C264&amp;$D264,HFE!$A$3:$AJ$1048576,AS$1,0)</f>
        <v>#REF!</v>
      </c>
      <c r="AT264" s="2" t="e">
        <f t="shared" si="199"/>
        <v>#REF!</v>
      </c>
      <c r="AU264" s="1">
        <f>VLOOKUP($B264&amp;$C264&amp;$D264,Staqo!$A$3:$AJ$1048576,AU$1,0)</f>
        <v>96.2323</v>
      </c>
      <c r="AV264" s="1">
        <f>VLOOKUP($B264&amp;$C264&amp;$D264,HFE!$A$3:$AJ$1048576,AV$1,0)</f>
        <v>0</v>
      </c>
      <c r="AW264" s="2">
        <f t="shared" si="200"/>
        <v>-96.2323</v>
      </c>
      <c r="AX264" s="4">
        <f>VLOOKUP($B264&amp;$C264&amp;$D264,Staqo!$A$3:$AJ$1048576,AX$1,0)</f>
        <v>12</v>
      </c>
      <c r="AY264" s="4">
        <f>VLOOKUP($B264&amp;$C264&amp;$D264,HFE!$A$3:$AJ$1048576,AY$1,0)</f>
        <v>12</v>
      </c>
      <c r="AZ264" s="5">
        <f t="shared" si="201"/>
        <v>0</v>
      </c>
      <c r="BA264" s="1">
        <f>VLOOKUP($B264&amp;$C264&amp;$D264,Staqo!$A$3:$AJ$1048576,BA$1,0)</f>
        <v>0</v>
      </c>
      <c r="BB264" s="1">
        <f>VLOOKUP($B264&amp;$C264&amp;$D264,HFE!$A$3:$AJ$1048576,BB$1,0)</f>
        <v>0</v>
      </c>
      <c r="BC264" s="2">
        <f t="shared" si="202"/>
        <v>0</v>
      </c>
      <c r="BD264" s="1">
        <f>VLOOKUP($B264&amp;$C264&amp;$D264,Staqo!$A$3:$AJ$1048576,BD$1,0)</f>
        <v>0</v>
      </c>
      <c r="BE264" s="1">
        <f>VLOOKUP($B264&amp;$C264&amp;$D264,HFE!$A$3:$AJ$1048576,BE$1,0)</f>
        <v>0</v>
      </c>
      <c r="BF264" s="2">
        <f t="shared" si="203"/>
        <v>0</v>
      </c>
      <c r="BG264" s="1">
        <f>VLOOKUP($B264&amp;$C264&amp;$D264,Staqo!$A$3:$AJ$1048576,BG$1,0)</f>
        <v>0</v>
      </c>
      <c r="BH264" s="1">
        <f>VLOOKUP($B264&amp;$C264&amp;$D264,HFE!$A$3:$AJ$1048576,BH$1,0)</f>
        <v>0</v>
      </c>
      <c r="BI264" s="2">
        <f t="shared" si="204"/>
        <v>0</v>
      </c>
      <c r="BJ264" s="1">
        <f>VLOOKUP($B264&amp;$C264&amp;$D264,Staqo!$A$3:$AJ$1048576,BJ$1,0)</f>
        <v>0</v>
      </c>
      <c r="BK264" s="1">
        <f>VLOOKUP($B264&amp;$C264&amp;$D264,HFE!$A$3:$AJ$1048576,BK$1,0)</f>
        <v>0</v>
      </c>
      <c r="BL264" s="2">
        <f t="shared" si="205"/>
        <v>0</v>
      </c>
      <c r="BM264" s="1">
        <f>VLOOKUP($B264&amp;$C264&amp;$D264,Staqo!$A$3:$AJ$1048576,BM$1,0)</f>
        <v>0</v>
      </c>
      <c r="BN264" s="1">
        <f>VLOOKUP($B264&amp;$C264&amp;$D264,HFE!$A$3:$AJ$1048576,BN$1,0)</f>
        <v>0</v>
      </c>
      <c r="BO264" s="2">
        <f t="shared" si="206"/>
        <v>0</v>
      </c>
      <c r="BP264" s="1">
        <f>VLOOKUP($B264&amp;$C264&amp;$D264,Staqo!$A$3:$AJ$1048576,BP$1,0)</f>
        <v>0</v>
      </c>
      <c r="BQ264" s="1">
        <f>VLOOKUP($B264&amp;$C264&amp;$D264,HFE!$A$3:$AJ$1048576,BQ$1,0)</f>
        <v>0</v>
      </c>
      <c r="BR264" s="2">
        <f t="shared" si="207"/>
        <v>0</v>
      </c>
      <c r="BS264" s="1">
        <f>VLOOKUP($B264&amp;$C264&amp;$D264,Staqo!$A$3:$AJ$1048576,BS$1,0)</f>
        <v>0</v>
      </c>
      <c r="BT264" s="1">
        <f>VLOOKUP($B264&amp;$C264&amp;$D264,HFE!$A$3:$AJ$1048576,BT$1,0)</f>
        <v>0</v>
      </c>
      <c r="BU264" s="2">
        <f t="shared" si="208"/>
        <v>0</v>
      </c>
      <c r="BV264" s="1">
        <f>VLOOKUP($B264&amp;$C264&amp;$D264,Staqo!$A$3:$AJ$1048576,BV$1,0)</f>
        <v>0</v>
      </c>
      <c r="BW264" s="1">
        <f>VLOOKUP($B264&amp;$C264&amp;$D264,HFE!$A$3:$AJ$1048576,BW$1,0)</f>
        <v>0</v>
      </c>
      <c r="BX264" s="2">
        <f t="shared" si="209"/>
        <v>0</v>
      </c>
      <c r="BY264" s="1">
        <f>VLOOKUP($B264&amp;$C264&amp;$D264,Staqo!$A$3:$AJ$1048576,BY$1,0)</f>
        <v>0</v>
      </c>
      <c r="BZ264" s="1">
        <f>VLOOKUP($B264&amp;$C264&amp;$D264,HFE!$A$3:$AJ$1048576,BZ$1,0)</f>
        <v>0</v>
      </c>
      <c r="CA264" s="2">
        <f t="shared" si="210"/>
        <v>0</v>
      </c>
      <c r="CB264" s="1">
        <f>VLOOKUP($B264&amp;$C264&amp;$D264,Staqo!$A$3:$AJ$1048576,CB$1,0)</f>
        <v>0</v>
      </c>
      <c r="CC264" s="1">
        <f>VLOOKUP($B264&amp;$C264&amp;$D264,HFE!$A$3:$AJ$1048576,CC$1,0)</f>
        <v>0</v>
      </c>
      <c r="CD264" s="2">
        <f t="shared" si="211"/>
        <v>0</v>
      </c>
      <c r="CE264" s="1">
        <f>VLOOKUP($B264&amp;$C264&amp;$D264,Staqo!$A$3:$AJ$1048576,CE$1,0)</f>
        <v>0</v>
      </c>
      <c r="CF264" s="1">
        <f>VLOOKUP($B264&amp;$C264&amp;$D264,HFE!$A$3:$AJ$1048576,CF$1,0)</f>
        <v>0</v>
      </c>
      <c r="CG264" s="2">
        <f t="shared" si="212"/>
        <v>0</v>
      </c>
      <c r="CH264" s="1">
        <f>VLOOKUP($B264&amp;$C264&amp;$D264,Staqo!$A$3:$AJ$1048576,CH$1,0)</f>
        <v>0</v>
      </c>
      <c r="CI264" s="1">
        <f>VLOOKUP($B264&amp;$C264&amp;$D264,HFE!$A$3:$AJ$1048576,CI$1,0)</f>
        <v>0</v>
      </c>
      <c r="CJ264" s="2">
        <f t="shared" si="213"/>
        <v>0</v>
      </c>
      <c r="CK264" s="1">
        <f>VLOOKUP($B264&amp;$C264&amp;$D264,Staqo!$A$3:$AJ$1048576,CK$1,0)</f>
        <v>0</v>
      </c>
      <c r="CL264" s="1">
        <f>VLOOKUP($B264&amp;$C264&amp;$D264,HFE!$A$3:$AJ$1048576,CL$1,0)</f>
        <v>0</v>
      </c>
      <c r="CM264" s="2">
        <f t="shared" si="214"/>
        <v>0</v>
      </c>
      <c r="CN264" s="1">
        <f>VLOOKUP($B264&amp;$C264&amp;$D264,Staqo!$A$3:$AJ$1048576,CN$1,0)</f>
        <v>0</v>
      </c>
      <c r="CO264" s="1">
        <f>VLOOKUP($B264&amp;$C264&amp;$D264,HFE!$A$3:$AJ$1048576,CO$1,0)</f>
        <v>0</v>
      </c>
      <c r="CP264" s="2">
        <f t="shared" si="215"/>
        <v>0</v>
      </c>
      <c r="CQ264" s="1">
        <f>VLOOKUP($B264&amp;$C264&amp;$D264,Staqo!$A$3:$AJ$1048576,CQ$1,0)</f>
        <v>0</v>
      </c>
      <c r="CR264" s="1">
        <f>VLOOKUP($B264&amp;$C264&amp;$D264,HFE!$A$3:$AJ$1048576,CR$1,0)</f>
        <v>0</v>
      </c>
      <c r="CS264" s="2">
        <f t="shared" si="216"/>
        <v>0</v>
      </c>
      <c r="CT264" s="1"/>
      <c r="CU264" s="1"/>
      <c r="CV264" s="2"/>
    </row>
    <row r="265" hidden="1" spans="1:100">
      <c r="A265" s="1" t="s">
        <v>95</v>
      </c>
      <c r="B265" s="1" t="s">
        <v>96</v>
      </c>
      <c r="C265" s="3">
        <v>44567</v>
      </c>
      <c r="D265" s="1" t="s">
        <v>28</v>
      </c>
      <c r="E265" s="1">
        <f>VLOOKUP($B265&amp;$C265&amp;$D265,Staqo!$A$3:$AJ$1048576,E$1,0)</f>
        <v>5.42881</v>
      </c>
      <c r="F265" s="1" t="e">
        <f>VLOOKUP($B265&amp;$C265&amp;$D265,HFE!$A$3:$AJ$1048576,F$1,0)</f>
        <v>#REF!</v>
      </c>
      <c r="G265" s="2" t="e">
        <f t="shared" si="186"/>
        <v>#REF!</v>
      </c>
      <c r="H265" s="1">
        <f>VLOOKUP($B265&amp;$C265&amp;$D265,Staqo!$A$3:$AJ$1048576,H$1,0)</f>
        <v>6.30768</v>
      </c>
      <c r="I265" s="1" t="e">
        <f>VLOOKUP($B265&amp;$C265&amp;$D265,HFE!$A$3:$AJ$1048576,I$1,0)</f>
        <v>#REF!</v>
      </c>
      <c r="J265" s="2" t="e">
        <f t="shared" si="187"/>
        <v>#REF!</v>
      </c>
      <c r="K265" s="1">
        <f>VLOOKUP($B265&amp;$C265&amp;$D265,Staqo!$A$3:$AJ$1048576,K$1,0)</f>
        <v>6951.57</v>
      </c>
      <c r="L265" s="1" t="e">
        <f>VLOOKUP($B265&amp;$C265&amp;$D265,HFE!$A$3:$AJ$1048576,L$1,0)</f>
        <v>#REF!</v>
      </c>
      <c r="M265" s="2" t="e">
        <f t="shared" si="188"/>
        <v>#REF!</v>
      </c>
      <c r="N265" s="1">
        <f>VLOOKUP($B265&amp;$C265&amp;$D265,Staqo!$A$3:$AJ$1048576,N$1,0)</f>
        <v>5390</v>
      </c>
      <c r="O265" s="1">
        <f>VLOOKUP($B265&amp;$C265&amp;$D265,HFE!$A$3:$AJ$1048576,O$1,0)</f>
        <v>0</v>
      </c>
      <c r="P265" s="2">
        <f t="shared" si="189"/>
        <v>-5390</v>
      </c>
      <c r="Q265" s="1">
        <f>VLOOKUP($B265&amp;$C265&amp;$D265,Staqo!$A$3:$AJ$1048576,Q$1,0)</f>
        <v>5342.8</v>
      </c>
      <c r="R265" s="1">
        <f>VLOOKUP($B265&amp;$C265&amp;$D265,HFE!$A$3:$AJ$1048576,R$1,0)</f>
        <v>0</v>
      </c>
      <c r="S265" s="2">
        <f t="shared" si="190"/>
        <v>-5342.8</v>
      </c>
      <c r="T265" s="1">
        <f>VLOOKUP($B265&amp;$C265&amp;$D265,Staqo!$A$3:$AJ$1048576,T$1,0)</f>
        <v>0.775365</v>
      </c>
      <c r="U265" s="1" t="e">
        <f>VLOOKUP($B265&amp;$C265&amp;$D265,HFE!$A$3:$AJ$1048576,U$1,0)</f>
        <v>#REF!</v>
      </c>
      <c r="V265" s="2" t="e">
        <f t="shared" si="191"/>
        <v>#REF!</v>
      </c>
      <c r="W265" s="1">
        <f>VLOOKUP($B265&amp;$C265&amp;$D265,Staqo!$A$3:$AJ$1048576,W$1,0)</f>
        <v>0.768575</v>
      </c>
      <c r="X265" s="1" t="e">
        <f>VLOOKUP($B265&amp;$C265&amp;$D265,HFE!$A$3:$AJ$1048576,X$1,0)</f>
        <v>#REF!</v>
      </c>
      <c r="Y265" s="2" t="e">
        <f t="shared" si="192"/>
        <v>#REF!</v>
      </c>
      <c r="Z265" s="4">
        <f>VLOOKUP($B265&amp;$C265&amp;$D265,Staqo!$A$3:$AJ$1048576,Z$1,0)</f>
        <v>100</v>
      </c>
      <c r="AA265" s="4">
        <f>VLOOKUP($B265&amp;$C265&amp;$D265,HFE!$A$3:$AJ$1048576,AA$1,0)</f>
        <v>0</v>
      </c>
      <c r="AB265" s="5">
        <f t="shared" si="193"/>
        <v>-100</v>
      </c>
      <c r="AC265" s="1">
        <f>VLOOKUP($B265&amp;$C265&amp;$D265,Staqo!$A$3:$AJ$1048576,AC$1,0)</f>
        <v>100</v>
      </c>
      <c r="AD265" s="1">
        <f>VLOOKUP($B265&amp;$C265&amp;$D265,HFE!$A$3:$AJ$1048576,AD$1,0)*100</f>
        <v>100</v>
      </c>
      <c r="AE265" s="2">
        <f t="shared" si="194"/>
        <v>0</v>
      </c>
      <c r="AF265" s="1">
        <f>VLOOKUP($B265&amp;$C265&amp;$D265,Staqo!$A$3:$AJ$1048576,AF$1,0)</f>
        <v>100</v>
      </c>
      <c r="AG265" s="1">
        <f>VLOOKUP($B265&amp;$C265&amp;$D265,HFE!$A$3:$AJ$1048576,AG$1,0)*100</f>
        <v>100</v>
      </c>
      <c r="AH265" s="2">
        <f t="shared" si="195"/>
        <v>0</v>
      </c>
      <c r="AI265" s="1">
        <f>VLOOKUP($B265&amp;$C265&amp;$D265,Staqo!$A$3:$AJ$1048576,AI$1,0)</f>
        <v>0.22416</v>
      </c>
      <c r="AJ265" s="1" t="e">
        <f>VLOOKUP($B265&amp;$C265&amp;$D265,HFE!$A$3:$AJ$1048576,AJ$1,0)</f>
        <v>#REF!</v>
      </c>
      <c r="AK265" s="2" t="e">
        <f t="shared" si="196"/>
        <v>#REF!</v>
      </c>
      <c r="AL265" s="1">
        <f>VLOOKUP($B265&amp;$C265&amp;$D265,Staqo!$A$3:$AJ$1048576,AL$1,0)</f>
        <v>0.203781</v>
      </c>
      <c r="AM265" s="1" t="e">
        <f>VLOOKUP($B265&amp;$C265&amp;$D265,HFE!$A$3:$AJ$1048576,AM$1,0)</f>
        <v>#REF!</v>
      </c>
      <c r="AN265" s="2" t="e">
        <f t="shared" si="197"/>
        <v>#REF!</v>
      </c>
      <c r="AO265" s="1">
        <f>VLOOKUP($B265&amp;$C265&amp;$D265,Staqo!$A$3:$AJ$1048576,AO$1,0)</f>
        <v>0.222197</v>
      </c>
      <c r="AP265" s="1" t="e">
        <f>VLOOKUP($B265&amp;$C265&amp;$D265,HFE!$A$3:$AJ$1048576,AP$1,0)</f>
        <v>#REF!</v>
      </c>
      <c r="AQ265" s="2" t="e">
        <f t="shared" si="198"/>
        <v>#REF!</v>
      </c>
      <c r="AR265" s="1">
        <f>VLOOKUP($B265&amp;$C265&amp;$D265,Staqo!$A$3:$AJ$1048576,AR$1,0)</f>
        <v>0.201997</v>
      </c>
      <c r="AS265" s="1" t="e">
        <f>VLOOKUP($B265&amp;$C265&amp;$D265,HFE!$A$3:$AJ$1048576,AS$1,0)</f>
        <v>#REF!</v>
      </c>
      <c r="AT265" s="2" t="e">
        <f t="shared" si="199"/>
        <v>#REF!</v>
      </c>
      <c r="AU265" s="1">
        <f>VLOOKUP($B265&amp;$C265&amp;$D265,Staqo!$A$3:$AJ$1048576,AU$1,0)</f>
        <v>96.9574</v>
      </c>
      <c r="AV265" s="1">
        <f>VLOOKUP($B265&amp;$C265&amp;$D265,HFE!$A$3:$AJ$1048576,AV$1,0)</f>
        <v>0</v>
      </c>
      <c r="AW265" s="2">
        <f t="shared" si="200"/>
        <v>-96.9574</v>
      </c>
      <c r="AX265" s="4">
        <f>VLOOKUP($B265&amp;$C265&amp;$D265,Staqo!$A$3:$AJ$1048576,AX$1,0)</f>
        <v>12</v>
      </c>
      <c r="AY265" s="4">
        <f>VLOOKUP($B265&amp;$C265&amp;$D265,HFE!$A$3:$AJ$1048576,AY$1,0)</f>
        <v>12</v>
      </c>
      <c r="AZ265" s="5">
        <f t="shared" si="201"/>
        <v>0</v>
      </c>
      <c r="BA265" s="1">
        <f>VLOOKUP($B265&amp;$C265&amp;$D265,Staqo!$A$3:$AJ$1048576,BA$1,0)</f>
        <v>0</v>
      </c>
      <c r="BB265" s="1">
        <f>VLOOKUP($B265&amp;$C265&amp;$D265,HFE!$A$3:$AJ$1048576,BB$1,0)</f>
        <v>0</v>
      </c>
      <c r="BC265" s="2">
        <f t="shared" si="202"/>
        <v>0</v>
      </c>
      <c r="BD265" s="1">
        <f>VLOOKUP($B265&amp;$C265&amp;$D265,Staqo!$A$3:$AJ$1048576,BD$1,0)</f>
        <v>0</v>
      </c>
      <c r="BE265" s="1">
        <f>VLOOKUP($B265&amp;$C265&amp;$D265,HFE!$A$3:$AJ$1048576,BE$1,0)</f>
        <v>0</v>
      </c>
      <c r="BF265" s="2">
        <f t="shared" si="203"/>
        <v>0</v>
      </c>
      <c r="BG265" s="1">
        <f>VLOOKUP($B265&amp;$C265&amp;$D265,Staqo!$A$3:$AJ$1048576,BG$1,0)</f>
        <v>0</v>
      </c>
      <c r="BH265" s="1">
        <f>VLOOKUP($B265&amp;$C265&amp;$D265,HFE!$A$3:$AJ$1048576,BH$1,0)</f>
        <v>0</v>
      </c>
      <c r="BI265" s="2">
        <f t="shared" si="204"/>
        <v>0</v>
      </c>
      <c r="BJ265" s="1">
        <f>VLOOKUP($B265&amp;$C265&amp;$D265,Staqo!$A$3:$AJ$1048576,BJ$1,0)</f>
        <v>0</v>
      </c>
      <c r="BK265" s="1">
        <f>VLOOKUP($B265&amp;$C265&amp;$D265,HFE!$A$3:$AJ$1048576,BK$1,0)</f>
        <v>0</v>
      </c>
      <c r="BL265" s="2">
        <f t="shared" si="205"/>
        <v>0</v>
      </c>
      <c r="BM265" s="1">
        <f>VLOOKUP($B265&amp;$C265&amp;$D265,Staqo!$A$3:$AJ$1048576,BM$1,0)</f>
        <v>0</v>
      </c>
      <c r="BN265" s="1">
        <f>VLOOKUP($B265&amp;$C265&amp;$D265,HFE!$A$3:$AJ$1048576,BN$1,0)</f>
        <v>0</v>
      </c>
      <c r="BO265" s="2">
        <f t="shared" si="206"/>
        <v>0</v>
      </c>
      <c r="BP265" s="1">
        <f>VLOOKUP($B265&amp;$C265&amp;$D265,Staqo!$A$3:$AJ$1048576,BP$1,0)</f>
        <v>0</v>
      </c>
      <c r="BQ265" s="1">
        <f>VLOOKUP($B265&amp;$C265&amp;$D265,HFE!$A$3:$AJ$1048576,BQ$1,0)</f>
        <v>0</v>
      </c>
      <c r="BR265" s="2">
        <f t="shared" si="207"/>
        <v>0</v>
      </c>
      <c r="BS265" s="1">
        <f>VLOOKUP($B265&amp;$C265&amp;$D265,Staqo!$A$3:$AJ$1048576,BS$1,0)</f>
        <v>0</v>
      </c>
      <c r="BT265" s="1">
        <f>VLOOKUP($B265&amp;$C265&amp;$D265,HFE!$A$3:$AJ$1048576,BT$1,0)</f>
        <v>0</v>
      </c>
      <c r="BU265" s="2">
        <f t="shared" si="208"/>
        <v>0</v>
      </c>
      <c r="BV265" s="1">
        <f>VLOOKUP($B265&amp;$C265&amp;$D265,Staqo!$A$3:$AJ$1048576,BV$1,0)</f>
        <v>0</v>
      </c>
      <c r="BW265" s="1">
        <f>VLOOKUP($B265&amp;$C265&amp;$D265,HFE!$A$3:$AJ$1048576,BW$1,0)</f>
        <v>0</v>
      </c>
      <c r="BX265" s="2">
        <f t="shared" si="209"/>
        <v>0</v>
      </c>
      <c r="BY265" s="1">
        <f>VLOOKUP($B265&amp;$C265&amp;$D265,Staqo!$A$3:$AJ$1048576,BY$1,0)</f>
        <v>0</v>
      </c>
      <c r="BZ265" s="1">
        <f>VLOOKUP($B265&amp;$C265&amp;$D265,HFE!$A$3:$AJ$1048576,BZ$1,0)</f>
        <v>0</v>
      </c>
      <c r="CA265" s="2">
        <f t="shared" si="210"/>
        <v>0</v>
      </c>
      <c r="CB265" s="1">
        <f>VLOOKUP($B265&amp;$C265&amp;$D265,Staqo!$A$3:$AJ$1048576,CB$1,0)</f>
        <v>0</v>
      </c>
      <c r="CC265" s="1">
        <f>VLOOKUP($B265&amp;$C265&amp;$D265,HFE!$A$3:$AJ$1048576,CC$1,0)</f>
        <v>0</v>
      </c>
      <c r="CD265" s="2">
        <f t="shared" si="211"/>
        <v>0</v>
      </c>
      <c r="CE265" s="1">
        <f>VLOOKUP($B265&amp;$C265&amp;$D265,Staqo!$A$3:$AJ$1048576,CE$1,0)</f>
        <v>0</v>
      </c>
      <c r="CF265" s="1">
        <f>VLOOKUP($B265&amp;$C265&amp;$D265,HFE!$A$3:$AJ$1048576,CF$1,0)</f>
        <v>0</v>
      </c>
      <c r="CG265" s="2">
        <f t="shared" si="212"/>
        <v>0</v>
      </c>
      <c r="CH265" s="1">
        <f>VLOOKUP($B265&amp;$C265&amp;$D265,Staqo!$A$3:$AJ$1048576,CH$1,0)</f>
        <v>0</v>
      </c>
      <c r="CI265" s="1">
        <f>VLOOKUP($B265&amp;$C265&amp;$D265,HFE!$A$3:$AJ$1048576,CI$1,0)</f>
        <v>0</v>
      </c>
      <c r="CJ265" s="2">
        <f t="shared" si="213"/>
        <v>0</v>
      </c>
      <c r="CK265" s="1">
        <f>VLOOKUP($B265&amp;$C265&amp;$D265,Staqo!$A$3:$AJ$1048576,CK$1,0)</f>
        <v>0</v>
      </c>
      <c r="CL265" s="1">
        <f>VLOOKUP($B265&amp;$C265&amp;$D265,HFE!$A$3:$AJ$1048576,CL$1,0)</f>
        <v>0</v>
      </c>
      <c r="CM265" s="2">
        <f t="shared" si="214"/>
        <v>0</v>
      </c>
      <c r="CN265" s="1">
        <f>VLOOKUP($B265&amp;$C265&amp;$D265,Staqo!$A$3:$AJ$1048576,CN$1,0)</f>
        <v>0</v>
      </c>
      <c r="CO265" s="1">
        <f>VLOOKUP($B265&amp;$C265&amp;$D265,HFE!$A$3:$AJ$1048576,CO$1,0)</f>
        <v>0</v>
      </c>
      <c r="CP265" s="2">
        <f t="shared" si="215"/>
        <v>0</v>
      </c>
      <c r="CQ265" s="1">
        <f>VLOOKUP($B265&amp;$C265&amp;$D265,Staqo!$A$3:$AJ$1048576,CQ$1,0)</f>
        <v>0</v>
      </c>
      <c r="CR265" s="1">
        <f>VLOOKUP($B265&amp;$C265&amp;$D265,HFE!$A$3:$AJ$1048576,CR$1,0)</f>
        <v>0</v>
      </c>
      <c r="CS265" s="2">
        <f t="shared" si="216"/>
        <v>0</v>
      </c>
      <c r="CT265" s="1"/>
      <c r="CU265" s="1"/>
      <c r="CV265" s="2"/>
    </row>
    <row r="266" hidden="1" spans="1:100">
      <c r="A266" s="1" t="s">
        <v>95</v>
      </c>
      <c r="B266" s="1" t="s">
        <v>96</v>
      </c>
      <c r="C266" s="3">
        <v>44567</v>
      </c>
      <c r="D266" s="1" t="s">
        <v>29</v>
      </c>
      <c r="E266" s="1">
        <f>VLOOKUP($B266&amp;$C266&amp;$D266,Staqo!$A$3:$AJ$1048576,E$1,0)</f>
        <v>5.42881</v>
      </c>
      <c r="F266" s="1" t="e">
        <f>VLOOKUP($B266&amp;$C266&amp;$D266,HFE!$A$3:$AJ$1048576,F$1,0)</f>
        <v>#REF!</v>
      </c>
      <c r="G266" s="2" t="e">
        <f t="shared" si="186"/>
        <v>#REF!</v>
      </c>
      <c r="H266" s="1">
        <f>VLOOKUP($B266&amp;$C266&amp;$D266,Staqo!$A$3:$AJ$1048576,H$1,0)</f>
        <v>6.30768</v>
      </c>
      <c r="I266" s="1" t="e">
        <f>VLOOKUP($B266&amp;$C266&amp;$D266,HFE!$A$3:$AJ$1048576,I$1,0)</f>
        <v>#REF!</v>
      </c>
      <c r="J266" s="2" t="e">
        <f t="shared" si="187"/>
        <v>#REF!</v>
      </c>
      <c r="K266" s="1">
        <f>VLOOKUP($B266&amp;$C266&amp;$D266,Staqo!$A$3:$AJ$1048576,K$1,0)</f>
        <v>7017.1</v>
      </c>
      <c r="L266" s="1" t="e">
        <f>VLOOKUP($B266&amp;$C266&amp;$D266,HFE!$A$3:$AJ$1048576,L$1,0)</f>
        <v>#REF!</v>
      </c>
      <c r="M266" s="2" t="e">
        <f t="shared" si="188"/>
        <v>#REF!</v>
      </c>
      <c r="N266" s="1">
        <f>VLOOKUP($B266&amp;$C266&amp;$D266,Staqo!$A$3:$AJ$1048576,N$1,0)</f>
        <v>5440</v>
      </c>
      <c r="O266" s="1">
        <f>VLOOKUP($B266&amp;$C266&amp;$D266,HFE!$A$3:$AJ$1048576,O$1,0)</f>
        <v>0</v>
      </c>
      <c r="P266" s="2">
        <f t="shared" si="189"/>
        <v>-5440</v>
      </c>
      <c r="Q266" s="1">
        <f>VLOOKUP($B266&amp;$C266&amp;$D266,Staqo!$A$3:$AJ$1048576,Q$1,0)</f>
        <v>5392.37</v>
      </c>
      <c r="R266" s="1">
        <f>VLOOKUP($B266&amp;$C266&amp;$D266,HFE!$A$3:$AJ$1048576,R$1,0)</f>
        <v>0</v>
      </c>
      <c r="S266" s="2">
        <f t="shared" si="190"/>
        <v>-5392.37</v>
      </c>
      <c r="T266" s="1">
        <f>VLOOKUP($B266&amp;$C266&amp;$D266,Staqo!$A$3:$AJ$1048576,T$1,0)</f>
        <v>0.775248</v>
      </c>
      <c r="U266" s="1" t="e">
        <f>VLOOKUP($B266&amp;$C266&amp;$D266,HFE!$A$3:$AJ$1048576,U$1,0)</f>
        <v>#REF!</v>
      </c>
      <c r="V266" s="2" t="e">
        <f t="shared" si="191"/>
        <v>#REF!</v>
      </c>
      <c r="W266" s="1">
        <f>VLOOKUP($B266&amp;$C266&amp;$D266,Staqo!$A$3:$AJ$1048576,W$1,0)</f>
        <v>0.76846</v>
      </c>
      <c r="X266" s="1" t="e">
        <f>VLOOKUP($B266&amp;$C266&amp;$D266,HFE!$A$3:$AJ$1048576,X$1,0)</f>
        <v>#REF!</v>
      </c>
      <c r="Y266" s="2" t="e">
        <f t="shared" si="192"/>
        <v>#REF!</v>
      </c>
      <c r="Z266" s="4">
        <f>VLOOKUP($B266&amp;$C266&amp;$D266,Staqo!$A$3:$AJ$1048576,Z$1,0)</f>
        <v>100</v>
      </c>
      <c r="AA266" s="4">
        <f>VLOOKUP($B266&amp;$C266&amp;$D266,HFE!$A$3:$AJ$1048576,AA$1,0)</f>
        <v>0</v>
      </c>
      <c r="AB266" s="5">
        <f t="shared" si="193"/>
        <v>-100</v>
      </c>
      <c r="AC266" s="1">
        <f>VLOOKUP($B266&amp;$C266&amp;$D266,Staqo!$A$3:$AJ$1048576,AC$1,0)</f>
        <v>100</v>
      </c>
      <c r="AD266" s="1">
        <f>VLOOKUP($B266&amp;$C266&amp;$D266,HFE!$A$3:$AJ$1048576,AD$1,0)*100</f>
        <v>100</v>
      </c>
      <c r="AE266" s="2">
        <f t="shared" si="194"/>
        <v>0</v>
      </c>
      <c r="AF266" s="1">
        <f>VLOOKUP($B266&amp;$C266&amp;$D266,Staqo!$A$3:$AJ$1048576,AF$1,0)</f>
        <v>100</v>
      </c>
      <c r="AG266" s="1">
        <f>VLOOKUP($B266&amp;$C266&amp;$D266,HFE!$A$3:$AJ$1048576,AG$1,0)*100</f>
        <v>100</v>
      </c>
      <c r="AH266" s="2">
        <f t="shared" si="195"/>
        <v>0</v>
      </c>
      <c r="AI266" s="1">
        <f>VLOOKUP($B266&amp;$C266&amp;$D266,Staqo!$A$3:$AJ$1048576,AI$1,0)</f>
        <v>0.224407</v>
      </c>
      <c r="AJ266" s="1" t="e">
        <f>VLOOKUP($B266&amp;$C266&amp;$D266,HFE!$A$3:$AJ$1048576,AJ$1,0)</f>
        <v>#REF!</v>
      </c>
      <c r="AK266" s="2" t="e">
        <f t="shared" si="196"/>
        <v>#REF!</v>
      </c>
      <c r="AL266" s="1">
        <f>VLOOKUP($B266&amp;$C266&amp;$D266,Staqo!$A$3:$AJ$1048576,AL$1,0)</f>
        <v>0.203751</v>
      </c>
      <c r="AM266" s="1" t="e">
        <f>VLOOKUP($B266&amp;$C266&amp;$D266,HFE!$A$3:$AJ$1048576,AM$1,0)</f>
        <v>#REF!</v>
      </c>
      <c r="AN266" s="2" t="e">
        <f t="shared" si="197"/>
        <v>#REF!</v>
      </c>
      <c r="AO266" s="1">
        <f>VLOOKUP($B266&amp;$C266&amp;$D266,Staqo!$A$3:$AJ$1048576,AO$1,0)</f>
        <v>0.222442</v>
      </c>
      <c r="AP266" s="1" t="e">
        <f>VLOOKUP($B266&amp;$C266&amp;$D266,HFE!$A$3:$AJ$1048576,AP$1,0)</f>
        <v>#REF!</v>
      </c>
      <c r="AQ266" s="2" t="e">
        <f t="shared" si="198"/>
        <v>#REF!</v>
      </c>
      <c r="AR266" s="1">
        <f>VLOOKUP($B266&amp;$C266&amp;$D266,Staqo!$A$3:$AJ$1048576,AR$1,0)</f>
        <v>0.201967</v>
      </c>
      <c r="AS266" s="1" t="e">
        <f>VLOOKUP($B266&amp;$C266&amp;$D266,HFE!$A$3:$AJ$1048576,AS$1,0)</f>
        <v>#REF!</v>
      </c>
      <c r="AT266" s="2" t="e">
        <f t="shared" si="199"/>
        <v>#REF!</v>
      </c>
      <c r="AU266" s="1">
        <f>VLOOKUP($B266&amp;$C266&amp;$D266,Staqo!$A$3:$AJ$1048576,AU$1,0)</f>
        <v>96.6434</v>
      </c>
      <c r="AV266" s="1">
        <f>VLOOKUP($B266&amp;$C266&amp;$D266,HFE!$A$3:$AJ$1048576,AV$1,0)</f>
        <v>0</v>
      </c>
      <c r="AW266" s="2">
        <f t="shared" si="200"/>
        <v>-96.6434</v>
      </c>
      <c r="AX266" s="4">
        <f>VLOOKUP($B266&amp;$C266&amp;$D266,Staqo!$A$3:$AJ$1048576,AX$1,0)</f>
        <v>12</v>
      </c>
      <c r="AY266" s="4">
        <f>VLOOKUP($B266&amp;$C266&amp;$D266,HFE!$A$3:$AJ$1048576,AY$1,0)</f>
        <v>12</v>
      </c>
      <c r="AZ266" s="5">
        <f t="shared" si="201"/>
        <v>0</v>
      </c>
      <c r="BA266" s="1">
        <f>VLOOKUP($B266&amp;$C266&amp;$D266,Staqo!$A$3:$AJ$1048576,BA$1,0)</f>
        <v>0</v>
      </c>
      <c r="BB266" s="1">
        <f>VLOOKUP($B266&amp;$C266&amp;$D266,HFE!$A$3:$AJ$1048576,BB$1,0)</f>
        <v>0</v>
      </c>
      <c r="BC266" s="2">
        <f t="shared" si="202"/>
        <v>0</v>
      </c>
      <c r="BD266" s="1">
        <f>VLOOKUP($B266&amp;$C266&amp;$D266,Staqo!$A$3:$AJ$1048576,BD$1,0)</f>
        <v>0</v>
      </c>
      <c r="BE266" s="1">
        <f>VLOOKUP($B266&amp;$C266&amp;$D266,HFE!$A$3:$AJ$1048576,BE$1,0)</f>
        <v>0</v>
      </c>
      <c r="BF266" s="2">
        <f t="shared" si="203"/>
        <v>0</v>
      </c>
      <c r="BG266" s="1">
        <f>VLOOKUP($B266&amp;$C266&amp;$D266,Staqo!$A$3:$AJ$1048576,BG$1,0)</f>
        <v>0</v>
      </c>
      <c r="BH266" s="1">
        <f>VLOOKUP($B266&amp;$C266&amp;$D266,HFE!$A$3:$AJ$1048576,BH$1,0)</f>
        <v>0</v>
      </c>
      <c r="BI266" s="2">
        <f t="shared" si="204"/>
        <v>0</v>
      </c>
      <c r="BJ266" s="1">
        <f>VLOOKUP($B266&amp;$C266&amp;$D266,Staqo!$A$3:$AJ$1048576,BJ$1,0)</f>
        <v>0</v>
      </c>
      <c r="BK266" s="1">
        <f>VLOOKUP($B266&amp;$C266&amp;$D266,HFE!$A$3:$AJ$1048576,BK$1,0)</f>
        <v>0</v>
      </c>
      <c r="BL266" s="2">
        <f t="shared" si="205"/>
        <v>0</v>
      </c>
      <c r="BM266" s="1">
        <f>VLOOKUP($B266&amp;$C266&amp;$D266,Staqo!$A$3:$AJ$1048576,BM$1,0)</f>
        <v>0</v>
      </c>
      <c r="BN266" s="1">
        <f>VLOOKUP($B266&amp;$C266&amp;$D266,HFE!$A$3:$AJ$1048576,BN$1,0)</f>
        <v>0</v>
      </c>
      <c r="BO266" s="2">
        <f t="shared" si="206"/>
        <v>0</v>
      </c>
      <c r="BP266" s="1">
        <f>VLOOKUP($B266&amp;$C266&amp;$D266,Staqo!$A$3:$AJ$1048576,BP$1,0)</f>
        <v>0</v>
      </c>
      <c r="BQ266" s="1">
        <f>VLOOKUP($B266&amp;$C266&amp;$D266,HFE!$A$3:$AJ$1048576,BQ$1,0)</f>
        <v>0</v>
      </c>
      <c r="BR266" s="2">
        <f t="shared" si="207"/>
        <v>0</v>
      </c>
      <c r="BS266" s="1">
        <f>VLOOKUP($B266&amp;$C266&amp;$D266,Staqo!$A$3:$AJ$1048576,BS$1,0)</f>
        <v>0</v>
      </c>
      <c r="BT266" s="1">
        <f>VLOOKUP($B266&amp;$C266&amp;$D266,HFE!$A$3:$AJ$1048576,BT$1,0)</f>
        <v>0</v>
      </c>
      <c r="BU266" s="2">
        <f t="shared" si="208"/>
        <v>0</v>
      </c>
      <c r="BV266" s="1">
        <f>VLOOKUP($B266&amp;$C266&amp;$D266,Staqo!$A$3:$AJ$1048576,BV$1,0)</f>
        <v>0</v>
      </c>
      <c r="BW266" s="1">
        <f>VLOOKUP($B266&amp;$C266&amp;$D266,HFE!$A$3:$AJ$1048576,BW$1,0)</f>
        <v>0</v>
      </c>
      <c r="BX266" s="2">
        <f t="shared" si="209"/>
        <v>0</v>
      </c>
      <c r="BY266" s="1">
        <f>VLOOKUP($B266&amp;$C266&amp;$D266,Staqo!$A$3:$AJ$1048576,BY$1,0)</f>
        <v>0</v>
      </c>
      <c r="BZ266" s="1">
        <f>VLOOKUP($B266&amp;$C266&amp;$D266,HFE!$A$3:$AJ$1048576,BZ$1,0)</f>
        <v>0</v>
      </c>
      <c r="CA266" s="2">
        <f t="shared" si="210"/>
        <v>0</v>
      </c>
      <c r="CB266" s="1">
        <f>VLOOKUP($B266&amp;$C266&amp;$D266,Staqo!$A$3:$AJ$1048576,CB$1,0)</f>
        <v>0</v>
      </c>
      <c r="CC266" s="1">
        <f>VLOOKUP($B266&amp;$C266&amp;$D266,HFE!$A$3:$AJ$1048576,CC$1,0)</f>
        <v>0</v>
      </c>
      <c r="CD266" s="2">
        <f t="shared" si="211"/>
        <v>0</v>
      </c>
      <c r="CE266" s="1">
        <f>VLOOKUP($B266&amp;$C266&amp;$D266,Staqo!$A$3:$AJ$1048576,CE$1,0)</f>
        <v>0</v>
      </c>
      <c r="CF266" s="1">
        <f>VLOOKUP($B266&amp;$C266&amp;$D266,HFE!$A$3:$AJ$1048576,CF$1,0)</f>
        <v>0</v>
      </c>
      <c r="CG266" s="2">
        <f t="shared" si="212"/>
        <v>0</v>
      </c>
      <c r="CH266" s="1">
        <f>VLOOKUP($B266&amp;$C266&amp;$D266,Staqo!$A$3:$AJ$1048576,CH$1,0)</f>
        <v>0</v>
      </c>
      <c r="CI266" s="1">
        <f>VLOOKUP($B266&amp;$C266&amp;$D266,HFE!$A$3:$AJ$1048576,CI$1,0)</f>
        <v>0</v>
      </c>
      <c r="CJ266" s="2">
        <f t="shared" si="213"/>
        <v>0</v>
      </c>
      <c r="CK266" s="1">
        <f>VLOOKUP($B266&amp;$C266&amp;$D266,Staqo!$A$3:$AJ$1048576,CK$1,0)</f>
        <v>0</v>
      </c>
      <c r="CL266" s="1">
        <f>VLOOKUP($B266&amp;$C266&amp;$D266,HFE!$A$3:$AJ$1048576,CL$1,0)</f>
        <v>0</v>
      </c>
      <c r="CM266" s="2">
        <f t="shared" si="214"/>
        <v>0</v>
      </c>
      <c r="CN266" s="1">
        <f>VLOOKUP($B266&amp;$C266&amp;$D266,Staqo!$A$3:$AJ$1048576,CN$1,0)</f>
        <v>0</v>
      </c>
      <c r="CO266" s="1">
        <f>VLOOKUP($B266&amp;$C266&amp;$D266,HFE!$A$3:$AJ$1048576,CO$1,0)</f>
        <v>0</v>
      </c>
      <c r="CP266" s="2">
        <f t="shared" si="215"/>
        <v>0</v>
      </c>
      <c r="CQ266" s="1">
        <f>VLOOKUP($B266&amp;$C266&amp;$D266,Staqo!$A$3:$AJ$1048576,CQ$1,0)</f>
        <v>0</v>
      </c>
      <c r="CR266" s="1">
        <f>VLOOKUP($B266&amp;$C266&amp;$D266,HFE!$A$3:$AJ$1048576,CR$1,0)</f>
        <v>0</v>
      </c>
      <c r="CS266" s="2">
        <f t="shared" si="216"/>
        <v>0</v>
      </c>
      <c r="CT266" s="1"/>
      <c r="CU266" s="1"/>
      <c r="CV266" s="2"/>
    </row>
    <row r="267" hidden="1" spans="1:100">
      <c r="A267" s="1" t="s">
        <v>95</v>
      </c>
      <c r="B267" s="1" t="s">
        <v>96</v>
      </c>
      <c r="C267" s="3">
        <v>44567</v>
      </c>
      <c r="D267" s="1" t="s">
        <v>30</v>
      </c>
      <c r="E267" s="1">
        <f>VLOOKUP($B267&amp;$C267&amp;$D267,Staqo!$A$3:$AJ$1048576,E$1,0)</f>
        <v>5.42881</v>
      </c>
      <c r="F267" s="1" t="e">
        <f>VLOOKUP($B267&amp;$C267&amp;$D267,HFE!$A$3:$AJ$1048576,F$1,0)</f>
        <v>#REF!</v>
      </c>
      <c r="G267" s="2" t="e">
        <f t="shared" si="186"/>
        <v>#REF!</v>
      </c>
      <c r="H267" s="1">
        <f>VLOOKUP($B267&amp;$C267&amp;$D267,Staqo!$A$3:$AJ$1048576,H$1,0)</f>
        <v>6.30768</v>
      </c>
      <c r="I267" s="1" t="e">
        <f>VLOOKUP($B267&amp;$C267&amp;$D267,HFE!$A$3:$AJ$1048576,I$1,0)</f>
        <v>#REF!</v>
      </c>
      <c r="J267" s="2" t="e">
        <f t="shared" si="187"/>
        <v>#REF!</v>
      </c>
      <c r="K267" s="1">
        <f>VLOOKUP($B267&amp;$C267&amp;$D267,Staqo!$A$3:$AJ$1048576,K$1,0)</f>
        <v>6951.57</v>
      </c>
      <c r="L267" s="1" t="e">
        <f>VLOOKUP($B267&amp;$C267&amp;$D267,HFE!$A$3:$AJ$1048576,L$1,0)</f>
        <v>#REF!</v>
      </c>
      <c r="M267" s="2" t="e">
        <f t="shared" si="188"/>
        <v>#REF!</v>
      </c>
      <c r="N267" s="1">
        <f>VLOOKUP($B267&amp;$C267&amp;$D267,Staqo!$A$3:$AJ$1048576,N$1,0)</f>
        <v>5150</v>
      </c>
      <c r="O267" s="1">
        <f>VLOOKUP($B267&amp;$C267&amp;$D267,HFE!$A$3:$AJ$1048576,O$1,0)</f>
        <v>0</v>
      </c>
      <c r="P267" s="2">
        <f t="shared" si="189"/>
        <v>-5150</v>
      </c>
      <c r="Q267" s="1">
        <f>VLOOKUP($B267&amp;$C267&amp;$D267,Staqo!$A$3:$AJ$1048576,Q$1,0)</f>
        <v>5104.9</v>
      </c>
      <c r="R267" s="1">
        <f>VLOOKUP($B267&amp;$C267&amp;$D267,HFE!$A$3:$AJ$1048576,R$1,0)</f>
        <v>0</v>
      </c>
      <c r="S267" s="2">
        <f t="shared" si="190"/>
        <v>-5104.9</v>
      </c>
      <c r="T267" s="1">
        <f>VLOOKUP($B267&amp;$C267&amp;$D267,Staqo!$A$3:$AJ$1048576,T$1,0)</f>
        <v>0.74084</v>
      </c>
      <c r="U267" s="1" t="e">
        <f>VLOOKUP($B267&amp;$C267&amp;$D267,HFE!$A$3:$AJ$1048576,U$1,0)</f>
        <v>#REF!</v>
      </c>
      <c r="V267" s="2" t="e">
        <f t="shared" si="191"/>
        <v>#REF!</v>
      </c>
      <c r="W267" s="1">
        <f>VLOOKUP($B267&amp;$C267&amp;$D267,Staqo!$A$3:$AJ$1048576,W$1,0)</f>
        <v>0.734353</v>
      </c>
      <c r="X267" s="1" t="e">
        <f>VLOOKUP($B267&amp;$C267&amp;$D267,HFE!$A$3:$AJ$1048576,X$1,0)</f>
        <v>#REF!</v>
      </c>
      <c r="Y267" s="2" t="e">
        <f t="shared" si="192"/>
        <v>#REF!</v>
      </c>
      <c r="Z267" s="4">
        <f>VLOOKUP($B267&amp;$C267&amp;$D267,Staqo!$A$3:$AJ$1048576,Z$1,0)</f>
        <v>100</v>
      </c>
      <c r="AA267" s="4">
        <f>VLOOKUP($B267&amp;$C267&amp;$D267,HFE!$A$3:$AJ$1048576,AA$1,0)</f>
        <v>0</v>
      </c>
      <c r="AB267" s="5">
        <f t="shared" si="193"/>
        <v>-100</v>
      </c>
      <c r="AC267" s="1">
        <f>VLOOKUP($B267&amp;$C267&amp;$D267,Staqo!$A$3:$AJ$1048576,AC$1,0)</f>
        <v>100</v>
      </c>
      <c r="AD267" s="1">
        <f>VLOOKUP($B267&amp;$C267&amp;$D267,HFE!$A$3:$AJ$1048576,AD$1,0)*100</f>
        <v>100</v>
      </c>
      <c r="AE267" s="2">
        <f t="shared" si="194"/>
        <v>0</v>
      </c>
      <c r="AF267" s="1">
        <f>VLOOKUP($B267&amp;$C267&amp;$D267,Staqo!$A$3:$AJ$1048576,AF$1,0)</f>
        <v>100</v>
      </c>
      <c r="AG267" s="1">
        <f>VLOOKUP($B267&amp;$C267&amp;$D267,HFE!$A$3:$AJ$1048576,AG$1,0)*100</f>
        <v>100</v>
      </c>
      <c r="AH267" s="2">
        <f t="shared" si="195"/>
        <v>0</v>
      </c>
      <c r="AI267" s="1">
        <f>VLOOKUP($B267&amp;$C267&amp;$D267,Staqo!$A$3:$AJ$1048576,AI$1,0)</f>
        <v>0.214179</v>
      </c>
      <c r="AJ267" s="1" t="e">
        <f>VLOOKUP($B267&amp;$C267&amp;$D267,HFE!$A$3:$AJ$1048576,AJ$1,0)</f>
        <v>#REF!</v>
      </c>
      <c r="AK267" s="2" t="e">
        <f t="shared" si="196"/>
        <v>#REF!</v>
      </c>
      <c r="AL267" s="1">
        <f>VLOOKUP($B267&amp;$C267&amp;$D267,Staqo!$A$3:$AJ$1048576,AL$1,0)</f>
        <v>0.194708</v>
      </c>
      <c r="AM267" s="1" t="e">
        <f>VLOOKUP($B267&amp;$C267&amp;$D267,HFE!$A$3:$AJ$1048576,AM$1,0)</f>
        <v>#REF!</v>
      </c>
      <c r="AN267" s="2" t="e">
        <f t="shared" si="197"/>
        <v>#REF!</v>
      </c>
      <c r="AO267" s="1">
        <f>VLOOKUP($B267&amp;$C267&amp;$D267,Staqo!$A$3:$AJ$1048576,AO$1,0)</f>
        <v>0.212303</v>
      </c>
      <c r="AP267" s="1" t="e">
        <f>VLOOKUP($B267&amp;$C267&amp;$D267,HFE!$A$3:$AJ$1048576,AP$1,0)</f>
        <v>#REF!</v>
      </c>
      <c r="AQ267" s="2" t="e">
        <f t="shared" si="198"/>
        <v>#REF!</v>
      </c>
      <c r="AR267" s="1">
        <f>VLOOKUP($B267&amp;$C267&amp;$D267,Staqo!$A$3:$AJ$1048576,AR$1,0)</f>
        <v>0.193003</v>
      </c>
      <c r="AS267" s="1" t="e">
        <f>VLOOKUP($B267&amp;$C267&amp;$D267,HFE!$A$3:$AJ$1048576,AS$1,0)</f>
        <v>#REF!</v>
      </c>
      <c r="AT267" s="2" t="e">
        <f t="shared" si="199"/>
        <v>#REF!</v>
      </c>
      <c r="AU267" s="1">
        <f>VLOOKUP($B267&amp;$C267&amp;$D267,Staqo!$A$3:$AJ$1048576,AU$1,0)</f>
        <v>95.8149</v>
      </c>
      <c r="AV267" s="1">
        <f>VLOOKUP($B267&amp;$C267&amp;$D267,HFE!$A$3:$AJ$1048576,AV$1,0)</f>
        <v>0</v>
      </c>
      <c r="AW267" s="2">
        <f t="shared" si="200"/>
        <v>-95.8149</v>
      </c>
      <c r="AX267" s="4">
        <f>VLOOKUP($B267&amp;$C267&amp;$D267,Staqo!$A$3:$AJ$1048576,AX$1,0)</f>
        <v>12</v>
      </c>
      <c r="AY267" s="4">
        <f>VLOOKUP($B267&amp;$C267&amp;$D267,HFE!$A$3:$AJ$1048576,AY$1,0)</f>
        <v>12</v>
      </c>
      <c r="AZ267" s="5">
        <f t="shared" si="201"/>
        <v>0</v>
      </c>
      <c r="BA267" s="1">
        <f>VLOOKUP($B267&amp;$C267&amp;$D267,Staqo!$A$3:$AJ$1048576,BA$1,0)</f>
        <v>0</v>
      </c>
      <c r="BB267" s="1">
        <f>VLOOKUP($B267&amp;$C267&amp;$D267,HFE!$A$3:$AJ$1048576,BB$1,0)</f>
        <v>0</v>
      </c>
      <c r="BC267" s="2">
        <f t="shared" si="202"/>
        <v>0</v>
      </c>
      <c r="BD267" s="1">
        <f>VLOOKUP($B267&amp;$C267&amp;$D267,Staqo!$A$3:$AJ$1048576,BD$1,0)</f>
        <v>0</v>
      </c>
      <c r="BE267" s="1">
        <f>VLOOKUP($B267&amp;$C267&amp;$D267,HFE!$A$3:$AJ$1048576,BE$1,0)</f>
        <v>0</v>
      </c>
      <c r="BF267" s="2">
        <f t="shared" si="203"/>
        <v>0</v>
      </c>
      <c r="BG267" s="1">
        <f>VLOOKUP($B267&amp;$C267&amp;$D267,Staqo!$A$3:$AJ$1048576,BG$1,0)</f>
        <v>0</v>
      </c>
      <c r="BH267" s="1">
        <f>VLOOKUP($B267&amp;$C267&amp;$D267,HFE!$A$3:$AJ$1048576,BH$1,0)</f>
        <v>0</v>
      </c>
      <c r="BI267" s="2">
        <f t="shared" si="204"/>
        <v>0</v>
      </c>
      <c r="BJ267" s="1">
        <f>VLOOKUP($B267&amp;$C267&amp;$D267,Staqo!$A$3:$AJ$1048576,BJ$1,0)</f>
        <v>0</v>
      </c>
      <c r="BK267" s="1">
        <f>VLOOKUP($B267&amp;$C267&amp;$D267,HFE!$A$3:$AJ$1048576,BK$1,0)</f>
        <v>0</v>
      </c>
      <c r="BL267" s="2">
        <f t="shared" si="205"/>
        <v>0</v>
      </c>
      <c r="BM267" s="1">
        <f>VLOOKUP($B267&amp;$C267&amp;$D267,Staqo!$A$3:$AJ$1048576,BM$1,0)</f>
        <v>0</v>
      </c>
      <c r="BN267" s="1">
        <f>VLOOKUP($B267&amp;$C267&amp;$D267,HFE!$A$3:$AJ$1048576,BN$1,0)</f>
        <v>0</v>
      </c>
      <c r="BO267" s="2">
        <f t="shared" si="206"/>
        <v>0</v>
      </c>
      <c r="BP267" s="1">
        <f>VLOOKUP($B267&amp;$C267&amp;$D267,Staqo!$A$3:$AJ$1048576,BP$1,0)</f>
        <v>0</v>
      </c>
      <c r="BQ267" s="1">
        <f>VLOOKUP($B267&amp;$C267&amp;$D267,HFE!$A$3:$AJ$1048576,BQ$1,0)</f>
        <v>0</v>
      </c>
      <c r="BR267" s="2">
        <f t="shared" si="207"/>
        <v>0</v>
      </c>
      <c r="BS267" s="1">
        <f>VLOOKUP($B267&amp;$C267&amp;$D267,Staqo!$A$3:$AJ$1048576,BS$1,0)</f>
        <v>0</v>
      </c>
      <c r="BT267" s="1">
        <f>VLOOKUP($B267&amp;$C267&amp;$D267,HFE!$A$3:$AJ$1048576,BT$1,0)</f>
        <v>0</v>
      </c>
      <c r="BU267" s="2">
        <f t="shared" si="208"/>
        <v>0</v>
      </c>
      <c r="BV267" s="1">
        <f>VLOOKUP($B267&amp;$C267&amp;$D267,Staqo!$A$3:$AJ$1048576,BV$1,0)</f>
        <v>0</v>
      </c>
      <c r="BW267" s="1">
        <f>VLOOKUP($B267&amp;$C267&amp;$D267,HFE!$A$3:$AJ$1048576,BW$1,0)</f>
        <v>0</v>
      </c>
      <c r="BX267" s="2">
        <f t="shared" si="209"/>
        <v>0</v>
      </c>
      <c r="BY267" s="1">
        <f>VLOOKUP($B267&amp;$C267&amp;$D267,Staqo!$A$3:$AJ$1048576,BY$1,0)</f>
        <v>0</v>
      </c>
      <c r="BZ267" s="1">
        <f>VLOOKUP($B267&amp;$C267&amp;$D267,HFE!$A$3:$AJ$1048576,BZ$1,0)</f>
        <v>0</v>
      </c>
      <c r="CA267" s="2">
        <f t="shared" si="210"/>
        <v>0</v>
      </c>
      <c r="CB267" s="1">
        <f>VLOOKUP($B267&amp;$C267&amp;$D267,Staqo!$A$3:$AJ$1048576,CB$1,0)</f>
        <v>0</v>
      </c>
      <c r="CC267" s="1">
        <f>VLOOKUP($B267&amp;$C267&amp;$D267,HFE!$A$3:$AJ$1048576,CC$1,0)</f>
        <v>0</v>
      </c>
      <c r="CD267" s="2">
        <f t="shared" si="211"/>
        <v>0</v>
      </c>
      <c r="CE267" s="1">
        <f>VLOOKUP($B267&amp;$C267&amp;$D267,Staqo!$A$3:$AJ$1048576,CE$1,0)</f>
        <v>0</v>
      </c>
      <c r="CF267" s="1">
        <f>VLOOKUP($B267&amp;$C267&amp;$D267,HFE!$A$3:$AJ$1048576,CF$1,0)</f>
        <v>0</v>
      </c>
      <c r="CG267" s="2">
        <f t="shared" si="212"/>
        <v>0</v>
      </c>
      <c r="CH267" s="1">
        <f>VLOOKUP($B267&amp;$C267&amp;$D267,Staqo!$A$3:$AJ$1048576,CH$1,0)</f>
        <v>0</v>
      </c>
      <c r="CI267" s="1">
        <f>VLOOKUP($B267&amp;$C267&amp;$D267,HFE!$A$3:$AJ$1048576,CI$1,0)</f>
        <v>0</v>
      </c>
      <c r="CJ267" s="2">
        <f t="shared" si="213"/>
        <v>0</v>
      </c>
      <c r="CK267" s="1">
        <f>VLOOKUP($B267&amp;$C267&amp;$D267,Staqo!$A$3:$AJ$1048576,CK$1,0)</f>
        <v>0</v>
      </c>
      <c r="CL267" s="1">
        <f>VLOOKUP($B267&amp;$C267&amp;$D267,HFE!$A$3:$AJ$1048576,CL$1,0)</f>
        <v>0</v>
      </c>
      <c r="CM267" s="2">
        <f t="shared" si="214"/>
        <v>0</v>
      </c>
      <c r="CN267" s="1">
        <f>VLOOKUP($B267&amp;$C267&amp;$D267,Staqo!$A$3:$AJ$1048576,CN$1,0)</f>
        <v>0</v>
      </c>
      <c r="CO267" s="1">
        <f>VLOOKUP($B267&amp;$C267&amp;$D267,HFE!$A$3:$AJ$1048576,CO$1,0)</f>
        <v>0</v>
      </c>
      <c r="CP267" s="2">
        <f t="shared" si="215"/>
        <v>0</v>
      </c>
      <c r="CQ267" s="1">
        <f>VLOOKUP($B267&amp;$C267&amp;$D267,Staqo!$A$3:$AJ$1048576,CQ$1,0)</f>
        <v>0</v>
      </c>
      <c r="CR267" s="1">
        <f>VLOOKUP($B267&amp;$C267&amp;$D267,HFE!$A$3:$AJ$1048576,CR$1,0)</f>
        <v>0</v>
      </c>
      <c r="CS267" s="2">
        <f t="shared" si="216"/>
        <v>0</v>
      </c>
      <c r="CT267" s="1"/>
      <c r="CU267" s="1"/>
      <c r="CV267" s="2"/>
    </row>
    <row r="268" hidden="1" spans="1:100">
      <c r="A268" s="1" t="s">
        <v>95</v>
      </c>
      <c r="B268" s="1" t="s">
        <v>96</v>
      </c>
      <c r="C268" s="3">
        <v>44567</v>
      </c>
      <c r="D268" s="1" t="s">
        <v>97</v>
      </c>
      <c r="E268" s="1">
        <f>VLOOKUP($B268&amp;$C268&amp;$D268,Staqo!$A$3:$AJ$1048576,E$1,0)</f>
        <v>5.42881</v>
      </c>
      <c r="F268" s="1" t="e">
        <f>VLOOKUP($B268&amp;$C268&amp;$D268,HFE!$A$3:$AJ$1048576,F$1,0)</f>
        <v>#REF!</v>
      </c>
      <c r="G268" s="2" t="e">
        <f t="shared" si="186"/>
        <v>#REF!</v>
      </c>
      <c r="H268" s="1">
        <f>VLOOKUP($B268&amp;$C268&amp;$D268,Staqo!$A$3:$AJ$1048576,H$1,0)</f>
        <v>6.30768</v>
      </c>
      <c r="I268" s="1" t="e">
        <f>VLOOKUP($B268&amp;$C268&amp;$D268,HFE!$A$3:$AJ$1048576,I$1,0)</f>
        <v>#REF!</v>
      </c>
      <c r="J268" s="2" t="e">
        <f t="shared" si="187"/>
        <v>#REF!</v>
      </c>
      <c r="K268" s="1">
        <f>VLOOKUP($B268&amp;$C268&amp;$D268,Staqo!$A$3:$AJ$1048576,K$1,0)</f>
        <v>6951.57</v>
      </c>
      <c r="L268" s="1" t="e">
        <f>VLOOKUP($B268&amp;$C268&amp;$D268,HFE!$A$3:$AJ$1048576,L$1,0)</f>
        <v>#REF!</v>
      </c>
      <c r="M268" s="2" t="e">
        <f t="shared" si="188"/>
        <v>#REF!</v>
      </c>
      <c r="N268" s="1">
        <f>VLOOKUP($B268&amp;$C268&amp;$D268,Staqo!$A$3:$AJ$1048576,N$1,0)</f>
        <v>5280</v>
      </c>
      <c r="O268" s="1">
        <f>VLOOKUP($B268&amp;$C268&amp;$D268,HFE!$A$3:$AJ$1048576,O$1,0)</f>
        <v>0</v>
      </c>
      <c r="P268" s="2">
        <f t="shared" si="189"/>
        <v>-5280</v>
      </c>
      <c r="Q268" s="1">
        <f>VLOOKUP($B268&amp;$C268&amp;$D268,Staqo!$A$3:$AJ$1048576,Q$1,0)</f>
        <v>5233.77</v>
      </c>
      <c r="R268" s="1">
        <f>VLOOKUP($B268&amp;$C268&amp;$D268,HFE!$A$3:$AJ$1048576,R$1,0)</f>
        <v>0</v>
      </c>
      <c r="S268" s="2">
        <f t="shared" si="190"/>
        <v>-5233.77</v>
      </c>
      <c r="T268" s="1">
        <f>VLOOKUP($B268&amp;$C268&amp;$D268,Staqo!$A$3:$AJ$1048576,T$1,0)</f>
        <v>0.759541</v>
      </c>
      <c r="U268" s="1" t="e">
        <f>VLOOKUP($B268&amp;$C268&amp;$D268,HFE!$A$3:$AJ$1048576,U$1,0)</f>
        <v>#REF!</v>
      </c>
      <c r="V268" s="2" t="e">
        <f t="shared" si="191"/>
        <v>#REF!</v>
      </c>
      <c r="W268" s="1">
        <f>VLOOKUP($B268&amp;$C268&amp;$D268,Staqo!$A$3:$AJ$1048576,W$1,0)</f>
        <v>0.75289</v>
      </c>
      <c r="X268" s="1" t="e">
        <f>VLOOKUP($B268&amp;$C268&amp;$D268,HFE!$A$3:$AJ$1048576,X$1,0)</f>
        <v>#REF!</v>
      </c>
      <c r="Y268" s="2" t="e">
        <f t="shared" si="192"/>
        <v>#REF!</v>
      </c>
      <c r="Z268" s="4">
        <f>VLOOKUP($B268&amp;$C268&amp;$D268,Staqo!$A$3:$AJ$1048576,Z$1,0)</f>
        <v>100</v>
      </c>
      <c r="AA268" s="4">
        <f>VLOOKUP($B268&amp;$C268&amp;$D268,HFE!$A$3:$AJ$1048576,AA$1,0)</f>
        <v>0</v>
      </c>
      <c r="AB268" s="5">
        <f t="shared" si="193"/>
        <v>-100</v>
      </c>
      <c r="AC268" s="1">
        <f>VLOOKUP($B268&amp;$C268&amp;$D268,Staqo!$A$3:$AJ$1048576,AC$1,0)</f>
        <v>100</v>
      </c>
      <c r="AD268" s="1">
        <f>VLOOKUP($B268&amp;$C268&amp;$D268,HFE!$A$3:$AJ$1048576,AD$1,0)*100</f>
        <v>100</v>
      </c>
      <c r="AE268" s="2">
        <f t="shared" si="194"/>
        <v>0</v>
      </c>
      <c r="AF268" s="1">
        <f>VLOOKUP($B268&amp;$C268&amp;$D268,Staqo!$A$3:$AJ$1048576,AF$1,0)</f>
        <v>100</v>
      </c>
      <c r="AG268" s="1">
        <f>VLOOKUP($B268&amp;$C268&amp;$D268,HFE!$A$3:$AJ$1048576,AG$1,0)*100</f>
        <v>100</v>
      </c>
      <c r="AH268" s="2">
        <f t="shared" si="195"/>
        <v>0</v>
      </c>
      <c r="AI268" s="1">
        <f>VLOOKUP($B268&amp;$C268&amp;$D268,Staqo!$A$3:$AJ$1048576,AI$1,0)</f>
        <v>0.219585</v>
      </c>
      <c r="AJ268" s="1" t="e">
        <f>VLOOKUP($B268&amp;$C268&amp;$D268,HFE!$A$3:$AJ$1048576,AJ$1,0)</f>
        <v>#REF!</v>
      </c>
      <c r="AK268" s="2" t="e">
        <f t="shared" si="196"/>
        <v>#REF!</v>
      </c>
      <c r="AL268" s="1">
        <f>VLOOKUP($B268&amp;$C268&amp;$D268,Staqo!$A$3:$AJ$1048576,AL$1,0)</f>
        <v>0.199623</v>
      </c>
      <c r="AM268" s="1" t="e">
        <f>VLOOKUP($B268&amp;$C268&amp;$D268,HFE!$A$3:$AJ$1048576,AM$1,0)</f>
        <v>#REF!</v>
      </c>
      <c r="AN268" s="2" t="e">
        <f t="shared" si="197"/>
        <v>#REF!</v>
      </c>
      <c r="AO268" s="1">
        <f>VLOOKUP($B268&amp;$C268&amp;$D268,Staqo!$A$3:$AJ$1048576,AO$1,0)</f>
        <v>0.217662</v>
      </c>
      <c r="AP268" s="1" t="e">
        <f>VLOOKUP($B268&amp;$C268&amp;$D268,HFE!$A$3:$AJ$1048576,AP$1,0)</f>
        <v>#REF!</v>
      </c>
      <c r="AQ268" s="2" t="e">
        <f t="shared" si="198"/>
        <v>#REF!</v>
      </c>
      <c r="AR268" s="1">
        <f>VLOOKUP($B268&amp;$C268&amp;$D268,Staqo!$A$3:$AJ$1048576,AR$1,0)</f>
        <v>0.197875</v>
      </c>
      <c r="AS268" s="1" t="e">
        <f>VLOOKUP($B268&amp;$C268&amp;$D268,HFE!$A$3:$AJ$1048576,AS$1,0)</f>
        <v>#REF!</v>
      </c>
      <c r="AT268" s="2" t="e">
        <f t="shared" si="199"/>
        <v>#REF!</v>
      </c>
      <c r="AU268" s="1">
        <f>VLOOKUP($B268&amp;$C268&amp;$D268,Staqo!$A$3:$AJ$1048576,AU$1,0)</f>
        <v>97.2983</v>
      </c>
      <c r="AV268" s="1">
        <f>VLOOKUP($B268&amp;$C268&amp;$D268,HFE!$A$3:$AJ$1048576,AV$1,0)</f>
        <v>0</v>
      </c>
      <c r="AW268" s="2">
        <f t="shared" si="200"/>
        <v>-97.2983</v>
      </c>
      <c r="AX268" s="4">
        <f>VLOOKUP($B268&amp;$C268&amp;$D268,Staqo!$A$3:$AJ$1048576,AX$1,0)</f>
        <v>12</v>
      </c>
      <c r="AY268" s="4">
        <f>VLOOKUP($B268&amp;$C268&amp;$D268,HFE!$A$3:$AJ$1048576,AY$1,0)</f>
        <v>12</v>
      </c>
      <c r="AZ268" s="5">
        <f t="shared" si="201"/>
        <v>0</v>
      </c>
      <c r="BA268" s="1">
        <f>VLOOKUP($B268&amp;$C268&amp;$D268,Staqo!$A$3:$AJ$1048576,BA$1,0)</f>
        <v>0</v>
      </c>
      <c r="BB268" s="1">
        <f>VLOOKUP($B268&amp;$C268&amp;$D268,HFE!$A$3:$AJ$1048576,BB$1,0)</f>
        <v>0</v>
      </c>
      <c r="BC268" s="2">
        <f t="shared" si="202"/>
        <v>0</v>
      </c>
      <c r="BD268" s="1">
        <f>VLOOKUP($B268&amp;$C268&amp;$D268,Staqo!$A$3:$AJ$1048576,BD$1,0)</f>
        <v>0</v>
      </c>
      <c r="BE268" s="1">
        <f>VLOOKUP($B268&amp;$C268&amp;$D268,HFE!$A$3:$AJ$1048576,BE$1,0)</f>
        <v>0</v>
      </c>
      <c r="BF268" s="2">
        <f t="shared" si="203"/>
        <v>0</v>
      </c>
      <c r="BG268" s="1">
        <f>VLOOKUP($B268&amp;$C268&amp;$D268,Staqo!$A$3:$AJ$1048576,BG$1,0)</f>
        <v>0</v>
      </c>
      <c r="BH268" s="1">
        <f>VLOOKUP($B268&amp;$C268&amp;$D268,HFE!$A$3:$AJ$1048576,BH$1,0)</f>
        <v>0</v>
      </c>
      <c r="BI268" s="2">
        <f t="shared" si="204"/>
        <v>0</v>
      </c>
      <c r="BJ268" s="1">
        <f>VLOOKUP($B268&amp;$C268&amp;$D268,Staqo!$A$3:$AJ$1048576,BJ$1,0)</f>
        <v>0</v>
      </c>
      <c r="BK268" s="1">
        <f>VLOOKUP($B268&amp;$C268&amp;$D268,HFE!$A$3:$AJ$1048576,BK$1,0)</f>
        <v>0</v>
      </c>
      <c r="BL268" s="2">
        <f t="shared" si="205"/>
        <v>0</v>
      </c>
      <c r="BM268" s="1">
        <f>VLOOKUP($B268&amp;$C268&amp;$D268,Staqo!$A$3:$AJ$1048576,BM$1,0)</f>
        <v>0</v>
      </c>
      <c r="BN268" s="1">
        <f>VLOOKUP($B268&amp;$C268&amp;$D268,HFE!$A$3:$AJ$1048576,BN$1,0)</f>
        <v>0</v>
      </c>
      <c r="BO268" s="2">
        <f t="shared" si="206"/>
        <v>0</v>
      </c>
      <c r="BP268" s="1">
        <f>VLOOKUP($B268&amp;$C268&amp;$D268,Staqo!$A$3:$AJ$1048576,BP$1,0)</f>
        <v>0</v>
      </c>
      <c r="BQ268" s="1">
        <f>VLOOKUP($B268&amp;$C268&amp;$D268,HFE!$A$3:$AJ$1048576,BQ$1,0)</f>
        <v>0</v>
      </c>
      <c r="BR268" s="2">
        <f t="shared" si="207"/>
        <v>0</v>
      </c>
      <c r="BS268" s="1">
        <f>VLOOKUP($B268&amp;$C268&amp;$D268,Staqo!$A$3:$AJ$1048576,BS$1,0)</f>
        <v>0</v>
      </c>
      <c r="BT268" s="1">
        <f>VLOOKUP($B268&amp;$C268&amp;$D268,HFE!$A$3:$AJ$1048576,BT$1,0)</f>
        <v>0</v>
      </c>
      <c r="BU268" s="2">
        <f t="shared" si="208"/>
        <v>0</v>
      </c>
      <c r="BV268" s="1">
        <f>VLOOKUP($B268&amp;$C268&amp;$D268,Staqo!$A$3:$AJ$1048576,BV$1,0)</f>
        <v>0</v>
      </c>
      <c r="BW268" s="1">
        <f>VLOOKUP($B268&amp;$C268&amp;$D268,HFE!$A$3:$AJ$1048576,BW$1,0)</f>
        <v>0</v>
      </c>
      <c r="BX268" s="2">
        <f t="shared" si="209"/>
        <v>0</v>
      </c>
      <c r="BY268" s="1">
        <f>VLOOKUP($B268&amp;$C268&amp;$D268,Staqo!$A$3:$AJ$1048576,BY$1,0)</f>
        <v>0</v>
      </c>
      <c r="BZ268" s="1">
        <f>VLOOKUP($B268&amp;$C268&amp;$D268,HFE!$A$3:$AJ$1048576,BZ$1,0)</f>
        <v>0</v>
      </c>
      <c r="CA268" s="2">
        <f t="shared" si="210"/>
        <v>0</v>
      </c>
      <c r="CB268" s="1">
        <f>VLOOKUP($B268&amp;$C268&amp;$D268,Staqo!$A$3:$AJ$1048576,CB$1,0)</f>
        <v>0</v>
      </c>
      <c r="CC268" s="1">
        <f>VLOOKUP($B268&amp;$C268&amp;$D268,HFE!$A$3:$AJ$1048576,CC$1,0)</f>
        <v>0</v>
      </c>
      <c r="CD268" s="2">
        <f t="shared" si="211"/>
        <v>0</v>
      </c>
      <c r="CE268" s="1">
        <f>VLOOKUP($B268&amp;$C268&amp;$D268,Staqo!$A$3:$AJ$1048576,CE$1,0)</f>
        <v>0</v>
      </c>
      <c r="CF268" s="1">
        <f>VLOOKUP($B268&amp;$C268&amp;$D268,HFE!$A$3:$AJ$1048576,CF$1,0)</f>
        <v>0</v>
      </c>
      <c r="CG268" s="2">
        <f t="shared" si="212"/>
        <v>0</v>
      </c>
      <c r="CH268" s="1">
        <f>VLOOKUP($B268&amp;$C268&amp;$D268,Staqo!$A$3:$AJ$1048576,CH$1,0)</f>
        <v>0</v>
      </c>
      <c r="CI268" s="1">
        <f>VLOOKUP($B268&amp;$C268&amp;$D268,HFE!$A$3:$AJ$1048576,CI$1,0)</f>
        <v>0</v>
      </c>
      <c r="CJ268" s="2">
        <f t="shared" si="213"/>
        <v>0</v>
      </c>
      <c r="CK268" s="1">
        <f>VLOOKUP($B268&amp;$C268&amp;$D268,Staqo!$A$3:$AJ$1048576,CK$1,0)</f>
        <v>0</v>
      </c>
      <c r="CL268" s="1">
        <f>VLOOKUP($B268&amp;$C268&amp;$D268,HFE!$A$3:$AJ$1048576,CL$1,0)</f>
        <v>0</v>
      </c>
      <c r="CM268" s="2">
        <f t="shared" si="214"/>
        <v>0</v>
      </c>
      <c r="CN268" s="1">
        <f>VLOOKUP($B268&amp;$C268&amp;$D268,Staqo!$A$3:$AJ$1048576,CN$1,0)</f>
        <v>0</v>
      </c>
      <c r="CO268" s="1">
        <f>VLOOKUP($B268&amp;$C268&amp;$D268,HFE!$A$3:$AJ$1048576,CO$1,0)</f>
        <v>0</v>
      </c>
      <c r="CP268" s="2">
        <f t="shared" si="215"/>
        <v>0</v>
      </c>
      <c r="CQ268" s="1">
        <f>VLOOKUP($B268&amp;$C268&amp;$D268,Staqo!$A$3:$AJ$1048576,CQ$1,0)</f>
        <v>0</v>
      </c>
      <c r="CR268" s="1">
        <f>VLOOKUP($B268&amp;$C268&amp;$D268,HFE!$A$3:$AJ$1048576,CR$1,0)</f>
        <v>0</v>
      </c>
      <c r="CS268" s="2">
        <f t="shared" si="216"/>
        <v>0</v>
      </c>
      <c r="CT268" s="1"/>
      <c r="CU268" s="1"/>
      <c r="CV268" s="2"/>
    </row>
    <row r="269" hidden="1" spans="1:100">
      <c r="A269" s="1" t="s">
        <v>95</v>
      </c>
      <c r="B269" s="1" t="s">
        <v>96</v>
      </c>
      <c r="C269" s="3">
        <v>44567</v>
      </c>
      <c r="D269" s="1" t="s">
        <v>98</v>
      </c>
      <c r="E269" s="1">
        <f>VLOOKUP($B269&amp;$C269&amp;$D269,Staqo!$A$3:$AJ$1048576,E$1,0)</f>
        <v>5.42881</v>
      </c>
      <c r="F269" s="1" t="e">
        <f>VLOOKUP($B269&amp;$C269&amp;$D269,HFE!$A$3:$AJ$1048576,F$1,0)</f>
        <v>#REF!</v>
      </c>
      <c r="G269" s="2" t="e">
        <f t="shared" si="186"/>
        <v>#REF!</v>
      </c>
      <c r="H269" s="1">
        <f>VLOOKUP($B269&amp;$C269&amp;$D269,Staqo!$A$3:$AJ$1048576,H$1,0)</f>
        <v>6.30768</v>
      </c>
      <c r="I269" s="1" t="e">
        <f>VLOOKUP($B269&amp;$C269&amp;$D269,HFE!$A$3:$AJ$1048576,I$1,0)</f>
        <v>#REF!</v>
      </c>
      <c r="J269" s="2" t="e">
        <f t="shared" si="187"/>
        <v>#REF!</v>
      </c>
      <c r="K269" s="1">
        <f>VLOOKUP($B269&amp;$C269&amp;$D269,Staqo!$A$3:$AJ$1048576,K$1,0)</f>
        <v>6951.57</v>
      </c>
      <c r="L269" s="1" t="e">
        <f>VLOOKUP($B269&amp;$C269&amp;$D269,HFE!$A$3:$AJ$1048576,L$1,0)</f>
        <v>#REF!</v>
      </c>
      <c r="M269" s="2" t="e">
        <f t="shared" si="188"/>
        <v>#REF!</v>
      </c>
      <c r="N269" s="1">
        <f>VLOOKUP($B269&amp;$C269&amp;$D269,Staqo!$A$3:$AJ$1048576,N$1,0)</f>
        <v>5370</v>
      </c>
      <c r="O269" s="1">
        <f>VLOOKUP($B269&amp;$C269&amp;$D269,HFE!$A$3:$AJ$1048576,O$1,0)</f>
        <v>0</v>
      </c>
      <c r="P269" s="2">
        <f t="shared" si="189"/>
        <v>-5370</v>
      </c>
      <c r="Q269" s="1">
        <f>VLOOKUP($B269&amp;$C269&amp;$D269,Staqo!$A$3:$AJ$1048576,Q$1,0)</f>
        <v>5322.98</v>
      </c>
      <c r="R269" s="1">
        <f>VLOOKUP($B269&amp;$C269&amp;$D269,HFE!$A$3:$AJ$1048576,R$1,0)</f>
        <v>0</v>
      </c>
      <c r="S269" s="2">
        <f t="shared" si="190"/>
        <v>-5322.98</v>
      </c>
      <c r="T269" s="1">
        <f>VLOOKUP($B269&amp;$C269&amp;$D269,Staqo!$A$3:$AJ$1048576,T$1,0)</f>
        <v>0.772488</v>
      </c>
      <c r="U269" s="1" t="e">
        <f>VLOOKUP($B269&amp;$C269&amp;$D269,HFE!$A$3:$AJ$1048576,U$1,0)</f>
        <v>#REF!</v>
      </c>
      <c r="V269" s="2" t="e">
        <f t="shared" si="191"/>
        <v>#REF!</v>
      </c>
      <c r="W269" s="1">
        <f>VLOOKUP($B269&amp;$C269&amp;$D269,Staqo!$A$3:$AJ$1048576,W$1,0)</f>
        <v>0.765723</v>
      </c>
      <c r="X269" s="1" t="e">
        <f>VLOOKUP($B269&amp;$C269&amp;$D269,HFE!$A$3:$AJ$1048576,X$1,0)</f>
        <v>#REF!</v>
      </c>
      <c r="Y269" s="2" t="e">
        <f t="shared" si="192"/>
        <v>#REF!</v>
      </c>
      <c r="Z269" s="4">
        <f>VLOOKUP($B269&amp;$C269&amp;$D269,Staqo!$A$3:$AJ$1048576,Z$1,0)</f>
        <v>100</v>
      </c>
      <c r="AA269" s="4">
        <f>VLOOKUP($B269&amp;$C269&amp;$D269,HFE!$A$3:$AJ$1048576,AA$1,0)</f>
        <v>0</v>
      </c>
      <c r="AB269" s="5">
        <f t="shared" si="193"/>
        <v>-100</v>
      </c>
      <c r="AC269" s="1">
        <f>VLOOKUP($B269&amp;$C269&amp;$D269,Staqo!$A$3:$AJ$1048576,AC$1,0)</f>
        <v>100</v>
      </c>
      <c r="AD269" s="1">
        <f>VLOOKUP($B269&amp;$C269&amp;$D269,HFE!$A$3:$AJ$1048576,AD$1,0)*100</f>
        <v>100</v>
      </c>
      <c r="AE269" s="2">
        <f t="shared" si="194"/>
        <v>0</v>
      </c>
      <c r="AF269" s="1">
        <f>VLOOKUP($B269&amp;$C269&amp;$D269,Staqo!$A$3:$AJ$1048576,AF$1,0)</f>
        <v>100</v>
      </c>
      <c r="AG269" s="1">
        <f>VLOOKUP($B269&amp;$C269&amp;$D269,HFE!$A$3:$AJ$1048576,AG$1,0)*100</f>
        <v>100</v>
      </c>
      <c r="AH269" s="2">
        <f t="shared" si="195"/>
        <v>0</v>
      </c>
      <c r="AI269" s="1">
        <f>VLOOKUP($B269&amp;$C269&amp;$D269,Staqo!$A$3:$AJ$1048576,AI$1,0)</f>
        <v>0.223328</v>
      </c>
      <c r="AJ269" s="1" t="e">
        <f>VLOOKUP($B269&amp;$C269&amp;$D269,HFE!$A$3:$AJ$1048576,AJ$1,0)</f>
        <v>#REF!</v>
      </c>
      <c r="AK269" s="2" t="e">
        <f t="shared" si="196"/>
        <v>#REF!</v>
      </c>
      <c r="AL269" s="1">
        <f>VLOOKUP($B269&amp;$C269&amp;$D269,Staqo!$A$3:$AJ$1048576,AL$1,0)</f>
        <v>0.203025</v>
      </c>
      <c r="AM269" s="1" t="e">
        <f>VLOOKUP($B269&amp;$C269&amp;$D269,HFE!$A$3:$AJ$1048576,AM$1,0)</f>
        <v>#REF!</v>
      </c>
      <c r="AN269" s="2" t="e">
        <f t="shared" si="197"/>
        <v>#REF!</v>
      </c>
      <c r="AO269" s="1">
        <f>VLOOKUP($B269&amp;$C269&amp;$D269,Staqo!$A$3:$AJ$1048576,AO$1,0)</f>
        <v>0.221372</v>
      </c>
      <c r="AP269" s="1" t="e">
        <f>VLOOKUP($B269&amp;$C269&amp;$D269,HFE!$A$3:$AJ$1048576,AP$1,0)</f>
        <v>#REF!</v>
      </c>
      <c r="AQ269" s="2" t="e">
        <f t="shared" si="198"/>
        <v>#REF!</v>
      </c>
      <c r="AR269" s="1">
        <f>VLOOKUP($B269&amp;$C269&amp;$D269,Staqo!$A$3:$AJ$1048576,AR$1,0)</f>
        <v>0.201247</v>
      </c>
      <c r="AS269" s="1" t="e">
        <f>VLOOKUP($B269&amp;$C269&amp;$D269,HFE!$A$3:$AJ$1048576,AS$1,0)</f>
        <v>#REF!</v>
      </c>
      <c r="AT269" s="2" t="e">
        <f t="shared" si="199"/>
        <v>#REF!</v>
      </c>
      <c r="AU269" s="1">
        <f>VLOOKUP($B269&amp;$C269&amp;$D269,Staqo!$A$3:$AJ$1048576,AU$1,0)</f>
        <v>96.8013</v>
      </c>
      <c r="AV269" s="1">
        <f>VLOOKUP($B269&amp;$C269&amp;$D269,HFE!$A$3:$AJ$1048576,AV$1,0)</f>
        <v>0</v>
      </c>
      <c r="AW269" s="2">
        <f t="shared" si="200"/>
        <v>-96.8013</v>
      </c>
      <c r="AX269" s="4">
        <f>VLOOKUP($B269&amp;$C269&amp;$D269,Staqo!$A$3:$AJ$1048576,AX$1,0)</f>
        <v>12</v>
      </c>
      <c r="AY269" s="4">
        <f>VLOOKUP($B269&amp;$C269&amp;$D269,HFE!$A$3:$AJ$1048576,AY$1,0)</f>
        <v>12</v>
      </c>
      <c r="AZ269" s="5">
        <f t="shared" si="201"/>
        <v>0</v>
      </c>
      <c r="BA269" s="1">
        <f>VLOOKUP($B269&amp;$C269&amp;$D269,Staqo!$A$3:$AJ$1048576,BA$1,0)</f>
        <v>0</v>
      </c>
      <c r="BB269" s="1">
        <f>VLOOKUP($B269&amp;$C269&amp;$D269,HFE!$A$3:$AJ$1048576,BB$1,0)</f>
        <v>0</v>
      </c>
      <c r="BC269" s="2">
        <f t="shared" si="202"/>
        <v>0</v>
      </c>
      <c r="BD269" s="1">
        <f>VLOOKUP($B269&amp;$C269&amp;$D269,Staqo!$A$3:$AJ$1048576,BD$1,0)</f>
        <v>0</v>
      </c>
      <c r="BE269" s="1">
        <f>VLOOKUP($B269&amp;$C269&amp;$D269,HFE!$A$3:$AJ$1048576,BE$1,0)</f>
        <v>0</v>
      </c>
      <c r="BF269" s="2">
        <f t="shared" si="203"/>
        <v>0</v>
      </c>
      <c r="BG269" s="1">
        <f>VLOOKUP($B269&amp;$C269&amp;$D269,Staqo!$A$3:$AJ$1048576,BG$1,0)</f>
        <v>0</v>
      </c>
      <c r="BH269" s="1">
        <f>VLOOKUP($B269&amp;$C269&amp;$D269,HFE!$A$3:$AJ$1048576,BH$1,0)</f>
        <v>0</v>
      </c>
      <c r="BI269" s="2">
        <f t="shared" si="204"/>
        <v>0</v>
      </c>
      <c r="BJ269" s="1">
        <f>VLOOKUP($B269&amp;$C269&amp;$D269,Staqo!$A$3:$AJ$1048576,BJ$1,0)</f>
        <v>0</v>
      </c>
      <c r="BK269" s="1">
        <f>VLOOKUP($B269&amp;$C269&amp;$D269,HFE!$A$3:$AJ$1048576,BK$1,0)</f>
        <v>0</v>
      </c>
      <c r="BL269" s="2">
        <f t="shared" si="205"/>
        <v>0</v>
      </c>
      <c r="BM269" s="1">
        <f>VLOOKUP($B269&amp;$C269&amp;$D269,Staqo!$A$3:$AJ$1048576,BM$1,0)</f>
        <v>0</v>
      </c>
      <c r="BN269" s="1">
        <f>VLOOKUP($B269&amp;$C269&amp;$D269,HFE!$A$3:$AJ$1048576,BN$1,0)</f>
        <v>0</v>
      </c>
      <c r="BO269" s="2">
        <f t="shared" si="206"/>
        <v>0</v>
      </c>
      <c r="BP269" s="1">
        <f>VLOOKUP($B269&amp;$C269&amp;$D269,Staqo!$A$3:$AJ$1048576,BP$1,0)</f>
        <v>0</v>
      </c>
      <c r="BQ269" s="1">
        <f>VLOOKUP($B269&amp;$C269&amp;$D269,HFE!$A$3:$AJ$1048576,BQ$1,0)</f>
        <v>0</v>
      </c>
      <c r="BR269" s="2">
        <f t="shared" si="207"/>
        <v>0</v>
      </c>
      <c r="BS269" s="1">
        <f>VLOOKUP($B269&amp;$C269&amp;$D269,Staqo!$A$3:$AJ$1048576,BS$1,0)</f>
        <v>0</v>
      </c>
      <c r="BT269" s="1">
        <f>VLOOKUP($B269&amp;$C269&amp;$D269,HFE!$A$3:$AJ$1048576,BT$1,0)</f>
        <v>0</v>
      </c>
      <c r="BU269" s="2">
        <f t="shared" si="208"/>
        <v>0</v>
      </c>
      <c r="BV269" s="1">
        <f>VLOOKUP($B269&amp;$C269&amp;$D269,Staqo!$A$3:$AJ$1048576,BV$1,0)</f>
        <v>0</v>
      </c>
      <c r="BW269" s="1">
        <f>VLOOKUP($B269&amp;$C269&amp;$D269,HFE!$A$3:$AJ$1048576,BW$1,0)</f>
        <v>0</v>
      </c>
      <c r="BX269" s="2">
        <f t="shared" si="209"/>
        <v>0</v>
      </c>
      <c r="BY269" s="1">
        <f>VLOOKUP($B269&amp;$C269&amp;$D269,Staqo!$A$3:$AJ$1048576,BY$1,0)</f>
        <v>0</v>
      </c>
      <c r="BZ269" s="1">
        <f>VLOOKUP($B269&amp;$C269&amp;$D269,HFE!$A$3:$AJ$1048576,BZ$1,0)</f>
        <v>0</v>
      </c>
      <c r="CA269" s="2">
        <f t="shared" si="210"/>
        <v>0</v>
      </c>
      <c r="CB269" s="1">
        <f>VLOOKUP($B269&amp;$C269&amp;$D269,Staqo!$A$3:$AJ$1048576,CB$1,0)</f>
        <v>0</v>
      </c>
      <c r="CC269" s="1">
        <f>VLOOKUP($B269&amp;$C269&amp;$D269,HFE!$A$3:$AJ$1048576,CC$1,0)</f>
        <v>0</v>
      </c>
      <c r="CD269" s="2">
        <f t="shared" si="211"/>
        <v>0</v>
      </c>
      <c r="CE269" s="1">
        <f>VLOOKUP($B269&amp;$C269&amp;$D269,Staqo!$A$3:$AJ$1048576,CE$1,0)</f>
        <v>0</v>
      </c>
      <c r="CF269" s="1">
        <f>VLOOKUP($B269&amp;$C269&amp;$D269,HFE!$A$3:$AJ$1048576,CF$1,0)</f>
        <v>0</v>
      </c>
      <c r="CG269" s="2">
        <f t="shared" si="212"/>
        <v>0</v>
      </c>
      <c r="CH269" s="1">
        <f>VLOOKUP($B269&amp;$C269&amp;$D269,Staqo!$A$3:$AJ$1048576,CH$1,0)</f>
        <v>0</v>
      </c>
      <c r="CI269" s="1">
        <f>VLOOKUP($B269&amp;$C269&amp;$D269,HFE!$A$3:$AJ$1048576,CI$1,0)</f>
        <v>0</v>
      </c>
      <c r="CJ269" s="2">
        <f t="shared" si="213"/>
        <v>0</v>
      </c>
      <c r="CK269" s="1">
        <f>VLOOKUP($B269&amp;$C269&amp;$D269,Staqo!$A$3:$AJ$1048576,CK$1,0)</f>
        <v>0</v>
      </c>
      <c r="CL269" s="1">
        <f>VLOOKUP($B269&amp;$C269&amp;$D269,HFE!$A$3:$AJ$1048576,CL$1,0)</f>
        <v>0</v>
      </c>
      <c r="CM269" s="2">
        <f t="shared" si="214"/>
        <v>0</v>
      </c>
      <c r="CN269" s="1">
        <f>VLOOKUP($B269&amp;$C269&amp;$D269,Staqo!$A$3:$AJ$1048576,CN$1,0)</f>
        <v>0</v>
      </c>
      <c r="CO269" s="1">
        <f>VLOOKUP($B269&amp;$C269&amp;$D269,HFE!$A$3:$AJ$1048576,CO$1,0)</f>
        <v>0</v>
      </c>
      <c r="CP269" s="2">
        <f t="shared" si="215"/>
        <v>0</v>
      </c>
      <c r="CQ269" s="1">
        <f>VLOOKUP($B269&amp;$C269&amp;$D269,Staqo!$A$3:$AJ$1048576,CQ$1,0)</f>
        <v>0</v>
      </c>
      <c r="CR269" s="1">
        <f>VLOOKUP($B269&amp;$C269&amp;$D269,HFE!$A$3:$AJ$1048576,CR$1,0)</f>
        <v>0</v>
      </c>
      <c r="CS269" s="2">
        <f t="shared" si="216"/>
        <v>0</v>
      </c>
      <c r="CT269" s="1"/>
      <c r="CU269" s="1"/>
      <c r="CV269" s="2"/>
    </row>
    <row r="270" hidden="1" spans="1:100">
      <c r="A270" s="1" t="s">
        <v>95</v>
      </c>
      <c r="B270" s="1" t="s">
        <v>96</v>
      </c>
      <c r="C270" s="3">
        <v>44567</v>
      </c>
      <c r="D270" s="1" t="s">
        <v>99</v>
      </c>
      <c r="E270" s="1">
        <f>VLOOKUP($B270&amp;$C270&amp;$D270,Staqo!$A$3:$AJ$1048576,E$1,0)</f>
        <v>5.42881</v>
      </c>
      <c r="F270" s="1" t="e">
        <f>VLOOKUP($B270&amp;$C270&amp;$D270,HFE!$A$3:$AJ$1048576,F$1,0)</f>
        <v>#REF!</v>
      </c>
      <c r="G270" s="2" t="e">
        <f t="shared" si="186"/>
        <v>#REF!</v>
      </c>
      <c r="H270" s="1">
        <f>VLOOKUP($B270&amp;$C270&amp;$D270,Staqo!$A$3:$AJ$1048576,H$1,0)</f>
        <v>6.30768</v>
      </c>
      <c r="I270" s="1" t="e">
        <f>VLOOKUP($B270&amp;$C270&amp;$D270,HFE!$A$3:$AJ$1048576,I$1,0)</f>
        <v>#REF!</v>
      </c>
      <c r="J270" s="2" t="e">
        <f t="shared" si="187"/>
        <v>#REF!</v>
      </c>
      <c r="K270" s="1">
        <f>VLOOKUP($B270&amp;$C270&amp;$D270,Staqo!$A$3:$AJ$1048576,K$1,0)</f>
        <v>6951.57</v>
      </c>
      <c r="L270" s="1" t="e">
        <f>VLOOKUP($B270&amp;$C270&amp;$D270,HFE!$A$3:$AJ$1048576,L$1,0)</f>
        <v>#REF!</v>
      </c>
      <c r="M270" s="2" t="e">
        <f t="shared" si="188"/>
        <v>#REF!</v>
      </c>
      <c r="N270" s="1">
        <f>VLOOKUP($B270&amp;$C270&amp;$D270,Staqo!$A$3:$AJ$1048576,N$1,0)</f>
        <v>5210</v>
      </c>
      <c r="O270" s="1">
        <f>VLOOKUP($B270&amp;$C270&amp;$D270,HFE!$A$3:$AJ$1048576,O$1,0)</f>
        <v>0</v>
      </c>
      <c r="P270" s="2">
        <f t="shared" si="189"/>
        <v>-5210</v>
      </c>
      <c r="Q270" s="1">
        <f>VLOOKUP($B270&amp;$C270&amp;$D270,Staqo!$A$3:$AJ$1048576,Q$1,0)</f>
        <v>5164.38</v>
      </c>
      <c r="R270" s="1">
        <f>VLOOKUP($B270&amp;$C270&amp;$D270,HFE!$A$3:$AJ$1048576,R$1,0)</f>
        <v>0</v>
      </c>
      <c r="S270" s="2">
        <f t="shared" si="190"/>
        <v>-5164.38</v>
      </c>
      <c r="T270" s="1">
        <f>VLOOKUP($B270&amp;$C270&amp;$D270,Staqo!$A$3:$AJ$1048576,T$1,0)</f>
        <v>0.749471</v>
      </c>
      <c r="U270" s="1" t="e">
        <f>VLOOKUP($B270&amp;$C270&amp;$D270,HFE!$A$3:$AJ$1048576,U$1,0)</f>
        <v>#REF!</v>
      </c>
      <c r="V270" s="2" t="e">
        <f t="shared" si="191"/>
        <v>#REF!</v>
      </c>
      <c r="W270" s="1">
        <f>VLOOKUP($B270&amp;$C270&amp;$D270,Staqo!$A$3:$AJ$1048576,W$1,0)</f>
        <v>0.742908</v>
      </c>
      <c r="X270" s="1" t="e">
        <f>VLOOKUP($B270&amp;$C270&amp;$D270,HFE!$A$3:$AJ$1048576,X$1,0)</f>
        <v>#REF!</v>
      </c>
      <c r="Y270" s="2" t="e">
        <f t="shared" si="192"/>
        <v>#REF!</v>
      </c>
      <c r="Z270" s="4">
        <f>VLOOKUP($B270&amp;$C270&amp;$D270,Staqo!$A$3:$AJ$1048576,Z$1,0)</f>
        <v>100</v>
      </c>
      <c r="AA270" s="4">
        <f>VLOOKUP($B270&amp;$C270&amp;$D270,HFE!$A$3:$AJ$1048576,AA$1,0)</f>
        <v>0</v>
      </c>
      <c r="AB270" s="5">
        <f t="shared" si="193"/>
        <v>-100</v>
      </c>
      <c r="AC270" s="1">
        <f>VLOOKUP($B270&amp;$C270&amp;$D270,Staqo!$A$3:$AJ$1048576,AC$1,0)</f>
        <v>100</v>
      </c>
      <c r="AD270" s="1">
        <f>VLOOKUP($B270&amp;$C270&amp;$D270,HFE!$A$3:$AJ$1048576,AD$1,0)*100</f>
        <v>100</v>
      </c>
      <c r="AE270" s="2">
        <f t="shared" si="194"/>
        <v>0</v>
      </c>
      <c r="AF270" s="1">
        <f>VLOOKUP($B270&amp;$C270&amp;$D270,Staqo!$A$3:$AJ$1048576,AF$1,0)</f>
        <v>100</v>
      </c>
      <c r="AG270" s="1">
        <f>VLOOKUP($B270&amp;$C270&amp;$D270,HFE!$A$3:$AJ$1048576,AG$1,0)*100</f>
        <v>100</v>
      </c>
      <c r="AH270" s="2">
        <f t="shared" si="195"/>
        <v>0</v>
      </c>
      <c r="AI270" s="1">
        <f>VLOOKUP($B270&amp;$C270&amp;$D270,Staqo!$A$3:$AJ$1048576,AI$1,0)</f>
        <v>0.216674</v>
      </c>
      <c r="AJ270" s="1" t="e">
        <f>VLOOKUP($B270&amp;$C270&amp;$D270,HFE!$A$3:$AJ$1048576,AJ$1,0)</f>
        <v>#REF!</v>
      </c>
      <c r="AK270" s="2" t="e">
        <f t="shared" si="196"/>
        <v>#REF!</v>
      </c>
      <c r="AL270" s="1">
        <f>VLOOKUP($B270&amp;$C270&amp;$D270,Staqo!$A$3:$AJ$1048576,AL$1,0)</f>
        <v>0.196976</v>
      </c>
      <c r="AM270" s="1" t="e">
        <f>VLOOKUP($B270&amp;$C270&amp;$D270,HFE!$A$3:$AJ$1048576,AM$1,0)</f>
        <v>#REF!</v>
      </c>
      <c r="AN270" s="2" t="e">
        <f t="shared" si="197"/>
        <v>#REF!</v>
      </c>
      <c r="AO270" s="1">
        <f>VLOOKUP($B270&amp;$C270&amp;$D270,Staqo!$A$3:$AJ$1048576,AO$1,0)</f>
        <v>0.214777</v>
      </c>
      <c r="AP270" s="1" t="e">
        <f>VLOOKUP($B270&amp;$C270&amp;$D270,HFE!$A$3:$AJ$1048576,AP$1,0)</f>
        <v>#REF!</v>
      </c>
      <c r="AQ270" s="2" t="e">
        <f t="shared" si="198"/>
        <v>#REF!</v>
      </c>
      <c r="AR270" s="1">
        <f>VLOOKUP($B270&amp;$C270&amp;$D270,Staqo!$A$3:$AJ$1048576,AR$1,0)</f>
        <v>0.195251</v>
      </c>
      <c r="AS270" s="1" t="e">
        <f>VLOOKUP($B270&amp;$C270&amp;$D270,HFE!$A$3:$AJ$1048576,AS$1,0)</f>
        <v>#REF!</v>
      </c>
      <c r="AT270" s="2" t="e">
        <f t="shared" si="199"/>
        <v>#REF!</v>
      </c>
      <c r="AU270" s="1">
        <f>VLOOKUP($B270&amp;$C270&amp;$D270,Staqo!$A$3:$AJ$1048576,AU$1,0)</f>
        <v>96.7624</v>
      </c>
      <c r="AV270" s="1">
        <f>VLOOKUP($B270&amp;$C270&amp;$D270,HFE!$A$3:$AJ$1048576,AV$1,0)</f>
        <v>0</v>
      </c>
      <c r="AW270" s="2">
        <f t="shared" si="200"/>
        <v>-96.7624</v>
      </c>
      <c r="AX270" s="4">
        <f>VLOOKUP($B270&amp;$C270&amp;$D270,Staqo!$A$3:$AJ$1048576,AX$1,0)</f>
        <v>12</v>
      </c>
      <c r="AY270" s="4">
        <f>VLOOKUP($B270&amp;$C270&amp;$D270,HFE!$A$3:$AJ$1048576,AY$1,0)</f>
        <v>12</v>
      </c>
      <c r="AZ270" s="5">
        <f t="shared" si="201"/>
        <v>0</v>
      </c>
      <c r="BA270" s="1">
        <f>VLOOKUP($B270&amp;$C270&amp;$D270,Staqo!$A$3:$AJ$1048576,BA$1,0)</f>
        <v>0</v>
      </c>
      <c r="BB270" s="1">
        <f>VLOOKUP($B270&amp;$C270&amp;$D270,HFE!$A$3:$AJ$1048576,BB$1,0)</f>
        <v>0</v>
      </c>
      <c r="BC270" s="2">
        <f t="shared" si="202"/>
        <v>0</v>
      </c>
      <c r="BD270" s="1">
        <f>VLOOKUP($B270&amp;$C270&amp;$D270,Staqo!$A$3:$AJ$1048576,BD$1,0)</f>
        <v>0</v>
      </c>
      <c r="BE270" s="1">
        <f>VLOOKUP($B270&amp;$C270&amp;$D270,HFE!$A$3:$AJ$1048576,BE$1,0)</f>
        <v>0</v>
      </c>
      <c r="BF270" s="2">
        <f t="shared" si="203"/>
        <v>0</v>
      </c>
      <c r="BG270" s="1">
        <f>VLOOKUP($B270&amp;$C270&amp;$D270,Staqo!$A$3:$AJ$1048576,BG$1,0)</f>
        <v>0</v>
      </c>
      <c r="BH270" s="1">
        <f>VLOOKUP($B270&amp;$C270&amp;$D270,HFE!$A$3:$AJ$1048576,BH$1,0)</f>
        <v>0</v>
      </c>
      <c r="BI270" s="2">
        <f t="shared" si="204"/>
        <v>0</v>
      </c>
      <c r="BJ270" s="1">
        <f>VLOOKUP($B270&amp;$C270&amp;$D270,Staqo!$A$3:$AJ$1048576,BJ$1,0)</f>
        <v>0</v>
      </c>
      <c r="BK270" s="1">
        <f>VLOOKUP($B270&amp;$C270&amp;$D270,HFE!$A$3:$AJ$1048576,BK$1,0)</f>
        <v>0</v>
      </c>
      <c r="BL270" s="2">
        <f t="shared" si="205"/>
        <v>0</v>
      </c>
      <c r="BM270" s="1">
        <f>VLOOKUP($B270&amp;$C270&amp;$D270,Staqo!$A$3:$AJ$1048576,BM$1,0)</f>
        <v>0</v>
      </c>
      <c r="BN270" s="1">
        <f>VLOOKUP($B270&amp;$C270&amp;$D270,HFE!$A$3:$AJ$1048576,BN$1,0)</f>
        <v>0</v>
      </c>
      <c r="BO270" s="2">
        <f t="shared" si="206"/>
        <v>0</v>
      </c>
      <c r="BP270" s="1">
        <f>VLOOKUP($B270&amp;$C270&amp;$D270,Staqo!$A$3:$AJ$1048576,BP$1,0)</f>
        <v>0</v>
      </c>
      <c r="BQ270" s="1">
        <f>VLOOKUP($B270&amp;$C270&amp;$D270,HFE!$A$3:$AJ$1048576,BQ$1,0)</f>
        <v>0</v>
      </c>
      <c r="BR270" s="2">
        <f t="shared" si="207"/>
        <v>0</v>
      </c>
      <c r="BS270" s="1">
        <f>VLOOKUP($B270&amp;$C270&amp;$D270,Staqo!$A$3:$AJ$1048576,BS$1,0)</f>
        <v>0</v>
      </c>
      <c r="BT270" s="1">
        <f>VLOOKUP($B270&amp;$C270&amp;$D270,HFE!$A$3:$AJ$1048576,BT$1,0)</f>
        <v>0</v>
      </c>
      <c r="BU270" s="2">
        <f t="shared" si="208"/>
        <v>0</v>
      </c>
      <c r="BV270" s="1">
        <f>VLOOKUP($B270&amp;$C270&amp;$D270,Staqo!$A$3:$AJ$1048576,BV$1,0)</f>
        <v>0</v>
      </c>
      <c r="BW270" s="1">
        <f>VLOOKUP($B270&amp;$C270&amp;$D270,HFE!$A$3:$AJ$1048576,BW$1,0)</f>
        <v>0</v>
      </c>
      <c r="BX270" s="2">
        <f t="shared" si="209"/>
        <v>0</v>
      </c>
      <c r="BY270" s="1">
        <f>VLOOKUP($B270&amp;$C270&amp;$D270,Staqo!$A$3:$AJ$1048576,BY$1,0)</f>
        <v>0</v>
      </c>
      <c r="BZ270" s="1">
        <f>VLOOKUP($B270&amp;$C270&amp;$D270,HFE!$A$3:$AJ$1048576,BZ$1,0)</f>
        <v>0</v>
      </c>
      <c r="CA270" s="2">
        <f t="shared" si="210"/>
        <v>0</v>
      </c>
      <c r="CB270" s="1">
        <f>VLOOKUP($B270&amp;$C270&amp;$D270,Staqo!$A$3:$AJ$1048576,CB$1,0)</f>
        <v>0</v>
      </c>
      <c r="CC270" s="1">
        <f>VLOOKUP($B270&amp;$C270&amp;$D270,HFE!$A$3:$AJ$1048576,CC$1,0)</f>
        <v>0</v>
      </c>
      <c r="CD270" s="2">
        <f t="shared" si="211"/>
        <v>0</v>
      </c>
      <c r="CE270" s="1">
        <f>VLOOKUP($B270&amp;$C270&amp;$D270,Staqo!$A$3:$AJ$1048576,CE$1,0)</f>
        <v>0</v>
      </c>
      <c r="CF270" s="1">
        <f>VLOOKUP($B270&amp;$C270&amp;$D270,HFE!$A$3:$AJ$1048576,CF$1,0)</f>
        <v>0</v>
      </c>
      <c r="CG270" s="2">
        <f t="shared" si="212"/>
        <v>0</v>
      </c>
      <c r="CH270" s="1">
        <f>VLOOKUP($B270&amp;$C270&amp;$D270,Staqo!$A$3:$AJ$1048576,CH$1,0)</f>
        <v>0</v>
      </c>
      <c r="CI270" s="1">
        <f>VLOOKUP($B270&amp;$C270&amp;$D270,HFE!$A$3:$AJ$1048576,CI$1,0)</f>
        <v>0</v>
      </c>
      <c r="CJ270" s="2">
        <f t="shared" si="213"/>
        <v>0</v>
      </c>
      <c r="CK270" s="1">
        <f>VLOOKUP($B270&amp;$C270&amp;$D270,Staqo!$A$3:$AJ$1048576,CK$1,0)</f>
        <v>0</v>
      </c>
      <c r="CL270" s="1">
        <f>VLOOKUP($B270&amp;$C270&amp;$D270,HFE!$A$3:$AJ$1048576,CL$1,0)</f>
        <v>0</v>
      </c>
      <c r="CM270" s="2">
        <f t="shared" si="214"/>
        <v>0</v>
      </c>
      <c r="CN270" s="1">
        <f>VLOOKUP($B270&amp;$C270&amp;$D270,Staqo!$A$3:$AJ$1048576,CN$1,0)</f>
        <v>0</v>
      </c>
      <c r="CO270" s="1">
        <f>VLOOKUP($B270&amp;$C270&amp;$D270,HFE!$A$3:$AJ$1048576,CO$1,0)</f>
        <v>0</v>
      </c>
      <c r="CP270" s="2">
        <f t="shared" si="215"/>
        <v>0</v>
      </c>
      <c r="CQ270" s="1">
        <f>VLOOKUP($B270&amp;$C270&amp;$D270,Staqo!$A$3:$AJ$1048576,CQ$1,0)</f>
        <v>0</v>
      </c>
      <c r="CR270" s="1">
        <f>VLOOKUP($B270&amp;$C270&amp;$D270,HFE!$A$3:$AJ$1048576,CR$1,0)</f>
        <v>0</v>
      </c>
      <c r="CS270" s="2">
        <f t="shared" si="216"/>
        <v>0</v>
      </c>
      <c r="CT270" s="1"/>
      <c r="CU270" s="1"/>
      <c r="CV270" s="2"/>
    </row>
    <row r="271" hidden="1" spans="1:100">
      <c r="A271" s="1" t="s">
        <v>95</v>
      </c>
      <c r="B271" s="1" t="s">
        <v>96</v>
      </c>
      <c r="C271" s="3">
        <v>44567</v>
      </c>
      <c r="D271" s="1" t="s">
        <v>100</v>
      </c>
      <c r="E271" s="1">
        <f>VLOOKUP($B271&amp;$C271&amp;$D271,Staqo!$A$3:$AJ$1048576,E$1,0)</f>
        <v>5.42881</v>
      </c>
      <c r="F271" s="1" t="e">
        <f>VLOOKUP($B271&amp;$C271&amp;$D271,HFE!$A$3:$AJ$1048576,F$1,0)</f>
        <v>#REF!</v>
      </c>
      <c r="G271" s="2" t="e">
        <f t="shared" si="186"/>
        <v>#REF!</v>
      </c>
      <c r="H271" s="1">
        <f>VLOOKUP($B271&amp;$C271&amp;$D271,Staqo!$A$3:$AJ$1048576,H$1,0)</f>
        <v>6.30768</v>
      </c>
      <c r="I271" s="1" t="e">
        <f>VLOOKUP($B271&amp;$C271&amp;$D271,HFE!$A$3:$AJ$1048576,I$1,0)</f>
        <v>#REF!</v>
      </c>
      <c r="J271" s="2" t="e">
        <f t="shared" si="187"/>
        <v>#REF!</v>
      </c>
      <c r="K271" s="1">
        <f>VLOOKUP($B271&amp;$C271&amp;$D271,Staqo!$A$3:$AJ$1048576,K$1,0)</f>
        <v>6951.57</v>
      </c>
      <c r="L271" s="1" t="e">
        <f>VLOOKUP($B271&amp;$C271&amp;$D271,HFE!$A$3:$AJ$1048576,L$1,0)</f>
        <v>#REF!</v>
      </c>
      <c r="M271" s="2" t="e">
        <f t="shared" si="188"/>
        <v>#REF!</v>
      </c>
      <c r="N271" s="1">
        <f>VLOOKUP($B271&amp;$C271&amp;$D271,Staqo!$A$3:$AJ$1048576,N$1,0)</f>
        <v>5370</v>
      </c>
      <c r="O271" s="1">
        <f>VLOOKUP($B271&amp;$C271&amp;$D271,HFE!$A$3:$AJ$1048576,O$1,0)</f>
        <v>0</v>
      </c>
      <c r="P271" s="2">
        <f t="shared" si="189"/>
        <v>-5370</v>
      </c>
      <c r="Q271" s="1">
        <f>VLOOKUP($B271&amp;$C271&amp;$D271,Staqo!$A$3:$AJ$1048576,Q$1,0)</f>
        <v>5322.98</v>
      </c>
      <c r="R271" s="1">
        <f>VLOOKUP($B271&amp;$C271&amp;$D271,HFE!$A$3:$AJ$1048576,R$1,0)</f>
        <v>0</v>
      </c>
      <c r="S271" s="2">
        <f t="shared" si="190"/>
        <v>-5322.98</v>
      </c>
      <c r="T271" s="1">
        <f>VLOOKUP($B271&amp;$C271&amp;$D271,Staqo!$A$3:$AJ$1048576,T$1,0)</f>
        <v>0.772488</v>
      </c>
      <c r="U271" s="1" t="e">
        <f>VLOOKUP($B271&amp;$C271&amp;$D271,HFE!$A$3:$AJ$1048576,U$1,0)</f>
        <v>#REF!</v>
      </c>
      <c r="V271" s="2" t="e">
        <f t="shared" si="191"/>
        <v>#REF!</v>
      </c>
      <c r="W271" s="1">
        <f>VLOOKUP($B271&amp;$C271&amp;$D271,Staqo!$A$3:$AJ$1048576,W$1,0)</f>
        <v>0.765723</v>
      </c>
      <c r="X271" s="1" t="e">
        <f>VLOOKUP($B271&amp;$C271&amp;$D271,HFE!$A$3:$AJ$1048576,X$1,0)</f>
        <v>#REF!</v>
      </c>
      <c r="Y271" s="2" t="e">
        <f t="shared" si="192"/>
        <v>#REF!</v>
      </c>
      <c r="Z271" s="4">
        <f>VLOOKUP($B271&amp;$C271&amp;$D271,Staqo!$A$3:$AJ$1048576,Z$1,0)</f>
        <v>100</v>
      </c>
      <c r="AA271" s="4">
        <f>VLOOKUP($B271&amp;$C271&amp;$D271,HFE!$A$3:$AJ$1048576,AA$1,0)</f>
        <v>0</v>
      </c>
      <c r="AB271" s="5">
        <f t="shared" si="193"/>
        <v>-100</v>
      </c>
      <c r="AC271" s="1">
        <f>VLOOKUP($B271&amp;$C271&amp;$D271,Staqo!$A$3:$AJ$1048576,AC$1,0)</f>
        <v>100</v>
      </c>
      <c r="AD271" s="1">
        <f>VLOOKUP($B271&amp;$C271&amp;$D271,HFE!$A$3:$AJ$1048576,AD$1,0)*100</f>
        <v>100</v>
      </c>
      <c r="AE271" s="2">
        <f t="shared" si="194"/>
        <v>0</v>
      </c>
      <c r="AF271" s="1">
        <f>VLOOKUP($B271&amp;$C271&amp;$D271,Staqo!$A$3:$AJ$1048576,AF$1,0)</f>
        <v>100</v>
      </c>
      <c r="AG271" s="1">
        <f>VLOOKUP($B271&amp;$C271&amp;$D271,HFE!$A$3:$AJ$1048576,AG$1,0)*100</f>
        <v>100</v>
      </c>
      <c r="AH271" s="2">
        <f t="shared" si="195"/>
        <v>0</v>
      </c>
      <c r="AI271" s="1">
        <f>VLOOKUP($B271&amp;$C271&amp;$D271,Staqo!$A$3:$AJ$1048576,AI$1,0)</f>
        <v>0.223328</v>
      </c>
      <c r="AJ271" s="1" t="e">
        <f>VLOOKUP($B271&amp;$C271&amp;$D271,HFE!$A$3:$AJ$1048576,AJ$1,0)</f>
        <v>#REF!</v>
      </c>
      <c r="AK271" s="2" t="e">
        <f t="shared" si="196"/>
        <v>#REF!</v>
      </c>
      <c r="AL271" s="1">
        <f>VLOOKUP($B271&amp;$C271&amp;$D271,Staqo!$A$3:$AJ$1048576,AL$1,0)</f>
        <v>0.203025</v>
      </c>
      <c r="AM271" s="1" t="e">
        <f>VLOOKUP($B271&amp;$C271&amp;$D271,HFE!$A$3:$AJ$1048576,AM$1,0)</f>
        <v>#REF!</v>
      </c>
      <c r="AN271" s="2" t="e">
        <f t="shared" si="197"/>
        <v>#REF!</v>
      </c>
      <c r="AO271" s="1">
        <f>VLOOKUP($B271&amp;$C271&amp;$D271,Staqo!$A$3:$AJ$1048576,AO$1,0)</f>
        <v>0.221372</v>
      </c>
      <c r="AP271" s="1" t="e">
        <f>VLOOKUP($B271&amp;$C271&amp;$D271,HFE!$A$3:$AJ$1048576,AP$1,0)</f>
        <v>#REF!</v>
      </c>
      <c r="AQ271" s="2" t="e">
        <f t="shared" si="198"/>
        <v>#REF!</v>
      </c>
      <c r="AR271" s="1">
        <f>VLOOKUP($B271&amp;$C271&amp;$D271,Staqo!$A$3:$AJ$1048576,AR$1,0)</f>
        <v>0.201247</v>
      </c>
      <c r="AS271" s="1" t="e">
        <f>VLOOKUP($B271&amp;$C271&amp;$D271,HFE!$A$3:$AJ$1048576,AS$1,0)</f>
        <v>#REF!</v>
      </c>
      <c r="AT271" s="2" t="e">
        <f t="shared" si="199"/>
        <v>#REF!</v>
      </c>
      <c r="AU271" s="1">
        <f>VLOOKUP($B271&amp;$C271&amp;$D271,Staqo!$A$3:$AJ$1048576,AU$1,0)</f>
        <v>97.1643</v>
      </c>
      <c r="AV271" s="1">
        <f>VLOOKUP($B271&amp;$C271&amp;$D271,HFE!$A$3:$AJ$1048576,AV$1,0)</f>
        <v>0</v>
      </c>
      <c r="AW271" s="2">
        <f t="shared" si="200"/>
        <v>-97.1643</v>
      </c>
      <c r="AX271" s="4">
        <f>VLOOKUP($B271&amp;$C271&amp;$D271,Staqo!$A$3:$AJ$1048576,AX$1,0)</f>
        <v>12</v>
      </c>
      <c r="AY271" s="4">
        <f>VLOOKUP($B271&amp;$C271&amp;$D271,HFE!$A$3:$AJ$1048576,AY$1,0)</f>
        <v>12</v>
      </c>
      <c r="AZ271" s="5">
        <f t="shared" si="201"/>
        <v>0</v>
      </c>
      <c r="BA271" s="1">
        <f>VLOOKUP($B271&amp;$C271&amp;$D271,Staqo!$A$3:$AJ$1048576,BA$1,0)</f>
        <v>0</v>
      </c>
      <c r="BB271" s="1">
        <f>VLOOKUP($B271&amp;$C271&amp;$D271,HFE!$A$3:$AJ$1048576,BB$1,0)</f>
        <v>0</v>
      </c>
      <c r="BC271" s="2">
        <f t="shared" si="202"/>
        <v>0</v>
      </c>
      <c r="BD271" s="1">
        <f>VLOOKUP($B271&amp;$C271&amp;$D271,Staqo!$A$3:$AJ$1048576,BD$1,0)</f>
        <v>0</v>
      </c>
      <c r="BE271" s="1">
        <f>VLOOKUP($B271&amp;$C271&amp;$D271,HFE!$A$3:$AJ$1048576,BE$1,0)</f>
        <v>0</v>
      </c>
      <c r="BF271" s="2">
        <f t="shared" si="203"/>
        <v>0</v>
      </c>
      <c r="BG271" s="1">
        <f>VLOOKUP($B271&amp;$C271&amp;$D271,Staqo!$A$3:$AJ$1048576,BG$1,0)</f>
        <v>0</v>
      </c>
      <c r="BH271" s="1">
        <f>VLOOKUP($B271&amp;$C271&amp;$D271,HFE!$A$3:$AJ$1048576,BH$1,0)</f>
        <v>0</v>
      </c>
      <c r="BI271" s="2">
        <f t="shared" si="204"/>
        <v>0</v>
      </c>
      <c r="BJ271" s="1">
        <f>VLOOKUP($B271&amp;$C271&amp;$D271,Staqo!$A$3:$AJ$1048576,BJ$1,0)</f>
        <v>0</v>
      </c>
      <c r="BK271" s="1">
        <f>VLOOKUP($B271&amp;$C271&amp;$D271,HFE!$A$3:$AJ$1048576,BK$1,0)</f>
        <v>0</v>
      </c>
      <c r="BL271" s="2">
        <f t="shared" si="205"/>
        <v>0</v>
      </c>
      <c r="BM271" s="1">
        <f>VLOOKUP($B271&amp;$C271&amp;$D271,Staqo!$A$3:$AJ$1048576,BM$1,0)</f>
        <v>0</v>
      </c>
      <c r="BN271" s="1">
        <f>VLOOKUP($B271&amp;$C271&amp;$D271,HFE!$A$3:$AJ$1048576,BN$1,0)</f>
        <v>0</v>
      </c>
      <c r="BO271" s="2">
        <f t="shared" si="206"/>
        <v>0</v>
      </c>
      <c r="BP271" s="1">
        <f>VLOOKUP($B271&amp;$C271&amp;$D271,Staqo!$A$3:$AJ$1048576,BP$1,0)</f>
        <v>0</v>
      </c>
      <c r="BQ271" s="1">
        <f>VLOOKUP($B271&amp;$C271&amp;$D271,HFE!$A$3:$AJ$1048576,BQ$1,0)</f>
        <v>0</v>
      </c>
      <c r="BR271" s="2">
        <f t="shared" si="207"/>
        <v>0</v>
      </c>
      <c r="BS271" s="1">
        <f>VLOOKUP($B271&amp;$C271&amp;$D271,Staqo!$A$3:$AJ$1048576,BS$1,0)</f>
        <v>0</v>
      </c>
      <c r="BT271" s="1">
        <f>VLOOKUP($B271&amp;$C271&amp;$D271,HFE!$A$3:$AJ$1048576,BT$1,0)</f>
        <v>0</v>
      </c>
      <c r="BU271" s="2">
        <f t="shared" si="208"/>
        <v>0</v>
      </c>
      <c r="BV271" s="1">
        <f>VLOOKUP($B271&amp;$C271&amp;$D271,Staqo!$A$3:$AJ$1048576,BV$1,0)</f>
        <v>0</v>
      </c>
      <c r="BW271" s="1">
        <f>VLOOKUP($B271&amp;$C271&amp;$D271,HFE!$A$3:$AJ$1048576,BW$1,0)</f>
        <v>0</v>
      </c>
      <c r="BX271" s="2">
        <f t="shared" si="209"/>
        <v>0</v>
      </c>
      <c r="BY271" s="1">
        <f>VLOOKUP($B271&amp;$C271&amp;$D271,Staqo!$A$3:$AJ$1048576,BY$1,0)</f>
        <v>0</v>
      </c>
      <c r="BZ271" s="1">
        <f>VLOOKUP($B271&amp;$C271&amp;$D271,HFE!$A$3:$AJ$1048576,BZ$1,0)</f>
        <v>0</v>
      </c>
      <c r="CA271" s="2">
        <f t="shared" si="210"/>
        <v>0</v>
      </c>
      <c r="CB271" s="1">
        <f>VLOOKUP($B271&amp;$C271&amp;$D271,Staqo!$A$3:$AJ$1048576,CB$1,0)</f>
        <v>0</v>
      </c>
      <c r="CC271" s="1">
        <f>VLOOKUP($B271&amp;$C271&amp;$D271,HFE!$A$3:$AJ$1048576,CC$1,0)</f>
        <v>0</v>
      </c>
      <c r="CD271" s="2">
        <f t="shared" si="211"/>
        <v>0</v>
      </c>
      <c r="CE271" s="1">
        <f>VLOOKUP($B271&amp;$C271&amp;$D271,Staqo!$A$3:$AJ$1048576,CE$1,0)</f>
        <v>0</v>
      </c>
      <c r="CF271" s="1">
        <f>VLOOKUP($B271&amp;$C271&amp;$D271,HFE!$A$3:$AJ$1048576,CF$1,0)</f>
        <v>0</v>
      </c>
      <c r="CG271" s="2">
        <f t="shared" si="212"/>
        <v>0</v>
      </c>
      <c r="CH271" s="1">
        <f>VLOOKUP($B271&amp;$C271&amp;$D271,Staqo!$A$3:$AJ$1048576,CH$1,0)</f>
        <v>0</v>
      </c>
      <c r="CI271" s="1">
        <f>VLOOKUP($B271&amp;$C271&amp;$D271,HFE!$A$3:$AJ$1048576,CI$1,0)</f>
        <v>0</v>
      </c>
      <c r="CJ271" s="2">
        <f t="shared" si="213"/>
        <v>0</v>
      </c>
      <c r="CK271" s="1">
        <f>VLOOKUP($B271&amp;$C271&amp;$D271,Staqo!$A$3:$AJ$1048576,CK$1,0)</f>
        <v>0</v>
      </c>
      <c r="CL271" s="1">
        <f>VLOOKUP($B271&amp;$C271&amp;$D271,HFE!$A$3:$AJ$1048576,CL$1,0)</f>
        <v>0</v>
      </c>
      <c r="CM271" s="2">
        <f t="shared" si="214"/>
        <v>0</v>
      </c>
      <c r="CN271" s="1">
        <f>VLOOKUP($B271&amp;$C271&amp;$D271,Staqo!$A$3:$AJ$1048576,CN$1,0)</f>
        <v>0</v>
      </c>
      <c r="CO271" s="1">
        <f>VLOOKUP($B271&amp;$C271&amp;$D271,HFE!$A$3:$AJ$1048576,CO$1,0)</f>
        <v>0</v>
      </c>
      <c r="CP271" s="2">
        <f t="shared" si="215"/>
        <v>0</v>
      </c>
      <c r="CQ271" s="1">
        <f>VLOOKUP($B271&amp;$C271&amp;$D271,Staqo!$A$3:$AJ$1048576,CQ$1,0)</f>
        <v>0</v>
      </c>
      <c r="CR271" s="1">
        <f>VLOOKUP($B271&amp;$C271&amp;$D271,HFE!$A$3:$AJ$1048576,CR$1,0)</f>
        <v>0</v>
      </c>
      <c r="CS271" s="2">
        <f t="shared" si="216"/>
        <v>0</v>
      </c>
      <c r="CT271" s="1"/>
      <c r="CU271" s="1"/>
      <c r="CV271" s="2"/>
    </row>
    <row r="272" hidden="1" spans="1:100">
      <c r="A272" s="1" t="s">
        <v>95</v>
      </c>
      <c r="B272" s="1" t="s">
        <v>96</v>
      </c>
      <c r="C272" s="3">
        <v>44567</v>
      </c>
      <c r="D272" s="1" t="s">
        <v>101</v>
      </c>
      <c r="E272" s="1">
        <f>VLOOKUP($B272&amp;$C272&amp;$D272,Staqo!$A$3:$AJ$1048576,E$1,0)</f>
        <v>5.42881</v>
      </c>
      <c r="F272" s="1" t="e">
        <f>VLOOKUP($B272&amp;$C272&amp;$D272,HFE!$A$3:$AJ$1048576,F$1,0)</f>
        <v>#REF!</v>
      </c>
      <c r="G272" s="2" t="e">
        <f t="shared" si="186"/>
        <v>#REF!</v>
      </c>
      <c r="H272" s="1">
        <f>VLOOKUP($B272&amp;$C272&amp;$D272,Staqo!$A$3:$AJ$1048576,H$1,0)</f>
        <v>6.30768</v>
      </c>
      <c r="I272" s="1" t="e">
        <f>VLOOKUP($B272&amp;$C272&amp;$D272,HFE!$A$3:$AJ$1048576,I$1,0)</f>
        <v>#REF!</v>
      </c>
      <c r="J272" s="2" t="e">
        <f t="shared" si="187"/>
        <v>#REF!</v>
      </c>
      <c r="K272" s="1">
        <f>VLOOKUP($B272&amp;$C272&amp;$D272,Staqo!$A$3:$AJ$1048576,K$1,0)</f>
        <v>7545</v>
      </c>
      <c r="L272" s="1" t="e">
        <f>VLOOKUP($B272&amp;$C272&amp;$D272,HFE!$A$3:$AJ$1048576,L$1,0)</f>
        <v>#REF!</v>
      </c>
      <c r="M272" s="2" t="e">
        <f t="shared" si="188"/>
        <v>#REF!</v>
      </c>
      <c r="N272" s="1">
        <f>VLOOKUP($B272&amp;$C272&amp;$D272,Staqo!$A$3:$AJ$1048576,N$1,0)</f>
        <v>5870</v>
      </c>
      <c r="O272" s="1">
        <f>VLOOKUP($B272&amp;$C272&amp;$D272,HFE!$A$3:$AJ$1048576,O$1,0)</f>
        <v>0</v>
      </c>
      <c r="P272" s="2">
        <f t="shared" si="189"/>
        <v>-5870</v>
      </c>
      <c r="Q272" s="1">
        <f>VLOOKUP($B272&amp;$C272&amp;$D272,Staqo!$A$3:$AJ$1048576,Q$1,0)</f>
        <v>5818.6</v>
      </c>
      <c r="R272" s="1">
        <f>VLOOKUP($B272&amp;$C272&amp;$D272,HFE!$A$3:$AJ$1048576,R$1,0)</f>
        <v>0</v>
      </c>
      <c r="S272" s="2">
        <f t="shared" si="190"/>
        <v>-5818.6</v>
      </c>
      <c r="T272" s="1">
        <f>VLOOKUP($B272&amp;$C272&amp;$D272,Staqo!$A$3:$AJ$1048576,T$1,0)</f>
        <v>0.777999</v>
      </c>
      <c r="U272" s="1" t="e">
        <f>VLOOKUP($B272&amp;$C272&amp;$D272,HFE!$A$3:$AJ$1048576,U$1,0)</f>
        <v>#REF!</v>
      </c>
      <c r="V272" s="2" t="e">
        <f t="shared" si="191"/>
        <v>#REF!</v>
      </c>
      <c r="W272" s="1">
        <f>VLOOKUP($B272&amp;$C272&amp;$D272,Staqo!$A$3:$AJ$1048576,W$1,0)</f>
        <v>0.771187</v>
      </c>
      <c r="X272" s="1" t="e">
        <f>VLOOKUP($B272&amp;$C272&amp;$D272,HFE!$A$3:$AJ$1048576,X$1,0)</f>
        <v>#REF!</v>
      </c>
      <c r="Y272" s="2" t="e">
        <f t="shared" si="192"/>
        <v>#REF!</v>
      </c>
      <c r="Z272" s="4">
        <f>VLOOKUP($B272&amp;$C272&amp;$D272,Staqo!$A$3:$AJ$1048576,Z$1,0)</f>
        <v>100</v>
      </c>
      <c r="AA272" s="4">
        <f>VLOOKUP($B272&amp;$C272&amp;$D272,HFE!$A$3:$AJ$1048576,AA$1,0)</f>
        <v>0</v>
      </c>
      <c r="AB272" s="5">
        <f t="shared" si="193"/>
        <v>-100</v>
      </c>
      <c r="AC272" s="1">
        <f>VLOOKUP($B272&amp;$C272&amp;$D272,Staqo!$A$3:$AJ$1048576,AC$1,0)</f>
        <v>100</v>
      </c>
      <c r="AD272" s="1">
        <f>VLOOKUP($B272&amp;$C272&amp;$D272,HFE!$A$3:$AJ$1048576,AD$1,0)*100</f>
        <v>100</v>
      </c>
      <c r="AE272" s="2">
        <f t="shared" si="194"/>
        <v>0</v>
      </c>
      <c r="AF272" s="1">
        <f>VLOOKUP($B272&amp;$C272&amp;$D272,Staqo!$A$3:$AJ$1048576,AF$1,0)</f>
        <v>100</v>
      </c>
      <c r="AG272" s="1">
        <f>VLOOKUP($B272&amp;$C272&amp;$D272,HFE!$A$3:$AJ$1048576,AG$1,0)*100</f>
        <v>100</v>
      </c>
      <c r="AH272" s="2">
        <f t="shared" si="195"/>
        <v>0</v>
      </c>
      <c r="AI272" s="1">
        <f>VLOOKUP($B272&amp;$C272&amp;$D272,Staqo!$A$3:$AJ$1048576,AI$1,0)</f>
        <v>0.224921</v>
      </c>
      <c r="AJ272" s="1" t="e">
        <f>VLOOKUP($B272&amp;$C272&amp;$D272,HFE!$A$3:$AJ$1048576,AJ$1,0)</f>
        <v>#REF!</v>
      </c>
      <c r="AK272" s="2" t="e">
        <f t="shared" si="196"/>
        <v>#REF!</v>
      </c>
      <c r="AL272" s="1">
        <f>VLOOKUP($B272&amp;$C272&amp;$D272,Staqo!$A$3:$AJ$1048576,AL$1,0)</f>
        <v>0.204474</v>
      </c>
      <c r="AM272" s="1" t="e">
        <f>VLOOKUP($B272&amp;$C272&amp;$D272,HFE!$A$3:$AJ$1048576,AM$1,0)</f>
        <v>#REF!</v>
      </c>
      <c r="AN272" s="2" t="e">
        <f t="shared" si="197"/>
        <v>#REF!</v>
      </c>
      <c r="AO272" s="1">
        <f>VLOOKUP($B272&amp;$C272&amp;$D272,Staqo!$A$3:$AJ$1048576,AO$1,0)</f>
        <v>0.222951</v>
      </c>
      <c r="AP272" s="1" t="e">
        <f>VLOOKUP($B272&amp;$C272&amp;$D272,HFE!$A$3:$AJ$1048576,AP$1,0)</f>
        <v>#REF!</v>
      </c>
      <c r="AQ272" s="2" t="e">
        <f t="shared" si="198"/>
        <v>#REF!</v>
      </c>
      <c r="AR272" s="1">
        <f>VLOOKUP($B272&amp;$C272&amp;$D272,Staqo!$A$3:$AJ$1048576,AR$1,0)</f>
        <v>0.202683</v>
      </c>
      <c r="AS272" s="1" t="e">
        <f>VLOOKUP($B272&amp;$C272&amp;$D272,HFE!$A$3:$AJ$1048576,AS$1,0)</f>
        <v>#REF!</v>
      </c>
      <c r="AT272" s="2" t="e">
        <f t="shared" si="199"/>
        <v>#REF!</v>
      </c>
      <c r="AU272" s="1">
        <f>VLOOKUP($B272&amp;$C272&amp;$D272,Staqo!$A$3:$AJ$1048576,AU$1,0)</f>
        <v>97.5714</v>
      </c>
      <c r="AV272" s="1">
        <f>VLOOKUP($B272&amp;$C272&amp;$D272,HFE!$A$3:$AJ$1048576,AV$1,0)</f>
        <v>0</v>
      </c>
      <c r="AW272" s="2">
        <f t="shared" si="200"/>
        <v>-97.5714</v>
      </c>
      <c r="AX272" s="4">
        <f>VLOOKUP($B272&amp;$C272&amp;$D272,Staqo!$A$3:$AJ$1048576,AX$1,0)</f>
        <v>12</v>
      </c>
      <c r="AY272" s="4">
        <f>VLOOKUP($B272&amp;$C272&amp;$D272,HFE!$A$3:$AJ$1048576,AY$1,0)</f>
        <v>12</v>
      </c>
      <c r="AZ272" s="5">
        <f t="shared" si="201"/>
        <v>0</v>
      </c>
      <c r="BA272" s="1">
        <f>VLOOKUP($B272&amp;$C272&amp;$D272,Staqo!$A$3:$AJ$1048576,BA$1,0)</f>
        <v>0</v>
      </c>
      <c r="BB272" s="1">
        <f>VLOOKUP($B272&amp;$C272&amp;$D272,HFE!$A$3:$AJ$1048576,BB$1,0)</f>
        <v>0</v>
      </c>
      <c r="BC272" s="2">
        <f t="shared" si="202"/>
        <v>0</v>
      </c>
      <c r="BD272" s="1">
        <f>VLOOKUP($B272&amp;$C272&amp;$D272,Staqo!$A$3:$AJ$1048576,BD$1,0)</f>
        <v>0</v>
      </c>
      <c r="BE272" s="1">
        <f>VLOOKUP($B272&amp;$C272&amp;$D272,HFE!$A$3:$AJ$1048576,BE$1,0)</f>
        <v>0</v>
      </c>
      <c r="BF272" s="2">
        <f t="shared" si="203"/>
        <v>0</v>
      </c>
      <c r="BG272" s="1">
        <f>VLOOKUP($B272&amp;$C272&amp;$D272,Staqo!$A$3:$AJ$1048576,BG$1,0)</f>
        <v>0</v>
      </c>
      <c r="BH272" s="1">
        <f>VLOOKUP($B272&amp;$C272&amp;$D272,HFE!$A$3:$AJ$1048576,BH$1,0)</f>
        <v>0</v>
      </c>
      <c r="BI272" s="2">
        <f t="shared" si="204"/>
        <v>0</v>
      </c>
      <c r="BJ272" s="1">
        <f>VLOOKUP($B272&amp;$C272&amp;$D272,Staqo!$A$3:$AJ$1048576,BJ$1,0)</f>
        <v>0</v>
      </c>
      <c r="BK272" s="1">
        <f>VLOOKUP($B272&amp;$C272&amp;$D272,HFE!$A$3:$AJ$1048576,BK$1,0)</f>
        <v>0</v>
      </c>
      <c r="BL272" s="2">
        <f t="shared" si="205"/>
        <v>0</v>
      </c>
      <c r="BM272" s="1">
        <f>VLOOKUP($B272&amp;$C272&amp;$D272,Staqo!$A$3:$AJ$1048576,BM$1,0)</f>
        <v>0</v>
      </c>
      <c r="BN272" s="1">
        <f>VLOOKUP($B272&amp;$C272&amp;$D272,HFE!$A$3:$AJ$1048576,BN$1,0)</f>
        <v>0</v>
      </c>
      <c r="BO272" s="2">
        <f t="shared" si="206"/>
        <v>0</v>
      </c>
      <c r="BP272" s="1">
        <f>VLOOKUP($B272&amp;$C272&amp;$D272,Staqo!$A$3:$AJ$1048576,BP$1,0)</f>
        <v>0</v>
      </c>
      <c r="BQ272" s="1">
        <f>VLOOKUP($B272&amp;$C272&amp;$D272,HFE!$A$3:$AJ$1048576,BQ$1,0)</f>
        <v>0</v>
      </c>
      <c r="BR272" s="2">
        <f t="shared" si="207"/>
        <v>0</v>
      </c>
      <c r="BS272" s="1">
        <f>VLOOKUP($B272&amp;$C272&amp;$D272,Staqo!$A$3:$AJ$1048576,BS$1,0)</f>
        <v>0</v>
      </c>
      <c r="BT272" s="1">
        <f>VLOOKUP($B272&amp;$C272&amp;$D272,HFE!$A$3:$AJ$1048576,BT$1,0)</f>
        <v>0</v>
      </c>
      <c r="BU272" s="2">
        <f t="shared" si="208"/>
        <v>0</v>
      </c>
      <c r="BV272" s="1">
        <f>VLOOKUP($B272&amp;$C272&amp;$D272,Staqo!$A$3:$AJ$1048576,BV$1,0)</f>
        <v>0</v>
      </c>
      <c r="BW272" s="1">
        <f>VLOOKUP($B272&amp;$C272&amp;$D272,HFE!$A$3:$AJ$1048576,BW$1,0)</f>
        <v>0</v>
      </c>
      <c r="BX272" s="2">
        <f t="shared" si="209"/>
        <v>0</v>
      </c>
      <c r="BY272" s="1">
        <f>VLOOKUP($B272&amp;$C272&amp;$D272,Staqo!$A$3:$AJ$1048576,BY$1,0)</f>
        <v>0</v>
      </c>
      <c r="BZ272" s="1">
        <f>VLOOKUP($B272&amp;$C272&amp;$D272,HFE!$A$3:$AJ$1048576,BZ$1,0)</f>
        <v>0</v>
      </c>
      <c r="CA272" s="2">
        <f t="shared" si="210"/>
        <v>0</v>
      </c>
      <c r="CB272" s="1">
        <f>VLOOKUP($B272&amp;$C272&amp;$D272,Staqo!$A$3:$AJ$1048576,CB$1,0)</f>
        <v>0</v>
      </c>
      <c r="CC272" s="1">
        <f>VLOOKUP($B272&amp;$C272&amp;$D272,HFE!$A$3:$AJ$1048576,CC$1,0)</f>
        <v>0</v>
      </c>
      <c r="CD272" s="2">
        <f t="shared" si="211"/>
        <v>0</v>
      </c>
      <c r="CE272" s="1">
        <f>VLOOKUP($B272&amp;$C272&amp;$D272,Staqo!$A$3:$AJ$1048576,CE$1,0)</f>
        <v>0</v>
      </c>
      <c r="CF272" s="1">
        <f>VLOOKUP($B272&amp;$C272&amp;$D272,HFE!$A$3:$AJ$1048576,CF$1,0)</f>
        <v>0</v>
      </c>
      <c r="CG272" s="2">
        <f t="shared" si="212"/>
        <v>0</v>
      </c>
      <c r="CH272" s="1">
        <f>VLOOKUP($B272&amp;$C272&amp;$D272,Staqo!$A$3:$AJ$1048576,CH$1,0)</f>
        <v>0</v>
      </c>
      <c r="CI272" s="1">
        <f>VLOOKUP($B272&amp;$C272&amp;$D272,HFE!$A$3:$AJ$1048576,CI$1,0)</f>
        <v>0</v>
      </c>
      <c r="CJ272" s="2">
        <f t="shared" si="213"/>
        <v>0</v>
      </c>
      <c r="CK272" s="1">
        <f>VLOOKUP($B272&amp;$C272&amp;$D272,Staqo!$A$3:$AJ$1048576,CK$1,0)</f>
        <v>0</v>
      </c>
      <c r="CL272" s="1">
        <f>VLOOKUP($B272&amp;$C272&amp;$D272,HFE!$A$3:$AJ$1048576,CL$1,0)</f>
        <v>0</v>
      </c>
      <c r="CM272" s="2">
        <f t="shared" si="214"/>
        <v>0</v>
      </c>
      <c r="CN272" s="1">
        <f>VLOOKUP($B272&amp;$C272&amp;$D272,Staqo!$A$3:$AJ$1048576,CN$1,0)</f>
        <v>0</v>
      </c>
      <c r="CO272" s="1">
        <f>VLOOKUP($B272&amp;$C272&amp;$D272,HFE!$A$3:$AJ$1048576,CO$1,0)</f>
        <v>0</v>
      </c>
      <c r="CP272" s="2">
        <f t="shared" si="215"/>
        <v>0</v>
      </c>
      <c r="CQ272" s="1">
        <f>VLOOKUP($B272&amp;$C272&amp;$D272,Staqo!$A$3:$AJ$1048576,CQ$1,0)</f>
        <v>0</v>
      </c>
      <c r="CR272" s="1">
        <f>VLOOKUP($B272&amp;$C272&amp;$D272,HFE!$A$3:$AJ$1048576,CR$1,0)</f>
        <v>0</v>
      </c>
      <c r="CS272" s="2">
        <f t="shared" si="216"/>
        <v>0</v>
      </c>
      <c r="CT272" s="1"/>
      <c r="CU272" s="1"/>
      <c r="CV272" s="2"/>
    </row>
    <row r="273" hidden="1" spans="1:100">
      <c r="A273" s="1" t="s">
        <v>95</v>
      </c>
      <c r="B273" s="1" t="s">
        <v>96</v>
      </c>
      <c r="C273" s="3">
        <v>44567</v>
      </c>
      <c r="D273" s="1" t="s">
        <v>102</v>
      </c>
      <c r="E273" s="1">
        <f>VLOOKUP($B273&amp;$C273&amp;$D273,Staqo!$A$3:$AJ$1048576,E$1,0)</f>
        <v>5.42881</v>
      </c>
      <c r="F273" s="1" t="e">
        <f>VLOOKUP($B273&amp;$C273&amp;$D273,HFE!$A$3:$AJ$1048576,F$1,0)</f>
        <v>#REF!</v>
      </c>
      <c r="G273" s="2" t="e">
        <f t="shared" si="186"/>
        <v>#REF!</v>
      </c>
      <c r="H273" s="1">
        <f>VLOOKUP($B273&amp;$C273&amp;$D273,Staqo!$A$3:$AJ$1048576,H$1,0)</f>
        <v>6.30768</v>
      </c>
      <c r="I273" s="1" t="e">
        <f>VLOOKUP($B273&amp;$C273&amp;$D273,HFE!$A$3:$AJ$1048576,I$1,0)</f>
        <v>#REF!</v>
      </c>
      <c r="J273" s="2" t="e">
        <f t="shared" si="187"/>
        <v>#REF!</v>
      </c>
      <c r="K273" s="1">
        <f>VLOOKUP($B273&amp;$C273&amp;$D273,Staqo!$A$3:$AJ$1048576,K$1,0)</f>
        <v>7968.87</v>
      </c>
      <c r="L273" s="1" t="e">
        <f>VLOOKUP($B273&amp;$C273&amp;$D273,HFE!$A$3:$AJ$1048576,L$1,0)</f>
        <v>#REF!</v>
      </c>
      <c r="M273" s="2" t="e">
        <f t="shared" si="188"/>
        <v>#REF!</v>
      </c>
      <c r="N273" s="1">
        <f>VLOOKUP($B273&amp;$C273&amp;$D273,Staqo!$A$3:$AJ$1048576,N$1,0)</f>
        <v>6080</v>
      </c>
      <c r="O273" s="1">
        <f>VLOOKUP($B273&amp;$C273&amp;$D273,HFE!$A$3:$AJ$1048576,O$1,0)</f>
        <v>0</v>
      </c>
      <c r="P273" s="2">
        <f t="shared" si="189"/>
        <v>-6080</v>
      </c>
      <c r="Q273" s="1">
        <f>VLOOKUP($B273&amp;$C273&amp;$D273,Staqo!$A$3:$AJ$1048576,Q$1,0)</f>
        <v>6026.76</v>
      </c>
      <c r="R273" s="1">
        <f>VLOOKUP($B273&amp;$C273&amp;$D273,HFE!$A$3:$AJ$1048576,R$1,0)</f>
        <v>0</v>
      </c>
      <c r="S273" s="2">
        <f t="shared" si="190"/>
        <v>-6026.76</v>
      </c>
      <c r="T273" s="1">
        <f>VLOOKUP($B273&amp;$C273&amp;$D273,Staqo!$A$3:$AJ$1048576,T$1,0)</f>
        <v>0.762969</v>
      </c>
      <c r="U273" s="1" t="e">
        <f>VLOOKUP($B273&amp;$C273&amp;$D273,HFE!$A$3:$AJ$1048576,U$1,0)</f>
        <v>#REF!</v>
      </c>
      <c r="V273" s="2" t="e">
        <f t="shared" si="191"/>
        <v>#REF!</v>
      </c>
      <c r="W273" s="1">
        <f>VLOOKUP($B273&amp;$C273&amp;$D273,Staqo!$A$3:$AJ$1048576,W$1,0)</f>
        <v>0.756288</v>
      </c>
      <c r="X273" s="1" t="e">
        <f>VLOOKUP($B273&amp;$C273&amp;$D273,HFE!$A$3:$AJ$1048576,X$1,0)</f>
        <v>#REF!</v>
      </c>
      <c r="Y273" s="2" t="e">
        <f t="shared" si="192"/>
        <v>#REF!</v>
      </c>
      <c r="Z273" s="4">
        <f>VLOOKUP($B273&amp;$C273&amp;$D273,Staqo!$A$3:$AJ$1048576,Z$1,0)</f>
        <v>100</v>
      </c>
      <c r="AA273" s="4">
        <f>VLOOKUP($B273&amp;$C273&amp;$D273,HFE!$A$3:$AJ$1048576,AA$1,0)</f>
        <v>0</v>
      </c>
      <c r="AB273" s="5">
        <f t="shared" si="193"/>
        <v>-100</v>
      </c>
      <c r="AC273" s="1">
        <f>VLOOKUP($B273&amp;$C273&amp;$D273,Staqo!$A$3:$AJ$1048576,AC$1,0)</f>
        <v>100</v>
      </c>
      <c r="AD273" s="1">
        <f>VLOOKUP($B273&amp;$C273&amp;$D273,HFE!$A$3:$AJ$1048576,AD$1,0)*100</f>
        <v>100</v>
      </c>
      <c r="AE273" s="2">
        <f t="shared" si="194"/>
        <v>0</v>
      </c>
      <c r="AF273" s="1">
        <f>VLOOKUP($B273&amp;$C273&amp;$D273,Staqo!$A$3:$AJ$1048576,AF$1,0)</f>
        <v>100</v>
      </c>
      <c r="AG273" s="1">
        <f>VLOOKUP($B273&amp;$C273&amp;$D273,HFE!$A$3:$AJ$1048576,AG$1,0)*100</f>
        <v>100</v>
      </c>
      <c r="AH273" s="2">
        <f t="shared" si="195"/>
        <v>0</v>
      </c>
      <c r="AI273" s="1">
        <f>VLOOKUP($B273&amp;$C273&amp;$D273,Staqo!$A$3:$AJ$1048576,AI$1,0)</f>
        <v>0.220576</v>
      </c>
      <c r="AJ273" s="1" t="e">
        <f>VLOOKUP($B273&amp;$C273&amp;$D273,HFE!$A$3:$AJ$1048576,AJ$1,0)</f>
        <v>#REF!</v>
      </c>
      <c r="AK273" s="2" t="e">
        <f t="shared" si="196"/>
        <v>#REF!</v>
      </c>
      <c r="AL273" s="1">
        <f>VLOOKUP($B273&amp;$C273&amp;$D273,Staqo!$A$3:$AJ$1048576,AL$1,0)</f>
        <v>0.200523</v>
      </c>
      <c r="AM273" s="1" t="e">
        <f>VLOOKUP($B273&amp;$C273&amp;$D273,HFE!$A$3:$AJ$1048576,AM$1,0)</f>
        <v>#REF!</v>
      </c>
      <c r="AN273" s="2" t="e">
        <f t="shared" si="197"/>
        <v>#REF!</v>
      </c>
      <c r="AO273" s="1">
        <f>VLOOKUP($B273&amp;$C273&amp;$D273,Staqo!$A$3:$AJ$1048576,AO$1,0)</f>
        <v>0.218644</v>
      </c>
      <c r="AP273" s="1" t="e">
        <f>VLOOKUP($B273&amp;$C273&amp;$D273,HFE!$A$3:$AJ$1048576,AP$1,0)</f>
        <v>#REF!</v>
      </c>
      <c r="AQ273" s="2" t="e">
        <f t="shared" si="198"/>
        <v>#REF!</v>
      </c>
      <c r="AR273" s="1">
        <f>VLOOKUP($B273&amp;$C273&amp;$D273,Staqo!$A$3:$AJ$1048576,AR$1,0)</f>
        <v>0.198768</v>
      </c>
      <c r="AS273" s="1" t="e">
        <f>VLOOKUP($B273&amp;$C273&amp;$D273,HFE!$A$3:$AJ$1048576,AS$1,0)</f>
        <v>#REF!</v>
      </c>
      <c r="AT273" s="2" t="e">
        <f t="shared" si="199"/>
        <v>#REF!</v>
      </c>
      <c r="AU273" s="1">
        <f>VLOOKUP($B273&amp;$C273&amp;$D273,Staqo!$A$3:$AJ$1048576,AU$1,0)</f>
        <v>97.5668</v>
      </c>
      <c r="AV273" s="1">
        <f>VLOOKUP($B273&amp;$C273&amp;$D273,HFE!$A$3:$AJ$1048576,AV$1,0)</f>
        <v>0</v>
      </c>
      <c r="AW273" s="2">
        <f t="shared" si="200"/>
        <v>-97.5668</v>
      </c>
      <c r="AX273" s="4">
        <f>VLOOKUP($B273&amp;$C273&amp;$D273,Staqo!$A$3:$AJ$1048576,AX$1,0)</f>
        <v>12</v>
      </c>
      <c r="AY273" s="4">
        <f>VLOOKUP($B273&amp;$C273&amp;$D273,HFE!$A$3:$AJ$1048576,AY$1,0)</f>
        <v>12</v>
      </c>
      <c r="AZ273" s="5">
        <f t="shared" si="201"/>
        <v>0</v>
      </c>
      <c r="BA273" s="1">
        <f>VLOOKUP($B273&amp;$C273&amp;$D273,Staqo!$A$3:$AJ$1048576,BA$1,0)</f>
        <v>0</v>
      </c>
      <c r="BB273" s="1">
        <f>VLOOKUP($B273&amp;$C273&amp;$D273,HFE!$A$3:$AJ$1048576,BB$1,0)</f>
        <v>0</v>
      </c>
      <c r="BC273" s="2">
        <f t="shared" si="202"/>
        <v>0</v>
      </c>
      <c r="BD273" s="1">
        <f>VLOOKUP($B273&amp;$C273&amp;$D273,Staqo!$A$3:$AJ$1048576,BD$1,0)</f>
        <v>0</v>
      </c>
      <c r="BE273" s="1">
        <f>VLOOKUP($B273&amp;$C273&amp;$D273,HFE!$A$3:$AJ$1048576,BE$1,0)</f>
        <v>0</v>
      </c>
      <c r="BF273" s="2">
        <f t="shared" si="203"/>
        <v>0</v>
      </c>
      <c r="BG273" s="1">
        <f>VLOOKUP($B273&amp;$C273&amp;$D273,Staqo!$A$3:$AJ$1048576,BG$1,0)</f>
        <v>0</v>
      </c>
      <c r="BH273" s="1">
        <f>VLOOKUP($B273&amp;$C273&amp;$D273,HFE!$A$3:$AJ$1048576,BH$1,0)</f>
        <v>0</v>
      </c>
      <c r="BI273" s="2">
        <f t="shared" si="204"/>
        <v>0</v>
      </c>
      <c r="BJ273" s="1">
        <f>VLOOKUP($B273&amp;$C273&amp;$D273,Staqo!$A$3:$AJ$1048576,BJ$1,0)</f>
        <v>0</v>
      </c>
      <c r="BK273" s="1">
        <f>VLOOKUP($B273&amp;$C273&amp;$D273,HFE!$A$3:$AJ$1048576,BK$1,0)</f>
        <v>0</v>
      </c>
      <c r="BL273" s="2">
        <f t="shared" si="205"/>
        <v>0</v>
      </c>
      <c r="BM273" s="1">
        <f>VLOOKUP($B273&amp;$C273&amp;$D273,Staqo!$A$3:$AJ$1048576,BM$1,0)</f>
        <v>0</v>
      </c>
      <c r="BN273" s="1">
        <f>VLOOKUP($B273&amp;$C273&amp;$D273,HFE!$A$3:$AJ$1048576,BN$1,0)</f>
        <v>0</v>
      </c>
      <c r="BO273" s="2">
        <f t="shared" si="206"/>
        <v>0</v>
      </c>
      <c r="BP273" s="1">
        <f>VLOOKUP($B273&amp;$C273&amp;$D273,Staqo!$A$3:$AJ$1048576,BP$1,0)</f>
        <v>0</v>
      </c>
      <c r="BQ273" s="1">
        <f>VLOOKUP($B273&amp;$C273&amp;$D273,HFE!$A$3:$AJ$1048576,BQ$1,0)</f>
        <v>0</v>
      </c>
      <c r="BR273" s="2">
        <f t="shared" si="207"/>
        <v>0</v>
      </c>
      <c r="BS273" s="1">
        <f>VLOOKUP($B273&amp;$C273&amp;$D273,Staqo!$A$3:$AJ$1048576,BS$1,0)</f>
        <v>0</v>
      </c>
      <c r="BT273" s="1">
        <f>VLOOKUP($B273&amp;$C273&amp;$D273,HFE!$A$3:$AJ$1048576,BT$1,0)</f>
        <v>0</v>
      </c>
      <c r="BU273" s="2">
        <f t="shared" si="208"/>
        <v>0</v>
      </c>
      <c r="BV273" s="1">
        <f>VLOOKUP($B273&amp;$C273&amp;$D273,Staqo!$A$3:$AJ$1048576,BV$1,0)</f>
        <v>0</v>
      </c>
      <c r="BW273" s="1">
        <f>VLOOKUP($B273&amp;$C273&amp;$D273,HFE!$A$3:$AJ$1048576,BW$1,0)</f>
        <v>0</v>
      </c>
      <c r="BX273" s="2">
        <f t="shared" si="209"/>
        <v>0</v>
      </c>
      <c r="BY273" s="1">
        <f>VLOOKUP($B273&amp;$C273&amp;$D273,Staqo!$A$3:$AJ$1048576,BY$1,0)</f>
        <v>0</v>
      </c>
      <c r="BZ273" s="1">
        <f>VLOOKUP($B273&amp;$C273&amp;$D273,HFE!$A$3:$AJ$1048576,BZ$1,0)</f>
        <v>0</v>
      </c>
      <c r="CA273" s="2">
        <f t="shared" si="210"/>
        <v>0</v>
      </c>
      <c r="CB273" s="1">
        <f>VLOOKUP($B273&amp;$C273&amp;$D273,Staqo!$A$3:$AJ$1048576,CB$1,0)</f>
        <v>0</v>
      </c>
      <c r="CC273" s="1">
        <f>VLOOKUP($B273&amp;$C273&amp;$D273,HFE!$A$3:$AJ$1048576,CC$1,0)</f>
        <v>0</v>
      </c>
      <c r="CD273" s="2">
        <f t="shared" si="211"/>
        <v>0</v>
      </c>
      <c r="CE273" s="1">
        <f>VLOOKUP($B273&amp;$C273&amp;$D273,Staqo!$A$3:$AJ$1048576,CE$1,0)</f>
        <v>0</v>
      </c>
      <c r="CF273" s="1">
        <f>VLOOKUP($B273&amp;$C273&amp;$D273,HFE!$A$3:$AJ$1048576,CF$1,0)</f>
        <v>0</v>
      </c>
      <c r="CG273" s="2">
        <f t="shared" si="212"/>
        <v>0</v>
      </c>
      <c r="CH273" s="1">
        <f>VLOOKUP($B273&amp;$C273&amp;$D273,Staqo!$A$3:$AJ$1048576,CH$1,0)</f>
        <v>0</v>
      </c>
      <c r="CI273" s="1">
        <f>VLOOKUP($B273&amp;$C273&amp;$D273,HFE!$A$3:$AJ$1048576,CI$1,0)</f>
        <v>0</v>
      </c>
      <c r="CJ273" s="2">
        <f t="shared" si="213"/>
        <v>0</v>
      </c>
      <c r="CK273" s="1">
        <f>VLOOKUP($B273&amp;$C273&amp;$D273,Staqo!$A$3:$AJ$1048576,CK$1,0)</f>
        <v>0</v>
      </c>
      <c r="CL273" s="1">
        <f>VLOOKUP($B273&amp;$C273&amp;$D273,HFE!$A$3:$AJ$1048576,CL$1,0)</f>
        <v>0</v>
      </c>
      <c r="CM273" s="2">
        <f t="shared" si="214"/>
        <v>0</v>
      </c>
      <c r="CN273" s="1">
        <f>VLOOKUP($B273&amp;$C273&amp;$D273,Staqo!$A$3:$AJ$1048576,CN$1,0)</f>
        <v>0</v>
      </c>
      <c r="CO273" s="1">
        <f>VLOOKUP($B273&amp;$C273&amp;$D273,HFE!$A$3:$AJ$1048576,CO$1,0)</f>
        <v>0</v>
      </c>
      <c r="CP273" s="2">
        <f t="shared" si="215"/>
        <v>0</v>
      </c>
      <c r="CQ273" s="1">
        <f>VLOOKUP($B273&amp;$C273&amp;$D273,Staqo!$A$3:$AJ$1048576,CQ$1,0)</f>
        <v>0</v>
      </c>
      <c r="CR273" s="1">
        <f>VLOOKUP($B273&amp;$C273&amp;$D273,HFE!$A$3:$AJ$1048576,CR$1,0)</f>
        <v>0</v>
      </c>
      <c r="CS273" s="2">
        <f t="shared" si="216"/>
        <v>0</v>
      </c>
      <c r="CT273" s="1"/>
      <c r="CU273" s="1"/>
      <c r="CV273" s="2"/>
    </row>
    <row r="274" hidden="1" spans="1:100">
      <c r="A274" s="1" t="s">
        <v>95</v>
      </c>
      <c r="B274" s="1" t="s">
        <v>96</v>
      </c>
      <c r="C274" s="3">
        <v>44567</v>
      </c>
      <c r="D274" s="1" t="s">
        <v>103</v>
      </c>
      <c r="E274" s="1">
        <f>VLOOKUP($B274&amp;$C274&amp;$D274,Staqo!$A$3:$AJ$1048576,E$1,0)</f>
        <v>5.42881</v>
      </c>
      <c r="F274" s="1" t="e">
        <f>VLOOKUP($B274&amp;$C274&amp;$D274,HFE!$A$3:$AJ$1048576,F$1,0)</f>
        <v>#REF!</v>
      </c>
      <c r="G274" s="2" t="e">
        <f t="shared" si="186"/>
        <v>#REF!</v>
      </c>
      <c r="H274" s="1">
        <f>VLOOKUP($B274&amp;$C274&amp;$D274,Staqo!$A$3:$AJ$1048576,H$1,0)</f>
        <v>6.30768</v>
      </c>
      <c r="I274" s="1" t="e">
        <f>VLOOKUP($B274&amp;$C274&amp;$D274,HFE!$A$3:$AJ$1048576,I$1,0)</f>
        <v>#REF!</v>
      </c>
      <c r="J274" s="2" t="e">
        <f t="shared" si="187"/>
        <v>#REF!</v>
      </c>
      <c r="K274" s="1">
        <f>VLOOKUP($B274&amp;$C274&amp;$D274,Staqo!$A$3:$AJ$1048576,K$1,0)</f>
        <v>6951.57</v>
      </c>
      <c r="L274" s="1" t="e">
        <f>VLOOKUP($B274&amp;$C274&amp;$D274,HFE!$A$3:$AJ$1048576,L$1,0)</f>
        <v>#REF!</v>
      </c>
      <c r="M274" s="2" t="e">
        <f t="shared" si="188"/>
        <v>#REF!</v>
      </c>
      <c r="N274" s="1">
        <f>VLOOKUP($B274&amp;$C274&amp;$D274,Staqo!$A$3:$AJ$1048576,N$1,0)</f>
        <v>5400</v>
      </c>
      <c r="O274" s="1">
        <f>VLOOKUP($B274&amp;$C274&amp;$D274,HFE!$A$3:$AJ$1048576,O$1,0)</f>
        <v>0</v>
      </c>
      <c r="P274" s="2">
        <f t="shared" si="189"/>
        <v>-5400</v>
      </c>
      <c r="Q274" s="1">
        <f>VLOOKUP($B274&amp;$C274&amp;$D274,Staqo!$A$3:$AJ$1048576,Q$1,0)</f>
        <v>5352.72</v>
      </c>
      <c r="R274" s="1">
        <f>VLOOKUP($B274&amp;$C274&amp;$D274,HFE!$A$3:$AJ$1048576,R$1,0)</f>
        <v>0</v>
      </c>
      <c r="S274" s="2">
        <f t="shared" si="190"/>
        <v>-5352.72</v>
      </c>
      <c r="T274" s="1">
        <f>VLOOKUP($B274&amp;$C274&amp;$D274,Staqo!$A$3:$AJ$1048576,T$1,0)</f>
        <v>0.776803</v>
      </c>
      <c r="U274" s="1" t="e">
        <f>VLOOKUP($B274&amp;$C274&amp;$D274,HFE!$A$3:$AJ$1048576,U$1,0)</f>
        <v>#REF!</v>
      </c>
      <c r="V274" s="2" t="e">
        <f t="shared" si="191"/>
        <v>#REF!</v>
      </c>
      <c r="W274" s="1">
        <f>VLOOKUP($B274&amp;$C274&amp;$D274,Staqo!$A$3:$AJ$1048576,W$1,0)</f>
        <v>0.770001</v>
      </c>
      <c r="X274" s="1" t="e">
        <f>VLOOKUP($B274&amp;$C274&amp;$D274,HFE!$A$3:$AJ$1048576,X$1,0)</f>
        <v>#REF!</v>
      </c>
      <c r="Y274" s="2" t="e">
        <f t="shared" si="192"/>
        <v>#REF!</v>
      </c>
      <c r="Z274" s="4">
        <f>VLOOKUP($B274&amp;$C274&amp;$D274,Staqo!$A$3:$AJ$1048576,Z$1,0)</f>
        <v>100</v>
      </c>
      <c r="AA274" s="4">
        <f>VLOOKUP($B274&amp;$C274&amp;$D274,HFE!$A$3:$AJ$1048576,AA$1,0)</f>
        <v>0</v>
      </c>
      <c r="AB274" s="5">
        <f t="shared" si="193"/>
        <v>-100</v>
      </c>
      <c r="AC274" s="1">
        <f>VLOOKUP($B274&amp;$C274&amp;$D274,Staqo!$A$3:$AJ$1048576,AC$1,0)</f>
        <v>100</v>
      </c>
      <c r="AD274" s="1">
        <f>VLOOKUP($B274&amp;$C274&amp;$D274,HFE!$A$3:$AJ$1048576,AD$1,0)*100</f>
        <v>100</v>
      </c>
      <c r="AE274" s="2">
        <f t="shared" si="194"/>
        <v>0</v>
      </c>
      <c r="AF274" s="1">
        <f>VLOOKUP($B274&amp;$C274&amp;$D274,Staqo!$A$3:$AJ$1048576,AF$1,0)</f>
        <v>100</v>
      </c>
      <c r="AG274" s="1">
        <f>VLOOKUP($B274&amp;$C274&amp;$D274,HFE!$A$3:$AJ$1048576,AG$1,0)*100</f>
        <v>100</v>
      </c>
      <c r="AH274" s="2">
        <f t="shared" si="195"/>
        <v>0</v>
      </c>
      <c r="AI274" s="1">
        <f>VLOOKUP($B274&amp;$C274&amp;$D274,Staqo!$A$3:$AJ$1048576,AI$1,0)</f>
        <v>0.224576</v>
      </c>
      <c r="AJ274" s="1" t="e">
        <f>VLOOKUP($B274&amp;$C274&amp;$D274,HFE!$A$3:$AJ$1048576,AJ$1,0)</f>
        <v>#REF!</v>
      </c>
      <c r="AK274" s="2" t="e">
        <f t="shared" si="196"/>
        <v>#REF!</v>
      </c>
      <c r="AL274" s="1">
        <f>VLOOKUP($B274&amp;$C274&amp;$D274,Staqo!$A$3:$AJ$1048576,AL$1,0)</f>
        <v>0.204159</v>
      </c>
      <c r="AM274" s="1" t="e">
        <f>VLOOKUP($B274&amp;$C274&amp;$D274,HFE!$A$3:$AJ$1048576,AM$1,0)</f>
        <v>#REF!</v>
      </c>
      <c r="AN274" s="2" t="e">
        <f t="shared" si="197"/>
        <v>#REF!</v>
      </c>
      <c r="AO274" s="1">
        <f>VLOOKUP($B274&amp;$C274&amp;$D274,Staqo!$A$3:$AJ$1048576,AO$1,0)</f>
        <v>0.222609</v>
      </c>
      <c r="AP274" s="1" t="e">
        <f>VLOOKUP($B274&amp;$C274&amp;$D274,HFE!$A$3:$AJ$1048576,AP$1,0)</f>
        <v>#REF!</v>
      </c>
      <c r="AQ274" s="2" t="e">
        <f t="shared" si="198"/>
        <v>#REF!</v>
      </c>
      <c r="AR274" s="1">
        <f>VLOOKUP($B274&amp;$C274&amp;$D274,Staqo!$A$3:$AJ$1048576,AR$1,0)</f>
        <v>0.202372</v>
      </c>
      <c r="AS274" s="1" t="e">
        <f>VLOOKUP($B274&amp;$C274&amp;$D274,HFE!$A$3:$AJ$1048576,AS$1,0)</f>
        <v>#REF!</v>
      </c>
      <c r="AT274" s="2" t="e">
        <f t="shared" si="199"/>
        <v>#REF!</v>
      </c>
      <c r="AU274" s="1">
        <f>VLOOKUP($B274&amp;$C274&amp;$D274,Staqo!$A$3:$AJ$1048576,AU$1,0)</f>
        <v>96.3738</v>
      </c>
      <c r="AV274" s="1">
        <f>VLOOKUP($B274&amp;$C274&amp;$D274,HFE!$A$3:$AJ$1048576,AV$1,0)</f>
        <v>0</v>
      </c>
      <c r="AW274" s="2">
        <f t="shared" si="200"/>
        <v>-96.3738</v>
      </c>
      <c r="AX274" s="4">
        <f>VLOOKUP($B274&amp;$C274&amp;$D274,Staqo!$A$3:$AJ$1048576,AX$1,0)</f>
        <v>12</v>
      </c>
      <c r="AY274" s="4">
        <f>VLOOKUP($B274&amp;$C274&amp;$D274,HFE!$A$3:$AJ$1048576,AY$1,0)</f>
        <v>12</v>
      </c>
      <c r="AZ274" s="5">
        <f t="shared" si="201"/>
        <v>0</v>
      </c>
      <c r="BA274" s="1">
        <f>VLOOKUP($B274&amp;$C274&amp;$D274,Staqo!$A$3:$AJ$1048576,BA$1,0)</f>
        <v>0</v>
      </c>
      <c r="BB274" s="1">
        <f>VLOOKUP($B274&amp;$C274&amp;$D274,HFE!$A$3:$AJ$1048576,BB$1,0)</f>
        <v>0</v>
      </c>
      <c r="BC274" s="2">
        <f t="shared" si="202"/>
        <v>0</v>
      </c>
      <c r="BD274" s="1">
        <f>VLOOKUP($B274&amp;$C274&amp;$D274,Staqo!$A$3:$AJ$1048576,BD$1,0)</f>
        <v>0</v>
      </c>
      <c r="BE274" s="1">
        <f>VLOOKUP($B274&amp;$C274&amp;$D274,HFE!$A$3:$AJ$1048576,BE$1,0)</f>
        <v>0</v>
      </c>
      <c r="BF274" s="2">
        <f t="shared" si="203"/>
        <v>0</v>
      </c>
      <c r="BG274" s="1">
        <f>VLOOKUP($B274&amp;$C274&amp;$D274,Staqo!$A$3:$AJ$1048576,BG$1,0)</f>
        <v>0</v>
      </c>
      <c r="BH274" s="1">
        <f>VLOOKUP($B274&amp;$C274&amp;$D274,HFE!$A$3:$AJ$1048576,BH$1,0)</f>
        <v>0</v>
      </c>
      <c r="BI274" s="2">
        <f t="shared" si="204"/>
        <v>0</v>
      </c>
      <c r="BJ274" s="1">
        <f>VLOOKUP($B274&amp;$C274&amp;$D274,Staqo!$A$3:$AJ$1048576,BJ$1,0)</f>
        <v>0</v>
      </c>
      <c r="BK274" s="1">
        <f>VLOOKUP($B274&amp;$C274&amp;$D274,HFE!$A$3:$AJ$1048576,BK$1,0)</f>
        <v>0</v>
      </c>
      <c r="BL274" s="2">
        <f t="shared" si="205"/>
        <v>0</v>
      </c>
      <c r="BM274" s="1">
        <f>VLOOKUP($B274&amp;$C274&amp;$D274,Staqo!$A$3:$AJ$1048576,BM$1,0)</f>
        <v>0</v>
      </c>
      <c r="BN274" s="1">
        <f>VLOOKUP($B274&amp;$C274&amp;$D274,HFE!$A$3:$AJ$1048576,BN$1,0)</f>
        <v>0</v>
      </c>
      <c r="BO274" s="2">
        <f t="shared" si="206"/>
        <v>0</v>
      </c>
      <c r="BP274" s="1">
        <f>VLOOKUP($B274&amp;$C274&amp;$D274,Staqo!$A$3:$AJ$1048576,BP$1,0)</f>
        <v>0</v>
      </c>
      <c r="BQ274" s="1">
        <f>VLOOKUP($B274&amp;$C274&amp;$D274,HFE!$A$3:$AJ$1048576,BQ$1,0)</f>
        <v>0</v>
      </c>
      <c r="BR274" s="2">
        <f t="shared" si="207"/>
        <v>0</v>
      </c>
      <c r="BS274" s="1">
        <f>VLOOKUP($B274&amp;$C274&amp;$D274,Staqo!$A$3:$AJ$1048576,BS$1,0)</f>
        <v>0</v>
      </c>
      <c r="BT274" s="1">
        <f>VLOOKUP($B274&amp;$C274&amp;$D274,HFE!$A$3:$AJ$1048576,BT$1,0)</f>
        <v>0</v>
      </c>
      <c r="BU274" s="2">
        <f t="shared" si="208"/>
        <v>0</v>
      </c>
      <c r="BV274" s="1">
        <f>VLOOKUP($B274&amp;$C274&amp;$D274,Staqo!$A$3:$AJ$1048576,BV$1,0)</f>
        <v>0</v>
      </c>
      <c r="BW274" s="1">
        <f>VLOOKUP($B274&amp;$C274&amp;$D274,HFE!$A$3:$AJ$1048576,BW$1,0)</f>
        <v>0</v>
      </c>
      <c r="BX274" s="2">
        <f t="shared" si="209"/>
        <v>0</v>
      </c>
      <c r="BY274" s="1">
        <f>VLOOKUP($B274&amp;$C274&amp;$D274,Staqo!$A$3:$AJ$1048576,BY$1,0)</f>
        <v>0</v>
      </c>
      <c r="BZ274" s="1">
        <f>VLOOKUP($B274&amp;$C274&amp;$D274,HFE!$A$3:$AJ$1048576,BZ$1,0)</f>
        <v>0</v>
      </c>
      <c r="CA274" s="2">
        <f t="shared" si="210"/>
        <v>0</v>
      </c>
      <c r="CB274" s="1">
        <f>VLOOKUP($B274&amp;$C274&amp;$D274,Staqo!$A$3:$AJ$1048576,CB$1,0)</f>
        <v>0</v>
      </c>
      <c r="CC274" s="1">
        <f>VLOOKUP($B274&amp;$C274&amp;$D274,HFE!$A$3:$AJ$1048576,CC$1,0)</f>
        <v>0</v>
      </c>
      <c r="CD274" s="2">
        <f t="shared" si="211"/>
        <v>0</v>
      </c>
      <c r="CE274" s="1">
        <f>VLOOKUP($B274&amp;$C274&amp;$D274,Staqo!$A$3:$AJ$1048576,CE$1,0)</f>
        <v>0</v>
      </c>
      <c r="CF274" s="1">
        <f>VLOOKUP($B274&amp;$C274&amp;$D274,HFE!$A$3:$AJ$1048576,CF$1,0)</f>
        <v>0</v>
      </c>
      <c r="CG274" s="2">
        <f t="shared" si="212"/>
        <v>0</v>
      </c>
      <c r="CH274" s="1">
        <f>VLOOKUP($B274&amp;$C274&amp;$D274,Staqo!$A$3:$AJ$1048576,CH$1,0)</f>
        <v>0</v>
      </c>
      <c r="CI274" s="1">
        <f>VLOOKUP($B274&amp;$C274&amp;$D274,HFE!$A$3:$AJ$1048576,CI$1,0)</f>
        <v>0</v>
      </c>
      <c r="CJ274" s="2">
        <f t="shared" si="213"/>
        <v>0</v>
      </c>
      <c r="CK274" s="1">
        <f>VLOOKUP($B274&amp;$C274&amp;$D274,Staqo!$A$3:$AJ$1048576,CK$1,0)</f>
        <v>0</v>
      </c>
      <c r="CL274" s="1">
        <f>VLOOKUP($B274&amp;$C274&amp;$D274,HFE!$A$3:$AJ$1048576,CL$1,0)</f>
        <v>0</v>
      </c>
      <c r="CM274" s="2">
        <f t="shared" si="214"/>
        <v>0</v>
      </c>
      <c r="CN274" s="1">
        <f>VLOOKUP($B274&amp;$C274&amp;$D274,Staqo!$A$3:$AJ$1048576,CN$1,0)</f>
        <v>0</v>
      </c>
      <c r="CO274" s="1">
        <f>VLOOKUP($B274&amp;$C274&amp;$D274,HFE!$A$3:$AJ$1048576,CO$1,0)</f>
        <v>0</v>
      </c>
      <c r="CP274" s="2">
        <f t="shared" si="215"/>
        <v>0</v>
      </c>
      <c r="CQ274" s="1">
        <f>VLOOKUP($B274&amp;$C274&amp;$D274,Staqo!$A$3:$AJ$1048576,CQ$1,0)</f>
        <v>0</v>
      </c>
      <c r="CR274" s="1">
        <f>VLOOKUP($B274&amp;$C274&amp;$D274,HFE!$A$3:$AJ$1048576,CR$1,0)</f>
        <v>0</v>
      </c>
      <c r="CS274" s="2">
        <f t="shared" si="216"/>
        <v>0</v>
      </c>
      <c r="CT274" s="1"/>
      <c r="CU274" s="1"/>
      <c r="CV274" s="2"/>
    </row>
    <row r="275" hidden="1" spans="1:100">
      <c r="A275" s="1" t="s">
        <v>95</v>
      </c>
      <c r="B275" s="1" t="s">
        <v>96</v>
      </c>
      <c r="C275" s="3">
        <v>44567</v>
      </c>
      <c r="D275" s="1" t="s">
        <v>104</v>
      </c>
      <c r="E275" s="1">
        <f>VLOOKUP($B275&amp;$C275&amp;$D275,Staqo!$A$3:$AJ$1048576,E$1,0)</f>
        <v>5.42881</v>
      </c>
      <c r="F275" s="1" t="e">
        <f>VLOOKUP($B275&amp;$C275&amp;$D275,HFE!$A$3:$AJ$1048576,F$1,0)</f>
        <v>#REF!</v>
      </c>
      <c r="G275" s="2" t="e">
        <f t="shared" si="186"/>
        <v>#REF!</v>
      </c>
      <c r="H275" s="1">
        <f>VLOOKUP($B275&amp;$C275&amp;$D275,Staqo!$A$3:$AJ$1048576,H$1,0)</f>
        <v>6.30768</v>
      </c>
      <c r="I275" s="1" t="e">
        <f>VLOOKUP($B275&amp;$C275&amp;$D275,HFE!$A$3:$AJ$1048576,I$1,0)</f>
        <v>#REF!</v>
      </c>
      <c r="J275" s="2" t="e">
        <f t="shared" si="187"/>
        <v>#REF!</v>
      </c>
      <c r="K275" s="1">
        <f>VLOOKUP($B275&amp;$C275&amp;$D275,Staqo!$A$3:$AJ$1048576,K$1,0)</f>
        <v>6951.57</v>
      </c>
      <c r="L275" s="1" t="e">
        <f>VLOOKUP($B275&amp;$C275&amp;$D275,HFE!$A$3:$AJ$1048576,L$1,0)</f>
        <v>#REF!</v>
      </c>
      <c r="M275" s="2" t="e">
        <f t="shared" si="188"/>
        <v>#REF!</v>
      </c>
      <c r="N275" s="1">
        <f>VLOOKUP($B275&amp;$C275&amp;$D275,Staqo!$A$3:$AJ$1048576,N$1,0)</f>
        <v>5490</v>
      </c>
      <c r="O275" s="1">
        <f>VLOOKUP($B275&amp;$C275&amp;$D275,HFE!$A$3:$AJ$1048576,O$1,0)</f>
        <v>0</v>
      </c>
      <c r="P275" s="2">
        <f t="shared" si="189"/>
        <v>-5490</v>
      </c>
      <c r="Q275" s="1">
        <f>VLOOKUP($B275&amp;$C275&amp;$D275,Staqo!$A$3:$AJ$1048576,Q$1,0)</f>
        <v>5441.93</v>
      </c>
      <c r="R275" s="1">
        <f>VLOOKUP($B275&amp;$C275&amp;$D275,HFE!$A$3:$AJ$1048576,R$1,0)</f>
        <v>0</v>
      </c>
      <c r="S275" s="2">
        <f t="shared" si="190"/>
        <v>-5441.93</v>
      </c>
      <c r="T275" s="1">
        <f>VLOOKUP($B275&amp;$C275&amp;$D275,Staqo!$A$3:$AJ$1048576,T$1,0)</f>
        <v>0.78975</v>
      </c>
      <c r="U275" s="1" t="e">
        <f>VLOOKUP($B275&amp;$C275&amp;$D275,HFE!$A$3:$AJ$1048576,U$1,0)</f>
        <v>#REF!</v>
      </c>
      <c r="V275" s="2" t="e">
        <f t="shared" si="191"/>
        <v>#REF!</v>
      </c>
      <c r="W275" s="1">
        <f>VLOOKUP($B275&amp;$C275&amp;$D275,Staqo!$A$3:$AJ$1048576,W$1,0)</f>
        <v>0.782834</v>
      </c>
      <c r="X275" s="1" t="e">
        <f>VLOOKUP($B275&amp;$C275&amp;$D275,HFE!$A$3:$AJ$1048576,X$1,0)</f>
        <v>#REF!</v>
      </c>
      <c r="Y275" s="2" t="e">
        <f t="shared" si="192"/>
        <v>#REF!</v>
      </c>
      <c r="Z275" s="4">
        <f>VLOOKUP($B275&amp;$C275&amp;$D275,Staqo!$A$3:$AJ$1048576,Z$1,0)</f>
        <v>100</v>
      </c>
      <c r="AA275" s="4">
        <f>VLOOKUP($B275&amp;$C275&amp;$D275,HFE!$A$3:$AJ$1048576,AA$1,0)</f>
        <v>0</v>
      </c>
      <c r="AB275" s="5">
        <f t="shared" si="193"/>
        <v>-100</v>
      </c>
      <c r="AC275" s="1">
        <f>VLOOKUP($B275&amp;$C275&amp;$D275,Staqo!$A$3:$AJ$1048576,AC$1,0)</f>
        <v>100</v>
      </c>
      <c r="AD275" s="1">
        <f>VLOOKUP($B275&amp;$C275&amp;$D275,HFE!$A$3:$AJ$1048576,AD$1,0)*100</f>
        <v>100</v>
      </c>
      <c r="AE275" s="2">
        <f t="shared" si="194"/>
        <v>0</v>
      </c>
      <c r="AF275" s="1">
        <f>VLOOKUP($B275&amp;$C275&amp;$D275,Staqo!$A$3:$AJ$1048576,AF$1,0)</f>
        <v>100</v>
      </c>
      <c r="AG275" s="1">
        <f>VLOOKUP($B275&amp;$C275&amp;$D275,HFE!$A$3:$AJ$1048576,AG$1,0)*100</f>
        <v>100</v>
      </c>
      <c r="AH275" s="2">
        <f t="shared" si="195"/>
        <v>0</v>
      </c>
      <c r="AI275" s="1">
        <f>VLOOKUP($B275&amp;$C275&amp;$D275,Staqo!$A$3:$AJ$1048576,AI$1,0)</f>
        <v>0.228318</v>
      </c>
      <c r="AJ275" s="1" t="e">
        <f>VLOOKUP($B275&amp;$C275&amp;$D275,HFE!$A$3:$AJ$1048576,AJ$1,0)</f>
        <v>#REF!</v>
      </c>
      <c r="AK275" s="2" t="e">
        <f t="shared" si="196"/>
        <v>#REF!</v>
      </c>
      <c r="AL275" s="1">
        <f>VLOOKUP($B275&amp;$C275&amp;$D275,Staqo!$A$3:$AJ$1048576,AL$1,0)</f>
        <v>0.207562</v>
      </c>
      <c r="AM275" s="1" t="e">
        <f>VLOOKUP($B275&amp;$C275&amp;$D275,HFE!$A$3:$AJ$1048576,AM$1,0)</f>
        <v>#REF!</v>
      </c>
      <c r="AN275" s="2" t="e">
        <f t="shared" si="197"/>
        <v>#REF!</v>
      </c>
      <c r="AO275" s="1">
        <f>VLOOKUP($B275&amp;$C275&amp;$D275,Staqo!$A$3:$AJ$1048576,AO$1,0)</f>
        <v>0.226319</v>
      </c>
      <c r="AP275" s="1" t="e">
        <f>VLOOKUP($B275&amp;$C275&amp;$D275,HFE!$A$3:$AJ$1048576,AP$1,0)</f>
        <v>#REF!</v>
      </c>
      <c r="AQ275" s="2" t="e">
        <f t="shared" si="198"/>
        <v>#REF!</v>
      </c>
      <c r="AR275" s="1">
        <f>VLOOKUP($B275&amp;$C275&amp;$D275,Staqo!$A$3:$AJ$1048576,AR$1,0)</f>
        <v>0.205745</v>
      </c>
      <c r="AS275" s="1" t="e">
        <f>VLOOKUP($B275&amp;$C275&amp;$D275,HFE!$A$3:$AJ$1048576,AS$1,0)</f>
        <v>#REF!</v>
      </c>
      <c r="AT275" s="2" t="e">
        <f t="shared" si="199"/>
        <v>#REF!</v>
      </c>
      <c r="AU275" s="1">
        <f>VLOOKUP($B275&amp;$C275&amp;$D275,Staqo!$A$3:$AJ$1048576,AU$1,0)</f>
        <v>96.8569</v>
      </c>
      <c r="AV275" s="1">
        <f>VLOOKUP($B275&amp;$C275&amp;$D275,HFE!$A$3:$AJ$1048576,AV$1,0)</f>
        <v>0</v>
      </c>
      <c r="AW275" s="2">
        <f t="shared" si="200"/>
        <v>-96.8569</v>
      </c>
      <c r="AX275" s="4">
        <f>VLOOKUP($B275&amp;$C275&amp;$D275,Staqo!$A$3:$AJ$1048576,AX$1,0)</f>
        <v>12</v>
      </c>
      <c r="AY275" s="4">
        <f>VLOOKUP($B275&amp;$C275&amp;$D275,HFE!$A$3:$AJ$1048576,AY$1,0)</f>
        <v>12</v>
      </c>
      <c r="AZ275" s="5">
        <f t="shared" si="201"/>
        <v>0</v>
      </c>
      <c r="BA275" s="1">
        <f>VLOOKUP($B275&amp;$C275&amp;$D275,Staqo!$A$3:$AJ$1048576,BA$1,0)</f>
        <v>0</v>
      </c>
      <c r="BB275" s="1">
        <f>VLOOKUP($B275&amp;$C275&amp;$D275,HFE!$A$3:$AJ$1048576,BB$1,0)</f>
        <v>0</v>
      </c>
      <c r="BC275" s="2">
        <f t="shared" si="202"/>
        <v>0</v>
      </c>
      <c r="BD275" s="1">
        <f>VLOOKUP($B275&amp;$C275&amp;$D275,Staqo!$A$3:$AJ$1048576,BD$1,0)</f>
        <v>0</v>
      </c>
      <c r="BE275" s="1">
        <f>VLOOKUP($B275&amp;$C275&amp;$D275,HFE!$A$3:$AJ$1048576,BE$1,0)</f>
        <v>0</v>
      </c>
      <c r="BF275" s="2">
        <f t="shared" si="203"/>
        <v>0</v>
      </c>
      <c r="BG275" s="1">
        <f>VLOOKUP($B275&amp;$C275&amp;$D275,Staqo!$A$3:$AJ$1048576,BG$1,0)</f>
        <v>0</v>
      </c>
      <c r="BH275" s="1">
        <f>VLOOKUP($B275&amp;$C275&amp;$D275,HFE!$A$3:$AJ$1048576,BH$1,0)</f>
        <v>0</v>
      </c>
      <c r="BI275" s="2">
        <f t="shared" si="204"/>
        <v>0</v>
      </c>
      <c r="BJ275" s="1">
        <f>VLOOKUP($B275&amp;$C275&amp;$D275,Staqo!$A$3:$AJ$1048576,BJ$1,0)</f>
        <v>0</v>
      </c>
      <c r="BK275" s="1">
        <f>VLOOKUP($B275&amp;$C275&amp;$D275,HFE!$A$3:$AJ$1048576,BK$1,0)</f>
        <v>0</v>
      </c>
      <c r="BL275" s="2">
        <f t="shared" si="205"/>
        <v>0</v>
      </c>
      <c r="BM275" s="1">
        <f>VLOOKUP($B275&amp;$C275&amp;$D275,Staqo!$A$3:$AJ$1048576,BM$1,0)</f>
        <v>0</v>
      </c>
      <c r="BN275" s="1">
        <f>VLOOKUP($B275&amp;$C275&amp;$D275,HFE!$A$3:$AJ$1048576,BN$1,0)</f>
        <v>0</v>
      </c>
      <c r="BO275" s="2">
        <f t="shared" si="206"/>
        <v>0</v>
      </c>
      <c r="BP275" s="1">
        <f>VLOOKUP($B275&amp;$C275&amp;$D275,Staqo!$A$3:$AJ$1048576,BP$1,0)</f>
        <v>0</v>
      </c>
      <c r="BQ275" s="1">
        <f>VLOOKUP($B275&amp;$C275&amp;$D275,HFE!$A$3:$AJ$1048576,BQ$1,0)</f>
        <v>0</v>
      </c>
      <c r="BR275" s="2">
        <f t="shared" si="207"/>
        <v>0</v>
      </c>
      <c r="BS275" s="1">
        <f>VLOOKUP($B275&amp;$C275&amp;$D275,Staqo!$A$3:$AJ$1048576,BS$1,0)</f>
        <v>0</v>
      </c>
      <c r="BT275" s="1">
        <f>VLOOKUP($B275&amp;$C275&amp;$D275,HFE!$A$3:$AJ$1048576,BT$1,0)</f>
        <v>0</v>
      </c>
      <c r="BU275" s="2">
        <f t="shared" si="208"/>
        <v>0</v>
      </c>
      <c r="BV275" s="1">
        <f>VLOOKUP($B275&amp;$C275&amp;$D275,Staqo!$A$3:$AJ$1048576,BV$1,0)</f>
        <v>0</v>
      </c>
      <c r="BW275" s="1">
        <f>VLOOKUP($B275&amp;$C275&amp;$D275,HFE!$A$3:$AJ$1048576,BW$1,0)</f>
        <v>0</v>
      </c>
      <c r="BX275" s="2">
        <f t="shared" si="209"/>
        <v>0</v>
      </c>
      <c r="BY275" s="1">
        <f>VLOOKUP($B275&amp;$C275&amp;$D275,Staqo!$A$3:$AJ$1048576,BY$1,0)</f>
        <v>0</v>
      </c>
      <c r="BZ275" s="1">
        <f>VLOOKUP($B275&amp;$C275&amp;$D275,HFE!$A$3:$AJ$1048576,BZ$1,0)</f>
        <v>0</v>
      </c>
      <c r="CA275" s="2">
        <f t="shared" si="210"/>
        <v>0</v>
      </c>
      <c r="CB275" s="1">
        <f>VLOOKUP($B275&amp;$C275&amp;$D275,Staqo!$A$3:$AJ$1048576,CB$1,0)</f>
        <v>0</v>
      </c>
      <c r="CC275" s="1">
        <f>VLOOKUP($B275&amp;$C275&amp;$D275,HFE!$A$3:$AJ$1048576,CC$1,0)</f>
        <v>0</v>
      </c>
      <c r="CD275" s="2">
        <f t="shared" si="211"/>
        <v>0</v>
      </c>
      <c r="CE275" s="1">
        <f>VLOOKUP($B275&amp;$C275&amp;$D275,Staqo!$A$3:$AJ$1048576,CE$1,0)</f>
        <v>0</v>
      </c>
      <c r="CF275" s="1">
        <f>VLOOKUP($B275&amp;$C275&amp;$D275,HFE!$A$3:$AJ$1048576,CF$1,0)</f>
        <v>0</v>
      </c>
      <c r="CG275" s="2">
        <f t="shared" si="212"/>
        <v>0</v>
      </c>
      <c r="CH275" s="1">
        <f>VLOOKUP($B275&amp;$C275&amp;$D275,Staqo!$A$3:$AJ$1048576,CH$1,0)</f>
        <v>0</v>
      </c>
      <c r="CI275" s="1">
        <f>VLOOKUP($B275&amp;$C275&amp;$D275,HFE!$A$3:$AJ$1048576,CI$1,0)</f>
        <v>0</v>
      </c>
      <c r="CJ275" s="2">
        <f t="shared" si="213"/>
        <v>0</v>
      </c>
      <c r="CK275" s="1">
        <f>VLOOKUP($B275&amp;$C275&amp;$D275,Staqo!$A$3:$AJ$1048576,CK$1,0)</f>
        <v>0</v>
      </c>
      <c r="CL275" s="1">
        <f>VLOOKUP($B275&amp;$C275&amp;$D275,HFE!$A$3:$AJ$1048576,CL$1,0)</f>
        <v>0</v>
      </c>
      <c r="CM275" s="2">
        <f t="shared" si="214"/>
        <v>0</v>
      </c>
      <c r="CN275" s="1">
        <f>VLOOKUP($B275&amp;$C275&amp;$D275,Staqo!$A$3:$AJ$1048576,CN$1,0)</f>
        <v>0</v>
      </c>
      <c r="CO275" s="1">
        <f>VLOOKUP($B275&amp;$C275&amp;$D275,HFE!$A$3:$AJ$1048576,CO$1,0)</f>
        <v>0</v>
      </c>
      <c r="CP275" s="2">
        <f t="shared" si="215"/>
        <v>0</v>
      </c>
      <c r="CQ275" s="1">
        <f>VLOOKUP($B275&amp;$C275&amp;$D275,Staqo!$A$3:$AJ$1048576,CQ$1,0)</f>
        <v>0</v>
      </c>
      <c r="CR275" s="1">
        <f>VLOOKUP($B275&amp;$C275&amp;$D275,HFE!$A$3:$AJ$1048576,CR$1,0)</f>
        <v>0</v>
      </c>
      <c r="CS275" s="2">
        <f t="shared" si="216"/>
        <v>0</v>
      </c>
      <c r="CT275" s="1"/>
      <c r="CU275" s="1"/>
      <c r="CV275" s="2"/>
    </row>
    <row r="276" hidden="1" spans="1:100">
      <c r="A276" s="1" t="s">
        <v>95</v>
      </c>
      <c r="B276" s="1" t="s">
        <v>96</v>
      </c>
      <c r="C276" s="3">
        <v>44567</v>
      </c>
      <c r="D276" s="1" t="s">
        <v>105</v>
      </c>
      <c r="E276" s="1">
        <f>VLOOKUP($B276&amp;$C276&amp;$D276,Staqo!$A$3:$AJ$1048576,E$1,0)</f>
        <v>5.42881</v>
      </c>
      <c r="F276" s="1" t="e">
        <f>VLOOKUP($B276&amp;$C276&amp;$D276,HFE!$A$3:$AJ$1048576,F$1,0)</f>
        <v>#REF!</v>
      </c>
      <c r="G276" s="2" t="e">
        <f t="shared" si="186"/>
        <v>#REF!</v>
      </c>
      <c r="H276" s="1">
        <f>VLOOKUP($B276&amp;$C276&amp;$D276,Staqo!$A$3:$AJ$1048576,H$1,0)</f>
        <v>6.30768</v>
      </c>
      <c r="I276" s="1" t="e">
        <f>VLOOKUP($B276&amp;$C276&amp;$D276,HFE!$A$3:$AJ$1048576,I$1,0)</f>
        <v>#REF!</v>
      </c>
      <c r="J276" s="2" t="e">
        <f t="shared" si="187"/>
        <v>#REF!</v>
      </c>
      <c r="K276" s="1">
        <f>VLOOKUP($B276&amp;$C276&amp;$D276,Staqo!$A$3:$AJ$1048576,K$1,0)</f>
        <v>6951.57</v>
      </c>
      <c r="L276" s="1" t="e">
        <f>VLOOKUP($B276&amp;$C276&amp;$D276,HFE!$A$3:$AJ$1048576,L$1,0)</f>
        <v>#REF!</v>
      </c>
      <c r="M276" s="2" t="e">
        <f t="shared" si="188"/>
        <v>#REF!</v>
      </c>
      <c r="N276" s="1">
        <f>VLOOKUP($B276&amp;$C276&amp;$D276,Staqo!$A$3:$AJ$1048576,N$1,0)</f>
        <v>5310</v>
      </c>
      <c r="O276" s="1">
        <f>VLOOKUP($B276&amp;$C276&amp;$D276,HFE!$A$3:$AJ$1048576,O$1,0)</f>
        <v>0</v>
      </c>
      <c r="P276" s="2">
        <f t="shared" si="189"/>
        <v>-5310</v>
      </c>
      <c r="Q276" s="1">
        <f>VLOOKUP($B276&amp;$C276&amp;$D276,Staqo!$A$3:$AJ$1048576,Q$1,0)</f>
        <v>5263.5</v>
      </c>
      <c r="R276" s="1">
        <f>VLOOKUP($B276&amp;$C276&amp;$D276,HFE!$A$3:$AJ$1048576,R$1,0)</f>
        <v>0</v>
      </c>
      <c r="S276" s="2">
        <f t="shared" si="190"/>
        <v>-5263.5</v>
      </c>
      <c r="T276" s="1">
        <f>VLOOKUP($B276&amp;$C276&amp;$D276,Staqo!$A$3:$AJ$1048576,T$1,0)</f>
        <v>0.763856</v>
      </c>
      <c r="U276" s="1" t="e">
        <f>VLOOKUP($B276&amp;$C276&amp;$D276,HFE!$A$3:$AJ$1048576,U$1,0)</f>
        <v>#REF!</v>
      </c>
      <c r="V276" s="2" t="e">
        <f t="shared" si="191"/>
        <v>#REF!</v>
      </c>
      <c r="W276" s="1">
        <f>VLOOKUP($B276&amp;$C276&amp;$D276,Staqo!$A$3:$AJ$1048576,W$1,0)</f>
        <v>0.757168</v>
      </c>
      <c r="X276" s="1" t="e">
        <f>VLOOKUP($B276&amp;$C276&amp;$D276,HFE!$A$3:$AJ$1048576,X$1,0)</f>
        <v>#REF!</v>
      </c>
      <c r="Y276" s="2" t="e">
        <f t="shared" si="192"/>
        <v>#REF!</v>
      </c>
      <c r="Z276" s="4">
        <f>VLOOKUP($B276&amp;$C276&amp;$D276,Staqo!$A$3:$AJ$1048576,Z$1,0)</f>
        <v>100</v>
      </c>
      <c r="AA276" s="4">
        <f>VLOOKUP($B276&amp;$C276&amp;$D276,HFE!$A$3:$AJ$1048576,AA$1,0)</f>
        <v>0</v>
      </c>
      <c r="AB276" s="5">
        <f t="shared" si="193"/>
        <v>-100</v>
      </c>
      <c r="AC276" s="1">
        <f>VLOOKUP($B276&amp;$C276&amp;$D276,Staqo!$A$3:$AJ$1048576,AC$1,0)</f>
        <v>100</v>
      </c>
      <c r="AD276" s="1">
        <f>VLOOKUP($B276&amp;$C276&amp;$D276,HFE!$A$3:$AJ$1048576,AD$1,0)*100</f>
        <v>100</v>
      </c>
      <c r="AE276" s="2">
        <f t="shared" si="194"/>
        <v>0</v>
      </c>
      <c r="AF276" s="1">
        <f>VLOOKUP($B276&amp;$C276&amp;$D276,Staqo!$A$3:$AJ$1048576,AF$1,0)</f>
        <v>100</v>
      </c>
      <c r="AG276" s="1">
        <f>VLOOKUP($B276&amp;$C276&amp;$D276,HFE!$A$3:$AJ$1048576,AG$1,0)*100</f>
        <v>100</v>
      </c>
      <c r="AH276" s="2">
        <f t="shared" si="195"/>
        <v>0</v>
      </c>
      <c r="AI276" s="1">
        <f>VLOOKUP($B276&amp;$C276&amp;$D276,Staqo!$A$3:$AJ$1048576,AI$1,0)</f>
        <v>0.220833</v>
      </c>
      <c r="AJ276" s="1" t="e">
        <f>VLOOKUP($B276&amp;$C276&amp;$D276,HFE!$A$3:$AJ$1048576,AJ$1,0)</f>
        <v>#REF!</v>
      </c>
      <c r="AK276" s="2" t="e">
        <f t="shared" si="196"/>
        <v>#REF!</v>
      </c>
      <c r="AL276" s="1">
        <f>VLOOKUP($B276&amp;$C276&amp;$D276,Staqo!$A$3:$AJ$1048576,AL$1,0)</f>
        <v>0.200757</v>
      </c>
      <c r="AM276" s="1" t="e">
        <f>VLOOKUP($B276&amp;$C276&amp;$D276,HFE!$A$3:$AJ$1048576,AM$1,0)</f>
        <v>#REF!</v>
      </c>
      <c r="AN276" s="2" t="e">
        <f t="shared" si="197"/>
        <v>#REF!</v>
      </c>
      <c r="AO276" s="1">
        <f>VLOOKUP($B276&amp;$C276&amp;$D276,Staqo!$A$3:$AJ$1048576,AO$1,0)</f>
        <v>0.218899</v>
      </c>
      <c r="AP276" s="1" t="e">
        <f>VLOOKUP($B276&amp;$C276&amp;$D276,HFE!$A$3:$AJ$1048576,AP$1,0)</f>
        <v>#REF!</v>
      </c>
      <c r="AQ276" s="2" t="e">
        <f t="shared" si="198"/>
        <v>#REF!</v>
      </c>
      <c r="AR276" s="1">
        <f>VLOOKUP($B276&amp;$C276&amp;$D276,Staqo!$A$3:$AJ$1048576,AR$1,0)</f>
        <v>0.198999</v>
      </c>
      <c r="AS276" s="1" t="e">
        <f>VLOOKUP($B276&amp;$C276&amp;$D276,HFE!$A$3:$AJ$1048576,AS$1,0)</f>
        <v>#REF!</v>
      </c>
      <c r="AT276" s="2" t="e">
        <f t="shared" si="199"/>
        <v>#REF!</v>
      </c>
      <c r="AU276" s="1">
        <f>VLOOKUP($B276&amp;$C276&amp;$D276,Staqo!$A$3:$AJ$1048576,AU$1,0)</f>
        <v>97.5407</v>
      </c>
      <c r="AV276" s="1">
        <f>VLOOKUP($B276&amp;$C276&amp;$D276,HFE!$A$3:$AJ$1048576,AV$1,0)</f>
        <v>0</v>
      </c>
      <c r="AW276" s="2">
        <f t="shared" si="200"/>
        <v>-97.5407</v>
      </c>
      <c r="AX276" s="4">
        <f>VLOOKUP($B276&amp;$C276&amp;$D276,Staqo!$A$3:$AJ$1048576,AX$1,0)</f>
        <v>12</v>
      </c>
      <c r="AY276" s="4">
        <f>VLOOKUP($B276&amp;$C276&amp;$D276,HFE!$A$3:$AJ$1048576,AY$1,0)</f>
        <v>12</v>
      </c>
      <c r="AZ276" s="5">
        <f t="shared" si="201"/>
        <v>0</v>
      </c>
      <c r="BA276" s="1">
        <f>VLOOKUP($B276&amp;$C276&amp;$D276,Staqo!$A$3:$AJ$1048576,BA$1,0)</f>
        <v>0</v>
      </c>
      <c r="BB276" s="1">
        <f>VLOOKUP($B276&amp;$C276&amp;$D276,HFE!$A$3:$AJ$1048576,BB$1,0)</f>
        <v>0</v>
      </c>
      <c r="BC276" s="2">
        <f t="shared" si="202"/>
        <v>0</v>
      </c>
      <c r="BD276" s="1">
        <f>VLOOKUP($B276&amp;$C276&amp;$D276,Staqo!$A$3:$AJ$1048576,BD$1,0)</f>
        <v>0</v>
      </c>
      <c r="BE276" s="1">
        <f>VLOOKUP($B276&amp;$C276&amp;$D276,HFE!$A$3:$AJ$1048576,BE$1,0)</f>
        <v>0</v>
      </c>
      <c r="BF276" s="2">
        <f t="shared" si="203"/>
        <v>0</v>
      </c>
      <c r="BG276" s="1">
        <f>VLOOKUP($B276&amp;$C276&amp;$D276,Staqo!$A$3:$AJ$1048576,BG$1,0)</f>
        <v>0</v>
      </c>
      <c r="BH276" s="1">
        <f>VLOOKUP($B276&amp;$C276&amp;$D276,HFE!$A$3:$AJ$1048576,BH$1,0)</f>
        <v>0</v>
      </c>
      <c r="BI276" s="2">
        <f t="shared" si="204"/>
        <v>0</v>
      </c>
      <c r="BJ276" s="1">
        <f>VLOOKUP($B276&amp;$C276&amp;$D276,Staqo!$A$3:$AJ$1048576,BJ$1,0)</f>
        <v>0</v>
      </c>
      <c r="BK276" s="1">
        <f>VLOOKUP($B276&amp;$C276&amp;$D276,HFE!$A$3:$AJ$1048576,BK$1,0)</f>
        <v>0</v>
      </c>
      <c r="BL276" s="2">
        <f t="shared" si="205"/>
        <v>0</v>
      </c>
      <c r="BM276" s="1">
        <f>VLOOKUP($B276&amp;$C276&amp;$D276,Staqo!$A$3:$AJ$1048576,BM$1,0)</f>
        <v>0</v>
      </c>
      <c r="BN276" s="1">
        <f>VLOOKUP($B276&amp;$C276&amp;$D276,HFE!$A$3:$AJ$1048576,BN$1,0)</f>
        <v>0</v>
      </c>
      <c r="BO276" s="2">
        <f t="shared" si="206"/>
        <v>0</v>
      </c>
      <c r="BP276" s="1">
        <f>VLOOKUP($B276&amp;$C276&amp;$D276,Staqo!$A$3:$AJ$1048576,BP$1,0)</f>
        <v>0</v>
      </c>
      <c r="BQ276" s="1">
        <f>VLOOKUP($B276&amp;$C276&amp;$D276,HFE!$A$3:$AJ$1048576,BQ$1,0)</f>
        <v>0</v>
      </c>
      <c r="BR276" s="2">
        <f t="shared" si="207"/>
        <v>0</v>
      </c>
      <c r="BS276" s="1">
        <f>VLOOKUP($B276&amp;$C276&amp;$D276,Staqo!$A$3:$AJ$1048576,BS$1,0)</f>
        <v>0</v>
      </c>
      <c r="BT276" s="1">
        <f>VLOOKUP($B276&amp;$C276&amp;$D276,HFE!$A$3:$AJ$1048576,BT$1,0)</f>
        <v>0</v>
      </c>
      <c r="BU276" s="2">
        <f t="shared" si="208"/>
        <v>0</v>
      </c>
      <c r="BV276" s="1">
        <f>VLOOKUP($B276&amp;$C276&amp;$D276,Staqo!$A$3:$AJ$1048576,BV$1,0)</f>
        <v>0</v>
      </c>
      <c r="BW276" s="1">
        <f>VLOOKUP($B276&amp;$C276&amp;$D276,HFE!$A$3:$AJ$1048576,BW$1,0)</f>
        <v>0</v>
      </c>
      <c r="BX276" s="2">
        <f t="shared" si="209"/>
        <v>0</v>
      </c>
      <c r="BY276" s="1">
        <f>VLOOKUP($B276&amp;$C276&amp;$D276,Staqo!$A$3:$AJ$1048576,BY$1,0)</f>
        <v>0</v>
      </c>
      <c r="BZ276" s="1">
        <f>VLOOKUP($B276&amp;$C276&amp;$D276,HFE!$A$3:$AJ$1048576,BZ$1,0)</f>
        <v>0</v>
      </c>
      <c r="CA276" s="2">
        <f t="shared" si="210"/>
        <v>0</v>
      </c>
      <c r="CB276" s="1">
        <f>VLOOKUP($B276&amp;$C276&amp;$D276,Staqo!$A$3:$AJ$1048576,CB$1,0)</f>
        <v>0</v>
      </c>
      <c r="CC276" s="1">
        <f>VLOOKUP($B276&amp;$C276&amp;$D276,HFE!$A$3:$AJ$1048576,CC$1,0)</f>
        <v>0</v>
      </c>
      <c r="CD276" s="2">
        <f t="shared" si="211"/>
        <v>0</v>
      </c>
      <c r="CE276" s="1">
        <f>VLOOKUP($B276&amp;$C276&amp;$D276,Staqo!$A$3:$AJ$1048576,CE$1,0)</f>
        <v>0</v>
      </c>
      <c r="CF276" s="1">
        <f>VLOOKUP($B276&amp;$C276&amp;$D276,HFE!$A$3:$AJ$1048576,CF$1,0)</f>
        <v>0</v>
      </c>
      <c r="CG276" s="2">
        <f t="shared" si="212"/>
        <v>0</v>
      </c>
      <c r="CH276" s="1">
        <f>VLOOKUP($B276&amp;$C276&amp;$D276,Staqo!$A$3:$AJ$1048576,CH$1,0)</f>
        <v>0</v>
      </c>
      <c r="CI276" s="1">
        <f>VLOOKUP($B276&amp;$C276&amp;$D276,HFE!$A$3:$AJ$1048576,CI$1,0)</f>
        <v>0</v>
      </c>
      <c r="CJ276" s="2">
        <f t="shared" si="213"/>
        <v>0</v>
      </c>
      <c r="CK276" s="1">
        <f>VLOOKUP($B276&amp;$C276&amp;$D276,Staqo!$A$3:$AJ$1048576,CK$1,0)</f>
        <v>0</v>
      </c>
      <c r="CL276" s="1">
        <f>VLOOKUP($B276&amp;$C276&amp;$D276,HFE!$A$3:$AJ$1048576,CL$1,0)</f>
        <v>0</v>
      </c>
      <c r="CM276" s="2">
        <f t="shared" si="214"/>
        <v>0</v>
      </c>
      <c r="CN276" s="1">
        <f>VLOOKUP($B276&amp;$C276&amp;$D276,Staqo!$A$3:$AJ$1048576,CN$1,0)</f>
        <v>0</v>
      </c>
      <c r="CO276" s="1">
        <f>VLOOKUP($B276&amp;$C276&amp;$D276,HFE!$A$3:$AJ$1048576,CO$1,0)</f>
        <v>0</v>
      </c>
      <c r="CP276" s="2">
        <f t="shared" si="215"/>
        <v>0</v>
      </c>
      <c r="CQ276" s="1">
        <f>VLOOKUP($B276&amp;$C276&amp;$D276,Staqo!$A$3:$AJ$1048576,CQ$1,0)</f>
        <v>0</v>
      </c>
      <c r="CR276" s="1">
        <f>VLOOKUP($B276&amp;$C276&amp;$D276,HFE!$A$3:$AJ$1048576,CR$1,0)</f>
        <v>0</v>
      </c>
      <c r="CS276" s="2">
        <f t="shared" si="216"/>
        <v>0</v>
      </c>
      <c r="CT276" s="1"/>
      <c r="CU276" s="1"/>
      <c r="CV276" s="2"/>
    </row>
    <row r="277" hidden="1" spans="1:100">
      <c r="A277" s="1" t="s">
        <v>95</v>
      </c>
      <c r="B277" s="1" t="s">
        <v>96</v>
      </c>
      <c r="C277" s="3">
        <v>44567</v>
      </c>
      <c r="D277" s="1" t="s">
        <v>106</v>
      </c>
      <c r="E277" s="1">
        <f>VLOOKUP($B277&amp;$C277&amp;$D277,Staqo!$A$3:$AJ$1048576,E$1,0)</f>
        <v>5.42881</v>
      </c>
      <c r="F277" s="1" t="e">
        <f>VLOOKUP($B277&amp;$C277&amp;$D277,HFE!$A$3:$AJ$1048576,F$1,0)</f>
        <v>#REF!</v>
      </c>
      <c r="G277" s="2" t="e">
        <f t="shared" si="186"/>
        <v>#REF!</v>
      </c>
      <c r="H277" s="1">
        <f>VLOOKUP($B277&amp;$C277&amp;$D277,Staqo!$A$3:$AJ$1048576,H$1,0)</f>
        <v>6.30768</v>
      </c>
      <c r="I277" s="1" t="e">
        <f>VLOOKUP($B277&amp;$C277&amp;$D277,HFE!$A$3:$AJ$1048576,I$1,0)</f>
        <v>#REF!</v>
      </c>
      <c r="J277" s="2" t="e">
        <f t="shared" si="187"/>
        <v>#REF!</v>
      </c>
      <c r="K277" s="1">
        <f>VLOOKUP($B277&amp;$C277&amp;$D277,Staqo!$A$3:$AJ$1048576,K$1,0)</f>
        <v>6951.57</v>
      </c>
      <c r="L277" s="1" t="e">
        <f>VLOOKUP($B277&amp;$C277&amp;$D277,HFE!$A$3:$AJ$1048576,L$1,0)</f>
        <v>#REF!</v>
      </c>
      <c r="M277" s="2" t="e">
        <f t="shared" si="188"/>
        <v>#REF!</v>
      </c>
      <c r="N277" s="1">
        <f>VLOOKUP($B277&amp;$C277&amp;$D277,Staqo!$A$3:$AJ$1048576,N$1,0)</f>
        <v>5260</v>
      </c>
      <c r="O277" s="1">
        <f>VLOOKUP($B277&amp;$C277&amp;$D277,HFE!$A$3:$AJ$1048576,O$1,0)</f>
        <v>0</v>
      </c>
      <c r="P277" s="2">
        <f t="shared" si="189"/>
        <v>-5260</v>
      </c>
      <c r="Q277" s="1">
        <f>VLOOKUP($B277&amp;$C277&amp;$D277,Staqo!$A$3:$AJ$1048576,Q$1,0)</f>
        <v>5213.94</v>
      </c>
      <c r="R277" s="1">
        <f>VLOOKUP($B277&amp;$C277&amp;$D277,HFE!$A$3:$AJ$1048576,R$1,0)</f>
        <v>0</v>
      </c>
      <c r="S277" s="2">
        <f t="shared" si="190"/>
        <v>-5213.94</v>
      </c>
      <c r="T277" s="1">
        <f>VLOOKUP($B277&amp;$C277&amp;$D277,Staqo!$A$3:$AJ$1048576,T$1,0)</f>
        <v>0.756664</v>
      </c>
      <c r="U277" s="1" t="e">
        <f>VLOOKUP($B277&amp;$C277&amp;$D277,HFE!$A$3:$AJ$1048576,U$1,0)</f>
        <v>#REF!</v>
      </c>
      <c r="V277" s="2" t="e">
        <f t="shared" si="191"/>
        <v>#REF!</v>
      </c>
      <c r="W277" s="1">
        <f>VLOOKUP($B277&amp;$C277&amp;$D277,Staqo!$A$3:$AJ$1048576,W$1,0)</f>
        <v>0.750038</v>
      </c>
      <c r="X277" s="1" t="e">
        <f>VLOOKUP($B277&amp;$C277&amp;$D277,HFE!$A$3:$AJ$1048576,X$1,0)</f>
        <v>#REF!</v>
      </c>
      <c r="Y277" s="2" t="e">
        <f t="shared" si="192"/>
        <v>#REF!</v>
      </c>
      <c r="Z277" s="4">
        <f>VLOOKUP($B277&amp;$C277&amp;$D277,Staqo!$A$3:$AJ$1048576,Z$1,0)</f>
        <v>100</v>
      </c>
      <c r="AA277" s="4">
        <f>VLOOKUP($B277&amp;$C277&amp;$D277,HFE!$A$3:$AJ$1048576,AA$1,0)</f>
        <v>0</v>
      </c>
      <c r="AB277" s="5">
        <f t="shared" si="193"/>
        <v>-100</v>
      </c>
      <c r="AC277" s="1">
        <f>VLOOKUP($B277&amp;$C277&amp;$D277,Staqo!$A$3:$AJ$1048576,AC$1,0)</f>
        <v>100</v>
      </c>
      <c r="AD277" s="1">
        <f>VLOOKUP($B277&amp;$C277&amp;$D277,HFE!$A$3:$AJ$1048576,AD$1,0)*100</f>
        <v>100</v>
      </c>
      <c r="AE277" s="2">
        <f t="shared" si="194"/>
        <v>0</v>
      </c>
      <c r="AF277" s="1">
        <f>VLOOKUP($B277&amp;$C277&amp;$D277,Staqo!$A$3:$AJ$1048576,AF$1,0)</f>
        <v>100</v>
      </c>
      <c r="AG277" s="1">
        <f>VLOOKUP($B277&amp;$C277&amp;$D277,HFE!$A$3:$AJ$1048576,AG$1,0)*100</f>
        <v>100</v>
      </c>
      <c r="AH277" s="2">
        <f t="shared" si="195"/>
        <v>0</v>
      </c>
      <c r="AI277" s="1">
        <f>VLOOKUP($B277&amp;$C277&amp;$D277,Staqo!$A$3:$AJ$1048576,AI$1,0)</f>
        <v>0.218753</v>
      </c>
      <c r="AJ277" s="1" t="e">
        <f>VLOOKUP($B277&amp;$C277&amp;$D277,HFE!$A$3:$AJ$1048576,AJ$1,0)</f>
        <v>#REF!</v>
      </c>
      <c r="AK277" s="2" t="e">
        <f t="shared" si="196"/>
        <v>#REF!</v>
      </c>
      <c r="AL277" s="1">
        <f>VLOOKUP($B277&amp;$C277&amp;$D277,Staqo!$A$3:$AJ$1048576,AL$1,0)</f>
        <v>0.198866</v>
      </c>
      <c r="AM277" s="1" t="e">
        <f>VLOOKUP($B277&amp;$C277&amp;$D277,HFE!$A$3:$AJ$1048576,AM$1,0)</f>
        <v>#REF!</v>
      </c>
      <c r="AN277" s="2" t="e">
        <f t="shared" si="197"/>
        <v>#REF!</v>
      </c>
      <c r="AO277" s="1">
        <f>VLOOKUP($B277&amp;$C277&amp;$D277,Staqo!$A$3:$AJ$1048576,AO$1,0)</f>
        <v>0.216838</v>
      </c>
      <c r="AP277" s="1" t="e">
        <f>VLOOKUP($B277&amp;$C277&amp;$D277,HFE!$A$3:$AJ$1048576,AP$1,0)</f>
        <v>#REF!</v>
      </c>
      <c r="AQ277" s="2" t="e">
        <f t="shared" si="198"/>
        <v>#REF!</v>
      </c>
      <c r="AR277" s="1">
        <f>VLOOKUP($B277&amp;$C277&amp;$D277,Staqo!$A$3:$AJ$1048576,AR$1,0)</f>
        <v>0.197125</v>
      </c>
      <c r="AS277" s="1" t="e">
        <f>VLOOKUP($B277&amp;$C277&amp;$D277,HFE!$A$3:$AJ$1048576,AS$1,0)</f>
        <v>#REF!</v>
      </c>
      <c r="AT277" s="2" t="e">
        <f t="shared" si="199"/>
        <v>#REF!</v>
      </c>
      <c r="AU277" s="1">
        <f>VLOOKUP($B277&amp;$C277&amp;$D277,Staqo!$A$3:$AJ$1048576,AU$1,0)</f>
        <v>96.9559</v>
      </c>
      <c r="AV277" s="1">
        <f>VLOOKUP($B277&amp;$C277&amp;$D277,HFE!$A$3:$AJ$1048576,AV$1,0)</f>
        <v>0</v>
      </c>
      <c r="AW277" s="2">
        <f t="shared" si="200"/>
        <v>-96.9559</v>
      </c>
      <c r="AX277" s="4">
        <f>VLOOKUP($B277&amp;$C277&amp;$D277,Staqo!$A$3:$AJ$1048576,AX$1,0)</f>
        <v>12</v>
      </c>
      <c r="AY277" s="4">
        <f>VLOOKUP($B277&amp;$C277&amp;$D277,HFE!$A$3:$AJ$1048576,AY$1,0)</f>
        <v>12</v>
      </c>
      <c r="AZ277" s="5">
        <f t="shared" si="201"/>
        <v>0</v>
      </c>
      <c r="BA277" s="1">
        <f>VLOOKUP($B277&amp;$C277&amp;$D277,Staqo!$A$3:$AJ$1048576,BA$1,0)</f>
        <v>0</v>
      </c>
      <c r="BB277" s="1">
        <f>VLOOKUP($B277&amp;$C277&amp;$D277,HFE!$A$3:$AJ$1048576,BB$1,0)</f>
        <v>0</v>
      </c>
      <c r="BC277" s="2">
        <f t="shared" si="202"/>
        <v>0</v>
      </c>
      <c r="BD277" s="1">
        <f>VLOOKUP($B277&amp;$C277&amp;$D277,Staqo!$A$3:$AJ$1048576,BD$1,0)</f>
        <v>0</v>
      </c>
      <c r="BE277" s="1">
        <f>VLOOKUP($B277&amp;$C277&amp;$D277,HFE!$A$3:$AJ$1048576,BE$1,0)</f>
        <v>0</v>
      </c>
      <c r="BF277" s="2">
        <f t="shared" si="203"/>
        <v>0</v>
      </c>
      <c r="BG277" s="1">
        <f>VLOOKUP($B277&amp;$C277&amp;$D277,Staqo!$A$3:$AJ$1048576,BG$1,0)</f>
        <v>0</v>
      </c>
      <c r="BH277" s="1">
        <f>VLOOKUP($B277&amp;$C277&amp;$D277,HFE!$A$3:$AJ$1048576,BH$1,0)</f>
        <v>0</v>
      </c>
      <c r="BI277" s="2">
        <f t="shared" si="204"/>
        <v>0</v>
      </c>
      <c r="BJ277" s="1">
        <f>VLOOKUP($B277&amp;$C277&amp;$D277,Staqo!$A$3:$AJ$1048576,BJ$1,0)</f>
        <v>0</v>
      </c>
      <c r="BK277" s="1">
        <f>VLOOKUP($B277&amp;$C277&amp;$D277,HFE!$A$3:$AJ$1048576,BK$1,0)</f>
        <v>0</v>
      </c>
      <c r="BL277" s="2">
        <f t="shared" si="205"/>
        <v>0</v>
      </c>
      <c r="BM277" s="1">
        <f>VLOOKUP($B277&amp;$C277&amp;$D277,Staqo!$A$3:$AJ$1048576,BM$1,0)</f>
        <v>0</v>
      </c>
      <c r="BN277" s="1">
        <f>VLOOKUP($B277&amp;$C277&amp;$D277,HFE!$A$3:$AJ$1048576,BN$1,0)</f>
        <v>0</v>
      </c>
      <c r="BO277" s="2">
        <f t="shared" si="206"/>
        <v>0</v>
      </c>
      <c r="BP277" s="1">
        <f>VLOOKUP($B277&amp;$C277&amp;$D277,Staqo!$A$3:$AJ$1048576,BP$1,0)</f>
        <v>0</v>
      </c>
      <c r="BQ277" s="1">
        <f>VLOOKUP($B277&amp;$C277&amp;$D277,HFE!$A$3:$AJ$1048576,BQ$1,0)</f>
        <v>0</v>
      </c>
      <c r="BR277" s="2">
        <f t="shared" si="207"/>
        <v>0</v>
      </c>
      <c r="BS277" s="1">
        <f>VLOOKUP($B277&amp;$C277&amp;$D277,Staqo!$A$3:$AJ$1048576,BS$1,0)</f>
        <v>0</v>
      </c>
      <c r="BT277" s="1">
        <f>VLOOKUP($B277&amp;$C277&amp;$D277,HFE!$A$3:$AJ$1048576,BT$1,0)</f>
        <v>0</v>
      </c>
      <c r="BU277" s="2">
        <f t="shared" si="208"/>
        <v>0</v>
      </c>
      <c r="BV277" s="1">
        <f>VLOOKUP($B277&amp;$C277&amp;$D277,Staqo!$A$3:$AJ$1048576,BV$1,0)</f>
        <v>0</v>
      </c>
      <c r="BW277" s="1">
        <f>VLOOKUP($B277&amp;$C277&amp;$D277,HFE!$A$3:$AJ$1048576,BW$1,0)</f>
        <v>0</v>
      </c>
      <c r="BX277" s="2">
        <f t="shared" si="209"/>
        <v>0</v>
      </c>
      <c r="BY277" s="1">
        <f>VLOOKUP($B277&amp;$C277&amp;$D277,Staqo!$A$3:$AJ$1048576,BY$1,0)</f>
        <v>0</v>
      </c>
      <c r="BZ277" s="1">
        <f>VLOOKUP($B277&amp;$C277&amp;$D277,HFE!$A$3:$AJ$1048576,BZ$1,0)</f>
        <v>0</v>
      </c>
      <c r="CA277" s="2">
        <f t="shared" si="210"/>
        <v>0</v>
      </c>
      <c r="CB277" s="1">
        <f>VLOOKUP($B277&amp;$C277&amp;$D277,Staqo!$A$3:$AJ$1048576,CB$1,0)</f>
        <v>0</v>
      </c>
      <c r="CC277" s="1">
        <f>VLOOKUP($B277&amp;$C277&amp;$D277,HFE!$A$3:$AJ$1048576,CC$1,0)</f>
        <v>0</v>
      </c>
      <c r="CD277" s="2">
        <f t="shared" si="211"/>
        <v>0</v>
      </c>
      <c r="CE277" s="1">
        <f>VLOOKUP($B277&amp;$C277&amp;$D277,Staqo!$A$3:$AJ$1048576,CE$1,0)</f>
        <v>0</v>
      </c>
      <c r="CF277" s="1">
        <f>VLOOKUP($B277&amp;$C277&amp;$D277,HFE!$A$3:$AJ$1048576,CF$1,0)</f>
        <v>0</v>
      </c>
      <c r="CG277" s="2">
        <f t="shared" si="212"/>
        <v>0</v>
      </c>
      <c r="CH277" s="1">
        <f>VLOOKUP($B277&amp;$C277&amp;$D277,Staqo!$A$3:$AJ$1048576,CH$1,0)</f>
        <v>0</v>
      </c>
      <c r="CI277" s="1">
        <f>VLOOKUP($B277&amp;$C277&amp;$D277,HFE!$A$3:$AJ$1048576,CI$1,0)</f>
        <v>0</v>
      </c>
      <c r="CJ277" s="2">
        <f t="shared" si="213"/>
        <v>0</v>
      </c>
      <c r="CK277" s="1">
        <f>VLOOKUP($B277&amp;$C277&amp;$D277,Staqo!$A$3:$AJ$1048576,CK$1,0)</f>
        <v>0</v>
      </c>
      <c r="CL277" s="1">
        <f>VLOOKUP($B277&amp;$C277&amp;$D277,HFE!$A$3:$AJ$1048576,CL$1,0)</f>
        <v>0</v>
      </c>
      <c r="CM277" s="2">
        <f t="shared" si="214"/>
        <v>0</v>
      </c>
      <c r="CN277" s="1">
        <f>VLOOKUP($B277&amp;$C277&amp;$D277,Staqo!$A$3:$AJ$1048576,CN$1,0)</f>
        <v>0</v>
      </c>
      <c r="CO277" s="1">
        <f>VLOOKUP($B277&amp;$C277&amp;$D277,HFE!$A$3:$AJ$1048576,CO$1,0)</f>
        <v>0</v>
      </c>
      <c r="CP277" s="2">
        <f t="shared" si="215"/>
        <v>0</v>
      </c>
      <c r="CQ277" s="1">
        <f>VLOOKUP($B277&amp;$C277&amp;$D277,Staqo!$A$3:$AJ$1048576,CQ$1,0)</f>
        <v>0</v>
      </c>
      <c r="CR277" s="1">
        <f>VLOOKUP($B277&amp;$C277&amp;$D277,HFE!$A$3:$AJ$1048576,CR$1,0)</f>
        <v>0</v>
      </c>
      <c r="CS277" s="2">
        <f t="shared" si="216"/>
        <v>0</v>
      </c>
      <c r="CT277" s="1"/>
      <c r="CU277" s="1"/>
      <c r="CV277" s="2"/>
    </row>
    <row r="278" hidden="1" spans="1:100">
      <c r="A278" s="1" t="s">
        <v>95</v>
      </c>
      <c r="B278" s="1" t="s">
        <v>96</v>
      </c>
      <c r="C278" s="3">
        <v>44567</v>
      </c>
      <c r="D278" s="1" t="s">
        <v>107</v>
      </c>
      <c r="E278" s="1">
        <f>VLOOKUP($B278&amp;$C278&amp;$D278,Staqo!$A$3:$AJ$1048576,E$1,0)</f>
        <v>5.42881</v>
      </c>
      <c r="F278" s="1" t="e">
        <f>VLOOKUP($B278&amp;$C278&amp;$D278,HFE!$A$3:$AJ$1048576,F$1,0)</f>
        <v>#REF!</v>
      </c>
      <c r="G278" s="2" t="e">
        <f t="shared" si="186"/>
        <v>#REF!</v>
      </c>
      <c r="H278" s="1">
        <f>VLOOKUP($B278&amp;$C278&amp;$D278,Staqo!$A$3:$AJ$1048576,H$1,0)</f>
        <v>6.30768</v>
      </c>
      <c r="I278" s="1" t="e">
        <f>VLOOKUP($B278&amp;$C278&amp;$D278,HFE!$A$3:$AJ$1048576,I$1,0)</f>
        <v>#REF!</v>
      </c>
      <c r="J278" s="2" t="e">
        <f t="shared" si="187"/>
        <v>#REF!</v>
      </c>
      <c r="K278" s="1">
        <f>VLOOKUP($B278&amp;$C278&amp;$D278,Staqo!$A$3:$AJ$1048576,K$1,0)</f>
        <v>6951.57</v>
      </c>
      <c r="L278" s="1" t="e">
        <f>VLOOKUP($B278&amp;$C278&amp;$D278,HFE!$A$3:$AJ$1048576,L$1,0)</f>
        <v>#REF!</v>
      </c>
      <c r="M278" s="2" t="e">
        <f t="shared" si="188"/>
        <v>#REF!</v>
      </c>
      <c r="N278" s="1">
        <f>VLOOKUP($B278&amp;$C278&amp;$D278,Staqo!$A$3:$AJ$1048576,N$1,0)</f>
        <v>5330</v>
      </c>
      <c r="O278" s="1">
        <f>VLOOKUP($B278&amp;$C278&amp;$D278,HFE!$A$3:$AJ$1048576,O$1,0)</f>
        <v>0</v>
      </c>
      <c r="P278" s="2">
        <f t="shared" si="189"/>
        <v>-5330</v>
      </c>
      <c r="Q278" s="1">
        <f>VLOOKUP($B278&amp;$C278&amp;$D278,Staqo!$A$3:$AJ$1048576,Q$1,0)</f>
        <v>5283.33</v>
      </c>
      <c r="R278" s="1">
        <f>VLOOKUP($B278&amp;$C278&amp;$D278,HFE!$A$3:$AJ$1048576,R$1,0)</f>
        <v>0</v>
      </c>
      <c r="S278" s="2">
        <f t="shared" si="190"/>
        <v>-5283.33</v>
      </c>
      <c r="T278" s="1">
        <f>VLOOKUP($B278&amp;$C278&amp;$D278,Staqo!$A$3:$AJ$1048576,T$1,0)</f>
        <v>0.766733</v>
      </c>
      <c r="U278" s="1" t="e">
        <f>VLOOKUP($B278&amp;$C278&amp;$D278,HFE!$A$3:$AJ$1048576,U$1,0)</f>
        <v>#REF!</v>
      </c>
      <c r="V278" s="2" t="e">
        <f t="shared" si="191"/>
        <v>#REF!</v>
      </c>
      <c r="W278" s="1">
        <f>VLOOKUP($B278&amp;$C278&amp;$D278,Staqo!$A$3:$AJ$1048576,W$1,0)</f>
        <v>0.76002</v>
      </c>
      <c r="X278" s="1" t="e">
        <f>VLOOKUP($B278&amp;$C278&amp;$D278,HFE!$A$3:$AJ$1048576,X$1,0)</f>
        <v>#REF!</v>
      </c>
      <c r="Y278" s="2" t="e">
        <f t="shared" si="192"/>
        <v>#REF!</v>
      </c>
      <c r="Z278" s="4">
        <f>VLOOKUP($B278&amp;$C278&amp;$D278,Staqo!$A$3:$AJ$1048576,Z$1,0)</f>
        <v>100</v>
      </c>
      <c r="AA278" s="4">
        <f>VLOOKUP($B278&amp;$C278&amp;$D278,HFE!$A$3:$AJ$1048576,AA$1,0)</f>
        <v>0</v>
      </c>
      <c r="AB278" s="5">
        <f t="shared" si="193"/>
        <v>-100</v>
      </c>
      <c r="AC278" s="1">
        <f>VLOOKUP($B278&amp;$C278&amp;$D278,Staqo!$A$3:$AJ$1048576,AC$1,0)</f>
        <v>100</v>
      </c>
      <c r="AD278" s="1">
        <f>VLOOKUP($B278&amp;$C278&amp;$D278,HFE!$A$3:$AJ$1048576,AD$1,0)*100</f>
        <v>100</v>
      </c>
      <c r="AE278" s="2">
        <f t="shared" si="194"/>
        <v>0</v>
      </c>
      <c r="AF278" s="1">
        <f>VLOOKUP($B278&amp;$C278&amp;$D278,Staqo!$A$3:$AJ$1048576,AF$1,0)</f>
        <v>100</v>
      </c>
      <c r="AG278" s="1">
        <f>VLOOKUP($B278&amp;$C278&amp;$D278,HFE!$A$3:$AJ$1048576,AG$1,0)*100</f>
        <v>100</v>
      </c>
      <c r="AH278" s="2">
        <f t="shared" si="195"/>
        <v>0</v>
      </c>
      <c r="AI278" s="1">
        <f>VLOOKUP($B278&amp;$C278&amp;$D278,Staqo!$A$3:$AJ$1048576,AI$1,0)</f>
        <v>0.221664</v>
      </c>
      <c r="AJ278" s="1" t="e">
        <f>VLOOKUP($B278&amp;$C278&amp;$D278,HFE!$A$3:$AJ$1048576,AJ$1,0)</f>
        <v>#REF!</v>
      </c>
      <c r="AK278" s="2" t="e">
        <f t="shared" si="196"/>
        <v>#REF!</v>
      </c>
      <c r="AL278" s="1">
        <f>VLOOKUP($B278&amp;$C278&amp;$D278,Staqo!$A$3:$AJ$1048576,AL$1,0)</f>
        <v>0.201513</v>
      </c>
      <c r="AM278" s="1" t="e">
        <f>VLOOKUP($B278&amp;$C278&amp;$D278,HFE!$A$3:$AJ$1048576,AM$1,0)</f>
        <v>#REF!</v>
      </c>
      <c r="AN278" s="2" t="e">
        <f t="shared" si="197"/>
        <v>#REF!</v>
      </c>
      <c r="AO278" s="1">
        <f>VLOOKUP($B278&amp;$C278&amp;$D278,Staqo!$A$3:$AJ$1048576,AO$1,0)</f>
        <v>0.219723</v>
      </c>
      <c r="AP278" s="1" t="e">
        <f>VLOOKUP($B278&amp;$C278&amp;$D278,HFE!$A$3:$AJ$1048576,AP$1,0)</f>
        <v>#REF!</v>
      </c>
      <c r="AQ278" s="2" t="e">
        <f t="shared" si="198"/>
        <v>#REF!</v>
      </c>
      <c r="AR278" s="1">
        <f>VLOOKUP($B278&amp;$C278&amp;$D278,Staqo!$A$3:$AJ$1048576,AR$1,0)</f>
        <v>0.199748</v>
      </c>
      <c r="AS278" s="1" t="e">
        <f>VLOOKUP($B278&amp;$C278&amp;$D278,HFE!$A$3:$AJ$1048576,AS$1,0)</f>
        <v>#REF!</v>
      </c>
      <c r="AT278" s="2" t="e">
        <f t="shared" si="199"/>
        <v>#REF!</v>
      </c>
      <c r="AU278" s="1">
        <f>VLOOKUP($B278&amp;$C278&amp;$D278,Staqo!$A$3:$AJ$1048576,AU$1,0)</f>
        <v>96.2899</v>
      </c>
      <c r="AV278" s="1">
        <f>VLOOKUP($B278&amp;$C278&amp;$D278,HFE!$A$3:$AJ$1048576,AV$1,0)</f>
        <v>0</v>
      </c>
      <c r="AW278" s="2">
        <f t="shared" si="200"/>
        <v>-96.2899</v>
      </c>
      <c r="AX278" s="4">
        <f>VLOOKUP($B278&amp;$C278&amp;$D278,Staqo!$A$3:$AJ$1048576,AX$1,0)</f>
        <v>12</v>
      </c>
      <c r="AY278" s="4">
        <f>VLOOKUP($B278&amp;$C278&amp;$D278,HFE!$A$3:$AJ$1048576,AY$1,0)</f>
        <v>12</v>
      </c>
      <c r="AZ278" s="5">
        <f t="shared" si="201"/>
        <v>0</v>
      </c>
      <c r="BA278" s="1">
        <f>VLOOKUP($B278&amp;$C278&amp;$D278,Staqo!$A$3:$AJ$1048576,BA$1,0)</f>
        <v>0</v>
      </c>
      <c r="BB278" s="1">
        <f>VLOOKUP($B278&amp;$C278&amp;$D278,HFE!$A$3:$AJ$1048576,BB$1,0)</f>
        <v>0</v>
      </c>
      <c r="BC278" s="2">
        <f t="shared" si="202"/>
        <v>0</v>
      </c>
      <c r="BD278" s="1">
        <f>VLOOKUP($B278&amp;$C278&amp;$D278,Staqo!$A$3:$AJ$1048576,BD$1,0)</f>
        <v>0</v>
      </c>
      <c r="BE278" s="1">
        <f>VLOOKUP($B278&amp;$C278&amp;$D278,HFE!$A$3:$AJ$1048576,BE$1,0)</f>
        <v>0</v>
      </c>
      <c r="BF278" s="2">
        <f t="shared" si="203"/>
        <v>0</v>
      </c>
      <c r="BG278" s="1">
        <f>VLOOKUP($B278&amp;$C278&amp;$D278,Staqo!$A$3:$AJ$1048576,BG$1,0)</f>
        <v>0</v>
      </c>
      <c r="BH278" s="1">
        <f>VLOOKUP($B278&amp;$C278&amp;$D278,HFE!$A$3:$AJ$1048576,BH$1,0)</f>
        <v>0</v>
      </c>
      <c r="BI278" s="2">
        <f t="shared" si="204"/>
        <v>0</v>
      </c>
      <c r="BJ278" s="1">
        <f>VLOOKUP($B278&amp;$C278&amp;$D278,Staqo!$A$3:$AJ$1048576,BJ$1,0)</f>
        <v>0</v>
      </c>
      <c r="BK278" s="1">
        <f>VLOOKUP($B278&amp;$C278&amp;$D278,HFE!$A$3:$AJ$1048576,BK$1,0)</f>
        <v>0</v>
      </c>
      <c r="BL278" s="2">
        <f t="shared" si="205"/>
        <v>0</v>
      </c>
      <c r="BM278" s="1">
        <f>VLOOKUP($B278&amp;$C278&amp;$D278,Staqo!$A$3:$AJ$1048576,BM$1,0)</f>
        <v>0</v>
      </c>
      <c r="BN278" s="1">
        <f>VLOOKUP($B278&amp;$C278&amp;$D278,HFE!$A$3:$AJ$1048576,BN$1,0)</f>
        <v>0</v>
      </c>
      <c r="BO278" s="2">
        <f t="shared" si="206"/>
        <v>0</v>
      </c>
      <c r="BP278" s="1">
        <f>VLOOKUP($B278&amp;$C278&amp;$D278,Staqo!$A$3:$AJ$1048576,BP$1,0)</f>
        <v>0</v>
      </c>
      <c r="BQ278" s="1">
        <f>VLOOKUP($B278&amp;$C278&amp;$D278,HFE!$A$3:$AJ$1048576,BQ$1,0)</f>
        <v>0</v>
      </c>
      <c r="BR278" s="2">
        <f t="shared" si="207"/>
        <v>0</v>
      </c>
      <c r="BS278" s="1">
        <f>VLOOKUP($B278&amp;$C278&amp;$D278,Staqo!$A$3:$AJ$1048576,BS$1,0)</f>
        <v>0</v>
      </c>
      <c r="BT278" s="1">
        <f>VLOOKUP($B278&amp;$C278&amp;$D278,HFE!$A$3:$AJ$1048576,BT$1,0)</f>
        <v>0</v>
      </c>
      <c r="BU278" s="2">
        <f t="shared" si="208"/>
        <v>0</v>
      </c>
      <c r="BV278" s="1">
        <f>VLOOKUP($B278&amp;$C278&amp;$D278,Staqo!$A$3:$AJ$1048576,BV$1,0)</f>
        <v>0</v>
      </c>
      <c r="BW278" s="1">
        <f>VLOOKUP($B278&amp;$C278&amp;$D278,HFE!$A$3:$AJ$1048576,BW$1,0)</f>
        <v>0</v>
      </c>
      <c r="BX278" s="2">
        <f t="shared" si="209"/>
        <v>0</v>
      </c>
      <c r="BY278" s="1">
        <f>VLOOKUP($B278&amp;$C278&amp;$D278,Staqo!$A$3:$AJ$1048576,BY$1,0)</f>
        <v>0</v>
      </c>
      <c r="BZ278" s="1">
        <f>VLOOKUP($B278&amp;$C278&amp;$D278,HFE!$A$3:$AJ$1048576,BZ$1,0)</f>
        <v>0</v>
      </c>
      <c r="CA278" s="2">
        <f t="shared" si="210"/>
        <v>0</v>
      </c>
      <c r="CB278" s="1">
        <f>VLOOKUP($B278&amp;$C278&amp;$D278,Staqo!$A$3:$AJ$1048576,CB$1,0)</f>
        <v>0</v>
      </c>
      <c r="CC278" s="1">
        <f>VLOOKUP($B278&amp;$C278&amp;$D278,HFE!$A$3:$AJ$1048576,CC$1,0)</f>
        <v>0</v>
      </c>
      <c r="CD278" s="2">
        <f t="shared" si="211"/>
        <v>0</v>
      </c>
      <c r="CE278" s="1">
        <f>VLOOKUP($B278&amp;$C278&amp;$D278,Staqo!$A$3:$AJ$1048576,CE$1,0)</f>
        <v>0</v>
      </c>
      <c r="CF278" s="1">
        <f>VLOOKUP($B278&amp;$C278&amp;$D278,HFE!$A$3:$AJ$1048576,CF$1,0)</f>
        <v>0</v>
      </c>
      <c r="CG278" s="2">
        <f t="shared" si="212"/>
        <v>0</v>
      </c>
      <c r="CH278" s="1">
        <f>VLOOKUP($B278&amp;$C278&amp;$D278,Staqo!$A$3:$AJ$1048576,CH$1,0)</f>
        <v>0</v>
      </c>
      <c r="CI278" s="1">
        <f>VLOOKUP($B278&amp;$C278&amp;$D278,HFE!$A$3:$AJ$1048576,CI$1,0)</f>
        <v>0</v>
      </c>
      <c r="CJ278" s="2">
        <f t="shared" si="213"/>
        <v>0</v>
      </c>
      <c r="CK278" s="1">
        <f>VLOOKUP($B278&amp;$C278&amp;$D278,Staqo!$A$3:$AJ$1048576,CK$1,0)</f>
        <v>0</v>
      </c>
      <c r="CL278" s="1">
        <f>VLOOKUP($B278&amp;$C278&amp;$D278,HFE!$A$3:$AJ$1048576,CL$1,0)</f>
        <v>0</v>
      </c>
      <c r="CM278" s="2">
        <f t="shared" si="214"/>
        <v>0</v>
      </c>
      <c r="CN278" s="1">
        <f>VLOOKUP($B278&amp;$C278&amp;$D278,Staqo!$A$3:$AJ$1048576,CN$1,0)</f>
        <v>0</v>
      </c>
      <c r="CO278" s="1">
        <f>VLOOKUP($B278&amp;$C278&amp;$D278,HFE!$A$3:$AJ$1048576,CO$1,0)</f>
        <v>0</v>
      </c>
      <c r="CP278" s="2">
        <f t="shared" si="215"/>
        <v>0</v>
      </c>
      <c r="CQ278" s="1">
        <f>VLOOKUP($B278&amp;$C278&amp;$D278,Staqo!$A$3:$AJ$1048576,CQ$1,0)</f>
        <v>0</v>
      </c>
      <c r="CR278" s="1">
        <f>VLOOKUP($B278&amp;$C278&amp;$D278,HFE!$A$3:$AJ$1048576,CR$1,0)</f>
        <v>0</v>
      </c>
      <c r="CS278" s="2">
        <f t="shared" si="216"/>
        <v>0</v>
      </c>
      <c r="CT278" s="1"/>
      <c r="CU278" s="1"/>
      <c r="CV278" s="2"/>
    </row>
    <row r="279" hidden="1" spans="1:100">
      <c r="A279" s="1" t="s">
        <v>95</v>
      </c>
      <c r="B279" s="1" t="s">
        <v>96</v>
      </c>
      <c r="C279" s="3">
        <v>44567</v>
      </c>
      <c r="D279" s="1" t="s">
        <v>108</v>
      </c>
      <c r="E279" s="1">
        <f>VLOOKUP($B279&amp;$C279&amp;$D279,Staqo!$A$3:$AJ$1048576,E$1,0)</f>
        <v>5.42881</v>
      </c>
      <c r="F279" s="1" t="e">
        <f>VLOOKUP($B279&amp;$C279&amp;$D279,HFE!$A$3:$AJ$1048576,F$1,0)</f>
        <v>#REF!</v>
      </c>
      <c r="G279" s="2" t="e">
        <f t="shared" si="186"/>
        <v>#REF!</v>
      </c>
      <c r="H279" s="1">
        <f>VLOOKUP($B279&amp;$C279&amp;$D279,Staqo!$A$3:$AJ$1048576,H$1,0)</f>
        <v>6.30768</v>
      </c>
      <c r="I279" s="1" t="e">
        <f>VLOOKUP($B279&amp;$C279&amp;$D279,HFE!$A$3:$AJ$1048576,I$1,0)</f>
        <v>#REF!</v>
      </c>
      <c r="J279" s="2" t="e">
        <f t="shared" si="187"/>
        <v>#REF!</v>
      </c>
      <c r="K279" s="1">
        <f>VLOOKUP($B279&amp;$C279&amp;$D279,Staqo!$A$3:$AJ$1048576,K$1,0)</f>
        <v>6951.57</v>
      </c>
      <c r="L279" s="1" t="e">
        <f>VLOOKUP($B279&amp;$C279&amp;$D279,HFE!$A$3:$AJ$1048576,L$1,0)</f>
        <v>#REF!</v>
      </c>
      <c r="M279" s="2" t="e">
        <f t="shared" si="188"/>
        <v>#REF!</v>
      </c>
      <c r="N279" s="1">
        <f>VLOOKUP($B279&amp;$C279&amp;$D279,Staqo!$A$3:$AJ$1048576,N$1,0)</f>
        <v>5510</v>
      </c>
      <c r="O279" s="1">
        <f>VLOOKUP($B279&amp;$C279&amp;$D279,HFE!$A$3:$AJ$1048576,O$1,0)</f>
        <v>0</v>
      </c>
      <c r="P279" s="2">
        <f t="shared" si="189"/>
        <v>-5510</v>
      </c>
      <c r="Q279" s="1">
        <f>VLOOKUP($B279&amp;$C279&amp;$D279,Staqo!$A$3:$AJ$1048576,Q$1,0)</f>
        <v>5461.75</v>
      </c>
      <c r="R279" s="1">
        <f>VLOOKUP($B279&amp;$C279&amp;$D279,HFE!$A$3:$AJ$1048576,R$1,0)</f>
        <v>0</v>
      </c>
      <c r="S279" s="2">
        <f t="shared" si="190"/>
        <v>-5461.75</v>
      </c>
      <c r="T279" s="1">
        <f>VLOOKUP($B279&amp;$C279&amp;$D279,Staqo!$A$3:$AJ$1048576,T$1,0)</f>
        <v>0.792627</v>
      </c>
      <c r="U279" s="1" t="e">
        <f>VLOOKUP($B279&amp;$C279&amp;$D279,HFE!$A$3:$AJ$1048576,U$1,0)</f>
        <v>#REF!</v>
      </c>
      <c r="V279" s="2" t="e">
        <f t="shared" si="191"/>
        <v>#REF!</v>
      </c>
      <c r="W279" s="1">
        <f>VLOOKUP($B279&amp;$C279&amp;$D279,Staqo!$A$3:$AJ$1048576,W$1,0)</f>
        <v>0.785686</v>
      </c>
      <c r="X279" s="1" t="e">
        <f>VLOOKUP($B279&amp;$C279&amp;$D279,HFE!$A$3:$AJ$1048576,X$1,0)</f>
        <v>#REF!</v>
      </c>
      <c r="Y279" s="2" t="e">
        <f t="shared" si="192"/>
        <v>#REF!</v>
      </c>
      <c r="Z279" s="4">
        <f>VLOOKUP($B279&amp;$C279&amp;$D279,Staqo!$A$3:$AJ$1048576,Z$1,0)</f>
        <v>100</v>
      </c>
      <c r="AA279" s="4">
        <f>VLOOKUP($B279&amp;$C279&amp;$D279,HFE!$A$3:$AJ$1048576,AA$1,0)</f>
        <v>0</v>
      </c>
      <c r="AB279" s="5">
        <f t="shared" si="193"/>
        <v>-100</v>
      </c>
      <c r="AC279" s="1">
        <f>VLOOKUP($B279&amp;$C279&amp;$D279,Staqo!$A$3:$AJ$1048576,AC$1,0)</f>
        <v>100</v>
      </c>
      <c r="AD279" s="1">
        <f>VLOOKUP($B279&amp;$C279&amp;$D279,HFE!$A$3:$AJ$1048576,AD$1,0)*100</f>
        <v>100</v>
      </c>
      <c r="AE279" s="2">
        <f t="shared" si="194"/>
        <v>0</v>
      </c>
      <c r="AF279" s="1">
        <f>VLOOKUP($B279&amp;$C279&amp;$D279,Staqo!$A$3:$AJ$1048576,AF$1,0)</f>
        <v>100</v>
      </c>
      <c r="AG279" s="1">
        <f>VLOOKUP($B279&amp;$C279&amp;$D279,HFE!$A$3:$AJ$1048576,AG$1,0)*100</f>
        <v>100</v>
      </c>
      <c r="AH279" s="2">
        <f t="shared" si="195"/>
        <v>0</v>
      </c>
      <c r="AI279" s="1">
        <f>VLOOKUP($B279&amp;$C279&amp;$D279,Staqo!$A$3:$AJ$1048576,AI$1,0)</f>
        <v>0.22915</v>
      </c>
      <c r="AJ279" s="1" t="e">
        <f>VLOOKUP($B279&amp;$C279&amp;$D279,HFE!$A$3:$AJ$1048576,AJ$1,0)</f>
        <v>#REF!</v>
      </c>
      <c r="AK279" s="2" t="e">
        <f t="shared" si="196"/>
        <v>#REF!</v>
      </c>
      <c r="AL279" s="1">
        <f>VLOOKUP($B279&amp;$C279&amp;$D279,Staqo!$A$3:$AJ$1048576,AL$1,0)</f>
        <v>0.208318</v>
      </c>
      <c r="AM279" s="1" t="e">
        <f>VLOOKUP($B279&amp;$C279&amp;$D279,HFE!$A$3:$AJ$1048576,AM$1,0)</f>
        <v>#REF!</v>
      </c>
      <c r="AN279" s="2" t="e">
        <f t="shared" si="197"/>
        <v>#REF!</v>
      </c>
      <c r="AO279" s="1">
        <f>VLOOKUP($B279&amp;$C279&amp;$D279,Staqo!$A$3:$AJ$1048576,AO$1,0)</f>
        <v>0.227144</v>
      </c>
      <c r="AP279" s="1" t="e">
        <f>VLOOKUP($B279&amp;$C279&amp;$D279,HFE!$A$3:$AJ$1048576,AP$1,0)</f>
        <v>#REF!</v>
      </c>
      <c r="AQ279" s="2" t="e">
        <f t="shared" si="198"/>
        <v>#REF!</v>
      </c>
      <c r="AR279" s="1">
        <f>VLOOKUP($B279&amp;$C279&amp;$D279,Staqo!$A$3:$AJ$1048576,AR$1,0)</f>
        <v>0.206494</v>
      </c>
      <c r="AS279" s="1" t="e">
        <f>VLOOKUP($B279&amp;$C279&amp;$D279,HFE!$A$3:$AJ$1048576,AS$1,0)</f>
        <v>#REF!</v>
      </c>
      <c r="AT279" s="2" t="e">
        <f t="shared" si="199"/>
        <v>#REF!</v>
      </c>
      <c r="AU279" s="1">
        <f>VLOOKUP($B279&amp;$C279&amp;$D279,Staqo!$A$3:$AJ$1048576,AU$1,0)</f>
        <v>96.9826</v>
      </c>
      <c r="AV279" s="1">
        <f>VLOOKUP($B279&amp;$C279&amp;$D279,HFE!$A$3:$AJ$1048576,AV$1,0)</f>
        <v>0</v>
      </c>
      <c r="AW279" s="2">
        <f t="shared" si="200"/>
        <v>-96.9826</v>
      </c>
      <c r="AX279" s="4">
        <f>VLOOKUP($B279&amp;$C279&amp;$D279,Staqo!$A$3:$AJ$1048576,AX$1,0)</f>
        <v>12</v>
      </c>
      <c r="AY279" s="4">
        <f>VLOOKUP($B279&amp;$C279&amp;$D279,HFE!$A$3:$AJ$1048576,AY$1,0)</f>
        <v>12</v>
      </c>
      <c r="AZ279" s="5">
        <f t="shared" si="201"/>
        <v>0</v>
      </c>
      <c r="BA279" s="1">
        <f>VLOOKUP($B279&amp;$C279&amp;$D279,Staqo!$A$3:$AJ$1048576,BA$1,0)</f>
        <v>0</v>
      </c>
      <c r="BB279" s="1">
        <f>VLOOKUP($B279&amp;$C279&amp;$D279,HFE!$A$3:$AJ$1048576,BB$1,0)</f>
        <v>0</v>
      </c>
      <c r="BC279" s="2">
        <f t="shared" si="202"/>
        <v>0</v>
      </c>
      <c r="BD279" s="1">
        <f>VLOOKUP($B279&amp;$C279&amp;$D279,Staqo!$A$3:$AJ$1048576,BD$1,0)</f>
        <v>0</v>
      </c>
      <c r="BE279" s="1">
        <f>VLOOKUP($B279&amp;$C279&amp;$D279,HFE!$A$3:$AJ$1048576,BE$1,0)</f>
        <v>0</v>
      </c>
      <c r="BF279" s="2">
        <f t="shared" si="203"/>
        <v>0</v>
      </c>
      <c r="BG279" s="1">
        <f>VLOOKUP($B279&amp;$C279&amp;$D279,Staqo!$A$3:$AJ$1048576,BG$1,0)</f>
        <v>0</v>
      </c>
      <c r="BH279" s="1">
        <f>VLOOKUP($B279&amp;$C279&amp;$D279,HFE!$A$3:$AJ$1048576,BH$1,0)</f>
        <v>0</v>
      </c>
      <c r="BI279" s="2">
        <f t="shared" si="204"/>
        <v>0</v>
      </c>
      <c r="BJ279" s="1">
        <f>VLOOKUP($B279&amp;$C279&amp;$D279,Staqo!$A$3:$AJ$1048576,BJ$1,0)</f>
        <v>0</v>
      </c>
      <c r="BK279" s="1">
        <f>VLOOKUP($B279&amp;$C279&amp;$D279,HFE!$A$3:$AJ$1048576,BK$1,0)</f>
        <v>0</v>
      </c>
      <c r="BL279" s="2">
        <f t="shared" si="205"/>
        <v>0</v>
      </c>
      <c r="BM279" s="1">
        <f>VLOOKUP($B279&amp;$C279&amp;$D279,Staqo!$A$3:$AJ$1048576,BM$1,0)</f>
        <v>0</v>
      </c>
      <c r="BN279" s="1">
        <f>VLOOKUP($B279&amp;$C279&amp;$D279,HFE!$A$3:$AJ$1048576,BN$1,0)</f>
        <v>0</v>
      </c>
      <c r="BO279" s="2">
        <f t="shared" si="206"/>
        <v>0</v>
      </c>
      <c r="BP279" s="1">
        <f>VLOOKUP($B279&amp;$C279&amp;$D279,Staqo!$A$3:$AJ$1048576,BP$1,0)</f>
        <v>0</v>
      </c>
      <c r="BQ279" s="1">
        <f>VLOOKUP($B279&amp;$C279&amp;$D279,HFE!$A$3:$AJ$1048576,BQ$1,0)</f>
        <v>0</v>
      </c>
      <c r="BR279" s="2">
        <f t="shared" si="207"/>
        <v>0</v>
      </c>
      <c r="BS279" s="1">
        <f>VLOOKUP($B279&amp;$C279&amp;$D279,Staqo!$A$3:$AJ$1048576,BS$1,0)</f>
        <v>0</v>
      </c>
      <c r="BT279" s="1">
        <f>VLOOKUP($B279&amp;$C279&amp;$D279,HFE!$A$3:$AJ$1048576,BT$1,0)</f>
        <v>0</v>
      </c>
      <c r="BU279" s="2">
        <f t="shared" si="208"/>
        <v>0</v>
      </c>
      <c r="BV279" s="1">
        <f>VLOOKUP($B279&amp;$C279&amp;$D279,Staqo!$A$3:$AJ$1048576,BV$1,0)</f>
        <v>0</v>
      </c>
      <c r="BW279" s="1">
        <f>VLOOKUP($B279&amp;$C279&amp;$D279,HFE!$A$3:$AJ$1048576,BW$1,0)</f>
        <v>0</v>
      </c>
      <c r="BX279" s="2">
        <f t="shared" si="209"/>
        <v>0</v>
      </c>
      <c r="BY279" s="1">
        <f>VLOOKUP($B279&amp;$C279&amp;$D279,Staqo!$A$3:$AJ$1048576,BY$1,0)</f>
        <v>0</v>
      </c>
      <c r="BZ279" s="1">
        <f>VLOOKUP($B279&amp;$C279&amp;$D279,HFE!$A$3:$AJ$1048576,BZ$1,0)</f>
        <v>0</v>
      </c>
      <c r="CA279" s="2">
        <f t="shared" si="210"/>
        <v>0</v>
      </c>
      <c r="CB279" s="1">
        <f>VLOOKUP($B279&amp;$C279&amp;$D279,Staqo!$A$3:$AJ$1048576,CB$1,0)</f>
        <v>0</v>
      </c>
      <c r="CC279" s="1">
        <f>VLOOKUP($B279&amp;$C279&amp;$D279,HFE!$A$3:$AJ$1048576,CC$1,0)</f>
        <v>0</v>
      </c>
      <c r="CD279" s="2">
        <f t="shared" si="211"/>
        <v>0</v>
      </c>
      <c r="CE279" s="1">
        <f>VLOOKUP($B279&amp;$C279&amp;$D279,Staqo!$A$3:$AJ$1048576,CE$1,0)</f>
        <v>0</v>
      </c>
      <c r="CF279" s="1">
        <f>VLOOKUP($B279&amp;$C279&amp;$D279,HFE!$A$3:$AJ$1048576,CF$1,0)</f>
        <v>0</v>
      </c>
      <c r="CG279" s="2">
        <f t="shared" si="212"/>
        <v>0</v>
      </c>
      <c r="CH279" s="1">
        <f>VLOOKUP($B279&amp;$C279&amp;$D279,Staqo!$A$3:$AJ$1048576,CH$1,0)</f>
        <v>0</v>
      </c>
      <c r="CI279" s="1">
        <f>VLOOKUP($B279&amp;$C279&amp;$D279,HFE!$A$3:$AJ$1048576,CI$1,0)</f>
        <v>0</v>
      </c>
      <c r="CJ279" s="2">
        <f t="shared" si="213"/>
        <v>0</v>
      </c>
      <c r="CK279" s="1">
        <f>VLOOKUP($B279&amp;$C279&amp;$D279,Staqo!$A$3:$AJ$1048576,CK$1,0)</f>
        <v>0</v>
      </c>
      <c r="CL279" s="1">
        <f>VLOOKUP($B279&amp;$C279&amp;$D279,HFE!$A$3:$AJ$1048576,CL$1,0)</f>
        <v>0</v>
      </c>
      <c r="CM279" s="2">
        <f t="shared" si="214"/>
        <v>0</v>
      </c>
      <c r="CN279" s="1">
        <f>VLOOKUP($B279&amp;$C279&amp;$D279,Staqo!$A$3:$AJ$1048576,CN$1,0)</f>
        <v>0</v>
      </c>
      <c r="CO279" s="1">
        <f>VLOOKUP($B279&amp;$C279&amp;$D279,HFE!$A$3:$AJ$1048576,CO$1,0)</f>
        <v>0</v>
      </c>
      <c r="CP279" s="2">
        <f t="shared" si="215"/>
        <v>0</v>
      </c>
      <c r="CQ279" s="1">
        <f>VLOOKUP($B279&amp;$C279&amp;$D279,Staqo!$A$3:$AJ$1048576,CQ$1,0)</f>
        <v>0</v>
      </c>
      <c r="CR279" s="1">
        <f>VLOOKUP($B279&amp;$C279&amp;$D279,HFE!$A$3:$AJ$1048576,CR$1,0)</f>
        <v>0</v>
      </c>
      <c r="CS279" s="2">
        <f t="shared" si="216"/>
        <v>0</v>
      </c>
      <c r="CT279" s="1"/>
      <c r="CU279" s="1"/>
      <c r="CV279" s="2"/>
    </row>
    <row r="280" hidden="1" spans="1:100">
      <c r="A280" s="1" t="s">
        <v>95</v>
      </c>
      <c r="B280" s="1" t="s">
        <v>96</v>
      </c>
      <c r="C280" s="3">
        <v>44567</v>
      </c>
      <c r="D280" s="1" t="s">
        <v>109</v>
      </c>
      <c r="E280" s="1">
        <f>VLOOKUP($B280&amp;$C280&amp;$D280,Staqo!$A$3:$AJ$1048576,E$1,0)</f>
        <v>5.42881</v>
      </c>
      <c r="F280" s="1" t="e">
        <f>VLOOKUP($B280&amp;$C280&amp;$D280,HFE!$A$3:$AJ$1048576,F$1,0)</f>
        <v>#REF!</v>
      </c>
      <c r="G280" s="2" t="e">
        <f t="shared" si="186"/>
        <v>#REF!</v>
      </c>
      <c r="H280" s="1">
        <f>VLOOKUP($B280&amp;$C280&amp;$D280,Staqo!$A$3:$AJ$1048576,H$1,0)</f>
        <v>6.30768</v>
      </c>
      <c r="I280" s="1" t="e">
        <f>VLOOKUP($B280&amp;$C280&amp;$D280,HFE!$A$3:$AJ$1048576,I$1,0)</f>
        <v>#REF!</v>
      </c>
      <c r="J280" s="2" t="e">
        <f t="shared" si="187"/>
        <v>#REF!</v>
      </c>
      <c r="K280" s="1">
        <f>VLOOKUP($B280&amp;$C280&amp;$D280,Staqo!$A$3:$AJ$1048576,K$1,0)</f>
        <v>6951.57</v>
      </c>
      <c r="L280" s="1" t="e">
        <f>VLOOKUP($B280&amp;$C280&amp;$D280,HFE!$A$3:$AJ$1048576,L$1,0)</f>
        <v>#REF!</v>
      </c>
      <c r="M280" s="2" t="e">
        <f t="shared" si="188"/>
        <v>#REF!</v>
      </c>
      <c r="N280" s="1">
        <f>VLOOKUP($B280&amp;$C280&amp;$D280,Staqo!$A$3:$AJ$1048576,N$1,0)</f>
        <v>5520</v>
      </c>
      <c r="O280" s="1">
        <f>VLOOKUP($B280&amp;$C280&amp;$D280,HFE!$A$3:$AJ$1048576,O$1,0)</f>
        <v>0</v>
      </c>
      <c r="P280" s="2">
        <f t="shared" si="189"/>
        <v>-5520</v>
      </c>
      <c r="Q280" s="1">
        <f>VLOOKUP($B280&amp;$C280&amp;$D280,Staqo!$A$3:$AJ$1048576,Q$1,0)</f>
        <v>5471.66</v>
      </c>
      <c r="R280" s="1">
        <f>VLOOKUP($B280&amp;$C280&amp;$D280,HFE!$A$3:$AJ$1048576,R$1,0)</f>
        <v>0</v>
      </c>
      <c r="S280" s="2">
        <f t="shared" si="190"/>
        <v>-5471.66</v>
      </c>
      <c r="T280" s="1">
        <f>VLOOKUP($B280&amp;$C280&amp;$D280,Staqo!$A$3:$AJ$1048576,T$1,0)</f>
        <v>0.794065</v>
      </c>
      <c r="U280" s="1" t="e">
        <f>VLOOKUP($B280&amp;$C280&amp;$D280,HFE!$A$3:$AJ$1048576,U$1,0)</f>
        <v>#REF!</v>
      </c>
      <c r="V280" s="2" t="e">
        <f t="shared" si="191"/>
        <v>#REF!</v>
      </c>
      <c r="W280" s="1">
        <f>VLOOKUP($B280&amp;$C280&amp;$D280,Staqo!$A$3:$AJ$1048576,W$1,0)</f>
        <v>0.787112</v>
      </c>
      <c r="X280" s="1" t="e">
        <f>VLOOKUP($B280&amp;$C280&amp;$D280,HFE!$A$3:$AJ$1048576,X$1,0)</f>
        <v>#REF!</v>
      </c>
      <c r="Y280" s="2" t="e">
        <f t="shared" si="192"/>
        <v>#REF!</v>
      </c>
      <c r="Z280" s="4">
        <f>VLOOKUP($B280&amp;$C280&amp;$D280,Staqo!$A$3:$AJ$1048576,Z$1,0)</f>
        <v>100</v>
      </c>
      <c r="AA280" s="4">
        <f>VLOOKUP($B280&amp;$C280&amp;$D280,HFE!$A$3:$AJ$1048576,AA$1,0)</f>
        <v>0</v>
      </c>
      <c r="AB280" s="5">
        <f t="shared" si="193"/>
        <v>-100</v>
      </c>
      <c r="AC280" s="1">
        <f>VLOOKUP($B280&amp;$C280&amp;$D280,Staqo!$A$3:$AJ$1048576,AC$1,0)</f>
        <v>100</v>
      </c>
      <c r="AD280" s="1">
        <f>VLOOKUP($B280&amp;$C280&amp;$D280,HFE!$A$3:$AJ$1048576,AD$1,0)*100</f>
        <v>100</v>
      </c>
      <c r="AE280" s="2">
        <f t="shared" si="194"/>
        <v>0</v>
      </c>
      <c r="AF280" s="1">
        <f>VLOOKUP($B280&amp;$C280&amp;$D280,Staqo!$A$3:$AJ$1048576,AF$1,0)</f>
        <v>100</v>
      </c>
      <c r="AG280" s="1">
        <f>VLOOKUP($B280&amp;$C280&amp;$D280,HFE!$A$3:$AJ$1048576,AG$1,0)*100</f>
        <v>100</v>
      </c>
      <c r="AH280" s="2">
        <f t="shared" si="195"/>
        <v>0</v>
      </c>
      <c r="AI280" s="1">
        <f>VLOOKUP($B280&amp;$C280&amp;$D280,Staqo!$A$3:$AJ$1048576,AI$1,0)</f>
        <v>0.229566</v>
      </c>
      <c r="AJ280" s="1" t="e">
        <f>VLOOKUP($B280&amp;$C280&amp;$D280,HFE!$A$3:$AJ$1048576,AJ$1,0)</f>
        <v>#REF!</v>
      </c>
      <c r="AK280" s="2" t="e">
        <f t="shared" si="196"/>
        <v>#REF!</v>
      </c>
      <c r="AL280" s="1">
        <f>VLOOKUP($B280&amp;$C280&amp;$D280,Staqo!$A$3:$AJ$1048576,AL$1,0)</f>
        <v>0.208696</v>
      </c>
      <c r="AM280" s="1" t="e">
        <f>VLOOKUP($B280&amp;$C280&amp;$D280,HFE!$A$3:$AJ$1048576,AM$1,0)</f>
        <v>#REF!</v>
      </c>
      <c r="AN280" s="2" t="e">
        <f t="shared" si="197"/>
        <v>#REF!</v>
      </c>
      <c r="AO280" s="1">
        <f>VLOOKUP($B280&amp;$C280&amp;$D280,Staqo!$A$3:$AJ$1048576,AO$1,0)</f>
        <v>0.227556</v>
      </c>
      <c r="AP280" s="1" t="e">
        <f>VLOOKUP($B280&amp;$C280&amp;$D280,HFE!$A$3:$AJ$1048576,AP$1,0)</f>
        <v>#REF!</v>
      </c>
      <c r="AQ280" s="2" t="e">
        <f t="shared" si="198"/>
        <v>#REF!</v>
      </c>
      <c r="AR280" s="1">
        <f>VLOOKUP($B280&amp;$C280&amp;$D280,Staqo!$A$3:$AJ$1048576,AR$1,0)</f>
        <v>0.206869</v>
      </c>
      <c r="AS280" s="1" t="e">
        <f>VLOOKUP($B280&amp;$C280&amp;$D280,HFE!$A$3:$AJ$1048576,AS$1,0)</f>
        <v>#REF!</v>
      </c>
      <c r="AT280" s="2" t="e">
        <f t="shared" si="199"/>
        <v>#REF!</v>
      </c>
      <c r="AU280" s="1">
        <f>VLOOKUP($B280&amp;$C280&amp;$D280,Staqo!$A$3:$AJ$1048576,AU$1,0)</f>
        <v>97.0526</v>
      </c>
      <c r="AV280" s="1">
        <f>VLOOKUP($B280&amp;$C280&amp;$D280,HFE!$A$3:$AJ$1048576,AV$1,0)</f>
        <v>0</v>
      </c>
      <c r="AW280" s="2">
        <f t="shared" si="200"/>
        <v>-97.0526</v>
      </c>
      <c r="AX280" s="4">
        <f>VLOOKUP($B280&amp;$C280&amp;$D280,Staqo!$A$3:$AJ$1048576,AX$1,0)</f>
        <v>12</v>
      </c>
      <c r="AY280" s="4">
        <f>VLOOKUP($B280&amp;$C280&amp;$D280,HFE!$A$3:$AJ$1048576,AY$1,0)</f>
        <v>12</v>
      </c>
      <c r="AZ280" s="5">
        <f t="shared" si="201"/>
        <v>0</v>
      </c>
      <c r="BA280" s="1">
        <f>VLOOKUP($B280&amp;$C280&amp;$D280,Staqo!$A$3:$AJ$1048576,BA$1,0)</f>
        <v>0</v>
      </c>
      <c r="BB280" s="1">
        <f>VLOOKUP($B280&amp;$C280&amp;$D280,HFE!$A$3:$AJ$1048576,BB$1,0)</f>
        <v>0</v>
      </c>
      <c r="BC280" s="2">
        <f t="shared" si="202"/>
        <v>0</v>
      </c>
      <c r="BD280" s="1">
        <f>VLOOKUP($B280&amp;$C280&amp;$D280,Staqo!$A$3:$AJ$1048576,BD$1,0)</f>
        <v>0</v>
      </c>
      <c r="BE280" s="1">
        <f>VLOOKUP($B280&amp;$C280&amp;$D280,HFE!$A$3:$AJ$1048576,BE$1,0)</f>
        <v>0</v>
      </c>
      <c r="BF280" s="2">
        <f t="shared" si="203"/>
        <v>0</v>
      </c>
      <c r="BG280" s="1">
        <f>VLOOKUP($B280&amp;$C280&amp;$D280,Staqo!$A$3:$AJ$1048576,BG$1,0)</f>
        <v>0</v>
      </c>
      <c r="BH280" s="1">
        <f>VLOOKUP($B280&amp;$C280&amp;$D280,HFE!$A$3:$AJ$1048576,BH$1,0)</f>
        <v>0</v>
      </c>
      <c r="BI280" s="2">
        <f t="shared" si="204"/>
        <v>0</v>
      </c>
      <c r="BJ280" s="1">
        <f>VLOOKUP($B280&amp;$C280&amp;$D280,Staqo!$A$3:$AJ$1048576,BJ$1,0)</f>
        <v>0</v>
      </c>
      <c r="BK280" s="1">
        <f>VLOOKUP($B280&amp;$C280&amp;$D280,HFE!$A$3:$AJ$1048576,BK$1,0)</f>
        <v>0</v>
      </c>
      <c r="BL280" s="2">
        <f t="shared" si="205"/>
        <v>0</v>
      </c>
      <c r="BM280" s="1">
        <f>VLOOKUP($B280&amp;$C280&amp;$D280,Staqo!$A$3:$AJ$1048576,BM$1,0)</f>
        <v>0</v>
      </c>
      <c r="BN280" s="1">
        <f>VLOOKUP($B280&amp;$C280&amp;$D280,HFE!$A$3:$AJ$1048576,BN$1,0)</f>
        <v>0</v>
      </c>
      <c r="BO280" s="2">
        <f t="shared" si="206"/>
        <v>0</v>
      </c>
      <c r="BP280" s="1">
        <f>VLOOKUP($B280&amp;$C280&amp;$D280,Staqo!$A$3:$AJ$1048576,BP$1,0)</f>
        <v>0</v>
      </c>
      <c r="BQ280" s="1">
        <f>VLOOKUP($B280&amp;$C280&amp;$D280,HFE!$A$3:$AJ$1048576,BQ$1,0)</f>
        <v>0</v>
      </c>
      <c r="BR280" s="2">
        <f t="shared" si="207"/>
        <v>0</v>
      </c>
      <c r="BS280" s="1">
        <f>VLOOKUP($B280&amp;$C280&amp;$D280,Staqo!$A$3:$AJ$1048576,BS$1,0)</f>
        <v>0</v>
      </c>
      <c r="BT280" s="1">
        <f>VLOOKUP($B280&amp;$C280&amp;$D280,HFE!$A$3:$AJ$1048576,BT$1,0)</f>
        <v>0</v>
      </c>
      <c r="BU280" s="2">
        <f t="shared" si="208"/>
        <v>0</v>
      </c>
      <c r="BV280" s="1">
        <f>VLOOKUP($B280&amp;$C280&amp;$D280,Staqo!$A$3:$AJ$1048576,BV$1,0)</f>
        <v>0</v>
      </c>
      <c r="BW280" s="1">
        <f>VLOOKUP($B280&amp;$C280&amp;$D280,HFE!$A$3:$AJ$1048576,BW$1,0)</f>
        <v>0</v>
      </c>
      <c r="BX280" s="2">
        <f t="shared" si="209"/>
        <v>0</v>
      </c>
      <c r="BY280" s="1">
        <f>VLOOKUP($B280&amp;$C280&amp;$D280,Staqo!$A$3:$AJ$1048576,BY$1,0)</f>
        <v>0</v>
      </c>
      <c r="BZ280" s="1">
        <f>VLOOKUP($B280&amp;$C280&amp;$D280,HFE!$A$3:$AJ$1048576,BZ$1,0)</f>
        <v>0</v>
      </c>
      <c r="CA280" s="2">
        <f t="shared" si="210"/>
        <v>0</v>
      </c>
      <c r="CB280" s="1">
        <f>VLOOKUP($B280&amp;$C280&amp;$D280,Staqo!$A$3:$AJ$1048576,CB$1,0)</f>
        <v>0</v>
      </c>
      <c r="CC280" s="1">
        <f>VLOOKUP($B280&amp;$C280&amp;$D280,HFE!$A$3:$AJ$1048576,CC$1,0)</f>
        <v>0</v>
      </c>
      <c r="CD280" s="2">
        <f t="shared" si="211"/>
        <v>0</v>
      </c>
      <c r="CE280" s="1">
        <f>VLOOKUP($B280&amp;$C280&amp;$D280,Staqo!$A$3:$AJ$1048576,CE$1,0)</f>
        <v>0</v>
      </c>
      <c r="CF280" s="1">
        <f>VLOOKUP($B280&amp;$C280&amp;$D280,HFE!$A$3:$AJ$1048576,CF$1,0)</f>
        <v>0</v>
      </c>
      <c r="CG280" s="2">
        <f t="shared" si="212"/>
        <v>0</v>
      </c>
      <c r="CH280" s="1">
        <f>VLOOKUP($B280&amp;$C280&amp;$D280,Staqo!$A$3:$AJ$1048576,CH$1,0)</f>
        <v>0</v>
      </c>
      <c r="CI280" s="1">
        <f>VLOOKUP($B280&amp;$C280&amp;$D280,HFE!$A$3:$AJ$1048576,CI$1,0)</f>
        <v>0</v>
      </c>
      <c r="CJ280" s="2">
        <f t="shared" si="213"/>
        <v>0</v>
      </c>
      <c r="CK280" s="1">
        <f>VLOOKUP($B280&amp;$C280&amp;$D280,Staqo!$A$3:$AJ$1048576,CK$1,0)</f>
        <v>0</v>
      </c>
      <c r="CL280" s="1">
        <f>VLOOKUP($B280&amp;$C280&amp;$D280,HFE!$A$3:$AJ$1048576,CL$1,0)</f>
        <v>0</v>
      </c>
      <c r="CM280" s="2">
        <f t="shared" si="214"/>
        <v>0</v>
      </c>
      <c r="CN280" s="1">
        <f>VLOOKUP($B280&amp;$C280&amp;$D280,Staqo!$A$3:$AJ$1048576,CN$1,0)</f>
        <v>0</v>
      </c>
      <c r="CO280" s="1">
        <f>VLOOKUP($B280&amp;$C280&amp;$D280,HFE!$A$3:$AJ$1048576,CO$1,0)</f>
        <v>0</v>
      </c>
      <c r="CP280" s="2">
        <f t="shared" si="215"/>
        <v>0</v>
      </c>
      <c r="CQ280" s="1">
        <f>VLOOKUP($B280&amp;$C280&amp;$D280,Staqo!$A$3:$AJ$1048576,CQ$1,0)</f>
        <v>0</v>
      </c>
      <c r="CR280" s="1">
        <f>VLOOKUP($B280&amp;$C280&amp;$D280,HFE!$A$3:$AJ$1048576,CR$1,0)</f>
        <v>0</v>
      </c>
      <c r="CS280" s="2">
        <f t="shared" si="216"/>
        <v>0</v>
      </c>
      <c r="CT280" s="1"/>
      <c r="CU280" s="1"/>
      <c r="CV280" s="2"/>
    </row>
    <row r="281" hidden="1" spans="1:100">
      <c r="A281" s="1" t="s">
        <v>95</v>
      </c>
      <c r="B281" s="1" t="s">
        <v>96</v>
      </c>
      <c r="C281" s="3">
        <v>44567</v>
      </c>
      <c r="D281" s="1" t="s">
        <v>110</v>
      </c>
      <c r="E281" s="1">
        <f>VLOOKUP($B281&amp;$C281&amp;$D281,Staqo!$A$3:$AJ$1048576,E$1,0)</f>
        <v>5.42881</v>
      </c>
      <c r="F281" s="1" t="e">
        <f>VLOOKUP($B281&amp;$C281&amp;$D281,HFE!$A$3:$AJ$1048576,F$1,0)</f>
        <v>#REF!</v>
      </c>
      <c r="G281" s="2" t="e">
        <f t="shared" si="186"/>
        <v>#REF!</v>
      </c>
      <c r="H281" s="1">
        <f>VLOOKUP($B281&amp;$C281&amp;$D281,Staqo!$A$3:$AJ$1048576,H$1,0)</f>
        <v>6.30768</v>
      </c>
      <c r="I281" s="1" t="e">
        <f>VLOOKUP($B281&amp;$C281&amp;$D281,HFE!$A$3:$AJ$1048576,I$1,0)</f>
        <v>#REF!</v>
      </c>
      <c r="J281" s="2" t="e">
        <f t="shared" si="187"/>
        <v>#REF!</v>
      </c>
      <c r="K281" s="1">
        <f>VLOOKUP($B281&amp;$C281&amp;$D281,Staqo!$A$3:$AJ$1048576,K$1,0)</f>
        <v>6951.57</v>
      </c>
      <c r="L281" s="1" t="e">
        <f>VLOOKUP($B281&amp;$C281&amp;$D281,HFE!$A$3:$AJ$1048576,L$1,0)</f>
        <v>#REF!</v>
      </c>
      <c r="M281" s="2" t="e">
        <f t="shared" si="188"/>
        <v>#REF!</v>
      </c>
      <c r="N281" s="1">
        <f>VLOOKUP($B281&amp;$C281&amp;$D281,Staqo!$A$3:$AJ$1048576,N$1,0)</f>
        <v>5410</v>
      </c>
      <c r="O281" s="1">
        <f>VLOOKUP($B281&amp;$C281&amp;$D281,HFE!$A$3:$AJ$1048576,O$1,0)</f>
        <v>0</v>
      </c>
      <c r="P281" s="2">
        <f t="shared" si="189"/>
        <v>-5410</v>
      </c>
      <c r="Q281" s="1">
        <f>VLOOKUP($B281&amp;$C281&amp;$D281,Staqo!$A$3:$AJ$1048576,Q$1,0)</f>
        <v>5362.63</v>
      </c>
      <c r="R281" s="1">
        <f>VLOOKUP($B281&amp;$C281&amp;$D281,HFE!$A$3:$AJ$1048576,R$1,0)</f>
        <v>0</v>
      </c>
      <c r="S281" s="2">
        <f t="shared" si="190"/>
        <v>-5362.63</v>
      </c>
      <c r="T281" s="1">
        <f>VLOOKUP($B281&amp;$C281&amp;$D281,Staqo!$A$3:$AJ$1048576,T$1,0)</f>
        <v>0.778242</v>
      </c>
      <c r="U281" s="1" t="e">
        <f>VLOOKUP($B281&amp;$C281&amp;$D281,HFE!$A$3:$AJ$1048576,U$1,0)</f>
        <v>#REF!</v>
      </c>
      <c r="V281" s="2" t="e">
        <f t="shared" si="191"/>
        <v>#REF!</v>
      </c>
      <c r="W281" s="1">
        <f>VLOOKUP($B281&amp;$C281&amp;$D281,Staqo!$A$3:$AJ$1048576,W$1,0)</f>
        <v>0.771427</v>
      </c>
      <c r="X281" s="1" t="e">
        <f>VLOOKUP($B281&amp;$C281&amp;$D281,HFE!$A$3:$AJ$1048576,X$1,0)</f>
        <v>#REF!</v>
      </c>
      <c r="Y281" s="2" t="e">
        <f t="shared" si="192"/>
        <v>#REF!</v>
      </c>
      <c r="Z281" s="4">
        <f>VLOOKUP($B281&amp;$C281&amp;$D281,Staqo!$A$3:$AJ$1048576,Z$1,0)</f>
        <v>100</v>
      </c>
      <c r="AA281" s="4">
        <f>VLOOKUP($B281&amp;$C281&amp;$D281,HFE!$A$3:$AJ$1048576,AA$1,0)</f>
        <v>0</v>
      </c>
      <c r="AB281" s="5">
        <f t="shared" si="193"/>
        <v>-100</v>
      </c>
      <c r="AC281" s="1">
        <f>VLOOKUP($B281&amp;$C281&amp;$D281,Staqo!$A$3:$AJ$1048576,AC$1,0)</f>
        <v>100</v>
      </c>
      <c r="AD281" s="1">
        <f>VLOOKUP($B281&amp;$C281&amp;$D281,HFE!$A$3:$AJ$1048576,AD$1,0)*100</f>
        <v>100</v>
      </c>
      <c r="AE281" s="2">
        <f t="shared" si="194"/>
        <v>0</v>
      </c>
      <c r="AF281" s="1">
        <f>VLOOKUP($B281&amp;$C281&amp;$D281,Staqo!$A$3:$AJ$1048576,AF$1,0)</f>
        <v>100</v>
      </c>
      <c r="AG281" s="1">
        <f>VLOOKUP($B281&amp;$C281&amp;$D281,HFE!$A$3:$AJ$1048576,AG$1,0)*100</f>
        <v>100</v>
      </c>
      <c r="AH281" s="2">
        <f t="shared" si="195"/>
        <v>0</v>
      </c>
      <c r="AI281" s="1">
        <f>VLOOKUP($B281&amp;$C281&amp;$D281,Staqo!$A$3:$AJ$1048576,AI$1,0)</f>
        <v>0.224991</v>
      </c>
      <c r="AJ281" s="1" t="e">
        <f>VLOOKUP($B281&amp;$C281&amp;$D281,HFE!$A$3:$AJ$1048576,AJ$1,0)</f>
        <v>#REF!</v>
      </c>
      <c r="AK281" s="2" t="e">
        <f t="shared" si="196"/>
        <v>#REF!</v>
      </c>
      <c r="AL281" s="1">
        <f>VLOOKUP($B281&amp;$C281&amp;$D281,Staqo!$A$3:$AJ$1048576,AL$1,0)</f>
        <v>0.204537</v>
      </c>
      <c r="AM281" s="1" t="e">
        <f>VLOOKUP($B281&amp;$C281&amp;$D281,HFE!$A$3:$AJ$1048576,AM$1,0)</f>
        <v>#REF!</v>
      </c>
      <c r="AN281" s="2" t="e">
        <f t="shared" si="197"/>
        <v>#REF!</v>
      </c>
      <c r="AO281" s="1">
        <f>VLOOKUP($B281&amp;$C281&amp;$D281,Staqo!$A$3:$AJ$1048576,AO$1,0)</f>
        <v>0.223021</v>
      </c>
      <c r="AP281" s="1" t="e">
        <f>VLOOKUP($B281&amp;$C281&amp;$D281,HFE!$A$3:$AJ$1048576,AP$1,0)</f>
        <v>#REF!</v>
      </c>
      <c r="AQ281" s="2" t="e">
        <f t="shared" si="198"/>
        <v>#REF!</v>
      </c>
      <c r="AR281" s="1">
        <f>VLOOKUP($B281&amp;$C281&amp;$D281,Staqo!$A$3:$AJ$1048576,AR$1,0)</f>
        <v>0.202746</v>
      </c>
      <c r="AS281" s="1" t="e">
        <f>VLOOKUP($B281&amp;$C281&amp;$D281,HFE!$A$3:$AJ$1048576,AS$1,0)</f>
        <v>#REF!</v>
      </c>
      <c r="AT281" s="2" t="e">
        <f t="shared" si="199"/>
        <v>#REF!</v>
      </c>
      <c r="AU281" s="1">
        <f>VLOOKUP($B281&amp;$C281&amp;$D281,Staqo!$A$3:$AJ$1048576,AU$1,0)</f>
        <v>97.1694</v>
      </c>
      <c r="AV281" s="1">
        <f>VLOOKUP($B281&amp;$C281&amp;$D281,HFE!$A$3:$AJ$1048576,AV$1,0)</f>
        <v>0</v>
      </c>
      <c r="AW281" s="2">
        <f t="shared" si="200"/>
        <v>-97.1694</v>
      </c>
      <c r="AX281" s="4">
        <f>VLOOKUP($B281&amp;$C281&amp;$D281,Staqo!$A$3:$AJ$1048576,AX$1,0)</f>
        <v>12</v>
      </c>
      <c r="AY281" s="4">
        <f>VLOOKUP($B281&amp;$C281&amp;$D281,HFE!$A$3:$AJ$1048576,AY$1,0)</f>
        <v>12</v>
      </c>
      <c r="AZ281" s="5">
        <f t="shared" si="201"/>
        <v>0</v>
      </c>
      <c r="BA281" s="1">
        <f>VLOOKUP($B281&amp;$C281&amp;$D281,Staqo!$A$3:$AJ$1048576,BA$1,0)</f>
        <v>0</v>
      </c>
      <c r="BB281" s="1">
        <f>VLOOKUP($B281&amp;$C281&amp;$D281,HFE!$A$3:$AJ$1048576,BB$1,0)</f>
        <v>0</v>
      </c>
      <c r="BC281" s="2">
        <f t="shared" si="202"/>
        <v>0</v>
      </c>
      <c r="BD281" s="1">
        <f>VLOOKUP($B281&amp;$C281&amp;$D281,Staqo!$A$3:$AJ$1048576,BD$1,0)</f>
        <v>0</v>
      </c>
      <c r="BE281" s="1">
        <f>VLOOKUP($B281&amp;$C281&amp;$D281,HFE!$A$3:$AJ$1048576,BE$1,0)</f>
        <v>0</v>
      </c>
      <c r="BF281" s="2">
        <f t="shared" si="203"/>
        <v>0</v>
      </c>
      <c r="BG281" s="1">
        <f>VLOOKUP($B281&amp;$C281&amp;$D281,Staqo!$A$3:$AJ$1048576,BG$1,0)</f>
        <v>0</v>
      </c>
      <c r="BH281" s="1">
        <f>VLOOKUP($B281&amp;$C281&amp;$D281,HFE!$A$3:$AJ$1048576,BH$1,0)</f>
        <v>0</v>
      </c>
      <c r="BI281" s="2">
        <f t="shared" si="204"/>
        <v>0</v>
      </c>
      <c r="BJ281" s="1">
        <f>VLOOKUP($B281&amp;$C281&amp;$D281,Staqo!$A$3:$AJ$1048576,BJ$1,0)</f>
        <v>0</v>
      </c>
      <c r="BK281" s="1">
        <f>VLOOKUP($B281&amp;$C281&amp;$D281,HFE!$A$3:$AJ$1048576,BK$1,0)</f>
        <v>0</v>
      </c>
      <c r="BL281" s="2">
        <f t="shared" si="205"/>
        <v>0</v>
      </c>
      <c r="BM281" s="1">
        <f>VLOOKUP($B281&amp;$C281&amp;$D281,Staqo!$A$3:$AJ$1048576,BM$1,0)</f>
        <v>0</v>
      </c>
      <c r="BN281" s="1">
        <f>VLOOKUP($B281&amp;$C281&amp;$D281,HFE!$A$3:$AJ$1048576,BN$1,0)</f>
        <v>0</v>
      </c>
      <c r="BO281" s="2">
        <f t="shared" si="206"/>
        <v>0</v>
      </c>
      <c r="BP281" s="1">
        <f>VLOOKUP($B281&amp;$C281&amp;$D281,Staqo!$A$3:$AJ$1048576,BP$1,0)</f>
        <v>0</v>
      </c>
      <c r="BQ281" s="1">
        <f>VLOOKUP($B281&amp;$C281&amp;$D281,HFE!$A$3:$AJ$1048576,BQ$1,0)</f>
        <v>0</v>
      </c>
      <c r="BR281" s="2">
        <f t="shared" si="207"/>
        <v>0</v>
      </c>
      <c r="BS281" s="1">
        <f>VLOOKUP($B281&amp;$C281&amp;$D281,Staqo!$A$3:$AJ$1048576,BS$1,0)</f>
        <v>0</v>
      </c>
      <c r="BT281" s="1">
        <f>VLOOKUP($B281&amp;$C281&amp;$D281,HFE!$A$3:$AJ$1048576,BT$1,0)</f>
        <v>0</v>
      </c>
      <c r="BU281" s="2">
        <f t="shared" si="208"/>
        <v>0</v>
      </c>
      <c r="BV281" s="1">
        <f>VLOOKUP($B281&amp;$C281&amp;$D281,Staqo!$A$3:$AJ$1048576,BV$1,0)</f>
        <v>0</v>
      </c>
      <c r="BW281" s="1">
        <f>VLOOKUP($B281&amp;$C281&amp;$D281,HFE!$A$3:$AJ$1048576,BW$1,0)</f>
        <v>0</v>
      </c>
      <c r="BX281" s="2">
        <f t="shared" si="209"/>
        <v>0</v>
      </c>
      <c r="BY281" s="1">
        <f>VLOOKUP($B281&amp;$C281&amp;$D281,Staqo!$A$3:$AJ$1048576,BY$1,0)</f>
        <v>0</v>
      </c>
      <c r="BZ281" s="1">
        <f>VLOOKUP($B281&amp;$C281&amp;$D281,HFE!$A$3:$AJ$1048576,BZ$1,0)</f>
        <v>0</v>
      </c>
      <c r="CA281" s="2">
        <f t="shared" si="210"/>
        <v>0</v>
      </c>
      <c r="CB281" s="1">
        <f>VLOOKUP($B281&amp;$C281&amp;$D281,Staqo!$A$3:$AJ$1048576,CB$1,0)</f>
        <v>0</v>
      </c>
      <c r="CC281" s="1">
        <f>VLOOKUP($B281&amp;$C281&amp;$D281,HFE!$A$3:$AJ$1048576,CC$1,0)</f>
        <v>0</v>
      </c>
      <c r="CD281" s="2">
        <f t="shared" si="211"/>
        <v>0</v>
      </c>
      <c r="CE281" s="1">
        <f>VLOOKUP($B281&amp;$C281&amp;$D281,Staqo!$A$3:$AJ$1048576,CE$1,0)</f>
        <v>0</v>
      </c>
      <c r="CF281" s="1">
        <f>VLOOKUP($B281&amp;$C281&amp;$D281,HFE!$A$3:$AJ$1048576,CF$1,0)</f>
        <v>0</v>
      </c>
      <c r="CG281" s="2">
        <f t="shared" si="212"/>
        <v>0</v>
      </c>
      <c r="CH281" s="1">
        <f>VLOOKUP($B281&amp;$C281&amp;$D281,Staqo!$A$3:$AJ$1048576,CH$1,0)</f>
        <v>0</v>
      </c>
      <c r="CI281" s="1">
        <f>VLOOKUP($B281&amp;$C281&amp;$D281,HFE!$A$3:$AJ$1048576,CI$1,0)</f>
        <v>0</v>
      </c>
      <c r="CJ281" s="2">
        <f t="shared" si="213"/>
        <v>0</v>
      </c>
      <c r="CK281" s="1">
        <f>VLOOKUP($B281&amp;$C281&amp;$D281,Staqo!$A$3:$AJ$1048576,CK$1,0)</f>
        <v>0</v>
      </c>
      <c r="CL281" s="1">
        <f>VLOOKUP($B281&amp;$C281&amp;$D281,HFE!$A$3:$AJ$1048576,CL$1,0)</f>
        <v>0</v>
      </c>
      <c r="CM281" s="2">
        <f t="shared" si="214"/>
        <v>0</v>
      </c>
      <c r="CN281" s="1">
        <f>VLOOKUP($B281&amp;$C281&amp;$D281,Staqo!$A$3:$AJ$1048576,CN$1,0)</f>
        <v>0</v>
      </c>
      <c r="CO281" s="1">
        <f>VLOOKUP($B281&amp;$C281&amp;$D281,HFE!$A$3:$AJ$1048576,CO$1,0)</f>
        <v>0</v>
      </c>
      <c r="CP281" s="2">
        <f t="shared" si="215"/>
        <v>0</v>
      </c>
      <c r="CQ281" s="1">
        <f>VLOOKUP($B281&amp;$C281&amp;$D281,Staqo!$A$3:$AJ$1048576,CQ$1,0)</f>
        <v>0</v>
      </c>
      <c r="CR281" s="1">
        <f>VLOOKUP($B281&amp;$C281&amp;$D281,HFE!$A$3:$AJ$1048576,CR$1,0)</f>
        <v>0</v>
      </c>
      <c r="CS281" s="2">
        <f t="shared" si="216"/>
        <v>0</v>
      </c>
      <c r="CT281" s="1"/>
      <c r="CU281" s="1"/>
      <c r="CV281" s="2"/>
    </row>
    <row r="282" hidden="1" spans="1:100">
      <c r="A282" s="1" t="s">
        <v>95</v>
      </c>
      <c r="B282" s="1" t="s">
        <v>96</v>
      </c>
      <c r="C282" s="3">
        <v>44567</v>
      </c>
      <c r="D282" s="1" t="s">
        <v>111</v>
      </c>
      <c r="E282" s="1">
        <f>VLOOKUP($B282&amp;$C282&amp;$D282,Staqo!$A$3:$AJ$1048576,E$1,0)</f>
        <v>5.42881</v>
      </c>
      <c r="F282" s="1" t="e">
        <f>VLOOKUP($B282&amp;$C282&amp;$D282,HFE!$A$3:$AJ$1048576,F$1,0)</f>
        <v>#REF!</v>
      </c>
      <c r="G282" s="2" t="e">
        <f t="shared" si="186"/>
        <v>#REF!</v>
      </c>
      <c r="H282" s="1">
        <f>VLOOKUP($B282&amp;$C282&amp;$D282,Staqo!$A$3:$AJ$1048576,H$1,0)</f>
        <v>6.30768</v>
      </c>
      <c r="I282" s="1" t="e">
        <f>VLOOKUP($B282&amp;$C282&amp;$D282,HFE!$A$3:$AJ$1048576,I$1,0)</f>
        <v>#REF!</v>
      </c>
      <c r="J282" s="2" t="e">
        <f t="shared" si="187"/>
        <v>#REF!</v>
      </c>
      <c r="K282" s="1">
        <f>VLOOKUP($B282&amp;$C282&amp;$D282,Staqo!$A$3:$AJ$1048576,K$1,0)</f>
        <v>6951.57</v>
      </c>
      <c r="L282" s="1" t="e">
        <f>VLOOKUP($B282&amp;$C282&amp;$D282,HFE!$A$3:$AJ$1048576,L$1,0)</f>
        <v>#REF!</v>
      </c>
      <c r="M282" s="2" t="e">
        <f t="shared" si="188"/>
        <v>#REF!</v>
      </c>
      <c r="N282" s="1">
        <f>VLOOKUP($B282&amp;$C282&amp;$D282,Staqo!$A$3:$AJ$1048576,N$1,0)</f>
        <v>5180</v>
      </c>
      <c r="O282" s="1">
        <f>VLOOKUP($B282&amp;$C282&amp;$D282,HFE!$A$3:$AJ$1048576,O$1,0)</f>
        <v>0</v>
      </c>
      <c r="P282" s="2">
        <f t="shared" si="189"/>
        <v>-5180</v>
      </c>
      <c r="Q282" s="1">
        <f>VLOOKUP($B282&amp;$C282&amp;$D282,Staqo!$A$3:$AJ$1048576,Q$1,0)</f>
        <v>5134.64</v>
      </c>
      <c r="R282" s="1">
        <f>VLOOKUP($B282&amp;$C282&amp;$D282,HFE!$A$3:$AJ$1048576,R$1,0)</f>
        <v>0</v>
      </c>
      <c r="S282" s="2">
        <f t="shared" si="190"/>
        <v>-5134.64</v>
      </c>
      <c r="T282" s="1">
        <f>VLOOKUP($B282&amp;$C282&amp;$D282,Staqo!$A$3:$AJ$1048576,T$1,0)</f>
        <v>0.745156</v>
      </c>
      <c r="U282" s="1" t="e">
        <f>VLOOKUP($B282&amp;$C282&amp;$D282,HFE!$A$3:$AJ$1048576,U$1,0)</f>
        <v>#REF!</v>
      </c>
      <c r="V282" s="2" t="e">
        <f t="shared" si="191"/>
        <v>#REF!</v>
      </c>
      <c r="W282" s="1">
        <f>VLOOKUP($B282&amp;$C282&amp;$D282,Staqo!$A$3:$AJ$1048576,W$1,0)</f>
        <v>0.738631</v>
      </c>
      <c r="X282" s="1" t="e">
        <f>VLOOKUP($B282&amp;$C282&amp;$D282,HFE!$A$3:$AJ$1048576,X$1,0)</f>
        <v>#REF!</v>
      </c>
      <c r="Y282" s="2" t="e">
        <f t="shared" si="192"/>
        <v>#REF!</v>
      </c>
      <c r="Z282" s="4">
        <f>VLOOKUP($B282&amp;$C282&amp;$D282,Staqo!$A$3:$AJ$1048576,Z$1,0)</f>
        <v>100</v>
      </c>
      <c r="AA282" s="4">
        <f>VLOOKUP($B282&amp;$C282&amp;$D282,HFE!$A$3:$AJ$1048576,AA$1,0)</f>
        <v>0</v>
      </c>
      <c r="AB282" s="5">
        <f t="shared" si="193"/>
        <v>-100</v>
      </c>
      <c r="AC282" s="1">
        <f>VLOOKUP($B282&amp;$C282&amp;$D282,Staqo!$A$3:$AJ$1048576,AC$1,0)</f>
        <v>100</v>
      </c>
      <c r="AD282" s="1">
        <f>VLOOKUP($B282&amp;$C282&amp;$D282,HFE!$A$3:$AJ$1048576,AD$1,0)*100</f>
        <v>100</v>
      </c>
      <c r="AE282" s="2">
        <f t="shared" si="194"/>
        <v>0</v>
      </c>
      <c r="AF282" s="1">
        <f>VLOOKUP($B282&amp;$C282&amp;$D282,Staqo!$A$3:$AJ$1048576,AF$1,0)</f>
        <v>100</v>
      </c>
      <c r="AG282" s="1">
        <f>VLOOKUP($B282&amp;$C282&amp;$D282,HFE!$A$3:$AJ$1048576,AG$1,0)*100</f>
        <v>100</v>
      </c>
      <c r="AH282" s="2">
        <f t="shared" si="195"/>
        <v>0</v>
      </c>
      <c r="AI282" s="1">
        <f>VLOOKUP($B282&amp;$C282&amp;$D282,Staqo!$A$3:$AJ$1048576,AI$1,0)</f>
        <v>0.215426</v>
      </c>
      <c r="AJ282" s="1" t="e">
        <f>VLOOKUP($B282&amp;$C282&amp;$D282,HFE!$A$3:$AJ$1048576,AJ$1,0)</f>
        <v>#REF!</v>
      </c>
      <c r="AK282" s="2" t="e">
        <f t="shared" si="196"/>
        <v>#REF!</v>
      </c>
      <c r="AL282" s="1">
        <f>VLOOKUP($B282&amp;$C282&amp;$D282,Staqo!$A$3:$AJ$1048576,AL$1,0)</f>
        <v>0.195842</v>
      </c>
      <c r="AM282" s="1" t="e">
        <f>VLOOKUP($B282&amp;$C282&amp;$D282,HFE!$A$3:$AJ$1048576,AM$1,0)</f>
        <v>#REF!</v>
      </c>
      <c r="AN282" s="2" t="e">
        <f t="shared" si="197"/>
        <v>#REF!</v>
      </c>
      <c r="AO282" s="1">
        <f>VLOOKUP($B282&amp;$C282&amp;$D282,Staqo!$A$3:$AJ$1048576,AO$1,0)</f>
        <v>0.21354</v>
      </c>
      <c r="AP282" s="1" t="e">
        <f>VLOOKUP($B282&amp;$C282&amp;$D282,HFE!$A$3:$AJ$1048576,AP$1,0)</f>
        <v>#REF!</v>
      </c>
      <c r="AQ282" s="2" t="e">
        <f t="shared" si="198"/>
        <v>#REF!</v>
      </c>
      <c r="AR282" s="1">
        <f>VLOOKUP($B282&amp;$C282&amp;$D282,Staqo!$A$3:$AJ$1048576,AR$1,0)</f>
        <v>0.194127</v>
      </c>
      <c r="AS282" s="1" t="e">
        <f>VLOOKUP($B282&amp;$C282&amp;$D282,HFE!$A$3:$AJ$1048576,AS$1,0)</f>
        <v>#REF!</v>
      </c>
      <c r="AT282" s="2" t="e">
        <f t="shared" si="199"/>
        <v>#REF!</v>
      </c>
      <c r="AU282" s="1">
        <f>VLOOKUP($B282&amp;$C282&amp;$D282,Staqo!$A$3:$AJ$1048576,AU$1,0)</f>
        <v>96.3535</v>
      </c>
      <c r="AV282" s="1">
        <f>VLOOKUP($B282&amp;$C282&amp;$D282,HFE!$A$3:$AJ$1048576,AV$1,0)</f>
        <v>0</v>
      </c>
      <c r="AW282" s="2">
        <f t="shared" si="200"/>
        <v>-96.3535</v>
      </c>
      <c r="AX282" s="4">
        <f>VLOOKUP($B282&amp;$C282&amp;$D282,Staqo!$A$3:$AJ$1048576,AX$1,0)</f>
        <v>12</v>
      </c>
      <c r="AY282" s="4">
        <f>VLOOKUP($B282&amp;$C282&amp;$D282,HFE!$A$3:$AJ$1048576,AY$1,0)</f>
        <v>12</v>
      </c>
      <c r="AZ282" s="5">
        <f t="shared" si="201"/>
        <v>0</v>
      </c>
      <c r="BA282" s="1">
        <f>VLOOKUP($B282&amp;$C282&amp;$D282,Staqo!$A$3:$AJ$1048576,BA$1,0)</f>
        <v>0</v>
      </c>
      <c r="BB282" s="1">
        <f>VLOOKUP($B282&amp;$C282&amp;$D282,HFE!$A$3:$AJ$1048576,BB$1,0)</f>
        <v>0</v>
      </c>
      <c r="BC282" s="2">
        <f t="shared" si="202"/>
        <v>0</v>
      </c>
      <c r="BD282" s="1">
        <f>VLOOKUP($B282&amp;$C282&amp;$D282,Staqo!$A$3:$AJ$1048576,BD$1,0)</f>
        <v>0</v>
      </c>
      <c r="BE282" s="1">
        <f>VLOOKUP($B282&amp;$C282&amp;$D282,HFE!$A$3:$AJ$1048576,BE$1,0)</f>
        <v>0</v>
      </c>
      <c r="BF282" s="2">
        <f t="shared" si="203"/>
        <v>0</v>
      </c>
      <c r="BG282" s="1">
        <f>VLOOKUP($B282&amp;$C282&amp;$D282,Staqo!$A$3:$AJ$1048576,BG$1,0)</f>
        <v>0</v>
      </c>
      <c r="BH282" s="1">
        <f>VLOOKUP($B282&amp;$C282&amp;$D282,HFE!$A$3:$AJ$1048576,BH$1,0)</f>
        <v>0</v>
      </c>
      <c r="BI282" s="2">
        <f t="shared" si="204"/>
        <v>0</v>
      </c>
      <c r="BJ282" s="1">
        <f>VLOOKUP($B282&amp;$C282&amp;$D282,Staqo!$A$3:$AJ$1048576,BJ$1,0)</f>
        <v>0</v>
      </c>
      <c r="BK282" s="1">
        <f>VLOOKUP($B282&amp;$C282&amp;$D282,HFE!$A$3:$AJ$1048576,BK$1,0)</f>
        <v>0</v>
      </c>
      <c r="BL282" s="2">
        <f t="shared" si="205"/>
        <v>0</v>
      </c>
      <c r="BM282" s="1">
        <f>VLOOKUP($B282&amp;$C282&amp;$D282,Staqo!$A$3:$AJ$1048576,BM$1,0)</f>
        <v>0</v>
      </c>
      <c r="BN282" s="1">
        <f>VLOOKUP($B282&amp;$C282&amp;$D282,HFE!$A$3:$AJ$1048576,BN$1,0)</f>
        <v>0</v>
      </c>
      <c r="BO282" s="2">
        <f t="shared" si="206"/>
        <v>0</v>
      </c>
      <c r="BP282" s="1">
        <f>VLOOKUP($B282&amp;$C282&amp;$D282,Staqo!$A$3:$AJ$1048576,BP$1,0)</f>
        <v>0</v>
      </c>
      <c r="BQ282" s="1">
        <f>VLOOKUP($B282&amp;$C282&amp;$D282,HFE!$A$3:$AJ$1048576,BQ$1,0)</f>
        <v>0</v>
      </c>
      <c r="BR282" s="2">
        <f t="shared" si="207"/>
        <v>0</v>
      </c>
      <c r="BS282" s="1">
        <f>VLOOKUP($B282&amp;$C282&amp;$D282,Staqo!$A$3:$AJ$1048576,BS$1,0)</f>
        <v>0</v>
      </c>
      <c r="BT282" s="1">
        <f>VLOOKUP($B282&amp;$C282&amp;$D282,HFE!$A$3:$AJ$1048576,BT$1,0)</f>
        <v>0</v>
      </c>
      <c r="BU282" s="2">
        <f t="shared" si="208"/>
        <v>0</v>
      </c>
      <c r="BV282" s="1">
        <f>VLOOKUP($B282&amp;$C282&amp;$D282,Staqo!$A$3:$AJ$1048576,BV$1,0)</f>
        <v>0</v>
      </c>
      <c r="BW282" s="1">
        <f>VLOOKUP($B282&amp;$C282&amp;$D282,HFE!$A$3:$AJ$1048576,BW$1,0)</f>
        <v>0</v>
      </c>
      <c r="BX282" s="2">
        <f t="shared" si="209"/>
        <v>0</v>
      </c>
      <c r="BY282" s="1">
        <f>VLOOKUP($B282&amp;$C282&amp;$D282,Staqo!$A$3:$AJ$1048576,BY$1,0)</f>
        <v>0</v>
      </c>
      <c r="BZ282" s="1">
        <f>VLOOKUP($B282&amp;$C282&amp;$D282,HFE!$A$3:$AJ$1048576,BZ$1,0)</f>
        <v>0</v>
      </c>
      <c r="CA282" s="2">
        <f t="shared" si="210"/>
        <v>0</v>
      </c>
      <c r="CB282" s="1">
        <f>VLOOKUP($B282&amp;$C282&amp;$D282,Staqo!$A$3:$AJ$1048576,CB$1,0)</f>
        <v>0</v>
      </c>
      <c r="CC282" s="1">
        <f>VLOOKUP($B282&amp;$C282&amp;$D282,HFE!$A$3:$AJ$1048576,CC$1,0)</f>
        <v>0</v>
      </c>
      <c r="CD282" s="2">
        <f t="shared" si="211"/>
        <v>0</v>
      </c>
      <c r="CE282" s="1">
        <f>VLOOKUP($B282&amp;$C282&amp;$D282,Staqo!$A$3:$AJ$1048576,CE$1,0)</f>
        <v>0</v>
      </c>
      <c r="CF282" s="1">
        <f>VLOOKUP($B282&amp;$C282&amp;$D282,HFE!$A$3:$AJ$1048576,CF$1,0)</f>
        <v>0</v>
      </c>
      <c r="CG282" s="2">
        <f t="shared" si="212"/>
        <v>0</v>
      </c>
      <c r="CH282" s="1">
        <f>VLOOKUP($B282&amp;$C282&amp;$D282,Staqo!$A$3:$AJ$1048576,CH$1,0)</f>
        <v>0</v>
      </c>
      <c r="CI282" s="1">
        <f>VLOOKUP($B282&amp;$C282&amp;$D282,HFE!$A$3:$AJ$1048576,CI$1,0)</f>
        <v>0</v>
      </c>
      <c r="CJ282" s="2">
        <f t="shared" si="213"/>
        <v>0</v>
      </c>
      <c r="CK282" s="1">
        <f>VLOOKUP($B282&amp;$C282&amp;$D282,Staqo!$A$3:$AJ$1048576,CK$1,0)</f>
        <v>0</v>
      </c>
      <c r="CL282" s="1">
        <f>VLOOKUP($B282&amp;$C282&amp;$D282,HFE!$A$3:$AJ$1048576,CL$1,0)</f>
        <v>0</v>
      </c>
      <c r="CM282" s="2">
        <f t="shared" si="214"/>
        <v>0</v>
      </c>
      <c r="CN282" s="1">
        <f>VLOOKUP($B282&amp;$C282&amp;$D282,Staqo!$A$3:$AJ$1048576,CN$1,0)</f>
        <v>0</v>
      </c>
      <c r="CO282" s="1">
        <f>VLOOKUP($B282&amp;$C282&amp;$D282,HFE!$A$3:$AJ$1048576,CO$1,0)</f>
        <v>0</v>
      </c>
      <c r="CP282" s="2">
        <f t="shared" si="215"/>
        <v>0</v>
      </c>
      <c r="CQ282" s="1">
        <f>VLOOKUP($B282&amp;$C282&amp;$D282,Staqo!$A$3:$AJ$1048576,CQ$1,0)</f>
        <v>0</v>
      </c>
      <c r="CR282" s="1">
        <f>VLOOKUP($B282&amp;$C282&amp;$D282,HFE!$A$3:$AJ$1048576,CR$1,0)</f>
        <v>0</v>
      </c>
      <c r="CS282" s="2">
        <f t="shared" si="216"/>
        <v>0</v>
      </c>
      <c r="CT282" s="1"/>
      <c r="CU282" s="1"/>
      <c r="CV282" s="2"/>
    </row>
    <row r="283" hidden="1" spans="1:100">
      <c r="A283" s="1" t="s">
        <v>95</v>
      </c>
      <c r="B283" s="1" t="s">
        <v>96</v>
      </c>
      <c r="C283" s="3">
        <v>44567</v>
      </c>
      <c r="D283" s="1" t="s">
        <v>112</v>
      </c>
      <c r="E283" s="1">
        <f>VLOOKUP($B283&amp;$C283&amp;$D283,Staqo!$A$3:$AJ$1048576,E$1,0)</f>
        <v>5.42881</v>
      </c>
      <c r="F283" s="1" t="e">
        <f>VLOOKUP($B283&amp;$C283&amp;$D283,HFE!$A$3:$AJ$1048576,F$1,0)</f>
        <v>#REF!</v>
      </c>
      <c r="G283" s="2" t="e">
        <f t="shared" si="186"/>
        <v>#REF!</v>
      </c>
      <c r="H283" s="1">
        <f>VLOOKUP($B283&amp;$C283&amp;$D283,Staqo!$A$3:$AJ$1048576,H$1,0)</f>
        <v>6.30768</v>
      </c>
      <c r="I283" s="1" t="e">
        <f>VLOOKUP($B283&amp;$C283&amp;$D283,HFE!$A$3:$AJ$1048576,I$1,0)</f>
        <v>#REF!</v>
      </c>
      <c r="J283" s="2" t="e">
        <f t="shared" si="187"/>
        <v>#REF!</v>
      </c>
      <c r="K283" s="1">
        <f>VLOOKUP($B283&amp;$C283&amp;$D283,Staqo!$A$3:$AJ$1048576,K$1,0)</f>
        <v>6951.57</v>
      </c>
      <c r="L283" s="1" t="e">
        <f>VLOOKUP($B283&amp;$C283&amp;$D283,HFE!$A$3:$AJ$1048576,L$1,0)</f>
        <v>#REF!</v>
      </c>
      <c r="M283" s="2" t="e">
        <f t="shared" si="188"/>
        <v>#REF!</v>
      </c>
      <c r="N283" s="1">
        <f>VLOOKUP($B283&amp;$C283&amp;$D283,Staqo!$A$3:$AJ$1048576,N$1,0)</f>
        <v>5320</v>
      </c>
      <c r="O283" s="1">
        <f>VLOOKUP($B283&amp;$C283&amp;$D283,HFE!$A$3:$AJ$1048576,O$1,0)</f>
        <v>0</v>
      </c>
      <c r="P283" s="2">
        <f t="shared" si="189"/>
        <v>-5320</v>
      </c>
      <c r="Q283" s="1">
        <f>VLOOKUP($B283&amp;$C283&amp;$D283,Staqo!$A$3:$AJ$1048576,Q$1,0)</f>
        <v>5273.42</v>
      </c>
      <c r="R283" s="1">
        <f>VLOOKUP($B283&amp;$C283&amp;$D283,HFE!$A$3:$AJ$1048576,R$1,0)</f>
        <v>0</v>
      </c>
      <c r="S283" s="2">
        <f t="shared" si="190"/>
        <v>-5273.42</v>
      </c>
      <c r="T283" s="1">
        <f>VLOOKUP($B283&amp;$C283&amp;$D283,Staqo!$A$3:$AJ$1048576,T$1,0)</f>
        <v>0.765295</v>
      </c>
      <c r="U283" s="1" t="e">
        <f>VLOOKUP($B283&amp;$C283&amp;$D283,HFE!$A$3:$AJ$1048576,U$1,0)</f>
        <v>#REF!</v>
      </c>
      <c r="V283" s="2" t="e">
        <f t="shared" si="191"/>
        <v>#REF!</v>
      </c>
      <c r="W283" s="1">
        <f>VLOOKUP($B283&amp;$C283&amp;$D283,Staqo!$A$3:$AJ$1048576,W$1,0)</f>
        <v>0.758594</v>
      </c>
      <c r="X283" s="1" t="e">
        <f>VLOOKUP($B283&amp;$C283&amp;$D283,HFE!$A$3:$AJ$1048576,X$1,0)</f>
        <v>#REF!</v>
      </c>
      <c r="Y283" s="2" t="e">
        <f t="shared" si="192"/>
        <v>#REF!</v>
      </c>
      <c r="Z283" s="4">
        <f>VLOOKUP($B283&amp;$C283&amp;$D283,Staqo!$A$3:$AJ$1048576,Z$1,0)</f>
        <v>100</v>
      </c>
      <c r="AA283" s="4">
        <f>VLOOKUP($B283&amp;$C283&amp;$D283,HFE!$A$3:$AJ$1048576,AA$1,0)</f>
        <v>0</v>
      </c>
      <c r="AB283" s="5">
        <f t="shared" si="193"/>
        <v>-100</v>
      </c>
      <c r="AC283" s="1">
        <f>VLOOKUP($B283&amp;$C283&amp;$D283,Staqo!$A$3:$AJ$1048576,AC$1,0)</f>
        <v>100</v>
      </c>
      <c r="AD283" s="1">
        <f>VLOOKUP($B283&amp;$C283&amp;$D283,HFE!$A$3:$AJ$1048576,AD$1,0)*100</f>
        <v>100</v>
      </c>
      <c r="AE283" s="2">
        <f t="shared" si="194"/>
        <v>0</v>
      </c>
      <c r="AF283" s="1">
        <f>VLOOKUP($B283&amp;$C283&amp;$D283,Staqo!$A$3:$AJ$1048576,AF$1,0)</f>
        <v>100</v>
      </c>
      <c r="AG283" s="1">
        <f>VLOOKUP($B283&amp;$C283&amp;$D283,HFE!$A$3:$AJ$1048576,AG$1,0)*100</f>
        <v>100</v>
      </c>
      <c r="AH283" s="2">
        <f t="shared" si="195"/>
        <v>0</v>
      </c>
      <c r="AI283" s="1">
        <f>VLOOKUP($B283&amp;$C283&amp;$D283,Staqo!$A$3:$AJ$1048576,AI$1,0)</f>
        <v>0.221249</v>
      </c>
      <c r="AJ283" s="1" t="e">
        <f>VLOOKUP($B283&amp;$C283&amp;$D283,HFE!$A$3:$AJ$1048576,AJ$1,0)</f>
        <v>#REF!</v>
      </c>
      <c r="AK283" s="2" t="e">
        <f t="shared" si="196"/>
        <v>#REF!</v>
      </c>
      <c r="AL283" s="1">
        <f>VLOOKUP($B283&amp;$C283&amp;$D283,Staqo!$A$3:$AJ$1048576,AL$1,0)</f>
        <v>0.201135</v>
      </c>
      <c r="AM283" s="1" t="e">
        <f>VLOOKUP($B283&amp;$C283&amp;$D283,HFE!$A$3:$AJ$1048576,AM$1,0)</f>
        <v>#REF!</v>
      </c>
      <c r="AN283" s="2" t="e">
        <f t="shared" si="197"/>
        <v>#REF!</v>
      </c>
      <c r="AO283" s="1">
        <f>VLOOKUP($B283&amp;$C283&amp;$D283,Staqo!$A$3:$AJ$1048576,AO$1,0)</f>
        <v>0.219311</v>
      </c>
      <c r="AP283" s="1" t="e">
        <f>VLOOKUP($B283&amp;$C283&amp;$D283,HFE!$A$3:$AJ$1048576,AP$1,0)</f>
        <v>#REF!</v>
      </c>
      <c r="AQ283" s="2" t="e">
        <f t="shared" si="198"/>
        <v>#REF!</v>
      </c>
      <c r="AR283" s="1">
        <f>VLOOKUP($B283&amp;$C283&amp;$D283,Staqo!$A$3:$AJ$1048576,AR$1,0)</f>
        <v>0.199374</v>
      </c>
      <c r="AS283" s="1" t="e">
        <f>VLOOKUP($B283&amp;$C283&amp;$D283,HFE!$A$3:$AJ$1048576,AS$1,0)</f>
        <v>#REF!</v>
      </c>
      <c r="AT283" s="2" t="e">
        <f t="shared" si="199"/>
        <v>#REF!</v>
      </c>
      <c r="AU283" s="1">
        <f>VLOOKUP($B283&amp;$C283&amp;$D283,Staqo!$A$3:$AJ$1048576,AU$1,0)</f>
        <v>96.2787</v>
      </c>
      <c r="AV283" s="1">
        <f>VLOOKUP($B283&amp;$C283&amp;$D283,HFE!$A$3:$AJ$1048576,AV$1,0)</f>
        <v>0</v>
      </c>
      <c r="AW283" s="2">
        <f t="shared" si="200"/>
        <v>-96.2787</v>
      </c>
      <c r="AX283" s="4">
        <f>VLOOKUP($B283&amp;$C283&amp;$D283,Staqo!$A$3:$AJ$1048576,AX$1,0)</f>
        <v>12</v>
      </c>
      <c r="AY283" s="4">
        <f>VLOOKUP($B283&amp;$C283&amp;$D283,HFE!$A$3:$AJ$1048576,AY$1,0)</f>
        <v>12</v>
      </c>
      <c r="AZ283" s="5">
        <f t="shared" si="201"/>
        <v>0</v>
      </c>
      <c r="BA283" s="1">
        <f>VLOOKUP($B283&amp;$C283&amp;$D283,Staqo!$A$3:$AJ$1048576,BA$1,0)</f>
        <v>0</v>
      </c>
      <c r="BB283" s="1">
        <f>VLOOKUP($B283&amp;$C283&amp;$D283,HFE!$A$3:$AJ$1048576,BB$1,0)</f>
        <v>0</v>
      </c>
      <c r="BC283" s="2">
        <f t="shared" si="202"/>
        <v>0</v>
      </c>
      <c r="BD283" s="1">
        <f>VLOOKUP($B283&amp;$C283&amp;$D283,Staqo!$A$3:$AJ$1048576,BD$1,0)</f>
        <v>0</v>
      </c>
      <c r="BE283" s="1">
        <f>VLOOKUP($B283&amp;$C283&amp;$D283,HFE!$A$3:$AJ$1048576,BE$1,0)</f>
        <v>0</v>
      </c>
      <c r="BF283" s="2">
        <f t="shared" si="203"/>
        <v>0</v>
      </c>
      <c r="BG283" s="1">
        <f>VLOOKUP($B283&amp;$C283&amp;$D283,Staqo!$A$3:$AJ$1048576,BG$1,0)</f>
        <v>0</v>
      </c>
      <c r="BH283" s="1">
        <f>VLOOKUP($B283&amp;$C283&amp;$D283,HFE!$A$3:$AJ$1048576,BH$1,0)</f>
        <v>0</v>
      </c>
      <c r="BI283" s="2">
        <f t="shared" si="204"/>
        <v>0</v>
      </c>
      <c r="BJ283" s="1">
        <f>VLOOKUP($B283&amp;$C283&amp;$D283,Staqo!$A$3:$AJ$1048576,BJ$1,0)</f>
        <v>0</v>
      </c>
      <c r="BK283" s="1">
        <f>VLOOKUP($B283&amp;$C283&amp;$D283,HFE!$A$3:$AJ$1048576,BK$1,0)</f>
        <v>0</v>
      </c>
      <c r="BL283" s="2">
        <f t="shared" si="205"/>
        <v>0</v>
      </c>
      <c r="BM283" s="1">
        <f>VLOOKUP($B283&amp;$C283&amp;$D283,Staqo!$A$3:$AJ$1048576,BM$1,0)</f>
        <v>0</v>
      </c>
      <c r="BN283" s="1">
        <f>VLOOKUP($B283&amp;$C283&amp;$D283,HFE!$A$3:$AJ$1048576,BN$1,0)</f>
        <v>0</v>
      </c>
      <c r="BO283" s="2">
        <f t="shared" si="206"/>
        <v>0</v>
      </c>
      <c r="BP283" s="1">
        <f>VLOOKUP($B283&amp;$C283&amp;$D283,Staqo!$A$3:$AJ$1048576,BP$1,0)</f>
        <v>0</v>
      </c>
      <c r="BQ283" s="1">
        <f>VLOOKUP($B283&amp;$C283&amp;$D283,HFE!$A$3:$AJ$1048576,BQ$1,0)</f>
        <v>0</v>
      </c>
      <c r="BR283" s="2">
        <f t="shared" si="207"/>
        <v>0</v>
      </c>
      <c r="BS283" s="1">
        <f>VLOOKUP($B283&amp;$C283&amp;$D283,Staqo!$A$3:$AJ$1048576,BS$1,0)</f>
        <v>0</v>
      </c>
      <c r="BT283" s="1">
        <f>VLOOKUP($B283&amp;$C283&amp;$D283,HFE!$A$3:$AJ$1048576,BT$1,0)</f>
        <v>0</v>
      </c>
      <c r="BU283" s="2">
        <f t="shared" si="208"/>
        <v>0</v>
      </c>
      <c r="BV283" s="1">
        <f>VLOOKUP($B283&amp;$C283&amp;$D283,Staqo!$A$3:$AJ$1048576,BV$1,0)</f>
        <v>0</v>
      </c>
      <c r="BW283" s="1">
        <f>VLOOKUP($B283&amp;$C283&amp;$D283,HFE!$A$3:$AJ$1048576,BW$1,0)</f>
        <v>0</v>
      </c>
      <c r="BX283" s="2">
        <f t="shared" si="209"/>
        <v>0</v>
      </c>
      <c r="BY283" s="1">
        <f>VLOOKUP($B283&amp;$C283&amp;$D283,Staqo!$A$3:$AJ$1048576,BY$1,0)</f>
        <v>0</v>
      </c>
      <c r="BZ283" s="1">
        <f>VLOOKUP($B283&amp;$C283&amp;$D283,HFE!$A$3:$AJ$1048576,BZ$1,0)</f>
        <v>0</v>
      </c>
      <c r="CA283" s="2">
        <f t="shared" si="210"/>
        <v>0</v>
      </c>
      <c r="CB283" s="1">
        <f>VLOOKUP($B283&amp;$C283&amp;$D283,Staqo!$A$3:$AJ$1048576,CB$1,0)</f>
        <v>0</v>
      </c>
      <c r="CC283" s="1">
        <f>VLOOKUP($B283&amp;$C283&amp;$D283,HFE!$A$3:$AJ$1048576,CC$1,0)</f>
        <v>0</v>
      </c>
      <c r="CD283" s="2">
        <f t="shared" si="211"/>
        <v>0</v>
      </c>
      <c r="CE283" s="1">
        <f>VLOOKUP($B283&amp;$C283&amp;$D283,Staqo!$A$3:$AJ$1048576,CE$1,0)</f>
        <v>0</v>
      </c>
      <c r="CF283" s="1">
        <f>VLOOKUP($B283&amp;$C283&amp;$D283,HFE!$A$3:$AJ$1048576,CF$1,0)</f>
        <v>0</v>
      </c>
      <c r="CG283" s="2">
        <f t="shared" si="212"/>
        <v>0</v>
      </c>
      <c r="CH283" s="1">
        <f>VLOOKUP($B283&amp;$C283&amp;$D283,Staqo!$A$3:$AJ$1048576,CH$1,0)</f>
        <v>0</v>
      </c>
      <c r="CI283" s="1">
        <f>VLOOKUP($B283&amp;$C283&amp;$D283,HFE!$A$3:$AJ$1048576,CI$1,0)</f>
        <v>0</v>
      </c>
      <c r="CJ283" s="2">
        <f t="shared" si="213"/>
        <v>0</v>
      </c>
      <c r="CK283" s="1">
        <f>VLOOKUP($B283&amp;$C283&amp;$D283,Staqo!$A$3:$AJ$1048576,CK$1,0)</f>
        <v>0</v>
      </c>
      <c r="CL283" s="1">
        <f>VLOOKUP($B283&amp;$C283&amp;$D283,HFE!$A$3:$AJ$1048576,CL$1,0)</f>
        <v>0</v>
      </c>
      <c r="CM283" s="2">
        <f t="shared" si="214"/>
        <v>0</v>
      </c>
      <c r="CN283" s="1">
        <f>VLOOKUP($B283&amp;$C283&amp;$D283,Staqo!$A$3:$AJ$1048576,CN$1,0)</f>
        <v>0</v>
      </c>
      <c r="CO283" s="1">
        <f>VLOOKUP($B283&amp;$C283&amp;$D283,HFE!$A$3:$AJ$1048576,CO$1,0)</f>
        <v>0</v>
      </c>
      <c r="CP283" s="2">
        <f t="shared" si="215"/>
        <v>0</v>
      </c>
      <c r="CQ283" s="1">
        <f>VLOOKUP($B283&amp;$C283&amp;$D283,Staqo!$A$3:$AJ$1048576,CQ$1,0)</f>
        <v>0</v>
      </c>
      <c r="CR283" s="1">
        <f>VLOOKUP($B283&amp;$C283&amp;$D283,HFE!$A$3:$AJ$1048576,CR$1,0)</f>
        <v>0</v>
      </c>
      <c r="CS283" s="2">
        <f t="shared" si="216"/>
        <v>0</v>
      </c>
      <c r="CT283" s="1"/>
      <c r="CU283" s="1"/>
      <c r="CV283" s="2"/>
    </row>
    <row r="284" hidden="1" spans="1:100">
      <c r="A284" s="1" t="s">
        <v>95</v>
      </c>
      <c r="B284" s="1" t="s">
        <v>96</v>
      </c>
      <c r="C284" s="3">
        <v>44567</v>
      </c>
      <c r="D284" s="1" t="s">
        <v>113</v>
      </c>
      <c r="E284" s="1">
        <f>VLOOKUP($B284&amp;$C284&amp;$D284,Staqo!$A$3:$AJ$1048576,E$1,0)</f>
        <v>5.42881</v>
      </c>
      <c r="F284" s="1" t="e">
        <f>VLOOKUP($B284&amp;$C284&amp;$D284,HFE!$A$3:$AJ$1048576,F$1,0)</f>
        <v>#REF!</v>
      </c>
      <c r="G284" s="2" t="e">
        <f t="shared" si="186"/>
        <v>#REF!</v>
      </c>
      <c r="H284" s="1">
        <f>VLOOKUP($B284&amp;$C284&amp;$D284,Staqo!$A$3:$AJ$1048576,H$1,0)</f>
        <v>6.30768</v>
      </c>
      <c r="I284" s="1" t="e">
        <f>VLOOKUP($B284&amp;$C284&amp;$D284,HFE!$A$3:$AJ$1048576,I$1,0)</f>
        <v>#REF!</v>
      </c>
      <c r="J284" s="2" t="e">
        <f t="shared" si="187"/>
        <v>#REF!</v>
      </c>
      <c r="K284" s="1">
        <f>VLOOKUP($B284&amp;$C284&amp;$D284,Staqo!$A$3:$AJ$1048576,K$1,0)</f>
        <v>6951.57</v>
      </c>
      <c r="L284" s="1" t="e">
        <f>VLOOKUP($B284&amp;$C284&amp;$D284,HFE!$A$3:$AJ$1048576,L$1,0)</f>
        <v>#REF!</v>
      </c>
      <c r="M284" s="2" t="e">
        <f t="shared" si="188"/>
        <v>#REF!</v>
      </c>
      <c r="N284" s="1">
        <f>VLOOKUP($B284&amp;$C284&amp;$D284,Staqo!$A$3:$AJ$1048576,N$1,0)</f>
        <v>5090</v>
      </c>
      <c r="O284" s="1">
        <f>VLOOKUP($B284&amp;$C284&amp;$D284,HFE!$A$3:$AJ$1048576,O$1,0)</f>
        <v>0</v>
      </c>
      <c r="P284" s="2">
        <f t="shared" si="189"/>
        <v>-5090</v>
      </c>
      <c r="Q284" s="1">
        <f>VLOOKUP($B284&amp;$C284&amp;$D284,Staqo!$A$3:$AJ$1048576,Q$1,0)</f>
        <v>5045.43</v>
      </c>
      <c r="R284" s="1">
        <f>VLOOKUP($B284&amp;$C284&amp;$D284,HFE!$A$3:$AJ$1048576,R$1,0)</f>
        <v>0</v>
      </c>
      <c r="S284" s="2">
        <f t="shared" si="190"/>
        <v>-5045.43</v>
      </c>
      <c r="T284" s="1">
        <f>VLOOKUP($B284&amp;$C284&amp;$D284,Staqo!$A$3:$AJ$1048576,T$1,0)</f>
        <v>0.732209</v>
      </c>
      <c r="U284" s="1" t="e">
        <f>VLOOKUP($B284&amp;$C284&amp;$D284,HFE!$A$3:$AJ$1048576,U$1,0)</f>
        <v>#REF!</v>
      </c>
      <c r="V284" s="2" t="e">
        <f t="shared" si="191"/>
        <v>#REF!</v>
      </c>
      <c r="W284" s="1">
        <f>VLOOKUP($B284&amp;$C284&amp;$D284,Staqo!$A$3:$AJ$1048576,W$1,0)</f>
        <v>0.725797</v>
      </c>
      <c r="X284" s="1" t="e">
        <f>VLOOKUP($B284&amp;$C284&amp;$D284,HFE!$A$3:$AJ$1048576,X$1,0)</f>
        <v>#REF!</v>
      </c>
      <c r="Y284" s="2" t="e">
        <f t="shared" si="192"/>
        <v>#REF!</v>
      </c>
      <c r="Z284" s="4">
        <f>VLOOKUP($B284&amp;$C284&amp;$D284,Staqo!$A$3:$AJ$1048576,Z$1,0)</f>
        <v>100</v>
      </c>
      <c r="AA284" s="4">
        <f>VLOOKUP($B284&amp;$C284&amp;$D284,HFE!$A$3:$AJ$1048576,AA$1,0)</f>
        <v>0</v>
      </c>
      <c r="AB284" s="5">
        <f t="shared" si="193"/>
        <v>-100</v>
      </c>
      <c r="AC284" s="1">
        <f>VLOOKUP($B284&amp;$C284&amp;$D284,Staqo!$A$3:$AJ$1048576,AC$1,0)</f>
        <v>100</v>
      </c>
      <c r="AD284" s="1">
        <f>VLOOKUP($B284&amp;$C284&amp;$D284,HFE!$A$3:$AJ$1048576,AD$1,0)*100</f>
        <v>100</v>
      </c>
      <c r="AE284" s="2">
        <f t="shared" si="194"/>
        <v>0</v>
      </c>
      <c r="AF284" s="1">
        <f>VLOOKUP($B284&amp;$C284&amp;$D284,Staqo!$A$3:$AJ$1048576,AF$1,0)</f>
        <v>100</v>
      </c>
      <c r="AG284" s="1">
        <f>VLOOKUP($B284&amp;$C284&amp;$D284,HFE!$A$3:$AJ$1048576,AG$1,0)*100</f>
        <v>100</v>
      </c>
      <c r="AH284" s="2">
        <f t="shared" si="195"/>
        <v>0</v>
      </c>
      <c r="AI284" s="1">
        <f>VLOOKUP($B284&amp;$C284&amp;$D284,Staqo!$A$3:$AJ$1048576,AI$1,0)</f>
        <v>0.211683</v>
      </c>
      <c r="AJ284" s="1" t="e">
        <f>VLOOKUP($B284&amp;$C284&amp;$D284,HFE!$A$3:$AJ$1048576,AJ$1,0)</f>
        <v>#REF!</v>
      </c>
      <c r="AK284" s="2" t="e">
        <f t="shared" si="196"/>
        <v>#REF!</v>
      </c>
      <c r="AL284" s="1">
        <f>VLOOKUP($B284&amp;$C284&amp;$D284,Staqo!$A$3:$AJ$1048576,AL$1,0)</f>
        <v>0.192439</v>
      </c>
      <c r="AM284" s="1" t="e">
        <f>VLOOKUP($B284&amp;$C284&amp;$D284,HFE!$A$3:$AJ$1048576,AM$1,0)</f>
        <v>#REF!</v>
      </c>
      <c r="AN284" s="2" t="e">
        <f t="shared" si="197"/>
        <v>#REF!</v>
      </c>
      <c r="AO284" s="1">
        <f>VLOOKUP($B284&amp;$C284&amp;$D284,Staqo!$A$3:$AJ$1048576,AO$1,0)</f>
        <v>0.20983</v>
      </c>
      <c r="AP284" s="1" t="e">
        <f>VLOOKUP($B284&amp;$C284&amp;$D284,HFE!$A$3:$AJ$1048576,AP$1,0)</f>
        <v>#REF!</v>
      </c>
      <c r="AQ284" s="2" t="e">
        <f t="shared" si="198"/>
        <v>#REF!</v>
      </c>
      <c r="AR284" s="1">
        <f>VLOOKUP($B284&amp;$C284&amp;$D284,Staqo!$A$3:$AJ$1048576,AR$1,0)</f>
        <v>0.190754</v>
      </c>
      <c r="AS284" s="1" t="e">
        <f>VLOOKUP($B284&amp;$C284&amp;$D284,HFE!$A$3:$AJ$1048576,AS$1,0)</f>
        <v>#REF!</v>
      </c>
      <c r="AT284" s="2" t="e">
        <f t="shared" si="199"/>
        <v>#REF!</v>
      </c>
      <c r="AU284" s="1">
        <f>VLOOKUP($B284&amp;$C284&amp;$D284,Staqo!$A$3:$AJ$1048576,AU$1,0)</f>
        <v>97.2098</v>
      </c>
      <c r="AV284" s="1">
        <f>VLOOKUP($B284&amp;$C284&amp;$D284,HFE!$A$3:$AJ$1048576,AV$1,0)</f>
        <v>0</v>
      </c>
      <c r="AW284" s="2">
        <f t="shared" si="200"/>
        <v>-97.2098</v>
      </c>
      <c r="AX284" s="4">
        <f>VLOOKUP($B284&amp;$C284&amp;$D284,Staqo!$A$3:$AJ$1048576,AX$1,0)</f>
        <v>12</v>
      </c>
      <c r="AY284" s="4">
        <f>VLOOKUP($B284&amp;$C284&amp;$D284,HFE!$A$3:$AJ$1048576,AY$1,0)</f>
        <v>12</v>
      </c>
      <c r="AZ284" s="5">
        <f t="shared" si="201"/>
        <v>0</v>
      </c>
      <c r="BA284" s="1">
        <f>VLOOKUP($B284&amp;$C284&amp;$D284,Staqo!$A$3:$AJ$1048576,BA$1,0)</f>
        <v>0</v>
      </c>
      <c r="BB284" s="1">
        <f>VLOOKUP($B284&amp;$C284&amp;$D284,HFE!$A$3:$AJ$1048576,BB$1,0)</f>
        <v>0</v>
      </c>
      <c r="BC284" s="2">
        <f t="shared" si="202"/>
        <v>0</v>
      </c>
      <c r="BD284" s="1">
        <f>VLOOKUP($B284&amp;$C284&amp;$D284,Staqo!$A$3:$AJ$1048576,BD$1,0)</f>
        <v>0</v>
      </c>
      <c r="BE284" s="1">
        <f>VLOOKUP($B284&amp;$C284&amp;$D284,HFE!$A$3:$AJ$1048576,BE$1,0)</f>
        <v>0</v>
      </c>
      <c r="BF284" s="2">
        <f t="shared" si="203"/>
        <v>0</v>
      </c>
      <c r="BG284" s="1">
        <f>VLOOKUP($B284&amp;$C284&amp;$D284,Staqo!$A$3:$AJ$1048576,BG$1,0)</f>
        <v>0</v>
      </c>
      <c r="BH284" s="1">
        <f>VLOOKUP($B284&amp;$C284&amp;$D284,HFE!$A$3:$AJ$1048576,BH$1,0)</f>
        <v>0</v>
      </c>
      <c r="BI284" s="2">
        <f t="shared" si="204"/>
        <v>0</v>
      </c>
      <c r="BJ284" s="1">
        <f>VLOOKUP($B284&amp;$C284&amp;$D284,Staqo!$A$3:$AJ$1048576,BJ$1,0)</f>
        <v>0</v>
      </c>
      <c r="BK284" s="1">
        <f>VLOOKUP($B284&amp;$C284&amp;$D284,HFE!$A$3:$AJ$1048576,BK$1,0)</f>
        <v>0</v>
      </c>
      <c r="BL284" s="2">
        <f t="shared" si="205"/>
        <v>0</v>
      </c>
      <c r="BM284" s="1">
        <f>VLOOKUP($B284&amp;$C284&amp;$D284,Staqo!$A$3:$AJ$1048576,BM$1,0)</f>
        <v>0</v>
      </c>
      <c r="BN284" s="1">
        <f>VLOOKUP($B284&amp;$C284&amp;$D284,HFE!$A$3:$AJ$1048576,BN$1,0)</f>
        <v>0</v>
      </c>
      <c r="BO284" s="2">
        <f t="shared" si="206"/>
        <v>0</v>
      </c>
      <c r="BP284" s="1">
        <f>VLOOKUP($B284&amp;$C284&amp;$D284,Staqo!$A$3:$AJ$1048576,BP$1,0)</f>
        <v>0</v>
      </c>
      <c r="BQ284" s="1">
        <f>VLOOKUP($B284&amp;$C284&amp;$D284,HFE!$A$3:$AJ$1048576,BQ$1,0)</f>
        <v>0</v>
      </c>
      <c r="BR284" s="2">
        <f t="shared" si="207"/>
        <v>0</v>
      </c>
      <c r="BS284" s="1">
        <f>VLOOKUP($B284&amp;$C284&amp;$D284,Staqo!$A$3:$AJ$1048576,BS$1,0)</f>
        <v>0</v>
      </c>
      <c r="BT284" s="1">
        <f>VLOOKUP($B284&amp;$C284&amp;$D284,HFE!$A$3:$AJ$1048576,BT$1,0)</f>
        <v>0</v>
      </c>
      <c r="BU284" s="2">
        <f t="shared" si="208"/>
        <v>0</v>
      </c>
      <c r="BV284" s="1">
        <f>VLOOKUP($B284&amp;$C284&amp;$D284,Staqo!$A$3:$AJ$1048576,BV$1,0)</f>
        <v>0</v>
      </c>
      <c r="BW284" s="1">
        <f>VLOOKUP($B284&amp;$C284&amp;$D284,HFE!$A$3:$AJ$1048576,BW$1,0)</f>
        <v>0</v>
      </c>
      <c r="BX284" s="2">
        <f t="shared" si="209"/>
        <v>0</v>
      </c>
      <c r="BY284" s="1">
        <f>VLOOKUP($B284&amp;$C284&amp;$D284,Staqo!$A$3:$AJ$1048576,BY$1,0)</f>
        <v>0</v>
      </c>
      <c r="BZ284" s="1">
        <f>VLOOKUP($B284&amp;$C284&amp;$D284,HFE!$A$3:$AJ$1048576,BZ$1,0)</f>
        <v>0</v>
      </c>
      <c r="CA284" s="2">
        <f t="shared" si="210"/>
        <v>0</v>
      </c>
      <c r="CB284" s="1">
        <f>VLOOKUP($B284&amp;$C284&amp;$D284,Staqo!$A$3:$AJ$1048576,CB$1,0)</f>
        <v>0</v>
      </c>
      <c r="CC284" s="1">
        <f>VLOOKUP($B284&amp;$C284&amp;$D284,HFE!$A$3:$AJ$1048576,CC$1,0)</f>
        <v>0</v>
      </c>
      <c r="CD284" s="2">
        <f t="shared" si="211"/>
        <v>0</v>
      </c>
      <c r="CE284" s="1">
        <f>VLOOKUP($B284&amp;$C284&amp;$D284,Staqo!$A$3:$AJ$1048576,CE$1,0)</f>
        <v>0</v>
      </c>
      <c r="CF284" s="1">
        <f>VLOOKUP($B284&amp;$C284&amp;$D284,HFE!$A$3:$AJ$1048576,CF$1,0)</f>
        <v>0</v>
      </c>
      <c r="CG284" s="2">
        <f t="shared" si="212"/>
        <v>0</v>
      </c>
      <c r="CH284" s="1">
        <f>VLOOKUP($B284&amp;$C284&amp;$D284,Staqo!$A$3:$AJ$1048576,CH$1,0)</f>
        <v>0</v>
      </c>
      <c r="CI284" s="1">
        <f>VLOOKUP($B284&amp;$C284&amp;$D284,HFE!$A$3:$AJ$1048576,CI$1,0)</f>
        <v>0</v>
      </c>
      <c r="CJ284" s="2">
        <f t="shared" si="213"/>
        <v>0</v>
      </c>
      <c r="CK284" s="1">
        <f>VLOOKUP($B284&amp;$C284&amp;$D284,Staqo!$A$3:$AJ$1048576,CK$1,0)</f>
        <v>0</v>
      </c>
      <c r="CL284" s="1">
        <f>VLOOKUP($B284&amp;$C284&amp;$D284,HFE!$A$3:$AJ$1048576,CL$1,0)</f>
        <v>0</v>
      </c>
      <c r="CM284" s="2">
        <f t="shared" si="214"/>
        <v>0</v>
      </c>
      <c r="CN284" s="1">
        <f>VLOOKUP($B284&amp;$C284&amp;$D284,Staqo!$A$3:$AJ$1048576,CN$1,0)</f>
        <v>0</v>
      </c>
      <c r="CO284" s="1">
        <f>VLOOKUP($B284&amp;$C284&amp;$D284,HFE!$A$3:$AJ$1048576,CO$1,0)</f>
        <v>0</v>
      </c>
      <c r="CP284" s="2">
        <f t="shared" si="215"/>
        <v>0</v>
      </c>
      <c r="CQ284" s="1">
        <f>VLOOKUP($B284&amp;$C284&amp;$D284,Staqo!$A$3:$AJ$1048576,CQ$1,0)</f>
        <v>0</v>
      </c>
      <c r="CR284" s="1">
        <f>VLOOKUP($B284&amp;$C284&amp;$D284,HFE!$A$3:$AJ$1048576,CR$1,0)</f>
        <v>0</v>
      </c>
      <c r="CS284" s="2">
        <f t="shared" si="216"/>
        <v>0</v>
      </c>
      <c r="CT284" s="1"/>
      <c r="CU284" s="1"/>
      <c r="CV284" s="2"/>
    </row>
    <row r="285" hidden="1" spans="1:100">
      <c r="A285" s="1" t="s">
        <v>95</v>
      </c>
      <c r="B285" s="1" t="s">
        <v>96</v>
      </c>
      <c r="C285" s="3">
        <v>44567</v>
      </c>
      <c r="D285" s="1" t="s">
        <v>114</v>
      </c>
      <c r="E285" s="1">
        <f>VLOOKUP($B285&amp;$C285&amp;$D285,Staqo!$A$3:$AJ$1048576,E$1,0)</f>
        <v>5.42881</v>
      </c>
      <c r="F285" s="1" t="e">
        <f>VLOOKUP($B285&amp;$C285&amp;$D285,HFE!$A$3:$AJ$1048576,F$1,0)</f>
        <v>#REF!</v>
      </c>
      <c r="G285" s="2" t="e">
        <f t="shared" si="186"/>
        <v>#REF!</v>
      </c>
      <c r="H285" s="1">
        <f>VLOOKUP($B285&amp;$C285&amp;$D285,Staqo!$A$3:$AJ$1048576,H$1,0)</f>
        <v>6.30768</v>
      </c>
      <c r="I285" s="1" t="e">
        <f>VLOOKUP($B285&amp;$C285&amp;$D285,HFE!$A$3:$AJ$1048576,I$1,0)</f>
        <v>#REF!</v>
      </c>
      <c r="J285" s="2" t="e">
        <f t="shared" si="187"/>
        <v>#REF!</v>
      </c>
      <c r="K285" s="1">
        <f>VLOOKUP($B285&amp;$C285&amp;$D285,Staqo!$A$3:$AJ$1048576,K$1,0)</f>
        <v>6951.57</v>
      </c>
      <c r="L285" s="1" t="e">
        <f>VLOOKUP($B285&amp;$C285&amp;$D285,HFE!$A$3:$AJ$1048576,L$1,0)</f>
        <v>#REF!</v>
      </c>
      <c r="M285" s="2" t="e">
        <f t="shared" si="188"/>
        <v>#REF!</v>
      </c>
      <c r="N285" s="1">
        <f>VLOOKUP($B285&amp;$C285&amp;$D285,Staqo!$A$3:$AJ$1048576,N$1,0)</f>
        <v>5210</v>
      </c>
      <c r="O285" s="1">
        <f>VLOOKUP($B285&amp;$C285&amp;$D285,HFE!$A$3:$AJ$1048576,O$1,0)</f>
        <v>0</v>
      </c>
      <c r="P285" s="2">
        <f t="shared" si="189"/>
        <v>-5210</v>
      </c>
      <c r="Q285" s="1">
        <f>VLOOKUP($B285&amp;$C285&amp;$D285,Staqo!$A$3:$AJ$1048576,Q$1,0)</f>
        <v>5164.38</v>
      </c>
      <c r="R285" s="1">
        <f>VLOOKUP($B285&amp;$C285&amp;$D285,HFE!$A$3:$AJ$1048576,R$1,0)</f>
        <v>0</v>
      </c>
      <c r="S285" s="2">
        <f t="shared" si="190"/>
        <v>-5164.38</v>
      </c>
      <c r="T285" s="1">
        <f>VLOOKUP($B285&amp;$C285&amp;$D285,Staqo!$A$3:$AJ$1048576,T$1,0)</f>
        <v>0.749471</v>
      </c>
      <c r="U285" s="1" t="e">
        <f>VLOOKUP($B285&amp;$C285&amp;$D285,HFE!$A$3:$AJ$1048576,U$1,0)</f>
        <v>#REF!</v>
      </c>
      <c r="V285" s="2" t="e">
        <f t="shared" si="191"/>
        <v>#REF!</v>
      </c>
      <c r="W285" s="1">
        <f>VLOOKUP($B285&amp;$C285&amp;$D285,Staqo!$A$3:$AJ$1048576,W$1,0)</f>
        <v>0.742908</v>
      </c>
      <c r="X285" s="1" t="e">
        <f>VLOOKUP($B285&amp;$C285&amp;$D285,HFE!$A$3:$AJ$1048576,X$1,0)</f>
        <v>#REF!</v>
      </c>
      <c r="Y285" s="2" t="e">
        <f t="shared" si="192"/>
        <v>#REF!</v>
      </c>
      <c r="Z285" s="4">
        <f>VLOOKUP($B285&amp;$C285&amp;$D285,Staqo!$A$3:$AJ$1048576,Z$1,0)</f>
        <v>100</v>
      </c>
      <c r="AA285" s="4">
        <f>VLOOKUP($B285&amp;$C285&amp;$D285,HFE!$A$3:$AJ$1048576,AA$1,0)</f>
        <v>0</v>
      </c>
      <c r="AB285" s="5">
        <f t="shared" si="193"/>
        <v>-100</v>
      </c>
      <c r="AC285" s="1">
        <f>VLOOKUP($B285&amp;$C285&amp;$D285,Staqo!$A$3:$AJ$1048576,AC$1,0)</f>
        <v>100</v>
      </c>
      <c r="AD285" s="1">
        <f>VLOOKUP($B285&amp;$C285&amp;$D285,HFE!$A$3:$AJ$1048576,AD$1,0)*100</f>
        <v>100</v>
      </c>
      <c r="AE285" s="2">
        <f t="shared" si="194"/>
        <v>0</v>
      </c>
      <c r="AF285" s="1">
        <f>VLOOKUP($B285&amp;$C285&amp;$D285,Staqo!$A$3:$AJ$1048576,AF$1,0)</f>
        <v>100</v>
      </c>
      <c r="AG285" s="1">
        <f>VLOOKUP($B285&amp;$C285&amp;$D285,HFE!$A$3:$AJ$1048576,AG$1,0)*100</f>
        <v>100</v>
      </c>
      <c r="AH285" s="2">
        <f t="shared" si="195"/>
        <v>0</v>
      </c>
      <c r="AI285" s="1">
        <f>VLOOKUP($B285&amp;$C285&amp;$D285,Staqo!$A$3:$AJ$1048576,AI$1,0)</f>
        <v>0.216674</v>
      </c>
      <c r="AJ285" s="1" t="e">
        <f>VLOOKUP($B285&amp;$C285&amp;$D285,HFE!$A$3:$AJ$1048576,AJ$1,0)</f>
        <v>#REF!</v>
      </c>
      <c r="AK285" s="2" t="e">
        <f t="shared" si="196"/>
        <v>#REF!</v>
      </c>
      <c r="AL285" s="1">
        <f>VLOOKUP($B285&amp;$C285&amp;$D285,Staqo!$A$3:$AJ$1048576,AL$1,0)</f>
        <v>0.196976</v>
      </c>
      <c r="AM285" s="1" t="e">
        <f>VLOOKUP($B285&amp;$C285&amp;$D285,HFE!$A$3:$AJ$1048576,AM$1,0)</f>
        <v>#REF!</v>
      </c>
      <c r="AN285" s="2" t="e">
        <f t="shared" si="197"/>
        <v>#REF!</v>
      </c>
      <c r="AO285" s="1">
        <f>VLOOKUP($B285&amp;$C285&amp;$D285,Staqo!$A$3:$AJ$1048576,AO$1,0)</f>
        <v>0.214777</v>
      </c>
      <c r="AP285" s="1" t="e">
        <f>VLOOKUP($B285&amp;$C285&amp;$D285,HFE!$A$3:$AJ$1048576,AP$1,0)</f>
        <v>#REF!</v>
      </c>
      <c r="AQ285" s="2" t="e">
        <f t="shared" si="198"/>
        <v>#REF!</v>
      </c>
      <c r="AR285" s="1">
        <f>VLOOKUP($B285&amp;$C285&amp;$D285,Staqo!$A$3:$AJ$1048576,AR$1,0)</f>
        <v>0.195251</v>
      </c>
      <c r="AS285" s="1" t="e">
        <f>VLOOKUP($B285&amp;$C285&amp;$D285,HFE!$A$3:$AJ$1048576,AS$1,0)</f>
        <v>#REF!</v>
      </c>
      <c r="AT285" s="2" t="e">
        <f t="shared" si="199"/>
        <v>#REF!</v>
      </c>
      <c r="AU285" s="1">
        <f>VLOOKUP($B285&amp;$C285&amp;$D285,Staqo!$A$3:$AJ$1048576,AU$1,0)</f>
        <v>96.2995</v>
      </c>
      <c r="AV285" s="1">
        <f>VLOOKUP($B285&amp;$C285&amp;$D285,HFE!$A$3:$AJ$1048576,AV$1,0)</f>
        <v>0</v>
      </c>
      <c r="AW285" s="2">
        <f t="shared" si="200"/>
        <v>-96.2995</v>
      </c>
      <c r="AX285" s="4">
        <f>VLOOKUP($B285&amp;$C285&amp;$D285,Staqo!$A$3:$AJ$1048576,AX$1,0)</f>
        <v>12</v>
      </c>
      <c r="AY285" s="4">
        <f>VLOOKUP($B285&amp;$C285&amp;$D285,HFE!$A$3:$AJ$1048576,AY$1,0)</f>
        <v>12</v>
      </c>
      <c r="AZ285" s="5">
        <f t="shared" si="201"/>
        <v>0</v>
      </c>
      <c r="BA285" s="1">
        <f>VLOOKUP($B285&amp;$C285&amp;$D285,Staqo!$A$3:$AJ$1048576,BA$1,0)</f>
        <v>0</v>
      </c>
      <c r="BB285" s="1">
        <f>VLOOKUP($B285&amp;$C285&amp;$D285,HFE!$A$3:$AJ$1048576,BB$1,0)</f>
        <v>0</v>
      </c>
      <c r="BC285" s="2">
        <f t="shared" si="202"/>
        <v>0</v>
      </c>
      <c r="BD285" s="1">
        <f>VLOOKUP($B285&amp;$C285&amp;$D285,Staqo!$A$3:$AJ$1048576,BD$1,0)</f>
        <v>0</v>
      </c>
      <c r="BE285" s="1">
        <f>VLOOKUP($B285&amp;$C285&amp;$D285,HFE!$A$3:$AJ$1048576,BE$1,0)</f>
        <v>0</v>
      </c>
      <c r="BF285" s="2">
        <f t="shared" si="203"/>
        <v>0</v>
      </c>
      <c r="BG285" s="1">
        <f>VLOOKUP($B285&amp;$C285&amp;$D285,Staqo!$A$3:$AJ$1048576,BG$1,0)</f>
        <v>0</v>
      </c>
      <c r="BH285" s="1">
        <f>VLOOKUP($B285&amp;$C285&amp;$D285,HFE!$A$3:$AJ$1048576,BH$1,0)</f>
        <v>0</v>
      </c>
      <c r="BI285" s="2">
        <f t="shared" si="204"/>
        <v>0</v>
      </c>
      <c r="BJ285" s="1">
        <f>VLOOKUP($B285&amp;$C285&amp;$D285,Staqo!$A$3:$AJ$1048576,BJ$1,0)</f>
        <v>0</v>
      </c>
      <c r="BK285" s="1">
        <f>VLOOKUP($B285&amp;$C285&amp;$D285,HFE!$A$3:$AJ$1048576,BK$1,0)</f>
        <v>0</v>
      </c>
      <c r="BL285" s="2">
        <f t="shared" si="205"/>
        <v>0</v>
      </c>
      <c r="BM285" s="1">
        <f>VLOOKUP($B285&amp;$C285&amp;$D285,Staqo!$A$3:$AJ$1048576,BM$1,0)</f>
        <v>0</v>
      </c>
      <c r="BN285" s="1">
        <f>VLOOKUP($B285&amp;$C285&amp;$D285,HFE!$A$3:$AJ$1048576,BN$1,0)</f>
        <v>0</v>
      </c>
      <c r="BO285" s="2">
        <f t="shared" si="206"/>
        <v>0</v>
      </c>
      <c r="BP285" s="1">
        <f>VLOOKUP($B285&amp;$C285&amp;$D285,Staqo!$A$3:$AJ$1048576,BP$1,0)</f>
        <v>0</v>
      </c>
      <c r="BQ285" s="1">
        <f>VLOOKUP($B285&amp;$C285&amp;$D285,HFE!$A$3:$AJ$1048576,BQ$1,0)</f>
        <v>0</v>
      </c>
      <c r="BR285" s="2">
        <f t="shared" si="207"/>
        <v>0</v>
      </c>
      <c r="BS285" s="1">
        <f>VLOOKUP($B285&amp;$C285&amp;$D285,Staqo!$A$3:$AJ$1048576,BS$1,0)</f>
        <v>0</v>
      </c>
      <c r="BT285" s="1">
        <f>VLOOKUP($B285&amp;$C285&amp;$D285,HFE!$A$3:$AJ$1048576,BT$1,0)</f>
        <v>0</v>
      </c>
      <c r="BU285" s="2">
        <f t="shared" si="208"/>
        <v>0</v>
      </c>
      <c r="BV285" s="1">
        <f>VLOOKUP($B285&amp;$C285&amp;$D285,Staqo!$A$3:$AJ$1048576,BV$1,0)</f>
        <v>0</v>
      </c>
      <c r="BW285" s="1">
        <f>VLOOKUP($B285&amp;$C285&amp;$D285,HFE!$A$3:$AJ$1048576,BW$1,0)</f>
        <v>0</v>
      </c>
      <c r="BX285" s="2">
        <f t="shared" si="209"/>
        <v>0</v>
      </c>
      <c r="BY285" s="1">
        <f>VLOOKUP($B285&amp;$C285&amp;$D285,Staqo!$A$3:$AJ$1048576,BY$1,0)</f>
        <v>0</v>
      </c>
      <c r="BZ285" s="1">
        <f>VLOOKUP($B285&amp;$C285&amp;$D285,HFE!$A$3:$AJ$1048576,BZ$1,0)</f>
        <v>0</v>
      </c>
      <c r="CA285" s="2">
        <f t="shared" si="210"/>
        <v>0</v>
      </c>
      <c r="CB285" s="1">
        <f>VLOOKUP($B285&amp;$C285&amp;$D285,Staqo!$A$3:$AJ$1048576,CB$1,0)</f>
        <v>0</v>
      </c>
      <c r="CC285" s="1">
        <f>VLOOKUP($B285&amp;$C285&amp;$D285,HFE!$A$3:$AJ$1048576,CC$1,0)</f>
        <v>0</v>
      </c>
      <c r="CD285" s="2">
        <f t="shared" si="211"/>
        <v>0</v>
      </c>
      <c r="CE285" s="1">
        <f>VLOOKUP($B285&amp;$C285&amp;$D285,Staqo!$A$3:$AJ$1048576,CE$1,0)</f>
        <v>0</v>
      </c>
      <c r="CF285" s="1">
        <f>VLOOKUP($B285&amp;$C285&amp;$D285,HFE!$A$3:$AJ$1048576,CF$1,0)</f>
        <v>0</v>
      </c>
      <c r="CG285" s="2">
        <f t="shared" si="212"/>
        <v>0</v>
      </c>
      <c r="CH285" s="1">
        <f>VLOOKUP($B285&amp;$C285&amp;$D285,Staqo!$A$3:$AJ$1048576,CH$1,0)</f>
        <v>0</v>
      </c>
      <c r="CI285" s="1">
        <f>VLOOKUP($B285&amp;$C285&amp;$D285,HFE!$A$3:$AJ$1048576,CI$1,0)</f>
        <v>0</v>
      </c>
      <c r="CJ285" s="2">
        <f t="shared" si="213"/>
        <v>0</v>
      </c>
      <c r="CK285" s="1">
        <f>VLOOKUP($B285&amp;$C285&amp;$D285,Staqo!$A$3:$AJ$1048576,CK$1,0)</f>
        <v>0</v>
      </c>
      <c r="CL285" s="1">
        <f>VLOOKUP($B285&amp;$C285&amp;$D285,HFE!$A$3:$AJ$1048576,CL$1,0)</f>
        <v>0</v>
      </c>
      <c r="CM285" s="2">
        <f t="shared" si="214"/>
        <v>0</v>
      </c>
      <c r="CN285" s="1">
        <f>VLOOKUP($B285&amp;$C285&amp;$D285,Staqo!$A$3:$AJ$1048576,CN$1,0)</f>
        <v>0</v>
      </c>
      <c r="CO285" s="1">
        <f>VLOOKUP($B285&amp;$C285&amp;$D285,HFE!$A$3:$AJ$1048576,CO$1,0)</f>
        <v>0</v>
      </c>
      <c r="CP285" s="2">
        <f t="shared" si="215"/>
        <v>0</v>
      </c>
      <c r="CQ285" s="1">
        <f>VLOOKUP($B285&amp;$C285&amp;$D285,Staqo!$A$3:$AJ$1048576,CQ$1,0)</f>
        <v>0</v>
      </c>
      <c r="CR285" s="1">
        <f>VLOOKUP($B285&amp;$C285&amp;$D285,HFE!$A$3:$AJ$1048576,CR$1,0)</f>
        <v>0</v>
      </c>
      <c r="CS285" s="2">
        <f t="shared" si="216"/>
        <v>0</v>
      </c>
      <c r="CT285" s="1"/>
      <c r="CU285" s="1"/>
      <c r="CV285" s="2"/>
    </row>
    <row r="286" hidden="1" spans="1:100">
      <c r="A286" s="1" t="s">
        <v>95</v>
      </c>
      <c r="B286" s="1" t="s">
        <v>96</v>
      </c>
      <c r="C286" s="3">
        <v>44567</v>
      </c>
      <c r="D286" s="1" t="s">
        <v>115</v>
      </c>
      <c r="E286" s="1">
        <f>VLOOKUP($B286&amp;$C286&amp;$D286,Staqo!$A$3:$AJ$1048576,E$1,0)</f>
        <v>5.42881</v>
      </c>
      <c r="F286" s="1" t="e">
        <f>VLOOKUP($B286&amp;$C286&amp;$D286,HFE!$A$3:$AJ$1048576,F$1,0)</f>
        <v>#REF!</v>
      </c>
      <c r="G286" s="2" t="e">
        <f t="shared" si="186"/>
        <v>#REF!</v>
      </c>
      <c r="H286" s="1">
        <f>VLOOKUP($B286&amp;$C286&amp;$D286,Staqo!$A$3:$AJ$1048576,H$1,0)</f>
        <v>6.30768</v>
      </c>
      <c r="I286" s="1" t="e">
        <f>VLOOKUP($B286&amp;$C286&amp;$D286,HFE!$A$3:$AJ$1048576,I$1,0)</f>
        <v>#REF!</v>
      </c>
      <c r="J286" s="2" t="e">
        <f t="shared" si="187"/>
        <v>#REF!</v>
      </c>
      <c r="K286" s="1">
        <f>VLOOKUP($B286&amp;$C286&amp;$D286,Staqo!$A$3:$AJ$1048576,K$1,0)</f>
        <v>6951.57</v>
      </c>
      <c r="L286" s="1" t="e">
        <f>VLOOKUP($B286&amp;$C286&amp;$D286,HFE!$A$3:$AJ$1048576,L$1,0)</f>
        <v>#REF!</v>
      </c>
      <c r="M286" s="2" t="e">
        <f t="shared" si="188"/>
        <v>#REF!</v>
      </c>
      <c r="N286" s="1">
        <f>VLOOKUP($B286&amp;$C286&amp;$D286,Staqo!$A$3:$AJ$1048576,N$1,0)</f>
        <v>5380</v>
      </c>
      <c r="O286" s="1">
        <f>VLOOKUP($B286&amp;$C286&amp;$D286,HFE!$A$3:$AJ$1048576,O$1,0)</f>
        <v>0</v>
      </c>
      <c r="P286" s="2">
        <f t="shared" si="189"/>
        <v>-5380</v>
      </c>
      <c r="Q286" s="1">
        <f>VLOOKUP($B286&amp;$C286&amp;$D286,Staqo!$A$3:$AJ$1048576,Q$1,0)</f>
        <v>5332.89</v>
      </c>
      <c r="R286" s="1">
        <f>VLOOKUP($B286&amp;$C286&amp;$D286,HFE!$A$3:$AJ$1048576,R$1,0)</f>
        <v>0</v>
      </c>
      <c r="S286" s="2">
        <f t="shared" si="190"/>
        <v>-5332.89</v>
      </c>
      <c r="T286" s="1">
        <f>VLOOKUP($B286&amp;$C286&amp;$D286,Staqo!$A$3:$AJ$1048576,T$1,0)</f>
        <v>0.773926</v>
      </c>
      <c r="U286" s="1" t="e">
        <f>VLOOKUP($B286&amp;$C286&amp;$D286,HFE!$A$3:$AJ$1048576,U$1,0)</f>
        <v>#REF!</v>
      </c>
      <c r="V286" s="2" t="e">
        <f t="shared" si="191"/>
        <v>#REF!</v>
      </c>
      <c r="W286" s="1">
        <f>VLOOKUP($B286&amp;$C286&amp;$D286,Staqo!$A$3:$AJ$1048576,W$1,0)</f>
        <v>0.767149</v>
      </c>
      <c r="X286" s="1" t="e">
        <f>VLOOKUP($B286&amp;$C286&amp;$D286,HFE!$A$3:$AJ$1048576,X$1,0)</f>
        <v>#REF!</v>
      </c>
      <c r="Y286" s="2" t="e">
        <f t="shared" si="192"/>
        <v>#REF!</v>
      </c>
      <c r="Z286" s="4">
        <f>VLOOKUP($B286&amp;$C286&amp;$D286,Staqo!$A$3:$AJ$1048576,Z$1,0)</f>
        <v>100</v>
      </c>
      <c r="AA286" s="4">
        <f>VLOOKUP($B286&amp;$C286&amp;$D286,HFE!$A$3:$AJ$1048576,AA$1,0)</f>
        <v>0</v>
      </c>
      <c r="AB286" s="5">
        <f t="shared" si="193"/>
        <v>-100</v>
      </c>
      <c r="AC286" s="1">
        <f>VLOOKUP($B286&amp;$C286&amp;$D286,Staqo!$A$3:$AJ$1048576,AC$1,0)</f>
        <v>100</v>
      </c>
      <c r="AD286" s="1">
        <f>VLOOKUP($B286&amp;$C286&amp;$D286,HFE!$A$3:$AJ$1048576,AD$1,0)*100</f>
        <v>100</v>
      </c>
      <c r="AE286" s="2">
        <f t="shared" si="194"/>
        <v>0</v>
      </c>
      <c r="AF286" s="1">
        <f>VLOOKUP($B286&amp;$C286&amp;$D286,Staqo!$A$3:$AJ$1048576,AF$1,0)</f>
        <v>100</v>
      </c>
      <c r="AG286" s="1">
        <f>VLOOKUP($B286&amp;$C286&amp;$D286,HFE!$A$3:$AJ$1048576,AG$1,0)*100</f>
        <v>100</v>
      </c>
      <c r="AH286" s="2">
        <f t="shared" si="195"/>
        <v>0</v>
      </c>
      <c r="AI286" s="1">
        <f>VLOOKUP($B286&amp;$C286&amp;$D286,Staqo!$A$3:$AJ$1048576,AI$1,0)</f>
        <v>0.223744</v>
      </c>
      <c r="AJ286" s="1" t="e">
        <f>VLOOKUP($B286&amp;$C286&amp;$D286,HFE!$A$3:$AJ$1048576,AJ$1,0)</f>
        <v>#REF!</v>
      </c>
      <c r="AK286" s="2" t="e">
        <f t="shared" si="196"/>
        <v>#REF!</v>
      </c>
      <c r="AL286" s="1">
        <f>VLOOKUP($B286&amp;$C286&amp;$D286,Staqo!$A$3:$AJ$1048576,AL$1,0)</f>
        <v>0.203403</v>
      </c>
      <c r="AM286" s="1" t="e">
        <f>VLOOKUP($B286&amp;$C286&amp;$D286,HFE!$A$3:$AJ$1048576,AM$1,0)</f>
        <v>#REF!</v>
      </c>
      <c r="AN286" s="2" t="e">
        <f t="shared" si="197"/>
        <v>#REF!</v>
      </c>
      <c r="AO286" s="1">
        <f>VLOOKUP($B286&amp;$C286&amp;$D286,Staqo!$A$3:$AJ$1048576,AO$1,0)</f>
        <v>0.221785</v>
      </c>
      <c r="AP286" s="1" t="e">
        <f>VLOOKUP($B286&amp;$C286&amp;$D286,HFE!$A$3:$AJ$1048576,AP$1,0)</f>
        <v>#REF!</v>
      </c>
      <c r="AQ286" s="2" t="e">
        <f t="shared" si="198"/>
        <v>#REF!</v>
      </c>
      <c r="AR286" s="1">
        <f>VLOOKUP($B286&amp;$C286&amp;$D286,Staqo!$A$3:$AJ$1048576,AR$1,0)</f>
        <v>0.201622</v>
      </c>
      <c r="AS286" s="1" t="e">
        <f>VLOOKUP($B286&amp;$C286&amp;$D286,HFE!$A$3:$AJ$1048576,AS$1,0)</f>
        <v>#REF!</v>
      </c>
      <c r="AT286" s="2" t="e">
        <f t="shared" si="199"/>
        <v>#REF!</v>
      </c>
      <c r="AU286" s="1">
        <f>VLOOKUP($B286&amp;$C286&amp;$D286,Staqo!$A$3:$AJ$1048576,AU$1,0)</f>
        <v>98.4978</v>
      </c>
      <c r="AV286" s="1">
        <f>VLOOKUP($B286&amp;$C286&amp;$D286,HFE!$A$3:$AJ$1048576,AV$1,0)</f>
        <v>0</v>
      </c>
      <c r="AW286" s="2">
        <f t="shared" si="200"/>
        <v>-98.4978</v>
      </c>
      <c r="AX286" s="4">
        <f>VLOOKUP($B286&amp;$C286&amp;$D286,Staqo!$A$3:$AJ$1048576,AX$1,0)</f>
        <v>12</v>
      </c>
      <c r="AY286" s="4">
        <f>VLOOKUP($B286&amp;$C286&amp;$D286,HFE!$A$3:$AJ$1048576,AY$1,0)</f>
        <v>12</v>
      </c>
      <c r="AZ286" s="5">
        <f t="shared" si="201"/>
        <v>0</v>
      </c>
      <c r="BA286" s="1">
        <f>VLOOKUP($B286&amp;$C286&amp;$D286,Staqo!$A$3:$AJ$1048576,BA$1,0)</f>
        <v>0</v>
      </c>
      <c r="BB286" s="1">
        <f>VLOOKUP($B286&amp;$C286&amp;$D286,HFE!$A$3:$AJ$1048576,BB$1,0)</f>
        <v>0</v>
      </c>
      <c r="BC286" s="2">
        <f t="shared" si="202"/>
        <v>0</v>
      </c>
      <c r="BD286" s="1">
        <f>VLOOKUP($B286&amp;$C286&amp;$D286,Staqo!$A$3:$AJ$1048576,BD$1,0)</f>
        <v>0</v>
      </c>
      <c r="BE286" s="1">
        <f>VLOOKUP($B286&amp;$C286&amp;$D286,HFE!$A$3:$AJ$1048576,BE$1,0)</f>
        <v>0</v>
      </c>
      <c r="BF286" s="2">
        <f t="shared" si="203"/>
        <v>0</v>
      </c>
      <c r="BG286" s="1">
        <f>VLOOKUP($B286&amp;$C286&amp;$D286,Staqo!$A$3:$AJ$1048576,BG$1,0)</f>
        <v>0</v>
      </c>
      <c r="BH286" s="1">
        <f>VLOOKUP($B286&amp;$C286&amp;$D286,HFE!$A$3:$AJ$1048576,BH$1,0)</f>
        <v>0</v>
      </c>
      <c r="BI286" s="2">
        <f t="shared" si="204"/>
        <v>0</v>
      </c>
      <c r="BJ286" s="1">
        <f>VLOOKUP($B286&amp;$C286&amp;$D286,Staqo!$A$3:$AJ$1048576,BJ$1,0)</f>
        <v>0</v>
      </c>
      <c r="BK286" s="1">
        <f>VLOOKUP($B286&amp;$C286&amp;$D286,HFE!$A$3:$AJ$1048576,BK$1,0)</f>
        <v>0</v>
      </c>
      <c r="BL286" s="2">
        <f t="shared" si="205"/>
        <v>0</v>
      </c>
      <c r="BM286" s="1">
        <f>VLOOKUP($B286&amp;$C286&amp;$D286,Staqo!$A$3:$AJ$1048576,BM$1,0)</f>
        <v>0</v>
      </c>
      <c r="BN286" s="1">
        <f>VLOOKUP($B286&amp;$C286&amp;$D286,HFE!$A$3:$AJ$1048576,BN$1,0)</f>
        <v>0</v>
      </c>
      <c r="BO286" s="2">
        <f t="shared" si="206"/>
        <v>0</v>
      </c>
      <c r="BP286" s="1">
        <f>VLOOKUP($B286&amp;$C286&amp;$D286,Staqo!$A$3:$AJ$1048576,BP$1,0)</f>
        <v>0</v>
      </c>
      <c r="BQ286" s="1">
        <f>VLOOKUP($B286&amp;$C286&amp;$D286,HFE!$A$3:$AJ$1048576,BQ$1,0)</f>
        <v>0</v>
      </c>
      <c r="BR286" s="2">
        <f t="shared" si="207"/>
        <v>0</v>
      </c>
      <c r="BS286" s="1">
        <f>VLOOKUP($B286&amp;$C286&amp;$D286,Staqo!$A$3:$AJ$1048576,BS$1,0)</f>
        <v>0</v>
      </c>
      <c r="BT286" s="1">
        <f>VLOOKUP($B286&amp;$C286&amp;$D286,HFE!$A$3:$AJ$1048576,BT$1,0)</f>
        <v>0</v>
      </c>
      <c r="BU286" s="2">
        <f t="shared" si="208"/>
        <v>0</v>
      </c>
      <c r="BV286" s="1">
        <f>VLOOKUP($B286&amp;$C286&amp;$D286,Staqo!$A$3:$AJ$1048576,BV$1,0)</f>
        <v>0</v>
      </c>
      <c r="BW286" s="1">
        <f>VLOOKUP($B286&amp;$C286&amp;$D286,HFE!$A$3:$AJ$1048576,BW$1,0)</f>
        <v>0</v>
      </c>
      <c r="BX286" s="2">
        <f t="shared" si="209"/>
        <v>0</v>
      </c>
      <c r="BY286" s="1">
        <f>VLOOKUP($B286&amp;$C286&amp;$D286,Staqo!$A$3:$AJ$1048576,BY$1,0)</f>
        <v>0</v>
      </c>
      <c r="BZ286" s="1">
        <f>VLOOKUP($B286&amp;$C286&amp;$D286,HFE!$A$3:$AJ$1048576,BZ$1,0)</f>
        <v>0</v>
      </c>
      <c r="CA286" s="2">
        <f t="shared" si="210"/>
        <v>0</v>
      </c>
      <c r="CB286" s="1">
        <f>VLOOKUP($B286&amp;$C286&amp;$D286,Staqo!$A$3:$AJ$1048576,CB$1,0)</f>
        <v>0</v>
      </c>
      <c r="CC286" s="1">
        <f>VLOOKUP($B286&amp;$C286&amp;$D286,HFE!$A$3:$AJ$1048576,CC$1,0)</f>
        <v>0</v>
      </c>
      <c r="CD286" s="2">
        <f t="shared" si="211"/>
        <v>0</v>
      </c>
      <c r="CE286" s="1">
        <f>VLOOKUP($B286&amp;$C286&amp;$D286,Staqo!$A$3:$AJ$1048576,CE$1,0)</f>
        <v>0</v>
      </c>
      <c r="CF286" s="1">
        <f>VLOOKUP($B286&amp;$C286&amp;$D286,HFE!$A$3:$AJ$1048576,CF$1,0)</f>
        <v>0</v>
      </c>
      <c r="CG286" s="2">
        <f t="shared" si="212"/>
        <v>0</v>
      </c>
      <c r="CH286" s="1">
        <f>VLOOKUP($B286&amp;$C286&amp;$D286,Staqo!$A$3:$AJ$1048576,CH$1,0)</f>
        <v>0</v>
      </c>
      <c r="CI286" s="1">
        <f>VLOOKUP($B286&amp;$C286&amp;$D286,HFE!$A$3:$AJ$1048576,CI$1,0)</f>
        <v>0</v>
      </c>
      <c r="CJ286" s="2">
        <f t="shared" si="213"/>
        <v>0</v>
      </c>
      <c r="CK286" s="1">
        <f>VLOOKUP($B286&amp;$C286&amp;$D286,Staqo!$A$3:$AJ$1048576,CK$1,0)</f>
        <v>0</v>
      </c>
      <c r="CL286" s="1">
        <f>VLOOKUP($B286&amp;$C286&amp;$D286,HFE!$A$3:$AJ$1048576,CL$1,0)</f>
        <v>0</v>
      </c>
      <c r="CM286" s="2">
        <f t="shared" si="214"/>
        <v>0</v>
      </c>
      <c r="CN286" s="1">
        <f>VLOOKUP($B286&amp;$C286&amp;$D286,Staqo!$A$3:$AJ$1048576,CN$1,0)</f>
        <v>0</v>
      </c>
      <c r="CO286" s="1">
        <f>VLOOKUP($B286&amp;$C286&amp;$D286,HFE!$A$3:$AJ$1048576,CO$1,0)</f>
        <v>0</v>
      </c>
      <c r="CP286" s="2">
        <f t="shared" si="215"/>
        <v>0</v>
      </c>
      <c r="CQ286" s="1">
        <f>VLOOKUP($B286&amp;$C286&amp;$D286,Staqo!$A$3:$AJ$1048576,CQ$1,0)</f>
        <v>0</v>
      </c>
      <c r="CR286" s="1">
        <f>VLOOKUP($B286&amp;$C286&amp;$D286,HFE!$A$3:$AJ$1048576,CR$1,0)</f>
        <v>0</v>
      </c>
      <c r="CS286" s="2">
        <f t="shared" si="216"/>
        <v>0</v>
      </c>
      <c r="CT286" s="1"/>
      <c r="CU286" s="1"/>
      <c r="CV286" s="2"/>
    </row>
    <row r="287" hidden="1" spans="1:100">
      <c r="A287" s="1" t="s">
        <v>95</v>
      </c>
      <c r="B287" s="1" t="s">
        <v>96</v>
      </c>
      <c r="C287" s="3">
        <v>44567</v>
      </c>
      <c r="D287" s="1" t="s">
        <v>116</v>
      </c>
      <c r="E287" s="1">
        <f>VLOOKUP($B287&amp;$C287&amp;$D287,Staqo!$A$3:$AJ$1048576,E$1,0)</f>
        <v>5.42881</v>
      </c>
      <c r="F287" s="1" t="e">
        <f>VLOOKUP($B287&amp;$C287&amp;$D287,HFE!$A$3:$AJ$1048576,F$1,0)</f>
        <v>#REF!</v>
      </c>
      <c r="G287" s="2" t="e">
        <f t="shared" si="186"/>
        <v>#REF!</v>
      </c>
      <c r="H287" s="1">
        <f>VLOOKUP($B287&amp;$C287&amp;$D287,Staqo!$A$3:$AJ$1048576,H$1,0)</f>
        <v>6.30768</v>
      </c>
      <c r="I287" s="1" t="e">
        <f>VLOOKUP($B287&amp;$C287&amp;$D287,HFE!$A$3:$AJ$1048576,I$1,0)</f>
        <v>#REF!</v>
      </c>
      <c r="J287" s="2" t="e">
        <f t="shared" si="187"/>
        <v>#REF!</v>
      </c>
      <c r="K287" s="1">
        <f>VLOOKUP($B287&amp;$C287&amp;$D287,Staqo!$A$3:$AJ$1048576,K$1,0)</f>
        <v>6951.57</v>
      </c>
      <c r="L287" s="1" t="e">
        <f>VLOOKUP($B287&amp;$C287&amp;$D287,HFE!$A$3:$AJ$1048576,L$1,0)</f>
        <v>#REF!</v>
      </c>
      <c r="M287" s="2" t="e">
        <f t="shared" si="188"/>
        <v>#REF!</v>
      </c>
      <c r="N287" s="1">
        <f>VLOOKUP($B287&amp;$C287&amp;$D287,Staqo!$A$3:$AJ$1048576,N$1,0)</f>
        <v>5340</v>
      </c>
      <c r="O287" s="1">
        <f>VLOOKUP($B287&amp;$C287&amp;$D287,HFE!$A$3:$AJ$1048576,O$1,0)</f>
        <v>0</v>
      </c>
      <c r="P287" s="2">
        <f t="shared" si="189"/>
        <v>-5340</v>
      </c>
      <c r="Q287" s="1">
        <f>VLOOKUP($B287&amp;$C287&amp;$D287,Staqo!$A$3:$AJ$1048576,Q$1,0)</f>
        <v>5293.24</v>
      </c>
      <c r="R287" s="1">
        <f>VLOOKUP($B287&amp;$C287&amp;$D287,HFE!$A$3:$AJ$1048576,R$1,0)</f>
        <v>0</v>
      </c>
      <c r="S287" s="2">
        <f t="shared" si="190"/>
        <v>-5293.24</v>
      </c>
      <c r="T287" s="1">
        <f>VLOOKUP($B287&amp;$C287&amp;$D287,Staqo!$A$3:$AJ$1048576,T$1,0)</f>
        <v>0.768172</v>
      </c>
      <c r="U287" s="1" t="e">
        <f>VLOOKUP($B287&amp;$C287&amp;$D287,HFE!$A$3:$AJ$1048576,U$1,0)</f>
        <v>#REF!</v>
      </c>
      <c r="V287" s="2" t="e">
        <f t="shared" si="191"/>
        <v>#REF!</v>
      </c>
      <c r="W287" s="1">
        <f>VLOOKUP($B287&amp;$C287&amp;$D287,Staqo!$A$3:$AJ$1048576,W$1,0)</f>
        <v>0.761446</v>
      </c>
      <c r="X287" s="1" t="e">
        <f>VLOOKUP($B287&amp;$C287&amp;$D287,HFE!$A$3:$AJ$1048576,X$1,0)</f>
        <v>#REF!</v>
      </c>
      <c r="Y287" s="2" t="e">
        <f t="shared" si="192"/>
        <v>#REF!</v>
      </c>
      <c r="Z287" s="4">
        <f>VLOOKUP($B287&amp;$C287&amp;$D287,Staqo!$A$3:$AJ$1048576,Z$1,0)</f>
        <v>100</v>
      </c>
      <c r="AA287" s="4">
        <f>VLOOKUP($B287&amp;$C287&amp;$D287,HFE!$A$3:$AJ$1048576,AA$1,0)</f>
        <v>0</v>
      </c>
      <c r="AB287" s="5">
        <f t="shared" si="193"/>
        <v>-100</v>
      </c>
      <c r="AC287" s="1">
        <f>VLOOKUP($B287&amp;$C287&amp;$D287,Staqo!$A$3:$AJ$1048576,AC$1,0)</f>
        <v>100</v>
      </c>
      <c r="AD287" s="1">
        <f>VLOOKUP($B287&amp;$C287&amp;$D287,HFE!$A$3:$AJ$1048576,AD$1,0)*100</f>
        <v>100</v>
      </c>
      <c r="AE287" s="2">
        <f t="shared" si="194"/>
        <v>0</v>
      </c>
      <c r="AF287" s="1">
        <f>VLOOKUP($B287&amp;$C287&amp;$D287,Staqo!$A$3:$AJ$1048576,AF$1,0)</f>
        <v>100</v>
      </c>
      <c r="AG287" s="1">
        <f>VLOOKUP($B287&amp;$C287&amp;$D287,HFE!$A$3:$AJ$1048576,AG$1,0)*100</f>
        <v>100</v>
      </c>
      <c r="AH287" s="2">
        <f t="shared" si="195"/>
        <v>0</v>
      </c>
      <c r="AI287" s="1">
        <f>VLOOKUP($B287&amp;$C287&amp;$D287,Staqo!$A$3:$AJ$1048576,AI$1,0)</f>
        <v>0.22208</v>
      </c>
      <c r="AJ287" s="1" t="e">
        <f>VLOOKUP($B287&amp;$C287&amp;$D287,HFE!$A$3:$AJ$1048576,AJ$1,0)</f>
        <v>#REF!</v>
      </c>
      <c r="AK287" s="2" t="e">
        <f t="shared" si="196"/>
        <v>#REF!</v>
      </c>
      <c r="AL287" s="1">
        <f>VLOOKUP($B287&amp;$C287&amp;$D287,Staqo!$A$3:$AJ$1048576,AL$1,0)</f>
        <v>0.201891</v>
      </c>
      <c r="AM287" s="1" t="e">
        <f>VLOOKUP($B287&amp;$C287&amp;$D287,HFE!$A$3:$AJ$1048576,AM$1,0)</f>
        <v>#REF!</v>
      </c>
      <c r="AN287" s="2" t="e">
        <f t="shared" si="197"/>
        <v>#REF!</v>
      </c>
      <c r="AO287" s="1">
        <f>VLOOKUP($B287&amp;$C287&amp;$D287,Staqo!$A$3:$AJ$1048576,AO$1,0)</f>
        <v>0.220136</v>
      </c>
      <c r="AP287" s="1" t="e">
        <f>VLOOKUP($B287&amp;$C287&amp;$D287,HFE!$A$3:$AJ$1048576,AP$1,0)</f>
        <v>#REF!</v>
      </c>
      <c r="AQ287" s="2" t="e">
        <f t="shared" si="198"/>
        <v>#REF!</v>
      </c>
      <c r="AR287" s="1">
        <f>VLOOKUP($B287&amp;$C287&amp;$D287,Staqo!$A$3:$AJ$1048576,AR$1,0)</f>
        <v>0.200123</v>
      </c>
      <c r="AS287" s="1" t="e">
        <f>VLOOKUP($B287&amp;$C287&amp;$D287,HFE!$A$3:$AJ$1048576,AS$1,0)</f>
        <v>#REF!</v>
      </c>
      <c r="AT287" s="2" t="e">
        <f t="shared" si="199"/>
        <v>#REF!</v>
      </c>
      <c r="AU287" s="1">
        <f>VLOOKUP($B287&amp;$C287&amp;$D287,Staqo!$A$3:$AJ$1048576,AU$1,0)</f>
        <v>96.5686</v>
      </c>
      <c r="AV287" s="1">
        <f>VLOOKUP($B287&amp;$C287&amp;$D287,HFE!$A$3:$AJ$1048576,AV$1,0)</f>
        <v>0</v>
      </c>
      <c r="AW287" s="2">
        <f t="shared" si="200"/>
        <v>-96.5686</v>
      </c>
      <c r="AX287" s="4">
        <f>VLOOKUP($B287&amp;$C287&amp;$D287,Staqo!$A$3:$AJ$1048576,AX$1,0)</f>
        <v>12</v>
      </c>
      <c r="AY287" s="4">
        <f>VLOOKUP($B287&amp;$C287&amp;$D287,HFE!$A$3:$AJ$1048576,AY$1,0)</f>
        <v>12</v>
      </c>
      <c r="AZ287" s="5">
        <f t="shared" si="201"/>
        <v>0</v>
      </c>
      <c r="BA287" s="1">
        <f>VLOOKUP($B287&amp;$C287&amp;$D287,Staqo!$A$3:$AJ$1048576,BA$1,0)</f>
        <v>0</v>
      </c>
      <c r="BB287" s="1">
        <f>VLOOKUP($B287&amp;$C287&amp;$D287,HFE!$A$3:$AJ$1048576,BB$1,0)</f>
        <v>0</v>
      </c>
      <c r="BC287" s="2">
        <f t="shared" si="202"/>
        <v>0</v>
      </c>
      <c r="BD287" s="1">
        <f>VLOOKUP($B287&amp;$C287&amp;$D287,Staqo!$A$3:$AJ$1048576,BD$1,0)</f>
        <v>0</v>
      </c>
      <c r="BE287" s="1">
        <f>VLOOKUP($B287&amp;$C287&amp;$D287,HFE!$A$3:$AJ$1048576,BE$1,0)</f>
        <v>0</v>
      </c>
      <c r="BF287" s="2">
        <f t="shared" si="203"/>
        <v>0</v>
      </c>
      <c r="BG287" s="1">
        <f>VLOOKUP($B287&amp;$C287&amp;$D287,Staqo!$A$3:$AJ$1048576,BG$1,0)</f>
        <v>0</v>
      </c>
      <c r="BH287" s="1">
        <f>VLOOKUP($B287&amp;$C287&amp;$D287,HFE!$A$3:$AJ$1048576,BH$1,0)</f>
        <v>0</v>
      </c>
      <c r="BI287" s="2">
        <f t="shared" si="204"/>
        <v>0</v>
      </c>
      <c r="BJ287" s="1">
        <f>VLOOKUP($B287&amp;$C287&amp;$D287,Staqo!$A$3:$AJ$1048576,BJ$1,0)</f>
        <v>0</v>
      </c>
      <c r="BK287" s="1">
        <f>VLOOKUP($B287&amp;$C287&amp;$D287,HFE!$A$3:$AJ$1048576,BK$1,0)</f>
        <v>0</v>
      </c>
      <c r="BL287" s="2">
        <f t="shared" si="205"/>
        <v>0</v>
      </c>
      <c r="BM287" s="1">
        <f>VLOOKUP($B287&amp;$C287&amp;$D287,Staqo!$A$3:$AJ$1048576,BM$1,0)</f>
        <v>0</v>
      </c>
      <c r="BN287" s="1">
        <f>VLOOKUP($B287&amp;$C287&amp;$D287,HFE!$A$3:$AJ$1048576,BN$1,0)</f>
        <v>0</v>
      </c>
      <c r="BO287" s="2">
        <f t="shared" si="206"/>
        <v>0</v>
      </c>
      <c r="BP287" s="1">
        <f>VLOOKUP($B287&amp;$C287&amp;$D287,Staqo!$A$3:$AJ$1048576,BP$1,0)</f>
        <v>0</v>
      </c>
      <c r="BQ287" s="1">
        <f>VLOOKUP($B287&amp;$C287&amp;$D287,HFE!$A$3:$AJ$1048576,BQ$1,0)</f>
        <v>0</v>
      </c>
      <c r="BR287" s="2">
        <f t="shared" si="207"/>
        <v>0</v>
      </c>
      <c r="BS287" s="1">
        <f>VLOOKUP($B287&amp;$C287&amp;$D287,Staqo!$A$3:$AJ$1048576,BS$1,0)</f>
        <v>0</v>
      </c>
      <c r="BT287" s="1">
        <f>VLOOKUP($B287&amp;$C287&amp;$D287,HFE!$A$3:$AJ$1048576,BT$1,0)</f>
        <v>0</v>
      </c>
      <c r="BU287" s="2">
        <f t="shared" si="208"/>
        <v>0</v>
      </c>
      <c r="BV287" s="1">
        <f>VLOOKUP($B287&amp;$C287&amp;$D287,Staqo!$A$3:$AJ$1048576,BV$1,0)</f>
        <v>0</v>
      </c>
      <c r="BW287" s="1">
        <f>VLOOKUP($B287&amp;$C287&amp;$D287,HFE!$A$3:$AJ$1048576,BW$1,0)</f>
        <v>0</v>
      </c>
      <c r="BX287" s="2">
        <f t="shared" si="209"/>
        <v>0</v>
      </c>
      <c r="BY287" s="1">
        <f>VLOOKUP($B287&amp;$C287&amp;$D287,Staqo!$A$3:$AJ$1048576,BY$1,0)</f>
        <v>0</v>
      </c>
      <c r="BZ287" s="1">
        <f>VLOOKUP($B287&amp;$C287&amp;$D287,HFE!$A$3:$AJ$1048576,BZ$1,0)</f>
        <v>0</v>
      </c>
      <c r="CA287" s="2">
        <f t="shared" si="210"/>
        <v>0</v>
      </c>
      <c r="CB287" s="1">
        <f>VLOOKUP($B287&amp;$C287&amp;$D287,Staqo!$A$3:$AJ$1048576,CB$1,0)</f>
        <v>0</v>
      </c>
      <c r="CC287" s="1">
        <f>VLOOKUP($B287&amp;$C287&amp;$D287,HFE!$A$3:$AJ$1048576,CC$1,0)</f>
        <v>0</v>
      </c>
      <c r="CD287" s="2">
        <f t="shared" si="211"/>
        <v>0</v>
      </c>
      <c r="CE287" s="1">
        <f>VLOOKUP($B287&amp;$C287&amp;$D287,Staqo!$A$3:$AJ$1048576,CE$1,0)</f>
        <v>0</v>
      </c>
      <c r="CF287" s="1">
        <f>VLOOKUP($B287&amp;$C287&amp;$D287,HFE!$A$3:$AJ$1048576,CF$1,0)</f>
        <v>0</v>
      </c>
      <c r="CG287" s="2">
        <f t="shared" si="212"/>
        <v>0</v>
      </c>
      <c r="CH287" s="1">
        <f>VLOOKUP($B287&amp;$C287&amp;$D287,Staqo!$A$3:$AJ$1048576,CH$1,0)</f>
        <v>0</v>
      </c>
      <c r="CI287" s="1">
        <f>VLOOKUP($B287&amp;$C287&amp;$D287,HFE!$A$3:$AJ$1048576,CI$1,0)</f>
        <v>0</v>
      </c>
      <c r="CJ287" s="2">
        <f t="shared" si="213"/>
        <v>0</v>
      </c>
      <c r="CK287" s="1">
        <f>VLOOKUP($B287&amp;$C287&amp;$D287,Staqo!$A$3:$AJ$1048576,CK$1,0)</f>
        <v>0</v>
      </c>
      <c r="CL287" s="1">
        <f>VLOOKUP($B287&amp;$C287&amp;$D287,HFE!$A$3:$AJ$1048576,CL$1,0)</f>
        <v>0</v>
      </c>
      <c r="CM287" s="2">
        <f t="shared" si="214"/>
        <v>0</v>
      </c>
      <c r="CN287" s="1">
        <f>VLOOKUP($B287&amp;$C287&amp;$D287,Staqo!$A$3:$AJ$1048576,CN$1,0)</f>
        <v>0</v>
      </c>
      <c r="CO287" s="1">
        <f>VLOOKUP($B287&amp;$C287&amp;$D287,HFE!$A$3:$AJ$1048576,CO$1,0)</f>
        <v>0</v>
      </c>
      <c r="CP287" s="2">
        <f t="shared" si="215"/>
        <v>0</v>
      </c>
      <c r="CQ287" s="1">
        <f>VLOOKUP($B287&amp;$C287&amp;$D287,Staqo!$A$3:$AJ$1048576,CQ$1,0)</f>
        <v>0</v>
      </c>
      <c r="CR287" s="1">
        <f>VLOOKUP($B287&amp;$C287&amp;$D287,HFE!$A$3:$AJ$1048576,CR$1,0)</f>
        <v>0</v>
      </c>
      <c r="CS287" s="2">
        <f t="shared" si="216"/>
        <v>0</v>
      </c>
      <c r="CT287" s="1"/>
      <c r="CU287" s="1"/>
      <c r="CV287" s="2"/>
    </row>
    <row r="288" hidden="1" spans="1:100">
      <c r="A288" s="1" t="s">
        <v>95</v>
      </c>
      <c r="B288" s="1" t="s">
        <v>96</v>
      </c>
      <c r="C288" s="3">
        <v>44567</v>
      </c>
      <c r="D288" s="1" t="s">
        <v>117</v>
      </c>
      <c r="E288" s="1">
        <f>VLOOKUP($B288&amp;$C288&amp;$D288,Staqo!$A$3:$AJ$1048576,E$1,0)</f>
        <v>5.42881</v>
      </c>
      <c r="F288" s="1" t="e">
        <f>VLOOKUP($B288&amp;$C288&amp;$D288,HFE!$A$3:$AJ$1048576,F$1,0)</f>
        <v>#REF!</v>
      </c>
      <c r="G288" s="2" t="e">
        <f t="shared" si="186"/>
        <v>#REF!</v>
      </c>
      <c r="H288" s="1">
        <f>VLOOKUP($B288&amp;$C288&amp;$D288,Staqo!$A$3:$AJ$1048576,H$1,0)</f>
        <v>6.30768</v>
      </c>
      <c r="I288" s="1" t="e">
        <f>VLOOKUP($B288&amp;$C288&amp;$D288,HFE!$A$3:$AJ$1048576,I$1,0)</f>
        <v>#REF!</v>
      </c>
      <c r="J288" s="2" t="e">
        <f t="shared" si="187"/>
        <v>#REF!</v>
      </c>
      <c r="K288" s="1">
        <f>VLOOKUP($B288&amp;$C288&amp;$D288,Staqo!$A$3:$AJ$1048576,K$1,0)</f>
        <v>6951.57</v>
      </c>
      <c r="L288" s="1" t="e">
        <f>VLOOKUP($B288&amp;$C288&amp;$D288,HFE!$A$3:$AJ$1048576,L$1,0)</f>
        <v>#REF!</v>
      </c>
      <c r="M288" s="2" t="e">
        <f t="shared" si="188"/>
        <v>#REF!</v>
      </c>
      <c r="N288" s="1">
        <f>VLOOKUP($B288&amp;$C288&amp;$D288,Staqo!$A$3:$AJ$1048576,N$1,0)</f>
        <v>5080</v>
      </c>
      <c r="O288" s="1">
        <f>VLOOKUP($B288&amp;$C288&amp;$D288,HFE!$A$3:$AJ$1048576,O$1,0)</f>
        <v>0</v>
      </c>
      <c r="P288" s="2">
        <f t="shared" si="189"/>
        <v>-5080</v>
      </c>
      <c r="Q288" s="1">
        <f>VLOOKUP($B288&amp;$C288&amp;$D288,Staqo!$A$3:$AJ$1048576,Q$1,0)</f>
        <v>5035.52</v>
      </c>
      <c r="R288" s="1">
        <f>VLOOKUP($B288&amp;$C288&amp;$D288,HFE!$A$3:$AJ$1048576,R$1,0)</f>
        <v>0</v>
      </c>
      <c r="S288" s="2">
        <f t="shared" si="190"/>
        <v>-5035.52</v>
      </c>
      <c r="T288" s="1">
        <f>VLOOKUP($B288&amp;$C288&amp;$D288,Staqo!$A$3:$AJ$1048576,T$1,0)</f>
        <v>0.73077</v>
      </c>
      <c r="U288" s="1" t="e">
        <f>VLOOKUP($B288&amp;$C288&amp;$D288,HFE!$A$3:$AJ$1048576,U$1,0)</f>
        <v>#REF!</v>
      </c>
      <c r="V288" s="2" t="e">
        <f t="shared" si="191"/>
        <v>#REF!</v>
      </c>
      <c r="W288" s="1">
        <f>VLOOKUP($B288&amp;$C288&amp;$D288,Staqo!$A$3:$AJ$1048576,W$1,0)</f>
        <v>0.724371</v>
      </c>
      <c r="X288" s="1" t="e">
        <f>VLOOKUP($B288&amp;$C288&amp;$D288,HFE!$A$3:$AJ$1048576,X$1,0)</f>
        <v>#REF!</v>
      </c>
      <c r="Y288" s="2" t="e">
        <f t="shared" si="192"/>
        <v>#REF!</v>
      </c>
      <c r="Z288" s="4">
        <f>VLOOKUP($B288&amp;$C288&amp;$D288,Staqo!$A$3:$AJ$1048576,Z$1,0)</f>
        <v>100</v>
      </c>
      <c r="AA288" s="4">
        <f>VLOOKUP($B288&amp;$C288&amp;$D288,HFE!$A$3:$AJ$1048576,AA$1,0)</f>
        <v>0</v>
      </c>
      <c r="AB288" s="5">
        <f t="shared" si="193"/>
        <v>-100</v>
      </c>
      <c r="AC288" s="1">
        <f>VLOOKUP($B288&amp;$C288&amp;$D288,Staqo!$A$3:$AJ$1048576,AC$1,0)</f>
        <v>100</v>
      </c>
      <c r="AD288" s="1">
        <f>VLOOKUP($B288&amp;$C288&amp;$D288,HFE!$A$3:$AJ$1048576,AD$1,0)*100</f>
        <v>100</v>
      </c>
      <c r="AE288" s="2">
        <f t="shared" si="194"/>
        <v>0</v>
      </c>
      <c r="AF288" s="1">
        <f>VLOOKUP($B288&amp;$C288&amp;$D288,Staqo!$A$3:$AJ$1048576,AF$1,0)</f>
        <v>100</v>
      </c>
      <c r="AG288" s="1">
        <f>VLOOKUP($B288&amp;$C288&amp;$D288,HFE!$A$3:$AJ$1048576,AG$1,0)*100</f>
        <v>100</v>
      </c>
      <c r="AH288" s="2">
        <f t="shared" si="195"/>
        <v>0</v>
      </c>
      <c r="AI288" s="1">
        <f>VLOOKUP($B288&amp;$C288&amp;$D288,Staqo!$A$3:$AJ$1048576,AI$1,0)</f>
        <v>0.211267</v>
      </c>
      <c r="AJ288" s="1" t="e">
        <f>VLOOKUP($B288&amp;$C288&amp;$D288,HFE!$A$3:$AJ$1048576,AJ$1,0)</f>
        <v>#REF!</v>
      </c>
      <c r="AK288" s="2" t="e">
        <f t="shared" si="196"/>
        <v>#REF!</v>
      </c>
      <c r="AL288" s="1">
        <f>VLOOKUP($B288&amp;$C288&amp;$D288,Staqo!$A$3:$AJ$1048576,AL$1,0)</f>
        <v>0.192061</v>
      </c>
      <c r="AM288" s="1" t="e">
        <f>VLOOKUP($B288&amp;$C288&amp;$D288,HFE!$A$3:$AJ$1048576,AM$1,0)</f>
        <v>#REF!</v>
      </c>
      <c r="AN288" s="2" t="e">
        <f t="shared" si="197"/>
        <v>#REF!</v>
      </c>
      <c r="AO288" s="1">
        <f>VLOOKUP($B288&amp;$C288&amp;$D288,Staqo!$A$3:$AJ$1048576,AO$1,0)</f>
        <v>0.209417</v>
      </c>
      <c r="AP288" s="1" t="e">
        <f>VLOOKUP($B288&amp;$C288&amp;$D288,HFE!$A$3:$AJ$1048576,AP$1,0)</f>
        <v>#REF!</v>
      </c>
      <c r="AQ288" s="2" t="e">
        <f t="shared" si="198"/>
        <v>#REF!</v>
      </c>
      <c r="AR288" s="1">
        <f>VLOOKUP($B288&amp;$C288&amp;$D288,Staqo!$A$3:$AJ$1048576,AR$1,0)</f>
        <v>0.190379</v>
      </c>
      <c r="AS288" s="1" t="e">
        <f>VLOOKUP($B288&amp;$C288&amp;$D288,HFE!$A$3:$AJ$1048576,AS$1,0)</f>
        <v>#REF!</v>
      </c>
      <c r="AT288" s="2" t="e">
        <f t="shared" si="199"/>
        <v>#REF!</v>
      </c>
      <c r="AU288" s="1">
        <f>VLOOKUP($B288&amp;$C288&amp;$D288,Staqo!$A$3:$AJ$1048576,AU$1,0)</f>
        <v>96.1328</v>
      </c>
      <c r="AV288" s="1">
        <f>VLOOKUP($B288&amp;$C288&amp;$D288,HFE!$A$3:$AJ$1048576,AV$1,0)</f>
        <v>0</v>
      </c>
      <c r="AW288" s="2">
        <f t="shared" si="200"/>
        <v>-96.1328</v>
      </c>
      <c r="AX288" s="4">
        <f>VLOOKUP($B288&amp;$C288&amp;$D288,Staqo!$A$3:$AJ$1048576,AX$1,0)</f>
        <v>12</v>
      </c>
      <c r="AY288" s="4">
        <f>VLOOKUP($B288&amp;$C288&amp;$D288,HFE!$A$3:$AJ$1048576,AY$1,0)</f>
        <v>12</v>
      </c>
      <c r="AZ288" s="5">
        <f t="shared" si="201"/>
        <v>0</v>
      </c>
      <c r="BA288" s="1">
        <f>VLOOKUP($B288&amp;$C288&amp;$D288,Staqo!$A$3:$AJ$1048576,BA$1,0)</f>
        <v>0</v>
      </c>
      <c r="BB288" s="1">
        <f>VLOOKUP($B288&amp;$C288&amp;$D288,HFE!$A$3:$AJ$1048576,BB$1,0)</f>
        <v>0</v>
      </c>
      <c r="BC288" s="2">
        <f t="shared" si="202"/>
        <v>0</v>
      </c>
      <c r="BD288" s="1">
        <f>VLOOKUP($B288&amp;$C288&amp;$D288,Staqo!$A$3:$AJ$1048576,BD$1,0)</f>
        <v>0</v>
      </c>
      <c r="BE288" s="1">
        <f>VLOOKUP($B288&amp;$C288&amp;$D288,HFE!$A$3:$AJ$1048576,BE$1,0)</f>
        <v>0</v>
      </c>
      <c r="BF288" s="2">
        <f t="shared" si="203"/>
        <v>0</v>
      </c>
      <c r="BG288" s="1">
        <f>VLOOKUP($B288&amp;$C288&amp;$D288,Staqo!$A$3:$AJ$1048576,BG$1,0)</f>
        <v>0</v>
      </c>
      <c r="BH288" s="1">
        <f>VLOOKUP($B288&amp;$C288&amp;$D288,HFE!$A$3:$AJ$1048576,BH$1,0)</f>
        <v>0</v>
      </c>
      <c r="BI288" s="2">
        <f t="shared" si="204"/>
        <v>0</v>
      </c>
      <c r="BJ288" s="1">
        <f>VLOOKUP($B288&amp;$C288&amp;$D288,Staqo!$A$3:$AJ$1048576,BJ$1,0)</f>
        <v>0</v>
      </c>
      <c r="BK288" s="1">
        <f>VLOOKUP($B288&amp;$C288&amp;$D288,HFE!$A$3:$AJ$1048576,BK$1,0)</f>
        <v>0</v>
      </c>
      <c r="BL288" s="2">
        <f t="shared" si="205"/>
        <v>0</v>
      </c>
      <c r="BM288" s="1">
        <f>VLOOKUP($B288&amp;$C288&amp;$D288,Staqo!$A$3:$AJ$1048576,BM$1,0)</f>
        <v>0</v>
      </c>
      <c r="BN288" s="1">
        <f>VLOOKUP($B288&amp;$C288&amp;$D288,HFE!$A$3:$AJ$1048576,BN$1,0)</f>
        <v>0</v>
      </c>
      <c r="BO288" s="2">
        <f t="shared" si="206"/>
        <v>0</v>
      </c>
      <c r="BP288" s="1">
        <f>VLOOKUP($B288&amp;$C288&amp;$D288,Staqo!$A$3:$AJ$1048576,BP$1,0)</f>
        <v>0</v>
      </c>
      <c r="BQ288" s="1">
        <f>VLOOKUP($B288&amp;$C288&amp;$D288,HFE!$A$3:$AJ$1048576,BQ$1,0)</f>
        <v>0</v>
      </c>
      <c r="BR288" s="2">
        <f t="shared" si="207"/>
        <v>0</v>
      </c>
      <c r="BS288" s="1">
        <f>VLOOKUP($B288&amp;$C288&amp;$D288,Staqo!$A$3:$AJ$1048576,BS$1,0)</f>
        <v>0</v>
      </c>
      <c r="BT288" s="1">
        <f>VLOOKUP($B288&amp;$C288&amp;$D288,HFE!$A$3:$AJ$1048576,BT$1,0)</f>
        <v>0</v>
      </c>
      <c r="BU288" s="2">
        <f t="shared" si="208"/>
        <v>0</v>
      </c>
      <c r="BV288" s="1">
        <f>VLOOKUP($B288&amp;$C288&amp;$D288,Staqo!$A$3:$AJ$1048576,BV$1,0)</f>
        <v>0</v>
      </c>
      <c r="BW288" s="1">
        <f>VLOOKUP($B288&amp;$C288&amp;$D288,HFE!$A$3:$AJ$1048576,BW$1,0)</f>
        <v>0</v>
      </c>
      <c r="BX288" s="2">
        <f t="shared" si="209"/>
        <v>0</v>
      </c>
      <c r="BY288" s="1">
        <f>VLOOKUP($B288&amp;$C288&amp;$D288,Staqo!$A$3:$AJ$1048576,BY$1,0)</f>
        <v>0</v>
      </c>
      <c r="BZ288" s="1">
        <f>VLOOKUP($B288&amp;$C288&amp;$D288,HFE!$A$3:$AJ$1048576,BZ$1,0)</f>
        <v>0</v>
      </c>
      <c r="CA288" s="2">
        <f t="shared" si="210"/>
        <v>0</v>
      </c>
      <c r="CB288" s="1">
        <f>VLOOKUP($B288&amp;$C288&amp;$D288,Staqo!$A$3:$AJ$1048576,CB$1,0)</f>
        <v>0</v>
      </c>
      <c r="CC288" s="1">
        <f>VLOOKUP($B288&amp;$C288&amp;$D288,HFE!$A$3:$AJ$1048576,CC$1,0)</f>
        <v>0</v>
      </c>
      <c r="CD288" s="2">
        <f t="shared" si="211"/>
        <v>0</v>
      </c>
      <c r="CE288" s="1">
        <f>VLOOKUP($B288&amp;$C288&amp;$D288,Staqo!$A$3:$AJ$1048576,CE$1,0)</f>
        <v>0</v>
      </c>
      <c r="CF288" s="1">
        <f>VLOOKUP($B288&amp;$C288&amp;$D288,HFE!$A$3:$AJ$1048576,CF$1,0)</f>
        <v>0</v>
      </c>
      <c r="CG288" s="2">
        <f t="shared" si="212"/>
        <v>0</v>
      </c>
      <c r="CH288" s="1">
        <f>VLOOKUP($B288&amp;$C288&amp;$D288,Staqo!$A$3:$AJ$1048576,CH$1,0)</f>
        <v>0</v>
      </c>
      <c r="CI288" s="1">
        <f>VLOOKUP($B288&amp;$C288&amp;$D288,HFE!$A$3:$AJ$1048576,CI$1,0)</f>
        <v>0</v>
      </c>
      <c r="CJ288" s="2">
        <f t="shared" si="213"/>
        <v>0</v>
      </c>
      <c r="CK288" s="1">
        <f>VLOOKUP($B288&amp;$C288&amp;$D288,Staqo!$A$3:$AJ$1048576,CK$1,0)</f>
        <v>0</v>
      </c>
      <c r="CL288" s="1">
        <f>VLOOKUP($B288&amp;$C288&amp;$D288,HFE!$A$3:$AJ$1048576,CL$1,0)</f>
        <v>0</v>
      </c>
      <c r="CM288" s="2">
        <f t="shared" si="214"/>
        <v>0</v>
      </c>
      <c r="CN288" s="1">
        <f>VLOOKUP($B288&amp;$C288&amp;$D288,Staqo!$A$3:$AJ$1048576,CN$1,0)</f>
        <v>0</v>
      </c>
      <c r="CO288" s="1">
        <f>VLOOKUP($B288&amp;$C288&amp;$D288,HFE!$A$3:$AJ$1048576,CO$1,0)</f>
        <v>0</v>
      </c>
      <c r="CP288" s="2">
        <f t="shared" si="215"/>
        <v>0</v>
      </c>
      <c r="CQ288" s="1">
        <f>VLOOKUP($B288&amp;$C288&amp;$D288,Staqo!$A$3:$AJ$1048576,CQ$1,0)</f>
        <v>0</v>
      </c>
      <c r="CR288" s="1">
        <f>VLOOKUP($B288&amp;$C288&amp;$D288,HFE!$A$3:$AJ$1048576,CR$1,0)</f>
        <v>0</v>
      </c>
      <c r="CS288" s="2">
        <f t="shared" si="216"/>
        <v>0</v>
      </c>
      <c r="CT288" s="1"/>
      <c r="CU288" s="1"/>
      <c r="CV288" s="2"/>
    </row>
    <row r="289" hidden="1" spans="1:100">
      <c r="A289" s="1" t="s">
        <v>95</v>
      </c>
      <c r="B289" s="1" t="s">
        <v>96</v>
      </c>
      <c r="C289" s="3">
        <v>44567</v>
      </c>
      <c r="D289" s="1" t="s">
        <v>118</v>
      </c>
      <c r="E289" s="1">
        <f>VLOOKUP($B289&amp;$C289&amp;$D289,Staqo!$A$3:$AJ$1048576,E$1,0)</f>
        <v>5.42881</v>
      </c>
      <c r="F289" s="1" t="e">
        <f>VLOOKUP($B289&amp;$C289&amp;$D289,HFE!$A$3:$AJ$1048576,F$1,0)</f>
        <v>#REF!</v>
      </c>
      <c r="G289" s="2" t="e">
        <f t="shared" si="186"/>
        <v>#REF!</v>
      </c>
      <c r="H289" s="1">
        <f>VLOOKUP($B289&amp;$C289&amp;$D289,Staqo!$A$3:$AJ$1048576,H$1,0)</f>
        <v>6.30768</v>
      </c>
      <c r="I289" s="1" t="e">
        <f>VLOOKUP($B289&amp;$C289&amp;$D289,HFE!$A$3:$AJ$1048576,I$1,0)</f>
        <v>#REF!</v>
      </c>
      <c r="J289" s="2" t="e">
        <f t="shared" si="187"/>
        <v>#REF!</v>
      </c>
      <c r="K289" s="1">
        <f>VLOOKUP($B289&amp;$C289&amp;$D289,Staqo!$A$3:$AJ$1048576,K$1,0)</f>
        <v>6951.57</v>
      </c>
      <c r="L289" s="1" t="e">
        <f>VLOOKUP($B289&amp;$C289&amp;$D289,HFE!$A$3:$AJ$1048576,L$1,0)</f>
        <v>#REF!</v>
      </c>
      <c r="M289" s="2" t="e">
        <f t="shared" si="188"/>
        <v>#REF!</v>
      </c>
      <c r="N289" s="1">
        <f>VLOOKUP($B289&amp;$C289&amp;$D289,Staqo!$A$3:$AJ$1048576,N$1,0)</f>
        <v>5370</v>
      </c>
      <c r="O289" s="1">
        <f>VLOOKUP($B289&amp;$C289&amp;$D289,HFE!$A$3:$AJ$1048576,O$1,0)</f>
        <v>0</v>
      </c>
      <c r="P289" s="2">
        <f t="shared" si="189"/>
        <v>-5370</v>
      </c>
      <c r="Q289" s="1">
        <f>VLOOKUP($B289&amp;$C289&amp;$D289,Staqo!$A$3:$AJ$1048576,Q$1,0)</f>
        <v>5322.98</v>
      </c>
      <c r="R289" s="1">
        <f>VLOOKUP($B289&amp;$C289&amp;$D289,HFE!$A$3:$AJ$1048576,R$1,0)</f>
        <v>0</v>
      </c>
      <c r="S289" s="2">
        <f t="shared" si="190"/>
        <v>-5322.98</v>
      </c>
      <c r="T289" s="1">
        <f>VLOOKUP($B289&amp;$C289&amp;$D289,Staqo!$A$3:$AJ$1048576,T$1,0)</f>
        <v>0.772488</v>
      </c>
      <c r="U289" s="1" t="e">
        <f>VLOOKUP($B289&amp;$C289&amp;$D289,HFE!$A$3:$AJ$1048576,U$1,0)</f>
        <v>#REF!</v>
      </c>
      <c r="V289" s="2" t="e">
        <f t="shared" si="191"/>
        <v>#REF!</v>
      </c>
      <c r="W289" s="1">
        <f>VLOOKUP($B289&amp;$C289&amp;$D289,Staqo!$A$3:$AJ$1048576,W$1,0)</f>
        <v>0.765723</v>
      </c>
      <c r="X289" s="1" t="e">
        <f>VLOOKUP($B289&amp;$C289&amp;$D289,HFE!$A$3:$AJ$1048576,X$1,0)</f>
        <v>#REF!</v>
      </c>
      <c r="Y289" s="2" t="e">
        <f t="shared" si="192"/>
        <v>#REF!</v>
      </c>
      <c r="Z289" s="4">
        <f>VLOOKUP($B289&amp;$C289&amp;$D289,Staqo!$A$3:$AJ$1048576,Z$1,0)</f>
        <v>100</v>
      </c>
      <c r="AA289" s="4">
        <f>VLOOKUP($B289&amp;$C289&amp;$D289,HFE!$A$3:$AJ$1048576,AA$1,0)</f>
        <v>0</v>
      </c>
      <c r="AB289" s="5">
        <f t="shared" si="193"/>
        <v>-100</v>
      </c>
      <c r="AC289" s="1">
        <f>VLOOKUP($B289&amp;$C289&amp;$D289,Staqo!$A$3:$AJ$1048576,AC$1,0)</f>
        <v>100</v>
      </c>
      <c r="AD289" s="1">
        <f>VLOOKUP($B289&amp;$C289&amp;$D289,HFE!$A$3:$AJ$1048576,AD$1,0)*100</f>
        <v>100</v>
      </c>
      <c r="AE289" s="2">
        <f t="shared" si="194"/>
        <v>0</v>
      </c>
      <c r="AF289" s="1">
        <f>VLOOKUP($B289&amp;$C289&amp;$D289,Staqo!$A$3:$AJ$1048576,AF$1,0)</f>
        <v>100</v>
      </c>
      <c r="AG289" s="1">
        <f>VLOOKUP($B289&amp;$C289&amp;$D289,HFE!$A$3:$AJ$1048576,AG$1,0)*100</f>
        <v>100</v>
      </c>
      <c r="AH289" s="2">
        <f t="shared" si="195"/>
        <v>0</v>
      </c>
      <c r="AI289" s="1">
        <f>VLOOKUP($B289&amp;$C289&amp;$D289,Staqo!$A$3:$AJ$1048576,AI$1,0)</f>
        <v>0.223328</v>
      </c>
      <c r="AJ289" s="1" t="e">
        <f>VLOOKUP($B289&amp;$C289&amp;$D289,HFE!$A$3:$AJ$1048576,AJ$1,0)</f>
        <v>#REF!</v>
      </c>
      <c r="AK289" s="2" t="e">
        <f t="shared" si="196"/>
        <v>#REF!</v>
      </c>
      <c r="AL289" s="1">
        <f>VLOOKUP($B289&amp;$C289&amp;$D289,Staqo!$A$3:$AJ$1048576,AL$1,0)</f>
        <v>0.203025</v>
      </c>
      <c r="AM289" s="1" t="e">
        <f>VLOOKUP($B289&amp;$C289&amp;$D289,HFE!$A$3:$AJ$1048576,AM$1,0)</f>
        <v>#REF!</v>
      </c>
      <c r="AN289" s="2" t="e">
        <f t="shared" si="197"/>
        <v>#REF!</v>
      </c>
      <c r="AO289" s="1">
        <f>VLOOKUP($B289&amp;$C289&amp;$D289,Staqo!$A$3:$AJ$1048576,AO$1,0)</f>
        <v>0.221372</v>
      </c>
      <c r="AP289" s="1" t="e">
        <f>VLOOKUP($B289&amp;$C289&amp;$D289,HFE!$A$3:$AJ$1048576,AP$1,0)</f>
        <v>#REF!</v>
      </c>
      <c r="AQ289" s="2" t="e">
        <f t="shared" si="198"/>
        <v>#REF!</v>
      </c>
      <c r="AR289" s="1">
        <f>VLOOKUP($B289&amp;$C289&amp;$D289,Staqo!$A$3:$AJ$1048576,AR$1,0)</f>
        <v>0.201247</v>
      </c>
      <c r="AS289" s="1" t="e">
        <f>VLOOKUP($B289&amp;$C289&amp;$D289,HFE!$A$3:$AJ$1048576,AS$1,0)</f>
        <v>#REF!</v>
      </c>
      <c r="AT289" s="2" t="e">
        <f t="shared" si="199"/>
        <v>#REF!</v>
      </c>
      <c r="AU289" s="1">
        <f>VLOOKUP($B289&amp;$C289&amp;$D289,Staqo!$A$3:$AJ$1048576,AU$1,0)</f>
        <v>96.6664</v>
      </c>
      <c r="AV289" s="1">
        <f>VLOOKUP($B289&amp;$C289&amp;$D289,HFE!$A$3:$AJ$1048576,AV$1,0)</f>
        <v>0</v>
      </c>
      <c r="AW289" s="2">
        <f t="shared" si="200"/>
        <v>-96.6664</v>
      </c>
      <c r="AX289" s="4">
        <f>VLOOKUP($B289&amp;$C289&amp;$D289,Staqo!$A$3:$AJ$1048576,AX$1,0)</f>
        <v>12</v>
      </c>
      <c r="AY289" s="4">
        <f>VLOOKUP($B289&amp;$C289&amp;$D289,HFE!$A$3:$AJ$1048576,AY$1,0)</f>
        <v>12</v>
      </c>
      <c r="AZ289" s="5">
        <f t="shared" si="201"/>
        <v>0</v>
      </c>
      <c r="BA289" s="1">
        <f>VLOOKUP($B289&amp;$C289&amp;$D289,Staqo!$A$3:$AJ$1048576,BA$1,0)</f>
        <v>0</v>
      </c>
      <c r="BB289" s="1">
        <f>VLOOKUP($B289&amp;$C289&amp;$D289,HFE!$A$3:$AJ$1048576,BB$1,0)</f>
        <v>0</v>
      </c>
      <c r="BC289" s="2">
        <f t="shared" si="202"/>
        <v>0</v>
      </c>
      <c r="BD289" s="1">
        <f>VLOOKUP($B289&amp;$C289&amp;$D289,Staqo!$A$3:$AJ$1048576,BD$1,0)</f>
        <v>0</v>
      </c>
      <c r="BE289" s="1">
        <f>VLOOKUP($B289&amp;$C289&amp;$D289,HFE!$A$3:$AJ$1048576,BE$1,0)</f>
        <v>0</v>
      </c>
      <c r="BF289" s="2">
        <f t="shared" si="203"/>
        <v>0</v>
      </c>
      <c r="BG289" s="1">
        <f>VLOOKUP($B289&amp;$C289&amp;$D289,Staqo!$A$3:$AJ$1048576,BG$1,0)</f>
        <v>0</v>
      </c>
      <c r="BH289" s="1">
        <f>VLOOKUP($B289&amp;$C289&amp;$D289,HFE!$A$3:$AJ$1048576,BH$1,0)</f>
        <v>0</v>
      </c>
      <c r="BI289" s="2">
        <f t="shared" si="204"/>
        <v>0</v>
      </c>
      <c r="BJ289" s="1">
        <f>VLOOKUP($B289&amp;$C289&amp;$D289,Staqo!$A$3:$AJ$1048576,BJ$1,0)</f>
        <v>0</v>
      </c>
      <c r="BK289" s="1">
        <f>VLOOKUP($B289&amp;$C289&amp;$D289,HFE!$A$3:$AJ$1048576,BK$1,0)</f>
        <v>0</v>
      </c>
      <c r="BL289" s="2">
        <f t="shared" si="205"/>
        <v>0</v>
      </c>
      <c r="BM289" s="1">
        <f>VLOOKUP($B289&amp;$C289&amp;$D289,Staqo!$A$3:$AJ$1048576,BM$1,0)</f>
        <v>0</v>
      </c>
      <c r="BN289" s="1">
        <f>VLOOKUP($B289&amp;$C289&amp;$D289,HFE!$A$3:$AJ$1048576,BN$1,0)</f>
        <v>0</v>
      </c>
      <c r="BO289" s="2">
        <f t="shared" si="206"/>
        <v>0</v>
      </c>
      <c r="BP289" s="1">
        <f>VLOOKUP($B289&amp;$C289&amp;$D289,Staqo!$A$3:$AJ$1048576,BP$1,0)</f>
        <v>0</v>
      </c>
      <c r="BQ289" s="1">
        <f>VLOOKUP($B289&amp;$C289&amp;$D289,HFE!$A$3:$AJ$1048576,BQ$1,0)</f>
        <v>0</v>
      </c>
      <c r="BR289" s="2">
        <f t="shared" si="207"/>
        <v>0</v>
      </c>
      <c r="BS289" s="1">
        <f>VLOOKUP($B289&amp;$C289&amp;$D289,Staqo!$A$3:$AJ$1048576,BS$1,0)</f>
        <v>0</v>
      </c>
      <c r="BT289" s="1">
        <f>VLOOKUP($B289&amp;$C289&amp;$D289,HFE!$A$3:$AJ$1048576,BT$1,0)</f>
        <v>0</v>
      </c>
      <c r="BU289" s="2">
        <f t="shared" si="208"/>
        <v>0</v>
      </c>
      <c r="BV289" s="1">
        <f>VLOOKUP($B289&amp;$C289&amp;$D289,Staqo!$A$3:$AJ$1048576,BV$1,0)</f>
        <v>0</v>
      </c>
      <c r="BW289" s="1">
        <f>VLOOKUP($B289&amp;$C289&amp;$D289,HFE!$A$3:$AJ$1048576,BW$1,0)</f>
        <v>0</v>
      </c>
      <c r="BX289" s="2">
        <f t="shared" si="209"/>
        <v>0</v>
      </c>
      <c r="BY289" s="1">
        <f>VLOOKUP($B289&amp;$C289&amp;$D289,Staqo!$A$3:$AJ$1048576,BY$1,0)</f>
        <v>0</v>
      </c>
      <c r="BZ289" s="1">
        <f>VLOOKUP($B289&amp;$C289&amp;$D289,HFE!$A$3:$AJ$1048576,BZ$1,0)</f>
        <v>0</v>
      </c>
      <c r="CA289" s="2">
        <f t="shared" si="210"/>
        <v>0</v>
      </c>
      <c r="CB289" s="1">
        <f>VLOOKUP($B289&amp;$C289&amp;$D289,Staqo!$A$3:$AJ$1048576,CB$1,0)</f>
        <v>0</v>
      </c>
      <c r="CC289" s="1">
        <f>VLOOKUP($B289&amp;$C289&amp;$D289,HFE!$A$3:$AJ$1048576,CC$1,0)</f>
        <v>0</v>
      </c>
      <c r="CD289" s="2">
        <f t="shared" si="211"/>
        <v>0</v>
      </c>
      <c r="CE289" s="1">
        <f>VLOOKUP($B289&amp;$C289&amp;$D289,Staqo!$A$3:$AJ$1048576,CE$1,0)</f>
        <v>0</v>
      </c>
      <c r="CF289" s="1">
        <f>VLOOKUP($B289&amp;$C289&amp;$D289,HFE!$A$3:$AJ$1048576,CF$1,0)</f>
        <v>0</v>
      </c>
      <c r="CG289" s="2">
        <f t="shared" si="212"/>
        <v>0</v>
      </c>
      <c r="CH289" s="1">
        <f>VLOOKUP($B289&amp;$C289&amp;$D289,Staqo!$A$3:$AJ$1048576,CH$1,0)</f>
        <v>0</v>
      </c>
      <c r="CI289" s="1">
        <f>VLOOKUP($B289&amp;$C289&amp;$D289,HFE!$A$3:$AJ$1048576,CI$1,0)</f>
        <v>0</v>
      </c>
      <c r="CJ289" s="2">
        <f t="shared" si="213"/>
        <v>0</v>
      </c>
      <c r="CK289" s="1">
        <f>VLOOKUP($B289&amp;$C289&amp;$D289,Staqo!$A$3:$AJ$1048576,CK$1,0)</f>
        <v>0</v>
      </c>
      <c r="CL289" s="1">
        <f>VLOOKUP($B289&amp;$C289&amp;$D289,HFE!$A$3:$AJ$1048576,CL$1,0)</f>
        <v>0</v>
      </c>
      <c r="CM289" s="2">
        <f t="shared" si="214"/>
        <v>0</v>
      </c>
      <c r="CN289" s="1">
        <f>VLOOKUP($B289&amp;$C289&amp;$D289,Staqo!$A$3:$AJ$1048576,CN$1,0)</f>
        <v>0</v>
      </c>
      <c r="CO289" s="1">
        <f>VLOOKUP($B289&amp;$C289&amp;$D289,HFE!$A$3:$AJ$1048576,CO$1,0)</f>
        <v>0</v>
      </c>
      <c r="CP289" s="2">
        <f t="shared" si="215"/>
        <v>0</v>
      </c>
      <c r="CQ289" s="1">
        <f>VLOOKUP($B289&amp;$C289&amp;$D289,Staqo!$A$3:$AJ$1048576,CQ$1,0)</f>
        <v>0</v>
      </c>
      <c r="CR289" s="1">
        <f>VLOOKUP($B289&amp;$C289&amp;$D289,HFE!$A$3:$AJ$1048576,CR$1,0)</f>
        <v>0</v>
      </c>
      <c r="CS289" s="2">
        <f t="shared" si="216"/>
        <v>0</v>
      </c>
      <c r="CT289" s="1"/>
      <c r="CU289" s="1"/>
      <c r="CV289" s="2"/>
    </row>
    <row r="290" hidden="1" spans="1:100">
      <c r="A290" s="1" t="s">
        <v>95</v>
      </c>
      <c r="B290" s="1" t="s">
        <v>96</v>
      </c>
      <c r="C290" s="3">
        <v>44567</v>
      </c>
      <c r="D290" s="1" t="s">
        <v>119</v>
      </c>
      <c r="E290" s="1">
        <f>VLOOKUP($B290&amp;$C290&amp;$D290,Staqo!$A$3:$AJ$1048576,E$1,0)</f>
        <v>5.42881</v>
      </c>
      <c r="F290" s="1" t="e">
        <f>VLOOKUP($B290&amp;$C290&amp;$D290,HFE!$A$3:$AJ$1048576,F$1,0)</f>
        <v>#REF!</v>
      </c>
      <c r="G290" s="2" t="e">
        <f t="shared" si="186"/>
        <v>#REF!</v>
      </c>
      <c r="H290" s="1">
        <f>VLOOKUP($B290&amp;$C290&amp;$D290,Staqo!$A$3:$AJ$1048576,H$1,0)</f>
        <v>6.30768</v>
      </c>
      <c r="I290" s="1" t="e">
        <f>VLOOKUP($B290&amp;$C290&amp;$D290,HFE!$A$3:$AJ$1048576,I$1,0)</f>
        <v>#REF!</v>
      </c>
      <c r="J290" s="2" t="e">
        <f t="shared" si="187"/>
        <v>#REF!</v>
      </c>
      <c r="K290" s="1">
        <f>VLOOKUP($B290&amp;$C290&amp;$D290,Staqo!$A$3:$AJ$1048576,K$1,0)</f>
        <v>6951.57</v>
      </c>
      <c r="L290" s="1" t="e">
        <f>VLOOKUP($B290&amp;$C290&amp;$D290,HFE!$A$3:$AJ$1048576,L$1,0)</f>
        <v>#REF!</v>
      </c>
      <c r="M290" s="2" t="e">
        <f t="shared" si="188"/>
        <v>#REF!</v>
      </c>
      <c r="N290" s="1">
        <f>VLOOKUP($B290&amp;$C290&amp;$D290,Staqo!$A$3:$AJ$1048576,N$1,0)</f>
        <v>5380</v>
      </c>
      <c r="O290" s="1">
        <f>VLOOKUP($B290&amp;$C290&amp;$D290,HFE!$A$3:$AJ$1048576,O$1,0)</f>
        <v>0</v>
      </c>
      <c r="P290" s="2">
        <f t="shared" si="189"/>
        <v>-5380</v>
      </c>
      <c r="Q290" s="1">
        <f>VLOOKUP($B290&amp;$C290&amp;$D290,Staqo!$A$3:$AJ$1048576,Q$1,0)</f>
        <v>5332.89</v>
      </c>
      <c r="R290" s="1">
        <f>VLOOKUP($B290&amp;$C290&amp;$D290,HFE!$A$3:$AJ$1048576,R$1,0)</f>
        <v>0</v>
      </c>
      <c r="S290" s="2">
        <f t="shared" si="190"/>
        <v>-5332.89</v>
      </c>
      <c r="T290" s="1">
        <f>VLOOKUP($B290&amp;$C290&amp;$D290,Staqo!$A$3:$AJ$1048576,T$1,0)</f>
        <v>0.773926</v>
      </c>
      <c r="U290" s="1" t="e">
        <f>VLOOKUP($B290&amp;$C290&amp;$D290,HFE!$A$3:$AJ$1048576,U$1,0)</f>
        <v>#REF!</v>
      </c>
      <c r="V290" s="2" t="e">
        <f t="shared" si="191"/>
        <v>#REF!</v>
      </c>
      <c r="W290" s="1">
        <f>VLOOKUP($B290&amp;$C290&amp;$D290,Staqo!$A$3:$AJ$1048576,W$1,0)</f>
        <v>0.767149</v>
      </c>
      <c r="X290" s="1" t="e">
        <f>VLOOKUP($B290&amp;$C290&amp;$D290,HFE!$A$3:$AJ$1048576,X$1,0)</f>
        <v>#REF!</v>
      </c>
      <c r="Y290" s="2" t="e">
        <f t="shared" si="192"/>
        <v>#REF!</v>
      </c>
      <c r="Z290" s="4">
        <f>VLOOKUP($B290&amp;$C290&amp;$D290,Staqo!$A$3:$AJ$1048576,Z$1,0)</f>
        <v>100</v>
      </c>
      <c r="AA290" s="4">
        <f>VLOOKUP($B290&amp;$C290&amp;$D290,HFE!$A$3:$AJ$1048576,AA$1,0)</f>
        <v>0</v>
      </c>
      <c r="AB290" s="5">
        <f t="shared" si="193"/>
        <v>-100</v>
      </c>
      <c r="AC290" s="1">
        <f>VLOOKUP($B290&amp;$C290&amp;$D290,Staqo!$A$3:$AJ$1048576,AC$1,0)</f>
        <v>100</v>
      </c>
      <c r="AD290" s="1">
        <f>VLOOKUP($B290&amp;$C290&amp;$D290,HFE!$A$3:$AJ$1048576,AD$1,0)*100</f>
        <v>100</v>
      </c>
      <c r="AE290" s="2">
        <f t="shared" si="194"/>
        <v>0</v>
      </c>
      <c r="AF290" s="1">
        <f>VLOOKUP($B290&amp;$C290&amp;$D290,Staqo!$A$3:$AJ$1048576,AF$1,0)</f>
        <v>100</v>
      </c>
      <c r="AG290" s="1">
        <f>VLOOKUP($B290&amp;$C290&amp;$D290,HFE!$A$3:$AJ$1048576,AG$1,0)*100</f>
        <v>100</v>
      </c>
      <c r="AH290" s="2">
        <f t="shared" si="195"/>
        <v>0</v>
      </c>
      <c r="AI290" s="1">
        <f>VLOOKUP($B290&amp;$C290&amp;$D290,Staqo!$A$3:$AJ$1048576,AI$1,0)</f>
        <v>0.223744</v>
      </c>
      <c r="AJ290" s="1" t="e">
        <f>VLOOKUP($B290&amp;$C290&amp;$D290,HFE!$A$3:$AJ$1048576,AJ$1,0)</f>
        <v>#REF!</v>
      </c>
      <c r="AK290" s="2" t="e">
        <f t="shared" si="196"/>
        <v>#REF!</v>
      </c>
      <c r="AL290" s="1">
        <f>VLOOKUP($B290&amp;$C290&amp;$D290,Staqo!$A$3:$AJ$1048576,AL$1,0)</f>
        <v>0.203403</v>
      </c>
      <c r="AM290" s="1" t="e">
        <f>VLOOKUP($B290&amp;$C290&amp;$D290,HFE!$A$3:$AJ$1048576,AM$1,0)</f>
        <v>#REF!</v>
      </c>
      <c r="AN290" s="2" t="e">
        <f t="shared" si="197"/>
        <v>#REF!</v>
      </c>
      <c r="AO290" s="1">
        <f>VLOOKUP($B290&amp;$C290&amp;$D290,Staqo!$A$3:$AJ$1048576,AO$1,0)</f>
        <v>0.221785</v>
      </c>
      <c r="AP290" s="1" t="e">
        <f>VLOOKUP($B290&amp;$C290&amp;$D290,HFE!$A$3:$AJ$1048576,AP$1,0)</f>
        <v>#REF!</v>
      </c>
      <c r="AQ290" s="2" t="e">
        <f t="shared" si="198"/>
        <v>#REF!</v>
      </c>
      <c r="AR290" s="1">
        <f>VLOOKUP($B290&amp;$C290&amp;$D290,Staqo!$A$3:$AJ$1048576,AR$1,0)</f>
        <v>0.201622</v>
      </c>
      <c r="AS290" s="1" t="e">
        <f>VLOOKUP($B290&amp;$C290&amp;$D290,HFE!$A$3:$AJ$1048576,AS$1,0)</f>
        <v>#REF!</v>
      </c>
      <c r="AT290" s="2" t="e">
        <f t="shared" si="199"/>
        <v>#REF!</v>
      </c>
      <c r="AU290" s="1">
        <f>VLOOKUP($B290&amp;$C290&amp;$D290,Staqo!$A$3:$AJ$1048576,AU$1,0)</f>
        <v>97.3256</v>
      </c>
      <c r="AV290" s="1">
        <f>VLOOKUP($B290&amp;$C290&amp;$D290,HFE!$A$3:$AJ$1048576,AV$1,0)</f>
        <v>0</v>
      </c>
      <c r="AW290" s="2">
        <f t="shared" si="200"/>
        <v>-97.3256</v>
      </c>
      <c r="AX290" s="4">
        <f>VLOOKUP($B290&amp;$C290&amp;$D290,Staqo!$A$3:$AJ$1048576,AX$1,0)</f>
        <v>12</v>
      </c>
      <c r="AY290" s="4">
        <f>VLOOKUP($B290&amp;$C290&amp;$D290,HFE!$A$3:$AJ$1048576,AY$1,0)</f>
        <v>12</v>
      </c>
      <c r="AZ290" s="5">
        <f t="shared" si="201"/>
        <v>0</v>
      </c>
      <c r="BA290" s="1">
        <f>VLOOKUP($B290&amp;$C290&amp;$D290,Staqo!$A$3:$AJ$1048576,BA$1,0)</f>
        <v>0</v>
      </c>
      <c r="BB290" s="1">
        <f>VLOOKUP($B290&amp;$C290&amp;$D290,HFE!$A$3:$AJ$1048576,BB$1,0)</f>
        <v>0</v>
      </c>
      <c r="BC290" s="2">
        <f t="shared" si="202"/>
        <v>0</v>
      </c>
      <c r="BD290" s="1">
        <f>VLOOKUP($B290&amp;$C290&amp;$D290,Staqo!$A$3:$AJ$1048576,BD$1,0)</f>
        <v>0</v>
      </c>
      <c r="BE290" s="1">
        <f>VLOOKUP($B290&amp;$C290&amp;$D290,HFE!$A$3:$AJ$1048576,BE$1,0)</f>
        <v>0</v>
      </c>
      <c r="BF290" s="2">
        <f t="shared" si="203"/>
        <v>0</v>
      </c>
      <c r="BG290" s="1">
        <f>VLOOKUP($B290&amp;$C290&amp;$D290,Staqo!$A$3:$AJ$1048576,BG$1,0)</f>
        <v>0</v>
      </c>
      <c r="BH290" s="1">
        <f>VLOOKUP($B290&amp;$C290&amp;$D290,HFE!$A$3:$AJ$1048576,BH$1,0)</f>
        <v>0</v>
      </c>
      <c r="BI290" s="2">
        <f t="shared" si="204"/>
        <v>0</v>
      </c>
      <c r="BJ290" s="1">
        <f>VLOOKUP($B290&amp;$C290&amp;$D290,Staqo!$A$3:$AJ$1048576,BJ$1,0)</f>
        <v>0</v>
      </c>
      <c r="BK290" s="1">
        <f>VLOOKUP($B290&amp;$C290&amp;$D290,HFE!$A$3:$AJ$1048576,BK$1,0)</f>
        <v>0</v>
      </c>
      <c r="BL290" s="2">
        <f t="shared" si="205"/>
        <v>0</v>
      </c>
      <c r="BM290" s="1">
        <f>VLOOKUP($B290&amp;$C290&amp;$D290,Staqo!$A$3:$AJ$1048576,BM$1,0)</f>
        <v>0</v>
      </c>
      <c r="BN290" s="1">
        <f>VLOOKUP($B290&amp;$C290&amp;$D290,HFE!$A$3:$AJ$1048576,BN$1,0)</f>
        <v>0</v>
      </c>
      <c r="BO290" s="2">
        <f t="shared" si="206"/>
        <v>0</v>
      </c>
      <c r="BP290" s="1">
        <f>VLOOKUP($B290&amp;$C290&amp;$D290,Staqo!$A$3:$AJ$1048576,BP$1,0)</f>
        <v>0</v>
      </c>
      <c r="BQ290" s="1">
        <f>VLOOKUP($B290&amp;$C290&amp;$D290,HFE!$A$3:$AJ$1048576,BQ$1,0)</f>
        <v>0</v>
      </c>
      <c r="BR290" s="2">
        <f t="shared" si="207"/>
        <v>0</v>
      </c>
      <c r="BS290" s="1">
        <f>VLOOKUP($B290&amp;$C290&amp;$D290,Staqo!$A$3:$AJ$1048576,BS$1,0)</f>
        <v>0</v>
      </c>
      <c r="BT290" s="1">
        <f>VLOOKUP($B290&amp;$C290&amp;$D290,HFE!$A$3:$AJ$1048576,BT$1,0)</f>
        <v>0</v>
      </c>
      <c r="BU290" s="2">
        <f t="shared" si="208"/>
        <v>0</v>
      </c>
      <c r="BV290" s="1">
        <f>VLOOKUP($B290&amp;$C290&amp;$D290,Staqo!$A$3:$AJ$1048576,BV$1,0)</f>
        <v>0</v>
      </c>
      <c r="BW290" s="1">
        <f>VLOOKUP($B290&amp;$C290&amp;$D290,HFE!$A$3:$AJ$1048576,BW$1,0)</f>
        <v>0</v>
      </c>
      <c r="BX290" s="2">
        <f t="shared" si="209"/>
        <v>0</v>
      </c>
      <c r="BY290" s="1">
        <f>VLOOKUP($B290&amp;$C290&amp;$D290,Staqo!$A$3:$AJ$1048576,BY$1,0)</f>
        <v>0</v>
      </c>
      <c r="BZ290" s="1">
        <f>VLOOKUP($B290&amp;$C290&amp;$D290,HFE!$A$3:$AJ$1048576,BZ$1,0)</f>
        <v>0</v>
      </c>
      <c r="CA290" s="2">
        <f t="shared" si="210"/>
        <v>0</v>
      </c>
      <c r="CB290" s="1">
        <f>VLOOKUP($B290&amp;$C290&amp;$D290,Staqo!$A$3:$AJ$1048576,CB$1,0)</f>
        <v>0</v>
      </c>
      <c r="CC290" s="1">
        <f>VLOOKUP($B290&amp;$C290&amp;$D290,HFE!$A$3:$AJ$1048576,CC$1,0)</f>
        <v>0</v>
      </c>
      <c r="CD290" s="2">
        <f t="shared" si="211"/>
        <v>0</v>
      </c>
      <c r="CE290" s="1">
        <f>VLOOKUP($B290&amp;$C290&amp;$D290,Staqo!$A$3:$AJ$1048576,CE$1,0)</f>
        <v>0</v>
      </c>
      <c r="CF290" s="1">
        <f>VLOOKUP($B290&amp;$C290&amp;$D290,HFE!$A$3:$AJ$1048576,CF$1,0)</f>
        <v>0</v>
      </c>
      <c r="CG290" s="2">
        <f t="shared" si="212"/>
        <v>0</v>
      </c>
      <c r="CH290" s="1">
        <f>VLOOKUP($B290&amp;$C290&amp;$D290,Staqo!$A$3:$AJ$1048576,CH$1,0)</f>
        <v>0</v>
      </c>
      <c r="CI290" s="1">
        <f>VLOOKUP($B290&amp;$C290&amp;$D290,HFE!$A$3:$AJ$1048576,CI$1,0)</f>
        <v>0</v>
      </c>
      <c r="CJ290" s="2">
        <f t="shared" si="213"/>
        <v>0</v>
      </c>
      <c r="CK290" s="1">
        <f>VLOOKUP($B290&amp;$C290&amp;$D290,Staqo!$A$3:$AJ$1048576,CK$1,0)</f>
        <v>0</v>
      </c>
      <c r="CL290" s="1">
        <f>VLOOKUP($B290&amp;$C290&amp;$D290,HFE!$A$3:$AJ$1048576,CL$1,0)</f>
        <v>0</v>
      </c>
      <c r="CM290" s="2">
        <f t="shared" si="214"/>
        <v>0</v>
      </c>
      <c r="CN290" s="1">
        <f>VLOOKUP($B290&amp;$C290&amp;$D290,Staqo!$A$3:$AJ$1048576,CN$1,0)</f>
        <v>0</v>
      </c>
      <c r="CO290" s="1">
        <f>VLOOKUP($B290&amp;$C290&amp;$D290,HFE!$A$3:$AJ$1048576,CO$1,0)</f>
        <v>0</v>
      </c>
      <c r="CP290" s="2">
        <f t="shared" si="215"/>
        <v>0</v>
      </c>
      <c r="CQ290" s="1">
        <f>VLOOKUP($B290&amp;$C290&amp;$D290,Staqo!$A$3:$AJ$1048576,CQ$1,0)</f>
        <v>0</v>
      </c>
      <c r="CR290" s="1">
        <f>VLOOKUP($B290&amp;$C290&amp;$D290,HFE!$A$3:$AJ$1048576,CR$1,0)</f>
        <v>0</v>
      </c>
      <c r="CS290" s="2">
        <f t="shared" si="216"/>
        <v>0</v>
      </c>
      <c r="CT290" s="1"/>
      <c r="CU290" s="1"/>
      <c r="CV290" s="2"/>
    </row>
    <row r="291" hidden="1" spans="1:100">
      <c r="A291" s="1" t="s">
        <v>95</v>
      </c>
      <c r="B291" s="1" t="s">
        <v>96</v>
      </c>
      <c r="C291" s="3">
        <v>44567</v>
      </c>
      <c r="D291" s="1" t="s">
        <v>120</v>
      </c>
      <c r="E291" s="1">
        <f>VLOOKUP($B291&amp;$C291&amp;$D291,Staqo!$A$3:$AJ$1048576,E$1,0)</f>
        <v>5.42881</v>
      </c>
      <c r="F291" s="1" t="e">
        <f>VLOOKUP($B291&amp;$C291&amp;$D291,HFE!$A$3:$AJ$1048576,F$1,0)</f>
        <v>#REF!</v>
      </c>
      <c r="G291" s="2" t="e">
        <f t="shared" si="186"/>
        <v>#REF!</v>
      </c>
      <c r="H291" s="1">
        <f>VLOOKUP($B291&amp;$C291&amp;$D291,Staqo!$A$3:$AJ$1048576,H$1,0)</f>
        <v>6.30768</v>
      </c>
      <c r="I291" s="1" t="e">
        <f>VLOOKUP($B291&amp;$C291&amp;$D291,HFE!$A$3:$AJ$1048576,I$1,0)</f>
        <v>#REF!</v>
      </c>
      <c r="J291" s="2" t="e">
        <f t="shared" si="187"/>
        <v>#REF!</v>
      </c>
      <c r="K291" s="1">
        <f>VLOOKUP($B291&amp;$C291&amp;$D291,Staqo!$A$3:$AJ$1048576,K$1,0)</f>
        <v>6951.57</v>
      </c>
      <c r="L291" s="1" t="e">
        <f>VLOOKUP($B291&amp;$C291&amp;$D291,HFE!$A$3:$AJ$1048576,L$1,0)</f>
        <v>#REF!</v>
      </c>
      <c r="M291" s="2" t="e">
        <f t="shared" si="188"/>
        <v>#REF!</v>
      </c>
      <c r="N291" s="1">
        <f>VLOOKUP($B291&amp;$C291&amp;$D291,Staqo!$A$3:$AJ$1048576,N$1,0)</f>
        <v>5330</v>
      </c>
      <c r="O291" s="1">
        <f>VLOOKUP($B291&amp;$C291&amp;$D291,HFE!$A$3:$AJ$1048576,O$1,0)</f>
        <v>0</v>
      </c>
      <c r="P291" s="2">
        <f t="shared" si="189"/>
        <v>-5330</v>
      </c>
      <c r="Q291" s="1">
        <f>VLOOKUP($B291&amp;$C291&amp;$D291,Staqo!$A$3:$AJ$1048576,Q$1,0)</f>
        <v>5283.33</v>
      </c>
      <c r="R291" s="1">
        <f>VLOOKUP($B291&amp;$C291&amp;$D291,HFE!$A$3:$AJ$1048576,R$1,0)</f>
        <v>0</v>
      </c>
      <c r="S291" s="2">
        <f t="shared" si="190"/>
        <v>-5283.33</v>
      </c>
      <c r="T291" s="1">
        <f>VLOOKUP($B291&amp;$C291&amp;$D291,Staqo!$A$3:$AJ$1048576,T$1,0)</f>
        <v>0.766733</v>
      </c>
      <c r="U291" s="1" t="e">
        <f>VLOOKUP($B291&amp;$C291&amp;$D291,HFE!$A$3:$AJ$1048576,U$1,0)</f>
        <v>#REF!</v>
      </c>
      <c r="V291" s="2" t="e">
        <f t="shared" si="191"/>
        <v>#REF!</v>
      </c>
      <c r="W291" s="1">
        <f>VLOOKUP($B291&amp;$C291&amp;$D291,Staqo!$A$3:$AJ$1048576,W$1,0)</f>
        <v>0.76002</v>
      </c>
      <c r="X291" s="1" t="e">
        <f>VLOOKUP($B291&amp;$C291&amp;$D291,HFE!$A$3:$AJ$1048576,X$1,0)</f>
        <v>#REF!</v>
      </c>
      <c r="Y291" s="2" t="e">
        <f t="shared" si="192"/>
        <v>#REF!</v>
      </c>
      <c r="Z291" s="4">
        <f>VLOOKUP($B291&amp;$C291&amp;$D291,Staqo!$A$3:$AJ$1048576,Z$1,0)</f>
        <v>100</v>
      </c>
      <c r="AA291" s="4">
        <f>VLOOKUP($B291&amp;$C291&amp;$D291,HFE!$A$3:$AJ$1048576,AA$1,0)</f>
        <v>0</v>
      </c>
      <c r="AB291" s="5">
        <f t="shared" si="193"/>
        <v>-100</v>
      </c>
      <c r="AC291" s="1">
        <f>VLOOKUP($B291&amp;$C291&amp;$D291,Staqo!$A$3:$AJ$1048576,AC$1,0)</f>
        <v>100</v>
      </c>
      <c r="AD291" s="1">
        <f>VLOOKUP($B291&amp;$C291&amp;$D291,HFE!$A$3:$AJ$1048576,AD$1,0)*100</f>
        <v>100</v>
      </c>
      <c r="AE291" s="2">
        <f t="shared" si="194"/>
        <v>0</v>
      </c>
      <c r="AF291" s="1">
        <f>VLOOKUP($B291&amp;$C291&amp;$D291,Staqo!$A$3:$AJ$1048576,AF$1,0)</f>
        <v>100</v>
      </c>
      <c r="AG291" s="1">
        <f>VLOOKUP($B291&amp;$C291&amp;$D291,HFE!$A$3:$AJ$1048576,AG$1,0)*100</f>
        <v>100</v>
      </c>
      <c r="AH291" s="2">
        <f t="shared" si="195"/>
        <v>0</v>
      </c>
      <c r="AI291" s="1">
        <f>VLOOKUP($B291&amp;$C291&amp;$D291,Staqo!$A$3:$AJ$1048576,AI$1,0)</f>
        <v>0.221664</v>
      </c>
      <c r="AJ291" s="1" t="e">
        <f>VLOOKUP($B291&amp;$C291&amp;$D291,HFE!$A$3:$AJ$1048576,AJ$1,0)</f>
        <v>#REF!</v>
      </c>
      <c r="AK291" s="2" t="e">
        <f t="shared" si="196"/>
        <v>#REF!</v>
      </c>
      <c r="AL291" s="1">
        <f>VLOOKUP($B291&amp;$C291&amp;$D291,Staqo!$A$3:$AJ$1048576,AL$1,0)</f>
        <v>0.201513</v>
      </c>
      <c r="AM291" s="1" t="e">
        <f>VLOOKUP($B291&amp;$C291&amp;$D291,HFE!$A$3:$AJ$1048576,AM$1,0)</f>
        <v>#REF!</v>
      </c>
      <c r="AN291" s="2" t="e">
        <f t="shared" si="197"/>
        <v>#REF!</v>
      </c>
      <c r="AO291" s="1">
        <f>VLOOKUP($B291&amp;$C291&amp;$D291,Staqo!$A$3:$AJ$1048576,AO$1,0)</f>
        <v>0.219723</v>
      </c>
      <c r="AP291" s="1" t="e">
        <f>VLOOKUP($B291&amp;$C291&amp;$D291,HFE!$A$3:$AJ$1048576,AP$1,0)</f>
        <v>#REF!</v>
      </c>
      <c r="AQ291" s="2" t="e">
        <f t="shared" si="198"/>
        <v>#REF!</v>
      </c>
      <c r="AR291" s="1">
        <f>VLOOKUP($B291&amp;$C291&amp;$D291,Staqo!$A$3:$AJ$1048576,AR$1,0)</f>
        <v>0.199748</v>
      </c>
      <c r="AS291" s="1" t="e">
        <f>VLOOKUP($B291&amp;$C291&amp;$D291,HFE!$A$3:$AJ$1048576,AS$1,0)</f>
        <v>#REF!</v>
      </c>
      <c r="AT291" s="2" t="e">
        <f t="shared" si="199"/>
        <v>#REF!</v>
      </c>
      <c r="AU291" s="1">
        <f>VLOOKUP($B291&amp;$C291&amp;$D291,Staqo!$A$3:$AJ$1048576,AU$1,0)</f>
        <v>97.3142</v>
      </c>
      <c r="AV291" s="1">
        <f>VLOOKUP($B291&amp;$C291&amp;$D291,HFE!$A$3:$AJ$1048576,AV$1,0)</f>
        <v>0</v>
      </c>
      <c r="AW291" s="2">
        <f t="shared" si="200"/>
        <v>-97.3142</v>
      </c>
      <c r="AX291" s="4">
        <f>VLOOKUP($B291&amp;$C291&amp;$D291,Staqo!$A$3:$AJ$1048576,AX$1,0)</f>
        <v>12</v>
      </c>
      <c r="AY291" s="4">
        <f>VLOOKUP($B291&amp;$C291&amp;$D291,HFE!$A$3:$AJ$1048576,AY$1,0)</f>
        <v>12</v>
      </c>
      <c r="AZ291" s="5">
        <f t="shared" si="201"/>
        <v>0</v>
      </c>
      <c r="BA291" s="1">
        <f>VLOOKUP($B291&amp;$C291&amp;$D291,Staqo!$A$3:$AJ$1048576,BA$1,0)</f>
        <v>0</v>
      </c>
      <c r="BB291" s="1">
        <f>VLOOKUP($B291&amp;$C291&amp;$D291,HFE!$A$3:$AJ$1048576,BB$1,0)</f>
        <v>0</v>
      </c>
      <c r="BC291" s="2">
        <f t="shared" si="202"/>
        <v>0</v>
      </c>
      <c r="BD291" s="1">
        <f>VLOOKUP($B291&amp;$C291&amp;$D291,Staqo!$A$3:$AJ$1048576,BD$1,0)</f>
        <v>0</v>
      </c>
      <c r="BE291" s="1">
        <f>VLOOKUP($B291&amp;$C291&amp;$D291,HFE!$A$3:$AJ$1048576,BE$1,0)</f>
        <v>0</v>
      </c>
      <c r="BF291" s="2">
        <f t="shared" si="203"/>
        <v>0</v>
      </c>
      <c r="BG291" s="1">
        <f>VLOOKUP($B291&amp;$C291&amp;$D291,Staqo!$A$3:$AJ$1048576,BG$1,0)</f>
        <v>0</v>
      </c>
      <c r="BH291" s="1">
        <f>VLOOKUP($B291&amp;$C291&amp;$D291,HFE!$A$3:$AJ$1048576,BH$1,0)</f>
        <v>0</v>
      </c>
      <c r="BI291" s="2">
        <f t="shared" si="204"/>
        <v>0</v>
      </c>
      <c r="BJ291" s="1">
        <f>VLOOKUP($B291&amp;$C291&amp;$D291,Staqo!$A$3:$AJ$1048576,BJ$1,0)</f>
        <v>0</v>
      </c>
      <c r="BK291" s="1">
        <f>VLOOKUP($B291&amp;$C291&amp;$D291,HFE!$A$3:$AJ$1048576,BK$1,0)</f>
        <v>0</v>
      </c>
      <c r="BL291" s="2">
        <f t="shared" si="205"/>
        <v>0</v>
      </c>
      <c r="BM291" s="1">
        <f>VLOOKUP($B291&amp;$C291&amp;$D291,Staqo!$A$3:$AJ$1048576,BM$1,0)</f>
        <v>0</v>
      </c>
      <c r="BN291" s="1">
        <f>VLOOKUP($B291&amp;$C291&amp;$D291,HFE!$A$3:$AJ$1048576,BN$1,0)</f>
        <v>0</v>
      </c>
      <c r="BO291" s="2">
        <f t="shared" si="206"/>
        <v>0</v>
      </c>
      <c r="BP291" s="1">
        <f>VLOOKUP($B291&amp;$C291&amp;$D291,Staqo!$A$3:$AJ$1048576,BP$1,0)</f>
        <v>0</v>
      </c>
      <c r="BQ291" s="1">
        <f>VLOOKUP($B291&amp;$C291&amp;$D291,HFE!$A$3:$AJ$1048576,BQ$1,0)</f>
        <v>0</v>
      </c>
      <c r="BR291" s="2">
        <f t="shared" si="207"/>
        <v>0</v>
      </c>
      <c r="BS291" s="1">
        <f>VLOOKUP($B291&amp;$C291&amp;$D291,Staqo!$A$3:$AJ$1048576,BS$1,0)</f>
        <v>0</v>
      </c>
      <c r="BT291" s="1">
        <f>VLOOKUP($B291&amp;$C291&amp;$D291,HFE!$A$3:$AJ$1048576,BT$1,0)</f>
        <v>0</v>
      </c>
      <c r="BU291" s="2">
        <f t="shared" si="208"/>
        <v>0</v>
      </c>
      <c r="BV291" s="1">
        <f>VLOOKUP($B291&amp;$C291&amp;$D291,Staqo!$A$3:$AJ$1048576,BV$1,0)</f>
        <v>0</v>
      </c>
      <c r="BW291" s="1">
        <f>VLOOKUP($B291&amp;$C291&amp;$D291,HFE!$A$3:$AJ$1048576,BW$1,0)</f>
        <v>0</v>
      </c>
      <c r="BX291" s="2">
        <f t="shared" si="209"/>
        <v>0</v>
      </c>
      <c r="BY291" s="1">
        <f>VLOOKUP($B291&amp;$C291&amp;$D291,Staqo!$A$3:$AJ$1048576,BY$1,0)</f>
        <v>0</v>
      </c>
      <c r="BZ291" s="1">
        <f>VLOOKUP($B291&amp;$C291&amp;$D291,HFE!$A$3:$AJ$1048576,BZ$1,0)</f>
        <v>0</v>
      </c>
      <c r="CA291" s="2">
        <f t="shared" si="210"/>
        <v>0</v>
      </c>
      <c r="CB291" s="1">
        <f>VLOOKUP($B291&amp;$C291&amp;$D291,Staqo!$A$3:$AJ$1048576,CB$1,0)</f>
        <v>0</v>
      </c>
      <c r="CC291" s="1">
        <f>VLOOKUP($B291&amp;$C291&amp;$D291,HFE!$A$3:$AJ$1048576,CC$1,0)</f>
        <v>0</v>
      </c>
      <c r="CD291" s="2">
        <f t="shared" si="211"/>
        <v>0</v>
      </c>
      <c r="CE291" s="1">
        <f>VLOOKUP($B291&amp;$C291&amp;$D291,Staqo!$A$3:$AJ$1048576,CE$1,0)</f>
        <v>0</v>
      </c>
      <c r="CF291" s="1">
        <f>VLOOKUP($B291&amp;$C291&amp;$D291,HFE!$A$3:$AJ$1048576,CF$1,0)</f>
        <v>0</v>
      </c>
      <c r="CG291" s="2">
        <f t="shared" si="212"/>
        <v>0</v>
      </c>
      <c r="CH291" s="1">
        <f>VLOOKUP($B291&amp;$C291&amp;$D291,Staqo!$A$3:$AJ$1048576,CH$1,0)</f>
        <v>0</v>
      </c>
      <c r="CI291" s="1">
        <f>VLOOKUP($B291&amp;$C291&amp;$D291,HFE!$A$3:$AJ$1048576,CI$1,0)</f>
        <v>0</v>
      </c>
      <c r="CJ291" s="2">
        <f t="shared" si="213"/>
        <v>0</v>
      </c>
      <c r="CK291" s="1">
        <f>VLOOKUP($B291&amp;$C291&amp;$D291,Staqo!$A$3:$AJ$1048576,CK$1,0)</f>
        <v>0</v>
      </c>
      <c r="CL291" s="1">
        <f>VLOOKUP($B291&amp;$C291&amp;$D291,HFE!$A$3:$AJ$1048576,CL$1,0)</f>
        <v>0</v>
      </c>
      <c r="CM291" s="2">
        <f t="shared" si="214"/>
        <v>0</v>
      </c>
      <c r="CN291" s="1">
        <f>VLOOKUP($B291&amp;$C291&amp;$D291,Staqo!$A$3:$AJ$1048576,CN$1,0)</f>
        <v>0</v>
      </c>
      <c r="CO291" s="1">
        <f>VLOOKUP($B291&amp;$C291&amp;$D291,HFE!$A$3:$AJ$1048576,CO$1,0)</f>
        <v>0</v>
      </c>
      <c r="CP291" s="2">
        <f t="shared" si="215"/>
        <v>0</v>
      </c>
      <c r="CQ291" s="1">
        <f>VLOOKUP($B291&amp;$C291&amp;$D291,Staqo!$A$3:$AJ$1048576,CQ$1,0)</f>
        <v>0</v>
      </c>
      <c r="CR291" s="1">
        <f>VLOOKUP($B291&amp;$C291&amp;$D291,HFE!$A$3:$AJ$1048576,CR$1,0)</f>
        <v>0</v>
      </c>
      <c r="CS291" s="2">
        <f t="shared" si="216"/>
        <v>0</v>
      </c>
      <c r="CT291" s="1"/>
      <c r="CU291" s="1"/>
      <c r="CV291" s="2"/>
    </row>
    <row r="292" hidden="1" spans="1:100">
      <c r="A292" s="1" t="s">
        <v>95</v>
      </c>
      <c r="B292" s="1" t="s">
        <v>96</v>
      </c>
      <c r="C292" s="3">
        <v>44567</v>
      </c>
      <c r="D292" s="1" t="s">
        <v>121</v>
      </c>
      <c r="E292" s="1">
        <f>VLOOKUP($B292&amp;$C292&amp;$D292,Staqo!$A$3:$AJ$1048576,E$1,0)</f>
        <v>5.42881</v>
      </c>
      <c r="F292" s="1" t="e">
        <f>VLOOKUP($B292&amp;$C292&amp;$D292,HFE!$A$3:$AJ$1048576,F$1,0)</f>
        <v>#REF!</v>
      </c>
      <c r="G292" s="2" t="e">
        <f t="shared" si="186"/>
        <v>#REF!</v>
      </c>
      <c r="H292" s="1">
        <f>VLOOKUP($B292&amp;$C292&amp;$D292,Staqo!$A$3:$AJ$1048576,H$1,0)</f>
        <v>6.30768</v>
      </c>
      <c r="I292" s="1" t="e">
        <f>VLOOKUP($B292&amp;$C292&amp;$D292,HFE!$A$3:$AJ$1048576,I$1,0)</f>
        <v>#REF!</v>
      </c>
      <c r="J292" s="2" t="e">
        <f t="shared" si="187"/>
        <v>#REF!</v>
      </c>
      <c r="K292" s="1">
        <f>VLOOKUP($B292&amp;$C292&amp;$D292,Staqo!$A$3:$AJ$1048576,K$1,0)</f>
        <v>6951.57</v>
      </c>
      <c r="L292" s="1" t="e">
        <f>VLOOKUP($B292&amp;$C292&amp;$D292,HFE!$A$3:$AJ$1048576,L$1,0)</f>
        <v>#REF!</v>
      </c>
      <c r="M292" s="2" t="e">
        <f t="shared" si="188"/>
        <v>#REF!</v>
      </c>
      <c r="N292" s="1">
        <f>VLOOKUP($B292&amp;$C292&amp;$D292,Staqo!$A$3:$AJ$1048576,N$1,0)</f>
        <v>5180</v>
      </c>
      <c r="O292" s="1">
        <f>VLOOKUP($B292&amp;$C292&amp;$D292,HFE!$A$3:$AJ$1048576,O$1,0)</f>
        <v>0</v>
      </c>
      <c r="P292" s="2">
        <f t="shared" si="189"/>
        <v>-5180</v>
      </c>
      <c r="Q292" s="1">
        <f>VLOOKUP($B292&amp;$C292&amp;$D292,Staqo!$A$3:$AJ$1048576,Q$1,0)</f>
        <v>5134.64</v>
      </c>
      <c r="R292" s="1">
        <f>VLOOKUP($B292&amp;$C292&amp;$D292,HFE!$A$3:$AJ$1048576,R$1,0)</f>
        <v>0</v>
      </c>
      <c r="S292" s="2">
        <f t="shared" si="190"/>
        <v>-5134.64</v>
      </c>
      <c r="T292" s="1">
        <f>VLOOKUP($B292&amp;$C292&amp;$D292,Staqo!$A$3:$AJ$1048576,T$1,0)</f>
        <v>0.745156</v>
      </c>
      <c r="U292" s="1" t="e">
        <f>VLOOKUP($B292&amp;$C292&amp;$D292,HFE!$A$3:$AJ$1048576,U$1,0)</f>
        <v>#REF!</v>
      </c>
      <c r="V292" s="2" t="e">
        <f t="shared" si="191"/>
        <v>#REF!</v>
      </c>
      <c r="W292" s="1">
        <f>VLOOKUP($B292&amp;$C292&amp;$D292,Staqo!$A$3:$AJ$1048576,W$1,0)</f>
        <v>0.738631</v>
      </c>
      <c r="X292" s="1" t="e">
        <f>VLOOKUP($B292&amp;$C292&amp;$D292,HFE!$A$3:$AJ$1048576,X$1,0)</f>
        <v>#REF!</v>
      </c>
      <c r="Y292" s="2" t="e">
        <f t="shared" si="192"/>
        <v>#REF!</v>
      </c>
      <c r="Z292" s="4">
        <f>VLOOKUP($B292&amp;$C292&amp;$D292,Staqo!$A$3:$AJ$1048576,Z$1,0)</f>
        <v>100</v>
      </c>
      <c r="AA292" s="4">
        <f>VLOOKUP($B292&amp;$C292&amp;$D292,HFE!$A$3:$AJ$1048576,AA$1,0)</f>
        <v>0</v>
      </c>
      <c r="AB292" s="5">
        <f t="shared" si="193"/>
        <v>-100</v>
      </c>
      <c r="AC292" s="1">
        <f>VLOOKUP($B292&amp;$C292&amp;$D292,Staqo!$A$3:$AJ$1048576,AC$1,0)</f>
        <v>100</v>
      </c>
      <c r="AD292" s="1">
        <f>VLOOKUP($B292&amp;$C292&amp;$D292,HFE!$A$3:$AJ$1048576,AD$1,0)*100</f>
        <v>100</v>
      </c>
      <c r="AE292" s="2">
        <f t="shared" si="194"/>
        <v>0</v>
      </c>
      <c r="AF292" s="1">
        <f>VLOOKUP($B292&amp;$C292&amp;$D292,Staqo!$A$3:$AJ$1048576,AF$1,0)</f>
        <v>100</v>
      </c>
      <c r="AG292" s="1">
        <f>VLOOKUP($B292&amp;$C292&amp;$D292,HFE!$A$3:$AJ$1048576,AG$1,0)*100</f>
        <v>100</v>
      </c>
      <c r="AH292" s="2">
        <f t="shared" si="195"/>
        <v>0</v>
      </c>
      <c r="AI292" s="1">
        <f>VLOOKUP($B292&amp;$C292&amp;$D292,Staqo!$A$3:$AJ$1048576,AI$1,0)</f>
        <v>0.215426</v>
      </c>
      <c r="AJ292" s="1" t="e">
        <f>VLOOKUP($B292&amp;$C292&amp;$D292,HFE!$A$3:$AJ$1048576,AJ$1,0)</f>
        <v>#REF!</v>
      </c>
      <c r="AK292" s="2" t="e">
        <f t="shared" si="196"/>
        <v>#REF!</v>
      </c>
      <c r="AL292" s="1">
        <f>VLOOKUP($B292&amp;$C292&amp;$D292,Staqo!$A$3:$AJ$1048576,AL$1,0)</f>
        <v>0.195842</v>
      </c>
      <c r="AM292" s="1" t="e">
        <f>VLOOKUP($B292&amp;$C292&amp;$D292,HFE!$A$3:$AJ$1048576,AM$1,0)</f>
        <v>#REF!</v>
      </c>
      <c r="AN292" s="2" t="e">
        <f t="shared" si="197"/>
        <v>#REF!</v>
      </c>
      <c r="AO292" s="1">
        <f>VLOOKUP($B292&amp;$C292&amp;$D292,Staqo!$A$3:$AJ$1048576,AO$1,0)</f>
        <v>0.21354</v>
      </c>
      <c r="AP292" s="1" t="e">
        <f>VLOOKUP($B292&amp;$C292&amp;$D292,HFE!$A$3:$AJ$1048576,AP$1,0)</f>
        <v>#REF!</v>
      </c>
      <c r="AQ292" s="2" t="e">
        <f t="shared" si="198"/>
        <v>#REF!</v>
      </c>
      <c r="AR292" s="1">
        <f>VLOOKUP($B292&amp;$C292&amp;$D292,Staqo!$A$3:$AJ$1048576,AR$1,0)</f>
        <v>0.194127</v>
      </c>
      <c r="AS292" s="1" t="e">
        <f>VLOOKUP($B292&amp;$C292&amp;$D292,HFE!$A$3:$AJ$1048576,AS$1,0)</f>
        <v>#REF!</v>
      </c>
      <c r="AT292" s="2" t="e">
        <f t="shared" si="199"/>
        <v>#REF!</v>
      </c>
      <c r="AU292" s="1">
        <f>VLOOKUP($B292&amp;$C292&amp;$D292,Staqo!$A$3:$AJ$1048576,AU$1,0)</f>
        <v>96.7083</v>
      </c>
      <c r="AV292" s="1">
        <f>VLOOKUP($B292&amp;$C292&amp;$D292,HFE!$A$3:$AJ$1048576,AV$1,0)</f>
        <v>0</v>
      </c>
      <c r="AW292" s="2">
        <f t="shared" si="200"/>
        <v>-96.7083</v>
      </c>
      <c r="AX292" s="4">
        <f>VLOOKUP($B292&amp;$C292&amp;$D292,Staqo!$A$3:$AJ$1048576,AX$1,0)</f>
        <v>12</v>
      </c>
      <c r="AY292" s="4">
        <f>VLOOKUP($B292&amp;$C292&amp;$D292,HFE!$A$3:$AJ$1048576,AY$1,0)</f>
        <v>12</v>
      </c>
      <c r="AZ292" s="5">
        <f t="shared" si="201"/>
        <v>0</v>
      </c>
      <c r="BA292" s="1">
        <f>VLOOKUP($B292&amp;$C292&amp;$D292,Staqo!$A$3:$AJ$1048576,BA$1,0)</f>
        <v>0</v>
      </c>
      <c r="BB292" s="1">
        <f>VLOOKUP($B292&amp;$C292&amp;$D292,HFE!$A$3:$AJ$1048576,BB$1,0)</f>
        <v>0</v>
      </c>
      <c r="BC292" s="2">
        <f t="shared" si="202"/>
        <v>0</v>
      </c>
      <c r="BD292" s="1">
        <f>VLOOKUP($B292&amp;$C292&amp;$D292,Staqo!$A$3:$AJ$1048576,BD$1,0)</f>
        <v>0</v>
      </c>
      <c r="BE292" s="1">
        <f>VLOOKUP($B292&amp;$C292&amp;$D292,HFE!$A$3:$AJ$1048576,BE$1,0)</f>
        <v>0</v>
      </c>
      <c r="BF292" s="2">
        <f t="shared" si="203"/>
        <v>0</v>
      </c>
      <c r="BG292" s="1">
        <f>VLOOKUP($B292&amp;$C292&amp;$D292,Staqo!$A$3:$AJ$1048576,BG$1,0)</f>
        <v>0</v>
      </c>
      <c r="BH292" s="1">
        <f>VLOOKUP($B292&amp;$C292&amp;$D292,HFE!$A$3:$AJ$1048576,BH$1,0)</f>
        <v>0</v>
      </c>
      <c r="BI292" s="2">
        <f t="shared" si="204"/>
        <v>0</v>
      </c>
      <c r="BJ292" s="1">
        <f>VLOOKUP($B292&amp;$C292&amp;$D292,Staqo!$A$3:$AJ$1048576,BJ$1,0)</f>
        <v>0</v>
      </c>
      <c r="BK292" s="1">
        <f>VLOOKUP($B292&amp;$C292&amp;$D292,HFE!$A$3:$AJ$1048576,BK$1,0)</f>
        <v>0</v>
      </c>
      <c r="BL292" s="2">
        <f t="shared" si="205"/>
        <v>0</v>
      </c>
      <c r="BM292" s="1">
        <f>VLOOKUP($B292&amp;$C292&amp;$D292,Staqo!$A$3:$AJ$1048576,BM$1,0)</f>
        <v>0</v>
      </c>
      <c r="BN292" s="1">
        <f>VLOOKUP($B292&amp;$C292&amp;$D292,HFE!$A$3:$AJ$1048576,BN$1,0)</f>
        <v>0</v>
      </c>
      <c r="BO292" s="2">
        <f t="shared" si="206"/>
        <v>0</v>
      </c>
      <c r="BP292" s="1">
        <f>VLOOKUP($B292&amp;$C292&amp;$D292,Staqo!$A$3:$AJ$1048576,BP$1,0)</f>
        <v>0</v>
      </c>
      <c r="BQ292" s="1">
        <f>VLOOKUP($B292&amp;$C292&amp;$D292,HFE!$A$3:$AJ$1048576,BQ$1,0)</f>
        <v>0</v>
      </c>
      <c r="BR292" s="2">
        <f t="shared" si="207"/>
        <v>0</v>
      </c>
      <c r="BS292" s="1">
        <f>VLOOKUP($B292&amp;$C292&amp;$D292,Staqo!$A$3:$AJ$1048576,BS$1,0)</f>
        <v>0</v>
      </c>
      <c r="BT292" s="1">
        <f>VLOOKUP($B292&amp;$C292&amp;$D292,HFE!$A$3:$AJ$1048576,BT$1,0)</f>
        <v>0</v>
      </c>
      <c r="BU292" s="2">
        <f t="shared" si="208"/>
        <v>0</v>
      </c>
      <c r="BV292" s="1">
        <f>VLOOKUP($B292&amp;$C292&amp;$D292,Staqo!$A$3:$AJ$1048576,BV$1,0)</f>
        <v>0</v>
      </c>
      <c r="BW292" s="1">
        <f>VLOOKUP($B292&amp;$C292&amp;$D292,HFE!$A$3:$AJ$1048576,BW$1,0)</f>
        <v>0</v>
      </c>
      <c r="BX292" s="2">
        <f t="shared" si="209"/>
        <v>0</v>
      </c>
      <c r="BY292" s="1">
        <f>VLOOKUP($B292&amp;$C292&amp;$D292,Staqo!$A$3:$AJ$1048576,BY$1,0)</f>
        <v>0</v>
      </c>
      <c r="BZ292" s="1">
        <f>VLOOKUP($B292&amp;$C292&amp;$D292,HFE!$A$3:$AJ$1048576,BZ$1,0)</f>
        <v>0</v>
      </c>
      <c r="CA292" s="2">
        <f t="shared" si="210"/>
        <v>0</v>
      </c>
      <c r="CB292" s="1">
        <f>VLOOKUP($B292&amp;$C292&amp;$D292,Staqo!$A$3:$AJ$1048576,CB$1,0)</f>
        <v>0</v>
      </c>
      <c r="CC292" s="1">
        <f>VLOOKUP($B292&amp;$C292&amp;$D292,HFE!$A$3:$AJ$1048576,CC$1,0)</f>
        <v>0</v>
      </c>
      <c r="CD292" s="2">
        <f t="shared" si="211"/>
        <v>0</v>
      </c>
      <c r="CE292" s="1">
        <f>VLOOKUP($B292&amp;$C292&amp;$D292,Staqo!$A$3:$AJ$1048576,CE$1,0)</f>
        <v>0</v>
      </c>
      <c r="CF292" s="1">
        <f>VLOOKUP($B292&amp;$C292&amp;$D292,HFE!$A$3:$AJ$1048576,CF$1,0)</f>
        <v>0</v>
      </c>
      <c r="CG292" s="2">
        <f t="shared" si="212"/>
        <v>0</v>
      </c>
      <c r="CH292" s="1">
        <f>VLOOKUP($B292&amp;$C292&amp;$D292,Staqo!$A$3:$AJ$1048576,CH$1,0)</f>
        <v>0</v>
      </c>
      <c r="CI292" s="1">
        <f>VLOOKUP($B292&amp;$C292&amp;$D292,HFE!$A$3:$AJ$1048576,CI$1,0)</f>
        <v>0</v>
      </c>
      <c r="CJ292" s="2">
        <f t="shared" si="213"/>
        <v>0</v>
      </c>
      <c r="CK292" s="1">
        <f>VLOOKUP($B292&amp;$C292&amp;$D292,Staqo!$A$3:$AJ$1048576,CK$1,0)</f>
        <v>0</v>
      </c>
      <c r="CL292" s="1">
        <f>VLOOKUP($B292&amp;$C292&amp;$D292,HFE!$A$3:$AJ$1048576,CL$1,0)</f>
        <v>0</v>
      </c>
      <c r="CM292" s="2">
        <f t="shared" si="214"/>
        <v>0</v>
      </c>
      <c r="CN292" s="1">
        <f>VLOOKUP($B292&amp;$C292&amp;$D292,Staqo!$A$3:$AJ$1048576,CN$1,0)</f>
        <v>0</v>
      </c>
      <c r="CO292" s="1">
        <f>VLOOKUP($B292&amp;$C292&amp;$D292,HFE!$A$3:$AJ$1048576,CO$1,0)</f>
        <v>0</v>
      </c>
      <c r="CP292" s="2">
        <f t="shared" si="215"/>
        <v>0</v>
      </c>
      <c r="CQ292" s="1">
        <f>VLOOKUP($B292&amp;$C292&amp;$D292,Staqo!$A$3:$AJ$1048576,CQ$1,0)</f>
        <v>0</v>
      </c>
      <c r="CR292" s="1">
        <f>VLOOKUP($B292&amp;$C292&amp;$D292,HFE!$A$3:$AJ$1048576,CR$1,0)</f>
        <v>0</v>
      </c>
      <c r="CS292" s="2">
        <f t="shared" si="216"/>
        <v>0</v>
      </c>
      <c r="CT292" s="1"/>
      <c r="CU292" s="1"/>
      <c r="CV292" s="2"/>
    </row>
    <row r="293" hidden="1" spans="1:100">
      <c r="A293" s="1" t="s">
        <v>95</v>
      </c>
      <c r="B293" s="1" t="s">
        <v>96</v>
      </c>
      <c r="C293" s="3">
        <v>44567</v>
      </c>
      <c r="D293" s="1" t="s">
        <v>122</v>
      </c>
      <c r="E293" s="1">
        <f>VLOOKUP($B293&amp;$C293&amp;$D293,Staqo!$A$3:$AJ$1048576,E$1,0)</f>
        <v>5.42881</v>
      </c>
      <c r="F293" s="1" t="e">
        <f>VLOOKUP($B293&amp;$C293&amp;$D293,HFE!$A$3:$AJ$1048576,F$1,0)</f>
        <v>#REF!</v>
      </c>
      <c r="G293" s="2" t="e">
        <f t="shared" si="186"/>
        <v>#REF!</v>
      </c>
      <c r="H293" s="1">
        <f>VLOOKUP($B293&amp;$C293&amp;$D293,Staqo!$A$3:$AJ$1048576,H$1,0)</f>
        <v>6.30768</v>
      </c>
      <c r="I293" s="1" t="e">
        <f>VLOOKUP($B293&amp;$C293&amp;$D293,HFE!$A$3:$AJ$1048576,I$1,0)</f>
        <v>#REF!</v>
      </c>
      <c r="J293" s="2" t="e">
        <f t="shared" si="187"/>
        <v>#REF!</v>
      </c>
      <c r="K293" s="1">
        <f>VLOOKUP($B293&amp;$C293&amp;$D293,Staqo!$A$3:$AJ$1048576,K$1,0)</f>
        <v>6951.57</v>
      </c>
      <c r="L293" s="1" t="e">
        <f>VLOOKUP($B293&amp;$C293&amp;$D293,HFE!$A$3:$AJ$1048576,L$1,0)</f>
        <v>#REF!</v>
      </c>
      <c r="M293" s="2" t="e">
        <f t="shared" si="188"/>
        <v>#REF!</v>
      </c>
      <c r="N293" s="1">
        <f>VLOOKUP($B293&amp;$C293&amp;$D293,Staqo!$A$3:$AJ$1048576,N$1,0)</f>
        <v>5210</v>
      </c>
      <c r="O293" s="1">
        <f>VLOOKUP($B293&amp;$C293&amp;$D293,HFE!$A$3:$AJ$1048576,O$1,0)</f>
        <v>0</v>
      </c>
      <c r="P293" s="2">
        <f t="shared" si="189"/>
        <v>-5210</v>
      </c>
      <c r="Q293" s="1">
        <f>VLOOKUP($B293&amp;$C293&amp;$D293,Staqo!$A$3:$AJ$1048576,Q$1,0)</f>
        <v>5164.38</v>
      </c>
      <c r="R293" s="1">
        <f>VLOOKUP($B293&amp;$C293&amp;$D293,HFE!$A$3:$AJ$1048576,R$1,0)</f>
        <v>0</v>
      </c>
      <c r="S293" s="2">
        <f t="shared" si="190"/>
        <v>-5164.38</v>
      </c>
      <c r="T293" s="1">
        <f>VLOOKUP($B293&amp;$C293&amp;$D293,Staqo!$A$3:$AJ$1048576,T$1,0)</f>
        <v>0.749471</v>
      </c>
      <c r="U293" s="1" t="e">
        <f>VLOOKUP($B293&amp;$C293&amp;$D293,HFE!$A$3:$AJ$1048576,U$1,0)</f>
        <v>#REF!</v>
      </c>
      <c r="V293" s="2" t="e">
        <f t="shared" si="191"/>
        <v>#REF!</v>
      </c>
      <c r="W293" s="1">
        <f>VLOOKUP($B293&amp;$C293&amp;$D293,Staqo!$A$3:$AJ$1048576,W$1,0)</f>
        <v>0.742908</v>
      </c>
      <c r="X293" s="1" t="e">
        <f>VLOOKUP($B293&amp;$C293&amp;$D293,HFE!$A$3:$AJ$1048576,X$1,0)</f>
        <v>#REF!</v>
      </c>
      <c r="Y293" s="2" t="e">
        <f t="shared" si="192"/>
        <v>#REF!</v>
      </c>
      <c r="Z293" s="4">
        <f>VLOOKUP($B293&amp;$C293&amp;$D293,Staqo!$A$3:$AJ$1048576,Z$1,0)</f>
        <v>100</v>
      </c>
      <c r="AA293" s="4">
        <f>VLOOKUP($B293&amp;$C293&amp;$D293,HFE!$A$3:$AJ$1048576,AA$1,0)</f>
        <v>0</v>
      </c>
      <c r="AB293" s="5">
        <f t="shared" si="193"/>
        <v>-100</v>
      </c>
      <c r="AC293" s="1">
        <f>VLOOKUP($B293&amp;$C293&amp;$D293,Staqo!$A$3:$AJ$1048576,AC$1,0)</f>
        <v>100</v>
      </c>
      <c r="AD293" s="1">
        <f>VLOOKUP($B293&amp;$C293&amp;$D293,HFE!$A$3:$AJ$1048576,AD$1,0)*100</f>
        <v>100</v>
      </c>
      <c r="AE293" s="2">
        <f t="shared" si="194"/>
        <v>0</v>
      </c>
      <c r="AF293" s="1">
        <f>VLOOKUP($B293&amp;$C293&amp;$D293,Staqo!$A$3:$AJ$1048576,AF$1,0)</f>
        <v>100</v>
      </c>
      <c r="AG293" s="1">
        <f>VLOOKUP($B293&amp;$C293&amp;$D293,HFE!$A$3:$AJ$1048576,AG$1,0)*100</f>
        <v>100</v>
      </c>
      <c r="AH293" s="2">
        <f t="shared" si="195"/>
        <v>0</v>
      </c>
      <c r="AI293" s="1">
        <f>VLOOKUP($B293&amp;$C293&amp;$D293,Staqo!$A$3:$AJ$1048576,AI$1,0)</f>
        <v>0.216674</v>
      </c>
      <c r="AJ293" s="1" t="e">
        <f>VLOOKUP($B293&amp;$C293&amp;$D293,HFE!$A$3:$AJ$1048576,AJ$1,0)</f>
        <v>#REF!</v>
      </c>
      <c r="AK293" s="2" t="e">
        <f t="shared" si="196"/>
        <v>#REF!</v>
      </c>
      <c r="AL293" s="1">
        <f>VLOOKUP($B293&amp;$C293&amp;$D293,Staqo!$A$3:$AJ$1048576,AL$1,0)</f>
        <v>0.196976</v>
      </c>
      <c r="AM293" s="1" t="e">
        <f>VLOOKUP($B293&amp;$C293&amp;$D293,HFE!$A$3:$AJ$1048576,AM$1,0)</f>
        <v>#REF!</v>
      </c>
      <c r="AN293" s="2" t="e">
        <f t="shared" si="197"/>
        <v>#REF!</v>
      </c>
      <c r="AO293" s="1">
        <f>VLOOKUP($B293&amp;$C293&amp;$D293,Staqo!$A$3:$AJ$1048576,AO$1,0)</f>
        <v>0.214777</v>
      </c>
      <c r="AP293" s="1" t="e">
        <f>VLOOKUP($B293&amp;$C293&amp;$D293,HFE!$A$3:$AJ$1048576,AP$1,0)</f>
        <v>#REF!</v>
      </c>
      <c r="AQ293" s="2" t="e">
        <f t="shared" si="198"/>
        <v>#REF!</v>
      </c>
      <c r="AR293" s="1">
        <f>VLOOKUP($B293&amp;$C293&amp;$D293,Staqo!$A$3:$AJ$1048576,AR$1,0)</f>
        <v>0.195251</v>
      </c>
      <c r="AS293" s="1" t="e">
        <f>VLOOKUP($B293&amp;$C293&amp;$D293,HFE!$A$3:$AJ$1048576,AS$1,0)</f>
        <v>#REF!</v>
      </c>
      <c r="AT293" s="2" t="e">
        <f t="shared" si="199"/>
        <v>#REF!</v>
      </c>
      <c r="AU293" s="1">
        <f>VLOOKUP($B293&amp;$C293&amp;$D293,Staqo!$A$3:$AJ$1048576,AU$1,0)</f>
        <v>96.4724</v>
      </c>
      <c r="AV293" s="1">
        <f>VLOOKUP($B293&amp;$C293&amp;$D293,HFE!$A$3:$AJ$1048576,AV$1,0)</f>
        <v>0</v>
      </c>
      <c r="AW293" s="2">
        <f t="shared" si="200"/>
        <v>-96.4724</v>
      </c>
      <c r="AX293" s="4">
        <f>VLOOKUP($B293&amp;$C293&amp;$D293,Staqo!$A$3:$AJ$1048576,AX$1,0)</f>
        <v>12</v>
      </c>
      <c r="AY293" s="4">
        <f>VLOOKUP($B293&amp;$C293&amp;$D293,HFE!$A$3:$AJ$1048576,AY$1,0)</f>
        <v>12</v>
      </c>
      <c r="AZ293" s="5">
        <f t="shared" si="201"/>
        <v>0</v>
      </c>
      <c r="BA293" s="1">
        <f>VLOOKUP($B293&amp;$C293&amp;$D293,Staqo!$A$3:$AJ$1048576,BA$1,0)</f>
        <v>0</v>
      </c>
      <c r="BB293" s="1">
        <f>VLOOKUP($B293&amp;$C293&amp;$D293,HFE!$A$3:$AJ$1048576,BB$1,0)</f>
        <v>0</v>
      </c>
      <c r="BC293" s="2">
        <f t="shared" si="202"/>
        <v>0</v>
      </c>
      <c r="BD293" s="1">
        <f>VLOOKUP($B293&amp;$C293&amp;$D293,Staqo!$A$3:$AJ$1048576,BD$1,0)</f>
        <v>0</v>
      </c>
      <c r="BE293" s="1">
        <f>VLOOKUP($B293&amp;$C293&amp;$D293,HFE!$A$3:$AJ$1048576,BE$1,0)</f>
        <v>0</v>
      </c>
      <c r="BF293" s="2">
        <f t="shared" si="203"/>
        <v>0</v>
      </c>
      <c r="BG293" s="1">
        <f>VLOOKUP($B293&amp;$C293&amp;$D293,Staqo!$A$3:$AJ$1048576,BG$1,0)</f>
        <v>0</v>
      </c>
      <c r="BH293" s="1">
        <f>VLOOKUP($B293&amp;$C293&amp;$D293,HFE!$A$3:$AJ$1048576,BH$1,0)</f>
        <v>0</v>
      </c>
      <c r="BI293" s="2">
        <f t="shared" si="204"/>
        <v>0</v>
      </c>
      <c r="BJ293" s="1">
        <f>VLOOKUP($B293&amp;$C293&amp;$D293,Staqo!$A$3:$AJ$1048576,BJ$1,0)</f>
        <v>0</v>
      </c>
      <c r="BK293" s="1">
        <f>VLOOKUP($B293&amp;$C293&amp;$D293,HFE!$A$3:$AJ$1048576,BK$1,0)</f>
        <v>0</v>
      </c>
      <c r="BL293" s="2">
        <f t="shared" si="205"/>
        <v>0</v>
      </c>
      <c r="BM293" s="1">
        <f>VLOOKUP($B293&amp;$C293&amp;$D293,Staqo!$A$3:$AJ$1048576,BM$1,0)</f>
        <v>0</v>
      </c>
      <c r="BN293" s="1">
        <f>VLOOKUP($B293&amp;$C293&amp;$D293,HFE!$A$3:$AJ$1048576,BN$1,0)</f>
        <v>0</v>
      </c>
      <c r="BO293" s="2">
        <f t="shared" si="206"/>
        <v>0</v>
      </c>
      <c r="BP293" s="1">
        <f>VLOOKUP($B293&amp;$C293&amp;$D293,Staqo!$A$3:$AJ$1048576,BP$1,0)</f>
        <v>0</v>
      </c>
      <c r="BQ293" s="1">
        <f>VLOOKUP($B293&amp;$C293&amp;$D293,HFE!$A$3:$AJ$1048576,BQ$1,0)</f>
        <v>0</v>
      </c>
      <c r="BR293" s="2">
        <f t="shared" si="207"/>
        <v>0</v>
      </c>
      <c r="BS293" s="1">
        <f>VLOOKUP($B293&amp;$C293&amp;$D293,Staqo!$A$3:$AJ$1048576,BS$1,0)</f>
        <v>0</v>
      </c>
      <c r="BT293" s="1">
        <f>VLOOKUP($B293&amp;$C293&amp;$D293,HFE!$A$3:$AJ$1048576,BT$1,0)</f>
        <v>0</v>
      </c>
      <c r="BU293" s="2">
        <f t="shared" si="208"/>
        <v>0</v>
      </c>
      <c r="BV293" s="1">
        <f>VLOOKUP($B293&amp;$C293&amp;$D293,Staqo!$A$3:$AJ$1048576,BV$1,0)</f>
        <v>0</v>
      </c>
      <c r="BW293" s="1">
        <f>VLOOKUP($B293&amp;$C293&amp;$D293,HFE!$A$3:$AJ$1048576,BW$1,0)</f>
        <v>0</v>
      </c>
      <c r="BX293" s="2">
        <f t="shared" si="209"/>
        <v>0</v>
      </c>
      <c r="BY293" s="1">
        <f>VLOOKUP($B293&amp;$C293&amp;$D293,Staqo!$A$3:$AJ$1048576,BY$1,0)</f>
        <v>0</v>
      </c>
      <c r="BZ293" s="1">
        <f>VLOOKUP($B293&amp;$C293&amp;$D293,HFE!$A$3:$AJ$1048576,BZ$1,0)</f>
        <v>0</v>
      </c>
      <c r="CA293" s="2">
        <f t="shared" si="210"/>
        <v>0</v>
      </c>
      <c r="CB293" s="1">
        <f>VLOOKUP($B293&amp;$C293&amp;$D293,Staqo!$A$3:$AJ$1048576,CB$1,0)</f>
        <v>0</v>
      </c>
      <c r="CC293" s="1">
        <f>VLOOKUP($B293&amp;$C293&amp;$D293,HFE!$A$3:$AJ$1048576,CC$1,0)</f>
        <v>0</v>
      </c>
      <c r="CD293" s="2">
        <f t="shared" si="211"/>
        <v>0</v>
      </c>
      <c r="CE293" s="1">
        <f>VLOOKUP($B293&amp;$C293&amp;$D293,Staqo!$A$3:$AJ$1048576,CE$1,0)</f>
        <v>0</v>
      </c>
      <c r="CF293" s="1">
        <f>VLOOKUP($B293&amp;$C293&amp;$D293,HFE!$A$3:$AJ$1048576,CF$1,0)</f>
        <v>0</v>
      </c>
      <c r="CG293" s="2">
        <f t="shared" si="212"/>
        <v>0</v>
      </c>
      <c r="CH293" s="1">
        <f>VLOOKUP($B293&amp;$C293&amp;$D293,Staqo!$A$3:$AJ$1048576,CH$1,0)</f>
        <v>0</v>
      </c>
      <c r="CI293" s="1">
        <f>VLOOKUP($B293&amp;$C293&amp;$D293,HFE!$A$3:$AJ$1048576,CI$1,0)</f>
        <v>0</v>
      </c>
      <c r="CJ293" s="2">
        <f t="shared" si="213"/>
        <v>0</v>
      </c>
      <c r="CK293" s="1">
        <f>VLOOKUP($B293&amp;$C293&amp;$D293,Staqo!$A$3:$AJ$1048576,CK$1,0)</f>
        <v>0</v>
      </c>
      <c r="CL293" s="1">
        <f>VLOOKUP($B293&amp;$C293&amp;$D293,HFE!$A$3:$AJ$1048576,CL$1,0)</f>
        <v>0</v>
      </c>
      <c r="CM293" s="2">
        <f t="shared" si="214"/>
        <v>0</v>
      </c>
      <c r="CN293" s="1">
        <f>VLOOKUP($B293&amp;$C293&amp;$D293,Staqo!$A$3:$AJ$1048576,CN$1,0)</f>
        <v>0</v>
      </c>
      <c r="CO293" s="1">
        <f>VLOOKUP($B293&amp;$C293&amp;$D293,HFE!$A$3:$AJ$1048576,CO$1,0)</f>
        <v>0</v>
      </c>
      <c r="CP293" s="2">
        <f t="shared" si="215"/>
        <v>0</v>
      </c>
      <c r="CQ293" s="1">
        <f>VLOOKUP($B293&amp;$C293&amp;$D293,Staqo!$A$3:$AJ$1048576,CQ$1,0)</f>
        <v>0</v>
      </c>
      <c r="CR293" s="1">
        <f>VLOOKUP($B293&amp;$C293&amp;$D293,HFE!$A$3:$AJ$1048576,CR$1,0)</f>
        <v>0</v>
      </c>
      <c r="CS293" s="2">
        <f t="shared" si="216"/>
        <v>0</v>
      </c>
      <c r="CT293" s="1"/>
      <c r="CU293" s="1"/>
      <c r="CV293" s="2"/>
    </row>
    <row r="294" hidden="1" spans="1:100">
      <c r="A294" s="1" t="s">
        <v>95</v>
      </c>
      <c r="B294" s="1" t="s">
        <v>96</v>
      </c>
      <c r="C294" s="3">
        <v>44567</v>
      </c>
      <c r="D294" s="1" t="s">
        <v>123</v>
      </c>
      <c r="E294" s="1">
        <f>VLOOKUP($B294&amp;$C294&amp;$D294,Staqo!$A$3:$AJ$1048576,E$1,0)</f>
        <v>5.42881</v>
      </c>
      <c r="F294" s="1" t="e">
        <f>VLOOKUP($B294&amp;$C294&amp;$D294,HFE!$A$3:$AJ$1048576,F$1,0)</f>
        <v>#REF!</v>
      </c>
      <c r="G294" s="2" t="e">
        <f t="shared" si="186"/>
        <v>#REF!</v>
      </c>
      <c r="H294" s="1">
        <f>VLOOKUP($B294&amp;$C294&amp;$D294,Staqo!$A$3:$AJ$1048576,H$1,0)</f>
        <v>6.30768</v>
      </c>
      <c r="I294" s="1" t="e">
        <f>VLOOKUP($B294&amp;$C294&amp;$D294,HFE!$A$3:$AJ$1048576,I$1,0)</f>
        <v>#REF!</v>
      </c>
      <c r="J294" s="2" t="e">
        <f t="shared" si="187"/>
        <v>#REF!</v>
      </c>
      <c r="K294" s="1">
        <f>VLOOKUP($B294&amp;$C294&amp;$D294,Staqo!$A$3:$AJ$1048576,K$1,0)</f>
        <v>6951.57</v>
      </c>
      <c r="L294" s="1" t="e">
        <f>VLOOKUP($B294&amp;$C294&amp;$D294,HFE!$A$3:$AJ$1048576,L$1,0)</f>
        <v>#REF!</v>
      </c>
      <c r="M294" s="2" t="e">
        <f t="shared" si="188"/>
        <v>#REF!</v>
      </c>
      <c r="N294" s="1">
        <f>VLOOKUP($B294&amp;$C294&amp;$D294,Staqo!$A$3:$AJ$1048576,N$1,0)</f>
        <v>5180</v>
      </c>
      <c r="O294" s="1">
        <f>VLOOKUP($B294&amp;$C294&amp;$D294,HFE!$A$3:$AJ$1048576,O$1,0)</f>
        <v>0</v>
      </c>
      <c r="P294" s="2">
        <f t="shared" si="189"/>
        <v>-5180</v>
      </c>
      <c r="Q294" s="1">
        <f>VLOOKUP($B294&amp;$C294&amp;$D294,Staqo!$A$3:$AJ$1048576,Q$1,0)</f>
        <v>5134.64</v>
      </c>
      <c r="R294" s="1">
        <f>VLOOKUP($B294&amp;$C294&amp;$D294,HFE!$A$3:$AJ$1048576,R$1,0)</f>
        <v>0</v>
      </c>
      <c r="S294" s="2">
        <f t="shared" si="190"/>
        <v>-5134.64</v>
      </c>
      <c r="T294" s="1">
        <f>VLOOKUP($B294&amp;$C294&amp;$D294,Staqo!$A$3:$AJ$1048576,T$1,0)</f>
        <v>0.745156</v>
      </c>
      <c r="U294" s="1" t="e">
        <f>VLOOKUP($B294&amp;$C294&amp;$D294,HFE!$A$3:$AJ$1048576,U$1,0)</f>
        <v>#REF!</v>
      </c>
      <c r="V294" s="2" t="e">
        <f t="shared" si="191"/>
        <v>#REF!</v>
      </c>
      <c r="W294" s="1">
        <f>VLOOKUP($B294&amp;$C294&amp;$D294,Staqo!$A$3:$AJ$1048576,W$1,0)</f>
        <v>0.738631</v>
      </c>
      <c r="X294" s="1" t="e">
        <f>VLOOKUP($B294&amp;$C294&amp;$D294,HFE!$A$3:$AJ$1048576,X$1,0)</f>
        <v>#REF!</v>
      </c>
      <c r="Y294" s="2" t="e">
        <f t="shared" si="192"/>
        <v>#REF!</v>
      </c>
      <c r="Z294" s="4">
        <f>VLOOKUP($B294&amp;$C294&amp;$D294,Staqo!$A$3:$AJ$1048576,Z$1,0)</f>
        <v>100</v>
      </c>
      <c r="AA294" s="4">
        <f>VLOOKUP($B294&amp;$C294&amp;$D294,HFE!$A$3:$AJ$1048576,AA$1,0)</f>
        <v>0</v>
      </c>
      <c r="AB294" s="5">
        <f t="shared" si="193"/>
        <v>-100</v>
      </c>
      <c r="AC294" s="1">
        <f>VLOOKUP($B294&amp;$C294&amp;$D294,Staqo!$A$3:$AJ$1048576,AC$1,0)</f>
        <v>100</v>
      </c>
      <c r="AD294" s="1">
        <f>VLOOKUP($B294&amp;$C294&amp;$D294,HFE!$A$3:$AJ$1048576,AD$1,0)*100</f>
        <v>100</v>
      </c>
      <c r="AE294" s="2">
        <f t="shared" si="194"/>
        <v>0</v>
      </c>
      <c r="AF294" s="1">
        <f>VLOOKUP($B294&amp;$C294&amp;$D294,Staqo!$A$3:$AJ$1048576,AF$1,0)</f>
        <v>100</v>
      </c>
      <c r="AG294" s="1">
        <f>VLOOKUP($B294&amp;$C294&amp;$D294,HFE!$A$3:$AJ$1048576,AG$1,0)*100</f>
        <v>100</v>
      </c>
      <c r="AH294" s="2">
        <f t="shared" si="195"/>
        <v>0</v>
      </c>
      <c r="AI294" s="1">
        <f>VLOOKUP($B294&amp;$C294&amp;$D294,Staqo!$A$3:$AJ$1048576,AI$1,0)</f>
        <v>0.215426</v>
      </c>
      <c r="AJ294" s="1" t="e">
        <f>VLOOKUP($B294&amp;$C294&amp;$D294,HFE!$A$3:$AJ$1048576,AJ$1,0)</f>
        <v>#REF!</v>
      </c>
      <c r="AK294" s="2" t="e">
        <f t="shared" si="196"/>
        <v>#REF!</v>
      </c>
      <c r="AL294" s="1">
        <f>VLOOKUP($B294&amp;$C294&amp;$D294,Staqo!$A$3:$AJ$1048576,AL$1,0)</f>
        <v>0.195842</v>
      </c>
      <c r="AM294" s="1" t="e">
        <f>VLOOKUP($B294&amp;$C294&amp;$D294,HFE!$A$3:$AJ$1048576,AM$1,0)</f>
        <v>#REF!</v>
      </c>
      <c r="AN294" s="2" t="e">
        <f t="shared" si="197"/>
        <v>#REF!</v>
      </c>
      <c r="AO294" s="1">
        <f>VLOOKUP($B294&amp;$C294&amp;$D294,Staqo!$A$3:$AJ$1048576,AO$1,0)</f>
        <v>0.21354</v>
      </c>
      <c r="AP294" s="1" t="e">
        <f>VLOOKUP($B294&amp;$C294&amp;$D294,HFE!$A$3:$AJ$1048576,AP$1,0)</f>
        <v>#REF!</v>
      </c>
      <c r="AQ294" s="2" t="e">
        <f t="shared" si="198"/>
        <v>#REF!</v>
      </c>
      <c r="AR294" s="1">
        <f>VLOOKUP($B294&amp;$C294&amp;$D294,Staqo!$A$3:$AJ$1048576,AR$1,0)</f>
        <v>0.194127</v>
      </c>
      <c r="AS294" s="1" t="e">
        <f>VLOOKUP($B294&amp;$C294&amp;$D294,HFE!$A$3:$AJ$1048576,AS$1,0)</f>
        <v>#REF!</v>
      </c>
      <c r="AT294" s="2" t="e">
        <f t="shared" si="199"/>
        <v>#REF!</v>
      </c>
      <c r="AU294" s="1">
        <f>VLOOKUP($B294&amp;$C294&amp;$D294,Staqo!$A$3:$AJ$1048576,AU$1,0)</f>
        <v>96.3828</v>
      </c>
      <c r="AV294" s="1">
        <f>VLOOKUP($B294&amp;$C294&amp;$D294,HFE!$A$3:$AJ$1048576,AV$1,0)</f>
        <v>0</v>
      </c>
      <c r="AW294" s="2">
        <f t="shared" si="200"/>
        <v>-96.3828</v>
      </c>
      <c r="AX294" s="4">
        <f>VLOOKUP($B294&amp;$C294&amp;$D294,Staqo!$A$3:$AJ$1048576,AX$1,0)</f>
        <v>12</v>
      </c>
      <c r="AY294" s="4">
        <f>VLOOKUP($B294&amp;$C294&amp;$D294,HFE!$A$3:$AJ$1048576,AY$1,0)</f>
        <v>12</v>
      </c>
      <c r="AZ294" s="5">
        <f t="shared" si="201"/>
        <v>0</v>
      </c>
      <c r="BA294" s="1">
        <f>VLOOKUP($B294&amp;$C294&amp;$D294,Staqo!$A$3:$AJ$1048576,BA$1,0)</f>
        <v>0</v>
      </c>
      <c r="BB294" s="1">
        <f>VLOOKUP($B294&amp;$C294&amp;$D294,HFE!$A$3:$AJ$1048576,BB$1,0)</f>
        <v>0</v>
      </c>
      <c r="BC294" s="2">
        <f t="shared" si="202"/>
        <v>0</v>
      </c>
      <c r="BD294" s="1">
        <f>VLOOKUP($B294&amp;$C294&amp;$D294,Staqo!$A$3:$AJ$1048576,BD$1,0)</f>
        <v>0</v>
      </c>
      <c r="BE294" s="1">
        <f>VLOOKUP($B294&amp;$C294&amp;$D294,HFE!$A$3:$AJ$1048576,BE$1,0)</f>
        <v>0</v>
      </c>
      <c r="BF294" s="2">
        <f t="shared" si="203"/>
        <v>0</v>
      </c>
      <c r="BG294" s="1">
        <f>VLOOKUP($B294&amp;$C294&amp;$D294,Staqo!$A$3:$AJ$1048576,BG$1,0)</f>
        <v>0</v>
      </c>
      <c r="BH294" s="1">
        <f>VLOOKUP($B294&amp;$C294&amp;$D294,HFE!$A$3:$AJ$1048576,BH$1,0)</f>
        <v>0</v>
      </c>
      <c r="BI294" s="2">
        <f t="shared" si="204"/>
        <v>0</v>
      </c>
      <c r="BJ294" s="1">
        <f>VLOOKUP($B294&amp;$C294&amp;$D294,Staqo!$A$3:$AJ$1048576,BJ$1,0)</f>
        <v>0</v>
      </c>
      <c r="BK294" s="1">
        <f>VLOOKUP($B294&amp;$C294&amp;$D294,HFE!$A$3:$AJ$1048576,BK$1,0)</f>
        <v>0</v>
      </c>
      <c r="BL294" s="2">
        <f t="shared" si="205"/>
        <v>0</v>
      </c>
      <c r="BM294" s="1">
        <f>VLOOKUP($B294&amp;$C294&amp;$D294,Staqo!$A$3:$AJ$1048576,BM$1,0)</f>
        <v>0</v>
      </c>
      <c r="BN294" s="1">
        <f>VLOOKUP($B294&amp;$C294&amp;$D294,HFE!$A$3:$AJ$1048576,BN$1,0)</f>
        <v>0</v>
      </c>
      <c r="BO294" s="2">
        <f t="shared" si="206"/>
        <v>0</v>
      </c>
      <c r="BP294" s="1">
        <f>VLOOKUP($B294&amp;$C294&amp;$D294,Staqo!$A$3:$AJ$1048576,BP$1,0)</f>
        <v>0</v>
      </c>
      <c r="BQ294" s="1">
        <f>VLOOKUP($B294&amp;$C294&amp;$D294,HFE!$A$3:$AJ$1048576,BQ$1,0)</f>
        <v>0</v>
      </c>
      <c r="BR294" s="2">
        <f t="shared" si="207"/>
        <v>0</v>
      </c>
      <c r="BS294" s="1">
        <f>VLOOKUP($B294&amp;$C294&amp;$D294,Staqo!$A$3:$AJ$1048576,BS$1,0)</f>
        <v>0</v>
      </c>
      <c r="BT294" s="1">
        <f>VLOOKUP($B294&amp;$C294&amp;$D294,HFE!$A$3:$AJ$1048576,BT$1,0)</f>
        <v>0</v>
      </c>
      <c r="BU294" s="2">
        <f t="shared" si="208"/>
        <v>0</v>
      </c>
      <c r="BV294" s="1">
        <f>VLOOKUP($B294&amp;$C294&amp;$D294,Staqo!$A$3:$AJ$1048576,BV$1,0)</f>
        <v>0</v>
      </c>
      <c r="BW294" s="1">
        <f>VLOOKUP($B294&amp;$C294&amp;$D294,HFE!$A$3:$AJ$1048576,BW$1,0)</f>
        <v>0</v>
      </c>
      <c r="BX294" s="2">
        <f t="shared" si="209"/>
        <v>0</v>
      </c>
      <c r="BY294" s="1">
        <f>VLOOKUP($B294&amp;$C294&amp;$D294,Staqo!$A$3:$AJ$1048576,BY$1,0)</f>
        <v>0</v>
      </c>
      <c r="BZ294" s="1">
        <f>VLOOKUP($B294&amp;$C294&amp;$D294,HFE!$A$3:$AJ$1048576,BZ$1,0)</f>
        <v>0</v>
      </c>
      <c r="CA294" s="2">
        <f t="shared" si="210"/>
        <v>0</v>
      </c>
      <c r="CB294" s="1">
        <f>VLOOKUP($B294&amp;$C294&amp;$D294,Staqo!$A$3:$AJ$1048576,CB$1,0)</f>
        <v>0</v>
      </c>
      <c r="CC294" s="1">
        <f>VLOOKUP($B294&amp;$C294&amp;$D294,HFE!$A$3:$AJ$1048576,CC$1,0)</f>
        <v>0</v>
      </c>
      <c r="CD294" s="2">
        <f t="shared" si="211"/>
        <v>0</v>
      </c>
      <c r="CE294" s="1">
        <f>VLOOKUP($B294&amp;$C294&amp;$D294,Staqo!$A$3:$AJ$1048576,CE$1,0)</f>
        <v>0</v>
      </c>
      <c r="CF294" s="1">
        <f>VLOOKUP($B294&amp;$C294&amp;$D294,HFE!$A$3:$AJ$1048576,CF$1,0)</f>
        <v>0</v>
      </c>
      <c r="CG294" s="2">
        <f t="shared" si="212"/>
        <v>0</v>
      </c>
      <c r="CH294" s="1">
        <f>VLOOKUP($B294&amp;$C294&amp;$D294,Staqo!$A$3:$AJ$1048576,CH$1,0)</f>
        <v>0</v>
      </c>
      <c r="CI294" s="1">
        <f>VLOOKUP($B294&amp;$C294&amp;$D294,HFE!$A$3:$AJ$1048576,CI$1,0)</f>
        <v>0</v>
      </c>
      <c r="CJ294" s="2">
        <f t="shared" si="213"/>
        <v>0</v>
      </c>
      <c r="CK294" s="1">
        <f>VLOOKUP($B294&amp;$C294&amp;$D294,Staqo!$A$3:$AJ$1048576,CK$1,0)</f>
        <v>0</v>
      </c>
      <c r="CL294" s="1">
        <f>VLOOKUP($B294&amp;$C294&amp;$D294,HFE!$A$3:$AJ$1048576,CL$1,0)</f>
        <v>0</v>
      </c>
      <c r="CM294" s="2">
        <f t="shared" si="214"/>
        <v>0</v>
      </c>
      <c r="CN294" s="1">
        <f>VLOOKUP($B294&amp;$C294&amp;$D294,Staqo!$A$3:$AJ$1048576,CN$1,0)</f>
        <v>0</v>
      </c>
      <c r="CO294" s="1">
        <f>VLOOKUP($B294&amp;$C294&amp;$D294,HFE!$A$3:$AJ$1048576,CO$1,0)</f>
        <v>0</v>
      </c>
      <c r="CP294" s="2">
        <f t="shared" si="215"/>
        <v>0</v>
      </c>
      <c r="CQ294" s="1">
        <f>VLOOKUP($B294&amp;$C294&amp;$D294,Staqo!$A$3:$AJ$1048576,CQ$1,0)</f>
        <v>0</v>
      </c>
      <c r="CR294" s="1">
        <f>VLOOKUP($B294&amp;$C294&amp;$D294,HFE!$A$3:$AJ$1048576,CR$1,0)</f>
        <v>0</v>
      </c>
      <c r="CS294" s="2">
        <f t="shared" si="216"/>
        <v>0</v>
      </c>
      <c r="CT294" s="1"/>
      <c r="CU294" s="1"/>
      <c r="CV294" s="2"/>
    </row>
    <row r="295" hidden="1" spans="1:100">
      <c r="A295" s="1" t="s">
        <v>95</v>
      </c>
      <c r="B295" s="1" t="s">
        <v>96</v>
      </c>
      <c r="C295" s="3">
        <v>44567</v>
      </c>
      <c r="D295" s="1" t="s">
        <v>124</v>
      </c>
      <c r="E295" s="1">
        <f>VLOOKUP($B295&amp;$C295&amp;$D295,Staqo!$A$3:$AJ$1048576,E$1,0)</f>
        <v>5.42881</v>
      </c>
      <c r="F295" s="1" t="e">
        <f>VLOOKUP($B295&amp;$C295&amp;$D295,HFE!$A$3:$AJ$1048576,F$1,0)</f>
        <v>#REF!</v>
      </c>
      <c r="G295" s="2" t="e">
        <f t="shared" si="186"/>
        <v>#REF!</v>
      </c>
      <c r="H295" s="1">
        <f>VLOOKUP($B295&amp;$C295&amp;$D295,Staqo!$A$3:$AJ$1048576,H$1,0)</f>
        <v>6.30768</v>
      </c>
      <c r="I295" s="1" t="e">
        <f>VLOOKUP($B295&amp;$C295&amp;$D295,HFE!$A$3:$AJ$1048576,I$1,0)</f>
        <v>#REF!</v>
      </c>
      <c r="J295" s="2" t="e">
        <f t="shared" si="187"/>
        <v>#REF!</v>
      </c>
      <c r="K295" s="1">
        <f>VLOOKUP($B295&amp;$C295&amp;$D295,Staqo!$A$3:$AJ$1048576,K$1,0)</f>
        <v>6951.57</v>
      </c>
      <c r="L295" s="1" t="e">
        <f>VLOOKUP($B295&amp;$C295&amp;$D295,HFE!$A$3:$AJ$1048576,L$1,0)</f>
        <v>#REF!</v>
      </c>
      <c r="M295" s="2" t="e">
        <f t="shared" si="188"/>
        <v>#REF!</v>
      </c>
      <c r="N295" s="1">
        <f>VLOOKUP($B295&amp;$C295&amp;$D295,Staqo!$A$3:$AJ$1048576,N$1,0)</f>
        <v>5380</v>
      </c>
      <c r="O295" s="1">
        <f>VLOOKUP($B295&amp;$C295&amp;$D295,HFE!$A$3:$AJ$1048576,O$1,0)</f>
        <v>0</v>
      </c>
      <c r="P295" s="2">
        <f t="shared" si="189"/>
        <v>-5380</v>
      </c>
      <c r="Q295" s="1">
        <f>VLOOKUP($B295&amp;$C295&amp;$D295,Staqo!$A$3:$AJ$1048576,Q$1,0)</f>
        <v>5332.89</v>
      </c>
      <c r="R295" s="1">
        <f>VLOOKUP($B295&amp;$C295&amp;$D295,HFE!$A$3:$AJ$1048576,R$1,0)</f>
        <v>0</v>
      </c>
      <c r="S295" s="2">
        <f t="shared" si="190"/>
        <v>-5332.89</v>
      </c>
      <c r="T295" s="1">
        <f>VLOOKUP($B295&amp;$C295&amp;$D295,Staqo!$A$3:$AJ$1048576,T$1,0)</f>
        <v>0.773926</v>
      </c>
      <c r="U295" s="1" t="e">
        <f>VLOOKUP($B295&amp;$C295&amp;$D295,HFE!$A$3:$AJ$1048576,U$1,0)</f>
        <v>#REF!</v>
      </c>
      <c r="V295" s="2" t="e">
        <f t="shared" si="191"/>
        <v>#REF!</v>
      </c>
      <c r="W295" s="1">
        <f>VLOOKUP($B295&amp;$C295&amp;$D295,Staqo!$A$3:$AJ$1048576,W$1,0)</f>
        <v>0.767149</v>
      </c>
      <c r="X295" s="1" t="e">
        <f>VLOOKUP($B295&amp;$C295&amp;$D295,HFE!$A$3:$AJ$1048576,X$1,0)</f>
        <v>#REF!</v>
      </c>
      <c r="Y295" s="2" t="e">
        <f t="shared" si="192"/>
        <v>#REF!</v>
      </c>
      <c r="Z295" s="4">
        <f>VLOOKUP($B295&amp;$C295&amp;$D295,Staqo!$A$3:$AJ$1048576,Z$1,0)</f>
        <v>100</v>
      </c>
      <c r="AA295" s="4">
        <f>VLOOKUP($B295&amp;$C295&amp;$D295,HFE!$A$3:$AJ$1048576,AA$1,0)</f>
        <v>0</v>
      </c>
      <c r="AB295" s="5">
        <f t="shared" si="193"/>
        <v>-100</v>
      </c>
      <c r="AC295" s="1">
        <f>VLOOKUP($B295&amp;$C295&amp;$D295,Staqo!$A$3:$AJ$1048576,AC$1,0)</f>
        <v>100</v>
      </c>
      <c r="AD295" s="1">
        <f>VLOOKUP($B295&amp;$C295&amp;$D295,HFE!$A$3:$AJ$1048576,AD$1,0)*100</f>
        <v>100</v>
      </c>
      <c r="AE295" s="2">
        <f t="shared" si="194"/>
        <v>0</v>
      </c>
      <c r="AF295" s="1">
        <f>VLOOKUP($B295&amp;$C295&amp;$D295,Staqo!$A$3:$AJ$1048576,AF$1,0)</f>
        <v>100</v>
      </c>
      <c r="AG295" s="1">
        <f>VLOOKUP($B295&amp;$C295&amp;$D295,HFE!$A$3:$AJ$1048576,AG$1,0)*100</f>
        <v>100</v>
      </c>
      <c r="AH295" s="2">
        <f t="shared" si="195"/>
        <v>0</v>
      </c>
      <c r="AI295" s="1">
        <f>VLOOKUP($B295&amp;$C295&amp;$D295,Staqo!$A$3:$AJ$1048576,AI$1,0)</f>
        <v>0.223744</v>
      </c>
      <c r="AJ295" s="1" t="e">
        <f>VLOOKUP($B295&amp;$C295&amp;$D295,HFE!$A$3:$AJ$1048576,AJ$1,0)</f>
        <v>#REF!</v>
      </c>
      <c r="AK295" s="2" t="e">
        <f t="shared" si="196"/>
        <v>#REF!</v>
      </c>
      <c r="AL295" s="1">
        <f>VLOOKUP($B295&amp;$C295&amp;$D295,Staqo!$A$3:$AJ$1048576,AL$1,0)</f>
        <v>0.203403</v>
      </c>
      <c r="AM295" s="1" t="e">
        <f>VLOOKUP($B295&amp;$C295&amp;$D295,HFE!$A$3:$AJ$1048576,AM$1,0)</f>
        <v>#REF!</v>
      </c>
      <c r="AN295" s="2" t="e">
        <f t="shared" si="197"/>
        <v>#REF!</v>
      </c>
      <c r="AO295" s="1">
        <f>VLOOKUP($B295&amp;$C295&amp;$D295,Staqo!$A$3:$AJ$1048576,AO$1,0)</f>
        <v>0.221785</v>
      </c>
      <c r="AP295" s="1" t="e">
        <f>VLOOKUP($B295&amp;$C295&amp;$D295,HFE!$A$3:$AJ$1048576,AP$1,0)</f>
        <v>#REF!</v>
      </c>
      <c r="AQ295" s="2" t="e">
        <f t="shared" si="198"/>
        <v>#REF!</v>
      </c>
      <c r="AR295" s="1">
        <f>VLOOKUP($B295&amp;$C295&amp;$D295,Staqo!$A$3:$AJ$1048576,AR$1,0)</f>
        <v>0.201622</v>
      </c>
      <c r="AS295" s="1" t="e">
        <f>VLOOKUP($B295&amp;$C295&amp;$D295,HFE!$A$3:$AJ$1048576,AS$1,0)</f>
        <v>#REF!</v>
      </c>
      <c r="AT295" s="2" t="e">
        <f t="shared" si="199"/>
        <v>#REF!</v>
      </c>
      <c r="AU295" s="1">
        <f>VLOOKUP($B295&amp;$C295&amp;$D295,Staqo!$A$3:$AJ$1048576,AU$1,0)</f>
        <v>96.6712</v>
      </c>
      <c r="AV295" s="1">
        <f>VLOOKUP($B295&amp;$C295&amp;$D295,HFE!$A$3:$AJ$1048576,AV$1,0)</f>
        <v>0</v>
      </c>
      <c r="AW295" s="2">
        <f t="shared" si="200"/>
        <v>-96.6712</v>
      </c>
      <c r="AX295" s="4">
        <f>VLOOKUP($B295&amp;$C295&amp;$D295,Staqo!$A$3:$AJ$1048576,AX$1,0)</f>
        <v>12</v>
      </c>
      <c r="AY295" s="4">
        <f>VLOOKUP($B295&amp;$C295&amp;$D295,HFE!$A$3:$AJ$1048576,AY$1,0)</f>
        <v>12</v>
      </c>
      <c r="AZ295" s="5">
        <f t="shared" si="201"/>
        <v>0</v>
      </c>
      <c r="BA295" s="1">
        <f>VLOOKUP($B295&amp;$C295&amp;$D295,Staqo!$A$3:$AJ$1048576,BA$1,0)</f>
        <v>0</v>
      </c>
      <c r="BB295" s="1">
        <f>VLOOKUP($B295&amp;$C295&amp;$D295,HFE!$A$3:$AJ$1048576,BB$1,0)</f>
        <v>0</v>
      </c>
      <c r="BC295" s="2">
        <f t="shared" si="202"/>
        <v>0</v>
      </c>
      <c r="BD295" s="1">
        <f>VLOOKUP($B295&amp;$C295&amp;$D295,Staqo!$A$3:$AJ$1048576,BD$1,0)</f>
        <v>0</v>
      </c>
      <c r="BE295" s="1">
        <f>VLOOKUP($B295&amp;$C295&amp;$D295,HFE!$A$3:$AJ$1048576,BE$1,0)</f>
        <v>0</v>
      </c>
      <c r="BF295" s="2">
        <f t="shared" si="203"/>
        <v>0</v>
      </c>
      <c r="BG295" s="1">
        <f>VLOOKUP($B295&amp;$C295&amp;$D295,Staqo!$A$3:$AJ$1048576,BG$1,0)</f>
        <v>0</v>
      </c>
      <c r="BH295" s="1">
        <f>VLOOKUP($B295&amp;$C295&amp;$D295,HFE!$A$3:$AJ$1048576,BH$1,0)</f>
        <v>0</v>
      </c>
      <c r="BI295" s="2">
        <f t="shared" si="204"/>
        <v>0</v>
      </c>
      <c r="BJ295" s="1">
        <f>VLOOKUP($B295&amp;$C295&amp;$D295,Staqo!$A$3:$AJ$1048576,BJ$1,0)</f>
        <v>0</v>
      </c>
      <c r="BK295" s="1">
        <f>VLOOKUP($B295&amp;$C295&amp;$D295,HFE!$A$3:$AJ$1048576,BK$1,0)</f>
        <v>0</v>
      </c>
      <c r="BL295" s="2">
        <f t="shared" si="205"/>
        <v>0</v>
      </c>
      <c r="BM295" s="1">
        <f>VLOOKUP($B295&amp;$C295&amp;$D295,Staqo!$A$3:$AJ$1048576,BM$1,0)</f>
        <v>0</v>
      </c>
      <c r="BN295" s="1">
        <f>VLOOKUP($B295&amp;$C295&amp;$D295,HFE!$A$3:$AJ$1048576,BN$1,0)</f>
        <v>0</v>
      </c>
      <c r="BO295" s="2">
        <f t="shared" si="206"/>
        <v>0</v>
      </c>
      <c r="BP295" s="1">
        <f>VLOOKUP($B295&amp;$C295&amp;$D295,Staqo!$A$3:$AJ$1048576,BP$1,0)</f>
        <v>0</v>
      </c>
      <c r="BQ295" s="1">
        <f>VLOOKUP($B295&amp;$C295&amp;$D295,HFE!$A$3:$AJ$1048576,BQ$1,0)</f>
        <v>0</v>
      </c>
      <c r="BR295" s="2">
        <f t="shared" si="207"/>
        <v>0</v>
      </c>
      <c r="BS295" s="1">
        <f>VLOOKUP($B295&amp;$C295&amp;$D295,Staqo!$A$3:$AJ$1048576,BS$1,0)</f>
        <v>0</v>
      </c>
      <c r="BT295" s="1">
        <f>VLOOKUP($B295&amp;$C295&amp;$D295,HFE!$A$3:$AJ$1048576,BT$1,0)</f>
        <v>0</v>
      </c>
      <c r="BU295" s="2">
        <f t="shared" si="208"/>
        <v>0</v>
      </c>
      <c r="BV295" s="1">
        <f>VLOOKUP($B295&amp;$C295&amp;$D295,Staqo!$A$3:$AJ$1048576,BV$1,0)</f>
        <v>0</v>
      </c>
      <c r="BW295" s="1">
        <f>VLOOKUP($B295&amp;$C295&amp;$D295,HFE!$A$3:$AJ$1048576,BW$1,0)</f>
        <v>0</v>
      </c>
      <c r="BX295" s="2">
        <f t="shared" si="209"/>
        <v>0</v>
      </c>
      <c r="BY295" s="1">
        <f>VLOOKUP($B295&amp;$C295&amp;$D295,Staqo!$A$3:$AJ$1048576,BY$1,0)</f>
        <v>0</v>
      </c>
      <c r="BZ295" s="1">
        <f>VLOOKUP($B295&amp;$C295&amp;$D295,HFE!$A$3:$AJ$1048576,BZ$1,0)</f>
        <v>0</v>
      </c>
      <c r="CA295" s="2">
        <f t="shared" si="210"/>
        <v>0</v>
      </c>
      <c r="CB295" s="1">
        <f>VLOOKUP($B295&amp;$C295&amp;$D295,Staqo!$A$3:$AJ$1048576,CB$1,0)</f>
        <v>0</v>
      </c>
      <c r="CC295" s="1">
        <f>VLOOKUP($B295&amp;$C295&amp;$D295,HFE!$A$3:$AJ$1048576,CC$1,0)</f>
        <v>0</v>
      </c>
      <c r="CD295" s="2">
        <f t="shared" si="211"/>
        <v>0</v>
      </c>
      <c r="CE295" s="1">
        <f>VLOOKUP($B295&amp;$C295&amp;$D295,Staqo!$A$3:$AJ$1048576,CE$1,0)</f>
        <v>0</v>
      </c>
      <c r="CF295" s="1">
        <f>VLOOKUP($B295&amp;$C295&amp;$D295,HFE!$A$3:$AJ$1048576,CF$1,0)</f>
        <v>0</v>
      </c>
      <c r="CG295" s="2">
        <f t="shared" si="212"/>
        <v>0</v>
      </c>
      <c r="CH295" s="1">
        <f>VLOOKUP($B295&amp;$C295&amp;$D295,Staqo!$A$3:$AJ$1048576,CH$1,0)</f>
        <v>0</v>
      </c>
      <c r="CI295" s="1">
        <f>VLOOKUP($B295&amp;$C295&amp;$D295,HFE!$A$3:$AJ$1048576,CI$1,0)</f>
        <v>0</v>
      </c>
      <c r="CJ295" s="2">
        <f t="shared" si="213"/>
        <v>0</v>
      </c>
      <c r="CK295" s="1">
        <f>VLOOKUP($B295&amp;$C295&amp;$D295,Staqo!$A$3:$AJ$1048576,CK$1,0)</f>
        <v>0</v>
      </c>
      <c r="CL295" s="1">
        <f>VLOOKUP($B295&amp;$C295&amp;$D295,HFE!$A$3:$AJ$1048576,CL$1,0)</f>
        <v>0</v>
      </c>
      <c r="CM295" s="2">
        <f t="shared" si="214"/>
        <v>0</v>
      </c>
      <c r="CN295" s="1">
        <f>VLOOKUP($B295&amp;$C295&amp;$D295,Staqo!$A$3:$AJ$1048576,CN$1,0)</f>
        <v>0</v>
      </c>
      <c r="CO295" s="1">
        <f>VLOOKUP($B295&amp;$C295&amp;$D295,HFE!$A$3:$AJ$1048576,CO$1,0)</f>
        <v>0</v>
      </c>
      <c r="CP295" s="2">
        <f t="shared" si="215"/>
        <v>0</v>
      </c>
      <c r="CQ295" s="1">
        <f>VLOOKUP($B295&amp;$C295&amp;$D295,Staqo!$A$3:$AJ$1048576,CQ$1,0)</f>
        <v>0</v>
      </c>
      <c r="CR295" s="1">
        <f>VLOOKUP($B295&amp;$C295&amp;$D295,HFE!$A$3:$AJ$1048576,CR$1,0)</f>
        <v>0</v>
      </c>
      <c r="CS295" s="2">
        <f t="shared" si="216"/>
        <v>0</v>
      </c>
      <c r="CT295" s="1"/>
      <c r="CU295" s="1"/>
      <c r="CV295" s="2"/>
    </row>
    <row r="296" hidden="1" spans="1:100">
      <c r="A296" s="1" t="s">
        <v>95</v>
      </c>
      <c r="B296" s="1" t="s">
        <v>96</v>
      </c>
      <c r="C296" s="3">
        <v>44567</v>
      </c>
      <c r="D296" s="1" t="s">
        <v>125</v>
      </c>
      <c r="E296" s="1">
        <f>VLOOKUP($B296&amp;$C296&amp;$D296,Staqo!$A$3:$AJ$1048576,E$1,0)</f>
        <v>5.42881</v>
      </c>
      <c r="F296" s="1" t="e">
        <f>VLOOKUP($B296&amp;$C296&amp;$D296,HFE!$A$3:$AJ$1048576,F$1,0)</f>
        <v>#REF!</v>
      </c>
      <c r="G296" s="2" t="e">
        <f t="shared" si="186"/>
        <v>#REF!</v>
      </c>
      <c r="H296" s="1">
        <f>VLOOKUP($B296&amp;$C296&amp;$D296,Staqo!$A$3:$AJ$1048576,H$1,0)</f>
        <v>6.30768</v>
      </c>
      <c r="I296" s="1" t="e">
        <f>VLOOKUP($B296&amp;$C296&amp;$D296,HFE!$A$3:$AJ$1048576,I$1,0)</f>
        <v>#REF!</v>
      </c>
      <c r="J296" s="2" t="e">
        <f t="shared" si="187"/>
        <v>#REF!</v>
      </c>
      <c r="K296" s="1">
        <f>VLOOKUP($B296&amp;$C296&amp;$D296,Staqo!$A$3:$AJ$1048576,K$1,0)</f>
        <v>6974.09</v>
      </c>
      <c r="L296" s="1" t="e">
        <f>VLOOKUP($B296&amp;$C296&amp;$D296,HFE!$A$3:$AJ$1048576,L$1,0)</f>
        <v>#REF!</v>
      </c>
      <c r="M296" s="2" t="e">
        <f t="shared" si="188"/>
        <v>#REF!</v>
      </c>
      <c r="N296" s="1">
        <f>VLOOKUP($B296&amp;$C296&amp;$D296,Staqo!$A$3:$AJ$1048576,N$1,0)</f>
        <v>5320</v>
      </c>
      <c r="O296" s="1">
        <f>VLOOKUP($B296&amp;$C296&amp;$D296,HFE!$A$3:$AJ$1048576,O$1,0)</f>
        <v>0</v>
      </c>
      <c r="P296" s="2">
        <f t="shared" si="189"/>
        <v>-5320</v>
      </c>
      <c r="Q296" s="1">
        <f>VLOOKUP($B296&amp;$C296&amp;$D296,Staqo!$A$3:$AJ$1048576,Q$1,0)</f>
        <v>5273.42</v>
      </c>
      <c r="R296" s="1">
        <f>VLOOKUP($B296&amp;$C296&amp;$D296,HFE!$A$3:$AJ$1048576,R$1,0)</f>
        <v>0</v>
      </c>
      <c r="S296" s="2">
        <f t="shared" si="190"/>
        <v>-5273.42</v>
      </c>
      <c r="T296" s="1">
        <f>VLOOKUP($B296&amp;$C296&amp;$D296,Staqo!$A$3:$AJ$1048576,T$1,0)</f>
        <v>0.762824</v>
      </c>
      <c r="U296" s="1" t="e">
        <f>VLOOKUP($B296&amp;$C296&amp;$D296,HFE!$A$3:$AJ$1048576,U$1,0)</f>
        <v>#REF!</v>
      </c>
      <c r="V296" s="2" t="e">
        <f t="shared" si="191"/>
        <v>#REF!</v>
      </c>
      <c r="W296" s="1">
        <f>VLOOKUP($B296&amp;$C296&amp;$D296,Staqo!$A$3:$AJ$1048576,W$1,0)</f>
        <v>0.756144</v>
      </c>
      <c r="X296" s="1" t="e">
        <f>VLOOKUP($B296&amp;$C296&amp;$D296,HFE!$A$3:$AJ$1048576,X$1,0)</f>
        <v>#REF!</v>
      </c>
      <c r="Y296" s="2" t="e">
        <f t="shared" si="192"/>
        <v>#REF!</v>
      </c>
      <c r="Z296" s="4">
        <f>VLOOKUP($B296&amp;$C296&amp;$D296,Staqo!$A$3:$AJ$1048576,Z$1,0)</f>
        <v>100</v>
      </c>
      <c r="AA296" s="4">
        <f>VLOOKUP($B296&amp;$C296&amp;$D296,HFE!$A$3:$AJ$1048576,AA$1,0)</f>
        <v>0</v>
      </c>
      <c r="AB296" s="5">
        <f t="shared" si="193"/>
        <v>-100</v>
      </c>
      <c r="AC296" s="1">
        <f>VLOOKUP($B296&amp;$C296&amp;$D296,Staqo!$A$3:$AJ$1048576,AC$1,0)</f>
        <v>100</v>
      </c>
      <c r="AD296" s="1">
        <f>VLOOKUP($B296&amp;$C296&amp;$D296,HFE!$A$3:$AJ$1048576,AD$1,0)*100</f>
        <v>100</v>
      </c>
      <c r="AE296" s="2">
        <f t="shared" si="194"/>
        <v>0</v>
      </c>
      <c r="AF296" s="1">
        <f>VLOOKUP($B296&amp;$C296&amp;$D296,Staqo!$A$3:$AJ$1048576,AF$1,0)</f>
        <v>100</v>
      </c>
      <c r="AG296" s="1">
        <f>VLOOKUP($B296&amp;$C296&amp;$D296,HFE!$A$3:$AJ$1048576,AG$1,0)*100</f>
        <v>100</v>
      </c>
      <c r="AH296" s="2">
        <f t="shared" si="195"/>
        <v>0</v>
      </c>
      <c r="AI296" s="1">
        <f>VLOOKUP($B296&amp;$C296&amp;$D296,Staqo!$A$3:$AJ$1048576,AI$1,0)</f>
        <v>0.220533</v>
      </c>
      <c r="AJ296" s="1" t="e">
        <f>VLOOKUP($B296&amp;$C296&amp;$D296,HFE!$A$3:$AJ$1048576,AJ$1,0)</f>
        <v>#REF!</v>
      </c>
      <c r="AK296" s="2" t="e">
        <f t="shared" si="196"/>
        <v>#REF!</v>
      </c>
      <c r="AL296" s="1">
        <f>VLOOKUP($B296&amp;$C296&amp;$D296,Staqo!$A$3:$AJ$1048576,AL$1,0)</f>
        <v>0.200485</v>
      </c>
      <c r="AM296" s="1" t="e">
        <f>VLOOKUP($B296&amp;$C296&amp;$D296,HFE!$A$3:$AJ$1048576,AM$1,0)</f>
        <v>#REF!</v>
      </c>
      <c r="AN296" s="2" t="e">
        <f t="shared" si="197"/>
        <v>#REF!</v>
      </c>
      <c r="AO296" s="1">
        <f>VLOOKUP($B296&amp;$C296&amp;$D296,Staqo!$A$3:$AJ$1048576,AO$1,0)</f>
        <v>0.218602</v>
      </c>
      <c r="AP296" s="1" t="e">
        <f>VLOOKUP($B296&amp;$C296&amp;$D296,HFE!$A$3:$AJ$1048576,AP$1,0)</f>
        <v>#REF!</v>
      </c>
      <c r="AQ296" s="2" t="e">
        <f t="shared" si="198"/>
        <v>#REF!</v>
      </c>
      <c r="AR296" s="1">
        <f>VLOOKUP($B296&amp;$C296&amp;$D296,Staqo!$A$3:$AJ$1048576,AR$1,0)</f>
        <v>0.19873</v>
      </c>
      <c r="AS296" s="1" t="e">
        <f>VLOOKUP($B296&amp;$C296&amp;$D296,HFE!$A$3:$AJ$1048576,AS$1,0)</f>
        <v>#REF!</v>
      </c>
      <c r="AT296" s="2" t="e">
        <f t="shared" si="199"/>
        <v>#REF!</v>
      </c>
      <c r="AU296" s="1">
        <f>VLOOKUP($B296&amp;$C296&amp;$D296,Staqo!$A$3:$AJ$1048576,AU$1,0)</f>
        <v>97.1526</v>
      </c>
      <c r="AV296" s="1">
        <f>VLOOKUP($B296&amp;$C296&amp;$D296,HFE!$A$3:$AJ$1048576,AV$1,0)</f>
        <v>0</v>
      </c>
      <c r="AW296" s="2">
        <f t="shared" si="200"/>
        <v>-97.1526</v>
      </c>
      <c r="AX296" s="4">
        <f>VLOOKUP($B296&amp;$C296&amp;$D296,Staqo!$A$3:$AJ$1048576,AX$1,0)</f>
        <v>12</v>
      </c>
      <c r="AY296" s="4">
        <f>VLOOKUP($B296&amp;$C296&amp;$D296,HFE!$A$3:$AJ$1048576,AY$1,0)</f>
        <v>12</v>
      </c>
      <c r="AZ296" s="5">
        <f t="shared" si="201"/>
        <v>0</v>
      </c>
      <c r="BA296" s="1">
        <f>VLOOKUP($B296&amp;$C296&amp;$D296,Staqo!$A$3:$AJ$1048576,BA$1,0)</f>
        <v>0</v>
      </c>
      <c r="BB296" s="1">
        <f>VLOOKUP($B296&amp;$C296&amp;$D296,HFE!$A$3:$AJ$1048576,BB$1,0)</f>
        <v>0</v>
      </c>
      <c r="BC296" s="2">
        <f t="shared" si="202"/>
        <v>0</v>
      </c>
      <c r="BD296" s="1">
        <f>VLOOKUP($B296&amp;$C296&amp;$D296,Staqo!$A$3:$AJ$1048576,BD$1,0)</f>
        <v>0</v>
      </c>
      <c r="BE296" s="1">
        <f>VLOOKUP($B296&amp;$C296&amp;$D296,HFE!$A$3:$AJ$1048576,BE$1,0)</f>
        <v>0</v>
      </c>
      <c r="BF296" s="2">
        <f t="shared" si="203"/>
        <v>0</v>
      </c>
      <c r="BG296" s="1">
        <f>VLOOKUP($B296&amp;$C296&amp;$D296,Staqo!$A$3:$AJ$1048576,BG$1,0)</f>
        <v>0</v>
      </c>
      <c r="BH296" s="1">
        <f>VLOOKUP($B296&amp;$C296&amp;$D296,HFE!$A$3:$AJ$1048576,BH$1,0)</f>
        <v>0</v>
      </c>
      <c r="BI296" s="2">
        <f t="shared" si="204"/>
        <v>0</v>
      </c>
      <c r="BJ296" s="1">
        <f>VLOOKUP($B296&amp;$C296&amp;$D296,Staqo!$A$3:$AJ$1048576,BJ$1,0)</f>
        <v>0</v>
      </c>
      <c r="BK296" s="1">
        <f>VLOOKUP($B296&amp;$C296&amp;$D296,HFE!$A$3:$AJ$1048576,BK$1,0)</f>
        <v>0</v>
      </c>
      <c r="BL296" s="2">
        <f t="shared" si="205"/>
        <v>0</v>
      </c>
      <c r="BM296" s="1">
        <f>VLOOKUP($B296&amp;$C296&amp;$D296,Staqo!$A$3:$AJ$1048576,BM$1,0)</f>
        <v>0</v>
      </c>
      <c r="BN296" s="1">
        <f>VLOOKUP($B296&amp;$C296&amp;$D296,HFE!$A$3:$AJ$1048576,BN$1,0)</f>
        <v>0</v>
      </c>
      <c r="BO296" s="2">
        <f t="shared" si="206"/>
        <v>0</v>
      </c>
      <c r="BP296" s="1">
        <f>VLOOKUP($B296&amp;$C296&amp;$D296,Staqo!$A$3:$AJ$1048576,BP$1,0)</f>
        <v>0</v>
      </c>
      <c r="BQ296" s="1">
        <f>VLOOKUP($B296&amp;$C296&amp;$D296,HFE!$A$3:$AJ$1048576,BQ$1,0)</f>
        <v>0</v>
      </c>
      <c r="BR296" s="2">
        <f t="shared" si="207"/>
        <v>0</v>
      </c>
      <c r="BS296" s="1">
        <f>VLOOKUP($B296&amp;$C296&amp;$D296,Staqo!$A$3:$AJ$1048576,BS$1,0)</f>
        <v>0</v>
      </c>
      <c r="BT296" s="1">
        <f>VLOOKUP($B296&amp;$C296&amp;$D296,HFE!$A$3:$AJ$1048576,BT$1,0)</f>
        <v>0</v>
      </c>
      <c r="BU296" s="2">
        <f t="shared" si="208"/>
        <v>0</v>
      </c>
      <c r="BV296" s="1">
        <f>VLOOKUP($B296&amp;$C296&amp;$D296,Staqo!$A$3:$AJ$1048576,BV$1,0)</f>
        <v>0</v>
      </c>
      <c r="BW296" s="1">
        <f>VLOOKUP($B296&amp;$C296&amp;$D296,HFE!$A$3:$AJ$1048576,BW$1,0)</f>
        <v>0</v>
      </c>
      <c r="BX296" s="2">
        <f t="shared" si="209"/>
        <v>0</v>
      </c>
      <c r="BY296" s="1">
        <f>VLOOKUP($B296&amp;$C296&amp;$D296,Staqo!$A$3:$AJ$1048576,BY$1,0)</f>
        <v>0</v>
      </c>
      <c r="BZ296" s="1">
        <f>VLOOKUP($B296&amp;$C296&amp;$D296,HFE!$A$3:$AJ$1048576,BZ$1,0)</f>
        <v>0</v>
      </c>
      <c r="CA296" s="2">
        <f t="shared" si="210"/>
        <v>0</v>
      </c>
      <c r="CB296" s="1">
        <f>VLOOKUP($B296&amp;$C296&amp;$D296,Staqo!$A$3:$AJ$1048576,CB$1,0)</f>
        <v>0</v>
      </c>
      <c r="CC296" s="1">
        <f>VLOOKUP($B296&amp;$C296&amp;$D296,HFE!$A$3:$AJ$1048576,CC$1,0)</f>
        <v>0</v>
      </c>
      <c r="CD296" s="2">
        <f t="shared" si="211"/>
        <v>0</v>
      </c>
      <c r="CE296" s="1">
        <f>VLOOKUP($B296&amp;$C296&amp;$D296,Staqo!$A$3:$AJ$1048576,CE$1,0)</f>
        <v>0</v>
      </c>
      <c r="CF296" s="1">
        <f>VLOOKUP($B296&amp;$C296&amp;$D296,HFE!$A$3:$AJ$1048576,CF$1,0)</f>
        <v>0</v>
      </c>
      <c r="CG296" s="2">
        <f t="shared" si="212"/>
        <v>0</v>
      </c>
      <c r="CH296" s="1">
        <f>VLOOKUP($B296&amp;$C296&amp;$D296,Staqo!$A$3:$AJ$1048576,CH$1,0)</f>
        <v>0</v>
      </c>
      <c r="CI296" s="1">
        <f>VLOOKUP($B296&amp;$C296&amp;$D296,HFE!$A$3:$AJ$1048576,CI$1,0)</f>
        <v>0</v>
      </c>
      <c r="CJ296" s="2">
        <f t="shared" si="213"/>
        <v>0</v>
      </c>
      <c r="CK296" s="1">
        <f>VLOOKUP($B296&amp;$C296&amp;$D296,Staqo!$A$3:$AJ$1048576,CK$1,0)</f>
        <v>0</v>
      </c>
      <c r="CL296" s="1">
        <f>VLOOKUP($B296&amp;$C296&amp;$D296,HFE!$A$3:$AJ$1048576,CL$1,0)</f>
        <v>0</v>
      </c>
      <c r="CM296" s="2">
        <f t="shared" si="214"/>
        <v>0</v>
      </c>
      <c r="CN296" s="1">
        <f>VLOOKUP($B296&amp;$C296&amp;$D296,Staqo!$A$3:$AJ$1048576,CN$1,0)</f>
        <v>0</v>
      </c>
      <c r="CO296" s="1">
        <f>VLOOKUP($B296&amp;$C296&amp;$D296,HFE!$A$3:$AJ$1048576,CO$1,0)</f>
        <v>0</v>
      </c>
      <c r="CP296" s="2">
        <f t="shared" si="215"/>
        <v>0</v>
      </c>
      <c r="CQ296" s="1">
        <f>VLOOKUP($B296&amp;$C296&amp;$D296,Staqo!$A$3:$AJ$1048576,CQ$1,0)</f>
        <v>0</v>
      </c>
      <c r="CR296" s="1">
        <f>VLOOKUP($B296&amp;$C296&amp;$D296,HFE!$A$3:$AJ$1048576,CR$1,0)</f>
        <v>0</v>
      </c>
      <c r="CS296" s="2">
        <f t="shared" si="216"/>
        <v>0</v>
      </c>
      <c r="CT296" s="1"/>
      <c r="CU296" s="1"/>
      <c r="CV296" s="2"/>
    </row>
    <row r="297" hidden="1" spans="1:100">
      <c r="A297" s="1" t="s">
        <v>95</v>
      </c>
      <c r="B297" s="1" t="s">
        <v>96</v>
      </c>
      <c r="C297" s="3">
        <v>44567</v>
      </c>
      <c r="D297" s="1" t="s">
        <v>126</v>
      </c>
      <c r="E297" s="1">
        <f>VLOOKUP($B297&amp;$C297&amp;$D297,Staqo!$A$3:$AJ$1048576,E$1,0)</f>
        <v>5.42881</v>
      </c>
      <c r="F297" s="1" t="e">
        <f>VLOOKUP($B297&amp;$C297&amp;$D297,HFE!$A$3:$AJ$1048576,F$1,0)</f>
        <v>#REF!</v>
      </c>
      <c r="G297" s="2" t="e">
        <f t="shared" si="186"/>
        <v>#REF!</v>
      </c>
      <c r="H297" s="1">
        <f>VLOOKUP($B297&amp;$C297&amp;$D297,Staqo!$A$3:$AJ$1048576,H$1,0)</f>
        <v>6.30768</v>
      </c>
      <c r="I297" s="1" t="e">
        <f>VLOOKUP($B297&amp;$C297&amp;$D297,HFE!$A$3:$AJ$1048576,I$1,0)</f>
        <v>#REF!</v>
      </c>
      <c r="J297" s="2" t="e">
        <f t="shared" si="187"/>
        <v>#REF!</v>
      </c>
      <c r="K297" s="1">
        <f>VLOOKUP($B297&amp;$C297&amp;$D297,Staqo!$A$3:$AJ$1048576,K$1,0)</f>
        <v>6974.09</v>
      </c>
      <c r="L297" s="1" t="e">
        <f>VLOOKUP($B297&amp;$C297&amp;$D297,HFE!$A$3:$AJ$1048576,L$1,0)</f>
        <v>#REF!</v>
      </c>
      <c r="M297" s="2" t="e">
        <f t="shared" si="188"/>
        <v>#REF!</v>
      </c>
      <c r="N297" s="1">
        <f>VLOOKUP($B297&amp;$C297&amp;$D297,Staqo!$A$3:$AJ$1048576,N$1,0)</f>
        <v>5320</v>
      </c>
      <c r="O297" s="1">
        <f>VLOOKUP($B297&amp;$C297&amp;$D297,HFE!$A$3:$AJ$1048576,O$1,0)</f>
        <v>0</v>
      </c>
      <c r="P297" s="2">
        <f t="shared" si="189"/>
        <v>-5320</v>
      </c>
      <c r="Q297" s="1">
        <f>VLOOKUP($B297&amp;$C297&amp;$D297,Staqo!$A$3:$AJ$1048576,Q$1,0)</f>
        <v>5273.42</v>
      </c>
      <c r="R297" s="1">
        <f>VLOOKUP($B297&amp;$C297&amp;$D297,HFE!$A$3:$AJ$1048576,R$1,0)</f>
        <v>0</v>
      </c>
      <c r="S297" s="2">
        <f t="shared" si="190"/>
        <v>-5273.42</v>
      </c>
      <c r="T297" s="1">
        <f>VLOOKUP($B297&amp;$C297&amp;$D297,Staqo!$A$3:$AJ$1048576,T$1,0)</f>
        <v>0.762824</v>
      </c>
      <c r="U297" s="1" t="e">
        <f>VLOOKUP($B297&amp;$C297&amp;$D297,HFE!$A$3:$AJ$1048576,U$1,0)</f>
        <v>#REF!</v>
      </c>
      <c r="V297" s="2" t="e">
        <f t="shared" si="191"/>
        <v>#REF!</v>
      </c>
      <c r="W297" s="1">
        <f>VLOOKUP($B297&amp;$C297&amp;$D297,Staqo!$A$3:$AJ$1048576,W$1,0)</f>
        <v>0.756144</v>
      </c>
      <c r="X297" s="1" t="e">
        <f>VLOOKUP($B297&amp;$C297&amp;$D297,HFE!$A$3:$AJ$1048576,X$1,0)</f>
        <v>#REF!</v>
      </c>
      <c r="Y297" s="2" t="e">
        <f t="shared" si="192"/>
        <v>#REF!</v>
      </c>
      <c r="Z297" s="4">
        <f>VLOOKUP($B297&amp;$C297&amp;$D297,Staqo!$A$3:$AJ$1048576,Z$1,0)</f>
        <v>100</v>
      </c>
      <c r="AA297" s="4">
        <f>VLOOKUP($B297&amp;$C297&amp;$D297,HFE!$A$3:$AJ$1048576,AA$1,0)</f>
        <v>0</v>
      </c>
      <c r="AB297" s="5">
        <f t="shared" si="193"/>
        <v>-100</v>
      </c>
      <c r="AC297" s="1">
        <f>VLOOKUP($B297&amp;$C297&amp;$D297,Staqo!$A$3:$AJ$1048576,AC$1,0)</f>
        <v>100</v>
      </c>
      <c r="AD297" s="1">
        <f>VLOOKUP($B297&amp;$C297&amp;$D297,HFE!$A$3:$AJ$1048576,AD$1,0)*100</f>
        <v>100</v>
      </c>
      <c r="AE297" s="2">
        <f t="shared" si="194"/>
        <v>0</v>
      </c>
      <c r="AF297" s="1">
        <f>VLOOKUP($B297&amp;$C297&amp;$D297,Staqo!$A$3:$AJ$1048576,AF$1,0)</f>
        <v>100</v>
      </c>
      <c r="AG297" s="1">
        <f>VLOOKUP($B297&amp;$C297&amp;$D297,HFE!$A$3:$AJ$1048576,AG$1,0)*100</f>
        <v>100</v>
      </c>
      <c r="AH297" s="2">
        <f t="shared" si="195"/>
        <v>0</v>
      </c>
      <c r="AI297" s="1">
        <f>VLOOKUP($B297&amp;$C297&amp;$D297,Staqo!$A$3:$AJ$1048576,AI$1,0)</f>
        <v>0.220533</v>
      </c>
      <c r="AJ297" s="1" t="e">
        <f>VLOOKUP($B297&amp;$C297&amp;$D297,HFE!$A$3:$AJ$1048576,AJ$1,0)</f>
        <v>#REF!</v>
      </c>
      <c r="AK297" s="2" t="e">
        <f t="shared" si="196"/>
        <v>#REF!</v>
      </c>
      <c r="AL297" s="1">
        <f>VLOOKUP($B297&amp;$C297&amp;$D297,Staqo!$A$3:$AJ$1048576,AL$1,0)</f>
        <v>0.200485</v>
      </c>
      <c r="AM297" s="1" t="e">
        <f>VLOOKUP($B297&amp;$C297&amp;$D297,HFE!$A$3:$AJ$1048576,AM$1,0)</f>
        <v>#REF!</v>
      </c>
      <c r="AN297" s="2" t="e">
        <f t="shared" si="197"/>
        <v>#REF!</v>
      </c>
      <c r="AO297" s="1">
        <f>VLOOKUP($B297&amp;$C297&amp;$D297,Staqo!$A$3:$AJ$1048576,AO$1,0)</f>
        <v>0.218602</v>
      </c>
      <c r="AP297" s="1" t="e">
        <f>VLOOKUP($B297&amp;$C297&amp;$D297,HFE!$A$3:$AJ$1048576,AP$1,0)</f>
        <v>#REF!</v>
      </c>
      <c r="AQ297" s="2" t="e">
        <f t="shared" si="198"/>
        <v>#REF!</v>
      </c>
      <c r="AR297" s="1">
        <f>VLOOKUP($B297&amp;$C297&amp;$D297,Staqo!$A$3:$AJ$1048576,AR$1,0)</f>
        <v>0.19873</v>
      </c>
      <c r="AS297" s="1" t="e">
        <f>VLOOKUP($B297&amp;$C297&amp;$D297,HFE!$A$3:$AJ$1048576,AS$1,0)</f>
        <v>#REF!</v>
      </c>
      <c r="AT297" s="2" t="e">
        <f t="shared" si="199"/>
        <v>#REF!</v>
      </c>
      <c r="AU297" s="1">
        <f>VLOOKUP($B297&amp;$C297&amp;$D297,Staqo!$A$3:$AJ$1048576,AU$1,0)</f>
        <v>96.0481</v>
      </c>
      <c r="AV297" s="1">
        <f>VLOOKUP($B297&amp;$C297&amp;$D297,HFE!$A$3:$AJ$1048576,AV$1,0)</f>
        <v>0</v>
      </c>
      <c r="AW297" s="2">
        <f t="shared" si="200"/>
        <v>-96.0481</v>
      </c>
      <c r="AX297" s="4">
        <f>VLOOKUP($B297&amp;$C297&amp;$D297,Staqo!$A$3:$AJ$1048576,AX$1,0)</f>
        <v>12</v>
      </c>
      <c r="AY297" s="4">
        <f>VLOOKUP($B297&amp;$C297&amp;$D297,HFE!$A$3:$AJ$1048576,AY$1,0)</f>
        <v>12</v>
      </c>
      <c r="AZ297" s="5">
        <f t="shared" si="201"/>
        <v>0</v>
      </c>
      <c r="BA297" s="1">
        <f>VLOOKUP($B297&amp;$C297&amp;$D297,Staqo!$A$3:$AJ$1048576,BA$1,0)</f>
        <v>0</v>
      </c>
      <c r="BB297" s="1">
        <f>VLOOKUP($B297&amp;$C297&amp;$D297,HFE!$A$3:$AJ$1048576,BB$1,0)</f>
        <v>0</v>
      </c>
      <c r="BC297" s="2">
        <f t="shared" si="202"/>
        <v>0</v>
      </c>
      <c r="BD297" s="1">
        <f>VLOOKUP($B297&amp;$C297&amp;$D297,Staqo!$A$3:$AJ$1048576,BD$1,0)</f>
        <v>0</v>
      </c>
      <c r="BE297" s="1">
        <f>VLOOKUP($B297&amp;$C297&amp;$D297,HFE!$A$3:$AJ$1048576,BE$1,0)</f>
        <v>0</v>
      </c>
      <c r="BF297" s="2">
        <f t="shared" si="203"/>
        <v>0</v>
      </c>
      <c r="BG297" s="1">
        <f>VLOOKUP($B297&amp;$C297&amp;$D297,Staqo!$A$3:$AJ$1048576,BG$1,0)</f>
        <v>0</v>
      </c>
      <c r="BH297" s="1">
        <f>VLOOKUP($B297&amp;$C297&amp;$D297,HFE!$A$3:$AJ$1048576,BH$1,0)</f>
        <v>0</v>
      </c>
      <c r="BI297" s="2">
        <f t="shared" si="204"/>
        <v>0</v>
      </c>
      <c r="BJ297" s="1">
        <f>VLOOKUP($B297&amp;$C297&amp;$D297,Staqo!$A$3:$AJ$1048576,BJ$1,0)</f>
        <v>0</v>
      </c>
      <c r="BK297" s="1">
        <f>VLOOKUP($B297&amp;$C297&amp;$D297,HFE!$A$3:$AJ$1048576,BK$1,0)</f>
        <v>0</v>
      </c>
      <c r="BL297" s="2">
        <f t="shared" si="205"/>
        <v>0</v>
      </c>
      <c r="BM297" s="1">
        <f>VLOOKUP($B297&amp;$C297&amp;$D297,Staqo!$A$3:$AJ$1048576,BM$1,0)</f>
        <v>0</v>
      </c>
      <c r="BN297" s="1">
        <f>VLOOKUP($B297&amp;$C297&amp;$D297,HFE!$A$3:$AJ$1048576,BN$1,0)</f>
        <v>0</v>
      </c>
      <c r="BO297" s="2">
        <f t="shared" si="206"/>
        <v>0</v>
      </c>
      <c r="BP297" s="1">
        <f>VLOOKUP($B297&amp;$C297&amp;$D297,Staqo!$A$3:$AJ$1048576,BP$1,0)</f>
        <v>0</v>
      </c>
      <c r="BQ297" s="1">
        <f>VLOOKUP($B297&amp;$C297&amp;$D297,HFE!$A$3:$AJ$1048576,BQ$1,0)</f>
        <v>0</v>
      </c>
      <c r="BR297" s="2">
        <f t="shared" si="207"/>
        <v>0</v>
      </c>
      <c r="BS297" s="1">
        <f>VLOOKUP($B297&amp;$C297&amp;$D297,Staqo!$A$3:$AJ$1048576,BS$1,0)</f>
        <v>0</v>
      </c>
      <c r="BT297" s="1">
        <f>VLOOKUP($B297&amp;$C297&amp;$D297,HFE!$A$3:$AJ$1048576,BT$1,0)</f>
        <v>0</v>
      </c>
      <c r="BU297" s="2">
        <f t="shared" si="208"/>
        <v>0</v>
      </c>
      <c r="BV297" s="1">
        <f>VLOOKUP($B297&amp;$C297&amp;$D297,Staqo!$A$3:$AJ$1048576,BV$1,0)</f>
        <v>0</v>
      </c>
      <c r="BW297" s="1">
        <f>VLOOKUP($B297&amp;$C297&amp;$D297,HFE!$A$3:$AJ$1048576,BW$1,0)</f>
        <v>0</v>
      </c>
      <c r="BX297" s="2">
        <f t="shared" si="209"/>
        <v>0</v>
      </c>
      <c r="BY297" s="1">
        <f>VLOOKUP($B297&amp;$C297&amp;$D297,Staqo!$A$3:$AJ$1048576,BY$1,0)</f>
        <v>0</v>
      </c>
      <c r="BZ297" s="1">
        <f>VLOOKUP($B297&amp;$C297&amp;$D297,HFE!$A$3:$AJ$1048576,BZ$1,0)</f>
        <v>0</v>
      </c>
      <c r="CA297" s="2">
        <f t="shared" si="210"/>
        <v>0</v>
      </c>
      <c r="CB297" s="1">
        <f>VLOOKUP($B297&amp;$C297&amp;$D297,Staqo!$A$3:$AJ$1048576,CB$1,0)</f>
        <v>0</v>
      </c>
      <c r="CC297" s="1">
        <f>VLOOKUP($B297&amp;$C297&amp;$D297,HFE!$A$3:$AJ$1048576,CC$1,0)</f>
        <v>0</v>
      </c>
      <c r="CD297" s="2">
        <f t="shared" si="211"/>
        <v>0</v>
      </c>
      <c r="CE297" s="1">
        <f>VLOOKUP($B297&amp;$C297&amp;$D297,Staqo!$A$3:$AJ$1048576,CE$1,0)</f>
        <v>0</v>
      </c>
      <c r="CF297" s="1">
        <f>VLOOKUP($B297&amp;$C297&amp;$D297,HFE!$A$3:$AJ$1048576,CF$1,0)</f>
        <v>0</v>
      </c>
      <c r="CG297" s="2">
        <f t="shared" si="212"/>
        <v>0</v>
      </c>
      <c r="CH297" s="1">
        <f>VLOOKUP($B297&amp;$C297&amp;$D297,Staqo!$A$3:$AJ$1048576,CH$1,0)</f>
        <v>0</v>
      </c>
      <c r="CI297" s="1">
        <f>VLOOKUP($B297&amp;$C297&amp;$D297,HFE!$A$3:$AJ$1048576,CI$1,0)</f>
        <v>0</v>
      </c>
      <c r="CJ297" s="2">
        <f t="shared" si="213"/>
        <v>0</v>
      </c>
      <c r="CK297" s="1">
        <f>VLOOKUP($B297&amp;$C297&amp;$D297,Staqo!$A$3:$AJ$1048576,CK$1,0)</f>
        <v>0</v>
      </c>
      <c r="CL297" s="1">
        <f>VLOOKUP($B297&amp;$C297&amp;$D297,HFE!$A$3:$AJ$1048576,CL$1,0)</f>
        <v>0</v>
      </c>
      <c r="CM297" s="2">
        <f t="shared" si="214"/>
        <v>0</v>
      </c>
      <c r="CN297" s="1">
        <f>VLOOKUP($B297&amp;$C297&amp;$D297,Staqo!$A$3:$AJ$1048576,CN$1,0)</f>
        <v>0</v>
      </c>
      <c r="CO297" s="1">
        <f>VLOOKUP($B297&amp;$C297&amp;$D297,HFE!$A$3:$AJ$1048576,CO$1,0)</f>
        <v>0</v>
      </c>
      <c r="CP297" s="2">
        <f t="shared" si="215"/>
        <v>0</v>
      </c>
      <c r="CQ297" s="1">
        <f>VLOOKUP($B297&amp;$C297&amp;$D297,Staqo!$A$3:$AJ$1048576,CQ$1,0)</f>
        <v>0</v>
      </c>
      <c r="CR297" s="1">
        <f>VLOOKUP($B297&amp;$C297&amp;$D297,HFE!$A$3:$AJ$1048576,CR$1,0)</f>
        <v>0</v>
      </c>
      <c r="CS297" s="2">
        <f t="shared" si="216"/>
        <v>0</v>
      </c>
      <c r="CT297" s="1"/>
      <c r="CU297" s="1"/>
      <c r="CV297" s="2"/>
    </row>
    <row r="298" hidden="1" spans="1:100">
      <c r="A298" s="1" t="s">
        <v>95</v>
      </c>
      <c r="B298" s="1" t="s">
        <v>96</v>
      </c>
      <c r="C298" s="3">
        <v>44567</v>
      </c>
      <c r="D298" s="1" t="s">
        <v>127</v>
      </c>
      <c r="E298" s="1">
        <f>VLOOKUP($B298&amp;$C298&amp;$D298,Staqo!$A$3:$AJ$1048576,E$1,0)</f>
        <v>5.42881</v>
      </c>
      <c r="F298" s="1" t="e">
        <f>VLOOKUP($B298&amp;$C298&amp;$D298,HFE!$A$3:$AJ$1048576,F$1,0)</f>
        <v>#REF!</v>
      </c>
      <c r="G298" s="2" t="e">
        <f t="shared" si="186"/>
        <v>#REF!</v>
      </c>
      <c r="H298" s="1">
        <f>VLOOKUP($B298&amp;$C298&amp;$D298,Staqo!$A$3:$AJ$1048576,H$1,0)</f>
        <v>6.30768</v>
      </c>
      <c r="I298" s="1" t="e">
        <f>VLOOKUP($B298&amp;$C298&amp;$D298,HFE!$A$3:$AJ$1048576,I$1,0)</f>
        <v>#REF!</v>
      </c>
      <c r="J298" s="2" t="e">
        <f t="shared" si="187"/>
        <v>#REF!</v>
      </c>
      <c r="K298" s="1">
        <f>VLOOKUP($B298&amp;$C298&amp;$D298,Staqo!$A$3:$AJ$1048576,K$1,0)</f>
        <v>6974.09</v>
      </c>
      <c r="L298" s="1" t="e">
        <f>VLOOKUP($B298&amp;$C298&amp;$D298,HFE!$A$3:$AJ$1048576,L$1,0)</f>
        <v>#REF!</v>
      </c>
      <c r="M298" s="2" t="e">
        <f t="shared" si="188"/>
        <v>#REF!</v>
      </c>
      <c r="N298" s="1">
        <f>VLOOKUP($B298&amp;$C298&amp;$D298,Staqo!$A$3:$AJ$1048576,N$1,0)</f>
        <v>5180</v>
      </c>
      <c r="O298" s="1">
        <f>VLOOKUP($B298&amp;$C298&amp;$D298,HFE!$A$3:$AJ$1048576,O$1,0)</f>
        <v>0</v>
      </c>
      <c r="P298" s="2">
        <f t="shared" si="189"/>
        <v>-5180</v>
      </c>
      <c r="Q298" s="1">
        <f>VLOOKUP($B298&amp;$C298&amp;$D298,Staqo!$A$3:$AJ$1048576,Q$1,0)</f>
        <v>5134.64</v>
      </c>
      <c r="R298" s="1">
        <f>VLOOKUP($B298&amp;$C298&amp;$D298,HFE!$A$3:$AJ$1048576,R$1,0)</f>
        <v>0</v>
      </c>
      <c r="S298" s="2">
        <f t="shared" si="190"/>
        <v>-5134.64</v>
      </c>
      <c r="T298" s="1">
        <f>VLOOKUP($B298&amp;$C298&amp;$D298,Staqo!$A$3:$AJ$1048576,T$1,0)</f>
        <v>0.74275</v>
      </c>
      <c r="U298" s="1" t="e">
        <f>VLOOKUP($B298&amp;$C298&amp;$D298,HFE!$A$3:$AJ$1048576,U$1,0)</f>
        <v>#REF!</v>
      </c>
      <c r="V298" s="2" t="e">
        <f t="shared" si="191"/>
        <v>#REF!</v>
      </c>
      <c r="W298" s="1">
        <f>VLOOKUP($B298&amp;$C298&amp;$D298,Staqo!$A$3:$AJ$1048576,W$1,0)</f>
        <v>0.736246</v>
      </c>
      <c r="X298" s="1" t="e">
        <f>VLOOKUP($B298&amp;$C298&amp;$D298,HFE!$A$3:$AJ$1048576,X$1,0)</f>
        <v>#REF!</v>
      </c>
      <c r="Y298" s="2" t="e">
        <f t="shared" si="192"/>
        <v>#REF!</v>
      </c>
      <c r="Z298" s="4">
        <f>VLOOKUP($B298&amp;$C298&amp;$D298,Staqo!$A$3:$AJ$1048576,Z$1,0)</f>
        <v>100</v>
      </c>
      <c r="AA298" s="4">
        <f>VLOOKUP($B298&amp;$C298&amp;$D298,HFE!$A$3:$AJ$1048576,AA$1,0)</f>
        <v>0</v>
      </c>
      <c r="AB298" s="5">
        <f t="shared" si="193"/>
        <v>-100</v>
      </c>
      <c r="AC298" s="1">
        <f>VLOOKUP($B298&amp;$C298&amp;$D298,Staqo!$A$3:$AJ$1048576,AC$1,0)</f>
        <v>100</v>
      </c>
      <c r="AD298" s="1">
        <f>VLOOKUP($B298&amp;$C298&amp;$D298,HFE!$A$3:$AJ$1048576,AD$1,0)*100</f>
        <v>100</v>
      </c>
      <c r="AE298" s="2">
        <f t="shared" si="194"/>
        <v>0</v>
      </c>
      <c r="AF298" s="1">
        <f>VLOOKUP($B298&amp;$C298&amp;$D298,Staqo!$A$3:$AJ$1048576,AF$1,0)</f>
        <v>100</v>
      </c>
      <c r="AG298" s="1">
        <f>VLOOKUP($B298&amp;$C298&amp;$D298,HFE!$A$3:$AJ$1048576,AG$1,0)*100</f>
        <v>100</v>
      </c>
      <c r="AH298" s="2">
        <f t="shared" si="195"/>
        <v>0</v>
      </c>
      <c r="AI298" s="1">
        <f>VLOOKUP($B298&amp;$C298&amp;$D298,Staqo!$A$3:$AJ$1048576,AI$1,0)</f>
        <v>0.21473</v>
      </c>
      <c r="AJ298" s="1" t="e">
        <f>VLOOKUP($B298&amp;$C298&amp;$D298,HFE!$A$3:$AJ$1048576,AJ$1,0)</f>
        <v>#REF!</v>
      </c>
      <c r="AK298" s="2" t="e">
        <f t="shared" si="196"/>
        <v>#REF!</v>
      </c>
      <c r="AL298" s="1">
        <f>VLOOKUP($B298&amp;$C298&amp;$D298,Staqo!$A$3:$AJ$1048576,AL$1,0)</f>
        <v>0.195209</v>
      </c>
      <c r="AM298" s="1" t="e">
        <f>VLOOKUP($B298&amp;$C298&amp;$D298,HFE!$A$3:$AJ$1048576,AM$1,0)</f>
        <v>#REF!</v>
      </c>
      <c r="AN298" s="2" t="e">
        <f t="shared" si="197"/>
        <v>#REF!</v>
      </c>
      <c r="AO298" s="1">
        <f>VLOOKUP($B298&amp;$C298&amp;$D298,Staqo!$A$3:$AJ$1048576,AO$1,0)</f>
        <v>0.212849</v>
      </c>
      <c r="AP298" s="1" t="e">
        <f>VLOOKUP($B298&amp;$C298&amp;$D298,HFE!$A$3:$AJ$1048576,AP$1,0)</f>
        <v>#REF!</v>
      </c>
      <c r="AQ298" s="2" t="e">
        <f t="shared" si="198"/>
        <v>#REF!</v>
      </c>
      <c r="AR298" s="1">
        <f>VLOOKUP($B298&amp;$C298&amp;$D298,Staqo!$A$3:$AJ$1048576,AR$1,0)</f>
        <v>0.1935</v>
      </c>
      <c r="AS298" s="1" t="e">
        <f>VLOOKUP($B298&amp;$C298&amp;$D298,HFE!$A$3:$AJ$1048576,AS$1,0)</f>
        <v>#REF!</v>
      </c>
      <c r="AT298" s="2" t="e">
        <f t="shared" si="199"/>
        <v>#REF!</v>
      </c>
      <c r="AU298" s="1">
        <f>VLOOKUP($B298&amp;$C298&amp;$D298,Staqo!$A$3:$AJ$1048576,AU$1,0)</f>
        <v>97.1551</v>
      </c>
      <c r="AV298" s="1">
        <f>VLOOKUP($B298&amp;$C298&amp;$D298,HFE!$A$3:$AJ$1048576,AV$1,0)</f>
        <v>0</v>
      </c>
      <c r="AW298" s="2">
        <f t="shared" si="200"/>
        <v>-97.1551</v>
      </c>
      <c r="AX298" s="4">
        <f>VLOOKUP($B298&amp;$C298&amp;$D298,Staqo!$A$3:$AJ$1048576,AX$1,0)</f>
        <v>12</v>
      </c>
      <c r="AY298" s="4">
        <f>VLOOKUP($B298&amp;$C298&amp;$D298,HFE!$A$3:$AJ$1048576,AY$1,0)</f>
        <v>12</v>
      </c>
      <c r="AZ298" s="5">
        <f t="shared" si="201"/>
        <v>0</v>
      </c>
      <c r="BA298" s="1">
        <f>VLOOKUP($B298&amp;$C298&amp;$D298,Staqo!$A$3:$AJ$1048576,BA$1,0)</f>
        <v>0</v>
      </c>
      <c r="BB298" s="1">
        <f>VLOOKUP($B298&amp;$C298&amp;$D298,HFE!$A$3:$AJ$1048576,BB$1,0)</f>
        <v>0</v>
      </c>
      <c r="BC298" s="2">
        <f t="shared" si="202"/>
        <v>0</v>
      </c>
      <c r="BD298" s="1">
        <f>VLOOKUP($B298&amp;$C298&amp;$D298,Staqo!$A$3:$AJ$1048576,BD$1,0)</f>
        <v>0</v>
      </c>
      <c r="BE298" s="1">
        <f>VLOOKUP($B298&amp;$C298&amp;$D298,HFE!$A$3:$AJ$1048576,BE$1,0)</f>
        <v>0</v>
      </c>
      <c r="BF298" s="2">
        <f t="shared" si="203"/>
        <v>0</v>
      </c>
      <c r="BG298" s="1">
        <f>VLOOKUP($B298&amp;$C298&amp;$D298,Staqo!$A$3:$AJ$1048576,BG$1,0)</f>
        <v>0</v>
      </c>
      <c r="BH298" s="1">
        <f>VLOOKUP($B298&amp;$C298&amp;$D298,HFE!$A$3:$AJ$1048576,BH$1,0)</f>
        <v>0</v>
      </c>
      <c r="BI298" s="2">
        <f t="shared" si="204"/>
        <v>0</v>
      </c>
      <c r="BJ298" s="1">
        <f>VLOOKUP($B298&amp;$C298&amp;$D298,Staqo!$A$3:$AJ$1048576,BJ$1,0)</f>
        <v>0</v>
      </c>
      <c r="BK298" s="1">
        <f>VLOOKUP($B298&amp;$C298&amp;$D298,HFE!$A$3:$AJ$1048576,BK$1,0)</f>
        <v>0</v>
      </c>
      <c r="BL298" s="2">
        <f t="shared" si="205"/>
        <v>0</v>
      </c>
      <c r="BM298" s="1">
        <f>VLOOKUP($B298&amp;$C298&amp;$D298,Staqo!$A$3:$AJ$1048576,BM$1,0)</f>
        <v>0</v>
      </c>
      <c r="BN298" s="1">
        <f>VLOOKUP($B298&amp;$C298&amp;$D298,HFE!$A$3:$AJ$1048576,BN$1,0)</f>
        <v>0</v>
      </c>
      <c r="BO298" s="2">
        <f t="shared" si="206"/>
        <v>0</v>
      </c>
      <c r="BP298" s="1">
        <f>VLOOKUP($B298&amp;$C298&amp;$D298,Staqo!$A$3:$AJ$1048576,BP$1,0)</f>
        <v>0</v>
      </c>
      <c r="BQ298" s="1">
        <f>VLOOKUP($B298&amp;$C298&amp;$D298,HFE!$A$3:$AJ$1048576,BQ$1,0)</f>
        <v>0</v>
      </c>
      <c r="BR298" s="2">
        <f t="shared" si="207"/>
        <v>0</v>
      </c>
      <c r="BS298" s="1">
        <f>VLOOKUP($B298&amp;$C298&amp;$D298,Staqo!$A$3:$AJ$1048576,BS$1,0)</f>
        <v>0</v>
      </c>
      <c r="BT298" s="1">
        <f>VLOOKUP($B298&amp;$C298&amp;$D298,HFE!$A$3:$AJ$1048576,BT$1,0)</f>
        <v>0</v>
      </c>
      <c r="BU298" s="2">
        <f t="shared" si="208"/>
        <v>0</v>
      </c>
      <c r="BV298" s="1">
        <f>VLOOKUP($B298&amp;$C298&amp;$D298,Staqo!$A$3:$AJ$1048576,BV$1,0)</f>
        <v>0</v>
      </c>
      <c r="BW298" s="1">
        <f>VLOOKUP($B298&amp;$C298&amp;$D298,HFE!$A$3:$AJ$1048576,BW$1,0)</f>
        <v>0</v>
      </c>
      <c r="BX298" s="2">
        <f t="shared" si="209"/>
        <v>0</v>
      </c>
      <c r="BY298" s="1">
        <f>VLOOKUP($B298&amp;$C298&amp;$D298,Staqo!$A$3:$AJ$1048576,BY$1,0)</f>
        <v>0</v>
      </c>
      <c r="BZ298" s="1">
        <f>VLOOKUP($B298&amp;$C298&amp;$D298,HFE!$A$3:$AJ$1048576,BZ$1,0)</f>
        <v>0</v>
      </c>
      <c r="CA298" s="2">
        <f t="shared" si="210"/>
        <v>0</v>
      </c>
      <c r="CB298" s="1">
        <f>VLOOKUP($B298&amp;$C298&amp;$D298,Staqo!$A$3:$AJ$1048576,CB$1,0)</f>
        <v>0</v>
      </c>
      <c r="CC298" s="1">
        <f>VLOOKUP($B298&amp;$C298&amp;$D298,HFE!$A$3:$AJ$1048576,CC$1,0)</f>
        <v>0</v>
      </c>
      <c r="CD298" s="2">
        <f t="shared" si="211"/>
        <v>0</v>
      </c>
      <c r="CE298" s="1">
        <f>VLOOKUP($B298&amp;$C298&amp;$D298,Staqo!$A$3:$AJ$1048576,CE$1,0)</f>
        <v>0</v>
      </c>
      <c r="CF298" s="1">
        <f>VLOOKUP($B298&amp;$C298&amp;$D298,HFE!$A$3:$AJ$1048576,CF$1,0)</f>
        <v>0</v>
      </c>
      <c r="CG298" s="2">
        <f t="shared" si="212"/>
        <v>0</v>
      </c>
      <c r="CH298" s="1">
        <f>VLOOKUP($B298&amp;$C298&amp;$D298,Staqo!$A$3:$AJ$1048576,CH$1,0)</f>
        <v>0</v>
      </c>
      <c r="CI298" s="1">
        <f>VLOOKUP($B298&amp;$C298&amp;$D298,HFE!$A$3:$AJ$1048576,CI$1,0)</f>
        <v>0</v>
      </c>
      <c r="CJ298" s="2">
        <f t="shared" si="213"/>
        <v>0</v>
      </c>
      <c r="CK298" s="1">
        <f>VLOOKUP($B298&amp;$C298&amp;$D298,Staqo!$A$3:$AJ$1048576,CK$1,0)</f>
        <v>0</v>
      </c>
      <c r="CL298" s="1">
        <f>VLOOKUP($B298&amp;$C298&amp;$D298,HFE!$A$3:$AJ$1048576,CL$1,0)</f>
        <v>0</v>
      </c>
      <c r="CM298" s="2">
        <f t="shared" si="214"/>
        <v>0</v>
      </c>
      <c r="CN298" s="1">
        <f>VLOOKUP($B298&amp;$C298&amp;$D298,Staqo!$A$3:$AJ$1048576,CN$1,0)</f>
        <v>0</v>
      </c>
      <c r="CO298" s="1">
        <f>VLOOKUP($B298&amp;$C298&amp;$D298,HFE!$A$3:$AJ$1048576,CO$1,0)</f>
        <v>0</v>
      </c>
      <c r="CP298" s="2">
        <f t="shared" si="215"/>
        <v>0</v>
      </c>
      <c r="CQ298" s="1">
        <f>VLOOKUP($B298&amp;$C298&amp;$D298,Staqo!$A$3:$AJ$1048576,CQ$1,0)</f>
        <v>0</v>
      </c>
      <c r="CR298" s="1">
        <f>VLOOKUP($B298&amp;$C298&amp;$D298,HFE!$A$3:$AJ$1048576,CR$1,0)</f>
        <v>0</v>
      </c>
      <c r="CS298" s="2">
        <f t="shared" si="216"/>
        <v>0</v>
      </c>
      <c r="CT298" s="1"/>
      <c r="CU298" s="1"/>
      <c r="CV298" s="2"/>
    </row>
    <row r="299" hidden="1" spans="1:100">
      <c r="A299" s="1" t="s">
        <v>95</v>
      </c>
      <c r="B299" s="1" t="s">
        <v>96</v>
      </c>
      <c r="C299" s="3">
        <v>44567</v>
      </c>
      <c r="D299" s="1" t="s">
        <v>128</v>
      </c>
      <c r="E299" s="1">
        <f>VLOOKUP($B299&amp;$C299&amp;$D299,Staqo!$A$3:$AJ$1048576,E$1,0)</f>
        <v>5.42881</v>
      </c>
      <c r="F299" s="1" t="e">
        <f>VLOOKUP($B299&amp;$C299&amp;$D299,HFE!$A$3:$AJ$1048576,F$1,0)</f>
        <v>#REF!</v>
      </c>
      <c r="G299" s="2" t="e">
        <f t="shared" si="186"/>
        <v>#REF!</v>
      </c>
      <c r="H299" s="1">
        <f>VLOOKUP($B299&amp;$C299&amp;$D299,Staqo!$A$3:$AJ$1048576,H$1,0)</f>
        <v>6.30768</v>
      </c>
      <c r="I299" s="1" t="e">
        <f>VLOOKUP($B299&amp;$C299&amp;$D299,HFE!$A$3:$AJ$1048576,I$1,0)</f>
        <v>#REF!</v>
      </c>
      <c r="J299" s="2" t="e">
        <f t="shared" si="187"/>
        <v>#REF!</v>
      </c>
      <c r="K299" s="1">
        <f>VLOOKUP($B299&amp;$C299&amp;$D299,Staqo!$A$3:$AJ$1048576,K$1,0)</f>
        <v>6974.09</v>
      </c>
      <c r="L299" s="1" t="e">
        <f>VLOOKUP($B299&amp;$C299&amp;$D299,HFE!$A$3:$AJ$1048576,L$1,0)</f>
        <v>#REF!</v>
      </c>
      <c r="M299" s="2" t="e">
        <f t="shared" si="188"/>
        <v>#REF!</v>
      </c>
      <c r="N299" s="1">
        <f>VLOOKUP($B299&amp;$C299&amp;$D299,Staqo!$A$3:$AJ$1048576,N$1,0)</f>
        <v>5310</v>
      </c>
      <c r="O299" s="1">
        <f>VLOOKUP($B299&amp;$C299&amp;$D299,HFE!$A$3:$AJ$1048576,O$1,0)</f>
        <v>0</v>
      </c>
      <c r="P299" s="2">
        <f t="shared" si="189"/>
        <v>-5310</v>
      </c>
      <c r="Q299" s="1">
        <f>VLOOKUP($B299&amp;$C299&amp;$D299,Staqo!$A$3:$AJ$1048576,Q$1,0)</f>
        <v>5263.5</v>
      </c>
      <c r="R299" s="1">
        <f>VLOOKUP($B299&amp;$C299&amp;$D299,HFE!$A$3:$AJ$1048576,R$1,0)</f>
        <v>0</v>
      </c>
      <c r="S299" s="2">
        <f t="shared" si="190"/>
        <v>-5263.5</v>
      </c>
      <c r="T299" s="1">
        <f>VLOOKUP($B299&amp;$C299&amp;$D299,Staqo!$A$3:$AJ$1048576,T$1,0)</f>
        <v>0.76139</v>
      </c>
      <c r="U299" s="1" t="e">
        <f>VLOOKUP($B299&amp;$C299&amp;$D299,HFE!$A$3:$AJ$1048576,U$1,0)</f>
        <v>#REF!</v>
      </c>
      <c r="V299" s="2" t="e">
        <f t="shared" si="191"/>
        <v>#REF!</v>
      </c>
      <c r="W299" s="1">
        <f>VLOOKUP($B299&amp;$C299&amp;$D299,Staqo!$A$3:$AJ$1048576,W$1,0)</f>
        <v>0.754723</v>
      </c>
      <c r="X299" s="1" t="e">
        <f>VLOOKUP($B299&amp;$C299&amp;$D299,HFE!$A$3:$AJ$1048576,X$1,0)</f>
        <v>#REF!</v>
      </c>
      <c r="Y299" s="2" t="e">
        <f t="shared" si="192"/>
        <v>#REF!</v>
      </c>
      <c r="Z299" s="4">
        <f>VLOOKUP($B299&amp;$C299&amp;$D299,Staqo!$A$3:$AJ$1048576,Z$1,0)</f>
        <v>100</v>
      </c>
      <c r="AA299" s="4">
        <f>VLOOKUP($B299&amp;$C299&amp;$D299,HFE!$A$3:$AJ$1048576,AA$1,0)</f>
        <v>0</v>
      </c>
      <c r="AB299" s="5">
        <f t="shared" si="193"/>
        <v>-100</v>
      </c>
      <c r="AC299" s="1">
        <f>VLOOKUP($B299&amp;$C299&amp;$D299,Staqo!$A$3:$AJ$1048576,AC$1,0)</f>
        <v>100</v>
      </c>
      <c r="AD299" s="1">
        <f>VLOOKUP($B299&amp;$C299&amp;$D299,HFE!$A$3:$AJ$1048576,AD$1,0)*100</f>
        <v>100</v>
      </c>
      <c r="AE299" s="2">
        <f t="shared" si="194"/>
        <v>0</v>
      </c>
      <c r="AF299" s="1">
        <f>VLOOKUP($B299&amp;$C299&amp;$D299,Staqo!$A$3:$AJ$1048576,AF$1,0)</f>
        <v>100</v>
      </c>
      <c r="AG299" s="1">
        <f>VLOOKUP($B299&amp;$C299&amp;$D299,HFE!$A$3:$AJ$1048576,AG$1,0)*100</f>
        <v>100</v>
      </c>
      <c r="AH299" s="2">
        <f t="shared" si="195"/>
        <v>0</v>
      </c>
      <c r="AI299" s="1">
        <f>VLOOKUP($B299&amp;$C299&amp;$D299,Staqo!$A$3:$AJ$1048576,AI$1,0)</f>
        <v>0.220119</v>
      </c>
      <c r="AJ299" s="1" t="e">
        <f>VLOOKUP($B299&amp;$C299&amp;$D299,HFE!$A$3:$AJ$1048576,AJ$1,0)</f>
        <v>#REF!</v>
      </c>
      <c r="AK299" s="2" t="e">
        <f t="shared" si="196"/>
        <v>#REF!</v>
      </c>
      <c r="AL299" s="1">
        <f>VLOOKUP($B299&amp;$C299&amp;$D299,Staqo!$A$3:$AJ$1048576,AL$1,0)</f>
        <v>0.200109</v>
      </c>
      <c r="AM299" s="1" t="e">
        <f>VLOOKUP($B299&amp;$C299&amp;$D299,HFE!$A$3:$AJ$1048576,AM$1,0)</f>
        <v>#REF!</v>
      </c>
      <c r="AN299" s="2" t="e">
        <f t="shared" si="197"/>
        <v>#REF!</v>
      </c>
      <c r="AO299" s="1">
        <f>VLOOKUP($B299&amp;$C299&amp;$D299,Staqo!$A$3:$AJ$1048576,AO$1,0)</f>
        <v>0.218191</v>
      </c>
      <c r="AP299" s="1" t="e">
        <f>VLOOKUP($B299&amp;$C299&amp;$D299,HFE!$A$3:$AJ$1048576,AP$1,0)</f>
        <v>#REF!</v>
      </c>
      <c r="AQ299" s="2" t="e">
        <f t="shared" si="198"/>
        <v>#REF!</v>
      </c>
      <c r="AR299" s="1">
        <f>VLOOKUP($B299&amp;$C299&amp;$D299,Staqo!$A$3:$AJ$1048576,AR$1,0)</f>
        <v>0.198356</v>
      </c>
      <c r="AS299" s="1" t="e">
        <f>VLOOKUP($B299&amp;$C299&amp;$D299,HFE!$A$3:$AJ$1048576,AS$1,0)</f>
        <v>#REF!</v>
      </c>
      <c r="AT299" s="2" t="e">
        <f t="shared" si="199"/>
        <v>#REF!</v>
      </c>
      <c r="AU299" s="1">
        <f>VLOOKUP($B299&amp;$C299&amp;$D299,Staqo!$A$3:$AJ$1048576,AU$1,0)</f>
        <v>96.2864</v>
      </c>
      <c r="AV299" s="1">
        <f>VLOOKUP($B299&amp;$C299&amp;$D299,HFE!$A$3:$AJ$1048576,AV$1,0)</f>
        <v>0</v>
      </c>
      <c r="AW299" s="2">
        <f t="shared" si="200"/>
        <v>-96.2864</v>
      </c>
      <c r="AX299" s="4">
        <f>VLOOKUP($B299&amp;$C299&amp;$D299,Staqo!$A$3:$AJ$1048576,AX$1,0)</f>
        <v>12</v>
      </c>
      <c r="AY299" s="4">
        <f>VLOOKUP($B299&amp;$C299&amp;$D299,HFE!$A$3:$AJ$1048576,AY$1,0)</f>
        <v>12</v>
      </c>
      <c r="AZ299" s="5">
        <f t="shared" si="201"/>
        <v>0</v>
      </c>
      <c r="BA299" s="1">
        <f>VLOOKUP($B299&amp;$C299&amp;$D299,Staqo!$A$3:$AJ$1048576,BA$1,0)</f>
        <v>0</v>
      </c>
      <c r="BB299" s="1">
        <f>VLOOKUP($B299&amp;$C299&amp;$D299,HFE!$A$3:$AJ$1048576,BB$1,0)</f>
        <v>0</v>
      </c>
      <c r="BC299" s="2">
        <f t="shared" si="202"/>
        <v>0</v>
      </c>
      <c r="BD299" s="1">
        <f>VLOOKUP($B299&amp;$C299&amp;$D299,Staqo!$A$3:$AJ$1048576,BD$1,0)</f>
        <v>0</v>
      </c>
      <c r="BE299" s="1">
        <f>VLOOKUP($B299&amp;$C299&amp;$D299,HFE!$A$3:$AJ$1048576,BE$1,0)</f>
        <v>0</v>
      </c>
      <c r="BF299" s="2">
        <f t="shared" si="203"/>
        <v>0</v>
      </c>
      <c r="BG299" s="1">
        <f>VLOOKUP($B299&amp;$C299&amp;$D299,Staqo!$A$3:$AJ$1048576,BG$1,0)</f>
        <v>0</v>
      </c>
      <c r="BH299" s="1">
        <f>VLOOKUP($B299&amp;$C299&amp;$D299,HFE!$A$3:$AJ$1048576,BH$1,0)</f>
        <v>0</v>
      </c>
      <c r="BI299" s="2">
        <f t="shared" si="204"/>
        <v>0</v>
      </c>
      <c r="BJ299" s="1">
        <f>VLOOKUP($B299&amp;$C299&amp;$D299,Staqo!$A$3:$AJ$1048576,BJ$1,0)</f>
        <v>0</v>
      </c>
      <c r="BK299" s="1">
        <f>VLOOKUP($B299&amp;$C299&amp;$D299,HFE!$A$3:$AJ$1048576,BK$1,0)</f>
        <v>0</v>
      </c>
      <c r="BL299" s="2">
        <f t="shared" si="205"/>
        <v>0</v>
      </c>
      <c r="BM299" s="1">
        <f>VLOOKUP($B299&amp;$C299&amp;$D299,Staqo!$A$3:$AJ$1048576,BM$1,0)</f>
        <v>0</v>
      </c>
      <c r="BN299" s="1">
        <f>VLOOKUP($B299&amp;$C299&amp;$D299,HFE!$A$3:$AJ$1048576,BN$1,0)</f>
        <v>0</v>
      </c>
      <c r="BO299" s="2">
        <f t="shared" si="206"/>
        <v>0</v>
      </c>
      <c r="BP299" s="1">
        <f>VLOOKUP($B299&amp;$C299&amp;$D299,Staqo!$A$3:$AJ$1048576,BP$1,0)</f>
        <v>0</v>
      </c>
      <c r="BQ299" s="1">
        <f>VLOOKUP($B299&amp;$C299&amp;$D299,HFE!$A$3:$AJ$1048576,BQ$1,0)</f>
        <v>0</v>
      </c>
      <c r="BR299" s="2">
        <f t="shared" si="207"/>
        <v>0</v>
      </c>
      <c r="BS299" s="1">
        <f>VLOOKUP($B299&amp;$C299&amp;$D299,Staqo!$A$3:$AJ$1048576,BS$1,0)</f>
        <v>0</v>
      </c>
      <c r="BT299" s="1">
        <f>VLOOKUP($B299&amp;$C299&amp;$D299,HFE!$A$3:$AJ$1048576,BT$1,0)</f>
        <v>0</v>
      </c>
      <c r="BU299" s="2">
        <f t="shared" si="208"/>
        <v>0</v>
      </c>
      <c r="BV299" s="1">
        <f>VLOOKUP($B299&amp;$C299&amp;$D299,Staqo!$A$3:$AJ$1048576,BV$1,0)</f>
        <v>0</v>
      </c>
      <c r="BW299" s="1">
        <f>VLOOKUP($B299&amp;$C299&amp;$D299,HFE!$A$3:$AJ$1048576,BW$1,0)</f>
        <v>0</v>
      </c>
      <c r="BX299" s="2">
        <f t="shared" si="209"/>
        <v>0</v>
      </c>
      <c r="BY299" s="1">
        <f>VLOOKUP($B299&amp;$C299&amp;$D299,Staqo!$A$3:$AJ$1048576,BY$1,0)</f>
        <v>0</v>
      </c>
      <c r="BZ299" s="1">
        <f>VLOOKUP($B299&amp;$C299&amp;$D299,HFE!$A$3:$AJ$1048576,BZ$1,0)</f>
        <v>0</v>
      </c>
      <c r="CA299" s="2">
        <f t="shared" si="210"/>
        <v>0</v>
      </c>
      <c r="CB299" s="1">
        <f>VLOOKUP($B299&amp;$C299&amp;$D299,Staqo!$A$3:$AJ$1048576,CB$1,0)</f>
        <v>0</v>
      </c>
      <c r="CC299" s="1">
        <f>VLOOKUP($B299&amp;$C299&amp;$D299,HFE!$A$3:$AJ$1048576,CC$1,0)</f>
        <v>0</v>
      </c>
      <c r="CD299" s="2">
        <f t="shared" si="211"/>
        <v>0</v>
      </c>
      <c r="CE299" s="1">
        <f>VLOOKUP($B299&amp;$C299&amp;$D299,Staqo!$A$3:$AJ$1048576,CE$1,0)</f>
        <v>0</v>
      </c>
      <c r="CF299" s="1">
        <f>VLOOKUP($B299&amp;$C299&amp;$D299,HFE!$A$3:$AJ$1048576,CF$1,0)</f>
        <v>0</v>
      </c>
      <c r="CG299" s="2">
        <f t="shared" si="212"/>
        <v>0</v>
      </c>
      <c r="CH299" s="1">
        <f>VLOOKUP($B299&amp;$C299&amp;$D299,Staqo!$A$3:$AJ$1048576,CH$1,0)</f>
        <v>0</v>
      </c>
      <c r="CI299" s="1">
        <f>VLOOKUP($B299&amp;$C299&amp;$D299,HFE!$A$3:$AJ$1048576,CI$1,0)</f>
        <v>0</v>
      </c>
      <c r="CJ299" s="2">
        <f t="shared" si="213"/>
        <v>0</v>
      </c>
      <c r="CK299" s="1">
        <f>VLOOKUP($B299&amp;$C299&amp;$D299,Staqo!$A$3:$AJ$1048576,CK$1,0)</f>
        <v>0</v>
      </c>
      <c r="CL299" s="1">
        <f>VLOOKUP($B299&amp;$C299&amp;$D299,HFE!$A$3:$AJ$1048576,CL$1,0)</f>
        <v>0</v>
      </c>
      <c r="CM299" s="2">
        <f t="shared" si="214"/>
        <v>0</v>
      </c>
      <c r="CN299" s="1">
        <f>VLOOKUP($B299&amp;$C299&amp;$D299,Staqo!$A$3:$AJ$1048576,CN$1,0)</f>
        <v>0</v>
      </c>
      <c r="CO299" s="1">
        <f>VLOOKUP($B299&amp;$C299&amp;$D299,HFE!$A$3:$AJ$1048576,CO$1,0)</f>
        <v>0</v>
      </c>
      <c r="CP299" s="2">
        <f t="shared" si="215"/>
        <v>0</v>
      </c>
      <c r="CQ299" s="1">
        <f>VLOOKUP($B299&amp;$C299&amp;$D299,Staqo!$A$3:$AJ$1048576,CQ$1,0)</f>
        <v>0</v>
      </c>
      <c r="CR299" s="1">
        <f>VLOOKUP($B299&amp;$C299&amp;$D299,HFE!$A$3:$AJ$1048576,CR$1,0)</f>
        <v>0</v>
      </c>
      <c r="CS299" s="2">
        <f t="shared" si="216"/>
        <v>0</v>
      </c>
      <c r="CT299" s="1"/>
      <c r="CU299" s="1"/>
      <c r="CV299" s="2"/>
    </row>
    <row r="300" hidden="1" spans="1:100">
      <c r="A300" s="1" t="s">
        <v>95</v>
      </c>
      <c r="B300" s="1" t="s">
        <v>96</v>
      </c>
      <c r="C300" s="3">
        <v>44567</v>
      </c>
      <c r="D300" s="1" t="s">
        <v>129</v>
      </c>
      <c r="E300" s="1">
        <f>VLOOKUP($B300&amp;$C300&amp;$D300,Staqo!$A$3:$AJ$1048576,E$1,0)</f>
        <v>5.42881</v>
      </c>
      <c r="F300" s="1" t="e">
        <f>VLOOKUP($B300&amp;$C300&amp;$D300,HFE!$A$3:$AJ$1048576,F$1,0)</f>
        <v>#REF!</v>
      </c>
      <c r="G300" s="2" t="e">
        <f t="shared" si="186"/>
        <v>#REF!</v>
      </c>
      <c r="H300" s="1">
        <f>VLOOKUP($B300&amp;$C300&amp;$D300,Staqo!$A$3:$AJ$1048576,H$1,0)</f>
        <v>6.30768</v>
      </c>
      <c r="I300" s="1" t="e">
        <f>VLOOKUP($B300&amp;$C300&amp;$D300,HFE!$A$3:$AJ$1048576,I$1,0)</f>
        <v>#REF!</v>
      </c>
      <c r="J300" s="2" t="e">
        <f t="shared" si="187"/>
        <v>#REF!</v>
      </c>
      <c r="K300" s="1">
        <f>VLOOKUP($B300&amp;$C300&amp;$D300,Staqo!$A$3:$AJ$1048576,K$1,0)</f>
        <v>6974.09</v>
      </c>
      <c r="L300" s="1" t="e">
        <f>VLOOKUP($B300&amp;$C300&amp;$D300,HFE!$A$3:$AJ$1048576,L$1,0)</f>
        <v>#REF!</v>
      </c>
      <c r="M300" s="2" t="e">
        <f t="shared" si="188"/>
        <v>#REF!</v>
      </c>
      <c r="N300" s="1">
        <f>VLOOKUP($B300&amp;$C300&amp;$D300,Staqo!$A$3:$AJ$1048576,N$1,0)</f>
        <v>5220</v>
      </c>
      <c r="O300" s="1">
        <f>VLOOKUP($B300&amp;$C300&amp;$D300,HFE!$A$3:$AJ$1048576,O$1,0)</f>
        <v>0</v>
      </c>
      <c r="P300" s="2">
        <f t="shared" si="189"/>
        <v>-5220</v>
      </c>
      <c r="Q300" s="1">
        <f>VLOOKUP($B300&amp;$C300&amp;$D300,Staqo!$A$3:$AJ$1048576,Q$1,0)</f>
        <v>5174.29</v>
      </c>
      <c r="R300" s="1">
        <f>VLOOKUP($B300&amp;$C300&amp;$D300,HFE!$A$3:$AJ$1048576,R$1,0)</f>
        <v>0</v>
      </c>
      <c r="S300" s="2">
        <f t="shared" si="190"/>
        <v>-5174.29</v>
      </c>
      <c r="T300" s="1">
        <f>VLOOKUP($B300&amp;$C300&amp;$D300,Staqo!$A$3:$AJ$1048576,T$1,0)</f>
        <v>0.748485</v>
      </c>
      <c r="U300" s="1" t="e">
        <f>VLOOKUP($B300&amp;$C300&amp;$D300,HFE!$A$3:$AJ$1048576,U$1,0)</f>
        <v>#REF!</v>
      </c>
      <c r="V300" s="2" t="e">
        <f t="shared" si="191"/>
        <v>#REF!</v>
      </c>
      <c r="W300" s="1">
        <f>VLOOKUP($B300&amp;$C300&amp;$D300,Staqo!$A$3:$AJ$1048576,W$1,0)</f>
        <v>0.741931</v>
      </c>
      <c r="X300" s="1" t="e">
        <f>VLOOKUP($B300&amp;$C300&amp;$D300,HFE!$A$3:$AJ$1048576,X$1,0)</f>
        <v>#REF!</v>
      </c>
      <c r="Y300" s="2" t="e">
        <f t="shared" si="192"/>
        <v>#REF!</v>
      </c>
      <c r="Z300" s="4">
        <f>VLOOKUP($B300&amp;$C300&amp;$D300,Staqo!$A$3:$AJ$1048576,Z$1,0)</f>
        <v>100</v>
      </c>
      <c r="AA300" s="4">
        <f>VLOOKUP($B300&amp;$C300&amp;$D300,HFE!$A$3:$AJ$1048576,AA$1,0)</f>
        <v>0</v>
      </c>
      <c r="AB300" s="5">
        <f t="shared" si="193"/>
        <v>-100</v>
      </c>
      <c r="AC300" s="1">
        <f>VLOOKUP($B300&amp;$C300&amp;$D300,Staqo!$A$3:$AJ$1048576,AC$1,0)</f>
        <v>100</v>
      </c>
      <c r="AD300" s="1">
        <f>VLOOKUP($B300&amp;$C300&amp;$D300,HFE!$A$3:$AJ$1048576,AD$1,0)*100</f>
        <v>100</v>
      </c>
      <c r="AE300" s="2">
        <f t="shared" si="194"/>
        <v>0</v>
      </c>
      <c r="AF300" s="1">
        <f>VLOOKUP($B300&amp;$C300&amp;$D300,Staqo!$A$3:$AJ$1048576,AF$1,0)</f>
        <v>100</v>
      </c>
      <c r="AG300" s="1">
        <f>VLOOKUP($B300&amp;$C300&amp;$D300,HFE!$A$3:$AJ$1048576,AG$1,0)*100</f>
        <v>100</v>
      </c>
      <c r="AH300" s="2">
        <f t="shared" si="195"/>
        <v>0</v>
      </c>
      <c r="AI300" s="1">
        <f>VLOOKUP($B300&amp;$C300&amp;$D300,Staqo!$A$3:$AJ$1048576,AI$1,0)</f>
        <v>0.216388</v>
      </c>
      <c r="AJ300" s="1" t="e">
        <f>VLOOKUP($B300&amp;$C300&amp;$D300,HFE!$A$3:$AJ$1048576,AJ$1,0)</f>
        <v>#REF!</v>
      </c>
      <c r="AK300" s="2" t="e">
        <f t="shared" si="196"/>
        <v>#REF!</v>
      </c>
      <c r="AL300" s="1">
        <f>VLOOKUP($B300&amp;$C300&amp;$D300,Staqo!$A$3:$AJ$1048576,AL$1,0)</f>
        <v>0.196717</v>
      </c>
      <c r="AM300" s="1" t="e">
        <f>VLOOKUP($B300&amp;$C300&amp;$D300,HFE!$A$3:$AJ$1048576,AM$1,0)</f>
        <v>#REF!</v>
      </c>
      <c r="AN300" s="2" t="e">
        <f t="shared" si="197"/>
        <v>#REF!</v>
      </c>
      <c r="AO300" s="1">
        <f>VLOOKUP($B300&amp;$C300&amp;$D300,Staqo!$A$3:$AJ$1048576,AO$1,0)</f>
        <v>0.214493</v>
      </c>
      <c r="AP300" s="1" t="e">
        <f>VLOOKUP($B300&amp;$C300&amp;$D300,HFE!$A$3:$AJ$1048576,AP$1,0)</f>
        <v>#REF!</v>
      </c>
      <c r="AQ300" s="2" t="e">
        <f t="shared" si="198"/>
        <v>#REF!</v>
      </c>
      <c r="AR300" s="1">
        <f>VLOOKUP($B300&amp;$C300&amp;$D300,Staqo!$A$3:$AJ$1048576,AR$1,0)</f>
        <v>0.194994</v>
      </c>
      <c r="AS300" s="1" t="e">
        <f>VLOOKUP($B300&amp;$C300&amp;$D300,HFE!$A$3:$AJ$1048576,AS$1,0)</f>
        <v>#REF!</v>
      </c>
      <c r="AT300" s="2" t="e">
        <f t="shared" si="199"/>
        <v>#REF!</v>
      </c>
      <c r="AU300" s="1">
        <f>VLOOKUP($B300&amp;$C300&amp;$D300,Staqo!$A$3:$AJ$1048576,AU$1,0)</f>
        <v>97.1229</v>
      </c>
      <c r="AV300" s="1">
        <f>VLOOKUP($B300&amp;$C300&amp;$D300,HFE!$A$3:$AJ$1048576,AV$1,0)</f>
        <v>0</v>
      </c>
      <c r="AW300" s="2">
        <f t="shared" si="200"/>
        <v>-97.1229</v>
      </c>
      <c r="AX300" s="4">
        <f>VLOOKUP($B300&amp;$C300&amp;$D300,Staqo!$A$3:$AJ$1048576,AX$1,0)</f>
        <v>12</v>
      </c>
      <c r="AY300" s="4">
        <f>VLOOKUP($B300&amp;$C300&amp;$D300,HFE!$A$3:$AJ$1048576,AY$1,0)</f>
        <v>12</v>
      </c>
      <c r="AZ300" s="5">
        <f t="shared" si="201"/>
        <v>0</v>
      </c>
      <c r="BA300" s="1">
        <f>VLOOKUP($B300&amp;$C300&amp;$D300,Staqo!$A$3:$AJ$1048576,BA$1,0)</f>
        <v>0</v>
      </c>
      <c r="BB300" s="1">
        <f>VLOOKUP($B300&amp;$C300&amp;$D300,HFE!$A$3:$AJ$1048576,BB$1,0)</f>
        <v>0</v>
      </c>
      <c r="BC300" s="2">
        <f t="shared" si="202"/>
        <v>0</v>
      </c>
      <c r="BD300" s="1">
        <f>VLOOKUP($B300&amp;$C300&amp;$D300,Staqo!$A$3:$AJ$1048576,BD$1,0)</f>
        <v>0</v>
      </c>
      <c r="BE300" s="1">
        <f>VLOOKUP($B300&amp;$C300&amp;$D300,HFE!$A$3:$AJ$1048576,BE$1,0)</f>
        <v>0</v>
      </c>
      <c r="BF300" s="2">
        <f t="shared" si="203"/>
        <v>0</v>
      </c>
      <c r="BG300" s="1">
        <f>VLOOKUP($B300&amp;$C300&amp;$D300,Staqo!$A$3:$AJ$1048576,BG$1,0)</f>
        <v>0</v>
      </c>
      <c r="BH300" s="1">
        <f>VLOOKUP($B300&amp;$C300&amp;$D300,HFE!$A$3:$AJ$1048576,BH$1,0)</f>
        <v>0</v>
      </c>
      <c r="BI300" s="2">
        <f t="shared" si="204"/>
        <v>0</v>
      </c>
      <c r="BJ300" s="1">
        <f>VLOOKUP($B300&amp;$C300&amp;$D300,Staqo!$A$3:$AJ$1048576,BJ$1,0)</f>
        <v>0</v>
      </c>
      <c r="BK300" s="1">
        <f>VLOOKUP($B300&amp;$C300&amp;$D300,HFE!$A$3:$AJ$1048576,BK$1,0)</f>
        <v>0</v>
      </c>
      <c r="BL300" s="2">
        <f t="shared" si="205"/>
        <v>0</v>
      </c>
      <c r="BM300" s="1">
        <f>VLOOKUP($B300&amp;$C300&amp;$D300,Staqo!$A$3:$AJ$1048576,BM$1,0)</f>
        <v>0</v>
      </c>
      <c r="BN300" s="1">
        <f>VLOOKUP($B300&amp;$C300&amp;$D300,HFE!$A$3:$AJ$1048576,BN$1,0)</f>
        <v>0</v>
      </c>
      <c r="BO300" s="2">
        <f t="shared" si="206"/>
        <v>0</v>
      </c>
      <c r="BP300" s="1">
        <f>VLOOKUP($B300&amp;$C300&amp;$D300,Staqo!$A$3:$AJ$1048576,BP$1,0)</f>
        <v>0</v>
      </c>
      <c r="BQ300" s="1">
        <f>VLOOKUP($B300&amp;$C300&amp;$D300,HFE!$A$3:$AJ$1048576,BQ$1,0)</f>
        <v>0</v>
      </c>
      <c r="BR300" s="2">
        <f t="shared" si="207"/>
        <v>0</v>
      </c>
      <c r="BS300" s="1">
        <f>VLOOKUP($B300&amp;$C300&amp;$D300,Staqo!$A$3:$AJ$1048576,BS$1,0)</f>
        <v>0</v>
      </c>
      <c r="BT300" s="1">
        <f>VLOOKUP($B300&amp;$C300&amp;$D300,HFE!$A$3:$AJ$1048576,BT$1,0)</f>
        <v>0</v>
      </c>
      <c r="BU300" s="2">
        <f t="shared" si="208"/>
        <v>0</v>
      </c>
      <c r="BV300" s="1">
        <f>VLOOKUP($B300&amp;$C300&amp;$D300,Staqo!$A$3:$AJ$1048576,BV$1,0)</f>
        <v>0</v>
      </c>
      <c r="BW300" s="1">
        <f>VLOOKUP($B300&amp;$C300&amp;$D300,HFE!$A$3:$AJ$1048576,BW$1,0)</f>
        <v>0</v>
      </c>
      <c r="BX300" s="2">
        <f t="shared" si="209"/>
        <v>0</v>
      </c>
      <c r="BY300" s="1">
        <f>VLOOKUP($B300&amp;$C300&amp;$D300,Staqo!$A$3:$AJ$1048576,BY$1,0)</f>
        <v>0</v>
      </c>
      <c r="BZ300" s="1">
        <f>VLOOKUP($B300&amp;$C300&amp;$D300,HFE!$A$3:$AJ$1048576,BZ$1,0)</f>
        <v>0</v>
      </c>
      <c r="CA300" s="2">
        <f t="shared" si="210"/>
        <v>0</v>
      </c>
      <c r="CB300" s="1">
        <f>VLOOKUP($B300&amp;$C300&amp;$D300,Staqo!$A$3:$AJ$1048576,CB$1,0)</f>
        <v>0</v>
      </c>
      <c r="CC300" s="1">
        <f>VLOOKUP($B300&amp;$C300&amp;$D300,HFE!$A$3:$AJ$1048576,CC$1,0)</f>
        <v>0</v>
      </c>
      <c r="CD300" s="2">
        <f t="shared" si="211"/>
        <v>0</v>
      </c>
      <c r="CE300" s="1">
        <f>VLOOKUP($B300&amp;$C300&amp;$D300,Staqo!$A$3:$AJ$1048576,CE$1,0)</f>
        <v>0</v>
      </c>
      <c r="CF300" s="1">
        <f>VLOOKUP($B300&amp;$C300&amp;$D300,HFE!$A$3:$AJ$1048576,CF$1,0)</f>
        <v>0</v>
      </c>
      <c r="CG300" s="2">
        <f t="shared" si="212"/>
        <v>0</v>
      </c>
      <c r="CH300" s="1">
        <f>VLOOKUP($B300&amp;$C300&amp;$D300,Staqo!$A$3:$AJ$1048576,CH$1,0)</f>
        <v>0</v>
      </c>
      <c r="CI300" s="1">
        <f>VLOOKUP($B300&amp;$C300&amp;$D300,HFE!$A$3:$AJ$1048576,CI$1,0)</f>
        <v>0</v>
      </c>
      <c r="CJ300" s="2">
        <f t="shared" si="213"/>
        <v>0</v>
      </c>
      <c r="CK300" s="1">
        <f>VLOOKUP($B300&amp;$C300&amp;$D300,Staqo!$A$3:$AJ$1048576,CK$1,0)</f>
        <v>0</v>
      </c>
      <c r="CL300" s="1">
        <f>VLOOKUP($B300&amp;$C300&amp;$D300,HFE!$A$3:$AJ$1048576,CL$1,0)</f>
        <v>0</v>
      </c>
      <c r="CM300" s="2">
        <f t="shared" si="214"/>
        <v>0</v>
      </c>
      <c r="CN300" s="1">
        <f>VLOOKUP($B300&amp;$C300&amp;$D300,Staqo!$A$3:$AJ$1048576,CN$1,0)</f>
        <v>0</v>
      </c>
      <c r="CO300" s="1">
        <f>VLOOKUP($B300&amp;$C300&amp;$D300,HFE!$A$3:$AJ$1048576,CO$1,0)</f>
        <v>0</v>
      </c>
      <c r="CP300" s="2">
        <f t="shared" si="215"/>
        <v>0</v>
      </c>
      <c r="CQ300" s="1">
        <f>VLOOKUP($B300&amp;$C300&amp;$D300,Staqo!$A$3:$AJ$1048576,CQ$1,0)</f>
        <v>0</v>
      </c>
      <c r="CR300" s="1">
        <f>VLOOKUP($B300&amp;$C300&amp;$D300,HFE!$A$3:$AJ$1048576,CR$1,0)</f>
        <v>0</v>
      </c>
      <c r="CS300" s="2">
        <f t="shared" si="216"/>
        <v>0</v>
      </c>
      <c r="CT300" s="1"/>
      <c r="CU300" s="1"/>
      <c r="CV300" s="2"/>
    </row>
    <row r="301" hidden="1" spans="1:100">
      <c r="A301" s="1" t="s">
        <v>95</v>
      </c>
      <c r="B301" s="1" t="s">
        <v>96</v>
      </c>
      <c r="C301" s="3">
        <v>44567</v>
      </c>
      <c r="D301" s="1" t="s">
        <v>130</v>
      </c>
      <c r="E301" s="1">
        <f>VLOOKUP($B301&amp;$C301&amp;$D301,Staqo!$A$3:$AJ$1048576,E$1,0)</f>
        <v>5.42881</v>
      </c>
      <c r="F301" s="1" t="e">
        <f>VLOOKUP($B301&amp;$C301&amp;$D301,HFE!$A$3:$AJ$1048576,F$1,0)</f>
        <v>#REF!</v>
      </c>
      <c r="G301" s="2" t="e">
        <f t="shared" si="186"/>
        <v>#REF!</v>
      </c>
      <c r="H301" s="1">
        <f>VLOOKUP($B301&amp;$C301&amp;$D301,Staqo!$A$3:$AJ$1048576,H$1,0)</f>
        <v>6.30768</v>
      </c>
      <c r="I301" s="1" t="e">
        <f>VLOOKUP($B301&amp;$C301&amp;$D301,HFE!$A$3:$AJ$1048576,I$1,0)</f>
        <v>#REF!</v>
      </c>
      <c r="J301" s="2" t="e">
        <f t="shared" si="187"/>
        <v>#REF!</v>
      </c>
      <c r="K301" s="1">
        <f>VLOOKUP($B301&amp;$C301&amp;$D301,Staqo!$A$3:$AJ$1048576,K$1,0)</f>
        <v>6974.09</v>
      </c>
      <c r="L301" s="1" t="e">
        <f>VLOOKUP($B301&amp;$C301&amp;$D301,HFE!$A$3:$AJ$1048576,L$1,0)</f>
        <v>#REF!</v>
      </c>
      <c r="M301" s="2" t="e">
        <f t="shared" si="188"/>
        <v>#REF!</v>
      </c>
      <c r="N301" s="1">
        <f>VLOOKUP($B301&amp;$C301&amp;$D301,Staqo!$A$3:$AJ$1048576,N$1,0)</f>
        <v>5360</v>
      </c>
      <c r="O301" s="1">
        <f>VLOOKUP($B301&amp;$C301&amp;$D301,HFE!$A$3:$AJ$1048576,O$1,0)</f>
        <v>0</v>
      </c>
      <c r="P301" s="2">
        <f t="shared" si="189"/>
        <v>-5360</v>
      </c>
      <c r="Q301" s="1">
        <f>VLOOKUP($B301&amp;$C301&amp;$D301,Staqo!$A$3:$AJ$1048576,Q$1,0)</f>
        <v>5313.07</v>
      </c>
      <c r="R301" s="1">
        <f>VLOOKUP($B301&amp;$C301&amp;$D301,HFE!$A$3:$AJ$1048576,R$1,0)</f>
        <v>0</v>
      </c>
      <c r="S301" s="2">
        <f t="shared" si="190"/>
        <v>-5313.07</v>
      </c>
      <c r="T301" s="1">
        <f>VLOOKUP($B301&amp;$C301&amp;$D301,Staqo!$A$3:$AJ$1048576,T$1,0)</f>
        <v>0.768559</v>
      </c>
      <c r="U301" s="1" t="e">
        <f>VLOOKUP($B301&amp;$C301&amp;$D301,HFE!$A$3:$AJ$1048576,U$1,0)</f>
        <v>#REF!</v>
      </c>
      <c r="V301" s="2" t="e">
        <f t="shared" si="191"/>
        <v>#REF!</v>
      </c>
      <c r="W301" s="1">
        <f>VLOOKUP($B301&amp;$C301&amp;$D301,Staqo!$A$3:$AJ$1048576,W$1,0)</f>
        <v>0.76183</v>
      </c>
      <c r="X301" s="1" t="e">
        <f>VLOOKUP($B301&amp;$C301&amp;$D301,HFE!$A$3:$AJ$1048576,X$1,0)</f>
        <v>#REF!</v>
      </c>
      <c r="Y301" s="2" t="e">
        <f t="shared" si="192"/>
        <v>#REF!</v>
      </c>
      <c r="Z301" s="4">
        <f>VLOOKUP($B301&amp;$C301&amp;$D301,Staqo!$A$3:$AJ$1048576,Z$1,0)</f>
        <v>100</v>
      </c>
      <c r="AA301" s="4">
        <f>VLOOKUP($B301&amp;$C301&amp;$D301,HFE!$A$3:$AJ$1048576,AA$1,0)</f>
        <v>0</v>
      </c>
      <c r="AB301" s="5">
        <f t="shared" si="193"/>
        <v>-100</v>
      </c>
      <c r="AC301" s="1">
        <f>VLOOKUP($B301&amp;$C301&amp;$D301,Staqo!$A$3:$AJ$1048576,AC$1,0)</f>
        <v>100</v>
      </c>
      <c r="AD301" s="1">
        <f>VLOOKUP($B301&amp;$C301&amp;$D301,HFE!$A$3:$AJ$1048576,AD$1,0)*100</f>
        <v>100</v>
      </c>
      <c r="AE301" s="2">
        <f t="shared" si="194"/>
        <v>0</v>
      </c>
      <c r="AF301" s="1">
        <f>VLOOKUP($B301&amp;$C301&amp;$D301,Staqo!$A$3:$AJ$1048576,AF$1,0)</f>
        <v>100</v>
      </c>
      <c r="AG301" s="1">
        <f>VLOOKUP($B301&amp;$C301&amp;$D301,HFE!$A$3:$AJ$1048576,AG$1,0)*100</f>
        <v>100</v>
      </c>
      <c r="AH301" s="2">
        <f t="shared" si="195"/>
        <v>0</v>
      </c>
      <c r="AI301" s="1">
        <f>VLOOKUP($B301&amp;$C301&amp;$D301,Staqo!$A$3:$AJ$1048576,AI$1,0)</f>
        <v>0.222191</v>
      </c>
      <c r="AJ301" s="1" t="e">
        <f>VLOOKUP($B301&amp;$C301&amp;$D301,HFE!$A$3:$AJ$1048576,AJ$1,0)</f>
        <v>#REF!</v>
      </c>
      <c r="AK301" s="2" t="e">
        <f t="shared" si="196"/>
        <v>#REF!</v>
      </c>
      <c r="AL301" s="1">
        <f>VLOOKUP($B301&amp;$C301&amp;$D301,Staqo!$A$3:$AJ$1048576,AL$1,0)</f>
        <v>0.201993</v>
      </c>
      <c r="AM301" s="1" t="e">
        <f>VLOOKUP($B301&amp;$C301&amp;$D301,HFE!$A$3:$AJ$1048576,AM$1,0)</f>
        <v>#REF!</v>
      </c>
      <c r="AN301" s="2" t="e">
        <f t="shared" si="197"/>
        <v>#REF!</v>
      </c>
      <c r="AO301" s="1">
        <f>VLOOKUP($B301&amp;$C301&amp;$D301,Staqo!$A$3:$AJ$1048576,AO$1,0)</f>
        <v>0.220246</v>
      </c>
      <c r="AP301" s="1" t="e">
        <f>VLOOKUP($B301&amp;$C301&amp;$D301,HFE!$A$3:$AJ$1048576,AP$1,0)</f>
        <v>#REF!</v>
      </c>
      <c r="AQ301" s="2" t="e">
        <f t="shared" si="198"/>
        <v>#REF!</v>
      </c>
      <c r="AR301" s="1">
        <f>VLOOKUP($B301&amp;$C301&amp;$D301,Staqo!$A$3:$AJ$1048576,AR$1,0)</f>
        <v>0.200224</v>
      </c>
      <c r="AS301" s="1" t="e">
        <f>VLOOKUP($B301&amp;$C301&amp;$D301,HFE!$A$3:$AJ$1048576,AS$1,0)</f>
        <v>#REF!</v>
      </c>
      <c r="AT301" s="2" t="e">
        <f t="shared" si="199"/>
        <v>#REF!</v>
      </c>
      <c r="AU301" s="1">
        <f>VLOOKUP($B301&amp;$C301&amp;$D301,Staqo!$A$3:$AJ$1048576,AU$1,0)</f>
        <v>97.9742</v>
      </c>
      <c r="AV301" s="1">
        <f>VLOOKUP($B301&amp;$C301&amp;$D301,HFE!$A$3:$AJ$1048576,AV$1,0)</f>
        <v>0</v>
      </c>
      <c r="AW301" s="2">
        <f t="shared" si="200"/>
        <v>-97.9742</v>
      </c>
      <c r="AX301" s="4">
        <f>VLOOKUP($B301&amp;$C301&amp;$D301,Staqo!$A$3:$AJ$1048576,AX$1,0)</f>
        <v>12</v>
      </c>
      <c r="AY301" s="4">
        <f>VLOOKUP($B301&amp;$C301&amp;$D301,HFE!$A$3:$AJ$1048576,AY$1,0)</f>
        <v>12</v>
      </c>
      <c r="AZ301" s="5">
        <f t="shared" si="201"/>
        <v>0</v>
      </c>
      <c r="BA301" s="1">
        <f>VLOOKUP($B301&amp;$C301&amp;$D301,Staqo!$A$3:$AJ$1048576,BA$1,0)</f>
        <v>0</v>
      </c>
      <c r="BB301" s="1">
        <f>VLOOKUP($B301&amp;$C301&amp;$D301,HFE!$A$3:$AJ$1048576,BB$1,0)</f>
        <v>0</v>
      </c>
      <c r="BC301" s="2">
        <f t="shared" si="202"/>
        <v>0</v>
      </c>
      <c r="BD301" s="1">
        <f>VLOOKUP($B301&amp;$C301&amp;$D301,Staqo!$A$3:$AJ$1048576,BD$1,0)</f>
        <v>0</v>
      </c>
      <c r="BE301" s="1">
        <f>VLOOKUP($B301&amp;$C301&amp;$D301,HFE!$A$3:$AJ$1048576,BE$1,0)</f>
        <v>0</v>
      </c>
      <c r="BF301" s="2">
        <f t="shared" si="203"/>
        <v>0</v>
      </c>
      <c r="BG301" s="1">
        <f>VLOOKUP($B301&amp;$C301&amp;$D301,Staqo!$A$3:$AJ$1048576,BG$1,0)</f>
        <v>0</v>
      </c>
      <c r="BH301" s="1">
        <f>VLOOKUP($B301&amp;$C301&amp;$D301,HFE!$A$3:$AJ$1048576,BH$1,0)</f>
        <v>0</v>
      </c>
      <c r="BI301" s="2">
        <f t="shared" si="204"/>
        <v>0</v>
      </c>
      <c r="BJ301" s="1">
        <f>VLOOKUP($B301&amp;$C301&amp;$D301,Staqo!$A$3:$AJ$1048576,BJ$1,0)</f>
        <v>0</v>
      </c>
      <c r="BK301" s="1">
        <f>VLOOKUP($B301&amp;$C301&amp;$D301,HFE!$A$3:$AJ$1048576,BK$1,0)</f>
        <v>0</v>
      </c>
      <c r="BL301" s="2">
        <f t="shared" si="205"/>
        <v>0</v>
      </c>
      <c r="BM301" s="1">
        <f>VLOOKUP($B301&amp;$C301&amp;$D301,Staqo!$A$3:$AJ$1048576,BM$1,0)</f>
        <v>0</v>
      </c>
      <c r="BN301" s="1">
        <f>VLOOKUP($B301&amp;$C301&amp;$D301,HFE!$A$3:$AJ$1048576,BN$1,0)</f>
        <v>0</v>
      </c>
      <c r="BO301" s="2">
        <f t="shared" si="206"/>
        <v>0</v>
      </c>
      <c r="BP301" s="1">
        <f>VLOOKUP($B301&amp;$C301&amp;$D301,Staqo!$A$3:$AJ$1048576,BP$1,0)</f>
        <v>0</v>
      </c>
      <c r="BQ301" s="1">
        <f>VLOOKUP($B301&amp;$C301&amp;$D301,HFE!$A$3:$AJ$1048576,BQ$1,0)</f>
        <v>0</v>
      </c>
      <c r="BR301" s="2">
        <f t="shared" si="207"/>
        <v>0</v>
      </c>
      <c r="BS301" s="1">
        <f>VLOOKUP($B301&amp;$C301&amp;$D301,Staqo!$A$3:$AJ$1048576,BS$1,0)</f>
        <v>0</v>
      </c>
      <c r="BT301" s="1">
        <f>VLOOKUP($B301&amp;$C301&amp;$D301,HFE!$A$3:$AJ$1048576,BT$1,0)</f>
        <v>0</v>
      </c>
      <c r="BU301" s="2">
        <f t="shared" si="208"/>
        <v>0</v>
      </c>
      <c r="BV301" s="1">
        <f>VLOOKUP($B301&amp;$C301&amp;$D301,Staqo!$A$3:$AJ$1048576,BV$1,0)</f>
        <v>0</v>
      </c>
      <c r="BW301" s="1">
        <f>VLOOKUP($B301&amp;$C301&amp;$D301,HFE!$A$3:$AJ$1048576,BW$1,0)</f>
        <v>0</v>
      </c>
      <c r="BX301" s="2">
        <f t="shared" si="209"/>
        <v>0</v>
      </c>
      <c r="BY301" s="1">
        <f>VLOOKUP($B301&amp;$C301&amp;$D301,Staqo!$A$3:$AJ$1048576,BY$1,0)</f>
        <v>0</v>
      </c>
      <c r="BZ301" s="1">
        <f>VLOOKUP($B301&amp;$C301&amp;$D301,HFE!$A$3:$AJ$1048576,BZ$1,0)</f>
        <v>0</v>
      </c>
      <c r="CA301" s="2">
        <f t="shared" si="210"/>
        <v>0</v>
      </c>
      <c r="CB301" s="1">
        <f>VLOOKUP($B301&amp;$C301&amp;$D301,Staqo!$A$3:$AJ$1048576,CB$1,0)</f>
        <v>0</v>
      </c>
      <c r="CC301" s="1">
        <f>VLOOKUP($B301&amp;$C301&amp;$D301,HFE!$A$3:$AJ$1048576,CC$1,0)</f>
        <v>0</v>
      </c>
      <c r="CD301" s="2">
        <f t="shared" si="211"/>
        <v>0</v>
      </c>
      <c r="CE301" s="1">
        <f>VLOOKUP($B301&amp;$C301&amp;$D301,Staqo!$A$3:$AJ$1048576,CE$1,0)</f>
        <v>0</v>
      </c>
      <c r="CF301" s="1">
        <f>VLOOKUP($B301&amp;$C301&amp;$D301,HFE!$A$3:$AJ$1048576,CF$1,0)</f>
        <v>0</v>
      </c>
      <c r="CG301" s="2">
        <f t="shared" si="212"/>
        <v>0</v>
      </c>
      <c r="CH301" s="1">
        <f>VLOOKUP($B301&amp;$C301&amp;$D301,Staqo!$A$3:$AJ$1048576,CH$1,0)</f>
        <v>0</v>
      </c>
      <c r="CI301" s="1">
        <f>VLOOKUP($B301&amp;$C301&amp;$D301,HFE!$A$3:$AJ$1048576,CI$1,0)</f>
        <v>0</v>
      </c>
      <c r="CJ301" s="2">
        <f t="shared" si="213"/>
        <v>0</v>
      </c>
      <c r="CK301" s="1">
        <f>VLOOKUP($B301&amp;$C301&amp;$D301,Staqo!$A$3:$AJ$1048576,CK$1,0)</f>
        <v>0</v>
      </c>
      <c r="CL301" s="1">
        <f>VLOOKUP($B301&amp;$C301&amp;$D301,HFE!$A$3:$AJ$1048576,CL$1,0)</f>
        <v>0</v>
      </c>
      <c r="CM301" s="2">
        <f t="shared" si="214"/>
        <v>0</v>
      </c>
      <c r="CN301" s="1">
        <f>VLOOKUP($B301&amp;$C301&amp;$D301,Staqo!$A$3:$AJ$1048576,CN$1,0)</f>
        <v>0</v>
      </c>
      <c r="CO301" s="1">
        <f>VLOOKUP($B301&amp;$C301&amp;$D301,HFE!$A$3:$AJ$1048576,CO$1,0)</f>
        <v>0</v>
      </c>
      <c r="CP301" s="2">
        <f t="shared" si="215"/>
        <v>0</v>
      </c>
      <c r="CQ301" s="1">
        <f>VLOOKUP($B301&amp;$C301&amp;$D301,Staqo!$A$3:$AJ$1048576,CQ$1,0)</f>
        <v>0</v>
      </c>
      <c r="CR301" s="1">
        <f>VLOOKUP($B301&amp;$C301&amp;$D301,HFE!$A$3:$AJ$1048576,CR$1,0)</f>
        <v>0</v>
      </c>
      <c r="CS301" s="2">
        <f t="shared" si="216"/>
        <v>0</v>
      </c>
      <c r="CT301" s="1"/>
      <c r="CU301" s="1"/>
      <c r="CV301" s="2"/>
    </row>
    <row r="302" hidden="1" spans="1:100">
      <c r="A302" s="1" t="s">
        <v>95</v>
      </c>
      <c r="B302" s="1" t="s">
        <v>96</v>
      </c>
      <c r="C302" s="3">
        <v>44567</v>
      </c>
      <c r="D302" s="1" t="s">
        <v>131</v>
      </c>
      <c r="E302" s="1">
        <f>VLOOKUP($B302&amp;$C302&amp;$D302,Staqo!$A$3:$AJ$1048576,E$1,0)</f>
        <v>5.42881</v>
      </c>
      <c r="F302" s="1" t="e">
        <f>VLOOKUP($B302&amp;$C302&amp;$D302,HFE!$A$3:$AJ$1048576,F$1,0)</f>
        <v>#REF!</v>
      </c>
      <c r="G302" s="2" t="e">
        <f t="shared" si="186"/>
        <v>#REF!</v>
      </c>
      <c r="H302" s="1">
        <f>VLOOKUP($B302&amp;$C302&amp;$D302,Staqo!$A$3:$AJ$1048576,H$1,0)</f>
        <v>6.30768</v>
      </c>
      <c r="I302" s="1" t="e">
        <f>VLOOKUP($B302&amp;$C302&amp;$D302,HFE!$A$3:$AJ$1048576,I$1,0)</f>
        <v>#REF!</v>
      </c>
      <c r="J302" s="2" t="e">
        <f t="shared" si="187"/>
        <v>#REF!</v>
      </c>
      <c r="K302" s="1">
        <f>VLOOKUP($B302&amp;$C302&amp;$D302,Staqo!$A$3:$AJ$1048576,K$1,0)</f>
        <v>6974.09</v>
      </c>
      <c r="L302" s="1" t="e">
        <f>VLOOKUP($B302&amp;$C302&amp;$D302,HFE!$A$3:$AJ$1048576,L$1,0)</f>
        <v>#REF!</v>
      </c>
      <c r="M302" s="2" t="e">
        <f t="shared" si="188"/>
        <v>#REF!</v>
      </c>
      <c r="N302" s="1">
        <f>VLOOKUP($B302&amp;$C302&amp;$D302,Staqo!$A$3:$AJ$1048576,N$1,0)</f>
        <v>5410</v>
      </c>
      <c r="O302" s="1">
        <f>VLOOKUP($B302&amp;$C302&amp;$D302,HFE!$A$3:$AJ$1048576,O$1,0)</f>
        <v>0</v>
      </c>
      <c r="P302" s="2">
        <f t="shared" si="189"/>
        <v>-5410</v>
      </c>
      <c r="Q302" s="1">
        <f>VLOOKUP($B302&amp;$C302&amp;$D302,Staqo!$A$3:$AJ$1048576,Q$1,0)</f>
        <v>5362.63</v>
      </c>
      <c r="R302" s="1">
        <f>VLOOKUP($B302&amp;$C302&amp;$D302,HFE!$A$3:$AJ$1048576,R$1,0)</f>
        <v>0</v>
      </c>
      <c r="S302" s="2">
        <f t="shared" si="190"/>
        <v>-5362.63</v>
      </c>
      <c r="T302" s="1">
        <f>VLOOKUP($B302&amp;$C302&amp;$D302,Staqo!$A$3:$AJ$1048576,T$1,0)</f>
        <v>0.775729</v>
      </c>
      <c r="U302" s="1" t="e">
        <f>VLOOKUP($B302&amp;$C302&amp;$D302,HFE!$A$3:$AJ$1048576,U$1,0)</f>
        <v>#REF!</v>
      </c>
      <c r="V302" s="2" t="e">
        <f t="shared" si="191"/>
        <v>#REF!</v>
      </c>
      <c r="W302" s="1">
        <f>VLOOKUP($B302&amp;$C302&amp;$D302,Staqo!$A$3:$AJ$1048576,W$1,0)</f>
        <v>0.768936</v>
      </c>
      <c r="X302" s="1" t="e">
        <f>VLOOKUP($B302&amp;$C302&amp;$D302,HFE!$A$3:$AJ$1048576,X$1,0)</f>
        <v>#REF!</v>
      </c>
      <c r="Y302" s="2" t="e">
        <f t="shared" si="192"/>
        <v>#REF!</v>
      </c>
      <c r="Z302" s="4">
        <f>VLOOKUP($B302&amp;$C302&amp;$D302,Staqo!$A$3:$AJ$1048576,Z$1,0)</f>
        <v>100</v>
      </c>
      <c r="AA302" s="4">
        <f>VLOOKUP($B302&amp;$C302&amp;$D302,HFE!$A$3:$AJ$1048576,AA$1,0)</f>
        <v>0</v>
      </c>
      <c r="AB302" s="5">
        <f t="shared" si="193"/>
        <v>-100</v>
      </c>
      <c r="AC302" s="1">
        <f>VLOOKUP($B302&amp;$C302&amp;$D302,Staqo!$A$3:$AJ$1048576,AC$1,0)</f>
        <v>100</v>
      </c>
      <c r="AD302" s="1">
        <f>VLOOKUP($B302&amp;$C302&amp;$D302,HFE!$A$3:$AJ$1048576,AD$1,0)*100</f>
        <v>100</v>
      </c>
      <c r="AE302" s="2">
        <f t="shared" si="194"/>
        <v>0</v>
      </c>
      <c r="AF302" s="1">
        <f>VLOOKUP($B302&amp;$C302&amp;$D302,Staqo!$A$3:$AJ$1048576,AF$1,0)</f>
        <v>100</v>
      </c>
      <c r="AG302" s="1">
        <f>VLOOKUP($B302&amp;$C302&amp;$D302,HFE!$A$3:$AJ$1048576,AG$1,0)*100</f>
        <v>100</v>
      </c>
      <c r="AH302" s="2">
        <f t="shared" si="195"/>
        <v>0</v>
      </c>
      <c r="AI302" s="1">
        <f>VLOOKUP($B302&amp;$C302&amp;$D302,Staqo!$A$3:$AJ$1048576,AI$1,0)</f>
        <v>0.224264</v>
      </c>
      <c r="AJ302" s="1" t="e">
        <f>VLOOKUP($B302&amp;$C302&amp;$D302,HFE!$A$3:$AJ$1048576,AJ$1,0)</f>
        <v>#REF!</v>
      </c>
      <c r="AK302" s="2" t="e">
        <f t="shared" si="196"/>
        <v>#REF!</v>
      </c>
      <c r="AL302" s="1">
        <f>VLOOKUP($B302&amp;$C302&amp;$D302,Staqo!$A$3:$AJ$1048576,AL$1,0)</f>
        <v>0.203877</v>
      </c>
      <c r="AM302" s="1" t="e">
        <f>VLOOKUP($B302&amp;$C302&amp;$D302,HFE!$A$3:$AJ$1048576,AM$1,0)</f>
        <v>#REF!</v>
      </c>
      <c r="AN302" s="2" t="e">
        <f t="shared" si="197"/>
        <v>#REF!</v>
      </c>
      <c r="AO302" s="1">
        <f>VLOOKUP($B302&amp;$C302&amp;$D302,Staqo!$A$3:$AJ$1048576,AO$1,0)</f>
        <v>0.2223</v>
      </c>
      <c r="AP302" s="1" t="e">
        <f>VLOOKUP($B302&amp;$C302&amp;$D302,HFE!$A$3:$AJ$1048576,AP$1,0)</f>
        <v>#REF!</v>
      </c>
      <c r="AQ302" s="2" t="e">
        <f t="shared" si="198"/>
        <v>#REF!</v>
      </c>
      <c r="AR302" s="1">
        <f>VLOOKUP($B302&amp;$C302&amp;$D302,Staqo!$A$3:$AJ$1048576,AR$1,0)</f>
        <v>0.202092</v>
      </c>
      <c r="AS302" s="1" t="e">
        <f>VLOOKUP($B302&amp;$C302&amp;$D302,HFE!$A$3:$AJ$1048576,AS$1,0)</f>
        <v>#REF!</v>
      </c>
      <c r="AT302" s="2" t="e">
        <f t="shared" si="199"/>
        <v>#REF!</v>
      </c>
      <c r="AU302" s="1">
        <f>VLOOKUP($B302&amp;$C302&amp;$D302,Staqo!$A$3:$AJ$1048576,AU$1,0)</f>
        <v>96.6331</v>
      </c>
      <c r="AV302" s="1">
        <f>VLOOKUP($B302&amp;$C302&amp;$D302,HFE!$A$3:$AJ$1048576,AV$1,0)</f>
        <v>0</v>
      </c>
      <c r="AW302" s="2">
        <f t="shared" si="200"/>
        <v>-96.6331</v>
      </c>
      <c r="AX302" s="4">
        <f>VLOOKUP($B302&amp;$C302&amp;$D302,Staqo!$A$3:$AJ$1048576,AX$1,0)</f>
        <v>12</v>
      </c>
      <c r="AY302" s="4">
        <f>VLOOKUP($B302&amp;$C302&amp;$D302,HFE!$A$3:$AJ$1048576,AY$1,0)</f>
        <v>12</v>
      </c>
      <c r="AZ302" s="5">
        <f t="shared" si="201"/>
        <v>0</v>
      </c>
      <c r="BA302" s="1">
        <f>VLOOKUP($B302&amp;$C302&amp;$D302,Staqo!$A$3:$AJ$1048576,BA$1,0)</f>
        <v>0</v>
      </c>
      <c r="BB302" s="1">
        <f>VLOOKUP($B302&amp;$C302&amp;$D302,HFE!$A$3:$AJ$1048576,BB$1,0)</f>
        <v>0</v>
      </c>
      <c r="BC302" s="2">
        <f t="shared" si="202"/>
        <v>0</v>
      </c>
      <c r="BD302" s="1">
        <f>VLOOKUP($B302&amp;$C302&amp;$D302,Staqo!$A$3:$AJ$1048576,BD$1,0)</f>
        <v>0</v>
      </c>
      <c r="BE302" s="1">
        <f>VLOOKUP($B302&amp;$C302&amp;$D302,HFE!$A$3:$AJ$1048576,BE$1,0)</f>
        <v>0</v>
      </c>
      <c r="BF302" s="2">
        <f t="shared" si="203"/>
        <v>0</v>
      </c>
      <c r="BG302" s="1">
        <f>VLOOKUP($B302&amp;$C302&amp;$D302,Staqo!$A$3:$AJ$1048576,BG$1,0)</f>
        <v>0</v>
      </c>
      <c r="BH302" s="1">
        <f>VLOOKUP($B302&amp;$C302&amp;$D302,HFE!$A$3:$AJ$1048576,BH$1,0)</f>
        <v>0</v>
      </c>
      <c r="BI302" s="2">
        <f t="shared" si="204"/>
        <v>0</v>
      </c>
      <c r="BJ302" s="1">
        <f>VLOOKUP($B302&amp;$C302&amp;$D302,Staqo!$A$3:$AJ$1048576,BJ$1,0)</f>
        <v>0</v>
      </c>
      <c r="BK302" s="1">
        <f>VLOOKUP($B302&amp;$C302&amp;$D302,HFE!$A$3:$AJ$1048576,BK$1,0)</f>
        <v>0</v>
      </c>
      <c r="BL302" s="2">
        <f t="shared" si="205"/>
        <v>0</v>
      </c>
      <c r="BM302" s="1">
        <f>VLOOKUP($B302&amp;$C302&amp;$D302,Staqo!$A$3:$AJ$1048576,BM$1,0)</f>
        <v>0</v>
      </c>
      <c r="BN302" s="1">
        <f>VLOOKUP($B302&amp;$C302&amp;$D302,HFE!$A$3:$AJ$1048576,BN$1,0)</f>
        <v>0</v>
      </c>
      <c r="BO302" s="2">
        <f t="shared" si="206"/>
        <v>0</v>
      </c>
      <c r="BP302" s="1">
        <f>VLOOKUP($B302&amp;$C302&amp;$D302,Staqo!$A$3:$AJ$1048576,BP$1,0)</f>
        <v>0</v>
      </c>
      <c r="BQ302" s="1">
        <f>VLOOKUP($B302&amp;$C302&amp;$D302,HFE!$A$3:$AJ$1048576,BQ$1,0)</f>
        <v>0</v>
      </c>
      <c r="BR302" s="2">
        <f t="shared" si="207"/>
        <v>0</v>
      </c>
      <c r="BS302" s="1">
        <f>VLOOKUP($B302&amp;$C302&amp;$D302,Staqo!$A$3:$AJ$1048576,BS$1,0)</f>
        <v>0</v>
      </c>
      <c r="BT302" s="1">
        <f>VLOOKUP($B302&amp;$C302&amp;$D302,HFE!$A$3:$AJ$1048576,BT$1,0)</f>
        <v>0</v>
      </c>
      <c r="BU302" s="2">
        <f t="shared" si="208"/>
        <v>0</v>
      </c>
      <c r="BV302" s="1">
        <f>VLOOKUP($B302&amp;$C302&amp;$D302,Staqo!$A$3:$AJ$1048576,BV$1,0)</f>
        <v>0</v>
      </c>
      <c r="BW302" s="1">
        <f>VLOOKUP($B302&amp;$C302&amp;$D302,HFE!$A$3:$AJ$1048576,BW$1,0)</f>
        <v>0</v>
      </c>
      <c r="BX302" s="2">
        <f t="shared" si="209"/>
        <v>0</v>
      </c>
      <c r="BY302" s="1">
        <f>VLOOKUP($B302&amp;$C302&amp;$D302,Staqo!$A$3:$AJ$1048576,BY$1,0)</f>
        <v>0</v>
      </c>
      <c r="BZ302" s="1">
        <f>VLOOKUP($B302&amp;$C302&amp;$D302,HFE!$A$3:$AJ$1048576,BZ$1,0)</f>
        <v>0</v>
      </c>
      <c r="CA302" s="2">
        <f t="shared" si="210"/>
        <v>0</v>
      </c>
      <c r="CB302" s="1">
        <f>VLOOKUP($B302&amp;$C302&amp;$D302,Staqo!$A$3:$AJ$1048576,CB$1,0)</f>
        <v>0</v>
      </c>
      <c r="CC302" s="1">
        <f>VLOOKUP($B302&amp;$C302&amp;$D302,HFE!$A$3:$AJ$1048576,CC$1,0)</f>
        <v>0</v>
      </c>
      <c r="CD302" s="2">
        <f t="shared" si="211"/>
        <v>0</v>
      </c>
      <c r="CE302" s="1">
        <f>VLOOKUP($B302&amp;$C302&amp;$D302,Staqo!$A$3:$AJ$1048576,CE$1,0)</f>
        <v>0</v>
      </c>
      <c r="CF302" s="1">
        <f>VLOOKUP($B302&amp;$C302&amp;$D302,HFE!$A$3:$AJ$1048576,CF$1,0)</f>
        <v>0</v>
      </c>
      <c r="CG302" s="2">
        <f t="shared" si="212"/>
        <v>0</v>
      </c>
      <c r="CH302" s="1">
        <f>VLOOKUP($B302&amp;$C302&amp;$D302,Staqo!$A$3:$AJ$1048576,CH$1,0)</f>
        <v>0</v>
      </c>
      <c r="CI302" s="1">
        <f>VLOOKUP($B302&amp;$C302&amp;$D302,HFE!$A$3:$AJ$1048576,CI$1,0)</f>
        <v>0</v>
      </c>
      <c r="CJ302" s="2">
        <f t="shared" si="213"/>
        <v>0</v>
      </c>
      <c r="CK302" s="1">
        <f>VLOOKUP($B302&amp;$C302&amp;$D302,Staqo!$A$3:$AJ$1048576,CK$1,0)</f>
        <v>0</v>
      </c>
      <c r="CL302" s="1">
        <f>VLOOKUP($B302&amp;$C302&amp;$D302,HFE!$A$3:$AJ$1048576,CL$1,0)</f>
        <v>0</v>
      </c>
      <c r="CM302" s="2">
        <f t="shared" si="214"/>
        <v>0</v>
      </c>
      <c r="CN302" s="1">
        <f>VLOOKUP($B302&amp;$C302&amp;$D302,Staqo!$A$3:$AJ$1048576,CN$1,0)</f>
        <v>0</v>
      </c>
      <c r="CO302" s="1">
        <f>VLOOKUP($B302&amp;$C302&amp;$D302,HFE!$A$3:$AJ$1048576,CO$1,0)</f>
        <v>0</v>
      </c>
      <c r="CP302" s="2">
        <f t="shared" si="215"/>
        <v>0</v>
      </c>
      <c r="CQ302" s="1">
        <f>VLOOKUP($B302&amp;$C302&amp;$D302,Staqo!$A$3:$AJ$1048576,CQ$1,0)</f>
        <v>0</v>
      </c>
      <c r="CR302" s="1">
        <f>VLOOKUP($B302&amp;$C302&amp;$D302,HFE!$A$3:$AJ$1048576,CR$1,0)</f>
        <v>0</v>
      </c>
      <c r="CS302" s="2">
        <f t="shared" si="216"/>
        <v>0</v>
      </c>
      <c r="CT302" s="1"/>
      <c r="CU302" s="1"/>
      <c r="CV302" s="2"/>
    </row>
    <row r="303" hidden="1" spans="1:100">
      <c r="A303" s="1" t="s">
        <v>95</v>
      </c>
      <c r="B303" s="1" t="s">
        <v>96</v>
      </c>
      <c r="C303" s="3">
        <v>44567</v>
      </c>
      <c r="D303" s="1" t="s">
        <v>132</v>
      </c>
      <c r="E303" s="1">
        <f>VLOOKUP($B303&amp;$C303&amp;$D303,Staqo!$A$3:$AJ$1048576,E$1,0)</f>
        <v>5.42881</v>
      </c>
      <c r="F303" s="1" t="e">
        <f>VLOOKUP($B303&amp;$C303&amp;$D303,HFE!$A$3:$AJ$1048576,F$1,0)</f>
        <v>#REF!</v>
      </c>
      <c r="G303" s="2" t="e">
        <f t="shared" si="186"/>
        <v>#REF!</v>
      </c>
      <c r="H303" s="1">
        <f>VLOOKUP($B303&amp;$C303&amp;$D303,Staqo!$A$3:$AJ$1048576,H$1,0)</f>
        <v>6.30768</v>
      </c>
      <c r="I303" s="1" t="e">
        <f>VLOOKUP($B303&amp;$C303&amp;$D303,HFE!$A$3:$AJ$1048576,I$1,0)</f>
        <v>#REF!</v>
      </c>
      <c r="J303" s="2" t="e">
        <f t="shared" si="187"/>
        <v>#REF!</v>
      </c>
      <c r="K303" s="1">
        <f>VLOOKUP($B303&amp;$C303&amp;$D303,Staqo!$A$3:$AJ$1048576,K$1,0)</f>
        <v>6974.09</v>
      </c>
      <c r="L303" s="1" t="e">
        <f>VLOOKUP($B303&amp;$C303&amp;$D303,HFE!$A$3:$AJ$1048576,L$1,0)</f>
        <v>#REF!</v>
      </c>
      <c r="M303" s="2" t="e">
        <f t="shared" si="188"/>
        <v>#REF!</v>
      </c>
      <c r="N303" s="1">
        <f>VLOOKUP($B303&amp;$C303&amp;$D303,Staqo!$A$3:$AJ$1048576,N$1,0)</f>
        <v>5230</v>
      </c>
      <c r="O303" s="1">
        <f>VLOOKUP($B303&amp;$C303&amp;$D303,HFE!$A$3:$AJ$1048576,O$1,0)</f>
        <v>0</v>
      </c>
      <c r="P303" s="2">
        <f t="shared" si="189"/>
        <v>-5230</v>
      </c>
      <c r="Q303" s="1">
        <f>VLOOKUP($B303&amp;$C303&amp;$D303,Staqo!$A$3:$AJ$1048576,Q$1,0)</f>
        <v>5184.2</v>
      </c>
      <c r="R303" s="1">
        <f>VLOOKUP($B303&amp;$C303&amp;$D303,HFE!$A$3:$AJ$1048576,R$1,0)</f>
        <v>0</v>
      </c>
      <c r="S303" s="2">
        <f t="shared" si="190"/>
        <v>-5184.2</v>
      </c>
      <c r="T303" s="1">
        <f>VLOOKUP($B303&amp;$C303&amp;$D303,Staqo!$A$3:$AJ$1048576,T$1,0)</f>
        <v>0.749919</v>
      </c>
      <c r="U303" s="1" t="e">
        <f>VLOOKUP($B303&amp;$C303&amp;$D303,HFE!$A$3:$AJ$1048576,U$1,0)</f>
        <v>#REF!</v>
      </c>
      <c r="V303" s="2" t="e">
        <f t="shared" si="191"/>
        <v>#REF!</v>
      </c>
      <c r="W303" s="1">
        <f>VLOOKUP($B303&amp;$C303&amp;$D303,Staqo!$A$3:$AJ$1048576,W$1,0)</f>
        <v>0.743352</v>
      </c>
      <c r="X303" s="1" t="e">
        <f>VLOOKUP($B303&amp;$C303&amp;$D303,HFE!$A$3:$AJ$1048576,X$1,0)</f>
        <v>#REF!</v>
      </c>
      <c r="Y303" s="2" t="e">
        <f t="shared" si="192"/>
        <v>#REF!</v>
      </c>
      <c r="Z303" s="4">
        <f>VLOOKUP($B303&amp;$C303&amp;$D303,Staqo!$A$3:$AJ$1048576,Z$1,0)</f>
        <v>100</v>
      </c>
      <c r="AA303" s="4">
        <f>VLOOKUP($B303&amp;$C303&amp;$D303,HFE!$A$3:$AJ$1048576,AA$1,0)</f>
        <v>0</v>
      </c>
      <c r="AB303" s="5">
        <f t="shared" si="193"/>
        <v>-100</v>
      </c>
      <c r="AC303" s="1">
        <f>VLOOKUP($B303&amp;$C303&amp;$D303,Staqo!$A$3:$AJ$1048576,AC$1,0)</f>
        <v>100</v>
      </c>
      <c r="AD303" s="1">
        <f>VLOOKUP($B303&amp;$C303&amp;$D303,HFE!$A$3:$AJ$1048576,AD$1,0)*100</f>
        <v>100</v>
      </c>
      <c r="AE303" s="2">
        <f t="shared" si="194"/>
        <v>0</v>
      </c>
      <c r="AF303" s="1">
        <f>VLOOKUP($B303&amp;$C303&amp;$D303,Staqo!$A$3:$AJ$1048576,AF$1,0)</f>
        <v>100</v>
      </c>
      <c r="AG303" s="1">
        <f>VLOOKUP($B303&amp;$C303&amp;$D303,HFE!$A$3:$AJ$1048576,AG$1,0)*100</f>
        <v>100</v>
      </c>
      <c r="AH303" s="2">
        <f t="shared" si="195"/>
        <v>0</v>
      </c>
      <c r="AI303" s="1">
        <f>VLOOKUP($B303&amp;$C303&amp;$D303,Staqo!$A$3:$AJ$1048576,AI$1,0)</f>
        <v>0.216802</v>
      </c>
      <c r="AJ303" s="1" t="e">
        <f>VLOOKUP($B303&amp;$C303&amp;$D303,HFE!$A$3:$AJ$1048576,AJ$1,0)</f>
        <v>#REF!</v>
      </c>
      <c r="AK303" s="2" t="e">
        <f t="shared" si="196"/>
        <v>#REF!</v>
      </c>
      <c r="AL303" s="1">
        <f>VLOOKUP($B303&amp;$C303&amp;$D303,Staqo!$A$3:$AJ$1048576,AL$1,0)</f>
        <v>0.197094</v>
      </c>
      <c r="AM303" s="1" t="e">
        <f>VLOOKUP($B303&amp;$C303&amp;$D303,HFE!$A$3:$AJ$1048576,AM$1,0)</f>
        <v>#REF!</v>
      </c>
      <c r="AN303" s="2" t="e">
        <f t="shared" si="197"/>
        <v>#REF!</v>
      </c>
      <c r="AO303" s="1">
        <f>VLOOKUP($B303&amp;$C303&amp;$D303,Staqo!$A$3:$AJ$1048576,AO$1,0)</f>
        <v>0.214904</v>
      </c>
      <c r="AP303" s="1" t="e">
        <f>VLOOKUP($B303&amp;$C303&amp;$D303,HFE!$A$3:$AJ$1048576,AP$1,0)</f>
        <v>#REF!</v>
      </c>
      <c r="AQ303" s="2" t="e">
        <f t="shared" si="198"/>
        <v>#REF!</v>
      </c>
      <c r="AR303" s="1">
        <f>VLOOKUP($B303&amp;$C303&amp;$D303,Staqo!$A$3:$AJ$1048576,AR$1,0)</f>
        <v>0.195368</v>
      </c>
      <c r="AS303" s="1" t="e">
        <f>VLOOKUP($B303&amp;$C303&amp;$D303,HFE!$A$3:$AJ$1048576,AS$1,0)</f>
        <v>#REF!</v>
      </c>
      <c r="AT303" s="2" t="e">
        <f t="shared" si="199"/>
        <v>#REF!</v>
      </c>
      <c r="AU303" s="1">
        <f>VLOOKUP($B303&amp;$C303&amp;$D303,Staqo!$A$3:$AJ$1048576,AU$1,0)</f>
        <v>96.4381</v>
      </c>
      <c r="AV303" s="1">
        <f>VLOOKUP($B303&amp;$C303&amp;$D303,HFE!$A$3:$AJ$1048576,AV$1,0)</f>
        <v>0</v>
      </c>
      <c r="AW303" s="2">
        <f t="shared" si="200"/>
        <v>-96.4381</v>
      </c>
      <c r="AX303" s="4">
        <f>VLOOKUP($B303&amp;$C303&amp;$D303,Staqo!$A$3:$AJ$1048576,AX$1,0)</f>
        <v>12</v>
      </c>
      <c r="AY303" s="4">
        <f>VLOOKUP($B303&amp;$C303&amp;$D303,HFE!$A$3:$AJ$1048576,AY$1,0)</f>
        <v>12</v>
      </c>
      <c r="AZ303" s="5">
        <f t="shared" si="201"/>
        <v>0</v>
      </c>
      <c r="BA303" s="1">
        <f>VLOOKUP($B303&amp;$C303&amp;$D303,Staqo!$A$3:$AJ$1048576,BA$1,0)</f>
        <v>0</v>
      </c>
      <c r="BB303" s="1">
        <f>VLOOKUP($B303&amp;$C303&amp;$D303,HFE!$A$3:$AJ$1048576,BB$1,0)</f>
        <v>0</v>
      </c>
      <c r="BC303" s="2">
        <f t="shared" si="202"/>
        <v>0</v>
      </c>
      <c r="BD303" s="1">
        <f>VLOOKUP($B303&amp;$C303&amp;$D303,Staqo!$A$3:$AJ$1048576,BD$1,0)</f>
        <v>0</v>
      </c>
      <c r="BE303" s="1">
        <f>VLOOKUP($B303&amp;$C303&amp;$D303,HFE!$A$3:$AJ$1048576,BE$1,0)</f>
        <v>0</v>
      </c>
      <c r="BF303" s="2">
        <f t="shared" si="203"/>
        <v>0</v>
      </c>
      <c r="BG303" s="1">
        <f>VLOOKUP($B303&amp;$C303&amp;$D303,Staqo!$A$3:$AJ$1048576,BG$1,0)</f>
        <v>0</v>
      </c>
      <c r="BH303" s="1">
        <f>VLOOKUP($B303&amp;$C303&amp;$D303,HFE!$A$3:$AJ$1048576,BH$1,0)</f>
        <v>0</v>
      </c>
      <c r="BI303" s="2">
        <f t="shared" si="204"/>
        <v>0</v>
      </c>
      <c r="BJ303" s="1">
        <f>VLOOKUP($B303&amp;$C303&amp;$D303,Staqo!$A$3:$AJ$1048576,BJ$1,0)</f>
        <v>0</v>
      </c>
      <c r="BK303" s="1">
        <f>VLOOKUP($B303&amp;$C303&amp;$D303,HFE!$A$3:$AJ$1048576,BK$1,0)</f>
        <v>0</v>
      </c>
      <c r="BL303" s="2">
        <f t="shared" si="205"/>
        <v>0</v>
      </c>
      <c r="BM303" s="1">
        <f>VLOOKUP($B303&amp;$C303&amp;$D303,Staqo!$A$3:$AJ$1048576,BM$1,0)</f>
        <v>0</v>
      </c>
      <c r="BN303" s="1">
        <f>VLOOKUP($B303&amp;$C303&amp;$D303,HFE!$A$3:$AJ$1048576,BN$1,0)</f>
        <v>0</v>
      </c>
      <c r="BO303" s="2">
        <f t="shared" si="206"/>
        <v>0</v>
      </c>
      <c r="BP303" s="1">
        <f>VLOOKUP($B303&amp;$C303&amp;$D303,Staqo!$A$3:$AJ$1048576,BP$1,0)</f>
        <v>0</v>
      </c>
      <c r="BQ303" s="1">
        <f>VLOOKUP($B303&amp;$C303&amp;$D303,HFE!$A$3:$AJ$1048576,BQ$1,0)</f>
        <v>0</v>
      </c>
      <c r="BR303" s="2">
        <f t="shared" si="207"/>
        <v>0</v>
      </c>
      <c r="BS303" s="1">
        <f>VLOOKUP($B303&amp;$C303&amp;$D303,Staqo!$A$3:$AJ$1048576,BS$1,0)</f>
        <v>0</v>
      </c>
      <c r="BT303" s="1">
        <f>VLOOKUP($B303&amp;$C303&amp;$D303,HFE!$A$3:$AJ$1048576,BT$1,0)</f>
        <v>0</v>
      </c>
      <c r="BU303" s="2">
        <f t="shared" si="208"/>
        <v>0</v>
      </c>
      <c r="BV303" s="1">
        <f>VLOOKUP($B303&amp;$C303&amp;$D303,Staqo!$A$3:$AJ$1048576,BV$1,0)</f>
        <v>0</v>
      </c>
      <c r="BW303" s="1">
        <f>VLOOKUP($B303&amp;$C303&amp;$D303,HFE!$A$3:$AJ$1048576,BW$1,0)</f>
        <v>0</v>
      </c>
      <c r="BX303" s="2">
        <f t="shared" si="209"/>
        <v>0</v>
      </c>
      <c r="BY303" s="1">
        <f>VLOOKUP($B303&amp;$C303&amp;$D303,Staqo!$A$3:$AJ$1048576,BY$1,0)</f>
        <v>0</v>
      </c>
      <c r="BZ303" s="1">
        <f>VLOOKUP($B303&amp;$C303&amp;$D303,HFE!$A$3:$AJ$1048576,BZ$1,0)</f>
        <v>0</v>
      </c>
      <c r="CA303" s="2">
        <f t="shared" si="210"/>
        <v>0</v>
      </c>
      <c r="CB303" s="1">
        <f>VLOOKUP($B303&amp;$C303&amp;$D303,Staqo!$A$3:$AJ$1048576,CB$1,0)</f>
        <v>0</v>
      </c>
      <c r="CC303" s="1">
        <f>VLOOKUP($B303&amp;$C303&amp;$D303,HFE!$A$3:$AJ$1048576,CC$1,0)</f>
        <v>0</v>
      </c>
      <c r="CD303" s="2">
        <f t="shared" si="211"/>
        <v>0</v>
      </c>
      <c r="CE303" s="1">
        <f>VLOOKUP($B303&amp;$C303&amp;$D303,Staqo!$A$3:$AJ$1048576,CE$1,0)</f>
        <v>0</v>
      </c>
      <c r="CF303" s="1">
        <f>VLOOKUP($B303&amp;$C303&amp;$D303,HFE!$A$3:$AJ$1048576,CF$1,0)</f>
        <v>0</v>
      </c>
      <c r="CG303" s="2">
        <f t="shared" si="212"/>
        <v>0</v>
      </c>
      <c r="CH303" s="1">
        <f>VLOOKUP($B303&amp;$C303&amp;$D303,Staqo!$A$3:$AJ$1048576,CH$1,0)</f>
        <v>0</v>
      </c>
      <c r="CI303" s="1">
        <f>VLOOKUP($B303&amp;$C303&amp;$D303,HFE!$A$3:$AJ$1048576,CI$1,0)</f>
        <v>0</v>
      </c>
      <c r="CJ303" s="2">
        <f t="shared" si="213"/>
        <v>0</v>
      </c>
      <c r="CK303" s="1">
        <f>VLOOKUP($B303&amp;$C303&amp;$D303,Staqo!$A$3:$AJ$1048576,CK$1,0)</f>
        <v>0</v>
      </c>
      <c r="CL303" s="1">
        <f>VLOOKUP($B303&amp;$C303&amp;$D303,HFE!$A$3:$AJ$1048576,CL$1,0)</f>
        <v>0</v>
      </c>
      <c r="CM303" s="2">
        <f t="shared" si="214"/>
        <v>0</v>
      </c>
      <c r="CN303" s="1">
        <f>VLOOKUP($B303&amp;$C303&amp;$D303,Staqo!$A$3:$AJ$1048576,CN$1,0)</f>
        <v>0</v>
      </c>
      <c r="CO303" s="1">
        <f>VLOOKUP($B303&amp;$C303&amp;$D303,HFE!$A$3:$AJ$1048576,CO$1,0)</f>
        <v>0</v>
      </c>
      <c r="CP303" s="2">
        <f t="shared" si="215"/>
        <v>0</v>
      </c>
      <c r="CQ303" s="1">
        <f>VLOOKUP($B303&amp;$C303&amp;$D303,Staqo!$A$3:$AJ$1048576,CQ$1,0)</f>
        <v>0</v>
      </c>
      <c r="CR303" s="1">
        <f>VLOOKUP($B303&amp;$C303&amp;$D303,HFE!$A$3:$AJ$1048576,CR$1,0)</f>
        <v>0</v>
      </c>
      <c r="CS303" s="2">
        <f t="shared" si="216"/>
        <v>0</v>
      </c>
      <c r="CT303" s="1"/>
      <c r="CU303" s="1"/>
      <c r="CV303" s="2"/>
    </row>
    <row r="304" hidden="1" spans="1:100">
      <c r="A304" s="1" t="s">
        <v>95</v>
      </c>
      <c r="B304" s="1" t="s">
        <v>96</v>
      </c>
      <c r="C304" s="3">
        <v>44567</v>
      </c>
      <c r="D304" s="1" t="s">
        <v>133</v>
      </c>
      <c r="E304" s="1">
        <f>VLOOKUP($B304&amp;$C304&amp;$D304,Staqo!$A$3:$AJ$1048576,E$1,0)</f>
        <v>5.42881</v>
      </c>
      <c r="F304" s="1" t="e">
        <f>VLOOKUP($B304&amp;$C304&amp;$D304,HFE!$A$3:$AJ$1048576,F$1,0)</f>
        <v>#REF!</v>
      </c>
      <c r="G304" s="2" t="e">
        <f t="shared" si="186"/>
        <v>#REF!</v>
      </c>
      <c r="H304" s="1">
        <f>VLOOKUP($B304&amp;$C304&amp;$D304,Staqo!$A$3:$AJ$1048576,H$1,0)</f>
        <v>6.30768</v>
      </c>
      <c r="I304" s="1" t="e">
        <f>VLOOKUP($B304&amp;$C304&amp;$D304,HFE!$A$3:$AJ$1048576,I$1,0)</f>
        <v>#REF!</v>
      </c>
      <c r="J304" s="2" t="e">
        <f t="shared" si="187"/>
        <v>#REF!</v>
      </c>
      <c r="K304" s="1">
        <f>VLOOKUP($B304&amp;$C304&amp;$D304,Staqo!$A$3:$AJ$1048576,K$1,0)</f>
        <v>6570.08</v>
      </c>
      <c r="L304" s="1" t="e">
        <f>VLOOKUP($B304&amp;$C304&amp;$D304,HFE!$A$3:$AJ$1048576,L$1,0)</f>
        <v>#REF!</v>
      </c>
      <c r="M304" s="2" t="e">
        <f t="shared" si="188"/>
        <v>#REF!</v>
      </c>
      <c r="N304" s="1">
        <f>VLOOKUP($B304&amp;$C304&amp;$D304,Staqo!$A$3:$AJ$1048576,N$1,0)</f>
        <v>5060</v>
      </c>
      <c r="O304" s="1">
        <f>VLOOKUP($B304&amp;$C304&amp;$D304,HFE!$A$3:$AJ$1048576,O$1,0)</f>
        <v>0</v>
      </c>
      <c r="P304" s="2">
        <f t="shared" si="189"/>
        <v>-5060</v>
      </c>
      <c r="Q304" s="1">
        <f>VLOOKUP($B304&amp;$C304&amp;$D304,Staqo!$A$3:$AJ$1048576,Q$1,0)</f>
        <v>5015.69</v>
      </c>
      <c r="R304" s="1">
        <f>VLOOKUP($B304&amp;$C304&amp;$D304,HFE!$A$3:$AJ$1048576,R$1,0)</f>
        <v>0</v>
      </c>
      <c r="S304" s="2">
        <f t="shared" si="190"/>
        <v>-5015.69</v>
      </c>
      <c r="T304" s="1">
        <f>VLOOKUP($B304&amp;$C304&amp;$D304,Staqo!$A$3:$AJ$1048576,T$1,0)</f>
        <v>0.770158</v>
      </c>
      <c r="U304" s="1" t="e">
        <f>VLOOKUP($B304&amp;$C304&amp;$D304,HFE!$A$3:$AJ$1048576,U$1,0)</f>
        <v>#REF!</v>
      </c>
      <c r="V304" s="2" t="e">
        <f t="shared" si="191"/>
        <v>#REF!</v>
      </c>
      <c r="W304" s="1">
        <f>VLOOKUP($B304&amp;$C304&amp;$D304,Staqo!$A$3:$AJ$1048576,W$1,0)</f>
        <v>0.763414</v>
      </c>
      <c r="X304" s="1" t="e">
        <f>VLOOKUP($B304&amp;$C304&amp;$D304,HFE!$A$3:$AJ$1048576,X$1,0)</f>
        <v>#REF!</v>
      </c>
      <c r="Y304" s="2" t="e">
        <f t="shared" si="192"/>
        <v>#REF!</v>
      </c>
      <c r="Z304" s="4">
        <f>VLOOKUP($B304&amp;$C304&amp;$D304,Staqo!$A$3:$AJ$1048576,Z$1,0)</f>
        <v>100</v>
      </c>
      <c r="AA304" s="4">
        <f>VLOOKUP($B304&amp;$C304&amp;$D304,HFE!$A$3:$AJ$1048576,AA$1,0)</f>
        <v>0</v>
      </c>
      <c r="AB304" s="5">
        <f t="shared" si="193"/>
        <v>-100</v>
      </c>
      <c r="AC304" s="1">
        <f>VLOOKUP($B304&amp;$C304&amp;$D304,Staqo!$A$3:$AJ$1048576,AC$1,0)</f>
        <v>100</v>
      </c>
      <c r="AD304" s="1">
        <f>VLOOKUP($B304&amp;$C304&amp;$D304,HFE!$A$3:$AJ$1048576,AD$1,0)*100</f>
        <v>100</v>
      </c>
      <c r="AE304" s="2">
        <f t="shared" si="194"/>
        <v>0</v>
      </c>
      <c r="AF304" s="1">
        <f>VLOOKUP($B304&amp;$C304&amp;$D304,Staqo!$A$3:$AJ$1048576,AF$1,0)</f>
        <v>100</v>
      </c>
      <c r="AG304" s="1">
        <f>VLOOKUP($B304&amp;$C304&amp;$D304,HFE!$A$3:$AJ$1048576,AG$1,0)*100</f>
        <v>100</v>
      </c>
      <c r="AH304" s="2">
        <f t="shared" si="195"/>
        <v>0</v>
      </c>
      <c r="AI304" s="1">
        <f>VLOOKUP($B304&amp;$C304&amp;$D304,Staqo!$A$3:$AJ$1048576,AI$1,0)</f>
        <v>0.221994</v>
      </c>
      <c r="AJ304" s="1" t="e">
        <f>VLOOKUP($B304&amp;$C304&amp;$D304,HFE!$A$3:$AJ$1048576,AJ$1,0)</f>
        <v>#REF!</v>
      </c>
      <c r="AK304" s="2" t="e">
        <f t="shared" si="196"/>
        <v>#REF!</v>
      </c>
      <c r="AL304" s="1">
        <f>VLOOKUP($B304&amp;$C304&amp;$D304,Staqo!$A$3:$AJ$1048576,AL$1,0)</f>
        <v>0.202413</v>
      </c>
      <c r="AM304" s="1" t="e">
        <f>VLOOKUP($B304&amp;$C304&amp;$D304,HFE!$A$3:$AJ$1048576,AM$1,0)</f>
        <v>#REF!</v>
      </c>
      <c r="AN304" s="2" t="e">
        <f t="shared" si="197"/>
        <v>#REF!</v>
      </c>
      <c r="AO304" s="1">
        <f>VLOOKUP($B304&amp;$C304&amp;$D304,Staqo!$A$3:$AJ$1048576,AO$1,0)</f>
        <v>0.22005</v>
      </c>
      <c r="AP304" s="1" t="e">
        <f>VLOOKUP($B304&amp;$C304&amp;$D304,HFE!$A$3:$AJ$1048576,AP$1,0)</f>
        <v>#REF!</v>
      </c>
      <c r="AQ304" s="2" t="e">
        <f t="shared" si="198"/>
        <v>#REF!</v>
      </c>
      <c r="AR304" s="1">
        <f>VLOOKUP($B304&amp;$C304&amp;$D304,Staqo!$A$3:$AJ$1048576,AR$1,0)</f>
        <v>0.200641</v>
      </c>
      <c r="AS304" s="1" t="e">
        <f>VLOOKUP($B304&amp;$C304&amp;$D304,HFE!$A$3:$AJ$1048576,AS$1,0)</f>
        <v>#REF!</v>
      </c>
      <c r="AT304" s="2" t="e">
        <f t="shared" si="199"/>
        <v>#REF!</v>
      </c>
      <c r="AU304" s="1">
        <f>VLOOKUP($B304&amp;$C304&amp;$D304,Staqo!$A$3:$AJ$1048576,AU$1,0)</f>
        <v>96.9262</v>
      </c>
      <c r="AV304" s="1">
        <f>VLOOKUP($B304&amp;$C304&amp;$D304,HFE!$A$3:$AJ$1048576,AV$1,0)</f>
        <v>0</v>
      </c>
      <c r="AW304" s="2">
        <f t="shared" si="200"/>
        <v>-96.9262</v>
      </c>
      <c r="AX304" s="4">
        <f>VLOOKUP($B304&amp;$C304&amp;$D304,Staqo!$A$3:$AJ$1048576,AX$1,0)</f>
        <v>12</v>
      </c>
      <c r="AY304" s="4">
        <f>VLOOKUP($B304&amp;$C304&amp;$D304,HFE!$A$3:$AJ$1048576,AY$1,0)</f>
        <v>12</v>
      </c>
      <c r="AZ304" s="5">
        <f t="shared" si="201"/>
        <v>0</v>
      </c>
      <c r="BA304" s="1">
        <f>VLOOKUP($B304&amp;$C304&amp;$D304,Staqo!$A$3:$AJ$1048576,BA$1,0)</f>
        <v>0</v>
      </c>
      <c r="BB304" s="1">
        <f>VLOOKUP($B304&amp;$C304&amp;$D304,HFE!$A$3:$AJ$1048576,BB$1,0)</f>
        <v>0</v>
      </c>
      <c r="BC304" s="2">
        <f t="shared" si="202"/>
        <v>0</v>
      </c>
      <c r="BD304" s="1">
        <f>VLOOKUP($B304&amp;$C304&amp;$D304,Staqo!$A$3:$AJ$1048576,BD$1,0)</f>
        <v>0</v>
      </c>
      <c r="BE304" s="1">
        <f>VLOOKUP($B304&amp;$C304&amp;$D304,HFE!$A$3:$AJ$1048576,BE$1,0)</f>
        <v>0</v>
      </c>
      <c r="BF304" s="2">
        <f t="shared" si="203"/>
        <v>0</v>
      </c>
      <c r="BG304" s="1">
        <f>VLOOKUP($B304&amp;$C304&amp;$D304,Staqo!$A$3:$AJ$1048576,BG$1,0)</f>
        <v>0</v>
      </c>
      <c r="BH304" s="1">
        <f>VLOOKUP($B304&amp;$C304&amp;$D304,HFE!$A$3:$AJ$1048576,BH$1,0)</f>
        <v>0</v>
      </c>
      <c r="BI304" s="2">
        <f t="shared" si="204"/>
        <v>0</v>
      </c>
      <c r="BJ304" s="1">
        <f>VLOOKUP($B304&amp;$C304&amp;$D304,Staqo!$A$3:$AJ$1048576,BJ$1,0)</f>
        <v>0</v>
      </c>
      <c r="BK304" s="1">
        <f>VLOOKUP($B304&amp;$C304&amp;$D304,HFE!$A$3:$AJ$1048576,BK$1,0)</f>
        <v>0</v>
      </c>
      <c r="BL304" s="2">
        <f t="shared" si="205"/>
        <v>0</v>
      </c>
      <c r="BM304" s="1">
        <f>VLOOKUP($B304&amp;$C304&amp;$D304,Staqo!$A$3:$AJ$1048576,BM$1,0)</f>
        <v>0</v>
      </c>
      <c r="BN304" s="1">
        <f>VLOOKUP($B304&amp;$C304&amp;$D304,HFE!$A$3:$AJ$1048576,BN$1,0)</f>
        <v>0</v>
      </c>
      <c r="BO304" s="2">
        <f t="shared" si="206"/>
        <v>0</v>
      </c>
      <c r="BP304" s="1">
        <f>VLOOKUP($B304&amp;$C304&amp;$D304,Staqo!$A$3:$AJ$1048576,BP$1,0)</f>
        <v>0</v>
      </c>
      <c r="BQ304" s="1">
        <f>VLOOKUP($B304&amp;$C304&amp;$D304,HFE!$A$3:$AJ$1048576,BQ$1,0)</f>
        <v>0</v>
      </c>
      <c r="BR304" s="2">
        <f t="shared" si="207"/>
        <v>0</v>
      </c>
      <c r="BS304" s="1">
        <f>VLOOKUP($B304&amp;$C304&amp;$D304,Staqo!$A$3:$AJ$1048576,BS$1,0)</f>
        <v>0</v>
      </c>
      <c r="BT304" s="1">
        <f>VLOOKUP($B304&amp;$C304&amp;$D304,HFE!$A$3:$AJ$1048576,BT$1,0)</f>
        <v>0</v>
      </c>
      <c r="BU304" s="2">
        <f t="shared" si="208"/>
        <v>0</v>
      </c>
      <c r="BV304" s="1">
        <f>VLOOKUP($B304&amp;$C304&amp;$D304,Staqo!$A$3:$AJ$1048576,BV$1,0)</f>
        <v>0</v>
      </c>
      <c r="BW304" s="1">
        <f>VLOOKUP($B304&amp;$C304&amp;$D304,HFE!$A$3:$AJ$1048576,BW$1,0)</f>
        <v>0</v>
      </c>
      <c r="BX304" s="2">
        <f t="shared" si="209"/>
        <v>0</v>
      </c>
      <c r="BY304" s="1">
        <f>VLOOKUP($B304&amp;$C304&amp;$D304,Staqo!$A$3:$AJ$1048576,BY$1,0)</f>
        <v>0</v>
      </c>
      <c r="BZ304" s="1">
        <f>VLOOKUP($B304&amp;$C304&amp;$D304,HFE!$A$3:$AJ$1048576,BZ$1,0)</f>
        <v>0</v>
      </c>
      <c r="CA304" s="2">
        <f t="shared" si="210"/>
        <v>0</v>
      </c>
      <c r="CB304" s="1">
        <f>VLOOKUP($B304&amp;$C304&amp;$D304,Staqo!$A$3:$AJ$1048576,CB$1,0)</f>
        <v>0</v>
      </c>
      <c r="CC304" s="1">
        <f>VLOOKUP($B304&amp;$C304&amp;$D304,HFE!$A$3:$AJ$1048576,CC$1,0)</f>
        <v>0</v>
      </c>
      <c r="CD304" s="2">
        <f t="shared" si="211"/>
        <v>0</v>
      </c>
      <c r="CE304" s="1">
        <f>VLOOKUP($B304&amp;$C304&amp;$D304,Staqo!$A$3:$AJ$1048576,CE$1,0)</f>
        <v>0</v>
      </c>
      <c r="CF304" s="1">
        <f>VLOOKUP($B304&amp;$C304&amp;$D304,HFE!$A$3:$AJ$1048576,CF$1,0)</f>
        <v>0</v>
      </c>
      <c r="CG304" s="2">
        <f t="shared" si="212"/>
        <v>0</v>
      </c>
      <c r="CH304" s="1">
        <f>VLOOKUP($B304&amp;$C304&amp;$D304,Staqo!$A$3:$AJ$1048576,CH$1,0)</f>
        <v>0</v>
      </c>
      <c r="CI304" s="1">
        <f>VLOOKUP($B304&amp;$C304&amp;$D304,HFE!$A$3:$AJ$1048576,CI$1,0)</f>
        <v>0</v>
      </c>
      <c r="CJ304" s="2">
        <f t="shared" si="213"/>
        <v>0</v>
      </c>
      <c r="CK304" s="1">
        <f>VLOOKUP($B304&amp;$C304&amp;$D304,Staqo!$A$3:$AJ$1048576,CK$1,0)</f>
        <v>0</v>
      </c>
      <c r="CL304" s="1">
        <f>VLOOKUP($B304&amp;$C304&amp;$D304,HFE!$A$3:$AJ$1048576,CL$1,0)</f>
        <v>0</v>
      </c>
      <c r="CM304" s="2">
        <f t="shared" si="214"/>
        <v>0</v>
      </c>
      <c r="CN304" s="1">
        <f>VLOOKUP($B304&amp;$C304&amp;$D304,Staqo!$A$3:$AJ$1048576,CN$1,0)</f>
        <v>0</v>
      </c>
      <c r="CO304" s="1">
        <f>VLOOKUP($B304&amp;$C304&amp;$D304,HFE!$A$3:$AJ$1048576,CO$1,0)</f>
        <v>0</v>
      </c>
      <c r="CP304" s="2">
        <f t="shared" si="215"/>
        <v>0</v>
      </c>
      <c r="CQ304" s="1">
        <f>VLOOKUP($B304&amp;$C304&amp;$D304,Staqo!$A$3:$AJ$1048576,CQ$1,0)</f>
        <v>0</v>
      </c>
      <c r="CR304" s="1">
        <f>VLOOKUP($B304&amp;$C304&amp;$D304,HFE!$A$3:$AJ$1048576,CR$1,0)</f>
        <v>0</v>
      </c>
      <c r="CS304" s="2">
        <f t="shared" si="216"/>
        <v>0</v>
      </c>
      <c r="CT304" s="1"/>
      <c r="CU304" s="1"/>
      <c r="CV304" s="2"/>
    </row>
    <row r="305" hidden="1" spans="1:100">
      <c r="A305" s="1" t="s">
        <v>95</v>
      </c>
      <c r="B305" s="1" t="s">
        <v>96</v>
      </c>
      <c r="C305" s="3">
        <v>44567</v>
      </c>
      <c r="D305" s="1" t="s">
        <v>134</v>
      </c>
      <c r="E305" s="1">
        <f>VLOOKUP($B305&amp;$C305&amp;$D305,Staqo!$A$3:$AJ$1048576,E$1,0)</f>
        <v>5.42881</v>
      </c>
      <c r="F305" s="1" t="e">
        <f>VLOOKUP($B305&amp;$C305&amp;$D305,HFE!$A$3:$AJ$1048576,F$1,0)</f>
        <v>#REF!</v>
      </c>
      <c r="G305" s="2" t="e">
        <f t="shared" si="186"/>
        <v>#REF!</v>
      </c>
      <c r="H305" s="1">
        <f>VLOOKUP($B305&amp;$C305&amp;$D305,Staqo!$A$3:$AJ$1048576,H$1,0)</f>
        <v>6.30768</v>
      </c>
      <c r="I305" s="1" t="e">
        <f>VLOOKUP($B305&amp;$C305&amp;$D305,HFE!$A$3:$AJ$1048576,I$1,0)</f>
        <v>#REF!</v>
      </c>
      <c r="J305" s="2" t="e">
        <f t="shared" si="187"/>
        <v>#REF!</v>
      </c>
      <c r="K305" s="1">
        <f>VLOOKUP($B305&amp;$C305&amp;$D305,Staqo!$A$3:$AJ$1048576,K$1,0)</f>
        <v>6485.3</v>
      </c>
      <c r="L305" s="1" t="e">
        <f>VLOOKUP($B305&amp;$C305&amp;$D305,HFE!$A$3:$AJ$1048576,L$1,0)</f>
        <v>#REF!</v>
      </c>
      <c r="M305" s="2" t="e">
        <f t="shared" si="188"/>
        <v>#REF!</v>
      </c>
      <c r="N305" s="1">
        <f>VLOOKUP($B305&amp;$C305&amp;$D305,Staqo!$A$3:$AJ$1048576,N$1,0)</f>
        <v>4980</v>
      </c>
      <c r="O305" s="1">
        <f>VLOOKUP($B305&amp;$C305&amp;$D305,HFE!$A$3:$AJ$1048576,O$1,0)</f>
        <v>0</v>
      </c>
      <c r="P305" s="2">
        <f t="shared" si="189"/>
        <v>-4980</v>
      </c>
      <c r="Q305" s="1">
        <f>VLOOKUP($B305&amp;$C305&amp;$D305,Staqo!$A$3:$AJ$1048576,Q$1,0)</f>
        <v>4936.39</v>
      </c>
      <c r="R305" s="1">
        <f>VLOOKUP($B305&amp;$C305&amp;$D305,HFE!$A$3:$AJ$1048576,R$1,0)</f>
        <v>0</v>
      </c>
      <c r="S305" s="2">
        <f t="shared" si="190"/>
        <v>-4936.39</v>
      </c>
      <c r="T305" s="1">
        <f>VLOOKUP($B305&amp;$C305&amp;$D305,Staqo!$A$3:$AJ$1048576,T$1,0)</f>
        <v>0.76789</v>
      </c>
      <c r="U305" s="1" t="e">
        <f>VLOOKUP($B305&amp;$C305&amp;$D305,HFE!$A$3:$AJ$1048576,U$1,0)</f>
        <v>#REF!</v>
      </c>
      <c r="V305" s="2" t="e">
        <f t="shared" si="191"/>
        <v>#REF!</v>
      </c>
      <c r="W305" s="1">
        <f>VLOOKUP($B305&amp;$C305&amp;$D305,Staqo!$A$3:$AJ$1048576,W$1,0)</f>
        <v>0.761166</v>
      </c>
      <c r="X305" s="1" t="e">
        <f>VLOOKUP($B305&amp;$C305&amp;$D305,HFE!$A$3:$AJ$1048576,X$1,0)</f>
        <v>#REF!</v>
      </c>
      <c r="Y305" s="2" t="e">
        <f t="shared" si="192"/>
        <v>#REF!</v>
      </c>
      <c r="Z305" s="4">
        <f>VLOOKUP($B305&amp;$C305&amp;$D305,Staqo!$A$3:$AJ$1048576,Z$1,0)</f>
        <v>100</v>
      </c>
      <c r="AA305" s="4">
        <f>VLOOKUP($B305&amp;$C305&amp;$D305,HFE!$A$3:$AJ$1048576,AA$1,0)</f>
        <v>0</v>
      </c>
      <c r="AB305" s="5">
        <f t="shared" si="193"/>
        <v>-100</v>
      </c>
      <c r="AC305" s="1">
        <f>VLOOKUP($B305&amp;$C305&amp;$D305,Staqo!$A$3:$AJ$1048576,AC$1,0)</f>
        <v>100</v>
      </c>
      <c r="AD305" s="1">
        <f>VLOOKUP($B305&amp;$C305&amp;$D305,HFE!$A$3:$AJ$1048576,AD$1,0)*100</f>
        <v>100</v>
      </c>
      <c r="AE305" s="2">
        <f t="shared" si="194"/>
        <v>0</v>
      </c>
      <c r="AF305" s="1">
        <f>VLOOKUP($B305&amp;$C305&amp;$D305,Staqo!$A$3:$AJ$1048576,AF$1,0)</f>
        <v>100</v>
      </c>
      <c r="AG305" s="1">
        <f>VLOOKUP($B305&amp;$C305&amp;$D305,HFE!$A$3:$AJ$1048576,AG$1,0)*100</f>
        <v>100</v>
      </c>
      <c r="AH305" s="2">
        <f t="shared" si="195"/>
        <v>0</v>
      </c>
      <c r="AI305" s="1">
        <f>VLOOKUP($B305&amp;$C305&amp;$D305,Staqo!$A$3:$AJ$1048576,AI$1,0)</f>
        <v>0.222325</v>
      </c>
      <c r="AJ305" s="1" t="e">
        <f>VLOOKUP($B305&amp;$C305&amp;$D305,HFE!$A$3:$AJ$1048576,AJ$1,0)</f>
        <v>#REF!</v>
      </c>
      <c r="AK305" s="2" t="e">
        <f t="shared" si="196"/>
        <v>#REF!</v>
      </c>
      <c r="AL305" s="1">
        <f>VLOOKUP($B305&amp;$C305&amp;$D305,Staqo!$A$3:$AJ$1048576,AL$1,0)</f>
        <v>0.201817</v>
      </c>
      <c r="AM305" s="1" t="e">
        <f>VLOOKUP($B305&amp;$C305&amp;$D305,HFE!$A$3:$AJ$1048576,AM$1,0)</f>
        <v>#REF!</v>
      </c>
      <c r="AN305" s="2" t="e">
        <f t="shared" si="197"/>
        <v>#REF!</v>
      </c>
      <c r="AO305" s="1">
        <f>VLOOKUP($B305&amp;$C305&amp;$D305,Staqo!$A$3:$AJ$1048576,AO$1,0)</f>
        <v>0.220378</v>
      </c>
      <c r="AP305" s="1" t="e">
        <f>VLOOKUP($B305&amp;$C305&amp;$D305,HFE!$A$3:$AJ$1048576,AP$1,0)</f>
        <v>#REF!</v>
      </c>
      <c r="AQ305" s="2" t="e">
        <f t="shared" si="198"/>
        <v>#REF!</v>
      </c>
      <c r="AR305" s="1">
        <f>VLOOKUP($B305&amp;$C305&amp;$D305,Staqo!$A$3:$AJ$1048576,AR$1,0)</f>
        <v>0.20005</v>
      </c>
      <c r="AS305" s="1" t="e">
        <f>VLOOKUP($B305&amp;$C305&amp;$D305,HFE!$A$3:$AJ$1048576,AS$1,0)</f>
        <v>#REF!</v>
      </c>
      <c r="AT305" s="2" t="e">
        <f t="shared" si="199"/>
        <v>#REF!</v>
      </c>
      <c r="AU305" s="1">
        <f>VLOOKUP($B305&amp;$C305&amp;$D305,Staqo!$A$3:$AJ$1048576,AU$1,0)</f>
        <v>97.9591</v>
      </c>
      <c r="AV305" s="1">
        <f>VLOOKUP($B305&amp;$C305&amp;$D305,HFE!$A$3:$AJ$1048576,AV$1,0)</f>
        <v>0</v>
      </c>
      <c r="AW305" s="2">
        <f t="shared" si="200"/>
        <v>-97.9591</v>
      </c>
      <c r="AX305" s="4">
        <f>VLOOKUP($B305&amp;$C305&amp;$D305,Staqo!$A$3:$AJ$1048576,AX$1,0)</f>
        <v>12</v>
      </c>
      <c r="AY305" s="4">
        <f>VLOOKUP($B305&amp;$C305&amp;$D305,HFE!$A$3:$AJ$1048576,AY$1,0)</f>
        <v>12</v>
      </c>
      <c r="AZ305" s="5">
        <f t="shared" si="201"/>
        <v>0</v>
      </c>
      <c r="BA305" s="1">
        <f>VLOOKUP($B305&amp;$C305&amp;$D305,Staqo!$A$3:$AJ$1048576,BA$1,0)</f>
        <v>0</v>
      </c>
      <c r="BB305" s="1">
        <f>VLOOKUP($B305&amp;$C305&amp;$D305,HFE!$A$3:$AJ$1048576,BB$1,0)</f>
        <v>0</v>
      </c>
      <c r="BC305" s="2">
        <f t="shared" si="202"/>
        <v>0</v>
      </c>
      <c r="BD305" s="1">
        <f>VLOOKUP($B305&amp;$C305&amp;$D305,Staqo!$A$3:$AJ$1048576,BD$1,0)</f>
        <v>0</v>
      </c>
      <c r="BE305" s="1">
        <f>VLOOKUP($B305&amp;$C305&amp;$D305,HFE!$A$3:$AJ$1048576,BE$1,0)</f>
        <v>0</v>
      </c>
      <c r="BF305" s="2">
        <f t="shared" si="203"/>
        <v>0</v>
      </c>
      <c r="BG305" s="1">
        <f>VLOOKUP($B305&amp;$C305&amp;$D305,Staqo!$A$3:$AJ$1048576,BG$1,0)</f>
        <v>0</v>
      </c>
      <c r="BH305" s="1">
        <f>VLOOKUP($B305&amp;$C305&amp;$D305,HFE!$A$3:$AJ$1048576,BH$1,0)</f>
        <v>0</v>
      </c>
      <c r="BI305" s="2">
        <f t="shared" si="204"/>
        <v>0</v>
      </c>
      <c r="BJ305" s="1">
        <f>VLOOKUP($B305&amp;$C305&amp;$D305,Staqo!$A$3:$AJ$1048576,BJ$1,0)</f>
        <v>0</v>
      </c>
      <c r="BK305" s="1">
        <f>VLOOKUP($B305&amp;$C305&amp;$D305,HFE!$A$3:$AJ$1048576,BK$1,0)</f>
        <v>0</v>
      </c>
      <c r="BL305" s="2">
        <f t="shared" si="205"/>
        <v>0</v>
      </c>
      <c r="BM305" s="1">
        <f>VLOOKUP($B305&amp;$C305&amp;$D305,Staqo!$A$3:$AJ$1048576,BM$1,0)</f>
        <v>0</v>
      </c>
      <c r="BN305" s="1">
        <f>VLOOKUP($B305&amp;$C305&amp;$D305,HFE!$A$3:$AJ$1048576,BN$1,0)</f>
        <v>0</v>
      </c>
      <c r="BO305" s="2">
        <f t="shared" si="206"/>
        <v>0</v>
      </c>
      <c r="BP305" s="1">
        <f>VLOOKUP($B305&amp;$C305&amp;$D305,Staqo!$A$3:$AJ$1048576,BP$1,0)</f>
        <v>0</v>
      </c>
      <c r="BQ305" s="1">
        <f>VLOOKUP($B305&amp;$C305&amp;$D305,HFE!$A$3:$AJ$1048576,BQ$1,0)</f>
        <v>0</v>
      </c>
      <c r="BR305" s="2">
        <f t="shared" si="207"/>
        <v>0</v>
      </c>
      <c r="BS305" s="1">
        <f>VLOOKUP($B305&amp;$C305&amp;$D305,Staqo!$A$3:$AJ$1048576,BS$1,0)</f>
        <v>0</v>
      </c>
      <c r="BT305" s="1">
        <f>VLOOKUP($B305&amp;$C305&amp;$D305,HFE!$A$3:$AJ$1048576,BT$1,0)</f>
        <v>0</v>
      </c>
      <c r="BU305" s="2">
        <f t="shared" si="208"/>
        <v>0</v>
      </c>
      <c r="BV305" s="1">
        <f>VLOOKUP($B305&amp;$C305&amp;$D305,Staqo!$A$3:$AJ$1048576,BV$1,0)</f>
        <v>0</v>
      </c>
      <c r="BW305" s="1">
        <f>VLOOKUP($B305&amp;$C305&amp;$D305,HFE!$A$3:$AJ$1048576,BW$1,0)</f>
        <v>0</v>
      </c>
      <c r="BX305" s="2">
        <f t="shared" si="209"/>
        <v>0</v>
      </c>
      <c r="BY305" s="1">
        <f>VLOOKUP($B305&amp;$C305&amp;$D305,Staqo!$A$3:$AJ$1048576,BY$1,0)</f>
        <v>0</v>
      </c>
      <c r="BZ305" s="1">
        <f>VLOOKUP($B305&amp;$C305&amp;$D305,HFE!$A$3:$AJ$1048576,BZ$1,0)</f>
        <v>0</v>
      </c>
      <c r="CA305" s="2">
        <f t="shared" si="210"/>
        <v>0</v>
      </c>
      <c r="CB305" s="1">
        <f>VLOOKUP($B305&amp;$C305&amp;$D305,Staqo!$A$3:$AJ$1048576,CB$1,0)</f>
        <v>0</v>
      </c>
      <c r="CC305" s="1">
        <f>VLOOKUP($B305&amp;$C305&amp;$D305,HFE!$A$3:$AJ$1048576,CC$1,0)</f>
        <v>0</v>
      </c>
      <c r="CD305" s="2">
        <f t="shared" si="211"/>
        <v>0</v>
      </c>
      <c r="CE305" s="1">
        <f>VLOOKUP($B305&amp;$C305&amp;$D305,Staqo!$A$3:$AJ$1048576,CE$1,0)</f>
        <v>0</v>
      </c>
      <c r="CF305" s="1">
        <f>VLOOKUP($B305&amp;$C305&amp;$D305,HFE!$A$3:$AJ$1048576,CF$1,0)</f>
        <v>0</v>
      </c>
      <c r="CG305" s="2">
        <f t="shared" si="212"/>
        <v>0</v>
      </c>
      <c r="CH305" s="1">
        <f>VLOOKUP($B305&amp;$C305&amp;$D305,Staqo!$A$3:$AJ$1048576,CH$1,0)</f>
        <v>0</v>
      </c>
      <c r="CI305" s="1">
        <f>VLOOKUP($B305&amp;$C305&amp;$D305,HFE!$A$3:$AJ$1048576,CI$1,0)</f>
        <v>0</v>
      </c>
      <c r="CJ305" s="2">
        <f t="shared" si="213"/>
        <v>0</v>
      </c>
      <c r="CK305" s="1">
        <f>VLOOKUP($B305&amp;$C305&amp;$D305,Staqo!$A$3:$AJ$1048576,CK$1,0)</f>
        <v>0</v>
      </c>
      <c r="CL305" s="1">
        <f>VLOOKUP($B305&amp;$C305&amp;$D305,HFE!$A$3:$AJ$1048576,CL$1,0)</f>
        <v>0</v>
      </c>
      <c r="CM305" s="2">
        <f t="shared" si="214"/>
        <v>0</v>
      </c>
      <c r="CN305" s="1">
        <f>VLOOKUP($B305&amp;$C305&amp;$D305,Staqo!$A$3:$AJ$1048576,CN$1,0)</f>
        <v>0</v>
      </c>
      <c r="CO305" s="1">
        <f>VLOOKUP($B305&amp;$C305&amp;$D305,HFE!$A$3:$AJ$1048576,CO$1,0)</f>
        <v>0</v>
      </c>
      <c r="CP305" s="2">
        <f t="shared" si="215"/>
        <v>0</v>
      </c>
      <c r="CQ305" s="1">
        <f>VLOOKUP($B305&amp;$C305&amp;$D305,Staqo!$A$3:$AJ$1048576,CQ$1,0)</f>
        <v>0</v>
      </c>
      <c r="CR305" s="1">
        <f>VLOOKUP($B305&amp;$C305&amp;$D305,HFE!$A$3:$AJ$1048576,CR$1,0)</f>
        <v>0</v>
      </c>
      <c r="CS305" s="2">
        <f t="shared" si="216"/>
        <v>0</v>
      </c>
      <c r="CT305" s="1"/>
      <c r="CU305" s="1"/>
      <c r="CV305" s="2"/>
    </row>
    <row r="306" hidden="1" spans="1:100">
      <c r="A306" s="1" t="s">
        <v>95</v>
      </c>
      <c r="B306" s="1" t="s">
        <v>96</v>
      </c>
      <c r="C306" s="3">
        <v>44568</v>
      </c>
      <c r="D306" s="1" t="s">
        <v>7</v>
      </c>
      <c r="E306" s="1">
        <f>VLOOKUP($B306&amp;$C306&amp;$D306,Staqo!$A$3:$AJ$1048576,E$1,0)</f>
        <v>4.44582</v>
      </c>
      <c r="F306" s="1" t="e">
        <f>VLOOKUP($B306&amp;$C306&amp;$D306,HFE!$A$3:$AJ$1048576,F$1,0)</f>
        <v>#REF!</v>
      </c>
      <c r="G306" s="2" t="e">
        <f t="shared" si="186"/>
        <v>#REF!</v>
      </c>
      <c r="H306" s="1">
        <f>VLOOKUP($B306&amp;$C306&amp;$D306,Staqo!$A$3:$AJ$1048576,H$1,0)</f>
        <v>5.07346</v>
      </c>
      <c r="I306" s="1" t="e">
        <f>VLOOKUP($B306&amp;$C306&amp;$D306,HFE!$A$3:$AJ$1048576,I$1,0)</f>
        <v>#REF!</v>
      </c>
      <c r="J306" s="2" t="e">
        <f t="shared" si="187"/>
        <v>#REF!</v>
      </c>
      <c r="K306" s="1">
        <f>VLOOKUP($B306&amp;$C306&amp;$D306,Staqo!$A$3:$AJ$1048576,K$1,0)</f>
        <v>5638.24</v>
      </c>
      <c r="L306" s="1" t="e">
        <f>VLOOKUP($B306&amp;$C306&amp;$D306,HFE!$A$3:$AJ$1048576,L$1,0)</f>
        <v>#REF!</v>
      </c>
      <c r="M306" s="2" t="e">
        <f t="shared" si="188"/>
        <v>#REF!</v>
      </c>
      <c r="N306" s="1">
        <f>VLOOKUP($B306&amp;$C306&amp;$D306,Staqo!$A$3:$AJ$1048576,N$1,0)</f>
        <v>4500</v>
      </c>
      <c r="O306" s="1">
        <f>VLOOKUP($B306&amp;$C306&amp;$D306,HFE!$A$3:$AJ$1048576,O$1,0)</f>
        <v>0</v>
      </c>
      <c r="P306" s="2">
        <f t="shared" si="189"/>
        <v>-4500</v>
      </c>
      <c r="Q306" s="1">
        <f>VLOOKUP($B306&amp;$C306&amp;$D306,Staqo!$A$3:$AJ$1048576,Q$1,0)</f>
        <v>4474.04</v>
      </c>
      <c r="R306" s="1">
        <f>VLOOKUP($B306&amp;$C306&amp;$D306,HFE!$A$3:$AJ$1048576,R$1,0)</f>
        <v>0</v>
      </c>
      <c r="S306" s="2">
        <f t="shared" si="190"/>
        <v>-4474.04</v>
      </c>
      <c r="T306" s="1">
        <f>VLOOKUP($B306&amp;$C306&amp;$D306,Staqo!$A$3:$AJ$1048576,T$1,0)</f>
        <v>0.798121</v>
      </c>
      <c r="U306" s="1" t="e">
        <f>VLOOKUP($B306&amp;$C306&amp;$D306,HFE!$A$3:$AJ$1048576,U$1,0)</f>
        <v>#REF!</v>
      </c>
      <c r="V306" s="2" t="e">
        <f t="shared" si="191"/>
        <v>#REF!</v>
      </c>
      <c r="W306" s="1">
        <f>VLOOKUP($B306&amp;$C306&amp;$D306,Staqo!$A$3:$AJ$1048576,W$1,0)</f>
        <v>0.793517</v>
      </c>
      <c r="X306" s="1" t="e">
        <f>VLOOKUP($B306&amp;$C306&amp;$D306,HFE!$A$3:$AJ$1048576,X$1,0)</f>
        <v>#REF!</v>
      </c>
      <c r="Y306" s="2" t="e">
        <f t="shared" si="192"/>
        <v>#REF!</v>
      </c>
      <c r="Z306" s="4">
        <f>VLOOKUP($B306&amp;$C306&amp;$D306,Staqo!$A$3:$AJ$1048576,Z$1,0)</f>
        <v>100</v>
      </c>
      <c r="AA306" s="4">
        <f>VLOOKUP($B306&amp;$C306&amp;$D306,HFE!$A$3:$AJ$1048576,AA$1,0)</f>
        <v>0</v>
      </c>
      <c r="AB306" s="5">
        <f t="shared" si="193"/>
        <v>-100</v>
      </c>
      <c r="AC306" s="1">
        <f>VLOOKUP($B306&amp;$C306&amp;$D306,Staqo!$A$3:$AJ$1048576,AC$1,0)</f>
        <v>100</v>
      </c>
      <c r="AD306" s="1">
        <f>VLOOKUP($B306&amp;$C306&amp;$D306,HFE!$A$3:$AJ$1048576,AD$1,0)*100</f>
        <v>100</v>
      </c>
      <c r="AE306" s="2">
        <f t="shared" si="194"/>
        <v>0</v>
      </c>
      <c r="AF306" s="1">
        <f>VLOOKUP($B306&amp;$C306&amp;$D306,Staqo!$A$3:$AJ$1048576,AF$1,0)</f>
        <v>100</v>
      </c>
      <c r="AG306" s="1">
        <f>VLOOKUP($B306&amp;$C306&amp;$D306,HFE!$A$3:$AJ$1048576,AG$1,0)*100</f>
        <v>100</v>
      </c>
      <c r="AH306" s="2">
        <f t="shared" si="195"/>
        <v>0</v>
      </c>
      <c r="AI306" s="1">
        <f>VLOOKUP($B306&amp;$C306&amp;$D306,Staqo!$A$3:$AJ$1048576,AI$1,0)</f>
        <v>0.185644</v>
      </c>
      <c r="AJ306" s="1" t="e">
        <f>VLOOKUP($B306&amp;$C306&amp;$D306,HFE!$A$3:$AJ$1048576,AJ$1,0)</f>
        <v>#REF!</v>
      </c>
      <c r="AK306" s="2" t="e">
        <f t="shared" si="196"/>
        <v>#REF!</v>
      </c>
      <c r="AL306" s="1">
        <f>VLOOKUP($B306&amp;$C306&amp;$D306,Staqo!$A$3:$AJ$1048576,AL$1,0)</f>
        <v>0.168718</v>
      </c>
      <c r="AM306" s="1" t="e">
        <f>VLOOKUP($B306&amp;$C306&amp;$D306,HFE!$A$3:$AJ$1048576,AM$1,0)</f>
        <v>#REF!</v>
      </c>
      <c r="AN306" s="2" t="e">
        <f t="shared" si="197"/>
        <v>#REF!</v>
      </c>
      <c r="AO306" s="1">
        <f>VLOOKUP($B306&amp;$C306&amp;$D306,Staqo!$A$3:$AJ$1048576,AO$1,0)</f>
        <v>0.184573</v>
      </c>
      <c r="AP306" s="1" t="e">
        <f>VLOOKUP($B306&amp;$C306&amp;$D306,HFE!$A$3:$AJ$1048576,AP$1,0)</f>
        <v>#REF!</v>
      </c>
      <c r="AQ306" s="2" t="e">
        <f t="shared" si="198"/>
        <v>#REF!</v>
      </c>
      <c r="AR306" s="1">
        <f>VLOOKUP($B306&amp;$C306&amp;$D306,Staqo!$A$3:$AJ$1048576,AR$1,0)</f>
        <v>0.167745</v>
      </c>
      <c r="AS306" s="1" t="e">
        <f>VLOOKUP($B306&amp;$C306&amp;$D306,HFE!$A$3:$AJ$1048576,AS$1,0)</f>
        <v>#REF!</v>
      </c>
      <c r="AT306" s="2" t="e">
        <f t="shared" si="199"/>
        <v>#REF!</v>
      </c>
      <c r="AU306" s="1">
        <f>VLOOKUP($B306&amp;$C306&amp;$D306,Staqo!$A$3:$AJ$1048576,AU$1,0)</f>
        <v>97.2992</v>
      </c>
      <c r="AV306" s="1">
        <f>VLOOKUP($B306&amp;$C306&amp;$D306,HFE!$A$3:$AJ$1048576,AV$1,0)</f>
        <v>0</v>
      </c>
      <c r="AW306" s="2">
        <f t="shared" si="200"/>
        <v>-97.2992</v>
      </c>
      <c r="AX306" s="4">
        <f>VLOOKUP($B306&amp;$C306&amp;$D306,Staqo!$A$3:$AJ$1048576,AX$1,0)</f>
        <v>12</v>
      </c>
      <c r="AY306" s="4">
        <f>VLOOKUP($B306&amp;$C306&amp;$D306,HFE!$A$3:$AJ$1048576,AY$1,0)</f>
        <v>12</v>
      </c>
      <c r="AZ306" s="5">
        <f t="shared" si="201"/>
        <v>0</v>
      </c>
      <c r="BA306" s="1">
        <f>VLOOKUP($B306&amp;$C306&amp;$D306,Staqo!$A$3:$AJ$1048576,BA$1,0)</f>
        <v>0</v>
      </c>
      <c r="BB306" s="1">
        <f>VLOOKUP($B306&amp;$C306&amp;$D306,HFE!$A$3:$AJ$1048576,BB$1,0)</f>
        <v>0</v>
      </c>
      <c r="BC306" s="2">
        <f t="shared" si="202"/>
        <v>0</v>
      </c>
      <c r="BD306" s="1">
        <f>VLOOKUP($B306&amp;$C306&amp;$D306,Staqo!$A$3:$AJ$1048576,BD$1,0)</f>
        <v>0</v>
      </c>
      <c r="BE306" s="1">
        <f>VLOOKUP($B306&amp;$C306&amp;$D306,HFE!$A$3:$AJ$1048576,BE$1,0)</f>
        <v>0</v>
      </c>
      <c r="BF306" s="2">
        <f t="shared" si="203"/>
        <v>0</v>
      </c>
      <c r="BG306" s="1">
        <f>VLOOKUP($B306&amp;$C306&amp;$D306,Staqo!$A$3:$AJ$1048576,BG$1,0)</f>
        <v>0</v>
      </c>
      <c r="BH306" s="1">
        <f>VLOOKUP($B306&amp;$C306&amp;$D306,HFE!$A$3:$AJ$1048576,BH$1,0)</f>
        <v>0</v>
      </c>
      <c r="BI306" s="2">
        <f t="shared" si="204"/>
        <v>0</v>
      </c>
      <c r="BJ306" s="1">
        <f>VLOOKUP($B306&amp;$C306&amp;$D306,Staqo!$A$3:$AJ$1048576,BJ$1,0)</f>
        <v>0</v>
      </c>
      <c r="BK306" s="1">
        <f>VLOOKUP($B306&amp;$C306&amp;$D306,HFE!$A$3:$AJ$1048576,BK$1,0)</f>
        <v>0</v>
      </c>
      <c r="BL306" s="2">
        <f t="shared" si="205"/>
        <v>0</v>
      </c>
      <c r="BM306" s="1">
        <f>VLOOKUP($B306&amp;$C306&amp;$D306,Staqo!$A$3:$AJ$1048576,BM$1,0)</f>
        <v>0</v>
      </c>
      <c r="BN306" s="1">
        <f>VLOOKUP($B306&amp;$C306&amp;$D306,HFE!$A$3:$AJ$1048576,BN$1,0)</f>
        <v>0</v>
      </c>
      <c r="BO306" s="2">
        <f t="shared" si="206"/>
        <v>0</v>
      </c>
      <c r="BP306" s="1">
        <f>VLOOKUP($B306&amp;$C306&amp;$D306,Staqo!$A$3:$AJ$1048576,BP$1,0)</f>
        <v>0</v>
      </c>
      <c r="BQ306" s="1">
        <f>VLOOKUP($B306&amp;$C306&amp;$D306,HFE!$A$3:$AJ$1048576,BQ$1,0)</f>
        <v>0</v>
      </c>
      <c r="BR306" s="2">
        <f t="shared" si="207"/>
        <v>0</v>
      </c>
      <c r="BS306" s="1">
        <f>VLOOKUP($B306&amp;$C306&amp;$D306,Staqo!$A$3:$AJ$1048576,BS$1,0)</f>
        <v>0</v>
      </c>
      <c r="BT306" s="1">
        <f>VLOOKUP($B306&amp;$C306&amp;$D306,HFE!$A$3:$AJ$1048576,BT$1,0)</f>
        <v>0</v>
      </c>
      <c r="BU306" s="2">
        <f t="shared" si="208"/>
        <v>0</v>
      </c>
      <c r="BV306" s="1">
        <f>VLOOKUP($B306&amp;$C306&amp;$D306,Staqo!$A$3:$AJ$1048576,BV$1,0)</f>
        <v>0</v>
      </c>
      <c r="BW306" s="1">
        <f>VLOOKUP($B306&amp;$C306&amp;$D306,HFE!$A$3:$AJ$1048576,BW$1,0)</f>
        <v>0</v>
      </c>
      <c r="BX306" s="2">
        <f t="shared" si="209"/>
        <v>0</v>
      </c>
      <c r="BY306" s="1">
        <f>VLOOKUP($B306&amp;$C306&amp;$D306,Staqo!$A$3:$AJ$1048576,BY$1,0)</f>
        <v>0</v>
      </c>
      <c r="BZ306" s="1">
        <f>VLOOKUP($B306&amp;$C306&amp;$D306,HFE!$A$3:$AJ$1048576,BZ$1,0)</f>
        <v>0</v>
      </c>
      <c r="CA306" s="2">
        <f t="shared" si="210"/>
        <v>0</v>
      </c>
      <c r="CB306" s="1">
        <f>VLOOKUP($B306&amp;$C306&amp;$D306,Staqo!$A$3:$AJ$1048576,CB$1,0)</f>
        <v>0</v>
      </c>
      <c r="CC306" s="1">
        <f>VLOOKUP($B306&amp;$C306&amp;$D306,HFE!$A$3:$AJ$1048576,CC$1,0)</f>
        <v>0</v>
      </c>
      <c r="CD306" s="2">
        <f t="shared" si="211"/>
        <v>0</v>
      </c>
      <c r="CE306" s="1">
        <f>VLOOKUP($B306&amp;$C306&amp;$D306,Staqo!$A$3:$AJ$1048576,CE$1,0)</f>
        <v>0</v>
      </c>
      <c r="CF306" s="1">
        <f>VLOOKUP($B306&amp;$C306&amp;$D306,HFE!$A$3:$AJ$1048576,CF$1,0)</f>
        <v>0</v>
      </c>
      <c r="CG306" s="2">
        <f t="shared" si="212"/>
        <v>0</v>
      </c>
      <c r="CH306" s="1">
        <f>VLOOKUP($B306&amp;$C306&amp;$D306,Staqo!$A$3:$AJ$1048576,CH$1,0)</f>
        <v>0</v>
      </c>
      <c r="CI306" s="1">
        <f>VLOOKUP($B306&amp;$C306&amp;$D306,HFE!$A$3:$AJ$1048576,CI$1,0)</f>
        <v>0</v>
      </c>
      <c r="CJ306" s="2">
        <f t="shared" si="213"/>
        <v>0</v>
      </c>
      <c r="CK306" s="1">
        <f>VLOOKUP($B306&amp;$C306&amp;$D306,Staqo!$A$3:$AJ$1048576,CK$1,0)</f>
        <v>0</v>
      </c>
      <c r="CL306" s="1">
        <f>VLOOKUP($B306&amp;$C306&amp;$D306,HFE!$A$3:$AJ$1048576,CL$1,0)</f>
        <v>0</v>
      </c>
      <c r="CM306" s="2">
        <f t="shared" si="214"/>
        <v>0</v>
      </c>
      <c r="CN306" s="1">
        <f>VLOOKUP($B306&amp;$C306&amp;$D306,Staqo!$A$3:$AJ$1048576,CN$1,0)</f>
        <v>0</v>
      </c>
      <c r="CO306" s="1">
        <f>VLOOKUP($B306&amp;$C306&amp;$D306,HFE!$A$3:$AJ$1048576,CO$1,0)</f>
        <v>0</v>
      </c>
      <c r="CP306" s="2">
        <f t="shared" si="215"/>
        <v>0</v>
      </c>
      <c r="CQ306" s="1">
        <f>VLOOKUP($B306&amp;$C306&amp;$D306,Staqo!$A$3:$AJ$1048576,CQ$1,0)</f>
        <v>0</v>
      </c>
      <c r="CR306" s="1">
        <f>VLOOKUP($B306&amp;$C306&amp;$D306,HFE!$A$3:$AJ$1048576,CR$1,0)</f>
        <v>0</v>
      </c>
      <c r="CS306" s="2">
        <f t="shared" si="216"/>
        <v>0</v>
      </c>
      <c r="CT306" s="1"/>
      <c r="CU306" s="1"/>
      <c r="CV306" s="2"/>
    </row>
    <row r="307" hidden="1" spans="1:100">
      <c r="A307" s="1" t="s">
        <v>95</v>
      </c>
      <c r="B307" s="1" t="s">
        <v>96</v>
      </c>
      <c r="C307" s="3">
        <v>44568</v>
      </c>
      <c r="D307" s="1" t="s">
        <v>8</v>
      </c>
      <c r="E307" s="1">
        <f>VLOOKUP($B307&amp;$C307&amp;$D307,Staqo!$A$3:$AJ$1048576,E$1,0)</f>
        <v>4.44582</v>
      </c>
      <c r="F307" s="1" t="e">
        <f>VLOOKUP($B307&amp;$C307&amp;$D307,HFE!$A$3:$AJ$1048576,F$1,0)</f>
        <v>#REF!</v>
      </c>
      <c r="G307" s="2" t="e">
        <f t="shared" si="186"/>
        <v>#REF!</v>
      </c>
      <c r="H307" s="1">
        <f>VLOOKUP($B307&amp;$C307&amp;$D307,Staqo!$A$3:$AJ$1048576,H$1,0)</f>
        <v>5.07346</v>
      </c>
      <c r="I307" s="1" t="e">
        <f>VLOOKUP($B307&amp;$C307&amp;$D307,HFE!$A$3:$AJ$1048576,I$1,0)</f>
        <v>#REF!</v>
      </c>
      <c r="J307" s="2" t="e">
        <f t="shared" si="187"/>
        <v>#REF!</v>
      </c>
      <c r="K307" s="1">
        <f>VLOOKUP($B307&amp;$C307&amp;$D307,Staqo!$A$3:$AJ$1048576,K$1,0)</f>
        <v>5369.75</v>
      </c>
      <c r="L307" s="1" t="e">
        <f>VLOOKUP($B307&amp;$C307&amp;$D307,HFE!$A$3:$AJ$1048576,L$1,0)</f>
        <v>#REF!</v>
      </c>
      <c r="M307" s="2" t="e">
        <f t="shared" si="188"/>
        <v>#REF!</v>
      </c>
      <c r="N307" s="1">
        <f>VLOOKUP($B307&amp;$C307&amp;$D307,Staqo!$A$3:$AJ$1048576,N$1,0)</f>
        <v>4200</v>
      </c>
      <c r="O307" s="1">
        <f>VLOOKUP($B307&amp;$C307&amp;$D307,HFE!$A$3:$AJ$1048576,O$1,0)</f>
        <v>0</v>
      </c>
      <c r="P307" s="2">
        <f t="shared" si="189"/>
        <v>-4200</v>
      </c>
      <c r="Q307" s="1">
        <f>VLOOKUP($B307&amp;$C307&amp;$D307,Staqo!$A$3:$AJ$1048576,Q$1,0)</f>
        <v>4175.77</v>
      </c>
      <c r="R307" s="1">
        <f>VLOOKUP($B307&amp;$C307&amp;$D307,HFE!$A$3:$AJ$1048576,R$1,0)</f>
        <v>0</v>
      </c>
      <c r="S307" s="2">
        <f t="shared" si="190"/>
        <v>-4175.77</v>
      </c>
      <c r="T307" s="1">
        <f>VLOOKUP($B307&amp;$C307&amp;$D307,Staqo!$A$3:$AJ$1048576,T$1,0)</f>
        <v>0.782159</v>
      </c>
      <c r="U307" s="1" t="e">
        <f>VLOOKUP($B307&amp;$C307&amp;$D307,HFE!$A$3:$AJ$1048576,U$1,0)</f>
        <v>#REF!</v>
      </c>
      <c r="V307" s="2" t="e">
        <f t="shared" si="191"/>
        <v>#REF!</v>
      </c>
      <c r="W307" s="1">
        <f>VLOOKUP($B307&amp;$C307&amp;$D307,Staqo!$A$3:$AJ$1048576,W$1,0)</f>
        <v>0.777647</v>
      </c>
      <c r="X307" s="1" t="e">
        <f>VLOOKUP($B307&amp;$C307&amp;$D307,HFE!$A$3:$AJ$1048576,X$1,0)</f>
        <v>#REF!</v>
      </c>
      <c r="Y307" s="2" t="e">
        <f t="shared" si="192"/>
        <v>#REF!</v>
      </c>
      <c r="Z307" s="4">
        <f>VLOOKUP($B307&amp;$C307&amp;$D307,Staqo!$A$3:$AJ$1048576,Z$1,0)</f>
        <v>100</v>
      </c>
      <c r="AA307" s="4">
        <f>VLOOKUP($B307&amp;$C307&amp;$D307,HFE!$A$3:$AJ$1048576,AA$1,0)</f>
        <v>0</v>
      </c>
      <c r="AB307" s="5">
        <f t="shared" si="193"/>
        <v>-100</v>
      </c>
      <c r="AC307" s="1">
        <f>VLOOKUP($B307&amp;$C307&amp;$D307,Staqo!$A$3:$AJ$1048576,AC$1,0)</f>
        <v>100</v>
      </c>
      <c r="AD307" s="1">
        <f>VLOOKUP($B307&amp;$C307&amp;$D307,HFE!$A$3:$AJ$1048576,AD$1,0)*100</f>
        <v>100</v>
      </c>
      <c r="AE307" s="2">
        <f t="shared" si="194"/>
        <v>0</v>
      </c>
      <c r="AF307" s="1">
        <f>VLOOKUP($B307&amp;$C307&amp;$D307,Staqo!$A$3:$AJ$1048576,AF$1,0)</f>
        <v>100</v>
      </c>
      <c r="AG307" s="1">
        <f>VLOOKUP($B307&amp;$C307&amp;$D307,HFE!$A$3:$AJ$1048576,AG$1,0)*100</f>
        <v>100</v>
      </c>
      <c r="AH307" s="2">
        <f t="shared" si="195"/>
        <v>0</v>
      </c>
      <c r="AI307" s="1">
        <f>VLOOKUP($B307&amp;$C307&amp;$D307,Staqo!$A$3:$AJ$1048576,AI$1,0)</f>
        <v>0.181604</v>
      </c>
      <c r="AJ307" s="1" t="e">
        <f>VLOOKUP($B307&amp;$C307&amp;$D307,HFE!$A$3:$AJ$1048576,AJ$1,0)</f>
        <v>#REF!</v>
      </c>
      <c r="AK307" s="2" t="e">
        <f t="shared" si="196"/>
        <v>#REF!</v>
      </c>
      <c r="AL307" s="1">
        <f>VLOOKUP($B307&amp;$C307&amp;$D307,Staqo!$A$3:$AJ$1048576,AL$1,0)</f>
        <v>0.165344</v>
      </c>
      <c r="AM307" s="1" t="e">
        <f>VLOOKUP($B307&amp;$C307&amp;$D307,HFE!$A$3:$AJ$1048576,AM$1,0)</f>
        <v>#REF!</v>
      </c>
      <c r="AN307" s="2" t="e">
        <f t="shared" si="197"/>
        <v>#REF!</v>
      </c>
      <c r="AO307" s="1">
        <f>VLOOKUP($B307&amp;$C307&amp;$D307,Staqo!$A$3:$AJ$1048576,AO$1,0)</f>
        <v>0.180556</v>
      </c>
      <c r="AP307" s="1" t="e">
        <f>VLOOKUP($B307&amp;$C307&amp;$D307,HFE!$A$3:$AJ$1048576,AP$1,0)</f>
        <v>#REF!</v>
      </c>
      <c r="AQ307" s="2" t="e">
        <f t="shared" si="198"/>
        <v>#REF!</v>
      </c>
      <c r="AR307" s="1">
        <f>VLOOKUP($B307&amp;$C307&amp;$D307,Staqo!$A$3:$AJ$1048576,AR$1,0)</f>
        <v>0.16439</v>
      </c>
      <c r="AS307" s="1" t="e">
        <f>VLOOKUP($B307&amp;$C307&amp;$D307,HFE!$A$3:$AJ$1048576,AS$1,0)</f>
        <v>#REF!</v>
      </c>
      <c r="AT307" s="2" t="e">
        <f t="shared" si="199"/>
        <v>#REF!</v>
      </c>
      <c r="AU307" s="1">
        <f>VLOOKUP($B307&amp;$C307&amp;$D307,Staqo!$A$3:$AJ$1048576,AU$1,0)</f>
        <v>96.4684</v>
      </c>
      <c r="AV307" s="1">
        <f>VLOOKUP($B307&amp;$C307&amp;$D307,HFE!$A$3:$AJ$1048576,AV$1,0)</f>
        <v>0</v>
      </c>
      <c r="AW307" s="2">
        <f t="shared" si="200"/>
        <v>-96.4684</v>
      </c>
      <c r="AX307" s="4">
        <f>VLOOKUP($B307&amp;$C307&amp;$D307,Staqo!$A$3:$AJ$1048576,AX$1,0)</f>
        <v>12</v>
      </c>
      <c r="AY307" s="4">
        <f>VLOOKUP($B307&amp;$C307&amp;$D307,HFE!$A$3:$AJ$1048576,AY$1,0)</f>
        <v>12</v>
      </c>
      <c r="AZ307" s="5">
        <f t="shared" si="201"/>
        <v>0</v>
      </c>
      <c r="BA307" s="1">
        <f>VLOOKUP($B307&amp;$C307&amp;$D307,Staqo!$A$3:$AJ$1048576,BA$1,0)</f>
        <v>0</v>
      </c>
      <c r="BB307" s="1">
        <f>VLOOKUP($B307&amp;$C307&amp;$D307,HFE!$A$3:$AJ$1048576,BB$1,0)</f>
        <v>0</v>
      </c>
      <c r="BC307" s="2">
        <f t="shared" si="202"/>
        <v>0</v>
      </c>
      <c r="BD307" s="1">
        <f>VLOOKUP($B307&amp;$C307&amp;$D307,Staqo!$A$3:$AJ$1048576,BD$1,0)</f>
        <v>0</v>
      </c>
      <c r="BE307" s="1">
        <f>VLOOKUP($B307&amp;$C307&amp;$D307,HFE!$A$3:$AJ$1048576,BE$1,0)</f>
        <v>0</v>
      </c>
      <c r="BF307" s="2">
        <f t="shared" si="203"/>
        <v>0</v>
      </c>
      <c r="BG307" s="1">
        <f>VLOOKUP($B307&amp;$C307&amp;$D307,Staqo!$A$3:$AJ$1048576,BG$1,0)</f>
        <v>0</v>
      </c>
      <c r="BH307" s="1">
        <f>VLOOKUP($B307&amp;$C307&amp;$D307,HFE!$A$3:$AJ$1048576,BH$1,0)</f>
        <v>0</v>
      </c>
      <c r="BI307" s="2">
        <f t="shared" si="204"/>
        <v>0</v>
      </c>
      <c r="BJ307" s="1">
        <f>VLOOKUP($B307&amp;$C307&amp;$D307,Staqo!$A$3:$AJ$1048576,BJ$1,0)</f>
        <v>0</v>
      </c>
      <c r="BK307" s="1">
        <f>VLOOKUP($B307&amp;$C307&amp;$D307,HFE!$A$3:$AJ$1048576,BK$1,0)</f>
        <v>0</v>
      </c>
      <c r="BL307" s="2">
        <f t="shared" si="205"/>
        <v>0</v>
      </c>
      <c r="BM307" s="1">
        <f>VLOOKUP($B307&amp;$C307&amp;$D307,Staqo!$A$3:$AJ$1048576,BM$1,0)</f>
        <v>0</v>
      </c>
      <c r="BN307" s="1">
        <f>VLOOKUP($B307&amp;$C307&amp;$D307,HFE!$A$3:$AJ$1048576,BN$1,0)</f>
        <v>0</v>
      </c>
      <c r="BO307" s="2">
        <f t="shared" si="206"/>
        <v>0</v>
      </c>
      <c r="BP307" s="1">
        <f>VLOOKUP($B307&amp;$C307&amp;$D307,Staqo!$A$3:$AJ$1048576,BP$1,0)</f>
        <v>0</v>
      </c>
      <c r="BQ307" s="1">
        <f>VLOOKUP($B307&amp;$C307&amp;$D307,HFE!$A$3:$AJ$1048576,BQ$1,0)</f>
        <v>0</v>
      </c>
      <c r="BR307" s="2">
        <f t="shared" si="207"/>
        <v>0</v>
      </c>
      <c r="BS307" s="1">
        <f>VLOOKUP($B307&amp;$C307&amp;$D307,Staqo!$A$3:$AJ$1048576,BS$1,0)</f>
        <v>0</v>
      </c>
      <c r="BT307" s="1">
        <f>VLOOKUP($B307&amp;$C307&amp;$D307,HFE!$A$3:$AJ$1048576,BT$1,0)</f>
        <v>0</v>
      </c>
      <c r="BU307" s="2">
        <f t="shared" si="208"/>
        <v>0</v>
      </c>
      <c r="BV307" s="1">
        <f>VLOOKUP($B307&amp;$C307&amp;$D307,Staqo!$A$3:$AJ$1048576,BV$1,0)</f>
        <v>0</v>
      </c>
      <c r="BW307" s="1">
        <f>VLOOKUP($B307&amp;$C307&amp;$D307,HFE!$A$3:$AJ$1048576,BW$1,0)</f>
        <v>0</v>
      </c>
      <c r="BX307" s="2">
        <f t="shared" si="209"/>
        <v>0</v>
      </c>
      <c r="BY307" s="1">
        <f>VLOOKUP($B307&amp;$C307&amp;$D307,Staqo!$A$3:$AJ$1048576,BY$1,0)</f>
        <v>0</v>
      </c>
      <c r="BZ307" s="1">
        <f>VLOOKUP($B307&amp;$C307&amp;$D307,HFE!$A$3:$AJ$1048576,BZ$1,0)</f>
        <v>0</v>
      </c>
      <c r="CA307" s="2">
        <f t="shared" si="210"/>
        <v>0</v>
      </c>
      <c r="CB307" s="1">
        <f>VLOOKUP($B307&amp;$C307&amp;$D307,Staqo!$A$3:$AJ$1048576,CB$1,0)</f>
        <v>0</v>
      </c>
      <c r="CC307" s="1">
        <f>VLOOKUP($B307&amp;$C307&amp;$D307,HFE!$A$3:$AJ$1048576,CC$1,0)</f>
        <v>0</v>
      </c>
      <c r="CD307" s="2">
        <f t="shared" si="211"/>
        <v>0</v>
      </c>
      <c r="CE307" s="1">
        <f>VLOOKUP($B307&amp;$C307&amp;$D307,Staqo!$A$3:$AJ$1048576,CE$1,0)</f>
        <v>0</v>
      </c>
      <c r="CF307" s="1">
        <f>VLOOKUP($B307&amp;$C307&amp;$D307,HFE!$A$3:$AJ$1048576,CF$1,0)</f>
        <v>0</v>
      </c>
      <c r="CG307" s="2">
        <f t="shared" si="212"/>
        <v>0</v>
      </c>
      <c r="CH307" s="1">
        <f>VLOOKUP($B307&amp;$C307&amp;$D307,Staqo!$A$3:$AJ$1048576,CH$1,0)</f>
        <v>0</v>
      </c>
      <c r="CI307" s="1">
        <f>VLOOKUP($B307&amp;$C307&amp;$D307,HFE!$A$3:$AJ$1048576,CI$1,0)</f>
        <v>0</v>
      </c>
      <c r="CJ307" s="2">
        <f t="shared" si="213"/>
        <v>0</v>
      </c>
      <c r="CK307" s="1">
        <f>VLOOKUP($B307&amp;$C307&amp;$D307,Staqo!$A$3:$AJ$1048576,CK$1,0)</f>
        <v>0</v>
      </c>
      <c r="CL307" s="1">
        <f>VLOOKUP($B307&amp;$C307&amp;$D307,HFE!$A$3:$AJ$1048576,CL$1,0)</f>
        <v>0</v>
      </c>
      <c r="CM307" s="2">
        <f t="shared" si="214"/>
        <v>0</v>
      </c>
      <c r="CN307" s="1">
        <f>VLOOKUP($B307&amp;$C307&amp;$D307,Staqo!$A$3:$AJ$1048576,CN$1,0)</f>
        <v>0</v>
      </c>
      <c r="CO307" s="1">
        <f>VLOOKUP($B307&amp;$C307&amp;$D307,HFE!$A$3:$AJ$1048576,CO$1,0)</f>
        <v>0</v>
      </c>
      <c r="CP307" s="2">
        <f t="shared" si="215"/>
        <v>0</v>
      </c>
      <c r="CQ307" s="1">
        <f>VLOOKUP($B307&amp;$C307&amp;$D307,Staqo!$A$3:$AJ$1048576,CQ$1,0)</f>
        <v>0</v>
      </c>
      <c r="CR307" s="1">
        <f>VLOOKUP($B307&amp;$C307&amp;$D307,HFE!$A$3:$AJ$1048576,CR$1,0)</f>
        <v>0</v>
      </c>
      <c r="CS307" s="2">
        <f t="shared" si="216"/>
        <v>0</v>
      </c>
      <c r="CT307" s="1"/>
      <c r="CU307" s="1"/>
      <c r="CV307" s="2"/>
    </row>
    <row r="308" hidden="1" spans="1:100">
      <c r="A308" s="1" t="s">
        <v>95</v>
      </c>
      <c r="B308" s="1" t="s">
        <v>96</v>
      </c>
      <c r="C308" s="3">
        <v>44568</v>
      </c>
      <c r="D308" s="1" t="s">
        <v>9</v>
      </c>
      <c r="E308" s="1">
        <f>VLOOKUP($B308&amp;$C308&amp;$D308,Staqo!$A$3:$AJ$1048576,E$1,0)</f>
        <v>4.44582</v>
      </c>
      <c r="F308" s="1" t="e">
        <f>VLOOKUP($B308&amp;$C308&amp;$D308,HFE!$A$3:$AJ$1048576,F$1,0)</f>
        <v>#REF!</v>
      </c>
      <c r="G308" s="2" t="e">
        <f t="shared" si="186"/>
        <v>#REF!</v>
      </c>
      <c r="H308" s="1">
        <f>VLOOKUP($B308&amp;$C308&amp;$D308,Staqo!$A$3:$AJ$1048576,H$1,0)</f>
        <v>5.07346</v>
      </c>
      <c r="I308" s="1" t="e">
        <f>VLOOKUP($B308&amp;$C308&amp;$D308,HFE!$A$3:$AJ$1048576,I$1,0)</f>
        <v>#REF!</v>
      </c>
      <c r="J308" s="2" t="e">
        <f t="shared" si="187"/>
        <v>#REF!</v>
      </c>
      <c r="K308" s="1">
        <f>VLOOKUP($B308&amp;$C308&amp;$D308,Staqo!$A$3:$AJ$1048576,K$1,0)</f>
        <v>5795.92</v>
      </c>
      <c r="L308" s="1" t="e">
        <f>VLOOKUP($B308&amp;$C308&amp;$D308,HFE!$A$3:$AJ$1048576,L$1,0)</f>
        <v>#REF!</v>
      </c>
      <c r="M308" s="2" t="e">
        <f t="shared" si="188"/>
        <v>#REF!</v>
      </c>
      <c r="N308" s="1">
        <f>VLOOKUP($B308&amp;$C308&amp;$D308,Staqo!$A$3:$AJ$1048576,N$1,0)</f>
        <v>4530</v>
      </c>
      <c r="O308" s="1">
        <f>VLOOKUP($B308&amp;$C308&amp;$D308,HFE!$A$3:$AJ$1048576,O$1,0)</f>
        <v>0</v>
      </c>
      <c r="P308" s="2">
        <f t="shared" si="189"/>
        <v>-4530</v>
      </c>
      <c r="Q308" s="1">
        <f>VLOOKUP($B308&amp;$C308&amp;$D308,Staqo!$A$3:$AJ$1048576,Q$1,0)</f>
        <v>4503.87</v>
      </c>
      <c r="R308" s="1">
        <f>VLOOKUP($B308&amp;$C308&amp;$D308,HFE!$A$3:$AJ$1048576,R$1,0)</f>
        <v>0</v>
      </c>
      <c r="S308" s="2">
        <f t="shared" si="190"/>
        <v>-4503.87</v>
      </c>
      <c r="T308" s="1">
        <f>VLOOKUP($B308&amp;$C308&amp;$D308,Staqo!$A$3:$AJ$1048576,T$1,0)</f>
        <v>0.781584</v>
      </c>
      <c r="U308" s="1" t="e">
        <f>VLOOKUP($B308&amp;$C308&amp;$D308,HFE!$A$3:$AJ$1048576,U$1,0)</f>
        <v>#REF!</v>
      </c>
      <c r="V308" s="2" t="e">
        <f t="shared" si="191"/>
        <v>#REF!</v>
      </c>
      <c r="W308" s="1">
        <f>VLOOKUP($B308&amp;$C308&amp;$D308,Staqo!$A$3:$AJ$1048576,W$1,0)</f>
        <v>0.777075</v>
      </c>
      <c r="X308" s="1" t="e">
        <f>VLOOKUP($B308&amp;$C308&amp;$D308,HFE!$A$3:$AJ$1048576,X$1,0)</f>
        <v>#REF!</v>
      </c>
      <c r="Y308" s="2" t="e">
        <f t="shared" si="192"/>
        <v>#REF!</v>
      </c>
      <c r="Z308" s="4">
        <f>VLOOKUP($B308&amp;$C308&amp;$D308,Staqo!$A$3:$AJ$1048576,Z$1,0)</f>
        <v>100</v>
      </c>
      <c r="AA308" s="4">
        <f>VLOOKUP($B308&amp;$C308&amp;$D308,HFE!$A$3:$AJ$1048576,AA$1,0)</f>
        <v>0</v>
      </c>
      <c r="AB308" s="5">
        <f t="shared" si="193"/>
        <v>-100</v>
      </c>
      <c r="AC308" s="1">
        <f>VLOOKUP($B308&amp;$C308&amp;$D308,Staqo!$A$3:$AJ$1048576,AC$1,0)</f>
        <v>100</v>
      </c>
      <c r="AD308" s="1">
        <f>VLOOKUP($B308&amp;$C308&amp;$D308,HFE!$A$3:$AJ$1048576,AD$1,0)*100</f>
        <v>100</v>
      </c>
      <c r="AE308" s="2">
        <f t="shared" si="194"/>
        <v>0</v>
      </c>
      <c r="AF308" s="1">
        <f>VLOOKUP($B308&amp;$C308&amp;$D308,Staqo!$A$3:$AJ$1048576,AF$1,0)</f>
        <v>100</v>
      </c>
      <c r="AG308" s="1">
        <f>VLOOKUP($B308&amp;$C308&amp;$D308,HFE!$A$3:$AJ$1048576,AG$1,0)*100</f>
        <v>100</v>
      </c>
      <c r="AH308" s="2">
        <f t="shared" si="195"/>
        <v>0</v>
      </c>
      <c r="AI308" s="1">
        <f>VLOOKUP($B308&amp;$C308&amp;$D308,Staqo!$A$3:$AJ$1048576,AI$1,0)</f>
        <v>0.182131</v>
      </c>
      <c r="AJ308" s="1" t="e">
        <f>VLOOKUP($B308&amp;$C308&amp;$D308,HFE!$A$3:$AJ$1048576,AJ$1,0)</f>
        <v>#REF!</v>
      </c>
      <c r="AK308" s="2" t="e">
        <f t="shared" si="196"/>
        <v>#REF!</v>
      </c>
      <c r="AL308" s="1">
        <f>VLOOKUP($B308&amp;$C308&amp;$D308,Staqo!$A$3:$AJ$1048576,AL$1,0)</f>
        <v>0.165222</v>
      </c>
      <c r="AM308" s="1" t="e">
        <f>VLOOKUP($B308&amp;$C308&amp;$D308,HFE!$A$3:$AJ$1048576,AM$1,0)</f>
        <v>#REF!</v>
      </c>
      <c r="AN308" s="2" t="e">
        <f t="shared" si="197"/>
        <v>#REF!</v>
      </c>
      <c r="AO308" s="1">
        <f>VLOOKUP($B308&amp;$C308&amp;$D308,Staqo!$A$3:$AJ$1048576,AO$1,0)</f>
        <v>0.181081</v>
      </c>
      <c r="AP308" s="1" t="e">
        <f>VLOOKUP($B308&amp;$C308&amp;$D308,HFE!$A$3:$AJ$1048576,AP$1,0)</f>
        <v>#REF!</v>
      </c>
      <c r="AQ308" s="2" t="e">
        <f t="shared" si="198"/>
        <v>#REF!</v>
      </c>
      <c r="AR308" s="1">
        <f>VLOOKUP($B308&amp;$C308&amp;$D308,Staqo!$A$3:$AJ$1048576,AR$1,0)</f>
        <v>0.164269</v>
      </c>
      <c r="AS308" s="1" t="e">
        <f>VLOOKUP($B308&amp;$C308&amp;$D308,HFE!$A$3:$AJ$1048576,AS$1,0)</f>
        <v>#REF!</v>
      </c>
      <c r="AT308" s="2" t="e">
        <f t="shared" si="199"/>
        <v>#REF!</v>
      </c>
      <c r="AU308" s="1">
        <f>VLOOKUP($B308&amp;$C308&amp;$D308,Staqo!$A$3:$AJ$1048576,AU$1,0)</f>
        <v>97.4068</v>
      </c>
      <c r="AV308" s="1">
        <f>VLOOKUP($B308&amp;$C308&amp;$D308,HFE!$A$3:$AJ$1048576,AV$1,0)</f>
        <v>0</v>
      </c>
      <c r="AW308" s="2">
        <f t="shared" si="200"/>
        <v>-97.4068</v>
      </c>
      <c r="AX308" s="4">
        <f>VLOOKUP($B308&amp;$C308&amp;$D308,Staqo!$A$3:$AJ$1048576,AX$1,0)</f>
        <v>12</v>
      </c>
      <c r="AY308" s="4">
        <f>VLOOKUP($B308&amp;$C308&amp;$D308,HFE!$A$3:$AJ$1048576,AY$1,0)</f>
        <v>12</v>
      </c>
      <c r="AZ308" s="5">
        <f t="shared" si="201"/>
        <v>0</v>
      </c>
      <c r="BA308" s="1">
        <f>VLOOKUP($B308&amp;$C308&amp;$D308,Staqo!$A$3:$AJ$1048576,BA$1,0)</f>
        <v>0</v>
      </c>
      <c r="BB308" s="1">
        <f>VLOOKUP($B308&amp;$C308&amp;$D308,HFE!$A$3:$AJ$1048576,BB$1,0)</f>
        <v>0</v>
      </c>
      <c r="BC308" s="2">
        <f t="shared" si="202"/>
        <v>0</v>
      </c>
      <c r="BD308" s="1">
        <f>VLOOKUP($B308&amp;$C308&amp;$D308,Staqo!$A$3:$AJ$1048576,BD$1,0)</f>
        <v>0</v>
      </c>
      <c r="BE308" s="1">
        <f>VLOOKUP($B308&amp;$C308&amp;$D308,HFE!$A$3:$AJ$1048576,BE$1,0)</f>
        <v>0</v>
      </c>
      <c r="BF308" s="2">
        <f t="shared" si="203"/>
        <v>0</v>
      </c>
      <c r="BG308" s="1">
        <f>VLOOKUP($B308&amp;$C308&amp;$D308,Staqo!$A$3:$AJ$1048576,BG$1,0)</f>
        <v>0</v>
      </c>
      <c r="BH308" s="1">
        <f>VLOOKUP($B308&amp;$C308&amp;$D308,HFE!$A$3:$AJ$1048576,BH$1,0)</f>
        <v>0</v>
      </c>
      <c r="BI308" s="2">
        <f t="shared" si="204"/>
        <v>0</v>
      </c>
      <c r="BJ308" s="1">
        <f>VLOOKUP($B308&amp;$C308&amp;$D308,Staqo!$A$3:$AJ$1048576,BJ$1,0)</f>
        <v>0</v>
      </c>
      <c r="BK308" s="1">
        <f>VLOOKUP($B308&amp;$C308&amp;$D308,HFE!$A$3:$AJ$1048576,BK$1,0)</f>
        <v>0</v>
      </c>
      <c r="BL308" s="2">
        <f t="shared" si="205"/>
        <v>0</v>
      </c>
      <c r="BM308" s="1">
        <f>VLOOKUP($B308&amp;$C308&amp;$D308,Staqo!$A$3:$AJ$1048576,BM$1,0)</f>
        <v>0</v>
      </c>
      <c r="BN308" s="1">
        <f>VLOOKUP($B308&amp;$C308&amp;$D308,HFE!$A$3:$AJ$1048576,BN$1,0)</f>
        <v>0</v>
      </c>
      <c r="BO308" s="2">
        <f t="shared" si="206"/>
        <v>0</v>
      </c>
      <c r="BP308" s="1">
        <f>VLOOKUP($B308&amp;$C308&amp;$D308,Staqo!$A$3:$AJ$1048576,BP$1,0)</f>
        <v>0</v>
      </c>
      <c r="BQ308" s="1">
        <f>VLOOKUP($B308&amp;$C308&amp;$D308,HFE!$A$3:$AJ$1048576,BQ$1,0)</f>
        <v>0</v>
      </c>
      <c r="BR308" s="2">
        <f t="shared" si="207"/>
        <v>0</v>
      </c>
      <c r="BS308" s="1">
        <f>VLOOKUP($B308&amp;$C308&amp;$D308,Staqo!$A$3:$AJ$1048576,BS$1,0)</f>
        <v>0</v>
      </c>
      <c r="BT308" s="1">
        <f>VLOOKUP($B308&amp;$C308&amp;$D308,HFE!$A$3:$AJ$1048576,BT$1,0)</f>
        <v>0</v>
      </c>
      <c r="BU308" s="2">
        <f t="shared" si="208"/>
        <v>0</v>
      </c>
      <c r="BV308" s="1">
        <f>VLOOKUP($B308&amp;$C308&amp;$D308,Staqo!$A$3:$AJ$1048576,BV$1,0)</f>
        <v>0</v>
      </c>
      <c r="BW308" s="1">
        <f>VLOOKUP($B308&amp;$C308&amp;$D308,HFE!$A$3:$AJ$1048576,BW$1,0)</f>
        <v>0</v>
      </c>
      <c r="BX308" s="2">
        <f t="shared" si="209"/>
        <v>0</v>
      </c>
      <c r="BY308" s="1">
        <f>VLOOKUP($B308&amp;$C308&amp;$D308,Staqo!$A$3:$AJ$1048576,BY$1,0)</f>
        <v>0</v>
      </c>
      <c r="BZ308" s="1">
        <f>VLOOKUP($B308&amp;$C308&amp;$D308,HFE!$A$3:$AJ$1048576,BZ$1,0)</f>
        <v>0</v>
      </c>
      <c r="CA308" s="2">
        <f t="shared" si="210"/>
        <v>0</v>
      </c>
      <c r="CB308" s="1">
        <f>VLOOKUP($B308&amp;$C308&amp;$D308,Staqo!$A$3:$AJ$1048576,CB$1,0)</f>
        <v>0</v>
      </c>
      <c r="CC308" s="1">
        <f>VLOOKUP($B308&amp;$C308&amp;$D308,HFE!$A$3:$AJ$1048576,CC$1,0)</f>
        <v>0</v>
      </c>
      <c r="CD308" s="2">
        <f t="shared" si="211"/>
        <v>0</v>
      </c>
      <c r="CE308" s="1">
        <f>VLOOKUP($B308&amp;$C308&amp;$D308,Staqo!$A$3:$AJ$1048576,CE$1,0)</f>
        <v>0</v>
      </c>
      <c r="CF308" s="1">
        <f>VLOOKUP($B308&amp;$C308&amp;$D308,HFE!$A$3:$AJ$1048576,CF$1,0)</f>
        <v>0</v>
      </c>
      <c r="CG308" s="2">
        <f t="shared" si="212"/>
        <v>0</v>
      </c>
      <c r="CH308" s="1">
        <f>VLOOKUP($B308&amp;$C308&amp;$D308,Staqo!$A$3:$AJ$1048576,CH$1,0)</f>
        <v>0</v>
      </c>
      <c r="CI308" s="1">
        <f>VLOOKUP($B308&amp;$C308&amp;$D308,HFE!$A$3:$AJ$1048576,CI$1,0)</f>
        <v>0</v>
      </c>
      <c r="CJ308" s="2">
        <f t="shared" si="213"/>
        <v>0</v>
      </c>
      <c r="CK308" s="1">
        <f>VLOOKUP($B308&amp;$C308&amp;$D308,Staqo!$A$3:$AJ$1048576,CK$1,0)</f>
        <v>0</v>
      </c>
      <c r="CL308" s="1">
        <f>VLOOKUP($B308&amp;$C308&amp;$D308,HFE!$A$3:$AJ$1048576,CL$1,0)</f>
        <v>0</v>
      </c>
      <c r="CM308" s="2">
        <f t="shared" si="214"/>
        <v>0</v>
      </c>
      <c r="CN308" s="1">
        <f>VLOOKUP($B308&amp;$C308&amp;$D308,Staqo!$A$3:$AJ$1048576,CN$1,0)</f>
        <v>0</v>
      </c>
      <c r="CO308" s="1">
        <f>VLOOKUP($B308&amp;$C308&amp;$D308,HFE!$A$3:$AJ$1048576,CO$1,0)</f>
        <v>0</v>
      </c>
      <c r="CP308" s="2">
        <f t="shared" si="215"/>
        <v>0</v>
      </c>
      <c r="CQ308" s="1">
        <f>VLOOKUP($B308&amp;$C308&amp;$D308,Staqo!$A$3:$AJ$1048576,CQ$1,0)</f>
        <v>0</v>
      </c>
      <c r="CR308" s="1">
        <f>VLOOKUP($B308&amp;$C308&amp;$D308,HFE!$A$3:$AJ$1048576,CR$1,0)</f>
        <v>0</v>
      </c>
      <c r="CS308" s="2">
        <f t="shared" si="216"/>
        <v>0</v>
      </c>
      <c r="CT308" s="1"/>
      <c r="CU308" s="1"/>
      <c r="CV308" s="2"/>
    </row>
    <row r="309" hidden="1" spans="1:100">
      <c r="A309" s="1" t="s">
        <v>95</v>
      </c>
      <c r="B309" s="1" t="s">
        <v>96</v>
      </c>
      <c r="C309" s="3">
        <v>44568</v>
      </c>
      <c r="D309" s="1" t="s">
        <v>10</v>
      </c>
      <c r="E309" s="1">
        <f>VLOOKUP($B309&amp;$C309&amp;$D309,Staqo!$A$3:$AJ$1048576,E$1,0)</f>
        <v>4.44582</v>
      </c>
      <c r="F309" s="1" t="e">
        <f>VLOOKUP($B309&amp;$C309&amp;$D309,HFE!$A$3:$AJ$1048576,F$1,0)</f>
        <v>#REF!</v>
      </c>
      <c r="G309" s="2" t="e">
        <f t="shared" si="186"/>
        <v>#REF!</v>
      </c>
      <c r="H309" s="1">
        <f>VLOOKUP($B309&amp;$C309&amp;$D309,Staqo!$A$3:$AJ$1048576,H$1,0)</f>
        <v>5.07346</v>
      </c>
      <c r="I309" s="1" t="e">
        <f>VLOOKUP($B309&amp;$C309&amp;$D309,HFE!$A$3:$AJ$1048576,I$1,0)</f>
        <v>#REF!</v>
      </c>
      <c r="J309" s="2" t="e">
        <f t="shared" si="187"/>
        <v>#REF!</v>
      </c>
      <c r="K309" s="1">
        <f>VLOOKUP($B309&amp;$C309&amp;$D309,Staqo!$A$3:$AJ$1048576,K$1,0)</f>
        <v>5591.36</v>
      </c>
      <c r="L309" s="1" t="e">
        <f>VLOOKUP($B309&amp;$C309&amp;$D309,HFE!$A$3:$AJ$1048576,L$1,0)</f>
        <v>#REF!</v>
      </c>
      <c r="M309" s="2" t="e">
        <f t="shared" si="188"/>
        <v>#REF!</v>
      </c>
      <c r="N309" s="1">
        <f>VLOOKUP($B309&amp;$C309&amp;$D309,Staqo!$A$3:$AJ$1048576,N$1,0)</f>
        <v>4290</v>
      </c>
      <c r="O309" s="1">
        <f>VLOOKUP($B309&amp;$C309&amp;$D309,HFE!$A$3:$AJ$1048576,O$1,0)</f>
        <v>0</v>
      </c>
      <c r="P309" s="2">
        <f t="shared" si="189"/>
        <v>-4290</v>
      </c>
      <c r="Q309" s="1">
        <f>VLOOKUP($B309&amp;$C309&amp;$D309,Staqo!$A$3:$AJ$1048576,Q$1,0)</f>
        <v>4265.25</v>
      </c>
      <c r="R309" s="1">
        <f>VLOOKUP($B309&amp;$C309&amp;$D309,HFE!$A$3:$AJ$1048576,R$1,0)</f>
        <v>0</v>
      </c>
      <c r="S309" s="2">
        <f t="shared" si="190"/>
        <v>-4265.25</v>
      </c>
      <c r="T309" s="1">
        <f>VLOOKUP($B309&amp;$C309&amp;$D309,Staqo!$A$3:$AJ$1048576,T$1,0)</f>
        <v>0.767255</v>
      </c>
      <c r="U309" s="1" t="e">
        <f>VLOOKUP($B309&amp;$C309&amp;$D309,HFE!$A$3:$AJ$1048576,U$1,0)</f>
        <v>#REF!</v>
      </c>
      <c r="V309" s="2" t="e">
        <f t="shared" si="191"/>
        <v>#REF!</v>
      </c>
      <c r="W309" s="1">
        <f>VLOOKUP($B309&amp;$C309&amp;$D309,Staqo!$A$3:$AJ$1048576,W$1,0)</f>
        <v>0.762829</v>
      </c>
      <c r="X309" s="1" t="e">
        <f>VLOOKUP($B309&amp;$C309&amp;$D309,HFE!$A$3:$AJ$1048576,X$1,0)</f>
        <v>#REF!</v>
      </c>
      <c r="Y309" s="2" t="e">
        <f t="shared" si="192"/>
        <v>#REF!</v>
      </c>
      <c r="Z309" s="4">
        <f>VLOOKUP($B309&amp;$C309&amp;$D309,Staqo!$A$3:$AJ$1048576,Z$1,0)</f>
        <v>100</v>
      </c>
      <c r="AA309" s="4">
        <f>VLOOKUP($B309&amp;$C309&amp;$D309,HFE!$A$3:$AJ$1048576,AA$1,0)</f>
        <v>0</v>
      </c>
      <c r="AB309" s="5">
        <f t="shared" si="193"/>
        <v>-100</v>
      </c>
      <c r="AC309" s="1">
        <f>VLOOKUP($B309&amp;$C309&amp;$D309,Staqo!$A$3:$AJ$1048576,AC$1,0)</f>
        <v>100</v>
      </c>
      <c r="AD309" s="1">
        <f>VLOOKUP($B309&amp;$C309&amp;$D309,HFE!$A$3:$AJ$1048576,AD$1,0)*100</f>
        <v>100</v>
      </c>
      <c r="AE309" s="2">
        <f t="shared" si="194"/>
        <v>0</v>
      </c>
      <c r="AF309" s="1">
        <f>VLOOKUP($B309&amp;$C309&amp;$D309,Staqo!$A$3:$AJ$1048576,AF$1,0)</f>
        <v>100</v>
      </c>
      <c r="AG309" s="1">
        <f>VLOOKUP($B309&amp;$C309&amp;$D309,HFE!$A$3:$AJ$1048576,AG$1,0)*100</f>
        <v>100</v>
      </c>
      <c r="AH309" s="2">
        <f t="shared" si="195"/>
        <v>0</v>
      </c>
      <c r="AI309" s="1">
        <f>VLOOKUP($B309&amp;$C309&amp;$D309,Staqo!$A$3:$AJ$1048576,AI$1,0)</f>
        <v>0.178413</v>
      </c>
      <c r="AJ309" s="1" t="e">
        <f>VLOOKUP($B309&amp;$C309&amp;$D309,HFE!$A$3:$AJ$1048576,AJ$1,0)</f>
        <v>#REF!</v>
      </c>
      <c r="AK309" s="2" t="e">
        <f t="shared" si="196"/>
        <v>#REF!</v>
      </c>
      <c r="AL309" s="1">
        <f>VLOOKUP($B309&amp;$C309&amp;$D309,Staqo!$A$3:$AJ$1048576,AL$1,0)</f>
        <v>0.162193</v>
      </c>
      <c r="AM309" s="1" t="e">
        <f>VLOOKUP($B309&amp;$C309&amp;$D309,HFE!$A$3:$AJ$1048576,AM$1,0)</f>
        <v>#REF!</v>
      </c>
      <c r="AN309" s="2" t="e">
        <f t="shared" si="197"/>
        <v>#REF!</v>
      </c>
      <c r="AO309" s="1">
        <f>VLOOKUP($B309&amp;$C309&amp;$D309,Staqo!$A$3:$AJ$1048576,AO$1,0)</f>
        <v>0.177384</v>
      </c>
      <c r="AP309" s="1" t="e">
        <f>VLOOKUP($B309&amp;$C309&amp;$D309,HFE!$A$3:$AJ$1048576,AP$1,0)</f>
        <v>#REF!</v>
      </c>
      <c r="AQ309" s="2" t="e">
        <f t="shared" si="198"/>
        <v>#REF!</v>
      </c>
      <c r="AR309" s="1">
        <f>VLOOKUP($B309&amp;$C309&amp;$D309,Staqo!$A$3:$AJ$1048576,AR$1,0)</f>
        <v>0.161258</v>
      </c>
      <c r="AS309" s="1" t="e">
        <f>VLOOKUP($B309&amp;$C309&amp;$D309,HFE!$A$3:$AJ$1048576,AS$1,0)</f>
        <v>#REF!</v>
      </c>
      <c r="AT309" s="2" t="e">
        <f t="shared" si="199"/>
        <v>#REF!</v>
      </c>
      <c r="AU309" s="1">
        <f>VLOOKUP($B309&amp;$C309&amp;$D309,Staqo!$A$3:$AJ$1048576,AU$1,0)</f>
        <v>96.7348</v>
      </c>
      <c r="AV309" s="1">
        <f>VLOOKUP($B309&amp;$C309&amp;$D309,HFE!$A$3:$AJ$1048576,AV$1,0)</f>
        <v>0</v>
      </c>
      <c r="AW309" s="2">
        <f t="shared" si="200"/>
        <v>-96.7348</v>
      </c>
      <c r="AX309" s="4">
        <f>VLOOKUP($B309&amp;$C309&amp;$D309,Staqo!$A$3:$AJ$1048576,AX$1,0)</f>
        <v>12</v>
      </c>
      <c r="AY309" s="4">
        <f>VLOOKUP($B309&amp;$C309&amp;$D309,HFE!$A$3:$AJ$1048576,AY$1,0)</f>
        <v>12</v>
      </c>
      <c r="AZ309" s="5">
        <f t="shared" si="201"/>
        <v>0</v>
      </c>
      <c r="BA309" s="1">
        <f>VLOOKUP($B309&amp;$C309&amp;$D309,Staqo!$A$3:$AJ$1048576,BA$1,0)</f>
        <v>0</v>
      </c>
      <c r="BB309" s="1">
        <f>VLOOKUP($B309&amp;$C309&amp;$D309,HFE!$A$3:$AJ$1048576,BB$1,0)</f>
        <v>0</v>
      </c>
      <c r="BC309" s="2">
        <f t="shared" si="202"/>
        <v>0</v>
      </c>
      <c r="BD309" s="1">
        <f>VLOOKUP($B309&amp;$C309&amp;$D309,Staqo!$A$3:$AJ$1048576,BD$1,0)</f>
        <v>0</v>
      </c>
      <c r="BE309" s="1">
        <f>VLOOKUP($B309&amp;$C309&amp;$D309,HFE!$A$3:$AJ$1048576,BE$1,0)</f>
        <v>0</v>
      </c>
      <c r="BF309" s="2">
        <f t="shared" si="203"/>
        <v>0</v>
      </c>
      <c r="BG309" s="1">
        <f>VLOOKUP($B309&amp;$C309&amp;$D309,Staqo!$A$3:$AJ$1048576,BG$1,0)</f>
        <v>0</v>
      </c>
      <c r="BH309" s="1">
        <f>VLOOKUP($B309&amp;$C309&amp;$D309,HFE!$A$3:$AJ$1048576,BH$1,0)</f>
        <v>0</v>
      </c>
      <c r="BI309" s="2">
        <f t="shared" si="204"/>
        <v>0</v>
      </c>
      <c r="BJ309" s="1">
        <f>VLOOKUP($B309&amp;$C309&amp;$D309,Staqo!$A$3:$AJ$1048576,BJ$1,0)</f>
        <v>0</v>
      </c>
      <c r="BK309" s="1">
        <f>VLOOKUP($B309&amp;$C309&amp;$D309,HFE!$A$3:$AJ$1048576,BK$1,0)</f>
        <v>0</v>
      </c>
      <c r="BL309" s="2">
        <f t="shared" si="205"/>
        <v>0</v>
      </c>
      <c r="BM309" s="1">
        <f>VLOOKUP($B309&amp;$C309&amp;$D309,Staqo!$A$3:$AJ$1048576,BM$1,0)</f>
        <v>0</v>
      </c>
      <c r="BN309" s="1">
        <f>VLOOKUP($B309&amp;$C309&amp;$D309,HFE!$A$3:$AJ$1048576,BN$1,0)</f>
        <v>0</v>
      </c>
      <c r="BO309" s="2">
        <f t="shared" si="206"/>
        <v>0</v>
      </c>
      <c r="BP309" s="1">
        <f>VLOOKUP($B309&amp;$C309&amp;$D309,Staqo!$A$3:$AJ$1048576,BP$1,0)</f>
        <v>0</v>
      </c>
      <c r="BQ309" s="1">
        <f>VLOOKUP($B309&amp;$C309&amp;$D309,HFE!$A$3:$AJ$1048576,BQ$1,0)</f>
        <v>0</v>
      </c>
      <c r="BR309" s="2">
        <f t="shared" si="207"/>
        <v>0</v>
      </c>
      <c r="BS309" s="1">
        <f>VLOOKUP($B309&amp;$C309&amp;$D309,Staqo!$A$3:$AJ$1048576,BS$1,0)</f>
        <v>0</v>
      </c>
      <c r="BT309" s="1">
        <f>VLOOKUP($B309&amp;$C309&amp;$D309,HFE!$A$3:$AJ$1048576,BT$1,0)</f>
        <v>0</v>
      </c>
      <c r="BU309" s="2">
        <f t="shared" si="208"/>
        <v>0</v>
      </c>
      <c r="BV309" s="1">
        <f>VLOOKUP($B309&amp;$C309&amp;$D309,Staqo!$A$3:$AJ$1048576,BV$1,0)</f>
        <v>0</v>
      </c>
      <c r="BW309" s="1">
        <f>VLOOKUP($B309&amp;$C309&amp;$D309,HFE!$A$3:$AJ$1048576,BW$1,0)</f>
        <v>0</v>
      </c>
      <c r="BX309" s="2">
        <f t="shared" si="209"/>
        <v>0</v>
      </c>
      <c r="BY309" s="1">
        <f>VLOOKUP($B309&amp;$C309&amp;$D309,Staqo!$A$3:$AJ$1048576,BY$1,0)</f>
        <v>0</v>
      </c>
      <c r="BZ309" s="1">
        <f>VLOOKUP($B309&amp;$C309&amp;$D309,HFE!$A$3:$AJ$1048576,BZ$1,0)</f>
        <v>0</v>
      </c>
      <c r="CA309" s="2">
        <f t="shared" si="210"/>
        <v>0</v>
      </c>
      <c r="CB309" s="1">
        <f>VLOOKUP($B309&amp;$C309&amp;$D309,Staqo!$A$3:$AJ$1048576,CB$1,0)</f>
        <v>0</v>
      </c>
      <c r="CC309" s="1">
        <f>VLOOKUP($B309&amp;$C309&amp;$D309,HFE!$A$3:$AJ$1048576,CC$1,0)</f>
        <v>0</v>
      </c>
      <c r="CD309" s="2">
        <f t="shared" si="211"/>
        <v>0</v>
      </c>
      <c r="CE309" s="1">
        <f>VLOOKUP($B309&amp;$C309&amp;$D309,Staqo!$A$3:$AJ$1048576,CE$1,0)</f>
        <v>0</v>
      </c>
      <c r="CF309" s="1">
        <f>VLOOKUP($B309&amp;$C309&amp;$D309,HFE!$A$3:$AJ$1048576,CF$1,0)</f>
        <v>0</v>
      </c>
      <c r="CG309" s="2">
        <f t="shared" si="212"/>
        <v>0</v>
      </c>
      <c r="CH309" s="1">
        <f>VLOOKUP($B309&amp;$C309&amp;$D309,Staqo!$A$3:$AJ$1048576,CH$1,0)</f>
        <v>0</v>
      </c>
      <c r="CI309" s="1">
        <f>VLOOKUP($B309&amp;$C309&amp;$D309,HFE!$A$3:$AJ$1048576,CI$1,0)</f>
        <v>0</v>
      </c>
      <c r="CJ309" s="2">
        <f t="shared" si="213"/>
        <v>0</v>
      </c>
      <c r="CK309" s="1">
        <f>VLOOKUP($B309&amp;$C309&amp;$D309,Staqo!$A$3:$AJ$1048576,CK$1,0)</f>
        <v>0</v>
      </c>
      <c r="CL309" s="1">
        <f>VLOOKUP($B309&amp;$C309&amp;$D309,HFE!$A$3:$AJ$1048576,CL$1,0)</f>
        <v>0</v>
      </c>
      <c r="CM309" s="2">
        <f t="shared" si="214"/>
        <v>0</v>
      </c>
      <c r="CN309" s="1">
        <f>VLOOKUP($B309&amp;$C309&amp;$D309,Staqo!$A$3:$AJ$1048576,CN$1,0)</f>
        <v>0</v>
      </c>
      <c r="CO309" s="1">
        <f>VLOOKUP($B309&amp;$C309&amp;$D309,HFE!$A$3:$AJ$1048576,CO$1,0)</f>
        <v>0</v>
      </c>
      <c r="CP309" s="2">
        <f t="shared" si="215"/>
        <v>0</v>
      </c>
      <c r="CQ309" s="1">
        <f>VLOOKUP($B309&amp;$C309&amp;$D309,Staqo!$A$3:$AJ$1048576,CQ$1,0)</f>
        <v>0</v>
      </c>
      <c r="CR309" s="1">
        <f>VLOOKUP($B309&amp;$C309&amp;$D309,HFE!$A$3:$AJ$1048576,CR$1,0)</f>
        <v>0</v>
      </c>
      <c r="CS309" s="2">
        <f t="shared" si="216"/>
        <v>0</v>
      </c>
      <c r="CT309" s="1"/>
      <c r="CU309" s="1"/>
      <c r="CV309" s="2"/>
    </row>
    <row r="310" hidden="1" spans="1:100">
      <c r="A310" s="1" t="s">
        <v>95</v>
      </c>
      <c r="B310" s="1" t="s">
        <v>96</v>
      </c>
      <c r="C310" s="3">
        <v>44568</v>
      </c>
      <c r="D310" s="1" t="s">
        <v>17</v>
      </c>
      <c r="E310" s="1">
        <f>VLOOKUP($B310&amp;$C310&amp;$D310,Staqo!$A$3:$AJ$1048576,E$1,0)</f>
        <v>4.44582</v>
      </c>
      <c r="F310" s="1" t="e">
        <f>VLOOKUP($B310&amp;$C310&amp;$D310,HFE!$A$3:$AJ$1048576,F$1,0)</f>
        <v>#REF!</v>
      </c>
      <c r="G310" s="2" t="e">
        <f t="shared" si="186"/>
        <v>#REF!</v>
      </c>
      <c r="H310" s="1">
        <f>VLOOKUP($B310&amp;$C310&amp;$D310,Staqo!$A$3:$AJ$1048576,H$1,0)</f>
        <v>5.07346</v>
      </c>
      <c r="I310" s="1" t="e">
        <f>VLOOKUP($B310&amp;$C310&amp;$D310,HFE!$A$3:$AJ$1048576,I$1,0)</f>
        <v>#REF!</v>
      </c>
      <c r="J310" s="2" t="e">
        <f t="shared" si="187"/>
        <v>#REF!</v>
      </c>
      <c r="K310" s="1">
        <f>VLOOKUP($B310&amp;$C310&amp;$D310,Staqo!$A$3:$AJ$1048576,K$1,0)</f>
        <v>4841.3</v>
      </c>
      <c r="L310" s="1" t="e">
        <f>VLOOKUP($B310&amp;$C310&amp;$D310,HFE!$A$3:$AJ$1048576,L$1,0)</f>
        <v>#REF!</v>
      </c>
      <c r="M310" s="2" t="e">
        <f t="shared" si="188"/>
        <v>#REF!</v>
      </c>
      <c r="N310" s="1">
        <f>VLOOKUP($B310&amp;$C310&amp;$D310,Staqo!$A$3:$AJ$1048576,N$1,0)</f>
        <v>3730</v>
      </c>
      <c r="O310" s="1">
        <f>VLOOKUP($B310&amp;$C310&amp;$D310,HFE!$A$3:$AJ$1048576,O$1,0)</f>
        <v>0</v>
      </c>
      <c r="P310" s="2">
        <f t="shared" si="189"/>
        <v>-3730</v>
      </c>
      <c r="Q310" s="1">
        <f>VLOOKUP($B310&amp;$C310&amp;$D310,Staqo!$A$3:$AJ$1048576,Q$1,0)</f>
        <v>3708.48</v>
      </c>
      <c r="R310" s="1">
        <f>VLOOKUP($B310&amp;$C310&amp;$D310,HFE!$A$3:$AJ$1048576,R$1,0)</f>
        <v>0</v>
      </c>
      <c r="S310" s="2">
        <f t="shared" si="190"/>
        <v>-3708.48</v>
      </c>
      <c r="T310" s="1">
        <f>VLOOKUP($B310&amp;$C310&amp;$D310,Staqo!$A$3:$AJ$1048576,T$1,0)</f>
        <v>0.770454</v>
      </c>
      <c r="U310" s="1" t="e">
        <f>VLOOKUP($B310&amp;$C310&amp;$D310,HFE!$A$3:$AJ$1048576,U$1,0)</f>
        <v>#REF!</v>
      </c>
      <c r="V310" s="2" t="e">
        <f t="shared" si="191"/>
        <v>#REF!</v>
      </c>
      <c r="W310" s="1">
        <f>VLOOKUP($B310&amp;$C310&amp;$D310,Staqo!$A$3:$AJ$1048576,W$1,0)</f>
        <v>0.76601</v>
      </c>
      <c r="X310" s="1" t="e">
        <f>VLOOKUP($B310&amp;$C310&amp;$D310,HFE!$A$3:$AJ$1048576,X$1,0)</f>
        <v>#REF!</v>
      </c>
      <c r="Y310" s="2" t="e">
        <f t="shared" si="192"/>
        <v>#REF!</v>
      </c>
      <c r="Z310" s="4">
        <f>VLOOKUP($B310&amp;$C310&amp;$D310,Staqo!$A$3:$AJ$1048576,Z$1,0)</f>
        <v>100</v>
      </c>
      <c r="AA310" s="4">
        <f>VLOOKUP($B310&amp;$C310&amp;$D310,HFE!$A$3:$AJ$1048576,AA$1,0)</f>
        <v>0</v>
      </c>
      <c r="AB310" s="5">
        <f t="shared" si="193"/>
        <v>-100</v>
      </c>
      <c r="AC310" s="1">
        <f>VLOOKUP($B310&amp;$C310&amp;$D310,Staqo!$A$3:$AJ$1048576,AC$1,0)</f>
        <v>100</v>
      </c>
      <c r="AD310" s="1">
        <f>VLOOKUP($B310&amp;$C310&amp;$D310,HFE!$A$3:$AJ$1048576,AD$1,0)*100</f>
        <v>100</v>
      </c>
      <c r="AE310" s="2">
        <f t="shared" si="194"/>
        <v>0</v>
      </c>
      <c r="AF310" s="1">
        <f>VLOOKUP($B310&amp;$C310&amp;$D310,Staqo!$A$3:$AJ$1048576,AF$1,0)</f>
        <v>100</v>
      </c>
      <c r="AG310" s="1">
        <f>VLOOKUP($B310&amp;$C310&amp;$D310,HFE!$A$3:$AJ$1048576,AG$1,0)*100</f>
        <v>100</v>
      </c>
      <c r="AH310" s="2">
        <f t="shared" si="195"/>
        <v>0</v>
      </c>
      <c r="AI310" s="1">
        <f>VLOOKUP($B310&amp;$C310&amp;$D310,Staqo!$A$3:$AJ$1048576,AI$1,0)</f>
        <v>0.179157</v>
      </c>
      <c r="AJ310" s="1" t="e">
        <f>VLOOKUP($B310&amp;$C310&amp;$D310,HFE!$A$3:$AJ$1048576,AJ$1,0)</f>
        <v>#REF!</v>
      </c>
      <c r="AK310" s="2" t="e">
        <f t="shared" si="196"/>
        <v>#REF!</v>
      </c>
      <c r="AL310" s="1">
        <f>VLOOKUP($B310&amp;$C310&amp;$D310,Staqo!$A$3:$AJ$1048576,AL$1,0)</f>
        <v>0.16287</v>
      </c>
      <c r="AM310" s="1" t="e">
        <f>VLOOKUP($B310&amp;$C310&amp;$D310,HFE!$A$3:$AJ$1048576,AM$1,0)</f>
        <v>#REF!</v>
      </c>
      <c r="AN310" s="2" t="e">
        <f t="shared" si="197"/>
        <v>#REF!</v>
      </c>
      <c r="AO310" s="1">
        <f>VLOOKUP($B310&amp;$C310&amp;$D310,Staqo!$A$3:$AJ$1048576,AO$1,0)</f>
        <v>0.178123</v>
      </c>
      <c r="AP310" s="1" t="e">
        <f>VLOOKUP($B310&amp;$C310&amp;$D310,HFE!$A$3:$AJ$1048576,AP$1,0)</f>
        <v>#REF!</v>
      </c>
      <c r="AQ310" s="2" t="e">
        <f t="shared" si="198"/>
        <v>#REF!</v>
      </c>
      <c r="AR310" s="1">
        <f>VLOOKUP($B310&amp;$C310&amp;$D310,Staqo!$A$3:$AJ$1048576,AR$1,0)</f>
        <v>0.16193</v>
      </c>
      <c r="AS310" s="1" t="e">
        <f>VLOOKUP($B310&amp;$C310&amp;$D310,HFE!$A$3:$AJ$1048576,AS$1,0)</f>
        <v>#REF!</v>
      </c>
      <c r="AT310" s="2" t="e">
        <f t="shared" si="199"/>
        <v>#REF!</v>
      </c>
      <c r="AU310" s="1">
        <f>VLOOKUP($B310&amp;$C310&amp;$D310,Staqo!$A$3:$AJ$1048576,AU$1,0)</f>
        <v>95.7596</v>
      </c>
      <c r="AV310" s="1">
        <f>VLOOKUP($B310&amp;$C310&amp;$D310,HFE!$A$3:$AJ$1048576,AV$1,0)</f>
        <v>0</v>
      </c>
      <c r="AW310" s="2">
        <f t="shared" si="200"/>
        <v>-95.7596</v>
      </c>
      <c r="AX310" s="4">
        <f>VLOOKUP($B310&amp;$C310&amp;$D310,Staqo!$A$3:$AJ$1048576,AX$1,0)</f>
        <v>12</v>
      </c>
      <c r="AY310" s="4">
        <f>VLOOKUP($B310&amp;$C310&amp;$D310,HFE!$A$3:$AJ$1048576,AY$1,0)</f>
        <v>12</v>
      </c>
      <c r="AZ310" s="5">
        <f t="shared" si="201"/>
        <v>0</v>
      </c>
      <c r="BA310" s="1">
        <f>VLOOKUP($B310&amp;$C310&amp;$D310,Staqo!$A$3:$AJ$1048576,BA$1,0)</f>
        <v>0</v>
      </c>
      <c r="BB310" s="1">
        <f>VLOOKUP($B310&amp;$C310&amp;$D310,HFE!$A$3:$AJ$1048576,BB$1,0)</f>
        <v>0</v>
      </c>
      <c r="BC310" s="2">
        <f t="shared" si="202"/>
        <v>0</v>
      </c>
      <c r="BD310" s="1">
        <f>VLOOKUP($B310&amp;$C310&amp;$D310,Staqo!$A$3:$AJ$1048576,BD$1,0)</f>
        <v>0</v>
      </c>
      <c r="BE310" s="1">
        <f>VLOOKUP($B310&amp;$C310&amp;$D310,HFE!$A$3:$AJ$1048576,BE$1,0)</f>
        <v>0</v>
      </c>
      <c r="BF310" s="2">
        <f t="shared" si="203"/>
        <v>0</v>
      </c>
      <c r="BG310" s="1">
        <f>VLOOKUP($B310&amp;$C310&amp;$D310,Staqo!$A$3:$AJ$1048576,BG$1,0)</f>
        <v>0</v>
      </c>
      <c r="BH310" s="1">
        <f>VLOOKUP($B310&amp;$C310&amp;$D310,HFE!$A$3:$AJ$1048576,BH$1,0)</f>
        <v>0</v>
      </c>
      <c r="BI310" s="2">
        <f t="shared" si="204"/>
        <v>0</v>
      </c>
      <c r="BJ310" s="1">
        <f>VLOOKUP($B310&amp;$C310&amp;$D310,Staqo!$A$3:$AJ$1048576,BJ$1,0)</f>
        <v>0</v>
      </c>
      <c r="BK310" s="1">
        <f>VLOOKUP($B310&amp;$C310&amp;$D310,HFE!$A$3:$AJ$1048576,BK$1,0)</f>
        <v>0</v>
      </c>
      <c r="BL310" s="2">
        <f t="shared" si="205"/>
        <v>0</v>
      </c>
      <c r="BM310" s="1">
        <f>VLOOKUP($B310&amp;$C310&amp;$D310,Staqo!$A$3:$AJ$1048576,BM$1,0)</f>
        <v>0</v>
      </c>
      <c r="BN310" s="1">
        <f>VLOOKUP($B310&amp;$C310&amp;$D310,HFE!$A$3:$AJ$1048576,BN$1,0)</f>
        <v>0</v>
      </c>
      <c r="BO310" s="2">
        <f t="shared" si="206"/>
        <v>0</v>
      </c>
      <c r="BP310" s="1">
        <f>VLOOKUP($B310&amp;$C310&amp;$D310,Staqo!$A$3:$AJ$1048576,BP$1,0)</f>
        <v>0</v>
      </c>
      <c r="BQ310" s="1">
        <f>VLOOKUP($B310&amp;$C310&amp;$D310,HFE!$A$3:$AJ$1048576,BQ$1,0)</f>
        <v>0</v>
      </c>
      <c r="BR310" s="2">
        <f t="shared" si="207"/>
        <v>0</v>
      </c>
      <c r="BS310" s="1">
        <f>VLOOKUP($B310&amp;$C310&amp;$D310,Staqo!$A$3:$AJ$1048576,BS$1,0)</f>
        <v>0</v>
      </c>
      <c r="BT310" s="1">
        <f>VLOOKUP($B310&amp;$C310&amp;$D310,HFE!$A$3:$AJ$1048576,BT$1,0)</f>
        <v>0</v>
      </c>
      <c r="BU310" s="2">
        <f t="shared" si="208"/>
        <v>0</v>
      </c>
      <c r="BV310" s="1">
        <f>VLOOKUP($B310&amp;$C310&amp;$D310,Staqo!$A$3:$AJ$1048576,BV$1,0)</f>
        <v>0</v>
      </c>
      <c r="BW310" s="1">
        <f>VLOOKUP($B310&amp;$C310&amp;$D310,HFE!$A$3:$AJ$1048576,BW$1,0)</f>
        <v>0</v>
      </c>
      <c r="BX310" s="2">
        <f t="shared" si="209"/>
        <v>0</v>
      </c>
      <c r="BY310" s="1">
        <f>VLOOKUP($B310&amp;$C310&amp;$D310,Staqo!$A$3:$AJ$1048576,BY$1,0)</f>
        <v>0</v>
      </c>
      <c r="BZ310" s="1">
        <f>VLOOKUP($B310&amp;$C310&amp;$D310,HFE!$A$3:$AJ$1048576,BZ$1,0)</f>
        <v>0</v>
      </c>
      <c r="CA310" s="2">
        <f t="shared" si="210"/>
        <v>0</v>
      </c>
      <c r="CB310" s="1">
        <f>VLOOKUP($B310&amp;$C310&amp;$D310,Staqo!$A$3:$AJ$1048576,CB$1,0)</f>
        <v>0</v>
      </c>
      <c r="CC310" s="1">
        <f>VLOOKUP($B310&amp;$C310&amp;$D310,HFE!$A$3:$AJ$1048576,CC$1,0)</f>
        <v>0</v>
      </c>
      <c r="CD310" s="2">
        <f t="shared" si="211"/>
        <v>0</v>
      </c>
      <c r="CE310" s="1">
        <f>VLOOKUP($B310&amp;$C310&amp;$D310,Staqo!$A$3:$AJ$1048576,CE$1,0)</f>
        <v>0</v>
      </c>
      <c r="CF310" s="1">
        <f>VLOOKUP($B310&amp;$C310&amp;$D310,HFE!$A$3:$AJ$1048576,CF$1,0)</f>
        <v>0</v>
      </c>
      <c r="CG310" s="2">
        <f t="shared" si="212"/>
        <v>0</v>
      </c>
      <c r="CH310" s="1">
        <f>VLOOKUP($B310&amp;$C310&amp;$D310,Staqo!$A$3:$AJ$1048576,CH$1,0)</f>
        <v>0</v>
      </c>
      <c r="CI310" s="1">
        <f>VLOOKUP($B310&amp;$C310&amp;$D310,HFE!$A$3:$AJ$1048576,CI$1,0)</f>
        <v>0</v>
      </c>
      <c r="CJ310" s="2">
        <f t="shared" si="213"/>
        <v>0</v>
      </c>
      <c r="CK310" s="1">
        <f>VLOOKUP($B310&amp;$C310&amp;$D310,Staqo!$A$3:$AJ$1048576,CK$1,0)</f>
        <v>0</v>
      </c>
      <c r="CL310" s="1">
        <f>VLOOKUP($B310&amp;$C310&amp;$D310,HFE!$A$3:$AJ$1048576,CL$1,0)</f>
        <v>0</v>
      </c>
      <c r="CM310" s="2">
        <f t="shared" si="214"/>
        <v>0</v>
      </c>
      <c r="CN310" s="1">
        <f>VLOOKUP($B310&amp;$C310&amp;$D310,Staqo!$A$3:$AJ$1048576,CN$1,0)</f>
        <v>0</v>
      </c>
      <c r="CO310" s="1">
        <f>VLOOKUP($B310&amp;$C310&amp;$D310,HFE!$A$3:$AJ$1048576,CO$1,0)</f>
        <v>0</v>
      </c>
      <c r="CP310" s="2">
        <f t="shared" si="215"/>
        <v>0</v>
      </c>
      <c r="CQ310" s="1">
        <f>VLOOKUP($B310&amp;$C310&amp;$D310,Staqo!$A$3:$AJ$1048576,CQ$1,0)</f>
        <v>0</v>
      </c>
      <c r="CR310" s="1">
        <f>VLOOKUP($B310&amp;$C310&amp;$D310,HFE!$A$3:$AJ$1048576,CR$1,0)</f>
        <v>0</v>
      </c>
      <c r="CS310" s="2">
        <f t="shared" si="216"/>
        <v>0</v>
      </c>
      <c r="CT310" s="1"/>
      <c r="CU310" s="1"/>
      <c r="CV310" s="2"/>
    </row>
    <row r="311" hidden="1" spans="1:100">
      <c r="A311" s="1" t="s">
        <v>95</v>
      </c>
      <c r="B311" s="1" t="s">
        <v>96</v>
      </c>
      <c r="C311" s="3">
        <v>44568</v>
      </c>
      <c r="D311" s="1" t="s">
        <v>18</v>
      </c>
      <c r="E311" s="1">
        <f>VLOOKUP($B311&amp;$C311&amp;$D311,Staqo!$A$3:$AJ$1048576,E$1,0)</f>
        <v>4.44582</v>
      </c>
      <c r="F311" s="1" t="e">
        <f>VLOOKUP($B311&amp;$C311&amp;$D311,HFE!$A$3:$AJ$1048576,F$1,0)</f>
        <v>#REF!</v>
      </c>
      <c r="G311" s="2" t="e">
        <f t="shared" si="186"/>
        <v>#REF!</v>
      </c>
      <c r="H311" s="1">
        <f>VLOOKUP($B311&amp;$C311&amp;$D311,Staqo!$A$3:$AJ$1048576,H$1,0)</f>
        <v>5.07346</v>
      </c>
      <c r="I311" s="1" t="e">
        <f>VLOOKUP($B311&amp;$C311&amp;$D311,HFE!$A$3:$AJ$1048576,I$1,0)</f>
        <v>#REF!</v>
      </c>
      <c r="J311" s="2" t="e">
        <f t="shared" si="187"/>
        <v>#REF!</v>
      </c>
      <c r="K311" s="1">
        <f>VLOOKUP($B311&amp;$C311&amp;$D311,Staqo!$A$3:$AJ$1048576,K$1,0)</f>
        <v>4841.3</v>
      </c>
      <c r="L311" s="1" t="e">
        <f>VLOOKUP($B311&amp;$C311&amp;$D311,HFE!$A$3:$AJ$1048576,L$1,0)</f>
        <v>#REF!</v>
      </c>
      <c r="M311" s="2" t="e">
        <f t="shared" si="188"/>
        <v>#REF!</v>
      </c>
      <c r="N311" s="1">
        <f>VLOOKUP($B311&amp;$C311&amp;$D311,Staqo!$A$3:$AJ$1048576,N$1,0)</f>
        <v>3860</v>
      </c>
      <c r="O311" s="1">
        <f>VLOOKUP($B311&amp;$C311&amp;$D311,HFE!$A$3:$AJ$1048576,O$1,0)</f>
        <v>0</v>
      </c>
      <c r="P311" s="2">
        <f t="shared" si="189"/>
        <v>-3860</v>
      </c>
      <c r="Q311" s="1">
        <f>VLOOKUP($B311&amp;$C311&amp;$D311,Staqo!$A$3:$AJ$1048576,Q$1,0)</f>
        <v>3837.73</v>
      </c>
      <c r="R311" s="1">
        <f>VLOOKUP($B311&amp;$C311&amp;$D311,HFE!$A$3:$AJ$1048576,R$1,0)</f>
        <v>0</v>
      </c>
      <c r="S311" s="2">
        <f t="shared" si="190"/>
        <v>-3837.73</v>
      </c>
      <c r="T311" s="1">
        <f>VLOOKUP($B311&amp;$C311&amp;$D311,Staqo!$A$3:$AJ$1048576,T$1,0)</f>
        <v>0.797306</v>
      </c>
      <c r="U311" s="1" t="e">
        <f>VLOOKUP($B311&amp;$C311&amp;$D311,HFE!$A$3:$AJ$1048576,U$1,0)</f>
        <v>#REF!</v>
      </c>
      <c r="V311" s="2" t="e">
        <f t="shared" si="191"/>
        <v>#REF!</v>
      </c>
      <c r="W311" s="1">
        <f>VLOOKUP($B311&amp;$C311&amp;$D311,Staqo!$A$3:$AJ$1048576,W$1,0)</f>
        <v>0.792707</v>
      </c>
      <c r="X311" s="1" t="e">
        <f>VLOOKUP($B311&amp;$C311&amp;$D311,HFE!$A$3:$AJ$1048576,X$1,0)</f>
        <v>#REF!</v>
      </c>
      <c r="Y311" s="2" t="e">
        <f t="shared" si="192"/>
        <v>#REF!</v>
      </c>
      <c r="Z311" s="4">
        <f>VLOOKUP($B311&amp;$C311&amp;$D311,Staqo!$A$3:$AJ$1048576,Z$1,0)</f>
        <v>100</v>
      </c>
      <c r="AA311" s="4">
        <f>VLOOKUP($B311&amp;$C311&amp;$D311,HFE!$A$3:$AJ$1048576,AA$1,0)</f>
        <v>0</v>
      </c>
      <c r="AB311" s="5">
        <f t="shared" si="193"/>
        <v>-100</v>
      </c>
      <c r="AC311" s="1">
        <f>VLOOKUP($B311&amp;$C311&amp;$D311,Staqo!$A$3:$AJ$1048576,AC$1,0)</f>
        <v>100</v>
      </c>
      <c r="AD311" s="1">
        <f>VLOOKUP($B311&amp;$C311&amp;$D311,HFE!$A$3:$AJ$1048576,AD$1,0)*100</f>
        <v>100</v>
      </c>
      <c r="AE311" s="2">
        <f t="shared" si="194"/>
        <v>0</v>
      </c>
      <c r="AF311" s="1">
        <f>VLOOKUP($B311&amp;$C311&amp;$D311,Staqo!$A$3:$AJ$1048576,AF$1,0)</f>
        <v>100</v>
      </c>
      <c r="AG311" s="1">
        <f>VLOOKUP($B311&amp;$C311&amp;$D311,HFE!$A$3:$AJ$1048576,AG$1,0)*100</f>
        <v>100</v>
      </c>
      <c r="AH311" s="2">
        <f t="shared" si="195"/>
        <v>0</v>
      </c>
      <c r="AI311" s="1">
        <f>VLOOKUP($B311&amp;$C311&amp;$D311,Staqo!$A$3:$AJ$1048576,AI$1,0)</f>
        <v>0.185401</v>
      </c>
      <c r="AJ311" s="1" t="e">
        <f>VLOOKUP($B311&amp;$C311&amp;$D311,HFE!$A$3:$AJ$1048576,AJ$1,0)</f>
        <v>#REF!</v>
      </c>
      <c r="AK311" s="2" t="e">
        <f t="shared" si="196"/>
        <v>#REF!</v>
      </c>
      <c r="AL311" s="1">
        <f>VLOOKUP($B311&amp;$C311&amp;$D311,Staqo!$A$3:$AJ$1048576,AL$1,0)</f>
        <v>0.168546</v>
      </c>
      <c r="AM311" s="1" t="e">
        <f>VLOOKUP($B311&amp;$C311&amp;$D311,HFE!$A$3:$AJ$1048576,AM$1,0)</f>
        <v>#REF!</v>
      </c>
      <c r="AN311" s="2" t="e">
        <f t="shared" si="197"/>
        <v>#REF!</v>
      </c>
      <c r="AO311" s="1">
        <f>VLOOKUP($B311&amp;$C311&amp;$D311,Staqo!$A$3:$AJ$1048576,AO$1,0)</f>
        <v>0.184331</v>
      </c>
      <c r="AP311" s="1" t="e">
        <f>VLOOKUP($B311&amp;$C311&amp;$D311,HFE!$A$3:$AJ$1048576,AP$1,0)</f>
        <v>#REF!</v>
      </c>
      <c r="AQ311" s="2" t="e">
        <f t="shared" si="198"/>
        <v>#REF!</v>
      </c>
      <c r="AR311" s="1">
        <f>VLOOKUP($B311&amp;$C311&amp;$D311,Staqo!$A$3:$AJ$1048576,AR$1,0)</f>
        <v>0.167574</v>
      </c>
      <c r="AS311" s="1" t="e">
        <f>VLOOKUP($B311&amp;$C311&amp;$D311,HFE!$A$3:$AJ$1048576,AS$1,0)</f>
        <v>#REF!</v>
      </c>
      <c r="AT311" s="2" t="e">
        <f t="shared" si="199"/>
        <v>#REF!</v>
      </c>
      <c r="AU311" s="1">
        <f>VLOOKUP($B311&amp;$C311&amp;$D311,Staqo!$A$3:$AJ$1048576,AU$1,0)</f>
        <v>97.1976</v>
      </c>
      <c r="AV311" s="1">
        <f>VLOOKUP($B311&amp;$C311&amp;$D311,HFE!$A$3:$AJ$1048576,AV$1,0)</f>
        <v>0</v>
      </c>
      <c r="AW311" s="2">
        <f t="shared" si="200"/>
        <v>-97.1976</v>
      </c>
      <c r="AX311" s="4">
        <f>VLOOKUP($B311&amp;$C311&amp;$D311,Staqo!$A$3:$AJ$1048576,AX$1,0)</f>
        <v>12</v>
      </c>
      <c r="AY311" s="4">
        <f>VLOOKUP($B311&amp;$C311&amp;$D311,HFE!$A$3:$AJ$1048576,AY$1,0)</f>
        <v>12</v>
      </c>
      <c r="AZ311" s="5">
        <f t="shared" si="201"/>
        <v>0</v>
      </c>
      <c r="BA311" s="1">
        <f>VLOOKUP($B311&amp;$C311&amp;$D311,Staqo!$A$3:$AJ$1048576,BA$1,0)</f>
        <v>0</v>
      </c>
      <c r="BB311" s="1">
        <f>VLOOKUP($B311&amp;$C311&amp;$D311,HFE!$A$3:$AJ$1048576,BB$1,0)</f>
        <v>0</v>
      </c>
      <c r="BC311" s="2">
        <f t="shared" si="202"/>
        <v>0</v>
      </c>
      <c r="BD311" s="1">
        <f>VLOOKUP($B311&amp;$C311&amp;$D311,Staqo!$A$3:$AJ$1048576,BD$1,0)</f>
        <v>0</v>
      </c>
      <c r="BE311" s="1">
        <f>VLOOKUP($B311&amp;$C311&amp;$D311,HFE!$A$3:$AJ$1048576,BE$1,0)</f>
        <v>0</v>
      </c>
      <c r="BF311" s="2">
        <f t="shared" si="203"/>
        <v>0</v>
      </c>
      <c r="BG311" s="1">
        <f>VLOOKUP($B311&amp;$C311&amp;$D311,Staqo!$A$3:$AJ$1048576,BG$1,0)</f>
        <v>0</v>
      </c>
      <c r="BH311" s="1">
        <f>VLOOKUP($B311&amp;$C311&amp;$D311,HFE!$A$3:$AJ$1048576,BH$1,0)</f>
        <v>0</v>
      </c>
      <c r="BI311" s="2">
        <f t="shared" si="204"/>
        <v>0</v>
      </c>
      <c r="BJ311" s="1">
        <f>VLOOKUP($B311&amp;$C311&amp;$D311,Staqo!$A$3:$AJ$1048576,BJ$1,0)</f>
        <v>0</v>
      </c>
      <c r="BK311" s="1">
        <f>VLOOKUP($B311&amp;$C311&amp;$D311,HFE!$A$3:$AJ$1048576,BK$1,0)</f>
        <v>0</v>
      </c>
      <c r="BL311" s="2">
        <f t="shared" si="205"/>
        <v>0</v>
      </c>
      <c r="BM311" s="1">
        <f>VLOOKUP($B311&amp;$C311&amp;$D311,Staqo!$A$3:$AJ$1048576,BM$1,0)</f>
        <v>0</v>
      </c>
      <c r="BN311" s="1">
        <f>VLOOKUP($B311&amp;$C311&amp;$D311,HFE!$A$3:$AJ$1048576,BN$1,0)</f>
        <v>0</v>
      </c>
      <c r="BO311" s="2">
        <f t="shared" si="206"/>
        <v>0</v>
      </c>
      <c r="BP311" s="1">
        <f>VLOOKUP($B311&amp;$C311&amp;$D311,Staqo!$A$3:$AJ$1048576,BP$1,0)</f>
        <v>0</v>
      </c>
      <c r="BQ311" s="1">
        <f>VLOOKUP($B311&amp;$C311&amp;$D311,HFE!$A$3:$AJ$1048576,BQ$1,0)</f>
        <v>0</v>
      </c>
      <c r="BR311" s="2">
        <f t="shared" si="207"/>
        <v>0</v>
      </c>
      <c r="BS311" s="1">
        <f>VLOOKUP($B311&amp;$C311&amp;$D311,Staqo!$A$3:$AJ$1048576,BS$1,0)</f>
        <v>0</v>
      </c>
      <c r="BT311" s="1">
        <f>VLOOKUP($B311&amp;$C311&amp;$D311,HFE!$A$3:$AJ$1048576,BT$1,0)</f>
        <v>0</v>
      </c>
      <c r="BU311" s="2">
        <f t="shared" si="208"/>
        <v>0</v>
      </c>
      <c r="BV311" s="1">
        <f>VLOOKUP($B311&amp;$C311&amp;$D311,Staqo!$A$3:$AJ$1048576,BV$1,0)</f>
        <v>0</v>
      </c>
      <c r="BW311" s="1">
        <f>VLOOKUP($B311&amp;$C311&amp;$D311,HFE!$A$3:$AJ$1048576,BW$1,0)</f>
        <v>0</v>
      </c>
      <c r="BX311" s="2">
        <f t="shared" si="209"/>
        <v>0</v>
      </c>
      <c r="BY311" s="1">
        <f>VLOOKUP($B311&amp;$C311&amp;$D311,Staqo!$A$3:$AJ$1048576,BY$1,0)</f>
        <v>0</v>
      </c>
      <c r="BZ311" s="1">
        <f>VLOOKUP($B311&amp;$C311&amp;$D311,HFE!$A$3:$AJ$1048576,BZ$1,0)</f>
        <v>0</v>
      </c>
      <c r="CA311" s="2">
        <f t="shared" si="210"/>
        <v>0</v>
      </c>
      <c r="CB311" s="1">
        <f>VLOOKUP($B311&amp;$C311&amp;$D311,Staqo!$A$3:$AJ$1048576,CB$1,0)</f>
        <v>0</v>
      </c>
      <c r="CC311" s="1">
        <f>VLOOKUP($B311&amp;$C311&amp;$D311,HFE!$A$3:$AJ$1048576,CC$1,0)</f>
        <v>0</v>
      </c>
      <c r="CD311" s="2">
        <f t="shared" si="211"/>
        <v>0</v>
      </c>
      <c r="CE311" s="1">
        <f>VLOOKUP($B311&amp;$C311&amp;$D311,Staqo!$A$3:$AJ$1048576,CE$1,0)</f>
        <v>0</v>
      </c>
      <c r="CF311" s="1">
        <f>VLOOKUP($B311&amp;$C311&amp;$D311,HFE!$A$3:$AJ$1048576,CF$1,0)</f>
        <v>0</v>
      </c>
      <c r="CG311" s="2">
        <f t="shared" si="212"/>
        <v>0</v>
      </c>
      <c r="CH311" s="1">
        <f>VLOOKUP($B311&amp;$C311&amp;$D311,Staqo!$A$3:$AJ$1048576,CH$1,0)</f>
        <v>0</v>
      </c>
      <c r="CI311" s="1">
        <f>VLOOKUP($B311&amp;$C311&amp;$D311,HFE!$A$3:$AJ$1048576,CI$1,0)</f>
        <v>0</v>
      </c>
      <c r="CJ311" s="2">
        <f t="shared" si="213"/>
        <v>0</v>
      </c>
      <c r="CK311" s="1">
        <f>VLOOKUP($B311&amp;$C311&amp;$D311,Staqo!$A$3:$AJ$1048576,CK$1,0)</f>
        <v>0</v>
      </c>
      <c r="CL311" s="1">
        <f>VLOOKUP($B311&amp;$C311&amp;$D311,HFE!$A$3:$AJ$1048576,CL$1,0)</f>
        <v>0</v>
      </c>
      <c r="CM311" s="2">
        <f t="shared" si="214"/>
        <v>0</v>
      </c>
      <c r="CN311" s="1">
        <f>VLOOKUP($B311&amp;$C311&amp;$D311,Staqo!$A$3:$AJ$1048576,CN$1,0)</f>
        <v>0</v>
      </c>
      <c r="CO311" s="1">
        <f>VLOOKUP($B311&amp;$C311&amp;$D311,HFE!$A$3:$AJ$1048576,CO$1,0)</f>
        <v>0</v>
      </c>
      <c r="CP311" s="2">
        <f t="shared" si="215"/>
        <v>0</v>
      </c>
      <c r="CQ311" s="1">
        <f>VLOOKUP($B311&amp;$C311&amp;$D311,Staqo!$A$3:$AJ$1048576,CQ$1,0)</f>
        <v>0</v>
      </c>
      <c r="CR311" s="1">
        <f>VLOOKUP($B311&amp;$C311&amp;$D311,HFE!$A$3:$AJ$1048576,CR$1,0)</f>
        <v>0</v>
      </c>
      <c r="CS311" s="2">
        <f t="shared" si="216"/>
        <v>0</v>
      </c>
      <c r="CT311" s="1"/>
      <c r="CU311" s="1"/>
      <c r="CV311" s="2"/>
    </row>
    <row r="312" hidden="1" spans="1:100">
      <c r="A312" s="1" t="s">
        <v>95</v>
      </c>
      <c r="B312" s="1" t="s">
        <v>96</v>
      </c>
      <c r="C312" s="3">
        <v>44568</v>
      </c>
      <c r="D312" s="1" t="s">
        <v>19</v>
      </c>
      <c r="E312" s="1">
        <f>VLOOKUP($B312&amp;$C312&amp;$D312,Staqo!$A$3:$AJ$1048576,E$1,0)</f>
        <v>4.44582</v>
      </c>
      <c r="F312" s="1" t="e">
        <f>VLOOKUP($B312&amp;$C312&amp;$D312,HFE!$A$3:$AJ$1048576,F$1,0)</f>
        <v>#REF!</v>
      </c>
      <c r="G312" s="2" t="e">
        <f t="shared" si="186"/>
        <v>#REF!</v>
      </c>
      <c r="H312" s="1">
        <f>VLOOKUP($B312&amp;$C312&amp;$D312,Staqo!$A$3:$AJ$1048576,H$1,0)</f>
        <v>5.07346</v>
      </c>
      <c r="I312" s="1" t="e">
        <f>VLOOKUP($B312&amp;$C312&amp;$D312,HFE!$A$3:$AJ$1048576,I$1,0)</f>
        <v>#REF!</v>
      </c>
      <c r="J312" s="2" t="e">
        <f t="shared" si="187"/>
        <v>#REF!</v>
      </c>
      <c r="K312" s="1">
        <f>VLOOKUP($B312&amp;$C312&amp;$D312,Staqo!$A$3:$AJ$1048576,K$1,0)</f>
        <v>5727.74</v>
      </c>
      <c r="L312" s="1" t="e">
        <f>VLOOKUP($B312&amp;$C312&amp;$D312,HFE!$A$3:$AJ$1048576,L$1,0)</f>
        <v>#REF!</v>
      </c>
      <c r="M312" s="2" t="e">
        <f t="shared" si="188"/>
        <v>#REF!</v>
      </c>
      <c r="N312" s="1">
        <f>VLOOKUP($B312&amp;$C312&amp;$D312,Staqo!$A$3:$AJ$1048576,N$1,0)</f>
        <v>4550</v>
      </c>
      <c r="O312" s="1">
        <f>VLOOKUP($B312&amp;$C312&amp;$D312,HFE!$A$3:$AJ$1048576,O$1,0)</f>
        <v>0</v>
      </c>
      <c r="P312" s="2">
        <f t="shared" si="189"/>
        <v>-4550</v>
      </c>
      <c r="Q312" s="1">
        <f>VLOOKUP($B312&amp;$C312&amp;$D312,Staqo!$A$3:$AJ$1048576,Q$1,0)</f>
        <v>4523.75</v>
      </c>
      <c r="R312" s="1">
        <f>VLOOKUP($B312&amp;$C312&amp;$D312,HFE!$A$3:$AJ$1048576,R$1,0)</f>
        <v>0</v>
      </c>
      <c r="S312" s="2">
        <f t="shared" si="190"/>
        <v>-4523.75</v>
      </c>
      <c r="T312" s="1">
        <f>VLOOKUP($B312&amp;$C312&amp;$D312,Staqo!$A$3:$AJ$1048576,T$1,0)</f>
        <v>0.79438</v>
      </c>
      <c r="U312" s="1" t="e">
        <f>VLOOKUP($B312&amp;$C312&amp;$D312,HFE!$A$3:$AJ$1048576,U$1,0)</f>
        <v>#REF!</v>
      </c>
      <c r="V312" s="2" t="e">
        <f t="shared" si="191"/>
        <v>#REF!</v>
      </c>
      <c r="W312" s="1">
        <f>VLOOKUP($B312&amp;$C312&amp;$D312,Staqo!$A$3:$AJ$1048576,W$1,0)</f>
        <v>0.789798</v>
      </c>
      <c r="X312" s="1" t="e">
        <f>VLOOKUP($B312&amp;$C312&amp;$D312,HFE!$A$3:$AJ$1048576,X$1,0)</f>
        <v>#REF!</v>
      </c>
      <c r="Y312" s="2" t="e">
        <f t="shared" si="192"/>
        <v>#REF!</v>
      </c>
      <c r="Z312" s="4">
        <f>VLOOKUP($B312&amp;$C312&amp;$D312,Staqo!$A$3:$AJ$1048576,Z$1,0)</f>
        <v>100</v>
      </c>
      <c r="AA312" s="4">
        <f>VLOOKUP($B312&amp;$C312&amp;$D312,HFE!$A$3:$AJ$1048576,AA$1,0)</f>
        <v>0</v>
      </c>
      <c r="AB312" s="5">
        <f t="shared" si="193"/>
        <v>-100</v>
      </c>
      <c r="AC312" s="1">
        <f>VLOOKUP($B312&amp;$C312&amp;$D312,Staqo!$A$3:$AJ$1048576,AC$1,0)</f>
        <v>100</v>
      </c>
      <c r="AD312" s="1">
        <f>VLOOKUP($B312&amp;$C312&amp;$D312,HFE!$A$3:$AJ$1048576,AD$1,0)*100</f>
        <v>100</v>
      </c>
      <c r="AE312" s="2">
        <f t="shared" si="194"/>
        <v>0</v>
      </c>
      <c r="AF312" s="1">
        <f>VLOOKUP($B312&amp;$C312&amp;$D312,Staqo!$A$3:$AJ$1048576,AF$1,0)</f>
        <v>100</v>
      </c>
      <c r="AG312" s="1">
        <f>VLOOKUP($B312&amp;$C312&amp;$D312,HFE!$A$3:$AJ$1048576,AG$1,0)*100</f>
        <v>100</v>
      </c>
      <c r="AH312" s="2">
        <f t="shared" si="195"/>
        <v>0</v>
      </c>
      <c r="AI312" s="1">
        <f>VLOOKUP($B312&amp;$C312&amp;$D312,Staqo!$A$3:$AJ$1048576,AI$1,0)</f>
        <v>0.18472</v>
      </c>
      <c r="AJ312" s="1" t="e">
        <f>VLOOKUP($B312&amp;$C312&amp;$D312,HFE!$A$3:$AJ$1048576,AJ$1,0)</f>
        <v>#REF!</v>
      </c>
      <c r="AK312" s="2" t="e">
        <f t="shared" si="196"/>
        <v>#REF!</v>
      </c>
      <c r="AL312" s="1">
        <f>VLOOKUP($B312&amp;$C312&amp;$D312,Staqo!$A$3:$AJ$1048576,AL$1,0)</f>
        <v>0.167927</v>
      </c>
      <c r="AM312" s="1" t="e">
        <f>VLOOKUP($B312&amp;$C312&amp;$D312,HFE!$A$3:$AJ$1048576,AM$1,0)</f>
        <v>#REF!</v>
      </c>
      <c r="AN312" s="2" t="e">
        <f t="shared" si="197"/>
        <v>#REF!</v>
      </c>
      <c r="AO312" s="1">
        <f>VLOOKUP($B312&amp;$C312&amp;$D312,Staqo!$A$3:$AJ$1048576,AO$1,0)</f>
        <v>0.183654</v>
      </c>
      <c r="AP312" s="1" t="e">
        <f>VLOOKUP($B312&amp;$C312&amp;$D312,HFE!$A$3:$AJ$1048576,AP$1,0)</f>
        <v>#REF!</v>
      </c>
      <c r="AQ312" s="2" t="e">
        <f t="shared" si="198"/>
        <v>#REF!</v>
      </c>
      <c r="AR312" s="1">
        <f>VLOOKUP($B312&amp;$C312&amp;$D312,Staqo!$A$3:$AJ$1048576,AR$1,0)</f>
        <v>0.166959</v>
      </c>
      <c r="AS312" s="1" t="e">
        <f>VLOOKUP($B312&amp;$C312&amp;$D312,HFE!$A$3:$AJ$1048576,AS$1,0)</f>
        <v>#REF!</v>
      </c>
      <c r="AT312" s="2" t="e">
        <f t="shared" si="199"/>
        <v>#REF!</v>
      </c>
      <c r="AU312" s="1">
        <f>VLOOKUP($B312&amp;$C312&amp;$D312,Staqo!$A$3:$AJ$1048576,AU$1,0)</f>
        <v>96.7442</v>
      </c>
      <c r="AV312" s="1">
        <f>VLOOKUP($B312&amp;$C312&amp;$D312,HFE!$A$3:$AJ$1048576,AV$1,0)</f>
        <v>0</v>
      </c>
      <c r="AW312" s="2">
        <f t="shared" si="200"/>
        <v>-96.7442</v>
      </c>
      <c r="AX312" s="4">
        <f>VLOOKUP($B312&amp;$C312&amp;$D312,Staqo!$A$3:$AJ$1048576,AX$1,0)</f>
        <v>12</v>
      </c>
      <c r="AY312" s="4">
        <f>VLOOKUP($B312&amp;$C312&amp;$D312,HFE!$A$3:$AJ$1048576,AY$1,0)</f>
        <v>12</v>
      </c>
      <c r="AZ312" s="5">
        <f t="shared" si="201"/>
        <v>0</v>
      </c>
      <c r="BA312" s="1">
        <f>VLOOKUP($B312&amp;$C312&amp;$D312,Staqo!$A$3:$AJ$1048576,BA$1,0)</f>
        <v>0</v>
      </c>
      <c r="BB312" s="1">
        <f>VLOOKUP($B312&amp;$C312&amp;$D312,HFE!$A$3:$AJ$1048576,BB$1,0)</f>
        <v>0</v>
      </c>
      <c r="BC312" s="2">
        <f t="shared" si="202"/>
        <v>0</v>
      </c>
      <c r="BD312" s="1">
        <f>VLOOKUP($B312&amp;$C312&amp;$D312,Staqo!$A$3:$AJ$1048576,BD$1,0)</f>
        <v>0</v>
      </c>
      <c r="BE312" s="1">
        <f>VLOOKUP($B312&amp;$C312&amp;$D312,HFE!$A$3:$AJ$1048576,BE$1,0)</f>
        <v>0</v>
      </c>
      <c r="BF312" s="2">
        <f t="shared" si="203"/>
        <v>0</v>
      </c>
      <c r="BG312" s="1">
        <f>VLOOKUP($B312&amp;$C312&amp;$D312,Staqo!$A$3:$AJ$1048576,BG$1,0)</f>
        <v>0</v>
      </c>
      <c r="BH312" s="1">
        <f>VLOOKUP($B312&amp;$C312&amp;$D312,HFE!$A$3:$AJ$1048576,BH$1,0)</f>
        <v>0</v>
      </c>
      <c r="BI312" s="2">
        <f t="shared" si="204"/>
        <v>0</v>
      </c>
      <c r="BJ312" s="1">
        <f>VLOOKUP($B312&amp;$C312&amp;$D312,Staqo!$A$3:$AJ$1048576,BJ$1,0)</f>
        <v>0</v>
      </c>
      <c r="BK312" s="1">
        <f>VLOOKUP($B312&amp;$C312&amp;$D312,HFE!$A$3:$AJ$1048576,BK$1,0)</f>
        <v>0</v>
      </c>
      <c r="BL312" s="2">
        <f t="shared" si="205"/>
        <v>0</v>
      </c>
      <c r="BM312" s="1">
        <f>VLOOKUP($B312&amp;$C312&amp;$D312,Staqo!$A$3:$AJ$1048576,BM$1,0)</f>
        <v>0</v>
      </c>
      <c r="BN312" s="1">
        <f>VLOOKUP($B312&amp;$C312&amp;$D312,HFE!$A$3:$AJ$1048576,BN$1,0)</f>
        <v>0</v>
      </c>
      <c r="BO312" s="2">
        <f t="shared" si="206"/>
        <v>0</v>
      </c>
      <c r="BP312" s="1">
        <f>VLOOKUP($B312&amp;$C312&amp;$D312,Staqo!$A$3:$AJ$1048576,BP$1,0)</f>
        <v>0</v>
      </c>
      <c r="BQ312" s="1">
        <f>VLOOKUP($B312&amp;$C312&amp;$D312,HFE!$A$3:$AJ$1048576,BQ$1,0)</f>
        <v>0</v>
      </c>
      <c r="BR312" s="2">
        <f t="shared" si="207"/>
        <v>0</v>
      </c>
      <c r="BS312" s="1">
        <f>VLOOKUP($B312&amp;$C312&amp;$D312,Staqo!$A$3:$AJ$1048576,BS$1,0)</f>
        <v>0</v>
      </c>
      <c r="BT312" s="1">
        <f>VLOOKUP($B312&amp;$C312&amp;$D312,HFE!$A$3:$AJ$1048576,BT$1,0)</f>
        <v>0</v>
      </c>
      <c r="BU312" s="2">
        <f t="shared" si="208"/>
        <v>0</v>
      </c>
      <c r="BV312" s="1">
        <f>VLOOKUP($B312&amp;$C312&amp;$D312,Staqo!$A$3:$AJ$1048576,BV$1,0)</f>
        <v>0</v>
      </c>
      <c r="BW312" s="1">
        <f>VLOOKUP($B312&amp;$C312&amp;$D312,HFE!$A$3:$AJ$1048576,BW$1,0)</f>
        <v>0</v>
      </c>
      <c r="BX312" s="2">
        <f t="shared" si="209"/>
        <v>0</v>
      </c>
      <c r="BY312" s="1">
        <f>VLOOKUP($B312&amp;$C312&amp;$D312,Staqo!$A$3:$AJ$1048576,BY$1,0)</f>
        <v>0</v>
      </c>
      <c r="BZ312" s="1">
        <f>VLOOKUP($B312&amp;$C312&amp;$D312,HFE!$A$3:$AJ$1048576,BZ$1,0)</f>
        <v>0</v>
      </c>
      <c r="CA312" s="2">
        <f t="shared" si="210"/>
        <v>0</v>
      </c>
      <c r="CB312" s="1">
        <f>VLOOKUP($B312&amp;$C312&amp;$D312,Staqo!$A$3:$AJ$1048576,CB$1,0)</f>
        <v>0</v>
      </c>
      <c r="CC312" s="1">
        <f>VLOOKUP($B312&amp;$C312&amp;$D312,HFE!$A$3:$AJ$1048576,CC$1,0)</f>
        <v>0</v>
      </c>
      <c r="CD312" s="2">
        <f t="shared" si="211"/>
        <v>0</v>
      </c>
      <c r="CE312" s="1">
        <f>VLOOKUP($B312&amp;$C312&amp;$D312,Staqo!$A$3:$AJ$1048576,CE$1,0)</f>
        <v>0</v>
      </c>
      <c r="CF312" s="1">
        <f>VLOOKUP($B312&amp;$C312&amp;$D312,HFE!$A$3:$AJ$1048576,CF$1,0)</f>
        <v>0</v>
      </c>
      <c r="CG312" s="2">
        <f t="shared" si="212"/>
        <v>0</v>
      </c>
      <c r="CH312" s="1">
        <f>VLOOKUP($B312&amp;$C312&amp;$D312,Staqo!$A$3:$AJ$1048576,CH$1,0)</f>
        <v>0</v>
      </c>
      <c r="CI312" s="1">
        <f>VLOOKUP($B312&amp;$C312&amp;$D312,HFE!$A$3:$AJ$1048576,CI$1,0)</f>
        <v>0</v>
      </c>
      <c r="CJ312" s="2">
        <f t="shared" si="213"/>
        <v>0</v>
      </c>
      <c r="CK312" s="1">
        <f>VLOOKUP($B312&amp;$C312&amp;$D312,Staqo!$A$3:$AJ$1048576,CK$1,0)</f>
        <v>0</v>
      </c>
      <c r="CL312" s="1">
        <f>VLOOKUP($B312&amp;$C312&amp;$D312,HFE!$A$3:$AJ$1048576,CL$1,0)</f>
        <v>0</v>
      </c>
      <c r="CM312" s="2">
        <f t="shared" si="214"/>
        <v>0</v>
      </c>
      <c r="CN312" s="1">
        <f>VLOOKUP($B312&amp;$C312&amp;$D312,Staqo!$A$3:$AJ$1048576,CN$1,0)</f>
        <v>0</v>
      </c>
      <c r="CO312" s="1">
        <f>VLOOKUP($B312&amp;$C312&amp;$D312,HFE!$A$3:$AJ$1048576,CO$1,0)</f>
        <v>0</v>
      </c>
      <c r="CP312" s="2">
        <f t="shared" si="215"/>
        <v>0</v>
      </c>
      <c r="CQ312" s="1">
        <f>VLOOKUP($B312&amp;$C312&amp;$D312,Staqo!$A$3:$AJ$1048576,CQ$1,0)</f>
        <v>0</v>
      </c>
      <c r="CR312" s="1">
        <f>VLOOKUP($B312&amp;$C312&amp;$D312,HFE!$A$3:$AJ$1048576,CR$1,0)</f>
        <v>0</v>
      </c>
      <c r="CS312" s="2">
        <f t="shared" si="216"/>
        <v>0</v>
      </c>
      <c r="CT312" s="1"/>
      <c r="CU312" s="1"/>
      <c r="CV312" s="2"/>
    </row>
    <row r="313" hidden="1" spans="1:100">
      <c r="A313" s="1" t="s">
        <v>95</v>
      </c>
      <c r="B313" s="1" t="s">
        <v>96</v>
      </c>
      <c r="C313" s="3">
        <v>44568</v>
      </c>
      <c r="D313" s="1" t="s">
        <v>20</v>
      </c>
      <c r="E313" s="1">
        <f>VLOOKUP($B313&amp;$C313&amp;$D313,Staqo!$A$3:$AJ$1048576,E$1,0)</f>
        <v>4.44582</v>
      </c>
      <c r="F313" s="1" t="e">
        <f>VLOOKUP($B313&amp;$C313&amp;$D313,HFE!$A$3:$AJ$1048576,F$1,0)</f>
        <v>#REF!</v>
      </c>
      <c r="G313" s="2" t="e">
        <f t="shared" si="186"/>
        <v>#REF!</v>
      </c>
      <c r="H313" s="1">
        <f>VLOOKUP($B313&amp;$C313&amp;$D313,Staqo!$A$3:$AJ$1048576,H$1,0)</f>
        <v>5.07346</v>
      </c>
      <c r="I313" s="1" t="e">
        <f>VLOOKUP($B313&amp;$C313&amp;$D313,HFE!$A$3:$AJ$1048576,I$1,0)</f>
        <v>#REF!</v>
      </c>
      <c r="J313" s="2" t="e">
        <f t="shared" si="187"/>
        <v>#REF!</v>
      </c>
      <c r="K313" s="1">
        <f>VLOOKUP($B313&amp;$C313&amp;$D313,Staqo!$A$3:$AJ$1048576,K$1,0)</f>
        <v>5591.36</v>
      </c>
      <c r="L313" s="1" t="e">
        <f>VLOOKUP($B313&amp;$C313&amp;$D313,HFE!$A$3:$AJ$1048576,L$1,0)</f>
        <v>#REF!</v>
      </c>
      <c r="M313" s="2" t="e">
        <f t="shared" si="188"/>
        <v>#REF!</v>
      </c>
      <c r="N313" s="1">
        <f>VLOOKUP($B313&amp;$C313&amp;$D313,Staqo!$A$3:$AJ$1048576,N$1,0)</f>
        <v>4280</v>
      </c>
      <c r="O313" s="1">
        <f>VLOOKUP($B313&amp;$C313&amp;$D313,HFE!$A$3:$AJ$1048576,O$1,0)</f>
        <v>0</v>
      </c>
      <c r="P313" s="2">
        <f t="shared" si="189"/>
        <v>-4280</v>
      </c>
      <c r="Q313" s="1">
        <f>VLOOKUP($B313&amp;$C313&amp;$D313,Staqo!$A$3:$AJ$1048576,Q$1,0)</f>
        <v>4255.31</v>
      </c>
      <c r="R313" s="1">
        <f>VLOOKUP($B313&amp;$C313&amp;$D313,HFE!$A$3:$AJ$1048576,R$1,0)</f>
        <v>0</v>
      </c>
      <c r="S313" s="2">
        <f t="shared" si="190"/>
        <v>-4255.31</v>
      </c>
      <c r="T313" s="1">
        <f>VLOOKUP($B313&amp;$C313&amp;$D313,Staqo!$A$3:$AJ$1048576,T$1,0)</f>
        <v>0.765467</v>
      </c>
      <c r="U313" s="1" t="e">
        <f>VLOOKUP($B313&amp;$C313&amp;$D313,HFE!$A$3:$AJ$1048576,U$1,0)</f>
        <v>#REF!</v>
      </c>
      <c r="V313" s="2" t="e">
        <f t="shared" si="191"/>
        <v>#REF!</v>
      </c>
      <c r="W313" s="1">
        <f>VLOOKUP($B313&amp;$C313&amp;$D313,Staqo!$A$3:$AJ$1048576,W$1,0)</f>
        <v>0.761051</v>
      </c>
      <c r="X313" s="1" t="e">
        <f>VLOOKUP($B313&amp;$C313&amp;$D313,HFE!$A$3:$AJ$1048576,X$1,0)</f>
        <v>#REF!</v>
      </c>
      <c r="Y313" s="2" t="e">
        <f t="shared" si="192"/>
        <v>#REF!</v>
      </c>
      <c r="Z313" s="4">
        <f>VLOOKUP($B313&amp;$C313&amp;$D313,Staqo!$A$3:$AJ$1048576,Z$1,0)</f>
        <v>100</v>
      </c>
      <c r="AA313" s="4">
        <f>VLOOKUP($B313&amp;$C313&amp;$D313,HFE!$A$3:$AJ$1048576,AA$1,0)</f>
        <v>0</v>
      </c>
      <c r="AB313" s="5">
        <f t="shared" si="193"/>
        <v>-100</v>
      </c>
      <c r="AC313" s="1">
        <f>VLOOKUP($B313&amp;$C313&amp;$D313,Staqo!$A$3:$AJ$1048576,AC$1,0)</f>
        <v>100</v>
      </c>
      <c r="AD313" s="1">
        <f>VLOOKUP($B313&amp;$C313&amp;$D313,HFE!$A$3:$AJ$1048576,AD$1,0)*100</f>
        <v>100</v>
      </c>
      <c r="AE313" s="2">
        <f t="shared" si="194"/>
        <v>0</v>
      </c>
      <c r="AF313" s="1">
        <f>VLOOKUP($B313&amp;$C313&amp;$D313,Staqo!$A$3:$AJ$1048576,AF$1,0)</f>
        <v>100</v>
      </c>
      <c r="AG313" s="1">
        <f>VLOOKUP($B313&amp;$C313&amp;$D313,HFE!$A$3:$AJ$1048576,AG$1,0)*100</f>
        <v>100</v>
      </c>
      <c r="AH313" s="2">
        <f t="shared" si="195"/>
        <v>0</v>
      </c>
      <c r="AI313" s="1">
        <f>VLOOKUP($B313&amp;$C313&amp;$D313,Staqo!$A$3:$AJ$1048576,AI$1,0)</f>
        <v>0.177997</v>
      </c>
      <c r="AJ313" s="1" t="e">
        <f>VLOOKUP($B313&amp;$C313&amp;$D313,HFE!$A$3:$AJ$1048576,AJ$1,0)</f>
        <v>#REF!</v>
      </c>
      <c r="AK313" s="2" t="e">
        <f t="shared" si="196"/>
        <v>#REF!</v>
      </c>
      <c r="AL313" s="1">
        <f>VLOOKUP($B313&amp;$C313&amp;$D313,Staqo!$A$3:$AJ$1048576,AL$1,0)</f>
        <v>0.161815</v>
      </c>
      <c r="AM313" s="1" t="e">
        <f>VLOOKUP($B313&amp;$C313&amp;$D313,HFE!$A$3:$AJ$1048576,AM$1,0)</f>
        <v>#REF!</v>
      </c>
      <c r="AN313" s="2" t="e">
        <f t="shared" si="197"/>
        <v>#REF!</v>
      </c>
      <c r="AO313" s="1">
        <f>VLOOKUP($B313&amp;$C313&amp;$D313,Staqo!$A$3:$AJ$1048576,AO$1,0)</f>
        <v>0.17697</v>
      </c>
      <c r="AP313" s="1" t="e">
        <f>VLOOKUP($B313&amp;$C313&amp;$D313,HFE!$A$3:$AJ$1048576,AP$1,0)</f>
        <v>#REF!</v>
      </c>
      <c r="AQ313" s="2" t="e">
        <f t="shared" si="198"/>
        <v>#REF!</v>
      </c>
      <c r="AR313" s="1">
        <f>VLOOKUP($B313&amp;$C313&amp;$D313,Staqo!$A$3:$AJ$1048576,AR$1,0)</f>
        <v>0.160882</v>
      </c>
      <c r="AS313" s="1" t="e">
        <f>VLOOKUP($B313&amp;$C313&amp;$D313,HFE!$A$3:$AJ$1048576,AS$1,0)</f>
        <v>#REF!</v>
      </c>
      <c r="AT313" s="2" t="e">
        <f t="shared" si="199"/>
        <v>#REF!</v>
      </c>
      <c r="AU313" s="1">
        <f>VLOOKUP($B313&amp;$C313&amp;$D313,Staqo!$A$3:$AJ$1048576,AU$1,0)</f>
        <v>96.2836</v>
      </c>
      <c r="AV313" s="1">
        <f>VLOOKUP($B313&amp;$C313&amp;$D313,HFE!$A$3:$AJ$1048576,AV$1,0)</f>
        <v>0</v>
      </c>
      <c r="AW313" s="2">
        <f t="shared" si="200"/>
        <v>-96.2836</v>
      </c>
      <c r="AX313" s="4">
        <f>VLOOKUP($B313&amp;$C313&amp;$D313,Staqo!$A$3:$AJ$1048576,AX$1,0)</f>
        <v>12</v>
      </c>
      <c r="AY313" s="4">
        <f>VLOOKUP($B313&amp;$C313&amp;$D313,HFE!$A$3:$AJ$1048576,AY$1,0)</f>
        <v>12</v>
      </c>
      <c r="AZ313" s="5">
        <f t="shared" si="201"/>
        <v>0</v>
      </c>
      <c r="BA313" s="1">
        <f>VLOOKUP($B313&amp;$C313&amp;$D313,Staqo!$A$3:$AJ$1048576,BA$1,0)</f>
        <v>0</v>
      </c>
      <c r="BB313" s="1">
        <f>VLOOKUP($B313&amp;$C313&amp;$D313,HFE!$A$3:$AJ$1048576,BB$1,0)</f>
        <v>0</v>
      </c>
      <c r="BC313" s="2">
        <f t="shared" si="202"/>
        <v>0</v>
      </c>
      <c r="BD313" s="1">
        <f>VLOOKUP($B313&amp;$C313&amp;$D313,Staqo!$A$3:$AJ$1048576,BD$1,0)</f>
        <v>0</v>
      </c>
      <c r="BE313" s="1">
        <f>VLOOKUP($B313&amp;$C313&amp;$D313,HFE!$A$3:$AJ$1048576,BE$1,0)</f>
        <v>0</v>
      </c>
      <c r="BF313" s="2">
        <f t="shared" si="203"/>
        <v>0</v>
      </c>
      <c r="BG313" s="1">
        <f>VLOOKUP($B313&amp;$C313&amp;$D313,Staqo!$A$3:$AJ$1048576,BG$1,0)</f>
        <v>0</v>
      </c>
      <c r="BH313" s="1">
        <f>VLOOKUP($B313&amp;$C313&amp;$D313,HFE!$A$3:$AJ$1048576,BH$1,0)</f>
        <v>0</v>
      </c>
      <c r="BI313" s="2">
        <f t="shared" si="204"/>
        <v>0</v>
      </c>
      <c r="BJ313" s="1">
        <f>VLOOKUP($B313&amp;$C313&amp;$D313,Staqo!$A$3:$AJ$1048576,BJ$1,0)</f>
        <v>0</v>
      </c>
      <c r="BK313" s="1">
        <f>VLOOKUP($B313&amp;$C313&amp;$D313,HFE!$A$3:$AJ$1048576,BK$1,0)</f>
        <v>0</v>
      </c>
      <c r="BL313" s="2">
        <f t="shared" si="205"/>
        <v>0</v>
      </c>
      <c r="BM313" s="1">
        <f>VLOOKUP($B313&amp;$C313&amp;$D313,Staqo!$A$3:$AJ$1048576,BM$1,0)</f>
        <v>0</v>
      </c>
      <c r="BN313" s="1">
        <f>VLOOKUP($B313&amp;$C313&amp;$D313,HFE!$A$3:$AJ$1048576,BN$1,0)</f>
        <v>0</v>
      </c>
      <c r="BO313" s="2">
        <f t="shared" si="206"/>
        <v>0</v>
      </c>
      <c r="BP313" s="1">
        <f>VLOOKUP($B313&amp;$C313&amp;$D313,Staqo!$A$3:$AJ$1048576,BP$1,0)</f>
        <v>0</v>
      </c>
      <c r="BQ313" s="1">
        <f>VLOOKUP($B313&amp;$C313&amp;$D313,HFE!$A$3:$AJ$1048576,BQ$1,0)</f>
        <v>0</v>
      </c>
      <c r="BR313" s="2">
        <f t="shared" si="207"/>
        <v>0</v>
      </c>
      <c r="BS313" s="1">
        <f>VLOOKUP($B313&amp;$C313&amp;$D313,Staqo!$A$3:$AJ$1048576,BS$1,0)</f>
        <v>0</v>
      </c>
      <c r="BT313" s="1">
        <f>VLOOKUP($B313&amp;$C313&amp;$D313,HFE!$A$3:$AJ$1048576,BT$1,0)</f>
        <v>0</v>
      </c>
      <c r="BU313" s="2">
        <f t="shared" si="208"/>
        <v>0</v>
      </c>
      <c r="BV313" s="1">
        <f>VLOOKUP($B313&amp;$C313&amp;$D313,Staqo!$A$3:$AJ$1048576,BV$1,0)</f>
        <v>0</v>
      </c>
      <c r="BW313" s="1">
        <f>VLOOKUP($B313&amp;$C313&amp;$D313,HFE!$A$3:$AJ$1048576,BW$1,0)</f>
        <v>0</v>
      </c>
      <c r="BX313" s="2">
        <f t="shared" si="209"/>
        <v>0</v>
      </c>
      <c r="BY313" s="1">
        <f>VLOOKUP($B313&amp;$C313&amp;$D313,Staqo!$A$3:$AJ$1048576,BY$1,0)</f>
        <v>0</v>
      </c>
      <c r="BZ313" s="1">
        <f>VLOOKUP($B313&amp;$C313&amp;$D313,HFE!$A$3:$AJ$1048576,BZ$1,0)</f>
        <v>0</v>
      </c>
      <c r="CA313" s="2">
        <f t="shared" si="210"/>
        <v>0</v>
      </c>
      <c r="CB313" s="1">
        <f>VLOOKUP($B313&amp;$C313&amp;$D313,Staqo!$A$3:$AJ$1048576,CB$1,0)</f>
        <v>0</v>
      </c>
      <c r="CC313" s="1">
        <f>VLOOKUP($B313&amp;$C313&amp;$D313,HFE!$A$3:$AJ$1048576,CC$1,0)</f>
        <v>0</v>
      </c>
      <c r="CD313" s="2">
        <f t="shared" si="211"/>
        <v>0</v>
      </c>
      <c r="CE313" s="1">
        <f>VLOOKUP($B313&amp;$C313&amp;$D313,Staqo!$A$3:$AJ$1048576,CE$1,0)</f>
        <v>0</v>
      </c>
      <c r="CF313" s="1">
        <f>VLOOKUP($B313&amp;$C313&amp;$D313,HFE!$A$3:$AJ$1048576,CF$1,0)</f>
        <v>0</v>
      </c>
      <c r="CG313" s="2">
        <f t="shared" si="212"/>
        <v>0</v>
      </c>
      <c r="CH313" s="1">
        <f>VLOOKUP($B313&amp;$C313&amp;$D313,Staqo!$A$3:$AJ$1048576,CH$1,0)</f>
        <v>0</v>
      </c>
      <c r="CI313" s="1">
        <f>VLOOKUP($B313&amp;$C313&amp;$D313,HFE!$A$3:$AJ$1048576,CI$1,0)</f>
        <v>0</v>
      </c>
      <c r="CJ313" s="2">
        <f t="shared" si="213"/>
        <v>0</v>
      </c>
      <c r="CK313" s="1">
        <f>VLOOKUP($B313&amp;$C313&amp;$D313,Staqo!$A$3:$AJ$1048576,CK$1,0)</f>
        <v>0</v>
      </c>
      <c r="CL313" s="1">
        <f>VLOOKUP($B313&amp;$C313&amp;$D313,HFE!$A$3:$AJ$1048576,CL$1,0)</f>
        <v>0</v>
      </c>
      <c r="CM313" s="2">
        <f t="shared" si="214"/>
        <v>0</v>
      </c>
      <c r="CN313" s="1">
        <f>VLOOKUP($B313&amp;$C313&amp;$D313,Staqo!$A$3:$AJ$1048576,CN$1,0)</f>
        <v>0</v>
      </c>
      <c r="CO313" s="1">
        <f>VLOOKUP($B313&amp;$C313&amp;$D313,HFE!$A$3:$AJ$1048576,CO$1,0)</f>
        <v>0</v>
      </c>
      <c r="CP313" s="2">
        <f t="shared" si="215"/>
        <v>0</v>
      </c>
      <c r="CQ313" s="1">
        <f>VLOOKUP($B313&amp;$C313&amp;$D313,Staqo!$A$3:$AJ$1048576,CQ$1,0)</f>
        <v>0</v>
      </c>
      <c r="CR313" s="1">
        <f>VLOOKUP($B313&amp;$C313&amp;$D313,HFE!$A$3:$AJ$1048576,CR$1,0)</f>
        <v>0</v>
      </c>
      <c r="CS313" s="2">
        <f t="shared" si="216"/>
        <v>0</v>
      </c>
      <c r="CT313" s="1"/>
      <c r="CU313" s="1"/>
      <c r="CV313" s="2"/>
    </row>
    <row r="314" hidden="1" spans="1:100">
      <c r="A314" s="1" t="s">
        <v>95</v>
      </c>
      <c r="B314" s="1" t="s">
        <v>96</v>
      </c>
      <c r="C314" s="3">
        <v>44568</v>
      </c>
      <c r="D314" s="1" t="s">
        <v>27</v>
      </c>
      <c r="E314" s="1">
        <f>VLOOKUP($B314&amp;$C314&amp;$D314,Staqo!$A$3:$AJ$1048576,E$1,0)</f>
        <v>4.44582</v>
      </c>
      <c r="F314" s="1" t="e">
        <f>VLOOKUP($B314&amp;$C314&amp;$D314,HFE!$A$3:$AJ$1048576,F$1,0)</f>
        <v>#REF!</v>
      </c>
      <c r="G314" s="2" t="e">
        <f t="shared" si="186"/>
        <v>#REF!</v>
      </c>
      <c r="H314" s="1">
        <f>VLOOKUP($B314&amp;$C314&amp;$D314,Staqo!$A$3:$AJ$1048576,H$1,0)</f>
        <v>5.07346</v>
      </c>
      <c r="I314" s="1" t="e">
        <f>VLOOKUP($B314&amp;$C314&amp;$D314,HFE!$A$3:$AJ$1048576,I$1,0)</f>
        <v>#REF!</v>
      </c>
      <c r="J314" s="2" t="e">
        <f t="shared" si="187"/>
        <v>#REF!</v>
      </c>
      <c r="K314" s="1">
        <f>VLOOKUP($B314&amp;$C314&amp;$D314,Staqo!$A$3:$AJ$1048576,K$1,0)</f>
        <v>5591.36</v>
      </c>
      <c r="L314" s="1" t="e">
        <f>VLOOKUP($B314&amp;$C314&amp;$D314,HFE!$A$3:$AJ$1048576,L$1,0)</f>
        <v>#REF!</v>
      </c>
      <c r="M314" s="2" t="e">
        <f t="shared" si="188"/>
        <v>#REF!</v>
      </c>
      <c r="N314" s="1">
        <f>VLOOKUP($B314&amp;$C314&amp;$D314,Staqo!$A$3:$AJ$1048576,N$1,0)</f>
        <v>4360</v>
      </c>
      <c r="O314" s="1">
        <f>VLOOKUP($B314&amp;$C314&amp;$D314,HFE!$A$3:$AJ$1048576,O$1,0)</f>
        <v>0</v>
      </c>
      <c r="P314" s="2">
        <f t="shared" si="189"/>
        <v>-4360</v>
      </c>
      <c r="Q314" s="1">
        <f>VLOOKUP($B314&amp;$C314&amp;$D314,Staqo!$A$3:$AJ$1048576,Q$1,0)</f>
        <v>4334.85</v>
      </c>
      <c r="R314" s="1">
        <f>VLOOKUP($B314&amp;$C314&amp;$D314,HFE!$A$3:$AJ$1048576,R$1,0)</f>
        <v>0</v>
      </c>
      <c r="S314" s="2">
        <f t="shared" si="190"/>
        <v>-4334.85</v>
      </c>
      <c r="T314" s="1">
        <f>VLOOKUP($B314&amp;$C314&amp;$D314,Staqo!$A$3:$AJ$1048576,T$1,0)</f>
        <v>0.779774</v>
      </c>
      <c r="U314" s="1" t="e">
        <f>VLOOKUP($B314&amp;$C314&amp;$D314,HFE!$A$3:$AJ$1048576,U$1,0)</f>
        <v>#REF!</v>
      </c>
      <c r="V314" s="2" t="e">
        <f t="shared" si="191"/>
        <v>#REF!</v>
      </c>
      <c r="W314" s="1">
        <f>VLOOKUP($B314&amp;$C314&amp;$D314,Staqo!$A$3:$AJ$1048576,W$1,0)</f>
        <v>0.775276</v>
      </c>
      <c r="X314" s="1" t="e">
        <f>VLOOKUP($B314&amp;$C314&amp;$D314,HFE!$A$3:$AJ$1048576,X$1,0)</f>
        <v>#REF!</v>
      </c>
      <c r="Y314" s="2" t="e">
        <f t="shared" si="192"/>
        <v>#REF!</v>
      </c>
      <c r="Z314" s="4">
        <f>VLOOKUP($B314&amp;$C314&amp;$D314,Staqo!$A$3:$AJ$1048576,Z$1,0)</f>
        <v>100</v>
      </c>
      <c r="AA314" s="4">
        <f>VLOOKUP($B314&amp;$C314&amp;$D314,HFE!$A$3:$AJ$1048576,AA$1,0)</f>
        <v>0</v>
      </c>
      <c r="AB314" s="5">
        <f t="shared" si="193"/>
        <v>-100</v>
      </c>
      <c r="AC314" s="1">
        <f>VLOOKUP($B314&amp;$C314&amp;$D314,Staqo!$A$3:$AJ$1048576,AC$1,0)</f>
        <v>100</v>
      </c>
      <c r="AD314" s="1">
        <f>VLOOKUP($B314&amp;$C314&amp;$D314,HFE!$A$3:$AJ$1048576,AD$1,0)*100</f>
        <v>100</v>
      </c>
      <c r="AE314" s="2">
        <f t="shared" si="194"/>
        <v>0</v>
      </c>
      <c r="AF314" s="1">
        <f>VLOOKUP($B314&amp;$C314&amp;$D314,Staqo!$A$3:$AJ$1048576,AF$1,0)</f>
        <v>100</v>
      </c>
      <c r="AG314" s="1">
        <f>VLOOKUP($B314&amp;$C314&amp;$D314,HFE!$A$3:$AJ$1048576,AG$1,0)*100</f>
        <v>100</v>
      </c>
      <c r="AH314" s="2">
        <f t="shared" si="195"/>
        <v>0</v>
      </c>
      <c r="AI314" s="1">
        <f>VLOOKUP($B314&amp;$C314&amp;$D314,Staqo!$A$3:$AJ$1048576,AI$1,0)</f>
        <v>0.181324</v>
      </c>
      <c r="AJ314" s="1" t="e">
        <f>VLOOKUP($B314&amp;$C314&amp;$D314,HFE!$A$3:$AJ$1048576,AJ$1,0)</f>
        <v>#REF!</v>
      </c>
      <c r="AK314" s="2" t="e">
        <f t="shared" si="196"/>
        <v>#REF!</v>
      </c>
      <c r="AL314" s="1">
        <f>VLOOKUP($B314&amp;$C314&amp;$D314,Staqo!$A$3:$AJ$1048576,AL$1,0)</f>
        <v>0.16484</v>
      </c>
      <c r="AM314" s="1" t="e">
        <f>VLOOKUP($B314&amp;$C314&amp;$D314,HFE!$A$3:$AJ$1048576,AM$1,0)</f>
        <v>#REF!</v>
      </c>
      <c r="AN314" s="2" t="e">
        <f t="shared" si="197"/>
        <v>#REF!</v>
      </c>
      <c r="AO314" s="1">
        <f>VLOOKUP($B314&amp;$C314&amp;$D314,Staqo!$A$3:$AJ$1048576,AO$1,0)</f>
        <v>0.180278</v>
      </c>
      <c r="AP314" s="1" t="e">
        <f>VLOOKUP($B314&amp;$C314&amp;$D314,HFE!$A$3:$AJ$1048576,AP$1,0)</f>
        <v>#REF!</v>
      </c>
      <c r="AQ314" s="2" t="e">
        <f t="shared" si="198"/>
        <v>#REF!</v>
      </c>
      <c r="AR314" s="1">
        <f>VLOOKUP($B314&amp;$C314&amp;$D314,Staqo!$A$3:$AJ$1048576,AR$1,0)</f>
        <v>0.163889</v>
      </c>
      <c r="AS314" s="1" t="e">
        <f>VLOOKUP($B314&amp;$C314&amp;$D314,HFE!$A$3:$AJ$1048576,AS$1,0)</f>
        <v>#REF!</v>
      </c>
      <c r="AT314" s="2" t="e">
        <f t="shared" si="199"/>
        <v>#REF!</v>
      </c>
      <c r="AU314" s="1">
        <f>VLOOKUP($B314&amp;$C314&amp;$D314,Staqo!$A$3:$AJ$1048576,AU$1,0)</f>
        <v>96.256</v>
      </c>
      <c r="AV314" s="1">
        <f>VLOOKUP($B314&amp;$C314&amp;$D314,HFE!$A$3:$AJ$1048576,AV$1,0)</f>
        <v>0</v>
      </c>
      <c r="AW314" s="2">
        <f t="shared" si="200"/>
        <v>-96.256</v>
      </c>
      <c r="AX314" s="4">
        <f>VLOOKUP($B314&amp;$C314&amp;$D314,Staqo!$A$3:$AJ$1048576,AX$1,0)</f>
        <v>12</v>
      </c>
      <c r="AY314" s="4">
        <f>VLOOKUP($B314&amp;$C314&amp;$D314,HFE!$A$3:$AJ$1048576,AY$1,0)</f>
        <v>12</v>
      </c>
      <c r="AZ314" s="5">
        <f t="shared" si="201"/>
        <v>0</v>
      </c>
      <c r="BA314" s="1">
        <f>VLOOKUP($B314&amp;$C314&amp;$D314,Staqo!$A$3:$AJ$1048576,BA$1,0)</f>
        <v>0</v>
      </c>
      <c r="BB314" s="1">
        <f>VLOOKUP($B314&amp;$C314&amp;$D314,HFE!$A$3:$AJ$1048576,BB$1,0)</f>
        <v>0</v>
      </c>
      <c r="BC314" s="2">
        <f t="shared" si="202"/>
        <v>0</v>
      </c>
      <c r="BD314" s="1">
        <f>VLOOKUP($B314&amp;$C314&amp;$D314,Staqo!$A$3:$AJ$1048576,BD$1,0)</f>
        <v>0</v>
      </c>
      <c r="BE314" s="1">
        <f>VLOOKUP($B314&amp;$C314&amp;$D314,HFE!$A$3:$AJ$1048576,BE$1,0)</f>
        <v>0</v>
      </c>
      <c r="BF314" s="2">
        <f t="shared" si="203"/>
        <v>0</v>
      </c>
      <c r="BG314" s="1">
        <f>VLOOKUP($B314&amp;$C314&amp;$D314,Staqo!$A$3:$AJ$1048576,BG$1,0)</f>
        <v>0</v>
      </c>
      <c r="BH314" s="1">
        <f>VLOOKUP($B314&amp;$C314&amp;$D314,HFE!$A$3:$AJ$1048576,BH$1,0)</f>
        <v>0</v>
      </c>
      <c r="BI314" s="2">
        <f t="shared" si="204"/>
        <v>0</v>
      </c>
      <c r="BJ314" s="1">
        <f>VLOOKUP($B314&amp;$C314&amp;$D314,Staqo!$A$3:$AJ$1048576,BJ$1,0)</f>
        <v>0</v>
      </c>
      <c r="BK314" s="1">
        <f>VLOOKUP($B314&amp;$C314&amp;$D314,HFE!$A$3:$AJ$1048576,BK$1,0)</f>
        <v>0</v>
      </c>
      <c r="BL314" s="2">
        <f t="shared" si="205"/>
        <v>0</v>
      </c>
      <c r="BM314" s="1">
        <f>VLOOKUP($B314&amp;$C314&amp;$D314,Staqo!$A$3:$AJ$1048576,BM$1,0)</f>
        <v>0</v>
      </c>
      <c r="BN314" s="1">
        <f>VLOOKUP($B314&amp;$C314&amp;$D314,HFE!$A$3:$AJ$1048576,BN$1,0)</f>
        <v>0</v>
      </c>
      <c r="BO314" s="2">
        <f t="shared" si="206"/>
        <v>0</v>
      </c>
      <c r="BP314" s="1">
        <f>VLOOKUP($B314&amp;$C314&amp;$D314,Staqo!$A$3:$AJ$1048576,BP$1,0)</f>
        <v>0</v>
      </c>
      <c r="BQ314" s="1">
        <f>VLOOKUP($B314&amp;$C314&amp;$D314,HFE!$A$3:$AJ$1048576,BQ$1,0)</f>
        <v>0</v>
      </c>
      <c r="BR314" s="2">
        <f t="shared" si="207"/>
        <v>0</v>
      </c>
      <c r="BS314" s="1">
        <f>VLOOKUP($B314&amp;$C314&amp;$D314,Staqo!$A$3:$AJ$1048576,BS$1,0)</f>
        <v>0</v>
      </c>
      <c r="BT314" s="1">
        <f>VLOOKUP($B314&amp;$C314&amp;$D314,HFE!$A$3:$AJ$1048576,BT$1,0)</f>
        <v>0</v>
      </c>
      <c r="BU314" s="2">
        <f t="shared" si="208"/>
        <v>0</v>
      </c>
      <c r="BV314" s="1">
        <f>VLOOKUP($B314&amp;$C314&amp;$D314,Staqo!$A$3:$AJ$1048576,BV$1,0)</f>
        <v>0</v>
      </c>
      <c r="BW314" s="1">
        <f>VLOOKUP($B314&amp;$C314&amp;$D314,HFE!$A$3:$AJ$1048576,BW$1,0)</f>
        <v>0</v>
      </c>
      <c r="BX314" s="2">
        <f t="shared" si="209"/>
        <v>0</v>
      </c>
      <c r="BY314" s="1">
        <f>VLOOKUP($B314&amp;$C314&amp;$D314,Staqo!$A$3:$AJ$1048576,BY$1,0)</f>
        <v>0</v>
      </c>
      <c r="BZ314" s="1">
        <f>VLOOKUP($B314&amp;$C314&amp;$D314,HFE!$A$3:$AJ$1048576,BZ$1,0)</f>
        <v>0</v>
      </c>
      <c r="CA314" s="2">
        <f t="shared" si="210"/>
        <v>0</v>
      </c>
      <c r="CB314" s="1">
        <f>VLOOKUP($B314&amp;$C314&amp;$D314,Staqo!$A$3:$AJ$1048576,CB$1,0)</f>
        <v>0</v>
      </c>
      <c r="CC314" s="1">
        <f>VLOOKUP($B314&amp;$C314&amp;$D314,HFE!$A$3:$AJ$1048576,CC$1,0)</f>
        <v>0</v>
      </c>
      <c r="CD314" s="2">
        <f t="shared" si="211"/>
        <v>0</v>
      </c>
      <c r="CE314" s="1">
        <f>VLOOKUP($B314&amp;$C314&amp;$D314,Staqo!$A$3:$AJ$1048576,CE$1,0)</f>
        <v>0</v>
      </c>
      <c r="CF314" s="1">
        <f>VLOOKUP($B314&amp;$C314&amp;$D314,HFE!$A$3:$AJ$1048576,CF$1,0)</f>
        <v>0</v>
      </c>
      <c r="CG314" s="2">
        <f t="shared" si="212"/>
        <v>0</v>
      </c>
      <c r="CH314" s="1">
        <f>VLOOKUP($B314&amp;$C314&amp;$D314,Staqo!$A$3:$AJ$1048576,CH$1,0)</f>
        <v>0</v>
      </c>
      <c r="CI314" s="1">
        <f>VLOOKUP($B314&amp;$C314&amp;$D314,HFE!$A$3:$AJ$1048576,CI$1,0)</f>
        <v>0</v>
      </c>
      <c r="CJ314" s="2">
        <f t="shared" si="213"/>
        <v>0</v>
      </c>
      <c r="CK314" s="1">
        <f>VLOOKUP($B314&amp;$C314&amp;$D314,Staqo!$A$3:$AJ$1048576,CK$1,0)</f>
        <v>0</v>
      </c>
      <c r="CL314" s="1">
        <f>VLOOKUP($B314&amp;$C314&amp;$D314,HFE!$A$3:$AJ$1048576,CL$1,0)</f>
        <v>0</v>
      </c>
      <c r="CM314" s="2">
        <f t="shared" si="214"/>
        <v>0</v>
      </c>
      <c r="CN314" s="1">
        <f>VLOOKUP($B314&amp;$C314&amp;$D314,Staqo!$A$3:$AJ$1048576,CN$1,0)</f>
        <v>0</v>
      </c>
      <c r="CO314" s="1">
        <f>VLOOKUP($B314&amp;$C314&amp;$D314,HFE!$A$3:$AJ$1048576,CO$1,0)</f>
        <v>0</v>
      </c>
      <c r="CP314" s="2">
        <f t="shared" si="215"/>
        <v>0</v>
      </c>
      <c r="CQ314" s="1">
        <f>VLOOKUP($B314&amp;$C314&amp;$D314,Staqo!$A$3:$AJ$1048576,CQ$1,0)</f>
        <v>0</v>
      </c>
      <c r="CR314" s="1">
        <f>VLOOKUP($B314&amp;$C314&amp;$D314,HFE!$A$3:$AJ$1048576,CR$1,0)</f>
        <v>0</v>
      </c>
      <c r="CS314" s="2">
        <f t="shared" si="216"/>
        <v>0</v>
      </c>
      <c r="CT314" s="1"/>
      <c r="CU314" s="1"/>
      <c r="CV314" s="2"/>
    </row>
    <row r="315" hidden="1" spans="1:100">
      <c r="A315" s="1" t="s">
        <v>95</v>
      </c>
      <c r="B315" s="1" t="s">
        <v>96</v>
      </c>
      <c r="C315" s="3">
        <v>44568</v>
      </c>
      <c r="D315" s="1" t="s">
        <v>28</v>
      </c>
      <c r="E315" s="1">
        <f>VLOOKUP($B315&amp;$C315&amp;$D315,Staqo!$A$3:$AJ$1048576,E$1,0)</f>
        <v>4.44582</v>
      </c>
      <c r="F315" s="1" t="e">
        <f>VLOOKUP($B315&amp;$C315&amp;$D315,HFE!$A$3:$AJ$1048576,F$1,0)</f>
        <v>#REF!</v>
      </c>
      <c r="G315" s="2" t="e">
        <f t="shared" si="186"/>
        <v>#REF!</v>
      </c>
      <c r="H315" s="1">
        <f>VLOOKUP($B315&amp;$C315&amp;$D315,Staqo!$A$3:$AJ$1048576,H$1,0)</f>
        <v>5.07346</v>
      </c>
      <c r="I315" s="1" t="e">
        <f>VLOOKUP($B315&amp;$C315&amp;$D315,HFE!$A$3:$AJ$1048576,I$1,0)</f>
        <v>#REF!</v>
      </c>
      <c r="J315" s="2" t="e">
        <f t="shared" si="187"/>
        <v>#REF!</v>
      </c>
      <c r="K315" s="1">
        <f>VLOOKUP($B315&amp;$C315&amp;$D315,Staqo!$A$3:$AJ$1048576,K$1,0)</f>
        <v>5591.36</v>
      </c>
      <c r="L315" s="1" t="e">
        <f>VLOOKUP($B315&amp;$C315&amp;$D315,HFE!$A$3:$AJ$1048576,L$1,0)</f>
        <v>#REF!</v>
      </c>
      <c r="M315" s="2" t="e">
        <f t="shared" si="188"/>
        <v>#REF!</v>
      </c>
      <c r="N315" s="1">
        <f>VLOOKUP($B315&amp;$C315&amp;$D315,Staqo!$A$3:$AJ$1048576,N$1,0)</f>
        <v>4390</v>
      </c>
      <c r="O315" s="1">
        <f>VLOOKUP($B315&amp;$C315&amp;$D315,HFE!$A$3:$AJ$1048576,O$1,0)</f>
        <v>0</v>
      </c>
      <c r="P315" s="2">
        <f t="shared" si="189"/>
        <v>-4390</v>
      </c>
      <c r="Q315" s="1">
        <f>VLOOKUP($B315&amp;$C315&amp;$D315,Staqo!$A$3:$AJ$1048576,Q$1,0)</f>
        <v>4364.68</v>
      </c>
      <c r="R315" s="1">
        <f>VLOOKUP($B315&amp;$C315&amp;$D315,HFE!$A$3:$AJ$1048576,R$1,0)</f>
        <v>0</v>
      </c>
      <c r="S315" s="2">
        <f t="shared" si="190"/>
        <v>-4364.68</v>
      </c>
      <c r="T315" s="1">
        <f>VLOOKUP($B315&amp;$C315&amp;$D315,Staqo!$A$3:$AJ$1048576,T$1,0)</f>
        <v>0.78514</v>
      </c>
      <c r="U315" s="1" t="e">
        <f>VLOOKUP($B315&amp;$C315&amp;$D315,HFE!$A$3:$AJ$1048576,U$1,0)</f>
        <v>#REF!</v>
      </c>
      <c r="V315" s="2" t="e">
        <f t="shared" si="191"/>
        <v>#REF!</v>
      </c>
      <c r="W315" s="1">
        <f>VLOOKUP($B315&amp;$C315&amp;$D315,Staqo!$A$3:$AJ$1048576,W$1,0)</f>
        <v>0.78061</v>
      </c>
      <c r="X315" s="1" t="e">
        <f>VLOOKUP($B315&amp;$C315&amp;$D315,HFE!$A$3:$AJ$1048576,X$1,0)</f>
        <v>#REF!</v>
      </c>
      <c r="Y315" s="2" t="e">
        <f t="shared" si="192"/>
        <v>#REF!</v>
      </c>
      <c r="Z315" s="4">
        <f>VLOOKUP($B315&amp;$C315&amp;$D315,Staqo!$A$3:$AJ$1048576,Z$1,0)</f>
        <v>100</v>
      </c>
      <c r="AA315" s="4">
        <f>VLOOKUP($B315&amp;$C315&amp;$D315,HFE!$A$3:$AJ$1048576,AA$1,0)</f>
        <v>0</v>
      </c>
      <c r="AB315" s="5">
        <f t="shared" si="193"/>
        <v>-100</v>
      </c>
      <c r="AC315" s="1">
        <f>VLOOKUP($B315&amp;$C315&amp;$D315,Staqo!$A$3:$AJ$1048576,AC$1,0)</f>
        <v>100</v>
      </c>
      <c r="AD315" s="1">
        <f>VLOOKUP($B315&amp;$C315&amp;$D315,HFE!$A$3:$AJ$1048576,AD$1,0)*100</f>
        <v>100</v>
      </c>
      <c r="AE315" s="2">
        <f t="shared" si="194"/>
        <v>0</v>
      </c>
      <c r="AF315" s="1">
        <f>VLOOKUP($B315&amp;$C315&amp;$D315,Staqo!$A$3:$AJ$1048576,AF$1,0)</f>
        <v>100</v>
      </c>
      <c r="AG315" s="1">
        <f>VLOOKUP($B315&amp;$C315&amp;$D315,HFE!$A$3:$AJ$1048576,AG$1,0)*100</f>
        <v>100</v>
      </c>
      <c r="AH315" s="2">
        <f t="shared" si="195"/>
        <v>0</v>
      </c>
      <c r="AI315" s="1">
        <f>VLOOKUP($B315&amp;$C315&amp;$D315,Staqo!$A$3:$AJ$1048576,AI$1,0)</f>
        <v>0.182572</v>
      </c>
      <c r="AJ315" s="1" t="e">
        <f>VLOOKUP($B315&amp;$C315&amp;$D315,HFE!$A$3:$AJ$1048576,AJ$1,0)</f>
        <v>#REF!</v>
      </c>
      <c r="AK315" s="2" t="e">
        <f t="shared" si="196"/>
        <v>#REF!</v>
      </c>
      <c r="AL315" s="1">
        <f>VLOOKUP($B315&amp;$C315&amp;$D315,Staqo!$A$3:$AJ$1048576,AL$1,0)</f>
        <v>0.165974</v>
      </c>
      <c r="AM315" s="1" t="e">
        <f>VLOOKUP($B315&amp;$C315&amp;$D315,HFE!$A$3:$AJ$1048576,AM$1,0)</f>
        <v>#REF!</v>
      </c>
      <c r="AN315" s="2" t="e">
        <f t="shared" si="197"/>
        <v>#REF!</v>
      </c>
      <c r="AO315" s="1">
        <f>VLOOKUP($B315&amp;$C315&amp;$D315,Staqo!$A$3:$AJ$1048576,AO$1,0)</f>
        <v>0.181518</v>
      </c>
      <c r="AP315" s="1" t="e">
        <f>VLOOKUP($B315&amp;$C315&amp;$D315,HFE!$A$3:$AJ$1048576,AP$1,0)</f>
        <v>#REF!</v>
      </c>
      <c r="AQ315" s="2" t="e">
        <f t="shared" si="198"/>
        <v>#REF!</v>
      </c>
      <c r="AR315" s="1">
        <f>VLOOKUP($B315&amp;$C315&amp;$D315,Staqo!$A$3:$AJ$1048576,AR$1,0)</f>
        <v>0.165017</v>
      </c>
      <c r="AS315" s="1" t="e">
        <f>VLOOKUP($B315&amp;$C315&amp;$D315,HFE!$A$3:$AJ$1048576,AS$1,0)</f>
        <v>#REF!</v>
      </c>
      <c r="AT315" s="2" t="e">
        <f t="shared" si="199"/>
        <v>#REF!</v>
      </c>
      <c r="AU315" s="1">
        <f>VLOOKUP($B315&amp;$C315&amp;$D315,Staqo!$A$3:$AJ$1048576,AU$1,0)</f>
        <v>96.9824</v>
      </c>
      <c r="AV315" s="1">
        <f>VLOOKUP($B315&amp;$C315&amp;$D315,HFE!$A$3:$AJ$1048576,AV$1,0)</f>
        <v>0</v>
      </c>
      <c r="AW315" s="2">
        <f t="shared" si="200"/>
        <v>-96.9824</v>
      </c>
      <c r="AX315" s="4">
        <f>VLOOKUP($B315&amp;$C315&amp;$D315,Staqo!$A$3:$AJ$1048576,AX$1,0)</f>
        <v>12</v>
      </c>
      <c r="AY315" s="4">
        <f>VLOOKUP($B315&amp;$C315&amp;$D315,HFE!$A$3:$AJ$1048576,AY$1,0)</f>
        <v>12</v>
      </c>
      <c r="AZ315" s="5">
        <f t="shared" si="201"/>
        <v>0</v>
      </c>
      <c r="BA315" s="1">
        <f>VLOOKUP($B315&amp;$C315&amp;$D315,Staqo!$A$3:$AJ$1048576,BA$1,0)</f>
        <v>0</v>
      </c>
      <c r="BB315" s="1">
        <f>VLOOKUP($B315&amp;$C315&amp;$D315,HFE!$A$3:$AJ$1048576,BB$1,0)</f>
        <v>0</v>
      </c>
      <c r="BC315" s="2">
        <f t="shared" si="202"/>
        <v>0</v>
      </c>
      <c r="BD315" s="1">
        <f>VLOOKUP($B315&amp;$C315&amp;$D315,Staqo!$A$3:$AJ$1048576,BD$1,0)</f>
        <v>0</v>
      </c>
      <c r="BE315" s="1">
        <f>VLOOKUP($B315&amp;$C315&amp;$D315,HFE!$A$3:$AJ$1048576,BE$1,0)</f>
        <v>0</v>
      </c>
      <c r="BF315" s="2">
        <f t="shared" si="203"/>
        <v>0</v>
      </c>
      <c r="BG315" s="1">
        <f>VLOOKUP($B315&amp;$C315&amp;$D315,Staqo!$A$3:$AJ$1048576,BG$1,0)</f>
        <v>0</v>
      </c>
      <c r="BH315" s="1">
        <f>VLOOKUP($B315&amp;$C315&amp;$D315,HFE!$A$3:$AJ$1048576,BH$1,0)</f>
        <v>0</v>
      </c>
      <c r="BI315" s="2">
        <f t="shared" si="204"/>
        <v>0</v>
      </c>
      <c r="BJ315" s="1">
        <f>VLOOKUP($B315&amp;$C315&amp;$D315,Staqo!$A$3:$AJ$1048576,BJ$1,0)</f>
        <v>0</v>
      </c>
      <c r="BK315" s="1">
        <f>VLOOKUP($B315&amp;$C315&amp;$D315,HFE!$A$3:$AJ$1048576,BK$1,0)</f>
        <v>0</v>
      </c>
      <c r="BL315" s="2">
        <f t="shared" si="205"/>
        <v>0</v>
      </c>
      <c r="BM315" s="1">
        <f>VLOOKUP($B315&amp;$C315&amp;$D315,Staqo!$A$3:$AJ$1048576,BM$1,0)</f>
        <v>0</v>
      </c>
      <c r="BN315" s="1">
        <f>VLOOKUP($B315&amp;$C315&amp;$D315,HFE!$A$3:$AJ$1048576,BN$1,0)</f>
        <v>0</v>
      </c>
      <c r="BO315" s="2">
        <f t="shared" si="206"/>
        <v>0</v>
      </c>
      <c r="BP315" s="1">
        <f>VLOOKUP($B315&amp;$C315&amp;$D315,Staqo!$A$3:$AJ$1048576,BP$1,0)</f>
        <v>0</v>
      </c>
      <c r="BQ315" s="1">
        <f>VLOOKUP($B315&amp;$C315&amp;$D315,HFE!$A$3:$AJ$1048576,BQ$1,0)</f>
        <v>0</v>
      </c>
      <c r="BR315" s="2">
        <f t="shared" si="207"/>
        <v>0</v>
      </c>
      <c r="BS315" s="1">
        <f>VLOOKUP($B315&amp;$C315&amp;$D315,Staqo!$A$3:$AJ$1048576,BS$1,0)</f>
        <v>0</v>
      </c>
      <c r="BT315" s="1">
        <f>VLOOKUP($B315&amp;$C315&amp;$D315,HFE!$A$3:$AJ$1048576,BT$1,0)</f>
        <v>0</v>
      </c>
      <c r="BU315" s="2">
        <f t="shared" si="208"/>
        <v>0</v>
      </c>
      <c r="BV315" s="1">
        <f>VLOOKUP($B315&amp;$C315&amp;$D315,Staqo!$A$3:$AJ$1048576,BV$1,0)</f>
        <v>0</v>
      </c>
      <c r="BW315" s="1">
        <f>VLOOKUP($B315&amp;$C315&amp;$D315,HFE!$A$3:$AJ$1048576,BW$1,0)</f>
        <v>0</v>
      </c>
      <c r="BX315" s="2">
        <f t="shared" si="209"/>
        <v>0</v>
      </c>
      <c r="BY315" s="1">
        <f>VLOOKUP($B315&amp;$C315&amp;$D315,Staqo!$A$3:$AJ$1048576,BY$1,0)</f>
        <v>0</v>
      </c>
      <c r="BZ315" s="1">
        <f>VLOOKUP($B315&amp;$C315&amp;$D315,HFE!$A$3:$AJ$1048576,BZ$1,0)</f>
        <v>0</v>
      </c>
      <c r="CA315" s="2">
        <f t="shared" si="210"/>
        <v>0</v>
      </c>
      <c r="CB315" s="1">
        <f>VLOOKUP($B315&amp;$C315&amp;$D315,Staqo!$A$3:$AJ$1048576,CB$1,0)</f>
        <v>0</v>
      </c>
      <c r="CC315" s="1">
        <f>VLOOKUP($B315&amp;$C315&amp;$D315,HFE!$A$3:$AJ$1048576,CC$1,0)</f>
        <v>0</v>
      </c>
      <c r="CD315" s="2">
        <f t="shared" si="211"/>
        <v>0</v>
      </c>
      <c r="CE315" s="1">
        <f>VLOOKUP($B315&amp;$C315&amp;$D315,Staqo!$A$3:$AJ$1048576,CE$1,0)</f>
        <v>0</v>
      </c>
      <c r="CF315" s="1">
        <f>VLOOKUP($B315&amp;$C315&amp;$D315,HFE!$A$3:$AJ$1048576,CF$1,0)</f>
        <v>0</v>
      </c>
      <c r="CG315" s="2">
        <f t="shared" si="212"/>
        <v>0</v>
      </c>
      <c r="CH315" s="1">
        <f>VLOOKUP($B315&amp;$C315&amp;$D315,Staqo!$A$3:$AJ$1048576,CH$1,0)</f>
        <v>0</v>
      </c>
      <c r="CI315" s="1">
        <f>VLOOKUP($B315&amp;$C315&amp;$D315,HFE!$A$3:$AJ$1048576,CI$1,0)</f>
        <v>0</v>
      </c>
      <c r="CJ315" s="2">
        <f t="shared" si="213"/>
        <v>0</v>
      </c>
      <c r="CK315" s="1">
        <f>VLOOKUP($B315&amp;$C315&amp;$D315,Staqo!$A$3:$AJ$1048576,CK$1,0)</f>
        <v>0</v>
      </c>
      <c r="CL315" s="1">
        <f>VLOOKUP($B315&amp;$C315&amp;$D315,HFE!$A$3:$AJ$1048576,CL$1,0)</f>
        <v>0</v>
      </c>
      <c r="CM315" s="2">
        <f t="shared" si="214"/>
        <v>0</v>
      </c>
      <c r="CN315" s="1">
        <f>VLOOKUP($B315&amp;$C315&amp;$D315,Staqo!$A$3:$AJ$1048576,CN$1,0)</f>
        <v>0</v>
      </c>
      <c r="CO315" s="1">
        <f>VLOOKUP($B315&amp;$C315&amp;$D315,HFE!$A$3:$AJ$1048576,CO$1,0)</f>
        <v>0</v>
      </c>
      <c r="CP315" s="2">
        <f t="shared" si="215"/>
        <v>0</v>
      </c>
      <c r="CQ315" s="1">
        <f>VLOOKUP($B315&amp;$C315&amp;$D315,Staqo!$A$3:$AJ$1048576,CQ$1,0)</f>
        <v>0</v>
      </c>
      <c r="CR315" s="1">
        <f>VLOOKUP($B315&amp;$C315&amp;$D315,HFE!$A$3:$AJ$1048576,CR$1,0)</f>
        <v>0</v>
      </c>
      <c r="CS315" s="2">
        <f t="shared" si="216"/>
        <v>0</v>
      </c>
      <c r="CT315" s="1"/>
      <c r="CU315" s="1"/>
      <c r="CV315" s="2"/>
    </row>
    <row r="316" hidden="1" spans="1:100">
      <c r="A316" s="1" t="s">
        <v>95</v>
      </c>
      <c r="B316" s="1" t="s">
        <v>96</v>
      </c>
      <c r="C316" s="3">
        <v>44568</v>
      </c>
      <c r="D316" s="1" t="s">
        <v>29</v>
      </c>
      <c r="E316" s="1">
        <f>VLOOKUP($B316&amp;$C316&amp;$D316,Staqo!$A$3:$AJ$1048576,E$1,0)</f>
        <v>4.44582</v>
      </c>
      <c r="F316" s="1" t="e">
        <f>VLOOKUP($B316&amp;$C316&amp;$D316,HFE!$A$3:$AJ$1048576,F$1,0)</f>
        <v>#REF!</v>
      </c>
      <c r="G316" s="2" t="e">
        <f t="shared" si="186"/>
        <v>#REF!</v>
      </c>
      <c r="H316" s="1">
        <f>VLOOKUP($B316&amp;$C316&amp;$D316,Staqo!$A$3:$AJ$1048576,H$1,0)</f>
        <v>5.07346</v>
      </c>
      <c r="I316" s="1" t="e">
        <f>VLOOKUP($B316&amp;$C316&amp;$D316,HFE!$A$3:$AJ$1048576,I$1,0)</f>
        <v>#REF!</v>
      </c>
      <c r="J316" s="2" t="e">
        <f t="shared" si="187"/>
        <v>#REF!</v>
      </c>
      <c r="K316" s="1">
        <f>VLOOKUP($B316&amp;$C316&amp;$D316,Staqo!$A$3:$AJ$1048576,K$1,0)</f>
        <v>5644.07</v>
      </c>
      <c r="L316" s="1" t="e">
        <f>VLOOKUP($B316&amp;$C316&amp;$D316,HFE!$A$3:$AJ$1048576,L$1,0)</f>
        <v>#REF!</v>
      </c>
      <c r="M316" s="2" t="e">
        <f t="shared" si="188"/>
        <v>#REF!</v>
      </c>
      <c r="N316" s="1">
        <f>VLOOKUP($B316&amp;$C316&amp;$D316,Staqo!$A$3:$AJ$1048576,N$1,0)</f>
        <v>4370</v>
      </c>
      <c r="O316" s="1">
        <f>VLOOKUP($B316&amp;$C316&amp;$D316,HFE!$A$3:$AJ$1048576,O$1,0)</f>
        <v>0</v>
      </c>
      <c r="P316" s="2">
        <f t="shared" si="189"/>
        <v>-4370</v>
      </c>
      <c r="Q316" s="1">
        <f>VLOOKUP($B316&amp;$C316&amp;$D316,Staqo!$A$3:$AJ$1048576,Q$1,0)</f>
        <v>4344.79</v>
      </c>
      <c r="R316" s="1">
        <f>VLOOKUP($B316&amp;$C316&amp;$D316,HFE!$A$3:$AJ$1048576,R$1,0)</f>
        <v>0</v>
      </c>
      <c r="S316" s="2">
        <f t="shared" si="190"/>
        <v>-4344.79</v>
      </c>
      <c r="T316" s="1">
        <f>VLOOKUP($B316&amp;$C316&amp;$D316,Staqo!$A$3:$AJ$1048576,T$1,0)</f>
        <v>0.774263</v>
      </c>
      <c r="U316" s="1" t="e">
        <f>VLOOKUP($B316&amp;$C316&amp;$D316,HFE!$A$3:$AJ$1048576,U$1,0)</f>
        <v>#REF!</v>
      </c>
      <c r="V316" s="2" t="e">
        <f t="shared" si="191"/>
        <v>#REF!</v>
      </c>
      <c r="W316" s="1">
        <f>VLOOKUP($B316&amp;$C316&amp;$D316,Staqo!$A$3:$AJ$1048576,W$1,0)</f>
        <v>0.769797</v>
      </c>
      <c r="X316" s="1" t="e">
        <f>VLOOKUP($B316&amp;$C316&amp;$D316,HFE!$A$3:$AJ$1048576,X$1,0)</f>
        <v>#REF!</v>
      </c>
      <c r="Y316" s="2" t="e">
        <f t="shared" si="192"/>
        <v>#REF!</v>
      </c>
      <c r="Z316" s="4">
        <f>VLOOKUP($B316&amp;$C316&amp;$D316,Staqo!$A$3:$AJ$1048576,Z$1,0)</f>
        <v>100</v>
      </c>
      <c r="AA316" s="4">
        <f>VLOOKUP($B316&amp;$C316&amp;$D316,HFE!$A$3:$AJ$1048576,AA$1,0)</f>
        <v>0</v>
      </c>
      <c r="AB316" s="5">
        <f t="shared" si="193"/>
        <v>-100</v>
      </c>
      <c r="AC316" s="1">
        <f>VLOOKUP($B316&amp;$C316&amp;$D316,Staqo!$A$3:$AJ$1048576,AC$1,0)</f>
        <v>100</v>
      </c>
      <c r="AD316" s="1">
        <f>VLOOKUP($B316&amp;$C316&amp;$D316,HFE!$A$3:$AJ$1048576,AD$1,0)*100</f>
        <v>100</v>
      </c>
      <c r="AE316" s="2">
        <f t="shared" si="194"/>
        <v>0</v>
      </c>
      <c r="AF316" s="1">
        <f>VLOOKUP($B316&amp;$C316&amp;$D316,Staqo!$A$3:$AJ$1048576,AF$1,0)</f>
        <v>100</v>
      </c>
      <c r="AG316" s="1">
        <f>VLOOKUP($B316&amp;$C316&amp;$D316,HFE!$A$3:$AJ$1048576,AG$1,0)*100</f>
        <v>100</v>
      </c>
      <c r="AH316" s="2">
        <f t="shared" si="195"/>
        <v>0</v>
      </c>
      <c r="AI316" s="1">
        <f>VLOOKUP($B316&amp;$C316&amp;$D316,Staqo!$A$3:$AJ$1048576,AI$1,0)</f>
        <v>0.180268</v>
      </c>
      <c r="AJ316" s="1" t="e">
        <f>VLOOKUP($B316&amp;$C316&amp;$D316,HFE!$A$3:$AJ$1048576,AJ$1,0)</f>
        <v>#REF!</v>
      </c>
      <c r="AK316" s="2" t="e">
        <f t="shared" si="196"/>
        <v>#REF!</v>
      </c>
      <c r="AL316" s="1">
        <f>VLOOKUP($B316&amp;$C316&amp;$D316,Staqo!$A$3:$AJ$1048576,AL$1,0)</f>
        <v>0.163675</v>
      </c>
      <c r="AM316" s="1" t="e">
        <f>VLOOKUP($B316&amp;$C316&amp;$D316,HFE!$A$3:$AJ$1048576,AM$1,0)</f>
        <v>#REF!</v>
      </c>
      <c r="AN316" s="2" t="e">
        <f t="shared" si="197"/>
        <v>#REF!</v>
      </c>
      <c r="AO316" s="1">
        <f>VLOOKUP($B316&amp;$C316&amp;$D316,Staqo!$A$3:$AJ$1048576,AO$1,0)</f>
        <v>0.179228</v>
      </c>
      <c r="AP316" s="1" t="e">
        <f>VLOOKUP($B316&amp;$C316&amp;$D316,HFE!$A$3:$AJ$1048576,AP$1,0)</f>
        <v>#REF!</v>
      </c>
      <c r="AQ316" s="2" t="e">
        <f t="shared" si="198"/>
        <v>#REF!</v>
      </c>
      <c r="AR316" s="1">
        <f>VLOOKUP($B316&amp;$C316&amp;$D316,Staqo!$A$3:$AJ$1048576,AR$1,0)</f>
        <v>0.162731</v>
      </c>
      <c r="AS316" s="1" t="e">
        <f>VLOOKUP($B316&amp;$C316&amp;$D316,HFE!$A$3:$AJ$1048576,AS$1,0)</f>
        <v>#REF!</v>
      </c>
      <c r="AT316" s="2" t="e">
        <f t="shared" si="199"/>
        <v>#REF!</v>
      </c>
      <c r="AU316" s="1">
        <f>VLOOKUP($B316&amp;$C316&amp;$D316,Staqo!$A$3:$AJ$1048576,AU$1,0)</f>
        <v>96.4706</v>
      </c>
      <c r="AV316" s="1">
        <f>VLOOKUP($B316&amp;$C316&amp;$D316,HFE!$A$3:$AJ$1048576,AV$1,0)</f>
        <v>0</v>
      </c>
      <c r="AW316" s="2">
        <f t="shared" si="200"/>
        <v>-96.4706</v>
      </c>
      <c r="AX316" s="4">
        <f>VLOOKUP($B316&amp;$C316&amp;$D316,Staqo!$A$3:$AJ$1048576,AX$1,0)</f>
        <v>12</v>
      </c>
      <c r="AY316" s="4">
        <f>VLOOKUP($B316&amp;$C316&amp;$D316,HFE!$A$3:$AJ$1048576,AY$1,0)</f>
        <v>12</v>
      </c>
      <c r="AZ316" s="5">
        <f t="shared" si="201"/>
        <v>0</v>
      </c>
      <c r="BA316" s="1">
        <f>VLOOKUP($B316&amp;$C316&amp;$D316,Staqo!$A$3:$AJ$1048576,BA$1,0)</f>
        <v>0</v>
      </c>
      <c r="BB316" s="1">
        <f>VLOOKUP($B316&amp;$C316&amp;$D316,HFE!$A$3:$AJ$1048576,BB$1,0)</f>
        <v>0</v>
      </c>
      <c r="BC316" s="2">
        <f t="shared" si="202"/>
        <v>0</v>
      </c>
      <c r="BD316" s="1">
        <f>VLOOKUP($B316&amp;$C316&amp;$D316,Staqo!$A$3:$AJ$1048576,BD$1,0)</f>
        <v>0</v>
      </c>
      <c r="BE316" s="1">
        <f>VLOOKUP($B316&amp;$C316&amp;$D316,HFE!$A$3:$AJ$1048576,BE$1,0)</f>
        <v>0</v>
      </c>
      <c r="BF316" s="2">
        <f t="shared" si="203"/>
        <v>0</v>
      </c>
      <c r="BG316" s="1">
        <f>VLOOKUP($B316&amp;$C316&amp;$D316,Staqo!$A$3:$AJ$1048576,BG$1,0)</f>
        <v>0</v>
      </c>
      <c r="BH316" s="1">
        <f>VLOOKUP($B316&amp;$C316&amp;$D316,HFE!$A$3:$AJ$1048576,BH$1,0)</f>
        <v>0</v>
      </c>
      <c r="BI316" s="2">
        <f t="shared" si="204"/>
        <v>0</v>
      </c>
      <c r="BJ316" s="1">
        <f>VLOOKUP($B316&amp;$C316&amp;$D316,Staqo!$A$3:$AJ$1048576,BJ$1,0)</f>
        <v>0</v>
      </c>
      <c r="BK316" s="1">
        <f>VLOOKUP($B316&amp;$C316&amp;$D316,HFE!$A$3:$AJ$1048576,BK$1,0)</f>
        <v>0</v>
      </c>
      <c r="BL316" s="2">
        <f t="shared" si="205"/>
        <v>0</v>
      </c>
      <c r="BM316" s="1">
        <f>VLOOKUP($B316&amp;$C316&amp;$D316,Staqo!$A$3:$AJ$1048576,BM$1,0)</f>
        <v>0</v>
      </c>
      <c r="BN316" s="1">
        <f>VLOOKUP($B316&amp;$C316&amp;$D316,HFE!$A$3:$AJ$1048576,BN$1,0)</f>
        <v>0</v>
      </c>
      <c r="BO316" s="2">
        <f t="shared" si="206"/>
        <v>0</v>
      </c>
      <c r="BP316" s="1">
        <f>VLOOKUP($B316&amp;$C316&amp;$D316,Staqo!$A$3:$AJ$1048576,BP$1,0)</f>
        <v>0</v>
      </c>
      <c r="BQ316" s="1">
        <f>VLOOKUP($B316&amp;$C316&amp;$D316,HFE!$A$3:$AJ$1048576,BQ$1,0)</f>
        <v>0</v>
      </c>
      <c r="BR316" s="2">
        <f t="shared" si="207"/>
        <v>0</v>
      </c>
      <c r="BS316" s="1">
        <f>VLOOKUP($B316&amp;$C316&amp;$D316,Staqo!$A$3:$AJ$1048576,BS$1,0)</f>
        <v>0</v>
      </c>
      <c r="BT316" s="1">
        <f>VLOOKUP($B316&amp;$C316&amp;$D316,HFE!$A$3:$AJ$1048576,BT$1,0)</f>
        <v>0</v>
      </c>
      <c r="BU316" s="2">
        <f t="shared" si="208"/>
        <v>0</v>
      </c>
      <c r="BV316" s="1">
        <f>VLOOKUP($B316&amp;$C316&amp;$D316,Staqo!$A$3:$AJ$1048576,BV$1,0)</f>
        <v>0</v>
      </c>
      <c r="BW316" s="1">
        <f>VLOOKUP($B316&amp;$C316&amp;$D316,HFE!$A$3:$AJ$1048576,BW$1,0)</f>
        <v>0</v>
      </c>
      <c r="BX316" s="2">
        <f t="shared" si="209"/>
        <v>0</v>
      </c>
      <c r="BY316" s="1">
        <f>VLOOKUP($B316&amp;$C316&amp;$D316,Staqo!$A$3:$AJ$1048576,BY$1,0)</f>
        <v>0</v>
      </c>
      <c r="BZ316" s="1">
        <f>VLOOKUP($B316&amp;$C316&amp;$D316,HFE!$A$3:$AJ$1048576,BZ$1,0)</f>
        <v>0</v>
      </c>
      <c r="CA316" s="2">
        <f t="shared" si="210"/>
        <v>0</v>
      </c>
      <c r="CB316" s="1">
        <f>VLOOKUP($B316&amp;$C316&amp;$D316,Staqo!$A$3:$AJ$1048576,CB$1,0)</f>
        <v>0</v>
      </c>
      <c r="CC316" s="1">
        <f>VLOOKUP($B316&amp;$C316&amp;$D316,HFE!$A$3:$AJ$1048576,CC$1,0)</f>
        <v>0</v>
      </c>
      <c r="CD316" s="2">
        <f t="shared" si="211"/>
        <v>0</v>
      </c>
      <c r="CE316" s="1">
        <f>VLOOKUP($B316&amp;$C316&amp;$D316,Staqo!$A$3:$AJ$1048576,CE$1,0)</f>
        <v>0</v>
      </c>
      <c r="CF316" s="1">
        <f>VLOOKUP($B316&amp;$C316&amp;$D316,HFE!$A$3:$AJ$1048576,CF$1,0)</f>
        <v>0</v>
      </c>
      <c r="CG316" s="2">
        <f t="shared" si="212"/>
        <v>0</v>
      </c>
      <c r="CH316" s="1">
        <f>VLOOKUP($B316&amp;$C316&amp;$D316,Staqo!$A$3:$AJ$1048576,CH$1,0)</f>
        <v>0</v>
      </c>
      <c r="CI316" s="1">
        <f>VLOOKUP($B316&amp;$C316&amp;$D316,HFE!$A$3:$AJ$1048576,CI$1,0)</f>
        <v>0</v>
      </c>
      <c r="CJ316" s="2">
        <f t="shared" si="213"/>
        <v>0</v>
      </c>
      <c r="CK316" s="1">
        <f>VLOOKUP($B316&amp;$C316&amp;$D316,Staqo!$A$3:$AJ$1048576,CK$1,0)</f>
        <v>0</v>
      </c>
      <c r="CL316" s="1">
        <f>VLOOKUP($B316&amp;$C316&amp;$D316,HFE!$A$3:$AJ$1048576,CL$1,0)</f>
        <v>0</v>
      </c>
      <c r="CM316" s="2">
        <f t="shared" si="214"/>
        <v>0</v>
      </c>
      <c r="CN316" s="1">
        <f>VLOOKUP($B316&amp;$C316&amp;$D316,Staqo!$A$3:$AJ$1048576,CN$1,0)</f>
        <v>0</v>
      </c>
      <c r="CO316" s="1">
        <f>VLOOKUP($B316&amp;$C316&amp;$D316,HFE!$A$3:$AJ$1048576,CO$1,0)</f>
        <v>0</v>
      </c>
      <c r="CP316" s="2">
        <f t="shared" si="215"/>
        <v>0</v>
      </c>
      <c r="CQ316" s="1">
        <f>VLOOKUP($B316&amp;$C316&amp;$D316,Staqo!$A$3:$AJ$1048576,CQ$1,0)</f>
        <v>0</v>
      </c>
      <c r="CR316" s="1">
        <f>VLOOKUP($B316&amp;$C316&amp;$D316,HFE!$A$3:$AJ$1048576,CR$1,0)</f>
        <v>0</v>
      </c>
      <c r="CS316" s="2">
        <f t="shared" si="216"/>
        <v>0</v>
      </c>
      <c r="CT316" s="1"/>
      <c r="CU316" s="1"/>
      <c r="CV316" s="2"/>
    </row>
    <row r="317" hidden="1" spans="1:100">
      <c r="A317" s="1" t="s">
        <v>95</v>
      </c>
      <c r="B317" s="1" t="s">
        <v>96</v>
      </c>
      <c r="C317" s="3">
        <v>44568</v>
      </c>
      <c r="D317" s="1" t="s">
        <v>30</v>
      </c>
      <c r="E317" s="1">
        <f>VLOOKUP($B317&amp;$C317&amp;$D317,Staqo!$A$3:$AJ$1048576,E$1,0)</f>
        <v>4.44582</v>
      </c>
      <c r="F317" s="1" t="e">
        <f>VLOOKUP($B317&amp;$C317&amp;$D317,HFE!$A$3:$AJ$1048576,F$1,0)</f>
        <v>#REF!</v>
      </c>
      <c r="G317" s="2" t="e">
        <f t="shared" si="186"/>
        <v>#REF!</v>
      </c>
      <c r="H317" s="1">
        <f>VLOOKUP($B317&amp;$C317&amp;$D317,Staqo!$A$3:$AJ$1048576,H$1,0)</f>
        <v>5.07346</v>
      </c>
      <c r="I317" s="1" t="e">
        <f>VLOOKUP($B317&amp;$C317&amp;$D317,HFE!$A$3:$AJ$1048576,I$1,0)</f>
        <v>#REF!</v>
      </c>
      <c r="J317" s="2" t="e">
        <f t="shared" si="187"/>
        <v>#REF!</v>
      </c>
      <c r="K317" s="1">
        <f>VLOOKUP($B317&amp;$C317&amp;$D317,Staqo!$A$3:$AJ$1048576,K$1,0)</f>
        <v>5591.36</v>
      </c>
      <c r="L317" s="1" t="e">
        <f>VLOOKUP($B317&amp;$C317&amp;$D317,HFE!$A$3:$AJ$1048576,L$1,0)</f>
        <v>#REF!</v>
      </c>
      <c r="M317" s="2" t="e">
        <f t="shared" si="188"/>
        <v>#REF!</v>
      </c>
      <c r="N317" s="1">
        <f>VLOOKUP($B317&amp;$C317&amp;$D317,Staqo!$A$3:$AJ$1048576,N$1,0)</f>
        <v>4160</v>
      </c>
      <c r="O317" s="1">
        <f>VLOOKUP($B317&amp;$C317&amp;$D317,HFE!$A$3:$AJ$1048576,O$1,0)</f>
        <v>0</v>
      </c>
      <c r="P317" s="2">
        <f t="shared" si="189"/>
        <v>-4160</v>
      </c>
      <c r="Q317" s="1">
        <f>VLOOKUP($B317&amp;$C317&amp;$D317,Staqo!$A$3:$AJ$1048576,Q$1,0)</f>
        <v>4136</v>
      </c>
      <c r="R317" s="1">
        <f>VLOOKUP($B317&amp;$C317&amp;$D317,HFE!$A$3:$AJ$1048576,R$1,0)</f>
        <v>0</v>
      </c>
      <c r="S317" s="2">
        <f t="shared" si="190"/>
        <v>-4136</v>
      </c>
      <c r="T317" s="1">
        <f>VLOOKUP($B317&amp;$C317&amp;$D317,Staqo!$A$3:$AJ$1048576,T$1,0)</f>
        <v>0.744005</v>
      </c>
      <c r="U317" s="1" t="e">
        <f>VLOOKUP($B317&amp;$C317&amp;$D317,HFE!$A$3:$AJ$1048576,U$1,0)</f>
        <v>#REF!</v>
      </c>
      <c r="V317" s="2" t="e">
        <f t="shared" si="191"/>
        <v>#REF!</v>
      </c>
      <c r="W317" s="1">
        <f>VLOOKUP($B317&amp;$C317&amp;$D317,Staqo!$A$3:$AJ$1048576,W$1,0)</f>
        <v>0.739713</v>
      </c>
      <c r="X317" s="1" t="e">
        <f>VLOOKUP($B317&amp;$C317&amp;$D317,HFE!$A$3:$AJ$1048576,X$1,0)</f>
        <v>#REF!</v>
      </c>
      <c r="Y317" s="2" t="e">
        <f t="shared" si="192"/>
        <v>#REF!</v>
      </c>
      <c r="Z317" s="4">
        <f>VLOOKUP($B317&amp;$C317&amp;$D317,Staqo!$A$3:$AJ$1048576,Z$1,0)</f>
        <v>100</v>
      </c>
      <c r="AA317" s="4">
        <f>VLOOKUP($B317&amp;$C317&amp;$D317,HFE!$A$3:$AJ$1048576,AA$1,0)</f>
        <v>0</v>
      </c>
      <c r="AB317" s="5">
        <f t="shared" si="193"/>
        <v>-100</v>
      </c>
      <c r="AC317" s="1">
        <f>VLOOKUP($B317&amp;$C317&amp;$D317,Staqo!$A$3:$AJ$1048576,AC$1,0)</f>
        <v>100</v>
      </c>
      <c r="AD317" s="1">
        <f>VLOOKUP($B317&amp;$C317&amp;$D317,HFE!$A$3:$AJ$1048576,AD$1,0)*100</f>
        <v>100</v>
      </c>
      <c r="AE317" s="2">
        <f t="shared" si="194"/>
        <v>0</v>
      </c>
      <c r="AF317" s="1">
        <f>VLOOKUP($B317&amp;$C317&amp;$D317,Staqo!$A$3:$AJ$1048576,AF$1,0)</f>
        <v>100</v>
      </c>
      <c r="AG317" s="1">
        <f>VLOOKUP($B317&amp;$C317&amp;$D317,HFE!$A$3:$AJ$1048576,AG$1,0)*100</f>
        <v>100</v>
      </c>
      <c r="AH317" s="2">
        <f t="shared" si="195"/>
        <v>0</v>
      </c>
      <c r="AI317" s="1">
        <f>VLOOKUP($B317&amp;$C317&amp;$D317,Staqo!$A$3:$AJ$1048576,AI$1,0)</f>
        <v>0.173006</v>
      </c>
      <c r="AJ317" s="1" t="e">
        <f>VLOOKUP($B317&amp;$C317&amp;$D317,HFE!$A$3:$AJ$1048576,AJ$1,0)</f>
        <v>#REF!</v>
      </c>
      <c r="AK317" s="2" t="e">
        <f t="shared" si="196"/>
        <v>#REF!</v>
      </c>
      <c r="AL317" s="1">
        <f>VLOOKUP($B317&amp;$C317&amp;$D317,Staqo!$A$3:$AJ$1048576,AL$1,0)</f>
        <v>0.157278</v>
      </c>
      <c r="AM317" s="1" t="e">
        <f>VLOOKUP($B317&amp;$C317&amp;$D317,HFE!$A$3:$AJ$1048576,AM$1,0)</f>
        <v>#REF!</v>
      </c>
      <c r="AN317" s="2" t="e">
        <f t="shared" si="197"/>
        <v>#REF!</v>
      </c>
      <c r="AO317" s="1">
        <f>VLOOKUP($B317&amp;$C317&amp;$D317,Staqo!$A$3:$AJ$1048576,AO$1,0)</f>
        <v>0.172008</v>
      </c>
      <c r="AP317" s="1" t="e">
        <f>VLOOKUP($B317&amp;$C317&amp;$D317,HFE!$A$3:$AJ$1048576,AP$1,0)</f>
        <v>#REF!</v>
      </c>
      <c r="AQ317" s="2" t="e">
        <f t="shared" si="198"/>
        <v>#REF!</v>
      </c>
      <c r="AR317" s="1">
        <f>VLOOKUP($B317&amp;$C317&amp;$D317,Staqo!$A$3:$AJ$1048576,AR$1,0)</f>
        <v>0.156371</v>
      </c>
      <c r="AS317" s="1" t="e">
        <f>VLOOKUP($B317&amp;$C317&amp;$D317,HFE!$A$3:$AJ$1048576,AS$1,0)</f>
        <v>#REF!</v>
      </c>
      <c r="AT317" s="2" t="e">
        <f t="shared" si="199"/>
        <v>#REF!</v>
      </c>
      <c r="AU317" s="1">
        <f>VLOOKUP($B317&amp;$C317&amp;$D317,Staqo!$A$3:$AJ$1048576,AU$1,0)</f>
        <v>95.7063</v>
      </c>
      <c r="AV317" s="1">
        <f>VLOOKUP($B317&amp;$C317&amp;$D317,HFE!$A$3:$AJ$1048576,AV$1,0)</f>
        <v>0</v>
      </c>
      <c r="AW317" s="2">
        <f t="shared" si="200"/>
        <v>-95.7063</v>
      </c>
      <c r="AX317" s="4">
        <f>VLOOKUP($B317&amp;$C317&amp;$D317,Staqo!$A$3:$AJ$1048576,AX$1,0)</f>
        <v>12</v>
      </c>
      <c r="AY317" s="4">
        <f>VLOOKUP($B317&amp;$C317&amp;$D317,HFE!$A$3:$AJ$1048576,AY$1,0)</f>
        <v>12</v>
      </c>
      <c r="AZ317" s="5">
        <f t="shared" si="201"/>
        <v>0</v>
      </c>
      <c r="BA317" s="1">
        <f>VLOOKUP($B317&amp;$C317&amp;$D317,Staqo!$A$3:$AJ$1048576,BA$1,0)</f>
        <v>0</v>
      </c>
      <c r="BB317" s="1">
        <f>VLOOKUP($B317&amp;$C317&amp;$D317,HFE!$A$3:$AJ$1048576,BB$1,0)</f>
        <v>0</v>
      </c>
      <c r="BC317" s="2">
        <f t="shared" si="202"/>
        <v>0</v>
      </c>
      <c r="BD317" s="1">
        <f>VLOOKUP($B317&amp;$C317&amp;$D317,Staqo!$A$3:$AJ$1048576,BD$1,0)</f>
        <v>0</v>
      </c>
      <c r="BE317" s="1">
        <f>VLOOKUP($B317&amp;$C317&amp;$D317,HFE!$A$3:$AJ$1048576,BE$1,0)</f>
        <v>0</v>
      </c>
      <c r="BF317" s="2">
        <f t="shared" si="203"/>
        <v>0</v>
      </c>
      <c r="BG317" s="1">
        <f>VLOOKUP($B317&amp;$C317&amp;$D317,Staqo!$A$3:$AJ$1048576,BG$1,0)</f>
        <v>0</v>
      </c>
      <c r="BH317" s="1">
        <f>VLOOKUP($B317&amp;$C317&amp;$D317,HFE!$A$3:$AJ$1048576,BH$1,0)</f>
        <v>0</v>
      </c>
      <c r="BI317" s="2">
        <f t="shared" si="204"/>
        <v>0</v>
      </c>
      <c r="BJ317" s="1">
        <f>VLOOKUP($B317&amp;$C317&amp;$D317,Staqo!$A$3:$AJ$1048576,BJ$1,0)</f>
        <v>0</v>
      </c>
      <c r="BK317" s="1">
        <f>VLOOKUP($B317&amp;$C317&amp;$D317,HFE!$A$3:$AJ$1048576,BK$1,0)</f>
        <v>0</v>
      </c>
      <c r="BL317" s="2">
        <f t="shared" si="205"/>
        <v>0</v>
      </c>
      <c r="BM317" s="1">
        <f>VLOOKUP($B317&amp;$C317&amp;$D317,Staqo!$A$3:$AJ$1048576,BM$1,0)</f>
        <v>0</v>
      </c>
      <c r="BN317" s="1">
        <f>VLOOKUP($B317&amp;$C317&amp;$D317,HFE!$A$3:$AJ$1048576,BN$1,0)</f>
        <v>0</v>
      </c>
      <c r="BO317" s="2">
        <f t="shared" si="206"/>
        <v>0</v>
      </c>
      <c r="BP317" s="1">
        <f>VLOOKUP($B317&amp;$C317&amp;$D317,Staqo!$A$3:$AJ$1048576,BP$1,0)</f>
        <v>0</v>
      </c>
      <c r="BQ317" s="1">
        <f>VLOOKUP($B317&amp;$C317&amp;$D317,HFE!$A$3:$AJ$1048576,BQ$1,0)</f>
        <v>0</v>
      </c>
      <c r="BR317" s="2">
        <f t="shared" si="207"/>
        <v>0</v>
      </c>
      <c r="BS317" s="1">
        <f>VLOOKUP($B317&amp;$C317&amp;$D317,Staqo!$A$3:$AJ$1048576,BS$1,0)</f>
        <v>0</v>
      </c>
      <c r="BT317" s="1">
        <f>VLOOKUP($B317&amp;$C317&amp;$D317,HFE!$A$3:$AJ$1048576,BT$1,0)</f>
        <v>0</v>
      </c>
      <c r="BU317" s="2">
        <f t="shared" si="208"/>
        <v>0</v>
      </c>
      <c r="BV317" s="1">
        <f>VLOOKUP($B317&amp;$C317&amp;$D317,Staqo!$A$3:$AJ$1048576,BV$1,0)</f>
        <v>0</v>
      </c>
      <c r="BW317" s="1">
        <f>VLOOKUP($B317&amp;$C317&amp;$D317,HFE!$A$3:$AJ$1048576,BW$1,0)</f>
        <v>0</v>
      </c>
      <c r="BX317" s="2">
        <f t="shared" si="209"/>
        <v>0</v>
      </c>
      <c r="BY317" s="1">
        <f>VLOOKUP($B317&amp;$C317&amp;$D317,Staqo!$A$3:$AJ$1048576,BY$1,0)</f>
        <v>0</v>
      </c>
      <c r="BZ317" s="1">
        <f>VLOOKUP($B317&amp;$C317&amp;$D317,HFE!$A$3:$AJ$1048576,BZ$1,0)</f>
        <v>0</v>
      </c>
      <c r="CA317" s="2">
        <f t="shared" si="210"/>
        <v>0</v>
      </c>
      <c r="CB317" s="1">
        <f>VLOOKUP($B317&amp;$C317&amp;$D317,Staqo!$A$3:$AJ$1048576,CB$1,0)</f>
        <v>0</v>
      </c>
      <c r="CC317" s="1">
        <f>VLOOKUP($B317&amp;$C317&amp;$D317,HFE!$A$3:$AJ$1048576,CC$1,0)</f>
        <v>0</v>
      </c>
      <c r="CD317" s="2">
        <f t="shared" si="211"/>
        <v>0</v>
      </c>
      <c r="CE317" s="1">
        <f>VLOOKUP($B317&amp;$C317&amp;$D317,Staqo!$A$3:$AJ$1048576,CE$1,0)</f>
        <v>0</v>
      </c>
      <c r="CF317" s="1">
        <f>VLOOKUP($B317&amp;$C317&amp;$D317,HFE!$A$3:$AJ$1048576,CF$1,0)</f>
        <v>0</v>
      </c>
      <c r="CG317" s="2">
        <f t="shared" si="212"/>
        <v>0</v>
      </c>
      <c r="CH317" s="1">
        <f>VLOOKUP($B317&amp;$C317&amp;$D317,Staqo!$A$3:$AJ$1048576,CH$1,0)</f>
        <v>0</v>
      </c>
      <c r="CI317" s="1">
        <f>VLOOKUP($B317&amp;$C317&amp;$D317,HFE!$A$3:$AJ$1048576,CI$1,0)</f>
        <v>0</v>
      </c>
      <c r="CJ317" s="2">
        <f t="shared" si="213"/>
        <v>0</v>
      </c>
      <c r="CK317" s="1">
        <f>VLOOKUP($B317&amp;$C317&amp;$D317,Staqo!$A$3:$AJ$1048576,CK$1,0)</f>
        <v>0</v>
      </c>
      <c r="CL317" s="1">
        <f>VLOOKUP($B317&amp;$C317&amp;$D317,HFE!$A$3:$AJ$1048576,CL$1,0)</f>
        <v>0</v>
      </c>
      <c r="CM317" s="2">
        <f t="shared" si="214"/>
        <v>0</v>
      </c>
      <c r="CN317" s="1">
        <f>VLOOKUP($B317&amp;$C317&amp;$D317,Staqo!$A$3:$AJ$1048576,CN$1,0)</f>
        <v>0</v>
      </c>
      <c r="CO317" s="1">
        <f>VLOOKUP($B317&amp;$C317&amp;$D317,HFE!$A$3:$AJ$1048576,CO$1,0)</f>
        <v>0</v>
      </c>
      <c r="CP317" s="2">
        <f t="shared" si="215"/>
        <v>0</v>
      </c>
      <c r="CQ317" s="1">
        <f>VLOOKUP($B317&amp;$C317&amp;$D317,Staqo!$A$3:$AJ$1048576,CQ$1,0)</f>
        <v>0</v>
      </c>
      <c r="CR317" s="1">
        <f>VLOOKUP($B317&amp;$C317&amp;$D317,HFE!$A$3:$AJ$1048576,CR$1,0)</f>
        <v>0</v>
      </c>
      <c r="CS317" s="2">
        <f t="shared" si="216"/>
        <v>0</v>
      </c>
      <c r="CT317" s="1"/>
      <c r="CU317" s="1"/>
      <c r="CV317" s="2"/>
    </row>
    <row r="318" hidden="1" spans="1:100">
      <c r="A318" s="1" t="s">
        <v>95</v>
      </c>
      <c r="B318" s="1" t="s">
        <v>96</v>
      </c>
      <c r="C318" s="3">
        <v>44568</v>
      </c>
      <c r="D318" s="1" t="s">
        <v>97</v>
      </c>
      <c r="E318" s="1">
        <f>VLOOKUP($B318&amp;$C318&amp;$D318,Staqo!$A$3:$AJ$1048576,E$1,0)</f>
        <v>4.44582</v>
      </c>
      <c r="F318" s="1" t="e">
        <f>VLOOKUP($B318&amp;$C318&amp;$D318,HFE!$A$3:$AJ$1048576,F$1,0)</f>
        <v>#REF!</v>
      </c>
      <c r="G318" s="2" t="e">
        <f t="shared" si="186"/>
        <v>#REF!</v>
      </c>
      <c r="H318" s="1">
        <f>VLOOKUP($B318&amp;$C318&amp;$D318,Staqo!$A$3:$AJ$1048576,H$1,0)</f>
        <v>5.07346</v>
      </c>
      <c r="I318" s="1" t="e">
        <f>VLOOKUP($B318&amp;$C318&amp;$D318,HFE!$A$3:$AJ$1048576,I$1,0)</f>
        <v>#REF!</v>
      </c>
      <c r="J318" s="2" t="e">
        <f t="shared" si="187"/>
        <v>#REF!</v>
      </c>
      <c r="K318" s="1">
        <f>VLOOKUP($B318&amp;$C318&amp;$D318,Staqo!$A$3:$AJ$1048576,K$1,0)</f>
        <v>5591.36</v>
      </c>
      <c r="L318" s="1" t="e">
        <f>VLOOKUP($B318&amp;$C318&amp;$D318,HFE!$A$3:$AJ$1048576,L$1,0)</f>
        <v>#REF!</v>
      </c>
      <c r="M318" s="2" t="e">
        <f t="shared" si="188"/>
        <v>#REF!</v>
      </c>
      <c r="N318" s="1">
        <f>VLOOKUP($B318&amp;$C318&amp;$D318,Staqo!$A$3:$AJ$1048576,N$1,0)</f>
        <v>4310</v>
      </c>
      <c r="O318" s="1">
        <f>VLOOKUP($B318&amp;$C318&amp;$D318,HFE!$A$3:$AJ$1048576,O$1,0)</f>
        <v>0</v>
      </c>
      <c r="P318" s="2">
        <f t="shared" si="189"/>
        <v>-4310</v>
      </c>
      <c r="Q318" s="1">
        <f>VLOOKUP($B318&amp;$C318&amp;$D318,Staqo!$A$3:$AJ$1048576,Q$1,0)</f>
        <v>4285.14</v>
      </c>
      <c r="R318" s="1">
        <f>VLOOKUP($B318&amp;$C318&amp;$D318,HFE!$A$3:$AJ$1048576,R$1,0)</f>
        <v>0</v>
      </c>
      <c r="S318" s="2">
        <f t="shared" si="190"/>
        <v>-4285.14</v>
      </c>
      <c r="T318" s="1">
        <f>VLOOKUP($B318&amp;$C318&amp;$D318,Staqo!$A$3:$AJ$1048576,T$1,0)</f>
        <v>0.770832</v>
      </c>
      <c r="U318" s="1" t="e">
        <f>VLOOKUP($B318&amp;$C318&amp;$D318,HFE!$A$3:$AJ$1048576,U$1,0)</f>
        <v>#REF!</v>
      </c>
      <c r="V318" s="2" t="e">
        <f t="shared" si="191"/>
        <v>#REF!</v>
      </c>
      <c r="W318" s="1">
        <f>VLOOKUP($B318&amp;$C318&amp;$D318,Staqo!$A$3:$AJ$1048576,W$1,0)</f>
        <v>0.766385</v>
      </c>
      <c r="X318" s="1" t="e">
        <f>VLOOKUP($B318&amp;$C318&amp;$D318,HFE!$A$3:$AJ$1048576,X$1,0)</f>
        <v>#REF!</v>
      </c>
      <c r="Y318" s="2" t="e">
        <f t="shared" si="192"/>
        <v>#REF!</v>
      </c>
      <c r="Z318" s="4">
        <f>VLOOKUP($B318&amp;$C318&amp;$D318,Staqo!$A$3:$AJ$1048576,Z$1,0)</f>
        <v>100</v>
      </c>
      <c r="AA318" s="4">
        <f>VLOOKUP($B318&amp;$C318&amp;$D318,HFE!$A$3:$AJ$1048576,AA$1,0)</f>
        <v>0</v>
      </c>
      <c r="AB318" s="5">
        <f t="shared" si="193"/>
        <v>-100</v>
      </c>
      <c r="AC318" s="1">
        <f>VLOOKUP($B318&amp;$C318&amp;$D318,Staqo!$A$3:$AJ$1048576,AC$1,0)</f>
        <v>100</v>
      </c>
      <c r="AD318" s="1">
        <f>VLOOKUP($B318&amp;$C318&amp;$D318,HFE!$A$3:$AJ$1048576,AD$1,0)*100</f>
        <v>100</v>
      </c>
      <c r="AE318" s="2">
        <f t="shared" si="194"/>
        <v>0</v>
      </c>
      <c r="AF318" s="1">
        <f>VLOOKUP($B318&amp;$C318&amp;$D318,Staqo!$A$3:$AJ$1048576,AF$1,0)</f>
        <v>100</v>
      </c>
      <c r="AG318" s="1">
        <f>VLOOKUP($B318&amp;$C318&amp;$D318,HFE!$A$3:$AJ$1048576,AG$1,0)*100</f>
        <v>100</v>
      </c>
      <c r="AH318" s="2">
        <f t="shared" si="195"/>
        <v>0</v>
      </c>
      <c r="AI318" s="1">
        <f>VLOOKUP($B318&amp;$C318&amp;$D318,Staqo!$A$3:$AJ$1048576,AI$1,0)</f>
        <v>0.179245</v>
      </c>
      <c r="AJ318" s="1" t="e">
        <f>VLOOKUP($B318&amp;$C318&amp;$D318,HFE!$A$3:$AJ$1048576,AJ$1,0)</f>
        <v>#REF!</v>
      </c>
      <c r="AK318" s="2" t="e">
        <f t="shared" si="196"/>
        <v>#REF!</v>
      </c>
      <c r="AL318" s="1">
        <f>VLOOKUP($B318&amp;$C318&amp;$D318,Staqo!$A$3:$AJ$1048576,AL$1,0)</f>
        <v>0.162949</v>
      </c>
      <c r="AM318" s="1" t="e">
        <f>VLOOKUP($B318&amp;$C318&amp;$D318,HFE!$A$3:$AJ$1048576,AM$1,0)</f>
        <v>#REF!</v>
      </c>
      <c r="AN318" s="2" t="e">
        <f t="shared" si="197"/>
        <v>#REF!</v>
      </c>
      <c r="AO318" s="1">
        <f>VLOOKUP($B318&amp;$C318&amp;$D318,Staqo!$A$3:$AJ$1048576,AO$1,0)</f>
        <v>0.178211</v>
      </c>
      <c r="AP318" s="1" t="e">
        <f>VLOOKUP($B318&amp;$C318&amp;$D318,HFE!$A$3:$AJ$1048576,AP$1,0)</f>
        <v>#REF!</v>
      </c>
      <c r="AQ318" s="2" t="e">
        <f t="shared" si="198"/>
        <v>#REF!</v>
      </c>
      <c r="AR318" s="1">
        <f>VLOOKUP($B318&amp;$C318&amp;$D318,Staqo!$A$3:$AJ$1048576,AR$1,0)</f>
        <v>0.162009</v>
      </c>
      <c r="AS318" s="1" t="e">
        <f>VLOOKUP($B318&amp;$C318&amp;$D318,HFE!$A$3:$AJ$1048576,AS$1,0)</f>
        <v>#REF!</v>
      </c>
      <c r="AT318" s="2" t="e">
        <f t="shared" si="199"/>
        <v>#REF!</v>
      </c>
      <c r="AU318" s="1">
        <f>VLOOKUP($B318&amp;$C318&amp;$D318,Staqo!$A$3:$AJ$1048576,AU$1,0)</f>
        <v>97.3668</v>
      </c>
      <c r="AV318" s="1">
        <f>VLOOKUP($B318&amp;$C318&amp;$D318,HFE!$A$3:$AJ$1048576,AV$1,0)</f>
        <v>0</v>
      </c>
      <c r="AW318" s="2">
        <f t="shared" si="200"/>
        <v>-97.3668</v>
      </c>
      <c r="AX318" s="4">
        <f>VLOOKUP($B318&amp;$C318&amp;$D318,Staqo!$A$3:$AJ$1048576,AX$1,0)</f>
        <v>12</v>
      </c>
      <c r="AY318" s="4">
        <f>VLOOKUP($B318&amp;$C318&amp;$D318,HFE!$A$3:$AJ$1048576,AY$1,0)</f>
        <v>12</v>
      </c>
      <c r="AZ318" s="5">
        <f t="shared" si="201"/>
        <v>0</v>
      </c>
      <c r="BA318" s="1">
        <f>VLOOKUP($B318&amp;$C318&amp;$D318,Staqo!$A$3:$AJ$1048576,BA$1,0)</f>
        <v>0</v>
      </c>
      <c r="BB318" s="1">
        <f>VLOOKUP($B318&amp;$C318&amp;$D318,HFE!$A$3:$AJ$1048576,BB$1,0)</f>
        <v>0</v>
      </c>
      <c r="BC318" s="2">
        <f t="shared" si="202"/>
        <v>0</v>
      </c>
      <c r="BD318" s="1">
        <f>VLOOKUP($B318&amp;$C318&amp;$D318,Staqo!$A$3:$AJ$1048576,BD$1,0)</f>
        <v>0</v>
      </c>
      <c r="BE318" s="1">
        <f>VLOOKUP($B318&amp;$C318&amp;$D318,HFE!$A$3:$AJ$1048576,BE$1,0)</f>
        <v>0</v>
      </c>
      <c r="BF318" s="2">
        <f t="shared" si="203"/>
        <v>0</v>
      </c>
      <c r="BG318" s="1">
        <f>VLOOKUP($B318&amp;$C318&amp;$D318,Staqo!$A$3:$AJ$1048576,BG$1,0)</f>
        <v>0</v>
      </c>
      <c r="BH318" s="1">
        <f>VLOOKUP($B318&amp;$C318&amp;$D318,HFE!$A$3:$AJ$1048576,BH$1,0)</f>
        <v>0</v>
      </c>
      <c r="BI318" s="2">
        <f t="shared" si="204"/>
        <v>0</v>
      </c>
      <c r="BJ318" s="1">
        <f>VLOOKUP($B318&amp;$C318&amp;$D318,Staqo!$A$3:$AJ$1048576,BJ$1,0)</f>
        <v>0</v>
      </c>
      <c r="BK318" s="1">
        <f>VLOOKUP($B318&amp;$C318&amp;$D318,HFE!$A$3:$AJ$1048576,BK$1,0)</f>
        <v>0</v>
      </c>
      <c r="BL318" s="2">
        <f t="shared" si="205"/>
        <v>0</v>
      </c>
      <c r="BM318" s="1">
        <f>VLOOKUP($B318&amp;$C318&amp;$D318,Staqo!$A$3:$AJ$1048576,BM$1,0)</f>
        <v>0</v>
      </c>
      <c r="BN318" s="1">
        <f>VLOOKUP($B318&amp;$C318&amp;$D318,HFE!$A$3:$AJ$1048576,BN$1,0)</f>
        <v>0</v>
      </c>
      <c r="BO318" s="2">
        <f t="shared" si="206"/>
        <v>0</v>
      </c>
      <c r="BP318" s="1">
        <f>VLOOKUP($B318&amp;$C318&amp;$D318,Staqo!$A$3:$AJ$1048576,BP$1,0)</f>
        <v>0</v>
      </c>
      <c r="BQ318" s="1">
        <f>VLOOKUP($B318&amp;$C318&amp;$D318,HFE!$A$3:$AJ$1048576,BQ$1,0)</f>
        <v>0</v>
      </c>
      <c r="BR318" s="2">
        <f t="shared" si="207"/>
        <v>0</v>
      </c>
      <c r="BS318" s="1">
        <f>VLOOKUP($B318&amp;$C318&amp;$D318,Staqo!$A$3:$AJ$1048576,BS$1,0)</f>
        <v>0</v>
      </c>
      <c r="BT318" s="1">
        <f>VLOOKUP($B318&amp;$C318&amp;$D318,HFE!$A$3:$AJ$1048576,BT$1,0)</f>
        <v>0</v>
      </c>
      <c r="BU318" s="2">
        <f t="shared" si="208"/>
        <v>0</v>
      </c>
      <c r="BV318" s="1">
        <f>VLOOKUP($B318&amp;$C318&amp;$D318,Staqo!$A$3:$AJ$1048576,BV$1,0)</f>
        <v>0</v>
      </c>
      <c r="BW318" s="1">
        <f>VLOOKUP($B318&amp;$C318&amp;$D318,HFE!$A$3:$AJ$1048576,BW$1,0)</f>
        <v>0</v>
      </c>
      <c r="BX318" s="2">
        <f t="shared" si="209"/>
        <v>0</v>
      </c>
      <c r="BY318" s="1">
        <f>VLOOKUP($B318&amp;$C318&amp;$D318,Staqo!$A$3:$AJ$1048576,BY$1,0)</f>
        <v>0</v>
      </c>
      <c r="BZ318" s="1">
        <f>VLOOKUP($B318&amp;$C318&amp;$D318,HFE!$A$3:$AJ$1048576,BZ$1,0)</f>
        <v>0</v>
      </c>
      <c r="CA318" s="2">
        <f t="shared" si="210"/>
        <v>0</v>
      </c>
      <c r="CB318" s="1">
        <f>VLOOKUP($B318&amp;$C318&amp;$D318,Staqo!$A$3:$AJ$1048576,CB$1,0)</f>
        <v>0</v>
      </c>
      <c r="CC318" s="1">
        <f>VLOOKUP($B318&amp;$C318&amp;$D318,HFE!$A$3:$AJ$1048576,CC$1,0)</f>
        <v>0</v>
      </c>
      <c r="CD318" s="2">
        <f t="shared" si="211"/>
        <v>0</v>
      </c>
      <c r="CE318" s="1">
        <f>VLOOKUP($B318&amp;$C318&amp;$D318,Staqo!$A$3:$AJ$1048576,CE$1,0)</f>
        <v>0</v>
      </c>
      <c r="CF318" s="1">
        <f>VLOOKUP($B318&amp;$C318&amp;$D318,HFE!$A$3:$AJ$1048576,CF$1,0)</f>
        <v>0</v>
      </c>
      <c r="CG318" s="2">
        <f t="shared" si="212"/>
        <v>0</v>
      </c>
      <c r="CH318" s="1">
        <f>VLOOKUP($B318&amp;$C318&amp;$D318,Staqo!$A$3:$AJ$1048576,CH$1,0)</f>
        <v>0</v>
      </c>
      <c r="CI318" s="1">
        <f>VLOOKUP($B318&amp;$C318&amp;$D318,HFE!$A$3:$AJ$1048576,CI$1,0)</f>
        <v>0</v>
      </c>
      <c r="CJ318" s="2">
        <f t="shared" si="213"/>
        <v>0</v>
      </c>
      <c r="CK318" s="1">
        <f>VLOOKUP($B318&amp;$C318&amp;$D318,Staqo!$A$3:$AJ$1048576,CK$1,0)</f>
        <v>0</v>
      </c>
      <c r="CL318" s="1">
        <f>VLOOKUP($B318&amp;$C318&amp;$D318,HFE!$A$3:$AJ$1048576,CL$1,0)</f>
        <v>0</v>
      </c>
      <c r="CM318" s="2">
        <f t="shared" si="214"/>
        <v>0</v>
      </c>
      <c r="CN318" s="1">
        <f>VLOOKUP($B318&amp;$C318&amp;$D318,Staqo!$A$3:$AJ$1048576,CN$1,0)</f>
        <v>0</v>
      </c>
      <c r="CO318" s="1">
        <f>VLOOKUP($B318&amp;$C318&amp;$D318,HFE!$A$3:$AJ$1048576,CO$1,0)</f>
        <v>0</v>
      </c>
      <c r="CP318" s="2">
        <f t="shared" si="215"/>
        <v>0</v>
      </c>
      <c r="CQ318" s="1">
        <f>VLOOKUP($B318&amp;$C318&amp;$D318,Staqo!$A$3:$AJ$1048576,CQ$1,0)</f>
        <v>0</v>
      </c>
      <c r="CR318" s="1">
        <f>VLOOKUP($B318&amp;$C318&amp;$D318,HFE!$A$3:$AJ$1048576,CR$1,0)</f>
        <v>0</v>
      </c>
      <c r="CS318" s="2">
        <f t="shared" si="216"/>
        <v>0</v>
      </c>
      <c r="CT318" s="1"/>
      <c r="CU318" s="1"/>
      <c r="CV318" s="2"/>
    </row>
    <row r="319" hidden="1" spans="1:100">
      <c r="A319" s="1" t="s">
        <v>95</v>
      </c>
      <c r="B319" s="1" t="s">
        <v>96</v>
      </c>
      <c r="C319" s="3">
        <v>44568</v>
      </c>
      <c r="D319" s="1" t="s">
        <v>98</v>
      </c>
      <c r="E319" s="1">
        <f>VLOOKUP($B319&amp;$C319&amp;$D319,Staqo!$A$3:$AJ$1048576,E$1,0)</f>
        <v>4.44582</v>
      </c>
      <c r="F319" s="1" t="e">
        <f>VLOOKUP($B319&amp;$C319&amp;$D319,HFE!$A$3:$AJ$1048576,F$1,0)</f>
        <v>#REF!</v>
      </c>
      <c r="G319" s="2" t="e">
        <f t="shared" si="186"/>
        <v>#REF!</v>
      </c>
      <c r="H319" s="1">
        <f>VLOOKUP($B319&amp;$C319&amp;$D319,Staqo!$A$3:$AJ$1048576,H$1,0)</f>
        <v>5.07346</v>
      </c>
      <c r="I319" s="1" t="e">
        <f>VLOOKUP($B319&amp;$C319&amp;$D319,HFE!$A$3:$AJ$1048576,I$1,0)</f>
        <v>#REF!</v>
      </c>
      <c r="J319" s="2" t="e">
        <f t="shared" si="187"/>
        <v>#REF!</v>
      </c>
      <c r="K319" s="1">
        <f>VLOOKUP($B319&amp;$C319&amp;$D319,Staqo!$A$3:$AJ$1048576,K$1,0)</f>
        <v>5591.36</v>
      </c>
      <c r="L319" s="1" t="e">
        <f>VLOOKUP($B319&amp;$C319&amp;$D319,HFE!$A$3:$AJ$1048576,L$1,0)</f>
        <v>#REF!</v>
      </c>
      <c r="M319" s="2" t="e">
        <f t="shared" si="188"/>
        <v>#REF!</v>
      </c>
      <c r="N319" s="1">
        <f>VLOOKUP($B319&amp;$C319&amp;$D319,Staqo!$A$3:$AJ$1048576,N$1,0)</f>
        <v>4400</v>
      </c>
      <c r="O319" s="1">
        <f>VLOOKUP($B319&amp;$C319&amp;$D319,HFE!$A$3:$AJ$1048576,O$1,0)</f>
        <v>0</v>
      </c>
      <c r="P319" s="2">
        <f t="shared" si="189"/>
        <v>-4400</v>
      </c>
      <c r="Q319" s="1">
        <f>VLOOKUP($B319&amp;$C319&amp;$D319,Staqo!$A$3:$AJ$1048576,Q$1,0)</f>
        <v>4374.62</v>
      </c>
      <c r="R319" s="1">
        <f>VLOOKUP($B319&amp;$C319&amp;$D319,HFE!$A$3:$AJ$1048576,R$1,0)</f>
        <v>0</v>
      </c>
      <c r="S319" s="2">
        <f t="shared" si="190"/>
        <v>-4374.62</v>
      </c>
      <c r="T319" s="1">
        <f>VLOOKUP($B319&amp;$C319&amp;$D319,Staqo!$A$3:$AJ$1048576,T$1,0)</f>
        <v>0.786928</v>
      </c>
      <c r="U319" s="1" t="e">
        <f>VLOOKUP($B319&amp;$C319&amp;$D319,HFE!$A$3:$AJ$1048576,U$1,0)</f>
        <v>#REF!</v>
      </c>
      <c r="V319" s="2" t="e">
        <f t="shared" si="191"/>
        <v>#REF!</v>
      </c>
      <c r="W319" s="1">
        <f>VLOOKUP($B319&amp;$C319&amp;$D319,Staqo!$A$3:$AJ$1048576,W$1,0)</f>
        <v>0.782389</v>
      </c>
      <c r="X319" s="1" t="e">
        <f>VLOOKUP($B319&amp;$C319&amp;$D319,HFE!$A$3:$AJ$1048576,X$1,0)</f>
        <v>#REF!</v>
      </c>
      <c r="Y319" s="2" t="e">
        <f t="shared" si="192"/>
        <v>#REF!</v>
      </c>
      <c r="Z319" s="4">
        <f>VLOOKUP($B319&amp;$C319&amp;$D319,Staqo!$A$3:$AJ$1048576,Z$1,0)</f>
        <v>100</v>
      </c>
      <c r="AA319" s="4">
        <f>VLOOKUP($B319&amp;$C319&amp;$D319,HFE!$A$3:$AJ$1048576,AA$1,0)</f>
        <v>0</v>
      </c>
      <c r="AB319" s="5">
        <f t="shared" si="193"/>
        <v>-100</v>
      </c>
      <c r="AC319" s="1">
        <f>VLOOKUP($B319&amp;$C319&amp;$D319,Staqo!$A$3:$AJ$1048576,AC$1,0)</f>
        <v>100</v>
      </c>
      <c r="AD319" s="1">
        <f>VLOOKUP($B319&amp;$C319&amp;$D319,HFE!$A$3:$AJ$1048576,AD$1,0)*100</f>
        <v>100</v>
      </c>
      <c r="AE319" s="2">
        <f t="shared" si="194"/>
        <v>0</v>
      </c>
      <c r="AF319" s="1">
        <f>VLOOKUP($B319&amp;$C319&amp;$D319,Staqo!$A$3:$AJ$1048576,AF$1,0)</f>
        <v>100</v>
      </c>
      <c r="AG319" s="1">
        <f>VLOOKUP($B319&amp;$C319&amp;$D319,HFE!$A$3:$AJ$1048576,AG$1,0)*100</f>
        <v>100</v>
      </c>
      <c r="AH319" s="2">
        <f t="shared" si="195"/>
        <v>0</v>
      </c>
      <c r="AI319" s="1">
        <f>VLOOKUP($B319&amp;$C319&amp;$D319,Staqo!$A$3:$AJ$1048576,AI$1,0)</f>
        <v>0.182987</v>
      </c>
      <c r="AJ319" s="1" t="e">
        <f>VLOOKUP($B319&amp;$C319&amp;$D319,HFE!$A$3:$AJ$1048576,AJ$1,0)</f>
        <v>#REF!</v>
      </c>
      <c r="AK319" s="2" t="e">
        <f t="shared" si="196"/>
        <v>#REF!</v>
      </c>
      <c r="AL319" s="1">
        <f>VLOOKUP($B319&amp;$C319&amp;$D319,Staqo!$A$3:$AJ$1048576,AL$1,0)</f>
        <v>0.166352</v>
      </c>
      <c r="AM319" s="1" t="e">
        <f>VLOOKUP($B319&amp;$C319&amp;$D319,HFE!$A$3:$AJ$1048576,AM$1,0)</f>
        <v>#REF!</v>
      </c>
      <c r="AN319" s="2" t="e">
        <f t="shared" si="197"/>
        <v>#REF!</v>
      </c>
      <c r="AO319" s="1">
        <f>VLOOKUP($B319&amp;$C319&amp;$D319,Staqo!$A$3:$AJ$1048576,AO$1,0)</f>
        <v>0.181932</v>
      </c>
      <c r="AP319" s="1" t="e">
        <f>VLOOKUP($B319&amp;$C319&amp;$D319,HFE!$A$3:$AJ$1048576,AP$1,0)</f>
        <v>#REF!</v>
      </c>
      <c r="AQ319" s="2" t="e">
        <f t="shared" si="198"/>
        <v>#REF!</v>
      </c>
      <c r="AR319" s="1">
        <f>VLOOKUP($B319&amp;$C319&amp;$D319,Staqo!$A$3:$AJ$1048576,AR$1,0)</f>
        <v>0.165392</v>
      </c>
      <c r="AS319" s="1" t="e">
        <f>VLOOKUP($B319&amp;$C319&amp;$D319,HFE!$A$3:$AJ$1048576,AS$1,0)</f>
        <v>#REF!</v>
      </c>
      <c r="AT319" s="2" t="e">
        <f t="shared" si="199"/>
        <v>#REF!</v>
      </c>
      <c r="AU319" s="1">
        <f>VLOOKUP($B319&amp;$C319&amp;$D319,Staqo!$A$3:$AJ$1048576,AU$1,0)</f>
        <v>96.7178</v>
      </c>
      <c r="AV319" s="1">
        <f>VLOOKUP($B319&amp;$C319&amp;$D319,HFE!$A$3:$AJ$1048576,AV$1,0)</f>
        <v>0</v>
      </c>
      <c r="AW319" s="2">
        <f t="shared" si="200"/>
        <v>-96.7178</v>
      </c>
      <c r="AX319" s="4">
        <f>VLOOKUP($B319&amp;$C319&amp;$D319,Staqo!$A$3:$AJ$1048576,AX$1,0)</f>
        <v>12</v>
      </c>
      <c r="AY319" s="4">
        <f>VLOOKUP($B319&amp;$C319&amp;$D319,HFE!$A$3:$AJ$1048576,AY$1,0)</f>
        <v>12</v>
      </c>
      <c r="AZ319" s="5">
        <f t="shared" si="201"/>
        <v>0</v>
      </c>
      <c r="BA319" s="1">
        <f>VLOOKUP($B319&amp;$C319&amp;$D319,Staqo!$A$3:$AJ$1048576,BA$1,0)</f>
        <v>0</v>
      </c>
      <c r="BB319" s="1">
        <f>VLOOKUP($B319&amp;$C319&amp;$D319,HFE!$A$3:$AJ$1048576,BB$1,0)</f>
        <v>0</v>
      </c>
      <c r="BC319" s="2">
        <f t="shared" si="202"/>
        <v>0</v>
      </c>
      <c r="BD319" s="1">
        <f>VLOOKUP($B319&amp;$C319&amp;$D319,Staqo!$A$3:$AJ$1048576,BD$1,0)</f>
        <v>0</v>
      </c>
      <c r="BE319" s="1">
        <f>VLOOKUP($B319&amp;$C319&amp;$D319,HFE!$A$3:$AJ$1048576,BE$1,0)</f>
        <v>0</v>
      </c>
      <c r="BF319" s="2">
        <f t="shared" si="203"/>
        <v>0</v>
      </c>
      <c r="BG319" s="1">
        <f>VLOOKUP($B319&amp;$C319&amp;$D319,Staqo!$A$3:$AJ$1048576,BG$1,0)</f>
        <v>0</v>
      </c>
      <c r="BH319" s="1">
        <f>VLOOKUP($B319&amp;$C319&amp;$D319,HFE!$A$3:$AJ$1048576,BH$1,0)</f>
        <v>0</v>
      </c>
      <c r="BI319" s="2">
        <f t="shared" si="204"/>
        <v>0</v>
      </c>
      <c r="BJ319" s="1">
        <f>VLOOKUP($B319&amp;$C319&amp;$D319,Staqo!$A$3:$AJ$1048576,BJ$1,0)</f>
        <v>0</v>
      </c>
      <c r="BK319" s="1">
        <f>VLOOKUP($B319&amp;$C319&amp;$D319,HFE!$A$3:$AJ$1048576,BK$1,0)</f>
        <v>0</v>
      </c>
      <c r="BL319" s="2">
        <f t="shared" si="205"/>
        <v>0</v>
      </c>
      <c r="BM319" s="1">
        <f>VLOOKUP($B319&amp;$C319&amp;$D319,Staqo!$A$3:$AJ$1048576,BM$1,0)</f>
        <v>0</v>
      </c>
      <c r="BN319" s="1">
        <f>VLOOKUP($B319&amp;$C319&amp;$D319,HFE!$A$3:$AJ$1048576,BN$1,0)</f>
        <v>0</v>
      </c>
      <c r="BO319" s="2">
        <f t="shared" si="206"/>
        <v>0</v>
      </c>
      <c r="BP319" s="1">
        <f>VLOOKUP($B319&amp;$C319&amp;$D319,Staqo!$A$3:$AJ$1048576,BP$1,0)</f>
        <v>0</v>
      </c>
      <c r="BQ319" s="1">
        <f>VLOOKUP($B319&amp;$C319&amp;$D319,HFE!$A$3:$AJ$1048576,BQ$1,0)</f>
        <v>0</v>
      </c>
      <c r="BR319" s="2">
        <f t="shared" si="207"/>
        <v>0</v>
      </c>
      <c r="BS319" s="1">
        <f>VLOOKUP($B319&amp;$C319&amp;$D319,Staqo!$A$3:$AJ$1048576,BS$1,0)</f>
        <v>0</v>
      </c>
      <c r="BT319" s="1">
        <f>VLOOKUP($B319&amp;$C319&amp;$D319,HFE!$A$3:$AJ$1048576,BT$1,0)</f>
        <v>0</v>
      </c>
      <c r="BU319" s="2">
        <f t="shared" si="208"/>
        <v>0</v>
      </c>
      <c r="BV319" s="1">
        <f>VLOOKUP($B319&amp;$C319&amp;$D319,Staqo!$A$3:$AJ$1048576,BV$1,0)</f>
        <v>0</v>
      </c>
      <c r="BW319" s="1">
        <f>VLOOKUP($B319&amp;$C319&amp;$D319,HFE!$A$3:$AJ$1048576,BW$1,0)</f>
        <v>0</v>
      </c>
      <c r="BX319" s="2">
        <f t="shared" si="209"/>
        <v>0</v>
      </c>
      <c r="BY319" s="1">
        <f>VLOOKUP($B319&amp;$C319&amp;$D319,Staqo!$A$3:$AJ$1048576,BY$1,0)</f>
        <v>0</v>
      </c>
      <c r="BZ319" s="1">
        <f>VLOOKUP($B319&amp;$C319&amp;$D319,HFE!$A$3:$AJ$1048576,BZ$1,0)</f>
        <v>0</v>
      </c>
      <c r="CA319" s="2">
        <f t="shared" si="210"/>
        <v>0</v>
      </c>
      <c r="CB319" s="1">
        <f>VLOOKUP($B319&amp;$C319&amp;$D319,Staqo!$A$3:$AJ$1048576,CB$1,0)</f>
        <v>0</v>
      </c>
      <c r="CC319" s="1">
        <f>VLOOKUP($B319&amp;$C319&amp;$D319,HFE!$A$3:$AJ$1048576,CC$1,0)</f>
        <v>0</v>
      </c>
      <c r="CD319" s="2">
        <f t="shared" si="211"/>
        <v>0</v>
      </c>
      <c r="CE319" s="1">
        <f>VLOOKUP($B319&amp;$C319&amp;$D319,Staqo!$A$3:$AJ$1048576,CE$1,0)</f>
        <v>0</v>
      </c>
      <c r="CF319" s="1">
        <f>VLOOKUP($B319&amp;$C319&amp;$D319,HFE!$A$3:$AJ$1048576,CF$1,0)</f>
        <v>0</v>
      </c>
      <c r="CG319" s="2">
        <f t="shared" si="212"/>
        <v>0</v>
      </c>
      <c r="CH319" s="1">
        <f>VLOOKUP($B319&amp;$C319&amp;$D319,Staqo!$A$3:$AJ$1048576,CH$1,0)</f>
        <v>0</v>
      </c>
      <c r="CI319" s="1">
        <f>VLOOKUP($B319&amp;$C319&amp;$D319,HFE!$A$3:$AJ$1048576,CI$1,0)</f>
        <v>0</v>
      </c>
      <c r="CJ319" s="2">
        <f t="shared" si="213"/>
        <v>0</v>
      </c>
      <c r="CK319" s="1">
        <f>VLOOKUP($B319&amp;$C319&amp;$D319,Staqo!$A$3:$AJ$1048576,CK$1,0)</f>
        <v>0</v>
      </c>
      <c r="CL319" s="1">
        <f>VLOOKUP($B319&amp;$C319&amp;$D319,HFE!$A$3:$AJ$1048576,CL$1,0)</f>
        <v>0</v>
      </c>
      <c r="CM319" s="2">
        <f t="shared" si="214"/>
        <v>0</v>
      </c>
      <c r="CN319" s="1">
        <f>VLOOKUP($B319&amp;$C319&amp;$D319,Staqo!$A$3:$AJ$1048576,CN$1,0)</f>
        <v>0</v>
      </c>
      <c r="CO319" s="1">
        <f>VLOOKUP($B319&amp;$C319&amp;$D319,HFE!$A$3:$AJ$1048576,CO$1,0)</f>
        <v>0</v>
      </c>
      <c r="CP319" s="2">
        <f t="shared" si="215"/>
        <v>0</v>
      </c>
      <c r="CQ319" s="1">
        <f>VLOOKUP($B319&amp;$C319&amp;$D319,Staqo!$A$3:$AJ$1048576,CQ$1,0)</f>
        <v>0</v>
      </c>
      <c r="CR319" s="1">
        <f>VLOOKUP($B319&amp;$C319&amp;$D319,HFE!$A$3:$AJ$1048576,CR$1,0)</f>
        <v>0</v>
      </c>
      <c r="CS319" s="2">
        <f t="shared" si="216"/>
        <v>0</v>
      </c>
      <c r="CT319" s="1"/>
      <c r="CU319" s="1"/>
      <c r="CV319" s="2"/>
    </row>
    <row r="320" hidden="1" spans="1:100">
      <c r="A320" s="1" t="s">
        <v>95</v>
      </c>
      <c r="B320" s="1" t="s">
        <v>96</v>
      </c>
      <c r="C320" s="3">
        <v>44568</v>
      </c>
      <c r="D320" s="1" t="s">
        <v>99</v>
      </c>
      <c r="E320" s="1">
        <f>VLOOKUP($B320&amp;$C320&amp;$D320,Staqo!$A$3:$AJ$1048576,E$1,0)</f>
        <v>4.44582</v>
      </c>
      <c r="F320" s="1" t="e">
        <f>VLOOKUP($B320&amp;$C320&amp;$D320,HFE!$A$3:$AJ$1048576,F$1,0)</f>
        <v>#REF!</v>
      </c>
      <c r="G320" s="2" t="e">
        <f t="shared" si="186"/>
        <v>#REF!</v>
      </c>
      <c r="H320" s="1">
        <f>VLOOKUP($B320&amp;$C320&amp;$D320,Staqo!$A$3:$AJ$1048576,H$1,0)</f>
        <v>5.07346</v>
      </c>
      <c r="I320" s="1" t="e">
        <f>VLOOKUP($B320&amp;$C320&amp;$D320,HFE!$A$3:$AJ$1048576,I$1,0)</f>
        <v>#REF!</v>
      </c>
      <c r="J320" s="2" t="e">
        <f t="shared" si="187"/>
        <v>#REF!</v>
      </c>
      <c r="K320" s="1">
        <f>VLOOKUP($B320&amp;$C320&amp;$D320,Staqo!$A$3:$AJ$1048576,K$1,0)</f>
        <v>5591.36</v>
      </c>
      <c r="L320" s="1" t="e">
        <f>VLOOKUP($B320&amp;$C320&amp;$D320,HFE!$A$3:$AJ$1048576,L$1,0)</f>
        <v>#REF!</v>
      </c>
      <c r="M320" s="2" t="e">
        <f t="shared" si="188"/>
        <v>#REF!</v>
      </c>
      <c r="N320" s="1">
        <f>VLOOKUP($B320&amp;$C320&amp;$D320,Staqo!$A$3:$AJ$1048576,N$1,0)</f>
        <v>4280</v>
      </c>
      <c r="O320" s="1">
        <f>VLOOKUP($B320&amp;$C320&amp;$D320,HFE!$A$3:$AJ$1048576,O$1,0)</f>
        <v>0</v>
      </c>
      <c r="P320" s="2">
        <f t="shared" si="189"/>
        <v>-4280</v>
      </c>
      <c r="Q320" s="1">
        <f>VLOOKUP($B320&amp;$C320&amp;$D320,Staqo!$A$3:$AJ$1048576,Q$1,0)</f>
        <v>4255.31</v>
      </c>
      <c r="R320" s="1">
        <f>VLOOKUP($B320&amp;$C320&amp;$D320,HFE!$A$3:$AJ$1048576,R$1,0)</f>
        <v>0</v>
      </c>
      <c r="S320" s="2">
        <f t="shared" si="190"/>
        <v>-4255.31</v>
      </c>
      <c r="T320" s="1">
        <f>VLOOKUP($B320&amp;$C320&amp;$D320,Staqo!$A$3:$AJ$1048576,T$1,0)</f>
        <v>0.765467</v>
      </c>
      <c r="U320" s="1" t="e">
        <f>VLOOKUP($B320&amp;$C320&amp;$D320,HFE!$A$3:$AJ$1048576,U$1,0)</f>
        <v>#REF!</v>
      </c>
      <c r="V320" s="2" t="e">
        <f t="shared" si="191"/>
        <v>#REF!</v>
      </c>
      <c r="W320" s="1">
        <f>VLOOKUP($B320&amp;$C320&amp;$D320,Staqo!$A$3:$AJ$1048576,W$1,0)</f>
        <v>0.761051</v>
      </c>
      <c r="X320" s="1" t="e">
        <f>VLOOKUP($B320&amp;$C320&amp;$D320,HFE!$A$3:$AJ$1048576,X$1,0)</f>
        <v>#REF!</v>
      </c>
      <c r="Y320" s="2" t="e">
        <f t="shared" si="192"/>
        <v>#REF!</v>
      </c>
      <c r="Z320" s="4">
        <f>VLOOKUP($B320&amp;$C320&amp;$D320,Staqo!$A$3:$AJ$1048576,Z$1,0)</f>
        <v>100</v>
      </c>
      <c r="AA320" s="4">
        <f>VLOOKUP($B320&amp;$C320&amp;$D320,HFE!$A$3:$AJ$1048576,AA$1,0)</f>
        <v>0</v>
      </c>
      <c r="AB320" s="5">
        <f t="shared" si="193"/>
        <v>-100</v>
      </c>
      <c r="AC320" s="1">
        <f>VLOOKUP($B320&amp;$C320&amp;$D320,Staqo!$A$3:$AJ$1048576,AC$1,0)</f>
        <v>100</v>
      </c>
      <c r="AD320" s="1">
        <f>VLOOKUP($B320&amp;$C320&amp;$D320,HFE!$A$3:$AJ$1048576,AD$1,0)*100</f>
        <v>100</v>
      </c>
      <c r="AE320" s="2">
        <f t="shared" si="194"/>
        <v>0</v>
      </c>
      <c r="AF320" s="1">
        <f>VLOOKUP($B320&amp;$C320&amp;$D320,Staqo!$A$3:$AJ$1048576,AF$1,0)</f>
        <v>100</v>
      </c>
      <c r="AG320" s="1">
        <f>VLOOKUP($B320&amp;$C320&amp;$D320,HFE!$A$3:$AJ$1048576,AG$1,0)*100</f>
        <v>100</v>
      </c>
      <c r="AH320" s="2">
        <f t="shared" si="195"/>
        <v>0</v>
      </c>
      <c r="AI320" s="1">
        <f>VLOOKUP($B320&amp;$C320&amp;$D320,Staqo!$A$3:$AJ$1048576,AI$1,0)</f>
        <v>0.177997</v>
      </c>
      <c r="AJ320" s="1" t="e">
        <f>VLOOKUP($B320&amp;$C320&amp;$D320,HFE!$A$3:$AJ$1048576,AJ$1,0)</f>
        <v>#REF!</v>
      </c>
      <c r="AK320" s="2" t="e">
        <f t="shared" si="196"/>
        <v>#REF!</v>
      </c>
      <c r="AL320" s="1">
        <f>VLOOKUP($B320&amp;$C320&amp;$D320,Staqo!$A$3:$AJ$1048576,AL$1,0)</f>
        <v>0.161815</v>
      </c>
      <c r="AM320" s="1" t="e">
        <f>VLOOKUP($B320&amp;$C320&amp;$D320,HFE!$A$3:$AJ$1048576,AM$1,0)</f>
        <v>#REF!</v>
      </c>
      <c r="AN320" s="2" t="e">
        <f t="shared" si="197"/>
        <v>#REF!</v>
      </c>
      <c r="AO320" s="1">
        <f>VLOOKUP($B320&amp;$C320&amp;$D320,Staqo!$A$3:$AJ$1048576,AO$1,0)</f>
        <v>0.17697</v>
      </c>
      <c r="AP320" s="1" t="e">
        <f>VLOOKUP($B320&amp;$C320&amp;$D320,HFE!$A$3:$AJ$1048576,AP$1,0)</f>
        <v>#REF!</v>
      </c>
      <c r="AQ320" s="2" t="e">
        <f t="shared" si="198"/>
        <v>#REF!</v>
      </c>
      <c r="AR320" s="1">
        <f>VLOOKUP($B320&amp;$C320&amp;$D320,Staqo!$A$3:$AJ$1048576,AR$1,0)</f>
        <v>0.160882</v>
      </c>
      <c r="AS320" s="1" t="e">
        <f>VLOOKUP($B320&amp;$C320&amp;$D320,HFE!$A$3:$AJ$1048576,AS$1,0)</f>
        <v>#REF!</v>
      </c>
      <c r="AT320" s="2" t="e">
        <f t="shared" si="199"/>
        <v>#REF!</v>
      </c>
      <c r="AU320" s="1">
        <f>VLOOKUP($B320&amp;$C320&amp;$D320,Staqo!$A$3:$AJ$1048576,AU$1,0)</f>
        <v>96.3371</v>
      </c>
      <c r="AV320" s="1">
        <f>VLOOKUP($B320&amp;$C320&amp;$D320,HFE!$A$3:$AJ$1048576,AV$1,0)</f>
        <v>0</v>
      </c>
      <c r="AW320" s="2">
        <f t="shared" si="200"/>
        <v>-96.3371</v>
      </c>
      <c r="AX320" s="4">
        <f>VLOOKUP($B320&amp;$C320&amp;$D320,Staqo!$A$3:$AJ$1048576,AX$1,0)</f>
        <v>12</v>
      </c>
      <c r="AY320" s="4">
        <f>VLOOKUP($B320&amp;$C320&amp;$D320,HFE!$A$3:$AJ$1048576,AY$1,0)</f>
        <v>12</v>
      </c>
      <c r="AZ320" s="5">
        <f t="shared" si="201"/>
        <v>0</v>
      </c>
      <c r="BA320" s="1">
        <f>VLOOKUP($B320&amp;$C320&amp;$D320,Staqo!$A$3:$AJ$1048576,BA$1,0)</f>
        <v>0</v>
      </c>
      <c r="BB320" s="1">
        <f>VLOOKUP($B320&amp;$C320&amp;$D320,HFE!$A$3:$AJ$1048576,BB$1,0)</f>
        <v>0</v>
      </c>
      <c r="BC320" s="2">
        <f t="shared" si="202"/>
        <v>0</v>
      </c>
      <c r="BD320" s="1">
        <f>VLOOKUP($B320&amp;$C320&amp;$D320,Staqo!$A$3:$AJ$1048576,BD$1,0)</f>
        <v>0</v>
      </c>
      <c r="BE320" s="1">
        <f>VLOOKUP($B320&amp;$C320&amp;$D320,HFE!$A$3:$AJ$1048576,BE$1,0)</f>
        <v>0</v>
      </c>
      <c r="BF320" s="2">
        <f t="shared" si="203"/>
        <v>0</v>
      </c>
      <c r="BG320" s="1">
        <f>VLOOKUP($B320&amp;$C320&amp;$D320,Staqo!$A$3:$AJ$1048576,BG$1,0)</f>
        <v>0</v>
      </c>
      <c r="BH320" s="1">
        <f>VLOOKUP($B320&amp;$C320&amp;$D320,HFE!$A$3:$AJ$1048576,BH$1,0)</f>
        <v>0</v>
      </c>
      <c r="BI320" s="2">
        <f t="shared" si="204"/>
        <v>0</v>
      </c>
      <c r="BJ320" s="1">
        <f>VLOOKUP($B320&amp;$C320&amp;$D320,Staqo!$A$3:$AJ$1048576,BJ$1,0)</f>
        <v>0</v>
      </c>
      <c r="BK320" s="1">
        <f>VLOOKUP($B320&amp;$C320&amp;$D320,HFE!$A$3:$AJ$1048576,BK$1,0)</f>
        <v>0</v>
      </c>
      <c r="BL320" s="2">
        <f t="shared" si="205"/>
        <v>0</v>
      </c>
      <c r="BM320" s="1">
        <f>VLOOKUP($B320&amp;$C320&amp;$D320,Staqo!$A$3:$AJ$1048576,BM$1,0)</f>
        <v>0</v>
      </c>
      <c r="BN320" s="1">
        <f>VLOOKUP($B320&amp;$C320&amp;$D320,HFE!$A$3:$AJ$1048576,BN$1,0)</f>
        <v>0</v>
      </c>
      <c r="BO320" s="2">
        <f t="shared" si="206"/>
        <v>0</v>
      </c>
      <c r="BP320" s="1">
        <f>VLOOKUP($B320&amp;$C320&amp;$D320,Staqo!$A$3:$AJ$1048576,BP$1,0)</f>
        <v>0</v>
      </c>
      <c r="BQ320" s="1">
        <f>VLOOKUP($B320&amp;$C320&amp;$D320,HFE!$A$3:$AJ$1048576,BQ$1,0)</f>
        <v>0</v>
      </c>
      <c r="BR320" s="2">
        <f t="shared" si="207"/>
        <v>0</v>
      </c>
      <c r="BS320" s="1">
        <f>VLOOKUP($B320&amp;$C320&amp;$D320,Staqo!$A$3:$AJ$1048576,BS$1,0)</f>
        <v>0</v>
      </c>
      <c r="BT320" s="1">
        <f>VLOOKUP($B320&amp;$C320&amp;$D320,HFE!$A$3:$AJ$1048576,BT$1,0)</f>
        <v>0</v>
      </c>
      <c r="BU320" s="2">
        <f t="shared" si="208"/>
        <v>0</v>
      </c>
      <c r="BV320" s="1">
        <f>VLOOKUP($B320&amp;$C320&amp;$D320,Staqo!$A$3:$AJ$1048576,BV$1,0)</f>
        <v>0</v>
      </c>
      <c r="BW320" s="1">
        <f>VLOOKUP($B320&amp;$C320&amp;$D320,HFE!$A$3:$AJ$1048576,BW$1,0)</f>
        <v>0</v>
      </c>
      <c r="BX320" s="2">
        <f t="shared" si="209"/>
        <v>0</v>
      </c>
      <c r="BY320" s="1">
        <f>VLOOKUP($B320&amp;$C320&amp;$D320,Staqo!$A$3:$AJ$1048576,BY$1,0)</f>
        <v>0</v>
      </c>
      <c r="BZ320" s="1">
        <f>VLOOKUP($B320&amp;$C320&amp;$D320,HFE!$A$3:$AJ$1048576,BZ$1,0)</f>
        <v>0</v>
      </c>
      <c r="CA320" s="2">
        <f t="shared" si="210"/>
        <v>0</v>
      </c>
      <c r="CB320" s="1">
        <f>VLOOKUP($B320&amp;$C320&amp;$D320,Staqo!$A$3:$AJ$1048576,CB$1,0)</f>
        <v>0</v>
      </c>
      <c r="CC320" s="1">
        <f>VLOOKUP($B320&amp;$C320&amp;$D320,HFE!$A$3:$AJ$1048576,CC$1,0)</f>
        <v>0</v>
      </c>
      <c r="CD320" s="2">
        <f t="shared" si="211"/>
        <v>0</v>
      </c>
      <c r="CE320" s="1">
        <f>VLOOKUP($B320&amp;$C320&amp;$D320,Staqo!$A$3:$AJ$1048576,CE$1,0)</f>
        <v>0</v>
      </c>
      <c r="CF320" s="1">
        <f>VLOOKUP($B320&amp;$C320&amp;$D320,HFE!$A$3:$AJ$1048576,CF$1,0)</f>
        <v>0</v>
      </c>
      <c r="CG320" s="2">
        <f t="shared" si="212"/>
        <v>0</v>
      </c>
      <c r="CH320" s="1">
        <f>VLOOKUP($B320&amp;$C320&amp;$D320,Staqo!$A$3:$AJ$1048576,CH$1,0)</f>
        <v>0</v>
      </c>
      <c r="CI320" s="1">
        <f>VLOOKUP($B320&amp;$C320&amp;$D320,HFE!$A$3:$AJ$1048576,CI$1,0)</f>
        <v>0</v>
      </c>
      <c r="CJ320" s="2">
        <f t="shared" si="213"/>
        <v>0</v>
      </c>
      <c r="CK320" s="1">
        <f>VLOOKUP($B320&amp;$C320&amp;$D320,Staqo!$A$3:$AJ$1048576,CK$1,0)</f>
        <v>0</v>
      </c>
      <c r="CL320" s="1">
        <f>VLOOKUP($B320&amp;$C320&amp;$D320,HFE!$A$3:$AJ$1048576,CL$1,0)</f>
        <v>0</v>
      </c>
      <c r="CM320" s="2">
        <f t="shared" si="214"/>
        <v>0</v>
      </c>
      <c r="CN320" s="1">
        <f>VLOOKUP($B320&amp;$C320&amp;$D320,Staqo!$A$3:$AJ$1048576,CN$1,0)</f>
        <v>0</v>
      </c>
      <c r="CO320" s="1">
        <f>VLOOKUP($B320&amp;$C320&amp;$D320,HFE!$A$3:$AJ$1048576,CO$1,0)</f>
        <v>0</v>
      </c>
      <c r="CP320" s="2">
        <f t="shared" si="215"/>
        <v>0</v>
      </c>
      <c r="CQ320" s="1">
        <f>VLOOKUP($B320&amp;$C320&amp;$D320,Staqo!$A$3:$AJ$1048576,CQ$1,0)</f>
        <v>0</v>
      </c>
      <c r="CR320" s="1">
        <f>VLOOKUP($B320&amp;$C320&amp;$D320,HFE!$A$3:$AJ$1048576,CR$1,0)</f>
        <v>0</v>
      </c>
      <c r="CS320" s="2">
        <f t="shared" si="216"/>
        <v>0</v>
      </c>
      <c r="CT320" s="1"/>
      <c r="CU320" s="1"/>
      <c r="CV320" s="2"/>
    </row>
    <row r="321" hidden="1" spans="1:100">
      <c r="A321" s="1" t="s">
        <v>95</v>
      </c>
      <c r="B321" s="1" t="s">
        <v>96</v>
      </c>
      <c r="C321" s="3">
        <v>44568</v>
      </c>
      <c r="D321" s="1" t="s">
        <v>100</v>
      </c>
      <c r="E321" s="1">
        <f>VLOOKUP($B321&amp;$C321&amp;$D321,Staqo!$A$3:$AJ$1048576,E$1,0)</f>
        <v>4.44582</v>
      </c>
      <c r="F321" s="1" t="e">
        <f>VLOOKUP($B321&amp;$C321&amp;$D321,HFE!$A$3:$AJ$1048576,F$1,0)</f>
        <v>#REF!</v>
      </c>
      <c r="G321" s="2" t="e">
        <f t="shared" si="186"/>
        <v>#REF!</v>
      </c>
      <c r="H321" s="1">
        <f>VLOOKUP($B321&amp;$C321&amp;$D321,Staqo!$A$3:$AJ$1048576,H$1,0)</f>
        <v>5.07346</v>
      </c>
      <c r="I321" s="1" t="e">
        <f>VLOOKUP($B321&amp;$C321&amp;$D321,HFE!$A$3:$AJ$1048576,I$1,0)</f>
        <v>#REF!</v>
      </c>
      <c r="J321" s="2" t="e">
        <f t="shared" si="187"/>
        <v>#REF!</v>
      </c>
      <c r="K321" s="1">
        <f>VLOOKUP($B321&amp;$C321&amp;$D321,Staqo!$A$3:$AJ$1048576,K$1,0)</f>
        <v>5591.36</v>
      </c>
      <c r="L321" s="1" t="e">
        <f>VLOOKUP($B321&amp;$C321&amp;$D321,HFE!$A$3:$AJ$1048576,L$1,0)</f>
        <v>#REF!</v>
      </c>
      <c r="M321" s="2" t="e">
        <f t="shared" si="188"/>
        <v>#REF!</v>
      </c>
      <c r="N321" s="1">
        <f>VLOOKUP($B321&amp;$C321&amp;$D321,Staqo!$A$3:$AJ$1048576,N$1,0)</f>
        <v>4430</v>
      </c>
      <c r="O321" s="1">
        <f>VLOOKUP($B321&amp;$C321&amp;$D321,HFE!$A$3:$AJ$1048576,O$1,0)</f>
        <v>0</v>
      </c>
      <c r="P321" s="2">
        <f t="shared" si="189"/>
        <v>-4430</v>
      </c>
      <c r="Q321" s="1">
        <f>VLOOKUP($B321&amp;$C321&amp;$D321,Staqo!$A$3:$AJ$1048576,Q$1,0)</f>
        <v>4404.44</v>
      </c>
      <c r="R321" s="1">
        <f>VLOOKUP($B321&amp;$C321&amp;$D321,HFE!$A$3:$AJ$1048576,R$1,0)</f>
        <v>0</v>
      </c>
      <c r="S321" s="2">
        <f t="shared" si="190"/>
        <v>-4404.44</v>
      </c>
      <c r="T321" s="1">
        <f>VLOOKUP($B321&amp;$C321&amp;$D321,Staqo!$A$3:$AJ$1048576,T$1,0)</f>
        <v>0.792294</v>
      </c>
      <c r="U321" s="1" t="e">
        <f>VLOOKUP($B321&amp;$C321&amp;$D321,HFE!$A$3:$AJ$1048576,U$1,0)</f>
        <v>#REF!</v>
      </c>
      <c r="V321" s="2" t="e">
        <f t="shared" si="191"/>
        <v>#REF!</v>
      </c>
      <c r="W321" s="1">
        <f>VLOOKUP($B321&amp;$C321&amp;$D321,Staqo!$A$3:$AJ$1048576,W$1,0)</f>
        <v>0.787723</v>
      </c>
      <c r="X321" s="1" t="e">
        <f>VLOOKUP($B321&amp;$C321&amp;$D321,HFE!$A$3:$AJ$1048576,X$1,0)</f>
        <v>#REF!</v>
      </c>
      <c r="Y321" s="2" t="e">
        <f t="shared" si="192"/>
        <v>#REF!</v>
      </c>
      <c r="Z321" s="4">
        <f>VLOOKUP($B321&amp;$C321&amp;$D321,Staqo!$A$3:$AJ$1048576,Z$1,0)</f>
        <v>100</v>
      </c>
      <c r="AA321" s="4">
        <f>VLOOKUP($B321&amp;$C321&amp;$D321,HFE!$A$3:$AJ$1048576,AA$1,0)</f>
        <v>0</v>
      </c>
      <c r="AB321" s="5">
        <f t="shared" si="193"/>
        <v>-100</v>
      </c>
      <c r="AC321" s="1">
        <f>VLOOKUP($B321&amp;$C321&amp;$D321,Staqo!$A$3:$AJ$1048576,AC$1,0)</f>
        <v>100</v>
      </c>
      <c r="AD321" s="1">
        <f>VLOOKUP($B321&amp;$C321&amp;$D321,HFE!$A$3:$AJ$1048576,AD$1,0)*100</f>
        <v>100</v>
      </c>
      <c r="AE321" s="2">
        <f t="shared" si="194"/>
        <v>0</v>
      </c>
      <c r="AF321" s="1">
        <f>VLOOKUP($B321&amp;$C321&amp;$D321,Staqo!$A$3:$AJ$1048576,AF$1,0)</f>
        <v>100</v>
      </c>
      <c r="AG321" s="1">
        <f>VLOOKUP($B321&amp;$C321&amp;$D321,HFE!$A$3:$AJ$1048576,AG$1,0)*100</f>
        <v>100</v>
      </c>
      <c r="AH321" s="2">
        <f t="shared" si="195"/>
        <v>0</v>
      </c>
      <c r="AI321" s="1">
        <f>VLOOKUP($B321&amp;$C321&amp;$D321,Staqo!$A$3:$AJ$1048576,AI$1,0)</f>
        <v>0.184235</v>
      </c>
      <c r="AJ321" s="1" t="e">
        <f>VLOOKUP($B321&amp;$C321&amp;$D321,HFE!$A$3:$AJ$1048576,AJ$1,0)</f>
        <v>#REF!</v>
      </c>
      <c r="AK321" s="2" t="e">
        <f t="shared" si="196"/>
        <v>#REF!</v>
      </c>
      <c r="AL321" s="1">
        <f>VLOOKUP($B321&amp;$C321&amp;$D321,Staqo!$A$3:$AJ$1048576,AL$1,0)</f>
        <v>0.167486</v>
      </c>
      <c r="AM321" s="1" t="e">
        <f>VLOOKUP($B321&amp;$C321&amp;$D321,HFE!$A$3:$AJ$1048576,AM$1,0)</f>
        <v>#REF!</v>
      </c>
      <c r="AN321" s="2" t="e">
        <f t="shared" si="197"/>
        <v>#REF!</v>
      </c>
      <c r="AO321" s="1">
        <f>VLOOKUP($B321&amp;$C321&amp;$D321,Staqo!$A$3:$AJ$1048576,AO$1,0)</f>
        <v>0.183172</v>
      </c>
      <c r="AP321" s="1" t="e">
        <f>VLOOKUP($B321&amp;$C321&amp;$D321,HFE!$A$3:$AJ$1048576,AP$1,0)</f>
        <v>#REF!</v>
      </c>
      <c r="AQ321" s="2" t="e">
        <f t="shared" si="198"/>
        <v>#REF!</v>
      </c>
      <c r="AR321" s="1">
        <f>VLOOKUP($B321&amp;$C321&amp;$D321,Staqo!$A$3:$AJ$1048576,AR$1,0)</f>
        <v>0.16652</v>
      </c>
      <c r="AS321" s="1" t="e">
        <f>VLOOKUP($B321&amp;$C321&amp;$D321,HFE!$A$3:$AJ$1048576,AS$1,0)</f>
        <v>#REF!</v>
      </c>
      <c r="AT321" s="2" t="e">
        <f t="shared" si="199"/>
        <v>#REF!</v>
      </c>
      <c r="AU321" s="1">
        <f>VLOOKUP($B321&amp;$C321&amp;$D321,Staqo!$A$3:$AJ$1048576,AU$1,0)</f>
        <v>97.133</v>
      </c>
      <c r="AV321" s="1">
        <f>VLOOKUP($B321&amp;$C321&amp;$D321,HFE!$A$3:$AJ$1048576,AV$1,0)</f>
        <v>0</v>
      </c>
      <c r="AW321" s="2">
        <f t="shared" si="200"/>
        <v>-97.133</v>
      </c>
      <c r="AX321" s="4">
        <f>VLOOKUP($B321&amp;$C321&amp;$D321,Staqo!$A$3:$AJ$1048576,AX$1,0)</f>
        <v>12</v>
      </c>
      <c r="AY321" s="4">
        <f>VLOOKUP($B321&amp;$C321&amp;$D321,HFE!$A$3:$AJ$1048576,AY$1,0)</f>
        <v>12</v>
      </c>
      <c r="AZ321" s="5">
        <f t="shared" si="201"/>
        <v>0</v>
      </c>
      <c r="BA321" s="1">
        <f>VLOOKUP($B321&amp;$C321&amp;$D321,Staqo!$A$3:$AJ$1048576,BA$1,0)</f>
        <v>0</v>
      </c>
      <c r="BB321" s="1">
        <f>VLOOKUP($B321&amp;$C321&amp;$D321,HFE!$A$3:$AJ$1048576,BB$1,0)</f>
        <v>0</v>
      </c>
      <c r="BC321" s="2">
        <f t="shared" si="202"/>
        <v>0</v>
      </c>
      <c r="BD321" s="1">
        <f>VLOOKUP($B321&amp;$C321&amp;$D321,Staqo!$A$3:$AJ$1048576,BD$1,0)</f>
        <v>0</v>
      </c>
      <c r="BE321" s="1">
        <f>VLOOKUP($B321&amp;$C321&amp;$D321,HFE!$A$3:$AJ$1048576,BE$1,0)</f>
        <v>0</v>
      </c>
      <c r="BF321" s="2">
        <f t="shared" si="203"/>
        <v>0</v>
      </c>
      <c r="BG321" s="1">
        <f>VLOOKUP($B321&amp;$C321&amp;$D321,Staqo!$A$3:$AJ$1048576,BG$1,0)</f>
        <v>0</v>
      </c>
      <c r="BH321" s="1">
        <f>VLOOKUP($B321&amp;$C321&amp;$D321,HFE!$A$3:$AJ$1048576,BH$1,0)</f>
        <v>0</v>
      </c>
      <c r="BI321" s="2">
        <f t="shared" si="204"/>
        <v>0</v>
      </c>
      <c r="BJ321" s="1">
        <f>VLOOKUP($B321&amp;$C321&amp;$D321,Staqo!$A$3:$AJ$1048576,BJ$1,0)</f>
        <v>0</v>
      </c>
      <c r="BK321" s="1">
        <f>VLOOKUP($B321&amp;$C321&amp;$D321,HFE!$A$3:$AJ$1048576,BK$1,0)</f>
        <v>0</v>
      </c>
      <c r="BL321" s="2">
        <f t="shared" si="205"/>
        <v>0</v>
      </c>
      <c r="BM321" s="1">
        <f>VLOOKUP($B321&amp;$C321&amp;$D321,Staqo!$A$3:$AJ$1048576,BM$1,0)</f>
        <v>0</v>
      </c>
      <c r="BN321" s="1">
        <f>VLOOKUP($B321&amp;$C321&amp;$D321,HFE!$A$3:$AJ$1048576,BN$1,0)</f>
        <v>0</v>
      </c>
      <c r="BO321" s="2">
        <f t="shared" si="206"/>
        <v>0</v>
      </c>
      <c r="BP321" s="1">
        <f>VLOOKUP($B321&amp;$C321&amp;$D321,Staqo!$A$3:$AJ$1048576,BP$1,0)</f>
        <v>0</v>
      </c>
      <c r="BQ321" s="1">
        <f>VLOOKUP($B321&amp;$C321&amp;$D321,HFE!$A$3:$AJ$1048576,BQ$1,0)</f>
        <v>0</v>
      </c>
      <c r="BR321" s="2">
        <f t="shared" si="207"/>
        <v>0</v>
      </c>
      <c r="BS321" s="1">
        <f>VLOOKUP($B321&amp;$C321&amp;$D321,Staqo!$A$3:$AJ$1048576,BS$1,0)</f>
        <v>0</v>
      </c>
      <c r="BT321" s="1">
        <f>VLOOKUP($B321&amp;$C321&amp;$D321,HFE!$A$3:$AJ$1048576,BT$1,0)</f>
        <v>0</v>
      </c>
      <c r="BU321" s="2">
        <f t="shared" si="208"/>
        <v>0</v>
      </c>
      <c r="BV321" s="1">
        <f>VLOOKUP($B321&amp;$C321&amp;$D321,Staqo!$A$3:$AJ$1048576,BV$1,0)</f>
        <v>0</v>
      </c>
      <c r="BW321" s="1">
        <f>VLOOKUP($B321&amp;$C321&amp;$D321,HFE!$A$3:$AJ$1048576,BW$1,0)</f>
        <v>0</v>
      </c>
      <c r="BX321" s="2">
        <f t="shared" si="209"/>
        <v>0</v>
      </c>
      <c r="BY321" s="1">
        <f>VLOOKUP($B321&amp;$C321&amp;$D321,Staqo!$A$3:$AJ$1048576,BY$1,0)</f>
        <v>0</v>
      </c>
      <c r="BZ321" s="1">
        <f>VLOOKUP($B321&amp;$C321&amp;$D321,HFE!$A$3:$AJ$1048576,BZ$1,0)</f>
        <v>0</v>
      </c>
      <c r="CA321" s="2">
        <f t="shared" si="210"/>
        <v>0</v>
      </c>
      <c r="CB321" s="1">
        <f>VLOOKUP($B321&amp;$C321&amp;$D321,Staqo!$A$3:$AJ$1048576,CB$1,0)</f>
        <v>0</v>
      </c>
      <c r="CC321" s="1">
        <f>VLOOKUP($B321&amp;$C321&amp;$D321,HFE!$A$3:$AJ$1048576,CC$1,0)</f>
        <v>0</v>
      </c>
      <c r="CD321" s="2">
        <f t="shared" si="211"/>
        <v>0</v>
      </c>
      <c r="CE321" s="1">
        <f>VLOOKUP($B321&amp;$C321&amp;$D321,Staqo!$A$3:$AJ$1048576,CE$1,0)</f>
        <v>0</v>
      </c>
      <c r="CF321" s="1">
        <f>VLOOKUP($B321&amp;$C321&amp;$D321,HFE!$A$3:$AJ$1048576,CF$1,0)</f>
        <v>0</v>
      </c>
      <c r="CG321" s="2">
        <f t="shared" si="212"/>
        <v>0</v>
      </c>
      <c r="CH321" s="1">
        <f>VLOOKUP($B321&amp;$C321&amp;$D321,Staqo!$A$3:$AJ$1048576,CH$1,0)</f>
        <v>0</v>
      </c>
      <c r="CI321" s="1">
        <f>VLOOKUP($B321&amp;$C321&amp;$D321,HFE!$A$3:$AJ$1048576,CI$1,0)</f>
        <v>0</v>
      </c>
      <c r="CJ321" s="2">
        <f t="shared" si="213"/>
        <v>0</v>
      </c>
      <c r="CK321" s="1">
        <f>VLOOKUP($B321&amp;$C321&amp;$D321,Staqo!$A$3:$AJ$1048576,CK$1,0)</f>
        <v>0</v>
      </c>
      <c r="CL321" s="1">
        <f>VLOOKUP($B321&amp;$C321&amp;$D321,HFE!$A$3:$AJ$1048576,CL$1,0)</f>
        <v>0</v>
      </c>
      <c r="CM321" s="2">
        <f t="shared" si="214"/>
        <v>0</v>
      </c>
      <c r="CN321" s="1">
        <f>VLOOKUP($B321&amp;$C321&amp;$D321,Staqo!$A$3:$AJ$1048576,CN$1,0)</f>
        <v>0</v>
      </c>
      <c r="CO321" s="1">
        <f>VLOOKUP($B321&amp;$C321&amp;$D321,HFE!$A$3:$AJ$1048576,CO$1,0)</f>
        <v>0</v>
      </c>
      <c r="CP321" s="2">
        <f t="shared" si="215"/>
        <v>0</v>
      </c>
      <c r="CQ321" s="1">
        <f>VLOOKUP($B321&amp;$C321&amp;$D321,Staqo!$A$3:$AJ$1048576,CQ$1,0)</f>
        <v>0</v>
      </c>
      <c r="CR321" s="1">
        <f>VLOOKUP($B321&amp;$C321&amp;$D321,HFE!$A$3:$AJ$1048576,CR$1,0)</f>
        <v>0</v>
      </c>
      <c r="CS321" s="2">
        <f t="shared" si="216"/>
        <v>0</v>
      </c>
      <c r="CT321" s="1"/>
      <c r="CU321" s="1"/>
      <c r="CV321" s="2"/>
    </row>
    <row r="322" hidden="1" spans="1:100">
      <c r="A322" s="1" t="s">
        <v>95</v>
      </c>
      <c r="B322" s="1" t="s">
        <v>96</v>
      </c>
      <c r="C322" s="3">
        <v>44568</v>
      </c>
      <c r="D322" s="1" t="s">
        <v>101</v>
      </c>
      <c r="E322" s="1">
        <f>VLOOKUP($B322&amp;$C322&amp;$D322,Staqo!$A$3:$AJ$1048576,E$1,0)</f>
        <v>4.44582</v>
      </c>
      <c r="F322" s="1" t="e">
        <f>VLOOKUP($B322&amp;$C322&amp;$D322,HFE!$A$3:$AJ$1048576,F$1,0)</f>
        <v>#REF!</v>
      </c>
      <c r="G322" s="2" t="e">
        <f t="shared" si="186"/>
        <v>#REF!</v>
      </c>
      <c r="H322" s="1">
        <f>VLOOKUP($B322&amp;$C322&amp;$D322,Staqo!$A$3:$AJ$1048576,H$1,0)</f>
        <v>5.07346</v>
      </c>
      <c r="I322" s="1" t="e">
        <f>VLOOKUP($B322&amp;$C322&amp;$D322,HFE!$A$3:$AJ$1048576,I$1,0)</f>
        <v>#REF!</v>
      </c>
      <c r="J322" s="2" t="e">
        <f t="shared" si="187"/>
        <v>#REF!</v>
      </c>
      <c r="K322" s="1">
        <f>VLOOKUP($B322&amp;$C322&amp;$D322,Staqo!$A$3:$AJ$1048576,K$1,0)</f>
        <v>6068.67</v>
      </c>
      <c r="L322" s="1" t="e">
        <f>VLOOKUP($B322&amp;$C322&amp;$D322,HFE!$A$3:$AJ$1048576,L$1,0)</f>
        <v>#REF!</v>
      </c>
      <c r="M322" s="2" t="e">
        <f t="shared" si="188"/>
        <v>#REF!</v>
      </c>
      <c r="N322" s="1">
        <f>VLOOKUP($B322&amp;$C322&amp;$D322,Staqo!$A$3:$AJ$1048576,N$1,0)</f>
        <v>4860</v>
      </c>
      <c r="O322" s="1">
        <f>VLOOKUP($B322&amp;$C322&amp;$D322,HFE!$A$3:$AJ$1048576,O$1,0)</f>
        <v>0</v>
      </c>
      <c r="P322" s="2">
        <f t="shared" si="189"/>
        <v>-4860</v>
      </c>
      <c r="Q322" s="1">
        <f>VLOOKUP($B322&amp;$C322&amp;$D322,Staqo!$A$3:$AJ$1048576,Q$1,0)</f>
        <v>4831.96</v>
      </c>
      <c r="R322" s="1">
        <f>VLOOKUP($B322&amp;$C322&amp;$D322,HFE!$A$3:$AJ$1048576,R$1,0)</f>
        <v>0</v>
      </c>
      <c r="S322" s="2">
        <f t="shared" si="190"/>
        <v>-4831.96</v>
      </c>
      <c r="T322" s="1">
        <f>VLOOKUP($B322&amp;$C322&amp;$D322,Staqo!$A$3:$AJ$1048576,T$1,0)</f>
        <v>0.800834</v>
      </c>
      <c r="U322" s="1" t="e">
        <f>VLOOKUP($B322&amp;$C322&amp;$D322,HFE!$A$3:$AJ$1048576,U$1,0)</f>
        <v>#REF!</v>
      </c>
      <c r="V322" s="2" t="e">
        <f t="shared" si="191"/>
        <v>#REF!</v>
      </c>
      <c r="W322" s="1">
        <f>VLOOKUP($B322&amp;$C322&amp;$D322,Staqo!$A$3:$AJ$1048576,W$1,0)</f>
        <v>0.796214</v>
      </c>
      <c r="X322" s="1" t="e">
        <f>VLOOKUP($B322&amp;$C322&amp;$D322,HFE!$A$3:$AJ$1048576,X$1,0)</f>
        <v>#REF!</v>
      </c>
      <c r="Y322" s="2" t="e">
        <f t="shared" si="192"/>
        <v>#REF!</v>
      </c>
      <c r="Z322" s="4">
        <f>VLOOKUP($B322&amp;$C322&amp;$D322,Staqo!$A$3:$AJ$1048576,Z$1,0)</f>
        <v>100</v>
      </c>
      <c r="AA322" s="4">
        <f>VLOOKUP($B322&amp;$C322&amp;$D322,HFE!$A$3:$AJ$1048576,AA$1,0)</f>
        <v>0</v>
      </c>
      <c r="AB322" s="5">
        <f t="shared" si="193"/>
        <v>-100</v>
      </c>
      <c r="AC322" s="1">
        <f>VLOOKUP($B322&amp;$C322&amp;$D322,Staqo!$A$3:$AJ$1048576,AC$1,0)</f>
        <v>100</v>
      </c>
      <c r="AD322" s="1">
        <f>VLOOKUP($B322&amp;$C322&amp;$D322,HFE!$A$3:$AJ$1048576,AD$1,0)*100</f>
        <v>100</v>
      </c>
      <c r="AE322" s="2">
        <f t="shared" si="194"/>
        <v>0</v>
      </c>
      <c r="AF322" s="1">
        <f>VLOOKUP($B322&amp;$C322&amp;$D322,Staqo!$A$3:$AJ$1048576,AF$1,0)</f>
        <v>100</v>
      </c>
      <c r="AG322" s="1">
        <f>VLOOKUP($B322&amp;$C322&amp;$D322,HFE!$A$3:$AJ$1048576,AG$1,0)*100</f>
        <v>100</v>
      </c>
      <c r="AH322" s="2">
        <f t="shared" si="195"/>
        <v>0</v>
      </c>
      <c r="AI322" s="1">
        <f>VLOOKUP($B322&amp;$C322&amp;$D322,Staqo!$A$3:$AJ$1048576,AI$1,0)</f>
        <v>0.186221</v>
      </c>
      <c r="AJ322" s="1" t="e">
        <f>VLOOKUP($B322&amp;$C322&amp;$D322,HFE!$A$3:$AJ$1048576,AJ$1,0)</f>
        <v>#REF!</v>
      </c>
      <c r="AK322" s="2" t="e">
        <f t="shared" si="196"/>
        <v>#REF!</v>
      </c>
      <c r="AL322" s="1">
        <f>VLOOKUP($B322&amp;$C322&amp;$D322,Staqo!$A$3:$AJ$1048576,AL$1,0)</f>
        <v>0.169292</v>
      </c>
      <c r="AM322" s="1" t="e">
        <f>VLOOKUP($B322&amp;$C322&amp;$D322,HFE!$A$3:$AJ$1048576,AM$1,0)</f>
        <v>#REF!</v>
      </c>
      <c r="AN322" s="2" t="e">
        <f t="shared" si="197"/>
        <v>#REF!</v>
      </c>
      <c r="AO322" s="1">
        <f>VLOOKUP($B322&amp;$C322&amp;$D322,Staqo!$A$3:$AJ$1048576,AO$1,0)</f>
        <v>0.185146</v>
      </c>
      <c r="AP322" s="1" t="e">
        <f>VLOOKUP($B322&amp;$C322&amp;$D322,HFE!$A$3:$AJ$1048576,AP$1,0)</f>
        <v>#REF!</v>
      </c>
      <c r="AQ322" s="2" t="e">
        <f t="shared" si="198"/>
        <v>#REF!</v>
      </c>
      <c r="AR322" s="1">
        <f>VLOOKUP($B322&amp;$C322&amp;$D322,Staqo!$A$3:$AJ$1048576,AR$1,0)</f>
        <v>0.168315</v>
      </c>
      <c r="AS322" s="1" t="e">
        <f>VLOOKUP($B322&amp;$C322&amp;$D322,HFE!$A$3:$AJ$1048576,AS$1,0)</f>
        <v>#REF!</v>
      </c>
      <c r="AT322" s="2" t="e">
        <f t="shared" si="199"/>
        <v>#REF!</v>
      </c>
      <c r="AU322" s="1">
        <f>VLOOKUP($B322&amp;$C322&amp;$D322,Staqo!$A$3:$AJ$1048576,AU$1,0)</f>
        <v>97.5157</v>
      </c>
      <c r="AV322" s="1">
        <f>VLOOKUP($B322&amp;$C322&amp;$D322,HFE!$A$3:$AJ$1048576,AV$1,0)</f>
        <v>0</v>
      </c>
      <c r="AW322" s="2">
        <f t="shared" si="200"/>
        <v>-97.5157</v>
      </c>
      <c r="AX322" s="4">
        <f>VLOOKUP($B322&amp;$C322&amp;$D322,Staqo!$A$3:$AJ$1048576,AX$1,0)</f>
        <v>12</v>
      </c>
      <c r="AY322" s="4">
        <f>VLOOKUP($B322&amp;$C322&amp;$D322,HFE!$A$3:$AJ$1048576,AY$1,0)</f>
        <v>12</v>
      </c>
      <c r="AZ322" s="5">
        <f t="shared" si="201"/>
        <v>0</v>
      </c>
      <c r="BA322" s="1">
        <f>VLOOKUP($B322&amp;$C322&amp;$D322,Staqo!$A$3:$AJ$1048576,BA$1,0)</f>
        <v>0</v>
      </c>
      <c r="BB322" s="1">
        <f>VLOOKUP($B322&amp;$C322&amp;$D322,HFE!$A$3:$AJ$1048576,BB$1,0)</f>
        <v>0</v>
      </c>
      <c r="BC322" s="2">
        <f t="shared" si="202"/>
        <v>0</v>
      </c>
      <c r="BD322" s="1">
        <f>VLOOKUP($B322&amp;$C322&amp;$D322,Staqo!$A$3:$AJ$1048576,BD$1,0)</f>
        <v>0</v>
      </c>
      <c r="BE322" s="1">
        <f>VLOOKUP($B322&amp;$C322&amp;$D322,HFE!$A$3:$AJ$1048576,BE$1,0)</f>
        <v>0</v>
      </c>
      <c r="BF322" s="2">
        <f t="shared" si="203"/>
        <v>0</v>
      </c>
      <c r="BG322" s="1">
        <f>VLOOKUP($B322&amp;$C322&amp;$D322,Staqo!$A$3:$AJ$1048576,BG$1,0)</f>
        <v>0</v>
      </c>
      <c r="BH322" s="1">
        <f>VLOOKUP($B322&amp;$C322&amp;$D322,HFE!$A$3:$AJ$1048576,BH$1,0)</f>
        <v>0</v>
      </c>
      <c r="BI322" s="2">
        <f t="shared" si="204"/>
        <v>0</v>
      </c>
      <c r="BJ322" s="1">
        <f>VLOOKUP($B322&amp;$C322&amp;$D322,Staqo!$A$3:$AJ$1048576,BJ$1,0)</f>
        <v>0</v>
      </c>
      <c r="BK322" s="1">
        <f>VLOOKUP($B322&amp;$C322&amp;$D322,HFE!$A$3:$AJ$1048576,BK$1,0)</f>
        <v>0</v>
      </c>
      <c r="BL322" s="2">
        <f t="shared" si="205"/>
        <v>0</v>
      </c>
      <c r="BM322" s="1">
        <f>VLOOKUP($B322&amp;$C322&amp;$D322,Staqo!$A$3:$AJ$1048576,BM$1,0)</f>
        <v>0</v>
      </c>
      <c r="BN322" s="1">
        <f>VLOOKUP($B322&amp;$C322&amp;$D322,HFE!$A$3:$AJ$1048576,BN$1,0)</f>
        <v>0</v>
      </c>
      <c r="BO322" s="2">
        <f t="shared" si="206"/>
        <v>0</v>
      </c>
      <c r="BP322" s="1">
        <f>VLOOKUP($B322&amp;$C322&amp;$D322,Staqo!$A$3:$AJ$1048576,BP$1,0)</f>
        <v>0</v>
      </c>
      <c r="BQ322" s="1">
        <f>VLOOKUP($B322&amp;$C322&amp;$D322,HFE!$A$3:$AJ$1048576,BQ$1,0)</f>
        <v>0</v>
      </c>
      <c r="BR322" s="2">
        <f t="shared" si="207"/>
        <v>0</v>
      </c>
      <c r="BS322" s="1">
        <f>VLOOKUP($B322&amp;$C322&amp;$D322,Staqo!$A$3:$AJ$1048576,BS$1,0)</f>
        <v>0</v>
      </c>
      <c r="BT322" s="1">
        <f>VLOOKUP($B322&amp;$C322&amp;$D322,HFE!$A$3:$AJ$1048576,BT$1,0)</f>
        <v>0</v>
      </c>
      <c r="BU322" s="2">
        <f t="shared" si="208"/>
        <v>0</v>
      </c>
      <c r="BV322" s="1">
        <f>VLOOKUP($B322&amp;$C322&amp;$D322,Staqo!$A$3:$AJ$1048576,BV$1,0)</f>
        <v>0</v>
      </c>
      <c r="BW322" s="1">
        <f>VLOOKUP($B322&amp;$C322&amp;$D322,HFE!$A$3:$AJ$1048576,BW$1,0)</f>
        <v>0</v>
      </c>
      <c r="BX322" s="2">
        <f t="shared" si="209"/>
        <v>0</v>
      </c>
      <c r="BY322" s="1">
        <f>VLOOKUP($B322&amp;$C322&amp;$D322,Staqo!$A$3:$AJ$1048576,BY$1,0)</f>
        <v>0</v>
      </c>
      <c r="BZ322" s="1">
        <f>VLOOKUP($B322&amp;$C322&amp;$D322,HFE!$A$3:$AJ$1048576,BZ$1,0)</f>
        <v>0</v>
      </c>
      <c r="CA322" s="2">
        <f t="shared" si="210"/>
        <v>0</v>
      </c>
      <c r="CB322" s="1">
        <f>VLOOKUP($B322&amp;$C322&amp;$D322,Staqo!$A$3:$AJ$1048576,CB$1,0)</f>
        <v>0</v>
      </c>
      <c r="CC322" s="1">
        <f>VLOOKUP($B322&amp;$C322&amp;$D322,HFE!$A$3:$AJ$1048576,CC$1,0)</f>
        <v>0</v>
      </c>
      <c r="CD322" s="2">
        <f t="shared" si="211"/>
        <v>0</v>
      </c>
      <c r="CE322" s="1">
        <f>VLOOKUP($B322&amp;$C322&amp;$D322,Staqo!$A$3:$AJ$1048576,CE$1,0)</f>
        <v>0</v>
      </c>
      <c r="CF322" s="1">
        <f>VLOOKUP($B322&amp;$C322&amp;$D322,HFE!$A$3:$AJ$1048576,CF$1,0)</f>
        <v>0</v>
      </c>
      <c r="CG322" s="2">
        <f t="shared" si="212"/>
        <v>0</v>
      </c>
      <c r="CH322" s="1">
        <f>VLOOKUP($B322&amp;$C322&amp;$D322,Staqo!$A$3:$AJ$1048576,CH$1,0)</f>
        <v>0</v>
      </c>
      <c r="CI322" s="1">
        <f>VLOOKUP($B322&amp;$C322&amp;$D322,HFE!$A$3:$AJ$1048576,CI$1,0)</f>
        <v>0</v>
      </c>
      <c r="CJ322" s="2">
        <f t="shared" si="213"/>
        <v>0</v>
      </c>
      <c r="CK322" s="1">
        <f>VLOOKUP($B322&amp;$C322&amp;$D322,Staqo!$A$3:$AJ$1048576,CK$1,0)</f>
        <v>0</v>
      </c>
      <c r="CL322" s="1">
        <f>VLOOKUP($B322&amp;$C322&amp;$D322,HFE!$A$3:$AJ$1048576,CL$1,0)</f>
        <v>0</v>
      </c>
      <c r="CM322" s="2">
        <f t="shared" si="214"/>
        <v>0</v>
      </c>
      <c r="CN322" s="1">
        <f>VLOOKUP($B322&amp;$C322&amp;$D322,Staqo!$A$3:$AJ$1048576,CN$1,0)</f>
        <v>0</v>
      </c>
      <c r="CO322" s="1">
        <f>VLOOKUP($B322&amp;$C322&amp;$D322,HFE!$A$3:$AJ$1048576,CO$1,0)</f>
        <v>0</v>
      </c>
      <c r="CP322" s="2">
        <f t="shared" si="215"/>
        <v>0</v>
      </c>
      <c r="CQ322" s="1">
        <f>VLOOKUP($B322&amp;$C322&amp;$D322,Staqo!$A$3:$AJ$1048576,CQ$1,0)</f>
        <v>0</v>
      </c>
      <c r="CR322" s="1">
        <f>VLOOKUP($B322&amp;$C322&amp;$D322,HFE!$A$3:$AJ$1048576,CR$1,0)</f>
        <v>0</v>
      </c>
      <c r="CS322" s="2">
        <f t="shared" si="216"/>
        <v>0</v>
      </c>
      <c r="CT322" s="1"/>
      <c r="CU322" s="1"/>
      <c r="CV322" s="2"/>
    </row>
    <row r="323" hidden="1" spans="1:100">
      <c r="A323" s="1" t="s">
        <v>95</v>
      </c>
      <c r="B323" s="1" t="s">
        <v>96</v>
      </c>
      <c r="C323" s="3">
        <v>44568</v>
      </c>
      <c r="D323" s="1" t="s">
        <v>102</v>
      </c>
      <c r="E323" s="1">
        <f>VLOOKUP($B323&amp;$C323&amp;$D323,Staqo!$A$3:$AJ$1048576,E$1,0)</f>
        <v>4.44582</v>
      </c>
      <c r="F323" s="1" t="e">
        <f>VLOOKUP($B323&amp;$C323&amp;$D323,HFE!$A$3:$AJ$1048576,F$1,0)</f>
        <v>#REF!</v>
      </c>
      <c r="G323" s="2" t="e">
        <f t="shared" si="186"/>
        <v>#REF!</v>
      </c>
      <c r="H323" s="1">
        <f>VLOOKUP($B323&amp;$C323&amp;$D323,Staqo!$A$3:$AJ$1048576,H$1,0)</f>
        <v>5.07346</v>
      </c>
      <c r="I323" s="1" t="e">
        <f>VLOOKUP($B323&amp;$C323&amp;$D323,HFE!$A$3:$AJ$1048576,I$1,0)</f>
        <v>#REF!</v>
      </c>
      <c r="J323" s="2" t="e">
        <f t="shared" si="187"/>
        <v>#REF!</v>
      </c>
      <c r="K323" s="1">
        <f>VLOOKUP($B323&amp;$C323&amp;$D323,Staqo!$A$3:$AJ$1048576,K$1,0)</f>
        <v>6409.61</v>
      </c>
      <c r="L323" s="1" t="e">
        <f>VLOOKUP($B323&amp;$C323&amp;$D323,HFE!$A$3:$AJ$1048576,L$1,0)</f>
        <v>#REF!</v>
      </c>
      <c r="M323" s="2" t="e">
        <f t="shared" si="188"/>
        <v>#REF!</v>
      </c>
      <c r="N323" s="1">
        <f>VLOOKUP($B323&amp;$C323&amp;$D323,Staqo!$A$3:$AJ$1048576,N$1,0)</f>
        <v>5020</v>
      </c>
      <c r="O323" s="1">
        <f>VLOOKUP($B323&amp;$C323&amp;$D323,HFE!$A$3:$AJ$1048576,O$1,0)</f>
        <v>0</v>
      </c>
      <c r="P323" s="2">
        <f t="shared" si="189"/>
        <v>-5020</v>
      </c>
      <c r="Q323" s="1">
        <f>VLOOKUP($B323&amp;$C323&amp;$D323,Staqo!$A$3:$AJ$1048576,Q$1,0)</f>
        <v>4991.04</v>
      </c>
      <c r="R323" s="1">
        <f>VLOOKUP($B323&amp;$C323&amp;$D323,HFE!$A$3:$AJ$1048576,R$1,0)</f>
        <v>0</v>
      </c>
      <c r="S323" s="2">
        <f t="shared" si="190"/>
        <v>-4991.04</v>
      </c>
      <c r="T323" s="1">
        <f>VLOOKUP($B323&amp;$C323&amp;$D323,Staqo!$A$3:$AJ$1048576,T$1,0)</f>
        <v>0.783199</v>
      </c>
      <c r="U323" s="1" t="e">
        <f>VLOOKUP($B323&amp;$C323&amp;$D323,HFE!$A$3:$AJ$1048576,U$1,0)</f>
        <v>#REF!</v>
      </c>
      <c r="V323" s="2" t="e">
        <f t="shared" si="191"/>
        <v>#REF!</v>
      </c>
      <c r="W323" s="1">
        <f>VLOOKUP($B323&amp;$C323&amp;$D323,Staqo!$A$3:$AJ$1048576,W$1,0)</f>
        <v>0.778681</v>
      </c>
      <c r="X323" s="1" t="e">
        <f>VLOOKUP($B323&amp;$C323&amp;$D323,HFE!$A$3:$AJ$1048576,X$1,0)</f>
        <v>#REF!</v>
      </c>
      <c r="Y323" s="2" t="e">
        <f t="shared" si="192"/>
        <v>#REF!</v>
      </c>
      <c r="Z323" s="4">
        <f>VLOOKUP($B323&amp;$C323&amp;$D323,Staqo!$A$3:$AJ$1048576,Z$1,0)</f>
        <v>100</v>
      </c>
      <c r="AA323" s="4">
        <f>VLOOKUP($B323&amp;$C323&amp;$D323,HFE!$A$3:$AJ$1048576,AA$1,0)</f>
        <v>0</v>
      </c>
      <c r="AB323" s="5">
        <f t="shared" si="193"/>
        <v>-100</v>
      </c>
      <c r="AC323" s="1">
        <f>VLOOKUP($B323&amp;$C323&amp;$D323,Staqo!$A$3:$AJ$1048576,AC$1,0)</f>
        <v>100</v>
      </c>
      <c r="AD323" s="1">
        <f>VLOOKUP($B323&amp;$C323&amp;$D323,HFE!$A$3:$AJ$1048576,AD$1,0)*100</f>
        <v>100</v>
      </c>
      <c r="AE323" s="2">
        <f t="shared" si="194"/>
        <v>0</v>
      </c>
      <c r="AF323" s="1">
        <f>VLOOKUP($B323&amp;$C323&amp;$D323,Staqo!$A$3:$AJ$1048576,AF$1,0)</f>
        <v>100</v>
      </c>
      <c r="AG323" s="1">
        <f>VLOOKUP($B323&amp;$C323&amp;$D323,HFE!$A$3:$AJ$1048576,AG$1,0)*100</f>
        <v>100</v>
      </c>
      <c r="AH323" s="2">
        <f t="shared" si="195"/>
        <v>0</v>
      </c>
      <c r="AI323" s="1">
        <f>VLOOKUP($B323&amp;$C323&amp;$D323,Staqo!$A$3:$AJ$1048576,AI$1,0)</f>
        <v>0.18212</v>
      </c>
      <c r="AJ323" s="1" t="e">
        <f>VLOOKUP($B323&amp;$C323&amp;$D323,HFE!$A$3:$AJ$1048576,AJ$1,0)</f>
        <v>#REF!</v>
      </c>
      <c r="AK323" s="2" t="e">
        <f t="shared" si="196"/>
        <v>#REF!</v>
      </c>
      <c r="AL323" s="1">
        <f>VLOOKUP($B323&amp;$C323&amp;$D323,Staqo!$A$3:$AJ$1048576,AL$1,0)</f>
        <v>0.165564</v>
      </c>
      <c r="AM323" s="1" t="e">
        <f>VLOOKUP($B323&amp;$C323&amp;$D323,HFE!$A$3:$AJ$1048576,AM$1,0)</f>
        <v>#REF!</v>
      </c>
      <c r="AN323" s="2" t="e">
        <f t="shared" si="197"/>
        <v>#REF!</v>
      </c>
      <c r="AO323" s="1">
        <f>VLOOKUP($B323&amp;$C323&amp;$D323,Staqo!$A$3:$AJ$1048576,AO$1,0)</f>
        <v>0.181069</v>
      </c>
      <c r="AP323" s="1" t="e">
        <f>VLOOKUP($B323&amp;$C323&amp;$D323,HFE!$A$3:$AJ$1048576,AP$1,0)</f>
        <v>#REF!</v>
      </c>
      <c r="AQ323" s="2" t="e">
        <f t="shared" si="198"/>
        <v>#REF!</v>
      </c>
      <c r="AR323" s="1">
        <f>VLOOKUP($B323&amp;$C323&amp;$D323,Staqo!$A$3:$AJ$1048576,AR$1,0)</f>
        <v>0.164609</v>
      </c>
      <c r="AS323" s="1" t="e">
        <f>VLOOKUP($B323&amp;$C323&amp;$D323,HFE!$A$3:$AJ$1048576,AS$1,0)</f>
        <v>#REF!</v>
      </c>
      <c r="AT323" s="2" t="e">
        <f t="shared" si="199"/>
        <v>#REF!</v>
      </c>
      <c r="AU323" s="1">
        <f>VLOOKUP($B323&amp;$C323&amp;$D323,Staqo!$A$3:$AJ$1048576,AU$1,0)</f>
        <v>97.5197</v>
      </c>
      <c r="AV323" s="1">
        <f>VLOOKUP($B323&amp;$C323&amp;$D323,HFE!$A$3:$AJ$1048576,AV$1,0)</f>
        <v>0</v>
      </c>
      <c r="AW323" s="2">
        <f t="shared" si="200"/>
        <v>-97.5197</v>
      </c>
      <c r="AX323" s="4">
        <f>VLOOKUP($B323&amp;$C323&amp;$D323,Staqo!$A$3:$AJ$1048576,AX$1,0)</f>
        <v>12</v>
      </c>
      <c r="AY323" s="4">
        <f>VLOOKUP($B323&amp;$C323&amp;$D323,HFE!$A$3:$AJ$1048576,AY$1,0)</f>
        <v>12</v>
      </c>
      <c r="AZ323" s="5">
        <f t="shared" si="201"/>
        <v>0</v>
      </c>
      <c r="BA323" s="1">
        <f>VLOOKUP($B323&amp;$C323&amp;$D323,Staqo!$A$3:$AJ$1048576,BA$1,0)</f>
        <v>0</v>
      </c>
      <c r="BB323" s="1">
        <f>VLOOKUP($B323&amp;$C323&amp;$D323,HFE!$A$3:$AJ$1048576,BB$1,0)</f>
        <v>0</v>
      </c>
      <c r="BC323" s="2">
        <f t="shared" si="202"/>
        <v>0</v>
      </c>
      <c r="BD323" s="1">
        <f>VLOOKUP($B323&amp;$C323&amp;$D323,Staqo!$A$3:$AJ$1048576,BD$1,0)</f>
        <v>0</v>
      </c>
      <c r="BE323" s="1">
        <f>VLOOKUP($B323&amp;$C323&amp;$D323,HFE!$A$3:$AJ$1048576,BE$1,0)</f>
        <v>0</v>
      </c>
      <c r="BF323" s="2">
        <f t="shared" si="203"/>
        <v>0</v>
      </c>
      <c r="BG323" s="1">
        <f>VLOOKUP($B323&amp;$C323&amp;$D323,Staqo!$A$3:$AJ$1048576,BG$1,0)</f>
        <v>0</v>
      </c>
      <c r="BH323" s="1">
        <f>VLOOKUP($B323&amp;$C323&amp;$D323,HFE!$A$3:$AJ$1048576,BH$1,0)</f>
        <v>0</v>
      </c>
      <c r="BI323" s="2">
        <f t="shared" si="204"/>
        <v>0</v>
      </c>
      <c r="BJ323" s="1">
        <f>VLOOKUP($B323&amp;$C323&amp;$D323,Staqo!$A$3:$AJ$1048576,BJ$1,0)</f>
        <v>0</v>
      </c>
      <c r="BK323" s="1">
        <f>VLOOKUP($B323&amp;$C323&amp;$D323,HFE!$A$3:$AJ$1048576,BK$1,0)</f>
        <v>0</v>
      </c>
      <c r="BL323" s="2">
        <f t="shared" si="205"/>
        <v>0</v>
      </c>
      <c r="BM323" s="1">
        <f>VLOOKUP($B323&amp;$C323&amp;$D323,Staqo!$A$3:$AJ$1048576,BM$1,0)</f>
        <v>0</v>
      </c>
      <c r="BN323" s="1">
        <f>VLOOKUP($B323&amp;$C323&amp;$D323,HFE!$A$3:$AJ$1048576,BN$1,0)</f>
        <v>0</v>
      </c>
      <c r="BO323" s="2">
        <f t="shared" si="206"/>
        <v>0</v>
      </c>
      <c r="BP323" s="1">
        <f>VLOOKUP($B323&amp;$C323&amp;$D323,Staqo!$A$3:$AJ$1048576,BP$1,0)</f>
        <v>0</v>
      </c>
      <c r="BQ323" s="1">
        <f>VLOOKUP($B323&amp;$C323&amp;$D323,HFE!$A$3:$AJ$1048576,BQ$1,0)</f>
        <v>0</v>
      </c>
      <c r="BR323" s="2">
        <f t="shared" si="207"/>
        <v>0</v>
      </c>
      <c r="BS323" s="1">
        <f>VLOOKUP($B323&amp;$C323&amp;$D323,Staqo!$A$3:$AJ$1048576,BS$1,0)</f>
        <v>0</v>
      </c>
      <c r="BT323" s="1">
        <f>VLOOKUP($B323&amp;$C323&amp;$D323,HFE!$A$3:$AJ$1048576,BT$1,0)</f>
        <v>0</v>
      </c>
      <c r="BU323" s="2">
        <f t="shared" si="208"/>
        <v>0</v>
      </c>
      <c r="BV323" s="1">
        <f>VLOOKUP($B323&amp;$C323&amp;$D323,Staqo!$A$3:$AJ$1048576,BV$1,0)</f>
        <v>0</v>
      </c>
      <c r="BW323" s="1">
        <f>VLOOKUP($B323&amp;$C323&amp;$D323,HFE!$A$3:$AJ$1048576,BW$1,0)</f>
        <v>0</v>
      </c>
      <c r="BX323" s="2">
        <f t="shared" si="209"/>
        <v>0</v>
      </c>
      <c r="BY323" s="1">
        <f>VLOOKUP($B323&amp;$C323&amp;$D323,Staqo!$A$3:$AJ$1048576,BY$1,0)</f>
        <v>0</v>
      </c>
      <c r="BZ323" s="1">
        <f>VLOOKUP($B323&amp;$C323&amp;$D323,HFE!$A$3:$AJ$1048576,BZ$1,0)</f>
        <v>0</v>
      </c>
      <c r="CA323" s="2">
        <f t="shared" si="210"/>
        <v>0</v>
      </c>
      <c r="CB323" s="1">
        <f>VLOOKUP($B323&amp;$C323&amp;$D323,Staqo!$A$3:$AJ$1048576,CB$1,0)</f>
        <v>0</v>
      </c>
      <c r="CC323" s="1">
        <f>VLOOKUP($B323&amp;$C323&amp;$D323,HFE!$A$3:$AJ$1048576,CC$1,0)</f>
        <v>0</v>
      </c>
      <c r="CD323" s="2">
        <f t="shared" si="211"/>
        <v>0</v>
      </c>
      <c r="CE323" s="1">
        <f>VLOOKUP($B323&amp;$C323&amp;$D323,Staqo!$A$3:$AJ$1048576,CE$1,0)</f>
        <v>0</v>
      </c>
      <c r="CF323" s="1">
        <f>VLOOKUP($B323&amp;$C323&amp;$D323,HFE!$A$3:$AJ$1048576,CF$1,0)</f>
        <v>0</v>
      </c>
      <c r="CG323" s="2">
        <f t="shared" si="212"/>
        <v>0</v>
      </c>
      <c r="CH323" s="1">
        <f>VLOOKUP($B323&amp;$C323&amp;$D323,Staqo!$A$3:$AJ$1048576,CH$1,0)</f>
        <v>0</v>
      </c>
      <c r="CI323" s="1">
        <f>VLOOKUP($B323&amp;$C323&amp;$D323,HFE!$A$3:$AJ$1048576,CI$1,0)</f>
        <v>0</v>
      </c>
      <c r="CJ323" s="2">
        <f t="shared" si="213"/>
        <v>0</v>
      </c>
      <c r="CK323" s="1">
        <f>VLOOKUP($B323&amp;$C323&amp;$D323,Staqo!$A$3:$AJ$1048576,CK$1,0)</f>
        <v>0</v>
      </c>
      <c r="CL323" s="1">
        <f>VLOOKUP($B323&amp;$C323&amp;$D323,HFE!$A$3:$AJ$1048576,CL$1,0)</f>
        <v>0</v>
      </c>
      <c r="CM323" s="2">
        <f t="shared" si="214"/>
        <v>0</v>
      </c>
      <c r="CN323" s="1">
        <f>VLOOKUP($B323&amp;$C323&amp;$D323,Staqo!$A$3:$AJ$1048576,CN$1,0)</f>
        <v>0</v>
      </c>
      <c r="CO323" s="1">
        <f>VLOOKUP($B323&amp;$C323&amp;$D323,HFE!$A$3:$AJ$1048576,CO$1,0)</f>
        <v>0</v>
      </c>
      <c r="CP323" s="2">
        <f t="shared" si="215"/>
        <v>0</v>
      </c>
      <c r="CQ323" s="1">
        <f>VLOOKUP($B323&amp;$C323&amp;$D323,Staqo!$A$3:$AJ$1048576,CQ$1,0)</f>
        <v>0</v>
      </c>
      <c r="CR323" s="1">
        <f>VLOOKUP($B323&amp;$C323&amp;$D323,HFE!$A$3:$AJ$1048576,CR$1,0)</f>
        <v>0</v>
      </c>
      <c r="CS323" s="2">
        <f t="shared" si="216"/>
        <v>0</v>
      </c>
      <c r="CT323" s="1"/>
      <c r="CU323" s="1"/>
      <c r="CV323" s="2"/>
    </row>
    <row r="324" hidden="1" spans="1:100">
      <c r="A324" s="1" t="s">
        <v>95</v>
      </c>
      <c r="B324" s="1" t="s">
        <v>96</v>
      </c>
      <c r="C324" s="3">
        <v>44568</v>
      </c>
      <c r="D324" s="1" t="s">
        <v>103</v>
      </c>
      <c r="E324" s="1">
        <f>VLOOKUP($B324&amp;$C324&amp;$D324,Staqo!$A$3:$AJ$1048576,E$1,0)</f>
        <v>4.44582</v>
      </c>
      <c r="F324" s="1" t="e">
        <f>VLOOKUP($B324&amp;$C324&amp;$D324,HFE!$A$3:$AJ$1048576,F$1,0)</f>
        <v>#REF!</v>
      </c>
      <c r="G324" s="2" t="e">
        <f t="shared" si="186"/>
        <v>#REF!</v>
      </c>
      <c r="H324" s="1">
        <f>VLOOKUP($B324&amp;$C324&amp;$D324,Staqo!$A$3:$AJ$1048576,H$1,0)</f>
        <v>5.07346</v>
      </c>
      <c r="I324" s="1" t="e">
        <f>VLOOKUP($B324&amp;$C324&amp;$D324,HFE!$A$3:$AJ$1048576,I$1,0)</f>
        <v>#REF!</v>
      </c>
      <c r="J324" s="2" t="e">
        <f t="shared" si="187"/>
        <v>#REF!</v>
      </c>
      <c r="K324" s="1">
        <f>VLOOKUP($B324&amp;$C324&amp;$D324,Staqo!$A$3:$AJ$1048576,K$1,0)</f>
        <v>5591.36</v>
      </c>
      <c r="L324" s="1" t="e">
        <f>VLOOKUP($B324&amp;$C324&amp;$D324,HFE!$A$3:$AJ$1048576,L$1,0)</f>
        <v>#REF!</v>
      </c>
      <c r="M324" s="2" t="e">
        <f t="shared" si="188"/>
        <v>#REF!</v>
      </c>
      <c r="N324" s="1">
        <f>VLOOKUP($B324&amp;$C324&amp;$D324,Staqo!$A$3:$AJ$1048576,N$1,0)</f>
        <v>4330</v>
      </c>
      <c r="O324" s="1">
        <f>VLOOKUP($B324&amp;$C324&amp;$D324,HFE!$A$3:$AJ$1048576,O$1,0)</f>
        <v>0</v>
      </c>
      <c r="P324" s="2">
        <f t="shared" si="189"/>
        <v>-4330</v>
      </c>
      <c r="Q324" s="1">
        <f>VLOOKUP($B324&amp;$C324&amp;$D324,Staqo!$A$3:$AJ$1048576,Q$1,0)</f>
        <v>4305.02</v>
      </c>
      <c r="R324" s="1">
        <f>VLOOKUP($B324&amp;$C324&amp;$D324,HFE!$A$3:$AJ$1048576,R$1,0)</f>
        <v>0</v>
      </c>
      <c r="S324" s="2">
        <f t="shared" si="190"/>
        <v>-4305.02</v>
      </c>
      <c r="T324" s="1">
        <f>VLOOKUP($B324&amp;$C324&amp;$D324,Staqo!$A$3:$AJ$1048576,T$1,0)</f>
        <v>0.774409</v>
      </c>
      <c r="U324" s="1" t="e">
        <f>VLOOKUP($B324&amp;$C324&amp;$D324,HFE!$A$3:$AJ$1048576,U$1,0)</f>
        <v>#REF!</v>
      </c>
      <c r="V324" s="2" t="e">
        <f t="shared" si="191"/>
        <v>#REF!</v>
      </c>
      <c r="W324" s="1">
        <f>VLOOKUP($B324&amp;$C324&amp;$D324,Staqo!$A$3:$AJ$1048576,W$1,0)</f>
        <v>0.769942</v>
      </c>
      <c r="X324" s="1" t="e">
        <f>VLOOKUP($B324&amp;$C324&amp;$D324,HFE!$A$3:$AJ$1048576,X$1,0)</f>
        <v>#REF!</v>
      </c>
      <c r="Y324" s="2" t="e">
        <f t="shared" si="192"/>
        <v>#REF!</v>
      </c>
      <c r="Z324" s="4">
        <f>VLOOKUP($B324&amp;$C324&amp;$D324,Staqo!$A$3:$AJ$1048576,Z$1,0)</f>
        <v>100</v>
      </c>
      <c r="AA324" s="4">
        <f>VLOOKUP($B324&amp;$C324&amp;$D324,HFE!$A$3:$AJ$1048576,AA$1,0)</f>
        <v>0</v>
      </c>
      <c r="AB324" s="5">
        <f t="shared" si="193"/>
        <v>-100</v>
      </c>
      <c r="AC324" s="1">
        <f>VLOOKUP($B324&amp;$C324&amp;$D324,Staqo!$A$3:$AJ$1048576,AC$1,0)</f>
        <v>100</v>
      </c>
      <c r="AD324" s="1">
        <f>VLOOKUP($B324&amp;$C324&amp;$D324,HFE!$A$3:$AJ$1048576,AD$1,0)*100</f>
        <v>100</v>
      </c>
      <c r="AE324" s="2">
        <f t="shared" si="194"/>
        <v>0</v>
      </c>
      <c r="AF324" s="1">
        <f>VLOOKUP($B324&amp;$C324&amp;$D324,Staqo!$A$3:$AJ$1048576,AF$1,0)</f>
        <v>100</v>
      </c>
      <c r="AG324" s="1">
        <f>VLOOKUP($B324&amp;$C324&amp;$D324,HFE!$A$3:$AJ$1048576,AG$1,0)*100</f>
        <v>100</v>
      </c>
      <c r="AH324" s="2">
        <f t="shared" si="195"/>
        <v>0</v>
      </c>
      <c r="AI324" s="1">
        <f>VLOOKUP($B324&amp;$C324&amp;$D324,Staqo!$A$3:$AJ$1048576,AI$1,0)</f>
        <v>0.180076</v>
      </c>
      <c r="AJ324" s="1" t="e">
        <f>VLOOKUP($B324&amp;$C324&amp;$D324,HFE!$A$3:$AJ$1048576,AJ$1,0)</f>
        <v>#REF!</v>
      </c>
      <c r="AK324" s="2" t="e">
        <f t="shared" si="196"/>
        <v>#REF!</v>
      </c>
      <c r="AL324" s="1">
        <f>VLOOKUP($B324&amp;$C324&amp;$D324,Staqo!$A$3:$AJ$1048576,AL$1,0)</f>
        <v>0.163706</v>
      </c>
      <c r="AM324" s="1" t="e">
        <f>VLOOKUP($B324&amp;$C324&amp;$D324,HFE!$A$3:$AJ$1048576,AM$1,0)</f>
        <v>#REF!</v>
      </c>
      <c r="AN324" s="2" t="e">
        <f t="shared" si="197"/>
        <v>#REF!</v>
      </c>
      <c r="AO324" s="1">
        <f>VLOOKUP($B324&amp;$C324&amp;$D324,Staqo!$A$3:$AJ$1048576,AO$1,0)</f>
        <v>0.179038</v>
      </c>
      <c r="AP324" s="1" t="e">
        <f>VLOOKUP($B324&amp;$C324&amp;$D324,HFE!$A$3:$AJ$1048576,AP$1,0)</f>
        <v>#REF!</v>
      </c>
      <c r="AQ324" s="2" t="e">
        <f t="shared" si="198"/>
        <v>#REF!</v>
      </c>
      <c r="AR324" s="1">
        <f>VLOOKUP($B324&amp;$C324&amp;$D324,Staqo!$A$3:$AJ$1048576,AR$1,0)</f>
        <v>0.162761</v>
      </c>
      <c r="AS324" s="1" t="e">
        <f>VLOOKUP($B324&amp;$C324&amp;$D324,HFE!$A$3:$AJ$1048576,AS$1,0)</f>
        <v>#REF!</v>
      </c>
      <c r="AT324" s="2" t="e">
        <f t="shared" si="199"/>
        <v>#REF!</v>
      </c>
      <c r="AU324" s="1">
        <f>VLOOKUP($B324&amp;$C324&amp;$D324,Staqo!$A$3:$AJ$1048576,AU$1,0)</f>
        <v>96.3326</v>
      </c>
      <c r="AV324" s="1">
        <f>VLOOKUP($B324&amp;$C324&amp;$D324,HFE!$A$3:$AJ$1048576,AV$1,0)</f>
        <v>0</v>
      </c>
      <c r="AW324" s="2">
        <f t="shared" si="200"/>
        <v>-96.3326</v>
      </c>
      <c r="AX324" s="4">
        <f>VLOOKUP($B324&amp;$C324&amp;$D324,Staqo!$A$3:$AJ$1048576,AX$1,0)</f>
        <v>12</v>
      </c>
      <c r="AY324" s="4">
        <f>VLOOKUP($B324&amp;$C324&amp;$D324,HFE!$A$3:$AJ$1048576,AY$1,0)</f>
        <v>12</v>
      </c>
      <c r="AZ324" s="5">
        <f t="shared" si="201"/>
        <v>0</v>
      </c>
      <c r="BA324" s="1">
        <f>VLOOKUP($B324&amp;$C324&amp;$D324,Staqo!$A$3:$AJ$1048576,BA$1,0)</f>
        <v>0</v>
      </c>
      <c r="BB324" s="1">
        <f>VLOOKUP($B324&amp;$C324&amp;$D324,HFE!$A$3:$AJ$1048576,BB$1,0)</f>
        <v>0</v>
      </c>
      <c r="BC324" s="2">
        <f t="shared" si="202"/>
        <v>0</v>
      </c>
      <c r="BD324" s="1">
        <f>VLOOKUP($B324&amp;$C324&amp;$D324,Staqo!$A$3:$AJ$1048576,BD$1,0)</f>
        <v>0</v>
      </c>
      <c r="BE324" s="1">
        <f>VLOOKUP($B324&amp;$C324&amp;$D324,HFE!$A$3:$AJ$1048576,BE$1,0)</f>
        <v>0</v>
      </c>
      <c r="BF324" s="2">
        <f t="shared" si="203"/>
        <v>0</v>
      </c>
      <c r="BG324" s="1">
        <f>VLOOKUP($B324&amp;$C324&amp;$D324,Staqo!$A$3:$AJ$1048576,BG$1,0)</f>
        <v>0</v>
      </c>
      <c r="BH324" s="1">
        <f>VLOOKUP($B324&amp;$C324&amp;$D324,HFE!$A$3:$AJ$1048576,BH$1,0)</f>
        <v>0</v>
      </c>
      <c r="BI324" s="2">
        <f t="shared" si="204"/>
        <v>0</v>
      </c>
      <c r="BJ324" s="1">
        <f>VLOOKUP($B324&amp;$C324&amp;$D324,Staqo!$A$3:$AJ$1048576,BJ$1,0)</f>
        <v>0</v>
      </c>
      <c r="BK324" s="1">
        <f>VLOOKUP($B324&amp;$C324&amp;$D324,HFE!$A$3:$AJ$1048576,BK$1,0)</f>
        <v>0</v>
      </c>
      <c r="BL324" s="2">
        <f t="shared" si="205"/>
        <v>0</v>
      </c>
      <c r="BM324" s="1">
        <f>VLOOKUP($B324&amp;$C324&amp;$D324,Staqo!$A$3:$AJ$1048576,BM$1,0)</f>
        <v>0</v>
      </c>
      <c r="BN324" s="1">
        <f>VLOOKUP($B324&amp;$C324&amp;$D324,HFE!$A$3:$AJ$1048576,BN$1,0)</f>
        <v>0</v>
      </c>
      <c r="BO324" s="2">
        <f t="shared" si="206"/>
        <v>0</v>
      </c>
      <c r="BP324" s="1">
        <f>VLOOKUP($B324&amp;$C324&amp;$D324,Staqo!$A$3:$AJ$1048576,BP$1,0)</f>
        <v>0</v>
      </c>
      <c r="BQ324" s="1">
        <f>VLOOKUP($B324&amp;$C324&amp;$D324,HFE!$A$3:$AJ$1048576,BQ$1,0)</f>
        <v>0</v>
      </c>
      <c r="BR324" s="2">
        <f t="shared" si="207"/>
        <v>0</v>
      </c>
      <c r="BS324" s="1">
        <f>VLOOKUP($B324&amp;$C324&amp;$D324,Staqo!$A$3:$AJ$1048576,BS$1,0)</f>
        <v>0</v>
      </c>
      <c r="BT324" s="1">
        <f>VLOOKUP($B324&amp;$C324&amp;$D324,HFE!$A$3:$AJ$1048576,BT$1,0)</f>
        <v>0</v>
      </c>
      <c r="BU324" s="2">
        <f t="shared" si="208"/>
        <v>0</v>
      </c>
      <c r="BV324" s="1">
        <f>VLOOKUP($B324&amp;$C324&amp;$D324,Staqo!$A$3:$AJ$1048576,BV$1,0)</f>
        <v>0</v>
      </c>
      <c r="BW324" s="1">
        <f>VLOOKUP($B324&amp;$C324&amp;$D324,HFE!$A$3:$AJ$1048576,BW$1,0)</f>
        <v>0</v>
      </c>
      <c r="BX324" s="2">
        <f t="shared" si="209"/>
        <v>0</v>
      </c>
      <c r="BY324" s="1">
        <f>VLOOKUP($B324&amp;$C324&amp;$D324,Staqo!$A$3:$AJ$1048576,BY$1,0)</f>
        <v>0</v>
      </c>
      <c r="BZ324" s="1">
        <f>VLOOKUP($B324&amp;$C324&amp;$D324,HFE!$A$3:$AJ$1048576,BZ$1,0)</f>
        <v>0</v>
      </c>
      <c r="CA324" s="2">
        <f t="shared" si="210"/>
        <v>0</v>
      </c>
      <c r="CB324" s="1">
        <f>VLOOKUP($B324&amp;$C324&amp;$D324,Staqo!$A$3:$AJ$1048576,CB$1,0)</f>
        <v>0</v>
      </c>
      <c r="CC324" s="1">
        <f>VLOOKUP($B324&amp;$C324&amp;$D324,HFE!$A$3:$AJ$1048576,CC$1,0)</f>
        <v>0</v>
      </c>
      <c r="CD324" s="2">
        <f t="shared" si="211"/>
        <v>0</v>
      </c>
      <c r="CE324" s="1">
        <f>VLOOKUP($B324&amp;$C324&amp;$D324,Staqo!$A$3:$AJ$1048576,CE$1,0)</f>
        <v>0</v>
      </c>
      <c r="CF324" s="1">
        <f>VLOOKUP($B324&amp;$C324&amp;$D324,HFE!$A$3:$AJ$1048576,CF$1,0)</f>
        <v>0</v>
      </c>
      <c r="CG324" s="2">
        <f t="shared" si="212"/>
        <v>0</v>
      </c>
      <c r="CH324" s="1">
        <f>VLOOKUP($B324&amp;$C324&amp;$D324,Staqo!$A$3:$AJ$1048576,CH$1,0)</f>
        <v>0</v>
      </c>
      <c r="CI324" s="1">
        <f>VLOOKUP($B324&amp;$C324&amp;$D324,HFE!$A$3:$AJ$1048576,CI$1,0)</f>
        <v>0</v>
      </c>
      <c r="CJ324" s="2">
        <f t="shared" si="213"/>
        <v>0</v>
      </c>
      <c r="CK324" s="1">
        <f>VLOOKUP($B324&amp;$C324&amp;$D324,Staqo!$A$3:$AJ$1048576,CK$1,0)</f>
        <v>0</v>
      </c>
      <c r="CL324" s="1">
        <f>VLOOKUP($B324&amp;$C324&amp;$D324,HFE!$A$3:$AJ$1048576,CL$1,0)</f>
        <v>0</v>
      </c>
      <c r="CM324" s="2">
        <f t="shared" si="214"/>
        <v>0</v>
      </c>
      <c r="CN324" s="1">
        <f>VLOOKUP($B324&amp;$C324&amp;$D324,Staqo!$A$3:$AJ$1048576,CN$1,0)</f>
        <v>0</v>
      </c>
      <c r="CO324" s="1">
        <f>VLOOKUP($B324&amp;$C324&amp;$D324,HFE!$A$3:$AJ$1048576,CO$1,0)</f>
        <v>0</v>
      </c>
      <c r="CP324" s="2">
        <f t="shared" si="215"/>
        <v>0</v>
      </c>
      <c r="CQ324" s="1">
        <f>VLOOKUP($B324&amp;$C324&amp;$D324,Staqo!$A$3:$AJ$1048576,CQ$1,0)</f>
        <v>0</v>
      </c>
      <c r="CR324" s="1">
        <f>VLOOKUP($B324&amp;$C324&amp;$D324,HFE!$A$3:$AJ$1048576,CR$1,0)</f>
        <v>0</v>
      </c>
      <c r="CS324" s="2">
        <f t="shared" si="216"/>
        <v>0</v>
      </c>
      <c r="CT324" s="1"/>
      <c r="CU324" s="1"/>
      <c r="CV324" s="2"/>
    </row>
    <row r="325" hidden="1" spans="1:100">
      <c r="A325" s="1" t="s">
        <v>95</v>
      </c>
      <c r="B325" s="1" t="s">
        <v>96</v>
      </c>
      <c r="C325" s="3">
        <v>44568</v>
      </c>
      <c r="D325" s="1" t="s">
        <v>104</v>
      </c>
      <c r="E325" s="1">
        <f>VLOOKUP($B325&amp;$C325&amp;$D325,Staqo!$A$3:$AJ$1048576,E$1,0)</f>
        <v>4.44582</v>
      </c>
      <c r="F325" s="1" t="e">
        <f>VLOOKUP($B325&amp;$C325&amp;$D325,HFE!$A$3:$AJ$1048576,F$1,0)</f>
        <v>#REF!</v>
      </c>
      <c r="G325" s="2" t="e">
        <f t="shared" si="186"/>
        <v>#REF!</v>
      </c>
      <c r="H325" s="1">
        <f>VLOOKUP($B325&amp;$C325&amp;$D325,Staqo!$A$3:$AJ$1048576,H$1,0)</f>
        <v>5.07346</v>
      </c>
      <c r="I325" s="1" t="e">
        <f>VLOOKUP($B325&amp;$C325&amp;$D325,HFE!$A$3:$AJ$1048576,I$1,0)</f>
        <v>#REF!</v>
      </c>
      <c r="J325" s="2" t="e">
        <f t="shared" si="187"/>
        <v>#REF!</v>
      </c>
      <c r="K325" s="1">
        <f>VLOOKUP($B325&amp;$C325&amp;$D325,Staqo!$A$3:$AJ$1048576,K$1,0)</f>
        <v>5591.36</v>
      </c>
      <c r="L325" s="1" t="e">
        <f>VLOOKUP($B325&amp;$C325&amp;$D325,HFE!$A$3:$AJ$1048576,L$1,0)</f>
        <v>#REF!</v>
      </c>
      <c r="M325" s="2" t="e">
        <f t="shared" si="188"/>
        <v>#REF!</v>
      </c>
      <c r="N325" s="1">
        <f>VLOOKUP($B325&amp;$C325&amp;$D325,Staqo!$A$3:$AJ$1048576,N$1,0)</f>
        <v>4560</v>
      </c>
      <c r="O325" s="1">
        <f>VLOOKUP($B325&amp;$C325&amp;$D325,HFE!$A$3:$AJ$1048576,O$1,0)</f>
        <v>0</v>
      </c>
      <c r="P325" s="2">
        <f t="shared" si="189"/>
        <v>-4560</v>
      </c>
      <c r="Q325" s="1">
        <f>VLOOKUP($B325&amp;$C325&amp;$D325,Staqo!$A$3:$AJ$1048576,Q$1,0)</f>
        <v>4533.69</v>
      </c>
      <c r="R325" s="1">
        <f>VLOOKUP($B325&amp;$C325&amp;$D325,HFE!$A$3:$AJ$1048576,R$1,0)</f>
        <v>0</v>
      </c>
      <c r="S325" s="2">
        <f t="shared" si="190"/>
        <v>-4533.69</v>
      </c>
      <c r="T325" s="1">
        <f>VLOOKUP($B325&amp;$C325&amp;$D325,Staqo!$A$3:$AJ$1048576,T$1,0)</f>
        <v>0.815544</v>
      </c>
      <c r="U325" s="1" t="e">
        <f>VLOOKUP($B325&amp;$C325&amp;$D325,HFE!$A$3:$AJ$1048576,U$1,0)</f>
        <v>#REF!</v>
      </c>
      <c r="V325" s="2" t="e">
        <f t="shared" si="191"/>
        <v>#REF!</v>
      </c>
      <c r="W325" s="1">
        <f>VLOOKUP($B325&amp;$C325&amp;$D325,Staqo!$A$3:$AJ$1048576,W$1,0)</f>
        <v>0.810839</v>
      </c>
      <c r="X325" s="1" t="e">
        <f>VLOOKUP($B325&amp;$C325&amp;$D325,HFE!$A$3:$AJ$1048576,X$1,0)</f>
        <v>#REF!</v>
      </c>
      <c r="Y325" s="2" t="e">
        <f t="shared" si="192"/>
        <v>#REF!</v>
      </c>
      <c r="Z325" s="4">
        <f>VLOOKUP($B325&amp;$C325&amp;$D325,Staqo!$A$3:$AJ$1048576,Z$1,0)</f>
        <v>100</v>
      </c>
      <c r="AA325" s="4">
        <f>VLOOKUP($B325&amp;$C325&amp;$D325,HFE!$A$3:$AJ$1048576,AA$1,0)</f>
        <v>0</v>
      </c>
      <c r="AB325" s="5">
        <f t="shared" si="193"/>
        <v>-100</v>
      </c>
      <c r="AC325" s="1">
        <f>VLOOKUP($B325&amp;$C325&amp;$D325,Staqo!$A$3:$AJ$1048576,AC$1,0)</f>
        <v>100</v>
      </c>
      <c r="AD325" s="1">
        <f>VLOOKUP($B325&amp;$C325&amp;$D325,HFE!$A$3:$AJ$1048576,AD$1,0)*100</f>
        <v>100</v>
      </c>
      <c r="AE325" s="2">
        <f t="shared" si="194"/>
        <v>0</v>
      </c>
      <c r="AF325" s="1">
        <f>VLOOKUP($B325&amp;$C325&amp;$D325,Staqo!$A$3:$AJ$1048576,AF$1,0)</f>
        <v>100</v>
      </c>
      <c r="AG325" s="1">
        <f>VLOOKUP($B325&amp;$C325&amp;$D325,HFE!$A$3:$AJ$1048576,AG$1,0)*100</f>
        <v>100</v>
      </c>
      <c r="AH325" s="2">
        <f t="shared" si="195"/>
        <v>0</v>
      </c>
      <c r="AI325" s="1">
        <f>VLOOKUP($B325&amp;$C325&amp;$D325,Staqo!$A$3:$AJ$1048576,AI$1,0)</f>
        <v>0.189642</v>
      </c>
      <c r="AJ325" s="1" t="e">
        <f>VLOOKUP($B325&amp;$C325&amp;$D325,HFE!$A$3:$AJ$1048576,AJ$1,0)</f>
        <v>#REF!</v>
      </c>
      <c r="AK325" s="2" t="e">
        <f t="shared" si="196"/>
        <v>#REF!</v>
      </c>
      <c r="AL325" s="1">
        <f>VLOOKUP($B325&amp;$C325&amp;$D325,Staqo!$A$3:$AJ$1048576,AL$1,0)</f>
        <v>0.172401</v>
      </c>
      <c r="AM325" s="1" t="e">
        <f>VLOOKUP($B325&amp;$C325&amp;$D325,HFE!$A$3:$AJ$1048576,AM$1,0)</f>
        <v>#REF!</v>
      </c>
      <c r="AN325" s="2" t="e">
        <f t="shared" si="197"/>
        <v>#REF!</v>
      </c>
      <c r="AO325" s="1">
        <f>VLOOKUP($B325&amp;$C325&amp;$D325,Staqo!$A$3:$AJ$1048576,AO$1,0)</f>
        <v>0.188548</v>
      </c>
      <c r="AP325" s="1" t="e">
        <f>VLOOKUP($B325&amp;$C325&amp;$D325,HFE!$A$3:$AJ$1048576,AP$1,0)</f>
        <v>#REF!</v>
      </c>
      <c r="AQ325" s="2" t="e">
        <f t="shared" si="198"/>
        <v>#REF!</v>
      </c>
      <c r="AR325" s="1">
        <f>VLOOKUP($B325&amp;$C325&amp;$D325,Staqo!$A$3:$AJ$1048576,AR$1,0)</f>
        <v>0.171407</v>
      </c>
      <c r="AS325" s="1" t="e">
        <f>VLOOKUP($B325&amp;$C325&amp;$D325,HFE!$A$3:$AJ$1048576,AS$1,0)</f>
        <v>#REF!</v>
      </c>
      <c r="AT325" s="2" t="e">
        <f t="shared" si="199"/>
        <v>#REF!</v>
      </c>
      <c r="AU325" s="1">
        <f>VLOOKUP($B325&amp;$C325&amp;$D325,Staqo!$A$3:$AJ$1048576,AU$1,0)</f>
        <v>96.6456</v>
      </c>
      <c r="AV325" s="1">
        <f>VLOOKUP($B325&amp;$C325&amp;$D325,HFE!$A$3:$AJ$1048576,AV$1,0)</f>
        <v>0</v>
      </c>
      <c r="AW325" s="2">
        <f t="shared" si="200"/>
        <v>-96.6456</v>
      </c>
      <c r="AX325" s="4">
        <f>VLOOKUP($B325&amp;$C325&amp;$D325,Staqo!$A$3:$AJ$1048576,AX$1,0)</f>
        <v>12</v>
      </c>
      <c r="AY325" s="4">
        <f>VLOOKUP($B325&amp;$C325&amp;$D325,HFE!$A$3:$AJ$1048576,AY$1,0)</f>
        <v>12</v>
      </c>
      <c r="AZ325" s="5">
        <f t="shared" si="201"/>
        <v>0</v>
      </c>
      <c r="BA325" s="1">
        <f>VLOOKUP($B325&amp;$C325&amp;$D325,Staqo!$A$3:$AJ$1048576,BA$1,0)</f>
        <v>0</v>
      </c>
      <c r="BB325" s="1">
        <f>VLOOKUP($B325&amp;$C325&amp;$D325,HFE!$A$3:$AJ$1048576,BB$1,0)</f>
        <v>0</v>
      </c>
      <c r="BC325" s="2">
        <f t="shared" si="202"/>
        <v>0</v>
      </c>
      <c r="BD325" s="1">
        <f>VLOOKUP($B325&amp;$C325&amp;$D325,Staqo!$A$3:$AJ$1048576,BD$1,0)</f>
        <v>0</v>
      </c>
      <c r="BE325" s="1">
        <f>VLOOKUP($B325&amp;$C325&amp;$D325,HFE!$A$3:$AJ$1048576,BE$1,0)</f>
        <v>0</v>
      </c>
      <c r="BF325" s="2">
        <f t="shared" si="203"/>
        <v>0</v>
      </c>
      <c r="BG325" s="1">
        <f>VLOOKUP($B325&amp;$C325&amp;$D325,Staqo!$A$3:$AJ$1048576,BG$1,0)</f>
        <v>0</v>
      </c>
      <c r="BH325" s="1">
        <f>VLOOKUP($B325&amp;$C325&amp;$D325,HFE!$A$3:$AJ$1048576,BH$1,0)</f>
        <v>0</v>
      </c>
      <c r="BI325" s="2">
        <f t="shared" si="204"/>
        <v>0</v>
      </c>
      <c r="BJ325" s="1">
        <f>VLOOKUP($B325&amp;$C325&amp;$D325,Staqo!$A$3:$AJ$1048576,BJ$1,0)</f>
        <v>0</v>
      </c>
      <c r="BK325" s="1">
        <f>VLOOKUP($B325&amp;$C325&amp;$D325,HFE!$A$3:$AJ$1048576,BK$1,0)</f>
        <v>0</v>
      </c>
      <c r="BL325" s="2">
        <f t="shared" si="205"/>
        <v>0</v>
      </c>
      <c r="BM325" s="1">
        <f>VLOOKUP($B325&amp;$C325&amp;$D325,Staqo!$A$3:$AJ$1048576,BM$1,0)</f>
        <v>0</v>
      </c>
      <c r="BN325" s="1">
        <f>VLOOKUP($B325&amp;$C325&amp;$D325,HFE!$A$3:$AJ$1048576,BN$1,0)</f>
        <v>0</v>
      </c>
      <c r="BO325" s="2">
        <f t="shared" si="206"/>
        <v>0</v>
      </c>
      <c r="BP325" s="1">
        <f>VLOOKUP($B325&amp;$C325&amp;$D325,Staqo!$A$3:$AJ$1048576,BP$1,0)</f>
        <v>0</v>
      </c>
      <c r="BQ325" s="1">
        <f>VLOOKUP($B325&amp;$C325&amp;$D325,HFE!$A$3:$AJ$1048576,BQ$1,0)</f>
        <v>0</v>
      </c>
      <c r="BR325" s="2">
        <f t="shared" si="207"/>
        <v>0</v>
      </c>
      <c r="BS325" s="1">
        <f>VLOOKUP($B325&amp;$C325&amp;$D325,Staqo!$A$3:$AJ$1048576,BS$1,0)</f>
        <v>0</v>
      </c>
      <c r="BT325" s="1">
        <f>VLOOKUP($B325&amp;$C325&amp;$D325,HFE!$A$3:$AJ$1048576,BT$1,0)</f>
        <v>0</v>
      </c>
      <c r="BU325" s="2">
        <f t="shared" si="208"/>
        <v>0</v>
      </c>
      <c r="BV325" s="1">
        <f>VLOOKUP($B325&amp;$C325&amp;$D325,Staqo!$A$3:$AJ$1048576,BV$1,0)</f>
        <v>0</v>
      </c>
      <c r="BW325" s="1">
        <f>VLOOKUP($B325&amp;$C325&amp;$D325,HFE!$A$3:$AJ$1048576,BW$1,0)</f>
        <v>0</v>
      </c>
      <c r="BX325" s="2">
        <f t="shared" si="209"/>
        <v>0</v>
      </c>
      <c r="BY325" s="1">
        <f>VLOOKUP($B325&amp;$C325&amp;$D325,Staqo!$A$3:$AJ$1048576,BY$1,0)</f>
        <v>0</v>
      </c>
      <c r="BZ325" s="1">
        <f>VLOOKUP($B325&amp;$C325&amp;$D325,HFE!$A$3:$AJ$1048576,BZ$1,0)</f>
        <v>0</v>
      </c>
      <c r="CA325" s="2">
        <f t="shared" si="210"/>
        <v>0</v>
      </c>
      <c r="CB325" s="1">
        <f>VLOOKUP($B325&amp;$C325&amp;$D325,Staqo!$A$3:$AJ$1048576,CB$1,0)</f>
        <v>0</v>
      </c>
      <c r="CC325" s="1">
        <f>VLOOKUP($B325&amp;$C325&amp;$D325,HFE!$A$3:$AJ$1048576,CC$1,0)</f>
        <v>0</v>
      </c>
      <c r="CD325" s="2">
        <f t="shared" si="211"/>
        <v>0</v>
      </c>
      <c r="CE325" s="1">
        <f>VLOOKUP($B325&amp;$C325&amp;$D325,Staqo!$A$3:$AJ$1048576,CE$1,0)</f>
        <v>0</v>
      </c>
      <c r="CF325" s="1">
        <f>VLOOKUP($B325&amp;$C325&amp;$D325,HFE!$A$3:$AJ$1048576,CF$1,0)</f>
        <v>0</v>
      </c>
      <c r="CG325" s="2">
        <f t="shared" si="212"/>
        <v>0</v>
      </c>
      <c r="CH325" s="1">
        <f>VLOOKUP($B325&amp;$C325&amp;$D325,Staqo!$A$3:$AJ$1048576,CH$1,0)</f>
        <v>0</v>
      </c>
      <c r="CI325" s="1">
        <f>VLOOKUP($B325&amp;$C325&amp;$D325,HFE!$A$3:$AJ$1048576,CI$1,0)</f>
        <v>0</v>
      </c>
      <c r="CJ325" s="2">
        <f t="shared" si="213"/>
        <v>0</v>
      </c>
      <c r="CK325" s="1">
        <f>VLOOKUP($B325&amp;$C325&amp;$D325,Staqo!$A$3:$AJ$1048576,CK$1,0)</f>
        <v>0</v>
      </c>
      <c r="CL325" s="1">
        <f>VLOOKUP($B325&amp;$C325&amp;$D325,HFE!$A$3:$AJ$1048576,CL$1,0)</f>
        <v>0</v>
      </c>
      <c r="CM325" s="2">
        <f t="shared" si="214"/>
        <v>0</v>
      </c>
      <c r="CN325" s="1">
        <f>VLOOKUP($B325&amp;$C325&amp;$D325,Staqo!$A$3:$AJ$1048576,CN$1,0)</f>
        <v>0</v>
      </c>
      <c r="CO325" s="1">
        <f>VLOOKUP($B325&amp;$C325&amp;$D325,HFE!$A$3:$AJ$1048576,CO$1,0)</f>
        <v>0</v>
      </c>
      <c r="CP325" s="2">
        <f t="shared" si="215"/>
        <v>0</v>
      </c>
      <c r="CQ325" s="1">
        <f>VLOOKUP($B325&amp;$C325&amp;$D325,Staqo!$A$3:$AJ$1048576,CQ$1,0)</f>
        <v>0</v>
      </c>
      <c r="CR325" s="1">
        <f>VLOOKUP($B325&amp;$C325&amp;$D325,HFE!$A$3:$AJ$1048576,CR$1,0)</f>
        <v>0</v>
      </c>
      <c r="CS325" s="2">
        <f t="shared" si="216"/>
        <v>0</v>
      </c>
      <c r="CT325" s="1"/>
      <c r="CU325" s="1"/>
      <c r="CV325" s="2"/>
    </row>
    <row r="326" hidden="1" spans="1:100">
      <c r="A326" s="1" t="s">
        <v>95</v>
      </c>
      <c r="B326" s="1" t="s">
        <v>96</v>
      </c>
      <c r="C326" s="3">
        <v>44568</v>
      </c>
      <c r="D326" s="1" t="s">
        <v>105</v>
      </c>
      <c r="E326" s="1">
        <f>VLOOKUP($B326&amp;$C326&amp;$D326,Staqo!$A$3:$AJ$1048576,E$1,0)</f>
        <v>4.44582</v>
      </c>
      <c r="F326" s="1" t="e">
        <f>VLOOKUP($B326&amp;$C326&amp;$D326,HFE!$A$3:$AJ$1048576,F$1,0)</f>
        <v>#REF!</v>
      </c>
      <c r="G326" s="2" t="e">
        <f t="shared" si="186"/>
        <v>#REF!</v>
      </c>
      <c r="H326" s="1">
        <f>VLOOKUP($B326&amp;$C326&amp;$D326,Staqo!$A$3:$AJ$1048576,H$1,0)</f>
        <v>5.07346</v>
      </c>
      <c r="I326" s="1" t="e">
        <f>VLOOKUP($B326&amp;$C326&amp;$D326,HFE!$A$3:$AJ$1048576,I$1,0)</f>
        <v>#REF!</v>
      </c>
      <c r="J326" s="2" t="e">
        <f t="shared" si="187"/>
        <v>#REF!</v>
      </c>
      <c r="K326" s="1">
        <f>VLOOKUP($B326&amp;$C326&amp;$D326,Staqo!$A$3:$AJ$1048576,K$1,0)</f>
        <v>5591.36</v>
      </c>
      <c r="L326" s="1" t="e">
        <f>VLOOKUP($B326&amp;$C326&amp;$D326,HFE!$A$3:$AJ$1048576,L$1,0)</f>
        <v>#REF!</v>
      </c>
      <c r="M326" s="2" t="e">
        <f t="shared" si="188"/>
        <v>#REF!</v>
      </c>
      <c r="N326" s="1">
        <f>VLOOKUP($B326&amp;$C326&amp;$D326,Staqo!$A$3:$AJ$1048576,N$1,0)</f>
        <v>4430</v>
      </c>
      <c r="O326" s="1">
        <f>VLOOKUP($B326&amp;$C326&amp;$D326,HFE!$A$3:$AJ$1048576,O$1,0)</f>
        <v>0</v>
      </c>
      <c r="P326" s="2">
        <f t="shared" si="189"/>
        <v>-4430</v>
      </c>
      <c r="Q326" s="1">
        <f>VLOOKUP($B326&amp;$C326&amp;$D326,Staqo!$A$3:$AJ$1048576,Q$1,0)</f>
        <v>4404.44</v>
      </c>
      <c r="R326" s="1">
        <f>VLOOKUP($B326&amp;$C326&amp;$D326,HFE!$A$3:$AJ$1048576,R$1,0)</f>
        <v>0</v>
      </c>
      <c r="S326" s="2">
        <f t="shared" si="190"/>
        <v>-4404.44</v>
      </c>
      <c r="T326" s="1">
        <f>VLOOKUP($B326&amp;$C326&amp;$D326,Staqo!$A$3:$AJ$1048576,T$1,0)</f>
        <v>0.792294</v>
      </c>
      <c r="U326" s="1" t="e">
        <f>VLOOKUP($B326&amp;$C326&amp;$D326,HFE!$A$3:$AJ$1048576,U$1,0)</f>
        <v>#REF!</v>
      </c>
      <c r="V326" s="2" t="e">
        <f t="shared" si="191"/>
        <v>#REF!</v>
      </c>
      <c r="W326" s="1">
        <f>VLOOKUP($B326&amp;$C326&amp;$D326,Staqo!$A$3:$AJ$1048576,W$1,0)</f>
        <v>0.787723</v>
      </c>
      <c r="X326" s="1" t="e">
        <f>VLOOKUP($B326&amp;$C326&amp;$D326,HFE!$A$3:$AJ$1048576,X$1,0)</f>
        <v>#REF!</v>
      </c>
      <c r="Y326" s="2" t="e">
        <f t="shared" si="192"/>
        <v>#REF!</v>
      </c>
      <c r="Z326" s="4">
        <f>VLOOKUP($B326&amp;$C326&amp;$D326,Staqo!$A$3:$AJ$1048576,Z$1,0)</f>
        <v>100</v>
      </c>
      <c r="AA326" s="4">
        <f>VLOOKUP($B326&amp;$C326&amp;$D326,HFE!$A$3:$AJ$1048576,AA$1,0)</f>
        <v>0</v>
      </c>
      <c r="AB326" s="5">
        <f t="shared" si="193"/>
        <v>-100</v>
      </c>
      <c r="AC326" s="1">
        <f>VLOOKUP($B326&amp;$C326&amp;$D326,Staqo!$A$3:$AJ$1048576,AC$1,0)</f>
        <v>100</v>
      </c>
      <c r="AD326" s="1">
        <f>VLOOKUP($B326&amp;$C326&amp;$D326,HFE!$A$3:$AJ$1048576,AD$1,0)*100</f>
        <v>100</v>
      </c>
      <c r="AE326" s="2">
        <f t="shared" si="194"/>
        <v>0</v>
      </c>
      <c r="AF326" s="1">
        <f>VLOOKUP($B326&amp;$C326&amp;$D326,Staqo!$A$3:$AJ$1048576,AF$1,0)</f>
        <v>100</v>
      </c>
      <c r="AG326" s="1">
        <f>VLOOKUP($B326&amp;$C326&amp;$D326,HFE!$A$3:$AJ$1048576,AG$1,0)*100</f>
        <v>100</v>
      </c>
      <c r="AH326" s="2">
        <f t="shared" si="195"/>
        <v>0</v>
      </c>
      <c r="AI326" s="1">
        <f>VLOOKUP($B326&amp;$C326&amp;$D326,Staqo!$A$3:$AJ$1048576,AI$1,0)</f>
        <v>0.184235</v>
      </c>
      <c r="AJ326" s="1" t="e">
        <f>VLOOKUP($B326&amp;$C326&amp;$D326,HFE!$A$3:$AJ$1048576,AJ$1,0)</f>
        <v>#REF!</v>
      </c>
      <c r="AK326" s="2" t="e">
        <f t="shared" si="196"/>
        <v>#REF!</v>
      </c>
      <c r="AL326" s="1">
        <f>VLOOKUP($B326&amp;$C326&amp;$D326,Staqo!$A$3:$AJ$1048576,AL$1,0)</f>
        <v>0.167486</v>
      </c>
      <c r="AM326" s="1" t="e">
        <f>VLOOKUP($B326&amp;$C326&amp;$D326,HFE!$A$3:$AJ$1048576,AM$1,0)</f>
        <v>#REF!</v>
      </c>
      <c r="AN326" s="2" t="e">
        <f t="shared" si="197"/>
        <v>#REF!</v>
      </c>
      <c r="AO326" s="1">
        <f>VLOOKUP($B326&amp;$C326&amp;$D326,Staqo!$A$3:$AJ$1048576,AO$1,0)</f>
        <v>0.183172</v>
      </c>
      <c r="AP326" s="1" t="e">
        <f>VLOOKUP($B326&amp;$C326&amp;$D326,HFE!$A$3:$AJ$1048576,AP$1,0)</f>
        <v>#REF!</v>
      </c>
      <c r="AQ326" s="2" t="e">
        <f t="shared" si="198"/>
        <v>#REF!</v>
      </c>
      <c r="AR326" s="1">
        <f>VLOOKUP($B326&amp;$C326&amp;$D326,Staqo!$A$3:$AJ$1048576,AR$1,0)</f>
        <v>0.16652</v>
      </c>
      <c r="AS326" s="1" t="e">
        <f>VLOOKUP($B326&amp;$C326&amp;$D326,HFE!$A$3:$AJ$1048576,AS$1,0)</f>
        <v>#REF!</v>
      </c>
      <c r="AT326" s="2" t="e">
        <f t="shared" si="199"/>
        <v>#REF!</v>
      </c>
      <c r="AU326" s="1">
        <f>VLOOKUP($B326&amp;$C326&amp;$D326,Staqo!$A$3:$AJ$1048576,AU$1,0)</f>
        <v>97.4605</v>
      </c>
      <c r="AV326" s="1">
        <f>VLOOKUP($B326&amp;$C326&amp;$D326,HFE!$A$3:$AJ$1048576,AV$1,0)</f>
        <v>0</v>
      </c>
      <c r="AW326" s="2">
        <f t="shared" si="200"/>
        <v>-97.4605</v>
      </c>
      <c r="AX326" s="4">
        <f>VLOOKUP($B326&amp;$C326&amp;$D326,Staqo!$A$3:$AJ$1048576,AX$1,0)</f>
        <v>12</v>
      </c>
      <c r="AY326" s="4">
        <f>VLOOKUP($B326&amp;$C326&amp;$D326,HFE!$A$3:$AJ$1048576,AY$1,0)</f>
        <v>12</v>
      </c>
      <c r="AZ326" s="5">
        <f t="shared" si="201"/>
        <v>0</v>
      </c>
      <c r="BA326" s="1">
        <f>VLOOKUP($B326&amp;$C326&amp;$D326,Staqo!$A$3:$AJ$1048576,BA$1,0)</f>
        <v>0</v>
      </c>
      <c r="BB326" s="1">
        <f>VLOOKUP($B326&amp;$C326&amp;$D326,HFE!$A$3:$AJ$1048576,BB$1,0)</f>
        <v>0</v>
      </c>
      <c r="BC326" s="2">
        <f t="shared" si="202"/>
        <v>0</v>
      </c>
      <c r="BD326" s="1">
        <f>VLOOKUP($B326&amp;$C326&amp;$D326,Staqo!$A$3:$AJ$1048576,BD$1,0)</f>
        <v>0</v>
      </c>
      <c r="BE326" s="1">
        <f>VLOOKUP($B326&amp;$C326&amp;$D326,HFE!$A$3:$AJ$1048576,BE$1,0)</f>
        <v>0</v>
      </c>
      <c r="BF326" s="2">
        <f t="shared" si="203"/>
        <v>0</v>
      </c>
      <c r="BG326" s="1">
        <f>VLOOKUP($B326&amp;$C326&amp;$D326,Staqo!$A$3:$AJ$1048576,BG$1,0)</f>
        <v>0</v>
      </c>
      <c r="BH326" s="1">
        <f>VLOOKUP($B326&amp;$C326&amp;$D326,HFE!$A$3:$AJ$1048576,BH$1,0)</f>
        <v>0</v>
      </c>
      <c r="BI326" s="2">
        <f t="shared" si="204"/>
        <v>0</v>
      </c>
      <c r="BJ326" s="1">
        <f>VLOOKUP($B326&amp;$C326&amp;$D326,Staqo!$A$3:$AJ$1048576,BJ$1,0)</f>
        <v>0</v>
      </c>
      <c r="BK326" s="1">
        <f>VLOOKUP($B326&amp;$C326&amp;$D326,HFE!$A$3:$AJ$1048576,BK$1,0)</f>
        <v>0</v>
      </c>
      <c r="BL326" s="2">
        <f t="shared" si="205"/>
        <v>0</v>
      </c>
      <c r="BM326" s="1">
        <f>VLOOKUP($B326&amp;$C326&amp;$D326,Staqo!$A$3:$AJ$1048576,BM$1,0)</f>
        <v>0</v>
      </c>
      <c r="BN326" s="1">
        <f>VLOOKUP($B326&amp;$C326&amp;$D326,HFE!$A$3:$AJ$1048576,BN$1,0)</f>
        <v>0</v>
      </c>
      <c r="BO326" s="2">
        <f t="shared" si="206"/>
        <v>0</v>
      </c>
      <c r="BP326" s="1">
        <f>VLOOKUP($B326&amp;$C326&amp;$D326,Staqo!$A$3:$AJ$1048576,BP$1,0)</f>
        <v>0</v>
      </c>
      <c r="BQ326" s="1">
        <f>VLOOKUP($B326&amp;$C326&amp;$D326,HFE!$A$3:$AJ$1048576,BQ$1,0)</f>
        <v>0</v>
      </c>
      <c r="BR326" s="2">
        <f t="shared" si="207"/>
        <v>0</v>
      </c>
      <c r="BS326" s="1">
        <f>VLOOKUP($B326&amp;$C326&amp;$D326,Staqo!$A$3:$AJ$1048576,BS$1,0)</f>
        <v>0</v>
      </c>
      <c r="BT326" s="1">
        <f>VLOOKUP($B326&amp;$C326&amp;$D326,HFE!$A$3:$AJ$1048576,BT$1,0)</f>
        <v>0</v>
      </c>
      <c r="BU326" s="2">
        <f t="shared" si="208"/>
        <v>0</v>
      </c>
      <c r="BV326" s="1">
        <f>VLOOKUP($B326&amp;$C326&amp;$D326,Staqo!$A$3:$AJ$1048576,BV$1,0)</f>
        <v>0</v>
      </c>
      <c r="BW326" s="1">
        <f>VLOOKUP($B326&amp;$C326&amp;$D326,HFE!$A$3:$AJ$1048576,BW$1,0)</f>
        <v>0</v>
      </c>
      <c r="BX326" s="2">
        <f t="shared" si="209"/>
        <v>0</v>
      </c>
      <c r="BY326" s="1">
        <f>VLOOKUP($B326&amp;$C326&amp;$D326,Staqo!$A$3:$AJ$1048576,BY$1,0)</f>
        <v>0</v>
      </c>
      <c r="BZ326" s="1">
        <f>VLOOKUP($B326&amp;$C326&amp;$D326,HFE!$A$3:$AJ$1048576,BZ$1,0)</f>
        <v>0</v>
      </c>
      <c r="CA326" s="2">
        <f t="shared" si="210"/>
        <v>0</v>
      </c>
      <c r="CB326" s="1">
        <f>VLOOKUP($B326&amp;$C326&amp;$D326,Staqo!$A$3:$AJ$1048576,CB$1,0)</f>
        <v>0</v>
      </c>
      <c r="CC326" s="1">
        <f>VLOOKUP($B326&amp;$C326&amp;$D326,HFE!$A$3:$AJ$1048576,CC$1,0)</f>
        <v>0</v>
      </c>
      <c r="CD326" s="2">
        <f t="shared" si="211"/>
        <v>0</v>
      </c>
      <c r="CE326" s="1">
        <f>VLOOKUP($B326&amp;$C326&amp;$D326,Staqo!$A$3:$AJ$1048576,CE$1,0)</f>
        <v>0</v>
      </c>
      <c r="CF326" s="1">
        <f>VLOOKUP($B326&amp;$C326&amp;$D326,HFE!$A$3:$AJ$1048576,CF$1,0)</f>
        <v>0</v>
      </c>
      <c r="CG326" s="2">
        <f t="shared" si="212"/>
        <v>0</v>
      </c>
      <c r="CH326" s="1">
        <f>VLOOKUP($B326&amp;$C326&amp;$D326,Staqo!$A$3:$AJ$1048576,CH$1,0)</f>
        <v>0</v>
      </c>
      <c r="CI326" s="1">
        <f>VLOOKUP($B326&amp;$C326&amp;$D326,HFE!$A$3:$AJ$1048576,CI$1,0)</f>
        <v>0</v>
      </c>
      <c r="CJ326" s="2">
        <f t="shared" si="213"/>
        <v>0</v>
      </c>
      <c r="CK326" s="1">
        <f>VLOOKUP($B326&amp;$C326&amp;$D326,Staqo!$A$3:$AJ$1048576,CK$1,0)</f>
        <v>0</v>
      </c>
      <c r="CL326" s="1">
        <f>VLOOKUP($B326&amp;$C326&amp;$D326,HFE!$A$3:$AJ$1048576,CL$1,0)</f>
        <v>0</v>
      </c>
      <c r="CM326" s="2">
        <f t="shared" si="214"/>
        <v>0</v>
      </c>
      <c r="CN326" s="1">
        <f>VLOOKUP($B326&amp;$C326&amp;$D326,Staqo!$A$3:$AJ$1048576,CN$1,0)</f>
        <v>0</v>
      </c>
      <c r="CO326" s="1">
        <f>VLOOKUP($B326&amp;$C326&amp;$D326,HFE!$A$3:$AJ$1048576,CO$1,0)</f>
        <v>0</v>
      </c>
      <c r="CP326" s="2">
        <f t="shared" si="215"/>
        <v>0</v>
      </c>
      <c r="CQ326" s="1">
        <f>VLOOKUP($B326&amp;$C326&amp;$D326,Staqo!$A$3:$AJ$1048576,CQ$1,0)</f>
        <v>0</v>
      </c>
      <c r="CR326" s="1">
        <f>VLOOKUP($B326&amp;$C326&amp;$D326,HFE!$A$3:$AJ$1048576,CR$1,0)</f>
        <v>0</v>
      </c>
      <c r="CS326" s="2">
        <f t="shared" si="216"/>
        <v>0</v>
      </c>
      <c r="CT326" s="1"/>
      <c r="CU326" s="1"/>
      <c r="CV326" s="2"/>
    </row>
    <row r="327" hidden="1" spans="1:100">
      <c r="A327" s="1" t="s">
        <v>95</v>
      </c>
      <c r="B327" s="1" t="s">
        <v>96</v>
      </c>
      <c r="C327" s="3">
        <v>44568</v>
      </c>
      <c r="D327" s="1" t="s">
        <v>106</v>
      </c>
      <c r="E327" s="1">
        <f>VLOOKUP($B327&amp;$C327&amp;$D327,Staqo!$A$3:$AJ$1048576,E$1,0)</f>
        <v>4.44582</v>
      </c>
      <c r="F327" s="1" t="e">
        <f>VLOOKUP($B327&amp;$C327&amp;$D327,HFE!$A$3:$AJ$1048576,F$1,0)</f>
        <v>#REF!</v>
      </c>
      <c r="G327" s="2" t="e">
        <f t="shared" ref="G327:G390" si="217">F327-E327</f>
        <v>#REF!</v>
      </c>
      <c r="H327" s="1">
        <f>VLOOKUP($B327&amp;$C327&amp;$D327,Staqo!$A$3:$AJ$1048576,H$1,0)</f>
        <v>5.07346</v>
      </c>
      <c r="I327" s="1" t="e">
        <f>VLOOKUP($B327&amp;$C327&amp;$D327,HFE!$A$3:$AJ$1048576,I$1,0)</f>
        <v>#REF!</v>
      </c>
      <c r="J327" s="2" t="e">
        <f t="shared" ref="J327:J390" si="218">I327-H327</f>
        <v>#REF!</v>
      </c>
      <c r="K327" s="1">
        <f>VLOOKUP($B327&amp;$C327&amp;$D327,Staqo!$A$3:$AJ$1048576,K$1,0)</f>
        <v>5591.36</v>
      </c>
      <c r="L327" s="1" t="e">
        <f>VLOOKUP($B327&amp;$C327&amp;$D327,HFE!$A$3:$AJ$1048576,L$1,0)</f>
        <v>#REF!</v>
      </c>
      <c r="M327" s="2" t="e">
        <f t="shared" ref="M327:M390" si="219">L327-K327</f>
        <v>#REF!</v>
      </c>
      <c r="N327" s="1">
        <f>VLOOKUP($B327&amp;$C327&amp;$D327,Staqo!$A$3:$AJ$1048576,N$1,0)</f>
        <v>4410</v>
      </c>
      <c r="O327" s="1">
        <f>VLOOKUP($B327&amp;$C327&amp;$D327,HFE!$A$3:$AJ$1048576,O$1,0)</f>
        <v>0</v>
      </c>
      <c r="P327" s="2">
        <f t="shared" ref="P327:P390" si="220">O327-N327</f>
        <v>-4410</v>
      </c>
      <c r="Q327" s="1">
        <f>VLOOKUP($B327&amp;$C327&amp;$D327,Staqo!$A$3:$AJ$1048576,Q$1,0)</f>
        <v>4384.56</v>
      </c>
      <c r="R327" s="1">
        <f>VLOOKUP($B327&amp;$C327&amp;$D327,HFE!$A$3:$AJ$1048576,R$1,0)</f>
        <v>0</v>
      </c>
      <c r="S327" s="2">
        <f t="shared" ref="S327:S390" si="221">R327-Q327</f>
        <v>-4384.56</v>
      </c>
      <c r="T327" s="1">
        <f>VLOOKUP($B327&amp;$C327&amp;$D327,Staqo!$A$3:$AJ$1048576,T$1,0)</f>
        <v>0.788717</v>
      </c>
      <c r="U327" s="1" t="e">
        <f>VLOOKUP($B327&amp;$C327&amp;$D327,HFE!$A$3:$AJ$1048576,U$1,0)</f>
        <v>#REF!</v>
      </c>
      <c r="V327" s="2" t="e">
        <f t="shared" ref="V327:V390" si="222">U327-T327</f>
        <v>#REF!</v>
      </c>
      <c r="W327" s="1">
        <f>VLOOKUP($B327&amp;$C327&amp;$D327,Staqo!$A$3:$AJ$1048576,W$1,0)</f>
        <v>0.784167</v>
      </c>
      <c r="X327" s="1" t="e">
        <f>VLOOKUP($B327&amp;$C327&amp;$D327,HFE!$A$3:$AJ$1048576,X$1,0)</f>
        <v>#REF!</v>
      </c>
      <c r="Y327" s="2" t="e">
        <f t="shared" ref="Y327:Y390" si="223">X327-W327</f>
        <v>#REF!</v>
      </c>
      <c r="Z327" s="4">
        <f>VLOOKUP($B327&amp;$C327&amp;$D327,Staqo!$A$3:$AJ$1048576,Z$1,0)</f>
        <v>100</v>
      </c>
      <c r="AA327" s="4">
        <f>VLOOKUP($B327&amp;$C327&amp;$D327,HFE!$A$3:$AJ$1048576,AA$1,0)</f>
        <v>0</v>
      </c>
      <c r="AB327" s="5">
        <f t="shared" ref="AB327:AB390" si="224">AA327-Z327</f>
        <v>-100</v>
      </c>
      <c r="AC327" s="1">
        <f>VLOOKUP($B327&amp;$C327&amp;$D327,Staqo!$A$3:$AJ$1048576,AC$1,0)</f>
        <v>100</v>
      </c>
      <c r="AD327" s="1">
        <f>VLOOKUP($B327&amp;$C327&amp;$D327,HFE!$A$3:$AJ$1048576,AD$1,0)*100</f>
        <v>100</v>
      </c>
      <c r="AE327" s="2">
        <f t="shared" ref="AE327:AE390" si="225">AD327-AC327</f>
        <v>0</v>
      </c>
      <c r="AF327" s="1">
        <f>VLOOKUP($B327&amp;$C327&amp;$D327,Staqo!$A$3:$AJ$1048576,AF$1,0)</f>
        <v>100</v>
      </c>
      <c r="AG327" s="1">
        <f>VLOOKUP($B327&amp;$C327&amp;$D327,HFE!$A$3:$AJ$1048576,AG$1,0)*100</f>
        <v>100</v>
      </c>
      <c r="AH327" s="2">
        <f t="shared" ref="AH327:AH390" si="226">AG327-AF327</f>
        <v>0</v>
      </c>
      <c r="AI327" s="1">
        <f>VLOOKUP($B327&amp;$C327&amp;$D327,Staqo!$A$3:$AJ$1048576,AI$1,0)</f>
        <v>0.183403</v>
      </c>
      <c r="AJ327" s="1" t="e">
        <f>VLOOKUP($B327&amp;$C327&amp;$D327,HFE!$A$3:$AJ$1048576,AJ$1,0)</f>
        <v>#REF!</v>
      </c>
      <c r="AK327" s="2" t="e">
        <f t="shared" ref="AK327:AK390" si="227">AJ327-AI327</f>
        <v>#REF!</v>
      </c>
      <c r="AL327" s="1">
        <f>VLOOKUP($B327&amp;$C327&amp;$D327,Staqo!$A$3:$AJ$1048576,AL$1,0)</f>
        <v>0.16673</v>
      </c>
      <c r="AM327" s="1" t="e">
        <f>VLOOKUP($B327&amp;$C327&amp;$D327,HFE!$A$3:$AJ$1048576,AM$1,0)</f>
        <v>#REF!</v>
      </c>
      <c r="AN327" s="2" t="e">
        <f t="shared" ref="AN327:AN390" si="228">AM327-AL327</f>
        <v>#REF!</v>
      </c>
      <c r="AO327" s="1">
        <f>VLOOKUP($B327&amp;$C327&amp;$D327,Staqo!$A$3:$AJ$1048576,AO$1,0)</f>
        <v>0.182345</v>
      </c>
      <c r="AP327" s="1" t="e">
        <f>VLOOKUP($B327&amp;$C327&amp;$D327,HFE!$A$3:$AJ$1048576,AP$1,0)</f>
        <v>#REF!</v>
      </c>
      <c r="AQ327" s="2" t="e">
        <f t="shared" ref="AQ327:AQ390" si="229">AP327-AO327</f>
        <v>#REF!</v>
      </c>
      <c r="AR327" s="1">
        <f>VLOOKUP($B327&amp;$C327&amp;$D327,Staqo!$A$3:$AJ$1048576,AR$1,0)</f>
        <v>0.165768</v>
      </c>
      <c r="AS327" s="1" t="e">
        <f>VLOOKUP($B327&amp;$C327&amp;$D327,HFE!$A$3:$AJ$1048576,AS$1,0)</f>
        <v>#REF!</v>
      </c>
      <c r="AT327" s="2" t="e">
        <f t="shared" ref="AT327:AT390" si="230">AS327-AR327</f>
        <v>#REF!</v>
      </c>
      <c r="AU327" s="1">
        <f>VLOOKUP($B327&amp;$C327&amp;$D327,Staqo!$A$3:$AJ$1048576,AU$1,0)</f>
        <v>96.9261</v>
      </c>
      <c r="AV327" s="1">
        <f>VLOOKUP($B327&amp;$C327&amp;$D327,HFE!$A$3:$AJ$1048576,AV$1,0)</f>
        <v>0</v>
      </c>
      <c r="AW327" s="2">
        <f t="shared" ref="AW327:AW390" si="231">AV327-AU327</f>
        <v>-96.9261</v>
      </c>
      <c r="AX327" s="4">
        <f>VLOOKUP($B327&amp;$C327&amp;$D327,Staqo!$A$3:$AJ$1048576,AX$1,0)</f>
        <v>12</v>
      </c>
      <c r="AY327" s="4">
        <f>VLOOKUP($B327&amp;$C327&amp;$D327,HFE!$A$3:$AJ$1048576,AY$1,0)</f>
        <v>12</v>
      </c>
      <c r="AZ327" s="5">
        <f t="shared" ref="AZ327:AZ390" si="232">AY327-AX327</f>
        <v>0</v>
      </c>
      <c r="BA327" s="1">
        <f>VLOOKUP($B327&amp;$C327&amp;$D327,Staqo!$A$3:$AJ$1048576,BA$1,0)</f>
        <v>0</v>
      </c>
      <c r="BB327" s="1">
        <f>VLOOKUP($B327&amp;$C327&amp;$D327,HFE!$A$3:$AJ$1048576,BB$1,0)</f>
        <v>0</v>
      </c>
      <c r="BC327" s="2">
        <f t="shared" ref="BC327:BC390" si="233">BB327-BA327</f>
        <v>0</v>
      </c>
      <c r="BD327" s="1">
        <f>VLOOKUP($B327&amp;$C327&amp;$D327,Staqo!$A$3:$AJ$1048576,BD$1,0)</f>
        <v>0</v>
      </c>
      <c r="BE327" s="1">
        <f>VLOOKUP($B327&amp;$C327&amp;$D327,HFE!$A$3:$AJ$1048576,BE$1,0)</f>
        <v>0</v>
      </c>
      <c r="BF327" s="2">
        <f t="shared" ref="BF327:BF390" si="234">BE327-BD327</f>
        <v>0</v>
      </c>
      <c r="BG327" s="1">
        <f>VLOOKUP($B327&amp;$C327&amp;$D327,Staqo!$A$3:$AJ$1048576,BG$1,0)</f>
        <v>0</v>
      </c>
      <c r="BH327" s="1">
        <f>VLOOKUP($B327&amp;$C327&amp;$D327,HFE!$A$3:$AJ$1048576,BH$1,0)</f>
        <v>0</v>
      </c>
      <c r="BI327" s="2">
        <f t="shared" ref="BI327:BI390" si="235">BH327-BG327</f>
        <v>0</v>
      </c>
      <c r="BJ327" s="1">
        <f>VLOOKUP($B327&amp;$C327&amp;$D327,Staqo!$A$3:$AJ$1048576,BJ$1,0)</f>
        <v>0</v>
      </c>
      <c r="BK327" s="1">
        <f>VLOOKUP($B327&amp;$C327&amp;$D327,HFE!$A$3:$AJ$1048576,BK$1,0)</f>
        <v>0</v>
      </c>
      <c r="BL327" s="2">
        <f t="shared" ref="BL327:BL390" si="236">BK327-BJ327</f>
        <v>0</v>
      </c>
      <c r="BM327" s="1">
        <f>VLOOKUP($B327&amp;$C327&amp;$D327,Staqo!$A$3:$AJ$1048576,BM$1,0)</f>
        <v>0</v>
      </c>
      <c r="BN327" s="1">
        <f>VLOOKUP($B327&amp;$C327&amp;$D327,HFE!$A$3:$AJ$1048576,BN$1,0)</f>
        <v>0</v>
      </c>
      <c r="BO327" s="2">
        <f t="shared" ref="BO327:BO390" si="237">BN327-BM327</f>
        <v>0</v>
      </c>
      <c r="BP327" s="1">
        <f>VLOOKUP($B327&amp;$C327&amp;$D327,Staqo!$A$3:$AJ$1048576,BP$1,0)</f>
        <v>0</v>
      </c>
      <c r="BQ327" s="1">
        <f>VLOOKUP($B327&amp;$C327&amp;$D327,HFE!$A$3:$AJ$1048576,BQ$1,0)</f>
        <v>0</v>
      </c>
      <c r="BR327" s="2">
        <f t="shared" ref="BR327:BR390" si="238">BQ327-BP327</f>
        <v>0</v>
      </c>
      <c r="BS327" s="1">
        <f>VLOOKUP($B327&amp;$C327&amp;$D327,Staqo!$A$3:$AJ$1048576,BS$1,0)</f>
        <v>0</v>
      </c>
      <c r="BT327" s="1">
        <f>VLOOKUP($B327&amp;$C327&amp;$D327,HFE!$A$3:$AJ$1048576,BT$1,0)</f>
        <v>0</v>
      </c>
      <c r="BU327" s="2">
        <f t="shared" ref="BU327:BU390" si="239">BT327-BS327</f>
        <v>0</v>
      </c>
      <c r="BV327" s="1">
        <f>VLOOKUP($B327&amp;$C327&amp;$D327,Staqo!$A$3:$AJ$1048576,BV$1,0)</f>
        <v>0</v>
      </c>
      <c r="BW327" s="1">
        <f>VLOOKUP($B327&amp;$C327&amp;$D327,HFE!$A$3:$AJ$1048576,BW$1,0)</f>
        <v>0</v>
      </c>
      <c r="BX327" s="2">
        <f t="shared" ref="BX327:BX390" si="240">BW327-BV327</f>
        <v>0</v>
      </c>
      <c r="BY327" s="1">
        <f>VLOOKUP($B327&amp;$C327&amp;$D327,Staqo!$A$3:$AJ$1048576,BY$1,0)</f>
        <v>0</v>
      </c>
      <c r="BZ327" s="1">
        <f>VLOOKUP($B327&amp;$C327&amp;$D327,HFE!$A$3:$AJ$1048576,BZ$1,0)</f>
        <v>0</v>
      </c>
      <c r="CA327" s="2">
        <f t="shared" ref="CA327:CA390" si="241">BZ327-BY327</f>
        <v>0</v>
      </c>
      <c r="CB327" s="1">
        <f>VLOOKUP($B327&amp;$C327&amp;$D327,Staqo!$A$3:$AJ$1048576,CB$1,0)</f>
        <v>0</v>
      </c>
      <c r="CC327" s="1">
        <f>VLOOKUP($B327&amp;$C327&amp;$D327,HFE!$A$3:$AJ$1048576,CC$1,0)</f>
        <v>0</v>
      </c>
      <c r="CD327" s="2">
        <f t="shared" ref="CD327:CD390" si="242">CC327-CB327</f>
        <v>0</v>
      </c>
      <c r="CE327" s="1">
        <f>VLOOKUP($B327&amp;$C327&amp;$D327,Staqo!$A$3:$AJ$1048576,CE$1,0)</f>
        <v>0</v>
      </c>
      <c r="CF327" s="1">
        <f>VLOOKUP($B327&amp;$C327&amp;$D327,HFE!$A$3:$AJ$1048576,CF$1,0)</f>
        <v>0</v>
      </c>
      <c r="CG327" s="2">
        <f t="shared" ref="CG327:CG390" si="243">CF327-CE327</f>
        <v>0</v>
      </c>
      <c r="CH327" s="1">
        <f>VLOOKUP($B327&amp;$C327&amp;$D327,Staqo!$A$3:$AJ$1048576,CH$1,0)</f>
        <v>0</v>
      </c>
      <c r="CI327" s="1">
        <f>VLOOKUP($B327&amp;$C327&amp;$D327,HFE!$A$3:$AJ$1048576,CI$1,0)</f>
        <v>0</v>
      </c>
      <c r="CJ327" s="2">
        <f t="shared" ref="CJ327:CJ390" si="244">CI327-CH327</f>
        <v>0</v>
      </c>
      <c r="CK327" s="1">
        <f>VLOOKUP($B327&amp;$C327&amp;$D327,Staqo!$A$3:$AJ$1048576,CK$1,0)</f>
        <v>0</v>
      </c>
      <c r="CL327" s="1">
        <f>VLOOKUP($B327&amp;$C327&amp;$D327,HFE!$A$3:$AJ$1048576,CL$1,0)</f>
        <v>0</v>
      </c>
      <c r="CM327" s="2">
        <f t="shared" ref="CM327:CM390" si="245">CL327-CK327</f>
        <v>0</v>
      </c>
      <c r="CN327" s="1">
        <f>VLOOKUP($B327&amp;$C327&amp;$D327,Staqo!$A$3:$AJ$1048576,CN$1,0)</f>
        <v>0</v>
      </c>
      <c r="CO327" s="1">
        <f>VLOOKUP($B327&amp;$C327&amp;$D327,HFE!$A$3:$AJ$1048576,CO$1,0)</f>
        <v>0</v>
      </c>
      <c r="CP327" s="2">
        <f t="shared" ref="CP327:CP390" si="246">CO327-CN327</f>
        <v>0</v>
      </c>
      <c r="CQ327" s="1">
        <f>VLOOKUP($B327&amp;$C327&amp;$D327,Staqo!$A$3:$AJ$1048576,CQ$1,0)</f>
        <v>0</v>
      </c>
      <c r="CR327" s="1">
        <f>VLOOKUP($B327&amp;$C327&amp;$D327,HFE!$A$3:$AJ$1048576,CR$1,0)</f>
        <v>0</v>
      </c>
      <c r="CS327" s="2">
        <f t="shared" ref="CS327:CS390" si="247">CR327-CQ327</f>
        <v>0</v>
      </c>
      <c r="CT327" s="1"/>
      <c r="CU327" s="1"/>
      <c r="CV327" s="2"/>
    </row>
    <row r="328" hidden="1" spans="1:100">
      <c r="A328" s="1" t="s">
        <v>95</v>
      </c>
      <c r="B328" s="1" t="s">
        <v>96</v>
      </c>
      <c r="C328" s="3">
        <v>44568</v>
      </c>
      <c r="D328" s="1" t="s">
        <v>107</v>
      </c>
      <c r="E328" s="1">
        <f>VLOOKUP($B328&amp;$C328&amp;$D328,Staqo!$A$3:$AJ$1048576,E$1,0)</f>
        <v>4.44582</v>
      </c>
      <c r="F328" s="1" t="e">
        <f>VLOOKUP($B328&amp;$C328&amp;$D328,HFE!$A$3:$AJ$1048576,F$1,0)</f>
        <v>#REF!</v>
      </c>
      <c r="G328" s="2" t="e">
        <f t="shared" si="217"/>
        <v>#REF!</v>
      </c>
      <c r="H328" s="1">
        <f>VLOOKUP($B328&amp;$C328&amp;$D328,Staqo!$A$3:$AJ$1048576,H$1,0)</f>
        <v>5.07346</v>
      </c>
      <c r="I328" s="1" t="e">
        <f>VLOOKUP($B328&amp;$C328&amp;$D328,HFE!$A$3:$AJ$1048576,I$1,0)</f>
        <v>#REF!</v>
      </c>
      <c r="J328" s="2" t="e">
        <f t="shared" si="218"/>
        <v>#REF!</v>
      </c>
      <c r="K328" s="1">
        <f>VLOOKUP($B328&amp;$C328&amp;$D328,Staqo!$A$3:$AJ$1048576,K$1,0)</f>
        <v>5591.36</v>
      </c>
      <c r="L328" s="1" t="e">
        <f>VLOOKUP($B328&amp;$C328&amp;$D328,HFE!$A$3:$AJ$1048576,L$1,0)</f>
        <v>#REF!</v>
      </c>
      <c r="M328" s="2" t="e">
        <f t="shared" si="219"/>
        <v>#REF!</v>
      </c>
      <c r="N328" s="1">
        <f>VLOOKUP($B328&amp;$C328&amp;$D328,Staqo!$A$3:$AJ$1048576,N$1,0)</f>
        <v>4430</v>
      </c>
      <c r="O328" s="1">
        <f>VLOOKUP($B328&amp;$C328&amp;$D328,HFE!$A$3:$AJ$1048576,O$1,0)</f>
        <v>0</v>
      </c>
      <c r="P328" s="2">
        <f t="shared" si="220"/>
        <v>-4430</v>
      </c>
      <c r="Q328" s="1">
        <f>VLOOKUP($B328&amp;$C328&amp;$D328,Staqo!$A$3:$AJ$1048576,Q$1,0)</f>
        <v>4404.44</v>
      </c>
      <c r="R328" s="1">
        <f>VLOOKUP($B328&amp;$C328&amp;$D328,HFE!$A$3:$AJ$1048576,R$1,0)</f>
        <v>0</v>
      </c>
      <c r="S328" s="2">
        <f t="shared" si="221"/>
        <v>-4404.44</v>
      </c>
      <c r="T328" s="1">
        <f>VLOOKUP($B328&amp;$C328&amp;$D328,Staqo!$A$3:$AJ$1048576,T$1,0)</f>
        <v>0.792294</v>
      </c>
      <c r="U328" s="1" t="e">
        <f>VLOOKUP($B328&amp;$C328&amp;$D328,HFE!$A$3:$AJ$1048576,U$1,0)</f>
        <v>#REF!</v>
      </c>
      <c r="V328" s="2" t="e">
        <f t="shared" si="222"/>
        <v>#REF!</v>
      </c>
      <c r="W328" s="1">
        <f>VLOOKUP($B328&amp;$C328&amp;$D328,Staqo!$A$3:$AJ$1048576,W$1,0)</f>
        <v>0.787723</v>
      </c>
      <c r="X328" s="1" t="e">
        <f>VLOOKUP($B328&amp;$C328&amp;$D328,HFE!$A$3:$AJ$1048576,X$1,0)</f>
        <v>#REF!</v>
      </c>
      <c r="Y328" s="2" t="e">
        <f t="shared" si="223"/>
        <v>#REF!</v>
      </c>
      <c r="Z328" s="4">
        <f>VLOOKUP($B328&amp;$C328&amp;$D328,Staqo!$A$3:$AJ$1048576,Z$1,0)</f>
        <v>100</v>
      </c>
      <c r="AA328" s="4">
        <f>VLOOKUP($B328&amp;$C328&amp;$D328,HFE!$A$3:$AJ$1048576,AA$1,0)</f>
        <v>0</v>
      </c>
      <c r="AB328" s="5">
        <f t="shared" si="224"/>
        <v>-100</v>
      </c>
      <c r="AC328" s="1">
        <f>VLOOKUP($B328&amp;$C328&amp;$D328,Staqo!$A$3:$AJ$1048576,AC$1,0)</f>
        <v>100</v>
      </c>
      <c r="AD328" s="1">
        <f>VLOOKUP($B328&amp;$C328&amp;$D328,HFE!$A$3:$AJ$1048576,AD$1,0)*100</f>
        <v>100</v>
      </c>
      <c r="AE328" s="2">
        <f t="shared" si="225"/>
        <v>0</v>
      </c>
      <c r="AF328" s="1">
        <f>VLOOKUP($B328&amp;$C328&amp;$D328,Staqo!$A$3:$AJ$1048576,AF$1,0)</f>
        <v>100</v>
      </c>
      <c r="AG328" s="1">
        <f>VLOOKUP($B328&amp;$C328&amp;$D328,HFE!$A$3:$AJ$1048576,AG$1,0)*100</f>
        <v>100</v>
      </c>
      <c r="AH328" s="2">
        <f t="shared" si="226"/>
        <v>0</v>
      </c>
      <c r="AI328" s="1">
        <f>VLOOKUP($B328&amp;$C328&amp;$D328,Staqo!$A$3:$AJ$1048576,AI$1,0)</f>
        <v>0.184235</v>
      </c>
      <c r="AJ328" s="1" t="e">
        <f>VLOOKUP($B328&amp;$C328&amp;$D328,HFE!$A$3:$AJ$1048576,AJ$1,0)</f>
        <v>#REF!</v>
      </c>
      <c r="AK328" s="2" t="e">
        <f t="shared" si="227"/>
        <v>#REF!</v>
      </c>
      <c r="AL328" s="1">
        <f>VLOOKUP($B328&amp;$C328&amp;$D328,Staqo!$A$3:$AJ$1048576,AL$1,0)</f>
        <v>0.167486</v>
      </c>
      <c r="AM328" s="1" t="e">
        <f>VLOOKUP($B328&amp;$C328&amp;$D328,HFE!$A$3:$AJ$1048576,AM$1,0)</f>
        <v>#REF!</v>
      </c>
      <c r="AN328" s="2" t="e">
        <f t="shared" si="228"/>
        <v>#REF!</v>
      </c>
      <c r="AO328" s="1">
        <f>VLOOKUP($B328&amp;$C328&amp;$D328,Staqo!$A$3:$AJ$1048576,AO$1,0)</f>
        <v>0.183172</v>
      </c>
      <c r="AP328" s="1" t="e">
        <f>VLOOKUP($B328&amp;$C328&amp;$D328,HFE!$A$3:$AJ$1048576,AP$1,0)</f>
        <v>#REF!</v>
      </c>
      <c r="AQ328" s="2" t="e">
        <f t="shared" si="229"/>
        <v>#REF!</v>
      </c>
      <c r="AR328" s="1">
        <f>VLOOKUP($B328&amp;$C328&amp;$D328,Staqo!$A$3:$AJ$1048576,AR$1,0)</f>
        <v>0.16652</v>
      </c>
      <c r="AS328" s="1" t="e">
        <f>VLOOKUP($B328&amp;$C328&amp;$D328,HFE!$A$3:$AJ$1048576,AS$1,0)</f>
        <v>#REF!</v>
      </c>
      <c r="AT328" s="2" t="e">
        <f t="shared" si="230"/>
        <v>#REF!</v>
      </c>
      <c r="AU328" s="1">
        <f>VLOOKUP($B328&amp;$C328&amp;$D328,Staqo!$A$3:$AJ$1048576,AU$1,0)</f>
        <v>96.2293</v>
      </c>
      <c r="AV328" s="1">
        <f>VLOOKUP($B328&amp;$C328&amp;$D328,HFE!$A$3:$AJ$1048576,AV$1,0)</f>
        <v>0</v>
      </c>
      <c r="AW328" s="2">
        <f t="shared" si="231"/>
        <v>-96.2293</v>
      </c>
      <c r="AX328" s="4">
        <f>VLOOKUP($B328&amp;$C328&amp;$D328,Staqo!$A$3:$AJ$1048576,AX$1,0)</f>
        <v>12</v>
      </c>
      <c r="AY328" s="4">
        <f>VLOOKUP($B328&amp;$C328&amp;$D328,HFE!$A$3:$AJ$1048576,AY$1,0)</f>
        <v>12</v>
      </c>
      <c r="AZ328" s="5">
        <f t="shared" si="232"/>
        <v>0</v>
      </c>
      <c r="BA328" s="1">
        <f>VLOOKUP($B328&amp;$C328&amp;$D328,Staqo!$A$3:$AJ$1048576,BA$1,0)</f>
        <v>0</v>
      </c>
      <c r="BB328" s="1">
        <f>VLOOKUP($B328&amp;$C328&amp;$D328,HFE!$A$3:$AJ$1048576,BB$1,0)</f>
        <v>0</v>
      </c>
      <c r="BC328" s="2">
        <f t="shared" si="233"/>
        <v>0</v>
      </c>
      <c r="BD328" s="1">
        <f>VLOOKUP($B328&amp;$C328&amp;$D328,Staqo!$A$3:$AJ$1048576,BD$1,0)</f>
        <v>0</v>
      </c>
      <c r="BE328" s="1">
        <f>VLOOKUP($B328&amp;$C328&amp;$D328,HFE!$A$3:$AJ$1048576,BE$1,0)</f>
        <v>0</v>
      </c>
      <c r="BF328" s="2">
        <f t="shared" si="234"/>
        <v>0</v>
      </c>
      <c r="BG328" s="1">
        <f>VLOOKUP($B328&amp;$C328&amp;$D328,Staqo!$A$3:$AJ$1048576,BG$1,0)</f>
        <v>0</v>
      </c>
      <c r="BH328" s="1">
        <f>VLOOKUP($B328&amp;$C328&amp;$D328,HFE!$A$3:$AJ$1048576,BH$1,0)</f>
        <v>0</v>
      </c>
      <c r="BI328" s="2">
        <f t="shared" si="235"/>
        <v>0</v>
      </c>
      <c r="BJ328" s="1">
        <f>VLOOKUP($B328&amp;$C328&amp;$D328,Staqo!$A$3:$AJ$1048576,BJ$1,0)</f>
        <v>0</v>
      </c>
      <c r="BK328" s="1">
        <f>VLOOKUP($B328&amp;$C328&amp;$D328,HFE!$A$3:$AJ$1048576,BK$1,0)</f>
        <v>0</v>
      </c>
      <c r="BL328" s="2">
        <f t="shared" si="236"/>
        <v>0</v>
      </c>
      <c r="BM328" s="1">
        <f>VLOOKUP($B328&amp;$C328&amp;$D328,Staqo!$A$3:$AJ$1048576,BM$1,0)</f>
        <v>0</v>
      </c>
      <c r="BN328" s="1">
        <f>VLOOKUP($B328&amp;$C328&amp;$D328,HFE!$A$3:$AJ$1048576,BN$1,0)</f>
        <v>0</v>
      </c>
      <c r="BO328" s="2">
        <f t="shared" si="237"/>
        <v>0</v>
      </c>
      <c r="BP328" s="1">
        <f>VLOOKUP($B328&amp;$C328&amp;$D328,Staqo!$A$3:$AJ$1048576,BP$1,0)</f>
        <v>0</v>
      </c>
      <c r="BQ328" s="1">
        <f>VLOOKUP($B328&amp;$C328&amp;$D328,HFE!$A$3:$AJ$1048576,BQ$1,0)</f>
        <v>0</v>
      </c>
      <c r="BR328" s="2">
        <f t="shared" si="238"/>
        <v>0</v>
      </c>
      <c r="BS328" s="1">
        <f>VLOOKUP($B328&amp;$C328&amp;$D328,Staqo!$A$3:$AJ$1048576,BS$1,0)</f>
        <v>0</v>
      </c>
      <c r="BT328" s="1">
        <f>VLOOKUP($B328&amp;$C328&amp;$D328,HFE!$A$3:$AJ$1048576,BT$1,0)</f>
        <v>0</v>
      </c>
      <c r="BU328" s="2">
        <f t="shared" si="239"/>
        <v>0</v>
      </c>
      <c r="BV328" s="1">
        <f>VLOOKUP($B328&amp;$C328&amp;$D328,Staqo!$A$3:$AJ$1048576,BV$1,0)</f>
        <v>0</v>
      </c>
      <c r="BW328" s="1">
        <f>VLOOKUP($B328&amp;$C328&amp;$D328,HFE!$A$3:$AJ$1048576,BW$1,0)</f>
        <v>0</v>
      </c>
      <c r="BX328" s="2">
        <f t="shared" si="240"/>
        <v>0</v>
      </c>
      <c r="BY328" s="1">
        <f>VLOOKUP($B328&amp;$C328&amp;$D328,Staqo!$A$3:$AJ$1048576,BY$1,0)</f>
        <v>0</v>
      </c>
      <c r="BZ328" s="1">
        <f>VLOOKUP($B328&amp;$C328&amp;$D328,HFE!$A$3:$AJ$1048576,BZ$1,0)</f>
        <v>0</v>
      </c>
      <c r="CA328" s="2">
        <f t="shared" si="241"/>
        <v>0</v>
      </c>
      <c r="CB328" s="1">
        <f>VLOOKUP($B328&amp;$C328&amp;$D328,Staqo!$A$3:$AJ$1048576,CB$1,0)</f>
        <v>0</v>
      </c>
      <c r="CC328" s="1">
        <f>VLOOKUP($B328&amp;$C328&amp;$D328,HFE!$A$3:$AJ$1048576,CC$1,0)</f>
        <v>0</v>
      </c>
      <c r="CD328" s="2">
        <f t="shared" si="242"/>
        <v>0</v>
      </c>
      <c r="CE328" s="1">
        <f>VLOOKUP($B328&amp;$C328&amp;$D328,Staqo!$A$3:$AJ$1048576,CE$1,0)</f>
        <v>0</v>
      </c>
      <c r="CF328" s="1">
        <f>VLOOKUP($B328&amp;$C328&amp;$D328,HFE!$A$3:$AJ$1048576,CF$1,0)</f>
        <v>0</v>
      </c>
      <c r="CG328" s="2">
        <f t="shared" si="243"/>
        <v>0</v>
      </c>
      <c r="CH328" s="1">
        <f>VLOOKUP($B328&amp;$C328&amp;$D328,Staqo!$A$3:$AJ$1048576,CH$1,0)</f>
        <v>0</v>
      </c>
      <c r="CI328" s="1">
        <f>VLOOKUP($B328&amp;$C328&amp;$D328,HFE!$A$3:$AJ$1048576,CI$1,0)</f>
        <v>0</v>
      </c>
      <c r="CJ328" s="2">
        <f t="shared" si="244"/>
        <v>0</v>
      </c>
      <c r="CK328" s="1">
        <f>VLOOKUP($B328&amp;$C328&amp;$D328,Staqo!$A$3:$AJ$1048576,CK$1,0)</f>
        <v>0</v>
      </c>
      <c r="CL328" s="1">
        <f>VLOOKUP($B328&amp;$C328&amp;$D328,HFE!$A$3:$AJ$1048576,CL$1,0)</f>
        <v>0</v>
      </c>
      <c r="CM328" s="2">
        <f t="shared" si="245"/>
        <v>0</v>
      </c>
      <c r="CN328" s="1">
        <f>VLOOKUP($B328&amp;$C328&amp;$D328,Staqo!$A$3:$AJ$1048576,CN$1,0)</f>
        <v>0</v>
      </c>
      <c r="CO328" s="1">
        <f>VLOOKUP($B328&amp;$C328&amp;$D328,HFE!$A$3:$AJ$1048576,CO$1,0)</f>
        <v>0</v>
      </c>
      <c r="CP328" s="2">
        <f t="shared" si="246"/>
        <v>0</v>
      </c>
      <c r="CQ328" s="1">
        <f>VLOOKUP($B328&amp;$C328&amp;$D328,Staqo!$A$3:$AJ$1048576,CQ$1,0)</f>
        <v>0</v>
      </c>
      <c r="CR328" s="1">
        <f>VLOOKUP($B328&amp;$C328&amp;$D328,HFE!$A$3:$AJ$1048576,CR$1,0)</f>
        <v>0</v>
      </c>
      <c r="CS328" s="2">
        <f t="shared" si="247"/>
        <v>0</v>
      </c>
      <c r="CT328" s="1"/>
      <c r="CU328" s="1"/>
      <c r="CV328" s="2"/>
    </row>
    <row r="329" hidden="1" spans="1:100">
      <c r="A329" s="1" t="s">
        <v>95</v>
      </c>
      <c r="B329" s="1" t="s">
        <v>96</v>
      </c>
      <c r="C329" s="3">
        <v>44568</v>
      </c>
      <c r="D329" s="1" t="s">
        <v>108</v>
      </c>
      <c r="E329" s="1">
        <f>VLOOKUP($B329&amp;$C329&amp;$D329,Staqo!$A$3:$AJ$1048576,E$1,0)</f>
        <v>4.44582</v>
      </c>
      <c r="F329" s="1" t="e">
        <f>VLOOKUP($B329&amp;$C329&amp;$D329,HFE!$A$3:$AJ$1048576,F$1,0)</f>
        <v>#REF!</v>
      </c>
      <c r="G329" s="2" t="e">
        <f t="shared" si="217"/>
        <v>#REF!</v>
      </c>
      <c r="H329" s="1">
        <f>VLOOKUP($B329&amp;$C329&amp;$D329,Staqo!$A$3:$AJ$1048576,H$1,0)</f>
        <v>5.07346</v>
      </c>
      <c r="I329" s="1" t="e">
        <f>VLOOKUP($B329&amp;$C329&amp;$D329,HFE!$A$3:$AJ$1048576,I$1,0)</f>
        <v>#REF!</v>
      </c>
      <c r="J329" s="2" t="e">
        <f t="shared" si="218"/>
        <v>#REF!</v>
      </c>
      <c r="K329" s="1">
        <f>VLOOKUP($B329&amp;$C329&amp;$D329,Staqo!$A$3:$AJ$1048576,K$1,0)</f>
        <v>5591.36</v>
      </c>
      <c r="L329" s="1" t="e">
        <f>VLOOKUP($B329&amp;$C329&amp;$D329,HFE!$A$3:$AJ$1048576,L$1,0)</f>
        <v>#REF!</v>
      </c>
      <c r="M329" s="2" t="e">
        <f t="shared" si="219"/>
        <v>#REF!</v>
      </c>
      <c r="N329" s="1">
        <f>VLOOKUP($B329&amp;$C329&amp;$D329,Staqo!$A$3:$AJ$1048576,N$1,0)</f>
        <v>4550</v>
      </c>
      <c r="O329" s="1">
        <f>VLOOKUP($B329&amp;$C329&amp;$D329,HFE!$A$3:$AJ$1048576,O$1,0)</f>
        <v>0</v>
      </c>
      <c r="P329" s="2">
        <f t="shared" si="220"/>
        <v>-4550</v>
      </c>
      <c r="Q329" s="1">
        <f>VLOOKUP($B329&amp;$C329&amp;$D329,Staqo!$A$3:$AJ$1048576,Q$1,0)</f>
        <v>4523.75</v>
      </c>
      <c r="R329" s="1">
        <f>VLOOKUP($B329&amp;$C329&amp;$D329,HFE!$A$3:$AJ$1048576,R$1,0)</f>
        <v>0</v>
      </c>
      <c r="S329" s="2">
        <f t="shared" si="221"/>
        <v>-4523.75</v>
      </c>
      <c r="T329" s="1">
        <f>VLOOKUP($B329&amp;$C329&amp;$D329,Staqo!$A$3:$AJ$1048576,T$1,0)</f>
        <v>0.813755</v>
      </c>
      <c r="U329" s="1" t="e">
        <f>VLOOKUP($B329&amp;$C329&amp;$D329,HFE!$A$3:$AJ$1048576,U$1,0)</f>
        <v>#REF!</v>
      </c>
      <c r="V329" s="2" t="e">
        <f t="shared" si="222"/>
        <v>#REF!</v>
      </c>
      <c r="W329" s="1">
        <f>VLOOKUP($B329&amp;$C329&amp;$D329,Staqo!$A$3:$AJ$1048576,W$1,0)</f>
        <v>0.809061</v>
      </c>
      <c r="X329" s="1" t="e">
        <f>VLOOKUP($B329&amp;$C329&amp;$D329,HFE!$A$3:$AJ$1048576,X$1,0)</f>
        <v>#REF!</v>
      </c>
      <c r="Y329" s="2" t="e">
        <f t="shared" si="223"/>
        <v>#REF!</v>
      </c>
      <c r="Z329" s="4">
        <f>VLOOKUP($B329&amp;$C329&amp;$D329,Staqo!$A$3:$AJ$1048576,Z$1,0)</f>
        <v>100</v>
      </c>
      <c r="AA329" s="4">
        <f>VLOOKUP($B329&amp;$C329&amp;$D329,HFE!$A$3:$AJ$1048576,AA$1,0)</f>
        <v>0</v>
      </c>
      <c r="AB329" s="5">
        <f t="shared" si="224"/>
        <v>-100</v>
      </c>
      <c r="AC329" s="1">
        <f>VLOOKUP($B329&amp;$C329&amp;$D329,Staqo!$A$3:$AJ$1048576,AC$1,0)</f>
        <v>100</v>
      </c>
      <c r="AD329" s="1">
        <f>VLOOKUP($B329&amp;$C329&amp;$D329,HFE!$A$3:$AJ$1048576,AD$1,0)*100</f>
        <v>100</v>
      </c>
      <c r="AE329" s="2">
        <f t="shared" si="225"/>
        <v>0</v>
      </c>
      <c r="AF329" s="1">
        <f>VLOOKUP($B329&amp;$C329&amp;$D329,Staqo!$A$3:$AJ$1048576,AF$1,0)</f>
        <v>100</v>
      </c>
      <c r="AG329" s="1">
        <f>VLOOKUP($B329&amp;$C329&amp;$D329,HFE!$A$3:$AJ$1048576,AG$1,0)*100</f>
        <v>100</v>
      </c>
      <c r="AH329" s="2">
        <f t="shared" si="226"/>
        <v>0</v>
      </c>
      <c r="AI329" s="1">
        <f>VLOOKUP($B329&amp;$C329&amp;$D329,Staqo!$A$3:$AJ$1048576,AI$1,0)</f>
        <v>0.189226</v>
      </c>
      <c r="AJ329" s="1" t="e">
        <f>VLOOKUP($B329&amp;$C329&amp;$D329,HFE!$A$3:$AJ$1048576,AJ$1,0)</f>
        <v>#REF!</v>
      </c>
      <c r="AK329" s="2" t="e">
        <f t="shared" si="227"/>
        <v>#REF!</v>
      </c>
      <c r="AL329" s="1">
        <f>VLOOKUP($B329&amp;$C329&amp;$D329,Staqo!$A$3:$AJ$1048576,AL$1,0)</f>
        <v>0.172023</v>
      </c>
      <c r="AM329" s="1" t="e">
        <f>VLOOKUP($B329&amp;$C329&amp;$D329,HFE!$A$3:$AJ$1048576,AM$1,0)</f>
        <v>#REF!</v>
      </c>
      <c r="AN329" s="2" t="e">
        <f t="shared" si="228"/>
        <v>#REF!</v>
      </c>
      <c r="AO329" s="1">
        <f>VLOOKUP($B329&amp;$C329&amp;$D329,Staqo!$A$3:$AJ$1048576,AO$1,0)</f>
        <v>0.188134</v>
      </c>
      <c r="AP329" s="1" t="e">
        <f>VLOOKUP($B329&amp;$C329&amp;$D329,HFE!$A$3:$AJ$1048576,AP$1,0)</f>
        <v>#REF!</v>
      </c>
      <c r="AQ329" s="2" t="e">
        <f t="shared" si="229"/>
        <v>#REF!</v>
      </c>
      <c r="AR329" s="1">
        <f>VLOOKUP($B329&amp;$C329&amp;$D329,Staqo!$A$3:$AJ$1048576,AR$1,0)</f>
        <v>0.171031</v>
      </c>
      <c r="AS329" s="1" t="e">
        <f>VLOOKUP($B329&amp;$C329&amp;$D329,HFE!$A$3:$AJ$1048576,AS$1,0)</f>
        <v>#REF!</v>
      </c>
      <c r="AT329" s="2" t="e">
        <f t="shared" si="230"/>
        <v>#REF!</v>
      </c>
      <c r="AU329" s="1">
        <f>VLOOKUP($B329&amp;$C329&amp;$D329,Staqo!$A$3:$AJ$1048576,AU$1,0)</f>
        <v>96.8676</v>
      </c>
      <c r="AV329" s="1">
        <f>VLOOKUP($B329&amp;$C329&amp;$D329,HFE!$A$3:$AJ$1048576,AV$1,0)</f>
        <v>0</v>
      </c>
      <c r="AW329" s="2">
        <f t="shared" si="231"/>
        <v>-96.8676</v>
      </c>
      <c r="AX329" s="4">
        <f>VLOOKUP($B329&amp;$C329&amp;$D329,Staqo!$A$3:$AJ$1048576,AX$1,0)</f>
        <v>12</v>
      </c>
      <c r="AY329" s="4">
        <f>VLOOKUP($B329&amp;$C329&amp;$D329,HFE!$A$3:$AJ$1048576,AY$1,0)</f>
        <v>12</v>
      </c>
      <c r="AZ329" s="5">
        <f t="shared" si="232"/>
        <v>0</v>
      </c>
      <c r="BA329" s="1">
        <f>VLOOKUP($B329&amp;$C329&amp;$D329,Staqo!$A$3:$AJ$1048576,BA$1,0)</f>
        <v>0</v>
      </c>
      <c r="BB329" s="1">
        <f>VLOOKUP($B329&amp;$C329&amp;$D329,HFE!$A$3:$AJ$1048576,BB$1,0)</f>
        <v>0</v>
      </c>
      <c r="BC329" s="2">
        <f t="shared" si="233"/>
        <v>0</v>
      </c>
      <c r="BD329" s="1">
        <f>VLOOKUP($B329&amp;$C329&amp;$D329,Staqo!$A$3:$AJ$1048576,BD$1,0)</f>
        <v>0</v>
      </c>
      <c r="BE329" s="1">
        <f>VLOOKUP($B329&amp;$C329&amp;$D329,HFE!$A$3:$AJ$1048576,BE$1,0)</f>
        <v>0</v>
      </c>
      <c r="BF329" s="2">
        <f t="shared" si="234"/>
        <v>0</v>
      </c>
      <c r="BG329" s="1">
        <f>VLOOKUP($B329&amp;$C329&amp;$D329,Staqo!$A$3:$AJ$1048576,BG$1,0)</f>
        <v>0</v>
      </c>
      <c r="BH329" s="1">
        <f>VLOOKUP($B329&amp;$C329&amp;$D329,HFE!$A$3:$AJ$1048576,BH$1,0)</f>
        <v>0</v>
      </c>
      <c r="BI329" s="2">
        <f t="shared" si="235"/>
        <v>0</v>
      </c>
      <c r="BJ329" s="1">
        <f>VLOOKUP($B329&amp;$C329&amp;$D329,Staqo!$A$3:$AJ$1048576,BJ$1,0)</f>
        <v>0</v>
      </c>
      <c r="BK329" s="1">
        <f>VLOOKUP($B329&amp;$C329&amp;$D329,HFE!$A$3:$AJ$1048576,BK$1,0)</f>
        <v>0</v>
      </c>
      <c r="BL329" s="2">
        <f t="shared" si="236"/>
        <v>0</v>
      </c>
      <c r="BM329" s="1">
        <f>VLOOKUP($B329&amp;$C329&amp;$D329,Staqo!$A$3:$AJ$1048576,BM$1,0)</f>
        <v>0</v>
      </c>
      <c r="BN329" s="1">
        <f>VLOOKUP($B329&amp;$C329&amp;$D329,HFE!$A$3:$AJ$1048576,BN$1,0)</f>
        <v>0</v>
      </c>
      <c r="BO329" s="2">
        <f t="shared" si="237"/>
        <v>0</v>
      </c>
      <c r="BP329" s="1">
        <f>VLOOKUP($B329&amp;$C329&amp;$D329,Staqo!$A$3:$AJ$1048576,BP$1,0)</f>
        <v>0</v>
      </c>
      <c r="BQ329" s="1">
        <f>VLOOKUP($B329&amp;$C329&amp;$D329,HFE!$A$3:$AJ$1048576,BQ$1,0)</f>
        <v>0</v>
      </c>
      <c r="BR329" s="2">
        <f t="shared" si="238"/>
        <v>0</v>
      </c>
      <c r="BS329" s="1">
        <f>VLOOKUP($B329&amp;$C329&amp;$D329,Staqo!$A$3:$AJ$1048576,BS$1,0)</f>
        <v>0</v>
      </c>
      <c r="BT329" s="1">
        <f>VLOOKUP($B329&amp;$C329&amp;$D329,HFE!$A$3:$AJ$1048576,BT$1,0)</f>
        <v>0</v>
      </c>
      <c r="BU329" s="2">
        <f t="shared" si="239"/>
        <v>0</v>
      </c>
      <c r="BV329" s="1">
        <f>VLOOKUP($B329&amp;$C329&amp;$D329,Staqo!$A$3:$AJ$1048576,BV$1,0)</f>
        <v>0</v>
      </c>
      <c r="BW329" s="1">
        <f>VLOOKUP($B329&amp;$C329&amp;$D329,HFE!$A$3:$AJ$1048576,BW$1,0)</f>
        <v>0</v>
      </c>
      <c r="BX329" s="2">
        <f t="shared" si="240"/>
        <v>0</v>
      </c>
      <c r="BY329" s="1">
        <f>VLOOKUP($B329&amp;$C329&amp;$D329,Staqo!$A$3:$AJ$1048576,BY$1,0)</f>
        <v>0</v>
      </c>
      <c r="BZ329" s="1">
        <f>VLOOKUP($B329&amp;$C329&amp;$D329,HFE!$A$3:$AJ$1048576,BZ$1,0)</f>
        <v>0</v>
      </c>
      <c r="CA329" s="2">
        <f t="shared" si="241"/>
        <v>0</v>
      </c>
      <c r="CB329" s="1">
        <f>VLOOKUP($B329&amp;$C329&amp;$D329,Staqo!$A$3:$AJ$1048576,CB$1,0)</f>
        <v>0</v>
      </c>
      <c r="CC329" s="1">
        <f>VLOOKUP($B329&amp;$C329&amp;$D329,HFE!$A$3:$AJ$1048576,CC$1,0)</f>
        <v>0</v>
      </c>
      <c r="CD329" s="2">
        <f t="shared" si="242"/>
        <v>0</v>
      </c>
      <c r="CE329" s="1">
        <f>VLOOKUP($B329&amp;$C329&amp;$D329,Staqo!$A$3:$AJ$1048576,CE$1,0)</f>
        <v>0</v>
      </c>
      <c r="CF329" s="1">
        <f>VLOOKUP($B329&amp;$C329&amp;$D329,HFE!$A$3:$AJ$1048576,CF$1,0)</f>
        <v>0</v>
      </c>
      <c r="CG329" s="2">
        <f t="shared" si="243"/>
        <v>0</v>
      </c>
      <c r="CH329" s="1">
        <f>VLOOKUP($B329&amp;$C329&amp;$D329,Staqo!$A$3:$AJ$1048576,CH$1,0)</f>
        <v>0</v>
      </c>
      <c r="CI329" s="1">
        <f>VLOOKUP($B329&amp;$C329&amp;$D329,HFE!$A$3:$AJ$1048576,CI$1,0)</f>
        <v>0</v>
      </c>
      <c r="CJ329" s="2">
        <f t="shared" si="244"/>
        <v>0</v>
      </c>
      <c r="CK329" s="1">
        <f>VLOOKUP($B329&amp;$C329&amp;$D329,Staqo!$A$3:$AJ$1048576,CK$1,0)</f>
        <v>0</v>
      </c>
      <c r="CL329" s="1">
        <f>VLOOKUP($B329&amp;$C329&amp;$D329,HFE!$A$3:$AJ$1048576,CL$1,0)</f>
        <v>0</v>
      </c>
      <c r="CM329" s="2">
        <f t="shared" si="245"/>
        <v>0</v>
      </c>
      <c r="CN329" s="1">
        <f>VLOOKUP($B329&amp;$C329&amp;$D329,Staqo!$A$3:$AJ$1048576,CN$1,0)</f>
        <v>0</v>
      </c>
      <c r="CO329" s="1">
        <f>VLOOKUP($B329&amp;$C329&amp;$D329,HFE!$A$3:$AJ$1048576,CO$1,0)</f>
        <v>0</v>
      </c>
      <c r="CP329" s="2">
        <f t="shared" si="246"/>
        <v>0</v>
      </c>
      <c r="CQ329" s="1">
        <f>VLOOKUP($B329&amp;$C329&amp;$D329,Staqo!$A$3:$AJ$1048576,CQ$1,0)</f>
        <v>0</v>
      </c>
      <c r="CR329" s="1">
        <f>VLOOKUP($B329&amp;$C329&amp;$D329,HFE!$A$3:$AJ$1048576,CR$1,0)</f>
        <v>0</v>
      </c>
      <c r="CS329" s="2">
        <f t="shared" si="247"/>
        <v>0</v>
      </c>
      <c r="CT329" s="1"/>
      <c r="CU329" s="1"/>
      <c r="CV329" s="2"/>
    </row>
    <row r="330" hidden="1" spans="1:100">
      <c r="A330" s="1" t="s">
        <v>95</v>
      </c>
      <c r="B330" s="1" t="s">
        <v>96</v>
      </c>
      <c r="C330" s="3">
        <v>44568</v>
      </c>
      <c r="D330" s="1" t="s">
        <v>109</v>
      </c>
      <c r="E330" s="1">
        <f>VLOOKUP($B330&amp;$C330&amp;$D330,Staqo!$A$3:$AJ$1048576,E$1,0)</f>
        <v>4.44582</v>
      </c>
      <c r="F330" s="1" t="e">
        <f>VLOOKUP($B330&amp;$C330&amp;$D330,HFE!$A$3:$AJ$1048576,F$1,0)</f>
        <v>#REF!</v>
      </c>
      <c r="G330" s="2" t="e">
        <f t="shared" si="217"/>
        <v>#REF!</v>
      </c>
      <c r="H330" s="1">
        <f>VLOOKUP($B330&amp;$C330&amp;$D330,Staqo!$A$3:$AJ$1048576,H$1,0)</f>
        <v>5.07346</v>
      </c>
      <c r="I330" s="1" t="e">
        <f>VLOOKUP($B330&amp;$C330&amp;$D330,HFE!$A$3:$AJ$1048576,I$1,0)</f>
        <v>#REF!</v>
      </c>
      <c r="J330" s="2" t="e">
        <f t="shared" si="218"/>
        <v>#REF!</v>
      </c>
      <c r="K330" s="1">
        <f>VLOOKUP($B330&amp;$C330&amp;$D330,Staqo!$A$3:$AJ$1048576,K$1,0)</f>
        <v>5591.36</v>
      </c>
      <c r="L330" s="1" t="e">
        <f>VLOOKUP($B330&amp;$C330&amp;$D330,HFE!$A$3:$AJ$1048576,L$1,0)</f>
        <v>#REF!</v>
      </c>
      <c r="M330" s="2" t="e">
        <f t="shared" si="219"/>
        <v>#REF!</v>
      </c>
      <c r="N330" s="1">
        <f>VLOOKUP($B330&amp;$C330&amp;$D330,Staqo!$A$3:$AJ$1048576,N$1,0)</f>
        <v>4560</v>
      </c>
      <c r="O330" s="1">
        <f>VLOOKUP($B330&amp;$C330&amp;$D330,HFE!$A$3:$AJ$1048576,O$1,0)</f>
        <v>0</v>
      </c>
      <c r="P330" s="2">
        <f t="shared" si="220"/>
        <v>-4560</v>
      </c>
      <c r="Q330" s="1">
        <f>VLOOKUP($B330&amp;$C330&amp;$D330,Staqo!$A$3:$AJ$1048576,Q$1,0)</f>
        <v>4533.69</v>
      </c>
      <c r="R330" s="1">
        <f>VLOOKUP($B330&amp;$C330&amp;$D330,HFE!$A$3:$AJ$1048576,R$1,0)</f>
        <v>0</v>
      </c>
      <c r="S330" s="2">
        <f t="shared" si="221"/>
        <v>-4533.69</v>
      </c>
      <c r="T330" s="1">
        <f>VLOOKUP($B330&amp;$C330&amp;$D330,Staqo!$A$3:$AJ$1048576,T$1,0)</f>
        <v>0.815544</v>
      </c>
      <c r="U330" s="1" t="e">
        <f>VLOOKUP($B330&amp;$C330&amp;$D330,HFE!$A$3:$AJ$1048576,U$1,0)</f>
        <v>#REF!</v>
      </c>
      <c r="V330" s="2" t="e">
        <f t="shared" si="222"/>
        <v>#REF!</v>
      </c>
      <c r="W330" s="1">
        <f>VLOOKUP($B330&amp;$C330&amp;$D330,Staqo!$A$3:$AJ$1048576,W$1,0)</f>
        <v>0.810839</v>
      </c>
      <c r="X330" s="1" t="e">
        <f>VLOOKUP($B330&amp;$C330&amp;$D330,HFE!$A$3:$AJ$1048576,X$1,0)</f>
        <v>#REF!</v>
      </c>
      <c r="Y330" s="2" t="e">
        <f t="shared" si="223"/>
        <v>#REF!</v>
      </c>
      <c r="Z330" s="4">
        <f>VLOOKUP($B330&amp;$C330&amp;$D330,Staqo!$A$3:$AJ$1048576,Z$1,0)</f>
        <v>100</v>
      </c>
      <c r="AA330" s="4">
        <f>VLOOKUP($B330&amp;$C330&amp;$D330,HFE!$A$3:$AJ$1048576,AA$1,0)</f>
        <v>0</v>
      </c>
      <c r="AB330" s="5">
        <f t="shared" si="224"/>
        <v>-100</v>
      </c>
      <c r="AC330" s="1">
        <f>VLOOKUP($B330&amp;$C330&amp;$D330,Staqo!$A$3:$AJ$1048576,AC$1,0)</f>
        <v>100</v>
      </c>
      <c r="AD330" s="1">
        <f>VLOOKUP($B330&amp;$C330&amp;$D330,HFE!$A$3:$AJ$1048576,AD$1,0)*100</f>
        <v>100</v>
      </c>
      <c r="AE330" s="2">
        <f t="shared" si="225"/>
        <v>0</v>
      </c>
      <c r="AF330" s="1">
        <f>VLOOKUP($B330&amp;$C330&amp;$D330,Staqo!$A$3:$AJ$1048576,AF$1,0)</f>
        <v>100</v>
      </c>
      <c r="AG330" s="1">
        <f>VLOOKUP($B330&amp;$C330&amp;$D330,HFE!$A$3:$AJ$1048576,AG$1,0)*100</f>
        <v>100</v>
      </c>
      <c r="AH330" s="2">
        <f t="shared" si="226"/>
        <v>0</v>
      </c>
      <c r="AI330" s="1">
        <f>VLOOKUP($B330&amp;$C330&amp;$D330,Staqo!$A$3:$AJ$1048576,AI$1,0)</f>
        <v>0.189642</v>
      </c>
      <c r="AJ330" s="1" t="e">
        <f>VLOOKUP($B330&amp;$C330&amp;$D330,HFE!$A$3:$AJ$1048576,AJ$1,0)</f>
        <v>#REF!</v>
      </c>
      <c r="AK330" s="2" t="e">
        <f t="shared" si="227"/>
        <v>#REF!</v>
      </c>
      <c r="AL330" s="1">
        <f>VLOOKUP($B330&amp;$C330&amp;$D330,Staqo!$A$3:$AJ$1048576,AL$1,0)</f>
        <v>0.172401</v>
      </c>
      <c r="AM330" s="1" t="e">
        <f>VLOOKUP($B330&amp;$C330&amp;$D330,HFE!$A$3:$AJ$1048576,AM$1,0)</f>
        <v>#REF!</v>
      </c>
      <c r="AN330" s="2" t="e">
        <f t="shared" si="228"/>
        <v>#REF!</v>
      </c>
      <c r="AO330" s="1">
        <f>VLOOKUP($B330&amp;$C330&amp;$D330,Staqo!$A$3:$AJ$1048576,AO$1,0)</f>
        <v>0.188548</v>
      </c>
      <c r="AP330" s="1" t="e">
        <f>VLOOKUP($B330&amp;$C330&amp;$D330,HFE!$A$3:$AJ$1048576,AP$1,0)</f>
        <v>#REF!</v>
      </c>
      <c r="AQ330" s="2" t="e">
        <f t="shared" si="229"/>
        <v>#REF!</v>
      </c>
      <c r="AR330" s="1">
        <f>VLOOKUP($B330&amp;$C330&amp;$D330,Staqo!$A$3:$AJ$1048576,AR$1,0)</f>
        <v>0.171407</v>
      </c>
      <c r="AS330" s="1" t="e">
        <f>VLOOKUP($B330&amp;$C330&amp;$D330,HFE!$A$3:$AJ$1048576,AS$1,0)</f>
        <v>#REF!</v>
      </c>
      <c r="AT330" s="2" t="e">
        <f t="shared" si="230"/>
        <v>#REF!</v>
      </c>
      <c r="AU330" s="1">
        <f>VLOOKUP($B330&amp;$C330&amp;$D330,Staqo!$A$3:$AJ$1048576,AU$1,0)</f>
        <v>96.9229</v>
      </c>
      <c r="AV330" s="1">
        <f>VLOOKUP($B330&amp;$C330&amp;$D330,HFE!$A$3:$AJ$1048576,AV$1,0)</f>
        <v>0</v>
      </c>
      <c r="AW330" s="2">
        <f t="shared" si="231"/>
        <v>-96.9229</v>
      </c>
      <c r="AX330" s="4">
        <f>VLOOKUP($B330&amp;$C330&amp;$D330,Staqo!$A$3:$AJ$1048576,AX$1,0)</f>
        <v>12</v>
      </c>
      <c r="AY330" s="4">
        <f>VLOOKUP($B330&amp;$C330&amp;$D330,HFE!$A$3:$AJ$1048576,AY$1,0)</f>
        <v>12</v>
      </c>
      <c r="AZ330" s="5">
        <f t="shared" si="232"/>
        <v>0</v>
      </c>
      <c r="BA330" s="1">
        <f>VLOOKUP($B330&amp;$C330&amp;$D330,Staqo!$A$3:$AJ$1048576,BA$1,0)</f>
        <v>0</v>
      </c>
      <c r="BB330" s="1">
        <f>VLOOKUP($B330&amp;$C330&amp;$D330,HFE!$A$3:$AJ$1048576,BB$1,0)</f>
        <v>0</v>
      </c>
      <c r="BC330" s="2">
        <f t="shared" si="233"/>
        <v>0</v>
      </c>
      <c r="BD330" s="1">
        <f>VLOOKUP($B330&amp;$C330&amp;$D330,Staqo!$A$3:$AJ$1048576,BD$1,0)</f>
        <v>0</v>
      </c>
      <c r="BE330" s="1">
        <f>VLOOKUP($B330&amp;$C330&amp;$D330,HFE!$A$3:$AJ$1048576,BE$1,0)</f>
        <v>0</v>
      </c>
      <c r="BF330" s="2">
        <f t="shared" si="234"/>
        <v>0</v>
      </c>
      <c r="BG330" s="1">
        <f>VLOOKUP($B330&amp;$C330&amp;$D330,Staqo!$A$3:$AJ$1048576,BG$1,0)</f>
        <v>0</v>
      </c>
      <c r="BH330" s="1">
        <f>VLOOKUP($B330&amp;$C330&amp;$D330,HFE!$A$3:$AJ$1048576,BH$1,0)</f>
        <v>0</v>
      </c>
      <c r="BI330" s="2">
        <f t="shared" si="235"/>
        <v>0</v>
      </c>
      <c r="BJ330" s="1">
        <f>VLOOKUP($B330&amp;$C330&amp;$D330,Staqo!$A$3:$AJ$1048576,BJ$1,0)</f>
        <v>0</v>
      </c>
      <c r="BK330" s="1">
        <f>VLOOKUP($B330&amp;$C330&amp;$D330,HFE!$A$3:$AJ$1048576,BK$1,0)</f>
        <v>0</v>
      </c>
      <c r="BL330" s="2">
        <f t="shared" si="236"/>
        <v>0</v>
      </c>
      <c r="BM330" s="1">
        <f>VLOOKUP($B330&amp;$C330&amp;$D330,Staqo!$A$3:$AJ$1048576,BM$1,0)</f>
        <v>0</v>
      </c>
      <c r="BN330" s="1">
        <f>VLOOKUP($B330&amp;$C330&amp;$D330,HFE!$A$3:$AJ$1048576,BN$1,0)</f>
        <v>0</v>
      </c>
      <c r="BO330" s="2">
        <f t="shared" si="237"/>
        <v>0</v>
      </c>
      <c r="BP330" s="1">
        <f>VLOOKUP($B330&amp;$C330&amp;$D330,Staqo!$A$3:$AJ$1048576,BP$1,0)</f>
        <v>0</v>
      </c>
      <c r="BQ330" s="1">
        <f>VLOOKUP($B330&amp;$C330&amp;$D330,HFE!$A$3:$AJ$1048576,BQ$1,0)</f>
        <v>0</v>
      </c>
      <c r="BR330" s="2">
        <f t="shared" si="238"/>
        <v>0</v>
      </c>
      <c r="BS330" s="1">
        <f>VLOOKUP($B330&amp;$C330&amp;$D330,Staqo!$A$3:$AJ$1048576,BS$1,0)</f>
        <v>0</v>
      </c>
      <c r="BT330" s="1">
        <f>VLOOKUP($B330&amp;$C330&amp;$D330,HFE!$A$3:$AJ$1048576,BT$1,0)</f>
        <v>0</v>
      </c>
      <c r="BU330" s="2">
        <f t="shared" si="239"/>
        <v>0</v>
      </c>
      <c r="BV330" s="1">
        <f>VLOOKUP($B330&amp;$C330&amp;$D330,Staqo!$A$3:$AJ$1048576,BV$1,0)</f>
        <v>0</v>
      </c>
      <c r="BW330" s="1">
        <f>VLOOKUP($B330&amp;$C330&amp;$D330,HFE!$A$3:$AJ$1048576,BW$1,0)</f>
        <v>0</v>
      </c>
      <c r="BX330" s="2">
        <f t="shared" si="240"/>
        <v>0</v>
      </c>
      <c r="BY330" s="1">
        <f>VLOOKUP($B330&amp;$C330&amp;$D330,Staqo!$A$3:$AJ$1048576,BY$1,0)</f>
        <v>0</v>
      </c>
      <c r="BZ330" s="1">
        <f>VLOOKUP($B330&amp;$C330&amp;$D330,HFE!$A$3:$AJ$1048576,BZ$1,0)</f>
        <v>0</v>
      </c>
      <c r="CA330" s="2">
        <f t="shared" si="241"/>
        <v>0</v>
      </c>
      <c r="CB330" s="1">
        <f>VLOOKUP($B330&amp;$C330&amp;$D330,Staqo!$A$3:$AJ$1048576,CB$1,0)</f>
        <v>0</v>
      </c>
      <c r="CC330" s="1">
        <f>VLOOKUP($B330&amp;$C330&amp;$D330,HFE!$A$3:$AJ$1048576,CC$1,0)</f>
        <v>0</v>
      </c>
      <c r="CD330" s="2">
        <f t="shared" si="242"/>
        <v>0</v>
      </c>
      <c r="CE330" s="1">
        <f>VLOOKUP($B330&amp;$C330&amp;$D330,Staqo!$A$3:$AJ$1048576,CE$1,0)</f>
        <v>0</v>
      </c>
      <c r="CF330" s="1">
        <f>VLOOKUP($B330&amp;$C330&amp;$D330,HFE!$A$3:$AJ$1048576,CF$1,0)</f>
        <v>0</v>
      </c>
      <c r="CG330" s="2">
        <f t="shared" si="243"/>
        <v>0</v>
      </c>
      <c r="CH330" s="1">
        <f>VLOOKUP($B330&amp;$C330&amp;$D330,Staqo!$A$3:$AJ$1048576,CH$1,0)</f>
        <v>0</v>
      </c>
      <c r="CI330" s="1">
        <f>VLOOKUP($B330&amp;$C330&amp;$D330,HFE!$A$3:$AJ$1048576,CI$1,0)</f>
        <v>0</v>
      </c>
      <c r="CJ330" s="2">
        <f t="shared" si="244"/>
        <v>0</v>
      </c>
      <c r="CK330" s="1">
        <f>VLOOKUP($B330&amp;$C330&amp;$D330,Staqo!$A$3:$AJ$1048576,CK$1,0)</f>
        <v>0</v>
      </c>
      <c r="CL330" s="1">
        <f>VLOOKUP($B330&amp;$C330&amp;$D330,HFE!$A$3:$AJ$1048576,CL$1,0)</f>
        <v>0</v>
      </c>
      <c r="CM330" s="2">
        <f t="shared" si="245"/>
        <v>0</v>
      </c>
      <c r="CN330" s="1">
        <f>VLOOKUP($B330&amp;$C330&amp;$D330,Staqo!$A$3:$AJ$1048576,CN$1,0)</f>
        <v>0</v>
      </c>
      <c r="CO330" s="1">
        <f>VLOOKUP($B330&amp;$C330&amp;$D330,HFE!$A$3:$AJ$1048576,CO$1,0)</f>
        <v>0</v>
      </c>
      <c r="CP330" s="2">
        <f t="shared" si="246"/>
        <v>0</v>
      </c>
      <c r="CQ330" s="1">
        <f>VLOOKUP($B330&amp;$C330&amp;$D330,Staqo!$A$3:$AJ$1048576,CQ$1,0)</f>
        <v>0</v>
      </c>
      <c r="CR330" s="1">
        <f>VLOOKUP($B330&amp;$C330&amp;$D330,HFE!$A$3:$AJ$1048576,CR$1,0)</f>
        <v>0</v>
      </c>
      <c r="CS330" s="2">
        <f t="shared" si="247"/>
        <v>0</v>
      </c>
      <c r="CT330" s="1"/>
      <c r="CU330" s="1"/>
      <c r="CV330" s="2"/>
    </row>
    <row r="331" hidden="1" spans="1:100">
      <c r="A331" s="1" t="s">
        <v>95</v>
      </c>
      <c r="B331" s="1" t="s">
        <v>96</v>
      </c>
      <c r="C331" s="3">
        <v>44568</v>
      </c>
      <c r="D331" s="1" t="s">
        <v>110</v>
      </c>
      <c r="E331" s="1">
        <f>VLOOKUP($B331&amp;$C331&amp;$D331,Staqo!$A$3:$AJ$1048576,E$1,0)</f>
        <v>4.44582</v>
      </c>
      <c r="F331" s="1" t="e">
        <f>VLOOKUP($B331&amp;$C331&amp;$D331,HFE!$A$3:$AJ$1048576,F$1,0)</f>
        <v>#REF!</v>
      </c>
      <c r="G331" s="2" t="e">
        <f t="shared" si="217"/>
        <v>#REF!</v>
      </c>
      <c r="H331" s="1">
        <f>VLOOKUP($B331&amp;$C331&amp;$D331,Staqo!$A$3:$AJ$1048576,H$1,0)</f>
        <v>5.07346</v>
      </c>
      <c r="I331" s="1" t="e">
        <f>VLOOKUP($B331&amp;$C331&amp;$D331,HFE!$A$3:$AJ$1048576,I$1,0)</f>
        <v>#REF!</v>
      </c>
      <c r="J331" s="2" t="e">
        <f t="shared" si="218"/>
        <v>#REF!</v>
      </c>
      <c r="K331" s="1">
        <f>VLOOKUP($B331&amp;$C331&amp;$D331,Staqo!$A$3:$AJ$1048576,K$1,0)</f>
        <v>5591.36</v>
      </c>
      <c r="L331" s="1" t="e">
        <f>VLOOKUP($B331&amp;$C331&amp;$D331,HFE!$A$3:$AJ$1048576,L$1,0)</f>
        <v>#REF!</v>
      </c>
      <c r="M331" s="2" t="e">
        <f t="shared" si="219"/>
        <v>#REF!</v>
      </c>
      <c r="N331" s="1">
        <f>VLOOKUP($B331&amp;$C331&amp;$D331,Staqo!$A$3:$AJ$1048576,N$1,0)</f>
        <v>4450</v>
      </c>
      <c r="O331" s="1">
        <f>VLOOKUP($B331&amp;$C331&amp;$D331,HFE!$A$3:$AJ$1048576,O$1,0)</f>
        <v>0</v>
      </c>
      <c r="P331" s="2">
        <f t="shared" si="220"/>
        <v>-4450</v>
      </c>
      <c r="Q331" s="1">
        <f>VLOOKUP($B331&amp;$C331&amp;$D331,Staqo!$A$3:$AJ$1048576,Q$1,0)</f>
        <v>4424.33</v>
      </c>
      <c r="R331" s="1">
        <f>VLOOKUP($B331&amp;$C331&amp;$D331,HFE!$A$3:$AJ$1048576,R$1,0)</f>
        <v>0</v>
      </c>
      <c r="S331" s="2">
        <f t="shared" si="221"/>
        <v>-4424.33</v>
      </c>
      <c r="T331" s="1">
        <f>VLOOKUP($B331&amp;$C331&amp;$D331,Staqo!$A$3:$AJ$1048576,T$1,0)</f>
        <v>0.795871</v>
      </c>
      <c r="U331" s="1" t="e">
        <f>VLOOKUP($B331&amp;$C331&amp;$D331,HFE!$A$3:$AJ$1048576,U$1,0)</f>
        <v>#REF!</v>
      </c>
      <c r="V331" s="2" t="e">
        <f t="shared" si="222"/>
        <v>#REF!</v>
      </c>
      <c r="W331" s="1">
        <f>VLOOKUP($B331&amp;$C331&amp;$D331,Staqo!$A$3:$AJ$1048576,W$1,0)</f>
        <v>0.791279</v>
      </c>
      <c r="X331" s="1" t="e">
        <f>VLOOKUP($B331&amp;$C331&amp;$D331,HFE!$A$3:$AJ$1048576,X$1,0)</f>
        <v>#REF!</v>
      </c>
      <c r="Y331" s="2" t="e">
        <f t="shared" si="223"/>
        <v>#REF!</v>
      </c>
      <c r="Z331" s="4">
        <f>VLOOKUP($B331&amp;$C331&amp;$D331,Staqo!$A$3:$AJ$1048576,Z$1,0)</f>
        <v>100</v>
      </c>
      <c r="AA331" s="4">
        <f>VLOOKUP($B331&amp;$C331&amp;$D331,HFE!$A$3:$AJ$1048576,AA$1,0)</f>
        <v>0</v>
      </c>
      <c r="AB331" s="5">
        <f t="shared" si="224"/>
        <v>-100</v>
      </c>
      <c r="AC331" s="1">
        <f>VLOOKUP($B331&amp;$C331&amp;$D331,Staqo!$A$3:$AJ$1048576,AC$1,0)</f>
        <v>100</v>
      </c>
      <c r="AD331" s="1">
        <f>VLOOKUP($B331&amp;$C331&amp;$D331,HFE!$A$3:$AJ$1048576,AD$1,0)*100</f>
        <v>100</v>
      </c>
      <c r="AE331" s="2">
        <f t="shared" si="225"/>
        <v>0</v>
      </c>
      <c r="AF331" s="1">
        <f>VLOOKUP($B331&amp;$C331&amp;$D331,Staqo!$A$3:$AJ$1048576,AF$1,0)</f>
        <v>100</v>
      </c>
      <c r="AG331" s="1">
        <f>VLOOKUP($B331&amp;$C331&amp;$D331,HFE!$A$3:$AJ$1048576,AG$1,0)*100</f>
        <v>100</v>
      </c>
      <c r="AH331" s="2">
        <f t="shared" si="226"/>
        <v>0</v>
      </c>
      <c r="AI331" s="1">
        <f>VLOOKUP($B331&amp;$C331&amp;$D331,Staqo!$A$3:$AJ$1048576,AI$1,0)</f>
        <v>0.185067</v>
      </c>
      <c r="AJ331" s="1" t="e">
        <f>VLOOKUP($B331&amp;$C331&amp;$D331,HFE!$A$3:$AJ$1048576,AJ$1,0)</f>
        <v>#REF!</v>
      </c>
      <c r="AK331" s="2" t="e">
        <f t="shared" si="227"/>
        <v>#REF!</v>
      </c>
      <c r="AL331" s="1">
        <f>VLOOKUP($B331&amp;$C331&amp;$D331,Staqo!$A$3:$AJ$1048576,AL$1,0)</f>
        <v>0.168242</v>
      </c>
      <c r="AM331" s="1" t="e">
        <f>VLOOKUP($B331&amp;$C331&amp;$D331,HFE!$A$3:$AJ$1048576,AM$1,0)</f>
        <v>#REF!</v>
      </c>
      <c r="AN331" s="2" t="e">
        <f t="shared" si="228"/>
        <v>#REF!</v>
      </c>
      <c r="AO331" s="1">
        <f>VLOOKUP($B331&amp;$C331&amp;$D331,Staqo!$A$3:$AJ$1048576,AO$1,0)</f>
        <v>0.183999</v>
      </c>
      <c r="AP331" s="1" t="e">
        <f>VLOOKUP($B331&amp;$C331&amp;$D331,HFE!$A$3:$AJ$1048576,AP$1,0)</f>
        <v>#REF!</v>
      </c>
      <c r="AQ331" s="2" t="e">
        <f t="shared" si="229"/>
        <v>#REF!</v>
      </c>
      <c r="AR331" s="1">
        <f>VLOOKUP($B331&amp;$C331&amp;$D331,Staqo!$A$3:$AJ$1048576,AR$1,0)</f>
        <v>0.167272</v>
      </c>
      <c r="AS331" s="1" t="e">
        <f>VLOOKUP($B331&amp;$C331&amp;$D331,HFE!$A$3:$AJ$1048576,AS$1,0)</f>
        <v>#REF!</v>
      </c>
      <c r="AT331" s="2" t="e">
        <f t="shared" si="230"/>
        <v>#REF!</v>
      </c>
      <c r="AU331" s="1">
        <f>VLOOKUP($B331&amp;$C331&amp;$D331,Staqo!$A$3:$AJ$1048576,AU$1,0)</f>
        <v>97.0581</v>
      </c>
      <c r="AV331" s="1">
        <f>VLOOKUP($B331&amp;$C331&amp;$D331,HFE!$A$3:$AJ$1048576,AV$1,0)</f>
        <v>0</v>
      </c>
      <c r="AW331" s="2">
        <f t="shared" si="231"/>
        <v>-97.0581</v>
      </c>
      <c r="AX331" s="4">
        <f>VLOOKUP($B331&amp;$C331&amp;$D331,Staqo!$A$3:$AJ$1048576,AX$1,0)</f>
        <v>12</v>
      </c>
      <c r="AY331" s="4">
        <f>VLOOKUP($B331&amp;$C331&amp;$D331,HFE!$A$3:$AJ$1048576,AY$1,0)</f>
        <v>12</v>
      </c>
      <c r="AZ331" s="5">
        <f t="shared" si="232"/>
        <v>0</v>
      </c>
      <c r="BA331" s="1">
        <f>VLOOKUP($B331&amp;$C331&amp;$D331,Staqo!$A$3:$AJ$1048576,BA$1,0)</f>
        <v>0</v>
      </c>
      <c r="BB331" s="1">
        <f>VLOOKUP($B331&amp;$C331&amp;$D331,HFE!$A$3:$AJ$1048576,BB$1,0)</f>
        <v>0</v>
      </c>
      <c r="BC331" s="2">
        <f t="shared" si="233"/>
        <v>0</v>
      </c>
      <c r="BD331" s="1">
        <f>VLOOKUP($B331&amp;$C331&amp;$D331,Staqo!$A$3:$AJ$1048576,BD$1,0)</f>
        <v>0</v>
      </c>
      <c r="BE331" s="1">
        <f>VLOOKUP($B331&amp;$C331&amp;$D331,HFE!$A$3:$AJ$1048576,BE$1,0)</f>
        <v>0</v>
      </c>
      <c r="BF331" s="2">
        <f t="shared" si="234"/>
        <v>0</v>
      </c>
      <c r="BG331" s="1">
        <f>VLOOKUP($B331&amp;$C331&amp;$D331,Staqo!$A$3:$AJ$1048576,BG$1,0)</f>
        <v>0</v>
      </c>
      <c r="BH331" s="1">
        <f>VLOOKUP($B331&amp;$C331&amp;$D331,HFE!$A$3:$AJ$1048576,BH$1,0)</f>
        <v>0</v>
      </c>
      <c r="BI331" s="2">
        <f t="shared" si="235"/>
        <v>0</v>
      </c>
      <c r="BJ331" s="1">
        <f>VLOOKUP($B331&amp;$C331&amp;$D331,Staqo!$A$3:$AJ$1048576,BJ$1,0)</f>
        <v>0</v>
      </c>
      <c r="BK331" s="1">
        <f>VLOOKUP($B331&amp;$C331&amp;$D331,HFE!$A$3:$AJ$1048576,BK$1,0)</f>
        <v>0</v>
      </c>
      <c r="BL331" s="2">
        <f t="shared" si="236"/>
        <v>0</v>
      </c>
      <c r="BM331" s="1">
        <f>VLOOKUP($B331&amp;$C331&amp;$D331,Staqo!$A$3:$AJ$1048576,BM$1,0)</f>
        <v>0</v>
      </c>
      <c r="BN331" s="1">
        <f>VLOOKUP($B331&amp;$C331&amp;$D331,HFE!$A$3:$AJ$1048576,BN$1,0)</f>
        <v>0</v>
      </c>
      <c r="BO331" s="2">
        <f t="shared" si="237"/>
        <v>0</v>
      </c>
      <c r="BP331" s="1">
        <f>VLOOKUP($B331&amp;$C331&amp;$D331,Staqo!$A$3:$AJ$1048576,BP$1,0)</f>
        <v>0</v>
      </c>
      <c r="BQ331" s="1">
        <f>VLOOKUP($B331&amp;$C331&amp;$D331,HFE!$A$3:$AJ$1048576,BQ$1,0)</f>
        <v>0</v>
      </c>
      <c r="BR331" s="2">
        <f t="shared" si="238"/>
        <v>0</v>
      </c>
      <c r="BS331" s="1">
        <f>VLOOKUP($B331&amp;$C331&amp;$D331,Staqo!$A$3:$AJ$1048576,BS$1,0)</f>
        <v>0</v>
      </c>
      <c r="BT331" s="1">
        <f>VLOOKUP($B331&amp;$C331&amp;$D331,HFE!$A$3:$AJ$1048576,BT$1,0)</f>
        <v>0</v>
      </c>
      <c r="BU331" s="2">
        <f t="shared" si="239"/>
        <v>0</v>
      </c>
      <c r="BV331" s="1">
        <f>VLOOKUP($B331&amp;$C331&amp;$D331,Staqo!$A$3:$AJ$1048576,BV$1,0)</f>
        <v>0</v>
      </c>
      <c r="BW331" s="1">
        <f>VLOOKUP($B331&amp;$C331&amp;$D331,HFE!$A$3:$AJ$1048576,BW$1,0)</f>
        <v>0</v>
      </c>
      <c r="BX331" s="2">
        <f t="shared" si="240"/>
        <v>0</v>
      </c>
      <c r="BY331" s="1">
        <f>VLOOKUP($B331&amp;$C331&amp;$D331,Staqo!$A$3:$AJ$1048576,BY$1,0)</f>
        <v>0</v>
      </c>
      <c r="BZ331" s="1">
        <f>VLOOKUP($B331&amp;$C331&amp;$D331,HFE!$A$3:$AJ$1048576,BZ$1,0)</f>
        <v>0</v>
      </c>
      <c r="CA331" s="2">
        <f t="shared" si="241"/>
        <v>0</v>
      </c>
      <c r="CB331" s="1">
        <f>VLOOKUP($B331&amp;$C331&amp;$D331,Staqo!$A$3:$AJ$1048576,CB$1,0)</f>
        <v>0</v>
      </c>
      <c r="CC331" s="1">
        <f>VLOOKUP($B331&amp;$C331&amp;$D331,HFE!$A$3:$AJ$1048576,CC$1,0)</f>
        <v>0</v>
      </c>
      <c r="CD331" s="2">
        <f t="shared" si="242"/>
        <v>0</v>
      </c>
      <c r="CE331" s="1">
        <f>VLOOKUP($B331&amp;$C331&amp;$D331,Staqo!$A$3:$AJ$1048576,CE$1,0)</f>
        <v>0</v>
      </c>
      <c r="CF331" s="1">
        <f>VLOOKUP($B331&amp;$C331&amp;$D331,HFE!$A$3:$AJ$1048576,CF$1,0)</f>
        <v>0</v>
      </c>
      <c r="CG331" s="2">
        <f t="shared" si="243"/>
        <v>0</v>
      </c>
      <c r="CH331" s="1">
        <f>VLOOKUP($B331&amp;$C331&amp;$D331,Staqo!$A$3:$AJ$1048576,CH$1,0)</f>
        <v>0</v>
      </c>
      <c r="CI331" s="1">
        <f>VLOOKUP($B331&amp;$C331&amp;$D331,HFE!$A$3:$AJ$1048576,CI$1,0)</f>
        <v>0</v>
      </c>
      <c r="CJ331" s="2">
        <f t="shared" si="244"/>
        <v>0</v>
      </c>
      <c r="CK331" s="1">
        <f>VLOOKUP($B331&amp;$C331&amp;$D331,Staqo!$A$3:$AJ$1048576,CK$1,0)</f>
        <v>0</v>
      </c>
      <c r="CL331" s="1">
        <f>VLOOKUP($B331&amp;$C331&amp;$D331,HFE!$A$3:$AJ$1048576,CL$1,0)</f>
        <v>0</v>
      </c>
      <c r="CM331" s="2">
        <f t="shared" si="245"/>
        <v>0</v>
      </c>
      <c r="CN331" s="1">
        <f>VLOOKUP($B331&amp;$C331&amp;$D331,Staqo!$A$3:$AJ$1048576,CN$1,0)</f>
        <v>0</v>
      </c>
      <c r="CO331" s="1">
        <f>VLOOKUP($B331&amp;$C331&amp;$D331,HFE!$A$3:$AJ$1048576,CO$1,0)</f>
        <v>0</v>
      </c>
      <c r="CP331" s="2">
        <f t="shared" si="246"/>
        <v>0</v>
      </c>
      <c r="CQ331" s="1">
        <f>VLOOKUP($B331&amp;$C331&amp;$D331,Staqo!$A$3:$AJ$1048576,CQ$1,0)</f>
        <v>0</v>
      </c>
      <c r="CR331" s="1">
        <f>VLOOKUP($B331&amp;$C331&amp;$D331,HFE!$A$3:$AJ$1048576,CR$1,0)</f>
        <v>0</v>
      </c>
      <c r="CS331" s="2">
        <f t="shared" si="247"/>
        <v>0</v>
      </c>
      <c r="CT331" s="1"/>
      <c r="CU331" s="1"/>
      <c r="CV331" s="2"/>
    </row>
    <row r="332" hidden="1" spans="1:100">
      <c r="A332" s="1" t="s">
        <v>95</v>
      </c>
      <c r="B332" s="1" t="s">
        <v>96</v>
      </c>
      <c r="C332" s="3">
        <v>44568</v>
      </c>
      <c r="D332" s="1" t="s">
        <v>111</v>
      </c>
      <c r="E332" s="1">
        <f>VLOOKUP($B332&amp;$C332&amp;$D332,Staqo!$A$3:$AJ$1048576,E$1,0)</f>
        <v>4.44582</v>
      </c>
      <c r="F332" s="1" t="e">
        <f>VLOOKUP($B332&amp;$C332&amp;$D332,HFE!$A$3:$AJ$1048576,F$1,0)</f>
        <v>#REF!</v>
      </c>
      <c r="G332" s="2" t="e">
        <f t="shared" si="217"/>
        <v>#REF!</v>
      </c>
      <c r="H332" s="1">
        <f>VLOOKUP($B332&amp;$C332&amp;$D332,Staqo!$A$3:$AJ$1048576,H$1,0)</f>
        <v>5.07346</v>
      </c>
      <c r="I332" s="1" t="e">
        <f>VLOOKUP($B332&amp;$C332&amp;$D332,HFE!$A$3:$AJ$1048576,I$1,0)</f>
        <v>#REF!</v>
      </c>
      <c r="J332" s="2" t="e">
        <f t="shared" si="218"/>
        <v>#REF!</v>
      </c>
      <c r="K332" s="1">
        <f>VLOOKUP($B332&amp;$C332&amp;$D332,Staqo!$A$3:$AJ$1048576,K$1,0)</f>
        <v>5591.36</v>
      </c>
      <c r="L332" s="1" t="e">
        <f>VLOOKUP($B332&amp;$C332&amp;$D332,HFE!$A$3:$AJ$1048576,L$1,0)</f>
        <v>#REF!</v>
      </c>
      <c r="M332" s="2" t="e">
        <f t="shared" si="219"/>
        <v>#REF!</v>
      </c>
      <c r="N332" s="1">
        <f>VLOOKUP($B332&amp;$C332&amp;$D332,Staqo!$A$3:$AJ$1048576,N$1,0)</f>
        <v>4280</v>
      </c>
      <c r="O332" s="1">
        <f>VLOOKUP($B332&amp;$C332&amp;$D332,HFE!$A$3:$AJ$1048576,O$1,0)</f>
        <v>0</v>
      </c>
      <c r="P332" s="2">
        <f t="shared" si="220"/>
        <v>-4280</v>
      </c>
      <c r="Q332" s="1">
        <f>VLOOKUP($B332&amp;$C332&amp;$D332,Staqo!$A$3:$AJ$1048576,Q$1,0)</f>
        <v>4255.31</v>
      </c>
      <c r="R332" s="1">
        <f>VLOOKUP($B332&amp;$C332&amp;$D332,HFE!$A$3:$AJ$1048576,R$1,0)</f>
        <v>0</v>
      </c>
      <c r="S332" s="2">
        <f t="shared" si="221"/>
        <v>-4255.31</v>
      </c>
      <c r="T332" s="1">
        <f>VLOOKUP($B332&amp;$C332&amp;$D332,Staqo!$A$3:$AJ$1048576,T$1,0)</f>
        <v>0.765467</v>
      </c>
      <c r="U332" s="1" t="e">
        <f>VLOOKUP($B332&amp;$C332&amp;$D332,HFE!$A$3:$AJ$1048576,U$1,0)</f>
        <v>#REF!</v>
      </c>
      <c r="V332" s="2" t="e">
        <f t="shared" si="222"/>
        <v>#REF!</v>
      </c>
      <c r="W332" s="1">
        <f>VLOOKUP($B332&amp;$C332&amp;$D332,Staqo!$A$3:$AJ$1048576,W$1,0)</f>
        <v>0.761051</v>
      </c>
      <c r="X332" s="1" t="e">
        <f>VLOOKUP($B332&amp;$C332&amp;$D332,HFE!$A$3:$AJ$1048576,X$1,0)</f>
        <v>#REF!</v>
      </c>
      <c r="Y332" s="2" t="e">
        <f t="shared" si="223"/>
        <v>#REF!</v>
      </c>
      <c r="Z332" s="4">
        <f>VLOOKUP($B332&amp;$C332&amp;$D332,Staqo!$A$3:$AJ$1048576,Z$1,0)</f>
        <v>100</v>
      </c>
      <c r="AA332" s="4">
        <f>VLOOKUP($B332&amp;$C332&amp;$D332,HFE!$A$3:$AJ$1048576,AA$1,0)</f>
        <v>0</v>
      </c>
      <c r="AB332" s="5">
        <f t="shared" si="224"/>
        <v>-100</v>
      </c>
      <c r="AC332" s="1">
        <f>VLOOKUP($B332&amp;$C332&amp;$D332,Staqo!$A$3:$AJ$1048576,AC$1,0)</f>
        <v>100</v>
      </c>
      <c r="AD332" s="1">
        <f>VLOOKUP($B332&amp;$C332&amp;$D332,HFE!$A$3:$AJ$1048576,AD$1,0)*100</f>
        <v>100</v>
      </c>
      <c r="AE332" s="2">
        <f t="shared" si="225"/>
        <v>0</v>
      </c>
      <c r="AF332" s="1">
        <f>VLOOKUP($B332&amp;$C332&amp;$D332,Staqo!$A$3:$AJ$1048576,AF$1,0)</f>
        <v>100</v>
      </c>
      <c r="AG332" s="1">
        <f>VLOOKUP($B332&amp;$C332&amp;$D332,HFE!$A$3:$AJ$1048576,AG$1,0)*100</f>
        <v>100</v>
      </c>
      <c r="AH332" s="2">
        <f t="shared" si="226"/>
        <v>0</v>
      </c>
      <c r="AI332" s="1">
        <f>VLOOKUP($B332&amp;$C332&amp;$D332,Staqo!$A$3:$AJ$1048576,AI$1,0)</f>
        <v>0.177997</v>
      </c>
      <c r="AJ332" s="1" t="e">
        <f>VLOOKUP($B332&amp;$C332&amp;$D332,HFE!$A$3:$AJ$1048576,AJ$1,0)</f>
        <v>#REF!</v>
      </c>
      <c r="AK332" s="2" t="e">
        <f t="shared" si="227"/>
        <v>#REF!</v>
      </c>
      <c r="AL332" s="1">
        <f>VLOOKUP($B332&amp;$C332&amp;$D332,Staqo!$A$3:$AJ$1048576,AL$1,0)</f>
        <v>0.161815</v>
      </c>
      <c r="AM332" s="1" t="e">
        <f>VLOOKUP($B332&amp;$C332&amp;$D332,HFE!$A$3:$AJ$1048576,AM$1,0)</f>
        <v>#REF!</v>
      </c>
      <c r="AN332" s="2" t="e">
        <f t="shared" si="228"/>
        <v>#REF!</v>
      </c>
      <c r="AO332" s="1">
        <f>VLOOKUP($B332&amp;$C332&amp;$D332,Staqo!$A$3:$AJ$1048576,AO$1,0)</f>
        <v>0.17697</v>
      </c>
      <c r="AP332" s="1" t="e">
        <f>VLOOKUP($B332&amp;$C332&amp;$D332,HFE!$A$3:$AJ$1048576,AP$1,0)</f>
        <v>#REF!</v>
      </c>
      <c r="AQ332" s="2" t="e">
        <f t="shared" si="229"/>
        <v>#REF!</v>
      </c>
      <c r="AR332" s="1">
        <f>VLOOKUP($B332&amp;$C332&amp;$D332,Staqo!$A$3:$AJ$1048576,AR$1,0)</f>
        <v>0.160882</v>
      </c>
      <c r="AS332" s="1" t="e">
        <f>VLOOKUP($B332&amp;$C332&amp;$D332,HFE!$A$3:$AJ$1048576,AS$1,0)</f>
        <v>#REF!</v>
      </c>
      <c r="AT332" s="2" t="e">
        <f t="shared" si="230"/>
        <v>#REF!</v>
      </c>
      <c r="AU332" s="1">
        <f>VLOOKUP($B332&amp;$C332&amp;$D332,Staqo!$A$3:$AJ$1048576,AU$1,0)</f>
        <v>96.1122</v>
      </c>
      <c r="AV332" s="1">
        <f>VLOOKUP($B332&amp;$C332&amp;$D332,HFE!$A$3:$AJ$1048576,AV$1,0)</f>
        <v>0</v>
      </c>
      <c r="AW332" s="2">
        <f t="shared" si="231"/>
        <v>-96.1122</v>
      </c>
      <c r="AX332" s="4">
        <f>VLOOKUP($B332&amp;$C332&amp;$D332,Staqo!$A$3:$AJ$1048576,AX$1,0)</f>
        <v>12</v>
      </c>
      <c r="AY332" s="4">
        <f>VLOOKUP($B332&amp;$C332&amp;$D332,HFE!$A$3:$AJ$1048576,AY$1,0)</f>
        <v>12</v>
      </c>
      <c r="AZ332" s="5">
        <f t="shared" si="232"/>
        <v>0</v>
      </c>
      <c r="BA332" s="1">
        <f>VLOOKUP($B332&amp;$C332&amp;$D332,Staqo!$A$3:$AJ$1048576,BA$1,0)</f>
        <v>0</v>
      </c>
      <c r="BB332" s="1">
        <f>VLOOKUP($B332&amp;$C332&amp;$D332,HFE!$A$3:$AJ$1048576,BB$1,0)</f>
        <v>0</v>
      </c>
      <c r="BC332" s="2">
        <f t="shared" si="233"/>
        <v>0</v>
      </c>
      <c r="BD332" s="1">
        <f>VLOOKUP($B332&amp;$C332&amp;$D332,Staqo!$A$3:$AJ$1048576,BD$1,0)</f>
        <v>0</v>
      </c>
      <c r="BE332" s="1">
        <f>VLOOKUP($B332&amp;$C332&amp;$D332,HFE!$A$3:$AJ$1048576,BE$1,0)</f>
        <v>0</v>
      </c>
      <c r="BF332" s="2">
        <f t="shared" si="234"/>
        <v>0</v>
      </c>
      <c r="BG332" s="1">
        <f>VLOOKUP($B332&amp;$C332&amp;$D332,Staqo!$A$3:$AJ$1048576,BG$1,0)</f>
        <v>0</v>
      </c>
      <c r="BH332" s="1">
        <f>VLOOKUP($B332&amp;$C332&amp;$D332,HFE!$A$3:$AJ$1048576,BH$1,0)</f>
        <v>0</v>
      </c>
      <c r="BI332" s="2">
        <f t="shared" si="235"/>
        <v>0</v>
      </c>
      <c r="BJ332" s="1">
        <f>VLOOKUP($B332&amp;$C332&amp;$D332,Staqo!$A$3:$AJ$1048576,BJ$1,0)</f>
        <v>0</v>
      </c>
      <c r="BK332" s="1">
        <f>VLOOKUP($B332&amp;$C332&amp;$D332,HFE!$A$3:$AJ$1048576,BK$1,0)</f>
        <v>0</v>
      </c>
      <c r="BL332" s="2">
        <f t="shared" si="236"/>
        <v>0</v>
      </c>
      <c r="BM332" s="1">
        <f>VLOOKUP($B332&amp;$C332&amp;$D332,Staqo!$A$3:$AJ$1048576,BM$1,0)</f>
        <v>0</v>
      </c>
      <c r="BN332" s="1">
        <f>VLOOKUP($B332&amp;$C332&amp;$D332,HFE!$A$3:$AJ$1048576,BN$1,0)</f>
        <v>0</v>
      </c>
      <c r="BO332" s="2">
        <f t="shared" si="237"/>
        <v>0</v>
      </c>
      <c r="BP332" s="1">
        <f>VLOOKUP($B332&amp;$C332&amp;$D332,Staqo!$A$3:$AJ$1048576,BP$1,0)</f>
        <v>0</v>
      </c>
      <c r="BQ332" s="1">
        <f>VLOOKUP($B332&amp;$C332&amp;$D332,HFE!$A$3:$AJ$1048576,BQ$1,0)</f>
        <v>0</v>
      </c>
      <c r="BR332" s="2">
        <f t="shared" si="238"/>
        <v>0</v>
      </c>
      <c r="BS332" s="1">
        <f>VLOOKUP($B332&amp;$C332&amp;$D332,Staqo!$A$3:$AJ$1048576,BS$1,0)</f>
        <v>0</v>
      </c>
      <c r="BT332" s="1">
        <f>VLOOKUP($B332&amp;$C332&amp;$D332,HFE!$A$3:$AJ$1048576,BT$1,0)</f>
        <v>0</v>
      </c>
      <c r="BU332" s="2">
        <f t="shared" si="239"/>
        <v>0</v>
      </c>
      <c r="BV332" s="1">
        <f>VLOOKUP($B332&amp;$C332&amp;$D332,Staqo!$A$3:$AJ$1048576,BV$1,0)</f>
        <v>0</v>
      </c>
      <c r="BW332" s="1">
        <f>VLOOKUP($B332&amp;$C332&amp;$D332,HFE!$A$3:$AJ$1048576,BW$1,0)</f>
        <v>0</v>
      </c>
      <c r="BX332" s="2">
        <f t="shared" si="240"/>
        <v>0</v>
      </c>
      <c r="BY332" s="1">
        <f>VLOOKUP($B332&amp;$C332&amp;$D332,Staqo!$A$3:$AJ$1048576,BY$1,0)</f>
        <v>0</v>
      </c>
      <c r="BZ332" s="1">
        <f>VLOOKUP($B332&amp;$C332&amp;$D332,HFE!$A$3:$AJ$1048576,BZ$1,0)</f>
        <v>0</v>
      </c>
      <c r="CA332" s="2">
        <f t="shared" si="241"/>
        <v>0</v>
      </c>
      <c r="CB332" s="1">
        <f>VLOOKUP($B332&amp;$C332&amp;$D332,Staqo!$A$3:$AJ$1048576,CB$1,0)</f>
        <v>0</v>
      </c>
      <c r="CC332" s="1">
        <f>VLOOKUP($B332&amp;$C332&amp;$D332,HFE!$A$3:$AJ$1048576,CC$1,0)</f>
        <v>0</v>
      </c>
      <c r="CD332" s="2">
        <f t="shared" si="242"/>
        <v>0</v>
      </c>
      <c r="CE332" s="1">
        <f>VLOOKUP($B332&amp;$C332&amp;$D332,Staqo!$A$3:$AJ$1048576,CE$1,0)</f>
        <v>0</v>
      </c>
      <c r="CF332" s="1">
        <f>VLOOKUP($B332&amp;$C332&amp;$D332,HFE!$A$3:$AJ$1048576,CF$1,0)</f>
        <v>0</v>
      </c>
      <c r="CG332" s="2">
        <f t="shared" si="243"/>
        <v>0</v>
      </c>
      <c r="CH332" s="1">
        <f>VLOOKUP($B332&amp;$C332&amp;$D332,Staqo!$A$3:$AJ$1048576,CH$1,0)</f>
        <v>0</v>
      </c>
      <c r="CI332" s="1">
        <f>VLOOKUP($B332&amp;$C332&amp;$D332,HFE!$A$3:$AJ$1048576,CI$1,0)</f>
        <v>0</v>
      </c>
      <c r="CJ332" s="2">
        <f t="shared" si="244"/>
        <v>0</v>
      </c>
      <c r="CK332" s="1">
        <f>VLOOKUP($B332&amp;$C332&amp;$D332,Staqo!$A$3:$AJ$1048576,CK$1,0)</f>
        <v>0</v>
      </c>
      <c r="CL332" s="1">
        <f>VLOOKUP($B332&amp;$C332&amp;$D332,HFE!$A$3:$AJ$1048576,CL$1,0)</f>
        <v>0</v>
      </c>
      <c r="CM332" s="2">
        <f t="shared" si="245"/>
        <v>0</v>
      </c>
      <c r="CN332" s="1">
        <f>VLOOKUP($B332&amp;$C332&amp;$D332,Staqo!$A$3:$AJ$1048576,CN$1,0)</f>
        <v>0</v>
      </c>
      <c r="CO332" s="1">
        <f>VLOOKUP($B332&amp;$C332&amp;$D332,HFE!$A$3:$AJ$1048576,CO$1,0)</f>
        <v>0</v>
      </c>
      <c r="CP332" s="2">
        <f t="shared" si="246"/>
        <v>0</v>
      </c>
      <c r="CQ332" s="1">
        <f>VLOOKUP($B332&amp;$C332&amp;$D332,Staqo!$A$3:$AJ$1048576,CQ$1,0)</f>
        <v>0</v>
      </c>
      <c r="CR332" s="1">
        <f>VLOOKUP($B332&amp;$C332&amp;$D332,HFE!$A$3:$AJ$1048576,CR$1,0)</f>
        <v>0</v>
      </c>
      <c r="CS332" s="2">
        <f t="shared" si="247"/>
        <v>0</v>
      </c>
      <c r="CT332" s="1"/>
      <c r="CU332" s="1"/>
      <c r="CV332" s="2"/>
    </row>
    <row r="333" hidden="1" spans="1:100">
      <c r="A333" s="1" t="s">
        <v>95</v>
      </c>
      <c r="B333" s="1" t="s">
        <v>96</v>
      </c>
      <c r="C333" s="3">
        <v>44568</v>
      </c>
      <c r="D333" s="1" t="s">
        <v>112</v>
      </c>
      <c r="E333" s="1">
        <f>VLOOKUP($B333&amp;$C333&amp;$D333,Staqo!$A$3:$AJ$1048576,E$1,0)</f>
        <v>4.44582</v>
      </c>
      <c r="F333" s="1" t="e">
        <f>VLOOKUP($B333&amp;$C333&amp;$D333,HFE!$A$3:$AJ$1048576,F$1,0)</f>
        <v>#REF!</v>
      </c>
      <c r="G333" s="2" t="e">
        <f t="shared" si="217"/>
        <v>#REF!</v>
      </c>
      <c r="H333" s="1">
        <f>VLOOKUP($B333&amp;$C333&amp;$D333,Staqo!$A$3:$AJ$1048576,H$1,0)</f>
        <v>5.07346</v>
      </c>
      <c r="I333" s="1" t="e">
        <f>VLOOKUP($B333&amp;$C333&amp;$D333,HFE!$A$3:$AJ$1048576,I$1,0)</f>
        <v>#REF!</v>
      </c>
      <c r="J333" s="2" t="e">
        <f t="shared" si="218"/>
        <v>#REF!</v>
      </c>
      <c r="K333" s="1">
        <f>VLOOKUP($B333&amp;$C333&amp;$D333,Staqo!$A$3:$AJ$1048576,K$1,0)</f>
        <v>5591.36</v>
      </c>
      <c r="L333" s="1" t="e">
        <f>VLOOKUP($B333&amp;$C333&amp;$D333,HFE!$A$3:$AJ$1048576,L$1,0)</f>
        <v>#REF!</v>
      </c>
      <c r="M333" s="2" t="e">
        <f t="shared" si="219"/>
        <v>#REF!</v>
      </c>
      <c r="N333" s="1">
        <f>VLOOKUP($B333&amp;$C333&amp;$D333,Staqo!$A$3:$AJ$1048576,N$1,0)</f>
        <v>4370</v>
      </c>
      <c r="O333" s="1">
        <f>VLOOKUP($B333&amp;$C333&amp;$D333,HFE!$A$3:$AJ$1048576,O$1,0)</f>
        <v>0</v>
      </c>
      <c r="P333" s="2">
        <f t="shared" si="220"/>
        <v>-4370</v>
      </c>
      <c r="Q333" s="1">
        <f>VLOOKUP($B333&amp;$C333&amp;$D333,Staqo!$A$3:$AJ$1048576,Q$1,0)</f>
        <v>4344.79</v>
      </c>
      <c r="R333" s="1">
        <f>VLOOKUP($B333&amp;$C333&amp;$D333,HFE!$A$3:$AJ$1048576,R$1,0)</f>
        <v>0</v>
      </c>
      <c r="S333" s="2">
        <f t="shared" si="221"/>
        <v>-4344.79</v>
      </c>
      <c r="T333" s="1">
        <f>VLOOKUP($B333&amp;$C333&amp;$D333,Staqo!$A$3:$AJ$1048576,T$1,0)</f>
        <v>0.781563</v>
      </c>
      <c r="U333" s="1" t="e">
        <f>VLOOKUP($B333&amp;$C333&amp;$D333,HFE!$A$3:$AJ$1048576,U$1,0)</f>
        <v>#REF!</v>
      </c>
      <c r="V333" s="2" t="e">
        <f t="shared" si="222"/>
        <v>#REF!</v>
      </c>
      <c r="W333" s="1">
        <f>VLOOKUP($B333&amp;$C333&amp;$D333,Staqo!$A$3:$AJ$1048576,W$1,0)</f>
        <v>0.777054</v>
      </c>
      <c r="X333" s="1" t="e">
        <f>VLOOKUP($B333&amp;$C333&amp;$D333,HFE!$A$3:$AJ$1048576,X$1,0)</f>
        <v>#REF!</v>
      </c>
      <c r="Y333" s="2" t="e">
        <f t="shared" si="223"/>
        <v>#REF!</v>
      </c>
      <c r="Z333" s="4">
        <f>VLOOKUP($B333&amp;$C333&amp;$D333,Staqo!$A$3:$AJ$1048576,Z$1,0)</f>
        <v>100</v>
      </c>
      <c r="AA333" s="4">
        <f>VLOOKUP($B333&amp;$C333&amp;$D333,HFE!$A$3:$AJ$1048576,AA$1,0)</f>
        <v>0</v>
      </c>
      <c r="AB333" s="5">
        <f t="shared" si="224"/>
        <v>-100</v>
      </c>
      <c r="AC333" s="1">
        <f>VLOOKUP($B333&amp;$C333&amp;$D333,Staqo!$A$3:$AJ$1048576,AC$1,0)</f>
        <v>100</v>
      </c>
      <c r="AD333" s="1">
        <f>VLOOKUP($B333&amp;$C333&amp;$D333,HFE!$A$3:$AJ$1048576,AD$1,0)*100</f>
        <v>100</v>
      </c>
      <c r="AE333" s="2">
        <f t="shared" si="225"/>
        <v>0</v>
      </c>
      <c r="AF333" s="1">
        <f>VLOOKUP($B333&amp;$C333&amp;$D333,Staqo!$A$3:$AJ$1048576,AF$1,0)</f>
        <v>100</v>
      </c>
      <c r="AG333" s="1">
        <f>VLOOKUP($B333&amp;$C333&amp;$D333,HFE!$A$3:$AJ$1048576,AG$1,0)*100</f>
        <v>100</v>
      </c>
      <c r="AH333" s="2">
        <f t="shared" si="226"/>
        <v>0</v>
      </c>
      <c r="AI333" s="1">
        <f>VLOOKUP($B333&amp;$C333&amp;$D333,Staqo!$A$3:$AJ$1048576,AI$1,0)</f>
        <v>0.18174</v>
      </c>
      <c r="AJ333" s="1" t="e">
        <f>VLOOKUP($B333&amp;$C333&amp;$D333,HFE!$A$3:$AJ$1048576,AJ$1,0)</f>
        <v>#REF!</v>
      </c>
      <c r="AK333" s="2" t="e">
        <f t="shared" si="227"/>
        <v>#REF!</v>
      </c>
      <c r="AL333" s="1">
        <f>VLOOKUP($B333&amp;$C333&amp;$D333,Staqo!$A$3:$AJ$1048576,AL$1,0)</f>
        <v>0.165218</v>
      </c>
      <c r="AM333" s="1" t="e">
        <f>VLOOKUP($B333&amp;$C333&amp;$D333,HFE!$A$3:$AJ$1048576,AM$1,0)</f>
        <v>#REF!</v>
      </c>
      <c r="AN333" s="2" t="e">
        <f t="shared" si="228"/>
        <v>#REF!</v>
      </c>
      <c r="AO333" s="1">
        <f>VLOOKUP($B333&amp;$C333&amp;$D333,Staqo!$A$3:$AJ$1048576,AO$1,0)</f>
        <v>0.180691</v>
      </c>
      <c r="AP333" s="1" t="e">
        <f>VLOOKUP($B333&amp;$C333&amp;$D333,HFE!$A$3:$AJ$1048576,AP$1,0)</f>
        <v>#REF!</v>
      </c>
      <c r="AQ333" s="2" t="e">
        <f t="shared" si="229"/>
        <v>#REF!</v>
      </c>
      <c r="AR333" s="1">
        <f>VLOOKUP($B333&amp;$C333&amp;$D333,Staqo!$A$3:$AJ$1048576,AR$1,0)</f>
        <v>0.164265</v>
      </c>
      <c r="AS333" s="1" t="e">
        <f>VLOOKUP($B333&amp;$C333&amp;$D333,HFE!$A$3:$AJ$1048576,AS$1,0)</f>
        <v>#REF!</v>
      </c>
      <c r="AT333" s="2" t="e">
        <f t="shared" si="230"/>
        <v>#REF!</v>
      </c>
      <c r="AU333" s="1">
        <f>VLOOKUP($B333&amp;$C333&amp;$D333,Staqo!$A$3:$AJ$1048576,AU$1,0)</f>
        <v>96.1787</v>
      </c>
      <c r="AV333" s="1">
        <f>VLOOKUP($B333&amp;$C333&amp;$D333,HFE!$A$3:$AJ$1048576,AV$1,0)</f>
        <v>0</v>
      </c>
      <c r="AW333" s="2">
        <f t="shared" si="231"/>
        <v>-96.1787</v>
      </c>
      <c r="AX333" s="4">
        <f>VLOOKUP($B333&amp;$C333&amp;$D333,Staqo!$A$3:$AJ$1048576,AX$1,0)</f>
        <v>12</v>
      </c>
      <c r="AY333" s="4">
        <f>VLOOKUP($B333&amp;$C333&amp;$D333,HFE!$A$3:$AJ$1048576,AY$1,0)</f>
        <v>12</v>
      </c>
      <c r="AZ333" s="5">
        <f t="shared" si="232"/>
        <v>0</v>
      </c>
      <c r="BA333" s="1">
        <f>VLOOKUP($B333&amp;$C333&amp;$D333,Staqo!$A$3:$AJ$1048576,BA$1,0)</f>
        <v>0</v>
      </c>
      <c r="BB333" s="1">
        <f>VLOOKUP($B333&amp;$C333&amp;$D333,HFE!$A$3:$AJ$1048576,BB$1,0)</f>
        <v>0</v>
      </c>
      <c r="BC333" s="2">
        <f t="shared" si="233"/>
        <v>0</v>
      </c>
      <c r="BD333" s="1">
        <f>VLOOKUP($B333&amp;$C333&amp;$D333,Staqo!$A$3:$AJ$1048576,BD$1,0)</f>
        <v>0</v>
      </c>
      <c r="BE333" s="1">
        <f>VLOOKUP($B333&amp;$C333&amp;$D333,HFE!$A$3:$AJ$1048576,BE$1,0)</f>
        <v>0</v>
      </c>
      <c r="BF333" s="2">
        <f t="shared" si="234"/>
        <v>0</v>
      </c>
      <c r="BG333" s="1">
        <f>VLOOKUP($B333&amp;$C333&amp;$D333,Staqo!$A$3:$AJ$1048576,BG$1,0)</f>
        <v>0</v>
      </c>
      <c r="BH333" s="1">
        <f>VLOOKUP($B333&amp;$C333&amp;$D333,HFE!$A$3:$AJ$1048576,BH$1,0)</f>
        <v>0</v>
      </c>
      <c r="BI333" s="2">
        <f t="shared" si="235"/>
        <v>0</v>
      </c>
      <c r="BJ333" s="1">
        <f>VLOOKUP($B333&amp;$C333&amp;$D333,Staqo!$A$3:$AJ$1048576,BJ$1,0)</f>
        <v>0</v>
      </c>
      <c r="BK333" s="1">
        <f>VLOOKUP($B333&amp;$C333&amp;$D333,HFE!$A$3:$AJ$1048576,BK$1,0)</f>
        <v>0</v>
      </c>
      <c r="BL333" s="2">
        <f t="shared" si="236"/>
        <v>0</v>
      </c>
      <c r="BM333" s="1">
        <f>VLOOKUP($B333&amp;$C333&amp;$D333,Staqo!$A$3:$AJ$1048576,BM$1,0)</f>
        <v>0</v>
      </c>
      <c r="BN333" s="1">
        <f>VLOOKUP($B333&amp;$C333&amp;$D333,HFE!$A$3:$AJ$1048576,BN$1,0)</f>
        <v>0</v>
      </c>
      <c r="BO333" s="2">
        <f t="shared" si="237"/>
        <v>0</v>
      </c>
      <c r="BP333" s="1">
        <f>VLOOKUP($B333&amp;$C333&amp;$D333,Staqo!$A$3:$AJ$1048576,BP$1,0)</f>
        <v>0</v>
      </c>
      <c r="BQ333" s="1">
        <f>VLOOKUP($B333&amp;$C333&amp;$D333,HFE!$A$3:$AJ$1048576,BQ$1,0)</f>
        <v>0</v>
      </c>
      <c r="BR333" s="2">
        <f t="shared" si="238"/>
        <v>0</v>
      </c>
      <c r="BS333" s="1">
        <f>VLOOKUP($B333&amp;$C333&amp;$D333,Staqo!$A$3:$AJ$1048576,BS$1,0)</f>
        <v>0</v>
      </c>
      <c r="BT333" s="1">
        <f>VLOOKUP($B333&amp;$C333&amp;$D333,HFE!$A$3:$AJ$1048576,BT$1,0)</f>
        <v>0</v>
      </c>
      <c r="BU333" s="2">
        <f t="shared" si="239"/>
        <v>0</v>
      </c>
      <c r="BV333" s="1">
        <f>VLOOKUP($B333&amp;$C333&amp;$D333,Staqo!$A$3:$AJ$1048576,BV$1,0)</f>
        <v>0</v>
      </c>
      <c r="BW333" s="1">
        <f>VLOOKUP($B333&amp;$C333&amp;$D333,HFE!$A$3:$AJ$1048576,BW$1,0)</f>
        <v>0</v>
      </c>
      <c r="BX333" s="2">
        <f t="shared" si="240"/>
        <v>0</v>
      </c>
      <c r="BY333" s="1">
        <f>VLOOKUP($B333&amp;$C333&amp;$D333,Staqo!$A$3:$AJ$1048576,BY$1,0)</f>
        <v>0</v>
      </c>
      <c r="BZ333" s="1">
        <f>VLOOKUP($B333&amp;$C333&amp;$D333,HFE!$A$3:$AJ$1048576,BZ$1,0)</f>
        <v>0</v>
      </c>
      <c r="CA333" s="2">
        <f t="shared" si="241"/>
        <v>0</v>
      </c>
      <c r="CB333" s="1">
        <f>VLOOKUP($B333&amp;$C333&amp;$D333,Staqo!$A$3:$AJ$1048576,CB$1,0)</f>
        <v>0</v>
      </c>
      <c r="CC333" s="1">
        <f>VLOOKUP($B333&amp;$C333&amp;$D333,HFE!$A$3:$AJ$1048576,CC$1,0)</f>
        <v>0</v>
      </c>
      <c r="CD333" s="2">
        <f t="shared" si="242"/>
        <v>0</v>
      </c>
      <c r="CE333" s="1">
        <f>VLOOKUP($B333&amp;$C333&amp;$D333,Staqo!$A$3:$AJ$1048576,CE$1,0)</f>
        <v>0</v>
      </c>
      <c r="CF333" s="1">
        <f>VLOOKUP($B333&amp;$C333&amp;$D333,HFE!$A$3:$AJ$1048576,CF$1,0)</f>
        <v>0</v>
      </c>
      <c r="CG333" s="2">
        <f t="shared" si="243"/>
        <v>0</v>
      </c>
      <c r="CH333" s="1">
        <f>VLOOKUP($B333&amp;$C333&amp;$D333,Staqo!$A$3:$AJ$1048576,CH$1,0)</f>
        <v>0</v>
      </c>
      <c r="CI333" s="1">
        <f>VLOOKUP($B333&amp;$C333&amp;$D333,HFE!$A$3:$AJ$1048576,CI$1,0)</f>
        <v>0</v>
      </c>
      <c r="CJ333" s="2">
        <f t="shared" si="244"/>
        <v>0</v>
      </c>
      <c r="CK333" s="1">
        <f>VLOOKUP($B333&amp;$C333&amp;$D333,Staqo!$A$3:$AJ$1048576,CK$1,0)</f>
        <v>0</v>
      </c>
      <c r="CL333" s="1">
        <f>VLOOKUP($B333&amp;$C333&amp;$D333,HFE!$A$3:$AJ$1048576,CL$1,0)</f>
        <v>0</v>
      </c>
      <c r="CM333" s="2">
        <f t="shared" si="245"/>
        <v>0</v>
      </c>
      <c r="CN333" s="1">
        <f>VLOOKUP($B333&amp;$C333&amp;$D333,Staqo!$A$3:$AJ$1048576,CN$1,0)</f>
        <v>0</v>
      </c>
      <c r="CO333" s="1">
        <f>VLOOKUP($B333&amp;$C333&amp;$D333,HFE!$A$3:$AJ$1048576,CO$1,0)</f>
        <v>0</v>
      </c>
      <c r="CP333" s="2">
        <f t="shared" si="246"/>
        <v>0</v>
      </c>
      <c r="CQ333" s="1">
        <f>VLOOKUP($B333&amp;$C333&amp;$D333,Staqo!$A$3:$AJ$1048576,CQ$1,0)</f>
        <v>0</v>
      </c>
      <c r="CR333" s="1">
        <f>VLOOKUP($B333&amp;$C333&amp;$D333,HFE!$A$3:$AJ$1048576,CR$1,0)</f>
        <v>0</v>
      </c>
      <c r="CS333" s="2">
        <f t="shared" si="247"/>
        <v>0</v>
      </c>
      <c r="CT333" s="1"/>
      <c r="CU333" s="1"/>
      <c r="CV333" s="2"/>
    </row>
    <row r="334" hidden="1" spans="1:100">
      <c r="A334" s="1" t="s">
        <v>95</v>
      </c>
      <c r="B334" s="1" t="s">
        <v>96</v>
      </c>
      <c r="C334" s="3">
        <v>44568</v>
      </c>
      <c r="D334" s="1" t="s">
        <v>113</v>
      </c>
      <c r="E334" s="1">
        <f>VLOOKUP($B334&amp;$C334&amp;$D334,Staqo!$A$3:$AJ$1048576,E$1,0)</f>
        <v>4.44582</v>
      </c>
      <c r="F334" s="1" t="e">
        <f>VLOOKUP($B334&amp;$C334&amp;$D334,HFE!$A$3:$AJ$1048576,F$1,0)</f>
        <v>#REF!</v>
      </c>
      <c r="G334" s="2" t="e">
        <f t="shared" si="217"/>
        <v>#REF!</v>
      </c>
      <c r="H334" s="1">
        <f>VLOOKUP($B334&amp;$C334&amp;$D334,Staqo!$A$3:$AJ$1048576,H$1,0)</f>
        <v>5.07346</v>
      </c>
      <c r="I334" s="1" t="e">
        <f>VLOOKUP($B334&amp;$C334&amp;$D334,HFE!$A$3:$AJ$1048576,I$1,0)</f>
        <v>#REF!</v>
      </c>
      <c r="J334" s="2" t="e">
        <f t="shared" si="218"/>
        <v>#REF!</v>
      </c>
      <c r="K334" s="1">
        <f>VLOOKUP($B334&amp;$C334&amp;$D334,Staqo!$A$3:$AJ$1048576,K$1,0)</f>
        <v>5591.36</v>
      </c>
      <c r="L334" s="1" t="e">
        <f>VLOOKUP($B334&amp;$C334&amp;$D334,HFE!$A$3:$AJ$1048576,L$1,0)</f>
        <v>#REF!</v>
      </c>
      <c r="M334" s="2" t="e">
        <f t="shared" si="219"/>
        <v>#REF!</v>
      </c>
      <c r="N334" s="1">
        <f>VLOOKUP($B334&amp;$C334&amp;$D334,Staqo!$A$3:$AJ$1048576,N$1,0)</f>
        <v>4230</v>
      </c>
      <c r="O334" s="1">
        <f>VLOOKUP($B334&amp;$C334&amp;$D334,HFE!$A$3:$AJ$1048576,O$1,0)</f>
        <v>0</v>
      </c>
      <c r="P334" s="2">
        <f t="shared" si="220"/>
        <v>-4230</v>
      </c>
      <c r="Q334" s="1">
        <f>VLOOKUP($B334&amp;$C334&amp;$D334,Staqo!$A$3:$AJ$1048576,Q$1,0)</f>
        <v>4205.6</v>
      </c>
      <c r="R334" s="1">
        <f>VLOOKUP($B334&amp;$C334&amp;$D334,HFE!$A$3:$AJ$1048576,R$1,0)</f>
        <v>0</v>
      </c>
      <c r="S334" s="2">
        <f t="shared" si="221"/>
        <v>-4205.6</v>
      </c>
      <c r="T334" s="1">
        <f>VLOOKUP($B334&amp;$C334&amp;$D334,Staqo!$A$3:$AJ$1048576,T$1,0)</f>
        <v>0.756524</v>
      </c>
      <c r="U334" s="1" t="e">
        <f>VLOOKUP($B334&amp;$C334&amp;$D334,HFE!$A$3:$AJ$1048576,U$1,0)</f>
        <v>#REF!</v>
      </c>
      <c r="V334" s="2" t="e">
        <f t="shared" si="222"/>
        <v>#REF!</v>
      </c>
      <c r="W334" s="1">
        <f>VLOOKUP($B334&amp;$C334&amp;$D334,Staqo!$A$3:$AJ$1048576,W$1,0)</f>
        <v>0.75216</v>
      </c>
      <c r="X334" s="1" t="e">
        <f>VLOOKUP($B334&amp;$C334&amp;$D334,HFE!$A$3:$AJ$1048576,X$1,0)</f>
        <v>#REF!</v>
      </c>
      <c r="Y334" s="2" t="e">
        <f t="shared" si="223"/>
        <v>#REF!</v>
      </c>
      <c r="Z334" s="4">
        <f>VLOOKUP($B334&amp;$C334&amp;$D334,Staqo!$A$3:$AJ$1048576,Z$1,0)</f>
        <v>100</v>
      </c>
      <c r="AA334" s="4">
        <f>VLOOKUP($B334&amp;$C334&amp;$D334,HFE!$A$3:$AJ$1048576,AA$1,0)</f>
        <v>0</v>
      </c>
      <c r="AB334" s="5">
        <f t="shared" si="224"/>
        <v>-100</v>
      </c>
      <c r="AC334" s="1">
        <f>VLOOKUP($B334&amp;$C334&amp;$D334,Staqo!$A$3:$AJ$1048576,AC$1,0)</f>
        <v>100</v>
      </c>
      <c r="AD334" s="1">
        <f>VLOOKUP($B334&amp;$C334&amp;$D334,HFE!$A$3:$AJ$1048576,AD$1,0)*100</f>
        <v>100</v>
      </c>
      <c r="AE334" s="2">
        <f t="shared" si="225"/>
        <v>0</v>
      </c>
      <c r="AF334" s="1">
        <f>VLOOKUP($B334&amp;$C334&amp;$D334,Staqo!$A$3:$AJ$1048576,AF$1,0)</f>
        <v>100</v>
      </c>
      <c r="AG334" s="1">
        <f>VLOOKUP($B334&amp;$C334&amp;$D334,HFE!$A$3:$AJ$1048576,AG$1,0)*100</f>
        <v>100</v>
      </c>
      <c r="AH334" s="2">
        <f t="shared" si="226"/>
        <v>0</v>
      </c>
      <c r="AI334" s="1">
        <f>VLOOKUP($B334&amp;$C334&amp;$D334,Staqo!$A$3:$AJ$1048576,AI$1,0)</f>
        <v>0.175918</v>
      </c>
      <c r="AJ334" s="1" t="e">
        <f>VLOOKUP($B334&amp;$C334&amp;$D334,HFE!$A$3:$AJ$1048576,AJ$1,0)</f>
        <v>#REF!</v>
      </c>
      <c r="AK334" s="2" t="e">
        <f t="shared" si="227"/>
        <v>#REF!</v>
      </c>
      <c r="AL334" s="1">
        <f>VLOOKUP($B334&amp;$C334&amp;$D334,Staqo!$A$3:$AJ$1048576,AL$1,0)</f>
        <v>0.159925</v>
      </c>
      <c r="AM334" s="1" t="e">
        <f>VLOOKUP($B334&amp;$C334&amp;$D334,HFE!$A$3:$AJ$1048576,AM$1,0)</f>
        <v>#REF!</v>
      </c>
      <c r="AN334" s="2" t="e">
        <f t="shared" si="228"/>
        <v>#REF!</v>
      </c>
      <c r="AO334" s="1">
        <f>VLOOKUP($B334&amp;$C334&amp;$D334,Staqo!$A$3:$AJ$1048576,AO$1,0)</f>
        <v>0.174903</v>
      </c>
      <c r="AP334" s="1" t="e">
        <f>VLOOKUP($B334&amp;$C334&amp;$D334,HFE!$A$3:$AJ$1048576,AP$1,0)</f>
        <v>#REF!</v>
      </c>
      <c r="AQ334" s="2" t="e">
        <f t="shared" si="229"/>
        <v>#REF!</v>
      </c>
      <c r="AR334" s="1">
        <f>VLOOKUP($B334&amp;$C334&amp;$D334,Staqo!$A$3:$AJ$1048576,AR$1,0)</f>
        <v>0.159002</v>
      </c>
      <c r="AS334" s="1" t="e">
        <f>VLOOKUP($B334&amp;$C334&amp;$D334,HFE!$A$3:$AJ$1048576,AS$1,0)</f>
        <v>#REF!</v>
      </c>
      <c r="AT334" s="2" t="e">
        <f t="shared" si="230"/>
        <v>#REF!</v>
      </c>
      <c r="AU334" s="1">
        <f>VLOOKUP($B334&amp;$C334&amp;$D334,Staqo!$A$3:$AJ$1048576,AU$1,0)</f>
        <v>97.0549</v>
      </c>
      <c r="AV334" s="1">
        <f>VLOOKUP($B334&amp;$C334&amp;$D334,HFE!$A$3:$AJ$1048576,AV$1,0)</f>
        <v>0</v>
      </c>
      <c r="AW334" s="2">
        <f t="shared" si="231"/>
        <v>-97.0549</v>
      </c>
      <c r="AX334" s="4">
        <f>VLOOKUP($B334&amp;$C334&amp;$D334,Staqo!$A$3:$AJ$1048576,AX$1,0)</f>
        <v>12</v>
      </c>
      <c r="AY334" s="4">
        <f>VLOOKUP($B334&amp;$C334&amp;$D334,HFE!$A$3:$AJ$1048576,AY$1,0)</f>
        <v>12</v>
      </c>
      <c r="AZ334" s="5">
        <f t="shared" si="232"/>
        <v>0</v>
      </c>
      <c r="BA334" s="1">
        <f>VLOOKUP($B334&amp;$C334&amp;$D334,Staqo!$A$3:$AJ$1048576,BA$1,0)</f>
        <v>0</v>
      </c>
      <c r="BB334" s="1">
        <f>VLOOKUP($B334&amp;$C334&amp;$D334,HFE!$A$3:$AJ$1048576,BB$1,0)</f>
        <v>0</v>
      </c>
      <c r="BC334" s="2">
        <f t="shared" si="233"/>
        <v>0</v>
      </c>
      <c r="BD334" s="1">
        <f>VLOOKUP($B334&amp;$C334&amp;$D334,Staqo!$A$3:$AJ$1048576,BD$1,0)</f>
        <v>0</v>
      </c>
      <c r="BE334" s="1">
        <f>VLOOKUP($B334&amp;$C334&amp;$D334,HFE!$A$3:$AJ$1048576,BE$1,0)</f>
        <v>0</v>
      </c>
      <c r="BF334" s="2">
        <f t="shared" si="234"/>
        <v>0</v>
      </c>
      <c r="BG334" s="1">
        <f>VLOOKUP($B334&amp;$C334&amp;$D334,Staqo!$A$3:$AJ$1048576,BG$1,0)</f>
        <v>0</v>
      </c>
      <c r="BH334" s="1">
        <f>VLOOKUP($B334&amp;$C334&amp;$D334,HFE!$A$3:$AJ$1048576,BH$1,0)</f>
        <v>0</v>
      </c>
      <c r="BI334" s="2">
        <f t="shared" si="235"/>
        <v>0</v>
      </c>
      <c r="BJ334" s="1">
        <f>VLOOKUP($B334&amp;$C334&amp;$D334,Staqo!$A$3:$AJ$1048576,BJ$1,0)</f>
        <v>0</v>
      </c>
      <c r="BK334" s="1">
        <f>VLOOKUP($B334&amp;$C334&amp;$D334,HFE!$A$3:$AJ$1048576,BK$1,0)</f>
        <v>0</v>
      </c>
      <c r="BL334" s="2">
        <f t="shared" si="236"/>
        <v>0</v>
      </c>
      <c r="BM334" s="1">
        <f>VLOOKUP($B334&amp;$C334&amp;$D334,Staqo!$A$3:$AJ$1048576,BM$1,0)</f>
        <v>0</v>
      </c>
      <c r="BN334" s="1">
        <f>VLOOKUP($B334&amp;$C334&amp;$D334,HFE!$A$3:$AJ$1048576,BN$1,0)</f>
        <v>0</v>
      </c>
      <c r="BO334" s="2">
        <f t="shared" si="237"/>
        <v>0</v>
      </c>
      <c r="BP334" s="1">
        <f>VLOOKUP($B334&amp;$C334&amp;$D334,Staqo!$A$3:$AJ$1048576,BP$1,0)</f>
        <v>0</v>
      </c>
      <c r="BQ334" s="1">
        <f>VLOOKUP($B334&amp;$C334&amp;$D334,HFE!$A$3:$AJ$1048576,BQ$1,0)</f>
        <v>0</v>
      </c>
      <c r="BR334" s="2">
        <f t="shared" si="238"/>
        <v>0</v>
      </c>
      <c r="BS334" s="1">
        <f>VLOOKUP($B334&amp;$C334&amp;$D334,Staqo!$A$3:$AJ$1048576,BS$1,0)</f>
        <v>0</v>
      </c>
      <c r="BT334" s="1">
        <f>VLOOKUP($B334&amp;$C334&amp;$D334,HFE!$A$3:$AJ$1048576,BT$1,0)</f>
        <v>0</v>
      </c>
      <c r="BU334" s="2">
        <f t="shared" si="239"/>
        <v>0</v>
      </c>
      <c r="BV334" s="1">
        <f>VLOOKUP($B334&amp;$C334&amp;$D334,Staqo!$A$3:$AJ$1048576,BV$1,0)</f>
        <v>0</v>
      </c>
      <c r="BW334" s="1">
        <f>VLOOKUP($B334&amp;$C334&amp;$D334,HFE!$A$3:$AJ$1048576,BW$1,0)</f>
        <v>0</v>
      </c>
      <c r="BX334" s="2">
        <f t="shared" si="240"/>
        <v>0</v>
      </c>
      <c r="BY334" s="1">
        <f>VLOOKUP($B334&amp;$C334&amp;$D334,Staqo!$A$3:$AJ$1048576,BY$1,0)</f>
        <v>0</v>
      </c>
      <c r="BZ334" s="1">
        <f>VLOOKUP($B334&amp;$C334&amp;$D334,HFE!$A$3:$AJ$1048576,BZ$1,0)</f>
        <v>0</v>
      </c>
      <c r="CA334" s="2">
        <f t="shared" si="241"/>
        <v>0</v>
      </c>
      <c r="CB334" s="1">
        <f>VLOOKUP($B334&amp;$C334&amp;$D334,Staqo!$A$3:$AJ$1048576,CB$1,0)</f>
        <v>0</v>
      </c>
      <c r="CC334" s="1">
        <f>VLOOKUP($B334&amp;$C334&amp;$D334,HFE!$A$3:$AJ$1048576,CC$1,0)</f>
        <v>0</v>
      </c>
      <c r="CD334" s="2">
        <f t="shared" si="242"/>
        <v>0</v>
      </c>
      <c r="CE334" s="1">
        <f>VLOOKUP($B334&amp;$C334&amp;$D334,Staqo!$A$3:$AJ$1048576,CE$1,0)</f>
        <v>0</v>
      </c>
      <c r="CF334" s="1">
        <f>VLOOKUP($B334&amp;$C334&amp;$D334,HFE!$A$3:$AJ$1048576,CF$1,0)</f>
        <v>0</v>
      </c>
      <c r="CG334" s="2">
        <f t="shared" si="243"/>
        <v>0</v>
      </c>
      <c r="CH334" s="1">
        <f>VLOOKUP($B334&amp;$C334&amp;$D334,Staqo!$A$3:$AJ$1048576,CH$1,0)</f>
        <v>0</v>
      </c>
      <c r="CI334" s="1">
        <f>VLOOKUP($B334&amp;$C334&amp;$D334,HFE!$A$3:$AJ$1048576,CI$1,0)</f>
        <v>0</v>
      </c>
      <c r="CJ334" s="2">
        <f t="shared" si="244"/>
        <v>0</v>
      </c>
      <c r="CK334" s="1">
        <f>VLOOKUP($B334&amp;$C334&amp;$D334,Staqo!$A$3:$AJ$1048576,CK$1,0)</f>
        <v>0</v>
      </c>
      <c r="CL334" s="1">
        <f>VLOOKUP($B334&amp;$C334&amp;$D334,HFE!$A$3:$AJ$1048576,CL$1,0)</f>
        <v>0</v>
      </c>
      <c r="CM334" s="2">
        <f t="shared" si="245"/>
        <v>0</v>
      </c>
      <c r="CN334" s="1">
        <f>VLOOKUP($B334&amp;$C334&amp;$D334,Staqo!$A$3:$AJ$1048576,CN$1,0)</f>
        <v>0</v>
      </c>
      <c r="CO334" s="1">
        <f>VLOOKUP($B334&amp;$C334&amp;$D334,HFE!$A$3:$AJ$1048576,CO$1,0)</f>
        <v>0</v>
      </c>
      <c r="CP334" s="2">
        <f t="shared" si="246"/>
        <v>0</v>
      </c>
      <c r="CQ334" s="1">
        <f>VLOOKUP($B334&amp;$C334&amp;$D334,Staqo!$A$3:$AJ$1048576,CQ$1,0)</f>
        <v>0</v>
      </c>
      <c r="CR334" s="1">
        <f>VLOOKUP($B334&amp;$C334&amp;$D334,HFE!$A$3:$AJ$1048576,CR$1,0)</f>
        <v>0</v>
      </c>
      <c r="CS334" s="2">
        <f t="shared" si="247"/>
        <v>0</v>
      </c>
      <c r="CT334" s="1"/>
      <c r="CU334" s="1"/>
      <c r="CV334" s="2"/>
    </row>
    <row r="335" hidden="1" spans="1:100">
      <c r="A335" s="1" t="s">
        <v>95</v>
      </c>
      <c r="B335" s="1" t="s">
        <v>96</v>
      </c>
      <c r="C335" s="3">
        <v>44568</v>
      </c>
      <c r="D335" s="1" t="s">
        <v>114</v>
      </c>
      <c r="E335" s="1">
        <f>VLOOKUP($B335&amp;$C335&amp;$D335,Staqo!$A$3:$AJ$1048576,E$1,0)</f>
        <v>4.44582</v>
      </c>
      <c r="F335" s="1" t="e">
        <f>VLOOKUP($B335&amp;$C335&amp;$D335,HFE!$A$3:$AJ$1048576,F$1,0)</f>
        <v>#REF!</v>
      </c>
      <c r="G335" s="2" t="e">
        <f t="shared" si="217"/>
        <v>#REF!</v>
      </c>
      <c r="H335" s="1">
        <f>VLOOKUP($B335&amp;$C335&amp;$D335,Staqo!$A$3:$AJ$1048576,H$1,0)</f>
        <v>5.07346</v>
      </c>
      <c r="I335" s="1" t="e">
        <f>VLOOKUP($B335&amp;$C335&amp;$D335,HFE!$A$3:$AJ$1048576,I$1,0)</f>
        <v>#REF!</v>
      </c>
      <c r="J335" s="2" t="e">
        <f t="shared" si="218"/>
        <v>#REF!</v>
      </c>
      <c r="K335" s="1">
        <f>VLOOKUP($B335&amp;$C335&amp;$D335,Staqo!$A$3:$AJ$1048576,K$1,0)</f>
        <v>5591.36</v>
      </c>
      <c r="L335" s="1" t="e">
        <f>VLOOKUP($B335&amp;$C335&amp;$D335,HFE!$A$3:$AJ$1048576,L$1,0)</f>
        <v>#REF!</v>
      </c>
      <c r="M335" s="2" t="e">
        <f t="shared" si="219"/>
        <v>#REF!</v>
      </c>
      <c r="N335" s="1">
        <f>VLOOKUP($B335&amp;$C335&amp;$D335,Staqo!$A$3:$AJ$1048576,N$1,0)</f>
        <v>4300</v>
      </c>
      <c r="O335" s="1">
        <f>VLOOKUP($B335&amp;$C335&amp;$D335,HFE!$A$3:$AJ$1048576,O$1,0)</f>
        <v>0</v>
      </c>
      <c r="P335" s="2">
        <f t="shared" si="220"/>
        <v>-4300</v>
      </c>
      <c r="Q335" s="1">
        <f>VLOOKUP($B335&amp;$C335&amp;$D335,Staqo!$A$3:$AJ$1048576,Q$1,0)</f>
        <v>4275.19</v>
      </c>
      <c r="R335" s="1">
        <f>VLOOKUP($B335&amp;$C335&amp;$D335,HFE!$A$3:$AJ$1048576,R$1,0)</f>
        <v>0</v>
      </c>
      <c r="S335" s="2">
        <f t="shared" si="221"/>
        <v>-4275.19</v>
      </c>
      <c r="T335" s="1">
        <f>VLOOKUP($B335&amp;$C335&amp;$D335,Staqo!$A$3:$AJ$1048576,T$1,0)</f>
        <v>0.769043</v>
      </c>
      <c r="U335" s="1" t="e">
        <f>VLOOKUP($B335&amp;$C335&amp;$D335,HFE!$A$3:$AJ$1048576,U$1,0)</f>
        <v>#REF!</v>
      </c>
      <c r="V335" s="2" t="e">
        <f t="shared" si="222"/>
        <v>#REF!</v>
      </c>
      <c r="W335" s="1">
        <f>VLOOKUP($B335&amp;$C335&amp;$D335,Staqo!$A$3:$AJ$1048576,W$1,0)</f>
        <v>0.764607</v>
      </c>
      <c r="X335" s="1" t="e">
        <f>VLOOKUP($B335&amp;$C335&amp;$D335,HFE!$A$3:$AJ$1048576,X$1,0)</f>
        <v>#REF!</v>
      </c>
      <c r="Y335" s="2" t="e">
        <f t="shared" si="223"/>
        <v>#REF!</v>
      </c>
      <c r="Z335" s="4">
        <f>VLOOKUP($B335&amp;$C335&amp;$D335,Staqo!$A$3:$AJ$1048576,Z$1,0)</f>
        <v>100</v>
      </c>
      <c r="AA335" s="4">
        <f>VLOOKUP($B335&amp;$C335&amp;$D335,HFE!$A$3:$AJ$1048576,AA$1,0)</f>
        <v>0</v>
      </c>
      <c r="AB335" s="5">
        <f t="shared" si="224"/>
        <v>-100</v>
      </c>
      <c r="AC335" s="1">
        <f>VLOOKUP($B335&amp;$C335&amp;$D335,Staqo!$A$3:$AJ$1048576,AC$1,0)</f>
        <v>100</v>
      </c>
      <c r="AD335" s="1">
        <f>VLOOKUP($B335&amp;$C335&amp;$D335,HFE!$A$3:$AJ$1048576,AD$1,0)*100</f>
        <v>100</v>
      </c>
      <c r="AE335" s="2">
        <f t="shared" si="225"/>
        <v>0</v>
      </c>
      <c r="AF335" s="1">
        <f>VLOOKUP($B335&amp;$C335&amp;$D335,Staqo!$A$3:$AJ$1048576,AF$1,0)</f>
        <v>100</v>
      </c>
      <c r="AG335" s="1">
        <f>VLOOKUP($B335&amp;$C335&amp;$D335,HFE!$A$3:$AJ$1048576,AG$1,0)*100</f>
        <v>100</v>
      </c>
      <c r="AH335" s="2">
        <f t="shared" si="226"/>
        <v>0</v>
      </c>
      <c r="AI335" s="1">
        <f>VLOOKUP($B335&amp;$C335&amp;$D335,Staqo!$A$3:$AJ$1048576,AI$1,0)</f>
        <v>0.178829</v>
      </c>
      <c r="AJ335" s="1" t="e">
        <f>VLOOKUP($B335&amp;$C335&amp;$D335,HFE!$A$3:$AJ$1048576,AJ$1,0)</f>
        <v>#REF!</v>
      </c>
      <c r="AK335" s="2" t="e">
        <f t="shared" si="227"/>
        <v>#REF!</v>
      </c>
      <c r="AL335" s="1">
        <f>VLOOKUP($B335&amp;$C335&amp;$D335,Staqo!$A$3:$AJ$1048576,AL$1,0)</f>
        <v>0.162571</v>
      </c>
      <c r="AM335" s="1" t="e">
        <f>VLOOKUP($B335&amp;$C335&amp;$D335,HFE!$A$3:$AJ$1048576,AM$1,0)</f>
        <v>#REF!</v>
      </c>
      <c r="AN335" s="2" t="e">
        <f t="shared" si="228"/>
        <v>#REF!</v>
      </c>
      <c r="AO335" s="1">
        <f>VLOOKUP($B335&amp;$C335&amp;$D335,Staqo!$A$3:$AJ$1048576,AO$1,0)</f>
        <v>0.177797</v>
      </c>
      <c r="AP335" s="1" t="e">
        <f>VLOOKUP($B335&amp;$C335&amp;$D335,HFE!$A$3:$AJ$1048576,AP$1,0)</f>
        <v>#REF!</v>
      </c>
      <c r="AQ335" s="2" t="e">
        <f t="shared" si="229"/>
        <v>#REF!</v>
      </c>
      <c r="AR335" s="1">
        <f>VLOOKUP($B335&amp;$C335&amp;$D335,Staqo!$A$3:$AJ$1048576,AR$1,0)</f>
        <v>0.161634</v>
      </c>
      <c r="AS335" s="1" t="e">
        <f>VLOOKUP($B335&amp;$C335&amp;$D335,HFE!$A$3:$AJ$1048576,AS$1,0)</f>
        <v>#REF!</v>
      </c>
      <c r="AT335" s="2" t="e">
        <f t="shared" si="230"/>
        <v>#REF!</v>
      </c>
      <c r="AU335" s="1">
        <f>VLOOKUP($B335&amp;$C335&amp;$D335,Staqo!$A$3:$AJ$1048576,AU$1,0)</f>
        <v>96.1168</v>
      </c>
      <c r="AV335" s="1">
        <f>VLOOKUP($B335&amp;$C335&amp;$D335,HFE!$A$3:$AJ$1048576,AV$1,0)</f>
        <v>0</v>
      </c>
      <c r="AW335" s="2">
        <f t="shared" si="231"/>
        <v>-96.1168</v>
      </c>
      <c r="AX335" s="4">
        <f>VLOOKUP($B335&amp;$C335&amp;$D335,Staqo!$A$3:$AJ$1048576,AX$1,0)</f>
        <v>12</v>
      </c>
      <c r="AY335" s="4">
        <f>VLOOKUP($B335&amp;$C335&amp;$D335,HFE!$A$3:$AJ$1048576,AY$1,0)</f>
        <v>12</v>
      </c>
      <c r="AZ335" s="5">
        <f t="shared" si="232"/>
        <v>0</v>
      </c>
      <c r="BA335" s="1">
        <f>VLOOKUP($B335&amp;$C335&amp;$D335,Staqo!$A$3:$AJ$1048576,BA$1,0)</f>
        <v>0</v>
      </c>
      <c r="BB335" s="1">
        <f>VLOOKUP($B335&amp;$C335&amp;$D335,HFE!$A$3:$AJ$1048576,BB$1,0)</f>
        <v>0</v>
      </c>
      <c r="BC335" s="2">
        <f t="shared" si="233"/>
        <v>0</v>
      </c>
      <c r="BD335" s="1">
        <f>VLOOKUP($B335&amp;$C335&amp;$D335,Staqo!$A$3:$AJ$1048576,BD$1,0)</f>
        <v>0</v>
      </c>
      <c r="BE335" s="1">
        <f>VLOOKUP($B335&amp;$C335&amp;$D335,HFE!$A$3:$AJ$1048576,BE$1,0)</f>
        <v>0</v>
      </c>
      <c r="BF335" s="2">
        <f t="shared" si="234"/>
        <v>0</v>
      </c>
      <c r="BG335" s="1">
        <f>VLOOKUP($B335&amp;$C335&amp;$D335,Staqo!$A$3:$AJ$1048576,BG$1,0)</f>
        <v>0</v>
      </c>
      <c r="BH335" s="1">
        <f>VLOOKUP($B335&amp;$C335&amp;$D335,HFE!$A$3:$AJ$1048576,BH$1,0)</f>
        <v>0</v>
      </c>
      <c r="BI335" s="2">
        <f t="shared" si="235"/>
        <v>0</v>
      </c>
      <c r="BJ335" s="1">
        <f>VLOOKUP($B335&amp;$C335&amp;$D335,Staqo!$A$3:$AJ$1048576,BJ$1,0)</f>
        <v>0</v>
      </c>
      <c r="BK335" s="1">
        <f>VLOOKUP($B335&amp;$C335&amp;$D335,HFE!$A$3:$AJ$1048576,BK$1,0)</f>
        <v>0</v>
      </c>
      <c r="BL335" s="2">
        <f t="shared" si="236"/>
        <v>0</v>
      </c>
      <c r="BM335" s="1">
        <f>VLOOKUP($B335&amp;$C335&amp;$D335,Staqo!$A$3:$AJ$1048576,BM$1,0)</f>
        <v>0</v>
      </c>
      <c r="BN335" s="1">
        <f>VLOOKUP($B335&amp;$C335&amp;$D335,HFE!$A$3:$AJ$1048576,BN$1,0)</f>
        <v>0</v>
      </c>
      <c r="BO335" s="2">
        <f t="shared" si="237"/>
        <v>0</v>
      </c>
      <c r="BP335" s="1">
        <f>VLOOKUP($B335&amp;$C335&amp;$D335,Staqo!$A$3:$AJ$1048576,BP$1,0)</f>
        <v>0</v>
      </c>
      <c r="BQ335" s="1">
        <f>VLOOKUP($B335&amp;$C335&amp;$D335,HFE!$A$3:$AJ$1048576,BQ$1,0)</f>
        <v>0</v>
      </c>
      <c r="BR335" s="2">
        <f t="shared" si="238"/>
        <v>0</v>
      </c>
      <c r="BS335" s="1">
        <f>VLOOKUP($B335&amp;$C335&amp;$D335,Staqo!$A$3:$AJ$1048576,BS$1,0)</f>
        <v>0</v>
      </c>
      <c r="BT335" s="1">
        <f>VLOOKUP($B335&amp;$C335&amp;$D335,HFE!$A$3:$AJ$1048576,BT$1,0)</f>
        <v>0</v>
      </c>
      <c r="BU335" s="2">
        <f t="shared" si="239"/>
        <v>0</v>
      </c>
      <c r="BV335" s="1">
        <f>VLOOKUP($B335&amp;$C335&amp;$D335,Staqo!$A$3:$AJ$1048576,BV$1,0)</f>
        <v>0</v>
      </c>
      <c r="BW335" s="1">
        <f>VLOOKUP($B335&amp;$C335&amp;$D335,HFE!$A$3:$AJ$1048576,BW$1,0)</f>
        <v>0</v>
      </c>
      <c r="BX335" s="2">
        <f t="shared" si="240"/>
        <v>0</v>
      </c>
      <c r="BY335" s="1">
        <f>VLOOKUP($B335&amp;$C335&amp;$D335,Staqo!$A$3:$AJ$1048576,BY$1,0)</f>
        <v>0</v>
      </c>
      <c r="BZ335" s="1">
        <f>VLOOKUP($B335&amp;$C335&amp;$D335,HFE!$A$3:$AJ$1048576,BZ$1,0)</f>
        <v>0</v>
      </c>
      <c r="CA335" s="2">
        <f t="shared" si="241"/>
        <v>0</v>
      </c>
      <c r="CB335" s="1">
        <f>VLOOKUP($B335&amp;$C335&amp;$D335,Staqo!$A$3:$AJ$1048576,CB$1,0)</f>
        <v>0</v>
      </c>
      <c r="CC335" s="1">
        <f>VLOOKUP($B335&amp;$C335&amp;$D335,HFE!$A$3:$AJ$1048576,CC$1,0)</f>
        <v>0</v>
      </c>
      <c r="CD335" s="2">
        <f t="shared" si="242"/>
        <v>0</v>
      </c>
      <c r="CE335" s="1">
        <f>VLOOKUP($B335&amp;$C335&amp;$D335,Staqo!$A$3:$AJ$1048576,CE$1,0)</f>
        <v>0</v>
      </c>
      <c r="CF335" s="1">
        <f>VLOOKUP($B335&amp;$C335&amp;$D335,HFE!$A$3:$AJ$1048576,CF$1,0)</f>
        <v>0</v>
      </c>
      <c r="CG335" s="2">
        <f t="shared" si="243"/>
        <v>0</v>
      </c>
      <c r="CH335" s="1">
        <f>VLOOKUP($B335&amp;$C335&amp;$D335,Staqo!$A$3:$AJ$1048576,CH$1,0)</f>
        <v>0</v>
      </c>
      <c r="CI335" s="1">
        <f>VLOOKUP($B335&amp;$C335&amp;$D335,HFE!$A$3:$AJ$1048576,CI$1,0)</f>
        <v>0</v>
      </c>
      <c r="CJ335" s="2">
        <f t="shared" si="244"/>
        <v>0</v>
      </c>
      <c r="CK335" s="1">
        <f>VLOOKUP($B335&amp;$C335&amp;$D335,Staqo!$A$3:$AJ$1048576,CK$1,0)</f>
        <v>0</v>
      </c>
      <c r="CL335" s="1">
        <f>VLOOKUP($B335&amp;$C335&amp;$D335,HFE!$A$3:$AJ$1048576,CL$1,0)</f>
        <v>0</v>
      </c>
      <c r="CM335" s="2">
        <f t="shared" si="245"/>
        <v>0</v>
      </c>
      <c r="CN335" s="1">
        <f>VLOOKUP($B335&amp;$C335&amp;$D335,Staqo!$A$3:$AJ$1048576,CN$1,0)</f>
        <v>0</v>
      </c>
      <c r="CO335" s="1">
        <f>VLOOKUP($B335&amp;$C335&amp;$D335,HFE!$A$3:$AJ$1048576,CO$1,0)</f>
        <v>0</v>
      </c>
      <c r="CP335" s="2">
        <f t="shared" si="246"/>
        <v>0</v>
      </c>
      <c r="CQ335" s="1">
        <f>VLOOKUP($B335&amp;$C335&amp;$D335,Staqo!$A$3:$AJ$1048576,CQ$1,0)</f>
        <v>0</v>
      </c>
      <c r="CR335" s="1">
        <f>VLOOKUP($B335&amp;$C335&amp;$D335,HFE!$A$3:$AJ$1048576,CR$1,0)</f>
        <v>0</v>
      </c>
      <c r="CS335" s="2">
        <f t="shared" si="247"/>
        <v>0</v>
      </c>
      <c r="CT335" s="1"/>
      <c r="CU335" s="1"/>
      <c r="CV335" s="2"/>
    </row>
    <row r="336" hidden="1" spans="1:100">
      <c r="A336" s="1" t="s">
        <v>95</v>
      </c>
      <c r="B336" s="1" t="s">
        <v>96</v>
      </c>
      <c r="C336" s="3">
        <v>44568</v>
      </c>
      <c r="D336" s="1" t="s">
        <v>115</v>
      </c>
      <c r="E336" s="1">
        <f>VLOOKUP($B336&amp;$C336&amp;$D336,Staqo!$A$3:$AJ$1048576,E$1,0)</f>
        <v>4.44582</v>
      </c>
      <c r="F336" s="1" t="e">
        <f>VLOOKUP($B336&amp;$C336&amp;$D336,HFE!$A$3:$AJ$1048576,F$1,0)</f>
        <v>#REF!</v>
      </c>
      <c r="G336" s="2" t="e">
        <f t="shared" si="217"/>
        <v>#REF!</v>
      </c>
      <c r="H336" s="1">
        <f>VLOOKUP($B336&amp;$C336&amp;$D336,Staqo!$A$3:$AJ$1048576,H$1,0)</f>
        <v>5.07346</v>
      </c>
      <c r="I336" s="1" t="e">
        <f>VLOOKUP($B336&amp;$C336&amp;$D336,HFE!$A$3:$AJ$1048576,I$1,0)</f>
        <v>#REF!</v>
      </c>
      <c r="J336" s="2" t="e">
        <f t="shared" si="218"/>
        <v>#REF!</v>
      </c>
      <c r="K336" s="1">
        <f>VLOOKUP($B336&amp;$C336&amp;$D336,Staqo!$A$3:$AJ$1048576,K$1,0)</f>
        <v>5591.36</v>
      </c>
      <c r="L336" s="1" t="e">
        <f>VLOOKUP($B336&amp;$C336&amp;$D336,HFE!$A$3:$AJ$1048576,L$1,0)</f>
        <v>#REF!</v>
      </c>
      <c r="M336" s="2" t="e">
        <f t="shared" si="219"/>
        <v>#REF!</v>
      </c>
      <c r="N336" s="1">
        <f>VLOOKUP($B336&amp;$C336&amp;$D336,Staqo!$A$3:$AJ$1048576,N$1,0)</f>
        <v>4370</v>
      </c>
      <c r="O336" s="1">
        <f>VLOOKUP($B336&amp;$C336&amp;$D336,HFE!$A$3:$AJ$1048576,O$1,0)</f>
        <v>0</v>
      </c>
      <c r="P336" s="2">
        <f t="shared" si="220"/>
        <v>-4370</v>
      </c>
      <c r="Q336" s="1">
        <f>VLOOKUP($B336&amp;$C336&amp;$D336,Staqo!$A$3:$AJ$1048576,Q$1,0)</f>
        <v>4344.79</v>
      </c>
      <c r="R336" s="1">
        <f>VLOOKUP($B336&amp;$C336&amp;$D336,HFE!$A$3:$AJ$1048576,R$1,0)</f>
        <v>0</v>
      </c>
      <c r="S336" s="2">
        <f t="shared" si="221"/>
        <v>-4344.79</v>
      </c>
      <c r="T336" s="1">
        <f>VLOOKUP($B336&amp;$C336&amp;$D336,Staqo!$A$3:$AJ$1048576,T$1,0)</f>
        <v>0.781563</v>
      </c>
      <c r="U336" s="1" t="e">
        <f>VLOOKUP($B336&amp;$C336&amp;$D336,HFE!$A$3:$AJ$1048576,U$1,0)</f>
        <v>#REF!</v>
      </c>
      <c r="V336" s="2" t="e">
        <f t="shared" si="222"/>
        <v>#REF!</v>
      </c>
      <c r="W336" s="1">
        <f>VLOOKUP($B336&amp;$C336&amp;$D336,Staqo!$A$3:$AJ$1048576,W$1,0)</f>
        <v>0.777054</v>
      </c>
      <c r="X336" s="1" t="e">
        <f>VLOOKUP($B336&amp;$C336&amp;$D336,HFE!$A$3:$AJ$1048576,X$1,0)</f>
        <v>#REF!</v>
      </c>
      <c r="Y336" s="2" t="e">
        <f t="shared" si="223"/>
        <v>#REF!</v>
      </c>
      <c r="Z336" s="4">
        <f>VLOOKUP($B336&amp;$C336&amp;$D336,Staqo!$A$3:$AJ$1048576,Z$1,0)</f>
        <v>100</v>
      </c>
      <c r="AA336" s="4">
        <f>VLOOKUP($B336&amp;$C336&amp;$D336,HFE!$A$3:$AJ$1048576,AA$1,0)</f>
        <v>0</v>
      </c>
      <c r="AB336" s="5">
        <f t="shared" si="224"/>
        <v>-100</v>
      </c>
      <c r="AC336" s="1">
        <f>VLOOKUP($B336&amp;$C336&amp;$D336,Staqo!$A$3:$AJ$1048576,AC$1,0)</f>
        <v>100</v>
      </c>
      <c r="AD336" s="1">
        <f>VLOOKUP($B336&amp;$C336&amp;$D336,HFE!$A$3:$AJ$1048576,AD$1,0)*100</f>
        <v>100</v>
      </c>
      <c r="AE336" s="2">
        <f t="shared" si="225"/>
        <v>0</v>
      </c>
      <c r="AF336" s="1">
        <f>VLOOKUP($B336&amp;$C336&amp;$D336,Staqo!$A$3:$AJ$1048576,AF$1,0)</f>
        <v>100</v>
      </c>
      <c r="AG336" s="1">
        <f>VLOOKUP($B336&amp;$C336&amp;$D336,HFE!$A$3:$AJ$1048576,AG$1,0)*100</f>
        <v>100</v>
      </c>
      <c r="AH336" s="2">
        <f t="shared" si="226"/>
        <v>0</v>
      </c>
      <c r="AI336" s="1">
        <f>VLOOKUP($B336&amp;$C336&amp;$D336,Staqo!$A$3:$AJ$1048576,AI$1,0)</f>
        <v>0.18174</v>
      </c>
      <c r="AJ336" s="1" t="e">
        <f>VLOOKUP($B336&amp;$C336&amp;$D336,HFE!$A$3:$AJ$1048576,AJ$1,0)</f>
        <v>#REF!</v>
      </c>
      <c r="AK336" s="2" t="e">
        <f t="shared" si="227"/>
        <v>#REF!</v>
      </c>
      <c r="AL336" s="1">
        <f>VLOOKUP($B336&amp;$C336&amp;$D336,Staqo!$A$3:$AJ$1048576,AL$1,0)</f>
        <v>0.165218</v>
      </c>
      <c r="AM336" s="1" t="e">
        <f>VLOOKUP($B336&amp;$C336&amp;$D336,HFE!$A$3:$AJ$1048576,AM$1,0)</f>
        <v>#REF!</v>
      </c>
      <c r="AN336" s="2" t="e">
        <f t="shared" si="228"/>
        <v>#REF!</v>
      </c>
      <c r="AO336" s="1">
        <f>VLOOKUP($B336&amp;$C336&amp;$D336,Staqo!$A$3:$AJ$1048576,AO$1,0)</f>
        <v>0.180691</v>
      </c>
      <c r="AP336" s="1" t="e">
        <f>VLOOKUP($B336&amp;$C336&amp;$D336,HFE!$A$3:$AJ$1048576,AP$1,0)</f>
        <v>#REF!</v>
      </c>
      <c r="AQ336" s="2" t="e">
        <f t="shared" si="229"/>
        <v>#REF!</v>
      </c>
      <c r="AR336" s="1">
        <f>VLOOKUP($B336&amp;$C336&amp;$D336,Staqo!$A$3:$AJ$1048576,AR$1,0)</f>
        <v>0.164265</v>
      </c>
      <c r="AS336" s="1" t="e">
        <f>VLOOKUP($B336&amp;$C336&amp;$D336,HFE!$A$3:$AJ$1048576,AS$1,0)</f>
        <v>#REF!</v>
      </c>
      <c r="AT336" s="2" t="e">
        <f t="shared" si="230"/>
        <v>#REF!</v>
      </c>
      <c r="AU336" s="1">
        <f>VLOOKUP($B336&amp;$C336&amp;$D336,Staqo!$A$3:$AJ$1048576,AU$1,0)</f>
        <v>98.4342</v>
      </c>
      <c r="AV336" s="1">
        <f>VLOOKUP($B336&amp;$C336&amp;$D336,HFE!$A$3:$AJ$1048576,AV$1,0)</f>
        <v>0</v>
      </c>
      <c r="AW336" s="2">
        <f t="shared" si="231"/>
        <v>-98.4342</v>
      </c>
      <c r="AX336" s="4">
        <f>VLOOKUP($B336&amp;$C336&amp;$D336,Staqo!$A$3:$AJ$1048576,AX$1,0)</f>
        <v>12</v>
      </c>
      <c r="AY336" s="4">
        <f>VLOOKUP($B336&amp;$C336&amp;$D336,HFE!$A$3:$AJ$1048576,AY$1,0)</f>
        <v>12</v>
      </c>
      <c r="AZ336" s="5">
        <f t="shared" si="232"/>
        <v>0</v>
      </c>
      <c r="BA336" s="1">
        <f>VLOOKUP($B336&amp;$C336&amp;$D336,Staqo!$A$3:$AJ$1048576,BA$1,0)</f>
        <v>0</v>
      </c>
      <c r="BB336" s="1">
        <f>VLOOKUP($B336&amp;$C336&amp;$D336,HFE!$A$3:$AJ$1048576,BB$1,0)</f>
        <v>0</v>
      </c>
      <c r="BC336" s="2">
        <f t="shared" si="233"/>
        <v>0</v>
      </c>
      <c r="BD336" s="1">
        <f>VLOOKUP($B336&amp;$C336&amp;$D336,Staqo!$A$3:$AJ$1048576,BD$1,0)</f>
        <v>0</v>
      </c>
      <c r="BE336" s="1">
        <f>VLOOKUP($B336&amp;$C336&amp;$D336,HFE!$A$3:$AJ$1048576,BE$1,0)</f>
        <v>0</v>
      </c>
      <c r="BF336" s="2">
        <f t="shared" si="234"/>
        <v>0</v>
      </c>
      <c r="BG336" s="1">
        <f>VLOOKUP($B336&amp;$C336&amp;$D336,Staqo!$A$3:$AJ$1048576,BG$1,0)</f>
        <v>0</v>
      </c>
      <c r="BH336" s="1">
        <f>VLOOKUP($B336&amp;$C336&amp;$D336,HFE!$A$3:$AJ$1048576,BH$1,0)</f>
        <v>0</v>
      </c>
      <c r="BI336" s="2">
        <f t="shared" si="235"/>
        <v>0</v>
      </c>
      <c r="BJ336" s="1">
        <f>VLOOKUP($B336&amp;$C336&amp;$D336,Staqo!$A$3:$AJ$1048576,BJ$1,0)</f>
        <v>0</v>
      </c>
      <c r="BK336" s="1">
        <f>VLOOKUP($B336&amp;$C336&amp;$D336,HFE!$A$3:$AJ$1048576,BK$1,0)</f>
        <v>0</v>
      </c>
      <c r="BL336" s="2">
        <f t="shared" si="236"/>
        <v>0</v>
      </c>
      <c r="BM336" s="1">
        <f>VLOOKUP($B336&amp;$C336&amp;$D336,Staqo!$A$3:$AJ$1048576,BM$1,0)</f>
        <v>0</v>
      </c>
      <c r="BN336" s="1">
        <f>VLOOKUP($B336&amp;$C336&amp;$D336,HFE!$A$3:$AJ$1048576,BN$1,0)</f>
        <v>0</v>
      </c>
      <c r="BO336" s="2">
        <f t="shared" si="237"/>
        <v>0</v>
      </c>
      <c r="BP336" s="1">
        <f>VLOOKUP($B336&amp;$C336&amp;$D336,Staqo!$A$3:$AJ$1048576,BP$1,0)</f>
        <v>0</v>
      </c>
      <c r="BQ336" s="1">
        <f>VLOOKUP($B336&amp;$C336&amp;$D336,HFE!$A$3:$AJ$1048576,BQ$1,0)</f>
        <v>0</v>
      </c>
      <c r="BR336" s="2">
        <f t="shared" si="238"/>
        <v>0</v>
      </c>
      <c r="BS336" s="1">
        <f>VLOOKUP($B336&amp;$C336&amp;$D336,Staqo!$A$3:$AJ$1048576,BS$1,0)</f>
        <v>0</v>
      </c>
      <c r="BT336" s="1">
        <f>VLOOKUP($B336&amp;$C336&amp;$D336,HFE!$A$3:$AJ$1048576,BT$1,0)</f>
        <v>0</v>
      </c>
      <c r="BU336" s="2">
        <f t="shared" si="239"/>
        <v>0</v>
      </c>
      <c r="BV336" s="1">
        <f>VLOOKUP($B336&amp;$C336&amp;$D336,Staqo!$A$3:$AJ$1048576,BV$1,0)</f>
        <v>0</v>
      </c>
      <c r="BW336" s="1">
        <f>VLOOKUP($B336&amp;$C336&amp;$D336,HFE!$A$3:$AJ$1048576,BW$1,0)</f>
        <v>0</v>
      </c>
      <c r="BX336" s="2">
        <f t="shared" si="240"/>
        <v>0</v>
      </c>
      <c r="BY336" s="1">
        <f>VLOOKUP($B336&amp;$C336&amp;$D336,Staqo!$A$3:$AJ$1048576,BY$1,0)</f>
        <v>0</v>
      </c>
      <c r="BZ336" s="1">
        <f>VLOOKUP($B336&amp;$C336&amp;$D336,HFE!$A$3:$AJ$1048576,BZ$1,0)</f>
        <v>0</v>
      </c>
      <c r="CA336" s="2">
        <f t="shared" si="241"/>
        <v>0</v>
      </c>
      <c r="CB336" s="1">
        <f>VLOOKUP($B336&amp;$C336&amp;$D336,Staqo!$A$3:$AJ$1048576,CB$1,0)</f>
        <v>0</v>
      </c>
      <c r="CC336" s="1">
        <f>VLOOKUP($B336&amp;$C336&amp;$D336,HFE!$A$3:$AJ$1048576,CC$1,0)</f>
        <v>0</v>
      </c>
      <c r="CD336" s="2">
        <f t="shared" si="242"/>
        <v>0</v>
      </c>
      <c r="CE336" s="1">
        <f>VLOOKUP($B336&amp;$C336&amp;$D336,Staqo!$A$3:$AJ$1048576,CE$1,0)</f>
        <v>0</v>
      </c>
      <c r="CF336" s="1">
        <f>VLOOKUP($B336&amp;$C336&amp;$D336,HFE!$A$3:$AJ$1048576,CF$1,0)</f>
        <v>0</v>
      </c>
      <c r="CG336" s="2">
        <f t="shared" si="243"/>
        <v>0</v>
      </c>
      <c r="CH336" s="1">
        <f>VLOOKUP($B336&amp;$C336&amp;$D336,Staqo!$A$3:$AJ$1048576,CH$1,0)</f>
        <v>0</v>
      </c>
      <c r="CI336" s="1">
        <f>VLOOKUP($B336&amp;$C336&amp;$D336,HFE!$A$3:$AJ$1048576,CI$1,0)</f>
        <v>0</v>
      </c>
      <c r="CJ336" s="2">
        <f t="shared" si="244"/>
        <v>0</v>
      </c>
      <c r="CK336" s="1">
        <f>VLOOKUP($B336&amp;$C336&amp;$D336,Staqo!$A$3:$AJ$1048576,CK$1,0)</f>
        <v>0</v>
      </c>
      <c r="CL336" s="1">
        <f>VLOOKUP($B336&amp;$C336&amp;$D336,HFE!$A$3:$AJ$1048576,CL$1,0)</f>
        <v>0</v>
      </c>
      <c r="CM336" s="2">
        <f t="shared" si="245"/>
        <v>0</v>
      </c>
      <c r="CN336" s="1">
        <f>VLOOKUP($B336&amp;$C336&amp;$D336,Staqo!$A$3:$AJ$1048576,CN$1,0)</f>
        <v>0</v>
      </c>
      <c r="CO336" s="1">
        <f>VLOOKUP($B336&amp;$C336&amp;$D336,HFE!$A$3:$AJ$1048576,CO$1,0)</f>
        <v>0</v>
      </c>
      <c r="CP336" s="2">
        <f t="shared" si="246"/>
        <v>0</v>
      </c>
      <c r="CQ336" s="1">
        <f>VLOOKUP($B336&amp;$C336&amp;$D336,Staqo!$A$3:$AJ$1048576,CQ$1,0)</f>
        <v>0</v>
      </c>
      <c r="CR336" s="1">
        <f>VLOOKUP($B336&amp;$C336&amp;$D336,HFE!$A$3:$AJ$1048576,CR$1,0)</f>
        <v>0</v>
      </c>
      <c r="CS336" s="2">
        <f t="shared" si="247"/>
        <v>0</v>
      </c>
      <c r="CT336" s="1"/>
      <c r="CU336" s="1"/>
      <c r="CV336" s="2"/>
    </row>
    <row r="337" hidden="1" spans="1:100">
      <c r="A337" s="1" t="s">
        <v>95</v>
      </c>
      <c r="B337" s="1" t="s">
        <v>96</v>
      </c>
      <c r="C337" s="3">
        <v>44568</v>
      </c>
      <c r="D337" s="1" t="s">
        <v>116</v>
      </c>
      <c r="E337" s="1">
        <f>VLOOKUP($B337&amp;$C337&amp;$D337,Staqo!$A$3:$AJ$1048576,E$1,0)</f>
        <v>4.44582</v>
      </c>
      <c r="F337" s="1" t="e">
        <f>VLOOKUP($B337&amp;$C337&amp;$D337,HFE!$A$3:$AJ$1048576,F$1,0)</f>
        <v>#REF!</v>
      </c>
      <c r="G337" s="2" t="e">
        <f t="shared" si="217"/>
        <v>#REF!</v>
      </c>
      <c r="H337" s="1">
        <f>VLOOKUP($B337&amp;$C337&amp;$D337,Staqo!$A$3:$AJ$1048576,H$1,0)</f>
        <v>5.07346</v>
      </c>
      <c r="I337" s="1" t="e">
        <f>VLOOKUP($B337&amp;$C337&amp;$D337,HFE!$A$3:$AJ$1048576,I$1,0)</f>
        <v>#REF!</v>
      </c>
      <c r="J337" s="2" t="e">
        <f t="shared" si="218"/>
        <v>#REF!</v>
      </c>
      <c r="K337" s="1">
        <f>VLOOKUP($B337&amp;$C337&amp;$D337,Staqo!$A$3:$AJ$1048576,K$1,0)</f>
        <v>5591.36</v>
      </c>
      <c r="L337" s="1" t="e">
        <f>VLOOKUP($B337&amp;$C337&amp;$D337,HFE!$A$3:$AJ$1048576,L$1,0)</f>
        <v>#REF!</v>
      </c>
      <c r="M337" s="2" t="e">
        <f t="shared" si="219"/>
        <v>#REF!</v>
      </c>
      <c r="N337" s="1">
        <f>VLOOKUP($B337&amp;$C337&amp;$D337,Staqo!$A$3:$AJ$1048576,N$1,0)</f>
        <v>4390</v>
      </c>
      <c r="O337" s="1">
        <f>VLOOKUP($B337&amp;$C337&amp;$D337,HFE!$A$3:$AJ$1048576,O$1,0)</f>
        <v>0</v>
      </c>
      <c r="P337" s="2">
        <f t="shared" si="220"/>
        <v>-4390</v>
      </c>
      <c r="Q337" s="1">
        <f>VLOOKUP($B337&amp;$C337&amp;$D337,Staqo!$A$3:$AJ$1048576,Q$1,0)</f>
        <v>4364.68</v>
      </c>
      <c r="R337" s="1">
        <f>VLOOKUP($B337&amp;$C337&amp;$D337,HFE!$A$3:$AJ$1048576,R$1,0)</f>
        <v>0</v>
      </c>
      <c r="S337" s="2">
        <f t="shared" si="221"/>
        <v>-4364.68</v>
      </c>
      <c r="T337" s="1">
        <f>VLOOKUP($B337&amp;$C337&amp;$D337,Staqo!$A$3:$AJ$1048576,T$1,0)</f>
        <v>0.78514</v>
      </c>
      <c r="U337" s="1" t="e">
        <f>VLOOKUP($B337&amp;$C337&amp;$D337,HFE!$A$3:$AJ$1048576,U$1,0)</f>
        <v>#REF!</v>
      </c>
      <c r="V337" s="2" t="e">
        <f t="shared" si="222"/>
        <v>#REF!</v>
      </c>
      <c r="W337" s="1">
        <f>VLOOKUP($B337&amp;$C337&amp;$D337,Staqo!$A$3:$AJ$1048576,W$1,0)</f>
        <v>0.78061</v>
      </c>
      <c r="X337" s="1" t="e">
        <f>VLOOKUP($B337&amp;$C337&amp;$D337,HFE!$A$3:$AJ$1048576,X$1,0)</f>
        <v>#REF!</v>
      </c>
      <c r="Y337" s="2" t="e">
        <f t="shared" si="223"/>
        <v>#REF!</v>
      </c>
      <c r="Z337" s="4">
        <f>VLOOKUP($B337&amp;$C337&amp;$D337,Staqo!$A$3:$AJ$1048576,Z$1,0)</f>
        <v>100</v>
      </c>
      <c r="AA337" s="4">
        <f>VLOOKUP($B337&amp;$C337&amp;$D337,HFE!$A$3:$AJ$1048576,AA$1,0)</f>
        <v>0</v>
      </c>
      <c r="AB337" s="5">
        <f t="shared" si="224"/>
        <v>-100</v>
      </c>
      <c r="AC337" s="1">
        <f>VLOOKUP($B337&amp;$C337&amp;$D337,Staqo!$A$3:$AJ$1048576,AC$1,0)</f>
        <v>100</v>
      </c>
      <c r="AD337" s="1">
        <f>VLOOKUP($B337&amp;$C337&amp;$D337,HFE!$A$3:$AJ$1048576,AD$1,0)*100</f>
        <v>100</v>
      </c>
      <c r="AE337" s="2">
        <f t="shared" si="225"/>
        <v>0</v>
      </c>
      <c r="AF337" s="1">
        <f>VLOOKUP($B337&amp;$C337&amp;$D337,Staqo!$A$3:$AJ$1048576,AF$1,0)</f>
        <v>100</v>
      </c>
      <c r="AG337" s="1">
        <f>VLOOKUP($B337&amp;$C337&amp;$D337,HFE!$A$3:$AJ$1048576,AG$1,0)*100</f>
        <v>100</v>
      </c>
      <c r="AH337" s="2">
        <f t="shared" si="226"/>
        <v>0</v>
      </c>
      <c r="AI337" s="1">
        <f>VLOOKUP($B337&amp;$C337&amp;$D337,Staqo!$A$3:$AJ$1048576,AI$1,0)</f>
        <v>0.182572</v>
      </c>
      <c r="AJ337" s="1" t="e">
        <f>VLOOKUP($B337&amp;$C337&amp;$D337,HFE!$A$3:$AJ$1048576,AJ$1,0)</f>
        <v>#REF!</v>
      </c>
      <c r="AK337" s="2" t="e">
        <f t="shared" si="227"/>
        <v>#REF!</v>
      </c>
      <c r="AL337" s="1">
        <f>VLOOKUP($B337&amp;$C337&amp;$D337,Staqo!$A$3:$AJ$1048576,AL$1,0)</f>
        <v>0.165974</v>
      </c>
      <c r="AM337" s="1" t="e">
        <f>VLOOKUP($B337&amp;$C337&amp;$D337,HFE!$A$3:$AJ$1048576,AM$1,0)</f>
        <v>#REF!</v>
      </c>
      <c r="AN337" s="2" t="e">
        <f t="shared" si="228"/>
        <v>#REF!</v>
      </c>
      <c r="AO337" s="1">
        <f>VLOOKUP($B337&amp;$C337&amp;$D337,Staqo!$A$3:$AJ$1048576,AO$1,0)</f>
        <v>0.181518</v>
      </c>
      <c r="AP337" s="1" t="e">
        <f>VLOOKUP($B337&amp;$C337&amp;$D337,HFE!$A$3:$AJ$1048576,AP$1,0)</f>
        <v>#REF!</v>
      </c>
      <c r="AQ337" s="2" t="e">
        <f t="shared" si="229"/>
        <v>#REF!</v>
      </c>
      <c r="AR337" s="1">
        <f>VLOOKUP($B337&amp;$C337&amp;$D337,Staqo!$A$3:$AJ$1048576,AR$1,0)</f>
        <v>0.165017</v>
      </c>
      <c r="AS337" s="1" t="e">
        <f>VLOOKUP($B337&amp;$C337&amp;$D337,HFE!$A$3:$AJ$1048576,AS$1,0)</f>
        <v>#REF!</v>
      </c>
      <c r="AT337" s="2" t="e">
        <f t="shared" si="230"/>
        <v>#REF!</v>
      </c>
      <c r="AU337" s="1">
        <f>VLOOKUP($B337&amp;$C337&amp;$D337,Staqo!$A$3:$AJ$1048576,AU$1,0)</f>
        <v>96.3945</v>
      </c>
      <c r="AV337" s="1">
        <f>VLOOKUP($B337&amp;$C337&amp;$D337,HFE!$A$3:$AJ$1048576,AV$1,0)</f>
        <v>0</v>
      </c>
      <c r="AW337" s="2">
        <f t="shared" si="231"/>
        <v>-96.3945</v>
      </c>
      <c r="AX337" s="4">
        <f>VLOOKUP($B337&amp;$C337&amp;$D337,Staqo!$A$3:$AJ$1048576,AX$1,0)</f>
        <v>12</v>
      </c>
      <c r="AY337" s="4">
        <f>VLOOKUP($B337&amp;$C337&amp;$D337,HFE!$A$3:$AJ$1048576,AY$1,0)</f>
        <v>12</v>
      </c>
      <c r="AZ337" s="5">
        <f t="shared" si="232"/>
        <v>0</v>
      </c>
      <c r="BA337" s="1">
        <f>VLOOKUP($B337&amp;$C337&amp;$D337,Staqo!$A$3:$AJ$1048576,BA$1,0)</f>
        <v>0</v>
      </c>
      <c r="BB337" s="1">
        <f>VLOOKUP($B337&amp;$C337&amp;$D337,HFE!$A$3:$AJ$1048576,BB$1,0)</f>
        <v>0</v>
      </c>
      <c r="BC337" s="2">
        <f t="shared" si="233"/>
        <v>0</v>
      </c>
      <c r="BD337" s="1">
        <f>VLOOKUP($B337&amp;$C337&amp;$D337,Staqo!$A$3:$AJ$1048576,BD$1,0)</f>
        <v>0</v>
      </c>
      <c r="BE337" s="1">
        <f>VLOOKUP($B337&amp;$C337&amp;$D337,HFE!$A$3:$AJ$1048576,BE$1,0)</f>
        <v>0</v>
      </c>
      <c r="BF337" s="2">
        <f t="shared" si="234"/>
        <v>0</v>
      </c>
      <c r="BG337" s="1">
        <f>VLOOKUP($B337&amp;$C337&amp;$D337,Staqo!$A$3:$AJ$1048576,BG$1,0)</f>
        <v>0</v>
      </c>
      <c r="BH337" s="1">
        <f>VLOOKUP($B337&amp;$C337&amp;$D337,HFE!$A$3:$AJ$1048576,BH$1,0)</f>
        <v>0</v>
      </c>
      <c r="BI337" s="2">
        <f t="shared" si="235"/>
        <v>0</v>
      </c>
      <c r="BJ337" s="1">
        <f>VLOOKUP($B337&amp;$C337&amp;$D337,Staqo!$A$3:$AJ$1048576,BJ$1,0)</f>
        <v>0</v>
      </c>
      <c r="BK337" s="1">
        <f>VLOOKUP($B337&amp;$C337&amp;$D337,HFE!$A$3:$AJ$1048576,BK$1,0)</f>
        <v>0</v>
      </c>
      <c r="BL337" s="2">
        <f t="shared" si="236"/>
        <v>0</v>
      </c>
      <c r="BM337" s="1">
        <f>VLOOKUP($B337&amp;$C337&amp;$D337,Staqo!$A$3:$AJ$1048576,BM$1,0)</f>
        <v>0</v>
      </c>
      <c r="BN337" s="1">
        <f>VLOOKUP($B337&amp;$C337&amp;$D337,HFE!$A$3:$AJ$1048576,BN$1,0)</f>
        <v>0</v>
      </c>
      <c r="BO337" s="2">
        <f t="shared" si="237"/>
        <v>0</v>
      </c>
      <c r="BP337" s="1">
        <f>VLOOKUP($B337&amp;$C337&amp;$D337,Staqo!$A$3:$AJ$1048576,BP$1,0)</f>
        <v>0</v>
      </c>
      <c r="BQ337" s="1">
        <f>VLOOKUP($B337&amp;$C337&amp;$D337,HFE!$A$3:$AJ$1048576,BQ$1,0)</f>
        <v>0</v>
      </c>
      <c r="BR337" s="2">
        <f t="shared" si="238"/>
        <v>0</v>
      </c>
      <c r="BS337" s="1">
        <f>VLOOKUP($B337&amp;$C337&amp;$D337,Staqo!$A$3:$AJ$1048576,BS$1,0)</f>
        <v>0</v>
      </c>
      <c r="BT337" s="1">
        <f>VLOOKUP($B337&amp;$C337&amp;$D337,HFE!$A$3:$AJ$1048576,BT$1,0)</f>
        <v>0</v>
      </c>
      <c r="BU337" s="2">
        <f t="shared" si="239"/>
        <v>0</v>
      </c>
      <c r="BV337" s="1">
        <f>VLOOKUP($B337&amp;$C337&amp;$D337,Staqo!$A$3:$AJ$1048576,BV$1,0)</f>
        <v>0</v>
      </c>
      <c r="BW337" s="1">
        <f>VLOOKUP($B337&amp;$C337&amp;$D337,HFE!$A$3:$AJ$1048576,BW$1,0)</f>
        <v>0</v>
      </c>
      <c r="BX337" s="2">
        <f t="shared" si="240"/>
        <v>0</v>
      </c>
      <c r="BY337" s="1">
        <f>VLOOKUP($B337&amp;$C337&amp;$D337,Staqo!$A$3:$AJ$1048576,BY$1,0)</f>
        <v>0</v>
      </c>
      <c r="BZ337" s="1">
        <f>VLOOKUP($B337&amp;$C337&amp;$D337,HFE!$A$3:$AJ$1048576,BZ$1,0)</f>
        <v>0</v>
      </c>
      <c r="CA337" s="2">
        <f t="shared" si="241"/>
        <v>0</v>
      </c>
      <c r="CB337" s="1">
        <f>VLOOKUP($B337&amp;$C337&amp;$D337,Staqo!$A$3:$AJ$1048576,CB$1,0)</f>
        <v>0</v>
      </c>
      <c r="CC337" s="1">
        <f>VLOOKUP($B337&amp;$C337&amp;$D337,HFE!$A$3:$AJ$1048576,CC$1,0)</f>
        <v>0</v>
      </c>
      <c r="CD337" s="2">
        <f t="shared" si="242"/>
        <v>0</v>
      </c>
      <c r="CE337" s="1">
        <f>VLOOKUP($B337&amp;$C337&amp;$D337,Staqo!$A$3:$AJ$1048576,CE$1,0)</f>
        <v>0</v>
      </c>
      <c r="CF337" s="1">
        <f>VLOOKUP($B337&amp;$C337&amp;$D337,HFE!$A$3:$AJ$1048576,CF$1,0)</f>
        <v>0</v>
      </c>
      <c r="CG337" s="2">
        <f t="shared" si="243"/>
        <v>0</v>
      </c>
      <c r="CH337" s="1">
        <f>VLOOKUP($B337&amp;$C337&amp;$D337,Staqo!$A$3:$AJ$1048576,CH$1,0)</f>
        <v>0</v>
      </c>
      <c r="CI337" s="1">
        <f>VLOOKUP($B337&amp;$C337&amp;$D337,HFE!$A$3:$AJ$1048576,CI$1,0)</f>
        <v>0</v>
      </c>
      <c r="CJ337" s="2">
        <f t="shared" si="244"/>
        <v>0</v>
      </c>
      <c r="CK337" s="1">
        <f>VLOOKUP($B337&amp;$C337&amp;$D337,Staqo!$A$3:$AJ$1048576,CK$1,0)</f>
        <v>0</v>
      </c>
      <c r="CL337" s="1">
        <f>VLOOKUP($B337&amp;$C337&amp;$D337,HFE!$A$3:$AJ$1048576,CL$1,0)</f>
        <v>0</v>
      </c>
      <c r="CM337" s="2">
        <f t="shared" si="245"/>
        <v>0</v>
      </c>
      <c r="CN337" s="1">
        <f>VLOOKUP($B337&amp;$C337&amp;$D337,Staqo!$A$3:$AJ$1048576,CN$1,0)</f>
        <v>0</v>
      </c>
      <c r="CO337" s="1">
        <f>VLOOKUP($B337&amp;$C337&amp;$D337,HFE!$A$3:$AJ$1048576,CO$1,0)</f>
        <v>0</v>
      </c>
      <c r="CP337" s="2">
        <f t="shared" si="246"/>
        <v>0</v>
      </c>
      <c r="CQ337" s="1">
        <f>VLOOKUP($B337&amp;$C337&amp;$D337,Staqo!$A$3:$AJ$1048576,CQ$1,0)</f>
        <v>0</v>
      </c>
      <c r="CR337" s="1">
        <f>VLOOKUP($B337&amp;$C337&amp;$D337,HFE!$A$3:$AJ$1048576,CR$1,0)</f>
        <v>0</v>
      </c>
      <c r="CS337" s="2">
        <f t="shared" si="247"/>
        <v>0</v>
      </c>
      <c r="CT337" s="1"/>
      <c r="CU337" s="1"/>
      <c r="CV337" s="2"/>
    </row>
    <row r="338" hidden="1" spans="1:100">
      <c r="A338" s="1" t="s">
        <v>95</v>
      </c>
      <c r="B338" s="1" t="s">
        <v>96</v>
      </c>
      <c r="C338" s="3">
        <v>44568</v>
      </c>
      <c r="D338" s="1" t="s">
        <v>117</v>
      </c>
      <c r="E338" s="1">
        <f>VLOOKUP($B338&amp;$C338&amp;$D338,Staqo!$A$3:$AJ$1048576,E$1,0)</f>
        <v>4.44582</v>
      </c>
      <c r="F338" s="1" t="e">
        <f>VLOOKUP($B338&amp;$C338&amp;$D338,HFE!$A$3:$AJ$1048576,F$1,0)</f>
        <v>#REF!</v>
      </c>
      <c r="G338" s="2" t="e">
        <f t="shared" si="217"/>
        <v>#REF!</v>
      </c>
      <c r="H338" s="1">
        <f>VLOOKUP($B338&amp;$C338&amp;$D338,Staqo!$A$3:$AJ$1048576,H$1,0)</f>
        <v>5.07346</v>
      </c>
      <c r="I338" s="1" t="e">
        <f>VLOOKUP($B338&amp;$C338&amp;$D338,HFE!$A$3:$AJ$1048576,I$1,0)</f>
        <v>#REF!</v>
      </c>
      <c r="J338" s="2" t="e">
        <f t="shared" si="218"/>
        <v>#REF!</v>
      </c>
      <c r="K338" s="1">
        <f>VLOOKUP($B338&amp;$C338&amp;$D338,Staqo!$A$3:$AJ$1048576,K$1,0)</f>
        <v>5591.36</v>
      </c>
      <c r="L338" s="1" t="e">
        <f>VLOOKUP($B338&amp;$C338&amp;$D338,HFE!$A$3:$AJ$1048576,L$1,0)</f>
        <v>#REF!</v>
      </c>
      <c r="M338" s="2" t="e">
        <f t="shared" si="219"/>
        <v>#REF!</v>
      </c>
      <c r="N338" s="1">
        <f>VLOOKUP($B338&amp;$C338&amp;$D338,Staqo!$A$3:$AJ$1048576,N$1,0)</f>
        <v>4350</v>
      </c>
      <c r="O338" s="1">
        <f>VLOOKUP($B338&amp;$C338&amp;$D338,HFE!$A$3:$AJ$1048576,O$1,0)</f>
        <v>0</v>
      </c>
      <c r="P338" s="2">
        <f t="shared" si="220"/>
        <v>-4350</v>
      </c>
      <c r="Q338" s="1">
        <f>VLOOKUP($B338&amp;$C338&amp;$D338,Staqo!$A$3:$AJ$1048576,Q$1,0)</f>
        <v>4324.91</v>
      </c>
      <c r="R338" s="1">
        <f>VLOOKUP($B338&amp;$C338&amp;$D338,HFE!$A$3:$AJ$1048576,R$1,0)</f>
        <v>0</v>
      </c>
      <c r="S338" s="2">
        <f t="shared" si="221"/>
        <v>-4324.91</v>
      </c>
      <c r="T338" s="1">
        <f>VLOOKUP($B338&amp;$C338&amp;$D338,Staqo!$A$3:$AJ$1048576,T$1,0)</f>
        <v>0.777986</v>
      </c>
      <c r="U338" s="1" t="e">
        <f>VLOOKUP($B338&amp;$C338&amp;$D338,HFE!$A$3:$AJ$1048576,U$1,0)</f>
        <v>#REF!</v>
      </c>
      <c r="V338" s="2" t="e">
        <f t="shared" si="222"/>
        <v>#REF!</v>
      </c>
      <c r="W338" s="1">
        <f>VLOOKUP($B338&amp;$C338&amp;$D338,Staqo!$A$3:$AJ$1048576,W$1,0)</f>
        <v>0.773498</v>
      </c>
      <c r="X338" s="1" t="e">
        <f>VLOOKUP($B338&amp;$C338&amp;$D338,HFE!$A$3:$AJ$1048576,X$1,0)</f>
        <v>#REF!</v>
      </c>
      <c r="Y338" s="2" t="e">
        <f t="shared" si="223"/>
        <v>#REF!</v>
      </c>
      <c r="Z338" s="4">
        <f>VLOOKUP($B338&amp;$C338&amp;$D338,Staqo!$A$3:$AJ$1048576,Z$1,0)</f>
        <v>100</v>
      </c>
      <c r="AA338" s="4">
        <f>VLOOKUP($B338&amp;$C338&amp;$D338,HFE!$A$3:$AJ$1048576,AA$1,0)</f>
        <v>0</v>
      </c>
      <c r="AB338" s="5">
        <f t="shared" si="224"/>
        <v>-100</v>
      </c>
      <c r="AC338" s="1">
        <f>VLOOKUP($B338&amp;$C338&amp;$D338,Staqo!$A$3:$AJ$1048576,AC$1,0)</f>
        <v>100</v>
      </c>
      <c r="AD338" s="1">
        <f>VLOOKUP($B338&amp;$C338&amp;$D338,HFE!$A$3:$AJ$1048576,AD$1,0)*100</f>
        <v>100</v>
      </c>
      <c r="AE338" s="2">
        <f t="shared" si="225"/>
        <v>0</v>
      </c>
      <c r="AF338" s="1">
        <f>VLOOKUP($B338&amp;$C338&amp;$D338,Staqo!$A$3:$AJ$1048576,AF$1,0)</f>
        <v>100</v>
      </c>
      <c r="AG338" s="1">
        <f>VLOOKUP($B338&amp;$C338&amp;$D338,HFE!$A$3:$AJ$1048576,AG$1,0)*100</f>
        <v>100</v>
      </c>
      <c r="AH338" s="2">
        <f t="shared" si="226"/>
        <v>0</v>
      </c>
      <c r="AI338" s="1">
        <f>VLOOKUP($B338&amp;$C338&amp;$D338,Staqo!$A$3:$AJ$1048576,AI$1,0)</f>
        <v>0.180908</v>
      </c>
      <c r="AJ338" s="1" t="e">
        <f>VLOOKUP($B338&amp;$C338&amp;$D338,HFE!$A$3:$AJ$1048576,AJ$1,0)</f>
        <v>#REF!</v>
      </c>
      <c r="AK338" s="2" t="e">
        <f t="shared" si="227"/>
        <v>#REF!</v>
      </c>
      <c r="AL338" s="1">
        <f>VLOOKUP($B338&amp;$C338&amp;$D338,Staqo!$A$3:$AJ$1048576,AL$1,0)</f>
        <v>0.164462</v>
      </c>
      <c r="AM338" s="1" t="e">
        <f>VLOOKUP($B338&amp;$C338&amp;$D338,HFE!$A$3:$AJ$1048576,AM$1,0)</f>
        <v>#REF!</v>
      </c>
      <c r="AN338" s="2" t="e">
        <f t="shared" si="228"/>
        <v>#REF!</v>
      </c>
      <c r="AO338" s="1">
        <f>VLOOKUP($B338&amp;$C338&amp;$D338,Staqo!$A$3:$AJ$1048576,AO$1,0)</f>
        <v>0.179864</v>
      </c>
      <c r="AP338" s="1" t="e">
        <f>VLOOKUP($B338&amp;$C338&amp;$D338,HFE!$A$3:$AJ$1048576,AP$1,0)</f>
        <v>#REF!</v>
      </c>
      <c r="AQ338" s="2" t="e">
        <f t="shared" si="229"/>
        <v>#REF!</v>
      </c>
      <c r="AR338" s="1">
        <f>VLOOKUP($B338&amp;$C338&amp;$D338,Staqo!$A$3:$AJ$1048576,AR$1,0)</f>
        <v>0.163513</v>
      </c>
      <c r="AS338" s="1" t="e">
        <f>VLOOKUP($B338&amp;$C338&amp;$D338,HFE!$A$3:$AJ$1048576,AS$1,0)</f>
        <v>#REF!</v>
      </c>
      <c r="AT338" s="2" t="e">
        <f t="shared" si="230"/>
        <v>#REF!</v>
      </c>
      <c r="AU338" s="1">
        <f>VLOOKUP($B338&amp;$C338&amp;$D338,Staqo!$A$3:$AJ$1048576,AU$1,0)</f>
        <v>96.0534</v>
      </c>
      <c r="AV338" s="1">
        <f>VLOOKUP($B338&amp;$C338&amp;$D338,HFE!$A$3:$AJ$1048576,AV$1,0)</f>
        <v>0</v>
      </c>
      <c r="AW338" s="2">
        <f t="shared" si="231"/>
        <v>-96.0534</v>
      </c>
      <c r="AX338" s="4">
        <f>VLOOKUP($B338&amp;$C338&amp;$D338,Staqo!$A$3:$AJ$1048576,AX$1,0)</f>
        <v>12</v>
      </c>
      <c r="AY338" s="4">
        <f>VLOOKUP($B338&amp;$C338&amp;$D338,HFE!$A$3:$AJ$1048576,AY$1,0)</f>
        <v>12</v>
      </c>
      <c r="AZ338" s="5">
        <f t="shared" si="232"/>
        <v>0</v>
      </c>
      <c r="BA338" s="1">
        <f>VLOOKUP($B338&amp;$C338&amp;$D338,Staqo!$A$3:$AJ$1048576,BA$1,0)</f>
        <v>0</v>
      </c>
      <c r="BB338" s="1">
        <f>VLOOKUP($B338&amp;$C338&amp;$D338,HFE!$A$3:$AJ$1048576,BB$1,0)</f>
        <v>0</v>
      </c>
      <c r="BC338" s="2">
        <f t="shared" si="233"/>
        <v>0</v>
      </c>
      <c r="BD338" s="1">
        <f>VLOOKUP($B338&amp;$C338&amp;$D338,Staqo!$A$3:$AJ$1048576,BD$1,0)</f>
        <v>0</v>
      </c>
      <c r="BE338" s="1">
        <f>VLOOKUP($B338&amp;$C338&amp;$D338,HFE!$A$3:$AJ$1048576,BE$1,0)</f>
        <v>0</v>
      </c>
      <c r="BF338" s="2">
        <f t="shared" si="234"/>
        <v>0</v>
      </c>
      <c r="BG338" s="1">
        <f>VLOOKUP($B338&amp;$C338&amp;$D338,Staqo!$A$3:$AJ$1048576,BG$1,0)</f>
        <v>0</v>
      </c>
      <c r="BH338" s="1">
        <f>VLOOKUP($B338&amp;$C338&amp;$D338,HFE!$A$3:$AJ$1048576,BH$1,0)</f>
        <v>0</v>
      </c>
      <c r="BI338" s="2">
        <f t="shared" si="235"/>
        <v>0</v>
      </c>
      <c r="BJ338" s="1">
        <f>VLOOKUP($B338&amp;$C338&amp;$D338,Staqo!$A$3:$AJ$1048576,BJ$1,0)</f>
        <v>0</v>
      </c>
      <c r="BK338" s="1">
        <f>VLOOKUP($B338&amp;$C338&amp;$D338,HFE!$A$3:$AJ$1048576,BK$1,0)</f>
        <v>0</v>
      </c>
      <c r="BL338" s="2">
        <f t="shared" si="236"/>
        <v>0</v>
      </c>
      <c r="BM338" s="1">
        <f>VLOOKUP($B338&amp;$C338&amp;$D338,Staqo!$A$3:$AJ$1048576,BM$1,0)</f>
        <v>0</v>
      </c>
      <c r="BN338" s="1">
        <f>VLOOKUP($B338&amp;$C338&amp;$D338,HFE!$A$3:$AJ$1048576,BN$1,0)</f>
        <v>0</v>
      </c>
      <c r="BO338" s="2">
        <f t="shared" si="237"/>
        <v>0</v>
      </c>
      <c r="BP338" s="1">
        <f>VLOOKUP($B338&amp;$C338&amp;$D338,Staqo!$A$3:$AJ$1048576,BP$1,0)</f>
        <v>0</v>
      </c>
      <c r="BQ338" s="1">
        <f>VLOOKUP($B338&amp;$C338&amp;$D338,HFE!$A$3:$AJ$1048576,BQ$1,0)</f>
        <v>0</v>
      </c>
      <c r="BR338" s="2">
        <f t="shared" si="238"/>
        <v>0</v>
      </c>
      <c r="BS338" s="1">
        <f>VLOOKUP($B338&amp;$C338&amp;$D338,Staqo!$A$3:$AJ$1048576,BS$1,0)</f>
        <v>0</v>
      </c>
      <c r="BT338" s="1">
        <f>VLOOKUP($B338&amp;$C338&amp;$D338,HFE!$A$3:$AJ$1048576,BT$1,0)</f>
        <v>0</v>
      </c>
      <c r="BU338" s="2">
        <f t="shared" si="239"/>
        <v>0</v>
      </c>
      <c r="BV338" s="1">
        <f>VLOOKUP($B338&amp;$C338&amp;$D338,Staqo!$A$3:$AJ$1048576,BV$1,0)</f>
        <v>0</v>
      </c>
      <c r="BW338" s="1">
        <f>VLOOKUP($B338&amp;$C338&amp;$D338,HFE!$A$3:$AJ$1048576,BW$1,0)</f>
        <v>0</v>
      </c>
      <c r="BX338" s="2">
        <f t="shared" si="240"/>
        <v>0</v>
      </c>
      <c r="BY338" s="1">
        <f>VLOOKUP($B338&amp;$C338&amp;$D338,Staqo!$A$3:$AJ$1048576,BY$1,0)</f>
        <v>0</v>
      </c>
      <c r="BZ338" s="1">
        <f>VLOOKUP($B338&amp;$C338&amp;$D338,HFE!$A$3:$AJ$1048576,BZ$1,0)</f>
        <v>0</v>
      </c>
      <c r="CA338" s="2">
        <f t="shared" si="241"/>
        <v>0</v>
      </c>
      <c r="CB338" s="1">
        <f>VLOOKUP($B338&amp;$C338&amp;$D338,Staqo!$A$3:$AJ$1048576,CB$1,0)</f>
        <v>0</v>
      </c>
      <c r="CC338" s="1">
        <f>VLOOKUP($B338&amp;$C338&amp;$D338,HFE!$A$3:$AJ$1048576,CC$1,0)</f>
        <v>0</v>
      </c>
      <c r="CD338" s="2">
        <f t="shared" si="242"/>
        <v>0</v>
      </c>
      <c r="CE338" s="1">
        <f>VLOOKUP($B338&amp;$C338&amp;$D338,Staqo!$A$3:$AJ$1048576,CE$1,0)</f>
        <v>0</v>
      </c>
      <c r="CF338" s="1">
        <f>VLOOKUP($B338&amp;$C338&amp;$D338,HFE!$A$3:$AJ$1048576,CF$1,0)</f>
        <v>0</v>
      </c>
      <c r="CG338" s="2">
        <f t="shared" si="243"/>
        <v>0</v>
      </c>
      <c r="CH338" s="1">
        <f>VLOOKUP($B338&amp;$C338&amp;$D338,Staqo!$A$3:$AJ$1048576,CH$1,0)</f>
        <v>0</v>
      </c>
      <c r="CI338" s="1">
        <f>VLOOKUP($B338&amp;$C338&amp;$D338,HFE!$A$3:$AJ$1048576,CI$1,0)</f>
        <v>0</v>
      </c>
      <c r="CJ338" s="2">
        <f t="shared" si="244"/>
        <v>0</v>
      </c>
      <c r="CK338" s="1">
        <f>VLOOKUP($B338&amp;$C338&amp;$D338,Staqo!$A$3:$AJ$1048576,CK$1,0)</f>
        <v>0</v>
      </c>
      <c r="CL338" s="1">
        <f>VLOOKUP($B338&amp;$C338&amp;$D338,HFE!$A$3:$AJ$1048576,CL$1,0)</f>
        <v>0</v>
      </c>
      <c r="CM338" s="2">
        <f t="shared" si="245"/>
        <v>0</v>
      </c>
      <c r="CN338" s="1">
        <f>VLOOKUP($B338&amp;$C338&amp;$D338,Staqo!$A$3:$AJ$1048576,CN$1,0)</f>
        <v>0</v>
      </c>
      <c r="CO338" s="1">
        <f>VLOOKUP($B338&amp;$C338&amp;$D338,HFE!$A$3:$AJ$1048576,CO$1,0)</f>
        <v>0</v>
      </c>
      <c r="CP338" s="2">
        <f t="shared" si="246"/>
        <v>0</v>
      </c>
      <c r="CQ338" s="1">
        <f>VLOOKUP($B338&amp;$C338&amp;$D338,Staqo!$A$3:$AJ$1048576,CQ$1,0)</f>
        <v>0</v>
      </c>
      <c r="CR338" s="1">
        <f>VLOOKUP($B338&amp;$C338&amp;$D338,HFE!$A$3:$AJ$1048576,CR$1,0)</f>
        <v>0</v>
      </c>
      <c r="CS338" s="2">
        <f t="shared" si="247"/>
        <v>0</v>
      </c>
      <c r="CT338" s="1"/>
      <c r="CU338" s="1"/>
      <c r="CV338" s="2"/>
    </row>
    <row r="339" hidden="1" spans="1:100">
      <c r="A339" s="1" t="s">
        <v>95</v>
      </c>
      <c r="B339" s="1" t="s">
        <v>96</v>
      </c>
      <c r="C339" s="3">
        <v>44568</v>
      </c>
      <c r="D339" s="1" t="s">
        <v>118</v>
      </c>
      <c r="E339" s="1">
        <f>VLOOKUP($B339&amp;$C339&amp;$D339,Staqo!$A$3:$AJ$1048576,E$1,0)</f>
        <v>4.44582</v>
      </c>
      <c r="F339" s="1" t="e">
        <f>VLOOKUP($B339&amp;$C339&amp;$D339,HFE!$A$3:$AJ$1048576,F$1,0)</f>
        <v>#REF!</v>
      </c>
      <c r="G339" s="2" t="e">
        <f t="shared" si="217"/>
        <v>#REF!</v>
      </c>
      <c r="H339" s="1">
        <f>VLOOKUP($B339&amp;$C339&amp;$D339,Staqo!$A$3:$AJ$1048576,H$1,0)</f>
        <v>5.07346</v>
      </c>
      <c r="I339" s="1" t="e">
        <f>VLOOKUP($B339&amp;$C339&amp;$D339,HFE!$A$3:$AJ$1048576,I$1,0)</f>
        <v>#REF!</v>
      </c>
      <c r="J339" s="2" t="e">
        <f t="shared" si="218"/>
        <v>#REF!</v>
      </c>
      <c r="K339" s="1">
        <f>VLOOKUP($B339&amp;$C339&amp;$D339,Staqo!$A$3:$AJ$1048576,K$1,0)</f>
        <v>5591.36</v>
      </c>
      <c r="L339" s="1" t="e">
        <f>VLOOKUP($B339&amp;$C339&amp;$D339,HFE!$A$3:$AJ$1048576,L$1,0)</f>
        <v>#REF!</v>
      </c>
      <c r="M339" s="2" t="e">
        <f t="shared" si="219"/>
        <v>#REF!</v>
      </c>
      <c r="N339" s="1">
        <f>VLOOKUP($B339&amp;$C339&amp;$D339,Staqo!$A$3:$AJ$1048576,N$1,0)</f>
        <v>4430</v>
      </c>
      <c r="O339" s="1">
        <f>VLOOKUP($B339&amp;$C339&amp;$D339,HFE!$A$3:$AJ$1048576,O$1,0)</f>
        <v>0</v>
      </c>
      <c r="P339" s="2">
        <f t="shared" si="220"/>
        <v>-4430</v>
      </c>
      <c r="Q339" s="1">
        <f>VLOOKUP($B339&amp;$C339&amp;$D339,Staqo!$A$3:$AJ$1048576,Q$1,0)</f>
        <v>4404.44</v>
      </c>
      <c r="R339" s="1">
        <f>VLOOKUP($B339&amp;$C339&amp;$D339,HFE!$A$3:$AJ$1048576,R$1,0)</f>
        <v>0</v>
      </c>
      <c r="S339" s="2">
        <f t="shared" si="221"/>
        <v>-4404.44</v>
      </c>
      <c r="T339" s="1">
        <f>VLOOKUP($B339&amp;$C339&amp;$D339,Staqo!$A$3:$AJ$1048576,T$1,0)</f>
        <v>0.792294</v>
      </c>
      <c r="U339" s="1" t="e">
        <f>VLOOKUP($B339&amp;$C339&amp;$D339,HFE!$A$3:$AJ$1048576,U$1,0)</f>
        <v>#REF!</v>
      </c>
      <c r="V339" s="2" t="e">
        <f t="shared" si="222"/>
        <v>#REF!</v>
      </c>
      <c r="W339" s="1">
        <f>VLOOKUP($B339&amp;$C339&amp;$D339,Staqo!$A$3:$AJ$1048576,W$1,0)</f>
        <v>0.787723</v>
      </c>
      <c r="X339" s="1" t="e">
        <f>VLOOKUP($B339&amp;$C339&amp;$D339,HFE!$A$3:$AJ$1048576,X$1,0)</f>
        <v>#REF!</v>
      </c>
      <c r="Y339" s="2" t="e">
        <f t="shared" si="223"/>
        <v>#REF!</v>
      </c>
      <c r="Z339" s="4">
        <f>VLOOKUP($B339&amp;$C339&amp;$D339,Staqo!$A$3:$AJ$1048576,Z$1,0)</f>
        <v>100</v>
      </c>
      <c r="AA339" s="4">
        <f>VLOOKUP($B339&amp;$C339&amp;$D339,HFE!$A$3:$AJ$1048576,AA$1,0)</f>
        <v>0</v>
      </c>
      <c r="AB339" s="5">
        <f t="shared" si="224"/>
        <v>-100</v>
      </c>
      <c r="AC339" s="1">
        <f>VLOOKUP($B339&amp;$C339&amp;$D339,Staqo!$A$3:$AJ$1048576,AC$1,0)</f>
        <v>100</v>
      </c>
      <c r="AD339" s="1">
        <f>VLOOKUP($B339&amp;$C339&amp;$D339,HFE!$A$3:$AJ$1048576,AD$1,0)*100</f>
        <v>100</v>
      </c>
      <c r="AE339" s="2">
        <f t="shared" si="225"/>
        <v>0</v>
      </c>
      <c r="AF339" s="1">
        <f>VLOOKUP($B339&amp;$C339&amp;$D339,Staqo!$A$3:$AJ$1048576,AF$1,0)</f>
        <v>100</v>
      </c>
      <c r="AG339" s="1">
        <f>VLOOKUP($B339&amp;$C339&amp;$D339,HFE!$A$3:$AJ$1048576,AG$1,0)*100</f>
        <v>100</v>
      </c>
      <c r="AH339" s="2">
        <f t="shared" si="226"/>
        <v>0</v>
      </c>
      <c r="AI339" s="1">
        <f>VLOOKUP($B339&amp;$C339&amp;$D339,Staqo!$A$3:$AJ$1048576,AI$1,0)</f>
        <v>0.184235</v>
      </c>
      <c r="AJ339" s="1" t="e">
        <f>VLOOKUP($B339&amp;$C339&amp;$D339,HFE!$A$3:$AJ$1048576,AJ$1,0)</f>
        <v>#REF!</v>
      </c>
      <c r="AK339" s="2" t="e">
        <f t="shared" si="227"/>
        <v>#REF!</v>
      </c>
      <c r="AL339" s="1">
        <f>VLOOKUP($B339&amp;$C339&amp;$D339,Staqo!$A$3:$AJ$1048576,AL$1,0)</f>
        <v>0.167486</v>
      </c>
      <c r="AM339" s="1" t="e">
        <f>VLOOKUP($B339&amp;$C339&amp;$D339,HFE!$A$3:$AJ$1048576,AM$1,0)</f>
        <v>#REF!</v>
      </c>
      <c r="AN339" s="2" t="e">
        <f t="shared" si="228"/>
        <v>#REF!</v>
      </c>
      <c r="AO339" s="1">
        <f>VLOOKUP($B339&amp;$C339&amp;$D339,Staqo!$A$3:$AJ$1048576,AO$1,0)</f>
        <v>0.183172</v>
      </c>
      <c r="AP339" s="1" t="e">
        <f>VLOOKUP($B339&amp;$C339&amp;$D339,HFE!$A$3:$AJ$1048576,AP$1,0)</f>
        <v>#REF!</v>
      </c>
      <c r="AQ339" s="2" t="e">
        <f t="shared" si="229"/>
        <v>#REF!</v>
      </c>
      <c r="AR339" s="1">
        <f>VLOOKUP($B339&amp;$C339&amp;$D339,Staqo!$A$3:$AJ$1048576,AR$1,0)</f>
        <v>0.16652</v>
      </c>
      <c r="AS339" s="1" t="e">
        <f>VLOOKUP($B339&amp;$C339&amp;$D339,HFE!$A$3:$AJ$1048576,AS$1,0)</f>
        <v>#REF!</v>
      </c>
      <c r="AT339" s="2" t="e">
        <f t="shared" si="230"/>
        <v>#REF!</v>
      </c>
      <c r="AU339" s="1">
        <f>VLOOKUP($B339&amp;$C339&amp;$D339,Staqo!$A$3:$AJ$1048576,AU$1,0)</f>
        <v>96.5169</v>
      </c>
      <c r="AV339" s="1">
        <f>VLOOKUP($B339&amp;$C339&amp;$D339,HFE!$A$3:$AJ$1048576,AV$1,0)</f>
        <v>0</v>
      </c>
      <c r="AW339" s="2">
        <f t="shared" si="231"/>
        <v>-96.5169</v>
      </c>
      <c r="AX339" s="4">
        <f>VLOOKUP($B339&amp;$C339&amp;$D339,Staqo!$A$3:$AJ$1048576,AX$1,0)</f>
        <v>12</v>
      </c>
      <c r="AY339" s="4">
        <f>VLOOKUP($B339&amp;$C339&amp;$D339,HFE!$A$3:$AJ$1048576,AY$1,0)</f>
        <v>12</v>
      </c>
      <c r="AZ339" s="5">
        <f t="shared" si="232"/>
        <v>0</v>
      </c>
      <c r="BA339" s="1">
        <f>VLOOKUP($B339&amp;$C339&amp;$D339,Staqo!$A$3:$AJ$1048576,BA$1,0)</f>
        <v>0</v>
      </c>
      <c r="BB339" s="1">
        <f>VLOOKUP($B339&amp;$C339&amp;$D339,HFE!$A$3:$AJ$1048576,BB$1,0)</f>
        <v>0</v>
      </c>
      <c r="BC339" s="2">
        <f t="shared" si="233"/>
        <v>0</v>
      </c>
      <c r="BD339" s="1">
        <f>VLOOKUP($B339&amp;$C339&amp;$D339,Staqo!$A$3:$AJ$1048576,BD$1,0)</f>
        <v>0</v>
      </c>
      <c r="BE339" s="1">
        <f>VLOOKUP($B339&amp;$C339&amp;$D339,HFE!$A$3:$AJ$1048576,BE$1,0)</f>
        <v>0</v>
      </c>
      <c r="BF339" s="2">
        <f t="shared" si="234"/>
        <v>0</v>
      </c>
      <c r="BG339" s="1">
        <f>VLOOKUP($B339&amp;$C339&amp;$D339,Staqo!$A$3:$AJ$1048576,BG$1,0)</f>
        <v>0</v>
      </c>
      <c r="BH339" s="1">
        <f>VLOOKUP($B339&amp;$C339&amp;$D339,HFE!$A$3:$AJ$1048576,BH$1,0)</f>
        <v>0</v>
      </c>
      <c r="BI339" s="2">
        <f t="shared" si="235"/>
        <v>0</v>
      </c>
      <c r="BJ339" s="1">
        <f>VLOOKUP($B339&amp;$C339&amp;$D339,Staqo!$A$3:$AJ$1048576,BJ$1,0)</f>
        <v>0</v>
      </c>
      <c r="BK339" s="1">
        <f>VLOOKUP($B339&amp;$C339&amp;$D339,HFE!$A$3:$AJ$1048576,BK$1,0)</f>
        <v>0</v>
      </c>
      <c r="BL339" s="2">
        <f t="shared" si="236"/>
        <v>0</v>
      </c>
      <c r="BM339" s="1">
        <f>VLOOKUP($B339&amp;$C339&amp;$D339,Staqo!$A$3:$AJ$1048576,BM$1,0)</f>
        <v>0</v>
      </c>
      <c r="BN339" s="1">
        <f>VLOOKUP($B339&amp;$C339&amp;$D339,HFE!$A$3:$AJ$1048576,BN$1,0)</f>
        <v>0</v>
      </c>
      <c r="BO339" s="2">
        <f t="shared" si="237"/>
        <v>0</v>
      </c>
      <c r="BP339" s="1">
        <f>VLOOKUP($B339&amp;$C339&amp;$D339,Staqo!$A$3:$AJ$1048576,BP$1,0)</f>
        <v>0</v>
      </c>
      <c r="BQ339" s="1">
        <f>VLOOKUP($B339&amp;$C339&amp;$D339,HFE!$A$3:$AJ$1048576,BQ$1,0)</f>
        <v>0</v>
      </c>
      <c r="BR339" s="2">
        <f t="shared" si="238"/>
        <v>0</v>
      </c>
      <c r="BS339" s="1">
        <f>VLOOKUP($B339&amp;$C339&amp;$D339,Staqo!$A$3:$AJ$1048576,BS$1,0)</f>
        <v>0</v>
      </c>
      <c r="BT339" s="1">
        <f>VLOOKUP($B339&amp;$C339&amp;$D339,HFE!$A$3:$AJ$1048576,BT$1,0)</f>
        <v>0</v>
      </c>
      <c r="BU339" s="2">
        <f t="shared" si="239"/>
        <v>0</v>
      </c>
      <c r="BV339" s="1">
        <f>VLOOKUP($B339&amp;$C339&amp;$D339,Staqo!$A$3:$AJ$1048576,BV$1,0)</f>
        <v>0</v>
      </c>
      <c r="BW339" s="1">
        <f>VLOOKUP($B339&amp;$C339&amp;$D339,HFE!$A$3:$AJ$1048576,BW$1,0)</f>
        <v>0</v>
      </c>
      <c r="BX339" s="2">
        <f t="shared" si="240"/>
        <v>0</v>
      </c>
      <c r="BY339" s="1">
        <f>VLOOKUP($B339&amp;$C339&amp;$D339,Staqo!$A$3:$AJ$1048576,BY$1,0)</f>
        <v>0</v>
      </c>
      <c r="BZ339" s="1">
        <f>VLOOKUP($B339&amp;$C339&amp;$D339,HFE!$A$3:$AJ$1048576,BZ$1,0)</f>
        <v>0</v>
      </c>
      <c r="CA339" s="2">
        <f t="shared" si="241"/>
        <v>0</v>
      </c>
      <c r="CB339" s="1">
        <f>VLOOKUP($B339&amp;$C339&amp;$D339,Staqo!$A$3:$AJ$1048576,CB$1,0)</f>
        <v>0</v>
      </c>
      <c r="CC339" s="1">
        <f>VLOOKUP($B339&amp;$C339&amp;$D339,HFE!$A$3:$AJ$1048576,CC$1,0)</f>
        <v>0</v>
      </c>
      <c r="CD339" s="2">
        <f t="shared" si="242"/>
        <v>0</v>
      </c>
      <c r="CE339" s="1">
        <f>VLOOKUP($B339&amp;$C339&amp;$D339,Staqo!$A$3:$AJ$1048576,CE$1,0)</f>
        <v>0</v>
      </c>
      <c r="CF339" s="1">
        <f>VLOOKUP($B339&amp;$C339&amp;$D339,HFE!$A$3:$AJ$1048576,CF$1,0)</f>
        <v>0</v>
      </c>
      <c r="CG339" s="2">
        <f t="shared" si="243"/>
        <v>0</v>
      </c>
      <c r="CH339" s="1">
        <f>VLOOKUP($B339&amp;$C339&amp;$D339,Staqo!$A$3:$AJ$1048576,CH$1,0)</f>
        <v>0</v>
      </c>
      <c r="CI339" s="1">
        <f>VLOOKUP($B339&amp;$C339&amp;$D339,HFE!$A$3:$AJ$1048576,CI$1,0)</f>
        <v>0</v>
      </c>
      <c r="CJ339" s="2">
        <f t="shared" si="244"/>
        <v>0</v>
      </c>
      <c r="CK339" s="1">
        <f>VLOOKUP($B339&amp;$C339&amp;$D339,Staqo!$A$3:$AJ$1048576,CK$1,0)</f>
        <v>0</v>
      </c>
      <c r="CL339" s="1">
        <f>VLOOKUP($B339&amp;$C339&amp;$D339,HFE!$A$3:$AJ$1048576,CL$1,0)</f>
        <v>0</v>
      </c>
      <c r="CM339" s="2">
        <f t="shared" si="245"/>
        <v>0</v>
      </c>
      <c r="CN339" s="1">
        <f>VLOOKUP($B339&amp;$C339&amp;$D339,Staqo!$A$3:$AJ$1048576,CN$1,0)</f>
        <v>0</v>
      </c>
      <c r="CO339" s="1">
        <f>VLOOKUP($B339&amp;$C339&amp;$D339,HFE!$A$3:$AJ$1048576,CO$1,0)</f>
        <v>0</v>
      </c>
      <c r="CP339" s="2">
        <f t="shared" si="246"/>
        <v>0</v>
      </c>
      <c r="CQ339" s="1">
        <f>VLOOKUP($B339&amp;$C339&amp;$D339,Staqo!$A$3:$AJ$1048576,CQ$1,0)</f>
        <v>0</v>
      </c>
      <c r="CR339" s="1">
        <f>VLOOKUP($B339&amp;$C339&amp;$D339,HFE!$A$3:$AJ$1048576,CR$1,0)</f>
        <v>0</v>
      </c>
      <c r="CS339" s="2">
        <f t="shared" si="247"/>
        <v>0</v>
      </c>
      <c r="CT339" s="1"/>
      <c r="CU339" s="1"/>
      <c r="CV339" s="2"/>
    </row>
    <row r="340" hidden="1" spans="1:100">
      <c r="A340" s="1" t="s">
        <v>95</v>
      </c>
      <c r="B340" s="1" t="s">
        <v>96</v>
      </c>
      <c r="C340" s="3">
        <v>44568</v>
      </c>
      <c r="D340" s="1" t="s">
        <v>119</v>
      </c>
      <c r="E340" s="1">
        <f>VLOOKUP($B340&amp;$C340&amp;$D340,Staqo!$A$3:$AJ$1048576,E$1,0)</f>
        <v>4.44582</v>
      </c>
      <c r="F340" s="1" t="e">
        <f>VLOOKUP($B340&amp;$C340&amp;$D340,HFE!$A$3:$AJ$1048576,F$1,0)</f>
        <v>#REF!</v>
      </c>
      <c r="G340" s="2" t="e">
        <f t="shared" si="217"/>
        <v>#REF!</v>
      </c>
      <c r="H340" s="1">
        <f>VLOOKUP($B340&amp;$C340&amp;$D340,Staqo!$A$3:$AJ$1048576,H$1,0)</f>
        <v>5.07346</v>
      </c>
      <c r="I340" s="1" t="e">
        <f>VLOOKUP($B340&amp;$C340&amp;$D340,HFE!$A$3:$AJ$1048576,I$1,0)</f>
        <v>#REF!</v>
      </c>
      <c r="J340" s="2" t="e">
        <f t="shared" si="218"/>
        <v>#REF!</v>
      </c>
      <c r="K340" s="1">
        <f>VLOOKUP($B340&amp;$C340&amp;$D340,Staqo!$A$3:$AJ$1048576,K$1,0)</f>
        <v>5591.36</v>
      </c>
      <c r="L340" s="1" t="e">
        <f>VLOOKUP($B340&amp;$C340&amp;$D340,HFE!$A$3:$AJ$1048576,L$1,0)</f>
        <v>#REF!</v>
      </c>
      <c r="M340" s="2" t="e">
        <f t="shared" si="219"/>
        <v>#REF!</v>
      </c>
      <c r="N340" s="1">
        <f>VLOOKUP($B340&amp;$C340&amp;$D340,Staqo!$A$3:$AJ$1048576,N$1,0)</f>
        <v>4410</v>
      </c>
      <c r="O340" s="1">
        <f>VLOOKUP($B340&amp;$C340&amp;$D340,HFE!$A$3:$AJ$1048576,O$1,0)</f>
        <v>0</v>
      </c>
      <c r="P340" s="2">
        <f t="shared" si="220"/>
        <v>-4410</v>
      </c>
      <c r="Q340" s="1">
        <f>VLOOKUP($B340&amp;$C340&amp;$D340,Staqo!$A$3:$AJ$1048576,Q$1,0)</f>
        <v>4384.56</v>
      </c>
      <c r="R340" s="1">
        <f>VLOOKUP($B340&amp;$C340&amp;$D340,HFE!$A$3:$AJ$1048576,R$1,0)</f>
        <v>0</v>
      </c>
      <c r="S340" s="2">
        <f t="shared" si="221"/>
        <v>-4384.56</v>
      </c>
      <c r="T340" s="1">
        <f>VLOOKUP($B340&amp;$C340&amp;$D340,Staqo!$A$3:$AJ$1048576,T$1,0)</f>
        <v>0.788717</v>
      </c>
      <c r="U340" s="1" t="e">
        <f>VLOOKUP($B340&amp;$C340&amp;$D340,HFE!$A$3:$AJ$1048576,U$1,0)</f>
        <v>#REF!</v>
      </c>
      <c r="V340" s="2" t="e">
        <f t="shared" si="222"/>
        <v>#REF!</v>
      </c>
      <c r="W340" s="1">
        <f>VLOOKUP($B340&amp;$C340&amp;$D340,Staqo!$A$3:$AJ$1048576,W$1,0)</f>
        <v>0.784167</v>
      </c>
      <c r="X340" s="1" t="e">
        <f>VLOOKUP($B340&amp;$C340&amp;$D340,HFE!$A$3:$AJ$1048576,X$1,0)</f>
        <v>#REF!</v>
      </c>
      <c r="Y340" s="2" t="e">
        <f t="shared" si="223"/>
        <v>#REF!</v>
      </c>
      <c r="Z340" s="4">
        <f>VLOOKUP($B340&amp;$C340&amp;$D340,Staqo!$A$3:$AJ$1048576,Z$1,0)</f>
        <v>100</v>
      </c>
      <c r="AA340" s="4">
        <f>VLOOKUP($B340&amp;$C340&amp;$D340,HFE!$A$3:$AJ$1048576,AA$1,0)</f>
        <v>0</v>
      </c>
      <c r="AB340" s="5">
        <f t="shared" si="224"/>
        <v>-100</v>
      </c>
      <c r="AC340" s="1">
        <f>VLOOKUP($B340&amp;$C340&amp;$D340,Staqo!$A$3:$AJ$1048576,AC$1,0)</f>
        <v>100</v>
      </c>
      <c r="AD340" s="1">
        <f>VLOOKUP($B340&amp;$C340&amp;$D340,HFE!$A$3:$AJ$1048576,AD$1,0)*100</f>
        <v>100</v>
      </c>
      <c r="AE340" s="2">
        <f t="shared" si="225"/>
        <v>0</v>
      </c>
      <c r="AF340" s="1">
        <f>VLOOKUP($B340&amp;$C340&amp;$D340,Staqo!$A$3:$AJ$1048576,AF$1,0)</f>
        <v>100</v>
      </c>
      <c r="AG340" s="1">
        <f>VLOOKUP($B340&amp;$C340&amp;$D340,HFE!$A$3:$AJ$1048576,AG$1,0)*100</f>
        <v>100</v>
      </c>
      <c r="AH340" s="2">
        <f t="shared" si="226"/>
        <v>0</v>
      </c>
      <c r="AI340" s="1">
        <f>VLOOKUP($B340&amp;$C340&amp;$D340,Staqo!$A$3:$AJ$1048576,AI$1,0)</f>
        <v>0.183403</v>
      </c>
      <c r="AJ340" s="1" t="e">
        <f>VLOOKUP($B340&amp;$C340&amp;$D340,HFE!$A$3:$AJ$1048576,AJ$1,0)</f>
        <v>#REF!</v>
      </c>
      <c r="AK340" s="2" t="e">
        <f t="shared" si="227"/>
        <v>#REF!</v>
      </c>
      <c r="AL340" s="1">
        <f>VLOOKUP($B340&amp;$C340&amp;$D340,Staqo!$A$3:$AJ$1048576,AL$1,0)</f>
        <v>0.16673</v>
      </c>
      <c r="AM340" s="1" t="e">
        <f>VLOOKUP($B340&amp;$C340&amp;$D340,HFE!$A$3:$AJ$1048576,AM$1,0)</f>
        <v>#REF!</v>
      </c>
      <c r="AN340" s="2" t="e">
        <f t="shared" si="228"/>
        <v>#REF!</v>
      </c>
      <c r="AO340" s="1">
        <f>VLOOKUP($B340&amp;$C340&amp;$D340,Staqo!$A$3:$AJ$1048576,AO$1,0)</f>
        <v>0.182345</v>
      </c>
      <c r="AP340" s="1" t="e">
        <f>VLOOKUP($B340&amp;$C340&amp;$D340,HFE!$A$3:$AJ$1048576,AP$1,0)</f>
        <v>#REF!</v>
      </c>
      <c r="AQ340" s="2" t="e">
        <f t="shared" si="229"/>
        <v>#REF!</v>
      </c>
      <c r="AR340" s="1">
        <f>VLOOKUP($B340&amp;$C340&amp;$D340,Staqo!$A$3:$AJ$1048576,AR$1,0)</f>
        <v>0.165768</v>
      </c>
      <c r="AS340" s="1" t="e">
        <f>VLOOKUP($B340&amp;$C340&amp;$D340,HFE!$A$3:$AJ$1048576,AS$1,0)</f>
        <v>#REF!</v>
      </c>
      <c r="AT340" s="2" t="e">
        <f t="shared" si="230"/>
        <v>#REF!</v>
      </c>
      <c r="AU340" s="1">
        <f>VLOOKUP($B340&amp;$C340&amp;$D340,Staqo!$A$3:$AJ$1048576,AU$1,0)</f>
        <v>97.2206</v>
      </c>
      <c r="AV340" s="1">
        <f>VLOOKUP($B340&amp;$C340&amp;$D340,HFE!$A$3:$AJ$1048576,AV$1,0)</f>
        <v>0</v>
      </c>
      <c r="AW340" s="2">
        <f t="shared" si="231"/>
        <v>-97.2206</v>
      </c>
      <c r="AX340" s="4">
        <f>VLOOKUP($B340&amp;$C340&amp;$D340,Staqo!$A$3:$AJ$1048576,AX$1,0)</f>
        <v>12</v>
      </c>
      <c r="AY340" s="4">
        <f>VLOOKUP($B340&amp;$C340&amp;$D340,HFE!$A$3:$AJ$1048576,AY$1,0)</f>
        <v>12</v>
      </c>
      <c r="AZ340" s="5">
        <f t="shared" si="232"/>
        <v>0</v>
      </c>
      <c r="BA340" s="1">
        <f>VLOOKUP($B340&amp;$C340&amp;$D340,Staqo!$A$3:$AJ$1048576,BA$1,0)</f>
        <v>0</v>
      </c>
      <c r="BB340" s="1">
        <f>VLOOKUP($B340&amp;$C340&amp;$D340,HFE!$A$3:$AJ$1048576,BB$1,0)</f>
        <v>0</v>
      </c>
      <c r="BC340" s="2">
        <f t="shared" si="233"/>
        <v>0</v>
      </c>
      <c r="BD340" s="1">
        <f>VLOOKUP($B340&amp;$C340&amp;$D340,Staqo!$A$3:$AJ$1048576,BD$1,0)</f>
        <v>0</v>
      </c>
      <c r="BE340" s="1">
        <f>VLOOKUP($B340&amp;$C340&amp;$D340,HFE!$A$3:$AJ$1048576,BE$1,0)</f>
        <v>0</v>
      </c>
      <c r="BF340" s="2">
        <f t="shared" si="234"/>
        <v>0</v>
      </c>
      <c r="BG340" s="1">
        <f>VLOOKUP($B340&amp;$C340&amp;$D340,Staqo!$A$3:$AJ$1048576,BG$1,0)</f>
        <v>0</v>
      </c>
      <c r="BH340" s="1">
        <f>VLOOKUP($B340&amp;$C340&amp;$D340,HFE!$A$3:$AJ$1048576,BH$1,0)</f>
        <v>0</v>
      </c>
      <c r="BI340" s="2">
        <f t="shared" si="235"/>
        <v>0</v>
      </c>
      <c r="BJ340" s="1">
        <f>VLOOKUP($B340&amp;$C340&amp;$D340,Staqo!$A$3:$AJ$1048576,BJ$1,0)</f>
        <v>0</v>
      </c>
      <c r="BK340" s="1">
        <f>VLOOKUP($B340&amp;$C340&amp;$D340,HFE!$A$3:$AJ$1048576,BK$1,0)</f>
        <v>0</v>
      </c>
      <c r="BL340" s="2">
        <f t="shared" si="236"/>
        <v>0</v>
      </c>
      <c r="BM340" s="1">
        <f>VLOOKUP($B340&amp;$C340&amp;$D340,Staqo!$A$3:$AJ$1048576,BM$1,0)</f>
        <v>0</v>
      </c>
      <c r="BN340" s="1">
        <f>VLOOKUP($B340&amp;$C340&amp;$D340,HFE!$A$3:$AJ$1048576,BN$1,0)</f>
        <v>0</v>
      </c>
      <c r="BO340" s="2">
        <f t="shared" si="237"/>
        <v>0</v>
      </c>
      <c r="BP340" s="1">
        <f>VLOOKUP($B340&amp;$C340&amp;$D340,Staqo!$A$3:$AJ$1048576,BP$1,0)</f>
        <v>0</v>
      </c>
      <c r="BQ340" s="1">
        <f>VLOOKUP($B340&amp;$C340&amp;$D340,HFE!$A$3:$AJ$1048576,BQ$1,0)</f>
        <v>0</v>
      </c>
      <c r="BR340" s="2">
        <f t="shared" si="238"/>
        <v>0</v>
      </c>
      <c r="BS340" s="1">
        <f>VLOOKUP($B340&amp;$C340&amp;$D340,Staqo!$A$3:$AJ$1048576,BS$1,0)</f>
        <v>0</v>
      </c>
      <c r="BT340" s="1">
        <f>VLOOKUP($B340&amp;$C340&amp;$D340,HFE!$A$3:$AJ$1048576,BT$1,0)</f>
        <v>0</v>
      </c>
      <c r="BU340" s="2">
        <f t="shared" si="239"/>
        <v>0</v>
      </c>
      <c r="BV340" s="1">
        <f>VLOOKUP($B340&amp;$C340&amp;$D340,Staqo!$A$3:$AJ$1048576,BV$1,0)</f>
        <v>0</v>
      </c>
      <c r="BW340" s="1">
        <f>VLOOKUP($B340&amp;$C340&amp;$D340,HFE!$A$3:$AJ$1048576,BW$1,0)</f>
        <v>0</v>
      </c>
      <c r="BX340" s="2">
        <f t="shared" si="240"/>
        <v>0</v>
      </c>
      <c r="BY340" s="1">
        <f>VLOOKUP($B340&amp;$C340&amp;$D340,Staqo!$A$3:$AJ$1048576,BY$1,0)</f>
        <v>0</v>
      </c>
      <c r="BZ340" s="1">
        <f>VLOOKUP($B340&amp;$C340&amp;$D340,HFE!$A$3:$AJ$1048576,BZ$1,0)</f>
        <v>0</v>
      </c>
      <c r="CA340" s="2">
        <f t="shared" si="241"/>
        <v>0</v>
      </c>
      <c r="CB340" s="1">
        <f>VLOOKUP($B340&amp;$C340&amp;$D340,Staqo!$A$3:$AJ$1048576,CB$1,0)</f>
        <v>0</v>
      </c>
      <c r="CC340" s="1">
        <f>VLOOKUP($B340&amp;$C340&amp;$D340,HFE!$A$3:$AJ$1048576,CC$1,0)</f>
        <v>0</v>
      </c>
      <c r="CD340" s="2">
        <f t="shared" si="242"/>
        <v>0</v>
      </c>
      <c r="CE340" s="1">
        <f>VLOOKUP($B340&amp;$C340&amp;$D340,Staqo!$A$3:$AJ$1048576,CE$1,0)</f>
        <v>0</v>
      </c>
      <c r="CF340" s="1">
        <f>VLOOKUP($B340&amp;$C340&amp;$D340,HFE!$A$3:$AJ$1048576,CF$1,0)</f>
        <v>0</v>
      </c>
      <c r="CG340" s="2">
        <f t="shared" si="243"/>
        <v>0</v>
      </c>
      <c r="CH340" s="1">
        <f>VLOOKUP($B340&amp;$C340&amp;$D340,Staqo!$A$3:$AJ$1048576,CH$1,0)</f>
        <v>0</v>
      </c>
      <c r="CI340" s="1">
        <f>VLOOKUP($B340&amp;$C340&amp;$D340,HFE!$A$3:$AJ$1048576,CI$1,0)</f>
        <v>0</v>
      </c>
      <c r="CJ340" s="2">
        <f t="shared" si="244"/>
        <v>0</v>
      </c>
      <c r="CK340" s="1">
        <f>VLOOKUP($B340&amp;$C340&amp;$D340,Staqo!$A$3:$AJ$1048576,CK$1,0)</f>
        <v>0</v>
      </c>
      <c r="CL340" s="1">
        <f>VLOOKUP($B340&amp;$C340&amp;$D340,HFE!$A$3:$AJ$1048576,CL$1,0)</f>
        <v>0</v>
      </c>
      <c r="CM340" s="2">
        <f t="shared" si="245"/>
        <v>0</v>
      </c>
      <c r="CN340" s="1">
        <f>VLOOKUP($B340&amp;$C340&amp;$D340,Staqo!$A$3:$AJ$1048576,CN$1,0)</f>
        <v>0</v>
      </c>
      <c r="CO340" s="1">
        <f>VLOOKUP($B340&amp;$C340&amp;$D340,HFE!$A$3:$AJ$1048576,CO$1,0)</f>
        <v>0</v>
      </c>
      <c r="CP340" s="2">
        <f t="shared" si="246"/>
        <v>0</v>
      </c>
      <c r="CQ340" s="1">
        <f>VLOOKUP($B340&amp;$C340&amp;$D340,Staqo!$A$3:$AJ$1048576,CQ$1,0)</f>
        <v>0</v>
      </c>
      <c r="CR340" s="1">
        <f>VLOOKUP($B340&amp;$C340&amp;$D340,HFE!$A$3:$AJ$1048576,CR$1,0)</f>
        <v>0</v>
      </c>
      <c r="CS340" s="2">
        <f t="shared" si="247"/>
        <v>0</v>
      </c>
      <c r="CT340" s="1"/>
      <c r="CU340" s="1"/>
      <c r="CV340" s="2"/>
    </row>
    <row r="341" hidden="1" spans="1:100">
      <c r="A341" s="1" t="s">
        <v>95</v>
      </c>
      <c r="B341" s="1" t="s">
        <v>96</v>
      </c>
      <c r="C341" s="3">
        <v>44568</v>
      </c>
      <c r="D341" s="1" t="s">
        <v>120</v>
      </c>
      <c r="E341" s="1">
        <f>VLOOKUP($B341&amp;$C341&amp;$D341,Staqo!$A$3:$AJ$1048576,E$1,0)</f>
        <v>4.44582</v>
      </c>
      <c r="F341" s="1" t="e">
        <f>VLOOKUP($B341&amp;$C341&amp;$D341,HFE!$A$3:$AJ$1048576,F$1,0)</f>
        <v>#REF!</v>
      </c>
      <c r="G341" s="2" t="e">
        <f t="shared" si="217"/>
        <v>#REF!</v>
      </c>
      <c r="H341" s="1">
        <f>VLOOKUP($B341&amp;$C341&amp;$D341,Staqo!$A$3:$AJ$1048576,H$1,0)</f>
        <v>5.07346</v>
      </c>
      <c r="I341" s="1" t="e">
        <f>VLOOKUP($B341&amp;$C341&amp;$D341,HFE!$A$3:$AJ$1048576,I$1,0)</f>
        <v>#REF!</v>
      </c>
      <c r="J341" s="2" t="e">
        <f t="shared" si="218"/>
        <v>#REF!</v>
      </c>
      <c r="K341" s="1">
        <f>VLOOKUP($B341&amp;$C341&amp;$D341,Staqo!$A$3:$AJ$1048576,K$1,0)</f>
        <v>5591.36</v>
      </c>
      <c r="L341" s="1" t="e">
        <f>VLOOKUP($B341&amp;$C341&amp;$D341,HFE!$A$3:$AJ$1048576,L$1,0)</f>
        <v>#REF!</v>
      </c>
      <c r="M341" s="2" t="e">
        <f t="shared" si="219"/>
        <v>#REF!</v>
      </c>
      <c r="N341" s="1">
        <f>VLOOKUP($B341&amp;$C341&amp;$D341,Staqo!$A$3:$AJ$1048576,N$1,0)</f>
        <v>4300</v>
      </c>
      <c r="O341" s="1">
        <f>VLOOKUP($B341&amp;$C341&amp;$D341,HFE!$A$3:$AJ$1048576,O$1,0)</f>
        <v>0</v>
      </c>
      <c r="P341" s="2">
        <f t="shared" si="220"/>
        <v>-4300</v>
      </c>
      <c r="Q341" s="1">
        <f>VLOOKUP($B341&amp;$C341&amp;$D341,Staqo!$A$3:$AJ$1048576,Q$1,0)</f>
        <v>4275.19</v>
      </c>
      <c r="R341" s="1">
        <f>VLOOKUP($B341&amp;$C341&amp;$D341,HFE!$A$3:$AJ$1048576,R$1,0)</f>
        <v>0</v>
      </c>
      <c r="S341" s="2">
        <f t="shared" si="221"/>
        <v>-4275.19</v>
      </c>
      <c r="T341" s="1">
        <f>VLOOKUP($B341&amp;$C341&amp;$D341,Staqo!$A$3:$AJ$1048576,T$1,0)</f>
        <v>0.769043</v>
      </c>
      <c r="U341" s="1" t="e">
        <f>VLOOKUP($B341&amp;$C341&amp;$D341,HFE!$A$3:$AJ$1048576,U$1,0)</f>
        <v>#REF!</v>
      </c>
      <c r="V341" s="2" t="e">
        <f t="shared" si="222"/>
        <v>#REF!</v>
      </c>
      <c r="W341" s="1">
        <f>VLOOKUP($B341&amp;$C341&amp;$D341,Staqo!$A$3:$AJ$1048576,W$1,0)</f>
        <v>0.764607</v>
      </c>
      <c r="X341" s="1" t="e">
        <f>VLOOKUP($B341&amp;$C341&amp;$D341,HFE!$A$3:$AJ$1048576,X$1,0)</f>
        <v>#REF!</v>
      </c>
      <c r="Y341" s="2" t="e">
        <f t="shared" si="223"/>
        <v>#REF!</v>
      </c>
      <c r="Z341" s="4">
        <f>VLOOKUP($B341&amp;$C341&amp;$D341,Staqo!$A$3:$AJ$1048576,Z$1,0)</f>
        <v>100</v>
      </c>
      <c r="AA341" s="4">
        <f>VLOOKUP($B341&amp;$C341&amp;$D341,HFE!$A$3:$AJ$1048576,AA$1,0)</f>
        <v>0</v>
      </c>
      <c r="AB341" s="5">
        <f t="shared" si="224"/>
        <v>-100</v>
      </c>
      <c r="AC341" s="1">
        <f>VLOOKUP($B341&amp;$C341&amp;$D341,Staqo!$A$3:$AJ$1048576,AC$1,0)</f>
        <v>100</v>
      </c>
      <c r="AD341" s="1">
        <f>VLOOKUP($B341&amp;$C341&amp;$D341,HFE!$A$3:$AJ$1048576,AD$1,0)*100</f>
        <v>100</v>
      </c>
      <c r="AE341" s="2">
        <f t="shared" si="225"/>
        <v>0</v>
      </c>
      <c r="AF341" s="1">
        <f>VLOOKUP($B341&amp;$C341&amp;$D341,Staqo!$A$3:$AJ$1048576,AF$1,0)</f>
        <v>100</v>
      </c>
      <c r="AG341" s="1">
        <f>VLOOKUP($B341&amp;$C341&amp;$D341,HFE!$A$3:$AJ$1048576,AG$1,0)*100</f>
        <v>100</v>
      </c>
      <c r="AH341" s="2">
        <f t="shared" si="226"/>
        <v>0</v>
      </c>
      <c r="AI341" s="1">
        <f>VLOOKUP($B341&amp;$C341&amp;$D341,Staqo!$A$3:$AJ$1048576,AI$1,0)</f>
        <v>0.178829</v>
      </c>
      <c r="AJ341" s="1" t="e">
        <f>VLOOKUP($B341&amp;$C341&amp;$D341,HFE!$A$3:$AJ$1048576,AJ$1,0)</f>
        <v>#REF!</v>
      </c>
      <c r="AK341" s="2" t="e">
        <f t="shared" si="227"/>
        <v>#REF!</v>
      </c>
      <c r="AL341" s="1">
        <f>VLOOKUP($B341&amp;$C341&amp;$D341,Staqo!$A$3:$AJ$1048576,AL$1,0)</f>
        <v>0.162571</v>
      </c>
      <c r="AM341" s="1" t="e">
        <f>VLOOKUP($B341&amp;$C341&amp;$D341,HFE!$A$3:$AJ$1048576,AM$1,0)</f>
        <v>#REF!</v>
      </c>
      <c r="AN341" s="2" t="e">
        <f t="shared" si="228"/>
        <v>#REF!</v>
      </c>
      <c r="AO341" s="1">
        <f>VLOOKUP($B341&amp;$C341&amp;$D341,Staqo!$A$3:$AJ$1048576,AO$1,0)</f>
        <v>0.177797</v>
      </c>
      <c r="AP341" s="1" t="e">
        <f>VLOOKUP($B341&amp;$C341&amp;$D341,HFE!$A$3:$AJ$1048576,AP$1,0)</f>
        <v>#REF!</v>
      </c>
      <c r="AQ341" s="2" t="e">
        <f t="shared" si="229"/>
        <v>#REF!</v>
      </c>
      <c r="AR341" s="1">
        <f>VLOOKUP($B341&amp;$C341&amp;$D341,Staqo!$A$3:$AJ$1048576,AR$1,0)</f>
        <v>0.161634</v>
      </c>
      <c r="AS341" s="1" t="e">
        <f>VLOOKUP($B341&amp;$C341&amp;$D341,HFE!$A$3:$AJ$1048576,AS$1,0)</f>
        <v>#REF!</v>
      </c>
      <c r="AT341" s="2" t="e">
        <f t="shared" si="230"/>
        <v>#REF!</v>
      </c>
      <c r="AU341" s="1">
        <f>VLOOKUP($B341&amp;$C341&amp;$D341,Staqo!$A$3:$AJ$1048576,AU$1,0)</f>
        <v>97.2706</v>
      </c>
      <c r="AV341" s="1">
        <f>VLOOKUP($B341&amp;$C341&amp;$D341,HFE!$A$3:$AJ$1048576,AV$1,0)</f>
        <v>0</v>
      </c>
      <c r="AW341" s="2">
        <f t="shared" si="231"/>
        <v>-97.2706</v>
      </c>
      <c r="AX341" s="4">
        <f>VLOOKUP($B341&amp;$C341&amp;$D341,Staqo!$A$3:$AJ$1048576,AX$1,0)</f>
        <v>12</v>
      </c>
      <c r="AY341" s="4">
        <f>VLOOKUP($B341&amp;$C341&amp;$D341,HFE!$A$3:$AJ$1048576,AY$1,0)</f>
        <v>12</v>
      </c>
      <c r="AZ341" s="5">
        <f t="shared" si="232"/>
        <v>0</v>
      </c>
      <c r="BA341" s="1">
        <f>VLOOKUP($B341&amp;$C341&amp;$D341,Staqo!$A$3:$AJ$1048576,BA$1,0)</f>
        <v>0</v>
      </c>
      <c r="BB341" s="1">
        <f>VLOOKUP($B341&amp;$C341&amp;$D341,HFE!$A$3:$AJ$1048576,BB$1,0)</f>
        <v>0</v>
      </c>
      <c r="BC341" s="2">
        <f t="shared" si="233"/>
        <v>0</v>
      </c>
      <c r="BD341" s="1">
        <f>VLOOKUP($B341&amp;$C341&amp;$D341,Staqo!$A$3:$AJ$1048576,BD$1,0)</f>
        <v>0</v>
      </c>
      <c r="BE341" s="1">
        <f>VLOOKUP($B341&amp;$C341&amp;$D341,HFE!$A$3:$AJ$1048576,BE$1,0)</f>
        <v>0</v>
      </c>
      <c r="BF341" s="2">
        <f t="shared" si="234"/>
        <v>0</v>
      </c>
      <c r="BG341" s="1">
        <f>VLOOKUP($B341&amp;$C341&amp;$D341,Staqo!$A$3:$AJ$1048576,BG$1,0)</f>
        <v>0</v>
      </c>
      <c r="BH341" s="1">
        <f>VLOOKUP($B341&amp;$C341&amp;$D341,HFE!$A$3:$AJ$1048576,BH$1,0)</f>
        <v>0</v>
      </c>
      <c r="BI341" s="2">
        <f t="shared" si="235"/>
        <v>0</v>
      </c>
      <c r="BJ341" s="1">
        <f>VLOOKUP($B341&amp;$C341&amp;$D341,Staqo!$A$3:$AJ$1048576,BJ$1,0)</f>
        <v>0</v>
      </c>
      <c r="BK341" s="1">
        <f>VLOOKUP($B341&amp;$C341&amp;$D341,HFE!$A$3:$AJ$1048576,BK$1,0)</f>
        <v>0</v>
      </c>
      <c r="BL341" s="2">
        <f t="shared" si="236"/>
        <v>0</v>
      </c>
      <c r="BM341" s="1">
        <f>VLOOKUP($B341&amp;$C341&amp;$D341,Staqo!$A$3:$AJ$1048576,BM$1,0)</f>
        <v>0</v>
      </c>
      <c r="BN341" s="1">
        <f>VLOOKUP($B341&amp;$C341&amp;$D341,HFE!$A$3:$AJ$1048576,BN$1,0)</f>
        <v>0</v>
      </c>
      <c r="BO341" s="2">
        <f t="shared" si="237"/>
        <v>0</v>
      </c>
      <c r="BP341" s="1">
        <f>VLOOKUP($B341&amp;$C341&amp;$D341,Staqo!$A$3:$AJ$1048576,BP$1,0)</f>
        <v>0</v>
      </c>
      <c r="BQ341" s="1">
        <f>VLOOKUP($B341&amp;$C341&amp;$D341,HFE!$A$3:$AJ$1048576,BQ$1,0)</f>
        <v>0</v>
      </c>
      <c r="BR341" s="2">
        <f t="shared" si="238"/>
        <v>0</v>
      </c>
      <c r="BS341" s="1">
        <f>VLOOKUP($B341&amp;$C341&amp;$D341,Staqo!$A$3:$AJ$1048576,BS$1,0)</f>
        <v>0</v>
      </c>
      <c r="BT341" s="1">
        <f>VLOOKUP($B341&amp;$C341&amp;$D341,HFE!$A$3:$AJ$1048576,BT$1,0)</f>
        <v>0</v>
      </c>
      <c r="BU341" s="2">
        <f t="shared" si="239"/>
        <v>0</v>
      </c>
      <c r="BV341" s="1">
        <f>VLOOKUP($B341&amp;$C341&amp;$D341,Staqo!$A$3:$AJ$1048576,BV$1,0)</f>
        <v>0</v>
      </c>
      <c r="BW341" s="1">
        <f>VLOOKUP($B341&amp;$C341&amp;$D341,HFE!$A$3:$AJ$1048576,BW$1,0)</f>
        <v>0</v>
      </c>
      <c r="BX341" s="2">
        <f t="shared" si="240"/>
        <v>0</v>
      </c>
      <c r="BY341" s="1">
        <f>VLOOKUP($B341&amp;$C341&amp;$D341,Staqo!$A$3:$AJ$1048576,BY$1,0)</f>
        <v>0</v>
      </c>
      <c r="BZ341" s="1">
        <f>VLOOKUP($B341&amp;$C341&amp;$D341,HFE!$A$3:$AJ$1048576,BZ$1,0)</f>
        <v>0</v>
      </c>
      <c r="CA341" s="2">
        <f t="shared" si="241"/>
        <v>0</v>
      </c>
      <c r="CB341" s="1">
        <f>VLOOKUP($B341&amp;$C341&amp;$D341,Staqo!$A$3:$AJ$1048576,CB$1,0)</f>
        <v>0</v>
      </c>
      <c r="CC341" s="1">
        <f>VLOOKUP($B341&amp;$C341&amp;$D341,HFE!$A$3:$AJ$1048576,CC$1,0)</f>
        <v>0</v>
      </c>
      <c r="CD341" s="2">
        <f t="shared" si="242"/>
        <v>0</v>
      </c>
      <c r="CE341" s="1">
        <f>VLOOKUP($B341&amp;$C341&amp;$D341,Staqo!$A$3:$AJ$1048576,CE$1,0)</f>
        <v>0</v>
      </c>
      <c r="CF341" s="1">
        <f>VLOOKUP($B341&amp;$C341&amp;$D341,HFE!$A$3:$AJ$1048576,CF$1,0)</f>
        <v>0</v>
      </c>
      <c r="CG341" s="2">
        <f t="shared" si="243"/>
        <v>0</v>
      </c>
      <c r="CH341" s="1">
        <f>VLOOKUP($B341&amp;$C341&amp;$D341,Staqo!$A$3:$AJ$1048576,CH$1,0)</f>
        <v>0</v>
      </c>
      <c r="CI341" s="1">
        <f>VLOOKUP($B341&amp;$C341&amp;$D341,HFE!$A$3:$AJ$1048576,CI$1,0)</f>
        <v>0</v>
      </c>
      <c r="CJ341" s="2">
        <f t="shared" si="244"/>
        <v>0</v>
      </c>
      <c r="CK341" s="1">
        <f>VLOOKUP($B341&amp;$C341&amp;$D341,Staqo!$A$3:$AJ$1048576,CK$1,0)</f>
        <v>0</v>
      </c>
      <c r="CL341" s="1">
        <f>VLOOKUP($B341&amp;$C341&amp;$D341,HFE!$A$3:$AJ$1048576,CL$1,0)</f>
        <v>0</v>
      </c>
      <c r="CM341" s="2">
        <f t="shared" si="245"/>
        <v>0</v>
      </c>
      <c r="CN341" s="1">
        <f>VLOOKUP($B341&amp;$C341&amp;$D341,Staqo!$A$3:$AJ$1048576,CN$1,0)</f>
        <v>0</v>
      </c>
      <c r="CO341" s="1">
        <f>VLOOKUP($B341&amp;$C341&amp;$D341,HFE!$A$3:$AJ$1048576,CO$1,0)</f>
        <v>0</v>
      </c>
      <c r="CP341" s="2">
        <f t="shared" si="246"/>
        <v>0</v>
      </c>
      <c r="CQ341" s="1">
        <f>VLOOKUP($B341&amp;$C341&amp;$D341,Staqo!$A$3:$AJ$1048576,CQ$1,0)</f>
        <v>0</v>
      </c>
      <c r="CR341" s="1">
        <f>VLOOKUP($B341&amp;$C341&amp;$D341,HFE!$A$3:$AJ$1048576,CR$1,0)</f>
        <v>0</v>
      </c>
      <c r="CS341" s="2">
        <f t="shared" si="247"/>
        <v>0</v>
      </c>
      <c r="CT341" s="1"/>
      <c r="CU341" s="1"/>
      <c r="CV341" s="2"/>
    </row>
    <row r="342" hidden="1" spans="1:100">
      <c r="A342" s="1" t="s">
        <v>95</v>
      </c>
      <c r="B342" s="1" t="s">
        <v>96</v>
      </c>
      <c r="C342" s="3">
        <v>44568</v>
      </c>
      <c r="D342" s="1" t="s">
        <v>121</v>
      </c>
      <c r="E342" s="1">
        <f>VLOOKUP($B342&amp;$C342&amp;$D342,Staqo!$A$3:$AJ$1048576,E$1,0)</f>
        <v>4.44582</v>
      </c>
      <c r="F342" s="1" t="e">
        <f>VLOOKUP($B342&amp;$C342&amp;$D342,HFE!$A$3:$AJ$1048576,F$1,0)</f>
        <v>#REF!</v>
      </c>
      <c r="G342" s="2" t="e">
        <f t="shared" si="217"/>
        <v>#REF!</v>
      </c>
      <c r="H342" s="1">
        <f>VLOOKUP($B342&amp;$C342&amp;$D342,Staqo!$A$3:$AJ$1048576,H$1,0)</f>
        <v>5.07346</v>
      </c>
      <c r="I342" s="1" t="e">
        <f>VLOOKUP($B342&amp;$C342&amp;$D342,HFE!$A$3:$AJ$1048576,I$1,0)</f>
        <v>#REF!</v>
      </c>
      <c r="J342" s="2" t="e">
        <f t="shared" si="218"/>
        <v>#REF!</v>
      </c>
      <c r="K342" s="1">
        <f>VLOOKUP($B342&amp;$C342&amp;$D342,Staqo!$A$3:$AJ$1048576,K$1,0)</f>
        <v>5591.36</v>
      </c>
      <c r="L342" s="1" t="e">
        <f>VLOOKUP($B342&amp;$C342&amp;$D342,HFE!$A$3:$AJ$1048576,L$1,0)</f>
        <v>#REF!</v>
      </c>
      <c r="M342" s="2" t="e">
        <f t="shared" si="219"/>
        <v>#REF!</v>
      </c>
      <c r="N342" s="1">
        <f>VLOOKUP($B342&amp;$C342&amp;$D342,Staqo!$A$3:$AJ$1048576,N$1,0)</f>
        <v>4190</v>
      </c>
      <c r="O342" s="1">
        <f>VLOOKUP($B342&amp;$C342&amp;$D342,HFE!$A$3:$AJ$1048576,O$1,0)</f>
        <v>0</v>
      </c>
      <c r="P342" s="2">
        <f t="shared" si="220"/>
        <v>-4190</v>
      </c>
      <c r="Q342" s="1">
        <f>VLOOKUP($B342&amp;$C342&amp;$D342,Staqo!$A$3:$AJ$1048576,Q$1,0)</f>
        <v>4165.83</v>
      </c>
      <c r="R342" s="1">
        <f>VLOOKUP($B342&amp;$C342&amp;$D342,HFE!$A$3:$AJ$1048576,R$1,0)</f>
        <v>0</v>
      </c>
      <c r="S342" s="2">
        <f t="shared" si="221"/>
        <v>-4165.83</v>
      </c>
      <c r="T342" s="1">
        <f>VLOOKUP($B342&amp;$C342&amp;$D342,Staqo!$A$3:$AJ$1048576,T$1,0)</f>
        <v>0.74937</v>
      </c>
      <c r="U342" s="1" t="e">
        <f>VLOOKUP($B342&amp;$C342&amp;$D342,HFE!$A$3:$AJ$1048576,U$1,0)</f>
        <v>#REF!</v>
      </c>
      <c r="V342" s="2" t="e">
        <f t="shared" si="222"/>
        <v>#REF!</v>
      </c>
      <c r="W342" s="1">
        <f>VLOOKUP($B342&amp;$C342&amp;$D342,Staqo!$A$3:$AJ$1048576,W$1,0)</f>
        <v>0.745047</v>
      </c>
      <c r="X342" s="1" t="e">
        <f>VLOOKUP($B342&amp;$C342&amp;$D342,HFE!$A$3:$AJ$1048576,X$1,0)</f>
        <v>#REF!</v>
      </c>
      <c r="Y342" s="2" t="e">
        <f t="shared" si="223"/>
        <v>#REF!</v>
      </c>
      <c r="Z342" s="4">
        <f>VLOOKUP($B342&amp;$C342&amp;$D342,Staqo!$A$3:$AJ$1048576,Z$1,0)</f>
        <v>100</v>
      </c>
      <c r="AA342" s="4">
        <f>VLOOKUP($B342&amp;$C342&amp;$D342,HFE!$A$3:$AJ$1048576,AA$1,0)</f>
        <v>0</v>
      </c>
      <c r="AB342" s="5">
        <f t="shared" si="224"/>
        <v>-100</v>
      </c>
      <c r="AC342" s="1">
        <f>VLOOKUP($B342&amp;$C342&amp;$D342,Staqo!$A$3:$AJ$1048576,AC$1,0)</f>
        <v>100</v>
      </c>
      <c r="AD342" s="1">
        <f>VLOOKUP($B342&amp;$C342&amp;$D342,HFE!$A$3:$AJ$1048576,AD$1,0)*100</f>
        <v>100</v>
      </c>
      <c r="AE342" s="2">
        <f t="shared" si="225"/>
        <v>0</v>
      </c>
      <c r="AF342" s="1">
        <f>VLOOKUP($B342&amp;$C342&amp;$D342,Staqo!$A$3:$AJ$1048576,AF$1,0)</f>
        <v>100</v>
      </c>
      <c r="AG342" s="1">
        <f>VLOOKUP($B342&amp;$C342&amp;$D342,HFE!$A$3:$AJ$1048576,AG$1,0)*100</f>
        <v>100</v>
      </c>
      <c r="AH342" s="2">
        <f t="shared" si="226"/>
        <v>0</v>
      </c>
      <c r="AI342" s="1">
        <f>VLOOKUP($B342&amp;$C342&amp;$D342,Staqo!$A$3:$AJ$1048576,AI$1,0)</f>
        <v>0.174254</v>
      </c>
      <c r="AJ342" s="1" t="e">
        <f>VLOOKUP($B342&amp;$C342&amp;$D342,HFE!$A$3:$AJ$1048576,AJ$1,0)</f>
        <v>#REF!</v>
      </c>
      <c r="AK342" s="2" t="e">
        <f t="shared" si="227"/>
        <v>#REF!</v>
      </c>
      <c r="AL342" s="1">
        <f>VLOOKUP($B342&amp;$C342&amp;$D342,Staqo!$A$3:$AJ$1048576,AL$1,0)</f>
        <v>0.158413</v>
      </c>
      <c r="AM342" s="1" t="e">
        <f>VLOOKUP($B342&amp;$C342&amp;$D342,HFE!$A$3:$AJ$1048576,AM$1,0)</f>
        <v>#REF!</v>
      </c>
      <c r="AN342" s="2" t="e">
        <f t="shared" si="228"/>
        <v>#REF!</v>
      </c>
      <c r="AO342" s="1">
        <f>VLOOKUP($B342&amp;$C342&amp;$D342,Staqo!$A$3:$AJ$1048576,AO$1,0)</f>
        <v>0.173249</v>
      </c>
      <c r="AP342" s="1" t="e">
        <f>VLOOKUP($B342&amp;$C342&amp;$D342,HFE!$A$3:$AJ$1048576,AP$1,0)</f>
        <v>#REF!</v>
      </c>
      <c r="AQ342" s="2" t="e">
        <f t="shared" si="229"/>
        <v>#REF!</v>
      </c>
      <c r="AR342" s="1">
        <f>VLOOKUP($B342&amp;$C342&amp;$D342,Staqo!$A$3:$AJ$1048576,AR$1,0)</f>
        <v>0.157499</v>
      </c>
      <c r="AS342" s="1" t="e">
        <f>VLOOKUP($B342&amp;$C342&amp;$D342,HFE!$A$3:$AJ$1048576,AS$1,0)</f>
        <v>#REF!</v>
      </c>
      <c r="AT342" s="2" t="e">
        <f t="shared" si="230"/>
        <v>#REF!</v>
      </c>
      <c r="AU342" s="1">
        <f>VLOOKUP($B342&amp;$C342&amp;$D342,Staqo!$A$3:$AJ$1048576,AU$1,0)</f>
        <v>96.5605</v>
      </c>
      <c r="AV342" s="1">
        <f>VLOOKUP($B342&amp;$C342&amp;$D342,HFE!$A$3:$AJ$1048576,AV$1,0)</f>
        <v>0</v>
      </c>
      <c r="AW342" s="2">
        <f t="shared" si="231"/>
        <v>-96.5605</v>
      </c>
      <c r="AX342" s="4">
        <f>VLOOKUP($B342&amp;$C342&amp;$D342,Staqo!$A$3:$AJ$1048576,AX$1,0)</f>
        <v>12</v>
      </c>
      <c r="AY342" s="4">
        <f>VLOOKUP($B342&amp;$C342&amp;$D342,HFE!$A$3:$AJ$1048576,AY$1,0)</f>
        <v>12</v>
      </c>
      <c r="AZ342" s="5">
        <f t="shared" si="232"/>
        <v>0</v>
      </c>
      <c r="BA342" s="1">
        <f>VLOOKUP($B342&amp;$C342&amp;$D342,Staqo!$A$3:$AJ$1048576,BA$1,0)</f>
        <v>0</v>
      </c>
      <c r="BB342" s="1">
        <f>VLOOKUP($B342&amp;$C342&amp;$D342,HFE!$A$3:$AJ$1048576,BB$1,0)</f>
        <v>0</v>
      </c>
      <c r="BC342" s="2">
        <f t="shared" si="233"/>
        <v>0</v>
      </c>
      <c r="BD342" s="1">
        <f>VLOOKUP($B342&amp;$C342&amp;$D342,Staqo!$A$3:$AJ$1048576,BD$1,0)</f>
        <v>0</v>
      </c>
      <c r="BE342" s="1">
        <f>VLOOKUP($B342&amp;$C342&amp;$D342,HFE!$A$3:$AJ$1048576,BE$1,0)</f>
        <v>0</v>
      </c>
      <c r="BF342" s="2">
        <f t="shared" si="234"/>
        <v>0</v>
      </c>
      <c r="BG342" s="1">
        <f>VLOOKUP($B342&amp;$C342&amp;$D342,Staqo!$A$3:$AJ$1048576,BG$1,0)</f>
        <v>0</v>
      </c>
      <c r="BH342" s="1">
        <f>VLOOKUP($B342&amp;$C342&amp;$D342,HFE!$A$3:$AJ$1048576,BH$1,0)</f>
        <v>0</v>
      </c>
      <c r="BI342" s="2">
        <f t="shared" si="235"/>
        <v>0</v>
      </c>
      <c r="BJ342" s="1">
        <f>VLOOKUP($B342&amp;$C342&amp;$D342,Staqo!$A$3:$AJ$1048576,BJ$1,0)</f>
        <v>0</v>
      </c>
      <c r="BK342" s="1">
        <f>VLOOKUP($B342&amp;$C342&amp;$D342,HFE!$A$3:$AJ$1048576,BK$1,0)</f>
        <v>0</v>
      </c>
      <c r="BL342" s="2">
        <f t="shared" si="236"/>
        <v>0</v>
      </c>
      <c r="BM342" s="1">
        <f>VLOOKUP($B342&amp;$C342&amp;$D342,Staqo!$A$3:$AJ$1048576,BM$1,0)</f>
        <v>0</v>
      </c>
      <c r="BN342" s="1">
        <f>VLOOKUP($B342&amp;$C342&amp;$D342,HFE!$A$3:$AJ$1048576,BN$1,0)</f>
        <v>0</v>
      </c>
      <c r="BO342" s="2">
        <f t="shared" si="237"/>
        <v>0</v>
      </c>
      <c r="BP342" s="1">
        <f>VLOOKUP($B342&amp;$C342&amp;$D342,Staqo!$A$3:$AJ$1048576,BP$1,0)</f>
        <v>0</v>
      </c>
      <c r="BQ342" s="1">
        <f>VLOOKUP($B342&amp;$C342&amp;$D342,HFE!$A$3:$AJ$1048576,BQ$1,0)</f>
        <v>0</v>
      </c>
      <c r="BR342" s="2">
        <f t="shared" si="238"/>
        <v>0</v>
      </c>
      <c r="BS342" s="1">
        <f>VLOOKUP($B342&amp;$C342&amp;$D342,Staqo!$A$3:$AJ$1048576,BS$1,0)</f>
        <v>0</v>
      </c>
      <c r="BT342" s="1">
        <f>VLOOKUP($B342&amp;$C342&amp;$D342,HFE!$A$3:$AJ$1048576,BT$1,0)</f>
        <v>0</v>
      </c>
      <c r="BU342" s="2">
        <f t="shared" si="239"/>
        <v>0</v>
      </c>
      <c r="BV342" s="1">
        <f>VLOOKUP($B342&amp;$C342&amp;$D342,Staqo!$A$3:$AJ$1048576,BV$1,0)</f>
        <v>0</v>
      </c>
      <c r="BW342" s="1">
        <f>VLOOKUP($B342&amp;$C342&amp;$D342,HFE!$A$3:$AJ$1048576,BW$1,0)</f>
        <v>0</v>
      </c>
      <c r="BX342" s="2">
        <f t="shared" si="240"/>
        <v>0</v>
      </c>
      <c r="BY342" s="1">
        <f>VLOOKUP($B342&amp;$C342&amp;$D342,Staqo!$A$3:$AJ$1048576,BY$1,0)</f>
        <v>0</v>
      </c>
      <c r="BZ342" s="1">
        <f>VLOOKUP($B342&amp;$C342&amp;$D342,HFE!$A$3:$AJ$1048576,BZ$1,0)</f>
        <v>0</v>
      </c>
      <c r="CA342" s="2">
        <f t="shared" si="241"/>
        <v>0</v>
      </c>
      <c r="CB342" s="1">
        <f>VLOOKUP($B342&amp;$C342&amp;$D342,Staqo!$A$3:$AJ$1048576,CB$1,0)</f>
        <v>0</v>
      </c>
      <c r="CC342" s="1">
        <f>VLOOKUP($B342&amp;$C342&amp;$D342,HFE!$A$3:$AJ$1048576,CC$1,0)</f>
        <v>0</v>
      </c>
      <c r="CD342" s="2">
        <f t="shared" si="242"/>
        <v>0</v>
      </c>
      <c r="CE342" s="1">
        <f>VLOOKUP($B342&amp;$C342&amp;$D342,Staqo!$A$3:$AJ$1048576,CE$1,0)</f>
        <v>0</v>
      </c>
      <c r="CF342" s="1">
        <f>VLOOKUP($B342&amp;$C342&amp;$D342,HFE!$A$3:$AJ$1048576,CF$1,0)</f>
        <v>0</v>
      </c>
      <c r="CG342" s="2">
        <f t="shared" si="243"/>
        <v>0</v>
      </c>
      <c r="CH342" s="1">
        <f>VLOOKUP($B342&amp;$C342&amp;$D342,Staqo!$A$3:$AJ$1048576,CH$1,0)</f>
        <v>0</v>
      </c>
      <c r="CI342" s="1">
        <f>VLOOKUP($B342&amp;$C342&amp;$D342,HFE!$A$3:$AJ$1048576,CI$1,0)</f>
        <v>0</v>
      </c>
      <c r="CJ342" s="2">
        <f t="shared" si="244"/>
        <v>0</v>
      </c>
      <c r="CK342" s="1">
        <f>VLOOKUP($B342&amp;$C342&amp;$D342,Staqo!$A$3:$AJ$1048576,CK$1,0)</f>
        <v>0</v>
      </c>
      <c r="CL342" s="1">
        <f>VLOOKUP($B342&amp;$C342&amp;$D342,HFE!$A$3:$AJ$1048576,CL$1,0)</f>
        <v>0</v>
      </c>
      <c r="CM342" s="2">
        <f t="shared" si="245"/>
        <v>0</v>
      </c>
      <c r="CN342" s="1">
        <f>VLOOKUP($B342&amp;$C342&amp;$D342,Staqo!$A$3:$AJ$1048576,CN$1,0)</f>
        <v>0</v>
      </c>
      <c r="CO342" s="1">
        <f>VLOOKUP($B342&amp;$C342&amp;$D342,HFE!$A$3:$AJ$1048576,CO$1,0)</f>
        <v>0</v>
      </c>
      <c r="CP342" s="2">
        <f t="shared" si="246"/>
        <v>0</v>
      </c>
      <c r="CQ342" s="1">
        <f>VLOOKUP($B342&amp;$C342&amp;$D342,Staqo!$A$3:$AJ$1048576,CQ$1,0)</f>
        <v>0</v>
      </c>
      <c r="CR342" s="1">
        <f>VLOOKUP($B342&amp;$C342&amp;$D342,HFE!$A$3:$AJ$1048576,CR$1,0)</f>
        <v>0</v>
      </c>
      <c r="CS342" s="2">
        <f t="shared" si="247"/>
        <v>0</v>
      </c>
      <c r="CT342" s="1"/>
      <c r="CU342" s="1"/>
      <c r="CV342" s="2"/>
    </row>
    <row r="343" hidden="1" spans="1:100">
      <c r="A343" s="1" t="s">
        <v>95</v>
      </c>
      <c r="B343" s="1" t="s">
        <v>96</v>
      </c>
      <c r="C343" s="3">
        <v>44568</v>
      </c>
      <c r="D343" s="1" t="s">
        <v>122</v>
      </c>
      <c r="E343" s="1">
        <f>VLOOKUP($B343&amp;$C343&amp;$D343,Staqo!$A$3:$AJ$1048576,E$1,0)</f>
        <v>4.44582</v>
      </c>
      <c r="F343" s="1" t="e">
        <f>VLOOKUP($B343&amp;$C343&amp;$D343,HFE!$A$3:$AJ$1048576,F$1,0)</f>
        <v>#REF!</v>
      </c>
      <c r="G343" s="2" t="e">
        <f t="shared" si="217"/>
        <v>#REF!</v>
      </c>
      <c r="H343" s="1">
        <f>VLOOKUP($B343&amp;$C343&amp;$D343,Staqo!$A$3:$AJ$1048576,H$1,0)</f>
        <v>5.07346</v>
      </c>
      <c r="I343" s="1" t="e">
        <f>VLOOKUP($B343&amp;$C343&amp;$D343,HFE!$A$3:$AJ$1048576,I$1,0)</f>
        <v>#REF!</v>
      </c>
      <c r="J343" s="2" t="e">
        <f t="shared" si="218"/>
        <v>#REF!</v>
      </c>
      <c r="K343" s="1">
        <f>VLOOKUP($B343&amp;$C343&amp;$D343,Staqo!$A$3:$AJ$1048576,K$1,0)</f>
        <v>5591.36</v>
      </c>
      <c r="L343" s="1" t="e">
        <f>VLOOKUP($B343&amp;$C343&amp;$D343,HFE!$A$3:$AJ$1048576,L$1,0)</f>
        <v>#REF!</v>
      </c>
      <c r="M343" s="2" t="e">
        <f t="shared" si="219"/>
        <v>#REF!</v>
      </c>
      <c r="N343" s="1">
        <f>VLOOKUP($B343&amp;$C343&amp;$D343,Staqo!$A$3:$AJ$1048576,N$1,0)</f>
        <v>4290</v>
      </c>
      <c r="O343" s="1">
        <f>VLOOKUP($B343&amp;$C343&amp;$D343,HFE!$A$3:$AJ$1048576,O$1,0)</f>
        <v>0</v>
      </c>
      <c r="P343" s="2">
        <f t="shared" si="220"/>
        <v>-4290</v>
      </c>
      <c r="Q343" s="1">
        <f>VLOOKUP($B343&amp;$C343&amp;$D343,Staqo!$A$3:$AJ$1048576,Q$1,0)</f>
        <v>4265.25</v>
      </c>
      <c r="R343" s="1">
        <f>VLOOKUP($B343&amp;$C343&amp;$D343,HFE!$A$3:$AJ$1048576,R$1,0)</f>
        <v>0</v>
      </c>
      <c r="S343" s="2">
        <f t="shared" si="221"/>
        <v>-4265.25</v>
      </c>
      <c r="T343" s="1">
        <f>VLOOKUP($B343&amp;$C343&amp;$D343,Staqo!$A$3:$AJ$1048576,T$1,0)</f>
        <v>0.767255</v>
      </c>
      <c r="U343" s="1" t="e">
        <f>VLOOKUP($B343&amp;$C343&amp;$D343,HFE!$A$3:$AJ$1048576,U$1,0)</f>
        <v>#REF!</v>
      </c>
      <c r="V343" s="2" t="e">
        <f t="shared" si="222"/>
        <v>#REF!</v>
      </c>
      <c r="W343" s="1">
        <f>VLOOKUP($B343&amp;$C343&amp;$D343,Staqo!$A$3:$AJ$1048576,W$1,0)</f>
        <v>0.762829</v>
      </c>
      <c r="X343" s="1" t="e">
        <f>VLOOKUP($B343&amp;$C343&amp;$D343,HFE!$A$3:$AJ$1048576,X$1,0)</f>
        <v>#REF!</v>
      </c>
      <c r="Y343" s="2" t="e">
        <f t="shared" si="223"/>
        <v>#REF!</v>
      </c>
      <c r="Z343" s="4">
        <f>VLOOKUP($B343&amp;$C343&amp;$D343,Staqo!$A$3:$AJ$1048576,Z$1,0)</f>
        <v>100</v>
      </c>
      <c r="AA343" s="4">
        <f>VLOOKUP($B343&amp;$C343&amp;$D343,HFE!$A$3:$AJ$1048576,AA$1,0)</f>
        <v>0</v>
      </c>
      <c r="AB343" s="5">
        <f t="shared" si="224"/>
        <v>-100</v>
      </c>
      <c r="AC343" s="1">
        <f>VLOOKUP($B343&amp;$C343&amp;$D343,Staqo!$A$3:$AJ$1048576,AC$1,0)</f>
        <v>100</v>
      </c>
      <c r="AD343" s="1">
        <f>VLOOKUP($B343&amp;$C343&amp;$D343,HFE!$A$3:$AJ$1048576,AD$1,0)*100</f>
        <v>100</v>
      </c>
      <c r="AE343" s="2">
        <f t="shared" si="225"/>
        <v>0</v>
      </c>
      <c r="AF343" s="1">
        <f>VLOOKUP($B343&amp;$C343&amp;$D343,Staqo!$A$3:$AJ$1048576,AF$1,0)</f>
        <v>100</v>
      </c>
      <c r="AG343" s="1">
        <f>VLOOKUP($B343&amp;$C343&amp;$D343,HFE!$A$3:$AJ$1048576,AG$1,0)*100</f>
        <v>100</v>
      </c>
      <c r="AH343" s="2">
        <f t="shared" si="226"/>
        <v>0</v>
      </c>
      <c r="AI343" s="1">
        <f>VLOOKUP($B343&amp;$C343&amp;$D343,Staqo!$A$3:$AJ$1048576,AI$1,0)</f>
        <v>0.178413</v>
      </c>
      <c r="AJ343" s="1" t="e">
        <f>VLOOKUP($B343&amp;$C343&amp;$D343,HFE!$A$3:$AJ$1048576,AJ$1,0)</f>
        <v>#REF!</v>
      </c>
      <c r="AK343" s="2" t="e">
        <f t="shared" si="227"/>
        <v>#REF!</v>
      </c>
      <c r="AL343" s="1">
        <f>VLOOKUP($B343&amp;$C343&amp;$D343,Staqo!$A$3:$AJ$1048576,AL$1,0)</f>
        <v>0.162193</v>
      </c>
      <c r="AM343" s="1" t="e">
        <f>VLOOKUP($B343&amp;$C343&amp;$D343,HFE!$A$3:$AJ$1048576,AM$1,0)</f>
        <v>#REF!</v>
      </c>
      <c r="AN343" s="2" t="e">
        <f t="shared" si="228"/>
        <v>#REF!</v>
      </c>
      <c r="AO343" s="1">
        <f>VLOOKUP($B343&amp;$C343&amp;$D343,Staqo!$A$3:$AJ$1048576,AO$1,0)</f>
        <v>0.177384</v>
      </c>
      <c r="AP343" s="1" t="e">
        <f>VLOOKUP($B343&amp;$C343&amp;$D343,HFE!$A$3:$AJ$1048576,AP$1,0)</f>
        <v>#REF!</v>
      </c>
      <c r="AQ343" s="2" t="e">
        <f t="shared" si="229"/>
        <v>#REF!</v>
      </c>
      <c r="AR343" s="1">
        <f>VLOOKUP($B343&amp;$C343&amp;$D343,Staqo!$A$3:$AJ$1048576,AR$1,0)</f>
        <v>0.161258</v>
      </c>
      <c r="AS343" s="1" t="e">
        <f>VLOOKUP($B343&amp;$C343&amp;$D343,HFE!$A$3:$AJ$1048576,AS$1,0)</f>
        <v>#REF!</v>
      </c>
      <c r="AT343" s="2" t="e">
        <f t="shared" si="230"/>
        <v>#REF!</v>
      </c>
      <c r="AU343" s="1">
        <f>VLOOKUP($B343&amp;$C343&amp;$D343,Staqo!$A$3:$AJ$1048576,AU$1,0)</f>
        <v>96.351</v>
      </c>
      <c r="AV343" s="1">
        <f>VLOOKUP($B343&amp;$C343&amp;$D343,HFE!$A$3:$AJ$1048576,AV$1,0)</f>
        <v>0</v>
      </c>
      <c r="AW343" s="2">
        <f t="shared" si="231"/>
        <v>-96.351</v>
      </c>
      <c r="AX343" s="4">
        <f>VLOOKUP($B343&amp;$C343&amp;$D343,Staqo!$A$3:$AJ$1048576,AX$1,0)</f>
        <v>12</v>
      </c>
      <c r="AY343" s="4">
        <f>VLOOKUP($B343&amp;$C343&amp;$D343,HFE!$A$3:$AJ$1048576,AY$1,0)</f>
        <v>12</v>
      </c>
      <c r="AZ343" s="5">
        <f t="shared" si="232"/>
        <v>0</v>
      </c>
      <c r="BA343" s="1">
        <f>VLOOKUP($B343&amp;$C343&amp;$D343,Staqo!$A$3:$AJ$1048576,BA$1,0)</f>
        <v>0</v>
      </c>
      <c r="BB343" s="1">
        <f>VLOOKUP($B343&amp;$C343&amp;$D343,HFE!$A$3:$AJ$1048576,BB$1,0)</f>
        <v>0</v>
      </c>
      <c r="BC343" s="2">
        <f t="shared" si="233"/>
        <v>0</v>
      </c>
      <c r="BD343" s="1">
        <f>VLOOKUP($B343&amp;$C343&amp;$D343,Staqo!$A$3:$AJ$1048576,BD$1,0)</f>
        <v>0</v>
      </c>
      <c r="BE343" s="1">
        <f>VLOOKUP($B343&amp;$C343&amp;$D343,HFE!$A$3:$AJ$1048576,BE$1,0)</f>
        <v>0</v>
      </c>
      <c r="BF343" s="2">
        <f t="shared" si="234"/>
        <v>0</v>
      </c>
      <c r="BG343" s="1">
        <f>VLOOKUP($B343&amp;$C343&amp;$D343,Staqo!$A$3:$AJ$1048576,BG$1,0)</f>
        <v>0</v>
      </c>
      <c r="BH343" s="1">
        <f>VLOOKUP($B343&amp;$C343&amp;$D343,HFE!$A$3:$AJ$1048576,BH$1,0)</f>
        <v>0</v>
      </c>
      <c r="BI343" s="2">
        <f t="shared" si="235"/>
        <v>0</v>
      </c>
      <c r="BJ343" s="1">
        <f>VLOOKUP($B343&amp;$C343&amp;$D343,Staqo!$A$3:$AJ$1048576,BJ$1,0)</f>
        <v>0</v>
      </c>
      <c r="BK343" s="1">
        <f>VLOOKUP($B343&amp;$C343&amp;$D343,HFE!$A$3:$AJ$1048576,BK$1,0)</f>
        <v>0</v>
      </c>
      <c r="BL343" s="2">
        <f t="shared" si="236"/>
        <v>0</v>
      </c>
      <c r="BM343" s="1">
        <f>VLOOKUP($B343&amp;$C343&amp;$D343,Staqo!$A$3:$AJ$1048576,BM$1,0)</f>
        <v>0</v>
      </c>
      <c r="BN343" s="1">
        <f>VLOOKUP($B343&amp;$C343&amp;$D343,HFE!$A$3:$AJ$1048576,BN$1,0)</f>
        <v>0</v>
      </c>
      <c r="BO343" s="2">
        <f t="shared" si="237"/>
        <v>0</v>
      </c>
      <c r="BP343" s="1">
        <f>VLOOKUP($B343&amp;$C343&amp;$D343,Staqo!$A$3:$AJ$1048576,BP$1,0)</f>
        <v>0</v>
      </c>
      <c r="BQ343" s="1">
        <f>VLOOKUP($B343&amp;$C343&amp;$D343,HFE!$A$3:$AJ$1048576,BQ$1,0)</f>
        <v>0</v>
      </c>
      <c r="BR343" s="2">
        <f t="shared" si="238"/>
        <v>0</v>
      </c>
      <c r="BS343" s="1">
        <f>VLOOKUP($B343&amp;$C343&amp;$D343,Staqo!$A$3:$AJ$1048576,BS$1,0)</f>
        <v>0</v>
      </c>
      <c r="BT343" s="1">
        <f>VLOOKUP($B343&amp;$C343&amp;$D343,HFE!$A$3:$AJ$1048576,BT$1,0)</f>
        <v>0</v>
      </c>
      <c r="BU343" s="2">
        <f t="shared" si="239"/>
        <v>0</v>
      </c>
      <c r="BV343" s="1">
        <f>VLOOKUP($B343&amp;$C343&amp;$D343,Staqo!$A$3:$AJ$1048576,BV$1,0)</f>
        <v>0</v>
      </c>
      <c r="BW343" s="1">
        <f>VLOOKUP($B343&amp;$C343&amp;$D343,HFE!$A$3:$AJ$1048576,BW$1,0)</f>
        <v>0</v>
      </c>
      <c r="BX343" s="2">
        <f t="shared" si="240"/>
        <v>0</v>
      </c>
      <c r="BY343" s="1">
        <f>VLOOKUP($B343&amp;$C343&amp;$D343,Staqo!$A$3:$AJ$1048576,BY$1,0)</f>
        <v>0</v>
      </c>
      <c r="BZ343" s="1">
        <f>VLOOKUP($B343&amp;$C343&amp;$D343,HFE!$A$3:$AJ$1048576,BZ$1,0)</f>
        <v>0</v>
      </c>
      <c r="CA343" s="2">
        <f t="shared" si="241"/>
        <v>0</v>
      </c>
      <c r="CB343" s="1">
        <f>VLOOKUP($B343&amp;$C343&amp;$D343,Staqo!$A$3:$AJ$1048576,CB$1,0)</f>
        <v>0</v>
      </c>
      <c r="CC343" s="1">
        <f>VLOOKUP($B343&amp;$C343&amp;$D343,HFE!$A$3:$AJ$1048576,CC$1,0)</f>
        <v>0</v>
      </c>
      <c r="CD343" s="2">
        <f t="shared" si="242"/>
        <v>0</v>
      </c>
      <c r="CE343" s="1">
        <f>VLOOKUP($B343&amp;$C343&amp;$D343,Staqo!$A$3:$AJ$1048576,CE$1,0)</f>
        <v>0</v>
      </c>
      <c r="CF343" s="1">
        <f>VLOOKUP($B343&amp;$C343&amp;$D343,HFE!$A$3:$AJ$1048576,CF$1,0)</f>
        <v>0</v>
      </c>
      <c r="CG343" s="2">
        <f t="shared" si="243"/>
        <v>0</v>
      </c>
      <c r="CH343" s="1">
        <f>VLOOKUP($B343&amp;$C343&amp;$D343,Staqo!$A$3:$AJ$1048576,CH$1,0)</f>
        <v>0</v>
      </c>
      <c r="CI343" s="1">
        <f>VLOOKUP($B343&amp;$C343&amp;$D343,HFE!$A$3:$AJ$1048576,CI$1,0)</f>
        <v>0</v>
      </c>
      <c r="CJ343" s="2">
        <f t="shared" si="244"/>
        <v>0</v>
      </c>
      <c r="CK343" s="1">
        <f>VLOOKUP($B343&amp;$C343&amp;$D343,Staqo!$A$3:$AJ$1048576,CK$1,0)</f>
        <v>0</v>
      </c>
      <c r="CL343" s="1">
        <f>VLOOKUP($B343&amp;$C343&amp;$D343,HFE!$A$3:$AJ$1048576,CL$1,0)</f>
        <v>0</v>
      </c>
      <c r="CM343" s="2">
        <f t="shared" si="245"/>
        <v>0</v>
      </c>
      <c r="CN343" s="1">
        <f>VLOOKUP($B343&amp;$C343&amp;$D343,Staqo!$A$3:$AJ$1048576,CN$1,0)</f>
        <v>0</v>
      </c>
      <c r="CO343" s="1">
        <f>VLOOKUP($B343&amp;$C343&amp;$D343,HFE!$A$3:$AJ$1048576,CO$1,0)</f>
        <v>0</v>
      </c>
      <c r="CP343" s="2">
        <f t="shared" si="246"/>
        <v>0</v>
      </c>
      <c r="CQ343" s="1">
        <f>VLOOKUP($B343&amp;$C343&amp;$D343,Staqo!$A$3:$AJ$1048576,CQ$1,0)</f>
        <v>0</v>
      </c>
      <c r="CR343" s="1">
        <f>VLOOKUP($B343&amp;$C343&amp;$D343,HFE!$A$3:$AJ$1048576,CR$1,0)</f>
        <v>0</v>
      </c>
      <c r="CS343" s="2">
        <f t="shared" si="247"/>
        <v>0</v>
      </c>
      <c r="CT343" s="1"/>
      <c r="CU343" s="1"/>
      <c r="CV343" s="2"/>
    </row>
    <row r="344" hidden="1" spans="1:100">
      <c r="A344" s="1" t="s">
        <v>95</v>
      </c>
      <c r="B344" s="1" t="s">
        <v>96</v>
      </c>
      <c r="C344" s="3">
        <v>44568</v>
      </c>
      <c r="D344" s="1" t="s">
        <v>123</v>
      </c>
      <c r="E344" s="1">
        <f>VLOOKUP($B344&amp;$C344&amp;$D344,Staqo!$A$3:$AJ$1048576,E$1,0)</f>
        <v>4.44582</v>
      </c>
      <c r="F344" s="1" t="e">
        <f>VLOOKUP($B344&amp;$C344&amp;$D344,HFE!$A$3:$AJ$1048576,F$1,0)</f>
        <v>#REF!</v>
      </c>
      <c r="G344" s="2" t="e">
        <f t="shared" si="217"/>
        <v>#REF!</v>
      </c>
      <c r="H344" s="1">
        <f>VLOOKUP($B344&amp;$C344&amp;$D344,Staqo!$A$3:$AJ$1048576,H$1,0)</f>
        <v>5.07346</v>
      </c>
      <c r="I344" s="1" t="e">
        <f>VLOOKUP($B344&amp;$C344&amp;$D344,HFE!$A$3:$AJ$1048576,I$1,0)</f>
        <v>#REF!</v>
      </c>
      <c r="J344" s="2" t="e">
        <f t="shared" si="218"/>
        <v>#REF!</v>
      </c>
      <c r="K344" s="1">
        <f>VLOOKUP($B344&amp;$C344&amp;$D344,Staqo!$A$3:$AJ$1048576,K$1,0)</f>
        <v>5591.36</v>
      </c>
      <c r="L344" s="1" t="e">
        <f>VLOOKUP($B344&amp;$C344&amp;$D344,HFE!$A$3:$AJ$1048576,L$1,0)</f>
        <v>#REF!</v>
      </c>
      <c r="M344" s="2" t="e">
        <f t="shared" si="219"/>
        <v>#REF!</v>
      </c>
      <c r="N344" s="1">
        <f>VLOOKUP($B344&amp;$C344&amp;$D344,Staqo!$A$3:$AJ$1048576,N$1,0)</f>
        <v>4160</v>
      </c>
      <c r="O344" s="1">
        <f>VLOOKUP($B344&amp;$C344&amp;$D344,HFE!$A$3:$AJ$1048576,O$1,0)</f>
        <v>0</v>
      </c>
      <c r="P344" s="2">
        <f t="shared" si="220"/>
        <v>-4160</v>
      </c>
      <c r="Q344" s="1">
        <f>VLOOKUP($B344&amp;$C344&amp;$D344,Staqo!$A$3:$AJ$1048576,Q$1,0)</f>
        <v>4136</v>
      </c>
      <c r="R344" s="1">
        <f>VLOOKUP($B344&amp;$C344&amp;$D344,HFE!$A$3:$AJ$1048576,R$1,0)</f>
        <v>0</v>
      </c>
      <c r="S344" s="2">
        <f t="shared" si="221"/>
        <v>-4136</v>
      </c>
      <c r="T344" s="1">
        <f>VLOOKUP($B344&amp;$C344&amp;$D344,Staqo!$A$3:$AJ$1048576,T$1,0)</f>
        <v>0.744005</v>
      </c>
      <c r="U344" s="1" t="e">
        <f>VLOOKUP($B344&amp;$C344&amp;$D344,HFE!$A$3:$AJ$1048576,U$1,0)</f>
        <v>#REF!</v>
      </c>
      <c r="V344" s="2" t="e">
        <f t="shared" si="222"/>
        <v>#REF!</v>
      </c>
      <c r="W344" s="1">
        <f>VLOOKUP($B344&amp;$C344&amp;$D344,Staqo!$A$3:$AJ$1048576,W$1,0)</f>
        <v>0.739713</v>
      </c>
      <c r="X344" s="1" t="e">
        <f>VLOOKUP($B344&amp;$C344&amp;$D344,HFE!$A$3:$AJ$1048576,X$1,0)</f>
        <v>#REF!</v>
      </c>
      <c r="Y344" s="2" t="e">
        <f t="shared" si="223"/>
        <v>#REF!</v>
      </c>
      <c r="Z344" s="4">
        <f>VLOOKUP($B344&amp;$C344&amp;$D344,Staqo!$A$3:$AJ$1048576,Z$1,0)</f>
        <v>100</v>
      </c>
      <c r="AA344" s="4">
        <f>VLOOKUP($B344&amp;$C344&amp;$D344,HFE!$A$3:$AJ$1048576,AA$1,0)</f>
        <v>0</v>
      </c>
      <c r="AB344" s="5">
        <f t="shared" si="224"/>
        <v>-100</v>
      </c>
      <c r="AC344" s="1">
        <f>VLOOKUP($B344&amp;$C344&amp;$D344,Staqo!$A$3:$AJ$1048576,AC$1,0)</f>
        <v>100</v>
      </c>
      <c r="AD344" s="1">
        <f>VLOOKUP($B344&amp;$C344&amp;$D344,HFE!$A$3:$AJ$1048576,AD$1,0)*100</f>
        <v>100</v>
      </c>
      <c r="AE344" s="2">
        <f t="shared" si="225"/>
        <v>0</v>
      </c>
      <c r="AF344" s="1">
        <f>VLOOKUP($B344&amp;$C344&amp;$D344,Staqo!$A$3:$AJ$1048576,AF$1,0)</f>
        <v>100</v>
      </c>
      <c r="AG344" s="1">
        <f>VLOOKUP($B344&amp;$C344&amp;$D344,HFE!$A$3:$AJ$1048576,AG$1,0)*100</f>
        <v>100</v>
      </c>
      <c r="AH344" s="2">
        <f t="shared" si="226"/>
        <v>0</v>
      </c>
      <c r="AI344" s="1">
        <f>VLOOKUP($B344&amp;$C344&amp;$D344,Staqo!$A$3:$AJ$1048576,AI$1,0)</f>
        <v>0.173006</v>
      </c>
      <c r="AJ344" s="1" t="e">
        <f>VLOOKUP($B344&amp;$C344&amp;$D344,HFE!$A$3:$AJ$1048576,AJ$1,0)</f>
        <v>#REF!</v>
      </c>
      <c r="AK344" s="2" t="e">
        <f t="shared" si="227"/>
        <v>#REF!</v>
      </c>
      <c r="AL344" s="1">
        <f>VLOOKUP($B344&amp;$C344&amp;$D344,Staqo!$A$3:$AJ$1048576,AL$1,0)</f>
        <v>0.157278</v>
      </c>
      <c r="AM344" s="1" t="e">
        <f>VLOOKUP($B344&amp;$C344&amp;$D344,HFE!$A$3:$AJ$1048576,AM$1,0)</f>
        <v>#REF!</v>
      </c>
      <c r="AN344" s="2" t="e">
        <f t="shared" si="228"/>
        <v>#REF!</v>
      </c>
      <c r="AO344" s="1">
        <f>VLOOKUP($B344&amp;$C344&amp;$D344,Staqo!$A$3:$AJ$1048576,AO$1,0)</f>
        <v>0.172008</v>
      </c>
      <c r="AP344" s="1" t="e">
        <f>VLOOKUP($B344&amp;$C344&amp;$D344,HFE!$A$3:$AJ$1048576,AP$1,0)</f>
        <v>#REF!</v>
      </c>
      <c r="AQ344" s="2" t="e">
        <f t="shared" si="229"/>
        <v>#REF!</v>
      </c>
      <c r="AR344" s="1">
        <f>VLOOKUP($B344&amp;$C344&amp;$D344,Staqo!$A$3:$AJ$1048576,AR$1,0)</f>
        <v>0.156371</v>
      </c>
      <c r="AS344" s="1" t="e">
        <f>VLOOKUP($B344&amp;$C344&amp;$D344,HFE!$A$3:$AJ$1048576,AS$1,0)</f>
        <v>#REF!</v>
      </c>
      <c r="AT344" s="2" t="e">
        <f t="shared" si="230"/>
        <v>#REF!</v>
      </c>
      <c r="AU344" s="1">
        <f>VLOOKUP($B344&amp;$C344&amp;$D344,Staqo!$A$3:$AJ$1048576,AU$1,0)</f>
        <v>96.2574</v>
      </c>
      <c r="AV344" s="1">
        <f>VLOOKUP($B344&amp;$C344&amp;$D344,HFE!$A$3:$AJ$1048576,AV$1,0)</f>
        <v>0</v>
      </c>
      <c r="AW344" s="2">
        <f t="shared" si="231"/>
        <v>-96.2574</v>
      </c>
      <c r="AX344" s="4">
        <f>VLOOKUP($B344&amp;$C344&amp;$D344,Staqo!$A$3:$AJ$1048576,AX$1,0)</f>
        <v>12</v>
      </c>
      <c r="AY344" s="4">
        <f>VLOOKUP($B344&amp;$C344&amp;$D344,HFE!$A$3:$AJ$1048576,AY$1,0)</f>
        <v>12</v>
      </c>
      <c r="AZ344" s="5">
        <f t="shared" si="232"/>
        <v>0</v>
      </c>
      <c r="BA344" s="1">
        <f>VLOOKUP($B344&amp;$C344&amp;$D344,Staqo!$A$3:$AJ$1048576,BA$1,0)</f>
        <v>0</v>
      </c>
      <c r="BB344" s="1">
        <f>VLOOKUP($B344&amp;$C344&amp;$D344,HFE!$A$3:$AJ$1048576,BB$1,0)</f>
        <v>0</v>
      </c>
      <c r="BC344" s="2">
        <f t="shared" si="233"/>
        <v>0</v>
      </c>
      <c r="BD344" s="1">
        <f>VLOOKUP($B344&amp;$C344&amp;$D344,Staqo!$A$3:$AJ$1048576,BD$1,0)</f>
        <v>0</v>
      </c>
      <c r="BE344" s="1">
        <f>VLOOKUP($B344&amp;$C344&amp;$D344,HFE!$A$3:$AJ$1048576,BE$1,0)</f>
        <v>0</v>
      </c>
      <c r="BF344" s="2">
        <f t="shared" si="234"/>
        <v>0</v>
      </c>
      <c r="BG344" s="1">
        <f>VLOOKUP($B344&amp;$C344&amp;$D344,Staqo!$A$3:$AJ$1048576,BG$1,0)</f>
        <v>0</v>
      </c>
      <c r="BH344" s="1">
        <f>VLOOKUP($B344&amp;$C344&amp;$D344,HFE!$A$3:$AJ$1048576,BH$1,0)</f>
        <v>0</v>
      </c>
      <c r="BI344" s="2">
        <f t="shared" si="235"/>
        <v>0</v>
      </c>
      <c r="BJ344" s="1">
        <f>VLOOKUP($B344&amp;$C344&amp;$D344,Staqo!$A$3:$AJ$1048576,BJ$1,0)</f>
        <v>0</v>
      </c>
      <c r="BK344" s="1">
        <f>VLOOKUP($B344&amp;$C344&amp;$D344,HFE!$A$3:$AJ$1048576,BK$1,0)</f>
        <v>0</v>
      </c>
      <c r="BL344" s="2">
        <f t="shared" si="236"/>
        <v>0</v>
      </c>
      <c r="BM344" s="1">
        <f>VLOOKUP($B344&amp;$C344&amp;$D344,Staqo!$A$3:$AJ$1048576,BM$1,0)</f>
        <v>0</v>
      </c>
      <c r="BN344" s="1">
        <f>VLOOKUP($B344&amp;$C344&amp;$D344,HFE!$A$3:$AJ$1048576,BN$1,0)</f>
        <v>0</v>
      </c>
      <c r="BO344" s="2">
        <f t="shared" si="237"/>
        <v>0</v>
      </c>
      <c r="BP344" s="1">
        <f>VLOOKUP($B344&amp;$C344&amp;$D344,Staqo!$A$3:$AJ$1048576,BP$1,0)</f>
        <v>0</v>
      </c>
      <c r="BQ344" s="1">
        <f>VLOOKUP($B344&amp;$C344&amp;$D344,HFE!$A$3:$AJ$1048576,BQ$1,0)</f>
        <v>0</v>
      </c>
      <c r="BR344" s="2">
        <f t="shared" si="238"/>
        <v>0</v>
      </c>
      <c r="BS344" s="1">
        <f>VLOOKUP($B344&amp;$C344&amp;$D344,Staqo!$A$3:$AJ$1048576,BS$1,0)</f>
        <v>0</v>
      </c>
      <c r="BT344" s="1">
        <f>VLOOKUP($B344&amp;$C344&amp;$D344,HFE!$A$3:$AJ$1048576,BT$1,0)</f>
        <v>0</v>
      </c>
      <c r="BU344" s="2">
        <f t="shared" si="239"/>
        <v>0</v>
      </c>
      <c r="BV344" s="1">
        <f>VLOOKUP($B344&amp;$C344&amp;$D344,Staqo!$A$3:$AJ$1048576,BV$1,0)</f>
        <v>0</v>
      </c>
      <c r="BW344" s="1">
        <f>VLOOKUP($B344&amp;$C344&amp;$D344,HFE!$A$3:$AJ$1048576,BW$1,0)</f>
        <v>0</v>
      </c>
      <c r="BX344" s="2">
        <f t="shared" si="240"/>
        <v>0</v>
      </c>
      <c r="BY344" s="1">
        <f>VLOOKUP($B344&amp;$C344&amp;$D344,Staqo!$A$3:$AJ$1048576,BY$1,0)</f>
        <v>0</v>
      </c>
      <c r="BZ344" s="1">
        <f>VLOOKUP($B344&amp;$C344&amp;$D344,HFE!$A$3:$AJ$1048576,BZ$1,0)</f>
        <v>0</v>
      </c>
      <c r="CA344" s="2">
        <f t="shared" si="241"/>
        <v>0</v>
      </c>
      <c r="CB344" s="1">
        <f>VLOOKUP($B344&amp;$C344&amp;$D344,Staqo!$A$3:$AJ$1048576,CB$1,0)</f>
        <v>0</v>
      </c>
      <c r="CC344" s="1">
        <f>VLOOKUP($B344&amp;$C344&amp;$D344,HFE!$A$3:$AJ$1048576,CC$1,0)</f>
        <v>0</v>
      </c>
      <c r="CD344" s="2">
        <f t="shared" si="242"/>
        <v>0</v>
      </c>
      <c r="CE344" s="1">
        <f>VLOOKUP($B344&amp;$C344&amp;$D344,Staqo!$A$3:$AJ$1048576,CE$1,0)</f>
        <v>0</v>
      </c>
      <c r="CF344" s="1">
        <f>VLOOKUP($B344&amp;$C344&amp;$D344,HFE!$A$3:$AJ$1048576,CF$1,0)</f>
        <v>0</v>
      </c>
      <c r="CG344" s="2">
        <f t="shared" si="243"/>
        <v>0</v>
      </c>
      <c r="CH344" s="1">
        <f>VLOOKUP($B344&amp;$C344&amp;$D344,Staqo!$A$3:$AJ$1048576,CH$1,0)</f>
        <v>0</v>
      </c>
      <c r="CI344" s="1">
        <f>VLOOKUP($B344&amp;$C344&amp;$D344,HFE!$A$3:$AJ$1048576,CI$1,0)</f>
        <v>0</v>
      </c>
      <c r="CJ344" s="2">
        <f t="shared" si="244"/>
        <v>0</v>
      </c>
      <c r="CK344" s="1">
        <f>VLOOKUP($B344&amp;$C344&amp;$D344,Staqo!$A$3:$AJ$1048576,CK$1,0)</f>
        <v>0</v>
      </c>
      <c r="CL344" s="1">
        <f>VLOOKUP($B344&amp;$C344&amp;$D344,HFE!$A$3:$AJ$1048576,CL$1,0)</f>
        <v>0</v>
      </c>
      <c r="CM344" s="2">
        <f t="shared" si="245"/>
        <v>0</v>
      </c>
      <c r="CN344" s="1">
        <f>VLOOKUP($B344&amp;$C344&amp;$D344,Staqo!$A$3:$AJ$1048576,CN$1,0)</f>
        <v>0</v>
      </c>
      <c r="CO344" s="1">
        <f>VLOOKUP($B344&amp;$C344&amp;$D344,HFE!$A$3:$AJ$1048576,CO$1,0)</f>
        <v>0</v>
      </c>
      <c r="CP344" s="2">
        <f t="shared" si="246"/>
        <v>0</v>
      </c>
      <c r="CQ344" s="1">
        <f>VLOOKUP($B344&amp;$C344&amp;$D344,Staqo!$A$3:$AJ$1048576,CQ$1,0)</f>
        <v>0</v>
      </c>
      <c r="CR344" s="1">
        <f>VLOOKUP($B344&amp;$C344&amp;$D344,HFE!$A$3:$AJ$1048576,CR$1,0)</f>
        <v>0</v>
      </c>
      <c r="CS344" s="2">
        <f t="shared" si="247"/>
        <v>0</v>
      </c>
      <c r="CT344" s="1"/>
      <c r="CU344" s="1"/>
      <c r="CV344" s="2"/>
    </row>
    <row r="345" hidden="1" spans="1:100">
      <c r="A345" s="1" t="s">
        <v>95</v>
      </c>
      <c r="B345" s="1" t="s">
        <v>96</v>
      </c>
      <c r="C345" s="3">
        <v>44568</v>
      </c>
      <c r="D345" s="1" t="s">
        <v>124</v>
      </c>
      <c r="E345" s="1">
        <f>VLOOKUP($B345&amp;$C345&amp;$D345,Staqo!$A$3:$AJ$1048576,E$1,0)</f>
        <v>4.44582</v>
      </c>
      <c r="F345" s="1" t="e">
        <f>VLOOKUP($B345&amp;$C345&amp;$D345,HFE!$A$3:$AJ$1048576,F$1,0)</f>
        <v>#REF!</v>
      </c>
      <c r="G345" s="2" t="e">
        <f t="shared" si="217"/>
        <v>#REF!</v>
      </c>
      <c r="H345" s="1">
        <f>VLOOKUP($B345&amp;$C345&amp;$D345,Staqo!$A$3:$AJ$1048576,H$1,0)</f>
        <v>5.07346</v>
      </c>
      <c r="I345" s="1" t="e">
        <f>VLOOKUP($B345&amp;$C345&amp;$D345,HFE!$A$3:$AJ$1048576,I$1,0)</f>
        <v>#REF!</v>
      </c>
      <c r="J345" s="2" t="e">
        <f t="shared" si="218"/>
        <v>#REF!</v>
      </c>
      <c r="K345" s="1">
        <f>VLOOKUP($B345&amp;$C345&amp;$D345,Staqo!$A$3:$AJ$1048576,K$1,0)</f>
        <v>5591.36</v>
      </c>
      <c r="L345" s="1" t="e">
        <f>VLOOKUP($B345&amp;$C345&amp;$D345,HFE!$A$3:$AJ$1048576,L$1,0)</f>
        <v>#REF!</v>
      </c>
      <c r="M345" s="2" t="e">
        <f t="shared" si="219"/>
        <v>#REF!</v>
      </c>
      <c r="N345" s="1">
        <f>VLOOKUP($B345&amp;$C345&amp;$D345,Staqo!$A$3:$AJ$1048576,N$1,0)</f>
        <v>4320</v>
      </c>
      <c r="O345" s="1">
        <f>VLOOKUP($B345&amp;$C345&amp;$D345,HFE!$A$3:$AJ$1048576,O$1,0)</f>
        <v>0</v>
      </c>
      <c r="P345" s="2">
        <f t="shared" si="220"/>
        <v>-4320</v>
      </c>
      <c r="Q345" s="1">
        <f>VLOOKUP($B345&amp;$C345&amp;$D345,Staqo!$A$3:$AJ$1048576,Q$1,0)</f>
        <v>4295.08</v>
      </c>
      <c r="R345" s="1">
        <f>VLOOKUP($B345&amp;$C345&amp;$D345,HFE!$A$3:$AJ$1048576,R$1,0)</f>
        <v>0</v>
      </c>
      <c r="S345" s="2">
        <f t="shared" si="221"/>
        <v>-4295.08</v>
      </c>
      <c r="T345" s="1">
        <f>VLOOKUP($B345&amp;$C345&amp;$D345,Staqo!$A$3:$AJ$1048576,T$1,0)</f>
        <v>0.77262</v>
      </c>
      <c r="U345" s="1" t="e">
        <f>VLOOKUP($B345&amp;$C345&amp;$D345,HFE!$A$3:$AJ$1048576,U$1,0)</f>
        <v>#REF!</v>
      </c>
      <c r="V345" s="2" t="e">
        <f t="shared" si="222"/>
        <v>#REF!</v>
      </c>
      <c r="W345" s="1">
        <f>VLOOKUP($B345&amp;$C345&amp;$D345,Staqo!$A$3:$AJ$1048576,W$1,0)</f>
        <v>0.768163</v>
      </c>
      <c r="X345" s="1" t="e">
        <f>VLOOKUP($B345&amp;$C345&amp;$D345,HFE!$A$3:$AJ$1048576,X$1,0)</f>
        <v>#REF!</v>
      </c>
      <c r="Y345" s="2" t="e">
        <f t="shared" si="223"/>
        <v>#REF!</v>
      </c>
      <c r="Z345" s="4">
        <f>VLOOKUP($B345&amp;$C345&amp;$D345,Staqo!$A$3:$AJ$1048576,Z$1,0)</f>
        <v>100</v>
      </c>
      <c r="AA345" s="4">
        <f>VLOOKUP($B345&amp;$C345&amp;$D345,HFE!$A$3:$AJ$1048576,AA$1,0)</f>
        <v>0</v>
      </c>
      <c r="AB345" s="5">
        <f t="shared" si="224"/>
        <v>-100</v>
      </c>
      <c r="AC345" s="1">
        <f>VLOOKUP($B345&amp;$C345&amp;$D345,Staqo!$A$3:$AJ$1048576,AC$1,0)</f>
        <v>100</v>
      </c>
      <c r="AD345" s="1">
        <f>VLOOKUP($B345&amp;$C345&amp;$D345,HFE!$A$3:$AJ$1048576,AD$1,0)*100</f>
        <v>100</v>
      </c>
      <c r="AE345" s="2">
        <f t="shared" si="225"/>
        <v>0</v>
      </c>
      <c r="AF345" s="1">
        <f>VLOOKUP($B345&amp;$C345&amp;$D345,Staqo!$A$3:$AJ$1048576,AF$1,0)</f>
        <v>100</v>
      </c>
      <c r="AG345" s="1">
        <f>VLOOKUP($B345&amp;$C345&amp;$D345,HFE!$A$3:$AJ$1048576,AG$1,0)*100</f>
        <v>100</v>
      </c>
      <c r="AH345" s="2">
        <f t="shared" si="226"/>
        <v>0</v>
      </c>
      <c r="AI345" s="1">
        <f>VLOOKUP($B345&amp;$C345&amp;$D345,Staqo!$A$3:$AJ$1048576,AI$1,0)</f>
        <v>0.17966</v>
      </c>
      <c r="AJ345" s="1" t="e">
        <f>VLOOKUP($B345&amp;$C345&amp;$D345,HFE!$A$3:$AJ$1048576,AJ$1,0)</f>
        <v>#REF!</v>
      </c>
      <c r="AK345" s="2" t="e">
        <f t="shared" si="227"/>
        <v>#REF!</v>
      </c>
      <c r="AL345" s="1">
        <f>VLOOKUP($B345&amp;$C345&amp;$D345,Staqo!$A$3:$AJ$1048576,AL$1,0)</f>
        <v>0.163328</v>
      </c>
      <c r="AM345" s="1" t="e">
        <f>VLOOKUP($B345&amp;$C345&amp;$D345,HFE!$A$3:$AJ$1048576,AM$1,0)</f>
        <v>#REF!</v>
      </c>
      <c r="AN345" s="2" t="e">
        <f t="shared" si="228"/>
        <v>#REF!</v>
      </c>
      <c r="AO345" s="1">
        <f>VLOOKUP($B345&amp;$C345&amp;$D345,Staqo!$A$3:$AJ$1048576,AO$1,0)</f>
        <v>0.178624</v>
      </c>
      <c r="AP345" s="1" t="e">
        <f>VLOOKUP($B345&amp;$C345&amp;$D345,HFE!$A$3:$AJ$1048576,AP$1,0)</f>
        <v>#REF!</v>
      </c>
      <c r="AQ345" s="2" t="e">
        <f t="shared" si="229"/>
        <v>#REF!</v>
      </c>
      <c r="AR345" s="1">
        <f>VLOOKUP($B345&amp;$C345&amp;$D345,Staqo!$A$3:$AJ$1048576,AR$1,0)</f>
        <v>0.162385</v>
      </c>
      <c r="AS345" s="1" t="e">
        <f>VLOOKUP($B345&amp;$C345&amp;$D345,HFE!$A$3:$AJ$1048576,AS$1,0)</f>
        <v>#REF!</v>
      </c>
      <c r="AT345" s="2" t="e">
        <f t="shared" si="230"/>
        <v>#REF!</v>
      </c>
      <c r="AU345" s="1">
        <f>VLOOKUP($B345&amp;$C345&amp;$D345,Staqo!$A$3:$AJ$1048576,AU$1,0)</f>
        <v>96.5237</v>
      </c>
      <c r="AV345" s="1">
        <f>VLOOKUP($B345&amp;$C345&amp;$D345,HFE!$A$3:$AJ$1048576,AV$1,0)</f>
        <v>0</v>
      </c>
      <c r="AW345" s="2">
        <f t="shared" si="231"/>
        <v>-96.5237</v>
      </c>
      <c r="AX345" s="4">
        <f>VLOOKUP($B345&amp;$C345&amp;$D345,Staqo!$A$3:$AJ$1048576,AX$1,0)</f>
        <v>12</v>
      </c>
      <c r="AY345" s="4">
        <f>VLOOKUP($B345&amp;$C345&amp;$D345,HFE!$A$3:$AJ$1048576,AY$1,0)</f>
        <v>12</v>
      </c>
      <c r="AZ345" s="5">
        <f t="shared" si="232"/>
        <v>0</v>
      </c>
      <c r="BA345" s="1">
        <f>VLOOKUP($B345&amp;$C345&amp;$D345,Staqo!$A$3:$AJ$1048576,BA$1,0)</f>
        <v>0</v>
      </c>
      <c r="BB345" s="1">
        <f>VLOOKUP($B345&amp;$C345&amp;$D345,HFE!$A$3:$AJ$1048576,BB$1,0)</f>
        <v>0</v>
      </c>
      <c r="BC345" s="2">
        <f t="shared" si="233"/>
        <v>0</v>
      </c>
      <c r="BD345" s="1">
        <f>VLOOKUP($B345&amp;$C345&amp;$D345,Staqo!$A$3:$AJ$1048576,BD$1,0)</f>
        <v>0</v>
      </c>
      <c r="BE345" s="1">
        <f>VLOOKUP($B345&amp;$C345&amp;$D345,HFE!$A$3:$AJ$1048576,BE$1,0)</f>
        <v>0</v>
      </c>
      <c r="BF345" s="2">
        <f t="shared" si="234"/>
        <v>0</v>
      </c>
      <c r="BG345" s="1">
        <f>VLOOKUP($B345&amp;$C345&amp;$D345,Staqo!$A$3:$AJ$1048576,BG$1,0)</f>
        <v>0</v>
      </c>
      <c r="BH345" s="1">
        <f>VLOOKUP($B345&amp;$C345&amp;$D345,HFE!$A$3:$AJ$1048576,BH$1,0)</f>
        <v>0</v>
      </c>
      <c r="BI345" s="2">
        <f t="shared" si="235"/>
        <v>0</v>
      </c>
      <c r="BJ345" s="1">
        <f>VLOOKUP($B345&amp;$C345&amp;$D345,Staqo!$A$3:$AJ$1048576,BJ$1,0)</f>
        <v>0</v>
      </c>
      <c r="BK345" s="1">
        <f>VLOOKUP($B345&amp;$C345&amp;$D345,HFE!$A$3:$AJ$1048576,BK$1,0)</f>
        <v>0</v>
      </c>
      <c r="BL345" s="2">
        <f t="shared" si="236"/>
        <v>0</v>
      </c>
      <c r="BM345" s="1">
        <f>VLOOKUP($B345&amp;$C345&amp;$D345,Staqo!$A$3:$AJ$1048576,BM$1,0)</f>
        <v>0</v>
      </c>
      <c r="BN345" s="1">
        <f>VLOOKUP($B345&amp;$C345&amp;$D345,HFE!$A$3:$AJ$1048576,BN$1,0)</f>
        <v>0</v>
      </c>
      <c r="BO345" s="2">
        <f t="shared" si="237"/>
        <v>0</v>
      </c>
      <c r="BP345" s="1">
        <f>VLOOKUP($B345&amp;$C345&amp;$D345,Staqo!$A$3:$AJ$1048576,BP$1,0)</f>
        <v>0</v>
      </c>
      <c r="BQ345" s="1">
        <f>VLOOKUP($B345&amp;$C345&amp;$D345,HFE!$A$3:$AJ$1048576,BQ$1,0)</f>
        <v>0</v>
      </c>
      <c r="BR345" s="2">
        <f t="shared" si="238"/>
        <v>0</v>
      </c>
      <c r="BS345" s="1">
        <f>VLOOKUP($B345&amp;$C345&amp;$D345,Staqo!$A$3:$AJ$1048576,BS$1,0)</f>
        <v>0</v>
      </c>
      <c r="BT345" s="1">
        <f>VLOOKUP($B345&amp;$C345&amp;$D345,HFE!$A$3:$AJ$1048576,BT$1,0)</f>
        <v>0</v>
      </c>
      <c r="BU345" s="2">
        <f t="shared" si="239"/>
        <v>0</v>
      </c>
      <c r="BV345" s="1">
        <f>VLOOKUP($B345&amp;$C345&amp;$D345,Staqo!$A$3:$AJ$1048576,BV$1,0)</f>
        <v>0</v>
      </c>
      <c r="BW345" s="1">
        <f>VLOOKUP($B345&amp;$C345&amp;$D345,HFE!$A$3:$AJ$1048576,BW$1,0)</f>
        <v>0</v>
      </c>
      <c r="BX345" s="2">
        <f t="shared" si="240"/>
        <v>0</v>
      </c>
      <c r="BY345" s="1">
        <f>VLOOKUP($B345&amp;$C345&amp;$D345,Staqo!$A$3:$AJ$1048576,BY$1,0)</f>
        <v>0</v>
      </c>
      <c r="BZ345" s="1">
        <f>VLOOKUP($B345&amp;$C345&amp;$D345,HFE!$A$3:$AJ$1048576,BZ$1,0)</f>
        <v>0</v>
      </c>
      <c r="CA345" s="2">
        <f t="shared" si="241"/>
        <v>0</v>
      </c>
      <c r="CB345" s="1">
        <f>VLOOKUP($B345&amp;$C345&amp;$D345,Staqo!$A$3:$AJ$1048576,CB$1,0)</f>
        <v>0</v>
      </c>
      <c r="CC345" s="1">
        <f>VLOOKUP($B345&amp;$C345&amp;$D345,HFE!$A$3:$AJ$1048576,CC$1,0)</f>
        <v>0</v>
      </c>
      <c r="CD345" s="2">
        <f t="shared" si="242"/>
        <v>0</v>
      </c>
      <c r="CE345" s="1">
        <f>VLOOKUP($B345&amp;$C345&amp;$D345,Staqo!$A$3:$AJ$1048576,CE$1,0)</f>
        <v>0</v>
      </c>
      <c r="CF345" s="1">
        <f>VLOOKUP($B345&amp;$C345&amp;$D345,HFE!$A$3:$AJ$1048576,CF$1,0)</f>
        <v>0</v>
      </c>
      <c r="CG345" s="2">
        <f t="shared" si="243"/>
        <v>0</v>
      </c>
      <c r="CH345" s="1">
        <f>VLOOKUP($B345&amp;$C345&amp;$D345,Staqo!$A$3:$AJ$1048576,CH$1,0)</f>
        <v>0</v>
      </c>
      <c r="CI345" s="1">
        <f>VLOOKUP($B345&amp;$C345&amp;$D345,HFE!$A$3:$AJ$1048576,CI$1,0)</f>
        <v>0</v>
      </c>
      <c r="CJ345" s="2">
        <f t="shared" si="244"/>
        <v>0</v>
      </c>
      <c r="CK345" s="1">
        <f>VLOOKUP($B345&amp;$C345&amp;$D345,Staqo!$A$3:$AJ$1048576,CK$1,0)</f>
        <v>0</v>
      </c>
      <c r="CL345" s="1">
        <f>VLOOKUP($B345&amp;$C345&amp;$D345,HFE!$A$3:$AJ$1048576,CL$1,0)</f>
        <v>0</v>
      </c>
      <c r="CM345" s="2">
        <f t="shared" si="245"/>
        <v>0</v>
      </c>
      <c r="CN345" s="1">
        <f>VLOOKUP($B345&amp;$C345&amp;$D345,Staqo!$A$3:$AJ$1048576,CN$1,0)</f>
        <v>0</v>
      </c>
      <c r="CO345" s="1">
        <f>VLOOKUP($B345&amp;$C345&amp;$D345,HFE!$A$3:$AJ$1048576,CO$1,0)</f>
        <v>0</v>
      </c>
      <c r="CP345" s="2">
        <f t="shared" si="246"/>
        <v>0</v>
      </c>
      <c r="CQ345" s="1">
        <f>VLOOKUP($B345&amp;$C345&amp;$D345,Staqo!$A$3:$AJ$1048576,CQ$1,0)</f>
        <v>0</v>
      </c>
      <c r="CR345" s="1">
        <f>VLOOKUP($B345&amp;$C345&amp;$D345,HFE!$A$3:$AJ$1048576,CR$1,0)</f>
        <v>0</v>
      </c>
      <c r="CS345" s="2">
        <f t="shared" si="247"/>
        <v>0</v>
      </c>
      <c r="CT345" s="1"/>
      <c r="CU345" s="1"/>
      <c r="CV345" s="2"/>
    </row>
    <row r="346" hidden="1" spans="1:100">
      <c r="A346" s="1" t="s">
        <v>95</v>
      </c>
      <c r="B346" s="1" t="s">
        <v>96</v>
      </c>
      <c r="C346" s="3">
        <v>44568</v>
      </c>
      <c r="D346" s="1" t="s">
        <v>125</v>
      </c>
      <c r="E346" s="1">
        <f>VLOOKUP($B346&amp;$C346&amp;$D346,Staqo!$A$3:$AJ$1048576,E$1,0)</f>
        <v>4.44582</v>
      </c>
      <c r="F346" s="1" t="e">
        <f>VLOOKUP($B346&amp;$C346&amp;$D346,HFE!$A$3:$AJ$1048576,F$1,0)</f>
        <v>#REF!</v>
      </c>
      <c r="G346" s="2" t="e">
        <f t="shared" si="217"/>
        <v>#REF!</v>
      </c>
      <c r="H346" s="1">
        <f>VLOOKUP($B346&amp;$C346&amp;$D346,Staqo!$A$3:$AJ$1048576,H$1,0)</f>
        <v>5.07346</v>
      </c>
      <c r="I346" s="1" t="e">
        <f>VLOOKUP($B346&amp;$C346&amp;$D346,HFE!$A$3:$AJ$1048576,I$1,0)</f>
        <v>#REF!</v>
      </c>
      <c r="J346" s="2" t="e">
        <f t="shared" si="218"/>
        <v>#REF!</v>
      </c>
      <c r="K346" s="1">
        <f>VLOOKUP($B346&amp;$C346&amp;$D346,Staqo!$A$3:$AJ$1048576,K$1,0)</f>
        <v>5609.47</v>
      </c>
      <c r="L346" s="1" t="e">
        <f>VLOOKUP($B346&amp;$C346&amp;$D346,HFE!$A$3:$AJ$1048576,L$1,0)</f>
        <v>#REF!</v>
      </c>
      <c r="M346" s="2" t="e">
        <f t="shared" si="219"/>
        <v>#REF!</v>
      </c>
      <c r="N346" s="1">
        <f>VLOOKUP($B346&amp;$C346&amp;$D346,Staqo!$A$3:$AJ$1048576,N$1,0)</f>
        <v>4280</v>
      </c>
      <c r="O346" s="1">
        <f>VLOOKUP($B346&amp;$C346&amp;$D346,HFE!$A$3:$AJ$1048576,O$1,0)</f>
        <v>0</v>
      </c>
      <c r="P346" s="2">
        <f t="shared" si="220"/>
        <v>-4280</v>
      </c>
      <c r="Q346" s="1">
        <f>VLOOKUP($B346&amp;$C346&amp;$D346,Staqo!$A$3:$AJ$1048576,Q$1,0)</f>
        <v>4255.31</v>
      </c>
      <c r="R346" s="1">
        <f>VLOOKUP($B346&amp;$C346&amp;$D346,HFE!$A$3:$AJ$1048576,R$1,0)</f>
        <v>0</v>
      </c>
      <c r="S346" s="2">
        <f t="shared" si="221"/>
        <v>-4255.31</v>
      </c>
      <c r="T346" s="1">
        <f>VLOOKUP($B346&amp;$C346&amp;$D346,Staqo!$A$3:$AJ$1048576,T$1,0)</f>
        <v>0.762995</v>
      </c>
      <c r="U346" s="1" t="e">
        <f>VLOOKUP($B346&amp;$C346&amp;$D346,HFE!$A$3:$AJ$1048576,U$1,0)</f>
        <v>#REF!</v>
      </c>
      <c r="V346" s="2" t="e">
        <f t="shared" si="222"/>
        <v>#REF!</v>
      </c>
      <c r="W346" s="1">
        <f>VLOOKUP($B346&amp;$C346&amp;$D346,Staqo!$A$3:$AJ$1048576,W$1,0)</f>
        <v>0.758593</v>
      </c>
      <c r="X346" s="1" t="e">
        <f>VLOOKUP($B346&amp;$C346&amp;$D346,HFE!$A$3:$AJ$1048576,X$1,0)</f>
        <v>#REF!</v>
      </c>
      <c r="Y346" s="2" t="e">
        <f t="shared" si="223"/>
        <v>#REF!</v>
      </c>
      <c r="Z346" s="4">
        <f>VLOOKUP($B346&amp;$C346&amp;$D346,Staqo!$A$3:$AJ$1048576,Z$1,0)</f>
        <v>100</v>
      </c>
      <c r="AA346" s="4">
        <f>VLOOKUP($B346&amp;$C346&amp;$D346,HFE!$A$3:$AJ$1048576,AA$1,0)</f>
        <v>0</v>
      </c>
      <c r="AB346" s="5">
        <f t="shared" si="224"/>
        <v>-100</v>
      </c>
      <c r="AC346" s="1">
        <f>VLOOKUP($B346&amp;$C346&amp;$D346,Staqo!$A$3:$AJ$1048576,AC$1,0)</f>
        <v>100</v>
      </c>
      <c r="AD346" s="1">
        <f>VLOOKUP($B346&amp;$C346&amp;$D346,HFE!$A$3:$AJ$1048576,AD$1,0)*100</f>
        <v>100</v>
      </c>
      <c r="AE346" s="2">
        <f t="shared" si="225"/>
        <v>0</v>
      </c>
      <c r="AF346" s="1">
        <f>VLOOKUP($B346&amp;$C346&amp;$D346,Staqo!$A$3:$AJ$1048576,AF$1,0)</f>
        <v>100</v>
      </c>
      <c r="AG346" s="1">
        <f>VLOOKUP($B346&amp;$C346&amp;$D346,HFE!$A$3:$AJ$1048576,AG$1,0)*100</f>
        <v>100</v>
      </c>
      <c r="AH346" s="2">
        <f t="shared" si="226"/>
        <v>0</v>
      </c>
      <c r="AI346" s="1">
        <f>VLOOKUP($B346&amp;$C346&amp;$D346,Staqo!$A$3:$AJ$1048576,AI$1,0)</f>
        <v>0.177421</v>
      </c>
      <c r="AJ346" s="1" t="e">
        <f>VLOOKUP($B346&amp;$C346&amp;$D346,HFE!$A$3:$AJ$1048576,AJ$1,0)</f>
        <v>#REF!</v>
      </c>
      <c r="AK346" s="2" t="e">
        <f t="shared" si="227"/>
        <v>#REF!</v>
      </c>
      <c r="AL346" s="1">
        <f>VLOOKUP($B346&amp;$C346&amp;$D346,Staqo!$A$3:$AJ$1048576,AL$1,0)</f>
        <v>0.161293</v>
      </c>
      <c r="AM346" s="1" t="e">
        <f>VLOOKUP($B346&amp;$C346&amp;$D346,HFE!$A$3:$AJ$1048576,AM$1,0)</f>
        <v>#REF!</v>
      </c>
      <c r="AN346" s="2" t="e">
        <f t="shared" si="228"/>
        <v>#REF!</v>
      </c>
      <c r="AO346" s="1">
        <f>VLOOKUP($B346&amp;$C346&amp;$D346,Staqo!$A$3:$AJ$1048576,AO$1,0)</f>
        <v>0.176398</v>
      </c>
      <c r="AP346" s="1" t="e">
        <f>VLOOKUP($B346&amp;$C346&amp;$D346,HFE!$A$3:$AJ$1048576,AP$1,0)</f>
        <v>#REF!</v>
      </c>
      <c r="AQ346" s="2" t="e">
        <f t="shared" si="229"/>
        <v>#REF!</v>
      </c>
      <c r="AR346" s="1">
        <f>VLOOKUP($B346&amp;$C346&amp;$D346,Staqo!$A$3:$AJ$1048576,AR$1,0)</f>
        <v>0.160362</v>
      </c>
      <c r="AS346" s="1" t="e">
        <f>VLOOKUP($B346&amp;$C346&amp;$D346,HFE!$A$3:$AJ$1048576,AS$1,0)</f>
        <v>#REF!</v>
      </c>
      <c r="AT346" s="2" t="e">
        <f t="shared" si="230"/>
        <v>#REF!</v>
      </c>
      <c r="AU346" s="1">
        <f>VLOOKUP($B346&amp;$C346&amp;$D346,Staqo!$A$3:$AJ$1048576,AU$1,0)</f>
        <v>97.0738</v>
      </c>
      <c r="AV346" s="1">
        <f>VLOOKUP($B346&amp;$C346&amp;$D346,HFE!$A$3:$AJ$1048576,AV$1,0)</f>
        <v>0</v>
      </c>
      <c r="AW346" s="2">
        <f t="shared" si="231"/>
        <v>-97.0738</v>
      </c>
      <c r="AX346" s="4">
        <f>VLOOKUP($B346&amp;$C346&amp;$D346,Staqo!$A$3:$AJ$1048576,AX$1,0)</f>
        <v>12</v>
      </c>
      <c r="AY346" s="4">
        <f>VLOOKUP($B346&amp;$C346&amp;$D346,HFE!$A$3:$AJ$1048576,AY$1,0)</f>
        <v>12</v>
      </c>
      <c r="AZ346" s="5">
        <f t="shared" si="232"/>
        <v>0</v>
      </c>
      <c r="BA346" s="1">
        <f>VLOOKUP($B346&amp;$C346&amp;$D346,Staqo!$A$3:$AJ$1048576,BA$1,0)</f>
        <v>0</v>
      </c>
      <c r="BB346" s="1">
        <f>VLOOKUP($B346&amp;$C346&amp;$D346,HFE!$A$3:$AJ$1048576,BB$1,0)</f>
        <v>0</v>
      </c>
      <c r="BC346" s="2">
        <f t="shared" si="233"/>
        <v>0</v>
      </c>
      <c r="BD346" s="1">
        <f>VLOOKUP($B346&amp;$C346&amp;$D346,Staqo!$A$3:$AJ$1048576,BD$1,0)</f>
        <v>0</v>
      </c>
      <c r="BE346" s="1">
        <f>VLOOKUP($B346&amp;$C346&amp;$D346,HFE!$A$3:$AJ$1048576,BE$1,0)</f>
        <v>0</v>
      </c>
      <c r="BF346" s="2">
        <f t="shared" si="234"/>
        <v>0</v>
      </c>
      <c r="BG346" s="1">
        <f>VLOOKUP($B346&amp;$C346&amp;$D346,Staqo!$A$3:$AJ$1048576,BG$1,0)</f>
        <v>0</v>
      </c>
      <c r="BH346" s="1">
        <f>VLOOKUP($B346&amp;$C346&amp;$D346,HFE!$A$3:$AJ$1048576,BH$1,0)</f>
        <v>0</v>
      </c>
      <c r="BI346" s="2">
        <f t="shared" si="235"/>
        <v>0</v>
      </c>
      <c r="BJ346" s="1">
        <f>VLOOKUP($B346&amp;$C346&amp;$D346,Staqo!$A$3:$AJ$1048576,BJ$1,0)</f>
        <v>0</v>
      </c>
      <c r="BK346" s="1">
        <f>VLOOKUP($B346&amp;$C346&amp;$D346,HFE!$A$3:$AJ$1048576,BK$1,0)</f>
        <v>0</v>
      </c>
      <c r="BL346" s="2">
        <f t="shared" si="236"/>
        <v>0</v>
      </c>
      <c r="BM346" s="1">
        <f>VLOOKUP($B346&amp;$C346&amp;$D346,Staqo!$A$3:$AJ$1048576,BM$1,0)</f>
        <v>0</v>
      </c>
      <c r="BN346" s="1">
        <f>VLOOKUP($B346&amp;$C346&amp;$D346,HFE!$A$3:$AJ$1048576,BN$1,0)</f>
        <v>0</v>
      </c>
      <c r="BO346" s="2">
        <f t="shared" si="237"/>
        <v>0</v>
      </c>
      <c r="BP346" s="1">
        <f>VLOOKUP($B346&amp;$C346&amp;$D346,Staqo!$A$3:$AJ$1048576,BP$1,0)</f>
        <v>0</v>
      </c>
      <c r="BQ346" s="1">
        <f>VLOOKUP($B346&amp;$C346&amp;$D346,HFE!$A$3:$AJ$1048576,BQ$1,0)</f>
        <v>0</v>
      </c>
      <c r="BR346" s="2">
        <f t="shared" si="238"/>
        <v>0</v>
      </c>
      <c r="BS346" s="1">
        <f>VLOOKUP($B346&amp;$C346&amp;$D346,Staqo!$A$3:$AJ$1048576,BS$1,0)</f>
        <v>0</v>
      </c>
      <c r="BT346" s="1">
        <f>VLOOKUP($B346&amp;$C346&amp;$D346,HFE!$A$3:$AJ$1048576,BT$1,0)</f>
        <v>0</v>
      </c>
      <c r="BU346" s="2">
        <f t="shared" si="239"/>
        <v>0</v>
      </c>
      <c r="BV346" s="1">
        <f>VLOOKUP($B346&amp;$C346&amp;$D346,Staqo!$A$3:$AJ$1048576,BV$1,0)</f>
        <v>0</v>
      </c>
      <c r="BW346" s="1">
        <f>VLOOKUP($B346&amp;$C346&amp;$D346,HFE!$A$3:$AJ$1048576,BW$1,0)</f>
        <v>0</v>
      </c>
      <c r="BX346" s="2">
        <f t="shared" si="240"/>
        <v>0</v>
      </c>
      <c r="BY346" s="1">
        <f>VLOOKUP($B346&amp;$C346&amp;$D346,Staqo!$A$3:$AJ$1048576,BY$1,0)</f>
        <v>0</v>
      </c>
      <c r="BZ346" s="1">
        <f>VLOOKUP($B346&amp;$C346&amp;$D346,HFE!$A$3:$AJ$1048576,BZ$1,0)</f>
        <v>0</v>
      </c>
      <c r="CA346" s="2">
        <f t="shared" si="241"/>
        <v>0</v>
      </c>
      <c r="CB346" s="1">
        <f>VLOOKUP($B346&amp;$C346&amp;$D346,Staqo!$A$3:$AJ$1048576,CB$1,0)</f>
        <v>0</v>
      </c>
      <c r="CC346" s="1">
        <f>VLOOKUP($B346&amp;$C346&amp;$D346,HFE!$A$3:$AJ$1048576,CC$1,0)</f>
        <v>0</v>
      </c>
      <c r="CD346" s="2">
        <f t="shared" si="242"/>
        <v>0</v>
      </c>
      <c r="CE346" s="1">
        <f>VLOOKUP($B346&amp;$C346&amp;$D346,Staqo!$A$3:$AJ$1048576,CE$1,0)</f>
        <v>0</v>
      </c>
      <c r="CF346" s="1">
        <f>VLOOKUP($B346&amp;$C346&amp;$D346,HFE!$A$3:$AJ$1048576,CF$1,0)</f>
        <v>0</v>
      </c>
      <c r="CG346" s="2">
        <f t="shared" si="243"/>
        <v>0</v>
      </c>
      <c r="CH346" s="1">
        <f>VLOOKUP($B346&amp;$C346&amp;$D346,Staqo!$A$3:$AJ$1048576,CH$1,0)</f>
        <v>0</v>
      </c>
      <c r="CI346" s="1">
        <f>VLOOKUP($B346&amp;$C346&amp;$D346,HFE!$A$3:$AJ$1048576,CI$1,0)</f>
        <v>0</v>
      </c>
      <c r="CJ346" s="2">
        <f t="shared" si="244"/>
        <v>0</v>
      </c>
      <c r="CK346" s="1">
        <f>VLOOKUP($B346&amp;$C346&amp;$D346,Staqo!$A$3:$AJ$1048576,CK$1,0)</f>
        <v>0</v>
      </c>
      <c r="CL346" s="1">
        <f>VLOOKUP($B346&amp;$C346&amp;$D346,HFE!$A$3:$AJ$1048576,CL$1,0)</f>
        <v>0</v>
      </c>
      <c r="CM346" s="2">
        <f t="shared" si="245"/>
        <v>0</v>
      </c>
      <c r="CN346" s="1">
        <f>VLOOKUP($B346&amp;$C346&amp;$D346,Staqo!$A$3:$AJ$1048576,CN$1,0)</f>
        <v>0</v>
      </c>
      <c r="CO346" s="1">
        <f>VLOOKUP($B346&amp;$C346&amp;$D346,HFE!$A$3:$AJ$1048576,CO$1,0)</f>
        <v>0</v>
      </c>
      <c r="CP346" s="2">
        <f t="shared" si="246"/>
        <v>0</v>
      </c>
      <c r="CQ346" s="1">
        <f>VLOOKUP($B346&amp;$C346&amp;$D346,Staqo!$A$3:$AJ$1048576,CQ$1,0)</f>
        <v>0</v>
      </c>
      <c r="CR346" s="1">
        <f>VLOOKUP($B346&amp;$C346&amp;$D346,HFE!$A$3:$AJ$1048576,CR$1,0)</f>
        <v>0</v>
      </c>
      <c r="CS346" s="2">
        <f t="shared" si="247"/>
        <v>0</v>
      </c>
      <c r="CT346" s="1"/>
      <c r="CU346" s="1"/>
      <c r="CV346" s="2"/>
    </row>
    <row r="347" hidden="1" spans="1:100">
      <c r="A347" s="1" t="s">
        <v>95</v>
      </c>
      <c r="B347" s="1" t="s">
        <v>96</v>
      </c>
      <c r="C347" s="3">
        <v>44568</v>
      </c>
      <c r="D347" s="1" t="s">
        <v>126</v>
      </c>
      <c r="E347" s="1">
        <f>VLOOKUP($B347&amp;$C347&amp;$D347,Staqo!$A$3:$AJ$1048576,E$1,0)</f>
        <v>4.44582</v>
      </c>
      <c r="F347" s="1" t="e">
        <f>VLOOKUP($B347&amp;$C347&amp;$D347,HFE!$A$3:$AJ$1048576,F$1,0)</f>
        <v>#REF!</v>
      </c>
      <c r="G347" s="2" t="e">
        <f t="shared" si="217"/>
        <v>#REF!</v>
      </c>
      <c r="H347" s="1">
        <f>VLOOKUP($B347&amp;$C347&amp;$D347,Staqo!$A$3:$AJ$1048576,H$1,0)</f>
        <v>5.07346</v>
      </c>
      <c r="I347" s="1" t="e">
        <f>VLOOKUP($B347&amp;$C347&amp;$D347,HFE!$A$3:$AJ$1048576,I$1,0)</f>
        <v>#REF!</v>
      </c>
      <c r="J347" s="2" t="e">
        <f t="shared" si="218"/>
        <v>#REF!</v>
      </c>
      <c r="K347" s="1">
        <f>VLOOKUP($B347&amp;$C347&amp;$D347,Staqo!$A$3:$AJ$1048576,K$1,0)</f>
        <v>5609.47</v>
      </c>
      <c r="L347" s="1" t="e">
        <f>VLOOKUP($B347&amp;$C347&amp;$D347,HFE!$A$3:$AJ$1048576,L$1,0)</f>
        <v>#REF!</v>
      </c>
      <c r="M347" s="2" t="e">
        <f t="shared" si="219"/>
        <v>#REF!</v>
      </c>
      <c r="N347" s="1">
        <f>VLOOKUP($B347&amp;$C347&amp;$D347,Staqo!$A$3:$AJ$1048576,N$1,0)</f>
        <v>4280</v>
      </c>
      <c r="O347" s="1">
        <f>VLOOKUP($B347&amp;$C347&amp;$D347,HFE!$A$3:$AJ$1048576,O$1,0)</f>
        <v>0</v>
      </c>
      <c r="P347" s="2">
        <f t="shared" si="220"/>
        <v>-4280</v>
      </c>
      <c r="Q347" s="1">
        <f>VLOOKUP($B347&amp;$C347&amp;$D347,Staqo!$A$3:$AJ$1048576,Q$1,0)</f>
        <v>4255.31</v>
      </c>
      <c r="R347" s="1">
        <f>VLOOKUP($B347&amp;$C347&amp;$D347,HFE!$A$3:$AJ$1048576,R$1,0)</f>
        <v>0</v>
      </c>
      <c r="S347" s="2">
        <f t="shared" si="221"/>
        <v>-4255.31</v>
      </c>
      <c r="T347" s="1">
        <f>VLOOKUP($B347&amp;$C347&amp;$D347,Staqo!$A$3:$AJ$1048576,T$1,0)</f>
        <v>0.762995</v>
      </c>
      <c r="U347" s="1" t="e">
        <f>VLOOKUP($B347&amp;$C347&amp;$D347,HFE!$A$3:$AJ$1048576,U$1,0)</f>
        <v>#REF!</v>
      </c>
      <c r="V347" s="2" t="e">
        <f t="shared" si="222"/>
        <v>#REF!</v>
      </c>
      <c r="W347" s="1">
        <f>VLOOKUP($B347&amp;$C347&amp;$D347,Staqo!$A$3:$AJ$1048576,W$1,0)</f>
        <v>0.758593</v>
      </c>
      <c r="X347" s="1" t="e">
        <f>VLOOKUP($B347&amp;$C347&amp;$D347,HFE!$A$3:$AJ$1048576,X$1,0)</f>
        <v>#REF!</v>
      </c>
      <c r="Y347" s="2" t="e">
        <f t="shared" si="223"/>
        <v>#REF!</v>
      </c>
      <c r="Z347" s="4">
        <f>VLOOKUP($B347&amp;$C347&amp;$D347,Staqo!$A$3:$AJ$1048576,Z$1,0)</f>
        <v>100</v>
      </c>
      <c r="AA347" s="4">
        <f>VLOOKUP($B347&amp;$C347&amp;$D347,HFE!$A$3:$AJ$1048576,AA$1,0)</f>
        <v>0</v>
      </c>
      <c r="AB347" s="5">
        <f t="shared" si="224"/>
        <v>-100</v>
      </c>
      <c r="AC347" s="1">
        <f>VLOOKUP($B347&amp;$C347&amp;$D347,Staqo!$A$3:$AJ$1048576,AC$1,0)</f>
        <v>100</v>
      </c>
      <c r="AD347" s="1">
        <f>VLOOKUP($B347&amp;$C347&amp;$D347,HFE!$A$3:$AJ$1048576,AD$1,0)*100</f>
        <v>100</v>
      </c>
      <c r="AE347" s="2">
        <f t="shared" si="225"/>
        <v>0</v>
      </c>
      <c r="AF347" s="1">
        <f>VLOOKUP($B347&amp;$C347&amp;$D347,Staqo!$A$3:$AJ$1048576,AF$1,0)</f>
        <v>100</v>
      </c>
      <c r="AG347" s="1">
        <f>VLOOKUP($B347&amp;$C347&amp;$D347,HFE!$A$3:$AJ$1048576,AG$1,0)*100</f>
        <v>100</v>
      </c>
      <c r="AH347" s="2">
        <f t="shared" si="226"/>
        <v>0</v>
      </c>
      <c r="AI347" s="1">
        <f>VLOOKUP($B347&amp;$C347&amp;$D347,Staqo!$A$3:$AJ$1048576,AI$1,0)</f>
        <v>0.177421</v>
      </c>
      <c r="AJ347" s="1" t="e">
        <f>VLOOKUP($B347&amp;$C347&amp;$D347,HFE!$A$3:$AJ$1048576,AJ$1,0)</f>
        <v>#REF!</v>
      </c>
      <c r="AK347" s="2" t="e">
        <f t="shared" si="227"/>
        <v>#REF!</v>
      </c>
      <c r="AL347" s="1">
        <f>VLOOKUP($B347&amp;$C347&amp;$D347,Staqo!$A$3:$AJ$1048576,AL$1,0)</f>
        <v>0.161293</v>
      </c>
      <c r="AM347" s="1" t="e">
        <f>VLOOKUP($B347&amp;$C347&amp;$D347,HFE!$A$3:$AJ$1048576,AM$1,0)</f>
        <v>#REF!</v>
      </c>
      <c r="AN347" s="2" t="e">
        <f t="shared" si="228"/>
        <v>#REF!</v>
      </c>
      <c r="AO347" s="1">
        <f>VLOOKUP($B347&amp;$C347&amp;$D347,Staqo!$A$3:$AJ$1048576,AO$1,0)</f>
        <v>0.176398</v>
      </c>
      <c r="AP347" s="1" t="e">
        <f>VLOOKUP($B347&amp;$C347&amp;$D347,HFE!$A$3:$AJ$1048576,AP$1,0)</f>
        <v>#REF!</v>
      </c>
      <c r="AQ347" s="2" t="e">
        <f t="shared" si="229"/>
        <v>#REF!</v>
      </c>
      <c r="AR347" s="1">
        <f>VLOOKUP($B347&amp;$C347&amp;$D347,Staqo!$A$3:$AJ$1048576,AR$1,0)</f>
        <v>0.160362</v>
      </c>
      <c r="AS347" s="1" t="e">
        <f>VLOOKUP($B347&amp;$C347&amp;$D347,HFE!$A$3:$AJ$1048576,AS$1,0)</f>
        <v>#REF!</v>
      </c>
      <c r="AT347" s="2" t="e">
        <f t="shared" si="230"/>
        <v>#REF!</v>
      </c>
      <c r="AU347" s="1">
        <f>VLOOKUP($B347&amp;$C347&amp;$D347,Staqo!$A$3:$AJ$1048576,AU$1,0)</f>
        <v>95.9115</v>
      </c>
      <c r="AV347" s="1">
        <f>VLOOKUP($B347&amp;$C347&amp;$D347,HFE!$A$3:$AJ$1048576,AV$1,0)</f>
        <v>0</v>
      </c>
      <c r="AW347" s="2">
        <f t="shared" si="231"/>
        <v>-95.9115</v>
      </c>
      <c r="AX347" s="4">
        <f>VLOOKUP($B347&amp;$C347&amp;$D347,Staqo!$A$3:$AJ$1048576,AX$1,0)</f>
        <v>12</v>
      </c>
      <c r="AY347" s="4">
        <f>VLOOKUP($B347&amp;$C347&amp;$D347,HFE!$A$3:$AJ$1048576,AY$1,0)</f>
        <v>12</v>
      </c>
      <c r="AZ347" s="5">
        <f t="shared" si="232"/>
        <v>0</v>
      </c>
      <c r="BA347" s="1">
        <f>VLOOKUP($B347&amp;$C347&amp;$D347,Staqo!$A$3:$AJ$1048576,BA$1,0)</f>
        <v>0</v>
      </c>
      <c r="BB347" s="1">
        <f>VLOOKUP($B347&amp;$C347&amp;$D347,HFE!$A$3:$AJ$1048576,BB$1,0)</f>
        <v>0</v>
      </c>
      <c r="BC347" s="2">
        <f t="shared" si="233"/>
        <v>0</v>
      </c>
      <c r="BD347" s="1">
        <f>VLOOKUP($B347&amp;$C347&amp;$D347,Staqo!$A$3:$AJ$1048576,BD$1,0)</f>
        <v>0</v>
      </c>
      <c r="BE347" s="1">
        <f>VLOOKUP($B347&amp;$C347&amp;$D347,HFE!$A$3:$AJ$1048576,BE$1,0)</f>
        <v>0</v>
      </c>
      <c r="BF347" s="2">
        <f t="shared" si="234"/>
        <v>0</v>
      </c>
      <c r="BG347" s="1">
        <f>VLOOKUP($B347&amp;$C347&amp;$D347,Staqo!$A$3:$AJ$1048576,BG$1,0)</f>
        <v>0</v>
      </c>
      <c r="BH347" s="1">
        <f>VLOOKUP($B347&amp;$C347&amp;$D347,HFE!$A$3:$AJ$1048576,BH$1,0)</f>
        <v>0</v>
      </c>
      <c r="BI347" s="2">
        <f t="shared" si="235"/>
        <v>0</v>
      </c>
      <c r="BJ347" s="1">
        <f>VLOOKUP($B347&amp;$C347&amp;$D347,Staqo!$A$3:$AJ$1048576,BJ$1,0)</f>
        <v>0</v>
      </c>
      <c r="BK347" s="1">
        <f>VLOOKUP($B347&amp;$C347&amp;$D347,HFE!$A$3:$AJ$1048576,BK$1,0)</f>
        <v>0</v>
      </c>
      <c r="BL347" s="2">
        <f t="shared" si="236"/>
        <v>0</v>
      </c>
      <c r="BM347" s="1">
        <f>VLOOKUP($B347&amp;$C347&amp;$D347,Staqo!$A$3:$AJ$1048576,BM$1,0)</f>
        <v>0</v>
      </c>
      <c r="BN347" s="1">
        <f>VLOOKUP($B347&amp;$C347&amp;$D347,HFE!$A$3:$AJ$1048576,BN$1,0)</f>
        <v>0</v>
      </c>
      <c r="BO347" s="2">
        <f t="shared" si="237"/>
        <v>0</v>
      </c>
      <c r="BP347" s="1">
        <f>VLOOKUP($B347&amp;$C347&amp;$D347,Staqo!$A$3:$AJ$1048576,BP$1,0)</f>
        <v>0</v>
      </c>
      <c r="BQ347" s="1">
        <f>VLOOKUP($B347&amp;$C347&amp;$D347,HFE!$A$3:$AJ$1048576,BQ$1,0)</f>
        <v>0</v>
      </c>
      <c r="BR347" s="2">
        <f t="shared" si="238"/>
        <v>0</v>
      </c>
      <c r="BS347" s="1">
        <f>VLOOKUP($B347&amp;$C347&amp;$D347,Staqo!$A$3:$AJ$1048576,BS$1,0)</f>
        <v>0</v>
      </c>
      <c r="BT347" s="1">
        <f>VLOOKUP($B347&amp;$C347&amp;$D347,HFE!$A$3:$AJ$1048576,BT$1,0)</f>
        <v>0</v>
      </c>
      <c r="BU347" s="2">
        <f t="shared" si="239"/>
        <v>0</v>
      </c>
      <c r="BV347" s="1">
        <f>VLOOKUP($B347&amp;$C347&amp;$D347,Staqo!$A$3:$AJ$1048576,BV$1,0)</f>
        <v>0</v>
      </c>
      <c r="BW347" s="1">
        <f>VLOOKUP($B347&amp;$C347&amp;$D347,HFE!$A$3:$AJ$1048576,BW$1,0)</f>
        <v>0</v>
      </c>
      <c r="BX347" s="2">
        <f t="shared" si="240"/>
        <v>0</v>
      </c>
      <c r="BY347" s="1">
        <f>VLOOKUP($B347&amp;$C347&amp;$D347,Staqo!$A$3:$AJ$1048576,BY$1,0)</f>
        <v>0</v>
      </c>
      <c r="BZ347" s="1">
        <f>VLOOKUP($B347&amp;$C347&amp;$D347,HFE!$A$3:$AJ$1048576,BZ$1,0)</f>
        <v>0</v>
      </c>
      <c r="CA347" s="2">
        <f t="shared" si="241"/>
        <v>0</v>
      </c>
      <c r="CB347" s="1">
        <f>VLOOKUP($B347&amp;$C347&amp;$D347,Staqo!$A$3:$AJ$1048576,CB$1,0)</f>
        <v>0</v>
      </c>
      <c r="CC347" s="1">
        <f>VLOOKUP($B347&amp;$C347&amp;$D347,HFE!$A$3:$AJ$1048576,CC$1,0)</f>
        <v>0</v>
      </c>
      <c r="CD347" s="2">
        <f t="shared" si="242"/>
        <v>0</v>
      </c>
      <c r="CE347" s="1">
        <f>VLOOKUP($B347&amp;$C347&amp;$D347,Staqo!$A$3:$AJ$1048576,CE$1,0)</f>
        <v>0</v>
      </c>
      <c r="CF347" s="1">
        <f>VLOOKUP($B347&amp;$C347&amp;$D347,HFE!$A$3:$AJ$1048576,CF$1,0)</f>
        <v>0</v>
      </c>
      <c r="CG347" s="2">
        <f t="shared" si="243"/>
        <v>0</v>
      </c>
      <c r="CH347" s="1">
        <f>VLOOKUP($B347&amp;$C347&amp;$D347,Staqo!$A$3:$AJ$1048576,CH$1,0)</f>
        <v>0</v>
      </c>
      <c r="CI347" s="1">
        <f>VLOOKUP($B347&amp;$C347&amp;$D347,HFE!$A$3:$AJ$1048576,CI$1,0)</f>
        <v>0</v>
      </c>
      <c r="CJ347" s="2">
        <f t="shared" si="244"/>
        <v>0</v>
      </c>
      <c r="CK347" s="1">
        <f>VLOOKUP($B347&amp;$C347&amp;$D347,Staqo!$A$3:$AJ$1048576,CK$1,0)</f>
        <v>0</v>
      </c>
      <c r="CL347" s="1">
        <f>VLOOKUP($B347&amp;$C347&amp;$D347,HFE!$A$3:$AJ$1048576,CL$1,0)</f>
        <v>0</v>
      </c>
      <c r="CM347" s="2">
        <f t="shared" si="245"/>
        <v>0</v>
      </c>
      <c r="CN347" s="1">
        <f>VLOOKUP($B347&amp;$C347&amp;$D347,Staqo!$A$3:$AJ$1048576,CN$1,0)</f>
        <v>0</v>
      </c>
      <c r="CO347" s="1">
        <f>VLOOKUP($B347&amp;$C347&amp;$D347,HFE!$A$3:$AJ$1048576,CO$1,0)</f>
        <v>0</v>
      </c>
      <c r="CP347" s="2">
        <f t="shared" si="246"/>
        <v>0</v>
      </c>
      <c r="CQ347" s="1">
        <f>VLOOKUP($B347&amp;$C347&amp;$D347,Staqo!$A$3:$AJ$1048576,CQ$1,0)</f>
        <v>0</v>
      </c>
      <c r="CR347" s="1">
        <f>VLOOKUP($B347&amp;$C347&amp;$D347,HFE!$A$3:$AJ$1048576,CR$1,0)</f>
        <v>0</v>
      </c>
      <c r="CS347" s="2">
        <f t="shared" si="247"/>
        <v>0</v>
      </c>
      <c r="CT347" s="1"/>
      <c r="CU347" s="1"/>
      <c r="CV347" s="2"/>
    </row>
    <row r="348" hidden="1" spans="1:100">
      <c r="A348" s="1" t="s">
        <v>95</v>
      </c>
      <c r="B348" s="1" t="s">
        <v>96</v>
      </c>
      <c r="C348" s="3">
        <v>44568</v>
      </c>
      <c r="D348" s="1" t="s">
        <v>127</v>
      </c>
      <c r="E348" s="1">
        <f>VLOOKUP($B348&amp;$C348&amp;$D348,Staqo!$A$3:$AJ$1048576,E$1,0)</f>
        <v>4.44582</v>
      </c>
      <c r="F348" s="1" t="e">
        <f>VLOOKUP($B348&amp;$C348&amp;$D348,HFE!$A$3:$AJ$1048576,F$1,0)</f>
        <v>#REF!</v>
      </c>
      <c r="G348" s="2" t="e">
        <f t="shared" si="217"/>
        <v>#REF!</v>
      </c>
      <c r="H348" s="1">
        <f>VLOOKUP($B348&amp;$C348&amp;$D348,Staqo!$A$3:$AJ$1048576,H$1,0)</f>
        <v>5.07346</v>
      </c>
      <c r="I348" s="1" t="e">
        <f>VLOOKUP($B348&amp;$C348&amp;$D348,HFE!$A$3:$AJ$1048576,I$1,0)</f>
        <v>#REF!</v>
      </c>
      <c r="J348" s="2" t="e">
        <f t="shared" si="218"/>
        <v>#REF!</v>
      </c>
      <c r="K348" s="1">
        <f>VLOOKUP($B348&amp;$C348&amp;$D348,Staqo!$A$3:$AJ$1048576,K$1,0)</f>
        <v>5609.47</v>
      </c>
      <c r="L348" s="1" t="e">
        <f>VLOOKUP($B348&amp;$C348&amp;$D348,HFE!$A$3:$AJ$1048576,L$1,0)</f>
        <v>#REF!</v>
      </c>
      <c r="M348" s="2" t="e">
        <f t="shared" si="219"/>
        <v>#REF!</v>
      </c>
      <c r="N348" s="1">
        <f>VLOOKUP($B348&amp;$C348&amp;$D348,Staqo!$A$3:$AJ$1048576,N$1,0)</f>
        <v>4250</v>
      </c>
      <c r="O348" s="1">
        <f>VLOOKUP($B348&amp;$C348&amp;$D348,HFE!$A$3:$AJ$1048576,O$1,0)</f>
        <v>0</v>
      </c>
      <c r="P348" s="2">
        <f t="shared" si="220"/>
        <v>-4250</v>
      </c>
      <c r="Q348" s="1">
        <f>VLOOKUP($B348&amp;$C348&amp;$D348,Staqo!$A$3:$AJ$1048576,Q$1,0)</f>
        <v>4225.48</v>
      </c>
      <c r="R348" s="1">
        <f>VLOOKUP($B348&amp;$C348&amp;$D348,HFE!$A$3:$AJ$1048576,R$1,0)</f>
        <v>0</v>
      </c>
      <c r="S348" s="2">
        <f t="shared" si="221"/>
        <v>-4225.48</v>
      </c>
      <c r="T348" s="1">
        <f>VLOOKUP($B348&amp;$C348&amp;$D348,Staqo!$A$3:$AJ$1048576,T$1,0)</f>
        <v>0.757647</v>
      </c>
      <c r="U348" s="1" t="e">
        <f>VLOOKUP($B348&amp;$C348&amp;$D348,HFE!$A$3:$AJ$1048576,U$1,0)</f>
        <v>#REF!</v>
      </c>
      <c r="V348" s="2" t="e">
        <f t="shared" si="222"/>
        <v>#REF!</v>
      </c>
      <c r="W348" s="1">
        <f>VLOOKUP($B348&amp;$C348&amp;$D348,Staqo!$A$3:$AJ$1048576,W$1,0)</f>
        <v>0.753276</v>
      </c>
      <c r="X348" s="1" t="e">
        <f>VLOOKUP($B348&amp;$C348&amp;$D348,HFE!$A$3:$AJ$1048576,X$1,0)</f>
        <v>#REF!</v>
      </c>
      <c r="Y348" s="2" t="e">
        <f t="shared" si="223"/>
        <v>#REF!</v>
      </c>
      <c r="Z348" s="4">
        <f>VLOOKUP($B348&amp;$C348&amp;$D348,Staqo!$A$3:$AJ$1048576,Z$1,0)</f>
        <v>100</v>
      </c>
      <c r="AA348" s="4">
        <f>VLOOKUP($B348&amp;$C348&amp;$D348,HFE!$A$3:$AJ$1048576,AA$1,0)</f>
        <v>0</v>
      </c>
      <c r="AB348" s="5">
        <f t="shared" si="224"/>
        <v>-100</v>
      </c>
      <c r="AC348" s="1">
        <f>VLOOKUP($B348&amp;$C348&amp;$D348,Staqo!$A$3:$AJ$1048576,AC$1,0)</f>
        <v>100</v>
      </c>
      <c r="AD348" s="1">
        <f>VLOOKUP($B348&amp;$C348&amp;$D348,HFE!$A$3:$AJ$1048576,AD$1,0)*100</f>
        <v>100</v>
      </c>
      <c r="AE348" s="2">
        <f t="shared" si="225"/>
        <v>0</v>
      </c>
      <c r="AF348" s="1">
        <f>VLOOKUP($B348&amp;$C348&amp;$D348,Staqo!$A$3:$AJ$1048576,AF$1,0)</f>
        <v>100</v>
      </c>
      <c r="AG348" s="1">
        <f>VLOOKUP($B348&amp;$C348&amp;$D348,HFE!$A$3:$AJ$1048576,AG$1,0)*100</f>
        <v>100</v>
      </c>
      <c r="AH348" s="2">
        <f t="shared" si="226"/>
        <v>0</v>
      </c>
      <c r="AI348" s="1">
        <f>VLOOKUP($B348&amp;$C348&amp;$D348,Staqo!$A$3:$AJ$1048576,AI$1,0)</f>
        <v>0.176178</v>
      </c>
      <c r="AJ348" s="1" t="e">
        <f>VLOOKUP($B348&amp;$C348&amp;$D348,HFE!$A$3:$AJ$1048576,AJ$1,0)</f>
        <v>#REF!</v>
      </c>
      <c r="AK348" s="2" t="e">
        <f t="shared" si="227"/>
        <v>#REF!</v>
      </c>
      <c r="AL348" s="1">
        <f>VLOOKUP($B348&amp;$C348&amp;$D348,Staqo!$A$3:$AJ$1048576,AL$1,0)</f>
        <v>0.160162</v>
      </c>
      <c r="AM348" s="1" t="e">
        <f>VLOOKUP($B348&amp;$C348&amp;$D348,HFE!$A$3:$AJ$1048576,AM$1,0)</f>
        <v>#REF!</v>
      </c>
      <c r="AN348" s="2" t="e">
        <f t="shared" si="228"/>
        <v>#REF!</v>
      </c>
      <c r="AO348" s="1">
        <f>VLOOKUP($B348&amp;$C348&amp;$D348,Staqo!$A$3:$AJ$1048576,AO$1,0)</f>
        <v>0.175161</v>
      </c>
      <c r="AP348" s="1" t="e">
        <f>VLOOKUP($B348&amp;$C348&amp;$D348,HFE!$A$3:$AJ$1048576,AP$1,0)</f>
        <v>#REF!</v>
      </c>
      <c r="AQ348" s="2" t="e">
        <f t="shared" si="229"/>
        <v>#REF!</v>
      </c>
      <c r="AR348" s="1">
        <f>VLOOKUP($B348&amp;$C348&amp;$D348,Staqo!$A$3:$AJ$1048576,AR$1,0)</f>
        <v>0.159238</v>
      </c>
      <c r="AS348" s="1" t="e">
        <f>VLOOKUP($B348&amp;$C348&amp;$D348,HFE!$A$3:$AJ$1048576,AS$1,0)</f>
        <v>#REF!</v>
      </c>
      <c r="AT348" s="2" t="e">
        <f t="shared" si="230"/>
        <v>#REF!</v>
      </c>
      <c r="AU348" s="1">
        <f>VLOOKUP($B348&amp;$C348&amp;$D348,Staqo!$A$3:$AJ$1048576,AU$1,0)</f>
        <v>97.0209</v>
      </c>
      <c r="AV348" s="1">
        <f>VLOOKUP($B348&amp;$C348&amp;$D348,HFE!$A$3:$AJ$1048576,AV$1,0)</f>
        <v>0</v>
      </c>
      <c r="AW348" s="2">
        <f t="shared" si="231"/>
        <v>-97.0209</v>
      </c>
      <c r="AX348" s="4">
        <f>VLOOKUP($B348&amp;$C348&amp;$D348,Staqo!$A$3:$AJ$1048576,AX$1,0)</f>
        <v>12</v>
      </c>
      <c r="AY348" s="4">
        <f>VLOOKUP($B348&amp;$C348&amp;$D348,HFE!$A$3:$AJ$1048576,AY$1,0)</f>
        <v>12</v>
      </c>
      <c r="AZ348" s="5">
        <f t="shared" si="232"/>
        <v>0</v>
      </c>
      <c r="BA348" s="1">
        <f>VLOOKUP($B348&amp;$C348&amp;$D348,Staqo!$A$3:$AJ$1048576,BA$1,0)</f>
        <v>0</v>
      </c>
      <c r="BB348" s="1">
        <f>VLOOKUP($B348&amp;$C348&amp;$D348,HFE!$A$3:$AJ$1048576,BB$1,0)</f>
        <v>0</v>
      </c>
      <c r="BC348" s="2">
        <f t="shared" si="233"/>
        <v>0</v>
      </c>
      <c r="BD348" s="1">
        <f>VLOOKUP($B348&amp;$C348&amp;$D348,Staqo!$A$3:$AJ$1048576,BD$1,0)</f>
        <v>0</v>
      </c>
      <c r="BE348" s="1">
        <f>VLOOKUP($B348&amp;$C348&amp;$D348,HFE!$A$3:$AJ$1048576,BE$1,0)</f>
        <v>0</v>
      </c>
      <c r="BF348" s="2">
        <f t="shared" si="234"/>
        <v>0</v>
      </c>
      <c r="BG348" s="1">
        <f>VLOOKUP($B348&amp;$C348&amp;$D348,Staqo!$A$3:$AJ$1048576,BG$1,0)</f>
        <v>0</v>
      </c>
      <c r="BH348" s="1">
        <f>VLOOKUP($B348&amp;$C348&amp;$D348,HFE!$A$3:$AJ$1048576,BH$1,0)</f>
        <v>0</v>
      </c>
      <c r="BI348" s="2">
        <f t="shared" si="235"/>
        <v>0</v>
      </c>
      <c r="BJ348" s="1">
        <f>VLOOKUP($B348&amp;$C348&amp;$D348,Staqo!$A$3:$AJ$1048576,BJ$1,0)</f>
        <v>0</v>
      </c>
      <c r="BK348" s="1">
        <f>VLOOKUP($B348&amp;$C348&amp;$D348,HFE!$A$3:$AJ$1048576,BK$1,0)</f>
        <v>0</v>
      </c>
      <c r="BL348" s="2">
        <f t="shared" si="236"/>
        <v>0</v>
      </c>
      <c r="BM348" s="1">
        <f>VLOOKUP($B348&amp;$C348&amp;$D348,Staqo!$A$3:$AJ$1048576,BM$1,0)</f>
        <v>0</v>
      </c>
      <c r="BN348" s="1">
        <f>VLOOKUP($B348&amp;$C348&amp;$D348,HFE!$A$3:$AJ$1048576,BN$1,0)</f>
        <v>0</v>
      </c>
      <c r="BO348" s="2">
        <f t="shared" si="237"/>
        <v>0</v>
      </c>
      <c r="BP348" s="1">
        <f>VLOOKUP($B348&amp;$C348&amp;$D348,Staqo!$A$3:$AJ$1048576,BP$1,0)</f>
        <v>0</v>
      </c>
      <c r="BQ348" s="1">
        <f>VLOOKUP($B348&amp;$C348&amp;$D348,HFE!$A$3:$AJ$1048576,BQ$1,0)</f>
        <v>0</v>
      </c>
      <c r="BR348" s="2">
        <f t="shared" si="238"/>
        <v>0</v>
      </c>
      <c r="BS348" s="1">
        <f>VLOOKUP($B348&amp;$C348&amp;$D348,Staqo!$A$3:$AJ$1048576,BS$1,0)</f>
        <v>0</v>
      </c>
      <c r="BT348" s="1">
        <f>VLOOKUP($B348&amp;$C348&amp;$D348,HFE!$A$3:$AJ$1048576,BT$1,0)</f>
        <v>0</v>
      </c>
      <c r="BU348" s="2">
        <f t="shared" si="239"/>
        <v>0</v>
      </c>
      <c r="BV348" s="1">
        <f>VLOOKUP($B348&amp;$C348&amp;$D348,Staqo!$A$3:$AJ$1048576,BV$1,0)</f>
        <v>0</v>
      </c>
      <c r="BW348" s="1">
        <f>VLOOKUP($B348&amp;$C348&amp;$D348,HFE!$A$3:$AJ$1048576,BW$1,0)</f>
        <v>0</v>
      </c>
      <c r="BX348" s="2">
        <f t="shared" si="240"/>
        <v>0</v>
      </c>
      <c r="BY348" s="1">
        <f>VLOOKUP($B348&amp;$C348&amp;$D348,Staqo!$A$3:$AJ$1048576,BY$1,0)</f>
        <v>0</v>
      </c>
      <c r="BZ348" s="1">
        <f>VLOOKUP($B348&amp;$C348&amp;$D348,HFE!$A$3:$AJ$1048576,BZ$1,0)</f>
        <v>0</v>
      </c>
      <c r="CA348" s="2">
        <f t="shared" si="241"/>
        <v>0</v>
      </c>
      <c r="CB348" s="1">
        <f>VLOOKUP($B348&amp;$C348&amp;$D348,Staqo!$A$3:$AJ$1048576,CB$1,0)</f>
        <v>0</v>
      </c>
      <c r="CC348" s="1">
        <f>VLOOKUP($B348&amp;$C348&amp;$D348,HFE!$A$3:$AJ$1048576,CC$1,0)</f>
        <v>0</v>
      </c>
      <c r="CD348" s="2">
        <f t="shared" si="242"/>
        <v>0</v>
      </c>
      <c r="CE348" s="1">
        <f>VLOOKUP($B348&amp;$C348&amp;$D348,Staqo!$A$3:$AJ$1048576,CE$1,0)</f>
        <v>0</v>
      </c>
      <c r="CF348" s="1">
        <f>VLOOKUP($B348&amp;$C348&amp;$D348,HFE!$A$3:$AJ$1048576,CF$1,0)</f>
        <v>0</v>
      </c>
      <c r="CG348" s="2">
        <f t="shared" si="243"/>
        <v>0</v>
      </c>
      <c r="CH348" s="1">
        <f>VLOOKUP($B348&amp;$C348&amp;$D348,Staqo!$A$3:$AJ$1048576,CH$1,0)</f>
        <v>0</v>
      </c>
      <c r="CI348" s="1">
        <f>VLOOKUP($B348&amp;$C348&amp;$D348,HFE!$A$3:$AJ$1048576,CI$1,0)</f>
        <v>0</v>
      </c>
      <c r="CJ348" s="2">
        <f t="shared" si="244"/>
        <v>0</v>
      </c>
      <c r="CK348" s="1">
        <f>VLOOKUP($B348&amp;$C348&amp;$D348,Staqo!$A$3:$AJ$1048576,CK$1,0)</f>
        <v>0</v>
      </c>
      <c r="CL348" s="1">
        <f>VLOOKUP($B348&amp;$C348&amp;$D348,HFE!$A$3:$AJ$1048576,CL$1,0)</f>
        <v>0</v>
      </c>
      <c r="CM348" s="2">
        <f t="shared" si="245"/>
        <v>0</v>
      </c>
      <c r="CN348" s="1">
        <f>VLOOKUP($B348&amp;$C348&amp;$D348,Staqo!$A$3:$AJ$1048576,CN$1,0)</f>
        <v>0</v>
      </c>
      <c r="CO348" s="1">
        <f>VLOOKUP($B348&amp;$C348&amp;$D348,HFE!$A$3:$AJ$1048576,CO$1,0)</f>
        <v>0</v>
      </c>
      <c r="CP348" s="2">
        <f t="shared" si="246"/>
        <v>0</v>
      </c>
      <c r="CQ348" s="1">
        <f>VLOOKUP($B348&amp;$C348&amp;$D348,Staqo!$A$3:$AJ$1048576,CQ$1,0)</f>
        <v>0</v>
      </c>
      <c r="CR348" s="1">
        <f>VLOOKUP($B348&amp;$C348&amp;$D348,HFE!$A$3:$AJ$1048576,CR$1,0)</f>
        <v>0</v>
      </c>
      <c r="CS348" s="2">
        <f t="shared" si="247"/>
        <v>0</v>
      </c>
      <c r="CT348" s="1"/>
      <c r="CU348" s="1"/>
      <c r="CV348" s="2"/>
    </row>
    <row r="349" hidden="1" spans="1:100">
      <c r="A349" s="1" t="s">
        <v>95</v>
      </c>
      <c r="B349" s="1" t="s">
        <v>96</v>
      </c>
      <c r="C349" s="3">
        <v>44568</v>
      </c>
      <c r="D349" s="1" t="s">
        <v>128</v>
      </c>
      <c r="E349" s="1">
        <f>VLOOKUP($B349&amp;$C349&amp;$D349,Staqo!$A$3:$AJ$1048576,E$1,0)</f>
        <v>4.44582</v>
      </c>
      <c r="F349" s="1" t="e">
        <f>VLOOKUP($B349&amp;$C349&amp;$D349,HFE!$A$3:$AJ$1048576,F$1,0)</f>
        <v>#REF!</v>
      </c>
      <c r="G349" s="2" t="e">
        <f t="shared" si="217"/>
        <v>#REF!</v>
      </c>
      <c r="H349" s="1">
        <f>VLOOKUP($B349&amp;$C349&amp;$D349,Staqo!$A$3:$AJ$1048576,H$1,0)</f>
        <v>5.07346</v>
      </c>
      <c r="I349" s="1" t="e">
        <f>VLOOKUP($B349&amp;$C349&amp;$D349,HFE!$A$3:$AJ$1048576,I$1,0)</f>
        <v>#REF!</v>
      </c>
      <c r="J349" s="2" t="e">
        <f t="shared" si="218"/>
        <v>#REF!</v>
      </c>
      <c r="K349" s="1">
        <f>VLOOKUP($B349&amp;$C349&amp;$D349,Staqo!$A$3:$AJ$1048576,K$1,0)</f>
        <v>5609.47</v>
      </c>
      <c r="L349" s="1" t="e">
        <f>VLOOKUP($B349&amp;$C349&amp;$D349,HFE!$A$3:$AJ$1048576,L$1,0)</f>
        <v>#REF!</v>
      </c>
      <c r="M349" s="2" t="e">
        <f t="shared" si="219"/>
        <v>#REF!</v>
      </c>
      <c r="N349" s="1">
        <f>VLOOKUP($B349&amp;$C349&amp;$D349,Staqo!$A$3:$AJ$1048576,N$1,0)</f>
        <v>4260</v>
      </c>
      <c r="O349" s="1">
        <f>VLOOKUP($B349&amp;$C349&amp;$D349,HFE!$A$3:$AJ$1048576,O$1,0)</f>
        <v>0</v>
      </c>
      <c r="P349" s="2">
        <f t="shared" si="220"/>
        <v>-4260</v>
      </c>
      <c r="Q349" s="1">
        <f>VLOOKUP($B349&amp;$C349&amp;$D349,Staqo!$A$3:$AJ$1048576,Q$1,0)</f>
        <v>4235.43</v>
      </c>
      <c r="R349" s="1">
        <f>VLOOKUP($B349&amp;$C349&amp;$D349,HFE!$A$3:$AJ$1048576,R$1,0)</f>
        <v>0</v>
      </c>
      <c r="S349" s="2">
        <f t="shared" si="221"/>
        <v>-4235.43</v>
      </c>
      <c r="T349" s="1">
        <f>VLOOKUP($B349&amp;$C349&amp;$D349,Staqo!$A$3:$AJ$1048576,T$1,0)</f>
        <v>0.75943</v>
      </c>
      <c r="U349" s="1" t="e">
        <f>VLOOKUP($B349&amp;$C349&amp;$D349,HFE!$A$3:$AJ$1048576,U$1,0)</f>
        <v>#REF!</v>
      </c>
      <c r="V349" s="2" t="e">
        <f t="shared" si="222"/>
        <v>#REF!</v>
      </c>
      <c r="W349" s="1">
        <f>VLOOKUP($B349&amp;$C349&amp;$D349,Staqo!$A$3:$AJ$1048576,W$1,0)</f>
        <v>0.755049</v>
      </c>
      <c r="X349" s="1" t="e">
        <f>VLOOKUP($B349&amp;$C349&amp;$D349,HFE!$A$3:$AJ$1048576,X$1,0)</f>
        <v>#REF!</v>
      </c>
      <c r="Y349" s="2" t="e">
        <f t="shared" si="223"/>
        <v>#REF!</v>
      </c>
      <c r="Z349" s="4">
        <f>VLOOKUP($B349&amp;$C349&amp;$D349,Staqo!$A$3:$AJ$1048576,Z$1,0)</f>
        <v>100</v>
      </c>
      <c r="AA349" s="4">
        <f>VLOOKUP($B349&amp;$C349&amp;$D349,HFE!$A$3:$AJ$1048576,AA$1,0)</f>
        <v>0</v>
      </c>
      <c r="AB349" s="5">
        <f t="shared" si="224"/>
        <v>-100</v>
      </c>
      <c r="AC349" s="1">
        <f>VLOOKUP($B349&amp;$C349&amp;$D349,Staqo!$A$3:$AJ$1048576,AC$1,0)</f>
        <v>100</v>
      </c>
      <c r="AD349" s="1">
        <f>VLOOKUP($B349&amp;$C349&amp;$D349,HFE!$A$3:$AJ$1048576,AD$1,0)*100</f>
        <v>100</v>
      </c>
      <c r="AE349" s="2">
        <f t="shared" si="225"/>
        <v>0</v>
      </c>
      <c r="AF349" s="1">
        <f>VLOOKUP($B349&amp;$C349&amp;$D349,Staqo!$A$3:$AJ$1048576,AF$1,0)</f>
        <v>100</v>
      </c>
      <c r="AG349" s="1">
        <f>VLOOKUP($B349&amp;$C349&amp;$D349,HFE!$A$3:$AJ$1048576,AG$1,0)*100</f>
        <v>100</v>
      </c>
      <c r="AH349" s="2">
        <f t="shared" si="226"/>
        <v>0</v>
      </c>
      <c r="AI349" s="1">
        <f>VLOOKUP($B349&amp;$C349&amp;$D349,Staqo!$A$3:$AJ$1048576,AI$1,0)</f>
        <v>0.176592</v>
      </c>
      <c r="AJ349" s="1" t="e">
        <f>VLOOKUP($B349&amp;$C349&amp;$D349,HFE!$A$3:$AJ$1048576,AJ$1,0)</f>
        <v>#REF!</v>
      </c>
      <c r="AK349" s="2" t="e">
        <f t="shared" si="227"/>
        <v>#REF!</v>
      </c>
      <c r="AL349" s="1">
        <f>VLOOKUP($B349&amp;$C349&amp;$D349,Staqo!$A$3:$AJ$1048576,AL$1,0)</f>
        <v>0.160539</v>
      </c>
      <c r="AM349" s="1" t="e">
        <f>VLOOKUP($B349&amp;$C349&amp;$D349,HFE!$A$3:$AJ$1048576,AM$1,0)</f>
        <v>#REF!</v>
      </c>
      <c r="AN349" s="2" t="e">
        <f t="shared" si="228"/>
        <v>#REF!</v>
      </c>
      <c r="AO349" s="1">
        <f>VLOOKUP($B349&amp;$C349&amp;$D349,Staqo!$A$3:$AJ$1048576,AO$1,0)</f>
        <v>0.175574</v>
      </c>
      <c r="AP349" s="1" t="e">
        <f>VLOOKUP($B349&amp;$C349&amp;$D349,HFE!$A$3:$AJ$1048576,AP$1,0)</f>
        <v>#REF!</v>
      </c>
      <c r="AQ349" s="2" t="e">
        <f t="shared" si="229"/>
        <v>#REF!</v>
      </c>
      <c r="AR349" s="1">
        <f>VLOOKUP($B349&amp;$C349&amp;$D349,Staqo!$A$3:$AJ$1048576,AR$1,0)</f>
        <v>0.159613</v>
      </c>
      <c r="AS349" s="1" t="e">
        <f>VLOOKUP($B349&amp;$C349&amp;$D349,HFE!$A$3:$AJ$1048576,AS$1,0)</f>
        <v>#REF!</v>
      </c>
      <c r="AT349" s="2" t="e">
        <f t="shared" si="230"/>
        <v>#REF!</v>
      </c>
      <c r="AU349" s="1">
        <f>VLOOKUP($B349&amp;$C349&amp;$D349,Staqo!$A$3:$AJ$1048576,AU$1,0)</f>
        <v>96.1852</v>
      </c>
      <c r="AV349" s="1">
        <f>VLOOKUP($B349&amp;$C349&amp;$D349,HFE!$A$3:$AJ$1048576,AV$1,0)</f>
        <v>0</v>
      </c>
      <c r="AW349" s="2">
        <f t="shared" si="231"/>
        <v>-96.1852</v>
      </c>
      <c r="AX349" s="4">
        <f>VLOOKUP($B349&amp;$C349&amp;$D349,Staqo!$A$3:$AJ$1048576,AX$1,0)</f>
        <v>12</v>
      </c>
      <c r="AY349" s="4">
        <f>VLOOKUP($B349&amp;$C349&amp;$D349,HFE!$A$3:$AJ$1048576,AY$1,0)</f>
        <v>12</v>
      </c>
      <c r="AZ349" s="5">
        <f t="shared" si="232"/>
        <v>0</v>
      </c>
      <c r="BA349" s="1">
        <f>VLOOKUP($B349&amp;$C349&amp;$D349,Staqo!$A$3:$AJ$1048576,BA$1,0)</f>
        <v>0</v>
      </c>
      <c r="BB349" s="1">
        <f>VLOOKUP($B349&amp;$C349&amp;$D349,HFE!$A$3:$AJ$1048576,BB$1,0)</f>
        <v>0</v>
      </c>
      <c r="BC349" s="2">
        <f t="shared" si="233"/>
        <v>0</v>
      </c>
      <c r="BD349" s="1">
        <f>VLOOKUP($B349&amp;$C349&amp;$D349,Staqo!$A$3:$AJ$1048576,BD$1,0)</f>
        <v>0</v>
      </c>
      <c r="BE349" s="1">
        <f>VLOOKUP($B349&amp;$C349&amp;$D349,HFE!$A$3:$AJ$1048576,BE$1,0)</f>
        <v>0</v>
      </c>
      <c r="BF349" s="2">
        <f t="shared" si="234"/>
        <v>0</v>
      </c>
      <c r="BG349" s="1">
        <f>VLOOKUP($B349&amp;$C349&amp;$D349,Staqo!$A$3:$AJ$1048576,BG$1,0)</f>
        <v>0</v>
      </c>
      <c r="BH349" s="1">
        <f>VLOOKUP($B349&amp;$C349&amp;$D349,HFE!$A$3:$AJ$1048576,BH$1,0)</f>
        <v>0</v>
      </c>
      <c r="BI349" s="2">
        <f t="shared" si="235"/>
        <v>0</v>
      </c>
      <c r="BJ349" s="1">
        <f>VLOOKUP($B349&amp;$C349&amp;$D349,Staqo!$A$3:$AJ$1048576,BJ$1,0)</f>
        <v>0</v>
      </c>
      <c r="BK349" s="1">
        <f>VLOOKUP($B349&amp;$C349&amp;$D349,HFE!$A$3:$AJ$1048576,BK$1,0)</f>
        <v>0</v>
      </c>
      <c r="BL349" s="2">
        <f t="shared" si="236"/>
        <v>0</v>
      </c>
      <c r="BM349" s="1">
        <f>VLOOKUP($B349&amp;$C349&amp;$D349,Staqo!$A$3:$AJ$1048576,BM$1,0)</f>
        <v>0</v>
      </c>
      <c r="BN349" s="1">
        <f>VLOOKUP($B349&amp;$C349&amp;$D349,HFE!$A$3:$AJ$1048576,BN$1,0)</f>
        <v>0</v>
      </c>
      <c r="BO349" s="2">
        <f t="shared" si="237"/>
        <v>0</v>
      </c>
      <c r="BP349" s="1">
        <f>VLOOKUP($B349&amp;$C349&amp;$D349,Staqo!$A$3:$AJ$1048576,BP$1,0)</f>
        <v>0</v>
      </c>
      <c r="BQ349" s="1">
        <f>VLOOKUP($B349&amp;$C349&amp;$D349,HFE!$A$3:$AJ$1048576,BQ$1,0)</f>
        <v>0</v>
      </c>
      <c r="BR349" s="2">
        <f t="shared" si="238"/>
        <v>0</v>
      </c>
      <c r="BS349" s="1">
        <f>VLOOKUP($B349&amp;$C349&amp;$D349,Staqo!$A$3:$AJ$1048576,BS$1,0)</f>
        <v>0</v>
      </c>
      <c r="BT349" s="1">
        <f>VLOOKUP($B349&amp;$C349&amp;$D349,HFE!$A$3:$AJ$1048576,BT$1,0)</f>
        <v>0</v>
      </c>
      <c r="BU349" s="2">
        <f t="shared" si="239"/>
        <v>0</v>
      </c>
      <c r="BV349" s="1">
        <f>VLOOKUP($B349&amp;$C349&amp;$D349,Staqo!$A$3:$AJ$1048576,BV$1,0)</f>
        <v>0</v>
      </c>
      <c r="BW349" s="1">
        <f>VLOOKUP($B349&amp;$C349&amp;$D349,HFE!$A$3:$AJ$1048576,BW$1,0)</f>
        <v>0</v>
      </c>
      <c r="BX349" s="2">
        <f t="shared" si="240"/>
        <v>0</v>
      </c>
      <c r="BY349" s="1">
        <f>VLOOKUP($B349&amp;$C349&amp;$D349,Staqo!$A$3:$AJ$1048576,BY$1,0)</f>
        <v>0</v>
      </c>
      <c r="BZ349" s="1">
        <f>VLOOKUP($B349&amp;$C349&amp;$D349,HFE!$A$3:$AJ$1048576,BZ$1,0)</f>
        <v>0</v>
      </c>
      <c r="CA349" s="2">
        <f t="shared" si="241"/>
        <v>0</v>
      </c>
      <c r="CB349" s="1">
        <f>VLOOKUP($B349&amp;$C349&amp;$D349,Staqo!$A$3:$AJ$1048576,CB$1,0)</f>
        <v>0</v>
      </c>
      <c r="CC349" s="1">
        <f>VLOOKUP($B349&amp;$C349&amp;$D349,HFE!$A$3:$AJ$1048576,CC$1,0)</f>
        <v>0</v>
      </c>
      <c r="CD349" s="2">
        <f t="shared" si="242"/>
        <v>0</v>
      </c>
      <c r="CE349" s="1">
        <f>VLOOKUP($B349&amp;$C349&amp;$D349,Staqo!$A$3:$AJ$1048576,CE$1,0)</f>
        <v>0</v>
      </c>
      <c r="CF349" s="1">
        <f>VLOOKUP($B349&amp;$C349&amp;$D349,HFE!$A$3:$AJ$1048576,CF$1,0)</f>
        <v>0</v>
      </c>
      <c r="CG349" s="2">
        <f t="shared" si="243"/>
        <v>0</v>
      </c>
      <c r="CH349" s="1">
        <f>VLOOKUP($B349&amp;$C349&amp;$D349,Staqo!$A$3:$AJ$1048576,CH$1,0)</f>
        <v>0</v>
      </c>
      <c r="CI349" s="1">
        <f>VLOOKUP($B349&amp;$C349&amp;$D349,HFE!$A$3:$AJ$1048576,CI$1,0)</f>
        <v>0</v>
      </c>
      <c r="CJ349" s="2">
        <f t="shared" si="244"/>
        <v>0</v>
      </c>
      <c r="CK349" s="1">
        <f>VLOOKUP($B349&amp;$C349&amp;$D349,Staqo!$A$3:$AJ$1048576,CK$1,0)</f>
        <v>0</v>
      </c>
      <c r="CL349" s="1">
        <f>VLOOKUP($B349&amp;$C349&amp;$D349,HFE!$A$3:$AJ$1048576,CL$1,0)</f>
        <v>0</v>
      </c>
      <c r="CM349" s="2">
        <f t="shared" si="245"/>
        <v>0</v>
      </c>
      <c r="CN349" s="1">
        <f>VLOOKUP($B349&amp;$C349&amp;$D349,Staqo!$A$3:$AJ$1048576,CN$1,0)</f>
        <v>0</v>
      </c>
      <c r="CO349" s="1">
        <f>VLOOKUP($B349&amp;$C349&amp;$D349,HFE!$A$3:$AJ$1048576,CO$1,0)</f>
        <v>0</v>
      </c>
      <c r="CP349" s="2">
        <f t="shared" si="246"/>
        <v>0</v>
      </c>
      <c r="CQ349" s="1">
        <f>VLOOKUP($B349&amp;$C349&amp;$D349,Staqo!$A$3:$AJ$1048576,CQ$1,0)</f>
        <v>0</v>
      </c>
      <c r="CR349" s="1">
        <f>VLOOKUP($B349&amp;$C349&amp;$D349,HFE!$A$3:$AJ$1048576,CR$1,0)</f>
        <v>0</v>
      </c>
      <c r="CS349" s="2">
        <f t="shared" si="247"/>
        <v>0</v>
      </c>
      <c r="CT349" s="1"/>
      <c r="CU349" s="1"/>
      <c r="CV349" s="2"/>
    </row>
    <row r="350" hidden="1" spans="1:100">
      <c r="A350" s="1" t="s">
        <v>95</v>
      </c>
      <c r="B350" s="1" t="s">
        <v>96</v>
      </c>
      <c r="C350" s="3">
        <v>44568</v>
      </c>
      <c r="D350" s="1" t="s">
        <v>129</v>
      </c>
      <c r="E350" s="1">
        <f>VLOOKUP($B350&amp;$C350&amp;$D350,Staqo!$A$3:$AJ$1048576,E$1,0)</f>
        <v>4.44582</v>
      </c>
      <c r="F350" s="1" t="e">
        <f>VLOOKUP($B350&amp;$C350&amp;$D350,HFE!$A$3:$AJ$1048576,F$1,0)</f>
        <v>#REF!</v>
      </c>
      <c r="G350" s="2" t="e">
        <f t="shared" si="217"/>
        <v>#REF!</v>
      </c>
      <c r="H350" s="1">
        <f>VLOOKUP($B350&amp;$C350&amp;$D350,Staqo!$A$3:$AJ$1048576,H$1,0)</f>
        <v>5.07346</v>
      </c>
      <c r="I350" s="1" t="e">
        <f>VLOOKUP($B350&amp;$C350&amp;$D350,HFE!$A$3:$AJ$1048576,I$1,0)</f>
        <v>#REF!</v>
      </c>
      <c r="J350" s="2" t="e">
        <f t="shared" si="218"/>
        <v>#REF!</v>
      </c>
      <c r="K350" s="1">
        <f>VLOOKUP($B350&amp;$C350&amp;$D350,Staqo!$A$3:$AJ$1048576,K$1,0)</f>
        <v>5609.47</v>
      </c>
      <c r="L350" s="1" t="e">
        <f>VLOOKUP($B350&amp;$C350&amp;$D350,HFE!$A$3:$AJ$1048576,L$1,0)</f>
        <v>#REF!</v>
      </c>
      <c r="M350" s="2" t="e">
        <f t="shared" si="219"/>
        <v>#REF!</v>
      </c>
      <c r="N350" s="1">
        <f>VLOOKUP($B350&amp;$C350&amp;$D350,Staqo!$A$3:$AJ$1048576,N$1,0)</f>
        <v>4180</v>
      </c>
      <c r="O350" s="1">
        <f>VLOOKUP($B350&amp;$C350&amp;$D350,HFE!$A$3:$AJ$1048576,O$1,0)</f>
        <v>0</v>
      </c>
      <c r="P350" s="2">
        <f t="shared" si="220"/>
        <v>-4180</v>
      </c>
      <c r="Q350" s="1">
        <f>VLOOKUP($B350&amp;$C350&amp;$D350,Staqo!$A$3:$AJ$1048576,Q$1,0)</f>
        <v>4155.89</v>
      </c>
      <c r="R350" s="1">
        <f>VLOOKUP($B350&amp;$C350&amp;$D350,HFE!$A$3:$AJ$1048576,R$1,0)</f>
        <v>0</v>
      </c>
      <c r="S350" s="2">
        <f t="shared" si="221"/>
        <v>-4155.89</v>
      </c>
      <c r="T350" s="1">
        <f>VLOOKUP($B350&amp;$C350&amp;$D350,Staqo!$A$3:$AJ$1048576,T$1,0)</f>
        <v>0.745168</v>
      </c>
      <c r="U350" s="1" t="e">
        <f>VLOOKUP($B350&amp;$C350&amp;$D350,HFE!$A$3:$AJ$1048576,U$1,0)</f>
        <v>#REF!</v>
      </c>
      <c r="V350" s="2" t="e">
        <f t="shared" si="222"/>
        <v>#REF!</v>
      </c>
      <c r="W350" s="1">
        <f>VLOOKUP($B350&amp;$C350&amp;$D350,Staqo!$A$3:$AJ$1048576,W$1,0)</f>
        <v>0.740869</v>
      </c>
      <c r="X350" s="1" t="e">
        <f>VLOOKUP($B350&amp;$C350&amp;$D350,HFE!$A$3:$AJ$1048576,X$1,0)</f>
        <v>#REF!</v>
      </c>
      <c r="Y350" s="2" t="e">
        <f t="shared" si="223"/>
        <v>#REF!</v>
      </c>
      <c r="Z350" s="4">
        <f>VLOOKUP($B350&amp;$C350&amp;$D350,Staqo!$A$3:$AJ$1048576,Z$1,0)</f>
        <v>100</v>
      </c>
      <c r="AA350" s="4">
        <f>VLOOKUP($B350&amp;$C350&amp;$D350,HFE!$A$3:$AJ$1048576,AA$1,0)</f>
        <v>0</v>
      </c>
      <c r="AB350" s="5">
        <f t="shared" si="224"/>
        <v>-100</v>
      </c>
      <c r="AC350" s="1">
        <f>VLOOKUP($B350&amp;$C350&amp;$D350,Staqo!$A$3:$AJ$1048576,AC$1,0)</f>
        <v>100</v>
      </c>
      <c r="AD350" s="1">
        <f>VLOOKUP($B350&amp;$C350&amp;$D350,HFE!$A$3:$AJ$1048576,AD$1,0)*100</f>
        <v>100</v>
      </c>
      <c r="AE350" s="2">
        <f t="shared" si="225"/>
        <v>0</v>
      </c>
      <c r="AF350" s="1">
        <f>VLOOKUP($B350&amp;$C350&amp;$D350,Staqo!$A$3:$AJ$1048576,AF$1,0)</f>
        <v>100</v>
      </c>
      <c r="AG350" s="1">
        <f>VLOOKUP($B350&amp;$C350&amp;$D350,HFE!$A$3:$AJ$1048576,AG$1,0)*100</f>
        <v>100</v>
      </c>
      <c r="AH350" s="2">
        <f t="shared" si="226"/>
        <v>0</v>
      </c>
      <c r="AI350" s="1">
        <f>VLOOKUP($B350&amp;$C350&amp;$D350,Staqo!$A$3:$AJ$1048576,AI$1,0)</f>
        <v>0.173276</v>
      </c>
      <c r="AJ350" s="1" t="e">
        <f>VLOOKUP($B350&amp;$C350&amp;$D350,HFE!$A$3:$AJ$1048576,AJ$1,0)</f>
        <v>#REF!</v>
      </c>
      <c r="AK350" s="2" t="e">
        <f t="shared" si="227"/>
        <v>#REF!</v>
      </c>
      <c r="AL350" s="1">
        <f>VLOOKUP($B350&amp;$C350&amp;$D350,Staqo!$A$3:$AJ$1048576,AL$1,0)</f>
        <v>0.157524</v>
      </c>
      <c r="AM350" s="1" t="e">
        <f>VLOOKUP($B350&amp;$C350&amp;$D350,HFE!$A$3:$AJ$1048576,AM$1,0)</f>
        <v>#REF!</v>
      </c>
      <c r="AN350" s="2" t="e">
        <f t="shared" si="228"/>
        <v>#REF!</v>
      </c>
      <c r="AO350" s="1">
        <f>VLOOKUP($B350&amp;$C350&amp;$D350,Staqo!$A$3:$AJ$1048576,AO$1,0)</f>
        <v>0.172276</v>
      </c>
      <c r="AP350" s="1" t="e">
        <f>VLOOKUP($B350&amp;$C350&amp;$D350,HFE!$A$3:$AJ$1048576,AP$1,0)</f>
        <v>#REF!</v>
      </c>
      <c r="AQ350" s="2" t="e">
        <f t="shared" si="229"/>
        <v>#REF!</v>
      </c>
      <c r="AR350" s="1">
        <f>VLOOKUP($B350&amp;$C350&amp;$D350,Staqo!$A$3:$AJ$1048576,AR$1,0)</f>
        <v>0.156616</v>
      </c>
      <c r="AS350" s="1" t="e">
        <f>VLOOKUP($B350&amp;$C350&amp;$D350,HFE!$A$3:$AJ$1048576,AS$1,0)</f>
        <v>#REF!</v>
      </c>
      <c r="AT350" s="2" t="e">
        <f t="shared" si="230"/>
        <v>#REF!</v>
      </c>
      <c r="AU350" s="1">
        <f>VLOOKUP($B350&amp;$C350&amp;$D350,Staqo!$A$3:$AJ$1048576,AU$1,0)</f>
        <v>97.0583</v>
      </c>
      <c r="AV350" s="1">
        <f>VLOOKUP($B350&amp;$C350&amp;$D350,HFE!$A$3:$AJ$1048576,AV$1,0)</f>
        <v>0</v>
      </c>
      <c r="AW350" s="2">
        <f t="shared" si="231"/>
        <v>-97.0583</v>
      </c>
      <c r="AX350" s="4">
        <f>VLOOKUP($B350&amp;$C350&amp;$D350,Staqo!$A$3:$AJ$1048576,AX$1,0)</f>
        <v>12</v>
      </c>
      <c r="AY350" s="4">
        <f>VLOOKUP($B350&amp;$C350&amp;$D350,HFE!$A$3:$AJ$1048576,AY$1,0)</f>
        <v>12</v>
      </c>
      <c r="AZ350" s="5">
        <f t="shared" si="232"/>
        <v>0</v>
      </c>
      <c r="BA350" s="1">
        <f>VLOOKUP($B350&amp;$C350&amp;$D350,Staqo!$A$3:$AJ$1048576,BA$1,0)</f>
        <v>0</v>
      </c>
      <c r="BB350" s="1">
        <f>VLOOKUP($B350&amp;$C350&amp;$D350,HFE!$A$3:$AJ$1048576,BB$1,0)</f>
        <v>0</v>
      </c>
      <c r="BC350" s="2">
        <f t="shared" si="233"/>
        <v>0</v>
      </c>
      <c r="BD350" s="1">
        <f>VLOOKUP($B350&amp;$C350&amp;$D350,Staqo!$A$3:$AJ$1048576,BD$1,0)</f>
        <v>0</v>
      </c>
      <c r="BE350" s="1">
        <f>VLOOKUP($B350&amp;$C350&amp;$D350,HFE!$A$3:$AJ$1048576,BE$1,0)</f>
        <v>0</v>
      </c>
      <c r="BF350" s="2">
        <f t="shared" si="234"/>
        <v>0</v>
      </c>
      <c r="BG350" s="1">
        <f>VLOOKUP($B350&amp;$C350&amp;$D350,Staqo!$A$3:$AJ$1048576,BG$1,0)</f>
        <v>0</v>
      </c>
      <c r="BH350" s="1">
        <f>VLOOKUP($B350&amp;$C350&amp;$D350,HFE!$A$3:$AJ$1048576,BH$1,0)</f>
        <v>0</v>
      </c>
      <c r="BI350" s="2">
        <f t="shared" si="235"/>
        <v>0</v>
      </c>
      <c r="BJ350" s="1">
        <f>VLOOKUP($B350&amp;$C350&amp;$D350,Staqo!$A$3:$AJ$1048576,BJ$1,0)</f>
        <v>0</v>
      </c>
      <c r="BK350" s="1">
        <f>VLOOKUP($B350&amp;$C350&amp;$D350,HFE!$A$3:$AJ$1048576,BK$1,0)</f>
        <v>0</v>
      </c>
      <c r="BL350" s="2">
        <f t="shared" si="236"/>
        <v>0</v>
      </c>
      <c r="BM350" s="1">
        <f>VLOOKUP($B350&amp;$C350&amp;$D350,Staqo!$A$3:$AJ$1048576,BM$1,0)</f>
        <v>0</v>
      </c>
      <c r="BN350" s="1">
        <f>VLOOKUP($B350&amp;$C350&amp;$D350,HFE!$A$3:$AJ$1048576,BN$1,0)</f>
        <v>0</v>
      </c>
      <c r="BO350" s="2">
        <f t="shared" si="237"/>
        <v>0</v>
      </c>
      <c r="BP350" s="1">
        <f>VLOOKUP($B350&amp;$C350&amp;$D350,Staqo!$A$3:$AJ$1048576,BP$1,0)</f>
        <v>0</v>
      </c>
      <c r="BQ350" s="1">
        <f>VLOOKUP($B350&amp;$C350&amp;$D350,HFE!$A$3:$AJ$1048576,BQ$1,0)</f>
        <v>0</v>
      </c>
      <c r="BR350" s="2">
        <f t="shared" si="238"/>
        <v>0</v>
      </c>
      <c r="BS350" s="1">
        <f>VLOOKUP($B350&amp;$C350&amp;$D350,Staqo!$A$3:$AJ$1048576,BS$1,0)</f>
        <v>0</v>
      </c>
      <c r="BT350" s="1">
        <f>VLOOKUP($B350&amp;$C350&amp;$D350,HFE!$A$3:$AJ$1048576,BT$1,0)</f>
        <v>0</v>
      </c>
      <c r="BU350" s="2">
        <f t="shared" si="239"/>
        <v>0</v>
      </c>
      <c r="BV350" s="1">
        <f>VLOOKUP($B350&amp;$C350&amp;$D350,Staqo!$A$3:$AJ$1048576,BV$1,0)</f>
        <v>0</v>
      </c>
      <c r="BW350" s="1">
        <f>VLOOKUP($B350&amp;$C350&amp;$D350,HFE!$A$3:$AJ$1048576,BW$1,0)</f>
        <v>0</v>
      </c>
      <c r="BX350" s="2">
        <f t="shared" si="240"/>
        <v>0</v>
      </c>
      <c r="BY350" s="1">
        <f>VLOOKUP($B350&amp;$C350&amp;$D350,Staqo!$A$3:$AJ$1048576,BY$1,0)</f>
        <v>0</v>
      </c>
      <c r="BZ350" s="1">
        <f>VLOOKUP($B350&amp;$C350&amp;$D350,HFE!$A$3:$AJ$1048576,BZ$1,0)</f>
        <v>0</v>
      </c>
      <c r="CA350" s="2">
        <f t="shared" si="241"/>
        <v>0</v>
      </c>
      <c r="CB350" s="1">
        <f>VLOOKUP($B350&amp;$C350&amp;$D350,Staqo!$A$3:$AJ$1048576,CB$1,0)</f>
        <v>0</v>
      </c>
      <c r="CC350" s="1">
        <f>VLOOKUP($B350&amp;$C350&amp;$D350,HFE!$A$3:$AJ$1048576,CC$1,0)</f>
        <v>0</v>
      </c>
      <c r="CD350" s="2">
        <f t="shared" si="242"/>
        <v>0</v>
      </c>
      <c r="CE350" s="1">
        <f>VLOOKUP($B350&amp;$C350&amp;$D350,Staqo!$A$3:$AJ$1048576,CE$1,0)</f>
        <v>0</v>
      </c>
      <c r="CF350" s="1">
        <f>VLOOKUP($B350&amp;$C350&amp;$D350,HFE!$A$3:$AJ$1048576,CF$1,0)</f>
        <v>0</v>
      </c>
      <c r="CG350" s="2">
        <f t="shared" si="243"/>
        <v>0</v>
      </c>
      <c r="CH350" s="1">
        <f>VLOOKUP($B350&amp;$C350&amp;$D350,Staqo!$A$3:$AJ$1048576,CH$1,0)</f>
        <v>0</v>
      </c>
      <c r="CI350" s="1">
        <f>VLOOKUP($B350&amp;$C350&amp;$D350,HFE!$A$3:$AJ$1048576,CI$1,0)</f>
        <v>0</v>
      </c>
      <c r="CJ350" s="2">
        <f t="shared" si="244"/>
        <v>0</v>
      </c>
      <c r="CK350" s="1">
        <f>VLOOKUP($B350&amp;$C350&amp;$D350,Staqo!$A$3:$AJ$1048576,CK$1,0)</f>
        <v>0</v>
      </c>
      <c r="CL350" s="1">
        <f>VLOOKUP($B350&amp;$C350&amp;$D350,HFE!$A$3:$AJ$1048576,CL$1,0)</f>
        <v>0</v>
      </c>
      <c r="CM350" s="2">
        <f t="shared" si="245"/>
        <v>0</v>
      </c>
      <c r="CN350" s="1">
        <f>VLOOKUP($B350&amp;$C350&amp;$D350,Staqo!$A$3:$AJ$1048576,CN$1,0)</f>
        <v>0</v>
      </c>
      <c r="CO350" s="1">
        <f>VLOOKUP($B350&amp;$C350&amp;$D350,HFE!$A$3:$AJ$1048576,CO$1,0)</f>
        <v>0</v>
      </c>
      <c r="CP350" s="2">
        <f t="shared" si="246"/>
        <v>0</v>
      </c>
      <c r="CQ350" s="1">
        <f>VLOOKUP($B350&amp;$C350&amp;$D350,Staqo!$A$3:$AJ$1048576,CQ$1,0)</f>
        <v>0</v>
      </c>
      <c r="CR350" s="1">
        <f>VLOOKUP($B350&amp;$C350&amp;$D350,HFE!$A$3:$AJ$1048576,CR$1,0)</f>
        <v>0</v>
      </c>
      <c r="CS350" s="2">
        <f t="shared" si="247"/>
        <v>0</v>
      </c>
      <c r="CT350" s="1"/>
      <c r="CU350" s="1"/>
      <c r="CV350" s="2"/>
    </row>
    <row r="351" hidden="1" spans="1:100">
      <c r="A351" s="1" t="s">
        <v>95</v>
      </c>
      <c r="B351" s="1" t="s">
        <v>96</v>
      </c>
      <c r="C351" s="3">
        <v>44568</v>
      </c>
      <c r="D351" s="1" t="s">
        <v>130</v>
      </c>
      <c r="E351" s="1">
        <f>VLOOKUP($B351&amp;$C351&amp;$D351,Staqo!$A$3:$AJ$1048576,E$1,0)</f>
        <v>4.44582</v>
      </c>
      <c r="F351" s="1" t="e">
        <f>VLOOKUP($B351&amp;$C351&amp;$D351,HFE!$A$3:$AJ$1048576,F$1,0)</f>
        <v>#REF!</v>
      </c>
      <c r="G351" s="2" t="e">
        <f t="shared" si="217"/>
        <v>#REF!</v>
      </c>
      <c r="H351" s="1">
        <f>VLOOKUP($B351&amp;$C351&amp;$D351,Staqo!$A$3:$AJ$1048576,H$1,0)</f>
        <v>5.07346</v>
      </c>
      <c r="I351" s="1" t="e">
        <f>VLOOKUP($B351&amp;$C351&amp;$D351,HFE!$A$3:$AJ$1048576,I$1,0)</f>
        <v>#REF!</v>
      </c>
      <c r="J351" s="2" t="e">
        <f t="shared" si="218"/>
        <v>#REF!</v>
      </c>
      <c r="K351" s="1">
        <f>VLOOKUP($B351&amp;$C351&amp;$D351,Staqo!$A$3:$AJ$1048576,K$1,0)</f>
        <v>5609.47</v>
      </c>
      <c r="L351" s="1" t="e">
        <f>VLOOKUP($B351&amp;$C351&amp;$D351,HFE!$A$3:$AJ$1048576,L$1,0)</f>
        <v>#REF!</v>
      </c>
      <c r="M351" s="2" t="e">
        <f t="shared" si="219"/>
        <v>#REF!</v>
      </c>
      <c r="N351" s="1">
        <f>VLOOKUP($B351&amp;$C351&amp;$D351,Staqo!$A$3:$AJ$1048576,N$1,0)</f>
        <v>4220</v>
      </c>
      <c r="O351" s="1">
        <f>VLOOKUP($B351&amp;$C351&amp;$D351,HFE!$A$3:$AJ$1048576,O$1,0)</f>
        <v>0</v>
      </c>
      <c r="P351" s="2">
        <f t="shared" si="220"/>
        <v>-4220</v>
      </c>
      <c r="Q351" s="1">
        <f>VLOOKUP($B351&amp;$C351&amp;$D351,Staqo!$A$3:$AJ$1048576,Q$1,0)</f>
        <v>4195.66</v>
      </c>
      <c r="R351" s="1">
        <f>VLOOKUP($B351&amp;$C351&amp;$D351,HFE!$A$3:$AJ$1048576,R$1,0)</f>
        <v>0</v>
      </c>
      <c r="S351" s="2">
        <f t="shared" si="221"/>
        <v>-4195.66</v>
      </c>
      <c r="T351" s="1">
        <f>VLOOKUP($B351&amp;$C351&amp;$D351,Staqo!$A$3:$AJ$1048576,T$1,0)</f>
        <v>0.752299</v>
      </c>
      <c r="U351" s="1" t="e">
        <f>VLOOKUP($B351&amp;$C351&amp;$D351,HFE!$A$3:$AJ$1048576,U$1,0)</f>
        <v>#REF!</v>
      </c>
      <c r="V351" s="2" t="e">
        <f t="shared" si="222"/>
        <v>#REF!</v>
      </c>
      <c r="W351" s="1">
        <f>VLOOKUP($B351&amp;$C351&amp;$D351,Staqo!$A$3:$AJ$1048576,W$1,0)</f>
        <v>0.747959</v>
      </c>
      <c r="X351" s="1" t="e">
        <f>VLOOKUP($B351&amp;$C351&amp;$D351,HFE!$A$3:$AJ$1048576,X$1,0)</f>
        <v>#REF!</v>
      </c>
      <c r="Y351" s="2" t="e">
        <f t="shared" si="223"/>
        <v>#REF!</v>
      </c>
      <c r="Z351" s="4">
        <f>VLOOKUP($B351&amp;$C351&amp;$D351,Staqo!$A$3:$AJ$1048576,Z$1,0)</f>
        <v>100</v>
      </c>
      <c r="AA351" s="4">
        <f>VLOOKUP($B351&amp;$C351&amp;$D351,HFE!$A$3:$AJ$1048576,AA$1,0)</f>
        <v>0</v>
      </c>
      <c r="AB351" s="5">
        <f t="shared" si="224"/>
        <v>-100</v>
      </c>
      <c r="AC351" s="1">
        <f>VLOOKUP($B351&amp;$C351&amp;$D351,Staqo!$A$3:$AJ$1048576,AC$1,0)</f>
        <v>100</v>
      </c>
      <c r="AD351" s="1">
        <f>VLOOKUP($B351&amp;$C351&amp;$D351,HFE!$A$3:$AJ$1048576,AD$1,0)*100</f>
        <v>100</v>
      </c>
      <c r="AE351" s="2">
        <f t="shared" si="225"/>
        <v>0</v>
      </c>
      <c r="AF351" s="1">
        <f>VLOOKUP($B351&amp;$C351&amp;$D351,Staqo!$A$3:$AJ$1048576,AF$1,0)</f>
        <v>100</v>
      </c>
      <c r="AG351" s="1">
        <f>VLOOKUP($B351&amp;$C351&amp;$D351,HFE!$A$3:$AJ$1048576,AG$1,0)*100</f>
        <v>100</v>
      </c>
      <c r="AH351" s="2">
        <f t="shared" si="226"/>
        <v>0</v>
      </c>
      <c r="AI351" s="1">
        <f>VLOOKUP($B351&amp;$C351&amp;$D351,Staqo!$A$3:$AJ$1048576,AI$1,0)</f>
        <v>0.174934</v>
      </c>
      <c r="AJ351" s="1" t="e">
        <f>VLOOKUP($B351&amp;$C351&amp;$D351,HFE!$A$3:$AJ$1048576,AJ$1,0)</f>
        <v>#REF!</v>
      </c>
      <c r="AK351" s="2" t="e">
        <f t="shared" si="227"/>
        <v>#REF!</v>
      </c>
      <c r="AL351" s="1">
        <f>VLOOKUP($B351&amp;$C351&amp;$D351,Staqo!$A$3:$AJ$1048576,AL$1,0)</f>
        <v>0.159032</v>
      </c>
      <c r="AM351" s="1" t="e">
        <f>VLOOKUP($B351&amp;$C351&amp;$D351,HFE!$A$3:$AJ$1048576,AM$1,0)</f>
        <v>#REF!</v>
      </c>
      <c r="AN351" s="2" t="e">
        <f t="shared" si="228"/>
        <v>#REF!</v>
      </c>
      <c r="AO351" s="1">
        <f>VLOOKUP($B351&amp;$C351&amp;$D351,Staqo!$A$3:$AJ$1048576,AO$1,0)</f>
        <v>0.173925</v>
      </c>
      <c r="AP351" s="1" t="e">
        <f>VLOOKUP($B351&amp;$C351&amp;$D351,HFE!$A$3:$AJ$1048576,AP$1,0)</f>
        <v>#REF!</v>
      </c>
      <c r="AQ351" s="2" t="e">
        <f t="shared" si="229"/>
        <v>#REF!</v>
      </c>
      <c r="AR351" s="1">
        <f>VLOOKUP($B351&amp;$C351&amp;$D351,Staqo!$A$3:$AJ$1048576,AR$1,0)</f>
        <v>0.158114</v>
      </c>
      <c r="AS351" s="1" t="e">
        <f>VLOOKUP($B351&amp;$C351&amp;$D351,HFE!$A$3:$AJ$1048576,AS$1,0)</f>
        <v>#REF!</v>
      </c>
      <c r="AT351" s="2" t="e">
        <f t="shared" si="230"/>
        <v>#REF!</v>
      </c>
      <c r="AU351" s="1">
        <f>VLOOKUP($B351&amp;$C351&amp;$D351,Staqo!$A$3:$AJ$1048576,AU$1,0)</f>
        <v>98.0438</v>
      </c>
      <c r="AV351" s="1">
        <f>VLOOKUP($B351&amp;$C351&amp;$D351,HFE!$A$3:$AJ$1048576,AV$1,0)</f>
        <v>0</v>
      </c>
      <c r="AW351" s="2">
        <f t="shared" si="231"/>
        <v>-98.0438</v>
      </c>
      <c r="AX351" s="4">
        <f>VLOOKUP($B351&amp;$C351&amp;$D351,Staqo!$A$3:$AJ$1048576,AX$1,0)</f>
        <v>12</v>
      </c>
      <c r="AY351" s="4">
        <f>VLOOKUP($B351&amp;$C351&amp;$D351,HFE!$A$3:$AJ$1048576,AY$1,0)</f>
        <v>12</v>
      </c>
      <c r="AZ351" s="5">
        <f t="shared" si="232"/>
        <v>0</v>
      </c>
      <c r="BA351" s="1">
        <f>VLOOKUP($B351&amp;$C351&amp;$D351,Staqo!$A$3:$AJ$1048576,BA$1,0)</f>
        <v>0</v>
      </c>
      <c r="BB351" s="1">
        <f>VLOOKUP($B351&amp;$C351&amp;$D351,HFE!$A$3:$AJ$1048576,BB$1,0)</f>
        <v>0</v>
      </c>
      <c r="BC351" s="2">
        <f t="shared" si="233"/>
        <v>0</v>
      </c>
      <c r="BD351" s="1">
        <f>VLOOKUP($B351&amp;$C351&amp;$D351,Staqo!$A$3:$AJ$1048576,BD$1,0)</f>
        <v>0</v>
      </c>
      <c r="BE351" s="1">
        <f>VLOOKUP($B351&amp;$C351&amp;$D351,HFE!$A$3:$AJ$1048576,BE$1,0)</f>
        <v>0</v>
      </c>
      <c r="BF351" s="2">
        <f t="shared" si="234"/>
        <v>0</v>
      </c>
      <c r="BG351" s="1">
        <f>VLOOKUP($B351&amp;$C351&amp;$D351,Staqo!$A$3:$AJ$1048576,BG$1,0)</f>
        <v>0</v>
      </c>
      <c r="BH351" s="1">
        <f>VLOOKUP($B351&amp;$C351&amp;$D351,HFE!$A$3:$AJ$1048576,BH$1,0)</f>
        <v>0</v>
      </c>
      <c r="BI351" s="2">
        <f t="shared" si="235"/>
        <v>0</v>
      </c>
      <c r="BJ351" s="1">
        <f>VLOOKUP($B351&amp;$C351&amp;$D351,Staqo!$A$3:$AJ$1048576,BJ$1,0)</f>
        <v>0</v>
      </c>
      <c r="BK351" s="1">
        <f>VLOOKUP($B351&amp;$C351&amp;$D351,HFE!$A$3:$AJ$1048576,BK$1,0)</f>
        <v>0</v>
      </c>
      <c r="BL351" s="2">
        <f t="shared" si="236"/>
        <v>0</v>
      </c>
      <c r="BM351" s="1">
        <f>VLOOKUP($B351&amp;$C351&amp;$D351,Staqo!$A$3:$AJ$1048576,BM$1,0)</f>
        <v>0</v>
      </c>
      <c r="BN351" s="1">
        <f>VLOOKUP($B351&amp;$C351&amp;$D351,HFE!$A$3:$AJ$1048576,BN$1,0)</f>
        <v>0</v>
      </c>
      <c r="BO351" s="2">
        <f t="shared" si="237"/>
        <v>0</v>
      </c>
      <c r="BP351" s="1">
        <f>VLOOKUP($B351&amp;$C351&amp;$D351,Staqo!$A$3:$AJ$1048576,BP$1,0)</f>
        <v>0</v>
      </c>
      <c r="BQ351" s="1">
        <f>VLOOKUP($B351&amp;$C351&amp;$D351,HFE!$A$3:$AJ$1048576,BQ$1,0)</f>
        <v>0</v>
      </c>
      <c r="BR351" s="2">
        <f t="shared" si="238"/>
        <v>0</v>
      </c>
      <c r="BS351" s="1">
        <f>VLOOKUP($B351&amp;$C351&amp;$D351,Staqo!$A$3:$AJ$1048576,BS$1,0)</f>
        <v>0</v>
      </c>
      <c r="BT351" s="1">
        <f>VLOOKUP($B351&amp;$C351&amp;$D351,HFE!$A$3:$AJ$1048576,BT$1,0)</f>
        <v>0</v>
      </c>
      <c r="BU351" s="2">
        <f t="shared" si="239"/>
        <v>0</v>
      </c>
      <c r="BV351" s="1">
        <f>VLOOKUP($B351&amp;$C351&amp;$D351,Staqo!$A$3:$AJ$1048576,BV$1,0)</f>
        <v>0</v>
      </c>
      <c r="BW351" s="1">
        <f>VLOOKUP($B351&amp;$C351&amp;$D351,HFE!$A$3:$AJ$1048576,BW$1,0)</f>
        <v>0</v>
      </c>
      <c r="BX351" s="2">
        <f t="shared" si="240"/>
        <v>0</v>
      </c>
      <c r="BY351" s="1">
        <f>VLOOKUP($B351&amp;$C351&amp;$D351,Staqo!$A$3:$AJ$1048576,BY$1,0)</f>
        <v>0</v>
      </c>
      <c r="BZ351" s="1">
        <f>VLOOKUP($B351&amp;$C351&amp;$D351,HFE!$A$3:$AJ$1048576,BZ$1,0)</f>
        <v>0</v>
      </c>
      <c r="CA351" s="2">
        <f t="shared" si="241"/>
        <v>0</v>
      </c>
      <c r="CB351" s="1">
        <f>VLOOKUP($B351&amp;$C351&amp;$D351,Staqo!$A$3:$AJ$1048576,CB$1,0)</f>
        <v>0</v>
      </c>
      <c r="CC351" s="1">
        <f>VLOOKUP($B351&amp;$C351&amp;$D351,HFE!$A$3:$AJ$1048576,CC$1,0)</f>
        <v>0</v>
      </c>
      <c r="CD351" s="2">
        <f t="shared" si="242"/>
        <v>0</v>
      </c>
      <c r="CE351" s="1">
        <f>VLOOKUP($B351&amp;$C351&amp;$D351,Staqo!$A$3:$AJ$1048576,CE$1,0)</f>
        <v>0</v>
      </c>
      <c r="CF351" s="1">
        <f>VLOOKUP($B351&amp;$C351&amp;$D351,HFE!$A$3:$AJ$1048576,CF$1,0)</f>
        <v>0</v>
      </c>
      <c r="CG351" s="2">
        <f t="shared" si="243"/>
        <v>0</v>
      </c>
      <c r="CH351" s="1">
        <f>VLOOKUP($B351&amp;$C351&amp;$D351,Staqo!$A$3:$AJ$1048576,CH$1,0)</f>
        <v>0</v>
      </c>
      <c r="CI351" s="1">
        <f>VLOOKUP($B351&amp;$C351&amp;$D351,HFE!$A$3:$AJ$1048576,CI$1,0)</f>
        <v>0</v>
      </c>
      <c r="CJ351" s="2">
        <f t="shared" si="244"/>
        <v>0</v>
      </c>
      <c r="CK351" s="1">
        <f>VLOOKUP($B351&amp;$C351&amp;$D351,Staqo!$A$3:$AJ$1048576,CK$1,0)</f>
        <v>0</v>
      </c>
      <c r="CL351" s="1">
        <f>VLOOKUP($B351&amp;$C351&amp;$D351,HFE!$A$3:$AJ$1048576,CL$1,0)</f>
        <v>0</v>
      </c>
      <c r="CM351" s="2">
        <f t="shared" si="245"/>
        <v>0</v>
      </c>
      <c r="CN351" s="1">
        <f>VLOOKUP($B351&amp;$C351&amp;$D351,Staqo!$A$3:$AJ$1048576,CN$1,0)</f>
        <v>0</v>
      </c>
      <c r="CO351" s="1">
        <f>VLOOKUP($B351&amp;$C351&amp;$D351,HFE!$A$3:$AJ$1048576,CO$1,0)</f>
        <v>0</v>
      </c>
      <c r="CP351" s="2">
        <f t="shared" si="246"/>
        <v>0</v>
      </c>
      <c r="CQ351" s="1">
        <f>VLOOKUP($B351&amp;$C351&amp;$D351,Staqo!$A$3:$AJ$1048576,CQ$1,0)</f>
        <v>0</v>
      </c>
      <c r="CR351" s="1">
        <f>VLOOKUP($B351&amp;$C351&amp;$D351,HFE!$A$3:$AJ$1048576,CR$1,0)</f>
        <v>0</v>
      </c>
      <c r="CS351" s="2">
        <f t="shared" si="247"/>
        <v>0</v>
      </c>
      <c r="CT351" s="1"/>
      <c r="CU351" s="1"/>
      <c r="CV351" s="2"/>
    </row>
    <row r="352" hidden="1" spans="1:100">
      <c r="A352" s="1" t="s">
        <v>95</v>
      </c>
      <c r="B352" s="1" t="s">
        <v>96</v>
      </c>
      <c r="C352" s="3">
        <v>44568</v>
      </c>
      <c r="D352" s="1" t="s">
        <v>131</v>
      </c>
      <c r="E352" s="1">
        <f>VLOOKUP($B352&amp;$C352&amp;$D352,Staqo!$A$3:$AJ$1048576,E$1,0)</f>
        <v>4.44582</v>
      </c>
      <c r="F352" s="1" t="e">
        <f>VLOOKUP($B352&amp;$C352&amp;$D352,HFE!$A$3:$AJ$1048576,F$1,0)</f>
        <v>#REF!</v>
      </c>
      <c r="G352" s="2" t="e">
        <f t="shared" si="217"/>
        <v>#REF!</v>
      </c>
      <c r="H352" s="1">
        <f>VLOOKUP($B352&amp;$C352&amp;$D352,Staqo!$A$3:$AJ$1048576,H$1,0)</f>
        <v>5.07346</v>
      </c>
      <c r="I352" s="1" t="e">
        <f>VLOOKUP($B352&amp;$C352&amp;$D352,HFE!$A$3:$AJ$1048576,I$1,0)</f>
        <v>#REF!</v>
      </c>
      <c r="J352" s="2" t="e">
        <f t="shared" si="218"/>
        <v>#REF!</v>
      </c>
      <c r="K352" s="1">
        <f>VLOOKUP($B352&amp;$C352&amp;$D352,Staqo!$A$3:$AJ$1048576,K$1,0)</f>
        <v>5609.47</v>
      </c>
      <c r="L352" s="1" t="e">
        <f>VLOOKUP($B352&amp;$C352&amp;$D352,HFE!$A$3:$AJ$1048576,L$1,0)</f>
        <v>#REF!</v>
      </c>
      <c r="M352" s="2" t="e">
        <f t="shared" si="219"/>
        <v>#REF!</v>
      </c>
      <c r="N352" s="1">
        <f>VLOOKUP($B352&amp;$C352&amp;$D352,Staqo!$A$3:$AJ$1048576,N$1,0)</f>
        <v>4290</v>
      </c>
      <c r="O352" s="1">
        <f>VLOOKUP($B352&amp;$C352&amp;$D352,HFE!$A$3:$AJ$1048576,O$1,0)</f>
        <v>0</v>
      </c>
      <c r="P352" s="2">
        <f t="shared" si="220"/>
        <v>-4290</v>
      </c>
      <c r="Q352" s="1">
        <f>VLOOKUP($B352&amp;$C352&amp;$D352,Staqo!$A$3:$AJ$1048576,Q$1,0)</f>
        <v>4265.25</v>
      </c>
      <c r="R352" s="1">
        <f>VLOOKUP($B352&amp;$C352&amp;$D352,HFE!$A$3:$AJ$1048576,R$1,0)</f>
        <v>0</v>
      </c>
      <c r="S352" s="2">
        <f t="shared" si="221"/>
        <v>-4265.25</v>
      </c>
      <c r="T352" s="1">
        <f>VLOOKUP($B352&amp;$C352&amp;$D352,Staqo!$A$3:$AJ$1048576,T$1,0)</f>
        <v>0.764778</v>
      </c>
      <c r="U352" s="1" t="e">
        <f>VLOOKUP($B352&amp;$C352&amp;$D352,HFE!$A$3:$AJ$1048576,U$1,0)</f>
        <v>#REF!</v>
      </c>
      <c r="V352" s="2" t="e">
        <f t="shared" si="222"/>
        <v>#REF!</v>
      </c>
      <c r="W352" s="1">
        <f>VLOOKUP($B352&amp;$C352&amp;$D352,Staqo!$A$3:$AJ$1048576,W$1,0)</f>
        <v>0.760366</v>
      </c>
      <c r="X352" s="1" t="e">
        <f>VLOOKUP($B352&amp;$C352&amp;$D352,HFE!$A$3:$AJ$1048576,X$1,0)</f>
        <v>#REF!</v>
      </c>
      <c r="Y352" s="2" t="e">
        <f t="shared" si="223"/>
        <v>#REF!</v>
      </c>
      <c r="Z352" s="4">
        <f>VLOOKUP($B352&amp;$C352&amp;$D352,Staqo!$A$3:$AJ$1048576,Z$1,0)</f>
        <v>100</v>
      </c>
      <c r="AA352" s="4">
        <f>VLOOKUP($B352&amp;$C352&amp;$D352,HFE!$A$3:$AJ$1048576,AA$1,0)</f>
        <v>0</v>
      </c>
      <c r="AB352" s="5">
        <f t="shared" si="224"/>
        <v>-100</v>
      </c>
      <c r="AC352" s="1">
        <f>VLOOKUP($B352&amp;$C352&amp;$D352,Staqo!$A$3:$AJ$1048576,AC$1,0)</f>
        <v>100</v>
      </c>
      <c r="AD352" s="1">
        <f>VLOOKUP($B352&amp;$C352&amp;$D352,HFE!$A$3:$AJ$1048576,AD$1,0)*100</f>
        <v>100</v>
      </c>
      <c r="AE352" s="2">
        <f t="shared" si="225"/>
        <v>0</v>
      </c>
      <c r="AF352" s="1">
        <f>VLOOKUP($B352&amp;$C352&amp;$D352,Staqo!$A$3:$AJ$1048576,AF$1,0)</f>
        <v>100</v>
      </c>
      <c r="AG352" s="1">
        <f>VLOOKUP($B352&amp;$C352&amp;$D352,HFE!$A$3:$AJ$1048576,AG$1,0)*100</f>
        <v>100</v>
      </c>
      <c r="AH352" s="2">
        <f t="shared" si="226"/>
        <v>0</v>
      </c>
      <c r="AI352" s="1">
        <f>VLOOKUP($B352&amp;$C352&amp;$D352,Staqo!$A$3:$AJ$1048576,AI$1,0)</f>
        <v>0.177836</v>
      </c>
      <c r="AJ352" s="1" t="e">
        <f>VLOOKUP($B352&amp;$C352&amp;$D352,HFE!$A$3:$AJ$1048576,AJ$1,0)</f>
        <v>#REF!</v>
      </c>
      <c r="AK352" s="2" t="e">
        <f t="shared" si="227"/>
        <v>#REF!</v>
      </c>
      <c r="AL352" s="1">
        <f>VLOOKUP($B352&amp;$C352&amp;$D352,Staqo!$A$3:$AJ$1048576,AL$1,0)</f>
        <v>0.16167</v>
      </c>
      <c r="AM352" s="1" t="e">
        <f>VLOOKUP($B352&amp;$C352&amp;$D352,HFE!$A$3:$AJ$1048576,AM$1,0)</f>
        <v>#REF!</v>
      </c>
      <c r="AN352" s="2" t="e">
        <f t="shared" si="228"/>
        <v>#REF!</v>
      </c>
      <c r="AO352" s="1">
        <f>VLOOKUP($B352&amp;$C352&amp;$D352,Staqo!$A$3:$AJ$1048576,AO$1,0)</f>
        <v>0.17681</v>
      </c>
      <c r="AP352" s="1" t="e">
        <f>VLOOKUP($B352&amp;$C352&amp;$D352,HFE!$A$3:$AJ$1048576,AP$1,0)</f>
        <v>#REF!</v>
      </c>
      <c r="AQ352" s="2" t="e">
        <f t="shared" si="229"/>
        <v>#REF!</v>
      </c>
      <c r="AR352" s="1">
        <f>VLOOKUP($B352&amp;$C352&amp;$D352,Staqo!$A$3:$AJ$1048576,AR$1,0)</f>
        <v>0.160737</v>
      </c>
      <c r="AS352" s="1" t="e">
        <f>VLOOKUP($B352&amp;$C352&amp;$D352,HFE!$A$3:$AJ$1048576,AS$1,0)</f>
        <v>#REF!</v>
      </c>
      <c r="AT352" s="2" t="e">
        <f t="shared" si="230"/>
        <v>#REF!</v>
      </c>
      <c r="AU352" s="1">
        <f>VLOOKUP($B352&amp;$C352&amp;$D352,Staqo!$A$3:$AJ$1048576,AU$1,0)</f>
        <v>96.3854</v>
      </c>
      <c r="AV352" s="1">
        <f>VLOOKUP($B352&amp;$C352&amp;$D352,HFE!$A$3:$AJ$1048576,AV$1,0)</f>
        <v>0</v>
      </c>
      <c r="AW352" s="2">
        <f t="shared" si="231"/>
        <v>-96.3854</v>
      </c>
      <c r="AX352" s="4">
        <f>VLOOKUP($B352&amp;$C352&amp;$D352,Staqo!$A$3:$AJ$1048576,AX$1,0)</f>
        <v>12</v>
      </c>
      <c r="AY352" s="4">
        <f>VLOOKUP($B352&amp;$C352&amp;$D352,HFE!$A$3:$AJ$1048576,AY$1,0)</f>
        <v>12</v>
      </c>
      <c r="AZ352" s="5">
        <f t="shared" si="232"/>
        <v>0</v>
      </c>
      <c r="BA352" s="1">
        <f>VLOOKUP($B352&amp;$C352&amp;$D352,Staqo!$A$3:$AJ$1048576,BA$1,0)</f>
        <v>0</v>
      </c>
      <c r="BB352" s="1">
        <f>VLOOKUP($B352&amp;$C352&amp;$D352,HFE!$A$3:$AJ$1048576,BB$1,0)</f>
        <v>0</v>
      </c>
      <c r="BC352" s="2">
        <f t="shared" si="233"/>
        <v>0</v>
      </c>
      <c r="BD352" s="1">
        <f>VLOOKUP($B352&amp;$C352&amp;$D352,Staqo!$A$3:$AJ$1048576,BD$1,0)</f>
        <v>0</v>
      </c>
      <c r="BE352" s="1">
        <f>VLOOKUP($B352&amp;$C352&amp;$D352,HFE!$A$3:$AJ$1048576,BE$1,0)</f>
        <v>0</v>
      </c>
      <c r="BF352" s="2">
        <f t="shared" si="234"/>
        <v>0</v>
      </c>
      <c r="BG352" s="1">
        <f>VLOOKUP($B352&amp;$C352&amp;$D352,Staqo!$A$3:$AJ$1048576,BG$1,0)</f>
        <v>0</v>
      </c>
      <c r="BH352" s="1">
        <f>VLOOKUP($B352&amp;$C352&amp;$D352,HFE!$A$3:$AJ$1048576,BH$1,0)</f>
        <v>0</v>
      </c>
      <c r="BI352" s="2">
        <f t="shared" si="235"/>
        <v>0</v>
      </c>
      <c r="BJ352" s="1">
        <f>VLOOKUP($B352&amp;$C352&amp;$D352,Staqo!$A$3:$AJ$1048576,BJ$1,0)</f>
        <v>0</v>
      </c>
      <c r="BK352" s="1">
        <f>VLOOKUP($B352&amp;$C352&amp;$D352,HFE!$A$3:$AJ$1048576,BK$1,0)</f>
        <v>0</v>
      </c>
      <c r="BL352" s="2">
        <f t="shared" si="236"/>
        <v>0</v>
      </c>
      <c r="BM352" s="1">
        <f>VLOOKUP($B352&amp;$C352&amp;$D352,Staqo!$A$3:$AJ$1048576,BM$1,0)</f>
        <v>0</v>
      </c>
      <c r="BN352" s="1">
        <f>VLOOKUP($B352&amp;$C352&amp;$D352,HFE!$A$3:$AJ$1048576,BN$1,0)</f>
        <v>0</v>
      </c>
      <c r="BO352" s="2">
        <f t="shared" si="237"/>
        <v>0</v>
      </c>
      <c r="BP352" s="1">
        <f>VLOOKUP($B352&amp;$C352&amp;$D352,Staqo!$A$3:$AJ$1048576,BP$1,0)</f>
        <v>0</v>
      </c>
      <c r="BQ352" s="1">
        <f>VLOOKUP($B352&amp;$C352&amp;$D352,HFE!$A$3:$AJ$1048576,BQ$1,0)</f>
        <v>0</v>
      </c>
      <c r="BR352" s="2">
        <f t="shared" si="238"/>
        <v>0</v>
      </c>
      <c r="BS352" s="1">
        <f>VLOOKUP($B352&amp;$C352&amp;$D352,Staqo!$A$3:$AJ$1048576,BS$1,0)</f>
        <v>0</v>
      </c>
      <c r="BT352" s="1">
        <f>VLOOKUP($B352&amp;$C352&amp;$D352,HFE!$A$3:$AJ$1048576,BT$1,0)</f>
        <v>0</v>
      </c>
      <c r="BU352" s="2">
        <f t="shared" si="239"/>
        <v>0</v>
      </c>
      <c r="BV352" s="1">
        <f>VLOOKUP($B352&amp;$C352&amp;$D352,Staqo!$A$3:$AJ$1048576,BV$1,0)</f>
        <v>0</v>
      </c>
      <c r="BW352" s="1">
        <f>VLOOKUP($B352&amp;$C352&amp;$D352,HFE!$A$3:$AJ$1048576,BW$1,0)</f>
        <v>0</v>
      </c>
      <c r="BX352" s="2">
        <f t="shared" si="240"/>
        <v>0</v>
      </c>
      <c r="BY352" s="1">
        <f>VLOOKUP($B352&amp;$C352&amp;$D352,Staqo!$A$3:$AJ$1048576,BY$1,0)</f>
        <v>0</v>
      </c>
      <c r="BZ352" s="1">
        <f>VLOOKUP($B352&amp;$C352&amp;$D352,HFE!$A$3:$AJ$1048576,BZ$1,0)</f>
        <v>0</v>
      </c>
      <c r="CA352" s="2">
        <f t="shared" si="241"/>
        <v>0</v>
      </c>
      <c r="CB352" s="1">
        <f>VLOOKUP($B352&amp;$C352&amp;$D352,Staqo!$A$3:$AJ$1048576,CB$1,0)</f>
        <v>0</v>
      </c>
      <c r="CC352" s="1">
        <f>VLOOKUP($B352&amp;$C352&amp;$D352,HFE!$A$3:$AJ$1048576,CC$1,0)</f>
        <v>0</v>
      </c>
      <c r="CD352" s="2">
        <f t="shared" si="242"/>
        <v>0</v>
      </c>
      <c r="CE352" s="1">
        <f>VLOOKUP($B352&amp;$C352&amp;$D352,Staqo!$A$3:$AJ$1048576,CE$1,0)</f>
        <v>0</v>
      </c>
      <c r="CF352" s="1">
        <f>VLOOKUP($B352&amp;$C352&amp;$D352,HFE!$A$3:$AJ$1048576,CF$1,0)</f>
        <v>0</v>
      </c>
      <c r="CG352" s="2">
        <f t="shared" si="243"/>
        <v>0</v>
      </c>
      <c r="CH352" s="1">
        <f>VLOOKUP($B352&amp;$C352&amp;$D352,Staqo!$A$3:$AJ$1048576,CH$1,0)</f>
        <v>0</v>
      </c>
      <c r="CI352" s="1">
        <f>VLOOKUP($B352&amp;$C352&amp;$D352,HFE!$A$3:$AJ$1048576,CI$1,0)</f>
        <v>0</v>
      </c>
      <c r="CJ352" s="2">
        <f t="shared" si="244"/>
        <v>0</v>
      </c>
      <c r="CK352" s="1">
        <f>VLOOKUP($B352&amp;$C352&amp;$D352,Staqo!$A$3:$AJ$1048576,CK$1,0)</f>
        <v>0</v>
      </c>
      <c r="CL352" s="1">
        <f>VLOOKUP($B352&amp;$C352&amp;$D352,HFE!$A$3:$AJ$1048576,CL$1,0)</f>
        <v>0</v>
      </c>
      <c r="CM352" s="2">
        <f t="shared" si="245"/>
        <v>0</v>
      </c>
      <c r="CN352" s="1">
        <f>VLOOKUP($B352&amp;$C352&amp;$D352,Staqo!$A$3:$AJ$1048576,CN$1,0)</f>
        <v>0</v>
      </c>
      <c r="CO352" s="1">
        <f>VLOOKUP($B352&amp;$C352&amp;$D352,HFE!$A$3:$AJ$1048576,CO$1,0)</f>
        <v>0</v>
      </c>
      <c r="CP352" s="2">
        <f t="shared" si="246"/>
        <v>0</v>
      </c>
      <c r="CQ352" s="1">
        <f>VLOOKUP($B352&amp;$C352&amp;$D352,Staqo!$A$3:$AJ$1048576,CQ$1,0)</f>
        <v>0</v>
      </c>
      <c r="CR352" s="1">
        <f>VLOOKUP($B352&amp;$C352&amp;$D352,HFE!$A$3:$AJ$1048576,CR$1,0)</f>
        <v>0</v>
      </c>
      <c r="CS352" s="2">
        <f t="shared" si="247"/>
        <v>0</v>
      </c>
      <c r="CT352" s="1"/>
      <c r="CU352" s="1"/>
      <c r="CV352" s="2"/>
    </row>
    <row r="353" hidden="1" spans="1:100">
      <c r="A353" s="1" t="s">
        <v>95</v>
      </c>
      <c r="B353" s="1" t="s">
        <v>96</v>
      </c>
      <c r="C353" s="3">
        <v>44568</v>
      </c>
      <c r="D353" s="1" t="s">
        <v>132</v>
      </c>
      <c r="E353" s="1">
        <f>VLOOKUP($B353&amp;$C353&amp;$D353,Staqo!$A$3:$AJ$1048576,E$1,0)</f>
        <v>4.44582</v>
      </c>
      <c r="F353" s="1" t="e">
        <f>VLOOKUP($B353&amp;$C353&amp;$D353,HFE!$A$3:$AJ$1048576,F$1,0)</f>
        <v>#REF!</v>
      </c>
      <c r="G353" s="2" t="e">
        <f t="shared" si="217"/>
        <v>#REF!</v>
      </c>
      <c r="H353" s="1">
        <f>VLOOKUP($B353&amp;$C353&amp;$D353,Staqo!$A$3:$AJ$1048576,H$1,0)</f>
        <v>5.07346</v>
      </c>
      <c r="I353" s="1" t="e">
        <f>VLOOKUP($B353&amp;$C353&amp;$D353,HFE!$A$3:$AJ$1048576,I$1,0)</f>
        <v>#REF!</v>
      </c>
      <c r="J353" s="2" t="e">
        <f t="shared" si="218"/>
        <v>#REF!</v>
      </c>
      <c r="K353" s="1">
        <f>VLOOKUP($B353&amp;$C353&amp;$D353,Staqo!$A$3:$AJ$1048576,K$1,0)</f>
        <v>5609.47</v>
      </c>
      <c r="L353" s="1" t="e">
        <f>VLOOKUP($B353&amp;$C353&amp;$D353,HFE!$A$3:$AJ$1048576,L$1,0)</f>
        <v>#REF!</v>
      </c>
      <c r="M353" s="2" t="e">
        <f t="shared" si="219"/>
        <v>#REF!</v>
      </c>
      <c r="N353" s="1">
        <f>VLOOKUP($B353&amp;$C353&amp;$D353,Staqo!$A$3:$AJ$1048576,N$1,0)</f>
        <v>4200</v>
      </c>
      <c r="O353" s="1">
        <f>VLOOKUP($B353&amp;$C353&amp;$D353,HFE!$A$3:$AJ$1048576,O$1,0)</f>
        <v>0</v>
      </c>
      <c r="P353" s="2">
        <f t="shared" si="220"/>
        <v>-4200</v>
      </c>
      <c r="Q353" s="1">
        <f>VLOOKUP($B353&amp;$C353&amp;$D353,Staqo!$A$3:$AJ$1048576,Q$1,0)</f>
        <v>4175.77</v>
      </c>
      <c r="R353" s="1">
        <f>VLOOKUP($B353&amp;$C353&amp;$D353,HFE!$A$3:$AJ$1048576,R$1,0)</f>
        <v>0</v>
      </c>
      <c r="S353" s="2">
        <f t="shared" si="221"/>
        <v>-4175.77</v>
      </c>
      <c r="T353" s="1">
        <f>VLOOKUP($B353&amp;$C353&amp;$D353,Staqo!$A$3:$AJ$1048576,T$1,0)</f>
        <v>0.748733</v>
      </c>
      <c r="U353" s="1" t="e">
        <f>VLOOKUP($B353&amp;$C353&amp;$D353,HFE!$A$3:$AJ$1048576,U$1,0)</f>
        <v>#REF!</v>
      </c>
      <c r="V353" s="2" t="e">
        <f t="shared" si="222"/>
        <v>#REF!</v>
      </c>
      <c r="W353" s="1">
        <f>VLOOKUP($B353&amp;$C353&amp;$D353,Staqo!$A$3:$AJ$1048576,W$1,0)</f>
        <v>0.744414</v>
      </c>
      <c r="X353" s="1" t="e">
        <f>VLOOKUP($B353&amp;$C353&amp;$D353,HFE!$A$3:$AJ$1048576,X$1,0)</f>
        <v>#REF!</v>
      </c>
      <c r="Y353" s="2" t="e">
        <f t="shared" si="223"/>
        <v>#REF!</v>
      </c>
      <c r="Z353" s="4">
        <f>VLOOKUP($B353&amp;$C353&amp;$D353,Staqo!$A$3:$AJ$1048576,Z$1,0)</f>
        <v>100</v>
      </c>
      <c r="AA353" s="4">
        <f>VLOOKUP($B353&amp;$C353&amp;$D353,HFE!$A$3:$AJ$1048576,AA$1,0)</f>
        <v>0</v>
      </c>
      <c r="AB353" s="5">
        <f t="shared" si="224"/>
        <v>-100</v>
      </c>
      <c r="AC353" s="1">
        <f>VLOOKUP($B353&amp;$C353&amp;$D353,Staqo!$A$3:$AJ$1048576,AC$1,0)</f>
        <v>100</v>
      </c>
      <c r="AD353" s="1">
        <f>VLOOKUP($B353&amp;$C353&amp;$D353,HFE!$A$3:$AJ$1048576,AD$1,0)*100</f>
        <v>100</v>
      </c>
      <c r="AE353" s="2">
        <f t="shared" si="225"/>
        <v>0</v>
      </c>
      <c r="AF353" s="1">
        <f>VLOOKUP($B353&amp;$C353&amp;$D353,Staqo!$A$3:$AJ$1048576,AF$1,0)</f>
        <v>100</v>
      </c>
      <c r="AG353" s="1">
        <f>VLOOKUP($B353&amp;$C353&amp;$D353,HFE!$A$3:$AJ$1048576,AG$1,0)*100</f>
        <v>100</v>
      </c>
      <c r="AH353" s="2">
        <f t="shared" si="226"/>
        <v>0</v>
      </c>
      <c r="AI353" s="1">
        <f>VLOOKUP($B353&amp;$C353&amp;$D353,Staqo!$A$3:$AJ$1048576,AI$1,0)</f>
        <v>0.174105</v>
      </c>
      <c r="AJ353" s="1" t="e">
        <f>VLOOKUP($B353&amp;$C353&amp;$D353,HFE!$A$3:$AJ$1048576,AJ$1,0)</f>
        <v>#REF!</v>
      </c>
      <c r="AK353" s="2" t="e">
        <f t="shared" si="227"/>
        <v>#REF!</v>
      </c>
      <c r="AL353" s="1">
        <f>VLOOKUP($B353&amp;$C353&amp;$D353,Staqo!$A$3:$AJ$1048576,AL$1,0)</f>
        <v>0.158278</v>
      </c>
      <c r="AM353" s="1" t="e">
        <f>VLOOKUP($B353&amp;$C353&amp;$D353,HFE!$A$3:$AJ$1048576,AM$1,0)</f>
        <v>#REF!</v>
      </c>
      <c r="AN353" s="2" t="e">
        <f t="shared" si="228"/>
        <v>#REF!</v>
      </c>
      <c r="AO353" s="1">
        <f>VLOOKUP($B353&amp;$C353&amp;$D353,Staqo!$A$3:$AJ$1048576,AO$1,0)</f>
        <v>0.173101</v>
      </c>
      <c r="AP353" s="1" t="e">
        <f>VLOOKUP($B353&amp;$C353&amp;$D353,HFE!$A$3:$AJ$1048576,AP$1,0)</f>
        <v>#REF!</v>
      </c>
      <c r="AQ353" s="2" t="e">
        <f t="shared" si="229"/>
        <v>#REF!</v>
      </c>
      <c r="AR353" s="1">
        <f>VLOOKUP($B353&amp;$C353&amp;$D353,Staqo!$A$3:$AJ$1048576,AR$1,0)</f>
        <v>0.157365</v>
      </c>
      <c r="AS353" s="1" t="e">
        <f>VLOOKUP($B353&amp;$C353&amp;$D353,HFE!$A$3:$AJ$1048576,AS$1,0)</f>
        <v>#REF!</v>
      </c>
      <c r="AT353" s="2" t="e">
        <f t="shared" si="230"/>
        <v>#REF!</v>
      </c>
      <c r="AU353" s="1">
        <f>VLOOKUP($B353&amp;$C353&amp;$D353,Staqo!$A$3:$AJ$1048576,AU$1,0)</f>
        <v>96.3712</v>
      </c>
      <c r="AV353" s="1">
        <f>VLOOKUP($B353&amp;$C353&amp;$D353,HFE!$A$3:$AJ$1048576,AV$1,0)</f>
        <v>0</v>
      </c>
      <c r="AW353" s="2">
        <f t="shared" si="231"/>
        <v>-96.3712</v>
      </c>
      <c r="AX353" s="4">
        <f>VLOOKUP($B353&amp;$C353&amp;$D353,Staqo!$A$3:$AJ$1048576,AX$1,0)</f>
        <v>12</v>
      </c>
      <c r="AY353" s="4">
        <f>VLOOKUP($B353&amp;$C353&amp;$D353,HFE!$A$3:$AJ$1048576,AY$1,0)</f>
        <v>12</v>
      </c>
      <c r="AZ353" s="5">
        <f t="shared" si="232"/>
        <v>0</v>
      </c>
      <c r="BA353" s="1">
        <f>VLOOKUP($B353&amp;$C353&amp;$D353,Staqo!$A$3:$AJ$1048576,BA$1,0)</f>
        <v>0</v>
      </c>
      <c r="BB353" s="1">
        <f>VLOOKUP($B353&amp;$C353&amp;$D353,HFE!$A$3:$AJ$1048576,BB$1,0)</f>
        <v>0</v>
      </c>
      <c r="BC353" s="2">
        <f t="shared" si="233"/>
        <v>0</v>
      </c>
      <c r="BD353" s="1">
        <f>VLOOKUP($B353&amp;$C353&amp;$D353,Staqo!$A$3:$AJ$1048576,BD$1,0)</f>
        <v>0</v>
      </c>
      <c r="BE353" s="1">
        <f>VLOOKUP($B353&amp;$C353&amp;$D353,HFE!$A$3:$AJ$1048576,BE$1,0)</f>
        <v>0</v>
      </c>
      <c r="BF353" s="2">
        <f t="shared" si="234"/>
        <v>0</v>
      </c>
      <c r="BG353" s="1">
        <f>VLOOKUP($B353&amp;$C353&amp;$D353,Staqo!$A$3:$AJ$1048576,BG$1,0)</f>
        <v>0</v>
      </c>
      <c r="BH353" s="1">
        <f>VLOOKUP($B353&amp;$C353&amp;$D353,HFE!$A$3:$AJ$1048576,BH$1,0)</f>
        <v>0</v>
      </c>
      <c r="BI353" s="2">
        <f t="shared" si="235"/>
        <v>0</v>
      </c>
      <c r="BJ353" s="1">
        <f>VLOOKUP($B353&amp;$C353&amp;$D353,Staqo!$A$3:$AJ$1048576,BJ$1,0)</f>
        <v>0</v>
      </c>
      <c r="BK353" s="1">
        <f>VLOOKUP($B353&amp;$C353&amp;$D353,HFE!$A$3:$AJ$1048576,BK$1,0)</f>
        <v>0</v>
      </c>
      <c r="BL353" s="2">
        <f t="shared" si="236"/>
        <v>0</v>
      </c>
      <c r="BM353" s="1">
        <f>VLOOKUP($B353&amp;$C353&amp;$D353,Staqo!$A$3:$AJ$1048576,BM$1,0)</f>
        <v>0</v>
      </c>
      <c r="BN353" s="1">
        <f>VLOOKUP($B353&amp;$C353&amp;$D353,HFE!$A$3:$AJ$1048576,BN$1,0)</f>
        <v>0</v>
      </c>
      <c r="BO353" s="2">
        <f t="shared" si="237"/>
        <v>0</v>
      </c>
      <c r="BP353" s="1">
        <f>VLOOKUP($B353&amp;$C353&amp;$D353,Staqo!$A$3:$AJ$1048576,BP$1,0)</f>
        <v>0</v>
      </c>
      <c r="BQ353" s="1">
        <f>VLOOKUP($B353&amp;$C353&amp;$D353,HFE!$A$3:$AJ$1048576,BQ$1,0)</f>
        <v>0</v>
      </c>
      <c r="BR353" s="2">
        <f t="shared" si="238"/>
        <v>0</v>
      </c>
      <c r="BS353" s="1">
        <f>VLOOKUP($B353&amp;$C353&amp;$D353,Staqo!$A$3:$AJ$1048576,BS$1,0)</f>
        <v>0</v>
      </c>
      <c r="BT353" s="1">
        <f>VLOOKUP($B353&amp;$C353&amp;$D353,HFE!$A$3:$AJ$1048576,BT$1,0)</f>
        <v>0</v>
      </c>
      <c r="BU353" s="2">
        <f t="shared" si="239"/>
        <v>0</v>
      </c>
      <c r="BV353" s="1">
        <f>VLOOKUP($B353&amp;$C353&amp;$D353,Staqo!$A$3:$AJ$1048576,BV$1,0)</f>
        <v>0</v>
      </c>
      <c r="BW353" s="1">
        <f>VLOOKUP($B353&amp;$C353&amp;$D353,HFE!$A$3:$AJ$1048576,BW$1,0)</f>
        <v>0</v>
      </c>
      <c r="BX353" s="2">
        <f t="shared" si="240"/>
        <v>0</v>
      </c>
      <c r="BY353" s="1">
        <f>VLOOKUP($B353&amp;$C353&amp;$D353,Staqo!$A$3:$AJ$1048576,BY$1,0)</f>
        <v>0</v>
      </c>
      <c r="BZ353" s="1">
        <f>VLOOKUP($B353&amp;$C353&amp;$D353,HFE!$A$3:$AJ$1048576,BZ$1,0)</f>
        <v>0</v>
      </c>
      <c r="CA353" s="2">
        <f t="shared" si="241"/>
        <v>0</v>
      </c>
      <c r="CB353" s="1">
        <f>VLOOKUP($B353&amp;$C353&amp;$D353,Staqo!$A$3:$AJ$1048576,CB$1,0)</f>
        <v>0</v>
      </c>
      <c r="CC353" s="1">
        <f>VLOOKUP($B353&amp;$C353&amp;$D353,HFE!$A$3:$AJ$1048576,CC$1,0)</f>
        <v>0</v>
      </c>
      <c r="CD353" s="2">
        <f t="shared" si="242"/>
        <v>0</v>
      </c>
      <c r="CE353" s="1">
        <f>VLOOKUP($B353&amp;$C353&amp;$D353,Staqo!$A$3:$AJ$1048576,CE$1,0)</f>
        <v>0</v>
      </c>
      <c r="CF353" s="1">
        <f>VLOOKUP($B353&amp;$C353&amp;$D353,HFE!$A$3:$AJ$1048576,CF$1,0)</f>
        <v>0</v>
      </c>
      <c r="CG353" s="2">
        <f t="shared" si="243"/>
        <v>0</v>
      </c>
      <c r="CH353" s="1">
        <f>VLOOKUP($B353&amp;$C353&amp;$D353,Staqo!$A$3:$AJ$1048576,CH$1,0)</f>
        <v>0</v>
      </c>
      <c r="CI353" s="1">
        <f>VLOOKUP($B353&amp;$C353&amp;$D353,HFE!$A$3:$AJ$1048576,CI$1,0)</f>
        <v>0</v>
      </c>
      <c r="CJ353" s="2">
        <f t="shared" si="244"/>
        <v>0</v>
      </c>
      <c r="CK353" s="1">
        <f>VLOOKUP($B353&amp;$C353&amp;$D353,Staqo!$A$3:$AJ$1048576,CK$1,0)</f>
        <v>0</v>
      </c>
      <c r="CL353" s="1">
        <f>VLOOKUP($B353&amp;$C353&amp;$D353,HFE!$A$3:$AJ$1048576,CL$1,0)</f>
        <v>0</v>
      </c>
      <c r="CM353" s="2">
        <f t="shared" si="245"/>
        <v>0</v>
      </c>
      <c r="CN353" s="1">
        <f>VLOOKUP($B353&amp;$C353&amp;$D353,Staqo!$A$3:$AJ$1048576,CN$1,0)</f>
        <v>0</v>
      </c>
      <c r="CO353" s="1">
        <f>VLOOKUP($B353&amp;$C353&amp;$D353,HFE!$A$3:$AJ$1048576,CO$1,0)</f>
        <v>0</v>
      </c>
      <c r="CP353" s="2">
        <f t="shared" si="246"/>
        <v>0</v>
      </c>
      <c r="CQ353" s="1">
        <f>VLOOKUP($B353&amp;$C353&amp;$D353,Staqo!$A$3:$AJ$1048576,CQ$1,0)</f>
        <v>0</v>
      </c>
      <c r="CR353" s="1">
        <f>VLOOKUP($B353&amp;$C353&amp;$D353,HFE!$A$3:$AJ$1048576,CR$1,0)</f>
        <v>0</v>
      </c>
      <c r="CS353" s="2">
        <f t="shared" si="247"/>
        <v>0</v>
      </c>
      <c r="CT353" s="1"/>
      <c r="CU353" s="1"/>
      <c r="CV353" s="2"/>
    </row>
    <row r="354" hidden="1" spans="1:100">
      <c r="A354" s="1" t="s">
        <v>95</v>
      </c>
      <c r="B354" s="1" t="s">
        <v>96</v>
      </c>
      <c r="C354" s="3">
        <v>44568</v>
      </c>
      <c r="D354" s="1" t="s">
        <v>133</v>
      </c>
      <c r="E354" s="1">
        <f>VLOOKUP($B354&amp;$C354&amp;$D354,Staqo!$A$3:$AJ$1048576,E$1,0)</f>
        <v>4.44582</v>
      </c>
      <c r="F354" s="1" t="e">
        <f>VLOOKUP($B354&amp;$C354&amp;$D354,HFE!$A$3:$AJ$1048576,F$1,0)</f>
        <v>#REF!</v>
      </c>
      <c r="G354" s="2" t="e">
        <f t="shared" si="217"/>
        <v>#REF!</v>
      </c>
      <c r="H354" s="1">
        <f>VLOOKUP($B354&amp;$C354&amp;$D354,Staqo!$A$3:$AJ$1048576,H$1,0)</f>
        <v>5.07346</v>
      </c>
      <c r="I354" s="1" t="e">
        <f>VLOOKUP($B354&amp;$C354&amp;$D354,HFE!$A$3:$AJ$1048576,I$1,0)</f>
        <v>#REF!</v>
      </c>
      <c r="J354" s="2" t="e">
        <f t="shared" si="218"/>
        <v>#REF!</v>
      </c>
      <c r="K354" s="1">
        <f>VLOOKUP($B354&amp;$C354&amp;$D354,Staqo!$A$3:$AJ$1048576,K$1,0)</f>
        <v>5284.52</v>
      </c>
      <c r="L354" s="1" t="e">
        <f>VLOOKUP($B354&amp;$C354&amp;$D354,HFE!$A$3:$AJ$1048576,L$1,0)</f>
        <v>#REF!</v>
      </c>
      <c r="M354" s="2" t="e">
        <f t="shared" si="219"/>
        <v>#REF!</v>
      </c>
      <c r="N354" s="1">
        <f>VLOOKUP($B354&amp;$C354&amp;$D354,Staqo!$A$3:$AJ$1048576,N$1,0)</f>
        <v>4190</v>
      </c>
      <c r="O354" s="1">
        <f>VLOOKUP($B354&amp;$C354&amp;$D354,HFE!$A$3:$AJ$1048576,O$1,0)</f>
        <v>0</v>
      </c>
      <c r="P354" s="2">
        <f t="shared" si="220"/>
        <v>-4190</v>
      </c>
      <c r="Q354" s="1">
        <f>VLOOKUP($B354&amp;$C354&amp;$D354,Staqo!$A$3:$AJ$1048576,Q$1,0)</f>
        <v>4165.83</v>
      </c>
      <c r="R354" s="1">
        <f>VLOOKUP($B354&amp;$C354&amp;$D354,HFE!$A$3:$AJ$1048576,R$1,0)</f>
        <v>0</v>
      </c>
      <c r="S354" s="2">
        <f t="shared" si="221"/>
        <v>-4165.83</v>
      </c>
      <c r="T354" s="1">
        <f>VLOOKUP($B354&amp;$C354&amp;$D354,Staqo!$A$3:$AJ$1048576,T$1,0)</f>
        <v>0.792882</v>
      </c>
      <c r="U354" s="1" t="e">
        <f>VLOOKUP($B354&amp;$C354&amp;$D354,HFE!$A$3:$AJ$1048576,U$1,0)</f>
        <v>#REF!</v>
      </c>
      <c r="V354" s="2" t="e">
        <f t="shared" si="222"/>
        <v>#REF!</v>
      </c>
      <c r="W354" s="1">
        <f>VLOOKUP($B354&amp;$C354&amp;$D354,Staqo!$A$3:$AJ$1048576,W$1,0)</f>
        <v>0.788308</v>
      </c>
      <c r="X354" s="1" t="e">
        <f>VLOOKUP($B354&amp;$C354&amp;$D354,HFE!$A$3:$AJ$1048576,X$1,0)</f>
        <v>#REF!</v>
      </c>
      <c r="Y354" s="2" t="e">
        <f t="shared" si="223"/>
        <v>#REF!</v>
      </c>
      <c r="Z354" s="4">
        <f>VLOOKUP($B354&amp;$C354&amp;$D354,Staqo!$A$3:$AJ$1048576,Z$1,0)</f>
        <v>100</v>
      </c>
      <c r="AA354" s="4">
        <f>VLOOKUP($B354&amp;$C354&amp;$D354,HFE!$A$3:$AJ$1048576,AA$1,0)</f>
        <v>0</v>
      </c>
      <c r="AB354" s="5">
        <f t="shared" si="224"/>
        <v>-100</v>
      </c>
      <c r="AC354" s="1">
        <f>VLOOKUP($B354&amp;$C354&amp;$D354,Staqo!$A$3:$AJ$1048576,AC$1,0)</f>
        <v>100</v>
      </c>
      <c r="AD354" s="1">
        <f>VLOOKUP($B354&amp;$C354&amp;$D354,HFE!$A$3:$AJ$1048576,AD$1,0)*100</f>
        <v>100</v>
      </c>
      <c r="AE354" s="2">
        <f t="shared" si="225"/>
        <v>0</v>
      </c>
      <c r="AF354" s="1">
        <f>VLOOKUP($B354&amp;$C354&amp;$D354,Staqo!$A$3:$AJ$1048576,AF$1,0)</f>
        <v>100</v>
      </c>
      <c r="AG354" s="1">
        <f>VLOOKUP($B354&amp;$C354&amp;$D354,HFE!$A$3:$AJ$1048576,AG$1,0)*100</f>
        <v>100</v>
      </c>
      <c r="AH354" s="2">
        <f t="shared" si="226"/>
        <v>0</v>
      </c>
      <c r="AI354" s="1">
        <f>VLOOKUP($B354&amp;$C354&amp;$D354,Staqo!$A$3:$AJ$1048576,AI$1,0)</f>
        <v>0.183825</v>
      </c>
      <c r="AJ354" s="1" t="e">
        <f>VLOOKUP($B354&amp;$C354&amp;$D354,HFE!$A$3:$AJ$1048576,AJ$1,0)</f>
        <v>#REF!</v>
      </c>
      <c r="AK354" s="2" t="e">
        <f t="shared" si="227"/>
        <v>#REF!</v>
      </c>
      <c r="AL354" s="1">
        <f>VLOOKUP($B354&amp;$C354&amp;$D354,Staqo!$A$3:$AJ$1048576,AL$1,0)</f>
        <v>0.167611</v>
      </c>
      <c r="AM354" s="1" t="e">
        <f>VLOOKUP($B354&amp;$C354&amp;$D354,HFE!$A$3:$AJ$1048576,AM$1,0)</f>
        <v>#REF!</v>
      </c>
      <c r="AN354" s="2" t="e">
        <f t="shared" si="228"/>
        <v>#REF!</v>
      </c>
      <c r="AO354" s="1">
        <f>VLOOKUP($B354&amp;$C354&amp;$D354,Staqo!$A$3:$AJ$1048576,AO$1,0)</f>
        <v>0.182764</v>
      </c>
      <c r="AP354" s="1" t="e">
        <f>VLOOKUP($B354&amp;$C354&amp;$D354,HFE!$A$3:$AJ$1048576,AP$1,0)</f>
        <v>#REF!</v>
      </c>
      <c r="AQ354" s="2" t="e">
        <f t="shared" si="229"/>
        <v>#REF!</v>
      </c>
      <c r="AR354" s="1">
        <f>VLOOKUP($B354&amp;$C354&amp;$D354,Staqo!$A$3:$AJ$1048576,AR$1,0)</f>
        <v>0.166644</v>
      </c>
      <c r="AS354" s="1" t="e">
        <f>VLOOKUP($B354&amp;$C354&amp;$D354,HFE!$A$3:$AJ$1048576,AS$1,0)</f>
        <v>#REF!</v>
      </c>
      <c r="AT354" s="2" t="e">
        <f t="shared" si="230"/>
        <v>#REF!</v>
      </c>
      <c r="AU354" s="1">
        <f>VLOOKUP($B354&amp;$C354&amp;$D354,Staqo!$A$3:$AJ$1048576,AU$1,0)</f>
        <v>96.9071</v>
      </c>
      <c r="AV354" s="1">
        <f>VLOOKUP($B354&amp;$C354&amp;$D354,HFE!$A$3:$AJ$1048576,AV$1,0)</f>
        <v>0</v>
      </c>
      <c r="AW354" s="2">
        <f t="shared" si="231"/>
        <v>-96.9071</v>
      </c>
      <c r="AX354" s="4">
        <f>VLOOKUP($B354&amp;$C354&amp;$D354,Staqo!$A$3:$AJ$1048576,AX$1,0)</f>
        <v>12</v>
      </c>
      <c r="AY354" s="4">
        <f>VLOOKUP($B354&amp;$C354&amp;$D354,HFE!$A$3:$AJ$1048576,AY$1,0)</f>
        <v>12</v>
      </c>
      <c r="AZ354" s="5">
        <f t="shared" si="232"/>
        <v>0</v>
      </c>
      <c r="BA354" s="1">
        <f>VLOOKUP($B354&amp;$C354&amp;$D354,Staqo!$A$3:$AJ$1048576,BA$1,0)</f>
        <v>0</v>
      </c>
      <c r="BB354" s="1">
        <f>VLOOKUP($B354&amp;$C354&amp;$D354,HFE!$A$3:$AJ$1048576,BB$1,0)</f>
        <v>0</v>
      </c>
      <c r="BC354" s="2">
        <f t="shared" si="233"/>
        <v>0</v>
      </c>
      <c r="BD354" s="1">
        <f>VLOOKUP($B354&amp;$C354&amp;$D354,Staqo!$A$3:$AJ$1048576,BD$1,0)</f>
        <v>0</v>
      </c>
      <c r="BE354" s="1">
        <f>VLOOKUP($B354&amp;$C354&amp;$D354,HFE!$A$3:$AJ$1048576,BE$1,0)</f>
        <v>0</v>
      </c>
      <c r="BF354" s="2">
        <f t="shared" si="234"/>
        <v>0</v>
      </c>
      <c r="BG354" s="1">
        <f>VLOOKUP($B354&amp;$C354&amp;$D354,Staqo!$A$3:$AJ$1048576,BG$1,0)</f>
        <v>0</v>
      </c>
      <c r="BH354" s="1">
        <f>VLOOKUP($B354&amp;$C354&amp;$D354,HFE!$A$3:$AJ$1048576,BH$1,0)</f>
        <v>0</v>
      </c>
      <c r="BI354" s="2">
        <f t="shared" si="235"/>
        <v>0</v>
      </c>
      <c r="BJ354" s="1">
        <f>VLOOKUP($B354&amp;$C354&amp;$D354,Staqo!$A$3:$AJ$1048576,BJ$1,0)</f>
        <v>0</v>
      </c>
      <c r="BK354" s="1">
        <f>VLOOKUP($B354&amp;$C354&amp;$D354,HFE!$A$3:$AJ$1048576,BK$1,0)</f>
        <v>0</v>
      </c>
      <c r="BL354" s="2">
        <f t="shared" si="236"/>
        <v>0</v>
      </c>
      <c r="BM354" s="1">
        <f>VLOOKUP($B354&amp;$C354&amp;$D354,Staqo!$A$3:$AJ$1048576,BM$1,0)</f>
        <v>0</v>
      </c>
      <c r="BN354" s="1">
        <f>VLOOKUP($B354&amp;$C354&amp;$D354,HFE!$A$3:$AJ$1048576,BN$1,0)</f>
        <v>0</v>
      </c>
      <c r="BO354" s="2">
        <f t="shared" si="237"/>
        <v>0</v>
      </c>
      <c r="BP354" s="1">
        <f>VLOOKUP($B354&amp;$C354&amp;$D354,Staqo!$A$3:$AJ$1048576,BP$1,0)</f>
        <v>0</v>
      </c>
      <c r="BQ354" s="1">
        <f>VLOOKUP($B354&amp;$C354&amp;$D354,HFE!$A$3:$AJ$1048576,BQ$1,0)</f>
        <v>0</v>
      </c>
      <c r="BR354" s="2">
        <f t="shared" si="238"/>
        <v>0</v>
      </c>
      <c r="BS354" s="1">
        <f>VLOOKUP($B354&amp;$C354&amp;$D354,Staqo!$A$3:$AJ$1048576,BS$1,0)</f>
        <v>0</v>
      </c>
      <c r="BT354" s="1">
        <f>VLOOKUP($B354&amp;$C354&amp;$D354,HFE!$A$3:$AJ$1048576,BT$1,0)</f>
        <v>0</v>
      </c>
      <c r="BU354" s="2">
        <f t="shared" si="239"/>
        <v>0</v>
      </c>
      <c r="BV354" s="1">
        <f>VLOOKUP($B354&amp;$C354&amp;$D354,Staqo!$A$3:$AJ$1048576,BV$1,0)</f>
        <v>0</v>
      </c>
      <c r="BW354" s="1">
        <f>VLOOKUP($B354&amp;$C354&amp;$D354,HFE!$A$3:$AJ$1048576,BW$1,0)</f>
        <v>0</v>
      </c>
      <c r="BX354" s="2">
        <f t="shared" si="240"/>
        <v>0</v>
      </c>
      <c r="BY354" s="1">
        <f>VLOOKUP($B354&amp;$C354&amp;$D354,Staqo!$A$3:$AJ$1048576,BY$1,0)</f>
        <v>0</v>
      </c>
      <c r="BZ354" s="1">
        <f>VLOOKUP($B354&amp;$C354&amp;$D354,HFE!$A$3:$AJ$1048576,BZ$1,0)</f>
        <v>0</v>
      </c>
      <c r="CA354" s="2">
        <f t="shared" si="241"/>
        <v>0</v>
      </c>
      <c r="CB354" s="1">
        <f>VLOOKUP($B354&amp;$C354&amp;$D354,Staqo!$A$3:$AJ$1048576,CB$1,0)</f>
        <v>0</v>
      </c>
      <c r="CC354" s="1">
        <f>VLOOKUP($B354&amp;$C354&amp;$D354,HFE!$A$3:$AJ$1048576,CC$1,0)</f>
        <v>0</v>
      </c>
      <c r="CD354" s="2">
        <f t="shared" si="242"/>
        <v>0</v>
      </c>
      <c r="CE354" s="1">
        <f>VLOOKUP($B354&amp;$C354&amp;$D354,Staqo!$A$3:$AJ$1048576,CE$1,0)</f>
        <v>0</v>
      </c>
      <c r="CF354" s="1">
        <f>VLOOKUP($B354&amp;$C354&amp;$D354,HFE!$A$3:$AJ$1048576,CF$1,0)</f>
        <v>0</v>
      </c>
      <c r="CG354" s="2">
        <f t="shared" si="243"/>
        <v>0</v>
      </c>
      <c r="CH354" s="1">
        <f>VLOOKUP($B354&amp;$C354&amp;$D354,Staqo!$A$3:$AJ$1048576,CH$1,0)</f>
        <v>0</v>
      </c>
      <c r="CI354" s="1">
        <f>VLOOKUP($B354&amp;$C354&amp;$D354,HFE!$A$3:$AJ$1048576,CI$1,0)</f>
        <v>0</v>
      </c>
      <c r="CJ354" s="2">
        <f t="shared" si="244"/>
        <v>0</v>
      </c>
      <c r="CK354" s="1">
        <f>VLOOKUP($B354&amp;$C354&amp;$D354,Staqo!$A$3:$AJ$1048576,CK$1,0)</f>
        <v>0</v>
      </c>
      <c r="CL354" s="1">
        <f>VLOOKUP($B354&amp;$C354&amp;$D354,HFE!$A$3:$AJ$1048576,CL$1,0)</f>
        <v>0</v>
      </c>
      <c r="CM354" s="2">
        <f t="shared" si="245"/>
        <v>0</v>
      </c>
      <c r="CN354" s="1">
        <f>VLOOKUP($B354&amp;$C354&amp;$D354,Staqo!$A$3:$AJ$1048576,CN$1,0)</f>
        <v>0</v>
      </c>
      <c r="CO354" s="1">
        <f>VLOOKUP($B354&amp;$C354&amp;$D354,HFE!$A$3:$AJ$1048576,CO$1,0)</f>
        <v>0</v>
      </c>
      <c r="CP354" s="2">
        <f t="shared" si="246"/>
        <v>0</v>
      </c>
      <c r="CQ354" s="1">
        <f>VLOOKUP($B354&amp;$C354&amp;$D354,Staqo!$A$3:$AJ$1048576,CQ$1,0)</f>
        <v>0</v>
      </c>
      <c r="CR354" s="1">
        <f>VLOOKUP($B354&amp;$C354&amp;$D354,HFE!$A$3:$AJ$1048576,CR$1,0)</f>
        <v>0</v>
      </c>
      <c r="CS354" s="2">
        <f t="shared" si="247"/>
        <v>0</v>
      </c>
      <c r="CT354" s="1"/>
      <c r="CU354" s="1"/>
      <c r="CV354" s="2"/>
    </row>
    <row r="355" hidden="1" spans="1:100">
      <c r="A355" s="1" t="s">
        <v>95</v>
      </c>
      <c r="B355" s="1" t="s">
        <v>96</v>
      </c>
      <c r="C355" s="3">
        <v>44568</v>
      </c>
      <c r="D355" s="1" t="s">
        <v>134</v>
      </c>
      <c r="E355" s="1">
        <f>VLOOKUP($B355&amp;$C355&amp;$D355,Staqo!$A$3:$AJ$1048576,E$1,0)</f>
        <v>4.44582</v>
      </c>
      <c r="F355" s="1" t="e">
        <f>VLOOKUP($B355&amp;$C355&amp;$D355,HFE!$A$3:$AJ$1048576,F$1,0)</f>
        <v>#REF!</v>
      </c>
      <c r="G355" s="2" t="e">
        <f t="shared" si="217"/>
        <v>#REF!</v>
      </c>
      <c r="H355" s="1">
        <f>VLOOKUP($B355&amp;$C355&amp;$D355,Staqo!$A$3:$AJ$1048576,H$1,0)</f>
        <v>5.07346</v>
      </c>
      <c r="I355" s="1" t="e">
        <f>VLOOKUP($B355&amp;$C355&amp;$D355,HFE!$A$3:$AJ$1048576,I$1,0)</f>
        <v>#REF!</v>
      </c>
      <c r="J355" s="2" t="e">
        <f t="shared" si="218"/>
        <v>#REF!</v>
      </c>
      <c r="K355" s="1">
        <f>VLOOKUP($B355&amp;$C355&amp;$D355,Staqo!$A$3:$AJ$1048576,K$1,0)</f>
        <v>5216.33</v>
      </c>
      <c r="L355" s="1" t="e">
        <f>VLOOKUP($B355&amp;$C355&amp;$D355,HFE!$A$3:$AJ$1048576,L$1,0)</f>
        <v>#REF!</v>
      </c>
      <c r="M355" s="2" t="e">
        <f t="shared" si="219"/>
        <v>#REF!</v>
      </c>
      <c r="N355" s="1">
        <f>VLOOKUP($B355&amp;$C355&amp;$D355,Staqo!$A$3:$AJ$1048576,N$1,0)</f>
        <v>4130</v>
      </c>
      <c r="O355" s="1">
        <f>VLOOKUP($B355&amp;$C355&amp;$D355,HFE!$A$3:$AJ$1048576,O$1,0)</f>
        <v>0</v>
      </c>
      <c r="P355" s="2">
        <f t="shared" si="220"/>
        <v>-4130</v>
      </c>
      <c r="Q355" s="1">
        <f>VLOOKUP($B355&amp;$C355&amp;$D355,Staqo!$A$3:$AJ$1048576,Q$1,0)</f>
        <v>4106.18</v>
      </c>
      <c r="R355" s="1">
        <f>VLOOKUP($B355&amp;$C355&amp;$D355,HFE!$A$3:$AJ$1048576,R$1,0)</f>
        <v>0</v>
      </c>
      <c r="S355" s="2">
        <f t="shared" si="221"/>
        <v>-4106.18</v>
      </c>
      <c r="T355" s="1">
        <f>VLOOKUP($B355&amp;$C355&amp;$D355,Staqo!$A$3:$AJ$1048576,T$1,0)</f>
        <v>0.791744</v>
      </c>
      <c r="U355" s="1" t="e">
        <f>VLOOKUP($B355&amp;$C355&amp;$D355,HFE!$A$3:$AJ$1048576,U$1,0)</f>
        <v>#REF!</v>
      </c>
      <c r="V355" s="2" t="e">
        <f t="shared" si="222"/>
        <v>#REF!</v>
      </c>
      <c r="W355" s="1">
        <f>VLOOKUP($B355&amp;$C355&amp;$D355,Staqo!$A$3:$AJ$1048576,W$1,0)</f>
        <v>0.787177</v>
      </c>
      <c r="X355" s="1" t="e">
        <f>VLOOKUP($B355&amp;$C355&amp;$D355,HFE!$A$3:$AJ$1048576,X$1,0)</f>
        <v>#REF!</v>
      </c>
      <c r="Y355" s="2" t="e">
        <f t="shared" si="223"/>
        <v>#REF!</v>
      </c>
      <c r="Z355" s="4">
        <f>VLOOKUP($B355&amp;$C355&amp;$D355,Staqo!$A$3:$AJ$1048576,Z$1,0)</f>
        <v>100</v>
      </c>
      <c r="AA355" s="4">
        <f>VLOOKUP($B355&amp;$C355&amp;$D355,HFE!$A$3:$AJ$1048576,AA$1,0)</f>
        <v>0</v>
      </c>
      <c r="AB355" s="5">
        <f t="shared" si="224"/>
        <v>-100</v>
      </c>
      <c r="AC355" s="1">
        <f>VLOOKUP($B355&amp;$C355&amp;$D355,Staqo!$A$3:$AJ$1048576,AC$1,0)</f>
        <v>100</v>
      </c>
      <c r="AD355" s="1">
        <f>VLOOKUP($B355&amp;$C355&amp;$D355,HFE!$A$3:$AJ$1048576,AD$1,0)*100</f>
        <v>100</v>
      </c>
      <c r="AE355" s="2">
        <f t="shared" si="225"/>
        <v>0</v>
      </c>
      <c r="AF355" s="1">
        <f>VLOOKUP($B355&amp;$C355&amp;$D355,Staqo!$A$3:$AJ$1048576,AF$1,0)</f>
        <v>100</v>
      </c>
      <c r="AG355" s="1">
        <f>VLOOKUP($B355&amp;$C355&amp;$D355,HFE!$A$3:$AJ$1048576,AG$1,0)*100</f>
        <v>100</v>
      </c>
      <c r="AH355" s="2">
        <f t="shared" si="226"/>
        <v>0</v>
      </c>
      <c r="AI355" s="1">
        <f>VLOOKUP($B355&amp;$C355&amp;$D355,Staqo!$A$3:$AJ$1048576,AI$1,0)</f>
        <v>0.184378</v>
      </c>
      <c r="AJ355" s="1" t="e">
        <f>VLOOKUP($B355&amp;$C355&amp;$D355,HFE!$A$3:$AJ$1048576,AJ$1,0)</f>
        <v>#REF!</v>
      </c>
      <c r="AK355" s="2" t="e">
        <f t="shared" si="227"/>
        <v>#REF!</v>
      </c>
      <c r="AL355" s="1">
        <f>VLOOKUP($B355&amp;$C355&amp;$D355,Staqo!$A$3:$AJ$1048576,AL$1,0)</f>
        <v>0.16737</v>
      </c>
      <c r="AM355" s="1" t="e">
        <f>VLOOKUP($B355&amp;$C355&amp;$D355,HFE!$A$3:$AJ$1048576,AM$1,0)</f>
        <v>#REF!</v>
      </c>
      <c r="AN355" s="2" t="e">
        <f t="shared" si="228"/>
        <v>#REF!</v>
      </c>
      <c r="AO355" s="1">
        <f>VLOOKUP($B355&amp;$C355&amp;$D355,Staqo!$A$3:$AJ$1048576,AO$1,0)</f>
        <v>0.183314</v>
      </c>
      <c r="AP355" s="1" t="e">
        <f>VLOOKUP($B355&amp;$C355&amp;$D355,HFE!$A$3:$AJ$1048576,AP$1,0)</f>
        <v>#REF!</v>
      </c>
      <c r="AQ355" s="2" t="e">
        <f t="shared" si="229"/>
        <v>#REF!</v>
      </c>
      <c r="AR355" s="1">
        <f>VLOOKUP($B355&amp;$C355&amp;$D355,Staqo!$A$3:$AJ$1048576,AR$1,0)</f>
        <v>0.166405</v>
      </c>
      <c r="AS355" s="1" t="e">
        <f>VLOOKUP($B355&amp;$C355&amp;$D355,HFE!$A$3:$AJ$1048576,AS$1,0)</f>
        <v>#REF!</v>
      </c>
      <c r="AT355" s="2" t="e">
        <f t="shared" si="230"/>
        <v>#REF!</v>
      </c>
      <c r="AU355" s="1">
        <f>VLOOKUP($B355&amp;$C355&amp;$D355,Staqo!$A$3:$AJ$1048576,AU$1,0)</f>
        <v>97.8425</v>
      </c>
      <c r="AV355" s="1">
        <f>VLOOKUP($B355&amp;$C355&amp;$D355,HFE!$A$3:$AJ$1048576,AV$1,0)</f>
        <v>0</v>
      </c>
      <c r="AW355" s="2">
        <f t="shared" si="231"/>
        <v>-97.8425</v>
      </c>
      <c r="AX355" s="4">
        <f>VLOOKUP($B355&amp;$C355&amp;$D355,Staqo!$A$3:$AJ$1048576,AX$1,0)</f>
        <v>12</v>
      </c>
      <c r="AY355" s="4">
        <f>VLOOKUP($B355&amp;$C355&amp;$D355,HFE!$A$3:$AJ$1048576,AY$1,0)</f>
        <v>12</v>
      </c>
      <c r="AZ355" s="5">
        <f t="shared" si="232"/>
        <v>0</v>
      </c>
      <c r="BA355" s="1">
        <f>VLOOKUP($B355&amp;$C355&amp;$D355,Staqo!$A$3:$AJ$1048576,BA$1,0)</f>
        <v>0</v>
      </c>
      <c r="BB355" s="1">
        <f>VLOOKUP($B355&amp;$C355&amp;$D355,HFE!$A$3:$AJ$1048576,BB$1,0)</f>
        <v>0</v>
      </c>
      <c r="BC355" s="2">
        <f t="shared" si="233"/>
        <v>0</v>
      </c>
      <c r="BD355" s="1">
        <f>VLOOKUP($B355&amp;$C355&amp;$D355,Staqo!$A$3:$AJ$1048576,BD$1,0)</f>
        <v>0</v>
      </c>
      <c r="BE355" s="1">
        <f>VLOOKUP($B355&amp;$C355&amp;$D355,HFE!$A$3:$AJ$1048576,BE$1,0)</f>
        <v>0</v>
      </c>
      <c r="BF355" s="2">
        <f t="shared" si="234"/>
        <v>0</v>
      </c>
      <c r="BG355" s="1">
        <f>VLOOKUP($B355&amp;$C355&amp;$D355,Staqo!$A$3:$AJ$1048576,BG$1,0)</f>
        <v>0</v>
      </c>
      <c r="BH355" s="1">
        <f>VLOOKUP($B355&amp;$C355&amp;$D355,HFE!$A$3:$AJ$1048576,BH$1,0)</f>
        <v>0</v>
      </c>
      <c r="BI355" s="2">
        <f t="shared" si="235"/>
        <v>0</v>
      </c>
      <c r="BJ355" s="1">
        <f>VLOOKUP($B355&amp;$C355&amp;$D355,Staqo!$A$3:$AJ$1048576,BJ$1,0)</f>
        <v>0</v>
      </c>
      <c r="BK355" s="1">
        <f>VLOOKUP($B355&amp;$C355&amp;$D355,HFE!$A$3:$AJ$1048576,BK$1,0)</f>
        <v>0</v>
      </c>
      <c r="BL355" s="2">
        <f t="shared" si="236"/>
        <v>0</v>
      </c>
      <c r="BM355" s="1">
        <f>VLOOKUP($B355&amp;$C355&amp;$D355,Staqo!$A$3:$AJ$1048576,BM$1,0)</f>
        <v>0</v>
      </c>
      <c r="BN355" s="1">
        <f>VLOOKUP($B355&amp;$C355&amp;$D355,HFE!$A$3:$AJ$1048576,BN$1,0)</f>
        <v>0</v>
      </c>
      <c r="BO355" s="2">
        <f t="shared" si="237"/>
        <v>0</v>
      </c>
      <c r="BP355" s="1">
        <f>VLOOKUP($B355&amp;$C355&amp;$D355,Staqo!$A$3:$AJ$1048576,BP$1,0)</f>
        <v>0</v>
      </c>
      <c r="BQ355" s="1">
        <f>VLOOKUP($B355&amp;$C355&amp;$D355,HFE!$A$3:$AJ$1048576,BQ$1,0)</f>
        <v>0</v>
      </c>
      <c r="BR355" s="2">
        <f t="shared" si="238"/>
        <v>0</v>
      </c>
      <c r="BS355" s="1">
        <f>VLOOKUP($B355&amp;$C355&amp;$D355,Staqo!$A$3:$AJ$1048576,BS$1,0)</f>
        <v>0</v>
      </c>
      <c r="BT355" s="1">
        <f>VLOOKUP($B355&amp;$C355&amp;$D355,HFE!$A$3:$AJ$1048576,BT$1,0)</f>
        <v>0</v>
      </c>
      <c r="BU355" s="2">
        <f t="shared" si="239"/>
        <v>0</v>
      </c>
      <c r="BV355" s="1">
        <f>VLOOKUP($B355&amp;$C355&amp;$D355,Staqo!$A$3:$AJ$1048576,BV$1,0)</f>
        <v>0</v>
      </c>
      <c r="BW355" s="1">
        <f>VLOOKUP($B355&amp;$C355&amp;$D355,HFE!$A$3:$AJ$1048576,BW$1,0)</f>
        <v>0</v>
      </c>
      <c r="BX355" s="2">
        <f t="shared" si="240"/>
        <v>0</v>
      </c>
      <c r="BY355" s="1">
        <f>VLOOKUP($B355&amp;$C355&amp;$D355,Staqo!$A$3:$AJ$1048576,BY$1,0)</f>
        <v>0</v>
      </c>
      <c r="BZ355" s="1">
        <f>VLOOKUP($B355&amp;$C355&amp;$D355,HFE!$A$3:$AJ$1048576,BZ$1,0)</f>
        <v>0</v>
      </c>
      <c r="CA355" s="2">
        <f t="shared" si="241"/>
        <v>0</v>
      </c>
      <c r="CB355" s="1">
        <f>VLOOKUP($B355&amp;$C355&amp;$D355,Staqo!$A$3:$AJ$1048576,CB$1,0)</f>
        <v>0</v>
      </c>
      <c r="CC355" s="1">
        <f>VLOOKUP($B355&amp;$C355&amp;$D355,HFE!$A$3:$AJ$1048576,CC$1,0)</f>
        <v>0</v>
      </c>
      <c r="CD355" s="2">
        <f t="shared" si="242"/>
        <v>0</v>
      </c>
      <c r="CE355" s="1">
        <f>VLOOKUP($B355&amp;$C355&amp;$D355,Staqo!$A$3:$AJ$1048576,CE$1,0)</f>
        <v>0</v>
      </c>
      <c r="CF355" s="1">
        <f>VLOOKUP($B355&amp;$C355&amp;$D355,HFE!$A$3:$AJ$1048576,CF$1,0)</f>
        <v>0</v>
      </c>
      <c r="CG355" s="2">
        <f t="shared" si="243"/>
        <v>0</v>
      </c>
      <c r="CH355" s="1">
        <f>VLOOKUP($B355&amp;$C355&amp;$D355,Staqo!$A$3:$AJ$1048576,CH$1,0)</f>
        <v>0</v>
      </c>
      <c r="CI355" s="1">
        <f>VLOOKUP($B355&amp;$C355&amp;$D355,HFE!$A$3:$AJ$1048576,CI$1,0)</f>
        <v>0</v>
      </c>
      <c r="CJ355" s="2">
        <f t="shared" si="244"/>
        <v>0</v>
      </c>
      <c r="CK355" s="1">
        <f>VLOOKUP($B355&amp;$C355&amp;$D355,Staqo!$A$3:$AJ$1048576,CK$1,0)</f>
        <v>0</v>
      </c>
      <c r="CL355" s="1">
        <f>VLOOKUP($B355&amp;$C355&amp;$D355,HFE!$A$3:$AJ$1048576,CL$1,0)</f>
        <v>0</v>
      </c>
      <c r="CM355" s="2">
        <f t="shared" si="245"/>
        <v>0</v>
      </c>
      <c r="CN355" s="1">
        <f>VLOOKUP($B355&amp;$C355&amp;$D355,Staqo!$A$3:$AJ$1048576,CN$1,0)</f>
        <v>0</v>
      </c>
      <c r="CO355" s="1">
        <f>VLOOKUP($B355&amp;$C355&amp;$D355,HFE!$A$3:$AJ$1048576,CO$1,0)</f>
        <v>0</v>
      </c>
      <c r="CP355" s="2">
        <f t="shared" si="246"/>
        <v>0</v>
      </c>
      <c r="CQ355" s="1">
        <f>VLOOKUP($B355&amp;$C355&amp;$D355,Staqo!$A$3:$AJ$1048576,CQ$1,0)</f>
        <v>0</v>
      </c>
      <c r="CR355" s="1">
        <f>VLOOKUP($B355&amp;$C355&amp;$D355,HFE!$A$3:$AJ$1048576,CR$1,0)</f>
        <v>0</v>
      </c>
      <c r="CS355" s="2">
        <f t="shared" si="247"/>
        <v>0</v>
      </c>
      <c r="CT355" s="1"/>
      <c r="CU355" s="1"/>
      <c r="CV355" s="2"/>
    </row>
    <row r="356" hidden="1" spans="1:100">
      <c r="A356" s="1" t="s">
        <v>95</v>
      </c>
      <c r="B356" s="1" t="s">
        <v>96</v>
      </c>
      <c r="C356" s="3">
        <v>44569</v>
      </c>
      <c r="D356" s="1" t="s">
        <v>7</v>
      </c>
      <c r="E356" s="1">
        <f>VLOOKUP($B356&amp;$C356&amp;$D356,Staqo!$A$3:$AJ$1048576,E$1,0)</f>
        <v>3.34996</v>
      </c>
      <c r="F356" s="1" t="e">
        <f>VLOOKUP($B356&amp;$C356&amp;$D356,HFE!$A$3:$AJ$1048576,F$1,0)</f>
        <v>#REF!</v>
      </c>
      <c r="G356" s="2" t="e">
        <f t="shared" si="217"/>
        <v>#REF!</v>
      </c>
      <c r="H356" s="1">
        <f>VLOOKUP($B356&amp;$C356&amp;$D356,Staqo!$A$3:$AJ$1048576,H$1,0)</f>
        <v>3.64474</v>
      </c>
      <c r="I356" s="1" t="e">
        <f>VLOOKUP($B356&amp;$C356&amp;$D356,HFE!$A$3:$AJ$1048576,I$1,0)</f>
        <v>#REF!</v>
      </c>
      <c r="J356" s="2" t="e">
        <f t="shared" si="218"/>
        <v>#REF!</v>
      </c>
      <c r="K356" s="1">
        <f>VLOOKUP($B356&amp;$C356&amp;$D356,Staqo!$A$3:$AJ$1048576,K$1,0)</f>
        <v>4050.47</v>
      </c>
      <c r="L356" s="1" t="e">
        <f>VLOOKUP($B356&amp;$C356&amp;$D356,HFE!$A$3:$AJ$1048576,L$1,0)</f>
        <v>#REF!</v>
      </c>
      <c r="M356" s="2" t="e">
        <f t="shared" si="219"/>
        <v>#REF!</v>
      </c>
      <c r="N356" s="1">
        <f>VLOOKUP($B356&amp;$C356&amp;$D356,Staqo!$A$3:$AJ$1048576,N$1,0)</f>
        <v>3330</v>
      </c>
      <c r="O356" s="1">
        <f>VLOOKUP($B356&amp;$C356&amp;$D356,HFE!$A$3:$AJ$1048576,O$1,0)</f>
        <v>0</v>
      </c>
      <c r="P356" s="2">
        <f t="shared" si="220"/>
        <v>-3330</v>
      </c>
      <c r="Q356" s="1">
        <f>VLOOKUP($B356&amp;$C356&amp;$D356,Staqo!$A$3:$AJ$1048576,Q$1,0)</f>
        <v>3309.49</v>
      </c>
      <c r="R356" s="1">
        <f>VLOOKUP($B356&amp;$C356&amp;$D356,HFE!$A$3:$AJ$1048576,R$1,0)</f>
        <v>0</v>
      </c>
      <c r="S356" s="2">
        <f t="shared" si="221"/>
        <v>-3309.49</v>
      </c>
      <c r="T356" s="1">
        <f>VLOOKUP($B356&amp;$C356&amp;$D356,Staqo!$A$3:$AJ$1048576,T$1,0)</f>
        <v>0.822127</v>
      </c>
      <c r="U356" s="1" t="e">
        <f>VLOOKUP($B356&amp;$C356&amp;$D356,HFE!$A$3:$AJ$1048576,U$1,0)</f>
        <v>#REF!</v>
      </c>
      <c r="V356" s="2" t="e">
        <f t="shared" si="222"/>
        <v>#REF!</v>
      </c>
      <c r="W356" s="1">
        <f>VLOOKUP($B356&amp;$C356&amp;$D356,Staqo!$A$3:$AJ$1048576,W$1,0)</f>
        <v>0.817063</v>
      </c>
      <c r="X356" s="1" t="e">
        <f>VLOOKUP($B356&amp;$C356&amp;$D356,HFE!$A$3:$AJ$1048576,X$1,0)</f>
        <v>#REF!</v>
      </c>
      <c r="Y356" s="2" t="e">
        <f t="shared" si="223"/>
        <v>#REF!</v>
      </c>
      <c r="Z356" s="4">
        <f>VLOOKUP($B356&amp;$C356&amp;$D356,Staqo!$A$3:$AJ$1048576,Z$1,0)</f>
        <v>100</v>
      </c>
      <c r="AA356" s="4">
        <f>VLOOKUP($B356&amp;$C356&amp;$D356,HFE!$A$3:$AJ$1048576,AA$1,0)</f>
        <v>0</v>
      </c>
      <c r="AB356" s="5">
        <f t="shared" si="224"/>
        <v>-100</v>
      </c>
      <c r="AC356" s="1">
        <f>VLOOKUP($B356&amp;$C356&amp;$D356,Staqo!$A$3:$AJ$1048576,AC$1,0)</f>
        <v>100</v>
      </c>
      <c r="AD356" s="1">
        <f>VLOOKUP($B356&amp;$C356&amp;$D356,HFE!$A$3:$AJ$1048576,AD$1,0)*100</f>
        <v>100</v>
      </c>
      <c r="AE356" s="2">
        <f t="shared" si="225"/>
        <v>0</v>
      </c>
      <c r="AF356" s="1">
        <f>VLOOKUP($B356&amp;$C356&amp;$D356,Staqo!$A$3:$AJ$1048576,AF$1,0)</f>
        <v>100</v>
      </c>
      <c r="AG356" s="1">
        <f>VLOOKUP($B356&amp;$C356&amp;$D356,HFE!$A$3:$AJ$1048576,AG$1,0)*100</f>
        <v>100</v>
      </c>
      <c r="AH356" s="2">
        <f t="shared" si="226"/>
        <v>0</v>
      </c>
      <c r="AI356" s="1">
        <f>VLOOKUP($B356&amp;$C356&amp;$D356,Staqo!$A$3:$AJ$1048576,AI$1,0)</f>
        <v>0.137376</v>
      </c>
      <c r="AJ356" s="1" t="e">
        <f>VLOOKUP($B356&amp;$C356&amp;$D356,HFE!$A$3:$AJ$1048576,AJ$1,0)</f>
        <v>#REF!</v>
      </c>
      <c r="AK356" s="2" t="e">
        <f t="shared" si="227"/>
        <v>#REF!</v>
      </c>
      <c r="AL356" s="1">
        <f>VLOOKUP($B356&amp;$C356&amp;$D356,Staqo!$A$3:$AJ$1048576,AL$1,0)</f>
        <v>0.124852</v>
      </c>
      <c r="AM356" s="1" t="e">
        <f>VLOOKUP($B356&amp;$C356&amp;$D356,HFE!$A$3:$AJ$1048576,AM$1,0)</f>
        <v>#REF!</v>
      </c>
      <c r="AN356" s="2" t="e">
        <f t="shared" si="228"/>
        <v>#REF!</v>
      </c>
      <c r="AO356" s="1">
        <f>VLOOKUP($B356&amp;$C356&amp;$D356,Staqo!$A$3:$AJ$1048576,AO$1,0)</f>
        <v>0.13653</v>
      </c>
      <c r="AP356" s="1" t="e">
        <f>VLOOKUP($B356&amp;$C356&amp;$D356,HFE!$A$3:$AJ$1048576,AP$1,0)</f>
        <v>#REF!</v>
      </c>
      <c r="AQ356" s="2" t="e">
        <f t="shared" si="229"/>
        <v>#REF!</v>
      </c>
      <c r="AR356" s="1">
        <f>VLOOKUP($B356&amp;$C356&amp;$D356,Staqo!$A$3:$AJ$1048576,AR$1,0)</f>
        <v>0.124082</v>
      </c>
      <c r="AS356" s="1" t="e">
        <f>VLOOKUP($B356&amp;$C356&amp;$D356,HFE!$A$3:$AJ$1048576,AS$1,0)</f>
        <v>#REF!</v>
      </c>
      <c r="AT356" s="2" t="e">
        <f t="shared" si="230"/>
        <v>#REF!</v>
      </c>
      <c r="AU356" s="1">
        <f>VLOOKUP($B356&amp;$C356&amp;$D356,Staqo!$A$3:$AJ$1048576,AU$1,0)</f>
        <v>97.1788</v>
      </c>
      <c r="AV356" s="1">
        <f>VLOOKUP($B356&amp;$C356&amp;$D356,HFE!$A$3:$AJ$1048576,AV$1,0)</f>
        <v>0</v>
      </c>
      <c r="AW356" s="2">
        <f t="shared" si="231"/>
        <v>-97.1788</v>
      </c>
      <c r="AX356" s="4">
        <f>VLOOKUP($B356&amp;$C356&amp;$D356,Staqo!$A$3:$AJ$1048576,AX$1,0)</f>
        <v>12</v>
      </c>
      <c r="AY356" s="4">
        <f>VLOOKUP($B356&amp;$C356&amp;$D356,HFE!$A$3:$AJ$1048576,AY$1,0)</f>
        <v>12</v>
      </c>
      <c r="AZ356" s="5">
        <f t="shared" si="232"/>
        <v>0</v>
      </c>
      <c r="BA356" s="1">
        <f>VLOOKUP($B356&amp;$C356&amp;$D356,Staqo!$A$3:$AJ$1048576,BA$1,0)</f>
        <v>0</v>
      </c>
      <c r="BB356" s="1">
        <f>VLOOKUP($B356&amp;$C356&amp;$D356,HFE!$A$3:$AJ$1048576,BB$1,0)</f>
        <v>0</v>
      </c>
      <c r="BC356" s="2">
        <f t="shared" si="233"/>
        <v>0</v>
      </c>
      <c r="BD356" s="1">
        <f>VLOOKUP($B356&amp;$C356&amp;$D356,Staqo!$A$3:$AJ$1048576,BD$1,0)</f>
        <v>0</v>
      </c>
      <c r="BE356" s="1">
        <f>VLOOKUP($B356&amp;$C356&amp;$D356,HFE!$A$3:$AJ$1048576,BE$1,0)</f>
        <v>0</v>
      </c>
      <c r="BF356" s="2">
        <f t="shared" si="234"/>
        <v>0</v>
      </c>
      <c r="BG356" s="1">
        <f>VLOOKUP($B356&amp;$C356&amp;$D356,Staqo!$A$3:$AJ$1048576,BG$1,0)</f>
        <v>0</v>
      </c>
      <c r="BH356" s="1">
        <f>VLOOKUP($B356&amp;$C356&amp;$D356,HFE!$A$3:$AJ$1048576,BH$1,0)</f>
        <v>0</v>
      </c>
      <c r="BI356" s="2">
        <f t="shared" si="235"/>
        <v>0</v>
      </c>
      <c r="BJ356" s="1">
        <f>VLOOKUP($B356&amp;$C356&amp;$D356,Staqo!$A$3:$AJ$1048576,BJ$1,0)</f>
        <v>0</v>
      </c>
      <c r="BK356" s="1">
        <f>VLOOKUP($B356&amp;$C356&amp;$D356,HFE!$A$3:$AJ$1048576,BK$1,0)</f>
        <v>0</v>
      </c>
      <c r="BL356" s="2">
        <f t="shared" si="236"/>
        <v>0</v>
      </c>
      <c r="BM356" s="1">
        <f>VLOOKUP($B356&amp;$C356&amp;$D356,Staqo!$A$3:$AJ$1048576,BM$1,0)</f>
        <v>0</v>
      </c>
      <c r="BN356" s="1">
        <f>VLOOKUP($B356&amp;$C356&amp;$D356,HFE!$A$3:$AJ$1048576,BN$1,0)</f>
        <v>0</v>
      </c>
      <c r="BO356" s="2">
        <f t="shared" si="237"/>
        <v>0</v>
      </c>
      <c r="BP356" s="1">
        <f>VLOOKUP($B356&amp;$C356&amp;$D356,Staqo!$A$3:$AJ$1048576,BP$1,0)</f>
        <v>0</v>
      </c>
      <c r="BQ356" s="1">
        <f>VLOOKUP($B356&amp;$C356&amp;$D356,HFE!$A$3:$AJ$1048576,BQ$1,0)</f>
        <v>0</v>
      </c>
      <c r="BR356" s="2">
        <f t="shared" si="238"/>
        <v>0</v>
      </c>
      <c r="BS356" s="1">
        <f>VLOOKUP($B356&amp;$C356&amp;$D356,Staqo!$A$3:$AJ$1048576,BS$1,0)</f>
        <v>0</v>
      </c>
      <c r="BT356" s="1">
        <f>VLOOKUP($B356&amp;$C356&amp;$D356,HFE!$A$3:$AJ$1048576,BT$1,0)</f>
        <v>0</v>
      </c>
      <c r="BU356" s="2">
        <f t="shared" si="239"/>
        <v>0</v>
      </c>
      <c r="BV356" s="1">
        <f>VLOOKUP($B356&amp;$C356&amp;$D356,Staqo!$A$3:$AJ$1048576,BV$1,0)</f>
        <v>0</v>
      </c>
      <c r="BW356" s="1">
        <f>VLOOKUP($B356&amp;$C356&amp;$D356,HFE!$A$3:$AJ$1048576,BW$1,0)</f>
        <v>0</v>
      </c>
      <c r="BX356" s="2">
        <f t="shared" si="240"/>
        <v>0</v>
      </c>
      <c r="BY356" s="1">
        <f>VLOOKUP($B356&amp;$C356&amp;$D356,Staqo!$A$3:$AJ$1048576,BY$1,0)</f>
        <v>0</v>
      </c>
      <c r="BZ356" s="1">
        <f>VLOOKUP($B356&amp;$C356&amp;$D356,HFE!$A$3:$AJ$1048576,BZ$1,0)</f>
        <v>0</v>
      </c>
      <c r="CA356" s="2">
        <f t="shared" si="241"/>
        <v>0</v>
      </c>
      <c r="CB356" s="1">
        <f>VLOOKUP($B356&amp;$C356&amp;$D356,Staqo!$A$3:$AJ$1048576,CB$1,0)</f>
        <v>0</v>
      </c>
      <c r="CC356" s="1">
        <f>VLOOKUP($B356&amp;$C356&amp;$D356,HFE!$A$3:$AJ$1048576,CC$1,0)</f>
        <v>0</v>
      </c>
      <c r="CD356" s="2">
        <f t="shared" si="242"/>
        <v>0</v>
      </c>
      <c r="CE356" s="1">
        <f>VLOOKUP($B356&amp;$C356&amp;$D356,Staqo!$A$3:$AJ$1048576,CE$1,0)</f>
        <v>0</v>
      </c>
      <c r="CF356" s="1">
        <f>VLOOKUP($B356&amp;$C356&amp;$D356,HFE!$A$3:$AJ$1048576,CF$1,0)</f>
        <v>0</v>
      </c>
      <c r="CG356" s="2">
        <f t="shared" si="243"/>
        <v>0</v>
      </c>
      <c r="CH356" s="1">
        <f>VLOOKUP($B356&amp;$C356&amp;$D356,Staqo!$A$3:$AJ$1048576,CH$1,0)</f>
        <v>0</v>
      </c>
      <c r="CI356" s="1">
        <f>VLOOKUP($B356&amp;$C356&amp;$D356,HFE!$A$3:$AJ$1048576,CI$1,0)</f>
        <v>0</v>
      </c>
      <c r="CJ356" s="2">
        <f t="shared" si="244"/>
        <v>0</v>
      </c>
      <c r="CK356" s="1">
        <f>VLOOKUP($B356&amp;$C356&amp;$D356,Staqo!$A$3:$AJ$1048576,CK$1,0)</f>
        <v>0</v>
      </c>
      <c r="CL356" s="1">
        <f>VLOOKUP($B356&amp;$C356&amp;$D356,HFE!$A$3:$AJ$1048576,CL$1,0)</f>
        <v>0</v>
      </c>
      <c r="CM356" s="2">
        <f t="shared" si="245"/>
        <v>0</v>
      </c>
      <c r="CN356" s="1">
        <f>VLOOKUP($B356&amp;$C356&amp;$D356,Staqo!$A$3:$AJ$1048576,CN$1,0)</f>
        <v>0</v>
      </c>
      <c r="CO356" s="1">
        <f>VLOOKUP($B356&amp;$C356&amp;$D356,HFE!$A$3:$AJ$1048576,CO$1,0)</f>
        <v>0</v>
      </c>
      <c r="CP356" s="2">
        <f t="shared" si="246"/>
        <v>0</v>
      </c>
      <c r="CQ356" s="1">
        <f>VLOOKUP($B356&amp;$C356&amp;$D356,Staqo!$A$3:$AJ$1048576,CQ$1,0)</f>
        <v>0</v>
      </c>
      <c r="CR356" s="1">
        <f>VLOOKUP($B356&amp;$C356&amp;$D356,HFE!$A$3:$AJ$1048576,CR$1,0)</f>
        <v>0</v>
      </c>
      <c r="CS356" s="2">
        <f t="shared" si="247"/>
        <v>0</v>
      </c>
      <c r="CT356" s="1"/>
      <c r="CU356" s="1"/>
      <c r="CV356" s="2"/>
    </row>
    <row r="357" hidden="1" spans="1:100">
      <c r="A357" s="1" t="s">
        <v>95</v>
      </c>
      <c r="B357" s="1" t="s">
        <v>96</v>
      </c>
      <c r="C357" s="3">
        <v>44569</v>
      </c>
      <c r="D357" s="1" t="s">
        <v>8</v>
      </c>
      <c r="E357" s="1">
        <f>VLOOKUP($B357&amp;$C357&amp;$D357,Staqo!$A$3:$AJ$1048576,E$1,0)</f>
        <v>3.34996</v>
      </c>
      <c r="F357" s="1" t="e">
        <f>VLOOKUP($B357&amp;$C357&amp;$D357,HFE!$A$3:$AJ$1048576,F$1,0)</f>
        <v>#REF!</v>
      </c>
      <c r="G357" s="2" t="e">
        <f t="shared" si="217"/>
        <v>#REF!</v>
      </c>
      <c r="H357" s="1">
        <f>VLOOKUP($B357&amp;$C357&amp;$D357,Staqo!$A$3:$AJ$1048576,H$1,0)</f>
        <v>3.64474</v>
      </c>
      <c r="I357" s="1" t="e">
        <f>VLOOKUP($B357&amp;$C357&amp;$D357,HFE!$A$3:$AJ$1048576,I$1,0)</f>
        <v>#REF!</v>
      </c>
      <c r="J357" s="2" t="e">
        <f t="shared" si="218"/>
        <v>#REF!</v>
      </c>
      <c r="K357" s="1">
        <f>VLOOKUP($B357&amp;$C357&amp;$D357,Staqo!$A$3:$AJ$1048576,K$1,0)</f>
        <v>3857.59</v>
      </c>
      <c r="L357" s="1" t="e">
        <f>VLOOKUP($B357&amp;$C357&amp;$D357,HFE!$A$3:$AJ$1048576,L$1,0)</f>
        <v>#REF!</v>
      </c>
      <c r="M357" s="2" t="e">
        <f t="shared" si="219"/>
        <v>#REF!</v>
      </c>
      <c r="N357" s="1">
        <f>VLOOKUP($B357&amp;$C357&amp;$D357,Staqo!$A$3:$AJ$1048576,N$1,0)</f>
        <v>3090</v>
      </c>
      <c r="O357" s="1">
        <f>VLOOKUP($B357&amp;$C357&amp;$D357,HFE!$A$3:$AJ$1048576,O$1,0)</f>
        <v>0</v>
      </c>
      <c r="P357" s="2">
        <f t="shared" si="220"/>
        <v>-3090</v>
      </c>
      <c r="Q357" s="1">
        <f>VLOOKUP($B357&amp;$C357&amp;$D357,Staqo!$A$3:$AJ$1048576,Q$1,0)</f>
        <v>3070.96</v>
      </c>
      <c r="R357" s="1">
        <f>VLOOKUP($B357&amp;$C357&amp;$D357,HFE!$A$3:$AJ$1048576,R$1,0)</f>
        <v>0</v>
      </c>
      <c r="S357" s="2">
        <f t="shared" si="221"/>
        <v>-3070.96</v>
      </c>
      <c r="T357" s="1">
        <f>VLOOKUP($B357&amp;$C357&amp;$D357,Staqo!$A$3:$AJ$1048576,T$1,0)</f>
        <v>0.801019</v>
      </c>
      <c r="U357" s="1" t="e">
        <f>VLOOKUP($B357&amp;$C357&amp;$D357,HFE!$A$3:$AJ$1048576,U$1,0)</f>
        <v>#REF!</v>
      </c>
      <c r="V357" s="2" t="e">
        <f t="shared" si="222"/>
        <v>#REF!</v>
      </c>
      <c r="W357" s="1">
        <f>VLOOKUP($B357&amp;$C357&amp;$D357,Staqo!$A$3:$AJ$1048576,W$1,0)</f>
        <v>0.796084</v>
      </c>
      <c r="X357" s="1" t="e">
        <f>VLOOKUP($B357&amp;$C357&amp;$D357,HFE!$A$3:$AJ$1048576,X$1,0)</f>
        <v>#REF!</v>
      </c>
      <c r="Y357" s="2" t="e">
        <f t="shared" si="223"/>
        <v>#REF!</v>
      </c>
      <c r="Z357" s="4">
        <f>VLOOKUP($B357&amp;$C357&amp;$D357,Staqo!$A$3:$AJ$1048576,Z$1,0)</f>
        <v>100</v>
      </c>
      <c r="AA357" s="4">
        <f>VLOOKUP($B357&amp;$C357&amp;$D357,HFE!$A$3:$AJ$1048576,AA$1,0)</f>
        <v>0</v>
      </c>
      <c r="AB357" s="5">
        <f t="shared" si="224"/>
        <v>-100</v>
      </c>
      <c r="AC357" s="1">
        <f>VLOOKUP($B357&amp;$C357&amp;$D357,Staqo!$A$3:$AJ$1048576,AC$1,0)</f>
        <v>100</v>
      </c>
      <c r="AD357" s="1">
        <f>VLOOKUP($B357&amp;$C357&amp;$D357,HFE!$A$3:$AJ$1048576,AD$1,0)*100</f>
        <v>100</v>
      </c>
      <c r="AE357" s="2">
        <f t="shared" si="225"/>
        <v>0</v>
      </c>
      <c r="AF357" s="1">
        <f>VLOOKUP($B357&amp;$C357&amp;$D357,Staqo!$A$3:$AJ$1048576,AF$1,0)</f>
        <v>100</v>
      </c>
      <c r="AG357" s="1">
        <f>VLOOKUP($B357&amp;$C357&amp;$D357,HFE!$A$3:$AJ$1048576,AG$1,0)*100</f>
        <v>100</v>
      </c>
      <c r="AH357" s="2">
        <f t="shared" si="226"/>
        <v>0</v>
      </c>
      <c r="AI357" s="1">
        <f>VLOOKUP($B357&amp;$C357&amp;$D357,Staqo!$A$3:$AJ$1048576,AI$1,0)</f>
        <v>0.133609</v>
      </c>
      <c r="AJ357" s="1" t="e">
        <f>VLOOKUP($B357&amp;$C357&amp;$D357,HFE!$A$3:$AJ$1048576,AJ$1,0)</f>
        <v>#REF!</v>
      </c>
      <c r="AK357" s="2" t="e">
        <f t="shared" si="227"/>
        <v>#REF!</v>
      </c>
      <c r="AL357" s="1">
        <f>VLOOKUP($B357&amp;$C357&amp;$D357,Staqo!$A$3:$AJ$1048576,AL$1,0)</f>
        <v>0.121646</v>
      </c>
      <c r="AM357" s="1" t="e">
        <f>VLOOKUP($B357&amp;$C357&amp;$D357,HFE!$A$3:$AJ$1048576,AM$1,0)</f>
        <v>#REF!</v>
      </c>
      <c r="AN357" s="2" t="e">
        <f t="shared" si="228"/>
        <v>#REF!</v>
      </c>
      <c r="AO357" s="1">
        <f>VLOOKUP($B357&amp;$C357&amp;$D357,Staqo!$A$3:$AJ$1048576,AO$1,0)</f>
        <v>0.132785</v>
      </c>
      <c r="AP357" s="1" t="e">
        <f>VLOOKUP($B357&amp;$C357&amp;$D357,HFE!$A$3:$AJ$1048576,AP$1,0)</f>
        <v>#REF!</v>
      </c>
      <c r="AQ357" s="2" t="e">
        <f t="shared" si="229"/>
        <v>#REF!</v>
      </c>
      <c r="AR357" s="1">
        <f>VLOOKUP($B357&amp;$C357&amp;$D357,Staqo!$A$3:$AJ$1048576,AR$1,0)</f>
        <v>0.120896</v>
      </c>
      <c r="AS357" s="1" t="e">
        <f>VLOOKUP($B357&amp;$C357&amp;$D357,HFE!$A$3:$AJ$1048576,AS$1,0)</f>
        <v>#REF!</v>
      </c>
      <c r="AT357" s="2" t="e">
        <f t="shared" si="230"/>
        <v>#REF!</v>
      </c>
      <c r="AU357" s="1">
        <f>VLOOKUP($B357&amp;$C357&amp;$D357,Staqo!$A$3:$AJ$1048576,AU$1,0)</f>
        <v>96.381</v>
      </c>
      <c r="AV357" s="1">
        <f>VLOOKUP($B357&amp;$C357&amp;$D357,HFE!$A$3:$AJ$1048576,AV$1,0)</f>
        <v>0</v>
      </c>
      <c r="AW357" s="2">
        <f t="shared" si="231"/>
        <v>-96.381</v>
      </c>
      <c r="AX357" s="4">
        <f>VLOOKUP($B357&amp;$C357&amp;$D357,Staqo!$A$3:$AJ$1048576,AX$1,0)</f>
        <v>12</v>
      </c>
      <c r="AY357" s="4">
        <f>VLOOKUP($B357&amp;$C357&amp;$D357,HFE!$A$3:$AJ$1048576,AY$1,0)</f>
        <v>12</v>
      </c>
      <c r="AZ357" s="5">
        <f t="shared" si="232"/>
        <v>0</v>
      </c>
      <c r="BA357" s="1">
        <f>VLOOKUP($B357&amp;$C357&amp;$D357,Staqo!$A$3:$AJ$1048576,BA$1,0)</f>
        <v>0</v>
      </c>
      <c r="BB357" s="1">
        <f>VLOOKUP($B357&amp;$C357&amp;$D357,HFE!$A$3:$AJ$1048576,BB$1,0)</f>
        <v>0</v>
      </c>
      <c r="BC357" s="2">
        <f t="shared" si="233"/>
        <v>0</v>
      </c>
      <c r="BD357" s="1">
        <f>VLOOKUP($B357&amp;$C357&amp;$D357,Staqo!$A$3:$AJ$1048576,BD$1,0)</f>
        <v>0</v>
      </c>
      <c r="BE357" s="1">
        <f>VLOOKUP($B357&amp;$C357&amp;$D357,HFE!$A$3:$AJ$1048576,BE$1,0)</f>
        <v>0</v>
      </c>
      <c r="BF357" s="2">
        <f t="shared" si="234"/>
        <v>0</v>
      </c>
      <c r="BG357" s="1">
        <f>VLOOKUP($B357&amp;$C357&amp;$D357,Staqo!$A$3:$AJ$1048576,BG$1,0)</f>
        <v>0</v>
      </c>
      <c r="BH357" s="1">
        <f>VLOOKUP($B357&amp;$C357&amp;$D357,HFE!$A$3:$AJ$1048576,BH$1,0)</f>
        <v>0</v>
      </c>
      <c r="BI357" s="2">
        <f t="shared" si="235"/>
        <v>0</v>
      </c>
      <c r="BJ357" s="1">
        <f>VLOOKUP($B357&amp;$C357&amp;$D357,Staqo!$A$3:$AJ$1048576,BJ$1,0)</f>
        <v>0</v>
      </c>
      <c r="BK357" s="1">
        <f>VLOOKUP($B357&amp;$C357&amp;$D357,HFE!$A$3:$AJ$1048576,BK$1,0)</f>
        <v>0</v>
      </c>
      <c r="BL357" s="2">
        <f t="shared" si="236"/>
        <v>0</v>
      </c>
      <c r="BM357" s="1">
        <f>VLOOKUP($B357&amp;$C357&amp;$D357,Staqo!$A$3:$AJ$1048576,BM$1,0)</f>
        <v>0</v>
      </c>
      <c r="BN357" s="1">
        <f>VLOOKUP($B357&amp;$C357&amp;$D357,HFE!$A$3:$AJ$1048576,BN$1,0)</f>
        <v>0</v>
      </c>
      <c r="BO357" s="2">
        <f t="shared" si="237"/>
        <v>0</v>
      </c>
      <c r="BP357" s="1">
        <f>VLOOKUP($B357&amp;$C357&amp;$D357,Staqo!$A$3:$AJ$1048576,BP$1,0)</f>
        <v>0</v>
      </c>
      <c r="BQ357" s="1">
        <f>VLOOKUP($B357&amp;$C357&amp;$D357,HFE!$A$3:$AJ$1048576,BQ$1,0)</f>
        <v>0</v>
      </c>
      <c r="BR357" s="2">
        <f t="shared" si="238"/>
        <v>0</v>
      </c>
      <c r="BS357" s="1">
        <f>VLOOKUP($B357&amp;$C357&amp;$D357,Staqo!$A$3:$AJ$1048576,BS$1,0)</f>
        <v>0</v>
      </c>
      <c r="BT357" s="1">
        <f>VLOOKUP($B357&amp;$C357&amp;$D357,HFE!$A$3:$AJ$1048576,BT$1,0)</f>
        <v>0</v>
      </c>
      <c r="BU357" s="2">
        <f t="shared" si="239"/>
        <v>0</v>
      </c>
      <c r="BV357" s="1">
        <f>VLOOKUP($B357&amp;$C357&amp;$D357,Staqo!$A$3:$AJ$1048576,BV$1,0)</f>
        <v>0</v>
      </c>
      <c r="BW357" s="1">
        <f>VLOOKUP($B357&amp;$C357&amp;$D357,HFE!$A$3:$AJ$1048576,BW$1,0)</f>
        <v>0</v>
      </c>
      <c r="BX357" s="2">
        <f t="shared" si="240"/>
        <v>0</v>
      </c>
      <c r="BY357" s="1">
        <f>VLOOKUP($B357&amp;$C357&amp;$D357,Staqo!$A$3:$AJ$1048576,BY$1,0)</f>
        <v>0</v>
      </c>
      <c r="BZ357" s="1">
        <f>VLOOKUP($B357&amp;$C357&amp;$D357,HFE!$A$3:$AJ$1048576,BZ$1,0)</f>
        <v>0</v>
      </c>
      <c r="CA357" s="2">
        <f t="shared" si="241"/>
        <v>0</v>
      </c>
      <c r="CB357" s="1">
        <f>VLOOKUP($B357&amp;$C357&amp;$D357,Staqo!$A$3:$AJ$1048576,CB$1,0)</f>
        <v>0</v>
      </c>
      <c r="CC357" s="1">
        <f>VLOOKUP($B357&amp;$C357&amp;$D357,HFE!$A$3:$AJ$1048576,CC$1,0)</f>
        <v>0</v>
      </c>
      <c r="CD357" s="2">
        <f t="shared" si="242"/>
        <v>0</v>
      </c>
      <c r="CE357" s="1">
        <f>VLOOKUP($B357&amp;$C357&amp;$D357,Staqo!$A$3:$AJ$1048576,CE$1,0)</f>
        <v>0</v>
      </c>
      <c r="CF357" s="1">
        <f>VLOOKUP($B357&amp;$C357&amp;$D357,HFE!$A$3:$AJ$1048576,CF$1,0)</f>
        <v>0</v>
      </c>
      <c r="CG357" s="2">
        <f t="shared" si="243"/>
        <v>0</v>
      </c>
      <c r="CH357" s="1">
        <f>VLOOKUP($B357&amp;$C357&amp;$D357,Staqo!$A$3:$AJ$1048576,CH$1,0)</f>
        <v>0</v>
      </c>
      <c r="CI357" s="1">
        <f>VLOOKUP($B357&amp;$C357&amp;$D357,HFE!$A$3:$AJ$1048576,CI$1,0)</f>
        <v>0</v>
      </c>
      <c r="CJ357" s="2">
        <f t="shared" si="244"/>
        <v>0</v>
      </c>
      <c r="CK357" s="1">
        <f>VLOOKUP($B357&amp;$C357&amp;$D357,Staqo!$A$3:$AJ$1048576,CK$1,0)</f>
        <v>0</v>
      </c>
      <c r="CL357" s="1">
        <f>VLOOKUP($B357&amp;$C357&amp;$D357,HFE!$A$3:$AJ$1048576,CL$1,0)</f>
        <v>0</v>
      </c>
      <c r="CM357" s="2">
        <f t="shared" si="245"/>
        <v>0</v>
      </c>
      <c r="CN357" s="1">
        <f>VLOOKUP($B357&amp;$C357&amp;$D357,Staqo!$A$3:$AJ$1048576,CN$1,0)</f>
        <v>0</v>
      </c>
      <c r="CO357" s="1">
        <f>VLOOKUP($B357&amp;$C357&amp;$D357,HFE!$A$3:$AJ$1048576,CO$1,0)</f>
        <v>0</v>
      </c>
      <c r="CP357" s="2">
        <f t="shared" si="246"/>
        <v>0</v>
      </c>
      <c r="CQ357" s="1">
        <f>VLOOKUP($B357&amp;$C357&amp;$D357,Staqo!$A$3:$AJ$1048576,CQ$1,0)</f>
        <v>0</v>
      </c>
      <c r="CR357" s="1">
        <f>VLOOKUP($B357&amp;$C357&amp;$D357,HFE!$A$3:$AJ$1048576,CR$1,0)</f>
        <v>0</v>
      </c>
      <c r="CS357" s="2">
        <f t="shared" si="247"/>
        <v>0</v>
      </c>
      <c r="CT357" s="1"/>
      <c r="CU357" s="1"/>
      <c r="CV357" s="2"/>
    </row>
    <row r="358" hidden="1" spans="1:100">
      <c r="A358" s="1" t="s">
        <v>95</v>
      </c>
      <c r="B358" s="1" t="s">
        <v>96</v>
      </c>
      <c r="C358" s="3">
        <v>44569</v>
      </c>
      <c r="D358" s="1" t="s">
        <v>9</v>
      </c>
      <c r="E358" s="1">
        <f>VLOOKUP($B358&amp;$C358&amp;$D358,Staqo!$A$3:$AJ$1048576,E$1,0)</f>
        <v>3.34996</v>
      </c>
      <c r="F358" s="1" t="e">
        <f>VLOOKUP($B358&amp;$C358&amp;$D358,HFE!$A$3:$AJ$1048576,F$1,0)</f>
        <v>#REF!</v>
      </c>
      <c r="G358" s="2" t="e">
        <f t="shared" si="217"/>
        <v>#REF!</v>
      </c>
      <c r="H358" s="1">
        <f>VLOOKUP($B358&amp;$C358&amp;$D358,Staqo!$A$3:$AJ$1048576,H$1,0)</f>
        <v>3.64474</v>
      </c>
      <c r="I358" s="1" t="e">
        <f>VLOOKUP($B358&amp;$C358&amp;$D358,HFE!$A$3:$AJ$1048576,I$1,0)</f>
        <v>#REF!</v>
      </c>
      <c r="J358" s="2" t="e">
        <f t="shared" si="218"/>
        <v>#REF!</v>
      </c>
      <c r="K358" s="1">
        <f>VLOOKUP($B358&amp;$C358&amp;$D358,Staqo!$A$3:$AJ$1048576,K$1,0)</f>
        <v>4163.75</v>
      </c>
      <c r="L358" s="1" t="e">
        <f>VLOOKUP($B358&amp;$C358&amp;$D358,HFE!$A$3:$AJ$1048576,L$1,0)</f>
        <v>#REF!</v>
      </c>
      <c r="M358" s="2" t="e">
        <f t="shared" si="219"/>
        <v>#REF!</v>
      </c>
      <c r="N358" s="1">
        <f>VLOOKUP($B358&amp;$C358&amp;$D358,Staqo!$A$3:$AJ$1048576,N$1,0)</f>
        <v>3310</v>
      </c>
      <c r="O358" s="1">
        <f>VLOOKUP($B358&amp;$C358&amp;$D358,HFE!$A$3:$AJ$1048576,O$1,0)</f>
        <v>0</v>
      </c>
      <c r="P358" s="2">
        <f t="shared" si="220"/>
        <v>-3310</v>
      </c>
      <c r="Q358" s="1">
        <f>VLOOKUP($B358&amp;$C358&amp;$D358,Staqo!$A$3:$AJ$1048576,Q$1,0)</f>
        <v>3289.61</v>
      </c>
      <c r="R358" s="1">
        <f>VLOOKUP($B358&amp;$C358&amp;$D358,HFE!$A$3:$AJ$1048576,R$1,0)</f>
        <v>0</v>
      </c>
      <c r="S358" s="2">
        <f t="shared" si="221"/>
        <v>-3289.61</v>
      </c>
      <c r="T358" s="1">
        <f>VLOOKUP($B358&amp;$C358&amp;$D358,Staqo!$A$3:$AJ$1048576,T$1,0)</f>
        <v>0.794957</v>
      </c>
      <c r="U358" s="1" t="e">
        <f>VLOOKUP($B358&amp;$C358&amp;$D358,HFE!$A$3:$AJ$1048576,U$1,0)</f>
        <v>#REF!</v>
      </c>
      <c r="V358" s="2" t="e">
        <f t="shared" si="222"/>
        <v>#REF!</v>
      </c>
      <c r="W358" s="1">
        <f>VLOOKUP($B358&amp;$C358&amp;$D358,Staqo!$A$3:$AJ$1048576,W$1,0)</f>
        <v>0.79006</v>
      </c>
      <c r="X358" s="1" t="e">
        <f>VLOOKUP($B358&amp;$C358&amp;$D358,HFE!$A$3:$AJ$1048576,X$1,0)</f>
        <v>#REF!</v>
      </c>
      <c r="Y358" s="2" t="e">
        <f t="shared" si="223"/>
        <v>#REF!</v>
      </c>
      <c r="Z358" s="4">
        <f>VLOOKUP($B358&amp;$C358&amp;$D358,Staqo!$A$3:$AJ$1048576,Z$1,0)</f>
        <v>100</v>
      </c>
      <c r="AA358" s="4">
        <f>VLOOKUP($B358&amp;$C358&amp;$D358,HFE!$A$3:$AJ$1048576,AA$1,0)</f>
        <v>0</v>
      </c>
      <c r="AB358" s="5">
        <f t="shared" si="224"/>
        <v>-100</v>
      </c>
      <c r="AC358" s="1">
        <f>VLOOKUP($B358&amp;$C358&amp;$D358,Staqo!$A$3:$AJ$1048576,AC$1,0)</f>
        <v>100</v>
      </c>
      <c r="AD358" s="1">
        <f>VLOOKUP($B358&amp;$C358&amp;$D358,HFE!$A$3:$AJ$1048576,AD$1,0)*100</f>
        <v>100</v>
      </c>
      <c r="AE358" s="2">
        <f t="shared" si="225"/>
        <v>0</v>
      </c>
      <c r="AF358" s="1">
        <f>VLOOKUP($B358&amp;$C358&amp;$D358,Staqo!$A$3:$AJ$1048576,AF$1,0)</f>
        <v>100</v>
      </c>
      <c r="AG358" s="1">
        <f>VLOOKUP($B358&amp;$C358&amp;$D358,HFE!$A$3:$AJ$1048576,AG$1,0)*100</f>
        <v>100</v>
      </c>
      <c r="AH358" s="2">
        <f t="shared" si="226"/>
        <v>0</v>
      </c>
      <c r="AI358" s="1">
        <f>VLOOKUP($B358&amp;$C358&amp;$D358,Staqo!$A$3:$AJ$1048576,AI$1,0)</f>
        <v>0.133081</v>
      </c>
      <c r="AJ358" s="1" t="e">
        <f>VLOOKUP($B358&amp;$C358&amp;$D358,HFE!$A$3:$AJ$1048576,AJ$1,0)</f>
        <v>#REF!</v>
      </c>
      <c r="AK358" s="2" t="e">
        <f t="shared" si="227"/>
        <v>#REF!</v>
      </c>
      <c r="AL358" s="1">
        <f>VLOOKUP($B358&amp;$C358&amp;$D358,Staqo!$A$3:$AJ$1048576,AL$1,0)</f>
        <v>0.120725</v>
      </c>
      <c r="AM358" s="1" t="e">
        <f>VLOOKUP($B358&amp;$C358&amp;$D358,HFE!$A$3:$AJ$1048576,AM$1,0)</f>
        <v>#REF!</v>
      </c>
      <c r="AN358" s="2" t="e">
        <f t="shared" si="228"/>
        <v>#REF!</v>
      </c>
      <c r="AO358" s="1">
        <f>VLOOKUP($B358&amp;$C358&amp;$D358,Staqo!$A$3:$AJ$1048576,AO$1,0)</f>
        <v>0.132261</v>
      </c>
      <c r="AP358" s="1" t="e">
        <f>VLOOKUP($B358&amp;$C358&amp;$D358,HFE!$A$3:$AJ$1048576,AP$1,0)</f>
        <v>#REF!</v>
      </c>
      <c r="AQ358" s="2" t="e">
        <f t="shared" si="229"/>
        <v>#REF!</v>
      </c>
      <c r="AR358" s="1">
        <f>VLOOKUP($B358&amp;$C358&amp;$D358,Staqo!$A$3:$AJ$1048576,AR$1,0)</f>
        <v>0.119982</v>
      </c>
      <c r="AS358" s="1" t="e">
        <f>VLOOKUP($B358&amp;$C358&amp;$D358,HFE!$A$3:$AJ$1048576,AS$1,0)</f>
        <v>#REF!</v>
      </c>
      <c r="AT358" s="2" t="e">
        <f t="shared" si="230"/>
        <v>#REF!</v>
      </c>
      <c r="AU358" s="1">
        <f>VLOOKUP($B358&amp;$C358&amp;$D358,Staqo!$A$3:$AJ$1048576,AU$1,0)</f>
        <v>97.2553</v>
      </c>
      <c r="AV358" s="1">
        <f>VLOOKUP($B358&amp;$C358&amp;$D358,HFE!$A$3:$AJ$1048576,AV$1,0)</f>
        <v>0</v>
      </c>
      <c r="AW358" s="2">
        <f t="shared" si="231"/>
        <v>-97.2553</v>
      </c>
      <c r="AX358" s="4">
        <f>VLOOKUP($B358&amp;$C358&amp;$D358,Staqo!$A$3:$AJ$1048576,AX$1,0)</f>
        <v>12</v>
      </c>
      <c r="AY358" s="4">
        <f>VLOOKUP($B358&amp;$C358&amp;$D358,HFE!$A$3:$AJ$1048576,AY$1,0)</f>
        <v>12</v>
      </c>
      <c r="AZ358" s="5">
        <f t="shared" si="232"/>
        <v>0</v>
      </c>
      <c r="BA358" s="1">
        <f>VLOOKUP($B358&amp;$C358&amp;$D358,Staqo!$A$3:$AJ$1048576,BA$1,0)</f>
        <v>0</v>
      </c>
      <c r="BB358" s="1">
        <f>VLOOKUP($B358&amp;$C358&amp;$D358,HFE!$A$3:$AJ$1048576,BB$1,0)</f>
        <v>0</v>
      </c>
      <c r="BC358" s="2">
        <f t="shared" si="233"/>
        <v>0</v>
      </c>
      <c r="BD358" s="1">
        <f>VLOOKUP($B358&amp;$C358&amp;$D358,Staqo!$A$3:$AJ$1048576,BD$1,0)</f>
        <v>0</v>
      </c>
      <c r="BE358" s="1">
        <f>VLOOKUP($B358&amp;$C358&amp;$D358,HFE!$A$3:$AJ$1048576,BE$1,0)</f>
        <v>0</v>
      </c>
      <c r="BF358" s="2">
        <f t="shared" si="234"/>
        <v>0</v>
      </c>
      <c r="BG358" s="1">
        <f>VLOOKUP($B358&amp;$C358&amp;$D358,Staqo!$A$3:$AJ$1048576,BG$1,0)</f>
        <v>0</v>
      </c>
      <c r="BH358" s="1">
        <f>VLOOKUP($B358&amp;$C358&amp;$D358,HFE!$A$3:$AJ$1048576,BH$1,0)</f>
        <v>0</v>
      </c>
      <c r="BI358" s="2">
        <f t="shared" si="235"/>
        <v>0</v>
      </c>
      <c r="BJ358" s="1">
        <f>VLOOKUP($B358&amp;$C358&amp;$D358,Staqo!$A$3:$AJ$1048576,BJ$1,0)</f>
        <v>0</v>
      </c>
      <c r="BK358" s="1">
        <f>VLOOKUP($B358&amp;$C358&amp;$D358,HFE!$A$3:$AJ$1048576,BK$1,0)</f>
        <v>0</v>
      </c>
      <c r="BL358" s="2">
        <f t="shared" si="236"/>
        <v>0</v>
      </c>
      <c r="BM358" s="1">
        <f>VLOOKUP($B358&amp;$C358&amp;$D358,Staqo!$A$3:$AJ$1048576,BM$1,0)</f>
        <v>0</v>
      </c>
      <c r="BN358" s="1">
        <f>VLOOKUP($B358&amp;$C358&amp;$D358,HFE!$A$3:$AJ$1048576,BN$1,0)</f>
        <v>0</v>
      </c>
      <c r="BO358" s="2">
        <f t="shared" si="237"/>
        <v>0</v>
      </c>
      <c r="BP358" s="1">
        <f>VLOOKUP($B358&amp;$C358&amp;$D358,Staqo!$A$3:$AJ$1048576,BP$1,0)</f>
        <v>0</v>
      </c>
      <c r="BQ358" s="1">
        <f>VLOOKUP($B358&amp;$C358&amp;$D358,HFE!$A$3:$AJ$1048576,BQ$1,0)</f>
        <v>0</v>
      </c>
      <c r="BR358" s="2">
        <f t="shared" si="238"/>
        <v>0</v>
      </c>
      <c r="BS358" s="1">
        <f>VLOOKUP($B358&amp;$C358&amp;$D358,Staqo!$A$3:$AJ$1048576,BS$1,0)</f>
        <v>0</v>
      </c>
      <c r="BT358" s="1">
        <f>VLOOKUP($B358&amp;$C358&amp;$D358,HFE!$A$3:$AJ$1048576,BT$1,0)</f>
        <v>0</v>
      </c>
      <c r="BU358" s="2">
        <f t="shared" si="239"/>
        <v>0</v>
      </c>
      <c r="BV358" s="1">
        <f>VLOOKUP($B358&amp;$C358&amp;$D358,Staqo!$A$3:$AJ$1048576,BV$1,0)</f>
        <v>0</v>
      </c>
      <c r="BW358" s="1">
        <f>VLOOKUP($B358&amp;$C358&amp;$D358,HFE!$A$3:$AJ$1048576,BW$1,0)</f>
        <v>0</v>
      </c>
      <c r="BX358" s="2">
        <f t="shared" si="240"/>
        <v>0</v>
      </c>
      <c r="BY358" s="1">
        <f>VLOOKUP($B358&amp;$C358&amp;$D358,Staqo!$A$3:$AJ$1048576,BY$1,0)</f>
        <v>0</v>
      </c>
      <c r="BZ358" s="1">
        <f>VLOOKUP($B358&amp;$C358&amp;$D358,HFE!$A$3:$AJ$1048576,BZ$1,0)</f>
        <v>0</v>
      </c>
      <c r="CA358" s="2">
        <f t="shared" si="241"/>
        <v>0</v>
      </c>
      <c r="CB358" s="1">
        <f>VLOOKUP($B358&amp;$C358&amp;$D358,Staqo!$A$3:$AJ$1048576,CB$1,0)</f>
        <v>0</v>
      </c>
      <c r="CC358" s="1">
        <f>VLOOKUP($B358&amp;$C358&amp;$D358,HFE!$A$3:$AJ$1048576,CC$1,0)</f>
        <v>0</v>
      </c>
      <c r="CD358" s="2">
        <f t="shared" si="242"/>
        <v>0</v>
      </c>
      <c r="CE358" s="1">
        <f>VLOOKUP($B358&amp;$C358&amp;$D358,Staqo!$A$3:$AJ$1048576,CE$1,0)</f>
        <v>0</v>
      </c>
      <c r="CF358" s="1">
        <f>VLOOKUP($B358&amp;$C358&amp;$D358,HFE!$A$3:$AJ$1048576,CF$1,0)</f>
        <v>0</v>
      </c>
      <c r="CG358" s="2">
        <f t="shared" si="243"/>
        <v>0</v>
      </c>
      <c r="CH358" s="1">
        <f>VLOOKUP($B358&amp;$C358&amp;$D358,Staqo!$A$3:$AJ$1048576,CH$1,0)</f>
        <v>0</v>
      </c>
      <c r="CI358" s="1">
        <f>VLOOKUP($B358&amp;$C358&amp;$D358,HFE!$A$3:$AJ$1048576,CI$1,0)</f>
        <v>0</v>
      </c>
      <c r="CJ358" s="2">
        <f t="shared" si="244"/>
        <v>0</v>
      </c>
      <c r="CK358" s="1">
        <f>VLOOKUP($B358&amp;$C358&amp;$D358,Staqo!$A$3:$AJ$1048576,CK$1,0)</f>
        <v>0</v>
      </c>
      <c r="CL358" s="1">
        <f>VLOOKUP($B358&amp;$C358&amp;$D358,HFE!$A$3:$AJ$1048576,CL$1,0)</f>
        <v>0</v>
      </c>
      <c r="CM358" s="2">
        <f t="shared" si="245"/>
        <v>0</v>
      </c>
      <c r="CN358" s="1">
        <f>VLOOKUP($B358&amp;$C358&amp;$D358,Staqo!$A$3:$AJ$1048576,CN$1,0)</f>
        <v>0</v>
      </c>
      <c r="CO358" s="1">
        <f>VLOOKUP($B358&amp;$C358&amp;$D358,HFE!$A$3:$AJ$1048576,CO$1,0)</f>
        <v>0</v>
      </c>
      <c r="CP358" s="2">
        <f t="shared" si="246"/>
        <v>0</v>
      </c>
      <c r="CQ358" s="1">
        <f>VLOOKUP($B358&amp;$C358&amp;$D358,Staqo!$A$3:$AJ$1048576,CQ$1,0)</f>
        <v>0</v>
      </c>
      <c r="CR358" s="1">
        <f>VLOOKUP($B358&amp;$C358&amp;$D358,HFE!$A$3:$AJ$1048576,CR$1,0)</f>
        <v>0</v>
      </c>
      <c r="CS358" s="2">
        <f t="shared" si="247"/>
        <v>0</v>
      </c>
      <c r="CT358" s="1"/>
      <c r="CU358" s="1"/>
      <c r="CV358" s="2"/>
    </row>
    <row r="359" hidden="1" spans="1:100">
      <c r="A359" s="1" t="s">
        <v>95</v>
      </c>
      <c r="B359" s="1" t="s">
        <v>96</v>
      </c>
      <c r="C359" s="3">
        <v>44569</v>
      </c>
      <c r="D359" s="1" t="s">
        <v>10</v>
      </c>
      <c r="E359" s="1">
        <f>VLOOKUP($B359&amp;$C359&amp;$D359,Staqo!$A$3:$AJ$1048576,E$1,0)</f>
        <v>3.34996</v>
      </c>
      <c r="F359" s="1" t="e">
        <f>VLOOKUP($B359&amp;$C359&amp;$D359,HFE!$A$3:$AJ$1048576,F$1,0)</f>
        <v>#REF!</v>
      </c>
      <c r="G359" s="2" t="e">
        <f t="shared" si="217"/>
        <v>#REF!</v>
      </c>
      <c r="H359" s="1">
        <f>VLOOKUP($B359&amp;$C359&amp;$D359,Staqo!$A$3:$AJ$1048576,H$1,0)</f>
        <v>3.64474</v>
      </c>
      <c r="I359" s="1" t="e">
        <f>VLOOKUP($B359&amp;$C359&amp;$D359,HFE!$A$3:$AJ$1048576,I$1,0)</f>
        <v>#REF!</v>
      </c>
      <c r="J359" s="2" t="e">
        <f t="shared" si="218"/>
        <v>#REF!</v>
      </c>
      <c r="K359" s="1">
        <f>VLOOKUP($B359&amp;$C359&amp;$D359,Staqo!$A$3:$AJ$1048576,K$1,0)</f>
        <v>4016.79</v>
      </c>
      <c r="L359" s="1" t="e">
        <f>VLOOKUP($B359&amp;$C359&amp;$D359,HFE!$A$3:$AJ$1048576,L$1,0)</f>
        <v>#REF!</v>
      </c>
      <c r="M359" s="2" t="e">
        <f t="shared" si="219"/>
        <v>#REF!</v>
      </c>
      <c r="N359" s="1">
        <f>VLOOKUP($B359&amp;$C359&amp;$D359,Staqo!$A$3:$AJ$1048576,N$1,0)</f>
        <v>3160</v>
      </c>
      <c r="O359" s="1">
        <f>VLOOKUP($B359&amp;$C359&amp;$D359,HFE!$A$3:$AJ$1048576,O$1,0)</f>
        <v>0</v>
      </c>
      <c r="P359" s="2">
        <f t="shared" si="220"/>
        <v>-3160</v>
      </c>
      <c r="Q359" s="1">
        <f>VLOOKUP($B359&amp;$C359&amp;$D359,Staqo!$A$3:$AJ$1048576,Q$1,0)</f>
        <v>3140.53</v>
      </c>
      <c r="R359" s="1">
        <f>VLOOKUP($B359&amp;$C359&amp;$D359,HFE!$A$3:$AJ$1048576,R$1,0)</f>
        <v>0</v>
      </c>
      <c r="S359" s="2">
        <f t="shared" si="221"/>
        <v>-3140.53</v>
      </c>
      <c r="T359" s="1">
        <f>VLOOKUP($B359&amp;$C359&amp;$D359,Staqo!$A$3:$AJ$1048576,T$1,0)</f>
        <v>0.786698</v>
      </c>
      <c r="U359" s="1" t="e">
        <f>VLOOKUP($B359&amp;$C359&amp;$D359,HFE!$A$3:$AJ$1048576,U$1,0)</f>
        <v>#REF!</v>
      </c>
      <c r="V359" s="2" t="e">
        <f t="shared" si="222"/>
        <v>#REF!</v>
      </c>
      <c r="W359" s="1">
        <f>VLOOKUP($B359&amp;$C359&amp;$D359,Staqo!$A$3:$AJ$1048576,W$1,0)</f>
        <v>0.781851</v>
      </c>
      <c r="X359" s="1" t="e">
        <f>VLOOKUP($B359&amp;$C359&amp;$D359,HFE!$A$3:$AJ$1048576,X$1,0)</f>
        <v>#REF!</v>
      </c>
      <c r="Y359" s="2" t="e">
        <f t="shared" si="223"/>
        <v>#REF!</v>
      </c>
      <c r="Z359" s="4">
        <f>VLOOKUP($B359&amp;$C359&amp;$D359,Staqo!$A$3:$AJ$1048576,Z$1,0)</f>
        <v>100</v>
      </c>
      <c r="AA359" s="4">
        <f>VLOOKUP($B359&amp;$C359&amp;$D359,HFE!$A$3:$AJ$1048576,AA$1,0)</f>
        <v>0</v>
      </c>
      <c r="AB359" s="5">
        <f t="shared" si="224"/>
        <v>-100</v>
      </c>
      <c r="AC359" s="1">
        <f>VLOOKUP($B359&amp;$C359&amp;$D359,Staqo!$A$3:$AJ$1048576,AC$1,0)</f>
        <v>100</v>
      </c>
      <c r="AD359" s="1">
        <f>VLOOKUP($B359&amp;$C359&amp;$D359,HFE!$A$3:$AJ$1048576,AD$1,0)*100</f>
        <v>100</v>
      </c>
      <c r="AE359" s="2">
        <f t="shared" si="225"/>
        <v>0</v>
      </c>
      <c r="AF359" s="1">
        <f>VLOOKUP($B359&amp;$C359&amp;$D359,Staqo!$A$3:$AJ$1048576,AF$1,0)</f>
        <v>100</v>
      </c>
      <c r="AG359" s="1">
        <f>VLOOKUP($B359&amp;$C359&amp;$D359,HFE!$A$3:$AJ$1048576,AG$1,0)*100</f>
        <v>100</v>
      </c>
      <c r="AH359" s="2">
        <f t="shared" si="226"/>
        <v>0</v>
      </c>
      <c r="AI359" s="1">
        <f>VLOOKUP($B359&amp;$C359&amp;$D359,Staqo!$A$3:$AJ$1048576,AI$1,0)</f>
        <v>0.131418</v>
      </c>
      <c r="AJ359" s="1" t="e">
        <f>VLOOKUP($B359&amp;$C359&amp;$D359,HFE!$A$3:$AJ$1048576,AJ$1,0)</f>
        <v>#REF!</v>
      </c>
      <c r="AK359" s="2" t="e">
        <f t="shared" si="227"/>
        <v>#REF!</v>
      </c>
      <c r="AL359" s="1">
        <f>VLOOKUP($B359&amp;$C359&amp;$D359,Staqo!$A$3:$AJ$1048576,AL$1,0)</f>
        <v>0.119471</v>
      </c>
      <c r="AM359" s="1" t="e">
        <f>VLOOKUP($B359&amp;$C359&amp;$D359,HFE!$A$3:$AJ$1048576,AM$1,0)</f>
        <v>#REF!</v>
      </c>
      <c r="AN359" s="2" t="e">
        <f t="shared" si="228"/>
        <v>#REF!</v>
      </c>
      <c r="AO359" s="1">
        <f>VLOOKUP($B359&amp;$C359&amp;$D359,Staqo!$A$3:$AJ$1048576,AO$1,0)</f>
        <v>0.130609</v>
      </c>
      <c r="AP359" s="1" t="e">
        <f>VLOOKUP($B359&amp;$C359&amp;$D359,HFE!$A$3:$AJ$1048576,AP$1,0)</f>
        <v>#REF!</v>
      </c>
      <c r="AQ359" s="2" t="e">
        <f t="shared" si="229"/>
        <v>#REF!</v>
      </c>
      <c r="AR359" s="1">
        <f>VLOOKUP($B359&amp;$C359&amp;$D359,Staqo!$A$3:$AJ$1048576,AR$1,0)</f>
        <v>0.118735</v>
      </c>
      <c r="AS359" s="1" t="e">
        <f>VLOOKUP($B359&amp;$C359&amp;$D359,HFE!$A$3:$AJ$1048576,AS$1,0)</f>
        <v>#REF!</v>
      </c>
      <c r="AT359" s="2" t="e">
        <f t="shared" si="230"/>
        <v>#REF!</v>
      </c>
      <c r="AU359" s="1">
        <f>VLOOKUP($B359&amp;$C359&amp;$D359,Staqo!$A$3:$AJ$1048576,AU$1,0)</f>
        <v>96.4973</v>
      </c>
      <c r="AV359" s="1">
        <f>VLOOKUP($B359&amp;$C359&amp;$D359,HFE!$A$3:$AJ$1048576,AV$1,0)</f>
        <v>0</v>
      </c>
      <c r="AW359" s="2">
        <f t="shared" si="231"/>
        <v>-96.4973</v>
      </c>
      <c r="AX359" s="4">
        <f>VLOOKUP($B359&amp;$C359&amp;$D359,Staqo!$A$3:$AJ$1048576,AX$1,0)</f>
        <v>12</v>
      </c>
      <c r="AY359" s="4">
        <f>VLOOKUP($B359&amp;$C359&amp;$D359,HFE!$A$3:$AJ$1048576,AY$1,0)</f>
        <v>12</v>
      </c>
      <c r="AZ359" s="5">
        <f t="shared" si="232"/>
        <v>0</v>
      </c>
      <c r="BA359" s="1">
        <f>VLOOKUP($B359&amp;$C359&amp;$D359,Staqo!$A$3:$AJ$1048576,BA$1,0)</f>
        <v>0</v>
      </c>
      <c r="BB359" s="1">
        <f>VLOOKUP($B359&amp;$C359&amp;$D359,HFE!$A$3:$AJ$1048576,BB$1,0)</f>
        <v>0</v>
      </c>
      <c r="BC359" s="2">
        <f t="shared" si="233"/>
        <v>0</v>
      </c>
      <c r="BD359" s="1">
        <f>VLOOKUP($B359&amp;$C359&amp;$D359,Staqo!$A$3:$AJ$1048576,BD$1,0)</f>
        <v>0</v>
      </c>
      <c r="BE359" s="1">
        <f>VLOOKUP($B359&amp;$C359&amp;$D359,HFE!$A$3:$AJ$1048576,BE$1,0)</f>
        <v>0</v>
      </c>
      <c r="BF359" s="2">
        <f t="shared" si="234"/>
        <v>0</v>
      </c>
      <c r="BG359" s="1">
        <f>VLOOKUP($B359&amp;$C359&amp;$D359,Staqo!$A$3:$AJ$1048576,BG$1,0)</f>
        <v>0</v>
      </c>
      <c r="BH359" s="1">
        <f>VLOOKUP($B359&amp;$C359&amp;$D359,HFE!$A$3:$AJ$1048576,BH$1,0)</f>
        <v>0</v>
      </c>
      <c r="BI359" s="2">
        <f t="shared" si="235"/>
        <v>0</v>
      </c>
      <c r="BJ359" s="1">
        <f>VLOOKUP($B359&amp;$C359&amp;$D359,Staqo!$A$3:$AJ$1048576,BJ$1,0)</f>
        <v>0</v>
      </c>
      <c r="BK359" s="1">
        <f>VLOOKUP($B359&amp;$C359&amp;$D359,HFE!$A$3:$AJ$1048576,BK$1,0)</f>
        <v>0</v>
      </c>
      <c r="BL359" s="2">
        <f t="shared" si="236"/>
        <v>0</v>
      </c>
      <c r="BM359" s="1">
        <f>VLOOKUP($B359&amp;$C359&amp;$D359,Staqo!$A$3:$AJ$1048576,BM$1,0)</f>
        <v>0</v>
      </c>
      <c r="BN359" s="1">
        <f>VLOOKUP($B359&amp;$C359&amp;$D359,HFE!$A$3:$AJ$1048576,BN$1,0)</f>
        <v>0</v>
      </c>
      <c r="BO359" s="2">
        <f t="shared" si="237"/>
        <v>0</v>
      </c>
      <c r="BP359" s="1">
        <f>VLOOKUP($B359&amp;$C359&amp;$D359,Staqo!$A$3:$AJ$1048576,BP$1,0)</f>
        <v>0</v>
      </c>
      <c r="BQ359" s="1">
        <f>VLOOKUP($B359&amp;$C359&amp;$D359,HFE!$A$3:$AJ$1048576,BQ$1,0)</f>
        <v>0</v>
      </c>
      <c r="BR359" s="2">
        <f t="shared" si="238"/>
        <v>0</v>
      </c>
      <c r="BS359" s="1">
        <f>VLOOKUP($B359&amp;$C359&amp;$D359,Staqo!$A$3:$AJ$1048576,BS$1,0)</f>
        <v>0</v>
      </c>
      <c r="BT359" s="1">
        <f>VLOOKUP($B359&amp;$C359&amp;$D359,HFE!$A$3:$AJ$1048576,BT$1,0)</f>
        <v>0</v>
      </c>
      <c r="BU359" s="2">
        <f t="shared" si="239"/>
        <v>0</v>
      </c>
      <c r="BV359" s="1">
        <f>VLOOKUP($B359&amp;$C359&amp;$D359,Staqo!$A$3:$AJ$1048576,BV$1,0)</f>
        <v>0</v>
      </c>
      <c r="BW359" s="1">
        <f>VLOOKUP($B359&amp;$C359&amp;$D359,HFE!$A$3:$AJ$1048576,BW$1,0)</f>
        <v>0</v>
      </c>
      <c r="BX359" s="2">
        <f t="shared" si="240"/>
        <v>0</v>
      </c>
      <c r="BY359" s="1">
        <f>VLOOKUP($B359&amp;$C359&amp;$D359,Staqo!$A$3:$AJ$1048576,BY$1,0)</f>
        <v>0</v>
      </c>
      <c r="BZ359" s="1">
        <f>VLOOKUP($B359&amp;$C359&amp;$D359,HFE!$A$3:$AJ$1048576,BZ$1,0)</f>
        <v>0</v>
      </c>
      <c r="CA359" s="2">
        <f t="shared" si="241"/>
        <v>0</v>
      </c>
      <c r="CB359" s="1">
        <f>VLOOKUP($B359&amp;$C359&amp;$D359,Staqo!$A$3:$AJ$1048576,CB$1,0)</f>
        <v>0</v>
      </c>
      <c r="CC359" s="1">
        <f>VLOOKUP($B359&amp;$C359&amp;$D359,HFE!$A$3:$AJ$1048576,CC$1,0)</f>
        <v>0</v>
      </c>
      <c r="CD359" s="2">
        <f t="shared" si="242"/>
        <v>0</v>
      </c>
      <c r="CE359" s="1">
        <f>VLOOKUP($B359&amp;$C359&amp;$D359,Staqo!$A$3:$AJ$1048576,CE$1,0)</f>
        <v>0</v>
      </c>
      <c r="CF359" s="1">
        <f>VLOOKUP($B359&amp;$C359&amp;$D359,HFE!$A$3:$AJ$1048576,CF$1,0)</f>
        <v>0</v>
      </c>
      <c r="CG359" s="2">
        <f t="shared" si="243"/>
        <v>0</v>
      </c>
      <c r="CH359" s="1">
        <f>VLOOKUP($B359&amp;$C359&amp;$D359,Staqo!$A$3:$AJ$1048576,CH$1,0)</f>
        <v>0</v>
      </c>
      <c r="CI359" s="1">
        <f>VLOOKUP($B359&amp;$C359&amp;$D359,HFE!$A$3:$AJ$1048576,CI$1,0)</f>
        <v>0</v>
      </c>
      <c r="CJ359" s="2">
        <f t="shared" si="244"/>
        <v>0</v>
      </c>
      <c r="CK359" s="1">
        <f>VLOOKUP($B359&amp;$C359&amp;$D359,Staqo!$A$3:$AJ$1048576,CK$1,0)</f>
        <v>0</v>
      </c>
      <c r="CL359" s="1">
        <f>VLOOKUP($B359&amp;$C359&amp;$D359,HFE!$A$3:$AJ$1048576,CL$1,0)</f>
        <v>0</v>
      </c>
      <c r="CM359" s="2">
        <f t="shared" si="245"/>
        <v>0</v>
      </c>
      <c r="CN359" s="1">
        <f>VLOOKUP($B359&amp;$C359&amp;$D359,Staqo!$A$3:$AJ$1048576,CN$1,0)</f>
        <v>0</v>
      </c>
      <c r="CO359" s="1">
        <f>VLOOKUP($B359&amp;$C359&amp;$D359,HFE!$A$3:$AJ$1048576,CO$1,0)</f>
        <v>0</v>
      </c>
      <c r="CP359" s="2">
        <f t="shared" si="246"/>
        <v>0</v>
      </c>
      <c r="CQ359" s="1">
        <f>VLOOKUP($B359&amp;$C359&amp;$D359,Staqo!$A$3:$AJ$1048576,CQ$1,0)</f>
        <v>0</v>
      </c>
      <c r="CR359" s="1">
        <f>VLOOKUP($B359&amp;$C359&amp;$D359,HFE!$A$3:$AJ$1048576,CR$1,0)</f>
        <v>0</v>
      </c>
      <c r="CS359" s="2">
        <f t="shared" si="247"/>
        <v>0</v>
      </c>
      <c r="CT359" s="1"/>
      <c r="CU359" s="1"/>
      <c r="CV359" s="2"/>
    </row>
    <row r="360" hidden="1" spans="1:100">
      <c r="A360" s="1" t="s">
        <v>95</v>
      </c>
      <c r="B360" s="1" t="s">
        <v>96</v>
      </c>
      <c r="C360" s="3">
        <v>44569</v>
      </c>
      <c r="D360" s="1" t="s">
        <v>17</v>
      </c>
      <c r="E360" s="1">
        <f>VLOOKUP($B360&amp;$C360&amp;$D360,Staqo!$A$3:$AJ$1048576,E$1,0)</f>
        <v>3.34996</v>
      </c>
      <c r="F360" s="1" t="e">
        <f>VLOOKUP($B360&amp;$C360&amp;$D360,HFE!$A$3:$AJ$1048576,F$1,0)</f>
        <v>#REF!</v>
      </c>
      <c r="G360" s="2" t="e">
        <f t="shared" si="217"/>
        <v>#REF!</v>
      </c>
      <c r="H360" s="1">
        <f>VLOOKUP($B360&amp;$C360&amp;$D360,Staqo!$A$3:$AJ$1048576,H$1,0)</f>
        <v>3.64474</v>
      </c>
      <c r="I360" s="1" t="e">
        <f>VLOOKUP($B360&amp;$C360&amp;$D360,HFE!$A$3:$AJ$1048576,I$1,0)</f>
        <v>#REF!</v>
      </c>
      <c r="J360" s="2" t="e">
        <f t="shared" si="218"/>
        <v>#REF!</v>
      </c>
      <c r="K360" s="1">
        <f>VLOOKUP($B360&amp;$C360&amp;$D360,Staqo!$A$3:$AJ$1048576,K$1,0)</f>
        <v>3477.95</v>
      </c>
      <c r="L360" s="1" t="e">
        <f>VLOOKUP($B360&amp;$C360&amp;$D360,HFE!$A$3:$AJ$1048576,L$1,0)</f>
        <v>#REF!</v>
      </c>
      <c r="M360" s="2" t="e">
        <f t="shared" si="219"/>
        <v>#REF!</v>
      </c>
      <c r="N360" s="1">
        <f>VLOOKUP($B360&amp;$C360&amp;$D360,Staqo!$A$3:$AJ$1048576,N$1,0)</f>
        <v>2760</v>
      </c>
      <c r="O360" s="1">
        <f>VLOOKUP($B360&amp;$C360&amp;$D360,HFE!$A$3:$AJ$1048576,O$1,0)</f>
        <v>0</v>
      </c>
      <c r="P360" s="2">
        <f t="shared" si="220"/>
        <v>-2760</v>
      </c>
      <c r="Q360" s="1">
        <f>VLOOKUP($B360&amp;$C360&amp;$D360,Staqo!$A$3:$AJ$1048576,Q$1,0)</f>
        <v>2743</v>
      </c>
      <c r="R360" s="1">
        <f>VLOOKUP($B360&amp;$C360&amp;$D360,HFE!$A$3:$AJ$1048576,R$1,0)</f>
        <v>0</v>
      </c>
      <c r="S360" s="2">
        <f t="shared" si="221"/>
        <v>-2743</v>
      </c>
      <c r="T360" s="1">
        <f>VLOOKUP($B360&amp;$C360&amp;$D360,Staqo!$A$3:$AJ$1048576,T$1,0)</f>
        <v>0.79357</v>
      </c>
      <c r="U360" s="1" t="e">
        <f>VLOOKUP($B360&amp;$C360&amp;$D360,HFE!$A$3:$AJ$1048576,U$1,0)</f>
        <v>#REF!</v>
      </c>
      <c r="V360" s="2" t="e">
        <f t="shared" si="222"/>
        <v>#REF!</v>
      </c>
      <c r="W360" s="1">
        <f>VLOOKUP($B360&amp;$C360&amp;$D360,Staqo!$A$3:$AJ$1048576,W$1,0)</f>
        <v>0.788682</v>
      </c>
      <c r="X360" s="1" t="e">
        <f>VLOOKUP($B360&amp;$C360&amp;$D360,HFE!$A$3:$AJ$1048576,X$1,0)</f>
        <v>#REF!</v>
      </c>
      <c r="Y360" s="2" t="e">
        <f t="shared" si="223"/>
        <v>#REF!</v>
      </c>
      <c r="Z360" s="4">
        <f>VLOOKUP($B360&amp;$C360&amp;$D360,Staqo!$A$3:$AJ$1048576,Z$1,0)</f>
        <v>100</v>
      </c>
      <c r="AA360" s="4">
        <f>VLOOKUP($B360&amp;$C360&amp;$D360,HFE!$A$3:$AJ$1048576,AA$1,0)</f>
        <v>0</v>
      </c>
      <c r="AB360" s="5">
        <f t="shared" si="224"/>
        <v>-100</v>
      </c>
      <c r="AC360" s="1">
        <f>VLOOKUP($B360&amp;$C360&amp;$D360,Staqo!$A$3:$AJ$1048576,AC$1,0)</f>
        <v>100</v>
      </c>
      <c r="AD360" s="1">
        <f>VLOOKUP($B360&amp;$C360&amp;$D360,HFE!$A$3:$AJ$1048576,AD$1,0)*100</f>
        <v>100</v>
      </c>
      <c r="AE360" s="2">
        <f t="shared" si="225"/>
        <v>0</v>
      </c>
      <c r="AF360" s="1">
        <f>VLOOKUP($B360&amp;$C360&amp;$D360,Staqo!$A$3:$AJ$1048576,AF$1,0)</f>
        <v>100</v>
      </c>
      <c r="AG360" s="1">
        <f>VLOOKUP($B360&amp;$C360&amp;$D360,HFE!$A$3:$AJ$1048576,AG$1,0)*100</f>
        <v>100</v>
      </c>
      <c r="AH360" s="2">
        <f t="shared" si="226"/>
        <v>0</v>
      </c>
      <c r="AI360" s="1">
        <f>VLOOKUP($B360&amp;$C360&amp;$D360,Staqo!$A$3:$AJ$1048576,AI$1,0)</f>
        <v>0.132566</v>
      </c>
      <c r="AJ360" s="1" t="e">
        <f>VLOOKUP($B360&amp;$C360&amp;$D360,HFE!$A$3:$AJ$1048576,AJ$1,0)</f>
        <v>#REF!</v>
      </c>
      <c r="AK360" s="2" t="e">
        <f t="shared" si="227"/>
        <v>#REF!</v>
      </c>
      <c r="AL360" s="1">
        <f>VLOOKUP($B360&amp;$C360&amp;$D360,Staqo!$A$3:$AJ$1048576,AL$1,0)</f>
        <v>0.120515</v>
      </c>
      <c r="AM360" s="1" t="e">
        <f>VLOOKUP($B360&amp;$C360&amp;$D360,HFE!$A$3:$AJ$1048576,AM$1,0)</f>
        <v>#REF!</v>
      </c>
      <c r="AN360" s="2" t="e">
        <f t="shared" si="228"/>
        <v>#REF!</v>
      </c>
      <c r="AO360" s="1">
        <f>VLOOKUP($B360&amp;$C360&amp;$D360,Staqo!$A$3:$AJ$1048576,AO$1,0)</f>
        <v>0.13175</v>
      </c>
      <c r="AP360" s="1" t="e">
        <f>VLOOKUP($B360&amp;$C360&amp;$D360,HFE!$A$3:$AJ$1048576,AP$1,0)</f>
        <v>#REF!</v>
      </c>
      <c r="AQ360" s="2" t="e">
        <f t="shared" si="229"/>
        <v>#REF!</v>
      </c>
      <c r="AR360" s="1">
        <f>VLOOKUP($B360&amp;$C360&amp;$D360,Staqo!$A$3:$AJ$1048576,AR$1,0)</f>
        <v>0.119772</v>
      </c>
      <c r="AS360" s="1" t="e">
        <f>VLOOKUP($B360&amp;$C360&amp;$D360,HFE!$A$3:$AJ$1048576,AS$1,0)</f>
        <v>#REF!</v>
      </c>
      <c r="AT360" s="2" t="e">
        <f t="shared" si="230"/>
        <v>#REF!</v>
      </c>
      <c r="AU360" s="1">
        <f>VLOOKUP($B360&amp;$C360&amp;$D360,Staqo!$A$3:$AJ$1048576,AU$1,0)</f>
        <v>95.6135</v>
      </c>
      <c r="AV360" s="1">
        <f>VLOOKUP($B360&amp;$C360&amp;$D360,HFE!$A$3:$AJ$1048576,AV$1,0)</f>
        <v>0</v>
      </c>
      <c r="AW360" s="2">
        <f t="shared" si="231"/>
        <v>-95.6135</v>
      </c>
      <c r="AX360" s="4">
        <f>VLOOKUP($B360&amp;$C360&amp;$D360,Staqo!$A$3:$AJ$1048576,AX$1,0)</f>
        <v>12</v>
      </c>
      <c r="AY360" s="4">
        <f>VLOOKUP($B360&amp;$C360&amp;$D360,HFE!$A$3:$AJ$1048576,AY$1,0)</f>
        <v>12</v>
      </c>
      <c r="AZ360" s="5">
        <f t="shared" si="232"/>
        <v>0</v>
      </c>
      <c r="BA360" s="1">
        <f>VLOOKUP($B360&amp;$C360&amp;$D360,Staqo!$A$3:$AJ$1048576,BA$1,0)</f>
        <v>0</v>
      </c>
      <c r="BB360" s="1">
        <f>VLOOKUP($B360&amp;$C360&amp;$D360,HFE!$A$3:$AJ$1048576,BB$1,0)</f>
        <v>0</v>
      </c>
      <c r="BC360" s="2">
        <f t="shared" si="233"/>
        <v>0</v>
      </c>
      <c r="BD360" s="1">
        <f>VLOOKUP($B360&amp;$C360&amp;$D360,Staqo!$A$3:$AJ$1048576,BD$1,0)</f>
        <v>0</v>
      </c>
      <c r="BE360" s="1">
        <f>VLOOKUP($B360&amp;$C360&amp;$D360,HFE!$A$3:$AJ$1048576,BE$1,0)</f>
        <v>0</v>
      </c>
      <c r="BF360" s="2">
        <f t="shared" si="234"/>
        <v>0</v>
      </c>
      <c r="BG360" s="1">
        <f>VLOOKUP($B360&amp;$C360&amp;$D360,Staqo!$A$3:$AJ$1048576,BG$1,0)</f>
        <v>0</v>
      </c>
      <c r="BH360" s="1">
        <f>VLOOKUP($B360&amp;$C360&amp;$D360,HFE!$A$3:$AJ$1048576,BH$1,0)</f>
        <v>0</v>
      </c>
      <c r="BI360" s="2">
        <f t="shared" si="235"/>
        <v>0</v>
      </c>
      <c r="BJ360" s="1">
        <f>VLOOKUP($B360&amp;$C360&amp;$D360,Staqo!$A$3:$AJ$1048576,BJ$1,0)</f>
        <v>0</v>
      </c>
      <c r="BK360" s="1">
        <f>VLOOKUP($B360&amp;$C360&amp;$D360,HFE!$A$3:$AJ$1048576,BK$1,0)</f>
        <v>0</v>
      </c>
      <c r="BL360" s="2">
        <f t="shared" si="236"/>
        <v>0</v>
      </c>
      <c r="BM360" s="1">
        <f>VLOOKUP($B360&amp;$C360&amp;$D360,Staqo!$A$3:$AJ$1048576,BM$1,0)</f>
        <v>0</v>
      </c>
      <c r="BN360" s="1">
        <f>VLOOKUP($B360&amp;$C360&amp;$D360,HFE!$A$3:$AJ$1048576,BN$1,0)</f>
        <v>0</v>
      </c>
      <c r="BO360" s="2">
        <f t="shared" si="237"/>
        <v>0</v>
      </c>
      <c r="BP360" s="1">
        <f>VLOOKUP($B360&amp;$C360&amp;$D360,Staqo!$A$3:$AJ$1048576,BP$1,0)</f>
        <v>0</v>
      </c>
      <c r="BQ360" s="1">
        <f>VLOOKUP($B360&amp;$C360&amp;$D360,HFE!$A$3:$AJ$1048576,BQ$1,0)</f>
        <v>0</v>
      </c>
      <c r="BR360" s="2">
        <f t="shared" si="238"/>
        <v>0</v>
      </c>
      <c r="BS360" s="1">
        <f>VLOOKUP($B360&amp;$C360&amp;$D360,Staqo!$A$3:$AJ$1048576,BS$1,0)</f>
        <v>0</v>
      </c>
      <c r="BT360" s="1">
        <f>VLOOKUP($B360&amp;$C360&amp;$D360,HFE!$A$3:$AJ$1048576,BT$1,0)</f>
        <v>0</v>
      </c>
      <c r="BU360" s="2">
        <f t="shared" si="239"/>
        <v>0</v>
      </c>
      <c r="BV360" s="1">
        <f>VLOOKUP($B360&amp;$C360&amp;$D360,Staqo!$A$3:$AJ$1048576,BV$1,0)</f>
        <v>0</v>
      </c>
      <c r="BW360" s="1">
        <f>VLOOKUP($B360&amp;$C360&amp;$D360,HFE!$A$3:$AJ$1048576,BW$1,0)</f>
        <v>0</v>
      </c>
      <c r="BX360" s="2">
        <f t="shared" si="240"/>
        <v>0</v>
      </c>
      <c r="BY360" s="1">
        <f>VLOOKUP($B360&amp;$C360&amp;$D360,Staqo!$A$3:$AJ$1048576,BY$1,0)</f>
        <v>0</v>
      </c>
      <c r="BZ360" s="1">
        <f>VLOOKUP($B360&amp;$C360&amp;$D360,HFE!$A$3:$AJ$1048576,BZ$1,0)</f>
        <v>0</v>
      </c>
      <c r="CA360" s="2">
        <f t="shared" si="241"/>
        <v>0</v>
      </c>
      <c r="CB360" s="1">
        <f>VLOOKUP($B360&amp;$C360&amp;$D360,Staqo!$A$3:$AJ$1048576,CB$1,0)</f>
        <v>0</v>
      </c>
      <c r="CC360" s="1">
        <f>VLOOKUP($B360&amp;$C360&amp;$D360,HFE!$A$3:$AJ$1048576,CC$1,0)</f>
        <v>0</v>
      </c>
      <c r="CD360" s="2">
        <f t="shared" si="242"/>
        <v>0</v>
      </c>
      <c r="CE360" s="1">
        <f>VLOOKUP($B360&amp;$C360&amp;$D360,Staqo!$A$3:$AJ$1048576,CE$1,0)</f>
        <v>0</v>
      </c>
      <c r="CF360" s="1">
        <f>VLOOKUP($B360&amp;$C360&amp;$D360,HFE!$A$3:$AJ$1048576,CF$1,0)</f>
        <v>0</v>
      </c>
      <c r="CG360" s="2">
        <f t="shared" si="243"/>
        <v>0</v>
      </c>
      <c r="CH360" s="1">
        <f>VLOOKUP($B360&amp;$C360&amp;$D360,Staqo!$A$3:$AJ$1048576,CH$1,0)</f>
        <v>0</v>
      </c>
      <c r="CI360" s="1">
        <f>VLOOKUP($B360&amp;$C360&amp;$D360,HFE!$A$3:$AJ$1048576,CI$1,0)</f>
        <v>0</v>
      </c>
      <c r="CJ360" s="2">
        <f t="shared" si="244"/>
        <v>0</v>
      </c>
      <c r="CK360" s="1">
        <f>VLOOKUP($B360&amp;$C360&amp;$D360,Staqo!$A$3:$AJ$1048576,CK$1,0)</f>
        <v>0</v>
      </c>
      <c r="CL360" s="1">
        <f>VLOOKUP($B360&amp;$C360&amp;$D360,HFE!$A$3:$AJ$1048576,CL$1,0)</f>
        <v>0</v>
      </c>
      <c r="CM360" s="2">
        <f t="shared" si="245"/>
        <v>0</v>
      </c>
      <c r="CN360" s="1">
        <f>VLOOKUP($B360&amp;$C360&amp;$D360,Staqo!$A$3:$AJ$1048576,CN$1,0)</f>
        <v>0</v>
      </c>
      <c r="CO360" s="1">
        <f>VLOOKUP($B360&amp;$C360&amp;$D360,HFE!$A$3:$AJ$1048576,CO$1,0)</f>
        <v>0</v>
      </c>
      <c r="CP360" s="2">
        <f t="shared" si="246"/>
        <v>0</v>
      </c>
      <c r="CQ360" s="1">
        <f>VLOOKUP($B360&amp;$C360&amp;$D360,Staqo!$A$3:$AJ$1048576,CQ$1,0)</f>
        <v>0</v>
      </c>
      <c r="CR360" s="1">
        <f>VLOOKUP($B360&amp;$C360&amp;$D360,HFE!$A$3:$AJ$1048576,CR$1,0)</f>
        <v>0</v>
      </c>
      <c r="CS360" s="2">
        <f t="shared" si="247"/>
        <v>0</v>
      </c>
      <c r="CT360" s="1"/>
      <c r="CU360" s="1"/>
      <c r="CV360" s="2"/>
    </row>
    <row r="361" hidden="1" spans="1:100">
      <c r="A361" s="1" t="s">
        <v>95</v>
      </c>
      <c r="B361" s="1" t="s">
        <v>96</v>
      </c>
      <c r="C361" s="3">
        <v>44569</v>
      </c>
      <c r="D361" s="1" t="s">
        <v>18</v>
      </c>
      <c r="E361" s="1">
        <f>VLOOKUP($B361&amp;$C361&amp;$D361,Staqo!$A$3:$AJ$1048576,E$1,0)</f>
        <v>3.34996</v>
      </c>
      <c r="F361" s="1" t="e">
        <f>VLOOKUP($B361&amp;$C361&amp;$D361,HFE!$A$3:$AJ$1048576,F$1,0)</f>
        <v>#REF!</v>
      </c>
      <c r="G361" s="2" t="e">
        <f t="shared" si="217"/>
        <v>#REF!</v>
      </c>
      <c r="H361" s="1">
        <f>VLOOKUP($B361&amp;$C361&amp;$D361,Staqo!$A$3:$AJ$1048576,H$1,0)</f>
        <v>3.64474</v>
      </c>
      <c r="I361" s="1" t="e">
        <f>VLOOKUP($B361&amp;$C361&amp;$D361,HFE!$A$3:$AJ$1048576,I$1,0)</f>
        <v>#REF!</v>
      </c>
      <c r="J361" s="2" t="e">
        <f t="shared" si="218"/>
        <v>#REF!</v>
      </c>
      <c r="K361" s="1">
        <f>VLOOKUP($B361&amp;$C361&amp;$D361,Staqo!$A$3:$AJ$1048576,K$1,0)</f>
        <v>3477.95</v>
      </c>
      <c r="L361" s="1" t="e">
        <f>VLOOKUP($B361&amp;$C361&amp;$D361,HFE!$A$3:$AJ$1048576,L$1,0)</f>
        <v>#REF!</v>
      </c>
      <c r="M361" s="2" t="e">
        <f t="shared" si="219"/>
        <v>#REF!</v>
      </c>
      <c r="N361" s="1">
        <f>VLOOKUP($B361&amp;$C361&amp;$D361,Staqo!$A$3:$AJ$1048576,N$1,0)</f>
        <v>2850</v>
      </c>
      <c r="O361" s="1">
        <f>VLOOKUP($B361&amp;$C361&amp;$D361,HFE!$A$3:$AJ$1048576,O$1,0)</f>
        <v>0</v>
      </c>
      <c r="P361" s="2">
        <f t="shared" si="220"/>
        <v>-2850</v>
      </c>
      <c r="Q361" s="1">
        <f>VLOOKUP($B361&amp;$C361&amp;$D361,Staqo!$A$3:$AJ$1048576,Q$1,0)</f>
        <v>2832.44</v>
      </c>
      <c r="R361" s="1">
        <f>VLOOKUP($B361&amp;$C361&amp;$D361,HFE!$A$3:$AJ$1048576,R$1,0)</f>
        <v>0</v>
      </c>
      <c r="S361" s="2">
        <f t="shared" si="221"/>
        <v>-2832.44</v>
      </c>
      <c r="T361" s="1">
        <f>VLOOKUP($B361&amp;$C361&amp;$D361,Staqo!$A$3:$AJ$1048576,T$1,0)</f>
        <v>0.819448</v>
      </c>
      <c r="U361" s="1" t="e">
        <f>VLOOKUP($B361&amp;$C361&amp;$D361,HFE!$A$3:$AJ$1048576,U$1,0)</f>
        <v>#REF!</v>
      </c>
      <c r="V361" s="2" t="e">
        <f t="shared" si="222"/>
        <v>#REF!</v>
      </c>
      <c r="W361" s="1">
        <f>VLOOKUP($B361&amp;$C361&amp;$D361,Staqo!$A$3:$AJ$1048576,W$1,0)</f>
        <v>0.814399</v>
      </c>
      <c r="X361" s="1" t="e">
        <f>VLOOKUP($B361&amp;$C361&amp;$D361,HFE!$A$3:$AJ$1048576,X$1,0)</f>
        <v>#REF!</v>
      </c>
      <c r="Y361" s="2" t="e">
        <f t="shared" si="223"/>
        <v>#REF!</v>
      </c>
      <c r="Z361" s="4">
        <f>VLOOKUP($B361&amp;$C361&amp;$D361,Staqo!$A$3:$AJ$1048576,Z$1,0)</f>
        <v>100</v>
      </c>
      <c r="AA361" s="4">
        <f>VLOOKUP($B361&amp;$C361&amp;$D361,HFE!$A$3:$AJ$1048576,AA$1,0)</f>
        <v>0</v>
      </c>
      <c r="AB361" s="5">
        <f t="shared" si="224"/>
        <v>-100</v>
      </c>
      <c r="AC361" s="1">
        <f>VLOOKUP($B361&amp;$C361&amp;$D361,Staqo!$A$3:$AJ$1048576,AC$1,0)</f>
        <v>100</v>
      </c>
      <c r="AD361" s="1">
        <f>VLOOKUP($B361&amp;$C361&amp;$D361,HFE!$A$3:$AJ$1048576,AD$1,0)*100</f>
        <v>100</v>
      </c>
      <c r="AE361" s="2">
        <f t="shared" si="225"/>
        <v>0</v>
      </c>
      <c r="AF361" s="1">
        <f>VLOOKUP($B361&amp;$C361&amp;$D361,Staqo!$A$3:$AJ$1048576,AF$1,0)</f>
        <v>100</v>
      </c>
      <c r="AG361" s="1">
        <f>VLOOKUP($B361&amp;$C361&amp;$D361,HFE!$A$3:$AJ$1048576,AG$1,0)*100</f>
        <v>100</v>
      </c>
      <c r="AH361" s="2">
        <f t="shared" si="226"/>
        <v>0</v>
      </c>
      <c r="AI361" s="1">
        <f>VLOOKUP($B361&amp;$C361&amp;$D361,Staqo!$A$3:$AJ$1048576,AI$1,0)</f>
        <v>0.136889</v>
      </c>
      <c r="AJ361" s="1" t="e">
        <f>VLOOKUP($B361&amp;$C361&amp;$D361,HFE!$A$3:$AJ$1048576,AJ$1,0)</f>
        <v>#REF!</v>
      </c>
      <c r="AK361" s="2" t="e">
        <f t="shared" si="227"/>
        <v>#REF!</v>
      </c>
      <c r="AL361" s="1">
        <f>VLOOKUP($B361&amp;$C361&amp;$D361,Staqo!$A$3:$AJ$1048576,AL$1,0)</f>
        <v>0.124445</v>
      </c>
      <c r="AM361" s="1" t="e">
        <f>VLOOKUP($B361&amp;$C361&amp;$D361,HFE!$A$3:$AJ$1048576,AM$1,0)</f>
        <v>#REF!</v>
      </c>
      <c r="AN361" s="2" t="e">
        <f t="shared" si="228"/>
        <v>#REF!</v>
      </c>
      <c r="AO361" s="1">
        <f>VLOOKUP($B361&amp;$C361&amp;$D361,Staqo!$A$3:$AJ$1048576,AO$1,0)</f>
        <v>0.136046</v>
      </c>
      <c r="AP361" s="1" t="e">
        <f>VLOOKUP($B361&amp;$C361&amp;$D361,HFE!$A$3:$AJ$1048576,AP$1,0)</f>
        <v>#REF!</v>
      </c>
      <c r="AQ361" s="2" t="e">
        <f t="shared" si="229"/>
        <v>#REF!</v>
      </c>
      <c r="AR361" s="1">
        <f>VLOOKUP($B361&amp;$C361&amp;$D361,Staqo!$A$3:$AJ$1048576,AR$1,0)</f>
        <v>0.123678</v>
      </c>
      <c r="AS361" s="1" t="e">
        <f>VLOOKUP($B361&amp;$C361&amp;$D361,HFE!$A$3:$AJ$1048576,AS$1,0)</f>
        <v>#REF!</v>
      </c>
      <c r="AT361" s="2" t="e">
        <f t="shared" si="230"/>
        <v>#REF!</v>
      </c>
      <c r="AU361" s="1">
        <f>VLOOKUP($B361&amp;$C361&amp;$D361,Staqo!$A$3:$AJ$1048576,AU$1,0)</f>
        <v>97.0677</v>
      </c>
      <c r="AV361" s="1">
        <f>VLOOKUP($B361&amp;$C361&amp;$D361,HFE!$A$3:$AJ$1048576,AV$1,0)</f>
        <v>0</v>
      </c>
      <c r="AW361" s="2">
        <f t="shared" si="231"/>
        <v>-97.0677</v>
      </c>
      <c r="AX361" s="4">
        <f>VLOOKUP($B361&amp;$C361&amp;$D361,Staqo!$A$3:$AJ$1048576,AX$1,0)</f>
        <v>12</v>
      </c>
      <c r="AY361" s="4">
        <f>VLOOKUP($B361&amp;$C361&amp;$D361,HFE!$A$3:$AJ$1048576,AY$1,0)</f>
        <v>12</v>
      </c>
      <c r="AZ361" s="5">
        <f t="shared" si="232"/>
        <v>0</v>
      </c>
      <c r="BA361" s="1">
        <f>VLOOKUP($B361&amp;$C361&amp;$D361,Staqo!$A$3:$AJ$1048576,BA$1,0)</f>
        <v>0</v>
      </c>
      <c r="BB361" s="1">
        <f>VLOOKUP($B361&amp;$C361&amp;$D361,HFE!$A$3:$AJ$1048576,BB$1,0)</f>
        <v>0</v>
      </c>
      <c r="BC361" s="2">
        <f t="shared" si="233"/>
        <v>0</v>
      </c>
      <c r="BD361" s="1">
        <f>VLOOKUP($B361&amp;$C361&amp;$D361,Staqo!$A$3:$AJ$1048576,BD$1,0)</f>
        <v>0</v>
      </c>
      <c r="BE361" s="1">
        <f>VLOOKUP($B361&amp;$C361&amp;$D361,HFE!$A$3:$AJ$1048576,BE$1,0)</f>
        <v>0</v>
      </c>
      <c r="BF361" s="2">
        <f t="shared" si="234"/>
        <v>0</v>
      </c>
      <c r="BG361" s="1">
        <f>VLOOKUP($B361&amp;$C361&amp;$D361,Staqo!$A$3:$AJ$1048576,BG$1,0)</f>
        <v>0</v>
      </c>
      <c r="BH361" s="1">
        <f>VLOOKUP($B361&amp;$C361&amp;$D361,HFE!$A$3:$AJ$1048576,BH$1,0)</f>
        <v>0</v>
      </c>
      <c r="BI361" s="2">
        <f t="shared" si="235"/>
        <v>0</v>
      </c>
      <c r="BJ361" s="1">
        <f>VLOOKUP($B361&amp;$C361&amp;$D361,Staqo!$A$3:$AJ$1048576,BJ$1,0)</f>
        <v>0</v>
      </c>
      <c r="BK361" s="1">
        <f>VLOOKUP($B361&amp;$C361&amp;$D361,HFE!$A$3:$AJ$1048576,BK$1,0)</f>
        <v>0</v>
      </c>
      <c r="BL361" s="2">
        <f t="shared" si="236"/>
        <v>0</v>
      </c>
      <c r="BM361" s="1">
        <f>VLOOKUP($B361&amp;$C361&amp;$D361,Staqo!$A$3:$AJ$1048576,BM$1,0)</f>
        <v>0</v>
      </c>
      <c r="BN361" s="1">
        <f>VLOOKUP($B361&amp;$C361&amp;$D361,HFE!$A$3:$AJ$1048576,BN$1,0)</f>
        <v>0</v>
      </c>
      <c r="BO361" s="2">
        <f t="shared" si="237"/>
        <v>0</v>
      </c>
      <c r="BP361" s="1">
        <f>VLOOKUP($B361&amp;$C361&amp;$D361,Staqo!$A$3:$AJ$1048576,BP$1,0)</f>
        <v>0</v>
      </c>
      <c r="BQ361" s="1">
        <f>VLOOKUP($B361&amp;$C361&amp;$D361,HFE!$A$3:$AJ$1048576,BQ$1,0)</f>
        <v>0</v>
      </c>
      <c r="BR361" s="2">
        <f t="shared" si="238"/>
        <v>0</v>
      </c>
      <c r="BS361" s="1">
        <f>VLOOKUP($B361&amp;$C361&amp;$D361,Staqo!$A$3:$AJ$1048576,BS$1,0)</f>
        <v>0</v>
      </c>
      <c r="BT361" s="1">
        <f>VLOOKUP($B361&amp;$C361&amp;$D361,HFE!$A$3:$AJ$1048576,BT$1,0)</f>
        <v>0</v>
      </c>
      <c r="BU361" s="2">
        <f t="shared" si="239"/>
        <v>0</v>
      </c>
      <c r="BV361" s="1">
        <f>VLOOKUP($B361&amp;$C361&amp;$D361,Staqo!$A$3:$AJ$1048576,BV$1,0)</f>
        <v>0</v>
      </c>
      <c r="BW361" s="1">
        <f>VLOOKUP($B361&amp;$C361&amp;$D361,HFE!$A$3:$AJ$1048576,BW$1,0)</f>
        <v>0</v>
      </c>
      <c r="BX361" s="2">
        <f t="shared" si="240"/>
        <v>0</v>
      </c>
      <c r="BY361" s="1">
        <f>VLOOKUP($B361&amp;$C361&amp;$D361,Staqo!$A$3:$AJ$1048576,BY$1,0)</f>
        <v>0</v>
      </c>
      <c r="BZ361" s="1">
        <f>VLOOKUP($B361&amp;$C361&amp;$D361,HFE!$A$3:$AJ$1048576,BZ$1,0)</f>
        <v>0</v>
      </c>
      <c r="CA361" s="2">
        <f t="shared" si="241"/>
        <v>0</v>
      </c>
      <c r="CB361" s="1">
        <f>VLOOKUP($B361&amp;$C361&amp;$D361,Staqo!$A$3:$AJ$1048576,CB$1,0)</f>
        <v>0</v>
      </c>
      <c r="CC361" s="1">
        <f>VLOOKUP($B361&amp;$C361&amp;$D361,HFE!$A$3:$AJ$1048576,CC$1,0)</f>
        <v>0</v>
      </c>
      <c r="CD361" s="2">
        <f t="shared" si="242"/>
        <v>0</v>
      </c>
      <c r="CE361" s="1">
        <f>VLOOKUP($B361&amp;$C361&amp;$D361,Staqo!$A$3:$AJ$1048576,CE$1,0)</f>
        <v>0</v>
      </c>
      <c r="CF361" s="1">
        <f>VLOOKUP($B361&amp;$C361&amp;$D361,HFE!$A$3:$AJ$1048576,CF$1,0)</f>
        <v>0</v>
      </c>
      <c r="CG361" s="2">
        <f t="shared" si="243"/>
        <v>0</v>
      </c>
      <c r="CH361" s="1">
        <f>VLOOKUP($B361&amp;$C361&amp;$D361,Staqo!$A$3:$AJ$1048576,CH$1,0)</f>
        <v>0</v>
      </c>
      <c r="CI361" s="1">
        <f>VLOOKUP($B361&amp;$C361&amp;$D361,HFE!$A$3:$AJ$1048576,CI$1,0)</f>
        <v>0</v>
      </c>
      <c r="CJ361" s="2">
        <f t="shared" si="244"/>
        <v>0</v>
      </c>
      <c r="CK361" s="1">
        <f>VLOOKUP($B361&amp;$C361&amp;$D361,Staqo!$A$3:$AJ$1048576,CK$1,0)</f>
        <v>0</v>
      </c>
      <c r="CL361" s="1">
        <f>VLOOKUP($B361&amp;$C361&amp;$D361,HFE!$A$3:$AJ$1048576,CL$1,0)</f>
        <v>0</v>
      </c>
      <c r="CM361" s="2">
        <f t="shared" si="245"/>
        <v>0</v>
      </c>
      <c r="CN361" s="1">
        <f>VLOOKUP($B361&amp;$C361&amp;$D361,Staqo!$A$3:$AJ$1048576,CN$1,0)</f>
        <v>0</v>
      </c>
      <c r="CO361" s="1">
        <f>VLOOKUP($B361&amp;$C361&amp;$D361,HFE!$A$3:$AJ$1048576,CO$1,0)</f>
        <v>0</v>
      </c>
      <c r="CP361" s="2">
        <f t="shared" si="246"/>
        <v>0</v>
      </c>
      <c r="CQ361" s="1">
        <f>VLOOKUP($B361&amp;$C361&amp;$D361,Staqo!$A$3:$AJ$1048576,CQ$1,0)</f>
        <v>0</v>
      </c>
      <c r="CR361" s="1">
        <f>VLOOKUP($B361&amp;$C361&amp;$D361,HFE!$A$3:$AJ$1048576,CR$1,0)</f>
        <v>0</v>
      </c>
      <c r="CS361" s="2">
        <f t="shared" si="247"/>
        <v>0</v>
      </c>
      <c r="CT361" s="1"/>
      <c r="CU361" s="1"/>
      <c r="CV361" s="2"/>
    </row>
    <row r="362" hidden="1" spans="1:100">
      <c r="A362" s="1" t="s">
        <v>95</v>
      </c>
      <c r="B362" s="1" t="s">
        <v>96</v>
      </c>
      <c r="C362" s="3">
        <v>44569</v>
      </c>
      <c r="D362" s="1" t="s">
        <v>19</v>
      </c>
      <c r="E362" s="1">
        <f>VLOOKUP($B362&amp;$C362&amp;$D362,Staqo!$A$3:$AJ$1048576,E$1,0)</f>
        <v>3.34996</v>
      </c>
      <c r="F362" s="1" t="e">
        <f>VLOOKUP($B362&amp;$C362&amp;$D362,HFE!$A$3:$AJ$1048576,F$1,0)</f>
        <v>#REF!</v>
      </c>
      <c r="G362" s="2" t="e">
        <f t="shared" si="217"/>
        <v>#REF!</v>
      </c>
      <c r="H362" s="1">
        <f>VLOOKUP($B362&amp;$C362&amp;$D362,Staqo!$A$3:$AJ$1048576,H$1,0)</f>
        <v>3.64474</v>
      </c>
      <c r="I362" s="1" t="e">
        <f>VLOOKUP($B362&amp;$C362&amp;$D362,HFE!$A$3:$AJ$1048576,I$1,0)</f>
        <v>#REF!</v>
      </c>
      <c r="J362" s="2" t="e">
        <f t="shared" si="218"/>
        <v>#REF!</v>
      </c>
      <c r="K362" s="1">
        <f>VLOOKUP($B362&amp;$C362&amp;$D362,Staqo!$A$3:$AJ$1048576,K$1,0)</f>
        <v>4114.76</v>
      </c>
      <c r="L362" s="1" t="e">
        <f>VLOOKUP($B362&amp;$C362&amp;$D362,HFE!$A$3:$AJ$1048576,L$1,0)</f>
        <v>#REF!</v>
      </c>
      <c r="M362" s="2" t="e">
        <f t="shared" si="219"/>
        <v>#REF!</v>
      </c>
      <c r="N362" s="1">
        <f>VLOOKUP($B362&amp;$C362&amp;$D362,Staqo!$A$3:$AJ$1048576,N$1,0)</f>
        <v>3320</v>
      </c>
      <c r="O362" s="1">
        <f>VLOOKUP($B362&amp;$C362&amp;$D362,HFE!$A$3:$AJ$1048576,O$1,0)</f>
        <v>0</v>
      </c>
      <c r="P362" s="2">
        <f t="shared" si="220"/>
        <v>-3320</v>
      </c>
      <c r="Q362" s="1">
        <f>VLOOKUP($B362&amp;$C362&amp;$D362,Staqo!$A$3:$AJ$1048576,Q$1,0)</f>
        <v>3299.55</v>
      </c>
      <c r="R362" s="1">
        <f>VLOOKUP($B362&amp;$C362&amp;$D362,HFE!$A$3:$AJ$1048576,R$1,0)</f>
        <v>0</v>
      </c>
      <c r="S362" s="2">
        <f t="shared" si="221"/>
        <v>-3299.55</v>
      </c>
      <c r="T362" s="1">
        <f>VLOOKUP($B362&amp;$C362&amp;$D362,Staqo!$A$3:$AJ$1048576,T$1,0)</f>
        <v>0.806851</v>
      </c>
      <c r="U362" s="1" t="e">
        <f>VLOOKUP($B362&amp;$C362&amp;$D362,HFE!$A$3:$AJ$1048576,U$1,0)</f>
        <v>#REF!</v>
      </c>
      <c r="V362" s="2" t="e">
        <f t="shared" si="222"/>
        <v>#REF!</v>
      </c>
      <c r="W362" s="1">
        <f>VLOOKUP($B362&amp;$C362&amp;$D362,Staqo!$A$3:$AJ$1048576,W$1,0)</f>
        <v>0.801881</v>
      </c>
      <c r="X362" s="1" t="e">
        <f>VLOOKUP($B362&amp;$C362&amp;$D362,HFE!$A$3:$AJ$1048576,X$1,0)</f>
        <v>#REF!</v>
      </c>
      <c r="Y362" s="2" t="e">
        <f t="shared" si="223"/>
        <v>#REF!</v>
      </c>
      <c r="Z362" s="4">
        <f>VLOOKUP($B362&amp;$C362&amp;$D362,Staqo!$A$3:$AJ$1048576,Z$1,0)</f>
        <v>100</v>
      </c>
      <c r="AA362" s="4">
        <f>VLOOKUP($B362&amp;$C362&amp;$D362,HFE!$A$3:$AJ$1048576,AA$1,0)</f>
        <v>0</v>
      </c>
      <c r="AB362" s="5">
        <f t="shared" si="224"/>
        <v>-100</v>
      </c>
      <c r="AC362" s="1">
        <f>VLOOKUP($B362&amp;$C362&amp;$D362,Staqo!$A$3:$AJ$1048576,AC$1,0)</f>
        <v>100</v>
      </c>
      <c r="AD362" s="1">
        <f>VLOOKUP($B362&amp;$C362&amp;$D362,HFE!$A$3:$AJ$1048576,AD$1,0)*100</f>
        <v>100</v>
      </c>
      <c r="AE362" s="2">
        <f t="shared" si="225"/>
        <v>0</v>
      </c>
      <c r="AF362" s="1">
        <f>VLOOKUP($B362&amp;$C362&amp;$D362,Staqo!$A$3:$AJ$1048576,AF$1,0)</f>
        <v>100</v>
      </c>
      <c r="AG362" s="1">
        <f>VLOOKUP($B362&amp;$C362&amp;$D362,HFE!$A$3:$AJ$1048576,AG$1,0)*100</f>
        <v>100</v>
      </c>
      <c r="AH362" s="2">
        <f t="shared" si="226"/>
        <v>0</v>
      </c>
      <c r="AI362" s="1">
        <f>VLOOKUP($B362&amp;$C362&amp;$D362,Staqo!$A$3:$AJ$1048576,AI$1,0)</f>
        <v>0.134784</v>
      </c>
      <c r="AJ362" s="1" t="e">
        <f>VLOOKUP($B362&amp;$C362&amp;$D362,HFE!$A$3:$AJ$1048576,AJ$1,0)</f>
        <v>#REF!</v>
      </c>
      <c r="AK362" s="2" t="e">
        <f t="shared" si="227"/>
        <v>#REF!</v>
      </c>
      <c r="AL362" s="1">
        <f>VLOOKUP($B362&amp;$C362&amp;$D362,Staqo!$A$3:$AJ$1048576,AL$1,0)</f>
        <v>0.122532</v>
      </c>
      <c r="AM362" s="1" t="e">
        <f>VLOOKUP($B362&amp;$C362&amp;$D362,HFE!$A$3:$AJ$1048576,AM$1,0)</f>
        <v>#REF!</v>
      </c>
      <c r="AN362" s="2" t="e">
        <f t="shared" si="228"/>
        <v>#REF!</v>
      </c>
      <c r="AO362" s="1">
        <f>VLOOKUP($B362&amp;$C362&amp;$D362,Staqo!$A$3:$AJ$1048576,AO$1,0)</f>
        <v>0.133954</v>
      </c>
      <c r="AP362" s="1" t="e">
        <f>VLOOKUP($B362&amp;$C362&amp;$D362,HFE!$A$3:$AJ$1048576,AP$1,0)</f>
        <v>#REF!</v>
      </c>
      <c r="AQ362" s="2" t="e">
        <f t="shared" si="229"/>
        <v>#REF!</v>
      </c>
      <c r="AR362" s="1">
        <f>VLOOKUP($B362&amp;$C362&amp;$D362,Staqo!$A$3:$AJ$1048576,AR$1,0)</f>
        <v>0.121777</v>
      </c>
      <c r="AS362" s="1" t="e">
        <f>VLOOKUP($B362&amp;$C362&amp;$D362,HFE!$A$3:$AJ$1048576,AS$1,0)</f>
        <v>#REF!</v>
      </c>
      <c r="AT362" s="2" t="e">
        <f t="shared" si="230"/>
        <v>#REF!</v>
      </c>
      <c r="AU362" s="1">
        <f>VLOOKUP($B362&amp;$C362&amp;$D362,Staqo!$A$3:$AJ$1048576,AU$1,0)</f>
        <v>96.6257</v>
      </c>
      <c r="AV362" s="1">
        <f>VLOOKUP($B362&amp;$C362&amp;$D362,HFE!$A$3:$AJ$1048576,AV$1,0)</f>
        <v>0</v>
      </c>
      <c r="AW362" s="2">
        <f t="shared" si="231"/>
        <v>-96.6257</v>
      </c>
      <c r="AX362" s="4">
        <f>VLOOKUP($B362&amp;$C362&amp;$D362,Staqo!$A$3:$AJ$1048576,AX$1,0)</f>
        <v>12</v>
      </c>
      <c r="AY362" s="4">
        <f>VLOOKUP($B362&amp;$C362&amp;$D362,HFE!$A$3:$AJ$1048576,AY$1,0)</f>
        <v>12</v>
      </c>
      <c r="AZ362" s="5">
        <f t="shared" si="232"/>
        <v>0</v>
      </c>
      <c r="BA362" s="1">
        <f>VLOOKUP($B362&amp;$C362&amp;$D362,Staqo!$A$3:$AJ$1048576,BA$1,0)</f>
        <v>0</v>
      </c>
      <c r="BB362" s="1">
        <f>VLOOKUP($B362&amp;$C362&amp;$D362,HFE!$A$3:$AJ$1048576,BB$1,0)</f>
        <v>0</v>
      </c>
      <c r="BC362" s="2">
        <f t="shared" si="233"/>
        <v>0</v>
      </c>
      <c r="BD362" s="1">
        <f>VLOOKUP($B362&amp;$C362&amp;$D362,Staqo!$A$3:$AJ$1048576,BD$1,0)</f>
        <v>0</v>
      </c>
      <c r="BE362" s="1">
        <f>VLOOKUP($B362&amp;$C362&amp;$D362,HFE!$A$3:$AJ$1048576,BE$1,0)</f>
        <v>0</v>
      </c>
      <c r="BF362" s="2">
        <f t="shared" si="234"/>
        <v>0</v>
      </c>
      <c r="BG362" s="1">
        <f>VLOOKUP($B362&amp;$C362&amp;$D362,Staqo!$A$3:$AJ$1048576,BG$1,0)</f>
        <v>0</v>
      </c>
      <c r="BH362" s="1">
        <f>VLOOKUP($B362&amp;$C362&amp;$D362,HFE!$A$3:$AJ$1048576,BH$1,0)</f>
        <v>0</v>
      </c>
      <c r="BI362" s="2">
        <f t="shared" si="235"/>
        <v>0</v>
      </c>
      <c r="BJ362" s="1">
        <f>VLOOKUP($B362&amp;$C362&amp;$D362,Staqo!$A$3:$AJ$1048576,BJ$1,0)</f>
        <v>0</v>
      </c>
      <c r="BK362" s="1">
        <f>VLOOKUP($B362&amp;$C362&amp;$D362,HFE!$A$3:$AJ$1048576,BK$1,0)</f>
        <v>0</v>
      </c>
      <c r="BL362" s="2">
        <f t="shared" si="236"/>
        <v>0</v>
      </c>
      <c r="BM362" s="1">
        <f>VLOOKUP($B362&amp;$C362&amp;$D362,Staqo!$A$3:$AJ$1048576,BM$1,0)</f>
        <v>0</v>
      </c>
      <c r="BN362" s="1">
        <f>VLOOKUP($B362&amp;$C362&amp;$D362,HFE!$A$3:$AJ$1048576,BN$1,0)</f>
        <v>0</v>
      </c>
      <c r="BO362" s="2">
        <f t="shared" si="237"/>
        <v>0</v>
      </c>
      <c r="BP362" s="1">
        <f>VLOOKUP($B362&amp;$C362&amp;$D362,Staqo!$A$3:$AJ$1048576,BP$1,0)</f>
        <v>0</v>
      </c>
      <c r="BQ362" s="1">
        <f>VLOOKUP($B362&amp;$C362&amp;$D362,HFE!$A$3:$AJ$1048576,BQ$1,0)</f>
        <v>0</v>
      </c>
      <c r="BR362" s="2">
        <f t="shared" si="238"/>
        <v>0</v>
      </c>
      <c r="BS362" s="1">
        <f>VLOOKUP($B362&amp;$C362&amp;$D362,Staqo!$A$3:$AJ$1048576,BS$1,0)</f>
        <v>0</v>
      </c>
      <c r="BT362" s="1">
        <f>VLOOKUP($B362&amp;$C362&amp;$D362,HFE!$A$3:$AJ$1048576,BT$1,0)</f>
        <v>0</v>
      </c>
      <c r="BU362" s="2">
        <f t="shared" si="239"/>
        <v>0</v>
      </c>
      <c r="BV362" s="1">
        <f>VLOOKUP($B362&amp;$C362&amp;$D362,Staqo!$A$3:$AJ$1048576,BV$1,0)</f>
        <v>0</v>
      </c>
      <c r="BW362" s="1">
        <f>VLOOKUP($B362&amp;$C362&amp;$D362,HFE!$A$3:$AJ$1048576,BW$1,0)</f>
        <v>0</v>
      </c>
      <c r="BX362" s="2">
        <f t="shared" si="240"/>
        <v>0</v>
      </c>
      <c r="BY362" s="1">
        <f>VLOOKUP($B362&amp;$C362&amp;$D362,Staqo!$A$3:$AJ$1048576,BY$1,0)</f>
        <v>0</v>
      </c>
      <c r="BZ362" s="1">
        <f>VLOOKUP($B362&amp;$C362&amp;$D362,HFE!$A$3:$AJ$1048576,BZ$1,0)</f>
        <v>0</v>
      </c>
      <c r="CA362" s="2">
        <f t="shared" si="241"/>
        <v>0</v>
      </c>
      <c r="CB362" s="1">
        <f>VLOOKUP($B362&amp;$C362&amp;$D362,Staqo!$A$3:$AJ$1048576,CB$1,0)</f>
        <v>0</v>
      </c>
      <c r="CC362" s="1">
        <f>VLOOKUP($B362&amp;$C362&amp;$D362,HFE!$A$3:$AJ$1048576,CC$1,0)</f>
        <v>0</v>
      </c>
      <c r="CD362" s="2">
        <f t="shared" si="242"/>
        <v>0</v>
      </c>
      <c r="CE362" s="1">
        <f>VLOOKUP($B362&amp;$C362&amp;$D362,Staqo!$A$3:$AJ$1048576,CE$1,0)</f>
        <v>0</v>
      </c>
      <c r="CF362" s="1">
        <f>VLOOKUP($B362&amp;$C362&amp;$D362,HFE!$A$3:$AJ$1048576,CF$1,0)</f>
        <v>0</v>
      </c>
      <c r="CG362" s="2">
        <f t="shared" si="243"/>
        <v>0</v>
      </c>
      <c r="CH362" s="1">
        <f>VLOOKUP($B362&amp;$C362&amp;$D362,Staqo!$A$3:$AJ$1048576,CH$1,0)</f>
        <v>0</v>
      </c>
      <c r="CI362" s="1">
        <f>VLOOKUP($B362&amp;$C362&amp;$D362,HFE!$A$3:$AJ$1048576,CI$1,0)</f>
        <v>0</v>
      </c>
      <c r="CJ362" s="2">
        <f t="shared" si="244"/>
        <v>0</v>
      </c>
      <c r="CK362" s="1">
        <f>VLOOKUP($B362&amp;$C362&amp;$D362,Staqo!$A$3:$AJ$1048576,CK$1,0)</f>
        <v>0</v>
      </c>
      <c r="CL362" s="1">
        <f>VLOOKUP($B362&amp;$C362&amp;$D362,HFE!$A$3:$AJ$1048576,CL$1,0)</f>
        <v>0</v>
      </c>
      <c r="CM362" s="2">
        <f t="shared" si="245"/>
        <v>0</v>
      </c>
      <c r="CN362" s="1">
        <f>VLOOKUP($B362&amp;$C362&amp;$D362,Staqo!$A$3:$AJ$1048576,CN$1,0)</f>
        <v>0</v>
      </c>
      <c r="CO362" s="1">
        <f>VLOOKUP($B362&amp;$C362&amp;$D362,HFE!$A$3:$AJ$1048576,CO$1,0)</f>
        <v>0</v>
      </c>
      <c r="CP362" s="2">
        <f t="shared" si="246"/>
        <v>0</v>
      </c>
      <c r="CQ362" s="1">
        <f>VLOOKUP($B362&amp;$C362&amp;$D362,Staqo!$A$3:$AJ$1048576,CQ$1,0)</f>
        <v>0</v>
      </c>
      <c r="CR362" s="1">
        <f>VLOOKUP($B362&amp;$C362&amp;$D362,HFE!$A$3:$AJ$1048576,CR$1,0)</f>
        <v>0</v>
      </c>
      <c r="CS362" s="2">
        <f t="shared" si="247"/>
        <v>0</v>
      </c>
      <c r="CT362" s="1"/>
      <c r="CU362" s="1"/>
      <c r="CV362" s="2"/>
    </row>
    <row r="363" hidden="1" spans="1:100">
      <c r="A363" s="1" t="s">
        <v>95</v>
      </c>
      <c r="B363" s="1" t="s">
        <v>96</v>
      </c>
      <c r="C363" s="3">
        <v>44569</v>
      </c>
      <c r="D363" s="1" t="s">
        <v>20</v>
      </c>
      <c r="E363" s="1">
        <f>VLOOKUP($B363&amp;$C363&amp;$D363,Staqo!$A$3:$AJ$1048576,E$1,0)</f>
        <v>3.34996</v>
      </c>
      <c r="F363" s="1" t="e">
        <f>VLOOKUP($B363&amp;$C363&amp;$D363,HFE!$A$3:$AJ$1048576,F$1,0)</f>
        <v>#REF!</v>
      </c>
      <c r="G363" s="2" t="e">
        <f t="shared" si="217"/>
        <v>#REF!</v>
      </c>
      <c r="H363" s="1">
        <f>VLOOKUP($B363&amp;$C363&amp;$D363,Staqo!$A$3:$AJ$1048576,H$1,0)</f>
        <v>3.64474</v>
      </c>
      <c r="I363" s="1" t="e">
        <f>VLOOKUP($B363&amp;$C363&amp;$D363,HFE!$A$3:$AJ$1048576,I$1,0)</f>
        <v>#REF!</v>
      </c>
      <c r="J363" s="2" t="e">
        <f t="shared" si="218"/>
        <v>#REF!</v>
      </c>
      <c r="K363" s="1">
        <f>VLOOKUP($B363&amp;$C363&amp;$D363,Staqo!$A$3:$AJ$1048576,K$1,0)</f>
        <v>4016.79</v>
      </c>
      <c r="L363" s="1" t="e">
        <f>VLOOKUP($B363&amp;$C363&amp;$D363,HFE!$A$3:$AJ$1048576,L$1,0)</f>
        <v>#REF!</v>
      </c>
      <c r="M363" s="2" t="e">
        <f t="shared" si="219"/>
        <v>#REF!</v>
      </c>
      <c r="N363" s="1">
        <f>VLOOKUP($B363&amp;$C363&amp;$D363,Staqo!$A$3:$AJ$1048576,N$1,0)</f>
        <v>3140</v>
      </c>
      <c r="O363" s="1">
        <f>VLOOKUP($B363&amp;$C363&amp;$D363,HFE!$A$3:$AJ$1048576,O$1,0)</f>
        <v>0</v>
      </c>
      <c r="P363" s="2">
        <f t="shared" si="220"/>
        <v>-3140</v>
      </c>
      <c r="Q363" s="1">
        <f>VLOOKUP($B363&amp;$C363&amp;$D363,Staqo!$A$3:$AJ$1048576,Q$1,0)</f>
        <v>3120.66</v>
      </c>
      <c r="R363" s="1">
        <f>VLOOKUP($B363&amp;$C363&amp;$D363,HFE!$A$3:$AJ$1048576,R$1,0)</f>
        <v>0</v>
      </c>
      <c r="S363" s="2">
        <f t="shared" si="221"/>
        <v>-3120.66</v>
      </c>
      <c r="T363" s="1">
        <f>VLOOKUP($B363&amp;$C363&amp;$D363,Staqo!$A$3:$AJ$1048576,T$1,0)</f>
        <v>0.781719</v>
      </c>
      <c r="U363" s="1" t="e">
        <f>VLOOKUP($B363&amp;$C363&amp;$D363,HFE!$A$3:$AJ$1048576,U$1,0)</f>
        <v>#REF!</v>
      </c>
      <c r="V363" s="2" t="e">
        <f t="shared" si="222"/>
        <v>#REF!</v>
      </c>
      <c r="W363" s="1">
        <f>VLOOKUP($B363&amp;$C363&amp;$D363,Staqo!$A$3:$AJ$1048576,W$1,0)</f>
        <v>0.776903</v>
      </c>
      <c r="X363" s="1" t="e">
        <f>VLOOKUP($B363&amp;$C363&amp;$D363,HFE!$A$3:$AJ$1048576,X$1,0)</f>
        <v>#REF!</v>
      </c>
      <c r="Y363" s="2" t="e">
        <f t="shared" si="223"/>
        <v>#REF!</v>
      </c>
      <c r="Z363" s="4">
        <f>VLOOKUP($B363&amp;$C363&amp;$D363,Staqo!$A$3:$AJ$1048576,Z$1,0)</f>
        <v>100</v>
      </c>
      <c r="AA363" s="4">
        <f>VLOOKUP($B363&amp;$C363&amp;$D363,HFE!$A$3:$AJ$1048576,AA$1,0)</f>
        <v>0</v>
      </c>
      <c r="AB363" s="5">
        <f t="shared" si="224"/>
        <v>-100</v>
      </c>
      <c r="AC363" s="1">
        <f>VLOOKUP($B363&amp;$C363&amp;$D363,Staqo!$A$3:$AJ$1048576,AC$1,0)</f>
        <v>100</v>
      </c>
      <c r="AD363" s="1">
        <f>VLOOKUP($B363&amp;$C363&amp;$D363,HFE!$A$3:$AJ$1048576,AD$1,0)*100</f>
        <v>100</v>
      </c>
      <c r="AE363" s="2">
        <f t="shared" si="225"/>
        <v>0</v>
      </c>
      <c r="AF363" s="1">
        <f>VLOOKUP($B363&amp;$C363&amp;$D363,Staqo!$A$3:$AJ$1048576,AF$1,0)</f>
        <v>100</v>
      </c>
      <c r="AG363" s="1">
        <f>VLOOKUP($B363&amp;$C363&amp;$D363,HFE!$A$3:$AJ$1048576,AG$1,0)*100</f>
        <v>100</v>
      </c>
      <c r="AH363" s="2">
        <f t="shared" si="226"/>
        <v>0</v>
      </c>
      <c r="AI363" s="1">
        <f>VLOOKUP($B363&amp;$C363&amp;$D363,Staqo!$A$3:$AJ$1048576,AI$1,0)</f>
        <v>0.130587</v>
      </c>
      <c r="AJ363" s="1" t="e">
        <f>VLOOKUP($B363&amp;$C363&amp;$D363,HFE!$A$3:$AJ$1048576,AJ$1,0)</f>
        <v>#REF!</v>
      </c>
      <c r="AK363" s="2" t="e">
        <f t="shared" si="227"/>
        <v>#REF!</v>
      </c>
      <c r="AL363" s="1">
        <f>VLOOKUP($B363&amp;$C363&amp;$D363,Staqo!$A$3:$AJ$1048576,AL$1,0)</f>
        <v>0.118715</v>
      </c>
      <c r="AM363" s="1" t="e">
        <f>VLOOKUP($B363&amp;$C363&amp;$D363,HFE!$A$3:$AJ$1048576,AM$1,0)</f>
        <v>#REF!</v>
      </c>
      <c r="AN363" s="2" t="e">
        <f t="shared" si="228"/>
        <v>#REF!</v>
      </c>
      <c r="AO363" s="1">
        <f>VLOOKUP($B363&amp;$C363&amp;$D363,Staqo!$A$3:$AJ$1048576,AO$1,0)</f>
        <v>0.129782</v>
      </c>
      <c r="AP363" s="1" t="e">
        <f>VLOOKUP($B363&amp;$C363&amp;$D363,HFE!$A$3:$AJ$1048576,AP$1,0)</f>
        <v>#REF!</v>
      </c>
      <c r="AQ363" s="2" t="e">
        <f t="shared" si="229"/>
        <v>#REF!</v>
      </c>
      <c r="AR363" s="1">
        <f>VLOOKUP($B363&amp;$C363&amp;$D363,Staqo!$A$3:$AJ$1048576,AR$1,0)</f>
        <v>0.117984</v>
      </c>
      <c r="AS363" s="1" t="e">
        <f>VLOOKUP($B363&amp;$C363&amp;$D363,HFE!$A$3:$AJ$1048576,AS$1,0)</f>
        <v>#REF!</v>
      </c>
      <c r="AT363" s="2" t="e">
        <f t="shared" si="230"/>
        <v>#REF!</v>
      </c>
      <c r="AU363" s="1">
        <f>VLOOKUP($B363&amp;$C363&amp;$D363,Staqo!$A$3:$AJ$1048576,AU$1,0)</f>
        <v>96.014</v>
      </c>
      <c r="AV363" s="1">
        <f>VLOOKUP($B363&amp;$C363&amp;$D363,HFE!$A$3:$AJ$1048576,AV$1,0)</f>
        <v>0</v>
      </c>
      <c r="AW363" s="2">
        <f t="shared" si="231"/>
        <v>-96.014</v>
      </c>
      <c r="AX363" s="4">
        <f>VLOOKUP($B363&amp;$C363&amp;$D363,Staqo!$A$3:$AJ$1048576,AX$1,0)</f>
        <v>12</v>
      </c>
      <c r="AY363" s="4">
        <f>VLOOKUP($B363&amp;$C363&amp;$D363,HFE!$A$3:$AJ$1048576,AY$1,0)</f>
        <v>12</v>
      </c>
      <c r="AZ363" s="5">
        <f t="shared" si="232"/>
        <v>0</v>
      </c>
      <c r="BA363" s="1">
        <f>VLOOKUP($B363&amp;$C363&amp;$D363,Staqo!$A$3:$AJ$1048576,BA$1,0)</f>
        <v>0</v>
      </c>
      <c r="BB363" s="1">
        <f>VLOOKUP($B363&amp;$C363&amp;$D363,HFE!$A$3:$AJ$1048576,BB$1,0)</f>
        <v>0</v>
      </c>
      <c r="BC363" s="2">
        <f t="shared" si="233"/>
        <v>0</v>
      </c>
      <c r="BD363" s="1">
        <f>VLOOKUP($B363&amp;$C363&amp;$D363,Staqo!$A$3:$AJ$1048576,BD$1,0)</f>
        <v>0</v>
      </c>
      <c r="BE363" s="1">
        <f>VLOOKUP($B363&amp;$C363&amp;$D363,HFE!$A$3:$AJ$1048576,BE$1,0)</f>
        <v>0</v>
      </c>
      <c r="BF363" s="2">
        <f t="shared" si="234"/>
        <v>0</v>
      </c>
      <c r="BG363" s="1">
        <f>VLOOKUP($B363&amp;$C363&amp;$D363,Staqo!$A$3:$AJ$1048576,BG$1,0)</f>
        <v>0</v>
      </c>
      <c r="BH363" s="1">
        <f>VLOOKUP($B363&amp;$C363&amp;$D363,HFE!$A$3:$AJ$1048576,BH$1,0)</f>
        <v>0</v>
      </c>
      <c r="BI363" s="2">
        <f t="shared" si="235"/>
        <v>0</v>
      </c>
      <c r="BJ363" s="1">
        <f>VLOOKUP($B363&amp;$C363&amp;$D363,Staqo!$A$3:$AJ$1048576,BJ$1,0)</f>
        <v>0</v>
      </c>
      <c r="BK363" s="1">
        <f>VLOOKUP($B363&amp;$C363&amp;$D363,HFE!$A$3:$AJ$1048576,BK$1,0)</f>
        <v>0</v>
      </c>
      <c r="BL363" s="2">
        <f t="shared" si="236"/>
        <v>0</v>
      </c>
      <c r="BM363" s="1">
        <f>VLOOKUP($B363&amp;$C363&amp;$D363,Staqo!$A$3:$AJ$1048576,BM$1,0)</f>
        <v>0</v>
      </c>
      <c r="BN363" s="1">
        <f>VLOOKUP($B363&amp;$C363&amp;$D363,HFE!$A$3:$AJ$1048576,BN$1,0)</f>
        <v>0</v>
      </c>
      <c r="BO363" s="2">
        <f t="shared" si="237"/>
        <v>0</v>
      </c>
      <c r="BP363" s="1">
        <f>VLOOKUP($B363&amp;$C363&amp;$D363,Staqo!$A$3:$AJ$1048576,BP$1,0)</f>
        <v>0</v>
      </c>
      <c r="BQ363" s="1">
        <f>VLOOKUP($B363&amp;$C363&amp;$D363,HFE!$A$3:$AJ$1048576,BQ$1,0)</f>
        <v>0</v>
      </c>
      <c r="BR363" s="2">
        <f t="shared" si="238"/>
        <v>0</v>
      </c>
      <c r="BS363" s="1">
        <f>VLOOKUP($B363&amp;$C363&amp;$D363,Staqo!$A$3:$AJ$1048576,BS$1,0)</f>
        <v>0</v>
      </c>
      <c r="BT363" s="1">
        <f>VLOOKUP($B363&amp;$C363&amp;$D363,HFE!$A$3:$AJ$1048576,BT$1,0)</f>
        <v>0</v>
      </c>
      <c r="BU363" s="2">
        <f t="shared" si="239"/>
        <v>0</v>
      </c>
      <c r="BV363" s="1">
        <f>VLOOKUP($B363&amp;$C363&amp;$D363,Staqo!$A$3:$AJ$1048576,BV$1,0)</f>
        <v>0</v>
      </c>
      <c r="BW363" s="1">
        <f>VLOOKUP($B363&amp;$C363&amp;$D363,HFE!$A$3:$AJ$1048576,BW$1,0)</f>
        <v>0</v>
      </c>
      <c r="BX363" s="2">
        <f t="shared" si="240"/>
        <v>0</v>
      </c>
      <c r="BY363" s="1">
        <f>VLOOKUP($B363&amp;$C363&amp;$D363,Staqo!$A$3:$AJ$1048576,BY$1,0)</f>
        <v>0</v>
      </c>
      <c r="BZ363" s="1">
        <f>VLOOKUP($B363&amp;$C363&amp;$D363,HFE!$A$3:$AJ$1048576,BZ$1,0)</f>
        <v>0</v>
      </c>
      <c r="CA363" s="2">
        <f t="shared" si="241"/>
        <v>0</v>
      </c>
      <c r="CB363" s="1">
        <f>VLOOKUP($B363&amp;$C363&amp;$D363,Staqo!$A$3:$AJ$1048576,CB$1,0)</f>
        <v>0</v>
      </c>
      <c r="CC363" s="1">
        <f>VLOOKUP($B363&amp;$C363&amp;$D363,HFE!$A$3:$AJ$1048576,CC$1,0)</f>
        <v>0</v>
      </c>
      <c r="CD363" s="2">
        <f t="shared" si="242"/>
        <v>0</v>
      </c>
      <c r="CE363" s="1">
        <f>VLOOKUP($B363&amp;$C363&amp;$D363,Staqo!$A$3:$AJ$1048576,CE$1,0)</f>
        <v>0</v>
      </c>
      <c r="CF363" s="1">
        <f>VLOOKUP($B363&amp;$C363&amp;$D363,HFE!$A$3:$AJ$1048576,CF$1,0)</f>
        <v>0</v>
      </c>
      <c r="CG363" s="2">
        <f t="shared" si="243"/>
        <v>0</v>
      </c>
      <c r="CH363" s="1">
        <f>VLOOKUP($B363&amp;$C363&amp;$D363,Staqo!$A$3:$AJ$1048576,CH$1,0)</f>
        <v>0</v>
      </c>
      <c r="CI363" s="1">
        <f>VLOOKUP($B363&amp;$C363&amp;$D363,HFE!$A$3:$AJ$1048576,CI$1,0)</f>
        <v>0</v>
      </c>
      <c r="CJ363" s="2">
        <f t="shared" si="244"/>
        <v>0</v>
      </c>
      <c r="CK363" s="1">
        <f>VLOOKUP($B363&amp;$C363&amp;$D363,Staqo!$A$3:$AJ$1048576,CK$1,0)</f>
        <v>0</v>
      </c>
      <c r="CL363" s="1">
        <f>VLOOKUP($B363&amp;$C363&amp;$D363,HFE!$A$3:$AJ$1048576,CL$1,0)</f>
        <v>0</v>
      </c>
      <c r="CM363" s="2">
        <f t="shared" si="245"/>
        <v>0</v>
      </c>
      <c r="CN363" s="1">
        <f>VLOOKUP($B363&amp;$C363&amp;$D363,Staqo!$A$3:$AJ$1048576,CN$1,0)</f>
        <v>0</v>
      </c>
      <c r="CO363" s="1">
        <f>VLOOKUP($B363&amp;$C363&amp;$D363,HFE!$A$3:$AJ$1048576,CO$1,0)</f>
        <v>0</v>
      </c>
      <c r="CP363" s="2">
        <f t="shared" si="246"/>
        <v>0</v>
      </c>
      <c r="CQ363" s="1">
        <f>VLOOKUP($B363&amp;$C363&amp;$D363,Staqo!$A$3:$AJ$1048576,CQ$1,0)</f>
        <v>0</v>
      </c>
      <c r="CR363" s="1">
        <f>VLOOKUP($B363&amp;$C363&amp;$D363,HFE!$A$3:$AJ$1048576,CR$1,0)</f>
        <v>0</v>
      </c>
      <c r="CS363" s="2">
        <f t="shared" si="247"/>
        <v>0</v>
      </c>
      <c r="CT363" s="1"/>
      <c r="CU363" s="1"/>
      <c r="CV363" s="2"/>
    </row>
    <row r="364" hidden="1" spans="1:100">
      <c r="A364" s="1" t="s">
        <v>95</v>
      </c>
      <c r="B364" s="1" t="s">
        <v>96</v>
      </c>
      <c r="C364" s="3">
        <v>44569</v>
      </c>
      <c r="D364" s="1" t="s">
        <v>27</v>
      </c>
      <c r="E364" s="1">
        <f>VLOOKUP($B364&amp;$C364&amp;$D364,Staqo!$A$3:$AJ$1048576,E$1,0)</f>
        <v>3.34996</v>
      </c>
      <c r="F364" s="1" t="e">
        <f>VLOOKUP($B364&amp;$C364&amp;$D364,HFE!$A$3:$AJ$1048576,F$1,0)</f>
        <v>#REF!</v>
      </c>
      <c r="G364" s="2" t="e">
        <f t="shared" si="217"/>
        <v>#REF!</v>
      </c>
      <c r="H364" s="1">
        <f>VLOOKUP($B364&amp;$C364&amp;$D364,Staqo!$A$3:$AJ$1048576,H$1,0)</f>
        <v>3.64474</v>
      </c>
      <c r="I364" s="1" t="e">
        <f>VLOOKUP($B364&amp;$C364&amp;$D364,HFE!$A$3:$AJ$1048576,I$1,0)</f>
        <v>#REF!</v>
      </c>
      <c r="J364" s="2" t="e">
        <f t="shared" si="218"/>
        <v>#REF!</v>
      </c>
      <c r="K364" s="1">
        <f>VLOOKUP($B364&amp;$C364&amp;$D364,Staqo!$A$3:$AJ$1048576,K$1,0)</f>
        <v>4016.79</v>
      </c>
      <c r="L364" s="1" t="e">
        <f>VLOOKUP($B364&amp;$C364&amp;$D364,HFE!$A$3:$AJ$1048576,L$1,0)</f>
        <v>#REF!</v>
      </c>
      <c r="M364" s="2" t="e">
        <f t="shared" si="219"/>
        <v>#REF!</v>
      </c>
      <c r="N364" s="1">
        <f>VLOOKUP($B364&amp;$C364&amp;$D364,Staqo!$A$3:$AJ$1048576,N$1,0)</f>
        <v>3270</v>
      </c>
      <c r="O364" s="1">
        <f>VLOOKUP($B364&amp;$C364&amp;$D364,HFE!$A$3:$AJ$1048576,O$1,0)</f>
        <v>0</v>
      </c>
      <c r="P364" s="2">
        <f t="shared" si="220"/>
        <v>-3270</v>
      </c>
      <c r="Q364" s="1">
        <f>VLOOKUP($B364&amp;$C364&amp;$D364,Staqo!$A$3:$AJ$1048576,Q$1,0)</f>
        <v>3249.85</v>
      </c>
      <c r="R364" s="1">
        <f>VLOOKUP($B364&amp;$C364&amp;$D364,HFE!$A$3:$AJ$1048576,R$1,0)</f>
        <v>0</v>
      </c>
      <c r="S364" s="2">
        <f t="shared" si="221"/>
        <v>-3249.85</v>
      </c>
      <c r="T364" s="1">
        <f>VLOOKUP($B364&amp;$C364&amp;$D364,Staqo!$A$3:$AJ$1048576,T$1,0)</f>
        <v>0.814083</v>
      </c>
      <c r="U364" s="1" t="e">
        <f>VLOOKUP($B364&amp;$C364&amp;$D364,HFE!$A$3:$AJ$1048576,U$1,0)</f>
        <v>#REF!</v>
      </c>
      <c r="V364" s="2" t="e">
        <f t="shared" si="222"/>
        <v>#REF!</v>
      </c>
      <c r="W364" s="1">
        <f>VLOOKUP($B364&amp;$C364&amp;$D364,Staqo!$A$3:$AJ$1048576,W$1,0)</f>
        <v>0.809068</v>
      </c>
      <c r="X364" s="1" t="e">
        <f>VLOOKUP($B364&amp;$C364&amp;$D364,HFE!$A$3:$AJ$1048576,X$1,0)</f>
        <v>#REF!</v>
      </c>
      <c r="Y364" s="2" t="e">
        <f t="shared" si="223"/>
        <v>#REF!</v>
      </c>
      <c r="Z364" s="4">
        <f>VLOOKUP($B364&amp;$C364&amp;$D364,Staqo!$A$3:$AJ$1048576,Z$1,0)</f>
        <v>100</v>
      </c>
      <c r="AA364" s="4">
        <f>VLOOKUP($B364&amp;$C364&amp;$D364,HFE!$A$3:$AJ$1048576,AA$1,0)</f>
        <v>0</v>
      </c>
      <c r="AB364" s="5">
        <f t="shared" si="224"/>
        <v>-100</v>
      </c>
      <c r="AC364" s="1">
        <f>VLOOKUP($B364&amp;$C364&amp;$D364,Staqo!$A$3:$AJ$1048576,AC$1,0)</f>
        <v>100</v>
      </c>
      <c r="AD364" s="1">
        <f>VLOOKUP($B364&amp;$C364&amp;$D364,HFE!$A$3:$AJ$1048576,AD$1,0)*100</f>
        <v>100</v>
      </c>
      <c r="AE364" s="2">
        <f t="shared" si="225"/>
        <v>0</v>
      </c>
      <c r="AF364" s="1">
        <f>VLOOKUP($B364&amp;$C364&amp;$D364,Staqo!$A$3:$AJ$1048576,AF$1,0)</f>
        <v>100</v>
      </c>
      <c r="AG364" s="1">
        <f>VLOOKUP($B364&amp;$C364&amp;$D364,HFE!$A$3:$AJ$1048576,AG$1,0)*100</f>
        <v>100</v>
      </c>
      <c r="AH364" s="2">
        <f t="shared" si="226"/>
        <v>0</v>
      </c>
      <c r="AI364" s="1">
        <f>VLOOKUP($B364&amp;$C364&amp;$D364,Staqo!$A$3:$AJ$1048576,AI$1,0)</f>
        <v>0.135993</v>
      </c>
      <c r="AJ364" s="1" t="e">
        <f>VLOOKUP($B364&amp;$C364&amp;$D364,HFE!$A$3:$AJ$1048576,AJ$1,0)</f>
        <v>#REF!</v>
      </c>
      <c r="AK364" s="2" t="e">
        <f t="shared" si="227"/>
        <v>#REF!</v>
      </c>
      <c r="AL364" s="1">
        <f>VLOOKUP($B364&amp;$C364&amp;$D364,Staqo!$A$3:$AJ$1048576,AL$1,0)</f>
        <v>0.12363</v>
      </c>
      <c r="AM364" s="1" t="e">
        <f>VLOOKUP($B364&amp;$C364&amp;$D364,HFE!$A$3:$AJ$1048576,AM$1,0)</f>
        <v>#REF!</v>
      </c>
      <c r="AN364" s="2" t="e">
        <f t="shared" si="228"/>
        <v>#REF!</v>
      </c>
      <c r="AO364" s="1">
        <f>VLOOKUP($B364&amp;$C364&amp;$D364,Staqo!$A$3:$AJ$1048576,AO$1,0)</f>
        <v>0.135155</v>
      </c>
      <c r="AP364" s="1" t="e">
        <f>VLOOKUP($B364&amp;$C364&amp;$D364,HFE!$A$3:$AJ$1048576,AP$1,0)</f>
        <v>#REF!</v>
      </c>
      <c r="AQ364" s="2" t="e">
        <f t="shared" si="229"/>
        <v>#REF!</v>
      </c>
      <c r="AR364" s="1">
        <f>VLOOKUP($B364&amp;$C364&amp;$D364,Staqo!$A$3:$AJ$1048576,AR$1,0)</f>
        <v>0.122868</v>
      </c>
      <c r="AS364" s="1" t="e">
        <f>VLOOKUP($B364&amp;$C364&amp;$D364,HFE!$A$3:$AJ$1048576,AS$1,0)</f>
        <v>#REF!</v>
      </c>
      <c r="AT364" s="2" t="e">
        <f t="shared" si="230"/>
        <v>#REF!</v>
      </c>
      <c r="AU364" s="1">
        <f>VLOOKUP($B364&amp;$C364&amp;$D364,Staqo!$A$3:$AJ$1048576,AU$1,0)</f>
        <v>96.2431</v>
      </c>
      <c r="AV364" s="1">
        <f>VLOOKUP($B364&amp;$C364&amp;$D364,HFE!$A$3:$AJ$1048576,AV$1,0)</f>
        <v>0</v>
      </c>
      <c r="AW364" s="2">
        <f t="shared" si="231"/>
        <v>-96.2431</v>
      </c>
      <c r="AX364" s="4">
        <f>VLOOKUP($B364&amp;$C364&amp;$D364,Staqo!$A$3:$AJ$1048576,AX$1,0)</f>
        <v>12</v>
      </c>
      <c r="AY364" s="4">
        <f>VLOOKUP($B364&amp;$C364&amp;$D364,HFE!$A$3:$AJ$1048576,AY$1,0)</f>
        <v>12</v>
      </c>
      <c r="AZ364" s="5">
        <f t="shared" si="232"/>
        <v>0</v>
      </c>
      <c r="BA364" s="1">
        <f>VLOOKUP($B364&amp;$C364&amp;$D364,Staqo!$A$3:$AJ$1048576,BA$1,0)</f>
        <v>0</v>
      </c>
      <c r="BB364" s="1">
        <f>VLOOKUP($B364&amp;$C364&amp;$D364,HFE!$A$3:$AJ$1048576,BB$1,0)</f>
        <v>0</v>
      </c>
      <c r="BC364" s="2">
        <f t="shared" si="233"/>
        <v>0</v>
      </c>
      <c r="BD364" s="1">
        <f>VLOOKUP($B364&amp;$C364&amp;$D364,Staqo!$A$3:$AJ$1048576,BD$1,0)</f>
        <v>0</v>
      </c>
      <c r="BE364" s="1">
        <f>VLOOKUP($B364&amp;$C364&amp;$D364,HFE!$A$3:$AJ$1048576,BE$1,0)</f>
        <v>0</v>
      </c>
      <c r="BF364" s="2">
        <f t="shared" si="234"/>
        <v>0</v>
      </c>
      <c r="BG364" s="1">
        <f>VLOOKUP($B364&amp;$C364&amp;$D364,Staqo!$A$3:$AJ$1048576,BG$1,0)</f>
        <v>0</v>
      </c>
      <c r="BH364" s="1">
        <f>VLOOKUP($B364&amp;$C364&amp;$D364,HFE!$A$3:$AJ$1048576,BH$1,0)</f>
        <v>0</v>
      </c>
      <c r="BI364" s="2">
        <f t="shared" si="235"/>
        <v>0</v>
      </c>
      <c r="BJ364" s="1">
        <f>VLOOKUP($B364&amp;$C364&amp;$D364,Staqo!$A$3:$AJ$1048576,BJ$1,0)</f>
        <v>0</v>
      </c>
      <c r="BK364" s="1">
        <f>VLOOKUP($B364&amp;$C364&amp;$D364,HFE!$A$3:$AJ$1048576,BK$1,0)</f>
        <v>0</v>
      </c>
      <c r="BL364" s="2">
        <f t="shared" si="236"/>
        <v>0</v>
      </c>
      <c r="BM364" s="1">
        <f>VLOOKUP($B364&amp;$C364&amp;$D364,Staqo!$A$3:$AJ$1048576,BM$1,0)</f>
        <v>0</v>
      </c>
      <c r="BN364" s="1">
        <f>VLOOKUP($B364&amp;$C364&amp;$D364,HFE!$A$3:$AJ$1048576,BN$1,0)</f>
        <v>0</v>
      </c>
      <c r="BO364" s="2">
        <f t="shared" si="237"/>
        <v>0</v>
      </c>
      <c r="BP364" s="1">
        <f>VLOOKUP($B364&amp;$C364&amp;$D364,Staqo!$A$3:$AJ$1048576,BP$1,0)</f>
        <v>0</v>
      </c>
      <c r="BQ364" s="1">
        <f>VLOOKUP($B364&amp;$C364&amp;$D364,HFE!$A$3:$AJ$1048576,BQ$1,0)</f>
        <v>0</v>
      </c>
      <c r="BR364" s="2">
        <f t="shared" si="238"/>
        <v>0</v>
      </c>
      <c r="BS364" s="1">
        <f>VLOOKUP($B364&amp;$C364&amp;$D364,Staqo!$A$3:$AJ$1048576,BS$1,0)</f>
        <v>0</v>
      </c>
      <c r="BT364" s="1">
        <f>VLOOKUP($B364&amp;$C364&amp;$D364,HFE!$A$3:$AJ$1048576,BT$1,0)</f>
        <v>0</v>
      </c>
      <c r="BU364" s="2">
        <f t="shared" si="239"/>
        <v>0</v>
      </c>
      <c r="BV364" s="1">
        <f>VLOOKUP($B364&amp;$C364&amp;$D364,Staqo!$A$3:$AJ$1048576,BV$1,0)</f>
        <v>0</v>
      </c>
      <c r="BW364" s="1">
        <f>VLOOKUP($B364&amp;$C364&amp;$D364,HFE!$A$3:$AJ$1048576,BW$1,0)</f>
        <v>0</v>
      </c>
      <c r="BX364" s="2">
        <f t="shared" si="240"/>
        <v>0</v>
      </c>
      <c r="BY364" s="1">
        <f>VLOOKUP($B364&amp;$C364&amp;$D364,Staqo!$A$3:$AJ$1048576,BY$1,0)</f>
        <v>0</v>
      </c>
      <c r="BZ364" s="1">
        <f>VLOOKUP($B364&amp;$C364&amp;$D364,HFE!$A$3:$AJ$1048576,BZ$1,0)</f>
        <v>0</v>
      </c>
      <c r="CA364" s="2">
        <f t="shared" si="241"/>
        <v>0</v>
      </c>
      <c r="CB364" s="1">
        <f>VLOOKUP($B364&amp;$C364&amp;$D364,Staqo!$A$3:$AJ$1048576,CB$1,0)</f>
        <v>0</v>
      </c>
      <c r="CC364" s="1">
        <f>VLOOKUP($B364&amp;$C364&amp;$D364,HFE!$A$3:$AJ$1048576,CC$1,0)</f>
        <v>0</v>
      </c>
      <c r="CD364" s="2">
        <f t="shared" si="242"/>
        <v>0</v>
      </c>
      <c r="CE364" s="1">
        <f>VLOOKUP($B364&amp;$C364&amp;$D364,Staqo!$A$3:$AJ$1048576,CE$1,0)</f>
        <v>0</v>
      </c>
      <c r="CF364" s="1">
        <f>VLOOKUP($B364&amp;$C364&amp;$D364,HFE!$A$3:$AJ$1048576,CF$1,0)</f>
        <v>0</v>
      </c>
      <c r="CG364" s="2">
        <f t="shared" si="243"/>
        <v>0</v>
      </c>
      <c r="CH364" s="1">
        <f>VLOOKUP($B364&amp;$C364&amp;$D364,Staqo!$A$3:$AJ$1048576,CH$1,0)</f>
        <v>0</v>
      </c>
      <c r="CI364" s="1">
        <f>VLOOKUP($B364&amp;$C364&amp;$D364,HFE!$A$3:$AJ$1048576,CI$1,0)</f>
        <v>0</v>
      </c>
      <c r="CJ364" s="2">
        <f t="shared" si="244"/>
        <v>0</v>
      </c>
      <c r="CK364" s="1">
        <f>VLOOKUP($B364&amp;$C364&amp;$D364,Staqo!$A$3:$AJ$1048576,CK$1,0)</f>
        <v>0</v>
      </c>
      <c r="CL364" s="1">
        <f>VLOOKUP($B364&amp;$C364&amp;$D364,HFE!$A$3:$AJ$1048576,CL$1,0)</f>
        <v>0</v>
      </c>
      <c r="CM364" s="2">
        <f t="shared" si="245"/>
        <v>0</v>
      </c>
      <c r="CN364" s="1">
        <f>VLOOKUP($B364&amp;$C364&amp;$D364,Staqo!$A$3:$AJ$1048576,CN$1,0)</f>
        <v>0</v>
      </c>
      <c r="CO364" s="1">
        <f>VLOOKUP($B364&amp;$C364&amp;$D364,HFE!$A$3:$AJ$1048576,CO$1,0)</f>
        <v>0</v>
      </c>
      <c r="CP364" s="2">
        <f t="shared" si="246"/>
        <v>0</v>
      </c>
      <c r="CQ364" s="1">
        <f>VLOOKUP($B364&amp;$C364&amp;$D364,Staqo!$A$3:$AJ$1048576,CQ$1,0)</f>
        <v>0</v>
      </c>
      <c r="CR364" s="1">
        <f>VLOOKUP($B364&amp;$C364&amp;$D364,HFE!$A$3:$AJ$1048576,CR$1,0)</f>
        <v>0</v>
      </c>
      <c r="CS364" s="2">
        <f t="shared" si="247"/>
        <v>0</v>
      </c>
      <c r="CT364" s="1"/>
      <c r="CU364" s="1"/>
      <c r="CV364" s="2"/>
    </row>
    <row r="365" hidden="1" spans="1:100">
      <c r="A365" s="1" t="s">
        <v>95</v>
      </c>
      <c r="B365" s="1" t="s">
        <v>96</v>
      </c>
      <c r="C365" s="3">
        <v>44569</v>
      </c>
      <c r="D365" s="1" t="s">
        <v>28</v>
      </c>
      <c r="E365" s="1">
        <f>VLOOKUP($B365&amp;$C365&amp;$D365,Staqo!$A$3:$AJ$1048576,E$1,0)</f>
        <v>3.34996</v>
      </c>
      <c r="F365" s="1" t="e">
        <f>VLOOKUP($B365&amp;$C365&amp;$D365,HFE!$A$3:$AJ$1048576,F$1,0)</f>
        <v>#REF!</v>
      </c>
      <c r="G365" s="2" t="e">
        <f t="shared" si="217"/>
        <v>#REF!</v>
      </c>
      <c r="H365" s="1">
        <f>VLOOKUP($B365&amp;$C365&amp;$D365,Staqo!$A$3:$AJ$1048576,H$1,0)</f>
        <v>3.64474</v>
      </c>
      <c r="I365" s="1" t="e">
        <f>VLOOKUP($B365&amp;$C365&amp;$D365,HFE!$A$3:$AJ$1048576,I$1,0)</f>
        <v>#REF!</v>
      </c>
      <c r="J365" s="2" t="e">
        <f t="shared" si="218"/>
        <v>#REF!</v>
      </c>
      <c r="K365" s="1">
        <f>VLOOKUP($B365&amp;$C365&amp;$D365,Staqo!$A$3:$AJ$1048576,K$1,0)</f>
        <v>4016.79</v>
      </c>
      <c r="L365" s="1" t="e">
        <f>VLOOKUP($B365&amp;$C365&amp;$D365,HFE!$A$3:$AJ$1048576,L$1,0)</f>
        <v>#REF!</v>
      </c>
      <c r="M365" s="2" t="e">
        <f t="shared" si="219"/>
        <v>#REF!</v>
      </c>
      <c r="N365" s="1">
        <f>VLOOKUP($B365&amp;$C365&amp;$D365,Staqo!$A$3:$AJ$1048576,N$1,0)</f>
        <v>3250</v>
      </c>
      <c r="O365" s="1">
        <f>VLOOKUP($B365&amp;$C365&amp;$D365,HFE!$A$3:$AJ$1048576,O$1,0)</f>
        <v>0</v>
      </c>
      <c r="P365" s="2">
        <f t="shared" si="220"/>
        <v>-3250</v>
      </c>
      <c r="Q365" s="1">
        <f>VLOOKUP($B365&amp;$C365&amp;$D365,Staqo!$A$3:$AJ$1048576,Q$1,0)</f>
        <v>3229.98</v>
      </c>
      <c r="R365" s="1">
        <f>VLOOKUP($B365&amp;$C365&amp;$D365,HFE!$A$3:$AJ$1048576,R$1,0)</f>
        <v>0</v>
      </c>
      <c r="S365" s="2">
        <f t="shared" si="221"/>
        <v>-3229.98</v>
      </c>
      <c r="T365" s="1">
        <f>VLOOKUP($B365&amp;$C365&amp;$D365,Staqo!$A$3:$AJ$1048576,T$1,0)</f>
        <v>0.809104</v>
      </c>
      <c r="U365" s="1" t="e">
        <f>VLOOKUP($B365&amp;$C365&amp;$D365,HFE!$A$3:$AJ$1048576,U$1,0)</f>
        <v>#REF!</v>
      </c>
      <c r="V365" s="2" t="e">
        <f t="shared" si="222"/>
        <v>#REF!</v>
      </c>
      <c r="W365" s="1">
        <f>VLOOKUP($B365&amp;$C365&amp;$D365,Staqo!$A$3:$AJ$1048576,W$1,0)</f>
        <v>0.804119</v>
      </c>
      <c r="X365" s="1" t="e">
        <f>VLOOKUP($B365&amp;$C365&amp;$D365,HFE!$A$3:$AJ$1048576,X$1,0)</f>
        <v>#REF!</v>
      </c>
      <c r="Y365" s="2" t="e">
        <f t="shared" si="223"/>
        <v>#REF!</v>
      </c>
      <c r="Z365" s="4">
        <f>VLOOKUP($B365&amp;$C365&amp;$D365,Staqo!$A$3:$AJ$1048576,Z$1,0)</f>
        <v>100</v>
      </c>
      <c r="AA365" s="4">
        <f>VLOOKUP($B365&amp;$C365&amp;$D365,HFE!$A$3:$AJ$1048576,AA$1,0)</f>
        <v>0</v>
      </c>
      <c r="AB365" s="5">
        <f t="shared" si="224"/>
        <v>-100</v>
      </c>
      <c r="AC365" s="1">
        <f>VLOOKUP($B365&amp;$C365&amp;$D365,Staqo!$A$3:$AJ$1048576,AC$1,0)</f>
        <v>100</v>
      </c>
      <c r="AD365" s="1">
        <f>VLOOKUP($B365&amp;$C365&amp;$D365,HFE!$A$3:$AJ$1048576,AD$1,0)*100</f>
        <v>100</v>
      </c>
      <c r="AE365" s="2">
        <f t="shared" si="225"/>
        <v>0</v>
      </c>
      <c r="AF365" s="1">
        <f>VLOOKUP($B365&amp;$C365&amp;$D365,Staqo!$A$3:$AJ$1048576,AF$1,0)</f>
        <v>100</v>
      </c>
      <c r="AG365" s="1">
        <f>VLOOKUP($B365&amp;$C365&amp;$D365,HFE!$A$3:$AJ$1048576,AG$1,0)*100</f>
        <v>100</v>
      </c>
      <c r="AH365" s="2">
        <f t="shared" si="226"/>
        <v>0</v>
      </c>
      <c r="AI365" s="1">
        <f>VLOOKUP($B365&amp;$C365&amp;$D365,Staqo!$A$3:$AJ$1048576,AI$1,0)</f>
        <v>0.135161</v>
      </c>
      <c r="AJ365" s="1" t="e">
        <f>VLOOKUP($B365&amp;$C365&amp;$D365,HFE!$A$3:$AJ$1048576,AJ$1,0)</f>
        <v>#REF!</v>
      </c>
      <c r="AK365" s="2" t="e">
        <f t="shared" si="227"/>
        <v>#REF!</v>
      </c>
      <c r="AL365" s="1">
        <f>VLOOKUP($B365&amp;$C365&amp;$D365,Staqo!$A$3:$AJ$1048576,AL$1,0)</f>
        <v>0.122874</v>
      </c>
      <c r="AM365" s="1" t="e">
        <f>VLOOKUP($B365&amp;$C365&amp;$D365,HFE!$A$3:$AJ$1048576,AM$1,0)</f>
        <v>#REF!</v>
      </c>
      <c r="AN365" s="2" t="e">
        <f t="shared" si="228"/>
        <v>#REF!</v>
      </c>
      <c r="AO365" s="1">
        <f>VLOOKUP($B365&amp;$C365&amp;$D365,Staqo!$A$3:$AJ$1048576,AO$1,0)</f>
        <v>0.134329</v>
      </c>
      <c r="AP365" s="1" t="e">
        <f>VLOOKUP($B365&amp;$C365&amp;$D365,HFE!$A$3:$AJ$1048576,AP$1,0)</f>
        <v>#REF!</v>
      </c>
      <c r="AQ365" s="2" t="e">
        <f t="shared" si="229"/>
        <v>#REF!</v>
      </c>
      <c r="AR365" s="1">
        <f>VLOOKUP($B365&amp;$C365&amp;$D365,Staqo!$A$3:$AJ$1048576,AR$1,0)</f>
        <v>0.122117</v>
      </c>
      <c r="AS365" s="1" t="e">
        <f>VLOOKUP($B365&amp;$C365&amp;$D365,HFE!$A$3:$AJ$1048576,AS$1,0)</f>
        <v>#REF!</v>
      </c>
      <c r="AT365" s="2" t="e">
        <f t="shared" si="230"/>
        <v>#REF!</v>
      </c>
      <c r="AU365" s="1">
        <f>VLOOKUP($B365&amp;$C365&amp;$D365,Staqo!$A$3:$AJ$1048576,AU$1,0)</f>
        <v>96.9772</v>
      </c>
      <c r="AV365" s="1">
        <f>VLOOKUP($B365&amp;$C365&amp;$D365,HFE!$A$3:$AJ$1048576,AV$1,0)</f>
        <v>0</v>
      </c>
      <c r="AW365" s="2">
        <f t="shared" si="231"/>
        <v>-96.9772</v>
      </c>
      <c r="AX365" s="4">
        <f>VLOOKUP($B365&amp;$C365&amp;$D365,Staqo!$A$3:$AJ$1048576,AX$1,0)</f>
        <v>12</v>
      </c>
      <c r="AY365" s="4">
        <f>VLOOKUP($B365&amp;$C365&amp;$D365,HFE!$A$3:$AJ$1048576,AY$1,0)</f>
        <v>12</v>
      </c>
      <c r="AZ365" s="5">
        <f t="shared" si="232"/>
        <v>0</v>
      </c>
      <c r="BA365" s="1">
        <f>VLOOKUP($B365&amp;$C365&amp;$D365,Staqo!$A$3:$AJ$1048576,BA$1,0)</f>
        <v>0</v>
      </c>
      <c r="BB365" s="1">
        <f>VLOOKUP($B365&amp;$C365&amp;$D365,HFE!$A$3:$AJ$1048576,BB$1,0)</f>
        <v>0</v>
      </c>
      <c r="BC365" s="2">
        <f t="shared" si="233"/>
        <v>0</v>
      </c>
      <c r="BD365" s="1">
        <f>VLOOKUP($B365&amp;$C365&amp;$D365,Staqo!$A$3:$AJ$1048576,BD$1,0)</f>
        <v>0</v>
      </c>
      <c r="BE365" s="1">
        <f>VLOOKUP($B365&amp;$C365&amp;$D365,HFE!$A$3:$AJ$1048576,BE$1,0)</f>
        <v>0</v>
      </c>
      <c r="BF365" s="2">
        <f t="shared" si="234"/>
        <v>0</v>
      </c>
      <c r="BG365" s="1">
        <f>VLOOKUP($B365&amp;$C365&amp;$D365,Staqo!$A$3:$AJ$1048576,BG$1,0)</f>
        <v>0</v>
      </c>
      <c r="BH365" s="1">
        <f>VLOOKUP($B365&amp;$C365&amp;$D365,HFE!$A$3:$AJ$1048576,BH$1,0)</f>
        <v>0</v>
      </c>
      <c r="BI365" s="2">
        <f t="shared" si="235"/>
        <v>0</v>
      </c>
      <c r="BJ365" s="1">
        <f>VLOOKUP($B365&amp;$C365&amp;$D365,Staqo!$A$3:$AJ$1048576,BJ$1,0)</f>
        <v>0</v>
      </c>
      <c r="BK365" s="1">
        <f>VLOOKUP($B365&amp;$C365&amp;$D365,HFE!$A$3:$AJ$1048576,BK$1,0)</f>
        <v>0</v>
      </c>
      <c r="BL365" s="2">
        <f t="shared" si="236"/>
        <v>0</v>
      </c>
      <c r="BM365" s="1">
        <f>VLOOKUP($B365&amp;$C365&amp;$D365,Staqo!$A$3:$AJ$1048576,BM$1,0)</f>
        <v>0</v>
      </c>
      <c r="BN365" s="1">
        <f>VLOOKUP($B365&amp;$C365&amp;$D365,HFE!$A$3:$AJ$1048576,BN$1,0)</f>
        <v>0</v>
      </c>
      <c r="BO365" s="2">
        <f t="shared" si="237"/>
        <v>0</v>
      </c>
      <c r="BP365" s="1">
        <f>VLOOKUP($B365&amp;$C365&amp;$D365,Staqo!$A$3:$AJ$1048576,BP$1,0)</f>
        <v>0</v>
      </c>
      <c r="BQ365" s="1">
        <f>VLOOKUP($B365&amp;$C365&amp;$D365,HFE!$A$3:$AJ$1048576,BQ$1,0)</f>
        <v>0</v>
      </c>
      <c r="BR365" s="2">
        <f t="shared" si="238"/>
        <v>0</v>
      </c>
      <c r="BS365" s="1">
        <f>VLOOKUP($B365&amp;$C365&amp;$D365,Staqo!$A$3:$AJ$1048576,BS$1,0)</f>
        <v>0</v>
      </c>
      <c r="BT365" s="1">
        <f>VLOOKUP($B365&amp;$C365&amp;$D365,HFE!$A$3:$AJ$1048576,BT$1,0)</f>
        <v>0</v>
      </c>
      <c r="BU365" s="2">
        <f t="shared" si="239"/>
        <v>0</v>
      </c>
      <c r="BV365" s="1">
        <f>VLOOKUP($B365&amp;$C365&amp;$D365,Staqo!$A$3:$AJ$1048576,BV$1,0)</f>
        <v>0</v>
      </c>
      <c r="BW365" s="1">
        <f>VLOOKUP($B365&amp;$C365&amp;$D365,HFE!$A$3:$AJ$1048576,BW$1,0)</f>
        <v>0</v>
      </c>
      <c r="BX365" s="2">
        <f t="shared" si="240"/>
        <v>0</v>
      </c>
      <c r="BY365" s="1">
        <f>VLOOKUP($B365&amp;$C365&amp;$D365,Staqo!$A$3:$AJ$1048576,BY$1,0)</f>
        <v>0</v>
      </c>
      <c r="BZ365" s="1">
        <f>VLOOKUP($B365&amp;$C365&amp;$D365,HFE!$A$3:$AJ$1048576,BZ$1,0)</f>
        <v>0</v>
      </c>
      <c r="CA365" s="2">
        <f t="shared" si="241"/>
        <v>0</v>
      </c>
      <c r="CB365" s="1">
        <f>VLOOKUP($B365&amp;$C365&amp;$D365,Staqo!$A$3:$AJ$1048576,CB$1,0)</f>
        <v>0</v>
      </c>
      <c r="CC365" s="1">
        <f>VLOOKUP($B365&amp;$C365&amp;$D365,HFE!$A$3:$AJ$1048576,CC$1,0)</f>
        <v>0</v>
      </c>
      <c r="CD365" s="2">
        <f t="shared" si="242"/>
        <v>0</v>
      </c>
      <c r="CE365" s="1">
        <f>VLOOKUP($B365&amp;$C365&amp;$D365,Staqo!$A$3:$AJ$1048576,CE$1,0)</f>
        <v>0</v>
      </c>
      <c r="CF365" s="1">
        <f>VLOOKUP($B365&amp;$C365&amp;$D365,HFE!$A$3:$AJ$1048576,CF$1,0)</f>
        <v>0</v>
      </c>
      <c r="CG365" s="2">
        <f t="shared" si="243"/>
        <v>0</v>
      </c>
      <c r="CH365" s="1">
        <f>VLOOKUP($B365&amp;$C365&amp;$D365,Staqo!$A$3:$AJ$1048576,CH$1,0)</f>
        <v>0</v>
      </c>
      <c r="CI365" s="1">
        <f>VLOOKUP($B365&amp;$C365&amp;$D365,HFE!$A$3:$AJ$1048576,CI$1,0)</f>
        <v>0</v>
      </c>
      <c r="CJ365" s="2">
        <f t="shared" si="244"/>
        <v>0</v>
      </c>
      <c r="CK365" s="1">
        <f>VLOOKUP($B365&amp;$C365&amp;$D365,Staqo!$A$3:$AJ$1048576,CK$1,0)</f>
        <v>0</v>
      </c>
      <c r="CL365" s="1">
        <f>VLOOKUP($B365&amp;$C365&amp;$D365,HFE!$A$3:$AJ$1048576,CL$1,0)</f>
        <v>0</v>
      </c>
      <c r="CM365" s="2">
        <f t="shared" si="245"/>
        <v>0</v>
      </c>
      <c r="CN365" s="1">
        <f>VLOOKUP($B365&amp;$C365&amp;$D365,Staqo!$A$3:$AJ$1048576,CN$1,0)</f>
        <v>0</v>
      </c>
      <c r="CO365" s="1">
        <f>VLOOKUP($B365&amp;$C365&amp;$D365,HFE!$A$3:$AJ$1048576,CO$1,0)</f>
        <v>0</v>
      </c>
      <c r="CP365" s="2">
        <f t="shared" si="246"/>
        <v>0</v>
      </c>
      <c r="CQ365" s="1">
        <f>VLOOKUP($B365&amp;$C365&amp;$D365,Staqo!$A$3:$AJ$1048576,CQ$1,0)</f>
        <v>0</v>
      </c>
      <c r="CR365" s="1">
        <f>VLOOKUP($B365&amp;$C365&amp;$D365,HFE!$A$3:$AJ$1048576,CR$1,0)</f>
        <v>0</v>
      </c>
      <c r="CS365" s="2">
        <f t="shared" si="247"/>
        <v>0</v>
      </c>
      <c r="CT365" s="1"/>
      <c r="CU365" s="1"/>
      <c r="CV365" s="2"/>
    </row>
    <row r="366" hidden="1" spans="1:100">
      <c r="A366" s="1" t="s">
        <v>95</v>
      </c>
      <c r="B366" s="1" t="s">
        <v>96</v>
      </c>
      <c r="C366" s="3">
        <v>44569</v>
      </c>
      <c r="D366" s="1" t="s">
        <v>29</v>
      </c>
      <c r="E366" s="1">
        <f>VLOOKUP($B366&amp;$C366&amp;$D366,Staqo!$A$3:$AJ$1048576,E$1,0)</f>
        <v>3.34996</v>
      </c>
      <c r="F366" s="1" t="e">
        <f>VLOOKUP($B366&amp;$C366&amp;$D366,HFE!$A$3:$AJ$1048576,F$1,0)</f>
        <v>#REF!</v>
      </c>
      <c r="G366" s="2" t="e">
        <f t="shared" si="217"/>
        <v>#REF!</v>
      </c>
      <c r="H366" s="1">
        <f>VLOOKUP($B366&amp;$C366&amp;$D366,Staqo!$A$3:$AJ$1048576,H$1,0)</f>
        <v>3.64474</v>
      </c>
      <c r="I366" s="1" t="e">
        <f>VLOOKUP($B366&amp;$C366&amp;$D366,HFE!$A$3:$AJ$1048576,I$1,0)</f>
        <v>#REF!</v>
      </c>
      <c r="J366" s="2" t="e">
        <f t="shared" si="218"/>
        <v>#REF!</v>
      </c>
      <c r="K366" s="1">
        <f>VLOOKUP($B366&amp;$C366&amp;$D366,Staqo!$A$3:$AJ$1048576,K$1,0)</f>
        <v>4054.66</v>
      </c>
      <c r="L366" s="1" t="e">
        <f>VLOOKUP($B366&amp;$C366&amp;$D366,HFE!$A$3:$AJ$1048576,L$1,0)</f>
        <v>#REF!</v>
      </c>
      <c r="M366" s="2" t="e">
        <f t="shared" si="219"/>
        <v>#REF!</v>
      </c>
      <c r="N366" s="1">
        <f>VLOOKUP($B366&amp;$C366&amp;$D366,Staqo!$A$3:$AJ$1048576,N$1,0)</f>
        <v>3230</v>
      </c>
      <c r="O366" s="1">
        <f>VLOOKUP($B366&amp;$C366&amp;$D366,HFE!$A$3:$AJ$1048576,O$1,0)</f>
        <v>0</v>
      </c>
      <c r="P366" s="2">
        <f t="shared" si="220"/>
        <v>-3230</v>
      </c>
      <c r="Q366" s="1">
        <f>VLOOKUP($B366&amp;$C366&amp;$D366,Staqo!$A$3:$AJ$1048576,Q$1,0)</f>
        <v>3210.1</v>
      </c>
      <c r="R366" s="1">
        <f>VLOOKUP($B366&amp;$C366&amp;$D366,HFE!$A$3:$AJ$1048576,R$1,0)</f>
        <v>0</v>
      </c>
      <c r="S366" s="2">
        <f t="shared" si="221"/>
        <v>-3210.1</v>
      </c>
      <c r="T366" s="1">
        <f>VLOOKUP($B366&amp;$C366&amp;$D366,Staqo!$A$3:$AJ$1048576,T$1,0)</f>
        <v>0.796615</v>
      </c>
      <c r="U366" s="1" t="e">
        <f>VLOOKUP($B366&amp;$C366&amp;$D366,HFE!$A$3:$AJ$1048576,U$1,0)</f>
        <v>#REF!</v>
      </c>
      <c r="V366" s="2" t="e">
        <f t="shared" si="222"/>
        <v>#REF!</v>
      </c>
      <c r="W366" s="1">
        <f>VLOOKUP($B366&amp;$C366&amp;$D366,Staqo!$A$3:$AJ$1048576,W$1,0)</f>
        <v>0.791707</v>
      </c>
      <c r="X366" s="1" t="e">
        <f>VLOOKUP($B366&amp;$C366&amp;$D366,HFE!$A$3:$AJ$1048576,X$1,0)</f>
        <v>#REF!</v>
      </c>
      <c r="Y366" s="2" t="e">
        <f t="shared" si="223"/>
        <v>#REF!</v>
      </c>
      <c r="Z366" s="4">
        <f>VLOOKUP($B366&amp;$C366&amp;$D366,Staqo!$A$3:$AJ$1048576,Z$1,0)</f>
        <v>100</v>
      </c>
      <c r="AA366" s="4">
        <f>VLOOKUP($B366&amp;$C366&amp;$D366,HFE!$A$3:$AJ$1048576,AA$1,0)</f>
        <v>0</v>
      </c>
      <c r="AB366" s="5">
        <f t="shared" si="224"/>
        <v>-100</v>
      </c>
      <c r="AC366" s="1">
        <f>VLOOKUP($B366&amp;$C366&amp;$D366,Staqo!$A$3:$AJ$1048576,AC$1,0)</f>
        <v>100</v>
      </c>
      <c r="AD366" s="1">
        <f>VLOOKUP($B366&amp;$C366&amp;$D366,HFE!$A$3:$AJ$1048576,AD$1,0)*100</f>
        <v>100</v>
      </c>
      <c r="AE366" s="2">
        <f t="shared" si="225"/>
        <v>0</v>
      </c>
      <c r="AF366" s="1">
        <f>VLOOKUP($B366&amp;$C366&amp;$D366,Staqo!$A$3:$AJ$1048576,AF$1,0)</f>
        <v>100</v>
      </c>
      <c r="AG366" s="1">
        <f>VLOOKUP($B366&amp;$C366&amp;$D366,HFE!$A$3:$AJ$1048576,AG$1,0)*100</f>
        <v>100</v>
      </c>
      <c r="AH366" s="2">
        <f t="shared" si="226"/>
        <v>0</v>
      </c>
      <c r="AI366" s="1">
        <f>VLOOKUP($B366&amp;$C366&amp;$D366,Staqo!$A$3:$AJ$1048576,AI$1,0)</f>
        <v>0.133242</v>
      </c>
      <c r="AJ366" s="1" t="e">
        <f>VLOOKUP($B366&amp;$C366&amp;$D366,HFE!$A$3:$AJ$1048576,AJ$1,0)</f>
        <v>#REF!</v>
      </c>
      <c r="AK366" s="2" t="e">
        <f t="shared" si="227"/>
        <v>#REF!</v>
      </c>
      <c r="AL366" s="1">
        <f>VLOOKUP($B366&amp;$C366&amp;$D366,Staqo!$A$3:$AJ$1048576,AL$1,0)</f>
        <v>0.120977</v>
      </c>
      <c r="AM366" s="1" t="e">
        <f>VLOOKUP($B366&amp;$C366&amp;$D366,HFE!$A$3:$AJ$1048576,AM$1,0)</f>
        <v>#REF!</v>
      </c>
      <c r="AN366" s="2" t="e">
        <f t="shared" si="228"/>
        <v>#REF!</v>
      </c>
      <c r="AO366" s="1">
        <f>VLOOKUP($B366&amp;$C366&amp;$D366,Staqo!$A$3:$AJ$1048576,AO$1,0)</f>
        <v>0.132421</v>
      </c>
      <c r="AP366" s="1" t="e">
        <f>VLOOKUP($B366&amp;$C366&amp;$D366,HFE!$A$3:$AJ$1048576,AP$1,0)</f>
        <v>#REF!</v>
      </c>
      <c r="AQ366" s="2" t="e">
        <f t="shared" si="229"/>
        <v>#REF!</v>
      </c>
      <c r="AR366" s="1">
        <f>VLOOKUP($B366&amp;$C366&amp;$D366,Staqo!$A$3:$AJ$1048576,AR$1,0)</f>
        <v>0.120232</v>
      </c>
      <c r="AS366" s="1" t="e">
        <f>VLOOKUP($B366&amp;$C366&amp;$D366,HFE!$A$3:$AJ$1048576,AS$1,0)</f>
        <v>#REF!</v>
      </c>
      <c r="AT366" s="2" t="e">
        <f t="shared" si="230"/>
        <v>#REF!</v>
      </c>
      <c r="AU366" s="1">
        <f>VLOOKUP($B366&amp;$C366&amp;$D366,Staqo!$A$3:$AJ$1048576,AU$1,0)</f>
        <v>96.349</v>
      </c>
      <c r="AV366" s="1">
        <f>VLOOKUP($B366&amp;$C366&amp;$D366,HFE!$A$3:$AJ$1048576,AV$1,0)</f>
        <v>0</v>
      </c>
      <c r="AW366" s="2">
        <f t="shared" si="231"/>
        <v>-96.349</v>
      </c>
      <c r="AX366" s="4">
        <f>VLOOKUP($B366&amp;$C366&amp;$D366,Staqo!$A$3:$AJ$1048576,AX$1,0)</f>
        <v>12</v>
      </c>
      <c r="AY366" s="4">
        <f>VLOOKUP($B366&amp;$C366&amp;$D366,HFE!$A$3:$AJ$1048576,AY$1,0)</f>
        <v>12</v>
      </c>
      <c r="AZ366" s="5">
        <f t="shared" si="232"/>
        <v>0</v>
      </c>
      <c r="BA366" s="1">
        <f>VLOOKUP($B366&amp;$C366&amp;$D366,Staqo!$A$3:$AJ$1048576,BA$1,0)</f>
        <v>0</v>
      </c>
      <c r="BB366" s="1">
        <f>VLOOKUP($B366&amp;$C366&amp;$D366,HFE!$A$3:$AJ$1048576,BB$1,0)</f>
        <v>0</v>
      </c>
      <c r="BC366" s="2">
        <f t="shared" si="233"/>
        <v>0</v>
      </c>
      <c r="BD366" s="1">
        <f>VLOOKUP($B366&amp;$C366&amp;$D366,Staqo!$A$3:$AJ$1048576,BD$1,0)</f>
        <v>0</v>
      </c>
      <c r="BE366" s="1">
        <f>VLOOKUP($B366&amp;$C366&amp;$D366,HFE!$A$3:$AJ$1048576,BE$1,0)</f>
        <v>0</v>
      </c>
      <c r="BF366" s="2">
        <f t="shared" si="234"/>
        <v>0</v>
      </c>
      <c r="BG366" s="1">
        <f>VLOOKUP($B366&amp;$C366&amp;$D366,Staqo!$A$3:$AJ$1048576,BG$1,0)</f>
        <v>0</v>
      </c>
      <c r="BH366" s="1">
        <f>VLOOKUP($B366&amp;$C366&amp;$D366,HFE!$A$3:$AJ$1048576,BH$1,0)</f>
        <v>0</v>
      </c>
      <c r="BI366" s="2">
        <f t="shared" si="235"/>
        <v>0</v>
      </c>
      <c r="BJ366" s="1">
        <f>VLOOKUP($B366&amp;$C366&amp;$D366,Staqo!$A$3:$AJ$1048576,BJ$1,0)</f>
        <v>0</v>
      </c>
      <c r="BK366" s="1">
        <f>VLOOKUP($B366&amp;$C366&amp;$D366,HFE!$A$3:$AJ$1048576,BK$1,0)</f>
        <v>0</v>
      </c>
      <c r="BL366" s="2">
        <f t="shared" si="236"/>
        <v>0</v>
      </c>
      <c r="BM366" s="1">
        <f>VLOOKUP($B366&amp;$C366&amp;$D366,Staqo!$A$3:$AJ$1048576,BM$1,0)</f>
        <v>0</v>
      </c>
      <c r="BN366" s="1">
        <f>VLOOKUP($B366&amp;$C366&amp;$D366,HFE!$A$3:$AJ$1048576,BN$1,0)</f>
        <v>0</v>
      </c>
      <c r="BO366" s="2">
        <f t="shared" si="237"/>
        <v>0</v>
      </c>
      <c r="BP366" s="1">
        <f>VLOOKUP($B366&amp;$C366&amp;$D366,Staqo!$A$3:$AJ$1048576,BP$1,0)</f>
        <v>0</v>
      </c>
      <c r="BQ366" s="1">
        <f>VLOOKUP($B366&amp;$C366&amp;$D366,HFE!$A$3:$AJ$1048576,BQ$1,0)</f>
        <v>0</v>
      </c>
      <c r="BR366" s="2">
        <f t="shared" si="238"/>
        <v>0</v>
      </c>
      <c r="BS366" s="1">
        <f>VLOOKUP($B366&amp;$C366&amp;$D366,Staqo!$A$3:$AJ$1048576,BS$1,0)</f>
        <v>0</v>
      </c>
      <c r="BT366" s="1">
        <f>VLOOKUP($B366&amp;$C366&amp;$D366,HFE!$A$3:$AJ$1048576,BT$1,0)</f>
        <v>0</v>
      </c>
      <c r="BU366" s="2">
        <f t="shared" si="239"/>
        <v>0</v>
      </c>
      <c r="BV366" s="1">
        <f>VLOOKUP($B366&amp;$C366&amp;$D366,Staqo!$A$3:$AJ$1048576,BV$1,0)</f>
        <v>0</v>
      </c>
      <c r="BW366" s="1">
        <f>VLOOKUP($B366&amp;$C366&amp;$D366,HFE!$A$3:$AJ$1048576,BW$1,0)</f>
        <v>0</v>
      </c>
      <c r="BX366" s="2">
        <f t="shared" si="240"/>
        <v>0</v>
      </c>
      <c r="BY366" s="1">
        <f>VLOOKUP($B366&amp;$C366&amp;$D366,Staqo!$A$3:$AJ$1048576,BY$1,0)</f>
        <v>0</v>
      </c>
      <c r="BZ366" s="1">
        <f>VLOOKUP($B366&amp;$C366&amp;$D366,HFE!$A$3:$AJ$1048576,BZ$1,0)</f>
        <v>0</v>
      </c>
      <c r="CA366" s="2">
        <f t="shared" si="241"/>
        <v>0</v>
      </c>
      <c r="CB366" s="1">
        <f>VLOOKUP($B366&amp;$C366&amp;$D366,Staqo!$A$3:$AJ$1048576,CB$1,0)</f>
        <v>0</v>
      </c>
      <c r="CC366" s="1">
        <f>VLOOKUP($B366&amp;$C366&amp;$D366,HFE!$A$3:$AJ$1048576,CC$1,0)</f>
        <v>0</v>
      </c>
      <c r="CD366" s="2">
        <f t="shared" si="242"/>
        <v>0</v>
      </c>
      <c r="CE366" s="1">
        <f>VLOOKUP($B366&amp;$C366&amp;$D366,Staqo!$A$3:$AJ$1048576,CE$1,0)</f>
        <v>0</v>
      </c>
      <c r="CF366" s="1">
        <f>VLOOKUP($B366&amp;$C366&amp;$D366,HFE!$A$3:$AJ$1048576,CF$1,0)</f>
        <v>0</v>
      </c>
      <c r="CG366" s="2">
        <f t="shared" si="243"/>
        <v>0</v>
      </c>
      <c r="CH366" s="1">
        <f>VLOOKUP($B366&amp;$C366&amp;$D366,Staqo!$A$3:$AJ$1048576,CH$1,0)</f>
        <v>0</v>
      </c>
      <c r="CI366" s="1">
        <f>VLOOKUP($B366&amp;$C366&amp;$D366,HFE!$A$3:$AJ$1048576,CI$1,0)</f>
        <v>0</v>
      </c>
      <c r="CJ366" s="2">
        <f t="shared" si="244"/>
        <v>0</v>
      </c>
      <c r="CK366" s="1">
        <f>VLOOKUP($B366&amp;$C366&amp;$D366,Staqo!$A$3:$AJ$1048576,CK$1,0)</f>
        <v>0</v>
      </c>
      <c r="CL366" s="1">
        <f>VLOOKUP($B366&amp;$C366&amp;$D366,HFE!$A$3:$AJ$1048576,CL$1,0)</f>
        <v>0</v>
      </c>
      <c r="CM366" s="2">
        <f t="shared" si="245"/>
        <v>0</v>
      </c>
      <c r="CN366" s="1">
        <f>VLOOKUP($B366&amp;$C366&amp;$D366,Staqo!$A$3:$AJ$1048576,CN$1,0)</f>
        <v>0</v>
      </c>
      <c r="CO366" s="1">
        <f>VLOOKUP($B366&amp;$C366&amp;$D366,HFE!$A$3:$AJ$1048576,CO$1,0)</f>
        <v>0</v>
      </c>
      <c r="CP366" s="2">
        <f t="shared" si="246"/>
        <v>0</v>
      </c>
      <c r="CQ366" s="1">
        <f>VLOOKUP($B366&amp;$C366&amp;$D366,Staqo!$A$3:$AJ$1048576,CQ$1,0)</f>
        <v>0</v>
      </c>
      <c r="CR366" s="1">
        <f>VLOOKUP($B366&amp;$C366&amp;$D366,HFE!$A$3:$AJ$1048576,CR$1,0)</f>
        <v>0</v>
      </c>
      <c r="CS366" s="2">
        <f t="shared" si="247"/>
        <v>0</v>
      </c>
      <c r="CT366" s="1"/>
      <c r="CU366" s="1"/>
      <c r="CV366" s="2"/>
    </row>
    <row r="367" hidden="1" spans="1:100">
      <c r="A367" s="1" t="s">
        <v>95</v>
      </c>
      <c r="B367" s="1" t="s">
        <v>96</v>
      </c>
      <c r="C367" s="3">
        <v>44569</v>
      </c>
      <c r="D367" s="1" t="s">
        <v>30</v>
      </c>
      <c r="E367" s="1">
        <f>VLOOKUP($B367&amp;$C367&amp;$D367,Staqo!$A$3:$AJ$1048576,E$1,0)</f>
        <v>3.34996</v>
      </c>
      <c r="F367" s="1" t="e">
        <f>VLOOKUP($B367&amp;$C367&amp;$D367,HFE!$A$3:$AJ$1048576,F$1,0)</f>
        <v>#REF!</v>
      </c>
      <c r="G367" s="2" t="e">
        <f t="shared" si="217"/>
        <v>#REF!</v>
      </c>
      <c r="H367" s="1">
        <f>VLOOKUP($B367&amp;$C367&amp;$D367,Staqo!$A$3:$AJ$1048576,H$1,0)</f>
        <v>3.64474</v>
      </c>
      <c r="I367" s="1" t="e">
        <f>VLOOKUP($B367&amp;$C367&amp;$D367,HFE!$A$3:$AJ$1048576,I$1,0)</f>
        <v>#REF!</v>
      </c>
      <c r="J367" s="2" t="e">
        <f t="shared" si="218"/>
        <v>#REF!</v>
      </c>
      <c r="K367" s="1">
        <f>VLOOKUP($B367&amp;$C367&amp;$D367,Staqo!$A$3:$AJ$1048576,K$1,0)</f>
        <v>4016.79</v>
      </c>
      <c r="L367" s="1" t="e">
        <f>VLOOKUP($B367&amp;$C367&amp;$D367,HFE!$A$3:$AJ$1048576,L$1,0)</f>
        <v>#REF!</v>
      </c>
      <c r="M367" s="2" t="e">
        <f t="shared" si="219"/>
        <v>#REF!</v>
      </c>
      <c r="N367" s="1">
        <f>VLOOKUP($B367&amp;$C367&amp;$D367,Staqo!$A$3:$AJ$1048576,N$1,0)</f>
        <v>3200</v>
      </c>
      <c r="O367" s="1">
        <f>VLOOKUP($B367&amp;$C367&amp;$D367,HFE!$A$3:$AJ$1048576,O$1,0)</f>
        <v>0</v>
      </c>
      <c r="P367" s="2">
        <f t="shared" si="220"/>
        <v>-3200</v>
      </c>
      <c r="Q367" s="1">
        <f>VLOOKUP($B367&amp;$C367&amp;$D367,Staqo!$A$3:$AJ$1048576,Q$1,0)</f>
        <v>3180.29</v>
      </c>
      <c r="R367" s="1">
        <f>VLOOKUP($B367&amp;$C367&amp;$D367,HFE!$A$3:$AJ$1048576,R$1,0)</f>
        <v>0</v>
      </c>
      <c r="S367" s="2">
        <f t="shared" si="221"/>
        <v>-3180.29</v>
      </c>
      <c r="T367" s="1">
        <f>VLOOKUP($B367&amp;$C367&amp;$D367,Staqo!$A$3:$AJ$1048576,T$1,0)</f>
        <v>0.796656</v>
      </c>
      <c r="U367" s="1" t="e">
        <f>VLOOKUP($B367&amp;$C367&amp;$D367,HFE!$A$3:$AJ$1048576,U$1,0)</f>
        <v>#REF!</v>
      </c>
      <c r="V367" s="2" t="e">
        <f t="shared" si="222"/>
        <v>#REF!</v>
      </c>
      <c r="W367" s="1">
        <f>VLOOKUP($B367&amp;$C367&amp;$D367,Staqo!$A$3:$AJ$1048576,W$1,0)</f>
        <v>0.791748</v>
      </c>
      <c r="X367" s="1" t="e">
        <f>VLOOKUP($B367&amp;$C367&amp;$D367,HFE!$A$3:$AJ$1048576,X$1,0)</f>
        <v>#REF!</v>
      </c>
      <c r="Y367" s="2" t="e">
        <f t="shared" si="223"/>
        <v>#REF!</v>
      </c>
      <c r="Z367" s="4">
        <f>VLOOKUP($B367&amp;$C367&amp;$D367,Staqo!$A$3:$AJ$1048576,Z$1,0)</f>
        <v>100</v>
      </c>
      <c r="AA367" s="4">
        <f>VLOOKUP($B367&amp;$C367&amp;$D367,HFE!$A$3:$AJ$1048576,AA$1,0)</f>
        <v>0</v>
      </c>
      <c r="AB367" s="5">
        <f t="shared" si="224"/>
        <v>-100</v>
      </c>
      <c r="AC367" s="1">
        <f>VLOOKUP($B367&amp;$C367&amp;$D367,Staqo!$A$3:$AJ$1048576,AC$1,0)</f>
        <v>100</v>
      </c>
      <c r="AD367" s="1">
        <f>VLOOKUP($B367&amp;$C367&amp;$D367,HFE!$A$3:$AJ$1048576,AD$1,0)*100</f>
        <v>100</v>
      </c>
      <c r="AE367" s="2">
        <f t="shared" si="225"/>
        <v>0</v>
      </c>
      <c r="AF367" s="1">
        <f>VLOOKUP($B367&amp;$C367&amp;$D367,Staqo!$A$3:$AJ$1048576,AF$1,0)</f>
        <v>100</v>
      </c>
      <c r="AG367" s="1">
        <f>VLOOKUP($B367&amp;$C367&amp;$D367,HFE!$A$3:$AJ$1048576,AG$1,0)*100</f>
        <v>100</v>
      </c>
      <c r="AH367" s="2">
        <f t="shared" si="226"/>
        <v>0</v>
      </c>
      <c r="AI367" s="1">
        <f>VLOOKUP($B367&amp;$C367&amp;$D367,Staqo!$A$3:$AJ$1048576,AI$1,0)</f>
        <v>0.133082</v>
      </c>
      <c r="AJ367" s="1" t="e">
        <f>VLOOKUP($B367&amp;$C367&amp;$D367,HFE!$A$3:$AJ$1048576,AJ$1,0)</f>
        <v>#REF!</v>
      </c>
      <c r="AK367" s="2" t="e">
        <f t="shared" si="227"/>
        <v>#REF!</v>
      </c>
      <c r="AL367" s="1">
        <f>VLOOKUP($B367&amp;$C367&amp;$D367,Staqo!$A$3:$AJ$1048576,AL$1,0)</f>
        <v>0.120983</v>
      </c>
      <c r="AM367" s="1" t="e">
        <f>VLOOKUP($B367&amp;$C367&amp;$D367,HFE!$A$3:$AJ$1048576,AM$1,0)</f>
        <v>#REF!</v>
      </c>
      <c r="AN367" s="2" t="e">
        <f t="shared" si="228"/>
        <v>#REF!</v>
      </c>
      <c r="AO367" s="1">
        <f>VLOOKUP($B367&amp;$C367&amp;$D367,Staqo!$A$3:$AJ$1048576,AO$1,0)</f>
        <v>0.132262</v>
      </c>
      <c r="AP367" s="1" t="e">
        <f>VLOOKUP($B367&amp;$C367&amp;$D367,HFE!$A$3:$AJ$1048576,AP$1,0)</f>
        <v>#REF!</v>
      </c>
      <c r="AQ367" s="2" t="e">
        <f t="shared" si="229"/>
        <v>#REF!</v>
      </c>
      <c r="AR367" s="1">
        <f>VLOOKUP($B367&amp;$C367&amp;$D367,Staqo!$A$3:$AJ$1048576,AR$1,0)</f>
        <v>0.120238</v>
      </c>
      <c r="AS367" s="1" t="e">
        <f>VLOOKUP($B367&amp;$C367&amp;$D367,HFE!$A$3:$AJ$1048576,AS$1,0)</f>
        <v>#REF!</v>
      </c>
      <c r="AT367" s="2" t="e">
        <f t="shared" si="230"/>
        <v>#REF!</v>
      </c>
      <c r="AU367" s="1">
        <f>VLOOKUP($B367&amp;$C367&amp;$D367,Staqo!$A$3:$AJ$1048576,AU$1,0)</f>
        <v>95.78</v>
      </c>
      <c r="AV367" s="1">
        <f>VLOOKUP($B367&amp;$C367&amp;$D367,HFE!$A$3:$AJ$1048576,AV$1,0)</f>
        <v>0</v>
      </c>
      <c r="AW367" s="2">
        <f t="shared" si="231"/>
        <v>-95.78</v>
      </c>
      <c r="AX367" s="4">
        <f>VLOOKUP($B367&amp;$C367&amp;$D367,Staqo!$A$3:$AJ$1048576,AX$1,0)</f>
        <v>12</v>
      </c>
      <c r="AY367" s="4">
        <f>VLOOKUP($B367&amp;$C367&amp;$D367,HFE!$A$3:$AJ$1048576,AY$1,0)</f>
        <v>12</v>
      </c>
      <c r="AZ367" s="5">
        <f t="shared" si="232"/>
        <v>0</v>
      </c>
      <c r="BA367" s="1">
        <f>VLOOKUP($B367&amp;$C367&amp;$D367,Staqo!$A$3:$AJ$1048576,BA$1,0)</f>
        <v>0</v>
      </c>
      <c r="BB367" s="1">
        <f>VLOOKUP($B367&amp;$C367&amp;$D367,HFE!$A$3:$AJ$1048576,BB$1,0)</f>
        <v>0</v>
      </c>
      <c r="BC367" s="2">
        <f t="shared" si="233"/>
        <v>0</v>
      </c>
      <c r="BD367" s="1">
        <f>VLOOKUP($B367&amp;$C367&amp;$D367,Staqo!$A$3:$AJ$1048576,BD$1,0)</f>
        <v>0</v>
      </c>
      <c r="BE367" s="1">
        <f>VLOOKUP($B367&amp;$C367&amp;$D367,HFE!$A$3:$AJ$1048576,BE$1,0)</f>
        <v>0</v>
      </c>
      <c r="BF367" s="2">
        <f t="shared" si="234"/>
        <v>0</v>
      </c>
      <c r="BG367" s="1">
        <f>VLOOKUP($B367&amp;$C367&amp;$D367,Staqo!$A$3:$AJ$1048576,BG$1,0)</f>
        <v>0</v>
      </c>
      <c r="BH367" s="1">
        <f>VLOOKUP($B367&amp;$C367&amp;$D367,HFE!$A$3:$AJ$1048576,BH$1,0)</f>
        <v>0</v>
      </c>
      <c r="BI367" s="2">
        <f t="shared" si="235"/>
        <v>0</v>
      </c>
      <c r="BJ367" s="1">
        <f>VLOOKUP($B367&amp;$C367&amp;$D367,Staqo!$A$3:$AJ$1048576,BJ$1,0)</f>
        <v>0</v>
      </c>
      <c r="BK367" s="1">
        <f>VLOOKUP($B367&amp;$C367&amp;$D367,HFE!$A$3:$AJ$1048576,BK$1,0)</f>
        <v>0</v>
      </c>
      <c r="BL367" s="2">
        <f t="shared" si="236"/>
        <v>0</v>
      </c>
      <c r="BM367" s="1">
        <f>VLOOKUP($B367&amp;$C367&amp;$D367,Staqo!$A$3:$AJ$1048576,BM$1,0)</f>
        <v>0</v>
      </c>
      <c r="BN367" s="1">
        <f>VLOOKUP($B367&amp;$C367&amp;$D367,HFE!$A$3:$AJ$1048576,BN$1,0)</f>
        <v>0</v>
      </c>
      <c r="BO367" s="2">
        <f t="shared" si="237"/>
        <v>0</v>
      </c>
      <c r="BP367" s="1">
        <f>VLOOKUP($B367&amp;$C367&amp;$D367,Staqo!$A$3:$AJ$1048576,BP$1,0)</f>
        <v>0</v>
      </c>
      <c r="BQ367" s="1">
        <f>VLOOKUP($B367&amp;$C367&amp;$D367,HFE!$A$3:$AJ$1048576,BQ$1,0)</f>
        <v>0</v>
      </c>
      <c r="BR367" s="2">
        <f t="shared" si="238"/>
        <v>0</v>
      </c>
      <c r="BS367" s="1">
        <f>VLOOKUP($B367&amp;$C367&amp;$D367,Staqo!$A$3:$AJ$1048576,BS$1,0)</f>
        <v>0</v>
      </c>
      <c r="BT367" s="1">
        <f>VLOOKUP($B367&amp;$C367&amp;$D367,HFE!$A$3:$AJ$1048576,BT$1,0)</f>
        <v>0</v>
      </c>
      <c r="BU367" s="2">
        <f t="shared" si="239"/>
        <v>0</v>
      </c>
      <c r="BV367" s="1">
        <f>VLOOKUP($B367&amp;$C367&amp;$D367,Staqo!$A$3:$AJ$1048576,BV$1,0)</f>
        <v>0</v>
      </c>
      <c r="BW367" s="1">
        <f>VLOOKUP($B367&amp;$C367&amp;$D367,HFE!$A$3:$AJ$1048576,BW$1,0)</f>
        <v>0</v>
      </c>
      <c r="BX367" s="2">
        <f t="shared" si="240"/>
        <v>0</v>
      </c>
      <c r="BY367" s="1">
        <f>VLOOKUP($B367&amp;$C367&amp;$D367,Staqo!$A$3:$AJ$1048576,BY$1,0)</f>
        <v>0</v>
      </c>
      <c r="BZ367" s="1">
        <f>VLOOKUP($B367&amp;$C367&amp;$D367,HFE!$A$3:$AJ$1048576,BZ$1,0)</f>
        <v>0</v>
      </c>
      <c r="CA367" s="2">
        <f t="shared" si="241"/>
        <v>0</v>
      </c>
      <c r="CB367" s="1">
        <f>VLOOKUP($B367&amp;$C367&amp;$D367,Staqo!$A$3:$AJ$1048576,CB$1,0)</f>
        <v>0</v>
      </c>
      <c r="CC367" s="1">
        <f>VLOOKUP($B367&amp;$C367&amp;$D367,HFE!$A$3:$AJ$1048576,CC$1,0)</f>
        <v>0</v>
      </c>
      <c r="CD367" s="2">
        <f t="shared" si="242"/>
        <v>0</v>
      </c>
      <c r="CE367" s="1">
        <f>VLOOKUP($B367&amp;$C367&amp;$D367,Staqo!$A$3:$AJ$1048576,CE$1,0)</f>
        <v>0</v>
      </c>
      <c r="CF367" s="1">
        <f>VLOOKUP($B367&amp;$C367&amp;$D367,HFE!$A$3:$AJ$1048576,CF$1,0)</f>
        <v>0</v>
      </c>
      <c r="CG367" s="2">
        <f t="shared" si="243"/>
        <v>0</v>
      </c>
      <c r="CH367" s="1">
        <f>VLOOKUP($B367&amp;$C367&amp;$D367,Staqo!$A$3:$AJ$1048576,CH$1,0)</f>
        <v>0</v>
      </c>
      <c r="CI367" s="1">
        <f>VLOOKUP($B367&amp;$C367&amp;$D367,HFE!$A$3:$AJ$1048576,CI$1,0)</f>
        <v>0</v>
      </c>
      <c r="CJ367" s="2">
        <f t="shared" si="244"/>
        <v>0</v>
      </c>
      <c r="CK367" s="1">
        <f>VLOOKUP($B367&amp;$C367&amp;$D367,Staqo!$A$3:$AJ$1048576,CK$1,0)</f>
        <v>0</v>
      </c>
      <c r="CL367" s="1">
        <f>VLOOKUP($B367&amp;$C367&amp;$D367,HFE!$A$3:$AJ$1048576,CL$1,0)</f>
        <v>0</v>
      </c>
      <c r="CM367" s="2">
        <f t="shared" si="245"/>
        <v>0</v>
      </c>
      <c r="CN367" s="1">
        <f>VLOOKUP($B367&amp;$C367&amp;$D367,Staqo!$A$3:$AJ$1048576,CN$1,0)</f>
        <v>0</v>
      </c>
      <c r="CO367" s="1">
        <f>VLOOKUP($B367&amp;$C367&amp;$D367,HFE!$A$3:$AJ$1048576,CO$1,0)</f>
        <v>0</v>
      </c>
      <c r="CP367" s="2">
        <f t="shared" si="246"/>
        <v>0</v>
      </c>
      <c r="CQ367" s="1">
        <f>VLOOKUP($B367&amp;$C367&amp;$D367,Staqo!$A$3:$AJ$1048576,CQ$1,0)</f>
        <v>0</v>
      </c>
      <c r="CR367" s="1">
        <f>VLOOKUP($B367&amp;$C367&amp;$D367,HFE!$A$3:$AJ$1048576,CR$1,0)</f>
        <v>0</v>
      </c>
      <c r="CS367" s="2">
        <f t="shared" si="247"/>
        <v>0</v>
      </c>
      <c r="CT367" s="1"/>
      <c r="CU367" s="1"/>
      <c r="CV367" s="2"/>
    </row>
    <row r="368" hidden="1" spans="1:100">
      <c r="A368" s="1" t="s">
        <v>95</v>
      </c>
      <c r="B368" s="1" t="s">
        <v>96</v>
      </c>
      <c r="C368" s="3">
        <v>44569</v>
      </c>
      <c r="D368" s="1" t="s">
        <v>97</v>
      </c>
      <c r="E368" s="1">
        <f>VLOOKUP($B368&amp;$C368&amp;$D368,Staqo!$A$3:$AJ$1048576,E$1,0)</f>
        <v>3.34996</v>
      </c>
      <c r="F368" s="1" t="e">
        <f>VLOOKUP($B368&amp;$C368&amp;$D368,HFE!$A$3:$AJ$1048576,F$1,0)</f>
        <v>#REF!</v>
      </c>
      <c r="G368" s="2" t="e">
        <f t="shared" si="217"/>
        <v>#REF!</v>
      </c>
      <c r="H368" s="1">
        <f>VLOOKUP($B368&amp;$C368&amp;$D368,Staqo!$A$3:$AJ$1048576,H$1,0)</f>
        <v>3.64474</v>
      </c>
      <c r="I368" s="1" t="e">
        <f>VLOOKUP($B368&amp;$C368&amp;$D368,HFE!$A$3:$AJ$1048576,I$1,0)</f>
        <v>#REF!</v>
      </c>
      <c r="J368" s="2" t="e">
        <f t="shared" si="218"/>
        <v>#REF!</v>
      </c>
      <c r="K368" s="1">
        <f>VLOOKUP($B368&amp;$C368&amp;$D368,Staqo!$A$3:$AJ$1048576,K$1,0)</f>
        <v>4016.79</v>
      </c>
      <c r="L368" s="1" t="e">
        <f>VLOOKUP($B368&amp;$C368&amp;$D368,HFE!$A$3:$AJ$1048576,L$1,0)</f>
        <v>#REF!</v>
      </c>
      <c r="M368" s="2" t="e">
        <f t="shared" si="219"/>
        <v>#REF!</v>
      </c>
      <c r="N368" s="1">
        <f>VLOOKUP($B368&amp;$C368&amp;$D368,Staqo!$A$3:$AJ$1048576,N$1,0)</f>
        <v>3190</v>
      </c>
      <c r="O368" s="1">
        <f>VLOOKUP($B368&amp;$C368&amp;$D368,HFE!$A$3:$AJ$1048576,O$1,0)</f>
        <v>0</v>
      </c>
      <c r="P368" s="2">
        <f t="shared" si="220"/>
        <v>-3190</v>
      </c>
      <c r="Q368" s="1">
        <f>VLOOKUP($B368&amp;$C368&amp;$D368,Staqo!$A$3:$AJ$1048576,Q$1,0)</f>
        <v>3170.35</v>
      </c>
      <c r="R368" s="1">
        <f>VLOOKUP($B368&amp;$C368&amp;$D368,HFE!$A$3:$AJ$1048576,R$1,0)</f>
        <v>0</v>
      </c>
      <c r="S368" s="2">
        <f t="shared" si="221"/>
        <v>-3170.35</v>
      </c>
      <c r="T368" s="1">
        <f>VLOOKUP($B368&amp;$C368&amp;$D368,Staqo!$A$3:$AJ$1048576,T$1,0)</f>
        <v>0.794167</v>
      </c>
      <c r="U368" s="1" t="e">
        <f>VLOOKUP($B368&amp;$C368&amp;$D368,HFE!$A$3:$AJ$1048576,U$1,0)</f>
        <v>#REF!</v>
      </c>
      <c r="V368" s="2" t="e">
        <f t="shared" si="222"/>
        <v>#REF!</v>
      </c>
      <c r="W368" s="1">
        <f>VLOOKUP($B368&amp;$C368&amp;$D368,Staqo!$A$3:$AJ$1048576,W$1,0)</f>
        <v>0.789274</v>
      </c>
      <c r="X368" s="1" t="e">
        <f>VLOOKUP($B368&amp;$C368&amp;$D368,HFE!$A$3:$AJ$1048576,X$1,0)</f>
        <v>#REF!</v>
      </c>
      <c r="Y368" s="2" t="e">
        <f t="shared" si="223"/>
        <v>#REF!</v>
      </c>
      <c r="Z368" s="4">
        <f>VLOOKUP($B368&amp;$C368&amp;$D368,Staqo!$A$3:$AJ$1048576,Z$1,0)</f>
        <v>100</v>
      </c>
      <c r="AA368" s="4">
        <f>VLOOKUP($B368&amp;$C368&amp;$D368,HFE!$A$3:$AJ$1048576,AA$1,0)</f>
        <v>0</v>
      </c>
      <c r="AB368" s="5">
        <f t="shared" si="224"/>
        <v>-100</v>
      </c>
      <c r="AC368" s="1">
        <f>VLOOKUP($B368&amp;$C368&amp;$D368,Staqo!$A$3:$AJ$1048576,AC$1,0)</f>
        <v>100</v>
      </c>
      <c r="AD368" s="1">
        <f>VLOOKUP($B368&amp;$C368&amp;$D368,HFE!$A$3:$AJ$1048576,AD$1,0)*100</f>
        <v>100</v>
      </c>
      <c r="AE368" s="2">
        <f t="shared" si="225"/>
        <v>0</v>
      </c>
      <c r="AF368" s="1">
        <f>VLOOKUP($B368&amp;$C368&amp;$D368,Staqo!$A$3:$AJ$1048576,AF$1,0)</f>
        <v>100</v>
      </c>
      <c r="AG368" s="1">
        <f>VLOOKUP($B368&amp;$C368&amp;$D368,HFE!$A$3:$AJ$1048576,AG$1,0)*100</f>
        <v>100</v>
      </c>
      <c r="AH368" s="2">
        <f t="shared" si="226"/>
        <v>0</v>
      </c>
      <c r="AI368" s="1">
        <f>VLOOKUP($B368&amp;$C368&amp;$D368,Staqo!$A$3:$AJ$1048576,AI$1,0)</f>
        <v>0.132666</v>
      </c>
      <c r="AJ368" s="1" t="e">
        <f>VLOOKUP($B368&amp;$C368&amp;$D368,HFE!$A$3:$AJ$1048576,AJ$1,0)</f>
        <v>#REF!</v>
      </c>
      <c r="AK368" s="2" t="e">
        <f t="shared" si="227"/>
        <v>#REF!</v>
      </c>
      <c r="AL368" s="1">
        <f>VLOOKUP($B368&amp;$C368&amp;$D368,Staqo!$A$3:$AJ$1048576,AL$1,0)</f>
        <v>0.120605</v>
      </c>
      <c r="AM368" s="1" t="e">
        <f>VLOOKUP($B368&amp;$C368&amp;$D368,HFE!$A$3:$AJ$1048576,AM$1,0)</f>
        <v>#REF!</v>
      </c>
      <c r="AN368" s="2" t="e">
        <f t="shared" si="228"/>
        <v>#REF!</v>
      </c>
      <c r="AO368" s="1">
        <f>VLOOKUP($B368&amp;$C368&amp;$D368,Staqo!$A$3:$AJ$1048576,AO$1,0)</f>
        <v>0.131849</v>
      </c>
      <c r="AP368" s="1" t="e">
        <f>VLOOKUP($B368&amp;$C368&amp;$D368,HFE!$A$3:$AJ$1048576,AP$1,0)</f>
        <v>#REF!</v>
      </c>
      <c r="AQ368" s="2" t="e">
        <f t="shared" si="229"/>
        <v>#REF!</v>
      </c>
      <c r="AR368" s="1">
        <f>VLOOKUP($B368&amp;$C368&amp;$D368,Staqo!$A$3:$AJ$1048576,AR$1,0)</f>
        <v>0.119862</v>
      </c>
      <c r="AS368" s="1" t="e">
        <f>VLOOKUP($B368&amp;$C368&amp;$D368,HFE!$A$3:$AJ$1048576,AS$1,0)</f>
        <v>#REF!</v>
      </c>
      <c r="AT368" s="2" t="e">
        <f t="shared" si="230"/>
        <v>#REF!</v>
      </c>
      <c r="AU368" s="1">
        <f>VLOOKUP($B368&amp;$C368&amp;$D368,Staqo!$A$3:$AJ$1048576,AU$1,0)</f>
        <v>97.2918</v>
      </c>
      <c r="AV368" s="1">
        <f>VLOOKUP($B368&amp;$C368&amp;$D368,HFE!$A$3:$AJ$1048576,AV$1,0)</f>
        <v>0</v>
      </c>
      <c r="AW368" s="2">
        <f t="shared" si="231"/>
        <v>-97.2918</v>
      </c>
      <c r="AX368" s="4">
        <f>VLOOKUP($B368&amp;$C368&amp;$D368,Staqo!$A$3:$AJ$1048576,AX$1,0)</f>
        <v>12</v>
      </c>
      <c r="AY368" s="4">
        <f>VLOOKUP($B368&amp;$C368&amp;$D368,HFE!$A$3:$AJ$1048576,AY$1,0)</f>
        <v>12</v>
      </c>
      <c r="AZ368" s="5">
        <f t="shared" si="232"/>
        <v>0</v>
      </c>
      <c r="BA368" s="1">
        <f>VLOOKUP($B368&amp;$C368&amp;$D368,Staqo!$A$3:$AJ$1048576,BA$1,0)</f>
        <v>0</v>
      </c>
      <c r="BB368" s="1">
        <f>VLOOKUP($B368&amp;$C368&amp;$D368,HFE!$A$3:$AJ$1048576,BB$1,0)</f>
        <v>0</v>
      </c>
      <c r="BC368" s="2">
        <f t="shared" si="233"/>
        <v>0</v>
      </c>
      <c r="BD368" s="1">
        <f>VLOOKUP($B368&amp;$C368&amp;$D368,Staqo!$A$3:$AJ$1048576,BD$1,0)</f>
        <v>0</v>
      </c>
      <c r="BE368" s="1">
        <f>VLOOKUP($B368&amp;$C368&amp;$D368,HFE!$A$3:$AJ$1048576,BE$1,0)</f>
        <v>0</v>
      </c>
      <c r="BF368" s="2">
        <f t="shared" si="234"/>
        <v>0</v>
      </c>
      <c r="BG368" s="1">
        <f>VLOOKUP($B368&amp;$C368&amp;$D368,Staqo!$A$3:$AJ$1048576,BG$1,0)</f>
        <v>0</v>
      </c>
      <c r="BH368" s="1">
        <f>VLOOKUP($B368&amp;$C368&amp;$D368,HFE!$A$3:$AJ$1048576,BH$1,0)</f>
        <v>0</v>
      </c>
      <c r="BI368" s="2">
        <f t="shared" si="235"/>
        <v>0</v>
      </c>
      <c r="BJ368" s="1">
        <f>VLOOKUP($B368&amp;$C368&amp;$D368,Staqo!$A$3:$AJ$1048576,BJ$1,0)</f>
        <v>0</v>
      </c>
      <c r="BK368" s="1">
        <f>VLOOKUP($B368&amp;$C368&amp;$D368,HFE!$A$3:$AJ$1048576,BK$1,0)</f>
        <v>0</v>
      </c>
      <c r="BL368" s="2">
        <f t="shared" si="236"/>
        <v>0</v>
      </c>
      <c r="BM368" s="1">
        <f>VLOOKUP($B368&amp;$C368&amp;$D368,Staqo!$A$3:$AJ$1048576,BM$1,0)</f>
        <v>0</v>
      </c>
      <c r="BN368" s="1">
        <f>VLOOKUP($B368&amp;$C368&amp;$D368,HFE!$A$3:$AJ$1048576,BN$1,0)</f>
        <v>0</v>
      </c>
      <c r="BO368" s="2">
        <f t="shared" si="237"/>
        <v>0</v>
      </c>
      <c r="BP368" s="1">
        <f>VLOOKUP($B368&amp;$C368&amp;$D368,Staqo!$A$3:$AJ$1048576,BP$1,0)</f>
        <v>0</v>
      </c>
      <c r="BQ368" s="1">
        <f>VLOOKUP($B368&amp;$C368&amp;$D368,HFE!$A$3:$AJ$1048576,BQ$1,0)</f>
        <v>0</v>
      </c>
      <c r="BR368" s="2">
        <f t="shared" si="238"/>
        <v>0</v>
      </c>
      <c r="BS368" s="1">
        <f>VLOOKUP($B368&amp;$C368&amp;$D368,Staqo!$A$3:$AJ$1048576,BS$1,0)</f>
        <v>0</v>
      </c>
      <c r="BT368" s="1">
        <f>VLOOKUP($B368&amp;$C368&amp;$D368,HFE!$A$3:$AJ$1048576,BT$1,0)</f>
        <v>0</v>
      </c>
      <c r="BU368" s="2">
        <f t="shared" si="239"/>
        <v>0</v>
      </c>
      <c r="BV368" s="1">
        <f>VLOOKUP($B368&amp;$C368&amp;$D368,Staqo!$A$3:$AJ$1048576,BV$1,0)</f>
        <v>0</v>
      </c>
      <c r="BW368" s="1">
        <f>VLOOKUP($B368&amp;$C368&amp;$D368,HFE!$A$3:$AJ$1048576,BW$1,0)</f>
        <v>0</v>
      </c>
      <c r="BX368" s="2">
        <f t="shared" si="240"/>
        <v>0</v>
      </c>
      <c r="BY368" s="1">
        <f>VLOOKUP($B368&amp;$C368&amp;$D368,Staqo!$A$3:$AJ$1048576,BY$1,0)</f>
        <v>0</v>
      </c>
      <c r="BZ368" s="1">
        <f>VLOOKUP($B368&amp;$C368&amp;$D368,HFE!$A$3:$AJ$1048576,BZ$1,0)</f>
        <v>0</v>
      </c>
      <c r="CA368" s="2">
        <f t="shared" si="241"/>
        <v>0</v>
      </c>
      <c r="CB368" s="1">
        <f>VLOOKUP($B368&amp;$C368&amp;$D368,Staqo!$A$3:$AJ$1048576,CB$1,0)</f>
        <v>0</v>
      </c>
      <c r="CC368" s="1">
        <f>VLOOKUP($B368&amp;$C368&amp;$D368,HFE!$A$3:$AJ$1048576,CC$1,0)</f>
        <v>0</v>
      </c>
      <c r="CD368" s="2">
        <f t="shared" si="242"/>
        <v>0</v>
      </c>
      <c r="CE368" s="1">
        <f>VLOOKUP($B368&amp;$C368&amp;$D368,Staqo!$A$3:$AJ$1048576,CE$1,0)</f>
        <v>0</v>
      </c>
      <c r="CF368" s="1">
        <f>VLOOKUP($B368&amp;$C368&amp;$D368,HFE!$A$3:$AJ$1048576,CF$1,0)</f>
        <v>0</v>
      </c>
      <c r="CG368" s="2">
        <f t="shared" si="243"/>
        <v>0</v>
      </c>
      <c r="CH368" s="1">
        <f>VLOOKUP($B368&amp;$C368&amp;$D368,Staqo!$A$3:$AJ$1048576,CH$1,0)</f>
        <v>0</v>
      </c>
      <c r="CI368" s="1">
        <f>VLOOKUP($B368&amp;$C368&amp;$D368,HFE!$A$3:$AJ$1048576,CI$1,0)</f>
        <v>0</v>
      </c>
      <c r="CJ368" s="2">
        <f t="shared" si="244"/>
        <v>0</v>
      </c>
      <c r="CK368" s="1">
        <f>VLOOKUP($B368&amp;$C368&amp;$D368,Staqo!$A$3:$AJ$1048576,CK$1,0)</f>
        <v>0</v>
      </c>
      <c r="CL368" s="1">
        <f>VLOOKUP($B368&amp;$C368&amp;$D368,HFE!$A$3:$AJ$1048576,CL$1,0)</f>
        <v>0</v>
      </c>
      <c r="CM368" s="2">
        <f t="shared" si="245"/>
        <v>0</v>
      </c>
      <c r="CN368" s="1">
        <f>VLOOKUP($B368&amp;$C368&amp;$D368,Staqo!$A$3:$AJ$1048576,CN$1,0)</f>
        <v>0</v>
      </c>
      <c r="CO368" s="1">
        <f>VLOOKUP($B368&amp;$C368&amp;$D368,HFE!$A$3:$AJ$1048576,CO$1,0)</f>
        <v>0</v>
      </c>
      <c r="CP368" s="2">
        <f t="shared" si="246"/>
        <v>0</v>
      </c>
      <c r="CQ368" s="1">
        <f>VLOOKUP($B368&amp;$C368&amp;$D368,Staqo!$A$3:$AJ$1048576,CQ$1,0)</f>
        <v>0</v>
      </c>
      <c r="CR368" s="1">
        <f>VLOOKUP($B368&amp;$C368&amp;$D368,HFE!$A$3:$AJ$1048576,CR$1,0)</f>
        <v>0</v>
      </c>
      <c r="CS368" s="2">
        <f t="shared" si="247"/>
        <v>0</v>
      </c>
      <c r="CT368" s="1"/>
      <c r="CU368" s="1"/>
      <c r="CV368" s="2"/>
    </row>
    <row r="369" hidden="1" spans="1:100">
      <c r="A369" s="1" t="s">
        <v>95</v>
      </c>
      <c r="B369" s="1" t="s">
        <v>96</v>
      </c>
      <c r="C369" s="3">
        <v>44569</v>
      </c>
      <c r="D369" s="1" t="s">
        <v>98</v>
      </c>
      <c r="E369" s="1">
        <f>VLOOKUP($B369&amp;$C369&amp;$D369,Staqo!$A$3:$AJ$1048576,E$1,0)</f>
        <v>3.34996</v>
      </c>
      <c r="F369" s="1" t="e">
        <f>VLOOKUP($B369&amp;$C369&amp;$D369,HFE!$A$3:$AJ$1048576,F$1,0)</f>
        <v>#REF!</v>
      </c>
      <c r="G369" s="2" t="e">
        <f t="shared" si="217"/>
        <v>#REF!</v>
      </c>
      <c r="H369" s="1">
        <f>VLOOKUP($B369&amp;$C369&amp;$D369,Staqo!$A$3:$AJ$1048576,H$1,0)</f>
        <v>3.64474</v>
      </c>
      <c r="I369" s="1" t="e">
        <f>VLOOKUP($B369&amp;$C369&amp;$D369,HFE!$A$3:$AJ$1048576,I$1,0)</f>
        <v>#REF!</v>
      </c>
      <c r="J369" s="2" t="e">
        <f t="shared" si="218"/>
        <v>#REF!</v>
      </c>
      <c r="K369" s="1">
        <f>VLOOKUP($B369&amp;$C369&amp;$D369,Staqo!$A$3:$AJ$1048576,K$1,0)</f>
        <v>4016.79</v>
      </c>
      <c r="L369" s="1" t="e">
        <f>VLOOKUP($B369&amp;$C369&amp;$D369,HFE!$A$3:$AJ$1048576,L$1,0)</f>
        <v>#REF!</v>
      </c>
      <c r="M369" s="2" t="e">
        <f t="shared" si="219"/>
        <v>#REF!</v>
      </c>
      <c r="N369" s="1">
        <f>VLOOKUP($B369&amp;$C369&amp;$D369,Staqo!$A$3:$AJ$1048576,N$1,0)</f>
        <v>3210</v>
      </c>
      <c r="O369" s="1">
        <f>VLOOKUP($B369&amp;$C369&amp;$D369,HFE!$A$3:$AJ$1048576,O$1,0)</f>
        <v>0</v>
      </c>
      <c r="P369" s="2">
        <f t="shared" si="220"/>
        <v>-3210</v>
      </c>
      <c r="Q369" s="1">
        <f>VLOOKUP($B369&amp;$C369&amp;$D369,Staqo!$A$3:$AJ$1048576,Q$1,0)</f>
        <v>3190.22</v>
      </c>
      <c r="R369" s="1">
        <f>VLOOKUP($B369&amp;$C369&amp;$D369,HFE!$A$3:$AJ$1048576,R$1,0)</f>
        <v>0</v>
      </c>
      <c r="S369" s="2">
        <f t="shared" si="221"/>
        <v>-3190.22</v>
      </c>
      <c r="T369" s="1">
        <f>VLOOKUP($B369&amp;$C369&amp;$D369,Staqo!$A$3:$AJ$1048576,T$1,0)</f>
        <v>0.799146</v>
      </c>
      <c r="U369" s="1" t="e">
        <f>VLOOKUP($B369&amp;$C369&amp;$D369,HFE!$A$3:$AJ$1048576,U$1,0)</f>
        <v>#REF!</v>
      </c>
      <c r="V369" s="2" t="e">
        <f t="shared" si="222"/>
        <v>#REF!</v>
      </c>
      <c r="W369" s="1">
        <f>VLOOKUP($B369&amp;$C369&amp;$D369,Staqo!$A$3:$AJ$1048576,W$1,0)</f>
        <v>0.794222</v>
      </c>
      <c r="X369" s="1" t="e">
        <f>VLOOKUP($B369&amp;$C369&amp;$D369,HFE!$A$3:$AJ$1048576,X$1,0)</f>
        <v>#REF!</v>
      </c>
      <c r="Y369" s="2" t="e">
        <f t="shared" si="223"/>
        <v>#REF!</v>
      </c>
      <c r="Z369" s="4">
        <f>VLOOKUP($B369&amp;$C369&amp;$D369,Staqo!$A$3:$AJ$1048576,Z$1,0)</f>
        <v>100</v>
      </c>
      <c r="AA369" s="4">
        <f>VLOOKUP($B369&amp;$C369&amp;$D369,HFE!$A$3:$AJ$1048576,AA$1,0)</f>
        <v>0</v>
      </c>
      <c r="AB369" s="5">
        <f t="shared" si="224"/>
        <v>-100</v>
      </c>
      <c r="AC369" s="1">
        <f>VLOOKUP($B369&amp;$C369&amp;$D369,Staqo!$A$3:$AJ$1048576,AC$1,0)</f>
        <v>100</v>
      </c>
      <c r="AD369" s="1">
        <f>VLOOKUP($B369&amp;$C369&amp;$D369,HFE!$A$3:$AJ$1048576,AD$1,0)*100</f>
        <v>100</v>
      </c>
      <c r="AE369" s="2">
        <f t="shared" si="225"/>
        <v>0</v>
      </c>
      <c r="AF369" s="1">
        <f>VLOOKUP($B369&amp;$C369&amp;$D369,Staqo!$A$3:$AJ$1048576,AF$1,0)</f>
        <v>100</v>
      </c>
      <c r="AG369" s="1">
        <f>VLOOKUP($B369&amp;$C369&amp;$D369,HFE!$A$3:$AJ$1048576,AG$1,0)*100</f>
        <v>100</v>
      </c>
      <c r="AH369" s="2">
        <f t="shared" si="226"/>
        <v>0</v>
      </c>
      <c r="AI369" s="1">
        <f>VLOOKUP($B369&amp;$C369&amp;$D369,Staqo!$A$3:$AJ$1048576,AI$1,0)</f>
        <v>0.133498</v>
      </c>
      <c r="AJ369" s="1" t="e">
        <f>VLOOKUP($B369&amp;$C369&amp;$D369,HFE!$A$3:$AJ$1048576,AJ$1,0)</f>
        <v>#REF!</v>
      </c>
      <c r="AK369" s="2" t="e">
        <f t="shared" si="227"/>
        <v>#REF!</v>
      </c>
      <c r="AL369" s="1">
        <f>VLOOKUP($B369&amp;$C369&amp;$D369,Staqo!$A$3:$AJ$1048576,AL$1,0)</f>
        <v>0.121361</v>
      </c>
      <c r="AM369" s="1" t="e">
        <f>VLOOKUP($B369&amp;$C369&amp;$D369,HFE!$A$3:$AJ$1048576,AM$1,0)</f>
        <v>#REF!</v>
      </c>
      <c r="AN369" s="2" t="e">
        <f t="shared" si="228"/>
        <v>#REF!</v>
      </c>
      <c r="AO369" s="1">
        <f>VLOOKUP($B369&amp;$C369&amp;$D369,Staqo!$A$3:$AJ$1048576,AO$1,0)</f>
        <v>0.132675</v>
      </c>
      <c r="AP369" s="1" t="e">
        <f>VLOOKUP($B369&amp;$C369&amp;$D369,HFE!$A$3:$AJ$1048576,AP$1,0)</f>
        <v>#REF!</v>
      </c>
      <c r="AQ369" s="2" t="e">
        <f t="shared" si="229"/>
        <v>#REF!</v>
      </c>
      <c r="AR369" s="1">
        <f>VLOOKUP($B369&amp;$C369&amp;$D369,Staqo!$A$3:$AJ$1048576,AR$1,0)</f>
        <v>0.120614</v>
      </c>
      <c r="AS369" s="1" t="e">
        <f>VLOOKUP($B369&amp;$C369&amp;$D369,HFE!$A$3:$AJ$1048576,AS$1,0)</f>
        <v>#REF!</v>
      </c>
      <c r="AT369" s="2" t="e">
        <f t="shared" si="230"/>
        <v>#REF!</v>
      </c>
      <c r="AU369" s="1">
        <f>VLOOKUP($B369&amp;$C369&amp;$D369,Staqo!$A$3:$AJ$1048576,AU$1,0)</f>
        <v>96.5787</v>
      </c>
      <c r="AV369" s="1">
        <f>VLOOKUP($B369&amp;$C369&amp;$D369,HFE!$A$3:$AJ$1048576,AV$1,0)</f>
        <v>0</v>
      </c>
      <c r="AW369" s="2">
        <f t="shared" si="231"/>
        <v>-96.5787</v>
      </c>
      <c r="AX369" s="4">
        <f>VLOOKUP($B369&amp;$C369&amp;$D369,Staqo!$A$3:$AJ$1048576,AX$1,0)</f>
        <v>12</v>
      </c>
      <c r="AY369" s="4">
        <f>VLOOKUP($B369&amp;$C369&amp;$D369,HFE!$A$3:$AJ$1048576,AY$1,0)</f>
        <v>12</v>
      </c>
      <c r="AZ369" s="5">
        <f t="shared" si="232"/>
        <v>0</v>
      </c>
      <c r="BA369" s="1">
        <f>VLOOKUP($B369&amp;$C369&amp;$D369,Staqo!$A$3:$AJ$1048576,BA$1,0)</f>
        <v>0</v>
      </c>
      <c r="BB369" s="1">
        <f>VLOOKUP($B369&amp;$C369&amp;$D369,HFE!$A$3:$AJ$1048576,BB$1,0)</f>
        <v>0</v>
      </c>
      <c r="BC369" s="2">
        <f t="shared" si="233"/>
        <v>0</v>
      </c>
      <c r="BD369" s="1">
        <f>VLOOKUP($B369&amp;$C369&amp;$D369,Staqo!$A$3:$AJ$1048576,BD$1,0)</f>
        <v>0</v>
      </c>
      <c r="BE369" s="1">
        <f>VLOOKUP($B369&amp;$C369&amp;$D369,HFE!$A$3:$AJ$1048576,BE$1,0)</f>
        <v>0</v>
      </c>
      <c r="BF369" s="2">
        <f t="shared" si="234"/>
        <v>0</v>
      </c>
      <c r="BG369" s="1">
        <f>VLOOKUP($B369&amp;$C369&amp;$D369,Staqo!$A$3:$AJ$1048576,BG$1,0)</f>
        <v>0</v>
      </c>
      <c r="BH369" s="1">
        <f>VLOOKUP($B369&amp;$C369&amp;$D369,HFE!$A$3:$AJ$1048576,BH$1,0)</f>
        <v>0</v>
      </c>
      <c r="BI369" s="2">
        <f t="shared" si="235"/>
        <v>0</v>
      </c>
      <c r="BJ369" s="1">
        <f>VLOOKUP($B369&amp;$C369&amp;$D369,Staqo!$A$3:$AJ$1048576,BJ$1,0)</f>
        <v>0</v>
      </c>
      <c r="BK369" s="1">
        <f>VLOOKUP($B369&amp;$C369&amp;$D369,HFE!$A$3:$AJ$1048576,BK$1,0)</f>
        <v>0</v>
      </c>
      <c r="BL369" s="2">
        <f t="shared" si="236"/>
        <v>0</v>
      </c>
      <c r="BM369" s="1">
        <f>VLOOKUP($B369&amp;$C369&amp;$D369,Staqo!$A$3:$AJ$1048576,BM$1,0)</f>
        <v>0</v>
      </c>
      <c r="BN369" s="1">
        <f>VLOOKUP($B369&amp;$C369&amp;$D369,HFE!$A$3:$AJ$1048576,BN$1,0)</f>
        <v>0</v>
      </c>
      <c r="BO369" s="2">
        <f t="shared" si="237"/>
        <v>0</v>
      </c>
      <c r="BP369" s="1">
        <f>VLOOKUP($B369&amp;$C369&amp;$D369,Staqo!$A$3:$AJ$1048576,BP$1,0)</f>
        <v>0</v>
      </c>
      <c r="BQ369" s="1">
        <f>VLOOKUP($B369&amp;$C369&amp;$D369,HFE!$A$3:$AJ$1048576,BQ$1,0)</f>
        <v>0</v>
      </c>
      <c r="BR369" s="2">
        <f t="shared" si="238"/>
        <v>0</v>
      </c>
      <c r="BS369" s="1">
        <f>VLOOKUP($B369&amp;$C369&amp;$D369,Staqo!$A$3:$AJ$1048576,BS$1,0)</f>
        <v>0</v>
      </c>
      <c r="BT369" s="1">
        <f>VLOOKUP($B369&amp;$C369&amp;$D369,HFE!$A$3:$AJ$1048576,BT$1,0)</f>
        <v>0</v>
      </c>
      <c r="BU369" s="2">
        <f t="shared" si="239"/>
        <v>0</v>
      </c>
      <c r="BV369" s="1">
        <f>VLOOKUP($B369&amp;$C369&amp;$D369,Staqo!$A$3:$AJ$1048576,BV$1,0)</f>
        <v>0</v>
      </c>
      <c r="BW369" s="1">
        <f>VLOOKUP($B369&amp;$C369&amp;$D369,HFE!$A$3:$AJ$1048576,BW$1,0)</f>
        <v>0</v>
      </c>
      <c r="BX369" s="2">
        <f t="shared" si="240"/>
        <v>0</v>
      </c>
      <c r="BY369" s="1">
        <f>VLOOKUP($B369&amp;$C369&amp;$D369,Staqo!$A$3:$AJ$1048576,BY$1,0)</f>
        <v>0</v>
      </c>
      <c r="BZ369" s="1">
        <f>VLOOKUP($B369&amp;$C369&amp;$D369,HFE!$A$3:$AJ$1048576,BZ$1,0)</f>
        <v>0</v>
      </c>
      <c r="CA369" s="2">
        <f t="shared" si="241"/>
        <v>0</v>
      </c>
      <c r="CB369" s="1">
        <f>VLOOKUP($B369&amp;$C369&amp;$D369,Staqo!$A$3:$AJ$1048576,CB$1,0)</f>
        <v>0</v>
      </c>
      <c r="CC369" s="1">
        <f>VLOOKUP($B369&amp;$C369&amp;$D369,HFE!$A$3:$AJ$1048576,CC$1,0)</f>
        <v>0</v>
      </c>
      <c r="CD369" s="2">
        <f t="shared" si="242"/>
        <v>0</v>
      </c>
      <c r="CE369" s="1">
        <f>VLOOKUP($B369&amp;$C369&amp;$D369,Staqo!$A$3:$AJ$1048576,CE$1,0)</f>
        <v>0</v>
      </c>
      <c r="CF369" s="1">
        <f>VLOOKUP($B369&amp;$C369&amp;$D369,HFE!$A$3:$AJ$1048576,CF$1,0)</f>
        <v>0</v>
      </c>
      <c r="CG369" s="2">
        <f t="shared" si="243"/>
        <v>0</v>
      </c>
      <c r="CH369" s="1">
        <f>VLOOKUP($B369&amp;$C369&amp;$D369,Staqo!$A$3:$AJ$1048576,CH$1,0)</f>
        <v>0</v>
      </c>
      <c r="CI369" s="1">
        <f>VLOOKUP($B369&amp;$C369&amp;$D369,HFE!$A$3:$AJ$1048576,CI$1,0)</f>
        <v>0</v>
      </c>
      <c r="CJ369" s="2">
        <f t="shared" si="244"/>
        <v>0</v>
      </c>
      <c r="CK369" s="1">
        <f>VLOOKUP($B369&amp;$C369&amp;$D369,Staqo!$A$3:$AJ$1048576,CK$1,0)</f>
        <v>0</v>
      </c>
      <c r="CL369" s="1">
        <f>VLOOKUP($B369&amp;$C369&amp;$D369,HFE!$A$3:$AJ$1048576,CL$1,0)</f>
        <v>0</v>
      </c>
      <c r="CM369" s="2">
        <f t="shared" si="245"/>
        <v>0</v>
      </c>
      <c r="CN369" s="1">
        <f>VLOOKUP($B369&amp;$C369&amp;$D369,Staqo!$A$3:$AJ$1048576,CN$1,0)</f>
        <v>0</v>
      </c>
      <c r="CO369" s="1">
        <f>VLOOKUP($B369&amp;$C369&amp;$D369,HFE!$A$3:$AJ$1048576,CO$1,0)</f>
        <v>0</v>
      </c>
      <c r="CP369" s="2">
        <f t="shared" si="246"/>
        <v>0</v>
      </c>
      <c r="CQ369" s="1">
        <f>VLOOKUP($B369&amp;$C369&amp;$D369,Staqo!$A$3:$AJ$1048576,CQ$1,0)</f>
        <v>0</v>
      </c>
      <c r="CR369" s="1">
        <f>VLOOKUP($B369&amp;$C369&amp;$D369,HFE!$A$3:$AJ$1048576,CR$1,0)</f>
        <v>0</v>
      </c>
      <c r="CS369" s="2">
        <f t="shared" si="247"/>
        <v>0</v>
      </c>
      <c r="CT369" s="1"/>
      <c r="CU369" s="1"/>
      <c r="CV369" s="2"/>
    </row>
    <row r="370" hidden="1" spans="1:100">
      <c r="A370" s="1" t="s">
        <v>95</v>
      </c>
      <c r="B370" s="1" t="s">
        <v>96</v>
      </c>
      <c r="C370" s="3">
        <v>44569</v>
      </c>
      <c r="D370" s="1" t="s">
        <v>99</v>
      </c>
      <c r="E370" s="1">
        <f>VLOOKUP($B370&amp;$C370&amp;$D370,Staqo!$A$3:$AJ$1048576,E$1,0)</f>
        <v>3.34996</v>
      </c>
      <c r="F370" s="1" t="e">
        <f>VLOOKUP($B370&amp;$C370&amp;$D370,HFE!$A$3:$AJ$1048576,F$1,0)</f>
        <v>#REF!</v>
      </c>
      <c r="G370" s="2" t="e">
        <f t="shared" si="217"/>
        <v>#REF!</v>
      </c>
      <c r="H370" s="1">
        <f>VLOOKUP($B370&amp;$C370&amp;$D370,Staqo!$A$3:$AJ$1048576,H$1,0)</f>
        <v>3.64474</v>
      </c>
      <c r="I370" s="1" t="e">
        <f>VLOOKUP($B370&amp;$C370&amp;$D370,HFE!$A$3:$AJ$1048576,I$1,0)</f>
        <v>#REF!</v>
      </c>
      <c r="J370" s="2" t="e">
        <f t="shared" si="218"/>
        <v>#REF!</v>
      </c>
      <c r="K370" s="1">
        <f>VLOOKUP($B370&amp;$C370&amp;$D370,Staqo!$A$3:$AJ$1048576,K$1,0)</f>
        <v>4016.79</v>
      </c>
      <c r="L370" s="1" t="e">
        <f>VLOOKUP($B370&amp;$C370&amp;$D370,HFE!$A$3:$AJ$1048576,L$1,0)</f>
        <v>#REF!</v>
      </c>
      <c r="M370" s="2" t="e">
        <f t="shared" si="219"/>
        <v>#REF!</v>
      </c>
      <c r="N370" s="1">
        <f>VLOOKUP($B370&amp;$C370&amp;$D370,Staqo!$A$3:$AJ$1048576,N$1,0)</f>
        <v>3190</v>
      </c>
      <c r="O370" s="1">
        <f>VLOOKUP($B370&amp;$C370&amp;$D370,HFE!$A$3:$AJ$1048576,O$1,0)</f>
        <v>0</v>
      </c>
      <c r="P370" s="2">
        <f t="shared" si="220"/>
        <v>-3190</v>
      </c>
      <c r="Q370" s="1">
        <f>VLOOKUP($B370&amp;$C370&amp;$D370,Staqo!$A$3:$AJ$1048576,Q$1,0)</f>
        <v>3170.35</v>
      </c>
      <c r="R370" s="1">
        <f>VLOOKUP($B370&amp;$C370&amp;$D370,HFE!$A$3:$AJ$1048576,R$1,0)</f>
        <v>0</v>
      </c>
      <c r="S370" s="2">
        <f t="shared" si="221"/>
        <v>-3170.35</v>
      </c>
      <c r="T370" s="1">
        <f>VLOOKUP($B370&amp;$C370&amp;$D370,Staqo!$A$3:$AJ$1048576,T$1,0)</f>
        <v>0.794167</v>
      </c>
      <c r="U370" s="1" t="e">
        <f>VLOOKUP($B370&amp;$C370&amp;$D370,HFE!$A$3:$AJ$1048576,U$1,0)</f>
        <v>#REF!</v>
      </c>
      <c r="V370" s="2" t="e">
        <f t="shared" si="222"/>
        <v>#REF!</v>
      </c>
      <c r="W370" s="1">
        <f>VLOOKUP($B370&amp;$C370&amp;$D370,Staqo!$A$3:$AJ$1048576,W$1,0)</f>
        <v>0.789274</v>
      </c>
      <c r="X370" s="1" t="e">
        <f>VLOOKUP($B370&amp;$C370&amp;$D370,HFE!$A$3:$AJ$1048576,X$1,0)</f>
        <v>#REF!</v>
      </c>
      <c r="Y370" s="2" t="e">
        <f t="shared" si="223"/>
        <v>#REF!</v>
      </c>
      <c r="Z370" s="4">
        <f>VLOOKUP($B370&amp;$C370&amp;$D370,Staqo!$A$3:$AJ$1048576,Z$1,0)</f>
        <v>100</v>
      </c>
      <c r="AA370" s="4">
        <f>VLOOKUP($B370&amp;$C370&amp;$D370,HFE!$A$3:$AJ$1048576,AA$1,0)</f>
        <v>0</v>
      </c>
      <c r="AB370" s="5">
        <f t="shared" si="224"/>
        <v>-100</v>
      </c>
      <c r="AC370" s="1">
        <f>VLOOKUP($B370&amp;$C370&amp;$D370,Staqo!$A$3:$AJ$1048576,AC$1,0)</f>
        <v>100</v>
      </c>
      <c r="AD370" s="1">
        <f>VLOOKUP($B370&amp;$C370&amp;$D370,HFE!$A$3:$AJ$1048576,AD$1,0)*100</f>
        <v>100</v>
      </c>
      <c r="AE370" s="2">
        <f t="shared" si="225"/>
        <v>0</v>
      </c>
      <c r="AF370" s="1">
        <f>VLOOKUP($B370&amp;$C370&amp;$D370,Staqo!$A$3:$AJ$1048576,AF$1,0)</f>
        <v>100</v>
      </c>
      <c r="AG370" s="1">
        <f>VLOOKUP($B370&amp;$C370&amp;$D370,HFE!$A$3:$AJ$1048576,AG$1,0)*100</f>
        <v>100</v>
      </c>
      <c r="AH370" s="2">
        <f t="shared" si="226"/>
        <v>0</v>
      </c>
      <c r="AI370" s="1">
        <f>VLOOKUP($B370&amp;$C370&amp;$D370,Staqo!$A$3:$AJ$1048576,AI$1,0)</f>
        <v>0.132666</v>
      </c>
      <c r="AJ370" s="1" t="e">
        <f>VLOOKUP($B370&amp;$C370&amp;$D370,HFE!$A$3:$AJ$1048576,AJ$1,0)</f>
        <v>#REF!</v>
      </c>
      <c r="AK370" s="2" t="e">
        <f t="shared" si="227"/>
        <v>#REF!</v>
      </c>
      <c r="AL370" s="1">
        <f>VLOOKUP($B370&amp;$C370&amp;$D370,Staqo!$A$3:$AJ$1048576,AL$1,0)</f>
        <v>0.120605</v>
      </c>
      <c r="AM370" s="1" t="e">
        <f>VLOOKUP($B370&amp;$C370&amp;$D370,HFE!$A$3:$AJ$1048576,AM$1,0)</f>
        <v>#REF!</v>
      </c>
      <c r="AN370" s="2" t="e">
        <f t="shared" si="228"/>
        <v>#REF!</v>
      </c>
      <c r="AO370" s="1">
        <f>VLOOKUP($B370&amp;$C370&amp;$D370,Staqo!$A$3:$AJ$1048576,AO$1,0)</f>
        <v>0.131849</v>
      </c>
      <c r="AP370" s="1" t="e">
        <f>VLOOKUP($B370&amp;$C370&amp;$D370,HFE!$A$3:$AJ$1048576,AP$1,0)</f>
        <v>#REF!</v>
      </c>
      <c r="AQ370" s="2" t="e">
        <f t="shared" si="229"/>
        <v>#REF!</v>
      </c>
      <c r="AR370" s="1">
        <f>VLOOKUP($B370&amp;$C370&amp;$D370,Staqo!$A$3:$AJ$1048576,AR$1,0)</f>
        <v>0.119862</v>
      </c>
      <c r="AS370" s="1" t="e">
        <f>VLOOKUP($B370&amp;$C370&amp;$D370,HFE!$A$3:$AJ$1048576,AS$1,0)</f>
        <v>#REF!</v>
      </c>
      <c r="AT370" s="2" t="e">
        <f t="shared" si="230"/>
        <v>#REF!</v>
      </c>
      <c r="AU370" s="1">
        <f>VLOOKUP($B370&amp;$C370&amp;$D370,Staqo!$A$3:$AJ$1048576,AU$1,0)</f>
        <v>95.9371</v>
      </c>
      <c r="AV370" s="1">
        <f>VLOOKUP($B370&amp;$C370&amp;$D370,HFE!$A$3:$AJ$1048576,AV$1,0)</f>
        <v>0</v>
      </c>
      <c r="AW370" s="2">
        <f t="shared" si="231"/>
        <v>-95.9371</v>
      </c>
      <c r="AX370" s="4">
        <f>VLOOKUP($B370&amp;$C370&amp;$D370,Staqo!$A$3:$AJ$1048576,AX$1,0)</f>
        <v>12</v>
      </c>
      <c r="AY370" s="4">
        <f>VLOOKUP($B370&amp;$C370&amp;$D370,HFE!$A$3:$AJ$1048576,AY$1,0)</f>
        <v>12</v>
      </c>
      <c r="AZ370" s="5">
        <f t="shared" si="232"/>
        <v>0</v>
      </c>
      <c r="BA370" s="1">
        <f>VLOOKUP($B370&amp;$C370&amp;$D370,Staqo!$A$3:$AJ$1048576,BA$1,0)</f>
        <v>0</v>
      </c>
      <c r="BB370" s="1">
        <f>VLOOKUP($B370&amp;$C370&amp;$D370,HFE!$A$3:$AJ$1048576,BB$1,0)</f>
        <v>0</v>
      </c>
      <c r="BC370" s="2">
        <f t="shared" si="233"/>
        <v>0</v>
      </c>
      <c r="BD370" s="1">
        <f>VLOOKUP($B370&amp;$C370&amp;$D370,Staqo!$A$3:$AJ$1048576,BD$1,0)</f>
        <v>0</v>
      </c>
      <c r="BE370" s="1">
        <f>VLOOKUP($B370&amp;$C370&amp;$D370,HFE!$A$3:$AJ$1048576,BE$1,0)</f>
        <v>0</v>
      </c>
      <c r="BF370" s="2">
        <f t="shared" si="234"/>
        <v>0</v>
      </c>
      <c r="BG370" s="1">
        <f>VLOOKUP($B370&amp;$C370&amp;$D370,Staqo!$A$3:$AJ$1048576,BG$1,0)</f>
        <v>0</v>
      </c>
      <c r="BH370" s="1">
        <f>VLOOKUP($B370&amp;$C370&amp;$D370,HFE!$A$3:$AJ$1048576,BH$1,0)</f>
        <v>0</v>
      </c>
      <c r="BI370" s="2">
        <f t="shared" si="235"/>
        <v>0</v>
      </c>
      <c r="BJ370" s="1">
        <f>VLOOKUP($B370&amp;$C370&amp;$D370,Staqo!$A$3:$AJ$1048576,BJ$1,0)</f>
        <v>0</v>
      </c>
      <c r="BK370" s="1">
        <f>VLOOKUP($B370&amp;$C370&amp;$D370,HFE!$A$3:$AJ$1048576,BK$1,0)</f>
        <v>0</v>
      </c>
      <c r="BL370" s="2">
        <f t="shared" si="236"/>
        <v>0</v>
      </c>
      <c r="BM370" s="1">
        <f>VLOOKUP($B370&amp;$C370&amp;$D370,Staqo!$A$3:$AJ$1048576,BM$1,0)</f>
        <v>0</v>
      </c>
      <c r="BN370" s="1">
        <f>VLOOKUP($B370&amp;$C370&amp;$D370,HFE!$A$3:$AJ$1048576,BN$1,0)</f>
        <v>0</v>
      </c>
      <c r="BO370" s="2">
        <f t="shared" si="237"/>
        <v>0</v>
      </c>
      <c r="BP370" s="1">
        <f>VLOOKUP($B370&amp;$C370&amp;$D370,Staqo!$A$3:$AJ$1048576,BP$1,0)</f>
        <v>0</v>
      </c>
      <c r="BQ370" s="1">
        <f>VLOOKUP($B370&amp;$C370&amp;$D370,HFE!$A$3:$AJ$1048576,BQ$1,0)</f>
        <v>0</v>
      </c>
      <c r="BR370" s="2">
        <f t="shared" si="238"/>
        <v>0</v>
      </c>
      <c r="BS370" s="1">
        <f>VLOOKUP($B370&amp;$C370&amp;$D370,Staqo!$A$3:$AJ$1048576,BS$1,0)</f>
        <v>0</v>
      </c>
      <c r="BT370" s="1">
        <f>VLOOKUP($B370&amp;$C370&amp;$D370,HFE!$A$3:$AJ$1048576,BT$1,0)</f>
        <v>0</v>
      </c>
      <c r="BU370" s="2">
        <f t="shared" si="239"/>
        <v>0</v>
      </c>
      <c r="BV370" s="1">
        <f>VLOOKUP($B370&amp;$C370&amp;$D370,Staqo!$A$3:$AJ$1048576,BV$1,0)</f>
        <v>0</v>
      </c>
      <c r="BW370" s="1">
        <f>VLOOKUP($B370&amp;$C370&amp;$D370,HFE!$A$3:$AJ$1048576,BW$1,0)</f>
        <v>0</v>
      </c>
      <c r="BX370" s="2">
        <f t="shared" si="240"/>
        <v>0</v>
      </c>
      <c r="BY370" s="1">
        <f>VLOOKUP($B370&amp;$C370&amp;$D370,Staqo!$A$3:$AJ$1048576,BY$1,0)</f>
        <v>0</v>
      </c>
      <c r="BZ370" s="1">
        <f>VLOOKUP($B370&amp;$C370&amp;$D370,HFE!$A$3:$AJ$1048576,BZ$1,0)</f>
        <v>0</v>
      </c>
      <c r="CA370" s="2">
        <f t="shared" si="241"/>
        <v>0</v>
      </c>
      <c r="CB370" s="1">
        <f>VLOOKUP($B370&amp;$C370&amp;$D370,Staqo!$A$3:$AJ$1048576,CB$1,0)</f>
        <v>0</v>
      </c>
      <c r="CC370" s="1">
        <f>VLOOKUP($B370&amp;$C370&amp;$D370,HFE!$A$3:$AJ$1048576,CC$1,0)</f>
        <v>0</v>
      </c>
      <c r="CD370" s="2">
        <f t="shared" si="242"/>
        <v>0</v>
      </c>
      <c r="CE370" s="1">
        <f>VLOOKUP($B370&amp;$C370&amp;$D370,Staqo!$A$3:$AJ$1048576,CE$1,0)</f>
        <v>0</v>
      </c>
      <c r="CF370" s="1">
        <f>VLOOKUP($B370&amp;$C370&amp;$D370,HFE!$A$3:$AJ$1048576,CF$1,0)</f>
        <v>0</v>
      </c>
      <c r="CG370" s="2">
        <f t="shared" si="243"/>
        <v>0</v>
      </c>
      <c r="CH370" s="1">
        <f>VLOOKUP($B370&amp;$C370&amp;$D370,Staqo!$A$3:$AJ$1048576,CH$1,0)</f>
        <v>0</v>
      </c>
      <c r="CI370" s="1">
        <f>VLOOKUP($B370&amp;$C370&amp;$D370,HFE!$A$3:$AJ$1048576,CI$1,0)</f>
        <v>0</v>
      </c>
      <c r="CJ370" s="2">
        <f t="shared" si="244"/>
        <v>0</v>
      </c>
      <c r="CK370" s="1">
        <f>VLOOKUP($B370&amp;$C370&amp;$D370,Staqo!$A$3:$AJ$1048576,CK$1,0)</f>
        <v>0</v>
      </c>
      <c r="CL370" s="1">
        <f>VLOOKUP($B370&amp;$C370&amp;$D370,HFE!$A$3:$AJ$1048576,CL$1,0)</f>
        <v>0</v>
      </c>
      <c r="CM370" s="2">
        <f t="shared" si="245"/>
        <v>0</v>
      </c>
      <c r="CN370" s="1">
        <f>VLOOKUP($B370&amp;$C370&amp;$D370,Staqo!$A$3:$AJ$1048576,CN$1,0)</f>
        <v>0</v>
      </c>
      <c r="CO370" s="1">
        <f>VLOOKUP($B370&amp;$C370&amp;$D370,HFE!$A$3:$AJ$1048576,CO$1,0)</f>
        <v>0</v>
      </c>
      <c r="CP370" s="2">
        <f t="shared" si="246"/>
        <v>0</v>
      </c>
      <c r="CQ370" s="1">
        <f>VLOOKUP($B370&amp;$C370&amp;$D370,Staqo!$A$3:$AJ$1048576,CQ$1,0)</f>
        <v>0</v>
      </c>
      <c r="CR370" s="1">
        <f>VLOOKUP($B370&amp;$C370&amp;$D370,HFE!$A$3:$AJ$1048576,CR$1,0)</f>
        <v>0</v>
      </c>
      <c r="CS370" s="2">
        <f t="shared" si="247"/>
        <v>0</v>
      </c>
      <c r="CT370" s="1"/>
      <c r="CU370" s="1"/>
      <c r="CV370" s="2"/>
    </row>
    <row r="371" hidden="1" spans="1:100">
      <c r="A371" s="1" t="s">
        <v>95</v>
      </c>
      <c r="B371" s="1" t="s">
        <v>96</v>
      </c>
      <c r="C371" s="3">
        <v>44569</v>
      </c>
      <c r="D371" s="1" t="s">
        <v>100</v>
      </c>
      <c r="E371" s="1">
        <f>VLOOKUP($B371&amp;$C371&amp;$D371,Staqo!$A$3:$AJ$1048576,E$1,0)</f>
        <v>3.34996</v>
      </c>
      <c r="F371" s="1" t="e">
        <f>VLOOKUP($B371&amp;$C371&amp;$D371,HFE!$A$3:$AJ$1048576,F$1,0)</f>
        <v>#REF!</v>
      </c>
      <c r="G371" s="2" t="e">
        <f t="shared" si="217"/>
        <v>#REF!</v>
      </c>
      <c r="H371" s="1">
        <f>VLOOKUP($B371&amp;$C371&amp;$D371,Staqo!$A$3:$AJ$1048576,H$1,0)</f>
        <v>3.64474</v>
      </c>
      <c r="I371" s="1" t="e">
        <f>VLOOKUP($B371&amp;$C371&amp;$D371,HFE!$A$3:$AJ$1048576,I$1,0)</f>
        <v>#REF!</v>
      </c>
      <c r="J371" s="2" t="e">
        <f t="shared" si="218"/>
        <v>#REF!</v>
      </c>
      <c r="K371" s="1">
        <f>VLOOKUP($B371&amp;$C371&amp;$D371,Staqo!$A$3:$AJ$1048576,K$1,0)</f>
        <v>4016.79</v>
      </c>
      <c r="L371" s="1" t="e">
        <f>VLOOKUP($B371&amp;$C371&amp;$D371,HFE!$A$3:$AJ$1048576,L$1,0)</f>
        <v>#REF!</v>
      </c>
      <c r="M371" s="2" t="e">
        <f t="shared" si="219"/>
        <v>#REF!</v>
      </c>
      <c r="N371" s="1">
        <f>VLOOKUP($B371&amp;$C371&amp;$D371,Staqo!$A$3:$AJ$1048576,N$1,0)</f>
        <v>3170</v>
      </c>
      <c r="O371" s="1">
        <f>VLOOKUP($B371&amp;$C371&amp;$D371,HFE!$A$3:$AJ$1048576,O$1,0)</f>
        <v>0</v>
      </c>
      <c r="P371" s="2">
        <f t="shared" si="220"/>
        <v>-3170</v>
      </c>
      <c r="Q371" s="1">
        <f>VLOOKUP($B371&amp;$C371&amp;$D371,Staqo!$A$3:$AJ$1048576,Q$1,0)</f>
        <v>3150.47</v>
      </c>
      <c r="R371" s="1">
        <f>VLOOKUP($B371&amp;$C371&amp;$D371,HFE!$A$3:$AJ$1048576,R$1,0)</f>
        <v>0</v>
      </c>
      <c r="S371" s="2">
        <f t="shared" si="221"/>
        <v>-3150.47</v>
      </c>
      <c r="T371" s="1">
        <f>VLOOKUP($B371&amp;$C371&amp;$D371,Staqo!$A$3:$AJ$1048576,T$1,0)</f>
        <v>0.789187</v>
      </c>
      <c r="U371" s="1" t="e">
        <f>VLOOKUP($B371&amp;$C371&amp;$D371,HFE!$A$3:$AJ$1048576,U$1,0)</f>
        <v>#REF!</v>
      </c>
      <c r="V371" s="2" t="e">
        <f t="shared" si="222"/>
        <v>#REF!</v>
      </c>
      <c r="W371" s="1">
        <f>VLOOKUP($B371&amp;$C371&amp;$D371,Staqo!$A$3:$AJ$1048576,W$1,0)</f>
        <v>0.784326</v>
      </c>
      <c r="X371" s="1" t="e">
        <f>VLOOKUP($B371&amp;$C371&amp;$D371,HFE!$A$3:$AJ$1048576,X$1,0)</f>
        <v>#REF!</v>
      </c>
      <c r="Y371" s="2" t="e">
        <f t="shared" si="223"/>
        <v>#REF!</v>
      </c>
      <c r="Z371" s="4">
        <f>VLOOKUP($B371&amp;$C371&amp;$D371,Staqo!$A$3:$AJ$1048576,Z$1,0)</f>
        <v>100</v>
      </c>
      <c r="AA371" s="4">
        <f>VLOOKUP($B371&amp;$C371&amp;$D371,HFE!$A$3:$AJ$1048576,AA$1,0)</f>
        <v>0</v>
      </c>
      <c r="AB371" s="5">
        <f t="shared" si="224"/>
        <v>-100</v>
      </c>
      <c r="AC371" s="1">
        <f>VLOOKUP($B371&amp;$C371&amp;$D371,Staqo!$A$3:$AJ$1048576,AC$1,0)</f>
        <v>100</v>
      </c>
      <c r="AD371" s="1">
        <f>VLOOKUP($B371&amp;$C371&amp;$D371,HFE!$A$3:$AJ$1048576,AD$1,0)*100</f>
        <v>100</v>
      </c>
      <c r="AE371" s="2">
        <f t="shared" si="225"/>
        <v>0</v>
      </c>
      <c r="AF371" s="1">
        <f>VLOOKUP($B371&amp;$C371&amp;$D371,Staqo!$A$3:$AJ$1048576,AF$1,0)</f>
        <v>100</v>
      </c>
      <c r="AG371" s="1">
        <f>VLOOKUP($B371&amp;$C371&amp;$D371,HFE!$A$3:$AJ$1048576,AG$1,0)*100</f>
        <v>100</v>
      </c>
      <c r="AH371" s="2">
        <f t="shared" si="226"/>
        <v>0</v>
      </c>
      <c r="AI371" s="1">
        <f>VLOOKUP($B371&amp;$C371&amp;$D371,Staqo!$A$3:$AJ$1048576,AI$1,0)</f>
        <v>0.131834</v>
      </c>
      <c r="AJ371" s="1" t="e">
        <f>VLOOKUP($B371&amp;$C371&amp;$D371,HFE!$A$3:$AJ$1048576,AJ$1,0)</f>
        <v>#REF!</v>
      </c>
      <c r="AK371" s="2" t="e">
        <f t="shared" si="227"/>
        <v>#REF!</v>
      </c>
      <c r="AL371" s="1">
        <f>VLOOKUP($B371&amp;$C371&amp;$D371,Staqo!$A$3:$AJ$1048576,AL$1,0)</f>
        <v>0.119849</v>
      </c>
      <c r="AM371" s="1" t="e">
        <f>VLOOKUP($B371&amp;$C371&amp;$D371,HFE!$A$3:$AJ$1048576,AM$1,0)</f>
        <v>#REF!</v>
      </c>
      <c r="AN371" s="2" t="e">
        <f t="shared" si="228"/>
        <v>#REF!</v>
      </c>
      <c r="AO371" s="1">
        <f>VLOOKUP($B371&amp;$C371&amp;$D371,Staqo!$A$3:$AJ$1048576,AO$1,0)</f>
        <v>0.131022</v>
      </c>
      <c r="AP371" s="1" t="e">
        <f>VLOOKUP($B371&amp;$C371&amp;$D371,HFE!$A$3:$AJ$1048576,AP$1,0)</f>
        <v>#REF!</v>
      </c>
      <c r="AQ371" s="2" t="e">
        <f t="shared" si="229"/>
        <v>#REF!</v>
      </c>
      <c r="AR371" s="1">
        <f>VLOOKUP($B371&amp;$C371&amp;$D371,Staqo!$A$3:$AJ$1048576,AR$1,0)</f>
        <v>0.119111</v>
      </c>
      <c r="AS371" s="1" t="e">
        <f>VLOOKUP($B371&amp;$C371&amp;$D371,HFE!$A$3:$AJ$1048576,AS$1,0)</f>
        <v>#REF!</v>
      </c>
      <c r="AT371" s="2" t="e">
        <f t="shared" si="230"/>
        <v>#REF!</v>
      </c>
      <c r="AU371" s="1">
        <f>VLOOKUP($B371&amp;$C371&amp;$D371,Staqo!$A$3:$AJ$1048576,AU$1,0)</f>
        <v>96.9508</v>
      </c>
      <c r="AV371" s="1">
        <f>VLOOKUP($B371&amp;$C371&amp;$D371,HFE!$A$3:$AJ$1048576,AV$1,0)</f>
        <v>0</v>
      </c>
      <c r="AW371" s="2">
        <f t="shared" si="231"/>
        <v>-96.9508</v>
      </c>
      <c r="AX371" s="4">
        <f>VLOOKUP($B371&amp;$C371&amp;$D371,Staqo!$A$3:$AJ$1048576,AX$1,0)</f>
        <v>12</v>
      </c>
      <c r="AY371" s="4">
        <f>VLOOKUP($B371&amp;$C371&amp;$D371,HFE!$A$3:$AJ$1048576,AY$1,0)</f>
        <v>12</v>
      </c>
      <c r="AZ371" s="5">
        <f t="shared" si="232"/>
        <v>0</v>
      </c>
      <c r="BA371" s="1">
        <f>VLOOKUP($B371&amp;$C371&amp;$D371,Staqo!$A$3:$AJ$1048576,BA$1,0)</f>
        <v>0</v>
      </c>
      <c r="BB371" s="1">
        <f>VLOOKUP($B371&amp;$C371&amp;$D371,HFE!$A$3:$AJ$1048576,BB$1,0)</f>
        <v>0</v>
      </c>
      <c r="BC371" s="2">
        <f t="shared" si="233"/>
        <v>0</v>
      </c>
      <c r="BD371" s="1">
        <f>VLOOKUP($B371&amp;$C371&amp;$D371,Staqo!$A$3:$AJ$1048576,BD$1,0)</f>
        <v>0</v>
      </c>
      <c r="BE371" s="1">
        <f>VLOOKUP($B371&amp;$C371&amp;$D371,HFE!$A$3:$AJ$1048576,BE$1,0)</f>
        <v>0</v>
      </c>
      <c r="BF371" s="2">
        <f t="shared" si="234"/>
        <v>0</v>
      </c>
      <c r="BG371" s="1">
        <f>VLOOKUP($B371&amp;$C371&amp;$D371,Staqo!$A$3:$AJ$1048576,BG$1,0)</f>
        <v>0</v>
      </c>
      <c r="BH371" s="1">
        <f>VLOOKUP($B371&amp;$C371&amp;$D371,HFE!$A$3:$AJ$1048576,BH$1,0)</f>
        <v>0</v>
      </c>
      <c r="BI371" s="2">
        <f t="shared" si="235"/>
        <v>0</v>
      </c>
      <c r="BJ371" s="1">
        <f>VLOOKUP($B371&amp;$C371&amp;$D371,Staqo!$A$3:$AJ$1048576,BJ$1,0)</f>
        <v>0</v>
      </c>
      <c r="BK371" s="1">
        <f>VLOOKUP($B371&amp;$C371&amp;$D371,HFE!$A$3:$AJ$1048576,BK$1,0)</f>
        <v>0</v>
      </c>
      <c r="BL371" s="2">
        <f t="shared" si="236"/>
        <v>0</v>
      </c>
      <c r="BM371" s="1">
        <f>VLOOKUP($B371&amp;$C371&amp;$D371,Staqo!$A$3:$AJ$1048576,BM$1,0)</f>
        <v>0</v>
      </c>
      <c r="BN371" s="1">
        <f>VLOOKUP($B371&amp;$C371&amp;$D371,HFE!$A$3:$AJ$1048576,BN$1,0)</f>
        <v>0</v>
      </c>
      <c r="BO371" s="2">
        <f t="shared" si="237"/>
        <v>0</v>
      </c>
      <c r="BP371" s="1">
        <f>VLOOKUP($B371&amp;$C371&amp;$D371,Staqo!$A$3:$AJ$1048576,BP$1,0)</f>
        <v>0</v>
      </c>
      <c r="BQ371" s="1">
        <f>VLOOKUP($B371&amp;$C371&amp;$D371,HFE!$A$3:$AJ$1048576,BQ$1,0)</f>
        <v>0</v>
      </c>
      <c r="BR371" s="2">
        <f t="shared" si="238"/>
        <v>0</v>
      </c>
      <c r="BS371" s="1">
        <f>VLOOKUP($B371&amp;$C371&amp;$D371,Staqo!$A$3:$AJ$1048576,BS$1,0)</f>
        <v>0</v>
      </c>
      <c r="BT371" s="1">
        <f>VLOOKUP($B371&amp;$C371&amp;$D371,HFE!$A$3:$AJ$1048576,BT$1,0)</f>
        <v>0</v>
      </c>
      <c r="BU371" s="2">
        <f t="shared" si="239"/>
        <v>0</v>
      </c>
      <c r="BV371" s="1">
        <f>VLOOKUP($B371&amp;$C371&amp;$D371,Staqo!$A$3:$AJ$1048576,BV$1,0)</f>
        <v>0</v>
      </c>
      <c r="BW371" s="1">
        <f>VLOOKUP($B371&amp;$C371&amp;$D371,HFE!$A$3:$AJ$1048576,BW$1,0)</f>
        <v>0</v>
      </c>
      <c r="BX371" s="2">
        <f t="shared" si="240"/>
        <v>0</v>
      </c>
      <c r="BY371" s="1">
        <f>VLOOKUP($B371&amp;$C371&amp;$D371,Staqo!$A$3:$AJ$1048576,BY$1,0)</f>
        <v>0</v>
      </c>
      <c r="BZ371" s="1">
        <f>VLOOKUP($B371&amp;$C371&amp;$D371,HFE!$A$3:$AJ$1048576,BZ$1,0)</f>
        <v>0</v>
      </c>
      <c r="CA371" s="2">
        <f t="shared" si="241"/>
        <v>0</v>
      </c>
      <c r="CB371" s="1">
        <f>VLOOKUP($B371&amp;$C371&amp;$D371,Staqo!$A$3:$AJ$1048576,CB$1,0)</f>
        <v>0</v>
      </c>
      <c r="CC371" s="1">
        <f>VLOOKUP($B371&amp;$C371&amp;$D371,HFE!$A$3:$AJ$1048576,CC$1,0)</f>
        <v>0</v>
      </c>
      <c r="CD371" s="2">
        <f t="shared" si="242"/>
        <v>0</v>
      </c>
      <c r="CE371" s="1">
        <f>VLOOKUP($B371&amp;$C371&amp;$D371,Staqo!$A$3:$AJ$1048576,CE$1,0)</f>
        <v>0</v>
      </c>
      <c r="CF371" s="1">
        <f>VLOOKUP($B371&amp;$C371&amp;$D371,HFE!$A$3:$AJ$1048576,CF$1,0)</f>
        <v>0</v>
      </c>
      <c r="CG371" s="2">
        <f t="shared" si="243"/>
        <v>0</v>
      </c>
      <c r="CH371" s="1">
        <f>VLOOKUP($B371&amp;$C371&amp;$D371,Staqo!$A$3:$AJ$1048576,CH$1,0)</f>
        <v>0</v>
      </c>
      <c r="CI371" s="1">
        <f>VLOOKUP($B371&amp;$C371&amp;$D371,HFE!$A$3:$AJ$1048576,CI$1,0)</f>
        <v>0</v>
      </c>
      <c r="CJ371" s="2">
        <f t="shared" si="244"/>
        <v>0</v>
      </c>
      <c r="CK371" s="1">
        <f>VLOOKUP($B371&amp;$C371&amp;$D371,Staqo!$A$3:$AJ$1048576,CK$1,0)</f>
        <v>0</v>
      </c>
      <c r="CL371" s="1">
        <f>VLOOKUP($B371&amp;$C371&amp;$D371,HFE!$A$3:$AJ$1048576,CL$1,0)</f>
        <v>0</v>
      </c>
      <c r="CM371" s="2">
        <f t="shared" si="245"/>
        <v>0</v>
      </c>
      <c r="CN371" s="1">
        <f>VLOOKUP($B371&amp;$C371&amp;$D371,Staqo!$A$3:$AJ$1048576,CN$1,0)</f>
        <v>0</v>
      </c>
      <c r="CO371" s="1">
        <f>VLOOKUP($B371&amp;$C371&amp;$D371,HFE!$A$3:$AJ$1048576,CO$1,0)</f>
        <v>0</v>
      </c>
      <c r="CP371" s="2">
        <f t="shared" si="246"/>
        <v>0</v>
      </c>
      <c r="CQ371" s="1">
        <f>VLOOKUP($B371&amp;$C371&amp;$D371,Staqo!$A$3:$AJ$1048576,CQ$1,0)</f>
        <v>0</v>
      </c>
      <c r="CR371" s="1">
        <f>VLOOKUP($B371&amp;$C371&amp;$D371,HFE!$A$3:$AJ$1048576,CR$1,0)</f>
        <v>0</v>
      </c>
      <c r="CS371" s="2">
        <f t="shared" si="247"/>
        <v>0</v>
      </c>
      <c r="CT371" s="1"/>
      <c r="CU371" s="1"/>
      <c r="CV371" s="2"/>
    </row>
    <row r="372" hidden="1" spans="1:100">
      <c r="A372" s="1" t="s">
        <v>95</v>
      </c>
      <c r="B372" s="1" t="s">
        <v>96</v>
      </c>
      <c r="C372" s="3">
        <v>44569</v>
      </c>
      <c r="D372" s="1" t="s">
        <v>101</v>
      </c>
      <c r="E372" s="1">
        <f>VLOOKUP($B372&amp;$C372&amp;$D372,Staqo!$A$3:$AJ$1048576,E$1,0)</f>
        <v>3.34996</v>
      </c>
      <c r="F372" s="1" t="e">
        <f>VLOOKUP($B372&amp;$C372&amp;$D372,HFE!$A$3:$AJ$1048576,F$1,0)</f>
        <v>#REF!</v>
      </c>
      <c r="G372" s="2" t="e">
        <f t="shared" si="217"/>
        <v>#REF!</v>
      </c>
      <c r="H372" s="1">
        <f>VLOOKUP($B372&amp;$C372&amp;$D372,Staqo!$A$3:$AJ$1048576,H$1,0)</f>
        <v>3.64474</v>
      </c>
      <c r="I372" s="1" t="e">
        <f>VLOOKUP($B372&amp;$C372&amp;$D372,HFE!$A$3:$AJ$1048576,I$1,0)</f>
        <v>#REF!</v>
      </c>
      <c r="J372" s="2" t="e">
        <f t="shared" si="218"/>
        <v>#REF!</v>
      </c>
      <c r="K372" s="1">
        <f>VLOOKUP($B372&amp;$C372&amp;$D372,Staqo!$A$3:$AJ$1048576,K$1,0)</f>
        <v>4359.69</v>
      </c>
      <c r="L372" s="1" t="e">
        <f>VLOOKUP($B372&amp;$C372&amp;$D372,HFE!$A$3:$AJ$1048576,L$1,0)</f>
        <v>#REF!</v>
      </c>
      <c r="M372" s="2" t="e">
        <f t="shared" si="219"/>
        <v>#REF!</v>
      </c>
      <c r="N372" s="1">
        <f>VLOOKUP($B372&amp;$C372&amp;$D372,Staqo!$A$3:$AJ$1048576,N$1,0)</f>
        <v>3440</v>
      </c>
      <c r="O372" s="1">
        <f>VLOOKUP($B372&amp;$C372&amp;$D372,HFE!$A$3:$AJ$1048576,O$1,0)</f>
        <v>0</v>
      </c>
      <c r="P372" s="2">
        <f t="shared" si="220"/>
        <v>-3440</v>
      </c>
      <c r="Q372" s="1">
        <f>VLOOKUP($B372&amp;$C372&amp;$D372,Staqo!$A$3:$AJ$1048576,Q$1,0)</f>
        <v>3418.81</v>
      </c>
      <c r="R372" s="1">
        <f>VLOOKUP($B372&amp;$C372&amp;$D372,HFE!$A$3:$AJ$1048576,R$1,0)</f>
        <v>0</v>
      </c>
      <c r="S372" s="2">
        <f t="shared" si="221"/>
        <v>-3418.81</v>
      </c>
      <c r="T372" s="1">
        <f>VLOOKUP($B372&amp;$C372&amp;$D372,Staqo!$A$3:$AJ$1048576,T$1,0)</f>
        <v>0.789048</v>
      </c>
      <c r="U372" s="1" t="e">
        <f>VLOOKUP($B372&amp;$C372&amp;$D372,HFE!$A$3:$AJ$1048576,U$1,0)</f>
        <v>#REF!</v>
      </c>
      <c r="V372" s="2" t="e">
        <f t="shared" si="222"/>
        <v>#REF!</v>
      </c>
      <c r="W372" s="1">
        <f>VLOOKUP($B372&amp;$C372&amp;$D372,Staqo!$A$3:$AJ$1048576,W$1,0)</f>
        <v>0.784187</v>
      </c>
      <c r="X372" s="1" t="e">
        <f>VLOOKUP($B372&amp;$C372&amp;$D372,HFE!$A$3:$AJ$1048576,X$1,0)</f>
        <v>#REF!</v>
      </c>
      <c r="Y372" s="2" t="e">
        <f t="shared" si="223"/>
        <v>#REF!</v>
      </c>
      <c r="Z372" s="4">
        <f>VLOOKUP($B372&amp;$C372&amp;$D372,Staqo!$A$3:$AJ$1048576,Z$1,0)</f>
        <v>100</v>
      </c>
      <c r="AA372" s="4">
        <f>VLOOKUP($B372&amp;$C372&amp;$D372,HFE!$A$3:$AJ$1048576,AA$1,0)</f>
        <v>0</v>
      </c>
      <c r="AB372" s="5">
        <f t="shared" si="224"/>
        <v>-100</v>
      </c>
      <c r="AC372" s="1">
        <f>VLOOKUP($B372&amp;$C372&amp;$D372,Staqo!$A$3:$AJ$1048576,AC$1,0)</f>
        <v>100</v>
      </c>
      <c r="AD372" s="1">
        <f>VLOOKUP($B372&amp;$C372&amp;$D372,HFE!$A$3:$AJ$1048576,AD$1,0)*100</f>
        <v>100</v>
      </c>
      <c r="AE372" s="2">
        <f t="shared" si="225"/>
        <v>0</v>
      </c>
      <c r="AF372" s="1">
        <f>VLOOKUP($B372&amp;$C372&amp;$D372,Staqo!$A$3:$AJ$1048576,AF$1,0)</f>
        <v>100</v>
      </c>
      <c r="AG372" s="1">
        <f>VLOOKUP($B372&amp;$C372&amp;$D372,HFE!$A$3:$AJ$1048576,AG$1,0)*100</f>
        <v>100</v>
      </c>
      <c r="AH372" s="2">
        <f t="shared" si="226"/>
        <v>0</v>
      </c>
      <c r="AI372" s="1">
        <f>VLOOKUP($B372&amp;$C372&amp;$D372,Staqo!$A$3:$AJ$1048576,AI$1,0)</f>
        <v>0.13181</v>
      </c>
      <c r="AJ372" s="1" t="e">
        <f>VLOOKUP($B372&amp;$C372&amp;$D372,HFE!$A$3:$AJ$1048576,AJ$1,0)</f>
        <v>#REF!</v>
      </c>
      <c r="AK372" s="2" t="e">
        <f t="shared" si="227"/>
        <v>#REF!</v>
      </c>
      <c r="AL372" s="1">
        <f>VLOOKUP($B372&amp;$C372&amp;$D372,Staqo!$A$3:$AJ$1048576,AL$1,0)</f>
        <v>0.119828</v>
      </c>
      <c r="AM372" s="1" t="e">
        <f>VLOOKUP($B372&amp;$C372&amp;$D372,HFE!$A$3:$AJ$1048576,AM$1,0)</f>
        <v>#REF!</v>
      </c>
      <c r="AN372" s="2" t="e">
        <f t="shared" si="228"/>
        <v>#REF!</v>
      </c>
      <c r="AO372" s="1">
        <f>VLOOKUP($B372&amp;$C372&amp;$D372,Staqo!$A$3:$AJ$1048576,AO$1,0)</f>
        <v>0.130998</v>
      </c>
      <c r="AP372" s="1" t="e">
        <f>VLOOKUP($B372&amp;$C372&amp;$D372,HFE!$A$3:$AJ$1048576,AP$1,0)</f>
        <v>#REF!</v>
      </c>
      <c r="AQ372" s="2" t="e">
        <f t="shared" si="229"/>
        <v>#REF!</v>
      </c>
      <c r="AR372" s="1">
        <f>VLOOKUP($B372&amp;$C372&amp;$D372,Staqo!$A$3:$AJ$1048576,AR$1,0)</f>
        <v>0.11909</v>
      </c>
      <c r="AS372" s="1" t="e">
        <f>VLOOKUP($B372&amp;$C372&amp;$D372,HFE!$A$3:$AJ$1048576,AS$1,0)</f>
        <v>#REF!</v>
      </c>
      <c r="AT372" s="2" t="e">
        <f t="shared" si="230"/>
        <v>#REF!</v>
      </c>
      <c r="AU372" s="1">
        <f>VLOOKUP($B372&amp;$C372&amp;$D372,Staqo!$A$3:$AJ$1048576,AU$1,0)</f>
        <v>97.3194</v>
      </c>
      <c r="AV372" s="1">
        <f>VLOOKUP($B372&amp;$C372&amp;$D372,HFE!$A$3:$AJ$1048576,AV$1,0)</f>
        <v>0</v>
      </c>
      <c r="AW372" s="2">
        <f t="shared" si="231"/>
        <v>-97.3194</v>
      </c>
      <c r="AX372" s="4">
        <f>VLOOKUP($B372&amp;$C372&amp;$D372,Staqo!$A$3:$AJ$1048576,AX$1,0)</f>
        <v>12</v>
      </c>
      <c r="AY372" s="4">
        <f>VLOOKUP($B372&amp;$C372&amp;$D372,HFE!$A$3:$AJ$1048576,AY$1,0)</f>
        <v>12</v>
      </c>
      <c r="AZ372" s="5">
        <f t="shared" si="232"/>
        <v>0</v>
      </c>
      <c r="BA372" s="1">
        <f>VLOOKUP($B372&amp;$C372&amp;$D372,Staqo!$A$3:$AJ$1048576,BA$1,0)</f>
        <v>0</v>
      </c>
      <c r="BB372" s="1">
        <f>VLOOKUP($B372&amp;$C372&amp;$D372,HFE!$A$3:$AJ$1048576,BB$1,0)</f>
        <v>0</v>
      </c>
      <c r="BC372" s="2">
        <f t="shared" si="233"/>
        <v>0</v>
      </c>
      <c r="BD372" s="1">
        <f>VLOOKUP($B372&amp;$C372&amp;$D372,Staqo!$A$3:$AJ$1048576,BD$1,0)</f>
        <v>0</v>
      </c>
      <c r="BE372" s="1">
        <f>VLOOKUP($B372&amp;$C372&amp;$D372,HFE!$A$3:$AJ$1048576,BE$1,0)</f>
        <v>0</v>
      </c>
      <c r="BF372" s="2">
        <f t="shared" si="234"/>
        <v>0</v>
      </c>
      <c r="BG372" s="1">
        <f>VLOOKUP($B372&amp;$C372&amp;$D372,Staqo!$A$3:$AJ$1048576,BG$1,0)</f>
        <v>0</v>
      </c>
      <c r="BH372" s="1">
        <f>VLOOKUP($B372&amp;$C372&amp;$D372,HFE!$A$3:$AJ$1048576,BH$1,0)</f>
        <v>0</v>
      </c>
      <c r="BI372" s="2">
        <f t="shared" si="235"/>
        <v>0</v>
      </c>
      <c r="BJ372" s="1">
        <f>VLOOKUP($B372&amp;$C372&amp;$D372,Staqo!$A$3:$AJ$1048576,BJ$1,0)</f>
        <v>0</v>
      </c>
      <c r="BK372" s="1">
        <f>VLOOKUP($B372&amp;$C372&amp;$D372,HFE!$A$3:$AJ$1048576,BK$1,0)</f>
        <v>0</v>
      </c>
      <c r="BL372" s="2">
        <f t="shared" si="236"/>
        <v>0</v>
      </c>
      <c r="BM372" s="1">
        <f>VLOOKUP($B372&amp;$C372&amp;$D372,Staqo!$A$3:$AJ$1048576,BM$1,0)</f>
        <v>0</v>
      </c>
      <c r="BN372" s="1">
        <f>VLOOKUP($B372&amp;$C372&amp;$D372,HFE!$A$3:$AJ$1048576,BN$1,0)</f>
        <v>0</v>
      </c>
      <c r="BO372" s="2">
        <f t="shared" si="237"/>
        <v>0</v>
      </c>
      <c r="BP372" s="1">
        <f>VLOOKUP($B372&amp;$C372&amp;$D372,Staqo!$A$3:$AJ$1048576,BP$1,0)</f>
        <v>0</v>
      </c>
      <c r="BQ372" s="1">
        <f>VLOOKUP($B372&amp;$C372&amp;$D372,HFE!$A$3:$AJ$1048576,BQ$1,0)</f>
        <v>0</v>
      </c>
      <c r="BR372" s="2">
        <f t="shared" si="238"/>
        <v>0</v>
      </c>
      <c r="BS372" s="1">
        <f>VLOOKUP($B372&amp;$C372&amp;$D372,Staqo!$A$3:$AJ$1048576,BS$1,0)</f>
        <v>0</v>
      </c>
      <c r="BT372" s="1">
        <f>VLOOKUP($B372&amp;$C372&amp;$D372,HFE!$A$3:$AJ$1048576,BT$1,0)</f>
        <v>0</v>
      </c>
      <c r="BU372" s="2">
        <f t="shared" si="239"/>
        <v>0</v>
      </c>
      <c r="BV372" s="1">
        <f>VLOOKUP($B372&amp;$C372&amp;$D372,Staqo!$A$3:$AJ$1048576,BV$1,0)</f>
        <v>0</v>
      </c>
      <c r="BW372" s="1">
        <f>VLOOKUP($B372&amp;$C372&amp;$D372,HFE!$A$3:$AJ$1048576,BW$1,0)</f>
        <v>0</v>
      </c>
      <c r="BX372" s="2">
        <f t="shared" si="240"/>
        <v>0</v>
      </c>
      <c r="BY372" s="1">
        <f>VLOOKUP($B372&amp;$C372&amp;$D372,Staqo!$A$3:$AJ$1048576,BY$1,0)</f>
        <v>0</v>
      </c>
      <c r="BZ372" s="1">
        <f>VLOOKUP($B372&amp;$C372&amp;$D372,HFE!$A$3:$AJ$1048576,BZ$1,0)</f>
        <v>0</v>
      </c>
      <c r="CA372" s="2">
        <f t="shared" si="241"/>
        <v>0</v>
      </c>
      <c r="CB372" s="1">
        <f>VLOOKUP($B372&amp;$C372&amp;$D372,Staqo!$A$3:$AJ$1048576,CB$1,0)</f>
        <v>0</v>
      </c>
      <c r="CC372" s="1">
        <f>VLOOKUP($B372&amp;$C372&amp;$D372,HFE!$A$3:$AJ$1048576,CC$1,0)</f>
        <v>0</v>
      </c>
      <c r="CD372" s="2">
        <f t="shared" si="242"/>
        <v>0</v>
      </c>
      <c r="CE372" s="1">
        <f>VLOOKUP($B372&amp;$C372&amp;$D372,Staqo!$A$3:$AJ$1048576,CE$1,0)</f>
        <v>0</v>
      </c>
      <c r="CF372" s="1">
        <f>VLOOKUP($B372&amp;$C372&amp;$D372,HFE!$A$3:$AJ$1048576,CF$1,0)</f>
        <v>0</v>
      </c>
      <c r="CG372" s="2">
        <f t="shared" si="243"/>
        <v>0</v>
      </c>
      <c r="CH372" s="1">
        <f>VLOOKUP($B372&amp;$C372&amp;$D372,Staqo!$A$3:$AJ$1048576,CH$1,0)</f>
        <v>0</v>
      </c>
      <c r="CI372" s="1">
        <f>VLOOKUP($B372&amp;$C372&amp;$D372,HFE!$A$3:$AJ$1048576,CI$1,0)</f>
        <v>0</v>
      </c>
      <c r="CJ372" s="2">
        <f t="shared" si="244"/>
        <v>0</v>
      </c>
      <c r="CK372" s="1">
        <f>VLOOKUP($B372&amp;$C372&amp;$D372,Staqo!$A$3:$AJ$1048576,CK$1,0)</f>
        <v>0</v>
      </c>
      <c r="CL372" s="1">
        <f>VLOOKUP($B372&amp;$C372&amp;$D372,HFE!$A$3:$AJ$1048576,CL$1,0)</f>
        <v>0</v>
      </c>
      <c r="CM372" s="2">
        <f t="shared" si="245"/>
        <v>0</v>
      </c>
      <c r="CN372" s="1">
        <f>VLOOKUP($B372&amp;$C372&amp;$D372,Staqo!$A$3:$AJ$1048576,CN$1,0)</f>
        <v>0</v>
      </c>
      <c r="CO372" s="1">
        <f>VLOOKUP($B372&amp;$C372&amp;$D372,HFE!$A$3:$AJ$1048576,CO$1,0)</f>
        <v>0</v>
      </c>
      <c r="CP372" s="2">
        <f t="shared" si="246"/>
        <v>0</v>
      </c>
      <c r="CQ372" s="1">
        <f>VLOOKUP($B372&amp;$C372&amp;$D372,Staqo!$A$3:$AJ$1048576,CQ$1,0)</f>
        <v>0</v>
      </c>
      <c r="CR372" s="1">
        <f>VLOOKUP($B372&amp;$C372&amp;$D372,HFE!$A$3:$AJ$1048576,CR$1,0)</f>
        <v>0</v>
      </c>
      <c r="CS372" s="2">
        <f t="shared" si="247"/>
        <v>0</v>
      </c>
      <c r="CT372" s="1"/>
      <c r="CU372" s="1"/>
      <c r="CV372" s="2"/>
    </row>
    <row r="373" hidden="1" spans="1:100">
      <c r="A373" s="1" t="s">
        <v>95</v>
      </c>
      <c r="B373" s="1" t="s">
        <v>96</v>
      </c>
      <c r="C373" s="3">
        <v>44569</v>
      </c>
      <c r="D373" s="1" t="s">
        <v>102</v>
      </c>
      <c r="E373" s="1">
        <f>VLOOKUP($B373&amp;$C373&amp;$D373,Staqo!$A$3:$AJ$1048576,E$1,0)</f>
        <v>3.34996</v>
      </c>
      <c r="F373" s="1" t="e">
        <f>VLOOKUP($B373&amp;$C373&amp;$D373,HFE!$A$3:$AJ$1048576,F$1,0)</f>
        <v>#REF!</v>
      </c>
      <c r="G373" s="2" t="e">
        <f t="shared" si="217"/>
        <v>#REF!</v>
      </c>
      <c r="H373" s="1">
        <f>VLOOKUP($B373&amp;$C373&amp;$D373,Staqo!$A$3:$AJ$1048576,H$1,0)</f>
        <v>3.64474</v>
      </c>
      <c r="I373" s="1" t="e">
        <f>VLOOKUP($B373&amp;$C373&amp;$D373,HFE!$A$3:$AJ$1048576,I$1,0)</f>
        <v>#REF!</v>
      </c>
      <c r="J373" s="2" t="e">
        <f t="shared" si="218"/>
        <v>#REF!</v>
      </c>
      <c r="K373" s="1">
        <f>VLOOKUP($B373&amp;$C373&amp;$D373,Staqo!$A$3:$AJ$1048576,K$1,0)</f>
        <v>4604.61</v>
      </c>
      <c r="L373" s="1" t="e">
        <f>VLOOKUP($B373&amp;$C373&amp;$D373,HFE!$A$3:$AJ$1048576,L$1,0)</f>
        <v>#REF!</v>
      </c>
      <c r="M373" s="2" t="e">
        <f t="shared" si="219"/>
        <v>#REF!</v>
      </c>
      <c r="N373" s="1">
        <f>VLOOKUP($B373&amp;$C373&amp;$D373,Staqo!$A$3:$AJ$1048576,N$1,0)</f>
        <v>3590</v>
      </c>
      <c r="O373" s="1">
        <f>VLOOKUP($B373&amp;$C373&amp;$D373,HFE!$A$3:$AJ$1048576,O$1,0)</f>
        <v>0</v>
      </c>
      <c r="P373" s="2">
        <f t="shared" si="220"/>
        <v>-3590</v>
      </c>
      <c r="Q373" s="1">
        <f>VLOOKUP($B373&amp;$C373&amp;$D373,Staqo!$A$3:$AJ$1048576,Q$1,0)</f>
        <v>3567.88</v>
      </c>
      <c r="R373" s="1">
        <f>VLOOKUP($B373&amp;$C373&amp;$D373,HFE!$A$3:$AJ$1048576,R$1,0)</f>
        <v>0</v>
      </c>
      <c r="S373" s="2">
        <f t="shared" si="221"/>
        <v>-3567.88</v>
      </c>
      <c r="T373" s="1">
        <f>VLOOKUP($B373&amp;$C373&amp;$D373,Staqo!$A$3:$AJ$1048576,T$1,0)</f>
        <v>0.779653</v>
      </c>
      <c r="U373" s="1" t="e">
        <f>VLOOKUP($B373&amp;$C373&amp;$D373,HFE!$A$3:$AJ$1048576,U$1,0)</f>
        <v>#REF!</v>
      </c>
      <c r="V373" s="2" t="e">
        <f t="shared" si="222"/>
        <v>#REF!</v>
      </c>
      <c r="W373" s="1">
        <f>VLOOKUP($B373&amp;$C373&amp;$D373,Staqo!$A$3:$AJ$1048576,W$1,0)</f>
        <v>0.77485</v>
      </c>
      <c r="X373" s="1" t="e">
        <f>VLOOKUP($B373&amp;$C373&amp;$D373,HFE!$A$3:$AJ$1048576,X$1,0)</f>
        <v>#REF!</v>
      </c>
      <c r="Y373" s="2" t="e">
        <f t="shared" si="223"/>
        <v>#REF!</v>
      </c>
      <c r="Z373" s="4">
        <f>VLOOKUP($B373&amp;$C373&amp;$D373,Staqo!$A$3:$AJ$1048576,Z$1,0)</f>
        <v>100</v>
      </c>
      <c r="AA373" s="4">
        <f>VLOOKUP($B373&amp;$C373&amp;$D373,HFE!$A$3:$AJ$1048576,AA$1,0)</f>
        <v>0</v>
      </c>
      <c r="AB373" s="5">
        <f t="shared" si="224"/>
        <v>-100</v>
      </c>
      <c r="AC373" s="1">
        <f>VLOOKUP($B373&amp;$C373&amp;$D373,Staqo!$A$3:$AJ$1048576,AC$1,0)</f>
        <v>100</v>
      </c>
      <c r="AD373" s="1">
        <f>VLOOKUP($B373&amp;$C373&amp;$D373,HFE!$A$3:$AJ$1048576,AD$1,0)*100</f>
        <v>100</v>
      </c>
      <c r="AE373" s="2">
        <f t="shared" si="225"/>
        <v>0</v>
      </c>
      <c r="AF373" s="1">
        <f>VLOOKUP($B373&amp;$C373&amp;$D373,Staqo!$A$3:$AJ$1048576,AF$1,0)</f>
        <v>100</v>
      </c>
      <c r="AG373" s="1">
        <f>VLOOKUP($B373&amp;$C373&amp;$D373,HFE!$A$3:$AJ$1048576,AG$1,0)*100</f>
        <v>100</v>
      </c>
      <c r="AH373" s="2">
        <f t="shared" si="226"/>
        <v>0</v>
      </c>
      <c r="AI373" s="1">
        <f>VLOOKUP($B373&amp;$C373&amp;$D373,Staqo!$A$3:$AJ$1048576,AI$1,0)</f>
        <v>0.130241</v>
      </c>
      <c r="AJ373" s="1" t="e">
        <f>VLOOKUP($B373&amp;$C373&amp;$D373,HFE!$A$3:$AJ$1048576,AJ$1,0)</f>
        <v>#REF!</v>
      </c>
      <c r="AK373" s="2" t="e">
        <f t="shared" si="227"/>
        <v>#REF!</v>
      </c>
      <c r="AL373" s="1">
        <f>VLOOKUP($B373&amp;$C373&amp;$D373,Staqo!$A$3:$AJ$1048576,AL$1,0)</f>
        <v>0.118401</v>
      </c>
      <c r="AM373" s="1" t="e">
        <f>VLOOKUP($B373&amp;$C373&amp;$D373,HFE!$A$3:$AJ$1048576,AM$1,0)</f>
        <v>#REF!</v>
      </c>
      <c r="AN373" s="2" t="e">
        <f t="shared" si="228"/>
        <v>#REF!</v>
      </c>
      <c r="AO373" s="1">
        <f>VLOOKUP($B373&amp;$C373&amp;$D373,Staqo!$A$3:$AJ$1048576,AO$1,0)</f>
        <v>0.129439</v>
      </c>
      <c r="AP373" s="1" t="e">
        <f>VLOOKUP($B373&amp;$C373&amp;$D373,HFE!$A$3:$AJ$1048576,AP$1,0)</f>
        <v>#REF!</v>
      </c>
      <c r="AQ373" s="2" t="e">
        <f t="shared" si="229"/>
        <v>#REF!</v>
      </c>
      <c r="AR373" s="1">
        <f>VLOOKUP($B373&amp;$C373&amp;$D373,Staqo!$A$3:$AJ$1048576,AR$1,0)</f>
        <v>0.117672</v>
      </c>
      <c r="AS373" s="1" t="e">
        <f>VLOOKUP($B373&amp;$C373&amp;$D373,HFE!$A$3:$AJ$1048576,AS$1,0)</f>
        <v>#REF!</v>
      </c>
      <c r="AT373" s="2" t="e">
        <f t="shared" si="230"/>
        <v>#REF!</v>
      </c>
      <c r="AU373" s="1">
        <f>VLOOKUP($B373&amp;$C373&amp;$D373,Staqo!$A$3:$AJ$1048576,AU$1,0)</f>
        <v>97.3598</v>
      </c>
      <c r="AV373" s="1">
        <f>VLOOKUP($B373&amp;$C373&amp;$D373,HFE!$A$3:$AJ$1048576,AV$1,0)</f>
        <v>0</v>
      </c>
      <c r="AW373" s="2">
        <f t="shared" si="231"/>
        <v>-97.3598</v>
      </c>
      <c r="AX373" s="4">
        <f>VLOOKUP($B373&amp;$C373&amp;$D373,Staqo!$A$3:$AJ$1048576,AX$1,0)</f>
        <v>12</v>
      </c>
      <c r="AY373" s="4">
        <f>VLOOKUP($B373&amp;$C373&amp;$D373,HFE!$A$3:$AJ$1048576,AY$1,0)</f>
        <v>12</v>
      </c>
      <c r="AZ373" s="5">
        <f t="shared" si="232"/>
        <v>0</v>
      </c>
      <c r="BA373" s="1">
        <f>VLOOKUP($B373&amp;$C373&amp;$D373,Staqo!$A$3:$AJ$1048576,BA$1,0)</f>
        <v>0</v>
      </c>
      <c r="BB373" s="1">
        <f>VLOOKUP($B373&amp;$C373&amp;$D373,HFE!$A$3:$AJ$1048576,BB$1,0)</f>
        <v>0</v>
      </c>
      <c r="BC373" s="2">
        <f t="shared" si="233"/>
        <v>0</v>
      </c>
      <c r="BD373" s="1">
        <f>VLOOKUP($B373&amp;$C373&amp;$D373,Staqo!$A$3:$AJ$1048576,BD$1,0)</f>
        <v>0</v>
      </c>
      <c r="BE373" s="1">
        <f>VLOOKUP($B373&amp;$C373&amp;$D373,HFE!$A$3:$AJ$1048576,BE$1,0)</f>
        <v>0</v>
      </c>
      <c r="BF373" s="2">
        <f t="shared" si="234"/>
        <v>0</v>
      </c>
      <c r="BG373" s="1">
        <f>VLOOKUP($B373&amp;$C373&amp;$D373,Staqo!$A$3:$AJ$1048576,BG$1,0)</f>
        <v>0</v>
      </c>
      <c r="BH373" s="1">
        <f>VLOOKUP($B373&amp;$C373&amp;$D373,HFE!$A$3:$AJ$1048576,BH$1,0)</f>
        <v>0</v>
      </c>
      <c r="BI373" s="2">
        <f t="shared" si="235"/>
        <v>0</v>
      </c>
      <c r="BJ373" s="1">
        <f>VLOOKUP($B373&amp;$C373&amp;$D373,Staqo!$A$3:$AJ$1048576,BJ$1,0)</f>
        <v>0</v>
      </c>
      <c r="BK373" s="1">
        <f>VLOOKUP($B373&amp;$C373&amp;$D373,HFE!$A$3:$AJ$1048576,BK$1,0)</f>
        <v>0</v>
      </c>
      <c r="BL373" s="2">
        <f t="shared" si="236"/>
        <v>0</v>
      </c>
      <c r="BM373" s="1">
        <f>VLOOKUP($B373&amp;$C373&amp;$D373,Staqo!$A$3:$AJ$1048576,BM$1,0)</f>
        <v>0</v>
      </c>
      <c r="BN373" s="1">
        <f>VLOOKUP($B373&amp;$C373&amp;$D373,HFE!$A$3:$AJ$1048576,BN$1,0)</f>
        <v>0</v>
      </c>
      <c r="BO373" s="2">
        <f t="shared" si="237"/>
        <v>0</v>
      </c>
      <c r="BP373" s="1">
        <f>VLOOKUP($B373&amp;$C373&amp;$D373,Staqo!$A$3:$AJ$1048576,BP$1,0)</f>
        <v>0</v>
      </c>
      <c r="BQ373" s="1">
        <f>VLOOKUP($B373&amp;$C373&amp;$D373,HFE!$A$3:$AJ$1048576,BQ$1,0)</f>
        <v>0</v>
      </c>
      <c r="BR373" s="2">
        <f t="shared" si="238"/>
        <v>0</v>
      </c>
      <c r="BS373" s="1">
        <f>VLOOKUP($B373&amp;$C373&amp;$D373,Staqo!$A$3:$AJ$1048576,BS$1,0)</f>
        <v>0</v>
      </c>
      <c r="BT373" s="1">
        <f>VLOOKUP($B373&amp;$C373&amp;$D373,HFE!$A$3:$AJ$1048576,BT$1,0)</f>
        <v>0</v>
      </c>
      <c r="BU373" s="2">
        <f t="shared" si="239"/>
        <v>0</v>
      </c>
      <c r="BV373" s="1">
        <f>VLOOKUP($B373&amp;$C373&amp;$D373,Staqo!$A$3:$AJ$1048576,BV$1,0)</f>
        <v>0</v>
      </c>
      <c r="BW373" s="1">
        <f>VLOOKUP($B373&amp;$C373&amp;$D373,HFE!$A$3:$AJ$1048576,BW$1,0)</f>
        <v>0</v>
      </c>
      <c r="BX373" s="2">
        <f t="shared" si="240"/>
        <v>0</v>
      </c>
      <c r="BY373" s="1">
        <f>VLOOKUP($B373&amp;$C373&amp;$D373,Staqo!$A$3:$AJ$1048576,BY$1,0)</f>
        <v>0</v>
      </c>
      <c r="BZ373" s="1">
        <f>VLOOKUP($B373&amp;$C373&amp;$D373,HFE!$A$3:$AJ$1048576,BZ$1,0)</f>
        <v>0</v>
      </c>
      <c r="CA373" s="2">
        <f t="shared" si="241"/>
        <v>0</v>
      </c>
      <c r="CB373" s="1">
        <f>VLOOKUP($B373&amp;$C373&amp;$D373,Staqo!$A$3:$AJ$1048576,CB$1,0)</f>
        <v>0</v>
      </c>
      <c r="CC373" s="1">
        <f>VLOOKUP($B373&amp;$C373&amp;$D373,HFE!$A$3:$AJ$1048576,CC$1,0)</f>
        <v>0</v>
      </c>
      <c r="CD373" s="2">
        <f t="shared" si="242"/>
        <v>0</v>
      </c>
      <c r="CE373" s="1">
        <f>VLOOKUP($B373&amp;$C373&amp;$D373,Staqo!$A$3:$AJ$1048576,CE$1,0)</f>
        <v>0</v>
      </c>
      <c r="CF373" s="1">
        <f>VLOOKUP($B373&amp;$C373&amp;$D373,HFE!$A$3:$AJ$1048576,CF$1,0)</f>
        <v>0</v>
      </c>
      <c r="CG373" s="2">
        <f t="shared" si="243"/>
        <v>0</v>
      </c>
      <c r="CH373" s="1">
        <f>VLOOKUP($B373&amp;$C373&amp;$D373,Staqo!$A$3:$AJ$1048576,CH$1,0)</f>
        <v>0</v>
      </c>
      <c r="CI373" s="1">
        <f>VLOOKUP($B373&amp;$C373&amp;$D373,HFE!$A$3:$AJ$1048576,CI$1,0)</f>
        <v>0</v>
      </c>
      <c r="CJ373" s="2">
        <f t="shared" si="244"/>
        <v>0</v>
      </c>
      <c r="CK373" s="1">
        <f>VLOOKUP($B373&amp;$C373&amp;$D373,Staqo!$A$3:$AJ$1048576,CK$1,0)</f>
        <v>0</v>
      </c>
      <c r="CL373" s="1">
        <f>VLOOKUP($B373&amp;$C373&amp;$D373,HFE!$A$3:$AJ$1048576,CL$1,0)</f>
        <v>0</v>
      </c>
      <c r="CM373" s="2">
        <f t="shared" si="245"/>
        <v>0</v>
      </c>
      <c r="CN373" s="1">
        <f>VLOOKUP($B373&amp;$C373&amp;$D373,Staqo!$A$3:$AJ$1048576,CN$1,0)</f>
        <v>0</v>
      </c>
      <c r="CO373" s="1">
        <f>VLOOKUP($B373&amp;$C373&amp;$D373,HFE!$A$3:$AJ$1048576,CO$1,0)</f>
        <v>0</v>
      </c>
      <c r="CP373" s="2">
        <f t="shared" si="246"/>
        <v>0</v>
      </c>
      <c r="CQ373" s="1">
        <f>VLOOKUP($B373&amp;$C373&amp;$D373,Staqo!$A$3:$AJ$1048576,CQ$1,0)</f>
        <v>0</v>
      </c>
      <c r="CR373" s="1">
        <f>VLOOKUP($B373&amp;$C373&amp;$D373,HFE!$A$3:$AJ$1048576,CR$1,0)</f>
        <v>0</v>
      </c>
      <c r="CS373" s="2">
        <f t="shared" si="247"/>
        <v>0</v>
      </c>
      <c r="CT373" s="1"/>
      <c r="CU373" s="1"/>
      <c r="CV373" s="2"/>
    </row>
    <row r="374" hidden="1" spans="1:100">
      <c r="A374" s="1" t="s">
        <v>95</v>
      </c>
      <c r="B374" s="1" t="s">
        <v>96</v>
      </c>
      <c r="C374" s="3">
        <v>44569</v>
      </c>
      <c r="D374" s="1" t="s">
        <v>103</v>
      </c>
      <c r="E374" s="1">
        <f>VLOOKUP($B374&amp;$C374&amp;$D374,Staqo!$A$3:$AJ$1048576,E$1,0)</f>
        <v>3.34996</v>
      </c>
      <c r="F374" s="1" t="e">
        <f>VLOOKUP($B374&amp;$C374&amp;$D374,HFE!$A$3:$AJ$1048576,F$1,0)</f>
        <v>#REF!</v>
      </c>
      <c r="G374" s="2" t="e">
        <f t="shared" si="217"/>
        <v>#REF!</v>
      </c>
      <c r="H374" s="1">
        <f>VLOOKUP($B374&amp;$C374&amp;$D374,Staqo!$A$3:$AJ$1048576,H$1,0)</f>
        <v>3.64474</v>
      </c>
      <c r="I374" s="1" t="e">
        <f>VLOOKUP($B374&amp;$C374&amp;$D374,HFE!$A$3:$AJ$1048576,I$1,0)</f>
        <v>#REF!</v>
      </c>
      <c r="J374" s="2" t="e">
        <f t="shared" si="218"/>
        <v>#REF!</v>
      </c>
      <c r="K374" s="1">
        <f>VLOOKUP($B374&amp;$C374&amp;$D374,Staqo!$A$3:$AJ$1048576,K$1,0)</f>
        <v>4016.79</v>
      </c>
      <c r="L374" s="1" t="e">
        <f>VLOOKUP($B374&amp;$C374&amp;$D374,HFE!$A$3:$AJ$1048576,L$1,0)</f>
        <v>#REF!</v>
      </c>
      <c r="M374" s="2" t="e">
        <f t="shared" si="219"/>
        <v>#REF!</v>
      </c>
      <c r="N374" s="1">
        <f>VLOOKUP($B374&amp;$C374&amp;$D374,Staqo!$A$3:$AJ$1048576,N$1,0)</f>
        <v>3180</v>
      </c>
      <c r="O374" s="1">
        <f>VLOOKUP($B374&amp;$C374&amp;$D374,HFE!$A$3:$AJ$1048576,O$1,0)</f>
        <v>0</v>
      </c>
      <c r="P374" s="2">
        <f t="shared" si="220"/>
        <v>-3180</v>
      </c>
      <c r="Q374" s="1">
        <f>VLOOKUP($B374&amp;$C374&amp;$D374,Staqo!$A$3:$AJ$1048576,Q$1,0)</f>
        <v>3160.41</v>
      </c>
      <c r="R374" s="1">
        <f>VLOOKUP($B374&amp;$C374&amp;$D374,HFE!$A$3:$AJ$1048576,R$1,0)</f>
        <v>0</v>
      </c>
      <c r="S374" s="2">
        <f t="shared" si="221"/>
        <v>-3160.41</v>
      </c>
      <c r="T374" s="1">
        <f>VLOOKUP($B374&amp;$C374&amp;$D374,Staqo!$A$3:$AJ$1048576,T$1,0)</f>
        <v>0.791677</v>
      </c>
      <c r="U374" s="1" t="e">
        <f>VLOOKUP($B374&amp;$C374&amp;$D374,HFE!$A$3:$AJ$1048576,U$1,0)</f>
        <v>#REF!</v>
      </c>
      <c r="V374" s="2" t="e">
        <f t="shared" si="222"/>
        <v>#REF!</v>
      </c>
      <c r="W374" s="1">
        <f>VLOOKUP($B374&amp;$C374&amp;$D374,Staqo!$A$3:$AJ$1048576,W$1,0)</f>
        <v>0.7868</v>
      </c>
      <c r="X374" s="1" t="e">
        <f>VLOOKUP($B374&amp;$C374&amp;$D374,HFE!$A$3:$AJ$1048576,X$1,0)</f>
        <v>#REF!</v>
      </c>
      <c r="Y374" s="2" t="e">
        <f t="shared" si="223"/>
        <v>#REF!</v>
      </c>
      <c r="Z374" s="4">
        <f>VLOOKUP($B374&amp;$C374&amp;$D374,Staqo!$A$3:$AJ$1048576,Z$1,0)</f>
        <v>100</v>
      </c>
      <c r="AA374" s="4">
        <f>VLOOKUP($B374&amp;$C374&amp;$D374,HFE!$A$3:$AJ$1048576,AA$1,0)</f>
        <v>0</v>
      </c>
      <c r="AB374" s="5">
        <f t="shared" si="224"/>
        <v>-100</v>
      </c>
      <c r="AC374" s="1">
        <f>VLOOKUP($B374&amp;$C374&amp;$D374,Staqo!$A$3:$AJ$1048576,AC$1,0)</f>
        <v>100</v>
      </c>
      <c r="AD374" s="1">
        <f>VLOOKUP($B374&amp;$C374&amp;$D374,HFE!$A$3:$AJ$1048576,AD$1,0)*100</f>
        <v>100</v>
      </c>
      <c r="AE374" s="2">
        <f t="shared" si="225"/>
        <v>0</v>
      </c>
      <c r="AF374" s="1">
        <f>VLOOKUP($B374&amp;$C374&amp;$D374,Staqo!$A$3:$AJ$1048576,AF$1,0)</f>
        <v>100</v>
      </c>
      <c r="AG374" s="1">
        <f>VLOOKUP($B374&amp;$C374&amp;$D374,HFE!$A$3:$AJ$1048576,AG$1,0)*100</f>
        <v>100</v>
      </c>
      <c r="AH374" s="2">
        <f t="shared" si="226"/>
        <v>0</v>
      </c>
      <c r="AI374" s="1">
        <f>VLOOKUP($B374&amp;$C374&amp;$D374,Staqo!$A$3:$AJ$1048576,AI$1,0)</f>
        <v>0.13225</v>
      </c>
      <c r="AJ374" s="1" t="e">
        <f>VLOOKUP($B374&amp;$C374&amp;$D374,HFE!$A$3:$AJ$1048576,AJ$1,0)</f>
        <v>#REF!</v>
      </c>
      <c r="AK374" s="2" t="e">
        <f t="shared" si="227"/>
        <v>#REF!</v>
      </c>
      <c r="AL374" s="1">
        <f>VLOOKUP($B374&amp;$C374&amp;$D374,Staqo!$A$3:$AJ$1048576,AL$1,0)</f>
        <v>0.120227</v>
      </c>
      <c r="AM374" s="1" t="e">
        <f>VLOOKUP($B374&amp;$C374&amp;$D374,HFE!$A$3:$AJ$1048576,AM$1,0)</f>
        <v>#REF!</v>
      </c>
      <c r="AN374" s="2" t="e">
        <f t="shared" si="228"/>
        <v>#REF!</v>
      </c>
      <c r="AO374" s="1">
        <f>VLOOKUP($B374&amp;$C374&amp;$D374,Staqo!$A$3:$AJ$1048576,AO$1,0)</f>
        <v>0.131435</v>
      </c>
      <c r="AP374" s="1" t="e">
        <f>VLOOKUP($B374&amp;$C374&amp;$D374,HFE!$A$3:$AJ$1048576,AP$1,0)</f>
        <v>#REF!</v>
      </c>
      <c r="AQ374" s="2" t="e">
        <f t="shared" si="229"/>
        <v>#REF!</v>
      </c>
      <c r="AR374" s="1">
        <f>VLOOKUP($B374&amp;$C374&amp;$D374,Staqo!$A$3:$AJ$1048576,AR$1,0)</f>
        <v>0.119487</v>
      </c>
      <c r="AS374" s="1" t="e">
        <f>VLOOKUP($B374&amp;$C374&amp;$D374,HFE!$A$3:$AJ$1048576,AS$1,0)</f>
        <v>#REF!</v>
      </c>
      <c r="AT374" s="2" t="e">
        <f t="shared" si="230"/>
        <v>#REF!</v>
      </c>
      <c r="AU374" s="1">
        <f>VLOOKUP($B374&amp;$C374&amp;$D374,Staqo!$A$3:$AJ$1048576,AU$1,0)</f>
        <v>96.1029</v>
      </c>
      <c r="AV374" s="1">
        <f>VLOOKUP($B374&amp;$C374&amp;$D374,HFE!$A$3:$AJ$1048576,AV$1,0)</f>
        <v>0</v>
      </c>
      <c r="AW374" s="2">
        <f t="shared" si="231"/>
        <v>-96.1029</v>
      </c>
      <c r="AX374" s="4">
        <f>VLOOKUP($B374&amp;$C374&amp;$D374,Staqo!$A$3:$AJ$1048576,AX$1,0)</f>
        <v>12</v>
      </c>
      <c r="AY374" s="4">
        <f>VLOOKUP($B374&amp;$C374&amp;$D374,HFE!$A$3:$AJ$1048576,AY$1,0)</f>
        <v>12</v>
      </c>
      <c r="AZ374" s="5">
        <f t="shared" si="232"/>
        <v>0</v>
      </c>
      <c r="BA374" s="1">
        <f>VLOOKUP($B374&amp;$C374&amp;$D374,Staqo!$A$3:$AJ$1048576,BA$1,0)</f>
        <v>0</v>
      </c>
      <c r="BB374" s="1">
        <f>VLOOKUP($B374&amp;$C374&amp;$D374,HFE!$A$3:$AJ$1048576,BB$1,0)</f>
        <v>0</v>
      </c>
      <c r="BC374" s="2">
        <f t="shared" si="233"/>
        <v>0</v>
      </c>
      <c r="BD374" s="1">
        <f>VLOOKUP($B374&amp;$C374&amp;$D374,Staqo!$A$3:$AJ$1048576,BD$1,0)</f>
        <v>0</v>
      </c>
      <c r="BE374" s="1">
        <f>VLOOKUP($B374&amp;$C374&amp;$D374,HFE!$A$3:$AJ$1048576,BE$1,0)</f>
        <v>0</v>
      </c>
      <c r="BF374" s="2">
        <f t="shared" si="234"/>
        <v>0</v>
      </c>
      <c r="BG374" s="1">
        <f>VLOOKUP($B374&amp;$C374&amp;$D374,Staqo!$A$3:$AJ$1048576,BG$1,0)</f>
        <v>0</v>
      </c>
      <c r="BH374" s="1">
        <f>VLOOKUP($B374&amp;$C374&amp;$D374,HFE!$A$3:$AJ$1048576,BH$1,0)</f>
        <v>0</v>
      </c>
      <c r="BI374" s="2">
        <f t="shared" si="235"/>
        <v>0</v>
      </c>
      <c r="BJ374" s="1">
        <f>VLOOKUP($B374&amp;$C374&amp;$D374,Staqo!$A$3:$AJ$1048576,BJ$1,0)</f>
        <v>0</v>
      </c>
      <c r="BK374" s="1">
        <f>VLOOKUP($B374&amp;$C374&amp;$D374,HFE!$A$3:$AJ$1048576,BK$1,0)</f>
        <v>0</v>
      </c>
      <c r="BL374" s="2">
        <f t="shared" si="236"/>
        <v>0</v>
      </c>
      <c r="BM374" s="1">
        <f>VLOOKUP($B374&amp;$C374&amp;$D374,Staqo!$A$3:$AJ$1048576,BM$1,0)</f>
        <v>0</v>
      </c>
      <c r="BN374" s="1">
        <f>VLOOKUP($B374&amp;$C374&amp;$D374,HFE!$A$3:$AJ$1048576,BN$1,0)</f>
        <v>0</v>
      </c>
      <c r="BO374" s="2">
        <f t="shared" si="237"/>
        <v>0</v>
      </c>
      <c r="BP374" s="1">
        <f>VLOOKUP($B374&amp;$C374&amp;$D374,Staqo!$A$3:$AJ$1048576,BP$1,0)</f>
        <v>0</v>
      </c>
      <c r="BQ374" s="1">
        <f>VLOOKUP($B374&amp;$C374&amp;$D374,HFE!$A$3:$AJ$1048576,BQ$1,0)</f>
        <v>0</v>
      </c>
      <c r="BR374" s="2">
        <f t="shared" si="238"/>
        <v>0</v>
      </c>
      <c r="BS374" s="1">
        <f>VLOOKUP($B374&amp;$C374&amp;$D374,Staqo!$A$3:$AJ$1048576,BS$1,0)</f>
        <v>0</v>
      </c>
      <c r="BT374" s="1">
        <f>VLOOKUP($B374&amp;$C374&amp;$D374,HFE!$A$3:$AJ$1048576,BT$1,0)</f>
        <v>0</v>
      </c>
      <c r="BU374" s="2">
        <f t="shared" si="239"/>
        <v>0</v>
      </c>
      <c r="BV374" s="1">
        <f>VLOOKUP($B374&amp;$C374&amp;$D374,Staqo!$A$3:$AJ$1048576,BV$1,0)</f>
        <v>0</v>
      </c>
      <c r="BW374" s="1">
        <f>VLOOKUP($B374&amp;$C374&amp;$D374,HFE!$A$3:$AJ$1048576,BW$1,0)</f>
        <v>0</v>
      </c>
      <c r="BX374" s="2">
        <f t="shared" si="240"/>
        <v>0</v>
      </c>
      <c r="BY374" s="1">
        <f>VLOOKUP($B374&amp;$C374&amp;$D374,Staqo!$A$3:$AJ$1048576,BY$1,0)</f>
        <v>0</v>
      </c>
      <c r="BZ374" s="1">
        <f>VLOOKUP($B374&amp;$C374&amp;$D374,HFE!$A$3:$AJ$1048576,BZ$1,0)</f>
        <v>0</v>
      </c>
      <c r="CA374" s="2">
        <f t="shared" si="241"/>
        <v>0</v>
      </c>
      <c r="CB374" s="1">
        <f>VLOOKUP($B374&amp;$C374&amp;$D374,Staqo!$A$3:$AJ$1048576,CB$1,0)</f>
        <v>0</v>
      </c>
      <c r="CC374" s="1">
        <f>VLOOKUP($B374&amp;$C374&amp;$D374,HFE!$A$3:$AJ$1048576,CC$1,0)</f>
        <v>0</v>
      </c>
      <c r="CD374" s="2">
        <f t="shared" si="242"/>
        <v>0</v>
      </c>
      <c r="CE374" s="1">
        <f>VLOOKUP($B374&amp;$C374&amp;$D374,Staqo!$A$3:$AJ$1048576,CE$1,0)</f>
        <v>0</v>
      </c>
      <c r="CF374" s="1">
        <f>VLOOKUP($B374&amp;$C374&amp;$D374,HFE!$A$3:$AJ$1048576,CF$1,0)</f>
        <v>0</v>
      </c>
      <c r="CG374" s="2">
        <f t="shared" si="243"/>
        <v>0</v>
      </c>
      <c r="CH374" s="1">
        <f>VLOOKUP($B374&amp;$C374&amp;$D374,Staqo!$A$3:$AJ$1048576,CH$1,0)</f>
        <v>0</v>
      </c>
      <c r="CI374" s="1">
        <f>VLOOKUP($B374&amp;$C374&amp;$D374,HFE!$A$3:$AJ$1048576,CI$1,0)</f>
        <v>0</v>
      </c>
      <c r="CJ374" s="2">
        <f t="shared" si="244"/>
        <v>0</v>
      </c>
      <c r="CK374" s="1">
        <f>VLOOKUP($B374&amp;$C374&amp;$D374,Staqo!$A$3:$AJ$1048576,CK$1,0)</f>
        <v>0</v>
      </c>
      <c r="CL374" s="1">
        <f>VLOOKUP($B374&amp;$C374&amp;$D374,HFE!$A$3:$AJ$1048576,CL$1,0)</f>
        <v>0</v>
      </c>
      <c r="CM374" s="2">
        <f t="shared" si="245"/>
        <v>0</v>
      </c>
      <c r="CN374" s="1">
        <f>VLOOKUP($B374&amp;$C374&amp;$D374,Staqo!$A$3:$AJ$1048576,CN$1,0)</f>
        <v>0</v>
      </c>
      <c r="CO374" s="1">
        <f>VLOOKUP($B374&amp;$C374&amp;$D374,HFE!$A$3:$AJ$1048576,CO$1,0)</f>
        <v>0</v>
      </c>
      <c r="CP374" s="2">
        <f t="shared" si="246"/>
        <v>0</v>
      </c>
      <c r="CQ374" s="1">
        <f>VLOOKUP($B374&amp;$C374&amp;$D374,Staqo!$A$3:$AJ$1048576,CQ$1,0)</f>
        <v>0</v>
      </c>
      <c r="CR374" s="1">
        <f>VLOOKUP($B374&amp;$C374&amp;$D374,HFE!$A$3:$AJ$1048576,CR$1,0)</f>
        <v>0</v>
      </c>
      <c r="CS374" s="2">
        <f t="shared" si="247"/>
        <v>0</v>
      </c>
      <c r="CT374" s="1"/>
      <c r="CU374" s="1"/>
      <c r="CV374" s="2"/>
    </row>
    <row r="375" hidden="1" spans="1:100">
      <c r="A375" s="1" t="s">
        <v>95</v>
      </c>
      <c r="B375" s="1" t="s">
        <v>96</v>
      </c>
      <c r="C375" s="3">
        <v>44569</v>
      </c>
      <c r="D375" s="1" t="s">
        <v>104</v>
      </c>
      <c r="E375" s="1">
        <f>VLOOKUP($B375&amp;$C375&amp;$D375,Staqo!$A$3:$AJ$1048576,E$1,0)</f>
        <v>3.34996</v>
      </c>
      <c r="F375" s="1" t="e">
        <f>VLOOKUP($B375&amp;$C375&amp;$D375,HFE!$A$3:$AJ$1048576,F$1,0)</f>
        <v>#REF!</v>
      </c>
      <c r="G375" s="2" t="e">
        <f t="shared" si="217"/>
        <v>#REF!</v>
      </c>
      <c r="H375" s="1">
        <f>VLOOKUP($B375&amp;$C375&amp;$D375,Staqo!$A$3:$AJ$1048576,H$1,0)</f>
        <v>3.64474</v>
      </c>
      <c r="I375" s="1" t="e">
        <f>VLOOKUP($B375&amp;$C375&amp;$D375,HFE!$A$3:$AJ$1048576,I$1,0)</f>
        <v>#REF!</v>
      </c>
      <c r="J375" s="2" t="e">
        <f t="shared" si="218"/>
        <v>#REF!</v>
      </c>
      <c r="K375" s="1">
        <f>VLOOKUP($B375&amp;$C375&amp;$D375,Staqo!$A$3:$AJ$1048576,K$1,0)</f>
        <v>4016.79</v>
      </c>
      <c r="L375" s="1" t="e">
        <f>VLOOKUP($B375&amp;$C375&amp;$D375,HFE!$A$3:$AJ$1048576,L$1,0)</f>
        <v>#REF!</v>
      </c>
      <c r="M375" s="2" t="e">
        <f t="shared" si="219"/>
        <v>#REF!</v>
      </c>
      <c r="N375" s="1">
        <f>VLOOKUP($B375&amp;$C375&amp;$D375,Staqo!$A$3:$AJ$1048576,N$1,0)</f>
        <v>3230</v>
      </c>
      <c r="O375" s="1">
        <f>VLOOKUP($B375&amp;$C375&amp;$D375,HFE!$A$3:$AJ$1048576,O$1,0)</f>
        <v>0</v>
      </c>
      <c r="P375" s="2">
        <f t="shared" si="220"/>
        <v>-3230</v>
      </c>
      <c r="Q375" s="1">
        <f>VLOOKUP($B375&amp;$C375&amp;$D375,Staqo!$A$3:$AJ$1048576,Q$1,0)</f>
        <v>3210.1</v>
      </c>
      <c r="R375" s="1">
        <f>VLOOKUP($B375&amp;$C375&amp;$D375,HFE!$A$3:$AJ$1048576,R$1,0)</f>
        <v>0</v>
      </c>
      <c r="S375" s="2">
        <f t="shared" si="221"/>
        <v>-3210.1</v>
      </c>
      <c r="T375" s="1">
        <f>VLOOKUP($B375&amp;$C375&amp;$D375,Staqo!$A$3:$AJ$1048576,T$1,0)</f>
        <v>0.804125</v>
      </c>
      <c r="U375" s="1" t="e">
        <f>VLOOKUP($B375&amp;$C375&amp;$D375,HFE!$A$3:$AJ$1048576,U$1,0)</f>
        <v>#REF!</v>
      </c>
      <c r="V375" s="2" t="e">
        <f t="shared" si="222"/>
        <v>#REF!</v>
      </c>
      <c r="W375" s="1">
        <f>VLOOKUP($B375&amp;$C375&amp;$D375,Staqo!$A$3:$AJ$1048576,W$1,0)</f>
        <v>0.799171</v>
      </c>
      <c r="X375" s="1" t="e">
        <f>VLOOKUP($B375&amp;$C375&amp;$D375,HFE!$A$3:$AJ$1048576,X$1,0)</f>
        <v>#REF!</v>
      </c>
      <c r="Y375" s="2" t="e">
        <f t="shared" si="223"/>
        <v>#REF!</v>
      </c>
      <c r="Z375" s="4">
        <f>VLOOKUP($B375&amp;$C375&amp;$D375,Staqo!$A$3:$AJ$1048576,Z$1,0)</f>
        <v>100</v>
      </c>
      <c r="AA375" s="4">
        <f>VLOOKUP($B375&amp;$C375&amp;$D375,HFE!$A$3:$AJ$1048576,AA$1,0)</f>
        <v>0</v>
      </c>
      <c r="AB375" s="5">
        <f t="shared" si="224"/>
        <v>-100</v>
      </c>
      <c r="AC375" s="1">
        <f>VLOOKUP($B375&amp;$C375&amp;$D375,Staqo!$A$3:$AJ$1048576,AC$1,0)</f>
        <v>100</v>
      </c>
      <c r="AD375" s="1">
        <f>VLOOKUP($B375&amp;$C375&amp;$D375,HFE!$A$3:$AJ$1048576,AD$1,0)*100</f>
        <v>100</v>
      </c>
      <c r="AE375" s="2">
        <f t="shared" si="225"/>
        <v>0</v>
      </c>
      <c r="AF375" s="1">
        <f>VLOOKUP($B375&amp;$C375&amp;$D375,Staqo!$A$3:$AJ$1048576,AF$1,0)</f>
        <v>100</v>
      </c>
      <c r="AG375" s="1">
        <f>VLOOKUP($B375&amp;$C375&amp;$D375,HFE!$A$3:$AJ$1048576,AG$1,0)*100</f>
        <v>100</v>
      </c>
      <c r="AH375" s="2">
        <f t="shared" si="226"/>
        <v>0</v>
      </c>
      <c r="AI375" s="1">
        <f>VLOOKUP($B375&amp;$C375&amp;$D375,Staqo!$A$3:$AJ$1048576,AI$1,0)</f>
        <v>0.134329</v>
      </c>
      <c r="AJ375" s="1" t="e">
        <f>VLOOKUP($B375&amp;$C375&amp;$D375,HFE!$A$3:$AJ$1048576,AJ$1,0)</f>
        <v>#REF!</v>
      </c>
      <c r="AK375" s="2" t="e">
        <f t="shared" si="227"/>
        <v>#REF!</v>
      </c>
      <c r="AL375" s="1">
        <f>VLOOKUP($B375&amp;$C375&amp;$D375,Staqo!$A$3:$AJ$1048576,AL$1,0)</f>
        <v>0.122118</v>
      </c>
      <c r="AM375" s="1" t="e">
        <f>VLOOKUP($B375&amp;$C375&amp;$D375,HFE!$A$3:$AJ$1048576,AM$1,0)</f>
        <v>#REF!</v>
      </c>
      <c r="AN375" s="2" t="e">
        <f t="shared" si="228"/>
        <v>#REF!</v>
      </c>
      <c r="AO375" s="1">
        <f>VLOOKUP($B375&amp;$C375&amp;$D375,Staqo!$A$3:$AJ$1048576,AO$1,0)</f>
        <v>0.133502</v>
      </c>
      <c r="AP375" s="1" t="e">
        <f>VLOOKUP($B375&amp;$C375&amp;$D375,HFE!$A$3:$AJ$1048576,AP$1,0)</f>
        <v>#REF!</v>
      </c>
      <c r="AQ375" s="2" t="e">
        <f t="shared" si="229"/>
        <v>#REF!</v>
      </c>
      <c r="AR375" s="1">
        <f>VLOOKUP($B375&amp;$C375&amp;$D375,Staqo!$A$3:$AJ$1048576,AR$1,0)</f>
        <v>0.121365</v>
      </c>
      <c r="AS375" s="1" t="e">
        <f>VLOOKUP($B375&amp;$C375&amp;$D375,HFE!$A$3:$AJ$1048576,AS$1,0)</f>
        <v>#REF!</v>
      </c>
      <c r="AT375" s="2" t="e">
        <f t="shared" si="230"/>
        <v>#REF!</v>
      </c>
      <c r="AU375" s="1">
        <f>VLOOKUP($B375&amp;$C375&amp;$D375,Staqo!$A$3:$AJ$1048576,AU$1,0)</f>
        <v>96.4267</v>
      </c>
      <c r="AV375" s="1">
        <f>VLOOKUP($B375&amp;$C375&amp;$D375,HFE!$A$3:$AJ$1048576,AV$1,0)</f>
        <v>0</v>
      </c>
      <c r="AW375" s="2">
        <f t="shared" si="231"/>
        <v>-96.4267</v>
      </c>
      <c r="AX375" s="4">
        <f>VLOOKUP($B375&amp;$C375&amp;$D375,Staqo!$A$3:$AJ$1048576,AX$1,0)</f>
        <v>12</v>
      </c>
      <c r="AY375" s="4">
        <f>VLOOKUP($B375&amp;$C375&amp;$D375,HFE!$A$3:$AJ$1048576,AY$1,0)</f>
        <v>12</v>
      </c>
      <c r="AZ375" s="5">
        <f t="shared" si="232"/>
        <v>0</v>
      </c>
      <c r="BA375" s="1">
        <f>VLOOKUP($B375&amp;$C375&amp;$D375,Staqo!$A$3:$AJ$1048576,BA$1,0)</f>
        <v>0</v>
      </c>
      <c r="BB375" s="1">
        <f>VLOOKUP($B375&amp;$C375&amp;$D375,HFE!$A$3:$AJ$1048576,BB$1,0)</f>
        <v>0</v>
      </c>
      <c r="BC375" s="2">
        <f t="shared" si="233"/>
        <v>0</v>
      </c>
      <c r="BD375" s="1">
        <f>VLOOKUP($B375&amp;$C375&amp;$D375,Staqo!$A$3:$AJ$1048576,BD$1,0)</f>
        <v>0</v>
      </c>
      <c r="BE375" s="1">
        <f>VLOOKUP($B375&amp;$C375&amp;$D375,HFE!$A$3:$AJ$1048576,BE$1,0)</f>
        <v>0</v>
      </c>
      <c r="BF375" s="2">
        <f t="shared" si="234"/>
        <v>0</v>
      </c>
      <c r="BG375" s="1">
        <f>VLOOKUP($B375&amp;$C375&amp;$D375,Staqo!$A$3:$AJ$1048576,BG$1,0)</f>
        <v>0</v>
      </c>
      <c r="BH375" s="1">
        <f>VLOOKUP($B375&amp;$C375&amp;$D375,HFE!$A$3:$AJ$1048576,BH$1,0)</f>
        <v>0</v>
      </c>
      <c r="BI375" s="2">
        <f t="shared" si="235"/>
        <v>0</v>
      </c>
      <c r="BJ375" s="1">
        <f>VLOOKUP($B375&amp;$C375&amp;$D375,Staqo!$A$3:$AJ$1048576,BJ$1,0)</f>
        <v>0</v>
      </c>
      <c r="BK375" s="1">
        <f>VLOOKUP($B375&amp;$C375&amp;$D375,HFE!$A$3:$AJ$1048576,BK$1,0)</f>
        <v>0</v>
      </c>
      <c r="BL375" s="2">
        <f t="shared" si="236"/>
        <v>0</v>
      </c>
      <c r="BM375" s="1">
        <f>VLOOKUP($B375&amp;$C375&amp;$D375,Staqo!$A$3:$AJ$1048576,BM$1,0)</f>
        <v>0</v>
      </c>
      <c r="BN375" s="1">
        <f>VLOOKUP($B375&amp;$C375&amp;$D375,HFE!$A$3:$AJ$1048576,BN$1,0)</f>
        <v>0</v>
      </c>
      <c r="BO375" s="2">
        <f t="shared" si="237"/>
        <v>0</v>
      </c>
      <c r="BP375" s="1">
        <f>VLOOKUP($B375&amp;$C375&amp;$D375,Staqo!$A$3:$AJ$1048576,BP$1,0)</f>
        <v>0</v>
      </c>
      <c r="BQ375" s="1">
        <f>VLOOKUP($B375&amp;$C375&amp;$D375,HFE!$A$3:$AJ$1048576,BQ$1,0)</f>
        <v>0</v>
      </c>
      <c r="BR375" s="2">
        <f t="shared" si="238"/>
        <v>0</v>
      </c>
      <c r="BS375" s="1">
        <f>VLOOKUP($B375&amp;$C375&amp;$D375,Staqo!$A$3:$AJ$1048576,BS$1,0)</f>
        <v>0</v>
      </c>
      <c r="BT375" s="1">
        <f>VLOOKUP($B375&amp;$C375&amp;$D375,HFE!$A$3:$AJ$1048576,BT$1,0)</f>
        <v>0</v>
      </c>
      <c r="BU375" s="2">
        <f t="shared" si="239"/>
        <v>0</v>
      </c>
      <c r="BV375" s="1">
        <f>VLOOKUP($B375&amp;$C375&amp;$D375,Staqo!$A$3:$AJ$1048576,BV$1,0)</f>
        <v>0</v>
      </c>
      <c r="BW375" s="1">
        <f>VLOOKUP($B375&amp;$C375&amp;$D375,HFE!$A$3:$AJ$1048576,BW$1,0)</f>
        <v>0</v>
      </c>
      <c r="BX375" s="2">
        <f t="shared" si="240"/>
        <v>0</v>
      </c>
      <c r="BY375" s="1">
        <f>VLOOKUP($B375&amp;$C375&amp;$D375,Staqo!$A$3:$AJ$1048576,BY$1,0)</f>
        <v>0</v>
      </c>
      <c r="BZ375" s="1">
        <f>VLOOKUP($B375&amp;$C375&amp;$D375,HFE!$A$3:$AJ$1048576,BZ$1,0)</f>
        <v>0</v>
      </c>
      <c r="CA375" s="2">
        <f t="shared" si="241"/>
        <v>0</v>
      </c>
      <c r="CB375" s="1">
        <f>VLOOKUP($B375&amp;$C375&amp;$D375,Staqo!$A$3:$AJ$1048576,CB$1,0)</f>
        <v>0</v>
      </c>
      <c r="CC375" s="1">
        <f>VLOOKUP($B375&amp;$C375&amp;$D375,HFE!$A$3:$AJ$1048576,CC$1,0)</f>
        <v>0</v>
      </c>
      <c r="CD375" s="2">
        <f t="shared" si="242"/>
        <v>0</v>
      </c>
      <c r="CE375" s="1">
        <f>VLOOKUP($B375&amp;$C375&amp;$D375,Staqo!$A$3:$AJ$1048576,CE$1,0)</f>
        <v>0</v>
      </c>
      <c r="CF375" s="1">
        <f>VLOOKUP($B375&amp;$C375&amp;$D375,HFE!$A$3:$AJ$1048576,CF$1,0)</f>
        <v>0</v>
      </c>
      <c r="CG375" s="2">
        <f t="shared" si="243"/>
        <v>0</v>
      </c>
      <c r="CH375" s="1">
        <f>VLOOKUP($B375&amp;$C375&amp;$D375,Staqo!$A$3:$AJ$1048576,CH$1,0)</f>
        <v>0</v>
      </c>
      <c r="CI375" s="1">
        <f>VLOOKUP($B375&amp;$C375&amp;$D375,HFE!$A$3:$AJ$1048576,CI$1,0)</f>
        <v>0</v>
      </c>
      <c r="CJ375" s="2">
        <f t="shared" si="244"/>
        <v>0</v>
      </c>
      <c r="CK375" s="1">
        <f>VLOOKUP($B375&amp;$C375&amp;$D375,Staqo!$A$3:$AJ$1048576,CK$1,0)</f>
        <v>0</v>
      </c>
      <c r="CL375" s="1">
        <f>VLOOKUP($B375&amp;$C375&amp;$D375,HFE!$A$3:$AJ$1048576,CL$1,0)</f>
        <v>0</v>
      </c>
      <c r="CM375" s="2">
        <f t="shared" si="245"/>
        <v>0</v>
      </c>
      <c r="CN375" s="1">
        <f>VLOOKUP($B375&amp;$C375&amp;$D375,Staqo!$A$3:$AJ$1048576,CN$1,0)</f>
        <v>0</v>
      </c>
      <c r="CO375" s="1">
        <f>VLOOKUP($B375&amp;$C375&amp;$D375,HFE!$A$3:$AJ$1048576,CO$1,0)</f>
        <v>0</v>
      </c>
      <c r="CP375" s="2">
        <f t="shared" si="246"/>
        <v>0</v>
      </c>
      <c r="CQ375" s="1">
        <f>VLOOKUP($B375&amp;$C375&amp;$D375,Staqo!$A$3:$AJ$1048576,CQ$1,0)</f>
        <v>0</v>
      </c>
      <c r="CR375" s="1">
        <f>VLOOKUP($B375&amp;$C375&amp;$D375,HFE!$A$3:$AJ$1048576,CR$1,0)</f>
        <v>0</v>
      </c>
      <c r="CS375" s="2">
        <f t="shared" si="247"/>
        <v>0</v>
      </c>
      <c r="CT375" s="1"/>
      <c r="CU375" s="1"/>
      <c r="CV375" s="2"/>
    </row>
    <row r="376" hidden="1" spans="1:100">
      <c r="A376" s="1" t="s">
        <v>95</v>
      </c>
      <c r="B376" s="1" t="s">
        <v>96</v>
      </c>
      <c r="C376" s="3">
        <v>44569</v>
      </c>
      <c r="D376" s="1" t="s">
        <v>105</v>
      </c>
      <c r="E376" s="1">
        <f>VLOOKUP($B376&amp;$C376&amp;$D376,Staqo!$A$3:$AJ$1048576,E$1,0)</f>
        <v>3.34996</v>
      </c>
      <c r="F376" s="1" t="e">
        <f>VLOOKUP($B376&amp;$C376&amp;$D376,HFE!$A$3:$AJ$1048576,F$1,0)</f>
        <v>#REF!</v>
      </c>
      <c r="G376" s="2" t="e">
        <f t="shared" si="217"/>
        <v>#REF!</v>
      </c>
      <c r="H376" s="1">
        <f>VLOOKUP($B376&amp;$C376&amp;$D376,Staqo!$A$3:$AJ$1048576,H$1,0)</f>
        <v>3.64474</v>
      </c>
      <c r="I376" s="1" t="e">
        <f>VLOOKUP($B376&amp;$C376&amp;$D376,HFE!$A$3:$AJ$1048576,I$1,0)</f>
        <v>#REF!</v>
      </c>
      <c r="J376" s="2" t="e">
        <f t="shared" si="218"/>
        <v>#REF!</v>
      </c>
      <c r="K376" s="1">
        <f>VLOOKUP($B376&amp;$C376&amp;$D376,Staqo!$A$3:$AJ$1048576,K$1,0)</f>
        <v>4016.79</v>
      </c>
      <c r="L376" s="1" t="e">
        <f>VLOOKUP($B376&amp;$C376&amp;$D376,HFE!$A$3:$AJ$1048576,L$1,0)</f>
        <v>#REF!</v>
      </c>
      <c r="M376" s="2" t="e">
        <f t="shared" si="219"/>
        <v>#REF!</v>
      </c>
      <c r="N376" s="1">
        <f>VLOOKUP($B376&amp;$C376&amp;$D376,Staqo!$A$3:$AJ$1048576,N$1,0)</f>
        <v>3140</v>
      </c>
      <c r="O376" s="1">
        <f>VLOOKUP($B376&amp;$C376&amp;$D376,HFE!$A$3:$AJ$1048576,O$1,0)</f>
        <v>0</v>
      </c>
      <c r="P376" s="2">
        <f t="shared" si="220"/>
        <v>-3140</v>
      </c>
      <c r="Q376" s="1">
        <f>VLOOKUP($B376&amp;$C376&amp;$D376,Staqo!$A$3:$AJ$1048576,Q$1,0)</f>
        <v>3120.66</v>
      </c>
      <c r="R376" s="1">
        <f>VLOOKUP($B376&amp;$C376&amp;$D376,HFE!$A$3:$AJ$1048576,R$1,0)</f>
        <v>0</v>
      </c>
      <c r="S376" s="2">
        <f t="shared" si="221"/>
        <v>-3120.66</v>
      </c>
      <c r="T376" s="1">
        <f>VLOOKUP($B376&amp;$C376&amp;$D376,Staqo!$A$3:$AJ$1048576,T$1,0)</f>
        <v>0.781719</v>
      </c>
      <c r="U376" s="1" t="e">
        <f>VLOOKUP($B376&amp;$C376&amp;$D376,HFE!$A$3:$AJ$1048576,U$1,0)</f>
        <v>#REF!</v>
      </c>
      <c r="V376" s="2" t="e">
        <f t="shared" si="222"/>
        <v>#REF!</v>
      </c>
      <c r="W376" s="1">
        <f>VLOOKUP($B376&amp;$C376&amp;$D376,Staqo!$A$3:$AJ$1048576,W$1,0)</f>
        <v>0.776903</v>
      </c>
      <c r="X376" s="1" t="e">
        <f>VLOOKUP($B376&amp;$C376&amp;$D376,HFE!$A$3:$AJ$1048576,X$1,0)</f>
        <v>#REF!</v>
      </c>
      <c r="Y376" s="2" t="e">
        <f t="shared" si="223"/>
        <v>#REF!</v>
      </c>
      <c r="Z376" s="4">
        <f>VLOOKUP($B376&amp;$C376&amp;$D376,Staqo!$A$3:$AJ$1048576,Z$1,0)</f>
        <v>100</v>
      </c>
      <c r="AA376" s="4">
        <f>VLOOKUP($B376&amp;$C376&amp;$D376,HFE!$A$3:$AJ$1048576,AA$1,0)</f>
        <v>0</v>
      </c>
      <c r="AB376" s="5">
        <f t="shared" si="224"/>
        <v>-100</v>
      </c>
      <c r="AC376" s="1">
        <f>VLOOKUP($B376&amp;$C376&amp;$D376,Staqo!$A$3:$AJ$1048576,AC$1,0)</f>
        <v>100</v>
      </c>
      <c r="AD376" s="1">
        <f>VLOOKUP($B376&amp;$C376&amp;$D376,HFE!$A$3:$AJ$1048576,AD$1,0)*100</f>
        <v>100</v>
      </c>
      <c r="AE376" s="2">
        <f t="shared" si="225"/>
        <v>0</v>
      </c>
      <c r="AF376" s="1">
        <f>VLOOKUP($B376&amp;$C376&amp;$D376,Staqo!$A$3:$AJ$1048576,AF$1,0)</f>
        <v>100</v>
      </c>
      <c r="AG376" s="1">
        <f>VLOOKUP($B376&amp;$C376&amp;$D376,HFE!$A$3:$AJ$1048576,AG$1,0)*100</f>
        <v>100</v>
      </c>
      <c r="AH376" s="2">
        <f t="shared" si="226"/>
        <v>0</v>
      </c>
      <c r="AI376" s="1">
        <f>VLOOKUP($B376&amp;$C376&amp;$D376,Staqo!$A$3:$AJ$1048576,AI$1,0)</f>
        <v>0.130587</v>
      </c>
      <c r="AJ376" s="1" t="e">
        <f>VLOOKUP($B376&amp;$C376&amp;$D376,HFE!$A$3:$AJ$1048576,AJ$1,0)</f>
        <v>#REF!</v>
      </c>
      <c r="AK376" s="2" t="e">
        <f t="shared" si="227"/>
        <v>#REF!</v>
      </c>
      <c r="AL376" s="1">
        <f>VLOOKUP($B376&amp;$C376&amp;$D376,Staqo!$A$3:$AJ$1048576,AL$1,0)</f>
        <v>0.118715</v>
      </c>
      <c r="AM376" s="1" t="e">
        <f>VLOOKUP($B376&amp;$C376&amp;$D376,HFE!$A$3:$AJ$1048576,AM$1,0)</f>
        <v>#REF!</v>
      </c>
      <c r="AN376" s="2" t="e">
        <f t="shared" si="228"/>
        <v>#REF!</v>
      </c>
      <c r="AO376" s="1">
        <f>VLOOKUP($B376&amp;$C376&amp;$D376,Staqo!$A$3:$AJ$1048576,AO$1,0)</f>
        <v>0.129782</v>
      </c>
      <c r="AP376" s="1" t="e">
        <f>VLOOKUP($B376&amp;$C376&amp;$D376,HFE!$A$3:$AJ$1048576,AP$1,0)</f>
        <v>#REF!</v>
      </c>
      <c r="AQ376" s="2" t="e">
        <f t="shared" si="229"/>
        <v>#REF!</v>
      </c>
      <c r="AR376" s="1">
        <f>VLOOKUP($B376&amp;$C376&amp;$D376,Staqo!$A$3:$AJ$1048576,AR$1,0)</f>
        <v>0.117984</v>
      </c>
      <c r="AS376" s="1" t="e">
        <f>VLOOKUP($B376&amp;$C376&amp;$D376,HFE!$A$3:$AJ$1048576,AS$1,0)</f>
        <v>#REF!</v>
      </c>
      <c r="AT376" s="2" t="e">
        <f t="shared" si="230"/>
        <v>#REF!</v>
      </c>
      <c r="AU376" s="1">
        <f>VLOOKUP($B376&amp;$C376&amp;$D376,Staqo!$A$3:$AJ$1048576,AU$1,0)</f>
        <v>97.3868</v>
      </c>
      <c r="AV376" s="1">
        <f>VLOOKUP($B376&amp;$C376&amp;$D376,HFE!$A$3:$AJ$1048576,AV$1,0)</f>
        <v>0</v>
      </c>
      <c r="AW376" s="2">
        <f t="shared" si="231"/>
        <v>-97.3868</v>
      </c>
      <c r="AX376" s="4">
        <f>VLOOKUP($B376&amp;$C376&amp;$D376,Staqo!$A$3:$AJ$1048576,AX$1,0)</f>
        <v>12</v>
      </c>
      <c r="AY376" s="4">
        <f>VLOOKUP($B376&amp;$C376&amp;$D376,HFE!$A$3:$AJ$1048576,AY$1,0)</f>
        <v>12</v>
      </c>
      <c r="AZ376" s="5">
        <f t="shared" si="232"/>
        <v>0</v>
      </c>
      <c r="BA376" s="1">
        <f>VLOOKUP($B376&amp;$C376&amp;$D376,Staqo!$A$3:$AJ$1048576,BA$1,0)</f>
        <v>0</v>
      </c>
      <c r="BB376" s="1">
        <f>VLOOKUP($B376&amp;$C376&amp;$D376,HFE!$A$3:$AJ$1048576,BB$1,0)</f>
        <v>0</v>
      </c>
      <c r="BC376" s="2">
        <f t="shared" si="233"/>
        <v>0</v>
      </c>
      <c r="BD376" s="1">
        <f>VLOOKUP($B376&amp;$C376&amp;$D376,Staqo!$A$3:$AJ$1048576,BD$1,0)</f>
        <v>0</v>
      </c>
      <c r="BE376" s="1">
        <f>VLOOKUP($B376&amp;$C376&amp;$D376,HFE!$A$3:$AJ$1048576,BE$1,0)</f>
        <v>0</v>
      </c>
      <c r="BF376" s="2">
        <f t="shared" si="234"/>
        <v>0</v>
      </c>
      <c r="BG376" s="1">
        <f>VLOOKUP($B376&amp;$C376&amp;$D376,Staqo!$A$3:$AJ$1048576,BG$1,0)</f>
        <v>0</v>
      </c>
      <c r="BH376" s="1">
        <f>VLOOKUP($B376&amp;$C376&amp;$D376,HFE!$A$3:$AJ$1048576,BH$1,0)</f>
        <v>0</v>
      </c>
      <c r="BI376" s="2">
        <f t="shared" si="235"/>
        <v>0</v>
      </c>
      <c r="BJ376" s="1">
        <f>VLOOKUP($B376&amp;$C376&amp;$D376,Staqo!$A$3:$AJ$1048576,BJ$1,0)</f>
        <v>0</v>
      </c>
      <c r="BK376" s="1">
        <f>VLOOKUP($B376&amp;$C376&amp;$D376,HFE!$A$3:$AJ$1048576,BK$1,0)</f>
        <v>0</v>
      </c>
      <c r="BL376" s="2">
        <f t="shared" si="236"/>
        <v>0</v>
      </c>
      <c r="BM376" s="1">
        <f>VLOOKUP($B376&amp;$C376&amp;$D376,Staqo!$A$3:$AJ$1048576,BM$1,0)</f>
        <v>0</v>
      </c>
      <c r="BN376" s="1">
        <f>VLOOKUP($B376&amp;$C376&amp;$D376,HFE!$A$3:$AJ$1048576,BN$1,0)</f>
        <v>0</v>
      </c>
      <c r="BO376" s="2">
        <f t="shared" si="237"/>
        <v>0</v>
      </c>
      <c r="BP376" s="1">
        <f>VLOOKUP($B376&amp;$C376&amp;$D376,Staqo!$A$3:$AJ$1048576,BP$1,0)</f>
        <v>0</v>
      </c>
      <c r="BQ376" s="1">
        <f>VLOOKUP($B376&amp;$C376&amp;$D376,HFE!$A$3:$AJ$1048576,BQ$1,0)</f>
        <v>0</v>
      </c>
      <c r="BR376" s="2">
        <f t="shared" si="238"/>
        <v>0</v>
      </c>
      <c r="BS376" s="1">
        <f>VLOOKUP($B376&amp;$C376&amp;$D376,Staqo!$A$3:$AJ$1048576,BS$1,0)</f>
        <v>0</v>
      </c>
      <c r="BT376" s="1">
        <f>VLOOKUP($B376&amp;$C376&amp;$D376,HFE!$A$3:$AJ$1048576,BT$1,0)</f>
        <v>0</v>
      </c>
      <c r="BU376" s="2">
        <f t="shared" si="239"/>
        <v>0</v>
      </c>
      <c r="BV376" s="1">
        <f>VLOOKUP($B376&amp;$C376&amp;$D376,Staqo!$A$3:$AJ$1048576,BV$1,0)</f>
        <v>0</v>
      </c>
      <c r="BW376" s="1">
        <f>VLOOKUP($B376&amp;$C376&amp;$D376,HFE!$A$3:$AJ$1048576,BW$1,0)</f>
        <v>0</v>
      </c>
      <c r="BX376" s="2">
        <f t="shared" si="240"/>
        <v>0</v>
      </c>
      <c r="BY376" s="1">
        <f>VLOOKUP($B376&amp;$C376&amp;$D376,Staqo!$A$3:$AJ$1048576,BY$1,0)</f>
        <v>0</v>
      </c>
      <c r="BZ376" s="1">
        <f>VLOOKUP($B376&amp;$C376&amp;$D376,HFE!$A$3:$AJ$1048576,BZ$1,0)</f>
        <v>0</v>
      </c>
      <c r="CA376" s="2">
        <f t="shared" si="241"/>
        <v>0</v>
      </c>
      <c r="CB376" s="1">
        <f>VLOOKUP($B376&amp;$C376&amp;$D376,Staqo!$A$3:$AJ$1048576,CB$1,0)</f>
        <v>0</v>
      </c>
      <c r="CC376" s="1">
        <f>VLOOKUP($B376&amp;$C376&amp;$D376,HFE!$A$3:$AJ$1048576,CC$1,0)</f>
        <v>0</v>
      </c>
      <c r="CD376" s="2">
        <f t="shared" si="242"/>
        <v>0</v>
      </c>
      <c r="CE376" s="1">
        <f>VLOOKUP($B376&amp;$C376&amp;$D376,Staqo!$A$3:$AJ$1048576,CE$1,0)</f>
        <v>0</v>
      </c>
      <c r="CF376" s="1">
        <f>VLOOKUP($B376&amp;$C376&amp;$D376,HFE!$A$3:$AJ$1048576,CF$1,0)</f>
        <v>0</v>
      </c>
      <c r="CG376" s="2">
        <f t="shared" si="243"/>
        <v>0</v>
      </c>
      <c r="CH376" s="1">
        <f>VLOOKUP($B376&amp;$C376&amp;$D376,Staqo!$A$3:$AJ$1048576,CH$1,0)</f>
        <v>0</v>
      </c>
      <c r="CI376" s="1">
        <f>VLOOKUP($B376&amp;$C376&amp;$D376,HFE!$A$3:$AJ$1048576,CI$1,0)</f>
        <v>0</v>
      </c>
      <c r="CJ376" s="2">
        <f t="shared" si="244"/>
        <v>0</v>
      </c>
      <c r="CK376" s="1">
        <f>VLOOKUP($B376&amp;$C376&amp;$D376,Staqo!$A$3:$AJ$1048576,CK$1,0)</f>
        <v>0</v>
      </c>
      <c r="CL376" s="1">
        <f>VLOOKUP($B376&amp;$C376&amp;$D376,HFE!$A$3:$AJ$1048576,CL$1,0)</f>
        <v>0</v>
      </c>
      <c r="CM376" s="2">
        <f t="shared" si="245"/>
        <v>0</v>
      </c>
      <c r="CN376" s="1">
        <f>VLOOKUP($B376&amp;$C376&amp;$D376,Staqo!$A$3:$AJ$1048576,CN$1,0)</f>
        <v>0</v>
      </c>
      <c r="CO376" s="1">
        <f>VLOOKUP($B376&amp;$C376&amp;$D376,HFE!$A$3:$AJ$1048576,CO$1,0)</f>
        <v>0</v>
      </c>
      <c r="CP376" s="2">
        <f t="shared" si="246"/>
        <v>0</v>
      </c>
      <c r="CQ376" s="1">
        <f>VLOOKUP($B376&amp;$C376&amp;$D376,Staqo!$A$3:$AJ$1048576,CQ$1,0)</f>
        <v>0</v>
      </c>
      <c r="CR376" s="1">
        <f>VLOOKUP($B376&amp;$C376&amp;$D376,HFE!$A$3:$AJ$1048576,CR$1,0)</f>
        <v>0</v>
      </c>
      <c r="CS376" s="2">
        <f t="shared" si="247"/>
        <v>0</v>
      </c>
      <c r="CT376" s="1"/>
      <c r="CU376" s="1"/>
      <c r="CV376" s="2"/>
    </row>
    <row r="377" hidden="1" spans="1:100">
      <c r="A377" s="1" t="s">
        <v>95</v>
      </c>
      <c r="B377" s="1" t="s">
        <v>96</v>
      </c>
      <c r="C377" s="3">
        <v>44569</v>
      </c>
      <c r="D377" s="1" t="s">
        <v>106</v>
      </c>
      <c r="E377" s="1">
        <f>VLOOKUP($B377&amp;$C377&amp;$D377,Staqo!$A$3:$AJ$1048576,E$1,0)</f>
        <v>3.34996</v>
      </c>
      <c r="F377" s="1" t="e">
        <f>VLOOKUP($B377&amp;$C377&amp;$D377,HFE!$A$3:$AJ$1048576,F$1,0)</f>
        <v>#REF!</v>
      </c>
      <c r="G377" s="2" t="e">
        <f t="shared" si="217"/>
        <v>#REF!</v>
      </c>
      <c r="H377" s="1">
        <f>VLOOKUP($B377&amp;$C377&amp;$D377,Staqo!$A$3:$AJ$1048576,H$1,0)</f>
        <v>3.64474</v>
      </c>
      <c r="I377" s="1" t="e">
        <f>VLOOKUP($B377&amp;$C377&amp;$D377,HFE!$A$3:$AJ$1048576,I$1,0)</f>
        <v>#REF!</v>
      </c>
      <c r="J377" s="2" t="e">
        <f t="shared" si="218"/>
        <v>#REF!</v>
      </c>
      <c r="K377" s="1">
        <f>VLOOKUP($B377&amp;$C377&amp;$D377,Staqo!$A$3:$AJ$1048576,K$1,0)</f>
        <v>4016.79</v>
      </c>
      <c r="L377" s="1" t="e">
        <f>VLOOKUP($B377&amp;$C377&amp;$D377,HFE!$A$3:$AJ$1048576,L$1,0)</f>
        <v>#REF!</v>
      </c>
      <c r="M377" s="2" t="e">
        <f t="shared" si="219"/>
        <v>#REF!</v>
      </c>
      <c r="N377" s="1">
        <f>VLOOKUP($B377&amp;$C377&amp;$D377,Staqo!$A$3:$AJ$1048576,N$1,0)</f>
        <v>3170</v>
      </c>
      <c r="O377" s="1">
        <f>VLOOKUP($B377&amp;$C377&amp;$D377,HFE!$A$3:$AJ$1048576,O$1,0)</f>
        <v>0</v>
      </c>
      <c r="P377" s="2">
        <f t="shared" si="220"/>
        <v>-3170</v>
      </c>
      <c r="Q377" s="1">
        <f>VLOOKUP($B377&amp;$C377&amp;$D377,Staqo!$A$3:$AJ$1048576,Q$1,0)</f>
        <v>3150.47</v>
      </c>
      <c r="R377" s="1">
        <f>VLOOKUP($B377&amp;$C377&amp;$D377,HFE!$A$3:$AJ$1048576,R$1,0)</f>
        <v>0</v>
      </c>
      <c r="S377" s="2">
        <f t="shared" si="221"/>
        <v>-3150.47</v>
      </c>
      <c r="T377" s="1">
        <f>VLOOKUP($B377&amp;$C377&amp;$D377,Staqo!$A$3:$AJ$1048576,T$1,0)</f>
        <v>0.789187</v>
      </c>
      <c r="U377" s="1" t="e">
        <f>VLOOKUP($B377&amp;$C377&amp;$D377,HFE!$A$3:$AJ$1048576,U$1,0)</f>
        <v>#REF!</v>
      </c>
      <c r="V377" s="2" t="e">
        <f t="shared" si="222"/>
        <v>#REF!</v>
      </c>
      <c r="W377" s="1">
        <f>VLOOKUP($B377&amp;$C377&amp;$D377,Staqo!$A$3:$AJ$1048576,W$1,0)</f>
        <v>0.784326</v>
      </c>
      <c r="X377" s="1" t="e">
        <f>VLOOKUP($B377&amp;$C377&amp;$D377,HFE!$A$3:$AJ$1048576,X$1,0)</f>
        <v>#REF!</v>
      </c>
      <c r="Y377" s="2" t="e">
        <f t="shared" si="223"/>
        <v>#REF!</v>
      </c>
      <c r="Z377" s="4">
        <f>VLOOKUP($B377&amp;$C377&amp;$D377,Staqo!$A$3:$AJ$1048576,Z$1,0)</f>
        <v>100</v>
      </c>
      <c r="AA377" s="4">
        <f>VLOOKUP($B377&amp;$C377&amp;$D377,HFE!$A$3:$AJ$1048576,AA$1,0)</f>
        <v>0</v>
      </c>
      <c r="AB377" s="5">
        <f t="shared" si="224"/>
        <v>-100</v>
      </c>
      <c r="AC377" s="1">
        <f>VLOOKUP($B377&amp;$C377&amp;$D377,Staqo!$A$3:$AJ$1048576,AC$1,0)</f>
        <v>100</v>
      </c>
      <c r="AD377" s="1">
        <f>VLOOKUP($B377&amp;$C377&amp;$D377,HFE!$A$3:$AJ$1048576,AD$1,0)*100</f>
        <v>100</v>
      </c>
      <c r="AE377" s="2">
        <f t="shared" si="225"/>
        <v>0</v>
      </c>
      <c r="AF377" s="1">
        <f>VLOOKUP($B377&amp;$C377&amp;$D377,Staqo!$A$3:$AJ$1048576,AF$1,0)</f>
        <v>100</v>
      </c>
      <c r="AG377" s="1">
        <f>VLOOKUP($B377&amp;$C377&amp;$D377,HFE!$A$3:$AJ$1048576,AG$1,0)*100</f>
        <v>100</v>
      </c>
      <c r="AH377" s="2">
        <f t="shared" si="226"/>
        <v>0</v>
      </c>
      <c r="AI377" s="1">
        <f>VLOOKUP($B377&amp;$C377&amp;$D377,Staqo!$A$3:$AJ$1048576,AI$1,0)</f>
        <v>0.131834</v>
      </c>
      <c r="AJ377" s="1" t="e">
        <f>VLOOKUP($B377&amp;$C377&amp;$D377,HFE!$A$3:$AJ$1048576,AJ$1,0)</f>
        <v>#REF!</v>
      </c>
      <c r="AK377" s="2" t="e">
        <f t="shared" si="227"/>
        <v>#REF!</v>
      </c>
      <c r="AL377" s="1">
        <f>VLOOKUP($B377&amp;$C377&amp;$D377,Staqo!$A$3:$AJ$1048576,AL$1,0)</f>
        <v>0.119849</v>
      </c>
      <c r="AM377" s="1" t="e">
        <f>VLOOKUP($B377&amp;$C377&amp;$D377,HFE!$A$3:$AJ$1048576,AM$1,0)</f>
        <v>#REF!</v>
      </c>
      <c r="AN377" s="2" t="e">
        <f t="shared" si="228"/>
        <v>#REF!</v>
      </c>
      <c r="AO377" s="1">
        <f>VLOOKUP($B377&amp;$C377&amp;$D377,Staqo!$A$3:$AJ$1048576,AO$1,0)</f>
        <v>0.131022</v>
      </c>
      <c r="AP377" s="1" t="e">
        <f>VLOOKUP($B377&amp;$C377&amp;$D377,HFE!$A$3:$AJ$1048576,AP$1,0)</f>
        <v>#REF!</v>
      </c>
      <c r="AQ377" s="2" t="e">
        <f t="shared" si="229"/>
        <v>#REF!</v>
      </c>
      <c r="AR377" s="1">
        <f>VLOOKUP($B377&amp;$C377&amp;$D377,Staqo!$A$3:$AJ$1048576,AR$1,0)</f>
        <v>0.119111</v>
      </c>
      <c r="AS377" s="1" t="e">
        <f>VLOOKUP($B377&amp;$C377&amp;$D377,HFE!$A$3:$AJ$1048576,AS$1,0)</f>
        <v>#REF!</v>
      </c>
      <c r="AT377" s="2" t="e">
        <f t="shared" si="230"/>
        <v>#REF!</v>
      </c>
      <c r="AU377" s="1">
        <f>VLOOKUP($B377&amp;$C377&amp;$D377,Staqo!$A$3:$AJ$1048576,AU$1,0)</f>
        <v>96.8049</v>
      </c>
      <c r="AV377" s="1">
        <f>VLOOKUP($B377&amp;$C377&amp;$D377,HFE!$A$3:$AJ$1048576,AV$1,0)</f>
        <v>0</v>
      </c>
      <c r="AW377" s="2">
        <f t="shared" si="231"/>
        <v>-96.8049</v>
      </c>
      <c r="AX377" s="4">
        <f>VLOOKUP($B377&amp;$C377&amp;$D377,Staqo!$A$3:$AJ$1048576,AX$1,0)</f>
        <v>12</v>
      </c>
      <c r="AY377" s="4">
        <f>VLOOKUP($B377&amp;$C377&amp;$D377,HFE!$A$3:$AJ$1048576,AY$1,0)</f>
        <v>12</v>
      </c>
      <c r="AZ377" s="5">
        <f t="shared" si="232"/>
        <v>0</v>
      </c>
      <c r="BA377" s="1">
        <f>VLOOKUP($B377&amp;$C377&amp;$D377,Staqo!$A$3:$AJ$1048576,BA$1,0)</f>
        <v>0</v>
      </c>
      <c r="BB377" s="1">
        <f>VLOOKUP($B377&amp;$C377&amp;$D377,HFE!$A$3:$AJ$1048576,BB$1,0)</f>
        <v>0</v>
      </c>
      <c r="BC377" s="2">
        <f t="shared" si="233"/>
        <v>0</v>
      </c>
      <c r="BD377" s="1">
        <f>VLOOKUP($B377&amp;$C377&amp;$D377,Staqo!$A$3:$AJ$1048576,BD$1,0)</f>
        <v>0</v>
      </c>
      <c r="BE377" s="1">
        <f>VLOOKUP($B377&amp;$C377&amp;$D377,HFE!$A$3:$AJ$1048576,BE$1,0)</f>
        <v>0</v>
      </c>
      <c r="BF377" s="2">
        <f t="shared" si="234"/>
        <v>0</v>
      </c>
      <c r="BG377" s="1">
        <f>VLOOKUP($B377&amp;$C377&amp;$D377,Staqo!$A$3:$AJ$1048576,BG$1,0)</f>
        <v>0</v>
      </c>
      <c r="BH377" s="1">
        <f>VLOOKUP($B377&amp;$C377&amp;$D377,HFE!$A$3:$AJ$1048576,BH$1,0)</f>
        <v>0</v>
      </c>
      <c r="BI377" s="2">
        <f t="shared" si="235"/>
        <v>0</v>
      </c>
      <c r="BJ377" s="1">
        <f>VLOOKUP($B377&amp;$C377&amp;$D377,Staqo!$A$3:$AJ$1048576,BJ$1,0)</f>
        <v>0</v>
      </c>
      <c r="BK377" s="1">
        <f>VLOOKUP($B377&amp;$C377&amp;$D377,HFE!$A$3:$AJ$1048576,BK$1,0)</f>
        <v>0</v>
      </c>
      <c r="BL377" s="2">
        <f t="shared" si="236"/>
        <v>0</v>
      </c>
      <c r="BM377" s="1">
        <f>VLOOKUP($B377&amp;$C377&amp;$D377,Staqo!$A$3:$AJ$1048576,BM$1,0)</f>
        <v>0</v>
      </c>
      <c r="BN377" s="1">
        <f>VLOOKUP($B377&amp;$C377&amp;$D377,HFE!$A$3:$AJ$1048576,BN$1,0)</f>
        <v>0</v>
      </c>
      <c r="BO377" s="2">
        <f t="shared" si="237"/>
        <v>0</v>
      </c>
      <c r="BP377" s="1">
        <f>VLOOKUP($B377&amp;$C377&amp;$D377,Staqo!$A$3:$AJ$1048576,BP$1,0)</f>
        <v>0</v>
      </c>
      <c r="BQ377" s="1">
        <f>VLOOKUP($B377&amp;$C377&amp;$D377,HFE!$A$3:$AJ$1048576,BQ$1,0)</f>
        <v>0</v>
      </c>
      <c r="BR377" s="2">
        <f t="shared" si="238"/>
        <v>0</v>
      </c>
      <c r="BS377" s="1">
        <f>VLOOKUP($B377&amp;$C377&amp;$D377,Staqo!$A$3:$AJ$1048576,BS$1,0)</f>
        <v>0</v>
      </c>
      <c r="BT377" s="1">
        <f>VLOOKUP($B377&amp;$C377&amp;$D377,HFE!$A$3:$AJ$1048576,BT$1,0)</f>
        <v>0</v>
      </c>
      <c r="BU377" s="2">
        <f t="shared" si="239"/>
        <v>0</v>
      </c>
      <c r="BV377" s="1">
        <f>VLOOKUP($B377&amp;$C377&amp;$D377,Staqo!$A$3:$AJ$1048576,BV$1,0)</f>
        <v>0</v>
      </c>
      <c r="BW377" s="1">
        <f>VLOOKUP($B377&amp;$C377&amp;$D377,HFE!$A$3:$AJ$1048576,BW$1,0)</f>
        <v>0</v>
      </c>
      <c r="BX377" s="2">
        <f t="shared" si="240"/>
        <v>0</v>
      </c>
      <c r="BY377" s="1">
        <f>VLOOKUP($B377&amp;$C377&amp;$D377,Staqo!$A$3:$AJ$1048576,BY$1,0)</f>
        <v>0</v>
      </c>
      <c r="BZ377" s="1">
        <f>VLOOKUP($B377&amp;$C377&amp;$D377,HFE!$A$3:$AJ$1048576,BZ$1,0)</f>
        <v>0</v>
      </c>
      <c r="CA377" s="2">
        <f t="shared" si="241"/>
        <v>0</v>
      </c>
      <c r="CB377" s="1">
        <f>VLOOKUP($B377&amp;$C377&amp;$D377,Staqo!$A$3:$AJ$1048576,CB$1,0)</f>
        <v>0</v>
      </c>
      <c r="CC377" s="1">
        <f>VLOOKUP($B377&amp;$C377&amp;$D377,HFE!$A$3:$AJ$1048576,CC$1,0)</f>
        <v>0</v>
      </c>
      <c r="CD377" s="2">
        <f t="shared" si="242"/>
        <v>0</v>
      </c>
      <c r="CE377" s="1">
        <f>VLOOKUP($B377&amp;$C377&amp;$D377,Staqo!$A$3:$AJ$1048576,CE$1,0)</f>
        <v>0</v>
      </c>
      <c r="CF377" s="1">
        <f>VLOOKUP($B377&amp;$C377&amp;$D377,HFE!$A$3:$AJ$1048576,CF$1,0)</f>
        <v>0</v>
      </c>
      <c r="CG377" s="2">
        <f t="shared" si="243"/>
        <v>0</v>
      </c>
      <c r="CH377" s="1">
        <f>VLOOKUP($B377&amp;$C377&amp;$D377,Staqo!$A$3:$AJ$1048576,CH$1,0)</f>
        <v>0</v>
      </c>
      <c r="CI377" s="1">
        <f>VLOOKUP($B377&amp;$C377&amp;$D377,HFE!$A$3:$AJ$1048576,CI$1,0)</f>
        <v>0</v>
      </c>
      <c r="CJ377" s="2">
        <f t="shared" si="244"/>
        <v>0</v>
      </c>
      <c r="CK377" s="1">
        <f>VLOOKUP($B377&amp;$C377&amp;$D377,Staqo!$A$3:$AJ$1048576,CK$1,0)</f>
        <v>0</v>
      </c>
      <c r="CL377" s="1">
        <f>VLOOKUP($B377&amp;$C377&amp;$D377,HFE!$A$3:$AJ$1048576,CL$1,0)</f>
        <v>0</v>
      </c>
      <c r="CM377" s="2">
        <f t="shared" si="245"/>
        <v>0</v>
      </c>
      <c r="CN377" s="1">
        <f>VLOOKUP($B377&amp;$C377&amp;$D377,Staqo!$A$3:$AJ$1048576,CN$1,0)</f>
        <v>0</v>
      </c>
      <c r="CO377" s="1">
        <f>VLOOKUP($B377&amp;$C377&amp;$D377,HFE!$A$3:$AJ$1048576,CO$1,0)</f>
        <v>0</v>
      </c>
      <c r="CP377" s="2">
        <f t="shared" si="246"/>
        <v>0</v>
      </c>
      <c r="CQ377" s="1">
        <f>VLOOKUP($B377&amp;$C377&amp;$D377,Staqo!$A$3:$AJ$1048576,CQ$1,0)</f>
        <v>0</v>
      </c>
      <c r="CR377" s="1">
        <f>VLOOKUP($B377&amp;$C377&amp;$D377,HFE!$A$3:$AJ$1048576,CR$1,0)</f>
        <v>0</v>
      </c>
      <c r="CS377" s="2">
        <f t="shared" si="247"/>
        <v>0</v>
      </c>
      <c r="CT377" s="1"/>
      <c r="CU377" s="1"/>
      <c r="CV377" s="2"/>
    </row>
    <row r="378" hidden="1" spans="1:100">
      <c r="A378" s="1" t="s">
        <v>95</v>
      </c>
      <c r="B378" s="1" t="s">
        <v>96</v>
      </c>
      <c r="C378" s="3">
        <v>44569</v>
      </c>
      <c r="D378" s="1" t="s">
        <v>107</v>
      </c>
      <c r="E378" s="1">
        <f>VLOOKUP($B378&amp;$C378&amp;$D378,Staqo!$A$3:$AJ$1048576,E$1,0)</f>
        <v>3.34996</v>
      </c>
      <c r="F378" s="1" t="e">
        <f>VLOOKUP($B378&amp;$C378&amp;$D378,HFE!$A$3:$AJ$1048576,F$1,0)</f>
        <v>#REF!</v>
      </c>
      <c r="G378" s="2" t="e">
        <f t="shared" si="217"/>
        <v>#REF!</v>
      </c>
      <c r="H378" s="1">
        <f>VLOOKUP($B378&amp;$C378&amp;$D378,Staqo!$A$3:$AJ$1048576,H$1,0)</f>
        <v>3.64474</v>
      </c>
      <c r="I378" s="1" t="e">
        <f>VLOOKUP($B378&amp;$C378&amp;$D378,HFE!$A$3:$AJ$1048576,I$1,0)</f>
        <v>#REF!</v>
      </c>
      <c r="J378" s="2" t="e">
        <f t="shared" si="218"/>
        <v>#REF!</v>
      </c>
      <c r="K378" s="1">
        <f>VLOOKUP($B378&amp;$C378&amp;$D378,Staqo!$A$3:$AJ$1048576,K$1,0)</f>
        <v>4016.79</v>
      </c>
      <c r="L378" s="1" t="e">
        <f>VLOOKUP($B378&amp;$C378&amp;$D378,HFE!$A$3:$AJ$1048576,L$1,0)</f>
        <v>#REF!</v>
      </c>
      <c r="M378" s="2" t="e">
        <f t="shared" si="219"/>
        <v>#REF!</v>
      </c>
      <c r="N378" s="1">
        <f>VLOOKUP($B378&amp;$C378&amp;$D378,Staqo!$A$3:$AJ$1048576,N$1,0)</f>
        <v>3090</v>
      </c>
      <c r="O378" s="1">
        <f>VLOOKUP($B378&amp;$C378&amp;$D378,HFE!$A$3:$AJ$1048576,O$1,0)</f>
        <v>0</v>
      </c>
      <c r="P378" s="2">
        <f t="shared" si="220"/>
        <v>-3090</v>
      </c>
      <c r="Q378" s="1">
        <f>VLOOKUP($B378&amp;$C378&amp;$D378,Staqo!$A$3:$AJ$1048576,Q$1,0)</f>
        <v>3070.96</v>
      </c>
      <c r="R378" s="1">
        <f>VLOOKUP($B378&amp;$C378&amp;$D378,HFE!$A$3:$AJ$1048576,R$1,0)</f>
        <v>0</v>
      </c>
      <c r="S378" s="2">
        <f t="shared" si="221"/>
        <v>-3070.96</v>
      </c>
      <c r="T378" s="1">
        <f>VLOOKUP($B378&amp;$C378&amp;$D378,Staqo!$A$3:$AJ$1048576,T$1,0)</f>
        <v>0.769271</v>
      </c>
      <c r="U378" s="1" t="e">
        <f>VLOOKUP($B378&amp;$C378&amp;$D378,HFE!$A$3:$AJ$1048576,U$1,0)</f>
        <v>#REF!</v>
      </c>
      <c r="V378" s="2" t="e">
        <f t="shared" si="222"/>
        <v>#REF!</v>
      </c>
      <c r="W378" s="1">
        <f>VLOOKUP($B378&amp;$C378&amp;$D378,Staqo!$A$3:$AJ$1048576,W$1,0)</f>
        <v>0.764532</v>
      </c>
      <c r="X378" s="1" t="e">
        <f>VLOOKUP($B378&amp;$C378&amp;$D378,HFE!$A$3:$AJ$1048576,X$1,0)</f>
        <v>#REF!</v>
      </c>
      <c r="Y378" s="2" t="e">
        <f t="shared" si="223"/>
        <v>#REF!</v>
      </c>
      <c r="Z378" s="4">
        <f>VLOOKUP($B378&amp;$C378&amp;$D378,Staqo!$A$3:$AJ$1048576,Z$1,0)</f>
        <v>100</v>
      </c>
      <c r="AA378" s="4">
        <f>VLOOKUP($B378&amp;$C378&amp;$D378,HFE!$A$3:$AJ$1048576,AA$1,0)</f>
        <v>0</v>
      </c>
      <c r="AB378" s="5">
        <f t="shared" si="224"/>
        <v>-100</v>
      </c>
      <c r="AC378" s="1">
        <f>VLOOKUP($B378&amp;$C378&amp;$D378,Staqo!$A$3:$AJ$1048576,AC$1,0)</f>
        <v>100</v>
      </c>
      <c r="AD378" s="1">
        <f>VLOOKUP($B378&amp;$C378&amp;$D378,HFE!$A$3:$AJ$1048576,AD$1,0)*100</f>
        <v>100</v>
      </c>
      <c r="AE378" s="2">
        <f t="shared" si="225"/>
        <v>0</v>
      </c>
      <c r="AF378" s="1">
        <f>VLOOKUP($B378&amp;$C378&amp;$D378,Staqo!$A$3:$AJ$1048576,AF$1,0)</f>
        <v>100</v>
      </c>
      <c r="AG378" s="1">
        <f>VLOOKUP($B378&amp;$C378&amp;$D378,HFE!$A$3:$AJ$1048576,AG$1,0)*100</f>
        <v>100</v>
      </c>
      <c r="AH378" s="2">
        <f t="shared" si="226"/>
        <v>0</v>
      </c>
      <c r="AI378" s="1">
        <f>VLOOKUP($B378&amp;$C378&amp;$D378,Staqo!$A$3:$AJ$1048576,AI$1,0)</f>
        <v>0.128507</v>
      </c>
      <c r="AJ378" s="1" t="e">
        <f>VLOOKUP($B378&amp;$C378&amp;$D378,HFE!$A$3:$AJ$1048576,AJ$1,0)</f>
        <v>#REF!</v>
      </c>
      <c r="AK378" s="2" t="e">
        <f t="shared" si="227"/>
        <v>#REF!</v>
      </c>
      <c r="AL378" s="1">
        <f>VLOOKUP($B378&amp;$C378&amp;$D378,Staqo!$A$3:$AJ$1048576,AL$1,0)</f>
        <v>0.116825</v>
      </c>
      <c r="AM378" s="1" t="e">
        <f>VLOOKUP($B378&amp;$C378&amp;$D378,HFE!$A$3:$AJ$1048576,AM$1,0)</f>
        <v>#REF!</v>
      </c>
      <c r="AN378" s="2" t="e">
        <f t="shared" si="228"/>
        <v>#REF!</v>
      </c>
      <c r="AO378" s="1">
        <f>VLOOKUP($B378&amp;$C378&amp;$D378,Staqo!$A$3:$AJ$1048576,AO$1,0)</f>
        <v>0.127715</v>
      </c>
      <c r="AP378" s="1" t="e">
        <f>VLOOKUP($B378&amp;$C378&amp;$D378,HFE!$A$3:$AJ$1048576,AP$1,0)</f>
        <v>#REF!</v>
      </c>
      <c r="AQ378" s="2" t="e">
        <f t="shared" si="229"/>
        <v>#REF!</v>
      </c>
      <c r="AR378" s="1">
        <f>VLOOKUP($B378&amp;$C378&amp;$D378,Staqo!$A$3:$AJ$1048576,AR$1,0)</f>
        <v>0.116105</v>
      </c>
      <c r="AS378" s="1" t="e">
        <f>VLOOKUP($B378&amp;$C378&amp;$D378,HFE!$A$3:$AJ$1048576,AS$1,0)</f>
        <v>#REF!</v>
      </c>
      <c r="AT378" s="2" t="e">
        <f t="shared" si="230"/>
        <v>#REF!</v>
      </c>
      <c r="AU378" s="1">
        <f>VLOOKUP($B378&amp;$C378&amp;$D378,Staqo!$A$3:$AJ$1048576,AU$1,0)</f>
        <v>96.0699</v>
      </c>
      <c r="AV378" s="1">
        <f>VLOOKUP($B378&amp;$C378&amp;$D378,HFE!$A$3:$AJ$1048576,AV$1,0)</f>
        <v>0</v>
      </c>
      <c r="AW378" s="2">
        <f t="shared" si="231"/>
        <v>-96.0699</v>
      </c>
      <c r="AX378" s="4">
        <f>VLOOKUP($B378&amp;$C378&amp;$D378,Staqo!$A$3:$AJ$1048576,AX$1,0)</f>
        <v>12</v>
      </c>
      <c r="AY378" s="4">
        <f>VLOOKUP($B378&amp;$C378&amp;$D378,HFE!$A$3:$AJ$1048576,AY$1,0)</f>
        <v>12</v>
      </c>
      <c r="AZ378" s="5">
        <f t="shared" si="232"/>
        <v>0</v>
      </c>
      <c r="BA378" s="1">
        <f>VLOOKUP($B378&amp;$C378&amp;$D378,Staqo!$A$3:$AJ$1048576,BA$1,0)</f>
        <v>0</v>
      </c>
      <c r="BB378" s="1">
        <f>VLOOKUP($B378&amp;$C378&amp;$D378,HFE!$A$3:$AJ$1048576,BB$1,0)</f>
        <v>0</v>
      </c>
      <c r="BC378" s="2">
        <f t="shared" si="233"/>
        <v>0</v>
      </c>
      <c r="BD378" s="1">
        <f>VLOOKUP($B378&amp;$C378&amp;$D378,Staqo!$A$3:$AJ$1048576,BD$1,0)</f>
        <v>0</v>
      </c>
      <c r="BE378" s="1">
        <f>VLOOKUP($B378&amp;$C378&amp;$D378,HFE!$A$3:$AJ$1048576,BE$1,0)</f>
        <v>0</v>
      </c>
      <c r="BF378" s="2">
        <f t="shared" si="234"/>
        <v>0</v>
      </c>
      <c r="BG378" s="1">
        <f>VLOOKUP($B378&amp;$C378&amp;$D378,Staqo!$A$3:$AJ$1048576,BG$1,0)</f>
        <v>0</v>
      </c>
      <c r="BH378" s="1">
        <f>VLOOKUP($B378&amp;$C378&amp;$D378,HFE!$A$3:$AJ$1048576,BH$1,0)</f>
        <v>0</v>
      </c>
      <c r="BI378" s="2">
        <f t="shared" si="235"/>
        <v>0</v>
      </c>
      <c r="BJ378" s="1">
        <f>VLOOKUP($B378&amp;$C378&amp;$D378,Staqo!$A$3:$AJ$1048576,BJ$1,0)</f>
        <v>0</v>
      </c>
      <c r="BK378" s="1">
        <f>VLOOKUP($B378&amp;$C378&amp;$D378,HFE!$A$3:$AJ$1048576,BK$1,0)</f>
        <v>0</v>
      </c>
      <c r="BL378" s="2">
        <f t="shared" si="236"/>
        <v>0</v>
      </c>
      <c r="BM378" s="1">
        <f>VLOOKUP($B378&amp;$C378&amp;$D378,Staqo!$A$3:$AJ$1048576,BM$1,0)</f>
        <v>0</v>
      </c>
      <c r="BN378" s="1">
        <f>VLOOKUP($B378&amp;$C378&amp;$D378,HFE!$A$3:$AJ$1048576,BN$1,0)</f>
        <v>0</v>
      </c>
      <c r="BO378" s="2">
        <f t="shared" si="237"/>
        <v>0</v>
      </c>
      <c r="BP378" s="1">
        <f>VLOOKUP($B378&amp;$C378&amp;$D378,Staqo!$A$3:$AJ$1048576,BP$1,0)</f>
        <v>0</v>
      </c>
      <c r="BQ378" s="1">
        <f>VLOOKUP($B378&amp;$C378&amp;$D378,HFE!$A$3:$AJ$1048576,BQ$1,0)</f>
        <v>0</v>
      </c>
      <c r="BR378" s="2">
        <f t="shared" si="238"/>
        <v>0</v>
      </c>
      <c r="BS378" s="1">
        <f>VLOOKUP($B378&amp;$C378&amp;$D378,Staqo!$A$3:$AJ$1048576,BS$1,0)</f>
        <v>0</v>
      </c>
      <c r="BT378" s="1">
        <f>VLOOKUP($B378&amp;$C378&amp;$D378,HFE!$A$3:$AJ$1048576,BT$1,0)</f>
        <v>0</v>
      </c>
      <c r="BU378" s="2">
        <f t="shared" si="239"/>
        <v>0</v>
      </c>
      <c r="BV378" s="1">
        <f>VLOOKUP($B378&amp;$C378&amp;$D378,Staqo!$A$3:$AJ$1048576,BV$1,0)</f>
        <v>0</v>
      </c>
      <c r="BW378" s="1">
        <f>VLOOKUP($B378&amp;$C378&amp;$D378,HFE!$A$3:$AJ$1048576,BW$1,0)</f>
        <v>0</v>
      </c>
      <c r="BX378" s="2">
        <f t="shared" si="240"/>
        <v>0</v>
      </c>
      <c r="BY378" s="1">
        <f>VLOOKUP($B378&amp;$C378&amp;$D378,Staqo!$A$3:$AJ$1048576,BY$1,0)</f>
        <v>0</v>
      </c>
      <c r="BZ378" s="1">
        <f>VLOOKUP($B378&amp;$C378&amp;$D378,HFE!$A$3:$AJ$1048576,BZ$1,0)</f>
        <v>0</v>
      </c>
      <c r="CA378" s="2">
        <f t="shared" si="241"/>
        <v>0</v>
      </c>
      <c r="CB378" s="1">
        <f>VLOOKUP($B378&amp;$C378&amp;$D378,Staqo!$A$3:$AJ$1048576,CB$1,0)</f>
        <v>0</v>
      </c>
      <c r="CC378" s="1">
        <f>VLOOKUP($B378&amp;$C378&amp;$D378,HFE!$A$3:$AJ$1048576,CC$1,0)</f>
        <v>0</v>
      </c>
      <c r="CD378" s="2">
        <f t="shared" si="242"/>
        <v>0</v>
      </c>
      <c r="CE378" s="1">
        <f>VLOOKUP($B378&amp;$C378&amp;$D378,Staqo!$A$3:$AJ$1048576,CE$1,0)</f>
        <v>0</v>
      </c>
      <c r="CF378" s="1">
        <f>VLOOKUP($B378&amp;$C378&amp;$D378,HFE!$A$3:$AJ$1048576,CF$1,0)</f>
        <v>0</v>
      </c>
      <c r="CG378" s="2">
        <f t="shared" si="243"/>
        <v>0</v>
      </c>
      <c r="CH378" s="1">
        <f>VLOOKUP($B378&amp;$C378&amp;$D378,Staqo!$A$3:$AJ$1048576,CH$1,0)</f>
        <v>0</v>
      </c>
      <c r="CI378" s="1">
        <f>VLOOKUP($B378&amp;$C378&amp;$D378,HFE!$A$3:$AJ$1048576,CI$1,0)</f>
        <v>0</v>
      </c>
      <c r="CJ378" s="2">
        <f t="shared" si="244"/>
        <v>0</v>
      </c>
      <c r="CK378" s="1">
        <f>VLOOKUP($B378&amp;$C378&amp;$D378,Staqo!$A$3:$AJ$1048576,CK$1,0)</f>
        <v>0</v>
      </c>
      <c r="CL378" s="1">
        <f>VLOOKUP($B378&amp;$C378&amp;$D378,HFE!$A$3:$AJ$1048576,CL$1,0)</f>
        <v>0</v>
      </c>
      <c r="CM378" s="2">
        <f t="shared" si="245"/>
        <v>0</v>
      </c>
      <c r="CN378" s="1">
        <f>VLOOKUP($B378&amp;$C378&amp;$D378,Staqo!$A$3:$AJ$1048576,CN$1,0)</f>
        <v>0</v>
      </c>
      <c r="CO378" s="1">
        <f>VLOOKUP($B378&amp;$C378&amp;$D378,HFE!$A$3:$AJ$1048576,CO$1,0)</f>
        <v>0</v>
      </c>
      <c r="CP378" s="2">
        <f t="shared" si="246"/>
        <v>0</v>
      </c>
      <c r="CQ378" s="1">
        <f>VLOOKUP($B378&amp;$C378&amp;$D378,Staqo!$A$3:$AJ$1048576,CQ$1,0)</f>
        <v>0</v>
      </c>
      <c r="CR378" s="1">
        <f>VLOOKUP($B378&amp;$C378&amp;$D378,HFE!$A$3:$AJ$1048576,CR$1,0)</f>
        <v>0</v>
      </c>
      <c r="CS378" s="2">
        <f t="shared" si="247"/>
        <v>0</v>
      </c>
      <c r="CT378" s="1"/>
      <c r="CU378" s="1"/>
      <c r="CV378" s="2"/>
    </row>
    <row r="379" hidden="1" spans="1:100">
      <c r="A379" s="1" t="s">
        <v>95</v>
      </c>
      <c r="B379" s="1" t="s">
        <v>96</v>
      </c>
      <c r="C379" s="3">
        <v>44569</v>
      </c>
      <c r="D379" s="1" t="s">
        <v>108</v>
      </c>
      <c r="E379" s="1">
        <f>VLOOKUP($B379&amp;$C379&amp;$D379,Staqo!$A$3:$AJ$1048576,E$1,0)</f>
        <v>3.34996</v>
      </c>
      <c r="F379" s="1" t="e">
        <f>VLOOKUP($B379&amp;$C379&amp;$D379,HFE!$A$3:$AJ$1048576,F$1,0)</f>
        <v>#REF!</v>
      </c>
      <c r="G379" s="2" t="e">
        <f t="shared" si="217"/>
        <v>#REF!</v>
      </c>
      <c r="H379" s="1">
        <f>VLOOKUP($B379&amp;$C379&amp;$D379,Staqo!$A$3:$AJ$1048576,H$1,0)</f>
        <v>3.64474</v>
      </c>
      <c r="I379" s="1" t="e">
        <f>VLOOKUP($B379&amp;$C379&amp;$D379,HFE!$A$3:$AJ$1048576,I$1,0)</f>
        <v>#REF!</v>
      </c>
      <c r="J379" s="2" t="e">
        <f t="shared" si="218"/>
        <v>#REF!</v>
      </c>
      <c r="K379" s="1">
        <f>VLOOKUP($B379&amp;$C379&amp;$D379,Staqo!$A$3:$AJ$1048576,K$1,0)</f>
        <v>4016.79</v>
      </c>
      <c r="L379" s="1" t="e">
        <f>VLOOKUP($B379&amp;$C379&amp;$D379,HFE!$A$3:$AJ$1048576,L$1,0)</f>
        <v>#REF!</v>
      </c>
      <c r="M379" s="2" t="e">
        <f t="shared" si="219"/>
        <v>#REF!</v>
      </c>
      <c r="N379" s="1">
        <f>VLOOKUP($B379&amp;$C379&amp;$D379,Staqo!$A$3:$AJ$1048576,N$1,0)</f>
        <v>3230</v>
      </c>
      <c r="O379" s="1">
        <f>VLOOKUP($B379&amp;$C379&amp;$D379,HFE!$A$3:$AJ$1048576,O$1,0)</f>
        <v>0</v>
      </c>
      <c r="P379" s="2">
        <f t="shared" si="220"/>
        <v>-3230</v>
      </c>
      <c r="Q379" s="1">
        <f>VLOOKUP($B379&amp;$C379&amp;$D379,Staqo!$A$3:$AJ$1048576,Q$1,0)</f>
        <v>3210.1</v>
      </c>
      <c r="R379" s="1">
        <f>VLOOKUP($B379&amp;$C379&amp;$D379,HFE!$A$3:$AJ$1048576,R$1,0)</f>
        <v>0</v>
      </c>
      <c r="S379" s="2">
        <f t="shared" si="221"/>
        <v>-3210.1</v>
      </c>
      <c r="T379" s="1">
        <f>VLOOKUP($B379&amp;$C379&amp;$D379,Staqo!$A$3:$AJ$1048576,T$1,0)</f>
        <v>0.804125</v>
      </c>
      <c r="U379" s="1" t="e">
        <f>VLOOKUP($B379&amp;$C379&amp;$D379,HFE!$A$3:$AJ$1048576,U$1,0)</f>
        <v>#REF!</v>
      </c>
      <c r="V379" s="2" t="e">
        <f t="shared" si="222"/>
        <v>#REF!</v>
      </c>
      <c r="W379" s="1">
        <f>VLOOKUP($B379&amp;$C379&amp;$D379,Staqo!$A$3:$AJ$1048576,W$1,0)</f>
        <v>0.799171</v>
      </c>
      <c r="X379" s="1" t="e">
        <f>VLOOKUP($B379&amp;$C379&amp;$D379,HFE!$A$3:$AJ$1048576,X$1,0)</f>
        <v>#REF!</v>
      </c>
      <c r="Y379" s="2" t="e">
        <f t="shared" si="223"/>
        <v>#REF!</v>
      </c>
      <c r="Z379" s="4">
        <f>VLOOKUP($B379&amp;$C379&amp;$D379,Staqo!$A$3:$AJ$1048576,Z$1,0)</f>
        <v>100</v>
      </c>
      <c r="AA379" s="4">
        <f>VLOOKUP($B379&amp;$C379&amp;$D379,HFE!$A$3:$AJ$1048576,AA$1,0)</f>
        <v>0</v>
      </c>
      <c r="AB379" s="5">
        <f t="shared" si="224"/>
        <v>-100</v>
      </c>
      <c r="AC379" s="1">
        <f>VLOOKUP($B379&amp;$C379&amp;$D379,Staqo!$A$3:$AJ$1048576,AC$1,0)</f>
        <v>100</v>
      </c>
      <c r="AD379" s="1">
        <f>VLOOKUP($B379&amp;$C379&amp;$D379,HFE!$A$3:$AJ$1048576,AD$1,0)*100</f>
        <v>100</v>
      </c>
      <c r="AE379" s="2">
        <f t="shared" si="225"/>
        <v>0</v>
      </c>
      <c r="AF379" s="1">
        <f>VLOOKUP($B379&amp;$C379&amp;$D379,Staqo!$A$3:$AJ$1048576,AF$1,0)</f>
        <v>100</v>
      </c>
      <c r="AG379" s="1">
        <f>VLOOKUP($B379&amp;$C379&amp;$D379,HFE!$A$3:$AJ$1048576,AG$1,0)*100</f>
        <v>100</v>
      </c>
      <c r="AH379" s="2">
        <f t="shared" si="226"/>
        <v>0</v>
      </c>
      <c r="AI379" s="1">
        <f>VLOOKUP($B379&amp;$C379&amp;$D379,Staqo!$A$3:$AJ$1048576,AI$1,0)</f>
        <v>0.134329</v>
      </c>
      <c r="AJ379" s="1" t="e">
        <f>VLOOKUP($B379&amp;$C379&amp;$D379,HFE!$A$3:$AJ$1048576,AJ$1,0)</f>
        <v>#REF!</v>
      </c>
      <c r="AK379" s="2" t="e">
        <f t="shared" si="227"/>
        <v>#REF!</v>
      </c>
      <c r="AL379" s="1">
        <f>VLOOKUP($B379&amp;$C379&amp;$D379,Staqo!$A$3:$AJ$1048576,AL$1,0)</f>
        <v>0.122118</v>
      </c>
      <c r="AM379" s="1" t="e">
        <f>VLOOKUP($B379&amp;$C379&amp;$D379,HFE!$A$3:$AJ$1048576,AM$1,0)</f>
        <v>#REF!</v>
      </c>
      <c r="AN379" s="2" t="e">
        <f t="shared" si="228"/>
        <v>#REF!</v>
      </c>
      <c r="AO379" s="1">
        <f>VLOOKUP($B379&amp;$C379&amp;$D379,Staqo!$A$3:$AJ$1048576,AO$1,0)</f>
        <v>0.133502</v>
      </c>
      <c r="AP379" s="1" t="e">
        <f>VLOOKUP($B379&amp;$C379&amp;$D379,HFE!$A$3:$AJ$1048576,AP$1,0)</f>
        <v>#REF!</v>
      </c>
      <c r="AQ379" s="2" t="e">
        <f t="shared" si="229"/>
        <v>#REF!</v>
      </c>
      <c r="AR379" s="1">
        <f>VLOOKUP($B379&amp;$C379&amp;$D379,Staqo!$A$3:$AJ$1048576,AR$1,0)</f>
        <v>0.121365</v>
      </c>
      <c r="AS379" s="1" t="e">
        <f>VLOOKUP($B379&amp;$C379&amp;$D379,HFE!$A$3:$AJ$1048576,AS$1,0)</f>
        <v>#REF!</v>
      </c>
      <c r="AT379" s="2" t="e">
        <f t="shared" si="230"/>
        <v>#REF!</v>
      </c>
      <c r="AU379" s="1">
        <f>VLOOKUP($B379&amp;$C379&amp;$D379,Staqo!$A$3:$AJ$1048576,AU$1,0)</f>
        <v>96.6894</v>
      </c>
      <c r="AV379" s="1">
        <f>VLOOKUP($B379&amp;$C379&amp;$D379,HFE!$A$3:$AJ$1048576,AV$1,0)</f>
        <v>0</v>
      </c>
      <c r="AW379" s="2">
        <f t="shared" si="231"/>
        <v>-96.6894</v>
      </c>
      <c r="AX379" s="4">
        <f>VLOOKUP($B379&amp;$C379&amp;$D379,Staqo!$A$3:$AJ$1048576,AX$1,0)</f>
        <v>12</v>
      </c>
      <c r="AY379" s="4">
        <f>VLOOKUP($B379&amp;$C379&amp;$D379,HFE!$A$3:$AJ$1048576,AY$1,0)</f>
        <v>12</v>
      </c>
      <c r="AZ379" s="5">
        <f t="shared" si="232"/>
        <v>0</v>
      </c>
      <c r="BA379" s="1">
        <f>VLOOKUP($B379&amp;$C379&amp;$D379,Staqo!$A$3:$AJ$1048576,BA$1,0)</f>
        <v>0</v>
      </c>
      <c r="BB379" s="1">
        <f>VLOOKUP($B379&amp;$C379&amp;$D379,HFE!$A$3:$AJ$1048576,BB$1,0)</f>
        <v>0</v>
      </c>
      <c r="BC379" s="2">
        <f t="shared" si="233"/>
        <v>0</v>
      </c>
      <c r="BD379" s="1">
        <f>VLOOKUP($B379&amp;$C379&amp;$D379,Staqo!$A$3:$AJ$1048576,BD$1,0)</f>
        <v>0</v>
      </c>
      <c r="BE379" s="1">
        <f>VLOOKUP($B379&amp;$C379&amp;$D379,HFE!$A$3:$AJ$1048576,BE$1,0)</f>
        <v>0</v>
      </c>
      <c r="BF379" s="2">
        <f t="shared" si="234"/>
        <v>0</v>
      </c>
      <c r="BG379" s="1">
        <f>VLOOKUP($B379&amp;$C379&amp;$D379,Staqo!$A$3:$AJ$1048576,BG$1,0)</f>
        <v>0</v>
      </c>
      <c r="BH379" s="1">
        <f>VLOOKUP($B379&amp;$C379&amp;$D379,HFE!$A$3:$AJ$1048576,BH$1,0)</f>
        <v>0</v>
      </c>
      <c r="BI379" s="2">
        <f t="shared" si="235"/>
        <v>0</v>
      </c>
      <c r="BJ379" s="1">
        <f>VLOOKUP($B379&amp;$C379&amp;$D379,Staqo!$A$3:$AJ$1048576,BJ$1,0)</f>
        <v>0</v>
      </c>
      <c r="BK379" s="1">
        <f>VLOOKUP($B379&amp;$C379&amp;$D379,HFE!$A$3:$AJ$1048576,BK$1,0)</f>
        <v>0</v>
      </c>
      <c r="BL379" s="2">
        <f t="shared" si="236"/>
        <v>0</v>
      </c>
      <c r="BM379" s="1">
        <f>VLOOKUP($B379&amp;$C379&amp;$D379,Staqo!$A$3:$AJ$1048576,BM$1,0)</f>
        <v>0</v>
      </c>
      <c r="BN379" s="1">
        <f>VLOOKUP($B379&amp;$C379&amp;$D379,HFE!$A$3:$AJ$1048576,BN$1,0)</f>
        <v>0</v>
      </c>
      <c r="BO379" s="2">
        <f t="shared" si="237"/>
        <v>0</v>
      </c>
      <c r="BP379" s="1">
        <f>VLOOKUP($B379&amp;$C379&amp;$D379,Staqo!$A$3:$AJ$1048576,BP$1,0)</f>
        <v>0</v>
      </c>
      <c r="BQ379" s="1">
        <f>VLOOKUP($B379&amp;$C379&amp;$D379,HFE!$A$3:$AJ$1048576,BQ$1,0)</f>
        <v>0</v>
      </c>
      <c r="BR379" s="2">
        <f t="shared" si="238"/>
        <v>0</v>
      </c>
      <c r="BS379" s="1">
        <f>VLOOKUP($B379&amp;$C379&amp;$D379,Staqo!$A$3:$AJ$1048576,BS$1,0)</f>
        <v>0</v>
      </c>
      <c r="BT379" s="1">
        <f>VLOOKUP($B379&amp;$C379&amp;$D379,HFE!$A$3:$AJ$1048576,BT$1,0)</f>
        <v>0</v>
      </c>
      <c r="BU379" s="2">
        <f t="shared" si="239"/>
        <v>0</v>
      </c>
      <c r="BV379" s="1">
        <f>VLOOKUP($B379&amp;$C379&amp;$D379,Staqo!$A$3:$AJ$1048576,BV$1,0)</f>
        <v>0</v>
      </c>
      <c r="BW379" s="1">
        <f>VLOOKUP($B379&amp;$C379&amp;$D379,HFE!$A$3:$AJ$1048576,BW$1,0)</f>
        <v>0</v>
      </c>
      <c r="BX379" s="2">
        <f t="shared" si="240"/>
        <v>0</v>
      </c>
      <c r="BY379" s="1">
        <f>VLOOKUP($B379&amp;$C379&amp;$D379,Staqo!$A$3:$AJ$1048576,BY$1,0)</f>
        <v>0</v>
      </c>
      <c r="BZ379" s="1">
        <f>VLOOKUP($B379&amp;$C379&amp;$D379,HFE!$A$3:$AJ$1048576,BZ$1,0)</f>
        <v>0</v>
      </c>
      <c r="CA379" s="2">
        <f t="shared" si="241"/>
        <v>0</v>
      </c>
      <c r="CB379" s="1">
        <f>VLOOKUP($B379&amp;$C379&amp;$D379,Staqo!$A$3:$AJ$1048576,CB$1,0)</f>
        <v>0</v>
      </c>
      <c r="CC379" s="1">
        <f>VLOOKUP($B379&amp;$C379&amp;$D379,HFE!$A$3:$AJ$1048576,CC$1,0)</f>
        <v>0</v>
      </c>
      <c r="CD379" s="2">
        <f t="shared" si="242"/>
        <v>0</v>
      </c>
      <c r="CE379" s="1">
        <f>VLOOKUP($B379&amp;$C379&amp;$D379,Staqo!$A$3:$AJ$1048576,CE$1,0)</f>
        <v>0</v>
      </c>
      <c r="CF379" s="1">
        <f>VLOOKUP($B379&amp;$C379&amp;$D379,HFE!$A$3:$AJ$1048576,CF$1,0)</f>
        <v>0</v>
      </c>
      <c r="CG379" s="2">
        <f t="shared" si="243"/>
        <v>0</v>
      </c>
      <c r="CH379" s="1">
        <f>VLOOKUP($B379&amp;$C379&amp;$D379,Staqo!$A$3:$AJ$1048576,CH$1,0)</f>
        <v>0</v>
      </c>
      <c r="CI379" s="1">
        <f>VLOOKUP($B379&amp;$C379&amp;$D379,HFE!$A$3:$AJ$1048576,CI$1,0)</f>
        <v>0</v>
      </c>
      <c r="CJ379" s="2">
        <f t="shared" si="244"/>
        <v>0</v>
      </c>
      <c r="CK379" s="1">
        <f>VLOOKUP($B379&amp;$C379&amp;$D379,Staqo!$A$3:$AJ$1048576,CK$1,0)</f>
        <v>0</v>
      </c>
      <c r="CL379" s="1">
        <f>VLOOKUP($B379&amp;$C379&amp;$D379,HFE!$A$3:$AJ$1048576,CL$1,0)</f>
        <v>0</v>
      </c>
      <c r="CM379" s="2">
        <f t="shared" si="245"/>
        <v>0</v>
      </c>
      <c r="CN379" s="1">
        <f>VLOOKUP($B379&amp;$C379&amp;$D379,Staqo!$A$3:$AJ$1048576,CN$1,0)</f>
        <v>0</v>
      </c>
      <c r="CO379" s="1">
        <f>VLOOKUP($B379&amp;$C379&amp;$D379,HFE!$A$3:$AJ$1048576,CO$1,0)</f>
        <v>0</v>
      </c>
      <c r="CP379" s="2">
        <f t="shared" si="246"/>
        <v>0</v>
      </c>
      <c r="CQ379" s="1">
        <f>VLOOKUP($B379&amp;$C379&amp;$D379,Staqo!$A$3:$AJ$1048576,CQ$1,0)</f>
        <v>0</v>
      </c>
      <c r="CR379" s="1">
        <f>VLOOKUP($B379&amp;$C379&amp;$D379,HFE!$A$3:$AJ$1048576,CR$1,0)</f>
        <v>0</v>
      </c>
      <c r="CS379" s="2">
        <f t="shared" si="247"/>
        <v>0</v>
      </c>
      <c r="CT379" s="1"/>
      <c r="CU379" s="1"/>
      <c r="CV379" s="2"/>
    </row>
    <row r="380" hidden="1" spans="1:100">
      <c r="A380" s="1" t="s">
        <v>95</v>
      </c>
      <c r="B380" s="1" t="s">
        <v>96</v>
      </c>
      <c r="C380" s="3">
        <v>44569</v>
      </c>
      <c r="D380" s="1" t="s">
        <v>109</v>
      </c>
      <c r="E380" s="1">
        <f>VLOOKUP($B380&amp;$C380&amp;$D380,Staqo!$A$3:$AJ$1048576,E$1,0)</f>
        <v>3.34996</v>
      </c>
      <c r="F380" s="1" t="e">
        <f>VLOOKUP($B380&amp;$C380&amp;$D380,HFE!$A$3:$AJ$1048576,F$1,0)</f>
        <v>#REF!</v>
      </c>
      <c r="G380" s="2" t="e">
        <f t="shared" si="217"/>
        <v>#REF!</v>
      </c>
      <c r="H380" s="1">
        <f>VLOOKUP($B380&amp;$C380&amp;$D380,Staqo!$A$3:$AJ$1048576,H$1,0)</f>
        <v>3.64474</v>
      </c>
      <c r="I380" s="1" t="e">
        <f>VLOOKUP($B380&amp;$C380&amp;$D380,HFE!$A$3:$AJ$1048576,I$1,0)</f>
        <v>#REF!</v>
      </c>
      <c r="J380" s="2" t="e">
        <f t="shared" si="218"/>
        <v>#REF!</v>
      </c>
      <c r="K380" s="1">
        <f>VLOOKUP($B380&amp;$C380&amp;$D380,Staqo!$A$3:$AJ$1048576,K$1,0)</f>
        <v>4016.79</v>
      </c>
      <c r="L380" s="1" t="e">
        <f>VLOOKUP($B380&amp;$C380&amp;$D380,HFE!$A$3:$AJ$1048576,L$1,0)</f>
        <v>#REF!</v>
      </c>
      <c r="M380" s="2" t="e">
        <f t="shared" si="219"/>
        <v>#REF!</v>
      </c>
      <c r="N380" s="1">
        <f>VLOOKUP($B380&amp;$C380&amp;$D380,Staqo!$A$3:$AJ$1048576,N$1,0)</f>
        <v>3140</v>
      </c>
      <c r="O380" s="1">
        <f>VLOOKUP($B380&amp;$C380&amp;$D380,HFE!$A$3:$AJ$1048576,O$1,0)</f>
        <v>0</v>
      </c>
      <c r="P380" s="2">
        <f t="shared" si="220"/>
        <v>-3140</v>
      </c>
      <c r="Q380" s="1">
        <f>VLOOKUP($B380&amp;$C380&amp;$D380,Staqo!$A$3:$AJ$1048576,Q$1,0)</f>
        <v>3120.66</v>
      </c>
      <c r="R380" s="1">
        <f>VLOOKUP($B380&amp;$C380&amp;$D380,HFE!$A$3:$AJ$1048576,R$1,0)</f>
        <v>0</v>
      </c>
      <c r="S380" s="2">
        <f t="shared" si="221"/>
        <v>-3120.66</v>
      </c>
      <c r="T380" s="1">
        <f>VLOOKUP($B380&amp;$C380&amp;$D380,Staqo!$A$3:$AJ$1048576,T$1,0)</f>
        <v>0.781719</v>
      </c>
      <c r="U380" s="1" t="e">
        <f>VLOOKUP($B380&amp;$C380&amp;$D380,HFE!$A$3:$AJ$1048576,U$1,0)</f>
        <v>#REF!</v>
      </c>
      <c r="V380" s="2" t="e">
        <f t="shared" si="222"/>
        <v>#REF!</v>
      </c>
      <c r="W380" s="1">
        <f>VLOOKUP($B380&amp;$C380&amp;$D380,Staqo!$A$3:$AJ$1048576,W$1,0)</f>
        <v>0.776903</v>
      </c>
      <c r="X380" s="1" t="e">
        <f>VLOOKUP($B380&amp;$C380&amp;$D380,HFE!$A$3:$AJ$1048576,X$1,0)</f>
        <v>#REF!</v>
      </c>
      <c r="Y380" s="2" t="e">
        <f t="shared" si="223"/>
        <v>#REF!</v>
      </c>
      <c r="Z380" s="4">
        <f>VLOOKUP($B380&amp;$C380&amp;$D380,Staqo!$A$3:$AJ$1048576,Z$1,0)</f>
        <v>100</v>
      </c>
      <c r="AA380" s="4">
        <f>VLOOKUP($B380&amp;$C380&amp;$D380,HFE!$A$3:$AJ$1048576,AA$1,0)</f>
        <v>0</v>
      </c>
      <c r="AB380" s="5">
        <f t="shared" si="224"/>
        <v>-100</v>
      </c>
      <c r="AC380" s="1">
        <f>VLOOKUP($B380&amp;$C380&amp;$D380,Staqo!$A$3:$AJ$1048576,AC$1,0)</f>
        <v>100</v>
      </c>
      <c r="AD380" s="1">
        <f>VLOOKUP($B380&amp;$C380&amp;$D380,HFE!$A$3:$AJ$1048576,AD$1,0)*100</f>
        <v>100</v>
      </c>
      <c r="AE380" s="2">
        <f t="shared" si="225"/>
        <v>0</v>
      </c>
      <c r="AF380" s="1">
        <f>VLOOKUP($B380&amp;$C380&amp;$D380,Staqo!$A$3:$AJ$1048576,AF$1,0)</f>
        <v>100</v>
      </c>
      <c r="AG380" s="1">
        <f>VLOOKUP($B380&amp;$C380&amp;$D380,HFE!$A$3:$AJ$1048576,AG$1,0)*100</f>
        <v>100</v>
      </c>
      <c r="AH380" s="2">
        <f t="shared" si="226"/>
        <v>0</v>
      </c>
      <c r="AI380" s="1">
        <f>VLOOKUP($B380&amp;$C380&amp;$D380,Staqo!$A$3:$AJ$1048576,AI$1,0)</f>
        <v>0.130587</v>
      </c>
      <c r="AJ380" s="1" t="e">
        <f>VLOOKUP($B380&amp;$C380&amp;$D380,HFE!$A$3:$AJ$1048576,AJ$1,0)</f>
        <v>#REF!</v>
      </c>
      <c r="AK380" s="2" t="e">
        <f t="shared" si="227"/>
        <v>#REF!</v>
      </c>
      <c r="AL380" s="1">
        <f>VLOOKUP($B380&amp;$C380&amp;$D380,Staqo!$A$3:$AJ$1048576,AL$1,0)</f>
        <v>0.118715</v>
      </c>
      <c r="AM380" s="1" t="e">
        <f>VLOOKUP($B380&amp;$C380&amp;$D380,HFE!$A$3:$AJ$1048576,AM$1,0)</f>
        <v>#REF!</v>
      </c>
      <c r="AN380" s="2" t="e">
        <f t="shared" si="228"/>
        <v>#REF!</v>
      </c>
      <c r="AO380" s="1">
        <f>VLOOKUP($B380&amp;$C380&amp;$D380,Staqo!$A$3:$AJ$1048576,AO$1,0)</f>
        <v>0.129782</v>
      </c>
      <c r="AP380" s="1" t="e">
        <f>VLOOKUP($B380&amp;$C380&amp;$D380,HFE!$A$3:$AJ$1048576,AP$1,0)</f>
        <v>#REF!</v>
      </c>
      <c r="AQ380" s="2" t="e">
        <f t="shared" si="229"/>
        <v>#REF!</v>
      </c>
      <c r="AR380" s="1">
        <f>VLOOKUP($B380&amp;$C380&amp;$D380,Staqo!$A$3:$AJ$1048576,AR$1,0)</f>
        <v>0.117984</v>
      </c>
      <c r="AS380" s="1" t="e">
        <f>VLOOKUP($B380&amp;$C380&amp;$D380,HFE!$A$3:$AJ$1048576,AS$1,0)</f>
        <v>#REF!</v>
      </c>
      <c r="AT380" s="2" t="e">
        <f t="shared" si="230"/>
        <v>#REF!</v>
      </c>
      <c r="AU380" s="1">
        <f>VLOOKUP($B380&amp;$C380&amp;$D380,Staqo!$A$3:$AJ$1048576,AU$1,0)</f>
        <v>96.7229</v>
      </c>
      <c r="AV380" s="1">
        <f>VLOOKUP($B380&amp;$C380&amp;$D380,HFE!$A$3:$AJ$1048576,AV$1,0)</f>
        <v>0</v>
      </c>
      <c r="AW380" s="2">
        <f t="shared" si="231"/>
        <v>-96.7229</v>
      </c>
      <c r="AX380" s="4">
        <f>VLOOKUP($B380&amp;$C380&amp;$D380,Staqo!$A$3:$AJ$1048576,AX$1,0)</f>
        <v>12</v>
      </c>
      <c r="AY380" s="4">
        <f>VLOOKUP($B380&amp;$C380&amp;$D380,HFE!$A$3:$AJ$1048576,AY$1,0)</f>
        <v>12</v>
      </c>
      <c r="AZ380" s="5">
        <f t="shared" si="232"/>
        <v>0</v>
      </c>
      <c r="BA380" s="1">
        <f>VLOOKUP($B380&amp;$C380&amp;$D380,Staqo!$A$3:$AJ$1048576,BA$1,0)</f>
        <v>0</v>
      </c>
      <c r="BB380" s="1">
        <f>VLOOKUP($B380&amp;$C380&amp;$D380,HFE!$A$3:$AJ$1048576,BB$1,0)</f>
        <v>0</v>
      </c>
      <c r="BC380" s="2">
        <f t="shared" si="233"/>
        <v>0</v>
      </c>
      <c r="BD380" s="1">
        <f>VLOOKUP($B380&amp;$C380&amp;$D380,Staqo!$A$3:$AJ$1048576,BD$1,0)</f>
        <v>0</v>
      </c>
      <c r="BE380" s="1">
        <f>VLOOKUP($B380&amp;$C380&amp;$D380,HFE!$A$3:$AJ$1048576,BE$1,0)</f>
        <v>0</v>
      </c>
      <c r="BF380" s="2">
        <f t="shared" si="234"/>
        <v>0</v>
      </c>
      <c r="BG380" s="1">
        <f>VLOOKUP($B380&amp;$C380&amp;$D380,Staqo!$A$3:$AJ$1048576,BG$1,0)</f>
        <v>0</v>
      </c>
      <c r="BH380" s="1">
        <f>VLOOKUP($B380&amp;$C380&amp;$D380,HFE!$A$3:$AJ$1048576,BH$1,0)</f>
        <v>0</v>
      </c>
      <c r="BI380" s="2">
        <f t="shared" si="235"/>
        <v>0</v>
      </c>
      <c r="BJ380" s="1">
        <f>VLOOKUP($B380&amp;$C380&amp;$D380,Staqo!$A$3:$AJ$1048576,BJ$1,0)</f>
        <v>0</v>
      </c>
      <c r="BK380" s="1">
        <f>VLOOKUP($B380&amp;$C380&amp;$D380,HFE!$A$3:$AJ$1048576,BK$1,0)</f>
        <v>0</v>
      </c>
      <c r="BL380" s="2">
        <f t="shared" si="236"/>
        <v>0</v>
      </c>
      <c r="BM380" s="1">
        <f>VLOOKUP($B380&amp;$C380&amp;$D380,Staqo!$A$3:$AJ$1048576,BM$1,0)</f>
        <v>0</v>
      </c>
      <c r="BN380" s="1">
        <f>VLOOKUP($B380&amp;$C380&amp;$D380,HFE!$A$3:$AJ$1048576,BN$1,0)</f>
        <v>0</v>
      </c>
      <c r="BO380" s="2">
        <f t="shared" si="237"/>
        <v>0</v>
      </c>
      <c r="BP380" s="1">
        <f>VLOOKUP($B380&amp;$C380&amp;$D380,Staqo!$A$3:$AJ$1048576,BP$1,0)</f>
        <v>0</v>
      </c>
      <c r="BQ380" s="1">
        <f>VLOOKUP($B380&amp;$C380&amp;$D380,HFE!$A$3:$AJ$1048576,BQ$1,0)</f>
        <v>0</v>
      </c>
      <c r="BR380" s="2">
        <f t="shared" si="238"/>
        <v>0</v>
      </c>
      <c r="BS380" s="1">
        <f>VLOOKUP($B380&amp;$C380&amp;$D380,Staqo!$A$3:$AJ$1048576,BS$1,0)</f>
        <v>0</v>
      </c>
      <c r="BT380" s="1">
        <f>VLOOKUP($B380&amp;$C380&amp;$D380,HFE!$A$3:$AJ$1048576,BT$1,0)</f>
        <v>0</v>
      </c>
      <c r="BU380" s="2">
        <f t="shared" si="239"/>
        <v>0</v>
      </c>
      <c r="BV380" s="1">
        <f>VLOOKUP($B380&amp;$C380&amp;$D380,Staqo!$A$3:$AJ$1048576,BV$1,0)</f>
        <v>0</v>
      </c>
      <c r="BW380" s="1">
        <f>VLOOKUP($B380&amp;$C380&amp;$D380,HFE!$A$3:$AJ$1048576,BW$1,0)</f>
        <v>0</v>
      </c>
      <c r="BX380" s="2">
        <f t="shared" si="240"/>
        <v>0</v>
      </c>
      <c r="BY380" s="1">
        <f>VLOOKUP($B380&amp;$C380&amp;$D380,Staqo!$A$3:$AJ$1048576,BY$1,0)</f>
        <v>0</v>
      </c>
      <c r="BZ380" s="1">
        <f>VLOOKUP($B380&amp;$C380&amp;$D380,HFE!$A$3:$AJ$1048576,BZ$1,0)</f>
        <v>0</v>
      </c>
      <c r="CA380" s="2">
        <f t="shared" si="241"/>
        <v>0</v>
      </c>
      <c r="CB380" s="1">
        <f>VLOOKUP($B380&amp;$C380&amp;$D380,Staqo!$A$3:$AJ$1048576,CB$1,0)</f>
        <v>0</v>
      </c>
      <c r="CC380" s="1">
        <f>VLOOKUP($B380&amp;$C380&amp;$D380,HFE!$A$3:$AJ$1048576,CC$1,0)</f>
        <v>0</v>
      </c>
      <c r="CD380" s="2">
        <f t="shared" si="242"/>
        <v>0</v>
      </c>
      <c r="CE380" s="1">
        <f>VLOOKUP($B380&amp;$C380&amp;$D380,Staqo!$A$3:$AJ$1048576,CE$1,0)</f>
        <v>0</v>
      </c>
      <c r="CF380" s="1">
        <f>VLOOKUP($B380&amp;$C380&amp;$D380,HFE!$A$3:$AJ$1048576,CF$1,0)</f>
        <v>0</v>
      </c>
      <c r="CG380" s="2">
        <f t="shared" si="243"/>
        <v>0</v>
      </c>
      <c r="CH380" s="1">
        <f>VLOOKUP($B380&amp;$C380&amp;$D380,Staqo!$A$3:$AJ$1048576,CH$1,0)</f>
        <v>0</v>
      </c>
      <c r="CI380" s="1">
        <f>VLOOKUP($B380&amp;$C380&amp;$D380,HFE!$A$3:$AJ$1048576,CI$1,0)</f>
        <v>0</v>
      </c>
      <c r="CJ380" s="2">
        <f t="shared" si="244"/>
        <v>0</v>
      </c>
      <c r="CK380" s="1">
        <f>VLOOKUP($B380&amp;$C380&amp;$D380,Staqo!$A$3:$AJ$1048576,CK$1,0)</f>
        <v>0</v>
      </c>
      <c r="CL380" s="1">
        <f>VLOOKUP($B380&amp;$C380&amp;$D380,HFE!$A$3:$AJ$1048576,CL$1,0)</f>
        <v>0</v>
      </c>
      <c r="CM380" s="2">
        <f t="shared" si="245"/>
        <v>0</v>
      </c>
      <c r="CN380" s="1">
        <f>VLOOKUP($B380&amp;$C380&amp;$D380,Staqo!$A$3:$AJ$1048576,CN$1,0)</f>
        <v>0</v>
      </c>
      <c r="CO380" s="1">
        <f>VLOOKUP($B380&amp;$C380&amp;$D380,HFE!$A$3:$AJ$1048576,CO$1,0)</f>
        <v>0</v>
      </c>
      <c r="CP380" s="2">
        <f t="shared" si="246"/>
        <v>0</v>
      </c>
      <c r="CQ380" s="1">
        <f>VLOOKUP($B380&amp;$C380&amp;$D380,Staqo!$A$3:$AJ$1048576,CQ$1,0)</f>
        <v>0</v>
      </c>
      <c r="CR380" s="1">
        <f>VLOOKUP($B380&amp;$C380&amp;$D380,HFE!$A$3:$AJ$1048576,CR$1,0)</f>
        <v>0</v>
      </c>
      <c r="CS380" s="2">
        <f t="shared" si="247"/>
        <v>0</v>
      </c>
      <c r="CT380" s="1"/>
      <c r="CU380" s="1"/>
      <c r="CV380" s="2"/>
    </row>
    <row r="381" hidden="1" spans="1:100">
      <c r="A381" s="1" t="s">
        <v>95</v>
      </c>
      <c r="B381" s="1" t="s">
        <v>96</v>
      </c>
      <c r="C381" s="3">
        <v>44569</v>
      </c>
      <c r="D381" s="1" t="s">
        <v>110</v>
      </c>
      <c r="E381" s="1">
        <f>VLOOKUP($B381&amp;$C381&amp;$D381,Staqo!$A$3:$AJ$1048576,E$1,0)</f>
        <v>3.34996</v>
      </c>
      <c r="F381" s="1" t="e">
        <f>VLOOKUP($B381&amp;$C381&amp;$D381,HFE!$A$3:$AJ$1048576,F$1,0)</f>
        <v>#REF!</v>
      </c>
      <c r="G381" s="2" t="e">
        <f t="shared" si="217"/>
        <v>#REF!</v>
      </c>
      <c r="H381" s="1">
        <f>VLOOKUP($B381&amp;$C381&amp;$D381,Staqo!$A$3:$AJ$1048576,H$1,0)</f>
        <v>3.64474</v>
      </c>
      <c r="I381" s="1" t="e">
        <f>VLOOKUP($B381&amp;$C381&amp;$D381,HFE!$A$3:$AJ$1048576,I$1,0)</f>
        <v>#REF!</v>
      </c>
      <c r="J381" s="2" t="e">
        <f t="shared" si="218"/>
        <v>#REF!</v>
      </c>
      <c r="K381" s="1">
        <f>VLOOKUP($B381&amp;$C381&amp;$D381,Staqo!$A$3:$AJ$1048576,K$1,0)</f>
        <v>4016.79</v>
      </c>
      <c r="L381" s="1" t="e">
        <f>VLOOKUP($B381&amp;$C381&amp;$D381,HFE!$A$3:$AJ$1048576,L$1,0)</f>
        <v>#REF!</v>
      </c>
      <c r="M381" s="2" t="e">
        <f t="shared" si="219"/>
        <v>#REF!</v>
      </c>
      <c r="N381" s="1">
        <f>VLOOKUP($B381&amp;$C381&amp;$D381,Staqo!$A$3:$AJ$1048576,N$1,0)</f>
        <v>3150</v>
      </c>
      <c r="O381" s="1">
        <f>VLOOKUP($B381&amp;$C381&amp;$D381,HFE!$A$3:$AJ$1048576,O$1,0)</f>
        <v>0</v>
      </c>
      <c r="P381" s="2">
        <f t="shared" si="220"/>
        <v>-3150</v>
      </c>
      <c r="Q381" s="1">
        <f>VLOOKUP($B381&amp;$C381&amp;$D381,Staqo!$A$3:$AJ$1048576,Q$1,0)</f>
        <v>3130.59</v>
      </c>
      <c r="R381" s="1">
        <f>VLOOKUP($B381&amp;$C381&amp;$D381,HFE!$A$3:$AJ$1048576,R$1,0)</f>
        <v>0</v>
      </c>
      <c r="S381" s="2">
        <f t="shared" si="221"/>
        <v>-3130.59</v>
      </c>
      <c r="T381" s="1">
        <f>VLOOKUP($B381&amp;$C381&amp;$D381,Staqo!$A$3:$AJ$1048576,T$1,0)</f>
        <v>0.784208</v>
      </c>
      <c r="U381" s="1" t="e">
        <f>VLOOKUP($B381&amp;$C381&amp;$D381,HFE!$A$3:$AJ$1048576,U$1,0)</f>
        <v>#REF!</v>
      </c>
      <c r="V381" s="2" t="e">
        <f t="shared" si="222"/>
        <v>#REF!</v>
      </c>
      <c r="W381" s="1">
        <f>VLOOKUP($B381&amp;$C381&amp;$D381,Staqo!$A$3:$AJ$1048576,W$1,0)</f>
        <v>0.779377</v>
      </c>
      <c r="X381" s="1" t="e">
        <f>VLOOKUP($B381&amp;$C381&amp;$D381,HFE!$A$3:$AJ$1048576,X$1,0)</f>
        <v>#REF!</v>
      </c>
      <c r="Y381" s="2" t="e">
        <f t="shared" si="223"/>
        <v>#REF!</v>
      </c>
      <c r="Z381" s="4">
        <f>VLOOKUP($B381&amp;$C381&amp;$D381,Staqo!$A$3:$AJ$1048576,Z$1,0)</f>
        <v>100</v>
      </c>
      <c r="AA381" s="4">
        <f>VLOOKUP($B381&amp;$C381&amp;$D381,HFE!$A$3:$AJ$1048576,AA$1,0)</f>
        <v>0</v>
      </c>
      <c r="AB381" s="5">
        <f t="shared" si="224"/>
        <v>-100</v>
      </c>
      <c r="AC381" s="1">
        <f>VLOOKUP($B381&amp;$C381&amp;$D381,Staqo!$A$3:$AJ$1048576,AC$1,0)</f>
        <v>100</v>
      </c>
      <c r="AD381" s="1">
        <f>VLOOKUP($B381&amp;$C381&amp;$D381,HFE!$A$3:$AJ$1048576,AD$1,0)*100</f>
        <v>100</v>
      </c>
      <c r="AE381" s="2">
        <f t="shared" si="225"/>
        <v>0</v>
      </c>
      <c r="AF381" s="1">
        <f>VLOOKUP($B381&amp;$C381&amp;$D381,Staqo!$A$3:$AJ$1048576,AF$1,0)</f>
        <v>100</v>
      </c>
      <c r="AG381" s="1">
        <f>VLOOKUP($B381&amp;$C381&amp;$D381,HFE!$A$3:$AJ$1048576,AG$1,0)*100</f>
        <v>100</v>
      </c>
      <c r="AH381" s="2">
        <f t="shared" si="226"/>
        <v>0</v>
      </c>
      <c r="AI381" s="1">
        <f>VLOOKUP($B381&amp;$C381&amp;$D381,Staqo!$A$3:$AJ$1048576,AI$1,0)</f>
        <v>0.131002</v>
      </c>
      <c r="AJ381" s="1" t="e">
        <f>VLOOKUP($B381&amp;$C381&amp;$D381,HFE!$A$3:$AJ$1048576,AJ$1,0)</f>
        <v>#REF!</v>
      </c>
      <c r="AK381" s="2" t="e">
        <f t="shared" si="227"/>
        <v>#REF!</v>
      </c>
      <c r="AL381" s="1">
        <f>VLOOKUP($B381&amp;$C381&amp;$D381,Staqo!$A$3:$AJ$1048576,AL$1,0)</f>
        <v>0.119093</v>
      </c>
      <c r="AM381" s="1" t="e">
        <f>VLOOKUP($B381&amp;$C381&amp;$D381,HFE!$A$3:$AJ$1048576,AM$1,0)</f>
        <v>#REF!</v>
      </c>
      <c r="AN381" s="2" t="e">
        <f t="shared" si="228"/>
        <v>#REF!</v>
      </c>
      <c r="AO381" s="1">
        <f>VLOOKUP($B381&amp;$C381&amp;$D381,Staqo!$A$3:$AJ$1048576,AO$1,0)</f>
        <v>0.130195</v>
      </c>
      <c r="AP381" s="1" t="e">
        <f>VLOOKUP($B381&amp;$C381&amp;$D381,HFE!$A$3:$AJ$1048576,AP$1,0)</f>
        <v>#REF!</v>
      </c>
      <c r="AQ381" s="2" t="e">
        <f t="shared" si="229"/>
        <v>#REF!</v>
      </c>
      <c r="AR381" s="1">
        <f>VLOOKUP($B381&amp;$C381&amp;$D381,Staqo!$A$3:$AJ$1048576,AR$1,0)</f>
        <v>0.118359</v>
      </c>
      <c r="AS381" s="1" t="e">
        <f>VLOOKUP($B381&amp;$C381&amp;$D381,HFE!$A$3:$AJ$1048576,AS$1,0)</f>
        <v>#REF!</v>
      </c>
      <c r="AT381" s="2" t="e">
        <f t="shared" si="230"/>
        <v>#REF!</v>
      </c>
      <c r="AU381" s="1">
        <f>VLOOKUP($B381&amp;$C381&amp;$D381,Staqo!$A$3:$AJ$1048576,AU$1,0)</f>
        <v>96.9042</v>
      </c>
      <c r="AV381" s="1">
        <f>VLOOKUP($B381&amp;$C381&amp;$D381,HFE!$A$3:$AJ$1048576,AV$1,0)</f>
        <v>0</v>
      </c>
      <c r="AW381" s="2">
        <f t="shared" si="231"/>
        <v>-96.9042</v>
      </c>
      <c r="AX381" s="4">
        <f>VLOOKUP($B381&amp;$C381&amp;$D381,Staqo!$A$3:$AJ$1048576,AX$1,0)</f>
        <v>12</v>
      </c>
      <c r="AY381" s="4">
        <f>VLOOKUP($B381&amp;$C381&amp;$D381,HFE!$A$3:$AJ$1048576,AY$1,0)</f>
        <v>12</v>
      </c>
      <c r="AZ381" s="5">
        <f t="shared" si="232"/>
        <v>0</v>
      </c>
      <c r="BA381" s="1">
        <f>VLOOKUP($B381&amp;$C381&amp;$D381,Staqo!$A$3:$AJ$1048576,BA$1,0)</f>
        <v>0</v>
      </c>
      <c r="BB381" s="1">
        <f>VLOOKUP($B381&amp;$C381&amp;$D381,HFE!$A$3:$AJ$1048576,BB$1,0)</f>
        <v>0</v>
      </c>
      <c r="BC381" s="2">
        <f t="shared" si="233"/>
        <v>0</v>
      </c>
      <c r="BD381" s="1">
        <f>VLOOKUP($B381&amp;$C381&amp;$D381,Staqo!$A$3:$AJ$1048576,BD$1,0)</f>
        <v>0</v>
      </c>
      <c r="BE381" s="1">
        <f>VLOOKUP($B381&amp;$C381&amp;$D381,HFE!$A$3:$AJ$1048576,BE$1,0)</f>
        <v>0</v>
      </c>
      <c r="BF381" s="2">
        <f t="shared" si="234"/>
        <v>0</v>
      </c>
      <c r="BG381" s="1">
        <f>VLOOKUP($B381&amp;$C381&amp;$D381,Staqo!$A$3:$AJ$1048576,BG$1,0)</f>
        <v>0</v>
      </c>
      <c r="BH381" s="1">
        <f>VLOOKUP($B381&amp;$C381&amp;$D381,HFE!$A$3:$AJ$1048576,BH$1,0)</f>
        <v>0</v>
      </c>
      <c r="BI381" s="2">
        <f t="shared" si="235"/>
        <v>0</v>
      </c>
      <c r="BJ381" s="1">
        <f>VLOOKUP($B381&amp;$C381&amp;$D381,Staqo!$A$3:$AJ$1048576,BJ$1,0)</f>
        <v>0</v>
      </c>
      <c r="BK381" s="1">
        <f>VLOOKUP($B381&amp;$C381&amp;$D381,HFE!$A$3:$AJ$1048576,BK$1,0)</f>
        <v>0</v>
      </c>
      <c r="BL381" s="2">
        <f t="shared" si="236"/>
        <v>0</v>
      </c>
      <c r="BM381" s="1">
        <f>VLOOKUP($B381&amp;$C381&amp;$D381,Staqo!$A$3:$AJ$1048576,BM$1,0)</f>
        <v>0</v>
      </c>
      <c r="BN381" s="1">
        <f>VLOOKUP($B381&amp;$C381&amp;$D381,HFE!$A$3:$AJ$1048576,BN$1,0)</f>
        <v>0</v>
      </c>
      <c r="BO381" s="2">
        <f t="shared" si="237"/>
        <v>0</v>
      </c>
      <c r="BP381" s="1">
        <f>VLOOKUP($B381&amp;$C381&amp;$D381,Staqo!$A$3:$AJ$1048576,BP$1,0)</f>
        <v>0</v>
      </c>
      <c r="BQ381" s="1">
        <f>VLOOKUP($B381&amp;$C381&amp;$D381,HFE!$A$3:$AJ$1048576,BQ$1,0)</f>
        <v>0</v>
      </c>
      <c r="BR381" s="2">
        <f t="shared" si="238"/>
        <v>0</v>
      </c>
      <c r="BS381" s="1">
        <f>VLOOKUP($B381&amp;$C381&amp;$D381,Staqo!$A$3:$AJ$1048576,BS$1,0)</f>
        <v>0</v>
      </c>
      <c r="BT381" s="1">
        <f>VLOOKUP($B381&amp;$C381&amp;$D381,HFE!$A$3:$AJ$1048576,BT$1,0)</f>
        <v>0</v>
      </c>
      <c r="BU381" s="2">
        <f t="shared" si="239"/>
        <v>0</v>
      </c>
      <c r="BV381" s="1">
        <f>VLOOKUP($B381&amp;$C381&amp;$D381,Staqo!$A$3:$AJ$1048576,BV$1,0)</f>
        <v>0</v>
      </c>
      <c r="BW381" s="1">
        <f>VLOOKUP($B381&amp;$C381&amp;$D381,HFE!$A$3:$AJ$1048576,BW$1,0)</f>
        <v>0</v>
      </c>
      <c r="BX381" s="2">
        <f t="shared" si="240"/>
        <v>0</v>
      </c>
      <c r="BY381" s="1">
        <f>VLOOKUP($B381&amp;$C381&amp;$D381,Staqo!$A$3:$AJ$1048576,BY$1,0)</f>
        <v>0</v>
      </c>
      <c r="BZ381" s="1">
        <f>VLOOKUP($B381&amp;$C381&amp;$D381,HFE!$A$3:$AJ$1048576,BZ$1,0)</f>
        <v>0</v>
      </c>
      <c r="CA381" s="2">
        <f t="shared" si="241"/>
        <v>0</v>
      </c>
      <c r="CB381" s="1">
        <f>VLOOKUP($B381&amp;$C381&amp;$D381,Staqo!$A$3:$AJ$1048576,CB$1,0)</f>
        <v>0</v>
      </c>
      <c r="CC381" s="1">
        <f>VLOOKUP($B381&amp;$C381&amp;$D381,HFE!$A$3:$AJ$1048576,CC$1,0)</f>
        <v>0</v>
      </c>
      <c r="CD381" s="2">
        <f t="shared" si="242"/>
        <v>0</v>
      </c>
      <c r="CE381" s="1">
        <f>VLOOKUP($B381&amp;$C381&amp;$D381,Staqo!$A$3:$AJ$1048576,CE$1,0)</f>
        <v>0</v>
      </c>
      <c r="CF381" s="1">
        <f>VLOOKUP($B381&amp;$C381&amp;$D381,HFE!$A$3:$AJ$1048576,CF$1,0)</f>
        <v>0</v>
      </c>
      <c r="CG381" s="2">
        <f t="shared" si="243"/>
        <v>0</v>
      </c>
      <c r="CH381" s="1">
        <f>VLOOKUP($B381&amp;$C381&amp;$D381,Staqo!$A$3:$AJ$1048576,CH$1,0)</f>
        <v>0</v>
      </c>
      <c r="CI381" s="1">
        <f>VLOOKUP($B381&amp;$C381&amp;$D381,HFE!$A$3:$AJ$1048576,CI$1,0)</f>
        <v>0</v>
      </c>
      <c r="CJ381" s="2">
        <f t="shared" si="244"/>
        <v>0</v>
      </c>
      <c r="CK381" s="1">
        <f>VLOOKUP($B381&amp;$C381&amp;$D381,Staqo!$A$3:$AJ$1048576,CK$1,0)</f>
        <v>0</v>
      </c>
      <c r="CL381" s="1">
        <f>VLOOKUP($B381&amp;$C381&amp;$D381,HFE!$A$3:$AJ$1048576,CL$1,0)</f>
        <v>0</v>
      </c>
      <c r="CM381" s="2">
        <f t="shared" si="245"/>
        <v>0</v>
      </c>
      <c r="CN381" s="1">
        <f>VLOOKUP($B381&amp;$C381&amp;$D381,Staqo!$A$3:$AJ$1048576,CN$1,0)</f>
        <v>0</v>
      </c>
      <c r="CO381" s="1">
        <f>VLOOKUP($B381&amp;$C381&amp;$D381,HFE!$A$3:$AJ$1048576,CO$1,0)</f>
        <v>0</v>
      </c>
      <c r="CP381" s="2">
        <f t="shared" si="246"/>
        <v>0</v>
      </c>
      <c r="CQ381" s="1">
        <f>VLOOKUP($B381&amp;$C381&amp;$D381,Staqo!$A$3:$AJ$1048576,CQ$1,0)</f>
        <v>0</v>
      </c>
      <c r="CR381" s="1">
        <f>VLOOKUP($B381&amp;$C381&amp;$D381,HFE!$A$3:$AJ$1048576,CR$1,0)</f>
        <v>0</v>
      </c>
      <c r="CS381" s="2">
        <f t="shared" si="247"/>
        <v>0</v>
      </c>
      <c r="CT381" s="1"/>
      <c r="CU381" s="1"/>
      <c r="CV381" s="2"/>
    </row>
    <row r="382" hidden="1" spans="1:100">
      <c r="A382" s="1" t="s">
        <v>95</v>
      </c>
      <c r="B382" s="1" t="s">
        <v>96</v>
      </c>
      <c r="C382" s="3">
        <v>44569</v>
      </c>
      <c r="D382" s="1" t="s">
        <v>111</v>
      </c>
      <c r="E382" s="1">
        <f>VLOOKUP($B382&amp;$C382&amp;$D382,Staqo!$A$3:$AJ$1048576,E$1,0)</f>
        <v>3.34996</v>
      </c>
      <c r="F382" s="1" t="e">
        <f>VLOOKUP($B382&amp;$C382&amp;$D382,HFE!$A$3:$AJ$1048576,F$1,0)</f>
        <v>#REF!</v>
      </c>
      <c r="G382" s="2" t="e">
        <f t="shared" si="217"/>
        <v>#REF!</v>
      </c>
      <c r="H382" s="1">
        <f>VLOOKUP($B382&amp;$C382&amp;$D382,Staqo!$A$3:$AJ$1048576,H$1,0)</f>
        <v>3.64474</v>
      </c>
      <c r="I382" s="1" t="e">
        <f>VLOOKUP($B382&amp;$C382&amp;$D382,HFE!$A$3:$AJ$1048576,I$1,0)</f>
        <v>#REF!</v>
      </c>
      <c r="J382" s="2" t="e">
        <f t="shared" si="218"/>
        <v>#REF!</v>
      </c>
      <c r="K382" s="1">
        <f>VLOOKUP($B382&amp;$C382&amp;$D382,Staqo!$A$3:$AJ$1048576,K$1,0)</f>
        <v>4016.79</v>
      </c>
      <c r="L382" s="1" t="e">
        <f>VLOOKUP($B382&amp;$C382&amp;$D382,HFE!$A$3:$AJ$1048576,L$1,0)</f>
        <v>#REF!</v>
      </c>
      <c r="M382" s="2" t="e">
        <f t="shared" si="219"/>
        <v>#REF!</v>
      </c>
      <c r="N382" s="1">
        <f>VLOOKUP($B382&amp;$C382&amp;$D382,Staqo!$A$3:$AJ$1048576,N$1,0)</f>
        <v>2960</v>
      </c>
      <c r="O382" s="1">
        <f>VLOOKUP($B382&amp;$C382&amp;$D382,HFE!$A$3:$AJ$1048576,O$1,0)</f>
        <v>0</v>
      </c>
      <c r="P382" s="2">
        <f t="shared" si="220"/>
        <v>-2960</v>
      </c>
      <c r="Q382" s="1">
        <f>VLOOKUP($B382&amp;$C382&amp;$D382,Staqo!$A$3:$AJ$1048576,Q$1,0)</f>
        <v>2941.76</v>
      </c>
      <c r="R382" s="1">
        <f>VLOOKUP($B382&amp;$C382&amp;$D382,HFE!$A$3:$AJ$1048576,R$1,0)</f>
        <v>0</v>
      </c>
      <c r="S382" s="2">
        <f t="shared" si="221"/>
        <v>-2941.76</v>
      </c>
      <c r="T382" s="1">
        <f>VLOOKUP($B382&amp;$C382&amp;$D382,Staqo!$A$3:$AJ$1048576,T$1,0)</f>
        <v>0.736907</v>
      </c>
      <c r="U382" s="1" t="e">
        <f>VLOOKUP($B382&amp;$C382&amp;$D382,HFE!$A$3:$AJ$1048576,U$1,0)</f>
        <v>#REF!</v>
      </c>
      <c r="V382" s="2" t="e">
        <f t="shared" si="222"/>
        <v>#REF!</v>
      </c>
      <c r="W382" s="1">
        <f>VLOOKUP($B382&amp;$C382&amp;$D382,Staqo!$A$3:$AJ$1048576,W$1,0)</f>
        <v>0.732367</v>
      </c>
      <c r="X382" s="1" t="e">
        <f>VLOOKUP($B382&amp;$C382&amp;$D382,HFE!$A$3:$AJ$1048576,X$1,0)</f>
        <v>#REF!</v>
      </c>
      <c r="Y382" s="2" t="e">
        <f t="shared" si="223"/>
        <v>#REF!</v>
      </c>
      <c r="Z382" s="4">
        <f>VLOOKUP($B382&amp;$C382&amp;$D382,Staqo!$A$3:$AJ$1048576,Z$1,0)</f>
        <v>100</v>
      </c>
      <c r="AA382" s="4">
        <f>VLOOKUP($B382&amp;$C382&amp;$D382,HFE!$A$3:$AJ$1048576,AA$1,0)</f>
        <v>0</v>
      </c>
      <c r="AB382" s="5">
        <f t="shared" si="224"/>
        <v>-100</v>
      </c>
      <c r="AC382" s="1">
        <f>VLOOKUP($B382&amp;$C382&amp;$D382,Staqo!$A$3:$AJ$1048576,AC$1,0)</f>
        <v>100</v>
      </c>
      <c r="AD382" s="1">
        <f>VLOOKUP($B382&amp;$C382&amp;$D382,HFE!$A$3:$AJ$1048576,AD$1,0)*100</f>
        <v>100</v>
      </c>
      <c r="AE382" s="2">
        <f t="shared" si="225"/>
        <v>0</v>
      </c>
      <c r="AF382" s="1">
        <f>VLOOKUP($B382&amp;$C382&amp;$D382,Staqo!$A$3:$AJ$1048576,AF$1,0)</f>
        <v>100</v>
      </c>
      <c r="AG382" s="1">
        <f>VLOOKUP($B382&amp;$C382&amp;$D382,HFE!$A$3:$AJ$1048576,AG$1,0)*100</f>
        <v>100</v>
      </c>
      <c r="AH382" s="2">
        <f t="shared" si="226"/>
        <v>0</v>
      </c>
      <c r="AI382" s="1">
        <f>VLOOKUP($B382&amp;$C382&amp;$D382,Staqo!$A$3:$AJ$1048576,AI$1,0)</f>
        <v>0.123101</v>
      </c>
      <c r="AJ382" s="1" t="e">
        <f>VLOOKUP($B382&amp;$C382&amp;$D382,HFE!$A$3:$AJ$1048576,AJ$1,0)</f>
        <v>#REF!</v>
      </c>
      <c r="AK382" s="2" t="e">
        <f t="shared" si="227"/>
        <v>#REF!</v>
      </c>
      <c r="AL382" s="1">
        <f>VLOOKUP($B382&amp;$C382&amp;$D382,Staqo!$A$3:$AJ$1048576,AL$1,0)</f>
        <v>0.11191</v>
      </c>
      <c r="AM382" s="1" t="e">
        <f>VLOOKUP($B382&amp;$C382&amp;$D382,HFE!$A$3:$AJ$1048576,AM$1,0)</f>
        <v>#REF!</v>
      </c>
      <c r="AN382" s="2" t="e">
        <f t="shared" si="228"/>
        <v>#REF!</v>
      </c>
      <c r="AO382" s="1">
        <f>VLOOKUP($B382&amp;$C382&amp;$D382,Staqo!$A$3:$AJ$1048576,AO$1,0)</f>
        <v>0.122342</v>
      </c>
      <c r="AP382" s="1" t="e">
        <f>VLOOKUP($B382&amp;$C382&amp;$D382,HFE!$A$3:$AJ$1048576,AP$1,0)</f>
        <v>#REF!</v>
      </c>
      <c r="AQ382" s="2" t="e">
        <f t="shared" si="229"/>
        <v>#REF!</v>
      </c>
      <c r="AR382" s="1">
        <f>VLOOKUP($B382&amp;$C382&amp;$D382,Staqo!$A$3:$AJ$1048576,AR$1,0)</f>
        <v>0.11122</v>
      </c>
      <c r="AS382" s="1" t="e">
        <f>VLOOKUP($B382&amp;$C382&amp;$D382,HFE!$A$3:$AJ$1048576,AS$1,0)</f>
        <v>#REF!</v>
      </c>
      <c r="AT382" s="2" t="e">
        <f t="shared" si="230"/>
        <v>#REF!</v>
      </c>
      <c r="AU382" s="1">
        <f>VLOOKUP($B382&amp;$C382&amp;$D382,Staqo!$A$3:$AJ$1048576,AU$1,0)</f>
        <v>95.7884</v>
      </c>
      <c r="AV382" s="1">
        <f>VLOOKUP($B382&amp;$C382&amp;$D382,HFE!$A$3:$AJ$1048576,AV$1,0)</f>
        <v>0</v>
      </c>
      <c r="AW382" s="2">
        <f t="shared" si="231"/>
        <v>-95.7884</v>
      </c>
      <c r="AX382" s="4">
        <f>VLOOKUP($B382&amp;$C382&amp;$D382,Staqo!$A$3:$AJ$1048576,AX$1,0)</f>
        <v>12</v>
      </c>
      <c r="AY382" s="4">
        <f>VLOOKUP($B382&amp;$C382&amp;$D382,HFE!$A$3:$AJ$1048576,AY$1,0)</f>
        <v>12</v>
      </c>
      <c r="AZ382" s="5">
        <f t="shared" si="232"/>
        <v>0</v>
      </c>
      <c r="BA382" s="1">
        <f>VLOOKUP($B382&amp;$C382&amp;$D382,Staqo!$A$3:$AJ$1048576,BA$1,0)</f>
        <v>0</v>
      </c>
      <c r="BB382" s="1">
        <f>VLOOKUP($B382&amp;$C382&amp;$D382,HFE!$A$3:$AJ$1048576,BB$1,0)</f>
        <v>0</v>
      </c>
      <c r="BC382" s="2">
        <f t="shared" si="233"/>
        <v>0</v>
      </c>
      <c r="BD382" s="1">
        <f>VLOOKUP($B382&amp;$C382&amp;$D382,Staqo!$A$3:$AJ$1048576,BD$1,0)</f>
        <v>0</v>
      </c>
      <c r="BE382" s="1">
        <f>VLOOKUP($B382&amp;$C382&amp;$D382,HFE!$A$3:$AJ$1048576,BE$1,0)</f>
        <v>0</v>
      </c>
      <c r="BF382" s="2">
        <f t="shared" si="234"/>
        <v>0</v>
      </c>
      <c r="BG382" s="1">
        <f>VLOOKUP($B382&amp;$C382&amp;$D382,Staqo!$A$3:$AJ$1048576,BG$1,0)</f>
        <v>0</v>
      </c>
      <c r="BH382" s="1">
        <f>VLOOKUP($B382&amp;$C382&amp;$D382,HFE!$A$3:$AJ$1048576,BH$1,0)</f>
        <v>0</v>
      </c>
      <c r="BI382" s="2">
        <f t="shared" si="235"/>
        <v>0</v>
      </c>
      <c r="BJ382" s="1">
        <f>VLOOKUP($B382&amp;$C382&amp;$D382,Staqo!$A$3:$AJ$1048576,BJ$1,0)</f>
        <v>0</v>
      </c>
      <c r="BK382" s="1">
        <f>VLOOKUP($B382&amp;$C382&amp;$D382,HFE!$A$3:$AJ$1048576,BK$1,0)</f>
        <v>0</v>
      </c>
      <c r="BL382" s="2">
        <f t="shared" si="236"/>
        <v>0</v>
      </c>
      <c r="BM382" s="1">
        <f>VLOOKUP($B382&amp;$C382&amp;$D382,Staqo!$A$3:$AJ$1048576,BM$1,0)</f>
        <v>0</v>
      </c>
      <c r="BN382" s="1">
        <f>VLOOKUP($B382&amp;$C382&amp;$D382,HFE!$A$3:$AJ$1048576,BN$1,0)</f>
        <v>0</v>
      </c>
      <c r="BO382" s="2">
        <f t="shared" si="237"/>
        <v>0</v>
      </c>
      <c r="BP382" s="1">
        <f>VLOOKUP($B382&amp;$C382&amp;$D382,Staqo!$A$3:$AJ$1048576,BP$1,0)</f>
        <v>0</v>
      </c>
      <c r="BQ382" s="1">
        <f>VLOOKUP($B382&amp;$C382&amp;$D382,HFE!$A$3:$AJ$1048576,BQ$1,0)</f>
        <v>0</v>
      </c>
      <c r="BR382" s="2">
        <f t="shared" si="238"/>
        <v>0</v>
      </c>
      <c r="BS382" s="1">
        <f>VLOOKUP($B382&amp;$C382&amp;$D382,Staqo!$A$3:$AJ$1048576,BS$1,0)</f>
        <v>0</v>
      </c>
      <c r="BT382" s="1">
        <f>VLOOKUP($B382&amp;$C382&amp;$D382,HFE!$A$3:$AJ$1048576,BT$1,0)</f>
        <v>0</v>
      </c>
      <c r="BU382" s="2">
        <f t="shared" si="239"/>
        <v>0</v>
      </c>
      <c r="BV382" s="1">
        <f>VLOOKUP($B382&amp;$C382&amp;$D382,Staqo!$A$3:$AJ$1048576,BV$1,0)</f>
        <v>0</v>
      </c>
      <c r="BW382" s="1">
        <f>VLOOKUP($B382&amp;$C382&amp;$D382,HFE!$A$3:$AJ$1048576,BW$1,0)</f>
        <v>0</v>
      </c>
      <c r="BX382" s="2">
        <f t="shared" si="240"/>
        <v>0</v>
      </c>
      <c r="BY382" s="1">
        <f>VLOOKUP($B382&amp;$C382&amp;$D382,Staqo!$A$3:$AJ$1048576,BY$1,0)</f>
        <v>0</v>
      </c>
      <c r="BZ382" s="1">
        <f>VLOOKUP($B382&amp;$C382&amp;$D382,HFE!$A$3:$AJ$1048576,BZ$1,0)</f>
        <v>0</v>
      </c>
      <c r="CA382" s="2">
        <f t="shared" si="241"/>
        <v>0</v>
      </c>
      <c r="CB382" s="1">
        <f>VLOOKUP($B382&amp;$C382&amp;$D382,Staqo!$A$3:$AJ$1048576,CB$1,0)</f>
        <v>0</v>
      </c>
      <c r="CC382" s="1">
        <f>VLOOKUP($B382&amp;$C382&amp;$D382,HFE!$A$3:$AJ$1048576,CC$1,0)</f>
        <v>0</v>
      </c>
      <c r="CD382" s="2">
        <f t="shared" si="242"/>
        <v>0</v>
      </c>
      <c r="CE382" s="1">
        <f>VLOOKUP($B382&amp;$C382&amp;$D382,Staqo!$A$3:$AJ$1048576,CE$1,0)</f>
        <v>0</v>
      </c>
      <c r="CF382" s="1">
        <f>VLOOKUP($B382&amp;$C382&amp;$D382,HFE!$A$3:$AJ$1048576,CF$1,0)</f>
        <v>0</v>
      </c>
      <c r="CG382" s="2">
        <f t="shared" si="243"/>
        <v>0</v>
      </c>
      <c r="CH382" s="1">
        <f>VLOOKUP($B382&amp;$C382&amp;$D382,Staqo!$A$3:$AJ$1048576,CH$1,0)</f>
        <v>0</v>
      </c>
      <c r="CI382" s="1">
        <f>VLOOKUP($B382&amp;$C382&amp;$D382,HFE!$A$3:$AJ$1048576,CI$1,0)</f>
        <v>0</v>
      </c>
      <c r="CJ382" s="2">
        <f t="shared" si="244"/>
        <v>0</v>
      </c>
      <c r="CK382" s="1">
        <f>VLOOKUP($B382&amp;$C382&amp;$D382,Staqo!$A$3:$AJ$1048576,CK$1,0)</f>
        <v>0</v>
      </c>
      <c r="CL382" s="1">
        <f>VLOOKUP($B382&amp;$C382&amp;$D382,HFE!$A$3:$AJ$1048576,CL$1,0)</f>
        <v>0</v>
      </c>
      <c r="CM382" s="2">
        <f t="shared" si="245"/>
        <v>0</v>
      </c>
      <c r="CN382" s="1">
        <f>VLOOKUP($B382&amp;$C382&amp;$D382,Staqo!$A$3:$AJ$1048576,CN$1,0)</f>
        <v>0</v>
      </c>
      <c r="CO382" s="1">
        <f>VLOOKUP($B382&amp;$C382&amp;$D382,HFE!$A$3:$AJ$1048576,CO$1,0)</f>
        <v>0</v>
      </c>
      <c r="CP382" s="2">
        <f t="shared" si="246"/>
        <v>0</v>
      </c>
      <c r="CQ382" s="1">
        <f>VLOOKUP($B382&amp;$C382&amp;$D382,Staqo!$A$3:$AJ$1048576,CQ$1,0)</f>
        <v>0</v>
      </c>
      <c r="CR382" s="1">
        <f>VLOOKUP($B382&amp;$C382&amp;$D382,HFE!$A$3:$AJ$1048576,CR$1,0)</f>
        <v>0</v>
      </c>
      <c r="CS382" s="2">
        <f t="shared" si="247"/>
        <v>0</v>
      </c>
      <c r="CT382" s="1"/>
      <c r="CU382" s="1"/>
      <c r="CV382" s="2"/>
    </row>
    <row r="383" hidden="1" spans="1:100">
      <c r="A383" s="1" t="s">
        <v>95</v>
      </c>
      <c r="B383" s="1" t="s">
        <v>96</v>
      </c>
      <c r="C383" s="3">
        <v>44569</v>
      </c>
      <c r="D383" s="1" t="s">
        <v>112</v>
      </c>
      <c r="E383" s="1">
        <f>VLOOKUP($B383&amp;$C383&amp;$D383,Staqo!$A$3:$AJ$1048576,E$1,0)</f>
        <v>3.34996</v>
      </c>
      <c r="F383" s="1" t="e">
        <f>VLOOKUP($B383&amp;$C383&amp;$D383,HFE!$A$3:$AJ$1048576,F$1,0)</f>
        <v>#REF!</v>
      </c>
      <c r="G383" s="2" t="e">
        <f t="shared" si="217"/>
        <v>#REF!</v>
      </c>
      <c r="H383" s="1">
        <f>VLOOKUP($B383&amp;$C383&amp;$D383,Staqo!$A$3:$AJ$1048576,H$1,0)</f>
        <v>3.64474</v>
      </c>
      <c r="I383" s="1" t="e">
        <f>VLOOKUP($B383&amp;$C383&amp;$D383,HFE!$A$3:$AJ$1048576,I$1,0)</f>
        <v>#REF!</v>
      </c>
      <c r="J383" s="2" t="e">
        <f t="shared" si="218"/>
        <v>#REF!</v>
      </c>
      <c r="K383" s="1">
        <f>VLOOKUP($B383&amp;$C383&amp;$D383,Staqo!$A$3:$AJ$1048576,K$1,0)</f>
        <v>4016.79</v>
      </c>
      <c r="L383" s="1" t="e">
        <f>VLOOKUP($B383&amp;$C383&amp;$D383,HFE!$A$3:$AJ$1048576,L$1,0)</f>
        <v>#REF!</v>
      </c>
      <c r="M383" s="2" t="e">
        <f t="shared" si="219"/>
        <v>#REF!</v>
      </c>
      <c r="N383" s="1">
        <f>VLOOKUP($B383&amp;$C383&amp;$D383,Staqo!$A$3:$AJ$1048576,N$1,0)</f>
        <v>3110</v>
      </c>
      <c r="O383" s="1">
        <f>VLOOKUP($B383&amp;$C383&amp;$D383,HFE!$A$3:$AJ$1048576,O$1,0)</f>
        <v>0</v>
      </c>
      <c r="P383" s="2">
        <f t="shared" si="220"/>
        <v>-3110</v>
      </c>
      <c r="Q383" s="1">
        <f>VLOOKUP($B383&amp;$C383&amp;$D383,Staqo!$A$3:$AJ$1048576,Q$1,0)</f>
        <v>3090.84</v>
      </c>
      <c r="R383" s="1">
        <f>VLOOKUP($B383&amp;$C383&amp;$D383,HFE!$A$3:$AJ$1048576,R$1,0)</f>
        <v>0</v>
      </c>
      <c r="S383" s="2">
        <f t="shared" si="221"/>
        <v>-3090.84</v>
      </c>
      <c r="T383" s="1">
        <f>VLOOKUP($B383&amp;$C383&amp;$D383,Staqo!$A$3:$AJ$1048576,T$1,0)</f>
        <v>0.77425</v>
      </c>
      <c r="U383" s="1" t="e">
        <f>VLOOKUP($B383&amp;$C383&amp;$D383,HFE!$A$3:$AJ$1048576,U$1,0)</f>
        <v>#REF!</v>
      </c>
      <c r="V383" s="2" t="e">
        <f t="shared" si="222"/>
        <v>#REF!</v>
      </c>
      <c r="W383" s="1">
        <f>VLOOKUP($B383&amp;$C383&amp;$D383,Staqo!$A$3:$AJ$1048576,W$1,0)</f>
        <v>0.76948</v>
      </c>
      <c r="X383" s="1" t="e">
        <f>VLOOKUP($B383&amp;$C383&amp;$D383,HFE!$A$3:$AJ$1048576,X$1,0)</f>
        <v>#REF!</v>
      </c>
      <c r="Y383" s="2" t="e">
        <f t="shared" si="223"/>
        <v>#REF!</v>
      </c>
      <c r="Z383" s="4">
        <f>VLOOKUP($B383&amp;$C383&amp;$D383,Staqo!$A$3:$AJ$1048576,Z$1,0)</f>
        <v>100</v>
      </c>
      <c r="AA383" s="4">
        <f>VLOOKUP($B383&amp;$C383&amp;$D383,HFE!$A$3:$AJ$1048576,AA$1,0)</f>
        <v>0</v>
      </c>
      <c r="AB383" s="5">
        <f t="shared" si="224"/>
        <v>-100</v>
      </c>
      <c r="AC383" s="1">
        <f>VLOOKUP($B383&amp;$C383&amp;$D383,Staqo!$A$3:$AJ$1048576,AC$1,0)</f>
        <v>100</v>
      </c>
      <c r="AD383" s="1">
        <f>VLOOKUP($B383&amp;$C383&amp;$D383,HFE!$A$3:$AJ$1048576,AD$1,0)*100</f>
        <v>100</v>
      </c>
      <c r="AE383" s="2">
        <f t="shared" si="225"/>
        <v>0</v>
      </c>
      <c r="AF383" s="1">
        <f>VLOOKUP($B383&amp;$C383&amp;$D383,Staqo!$A$3:$AJ$1048576,AF$1,0)</f>
        <v>100</v>
      </c>
      <c r="AG383" s="1">
        <f>VLOOKUP($B383&amp;$C383&amp;$D383,HFE!$A$3:$AJ$1048576,AG$1,0)*100</f>
        <v>100</v>
      </c>
      <c r="AH383" s="2">
        <f t="shared" si="226"/>
        <v>0</v>
      </c>
      <c r="AI383" s="1">
        <f>VLOOKUP($B383&amp;$C383&amp;$D383,Staqo!$A$3:$AJ$1048576,AI$1,0)</f>
        <v>0.129339</v>
      </c>
      <c r="AJ383" s="1" t="e">
        <f>VLOOKUP($B383&amp;$C383&amp;$D383,HFE!$A$3:$AJ$1048576,AJ$1,0)</f>
        <v>#REF!</v>
      </c>
      <c r="AK383" s="2" t="e">
        <f t="shared" si="227"/>
        <v>#REF!</v>
      </c>
      <c r="AL383" s="1">
        <f>VLOOKUP($B383&amp;$C383&amp;$D383,Staqo!$A$3:$AJ$1048576,AL$1,0)</f>
        <v>0.117581</v>
      </c>
      <c r="AM383" s="1" t="e">
        <f>VLOOKUP($B383&amp;$C383&amp;$D383,HFE!$A$3:$AJ$1048576,AM$1,0)</f>
        <v>#REF!</v>
      </c>
      <c r="AN383" s="2" t="e">
        <f t="shared" si="228"/>
        <v>#REF!</v>
      </c>
      <c r="AO383" s="1">
        <f>VLOOKUP($B383&amp;$C383&amp;$D383,Staqo!$A$3:$AJ$1048576,AO$1,0)</f>
        <v>0.128542</v>
      </c>
      <c r="AP383" s="1" t="e">
        <f>VLOOKUP($B383&amp;$C383&amp;$D383,HFE!$A$3:$AJ$1048576,AP$1,0)</f>
        <v>#REF!</v>
      </c>
      <c r="AQ383" s="2" t="e">
        <f t="shared" si="229"/>
        <v>#REF!</v>
      </c>
      <c r="AR383" s="1">
        <f>VLOOKUP($B383&amp;$C383&amp;$D383,Staqo!$A$3:$AJ$1048576,AR$1,0)</f>
        <v>0.116856</v>
      </c>
      <c r="AS383" s="1" t="e">
        <f>VLOOKUP($B383&amp;$C383&amp;$D383,HFE!$A$3:$AJ$1048576,AS$1,0)</f>
        <v>#REF!</v>
      </c>
      <c r="AT383" s="2" t="e">
        <f t="shared" si="230"/>
        <v>#REF!</v>
      </c>
      <c r="AU383" s="1">
        <f>VLOOKUP($B383&amp;$C383&amp;$D383,Staqo!$A$3:$AJ$1048576,AU$1,0)</f>
        <v>96.0552</v>
      </c>
      <c r="AV383" s="1">
        <f>VLOOKUP($B383&amp;$C383&amp;$D383,HFE!$A$3:$AJ$1048576,AV$1,0)</f>
        <v>0</v>
      </c>
      <c r="AW383" s="2">
        <f t="shared" si="231"/>
        <v>-96.0552</v>
      </c>
      <c r="AX383" s="4">
        <f>VLOOKUP($B383&amp;$C383&amp;$D383,Staqo!$A$3:$AJ$1048576,AX$1,0)</f>
        <v>12</v>
      </c>
      <c r="AY383" s="4">
        <f>VLOOKUP($B383&amp;$C383&amp;$D383,HFE!$A$3:$AJ$1048576,AY$1,0)</f>
        <v>12</v>
      </c>
      <c r="AZ383" s="5">
        <f t="shared" si="232"/>
        <v>0</v>
      </c>
      <c r="BA383" s="1">
        <f>VLOOKUP($B383&amp;$C383&amp;$D383,Staqo!$A$3:$AJ$1048576,BA$1,0)</f>
        <v>0</v>
      </c>
      <c r="BB383" s="1">
        <f>VLOOKUP($B383&amp;$C383&amp;$D383,HFE!$A$3:$AJ$1048576,BB$1,0)</f>
        <v>0</v>
      </c>
      <c r="BC383" s="2">
        <f t="shared" si="233"/>
        <v>0</v>
      </c>
      <c r="BD383" s="1">
        <f>VLOOKUP($B383&amp;$C383&amp;$D383,Staqo!$A$3:$AJ$1048576,BD$1,0)</f>
        <v>0</v>
      </c>
      <c r="BE383" s="1">
        <f>VLOOKUP($B383&amp;$C383&amp;$D383,HFE!$A$3:$AJ$1048576,BE$1,0)</f>
        <v>0</v>
      </c>
      <c r="BF383" s="2">
        <f t="shared" si="234"/>
        <v>0</v>
      </c>
      <c r="BG383" s="1">
        <f>VLOOKUP($B383&amp;$C383&amp;$D383,Staqo!$A$3:$AJ$1048576,BG$1,0)</f>
        <v>0</v>
      </c>
      <c r="BH383" s="1">
        <f>VLOOKUP($B383&amp;$C383&amp;$D383,HFE!$A$3:$AJ$1048576,BH$1,0)</f>
        <v>0</v>
      </c>
      <c r="BI383" s="2">
        <f t="shared" si="235"/>
        <v>0</v>
      </c>
      <c r="BJ383" s="1">
        <f>VLOOKUP($B383&amp;$C383&amp;$D383,Staqo!$A$3:$AJ$1048576,BJ$1,0)</f>
        <v>0</v>
      </c>
      <c r="BK383" s="1">
        <f>VLOOKUP($B383&amp;$C383&amp;$D383,HFE!$A$3:$AJ$1048576,BK$1,0)</f>
        <v>0</v>
      </c>
      <c r="BL383" s="2">
        <f t="shared" si="236"/>
        <v>0</v>
      </c>
      <c r="BM383" s="1">
        <f>VLOOKUP($B383&amp;$C383&amp;$D383,Staqo!$A$3:$AJ$1048576,BM$1,0)</f>
        <v>0</v>
      </c>
      <c r="BN383" s="1">
        <f>VLOOKUP($B383&amp;$C383&amp;$D383,HFE!$A$3:$AJ$1048576,BN$1,0)</f>
        <v>0</v>
      </c>
      <c r="BO383" s="2">
        <f t="shared" si="237"/>
        <v>0</v>
      </c>
      <c r="BP383" s="1">
        <f>VLOOKUP($B383&amp;$C383&amp;$D383,Staqo!$A$3:$AJ$1048576,BP$1,0)</f>
        <v>0</v>
      </c>
      <c r="BQ383" s="1">
        <f>VLOOKUP($B383&amp;$C383&amp;$D383,HFE!$A$3:$AJ$1048576,BQ$1,0)</f>
        <v>0</v>
      </c>
      <c r="BR383" s="2">
        <f t="shared" si="238"/>
        <v>0</v>
      </c>
      <c r="BS383" s="1">
        <f>VLOOKUP($B383&amp;$C383&amp;$D383,Staqo!$A$3:$AJ$1048576,BS$1,0)</f>
        <v>0</v>
      </c>
      <c r="BT383" s="1">
        <f>VLOOKUP($B383&amp;$C383&amp;$D383,HFE!$A$3:$AJ$1048576,BT$1,0)</f>
        <v>0</v>
      </c>
      <c r="BU383" s="2">
        <f t="shared" si="239"/>
        <v>0</v>
      </c>
      <c r="BV383" s="1">
        <f>VLOOKUP($B383&amp;$C383&amp;$D383,Staqo!$A$3:$AJ$1048576,BV$1,0)</f>
        <v>0</v>
      </c>
      <c r="BW383" s="1">
        <f>VLOOKUP($B383&amp;$C383&amp;$D383,HFE!$A$3:$AJ$1048576,BW$1,0)</f>
        <v>0</v>
      </c>
      <c r="BX383" s="2">
        <f t="shared" si="240"/>
        <v>0</v>
      </c>
      <c r="BY383" s="1">
        <f>VLOOKUP($B383&amp;$C383&amp;$D383,Staqo!$A$3:$AJ$1048576,BY$1,0)</f>
        <v>0</v>
      </c>
      <c r="BZ383" s="1">
        <f>VLOOKUP($B383&amp;$C383&amp;$D383,HFE!$A$3:$AJ$1048576,BZ$1,0)</f>
        <v>0</v>
      </c>
      <c r="CA383" s="2">
        <f t="shared" si="241"/>
        <v>0</v>
      </c>
      <c r="CB383" s="1">
        <f>VLOOKUP($B383&amp;$C383&amp;$D383,Staqo!$A$3:$AJ$1048576,CB$1,0)</f>
        <v>0</v>
      </c>
      <c r="CC383" s="1">
        <f>VLOOKUP($B383&amp;$C383&amp;$D383,HFE!$A$3:$AJ$1048576,CC$1,0)</f>
        <v>0</v>
      </c>
      <c r="CD383" s="2">
        <f t="shared" si="242"/>
        <v>0</v>
      </c>
      <c r="CE383" s="1">
        <f>VLOOKUP($B383&amp;$C383&amp;$D383,Staqo!$A$3:$AJ$1048576,CE$1,0)</f>
        <v>0</v>
      </c>
      <c r="CF383" s="1">
        <f>VLOOKUP($B383&amp;$C383&amp;$D383,HFE!$A$3:$AJ$1048576,CF$1,0)</f>
        <v>0</v>
      </c>
      <c r="CG383" s="2">
        <f t="shared" si="243"/>
        <v>0</v>
      </c>
      <c r="CH383" s="1">
        <f>VLOOKUP($B383&amp;$C383&amp;$D383,Staqo!$A$3:$AJ$1048576,CH$1,0)</f>
        <v>0</v>
      </c>
      <c r="CI383" s="1">
        <f>VLOOKUP($B383&amp;$C383&amp;$D383,HFE!$A$3:$AJ$1048576,CI$1,0)</f>
        <v>0</v>
      </c>
      <c r="CJ383" s="2">
        <f t="shared" si="244"/>
        <v>0</v>
      </c>
      <c r="CK383" s="1">
        <f>VLOOKUP($B383&amp;$C383&amp;$D383,Staqo!$A$3:$AJ$1048576,CK$1,0)</f>
        <v>0</v>
      </c>
      <c r="CL383" s="1">
        <f>VLOOKUP($B383&amp;$C383&amp;$D383,HFE!$A$3:$AJ$1048576,CL$1,0)</f>
        <v>0</v>
      </c>
      <c r="CM383" s="2">
        <f t="shared" si="245"/>
        <v>0</v>
      </c>
      <c r="CN383" s="1">
        <f>VLOOKUP($B383&amp;$C383&amp;$D383,Staqo!$A$3:$AJ$1048576,CN$1,0)</f>
        <v>0</v>
      </c>
      <c r="CO383" s="1">
        <f>VLOOKUP($B383&amp;$C383&amp;$D383,HFE!$A$3:$AJ$1048576,CO$1,0)</f>
        <v>0</v>
      </c>
      <c r="CP383" s="2">
        <f t="shared" si="246"/>
        <v>0</v>
      </c>
      <c r="CQ383" s="1">
        <f>VLOOKUP($B383&amp;$C383&amp;$D383,Staqo!$A$3:$AJ$1048576,CQ$1,0)</f>
        <v>0</v>
      </c>
      <c r="CR383" s="1">
        <f>VLOOKUP($B383&amp;$C383&amp;$D383,HFE!$A$3:$AJ$1048576,CR$1,0)</f>
        <v>0</v>
      </c>
      <c r="CS383" s="2">
        <f t="shared" si="247"/>
        <v>0</v>
      </c>
      <c r="CT383" s="1"/>
      <c r="CU383" s="1"/>
      <c r="CV383" s="2"/>
    </row>
    <row r="384" hidden="1" spans="1:100">
      <c r="A384" s="1" t="s">
        <v>95</v>
      </c>
      <c r="B384" s="1" t="s">
        <v>96</v>
      </c>
      <c r="C384" s="3">
        <v>44569</v>
      </c>
      <c r="D384" s="1" t="s">
        <v>113</v>
      </c>
      <c r="E384" s="1">
        <f>VLOOKUP($B384&amp;$C384&amp;$D384,Staqo!$A$3:$AJ$1048576,E$1,0)</f>
        <v>3.34996</v>
      </c>
      <c r="F384" s="1" t="e">
        <f>VLOOKUP($B384&amp;$C384&amp;$D384,HFE!$A$3:$AJ$1048576,F$1,0)</f>
        <v>#REF!</v>
      </c>
      <c r="G384" s="2" t="e">
        <f t="shared" si="217"/>
        <v>#REF!</v>
      </c>
      <c r="H384" s="1">
        <f>VLOOKUP($B384&amp;$C384&amp;$D384,Staqo!$A$3:$AJ$1048576,H$1,0)</f>
        <v>3.64474</v>
      </c>
      <c r="I384" s="1" t="e">
        <f>VLOOKUP($B384&amp;$C384&amp;$D384,HFE!$A$3:$AJ$1048576,I$1,0)</f>
        <v>#REF!</v>
      </c>
      <c r="J384" s="2" t="e">
        <f t="shared" si="218"/>
        <v>#REF!</v>
      </c>
      <c r="K384" s="1">
        <f>VLOOKUP($B384&amp;$C384&amp;$D384,Staqo!$A$3:$AJ$1048576,K$1,0)</f>
        <v>4016.79</v>
      </c>
      <c r="L384" s="1" t="e">
        <f>VLOOKUP($B384&amp;$C384&amp;$D384,HFE!$A$3:$AJ$1048576,L$1,0)</f>
        <v>#REF!</v>
      </c>
      <c r="M384" s="2" t="e">
        <f t="shared" si="219"/>
        <v>#REF!</v>
      </c>
      <c r="N384" s="1">
        <f>VLOOKUP($B384&amp;$C384&amp;$D384,Staqo!$A$3:$AJ$1048576,N$1,0)</f>
        <v>2990</v>
      </c>
      <c r="O384" s="1">
        <f>VLOOKUP($B384&amp;$C384&amp;$D384,HFE!$A$3:$AJ$1048576,O$1,0)</f>
        <v>0</v>
      </c>
      <c r="P384" s="2">
        <f t="shared" si="220"/>
        <v>-2990</v>
      </c>
      <c r="Q384" s="1">
        <f>VLOOKUP($B384&amp;$C384&amp;$D384,Staqo!$A$3:$AJ$1048576,Q$1,0)</f>
        <v>2971.58</v>
      </c>
      <c r="R384" s="1">
        <f>VLOOKUP($B384&amp;$C384&amp;$D384,HFE!$A$3:$AJ$1048576,R$1,0)</f>
        <v>0</v>
      </c>
      <c r="S384" s="2">
        <f t="shared" si="221"/>
        <v>-2971.58</v>
      </c>
      <c r="T384" s="1">
        <f>VLOOKUP($B384&amp;$C384&amp;$D384,Staqo!$A$3:$AJ$1048576,T$1,0)</f>
        <v>0.744376</v>
      </c>
      <c r="U384" s="1" t="e">
        <f>VLOOKUP($B384&amp;$C384&amp;$D384,HFE!$A$3:$AJ$1048576,U$1,0)</f>
        <v>#REF!</v>
      </c>
      <c r="V384" s="2" t="e">
        <f t="shared" si="222"/>
        <v>#REF!</v>
      </c>
      <c r="W384" s="1">
        <f>VLOOKUP($B384&amp;$C384&amp;$D384,Staqo!$A$3:$AJ$1048576,W$1,0)</f>
        <v>0.73979</v>
      </c>
      <c r="X384" s="1" t="e">
        <f>VLOOKUP($B384&amp;$C384&amp;$D384,HFE!$A$3:$AJ$1048576,X$1,0)</f>
        <v>#REF!</v>
      </c>
      <c r="Y384" s="2" t="e">
        <f t="shared" si="223"/>
        <v>#REF!</v>
      </c>
      <c r="Z384" s="4">
        <f>VLOOKUP($B384&amp;$C384&amp;$D384,Staqo!$A$3:$AJ$1048576,Z$1,0)</f>
        <v>100</v>
      </c>
      <c r="AA384" s="4">
        <f>VLOOKUP($B384&amp;$C384&amp;$D384,HFE!$A$3:$AJ$1048576,AA$1,0)</f>
        <v>0</v>
      </c>
      <c r="AB384" s="5">
        <f t="shared" si="224"/>
        <v>-100</v>
      </c>
      <c r="AC384" s="1">
        <f>VLOOKUP($B384&amp;$C384&amp;$D384,Staqo!$A$3:$AJ$1048576,AC$1,0)</f>
        <v>100</v>
      </c>
      <c r="AD384" s="1">
        <f>VLOOKUP($B384&amp;$C384&amp;$D384,HFE!$A$3:$AJ$1048576,AD$1,0)*100</f>
        <v>100</v>
      </c>
      <c r="AE384" s="2">
        <f t="shared" si="225"/>
        <v>0</v>
      </c>
      <c r="AF384" s="1">
        <f>VLOOKUP($B384&amp;$C384&amp;$D384,Staqo!$A$3:$AJ$1048576,AF$1,0)</f>
        <v>100</v>
      </c>
      <c r="AG384" s="1">
        <f>VLOOKUP($B384&amp;$C384&amp;$D384,HFE!$A$3:$AJ$1048576,AG$1,0)*100</f>
        <v>100</v>
      </c>
      <c r="AH384" s="2">
        <f t="shared" si="226"/>
        <v>0</v>
      </c>
      <c r="AI384" s="1">
        <f>VLOOKUP($B384&amp;$C384&amp;$D384,Staqo!$A$3:$AJ$1048576,AI$1,0)</f>
        <v>0.124348</v>
      </c>
      <c r="AJ384" s="1" t="e">
        <f>VLOOKUP($B384&amp;$C384&amp;$D384,HFE!$A$3:$AJ$1048576,AJ$1,0)</f>
        <v>#REF!</v>
      </c>
      <c r="AK384" s="2" t="e">
        <f t="shared" si="227"/>
        <v>#REF!</v>
      </c>
      <c r="AL384" s="1">
        <f>VLOOKUP($B384&amp;$C384&amp;$D384,Staqo!$A$3:$AJ$1048576,AL$1,0)</f>
        <v>0.113044</v>
      </c>
      <c r="AM384" s="1" t="e">
        <f>VLOOKUP($B384&amp;$C384&amp;$D384,HFE!$A$3:$AJ$1048576,AM$1,0)</f>
        <v>#REF!</v>
      </c>
      <c r="AN384" s="2" t="e">
        <f t="shared" si="228"/>
        <v>#REF!</v>
      </c>
      <c r="AO384" s="1">
        <f>VLOOKUP($B384&amp;$C384&amp;$D384,Staqo!$A$3:$AJ$1048576,AO$1,0)</f>
        <v>0.123582</v>
      </c>
      <c r="AP384" s="1" t="e">
        <f>VLOOKUP($B384&amp;$C384&amp;$D384,HFE!$A$3:$AJ$1048576,AP$1,0)</f>
        <v>#REF!</v>
      </c>
      <c r="AQ384" s="2" t="e">
        <f t="shared" si="229"/>
        <v>#REF!</v>
      </c>
      <c r="AR384" s="1">
        <f>VLOOKUP($B384&amp;$C384&amp;$D384,Staqo!$A$3:$AJ$1048576,AR$1,0)</f>
        <v>0.112347</v>
      </c>
      <c r="AS384" s="1" t="e">
        <f>VLOOKUP($B384&amp;$C384&amp;$D384,HFE!$A$3:$AJ$1048576,AS$1,0)</f>
        <v>#REF!</v>
      </c>
      <c r="AT384" s="2" t="e">
        <f t="shared" si="230"/>
        <v>#REF!</v>
      </c>
      <c r="AU384" s="1">
        <f>VLOOKUP($B384&amp;$C384&amp;$D384,Staqo!$A$3:$AJ$1048576,AU$1,0)</f>
        <v>96.8649</v>
      </c>
      <c r="AV384" s="1">
        <f>VLOOKUP($B384&amp;$C384&amp;$D384,HFE!$A$3:$AJ$1048576,AV$1,0)</f>
        <v>0</v>
      </c>
      <c r="AW384" s="2">
        <f t="shared" si="231"/>
        <v>-96.8649</v>
      </c>
      <c r="AX384" s="4">
        <f>VLOOKUP($B384&amp;$C384&amp;$D384,Staqo!$A$3:$AJ$1048576,AX$1,0)</f>
        <v>12</v>
      </c>
      <c r="AY384" s="4">
        <f>VLOOKUP($B384&amp;$C384&amp;$D384,HFE!$A$3:$AJ$1048576,AY$1,0)</f>
        <v>12</v>
      </c>
      <c r="AZ384" s="5">
        <f t="shared" si="232"/>
        <v>0</v>
      </c>
      <c r="BA384" s="1">
        <f>VLOOKUP($B384&amp;$C384&amp;$D384,Staqo!$A$3:$AJ$1048576,BA$1,0)</f>
        <v>0</v>
      </c>
      <c r="BB384" s="1">
        <f>VLOOKUP($B384&amp;$C384&amp;$D384,HFE!$A$3:$AJ$1048576,BB$1,0)</f>
        <v>0</v>
      </c>
      <c r="BC384" s="2">
        <f t="shared" si="233"/>
        <v>0</v>
      </c>
      <c r="BD384" s="1">
        <f>VLOOKUP($B384&amp;$C384&amp;$D384,Staqo!$A$3:$AJ$1048576,BD$1,0)</f>
        <v>0</v>
      </c>
      <c r="BE384" s="1">
        <f>VLOOKUP($B384&amp;$C384&amp;$D384,HFE!$A$3:$AJ$1048576,BE$1,0)</f>
        <v>0</v>
      </c>
      <c r="BF384" s="2">
        <f t="shared" si="234"/>
        <v>0</v>
      </c>
      <c r="BG384" s="1">
        <f>VLOOKUP($B384&amp;$C384&amp;$D384,Staqo!$A$3:$AJ$1048576,BG$1,0)</f>
        <v>0</v>
      </c>
      <c r="BH384" s="1">
        <f>VLOOKUP($B384&amp;$C384&amp;$D384,HFE!$A$3:$AJ$1048576,BH$1,0)</f>
        <v>0</v>
      </c>
      <c r="BI384" s="2">
        <f t="shared" si="235"/>
        <v>0</v>
      </c>
      <c r="BJ384" s="1">
        <f>VLOOKUP($B384&amp;$C384&amp;$D384,Staqo!$A$3:$AJ$1048576,BJ$1,0)</f>
        <v>0</v>
      </c>
      <c r="BK384" s="1">
        <f>VLOOKUP($B384&amp;$C384&amp;$D384,HFE!$A$3:$AJ$1048576,BK$1,0)</f>
        <v>0</v>
      </c>
      <c r="BL384" s="2">
        <f t="shared" si="236"/>
        <v>0</v>
      </c>
      <c r="BM384" s="1">
        <f>VLOOKUP($B384&amp;$C384&amp;$D384,Staqo!$A$3:$AJ$1048576,BM$1,0)</f>
        <v>0</v>
      </c>
      <c r="BN384" s="1">
        <f>VLOOKUP($B384&amp;$C384&amp;$D384,HFE!$A$3:$AJ$1048576,BN$1,0)</f>
        <v>0</v>
      </c>
      <c r="BO384" s="2">
        <f t="shared" si="237"/>
        <v>0</v>
      </c>
      <c r="BP384" s="1">
        <f>VLOOKUP($B384&amp;$C384&amp;$D384,Staqo!$A$3:$AJ$1048576,BP$1,0)</f>
        <v>0</v>
      </c>
      <c r="BQ384" s="1">
        <f>VLOOKUP($B384&amp;$C384&amp;$D384,HFE!$A$3:$AJ$1048576,BQ$1,0)</f>
        <v>0</v>
      </c>
      <c r="BR384" s="2">
        <f t="shared" si="238"/>
        <v>0</v>
      </c>
      <c r="BS384" s="1">
        <f>VLOOKUP($B384&amp;$C384&amp;$D384,Staqo!$A$3:$AJ$1048576,BS$1,0)</f>
        <v>0</v>
      </c>
      <c r="BT384" s="1">
        <f>VLOOKUP($B384&amp;$C384&amp;$D384,HFE!$A$3:$AJ$1048576,BT$1,0)</f>
        <v>0</v>
      </c>
      <c r="BU384" s="2">
        <f t="shared" si="239"/>
        <v>0</v>
      </c>
      <c r="BV384" s="1">
        <f>VLOOKUP($B384&amp;$C384&amp;$D384,Staqo!$A$3:$AJ$1048576,BV$1,0)</f>
        <v>0</v>
      </c>
      <c r="BW384" s="1">
        <f>VLOOKUP($B384&amp;$C384&amp;$D384,HFE!$A$3:$AJ$1048576,BW$1,0)</f>
        <v>0</v>
      </c>
      <c r="BX384" s="2">
        <f t="shared" si="240"/>
        <v>0</v>
      </c>
      <c r="BY384" s="1">
        <f>VLOOKUP($B384&amp;$C384&amp;$D384,Staqo!$A$3:$AJ$1048576,BY$1,0)</f>
        <v>0</v>
      </c>
      <c r="BZ384" s="1">
        <f>VLOOKUP($B384&amp;$C384&amp;$D384,HFE!$A$3:$AJ$1048576,BZ$1,0)</f>
        <v>0</v>
      </c>
      <c r="CA384" s="2">
        <f t="shared" si="241"/>
        <v>0</v>
      </c>
      <c r="CB384" s="1">
        <f>VLOOKUP($B384&amp;$C384&amp;$D384,Staqo!$A$3:$AJ$1048576,CB$1,0)</f>
        <v>0</v>
      </c>
      <c r="CC384" s="1">
        <f>VLOOKUP($B384&amp;$C384&amp;$D384,HFE!$A$3:$AJ$1048576,CC$1,0)</f>
        <v>0</v>
      </c>
      <c r="CD384" s="2">
        <f t="shared" si="242"/>
        <v>0</v>
      </c>
      <c r="CE384" s="1">
        <f>VLOOKUP($B384&amp;$C384&amp;$D384,Staqo!$A$3:$AJ$1048576,CE$1,0)</f>
        <v>0</v>
      </c>
      <c r="CF384" s="1">
        <f>VLOOKUP($B384&amp;$C384&amp;$D384,HFE!$A$3:$AJ$1048576,CF$1,0)</f>
        <v>0</v>
      </c>
      <c r="CG384" s="2">
        <f t="shared" si="243"/>
        <v>0</v>
      </c>
      <c r="CH384" s="1">
        <f>VLOOKUP($B384&amp;$C384&amp;$D384,Staqo!$A$3:$AJ$1048576,CH$1,0)</f>
        <v>0</v>
      </c>
      <c r="CI384" s="1">
        <f>VLOOKUP($B384&amp;$C384&amp;$D384,HFE!$A$3:$AJ$1048576,CI$1,0)</f>
        <v>0</v>
      </c>
      <c r="CJ384" s="2">
        <f t="shared" si="244"/>
        <v>0</v>
      </c>
      <c r="CK384" s="1">
        <f>VLOOKUP($B384&amp;$C384&amp;$D384,Staqo!$A$3:$AJ$1048576,CK$1,0)</f>
        <v>0</v>
      </c>
      <c r="CL384" s="1">
        <f>VLOOKUP($B384&amp;$C384&amp;$D384,HFE!$A$3:$AJ$1048576,CL$1,0)</f>
        <v>0</v>
      </c>
      <c r="CM384" s="2">
        <f t="shared" si="245"/>
        <v>0</v>
      </c>
      <c r="CN384" s="1">
        <f>VLOOKUP($B384&amp;$C384&amp;$D384,Staqo!$A$3:$AJ$1048576,CN$1,0)</f>
        <v>0</v>
      </c>
      <c r="CO384" s="1">
        <f>VLOOKUP($B384&amp;$C384&amp;$D384,HFE!$A$3:$AJ$1048576,CO$1,0)</f>
        <v>0</v>
      </c>
      <c r="CP384" s="2">
        <f t="shared" si="246"/>
        <v>0</v>
      </c>
      <c r="CQ384" s="1">
        <f>VLOOKUP($B384&amp;$C384&amp;$D384,Staqo!$A$3:$AJ$1048576,CQ$1,0)</f>
        <v>0</v>
      </c>
      <c r="CR384" s="1">
        <f>VLOOKUP($B384&amp;$C384&amp;$D384,HFE!$A$3:$AJ$1048576,CR$1,0)</f>
        <v>0</v>
      </c>
      <c r="CS384" s="2">
        <f t="shared" si="247"/>
        <v>0</v>
      </c>
      <c r="CT384" s="1"/>
      <c r="CU384" s="1"/>
      <c r="CV384" s="2"/>
    </row>
    <row r="385" hidden="1" spans="1:100">
      <c r="A385" s="1" t="s">
        <v>95</v>
      </c>
      <c r="B385" s="1" t="s">
        <v>96</v>
      </c>
      <c r="C385" s="3">
        <v>44569</v>
      </c>
      <c r="D385" s="1" t="s">
        <v>114</v>
      </c>
      <c r="E385" s="1">
        <f>VLOOKUP($B385&amp;$C385&amp;$D385,Staqo!$A$3:$AJ$1048576,E$1,0)</f>
        <v>3.34996</v>
      </c>
      <c r="F385" s="1" t="e">
        <f>VLOOKUP($B385&amp;$C385&amp;$D385,HFE!$A$3:$AJ$1048576,F$1,0)</f>
        <v>#REF!</v>
      </c>
      <c r="G385" s="2" t="e">
        <f t="shared" si="217"/>
        <v>#REF!</v>
      </c>
      <c r="H385" s="1">
        <f>VLOOKUP($B385&amp;$C385&amp;$D385,Staqo!$A$3:$AJ$1048576,H$1,0)</f>
        <v>3.64474</v>
      </c>
      <c r="I385" s="1" t="e">
        <f>VLOOKUP($B385&amp;$C385&amp;$D385,HFE!$A$3:$AJ$1048576,I$1,0)</f>
        <v>#REF!</v>
      </c>
      <c r="J385" s="2" t="e">
        <f t="shared" si="218"/>
        <v>#REF!</v>
      </c>
      <c r="K385" s="1">
        <f>VLOOKUP($B385&amp;$C385&amp;$D385,Staqo!$A$3:$AJ$1048576,K$1,0)</f>
        <v>4016.79</v>
      </c>
      <c r="L385" s="1" t="e">
        <f>VLOOKUP($B385&amp;$C385&amp;$D385,HFE!$A$3:$AJ$1048576,L$1,0)</f>
        <v>#REF!</v>
      </c>
      <c r="M385" s="2" t="e">
        <f t="shared" si="219"/>
        <v>#REF!</v>
      </c>
      <c r="N385" s="1">
        <f>VLOOKUP($B385&amp;$C385&amp;$D385,Staqo!$A$3:$AJ$1048576,N$1,0)</f>
        <v>3090</v>
      </c>
      <c r="O385" s="1">
        <f>VLOOKUP($B385&amp;$C385&amp;$D385,HFE!$A$3:$AJ$1048576,O$1,0)</f>
        <v>0</v>
      </c>
      <c r="P385" s="2">
        <f t="shared" si="220"/>
        <v>-3090</v>
      </c>
      <c r="Q385" s="1">
        <f>VLOOKUP($B385&amp;$C385&amp;$D385,Staqo!$A$3:$AJ$1048576,Q$1,0)</f>
        <v>3070.96</v>
      </c>
      <c r="R385" s="1">
        <f>VLOOKUP($B385&amp;$C385&amp;$D385,HFE!$A$3:$AJ$1048576,R$1,0)</f>
        <v>0</v>
      </c>
      <c r="S385" s="2">
        <f t="shared" si="221"/>
        <v>-3070.96</v>
      </c>
      <c r="T385" s="1">
        <f>VLOOKUP($B385&amp;$C385&amp;$D385,Staqo!$A$3:$AJ$1048576,T$1,0)</f>
        <v>0.769271</v>
      </c>
      <c r="U385" s="1" t="e">
        <f>VLOOKUP($B385&amp;$C385&amp;$D385,HFE!$A$3:$AJ$1048576,U$1,0)</f>
        <v>#REF!</v>
      </c>
      <c r="V385" s="2" t="e">
        <f t="shared" si="222"/>
        <v>#REF!</v>
      </c>
      <c r="W385" s="1">
        <f>VLOOKUP($B385&amp;$C385&amp;$D385,Staqo!$A$3:$AJ$1048576,W$1,0)</f>
        <v>0.764532</v>
      </c>
      <c r="X385" s="1" t="e">
        <f>VLOOKUP($B385&amp;$C385&amp;$D385,HFE!$A$3:$AJ$1048576,X$1,0)</f>
        <v>#REF!</v>
      </c>
      <c r="Y385" s="2" t="e">
        <f t="shared" si="223"/>
        <v>#REF!</v>
      </c>
      <c r="Z385" s="4">
        <f>VLOOKUP($B385&amp;$C385&amp;$D385,Staqo!$A$3:$AJ$1048576,Z$1,0)</f>
        <v>100</v>
      </c>
      <c r="AA385" s="4">
        <f>VLOOKUP($B385&amp;$C385&amp;$D385,HFE!$A$3:$AJ$1048576,AA$1,0)</f>
        <v>0</v>
      </c>
      <c r="AB385" s="5">
        <f t="shared" si="224"/>
        <v>-100</v>
      </c>
      <c r="AC385" s="1">
        <f>VLOOKUP($B385&amp;$C385&amp;$D385,Staqo!$A$3:$AJ$1048576,AC$1,0)</f>
        <v>100</v>
      </c>
      <c r="AD385" s="1">
        <f>VLOOKUP($B385&amp;$C385&amp;$D385,HFE!$A$3:$AJ$1048576,AD$1,0)*100</f>
        <v>100</v>
      </c>
      <c r="AE385" s="2">
        <f t="shared" si="225"/>
        <v>0</v>
      </c>
      <c r="AF385" s="1">
        <f>VLOOKUP($B385&amp;$C385&amp;$D385,Staqo!$A$3:$AJ$1048576,AF$1,0)</f>
        <v>100</v>
      </c>
      <c r="AG385" s="1">
        <f>VLOOKUP($B385&amp;$C385&amp;$D385,HFE!$A$3:$AJ$1048576,AG$1,0)*100</f>
        <v>100</v>
      </c>
      <c r="AH385" s="2">
        <f t="shared" si="226"/>
        <v>0</v>
      </c>
      <c r="AI385" s="1">
        <f>VLOOKUP($B385&amp;$C385&amp;$D385,Staqo!$A$3:$AJ$1048576,AI$1,0)</f>
        <v>0.128507</v>
      </c>
      <c r="AJ385" s="1" t="e">
        <f>VLOOKUP($B385&amp;$C385&amp;$D385,HFE!$A$3:$AJ$1048576,AJ$1,0)</f>
        <v>#REF!</v>
      </c>
      <c r="AK385" s="2" t="e">
        <f t="shared" si="227"/>
        <v>#REF!</v>
      </c>
      <c r="AL385" s="1">
        <f>VLOOKUP($B385&amp;$C385&amp;$D385,Staqo!$A$3:$AJ$1048576,AL$1,0)</f>
        <v>0.116825</v>
      </c>
      <c r="AM385" s="1" t="e">
        <f>VLOOKUP($B385&amp;$C385&amp;$D385,HFE!$A$3:$AJ$1048576,AM$1,0)</f>
        <v>#REF!</v>
      </c>
      <c r="AN385" s="2" t="e">
        <f t="shared" si="228"/>
        <v>#REF!</v>
      </c>
      <c r="AO385" s="1">
        <f>VLOOKUP($B385&amp;$C385&amp;$D385,Staqo!$A$3:$AJ$1048576,AO$1,0)</f>
        <v>0.127715</v>
      </c>
      <c r="AP385" s="1" t="e">
        <f>VLOOKUP($B385&amp;$C385&amp;$D385,HFE!$A$3:$AJ$1048576,AP$1,0)</f>
        <v>#REF!</v>
      </c>
      <c r="AQ385" s="2" t="e">
        <f t="shared" si="229"/>
        <v>#REF!</v>
      </c>
      <c r="AR385" s="1">
        <f>VLOOKUP($B385&amp;$C385&amp;$D385,Staqo!$A$3:$AJ$1048576,AR$1,0)</f>
        <v>0.116105</v>
      </c>
      <c r="AS385" s="1" t="e">
        <f>VLOOKUP($B385&amp;$C385&amp;$D385,HFE!$A$3:$AJ$1048576,AS$1,0)</f>
        <v>#REF!</v>
      </c>
      <c r="AT385" s="2" t="e">
        <f t="shared" si="230"/>
        <v>#REF!</v>
      </c>
      <c r="AU385" s="1">
        <f>VLOOKUP($B385&amp;$C385&amp;$D385,Staqo!$A$3:$AJ$1048576,AU$1,0)</f>
        <v>96.0556</v>
      </c>
      <c r="AV385" s="1">
        <f>VLOOKUP($B385&amp;$C385&amp;$D385,HFE!$A$3:$AJ$1048576,AV$1,0)</f>
        <v>0</v>
      </c>
      <c r="AW385" s="2">
        <f t="shared" si="231"/>
        <v>-96.0556</v>
      </c>
      <c r="AX385" s="4">
        <f>VLOOKUP($B385&amp;$C385&amp;$D385,Staqo!$A$3:$AJ$1048576,AX$1,0)</f>
        <v>12</v>
      </c>
      <c r="AY385" s="4">
        <f>VLOOKUP($B385&amp;$C385&amp;$D385,HFE!$A$3:$AJ$1048576,AY$1,0)</f>
        <v>12</v>
      </c>
      <c r="AZ385" s="5">
        <f t="shared" si="232"/>
        <v>0</v>
      </c>
      <c r="BA385" s="1">
        <f>VLOOKUP($B385&amp;$C385&amp;$D385,Staqo!$A$3:$AJ$1048576,BA$1,0)</f>
        <v>0</v>
      </c>
      <c r="BB385" s="1">
        <f>VLOOKUP($B385&amp;$C385&amp;$D385,HFE!$A$3:$AJ$1048576,BB$1,0)</f>
        <v>0</v>
      </c>
      <c r="BC385" s="2">
        <f t="shared" si="233"/>
        <v>0</v>
      </c>
      <c r="BD385" s="1">
        <f>VLOOKUP($B385&amp;$C385&amp;$D385,Staqo!$A$3:$AJ$1048576,BD$1,0)</f>
        <v>0</v>
      </c>
      <c r="BE385" s="1">
        <f>VLOOKUP($B385&amp;$C385&amp;$D385,HFE!$A$3:$AJ$1048576,BE$1,0)</f>
        <v>0</v>
      </c>
      <c r="BF385" s="2">
        <f t="shared" si="234"/>
        <v>0</v>
      </c>
      <c r="BG385" s="1">
        <f>VLOOKUP($B385&amp;$C385&amp;$D385,Staqo!$A$3:$AJ$1048576,BG$1,0)</f>
        <v>0</v>
      </c>
      <c r="BH385" s="1">
        <f>VLOOKUP($B385&amp;$C385&amp;$D385,HFE!$A$3:$AJ$1048576,BH$1,0)</f>
        <v>0</v>
      </c>
      <c r="BI385" s="2">
        <f t="shared" si="235"/>
        <v>0</v>
      </c>
      <c r="BJ385" s="1">
        <f>VLOOKUP($B385&amp;$C385&amp;$D385,Staqo!$A$3:$AJ$1048576,BJ$1,0)</f>
        <v>0</v>
      </c>
      <c r="BK385" s="1">
        <f>VLOOKUP($B385&amp;$C385&amp;$D385,HFE!$A$3:$AJ$1048576,BK$1,0)</f>
        <v>0</v>
      </c>
      <c r="BL385" s="2">
        <f t="shared" si="236"/>
        <v>0</v>
      </c>
      <c r="BM385" s="1">
        <f>VLOOKUP($B385&amp;$C385&amp;$D385,Staqo!$A$3:$AJ$1048576,BM$1,0)</f>
        <v>0</v>
      </c>
      <c r="BN385" s="1">
        <f>VLOOKUP($B385&amp;$C385&amp;$D385,HFE!$A$3:$AJ$1048576,BN$1,0)</f>
        <v>0</v>
      </c>
      <c r="BO385" s="2">
        <f t="shared" si="237"/>
        <v>0</v>
      </c>
      <c r="BP385" s="1">
        <f>VLOOKUP($B385&amp;$C385&amp;$D385,Staqo!$A$3:$AJ$1048576,BP$1,0)</f>
        <v>0</v>
      </c>
      <c r="BQ385" s="1">
        <f>VLOOKUP($B385&amp;$C385&amp;$D385,HFE!$A$3:$AJ$1048576,BQ$1,0)</f>
        <v>0</v>
      </c>
      <c r="BR385" s="2">
        <f t="shared" si="238"/>
        <v>0</v>
      </c>
      <c r="BS385" s="1">
        <f>VLOOKUP($B385&amp;$C385&amp;$D385,Staqo!$A$3:$AJ$1048576,BS$1,0)</f>
        <v>0</v>
      </c>
      <c r="BT385" s="1">
        <f>VLOOKUP($B385&amp;$C385&amp;$D385,HFE!$A$3:$AJ$1048576,BT$1,0)</f>
        <v>0</v>
      </c>
      <c r="BU385" s="2">
        <f t="shared" si="239"/>
        <v>0</v>
      </c>
      <c r="BV385" s="1">
        <f>VLOOKUP($B385&amp;$C385&amp;$D385,Staqo!$A$3:$AJ$1048576,BV$1,0)</f>
        <v>0</v>
      </c>
      <c r="BW385" s="1">
        <f>VLOOKUP($B385&amp;$C385&amp;$D385,HFE!$A$3:$AJ$1048576,BW$1,0)</f>
        <v>0</v>
      </c>
      <c r="BX385" s="2">
        <f t="shared" si="240"/>
        <v>0</v>
      </c>
      <c r="BY385" s="1">
        <f>VLOOKUP($B385&amp;$C385&amp;$D385,Staqo!$A$3:$AJ$1048576,BY$1,0)</f>
        <v>0</v>
      </c>
      <c r="BZ385" s="1">
        <f>VLOOKUP($B385&amp;$C385&amp;$D385,HFE!$A$3:$AJ$1048576,BZ$1,0)</f>
        <v>0</v>
      </c>
      <c r="CA385" s="2">
        <f t="shared" si="241"/>
        <v>0</v>
      </c>
      <c r="CB385" s="1">
        <f>VLOOKUP($B385&amp;$C385&amp;$D385,Staqo!$A$3:$AJ$1048576,CB$1,0)</f>
        <v>0</v>
      </c>
      <c r="CC385" s="1">
        <f>VLOOKUP($B385&amp;$C385&amp;$D385,HFE!$A$3:$AJ$1048576,CC$1,0)</f>
        <v>0</v>
      </c>
      <c r="CD385" s="2">
        <f t="shared" si="242"/>
        <v>0</v>
      </c>
      <c r="CE385" s="1">
        <f>VLOOKUP($B385&amp;$C385&amp;$D385,Staqo!$A$3:$AJ$1048576,CE$1,0)</f>
        <v>0</v>
      </c>
      <c r="CF385" s="1">
        <f>VLOOKUP($B385&amp;$C385&amp;$D385,HFE!$A$3:$AJ$1048576,CF$1,0)</f>
        <v>0</v>
      </c>
      <c r="CG385" s="2">
        <f t="shared" si="243"/>
        <v>0</v>
      </c>
      <c r="CH385" s="1">
        <f>VLOOKUP($B385&amp;$C385&amp;$D385,Staqo!$A$3:$AJ$1048576,CH$1,0)</f>
        <v>0</v>
      </c>
      <c r="CI385" s="1">
        <f>VLOOKUP($B385&amp;$C385&amp;$D385,HFE!$A$3:$AJ$1048576,CI$1,0)</f>
        <v>0</v>
      </c>
      <c r="CJ385" s="2">
        <f t="shared" si="244"/>
        <v>0</v>
      </c>
      <c r="CK385" s="1">
        <f>VLOOKUP($B385&amp;$C385&amp;$D385,Staqo!$A$3:$AJ$1048576,CK$1,0)</f>
        <v>0</v>
      </c>
      <c r="CL385" s="1">
        <f>VLOOKUP($B385&amp;$C385&amp;$D385,HFE!$A$3:$AJ$1048576,CL$1,0)</f>
        <v>0</v>
      </c>
      <c r="CM385" s="2">
        <f t="shared" si="245"/>
        <v>0</v>
      </c>
      <c r="CN385" s="1">
        <f>VLOOKUP($B385&amp;$C385&amp;$D385,Staqo!$A$3:$AJ$1048576,CN$1,0)</f>
        <v>0</v>
      </c>
      <c r="CO385" s="1">
        <f>VLOOKUP($B385&amp;$C385&amp;$D385,HFE!$A$3:$AJ$1048576,CO$1,0)</f>
        <v>0</v>
      </c>
      <c r="CP385" s="2">
        <f t="shared" si="246"/>
        <v>0</v>
      </c>
      <c r="CQ385" s="1">
        <f>VLOOKUP($B385&amp;$C385&amp;$D385,Staqo!$A$3:$AJ$1048576,CQ$1,0)</f>
        <v>0</v>
      </c>
      <c r="CR385" s="1">
        <f>VLOOKUP($B385&amp;$C385&amp;$D385,HFE!$A$3:$AJ$1048576,CR$1,0)</f>
        <v>0</v>
      </c>
      <c r="CS385" s="2">
        <f t="shared" si="247"/>
        <v>0</v>
      </c>
      <c r="CT385" s="1"/>
      <c r="CU385" s="1"/>
      <c r="CV385" s="2"/>
    </row>
    <row r="386" hidden="1" spans="1:100">
      <c r="A386" s="1" t="s">
        <v>95</v>
      </c>
      <c r="B386" s="1" t="s">
        <v>96</v>
      </c>
      <c r="C386" s="3">
        <v>44569</v>
      </c>
      <c r="D386" s="1" t="s">
        <v>115</v>
      </c>
      <c r="E386" s="1">
        <f>VLOOKUP($B386&amp;$C386&amp;$D386,Staqo!$A$3:$AJ$1048576,E$1,0)</f>
        <v>3.34996</v>
      </c>
      <c r="F386" s="1" t="e">
        <f>VLOOKUP($B386&amp;$C386&amp;$D386,HFE!$A$3:$AJ$1048576,F$1,0)</f>
        <v>#REF!</v>
      </c>
      <c r="G386" s="2" t="e">
        <f t="shared" si="217"/>
        <v>#REF!</v>
      </c>
      <c r="H386" s="1">
        <f>VLOOKUP($B386&amp;$C386&amp;$D386,Staqo!$A$3:$AJ$1048576,H$1,0)</f>
        <v>3.64474</v>
      </c>
      <c r="I386" s="1" t="e">
        <f>VLOOKUP($B386&amp;$C386&amp;$D386,HFE!$A$3:$AJ$1048576,I$1,0)</f>
        <v>#REF!</v>
      </c>
      <c r="J386" s="2" t="e">
        <f t="shared" si="218"/>
        <v>#REF!</v>
      </c>
      <c r="K386" s="1">
        <f>VLOOKUP($B386&amp;$C386&amp;$D386,Staqo!$A$3:$AJ$1048576,K$1,0)</f>
        <v>4016.79</v>
      </c>
      <c r="L386" s="1" t="e">
        <f>VLOOKUP($B386&amp;$C386&amp;$D386,HFE!$A$3:$AJ$1048576,L$1,0)</f>
        <v>#REF!</v>
      </c>
      <c r="M386" s="2" t="e">
        <f t="shared" si="219"/>
        <v>#REF!</v>
      </c>
      <c r="N386" s="1">
        <f>VLOOKUP($B386&amp;$C386&amp;$D386,Staqo!$A$3:$AJ$1048576,N$1,0)</f>
        <v>3130</v>
      </c>
      <c r="O386" s="1">
        <f>VLOOKUP($B386&amp;$C386&amp;$D386,HFE!$A$3:$AJ$1048576,O$1,0)</f>
        <v>0</v>
      </c>
      <c r="P386" s="2">
        <f t="shared" si="220"/>
        <v>-3130</v>
      </c>
      <c r="Q386" s="1">
        <f>VLOOKUP($B386&amp;$C386&amp;$D386,Staqo!$A$3:$AJ$1048576,Q$1,0)</f>
        <v>3110.72</v>
      </c>
      <c r="R386" s="1">
        <f>VLOOKUP($B386&amp;$C386&amp;$D386,HFE!$A$3:$AJ$1048576,R$1,0)</f>
        <v>0</v>
      </c>
      <c r="S386" s="2">
        <f t="shared" si="221"/>
        <v>-3110.72</v>
      </c>
      <c r="T386" s="1">
        <f>VLOOKUP($B386&amp;$C386&amp;$D386,Staqo!$A$3:$AJ$1048576,T$1,0)</f>
        <v>0.779229</v>
      </c>
      <c r="U386" s="1" t="e">
        <f>VLOOKUP($B386&amp;$C386&amp;$D386,HFE!$A$3:$AJ$1048576,U$1,0)</f>
        <v>#REF!</v>
      </c>
      <c r="V386" s="2" t="e">
        <f t="shared" si="222"/>
        <v>#REF!</v>
      </c>
      <c r="W386" s="1">
        <f>VLOOKUP($B386&amp;$C386&amp;$D386,Staqo!$A$3:$AJ$1048576,W$1,0)</f>
        <v>0.774429</v>
      </c>
      <c r="X386" s="1" t="e">
        <f>VLOOKUP($B386&amp;$C386&amp;$D386,HFE!$A$3:$AJ$1048576,X$1,0)</f>
        <v>#REF!</v>
      </c>
      <c r="Y386" s="2" t="e">
        <f t="shared" si="223"/>
        <v>#REF!</v>
      </c>
      <c r="Z386" s="4">
        <f>VLOOKUP($B386&amp;$C386&amp;$D386,Staqo!$A$3:$AJ$1048576,Z$1,0)</f>
        <v>100</v>
      </c>
      <c r="AA386" s="4">
        <f>VLOOKUP($B386&amp;$C386&amp;$D386,HFE!$A$3:$AJ$1048576,AA$1,0)</f>
        <v>0</v>
      </c>
      <c r="AB386" s="5">
        <f t="shared" si="224"/>
        <v>-100</v>
      </c>
      <c r="AC386" s="1">
        <f>VLOOKUP($B386&amp;$C386&amp;$D386,Staqo!$A$3:$AJ$1048576,AC$1,0)</f>
        <v>100</v>
      </c>
      <c r="AD386" s="1">
        <f>VLOOKUP($B386&amp;$C386&amp;$D386,HFE!$A$3:$AJ$1048576,AD$1,0)*100</f>
        <v>100</v>
      </c>
      <c r="AE386" s="2">
        <f t="shared" si="225"/>
        <v>0</v>
      </c>
      <c r="AF386" s="1">
        <f>VLOOKUP($B386&amp;$C386&amp;$D386,Staqo!$A$3:$AJ$1048576,AF$1,0)</f>
        <v>100</v>
      </c>
      <c r="AG386" s="1">
        <f>VLOOKUP($B386&amp;$C386&amp;$D386,HFE!$A$3:$AJ$1048576,AG$1,0)*100</f>
        <v>100</v>
      </c>
      <c r="AH386" s="2">
        <f t="shared" si="226"/>
        <v>0</v>
      </c>
      <c r="AI386" s="1">
        <f>VLOOKUP($B386&amp;$C386&amp;$D386,Staqo!$A$3:$AJ$1048576,AI$1,0)</f>
        <v>0.130171</v>
      </c>
      <c r="AJ386" s="1" t="e">
        <f>VLOOKUP($B386&amp;$C386&amp;$D386,HFE!$A$3:$AJ$1048576,AJ$1,0)</f>
        <v>#REF!</v>
      </c>
      <c r="AK386" s="2" t="e">
        <f t="shared" si="227"/>
        <v>#REF!</v>
      </c>
      <c r="AL386" s="1">
        <f>VLOOKUP($B386&amp;$C386&amp;$D386,Staqo!$A$3:$AJ$1048576,AL$1,0)</f>
        <v>0.118337</v>
      </c>
      <c r="AM386" s="1" t="e">
        <f>VLOOKUP($B386&amp;$C386&amp;$D386,HFE!$A$3:$AJ$1048576,AM$1,0)</f>
        <v>#REF!</v>
      </c>
      <c r="AN386" s="2" t="e">
        <f t="shared" si="228"/>
        <v>#REF!</v>
      </c>
      <c r="AO386" s="1">
        <f>VLOOKUP($B386&amp;$C386&amp;$D386,Staqo!$A$3:$AJ$1048576,AO$1,0)</f>
        <v>0.129369</v>
      </c>
      <c r="AP386" s="1" t="e">
        <f>VLOOKUP($B386&amp;$C386&amp;$D386,HFE!$A$3:$AJ$1048576,AP$1,0)</f>
        <v>#REF!</v>
      </c>
      <c r="AQ386" s="2" t="e">
        <f t="shared" si="229"/>
        <v>#REF!</v>
      </c>
      <c r="AR386" s="1">
        <f>VLOOKUP($B386&amp;$C386&amp;$D386,Staqo!$A$3:$AJ$1048576,AR$1,0)</f>
        <v>0.117608</v>
      </c>
      <c r="AS386" s="1" t="e">
        <f>VLOOKUP($B386&amp;$C386&amp;$D386,HFE!$A$3:$AJ$1048576,AS$1,0)</f>
        <v>#REF!</v>
      </c>
      <c r="AT386" s="2" t="e">
        <f t="shared" si="230"/>
        <v>#REF!</v>
      </c>
      <c r="AU386" s="1">
        <f>VLOOKUP($B386&amp;$C386&amp;$D386,Staqo!$A$3:$AJ$1048576,AU$1,0)</f>
        <v>98.1468</v>
      </c>
      <c r="AV386" s="1">
        <f>VLOOKUP($B386&amp;$C386&amp;$D386,HFE!$A$3:$AJ$1048576,AV$1,0)</f>
        <v>0</v>
      </c>
      <c r="AW386" s="2">
        <f t="shared" si="231"/>
        <v>-98.1468</v>
      </c>
      <c r="AX386" s="4">
        <f>VLOOKUP($B386&amp;$C386&amp;$D386,Staqo!$A$3:$AJ$1048576,AX$1,0)</f>
        <v>12</v>
      </c>
      <c r="AY386" s="4">
        <f>VLOOKUP($B386&amp;$C386&amp;$D386,HFE!$A$3:$AJ$1048576,AY$1,0)</f>
        <v>12</v>
      </c>
      <c r="AZ386" s="5">
        <f t="shared" si="232"/>
        <v>0</v>
      </c>
      <c r="BA386" s="1">
        <f>VLOOKUP($B386&amp;$C386&amp;$D386,Staqo!$A$3:$AJ$1048576,BA$1,0)</f>
        <v>0</v>
      </c>
      <c r="BB386" s="1">
        <f>VLOOKUP($B386&amp;$C386&amp;$D386,HFE!$A$3:$AJ$1048576,BB$1,0)</f>
        <v>0</v>
      </c>
      <c r="BC386" s="2">
        <f t="shared" si="233"/>
        <v>0</v>
      </c>
      <c r="BD386" s="1">
        <f>VLOOKUP($B386&amp;$C386&amp;$D386,Staqo!$A$3:$AJ$1048576,BD$1,0)</f>
        <v>0</v>
      </c>
      <c r="BE386" s="1">
        <f>VLOOKUP($B386&amp;$C386&amp;$D386,HFE!$A$3:$AJ$1048576,BE$1,0)</f>
        <v>0</v>
      </c>
      <c r="BF386" s="2">
        <f t="shared" si="234"/>
        <v>0</v>
      </c>
      <c r="BG386" s="1">
        <f>VLOOKUP($B386&amp;$C386&amp;$D386,Staqo!$A$3:$AJ$1048576,BG$1,0)</f>
        <v>0</v>
      </c>
      <c r="BH386" s="1">
        <f>VLOOKUP($B386&amp;$C386&amp;$D386,HFE!$A$3:$AJ$1048576,BH$1,0)</f>
        <v>0</v>
      </c>
      <c r="BI386" s="2">
        <f t="shared" si="235"/>
        <v>0</v>
      </c>
      <c r="BJ386" s="1">
        <f>VLOOKUP($B386&amp;$C386&amp;$D386,Staqo!$A$3:$AJ$1048576,BJ$1,0)</f>
        <v>0</v>
      </c>
      <c r="BK386" s="1">
        <f>VLOOKUP($B386&amp;$C386&amp;$D386,HFE!$A$3:$AJ$1048576,BK$1,0)</f>
        <v>0</v>
      </c>
      <c r="BL386" s="2">
        <f t="shared" si="236"/>
        <v>0</v>
      </c>
      <c r="BM386" s="1">
        <f>VLOOKUP($B386&amp;$C386&amp;$D386,Staqo!$A$3:$AJ$1048576,BM$1,0)</f>
        <v>0</v>
      </c>
      <c r="BN386" s="1">
        <f>VLOOKUP($B386&amp;$C386&amp;$D386,HFE!$A$3:$AJ$1048576,BN$1,0)</f>
        <v>0</v>
      </c>
      <c r="BO386" s="2">
        <f t="shared" si="237"/>
        <v>0</v>
      </c>
      <c r="BP386" s="1">
        <f>VLOOKUP($B386&amp;$C386&amp;$D386,Staqo!$A$3:$AJ$1048576,BP$1,0)</f>
        <v>0</v>
      </c>
      <c r="BQ386" s="1">
        <f>VLOOKUP($B386&amp;$C386&amp;$D386,HFE!$A$3:$AJ$1048576,BQ$1,0)</f>
        <v>0</v>
      </c>
      <c r="BR386" s="2">
        <f t="shared" si="238"/>
        <v>0</v>
      </c>
      <c r="BS386" s="1">
        <f>VLOOKUP($B386&amp;$C386&amp;$D386,Staqo!$A$3:$AJ$1048576,BS$1,0)</f>
        <v>0</v>
      </c>
      <c r="BT386" s="1">
        <f>VLOOKUP($B386&amp;$C386&amp;$D386,HFE!$A$3:$AJ$1048576,BT$1,0)</f>
        <v>0</v>
      </c>
      <c r="BU386" s="2">
        <f t="shared" si="239"/>
        <v>0</v>
      </c>
      <c r="BV386" s="1">
        <f>VLOOKUP($B386&amp;$C386&amp;$D386,Staqo!$A$3:$AJ$1048576,BV$1,0)</f>
        <v>0</v>
      </c>
      <c r="BW386" s="1">
        <f>VLOOKUP($B386&amp;$C386&amp;$D386,HFE!$A$3:$AJ$1048576,BW$1,0)</f>
        <v>0</v>
      </c>
      <c r="BX386" s="2">
        <f t="shared" si="240"/>
        <v>0</v>
      </c>
      <c r="BY386" s="1">
        <f>VLOOKUP($B386&amp;$C386&amp;$D386,Staqo!$A$3:$AJ$1048576,BY$1,0)</f>
        <v>0</v>
      </c>
      <c r="BZ386" s="1">
        <f>VLOOKUP($B386&amp;$C386&amp;$D386,HFE!$A$3:$AJ$1048576,BZ$1,0)</f>
        <v>0</v>
      </c>
      <c r="CA386" s="2">
        <f t="shared" si="241"/>
        <v>0</v>
      </c>
      <c r="CB386" s="1">
        <f>VLOOKUP($B386&amp;$C386&amp;$D386,Staqo!$A$3:$AJ$1048576,CB$1,0)</f>
        <v>0</v>
      </c>
      <c r="CC386" s="1">
        <f>VLOOKUP($B386&amp;$C386&amp;$D386,HFE!$A$3:$AJ$1048576,CC$1,0)</f>
        <v>0</v>
      </c>
      <c r="CD386" s="2">
        <f t="shared" si="242"/>
        <v>0</v>
      </c>
      <c r="CE386" s="1">
        <f>VLOOKUP($B386&amp;$C386&amp;$D386,Staqo!$A$3:$AJ$1048576,CE$1,0)</f>
        <v>0</v>
      </c>
      <c r="CF386" s="1">
        <f>VLOOKUP($B386&amp;$C386&amp;$D386,HFE!$A$3:$AJ$1048576,CF$1,0)</f>
        <v>0</v>
      </c>
      <c r="CG386" s="2">
        <f t="shared" si="243"/>
        <v>0</v>
      </c>
      <c r="CH386" s="1">
        <f>VLOOKUP($B386&amp;$C386&amp;$D386,Staqo!$A$3:$AJ$1048576,CH$1,0)</f>
        <v>0</v>
      </c>
      <c r="CI386" s="1">
        <f>VLOOKUP($B386&amp;$C386&amp;$D386,HFE!$A$3:$AJ$1048576,CI$1,0)</f>
        <v>0</v>
      </c>
      <c r="CJ386" s="2">
        <f t="shared" si="244"/>
        <v>0</v>
      </c>
      <c r="CK386" s="1">
        <f>VLOOKUP($B386&amp;$C386&amp;$D386,Staqo!$A$3:$AJ$1048576,CK$1,0)</f>
        <v>0</v>
      </c>
      <c r="CL386" s="1">
        <f>VLOOKUP($B386&amp;$C386&amp;$D386,HFE!$A$3:$AJ$1048576,CL$1,0)</f>
        <v>0</v>
      </c>
      <c r="CM386" s="2">
        <f t="shared" si="245"/>
        <v>0</v>
      </c>
      <c r="CN386" s="1">
        <f>VLOOKUP($B386&amp;$C386&amp;$D386,Staqo!$A$3:$AJ$1048576,CN$1,0)</f>
        <v>0</v>
      </c>
      <c r="CO386" s="1">
        <f>VLOOKUP($B386&amp;$C386&amp;$D386,HFE!$A$3:$AJ$1048576,CO$1,0)</f>
        <v>0</v>
      </c>
      <c r="CP386" s="2">
        <f t="shared" si="246"/>
        <v>0</v>
      </c>
      <c r="CQ386" s="1">
        <f>VLOOKUP($B386&amp;$C386&amp;$D386,Staqo!$A$3:$AJ$1048576,CQ$1,0)</f>
        <v>0</v>
      </c>
      <c r="CR386" s="1">
        <f>VLOOKUP($B386&amp;$C386&amp;$D386,HFE!$A$3:$AJ$1048576,CR$1,0)</f>
        <v>0</v>
      </c>
      <c r="CS386" s="2">
        <f t="shared" si="247"/>
        <v>0</v>
      </c>
      <c r="CT386" s="1"/>
      <c r="CU386" s="1"/>
      <c r="CV386" s="2"/>
    </row>
    <row r="387" hidden="1" spans="1:100">
      <c r="A387" s="1" t="s">
        <v>95</v>
      </c>
      <c r="B387" s="1" t="s">
        <v>96</v>
      </c>
      <c r="C387" s="3">
        <v>44569</v>
      </c>
      <c r="D387" s="1" t="s">
        <v>116</v>
      </c>
      <c r="E387" s="1">
        <f>VLOOKUP($B387&amp;$C387&amp;$D387,Staqo!$A$3:$AJ$1048576,E$1,0)</f>
        <v>3.34996</v>
      </c>
      <c r="F387" s="1" t="e">
        <f>VLOOKUP($B387&amp;$C387&amp;$D387,HFE!$A$3:$AJ$1048576,F$1,0)</f>
        <v>#REF!</v>
      </c>
      <c r="G387" s="2" t="e">
        <f t="shared" si="217"/>
        <v>#REF!</v>
      </c>
      <c r="H387" s="1">
        <f>VLOOKUP($B387&amp;$C387&amp;$D387,Staqo!$A$3:$AJ$1048576,H$1,0)</f>
        <v>3.64474</v>
      </c>
      <c r="I387" s="1" t="e">
        <f>VLOOKUP($B387&amp;$C387&amp;$D387,HFE!$A$3:$AJ$1048576,I$1,0)</f>
        <v>#REF!</v>
      </c>
      <c r="J387" s="2" t="e">
        <f t="shared" si="218"/>
        <v>#REF!</v>
      </c>
      <c r="K387" s="1">
        <f>VLOOKUP($B387&amp;$C387&amp;$D387,Staqo!$A$3:$AJ$1048576,K$1,0)</f>
        <v>4016.79</v>
      </c>
      <c r="L387" s="1" t="e">
        <f>VLOOKUP($B387&amp;$C387&amp;$D387,HFE!$A$3:$AJ$1048576,L$1,0)</f>
        <v>#REF!</v>
      </c>
      <c r="M387" s="2" t="e">
        <f t="shared" si="219"/>
        <v>#REF!</v>
      </c>
      <c r="N387" s="1">
        <f>VLOOKUP($B387&amp;$C387&amp;$D387,Staqo!$A$3:$AJ$1048576,N$1,0)</f>
        <v>3050</v>
      </c>
      <c r="O387" s="1">
        <f>VLOOKUP($B387&amp;$C387&amp;$D387,HFE!$A$3:$AJ$1048576,O$1,0)</f>
        <v>0</v>
      </c>
      <c r="P387" s="2">
        <f t="shared" si="220"/>
        <v>-3050</v>
      </c>
      <c r="Q387" s="1">
        <f>VLOOKUP($B387&amp;$C387&amp;$D387,Staqo!$A$3:$AJ$1048576,Q$1,0)</f>
        <v>3031.21</v>
      </c>
      <c r="R387" s="1">
        <f>VLOOKUP($B387&amp;$C387&amp;$D387,HFE!$A$3:$AJ$1048576,R$1,0)</f>
        <v>0</v>
      </c>
      <c r="S387" s="2">
        <f t="shared" si="221"/>
        <v>-3031.21</v>
      </c>
      <c r="T387" s="1">
        <f>VLOOKUP($B387&amp;$C387&amp;$D387,Staqo!$A$3:$AJ$1048576,T$1,0)</f>
        <v>0.759313</v>
      </c>
      <c r="U387" s="1" t="e">
        <f>VLOOKUP($B387&amp;$C387&amp;$D387,HFE!$A$3:$AJ$1048576,U$1,0)</f>
        <v>#REF!</v>
      </c>
      <c r="V387" s="2" t="e">
        <f t="shared" si="222"/>
        <v>#REF!</v>
      </c>
      <c r="W387" s="1">
        <f>VLOOKUP($B387&amp;$C387&amp;$D387,Staqo!$A$3:$AJ$1048576,W$1,0)</f>
        <v>0.754635</v>
      </c>
      <c r="X387" s="1" t="e">
        <f>VLOOKUP($B387&amp;$C387&amp;$D387,HFE!$A$3:$AJ$1048576,X$1,0)</f>
        <v>#REF!</v>
      </c>
      <c r="Y387" s="2" t="e">
        <f t="shared" si="223"/>
        <v>#REF!</v>
      </c>
      <c r="Z387" s="4">
        <f>VLOOKUP($B387&amp;$C387&amp;$D387,Staqo!$A$3:$AJ$1048576,Z$1,0)</f>
        <v>100</v>
      </c>
      <c r="AA387" s="4">
        <f>VLOOKUP($B387&amp;$C387&amp;$D387,HFE!$A$3:$AJ$1048576,AA$1,0)</f>
        <v>0</v>
      </c>
      <c r="AB387" s="5">
        <f t="shared" si="224"/>
        <v>-100</v>
      </c>
      <c r="AC387" s="1">
        <f>VLOOKUP($B387&amp;$C387&amp;$D387,Staqo!$A$3:$AJ$1048576,AC$1,0)</f>
        <v>100</v>
      </c>
      <c r="AD387" s="1">
        <f>VLOOKUP($B387&amp;$C387&amp;$D387,HFE!$A$3:$AJ$1048576,AD$1,0)*100</f>
        <v>100</v>
      </c>
      <c r="AE387" s="2">
        <f t="shared" si="225"/>
        <v>0</v>
      </c>
      <c r="AF387" s="1">
        <f>VLOOKUP($B387&amp;$C387&amp;$D387,Staqo!$A$3:$AJ$1048576,AF$1,0)</f>
        <v>100</v>
      </c>
      <c r="AG387" s="1">
        <f>VLOOKUP($B387&amp;$C387&amp;$D387,HFE!$A$3:$AJ$1048576,AG$1,0)*100</f>
        <v>100</v>
      </c>
      <c r="AH387" s="2">
        <f t="shared" si="226"/>
        <v>0</v>
      </c>
      <c r="AI387" s="1">
        <f>VLOOKUP($B387&amp;$C387&amp;$D387,Staqo!$A$3:$AJ$1048576,AI$1,0)</f>
        <v>0.126844</v>
      </c>
      <c r="AJ387" s="1" t="e">
        <f>VLOOKUP($B387&amp;$C387&amp;$D387,HFE!$A$3:$AJ$1048576,AJ$1,0)</f>
        <v>#REF!</v>
      </c>
      <c r="AK387" s="2" t="e">
        <f t="shared" si="227"/>
        <v>#REF!</v>
      </c>
      <c r="AL387" s="1">
        <f>VLOOKUP($B387&amp;$C387&amp;$D387,Staqo!$A$3:$AJ$1048576,AL$1,0)</f>
        <v>0.115312</v>
      </c>
      <c r="AM387" s="1" t="e">
        <f>VLOOKUP($B387&amp;$C387&amp;$D387,HFE!$A$3:$AJ$1048576,AM$1,0)</f>
        <v>#REF!</v>
      </c>
      <c r="AN387" s="2" t="e">
        <f t="shared" si="228"/>
        <v>#REF!</v>
      </c>
      <c r="AO387" s="1">
        <f>VLOOKUP($B387&amp;$C387&amp;$D387,Staqo!$A$3:$AJ$1048576,AO$1,0)</f>
        <v>0.126062</v>
      </c>
      <c r="AP387" s="1" t="e">
        <f>VLOOKUP($B387&amp;$C387&amp;$D387,HFE!$A$3:$AJ$1048576,AP$1,0)</f>
        <v>#REF!</v>
      </c>
      <c r="AQ387" s="2" t="e">
        <f t="shared" si="229"/>
        <v>#REF!</v>
      </c>
      <c r="AR387" s="1">
        <f>VLOOKUP($B387&amp;$C387&amp;$D387,Staqo!$A$3:$AJ$1048576,AR$1,0)</f>
        <v>0.114602</v>
      </c>
      <c r="AS387" s="1" t="e">
        <f>VLOOKUP($B387&amp;$C387&amp;$D387,HFE!$A$3:$AJ$1048576,AS$1,0)</f>
        <v>#REF!</v>
      </c>
      <c r="AT387" s="2" t="e">
        <f t="shared" si="230"/>
        <v>#REF!</v>
      </c>
      <c r="AU387" s="1">
        <f>VLOOKUP($B387&amp;$C387&amp;$D387,Staqo!$A$3:$AJ$1048576,AU$1,0)</f>
        <v>96.1525</v>
      </c>
      <c r="AV387" s="1">
        <f>VLOOKUP($B387&amp;$C387&amp;$D387,HFE!$A$3:$AJ$1048576,AV$1,0)</f>
        <v>0</v>
      </c>
      <c r="AW387" s="2">
        <f t="shared" si="231"/>
        <v>-96.1525</v>
      </c>
      <c r="AX387" s="4">
        <f>VLOOKUP($B387&amp;$C387&amp;$D387,Staqo!$A$3:$AJ$1048576,AX$1,0)</f>
        <v>12</v>
      </c>
      <c r="AY387" s="4">
        <f>VLOOKUP($B387&amp;$C387&amp;$D387,HFE!$A$3:$AJ$1048576,AY$1,0)</f>
        <v>12</v>
      </c>
      <c r="AZ387" s="5">
        <f t="shared" si="232"/>
        <v>0</v>
      </c>
      <c r="BA387" s="1">
        <f>VLOOKUP($B387&amp;$C387&amp;$D387,Staqo!$A$3:$AJ$1048576,BA$1,0)</f>
        <v>0</v>
      </c>
      <c r="BB387" s="1">
        <f>VLOOKUP($B387&amp;$C387&amp;$D387,HFE!$A$3:$AJ$1048576,BB$1,0)</f>
        <v>0</v>
      </c>
      <c r="BC387" s="2">
        <f t="shared" si="233"/>
        <v>0</v>
      </c>
      <c r="BD387" s="1">
        <f>VLOOKUP($B387&amp;$C387&amp;$D387,Staqo!$A$3:$AJ$1048576,BD$1,0)</f>
        <v>0</v>
      </c>
      <c r="BE387" s="1">
        <f>VLOOKUP($B387&amp;$C387&amp;$D387,HFE!$A$3:$AJ$1048576,BE$1,0)</f>
        <v>0</v>
      </c>
      <c r="BF387" s="2">
        <f t="shared" si="234"/>
        <v>0</v>
      </c>
      <c r="BG387" s="1">
        <f>VLOOKUP($B387&amp;$C387&amp;$D387,Staqo!$A$3:$AJ$1048576,BG$1,0)</f>
        <v>0</v>
      </c>
      <c r="BH387" s="1">
        <f>VLOOKUP($B387&amp;$C387&amp;$D387,HFE!$A$3:$AJ$1048576,BH$1,0)</f>
        <v>0</v>
      </c>
      <c r="BI387" s="2">
        <f t="shared" si="235"/>
        <v>0</v>
      </c>
      <c r="BJ387" s="1">
        <f>VLOOKUP($B387&amp;$C387&amp;$D387,Staqo!$A$3:$AJ$1048576,BJ$1,0)</f>
        <v>0</v>
      </c>
      <c r="BK387" s="1">
        <f>VLOOKUP($B387&amp;$C387&amp;$D387,HFE!$A$3:$AJ$1048576,BK$1,0)</f>
        <v>0</v>
      </c>
      <c r="BL387" s="2">
        <f t="shared" si="236"/>
        <v>0</v>
      </c>
      <c r="BM387" s="1">
        <f>VLOOKUP($B387&amp;$C387&amp;$D387,Staqo!$A$3:$AJ$1048576,BM$1,0)</f>
        <v>0</v>
      </c>
      <c r="BN387" s="1">
        <f>VLOOKUP($B387&amp;$C387&amp;$D387,HFE!$A$3:$AJ$1048576,BN$1,0)</f>
        <v>0</v>
      </c>
      <c r="BO387" s="2">
        <f t="shared" si="237"/>
        <v>0</v>
      </c>
      <c r="BP387" s="1">
        <f>VLOOKUP($B387&amp;$C387&amp;$D387,Staqo!$A$3:$AJ$1048576,BP$1,0)</f>
        <v>0</v>
      </c>
      <c r="BQ387" s="1">
        <f>VLOOKUP($B387&amp;$C387&amp;$D387,HFE!$A$3:$AJ$1048576,BQ$1,0)</f>
        <v>0</v>
      </c>
      <c r="BR387" s="2">
        <f t="shared" si="238"/>
        <v>0</v>
      </c>
      <c r="BS387" s="1">
        <f>VLOOKUP($B387&amp;$C387&amp;$D387,Staqo!$A$3:$AJ$1048576,BS$1,0)</f>
        <v>0</v>
      </c>
      <c r="BT387" s="1">
        <f>VLOOKUP($B387&amp;$C387&amp;$D387,HFE!$A$3:$AJ$1048576,BT$1,0)</f>
        <v>0</v>
      </c>
      <c r="BU387" s="2">
        <f t="shared" si="239"/>
        <v>0</v>
      </c>
      <c r="BV387" s="1">
        <f>VLOOKUP($B387&amp;$C387&amp;$D387,Staqo!$A$3:$AJ$1048576,BV$1,0)</f>
        <v>0</v>
      </c>
      <c r="BW387" s="1">
        <f>VLOOKUP($B387&amp;$C387&amp;$D387,HFE!$A$3:$AJ$1048576,BW$1,0)</f>
        <v>0</v>
      </c>
      <c r="BX387" s="2">
        <f t="shared" si="240"/>
        <v>0</v>
      </c>
      <c r="BY387" s="1">
        <f>VLOOKUP($B387&amp;$C387&amp;$D387,Staqo!$A$3:$AJ$1048576,BY$1,0)</f>
        <v>0</v>
      </c>
      <c r="BZ387" s="1">
        <f>VLOOKUP($B387&amp;$C387&amp;$D387,HFE!$A$3:$AJ$1048576,BZ$1,0)</f>
        <v>0</v>
      </c>
      <c r="CA387" s="2">
        <f t="shared" si="241"/>
        <v>0</v>
      </c>
      <c r="CB387" s="1">
        <f>VLOOKUP($B387&amp;$C387&amp;$D387,Staqo!$A$3:$AJ$1048576,CB$1,0)</f>
        <v>0</v>
      </c>
      <c r="CC387" s="1">
        <f>VLOOKUP($B387&amp;$C387&amp;$D387,HFE!$A$3:$AJ$1048576,CC$1,0)</f>
        <v>0</v>
      </c>
      <c r="CD387" s="2">
        <f t="shared" si="242"/>
        <v>0</v>
      </c>
      <c r="CE387" s="1">
        <f>VLOOKUP($B387&amp;$C387&amp;$D387,Staqo!$A$3:$AJ$1048576,CE$1,0)</f>
        <v>0</v>
      </c>
      <c r="CF387" s="1">
        <f>VLOOKUP($B387&amp;$C387&amp;$D387,HFE!$A$3:$AJ$1048576,CF$1,0)</f>
        <v>0</v>
      </c>
      <c r="CG387" s="2">
        <f t="shared" si="243"/>
        <v>0</v>
      </c>
      <c r="CH387" s="1">
        <f>VLOOKUP($B387&amp;$C387&amp;$D387,Staqo!$A$3:$AJ$1048576,CH$1,0)</f>
        <v>0</v>
      </c>
      <c r="CI387" s="1">
        <f>VLOOKUP($B387&amp;$C387&amp;$D387,HFE!$A$3:$AJ$1048576,CI$1,0)</f>
        <v>0</v>
      </c>
      <c r="CJ387" s="2">
        <f t="shared" si="244"/>
        <v>0</v>
      </c>
      <c r="CK387" s="1">
        <f>VLOOKUP($B387&amp;$C387&amp;$D387,Staqo!$A$3:$AJ$1048576,CK$1,0)</f>
        <v>0</v>
      </c>
      <c r="CL387" s="1">
        <f>VLOOKUP($B387&amp;$C387&amp;$D387,HFE!$A$3:$AJ$1048576,CL$1,0)</f>
        <v>0</v>
      </c>
      <c r="CM387" s="2">
        <f t="shared" si="245"/>
        <v>0</v>
      </c>
      <c r="CN387" s="1">
        <f>VLOOKUP($B387&amp;$C387&amp;$D387,Staqo!$A$3:$AJ$1048576,CN$1,0)</f>
        <v>0</v>
      </c>
      <c r="CO387" s="1">
        <f>VLOOKUP($B387&amp;$C387&amp;$D387,HFE!$A$3:$AJ$1048576,CO$1,0)</f>
        <v>0</v>
      </c>
      <c r="CP387" s="2">
        <f t="shared" si="246"/>
        <v>0</v>
      </c>
      <c r="CQ387" s="1">
        <f>VLOOKUP($B387&amp;$C387&amp;$D387,Staqo!$A$3:$AJ$1048576,CQ$1,0)</f>
        <v>0</v>
      </c>
      <c r="CR387" s="1">
        <f>VLOOKUP($B387&amp;$C387&amp;$D387,HFE!$A$3:$AJ$1048576,CR$1,0)</f>
        <v>0</v>
      </c>
      <c r="CS387" s="2">
        <f t="shared" si="247"/>
        <v>0</v>
      </c>
      <c r="CT387" s="1"/>
      <c r="CU387" s="1"/>
      <c r="CV387" s="2"/>
    </row>
    <row r="388" hidden="1" spans="1:100">
      <c r="A388" s="1" t="s">
        <v>95</v>
      </c>
      <c r="B388" s="1" t="s">
        <v>96</v>
      </c>
      <c r="C388" s="3">
        <v>44569</v>
      </c>
      <c r="D388" s="1" t="s">
        <v>117</v>
      </c>
      <c r="E388" s="1">
        <f>VLOOKUP($B388&amp;$C388&amp;$D388,Staqo!$A$3:$AJ$1048576,E$1,0)</f>
        <v>3.34996</v>
      </c>
      <c r="F388" s="1" t="e">
        <f>VLOOKUP($B388&amp;$C388&amp;$D388,HFE!$A$3:$AJ$1048576,F$1,0)</f>
        <v>#REF!</v>
      </c>
      <c r="G388" s="2" t="e">
        <f t="shared" si="217"/>
        <v>#REF!</v>
      </c>
      <c r="H388" s="1">
        <f>VLOOKUP($B388&amp;$C388&amp;$D388,Staqo!$A$3:$AJ$1048576,H$1,0)</f>
        <v>3.64474</v>
      </c>
      <c r="I388" s="1" t="e">
        <f>VLOOKUP($B388&amp;$C388&amp;$D388,HFE!$A$3:$AJ$1048576,I$1,0)</f>
        <v>#REF!</v>
      </c>
      <c r="J388" s="2" t="e">
        <f t="shared" si="218"/>
        <v>#REF!</v>
      </c>
      <c r="K388" s="1">
        <f>VLOOKUP($B388&amp;$C388&amp;$D388,Staqo!$A$3:$AJ$1048576,K$1,0)</f>
        <v>4016.79</v>
      </c>
      <c r="L388" s="1" t="e">
        <f>VLOOKUP($B388&amp;$C388&amp;$D388,HFE!$A$3:$AJ$1048576,L$1,0)</f>
        <v>#REF!</v>
      </c>
      <c r="M388" s="2" t="e">
        <f t="shared" si="219"/>
        <v>#REF!</v>
      </c>
      <c r="N388" s="1">
        <f>VLOOKUP($B388&amp;$C388&amp;$D388,Staqo!$A$3:$AJ$1048576,N$1,0)</f>
        <v>2980</v>
      </c>
      <c r="O388" s="1">
        <f>VLOOKUP($B388&amp;$C388&amp;$D388,HFE!$A$3:$AJ$1048576,O$1,0)</f>
        <v>0</v>
      </c>
      <c r="P388" s="2">
        <f t="shared" si="220"/>
        <v>-2980</v>
      </c>
      <c r="Q388" s="1">
        <f>VLOOKUP($B388&amp;$C388&amp;$D388,Staqo!$A$3:$AJ$1048576,Q$1,0)</f>
        <v>2961.64</v>
      </c>
      <c r="R388" s="1">
        <f>VLOOKUP($B388&amp;$C388&amp;$D388,HFE!$A$3:$AJ$1048576,R$1,0)</f>
        <v>0</v>
      </c>
      <c r="S388" s="2">
        <f t="shared" si="221"/>
        <v>-2961.64</v>
      </c>
      <c r="T388" s="1">
        <f>VLOOKUP($B388&amp;$C388&amp;$D388,Staqo!$A$3:$AJ$1048576,T$1,0)</f>
        <v>0.741886</v>
      </c>
      <c r="U388" s="1" t="e">
        <f>VLOOKUP($B388&amp;$C388&amp;$D388,HFE!$A$3:$AJ$1048576,U$1,0)</f>
        <v>#REF!</v>
      </c>
      <c r="V388" s="2" t="e">
        <f t="shared" si="222"/>
        <v>#REF!</v>
      </c>
      <c r="W388" s="1">
        <f>VLOOKUP($B388&amp;$C388&amp;$D388,Staqo!$A$3:$AJ$1048576,W$1,0)</f>
        <v>0.737315</v>
      </c>
      <c r="X388" s="1" t="e">
        <f>VLOOKUP($B388&amp;$C388&amp;$D388,HFE!$A$3:$AJ$1048576,X$1,0)</f>
        <v>#REF!</v>
      </c>
      <c r="Y388" s="2" t="e">
        <f t="shared" si="223"/>
        <v>#REF!</v>
      </c>
      <c r="Z388" s="4">
        <f>VLOOKUP($B388&amp;$C388&amp;$D388,Staqo!$A$3:$AJ$1048576,Z$1,0)</f>
        <v>100</v>
      </c>
      <c r="AA388" s="4">
        <f>VLOOKUP($B388&amp;$C388&amp;$D388,HFE!$A$3:$AJ$1048576,AA$1,0)</f>
        <v>0</v>
      </c>
      <c r="AB388" s="5">
        <f t="shared" si="224"/>
        <v>-100</v>
      </c>
      <c r="AC388" s="1">
        <f>VLOOKUP($B388&amp;$C388&amp;$D388,Staqo!$A$3:$AJ$1048576,AC$1,0)</f>
        <v>100</v>
      </c>
      <c r="AD388" s="1">
        <f>VLOOKUP($B388&amp;$C388&amp;$D388,HFE!$A$3:$AJ$1048576,AD$1,0)*100</f>
        <v>100</v>
      </c>
      <c r="AE388" s="2">
        <f t="shared" si="225"/>
        <v>0</v>
      </c>
      <c r="AF388" s="1">
        <f>VLOOKUP($B388&amp;$C388&amp;$D388,Staqo!$A$3:$AJ$1048576,AF$1,0)</f>
        <v>100</v>
      </c>
      <c r="AG388" s="1">
        <f>VLOOKUP($B388&amp;$C388&amp;$D388,HFE!$A$3:$AJ$1048576,AG$1,0)*100</f>
        <v>100</v>
      </c>
      <c r="AH388" s="2">
        <f t="shared" si="226"/>
        <v>0</v>
      </c>
      <c r="AI388" s="1">
        <f>VLOOKUP($B388&amp;$C388&amp;$D388,Staqo!$A$3:$AJ$1048576,AI$1,0)</f>
        <v>0.123932</v>
      </c>
      <c r="AJ388" s="1" t="e">
        <f>VLOOKUP($B388&amp;$C388&amp;$D388,HFE!$A$3:$AJ$1048576,AJ$1,0)</f>
        <v>#REF!</v>
      </c>
      <c r="AK388" s="2" t="e">
        <f t="shared" si="227"/>
        <v>#REF!</v>
      </c>
      <c r="AL388" s="1">
        <f>VLOOKUP($B388&amp;$C388&amp;$D388,Staqo!$A$3:$AJ$1048576,AL$1,0)</f>
        <v>0.112666</v>
      </c>
      <c r="AM388" s="1" t="e">
        <f>VLOOKUP($B388&amp;$C388&amp;$D388,HFE!$A$3:$AJ$1048576,AM$1,0)</f>
        <v>#REF!</v>
      </c>
      <c r="AN388" s="2" t="e">
        <f t="shared" si="228"/>
        <v>#REF!</v>
      </c>
      <c r="AO388" s="1">
        <f>VLOOKUP($B388&amp;$C388&amp;$D388,Staqo!$A$3:$AJ$1048576,AO$1,0)</f>
        <v>0.123169</v>
      </c>
      <c r="AP388" s="1" t="e">
        <f>VLOOKUP($B388&amp;$C388&amp;$D388,HFE!$A$3:$AJ$1048576,AP$1,0)</f>
        <v>#REF!</v>
      </c>
      <c r="AQ388" s="2" t="e">
        <f t="shared" si="229"/>
        <v>#REF!</v>
      </c>
      <c r="AR388" s="1">
        <f>VLOOKUP($B388&amp;$C388&amp;$D388,Staqo!$A$3:$AJ$1048576,AR$1,0)</f>
        <v>0.111972</v>
      </c>
      <c r="AS388" s="1" t="e">
        <f>VLOOKUP($B388&amp;$C388&amp;$D388,HFE!$A$3:$AJ$1048576,AS$1,0)</f>
        <v>#REF!</v>
      </c>
      <c r="AT388" s="2" t="e">
        <f t="shared" si="230"/>
        <v>#REF!</v>
      </c>
      <c r="AU388" s="1">
        <f>VLOOKUP($B388&amp;$C388&amp;$D388,Staqo!$A$3:$AJ$1048576,AU$1,0)</f>
        <v>95.8268</v>
      </c>
      <c r="AV388" s="1">
        <f>VLOOKUP($B388&amp;$C388&amp;$D388,HFE!$A$3:$AJ$1048576,AV$1,0)</f>
        <v>0</v>
      </c>
      <c r="AW388" s="2">
        <f t="shared" si="231"/>
        <v>-95.8268</v>
      </c>
      <c r="AX388" s="4">
        <f>VLOOKUP($B388&amp;$C388&amp;$D388,Staqo!$A$3:$AJ$1048576,AX$1,0)</f>
        <v>12</v>
      </c>
      <c r="AY388" s="4">
        <f>VLOOKUP($B388&amp;$C388&amp;$D388,HFE!$A$3:$AJ$1048576,AY$1,0)</f>
        <v>12</v>
      </c>
      <c r="AZ388" s="5">
        <f t="shared" si="232"/>
        <v>0</v>
      </c>
      <c r="BA388" s="1">
        <f>VLOOKUP($B388&amp;$C388&amp;$D388,Staqo!$A$3:$AJ$1048576,BA$1,0)</f>
        <v>0</v>
      </c>
      <c r="BB388" s="1">
        <f>VLOOKUP($B388&amp;$C388&amp;$D388,HFE!$A$3:$AJ$1048576,BB$1,0)</f>
        <v>0</v>
      </c>
      <c r="BC388" s="2">
        <f t="shared" si="233"/>
        <v>0</v>
      </c>
      <c r="BD388" s="1">
        <f>VLOOKUP($B388&amp;$C388&amp;$D388,Staqo!$A$3:$AJ$1048576,BD$1,0)</f>
        <v>0</v>
      </c>
      <c r="BE388" s="1">
        <f>VLOOKUP($B388&amp;$C388&amp;$D388,HFE!$A$3:$AJ$1048576,BE$1,0)</f>
        <v>0</v>
      </c>
      <c r="BF388" s="2">
        <f t="shared" si="234"/>
        <v>0</v>
      </c>
      <c r="BG388" s="1">
        <f>VLOOKUP($B388&amp;$C388&amp;$D388,Staqo!$A$3:$AJ$1048576,BG$1,0)</f>
        <v>0</v>
      </c>
      <c r="BH388" s="1">
        <f>VLOOKUP($B388&amp;$C388&amp;$D388,HFE!$A$3:$AJ$1048576,BH$1,0)</f>
        <v>0</v>
      </c>
      <c r="BI388" s="2">
        <f t="shared" si="235"/>
        <v>0</v>
      </c>
      <c r="BJ388" s="1">
        <f>VLOOKUP($B388&amp;$C388&amp;$D388,Staqo!$A$3:$AJ$1048576,BJ$1,0)</f>
        <v>0</v>
      </c>
      <c r="BK388" s="1">
        <f>VLOOKUP($B388&amp;$C388&amp;$D388,HFE!$A$3:$AJ$1048576,BK$1,0)</f>
        <v>0</v>
      </c>
      <c r="BL388" s="2">
        <f t="shared" si="236"/>
        <v>0</v>
      </c>
      <c r="BM388" s="1">
        <f>VLOOKUP($B388&amp;$C388&amp;$D388,Staqo!$A$3:$AJ$1048576,BM$1,0)</f>
        <v>0</v>
      </c>
      <c r="BN388" s="1">
        <f>VLOOKUP($B388&amp;$C388&amp;$D388,HFE!$A$3:$AJ$1048576,BN$1,0)</f>
        <v>0</v>
      </c>
      <c r="BO388" s="2">
        <f t="shared" si="237"/>
        <v>0</v>
      </c>
      <c r="BP388" s="1">
        <f>VLOOKUP($B388&amp;$C388&amp;$D388,Staqo!$A$3:$AJ$1048576,BP$1,0)</f>
        <v>0</v>
      </c>
      <c r="BQ388" s="1">
        <f>VLOOKUP($B388&amp;$C388&amp;$D388,HFE!$A$3:$AJ$1048576,BQ$1,0)</f>
        <v>0</v>
      </c>
      <c r="BR388" s="2">
        <f t="shared" si="238"/>
        <v>0</v>
      </c>
      <c r="BS388" s="1">
        <f>VLOOKUP($B388&amp;$C388&amp;$D388,Staqo!$A$3:$AJ$1048576,BS$1,0)</f>
        <v>0</v>
      </c>
      <c r="BT388" s="1">
        <f>VLOOKUP($B388&amp;$C388&amp;$D388,HFE!$A$3:$AJ$1048576,BT$1,0)</f>
        <v>0</v>
      </c>
      <c r="BU388" s="2">
        <f t="shared" si="239"/>
        <v>0</v>
      </c>
      <c r="BV388" s="1">
        <f>VLOOKUP($B388&amp;$C388&amp;$D388,Staqo!$A$3:$AJ$1048576,BV$1,0)</f>
        <v>0</v>
      </c>
      <c r="BW388" s="1">
        <f>VLOOKUP($B388&amp;$C388&amp;$D388,HFE!$A$3:$AJ$1048576,BW$1,0)</f>
        <v>0</v>
      </c>
      <c r="BX388" s="2">
        <f t="shared" si="240"/>
        <v>0</v>
      </c>
      <c r="BY388" s="1">
        <f>VLOOKUP($B388&amp;$C388&amp;$D388,Staqo!$A$3:$AJ$1048576,BY$1,0)</f>
        <v>0</v>
      </c>
      <c r="BZ388" s="1">
        <f>VLOOKUP($B388&amp;$C388&amp;$D388,HFE!$A$3:$AJ$1048576,BZ$1,0)</f>
        <v>0</v>
      </c>
      <c r="CA388" s="2">
        <f t="shared" si="241"/>
        <v>0</v>
      </c>
      <c r="CB388" s="1">
        <f>VLOOKUP($B388&amp;$C388&amp;$D388,Staqo!$A$3:$AJ$1048576,CB$1,0)</f>
        <v>0</v>
      </c>
      <c r="CC388" s="1">
        <f>VLOOKUP($B388&amp;$C388&amp;$D388,HFE!$A$3:$AJ$1048576,CC$1,0)</f>
        <v>0</v>
      </c>
      <c r="CD388" s="2">
        <f t="shared" si="242"/>
        <v>0</v>
      </c>
      <c r="CE388" s="1">
        <f>VLOOKUP($B388&amp;$C388&amp;$D388,Staqo!$A$3:$AJ$1048576,CE$1,0)</f>
        <v>0</v>
      </c>
      <c r="CF388" s="1">
        <f>VLOOKUP($B388&amp;$C388&amp;$D388,HFE!$A$3:$AJ$1048576,CF$1,0)</f>
        <v>0</v>
      </c>
      <c r="CG388" s="2">
        <f t="shared" si="243"/>
        <v>0</v>
      </c>
      <c r="CH388" s="1">
        <f>VLOOKUP($B388&amp;$C388&amp;$D388,Staqo!$A$3:$AJ$1048576,CH$1,0)</f>
        <v>0</v>
      </c>
      <c r="CI388" s="1">
        <f>VLOOKUP($B388&amp;$C388&amp;$D388,HFE!$A$3:$AJ$1048576,CI$1,0)</f>
        <v>0</v>
      </c>
      <c r="CJ388" s="2">
        <f t="shared" si="244"/>
        <v>0</v>
      </c>
      <c r="CK388" s="1">
        <f>VLOOKUP($B388&amp;$C388&amp;$D388,Staqo!$A$3:$AJ$1048576,CK$1,0)</f>
        <v>0</v>
      </c>
      <c r="CL388" s="1">
        <f>VLOOKUP($B388&amp;$C388&amp;$D388,HFE!$A$3:$AJ$1048576,CL$1,0)</f>
        <v>0</v>
      </c>
      <c r="CM388" s="2">
        <f t="shared" si="245"/>
        <v>0</v>
      </c>
      <c r="CN388" s="1">
        <f>VLOOKUP($B388&amp;$C388&amp;$D388,Staqo!$A$3:$AJ$1048576,CN$1,0)</f>
        <v>0</v>
      </c>
      <c r="CO388" s="1">
        <f>VLOOKUP($B388&amp;$C388&amp;$D388,HFE!$A$3:$AJ$1048576,CO$1,0)</f>
        <v>0</v>
      </c>
      <c r="CP388" s="2">
        <f t="shared" si="246"/>
        <v>0</v>
      </c>
      <c r="CQ388" s="1">
        <f>VLOOKUP($B388&amp;$C388&amp;$D388,Staqo!$A$3:$AJ$1048576,CQ$1,0)</f>
        <v>0</v>
      </c>
      <c r="CR388" s="1">
        <f>VLOOKUP($B388&amp;$C388&amp;$D388,HFE!$A$3:$AJ$1048576,CR$1,0)</f>
        <v>0</v>
      </c>
      <c r="CS388" s="2">
        <f t="shared" si="247"/>
        <v>0</v>
      </c>
      <c r="CT388" s="1"/>
      <c r="CU388" s="1"/>
      <c r="CV388" s="2"/>
    </row>
    <row r="389" hidden="1" spans="1:100">
      <c r="A389" s="1" t="s">
        <v>95</v>
      </c>
      <c r="B389" s="1" t="s">
        <v>96</v>
      </c>
      <c r="C389" s="3">
        <v>44569</v>
      </c>
      <c r="D389" s="1" t="s">
        <v>118</v>
      </c>
      <c r="E389" s="1">
        <f>VLOOKUP($B389&amp;$C389&amp;$D389,Staqo!$A$3:$AJ$1048576,E$1,0)</f>
        <v>3.34996</v>
      </c>
      <c r="F389" s="1" t="e">
        <f>VLOOKUP($B389&amp;$C389&amp;$D389,HFE!$A$3:$AJ$1048576,F$1,0)</f>
        <v>#REF!</v>
      </c>
      <c r="G389" s="2" t="e">
        <f t="shared" si="217"/>
        <v>#REF!</v>
      </c>
      <c r="H389" s="1">
        <f>VLOOKUP($B389&amp;$C389&amp;$D389,Staqo!$A$3:$AJ$1048576,H$1,0)</f>
        <v>3.64474</v>
      </c>
      <c r="I389" s="1" t="e">
        <f>VLOOKUP($B389&amp;$C389&amp;$D389,HFE!$A$3:$AJ$1048576,I$1,0)</f>
        <v>#REF!</v>
      </c>
      <c r="J389" s="2" t="e">
        <f t="shared" si="218"/>
        <v>#REF!</v>
      </c>
      <c r="K389" s="1">
        <f>VLOOKUP($B389&amp;$C389&amp;$D389,Staqo!$A$3:$AJ$1048576,K$1,0)</f>
        <v>4016.79</v>
      </c>
      <c r="L389" s="1" t="e">
        <f>VLOOKUP($B389&amp;$C389&amp;$D389,HFE!$A$3:$AJ$1048576,L$1,0)</f>
        <v>#REF!</v>
      </c>
      <c r="M389" s="2" t="e">
        <f t="shared" si="219"/>
        <v>#REF!</v>
      </c>
      <c r="N389" s="1">
        <f>VLOOKUP($B389&amp;$C389&amp;$D389,Staqo!$A$3:$AJ$1048576,N$1,0)</f>
        <v>3120</v>
      </c>
      <c r="O389" s="1">
        <f>VLOOKUP($B389&amp;$C389&amp;$D389,HFE!$A$3:$AJ$1048576,O$1,0)</f>
        <v>0</v>
      </c>
      <c r="P389" s="2">
        <f t="shared" si="220"/>
        <v>-3120</v>
      </c>
      <c r="Q389" s="1">
        <f>VLOOKUP($B389&amp;$C389&amp;$D389,Staqo!$A$3:$AJ$1048576,Q$1,0)</f>
        <v>3100.78</v>
      </c>
      <c r="R389" s="1">
        <f>VLOOKUP($B389&amp;$C389&amp;$D389,HFE!$A$3:$AJ$1048576,R$1,0)</f>
        <v>0</v>
      </c>
      <c r="S389" s="2">
        <f t="shared" si="221"/>
        <v>-3100.78</v>
      </c>
      <c r="T389" s="1">
        <f>VLOOKUP($B389&amp;$C389&amp;$D389,Staqo!$A$3:$AJ$1048576,T$1,0)</f>
        <v>0.77674</v>
      </c>
      <c r="U389" s="1" t="e">
        <f>VLOOKUP($B389&amp;$C389&amp;$D389,HFE!$A$3:$AJ$1048576,U$1,0)</f>
        <v>#REF!</v>
      </c>
      <c r="V389" s="2" t="e">
        <f t="shared" si="222"/>
        <v>#REF!</v>
      </c>
      <c r="W389" s="1">
        <f>VLOOKUP($B389&amp;$C389&amp;$D389,Staqo!$A$3:$AJ$1048576,W$1,0)</f>
        <v>0.771954</v>
      </c>
      <c r="X389" s="1" t="e">
        <f>VLOOKUP($B389&amp;$C389&amp;$D389,HFE!$A$3:$AJ$1048576,X$1,0)</f>
        <v>#REF!</v>
      </c>
      <c r="Y389" s="2" t="e">
        <f t="shared" si="223"/>
        <v>#REF!</v>
      </c>
      <c r="Z389" s="4">
        <f>VLOOKUP($B389&amp;$C389&amp;$D389,Staqo!$A$3:$AJ$1048576,Z$1,0)</f>
        <v>100</v>
      </c>
      <c r="AA389" s="4">
        <f>VLOOKUP($B389&amp;$C389&amp;$D389,HFE!$A$3:$AJ$1048576,AA$1,0)</f>
        <v>0</v>
      </c>
      <c r="AB389" s="5">
        <f t="shared" si="224"/>
        <v>-100</v>
      </c>
      <c r="AC389" s="1">
        <f>VLOOKUP($B389&amp;$C389&amp;$D389,Staqo!$A$3:$AJ$1048576,AC$1,0)</f>
        <v>100</v>
      </c>
      <c r="AD389" s="1">
        <f>VLOOKUP($B389&amp;$C389&amp;$D389,HFE!$A$3:$AJ$1048576,AD$1,0)*100</f>
        <v>100</v>
      </c>
      <c r="AE389" s="2">
        <f t="shared" si="225"/>
        <v>0</v>
      </c>
      <c r="AF389" s="1">
        <f>VLOOKUP($B389&amp;$C389&amp;$D389,Staqo!$A$3:$AJ$1048576,AF$1,0)</f>
        <v>100</v>
      </c>
      <c r="AG389" s="1">
        <f>VLOOKUP($B389&amp;$C389&amp;$D389,HFE!$A$3:$AJ$1048576,AG$1,0)*100</f>
        <v>100</v>
      </c>
      <c r="AH389" s="2">
        <f t="shared" si="226"/>
        <v>0</v>
      </c>
      <c r="AI389" s="1">
        <f>VLOOKUP($B389&amp;$C389&amp;$D389,Staqo!$A$3:$AJ$1048576,AI$1,0)</f>
        <v>0.129755</v>
      </c>
      <c r="AJ389" s="1" t="e">
        <f>VLOOKUP($B389&amp;$C389&amp;$D389,HFE!$A$3:$AJ$1048576,AJ$1,0)</f>
        <v>#REF!</v>
      </c>
      <c r="AK389" s="2" t="e">
        <f t="shared" si="227"/>
        <v>#REF!</v>
      </c>
      <c r="AL389" s="1">
        <f>VLOOKUP($B389&amp;$C389&amp;$D389,Staqo!$A$3:$AJ$1048576,AL$1,0)</f>
        <v>0.117959</v>
      </c>
      <c r="AM389" s="1" t="e">
        <f>VLOOKUP($B389&amp;$C389&amp;$D389,HFE!$A$3:$AJ$1048576,AM$1,0)</f>
        <v>#REF!</v>
      </c>
      <c r="AN389" s="2" t="e">
        <f t="shared" si="228"/>
        <v>#REF!</v>
      </c>
      <c r="AO389" s="1">
        <f>VLOOKUP($B389&amp;$C389&amp;$D389,Staqo!$A$3:$AJ$1048576,AO$1,0)</f>
        <v>0.128955</v>
      </c>
      <c r="AP389" s="1" t="e">
        <f>VLOOKUP($B389&amp;$C389&amp;$D389,HFE!$A$3:$AJ$1048576,AP$1,0)</f>
        <v>#REF!</v>
      </c>
      <c r="AQ389" s="2" t="e">
        <f t="shared" si="229"/>
        <v>#REF!</v>
      </c>
      <c r="AR389" s="1">
        <f>VLOOKUP($B389&amp;$C389&amp;$D389,Staqo!$A$3:$AJ$1048576,AR$1,0)</f>
        <v>0.117232</v>
      </c>
      <c r="AS389" s="1" t="e">
        <f>VLOOKUP($B389&amp;$C389&amp;$D389,HFE!$A$3:$AJ$1048576,AS$1,0)</f>
        <v>#REF!</v>
      </c>
      <c r="AT389" s="2" t="e">
        <f t="shared" si="230"/>
        <v>#REF!</v>
      </c>
      <c r="AU389" s="1">
        <f>VLOOKUP($B389&amp;$C389&amp;$D389,Staqo!$A$3:$AJ$1048576,AU$1,0)</f>
        <v>96.2646</v>
      </c>
      <c r="AV389" s="1">
        <f>VLOOKUP($B389&amp;$C389&amp;$D389,HFE!$A$3:$AJ$1048576,AV$1,0)</f>
        <v>0</v>
      </c>
      <c r="AW389" s="2">
        <f t="shared" si="231"/>
        <v>-96.2646</v>
      </c>
      <c r="AX389" s="4">
        <f>VLOOKUP($B389&amp;$C389&amp;$D389,Staqo!$A$3:$AJ$1048576,AX$1,0)</f>
        <v>12</v>
      </c>
      <c r="AY389" s="4">
        <f>VLOOKUP($B389&amp;$C389&amp;$D389,HFE!$A$3:$AJ$1048576,AY$1,0)</f>
        <v>12</v>
      </c>
      <c r="AZ389" s="5">
        <f t="shared" si="232"/>
        <v>0</v>
      </c>
      <c r="BA389" s="1">
        <f>VLOOKUP($B389&amp;$C389&amp;$D389,Staqo!$A$3:$AJ$1048576,BA$1,0)</f>
        <v>0</v>
      </c>
      <c r="BB389" s="1">
        <f>VLOOKUP($B389&amp;$C389&amp;$D389,HFE!$A$3:$AJ$1048576,BB$1,0)</f>
        <v>0</v>
      </c>
      <c r="BC389" s="2">
        <f t="shared" si="233"/>
        <v>0</v>
      </c>
      <c r="BD389" s="1">
        <f>VLOOKUP($B389&amp;$C389&amp;$D389,Staqo!$A$3:$AJ$1048576,BD$1,0)</f>
        <v>0</v>
      </c>
      <c r="BE389" s="1">
        <f>VLOOKUP($B389&amp;$C389&amp;$D389,HFE!$A$3:$AJ$1048576,BE$1,0)</f>
        <v>0</v>
      </c>
      <c r="BF389" s="2">
        <f t="shared" si="234"/>
        <v>0</v>
      </c>
      <c r="BG389" s="1">
        <f>VLOOKUP($B389&amp;$C389&amp;$D389,Staqo!$A$3:$AJ$1048576,BG$1,0)</f>
        <v>0</v>
      </c>
      <c r="BH389" s="1">
        <f>VLOOKUP($B389&amp;$C389&amp;$D389,HFE!$A$3:$AJ$1048576,BH$1,0)</f>
        <v>0</v>
      </c>
      <c r="BI389" s="2">
        <f t="shared" si="235"/>
        <v>0</v>
      </c>
      <c r="BJ389" s="1">
        <f>VLOOKUP($B389&amp;$C389&amp;$D389,Staqo!$A$3:$AJ$1048576,BJ$1,0)</f>
        <v>0</v>
      </c>
      <c r="BK389" s="1">
        <f>VLOOKUP($B389&amp;$C389&amp;$D389,HFE!$A$3:$AJ$1048576,BK$1,0)</f>
        <v>0</v>
      </c>
      <c r="BL389" s="2">
        <f t="shared" si="236"/>
        <v>0</v>
      </c>
      <c r="BM389" s="1">
        <f>VLOOKUP($B389&amp;$C389&amp;$D389,Staqo!$A$3:$AJ$1048576,BM$1,0)</f>
        <v>0</v>
      </c>
      <c r="BN389" s="1">
        <f>VLOOKUP($B389&amp;$C389&amp;$D389,HFE!$A$3:$AJ$1048576,BN$1,0)</f>
        <v>0</v>
      </c>
      <c r="BO389" s="2">
        <f t="shared" si="237"/>
        <v>0</v>
      </c>
      <c r="BP389" s="1">
        <f>VLOOKUP($B389&amp;$C389&amp;$D389,Staqo!$A$3:$AJ$1048576,BP$1,0)</f>
        <v>0</v>
      </c>
      <c r="BQ389" s="1">
        <f>VLOOKUP($B389&amp;$C389&amp;$D389,HFE!$A$3:$AJ$1048576,BQ$1,0)</f>
        <v>0</v>
      </c>
      <c r="BR389" s="2">
        <f t="shared" si="238"/>
        <v>0</v>
      </c>
      <c r="BS389" s="1">
        <f>VLOOKUP($B389&amp;$C389&amp;$D389,Staqo!$A$3:$AJ$1048576,BS$1,0)</f>
        <v>0</v>
      </c>
      <c r="BT389" s="1">
        <f>VLOOKUP($B389&amp;$C389&amp;$D389,HFE!$A$3:$AJ$1048576,BT$1,0)</f>
        <v>0</v>
      </c>
      <c r="BU389" s="2">
        <f t="shared" si="239"/>
        <v>0</v>
      </c>
      <c r="BV389" s="1">
        <f>VLOOKUP($B389&amp;$C389&amp;$D389,Staqo!$A$3:$AJ$1048576,BV$1,0)</f>
        <v>0</v>
      </c>
      <c r="BW389" s="1">
        <f>VLOOKUP($B389&amp;$C389&amp;$D389,HFE!$A$3:$AJ$1048576,BW$1,0)</f>
        <v>0</v>
      </c>
      <c r="BX389" s="2">
        <f t="shared" si="240"/>
        <v>0</v>
      </c>
      <c r="BY389" s="1">
        <f>VLOOKUP($B389&amp;$C389&amp;$D389,Staqo!$A$3:$AJ$1048576,BY$1,0)</f>
        <v>0</v>
      </c>
      <c r="BZ389" s="1">
        <f>VLOOKUP($B389&amp;$C389&amp;$D389,HFE!$A$3:$AJ$1048576,BZ$1,0)</f>
        <v>0</v>
      </c>
      <c r="CA389" s="2">
        <f t="shared" si="241"/>
        <v>0</v>
      </c>
      <c r="CB389" s="1">
        <f>VLOOKUP($B389&amp;$C389&amp;$D389,Staqo!$A$3:$AJ$1048576,CB$1,0)</f>
        <v>0</v>
      </c>
      <c r="CC389" s="1">
        <f>VLOOKUP($B389&amp;$C389&amp;$D389,HFE!$A$3:$AJ$1048576,CC$1,0)</f>
        <v>0</v>
      </c>
      <c r="CD389" s="2">
        <f t="shared" si="242"/>
        <v>0</v>
      </c>
      <c r="CE389" s="1">
        <f>VLOOKUP($B389&amp;$C389&amp;$D389,Staqo!$A$3:$AJ$1048576,CE$1,0)</f>
        <v>0</v>
      </c>
      <c r="CF389" s="1">
        <f>VLOOKUP($B389&amp;$C389&amp;$D389,HFE!$A$3:$AJ$1048576,CF$1,0)</f>
        <v>0</v>
      </c>
      <c r="CG389" s="2">
        <f t="shared" si="243"/>
        <v>0</v>
      </c>
      <c r="CH389" s="1">
        <f>VLOOKUP($B389&amp;$C389&amp;$D389,Staqo!$A$3:$AJ$1048576,CH$1,0)</f>
        <v>0</v>
      </c>
      <c r="CI389" s="1">
        <f>VLOOKUP($B389&amp;$C389&amp;$D389,HFE!$A$3:$AJ$1048576,CI$1,0)</f>
        <v>0</v>
      </c>
      <c r="CJ389" s="2">
        <f t="shared" si="244"/>
        <v>0</v>
      </c>
      <c r="CK389" s="1">
        <f>VLOOKUP($B389&amp;$C389&amp;$D389,Staqo!$A$3:$AJ$1048576,CK$1,0)</f>
        <v>0</v>
      </c>
      <c r="CL389" s="1">
        <f>VLOOKUP($B389&amp;$C389&amp;$D389,HFE!$A$3:$AJ$1048576,CL$1,0)</f>
        <v>0</v>
      </c>
      <c r="CM389" s="2">
        <f t="shared" si="245"/>
        <v>0</v>
      </c>
      <c r="CN389" s="1">
        <f>VLOOKUP($B389&amp;$C389&amp;$D389,Staqo!$A$3:$AJ$1048576,CN$1,0)</f>
        <v>0</v>
      </c>
      <c r="CO389" s="1">
        <f>VLOOKUP($B389&amp;$C389&amp;$D389,HFE!$A$3:$AJ$1048576,CO$1,0)</f>
        <v>0</v>
      </c>
      <c r="CP389" s="2">
        <f t="shared" si="246"/>
        <v>0</v>
      </c>
      <c r="CQ389" s="1">
        <f>VLOOKUP($B389&amp;$C389&amp;$D389,Staqo!$A$3:$AJ$1048576,CQ$1,0)</f>
        <v>0</v>
      </c>
      <c r="CR389" s="1">
        <f>VLOOKUP($B389&amp;$C389&amp;$D389,HFE!$A$3:$AJ$1048576,CR$1,0)</f>
        <v>0</v>
      </c>
      <c r="CS389" s="2">
        <f t="shared" si="247"/>
        <v>0</v>
      </c>
      <c r="CT389" s="1"/>
      <c r="CU389" s="1"/>
      <c r="CV389" s="2"/>
    </row>
    <row r="390" hidden="1" spans="1:100">
      <c r="A390" s="1" t="s">
        <v>95</v>
      </c>
      <c r="B390" s="1" t="s">
        <v>96</v>
      </c>
      <c r="C390" s="3">
        <v>44569</v>
      </c>
      <c r="D390" s="1" t="s">
        <v>119</v>
      </c>
      <c r="E390" s="1">
        <f>VLOOKUP($B390&amp;$C390&amp;$D390,Staqo!$A$3:$AJ$1048576,E$1,0)</f>
        <v>3.34996</v>
      </c>
      <c r="F390" s="1" t="e">
        <f>VLOOKUP($B390&amp;$C390&amp;$D390,HFE!$A$3:$AJ$1048576,F$1,0)</f>
        <v>#REF!</v>
      </c>
      <c r="G390" s="2" t="e">
        <f t="shared" si="217"/>
        <v>#REF!</v>
      </c>
      <c r="H390" s="1">
        <f>VLOOKUP($B390&amp;$C390&amp;$D390,Staqo!$A$3:$AJ$1048576,H$1,0)</f>
        <v>3.64474</v>
      </c>
      <c r="I390" s="1" t="e">
        <f>VLOOKUP($B390&amp;$C390&amp;$D390,HFE!$A$3:$AJ$1048576,I$1,0)</f>
        <v>#REF!</v>
      </c>
      <c r="J390" s="2" t="e">
        <f t="shared" si="218"/>
        <v>#REF!</v>
      </c>
      <c r="K390" s="1">
        <f>VLOOKUP($B390&amp;$C390&amp;$D390,Staqo!$A$3:$AJ$1048576,K$1,0)</f>
        <v>4016.79</v>
      </c>
      <c r="L390" s="1" t="e">
        <f>VLOOKUP($B390&amp;$C390&amp;$D390,HFE!$A$3:$AJ$1048576,L$1,0)</f>
        <v>#REF!</v>
      </c>
      <c r="M390" s="2" t="e">
        <f t="shared" si="219"/>
        <v>#REF!</v>
      </c>
      <c r="N390" s="1">
        <f>VLOOKUP($B390&amp;$C390&amp;$D390,Staqo!$A$3:$AJ$1048576,N$1,0)</f>
        <v>3090</v>
      </c>
      <c r="O390" s="1">
        <f>VLOOKUP($B390&amp;$C390&amp;$D390,HFE!$A$3:$AJ$1048576,O$1,0)</f>
        <v>0</v>
      </c>
      <c r="P390" s="2">
        <f t="shared" si="220"/>
        <v>-3090</v>
      </c>
      <c r="Q390" s="1">
        <f>VLOOKUP($B390&amp;$C390&amp;$D390,Staqo!$A$3:$AJ$1048576,Q$1,0)</f>
        <v>3070.96</v>
      </c>
      <c r="R390" s="1">
        <f>VLOOKUP($B390&amp;$C390&amp;$D390,HFE!$A$3:$AJ$1048576,R$1,0)</f>
        <v>0</v>
      </c>
      <c r="S390" s="2">
        <f t="shared" si="221"/>
        <v>-3070.96</v>
      </c>
      <c r="T390" s="1">
        <f>VLOOKUP($B390&amp;$C390&amp;$D390,Staqo!$A$3:$AJ$1048576,T$1,0)</f>
        <v>0.769271</v>
      </c>
      <c r="U390" s="1" t="e">
        <f>VLOOKUP($B390&amp;$C390&amp;$D390,HFE!$A$3:$AJ$1048576,U$1,0)</f>
        <v>#REF!</v>
      </c>
      <c r="V390" s="2" t="e">
        <f t="shared" si="222"/>
        <v>#REF!</v>
      </c>
      <c r="W390" s="1">
        <f>VLOOKUP($B390&amp;$C390&amp;$D390,Staqo!$A$3:$AJ$1048576,W$1,0)</f>
        <v>0.764532</v>
      </c>
      <c r="X390" s="1" t="e">
        <f>VLOOKUP($B390&amp;$C390&amp;$D390,HFE!$A$3:$AJ$1048576,X$1,0)</f>
        <v>#REF!</v>
      </c>
      <c r="Y390" s="2" t="e">
        <f t="shared" si="223"/>
        <v>#REF!</v>
      </c>
      <c r="Z390" s="4">
        <f>VLOOKUP($B390&amp;$C390&amp;$D390,Staqo!$A$3:$AJ$1048576,Z$1,0)</f>
        <v>100</v>
      </c>
      <c r="AA390" s="4">
        <f>VLOOKUP($B390&amp;$C390&amp;$D390,HFE!$A$3:$AJ$1048576,AA$1,0)</f>
        <v>0</v>
      </c>
      <c r="AB390" s="5">
        <f t="shared" si="224"/>
        <v>-100</v>
      </c>
      <c r="AC390" s="1">
        <f>VLOOKUP($B390&amp;$C390&amp;$D390,Staqo!$A$3:$AJ$1048576,AC$1,0)</f>
        <v>100</v>
      </c>
      <c r="AD390" s="1">
        <f>VLOOKUP($B390&amp;$C390&amp;$D390,HFE!$A$3:$AJ$1048576,AD$1,0)*100</f>
        <v>100</v>
      </c>
      <c r="AE390" s="2">
        <f t="shared" si="225"/>
        <v>0</v>
      </c>
      <c r="AF390" s="1">
        <f>VLOOKUP($B390&amp;$C390&amp;$D390,Staqo!$A$3:$AJ$1048576,AF$1,0)</f>
        <v>100</v>
      </c>
      <c r="AG390" s="1">
        <f>VLOOKUP($B390&amp;$C390&amp;$D390,HFE!$A$3:$AJ$1048576,AG$1,0)*100</f>
        <v>100</v>
      </c>
      <c r="AH390" s="2">
        <f t="shared" si="226"/>
        <v>0</v>
      </c>
      <c r="AI390" s="1">
        <f>VLOOKUP($B390&amp;$C390&amp;$D390,Staqo!$A$3:$AJ$1048576,AI$1,0)</f>
        <v>0.128507</v>
      </c>
      <c r="AJ390" s="1" t="e">
        <f>VLOOKUP($B390&amp;$C390&amp;$D390,HFE!$A$3:$AJ$1048576,AJ$1,0)</f>
        <v>#REF!</v>
      </c>
      <c r="AK390" s="2" t="e">
        <f t="shared" si="227"/>
        <v>#REF!</v>
      </c>
      <c r="AL390" s="1">
        <f>VLOOKUP($B390&amp;$C390&amp;$D390,Staqo!$A$3:$AJ$1048576,AL$1,0)</f>
        <v>0.116825</v>
      </c>
      <c r="AM390" s="1" t="e">
        <f>VLOOKUP($B390&amp;$C390&amp;$D390,HFE!$A$3:$AJ$1048576,AM$1,0)</f>
        <v>#REF!</v>
      </c>
      <c r="AN390" s="2" t="e">
        <f t="shared" si="228"/>
        <v>#REF!</v>
      </c>
      <c r="AO390" s="1">
        <f>VLOOKUP($B390&amp;$C390&amp;$D390,Staqo!$A$3:$AJ$1048576,AO$1,0)</f>
        <v>0.127715</v>
      </c>
      <c r="AP390" s="1" t="e">
        <f>VLOOKUP($B390&amp;$C390&amp;$D390,HFE!$A$3:$AJ$1048576,AP$1,0)</f>
        <v>#REF!</v>
      </c>
      <c r="AQ390" s="2" t="e">
        <f t="shared" si="229"/>
        <v>#REF!</v>
      </c>
      <c r="AR390" s="1">
        <f>VLOOKUP($B390&amp;$C390&amp;$D390,Staqo!$A$3:$AJ$1048576,AR$1,0)</f>
        <v>0.116105</v>
      </c>
      <c r="AS390" s="1" t="e">
        <f>VLOOKUP($B390&amp;$C390&amp;$D390,HFE!$A$3:$AJ$1048576,AS$1,0)</f>
        <v>#REF!</v>
      </c>
      <c r="AT390" s="2" t="e">
        <f t="shared" si="230"/>
        <v>#REF!</v>
      </c>
      <c r="AU390" s="1">
        <f>VLOOKUP($B390&amp;$C390&amp;$D390,Staqo!$A$3:$AJ$1048576,AU$1,0)</f>
        <v>97.0357</v>
      </c>
      <c r="AV390" s="1">
        <f>VLOOKUP($B390&amp;$C390&amp;$D390,HFE!$A$3:$AJ$1048576,AV$1,0)</f>
        <v>0</v>
      </c>
      <c r="AW390" s="2">
        <f t="shared" si="231"/>
        <v>-97.0357</v>
      </c>
      <c r="AX390" s="4">
        <f>VLOOKUP($B390&amp;$C390&amp;$D390,Staqo!$A$3:$AJ$1048576,AX$1,0)</f>
        <v>12</v>
      </c>
      <c r="AY390" s="4">
        <f>VLOOKUP($B390&amp;$C390&amp;$D390,HFE!$A$3:$AJ$1048576,AY$1,0)</f>
        <v>12</v>
      </c>
      <c r="AZ390" s="5">
        <f t="shared" si="232"/>
        <v>0</v>
      </c>
      <c r="BA390" s="1">
        <f>VLOOKUP($B390&amp;$C390&amp;$D390,Staqo!$A$3:$AJ$1048576,BA$1,0)</f>
        <v>0</v>
      </c>
      <c r="BB390" s="1">
        <f>VLOOKUP($B390&amp;$C390&amp;$D390,HFE!$A$3:$AJ$1048576,BB$1,0)</f>
        <v>0</v>
      </c>
      <c r="BC390" s="2">
        <f t="shared" si="233"/>
        <v>0</v>
      </c>
      <c r="BD390" s="1">
        <f>VLOOKUP($B390&amp;$C390&amp;$D390,Staqo!$A$3:$AJ$1048576,BD$1,0)</f>
        <v>0</v>
      </c>
      <c r="BE390" s="1">
        <f>VLOOKUP($B390&amp;$C390&amp;$D390,HFE!$A$3:$AJ$1048576,BE$1,0)</f>
        <v>0</v>
      </c>
      <c r="BF390" s="2">
        <f t="shared" si="234"/>
        <v>0</v>
      </c>
      <c r="BG390" s="1">
        <f>VLOOKUP($B390&amp;$C390&amp;$D390,Staqo!$A$3:$AJ$1048576,BG$1,0)</f>
        <v>0</v>
      </c>
      <c r="BH390" s="1">
        <f>VLOOKUP($B390&amp;$C390&amp;$D390,HFE!$A$3:$AJ$1048576,BH$1,0)</f>
        <v>0</v>
      </c>
      <c r="BI390" s="2">
        <f t="shared" si="235"/>
        <v>0</v>
      </c>
      <c r="BJ390" s="1">
        <f>VLOOKUP($B390&amp;$C390&amp;$D390,Staqo!$A$3:$AJ$1048576,BJ$1,0)</f>
        <v>0</v>
      </c>
      <c r="BK390" s="1">
        <f>VLOOKUP($B390&amp;$C390&amp;$D390,HFE!$A$3:$AJ$1048576,BK$1,0)</f>
        <v>0</v>
      </c>
      <c r="BL390" s="2">
        <f t="shared" si="236"/>
        <v>0</v>
      </c>
      <c r="BM390" s="1">
        <f>VLOOKUP($B390&amp;$C390&amp;$D390,Staqo!$A$3:$AJ$1048576,BM$1,0)</f>
        <v>0</v>
      </c>
      <c r="BN390" s="1">
        <f>VLOOKUP($B390&amp;$C390&amp;$D390,HFE!$A$3:$AJ$1048576,BN$1,0)</f>
        <v>0</v>
      </c>
      <c r="BO390" s="2">
        <f t="shared" si="237"/>
        <v>0</v>
      </c>
      <c r="BP390" s="1">
        <f>VLOOKUP($B390&amp;$C390&amp;$D390,Staqo!$A$3:$AJ$1048576,BP$1,0)</f>
        <v>0</v>
      </c>
      <c r="BQ390" s="1">
        <f>VLOOKUP($B390&amp;$C390&amp;$D390,HFE!$A$3:$AJ$1048576,BQ$1,0)</f>
        <v>0</v>
      </c>
      <c r="BR390" s="2">
        <f t="shared" si="238"/>
        <v>0</v>
      </c>
      <c r="BS390" s="1">
        <f>VLOOKUP($B390&amp;$C390&amp;$D390,Staqo!$A$3:$AJ$1048576,BS$1,0)</f>
        <v>0</v>
      </c>
      <c r="BT390" s="1">
        <f>VLOOKUP($B390&amp;$C390&amp;$D390,HFE!$A$3:$AJ$1048576,BT$1,0)</f>
        <v>0</v>
      </c>
      <c r="BU390" s="2">
        <f t="shared" si="239"/>
        <v>0</v>
      </c>
      <c r="BV390" s="1">
        <f>VLOOKUP($B390&amp;$C390&amp;$D390,Staqo!$A$3:$AJ$1048576,BV$1,0)</f>
        <v>0</v>
      </c>
      <c r="BW390" s="1">
        <f>VLOOKUP($B390&amp;$C390&amp;$D390,HFE!$A$3:$AJ$1048576,BW$1,0)</f>
        <v>0</v>
      </c>
      <c r="BX390" s="2">
        <f t="shared" si="240"/>
        <v>0</v>
      </c>
      <c r="BY390" s="1">
        <f>VLOOKUP($B390&amp;$C390&amp;$D390,Staqo!$A$3:$AJ$1048576,BY$1,0)</f>
        <v>0</v>
      </c>
      <c r="BZ390" s="1">
        <f>VLOOKUP($B390&amp;$C390&amp;$D390,HFE!$A$3:$AJ$1048576,BZ$1,0)</f>
        <v>0</v>
      </c>
      <c r="CA390" s="2">
        <f t="shared" si="241"/>
        <v>0</v>
      </c>
      <c r="CB390" s="1">
        <f>VLOOKUP($B390&amp;$C390&amp;$D390,Staqo!$A$3:$AJ$1048576,CB$1,0)</f>
        <v>0</v>
      </c>
      <c r="CC390" s="1">
        <f>VLOOKUP($B390&amp;$C390&amp;$D390,HFE!$A$3:$AJ$1048576,CC$1,0)</f>
        <v>0</v>
      </c>
      <c r="CD390" s="2">
        <f t="shared" si="242"/>
        <v>0</v>
      </c>
      <c r="CE390" s="1">
        <f>VLOOKUP($B390&amp;$C390&amp;$D390,Staqo!$A$3:$AJ$1048576,CE$1,0)</f>
        <v>0</v>
      </c>
      <c r="CF390" s="1">
        <f>VLOOKUP($B390&amp;$C390&amp;$D390,HFE!$A$3:$AJ$1048576,CF$1,0)</f>
        <v>0</v>
      </c>
      <c r="CG390" s="2">
        <f t="shared" si="243"/>
        <v>0</v>
      </c>
      <c r="CH390" s="1">
        <f>VLOOKUP($B390&amp;$C390&amp;$D390,Staqo!$A$3:$AJ$1048576,CH$1,0)</f>
        <v>0</v>
      </c>
      <c r="CI390" s="1">
        <f>VLOOKUP($B390&amp;$C390&amp;$D390,HFE!$A$3:$AJ$1048576,CI$1,0)</f>
        <v>0</v>
      </c>
      <c r="CJ390" s="2">
        <f t="shared" si="244"/>
        <v>0</v>
      </c>
      <c r="CK390" s="1">
        <f>VLOOKUP($B390&amp;$C390&amp;$D390,Staqo!$A$3:$AJ$1048576,CK$1,0)</f>
        <v>0</v>
      </c>
      <c r="CL390" s="1">
        <f>VLOOKUP($B390&amp;$C390&amp;$D390,HFE!$A$3:$AJ$1048576,CL$1,0)</f>
        <v>0</v>
      </c>
      <c r="CM390" s="2">
        <f t="shared" si="245"/>
        <v>0</v>
      </c>
      <c r="CN390" s="1">
        <f>VLOOKUP($B390&amp;$C390&amp;$D390,Staqo!$A$3:$AJ$1048576,CN$1,0)</f>
        <v>0</v>
      </c>
      <c r="CO390" s="1">
        <f>VLOOKUP($B390&amp;$C390&amp;$D390,HFE!$A$3:$AJ$1048576,CO$1,0)</f>
        <v>0</v>
      </c>
      <c r="CP390" s="2">
        <f t="shared" si="246"/>
        <v>0</v>
      </c>
      <c r="CQ390" s="1">
        <f>VLOOKUP($B390&amp;$C390&amp;$D390,Staqo!$A$3:$AJ$1048576,CQ$1,0)</f>
        <v>0</v>
      </c>
      <c r="CR390" s="1">
        <f>VLOOKUP($B390&amp;$C390&amp;$D390,HFE!$A$3:$AJ$1048576,CR$1,0)</f>
        <v>0</v>
      </c>
      <c r="CS390" s="2">
        <f t="shared" si="247"/>
        <v>0</v>
      </c>
      <c r="CT390" s="1"/>
      <c r="CU390" s="1"/>
      <c r="CV390" s="2"/>
    </row>
    <row r="391" hidden="1" spans="1:100">
      <c r="A391" s="1" t="s">
        <v>95</v>
      </c>
      <c r="B391" s="1" t="s">
        <v>96</v>
      </c>
      <c r="C391" s="3">
        <v>44569</v>
      </c>
      <c r="D391" s="1" t="s">
        <v>120</v>
      </c>
      <c r="E391" s="1">
        <f>VLOOKUP($B391&amp;$C391&amp;$D391,Staqo!$A$3:$AJ$1048576,E$1,0)</f>
        <v>3.34996</v>
      </c>
      <c r="F391" s="1" t="e">
        <f>VLOOKUP($B391&amp;$C391&amp;$D391,HFE!$A$3:$AJ$1048576,F$1,0)</f>
        <v>#REF!</v>
      </c>
      <c r="G391" s="2" t="e">
        <f t="shared" ref="G391:G454" si="248">F391-E391</f>
        <v>#REF!</v>
      </c>
      <c r="H391" s="1">
        <f>VLOOKUP($B391&amp;$C391&amp;$D391,Staqo!$A$3:$AJ$1048576,H$1,0)</f>
        <v>3.64474</v>
      </c>
      <c r="I391" s="1" t="e">
        <f>VLOOKUP($B391&amp;$C391&amp;$D391,HFE!$A$3:$AJ$1048576,I$1,0)</f>
        <v>#REF!</v>
      </c>
      <c r="J391" s="2" t="e">
        <f t="shared" ref="J391:J454" si="249">I391-H391</f>
        <v>#REF!</v>
      </c>
      <c r="K391" s="1">
        <f>VLOOKUP($B391&amp;$C391&amp;$D391,Staqo!$A$3:$AJ$1048576,K$1,0)</f>
        <v>4016.79</v>
      </c>
      <c r="L391" s="1" t="e">
        <f>VLOOKUP($B391&amp;$C391&amp;$D391,HFE!$A$3:$AJ$1048576,L$1,0)</f>
        <v>#REF!</v>
      </c>
      <c r="M391" s="2" t="e">
        <f t="shared" ref="M391:M454" si="250">L391-K391</f>
        <v>#REF!</v>
      </c>
      <c r="N391" s="1">
        <f>VLOOKUP($B391&amp;$C391&amp;$D391,Staqo!$A$3:$AJ$1048576,N$1,0)</f>
        <v>3040</v>
      </c>
      <c r="O391" s="1">
        <f>VLOOKUP($B391&amp;$C391&amp;$D391,HFE!$A$3:$AJ$1048576,O$1,0)</f>
        <v>0</v>
      </c>
      <c r="P391" s="2">
        <f t="shared" ref="P391:P454" si="251">O391-N391</f>
        <v>-3040</v>
      </c>
      <c r="Q391" s="1">
        <f>VLOOKUP($B391&amp;$C391&amp;$D391,Staqo!$A$3:$AJ$1048576,Q$1,0)</f>
        <v>3021.27</v>
      </c>
      <c r="R391" s="1">
        <f>VLOOKUP($B391&amp;$C391&amp;$D391,HFE!$A$3:$AJ$1048576,R$1,0)</f>
        <v>0</v>
      </c>
      <c r="S391" s="2">
        <f t="shared" ref="S391:S454" si="252">R391-Q391</f>
        <v>-3021.27</v>
      </c>
      <c r="T391" s="1">
        <f>VLOOKUP($B391&amp;$C391&amp;$D391,Staqo!$A$3:$AJ$1048576,T$1,0)</f>
        <v>0.756823</v>
      </c>
      <c r="U391" s="1" t="e">
        <f>VLOOKUP($B391&amp;$C391&amp;$D391,HFE!$A$3:$AJ$1048576,U$1,0)</f>
        <v>#REF!</v>
      </c>
      <c r="V391" s="2" t="e">
        <f t="shared" ref="V391:V454" si="253">U391-T391</f>
        <v>#REF!</v>
      </c>
      <c r="W391" s="1">
        <f>VLOOKUP($B391&amp;$C391&amp;$D391,Staqo!$A$3:$AJ$1048576,W$1,0)</f>
        <v>0.752161</v>
      </c>
      <c r="X391" s="1" t="e">
        <f>VLOOKUP($B391&amp;$C391&amp;$D391,HFE!$A$3:$AJ$1048576,X$1,0)</f>
        <v>#REF!</v>
      </c>
      <c r="Y391" s="2" t="e">
        <f t="shared" ref="Y391:Y454" si="254">X391-W391</f>
        <v>#REF!</v>
      </c>
      <c r="Z391" s="4">
        <f>VLOOKUP($B391&amp;$C391&amp;$D391,Staqo!$A$3:$AJ$1048576,Z$1,0)</f>
        <v>100</v>
      </c>
      <c r="AA391" s="4">
        <f>VLOOKUP($B391&amp;$C391&amp;$D391,HFE!$A$3:$AJ$1048576,AA$1,0)</f>
        <v>0</v>
      </c>
      <c r="AB391" s="5">
        <f t="shared" ref="AB391:AB454" si="255">AA391-Z391</f>
        <v>-100</v>
      </c>
      <c r="AC391" s="1">
        <f>VLOOKUP($B391&amp;$C391&amp;$D391,Staqo!$A$3:$AJ$1048576,AC$1,0)</f>
        <v>100</v>
      </c>
      <c r="AD391" s="1">
        <f>VLOOKUP($B391&amp;$C391&amp;$D391,HFE!$A$3:$AJ$1048576,AD$1,0)*100</f>
        <v>100</v>
      </c>
      <c r="AE391" s="2">
        <f t="shared" ref="AE391:AE454" si="256">AD391-AC391</f>
        <v>0</v>
      </c>
      <c r="AF391" s="1">
        <f>VLOOKUP($B391&amp;$C391&amp;$D391,Staqo!$A$3:$AJ$1048576,AF$1,0)</f>
        <v>100</v>
      </c>
      <c r="AG391" s="1">
        <f>VLOOKUP($B391&amp;$C391&amp;$D391,HFE!$A$3:$AJ$1048576,AG$1,0)*100</f>
        <v>100</v>
      </c>
      <c r="AH391" s="2">
        <f t="shared" ref="AH391:AH454" si="257">AG391-AF391</f>
        <v>0</v>
      </c>
      <c r="AI391" s="1">
        <f>VLOOKUP($B391&amp;$C391&amp;$D391,Staqo!$A$3:$AJ$1048576,AI$1,0)</f>
        <v>0.126428</v>
      </c>
      <c r="AJ391" s="1" t="e">
        <f>VLOOKUP($B391&amp;$C391&amp;$D391,HFE!$A$3:$AJ$1048576,AJ$1,0)</f>
        <v>#REF!</v>
      </c>
      <c r="AK391" s="2" t="e">
        <f t="shared" ref="AK391:AK454" si="258">AJ391-AI391</f>
        <v>#REF!</v>
      </c>
      <c r="AL391" s="1">
        <f>VLOOKUP($B391&amp;$C391&amp;$D391,Staqo!$A$3:$AJ$1048576,AL$1,0)</f>
        <v>0.114934</v>
      </c>
      <c r="AM391" s="1" t="e">
        <f>VLOOKUP($B391&amp;$C391&amp;$D391,HFE!$A$3:$AJ$1048576,AM$1,0)</f>
        <v>#REF!</v>
      </c>
      <c r="AN391" s="2" t="e">
        <f t="shared" ref="AN391:AN454" si="259">AM391-AL391</f>
        <v>#REF!</v>
      </c>
      <c r="AO391" s="1">
        <f>VLOOKUP($B391&amp;$C391&amp;$D391,Staqo!$A$3:$AJ$1048576,AO$1,0)</f>
        <v>0.125649</v>
      </c>
      <c r="AP391" s="1" t="e">
        <f>VLOOKUP($B391&amp;$C391&amp;$D391,HFE!$A$3:$AJ$1048576,AP$1,0)</f>
        <v>#REF!</v>
      </c>
      <c r="AQ391" s="2" t="e">
        <f t="shared" ref="AQ391:AQ454" si="260">AP391-AO391</f>
        <v>#REF!</v>
      </c>
      <c r="AR391" s="1">
        <f>VLOOKUP($B391&amp;$C391&amp;$D391,Staqo!$A$3:$AJ$1048576,AR$1,0)</f>
        <v>0.114226</v>
      </c>
      <c r="AS391" s="1" t="e">
        <f>VLOOKUP($B391&amp;$C391&amp;$D391,HFE!$A$3:$AJ$1048576,AS$1,0)</f>
        <v>#REF!</v>
      </c>
      <c r="AT391" s="2" t="e">
        <f t="shared" ref="AT391:AT454" si="261">AS391-AR391</f>
        <v>#REF!</v>
      </c>
      <c r="AU391" s="1">
        <f>VLOOKUP($B391&amp;$C391&amp;$D391,Staqo!$A$3:$AJ$1048576,AU$1,0)</f>
        <v>97.1779</v>
      </c>
      <c r="AV391" s="1">
        <f>VLOOKUP($B391&amp;$C391&amp;$D391,HFE!$A$3:$AJ$1048576,AV$1,0)</f>
        <v>0</v>
      </c>
      <c r="AW391" s="2">
        <f t="shared" ref="AW391:AW454" si="262">AV391-AU391</f>
        <v>-97.1779</v>
      </c>
      <c r="AX391" s="4">
        <f>VLOOKUP($B391&amp;$C391&amp;$D391,Staqo!$A$3:$AJ$1048576,AX$1,0)</f>
        <v>12</v>
      </c>
      <c r="AY391" s="4">
        <f>VLOOKUP($B391&amp;$C391&amp;$D391,HFE!$A$3:$AJ$1048576,AY$1,0)</f>
        <v>12</v>
      </c>
      <c r="AZ391" s="5">
        <f t="shared" ref="AZ391:AZ454" si="263">AY391-AX391</f>
        <v>0</v>
      </c>
      <c r="BA391" s="1">
        <f>VLOOKUP($B391&amp;$C391&amp;$D391,Staqo!$A$3:$AJ$1048576,BA$1,0)</f>
        <v>0</v>
      </c>
      <c r="BB391" s="1">
        <f>VLOOKUP($B391&amp;$C391&amp;$D391,HFE!$A$3:$AJ$1048576,BB$1,0)</f>
        <v>0</v>
      </c>
      <c r="BC391" s="2">
        <f t="shared" ref="BC391:BC454" si="264">BB391-BA391</f>
        <v>0</v>
      </c>
      <c r="BD391" s="1">
        <f>VLOOKUP($B391&amp;$C391&amp;$D391,Staqo!$A$3:$AJ$1048576,BD$1,0)</f>
        <v>0</v>
      </c>
      <c r="BE391" s="1">
        <f>VLOOKUP($B391&amp;$C391&amp;$D391,HFE!$A$3:$AJ$1048576,BE$1,0)</f>
        <v>0</v>
      </c>
      <c r="BF391" s="2">
        <f t="shared" ref="BF391:BF454" si="265">BE391-BD391</f>
        <v>0</v>
      </c>
      <c r="BG391" s="1">
        <f>VLOOKUP($B391&amp;$C391&amp;$D391,Staqo!$A$3:$AJ$1048576,BG$1,0)</f>
        <v>0</v>
      </c>
      <c r="BH391" s="1">
        <f>VLOOKUP($B391&amp;$C391&amp;$D391,HFE!$A$3:$AJ$1048576,BH$1,0)</f>
        <v>0</v>
      </c>
      <c r="BI391" s="2">
        <f t="shared" ref="BI391:BI454" si="266">BH391-BG391</f>
        <v>0</v>
      </c>
      <c r="BJ391" s="1">
        <f>VLOOKUP($B391&amp;$C391&amp;$D391,Staqo!$A$3:$AJ$1048576,BJ$1,0)</f>
        <v>0</v>
      </c>
      <c r="BK391" s="1">
        <f>VLOOKUP($B391&amp;$C391&amp;$D391,HFE!$A$3:$AJ$1048576,BK$1,0)</f>
        <v>0</v>
      </c>
      <c r="BL391" s="2">
        <f t="shared" ref="BL391:BL454" si="267">BK391-BJ391</f>
        <v>0</v>
      </c>
      <c r="BM391" s="1">
        <f>VLOOKUP($B391&amp;$C391&amp;$D391,Staqo!$A$3:$AJ$1048576,BM$1,0)</f>
        <v>0</v>
      </c>
      <c r="BN391" s="1">
        <f>VLOOKUP($B391&amp;$C391&amp;$D391,HFE!$A$3:$AJ$1048576,BN$1,0)</f>
        <v>0</v>
      </c>
      <c r="BO391" s="2">
        <f t="shared" ref="BO391:BO454" si="268">BN391-BM391</f>
        <v>0</v>
      </c>
      <c r="BP391" s="1">
        <f>VLOOKUP($B391&amp;$C391&amp;$D391,Staqo!$A$3:$AJ$1048576,BP$1,0)</f>
        <v>0</v>
      </c>
      <c r="BQ391" s="1">
        <f>VLOOKUP($B391&amp;$C391&amp;$D391,HFE!$A$3:$AJ$1048576,BQ$1,0)</f>
        <v>0</v>
      </c>
      <c r="BR391" s="2">
        <f t="shared" ref="BR391:BR454" si="269">BQ391-BP391</f>
        <v>0</v>
      </c>
      <c r="BS391" s="1">
        <f>VLOOKUP($B391&amp;$C391&amp;$D391,Staqo!$A$3:$AJ$1048576,BS$1,0)</f>
        <v>0</v>
      </c>
      <c r="BT391" s="1">
        <f>VLOOKUP($B391&amp;$C391&amp;$D391,HFE!$A$3:$AJ$1048576,BT$1,0)</f>
        <v>0</v>
      </c>
      <c r="BU391" s="2">
        <f t="shared" ref="BU391:BU454" si="270">BT391-BS391</f>
        <v>0</v>
      </c>
      <c r="BV391" s="1">
        <f>VLOOKUP($B391&amp;$C391&amp;$D391,Staqo!$A$3:$AJ$1048576,BV$1,0)</f>
        <v>0</v>
      </c>
      <c r="BW391" s="1">
        <f>VLOOKUP($B391&amp;$C391&amp;$D391,HFE!$A$3:$AJ$1048576,BW$1,0)</f>
        <v>0</v>
      </c>
      <c r="BX391" s="2">
        <f t="shared" ref="BX391:BX454" si="271">BW391-BV391</f>
        <v>0</v>
      </c>
      <c r="BY391" s="1">
        <f>VLOOKUP($B391&amp;$C391&amp;$D391,Staqo!$A$3:$AJ$1048576,BY$1,0)</f>
        <v>0</v>
      </c>
      <c r="BZ391" s="1">
        <f>VLOOKUP($B391&amp;$C391&amp;$D391,HFE!$A$3:$AJ$1048576,BZ$1,0)</f>
        <v>0</v>
      </c>
      <c r="CA391" s="2">
        <f t="shared" ref="CA391:CA454" si="272">BZ391-BY391</f>
        <v>0</v>
      </c>
      <c r="CB391" s="1">
        <f>VLOOKUP($B391&amp;$C391&amp;$D391,Staqo!$A$3:$AJ$1048576,CB$1,0)</f>
        <v>0</v>
      </c>
      <c r="CC391" s="1">
        <f>VLOOKUP($B391&amp;$C391&amp;$D391,HFE!$A$3:$AJ$1048576,CC$1,0)</f>
        <v>0</v>
      </c>
      <c r="CD391" s="2">
        <f t="shared" ref="CD391:CD454" si="273">CC391-CB391</f>
        <v>0</v>
      </c>
      <c r="CE391" s="1">
        <f>VLOOKUP($B391&amp;$C391&amp;$D391,Staqo!$A$3:$AJ$1048576,CE$1,0)</f>
        <v>0</v>
      </c>
      <c r="CF391" s="1">
        <f>VLOOKUP($B391&amp;$C391&amp;$D391,HFE!$A$3:$AJ$1048576,CF$1,0)</f>
        <v>0</v>
      </c>
      <c r="CG391" s="2">
        <f t="shared" ref="CG391:CG454" si="274">CF391-CE391</f>
        <v>0</v>
      </c>
      <c r="CH391" s="1">
        <f>VLOOKUP($B391&amp;$C391&amp;$D391,Staqo!$A$3:$AJ$1048576,CH$1,0)</f>
        <v>0</v>
      </c>
      <c r="CI391" s="1">
        <f>VLOOKUP($B391&amp;$C391&amp;$D391,HFE!$A$3:$AJ$1048576,CI$1,0)</f>
        <v>0</v>
      </c>
      <c r="CJ391" s="2">
        <f t="shared" ref="CJ391:CJ454" si="275">CI391-CH391</f>
        <v>0</v>
      </c>
      <c r="CK391" s="1">
        <f>VLOOKUP($B391&amp;$C391&amp;$D391,Staqo!$A$3:$AJ$1048576,CK$1,0)</f>
        <v>0</v>
      </c>
      <c r="CL391" s="1">
        <f>VLOOKUP($B391&amp;$C391&amp;$D391,HFE!$A$3:$AJ$1048576,CL$1,0)</f>
        <v>0</v>
      </c>
      <c r="CM391" s="2">
        <f t="shared" ref="CM391:CM454" si="276">CL391-CK391</f>
        <v>0</v>
      </c>
      <c r="CN391" s="1">
        <f>VLOOKUP($B391&amp;$C391&amp;$D391,Staqo!$A$3:$AJ$1048576,CN$1,0)</f>
        <v>0</v>
      </c>
      <c r="CO391" s="1">
        <f>VLOOKUP($B391&amp;$C391&amp;$D391,HFE!$A$3:$AJ$1048576,CO$1,0)</f>
        <v>0</v>
      </c>
      <c r="CP391" s="2">
        <f t="shared" ref="CP391:CP454" si="277">CO391-CN391</f>
        <v>0</v>
      </c>
      <c r="CQ391" s="1">
        <f>VLOOKUP($B391&amp;$C391&amp;$D391,Staqo!$A$3:$AJ$1048576,CQ$1,0)</f>
        <v>0</v>
      </c>
      <c r="CR391" s="1">
        <f>VLOOKUP($B391&amp;$C391&amp;$D391,HFE!$A$3:$AJ$1048576,CR$1,0)</f>
        <v>0</v>
      </c>
      <c r="CS391" s="2">
        <f t="shared" ref="CS391:CS454" si="278">CR391-CQ391</f>
        <v>0</v>
      </c>
      <c r="CT391" s="1"/>
      <c r="CU391" s="1"/>
      <c r="CV391" s="2"/>
    </row>
    <row r="392" hidden="1" spans="1:100">
      <c r="A392" s="1" t="s">
        <v>95</v>
      </c>
      <c r="B392" s="1" t="s">
        <v>96</v>
      </c>
      <c r="C392" s="3">
        <v>44569</v>
      </c>
      <c r="D392" s="1" t="s">
        <v>121</v>
      </c>
      <c r="E392" s="1">
        <f>VLOOKUP($B392&amp;$C392&amp;$D392,Staqo!$A$3:$AJ$1048576,E$1,0)</f>
        <v>3.34996</v>
      </c>
      <c r="F392" s="1" t="e">
        <f>VLOOKUP($B392&amp;$C392&amp;$D392,HFE!$A$3:$AJ$1048576,F$1,0)</f>
        <v>#REF!</v>
      </c>
      <c r="G392" s="2" t="e">
        <f t="shared" si="248"/>
        <v>#REF!</v>
      </c>
      <c r="H392" s="1">
        <f>VLOOKUP($B392&amp;$C392&amp;$D392,Staqo!$A$3:$AJ$1048576,H$1,0)</f>
        <v>3.64474</v>
      </c>
      <c r="I392" s="1" t="e">
        <f>VLOOKUP($B392&amp;$C392&amp;$D392,HFE!$A$3:$AJ$1048576,I$1,0)</f>
        <v>#REF!</v>
      </c>
      <c r="J392" s="2" t="e">
        <f t="shared" si="249"/>
        <v>#REF!</v>
      </c>
      <c r="K392" s="1">
        <f>VLOOKUP($B392&amp;$C392&amp;$D392,Staqo!$A$3:$AJ$1048576,K$1,0)</f>
        <v>4016.79</v>
      </c>
      <c r="L392" s="1" t="e">
        <f>VLOOKUP($B392&amp;$C392&amp;$D392,HFE!$A$3:$AJ$1048576,L$1,0)</f>
        <v>#REF!</v>
      </c>
      <c r="M392" s="2" t="e">
        <f t="shared" si="250"/>
        <v>#REF!</v>
      </c>
      <c r="N392" s="1">
        <f>VLOOKUP($B392&amp;$C392&amp;$D392,Staqo!$A$3:$AJ$1048576,N$1,0)</f>
        <v>2990</v>
      </c>
      <c r="O392" s="1">
        <f>VLOOKUP($B392&amp;$C392&amp;$D392,HFE!$A$3:$AJ$1048576,O$1,0)</f>
        <v>0</v>
      </c>
      <c r="P392" s="2">
        <f t="shared" si="251"/>
        <v>-2990</v>
      </c>
      <c r="Q392" s="1">
        <f>VLOOKUP($B392&amp;$C392&amp;$D392,Staqo!$A$3:$AJ$1048576,Q$1,0)</f>
        <v>2971.58</v>
      </c>
      <c r="R392" s="1">
        <f>VLOOKUP($B392&amp;$C392&amp;$D392,HFE!$A$3:$AJ$1048576,R$1,0)</f>
        <v>0</v>
      </c>
      <c r="S392" s="2">
        <f t="shared" si="252"/>
        <v>-2971.58</v>
      </c>
      <c r="T392" s="1">
        <f>VLOOKUP($B392&amp;$C392&amp;$D392,Staqo!$A$3:$AJ$1048576,T$1,0)</f>
        <v>0.744376</v>
      </c>
      <c r="U392" s="1" t="e">
        <f>VLOOKUP($B392&amp;$C392&amp;$D392,HFE!$A$3:$AJ$1048576,U$1,0)</f>
        <v>#REF!</v>
      </c>
      <c r="V392" s="2" t="e">
        <f t="shared" si="253"/>
        <v>#REF!</v>
      </c>
      <c r="W392" s="1">
        <f>VLOOKUP($B392&amp;$C392&amp;$D392,Staqo!$A$3:$AJ$1048576,W$1,0)</f>
        <v>0.73979</v>
      </c>
      <c r="X392" s="1" t="e">
        <f>VLOOKUP($B392&amp;$C392&amp;$D392,HFE!$A$3:$AJ$1048576,X$1,0)</f>
        <v>#REF!</v>
      </c>
      <c r="Y392" s="2" t="e">
        <f t="shared" si="254"/>
        <v>#REF!</v>
      </c>
      <c r="Z392" s="4">
        <f>VLOOKUP($B392&amp;$C392&amp;$D392,Staqo!$A$3:$AJ$1048576,Z$1,0)</f>
        <v>100</v>
      </c>
      <c r="AA392" s="4">
        <f>VLOOKUP($B392&amp;$C392&amp;$D392,HFE!$A$3:$AJ$1048576,AA$1,0)</f>
        <v>0</v>
      </c>
      <c r="AB392" s="5">
        <f t="shared" si="255"/>
        <v>-100</v>
      </c>
      <c r="AC392" s="1">
        <f>VLOOKUP($B392&amp;$C392&amp;$D392,Staqo!$A$3:$AJ$1048576,AC$1,0)</f>
        <v>100</v>
      </c>
      <c r="AD392" s="1">
        <f>VLOOKUP($B392&amp;$C392&amp;$D392,HFE!$A$3:$AJ$1048576,AD$1,0)*100</f>
        <v>100</v>
      </c>
      <c r="AE392" s="2">
        <f t="shared" si="256"/>
        <v>0</v>
      </c>
      <c r="AF392" s="1">
        <f>VLOOKUP($B392&amp;$C392&amp;$D392,Staqo!$A$3:$AJ$1048576,AF$1,0)</f>
        <v>100</v>
      </c>
      <c r="AG392" s="1">
        <f>VLOOKUP($B392&amp;$C392&amp;$D392,HFE!$A$3:$AJ$1048576,AG$1,0)*100</f>
        <v>100</v>
      </c>
      <c r="AH392" s="2">
        <f t="shared" si="257"/>
        <v>0</v>
      </c>
      <c r="AI392" s="1">
        <f>VLOOKUP($B392&amp;$C392&amp;$D392,Staqo!$A$3:$AJ$1048576,AI$1,0)</f>
        <v>0.124348</v>
      </c>
      <c r="AJ392" s="1" t="e">
        <f>VLOOKUP($B392&amp;$C392&amp;$D392,HFE!$A$3:$AJ$1048576,AJ$1,0)</f>
        <v>#REF!</v>
      </c>
      <c r="AK392" s="2" t="e">
        <f t="shared" si="258"/>
        <v>#REF!</v>
      </c>
      <c r="AL392" s="1">
        <f>VLOOKUP($B392&amp;$C392&amp;$D392,Staqo!$A$3:$AJ$1048576,AL$1,0)</f>
        <v>0.113044</v>
      </c>
      <c r="AM392" s="1" t="e">
        <f>VLOOKUP($B392&amp;$C392&amp;$D392,HFE!$A$3:$AJ$1048576,AM$1,0)</f>
        <v>#REF!</v>
      </c>
      <c r="AN392" s="2" t="e">
        <f t="shared" si="259"/>
        <v>#REF!</v>
      </c>
      <c r="AO392" s="1">
        <f>VLOOKUP($B392&amp;$C392&amp;$D392,Staqo!$A$3:$AJ$1048576,AO$1,0)</f>
        <v>0.123582</v>
      </c>
      <c r="AP392" s="1" t="e">
        <f>VLOOKUP($B392&amp;$C392&amp;$D392,HFE!$A$3:$AJ$1048576,AP$1,0)</f>
        <v>#REF!</v>
      </c>
      <c r="AQ392" s="2" t="e">
        <f t="shared" si="260"/>
        <v>#REF!</v>
      </c>
      <c r="AR392" s="1">
        <f>VLOOKUP($B392&amp;$C392&amp;$D392,Staqo!$A$3:$AJ$1048576,AR$1,0)</f>
        <v>0.112347</v>
      </c>
      <c r="AS392" s="1" t="e">
        <f>VLOOKUP($B392&amp;$C392&amp;$D392,HFE!$A$3:$AJ$1048576,AS$1,0)</f>
        <v>#REF!</v>
      </c>
      <c r="AT392" s="2" t="e">
        <f t="shared" si="261"/>
        <v>#REF!</v>
      </c>
      <c r="AU392" s="1">
        <f>VLOOKUP($B392&amp;$C392&amp;$D392,Staqo!$A$3:$AJ$1048576,AU$1,0)</f>
        <v>96.5185</v>
      </c>
      <c r="AV392" s="1">
        <f>VLOOKUP($B392&amp;$C392&amp;$D392,HFE!$A$3:$AJ$1048576,AV$1,0)</f>
        <v>0</v>
      </c>
      <c r="AW392" s="2">
        <f t="shared" si="262"/>
        <v>-96.5185</v>
      </c>
      <c r="AX392" s="4">
        <f>VLOOKUP($B392&amp;$C392&amp;$D392,Staqo!$A$3:$AJ$1048576,AX$1,0)</f>
        <v>12</v>
      </c>
      <c r="AY392" s="4">
        <f>VLOOKUP($B392&amp;$C392&amp;$D392,HFE!$A$3:$AJ$1048576,AY$1,0)</f>
        <v>12</v>
      </c>
      <c r="AZ392" s="5">
        <f t="shared" si="263"/>
        <v>0</v>
      </c>
      <c r="BA392" s="1">
        <f>VLOOKUP($B392&amp;$C392&amp;$D392,Staqo!$A$3:$AJ$1048576,BA$1,0)</f>
        <v>0</v>
      </c>
      <c r="BB392" s="1">
        <f>VLOOKUP($B392&amp;$C392&amp;$D392,HFE!$A$3:$AJ$1048576,BB$1,0)</f>
        <v>0</v>
      </c>
      <c r="BC392" s="2">
        <f t="shared" si="264"/>
        <v>0</v>
      </c>
      <c r="BD392" s="1">
        <f>VLOOKUP($B392&amp;$C392&amp;$D392,Staqo!$A$3:$AJ$1048576,BD$1,0)</f>
        <v>0</v>
      </c>
      <c r="BE392" s="1">
        <f>VLOOKUP($B392&amp;$C392&amp;$D392,HFE!$A$3:$AJ$1048576,BE$1,0)</f>
        <v>0</v>
      </c>
      <c r="BF392" s="2">
        <f t="shared" si="265"/>
        <v>0</v>
      </c>
      <c r="BG392" s="1">
        <f>VLOOKUP($B392&amp;$C392&amp;$D392,Staqo!$A$3:$AJ$1048576,BG$1,0)</f>
        <v>0</v>
      </c>
      <c r="BH392" s="1">
        <f>VLOOKUP($B392&amp;$C392&amp;$D392,HFE!$A$3:$AJ$1048576,BH$1,0)</f>
        <v>0</v>
      </c>
      <c r="BI392" s="2">
        <f t="shared" si="266"/>
        <v>0</v>
      </c>
      <c r="BJ392" s="1">
        <f>VLOOKUP($B392&amp;$C392&amp;$D392,Staqo!$A$3:$AJ$1048576,BJ$1,0)</f>
        <v>0</v>
      </c>
      <c r="BK392" s="1">
        <f>VLOOKUP($B392&amp;$C392&amp;$D392,HFE!$A$3:$AJ$1048576,BK$1,0)</f>
        <v>0</v>
      </c>
      <c r="BL392" s="2">
        <f t="shared" si="267"/>
        <v>0</v>
      </c>
      <c r="BM392" s="1">
        <f>VLOOKUP($B392&amp;$C392&amp;$D392,Staqo!$A$3:$AJ$1048576,BM$1,0)</f>
        <v>0</v>
      </c>
      <c r="BN392" s="1">
        <f>VLOOKUP($B392&amp;$C392&amp;$D392,HFE!$A$3:$AJ$1048576,BN$1,0)</f>
        <v>0</v>
      </c>
      <c r="BO392" s="2">
        <f t="shared" si="268"/>
        <v>0</v>
      </c>
      <c r="BP392" s="1">
        <f>VLOOKUP($B392&amp;$C392&amp;$D392,Staqo!$A$3:$AJ$1048576,BP$1,0)</f>
        <v>0</v>
      </c>
      <c r="BQ392" s="1">
        <f>VLOOKUP($B392&amp;$C392&amp;$D392,HFE!$A$3:$AJ$1048576,BQ$1,0)</f>
        <v>0</v>
      </c>
      <c r="BR392" s="2">
        <f t="shared" si="269"/>
        <v>0</v>
      </c>
      <c r="BS392" s="1">
        <f>VLOOKUP($B392&amp;$C392&amp;$D392,Staqo!$A$3:$AJ$1048576,BS$1,0)</f>
        <v>0</v>
      </c>
      <c r="BT392" s="1">
        <f>VLOOKUP($B392&amp;$C392&amp;$D392,HFE!$A$3:$AJ$1048576,BT$1,0)</f>
        <v>0</v>
      </c>
      <c r="BU392" s="2">
        <f t="shared" si="270"/>
        <v>0</v>
      </c>
      <c r="BV392" s="1">
        <f>VLOOKUP($B392&amp;$C392&amp;$D392,Staqo!$A$3:$AJ$1048576,BV$1,0)</f>
        <v>0</v>
      </c>
      <c r="BW392" s="1">
        <f>VLOOKUP($B392&amp;$C392&amp;$D392,HFE!$A$3:$AJ$1048576,BW$1,0)</f>
        <v>0</v>
      </c>
      <c r="BX392" s="2">
        <f t="shared" si="271"/>
        <v>0</v>
      </c>
      <c r="BY392" s="1">
        <f>VLOOKUP($B392&amp;$C392&amp;$D392,Staqo!$A$3:$AJ$1048576,BY$1,0)</f>
        <v>0</v>
      </c>
      <c r="BZ392" s="1">
        <f>VLOOKUP($B392&amp;$C392&amp;$D392,HFE!$A$3:$AJ$1048576,BZ$1,0)</f>
        <v>0</v>
      </c>
      <c r="CA392" s="2">
        <f t="shared" si="272"/>
        <v>0</v>
      </c>
      <c r="CB392" s="1">
        <f>VLOOKUP($B392&amp;$C392&amp;$D392,Staqo!$A$3:$AJ$1048576,CB$1,0)</f>
        <v>0</v>
      </c>
      <c r="CC392" s="1">
        <f>VLOOKUP($B392&amp;$C392&amp;$D392,HFE!$A$3:$AJ$1048576,CC$1,0)</f>
        <v>0</v>
      </c>
      <c r="CD392" s="2">
        <f t="shared" si="273"/>
        <v>0</v>
      </c>
      <c r="CE392" s="1">
        <f>VLOOKUP($B392&amp;$C392&amp;$D392,Staqo!$A$3:$AJ$1048576,CE$1,0)</f>
        <v>0</v>
      </c>
      <c r="CF392" s="1">
        <f>VLOOKUP($B392&amp;$C392&amp;$D392,HFE!$A$3:$AJ$1048576,CF$1,0)</f>
        <v>0</v>
      </c>
      <c r="CG392" s="2">
        <f t="shared" si="274"/>
        <v>0</v>
      </c>
      <c r="CH392" s="1">
        <f>VLOOKUP($B392&amp;$C392&amp;$D392,Staqo!$A$3:$AJ$1048576,CH$1,0)</f>
        <v>0</v>
      </c>
      <c r="CI392" s="1">
        <f>VLOOKUP($B392&amp;$C392&amp;$D392,HFE!$A$3:$AJ$1048576,CI$1,0)</f>
        <v>0</v>
      </c>
      <c r="CJ392" s="2">
        <f t="shared" si="275"/>
        <v>0</v>
      </c>
      <c r="CK392" s="1">
        <f>VLOOKUP($B392&amp;$C392&amp;$D392,Staqo!$A$3:$AJ$1048576,CK$1,0)</f>
        <v>0</v>
      </c>
      <c r="CL392" s="1">
        <f>VLOOKUP($B392&amp;$C392&amp;$D392,HFE!$A$3:$AJ$1048576,CL$1,0)</f>
        <v>0</v>
      </c>
      <c r="CM392" s="2">
        <f t="shared" si="276"/>
        <v>0</v>
      </c>
      <c r="CN392" s="1">
        <f>VLOOKUP($B392&amp;$C392&amp;$D392,Staqo!$A$3:$AJ$1048576,CN$1,0)</f>
        <v>0</v>
      </c>
      <c r="CO392" s="1">
        <f>VLOOKUP($B392&amp;$C392&amp;$D392,HFE!$A$3:$AJ$1048576,CO$1,0)</f>
        <v>0</v>
      </c>
      <c r="CP392" s="2">
        <f t="shared" si="277"/>
        <v>0</v>
      </c>
      <c r="CQ392" s="1">
        <f>VLOOKUP($B392&amp;$C392&amp;$D392,Staqo!$A$3:$AJ$1048576,CQ$1,0)</f>
        <v>0</v>
      </c>
      <c r="CR392" s="1">
        <f>VLOOKUP($B392&amp;$C392&amp;$D392,HFE!$A$3:$AJ$1048576,CR$1,0)</f>
        <v>0</v>
      </c>
      <c r="CS392" s="2">
        <f t="shared" si="278"/>
        <v>0</v>
      </c>
      <c r="CT392" s="1"/>
      <c r="CU392" s="1"/>
      <c r="CV392" s="2"/>
    </row>
    <row r="393" hidden="1" spans="1:100">
      <c r="A393" s="1" t="s">
        <v>95</v>
      </c>
      <c r="B393" s="1" t="s">
        <v>96</v>
      </c>
      <c r="C393" s="3">
        <v>44569</v>
      </c>
      <c r="D393" s="1" t="s">
        <v>122</v>
      </c>
      <c r="E393" s="1">
        <f>VLOOKUP($B393&amp;$C393&amp;$D393,Staqo!$A$3:$AJ$1048576,E$1,0)</f>
        <v>3.34996</v>
      </c>
      <c r="F393" s="1" t="e">
        <f>VLOOKUP($B393&amp;$C393&amp;$D393,HFE!$A$3:$AJ$1048576,F$1,0)</f>
        <v>#REF!</v>
      </c>
      <c r="G393" s="2" t="e">
        <f t="shared" si="248"/>
        <v>#REF!</v>
      </c>
      <c r="H393" s="1">
        <f>VLOOKUP($B393&amp;$C393&amp;$D393,Staqo!$A$3:$AJ$1048576,H$1,0)</f>
        <v>3.64474</v>
      </c>
      <c r="I393" s="1" t="e">
        <f>VLOOKUP($B393&amp;$C393&amp;$D393,HFE!$A$3:$AJ$1048576,I$1,0)</f>
        <v>#REF!</v>
      </c>
      <c r="J393" s="2" t="e">
        <f t="shared" si="249"/>
        <v>#REF!</v>
      </c>
      <c r="K393" s="1">
        <f>VLOOKUP($B393&amp;$C393&amp;$D393,Staqo!$A$3:$AJ$1048576,K$1,0)</f>
        <v>4016.79</v>
      </c>
      <c r="L393" s="1" t="e">
        <f>VLOOKUP($B393&amp;$C393&amp;$D393,HFE!$A$3:$AJ$1048576,L$1,0)</f>
        <v>#REF!</v>
      </c>
      <c r="M393" s="2" t="e">
        <f t="shared" si="250"/>
        <v>#REF!</v>
      </c>
      <c r="N393" s="1">
        <f>VLOOKUP($B393&amp;$C393&amp;$D393,Staqo!$A$3:$AJ$1048576,N$1,0)</f>
        <v>3040</v>
      </c>
      <c r="O393" s="1">
        <f>VLOOKUP($B393&amp;$C393&amp;$D393,HFE!$A$3:$AJ$1048576,O$1,0)</f>
        <v>0</v>
      </c>
      <c r="P393" s="2">
        <f t="shared" si="251"/>
        <v>-3040</v>
      </c>
      <c r="Q393" s="1">
        <f>VLOOKUP($B393&amp;$C393&amp;$D393,Staqo!$A$3:$AJ$1048576,Q$1,0)</f>
        <v>3021.27</v>
      </c>
      <c r="R393" s="1">
        <f>VLOOKUP($B393&amp;$C393&amp;$D393,HFE!$A$3:$AJ$1048576,R$1,0)</f>
        <v>0</v>
      </c>
      <c r="S393" s="2">
        <f t="shared" si="252"/>
        <v>-3021.27</v>
      </c>
      <c r="T393" s="1">
        <f>VLOOKUP($B393&amp;$C393&amp;$D393,Staqo!$A$3:$AJ$1048576,T$1,0)</f>
        <v>0.756823</v>
      </c>
      <c r="U393" s="1" t="e">
        <f>VLOOKUP($B393&amp;$C393&amp;$D393,HFE!$A$3:$AJ$1048576,U$1,0)</f>
        <v>#REF!</v>
      </c>
      <c r="V393" s="2" t="e">
        <f t="shared" si="253"/>
        <v>#REF!</v>
      </c>
      <c r="W393" s="1">
        <f>VLOOKUP($B393&amp;$C393&amp;$D393,Staqo!$A$3:$AJ$1048576,W$1,0)</f>
        <v>0.752161</v>
      </c>
      <c r="X393" s="1" t="e">
        <f>VLOOKUP($B393&amp;$C393&amp;$D393,HFE!$A$3:$AJ$1048576,X$1,0)</f>
        <v>#REF!</v>
      </c>
      <c r="Y393" s="2" t="e">
        <f t="shared" si="254"/>
        <v>#REF!</v>
      </c>
      <c r="Z393" s="4">
        <f>VLOOKUP($B393&amp;$C393&amp;$D393,Staqo!$A$3:$AJ$1048576,Z$1,0)</f>
        <v>100</v>
      </c>
      <c r="AA393" s="4">
        <f>VLOOKUP($B393&amp;$C393&amp;$D393,HFE!$A$3:$AJ$1048576,AA$1,0)</f>
        <v>0</v>
      </c>
      <c r="AB393" s="5">
        <f t="shared" si="255"/>
        <v>-100</v>
      </c>
      <c r="AC393" s="1">
        <f>VLOOKUP($B393&amp;$C393&amp;$D393,Staqo!$A$3:$AJ$1048576,AC$1,0)</f>
        <v>100</v>
      </c>
      <c r="AD393" s="1">
        <f>VLOOKUP($B393&amp;$C393&amp;$D393,HFE!$A$3:$AJ$1048576,AD$1,0)*100</f>
        <v>100</v>
      </c>
      <c r="AE393" s="2">
        <f t="shared" si="256"/>
        <v>0</v>
      </c>
      <c r="AF393" s="1">
        <f>VLOOKUP($B393&amp;$C393&amp;$D393,Staqo!$A$3:$AJ$1048576,AF$1,0)</f>
        <v>100</v>
      </c>
      <c r="AG393" s="1">
        <f>VLOOKUP($B393&amp;$C393&amp;$D393,HFE!$A$3:$AJ$1048576,AG$1,0)*100</f>
        <v>100</v>
      </c>
      <c r="AH393" s="2">
        <f t="shared" si="257"/>
        <v>0</v>
      </c>
      <c r="AI393" s="1">
        <f>VLOOKUP($B393&amp;$C393&amp;$D393,Staqo!$A$3:$AJ$1048576,AI$1,0)</f>
        <v>0.126428</v>
      </c>
      <c r="AJ393" s="1" t="e">
        <f>VLOOKUP($B393&amp;$C393&amp;$D393,HFE!$A$3:$AJ$1048576,AJ$1,0)</f>
        <v>#REF!</v>
      </c>
      <c r="AK393" s="2" t="e">
        <f t="shared" si="258"/>
        <v>#REF!</v>
      </c>
      <c r="AL393" s="1">
        <f>VLOOKUP($B393&amp;$C393&amp;$D393,Staqo!$A$3:$AJ$1048576,AL$1,0)</f>
        <v>0.114934</v>
      </c>
      <c r="AM393" s="1" t="e">
        <f>VLOOKUP($B393&amp;$C393&amp;$D393,HFE!$A$3:$AJ$1048576,AM$1,0)</f>
        <v>#REF!</v>
      </c>
      <c r="AN393" s="2" t="e">
        <f t="shared" si="259"/>
        <v>#REF!</v>
      </c>
      <c r="AO393" s="1">
        <f>VLOOKUP($B393&amp;$C393&amp;$D393,Staqo!$A$3:$AJ$1048576,AO$1,0)</f>
        <v>0.125649</v>
      </c>
      <c r="AP393" s="1" t="e">
        <f>VLOOKUP($B393&amp;$C393&amp;$D393,HFE!$A$3:$AJ$1048576,AP$1,0)</f>
        <v>#REF!</v>
      </c>
      <c r="AQ393" s="2" t="e">
        <f t="shared" si="260"/>
        <v>#REF!</v>
      </c>
      <c r="AR393" s="1">
        <f>VLOOKUP($B393&amp;$C393&amp;$D393,Staqo!$A$3:$AJ$1048576,AR$1,0)</f>
        <v>0.114226</v>
      </c>
      <c r="AS393" s="1" t="e">
        <f>VLOOKUP($B393&amp;$C393&amp;$D393,HFE!$A$3:$AJ$1048576,AS$1,0)</f>
        <v>#REF!</v>
      </c>
      <c r="AT393" s="2" t="e">
        <f t="shared" si="261"/>
        <v>#REF!</v>
      </c>
      <c r="AU393" s="1">
        <f>VLOOKUP($B393&amp;$C393&amp;$D393,Staqo!$A$3:$AJ$1048576,AU$1,0)</f>
        <v>96.3423</v>
      </c>
      <c r="AV393" s="1">
        <f>VLOOKUP($B393&amp;$C393&amp;$D393,HFE!$A$3:$AJ$1048576,AV$1,0)</f>
        <v>0</v>
      </c>
      <c r="AW393" s="2">
        <f t="shared" si="262"/>
        <v>-96.3423</v>
      </c>
      <c r="AX393" s="4">
        <f>VLOOKUP($B393&amp;$C393&amp;$D393,Staqo!$A$3:$AJ$1048576,AX$1,0)</f>
        <v>12</v>
      </c>
      <c r="AY393" s="4">
        <f>VLOOKUP($B393&amp;$C393&amp;$D393,HFE!$A$3:$AJ$1048576,AY$1,0)</f>
        <v>12</v>
      </c>
      <c r="AZ393" s="5">
        <f t="shared" si="263"/>
        <v>0</v>
      </c>
      <c r="BA393" s="1">
        <f>VLOOKUP($B393&amp;$C393&amp;$D393,Staqo!$A$3:$AJ$1048576,BA$1,0)</f>
        <v>0</v>
      </c>
      <c r="BB393" s="1">
        <f>VLOOKUP($B393&amp;$C393&amp;$D393,HFE!$A$3:$AJ$1048576,BB$1,0)</f>
        <v>0</v>
      </c>
      <c r="BC393" s="2">
        <f t="shared" si="264"/>
        <v>0</v>
      </c>
      <c r="BD393" s="1">
        <f>VLOOKUP($B393&amp;$C393&amp;$D393,Staqo!$A$3:$AJ$1048576,BD$1,0)</f>
        <v>0</v>
      </c>
      <c r="BE393" s="1">
        <f>VLOOKUP($B393&amp;$C393&amp;$D393,HFE!$A$3:$AJ$1048576,BE$1,0)</f>
        <v>0</v>
      </c>
      <c r="BF393" s="2">
        <f t="shared" si="265"/>
        <v>0</v>
      </c>
      <c r="BG393" s="1">
        <f>VLOOKUP($B393&amp;$C393&amp;$D393,Staqo!$A$3:$AJ$1048576,BG$1,0)</f>
        <v>0</v>
      </c>
      <c r="BH393" s="1">
        <f>VLOOKUP($B393&amp;$C393&amp;$D393,HFE!$A$3:$AJ$1048576,BH$1,0)</f>
        <v>0</v>
      </c>
      <c r="BI393" s="2">
        <f t="shared" si="266"/>
        <v>0</v>
      </c>
      <c r="BJ393" s="1">
        <f>VLOOKUP($B393&amp;$C393&amp;$D393,Staqo!$A$3:$AJ$1048576,BJ$1,0)</f>
        <v>0</v>
      </c>
      <c r="BK393" s="1">
        <f>VLOOKUP($B393&amp;$C393&amp;$D393,HFE!$A$3:$AJ$1048576,BK$1,0)</f>
        <v>0</v>
      </c>
      <c r="BL393" s="2">
        <f t="shared" si="267"/>
        <v>0</v>
      </c>
      <c r="BM393" s="1">
        <f>VLOOKUP($B393&amp;$C393&amp;$D393,Staqo!$A$3:$AJ$1048576,BM$1,0)</f>
        <v>0</v>
      </c>
      <c r="BN393" s="1">
        <f>VLOOKUP($B393&amp;$C393&amp;$D393,HFE!$A$3:$AJ$1048576,BN$1,0)</f>
        <v>0</v>
      </c>
      <c r="BO393" s="2">
        <f t="shared" si="268"/>
        <v>0</v>
      </c>
      <c r="BP393" s="1">
        <f>VLOOKUP($B393&amp;$C393&amp;$D393,Staqo!$A$3:$AJ$1048576,BP$1,0)</f>
        <v>0</v>
      </c>
      <c r="BQ393" s="1">
        <f>VLOOKUP($B393&amp;$C393&amp;$D393,HFE!$A$3:$AJ$1048576,BQ$1,0)</f>
        <v>0</v>
      </c>
      <c r="BR393" s="2">
        <f t="shared" si="269"/>
        <v>0</v>
      </c>
      <c r="BS393" s="1">
        <f>VLOOKUP($B393&amp;$C393&amp;$D393,Staqo!$A$3:$AJ$1048576,BS$1,0)</f>
        <v>0</v>
      </c>
      <c r="BT393" s="1">
        <f>VLOOKUP($B393&amp;$C393&amp;$D393,HFE!$A$3:$AJ$1048576,BT$1,0)</f>
        <v>0</v>
      </c>
      <c r="BU393" s="2">
        <f t="shared" si="270"/>
        <v>0</v>
      </c>
      <c r="BV393" s="1">
        <f>VLOOKUP($B393&amp;$C393&amp;$D393,Staqo!$A$3:$AJ$1048576,BV$1,0)</f>
        <v>0</v>
      </c>
      <c r="BW393" s="1">
        <f>VLOOKUP($B393&amp;$C393&amp;$D393,HFE!$A$3:$AJ$1048576,BW$1,0)</f>
        <v>0</v>
      </c>
      <c r="BX393" s="2">
        <f t="shared" si="271"/>
        <v>0</v>
      </c>
      <c r="BY393" s="1">
        <f>VLOOKUP($B393&amp;$C393&amp;$D393,Staqo!$A$3:$AJ$1048576,BY$1,0)</f>
        <v>0</v>
      </c>
      <c r="BZ393" s="1">
        <f>VLOOKUP($B393&amp;$C393&amp;$D393,HFE!$A$3:$AJ$1048576,BZ$1,0)</f>
        <v>0</v>
      </c>
      <c r="CA393" s="2">
        <f t="shared" si="272"/>
        <v>0</v>
      </c>
      <c r="CB393" s="1">
        <f>VLOOKUP($B393&amp;$C393&amp;$D393,Staqo!$A$3:$AJ$1048576,CB$1,0)</f>
        <v>0</v>
      </c>
      <c r="CC393" s="1">
        <f>VLOOKUP($B393&amp;$C393&amp;$D393,HFE!$A$3:$AJ$1048576,CC$1,0)</f>
        <v>0</v>
      </c>
      <c r="CD393" s="2">
        <f t="shared" si="273"/>
        <v>0</v>
      </c>
      <c r="CE393" s="1">
        <f>VLOOKUP($B393&amp;$C393&amp;$D393,Staqo!$A$3:$AJ$1048576,CE$1,0)</f>
        <v>0</v>
      </c>
      <c r="CF393" s="1">
        <f>VLOOKUP($B393&amp;$C393&amp;$D393,HFE!$A$3:$AJ$1048576,CF$1,0)</f>
        <v>0</v>
      </c>
      <c r="CG393" s="2">
        <f t="shared" si="274"/>
        <v>0</v>
      </c>
      <c r="CH393" s="1">
        <f>VLOOKUP($B393&amp;$C393&amp;$D393,Staqo!$A$3:$AJ$1048576,CH$1,0)</f>
        <v>0</v>
      </c>
      <c r="CI393" s="1">
        <f>VLOOKUP($B393&amp;$C393&amp;$D393,HFE!$A$3:$AJ$1048576,CI$1,0)</f>
        <v>0</v>
      </c>
      <c r="CJ393" s="2">
        <f t="shared" si="275"/>
        <v>0</v>
      </c>
      <c r="CK393" s="1">
        <f>VLOOKUP($B393&amp;$C393&amp;$D393,Staqo!$A$3:$AJ$1048576,CK$1,0)</f>
        <v>0</v>
      </c>
      <c r="CL393" s="1">
        <f>VLOOKUP($B393&amp;$C393&amp;$D393,HFE!$A$3:$AJ$1048576,CL$1,0)</f>
        <v>0</v>
      </c>
      <c r="CM393" s="2">
        <f t="shared" si="276"/>
        <v>0</v>
      </c>
      <c r="CN393" s="1">
        <f>VLOOKUP($B393&amp;$C393&amp;$D393,Staqo!$A$3:$AJ$1048576,CN$1,0)</f>
        <v>0</v>
      </c>
      <c r="CO393" s="1">
        <f>VLOOKUP($B393&amp;$C393&amp;$D393,HFE!$A$3:$AJ$1048576,CO$1,0)</f>
        <v>0</v>
      </c>
      <c r="CP393" s="2">
        <f t="shared" si="277"/>
        <v>0</v>
      </c>
      <c r="CQ393" s="1">
        <f>VLOOKUP($B393&amp;$C393&amp;$D393,Staqo!$A$3:$AJ$1048576,CQ$1,0)</f>
        <v>0</v>
      </c>
      <c r="CR393" s="1">
        <f>VLOOKUP($B393&amp;$C393&amp;$D393,HFE!$A$3:$AJ$1048576,CR$1,0)</f>
        <v>0</v>
      </c>
      <c r="CS393" s="2">
        <f t="shared" si="278"/>
        <v>0</v>
      </c>
      <c r="CT393" s="1"/>
      <c r="CU393" s="1"/>
      <c r="CV393" s="2"/>
    </row>
    <row r="394" hidden="1" spans="1:100">
      <c r="A394" s="1" t="s">
        <v>95</v>
      </c>
      <c r="B394" s="1" t="s">
        <v>96</v>
      </c>
      <c r="C394" s="3">
        <v>44569</v>
      </c>
      <c r="D394" s="1" t="s">
        <v>123</v>
      </c>
      <c r="E394" s="1">
        <f>VLOOKUP($B394&amp;$C394&amp;$D394,Staqo!$A$3:$AJ$1048576,E$1,0)</f>
        <v>3.34996</v>
      </c>
      <c r="F394" s="1" t="e">
        <f>VLOOKUP($B394&amp;$C394&amp;$D394,HFE!$A$3:$AJ$1048576,F$1,0)</f>
        <v>#REF!</v>
      </c>
      <c r="G394" s="2" t="e">
        <f t="shared" si="248"/>
        <v>#REF!</v>
      </c>
      <c r="H394" s="1">
        <f>VLOOKUP($B394&amp;$C394&amp;$D394,Staqo!$A$3:$AJ$1048576,H$1,0)</f>
        <v>3.64474</v>
      </c>
      <c r="I394" s="1" t="e">
        <f>VLOOKUP($B394&amp;$C394&amp;$D394,HFE!$A$3:$AJ$1048576,I$1,0)</f>
        <v>#REF!</v>
      </c>
      <c r="J394" s="2" t="e">
        <f t="shared" si="249"/>
        <v>#REF!</v>
      </c>
      <c r="K394" s="1">
        <f>VLOOKUP($B394&amp;$C394&amp;$D394,Staqo!$A$3:$AJ$1048576,K$1,0)</f>
        <v>4016.79</v>
      </c>
      <c r="L394" s="1" t="e">
        <f>VLOOKUP($B394&amp;$C394&amp;$D394,HFE!$A$3:$AJ$1048576,L$1,0)</f>
        <v>#REF!</v>
      </c>
      <c r="M394" s="2" t="e">
        <f t="shared" si="250"/>
        <v>#REF!</v>
      </c>
      <c r="N394" s="1">
        <f>VLOOKUP($B394&amp;$C394&amp;$D394,Staqo!$A$3:$AJ$1048576,N$1,0)</f>
        <v>3010</v>
      </c>
      <c r="O394" s="1">
        <f>VLOOKUP($B394&amp;$C394&amp;$D394,HFE!$A$3:$AJ$1048576,O$1,0)</f>
        <v>0</v>
      </c>
      <c r="P394" s="2">
        <f t="shared" si="251"/>
        <v>-3010</v>
      </c>
      <c r="Q394" s="1">
        <f>VLOOKUP($B394&amp;$C394&amp;$D394,Staqo!$A$3:$AJ$1048576,Q$1,0)</f>
        <v>2991.46</v>
      </c>
      <c r="R394" s="1">
        <f>VLOOKUP($B394&amp;$C394&amp;$D394,HFE!$A$3:$AJ$1048576,R$1,0)</f>
        <v>0</v>
      </c>
      <c r="S394" s="2">
        <f t="shared" si="252"/>
        <v>-2991.46</v>
      </c>
      <c r="T394" s="1">
        <f>VLOOKUP($B394&amp;$C394&amp;$D394,Staqo!$A$3:$AJ$1048576,T$1,0)</f>
        <v>0.749355</v>
      </c>
      <c r="U394" s="1" t="e">
        <f>VLOOKUP($B394&amp;$C394&amp;$D394,HFE!$A$3:$AJ$1048576,U$1,0)</f>
        <v>#REF!</v>
      </c>
      <c r="V394" s="2" t="e">
        <f t="shared" si="253"/>
        <v>#REF!</v>
      </c>
      <c r="W394" s="1">
        <f>VLOOKUP($B394&amp;$C394&amp;$D394,Staqo!$A$3:$AJ$1048576,W$1,0)</f>
        <v>0.744738</v>
      </c>
      <c r="X394" s="1" t="e">
        <f>VLOOKUP($B394&amp;$C394&amp;$D394,HFE!$A$3:$AJ$1048576,X$1,0)</f>
        <v>#REF!</v>
      </c>
      <c r="Y394" s="2" t="e">
        <f t="shared" si="254"/>
        <v>#REF!</v>
      </c>
      <c r="Z394" s="4">
        <f>VLOOKUP($B394&amp;$C394&amp;$D394,Staqo!$A$3:$AJ$1048576,Z$1,0)</f>
        <v>100</v>
      </c>
      <c r="AA394" s="4">
        <f>VLOOKUP($B394&amp;$C394&amp;$D394,HFE!$A$3:$AJ$1048576,AA$1,0)</f>
        <v>0</v>
      </c>
      <c r="AB394" s="5">
        <f t="shared" si="255"/>
        <v>-100</v>
      </c>
      <c r="AC394" s="1">
        <f>VLOOKUP($B394&amp;$C394&amp;$D394,Staqo!$A$3:$AJ$1048576,AC$1,0)</f>
        <v>100</v>
      </c>
      <c r="AD394" s="1">
        <f>VLOOKUP($B394&amp;$C394&amp;$D394,HFE!$A$3:$AJ$1048576,AD$1,0)*100</f>
        <v>100</v>
      </c>
      <c r="AE394" s="2">
        <f t="shared" si="256"/>
        <v>0</v>
      </c>
      <c r="AF394" s="1">
        <f>VLOOKUP($B394&amp;$C394&amp;$D394,Staqo!$A$3:$AJ$1048576,AF$1,0)</f>
        <v>100</v>
      </c>
      <c r="AG394" s="1">
        <f>VLOOKUP($B394&amp;$C394&amp;$D394,HFE!$A$3:$AJ$1048576,AG$1,0)*100</f>
        <v>100</v>
      </c>
      <c r="AH394" s="2">
        <f t="shared" si="257"/>
        <v>0</v>
      </c>
      <c r="AI394" s="1">
        <f>VLOOKUP($B394&amp;$C394&amp;$D394,Staqo!$A$3:$AJ$1048576,AI$1,0)</f>
        <v>0.12518</v>
      </c>
      <c r="AJ394" s="1" t="e">
        <f>VLOOKUP($B394&amp;$C394&amp;$D394,HFE!$A$3:$AJ$1048576,AJ$1,0)</f>
        <v>#REF!</v>
      </c>
      <c r="AK394" s="2" t="e">
        <f t="shared" si="258"/>
        <v>#REF!</v>
      </c>
      <c r="AL394" s="1">
        <f>VLOOKUP($B394&amp;$C394&amp;$D394,Staqo!$A$3:$AJ$1048576,AL$1,0)</f>
        <v>0.1138</v>
      </c>
      <c r="AM394" s="1" t="e">
        <f>VLOOKUP($B394&amp;$C394&amp;$D394,HFE!$A$3:$AJ$1048576,AM$1,0)</f>
        <v>#REF!</v>
      </c>
      <c r="AN394" s="2" t="e">
        <f t="shared" si="259"/>
        <v>#REF!</v>
      </c>
      <c r="AO394" s="1">
        <f>VLOOKUP($B394&amp;$C394&amp;$D394,Staqo!$A$3:$AJ$1048576,AO$1,0)</f>
        <v>0.124409</v>
      </c>
      <c r="AP394" s="1" t="e">
        <f>VLOOKUP($B394&amp;$C394&amp;$D394,HFE!$A$3:$AJ$1048576,AP$1,0)</f>
        <v>#REF!</v>
      </c>
      <c r="AQ394" s="2" t="e">
        <f t="shared" si="260"/>
        <v>#REF!</v>
      </c>
      <c r="AR394" s="1">
        <f>VLOOKUP($B394&amp;$C394&amp;$D394,Staqo!$A$3:$AJ$1048576,AR$1,0)</f>
        <v>0.113099</v>
      </c>
      <c r="AS394" s="1" t="e">
        <f>VLOOKUP($B394&amp;$C394&amp;$D394,HFE!$A$3:$AJ$1048576,AS$1,0)</f>
        <v>#REF!</v>
      </c>
      <c r="AT394" s="2" t="e">
        <f t="shared" si="261"/>
        <v>#REF!</v>
      </c>
      <c r="AU394" s="1">
        <f>VLOOKUP($B394&amp;$C394&amp;$D394,Staqo!$A$3:$AJ$1048576,AU$1,0)</f>
        <v>96.0704</v>
      </c>
      <c r="AV394" s="1">
        <f>VLOOKUP($B394&amp;$C394&amp;$D394,HFE!$A$3:$AJ$1048576,AV$1,0)</f>
        <v>0</v>
      </c>
      <c r="AW394" s="2">
        <f t="shared" si="262"/>
        <v>-96.0704</v>
      </c>
      <c r="AX394" s="4">
        <f>VLOOKUP($B394&amp;$C394&amp;$D394,Staqo!$A$3:$AJ$1048576,AX$1,0)</f>
        <v>12</v>
      </c>
      <c r="AY394" s="4">
        <f>VLOOKUP($B394&amp;$C394&amp;$D394,HFE!$A$3:$AJ$1048576,AY$1,0)</f>
        <v>12</v>
      </c>
      <c r="AZ394" s="5">
        <f t="shared" si="263"/>
        <v>0</v>
      </c>
      <c r="BA394" s="1">
        <f>VLOOKUP($B394&amp;$C394&amp;$D394,Staqo!$A$3:$AJ$1048576,BA$1,0)</f>
        <v>0</v>
      </c>
      <c r="BB394" s="1">
        <f>VLOOKUP($B394&amp;$C394&amp;$D394,HFE!$A$3:$AJ$1048576,BB$1,0)</f>
        <v>0</v>
      </c>
      <c r="BC394" s="2">
        <f t="shared" si="264"/>
        <v>0</v>
      </c>
      <c r="BD394" s="1">
        <f>VLOOKUP($B394&amp;$C394&amp;$D394,Staqo!$A$3:$AJ$1048576,BD$1,0)</f>
        <v>0</v>
      </c>
      <c r="BE394" s="1">
        <f>VLOOKUP($B394&amp;$C394&amp;$D394,HFE!$A$3:$AJ$1048576,BE$1,0)</f>
        <v>0</v>
      </c>
      <c r="BF394" s="2">
        <f t="shared" si="265"/>
        <v>0</v>
      </c>
      <c r="BG394" s="1">
        <f>VLOOKUP($B394&amp;$C394&amp;$D394,Staqo!$A$3:$AJ$1048576,BG$1,0)</f>
        <v>0</v>
      </c>
      <c r="BH394" s="1">
        <f>VLOOKUP($B394&amp;$C394&amp;$D394,HFE!$A$3:$AJ$1048576,BH$1,0)</f>
        <v>0</v>
      </c>
      <c r="BI394" s="2">
        <f t="shared" si="266"/>
        <v>0</v>
      </c>
      <c r="BJ394" s="1">
        <f>VLOOKUP($B394&amp;$C394&amp;$D394,Staqo!$A$3:$AJ$1048576,BJ$1,0)</f>
        <v>0</v>
      </c>
      <c r="BK394" s="1">
        <f>VLOOKUP($B394&amp;$C394&amp;$D394,HFE!$A$3:$AJ$1048576,BK$1,0)</f>
        <v>0</v>
      </c>
      <c r="BL394" s="2">
        <f t="shared" si="267"/>
        <v>0</v>
      </c>
      <c r="BM394" s="1">
        <f>VLOOKUP($B394&amp;$C394&amp;$D394,Staqo!$A$3:$AJ$1048576,BM$1,0)</f>
        <v>0</v>
      </c>
      <c r="BN394" s="1">
        <f>VLOOKUP($B394&amp;$C394&amp;$D394,HFE!$A$3:$AJ$1048576,BN$1,0)</f>
        <v>0</v>
      </c>
      <c r="BO394" s="2">
        <f t="shared" si="268"/>
        <v>0</v>
      </c>
      <c r="BP394" s="1">
        <f>VLOOKUP($B394&amp;$C394&amp;$D394,Staqo!$A$3:$AJ$1048576,BP$1,0)</f>
        <v>0</v>
      </c>
      <c r="BQ394" s="1">
        <f>VLOOKUP($B394&amp;$C394&amp;$D394,HFE!$A$3:$AJ$1048576,BQ$1,0)</f>
        <v>0</v>
      </c>
      <c r="BR394" s="2">
        <f t="shared" si="269"/>
        <v>0</v>
      </c>
      <c r="BS394" s="1">
        <f>VLOOKUP($B394&amp;$C394&amp;$D394,Staqo!$A$3:$AJ$1048576,BS$1,0)</f>
        <v>0</v>
      </c>
      <c r="BT394" s="1">
        <f>VLOOKUP($B394&amp;$C394&amp;$D394,HFE!$A$3:$AJ$1048576,BT$1,0)</f>
        <v>0</v>
      </c>
      <c r="BU394" s="2">
        <f t="shared" si="270"/>
        <v>0</v>
      </c>
      <c r="BV394" s="1">
        <f>VLOOKUP($B394&amp;$C394&amp;$D394,Staqo!$A$3:$AJ$1048576,BV$1,0)</f>
        <v>0</v>
      </c>
      <c r="BW394" s="1">
        <f>VLOOKUP($B394&amp;$C394&amp;$D394,HFE!$A$3:$AJ$1048576,BW$1,0)</f>
        <v>0</v>
      </c>
      <c r="BX394" s="2">
        <f t="shared" si="271"/>
        <v>0</v>
      </c>
      <c r="BY394" s="1">
        <f>VLOOKUP($B394&amp;$C394&amp;$D394,Staqo!$A$3:$AJ$1048576,BY$1,0)</f>
        <v>0</v>
      </c>
      <c r="BZ394" s="1">
        <f>VLOOKUP($B394&amp;$C394&amp;$D394,HFE!$A$3:$AJ$1048576,BZ$1,0)</f>
        <v>0</v>
      </c>
      <c r="CA394" s="2">
        <f t="shared" si="272"/>
        <v>0</v>
      </c>
      <c r="CB394" s="1">
        <f>VLOOKUP($B394&amp;$C394&amp;$D394,Staqo!$A$3:$AJ$1048576,CB$1,0)</f>
        <v>0</v>
      </c>
      <c r="CC394" s="1">
        <f>VLOOKUP($B394&amp;$C394&amp;$D394,HFE!$A$3:$AJ$1048576,CC$1,0)</f>
        <v>0</v>
      </c>
      <c r="CD394" s="2">
        <f t="shared" si="273"/>
        <v>0</v>
      </c>
      <c r="CE394" s="1">
        <f>VLOOKUP($B394&amp;$C394&amp;$D394,Staqo!$A$3:$AJ$1048576,CE$1,0)</f>
        <v>0</v>
      </c>
      <c r="CF394" s="1">
        <f>VLOOKUP($B394&amp;$C394&amp;$D394,HFE!$A$3:$AJ$1048576,CF$1,0)</f>
        <v>0</v>
      </c>
      <c r="CG394" s="2">
        <f t="shared" si="274"/>
        <v>0</v>
      </c>
      <c r="CH394" s="1">
        <f>VLOOKUP($B394&amp;$C394&amp;$D394,Staqo!$A$3:$AJ$1048576,CH$1,0)</f>
        <v>0</v>
      </c>
      <c r="CI394" s="1">
        <f>VLOOKUP($B394&amp;$C394&amp;$D394,HFE!$A$3:$AJ$1048576,CI$1,0)</f>
        <v>0</v>
      </c>
      <c r="CJ394" s="2">
        <f t="shared" si="275"/>
        <v>0</v>
      </c>
      <c r="CK394" s="1">
        <f>VLOOKUP($B394&amp;$C394&amp;$D394,Staqo!$A$3:$AJ$1048576,CK$1,0)</f>
        <v>0</v>
      </c>
      <c r="CL394" s="1">
        <f>VLOOKUP($B394&amp;$C394&amp;$D394,HFE!$A$3:$AJ$1048576,CL$1,0)</f>
        <v>0</v>
      </c>
      <c r="CM394" s="2">
        <f t="shared" si="276"/>
        <v>0</v>
      </c>
      <c r="CN394" s="1">
        <f>VLOOKUP($B394&amp;$C394&amp;$D394,Staqo!$A$3:$AJ$1048576,CN$1,0)</f>
        <v>0</v>
      </c>
      <c r="CO394" s="1">
        <f>VLOOKUP($B394&amp;$C394&amp;$D394,HFE!$A$3:$AJ$1048576,CO$1,0)</f>
        <v>0</v>
      </c>
      <c r="CP394" s="2">
        <f t="shared" si="277"/>
        <v>0</v>
      </c>
      <c r="CQ394" s="1">
        <f>VLOOKUP($B394&amp;$C394&amp;$D394,Staqo!$A$3:$AJ$1048576,CQ$1,0)</f>
        <v>0</v>
      </c>
      <c r="CR394" s="1">
        <f>VLOOKUP($B394&amp;$C394&amp;$D394,HFE!$A$3:$AJ$1048576,CR$1,0)</f>
        <v>0</v>
      </c>
      <c r="CS394" s="2">
        <f t="shared" si="278"/>
        <v>0</v>
      </c>
      <c r="CT394" s="1"/>
      <c r="CU394" s="1"/>
      <c r="CV394" s="2"/>
    </row>
    <row r="395" hidden="1" spans="1:100">
      <c r="A395" s="1" t="s">
        <v>95</v>
      </c>
      <c r="B395" s="1" t="s">
        <v>96</v>
      </c>
      <c r="C395" s="3">
        <v>44569</v>
      </c>
      <c r="D395" s="1" t="s">
        <v>124</v>
      </c>
      <c r="E395" s="1">
        <f>VLOOKUP($B395&amp;$C395&amp;$D395,Staqo!$A$3:$AJ$1048576,E$1,0)</f>
        <v>3.34996</v>
      </c>
      <c r="F395" s="1" t="e">
        <f>VLOOKUP($B395&amp;$C395&amp;$D395,HFE!$A$3:$AJ$1048576,F$1,0)</f>
        <v>#REF!</v>
      </c>
      <c r="G395" s="2" t="e">
        <f t="shared" si="248"/>
        <v>#REF!</v>
      </c>
      <c r="H395" s="1">
        <f>VLOOKUP($B395&amp;$C395&amp;$D395,Staqo!$A$3:$AJ$1048576,H$1,0)</f>
        <v>3.64474</v>
      </c>
      <c r="I395" s="1" t="e">
        <f>VLOOKUP($B395&amp;$C395&amp;$D395,HFE!$A$3:$AJ$1048576,I$1,0)</f>
        <v>#REF!</v>
      </c>
      <c r="J395" s="2" t="e">
        <f t="shared" si="249"/>
        <v>#REF!</v>
      </c>
      <c r="K395" s="1">
        <f>VLOOKUP($B395&amp;$C395&amp;$D395,Staqo!$A$3:$AJ$1048576,K$1,0)</f>
        <v>4016.79</v>
      </c>
      <c r="L395" s="1" t="e">
        <f>VLOOKUP($B395&amp;$C395&amp;$D395,HFE!$A$3:$AJ$1048576,L$1,0)</f>
        <v>#REF!</v>
      </c>
      <c r="M395" s="2" t="e">
        <f t="shared" si="250"/>
        <v>#REF!</v>
      </c>
      <c r="N395" s="1">
        <f>VLOOKUP($B395&amp;$C395&amp;$D395,Staqo!$A$3:$AJ$1048576,N$1,0)</f>
        <v>3060</v>
      </c>
      <c r="O395" s="1">
        <f>VLOOKUP($B395&amp;$C395&amp;$D395,HFE!$A$3:$AJ$1048576,O$1,0)</f>
        <v>0</v>
      </c>
      <c r="P395" s="2">
        <f t="shared" si="251"/>
        <v>-3060</v>
      </c>
      <c r="Q395" s="1">
        <f>VLOOKUP($B395&amp;$C395&amp;$D395,Staqo!$A$3:$AJ$1048576,Q$1,0)</f>
        <v>3041.15</v>
      </c>
      <c r="R395" s="1">
        <f>VLOOKUP($B395&amp;$C395&amp;$D395,HFE!$A$3:$AJ$1048576,R$1,0)</f>
        <v>0</v>
      </c>
      <c r="S395" s="2">
        <f t="shared" si="252"/>
        <v>-3041.15</v>
      </c>
      <c r="T395" s="1">
        <f>VLOOKUP($B395&amp;$C395&amp;$D395,Staqo!$A$3:$AJ$1048576,T$1,0)</f>
        <v>0.761802</v>
      </c>
      <c r="U395" s="1" t="e">
        <f>VLOOKUP($B395&amp;$C395&amp;$D395,HFE!$A$3:$AJ$1048576,U$1,0)</f>
        <v>#REF!</v>
      </c>
      <c r="V395" s="2" t="e">
        <f t="shared" si="253"/>
        <v>#REF!</v>
      </c>
      <c r="W395" s="1">
        <f>VLOOKUP($B395&amp;$C395&amp;$D395,Staqo!$A$3:$AJ$1048576,W$1,0)</f>
        <v>0.757109</v>
      </c>
      <c r="X395" s="1" t="e">
        <f>VLOOKUP($B395&amp;$C395&amp;$D395,HFE!$A$3:$AJ$1048576,X$1,0)</f>
        <v>#REF!</v>
      </c>
      <c r="Y395" s="2" t="e">
        <f t="shared" si="254"/>
        <v>#REF!</v>
      </c>
      <c r="Z395" s="4">
        <f>VLOOKUP($B395&amp;$C395&amp;$D395,Staqo!$A$3:$AJ$1048576,Z$1,0)</f>
        <v>100</v>
      </c>
      <c r="AA395" s="4">
        <f>VLOOKUP($B395&amp;$C395&amp;$D395,HFE!$A$3:$AJ$1048576,AA$1,0)</f>
        <v>0</v>
      </c>
      <c r="AB395" s="5">
        <f t="shared" si="255"/>
        <v>-100</v>
      </c>
      <c r="AC395" s="1">
        <f>VLOOKUP($B395&amp;$C395&amp;$D395,Staqo!$A$3:$AJ$1048576,AC$1,0)</f>
        <v>100</v>
      </c>
      <c r="AD395" s="1">
        <f>VLOOKUP($B395&amp;$C395&amp;$D395,HFE!$A$3:$AJ$1048576,AD$1,0)*100</f>
        <v>100</v>
      </c>
      <c r="AE395" s="2">
        <f t="shared" si="256"/>
        <v>0</v>
      </c>
      <c r="AF395" s="1">
        <f>VLOOKUP($B395&amp;$C395&amp;$D395,Staqo!$A$3:$AJ$1048576,AF$1,0)</f>
        <v>100</v>
      </c>
      <c r="AG395" s="1">
        <f>VLOOKUP($B395&amp;$C395&amp;$D395,HFE!$A$3:$AJ$1048576,AG$1,0)*100</f>
        <v>100</v>
      </c>
      <c r="AH395" s="2">
        <f t="shared" si="257"/>
        <v>0</v>
      </c>
      <c r="AI395" s="1">
        <f>VLOOKUP($B395&amp;$C395&amp;$D395,Staqo!$A$3:$AJ$1048576,AI$1,0)</f>
        <v>0.127259</v>
      </c>
      <c r="AJ395" s="1" t="e">
        <f>VLOOKUP($B395&amp;$C395&amp;$D395,HFE!$A$3:$AJ$1048576,AJ$1,0)</f>
        <v>#REF!</v>
      </c>
      <c r="AK395" s="2" t="e">
        <f t="shared" si="258"/>
        <v>#REF!</v>
      </c>
      <c r="AL395" s="1">
        <f>VLOOKUP($B395&amp;$C395&amp;$D395,Staqo!$A$3:$AJ$1048576,AL$1,0)</f>
        <v>0.11569</v>
      </c>
      <c r="AM395" s="1" t="e">
        <f>VLOOKUP($B395&amp;$C395&amp;$D395,HFE!$A$3:$AJ$1048576,AM$1,0)</f>
        <v>#REF!</v>
      </c>
      <c r="AN395" s="2" t="e">
        <f t="shared" si="259"/>
        <v>#REF!</v>
      </c>
      <c r="AO395" s="1">
        <f>VLOOKUP($B395&amp;$C395&amp;$D395,Staqo!$A$3:$AJ$1048576,AO$1,0)</f>
        <v>0.126475</v>
      </c>
      <c r="AP395" s="1" t="e">
        <f>VLOOKUP($B395&amp;$C395&amp;$D395,HFE!$A$3:$AJ$1048576,AP$1,0)</f>
        <v>#REF!</v>
      </c>
      <c r="AQ395" s="2" t="e">
        <f t="shared" si="260"/>
        <v>#REF!</v>
      </c>
      <c r="AR395" s="1">
        <f>VLOOKUP($B395&amp;$C395&amp;$D395,Staqo!$A$3:$AJ$1048576,AR$1,0)</f>
        <v>0.114978</v>
      </c>
      <c r="AS395" s="1" t="e">
        <f>VLOOKUP($B395&amp;$C395&amp;$D395,HFE!$A$3:$AJ$1048576,AS$1,0)</f>
        <v>#REF!</v>
      </c>
      <c r="AT395" s="2" t="e">
        <f t="shared" si="261"/>
        <v>#REF!</v>
      </c>
      <c r="AU395" s="1">
        <f>VLOOKUP($B395&amp;$C395&amp;$D395,Staqo!$A$3:$AJ$1048576,AU$1,0)</f>
        <v>96.385</v>
      </c>
      <c r="AV395" s="1">
        <f>VLOOKUP($B395&amp;$C395&amp;$D395,HFE!$A$3:$AJ$1048576,AV$1,0)</f>
        <v>0</v>
      </c>
      <c r="AW395" s="2">
        <f t="shared" si="262"/>
        <v>-96.385</v>
      </c>
      <c r="AX395" s="4">
        <f>VLOOKUP($B395&amp;$C395&amp;$D395,Staqo!$A$3:$AJ$1048576,AX$1,0)</f>
        <v>12</v>
      </c>
      <c r="AY395" s="4">
        <f>VLOOKUP($B395&amp;$C395&amp;$D395,HFE!$A$3:$AJ$1048576,AY$1,0)</f>
        <v>12</v>
      </c>
      <c r="AZ395" s="5">
        <f t="shared" si="263"/>
        <v>0</v>
      </c>
      <c r="BA395" s="1">
        <f>VLOOKUP($B395&amp;$C395&amp;$D395,Staqo!$A$3:$AJ$1048576,BA$1,0)</f>
        <v>0</v>
      </c>
      <c r="BB395" s="1">
        <f>VLOOKUP($B395&amp;$C395&amp;$D395,HFE!$A$3:$AJ$1048576,BB$1,0)</f>
        <v>0</v>
      </c>
      <c r="BC395" s="2">
        <f t="shared" si="264"/>
        <v>0</v>
      </c>
      <c r="BD395" s="1">
        <f>VLOOKUP($B395&amp;$C395&amp;$D395,Staqo!$A$3:$AJ$1048576,BD$1,0)</f>
        <v>0</v>
      </c>
      <c r="BE395" s="1">
        <f>VLOOKUP($B395&amp;$C395&amp;$D395,HFE!$A$3:$AJ$1048576,BE$1,0)</f>
        <v>0</v>
      </c>
      <c r="BF395" s="2">
        <f t="shared" si="265"/>
        <v>0</v>
      </c>
      <c r="BG395" s="1">
        <f>VLOOKUP($B395&amp;$C395&amp;$D395,Staqo!$A$3:$AJ$1048576,BG$1,0)</f>
        <v>0</v>
      </c>
      <c r="BH395" s="1">
        <f>VLOOKUP($B395&amp;$C395&amp;$D395,HFE!$A$3:$AJ$1048576,BH$1,0)</f>
        <v>0</v>
      </c>
      <c r="BI395" s="2">
        <f t="shared" si="266"/>
        <v>0</v>
      </c>
      <c r="BJ395" s="1">
        <f>VLOOKUP($B395&amp;$C395&amp;$D395,Staqo!$A$3:$AJ$1048576,BJ$1,0)</f>
        <v>0</v>
      </c>
      <c r="BK395" s="1">
        <f>VLOOKUP($B395&amp;$C395&amp;$D395,HFE!$A$3:$AJ$1048576,BK$1,0)</f>
        <v>0</v>
      </c>
      <c r="BL395" s="2">
        <f t="shared" si="267"/>
        <v>0</v>
      </c>
      <c r="BM395" s="1">
        <f>VLOOKUP($B395&amp;$C395&amp;$D395,Staqo!$A$3:$AJ$1048576,BM$1,0)</f>
        <v>0</v>
      </c>
      <c r="BN395" s="1">
        <f>VLOOKUP($B395&amp;$C395&amp;$D395,HFE!$A$3:$AJ$1048576,BN$1,0)</f>
        <v>0</v>
      </c>
      <c r="BO395" s="2">
        <f t="shared" si="268"/>
        <v>0</v>
      </c>
      <c r="BP395" s="1">
        <f>VLOOKUP($B395&amp;$C395&amp;$D395,Staqo!$A$3:$AJ$1048576,BP$1,0)</f>
        <v>0</v>
      </c>
      <c r="BQ395" s="1">
        <f>VLOOKUP($B395&amp;$C395&amp;$D395,HFE!$A$3:$AJ$1048576,BQ$1,0)</f>
        <v>0</v>
      </c>
      <c r="BR395" s="2">
        <f t="shared" si="269"/>
        <v>0</v>
      </c>
      <c r="BS395" s="1">
        <f>VLOOKUP($B395&amp;$C395&amp;$D395,Staqo!$A$3:$AJ$1048576,BS$1,0)</f>
        <v>0</v>
      </c>
      <c r="BT395" s="1">
        <f>VLOOKUP($B395&amp;$C395&amp;$D395,HFE!$A$3:$AJ$1048576,BT$1,0)</f>
        <v>0</v>
      </c>
      <c r="BU395" s="2">
        <f t="shared" si="270"/>
        <v>0</v>
      </c>
      <c r="BV395" s="1">
        <f>VLOOKUP($B395&amp;$C395&amp;$D395,Staqo!$A$3:$AJ$1048576,BV$1,0)</f>
        <v>0</v>
      </c>
      <c r="BW395" s="1">
        <f>VLOOKUP($B395&amp;$C395&amp;$D395,HFE!$A$3:$AJ$1048576,BW$1,0)</f>
        <v>0</v>
      </c>
      <c r="BX395" s="2">
        <f t="shared" si="271"/>
        <v>0</v>
      </c>
      <c r="BY395" s="1">
        <f>VLOOKUP($B395&amp;$C395&amp;$D395,Staqo!$A$3:$AJ$1048576,BY$1,0)</f>
        <v>0</v>
      </c>
      <c r="BZ395" s="1">
        <f>VLOOKUP($B395&amp;$C395&amp;$D395,HFE!$A$3:$AJ$1048576,BZ$1,0)</f>
        <v>0</v>
      </c>
      <c r="CA395" s="2">
        <f t="shared" si="272"/>
        <v>0</v>
      </c>
      <c r="CB395" s="1">
        <f>VLOOKUP($B395&amp;$C395&amp;$D395,Staqo!$A$3:$AJ$1048576,CB$1,0)</f>
        <v>0</v>
      </c>
      <c r="CC395" s="1">
        <f>VLOOKUP($B395&amp;$C395&amp;$D395,HFE!$A$3:$AJ$1048576,CC$1,0)</f>
        <v>0</v>
      </c>
      <c r="CD395" s="2">
        <f t="shared" si="273"/>
        <v>0</v>
      </c>
      <c r="CE395" s="1">
        <f>VLOOKUP($B395&amp;$C395&amp;$D395,Staqo!$A$3:$AJ$1048576,CE$1,0)</f>
        <v>0</v>
      </c>
      <c r="CF395" s="1">
        <f>VLOOKUP($B395&amp;$C395&amp;$D395,HFE!$A$3:$AJ$1048576,CF$1,0)</f>
        <v>0</v>
      </c>
      <c r="CG395" s="2">
        <f t="shared" si="274"/>
        <v>0</v>
      </c>
      <c r="CH395" s="1">
        <f>VLOOKUP($B395&amp;$C395&amp;$D395,Staqo!$A$3:$AJ$1048576,CH$1,0)</f>
        <v>0</v>
      </c>
      <c r="CI395" s="1">
        <f>VLOOKUP($B395&amp;$C395&amp;$D395,HFE!$A$3:$AJ$1048576,CI$1,0)</f>
        <v>0</v>
      </c>
      <c r="CJ395" s="2">
        <f t="shared" si="275"/>
        <v>0</v>
      </c>
      <c r="CK395" s="1">
        <f>VLOOKUP($B395&amp;$C395&amp;$D395,Staqo!$A$3:$AJ$1048576,CK$1,0)</f>
        <v>0</v>
      </c>
      <c r="CL395" s="1">
        <f>VLOOKUP($B395&amp;$C395&amp;$D395,HFE!$A$3:$AJ$1048576,CL$1,0)</f>
        <v>0</v>
      </c>
      <c r="CM395" s="2">
        <f t="shared" si="276"/>
        <v>0</v>
      </c>
      <c r="CN395" s="1">
        <f>VLOOKUP($B395&amp;$C395&amp;$D395,Staqo!$A$3:$AJ$1048576,CN$1,0)</f>
        <v>0</v>
      </c>
      <c r="CO395" s="1">
        <f>VLOOKUP($B395&amp;$C395&amp;$D395,HFE!$A$3:$AJ$1048576,CO$1,0)</f>
        <v>0</v>
      </c>
      <c r="CP395" s="2">
        <f t="shared" si="277"/>
        <v>0</v>
      </c>
      <c r="CQ395" s="1">
        <f>VLOOKUP($B395&amp;$C395&amp;$D395,Staqo!$A$3:$AJ$1048576,CQ$1,0)</f>
        <v>0</v>
      </c>
      <c r="CR395" s="1">
        <f>VLOOKUP($B395&amp;$C395&amp;$D395,HFE!$A$3:$AJ$1048576,CR$1,0)</f>
        <v>0</v>
      </c>
      <c r="CS395" s="2">
        <f t="shared" si="278"/>
        <v>0</v>
      </c>
      <c r="CT395" s="1"/>
      <c r="CU395" s="1"/>
      <c r="CV395" s="2"/>
    </row>
    <row r="396" hidden="1" spans="1:100">
      <c r="A396" s="1" t="s">
        <v>95</v>
      </c>
      <c r="B396" s="1" t="s">
        <v>96</v>
      </c>
      <c r="C396" s="3">
        <v>44569</v>
      </c>
      <c r="D396" s="1" t="s">
        <v>125</v>
      </c>
      <c r="E396" s="1">
        <f>VLOOKUP($B396&amp;$C396&amp;$D396,Staqo!$A$3:$AJ$1048576,E$1,0)</f>
        <v>3.34996</v>
      </c>
      <c r="F396" s="1" t="e">
        <f>VLOOKUP($B396&amp;$C396&amp;$D396,HFE!$A$3:$AJ$1048576,F$1,0)</f>
        <v>#REF!</v>
      </c>
      <c r="G396" s="2" t="e">
        <f t="shared" si="248"/>
        <v>#REF!</v>
      </c>
      <c r="H396" s="1">
        <f>VLOOKUP($B396&amp;$C396&amp;$D396,Staqo!$A$3:$AJ$1048576,H$1,0)</f>
        <v>3.64474</v>
      </c>
      <c r="I396" s="1" t="e">
        <f>VLOOKUP($B396&amp;$C396&amp;$D396,HFE!$A$3:$AJ$1048576,I$1,0)</f>
        <v>#REF!</v>
      </c>
      <c r="J396" s="2" t="e">
        <f t="shared" si="249"/>
        <v>#REF!</v>
      </c>
      <c r="K396" s="1">
        <f>VLOOKUP($B396&amp;$C396&amp;$D396,Staqo!$A$3:$AJ$1048576,K$1,0)</f>
        <v>4029.8</v>
      </c>
      <c r="L396" s="1" t="e">
        <f>VLOOKUP($B396&amp;$C396&amp;$D396,HFE!$A$3:$AJ$1048576,L$1,0)</f>
        <v>#REF!</v>
      </c>
      <c r="M396" s="2" t="e">
        <f t="shared" si="250"/>
        <v>#REF!</v>
      </c>
      <c r="N396" s="1">
        <f>VLOOKUP($B396&amp;$C396&amp;$D396,Staqo!$A$3:$AJ$1048576,N$1,0)</f>
        <v>3040</v>
      </c>
      <c r="O396" s="1">
        <f>VLOOKUP($B396&amp;$C396&amp;$D396,HFE!$A$3:$AJ$1048576,O$1,0)</f>
        <v>0</v>
      </c>
      <c r="P396" s="2">
        <f t="shared" si="251"/>
        <v>-3040</v>
      </c>
      <c r="Q396" s="1">
        <f>VLOOKUP($B396&amp;$C396&amp;$D396,Staqo!$A$3:$AJ$1048576,Q$1,0)</f>
        <v>3021.27</v>
      </c>
      <c r="R396" s="1">
        <f>VLOOKUP($B396&amp;$C396&amp;$D396,HFE!$A$3:$AJ$1048576,R$1,0)</f>
        <v>0</v>
      </c>
      <c r="S396" s="2">
        <f t="shared" si="252"/>
        <v>-3021.27</v>
      </c>
      <c r="T396" s="1">
        <f>VLOOKUP($B396&amp;$C396&amp;$D396,Staqo!$A$3:$AJ$1048576,T$1,0)</f>
        <v>0.75438</v>
      </c>
      <c r="U396" s="1" t="e">
        <f>VLOOKUP($B396&amp;$C396&amp;$D396,HFE!$A$3:$AJ$1048576,U$1,0)</f>
        <v>#REF!</v>
      </c>
      <c r="V396" s="2" t="e">
        <f t="shared" si="253"/>
        <v>#REF!</v>
      </c>
      <c r="W396" s="1">
        <f>VLOOKUP($B396&amp;$C396&amp;$D396,Staqo!$A$3:$AJ$1048576,W$1,0)</f>
        <v>0.749732</v>
      </c>
      <c r="X396" s="1" t="e">
        <f>VLOOKUP($B396&amp;$C396&amp;$D396,HFE!$A$3:$AJ$1048576,X$1,0)</f>
        <v>#REF!</v>
      </c>
      <c r="Y396" s="2" t="e">
        <f t="shared" si="254"/>
        <v>#REF!</v>
      </c>
      <c r="Z396" s="4">
        <f>VLOOKUP($B396&amp;$C396&amp;$D396,Staqo!$A$3:$AJ$1048576,Z$1,0)</f>
        <v>100</v>
      </c>
      <c r="AA396" s="4">
        <f>VLOOKUP($B396&amp;$C396&amp;$D396,HFE!$A$3:$AJ$1048576,AA$1,0)</f>
        <v>0</v>
      </c>
      <c r="AB396" s="5">
        <f t="shared" si="255"/>
        <v>-100</v>
      </c>
      <c r="AC396" s="1">
        <f>VLOOKUP($B396&amp;$C396&amp;$D396,Staqo!$A$3:$AJ$1048576,AC$1,0)</f>
        <v>100</v>
      </c>
      <c r="AD396" s="1">
        <f>VLOOKUP($B396&amp;$C396&amp;$D396,HFE!$A$3:$AJ$1048576,AD$1,0)*100</f>
        <v>100</v>
      </c>
      <c r="AE396" s="2">
        <f t="shared" si="256"/>
        <v>0</v>
      </c>
      <c r="AF396" s="1">
        <f>VLOOKUP($B396&amp;$C396&amp;$D396,Staqo!$A$3:$AJ$1048576,AF$1,0)</f>
        <v>100</v>
      </c>
      <c r="AG396" s="1">
        <f>VLOOKUP($B396&amp;$C396&amp;$D396,HFE!$A$3:$AJ$1048576,AG$1,0)*100</f>
        <v>100</v>
      </c>
      <c r="AH396" s="2">
        <f t="shared" si="257"/>
        <v>0</v>
      </c>
      <c r="AI396" s="1">
        <f>VLOOKUP($B396&amp;$C396&amp;$D396,Staqo!$A$3:$AJ$1048576,AI$1,0)</f>
        <v>0.126019</v>
      </c>
      <c r="AJ396" s="1" t="e">
        <f>VLOOKUP($B396&amp;$C396&amp;$D396,HFE!$A$3:$AJ$1048576,AJ$1,0)</f>
        <v>#REF!</v>
      </c>
      <c r="AK396" s="2" t="e">
        <f t="shared" si="258"/>
        <v>#REF!</v>
      </c>
      <c r="AL396" s="1">
        <f>VLOOKUP($B396&amp;$C396&amp;$D396,Staqo!$A$3:$AJ$1048576,AL$1,0)</f>
        <v>0.114563</v>
      </c>
      <c r="AM396" s="1" t="e">
        <f>VLOOKUP($B396&amp;$C396&amp;$D396,HFE!$A$3:$AJ$1048576,AM$1,0)</f>
        <v>#REF!</v>
      </c>
      <c r="AN396" s="2" t="e">
        <f t="shared" si="259"/>
        <v>#REF!</v>
      </c>
      <c r="AO396" s="1">
        <f>VLOOKUP($B396&amp;$C396&amp;$D396,Staqo!$A$3:$AJ$1048576,AO$1,0)</f>
        <v>0.125243</v>
      </c>
      <c r="AP396" s="1" t="e">
        <f>VLOOKUP($B396&amp;$C396&amp;$D396,HFE!$A$3:$AJ$1048576,AP$1,0)</f>
        <v>#REF!</v>
      </c>
      <c r="AQ396" s="2" t="e">
        <f t="shared" si="260"/>
        <v>#REF!</v>
      </c>
      <c r="AR396" s="1">
        <f>VLOOKUP($B396&amp;$C396&amp;$D396,Staqo!$A$3:$AJ$1048576,AR$1,0)</f>
        <v>0.113857</v>
      </c>
      <c r="AS396" s="1" t="e">
        <f>VLOOKUP($B396&amp;$C396&amp;$D396,HFE!$A$3:$AJ$1048576,AS$1,0)</f>
        <v>#REF!</v>
      </c>
      <c r="AT396" s="2" t="e">
        <f t="shared" si="261"/>
        <v>#REF!</v>
      </c>
      <c r="AU396" s="1">
        <f>VLOOKUP($B396&amp;$C396&amp;$D396,Staqo!$A$3:$AJ$1048576,AU$1,0)</f>
        <v>96.7717</v>
      </c>
      <c r="AV396" s="1">
        <f>VLOOKUP($B396&amp;$C396&amp;$D396,HFE!$A$3:$AJ$1048576,AV$1,0)</f>
        <v>0</v>
      </c>
      <c r="AW396" s="2">
        <f t="shared" si="262"/>
        <v>-96.7717</v>
      </c>
      <c r="AX396" s="4">
        <f>VLOOKUP($B396&amp;$C396&amp;$D396,Staqo!$A$3:$AJ$1048576,AX$1,0)</f>
        <v>12</v>
      </c>
      <c r="AY396" s="4">
        <f>VLOOKUP($B396&amp;$C396&amp;$D396,HFE!$A$3:$AJ$1048576,AY$1,0)</f>
        <v>12</v>
      </c>
      <c r="AZ396" s="5">
        <f t="shared" si="263"/>
        <v>0</v>
      </c>
      <c r="BA396" s="1">
        <f>VLOOKUP($B396&amp;$C396&amp;$D396,Staqo!$A$3:$AJ$1048576,BA$1,0)</f>
        <v>0</v>
      </c>
      <c r="BB396" s="1">
        <f>VLOOKUP($B396&amp;$C396&amp;$D396,HFE!$A$3:$AJ$1048576,BB$1,0)</f>
        <v>0</v>
      </c>
      <c r="BC396" s="2">
        <f t="shared" si="264"/>
        <v>0</v>
      </c>
      <c r="BD396" s="1">
        <f>VLOOKUP($B396&amp;$C396&amp;$D396,Staqo!$A$3:$AJ$1048576,BD$1,0)</f>
        <v>0</v>
      </c>
      <c r="BE396" s="1">
        <f>VLOOKUP($B396&amp;$C396&amp;$D396,HFE!$A$3:$AJ$1048576,BE$1,0)</f>
        <v>0</v>
      </c>
      <c r="BF396" s="2">
        <f t="shared" si="265"/>
        <v>0</v>
      </c>
      <c r="BG396" s="1">
        <f>VLOOKUP($B396&amp;$C396&amp;$D396,Staqo!$A$3:$AJ$1048576,BG$1,0)</f>
        <v>0</v>
      </c>
      <c r="BH396" s="1">
        <f>VLOOKUP($B396&amp;$C396&amp;$D396,HFE!$A$3:$AJ$1048576,BH$1,0)</f>
        <v>0</v>
      </c>
      <c r="BI396" s="2">
        <f t="shared" si="266"/>
        <v>0</v>
      </c>
      <c r="BJ396" s="1">
        <f>VLOOKUP($B396&amp;$C396&amp;$D396,Staqo!$A$3:$AJ$1048576,BJ$1,0)</f>
        <v>0</v>
      </c>
      <c r="BK396" s="1">
        <f>VLOOKUP($B396&amp;$C396&amp;$D396,HFE!$A$3:$AJ$1048576,BK$1,0)</f>
        <v>0</v>
      </c>
      <c r="BL396" s="2">
        <f t="shared" si="267"/>
        <v>0</v>
      </c>
      <c r="BM396" s="1">
        <f>VLOOKUP($B396&amp;$C396&amp;$D396,Staqo!$A$3:$AJ$1048576,BM$1,0)</f>
        <v>0</v>
      </c>
      <c r="BN396" s="1">
        <f>VLOOKUP($B396&amp;$C396&amp;$D396,HFE!$A$3:$AJ$1048576,BN$1,0)</f>
        <v>0</v>
      </c>
      <c r="BO396" s="2">
        <f t="shared" si="268"/>
        <v>0</v>
      </c>
      <c r="BP396" s="1">
        <f>VLOOKUP($B396&amp;$C396&amp;$D396,Staqo!$A$3:$AJ$1048576,BP$1,0)</f>
        <v>0</v>
      </c>
      <c r="BQ396" s="1">
        <f>VLOOKUP($B396&amp;$C396&amp;$D396,HFE!$A$3:$AJ$1048576,BQ$1,0)</f>
        <v>0</v>
      </c>
      <c r="BR396" s="2">
        <f t="shared" si="269"/>
        <v>0</v>
      </c>
      <c r="BS396" s="1">
        <f>VLOOKUP($B396&amp;$C396&amp;$D396,Staqo!$A$3:$AJ$1048576,BS$1,0)</f>
        <v>0</v>
      </c>
      <c r="BT396" s="1">
        <f>VLOOKUP($B396&amp;$C396&amp;$D396,HFE!$A$3:$AJ$1048576,BT$1,0)</f>
        <v>0</v>
      </c>
      <c r="BU396" s="2">
        <f t="shared" si="270"/>
        <v>0</v>
      </c>
      <c r="BV396" s="1">
        <f>VLOOKUP($B396&amp;$C396&amp;$D396,Staqo!$A$3:$AJ$1048576,BV$1,0)</f>
        <v>0</v>
      </c>
      <c r="BW396" s="1">
        <f>VLOOKUP($B396&amp;$C396&amp;$D396,HFE!$A$3:$AJ$1048576,BW$1,0)</f>
        <v>0</v>
      </c>
      <c r="BX396" s="2">
        <f t="shared" si="271"/>
        <v>0</v>
      </c>
      <c r="BY396" s="1">
        <f>VLOOKUP($B396&amp;$C396&amp;$D396,Staqo!$A$3:$AJ$1048576,BY$1,0)</f>
        <v>0</v>
      </c>
      <c r="BZ396" s="1">
        <f>VLOOKUP($B396&amp;$C396&amp;$D396,HFE!$A$3:$AJ$1048576,BZ$1,0)</f>
        <v>0</v>
      </c>
      <c r="CA396" s="2">
        <f t="shared" si="272"/>
        <v>0</v>
      </c>
      <c r="CB396" s="1">
        <f>VLOOKUP($B396&amp;$C396&amp;$D396,Staqo!$A$3:$AJ$1048576,CB$1,0)</f>
        <v>0</v>
      </c>
      <c r="CC396" s="1">
        <f>VLOOKUP($B396&amp;$C396&amp;$D396,HFE!$A$3:$AJ$1048576,CC$1,0)</f>
        <v>0</v>
      </c>
      <c r="CD396" s="2">
        <f t="shared" si="273"/>
        <v>0</v>
      </c>
      <c r="CE396" s="1">
        <f>VLOOKUP($B396&amp;$C396&amp;$D396,Staqo!$A$3:$AJ$1048576,CE$1,0)</f>
        <v>0</v>
      </c>
      <c r="CF396" s="1">
        <f>VLOOKUP($B396&amp;$C396&amp;$D396,HFE!$A$3:$AJ$1048576,CF$1,0)</f>
        <v>0</v>
      </c>
      <c r="CG396" s="2">
        <f t="shared" si="274"/>
        <v>0</v>
      </c>
      <c r="CH396" s="1">
        <f>VLOOKUP($B396&amp;$C396&amp;$D396,Staqo!$A$3:$AJ$1048576,CH$1,0)</f>
        <v>0</v>
      </c>
      <c r="CI396" s="1">
        <f>VLOOKUP($B396&amp;$C396&amp;$D396,HFE!$A$3:$AJ$1048576,CI$1,0)</f>
        <v>0</v>
      </c>
      <c r="CJ396" s="2">
        <f t="shared" si="275"/>
        <v>0</v>
      </c>
      <c r="CK396" s="1">
        <f>VLOOKUP($B396&amp;$C396&amp;$D396,Staqo!$A$3:$AJ$1048576,CK$1,0)</f>
        <v>0</v>
      </c>
      <c r="CL396" s="1">
        <f>VLOOKUP($B396&amp;$C396&amp;$D396,HFE!$A$3:$AJ$1048576,CL$1,0)</f>
        <v>0</v>
      </c>
      <c r="CM396" s="2">
        <f t="shared" si="276"/>
        <v>0</v>
      </c>
      <c r="CN396" s="1">
        <f>VLOOKUP($B396&amp;$C396&amp;$D396,Staqo!$A$3:$AJ$1048576,CN$1,0)</f>
        <v>0</v>
      </c>
      <c r="CO396" s="1">
        <f>VLOOKUP($B396&amp;$C396&amp;$D396,HFE!$A$3:$AJ$1048576,CO$1,0)</f>
        <v>0</v>
      </c>
      <c r="CP396" s="2">
        <f t="shared" si="277"/>
        <v>0</v>
      </c>
      <c r="CQ396" s="1">
        <f>VLOOKUP($B396&amp;$C396&amp;$D396,Staqo!$A$3:$AJ$1048576,CQ$1,0)</f>
        <v>0</v>
      </c>
      <c r="CR396" s="1">
        <f>VLOOKUP($B396&amp;$C396&amp;$D396,HFE!$A$3:$AJ$1048576,CR$1,0)</f>
        <v>0</v>
      </c>
      <c r="CS396" s="2">
        <f t="shared" si="278"/>
        <v>0</v>
      </c>
      <c r="CT396" s="1"/>
      <c r="CU396" s="1"/>
      <c r="CV396" s="2"/>
    </row>
    <row r="397" hidden="1" spans="1:100">
      <c r="A397" s="1" t="s">
        <v>95</v>
      </c>
      <c r="B397" s="1" t="s">
        <v>96</v>
      </c>
      <c r="C397" s="3">
        <v>44569</v>
      </c>
      <c r="D397" s="1" t="s">
        <v>126</v>
      </c>
      <c r="E397" s="1">
        <f>VLOOKUP($B397&amp;$C397&amp;$D397,Staqo!$A$3:$AJ$1048576,E$1,0)</f>
        <v>3.34996</v>
      </c>
      <c r="F397" s="1" t="e">
        <f>VLOOKUP($B397&amp;$C397&amp;$D397,HFE!$A$3:$AJ$1048576,F$1,0)</f>
        <v>#REF!</v>
      </c>
      <c r="G397" s="2" t="e">
        <f t="shared" si="248"/>
        <v>#REF!</v>
      </c>
      <c r="H397" s="1">
        <f>VLOOKUP($B397&amp;$C397&amp;$D397,Staqo!$A$3:$AJ$1048576,H$1,0)</f>
        <v>3.64474</v>
      </c>
      <c r="I397" s="1" t="e">
        <f>VLOOKUP($B397&amp;$C397&amp;$D397,HFE!$A$3:$AJ$1048576,I$1,0)</f>
        <v>#REF!</v>
      </c>
      <c r="J397" s="2" t="e">
        <f t="shared" si="249"/>
        <v>#REF!</v>
      </c>
      <c r="K397" s="1">
        <f>VLOOKUP($B397&amp;$C397&amp;$D397,Staqo!$A$3:$AJ$1048576,K$1,0)</f>
        <v>4029.8</v>
      </c>
      <c r="L397" s="1" t="e">
        <f>VLOOKUP($B397&amp;$C397&amp;$D397,HFE!$A$3:$AJ$1048576,L$1,0)</f>
        <v>#REF!</v>
      </c>
      <c r="M397" s="2" t="e">
        <f t="shared" si="250"/>
        <v>#REF!</v>
      </c>
      <c r="N397" s="1">
        <f>VLOOKUP($B397&amp;$C397&amp;$D397,Staqo!$A$3:$AJ$1048576,N$1,0)</f>
        <v>3040</v>
      </c>
      <c r="O397" s="1">
        <f>VLOOKUP($B397&amp;$C397&amp;$D397,HFE!$A$3:$AJ$1048576,O$1,0)</f>
        <v>0</v>
      </c>
      <c r="P397" s="2">
        <f t="shared" si="251"/>
        <v>-3040</v>
      </c>
      <c r="Q397" s="1">
        <f>VLOOKUP($B397&amp;$C397&amp;$D397,Staqo!$A$3:$AJ$1048576,Q$1,0)</f>
        <v>3021.27</v>
      </c>
      <c r="R397" s="1">
        <f>VLOOKUP($B397&amp;$C397&amp;$D397,HFE!$A$3:$AJ$1048576,R$1,0)</f>
        <v>0</v>
      </c>
      <c r="S397" s="2">
        <f t="shared" si="252"/>
        <v>-3021.27</v>
      </c>
      <c r="T397" s="1">
        <f>VLOOKUP($B397&amp;$C397&amp;$D397,Staqo!$A$3:$AJ$1048576,T$1,0)</f>
        <v>0.75438</v>
      </c>
      <c r="U397" s="1" t="e">
        <f>VLOOKUP($B397&amp;$C397&amp;$D397,HFE!$A$3:$AJ$1048576,U$1,0)</f>
        <v>#REF!</v>
      </c>
      <c r="V397" s="2" t="e">
        <f t="shared" si="253"/>
        <v>#REF!</v>
      </c>
      <c r="W397" s="1">
        <f>VLOOKUP($B397&amp;$C397&amp;$D397,Staqo!$A$3:$AJ$1048576,W$1,0)</f>
        <v>0.749732</v>
      </c>
      <c r="X397" s="1" t="e">
        <f>VLOOKUP($B397&amp;$C397&amp;$D397,HFE!$A$3:$AJ$1048576,X$1,0)</f>
        <v>#REF!</v>
      </c>
      <c r="Y397" s="2" t="e">
        <f t="shared" si="254"/>
        <v>#REF!</v>
      </c>
      <c r="Z397" s="4">
        <f>VLOOKUP($B397&amp;$C397&amp;$D397,Staqo!$A$3:$AJ$1048576,Z$1,0)</f>
        <v>100</v>
      </c>
      <c r="AA397" s="4">
        <f>VLOOKUP($B397&amp;$C397&amp;$D397,HFE!$A$3:$AJ$1048576,AA$1,0)</f>
        <v>0</v>
      </c>
      <c r="AB397" s="5">
        <f t="shared" si="255"/>
        <v>-100</v>
      </c>
      <c r="AC397" s="1">
        <f>VLOOKUP($B397&amp;$C397&amp;$D397,Staqo!$A$3:$AJ$1048576,AC$1,0)</f>
        <v>100</v>
      </c>
      <c r="AD397" s="1">
        <f>VLOOKUP($B397&amp;$C397&amp;$D397,HFE!$A$3:$AJ$1048576,AD$1,0)*100</f>
        <v>100</v>
      </c>
      <c r="AE397" s="2">
        <f t="shared" si="256"/>
        <v>0</v>
      </c>
      <c r="AF397" s="1">
        <f>VLOOKUP($B397&amp;$C397&amp;$D397,Staqo!$A$3:$AJ$1048576,AF$1,0)</f>
        <v>100</v>
      </c>
      <c r="AG397" s="1">
        <f>VLOOKUP($B397&amp;$C397&amp;$D397,HFE!$A$3:$AJ$1048576,AG$1,0)*100</f>
        <v>100</v>
      </c>
      <c r="AH397" s="2">
        <f t="shared" si="257"/>
        <v>0</v>
      </c>
      <c r="AI397" s="1">
        <f>VLOOKUP($B397&amp;$C397&amp;$D397,Staqo!$A$3:$AJ$1048576,AI$1,0)</f>
        <v>0.126019</v>
      </c>
      <c r="AJ397" s="1" t="e">
        <f>VLOOKUP($B397&amp;$C397&amp;$D397,HFE!$A$3:$AJ$1048576,AJ$1,0)</f>
        <v>#REF!</v>
      </c>
      <c r="AK397" s="2" t="e">
        <f t="shared" si="258"/>
        <v>#REF!</v>
      </c>
      <c r="AL397" s="1">
        <f>VLOOKUP($B397&amp;$C397&amp;$D397,Staqo!$A$3:$AJ$1048576,AL$1,0)</f>
        <v>0.114563</v>
      </c>
      <c r="AM397" s="1" t="e">
        <f>VLOOKUP($B397&amp;$C397&amp;$D397,HFE!$A$3:$AJ$1048576,AM$1,0)</f>
        <v>#REF!</v>
      </c>
      <c r="AN397" s="2" t="e">
        <f t="shared" si="259"/>
        <v>#REF!</v>
      </c>
      <c r="AO397" s="1">
        <f>VLOOKUP($B397&amp;$C397&amp;$D397,Staqo!$A$3:$AJ$1048576,AO$1,0)</f>
        <v>0.125243</v>
      </c>
      <c r="AP397" s="1" t="e">
        <f>VLOOKUP($B397&amp;$C397&amp;$D397,HFE!$A$3:$AJ$1048576,AP$1,0)</f>
        <v>#REF!</v>
      </c>
      <c r="AQ397" s="2" t="e">
        <f t="shared" si="260"/>
        <v>#REF!</v>
      </c>
      <c r="AR397" s="1">
        <f>VLOOKUP($B397&amp;$C397&amp;$D397,Staqo!$A$3:$AJ$1048576,AR$1,0)</f>
        <v>0.113857</v>
      </c>
      <c r="AS397" s="1" t="e">
        <f>VLOOKUP($B397&amp;$C397&amp;$D397,HFE!$A$3:$AJ$1048576,AS$1,0)</f>
        <v>#REF!</v>
      </c>
      <c r="AT397" s="2" t="e">
        <f t="shared" si="261"/>
        <v>#REF!</v>
      </c>
      <c r="AU397" s="1">
        <f>VLOOKUP($B397&amp;$C397&amp;$D397,Staqo!$A$3:$AJ$1048576,AU$1,0)</f>
        <v>95.82</v>
      </c>
      <c r="AV397" s="1">
        <f>VLOOKUP($B397&amp;$C397&amp;$D397,HFE!$A$3:$AJ$1048576,AV$1,0)</f>
        <v>0</v>
      </c>
      <c r="AW397" s="2">
        <f t="shared" si="262"/>
        <v>-95.82</v>
      </c>
      <c r="AX397" s="4">
        <f>VLOOKUP($B397&amp;$C397&amp;$D397,Staqo!$A$3:$AJ$1048576,AX$1,0)</f>
        <v>12</v>
      </c>
      <c r="AY397" s="4">
        <f>VLOOKUP($B397&amp;$C397&amp;$D397,HFE!$A$3:$AJ$1048576,AY$1,0)</f>
        <v>12</v>
      </c>
      <c r="AZ397" s="5">
        <f t="shared" si="263"/>
        <v>0</v>
      </c>
      <c r="BA397" s="1">
        <f>VLOOKUP($B397&amp;$C397&amp;$D397,Staqo!$A$3:$AJ$1048576,BA$1,0)</f>
        <v>0</v>
      </c>
      <c r="BB397" s="1">
        <f>VLOOKUP($B397&amp;$C397&amp;$D397,HFE!$A$3:$AJ$1048576,BB$1,0)</f>
        <v>0</v>
      </c>
      <c r="BC397" s="2">
        <f t="shared" si="264"/>
        <v>0</v>
      </c>
      <c r="BD397" s="1">
        <f>VLOOKUP($B397&amp;$C397&amp;$D397,Staqo!$A$3:$AJ$1048576,BD$1,0)</f>
        <v>0</v>
      </c>
      <c r="BE397" s="1">
        <f>VLOOKUP($B397&amp;$C397&amp;$D397,HFE!$A$3:$AJ$1048576,BE$1,0)</f>
        <v>0</v>
      </c>
      <c r="BF397" s="2">
        <f t="shared" si="265"/>
        <v>0</v>
      </c>
      <c r="BG397" s="1">
        <f>VLOOKUP($B397&amp;$C397&amp;$D397,Staqo!$A$3:$AJ$1048576,BG$1,0)</f>
        <v>0</v>
      </c>
      <c r="BH397" s="1">
        <f>VLOOKUP($B397&amp;$C397&amp;$D397,HFE!$A$3:$AJ$1048576,BH$1,0)</f>
        <v>0</v>
      </c>
      <c r="BI397" s="2">
        <f t="shared" si="266"/>
        <v>0</v>
      </c>
      <c r="BJ397" s="1">
        <f>VLOOKUP($B397&amp;$C397&amp;$D397,Staqo!$A$3:$AJ$1048576,BJ$1,0)</f>
        <v>0</v>
      </c>
      <c r="BK397" s="1">
        <f>VLOOKUP($B397&amp;$C397&amp;$D397,HFE!$A$3:$AJ$1048576,BK$1,0)</f>
        <v>0</v>
      </c>
      <c r="BL397" s="2">
        <f t="shared" si="267"/>
        <v>0</v>
      </c>
      <c r="BM397" s="1">
        <f>VLOOKUP($B397&amp;$C397&amp;$D397,Staqo!$A$3:$AJ$1048576,BM$1,0)</f>
        <v>0</v>
      </c>
      <c r="BN397" s="1">
        <f>VLOOKUP($B397&amp;$C397&amp;$D397,HFE!$A$3:$AJ$1048576,BN$1,0)</f>
        <v>0</v>
      </c>
      <c r="BO397" s="2">
        <f t="shared" si="268"/>
        <v>0</v>
      </c>
      <c r="BP397" s="1">
        <f>VLOOKUP($B397&amp;$C397&amp;$D397,Staqo!$A$3:$AJ$1048576,BP$1,0)</f>
        <v>0</v>
      </c>
      <c r="BQ397" s="1">
        <f>VLOOKUP($B397&amp;$C397&amp;$D397,HFE!$A$3:$AJ$1048576,BQ$1,0)</f>
        <v>0</v>
      </c>
      <c r="BR397" s="2">
        <f t="shared" si="269"/>
        <v>0</v>
      </c>
      <c r="BS397" s="1">
        <f>VLOOKUP($B397&amp;$C397&amp;$D397,Staqo!$A$3:$AJ$1048576,BS$1,0)</f>
        <v>0</v>
      </c>
      <c r="BT397" s="1">
        <f>VLOOKUP($B397&amp;$C397&amp;$D397,HFE!$A$3:$AJ$1048576,BT$1,0)</f>
        <v>0</v>
      </c>
      <c r="BU397" s="2">
        <f t="shared" si="270"/>
        <v>0</v>
      </c>
      <c r="BV397" s="1">
        <f>VLOOKUP($B397&amp;$C397&amp;$D397,Staqo!$A$3:$AJ$1048576,BV$1,0)</f>
        <v>0</v>
      </c>
      <c r="BW397" s="1">
        <f>VLOOKUP($B397&amp;$C397&amp;$D397,HFE!$A$3:$AJ$1048576,BW$1,0)</f>
        <v>0</v>
      </c>
      <c r="BX397" s="2">
        <f t="shared" si="271"/>
        <v>0</v>
      </c>
      <c r="BY397" s="1">
        <f>VLOOKUP($B397&amp;$C397&amp;$D397,Staqo!$A$3:$AJ$1048576,BY$1,0)</f>
        <v>0</v>
      </c>
      <c r="BZ397" s="1">
        <f>VLOOKUP($B397&amp;$C397&amp;$D397,HFE!$A$3:$AJ$1048576,BZ$1,0)</f>
        <v>0</v>
      </c>
      <c r="CA397" s="2">
        <f t="shared" si="272"/>
        <v>0</v>
      </c>
      <c r="CB397" s="1">
        <f>VLOOKUP($B397&amp;$C397&amp;$D397,Staqo!$A$3:$AJ$1048576,CB$1,0)</f>
        <v>0</v>
      </c>
      <c r="CC397" s="1">
        <f>VLOOKUP($B397&amp;$C397&amp;$D397,HFE!$A$3:$AJ$1048576,CC$1,0)</f>
        <v>0</v>
      </c>
      <c r="CD397" s="2">
        <f t="shared" si="273"/>
        <v>0</v>
      </c>
      <c r="CE397" s="1">
        <f>VLOOKUP($B397&amp;$C397&amp;$D397,Staqo!$A$3:$AJ$1048576,CE$1,0)</f>
        <v>0</v>
      </c>
      <c r="CF397" s="1">
        <f>VLOOKUP($B397&amp;$C397&amp;$D397,HFE!$A$3:$AJ$1048576,CF$1,0)</f>
        <v>0</v>
      </c>
      <c r="CG397" s="2">
        <f t="shared" si="274"/>
        <v>0</v>
      </c>
      <c r="CH397" s="1">
        <f>VLOOKUP($B397&amp;$C397&amp;$D397,Staqo!$A$3:$AJ$1048576,CH$1,0)</f>
        <v>0</v>
      </c>
      <c r="CI397" s="1">
        <f>VLOOKUP($B397&amp;$C397&amp;$D397,HFE!$A$3:$AJ$1048576,CI$1,0)</f>
        <v>0</v>
      </c>
      <c r="CJ397" s="2">
        <f t="shared" si="275"/>
        <v>0</v>
      </c>
      <c r="CK397" s="1">
        <f>VLOOKUP($B397&amp;$C397&amp;$D397,Staqo!$A$3:$AJ$1048576,CK$1,0)</f>
        <v>0</v>
      </c>
      <c r="CL397" s="1">
        <f>VLOOKUP($B397&amp;$C397&amp;$D397,HFE!$A$3:$AJ$1048576,CL$1,0)</f>
        <v>0</v>
      </c>
      <c r="CM397" s="2">
        <f t="shared" si="276"/>
        <v>0</v>
      </c>
      <c r="CN397" s="1">
        <f>VLOOKUP($B397&amp;$C397&amp;$D397,Staqo!$A$3:$AJ$1048576,CN$1,0)</f>
        <v>0</v>
      </c>
      <c r="CO397" s="1">
        <f>VLOOKUP($B397&amp;$C397&amp;$D397,HFE!$A$3:$AJ$1048576,CO$1,0)</f>
        <v>0</v>
      </c>
      <c r="CP397" s="2">
        <f t="shared" si="277"/>
        <v>0</v>
      </c>
      <c r="CQ397" s="1">
        <f>VLOOKUP($B397&amp;$C397&amp;$D397,Staqo!$A$3:$AJ$1048576,CQ$1,0)</f>
        <v>0</v>
      </c>
      <c r="CR397" s="1">
        <f>VLOOKUP($B397&amp;$C397&amp;$D397,HFE!$A$3:$AJ$1048576,CR$1,0)</f>
        <v>0</v>
      </c>
      <c r="CS397" s="2">
        <f t="shared" si="278"/>
        <v>0</v>
      </c>
      <c r="CT397" s="1"/>
      <c r="CU397" s="1"/>
      <c r="CV397" s="2"/>
    </row>
    <row r="398" hidden="1" spans="1:100">
      <c r="A398" s="1" t="s">
        <v>95</v>
      </c>
      <c r="B398" s="1" t="s">
        <v>96</v>
      </c>
      <c r="C398" s="3">
        <v>44569</v>
      </c>
      <c r="D398" s="1" t="s">
        <v>127</v>
      </c>
      <c r="E398" s="1">
        <f>VLOOKUP($B398&amp;$C398&amp;$D398,Staqo!$A$3:$AJ$1048576,E$1,0)</f>
        <v>3.34996</v>
      </c>
      <c r="F398" s="1" t="e">
        <f>VLOOKUP($B398&amp;$C398&amp;$D398,HFE!$A$3:$AJ$1048576,F$1,0)</f>
        <v>#REF!</v>
      </c>
      <c r="G398" s="2" t="e">
        <f t="shared" si="248"/>
        <v>#REF!</v>
      </c>
      <c r="H398" s="1">
        <f>VLOOKUP($B398&amp;$C398&amp;$D398,Staqo!$A$3:$AJ$1048576,H$1,0)</f>
        <v>3.64474</v>
      </c>
      <c r="I398" s="1" t="e">
        <f>VLOOKUP($B398&amp;$C398&amp;$D398,HFE!$A$3:$AJ$1048576,I$1,0)</f>
        <v>#REF!</v>
      </c>
      <c r="J398" s="2" t="e">
        <f t="shared" si="249"/>
        <v>#REF!</v>
      </c>
      <c r="K398" s="1">
        <f>VLOOKUP($B398&amp;$C398&amp;$D398,Staqo!$A$3:$AJ$1048576,K$1,0)</f>
        <v>4029.8</v>
      </c>
      <c r="L398" s="1" t="e">
        <f>VLOOKUP($B398&amp;$C398&amp;$D398,HFE!$A$3:$AJ$1048576,L$1,0)</f>
        <v>#REF!</v>
      </c>
      <c r="M398" s="2" t="e">
        <f t="shared" si="250"/>
        <v>#REF!</v>
      </c>
      <c r="N398" s="1">
        <f>VLOOKUP($B398&amp;$C398&amp;$D398,Staqo!$A$3:$AJ$1048576,N$1,0)</f>
        <v>3050</v>
      </c>
      <c r="O398" s="1">
        <f>VLOOKUP($B398&amp;$C398&amp;$D398,HFE!$A$3:$AJ$1048576,O$1,0)</f>
        <v>0</v>
      </c>
      <c r="P398" s="2">
        <f t="shared" si="251"/>
        <v>-3050</v>
      </c>
      <c r="Q398" s="1">
        <f>VLOOKUP($B398&amp;$C398&amp;$D398,Staqo!$A$3:$AJ$1048576,Q$1,0)</f>
        <v>3031.21</v>
      </c>
      <c r="R398" s="1">
        <f>VLOOKUP($B398&amp;$C398&amp;$D398,HFE!$A$3:$AJ$1048576,R$1,0)</f>
        <v>0</v>
      </c>
      <c r="S398" s="2">
        <f t="shared" si="252"/>
        <v>-3031.21</v>
      </c>
      <c r="T398" s="1">
        <f>VLOOKUP($B398&amp;$C398&amp;$D398,Staqo!$A$3:$AJ$1048576,T$1,0)</f>
        <v>0.756861</v>
      </c>
      <c r="U398" s="1" t="e">
        <f>VLOOKUP($B398&amp;$C398&amp;$D398,HFE!$A$3:$AJ$1048576,U$1,0)</f>
        <v>#REF!</v>
      </c>
      <c r="V398" s="2" t="e">
        <f t="shared" si="253"/>
        <v>#REF!</v>
      </c>
      <c r="W398" s="1">
        <f>VLOOKUP($B398&amp;$C398&amp;$D398,Staqo!$A$3:$AJ$1048576,W$1,0)</f>
        <v>0.752198</v>
      </c>
      <c r="X398" s="1" t="e">
        <f>VLOOKUP($B398&amp;$C398&amp;$D398,HFE!$A$3:$AJ$1048576,X$1,0)</f>
        <v>#REF!</v>
      </c>
      <c r="Y398" s="2" t="e">
        <f t="shared" si="254"/>
        <v>#REF!</v>
      </c>
      <c r="Z398" s="4">
        <f>VLOOKUP($B398&amp;$C398&amp;$D398,Staqo!$A$3:$AJ$1048576,Z$1,0)</f>
        <v>100</v>
      </c>
      <c r="AA398" s="4">
        <f>VLOOKUP($B398&amp;$C398&amp;$D398,HFE!$A$3:$AJ$1048576,AA$1,0)</f>
        <v>0</v>
      </c>
      <c r="AB398" s="5">
        <f t="shared" si="255"/>
        <v>-100</v>
      </c>
      <c r="AC398" s="1">
        <f>VLOOKUP($B398&amp;$C398&amp;$D398,Staqo!$A$3:$AJ$1048576,AC$1,0)</f>
        <v>100</v>
      </c>
      <c r="AD398" s="1">
        <f>VLOOKUP($B398&amp;$C398&amp;$D398,HFE!$A$3:$AJ$1048576,AD$1,0)*100</f>
        <v>100</v>
      </c>
      <c r="AE398" s="2">
        <f t="shared" si="256"/>
        <v>0</v>
      </c>
      <c r="AF398" s="1">
        <f>VLOOKUP($B398&amp;$C398&amp;$D398,Staqo!$A$3:$AJ$1048576,AF$1,0)</f>
        <v>100</v>
      </c>
      <c r="AG398" s="1">
        <f>VLOOKUP($B398&amp;$C398&amp;$D398,HFE!$A$3:$AJ$1048576,AG$1,0)*100</f>
        <v>100</v>
      </c>
      <c r="AH398" s="2">
        <f t="shared" si="257"/>
        <v>0</v>
      </c>
      <c r="AI398" s="1">
        <f>VLOOKUP($B398&amp;$C398&amp;$D398,Staqo!$A$3:$AJ$1048576,AI$1,0)</f>
        <v>0.126433</v>
      </c>
      <c r="AJ398" s="1" t="e">
        <f>VLOOKUP($B398&amp;$C398&amp;$D398,HFE!$A$3:$AJ$1048576,AJ$1,0)</f>
        <v>#REF!</v>
      </c>
      <c r="AK398" s="2" t="e">
        <f t="shared" si="258"/>
        <v>#REF!</v>
      </c>
      <c r="AL398" s="1">
        <f>VLOOKUP($B398&amp;$C398&amp;$D398,Staqo!$A$3:$AJ$1048576,AL$1,0)</f>
        <v>0.11494</v>
      </c>
      <c r="AM398" s="1" t="e">
        <f>VLOOKUP($B398&amp;$C398&amp;$D398,HFE!$A$3:$AJ$1048576,AM$1,0)</f>
        <v>#REF!</v>
      </c>
      <c r="AN398" s="2" t="e">
        <f t="shared" si="259"/>
        <v>#REF!</v>
      </c>
      <c r="AO398" s="1">
        <f>VLOOKUP($B398&amp;$C398&amp;$D398,Staqo!$A$3:$AJ$1048576,AO$1,0)</f>
        <v>0.125655</v>
      </c>
      <c r="AP398" s="1" t="e">
        <f>VLOOKUP($B398&amp;$C398&amp;$D398,HFE!$A$3:$AJ$1048576,AP$1,0)</f>
        <v>#REF!</v>
      </c>
      <c r="AQ398" s="2" t="e">
        <f t="shared" si="260"/>
        <v>#REF!</v>
      </c>
      <c r="AR398" s="1">
        <f>VLOOKUP($B398&amp;$C398&amp;$D398,Staqo!$A$3:$AJ$1048576,AR$1,0)</f>
        <v>0.114232</v>
      </c>
      <c r="AS398" s="1" t="e">
        <f>VLOOKUP($B398&amp;$C398&amp;$D398,HFE!$A$3:$AJ$1048576,AS$1,0)</f>
        <v>#REF!</v>
      </c>
      <c r="AT398" s="2" t="e">
        <f t="shared" si="261"/>
        <v>#REF!</v>
      </c>
      <c r="AU398" s="1">
        <f>VLOOKUP($B398&amp;$C398&amp;$D398,Staqo!$A$3:$AJ$1048576,AU$1,0)</f>
        <v>96.7223</v>
      </c>
      <c r="AV398" s="1">
        <f>VLOOKUP($B398&amp;$C398&amp;$D398,HFE!$A$3:$AJ$1048576,AV$1,0)</f>
        <v>0</v>
      </c>
      <c r="AW398" s="2">
        <f t="shared" si="262"/>
        <v>-96.7223</v>
      </c>
      <c r="AX398" s="4">
        <f>VLOOKUP($B398&amp;$C398&amp;$D398,Staqo!$A$3:$AJ$1048576,AX$1,0)</f>
        <v>12</v>
      </c>
      <c r="AY398" s="4">
        <f>VLOOKUP($B398&amp;$C398&amp;$D398,HFE!$A$3:$AJ$1048576,AY$1,0)</f>
        <v>12</v>
      </c>
      <c r="AZ398" s="5">
        <f t="shared" si="263"/>
        <v>0</v>
      </c>
      <c r="BA398" s="1">
        <f>VLOOKUP($B398&amp;$C398&amp;$D398,Staqo!$A$3:$AJ$1048576,BA$1,0)</f>
        <v>0</v>
      </c>
      <c r="BB398" s="1">
        <f>VLOOKUP($B398&amp;$C398&amp;$D398,HFE!$A$3:$AJ$1048576,BB$1,0)</f>
        <v>0</v>
      </c>
      <c r="BC398" s="2">
        <f t="shared" si="264"/>
        <v>0</v>
      </c>
      <c r="BD398" s="1">
        <f>VLOOKUP($B398&amp;$C398&amp;$D398,Staqo!$A$3:$AJ$1048576,BD$1,0)</f>
        <v>0</v>
      </c>
      <c r="BE398" s="1">
        <f>VLOOKUP($B398&amp;$C398&amp;$D398,HFE!$A$3:$AJ$1048576,BE$1,0)</f>
        <v>0</v>
      </c>
      <c r="BF398" s="2">
        <f t="shared" si="265"/>
        <v>0</v>
      </c>
      <c r="BG398" s="1">
        <f>VLOOKUP($B398&amp;$C398&amp;$D398,Staqo!$A$3:$AJ$1048576,BG$1,0)</f>
        <v>0</v>
      </c>
      <c r="BH398" s="1">
        <f>VLOOKUP($B398&amp;$C398&amp;$D398,HFE!$A$3:$AJ$1048576,BH$1,0)</f>
        <v>0</v>
      </c>
      <c r="BI398" s="2">
        <f t="shared" si="266"/>
        <v>0</v>
      </c>
      <c r="BJ398" s="1">
        <f>VLOOKUP($B398&amp;$C398&amp;$D398,Staqo!$A$3:$AJ$1048576,BJ$1,0)</f>
        <v>0</v>
      </c>
      <c r="BK398" s="1">
        <f>VLOOKUP($B398&amp;$C398&amp;$D398,HFE!$A$3:$AJ$1048576,BK$1,0)</f>
        <v>0</v>
      </c>
      <c r="BL398" s="2">
        <f t="shared" si="267"/>
        <v>0</v>
      </c>
      <c r="BM398" s="1">
        <f>VLOOKUP($B398&amp;$C398&amp;$D398,Staqo!$A$3:$AJ$1048576,BM$1,0)</f>
        <v>0</v>
      </c>
      <c r="BN398" s="1">
        <f>VLOOKUP($B398&amp;$C398&amp;$D398,HFE!$A$3:$AJ$1048576,BN$1,0)</f>
        <v>0</v>
      </c>
      <c r="BO398" s="2">
        <f t="shared" si="268"/>
        <v>0</v>
      </c>
      <c r="BP398" s="1">
        <f>VLOOKUP($B398&amp;$C398&amp;$D398,Staqo!$A$3:$AJ$1048576,BP$1,0)</f>
        <v>0</v>
      </c>
      <c r="BQ398" s="1">
        <f>VLOOKUP($B398&amp;$C398&amp;$D398,HFE!$A$3:$AJ$1048576,BQ$1,0)</f>
        <v>0</v>
      </c>
      <c r="BR398" s="2">
        <f t="shared" si="269"/>
        <v>0</v>
      </c>
      <c r="BS398" s="1">
        <f>VLOOKUP($B398&amp;$C398&amp;$D398,Staqo!$A$3:$AJ$1048576,BS$1,0)</f>
        <v>0</v>
      </c>
      <c r="BT398" s="1">
        <f>VLOOKUP($B398&amp;$C398&amp;$D398,HFE!$A$3:$AJ$1048576,BT$1,0)</f>
        <v>0</v>
      </c>
      <c r="BU398" s="2">
        <f t="shared" si="270"/>
        <v>0</v>
      </c>
      <c r="BV398" s="1">
        <f>VLOOKUP($B398&amp;$C398&amp;$D398,Staqo!$A$3:$AJ$1048576,BV$1,0)</f>
        <v>0</v>
      </c>
      <c r="BW398" s="1">
        <f>VLOOKUP($B398&amp;$C398&amp;$D398,HFE!$A$3:$AJ$1048576,BW$1,0)</f>
        <v>0</v>
      </c>
      <c r="BX398" s="2">
        <f t="shared" si="271"/>
        <v>0</v>
      </c>
      <c r="BY398" s="1">
        <f>VLOOKUP($B398&amp;$C398&amp;$D398,Staqo!$A$3:$AJ$1048576,BY$1,0)</f>
        <v>0</v>
      </c>
      <c r="BZ398" s="1">
        <f>VLOOKUP($B398&amp;$C398&amp;$D398,HFE!$A$3:$AJ$1048576,BZ$1,0)</f>
        <v>0</v>
      </c>
      <c r="CA398" s="2">
        <f t="shared" si="272"/>
        <v>0</v>
      </c>
      <c r="CB398" s="1">
        <f>VLOOKUP($B398&amp;$C398&amp;$D398,Staqo!$A$3:$AJ$1048576,CB$1,0)</f>
        <v>0</v>
      </c>
      <c r="CC398" s="1">
        <f>VLOOKUP($B398&amp;$C398&amp;$D398,HFE!$A$3:$AJ$1048576,CC$1,0)</f>
        <v>0</v>
      </c>
      <c r="CD398" s="2">
        <f t="shared" si="273"/>
        <v>0</v>
      </c>
      <c r="CE398" s="1">
        <f>VLOOKUP($B398&amp;$C398&amp;$D398,Staqo!$A$3:$AJ$1048576,CE$1,0)</f>
        <v>0</v>
      </c>
      <c r="CF398" s="1">
        <f>VLOOKUP($B398&amp;$C398&amp;$D398,HFE!$A$3:$AJ$1048576,CF$1,0)</f>
        <v>0</v>
      </c>
      <c r="CG398" s="2">
        <f t="shared" si="274"/>
        <v>0</v>
      </c>
      <c r="CH398" s="1">
        <f>VLOOKUP($B398&amp;$C398&amp;$D398,Staqo!$A$3:$AJ$1048576,CH$1,0)</f>
        <v>0</v>
      </c>
      <c r="CI398" s="1">
        <f>VLOOKUP($B398&amp;$C398&amp;$D398,HFE!$A$3:$AJ$1048576,CI$1,0)</f>
        <v>0</v>
      </c>
      <c r="CJ398" s="2">
        <f t="shared" si="275"/>
        <v>0</v>
      </c>
      <c r="CK398" s="1">
        <f>VLOOKUP($B398&amp;$C398&amp;$D398,Staqo!$A$3:$AJ$1048576,CK$1,0)</f>
        <v>0</v>
      </c>
      <c r="CL398" s="1">
        <f>VLOOKUP($B398&amp;$C398&amp;$D398,HFE!$A$3:$AJ$1048576,CL$1,0)</f>
        <v>0</v>
      </c>
      <c r="CM398" s="2">
        <f t="shared" si="276"/>
        <v>0</v>
      </c>
      <c r="CN398" s="1">
        <f>VLOOKUP($B398&amp;$C398&amp;$D398,Staqo!$A$3:$AJ$1048576,CN$1,0)</f>
        <v>0</v>
      </c>
      <c r="CO398" s="1">
        <f>VLOOKUP($B398&amp;$C398&amp;$D398,HFE!$A$3:$AJ$1048576,CO$1,0)</f>
        <v>0</v>
      </c>
      <c r="CP398" s="2">
        <f t="shared" si="277"/>
        <v>0</v>
      </c>
      <c r="CQ398" s="1">
        <f>VLOOKUP($B398&amp;$C398&amp;$D398,Staqo!$A$3:$AJ$1048576,CQ$1,0)</f>
        <v>0</v>
      </c>
      <c r="CR398" s="1">
        <f>VLOOKUP($B398&amp;$C398&amp;$D398,HFE!$A$3:$AJ$1048576,CR$1,0)</f>
        <v>0</v>
      </c>
      <c r="CS398" s="2">
        <f t="shared" si="278"/>
        <v>0</v>
      </c>
      <c r="CT398" s="1"/>
      <c r="CU398" s="1"/>
      <c r="CV398" s="2"/>
    </row>
    <row r="399" hidden="1" spans="1:100">
      <c r="A399" s="1" t="s">
        <v>95</v>
      </c>
      <c r="B399" s="1" t="s">
        <v>96</v>
      </c>
      <c r="C399" s="3">
        <v>44569</v>
      </c>
      <c r="D399" s="1" t="s">
        <v>128</v>
      </c>
      <c r="E399" s="1">
        <f>VLOOKUP($B399&amp;$C399&amp;$D399,Staqo!$A$3:$AJ$1048576,E$1,0)</f>
        <v>3.34996</v>
      </c>
      <c r="F399" s="1" t="e">
        <f>VLOOKUP($B399&amp;$C399&amp;$D399,HFE!$A$3:$AJ$1048576,F$1,0)</f>
        <v>#REF!</v>
      </c>
      <c r="G399" s="2" t="e">
        <f t="shared" si="248"/>
        <v>#REF!</v>
      </c>
      <c r="H399" s="1">
        <f>VLOOKUP($B399&amp;$C399&amp;$D399,Staqo!$A$3:$AJ$1048576,H$1,0)</f>
        <v>3.64474</v>
      </c>
      <c r="I399" s="1" t="e">
        <f>VLOOKUP($B399&amp;$C399&amp;$D399,HFE!$A$3:$AJ$1048576,I$1,0)</f>
        <v>#REF!</v>
      </c>
      <c r="J399" s="2" t="e">
        <f t="shared" si="249"/>
        <v>#REF!</v>
      </c>
      <c r="K399" s="1">
        <f>VLOOKUP($B399&amp;$C399&amp;$D399,Staqo!$A$3:$AJ$1048576,K$1,0)</f>
        <v>4029.8</v>
      </c>
      <c r="L399" s="1" t="e">
        <f>VLOOKUP($B399&amp;$C399&amp;$D399,HFE!$A$3:$AJ$1048576,L$1,0)</f>
        <v>#REF!</v>
      </c>
      <c r="M399" s="2" t="e">
        <f t="shared" si="250"/>
        <v>#REF!</v>
      </c>
      <c r="N399" s="1">
        <f>VLOOKUP($B399&amp;$C399&amp;$D399,Staqo!$A$3:$AJ$1048576,N$1,0)</f>
        <v>3040</v>
      </c>
      <c r="O399" s="1">
        <f>VLOOKUP($B399&amp;$C399&amp;$D399,HFE!$A$3:$AJ$1048576,O$1,0)</f>
        <v>0</v>
      </c>
      <c r="P399" s="2">
        <f t="shared" si="251"/>
        <v>-3040</v>
      </c>
      <c r="Q399" s="1">
        <f>VLOOKUP($B399&amp;$C399&amp;$D399,Staqo!$A$3:$AJ$1048576,Q$1,0)</f>
        <v>3021.27</v>
      </c>
      <c r="R399" s="1">
        <f>VLOOKUP($B399&amp;$C399&amp;$D399,HFE!$A$3:$AJ$1048576,R$1,0)</f>
        <v>0</v>
      </c>
      <c r="S399" s="2">
        <f t="shared" si="252"/>
        <v>-3021.27</v>
      </c>
      <c r="T399" s="1">
        <f>VLOOKUP($B399&amp;$C399&amp;$D399,Staqo!$A$3:$AJ$1048576,T$1,0)</f>
        <v>0.75438</v>
      </c>
      <c r="U399" s="1" t="e">
        <f>VLOOKUP($B399&amp;$C399&amp;$D399,HFE!$A$3:$AJ$1048576,U$1,0)</f>
        <v>#REF!</v>
      </c>
      <c r="V399" s="2" t="e">
        <f t="shared" si="253"/>
        <v>#REF!</v>
      </c>
      <c r="W399" s="1">
        <f>VLOOKUP($B399&amp;$C399&amp;$D399,Staqo!$A$3:$AJ$1048576,W$1,0)</f>
        <v>0.749732</v>
      </c>
      <c r="X399" s="1" t="e">
        <f>VLOOKUP($B399&amp;$C399&amp;$D399,HFE!$A$3:$AJ$1048576,X$1,0)</f>
        <v>#REF!</v>
      </c>
      <c r="Y399" s="2" t="e">
        <f t="shared" si="254"/>
        <v>#REF!</v>
      </c>
      <c r="Z399" s="4">
        <f>VLOOKUP($B399&amp;$C399&amp;$D399,Staqo!$A$3:$AJ$1048576,Z$1,0)</f>
        <v>100</v>
      </c>
      <c r="AA399" s="4">
        <f>VLOOKUP($B399&amp;$C399&amp;$D399,HFE!$A$3:$AJ$1048576,AA$1,0)</f>
        <v>0</v>
      </c>
      <c r="AB399" s="5">
        <f t="shared" si="255"/>
        <v>-100</v>
      </c>
      <c r="AC399" s="1">
        <f>VLOOKUP($B399&amp;$C399&amp;$D399,Staqo!$A$3:$AJ$1048576,AC$1,0)</f>
        <v>100</v>
      </c>
      <c r="AD399" s="1">
        <f>VLOOKUP($B399&amp;$C399&amp;$D399,HFE!$A$3:$AJ$1048576,AD$1,0)*100</f>
        <v>100</v>
      </c>
      <c r="AE399" s="2">
        <f t="shared" si="256"/>
        <v>0</v>
      </c>
      <c r="AF399" s="1">
        <f>VLOOKUP($B399&amp;$C399&amp;$D399,Staqo!$A$3:$AJ$1048576,AF$1,0)</f>
        <v>100</v>
      </c>
      <c r="AG399" s="1">
        <f>VLOOKUP($B399&amp;$C399&amp;$D399,HFE!$A$3:$AJ$1048576,AG$1,0)*100</f>
        <v>100</v>
      </c>
      <c r="AH399" s="2">
        <f t="shared" si="257"/>
        <v>0</v>
      </c>
      <c r="AI399" s="1">
        <f>VLOOKUP($B399&amp;$C399&amp;$D399,Staqo!$A$3:$AJ$1048576,AI$1,0)</f>
        <v>0.126019</v>
      </c>
      <c r="AJ399" s="1" t="e">
        <f>VLOOKUP($B399&amp;$C399&amp;$D399,HFE!$A$3:$AJ$1048576,AJ$1,0)</f>
        <v>#REF!</v>
      </c>
      <c r="AK399" s="2" t="e">
        <f t="shared" si="258"/>
        <v>#REF!</v>
      </c>
      <c r="AL399" s="1">
        <f>VLOOKUP($B399&amp;$C399&amp;$D399,Staqo!$A$3:$AJ$1048576,AL$1,0)</f>
        <v>0.114563</v>
      </c>
      <c r="AM399" s="1" t="e">
        <f>VLOOKUP($B399&amp;$C399&amp;$D399,HFE!$A$3:$AJ$1048576,AM$1,0)</f>
        <v>#REF!</v>
      </c>
      <c r="AN399" s="2" t="e">
        <f t="shared" si="259"/>
        <v>#REF!</v>
      </c>
      <c r="AO399" s="1">
        <f>VLOOKUP($B399&amp;$C399&amp;$D399,Staqo!$A$3:$AJ$1048576,AO$1,0)</f>
        <v>0.125243</v>
      </c>
      <c r="AP399" s="1" t="e">
        <f>VLOOKUP($B399&amp;$C399&amp;$D399,HFE!$A$3:$AJ$1048576,AP$1,0)</f>
        <v>#REF!</v>
      </c>
      <c r="AQ399" s="2" t="e">
        <f t="shared" si="260"/>
        <v>#REF!</v>
      </c>
      <c r="AR399" s="1">
        <f>VLOOKUP($B399&amp;$C399&amp;$D399,Staqo!$A$3:$AJ$1048576,AR$1,0)</f>
        <v>0.113857</v>
      </c>
      <c r="AS399" s="1" t="e">
        <f>VLOOKUP($B399&amp;$C399&amp;$D399,HFE!$A$3:$AJ$1048576,AS$1,0)</f>
        <v>#REF!</v>
      </c>
      <c r="AT399" s="2" t="e">
        <f t="shared" si="261"/>
        <v>#REF!</v>
      </c>
      <c r="AU399" s="1">
        <f>VLOOKUP($B399&amp;$C399&amp;$D399,Staqo!$A$3:$AJ$1048576,AU$1,0)</f>
        <v>96.1531</v>
      </c>
      <c r="AV399" s="1">
        <f>VLOOKUP($B399&amp;$C399&amp;$D399,HFE!$A$3:$AJ$1048576,AV$1,0)</f>
        <v>0</v>
      </c>
      <c r="AW399" s="2">
        <f t="shared" si="262"/>
        <v>-96.1531</v>
      </c>
      <c r="AX399" s="4">
        <f>VLOOKUP($B399&amp;$C399&amp;$D399,Staqo!$A$3:$AJ$1048576,AX$1,0)</f>
        <v>12</v>
      </c>
      <c r="AY399" s="4">
        <f>VLOOKUP($B399&amp;$C399&amp;$D399,HFE!$A$3:$AJ$1048576,AY$1,0)</f>
        <v>12</v>
      </c>
      <c r="AZ399" s="5">
        <f t="shared" si="263"/>
        <v>0</v>
      </c>
      <c r="BA399" s="1">
        <f>VLOOKUP($B399&amp;$C399&amp;$D399,Staqo!$A$3:$AJ$1048576,BA$1,0)</f>
        <v>0</v>
      </c>
      <c r="BB399" s="1">
        <f>VLOOKUP($B399&amp;$C399&amp;$D399,HFE!$A$3:$AJ$1048576,BB$1,0)</f>
        <v>0</v>
      </c>
      <c r="BC399" s="2">
        <f t="shared" si="264"/>
        <v>0</v>
      </c>
      <c r="BD399" s="1">
        <f>VLOOKUP($B399&amp;$C399&amp;$D399,Staqo!$A$3:$AJ$1048576,BD$1,0)</f>
        <v>0</v>
      </c>
      <c r="BE399" s="1">
        <f>VLOOKUP($B399&amp;$C399&amp;$D399,HFE!$A$3:$AJ$1048576,BE$1,0)</f>
        <v>0</v>
      </c>
      <c r="BF399" s="2">
        <f t="shared" si="265"/>
        <v>0</v>
      </c>
      <c r="BG399" s="1">
        <f>VLOOKUP($B399&amp;$C399&amp;$D399,Staqo!$A$3:$AJ$1048576,BG$1,0)</f>
        <v>0</v>
      </c>
      <c r="BH399" s="1">
        <f>VLOOKUP($B399&amp;$C399&amp;$D399,HFE!$A$3:$AJ$1048576,BH$1,0)</f>
        <v>0</v>
      </c>
      <c r="BI399" s="2">
        <f t="shared" si="266"/>
        <v>0</v>
      </c>
      <c r="BJ399" s="1">
        <f>VLOOKUP($B399&amp;$C399&amp;$D399,Staqo!$A$3:$AJ$1048576,BJ$1,0)</f>
        <v>0</v>
      </c>
      <c r="BK399" s="1">
        <f>VLOOKUP($B399&amp;$C399&amp;$D399,HFE!$A$3:$AJ$1048576,BK$1,0)</f>
        <v>0</v>
      </c>
      <c r="BL399" s="2">
        <f t="shared" si="267"/>
        <v>0</v>
      </c>
      <c r="BM399" s="1">
        <f>VLOOKUP($B399&amp;$C399&amp;$D399,Staqo!$A$3:$AJ$1048576,BM$1,0)</f>
        <v>0</v>
      </c>
      <c r="BN399" s="1">
        <f>VLOOKUP($B399&amp;$C399&amp;$D399,HFE!$A$3:$AJ$1048576,BN$1,0)</f>
        <v>0</v>
      </c>
      <c r="BO399" s="2">
        <f t="shared" si="268"/>
        <v>0</v>
      </c>
      <c r="BP399" s="1">
        <f>VLOOKUP($B399&amp;$C399&amp;$D399,Staqo!$A$3:$AJ$1048576,BP$1,0)</f>
        <v>0</v>
      </c>
      <c r="BQ399" s="1">
        <f>VLOOKUP($B399&amp;$C399&amp;$D399,HFE!$A$3:$AJ$1048576,BQ$1,0)</f>
        <v>0</v>
      </c>
      <c r="BR399" s="2">
        <f t="shared" si="269"/>
        <v>0</v>
      </c>
      <c r="BS399" s="1">
        <f>VLOOKUP($B399&amp;$C399&amp;$D399,Staqo!$A$3:$AJ$1048576,BS$1,0)</f>
        <v>0</v>
      </c>
      <c r="BT399" s="1">
        <f>VLOOKUP($B399&amp;$C399&amp;$D399,HFE!$A$3:$AJ$1048576,BT$1,0)</f>
        <v>0</v>
      </c>
      <c r="BU399" s="2">
        <f t="shared" si="270"/>
        <v>0</v>
      </c>
      <c r="BV399" s="1">
        <f>VLOOKUP($B399&amp;$C399&amp;$D399,Staqo!$A$3:$AJ$1048576,BV$1,0)</f>
        <v>0</v>
      </c>
      <c r="BW399" s="1">
        <f>VLOOKUP($B399&amp;$C399&amp;$D399,HFE!$A$3:$AJ$1048576,BW$1,0)</f>
        <v>0</v>
      </c>
      <c r="BX399" s="2">
        <f t="shared" si="271"/>
        <v>0</v>
      </c>
      <c r="BY399" s="1">
        <f>VLOOKUP($B399&amp;$C399&amp;$D399,Staqo!$A$3:$AJ$1048576,BY$1,0)</f>
        <v>0</v>
      </c>
      <c r="BZ399" s="1">
        <f>VLOOKUP($B399&amp;$C399&amp;$D399,HFE!$A$3:$AJ$1048576,BZ$1,0)</f>
        <v>0</v>
      </c>
      <c r="CA399" s="2">
        <f t="shared" si="272"/>
        <v>0</v>
      </c>
      <c r="CB399" s="1">
        <f>VLOOKUP($B399&amp;$C399&amp;$D399,Staqo!$A$3:$AJ$1048576,CB$1,0)</f>
        <v>0</v>
      </c>
      <c r="CC399" s="1">
        <f>VLOOKUP($B399&amp;$C399&amp;$D399,HFE!$A$3:$AJ$1048576,CC$1,0)</f>
        <v>0</v>
      </c>
      <c r="CD399" s="2">
        <f t="shared" si="273"/>
        <v>0</v>
      </c>
      <c r="CE399" s="1">
        <f>VLOOKUP($B399&amp;$C399&amp;$D399,Staqo!$A$3:$AJ$1048576,CE$1,0)</f>
        <v>0</v>
      </c>
      <c r="CF399" s="1">
        <f>VLOOKUP($B399&amp;$C399&amp;$D399,HFE!$A$3:$AJ$1048576,CF$1,0)</f>
        <v>0</v>
      </c>
      <c r="CG399" s="2">
        <f t="shared" si="274"/>
        <v>0</v>
      </c>
      <c r="CH399" s="1">
        <f>VLOOKUP($B399&amp;$C399&amp;$D399,Staqo!$A$3:$AJ$1048576,CH$1,0)</f>
        <v>0</v>
      </c>
      <c r="CI399" s="1">
        <f>VLOOKUP($B399&amp;$C399&amp;$D399,HFE!$A$3:$AJ$1048576,CI$1,0)</f>
        <v>0</v>
      </c>
      <c r="CJ399" s="2">
        <f t="shared" si="275"/>
        <v>0</v>
      </c>
      <c r="CK399" s="1">
        <f>VLOOKUP($B399&amp;$C399&amp;$D399,Staqo!$A$3:$AJ$1048576,CK$1,0)</f>
        <v>0</v>
      </c>
      <c r="CL399" s="1">
        <f>VLOOKUP($B399&amp;$C399&amp;$D399,HFE!$A$3:$AJ$1048576,CL$1,0)</f>
        <v>0</v>
      </c>
      <c r="CM399" s="2">
        <f t="shared" si="276"/>
        <v>0</v>
      </c>
      <c r="CN399" s="1">
        <f>VLOOKUP($B399&amp;$C399&amp;$D399,Staqo!$A$3:$AJ$1048576,CN$1,0)</f>
        <v>0</v>
      </c>
      <c r="CO399" s="1">
        <f>VLOOKUP($B399&amp;$C399&amp;$D399,HFE!$A$3:$AJ$1048576,CO$1,0)</f>
        <v>0</v>
      </c>
      <c r="CP399" s="2">
        <f t="shared" si="277"/>
        <v>0</v>
      </c>
      <c r="CQ399" s="1">
        <f>VLOOKUP($B399&amp;$C399&amp;$D399,Staqo!$A$3:$AJ$1048576,CQ$1,0)</f>
        <v>0</v>
      </c>
      <c r="CR399" s="1">
        <f>VLOOKUP($B399&amp;$C399&amp;$D399,HFE!$A$3:$AJ$1048576,CR$1,0)</f>
        <v>0</v>
      </c>
      <c r="CS399" s="2">
        <f t="shared" si="278"/>
        <v>0</v>
      </c>
      <c r="CT399" s="1"/>
      <c r="CU399" s="1"/>
      <c r="CV399" s="2"/>
    </row>
    <row r="400" hidden="1" spans="1:100">
      <c r="A400" s="1" t="s">
        <v>95</v>
      </c>
      <c r="B400" s="1" t="s">
        <v>96</v>
      </c>
      <c r="C400" s="3">
        <v>44569</v>
      </c>
      <c r="D400" s="1" t="s">
        <v>129</v>
      </c>
      <c r="E400" s="1">
        <f>VLOOKUP($B400&amp;$C400&amp;$D400,Staqo!$A$3:$AJ$1048576,E$1,0)</f>
        <v>3.34996</v>
      </c>
      <c r="F400" s="1" t="e">
        <f>VLOOKUP($B400&amp;$C400&amp;$D400,HFE!$A$3:$AJ$1048576,F$1,0)</f>
        <v>#REF!</v>
      </c>
      <c r="G400" s="2" t="e">
        <f t="shared" si="248"/>
        <v>#REF!</v>
      </c>
      <c r="H400" s="1">
        <f>VLOOKUP($B400&amp;$C400&amp;$D400,Staqo!$A$3:$AJ$1048576,H$1,0)</f>
        <v>3.64474</v>
      </c>
      <c r="I400" s="1" t="e">
        <f>VLOOKUP($B400&amp;$C400&amp;$D400,HFE!$A$3:$AJ$1048576,I$1,0)</f>
        <v>#REF!</v>
      </c>
      <c r="J400" s="2" t="e">
        <f t="shared" si="249"/>
        <v>#REF!</v>
      </c>
      <c r="K400" s="1">
        <f>VLOOKUP($B400&amp;$C400&amp;$D400,Staqo!$A$3:$AJ$1048576,K$1,0)</f>
        <v>4029.8</v>
      </c>
      <c r="L400" s="1" t="e">
        <f>VLOOKUP($B400&amp;$C400&amp;$D400,HFE!$A$3:$AJ$1048576,L$1,0)</f>
        <v>#REF!</v>
      </c>
      <c r="M400" s="2" t="e">
        <f t="shared" si="250"/>
        <v>#REF!</v>
      </c>
      <c r="N400" s="1">
        <f>VLOOKUP($B400&amp;$C400&amp;$D400,Staqo!$A$3:$AJ$1048576,N$1,0)</f>
        <v>3010</v>
      </c>
      <c r="O400" s="1">
        <f>VLOOKUP($B400&amp;$C400&amp;$D400,HFE!$A$3:$AJ$1048576,O$1,0)</f>
        <v>0</v>
      </c>
      <c r="P400" s="2">
        <f t="shared" si="251"/>
        <v>-3010</v>
      </c>
      <c r="Q400" s="1">
        <f>VLOOKUP($B400&amp;$C400&amp;$D400,Staqo!$A$3:$AJ$1048576,Q$1,0)</f>
        <v>2991.46</v>
      </c>
      <c r="R400" s="1">
        <f>VLOOKUP($B400&amp;$C400&amp;$D400,HFE!$A$3:$AJ$1048576,R$1,0)</f>
        <v>0</v>
      </c>
      <c r="S400" s="2">
        <f t="shared" si="252"/>
        <v>-2991.46</v>
      </c>
      <c r="T400" s="1">
        <f>VLOOKUP($B400&amp;$C400&amp;$D400,Staqo!$A$3:$AJ$1048576,T$1,0)</f>
        <v>0.746935</v>
      </c>
      <c r="U400" s="1" t="e">
        <f>VLOOKUP($B400&amp;$C400&amp;$D400,HFE!$A$3:$AJ$1048576,U$1,0)</f>
        <v>#REF!</v>
      </c>
      <c r="V400" s="2" t="e">
        <f t="shared" si="253"/>
        <v>#REF!</v>
      </c>
      <c r="W400" s="1">
        <f>VLOOKUP($B400&amp;$C400&amp;$D400,Staqo!$A$3:$AJ$1048576,W$1,0)</f>
        <v>0.742333</v>
      </c>
      <c r="X400" s="1" t="e">
        <f>VLOOKUP($B400&amp;$C400&amp;$D400,HFE!$A$3:$AJ$1048576,X$1,0)</f>
        <v>#REF!</v>
      </c>
      <c r="Y400" s="2" t="e">
        <f t="shared" si="254"/>
        <v>#REF!</v>
      </c>
      <c r="Z400" s="4">
        <f>VLOOKUP($B400&amp;$C400&amp;$D400,Staqo!$A$3:$AJ$1048576,Z$1,0)</f>
        <v>100</v>
      </c>
      <c r="AA400" s="4">
        <f>VLOOKUP($B400&amp;$C400&amp;$D400,HFE!$A$3:$AJ$1048576,AA$1,0)</f>
        <v>0</v>
      </c>
      <c r="AB400" s="5">
        <f t="shared" si="255"/>
        <v>-100</v>
      </c>
      <c r="AC400" s="1">
        <f>VLOOKUP($B400&amp;$C400&amp;$D400,Staqo!$A$3:$AJ$1048576,AC$1,0)</f>
        <v>100</v>
      </c>
      <c r="AD400" s="1">
        <f>VLOOKUP($B400&amp;$C400&amp;$D400,HFE!$A$3:$AJ$1048576,AD$1,0)*100</f>
        <v>100</v>
      </c>
      <c r="AE400" s="2">
        <f t="shared" si="256"/>
        <v>0</v>
      </c>
      <c r="AF400" s="1">
        <f>VLOOKUP($B400&amp;$C400&amp;$D400,Staqo!$A$3:$AJ$1048576,AF$1,0)</f>
        <v>100</v>
      </c>
      <c r="AG400" s="1">
        <f>VLOOKUP($B400&amp;$C400&amp;$D400,HFE!$A$3:$AJ$1048576,AG$1,0)*100</f>
        <v>100</v>
      </c>
      <c r="AH400" s="2">
        <f t="shared" si="257"/>
        <v>0</v>
      </c>
      <c r="AI400" s="1">
        <f>VLOOKUP($B400&amp;$C400&amp;$D400,Staqo!$A$3:$AJ$1048576,AI$1,0)</f>
        <v>0.124775</v>
      </c>
      <c r="AJ400" s="1" t="e">
        <f>VLOOKUP($B400&amp;$C400&amp;$D400,HFE!$A$3:$AJ$1048576,AJ$1,0)</f>
        <v>#REF!</v>
      </c>
      <c r="AK400" s="2" t="e">
        <f t="shared" si="258"/>
        <v>#REF!</v>
      </c>
      <c r="AL400" s="1">
        <f>VLOOKUP($B400&amp;$C400&amp;$D400,Staqo!$A$3:$AJ$1048576,AL$1,0)</f>
        <v>0.113433</v>
      </c>
      <c r="AM400" s="1" t="e">
        <f>VLOOKUP($B400&amp;$C400&amp;$D400,HFE!$A$3:$AJ$1048576,AM$1,0)</f>
        <v>#REF!</v>
      </c>
      <c r="AN400" s="2" t="e">
        <f t="shared" si="259"/>
        <v>#REF!</v>
      </c>
      <c r="AO400" s="1">
        <f>VLOOKUP($B400&amp;$C400&amp;$D400,Staqo!$A$3:$AJ$1048576,AO$1,0)</f>
        <v>0.124007</v>
      </c>
      <c r="AP400" s="1" t="e">
        <f>VLOOKUP($B400&amp;$C400&amp;$D400,HFE!$A$3:$AJ$1048576,AP$1,0)</f>
        <v>#REF!</v>
      </c>
      <c r="AQ400" s="2" t="e">
        <f t="shared" si="260"/>
        <v>#REF!</v>
      </c>
      <c r="AR400" s="1">
        <f>VLOOKUP($B400&amp;$C400&amp;$D400,Staqo!$A$3:$AJ$1048576,AR$1,0)</f>
        <v>0.112734</v>
      </c>
      <c r="AS400" s="1" t="e">
        <f>VLOOKUP($B400&amp;$C400&amp;$D400,HFE!$A$3:$AJ$1048576,AS$1,0)</f>
        <v>#REF!</v>
      </c>
      <c r="AT400" s="2" t="e">
        <f t="shared" si="261"/>
        <v>#REF!</v>
      </c>
      <c r="AU400" s="1">
        <f>VLOOKUP($B400&amp;$C400&amp;$D400,Staqo!$A$3:$AJ$1048576,AU$1,0)</f>
        <v>96.9182</v>
      </c>
      <c r="AV400" s="1">
        <f>VLOOKUP($B400&amp;$C400&amp;$D400,HFE!$A$3:$AJ$1048576,AV$1,0)</f>
        <v>0</v>
      </c>
      <c r="AW400" s="2">
        <f t="shared" si="262"/>
        <v>-96.9182</v>
      </c>
      <c r="AX400" s="4">
        <f>VLOOKUP($B400&amp;$C400&amp;$D400,Staqo!$A$3:$AJ$1048576,AX$1,0)</f>
        <v>12</v>
      </c>
      <c r="AY400" s="4">
        <f>VLOOKUP($B400&amp;$C400&amp;$D400,HFE!$A$3:$AJ$1048576,AY$1,0)</f>
        <v>12</v>
      </c>
      <c r="AZ400" s="5">
        <f t="shared" si="263"/>
        <v>0</v>
      </c>
      <c r="BA400" s="1">
        <f>VLOOKUP($B400&amp;$C400&amp;$D400,Staqo!$A$3:$AJ$1048576,BA$1,0)</f>
        <v>0</v>
      </c>
      <c r="BB400" s="1">
        <f>VLOOKUP($B400&amp;$C400&amp;$D400,HFE!$A$3:$AJ$1048576,BB$1,0)</f>
        <v>0</v>
      </c>
      <c r="BC400" s="2">
        <f t="shared" si="264"/>
        <v>0</v>
      </c>
      <c r="BD400" s="1">
        <f>VLOOKUP($B400&amp;$C400&amp;$D400,Staqo!$A$3:$AJ$1048576,BD$1,0)</f>
        <v>0</v>
      </c>
      <c r="BE400" s="1">
        <f>VLOOKUP($B400&amp;$C400&amp;$D400,HFE!$A$3:$AJ$1048576,BE$1,0)</f>
        <v>0</v>
      </c>
      <c r="BF400" s="2">
        <f t="shared" si="265"/>
        <v>0</v>
      </c>
      <c r="BG400" s="1">
        <f>VLOOKUP($B400&amp;$C400&amp;$D400,Staqo!$A$3:$AJ$1048576,BG$1,0)</f>
        <v>0</v>
      </c>
      <c r="BH400" s="1">
        <f>VLOOKUP($B400&amp;$C400&amp;$D400,HFE!$A$3:$AJ$1048576,BH$1,0)</f>
        <v>0</v>
      </c>
      <c r="BI400" s="2">
        <f t="shared" si="266"/>
        <v>0</v>
      </c>
      <c r="BJ400" s="1">
        <f>VLOOKUP($B400&amp;$C400&amp;$D400,Staqo!$A$3:$AJ$1048576,BJ$1,0)</f>
        <v>0</v>
      </c>
      <c r="BK400" s="1">
        <f>VLOOKUP($B400&amp;$C400&amp;$D400,HFE!$A$3:$AJ$1048576,BK$1,0)</f>
        <v>0</v>
      </c>
      <c r="BL400" s="2">
        <f t="shared" si="267"/>
        <v>0</v>
      </c>
      <c r="BM400" s="1">
        <f>VLOOKUP($B400&amp;$C400&amp;$D400,Staqo!$A$3:$AJ$1048576,BM$1,0)</f>
        <v>0</v>
      </c>
      <c r="BN400" s="1">
        <f>VLOOKUP($B400&amp;$C400&amp;$D400,HFE!$A$3:$AJ$1048576,BN$1,0)</f>
        <v>0</v>
      </c>
      <c r="BO400" s="2">
        <f t="shared" si="268"/>
        <v>0</v>
      </c>
      <c r="BP400" s="1">
        <f>VLOOKUP($B400&amp;$C400&amp;$D400,Staqo!$A$3:$AJ$1048576,BP$1,0)</f>
        <v>0</v>
      </c>
      <c r="BQ400" s="1">
        <f>VLOOKUP($B400&amp;$C400&amp;$D400,HFE!$A$3:$AJ$1048576,BQ$1,0)</f>
        <v>0</v>
      </c>
      <c r="BR400" s="2">
        <f t="shared" si="269"/>
        <v>0</v>
      </c>
      <c r="BS400" s="1">
        <f>VLOOKUP($B400&amp;$C400&amp;$D400,Staqo!$A$3:$AJ$1048576,BS$1,0)</f>
        <v>0</v>
      </c>
      <c r="BT400" s="1">
        <f>VLOOKUP($B400&amp;$C400&amp;$D400,HFE!$A$3:$AJ$1048576,BT$1,0)</f>
        <v>0</v>
      </c>
      <c r="BU400" s="2">
        <f t="shared" si="270"/>
        <v>0</v>
      </c>
      <c r="BV400" s="1">
        <f>VLOOKUP($B400&amp;$C400&amp;$D400,Staqo!$A$3:$AJ$1048576,BV$1,0)</f>
        <v>0</v>
      </c>
      <c r="BW400" s="1">
        <f>VLOOKUP($B400&amp;$C400&amp;$D400,HFE!$A$3:$AJ$1048576,BW$1,0)</f>
        <v>0</v>
      </c>
      <c r="BX400" s="2">
        <f t="shared" si="271"/>
        <v>0</v>
      </c>
      <c r="BY400" s="1">
        <f>VLOOKUP($B400&amp;$C400&amp;$D400,Staqo!$A$3:$AJ$1048576,BY$1,0)</f>
        <v>0</v>
      </c>
      <c r="BZ400" s="1">
        <f>VLOOKUP($B400&amp;$C400&amp;$D400,HFE!$A$3:$AJ$1048576,BZ$1,0)</f>
        <v>0</v>
      </c>
      <c r="CA400" s="2">
        <f t="shared" si="272"/>
        <v>0</v>
      </c>
      <c r="CB400" s="1">
        <f>VLOOKUP($B400&amp;$C400&amp;$D400,Staqo!$A$3:$AJ$1048576,CB$1,0)</f>
        <v>0</v>
      </c>
      <c r="CC400" s="1">
        <f>VLOOKUP($B400&amp;$C400&amp;$D400,HFE!$A$3:$AJ$1048576,CC$1,0)</f>
        <v>0</v>
      </c>
      <c r="CD400" s="2">
        <f t="shared" si="273"/>
        <v>0</v>
      </c>
      <c r="CE400" s="1">
        <f>VLOOKUP($B400&amp;$C400&amp;$D400,Staqo!$A$3:$AJ$1048576,CE$1,0)</f>
        <v>0</v>
      </c>
      <c r="CF400" s="1">
        <f>VLOOKUP($B400&amp;$C400&amp;$D400,HFE!$A$3:$AJ$1048576,CF$1,0)</f>
        <v>0</v>
      </c>
      <c r="CG400" s="2">
        <f t="shared" si="274"/>
        <v>0</v>
      </c>
      <c r="CH400" s="1">
        <f>VLOOKUP($B400&amp;$C400&amp;$D400,Staqo!$A$3:$AJ$1048576,CH$1,0)</f>
        <v>0</v>
      </c>
      <c r="CI400" s="1">
        <f>VLOOKUP($B400&amp;$C400&amp;$D400,HFE!$A$3:$AJ$1048576,CI$1,0)</f>
        <v>0</v>
      </c>
      <c r="CJ400" s="2">
        <f t="shared" si="275"/>
        <v>0</v>
      </c>
      <c r="CK400" s="1">
        <f>VLOOKUP($B400&amp;$C400&amp;$D400,Staqo!$A$3:$AJ$1048576,CK$1,0)</f>
        <v>0</v>
      </c>
      <c r="CL400" s="1">
        <f>VLOOKUP($B400&amp;$C400&amp;$D400,HFE!$A$3:$AJ$1048576,CL$1,0)</f>
        <v>0</v>
      </c>
      <c r="CM400" s="2">
        <f t="shared" si="276"/>
        <v>0</v>
      </c>
      <c r="CN400" s="1">
        <f>VLOOKUP($B400&amp;$C400&amp;$D400,Staqo!$A$3:$AJ$1048576,CN$1,0)</f>
        <v>0</v>
      </c>
      <c r="CO400" s="1">
        <f>VLOOKUP($B400&amp;$C400&amp;$D400,HFE!$A$3:$AJ$1048576,CO$1,0)</f>
        <v>0</v>
      </c>
      <c r="CP400" s="2">
        <f t="shared" si="277"/>
        <v>0</v>
      </c>
      <c r="CQ400" s="1">
        <f>VLOOKUP($B400&amp;$C400&amp;$D400,Staqo!$A$3:$AJ$1048576,CQ$1,0)</f>
        <v>0</v>
      </c>
      <c r="CR400" s="1">
        <f>VLOOKUP($B400&amp;$C400&amp;$D400,HFE!$A$3:$AJ$1048576,CR$1,0)</f>
        <v>0</v>
      </c>
      <c r="CS400" s="2">
        <f t="shared" si="278"/>
        <v>0</v>
      </c>
      <c r="CT400" s="1"/>
      <c r="CU400" s="1"/>
      <c r="CV400" s="2"/>
    </row>
    <row r="401" hidden="1" spans="1:100">
      <c r="A401" s="1" t="s">
        <v>95</v>
      </c>
      <c r="B401" s="1" t="s">
        <v>96</v>
      </c>
      <c r="C401" s="3">
        <v>44569</v>
      </c>
      <c r="D401" s="1" t="s">
        <v>130</v>
      </c>
      <c r="E401" s="1">
        <f>VLOOKUP($B401&amp;$C401&amp;$D401,Staqo!$A$3:$AJ$1048576,E$1,0)</f>
        <v>3.34996</v>
      </c>
      <c r="F401" s="1" t="e">
        <f>VLOOKUP($B401&amp;$C401&amp;$D401,HFE!$A$3:$AJ$1048576,F$1,0)</f>
        <v>#REF!</v>
      </c>
      <c r="G401" s="2" t="e">
        <f t="shared" si="248"/>
        <v>#REF!</v>
      </c>
      <c r="H401" s="1">
        <f>VLOOKUP($B401&amp;$C401&amp;$D401,Staqo!$A$3:$AJ$1048576,H$1,0)</f>
        <v>3.64474</v>
      </c>
      <c r="I401" s="1" t="e">
        <f>VLOOKUP($B401&amp;$C401&amp;$D401,HFE!$A$3:$AJ$1048576,I$1,0)</f>
        <v>#REF!</v>
      </c>
      <c r="J401" s="2" t="e">
        <f t="shared" si="249"/>
        <v>#REF!</v>
      </c>
      <c r="K401" s="1">
        <f>VLOOKUP($B401&amp;$C401&amp;$D401,Staqo!$A$3:$AJ$1048576,K$1,0)</f>
        <v>4029.8</v>
      </c>
      <c r="L401" s="1" t="e">
        <f>VLOOKUP($B401&amp;$C401&amp;$D401,HFE!$A$3:$AJ$1048576,L$1,0)</f>
        <v>#REF!</v>
      </c>
      <c r="M401" s="2" t="e">
        <f t="shared" si="250"/>
        <v>#REF!</v>
      </c>
      <c r="N401" s="1">
        <f>VLOOKUP($B401&amp;$C401&amp;$D401,Staqo!$A$3:$AJ$1048576,N$1,0)</f>
        <v>3040</v>
      </c>
      <c r="O401" s="1">
        <f>VLOOKUP($B401&amp;$C401&amp;$D401,HFE!$A$3:$AJ$1048576,O$1,0)</f>
        <v>0</v>
      </c>
      <c r="P401" s="2">
        <f t="shared" si="251"/>
        <v>-3040</v>
      </c>
      <c r="Q401" s="1">
        <f>VLOOKUP($B401&amp;$C401&amp;$D401,Staqo!$A$3:$AJ$1048576,Q$1,0)</f>
        <v>3021.27</v>
      </c>
      <c r="R401" s="1">
        <f>VLOOKUP($B401&amp;$C401&amp;$D401,HFE!$A$3:$AJ$1048576,R$1,0)</f>
        <v>0</v>
      </c>
      <c r="S401" s="2">
        <f t="shared" si="252"/>
        <v>-3021.27</v>
      </c>
      <c r="T401" s="1">
        <f>VLOOKUP($B401&amp;$C401&amp;$D401,Staqo!$A$3:$AJ$1048576,T$1,0)</f>
        <v>0.75438</v>
      </c>
      <c r="U401" s="1" t="e">
        <f>VLOOKUP($B401&amp;$C401&amp;$D401,HFE!$A$3:$AJ$1048576,U$1,0)</f>
        <v>#REF!</v>
      </c>
      <c r="V401" s="2" t="e">
        <f t="shared" si="253"/>
        <v>#REF!</v>
      </c>
      <c r="W401" s="1">
        <f>VLOOKUP($B401&amp;$C401&amp;$D401,Staqo!$A$3:$AJ$1048576,W$1,0)</f>
        <v>0.749732</v>
      </c>
      <c r="X401" s="1" t="e">
        <f>VLOOKUP($B401&amp;$C401&amp;$D401,HFE!$A$3:$AJ$1048576,X$1,0)</f>
        <v>#REF!</v>
      </c>
      <c r="Y401" s="2" t="e">
        <f t="shared" si="254"/>
        <v>#REF!</v>
      </c>
      <c r="Z401" s="4">
        <f>VLOOKUP($B401&amp;$C401&amp;$D401,Staqo!$A$3:$AJ$1048576,Z$1,0)</f>
        <v>100</v>
      </c>
      <c r="AA401" s="4">
        <f>VLOOKUP($B401&amp;$C401&amp;$D401,HFE!$A$3:$AJ$1048576,AA$1,0)</f>
        <v>0</v>
      </c>
      <c r="AB401" s="5">
        <f t="shared" si="255"/>
        <v>-100</v>
      </c>
      <c r="AC401" s="1">
        <f>VLOOKUP($B401&amp;$C401&amp;$D401,Staqo!$A$3:$AJ$1048576,AC$1,0)</f>
        <v>100</v>
      </c>
      <c r="AD401" s="1">
        <f>VLOOKUP($B401&amp;$C401&amp;$D401,HFE!$A$3:$AJ$1048576,AD$1,0)*100</f>
        <v>100</v>
      </c>
      <c r="AE401" s="2">
        <f t="shared" si="256"/>
        <v>0</v>
      </c>
      <c r="AF401" s="1">
        <f>VLOOKUP($B401&amp;$C401&amp;$D401,Staqo!$A$3:$AJ$1048576,AF$1,0)</f>
        <v>100</v>
      </c>
      <c r="AG401" s="1">
        <f>VLOOKUP($B401&amp;$C401&amp;$D401,HFE!$A$3:$AJ$1048576,AG$1,0)*100</f>
        <v>100</v>
      </c>
      <c r="AH401" s="2">
        <f t="shared" si="257"/>
        <v>0</v>
      </c>
      <c r="AI401" s="1">
        <f>VLOOKUP($B401&amp;$C401&amp;$D401,Staqo!$A$3:$AJ$1048576,AI$1,0)</f>
        <v>0.126019</v>
      </c>
      <c r="AJ401" s="1" t="e">
        <f>VLOOKUP($B401&amp;$C401&amp;$D401,HFE!$A$3:$AJ$1048576,AJ$1,0)</f>
        <v>#REF!</v>
      </c>
      <c r="AK401" s="2" t="e">
        <f t="shared" si="258"/>
        <v>#REF!</v>
      </c>
      <c r="AL401" s="1">
        <f>VLOOKUP($B401&amp;$C401&amp;$D401,Staqo!$A$3:$AJ$1048576,AL$1,0)</f>
        <v>0.114563</v>
      </c>
      <c r="AM401" s="1" t="e">
        <f>VLOOKUP($B401&amp;$C401&amp;$D401,HFE!$A$3:$AJ$1048576,AM$1,0)</f>
        <v>#REF!</v>
      </c>
      <c r="AN401" s="2" t="e">
        <f t="shared" si="259"/>
        <v>#REF!</v>
      </c>
      <c r="AO401" s="1">
        <f>VLOOKUP($B401&amp;$C401&amp;$D401,Staqo!$A$3:$AJ$1048576,AO$1,0)</f>
        <v>0.125243</v>
      </c>
      <c r="AP401" s="1" t="e">
        <f>VLOOKUP($B401&amp;$C401&amp;$D401,HFE!$A$3:$AJ$1048576,AP$1,0)</f>
        <v>#REF!</v>
      </c>
      <c r="AQ401" s="2" t="e">
        <f t="shared" si="260"/>
        <v>#REF!</v>
      </c>
      <c r="AR401" s="1">
        <f>VLOOKUP($B401&amp;$C401&amp;$D401,Staqo!$A$3:$AJ$1048576,AR$1,0)</f>
        <v>0.113857</v>
      </c>
      <c r="AS401" s="1" t="e">
        <f>VLOOKUP($B401&amp;$C401&amp;$D401,HFE!$A$3:$AJ$1048576,AS$1,0)</f>
        <v>#REF!</v>
      </c>
      <c r="AT401" s="2" t="e">
        <f t="shared" si="261"/>
        <v>#REF!</v>
      </c>
      <c r="AU401" s="1">
        <f>VLOOKUP($B401&amp;$C401&amp;$D401,Staqo!$A$3:$AJ$1048576,AU$1,0)</f>
        <v>97.981</v>
      </c>
      <c r="AV401" s="1">
        <f>VLOOKUP($B401&amp;$C401&amp;$D401,HFE!$A$3:$AJ$1048576,AV$1,0)</f>
        <v>0</v>
      </c>
      <c r="AW401" s="2">
        <f t="shared" si="262"/>
        <v>-97.981</v>
      </c>
      <c r="AX401" s="4">
        <f>VLOOKUP($B401&amp;$C401&amp;$D401,Staqo!$A$3:$AJ$1048576,AX$1,0)</f>
        <v>12</v>
      </c>
      <c r="AY401" s="4">
        <f>VLOOKUP($B401&amp;$C401&amp;$D401,HFE!$A$3:$AJ$1048576,AY$1,0)</f>
        <v>12</v>
      </c>
      <c r="AZ401" s="5">
        <f t="shared" si="263"/>
        <v>0</v>
      </c>
      <c r="BA401" s="1">
        <f>VLOOKUP($B401&amp;$C401&amp;$D401,Staqo!$A$3:$AJ$1048576,BA$1,0)</f>
        <v>0</v>
      </c>
      <c r="BB401" s="1">
        <f>VLOOKUP($B401&amp;$C401&amp;$D401,HFE!$A$3:$AJ$1048576,BB$1,0)</f>
        <v>0</v>
      </c>
      <c r="BC401" s="2">
        <f t="shared" si="264"/>
        <v>0</v>
      </c>
      <c r="BD401" s="1">
        <f>VLOOKUP($B401&amp;$C401&amp;$D401,Staqo!$A$3:$AJ$1048576,BD$1,0)</f>
        <v>0</v>
      </c>
      <c r="BE401" s="1">
        <f>VLOOKUP($B401&amp;$C401&amp;$D401,HFE!$A$3:$AJ$1048576,BE$1,0)</f>
        <v>0</v>
      </c>
      <c r="BF401" s="2">
        <f t="shared" si="265"/>
        <v>0</v>
      </c>
      <c r="BG401" s="1">
        <f>VLOOKUP($B401&amp;$C401&amp;$D401,Staqo!$A$3:$AJ$1048576,BG$1,0)</f>
        <v>0</v>
      </c>
      <c r="BH401" s="1">
        <f>VLOOKUP($B401&amp;$C401&amp;$D401,HFE!$A$3:$AJ$1048576,BH$1,0)</f>
        <v>0</v>
      </c>
      <c r="BI401" s="2">
        <f t="shared" si="266"/>
        <v>0</v>
      </c>
      <c r="BJ401" s="1">
        <f>VLOOKUP($B401&amp;$C401&amp;$D401,Staqo!$A$3:$AJ$1048576,BJ$1,0)</f>
        <v>0</v>
      </c>
      <c r="BK401" s="1">
        <f>VLOOKUP($B401&amp;$C401&amp;$D401,HFE!$A$3:$AJ$1048576,BK$1,0)</f>
        <v>0</v>
      </c>
      <c r="BL401" s="2">
        <f t="shared" si="267"/>
        <v>0</v>
      </c>
      <c r="BM401" s="1">
        <f>VLOOKUP($B401&amp;$C401&amp;$D401,Staqo!$A$3:$AJ$1048576,BM$1,0)</f>
        <v>0</v>
      </c>
      <c r="BN401" s="1">
        <f>VLOOKUP($B401&amp;$C401&amp;$D401,HFE!$A$3:$AJ$1048576,BN$1,0)</f>
        <v>0</v>
      </c>
      <c r="BO401" s="2">
        <f t="shared" si="268"/>
        <v>0</v>
      </c>
      <c r="BP401" s="1">
        <f>VLOOKUP($B401&amp;$C401&amp;$D401,Staqo!$A$3:$AJ$1048576,BP$1,0)</f>
        <v>0</v>
      </c>
      <c r="BQ401" s="1">
        <f>VLOOKUP($B401&amp;$C401&amp;$D401,HFE!$A$3:$AJ$1048576,BQ$1,0)</f>
        <v>0</v>
      </c>
      <c r="BR401" s="2">
        <f t="shared" si="269"/>
        <v>0</v>
      </c>
      <c r="BS401" s="1">
        <f>VLOOKUP($B401&amp;$C401&amp;$D401,Staqo!$A$3:$AJ$1048576,BS$1,0)</f>
        <v>0</v>
      </c>
      <c r="BT401" s="1">
        <f>VLOOKUP($B401&amp;$C401&amp;$D401,HFE!$A$3:$AJ$1048576,BT$1,0)</f>
        <v>0</v>
      </c>
      <c r="BU401" s="2">
        <f t="shared" si="270"/>
        <v>0</v>
      </c>
      <c r="BV401" s="1">
        <f>VLOOKUP($B401&amp;$C401&amp;$D401,Staqo!$A$3:$AJ$1048576,BV$1,0)</f>
        <v>0</v>
      </c>
      <c r="BW401" s="1">
        <f>VLOOKUP($B401&amp;$C401&amp;$D401,HFE!$A$3:$AJ$1048576,BW$1,0)</f>
        <v>0</v>
      </c>
      <c r="BX401" s="2">
        <f t="shared" si="271"/>
        <v>0</v>
      </c>
      <c r="BY401" s="1">
        <f>VLOOKUP($B401&amp;$C401&amp;$D401,Staqo!$A$3:$AJ$1048576,BY$1,0)</f>
        <v>0</v>
      </c>
      <c r="BZ401" s="1">
        <f>VLOOKUP($B401&amp;$C401&amp;$D401,HFE!$A$3:$AJ$1048576,BZ$1,0)</f>
        <v>0</v>
      </c>
      <c r="CA401" s="2">
        <f t="shared" si="272"/>
        <v>0</v>
      </c>
      <c r="CB401" s="1">
        <f>VLOOKUP($B401&amp;$C401&amp;$D401,Staqo!$A$3:$AJ$1048576,CB$1,0)</f>
        <v>0</v>
      </c>
      <c r="CC401" s="1">
        <f>VLOOKUP($B401&amp;$C401&amp;$D401,HFE!$A$3:$AJ$1048576,CC$1,0)</f>
        <v>0</v>
      </c>
      <c r="CD401" s="2">
        <f t="shared" si="273"/>
        <v>0</v>
      </c>
      <c r="CE401" s="1">
        <f>VLOOKUP($B401&amp;$C401&amp;$D401,Staqo!$A$3:$AJ$1048576,CE$1,0)</f>
        <v>0</v>
      </c>
      <c r="CF401" s="1">
        <f>VLOOKUP($B401&amp;$C401&amp;$D401,HFE!$A$3:$AJ$1048576,CF$1,0)</f>
        <v>0</v>
      </c>
      <c r="CG401" s="2">
        <f t="shared" si="274"/>
        <v>0</v>
      </c>
      <c r="CH401" s="1">
        <f>VLOOKUP($B401&amp;$C401&amp;$D401,Staqo!$A$3:$AJ$1048576,CH$1,0)</f>
        <v>0</v>
      </c>
      <c r="CI401" s="1">
        <f>VLOOKUP($B401&amp;$C401&amp;$D401,HFE!$A$3:$AJ$1048576,CI$1,0)</f>
        <v>0</v>
      </c>
      <c r="CJ401" s="2">
        <f t="shared" si="275"/>
        <v>0</v>
      </c>
      <c r="CK401" s="1">
        <f>VLOOKUP($B401&amp;$C401&amp;$D401,Staqo!$A$3:$AJ$1048576,CK$1,0)</f>
        <v>0</v>
      </c>
      <c r="CL401" s="1">
        <f>VLOOKUP($B401&amp;$C401&amp;$D401,HFE!$A$3:$AJ$1048576,CL$1,0)</f>
        <v>0</v>
      </c>
      <c r="CM401" s="2">
        <f t="shared" si="276"/>
        <v>0</v>
      </c>
      <c r="CN401" s="1">
        <f>VLOOKUP($B401&amp;$C401&amp;$D401,Staqo!$A$3:$AJ$1048576,CN$1,0)</f>
        <v>0</v>
      </c>
      <c r="CO401" s="1">
        <f>VLOOKUP($B401&amp;$C401&amp;$D401,HFE!$A$3:$AJ$1048576,CO$1,0)</f>
        <v>0</v>
      </c>
      <c r="CP401" s="2">
        <f t="shared" si="277"/>
        <v>0</v>
      </c>
      <c r="CQ401" s="1">
        <f>VLOOKUP($B401&amp;$C401&amp;$D401,Staqo!$A$3:$AJ$1048576,CQ$1,0)</f>
        <v>0</v>
      </c>
      <c r="CR401" s="1">
        <f>VLOOKUP($B401&amp;$C401&amp;$D401,HFE!$A$3:$AJ$1048576,CR$1,0)</f>
        <v>0</v>
      </c>
      <c r="CS401" s="2">
        <f t="shared" si="278"/>
        <v>0</v>
      </c>
      <c r="CT401" s="1"/>
      <c r="CU401" s="1"/>
      <c r="CV401" s="2"/>
    </row>
    <row r="402" hidden="1" spans="1:100">
      <c r="A402" s="1" t="s">
        <v>95</v>
      </c>
      <c r="B402" s="1" t="s">
        <v>96</v>
      </c>
      <c r="C402" s="3">
        <v>44569</v>
      </c>
      <c r="D402" s="1" t="s">
        <v>131</v>
      </c>
      <c r="E402" s="1">
        <f>VLOOKUP($B402&amp;$C402&amp;$D402,Staqo!$A$3:$AJ$1048576,E$1,0)</f>
        <v>3.34996</v>
      </c>
      <c r="F402" s="1" t="e">
        <f>VLOOKUP($B402&amp;$C402&amp;$D402,HFE!$A$3:$AJ$1048576,F$1,0)</f>
        <v>#REF!</v>
      </c>
      <c r="G402" s="2" t="e">
        <f t="shared" si="248"/>
        <v>#REF!</v>
      </c>
      <c r="H402" s="1">
        <f>VLOOKUP($B402&amp;$C402&amp;$D402,Staqo!$A$3:$AJ$1048576,H$1,0)</f>
        <v>3.64474</v>
      </c>
      <c r="I402" s="1" t="e">
        <f>VLOOKUP($B402&amp;$C402&amp;$D402,HFE!$A$3:$AJ$1048576,I$1,0)</f>
        <v>#REF!</v>
      </c>
      <c r="J402" s="2" t="e">
        <f t="shared" si="249"/>
        <v>#REF!</v>
      </c>
      <c r="K402" s="1">
        <f>VLOOKUP($B402&amp;$C402&amp;$D402,Staqo!$A$3:$AJ$1048576,K$1,0)</f>
        <v>4029.8</v>
      </c>
      <c r="L402" s="1" t="e">
        <f>VLOOKUP($B402&amp;$C402&amp;$D402,HFE!$A$3:$AJ$1048576,L$1,0)</f>
        <v>#REF!</v>
      </c>
      <c r="M402" s="2" t="e">
        <f t="shared" si="250"/>
        <v>#REF!</v>
      </c>
      <c r="N402" s="1">
        <f>VLOOKUP($B402&amp;$C402&amp;$D402,Staqo!$A$3:$AJ$1048576,N$1,0)</f>
        <v>3080</v>
      </c>
      <c r="O402" s="1">
        <f>VLOOKUP($B402&amp;$C402&amp;$D402,HFE!$A$3:$AJ$1048576,O$1,0)</f>
        <v>0</v>
      </c>
      <c r="P402" s="2">
        <f t="shared" si="251"/>
        <v>-3080</v>
      </c>
      <c r="Q402" s="1">
        <f>VLOOKUP($B402&amp;$C402&amp;$D402,Staqo!$A$3:$AJ$1048576,Q$1,0)</f>
        <v>3061.03</v>
      </c>
      <c r="R402" s="1">
        <f>VLOOKUP($B402&amp;$C402&amp;$D402,HFE!$A$3:$AJ$1048576,R$1,0)</f>
        <v>0</v>
      </c>
      <c r="S402" s="2">
        <f t="shared" si="252"/>
        <v>-3061.03</v>
      </c>
      <c r="T402" s="1">
        <f>VLOOKUP($B402&amp;$C402&amp;$D402,Staqo!$A$3:$AJ$1048576,T$1,0)</f>
        <v>0.764306</v>
      </c>
      <c r="U402" s="1" t="e">
        <f>VLOOKUP($B402&amp;$C402&amp;$D402,HFE!$A$3:$AJ$1048576,U$1,0)</f>
        <v>#REF!</v>
      </c>
      <c r="V402" s="2" t="e">
        <f t="shared" si="253"/>
        <v>#REF!</v>
      </c>
      <c r="W402" s="1">
        <f>VLOOKUP($B402&amp;$C402&amp;$D402,Staqo!$A$3:$AJ$1048576,W$1,0)</f>
        <v>0.759597</v>
      </c>
      <c r="X402" s="1" t="e">
        <f>VLOOKUP($B402&amp;$C402&amp;$D402,HFE!$A$3:$AJ$1048576,X$1,0)</f>
        <v>#REF!</v>
      </c>
      <c r="Y402" s="2" t="e">
        <f t="shared" si="254"/>
        <v>#REF!</v>
      </c>
      <c r="Z402" s="4">
        <f>VLOOKUP($B402&amp;$C402&amp;$D402,Staqo!$A$3:$AJ$1048576,Z$1,0)</f>
        <v>100</v>
      </c>
      <c r="AA402" s="4">
        <f>VLOOKUP($B402&amp;$C402&amp;$D402,HFE!$A$3:$AJ$1048576,AA$1,0)</f>
        <v>0</v>
      </c>
      <c r="AB402" s="5">
        <f t="shared" si="255"/>
        <v>-100</v>
      </c>
      <c r="AC402" s="1">
        <f>VLOOKUP($B402&amp;$C402&amp;$D402,Staqo!$A$3:$AJ$1048576,AC$1,0)</f>
        <v>100</v>
      </c>
      <c r="AD402" s="1">
        <f>VLOOKUP($B402&amp;$C402&amp;$D402,HFE!$A$3:$AJ$1048576,AD$1,0)*100</f>
        <v>100</v>
      </c>
      <c r="AE402" s="2">
        <f t="shared" si="256"/>
        <v>0</v>
      </c>
      <c r="AF402" s="1">
        <f>VLOOKUP($B402&amp;$C402&amp;$D402,Staqo!$A$3:$AJ$1048576,AF$1,0)</f>
        <v>100</v>
      </c>
      <c r="AG402" s="1">
        <f>VLOOKUP($B402&amp;$C402&amp;$D402,HFE!$A$3:$AJ$1048576,AG$1,0)*100</f>
        <v>100</v>
      </c>
      <c r="AH402" s="2">
        <f t="shared" si="257"/>
        <v>0</v>
      </c>
      <c r="AI402" s="1">
        <f>VLOOKUP($B402&amp;$C402&amp;$D402,Staqo!$A$3:$AJ$1048576,AI$1,0)</f>
        <v>0.127677</v>
      </c>
      <c r="AJ402" s="1" t="e">
        <f>VLOOKUP($B402&amp;$C402&amp;$D402,HFE!$A$3:$AJ$1048576,AJ$1,0)</f>
        <v>#REF!</v>
      </c>
      <c r="AK402" s="2" t="e">
        <f t="shared" si="258"/>
        <v>#REF!</v>
      </c>
      <c r="AL402" s="1">
        <f>VLOOKUP($B402&amp;$C402&amp;$D402,Staqo!$A$3:$AJ$1048576,AL$1,0)</f>
        <v>0.11607</v>
      </c>
      <c r="AM402" s="1" t="e">
        <f>VLOOKUP($B402&amp;$C402&amp;$D402,HFE!$A$3:$AJ$1048576,AM$1,0)</f>
        <v>#REF!</v>
      </c>
      <c r="AN402" s="2" t="e">
        <f t="shared" si="259"/>
        <v>#REF!</v>
      </c>
      <c r="AO402" s="1">
        <f>VLOOKUP($B402&amp;$C402&amp;$D402,Staqo!$A$3:$AJ$1048576,AO$1,0)</f>
        <v>0.126891</v>
      </c>
      <c r="AP402" s="1" t="e">
        <f>VLOOKUP($B402&amp;$C402&amp;$D402,HFE!$A$3:$AJ$1048576,AP$1,0)</f>
        <v>#REF!</v>
      </c>
      <c r="AQ402" s="2" t="e">
        <f t="shared" si="260"/>
        <v>#REF!</v>
      </c>
      <c r="AR402" s="1">
        <f>VLOOKUP($B402&amp;$C402&amp;$D402,Staqo!$A$3:$AJ$1048576,AR$1,0)</f>
        <v>0.115355</v>
      </c>
      <c r="AS402" s="1" t="e">
        <f>VLOOKUP($B402&amp;$C402&amp;$D402,HFE!$A$3:$AJ$1048576,AS$1,0)</f>
        <v>#REF!</v>
      </c>
      <c r="AT402" s="2" t="e">
        <f t="shared" si="261"/>
        <v>#REF!</v>
      </c>
      <c r="AU402" s="1">
        <f>VLOOKUP($B402&amp;$C402&amp;$D402,Staqo!$A$3:$AJ$1048576,AU$1,0)</f>
        <v>96.0975</v>
      </c>
      <c r="AV402" s="1">
        <f>VLOOKUP($B402&amp;$C402&amp;$D402,HFE!$A$3:$AJ$1048576,AV$1,0)</f>
        <v>0</v>
      </c>
      <c r="AW402" s="2">
        <f t="shared" si="262"/>
        <v>-96.0975</v>
      </c>
      <c r="AX402" s="4">
        <f>VLOOKUP($B402&amp;$C402&amp;$D402,Staqo!$A$3:$AJ$1048576,AX$1,0)</f>
        <v>12</v>
      </c>
      <c r="AY402" s="4">
        <f>VLOOKUP($B402&amp;$C402&amp;$D402,HFE!$A$3:$AJ$1048576,AY$1,0)</f>
        <v>12</v>
      </c>
      <c r="AZ402" s="5">
        <f t="shared" si="263"/>
        <v>0</v>
      </c>
      <c r="BA402" s="1">
        <f>VLOOKUP($B402&amp;$C402&amp;$D402,Staqo!$A$3:$AJ$1048576,BA$1,0)</f>
        <v>0</v>
      </c>
      <c r="BB402" s="1">
        <f>VLOOKUP($B402&amp;$C402&amp;$D402,HFE!$A$3:$AJ$1048576,BB$1,0)</f>
        <v>0</v>
      </c>
      <c r="BC402" s="2">
        <f t="shared" si="264"/>
        <v>0</v>
      </c>
      <c r="BD402" s="1">
        <f>VLOOKUP($B402&amp;$C402&amp;$D402,Staqo!$A$3:$AJ$1048576,BD$1,0)</f>
        <v>0</v>
      </c>
      <c r="BE402" s="1">
        <f>VLOOKUP($B402&amp;$C402&amp;$D402,HFE!$A$3:$AJ$1048576,BE$1,0)</f>
        <v>0</v>
      </c>
      <c r="BF402" s="2">
        <f t="shared" si="265"/>
        <v>0</v>
      </c>
      <c r="BG402" s="1">
        <f>VLOOKUP($B402&amp;$C402&amp;$D402,Staqo!$A$3:$AJ$1048576,BG$1,0)</f>
        <v>0</v>
      </c>
      <c r="BH402" s="1">
        <f>VLOOKUP($B402&amp;$C402&amp;$D402,HFE!$A$3:$AJ$1048576,BH$1,0)</f>
        <v>0</v>
      </c>
      <c r="BI402" s="2">
        <f t="shared" si="266"/>
        <v>0</v>
      </c>
      <c r="BJ402" s="1">
        <f>VLOOKUP($B402&amp;$C402&amp;$D402,Staqo!$A$3:$AJ$1048576,BJ$1,0)</f>
        <v>0</v>
      </c>
      <c r="BK402" s="1">
        <f>VLOOKUP($B402&amp;$C402&amp;$D402,HFE!$A$3:$AJ$1048576,BK$1,0)</f>
        <v>0</v>
      </c>
      <c r="BL402" s="2">
        <f t="shared" si="267"/>
        <v>0</v>
      </c>
      <c r="BM402" s="1">
        <f>VLOOKUP($B402&amp;$C402&amp;$D402,Staqo!$A$3:$AJ$1048576,BM$1,0)</f>
        <v>0</v>
      </c>
      <c r="BN402" s="1">
        <f>VLOOKUP($B402&amp;$C402&amp;$D402,HFE!$A$3:$AJ$1048576,BN$1,0)</f>
        <v>0</v>
      </c>
      <c r="BO402" s="2">
        <f t="shared" si="268"/>
        <v>0</v>
      </c>
      <c r="BP402" s="1">
        <f>VLOOKUP($B402&amp;$C402&amp;$D402,Staqo!$A$3:$AJ$1048576,BP$1,0)</f>
        <v>0</v>
      </c>
      <c r="BQ402" s="1">
        <f>VLOOKUP($B402&amp;$C402&amp;$D402,HFE!$A$3:$AJ$1048576,BQ$1,0)</f>
        <v>0</v>
      </c>
      <c r="BR402" s="2">
        <f t="shared" si="269"/>
        <v>0</v>
      </c>
      <c r="BS402" s="1">
        <f>VLOOKUP($B402&amp;$C402&amp;$D402,Staqo!$A$3:$AJ$1048576,BS$1,0)</f>
        <v>0</v>
      </c>
      <c r="BT402" s="1">
        <f>VLOOKUP($B402&amp;$C402&amp;$D402,HFE!$A$3:$AJ$1048576,BT$1,0)</f>
        <v>0</v>
      </c>
      <c r="BU402" s="2">
        <f t="shared" si="270"/>
        <v>0</v>
      </c>
      <c r="BV402" s="1">
        <f>VLOOKUP($B402&amp;$C402&amp;$D402,Staqo!$A$3:$AJ$1048576,BV$1,0)</f>
        <v>0</v>
      </c>
      <c r="BW402" s="1">
        <f>VLOOKUP($B402&amp;$C402&amp;$D402,HFE!$A$3:$AJ$1048576,BW$1,0)</f>
        <v>0</v>
      </c>
      <c r="BX402" s="2">
        <f t="shared" si="271"/>
        <v>0</v>
      </c>
      <c r="BY402" s="1">
        <f>VLOOKUP($B402&amp;$C402&amp;$D402,Staqo!$A$3:$AJ$1048576,BY$1,0)</f>
        <v>0</v>
      </c>
      <c r="BZ402" s="1">
        <f>VLOOKUP($B402&amp;$C402&amp;$D402,HFE!$A$3:$AJ$1048576,BZ$1,0)</f>
        <v>0</v>
      </c>
      <c r="CA402" s="2">
        <f t="shared" si="272"/>
        <v>0</v>
      </c>
      <c r="CB402" s="1">
        <f>VLOOKUP($B402&amp;$C402&amp;$D402,Staqo!$A$3:$AJ$1048576,CB$1,0)</f>
        <v>0</v>
      </c>
      <c r="CC402" s="1">
        <f>VLOOKUP($B402&amp;$C402&amp;$D402,HFE!$A$3:$AJ$1048576,CC$1,0)</f>
        <v>0</v>
      </c>
      <c r="CD402" s="2">
        <f t="shared" si="273"/>
        <v>0</v>
      </c>
      <c r="CE402" s="1">
        <f>VLOOKUP($B402&amp;$C402&amp;$D402,Staqo!$A$3:$AJ$1048576,CE$1,0)</f>
        <v>0</v>
      </c>
      <c r="CF402" s="1">
        <f>VLOOKUP($B402&amp;$C402&amp;$D402,HFE!$A$3:$AJ$1048576,CF$1,0)</f>
        <v>0</v>
      </c>
      <c r="CG402" s="2">
        <f t="shared" si="274"/>
        <v>0</v>
      </c>
      <c r="CH402" s="1">
        <f>VLOOKUP($B402&amp;$C402&amp;$D402,Staqo!$A$3:$AJ$1048576,CH$1,0)</f>
        <v>0</v>
      </c>
      <c r="CI402" s="1">
        <f>VLOOKUP($B402&amp;$C402&amp;$D402,HFE!$A$3:$AJ$1048576,CI$1,0)</f>
        <v>0</v>
      </c>
      <c r="CJ402" s="2">
        <f t="shared" si="275"/>
        <v>0</v>
      </c>
      <c r="CK402" s="1">
        <f>VLOOKUP($B402&amp;$C402&amp;$D402,Staqo!$A$3:$AJ$1048576,CK$1,0)</f>
        <v>0</v>
      </c>
      <c r="CL402" s="1">
        <f>VLOOKUP($B402&amp;$C402&amp;$D402,HFE!$A$3:$AJ$1048576,CL$1,0)</f>
        <v>0</v>
      </c>
      <c r="CM402" s="2">
        <f t="shared" si="276"/>
        <v>0</v>
      </c>
      <c r="CN402" s="1">
        <f>VLOOKUP($B402&amp;$C402&amp;$D402,Staqo!$A$3:$AJ$1048576,CN$1,0)</f>
        <v>0</v>
      </c>
      <c r="CO402" s="1">
        <f>VLOOKUP($B402&amp;$C402&amp;$D402,HFE!$A$3:$AJ$1048576,CO$1,0)</f>
        <v>0</v>
      </c>
      <c r="CP402" s="2">
        <f t="shared" si="277"/>
        <v>0</v>
      </c>
      <c r="CQ402" s="1">
        <f>VLOOKUP($B402&amp;$C402&amp;$D402,Staqo!$A$3:$AJ$1048576,CQ$1,0)</f>
        <v>0</v>
      </c>
      <c r="CR402" s="1">
        <f>VLOOKUP($B402&amp;$C402&amp;$D402,HFE!$A$3:$AJ$1048576,CR$1,0)</f>
        <v>0</v>
      </c>
      <c r="CS402" s="2">
        <f t="shared" si="278"/>
        <v>0</v>
      </c>
      <c r="CT402" s="1"/>
      <c r="CU402" s="1"/>
      <c r="CV402" s="2"/>
    </row>
    <row r="403" hidden="1" spans="1:100">
      <c r="A403" s="1" t="s">
        <v>95</v>
      </c>
      <c r="B403" s="1" t="s">
        <v>96</v>
      </c>
      <c r="C403" s="3">
        <v>44569</v>
      </c>
      <c r="D403" s="1" t="s">
        <v>132</v>
      </c>
      <c r="E403" s="1">
        <f>VLOOKUP($B403&amp;$C403&amp;$D403,Staqo!$A$3:$AJ$1048576,E$1,0)</f>
        <v>3.34996</v>
      </c>
      <c r="F403" s="1" t="e">
        <f>VLOOKUP($B403&amp;$C403&amp;$D403,HFE!$A$3:$AJ$1048576,F$1,0)</f>
        <v>#REF!</v>
      </c>
      <c r="G403" s="2" t="e">
        <f t="shared" si="248"/>
        <v>#REF!</v>
      </c>
      <c r="H403" s="1">
        <f>VLOOKUP($B403&amp;$C403&amp;$D403,Staqo!$A$3:$AJ$1048576,H$1,0)</f>
        <v>3.64474</v>
      </c>
      <c r="I403" s="1" t="e">
        <f>VLOOKUP($B403&amp;$C403&amp;$D403,HFE!$A$3:$AJ$1048576,I$1,0)</f>
        <v>#REF!</v>
      </c>
      <c r="J403" s="2" t="e">
        <f t="shared" si="249"/>
        <v>#REF!</v>
      </c>
      <c r="K403" s="1">
        <f>VLOOKUP($B403&amp;$C403&amp;$D403,Staqo!$A$3:$AJ$1048576,K$1,0)</f>
        <v>4029.8</v>
      </c>
      <c r="L403" s="1" t="e">
        <f>VLOOKUP($B403&amp;$C403&amp;$D403,HFE!$A$3:$AJ$1048576,L$1,0)</f>
        <v>#REF!</v>
      </c>
      <c r="M403" s="2" t="e">
        <f t="shared" si="250"/>
        <v>#REF!</v>
      </c>
      <c r="N403" s="1">
        <f>VLOOKUP($B403&amp;$C403&amp;$D403,Staqo!$A$3:$AJ$1048576,N$1,0)</f>
        <v>3010</v>
      </c>
      <c r="O403" s="1">
        <f>VLOOKUP($B403&amp;$C403&amp;$D403,HFE!$A$3:$AJ$1048576,O$1,0)</f>
        <v>0</v>
      </c>
      <c r="P403" s="2">
        <f t="shared" si="251"/>
        <v>-3010</v>
      </c>
      <c r="Q403" s="1">
        <f>VLOOKUP($B403&amp;$C403&amp;$D403,Staqo!$A$3:$AJ$1048576,Q$1,0)</f>
        <v>2991.46</v>
      </c>
      <c r="R403" s="1">
        <f>VLOOKUP($B403&amp;$C403&amp;$D403,HFE!$A$3:$AJ$1048576,R$1,0)</f>
        <v>0</v>
      </c>
      <c r="S403" s="2">
        <f t="shared" si="252"/>
        <v>-2991.46</v>
      </c>
      <c r="T403" s="1">
        <f>VLOOKUP($B403&amp;$C403&amp;$D403,Staqo!$A$3:$AJ$1048576,T$1,0)</f>
        <v>0.746935</v>
      </c>
      <c r="U403" s="1" t="e">
        <f>VLOOKUP($B403&amp;$C403&amp;$D403,HFE!$A$3:$AJ$1048576,U$1,0)</f>
        <v>#REF!</v>
      </c>
      <c r="V403" s="2" t="e">
        <f t="shared" si="253"/>
        <v>#REF!</v>
      </c>
      <c r="W403" s="1">
        <f>VLOOKUP($B403&amp;$C403&amp;$D403,Staqo!$A$3:$AJ$1048576,W$1,0)</f>
        <v>0.742333</v>
      </c>
      <c r="X403" s="1" t="e">
        <f>VLOOKUP($B403&amp;$C403&amp;$D403,HFE!$A$3:$AJ$1048576,X$1,0)</f>
        <v>#REF!</v>
      </c>
      <c r="Y403" s="2" t="e">
        <f t="shared" si="254"/>
        <v>#REF!</v>
      </c>
      <c r="Z403" s="4">
        <f>VLOOKUP($B403&amp;$C403&amp;$D403,Staqo!$A$3:$AJ$1048576,Z$1,0)</f>
        <v>100</v>
      </c>
      <c r="AA403" s="4">
        <f>VLOOKUP($B403&amp;$C403&amp;$D403,HFE!$A$3:$AJ$1048576,AA$1,0)</f>
        <v>0</v>
      </c>
      <c r="AB403" s="5">
        <f t="shared" si="255"/>
        <v>-100</v>
      </c>
      <c r="AC403" s="1">
        <f>VLOOKUP($B403&amp;$C403&amp;$D403,Staqo!$A$3:$AJ$1048576,AC$1,0)</f>
        <v>100</v>
      </c>
      <c r="AD403" s="1">
        <f>VLOOKUP($B403&amp;$C403&amp;$D403,HFE!$A$3:$AJ$1048576,AD$1,0)*100</f>
        <v>100</v>
      </c>
      <c r="AE403" s="2">
        <f t="shared" si="256"/>
        <v>0</v>
      </c>
      <c r="AF403" s="1">
        <f>VLOOKUP($B403&amp;$C403&amp;$D403,Staqo!$A$3:$AJ$1048576,AF$1,0)</f>
        <v>100</v>
      </c>
      <c r="AG403" s="1">
        <f>VLOOKUP($B403&amp;$C403&amp;$D403,HFE!$A$3:$AJ$1048576,AG$1,0)*100</f>
        <v>100</v>
      </c>
      <c r="AH403" s="2">
        <f t="shared" si="257"/>
        <v>0</v>
      </c>
      <c r="AI403" s="1">
        <f>VLOOKUP($B403&amp;$C403&amp;$D403,Staqo!$A$3:$AJ$1048576,AI$1,0)</f>
        <v>0.124775</v>
      </c>
      <c r="AJ403" s="1" t="e">
        <f>VLOOKUP($B403&amp;$C403&amp;$D403,HFE!$A$3:$AJ$1048576,AJ$1,0)</f>
        <v>#REF!</v>
      </c>
      <c r="AK403" s="2" t="e">
        <f t="shared" si="258"/>
        <v>#REF!</v>
      </c>
      <c r="AL403" s="1">
        <f>VLOOKUP($B403&amp;$C403&amp;$D403,Staqo!$A$3:$AJ$1048576,AL$1,0)</f>
        <v>0.113433</v>
      </c>
      <c r="AM403" s="1" t="e">
        <f>VLOOKUP($B403&amp;$C403&amp;$D403,HFE!$A$3:$AJ$1048576,AM$1,0)</f>
        <v>#REF!</v>
      </c>
      <c r="AN403" s="2" t="e">
        <f t="shared" si="259"/>
        <v>#REF!</v>
      </c>
      <c r="AO403" s="1">
        <f>VLOOKUP($B403&amp;$C403&amp;$D403,Staqo!$A$3:$AJ$1048576,AO$1,0)</f>
        <v>0.124007</v>
      </c>
      <c r="AP403" s="1" t="e">
        <f>VLOOKUP($B403&amp;$C403&amp;$D403,HFE!$A$3:$AJ$1048576,AP$1,0)</f>
        <v>#REF!</v>
      </c>
      <c r="AQ403" s="2" t="e">
        <f t="shared" si="260"/>
        <v>#REF!</v>
      </c>
      <c r="AR403" s="1">
        <f>VLOOKUP($B403&amp;$C403&amp;$D403,Staqo!$A$3:$AJ$1048576,AR$1,0)</f>
        <v>0.112734</v>
      </c>
      <c r="AS403" s="1" t="e">
        <f>VLOOKUP($B403&amp;$C403&amp;$D403,HFE!$A$3:$AJ$1048576,AS$1,0)</f>
        <v>#REF!</v>
      </c>
      <c r="AT403" s="2" t="e">
        <f t="shared" si="261"/>
        <v>#REF!</v>
      </c>
      <c r="AU403" s="1">
        <f>VLOOKUP($B403&amp;$C403&amp;$D403,Staqo!$A$3:$AJ$1048576,AU$1,0)</f>
        <v>96.2299</v>
      </c>
      <c r="AV403" s="1">
        <f>VLOOKUP($B403&amp;$C403&amp;$D403,HFE!$A$3:$AJ$1048576,AV$1,0)</f>
        <v>0</v>
      </c>
      <c r="AW403" s="2">
        <f t="shared" si="262"/>
        <v>-96.2299</v>
      </c>
      <c r="AX403" s="4">
        <f>VLOOKUP($B403&amp;$C403&amp;$D403,Staqo!$A$3:$AJ$1048576,AX$1,0)</f>
        <v>12</v>
      </c>
      <c r="AY403" s="4">
        <f>VLOOKUP($B403&amp;$C403&amp;$D403,HFE!$A$3:$AJ$1048576,AY$1,0)</f>
        <v>12</v>
      </c>
      <c r="AZ403" s="5">
        <f t="shared" si="263"/>
        <v>0</v>
      </c>
      <c r="BA403" s="1">
        <f>VLOOKUP($B403&amp;$C403&amp;$D403,Staqo!$A$3:$AJ$1048576,BA$1,0)</f>
        <v>0</v>
      </c>
      <c r="BB403" s="1">
        <f>VLOOKUP($B403&amp;$C403&amp;$D403,HFE!$A$3:$AJ$1048576,BB$1,0)</f>
        <v>0</v>
      </c>
      <c r="BC403" s="2">
        <f t="shared" si="264"/>
        <v>0</v>
      </c>
      <c r="BD403" s="1">
        <f>VLOOKUP($B403&amp;$C403&amp;$D403,Staqo!$A$3:$AJ$1048576,BD$1,0)</f>
        <v>0</v>
      </c>
      <c r="BE403" s="1">
        <f>VLOOKUP($B403&amp;$C403&amp;$D403,HFE!$A$3:$AJ$1048576,BE$1,0)</f>
        <v>0</v>
      </c>
      <c r="BF403" s="2">
        <f t="shared" si="265"/>
        <v>0</v>
      </c>
      <c r="BG403" s="1">
        <f>VLOOKUP($B403&amp;$C403&amp;$D403,Staqo!$A$3:$AJ$1048576,BG$1,0)</f>
        <v>0</v>
      </c>
      <c r="BH403" s="1">
        <f>VLOOKUP($B403&amp;$C403&amp;$D403,HFE!$A$3:$AJ$1048576,BH$1,0)</f>
        <v>0</v>
      </c>
      <c r="BI403" s="2">
        <f t="shared" si="266"/>
        <v>0</v>
      </c>
      <c r="BJ403" s="1">
        <f>VLOOKUP($B403&amp;$C403&amp;$D403,Staqo!$A$3:$AJ$1048576,BJ$1,0)</f>
        <v>0</v>
      </c>
      <c r="BK403" s="1">
        <f>VLOOKUP($B403&amp;$C403&amp;$D403,HFE!$A$3:$AJ$1048576,BK$1,0)</f>
        <v>0</v>
      </c>
      <c r="BL403" s="2">
        <f t="shared" si="267"/>
        <v>0</v>
      </c>
      <c r="BM403" s="1">
        <f>VLOOKUP($B403&amp;$C403&amp;$D403,Staqo!$A$3:$AJ$1048576,BM$1,0)</f>
        <v>0</v>
      </c>
      <c r="BN403" s="1">
        <f>VLOOKUP($B403&amp;$C403&amp;$D403,HFE!$A$3:$AJ$1048576,BN$1,0)</f>
        <v>0</v>
      </c>
      <c r="BO403" s="2">
        <f t="shared" si="268"/>
        <v>0</v>
      </c>
      <c r="BP403" s="1">
        <f>VLOOKUP($B403&amp;$C403&amp;$D403,Staqo!$A$3:$AJ$1048576,BP$1,0)</f>
        <v>0</v>
      </c>
      <c r="BQ403" s="1">
        <f>VLOOKUP($B403&amp;$C403&amp;$D403,HFE!$A$3:$AJ$1048576,BQ$1,0)</f>
        <v>0</v>
      </c>
      <c r="BR403" s="2">
        <f t="shared" si="269"/>
        <v>0</v>
      </c>
      <c r="BS403" s="1">
        <f>VLOOKUP($B403&amp;$C403&amp;$D403,Staqo!$A$3:$AJ$1048576,BS$1,0)</f>
        <v>0</v>
      </c>
      <c r="BT403" s="1">
        <f>VLOOKUP($B403&amp;$C403&amp;$D403,HFE!$A$3:$AJ$1048576,BT$1,0)</f>
        <v>0</v>
      </c>
      <c r="BU403" s="2">
        <f t="shared" si="270"/>
        <v>0</v>
      </c>
      <c r="BV403" s="1">
        <f>VLOOKUP($B403&amp;$C403&amp;$D403,Staqo!$A$3:$AJ$1048576,BV$1,0)</f>
        <v>0</v>
      </c>
      <c r="BW403" s="1">
        <f>VLOOKUP($B403&amp;$C403&amp;$D403,HFE!$A$3:$AJ$1048576,BW$1,0)</f>
        <v>0</v>
      </c>
      <c r="BX403" s="2">
        <f t="shared" si="271"/>
        <v>0</v>
      </c>
      <c r="BY403" s="1">
        <f>VLOOKUP($B403&amp;$C403&amp;$D403,Staqo!$A$3:$AJ$1048576,BY$1,0)</f>
        <v>0</v>
      </c>
      <c r="BZ403" s="1">
        <f>VLOOKUP($B403&amp;$C403&amp;$D403,HFE!$A$3:$AJ$1048576,BZ$1,0)</f>
        <v>0</v>
      </c>
      <c r="CA403" s="2">
        <f t="shared" si="272"/>
        <v>0</v>
      </c>
      <c r="CB403" s="1">
        <f>VLOOKUP($B403&amp;$C403&amp;$D403,Staqo!$A$3:$AJ$1048576,CB$1,0)</f>
        <v>0</v>
      </c>
      <c r="CC403" s="1">
        <f>VLOOKUP($B403&amp;$C403&amp;$D403,HFE!$A$3:$AJ$1048576,CC$1,0)</f>
        <v>0</v>
      </c>
      <c r="CD403" s="2">
        <f t="shared" si="273"/>
        <v>0</v>
      </c>
      <c r="CE403" s="1">
        <f>VLOOKUP($B403&amp;$C403&amp;$D403,Staqo!$A$3:$AJ$1048576,CE$1,0)</f>
        <v>0</v>
      </c>
      <c r="CF403" s="1">
        <f>VLOOKUP($B403&amp;$C403&amp;$D403,HFE!$A$3:$AJ$1048576,CF$1,0)</f>
        <v>0</v>
      </c>
      <c r="CG403" s="2">
        <f t="shared" si="274"/>
        <v>0</v>
      </c>
      <c r="CH403" s="1">
        <f>VLOOKUP($B403&amp;$C403&amp;$D403,Staqo!$A$3:$AJ$1048576,CH$1,0)</f>
        <v>0</v>
      </c>
      <c r="CI403" s="1">
        <f>VLOOKUP($B403&amp;$C403&amp;$D403,HFE!$A$3:$AJ$1048576,CI$1,0)</f>
        <v>0</v>
      </c>
      <c r="CJ403" s="2">
        <f t="shared" si="275"/>
        <v>0</v>
      </c>
      <c r="CK403" s="1">
        <f>VLOOKUP($B403&amp;$C403&amp;$D403,Staqo!$A$3:$AJ$1048576,CK$1,0)</f>
        <v>0</v>
      </c>
      <c r="CL403" s="1">
        <f>VLOOKUP($B403&amp;$C403&amp;$D403,HFE!$A$3:$AJ$1048576,CL$1,0)</f>
        <v>0</v>
      </c>
      <c r="CM403" s="2">
        <f t="shared" si="276"/>
        <v>0</v>
      </c>
      <c r="CN403" s="1">
        <f>VLOOKUP($B403&amp;$C403&amp;$D403,Staqo!$A$3:$AJ$1048576,CN$1,0)</f>
        <v>0</v>
      </c>
      <c r="CO403" s="1">
        <f>VLOOKUP($B403&amp;$C403&amp;$D403,HFE!$A$3:$AJ$1048576,CO$1,0)</f>
        <v>0</v>
      </c>
      <c r="CP403" s="2">
        <f t="shared" si="277"/>
        <v>0</v>
      </c>
      <c r="CQ403" s="1">
        <f>VLOOKUP($B403&amp;$C403&amp;$D403,Staqo!$A$3:$AJ$1048576,CQ$1,0)</f>
        <v>0</v>
      </c>
      <c r="CR403" s="1">
        <f>VLOOKUP($B403&amp;$C403&amp;$D403,HFE!$A$3:$AJ$1048576,CR$1,0)</f>
        <v>0</v>
      </c>
      <c r="CS403" s="2">
        <f t="shared" si="278"/>
        <v>0</v>
      </c>
      <c r="CT403" s="1"/>
      <c r="CU403" s="1"/>
      <c r="CV403" s="2"/>
    </row>
    <row r="404" hidden="1" spans="1:100">
      <c r="A404" s="1" t="s">
        <v>95</v>
      </c>
      <c r="B404" s="1" t="s">
        <v>96</v>
      </c>
      <c r="C404" s="3">
        <v>44569</v>
      </c>
      <c r="D404" s="1" t="s">
        <v>133</v>
      </c>
      <c r="E404" s="1">
        <f>VLOOKUP($B404&amp;$C404&amp;$D404,Staqo!$A$3:$AJ$1048576,E$1,0)</f>
        <v>3.34996</v>
      </c>
      <c r="F404" s="1" t="e">
        <f>VLOOKUP($B404&amp;$C404&amp;$D404,HFE!$A$3:$AJ$1048576,F$1,0)</f>
        <v>#REF!</v>
      </c>
      <c r="G404" s="2" t="e">
        <f t="shared" si="248"/>
        <v>#REF!</v>
      </c>
      <c r="H404" s="1">
        <f>VLOOKUP($B404&amp;$C404&amp;$D404,Staqo!$A$3:$AJ$1048576,H$1,0)</f>
        <v>3.64474</v>
      </c>
      <c r="I404" s="1" t="e">
        <f>VLOOKUP($B404&amp;$C404&amp;$D404,HFE!$A$3:$AJ$1048576,I$1,0)</f>
        <v>#REF!</v>
      </c>
      <c r="J404" s="2" t="e">
        <f t="shared" si="249"/>
        <v>#REF!</v>
      </c>
      <c r="K404" s="1">
        <f>VLOOKUP($B404&amp;$C404&amp;$D404,Staqo!$A$3:$AJ$1048576,K$1,0)</f>
        <v>3796.36</v>
      </c>
      <c r="L404" s="1" t="e">
        <f>VLOOKUP($B404&amp;$C404&amp;$D404,HFE!$A$3:$AJ$1048576,L$1,0)</f>
        <v>#REF!</v>
      </c>
      <c r="M404" s="2" t="e">
        <f t="shared" si="250"/>
        <v>#REF!</v>
      </c>
      <c r="N404" s="1">
        <f>VLOOKUP($B404&amp;$C404&amp;$D404,Staqo!$A$3:$AJ$1048576,N$1,0)</f>
        <v>3000</v>
      </c>
      <c r="O404" s="1">
        <f>VLOOKUP($B404&amp;$C404&amp;$D404,HFE!$A$3:$AJ$1048576,O$1,0)</f>
        <v>0</v>
      </c>
      <c r="P404" s="2">
        <f t="shared" si="251"/>
        <v>-3000</v>
      </c>
      <c r="Q404" s="1">
        <f>VLOOKUP($B404&amp;$C404&amp;$D404,Staqo!$A$3:$AJ$1048576,Q$1,0)</f>
        <v>2981.52</v>
      </c>
      <c r="R404" s="1">
        <f>VLOOKUP($B404&amp;$C404&amp;$D404,HFE!$A$3:$AJ$1048576,R$1,0)</f>
        <v>0</v>
      </c>
      <c r="S404" s="2">
        <f t="shared" si="252"/>
        <v>-2981.52</v>
      </c>
      <c r="T404" s="1">
        <f>VLOOKUP($B404&amp;$C404&amp;$D404,Staqo!$A$3:$AJ$1048576,T$1,0)</f>
        <v>0.790231</v>
      </c>
      <c r="U404" s="1" t="e">
        <f>VLOOKUP($B404&amp;$C404&amp;$D404,HFE!$A$3:$AJ$1048576,U$1,0)</f>
        <v>#REF!</v>
      </c>
      <c r="V404" s="2" t="e">
        <f t="shared" si="253"/>
        <v>#REF!</v>
      </c>
      <c r="W404" s="1">
        <f>VLOOKUP($B404&amp;$C404&amp;$D404,Staqo!$A$3:$AJ$1048576,W$1,0)</f>
        <v>0.785363</v>
      </c>
      <c r="X404" s="1" t="e">
        <f>VLOOKUP($B404&amp;$C404&amp;$D404,HFE!$A$3:$AJ$1048576,X$1,0)</f>
        <v>#REF!</v>
      </c>
      <c r="Y404" s="2" t="e">
        <f t="shared" si="254"/>
        <v>#REF!</v>
      </c>
      <c r="Z404" s="4">
        <f>VLOOKUP($B404&amp;$C404&amp;$D404,Staqo!$A$3:$AJ$1048576,Z$1,0)</f>
        <v>100</v>
      </c>
      <c r="AA404" s="4">
        <f>VLOOKUP($B404&amp;$C404&amp;$D404,HFE!$A$3:$AJ$1048576,AA$1,0)</f>
        <v>0</v>
      </c>
      <c r="AB404" s="5">
        <f t="shared" si="255"/>
        <v>-100</v>
      </c>
      <c r="AC404" s="1">
        <f>VLOOKUP($B404&amp;$C404&amp;$D404,Staqo!$A$3:$AJ$1048576,AC$1,0)</f>
        <v>100</v>
      </c>
      <c r="AD404" s="1">
        <f>VLOOKUP($B404&amp;$C404&amp;$D404,HFE!$A$3:$AJ$1048576,AD$1,0)*100</f>
        <v>100</v>
      </c>
      <c r="AE404" s="2">
        <f t="shared" si="256"/>
        <v>0</v>
      </c>
      <c r="AF404" s="1">
        <f>VLOOKUP($B404&amp;$C404&amp;$D404,Staqo!$A$3:$AJ$1048576,AF$1,0)</f>
        <v>100</v>
      </c>
      <c r="AG404" s="1">
        <f>VLOOKUP($B404&amp;$C404&amp;$D404,HFE!$A$3:$AJ$1048576,AG$1,0)*100</f>
        <v>100</v>
      </c>
      <c r="AH404" s="2">
        <f t="shared" si="257"/>
        <v>0</v>
      </c>
      <c r="AI404" s="1">
        <f>VLOOKUP($B404&amp;$C404&amp;$D404,Staqo!$A$3:$AJ$1048576,AI$1,0)</f>
        <v>0.131617</v>
      </c>
      <c r="AJ404" s="1" t="e">
        <f>VLOOKUP($B404&amp;$C404&amp;$D404,HFE!$A$3:$AJ$1048576,AJ$1,0)</f>
        <v>#REF!</v>
      </c>
      <c r="AK404" s="2" t="e">
        <f t="shared" si="258"/>
        <v>#REF!</v>
      </c>
      <c r="AL404" s="1">
        <f>VLOOKUP($B404&amp;$C404&amp;$D404,Staqo!$A$3:$AJ$1048576,AL$1,0)</f>
        <v>0.120008</v>
      </c>
      <c r="AM404" s="1" t="e">
        <f>VLOOKUP($B404&amp;$C404&amp;$D404,HFE!$A$3:$AJ$1048576,AM$1,0)</f>
        <v>#REF!</v>
      </c>
      <c r="AN404" s="2" t="e">
        <f t="shared" si="259"/>
        <v>#REF!</v>
      </c>
      <c r="AO404" s="1">
        <f>VLOOKUP($B404&amp;$C404&amp;$D404,Staqo!$A$3:$AJ$1048576,AO$1,0)</f>
        <v>0.130806</v>
      </c>
      <c r="AP404" s="1" t="e">
        <f>VLOOKUP($B404&amp;$C404&amp;$D404,HFE!$A$3:$AJ$1048576,AP$1,0)</f>
        <v>#REF!</v>
      </c>
      <c r="AQ404" s="2" t="e">
        <f t="shared" si="260"/>
        <v>#REF!</v>
      </c>
      <c r="AR404" s="1">
        <f>VLOOKUP($B404&amp;$C404&amp;$D404,Staqo!$A$3:$AJ$1048576,AR$1,0)</f>
        <v>0.119268</v>
      </c>
      <c r="AS404" s="1" t="e">
        <f>VLOOKUP($B404&amp;$C404&amp;$D404,HFE!$A$3:$AJ$1048576,AS$1,0)</f>
        <v>#REF!</v>
      </c>
      <c r="AT404" s="2" t="e">
        <f t="shared" si="261"/>
        <v>#REF!</v>
      </c>
      <c r="AU404" s="1">
        <f>VLOOKUP($B404&amp;$C404&amp;$D404,Staqo!$A$3:$AJ$1048576,AU$1,0)</f>
        <v>96.8689</v>
      </c>
      <c r="AV404" s="1">
        <f>VLOOKUP($B404&amp;$C404&amp;$D404,HFE!$A$3:$AJ$1048576,AV$1,0)</f>
        <v>0</v>
      </c>
      <c r="AW404" s="2">
        <f t="shared" si="262"/>
        <v>-96.8689</v>
      </c>
      <c r="AX404" s="4">
        <f>VLOOKUP($B404&amp;$C404&amp;$D404,Staqo!$A$3:$AJ$1048576,AX$1,0)</f>
        <v>12</v>
      </c>
      <c r="AY404" s="4">
        <f>VLOOKUP($B404&amp;$C404&amp;$D404,HFE!$A$3:$AJ$1048576,AY$1,0)</f>
        <v>12</v>
      </c>
      <c r="AZ404" s="5">
        <f t="shared" si="263"/>
        <v>0</v>
      </c>
      <c r="BA404" s="1">
        <f>VLOOKUP($B404&amp;$C404&amp;$D404,Staqo!$A$3:$AJ$1048576,BA$1,0)</f>
        <v>0</v>
      </c>
      <c r="BB404" s="1">
        <f>VLOOKUP($B404&amp;$C404&amp;$D404,HFE!$A$3:$AJ$1048576,BB$1,0)</f>
        <v>0</v>
      </c>
      <c r="BC404" s="2">
        <f t="shared" si="264"/>
        <v>0</v>
      </c>
      <c r="BD404" s="1">
        <f>VLOOKUP($B404&amp;$C404&amp;$D404,Staqo!$A$3:$AJ$1048576,BD$1,0)</f>
        <v>0</v>
      </c>
      <c r="BE404" s="1">
        <f>VLOOKUP($B404&amp;$C404&amp;$D404,HFE!$A$3:$AJ$1048576,BE$1,0)</f>
        <v>0</v>
      </c>
      <c r="BF404" s="2">
        <f t="shared" si="265"/>
        <v>0</v>
      </c>
      <c r="BG404" s="1">
        <f>VLOOKUP($B404&amp;$C404&amp;$D404,Staqo!$A$3:$AJ$1048576,BG$1,0)</f>
        <v>0</v>
      </c>
      <c r="BH404" s="1">
        <f>VLOOKUP($B404&amp;$C404&amp;$D404,HFE!$A$3:$AJ$1048576,BH$1,0)</f>
        <v>0</v>
      </c>
      <c r="BI404" s="2">
        <f t="shared" si="266"/>
        <v>0</v>
      </c>
      <c r="BJ404" s="1">
        <f>VLOOKUP($B404&amp;$C404&amp;$D404,Staqo!$A$3:$AJ$1048576,BJ$1,0)</f>
        <v>0</v>
      </c>
      <c r="BK404" s="1">
        <f>VLOOKUP($B404&amp;$C404&amp;$D404,HFE!$A$3:$AJ$1048576,BK$1,0)</f>
        <v>0</v>
      </c>
      <c r="BL404" s="2">
        <f t="shared" si="267"/>
        <v>0</v>
      </c>
      <c r="BM404" s="1">
        <f>VLOOKUP($B404&amp;$C404&amp;$D404,Staqo!$A$3:$AJ$1048576,BM$1,0)</f>
        <v>0</v>
      </c>
      <c r="BN404" s="1">
        <f>VLOOKUP($B404&amp;$C404&amp;$D404,HFE!$A$3:$AJ$1048576,BN$1,0)</f>
        <v>0</v>
      </c>
      <c r="BO404" s="2">
        <f t="shared" si="268"/>
        <v>0</v>
      </c>
      <c r="BP404" s="1">
        <f>VLOOKUP($B404&amp;$C404&amp;$D404,Staqo!$A$3:$AJ$1048576,BP$1,0)</f>
        <v>0</v>
      </c>
      <c r="BQ404" s="1">
        <f>VLOOKUP($B404&amp;$C404&amp;$D404,HFE!$A$3:$AJ$1048576,BQ$1,0)</f>
        <v>0</v>
      </c>
      <c r="BR404" s="2">
        <f t="shared" si="269"/>
        <v>0</v>
      </c>
      <c r="BS404" s="1">
        <f>VLOOKUP($B404&amp;$C404&amp;$D404,Staqo!$A$3:$AJ$1048576,BS$1,0)</f>
        <v>0</v>
      </c>
      <c r="BT404" s="1">
        <f>VLOOKUP($B404&amp;$C404&amp;$D404,HFE!$A$3:$AJ$1048576,BT$1,0)</f>
        <v>0</v>
      </c>
      <c r="BU404" s="2">
        <f t="shared" si="270"/>
        <v>0</v>
      </c>
      <c r="BV404" s="1">
        <f>VLOOKUP($B404&amp;$C404&amp;$D404,Staqo!$A$3:$AJ$1048576,BV$1,0)</f>
        <v>0</v>
      </c>
      <c r="BW404" s="1">
        <f>VLOOKUP($B404&amp;$C404&amp;$D404,HFE!$A$3:$AJ$1048576,BW$1,0)</f>
        <v>0</v>
      </c>
      <c r="BX404" s="2">
        <f t="shared" si="271"/>
        <v>0</v>
      </c>
      <c r="BY404" s="1">
        <f>VLOOKUP($B404&amp;$C404&amp;$D404,Staqo!$A$3:$AJ$1048576,BY$1,0)</f>
        <v>0</v>
      </c>
      <c r="BZ404" s="1">
        <f>VLOOKUP($B404&amp;$C404&amp;$D404,HFE!$A$3:$AJ$1048576,BZ$1,0)</f>
        <v>0</v>
      </c>
      <c r="CA404" s="2">
        <f t="shared" si="272"/>
        <v>0</v>
      </c>
      <c r="CB404" s="1">
        <f>VLOOKUP($B404&amp;$C404&amp;$D404,Staqo!$A$3:$AJ$1048576,CB$1,0)</f>
        <v>0</v>
      </c>
      <c r="CC404" s="1">
        <f>VLOOKUP($B404&amp;$C404&amp;$D404,HFE!$A$3:$AJ$1048576,CC$1,0)</f>
        <v>0</v>
      </c>
      <c r="CD404" s="2">
        <f t="shared" si="273"/>
        <v>0</v>
      </c>
      <c r="CE404" s="1">
        <f>VLOOKUP($B404&amp;$C404&amp;$D404,Staqo!$A$3:$AJ$1048576,CE$1,0)</f>
        <v>0</v>
      </c>
      <c r="CF404" s="1">
        <f>VLOOKUP($B404&amp;$C404&amp;$D404,HFE!$A$3:$AJ$1048576,CF$1,0)</f>
        <v>0</v>
      </c>
      <c r="CG404" s="2">
        <f t="shared" si="274"/>
        <v>0</v>
      </c>
      <c r="CH404" s="1">
        <f>VLOOKUP($B404&amp;$C404&amp;$D404,Staqo!$A$3:$AJ$1048576,CH$1,0)</f>
        <v>0</v>
      </c>
      <c r="CI404" s="1">
        <f>VLOOKUP($B404&amp;$C404&amp;$D404,HFE!$A$3:$AJ$1048576,CI$1,0)</f>
        <v>0</v>
      </c>
      <c r="CJ404" s="2">
        <f t="shared" si="275"/>
        <v>0</v>
      </c>
      <c r="CK404" s="1">
        <f>VLOOKUP($B404&amp;$C404&amp;$D404,Staqo!$A$3:$AJ$1048576,CK$1,0)</f>
        <v>0</v>
      </c>
      <c r="CL404" s="1">
        <f>VLOOKUP($B404&amp;$C404&amp;$D404,HFE!$A$3:$AJ$1048576,CL$1,0)</f>
        <v>0</v>
      </c>
      <c r="CM404" s="2">
        <f t="shared" si="276"/>
        <v>0</v>
      </c>
      <c r="CN404" s="1">
        <f>VLOOKUP($B404&amp;$C404&amp;$D404,Staqo!$A$3:$AJ$1048576,CN$1,0)</f>
        <v>0</v>
      </c>
      <c r="CO404" s="1">
        <f>VLOOKUP($B404&amp;$C404&amp;$D404,HFE!$A$3:$AJ$1048576,CO$1,0)</f>
        <v>0</v>
      </c>
      <c r="CP404" s="2">
        <f t="shared" si="277"/>
        <v>0</v>
      </c>
      <c r="CQ404" s="1">
        <f>VLOOKUP($B404&amp;$C404&amp;$D404,Staqo!$A$3:$AJ$1048576,CQ$1,0)</f>
        <v>0</v>
      </c>
      <c r="CR404" s="1">
        <f>VLOOKUP($B404&amp;$C404&amp;$D404,HFE!$A$3:$AJ$1048576,CR$1,0)</f>
        <v>0</v>
      </c>
      <c r="CS404" s="2">
        <f t="shared" si="278"/>
        <v>0</v>
      </c>
      <c r="CT404" s="1"/>
      <c r="CU404" s="1"/>
      <c r="CV404" s="2"/>
    </row>
    <row r="405" hidden="1" spans="1:100">
      <c r="A405" s="1" t="s">
        <v>95</v>
      </c>
      <c r="B405" s="1" t="s">
        <v>96</v>
      </c>
      <c r="C405" s="3">
        <v>44569</v>
      </c>
      <c r="D405" s="1" t="s">
        <v>134</v>
      </c>
      <c r="E405" s="1">
        <f>VLOOKUP($B405&amp;$C405&amp;$D405,Staqo!$A$3:$AJ$1048576,E$1,0)</f>
        <v>3.34996</v>
      </c>
      <c r="F405" s="1" t="e">
        <f>VLOOKUP($B405&amp;$C405&amp;$D405,HFE!$A$3:$AJ$1048576,F$1,0)</f>
        <v>#REF!</v>
      </c>
      <c r="G405" s="2" t="e">
        <f t="shared" si="248"/>
        <v>#REF!</v>
      </c>
      <c r="H405" s="1">
        <f>VLOOKUP($B405&amp;$C405&amp;$D405,Staqo!$A$3:$AJ$1048576,H$1,0)</f>
        <v>3.64474</v>
      </c>
      <c r="I405" s="1" t="e">
        <f>VLOOKUP($B405&amp;$C405&amp;$D405,HFE!$A$3:$AJ$1048576,I$1,0)</f>
        <v>#REF!</v>
      </c>
      <c r="J405" s="2" t="e">
        <f t="shared" si="249"/>
        <v>#REF!</v>
      </c>
      <c r="K405" s="1">
        <f>VLOOKUP($B405&amp;$C405&amp;$D405,Staqo!$A$3:$AJ$1048576,K$1,0)</f>
        <v>3747.37</v>
      </c>
      <c r="L405" s="1" t="e">
        <f>VLOOKUP($B405&amp;$C405&amp;$D405,HFE!$A$3:$AJ$1048576,L$1,0)</f>
        <v>#REF!</v>
      </c>
      <c r="M405" s="2" t="e">
        <f t="shared" si="250"/>
        <v>#REF!</v>
      </c>
      <c r="N405" s="1">
        <f>VLOOKUP($B405&amp;$C405&amp;$D405,Staqo!$A$3:$AJ$1048576,N$1,0)</f>
        <v>2910</v>
      </c>
      <c r="O405" s="1">
        <f>VLOOKUP($B405&amp;$C405&amp;$D405,HFE!$A$3:$AJ$1048576,O$1,0)</f>
        <v>0</v>
      </c>
      <c r="P405" s="2">
        <f t="shared" si="251"/>
        <v>-2910</v>
      </c>
      <c r="Q405" s="1">
        <f>VLOOKUP($B405&amp;$C405&amp;$D405,Staqo!$A$3:$AJ$1048576,Q$1,0)</f>
        <v>2892.07</v>
      </c>
      <c r="R405" s="1">
        <f>VLOOKUP($B405&amp;$C405&amp;$D405,HFE!$A$3:$AJ$1048576,R$1,0)</f>
        <v>0</v>
      </c>
      <c r="S405" s="2">
        <f t="shared" si="252"/>
        <v>-2892.07</v>
      </c>
      <c r="T405" s="1">
        <f>VLOOKUP($B405&amp;$C405&amp;$D405,Staqo!$A$3:$AJ$1048576,T$1,0)</f>
        <v>0.776544</v>
      </c>
      <c r="U405" s="1" t="e">
        <f>VLOOKUP($B405&amp;$C405&amp;$D405,HFE!$A$3:$AJ$1048576,U$1,0)</f>
        <v>#REF!</v>
      </c>
      <c r="V405" s="2" t="e">
        <f t="shared" si="253"/>
        <v>#REF!</v>
      </c>
      <c r="W405" s="1">
        <f>VLOOKUP($B405&amp;$C405&amp;$D405,Staqo!$A$3:$AJ$1048576,W$1,0)</f>
        <v>0.77176</v>
      </c>
      <c r="X405" s="1" t="e">
        <f>VLOOKUP($B405&amp;$C405&amp;$D405,HFE!$A$3:$AJ$1048576,X$1,0)</f>
        <v>#REF!</v>
      </c>
      <c r="Y405" s="2" t="e">
        <f t="shared" si="254"/>
        <v>#REF!</v>
      </c>
      <c r="Z405" s="4">
        <f>VLOOKUP($B405&amp;$C405&amp;$D405,Staqo!$A$3:$AJ$1048576,Z$1,0)</f>
        <v>100</v>
      </c>
      <c r="AA405" s="4">
        <f>VLOOKUP($B405&amp;$C405&amp;$D405,HFE!$A$3:$AJ$1048576,AA$1,0)</f>
        <v>0</v>
      </c>
      <c r="AB405" s="5">
        <f t="shared" si="255"/>
        <v>-100</v>
      </c>
      <c r="AC405" s="1">
        <f>VLOOKUP($B405&amp;$C405&amp;$D405,Staqo!$A$3:$AJ$1048576,AC$1,0)</f>
        <v>100</v>
      </c>
      <c r="AD405" s="1">
        <f>VLOOKUP($B405&amp;$C405&amp;$D405,HFE!$A$3:$AJ$1048576,AD$1,0)*100</f>
        <v>100</v>
      </c>
      <c r="AE405" s="2">
        <f t="shared" si="256"/>
        <v>0</v>
      </c>
      <c r="AF405" s="1">
        <f>VLOOKUP($B405&amp;$C405&amp;$D405,Staqo!$A$3:$AJ$1048576,AF$1,0)</f>
        <v>100</v>
      </c>
      <c r="AG405" s="1">
        <f>VLOOKUP($B405&amp;$C405&amp;$D405,HFE!$A$3:$AJ$1048576,AG$1,0)*100</f>
        <v>100</v>
      </c>
      <c r="AH405" s="2">
        <f t="shared" si="257"/>
        <v>0</v>
      </c>
      <c r="AI405" s="1">
        <f>VLOOKUP($B405&amp;$C405&amp;$D405,Staqo!$A$3:$AJ$1048576,AI$1,0)</f>
        <v>0.129913</v>
      </c>
      <c r="AJ405" s="1" t="e">
        <f>VLOOKUP($B405&amp;$C405&amp;$D405,HFE!$A$3:$AJ$1048576,AJ$1,0)</f>
        <v>#REF!</v>
      </c>
      <c r="AK405" s="2" t="e">
        <f t="shared" si="258"/>
        <v>#REF!</v>
      </c>
      <c r="AL405" s="1">
        <f>VLOOKUP($B405&amp;$C405&amp;$D405,Staqo!$A$3:$AJ$1048576,AL$1,0)</f>
        <v>0.117929</v>
      </c>
      <c r="AM405" s="1" t="e">
        <f>VLOOKUP($B405&amp;$C405&amp;$D405,HFE!$A$3:$AJ$1048576,AM$1,0)</f>
        <v>#REF!</v>
      </c>
      <c r="AN405" s="2" t="e">
        <f t="shared" si="259"/>
        <v>#REF!</v>
      </c>
      <c r="AO405" s="1">
        <f>VLOOKUP($B405&amp;$C405&amp;$D405,Staqo!$A$3:$AJ$1048576,AO$1,0)</f>
        <v>0.129113</v>
      </c>
      <c r="AP405" s="1" t="e">
        <f>VLOOKUP($B405&amp;$C405&amp;$D405,HFE!$A$3:$AJ$1048576,AP$1,0)</f>
        <v>#REF!</v>
      </c>
      <c r="AQ405" s="2" t="e">
        <f t="shared" si="260"/>
        <v>#REF!</v>
      </c>
      <c r="AR405" s="1">
        <f>VLOOKUP($B405&amp;$C405&amp;$D405,Staqo!$A$3:$AJ$1048576,AR$1,0)</f>
        <v>0.117203</v>
      </c>
      <c r="AS405" s="1" t="e">
        <f>VLOOKUP($B405&amp;$C405&amp;$D405,HFE!$A$3:$AJ$1048576,AS$1,0)</f>
        <v>#REF!</v>
      </c>
      <c r="AT405" s="2" t="e">
        <f t="shared" si="261"/>
        <v>#REF!</v>
      </c>
      <c r="AU405" s="1">
        <f>VLOOKUP($B405&amp;$C405&amp;$D405,Staqo!$A$3:$AJ$1048576,AU$1,0)</f>
        <v>97.8186</v>
      </c>
      <c r="AV405" s="1">
        <f>VLOOKUP($B405&amp;$C405&amp;$D405,HFE!$A$3:$AJ$1048576,AV$1,0)</f>
        <v>0</v>
      </c>
      <c r="AW405" s="2">
        <f t="shared" si="262"/>
        <v>-97.8186</v>
      </c>
      <c r="AX405" s="4">
        <f>VLOOKUP($B405&amp;$C405&amp;$D405,Staqo!$A$3:$AJ$1048576,AX$1,0)</f>
        <v>12</v>
      </c>
      <c r="AY405" s="4">
        <f>VLOOKUP($B405&amp;$C405&amp;$D405,HFE!$A$3:$AJ$1048576,AY$1,0)</f>
        <v>12</v>
      </c>
      <c r="AZ405" s="5">
        <f t="shared" si="263"/>
        <v>0</v>
      </c>
      <c r="BA405" s="1">
        <f>VLOOKUP($B405&amp;$C405&amp;$D405,Staqo!$A$3:$AJ$1048576,BA$1,0)</f>
        <v>0</v>
      </c>
      <c r="BB405" s="1">
        <f>VLOOKUP($B405&amp;$C405&amp;$D405,HFE!$A$3:$AJ$1048576,BB$1,0)</f>
        <v>0</v>
      </c>
      <c r="BC405" s="2">
        <f t="shared" si="264"/>
        <v>0</v>
      </c>
      <c r="BD405" s="1">
        <f>VLOOKUP($B405&amp;$C405&amp;$D405,Staqo!$A$3:$AJ$1048576,BD$1,0)</f>
        <v>0</v>
      </c>
      <c r="BE405" s="1">
        <f>VLOOKUP($B405&amp;$C405&amp;$D405,HFE!$A$3:$AJ$1048576,BE$1,0)</f>
        <v>0</v>
      </c>
      <c r="BF405" s="2">
        <f t="shared" si="265"/>
        <v>0</v>
      </c>
      <c r="BG405" s="1">
        <f>VLOOKUP($B405&amp;$C405&amp;$D405,Staqo!$A$3:$AJ$1048576,BG$1,0)</f>
        <v>0</v>
      </c>
      <c r="BH405" s="1">
        <f>VLOOKUP($B405&amp;$C405&amp;$D405,HFE!$A$3:$AJ$1048576,BH$1,0)</f>
        <v>0</v>
      </c>
      <c r="BI405" s="2">
        <f t="shared" si="266"/>
        <v>0</v>
      </c>
      <c r="BJ405" s="1">
        <f>VLOOKUP($B405&amp;$C405&amp;$D405,Staqo!$A$3:$AJ$1048576,BJ$1,0)</f>
        <v>0</v>
      </c>
      <c r="BK405" s="1">
        <f>VLOOKUP($B405&amp;$C405&amp;$D405,HFE!$A$3:$AJ$1048576,BK$1,0)</f>
        <v>0</v>
      </c>
      <c r="BL405" s="2">
        <f t="shared" si="267"/>
        <v>0</v>
      </c>
      <c r="BM405" s="1">
        <f>VLOOKUP($B405&amp;$C405&amp;$D405,Staqo!$A$3:$AJ$1048576,BM$1,0)</f>
        <v>0</v>
      </c>
      <c r="BN405" s="1">
        <f>VLOOKUP($B405&amp;$C405&amp;$D405,HFE!$A$3:$AJ$1048576,BN$1,0)</f>
        <v>0</v>
      </c>
      <c r="BO405" s="2">
        <f t="shared" si="268"/>
        <v>0</v>
      </c>
      <c r="BP405" s="1">
        <f>VLOOKUP($B405&amp;$C405&amp;$D405,Staqo!$A$3:$AJ$1048576,BP$1,0)</f>
        <v>0</v>
      </c>
      <c r="BQ405" s="1">
        <f>VLOOKUP($B405&amp;$C405&amp;$D405,HFE!$A$3:$AJ$1048576,BQ$1,0)</f>
        <v>0</v>
      </c>
      <c r="BR405" s="2">
        <f t="shared" si="269"/>
        <v>0</v>
      </c>
      <c r="BS405" s="1">
        <f>VLOOKUP($B405&amp;$C405&amp;$D405,Staqo!$A$3:$AJ$1048576,BS$1,0)</f>
        <v>0</v>
      </c>
      <c r="BT405" s="1">
        <f>VLOOKUP($B405&amp;$C405&amp;$D405,HFE!$A$3:$AJ$1048576,BT$1,0)</f>
        <v>0</v>
      </c>
      <c r="BU405" s="2">
        <f t="shared" si="270"/>
        <v>0</v>
      </c>
      <c r="BV405" s="1">
        <f>VLOOKUP($B405&amp;$C405&amp;$D405,Staqo!$A$3:$AJ$1048576,BV$1,0)</f>
        <v>0</v>
      </c>
      <c r="BW405" s="1">
        <f>VLOOKUP($B405&amp;$C405&amp;$D405,HFE!$A$3:$AJ$1048576,BW$1,0)</f>
        <v>0</v>
      </c>
      <c r="BX405" s="2">
        <f t="shared" si="271"/>
        <v>0</v>
      </c>
      <c r="BY405" s="1">
        <f>VLOOKUP($B405&amp;$C405&amp;$D405,Staqo!$A$3:$AJ$1048576,BY$1,0)</f>
        <v>0</v>
      </c>
      <c r="BZ405" s="1">
        <f>VLOOKUP($B405&amp;$C405&amp;$D405,HFE!$A$3:$AJ$1048576,BZ$1,0)</f>
        <v>0</v>
      </c>
      <c r="CA405" s="2">
        <f t="shared" si="272"/>
        <v>0</v>
      </c>
      <c r="CB405" s="1">
        <f>VLOOKUP($B405&amp;$C405&amp;$D405,Staqo!$A$3:$AJ$1048576,CB$1,0)</f>
        <v>0</v>
      </c>
      <c r="CC405" s="1">
        <f>VLOOKUP($B405&amp;$C405&amp;$D405,HFE!$A$3:$AJ$1048576,CC$1,0)</f>
        <v>0</v>
      </c>
      <c r="CD405" s="2">
        <f t="shared" si="273"/>
        <v>0</v>
      </c>
      <c r="CE405" s="1">
        <f>VLOOKUP($B405&amp;$C405&amp;$D405,Staqo!$A$3:$AJ$1048576,CE$1,0)</f>
        <v>0</v>
      </c>
      <c r="CF405" s="1">
        <f>VLOOKUP($B405&amp;$C405&amp;$D405,HFE!$A$3:$AJ$1048576,CF$1,0)</f>
        <v>0</v>
      </c>
      <c r="CG405" s="2">
        <f t="shared" si="274"/>
        <v>0</v>
      </c>
      <c r="CH405" s="1">
        <f>VLOOKUP($B405&amp;$C405&amp;$D405,Staqo!$A$3:$AJ$1048576,CH$1,0)</f>
        <v>0</v>
      </c>
      <c r="CI405" s="1">
        <f>VLOOKUP($B405&amp;$C405&amp;$D405,HFE!$A$3:$AJ$1048576,CI$1,0)</f>
        <v>0</v>
      </c>
      <c r="CJ405" s="2">
        <f t="shared" si="275"/>
        <v>0</v>
      </c>
      <c r="CK405" s="1">
        <f>VLOOKUP($B405&amp;$C405&amp;$D405,Staqo!$A$3:$AJ$1048576,CK$1,0)</f>
        <v>0</v>
      </c>
      <c r="CL405" s="1">
        <f>VLOOKUP($B405&amp;$C405&amp;$D405,HFE!$A$3:$AJ$1048576,CL$1,0)</f>
        <v>0</v>
      </c>
      <c r="CM405" s="2">
        <f t="shared" si="276"/>
        <v>0</v>
      </c>
      <c r="CN405" s="1">
        <f>VLOOKUP($B405&amp;$C405&amp;$D405,Staqo!$A$3:$AJ$1048576,CN$1,0)</f>
        <v>0</v>
      </c>
      <c r="CO405" s="1">
        <f>VLOOKUP($B405&amp;$C405&amp;$D405,HFE!$A$3:$AJ$1048576,CO$1,0)</f>
        <v>0</v>
      </c>
      <c r="CP405" s="2">
        <f t="shared" si="277"/>
        <v>0</v>
      </c>
      <c r="CQ405" s="1">
        <f>VLOOKUP($B405&amp;$C405&amp;$D405,Staqo!$A$3:$AJ$1048576,CQ$1,0)</f>
        <v>0</v>
      </c>
      <c r="CR405" s="1">
        <f>VLOOKUP($B405&amp;$C405&amp;$D405,HFE!$A$3:$AJ$1048576,CR$1,0)</f>
        <v>0</v>
      </c>
      <c r="CS405" s="2">
        <f t="shared" si="278"/>
        <v>0</v>
      </c>
      <c r="CT405" s="1"/>
      <c r="CU405" s="1"/>
      <c r="CV405" s="2"/>
    </row>
    <row r="406" hidden="1" spans="1:100">
      <c r="A406" s="1" t="s">
        <v>95</v>
      </c>
      <c r="B406" s="1" t="s">
        <v>96</v>
      </c>
      <c r="C406" s="3">
        <v>44570</v>
      </c>
      <c r="D406" s="1" t="s">
        <v>7</v>
      </c>
      <c r="E406" s="1">
        <f>VLOOKUP($B406&amp;$C406&amp;$D406,Staqo!$A$3:$AJ$1048576,E$1,0)</f>
        <v>4.10789</v>
      </c>
      <c r="F406" s="1" t="e">
        <f>VLOOKUP($B406&amp;$C406&amp;$D406,HFE!$A$3:$AJ$1048576,F$1,0)</f>
        <v>#REF!</v>
      </c>
      <c r="G406" s="2" t="e">
        <f t="shared" si="248"/>
        <v>#REF!</v>
      </c>
      <c r="H406" s="1">
        <f>VLOOKUP($B406&amp;$C406&amp;$D406,Staqo!$A$3:$AJ$1048576,H$1,0)</f>
        <v>4.63618</v>
      </c>
      <c r="I406" s="1" t="e">
        <f>VLOOKUP($B406&amp;$C406&amp;$D406,HFE!$A$3:$AJ$1048576,I$1,0)</f>
        <v>#REF!</v>
      </c>
      <c r="J406" s="2" t="e">
        <f t="shared" si="249"/>
        <v>#REF!</v>
      </c>
      <c r="K406" s="1">
        <f>VLOOKUP($B406&amp;$C406&amp;$D406,Staqo!$A$3:$AJ$1048576,K$1,0)</f>
        <v>5152.28</v>
      </c>
      <c r="L406" s="1" t="e">
        <f>VLOOKUP($B406&amp;$C406&amp;$D406,HFE!$A$3:$AJ$1048576,L$1,0)</f>
        <v>#REF!</v>
      </c>
      <c r="M406" s="2" t="e">
        <f t="shared" si="250"/>
        <v>#REF!</v>
      </c>
      <c r="N406" s="1">
        <f>VLOOKUP($B406&amp;$C406&amp;$D406,Staqo!$A$3:$AJ$1048576,N$1,0)</f>
        <v>4100</v>
      </c>
      <c r="O406" s="1">
        <f>VLOOKUP($B406&amp;$C406&amp;$D406,HFE!$A$3:$AJ$1048576,O$1,0)</f>
        <v>0</v>
      </c>
      <c r="P406" s="2">
        <f t="shared" si="251"/>
        <v>-4100</v>
      </c>
      <c r="Q406" s="1">
        <f>VLOOKUP($B406&amp;$C406&amp;$D406,Staqo!$A$3:$AJ$1048576,Q$1,0)</f>
        <v>4079.5</v>
      </c>
      <c r="R406" s="1">
        <f>VLOOKUP($B406&amp;$C406&amp;$D406,HFE!$A$3:$AJ$1048576,R$1,0)</f>
        <v>0</v>
      </c>
      <c r="S406" s="2">
        <f t="shared" si="252"/>
        <v>-4079.5</v>
      </c>
      <c r="T406" s="1">
        <f>VLOOKUP($B406&amp;$C406&amp;$D406,Staqo!$A$3:$AJ$1048576,T$1,0)</f>
        <v>0.795764</v>
      </c>
      <c r="U406" s="1" t="e">
        <f>VLOOKUP($B406&amp;$C406&amp;$D406,HFE!$A$3:$AJ$1048576,U$1,0)</f>
        <v>#REF!</v>
      </c>
      <c r="V406" s="2" t="e">
        <f t="shared" si="253"/>
        <v>#REF!</v>
      </c>
      <c r="W406" s="1">
        <f>VLOOKUP($B406&amp;$C406&amp;$D406,Staqo!$A$3:$AJ$1048576,W$1,0)</f>
        <v>0.791786</v>
      </c>
      <c r="X406" s="1" t="e">
        <f>VLOOKUP($B406&amp;$C406&amp;$D406,HFE!$A$3:$AJ$1048576,X$1,0)</f>
        <v>#REF!</v>
      </c>
      <c r="Y406" s="2" t="e">
        <f t="shared" si="254"/>
        <v>#REF!</v>
      </c>
      <c r="Z406" s="4">
        <f>VLOOKUP($B406&amp;$C406&amp;$D406,Staqo!$A$3:$AJ$1048576,Z$1,0)</f>
        <v>100</v>
      </c>
      <c r="AA406" s="4">
        <f>VLOOKUP($B406&amp;$C406&amp;$D406,HFE!$A$3:$AJ$1048576,AA$1,0)</f>
        <v>0</v>
      </c>
      <c r="AB406" s="5">
        <f t="shared" si="255"/>
        <v>-100</v>
      </c>
      <c r="AC406" s="1">
        <f>VLOOKUP($B406&amp;$C406&amp;$D406,Staqo!$A$3:$AJ$1048576,AC$1,0)</f>
        <v>100</v>
      </c>
      <c r="AD406" s="1">
        <f>VLOOKUP($B406&amp;$C406&amp;$D406,HFE!$A$3:$AJ$1048576,AD$1,0)*100</f>
        <v>100</v>
      </c>
      <c r="AE406" s="2">
        <f t="shared" si="256"/>
        <v>0</v>
      </c>
      <c r="AF406" s="1">
        <f>VLOOKUP($B406&amp;$C406&amp;$D406,Staqo!$A$3:$AJ$1048576,AF$1,0)</f>
        <v>100</v>
      </c>
      <c r="AG406" s="1">
        <f>VLOOKUP($B406&amp;$C406&amp;$D406,HFE!$A$3:$AJ$1048576,AG$1,0)*100</f>
        <v>100</v>
      </c>
      <c r="AH406" s="2">
        <f t="shared" si="257"/>
        <v>0</v>
      </c>
      <c r="AI406" s="1">
        <f>VLOOKUP($B406&amp;$C406&amp;$D406,Staqo!$A$3:$AJ$1048576,AI$1,0)</f>
        <v>0.169142</v>
      </c>
      <c r="AJ406" s="1" t="e">
        <f>VLOOKUP($B406&amp;$C406&amp;$D406,HFE!$A$3:$AJ$1048576,AJ$1,0)</f>
        <v>#REF!</v>
      </c>
      <c r="AK406" s="2" t="e">
        <f t="shared" si="258"/>
        <v>#REF!</v>
      </c>
      <c r="AL406" s="1">
        <f>VLOOKUP($B406&amp;$C406&amp;$D406,Staqo!$A$3:$AJ$1048576,AL$1,0)</f>
        <v>0.153721</v>
      </c>
      <c r="AM406" s="1" t="e">
        <f>VLOOKUP($B406&amp;$C406&amp;$D406,HFE!$A$3:$AJ$1048576,AM$1,0)</f>
        <v>#REF!</v>
      </c>
      <c r="AN406" s="2" t="e">
        <f t="shared" si="259"/>
        <v>#REF!</v>
      </c>
      <c r="AO406" s="1">
        <f>VLOOKUP($B406&amp;$C406&amp;$D406,Staqo!$A$3:$AJ$1048576,AO$1,0)</f>
        <v>0.168296</v>
      </c>
      <c r="AP406" s="1" t="e">
        <f>VLOOKUP($B406&amp;$C406&amp;$D406,HFE!$A$3:$AJ$1048576,AP$1,0)</f>
        <v>#REF!</v>
      </c>
      <c r="AQ406" s="2" t="e">
        <f t="shared" si="260"/>
        <v>#REF!</v>
      </c>
      <c r="AR406" s="1">
        <f>VLOOKUP($B406&amp;$C406&amp;$D406,Staqo!$A$3:$AJ$1048576,AR$1,0)</f>
        <v>0.152953</v>
      </c>
      <c r="AS406" s="1" t="e">
        <f>VLOOKUP($B406&amp;$C406&amp;$D406,HFE!$A$3:$AJ$1048576,AS$1,0)</f>
        <v>#REF!</v>
      </c>
      <c r="AT406" s="2" t="e">
        <f t="shared" si="261"/>
        <v>#REF!</v>
      </c>
      <c r="AU406" s="1">
        <f>VLOOKUP($B406&amp;$C406&amp;$D406,Staqo!$A$3:$AJ$1048576,AU$1,0)</f>
        <v>97.306</v>
      </c>
      <c r="AV406" s="1">
        <f>VLOOKUP($B406&amp;$C406&amp;$D406,HFE!$A$3:$AJ$1048576,AV$1,0)</f>
        <v>0</v>
      </c>
      <c r="AW406" s="2">
        <f t="shared" si="262"/>
        <v>-97.306</v>
      </c>
      <c r="AX406" s="4">
        <f>VLOOKUP($B406&amp;$C406&amp;$D406,Staqo!$A$3:$AJ$1048576,AX$1,0)</f>
        <v>12</v>
      </c>
      <c r="AY406" s="4">
        <f>VLOOKUP($B406&amp;$C406&amp;$D406,HFE!$A$3:$AJ$1048576,AY$1,0)</f>
        <v>12</v>
      </c>
      <c r="AZ406" s="5">
        <f t="shared" si="263"/>
        <v>0</v>
      </c>
      <c r="BA406" s="1">
        <f>VLOOKUP($B406&amp;$C406&amp;$D406,Staqo!$A$3:$AJ$1048576,BA$1,0)</f>
        <v>0</v>
      </c>
      <c r="BB406" s="1">
        <f>VLOOKUP($B406&amp;$C406&amp;$D406,HFE!$A$3:$AJ$1048576,BB$1,0)</f>
        <v>0</v>
      </c>
      <c r="BC406" s="2">
        <f t="shared" si="264"/>
        <v>0</v>
      </c>
      <c r="BD406" s="1">
        <f>VLOOKUP($B406&amp;$C406&amp;$D406,Staqo!$A$3:$AJ$1048576,BD$1,0)</f>
        <v>0</v>
      </c>
      <c r="BE406" s="1">
        <f>VLOOKUP($B406&amp;$C406&amp;$D406,HFE!$A$3:$AJ$1048576,BE$1,0)</f>
        <v>0</v>
      </c>
      <c r="BF406" s="2">
        <f t="shared" si="265"/>
        <v>0</v>
      </c>
      <c r="BG406" s="1">
        <f>VLOOKUP($B406&amp;$C406&amp;$D406,Staqo!$A$3:$AJ$1048576,BG$1,0)</f>
        <v>0</v>
      </c>
      <c r="BH406" s="1">
        <f>VLOOKUP($B406&amp;$C406&amp;$D406,HFE!$A$3:$AJ$1048576,BH$1,0)</f>
        <v>0</v>
      </c>
      <c r="BI406" s="2">
        <f t="shared" si="266"/>
        <v>0</v>
      </c>
      <c r="BJ406" s="1">
        <f>VLOOKUP($B406&amp;$C406&amp;$D406,Staqo!$A$3:$AJ$1048576,BJ$1,0)</f>
        <v>0</v>
      </c>
      <c r="BK406" s="1">
        <f>VLOOKUP($B406&amp;$C406&amp;$D406,HFE!$A$3:$AJ$1048576,BK$1,0)</f>
        <v>0</v>
      </c>
      <c r="BL406" s="2">
        <f t="shared" si="267"/>
        <v>0</v>
      </c>
      <c r="BM406" s="1">
        <f>VLOOKUP($B406&amp;$C406&amp;$D406,Staqo!$A$3:$AJ$1048576,BM$1,0)</f>
        <v>0</v>
      </c>
      <c r="BN406" s="1">
        <f>VLOOKUP($B406&amp;$C406&amp;$D406,HFE!$A$3:$AJ$1048576,BN$1,0)</f>
        <v>0</v>
      </c>
      <c r="BO406" s="2">
        <f t="shared" si="268"/>
        <v>0</v>
      </c>
      <c r="BP406" s="1">
        <f>VLOOKUP($B406&amp;$C406&amp;$D406,Staqo!$A$3:$AJ$1048576,BP$1,0)</f>
        <v>0</v>
      </c>
      <c r="BQ406" s="1">
        <f>VLOOKUP($B406&amp;$C406&amp;$D406,HFE!$A$3:$AJ$1048576,BQ$1,0)</f>
        <v>0</v>
      </c>
      <c r="BR406" s="2">
        <f t="shared" si="269"/>
        <v>0</v>
      </c>
      <c r="BS406" s="1">
        <f>VLOOKUP($B406&amp;$C406&amp;$D406,Staqo!$A$3:$AJ$1048576,BS$1,0)</f>
        <v>0</v>
      </c>
      <c r="BT406" s="1">
        <f>VLOOKUP($B406&amp;$C406&amp;$D406,HFE!$A$3:$AJ$1048576,BT$1,0)</f>
        <v>0</v>
      </c>
      <c r="BU406" s="2">
        <f t="shared" si="270"/>
        <v>0</v>
      </c>
      <c r="BV406" s="1">
        <f>VLOOKUP($B406&amp;$C406&amp;$D406,Staqo!$A$3:$AJ$1048576,BV$1,0)</f>
        <v>0</v>
      </c>
      <c r="BW406" s="1">
        <f>VLOOKUP($B406&amp;$C406&amp;$D406,HFE!$A$3:$AJ$1048576,BW$1,0)</f>
        <v>0</v>
      </c>
      <c r="BX406" s="2">
        <f t="shared" si="271"/>
        <v>0</v>
      </c>
      <c r="BY406" s="1">
        <f>VLOOKUP($B406&amp;$C406&amp;$D406,Staqo!$A$3:$AJ$1048576,BY$1,0)</f>
        <v>0</v>
      </c>
      <c r="BZ406" s="1">
        <f>VLOOKUP($B406&amp;$C406&amp;$D406,HFE!$A$3:$AJ$1048576,BZ$1,0)</f>
        <v>0</v>
      </c>
      <c r="CA406" s="2">
        <f t="shared" si="272"/>
        <v>0</v>
      </c>
      <c r="CB406" s="1">
        <f>VLOOKUP($B406&amp;$C406&amp;$D406,Staqo!$A$3:$AJ$1048576,CB$1,0)</f>
        <v>0</v>
      </c>
      <c r="CC406" s="1">
        <f>VLOOKUP($B406&amp;$C406&amp;$D406,HFE!$A$3:$AJ$1048576,CC$1,0)</f>
        <v>0</v>
      </c>
      <c r="CD406" s="2">
        <f t="shared" si="273"/>
        <v>0</v>
      </c>
      <c r="CE406" s="1">
        <f>VLOOKUP($B406&amp;$C406&amp;$D406,Staqo!$A$3:$AJ$1048576,CE$1,0)</f>
        <v>0</v>
      </c>
      <c r="CF406" s="1">
        <f>VLOOKUP($B406&amp;$C406&amp;$D406,HFE!$A$3:$AJ$1048576,CF$1,0)</f>
        <v>0</v>
      </c>
      <c r="CG406" s="2">
        <f t="shared" si="274"/>
        <v>0</v>
      </c>
      <c r="CH406" s="1">
        <f>VLOOKUP($B406&amp;$C406&amp;$D406,Staqo!$A$3:$AJ$1048576,CH$1,0)</f>
        <v>0</v>
      </c>
      <c r="CI406" s="1">
        <f>VLOOKUP($B406&amp;$C406&amp;$D406,HFE!$A$3:$AJ$1048576,CI$1,0)</f>
        <v>0</v>
      </c>
      <c r="CJ406" s="2">
        <f t="shared" si="275"/>
        <v>0</v>
      </c>
      <c r="CK406" s="1">
        <f>VLOOKUP($B406&amp;$C406&amp;$D406,Staqo!$A$3:$AJ$1048576,CK$1,0)</f>
        <v>0</v>
      </c>
      <c r="CL406" s="1">
        <f>VLOOKUP($B406&amp;$C406&amp;$D406,HFE!$A$3:$AJ$1048576,CL$1,0)</f>
        <v>0</v>
      </c>
      <c r="CM406" s="2">
        <f t="shared" si="276"/>
        <v>0</v>
      </c>
      <c r="CN406" s="1">
        <f>VLOOKUP($B406&amp;$C406&amp;$D406,Staqo!$A$3:$AJ$1048576,CN$1,0)</f>
        <v>0</v>
      </c>
      <c r="CO406" s="1">
        <f>VLOOKUP($B406&amp;$C406&amp;$D406,HFE!$A$3:$AJ$1048576,CO$1,0)</f>
        <v>0</v>
      </c>
      <c r="CP406" s="2">
        <f t="shared" si="277"/>
        <v>0</v>
      </c>
      <c r="CQ406" s="1">
        <f>VLOOKUP($B406&amp;$C406&amp;$D406,Staqo!$A$3:$AJ$1048576,CQ$1,0)</f>
        <v>0</v>
      </c>
      <c r="CR406" s="1">
        <f>VLOOKUP($B406&amp;$C406&amp;$D406,HFE!$A$3:$AJ$1048576,CR$1,0)</f>
        <v>0</v>
      </c>
      <c r="CS406" s="2">
        <f t="shared" si="278"/>
        <v>0</v>
      </c>
      <c r="CT406" s="1"/>
      <c r="CU406" s="1"/>
      <c r="CV406" s="2"/>
    </row>
    <row r="407" hidden="1" spans="1:100">
      <c r="A407" s="1" t="s">
        <v>95</v>
      </c>
      <c r="B407" s="1" t="s">
        <v>96</v>
      </c>
      <c r="C407" s="3">
        <v>44570</v>
      </c>
      <c r="D407" s="1" t="s">
        <v>8</v>
      </c>
      <c r="E407" s="1">
        <f>VLOOKUP($B407&amp;$C407&amp;$D407,Staqo!$A$3:$AJ$1048576,E$1,0)</f>
        <v>4.10789</v>
      </c>
      <c r="F407" s="1" t="e">
        <f>VLOOKUP($B407&amp;$C407&amp;$D407,HFE!$A$3:$AJ$1048576,F$1,0)</f>
        <v>#REF!</v>
      </c>
      <c r="G407" s="2" t="e">
        <f t="shared" si="248"/>
        <v>#REF!</v>
      </c>
      <c r="H407" s="1">
        <f>VLOOKUP($B407&amp;$C407&amp;$D407,Staqo!$A$3:$AJ$1048576,H$1,0)</f>
        <v>4.63618</v>
      </c>
      <c r="I407" s="1" t="e">
        <f>VLOOKUP($B407&amp;$C407&amp;$D407,HFE!$A$3:$AJ$1048576,I$1,0)</f>
        <v>#REF!</v>
      </c>
      <c r="J407" s="2" t="e">
        <f t="shared" si="249"/>
        <v>#REF!</v>
      </c>
      <c r="K407" s="1">
        <f>VLOOKUP($B407&amp;$C407&amp;$D407,Staqo!$A$3:$AJ$1048576,K$1,0)</f>
        <v>4906.93</v>
      </c>
      <c r="L407" s="1" t="e">
        <f>VLOOKUP($B407&amp;$C407&amp;$D407,HFE!$A$3:$AJ$1048576,L$1,0)</f>
        <v>#REF!</v>
      </c>
      <c r="M407" s="2" t="e">
        <f t="shared" si="250"/>
        <v>#REF!</v>
      </c>
      <c r="N407" s="1">
        <f>VLOOKUP($B407&amp;$C407&amp;$D407,Staqo!$A$3:$AJ$1048576,N$1,0)</f>
        <v>3820</v>
      </c>
      <c r="O407" s="1">
        <f>VLOOKUP($B407&amp;$C407&amp;$D407,HFE!$A$3:$AJ$1048576,O$1,0)</f>
        <v>0</v>
      </c>
      <c r="P407" s="2">
        <f t="shared" si="251"/>
        <v>-3820</v>
      </c>
      <c r="Q407" s="1">
        <f>VLOOKUP($B407&amp;$C407&amp;$D407,Staqo!$A$3:$AJ$1048576,Q$1,0)</f>
        <v>3800.9</v>
      </c>
      <c r="R407" s="1">
        <f>VLOOKUP($B407&amp;$C407&amp;$D407,HFE!$A$3:$AJ$1048576,R$1,0)</f>
        <v>0</v>
      </c>
      <c r="S407" s="2">
        <f t="shared" si="252"/>
        <v>-3800.9</v>
      </c>
      <c r="T407" s="1">
        <f>VLOOKUP($B407&amp;$C407&amp;$D407,Staqo!$A$3:$AJ$1048576,T$1,0)</f>
        <v>0.77849</v>
      </c>
      <c r="U407" s="1" t="e">
        <f>VLOOKUP($B407&amp;$C407&amp;$D407,HFE!$A$3:$AJ$1048576,U$1,0)</f>
        <v>#REF!</v>
      </c>
      <c r="V407" s="2" t="e">
        <f t="shared" si="253"/>
        <v>#REF!</v>
      </c>
      <c r="W407" s="1">
        <f>VLOOKUP($B407&amp;$C407&amp;$D407,Staqo!$A$3:$AJ$1048576,W$1,0)</f>
        <v>0.774598</v>
      </c>
      <c r="X407" s="1" t="e">
        <f>VLOOKUP($B407&amp;$C407&amp;$D407,HFE!$A$3:$AJ$1048576,X$1,0)</f>
        <v>#REF!</v>
      </c>
      <c r="Y407" s="2" t="e">
        <f t="shared" si="254"/>
        <v>#REF!</v>
      </c>
      <c r="Z407" s="4">
        <f>VLOOKUP($B407&amp;$C407&amp;$D407,Staqo!$A$3:$AJ$1048576,Z$1,0)</f>
        <v>100</v>
      </c>
      <c r="AA407" s="4">
        <f>VLOOKUP($B407&amp;$C407&amp;$D407,HFE!$A$3:$AJ$1048576,AA$1,0)</f>
        <v>0</v>
      </c>
      <c r="AB407" s="5">
        <f t="shared" si="255"/>
        <v>-100</v>
      </c>
      <c r="AC407" s="1">
        <f>VLOOKUP($B407&amp;$C407&amp;$D407,Staqo!$A$3:$AJ$1048576,AC$1,0)</f>
        <v>100</v>
      </c>
      <c r="AD407" s="1">
        <f>VLOOKUP($B407&amp;$C407&amp;$D407,HFE!$A$3:$AJ$1048576,AD$1,0)*100</f>
        <v>100</v>
      </c>
      <c r="AE407" s="2">
        <f t="shared" si="256"/>
        <v>0</v>
      </c>
      <c r="AF407" s="1">
        <f>VLOOKUP($B407&amp;$C407&amp;$D407,Staqo!$A$3:$AJ$1048576,AF$1,0)</f>
        <v>100</v>
      </c>
      <c r="AG407" s="1">
        <f>VLOOKUP($B407&amp;$C407&amp;$D407,HFE!$A$3:$AJ$1048576,AG$1,0)*100</f>
        <v>100</v>
      </c>
      <c r="AH407" s="2">
        <f t="shared" si="257"/>
        <v>0</v>
      </c>
      <c r="AI407" s="1">
        <f>VLOOKUP($B407&amp;$C407&amp;$D407,Staqo!$A$3:$AJ$1048576,AI$1,0)</f>
        <v>0.165173</v>
      </c>
      <c r="AJ407" s="1" t="e">
        <f>VLOOKUP($B407&amp;$C407&amp;$D407,HFE!$A$3:$AJ$1048576,AJ$1,0)</f>
        <v>#REF!</v>
      </c>
      <c r="AK407" s="2" t="e">
        <f t="shared" si="258"/>
        <v>#REF!</v>
      </c>
      <c r="AL407" s="1">
        <f>VLOOKUP($B407&amp;$C407&amp;$D407,Staqo!$A$3:$AJ$1048576,AL$1,0)</f>
        <v>0.150384</v>
      </c>
      <c r="AM407" s="1" t="e">
        <f>VLOOKUP($B407&amp;$C407&amp;$D407,HFE!$A$3:$AJ$1048576,AM$1,0)</f>
        <v>#REF!</v>
      </c>
      <c r="AN407" s="2" t="e">
        <f t="shared" si="259"/>
        <v>#REF!</v>
      </c>
      <c r="AO407" s="1">
        <f>VLOOKUP($B407&amp;$C407&amp;$D407,Staqo!$A$3:$AJ$1048576,AO$1,0)</f>
        <v>0.164347</v>
      </c>
      <c r="AP407" s="1" t="e">
        <f>VLOOKUP($B407&amp;$C407&amp;$D407,HFE!$A$3:$AJ$1048576,AP$1,0)</f>
        <v>#REF!</v>
      </c>
      <c r="AQ407" s="2" t="e">
        <f t="shared" si="260"/>
        <v>#REF!</v>
      </c>
      <c r="AR407" s="1">
        <f>VLOOKUP($B407&amp;$C407&amp;$D407,Staqo!$A$3:$AJ$1048576,AR$1,0)</f>
        <v>0.149632</v>
      </c>
      <c r="AS407" s="1" t="e">
        <f>VLOOKUP($B407&amp;$C407&amp;$D407,HFE!$A$3:$AJ$1048576,AS$1,0)</f>
        <v>#REF!</v>
      </c>
      <c r="AT407" s="2" t="e">
        <f t="shared" si="261"/>
        <v>#REF!</v>
      </c>
      <c r="AU407" s="1">
        <f>VLOOKUP($B407&amp;$C407&amp;$D407,Staqo!$A$3:$AJ$1048576,AU$1,0)</f>
        <v>96.5362</v>
      </c>
      <c r="AV407" s="1">
        <f>VLOOKUP($B407&amp;$C407&amp;$D407,HFE!$A$3:$AJ$1048576,AV$1,0)</f>
        <v>0</v>
      </c>
      <c r="AW407" s="2">
        <f t="shared" si="262"/>
        <v>-96.5362</v>
      </c>
      <c r="AX407" s="4">
        <f>VLOOKUP($B407&amp;$C407&amp;$D407,Staqo!$A$3:$AJ$1048576,AX$1,0)</f>
        <v>12</v>
      </c>
      <c r="AY407" s="4">
        <f>VLOOKUP($B407&amp;$C407&amp;$D407,HFE!$A$3:$AJ$1048576,AY$1,0)</f>
        <v>12</v>
      </c>
      <c r="AZ407" s="5">
        <f t="shared" si="263"/>
        <v>0</v>
      </c>
      <c r="BA407" s="1">
        <f>VLOOKUP($B407&amp;$C407&amp;$D407,Staqo!$A$3:$AJ$1048576,BA$1,0)</f>
        <v>0</v>
      </c>
      <c r="BB407" s="1">
        <f>VLOOKUP($B407&amp;$C407&amp;$D407,HFE!$A$3:$AJ$1048576,BB$1,0)</f>
        <v>0</v>
      </c>
      <c r="BC407" s="2">
        <f t="shared" si="264"/>
        <v>0</v>
      </c>
      <c r="BD407" s="1">
        <f>VLOOKUP($B407&amp;$C407&amp;$D407,Staqo!$A$3:$AJ$1048576,BD$1,0)</f>
        <v>0</v>
      </c>
      <c r="BE407" s="1">
        <f>VLOOKUP($B407&amp;$C407&amp;$D407,HFE!$A$3:$AJ$1048576,BE$1,0)</f>
        <v>0</v>
      </c>
      <c r="BF407" s="2">
        <f t="shared" si="265"/>
        <v>0</v>
      </c>
      <c r="BG407" s="1">
        <f>VLOOKUP($B407&amp;$C407&amp;$D407,Staqo!$A$3:$AJ$1048576,BG$1,0)</f>
        <v>0</v>
      </c>
      <c r="BH407" s="1">
        <f>VLOOKUP($B407&amp;$C407&amp;$D407,HFE!$A$3:$AJ$1048576,BH$1,0)</f>
        <v>0</v>
      </c>
      <c r="BI407" s="2">
        <f t="shared" si="266"/>
        <v>0</v>
      </c>
      <c r="BJ407" s="1">
        <f>VLOOKUP($B407&amp;$C407&amp;$D407,Staqo!$A$3:$AJ$1048576,BJ$1,0)</f>
        <v>0</v>
      </c>
      <c r="BK407" s="1">
        <f>VLOOKUP($B407&amp;$C407&amp;$D407,HFE!$A$3:$AJ$1048576,BK$1,0)</f>
        <v>0</v>
      </c>
      <c r="BL407" s="2">
        <f t="shared" si="267"/>
        <v>0</v>
      </c>
      <c r="BM407" s="1">
        <f>VLOOKUP($B407&amp;$C407&amp;$D407,Staqo!$A$3:$AJ$1048576,BM$1,0)</f>
        <v>0</v>
      </c>
      <c r="BN407" s="1">
        <f>VLOOKUP($B407&amp;$C407&amp;$D407,HFE!$A$3:$AJ$1048576,BN$1,0)</f>
        <v>0</v>
      </c>
      <c r="BO407" s="2">
        <f t="shared" si="268"/>
        <v>0</v>
      </c>
      <c r="BP407" s="1">
        <f>VLOOKUP($B407&amp;$C407&amp;$D407,Staqo!$A$3:$AJ$1048576,BP$1,0)</f>
        <v>0</v>
      </c>
      <c r="BQ407" s="1">
        <f>VLOOKUP($B407&amp;$C407&amp;$D407,HFE!$A$3:$AJ$1048576,BQ$1,0)</f>
        <v>0</v>
      </c>
      <c r="BR407" s="2">
        <f t="shared" si="269"/>
        <v>0</v>
      </c>
      <c r="BS407" s="1">
        <f>VLOOKUP($B407&amp;$C407&amp;$D407,Staqo!$A$3:$AJ$1048576,BS$1,0)</f>
        <v>0</v>
      </c>
      <c r="BT407" s="1">
        <f>VLOOKUP($B407&amp;$C407&amp;$D407,HFE!$A$3:$AJ$1048576,BT$1,0)</f>
        <v>0</v>
      </c>
      <c r="BU407" s="2">
        <f t="shared" si="270"/>
        <v>0</v>
      </c>
      <c r="BV407" s="1">
        <f>VLOOKUP($B407&amp;$C407&amp;$D407,Staqo!$A$3:$AJ$1048576,BV$1,0)</f>
        <v>0</v>
      </c>
      <c r="BW407" s="1">
        <f>VLOOKUP($B407&amp;$C407&amp;$D407,HFE!$A$3:$AJ$1048576,BW$1,0)</f>
        <v>0</v>
      </c>
      <c r="BX407" s="2">
        <f t="shared" si="271"/>
        <v>0</v>
      </c>
      <c r="BY407" s="1">
        <f>VLOOKUP($B407&amp;$C407&amp;$D407,Staqo!$A$3:$AJ$1048576,BY$1,0)</f>
        <v>0</v>
      </c>
      <c r="BZ407" s="1">
        <f>VLOOKUP($B407&amp;$C407&amp;$D407,HFE!$A$3:$AJ$1048576,BZ$1,0)</f>
        <v>0</v>
      </c>
      <c r="CA407" s="2">
        <f t="shared" si="272"/>
        <v>0</v>
      </c>
      <c r="CB407" s="1">
        <f>VLOOKUP($B407&amp;$C407&amp;$D407,Staqo!$A$3:$AJ$1048576,CB$1,0)</f>
        <v>0</v>
      </c>
      <c r="CC407" s="1">
        <f>VLOOKUP($B407&amp;$C407&amp;$D407,HFE!$A$3:$AJ$1048576,CC$1,0)</f>
        <v>0</v>
      </c>
      <c r="CD407" s="2">
        <f t="shared" si="273"/>
        <v>0</v>
      </c>
      <c r="CE407" s="1">
        <f>VLOOKUP($B407&amp;$C407&amp;$D407,Staqo!$A$3:$AJ$1048576,CE$1,0)</f>
        <v>0</v>
      </c>
      <c r="CF407" s="1">
        <f>VLOOKUP($B407&amp;$C407&amp;$D407,HFE!$A$3:$AJ$1048576,CF$1,0)</f>
        <v>0</v>
      </c>
      <c r="CG407" s="2">
        <f t="shared" si="274"/>
        <v>0</v>
      </c>
      <c r="CH407" s="1">
        <f>VLOOKUP($B407&amp;$C407&amp;$D407,Staqo!$A$3:$AJ$1048576,CH$1,0)</f>
        <v>0</v>
      </c>
      <c r="CI407" s="1">
        <f>VLOOKUP($B407&amp;$C407&amp;$D407,HFE!$A$3:$AJ$1048576,CI$1,0)</f>
        <v>0</v>
      </c>
      <c r="CJ407" s="2">
        <f t="shared" si="275"/>
        <v>0</v>
      </c>
      <c r="CK407" s="1">
        <f>VLOOKUP($B407&amp;$C407&amp;$D407,Staqo!$A$3:$AJ$1048576,CK$1,0)</f>
        <v>0</v>
      </c>
      <c r="CL407" s="1">
        <f>VLOOKUP($B407&amp;$C407&amp;$D407,HFE!$A$3:$AJ$1048576,CL$1,0)</f>
        <v>0</v>
      </c>
      <c r="CM407" s="2">
        <f t="shared" si="276"/>
        <v>0</v>
      </c>
      <c r="CN407" s="1">
        <f>VLOOKUP($B407&amp;$C407&amp;$D407,Staqo!$A$3:$AJ$1048576,CN$1,0)</f>
        <v>0</v>
      </c>
      <c r="CO407" s="1">
        <f>VLOOKUP($B407&amp;$C407&amp;$D407,HFE!$A$3:$AJ$1048576,CO$1,0)</f>
        <v>0</v>
      </c>
      <c r="CP407" s="2">
        <f t="shared" si="277"/>
        <v>0</v>
      </c>
      <c r="CQ407" s="1">
        <f>VLOOKUP($B407&amp;$C407&amp;$D407,Staqo!$A$3:$AJ$1048576,CQ$1,0)</f>
        <v>0</v>
      </c>
      <c r="CR407" s="1">
        <f>VLOOKUP($B407&amp;$C407&amp;$D407,HFE!$A$3:$AJ$1048576,CR$1,0)</f>
        <v>0</v>
      </c>
      <c r="CS407" s="2">
        <f t="shared" si="278"/>
        <v>0</v>
      </c>
      <c r="CT407" s="1"/>
      <c r="CU407" s="1"/>
      <c r="CV407" s="2"/>
    </row>
    <row r="408" hidden="1" spans="1:100">
      <c r="A408" s="1" t="s">
        <v>95</v>
      </c>
      <c r="B408" s="1" t="s">
        <v>96</v>
      </c>
      <c r="C408" s="3">
        <v>44570</v>
      </c>
      <c r="D408" s="1" t="s">
        <v>9</v>
      </c>
      <c r="E408" s="1">
        <f>VLOOKUP($B408&amp;$C408&amp;$D408,Staqo!$A$3:$AJ$1048576,E$1,0)</f>
        <v>4.10789</v>
      </c>
      <c r="F408" s="1" t="e">
        <f>VLOOKUP($B408&amp;$C408&amp;$D408,HFE!$A$3:$AJ$1048576,F$1,0)</f>
        <v>#REF!</v>
      </c>
      <c r="G408" s="2" t="e">
        <f t="shared" si="248"/>
        <v>#REF!</v>
      </c>
      <c r="H408" s="1">
        <f>VLOOKUP($B408&amp;$C408&amp;$D408,Staqo!$A$3:$AJ$1048576,H$1,0)</f>
        <v>4.63618</v>
      </c>
      <c r="I408" s="1" t="e">
        <f>VLOOKUP($B408&amp;$C408&amp;$D408,HFE!$A$3:$AJ$1048576,I$1,0)</f>
        <v>#REF!</v>
      </c>
      <c r="J408" s="2" t="e">
        <f t="shared" si="249"/>
        <v>#REF!</v>
      </c>
      <c r="K408" s="1">
        <f>VLOOKUP($B408&amp;$C408&amp;$D408,Staqo!$A$3:$AJ$1048576,K$1,0)</f>
        <v>5296.37</v>
      </c>
      <c r="L408" s="1" t="e">
        <f>VLOOKUP($B408&amp;$C408&amp;$D408,HFE!$A$3:$AJ$1048576,L$1,0)</f>
        <v>#REF!</v>
      </c>
      <c r="M408" s="2" t="e">
        <f t="shared" si="250"/>
        <v>#REF!</v>
      </c>
      <c r="N408" s="1">
        <f>VLOOKUP($B408&amp;$C408&amp;$D408,Staqo!$A$3:$AJ$1048576,N$1,0)</f>
        <v>4120</v>
      </c>
      <c r="O408" s="1">
        <f>VLOOKUP($B408&amp;$C408&amp;$D408,HFE!$A$3:$AJ$1048576,O$1,0)</f>
        <v>0</v>
      </c>
      <c r="P408" s="2">
        <f t="shared" si="251"/>
        <v>-4120</v>
      </c>
      <c r="Q408" s="1">
        <f>VLOOKUP($B408&amp;$C408&amp;$D408,Staqo!$A$3:$AJ$1048576,Q$1,0)</f>
        <v>4099.4</v>
      </c>
      <c r="R408" s="1">
        <f>VLOOKUP($B408&amp;$C408&amp;$D408,HFE!$A$3:$AJ$1048576,R$1,0)</f>
        <v>0</v>
      </c>
      <c r="S408" s="2">
        <f t="shared" si="252"/>
        <v>-4099.4</v>
      </c>
      <c r="T408" s="1">
        <f>VLOOKUP($B408&amp;$C408&amp;$D408,Staqo!$A$3:$AJ$1048576,T$1,0)</f>
        <v>0.777891</v>
      </c>
      <c r="U408" s="1" t="e">
        <f>VLOOKUP($B408&amp;$C408&amp;$D408,HFE!$A$3:$AJ$1048576,U$1,0)</f>
        <v>#REF!</v>
      </c>
      <c r="V408" s="2" t="e">
        <f t="shared" si="253"/>
        <v>#REF!</v>
      </c>
      <c r="W408" s="1">
        <f>VLOOKUP($B408&amp;$C408&amp;$D408,Staqo!$A$3:$AJ$1048576,W$1,0)</f>
        <v>0.774002</v>
      </c>
      <c r="X408" s="1" t="e">
        <f>VLOOKUP($B408&amp;$C408&amp;$D408,HFE!$A$3:$AJ$1048576,X$1,0)</f>
        <v>#REF!</v>
      </c>
      <c r="Y408" s="2" t="e">
        <f t="shared" si="254"/>
        <v>#REF!</v>
      </c>
      <c r="Z408" s="4">
        <f>VLOOKUP($B408&amp;$C408&amp;$D408,Staqo!$A$3:$AJ$1048576,Z$1,0)</f>
        <v>100</v>
      </c>
      <c r="AA408" s="4">
        <f>VLOOKUP($B408&amp;$C408&amp;$D408,HFE!$A$3:$AJ$1048576,AA$1,0)</f>
        <v>0</v>
      </c>
      <c r="AB408" s="5">
        <f t="shared" si="255"/>
        <v>-100</v>
      </c>
      <c r="AC408" s="1">
        <f>VLOOKUP($B408&amp;$C408&amp;$D408,Staqo!$A$3:$AJ$1048576,AC$1,0)</f>
        <v>100</v>
      </c>
      <c r="AD408" s="1">
        <f>VLOOKUP($B408&amp;$C408&amp;$D408,HFE!$A$3:$AJ$1048576,AD$1,0)*100</f>
        <v>100</v>
      </c>
      <c r="AE408" s="2">
        <f t="shared" si="256"/>
        <v>0</v>
      </c>
      <c r="AF408" s="1">
        <f>VLOOKUP($B408&amp;$C408&amp;$D408,Staqo!$A$3:$AJ$1048576,AF$1,0)</f>
        <v>100</v>
      </c>
      <c r="AG408" s="1">
        <f>VLOOKUP($B408&amp;$C408&amp;$D408,HFE!$A$3:$AJ$1048576,AG$1,0)*100</f>
        <v>100</v>
      </c>
      <c r="AH408" s="2">
        <f t="shared" si="257"/>
        <v>0</v>
      </c>
      <c r="AI408" s="1">
        <f>VLOOKUP($B408&amp;$C408&amp;$D408,Staqo!$A$3:$AJ$1048576,AI$1,0)</f>
        <v>0.165647</v>
      </c>
      <c r="AJ408" s="1" t="e">
        <f>VLOOKUP($B408&amp;$C408&amp;$D408,HFE!$A$3:$AJ$1048576,AJ$1,0)</f>
        <v>#REF!</v>
      </c>
      <c r="AK408" s="2" t="e">
        <f t="shared" si="258"/>
        <v>#REF!</v>
      </c>
      <c r="AL408" s="1">
        <f>VLOOKUP($B408&amp;$C408&amp;$D408,Staqo!$A$3:$AJ$1048576,AL$1,0)</f>
        <v>0.150268</v>
      </c>
      <c r="AM408" s="1" t="e">
        <f>VLOOKUP($B408&amp;$C408&amp;$D408,HFE!$A$3:$AJ$1048576,AM$1,0)</f>
        <v>#REF!</v>
      </c>
      <c r="AN408" s="2" t="e">
        <f t="shared" si="259"/>
        <v>#REF!</v>
      </c>
      <c r="AO408" s="1">
        <f>VLOOKUP($B408&amp;$C408&amp;$D408,Staqo!$A$3:$AJ$1048576,AO$1,0)</f>
        <v>0.164819</v>
      </c>
      <c r="AP408" s="1" t="e">
        <f>VLOOKUP($B408&amp;$C408&amp;$D408,HFE!$A$3:$AJ$1048576,AP$1,0)</f>
        <v>#REF!</v>
      </c>
      <c r="AQ408" s="2" t="e">
        <f t="shared" si="260"/>
        <v>#REF!</v>
      </c>
      <c r="AR408" s="1">
        <f>VLOOKUP($B408&amp;$C408&amp;$D408,Staqo!$A$3:$AJ$1048576,AR$1,0)</f>
        <v>0.149517</v>
      </c>
      <c r="AS408" s="1" t="e">
        <f>VLOOKUP($B408&amp;$C408&amp;$D408,HFE!$A$3:$AJ$1048576,AS$1,0)</f>
        <v>#REF!</v>
      </c>
      <c r="AT408" s="2" t="e">
        <f t="shared" si="261"/>
        <v>#REF!</v>
      </c>
      <c r="AU408" s="1">
        <f>VLOOKUP($B408&amp;$C408&amp;$D408,Staqo!$A$3:$AJ$1048576,AU$1,0)</f>
        <v>97.4145</v>
      </c>
      <c r="AV408" s="1">
        <f>VLOOKUP($B408&amp;$C408&amp;$D408,HFE!$A$3:$AJ$1048576,AV$1,0)</f>
        <v>0</v>
      </c>
      <c r="AW408" s="2">
        <f t="shared" si="262"/>
        <v>-97.4145</v>
      </c>
      <c r="AX408" s="4">
        <f>VLOOKUP($B408&amp;$C408&amp;$D408,Staqo!$A$3:$AJ$1048576,AX$1,0)</f>
        <v>12</v>
      </c>
      <c r="AY408" s="4">
        <f>VLOOKUP($B408&amp;$C408&amp;$D408,HFE!$A$3:$AJ$1048576,AY$1,0)</f>
        <v>12</v>
      </c>
      <c r="AZ408" s="5">
        <f t="shared" si="263"/>
        <v>0</v>
      </c>
      <c r="BA408" s="1">
        <f>VLOOKUP($B408&amp;$C408&amp;$D408,Staqo!$A$3:$AJ$1048576,BA$1,0)</f>
        <v>0</v>
      </c>
      <c r="BB408" s="1">
        <f>VLOOKUP($B408&amp;$C408&amp;$D408,HFE!$A$3:$AJ$1048576,BB$1,0)</f>
        <v>0</v>
      </c>
      <c r="BC408" s="2">
        <f t="shared" si="264"/>
        <v>0</v>
      </c>
      <c r="BD408" s="1">
        <f>VLOOKUP($B408&amp;$C408&amp;$D408,Staqo!$A$3:$AJ$1048576,BD$1,0)</f>
        <v>0</v>
      </c>
      <c r="BE408" s="1">
        <f>VLOOKUP($B408&amp;$C408&amp;$D408,HFE!$A$3:$AJ$1048576,BE$1,0)</f>
        <v>0</v>
      </c>
      <c r="BF408" s="2">
        <f t="shared" si="265"/>
        <v>0</v>
      </c>
      <c r="BG408" s="1">
        <f>VLOOKUP($B408&amp;$C408&amp;$D408,Staqo!$A$3:$AJ$1048576,BG$1,0)</f>
        <v>0</v>
      </c>
      <c r="BH408" s="1">
        <f>VLOOKUP($B408&amp;$C408&amp;$D408,HFE!$A$3:$AJ$1048576,BH$1,0)</f>
        <v>0</v>
      </c>
      <c r="BI408" s="2">
        <f t="shared" si="266"/>
        <v>0</v>
      </c>
      <c r="BJ408" s="1">
        <f>VLOOKUP($B408&amp;$C408&amp;$D408,Staqo!$A$3:$AJ$1048576,BJ$1,0)</f>
        <v>0</v>
      </c>
      <c r="BK408" s="1">
        <f>VLOOKUP($B408&amp;$C408&amp;$D408,HFE!$A$3:$AJ$1048576,BK$1,0)</f>
        <v>0</v>
      </c>
      <c r="BL408" s="2">
        <f t="shared" si="267"/>
        <v>0</v>
      </c>
      <c r="BM408" s="1">
        <f>VLOOKUP($B408&amp;$C408&amp;$D408,Staqo!$A$3:$AJ$1048576,BM$1,0)</f>
        <v>0</v>
      </c>
      <c r="BN408" s="1">
        <f>VLOOKUP($B408&amp;$C408&amp;$D408,HFE!$A$3:$AJ$1048576,BN$1,0)</f>
        <v>0</v>
      </c>
      <c r="BO408" s="2">
        <f t="shared" si="268"/>
        <v>0</v>
      </c>
      <c r="BP408" s="1">
        <f>VLOOKUP($B408&amp;$C408&amp;$D408,Staqo!$A$3:$AJ$1048576,BP$1,0)</f>
        <v>0</v>
      </c>
      <c r="BQ408" s="1">
        <f>VLOOKUP($B408&amp;$C408&amp;$D408,HFE!$A$3:$AJ$1048576,BQ$1,0)</f>
        <v>0</v>
      </c>
      <c r="BR408" s="2">
        <f t="shared" si="269"/>
        <v>0</v>
      </c>
      <c r="BS408" s="1">
        <f>VLOOKUP($B408&amp;$C408&amp;$D408,Staqo!$A$3:$AJ$1048576,BS$1,0)</f>
        <v>0</v>
      </c>
      <c r="BT408" s="1">
        <f>VLOOKUP($B408&amp;$C408&amp;$D408,HFE!$A$3:$AJ$1048576,BT$1,0)</f>
        <v>0</v>
      </c>
      <c r="BU408" s="2">
        <f t="shared" si="270"/>
        <v>0</v>
      </c>
      <c r="BV408" s="1">
        <f>VLOOKUP($B408&amp;$C408&amp;$D408,Staqo!$A$3:$AJ$1048576,BV$1,0)</f>
        <v>0</v>
      </c>
      <c r="BW408" s="1">
        <f>VLOOKUP($B408&amp;$C408&amp;$D408,HFE!$A$3:$AJ$1048576,BW$1,0)</f>
        <v>0</v>
      </c>
      <c r="BX408" s="2">
        <f t="shared" si="271"/>
        <v>0</v>
      </c>
      <c r="BY408" s="1">
        <f>VLOOKUP($B408&amp;$C408&amp;$D408,Staqo!$A$3:$AJ$1048576,BY$1,0)</f>
        <v>0</v>
      </c>
      <c r="BZ408" s="1">
        <f>VLOOKUP($B408&amp;$C408&amp;$D408,HFE!$A$3:$AJ$1048576,BZ$1,0)</f>
        <v>0</v>
      </c>
      <c r="CA408" s="2">
        <f t="shared" si="272"/>
        <v>0</v>
      </c>
      <c r="CB408" s="1">
        <f>VLOOKUP($B408&amp;$C408&amp;$D408,Staqo!$A$3:$AJ$1048576,CB$1,0)</f>
        <v>0</v>
      </c>
      <c r="CC408" s="1">
        <f>VLOOKUP($B408&amp;$C408&amp;$D408,HFE!$A$3:$AJ$1048576,CC$1,0)</f>
        <v>0</v>
      </c>
      <c r="CD408" s="2">
        <f t="shared" si="273"/>
        <v>0</v>
      </c>
      <c r="CE408" s="1">
        <f>VLOOKUP($B408&amp;$C408&amp;$D408,Staqo!$A$3:$AJ$1048576,CE$1,0)</f>
        <v>0</v>
      </c>
      <c r="CF408" s="1">
        <f>VLOOKUP($B408&amp;$C408&amp;$D408,HFE!$A$3:$AJ$1048576,CF$1,0)</f>
        <v>0</v>
      </c>
      <c r="CG408" s="2">
        <f t="shared" si="274"/>
        <v>0</v>
      </c>
      <c r="CH408" s="1">
        <f>VLOOKUP($B408&amp;$C408&amp;$D408,Staqo!$A$3:$AJ$1048576,CH$1,0)</f>
        <v>0</v>
      </c>
      <c r="CI408" s="1">
        <f>VLOOKUP($B408&amp;$C408&amp;$D408,HFE!$A$3:$AJ$1048576,CI$1,0)</f>
        <v>0</v>
      </c>
      <c r="CJ408" s="2">
        <f t="shared" si="275"/>
        <v>0</v>
      </c>
      <c r="CK408" s="1">
        <f>VLOOKUP($B408&amp;$C408&amp;$D408,Staqo!$A$3:$AJ$1048576,CK$1,0)</f>
        <v>0</v>
      </c>
      <c r="CL408" s="1">
        <f>VLOOKUP($B408&amp;$C408&amp;$D408,HFE!$A$3:$AJ$1048576,CL$1,0)</f>
        <v>0</v>
      </c>
      <c r="CM408" s="2">
        <f t="shared" si="276"/>
        <v>0</v>
      </c>
      <c r="CN408" s="1">
        <f>VLOOKUP($B408&amp;$C408&amp;$D408,Staqo!$A$3:$AJ$1048576,CN$1,0)</f>
        <v>0</v>
      </c>
      <c r="CO408" s="1">
        <f>VLOOKUP($B408&amp;$C408&amp;$D408,HFE!$A$3:$AJ$1048576,CO$1,0)</f>
        <v>0</v>
      </c>
      <c r="CP408" s="2">
        <f t="shared" si="277"/>
        <v>0</v>
      </c>
      <c r="CQ408" s="1">
        <f>VLOOKUP($B408&amp;$C408&amp;$D408,Staqo!$A$3:$AJ$1048576,CQ$1,0)</f>
        <v>0</v>
      </c>
      <c r="CR408" s="1">
        <f>VLOOKUP($B408&amp;$C408&amp;$D408,HFE!$A$3:$AJ$1048576,CR$1,0)</f>
        <v>0</v>
      </c>
      <c r="CS408" s="2">
        <f t="shared" si="278"/>
        <v>0</v>
      </c>
      <c r="CT408" s="1"/>
      <c r="CU408" s="1"/>
      <c r="CV408" s="2"/>
    </row>
    <row r="409" hidden="1" spans="1:100">
      <c r="A409" s="1" t="s">
        <v>95</v>
      </c>
      <c r="B409" s="1" t="s">
        <v>96</v>
      </c>
      <c r="C409" s="3">
        <v>44570</v>
      </c>
      <c r="D409" s="1" t="s">
        <v>10</v>
      </c>
      <c r="E409" s="1">
        <f>VLOOKUP($B409&amp;$C409&amp;$D409,Staqo!$A$3:$AJ$1048576,E$1,0)</f>
        <v>4.10789</v>
      </c>
      <c r="F409" s="1" t="e">
        <f>VLOOKUP($B409&amp;$C409&amp;$D409,HFE!$A$3:$AJ$1048576,F$1,0)</f>
        <v>#REF!</v>
      </c>
      <c r="G409" s="2" t="e">
        <f t="shared" si="248"/>
        <v>#REF!</v>
      </c>
      <c r="H409" s="1">
        <f>VLOOKUP($B409&amp;$C409&amp;$D409,Staqo!$A$3:$AJ$1048576,H$1,0)</f>
        <v>4.63618</v>
      </c>
      <c r="I409" s="1" t="e">
        <f>VLOOKUP($B409&amp;$C409&amp;$D409,HFE!$A$3:$AJ$1048576,I$1,0)</f>
        <v>#REF!</v>
      </c>
      <c r="J409" s="2" t="e">
        <f t="shared" si="249"/>
        <v>#REF!</v>
      </c>
      <c r="K409" s="1">
        <f>VLOOKUP($B409&amp;$C409&amp;$D409,Staqo!$A$3:$AJ$1048576,K$1,0)</f>
        <v>5109.44</v>
      </c>
      <c r="L409" s="1" t="e">
        <f>VLOOKUP($B409&amp;$C409&amp;$D409,HFE!$A$3:$AJ$1048576,L$1,0)</f>
        <v>#REF!</v>
      </c>
      <c r="M409" s="2" t="e">
        <f t="shared" si="250"/>
        <v>#REF!</v>
      </c>
      <c r="N409" s="1">
        <f>VLOOKUP($B409&amp;$C409&amp;$D409,Staqo!$A$3:$AJ$1048576,N$1,0)</f>
        <v>3920</v>
      </c>
      <c r="O409" s="1">
        <f>VLOOKUP($B409&amp;$C409&amp;$D409,HFE!$A$3:$AJ$1048576,O$1,0)</f>
        <v>0</v>
      </c>
      <c r="P409" s="2">
        <f t="shared" si="251"/>
        <v>-3920</v>
      </c>
      <c r="Q409" s="1">
        <f>VLOOKUP($B409&amp;$C409&amp;$D409,Staqo!$A$3:$AJ$1048576,Q$1,0)</f>
        <v>3900.4</v>
      </c>
      <c r="R409" s="1">
        <f>VLOOKUP($B409&amp;$C409&amp;$D409,HFE!$A$3:$AJ$1048576,R$1,0)</f>
        <v>0</v>
      </c>
      <c r="S409" s="2">
        <f t="shared" si="252"/>
        <v>-3900.4</v>
      </c>
      <c r="T409" s="1">
        <f>VLOOKUP($B409&amp;$C409&amp;$D409,Staqo!$A$3:$AJ$1048576,T$1,0)</f>
        <v>0.767207</v>
      </c>
      <c r="U409" s="1" t="e">
        <f>VLOOKUP($B409&amp;$C409&amp;$D409,HFE!$A$3:$AJ$1048576,U$1,0)</f>
        <v>#REF!</v>
      </c>
      <c r="V409" s="2" t="e">
        <f t="shared" si="253"/>
        <v>#REF!</v>
      </c>
      <c r="W409" s="1">
        <f>VLOOKUP($B409&amp;$C409&amp;$D409,Staqo!$A$3:$AJ$1048576,W$1,0)</f>
        <v>0.763372</v>
      </c>
      <c r="X409" s="1" t="e">
        <f>VLOOKUP($B409&amp;$C409&amp;$D409,HFE!$A$3:$AJ$1048576,X$1,0)</f>
        <v>#REF!</v>
      </c>
      <c r="Y409" s="2" t="e">
        <f t="shared" si="254"/>
        <v>#REF!</v>
      </c>
      <c r="Z409" s="4">
        <f>VLOOKUP($B409&amp;$C409&amp;$D409,Staqo!$A$3:$AJ$1048576,Z$1,0)</f>
        <v>100</v>
      </c>
      <c r="AA409" s="4">
        <f>VLOOKUP($B409&amp;$C409&amp;$D409,HFE!$A$3:$AJ$1048576,AA$1,0)</f>
        <v>0</v>
      </c>
      <c r="AB409" s="5">
        <f t="shared" si="255"/>
        <v>-100</v>
      </c>
      <c r="AC409" s="1">
        <f>VLOOKUP($B409&amp;$C409&amp;$D409,Staqo!$A$3:$AJ$1048576,AC$1,0)</f>
        <v>100</v>
      </c>
      <c r="AD409" s="1">
        <f>VLOOKUP($B409&amp;$C409&amp;$D409,HFE!$A$3:$AJ$1048576,AD$1,0)*100</f>
        <v>100</v>
      </c>
      <c r="AE409" s="2">
        <f t="shared" si="256"/>
        <v>0</v>
      </c>
      <c r="AF409" s="1">
        <f>VLOOKUP($B409&amp;$C409&amp;$D409,Staqo!$A$3:$AJ$1048576,AF$1,0)</f>
        <v>100</v>
      </c>
      <c r="AG409" s="1">
        <f>VLOOKUP($B409&amp;$C409&amp;$D409,HFE!$A$3:$AJ$1048576,AG$1,0)*100</f>
        <v>100</v>
      </c>
      <c r="AH409" s="2">
        <f t="shared" si="257"/>
        <v>0</v>
      </c>
      <c r="AI409" s="1">
        <f>VLOOKUP($B409&amp;$C409&amp;$D409,Staqo!$A$3:$AJ$1048576,AI$1,0)</f>
        <v>0.163025</v>
      </c>
      <c r="AJ409" s="1" t="e">
        <f>VLOOKUP($B409&amp;$C409&amp;$D409,HFE!$A$3:$AJ$1048576,AJ$1,0)</f>
        <v>#REF!</v>
      </c>
      <c r="AK409" s="2" t="e">
        <f t="shared" si="258"/>
        <v>#REF!</v>
      </c>
      <c r="AL409" s="1">
        <f>VLOOKUP($B409&amp;$C409&amp;$D409,Staqo!$A$3:$AJ$1048576,AL$1,0)</f>
        <v>0.148205</v>
      </c>
      <c r="AM409" s="1" t="e">
        <f>VLOOKUP($B409&amp;$C409&amp;$D409,HFE!$A$3:$AJ$1048576,AM$1,0)</f>
        <v>#REF!</v>
      </c>
      <c r="AN409" s="2" t="e">
        <f t="shared" si="259"/>
        <v>#REF!</v>
      </c>
      <c r="AO409" s="1">
        <f>VLOOKUP($B409&amp;$C409&amp;$D409,Staqo!$A$3:$AJ$1048576,AO$1,0)</f>
        <v>0.16221</v>
      </c>
      <c r="AP409" s="1" t="e">
        <f>VLOOKUP($B409&amp;$C409&amp;$D409,HFE!$A$3:$AJ$1048576,AP$1,0)</f>
        <v>#REF!</v>
      </c>
      <c r="AQ409" s="2" t="e">
        <f t="shared" si="260"/>
        <v>#REF!</v>
      </c>
      <c r="AR409" s="1">
        <f>VLOOKUP($B409&amp;$C409&amp;$D409,Staqo!$A$3:$AJ$1048576,AR$1,0)</f>
        <v>0.147464</v>
      </c>
      <c r="AS409" s="1" t="e">
        <f>VLOOKUP($B409&amp;$C409&amp;$D409,HFE!$A$3:$AJ$1048576,AS$1,0)</f>
        <v>#REF!</v>
      </c>
      <c r="AT409" s="2" t="e">
        <f t="shared" si="261"/>
        <v>#REF!</v>
      </c>
      <c r="AU409" s="1">
        <f>VLOOKUP($B409&amp;$C409&amp;$D409,Staqo!$A$3:$AJ$1048576,AU$1,0)</f>
        <v>96.6255</v>
      </c>
      <c r="AV409" s="1">
        <f>VLOOKUP($B409&amp;$C409&amp;$D409,HFE!$A$3:$AJ$1048576,AV$1,0)</f>
        <v>0</v>
      </c>
      <c r="AW409" s="2">
        <f t="shared" si="262"/>
        <v>-96.6255</v>
      </c>
      <c r="AX409" s="4">
        <f>VLOOKUP($B409&amp;$C409&amp;$D409,Staqo!$A$3:$AJ$1048576,AX$1,0)</f>
        <v>12</v>
      </c>
      <c r="AY409" s="4">
        <f>VLOOKUP($B409&amp;$C409&amp;$D409,HFE!$A$3:$AJ$1048576,AY$1,0)</f>
        <v>12</v>
      </c>
      <c r="AZ409" s="5">
        <f t="shared" si="263"/>
        <v>0</v>
      </c>
      <c r="BA409" s="1">
        <f>VLOOKUP($B409&amp;$C409&amp;$D409,Staqo!$A$3:$AJ$1048576,BA$1,0)</f>
        <v>0</v>
      </c>
      <c r="BB409" s="1">
        <f>VLOOKUP($B409&amp;$C409&amp;$D409,HFE!$A$3:$AJ$1048576,BB$1,0)</f>
        <v>0</v>
      </c>
      <c r="BC409" s="2">
        <f t="shared" si="264"/>
        <v>0</v>
      </c>
      <c r="BD409" s="1">
        <f>VLOOKUP($B409&amp;$C409&amp;$D409,Staqo!$A$3:$AJ$1048576,BD$1,0)</f>
        <v>0</v>
      </c>
      <c r="BE409" s="1">
        <f>VLOOKUP($B409&amp;$C409&amp;$D409,HFE!$A$3:$AJ$1048576,BE$1,0)</f>
        <v>0</v>
      </c>
      <c r="BF409" s="2">
        <f t="shared" si="265"/>
        <v>0</v>
      </c>
      <c r="BG409" s="1">
        <f>VLOOKUP($B409&amp;$C409&amp;$D409,Staqo!$A$3:$AJ$1048576,BG$1,0)</f>
        <v>0</v>
      </c>
      <c r="BH409" s="1">
        <f>VLOOKUP($B409&amp;$C409&amp;$D409,HFE!$A$3:$AJ$1048576,BH$1,0)</f>
        <v>0</v>
      </c>
      <c r="BI409" s="2">
        <f t="shared" si="266"/>
        <v>0</v>
      </c>
      <c r="BJ409" s="1">
        <f>VLOOKUP($B409&amp;$C409&amp;$D409,Staqo!$A$3:$AJ$1048576,BJ$1,0)</f>
        <v>0</v>
      </c>
      <c r="BK409" s="1">
        <f>VLOOKUP($B409&amp;$C409&amp;$D409,HFE!$A$3:$AJ$1048576,BK$1,0)</f>
        <v>0</v>
      </c>
      <c r="BL409" s="2">
        <f t="shared" si="267"/>
        <v>0</v>
      </c>
      <c r="BM409" s="1">
        <f>VLOOKUP($B409&amp;$C409&amp;$D409,Staqo!$A$3:$AJ$1048576,BM$1,0)</f>
        <v>0</v>
      </c>
      <c r="BN409" s="1">
        <f>VLOOKUP($B409&amp;$C409&amp;$D409,HFE!$A$3:$AJ$1048576,BN$1,0)</f>
        <v>0</v>
      </c>
      <c r="BO409" s="2">
        <f t="shared" si="268"/>
        <v>0</v>
      </c>
      <c r="BP409" s="1">
        <f>VLOOKUP($B409&amp;$C409&amp;$D409,Staqo!$A$3:$AJ$1048576,BP$1,0)</f>
        <v>0</v>
      </c>
      <c r="BQ409" s="1">
        <f>VLOOKUP($B409&amp;$C409&amp;$D409,HFE!$A$3:$AJ$1048576,BQ$1,0)</f>
        <v>0</v>
      </c>
      <c r="BR409" s="2">
        <f t="shared" si="269"/>
        <v>0</v>
      </c>
      <c r="BS409" s="1">
        <f>VLOOKUP($B409&amp;$C409&amp;$D409,Staqo!$A$3:$AJ$1048576,BS$1,0)</f>
        <v>0</v>
      </c>
      <c r="BT409" s="1">
        <f>VLOOKUP($B409&amp;$C409&amp;$D409,HFE!$A$3:$AJ$1048576,BT$1,0)</f>
        <v>0</v>
      </c>
      <c r="BU409" s="2">
        <f t="shared" si="270"/>
        <v>0</v>
      </c>
      <c r="BV409" s="1">
        <f>VLOOKUP($B409&amp;$C409&amp;$D409,Staqo!$A$3:$AJ$1048576,BV$1,0)</f>
        <v>0</v>
      </c>
      <c r="BW409" s="1">
        <f>VLOOKUP($B409&amp;$C409&amp;$D409,HFE!$A$3:$AJ$1048576,BW$1,0)</f>
        <v>0</v>
      </c>
      <c r="BX409" s="2">
        <f t="shared" si="271"/>
        <v>0</v>
      </c>
      <c r="BY409" s="1">
        <f>VLOOKUP($B409&amp;$C409&amp;$D409,Staqo!$A$3:$AJ$1048576,BY$1,0)</f>
        <v>0</v>
      </c>
      <c r="BZ409" s="1">
        <f>VLOOKUP($B409&amp;$C409&amp;$D409,HFE!$A$3:$AJ$1048576,BZ$1,0)</f>
        <v>0</v>
      </c>
      <c r="CA409" s="2">
        <f t="shared" si="272"/>
        <v>0</v>
      </c>
      <c r="CB409" s="1">
        <f>VLOOKUP($B409&amp;$C409&amp;$D409,Staqo!$A$3:$AJ$1048576,CB$1,0)</f>
        <v>0</v>
      </c>
      <c r="CC409" s="1">
        <f>VLOOKUP($B409&amp;$C409&amp;$D409,HFE!$A$3:$AJ$1048576,CC$1,0)</f>
        <v>0</v>
      </c>
      <c r="CD409" s="2">
        <f t="shared" si="273"/>
        <v>0</v>
      </c>
      <c r="CE409" s="1">
        <f>VLOOKUP($B409&amp;$C409&amp;$D409,Staqo!$A$3:$AJ$1048576,CE$1,0)</f>
        <v>0</v>
      </c>
      <c r="CF409" s="1">
        <f>VLOOKUP($B409&amp;$C409&amp;$D409,HFE!$A$3:$AJ$1048576,CF$1,0)</f>
        <v>0</v>
      </c>
      <c r="CG409" s="2">
        <f t="shared" si="274"/>
        <v>0</v>
      </c>
      <c r="CH409" s="1">
        <f>VLOOKUP($B409&amp;$C409&amp;$D409,Staqo!$A$3:$AJ$1048576,CH$1,0)</f>
        <v>0</v>
      </c>
      <c r="CI409" s="1">
        <f>VLOOKUP($B409&amp;$C409&amp;$D409,HFE!$A$3:$AJ$1048576,CI$1,0)</f>
        <v>0</v>
      </c>
      <c r="CJ409" s="2">
        <f t="shared" si="275"/>
        <v>0</v>
      </c>
      <c r="CK409" s="1">
        <f>VLOOKUP($B409&amp;$C409&amp;$D409,Staqo!$A$3:$AJ$1048576,CK$1,0)</f>
        <v>0</v>
      </c>
      <c r="CL409" s="1">
        <f>VLOOKUP($B409&amp;$C409&amp;$D409,HFE!$A$3:$AJ$1048576,CL$1,0)</f>
        <v>0</v>
      </c>
      <c r="CM409" s="2">
        <f t="shared" si="276"/>
        <v>0</v>
      </c>
      <c r="CN409" s="1">
        <f>VLOOKUP($B409&amp;$C409&amp;$D409,Staqo!$A$3:$AJ$1048576,CN$1,0)</f>
        <v>0</v>
      </c>
      <c r="CO409" s="1">
        <f>VLOOKUP($B409&amp;$C409&amp;$D409,HFE!$A$3:$AJ$1048576,CO$1,0)</f>
        <v>0</v>
      </c>
      <c r="CP409" s="2">
        <f t="shared" si="277"/>
        <v>0</v>
      </c>
      <c r="CQ409" s="1">
        <f>VLOOKUP($B409&amp;$C409&amp;$D409,Staqo!$A$3:$AJ$1048576,CQ$1,0)</f>
        <v>0</v>
      </c>
      <c r="CR409" s="1">
        <f>VLOOKUP($B409&amp;$C409&amp;$D409,HFE!$A$3:$AJ$1048576,CR$1,0)</f>
        <v>0</v>
      </c>
      <c r="CS409" s="2">
        <f t="shared" si="278"/>
        <v>0</v>
      </c>
      <c r="CT409" s="1"/>
      <c r="CU409" s="1"/>
      <c r="CV409" s="2"/>
    </row>
    <row r="410" hidden="1" spans="1:100">
      <c r="A410" s="1" t="s">
        <v>95</v>
      </c>
      <c r="B410" s="1" t="s">
        <v>96</v>
      </c>
      <c r="C410" s="3">
        <v>44570</v>
      </c>
      <c r="D410" s="1" t="s">
        <v>17</v>
      </c>
      <c r="E410" s="1">
        <f>VLOOKUP($B410&amp;$C410&amp;$D410,Staqo!$A$3:$AJ$1048576,E$1,0)</f>
        <v>4.10789</v>
      </c>
      <c r="F410" s="1" t="e">
        <f>VLOOKUP($B410&amp;$C410&amp;$D410,HFE!$A$3:$AJ$1048576,F$1,0)</f>
        <v>#REF!</v>
      </c>
      <c r="G410" s="2" t="e">
        <f t="shared" si="248"/>
        <v>#REF!</v>
      </c>
      <c r="H410" s="1">
        <f>VLOOKUP($B410&amp;$C410&amp;$D410,Staqo!$A$3:$AJ$1048576,H$1,0)</f>
        <v>4.63618</v>
      </c>
      <c r="I410" s="1" t="e">
        <f>VLOOKUP($B410&amp;$C410&amp;$D410,HFE!$A$3:$AJ$1048576,I$1,0)</f>
        <v>#REF!</v>
      </c>
      <c r="J410" s="2" t="e">
        <f t="shared" si="249"/>
        <v>#REF!</v>
      </c>
      <c r="K410" s="1">
        <f>VLOOKUP($B410&amp;$C410&amp;$D410,Staqo!$A$3:$AJ$1048576,K$1,0)</f>
        <v>4424.03</v>
      </c>
      <c r="L410" s="1" t="e">
        <f>VLOOKUP($B410&amp;$C410&amp;$D410,HFE!$A$3:$AJ$1048576,L$1,0)</f>
        <v>#REF!</v>
      </c>
      <c r="M410" s="2" t="e">
        <f t="shared" si="250"/>
        <v>#REF!</v>
      </c>
      <c r="N410" s="1">
        <f>VLOOKUP($B410&amp;$C410&amp;$D410,Staqo!$A$3:$AJ$1048576,N$1,0)</f>
        <v>3420</v>
      </c>
      <c r="O410" s="1">
        <f>VLOOKUP($B410&amp;$C410&amp;$D410,HFE!$A$3:$AJ$1048576,O$1,0)</f>
        <v>0</v>
      </c>
      <c r="P410" s="2">
        <f t="shared" si="251"/>
        <v>-3420</v>
      </c>
      <c r="Q410" s="1">
        <f>VLOOKUP($B410&amp;$C410&amp;$D410,Staqo!$A$3:$AJ$1048576,Q$1,0)</f>
        <v>3402.9</v>
      </c>
      <c r="R410" s="1">
        <f>VLOOKUP($B410&amp;$C410&amp;$D410,HFE!$A$3:$AJ$1048576,R$1,0)</f>
        <v>0</v>
      </c>
      <c r="S410" s="2">
        <f t="shared" si="252"/>
        <v>-3402.9</v>
      </c>
      <c r="T410" s="1">
        <f>VLOOKUP($B410&amp;$C410&amp;$D410,Staqo!$A$3:$AJ$1048576,T$1,0)</f>
        <v>0.773051</v>
      </c>
      <c r="U410" s="1" t="e">
        <f>VLOOKUP($B410&amp;$C410&amp;$D410,HFE!$A$3:$AJ$1048576,U$1,0)</f>
        <v>#REF!</v>
      </c>
      <c r="V410" s="2" t="e">
        <f t="shared" si="253"/>
        <v>#REF!</v>
      </c>
      <c r="W410" s="1">
        <f>VLOOKUP($B410&amp;$C410&amp;$D410,Staqo!$A$3:$AJ$1048576,W$1,0)</f>
        <v>0.769186</v>
      </c>
      <c r="X410" s="1" t="e">
        <f>VLOOKUP($B410&amp;$C410&amp;$D410,HFE!$A$3:$AJ$1048576,X$1,0)</f>
        <v>#REF!</v>
      </c>
      <c r="Y410" s="2" t="e">
        <f t="shared" si="254"/>
        <v>#REF!</v>
      </c>
      <c r="Z410" s="4">
        <f>VLOOKUP($B410&amp;$C410&amp;$D410,Staqo!$A$3:$AJ$1048576,Z$1,0)</f>
        <v>100</v>
      </c>
      <c r="AA410" s="4">
        <f>VLOOKUP($B410&amp;$C410&amp;$D410,HFE!$A$3:$AJ$1048576,AA$1,0)</f>
        <v>0</v>
      </c>
      <c r="AB410" s="5">
        <f t="shared" si="255"/>
        <v>-100</v>
      </c>
      <c r="AC410" s="1">
        <f>VLOOKUP($B410&amp;$C410&amp;$D410,Staqo!$A$3:$AJ$1048576,AC$1,0)</f>
        <v>100</v>
      </c>
      <c r="AD410" s="1">
        <f>VLOOKUP($B410&amp;$C410&amp;$D410,HFE!$A$3:$AJ$1048576,AD$1,0)*100</f>
        <v>100</v>
      </c>
      <c r="AE410" s="2">
        <f t="shared" si="256"/>
        <v>0</v>
      </c>
      <c r="AF410" s="1">
        <f>VLOOKUP($B410&amp;$C410&amp;$D410,Staqo!$A$3:$AJ$1048576,AF$1,0)</f>
        <v>100</v>
      </c>
      <c r="AG410" s="1">
        <f>VLOOKUP($B410&amp;$C410&amp;$D410,HFE!$A$3:$AJ$1048576,AG$1,0)*100</f>
        <v>100</v>
      </c>
      <c r="AH410" s="2">
        <f t="shared" si="257"/>
        <v>0</v>
      </c>
      <c r="AI410" s="1">
        <f>VLOOKUP($B410&amp;$C410&amp;$D410,Staqo!$A$3:$AJ$1048576,AI$1,0)</f>
        <v>0.164267</v>
      </c>
      <c r="AJ410" s="1" t="e">
        <f>VLOOKUP($B410&amp;$C410&amp;$D410,HFE!$A$3:$AJ$1048576,AJ$1,0)</f>
        <v>#REF!</v>
      </c>
      <c r="AK410" s="2" t="e">
        <f t="shared" si="258"/>
        <v>#REF!</v>
      </c>
      <c r="AL410" s="1">
        <f>VLOOKUP($B410&amp;$C410&amp;$D410,Staqo!$A$3:$AJ$1048576,AL$1,0)</f>
        <v>0.149334</v>
      </c>
      <c r="AM410" s="1" t="e">
        <f>VLOOKUP($B410&amp;$C410&amp;$D410,HFE!$A$3:$AJ$1048576,AM$1,0)</f>
        <v>#REF!</v>
      </c>
      <c r="AN410" s="2" t="e">
        <f t="shared" si="259"/>
        <v>#REF!</v>
      </c>
      <c r="AO410" s="1">
        <f>VLOOKUP($B410&amp;$C410&amp;$D410,Staqo!$A$3:$AJ$1048576,AO$1,0)</f>
        <v>0.163446</v>
      </c>
      <c r="AP410" s="1" t="e">
        <f>VLOOKUP($B410&amp;$C410&amp;$D410,HFE!$A$3:$AJ$1048576,AP$1,0)</f>
        <v>#REF!</v>
      </c>
      <c r="AQ410" s="2" t="e">
        <f t="shared" si="260"/>
        <v>#REF!</v>
      </c>
      <c r="AR410" s="1">
        <f>VLOOKUP($B410&amp;$C410&amp;$D410,Staqo!$A$3:$AJ$1048576,AR$1,0)</f>
        <v>0.148587</v>
      </c>
      <c r="AS410" s="1" t="e">
        <f>VLOOKUP($B410&amp;$C410&amp;$D410,HFE!$A$3:$AJ$1048576,AS$1,0)</f>
        <v>#REF!</v>
      </c>
      <c r="AT410" s="2" t="e">
        <f t="shared" si="261"/>
        <v>#REF!</v>
      </c>
      <c r="AU410" s="1">
        <f>VLOOKUP($B410&amp;$C410&amp;$D410,Staqo!$A$3:$AJ$1048576,AU$1,0)</f>
        <v>95.6361</v>
      </c>
      <c r="AV410" s="1">
        <f>VLOOKUP($B410&amp;$C410&amp;$D410,HFE!$A$3:$AJ$1048576,AV$1,0)</f>
        <v>0</v>
      </c>
      <c r="AW410" s="2">
        <f t="shared" si="262"/>
        <v>-95.6361</v>
      </c>
      <c r="AX410" s="4">
        <f>VLOOKUP($B410&amp;$C410&amp;$D410,Staqo!$A$3:$AJ$1048576,AX$1,0)</f>
        <v>12</v>
      </c>
      <c r="AY410" s="4">
        <f>VLOOKUP($B410&amp;$C410&amp;$D410,HFE!$A$3:$AJ$1048576,AY$1,0)</f>
        <v>12</v>
      </c>
      <c r="AZ410" s="5">
        <f t="shared" si="263"/>
        <v>0</v>
      </c>
      <c r="BA410" s="1">
        <f>VLOOKUP($B410&amp;$C410&amp;$D410,Staqo!$A$3:$AJ$1048576,BA$1,0)</f>
        <v>0</v>
      </c>
      <c r="BB410" s="1">
        <f>VLOOKUP($B410&amp;$C410&amp;$D410,HFE!$A$3:$AJ$1048576,BB$1,0)</f>
        <v>0</v>
      </c>
      <c r="BC410" s="2">
        <f t="shared" si="264"/>
        <v>0</v>
      </c>
      <c r="BD410" s="1">
        <f>VLOOKUP($B410&amp;$C410&amp;$D410,Staqo!$A$3:$AJ$1048576,BD$1,0)</f>
        <v>0</v>
      </c>
      <c r="BE410" s="1">
        <f>VLOOKUP($B410&amp;$C410&amp;$D410,HFE!$A$3:$AJ$1048576,BE$1,0)</f>
        <v>0</v>
      </c>
      <c r="BF410" s="2">
        <f t="shared" si="265"/>
        <v>0</v>
      </c>
      <c r="BG410" s="1">
        <f>VLOOKUP($B410&amp;$C410&amp;$D410,Staqo!$A$3:$AJ$1048576,BG$1,0)</f>
        <v>0</v>
      </c>
      <c r="BH410" s="1">
        <f>VLOOKUP($B410&amp;$C410&amp;$D410,HFE!$A$3:$AJ$1048576,BH$1,0)</f>
        <v>0</v>
      </c>
      <c r="BI410" s="2">
        <f t="shared" si="266"/>
        <v>0</v>
      </c>
      <c r="BJ410" s="1">
        <f>VLOOKUP($B410&amp;$C410&amp;$D410,Staqo!$A$3:$AJ$1048576,BJ$1,0)</f>
        <v>0</v>
      </c>
      <c r="BK410" s="1">
        <f>VLOOKUP($B410&amp;$C410&amp;$D410,HFE!$A$3:$AJ$1048576,BK$1,0)</f>
        <v>0</v>
      </c>
      <c r="BL410" s="2">
        <f t="shared" si="267"/>
        <v>0</v>
      </c>
      <c r="BM410" s="1">
        <f>VLOOKUP($B410&amp;$C410&amp;$D410,Staqo!$A$3:$AJ$1048576,BM$1,0)</f>
        <v>0</v>
      </c>
      <c r="BN410" s="1">
        <f>VLOOKUP($B410&amp;$C410&amp;$D410,HFE!$A$3:$AJ$1048576,BN$1,0)</f>
        <v>0</v>
      </c>
      <c r="BO410" s="2">
        <f t="shared" si="268"/>
        <v>0</v>
      </c>
      <c r="BP410" s="1">
        <f>VLOOKUP($B410&amp;$C410&amp;$D410,Staqo!$A$3:$AJ$1048576,BP$1,0)</f>
        <v>0</v>
      </c>
      <c r="BQ410" s="1">
        <f>VLOOKUP($B410&amp;$C410&amp;$D410,HFE!$A$3:$AJ$1048576,BQ$1,0)</f>
        <v>0</v>
      </c>
      <c r="BR410" s="2">
        <f t="shared" si="269"/>
        <v>0</v>
      </c>
      <c r="BS410" s="1">
        <f>VLOOKUP($B410&amp;$C410&amp;$D410,Staqo!$A$3:$AJ$1048576,BS$1,0)</f>
        <v>0</v>
      </c>
      <c r="BT410" s="1">
        <f>VLOOKUP($B410&amp;$C410&amp;$D410,HFE!$A$3:$AJ$1048576,BT$1,0)</f>
        <v>0</v>
      </c>
      <c r="BU410" s="2">
        <f t="shared" si="270"/>
        <v>0</v>
      </c>
      <c r="BV410" s="1">
        <f>VLOOKUP($B410&amp;$C410&amp;$D410,Staqo!$A$3:$AJ$1048576,BV$1,0)</f>
        <v>0</v>
      </c>
      <c r="BW410" s="1">
        <f>VLOOKUP($B410&amp;$C410&amp;$D410,HFE!$A$3:$AJ$1048576,BW$1,0)</f>
        <v>0</v>
      </c>
      <c r="BX410" s="2">
        <f t="shared" si="271"/>
        <v>0</v>
      </c>
      <c r="BY410" s="1">
        <f>VLOOKUP($B410&amp;$C410&amp;$D410,Staqo!$A$3:$AJ$1048576,BY$1,0)</f>
        <v>0</v>
      </c>
      <c r="BZ410" s="1">
        <f>VLOOKUP($B410&amp;$C410&amp;$D410,HFE!$A$3:$AJ$1048576,BZ$1,0)</f>
        <v>0</v>
      </c>
      <c r="CA410" s="2">
        <f t="shared" si="272"/>
        <v>0</v>
      </c>
      <c r="CB410" s="1">
        <f>VLOOKUP($B410&amp;$C410&amp;$D410,Staqo!$A$3:$AJ$1048576,CB$1,0)</f>
        <v>0</v>
      </c>
      <c r="CC410" s="1">
        <f>VLOOKUP($B410&amp;$C410&amp;$D410,HFE!$A$3:$AJ$1048576,CC$1,0)</f>
        <v>0</v>
      </c>
      <c r="CD410" s="2">
        <f t="shared" si="273"/>
        <v>0</v>
      </c>
      <c r="CE410" s="1">
        <f>VLOOKUP($B410&amp;$C410&amp;$D410,Staqo!$A$3:$AJ$1048576,CE$1,0)</f>
        <v>0</v>
      </c>
      <c r="CF410" s="1">
        <f>VLOOKUP($B410&amp;$C410&amp;$D410,HFE!$A$3:$AJ$1048576,CF$1,0)</f>
        <v>0</v>
      </c>
      <c r="CG410" s="2">
        <f t="shared" si="274"/>
        <v>0</v>
      </c>
      <c r="CH410" s="1">
        <f>VLOOKUP($B410&amp;$C410&amp;$D410,Staqo!$A$3:$AJ$1048576,CH$1,0)</f>
        <v>0</v>
      </c>
      <c r="CI410" s="1">
        <f>VLOOKUP($B410&amp;$C410&amp;$D410,HFE!$A$3:$AJ$1048576,CI$1,0)</f>
        <v>0</v>
      </c>
      <c r="CJ410" s="2">
        <f t="shared" si="275"/>
        <v>0</v>
      </c>
      <c r="CK410" s="1">
        <f>VLOOKUP($B410&amp;$C410&amp;$D410,Staqo!$A$3:$AJ$1048576,CK$1,0)</f>
        <v>0</v>
      </c>
      <c r="CL410" s="1">
        <f>VLOOKUP($B410&amp;$C410&amp;$D410,HFE!$A$3:$AJ$1048576,CL$1,0)</f>
        <v>0</v>
      </c>
      <c r="CM410" s="2">
        <f t="shared" si="276"/>
        <v>0</v>
      </c>
      <c r="CN410" s="1">
        <f>VLOOKUP($B410&amp;$C410&amp;$D410,Staqo!$A$3:$AJ$1048576,CN$1,0)</f>
        <v>0</v>
      </c>
      <c r="CO410" s="1">
        <f>VLOOKUP($B410&amp;$C410&amp;$D410,HFE!$A$3:$AJ$1048576,CO$1,0)</f>
        <v>0</v>
      </c>
      <c r="CP410" s="2">
        <f t="shared" si="277"/>
        <v>0</v>
      </c>
      <c r="CQ410" s="1">
        <f>VLOOKUP($B410&amp;$C410&amp;$D410,Staqo!$A$3:$AJ$1048576,CQ$1,0)</f>
        <v>0</v>
      </c>
      <c r="CR410" s="1">
        <f>VLOOKUP($B410&amp;$C410&amp;$D410,HFE!$A$3:$AJ$1048576,CR$1,0)</f>
        <v>0</v>
      </c>
      <c r="CS410" s="2">
        <f t="shared" si="278"/>
        <v>0</v>
      </c>
      <c r="CT410" s="1"/>
      <c r="CU410" s="1"/>
      <c r="CV410" s="2"/>
    </row>
    <row r="411" hidden="1" spans="1:100">
      <c r="A411" s="1" t="s">
        <v>95</v>
      </c>
      <c r="B411" s="1" t="s">
        <v>96</v>
      </c>
      <c r="C411" s="3">
        <v>44570</v>
      </c>
      <c r="D411" s="1" t="s">
        <v>18</v>
      </c>
      <c r="E411" s="1">
        <f>VLOOKUP($B411&amp;$C411&amp;$D411,Staqo!$A$3:$AJ$1048576,E$1,0)</f>
        <v>4.10789</v>
      </c>
      <c r="F411" s="1" t="e">
        <f>VLOOKUP($B411&amp;$C411&amp;$D411,HFE!$A$3:$AJ$1048576,F$1,0)</f>
        <v>#REF!</v>
      </c>
      <c r="G411" s="2" t="e">
        <f t="shared" si="248"/>
        <v>#REF!</v>
      </c>
      <c r="H411" s="1">
        <f>VLOOKUP($B411&amp;$C411&amp;$D411,Staqo!$A$3:$AJ$1048576,H$1,0)</f>
        <v>4.63618</v>
      </c>
      <c r="I411" s="1" t="e">
        <f>VLOOKUP($B411&amp;$C411&amp;$D411,HFE!$A$3:$AJ$1048576,I$1,0)</f>
        <v>#REF!</v>
      </c>
      <c r="J411" s="2" t="e">
        <f t="shared" si="249"/>
        <v>#REF!</v>
      </c>
      <c r="K411" s="1">
        <f>VLOOKUP($B411&amp;$C411&amp;$D411,Staqo!$A$3:$AJ$1048576,K$1,0)</f>
        <v>4424.03</v>
      </c>
      <c r="L411" s="1" t="e">
        <f>VLOOKUP($B411&amp;$C411&amp;$D411,HFE!$A$3:$AJ$1048576,L$1,0)</f>
        <v>#REF!</v>
      </c>
      <c r="M411" s="2" t="e">
        <f t="shared" si="250"/>
        <v>#REF!</v>
      </c>
      <c r="N411" s="1">
        <f>VLOOKUP($B411&amp;$C411&amp;$D411,Staqo!$A$3:$AJ$1048576,N$1,0)</f>
        <v>3530</v>
      </c>
      <c r="O411" s="1">
        <f>VLOOKUP($B411&amp;$C411&amp;$D411,HFE!$A$3:$AJ$1048576,O$1,0)</f>
        <v>0</v>
      </c>
      <c r="P411" s="2">
        <f t="shared" si="251"/>
        <v>-3530</v>
      </c>
      <c r="Q411" s="1">
        <f>VLOOKUP($B411&amp;$C411&amp;$D411,Staqo!$A$3:$AJ$1048576,Q$1,0)</f>
        <v>3512.35</v>
      </c>
      <c r="R411" s="1">
        <f>VLOOKUP($B411&amp;$C411&amp;$D411,HFE!$A$3:$AJ$1048576,R$1,0)</f>
        <v>0</v>
      </c>
      <c r="S411" s="2">
        <f t="shared" si="252"/>
        <v>-3512.35</v>
      </c>
      <c r="T411" s="1">
        <f>VLOOKUP($B411&amp;$C411&amp;$D411,Staqo!$A$3:$AJ$1048576,T$1,0)</f>
        <v>0.797915</v>
      </c>
      <c r="U411" s="1" t="e">
        <f>VLOOKUP($B411&amp;$C411&amp;$D411,HFE!$A$3:$AJ$1048576,U$1,0)</f>
        <v>#REF!</v>
      </c>
      <c r="V411" s="2" t="e">
        <f t="shared" si="253"/>
        <v>#REF!</v>
      </c>
      <c r="W411" s="1">
        <f>VLOOKUP($B411&amp;$C411&amp;$D411,Staqo!$A$3:$AJ$1048576,W$1,0)</f>
        <v>0.793926</v>
      </c>
      <c r="X411" s="1" t="e">
        <f>VLOOKUP($B411&amp;$C411&amp;$D411,HFE!$A$3:$AJ$1048576,X$1,0)</f>
        <v>#REF!</v>
      </c>
      <c r="Y411" s="2" t="e">
        <f t="shared" si="254"/>
        <v>#REF!</v>
      </c>
      <c r="Z411" s="4">
        <f>VLOOKUP($B411&amp;$C411&amp;$D411,Staqo!$A$3:$AJ$1048576,Z$1,0)</f>
        <v>100</v>
      </c>
      <c r="AA411" s="4">
        <f>VLOOKUP($B411&amp;$C411&amp;$D411,HFE!$A$3:$AJ$1048576,AA$1,0)</f>
        <v>0</v>
      </c>
      <c r="AB411" s="5">
        <f t="shared" si="255"/>
        <v>-100</v>
      </c>
      <c r="AC411" s="1">
        <f>VLOOKUP($B411&amp;$C411&amp;$D411,Staqo!$A$3:$AJ$1048576,AC$1,0)</f>
        <v>100</v>
      </c>
      <c r="AD411" s="1">
        <f>VLOOKUP($B411&amp;$C411&amp;$D411,HFE!$A$3:$AJ$1048576,AD$1,0)*100</f>
        <v>100</v>
      </c>
      <c r="AE411" s="2">
        <f t="shared" si="256"/>
        <v>0</v>
      </c>
      <c r="AF411" s="1">
        <f>VLOOKUP($B411&amp;$C411&amp;$D411,Staqo!$A$3:$AJ$1048576,AF$1,0)</f>
        <v>100</v>
      </c>
      <c r="AG411" s="1">
        <f>VLOOKUP($B411&amp;$C411&amp;$D411,HFE!$A$3:$AJ$1048576,AG$1,0)*100</f>
        <v>100</v>
      </c>
      <c r="AH411" s="2">
        <f t="shared" si="257"/>
        <v>0</v>
      </c>
      <c r="AI411" s="1">
        <f>VLOOKUP($B411&amp;$C411&amp;$D411,Staqo!$A$3:$AJ$1048576,AI$1,0)</f>
        <v>0.16955</v>
      </c>
      <c r="AJ411" s="1" t="e">
        <f>VLOOKUP($B411&amp;$C411&amp;$D411,HFE!$A$3:$AJ$1048576,AJ$1,0)</f>
        <v>#REF!</v>
      </c>
      <c r="AK411" s="2" t="e">
        <f t="shared" si="258"/>
        <v>#REF!</v>
      </c>
      <c r="AL411" s="1">
        <f>VLOOKUP($B411&amp;$C411&amp;$D411,Staqo!$A$3:$AJ$1048576,AL$1,0)</f>
        <v>0.154137</v>
      </c>
      <c r="AM411" s="1" t="e">
        <f>VLOOKUP($B411&amp;$C411&amp;$D411,HFE!$A$3:$AJ$1048576,AM$1,0)</f>
        <v>#REF!</v>
      </c>
      <c r="AN411" s="2" t="e">
        <f t="shared" si="259"/>
        <v>#REF!</v>
      </c>
      <c r="AO411" s="1">
        <f>VLOOKUP($B411&amp;$C411&amp;$D411,Staqo!$A$3:$AJ$1048576,AO$1,0)</f>
        <v>0.168703</v>
      </c>
      <c r="AP411" s="1" t="e">
        <f>VLOOKUP($B411&amp;$C411&amp;$D411,HFE!$A$3:$AJ$1048576,AP$1,0)</f>
        <v>#REF!</v>
      </c>
      <c r="AQ411" s="2" t="e">
        <f t="shared" si="260"/>
        <v>#REF!</v>
      </c>
      <c r="AR411" s="1">
        <f>VLOOKUP($B411&amp;$C411&amp;$D411,Staqo!$A$3:$AJ$1048576,AR$1,0)</f>
        <v>0.153366</v>
      </c>
      <c r="AS411" s="1" t="e">
        <f>VLOOKUP($B411&amp;$C411&amp;$D411,HFE!$A$3:$AJ$1048576,AS$1,0)</f>
        <v>#REF!</v>
      </c>
      <c r="AT411" s="2" t="e">
        <f t="shared" si="261"/>
        <v>#REF!</v>
      </c>
      <c r="AU411" s="1">
        <f>VLOOKUP($B411&amp;$C411&amp;$D411,Staqo!$A$3:$AJ$1048576,AU$1,0)</f>
        <v>97.0765</v>
      </c>
      <c r="AV411" s="1">
        <f>VLOOKUP($B411&amp;$C411&amp;$D411,HFE!$A$3:$AJ$1048576,AV$1,0)</f>
        <v>0</v>
      </c>
      <c r="AW411" s="2">
        <f t="shared" si="262"/>
        <v>-97.0765</v>
      </c>
      <c r="AX411" s="4">
        <f>VLOOKUP($B411&amp;$C411&amp;$D411,Staqo!$A$3:$AJ$1048576,AX$1,0)</f>
        <v>12</v>
      </c>
      <c r="AY411" s="4">
        <f>VLOOKUP($B411&amp;$C411&amp;$D411,HFE!$A$3:$AJ$1048576,AY$1,0)</f>
        <v>12</v>
      </c>
      <c r="AZ411" s="5">
        <f t="shared" si="263"/>
        <v>0</v>
      </c>
      <c r="BA411" s="1">
        <f>VLOOKUP($B411&amp;$C411&amp;$D411,Staqo!$A$3:$AJ$1048576,BA$1,0)</f>
        <v>0</v>
      </c>
      <c r="BB411" s="1">
        <f>VLOOKUP($B411&amp;$C411&amp;$D411,HFE!$A$3:$AJ$1048576,BB$1,0)</f>
        <v>0</v>
      </c>
      <c r="BC411" s="2">
        <f t="shared" si="264"/>
        <v>0</v>
      </c>
      <c r="BD411" s="1">
        <f>VLOOKUP($B411&amp;$C411&amp;$D411,Staqo!$A$3:$AJ$1048576,BD$1,0)</f>
        <v>0</v>
      </c>
      <c r="BE411" s="1">
        <f>VLOOKUP($B411&amp;$C411&amp;$D411,HFE!$A$3:$AJ$1048576,BE$1,0)</f>
        <v>0</v>
      </c>
      <c r="BF411" s="2">
        <f t="shared" si="265"/>
        <v>0</v>
      </c>
      <c r="BG411" s="1">
        <f>VLOOKUP($B411&amp;$C411&amp;$D411,Staqo!$A$3:$AJ$1048576,BG$1,0)</f>
        <v>0</v>
      </c>
      <c r="BH411" s="1">
        <f>VLOOKUP($B411&amp;$C411&amp;$D411,HFE!$A$3:$AJ$1048576,BH$1,0)</f>
        <v>0</v>
      </c>
      <c r="BI411" s="2">
        <f t="shared" si="266"/>
        <v>0</v>
      </c>
      <c r="BJ411" s="1">
        <f>VLOOKUP($B411&amp;$C411&amp;$D411,Staqo!$A$3:$AJ$1048576,BJ$1,0)</f>
        <v>0</v>
      </c>
      <c r="BK411" s="1">
        <f>VLOOKUP($B411&amp;$C411&amp;$D411,HFE!$A$3:$AJ$1048576,BK$1,0)</f>
        <v>0</v>
      </c>
      <c r="BL411" s="2">
        <f t="shared" si="267"/>
        <v>0</v>
      </c>
      <c r="BM411" s="1">
        <f>VLOOKUP($B411&amp;$C411&amp;$D411,Staqo!$A$3:$AJ$1048576,BM$1,0)</f>
        <v>0</v>
      </c>
      <c r="BN411" s="1">
        <f>VLOOKUP($B411&amp;$C411&amp;$D411,HFE!$A$3:$AJ$1048576,BN$1,0)</f>
        <v>0</v>
      </c>
      <c r="BO411" s="2">
        <f t="shared" si="268"/>
        <v>0</v>
      </c>
      <c r="BP411" s="1">
        <f>VLOOKUP($B411&amp;$C411&amp;$D411,Staqo!$A$3:$AJ$1048576,BP$1,0)</f>
        <v>0</v>
      </c>
      <c r="BQ411" s="1">
        <f>VLOOKUP($B411&amp;$C411&amp;$D411,HFE!$A$3:$AJ$1048576,BQ$1,0)</f>
        <v>0</v>
      </c>
      <c r="BR411" s="2">
        <f t="shared" si="269"/>
        <v>0</v>
      </c>
      <c r="BS411" s="1">
        <f>VLOOKUP($B411&amp;$C411&amp;$D411,Staqo!$A$3:$AJ$1048576,BS$1,0)</f>
        <v>0</v>
      </c>
      <c r="BT411" s="1">
        <f>VLOOKUP($B411&amp;$C411&amp;$D411,HFE!$A$3:$AJ$1048576,BT$1,0)</f>
        <v>0</v>
      </c>
      <c r="BU411" s="2">
        <f t="shared" si="270"/>
        <v>0</v>
      </c>
      <c r="BV411" s="1">
        <f>VLOOKUP($B411&amp;$C411&amp;$D411,Staqo!$A$3:$AJ$1048576,BV$1,0)</f>
        <v>0</v>
      </c>
      <c r="BW411" s="1">
        <f>VLOOKUP($B411&amp;$C411&amp;$D411,HFE!$A$3:$AJ$1048576,BW$1,0)</f>
        <v>0</v>
      </c>
      <c r="BX411" s="2">
        <f t="shared" si="271"/>
        <v>0</v>
      </c>
      <c r="BY411" s="1">
        <f>VLOOKUP($B411&amp;$C411&amp;$D411,Staqo!$A$3:$AJ$1048576,BY$1,0)</f>
        <v>0</v>
      </c>
      <c r="BZ411" s="1">
        <f>VLOOKUP($B411&amp;$C411&amp;$D411,HFE!$A$3:$AJ$1048576,BZ$1,0)</f>
        <v>0</v>
      </c>
      <c r="CA411" s="2">
        <f t="shared" si="272"/>
        <v>0</v>
      </c>
      <c r="CB411" s="1">
        <f>VLOOKUP($B411&amp;$C411&amp;$D411,Staqo!$A$3:$AJ$1048576,CB$1,0)</f>
        <v>0</v>
      </c>
      <c r="CC411" s="1">
        <f>VLOOKUP($B411&amp;$C411&amp;$D411,HFE!$A$3:$AJ$1048576,CC$1,0)</f>
        <v>0</v>
      </c>
      <c r="CD411" s="2">
        <f t="shared" si="273"/>
        <v>0</v>
      </c>
      <c r="CE411" s="1">
        <f>VLOOKUP($B411&amp;$C411&amp;$D411,Staqo!$A$3:$AJ$1048576,CE$1,0)</f>
        <v>0</v>
      </c>
      <c r="CF411" s="1">
        <f>VLOOKUP($B411&amp;$C411&amp;$D411,HFE!$A$3:$AJ$1048576,CF$1,0)</f>
        <v>0</v>
      </c>
      <c r="CG411" s="2">
        <f t="shared" si="274"/>
        <v>0</v>
      </c>
      <c r="CH411" s="1">
        <f>VLOOKUP($B411&amp;$C411&amp;$D411,Staqo!$A$3:$AJ$1048576,CH$1,0)</f>
        <v>0</v>
      </c>
      <c r="CI411" s="1">
        <f>VLOOKUP($B411&amp;$C411&amp;$D411,HFE!$A$3:$AJ$1048576,CI$1,0)</f>
        <v>0</v>
      </c>
      <c r="CJ411" s="2">
        <f t="shared" si="275"/>
        <v>0</v>
      </c>
      <c r="CK411" s="1">
        <f>VLOOKUP($B411&amp;$C411&amp;$D411,Staqo!$A$3:$AJ$1048576,CK$1,0)</f>
        <v>0</v>
      </c>
      <c r="CL411" s="1">
        <f>VLOOKUP($B411&amp;$C411&amp;$D411,HFE!$A$3:$AJ$1048576,CL$1,0)</f>
        <v>0</v>
      </c>
      <c r="CM411" s="2">
        <f t="shared" si="276"/>
        <v>0</v>
      </c>
      <c r="CN411" s="1">
        <f>VLOOKUP($B411&amp;$C411&amp;$D411,Staqo!$A$3:$AJ$1048576,CN$1,0)</f>
        <v>0</v>
      </c>
      <c r="CO411" s="1">
        <f>VLOOKUP($B411&amp;$C411&amp;$D411,HFE!$A$3:$AJ$1048576,CO$1,0)</f>
        <v>0</v>
      </c>
      <c r="CP411" s="2">
        <f t="shared" si="277"/>
        <v>0</v>
      </c>
      <c r="CQ411" s="1">
        <f>VLOOKUP($B411&amp;$C411&amp;$D411,Staqo!$A$3:$AJ$1048576,CQ$1,0)</f>
        <v>0</v>
      </c>
      <c r="CR411" s="1">
        <f>VLOOKUP($B411&amp;$C411&amp;$D411,HFE!$A$3:$AJ$1048576,CR$1,0)</f>
        <v>0</v>
      </c>
      <c r="CS411" s="2">
        <f t="shared" si="278"/>
        <v>0</v>
      </c>
      <c r="CT411" s="1"/>
      <c r="CU411" s="1"/>
      <c r="CV411" s="2"/>
    </row>
    <row r="412" hidden="1" spans="1:100">
      <c r="A412" s="1" t="s">
        <v>95</v>
      </c>
      <c r="B412" s="1" t="s">
        <v>96</v>
      </c>
      <c r="C412" s="3">
        <v>44570</v>
      </c>
      <c r="D412" s="1" t="s">
        <v>19</v>
      </c>
      <c r="E412" s="1">
        <f>VLOOKUP($B412&amp;$C412&amp;$D412,Staqo!$A$3:$AJ$1048576,E$1,0)</f>
        <v>4.10789</v>
      </c>
      <c r="F412" s="1" t="e">
        <f>VLOOKUP($B412&amp;$C412&amp;$D412,HFE!$A$3:$AJ$1048576,F$1,0)</f>
        <v>#REF!</v>
      </c>
      <c r="G412" s="2" t="e">
        <f t="shared" si="248"/>
        <v>#REF!</v>
      </c>
      <c r="H412" s="1">
        <f>VLOOKUP($B412&amp;$C412&amp;$D412,Staqo!$A$3:$AJ$1048576,H$1,0)</f>
        <v>4.63618</v>
      </c>
      <c r="I412" s="1" t="e">
        <f>VLOOKUP($B412&amp;$C412&amp;$D412,HFE!$A$3:$AJ$1048576,I$1,0)</f>
        <v>#REF!</v>
      </c>
      <c r="J412" s="2" t="e">
        <f t="shared" si="249"/>
        <v>#REF!</v>
      </c>
      <c r="K412" s="1">
        <f>VLOOKUP($B412&amp;$C412&amp;$D412,Staqo!$A$3:$AJ$1048576,K$1,0)</f>
        <v>5234.06</v>
      </c>
      <c r="L412" s="1" t="e">
        <f>VLOOKUP($B412&amp;$C412&amp;$D412,HFE!$A$3:$AJ$1048576,L$1,0)</f>
        <v>#REF!</v>
      </c>
      <c r="M412" s="2" t="e">
        <f t="shared" si="250"/>
        <v>#REF!</v>
      </c>
      <c r="N412" s="1">
        <f>VLOOKUP($B412&amp;$C412&amp;$D412,Staqo!$A$3:$AJ$1048576,N$1,0)</f>
        <v>4120</v>
      </c>
      <c r="O412" s="1">
        <f>VLOOKUP($B412&amp;$C412&amp;$D412,HFE!$A$3:$AJ$1048576,O$1,0)</f>
        <v>0</v>
      </c>
      <c r="P412" s="2">
        <f t="shared" si="251"/>
        <v>-4120</v>
      </c>
      <c r="Q412" s="1">
        <f>VLOOKUP($B412&amp;$C412&amp;$D412,Staqo!$A$3:$AJ$1048576,Q$1,0)</f>
        <v>4099.4</v>
      </c>
      <c r="R412" s="1">
        <f>VLOOKUP($B412&amp;$C412&amp;$D412,HFE!$A$3:$AJ$1048576,R$1,0)</f>
        <v>0</v>
      </c>
      <c r="S412" s="2">
        <f t="shared" si="252"/>
        <v>-4099.4</v>
      </c>
      <c r="T412" s="1">
        <f>VLOOKUP($B412&amp;$C412&amp;$D412,Staqo!$A$3:$AJ$1048576,T$1,0)</f>
        <v>0.787152</v>
      </c>
      <c r="U412" s="1" t="e">
        <f>VLOOKUP($B412&amp;$C412&amp;$D412,HFE!$A$3:$AJ$1048576,U$1,0)</f>
        <v>#REF!</v>
      </c>
      <c r="V412" s="2" t="e">
        <f t="shared" si="253"/>
        <v>#REF!</v>
      </c>
      <c r="W412" s="1">
        <f>VLOOKUP($B412&amp;$C412&amp;$D412,Staqo!$A$3:$AJ$1048576,W$1,0)</f>
        <v>0.783216</v>
      </c>
      <c r="X412" s="1" t="e">
        <f>VLOOKUP($B412&amp;$C412&amp;$D412,HFE!$A$3:$AJ$1048576,X$1,0)</f>
        <v>#REF!</v>
      </c>
      <c r="Y412" s="2" t="e">
        <f t="shared" si="254"/>
        <v>#REF!</v>
      </c>
      <c r="Z412" s="4">
        <f>VLOOKUP($B412&amp;$C412&amp;$D412,Staqo!$A$3:$AJ$1048576,Z$1,0)</f>
        <v>100</v>
      </c>
      <c r="AA412" s="4">
        <f>VLOOKUP($B412&amp;$C412&amp;$D412,HFE!$A$3:$AJ$1048576,AA$1,0)</f>
        <v>0</v>
      </c>
      <c r="AB412" s="5">
        <f t="shared" si="255"/>
        <v>-100</v>
      </c>
      <c r="AC412" s="1">
        <f>VLOOKUP($B412&amp;$C412&amp;$D412,Staqo!$A$3:$AJ$1048576,AC$1,0)</f>
        <v>100</v>
      </c>
      <c r="AD412" s="1">
        <f>VLOOKUP($B412&amp;$C412&amp;$D412,HFE!$A$3:$AJ$1048576,AD$1,0)*100</f>
        <v>100</v>
      </c>
      <c r="AE412" s="2">
        <f t="shared" si="256"/>
        <v>0</v>
      </c>
      <c r="AF412" s="1">
        <f>VLOOKUP($B412&amp;$C412&amp;$D412,Staqo!$A$3:$AJ$1048576,AF$1,0)</f>
        <v>100</v>
      </c>
      <c r="AG412" s="1">
        <f>VLOOKUP($B412&amp;$C412&amp;$D412,HFE!$A$3:$AJ$1048576,AG$1,0)*100</f>
        <v>100</v>
      </c>
      <c r="AH412" s="2">
        <f t="shared" si="257"/>
        <v>0</v>
      </c>
      <c r="AI412" s="1">
        <f>VLOOKUP($B412&amp;$C412&amp;$D412,Staqo!$A$3:$AJ$1048576,AI$1,0)</f>
        <v>0.167263</v>
      </c>
      <c r="AJ412" s="1" t="e">
        <f>VLOOKUP($B412&amp;$C412&amp;$D412,HFE!$A$3:$AJ$1048576,AJ$1,0)</f>
        <v>#REF!</v>
      </c>
      <c r="AK412" s="2" t="e">
        <f t="shared" si="258"/>
        <v>#REF!</v>
      </c>
      <c r="AL412" s="1">
        <f>VLOOKUP($B412&amp;$C412&amp;$D412,Staqo!$A$3:$AJ$1048576,AL$1,0)</f>
        <v>0.152057</v>
      </c>
      <c r="AM412" s="1" t="e">
        <f>VLOOKUP($B412&amp;$C412&amp;$D412,HFE!$A$3:$AJ$1048576,AM$1,0)</f>
        <v>#REF!</v>
      </c>
      <c r="AN412" s="2" t="e">
        <f t="shared" si="259"/>
        <v>#REF!</v>
      </c>
      <c r="AO412" s="1">
        <f>VLOOKUP($B412&amp;$C412&amp;$D412,Staqo!$A$3:$AJ$1048576,AO$1,0)</f>
        <v>0.166426</v>
      </c>
      <c r="AP412" s="1" t="e">
        <f>VLOOKUP($B412&amp;$C412&amp;$D412,HFE!$A$3:$AJ$1048576,AP$1,0)</f>
        <v>#REF!</v>
      </c>
      <c r="AQ412" s="2" t="e">
        <f t="shared" si="260"/>
        <v>#REF!</v>
      </c>
      <c r="AR412" s="1">
        <f>VLOOKUP($B412&amp;$C412&amp;$D412,Staqo!$A$3:$AJ$1048576,AR$1,0)</f>
        <v>0.151297</v>
      </c>
      <c r="AS412" s="1" t="e">
        <f>VLOOKUP($B412&amp;$C412&amp;$D412,HFE!$A$3:$AJ$1048576,AS$1,0)</f>
        <v>#REF!</v>
      </c>
      <c r="AT412" s="2" t="e">
        <f t="shared" si="261"/>
        <v>#REF!</v>
      </c>
      <c r="AU412" s="1">
        <f>VLOOKUP($B412&amp;$C412&amp;$D412,Staqo!$A$3:$AJ$1048576,AU$1,0)</f>
        <v>96.7095</v>
      </c>
      <c r="AV412" s="1">
        <f>VLOOKUP($B412&amp;$C412&amp;$D412,HFE!$A$3:$AJ$1048576,AV$1,0)</f>
        <v>0</v>
      </c>
      <c r="AW412" s="2">
        <f t="shared" si="262"/>
        <v>-96.7095</v>
      </c>
      <c r="AX412" s="4">
        <f>VLOOKUP($B412&amp;$C412&amp;$D412,Staqo!$A$3:$AJ$1048576,AX$1,0)</f>
        <v>12</v>
      </c>
      <c r="AY412" s="4">
        <f>VLOOKUP($B412&amp;$C412&amp;$D412,HFE!$A$3:$AJ$1048576,AY$1,0)</f>
        <v>12</v>
      </c>
      <c r="AZ412" s="5">
        <f t="shared" si="263"/>
        <v>0</v>
      </c>
      <c r="BA412" s="1">
        <f>VLOOKUP($B412&amp;$C412&amp;$D412,Staqo!$A$3:$AJ$1048576,BA$1,0)</f>
        <v>0</v>
      </c>
      <c r="BB412" s="1">
        <f>VLOOKUP($B412&amp;$C412&amp;$D412,HFE!$A$3:$AJ$1048576,BB$1,0)</f>
        <v>0</v>
      </c>
      <c r="BC412" s="2">
        <f t="shared" si="264"/>
        <v>0</v>
      </c>
      <c r="BD412" s="1">
        <f>VLOOKUP($B412&amp;$C412&amp;$D412,Staqo!$A$3:$AJ$1048576,BD$1,0)</f>
        <v>0</v>
      </c>
      <c r="BE412" s="1">
        <f>VLOOKUP($B412&amp;$C412&amp;$D412,HFE!$A$3:$AJ$1048576,BE$1,0)</f>
        <v>0</v>
      </c>
      <c r="BF412" s="2">
        <f t="shared" si="265"/>
        <v>0</v>
      </c>
      <c r="BG412" s="1">
        <f>VLOOKUP($B412&amp;$C412&amp;$D412,Staqo!$A$3:$AJ$1048576,BG$1,0)</f>
        <v>0</v>
      </c>
      <c r="BH412" s="1">
        <f>VLOOKUP($B412&amp;$C412&amp;$D412,HFE!$A$3:$AJ$1048576,BH$1,0)</f>
        <v>0</v>
      </c>
      <c r="BI412" s="2">
        <f t="shared" si="266"/>
        <v>0</v>
      </c>
      <c r="BJ412" s="1">
        <f>VLOOKUP($B412&amp;$C412&amp;$D412,Staqo!$A$3:$AJ$1048576,BJ$1,0)</f>
        <v>0</v>
      </c>
      <c r="BK412" s="1">
        <f>VLOOKUP($B412&amp;$C412&amp;$D412,HFE!$A$3:$AJ$1048576,BK$1,0)</f>
        <v>0</v>
      </c>
      <c r="BL412" s="2">
        <f t="shared" si="267"/>
        <v>0</v>
      </c>
      <c r="BM412" s="1">
        <f>VLOOKUP($B412&amp;$C412&amp;$D412,Staqo!$A$3:$AJ$1048576,BM$1,0)</f>
        <v>0</v>
      </c>
      <c r="BN412" s="1">
        <f>VLOOKUP($B412&amp;$C412&amp;$D412,HFE!$A$3:$AJ$1048576,BN$1,0)</f>
        <v>0</v>
      </c>
      <c r="BO412" s="2">
        <f t="shared" si="268"/>
        <v>0</v>
      </c>
      <c r="BP412" s="1">
        <f>VLOOKUP($B412&amp;$C412&amp;$D412,Staqo!$A$3:$AJ$1048576,BP$1,0)</f>
        <v>0</v>
      </c>
      <c r="BQ412" s="1">
        <f>VLOOKUP($B412&amp;$C412&amp;$D412,HFE!$A$3:$AJ$1048576,BQ$1,0)</f>
        <v>0</v>
      </c>
      <c r="BR412" s="2">
        <f t="shared" si="269"/>
        <v>0</v>
      </c>
      <c r="BS412" s="1">
        <f>VLOOKUP($B412&amp;$C412&amp;$D412,Staqo!$A$3:$AJ$1048576,BS$1,0)</f>
        <v>0</v>
      </c>
      <c r="BT412" s="1">
        <f>VLOOKUP($B412&amp;$C412&amp;$D412,HFE!$A$3:$AJ$1048576,BT$1,0)</f>
        <v>0</v>
      </c>
      <c r="BU412" s="2">
        <f t="shared" si="270"/>
        <v>0</v>
      </c>
      <c r="BV412" s="1">
        <f>VLOOKUP($B412&amp;$C412&amp;$D412,Staqo!$A$3:$AJ$1048576,BV$1,0)</f>
        <v>0</v>
      </c>
      <c r="BW412" s="1">
        <f>VLOOKUP($B412&amp;$C412&amp;$D412,HFE!$A$3:$AJ$1048576,BW$1,0)</f>
        <v>0</v>
      </c>
      <c r="BX412" s="2">
        <f t="shared" si="271"/>
        <v>0</v>
      </c>
      <c r="BY412" s="1">
        <f>VLOOKUP($B412&amp;$C412&amp;$D412,Staqo!$A$3:$AJ$1048576,BY$1,0)</f>
        <v>0</v>
      </c>
      <c r="BZ412" s="1">
        <f>VLOOKUP($B412&amp;$C412&amp;$D412,HFE!$A$3:$AJ$1048576,BZ$1,0)</f>
        <v>0</v>
      </c>
      <c r="CA412" s="2">
        <f t="shared" si="272"/>
        <v>0</v>
      </c>
      <c r="CB412" s="1">
        <f>VLOOKUP($B412&amp;$C412&amp;$D412,Staqo!$A$3:$AJ$1048576,CB$1,0)</f>
        <v>0</v>
      </c>
      <c r="CC412" s="1">
        <f>VLOOKUP($B412&amp;$C412&amp;$D412,HFE!$A$3:$AJ$1048576,CC$1,0)</f>
        <v>0</v>
      </c>
      <c r="CD412" s="2">
        <f t="shared" si="273"/>
        <v>0</v>
      </c>
      <c r="CE412" s="1">
        <f>VLOOKUP($B412&amp;$C412&amp;$D412,Staqo!$A$3:$AJ$1048576,CE$1,0)</f>
        <v>0</v>
      </c>
      <c r="CF412" s="1">
        <f>VLOOKUP($B412&amp;$C412&amp;$D412,HFE!$A$3:$AJ$1048576,CF$1,0)</f>
        <v>0</v>
      </c>
      <c r="CG412" s="2">
        <f t="shared" si="274"/>
        <v>0</v>
      </c>
      <c r="CH412" s="1">
        <f>VLOOKUP($B412&amp;$C412&amp;$D412,Staqo!$A$3:$AJ$1048576,CH$1,0)</f>
        <v>0</v>
      </c>
      <c r="CI412" s="1">
        <f>VLOOKUP($B412&amp;$C412&amp;$D412,HFE!$A$3:$AJ$1048576,CI$1,0)</f>
        <v>0</v>
      </c>
      <c r="CJ412" s="2">
        <f t="shared" si="275"/>
        <v>0</v>
      </c>
      <c r="CK412" s="1">
        <f>VLOOKUP($B412&amp;$C412&amp;$D412,Staqo!$A$3:$AJ$1048576,CK$1,0)</f>
        <v>0</v>
      </c>
      <c r="CL412" s="1">
        <f>VLOOKUP($B412&amp;$C412&amp;$D412,HFE!$A$3:$AJ$1048576,CL$1,0)</f>
        <v>0</v>
      </c>
      <c r="CM412" s="2">
        <f t="shared" si="276"/>
        <v>0</v>
      </c>
      <c r="CN412" s="1">
        <f>VLOOKUP($B412&amp;$C412&amp;$D412,Staqo!$A$3:$AJ$1048576,CN$1,0)</f>
        <v>0</v>
      </c>
      <c r="CO412" s="1">
        <f>VLOOKUP($B412&amp;$C412&amp;$D412,HFE!$A$3:$AJ$1048576,CO$1,0)</f>
        <v>0</v>
      </c>
      <c r="CP412" s="2">
        <f t="shared" si="277"/>
        <v>0</v>
      </c>
      <c r="CQ412" s="1">
        <f>VLOOKUP($B412&amp;$C412&amp;$D412,Staqo!$A$3:$AJ$1048576,CQ$1,0)</f>
        <v>0</v>
      </c>
      <c r="CR412" s="1">
        <f>VLOOKUP($B412&amp;$C412&amp;$D412,HFE!$A$3:$AJ$1048576,CR$1,0)</f>
        <v>0</v>
      </c>
      <c r="CS412" s="2">
        <f t="shared" si="278"/>
        <v>0</v>
      </c>
      <c r="CT412" s="1"/>
      <c r="CU412" s="1"/>
      <c r="CV412" s="2"/>
    </row>
    <row r="413" hidden="1" spans="1:100">
      <c r="A413" s="1" t="s">
        <v>95</v>
      </c>
      <c r="B413" s="1" t="s">
        <v>96</v>
      </c>
      <c r="C413" s="3">
        <v>44570</v>
      </c>
      <c r="D413" s="1" t="s">
        <v>20</v>
      </c>
      <c r="E413" s="1">
        <f>VLOOKUP($B413&amp;$C413&amp;$D413,Staqo!$A$3:$AJ$1048576,E$1,0)</f>
        <v>4.10789</v>
      </c>
      <c r="F413" s="1" t="e">
        <f>VLOOKUP($B413&amp;$C413&amp;$D413,HFE!$A$3:$AJ$1048576,F$1,0)</f>
        <v>#REF!</v>
      </c>
      <c r="G413" s="2" t="e">
        <f t="shared" si="248"/>
        <v>#REF!</v>
      </c>
      <c r="H413" s="1">
        <f>VLOOKUP($B413&amp;$C413&amp;$D413,Staqo!$A$3:$AJ$1048576,H$1,0)</f>
        <v>4.63618</v>
      </c>
      <c r="I413" s="1" t="e">
        <f>VLOOKUP($B413&amp;$C413&amp;$D413,HFE!$A$3:$AJ$1048576,I$1,0)</f>
        <v>#REF!</v>
      </c>
      <c r="J413" s="2" t="e">
        <f t="shared" si="249"/>
        <v>#REF!</v>
      </c>
      <c r="K413" s="1">
        <f>VLOOKUP($B413&amp;$C413&amp;$D413,Staqo!$A$3:$AJ$1048576,K$1,0)</f>
        <v>5109.44</v>
      </c>
      <c r="L413" s="1" t="e">
        <f>VLOOKUP($B413&amp;$C413&amp;$D413,HFE!$A$3:$AJ$1048576,L$1,0)</f>
        <v>#REF!</v>
      </c>
      <c r="M413" s="2" t="e">
        <f t="shared" si="250"/>
        <v>#REF!</v>
      </c>
      <c r="N413" s="1">
        <f>VLOOKUP($B413&amp;$C413&amp;$D413,Staqo!$A$3:$AJ$1048576,N$1,0)</f>
        <v>3890</v>
      </c>
      <c r="O413" s="1">
        <f>VLOOKUP($B413&amp;$C413&amp;$D413,HFE!$A$3:$AJ$1048576,O$1,0)</f>
        <v>0</v>
      </c>
      <c r="P413" s="2">
        <f t="shared" si="251"/>
        <v>-3890</v>
      </c>
      <c r="Q413" s="1">
        <f>VLOOKUP($B413&amp;$C413&amp;$D413,Staqo!$A$3:$AJ$1048576,Q$1,0)</f>
        <v>3870.55</v>
      </c>
      <c r="R413" s="1">
        <f>VLOOKUP($B413&amp;$C413&amp;$D413,HFE!$A$3:$AJ$1048576,R$1,0)</f>
        <v>0</v>
      </c>
      <c r="S413" s="2">
        <f t="shared" si="252"/>
        <v>-3870.55</v>
      </c>
      <c r="T413" s="1">
        <f>VLOOKUP($B413&amp;$C413&amp;$D413,Staqo!$A$3:$AJ$1048576,T$1,0)</f>
        <v>0.761336</v>
      </c>
      <c r="U413" s="1" t="e">
        <f>VLOOKUP($B413&amp;$C413&amp;$D413,HFE!$A$3:$AJ$1048576,U$1,0)</f>
        <v>#REF!</v>
      </c>
      <c r="V413" s="2" t="e">
        <f t="shared" si="253"/>
        <v>#REF!</v>
      </c>
      <c r="W413" s="1">
        <f>VLOOKUP($B413&amp;$C413&amp;$D413,Staqo!$A$3:$AJ$1048576,W$1,0)</f>
        <v>0.757529</v>
      </c>
      <c r="X413" s="1" t="e">
        <f>VLOOKUP($B413&amp;$C413&amp;$D413,HFE!$A$3:$AJ$1048576,X$1,0)</f>
        <v>#REF!</v>
      </c>
      <c r="Y413" s="2" t="e">
        <f t="shared" si="254"/>
        <v>#REF!</v>
      </c>
      <c r="Z413" s="4">
        <f>VLOOKUP($B413&amp;$C413&amp;$D413,Staqo!$A$3:$AJ$1048576,Z$1,0)</f>
        <v>100</v>
      </c>
      <c r="AA413" s="4">
        <f>VLOOKUP($B413&amp;$C413&amp;$D413,HFE!$A$3:$AJ$1048576,AA$1,0)</f>
        <v>0</v>
      </c>
      <c r="AB413" s="5">
        <f t="shared" si="255"/>
        <v>-100</v>
      </c>
      <c r="AC413" s="1">
        <f>VLOOKUP($B413&amp;$C413&amp;$D413,Staqo!$A$3:$AJ$1048576,AC$1,0)</f>
        <v>100</v>
      </c>
      <c r="AD413" s="1">
        <f>VLOOKUP($B413&amp;$C413&amp;$D413,HFE!$A$3:$AJ$1048576,AD$1,0)*100</f>
        <v>100</v>
      </c>
      <c r="AE413" s="2">
        <f t="shared" si="256"/>
        <v>0</v>
      </c>
      <c r="AF413" s="1">
        <f>VLOOKUP($B413&amp;$C413&amp;$D413,Staqo!$A$3:$AJ$1048576,AF$1,0)</f>
        <v>100</v>
      </c>
      <c r="AG413" s="1">
        <f>VLOOKUP($B413&amp;$C413&amp;$D413,HFE!$A$3:$AJ$1048576,AG$1,0)*100</f>
        <v>100</v>
      </c>
      <c r="AH413" s="2">
        <f t="shared" si="257"/>
        <v>0</v>
      </c>
      <c r="AI413" s="1">
        <f>VLOOKUP($B413&amp;$C413&amp;$D413,Staqo!$A$3:$AJ$1048576,AI$1,0)</f>
        <v>0.161778</v>
      </c>
      <c r="AJ413" s="1" t="e">
        <f>VLOOKUP($B413&amp;$C413&amp;$D413,HFE!$A$3:$AJ$1048576,AJ$1,0)</f>
        <v>#REF!</v>
      </c>
      <c r="AK413" s="2" t="e">
        <f t="shared" si="258"/>
        <v>#REF!</v>
      </c>
      <c r="AL413" s="1">
        <f>VLOOKUP($B413&amp;$C413&amp;$D413,Staqo!$A$3:$AJ$1048576,AL$1,0)</f>
        <v>0.14707</v>
      </c>
      <c r="AM413" s="1" t="e">
        <f>VLOOKUP($B413&amp;$C413&amp;$D413,HFE!$A$3:$AJ$1048576,AM$1,0)</f>
        <v>#REF!</v>
      </c>
      <c r="AN413" s="2" t="e">
        <f t="shared" si="259"/>
        <v>#REF!</v>
      </c>
      <c r="AO413" s="1">
        <f>VLOOKUP($B413&amp;$C413&amp;$D413,Staqo!$A$3:$AJ$1048576,AO$1,0)</f>
        <v>0.160969</v>
      </c>
      <c r="AP413" s="1" t="e">
        <f>VLOOKUP($B413&amp;$C413&amp;$D413,HFE!$A$3:$AJ$1048576,AP$1,0)</f>
        <v>#REF!</v>
      </c>
      <c r="AQ413" s="2" t="e">
        <f t="shared" si="260"/>
        <v>#REF!</v>
      </c>
      <c r="AR413" s="1">
        <f>VLOOKUP($B413&amp;$C413&amp;$D413,Staqo!$A$3:$AJ$1048576,AR$1,0)</f>
        <v>0.146335</v>
      </c>
      <c r="AS413" s="1" t="e">
        <f>VLOOKUP($B413&amp;$C413&amp;$D413,HFE!$A$3:$AJ$1048576,AS$1,0)</f>
        <v>#REF!</v>
      </c>
      <c r="AT413" s="2" t="e">
        <f t="shared" si="261"/>
        <v>#REF!</v>
      </c>
      <c r="AU413" s="1">
        <f>VLOOKUP($B413&amp;$C413&amp;$D413,Staqo!$A$3:$AJ$1048576,AU$1,0)</f>
        <v>96.1209</v>
      </c>
      <c r="AV413" s="1">
        <f>VLOOKUP($B413&amp;$C413&amp;$D413,HFE!$A$3:$AJ$1048576,AV$1,0)</f>
        <v>0</v>
      </c>
      <c r="AW413" s="2">
        <f t="shared" si="262"/>
        <v>-96.1209</v>
      </c>
      <c r="AX413" s="4">
        <f>VLOOKUP($B413&amp;$C413&amp;$D413,Staqo!$A$3:$AJ$1048576,AX$1,0)</f>
        <v>12</v>
      </c>
      <c r="AY413" s="4">
        <f>VLOOKUP($B413&amp;$C413&amp;$D413,HFE!$A$3:$AJ$1048576,AY$1,0)</f>
        <v>12</v>
      </c>
      <c r="AZ413" s="5">
        <f t="shared" si="263"/>
        <v>0</v>
      </c>
      <c r="BA413" s="1">
        <f>VLOOKUP($B413&amp;$C413&amp;$D413,Staqo!$A$3:$AJ$1048576,BA$1,0)</f>
        <v>0</v>
      </c>
      <c r="BB413" s="1">
        <f>VLOOKUP($B413&amp;$C413&amp;$D413,HFE!$A$3:$AJ$1048576,BB$1,0)</f>
        <v>0</v>
      </c>
      <c r="BC413" s="2">
        <f t="shared" si="264"/>
        <v>0</v>
      </c>
      <c r="BD413" s="1">
        <f>VLOOKUP($B413&amp;$C413&amp;$D413,Staqo!$A$3:$AJ$1048576,BD$1,0)</f>
        <v>0</v>
      </c>
      <c r="BE413" s="1">
        <f>VLOOKUP($B413&amp;$C413&amp;$D413,HFE!$A$3:$AJ$1048576,BE$1,0)</f>
        <v>0</v>
      </c>
      <c r="BF413" s="2">
        <f t="shared" si="265"/>
        <v>0</v>
      </c>
      <c r="BG413" s="1">
        <f>VLOOKUP($B413&amp;$C413&amp;$D413,Staqo!$A$3:$AJ$1048576,BG$1,0)</f>
        <v>0</v>
      </c>
      <c r="BH413" s="1">
        <f>VLOOKUP($B413&amp;$C413&amp;$D413,HFE!$A$3:$AJ$1048576,BH$1,0)</f>
        <v>0</v>
      </c>
      <c r="BI413" s="2">
        <f t="shared" si="266"/>
        <v>0</v>
      </c>
      <c r="BJ413" s="1">
        <f>VLOOKUP($B413&amp;$C413&amp;$D413,Staqo!$A$3:$AJ$1048576,BJ$1,0)</f>
        <v>0</v>
      </c>
      <c r="BK413" s="1">
        <f>VLOOKUP($B413&amp;$C413&amp;$D413,HFE!$A$3:$AJ$1048576,BK$1,0)</f>
        <v>0</v>
      </c>
      <c r="BL413" s="2">
        <f t="shared" si="267"/>
        <v>0</v>
      </c>
      <c r="BM413" s="1">
        <f>VLOOKUP($B413&amp;$C413&amp;$D413,Staqo!$A$3:$AJ$1048576,BM$1,0)</f>
        <v>0</v>
      </c>
      <c r="BN413" s="1">
        <f>VLOOKUP($B413&amp;$C413&amp;$D413,HFE!$A$3:$AJ$1048576,BN$1,0)</f>
        <v>0</v>
      </c>
      <c r="BO413" s="2">
        <f t="shared" si="268"/>
        <v>0</v>
      </c>
      <c r="BP413" s="1">
        <f>VLOOKUP($B413&amp;$C413&amp;$D413,Staqo!$A$3:$AJ$1048576,BP$1,0)</f>
        <v>0</v>
      </c>
      <c r="BQ413" s="1">
        <f>VLOOKUP($B413&amp;$C413&amp;$D413,HFE!$A$3:$AJ$1048576,BQ$1,0)</f>
        <v>0</v>
      </c>
      <c r="BR413" s="2">
        <f t="shared" si="269"/>
        <v>0</v>
      </c>
      <c r="BS413" s="1">
        <f>VLOOKUP($B413&amp;$C413&amp;$D413,Staqo!$A$3:$AJ$1048576,BS$1,0)</f>
        <v>0</v>
      </c>
      <c r="BT413" s="1">
        <f>VLOOKUP($B413&amp;$C413&amp;$D413,HFE!$A$3:$AJ$1048576,BT$1,0)</f>
        <v>0</v>
      </c>
      <c r="BU413" s="2">
        <f t="shared" si="270"/>
        <v>0</v>
      </c>
      <c r="BV413" s="1">
        <f>VLOOKUP($B413&amp;$C413&amp;$D413,Staqo!$A$3:$AJ$1048576,BV$1,0)</f>
        <v>0</v>
      </c>
      <c r="BW413" s="1">
        <f>VLOOKUP($B413&amp;$C413&amp;$D413,HFE!$A$3:$AJ$1048576,BW$1,0)</f>
        <v>0</v>
      </c>
      <c r="BX413" s="2">
        <f t="shared" si="271"/>
        <v>0</v>
      </c>
      <c r="BY413" s="1">
        <f>VLOOKUP($B413&amp;$C413&amp;$D413,Staqo!$A$3:$AJ$1048576,BY$1,0)</f>
        <v>0</v>
      </c>
      <c r="BZ413" s="1">
        <f>VLOOKUP($B413&amp;$C413&amp;$D413,HFE!$A$3:$AJ$1048576,BZ$1,0)</f>
        <v>0</v>
      </c>
      <c r="CA413" s="2">
        <f t="shared" si="272"/>
        <v>0</v>
      </c>
      <c r="CB413" s="1">
        <f>VLOOKUP($B413&amp;$C413&amp;$D413,Staqo!$A$3:$AJ$1048576,CB$1,0)</f>
        <v>0</v>
      </c>
      <c r="CC413" s="1">
        <f>VLOOKUP($B413&amp;$C413&amp;$D413,HFE!$A$3:$AJ$1048576,CC$1,0)</f>
        <v>0</v>
      </c>
      <c r="CD413" s="2">
        <f t="shared" si="273"/>
        <v>0</v>
      </c>
      <c r="CE413" s="1">
        <f>VLOOKUP($B413&amp;$C413&amp;$D413,Staqo!$A$3:$AJ$1048576,CE$1,0)</f>
        <v>0</v>
      </c>
      <c r="CF413" s="1">
        <f>VLOOKUP($B413&amp;$C413&amp;$D413,HFE!$A$3:$AJ$1048576,CF$1,0)</f>
        <v>0</v>
      </c>
      <c r="CG413" s="2">
        <f t="shared" si="274"/>
        <v>0</v>
      </c>
      <c r="CH413" s="1">
        <f>VLOOKUP($B413&amp;$C413&amp;$D413,Staqo!$A$3:$AJ$1048576,CH$1,0)</f>
        <v>0</v>
      </c>
      <c r="CI413" s="1">
        <f>VLOOKUP($B413&amp;$C413&amp;$D413,HFE!$A$3:$AJ$1048576,CI$1,0)</f>
        <v>0</v>
      </c>
      <c r="CJ413" s="2">
        <f t="shared" si="275"/>
        <v>0</v>
      </c>
      <c r="CK413" s="1">
        <f>VLOOKUP($B413&amp;$C413&amp;$D413,Staqo!$A$3:$AJ$1048576,CK$1,0)</f>
        <v>0</v>
      </c>
      <c r="CL413" s="1">
        <f>VLOOKUP($B413&amp;$C413&amp;$D413,HFE!$A$3:$AJ$1048576,CL$1,0)</f>
        <v>0</v>
      </c>
      <c r="CM413" s="2">
        <f t="shared" si="276"/>
        <v>0</v>
      </c>
      <c r="CN413" s="1">
        <f>VLOOKUP($B413&amp;$C413&amp;$D413,Staqo!$A$3:$AJ$1048576,CN$1,0)</f>
        <v>0</v>
      </c>
      <c r="CO413" s="1">
        <f>VLOOKUP($B413&amp;$C413&amp;$D413,HFE!$A$3:$AJ$1048576,CO$1,0)</f>
        <v>0</v>
      </c>
      <c r="CP413" s="2">
        <f t="shared" si="277"/>
        <v>0</v>
      </c>
      <c r="CQ413" s="1">
        <f>VLOOKUP($B413&amp;$C413&amp;$D413,Staqo!$A$3:$AJ$1048576,CQ$1,0)</f>
        <v>0</v>
      </c>
      <c r="CR413" s="1">
        <f>VLOOKUP($B413&amp;$C413&amp;$D413,HFE!$A$3:$AJ$1048576,CR$1,0)</f>
        <v>0</v>
      </c>
      <c r="CS413" s="2">
        <f t="shared" si="278"/>
        <v>0</v>
      </c>
      <c r="CT413" s="1"/>
      <c r="CU413" s="1"/>
      <c r="CV413" s="2"/>
    </row>
    <row r="414" hidden="1" spans="1:100">
      <c r="A414" s="1" t="s">
        <v>95</v>
      </c>
      <c r="B414" s="1" t="s">
        <v>96</v>
      </c>
      <c r="C414" s="3">
        <v>44570</v>
      </c>
      <c r="D414" s="1" t="s">
        <v>27</v>
      </c>
      <c r="E414" s="1">
        <f>VLOOKUP($B414&amp;$C414&amp;$D414,Staqo!$A$3:$AJ$1048576,E$1,0)</f>
        <v>4.10789</v>
      </c>
      <c r="F414" s="1" t="e">
        <f>VLOOKUP($B414&amp;$C414&amp;$D414,HFE!$A$3:$AJ$1048576,F$1,0)</f>
        <v>#REF!</v>
      </c>
      <c r="G414" s="2" t="e">
        <f t="shared" si="248"/>
        <v>#REF!</v>
      </c>
      <c r="H414" s="1">
        <f>VLOOKUP($B414&amp;$C414&amp;$D414,Staqo!$A$3:$AJ$1048576,H$1,0)</f>
        <v>4.63618</v>
      </c>
      <c r="I414" s="1" t="e">
        <f>VLOOKUP($B414&amp;$C414&amp;$D414,HFE!$A$3:$AJ$1048576,I$1,0)</f>
        <v>#REF!</v>
      </c>
      <c r="J414" s="2" t="e">
        <f t="shared" si="249"/>
        <v>#REF!</v>
      </c>
      <c r="K414" s="1">
        <f>VLOOKUP($B414&amp;$C414&amp;$D414,Staqo!$A$3:$AJ$1048576,K$1,0)</f>
        <v>5109.44</v>
      </c>
      <c r="L414" s="1" t="e">
        <f>VLOOKUP($B414&amp;$C414&amp;$D414,HFE!$A$3:$AJ$1048576,L$1,0)</f>
        <v>#REF!</v>
      </c>
      <c r="M414" s="2" t="e">
        <f t="shared" si="250"/>
        <v>#REF!</v>
      </c>
      <c r="N414" s="1">
        <f>VLOOKUP($B414&amp;$C414&amp;$D414,Staqo!$A$3:$AJ$1048576,N$1,0)</f>
        <v>3990</v>
      </c>
      <c r="O414" s="1">
        <f>VLOOKUP($B414&amp;$C414&amp;$D414,HFE!$A$3:$AJ$1048576,O$1,0)</f>
        <v>0</v>
      </c>
      <c r="P414" s="2">
        <f t="shared" si="251"/>
        <v>-3990</v>
      </c>
      <c r="Q414" s="1">
        <f>VLOOKUP($B414&amp;$C414&amp;$D414,Staqo!$A$3:$AJ$1048576,Q$1,0)</f>
        <v>3970.05</v>
      </c>
      <c r="R414" s="1">
        <f>VLOOKUP($B414&amp;$C414&amp;$D414,HFE!$A$3:$AJ$1048576,R$1,0)</f>
        <v>0</v>
      </c>
      <c r="S414" s="2">
        <f t="shared" si="252"/>
        <v>-3970.05</v>
      </c>
      <c r="T414" s="1">
        <f>VLOOKUP($B414&amp;$C414&amp;$D414,Staqo!$A$3:$AJ$1048576,T$1,0)</f>
        <v>0.780907</v>
      </c>
      <c r="U414" s="1" t="e">
        <f>VLOOKUP($B414&amp;$C414&amp;$D414,HFE!$A$3:$AJ$1048576,U$1,0)</f>
        <v>#REF!</v>
      </c>
      <c r="V414" s="2" t="e">
        <f t="shared" si="253"/>
        <v>#REF!</v>
      </c>
      <c r="W414" s="1">
        <f>VLOOKUP($B414&amp;$C414&amp;$D414,Staqo!$A$3:$AJ$1048576,W$1,0)</f>
        <v>0.777003</v>
      </c>
      <c r="X414" s="1" t="e">
        <f>VLOOKUP($B414&amp;$C414&amp;$D414,HFE!$A$3:$AJ$1048576,X$1,0)</f>
        <v>#REF!</v>
      </c>
      <c r="Y414" s="2" t="e">
        <f t="shared" si="254"/>
        <v>#REF!</v>
      </c>
      <c r="Z414" s="4">
        <f>VLOOKUP($B414&amp;$C414&amp;$D414,Staqo!$A$3:$AJ$1048576,Z$1,0)</f>
        <v>100</v>
      </c>
      <c r="AA414" s="4">
        <f>VLOOKUP($B414&amp;$C414&amp;$D414,HFE!$A$3:$AJ$1048576,AA$1,0)</f>
        <v>0</v>
      </c>
      <c r="AB414" s="5">
        <f t="shared" si="255"/>
        <v>-100</v>
      </c>
      <c r="AC414" s="1">
        <f>VLOOKUP($B414&amp;$C414&amp;$D414,Staqo!$A$3:$AJ$1048576,AC$1,0)</f>
        <v>100</v>
      </c>
      <c r="AD414" s="1">
        <f>VLOOKUP($B414&amp;$C414&amp;$D414,HFE!$A$3:$AJ$1048576,AD$1,0)*100</f>
        <v>100</v>
      </c>
      <c r="AE414" s="2">
        <f t="shared" si="256"/>
        <v>0</v>
      </c>
      <c r="AF414" s="1">
        <f>VLOOKUP($B414&amp;$C414&amp;$D414,Staqo!$A$3:$AJ$1048576,AF$1,0)</f>
        <v>100</v>
      </c>
      <c r="AG414" s="1">
        <f>VLOOKUP($B414&amp;$C414&amp;$D414,HFE!$A$3:$AJ$1048576,AG$1,0)*100</f>
        <v>100</v>
      </c>
      <c r="AH414" s="2">
        <f t="shared" si="257"/>
        <v>0</v>
      </c>
      <c r="AI414" s="1">
        <f>VLOOKUP($B414&amp;$C414&amp;$D414,Staqo!$A$3:$AJ$1048576,AI$1,0)</f>
        <v>0.165936</v>
      </c>
      <c r="AJ414" s="1" t="e">
        <f>VLOOKUP($B414&amp;$C414&amp;$D414,HFE!$A$3:$AJ$1048576,AJ$1,0)</f>
        <v>#REF!</v>
      </c>
      <c r="AK414" s="2" t="e">
        <f t="shared" si="258"/>
        <v>#REF!</v>
      </c>
      <c r="AL414" s="1">
        <f>VLOOKUP($B414&amp;$C414&amp;$D414,Staqo!$A$3:$AJ$1048576,AL$1,0)</f>
        <v>0.150851</v>
      </c>
      <c r="AM414" s="1" t="e">
        <f>VLOOKUP($B414&amp;$C414&amp;$D414,HFE!$A$3:$AJ$1048576,AM$1,0)</f>
        <v>#REF!</v>
      </c>
      <c r="AN414" s="2" t="e">
        <f t="shared" si="259"/>
        <v>#REF!</v>
      </c>
      <c r="AO414" s="1">
        <f>VLOOKUP($B414&amp;$C414&amp;$D414,Staqo!$A$3:$AJ$1048576,AO$1,0)</f>
        <v>0.165107</v>
      </c>
      <c r="AP414" s="1" t="e">
        <f>VLOOKUP($B414&amp;$C414&amp;$D414,HFE!$A$3:$AJ$1048576,AP$1,0)</f>
        <v>#REF!</v>
      </c>
      <c r="AQ414" s="2" t="e">
        <f t="shared" si="260"/>
        <v>#REF!</v>
      </c>
      <c r="AR414" s="1">
        <f>VLOOKUP($B414&amp;$C414&amp;$D414,Staqo!$A$3:$AJ$1048576,AR$1,0)</f>
        <v>0.150097</v>
      </c>
      <c r="AS414" s="1" t="e">
        <f>VLOOKUP($B414&amp;$C414&amp;$D414,HFE!$A$3:$AJ$1048576,AS$1,0)</f>
        <v>#REF!</v>
      </c>
      <c r="AT414" s="2" t="e">
        <f t="shared" si="261"/>
        <v>#REF!</v>
      </c>
      <c r="AU414" s="1">
        <f>VLOOKUP($B414&amp;$C414&amp;$D414,Staqo!$A$3:$AJ$1048576,AU$1,0)</f>
        <v>96.3251</v>
      </c>
      <c r="AV414" s="1">
        <f>VLOOKUP($B414&amp;$C414&amp;$D414,HFE!$A$3:$AJ$1048576,AV$1,0)</f>
        <v>0</v>
      </c>
      <c r="AW414" s="2">
        <f t="shared" si="262"/>
        <v>-96.3251</v>
      </c>
      <c r="AX414" s="4">
        <f>VLOOKUP($B414&amp;$C414&amp;$D414,Staqo!$A$3:$AJ$1048576,AX$1,0)</f>
        <v>12</v>
      </c>
      <c r="AY414" s="4">
        <f>VLOOKUP($B414&amp;$C414&amp;$D414,HFE!$A$3:$AJ$1048576,AY$1,0)</f>
        <v>12</v>
      </c>
      <c r="AZ414" s="5">
        <f t="shared" si="263"/>
        <v>0</v>
      </c>
      <c r="BA414" s="1">
        <f>VLOOKUP($B414&amp;$C414&amp;$D414,Staqo!$A$3:$AJ$1048576,BA$1,0)</f>
        <v>0</v>
      </c>
      <c r="BB414" s="1">
        <f>VLOOKUP($B414&amp;$C414&amp;$D414,HFE!$A$3:$AJ$1048576,BB$1,0)</f>
        <v>0</v>
      </c>
      <c r="BC414" s="2">
        <f t="shared" si="264"/>
        <v>0</v>
      </c>
      <c r="BD414" s="1">
        <f>VLOOKUP($B414&amp;$C414&amp;$D414,Staqo!$A$3:$AJ$1048576,BD$1,0)</f>
        <v>0</v>
      </c>
      <c r="BE414" s="1">
        <f>VLOOKUP($B414&amp;$C414&amp;$D414,HFE!$A$3:$AJ$1048576,BE$1,0)</f>
        <v>0</v>
      </c>
      <c r="BF414" s="2">
        <f t="shared" si="265"/>
        <v>0</v>
      </c>
      <c r="BG414" s="1">
        <f>VLOOKUP($B414&amp;$C414&amp;$D414,Staqo!$A$3:$AJ$1048576,BG$1,0)</f>
        <v>0</v>
      </c>
      <c r="BH414" s="1">
        <f>VLOOKUP($B414&amp;$C414&amp;$D414,HFE!$A$3:$AJ$1048576,BH$1,0)</f>
        <v>0</v>
      </c>
      <c r="BI414" s="2">
        <f t="shared" si="266"/>
        <v>0</v>
      </c>
      <c r="BJ414" s="1">
        <f>VLOOKUP($B414&amp;$C414&amp;$D414,Staqo!$A$3:$AJ$1048576,BJ$1,0)</f>
        <v>0</v>
      </c>
      <c r="BK414" s="1">
        <f>VLOOKUP($B414&amp;$C414&amp;$D414,HFE!$A$3:$AJ$1048576,BK$1,0)</f>
        <v>0</v>
      </c>
      <c r="BL414" s="2">
        <f t="shared" si="267"/>
        <v>0</v>
      </c>
      <c r="BM414" s="1">
        <f>VLOOKUP($B414&amp;$C414&amp;$D414,Staqo!$A$3:$AJ$1048576,BM$1,0)</f>
        <v>0</v>
      </c>
      <c r="BN414" s="1">
        <f>VLOOKUP($B414&amp;$C414&amp;$D414,HFE!$A$3:$AJ$1048576,BN$1,0)</f>
        <v>0</v>
      </c>
      <c r="BO414" s="2">
        <f t="shared" si="268"/>
        <v>0</v>
      </c>
      <c r="BP414" s="1">
        <f>VLOOKUP($B414&amp;$C414&amp;$D414,Staqo!$A$3:$AJ$1048576,BP$1,0)</f>
        <v>0</v>
      </c>
      <c r="BQ414" s="1">
        <f>VLOOKUP($B414&amp;$C414&amp;$D414,HFE!$A$3:$AJ$1048576,BQ$1,0)</f>
        <v>0</v>
      </c>
      <c r="BR414" s="2">
        <f t="shared" si="269"/>
        <v>0</v>
      </c>
      <c r="BS414" s="1">
        <f>VLOOKUP($B414&amp;$C414&amp;$D414,Staqo!$A$3:$AJ$1048576,BS$1,0)</f>
        <v>0</v>
      </c>
      <c r="BT414" s="1">
        <f>VLOOKUP($B414&amp;$C414&amp;$D414,HFE!$A$3:$AJ$1048576,BT$1,0)</f>
        <v>0</v>
      </c>
      <c r="BU414" s="2">
        <f t="shared" si="270"/>
        <v>0</v>
      </c>
      <c r="BV414" s="1">
        <f>VLOOKUP($B414&amp;$C414&amp;$D414,Staqo!$A$3:$AJ$1048576,BV$1,0)</f>
        <v>0</v>
      </c>
      <c r="BW414" s="1">
        <f>VLOOKUP($B414&amp;$C414&amp;$D414,HFE!$A$3:$AJ$1048576,BW$1,0)</f>
        <v>0</v>
      </c>
      <c r="BX414" s="2">
        <f t="shared" si="271"/>
        <v>0</v>
      </c>
      <c r="BY414" s="1">
        <f>VLOOKUP($B414&amp;$C414&amp;$D414,Staqo!$A$3:$AJ$1048576,BY$1,0)</f>
        <v>0</v>
      </c>
      <c r="BZ414" s="1">
        <f>VLOOKUP($B414&amp;$C414&amp;$D414,HFE!$A$3:$AJ$1048576,BZ$1,0)</f>
        <v>0</v>
      </c>
      <c r="CA414" s="2">
        <f t="shared" si="272"/>
        <v>0</v>
      </c>
      <c r="CB414" s="1">
        <f>VLOOKUP($B414&amp;$C414&amp;$D414,Staqo!$A$3:$AJ$1048576,CB$1,0)</f>
        <v>0</v>
      </c>
      <c r="CC414" s="1">
        <f>VLOOKUP($B414&amp;$C414&amp;$D414,HFE!$A$3:$AJ$1048576,CC$1,0)</f>
        <v>0</v>
      </c>
      <c r="CD414" s="2">
        <f t="shared" si="273"/>
        <v>0</v>
      </c>
      <c r="CE414" s="1">
        <f>VLOOKUP($B414&amp;$C414&amp;$D414,Staqo!$A$3:$AJ$1048576,CE$1,0)</f>
        <v>0</v>
      </c>
      <c r="CF414" s="1">
        <f>VLOOKUP($B414&amp;$C414&amp;$D414,HFE!$A$3:$AJ$1048576,CF$1,0)</f>
        <v>0</v>
      </c>
      <c r="CG414" s="2">
        <f t="shared" si="274"/>
        <v>0</v>
      </c>
      <c r="CH414" s="1">
        <f>VLOOKUP($B414&amp;$C414&amp;$D414,Staqo!$A$3:$AJ$1048576,CH$1,0)</f>
        <v>0</v>
      </c>
      <c r="CI414" s="1">
        <f>VLOOKUP($B414&amp;$C414&amp;$D414,HFE!$A$3:$AJ$1048576,CI$1,0)</f>
        <v>0</v>
      </c>
      <c r="CJ414" s="2">
        <f t="shared" si="275"/>
        <v>0</v>
      </c>
      <c r="CK414" s="1">
        <f>VLOOKUP($B414&amp;$C414&amp;$D414,Staqo!$A$3:$AJ$1048576,CK$1,0)</f>
        <v>0</v>
      </c>
      <c r="CL414" s="1">
        <f>VLOOKUP($B414&amp;$C414&amp;$D414,HFE!$A$3:$AJ$1048576,CL$1,0)</f>
        <v>0</v>
      </c>
      <c r="CM414" s="2">
        <f t="shared" si="276"/>
        <v>0</v>
      </c>
      <c r="CN414" s="1">
        <f>VLOOKUP($B414&amp;$C414&amp;$D414,Staqo!$A$3:$AJ$1048576,CN$1,0)</f>
        <v>0</v>
      </c>
      <c r="CO414" s="1">
        <f>VLOOKUP($B414&amp;$C414&amp;$D414,HFE!$A$3:$AJ$1048576,CO$1,0)</f>
        <v>0</v>
      </c>
      <c r="CP414" s="2">
        <f t="shared" si="277"/>
        <v>0</v>
      </c>
      <c r="CQ414" s="1">
        <f>VLOOKUP($B414&amp;$C414&amp;$D414,Staqo!$A$3:$AJ$1048576,CQ$1,0)</f>
        <v>0</v>
      </c>
      <c r="CR414" s="1">
        <f>VLOOKUP($B414&amp;$C414&amp;$D414,HFE!$A$3:$AJ$1048576,CR$1,0)</f>
        <v>0</v>
      </c>
      <c r="CS414" s="2">
        <f t="shared" si="278"/>
        <v>0</v>
      </c>
      <c r="CT414" s="1"/>
      <c r="CU414" s="1"/>
      <c r="CV414" s="2"/>
    </row>
    <row r="415" hidden="1" spans="1:100">
      <c r="A415" s="1" t="s">
        <v>95</v>
      </c>
      <c r="B415" s="1" t="s">
        <v>96</v>
      </c>
      <c r="C415" s="3">
        <v>44570</v>
      </c>
      <c r="D415" s="1" t="s">
        <v>28</v>
      </c>
      <c r="E415" s="1">
        <f>VLOOKUP($B415&amp;$C415&amp;$D415,Staqo!$A$3:$AJ$1048576,E$1,0)</f>
        <v>4.10789</v>
      </c>
      <c r="F415" s="1" t="e">
        <f>VLOOKUP($B415&amp;$C415&amp;$D415,HFE!$A$3:$AJ$1048576,F$1,0)</f>
        <v>#REF!</v>
      </c>
      <c r="G415" s="2" t="e">
        <f t="shared" si="248"/>
        <v>#REF!</v>
      </c>
      <c r="H415" s="1">
        <f>VLOOKUP($B415&amp;$C415&amp;$D415,Staqo!$A$3:$AJ$1048576,H$1,0)</f>
        <v>4.63618</v>
      </c>
      <c r="I415" s="1" t="e">
        <f>VLOOKUP($B415&amp;$C415&amp;$D415,HFE!$A$3:$AJ$1048576,I$1,0)</f>
        <v>#REF!</v>
      </c>
      <c r="J415" s="2" t="e">
        <f t="shared" si="249"/>
        <v>#REF!</v>
      </c>
      <c r="K415" s="1">
        <f>VLOOKUP($B415&amp;$C415&amp;$D415,Staqo!$A$3:$AJ$1048576,K$1,0)</f>
        <v>5109.44</v>
      </c>
      <c r="L415" s="1" t="e">
        <f>VLOOKUP($B415&amp;$C415&amp;$D415,HFE!$A$3:$AJ$1048576,L$1,0)</f>
        <v>#REF!</v>
      </c>
      <c r="M415" s="2" t="e">
        <f t="shared" si="250"/>
        <v>#REF!</v>
      </c>
      <c r="N415" s="1">
        <f>VLOOKUP($B415&amp;$C415&amp;$D415,Staqo!$A$3:$AJ$1048576,N$1,0)</f>
        <v>4010</v>
      </c>
      <c r="O415" s="1">
        <f>VLOOKUP($B415&amp;$C415&amp;$D415,HFE!$A$3:$AJ$1048576,O$1,0)</f>
        <v>0</v>
      </c>
      <c r="P415" s="2">
        <f t="shared" si="251"/>
        <v>-4010</v>
      </c>
      <c r="Q415" s="1">
        <f>VLOOKUP($B415&amp;$C415&amp;$D415,Staqo!$A$3:$AJ$1048576,Q$1,0)</f>
        <v>3989.95</v>
      </c>
      <c r="R415" s="1">
        <f>VLOOKUP($B415&amp;$C415&amp;$D415,HFE!$A$3:$AJ$1048576,R$1,0)</f>
        <v>0</v>
      </c>
      <c r="S415" s="2">
        <f t="shared" si="252"/>
        <v>-3989.95</v>
      </c>
      <c r="T415" s="1">
        <f>VLOOKUP($B415&amp;$C415&amp;$D415,Staqo!$A$3:$AJ$1048576,T$1,0)</f>
        <v>0.784822</v>
      </c>
      <c r="U415" s="1" t="e">
        <f>VLOOKUP($B415&amp;$C415&amp;$D415,HFE!$A$3:$AJ$1048576,U$1,0)</f>
        <v>#REF!</v>
      </c>
      <c r="V415" s="2" t="e">
        <f t="shared" si="253"/>
        <v>#REF!</v>
      </c>
      <c r="W415" s="1">
        <f>VLOOKUP($B415&amp;$C415&amp;$D415,Staqo!$A$3:$AJ$1048576,W$1,0)</f>
        <v>0.780898</v>
      </c>
      <c r="X415" s="1" t="e">
        <f>VLOOKUP($B415&amp;$C415&amp;$D415,HFE!$A$3:$AJ$1048576,X$1,0)</f>
        <v>#REF!</v>
      </c>
      <c r="Y415" s="2" t="e">
        <f t="shared" si="254"/>
        <v>#REF!</v>
      </c>
      <c r="Z415" s="4">
        <f>VLOOKUP($B415&amp;$C415&amp;$D415,Staqo!$A$3:$AJ$1048576,Z$1,0)</f>
        <v>100</v>
      </c>
      <c r="AA415" s="4">
        <f>VLOOKUP($B415&amp;$C415&amp;$D415,HFE!$A$3:$AJ$1048576,AA$1,0)</f>
        <v>0</v>
      </c>
      <c r="AB415" s="5">
        <f t="shared" si="255"/>
        <v>-100</v>
      </c>
      <c r="AC415" s="1">
        <f>VLOOKUP($B415&amp;$C415&amp;$D415,Staqo!$A$3:$AJ$1048576,AC$1,0)</f>
        <v>100</v>
      </c>
      <c r="AD415" s="1">
        <f>VLOOKUP($B415&amp;$C415&amp;$D415,HFE!$A$3:$AJ$1048576,AD$1,0)*100</f>
        <v>100</v>
      </c>
      <c r="AE415" s="2">
        <f t="shared" si="256"/>
        <v>0</v>
      </c>
      <c r="AF415" s="1">
        <f>VLOOKUP($B415&amp;$C415&amp;$D415,Staqo!$A$3:$AJ$1048576,AF$1,0)</f>
        <v>100</v>
      </c>
      <c r="AG415" s="1">
        <f>VLOOKUP($B415&amp;$C415&amp;$D415,HFE!$A$3:$AJ$1048576,AG$1,0)*100</f>
        <v>100</v>
      </c>
      <c r="AH415" s="2">
        <f t="shared" si="257"/>
        <v>0</v>
      </c>
      <c r="AI415" s="1">
        <f>VLOOKUP($B415&amp;$C415&amp;$D415,Staqo!$A$3:$AJ$1048576,AI$1,0)</f>
        <v>0.166768</v>
      </c>
      <c r="AJ415" s="1" t="e">
        <f>VLOOKUP($B415&amp;$C415&amp;$D415,HFE!$A$3:$AJ$1048576,AJ$1,0)</f>
        <v>#REF!</v>
      </c>
      <c r="AK415" s="2" t="e">
        <f t="shared" si="258"/>
        <v>#REF!</v>
      </c>
      <c r="AL415" s="1">
        <f>VLOOKUP($B415&amp;$C415&amp;$D415,Staqo!$A$3:$AJ$1048576,AL$1,0)</f>
        <v>0.151607</v>
      </c>
      <c r="AM415" s="1" t="e">
        <f>VLOOKUP($B415&amp;$C415&amp;$D415,HFE!$A$3:$AJ$1048576,AM$1,0)</f>
        <v>#REF!</v>
      </c>
      <c r="AN415" s="2" t="e">
        <f t="shared" si="259"/>
        <v>#REF!</v>
      </c>
      <c r="AO415" s="1">
        <f>VLOOKUP($B415&amp;$C415&amp;$D415,Staqo!$A$3:$AJ$1048576,AO$1,0)</f>
        <v>0.165934</v>
      </c>
      <c r="AP415" s="1" t="e">
        <f>VLOOKUP($B415&amp;$C415&amp;$D415,HFE!$A$3:$AJ$1048576,AP$1,0)</f>
        <v>#REF!</v>
      </c>
      <c r="AQ415" s="2" t="e">
        <f t="shared" si="260"/>
        <v>#REF!</v>
      </c>
      <c r="AR415" s="1">
        <f>VLOOKUP($B415&amp;$C415&amp;$D415,Staqo!$A$3:$AJ$1048576,AR$1,0)</f>
        <v>0.150849</v>
      </c>
      <c r="AS415" s="1" t="e">
        <f>VLOOKUP($B415&amp;$C415&amp;$D415,HFE!$A$3:$AJ$1048576,AS$1,0)</f>
        <v>#REF!</v>
      </c>
      <c r="AT415" s="2" t="e">
        <f t="shared" si="261"/>
        <v>#REF!</v>
      </c>
      <c r="AU415" s="1">
        <f>VLOOKUP($B415&amp;$C415&amp;$D415,Staqo!$A$3:$AJ$1048576,AU$1,0)</f>
        <v>97.0127</v>
      </c>
      <c r="AV415" s="1">
        <f>VLOOKUP($B415&amp;$C415&amp;$D415,HFE!$A$3:$AJ$1048576,AV$1,0)</f>
        <v>0</v>
      </c>
      <c r="AW415" s="2">
        <f t="shared" si="262"/>
        <v>-97.0127</v>
      </c>
      <c r="AX415" s="4">
        <f>VLOOKUP($B415&amp;$C415&amp;$D415,Staqo!$A$3:$AJ$1048576,AX$1,0)</f>
        <v>12</v>
      </c>
      <c r="AY415" s="4">
        <f>VLOOKUP($B415&amp;$C415&amp;$D415,HFE!$A$3:$AJ$1048576,AY$1,0)</f>
        <v>12</v>
      </c>
      <c r="AZ415" s="5">
        <f t="shared" si="263"/>
        <v>0</v>
      </c>
      <c r="BA415" s="1">
        <f>VLOOKUP($B415&amp;$C415&amp;$D415,Staqo!$A$3:$AJ$1048576,BA$1,0)</f>
        <v>0</v>
      </c>
      <c r="BB415" s="1">
        <f>VLOOKUP($B415&amp;$C415&amp;$D415,HFE!$A$3:$AJ$1048576,BB$1,0)</f>
        <v>0</v>
      </c>
      <c r="BC415" s="2">
        <f t="shared" si="264"/>
        <v>0</v>
      </c>
      <c r="BD415" s="1">
        <f>VLOOKUP($B415&amp;$C415&amp;$D415,Staqo!$A$3:$AJ$1048576,BD$1,0)</f>
        <v>0</v>
      </c>
      <c r="BE415" s="1">
        <f>VLOOKUP($B415&amp;$C415&amp;$D415,HFE!$A$3:$AJ$1048576,BE$1,0)</f>
        <v>0</v>
      </c>
      <c r="BF415" s="2">
        <f t="shared" si="265"/>
        <v>0</v>
      </c>
      <c r="BG415" s="1">
        <f>VLOOKUP($B415&amp;$C415&amp;$D415,Staqo!$A$3:$AJ$1048576,BG$1,0)</f>
        <v>0</v>
      </c>
      <c r="BH415" s="1">
        <f>VLOOKUP($B415&amp;$C415&amp;$D415,HFE!$A$3:$AJ$1048576,BH$1,0)</f>
        <v>0</v>
      </c>
      <c r="BI415" s="2">
        <f t="shared" si="266"/>
        <v>0</v>
      </c>
      <c r="BJ415" s="1">
        <f>VLOOKUP($B415&amp;$C415&amp;$D415,Staqo!$A$3:$AJ$1048576,BJ$1,0)</f>
        <v>0</v>
      </c>
      <c r="BK415" s="1">
        <f>VLOOKUP($B415&amp;$C415&amp;$D415,HFE!$A$3:$AJ$1048576,BK$1,0)</f>
        <v>0</v>
      </c>
      <c r="BL415" s="2">
        <f t="shared" si="267"/>
        <v>0</v>
      </c>
      <c r="BM415" s="1">
        <f>VLOOKUP($B415&amp;$C415&amp;$D415,Staqo!$A$3:$AJ$1048576,BM$1,0)</f>
        <v>0</v>
      </c>
      <c r="BN415" s="1">
        <f>VLOOKUP($B415&amp;$C415&amp;$D415,HFE!$A$3:$AJ$1048576,BN$1,0)</f>
        <v>0</v>
      </c>
      <c r="BO415" s="2">
        <f t="shared" si="268"/>
        <v>0</v>
      </c>
      <c r="BP415" s="1">
        <f>VLOOKUP($B415&amp;$C415&amp;$D415,Staqo!$A$3:$AJ$1048576,BP$1,0)</f>
        <v>0</v>
      </c>
      <c r="BQ415" s="1">
        <f>VLOOKUP($B415&amp;$C415&amp;$D415,HFE!$A$3:$AJ$1048576,BQ$1,0)</f>
        <v>0</v>
      </c>
      <c r="BR415" s="2">
        <f t="shared" si="269"/>
        <v>0</v>
      </c>
      <c r="BS415" s="1">
        <f>VLOOKUP($B415&amp;$C415&amp;$D415,Staqo!$A$3:$AJ$1048576,BS$1,0)</f>
        <v>0</v>
      </c>
      <c r="BT415" s="1">
        <f>VLOOKUP($B415&amp;$C415&amp;$D415,HFE!$A$3:$AJ$1048576,BT$1,0)</f>
        <v>0</v>
      </c>
      <c r="BU415" s="2">
        <f t="shared" si="270"/>
        <v>0</v>
      </c>
      <c r="BV415" s="1">
        <f>VLOOKUP($B415&amp;$C415&amp;$D415,Staqo!$A$3:$AJ$1048576,BV$1,0)</f>
        <v>0</v>
      </c>
      <c r="BW415" s="1">
        <f>VLOOKUP($B415&amp;$C415&amp;$D415,HFE!$A$3:$AJ$1048576,BW$1,0)</f>
        <v>0</v>
      </c>
      <c r="BX415" s="2">
        <f t="shared" si="271"/>
        <v>0</v>
      </c>
      <c r="BY415" s="1">
        <f>VLOOKUP($B415&amp;$C415&amp;$D415,Staqo!$A$3:$AJ$1048576,BY$1,0)</f>
        <v>0</v>
      </c>
      <c r="BZ415" s="1">
        <f>VLOOKUP($B415&amp;$C415&amp;$D415,HFE!$A$3:$AJ$1048576,BZ$1,0)</f>
        <v>0</v>
      </c>
      <c r="CA415" s="2">
        <f t="shared" si="272"/>
        <v>0</v>
      </c>
      <c r="CB415" s="1">
        <f>VLOOKUP($B415&amp;$C415&amp;$D415,Staqo!$A$3:$AJ$1048576,CB$1,0)</f>
        <v>0</v>
      </c>
      <c r="CC415" s="1">
        <f>VLOOKUP($B415&amp;$C415&amp;$D415,HFE!$A$3:$AJ$1048576,CC$1,0)</f>
        <v>0</v>
      </c>
      <c r="CD415" s="2">
        <f t="shared" si="273"/>
        <v>0</v>
      </c>
      <c r="CE415" s="1">
        <f>VLOOKUP($B415&amp;$C415&amp;$D415,Staqo!$A$3:$AJ$1048576,CE$1,0)</f>
        <v>0</v>
      </c>
      <c r="CF415" s="1">
        <f>VLOOKUP($B415&amp;$C415&amp;$D415,HFE!$A$3:$AJ$1048576,CF$1,0)</f>
        <v>0</v>
      </c>
      <c r="CG415" s="2">
        <f t="shared" si="274"/>
        <v>0</v>
      </c>
      <c r="CH415" s="1">
        <f>VLOOKUP($B415&amp;$C415&amp;$D415,Staqo!$A$3:$AJ$1048576,CH$1,0)</f>
        <v>0</v>
      </c>
      <c r="CI415" s="1">
        <f>VLOOKUP($B415&amp;$C415&amp;$D415,HFE!$A$3:$AJ$1048576,CI$1,0)</f>
        <v>0</v>
      </c>
      <c r="CJ415" s="2">
        <f t="shared" si="275"/>
        <v>0</v>
      </c>
      <c r="CK415" s="1">
        <f>VLOOKUP($B415&amp;$C415&amp;$D415,Staqo!$A$3:$AJ$1048576,CK$1,0)</f>
        <v>0</v>
      </c>
      <c r="CL415" s="1">
        <f>VLOOKUP($B415&amp;$C415&amp;$D415,HFE!$A$3:$AJ$1048576,CL$1,0)</f>
        <v>0</v>
      </c>
      <c r="CM415" s="2">
        <f t="shared" si="276"/>
        <v>0</v>
      </c>
      <c r="CN415" s="1">
        <f>VLOOKUP($B415&amp;$C415&amp;$D415,Staqo!$A$3:$AJ$1048576,CN$1,0)</f>
        <v>0</v>
      </c>
      <c r="CO415" s="1">
        <f>VLOOKUP($B415&amp;$C415&amp;$D415,HFE!$A$3:$AJ$1048576,CO$1,0)</f>
        <v>0</v>
      </c>
      <c r="CP415" s="2">
        <f t="shared" si="277"/>
        <v>0</v>
      </c>
      <c r="CQ415" s="1">
        <f>VLOOKUP($B415&amp;$C415&amp;$D415,Staqo!$A$3:$AJ$1048576,CQ$1,0)</f>
        <v>0</v>
      </c>
      <c r="CR415" s="1">
        <f>VLOOKUP($B415&amp;$C415&amp;$D415,HFE!$A$3:$AJ$1048576,CR$1,0)</f>
        <v>0</v>
      </c>
      <c r="CS415" s="2">
        <f t="shared" si="278"/>
        <v>0</v>
      </c>
      <c r="CT415" s="1"/>
      <c r="CU415" s="1"/>
      <c r="CV415" s="2"/>
    </row>
    <row r="416" hidden="1" spans="1:100">
      <c r="A416" s="1" t="s">
        <v>95</v>
      </c>
      <c r="B416" s="1" t="s">
        <v>96</v>
      </c>
      <c r="C416" s="3">
        <v>44570</v>
      </c>
      <c r="D416" s="1" t="s">
        <v>29</v>
      </c>
      <c r="E416" s="1">
        <f>VLOOKUP($B416&amp;$C416&amp;$D416,Staqo!$A$3:$AJ$1048576,E$1,0)</f>
        <v>4.10789</v>
      </c>
      <c r="F416" s="1" t="e">
        <f>VLOOKUP($B416&amp;$C416&amp;$D416,HFE!$A$3:$AJ$1048576,F$1,0)</f>
        <v>#REF!</v>
      </c>
      <c r="G416" s="2" t="e">
        <f t="shared" si="248"/>
        <v>#REF!</v>
      </c>
      <c r="H416" s="1">
        <f>VLOOKUP($B416&amp;$C416&amp;$D416,Staqo!$A$3:$AJ$1048576,H$1,0)</f>
        <v>4.63618</v>
      </c>
      <c r="I416" s="1" t="e">
        <f>VLOOKUP($B416&amp;$C416&amp;$D416,HFE!$A$3:$AJ$1048576,I$1,0)</f>
        <v>#REF!</v>
      </c>
      <c r="J416" s="2" t="e">
        <f t="shared" si="249"/>
        <v>#REF!</v>
      </c>
      <c r="K416" s="1">
        <f>VLOOKUP($B416&amp;$C416&amp;$D416,Staqo!$A$3:$AJ$1048576,K$1,0)</f>
        <v>5157.61</v>
      </c>
      <c r="L416" s="1" t="e">
        <f>VLOOKUP($B416&amp;$C416&amp;$D416,HFE!$A$3:$AJ$1048576,L$1,0)</f>
        <v>#REF!</v>
      </c>
      <c r="M416" s="2" t="e">
        <f t="shared" si="250"/>
        <v>#REF!</v>
      </c>
      <c r="N416" s="1">
        <f>VLOOKUP($B416&amp;$C416&amp;$D416,Staqo!$A$3:$AJ$1048576,N$1,0)</f>
        <v>3960</v>
      </c>
      <c r="O416" s="1">
        <f>VLOOKUP($B416&amp;$C416&amp;$D416,HFE!$A$3:$AJ$1048576,O$1,0)</f>
        <v>0</v>
      </c>
      <c r="P416" s="2">
        <f t="shared" si="251"/>
        <v>-3960</v>
      </c>
      <c r="Q416" s="1">
        <f>VLOOKUP($B416&amp;$C416&amp;$D416,Staqo!$A$3:$AJ$1048576,Q$1,0)</f>
        <v>3940.2</v>
      </c>
      <c r="R416" s="1">
        <f>VLOOKUP($B416&amp;$C416&amp;$D416,HFE!$A$3:$AJ$1048576,R$1,0)</f>
        <v>0</v>
      </c>
      <c r="S416" s="2">
        <f t="shared" si="252"/>
        <v>-3940.2</v>
      </c>
      <c r="T416" s="1">
        <f>VLOOKUP($B416&amp;$C416&amp;$D416,Staqo!$A$3:$AJ$1048576,T$1,0)</f>
        <v>0.767797</v>
      </c>
      <c r="U416" s="1" t="e">
        <f>VLOOKUP($B416&amp;$C416&amp;$D416,HFE!$A$3:$AJ$1048576,U$1,0)</f>
        <v>#REF!</v>
      </c>
      <c r="V416" s="2" t="e">
        <f t="shared" si="253"/>
        <v>#REF!</v>
      </c>
      <c r="W416" s="1">
        <f>VLOOKUP($B416&amp;$C416&amp;$D416,Staqo!$A$3:$AJ$1048576,W$1,0)</f>
        <v>0.763959</v>
      </c>
      <c r="X416" s="1" t="e">
        <f>VLOOKUP($B416&amp;$C416&amp;$D416,HFE!$A$3:$AJ$1048576,X$1,0)</f>
        <v>#REF!</v>
      </c>
      <c r="Y416" s="2" t="e">
        <f t="shared" si="254"/>
        <v>#REF!</v>
      </c>
      <c r="Z416" s="4">
        <f>VLOOKUP($B416&amp;$C416&amp;$D416,Staqo!$A$3:$AJ$1048576,Z$1,0)</f>
        <v>100</v>
      </c>
      <c r="AA416" s="4">
        <f>VLOOKUP($B416&amp;$C416&amp;$D416,HFE!$A$3:$AJ$1048576,AA$1,0)</f>
        <v>0</v>
      </c>
      <c r="AB416" s="5">
        <f t="shared" si="255"/>
        <v>-100</v>
      </c>
      <c r="AC416" s="1">
        <f>VLOOKUP($B416&amp;$C416&amp;$D416,Staqo!$A$3:$AJ$1048576,AC$1,0)</f>
        <v>100</v>
      </c>
      <c r="AD416" s="1">
        <f>VLOOKUP($B416&amp;$C416&amp;$D416,HFE!$A$3:$AJ$1048576,AD$1,0)*100</f>
        <v>100</v>
      </c>
      <c r="AE416" s="2">
        <f t="shared" si="256"/>
        <v>0</v>
      </c>
      <c r="AF416" s="1">
        <f>VLOOKUP($B416&amp;$C416&amp;$D416,Staqo!$A$3:$AJ$1048576,AF$1,0)</f>
        <v>100</v>
      </c>
      <c r="AG416" s="1">
        <f>VLOOKUP($B416&amp;$C416&amp;$D416,HFE!$A$3:$AJ$1048576,AG$1,0)*100</f>
        <v>100</v>
      </c>
      <c r="AH416" s="2">
        <f t="shared" si="257"/>
        <v>0</v>
      </c>
      <c r="AI416" s="1">
        <f>VLOOKUP($B416&amp;$C416&amp;$D416,Staqo!$A$3:$AJ$1048576,AI$1,0)</f>
        <v>0.163355</v>
      </c>
      <c r="AJ416" s="1" t="e">
        <f>VLOOKUP($B416&amp;$C416&amp;$D416,HFE!$A$3:$AJ$1048576,AJ$1,0)</f>
        <v>#REF!</v>
      </c>
      <c r="AK416" s="2" t="e">
        <f t="shared" si="258"/>
        <v>#REF!</v>
      </c>
      <c r="AL416" s="1">
        <f>VLOOKUP($B416&amp;$C416&amp;$D416,Staqo!$A$3:$AJ$1048576,AL$1,0)</f>
        <v>0.148319</v>
      </c>
      <c r="AM416" s="1" t="e">
        <f>VLOOKUP($B416&amp;$C416&amp;$D416,HFE!$A$3:$AJ$1048576,AM$1,0)</f>
        <v>#REF!</v>
      </c>
      <c r="AN416" s="2" t="e">
        <f t="shared" si="259"/>
        <v>#REF!</v>
      </c>
      <c r="AO416" s="1">
        <f>VLOOKUP($B416&amp;$C416&amp;$D416,Staqo!$A$3:$AJ$1048576,AO$1,0)</f>
        <v>0.162538</v>
      </c>
      <c r="AP416" s="1" t="e">
        <f>VLOOKUP($B416&amp;$C416&amp;$D416,HFE!$A$3:$AJ$1048576,AP$1,0)</f>
        <v>#REF!</v>
      </c>
      <c r="AQ416" s="2" t="e">
        <f t="shared" si="260"/>
        <v>#REF!</v>
      </c>
      <c r="AR416" s="1">
        <f>VLOOKUP($B416&amp;$C416&amp;$D416,Staqo!$A$3:$AJ$1048576,AR$1,0)</f>
        <v>0.147577</v>
      </c>
      <c r="AS416" s="1" t="e">
        <f>VLOOKUP($B416&amp;$C416&amp;$D416,HFE!$A$3:$AJ$1048576,AS$1,0)</f>
        <v>#REF!</v>
      </c>
      <c r="AT416" s="2" t="e">
        <f t="shared" si="261"/>
        <v>#REF!</v>
      </c>
      <c r="AU416" s="1">
        <f>VLOOKUP($B416&amp;$C416&amp;$D416,Staqo!$A$3:$AJ$1048576,AU$1,0)</f>
        <v>96.4716</v>
      </c>
      <c r="AV416" s="1">
        <f>VLOOKUP($B416&amp;$C416&amp;$D416,HFE!$A$3:$AJ$1048576,AV$1,0)</f>
        <v>0</v>
      </c>
      <c r="AW416" s="2">
        <f t="shared" si="262"/>
        <v>-96.4716</v>
      </c>
      <c r="AX416" s="4">
        <f>VLOOKUP($B416&amp;$C416&amp;$D416,Staqo!$A$3:$AJ$1048576,AX$1,0)</f>
        <v>12</v>
      </c>
      <c r="AY416" s="4">
        <f>VLOOKUP($B416&amp;$C416&amp;$D416,HFE!$A$3:$AJ$1048576,AY$1,0)</f>
        <v>12</v>
      </c>
      <c r="AZ416" s="5">
        <f t="shared" si="263"/>
        <v>0</v>
      </c>
      <c r="BA416" s="1">
        <f>VLOOKUP($B416&amp;$C416&amp;$D416,Staqo!$A$3:$AJ$1048576,BA$1,0)</f>
        <v>0</v>
      </c>
      <c r="BB416" s="1">
        <f>VLOOKUP($B416&amp;$C416&amp;$D416,HFE!$A$3:$AJ$1048576,BB$1,0)</f>
        <v>0</v>
      </c>
      <c r="BC416" s="2">
        <f t="shared" si="264"/>
        <v>0</v>
      </c>
      <c r="BD416" s="1">
        <f>VLOOKUP($B416&amp;$C416&amp;$D416,Staqo!$A$3:$AJ$1048576,BD$1,0)</f>
        <v>0</v>
      </c>
      <c r="BE416" s="1">
        <f>VLOOKUP($B416&amp;$C416&amp;$D416,HFE!$A$3:$AJ$1048576,BE$1,0)</f>
        <v>0</v>
      </c>
      <c r="BF416" s="2">
        <f t="shared" si="265"/>
        <v>0</v>
      </c>
      <c r="BG416" s="1">
        <f>VLOOKUP($B416&amp;$C416&amp;$D416,Staqo!$A$3:$AJ$1048576,BG$1,0)</f>
        <v>0</v>
      </c>
      <c r="BH416" s="1">
        <f>VLOOKUP($B416&amp;$C416&amp;$D416,HFE!$A$3:$AJ$1048576,BH$1,0)</f>
        <v>0</v>
      </c>
      <c r="BI416" s="2">
        <f t="shared" si="266"/>
        <v>0</v>
      </c>
      <c r="BJ416" s="1">
        <f>VLOOKUP($B416&amp;$C416&amp;$D416,Staqo!$A$3:$AJ$1048576,BJ$1,0)</f>
        <v>0</v>
      </c>
      <c r="BK416" s="1">
        <f>VLOOKUP($B416&amp;$C416&amp;$D416,HFE!$A$3:$AJ$1048576,BK$1,0)</f>
        <v>0</v>
      </c>
      <c r="BL416" s="2">
        <f t="shared" si="267"/>
        <v>0</v>
      </c>
      <c r="BM416" s="1">
        <f>VLOOKUP($B416&amp;$C416&amp;$D416,Staqo!$A$3:$AJ$1048576,BM$1,0)</f>
        <v>0</v>
      </c>
      <c r="BN416" s="1">
        <f>VLOOKUP($B416&amp;$C416&amp;$D416,HFE!$A$3:$AJ$1048576,BN$1,0)</f>
        <v>0</v>
      </c>
      <c r="BO416" s="2">
        <f t="shared" si="268"/>
        <v>0</v>
      </c>
      <c r="BP416" s="1">
        <f>VLOOKUP($B416&amp;$C416&amp;$D416,Staqo!$A$3:$AJ$1048576,BP$1,0)</f>
        <v>0</v>
      </c>
      <c r="BQ416" s="1">
        <f>VLOOKUP($B416&amp;$C416&amp;$D416,HFE!$A$3:$AJ$1048576,BQ$1,0)</f>
        <v>0</v>
      </c>
      <c r="BR416" s="2">
        <f t="shared" si="269"/>
        <v>0</v>
      </c>
      <c r="BS416" s="1">
        <f>VLOOKUP($B416&amp;$C416&amp;$D416,Staqo!$A$3:$AJ$1048576,BS$1,0)</f>
        <v>0</v>
      </c>
      <c r="BT416" s="1">
        <f>VLOOKUP($B416&amp;$C416&amp;$D416,HFE!$A$3:$AJ$1048576,BT$1,0)</f>
        <v>0</v>
      </c>
      <c r="BU416" s="2">
        <f t="shared" si="270"/>
        <v>0</v>
      </c>
      <c r="BV416" s="1">
        <f>VLOOKUP($B416&amp;$C416&amp;$D416,Staqo!$A$3:$AJ$1048576,BV$1,0)</f>
        <v>0</v>
      </c>
      <c r="BW416" s="1">
        <f>VLOOKUP($B416&amp;$C416&amp;$D416,HFE!$A$3:$AJ$1048576,BW$1,0)</f>
        <v>0</v>
      </c>
      <c r="BX416" s="2">
        <f t="shared" si="271"/>
        <v>0</v>
      </c>
      <c r="BY416" s="1">
        <f>VLOOKUP($B416&amp;$C416&amp;$D416,Staqo!$A$3:$AJ$1048576,BY$1,0)</f>
        <v>0</v>
      </c>
      <c r="BZ416" s="1">
        <f>VLOOKUP($B416&amp;$C416&amp;$D416,HFE!$A$3:$AJ$1048576,BZ$1,0)</f>
        <v>0</v>
      </c>
      <c r="CA416" s="2">
        <f t="shared" si="272"/>
        <v>0</v>
      </c>
      <c r="CB416" s="1">
        <f>VLOOKUP($B416&amp;$C416&amp;$D416,Staqo!$A$3:$AJ$1048576,CB$1,0)</f>
        <v>0</v>
      </c>
      <c r="CC416" s="1">
        <f>VLOOKUP($B416&amp;$C416&amp;$D416,HFE!$A$3:$AJ$1048576,CC$1,0)</f>
        <v>0</v>
      </c>
      <c r="CD416" s="2">
        <f t="shared" si="273"/>
        <v>0</v>
      </c>
      <c r="CE416" s="1">
        <f>VLOOKUP($B416&amp;$C416&amp;$D416,Staqo!$A$3:$AJ$1048576,CE$1,0)</f>
        <v>0</v>
      </c>
      <c r="CF416" s="1">
        <f>VLOOKUP($B416&amp;$C416&amp;$D416,HFE!$A$3:$AJ$1048576,CF$1,0)</f>
        <v>0</v>
      </c>
      <c r="CG416" s="2">
        <f t="shared" si="274"/>
        <v>0</v>
      </c>
      <c r="CH416" s="1">
        <f>VLOOKUP($B416&amp;$C416&amp;$D416,Staqo!$A$3:$AJ$1048576,CH$1,0)</f>
        <v>0</v>
      </c>
      <c r="CI416" s="1">
        <f>VLOOKUP($B416&amp;$C416&amp;$D416,HFE!$A$3:$AJ$1048576,CI$1,0)</f>
        <v>0</v>
      </c>
      <c r="CJ416" s="2">
        <f t="shared" si="275"/>
        <v>0</v>
      </c>
      <c r="CK416" s="1">
        <f>VLOOKUP($B416&amp;$C416&amp;$D416,Staqo!$A$3:$AJ$1048576,CK$1,0)</f>
        <v>0</v>
      </c>
      <c r="CL416" s="1">
        <f>VLOOKUP($B416&amp;$C416&amp;$D416,HFE!$A$3:$AJ$1048576,CL$1,0)</f>
        <v>0</v>
      </c>
      <c r="CM416" s="2">
        <f t="shared" si="276"/>
        <v>0</v>
      </c>
      <c r="CN416" s="1">
        <f>VLOOKUP($B416&amp;$C416&amp;$D416,Staqo!$A$3:$AJ$1048576,CN$1,0)</f>
        <v>0</v>
      </c>
      <c r="CO416" s="1">
        <f>VLOOKUP($B416&amp;$C416&amp;$D416,HFE!$A$3:$AJ$1048576,CO$1,0)</f>
        <v>0</v>
      </c>
      <c r="CP416" s="2">
        <f t="shared" si="277"/>
        <v>0</v>
      </c>
      <c r="CQ416" s="1">
        <f>VLOOKUP($B416&amp;$C416&amp;$D416,Staqo!$A$3:$AJ$1048576,CQ$1,0)</f>
        <v>0</v>
      </c>
      <c r="CR416" s="1">
        <f>VLOOKUP($B416&amp;$C416&amp;$D416,HFE!$A$3:$AJ$1048576,CR$1,0)</f>
        <v>0</v>
      </c>
      <c r="CS416" s="2">
        <f t="shared" si="278"/>
        <v>0</v>
      </c>
      <c r="CT416" s="1"/>
      <c r="CU416" s="1"/>
      <c r="CV416" s="2"/>
    </row>
    <row r="417" hidden="1" spans="1:100">
      <c r="A417" s="1" t="s">
        <v>95</v>
      </c>
      <c r="B417" s="1" t="s">
        <v>96</v>
      </c>
      <c r="C417" s="3">
        <v>44570</v>
      </c>
      <c r="D417" s="1" t="s">
        <v>30</v>
      </c>
      <c r="E417" s="1">
        <f>VLOOKUP($B417&amp;$C417&amp;$D417,Staqo!$A$3:$AJ$1048576,E$1,0)</f>
        <v>4.10789</v>
      </c>
      <c r="F417" s="1" t="e">
        <f>VLOOKUP($B417&amp;$C417&amp;$D417,HFE!$A$3:$AJ$1048576,F$1,0)</f>
        <v>#REF!</v>
      </c>
      <c r="G417" s="2" t="e">
        <f t="shared" si="248"/>
        <v>#REF!</v>
      </c>
      <c r="H417" s="1">
        <f>VLOOKUP($B417&amp;$C417&amp;$D417,Staqo!$A$3:$AJ$1048576,H$1,0)</f>
        <v>4.63618</v>
      </c>
      <c r="I417" s="1" t="e">
        <f>VLOOKUP($B417&amp;$C417&amp;$D417,HFE!$A$3:$AJ$1048576,I$1,0)</f>
        <v>#REF!</v>
      </c>
      <c r="J417" s="2" t="e">
        <f t="shared" si="249"/>
        <v>#REF!</v>
      </c>
      <c r="K417" s="1">
        <f>VLOOKUP($B417&amp;$C417&amp;$D417,Staqo!$A$3:$AJ$1048576,K$1,0)</f>
        <v>5109.44</v>
      </c>
      <c r="L417" s="1" t="e">
        <f>VLOOKUP($B417&amp;$C417&amp;$D417,HFE!$A$3:$AJ$1048576,L$1,0)</f>
        <v>#REF!</v>
      </c>
      <c r="M417" s="2" t="e">
        <f t="shared" si="250"/>
        <v>#REF!</v>
      </c>
      <c r="N417" s="1">
        <f>VLOOKUP($B417&amp;$C417&amp;$D417,Staqo!$A$3:$AJ$1048576,N$1,0)</f>
        <v>3930</v>
      </c>
      <c r="O417" s="1">
        <f>VLOOKUP($B417&amp;$C417&amp;$D417,HFE!$A$3:$AJ$1048576,O$1,0)</f>
        <v>0</v>
      </c>
      <c r="P417" s="2">
        <f t="shared" si="251"/>
        <v>-3930</v>
      </c>
      <c r="Q417" s="1">
        <f>VLOOKUP($B417&amp;$C417&amp;$D417,Staqo!$A$3:$AJ$1048576,Q$1,0)</f>
        <v>3910.35</v>
      </c>
      <c r="R417" s="1">
        <f>VLOOKUP($B417&amp;$C417&amp;$D417,HFE!$A$3:$AJ$1048576,R$1,0)</f>
        <v>0</v>
      </c>
      <c r="S417" s="2">
        <f t="shared" si="252"/>
        <v>-3910.35</v>
      </c>
      <c r="T417" s="1">
        <f>VLOOKUP($B417&amp;$C417&amp;$D417,Staqo!$A$3:$AJ$1048576,T$1,0)</f>
        <v>0.769164</v>
      </c>
      <c r="U417" s="1" t="e">
        <f>VLOOKUP($B417&amp;$C417&amp;$D417,HFE!$A$3:$AJ$1048576,U$1,0)</f>
        <v>#REF!</v>
      </c>
      <c r="V417" s="2" t="e">
        <f t="shared" si="253"/>
        <v>#REF!</v>
      </c>
      <c r="W417" s="1">
        <f>VLOOKUP($B417&amp;$C417&amp;$D417,Staqo!$A$3:$AJ$1048576,W$1,0)</f>
        <v>0.765319</v>
      </c>
      <c r="X417" s="1" t="e">
        <f>VLOOKUP($B417&amp;$C417&amp;$D417,HFE!$A$3:$AJ$1048576,X$1,0)</f>
        <v>#REF!</v>
      </c>
      <c r="Y417" s="2" t="e">
        <f t="shared" si="254"/>
        <v>#REF!</v>
      </c>
      <c r="Z417" s="4">
        <f>VLOOKUP($B417&amp;$C417&amp;$D417,Staqo!$A$3:$AJ$1048576,Z$1,0)</f>
        <v>100</v>
      </c>
      <c r="AA417" s="4">
        <f>VLOOKUP($B417&amp;$C417&amp;$D417,HFE!$A$3:$AJ$1048576,AA$1,0)</f>
        <v>0</v>
      </c>
      <c r="AB417" s="5">
        <f t="shared" si="255"/>
        <v>-100</v>
      </c>
      <c r="AC417" s="1">
        <f>VLOOKUP($B417&amp;$C417&amp;$D417,Staqo!$A$3:$AJ$1048576,AC$1,0)</f>
        <v>100</v>
      </c>
      <c r="AD417" s="1">
        <f>VLOOKUP($B417&amp;$C417&amp;$D417,HFE!$A$3:$AJ$1048576,AD$1,0)*100</f>
        <v>100</v>
      </c>
      <c r="AE417" s="2">
        <f t="shared" si="256"/>
        <v>0</v>
      </c>
      <c r="AF417" s="1">
        <f>VLOOKUP($B417&amp;$C417&amp;$D417,Staqo!$A$3:$AJ$1048576,AF$1,0)</f>
        <v>100</v>
      </c>
      <c r="AG417" s="1">
        <f>VLOOKUP($B417&amp;$C417&amp;$D417,HFE!$A$3:$AJ$1048576,AG$1,0)*100</f>
        <v>100</v>
      </c>
      <c r="AH417" s="2">
        <f t="shared" si="257"/>
        <v>0</v>
      </c>
      <c r="AI417" s="1">
        <f>VLOOKUP($B417&amp;$C417&amp;$D417,Staqo!$A$3:$AJ$1048576,AI$1,0)</f>
        <v>0.163441</v>
      </c>
      <c r="AJ417" s="1" t="e">
        <f>VLOOKUP($B417&amp;$C417&amp;$D417,HFE!$A$3:$AJ$1048576,AJ$1,0)</f>
        <v>#REF!</v>
      </c>
      <c r="AK417" s="2" t="e">
        <f t="shared" si="258"/>
        <v>#REF!</v>
      </c>
      <c r="AL417" s="1">
        <f>VLOOKUP($B417&amp;$C417&amp;$D417,Staqo!$A$3:$AJ$1048576,AL$1,0)</f>
        <v>0.148583</v>
      </c>
      <c r="AM417" s="1" t="e">
        <f>VLOOKUP($B417&amp;$C417&amp;$D417,HFE!$A$3:$AJ$1048576,AM$1,0)</f>
        <v>#REF!</v>
      </c>
      <c r="AN417" s="2" t="e">
        <f t="shared" si="259"/>
        <v>#REF!</v>
      </c>
      <c r="AO417" s="1">
        <f>VLOOKUP($B417&amp;$C417&amp;$D417,Staqo!$A$3:$AJ$1048576,AO$1,0)</f>
        <v>0.162624</v>
      </c>
      <c r="AP417" s="1" t="e">
        <f>VLOOKUP($B417&amp;$C417&amp;$D417,HFE!$A$3:$AJ$1048576,AP$1,0)</f>
        <v>#REF!</v>
      </c>
      <c r="AQ417" s="2" t="e">
        <f t="shared" si="260"/>
        <v>#REF!</v>
      </c>
      <c r="AR417" s="1">
        <f>VLOOKUP($B417&amp;$C417&amp;$D417,Staqo!$A$3:$AJ$1048576,AR$1,0)</f>
        <v>0.14784</v>
      </c>
      <c r="AS417" s="1" t="e">
        <f>VLOOKUP($B417&amp;$C417&amp;$D417,HFE!$A$3:$AJ$1048576,AS$1,0)</f>
        <v>#REF!</v>
      </c>
      <c r="AT417" s="2" t="e">
        <f t="shared" si="261"/>
        <v>#REF!</v>
      </c>
      <c r="AU417" s="1">
        <f>VLOOKUP($B417&amp;$C417&amp;$D417,Staqo!$A$3:$AJ$1048576,AU$1,0)</f>
        <v>95.8858</v>
      </c>
      <c r="AV417" s="1">
        <f>VLOOKUP($B417&amp;$C417&amp;$D417,HFE!$A$3:$AJ$1048576,AV$1,0)</f>
        <v>0</v>
      </c>
      <c r="AW417" s="2">
        <f t="shared" si="262"/>
        <v>-95.8858</v>
      </c>
      <c r="AX417" s="4">
        <f>VLOOKUP($B417&amp;$C417&amp;$D417,Staqo!$A$3:$AJ$1048576,AX$1,0)</f>
        <v>12</v>
      </c>
      <c r="AY417" s="4">
        <f>VLOOKUP($B417&amp;$C417&amp;$D417,HFE!$A$3:$AJ$1048576,AY$1,0)</f>
        <v>12</v>
      </c>
      <c r="AZ417" s="5">
        <f t="shared" si="263"/>
        <v>0</v>
      </c>
      <c r="BA417" s="1">
        <f>VLOOKUP($B417&amp;$C417&amp;$D417,Staqo!$A$3:$AJ$1048576,BA$1,0)</f>
        <v>0</v>
      </c>
      <c r="BB417" s="1">
        <f>VLOOKUP($B417&amp;$C417&amp;$D417,HFE!$A$3:$AJ$1048576,BB$1,0)</f>
        <v>0</v>
      </c>
      <c r="BC417" s="2">
        <f t="shared" si="264"/>
        <v>0</v>
      </c>
      <c r="BD417" s="1">
        <f>VLOOKUP($B417&amp;$C417&amp;$D417,Staqo!$A$3:$AJ$1048576,BD$1,0)</f>
        <v>0</v>
      </c>
      <c r="BE417" s="1">
        <f>VLOOKUP($B417&amp;$C417&amp;$D417,HFE!$A$3:$AJ$1048576,BE$1,0)</f>
        <v>0</v>
      </c>
      <c r="BF417" s="2">
        <f t="shared" si="265"/>
        <v>0</v>
      </c>
      <c r="BG417" s="1">
        <f>VLOOKUP($B417&amp;$C417&amp;$D417,Staqo!$A$3:$AJ$1048576,BG$1,0)</f>
        <v>0</v>
      </c>
      <c r="BH417" s="1">
        <f>VLOOKUP($B417&amp;$C417&amp;$D417,HFE!$A$3:$AJ$1048576,BH$1,0)</f>
        <v>0</v>
      </c>
      <c r="BI417" s="2">
        <f t="shared" si="266"/>
        <v>0</v>
      </c>
      <c r="BJ417" s="1">
        <f>VLOOKUP($B417&amp;$C417&amp;$D417,Staqo!$A$3:$AJ$1048576,BJ$1,0)</f>
        <v>0</v>
      </c>
      <c r="BK417" s="1">
        <f>VLOOKUP($B417&amp;$C417&amp;$D417,HFE!$A$3:$AJ$1048576,BK$1,0)</f>
        <v>0</v>
      </c>
      <c r="BL417" s="2">
        <f t="shared" si="267"/>
        <v>0</v>
      </c>
      <c r="BM417" s="1">
        <f>VLOOKUP($B417&amp;$C417&amp;$D417,Staqo!$A$3:$AJ$1048576,BM$1,0)</f>
        <v>0</v>
      </c>
      <c r="BN417" s="1">
        <f>VLOOKUP($B417&amp;$C417&amp;$D417,HFE!$A$3:$AJ$1048576,BN$1,0)</f>
        <v>0</v>
      </c>
      <c r="BO417" s="2">
        <f t="shared" si="268"/>
        <v>0</v>
      </c>
      <c r="BP417" s="1">
        <f>VLOOKUP($B417&amp;$C417&amp;$D417,Staqo!$A$3:$AJ$1048576,BP$1,0)</f>
        <v>0</v>
      </c>
      <c r="BQ417" s="1">
        <f>VLOOKUP($B417&amp;$C417&amp;$D417,HFE!$A$3:$AJ$1048576,BQ$1,0)</f>
        <v>0</v>
      </c>
      <c r="BR417" s="2">
        <f t="shared" si="269"/>
        <v>0</v>
      </c>
      <c r="BS417" s="1">
        <f>VLOOKUP($B417&amp;$C417&amp;$D417,Staqo!$A$3:$AJ$1048576,BS$1,0)</f>
        <v>0</v>
      </c>
      <c r="BT417" s="1">
        <f>VLOOKUP($B417&amp;$C417&amp;$D417,HFE!$A$3:$AJ$1048576,BT$1,0)</f>
        <v>0</v>
      </c>
      <c r="BU417" s="2">
        <f t="shared" si="270"/>
        <v>0</v>
      </c>
      <c r="BV417" s="1">
        <f>VLOOKUP($B417&amp;$C417&amp;$D417,Staqo!$A$3:$AJ$1048576,BV$1,0)</f>
        <v>0</v>
      </c>
      <c r="BW417" s="1">
        <f>VLOOKUP($B417&amp;$C417&amp;$D417,HFE!$A$3:$AJ$1048576,BW$1,0)</f>
        <v>0</v>
      </c>
      <c r="BX417" s="2">
        <f t="shared" si="271"/>
        <v>0</v>
      </c>
      <c r="BY417" s="1">
        <f>VLOOKUP($B417&amp;$C417&amp;$D417,Staqo!$A$3:$AJ$1048576,BY$1,0)</f>
        <v>0</v>
      </c>
      <c r="BZ417" s="1">
        <f>VLOOKUP($B417&amp;$C417&amp;$D417,HFE!$A$3:$AJ$1048576,BZ$1,0)</f>
        <v>0</v>
      </c>
      <c r="CA417" s="2">
        <f t="shared" si="272"/>
        <v>0</v>
      </c>
      <c r="CB417" s="1">
        <f>VLOOKUP($B417&amp;$C417&amp;$D417,Staqo!$A$3:$AJ$1048576,CB$1,0)</f>
        <v>0</v>
      </c>
      <c r="CC417" s="1">
        <f>VLOOKUP($B417&amp;$C417&amp;$D417,HFE!$A$3:$AJ$1048576,CC$1,0)</f>
        <v>0</v>
      </c>
      <c r="CD417" s="2">
        <f t="shared" si="273"/>
        <v>0</v>
      </c>
      <c r="CE417" s="1">
        <f>VLOOKUP($B417&amp;$C417&amp;$D417,Staqo!$A$3:$AJ$1048576,CE$1,0)</f>
        <v>0</v>
      </c>
      <c r="CF417" s="1">
        <f>VLOOKUP($B417&amp;$C417&amp;$D417,HFE!$A$3:$AJ$1048576,CF$1,0)</f>
        <v>0</v>
      </c>
      <c r="CG417" s="2">
        <f t="shared" si="274"/>
        <v>0</v>
      </c>
      <c r="CH417" s="1">
        <f>VLOOKUP($B417&amp;$C417&amp;$D417,Staqo!$A$3:$AJ$1048576,CH$1,0)</f>
        <v>0</v>
      </c>
      <c r="CI417" s="1">
        <f>VLOOKUP($B417&amp;$C417&amp;$D417,HFE!$A$3:$AJ$1048576,CI$1,0)</f>
        <v>0</v>
      </c>
      <c r="CJ417" s="2">
        <f t="shared" si="275"/>
        <v>0</v>
      </c>
      <c r="CK417" s="1">
        <f>VLOOKUP($B417&amp;$C417&amp;$D417,Staqo!$A$3:$AJ$1048576,CK$1,0)</f>
        <v>0</v>
      </c>
      <c r="CL417" s="1">
        <f>VLOOKUP($B417&amp;$C417&amp;$D417,HFE!$A$3:$AJ$1048576,CL$1,0)</f>
        <v>0</v>
      </c>
      <c r="CM417" s="2">
        <f t="shared" si="276"/>
        <v>0</v>
      </c>
      <c r="CN417" s="1">
        <f>VLOOKUP($B417&amp;$C417&amp;$D417,Staqo!$A$3:$AJ$1048576,CN$1,0)</f>
        <v>0</v>
      </c>
      <c r="CO417" s="1">
        <f>VLOOKUP($B417&amp;$C417&amp;$D417,HFE!$A$3:$AJ$1048576,CO$1,0)</f>
        <v>0</v>
      </c>
      <c r="CP417" s="2">
        <f t="shared" si="277"/>
        <v>0</v>
      </c>
      <c r="CQ417" s="1">
        <f>VLOOKUP($B417&amp;$C417&amp;$D417,Staqo!$A$3:$AJ$1048576,CQ$1,0)</f>
        <v>0</v>
      </c>
      <c r="CR417" s="1">
        <f>VLOOKUP($B417&amp;$C417&amp;$D417,HFE!$A$3:$AJ$1048576,CR$1,0)</f>
        <v>0</v>
      </c>
      <c r="CS417" s="2">
        <f t="shared" si="278"/>
        <v>0</v>
      </c>
      <c r="CT417" s="1"/>
      <c r="CU417" s="1"/>
      <c r="CV417" s="2"/>
    </row>
    <row r="418" hidden="1" spans="1:100">
      <c r="A418" s="1" t="s">
        <v>95</v>
      </c>
      <c r="B418" s="1" t="s">
        <v>96</v>
      </c>
      <c r="C418" s="3">
        <v>44570</v>
      </c>
      <c r="D418" s="1" t="s">
        <v>97</v>
      </c>
      <c r="E418" s="1">
        <f>VLOOKUP($B418&amp;$C418&amp;$D418,Staqo!$A$3:$AJ$1048576,E$1,0)</f>
        <v>4.10789</v>
      </c>
      <c r="F418" s="1" t="e">
        <f>VLOOKUP($B418&amp;$C418&amp;$D418,HFE!$A$3:$AJ$1048576,F$1,0)</f>
        <v>#REF!</v>
      </c>
      <c r="G418" s="2" t="e">
        <f t="shared" si="248"/>
        <v>#REF!</v>
      </c>
      <c r="H418" s="1">
        <f>VLOOKUP($B418&amp;$C418&amp;$D418,Staqo!$A$3:$AJ$1048576,H$1,0)</f>
        <v>4.63618</v>
      </c>
      <c r="I418" s="1" t="e">
        <f>VLOOKUP($B418&amp;$C418&amp;$D418,HFE!$A$3:$AJ$1048576,I$1,0)</f>
        <v>#REF!</v>
      </c>
      <c r="J418" s="2" t="e">
        <f t="shared" si="249"/>
        <v>#REF!</v>
      </c>
      <c r="K418" s="1">
        <f>VLOOKUP($B418&amp;$C418&amp;$D418,Staqo!$A$3:$AJ$1048576,K$1,0)</f>
        <v>5109.44</v>
      </c>
      <c r="L418" s="1" t="e">
        <f>VLOOKUP($B418&amp;$C418&amp;$D418,HFE!$A$3:$AJ$1048576,L$1,0)</f>
        <v>#REF!</v>
      </c>
      <c r="M418" s="2" t="e">
        <f t="shared" si="250"/>
        <v>#REF!</v>
      </c>
      <c r="N418" s="1">
        <f>VLOOKUP($B418&amp;$C418&amp;$D418,Staqo!$A$3:$AJ$1048576,N$1,0)</f>
        <v>3920</v>
      </c>
      <c r="O418" s="1">
        <f>VLOOKUP($B418&amp;$C418&amp;$D418,HFE!$A$3:$AJ$1048576,O$1,0)</f>
        <v>0</v>
      </c>
      <c r="P418" s="2">
        <f t="shared" si="251"/>
        <v>-3920</v>
      </c>
      <c r="Q418" s="1">
        <f>VLOOKUP($B418&amp;$C418&amp;$D418,Staqo!$A$3:$AJ$1048576,Q$1,0)</f>
        <v>3900.4</v>
      </c>
      <c r="R418" s="1">
        <f>VLOOKUP($B418&amp;$C418&amp;$D418,HFE!$A$3:$AJ$1048576,R$1,0)</f>
        <v>0</v>
      </c>
      <c r="S418" s="2">
        <f t="shared" si="252"/>
        <v>-3900.4</v>
      </c>
      <c r="T418" s="1">
        <f>VLOOKUP($B418&amp;$C418&amp;$D418,Staqo!$A$3:$AJ$1048576,T$1,0)</f>
        <v>0.767207</v>
      </c>
      <c r="U418" s="1" t="e">
        <f>VLOOKUP($B418&amp;$C418&amp;$D418,HFE!$A$3:$AJ$1048576,U$1,0)</f>
        <v>#REF!</v>
      </c>
      <c r="V418" s="2" t="e">
        <f t="shared" si="253"/>
        <v>#REF!</v>
      </c>
      <c r="W418" s="1">
        <f>VLOOKUP($B418&amp;$C418&amp;$D418,Staqo!$A$3:$AJ$1048576,W$1,0)</f>
        <v>0.763372</v>
      </c>
      <c r="X418" s="1" t="e">
        <f>VLOOKUP($B418&amp;$C418&amp;$D418,HFE!$A$3:$AJ$1048576,X$1,0)</f>
        <v>#REF!</v>
      </c>
      <c r="Y418" s="2" t="e">
        <f t="shared" si="254"/>
        <v>#REF!</v>
      </c>
      <c r="Z418" s="4">
        <f>VLOOKUP($B418&amp;$C418&amp;$D418,Staqo!$A$3:$AJ$1048576,Z$1,0)</f>
        <v>100</v>
      </c>
      <c r="AA418" s="4">
        <f>VLOOKUP($B418&amp;$C418&amp;$D418,HFE!$A$3:$AJ$1048576,AA$1,0)</f>
        <v>0</v>
      </c>
      <c r="AB418" s="5">
        <f t="shared" si="255"/>
        <v>-100</v>
      </c>
      <c r="AC418" s="1">
        <f>VLOOKUP($B418&amp;$C418&amp;$D418,Staqo!$A$3:$AJ$1048576,AC$1,0)</f>
        <v>100</v>
      </c>
      <c r="AD418" s="1">
        <f>VLOOKUP($B418&amp;$C418&amp;$D418,HFE!$A$3:$AJ$1048576,AD$1,0)*100</f>
        <v>100</v>
      </c>
      <c r="AE418" s="2">
        <f t="shared" si="256"/>
        <v>0</v>
      </c>
      <c r="AF418" s="1">
        <f>VLOOKUP($B418&amp;$C418&amp;$D418,Staqo!$A$3:$AJ$1048576,AF$1,0)</f>
        <v>100</v>
      </c>
      <c r="AG418" s="1">
        <f>VLOOKUP($B418&amp;$C418&amp;$D418,HFE!$A$3:$AJ$1048576,AG$1,0)*100</f>
        <v>100</v>
      </c>
      <c r="AH418" s="2">
        <f t="shared" si="257"/>
        <v>0</v>
      </c>
      <c r="AI418" s="1">
        <f>VLOOKUP($B418&amp;$C418&amp;$D418,Staqo!$A$3:$AJ$1048576,AI$1,0)</f>
        <v>0.163025</v>
      </c>
      <c r="AJ418" s="1" t="e">
        <f>VLOOKUP($B418&amp;$C418&amp;$D418,HFE!$A$3:$AJ$1048576,AJ$1,0)</f>
        <v>#REF!</v>
      </c>
      <c r="AK418" s="2" t="e">
        <f t="shared" si="258"/>
        <v>#REF!</v>
      </c>
      <c r="AL418" s="1">
        <f>VLOOKUP($B418&amp;$C418&amp;$D418,Staqo!$A$3:$AJ$1048576,AL$1,0)</f>
        <v>0.148205</v>
      </c>
      <c r="AM418" s="1" t="e">
        <f>VLOOKUP($B418&amp;$C418&amp;$D418,HFE!$A$3:$AJ$1048576,AM$1,0)</f>
        <v>#REF!</v>
      </c>
      <c r="AN418" s="2" t="e">
        <f t="shared" si="259"/>
        <v>#REF!</v>
      </c>
      <c r="AO418" s="1">
        <f>VLOOKUP($B418&amp;$C418&amp;$D418,Staqo!$A$3:$AJ$1048576,AO$1,0)</f>
        <v>0.16221</v>
      </c>
      <c r="AP418" s="1" t="e">
        <f>VLOOKUP($B418&amp;$C418&amp;$D418,HFE!$A$3:$AJ$1048576,AP$1,0)</f>
        <v>#REF!</v>
      </c>
      <c r="AQ418" s="2" t="e">
        <f t="shared" si="260"/>
        <v>#REF!</v>
      </c>
      <c r="AR418" s="1">
        <f>VLOOKUP($B418&amp;$C418&amp;$D418,Staqo!$A$3:$AJ$1048576,AR$1,0)</f>
        <v>0.147464</v>
      </c>
      <c r="AS418" s="1" t="e">
        <f>VLOOKUP($B418&amp;$C418&amp;$D418,HFE!$A$3:$AJ$1048576,AS$1,0)</f>
        <v>#REF!</v>
      </c>
      <c r="AT418" s="2" t="e">
        <f t="shared" si="261"/>
        <v>#REF!</v>
      </c>
      <c r="AU418" s="1">
        <f>VLOOKUP($B418&amp;$C418&amp;$D418,Staqo!$A$3:$AJ$1048576,AU$1,0)</f>
        <v>97.3318</v>
      </c>
      <c r="AV418" s="1">
        <f>VLOOKUP($B418&amp;$C418&amp;$D418,HFE!$A$3:$AJ$1048576,AV$1,0)</f>
        <v>0</v>
      </c>
      <c r="AW418" s="2">
        <f t="shared" si="262"/>
        <v>-97.3318</v>
      </c>
      <c r="AX418" s="4">
        <f>VLOOKUP($B418&amp;$C418&amp;$D418,Staqo!$A$3:$AJ$1048576,AX$1,0)</f>
        <v>12</v>
      </c>
      <c r="AY418" s="4">
        <f>VLOOKUP($B418&amp;$C418&amp;$D418,HFE!$A$3:$AJ$1048576,AY$1,0)</f>
        <v>12</v>
      </c>
      <c r="AZ418" s="5">
        <f t="shared" si="263"/>
        <v>0</v>
      </c>
      <c r="BA418" s="1">
        <f>VLOOKUP($B418&amp;$C418&amp;$D418,Staqo!$A$3:$AJ$1048576,BA$1,0)</f>
        <v>0</v>
      </c>
      <c r="BB418" s="1">
        <f>VLOOKUP($B418&amp;$C418&amp;$D418,HFE!$A$3:$AJ$1048576,BB$1,0)</f>
        <v>0</v>
      </c>
      <c r="BC418" s="2">
        <f t="shared" si="264"/>
        <v>0</v>
      </c>
      <c r="BD418" s="1">
        <f>VLOOKUP($B418&amp;$C418&amp;$D418,Staqo!$A$3:$AJ$1048576,BD$1,0)</f>
        <v>0</v>
      </c>
      <c r="BE418" s="1">
        <f>VLOOKUP($B418&amp;$C418&amp;$D418,HFE!$A$3:$AJ$1048576,BE$1,0)</f>
        <v>0</v>
      </c>
      <c r="BF418" s="2">
        <f t="shared" si="265"/>
        <v>0</v>
      </c>
      <c r="BG418" s="1">
        <f>VLOOKUP($B418&amp;$C418&amp;$D418,Staqo!$A$3:$AJ$1048576,BG$1,0)</f>
        <v>0</v>
      </c>
      <c r="BH418" s="1">
        <f>VLOOKUP($B418&amp;$C418&amp;$D418,HFE!$A$3:$AJ$1048576,BH$1,0)</f>
        <v>0</v>
      </c>
      <c r="BI418" s="2">
        <f t="shared" si="266"/>
        <v>0</v>
      </c>
      <c r="BJ418" s="1">
        <f>VLOOKUP($B418&amp;$C418&amp;$D418,Staqo!$A$3:$AJ$1048576,BJ$1,0)</f>
        <v>0</v>
      </c>
      <c r="BK418" s="1">
        <f>VLOOKUP($B418&amp;$C418&amp;$D418,HFE!$A$3:$AJ$1048576,BK$1,0)</f>
        <v>0</v>
      </c>
      <c r="BL418" s="2">
        <f t="shared" si="267"/>
        <v>0</v>
      </c>
      <c r="BM418" s="1">
        <f>VLOOKUP($B418&amp;$C418&amp;$D418,Staqo!$A$3:$AJ$1048576,BM$1,0)</f>
        <v>0</v>
      </c>
      <c r="BN418" s="1">
        <f>VLOOKUP($B418&amp;$C418&amp;$D418,HFE!$A$3:$AJ$1048576,BN$1,0)</f>
        <v>0</v>
      </c>
      <c r="BO418" s="2">
        <f t="shared" si="268"/>
        <v>0</v>
      </c>
      <c r="BP418" s="1">
        <f>VLOOKUP($B418&amp;$C418&amp;$D418,Staqo!$A$3:$AJ$1048576,BP$1,0)</f>
        <v>0</v>
      </c>
      <c r="BQ418" s="1">
        <f>VLOOKUP($B418&amp;$C418&amp;$D418,HFE!$A$3:$AJ$1048576,BQ$1,0)</f>
        <v>0</v>
      </c>
      <c r="BR418" s="2">
        <f t="shared" si="269"/>
        <v>0</v>
      </c>
      <c r="BS418" s="1">
        <f>VLOOKUP($B418&amp;$C418&amp;$D418,Staqo!$A$3:$AJ$1048576,BS$1,0)</f>
        <v>0</v>
      </c>
      <c r="BT418" s="1">
        <f>VLOOKUP($B418&amp;$C418&amp;$D418,HFE!$A$3:$AJ$1048576,BT$1,0)</f>
        <v>0</v>
      </c>
      <c r="BU418" s="2">
        <f t="shared" si="270"/>
        <v>0</v>
      </c>
      <c r="BV418" s="1">
        <f>VLOOKUP($B418&amp;$C418&amp;$D418,Staqo!$A$3:$AJ$1048576,BV$1,0)</f>
        <v>0</v>
      </c>
      <c r="BW418" s="1">
        <f>VLOOKUP($B418&amp;$C418&amp;$D418,HFE!$A$3:$AJ$1048576,BW$1,0)</f>
        <v>0</v>
      </c>
      <c r="BX418" s="2">
        <f t="shared" si="271"/>
        <v>0</v>
      </c>
      <c r="BY418" s="1">
        <f>VLOOKUP($B418&amp;$C418&amp;$D418,Staqo!$A$3:$AJ$1048576,BY$1,0)</f>
        <v>0</v>
      </c>
      <c r="BZ418" s="1">
        <f>VLOOKUP($B418&amp;$C418&amp;$D418,HFE!$A$3:$AJ$1048576,BZ$1,0)</f>
        <v>0</v>
      </c>
      <c r="CA418" s="2">
        <f t="shared" si="272"/>
        <v>0</v>
      </c>
      <c r="CB418" s="1">
        <f>VLOOKUP($B418&amp;$C418&amp;$D418,Staqo!$A$3:$AJ$1048576,CB$1,0)</f>
        <v>0</v>
      </c>
      <c r="CC418" s="1">
        <f>VLOOKUP($B418&amp;$C418&amp;$D418,HFE!$A$3:$AJ$1048576,CC$1,0)</f>
        <v>0</v>
      </c>
      <c r="CD418" s="2">
        <f t="shared" si="273"/>
        <v>0</v>
      </c>
      <c r="CE418" s="1">
        <f>VLOOKUP($B418&amp;$C418&amp;$D418,Staqo!$A$3:$AJ$1048576,CE$1,0)</f>
        <v>0</v>
      </c>
      <c r="CF418" s="1">
        <f>VLOOKUP($B418&amp;$C418&amp;$D418,HFE!$A$3:$AJ$1048576,CF$1,0)</f>
        <v>0</v>
      </c>
      <c r="CG418" s="2">
        <f t="shared" si="274"/>
        <v>0</v>
      </c>
      <c r="CH418" s="1">
        <f>VLOOKUP($B418&amp;$C418&amp;$D418,Staqo!$A$3:$AJ$1048576,CH$1,0)</f>
        <v>0</v>
      </c>
      <c r="CI418" s="1">
        <f>VLOOKUP($B418&amp;$C418&amp;$D418,HFE!$A$3:$AJ$1048576,CI$1,0)</f>
        <v>0</v>
      </c>
      <c r="CJ418" s="2">
        <f t="shared" si="275"/>
        <v>0</v>
      </c>
      <c r="CK418" s="1">
        <f>VLOOKUP($B418&amp;$C418&amp;$D418,Staqo!$A$3:$AJ$1048576,CK$1,0)</f>
        <v>0</v>
      </c>
      <c r="CL418" s="1">
        <f>VLOOKUP($B418&amp;$C418&amp;$D418,HFE!$A$3:$AJ$1048576,CL$1,0)</f>
        <v>0</v>
      </c>
      <c r="CM418" s="2">
        <f t="shared" si="276"/>
        <v>0</v>
      </c>
      <c r="CN418" s="1">
        <f>VLOOKUP($B418&amp;$C418&amp;$D418,Staqo!$A$3:$AJ$1048576,CN$1,0)</f>
        <v>0</v>
      </c>
      <c r="CO418" s="1">
        <f>VLOOKUP($B418&amp;$C418&amp;$D418,HFE!$A$3:$AJ$1048576,CO$1,0)</f>
        <v>0</v>
      </c>
      <c r="CP418" s="2">
        <f t="shared" si="277"/>
        <v>0</v>
      </c>
      <c r="CQ418" s="1">
        <f>VLOOKUP($B418&amp;$C418&amp;$D418,Staqo!$A$3:$AJ$1048576,CQ$1,0)</f>
        <v>0</v>
      </c>
      <c r="CR418" s="1">
        <f>VLOOKUP($B418&amp;$C418&amp;$D418,HFE!$A$3:$AJ$1048576,CR$1,0)</f>
        <v>0</v>
      </c>
      <c r="CS418" s="2">
        <f t="shared" si="278"/>
        <v>0</v>
      </c>
      <c r="CT418" s="1"/>
      <c r="CU418" s="1"/>
      <c r="CV418" s="2"/>
    </row>
    <row r="419" hidden="1" spans="1:100">
      <c r="A419" s="1" t="s">
        <v>95</v>
      </c>
      <c r="B419" s="1" t="s">
        <v>96</v>
      </c>
      <c r="C419" s="3">
        <v>44570</v>
      </c>
      <c r="D419" s="1" t="s">
        <v>98</v>
      </c>
      <c r="E419" s="1">
        <f>VLOOKUP($B419&amp;$C419&amp;$D419,Staqo!$A$3:$AJ$1048576,E$1,0)</f>
        <v>4.10789</v>
      </c>
      <c r="F419" s="1" t="e">
        <f>VLOOKUP($B419&amp;$C419&amp;$D419,HFE!$A$3:$AJ$1048576,F$1,0)</f>
        <v>#REF!</v>
      </c>
      <c r="G419" s="2" t="e">
        <f t="shared" si="248"/>
        <v>#REF!</v>
      </c>
      <c r="H419" s="1">
        <f>VLOOKUP($B419&amp;$C419&amp;$D419,Staqo!$A$3:$AJ$1048576,H$1,0)</f>
        <v>4.63618</v>
      </c>
      <c r="I419" s="1" t="e">
        <f>VLOOKUP($B419&amp;$C419&amp;$D419,HFE!$A$3:$AJ$1048576,I$1,0)</f>
        <v>#REF!</v>
      </c>
      <c r="J419" s="2" t="e">
        <f t="shared" si="249"/>
        <v>#REF!</v>
      </c>
      <c r="K419" s="1">
        <f>VLOOKUP($B419&amp;$C419&amp;$D419,Staqo!$A$3:$AJ$1048576,K$1,0)</f>
        <v>5109.44</v>
      </c>
      <c r="L419" s="1" t="e">
        <f>VLOOKUP($B419&amp;$C419&amp;$D419,HFE!$A$3:$AJ$1048576,L$1,0)</f>
        <v>#REF!</v>
      </c>
      <c r="M419" s="2" t="e">
        <f t="shared" si="250"/>
        <v>#REF!</v>
      </c>
      <c r="N419" s="1">
        <f>VLOOKUP($B419&amp;$C419&amp;$D419,Staqo!$A$3:$AJ$1048576,N$1,0)</f>
        <v>3980</v>
      </c>
      <c r="O419" s="1">
        <f>VLOOKUP($B419&amp;$C419&amp;$D419,HFE!$A$3:$AJ$1048576,O$1,0)</f>
        <v>0</v>
      </c>
      <c r="P419" s="2">
        <f t="shared" si="251"/>
        <v>-3980</v>
      </c>
      <c r="Q419" s="1">
        <f>VLOOKUP($B419&amp;$C419&amp;$D419,Staqo!$A$3:$AJ$1048576,Q$1,0)</f>
        <v>3960.1</v>
      </c>
      <c r="R419" s="1">
        <f>VLOOKUP($B419&amp;$C419&amp;$D419,HFE!$A$3:$AJ$1048576,R$1,0)</f>
        <v>0</v>
      </c>
      <c r="S419" s="2">
        <f t="shared" si="252"/>
        <v>-3960.1</v>
      </c>
      <c r="T419" s="1">
        <f>VLOOKUP($B419&amp;$C419&amp;$D419,Staqo!$A$3:$AJ$1048576,T$1,0)</f>
        <v>0.77895</v>
      </c>
      <c r="U419" s="1" t="e">
        <f>VLOOKUP($B419&amp;$C419&amp;$D419,HFE!$A$3:$AJ$1048576,U$1,0)</f>
        <v>#REF!</v>
      </c>
      <c r="V419" s="2" t="e">
        <f t="shared" si="253"/>
        <v>#REF!</v>
      </c>
      <c r="W419" s="1">
        <f>VLOOKUP($B419&amp;$C419&amp;$D419,Staqo!$A$3:$AJ$1048576,W$1,0)</f>
        <v>0.775056</v>
      </c>
      <c r="X419" s="1" t="e">
        <f>VLOOKUP($B419&amp;$C419&amp;$D419,HFE!$A$3:$AJ$1048576,X$1,0)</f>
        <v>#REF!</v>
      </c>
      <c r="Y419" s="2" t="e">
        <f t="shared" si="254"/>
        <v>#REF!</v>
      </c>
      <c r="Z419" s="4">
        <f>VLOOKUP($B419&amp;$C419&amp;$D419,Staqo!$A$3:$AJ$1048576,Z$1,0)</f>
        <v>100</v>
      </c>
      <c r="AA419" s="4">
        <f>VLOOKUP($B419&amp;$C419&amp;$D419,HFE!$A$3:$AJ$1048576,AA$1,0)</f>
        <v>0</v>
      </c>
      <c r="AB419" s="5">
        <f t="shared" si="255"/>
        <v>-100</v>
      </c>
      <c r="AC419" s="1">
        <f>VLOOKUP($B419&amp;$C419&amp;$D419,Staqo!$A$3:$AJ$1048576,AC$1,0)</f>
        <v>100</v>
      </c>
      <c r="AD419" s="1">
        <f>VLOOKUP($B419&amp;$C419&amp;$D419,HFE!$A$3:$AJ$1048576,AD$1,0)*100</f>
        <v>100</v>
      </c>
      <c r="AE419" s="2">
        <f t="shared" si="256"/>
        <v>0</v>
      </c>
      <c r="AF419" s="1">
        <f>VLOOKUP($B419&amp;$C419&amp;$D419,Staqo!$A$3:$AJ$1048576,AF$1,0)</f>
        <v>100</v>
      </c>
      <c r="AG419" s="1">
        <f>VLOOKUP($B419&amp;$C419&amp;$D419,HFE!$A$3:$AJ$1048576,AG$1,0)*100</f>
        <v>100</v>
      </c>
      <c r="AH419" s="2">
        <f t="shared" si="257"/>
        <v>0</v>
      </c>
      <c r="AI419" s="1">
        <f>VLOOKUP($B419&amp;$C419&amp;$D419,Staqo!$A$3:$AJ$1048576,AI$1,0)</f>
        <v>0.165521</v>
      </c>
      <c r="AJ419" s="1" t="e">
        <f>VLOOKUP($B419&amp;$C419&amp;$D419,HFE!$A$3:$AJ$1048576,AJ$1,0)</f>
        <v>#REF!</v>
      </c>
      <c r="AK419" s="2" t="e">
        <f t="shared" si="258"/>
        <v>#REF!</v>
      </c>
      <c r="AL419" s="1">
        <f>VLOOKUP($B419&amp;$C419&amp;$D419,Staqo!$A$3:$AJ$1048576,AL$1,0)</f>
        <v>0.150473</v>
      </c>
      <c r="AM419" s="1" t="e">
        <f>VLOOKUP($B419&amp;$C419&amp;$D419,HFE!$A$3:$AJ$1048576,AM$1,0)</f>
        <v>#REF!</v>
      </c>
      <c r="AN419" s="2" t="e">
        <f t="shared" si="259"/>
        <v>#REF!</v>
      </c>
      <c r="AO419" s="1">
        <f>VLOOKUP($B419&amp;$C419&amp;$D419,Staqo!$A$3:$AJ$1048576,AO$1,0)</f>
        <v>0.164693</v>
      </c>
      <c r="AP419" s="1" t="e">
        <f>VLOOKUP($B419&amp;$C419&amp;$D419,HFE!$A$3:$AJ$1048576,AP$1,0)</f>
        <v>#REF!</v>
      </c>
      <c r="AQ419" s="2" t="e">
        <f t="shared" si="260"/>
        <v>#REF!</v>
      </c>
      <c r="AR419" s="1">
        <f>VLOOKUP($B419&amp;$C419&amp;$D419,Staqo!$A$3:$AJ$1048576,AR$1,0)</f>
        <v>0.149721</v>
      </c>
      <c r="AS419" s="1" t="e">
        <f>VLOOKUP($B419&amp;$C419&amp;$D419,HFE!$A$3:$AJ$1048576,AS$1,0)</f>
        <v>#REF!</v>
      </c>
      <c r="AT419" s="2" t="e">
        <f t="shared" si="261"/>
        <v>#REF!</v>
      </c>
      <c r="AU419" s="1">
        <f>VLOOKUP($B419&amp;$C419&amp;$D419,Staqo!$A$3:$AJ$1048576,AU$1,0)</f>
        <v>96.6393</v>
      </c>
      <c r="AV419" s="1">
        <f>VLOOKUP($B419&amp;$C419&amp;$D419,HFE!$A$3:$AJ$1048576,AV$1,0)</f>
        <v>0</v>
      </c>
      <c r="AW419" s="2">
        <f t="shared" si="262"/>
        <v>-96.6393</v>
      </c>
      <c r="AX419" s="4">
        <f>VLOOKUP($B419&amp;$C419&amp;$D419,Staqo!$A$3:$AJ$1048576,AX$1,0)</f>
        <v>12</v>
      </c>
      <c r="AY419" s="4">
        <f>VLOOKUP($B419&amp;$C419&amp;$D419,HFE!$A$3:$AJ$1048576,AY$1,0)</f>
        <v>12</v>
      </c>
      <c r="AZ419" s="5">
        <f t="shared" si="263"/>
        <v>0</v>
      </c>
      <c r="BA419" s="1">
        <f>VLOOKUP($B419&amp;$C419&amp;$D419,Staqo!$A$3:$AJ$1048576,BA$1,0)</f>
        <v>0</v>
      </c>
      <c r="BB419" s="1">
        <f>VLOOKUP($B419&amp;$C419&amp;$D419,HFE!$A$3:$AJ$1048576,BB$1,0)</f>
        <v>0</v>
      </c>
      <c r="BC419" s="2">
        <f t="shared" si="264"/>
        <v>0</v>
      </c>
      <c r="BD419" s="1">
        <f>VLOOKUP($B419&amp;$C419&amp;$D419,Staqo!$A$3:$AJ$1048576,BD$1,0)</f>
        <v>0</v>
      </c>
      <c r="BE419" s="1">
        <f>VLOOKUP($B419&amp;$C419&amp;$D419,HFE!$A$3:$AJ$1048576,BE$1,0)</f>
        <v>0</v>
      </c>
      <c r="BF419" s="2">
        <f t="shared" si="265"/>
        <v>0</v>
      </c>
      <c r="BG419" s="1">
        <f>VLOOKUP($B419&amp;$C419&amp;$D419,Staqo!$A$3:$AJ$1048576,BG$1,0)</f>
        <v>0</v>
      </c>
      <c r="BH419" s="1">
        <f>VLOOKUP($B419&amp;$C419&amp;$D419,HFE!$A$3:$AJ$1048576,BH$1,0)</f>
        <v>0</v>
      </c>
      <c r="BI419" s="2">
        <f t="shared" si="266"/>
        <v>0</v>
      </c>
      <c r="BJ419" s="1">
        <f>VLOOKUP($B419&amp;$C419&amp;$D419,Staqo!$A$3:$AJ$1048576,BJ$1,0)</f>
        <v>0</v>
      </c>
      <c r="BK419" s="1">
        <f>VLOOKUP($B419&amp;$C419&amp;$D419,HFE!$A$3:$AJ$1048576,BK$1,0)</f>
        <v>0</v>
      </c>
      <c r="BL419" s="2">
        <f t="shared" si="267"/>
        <v>0</v>
      </c>
      <c r="BM419" s="1">
        <f>VLOOKUP($B419&amp;$C419&amp;$D419,Staqo!$A$3:$AJ$1048576,BM$1,0)</f>
        <v>0</v>
      </c>
      <c r="BN419" s="1">
        <f>VLOOKUP($B419&amp;$C419&amp;$D419,HFE!$A$3:$AJ$1048576,BN$1,0)</f>
        <v>0</v>
      </c>
      <c r="BO419" s="2">
        <f t="shared" si="268"/>
        <v>0</v>
      </c>
      <c r="BP419" s="1">
        <f>VLOOKUP($B419&amp;$C419&amp;$D419,Staqo!$A$3:$AJ$1048576,BP$1,0)</f>
        <v>0</v>
      </c>
      <c r="BQ419" s="1">
        <f>VLOOKUP($B419&amp;$C419&amp;$D419,HFE!$A$3:$AJ$1048576,BQ$1,0)</f>
        <v>0</v>
      </c>
      <c r="BR419" s="2">
        <f t="shared" si="269"/>
        <v>0</v>
      </c>
      <c r="BS419" s="1">
        <f>VLOOKUP($B419&amp;$C419&amp;$D419,Staqo!$A$3:$AJ$1048576,BS$1,0)</f>
        <v>0</v>
      </c>
      <c r="BT419" s="1">
        <f>VLOOKUP($B419&amp;$C419&amp;$D419,HFE!$A$3:$AJ$1048576,BT$1,0)</f>
        <v>0</v>
      </c>
      <c r="BU419" s="2">
        <f t="shared" si="270"/>
        <v>0</v>
      </c>
      <c r="BV419" s="1">
        <f>VLOOKUP($B419&amp;$C419&amp;$D419,Staqo!$A$3:$AJ$1048576,BV$1,0)</f>
        <v>0</v>
      </c>
      <c r="BW419" s="1">
        <f>VLOOKUP($B419&amp;$C419&amp;$D419,HFE!$A$3:$AJ$1048576,BW$1,0)</f>
        <v>0</v>
      </c>
      <c r="BX419" s="2">
        <f t="shared" si="271"/>
        <v>0</v>
      </c>
      <c r="BY419" s="1">
        <f>VLOOKUP($B419&amp;$C419&amp;$D419,Staqo!$A$3:$AJ$1048576,BY$1,0)</f>
        <v>0</v>
      </c>
      <c r="BZ419" s="1">
        <f>VLOOKUP($B419&amp;$C419&amp;$D419,HFE!$A$3:$AJ$1048576,BZ$1,0)</f>
        <v>0</v>
      </c>
      <c r="CA419" s="2">
        <f t="shared" si="272"/>
        <v>0</v>
      </c>
      <c r="CB419" s="1">
        <f>VLOOKUP($B419&amp;$C419&amp;$D419,Staqo!$A$3:$AJ$1048576,CB$1,0)</f>
        <v>0</v>
      </c>
      <c r="CC419" s="1">
        <f>VLOOKUP($B419&amp;$C419&amp;$D419,HFE!$A$3:$AJ$1048576,CC$1,0)</f>
        <v>0</v>
      </c>
      <c r="CD419" s="2">
        <f t="shared" si="273"/>
        <v>0</v>
      </c>
      <c r="CE419" s="1">
        <f>VLOOKUP($B419&amp;$C419&amp;$D419,Staqo!$A$3:$AJ$1048576,CE$1,0)</f>
        <v>0</v>
      </c>
      <c r="CF419" s="1">
        <f>VLOOKUP($B419&amp;$C419&amp;$D419,HFE!$A$3:$AJ$1048576,CF$1,0)</f>
        <v>0</v>
      </c>
      <c r="CG419" s="2">
        <f t="shared" si="274"/>
        <v>0</v>
      </c>
      <c r="CH419" s="1">
        <f>VLOOKUP($B419&amp;$C419&amp;$D419,Staqo!$A$3:$AJ$1048576,CH$1,0)</f>
        <v>0</v>
      </c>
      <c r="CI419" s="1">
        <f>VLOOKUP($B419&amp;$C419&amp;$D419,HFE!$A$3:$AJ$1048576,CI$1,0)</f>
        <v>0</v>
      </c>
      <c r="CJ419" s="2">
        <f t="shared" si="275"/>
        <v>0</v>
      </c>
      <c r="CK419" s="1">
        <f>VLOOKUP($B419&amp;$C419&amp;$D419,Staqo!$A$3:$AJ$1048576,CK$1,0)</f>
        <v>0</v>
      </c>
      <c r="CL419" s="1">
        <f>VLOOKUP($B419&amp;$C419&amp;$D419,HFE!$A$3:$AJ$1048576,CL$1,0)</f>
        <v>0</v>
      </c>
      <c r="CM419" s="2">
        <f t="shared" si="276"/>
        <v>0</v>
      </c>
      <c r="CN419" s="1">
        <f>VLOOKUP($B419&amp;$C419&amp;$D419,Staqo!$A$3:$AJ$1048576,CN$1,0)</f>
        <v>0</v>
      </c>
      <c r="CO419" s="1">
        <f>VLOOKUP($B419&amp;$C419&amp;$D419,HFE!$A$3:$AJ$1048576,CO$1,0)</f>
        <v>0</v>
      </c>
      <c r="CP419" s="2">
        <f t="shared" si="277"/>
        <v>0</v>
      </c>
      <c r="CQ419" s="1">
        <f>VLOOKUP($B419&amp;$C419&amp;$D419,Staqo!$A$3:$AJ$1048576,CQ$1,0)</f>
        <v>0</v>
      </c>
      <c r="CR419" s="1">
        <f>VLOOKUP($B419&amp;$C419&amp;$D419,HFE!$A$3:$AJ$1048576,CR$1,0)</f>
        <v>0</v>
      </c>
      <c r="CS419" s="2">
        <f t="shared" si="278"/>
        <v>0</v>
      </c>
      <c r="CT419" s="1"/>
      <c r="CU419" s="1"/>
      <c r="CV419" s="2"/>
    </row>
    <row r="420" hidden="1" spans="1:100">
      <c r="A420" s="1" t="s">
        <v>95</v>
      </c>
      <c r="B420" s="1" t="s">
        <v>96</v>
      </c>
      <c r="C420" s="3">
        <v>44570</v>
      </c>
      <c r="D420" s="1" t="s">
        <v>99</v>
      </c>
      <c r="E420" s="1">
        <f>VLOOKUP($B420&amp;$C420&amp;$D420,Staqo!$A$3:$AJ$1048576,E$1,0)</f>
        <v>4.10789</v>
      </c>
      <c r="F420" s="1" t="e">
        <f>VLOOKUP($B420&amp;$C420&amp;$D420,HFE!$A$3:$AJ$1048576,F$1,0)</f>
        <v>#REF!</v>
      </c>
      <c r="G420" s="2" t="e">
        <f t="shared" si="248"/>
        <v>#REF!</v>
      </c>
      <c r="H420" s="1">
        <f>VLOOKUP($B420&amp;$C420&amp;$D420,Staqo!$A$3:$AJ$1048576,H$1,0)</f>
        <v>4.63618</v>
      </c>
      <c r="I420" s="1" t="e">
        <f>VLOOKUP($B420&amp;$C420&amp;$D420,HFE!$A$3:$AJ$1048576,I$1,0)</f>
        <v>#REF!</v>
      </c>
      <c r="J420" s="2" t="e">
        <f t="shared" si="249"/>
        <v>#REF!</v>
      </c>
      <c r="K420" s="1">
        <f>VLOOKUP($B420&amp;$C420&amp;$D420,Staqo!$A$3:$AJ$1048576,K$1,0)</f>
        <v>5109.44</v>
      </c>
      <c r="L420" s="1" t="e">
        <f>VLOOKUP($B420&amp;$C420&amp;$D420,HFE!$A$3:$AJ$1048576,L$1,0)</f>
        <v>#REF!</v>
      </c>
      <c r="M420" s="2" t="e">
        <f t="shared" si="250"/>
        <v>#REF!</v>
      </c>
      <c r="N420" s="1">
        <f>VLOOKUP($B420&amp;$C420&amp;$D420,Staqo!$A$3:$AJ$1048576,N$1,0)</f>
        <v>3890</v>
      </c>
      <c r="O420" s="1">
        <f>VLOOKUP($B420&amp;$C420&amp;$D420,HFE!$A$3:$AJ$1048576,O$1,0)</f>
        <v>0</v>
      </c>
      <c r="P420" s="2">
        <f t="shared" si="251"/>
        <v>-3890</v>
      </c>
      <c r="Q420" s="1">
        <f>VLOOKUP($B420&amp;$C420&amp;$D420,Staqo!$A$3:$AJ$1048576,Q$1,0)</f>
        <v>3870.55</v>
      </c>
      <c r="R420" s="1">
        <f>VLOOKUP($B420&amp;$C420&amp;$D420,HFE!$A$3:$AJ$1048576,R$1,0)</f>
        <v>0</v>
      </c>
      <c r="S420" s="2">
        <f t="shared" si="252"/>
        <v>-3870.55</v>
      </c>
      <c r="T420" s="1">
        <f>VLOOKUP($B420&amp;$C420&amp;$D420,Staqo!$A$3:$AJ$1048576,T$1,0)</f>
        <v>0.761336</v>
      </c>
      <c r="U420" s="1" t="e">
        <f>VLOOKUP($B420&amp;$C420&amp;$D420,HFE!$A$3:$AJ$1048576,U$1,0)</f>
        <v>#REF!</v>
      </c>
      <c r="V420" s="2" t="e">
        <f t="shared" si="253"/>
        <v>#REF!</v>
      </c>
      <c r="W420" s="1">
        <f>VLOOKUP($B420&amp;$C420&amp;$D420,Staqo!$A$3:$AJ$1048576,W$1,0)</f>
        <v>0.757529</v>
      </c>
      <c r="X420" s="1" t="e">
        <f>VLOOKUP($B420&amp;$C420&amp;$D420,HFE!$A$3:$AJ$1048576,X$1,0)</f>
        <v>#REF!</v>
      </c>
      <c r="Y420" s="2" t="e">
        <f t="shared" si="254"/>
        <v>#REF!</v>
      </c>
      <c r="Z420" s="4">
        <f>VLOOKUP($B420&amp;$C420&amp;$D420,Staqo!$A$3:$AJ$1048576,Z$1,0)</f>
        <v>100</v>
      </c>
      <c r="AA420" s="4">
        <f>VLOOKUP($B420&amp;$C420&amp;$D420,HFE!$A$3:$AJ$1048576,AA$1,0)</f>
        <v>0</v>
      </c>
      <c r="AB420" s="5">
        <f t="shared" si="255"/>
        <v>-100</v>
      </c>
      <c r="AC420" s="1">
        <f>VLOOKUP($B420&amp;$C420&amp;$D420,Staqo!$A$3:$AJ$1048576,AC$1,0)</f>
        <v>100</v>
      </c>
      <c r="AD420" s="1">
        <f>VLOOKUP($B420&amp;$C420&amp;$D420,HFE!$A$3:$AJ$1048576,AD$1,0)*100</f>
        <v>100</v>
      </c>
      <c r="AE420" s="2">
        <f t="shared" si="256"/>
        <v>0</v>
      </c>
      <c r="AF420" s="1">
        <f>VLOOKUP($B420&amp;$C420&amp;$D420,Staqo!$A$3:$AJ$1048576,AF$1,0)</f>
        <v>100</v>
      </c>
      <c r="AG420" s="1">
        <f>VLOOKUP($B420&amp;$C420&amp;$D420,HFE!$A$3:$AJ$1048576,AG$1,0)*100</f>
        <v>100</v>
      </c>
      <c r="AH420" s="2">
        <f t="shared" si="257"/>
        <v>0</v>
      </c>
      <c r="AI420" s="1">
        <f>VLOOKUP($B420&amp;$C420&amp;$D420,Staqo!$A$3:$AJ$1048576,AI$1,0)</f>
        <v>0.161778</v>
      </c>
      <c r="AJ420" s="1" t="e">
        <f>VLOOKUP($B420&amp;$C420&amp;$D420,HFE!$A$3:$AJ$1048576,AJ$1,0)</f>
        <v>#REF!</v>
      </c>
      <c r="AK420" s="2" t="e">
        <f t="shared" si="258"/>
        <v>#REF!</v>
      </c>
      <c r="AL420" s="1">
        <f>VLOOKUP($B420&amp;$C420&amp;$D420,Staqo!$A$3:$AJ$1048576,AL$1,0)</f>
        <v>0.14707</v>
      </c>
      <c r="AM420" s="1" t="e">
        <f>VLOOKUP($B420&amp;$C420&amp;$D420,HFE!$A$3:$AJ$1048576,AM$1,0)</f>
        <v>#REF!</v>
      </c>
      <c r="AN420" s="2" t="e">
        <f t="shared" si="259"/>
        <v>#REF!</v>
      </c>
      <c r="AO420" s="1">
        <f>VLOOKUP($B420&amp;$C420&amp;$D420,Staqo!$A$3:$AJ$1048576,AO$1,0)</f>
        <v>0.160969</v>
      </c>
      <c r="AP420" s="1" t="e">
        <f>VLOOKUP($B420&amp;$C420&amp;$D420,HFE!$A$3:$AJ$1048576,AP$1,0)</f>
        <v>#REF!</v>
      </c>
      <c r="AQ420" s="2" t="e">
        <f t="shared" si="260"/>
        <v>#REF!</v>
      </c>
      <c r="AR420" s="1">
        <f>VLOOKUP($B420&amp;$C420&amp;$D420,Staqo!$A$3:$AJ$1048576,AR$1,0)</f>
        <v>0.146335</v>
      </c>
      <c r="AS420" s="1" t="e">
        <f>VLOOKUP($B420&amp;$C420&amp;$D420,HFE!$A$3:$AJ$1048576,AS$1,0)</f>
        <v>#REF!</v>
      </c>
      <c r="AT420" s="2" t="e">
        <f t="shared" si="261"/>
        <v>#REF!</v>
      </c>
      <c r="AU420" s="1">
        <f>VLOOKUP($B420&amp;$C420&amp;$D420,Staqo!$A$3:$AJ$1048576,AU$1,0)</f>
        <v>96.2921</v>
      </c>
      <c r="AV420" s="1">
        <f>VLOOKUP($B420&amp;$C420&amp;$D420,HFE!$A$3:$AJ$1048576,AV$1,0)</f>
        <v>0</v>
      </c>
      <c r="AW420" s="2">
        <f t="shared" si="262"/>
        <v>-96.2921</v>
      </c>
      <c r="AX420" s="4">
        <f>VLOOKUP($B420&amp;$C420&amp;$D420,Staqo!$A$3:$AJ$1048576,AX$1,0)</f>
        <v>12</v>
      </c>
      <c r="AY420" s="4">
        <f>VLOOKUP($B420&amp;$C420&amp;$D420,HFE!$A$3:$AJ$1048576,AY$1,0)</f>
        <v>12</v>
      </c>
      <c r="AZ420" s="5">
        <f t="shared" si="263"/>
        <v>0</v>
      </c>
      <c r="BA420" s="1">
        <f>VLOOKUP($B420&amp;$C420&amp;$D420,Staqo!$A$3:$AJ$1048576,BA$1,0)</f>
        <v>0</v>
      </c>
      <c r="BB420" s="1">
        <f>VLOOKUP($B420&amp;$C420&amp;$D420,HFE!$A$3:$AJ$1048576,BB$1,0)</f>
        <v>0</v>
      </c>
      <c r="BC420" s="2">
        <f t="shared" si="264"/>
        <v>0</v>
      </c>
      <c r="BD420" s="1">
        <f>VLOOKUP($B420&amp;$C420&amp;$D420,Staqo!$A$3:$AJ$1048576,BD$1,0)</f>
        <v>0</v>
      </c>
      <c r="BE420" s="1">
        <f>VLOOKUP($B420&amp;$C420&amp;$D420,HFE!$A$3:$AJ$1048576,BE$1,0)</f>
        <v>0</v>
      </c>
      <c r="BF420" s="2">
        <f t="shared" si="265"/>
        <v>0</v>
      </c>
      <c r="BG420" s="1">
        <f>VLOOKUP($B420&amp;$C420&amp;$D420,Staqo!$A$3:$AJ$1048576,BG$1,0)</f>
        <v>0</v>
      </c>
      <c r="BH420" s="1">
        <f>VLOOKUP($B420&amp;$C420&amp;$D420,HFE!$A$3:$AJ$1048576,BH$1,0)</f>
        <v>0</v>
      </c>
      <c r="BI420" s="2">
        <f t="shared" si="266"/>
        <v>0</v>
      </c>
      <c r="BJ420" s="1">
        <f>VLOOKUP($B420&amp;$C420&amp;$D420,Staqo!$A$3:$AJ$1048576,BJ$1,0)</f>
        <v>0</v>
      </c>
      <c r="BK420" s="1">
        <f>VLOOKUP($B420&amp;$C420&amp;$D420,HFE!$A$3:$AJ$1048576,BK$1,0)</f>
        <v>0</v>
      </c>
      <c r="BL420" s="2">
        <f t="shared" si="267"/>
        <v>0</v>
      </c>
      <c r="BM420" s="1">
        <f>VLOOKUP($B420&amp;$C420&amp;$D420,Staqo!$A$3:$AJ$1048576,BM$1,0)</f>
        <v>0</v>
      </c>
      <c r="BN420" s="1">
        <f>VLOOKUP($B420&amp;$C420&amp;$D420,HFE!$A$3:$AJ$1048576,BN$1,0)</f>
        <v>0</v>
      </c>
      <c r="BO420" s="2">
        <f t="shared" si="268"/>
        <v>0</v>
      </c>
      <c r="BP420" s="1">
        <f>VLOOKUP($B420&amp;$C420&amp;$D420,Staqo!$A$3:$AJ$1048576,BP$1,0)</f>
        <v>0</v>
      </c>
      <c r="BQ420" s="1">
        <f>VLOOKUP($B420&amp;$C420&amp;$D420,HFE!$A$3:$AJ$1048576,BQ$1,0)</f>
        <v>0</v>
      </c>
      <c r="BR420" s="2">
        <f t="shared" si="269"/>
        <v>0</v>
      </c>
      <c r="BS420" s="1">
        <f>VLOOKUP($B420&amp;$C420&amp;$D420,Staqo!$A$3:$AJ$1048576,BS$1,0)</f>
        <v>0</v>
      </c>
      <c r="BT420" s="1">
        <f>VLOOKUP($B420&amp;$C420&amp;$D420,HFE!$A$3:$AJ$1048576,BT$1,0)</f>
        <v>0</v>
      </c>
      <c r="BU420" s="2">
        <f t="shared" si="270"/>
        <v>0</v>
      </c>
      <c r="BV420" s="1">
        <f>VLOOKUP($B420&amp;$C420&amp;$D420,Staqo!$A$3:$AJ$1048576,BV$1,0)</f>
        <v>0</v>
      </c>
      <c r="BW420" s="1">
        <f>VLOOKUP($B420&amp;$C420&amp;$D420,HFE!$A$3:$AJ$1048576,BW$1,0)</f>
        <v>0</v>
      </c>
      <c r="BX420" s="2">
        <f t="shared" si="271"/>
        <v>0</v>
      </c>
      <c r="BY420" s="1">
        <f>VLOOKUP($B420&amp;$C420&amp;$D420,Staqo!$A$3:$AJ$1048576,BY$1,0)</f>
        <v>0</v>
      </c>
      <c r="BZ420" s="1">
        <f>VLOOKUP($B420&amp;$C420&amp;$D420,HFE!$A$3:$AJ$1048576,BZ$1,0)</f>
        <v>0</v>
      </c>
      <c r="CA420" s="2">
        <f t="shared" si="272"/>
        <v>0</v>
      </c>
      <c r="CB420" s="1">
        <f>VLOOKUP($B420&amp;$C420&amp;$D420,Staqo!$A$3:$AJ$1048576,CB$1,0)</f>
        <v>0</v>
      </c>
      <c r="CC420" s="1">
        <f>VLOOKUP($B420&amp;$C420&amp;$D420,HFE!$A$3:$AJ$1048576,CC$1,0)</f>
        <v>0</v>
      </c>
      <c r="CD420" s="2">
        <f t="shared" si="273"/>
        <v>0</v>
      </c>
      <c r="CE420" s="1">
        <f>VLOOKUP($B420&amp;$C420&amp;$D420,Staqo!$A$3:$AJ$1048576,CE$1,0)</f>
        <v>0</v>
      </c>
      <c r="CF420" s="1">
        <f>VLOOKUP($B420&amp;$C420&amp;$D420,HFE!$A$3:$AJ$1048576,CF$1,0)</f>
        <v>0</v>
      </c>
      <c r="CG420" s="2">
        <f t="shared" si="274"/>
        <v>0</v>
      </c>
      <c r="CH420" s="1">
        <f>VLOOKUP($B420&amp;$C420&amp;$D420,Staqo!$A$3:$AJ$1048576,CH$1,0)</f>
        <v>0</v>
      </c>
      <c r="CI420" s="1">
        <f>VLOOKUP($B420&amp;$C420&amp;$D420,HFE!$A$3:$AJ$1048576,CI$1,0)</f>
        <v>0</v>
      </c>
      <c r="CJ420" s="2">
        <f t="shared" si="275"/>
        <v>0</v>
      </c>
      <c r="CK420" s="1">
        <f>VLOOKUP($B420&amp;$C420&amp;$D420,Staqo!$A$3:$AJ$1048576,CK$1,0)</f>
        <v>0</v>
      </c>
      <c r="CL420" s="1">
        <f>VLOOKUP($B420&amp;$C420&amp;$D420,HFE!$A$3:$AJ$1048576,CL$1,0)</f>
        <v>0</v>
      </c>
      <c r="CM420" s="2">
        <f t="shared" si="276"/>
        <v>0</v>
      </c>
      <c r="CN420" s="1">
        <f>VLOOKUP($B420&amp;$C420&amp;$D420,Staqo!$A$3:$AJ$1048576,CN$1,0)</f>
        <v>0</v>
      </c>
      <c r="CO420" s="1">
        <f>VLOOKUP($B420&amp;$C420&amp;$D420,HFE!$A$3:$AJ$1048576,CO$1,0)</f>
        <v>0</v>
      </c>
      <c r="CP420" s="2">
        <f t="shared" si="277"/>
        <v>0</v>
      </c>
      <c r="CQ420" s="1">
        <f>VLOOKUP($B420&amp;$C420&amp;$D420,Staqo!$A$3:$AJ$1048576,CQ$1,0)</f>
        <v>0</v>
      </c>
      <c r="CR420" s="1">
        <f>VLOOKUP($B420&amp;$C420&amp;$D420,HFE!$A$3:$AJ$1048576,CR$1,0)</f>
        <v>0</v>
      </c>
      <c r="CS420" s="2">
        <f t="shared" si="278"/>
        <v>0</v>
      </c>
      <c r="CT420" s="1"/>
      <c r="CU420" s="1"/>
      <c r="CV420" s="2"/>
    </row>
    <row r="421" hidden="1" spans="1:100">
      <c r="A421" s="1" t="s">
        <v>95</v>
      </c>
      <c r="B421" s="1" t="s">
        <v>96</v>
      </c>
      <c r="C421" s="3">
        <v>44570</v>
      </c>
      <c r="D421" s="1" t="s">
        <v>100</v>
      </c>
      <c r="E421" s="1">
        <f>VLOOKUP($B421&amp;$C421&amp;$D421,Staqo!$A$3:$AJ$1048576,E$1,0)</f>
        <v>4.10789</v>
      </c>
      <c r="F421" s="1" t="e">
        <f>VLOOKUP($B421&amp;$C421&amp;$D421,HFE!$A$3:$AJ$1048576,F$1,0)</f>
        <v>#REF!</v>
      </c>
      <c r="G421" s="2" t="e">
        <f t="shared" si="248"/>
        <v>#REF!</v>
      </c>
      <c r="H421" s="1">
        <f>VLOOKUP($B421&amp;$C421&amp;$D421,Staqo!$A$3:$AJ$1048576,H$1,0)</f>
        <v>4.63618</v>
      </c>
      <c r="I421" s="1" t="e">
        <f>VLOOKUP($B421&amp;$C421&amp;$D421,HFE!$A$3:$AJ$1048576,I$1,0)</f>
        <v>#REF!</v>
      </c>
      <c r="J421" s="2" t="e">
        <f t="shared" si="249"/>
        <v>#REF!</v>
      </c>
      <c r="K421" s="1">
        <f>VLOOKUP($B421&amp;$C421&amp;$D421,Staqo!$A$3:$AJ$1048576,K$1,0)</f>
        <v>5109.44</v>
      </c>
      <c r="L421" s="1" t="e">
        <f>VLOOKUP($B421&amp;$C421&amp;$D421,HFE!$A$3:$AJ$1048576,L$1,0)</f>
        <v>#REF!</v>
      </c>
      <c r="M421" s="2" t="e">
        <f t="shared" si="250"/>
        <v>#REF!</v>
      </c>
      <c r="N421" s="1">
        <f>VLOOKUP($B421&amp;$C421&amp;$D421,Staqo!$A$3:$AJ$1048576,N$1,0)</f>
        <v>3970</v>
      </c>
      <c r="O421" s="1">
        <f>VLOOKUP($B421&amp;$C421&amp;$D421,HFE!$A$3:$AJ$1048576,O$1,0)</f>
        <v>0</v>
      </c>
      <c r="P421" s="2">
        <f t="shared" si="251"/>
        <v>-3970</v>
      </c>
      <c r="Q421" s="1">
        <f>VLOOKUP($B421&amp;$C421&amp;$D421,Staqo!$A$3:$AJ$1048576,Q$1,0)</f>
        <v>3950.15</v>
      </c>
      <c r="R421" s="1">
        <f>VLOOKUP($B421&amp;$C421&amp;$D421,HFE!$A$3:$AJ$1048576,R$1,0)</f>
        <v>0</v>
      </c>
      <c r="S421" s="2">
        <f t="shared" si="252"/>
        <v>-3950.15</v>
      </c>
      <c r="T421" s="1">
        <f>VLOOKUP($B421&amp;$C421&amp;$D421,Staqo!$A$3:$AJ$1048576,T$1,0)</f>
        <v>0.776993</v>
      </c>
      <c r="U421" s="1" t="e">
        <f>VLOOKUP($B421&amp;$C421&amp;$D421,HFE!$A$3:$AJ$1048576,U$1,0)</f>
        <v>#REF!</v>
      </c>
      <c r="V421" s="2" t="e">
        <f t="shared" si="253"/>
        <v>#REF!</v>
      </c>
      <c r="W421" s="1">
        <f>VLOOKUP($B421&amp;$C421&amp;$D421,Staqo!$A$3:$AJ$1048576,W$1,0)</f>
        <v>0.773108</v>
      </c>
      <c r="X421" s="1" t="e">
        <f>VLOOKUP($B421&amp;$C421&amp;$D421,HFE!$A$3:$AJ$1048576,X$1,0)</f>
        <v>#REF!</v>
      </c>
      <c r="Y421" s="2" t="e">
        <f t="shared" si="254"/>
        <v>#REF!</v>
      </c>
      <c r="Z421" s="4">
        <f>VLOOKUP($B421&amp;$C421&amp;$D421,Staqo!$A$3:$AJ$1048576,Z$1,0)</f>
        <v>100</v>
      </c>
      <c r="AA421" s="4">
        <f>VLOOKUP($B421&amp;$C421&amp;$D421,HFE!$A$3:$AJ$1048576,AA$1,0)</f>
        <v>0</v>
      </c>
      <c r="AB421" s="5">
        <f t="shared" si="255"/>
        <v>-100</v>
      </c>
      <c r="AC421" s="1">
        <f>VLOOKUP($B421&amp;$C421&amp;$D421,Staqo!$A$3:$AJ$1048576,AC$1,0)</f>
        <v>100</v>
      </c>
      <c r="AD421" s="1">
        <f>VLOOKUP($B421&amp;$C421&amp;$D421,HFE!$A$3:$AJ$1048576,AD$1,0)*100</f>
        <v>100</v>
      </c>
      <c r="AE421" s="2">
        <f t="shared" si="256"/>
        <v>0</v>
      </c>
      <c r="AF421" s="1">
        <f>VLOOKUP($B421&amp;$C421&amp;$D421,Staqo!$A$3:$AJ$1048576,AF$1,0)</f>
        <v>100</v>
      </c>
      <c r="AG421" s="1">
        <f>VLOOKUP($B421&amp;$C421&amp;$D421,HFE!$A$3:$AJ$1048576,AG$1,0)*100</f>
        <v>100</v>
      </c>
      <c r="AH421" s="2">
        <f t="shared" si="257"/>
        <v>0</v>
      </c>
      <c r="AI421" s="1">
        <f>VLOOKUP($B421&amp;$C421&amp;$D421,Staqo!$A$3:$AJ$1048576,AI$1,0)</f>
        <v>0.165105</v>
      </c>
      <c r="AJ421" s="1" t="e">
        <f>VLOOKUP($B421&amp;$C421&amp;$D421,HFE!$A$3:$AJ$1048576,AJ$1,0)</f>
        <v>#REF!</v>
      </c>
      <c r="AK421" s="2" t="e">
        <f t="shared" si="258"/>
        <v>#REF!</v>
      </c>
      <c r="AL421" s="1">
        <f>VLOOKUP($B421&amp;$C421&amp;$D421,Staqo!$A$3:$AJ$1048576,AL$1,0)</f>
        <v>0.150095</v>
      </c>
      <c r="AM421" s="1" t="e">
        <f>VLOOKUP($B421&amp;$C421&amp;$D421,HFE!$A$3:$AJ$1048576,AM$1,0)</f>
        <v>#REF!</v>
      </c>
      <c r="AN421" s="2" t="e">
        <f t="shared" si="259"/>
        <v>#REF!</v>
      </c>
      <c r="AO421" s="1">
        <f>VLOOKUP($B421&amp;$C421&amp;$D421,Staqo!$A$3:$AJ$1048576,AO$1,0)</f>
        <v>0.164279</v>
      </c>
      <c r="AP421" s="1" t="e">
        <f>VLOOKUP($B421&amp;$C421&amp;$D421,HFE!$A$3:$AJ$1048576,AP$1,0)</f>
        <v>#REF!</v>
      </c>
      <c r="AQ421" s="2" t="e">
        <f t="shared" si="260"/>
        <v>#REF!</v>
      </c>
      <c r="AR421" s="1">
        <f>VLOOKUP($B421&amp;$C421&amp;$D421,Staqo!$A$3:$AJ$1048576,AR$1,0)</f>
        <v>0.149345</v>
      </c>
      <c r="AS421" s="1" t="e">
        <f>VLOOKUP($B421&amp;$C421&amp;$D421,HFE!$A$3:$AJ$1048576,AS$1,0)</f>
        <v>#REF!</v>
      </c>
      <c r="AT421" s="2" t="e">
        <f t="shared" si="261"/>
        <v>#REF!</v>
      </c>
      <c r="AU421" s="1">
        <f>VLOOKUP($B421&amp;$C421&amp;$D421,Staqo!$A$3:$AJ$1048576,AU$1,0)</f>
        <v>97.1328</v>
      </c>
      <c r="AV421" s="1">
        <f>VLOOKUP($B421&amp;$C421&amp;$D421,HFE!$A$3:$AJ$1048576,AV$1,0)</f>
        <v>0</v>
      </c>
      <c r="AW421" s="2">
        <f t="shared" si="262"/>
        <v>-97.1328</v>
      </c>
      <c r="AX421" s="4">
        <f>VLOOKUP($B421&amp;$C421&amp;$D421,Staqo!$A$3:$AJ$1048576,AX$1,0)</f>
        <v>12</v>
      </c>
      <c r="AY421" s="4">
        <f>VLOOKUP($B421&amp;$C421&amp;$D421,HFE!$A$3:$AJ$1048576,AY$1,0)</f>
        <v>12</v>
      </c>
      <c r="AZ421" s="5">
        <f t="shared" si="263"/>
        <v>0</v>
      </c>
      <c r="BA421" s="1">
        <f>VLOOKUP($B421&amp;$C421&amp;$D421,Staqo!$A$3:$AJ$1048576,BA$1,0)</f>
        <v>0</v>
      </c>
      <c r="BB421" s="1">
        <f>VLOOKUP($B421&amp;$C421&amp;$D421,HFE!$A$3:$AJ$1048576,BB$1,0)</f>
        <v>0</v>
      </c>
      <c r="BC421" s="2">
        <f t="shared" si="264"/>
        <v>0</v>
      </c>
      <c r="BD421" s="1">
        <f>VLOOKUP($B421&amp;$C421&amp;$D421,Staqo!$A$3:$AJ$1048576,BD$1,0)</f>
        <v>0</v>
      </c>
      <c r="BE421" s="1">
        <f>VLOOKUP($B421&amp;$C421&amp;$D421,HFE!$A$3:$AJ$1048576,BE$1,0)</f>
        <v>0</v>
      </c>
      <c r="BF421" s="2">
        <f t="shared" si="265"/>
        <v>0</v>
      </c>
      <c r="BG421" s="1">
        <f>VLOOKUP($B421&amp;$C421&amp;$D421,Staqo!$A$3:$AJ$1048576,BG$1,0)</f>
        <v>0</v>
      </c>
      <c r="BH421" s="1">
        <f>VLOOKUP($B421&amp;$C421&amp;$D421,HFE!$A$3:$AJ$1048576,BH$1,0)</f>
        <v>0</v>
      </c>
      <c r="BI421" s="2">
        <f t="shared" si="266"/>
        <v>0</v>
      </c>
      <c r="BJ421" s="1">
        <f>VLOOKUP($B421&amp;$C421&amp;$D421,Staqo!$A$3:$AJ$1048576,BJ$1,0)</f>
        <v>0</v>
      </c>
      <c r="BK421" s="1">
        <f>VLOOKUP($B421&amp;$C421&amp;$D421,HFE!$A$3:$AJ$1048576,BK$1,0)</f>
        <v>0</v>
      </c>
      <c r="BL421" s="2">
        <f t="shared" si="267"/>
        <v>0</v>
      </c>
      <c r="BM421" s="1">
        <f>VLOOKUP($B421&amp;$C421&amp;$D421,Staqo!$A$3:$AJ$1048576,BM$1,0)</f>
        <v>0</v>
      </c>
      <c r="BN421" s="1">
        <f>VLOOKUP($B421&amp;$C421&amp;$D421,HFE!$A$3:$AJ$1048576,BN$1,0)</f>
        <v>0</v>
      </c>
      <c r="BO421" s="2">
        <f t="shared" si="268"/>
        <v>0</v>
      </c>
      <c r="BP421" s="1">
        <f>VLOOKUP($B421&amp;$C421&amp;$D421,Staqo!$A$3:$AJ$1048576,BP$1,0)</f>
        <v>0</v>
      </c>
      <c r="BQ421" s="1">
        <f>VLOOKUP($B421&amp;$C421&amp;$D421,HFE!$A$3:$AJ$1048576,BQ$1,0)</f>
        <v>0</v>
      </c>
      <c r="BR421" s="2">
        <f t="shared" si="269"/>
        <v>0</v>
      </c>
      <c r="BS421" s="1">
        <f>VLOOKUP($B421&amp;$C421&amp;$D421,Staqo!$A$3:$AJ$1048576,BS$1,0)</f>
        <v>0</v>
      </c>
      <c r="BT421" s="1">
        <f>VLOOKUP($B421&amp;$C421&amp;$D421,HFE!$A$3:$AJ$1048576,BT$1,0)</f>
        <v>0</v>
      </c>
      <c r="BU421" s="2">
        <f t="shared" si="270"/>
        <v>0</v>
      </c>
      <c r="BV421" s="1">
        <f>VLOOKUP($B421&amp;$C421&amp;$D421,Staqo!$A$3:$AJ$1048576,BV$1,0)</f>
        <v>0</v>
      </c>
      <c r="BW421" s="1">
        <f>VLOOKUP($B421&amp;$C421&amp;$D421,HFE!$A$3:$AJ$1048576,BW$1,0)</f>
        <v>0</v>
      </c>
      <c r="BX421" s="2">
        <f t="shared" si="271"/>
        <v>0</v>
      </c>
      <c r="BY421" s="1">
        <f>VLOOKUP($B421&amp;$C421&amp;$D421,Staqo!$A$3:$AJ$1048576,BY$1,0)</f>
        <v>0</v>
      </c>
      <c r="BZ421" s="1">
        <f>VLOOKUP($B421&amp;$C421&amp;$D421,HFE!$A$3:$AJ$1048576,BZ$1,0)</f>
        <v>0</v>
      </c>
      <c r="CA421" s="2">
        <f t="shared" si="272"/>
        <v>0</v>
      </c>
      <c r="CB421" s="1">
        <f>VLOOKUP($B421&amp;$C421&amp;$D421,Staqo!$A$3:$AJ$1048576,CB$1,0)</f>
        <v>0</v>
      </c>
      <c r="CC421" s="1">
        <f>VLOOKUP($B421&amp;$C421&amp;$D421,HFE!$A$3:$AJ$1048576,CC$1,0)</f>
        <v>0</v>
      </c>
      <c r="CD421" s="2">
        <f t="shared" si="273"/>
        <v>0</v>
      </c>
      <c r="CE421" s="1">
        <f>VLOOKUP($B421&amp;$C421&amp;$D421,Staqo!$A$3:$AJ$1048576,CE$1,0)</f>
        <v>0</v>
      </c>
      <c r="CF421" s="1">
        <f>VLOOKUP($B421&amp;$C421&amp;$D421,HFE!$A$3:$AJ$1048576,CF$1,0)</f>
        <v>0</v>
      </c>
      <c r="CG421" s="2">
        <f t="shared" si="274"/>
        <v>0</v>
      </c>
      <c r="CH421" s="1">
        <f>VLOOKUP($B421&amp;$C421&amp;$D421,Staqo!$A$3:$AJ$1048576,CH$1,0)</f>
        <v>0</v>
      </c>
      <c r="CI421" s="1">
        <f>VLOOKUP($B421&amp;$C421&amp;$D421,HFE!$A$3:$AJ$1048576,CI$1,0)</f>
        <v>0</v>
      </c>
      <c r="CJ421" s="2">
        <f t="shared" si="275"/>
        <v>0</v>
      </c>
      <c r="CK421" s="1">
        <f>VLOOKUP($B421&amp;$C421&amp;$D421,Staqo!$A$3:$AJ$1048576,CK$1,0)</f>
        <v>0</v>
      </c>
      <c r="CL421" s="1">
        <f>VLOOKUP($B421&amp;$C421&amp;$D421,HFE!$A$3:$AJ$1048576,CL$1,0)</f>
        <v>0</v>
      </c>
      <c r="CM421" s="2">
        <f t="shared" si="276"/>
        <v>0</v>
      </c>
      <c r="CN421" s="1">
        <f>VLOOKUP($B421&amp;$C421&amp;$D421,Staqo!$A$3:$AJ$1048576,CN$1,0)</f>
        <v>0</v>
      </c>
      <c r="CO421" s="1">
        <f>VLOOKUP($B421&amp;$C421&amp;$D421,HFE!$A$3:$AJ$1048576,CO$1,0)</f>
        <v>0</v>
      </c>
      <c r="CP421" s="2">
        <f t="shared" si="277"/>
        <v>0</v>
      </c>
      <c r="CQ421" s="1">
        <f>VLOOKUP($B421&amp;$C421&amp;$D421,Staqo!$A$3:$AJ$1048576,CQ$1,0)</f>
        <v>0</v>
      </c>
      <c r="CR421" s="1">
        <f>VLOOKUP($B421&amp;$C421&amp;$D421,HFE!$A$3:$AJ$1048576,CR$1,0)</f>
        <v>0</v>
      </c>
      <c r="CS421" s="2">
        <f t="shared" si="278"/>
        <v>0</v>
      </c>
      <c r="CT421" s="1"/>
      <c r="CU421" s="1"/>
      <c r="CV421" s="2"/>
    </row>
    <row r="422" hidden="1" spans="1:100">
      <c r="A422" s="1" t="s">
        <v>95</v>
      </c>
      <c r="B422" s="1" t="s">
        <v>96</v>
      </c>
      <c r="C422" s="3">
        <v>44570</v>
      </c>
      <c r="D422" s="1" t="s">
        <v>101</v>
      </c>
      <c r="E422" s="1">
        <f>VLOOKUP($B422&amp;$C422&amp;$D422,Staqo!$A$3:$AJ$1048576,E$1,0)</f>
        <v>4.10789</v>
      </c>
      <c r="F422" s="1" t="e">
        <f>VLOOKUP($B422&amp;$C422&amp;$D422,HFE!$A$3:$AJ$1048576,F$1,0)</f>
        <v>#REF!</v>
      </c>
      <c r="G422" s="2" t="e">
        <f t="shared" si="248"/>
        <v>#REF!</v>
      </c>
      <c r="H422" s="1">
        <f>VLOOKUP($B422&amp;$C422&amp;$D422,Staqo!$A$3:$AJ$1048576,H$1,0)</f>
        <v>4.63618</v>
      </c>
      <c r="I422" s="1" t="e">
        <f>VLOOKUP($B422&amp;$C422&amp;$D422,HFE!$A$3:$AJ$1048576,I$1,0)</f>
        <v>#REF!</v>
      </c>
      <c r="J422" s="2" t="e">
        <f t="shared" si="249"/>
        <v>#REF!</v>
      </c>
      <c r="K422" s="1">
        <f>VLOOKUP($B422&amp;$C422&amp;$D422,Staqo!$A$3:$AJ$1048576,K$1,0)</f>
        <v>5545.61</v>
      </c>
      <c r="L422" s="1" t="e">
        <f>VLOOKUP($B422&amp;$C422&amp;$D422,HFE!$A$3:$AJ$1048576,L$1,0)</f>
        <v>#REF!</v>
      </c>
      <c r="M422" s="2" t="e">
        <f t="shared" si="250"/>
        <v>#REF!</v>
      </c>
      <c r="N422" s="1">
        <f>VLOOKUP($B422&amp;$C422&amp;$D422,Staqo!$A$3:$AJ$1048576,N$1,0)</f>
        <v>4350</v>
      </c>
      <c r="O422" s="1">
        <f>VLOOKUP($B422&amp;$C422&amp;$D422,HFE!$A$3:$AJ$1048576,O$1,0)</f>
        <v>0</v>
      </c>
      <c r="P422" s="2">
        <f t="shared" si="251"/>
        <v>-4350</v>
      </c>
      <c r="Q422" s="1">
        <f>VLOOKUP($B422&amp;$C422&amp;$D422,Staqo!$A$3:$AJ$1048576,Q$1,0)</f>
        <v>4328.25</v>
      </c>
      <c r="R422" s="1">
        <f>VLOOKUP($B422&amp;$C422&amp;$D422,HFE!$A$3:$AJ$1048576,R$1,0)</f>
        <v>0</v>
      </c>
      <c r="S422" s="2">
        <f t="shared" si="252"/>
        <v>-4328.25</v>
      </c>
      <c r="T422" s="1">
        <f>VLOOKUP($B422&amp;$C422&amp;$D422,Staqo!$A$3:$AJ$1048576,T$1,0)</f>
        <v>0.784404</v>
      </c>
      <c r="U422" s="1" t="e">
        <f>VLOOKUP($B422&amp;$C422&amp;$D422,HFE!$A$3:$AJ$1048576,U$1,0)</f>
        <v>#REF!</v>
      </c>
      <c r="V422" s="2" t="e">
        <f t="shared" si="253"/>
        <v>#REF!</v>
      </c>
      <c r="W422" s="1">
        <f>VLOOKUP($B422&amp;$C422&amp;$D422,Staqo!$A$3:$AJ$1048576,W$1,0)</f>
        <v>0.780482</v>
      </c>
      <c r="X422" s="1" t="e">
        <f>VLOOKUP($B422&amp;$C422&amp;$D422,HFE!$A$3:$AJ$1048576,X$1,0)</f>
        <v>#REF!</v>
      </c>
      <c r="Y422" s="2" t="e">
        <f t="shared" si="254"/>
        <v>#REF!</v>
      </c>
      <c r="Z422" s="4">
        <f>VLOOKUP($B422&amp;$C422&amp;$D422,Staqo!$A$3:$AJ$1048576,Z$1,0)</f>
        <v>100</v>
      </c>
      <c r="AA422" s="4">
        <f>VLOOKUP($B422&amp;$C422&amp;$D422,HFE!$A$3:$AJ$1048576,AA$1,0)</f>
        <v>0</v>
      </c>
      <c r="AB422" s="5">
        <f t="shared" si="255"/>
        <v>-100</v>
      </c>
      <c r="AC422" s="1">
        <f>VLOOKUP($B422&amp;$C422&amp;$D422,Staqo!$A$3:$AJ$1048576,AC$1,0)</f>
        <v>100</v>
      </c>
      <c r="AD422" s="1">
        <f>VLOOKUP($B422&amp;$C422&amp;$D422,HFE!$A$3:$AJ$1048576,AD$1,0)*100</f>
        <v>100</v>
      </c>
      <c r="AE422" s="2">
        <f t="shared" si="256"/>
        <v>0</v>
      </c>
      <c r="AF422" s="1">
        <f>VLOOKUP($B422&amp;$C422&amp;$D422,Staqo!$A$3:$AJ$1048576,AF$1,0)</f>
        <v>100</v>
      </c>
      <c r="AG422" s="1">
        <f>VLOOKUP($B422&amp;$C422&amp;$D422,HFE!$A$3:$AJ$1048576,AG$1,0)*100</f>
        <v>100</v>
      </c>
      <c r="AH422" s="2">
        <f t="shared" si="257"/>
        <v>0</v>
      </c>
      <c r="AI422" s="1">
        <f>VLOOKUP($B422&amp;$C422&amp;$D422,Staqo!$A$3:$AJ$1048576,AI$1,0)</f>
        <v>0.166679</v>
      </c>
      <c r="AJ422" s="1" t="e">
        <f>VLOOKUP($B422&amp;$C422&amp;$D422,HFE!$A$3:$AJ$1048576,AJ$1,0)</f>
        <v>#REF!</v>
      </c>
      <c r="AK422" s="2" t="e">
        <f t="shared" si="258"/>
        <v>#REF!</v>
      </c>
      <c r="AL422" s="1">
        <f>VLOOKUP($B422&amp;$C422&amp;$D422,Staqo!$A$3:$AJ$1048576,AL$1,0)</f>
        <v>0.151527</v>
      </c>
      <c r="AM422" s="1" t="e">
        <f>VLOOKUP($B422&amp;$C422&amp;$D422,HFE!$A$3:$AJ$1048576,AM$1,0)</f>
        <v>#REF!</v>
      </c>
      <c r="AN422" s="2" t="e">
        <f t="shared" si="259"/>
        <v>#REF!</v>
      </c>
      <c r="AO422" s="1">
        <f>VLOOKUP($B422&amp;$C422&amp;$D422,Staqo!$A$3:$AJ$1048576,AO$1,0)</f>
        <v>0.165846</v>
      </c>
      <c r="AP422" s="1" t="e">
        <f>VLOOKUP($B422&amp;$C422&amp;$D422,HFE!$A$3:$AJ$1048576,AP$1,0)</f>
        <v>#REF!</v>
      </c>
      <c r="AQ422" s="2" t="e">
        <f t="shared" si="260"/>
        <v>#REF!</v>
      </c>
      <c r="AR422" s="1">
        <f>VLOOKUP($B422&amp;$C422&amp;$D422,Staqo!$A$3:$AJ$1048576,AR$1,0)</f>
        <v>0.150769</v>
      </c>
      <c r="AS422" s="1" t="e">
        <f>VLOOKUP($B422&amp;$C422&amp;$D422,HFE!$A$3:$AJ$1048576,AS$1,0)</f>
        <v>#REF!</v>
      </c>
      <c r="AT422" s="2" t="e">
        <f t="shared" si="261"/>
        <v>#REF!</v>
      </c>
      <c r="AU422" s="1">
        <f>VLOOKUP($B422&amp;$C422&amp;$D422,Staqo!$A$3:$AJ$1048576,AU$1,0)</f>
        <v>97.3686</v>
      </c>
      <c r="AV422" s="1">
        <f>VLOOKUP($B422&amp;$C422&amp;$D422,HFE!$A$3:$AJ$1048576,AV$1,0)</f>
        <v>0</v>
      </c>
      <c r="AW422" s="2">
        <f t="shared" si="262"/>
        <v>-97.3686</v>
      </c>
      <c r="AX422" s="4">
        <f>VLOOKUP($B422&amp;$C422&amp;$D422,Staqo!$A$3:$AJ$1048576,AX$1,0)</f>
        <v>12</v>
      </c>
      <c r="AY422" s="4">
        <f>VLOOKUP($B422&amp;$C422&amp;$D422,HFE!$A$3:$AJ$1048576,AY$1,0)</f>
        <v>12</v>
      </c>
      <c r="AZ422" s="5">
        <f t="shared" si="263"/>
        <v>0</v>
      </c>
      <c r="BA422" s="1">
        <f>VLOOKUP($B422&amp;$C422&amp;$D422,Staqo!$A$3:$AJ$1048576,BA$1,0)</f>
        <v>0</v>
      </c>
      <c r="BB422" s="1">
        <f>VLOOKUP($B422&amp;$C422&amp;$D422,HFE!$A$3:$AJ$1048576,BB$1,0)</f>
        <v>0</v>
      </c>
      <c r="BC422" s="2">
        <f t="shared" si="264"/>
        <v>0</v>
      </c>
      <c r="BD422" s="1">
        <f>VLOOKUP($B422&amp;$C422&amp;$D422,Staqo!$A$3:$AJ$1048576,BD$1,0)</f>
        <v>0</v>
      </c>
      <c r="BE422" s="1">
        <f>VLOOKUP($B422&amp;$C422&amp;$D422,HFE!$A$3:$AJ$1048576,BE$1,0)</f>
        <v>0</v>
      </c>
      <c r="BF422" s="2">
        <f t="shared" si="265"/>
        <v>0</v>
      </c>
      <c r="BG422" s="1">
        <f>VLOOKUP($B422&amp;$C422&amp;$D422,Staqo!$A$3:$AJ$1048576,BG$1,0)</f>
        <v>0</v>
      </c>
      <c r="BH422" s="1">
        <f>VLOOKUP($B422&amp;$C422&amp;$D422,HFE!$A$3:$AJ$1048576,BH$1,0)</f>
        <v>0</v>
      </c>
      <c r="BI422" s="2">
        <f t="shared" si="266"/>
        <v>0</v>
      </c>
      <c r="BJ422" s="1">
        <f>VLOOKUP($B422&amp;$C422&amp;$D422,Staqo!$A$3:$AJ$1048576,BJ$1,0)</f>
        <v>0</v>
      </c>
      <c r="BK422" s="1">
        <f>VLOOKUP($B422&amp;$C422&amp;$D422,HFE!$A$3:$AJ$1048576,BK$1,0)</f>
        <v>0</v>
      </c>
      <c r="BL422" s="2">
        <f t="shared" si="267"/>
        <v>0</v>
      </c>
      <c r="BM422" s="1">
        <f>VLOOKUP($B422&amp;$C422&amp;$D422,Staqo!$A$3:$AJ$1048576,BM$1,0)</f>
        <v>0</v>
      </c>
      <c r="BN422" s="1">
        <f>VLOOKUP($B422&amp;$C422&amp;$D422,HFE!$A$3:$AJ$1048576,BN$1,0)</f>
        <v>0</v>
      </c>
      <c r="BO422" s="2">
        <f t="shared" si="268"/>
        <v>0</v>
      </c>
      <c r="BP422" s="1">
        <f>VLOOKUP($B422&amp;$C422&amp;$D422,Staqo!$A$3:$AJ$1048576,BP$1,0)</f>
        <v>0</v>
      </c>
      <c r="BQ422" s="1">
        <f>VLOOKUP($B422&amp;$C422&amp;$D422,HFE!$A$3:$AJ$1048576,BQ$1,0)</f>
        <v>0</v>
      </c>
      <c r="BR422" s="2">
        <f t="shared" si="269"/>
        <v>0</v>
      </c>
      <c r="BS422" s="1">
        <f>VLOOKUP($B422&amp;$C422&amp;$D422,Staqo!$A$3:$AJ$1048576,BS$1,0)</f>
        <v>0</v>
      </c>
      <c r="BT422" s="1">
        <f>VLOOKUP($B422&amp;$C422&amp;$D422,HFE!$A$3:$AJ$1048576,BT$1,0)</f>
        <v>0</v>
      </c>
      <c r="BU422" s="2">
        <f t="shared" si="270"/>
        <v>0</v>
      </c>
      <c r="BV422" s="1">
        <f>VLOOKUP($B422&amp;$C422&amp;$D422,Staqo!$A$3:$AJ$1048576,BV$1,0)</f>
        <v>0</v>
      </c>
      <c r="BW422" s="1">
        <f>VLOOKUP($B422&amp;$C422&amp;$D422,HFE!$A$3:$AJ$1048576,BW$1,0)</f>
        <v>0</v>
      </c>
      <c r="BX422" s="2">
        <f t="shared" si="271"/>
        <v>0</v>
      </c>
      <c r="BY422" s="1">
        <f>VLOOKUP($B422&amp;$C422&amp;$D422,Staqo!$A$3:$AJ$1048576,BY$1,0)</f>
        <v>0</v>
      </c>
      <c r="BZ422" s="1">
        <f>VLOOKUP($B422&amp;$C422&amp;$D422,HFE!$A$3:$AJ$1048576,BZ$1,0)</f>
        <v>0</v>
      </c>
      <c r="CA422" s="2">
        <f t="shared" si="272"/>
        <v>0</v>
      </c>
      <c r="CB422" s="1">
        <f>VLOOKUP($B422&amp;$C422&amp;$D422,Staqo!$A$3:$AJ$1048576,CB$1,0)</f>
        <v>0</v>
      </c>
      <c r="CC422" s="1">
        <f>VLOOKUP($B422&amp;$C422&amp;$D422,HFE!$A$3:$AJ$1048576,CC$1,0)</f>
        <v>0</v>
      </c>
      <c r="CD422" s="2">
        <f t="shared" si="273"/>
        <v>0</v>
      </c>
      <c r="CE422" s="1">
        <f>VLOOKUP($B422&amp;$C422&amp;$D422,Staqo!$A$3:$AJ$1048576,CE$1,0)</f>
        <v>0</v>
      </c>
      <c r="CF422" s="1">
        <f>VLOOKUP($B422&amp;$C422&amp;$D422,HFE!$A$3:$AJ$1048576,CF$1,0)</f>
        <v>0</v>
      </c>
      <c r="CG422" s="2">
        <f t="shared" si="274"/>
        <v>0</v>
      </c>
      <c r="CH422" s="1">
        <f>VLOOKUP($B422&amp;$C422&amp;$D422,Staqo!$A$3:$AJ$1048576,CH$1,0)</f>
        <v>0</v>
      </c>
      <c r="CI422" s="1">
        <f>VLOOKUP($B422&amp;$C422&amp;$D422,HFE!$A$3:$AJ$1048576,CI$1,0)</f>
        <v>0</v>
      </c>
      <c r="CJ422" s="2">
        <f t="shared" si="275"/>
        <v>0</v>
      </c>
      <c r="CK422" s="1">
        <f>VLOOKUP($B422&amp;$C422&amp;$D422,Staqo!$A$3:$AJ$1048576,CK$1,0)</f>
        <v>0</v>
      </c>
      <c r="CL422" s="1">
        <f>VLOOKUP($B422&amp;$C422&amp;$D422,HFE!$A$3:$AJ$1048576,CL$1,0)</f>
        <v>0</v>
      </c>
      <c r="CM422" s="2">
        <f t="shared" si="276"/>
        <v>0</v>
      </c>
      <c r="CN422" s="1">
        <f>VLOOKUP($B422&amp;$C422&amp;$D422,Staqo!$A$3:$AJ$1048576,CN$1,0)</f>
        <v>0</v>
      </c>
      <c r="CO422" s="1">
        <f>VLOOKUP($B422&amp;$C422&amp;$D422,HFE!$A$3:$AJ$1048576,CO$1,0)</f>
        <v>0</v>
      </c>
      <c r="CP422" s="2">
        <f t="shared" si="277"/>
        <v>0</v>
      </c>
      <c r="CQ422" s="1">
        <f>VLOOKUP($B422&amp;$C422&amp;$D422,Staqo!$A$3:$AJ$1048576,CQ$1,0)</f>
        <v>0</v>
      </c>
      <c r="CR422" s="1">
        <f>VLOOKUP($B422&amp;$C422&amp;$D422,HFE!$A$3:$AJ$1048576,CR$1,0)</f>
        <v>0</v>
      </c>
      <c r="CS422" s="2">
        <f t="shared" si="278"/>
        <v>0</v>
      </c>
      <c r="CT422" s="1"/>
      <c r="CU422" s="1"/>
      <c r="CV422" s="2"/>
    </row>
    <row r="423" hidden="1" spans="1:100">
      <c r="A423" s="1" t="s">
        <v>95</v>
      </c>
      <c r="B423" s="1" t="s">
        <v>96</v>
      </c>
      <c r="C423" s="3">
        <v>44570</v>
      </c>
      <c r="D423" s="1" t="s">
        <v>102</v>
      </c>
      <c r="E423" s="1">
        <f>VLOOKUP($B423&amp;$C423&amp;$D423,Staqo!$A$3:$AJ$1048576,E$1,0)</f>
        <v>4.10789</v>
      </c>
      <c r="F423" s="1" t="e">
        <f>VLOOKUP($B423&amp;$C423&amp;$D423,HFE!$A$3:$AJ$1048576,F$1,0)</f>
        <v>#REF!</v>
      </c>
      <c r="G423" s="2" t="e">
        <f t="shared" si="248"/>
        <v>#REF!</v>
      </c>
      <c r="H423" s="1">
        <f>VLOOKUP($B423&amp;$C423&amp;$D423,Staqo!$A$3:$AJ$1048576,H$1,0)</f>
        <v>4.63618</v>
      </c>
      <c r="I423" s="1" t="e">
        <f>VLOOKUP($B423&amp;$C423&amp;$D423,HFE!$A$3:$AJ$1048576,I$1,0)</f>
        <v>#REF!</v>
      </c>
      <c r="J423" s="2" t="e">
        <f t="shared" si="249"/>
        <v>#REF!</v>
      </c>
      <c r="K423" s="1">
        <f>VLOOKUP($B423&amp;$C423&amp;$D423,Staqo!$A$3:$AJ$1048576,K$1,0)</f>
        <v>5857.16</v>
      </c>
      <c r="L423" s="1" t="e">
        <f>VLOOKUP($B423&amp;$C423&amp;$D423,HFE!$A$3:$AJ$1048576,L$1,0)</f>
        <v>#REF!</v>
      </c>
      <c r="M423" s="2" t="e">
        <f t="shared" si="250"/>
        <v>#REF!</v>
      </c>
      <c r="N423" s="1">
        <f>VLOOKUP($B423&amp;$C423&amp;$D423,Staqo!$A$3:$AJ$1048576,N$1,0)</f>
        <v>4510</v>
      </c>
      <c r="O423" s="1">
        <f>VLOOKUP($B423&amp;$C423&amp;$D423,HFE!$A$3:$AJ$1048576,O$1,0)</f>
        <v>0</v>
      </c>
      <c r="P423" s="2">
        <f t="shared" si="251"/>
        <v>-4510</v>
      </c>
      <c r="Q423" s="1">
        <f>VLOOKUP($B423&amp;$C423&amp;$D423,Staqo!$A$3:$AJ$1048576,Q$1,0)</f>
        <v>4487.45</v>
      </c>
      <c r="R423" s="1">
        <f>VLOOKUP($B423&amp;$C423&amp;$D423,HFE!$A$3:$AJ$1048576,R$1,0)</f>
        <v>0</v>
      </c>
      <c r="S423" s="2">
        <f t="shared" si="252"/>
        <v>-4487.45</v>
      </c>
      <c r="T423" s="1">
        <f>VLOOKUP($B423&amp;$C423&amp;$D423,Staqo!$A$3:$AJ$1048576,T$1,0)</f>
        <v>0.769997</v>
      </c>
      <c r="U423" s="1" t="e">
        <f>VLOOKUP($B423&amp;$C423&amp;$D423,HFE!$A$3:$AJ$1048576,U$1,0)</f>
        <v>#REF!</v>
      </c>
      <c r="V423" s="2" t="e">
        <f t="shared" si="253"/>
        <v>#REF!</v>
      </c>
      <c r="W423" s="1">
        <f>VLOOKUP($B423&amp;$C423&amp;$D423,Staqo!$A$3:$AJ$1048576,W$1,0)</f>
        <v>0.766148</v>
      </c>
      <c r="X423" s="1" t="e">
        <f>VLOOKUP($B423&amp;$C423&amp;$D423,HFE!$A$3:$AJ$1048576,X$1,0)</f>
        <v>#REF!</v>
      </c>
      <c r="Y423" s="2" t="e">
        <f t="shared" si="254"/>
        <v>#REF!</v>
      </c>
      <c r="Z423" s="4">
        <f>VLOOKUP($B423&amp;$C423&amp;$D423,Staqo!$A$3:$AJ$1048576,Z$1,0)</f>
        <v>100</v>
      </c>
      <c r="AA423" s="4">
        <f>VLOOKUP($B423&amp;$C423&amp;$D423,HFE!$A$3:$AJ$1048576,AA$1,0)</f>
        <v>0</v>
      </c>
      <c r="AB423" s="5">
        <f t="shared" si="255"/>
        <v>-100</v>
      </c>
      <c r="AC423" s="1">
        <f>VLOOKUP($B423&amp;$C423&amp;$D423,Staqo!$A$3:$AJ$1048576,AC$1,0)</f>
        <v>100</v>
      </c>
      <c r="AD423" s="1">
        <f>VLOOKUP($B423&amp;$C423&amp;$D423,HFE!$A$3:$AJ$1048576,AD$1,0)*100</f>
        <v>100</v>
      </c>
      <c r="AE423" s="2">
        <f t="shared" si="256"/>
        <v>0</v>
      </c>
      <c r="AF423" s="1">
        <f>VLOOKUP($B423&amp;$C423&amp;$D423,Staqo!$A$3:$AJ$1048576,AF$1,0)</f>
        <v>100</v>
      </c>
      <c r="AG423" s="1">
        <f>VLOOKUP($B423&amp;$C423&amp;$D423,HFE!$A$3:$AJ$1048576,AG$1,0)*100</f>
        <v>100</v>
      </c>
      <c r="AH423" s="2">
        <f t="shared" si="257"/>
        <v>0</v>
      </c>
      <c r="AI423" s="1">
        <f>VLOOKUP($B423&amp;$C423&amp;$D423,Staqo!$A$3:$AJ$1048576,AI$1,0)</f>
        <v>0.163618</v>
      </c>
      <c r="AJ423" s="1" t="e">
        <f>VLOOKUP($B423&amp;$C423&amp;$D423,HFE!$A$3:$AJ$1048576,AJ$1,0)</f>
        <v>#REF!</v>
      </c>
      <c r="AK423" s="2" t="e">
        <f t="shared" si="258"/>
        <v>#REF!</v>
      </c>
      <c r="AL423" s="1">
        <f>VLOOKUP($B423&amp;$C423&amp;$D423,Staqo!$A$3:$AJ$1048576,AL$1,0)</f>
        <v>0.148744</v>
      </c>
      <c r="AM423" s="1" t="e">
        <f>VLOOKUP($B423&amp;$C423&amp;$D423,HFE!$A$3:$AJ$1048576,AM$1,0)</f>
        <v>#REF!</v>
      </c>
      <c r="AN423" s="2" t="e">
        <f t="shared" si="259"/>
        <v>#REF!</v>
      </c>
      <c r="AO423" s="1">
        <f>VLOOKUP($B423&amp;$C423&amp;$D423,Staqo!$A$3:$AJ$1048576,AO$1,0)</f>
        <v>0.1628</v>
      </c>
      <c r="AP423" s="1" t="e">
        <f>VLOOKUP($B423&amp;$C423&amp;$D423,HFE!$A$3:$AJ$1048576,AP$1,0)</f>
        <v>#REF!</v>
      </c>
      <c r="AQ423" s="2" t="e">
        <f t="shared" si="260"/>
        <v>#REF!</v>
      </c>
      <c r="AR423" s="1">
        <f>VLOOKUP($B423&amp;$C423&amp;$D423,Staqo!$A$3:$AJ$1048576,AR$1,0)</f>
        <v>0.148</v>
      </c>
      <c r="AS423" s="1" t="e">
        <f>VLOOKUP($B423&amp;$C423&amp;$D423,HFE!$A$3:$AJ$1048576,AS$1,0)</f>
        <v>#REF!</v>
      </c>
      <c r="AT423" s="2" t="e">
        <f t="shared" si="261"/>
        <v>#REF!</v>
      </c>
      <c r="AU423" s="1">
        <f>VLOOKUP($B423&amp;$C423&amp;$D423,Staqo!$A$3:$AJ$1048576,AU$1,0)</f>
        <v>97.4322</v>
      </c>
      <c r="AV423" s="1">
        <f>VLOOKUP($B423&amp;$C423&amp;$D423,HFE!$A$3:$AJ$1048576,AV$1,0)</f>
        <v>0</v>
      </c>
      <c r="AW423" s="2">
        <f t="shared" si="262"/>
        <v>-97.4322</v>
      </c>
      <c r="AX423" s="4">
        <f>VLOOKUP($B423&amp;$C423&amp;$D423,Staqo!$A$3:$AJ$1048576,AX$1,0)</f>
        <v>12</v>
      </c>
      <c r="AY423" s="4">
        <f>VLOOKUP($B423&amp;$C423&amp;$D423,HFE!$A$3:$AJ$1048576,AY$1,0)</f>
        <v>12</v>
      </c>
      <c r="AZ423" s="5">
        <f t="shared" si="263"/>
        <v>0</v>
      </c>
      <c r="BA423" s="1">
        <f>VLOOKUP($B423&amp;$C423&amp;$D423,Staqo!$A$3:$AJ$1048576,BA$1,0)</f>
        <v>0</v>
      </c>
      <c r="BB423" s="1">
        <f>VLOOKUP($B423&amp;$C423&amp;$D423,HFE!$A$3:$AJ$1048576,BB$1,0)</f>
        <v>0</v>
      </c>
      <c r="BC423" s="2">
        <f t="shared" si="264"/>
        <v>0</v>
      </c>
      <c r="BD423" s="1">
        <f>VLOOKUP($B423&amp;$C423&amp;$D423,Staqo!$A$3:$AJ$1048576,BD$1,0)</f>
        <v>0</v>
      </c>
      <c r="BE423" s="1">
        <f>VLOOKUP($B423&amp;$C423&amp;$D423,HFE!$A$3:$AJ$1048576,BE$1,0)</f>
        <v>0</v>
      </c>
      <c r="BF423" s="2">
        <f t="shared" si="265"/>
        <v>0</v>
      </c>
      <c r="BG423" s="1">
        <f>VLOOKUP($B423&amp;$C423&amp;$D423,Staqo!$A$3:$AJ$1048576,BG$1,0)</f>
        <v>0</v>
      </c>
      <c r="BH423" s="1">
        <f>VLOOKUP($B423&amp;$C423&amp;$D423,HFE!$A$3:$AJ$1048576,BH$1,0)</f>
        <v>0</v>
      </c>
      <c r="BI423" s="2">
        <f t="shared" si="266"/>
        <v>0</v>
      </c>
      <c r="BJ423" s="1">
        <f>VLOOKUP($B423&amp;$C423&amp;$D423,Staqo!$A$3:$AJ$1048576,BJ$1,0)</f>
        <v>0</v>
      </c>
      <c r="BK423" s="1">
        <f>VLOOKUP($B423&amp;$C423&amp;$D423,HFE!$A$3:$AJ$1048576,BK$1,0)</f>
        <v>0</v>
      </c>
      <c r="BL423" s="2">
        <f t="shared" si="267"/>
        <v>0</v>
      </c>
      <c r="BM423" s="1">
        <f>VLOOKUP($B423&amp;$C423&amp;$D423,Staqo!$A$3:$AJ$1048576,BM$1,0)</f>
        <v>0</v>
      </c>
      <c r="BN423" s="1">
        <f>VLOOKUP($B423&amp;$C423&amp;$D423,HFE!$A$3:$AJ$1048576,BN$1,0)</f>
        <v>0</v>
      </c>
      <c r="BO423" s="2">
        <f t="shared" si="268"/>
        <v>0</v>
      </c>
      <c r="BP423" s="1">
        <f>VLOOKUP($B423&amp;$C423&amp;$D423,Staqo!$A$3:$AJ$1048576,BP$1,0)</f>
        <v>0</v>
      </c>
      <c r="BQ423" s="1">
        <f>VLOOKUP($B423&amp;$C423&amp;$D423,HFE!$A$3:$AJ$1048576,BQ$1,0)</f>
        <v>0</v>
      </c>
      <c r="BR423" s="2">
        <f t="shared" si="269"/>
        <v>0</v>
      </c>
      <c r="BS423" s="1">
        <f>VLOOKUP($B423&amp;$C423&amp;$D423,Staqo!$A$3:$AJ$1048576,BS$1,0)</f>
        <v>0</v>
      </c>
      <c r="BT423" s="1">
        <f>VLOOKUP($B423&amp;$C423&amp;$D423,HFE!$A$3:$AJ$1048576,BT$1,0)</f>
        <v>0</v>
      </c>
      <c r="BU423" s="2">
        <f t="shared" si="270"/>
        <v>0</v>
      </c>
      <c r="BV423" s="1">
        <f>VLOOKUP($B423&amp;$C423&amp;$D423,Staqo!$A$3:$AJ$1048576,BV$1,0)</f>
        <v>0</v>
      </c>
      <c r="BW423" s="1">
        <f>VLOOKUP($B423&amp;$C423&amp;$D423,HFE!$A$3:$AJ$1048576,BW$1,0)</f>
        <v>0</v>
      </c>
      <c r="BX423" s="2">
        <f t="shared" si="271"/>
        <v>0</v>
      </c>
      <c r="BY423" s="1">
        <f>VLOOKUP($B423&amp;$C423&amp;$D423,Staqo!$A$3:$AJ$1048576,BY$1,0)</f>
        <v>0</v>
      </c>
      <c r="BZ423" s="1">
        <f>VLOOKUP($B423&amp;$C423&amp;$D423,HFE!$A$3:$AJ$1048576,BZ$1,0)</f>
        <v>0</v>
      </c>
      <c r="CA423" s="2">
        <f t="shared" si="272"/>
        <v>0</v>
      </c>
      <c r="CB423" s="1">
        <f>VLOOKUP($B423&amp;$C423&amp;$D423,Staqo!$A$3:$AJ$1048576,CB$1,0)</f>
        <v>0</v>
      </c>
      <c r="CC423" s="1">
        <f>VLOOKUP($B423&amp;$C423&amp;$D423,HFE!$A$3:$AJ$1048576,CC$1,0)</f>
        <v>0</v>
      </c>
      <c r="CD423" s="2">
        <f t="shared" si="273"/>
        <v>0</v>
      </c>
      <c r="CE423" s="1">
        <f>VLOOKUP($B423&amp;$C423&amp;$D423,Staqo!$A$3:$AJ$1048576,CE$1,0)</f>
        <v>0</v>
      </c>
      <c r="CF423" s="1">
        <f>VLOOKUP($B423&amp;$C423&amp;$D423,HFE!$A$3:$AJ$1048576,CF$1,0)</f>
        <v>0</v>
      </c>
      <c r="CG423" s="2">
        <f t="shared" si="274"/>
        <v>0</v>
      </c>
      <c r="CH423" s="1">
        <f>VLOOKUP($B423&amp;$C423&amp;$D423,Staqo!$A$3:$AJ$1048576,CH$1,0)</f>
        <v>0</v>
      </c>
      <c r="CI423" s="1">
        <f>VLOOKUP($B423&amp;$C423&amp;$D423,HFE!$A$3:$AJ$1048576,CI$1,0)</f>
        <v>0</v>
      </c>
      <c r="CJ423" s="2">
        <f t="shared" si="275"/>
        <v>0</v>
      </c>
      <c r="CK423" s="1">
        <f>VLOOKUP($B423&amp;$C423&amp;$D423,Staqo!$A$3:$AJ$1048576,CK$1,0)</f>
        <v>0</v>
      </c>
      <c r="CL423" s="1">
        <f>VLOOKUP($B423&amp;$C423&amp;$D423,HFE!$A$3:$AJ$1048576,CL$1,0)</f>
        <v>0</v>
      </c>
      <c r="CM423" s="2">
        <f t="shared" si="276"/>
        <v>0</v>
      </c>
      <c r="CN423" s="1">
        <f>VLOOKUP($B423&amp;$C423&amp;$D423,Staqo!$A$3:$AJ$1048576,CN$1,0)</f>
        <v>0</v>
      </c>
      <c r="CO423" s="1">
        <f>VLOOKUP($B423&amp;$C423&amp;$D423,HFE!$A$3:$AJ$1048576,CO$1,0)</f>
        <v>0</v>
      </c>
      <c r="CP423" s="2">
        <f t="shared" si="277"/>
        <v>0</v>
      </c>
      <c r="CQ423" s="1">
        <f>VLOOKUP($B423&amp;$C423&amp;$D423,Staqo!$A$3:$AJ$1048576,CQ$1,0)</f>
        <v>0</v>
      </c>
      <c r="CR423" s="1">
        <f>VLOOKUP($B423&amp;$C423&amp;$D423,HFE!$A$3:$AJ$1048576,CR$1,0)</f>
        <v>0</v>
      </c>
      <c r="CS423" s="2">
        <f t="shared" si="278"/>
        <v>0</v>
      </c>
      <c r="CT423" s="1"/>
      <c r="CU423" s="1"/>
      <c r="CV423" s="2"/>
    </row>
    <row r="424" hidden="1" spans="1:100">
      <c r="A424" s="1" t="s">
        <v>95</v>
      </c>
      <c r="B424" s="1" t="s">
        <v>96</v>
      </c>
      <c r="C424" s="3">
        <v>44570</v>
      </c>
      <c r="D424" s="1" t="s">
        <v>103</v>
      </c>
      <c r="E424" s="1">
        <f>VLOOKUP($B424&amp;$C424&amp;$D424,Staqo!$A$3:$AJ$1048576,E$1,0)</f>
        <v>4.10789</v>
      </c>
      <c r="F424" s="1" t="e">
        <f>VLOOKUP($B424&amp;$C424&amp;$D424,HFE!$A$3:$AJ$1048576,F$1,0)</f>
        <v>#REF!</v>
      </c>
      <c r="G424" s="2" t="e">
        <f t="shared" si="248"/>
        <v>#REF!</v>
      </c>
      <c r="H424" s="1">
        <f>VLOOKUP($B424&amp;$C424&amp;$D424,Staqo!$A$3:$AJ$1048576,H$1,0)</f>
        <v>4.63618</v>
      </c>
      <c r="I424" s="1" t="e">
        <f>VLOOKUP($B424&amp;$C424&amp;$D424,HFE!$A$3:$AJ$1048576,I$1,0)</f>
        <v>#REF!</v>
      </c>
      <c r="J424" s="2" t="e">
        <f t="shared" si="249"/>
        <v>#REF!</v>
      </c>
      <c r="K424" s="1">
        <f>VLOOKUP($B424&amp;$C424&amp;$D424,Staqo!$A$3:$AJ$1048576,K$1,0)</f>
        <v>5109.44</v>
      </c>
      <c r="L424" s="1" t="e">
        <f>VLOOKUP($B424&amp;$C424&amp;$D424,HFE!$A$3:$AJ$1048576,L$1,0)</f>
        <v>#REF!</v>
      </c>
      <c r="M424" s="2" t="e">
        <f t="shared" si="250"/>
        <v>#REF!</v>
      </c>
      <c r="N424" s="1">
        <f>VLOOKUP($B424&amp;$C424&amp;$D424,Staqo!$A$3:$AJ$1048576,N$1,0)</f>
        <v>3960</v>
      </c>
      <c r="O424" s="1">
        <f>VLOOKUP($B424&amp;$C424&amp;$D424,HFE!$A$3:$AJ$1048576,O$1,0)</f>
        <v>0</v>
      </c>
      <c r="P424" s="2">
        <f t="shared" si="251"/>
        <v>-3960</v>
      </c>
      <c r="Q424" s="1">
        <f>VLOOKUP($B424&amp;$C424&amp;$D424,Staqo!$A$3:$AJ$1048576,Q$1,0)</f>
        <v>3940.2</v>
      </c>
      <c r="R424" s="1">
        <f>VLOOKUP($B424&amp;$C424&amp;$D424,HFE!$A$3:$AJ$1048576,R$1,0)</f>
        <v>0</v>
      </c>
      <c r="S424" s="2">
        <f t="shared" si="252"/>
        <v>-3940.2</v>
      </c>
      <c r="T424" s="1">
        <f>VLOOKUP($B424&amp;$C424&amp;$D424,Staqo!$A$3:$AJ$1048576,T$1,0)</f>
        <v>0.775036</v>
      </c>
      <c r="U424" s="1" t="e">
        <f>VLOOKUP($B424&amp;$C424&amp;$D424,HFE!$A$3:$AJ$1048576,U$1,0)</f>
        <v>#REF!</v>
      </c>
      <c r="V424" s="2" t="e">
        <f t="shared" si="253"/>
        <v>#REF!</v>
      </c>
      <c r="W424" s="1">
        <f>VLOOKUP($B424&amp;$C424&amp;$D424,Staqo!$A$3:$AJ$1048576,W$1,0)</f>
        <v>0.771161</v>
      </c>
      <c r="X424" s="1" t="e">
        <f>VLOOKUP($B424&amp;$C424&amp;$D424,HFE!$A$3:$AJ$1048576,X$1,0)</f>
        <v>#REF!</v>
      </c>
      <c r="Y424" s="2" t="e">
        <f t="shared" si="254"/>
        <v>#REF!</v>
      </c>
      <c r="Z424" s="4">
        <f>VLOOKUP($B424&amp;$C424&amp;$D424,Staqo!$A$3:$AJ$1048576,Z$1,0)</f>
        <v>100</v>
      </c>
      <c r="AA424" s="4">
        <f>VLOOKUP($B424&amp;$C424&amp;$D424,HFE!$A$3:$AJ$1048576,AA$1,0)</f>
        <v>0</v>
      </c>
      <c r="AB424" s="5">
        <f t="shared" si="255"/>
        <v>-100</v>
      </c>
      <c r="AC424" s="1">
        <f>VLOOKUP($B424&amp;$C424&amp;$D424,Staqo!$A$3:$AJ$1048576,AC$1,0)</f>
        <v>100</v>
      </c>
      <c r="AD424" s="1">
        <f>VLOOKUP($B424&amp;$C424&amp;$D424,HFE!$A$3:$AJ$1048576,AD$1,0)*100</f>
        <v>100</v>
      </c>
      <c r="AE424" s="2">
        <f t="shared" si="256"/>
        <v>0</v>
      </c>
      <c r="AF424" s="1">
        <f>VLOOKUP($B424&amp;$C424&amp;$D424,Staqo!$A$3:$AJ$1048576,AF$1,0)</f>
        <v>100</v>
      </c>
      <c r="AG424" s="1">
        <f>VLOOKUP($B424&amp;$C424&amp;$D424,HFE!$A$3:$AJ$1048576,AG$1,0)*100</f>
        <v>100</v>
      </c>
      <c r="AH424" s="2">
        <f t="shared" si="257"/>
        <v>0</v>
      </c>
      <c r="AI424" s="1">
        <f>VLOOKUP($B424&amp;$C424&amp;$D424,Staqo!$A$3:$AJ$1048576,AI$1,0)</f>
        <v>0.164689</v>
      </c>
      <c r="AJ424" s="1" t="e">
        <f>VLOOKUP($B424&amp;$C424&amp;$D424,HFE!$A$3:$AJ$1048576,AJ$1,0)</f>
        <v>#REF!</v>
      </c>
      <c r="AK424" s="2" t="e">
        <f t="shared" si="258"/>
        <v>#REF!</v>
      </c>
      <c r="AL424" s="1">
        <f>VLOOKUP($B424&amp;$C424&amp;$D424,Staqo!$A$3:$AJ$1048576,AL$1,0)</f>
        <v>0.149717</v>
      </c>
      <c r="AM424" s="1" t="e">
        <f>VLOOKUP($B424&amp;$C424&amp;$D424,HFE!$A$3:$AJ$1048576,AM$1,0)</f>
        <v>#REF!</v>
      </c>
      <c r="AN424" s="2" t="e">
        <f t="shared" si="259"/>
        <v>#REF!</v>
      </c>
      <c r="AO424" s="1">
        <f>VLOOKUP($B424&amp;$C424&amp;$D424,Staqo!$A$3:$AJ$1048576,AO$1,0)</f>
        <v>0.163865</v>
      </c>
      <c r="AP424" s="1" t="e">
        <f>VLOOKUP($B424&amp;$C424&amp;$D424,HFE!$A$3:$AJ$1048576,AP$1,0)</f>
        <v>#REF!</v>
      </c>
      <c r="AQ424" s="2" t="e">
        <f t="shared" si="260"/>
        <v>#REF!</v>
      </c>
      <c r="AR424" s="1">
        <f>VLOOKUP($B424&amp;$C424&amp;$D424,Staqo!$A$3:$AJ$1048576,AR$1,0)</f>
        <v>0.148968</v>
      </c>
      <c r="AS424" s="1" t="e">
        <f>VLOOKUP($B424&amp;$C424&amp;$D424,HFE!$A$3:$AJ$1048576,AS$1,0)</f>
        <v>#REF!</v>
      </c>
      <c r="AT424" s="2" t="e">
        <f t="shared" si="261"/>
        <v>#REF!</v>
      </c>
      <c r="AU424" s="1">
        <f>VLOOKUP($B424&amp;$C424&amp;$D424,Staqo!$A$3:$AJ$1048576,AU$1,0)</f>
        <v>96.2874</v>
      </c>
      <c r="AV424" s="1">
        <f>VLOOKUP($B424&amp;$C424&amp;$D424,HFE!$A$3:$AJ$1048576,AV$1,0)</f>
        <v>0</v>
      </c>
      <c r="AW424" s="2">
        <f t="shared" si="262"/>
        <v>-96.2874</v>
      </c>
      <c r="AX424" s="4">
        <f>VLOOKUP($B424&amp;$C424&amp;$D424,Staqo!$A$3:$AJ$1048576,AX$1,0)</f>
        <v>12</v>
      </c>
      <c r="AY424" s="4">
        <f>VLOOKUP($B424&amp;$C424&amp;$D424,HFE!$A$3:$AJ$1048576,AY$1,0)</f>
        <v>12</v>
      </c>
      <c r="AZ424" s="5">
        <f t="shared" si="263"/>
        <v>0</v>
      </c>
      <c r="BA424" s="1">
        <f>VLOOKUP($B424&amp;$C424&amp;$D424,Staqo!$A$3:$AJ$1048576,BA$1,0)</f>
        <v>0</v>
      </c>
      <c r="BB424" s="1">
        <f>VLOOKUP($B424&amp;$C424&amp;$D424,HFE!$A$3:$AJ$1048576,BB$1,0)</f>
        <v>0</v>
      </c>
      <c r="BC424" s="2">
        <f t="shared" si="264"/>
        <v>0</v>
      </c>
      <c r="BD424" s="1">
        <f>VLOOKUP($B424&amp;$C424&amp;$D424,Staqo!$A$3:$AJ$1048576,BD$1,0)</f>
        <v>0</v>
      </c>
      <c r="BE424" s="1">
        <f>VLOOKUP($B424&amp;$C424&amp;$D424,HFE!$A$3:$AJ$1048576,BE$1,0)</f>
        <v>0</v>
      </c>
      <c r="BF424" s="2">
        <f t="shared" si="265"/>
        <v>0</v>
      </c>
      <c r="BG424" s="1">
        <f>VLOOKUP($B424&amp;$C424&amp;$D424,Staqo!$A$3:$AJ$1048576,BG$1,0)</f>
        <v>0</v>
      </c>
      <c r="BH424" s="1">
        <f>VLOOKUP($B424&amp;$C424&amp;$D424,HFE!$A$3:$AJ$1048576,BH$1,0)</f>
        <v>0</v>
      </c>
      <c r="BI424" s="2">
        <f t="shared" si="266"/>
        <v>0</v>
      </c>
      <c r="BJ424" s="1">
        <f>VLOOKUP($B424&amp;$C424&amp;$D424,Staqo!$A$3:$AJ$1048576,BJ$1,0)</f>
        <v>0</v>
      </c>
      <c r="BK424" s="1">
        <f>VLOOKUP($B424&amp;$C424&amp;$D424,HFE!$A$3:$AJ$1048576,BK$1,0)</f>
        <v>0</v>
      </c>
      <c r="BL424" s="2">
        <f t="shared" si="267"/>
        <v>0</v>
      </c>
      <c r="BM424" s="1">
        <f>VLOOKUP($B424&amp;$C424&amp;$D424,Staqo!$A$3:$AJ$1048576,BM$1,0)</f>
        <v>0</v>
      </c>
      <c r="BN424" s="1">
        <f>VLOOKUP($B424&amp;$C424&amp;$D424,HFE!$A$3:$AJ$1048576,BN$1,0)</f>
        <v>0</v>
      </c>
      <c r="BO424" s="2">
        <f t="shared" si="268"/>
        <v>0</v>
      </c>
      <c r="BP424" s="1">
        <f>VLOOKUP($B424&amp;$C424&amp;$D424,Staqo!$A$3:$AJ$1048576,BP$1,0)</f>
        <v>0</v>
      </c>
      <c r="BQ424" s="1">
        <f>VLOOKUP($B424&amp;$C424&amp;$D424,HFE!$A$3:$AJ$1048576,BQ$1,0)</f>
        <v>0</v>
      </c>
      <c r="BR424" s="2">
        <f t="shared" si="269"/>
        <v>0</v>
      </c>
      <c r="BS424" s="1">
        <f>VLOOKUP($B424&amp;$C424&amp;$D424,Staqo!$A$3:$AJ$1048576,BS$1,0)</f>
        <v>0</v>
      </c>
      <c r="BT424" s="1">
        <f>VLOOKUP($B424&amp;$C424&amp;$D424,HFE!$A$3:$AJ$1048576,BT$1,0)</f>
        <v>0</v>
      </c>
      <c r="BU424" s="2">
        <f t="shared" si="270"/>
        <v>0</v>
      </c>
      <c r="BV424" s="1">
        <f>VLOOKUP($B424&amp;$C424&amp;$D424,Staqo!$A$3:$AJ$1048576,BV$1,0)</f>
        <v>0</v>
      </c>
      <c r="BW424" s="1">
        <f>VLOOKUP($B424&amp;$C424&amp;$D424,HFE!$A$3:$AJ$1048576,BW$1,0)</f>
        <v>0</v>
      </c>
      <c r="BX424" s="2">
        <f t="shared" si="271"/>
        <v>0</v>
      </c>
      <c r="BY424" s="1">
        <f>VLOOKUP($B424&amp;$C424&amp;$D424,Staqo!$A$3:$AJ$1048576,BY$1,0)</f>
        <v>0</v>
      </c>
      <c r="BZ424" s="1">
        <f>VLOOKUP($B424&amp;$C424&amp;$D424,HFE!$A$3:$AJ$1048576,BZ$1,0)</f>
        <v>0</v>
      </c>
      <c r="CA424" s="2">
        <f t="shared" si="272"/>
        <v>0</v>
      </c>
      <c r="CB424" s="1">
        <f>VLOOKUP($B424&amp;$C424&amp;$D424,Staqo!$A$3:$AJ$1048576,CB$1,0)</f>
        <v>0</v>
      </c>
      <c r="CC424" s="1">
        <f>VLOOKUP($B424&amp;$C424&amp;$D424,HFE!$A$3:$AJ$1048576,CC$1,0)</f>
        <v>0</v>
      </c>
      <c r="CD424" s="2">
        <f t="shared" si="273"/>
        <v>0</v>
      </c>
      <c r="CE424" s="1">
        <f>VLOOKUP($B424&amp;$C424&amp;$D424,Staqo!$A$3:$AJ$1048576,CE$1,0)</f>
        <v>0</v>
      </c>
      <c r="CF424" s="1">
        <f>VLOOKUP($B424&amp;$C424&amp;$D424,HFE!$A$3:$AJ$1048576,CF$1,0)</f>
        <v>0</v>
      </c>
      <c r="CG424" s="2">
        <f t="shared" si="274"/>
        <v>0</v>
      </c>
      <c r="CH424" s="1">
        <f>VLOOKUP($B424&amp;$C424&amp;$D424,Staqo!$A$3:$AJ$1048576,CH$1,0)</f>
        <v>0</v>
      </c>
      <c r="CI424" s="1">
        <f>VLOOKUP($B424&amp;$C424&amp;$D424,HFE!$A$3:$AJ$1048576,CI$1,0)</f>
        <v>0</v>
      </c>
      <c r="CJ424" s="2">
        <f t="shared" si="275"/>
        <v>0</v>
      </c>
      <c r="CK424" s="1">
        <f>VLOOKUP($B424&amp;$C424&amp;$D424,Staqo!$A$3:$AJ$1048576,CK$1,0)</f>
        <v>0</v>
      </c>
      <c r="CL424" s="1">
        <f>VLOOKUP($B424&amp;$C424&amp;$D424,HFE!$A$3:$AJ$1048576,CL$1,0)</f>
        <v>0</v>
      </c>
      <c r="CM424" s="2">
        <f t="shared" si="276"/>
        <v>0</v>
      </c>
      <c r="CN424" s="1">
        <f>VLOOKUP($B424&amp;$C424&amp;$D424,Staqo!$A$3:$AJ$1048576,CN$1,0)</f>
        <v>0</v>
      </c>
      <c r="CO424" s="1">
        <f>VLOOKUP($B424&amp;$C424&amp;$D424,HFE!$A$3:$AJ$1048576,CO$1,0)</f>
        <v>0</v>
      </c>
      <c r="CP424" s="2">
        <f t="shared" si="277"/>
        <v>0</v>
      </c>
      <c r="CQ424" s="1">
        <f>VLOOKUP($B424&amp;$C424&amp;$D424,Staqo!$A$3:$AJ$1048576,CQ$1,0)</f>
        <v>0</v>
      </c>
      <c r="CR424" s="1">
        <f>VLOOKUP($B424&amp;$C424&amp;$D424,HFE!$A$3:$AJ$1048576,CR$1,0)</f>
        <v>0</v>
      </c>
      <c r="CS424" s="2">
        <f t="shared" si="278"/>
        <v>0</v>
      </c>
      <c r="CT424" s="1"/>
      <c r="CU424" s="1"/>
      <c r="CV424" s="2"/>
    </row>
    <row r="425" hidden="1" spans="1:100">
      <c r="A425" s="1" t="s">
        <v>95</v>
      </c>
      <c r="B425" s="1" t="s">
        <v>96</v>
      </c>
      <c r="C425" s="3">
        <v>44570</v>
      </c>
      <c r="D425" s="1" t="s">
        <v>104</v>
      </c>
      <c r="E425" s="1">
        <f>VLOOKUP($B425&amp;$C425&amp;$D425,Staqo!$A$3:$AJ$1048576,E$1,0)</f>
        <v>4.10789</v>
      </c>
      <c r="F425" s="1" t="e">
        <f>VLOOKUP($B425&amp;$C425&amp;$D425,HFE!$A$3:$AJ$1048576,F$1,0)</f>
        <v>#REF!</v>
      </c>
      <c r="G425" s="2" t="e">
        <f t="shared" si="248"/>
        <v>#REF!</v>
      </c>
      <c r="H425" s="1">
        <f>VLOOKUP($B425&amp;$C425&amp;$D425,Staqo!$A$3:$AJ$1048576,H$1,0)</f>
        <v>4.63618</v>
      </c>
      <c r="I425" s="1" t="e">
        <f>VLOOKUP($B425&amp;$C425&amp;$D425,HFE!$A$3:$AJ$1048576,I$1,0)</f>
        <v>#REF!</v>
      </c>
      <c r="J425" s="2" t="e">
        <f t="shared" si="249"/>
        <v>#REF!</v>
      </c>
      <c r="K425" s="1">
        <f>VLOOKUP($B425&amp;$C425&amp;$D425,Staqo!$A$3:$AJ$1048576,K$1,0)</f>
        <v>5109.44</v>
      </c>
      <c r="L425" s="1" t="e">
        <f>VLOOKUP($B425&amp;$C425&amp;$D425,HFE!$A$3:$AJ$1048576,L$1,0)</f>
        <v>#REF!</v>
      </c>
      <c r="M425" s="2" t="e">
        <f t="shared" si="250"/>
        <v>#REF!</v>
      </c>
      <c r="N425" s="1">
        <f>VLOOKUP($B425&amp;$C425&amp;$D425,Staqo!$A$3:$AJ$1048576,N$1,0)</f>
        <v>4070</v>
      </c>
      <c r="O425" s="1">
        <f>VLOOKUP($B425&amp;$C425&amp;$D425,HFE!$A$3:$AJ$1048576,O$1,0)</f>
        <v>0</v>
      </c>
      <c r="P425" s="2">
        <f t="shared" si="251"/>
        <v>-4070</v>
      </c>
      <c r="Q425" s="1">
        <f>VLOOKUP($B425&amp;$C425&amp;$D425,Staqo!$A$3:$AJ$1048576,Q$1,0)</f>
        <v>4049.65</v>
      </c>
      <c r="R425" s="1">
        <f>VLOOKUP($B425&amp;$C425&amp;$D425,HFE!$A$3:$AJ$1048576,R$1,0)</f>
        <v>0</v>
      </c>
      <c r="S425" s="2">
        <f t="shared" si="252"/>
        <v>-4049.65</v>
      </c>
      <c r="T425" s="1">
        <f>VLOOKUP($B425&amp;$C425&amp;$D425,Staqo!$A$3:$AJ$1048576,T$1,0)</f>
        <v>0.796565</v>
      </c>
      <c r="U425" s="1" t="e">
        <f>VLOOKUP($B425&amp;$C425&amp;$D425,HFE!$A$3:$AJ$1048576,U$1,0)</f>
        <v>#REF!</v>
      </c>
      <c r="V425" s="2" t="e">
        <f t="shared" si="253"/>
        <v>#REF!</v>
      </c>
      <c r="W425" s="1">
        <f>VLOOKUP($B425&amp;$C425&amp;$D425,Staqo!$A$3:$AJ$1048576,W$1,0)</f>
        <v>0.792582</v>
      </c>
      <c r="X425" s="1" t="e">
        <f>VLOOKUP($B425&amp;$C425&amp;$D425,HFE!$A$3:$AJ$1048576,X$1,0)</f>
        <v>#REF!</v>
      </c>
      <c r="Y425" s="2" t="e">
        <f t="shared" si="254"/>
        <v>#REF!</v>
      </c>
      <c r="Z425" s="4">
        <f>VLOOKUP($B425&amp;$C425&amp;$D425,Staqo!$A$3:$AJ$1048576,Z$1,0)</f>
        <v>100</v>
      </c>
      <c r="AA425" s="4">
        <f>VLOOKUP($B425&amp;$C425&amp;$D425,HFE!$A$3:$AJ$1048576,AA$1,0)</f>
        <v>0</v>
      </c>
      <c r="AB425" s="5">
        <f t="shared" si="255"/>
        <v>-100</v>
      </c>
      <c r="AC425" s="1">
        <f>VLOOKUP($B425&amp;$C425&amp;$D425,Staqo!$A$3:$AJ$1048576,AC$1,0)</f>
        <v>100</v>
      </c>
      <c r="AD425" s="1">
        <f>VLOOKUP($B425&amp;$C425&amp;$D425,HFE!$A$3:$AJ$1048576,AD$1,0)*100</f>
        <v>100</v>
      </c>
      <c r="AE425" s="2">
        <f t="shared" si="256"/>
        <v>0</v>
      </c>
      <c r="AF425" s="1">
        <f>VLOOKUP($B425&amp;$C425&amp;$D425,Staqo!$A$3:$AJ$1048576,AF$1,0)</f>
        <v>100</v>
      </c>
      <c r="AG425" s="1">
        <f>VLOOKUP($B425&amp;$C425&amp;$D425,HFE!$A$3:$AJ$1048576,AG$1,0)*100</f>
        <v>100</v>
      </c>
      <c r="AH425" s="2">
        <f t="shared" si="257"/>
        <v>0</v>
      </c>
      <c r="AI425" s="1">
        <f>VLOOKUP($B425&amp;$C425&amp;$D425,Staqo!$A$3:$AJ$1048576,AI$1,0)</f>
        <v>0.169263</v>
      </c>
      <c r="AJ425" s="1" t="e">
        <f>VLOOKUP($B425&amp;$C425&amp;$D425,HFE!$A$3:$AJ$1048576,AJ$1,0)</f>
        <v>#REF!</v>
      </c>
      <c r="AK425" s="2" t="e">
        <f t="shared" si="258"/>
        <v>#REF!</v>
      </c>
      <c r="AL425" s="1">
        <f>VLOOKUP($B425&amp;$C425&amp;$D425,Staqo!$A$3:$AJ$1048576,AL$1,0)</f>
        <v>0.153876</v>
      </c>
      <c r="AM425" s="1" t="e">
        <f>VLOOKUP($B425&amp;$C425&amp;$D425,HFE!$A$3:$AJ$1048576,AM$1,0)</f>
        <v>#REF!</v>
      </c>
      <c r="AN425" s="2" t="e">
        <f t="shared" si="259"/>
        <v>#REF!</v>
      </c>
      <c r="AO425" s="1">
        <f>VLOOKUP($B425&amp;$C425&amp;$D425,Staqo!$A$3:$AJ$1048576,AO$1,0)</f>
        <v>0.168417</v>
      </c>
      <c r="AP425" s="1" t="e">
        <f>VLOOKUP($B425&amp;$C425&amp;$D425,HFE!$A$3:$AJ$1048576,AP$1,0)</f>
        <v>#REF!</v>
      </c>
      <c r="AQ425" s="2" t="e">
        <f t="shared" si="260"/>
        <v>#REF!</v>
      </c>
      <c r="AR425" s="1">
        <f>VLOOKUP($B425&amp;$C425&amp;$D425,Staqo!$A$3:$AJ$1048576,AR$1,0)</f>
        <v>0.153106</v>
      </c>
      <c r="AS425" s="1" t="e">
        <f>VLOOKUP($B425&amp;$C425&amp;$D425,HFE!$A$3:$AJ$1048576,AS$1,0)</f>
        <v>#REF!</v>
      </c>
      <c r="AT425" s="2" t="e">
        <f t="shared" si="261"/>
        <v>#REF!</v>
      </c>
      <c r="AU425" s="1">
        <f>VLOOKUP($B425&amp;$C425&amp;$D425,Staqo!$A$3:$AJ$1048576,AU$1,0)</f>
        <v>96.5747</v>
      </c>
      <c r="AV425" s="1">
        <f>VLOOKUP($B425&amp;$C425&amp;$D425,HFE!$A$3:$AJ$1048576,AV$1,0)</f>
        <v>0</v>
      </c>
      <c r="AW425" s="2">
        <f t="shared" si="262"/>
        <v>-96.5747</v>
      </c>
      <c r="AX425" s="4">
        <f>VLOOKUP($B425&amp;$C425&amp;$D425,Staqo!$A$3:$AJ$1048576,AX$1,0)</f>
        <v>12</v>
      </c>
      <c r="AY425" s="4">
        <f>VLOOKUP($B425&amp;$C425&amp;$D425,HFE!$A$3:$AJ$1048576,AY$1,0)</f>
        <v>12</v>
      </c>
      <c r="AZ425" s="5">
        <f t="shared" si="263"/>
        <v>0</v>
      </c>
      <c r="BA425" s="1">
        <f>VLOOKUP($B425&amp;$C425&amp;$D425,Staqo!$A$3:$AJ$1048576,BA$1,0)</f>
        <v>0</v>
      </c>
      <c r="BB425" s="1">
        <f>VLOOKUP($B425&amp;$C425&amp;$D425,HFE!$A$3:$AJ$1048576,BB$1,0)</f>
        <v>0</v>
      </c>
      <c r="BC425" s="2">
        <f t="shared" si="264"/>
        <v>0</v>
      </c>
      <c r="BD425" s="1">
        <f>VLOOKUP($B425&amp;$C425&amp;$D425,Staqo!$A$3:$AJ$1048576,BD$1,0)</f>
        <v>0</v>
      </c>
      <c r="BE425" s="1">
        <f>VLOOKUP($B425&amp;$C425&amp;$D425,HFE!$A$3:$AJ$1048576,BE$1,0)</f>
        <v>0</v>
      </c>
      <c r="BF425" s="2">
        <f t="shared" si="265"/>
        <v>0</v>
      </c>
      <c r="BG425" s="1">
        <f>VLOOKUP($B425&amp;$C425&amp;$D425,Staqo!$A$3:$AJ$1048576,BG$1,0)</f>
        <v>0</v>
      </c>
      <c r="BH425" s="1">
        <f>VLOOKUP($B425&amp;$C425&amp;$D425,HFE!$A$3:$AJ$1048576,BH$1,0)</f>
        <v>0</v>
      </c>
      <c r="BI425" s="2">
        <f t="shared" si="266"/>
        <v>0</v>
      </c>
      <c r="BJ425" s="1">
        <f>VLOOKUP($B425&amp;$C425&amp;$D425,Staqo!$A$3:$AJ$1048576,BJ$1,0)</f>
        <v>0</v>
      </c>
      <c r="BK425" s="1">
        <f>VLOOKUP($B425&amp;$C425&amp;$D425,HFE!$A$3:$AJ$1048576,BK$1,0)</f>
        <v>0</v>
      </c>
      <c r="BL425" s="2">
        <f t="shared" si="267"/>
        <v>0</v>
      </c>
      <c r="BM425" s="1">
        <f>VLOOKUP($B425&amp;$C425&amp;$D425,Staqo!$A$3:$AJ$1048576,BM$1,0)</f>
        <v>0</v>
      </c>
      <c r="BN425" s="1">
        <f>VLOOKUP($B425&amp;$C425&amp;$D425,HFE!$A$3:$AJ$1048576,BN$1,0)</f>
        <v>0</v>
      </c>
      <c r="BO425" s="2">
        <f t="shared" si="268"/>
        <v>0</v>
      </c>
      <c r="BP425" s="1">
        <f>VLOOKUP($B425&amp;$C425&amp;$D425,Staqo!$A$3:$AJ$1048576,BP$1,0)</f>
        <v>0</v>
      </c>
      <c r="BQ425" s="1">
        <f>VLOOKUP($B425&amp;$C425&amp;$D425,HFE!$A$3:$AJ$1048576,BQ$1,0)</f>
        <v>0</v>
      </c>
      <c r="BR425" s="2">
        <f t="shared" si="269"/>
        <v>0</v>
      </c>
      <c r="BS425" s="1">
        <f>VLOOKUP($B425&amp;$C425&amp;$D425,Staqo!$A$3:$AJ$1048576,BS$1,0)</f>
        <v>0</v>
      </c>
      <c r="BT425" s="1">
        <f>VLOOKUP($B425&amp;$C425&amp;$D425,HFE!$A$3:$AJ$1048576,BT$1,0)</f>
        <v>0</v>
      </c>
      <c r="BU425" s="2">
        <f t="shared" si="270"/>
        <v>0</v>
      </c>
      <c r="BV425" s="1">
        <f>VLOOKUP($B425&amp;$C425&amp;$D425,Staqo!$A$3:$AJ$1048576,BV$1,0)</f>
        <v>0</v>
      </c>
      <c r="BW425" s="1">
        <f>VLOOKUP($B425&amp;$C425&amp;$D425,HFE!$A$3:$AJ$1048576,BW$1,0)</f>
        <v>0</v>
      </c>
      <c r="BX425" s="2">
        <f t="shared" si="271"/>
        <v>0</v>
      </c>
      <c r="BY425" s="1">
        <f>VLOOKUP($B425&amp;$C425&amp;$D425,Staqo!$A$3:$AJ$1048576,BY$1,0)</f>
        <v>0</v>
      </c>
      <c r="BZ425" s="1">
        <f>VLOOKUP($B425&amp;$C425&amp;$D425,HFE!$A$3:$AJ$1048576,BZ$1,0)</f>
        <v>0</v>
      </c>
      <c r="CA425" s="2">
        <f t="shared" si="272"/>
        <v>0</v>
      </c>
      <c r="CB425" s="1">
        <f>VLOOKUP($B425&amp;$C425&amp;$D425,Staqo!$A$3:$AJ$1048576,CB$1,0)</f>
        <v>0</v>
      </c>
      <c r="CC425" s="1">
        <f>VLOOKUP($B425&amp;$C425&amp;$D425,HFE!$A$3:$AJ$1048576,CC$1,0)</f>
        <v>0</v>
      </c>
      <c r="CD425" s="2">
        <f t="shared" si="273"/>
        <v>0</v>
      </c>
      <c r="CE425" s="1">
        <f>VLOOKUP($B425&amp;$C425&amp;$D425,Staqo!$A$3:$AJ$1048576,CE$1,0)</f>
        <v>0</v>
      </c>
      <c r="CF425" s="1">
        <f>VLOOKUP($B425&amp;$C425&amp;$D425,HFE!$A$3:$AJ$1048576,CF$1,0)</f>
        <v>0</v>
      </c>
      <c r="CG425" s="2">
        <f t="shared" si="274"/>
        <v>0</v>
      </c>
      <c r="CH425" s="1">
        <f>VLOOKUP($B425&amp;$C425&amp;$D425,Staqo!$A$3:$AJ$1048576,CH$1,0)</f>
        <v>0</v>
      </c>
      <c r="CI425" s="1">
        <f>VLOOKUP($B425&amp;$C425&amp;$D425,HFE!$A$3:$AJ$1048576,CI$1,0)</f>
        <v>0</v>
      </c>
      <c r="CJ425" s="2">
        <f t="shared" si="275"/>
        <v>0</v>
      </c>
      <c r="CK425" s="1">
        <f>VLOOKUP($B425&amp;$C425&amp;$D425,Staqo!$A$3:$AJ$1048576,CK$1,0)</f>
        <v>0</v>
      </c>
      <c r="CL425" s="1">
        <f>VLOOKUP($B425&amp;$C425&amp;$D425,HFE!$A$3:$AJ$1048576,CL$1,0)</f>
        <v>0</v>
      </c>
      <c r="CM425" s="2">
        <f t="shared" si="276"/>
        <v>0</v>
      </c>
      <c r="CN425" s="1">
        <f>VLOOKUP($B425&amp;$C425&amp;$D425,Staqo!$A$3:$AJ$1048576,CN$1,0)</f>
        <v>0</v>
      </c>
      <c r="CO425" s="1">
        <f>VLOOKUP($B425&amp;$C425&amp;$D425,HFE!$A$3:$AJ$1048576,CO$1,0)</f>
        <v>0</v>
      </c>
      <c r="CP425" s="2">
        <f t="shared" si="277"/>
        <v>0</v>
      </c>
      <c r="CQ425" s="1">
        <f>VLOOKUP($B425&amp;$C425&amp;$D425,Staqo!$A$3:$AJ$1048576,CQ$1,0)</f>
        <v>0</v>
      </c>
      <c r="CR425" s="1">
        <f>VLOOKUP($B425&amp;$C425&amp;$D425,HFE!$A$3:$AJ$1048576,CR$1,0)</f>
        <v>0</v>
      </c>
      <c r="CS425" s="2">
        <f t="shared" si="278"/>
        <v>0</v>
      </c>
      <c r="CT425" s="1"/>
      <c r="CU425" s="1"/>
      <c r="CV425" s="2"/>
    </row>
    <row r="426" hidden="1" spans="1:100">
      <c r="A426" s="1" t="s">
        <v>95</v>
      </c>
      <c r="B426" s="1" t="s">
        <v>96</v>
      </c>
      <c r="C426" s="3">
        <v>44570</v>
      </c>
      <c r="D426" s="1" t="s">
        <v>105</v>
      </c>
      <c r="E426" s="1">
        <f>VLOOKUP($B426&amp;$C426&amp;$D426,Staqo!$A$3:$AJ$1048576,E$1,0)</f>
        <v>4.10789</v>
      </c>
      <c r="F426" s="1" t="e">
        <f>VLOOKUP($B426&amp;$C426&amp;$D426,HFE!$A$3:$AJ$1048576,F$1,0)</f>
        <v>#REF!</v>
      </c>
      <c r="G426" s="2" t="e">
        <f t="shared" si="248"/>
        <v>#REF!</v>
      </c>
      <c r="H426" s="1">
        <f>VLOOKUP($B426&amp;$C426&amp;$D426,Staqo!$A$3:$AJ$1048576,H$1,0)</f>
        <v>4.63618</v>
      </c>
      <c r="I426" s="1" t="e">
        <f>VLOOKUP($B426&amp;$C426&amp;$D426,HFE!$A$3:$AJ$1048576,I$1,0)</f>
        <v>#REF!</v>
      </c>
      <c r="J426" s="2" t="e">
        <f t="shared" si="249"/>
        <v>#REF!</v>
      </c>
      <c r="K426" s="1">
        <f>VLOOKUP($B426&amp;$C426&amp;$D426,Staqo!$A$3:$AJ$1048576,K$1,0)</f>
        <v>5109.44</v>
      </c>
      <c r="L426" s="1" t="e">
        <f>VLOOKUP($B426&amp;$C426&amp;$D426,HFE!$A$3:$AJ$1048576,L$1,0)</f>
        <v>#REF!</v>
      </c>
      <c r="M426" s="2" t="e">
        <f t="shared" si="250"/>
        <v>#REF!</v>
      </c>
      <c r="N426" s="1">
        <f>VLOOKUP($B426&amp;$C426&amp;$D426,Staqo!$A$3:$AJ$1048576,N$1,0)</f>
        <v>3970</v>
      </c>
      <c r="O426" s="1">
        <f>VLOOKUP($B426&amp;$C426&amp;$D426,HFE!$A$3:$AJ$1048576,O$1,0)</f>
        <v>0</v>
      </c>
      <c r="P426" s="2">
        <f t="shared" si="251"/>
        <v>-3970</v>
      </c>
      <c r="Q426" s="1">
        <f>VLOOKUP($B426&amp;$C426&amp;$D426,Staqo!$A$3:$AJ$1048576,Q$1,0)</f>
        <v>3950.15</v>
      </c>
      <c r="R426" s="1">
        <f>VLOOKUP($B426&amp;$C426&amp;$D426,HFE!$A$3:$AJ$1048576,R$1,0)</f>
        <v>0</v>
      </c>
      <c r="S426" s="2">
        <f t="shared" si="252"/>
        <v>-3950.15</v>
      </c>
      <c r="T426" s="1">
        <f>VLOOKUP($B426&amp;$C426&amp;$D426,Staqo!$A$3:$AJ$1048576,T$1,0)</f>
        <v>0.776993</v>
      </c>
      <c r="U426" s="1" t="e">
        <f>VLOOKUP($B426&amp;$C426&amp;$D426,HFE!$A$3:$AJ$1048576,U$1,0)</f>
        <v>#REF!</v>
      </c>
      <c r="V426" s="2" t="e">
        <f t="shared" si="253"/>
        <v>#REF!</v>
      </c>
      <c r="W426" s="1">
        <f>VLOOKUP($B426&amp;$C426&amp;$D426,Staqo!$A$3:$AJ$1048576,W$1,0)</f>
        <v>0.773108</v>
      </c>
      <c r="X426" s="1" t="e">
        <f>VLOOKUP($B426&amp;$C426&amp;$D426,HFE!$A$3:$AJ$1048576,X$1,0)</f>
        <v>#REF!</v>
      </c>
      <c r="Y426" s="2" t="e">
        <f t="shared" si="254"/>
        <v>#REF!</v>
      </c>
      <c r="Z426" s="4">
        <f>VLOOKUP($B426&amp;$C426&amp;$D426,Staqo!$A$3:$AJ$1048576,Z$1,0)</f>
        <v>100</v>
      </c>
      <c r="AA426" s="4">
        <f>VLOOKUP($B426&amp;$C426&amp;$D426,HFE!$A$3:$AJ$1048576,AA$1,0)</f>
        <v>0</v>
      </c>
      <c r="AB426" s="5">
        <f t="shared" si="255"/>
        <v>-100</v>
      </c>
      <c r="AC426" s="1">
        <f>VLOOKUP($B426&amp;$C426&amp;$D426,Staqo!$A$3:$AJ$1048576,AC$1,0)</f>
        <v>100</v>
      </c>
      <c r="AD426" s="1">
        <f>VLOOKUP($B426&amp;$C426&amp;$D426,HFE!$A$3:$AJ$1048576,AD$1,0)*100</f>
        <v>100</v>
      </c>
      <c r="AE426" s="2">
        <f t="shared" si="256"/>
        <v>0</v>
      </c>
      <c r="AF426" s="1">
        <f>VLOOKUP($B426&amp;$C426&amp;$D426,Staqo!$A$3:$AJ$1048576,AF$1,0)</f>
        <v>100</v>
      </c>
      <c r="AG426" s="1">
        <f>VLOOKUP($B426&amp;$C426&amp;$D426,HFE!$A$3:$AJ$1048576,AG$1,0)*100</f>
        <v>100</v>
      </c>
      <c r="AH426" s="2">
        <f t="shared" si="257"/>
        <v>0</v>
      </c>
      <c r="AI426" s="1">
        <f>VLOOKUP($B426&amp;$C426&amp;$D426,Staqo!$A$3:$AJ$1048576,AI$1,0)</f>
        <v>0.165105</v>
      </c>
      <c r="AJ426" s="1" t="e">
        <f>VLOOKUP($B426&amp;$C426&amp;$D426,HFE!$A$3:$AJ$1048576,AJ$1,0)</f>
        <v>#REF!</v>
      </c>
      <c r="AK426" s="2" t="e">
        <f t="shared" si="258"/>
        <v>#REF!</v>
      </c>
      <c r="AL426" s="1">
        <f>VLOOKUP($B426&amp;$C426&amp;$D426,Staqo!$A$3:$AJ$1048576,AL$1,0)</f>
        <v>0.150095</v>
      </c>
      <c r="AM426" s="1" t="e">
        <f>VLOOKUP($B426&amp;$C426&amp;$D426,HFE!$A$3:$AJ$1048576,AM$1,0)</f>
        <v>#REF!</v>
      </c>
      <c r="AN426" s="2" t="e">
        <f t="shared" si="259"/>
        <v>#REF!</v>
      </c>
      <c r="AO426" s="1">
        <f>VLOOKUP($B426&amp;$C426&amp;$D426,Staqo!$A$3:$AJ$1048576,AO$1,0)</f>
        <v>0.164279</v>
      </c>
      <c r="AP426" s="1" t="e">
        <f>VLOOKUP($B426&amp;$C426&amp;$D426,HFE!$A$3:$AJ$1048576,AP$1,0)</f>
        <v>#REF!</v>
      </c>
      <c r="AQ426" s="2" t="e">
        <f t="shared" si="260"/>
        <v>#REF!</v>
      </c>
      <c r="AR426" s="1">
        <f>VLOOKUP($B426&amp;$C426&amp;$D426,Staqo!$A$3:$AJ$1048576,AR$1,0)</f>
        <v>0.149345</v>
      </c>
      <c r="AS426" s="1" t="e">
        <f>VLOOKUP($B426&amp;$C426&amp;$D426,HFE!$A$3:$AJ$1048576,AS$1,0)</f>
        <v>#REF!</v>
      </c>
      <c r="AT426" s="2" t="e">
        <f t="shared" si="261"/>
        <v>#REF!</v>
      </c>
      <c r="AU426" s="1">
        <f>VLOOKUP($B426&amp;$C426&amp;$D426,Staqo!$A$3:$AJ$1048576,AU$1,0)</f>
        <v>97.4483</v>
      </c>
      <c r="AV426" s="1">
        <f>VLOOKUP($B426&amp;$C426&amp;$D426,HFE!$A$3:$AJ$1048576,AV$1,0)</f>
        <v>0</v>
      </c>
      <c r="AW426" s="2">
        <f t="shared" si="262"/>
        <v>-97.4483</v>
      </c>
      <c r="AX426" s="4">
        <f>VLOOKUP($B426&amp;$C426&amp;$D426,Staqo!$A$3:$AJ$1048576,AX$1,0)</f>
        <v>12</v>
      </c>
      <c r="AY426" s="4">
        <f>VLOOKUP($B426&amp;$C426&amp;$D426,HFE!$A$3:$AJ$1048576,AY$1,0)</f>
        <v>12</v>
      </c>
      <c r="AZ426" s="5">
        <f t="shared" si="263"/>
        <v>0</v>
      </c>
      <c r="BA426" s="1">
        <f>VLOOKUP($B426&amp;$C426&amp;$D426,Staqo!$A$3:$AJ$1048576,BA$1,0)</f>
        <v>0</v>
      </c>
      <c r="BB426" s="1">
        <f>VLOOKUP($B426&amp;$C426&amp;$D426,HFE!$A$3:$AJ$1048576,BB$1,0)</f>
        <v>0</v>
      </c>
      <c r="BC426" s="2">
        <f t="shared" si="264"/>
        <v>0</v>
      </c>
      <c r="BD426" s="1">
        <f>VLOOKUP($B426&amp;$C426&amp;$D426,Staqo!$A$3:$AJ$1048576,BD$1,0)</f>
        <v>0</v>
      </c>
      <c r="BE426" s="1">
        <f>VLOOKUP($B426&amp;$C426&amp;$D426,HFE!$A$3:$AJ$1048576,BE$1,0)</f>
        <v>0</v>
      </c>
      <c r="BF426" s="2">
        <f t="shared" si="265"/>
        <v>0</v>
      </c>
      <c r="BG426" s="1">
        <f>VLOOKUP($B426&amp;$C426&amp;$D426,Staqo!$A$3:$AJ$1048576,BG$1,0)</f>
        <v>0</v>
      </c>
      <c r="BH426" s="1">
        <f>VLOOKUP($B426&amp;$C426&amp;$D426,HFE!$A$3:$AJ$1048576,BH$1,0)</f>
        <v>0</v>
      </c>
      <c r="BI426" s="2">
        <f t="shared" si="266"/>
        <v>0</v>
      </c>
      <c r="BJ426" s="1">
        <f>VLOOKUP($B426&amp;$C426&amp;$D426,Staqo!$A$3:$AJ$1048576,BJ$1,0)</f>
        <v>0</v>
      </c>
      <c r="BK426" s="1">
        <f>VLOOKUP($B426&amp;$C426&amp;$D426,HFE!$A$3:$AJ$1048576,BK$1,0)</f>
        <v>0</v>
      </c>
      <c r="BL426" s="2">
        <f t="shared" si="267"/>
        <v>0</v>
      </c>
      <c r="BM426" s="1">
        <f>VLOOKUP($B426&amp;$C426&amp;$D426,Staqo!$A$3:$AJ$1048576,BM$1,0)</f>
        <v>0</v>
      </c>
      <c r="BN426" s="1">
        <f>VLOOKUP($B426&amp;$C426&amp;$D426,HFE!$A$3:$AJ$1048576,BN$1,0)</f>
        <v>0</v>
      </c>
      <c r="BO426" s="2">
        <f t="shared" si="268"/>
        <v>0</v>
      </c>
      <c r="BP426" s="1">
        <f>VLOOKUP($B426&amp;$C426&amp;$D426,Staqo!$A$3:$AJ$1048576,BP$1,0)</f>
        <v>0</v>
      </c>
      <c r="BQ426" s="1">
        <f>VLOOKUP($B426&amp;$C426&amp;$D426,HFE!$A$3:$AJ$1048576,BQ$1,0)</f>
        <v>0</v>
      </c>
      <c r="BR426" s="2">
        <f t="shared" si="269"/>
        <v>0</v>
      </c>
      <c r="BS426" s="1">
        <f>VLOOKUP($B426&amp;$C426&amp;$D426,Staqo!$A$3:$AJ$1048576,BS$1,0)</f>
        <v>0</v>
      </c>
      <c r="BT426" s="1">
        <f>VLOOKUP($B426&amp;$C426&amp;$D426,HFE!$A$3:$AJ$1048576,BT$1,0)</f>
        <v>0</v>
      </c>
      <c r="BU426" s="2">
        <f t="shared" si="270"/>
        <v>0</v>
      </c>
      <c r="BV426" s="1">
        <f>VLOOKUP($B426&amp;$C426&amp;$D426,Staqo!$A$3:$AJ$1048576,BV$1,0)</f>
        <v>0</v>
      </c>
      <c r="BW426" s="1">
        <f>VLOOKUP($B426&amp;$C426&amp;$D426,HFE!$A$3:$AJ$1048576,BW$1,0)</f>
        <v>0</v>
      </c>
      <c r="BX426" s="2">
        <f t="shared" si="271"/>
        <v>0</v>
      </c>
      <c r="BY426" s="1">
        <f>VLOOKUP($B426&amp;$C426&amp;$D426,Staqo!$A$3:$AJ$1048576,BY$1,0)</f>
        <v>0</v>
      </c>
      <c r="BZ426" s="1">
        <f>VLOOKUP($B426&amp;$C426&amp;$D426,HFE!$A$3:$AJ$1048576,BZ$1,0)</f>
        <v>0</v>
      </c>
      <c r="CA426" s="2">
        <f t="shared" si="272"/>
        <v>0</v>
      </c>
      <c r="CB426" s="1">
        <f>VLOOKUP($B426&amp;$C426&amp;$D426,Staqo!$A$3:$AJ$1048576,CB$1,0)</f>
        <v>0</v>
      </c>
      <c r="CC426" s="1">
        <f>VLOOKUP($B426&amp;$C426&amp;$D426,HFE!$A$3:$AJ$1048576,CC$1,0)</f>
        <v>0</v>
      </c>
      <c r="CD426" s="2">
        <f t="shared" si="273"/>
        <v>0</v>
      </c>
      <c r="CE426" s="1">
        <f>VLOOKUP($B426&amp;$C426&amp;$D426,Staqo!$A$3:$AJ$1048576,CE$1,0)</f>
        <v>0</v>
      </c>
      <c r="CF426" s="1">
        <f>VLOOKUP($B426&amp;$C426&amp;$D426,HFE!$A$3:$AJ$1048576,CF$1,0)</f>
        <v>0</v>
      </c>
      <c r="CG426" s="2">
        <f t="shared" si="274"/>
        <v>0</v>
      </c>
      <c r="CH426" s="1">
        <f>VLOOKUP($B426&amp;$C426&amp;$D426,Staqo!$A$3:$AJ$1048576,CH$1,0)</f>
        <v>0</v>
      </c>
      <c r="CI426" s="1">
        <f>VLOOKUP($B426&amp;$C426&amp;$D426,HFE!$A$3:$AJ$1048576,CI$1,0)</f>
        <v>0</v>
      </c>
      <c r="CJ426" s="2">
        <f t="shared" si="275"/>
        <v>0</v>
      </c>
      <c r="CK426" s="1">
        <f>VLOOKUP($B426&amp;$C426&amp;$D426,Staqo!$A$3:$AJ$1048576,CK$1,0)</f>
        <v>0</v>
      </c>
      <c r="CL426" s="1">
        <f>VLOOKUP($B426&amp;$C426&amp;$D426,HFE!$A$3:$AJ$1048576,CL$1,0)</f>
        <v>0</v>
      </c>
      <c r="CM426" s="2">
        <f t="shared" si="276"/>
        <v>0</v>
      </c>
      <c r="CN426" s="1">
        <f>VLOOKUP($B426&amp;$C426&amp;$D426,Staqo!$A$3:$AJ$1048576,CN$1,0)</f>
        <v>0</v>
      </c>
      <c r="CO426" s="1">
        <f>VLOOKUP($B426&amp;$C426&amp;$D426,HFE!$A$3:$AJ$1048576,CO$1,0)</f>
        <v>0</v>
      </c>
      <c r="CP426" s="2">
        <f t="shared" si="277"/>
        <v>0</v>
      </c>
      <c r="CQ426" s="1">
        <f>VLOOKUP($B426&amp;$C426&amp;$D426,Staqo!$A$3:$AJ$1048576,CQ$1,0)</f>
        <v>0</v>
      </c>
      <c r="CR426" s="1">
        <f>VLOOKUP($B426&amp;$C426&amp;$D426,HFE!$A$3:$AJ$1048576,CR$1,0)</f>
        <v>0</v>
      </c>
      <c r="CS426" s="2">
        <f t="shared" si="278"/>
        <v>0</v>
      </c>
      <c r="CT426" s="1"/>
      <c r="CU426" s="1"/>
      <c r="CV426" s="2"/>
    </row>
    <row r="427" hidden="1" spans="1:100">
      <c r="A427" s="1" t="s">
        <v>95</v>
      </c>
      <c r="B427" s="1" t="s">
        <v>96</v>
      </c>
      <c r="C427" s="3">
        <v>44570</v>
      </c>
      <c r="D427" s="1" t="s">
        <v>106</v>
      </c>
      <c r="E427" s="1">
        <f>VLOOKUP($B427&amp;$C427&amp;$D427,Staqo!$A$3:$AJ$1048576,E$1,0)</f>
        <v>4.10789</v>
      </c>
      <c r="F427" s="1" t="e">
        <f>VLOOKUP($B427&amp;$C427&amp;$D427,HFE!$A$3:$AJ$1048576,F$1,0)</f>
        <v>#REF!</v>
      </c>
      <c r="G427" s="2" t="e">
        <f t="shared" si="248"/>
        <v>#REF!</v>
      </c>
      <c r="H427" s="1">
        <f>VLOOKUP($B427&amp;$C427&amp;$D427,Staqo!$A$3:$AJ$1048576,H$1,0)</f>
        <v>4.63618</v>
      </c>
      <c r="I427" s="1" t="e">
        <f>VLOOKUP($B427&amp;$C427&amp;$D427,HFE!$A$3:$AJ$1048576,I$1,0)</f>
        <v>#REF!</v>
      </c>
      <c r="J427" s="2" t="e">
        <f t="shared" si="249"/>
        <v>#REF!</v>
      </c>
      <c r="K427" s="1">
        <f>VLOOKUP($B427&amp;$C427&amp;$D427,Staqo!$A$3:$AJ$1048576,K$1,0)</f>
        <v>5109.44</v>
      </c>
      <c r="L427" s="1" t="e">
        <f>VLOOKUP($B427&amp;$C427&amp;$D427,HFE!$A$3:$AJ$1048576,L$1,0)</f>
        <v>#REF!</v>
      </c>
      <c r="M427" s="2" t="e">
        <f t="shared" si="250"/>
        <v>#REF!</v>
      </c>
      <c r="N427" s="1">
        <f>VLOOKUP($B427&amp;$C427&amp;$D427,Staqo!$A$3:$AJ$1048576,N$1,0)</f>
        <v>3950</v>
      </c>
      <c r="O427" s="1">
        <f>VLOOKUP($B427&amp;$C427&amp;$D427,HFE!$A$3:$AJ$1048576,O$1,0)</f>
        <v>0</v>
      </c>
      <c r="P427" s="2">
        <f t="shared" si="251"/>
        <v>-3950</v>
      </c>
      <c r="Q427" s="1">
        <f>VLOOKUP($B427&amp;$C427&amp;$D427,Staqo!$A$3:$AJ$1048576,Q$1,0)</f>
        <v>3930.25</v>
      </c>
      <c r="R427" s="1">
        <f>VLOOKUP($B427&amp;$C427&amp;$D427,HFE!$A$3:$AJ$1048576,R$1,0)</f>
        <v>0</v>
      </c>
      <c r="S427" s="2">
        <f t="shared" si="252"/>
        <v>-3930.25</v>
      </c>
      <c r="T427" s="1">
        <f>VLOOKUP($B427&amp;$C427&amp;$D427,Staqo!$A$3:$AJ$1048576,T$1,0)</f>
        <v>0.773079</v>
      </c>
      <c r="U427" s="1" t="e">
        <f>VLOOKUP($B427&amp;$C427&amp;$D427,HFE!$A$3:$AJ$1048576,U$1,0)</f>
        <v>#REF!</v>
      </c>
      <c r="V427" s="2" t="e">
        <f t="shared" si="253"/>
        <v>#REF!</v>
      </c>
      <c r="W427" s="1">
        <f>VLOOKUP($B427&amp;$C427&amp;$D427,Staqo!$A$3:$AJ$1048576,W$1,0)</f>
        <v>0.769214</v>
      </c>
      <c r="X427" s="1" t="e">
        <f>VLOOKUP($B427&amp;$C427&amp;$D427,HFE!$A$3:$AJ$1048576,X$1,0)</f>
        <v>#REF!</v>
      </c>
      <c r="Y427" s="2" t="e">
        <f t="shared" si="254"/>
        <v>#REF!</v>
      </c>
      <c r="Z427" s="4">
        <f>VLOOKUP($B427&amp;$C427&amp;$D427,Staqo!$A$3:$AJ$1048576,Z$1,0)</f>
        <v>100</v>
      </c>
      <c r="AA427" s="4">
        <f>VLOOKUP($B427&amp;$C427&amp;$D427,HFE!$A$3:$AJ$1048576,AA$1,0)</f>
        <v>0</v>
      </c>
      <c r="AB427" s="5">
        <f t="shared" si="255"/>
        <v>-100</v>
      </c>
      <c r="AC427" s="1">
        <f>VLOOKUP($B427&amp;$C427&amp;$D427,Staqo!$A$3:$AJ$1048576,AC$1,0)</f>
        <v>100</v>
      </c>
      <c r="AD427" s="1">
        <f>VLOOKUP($B427&amp;$C427&amp;$D427,HFE!$A$3:$AJ$1048576,AD$1,0)*100</f>
        <v>100</v>
      </c>
      <c r="AE427" s="2">
        <f t="shared" si="256"/>
        <v>0</v>
      </c>
      <c r="AF427" s="1">
        <f>VLOOKUP($B427&amp;$C427&amp;$D427,Staqo!$A$3:$AJ$1048576,AF$1,0)</f>
        <v>100</v>
      </c>
      <c r="AG427" s="1">
        <f>VLOOKUP($B427&amp;$C427&amp;$D427,HFE!$A$3:$AJ$1048576,AG$1,0)*100</f>
        <v>100</v>
      </c>
      <c r="AH427" s="2">
        <f t="shared" si="257"/>
        <v>0</v>
      </c>
      <c r="AI427" s="1">
        <f>VLOOKUP($B427&amp;$C427&amp;$D427,Staqo!$A$3:$AJ$1048576,AI$1,0)</f>
        <v>0.164273</v>
      </c>
      <c r="AJ427" s="1" t="e">
        <f>VLOOKUP($B427&amp;$C427&amp;$D427,HFE!$A$3:$AJ$1048576,AJ$1,0)</f>
        <v>#REF!</v>
      </c>
      <c r="AK427" s="2" t="e">
        <f t="shared" si="258"/>
        <v>#REF!</v>
      </c>
      <c r="AL427" s="1">
        <f>VLOOKUP($B427&amp;$C427&amp;$D427,Staqo!$A$3:$AJ$1048576,AL$1,0)</f>
        <v>0.149339</v>
      </c>
      <c r="AM427" s="1" t="e">
        <f>VLOOKUP($B427&amp;$C427&amp;$D427,HFE!$A$3:$AJ$1048576,AM$1,0)</f>
        <v>#REF!</v>
      </c>
      <c r="AN427" s="2" t="e">
        <f t="shared" si="259"/>
        <v>#REF!</v>
      </c>
      <c r="AO427" s="1">
        <f>VLOOKUP($B427&amp;$C427&amp;$D427,Staqo!$A$3:$AJ$1048576,AO$1,0)</f>
        <v>0.163452</v>
      </c>
      <c r="AP427" s="1" t="e">
        <f>VLOOKUP($B427&amp;$C427&amp;$D427,HFE!$A$3:$AJ$1048576,AP$1,0)</f>
        <v>#REF!</v>
      </c>
      <c r="AQ427" s="2" t="e">
        <f t="shared" si="260"/>
        <v>#REF!</v>
      </c>
      <c r="AR427" s="1">
        <f>VLOOKUP($B427&amp;$C427&amp;$D427,Staqo!$A$3:$AJ$1048576,AR$1,0)</f>
        <v>0.148592</v>
      </c>
      <c r="AS427" s="1" t="e">
        <f>VLOOKUP($B427&amp;$C427&amp;$D427,HFE!$A$3:$AJ$1048576,AS$1,0)</f>
        <v>#REF!</v>
      </c>
      <c r="AT427" s="2" t="e">
        <f t="shared" si="261"/>
        <v>#REF!</v>
      </c>
      <c r="AU427" s="1">
        <f>VLOOKUP($B427&amp;$C427&amp;$D427,Staqo!$A$3:$AJ$1048576,AU$1,0)</f>
        <v>96.8512</v>
      </c>
      <c r="AV427" s="1">
        <f>VLOOKUP($B427&amp;$C427&amp;$D427,HFE!$A$3:$AJ$1048576,AV$1,0)</f>
        <v>0</v>
      </c>
      <c r="AW427" s="2">
        <f t="shared" si="262"/>
        <v>-96.8512</v>
      </c>
      <c r="AX427" s="4">
        <f>VLOOKUP($B427&amp;$C427&amp;$D427,Staqo!$A$3:$AJ$1048576,AX$1,0)</f>
        <v>12</v>
      </c>
      <c r="AY427" s="4">
        <f>VLOOKUP($B427&amp;$C427&amp;$D427,HFE!$A$3:$AJ$1048576,AY$1,0)</f>
        <v>12</v>
      </c>
      <c r="AZ427" s="5">
        <f t="shared" si="263"/>
        <v>0</v>
      </c>
      <c r="BA427" s="1">
        <f>VLOOKUP($B427&amp;$C427&amp;$D427,Staqo!$A$3:$AJ$1048576,BA$1,0)</f>
        <v>0</v>
      </c>
      <c r="BB427" s="1">
        <f>VLOOKUP($B427&amp;$C427&amp;$D427,HFE!$A$3:$AJ$1048576,BB$1,0)</f>
        <v>0</v>
      </c>
      <c r="BC427" s="2">
        <f t="shared" si="264"/>
        <v>0</v>
      </c>
      <c r="BD427" s="1">
        <f>VLOOKUP($B427&amp;$C427&amp;$D427,Staqo!$A$3:$AJ$1048576,BD$1,0)</f>
        <v>0</v>
      </c>
      <c r="BE427" s="1">
        <f>VLOOKUP($B427&amp;$C427&amp;$D427,HFE!$A$3:$AJ$1048576,BE$1,0)</f>
        <v>0</v>
      </c>
      <c r="BF427" s="2">
        <f t="shared" si="265"/>
        <v>0</v>
      </c>
      <c r="BG427" s="1">
        <f>VLOOKUP($B427&amp;$C427&amp;$D427,Staqo!$A$3:$AJ$1048576,BG$1,0)</f>
        <v>0</v>
      </c>
      <c r="BH427" s="1">
        <f>VLOOKUP($B427&amp;$C427&amp;$D427,HFE!$A$3:$AJ$1048576,BH$1,0)</f>
        <v>0</v>
      </c>
      <c r="BI427" s="2">
        <f t="shared" si="266"/>
        <v>0</v>
      </c>
      <c r="BJ427" s="1">
        <f>VLOOKUP($B427&amp;$C427&amp;$D427,Staqo!$A$3:$AJ$1048576,BJ$1,0)</f>
        <v>0</v>
      </c>
      <c r="BK427" s="1">
        <f>VLOOKUP($B427&amp;$C427&amp;$D427,HFE!$A$3:$AJ$1048576,BK$1,0)</f>
        <v>0</v>
      </c>
      <c r="BL427" s="2">
        <f t="shared" si="267"/>
        <v>0</v>
      </c>
      <c r="BM427" s="1">
        <f>VLOOKUP($B427&amp;$C427&amp;$D427,Staqo!$A$3:$AJ$1048576,BM$1,0)</f>
        <v>0</v>
      </c>
      <c r="BN427" s="1">
        <f>VLOOKUP($B427&amp;$C427&amp;$D427,HFE!$A$3:$AJ$1048576,BN$1,0)</f>
        <v>0</v>
      </c>
      <c r="BO427" s="2">
        <f t="shared" si="268"/>
        <v>0</v>
      </c>
      <c r="BP427" s="1">
        <f>VLOOKUP($B427&amp;$C427&amp;$D427,Staqo!$A$3:$AJ$1048576,BP$1,0)</f>
        <v>0</v>
      </c>
      <c r="BQ427" s="1">
        <f>VLOOKUP($B427&amp;$C427&amp;$D427,HFE!$A$3:$AJ$1048576,BQ$1,0)</f>
        <v>0</v>
      </c>
      <c r="BR427" s="2">
        <f t="shared" si="269"/>
        <v>0</v>
      </c>
      <c r="BS427" s="1">
        <f>VLOOKUP($B427&amp;$C427&amp;$D427,Staqo!$A$3:$AJ$1048576,BS$1,0)</f>
        <v>0</v>
      </c>
      <c r="BT427" s="1">
        <f>VLOOKUP($B427&amp;$C427&amp;$D427,HFE!$A$3:$AJ$1048576,BT$1,0)</f>
        <v>0</v>
      </c>
      <c r="BU427" s="2">
        <f t="shared" si="270"/>
        <v>0</v>
      </c>
      <c r="BV427" s="1">
        <f>VLOOKUP($B427&amp;$C427&amp;$D427,Staqo!$A$3:$AJ$1048576,BV$1,0)</f>
        <v>0</v>
      </c>
      <c r="BW427" s="1">
        <f>VLOOKUP($B427&amp;$C427&amp;$D427,HFE!$A$3:$AJ$1048576,BW$1,0)</f>
        <v>0</v>
      </c>
      <c r="BX427" s="2">
        <f t="shared" si="271"/>
        <v>0</v>
      </c>
      <c r="BY427" s="1">
        <f>VLOOKUP($B427&amp;$C427&amp;$D427,Staqo!$A$3:$AJ$1048576,BY$1,0)</f>
        <v>0</v>
      </c>
      <c r="BZ427" s="1">
        <f>VLOOKUP($B427&amp;$C427&amp;$D427,HFE!$A$3:$AJ$1048576,BZ$1,0)</f>
        <v>0</v>
      </c>
      <c r="CA427" s="2">
        <f t="shared" si="272"/>
        <v>0</v>
      </c>
      <c r="CB427" s="1">
        <f>VLOOKUP($B427&amp;$C427&amp;$D427,Staqo!$A$3:$AJ$1048576,CB$1,0)</f>
        <v>0</v>
      </c>
      <c r="CC427" s="1">
        <f>VLOOKUP($B427&amp;$C427&amp;$D427,HFE!$A$3:$AJ$1048576,CC$1,0)</f>
        <v>0</v>
      </c>
      <c r="CD427" s="2">
        <f t="shared" si="273"/>
        <v>0</v>
      </c>
      <c r="CE427" s="1">
        <f>VLOOKUP($B427&amp;$C427&amp;$D427,Staqo!$A$3:$AJ$1048576,CE$1,0)</f>
        <v>0</v>
      </c>
      <c r="CF427" s="1">
        <f>VLOOKUP($B427&amp;$C427&amp;$D427,HFE!$A$3:$AJ$1048576,CF$1,0)</f>
        <v>0</v>
      </c>
      <c r="CG427" s="2">
        <f t="shared" si="274"/>
        <v>0</v>
      </c>
      <c r="CH427" s="1">
        <f>VLOOKUP($B427&amp;$C427&amp;$D427,Staqo!$A$3:$AJ$1048576,CH$1,0)</f>
        <v>0</v>
      </c>
      <c r="CI427" s="1">
        <f>VLOOKUP($B427&amp;$C427&amp;$D427,HFE!$A$3:$AJ$1048576,CI$1,0)</f>
        <v>0</v>
      </c>
      <c r="CJ427" s="2">
        <f t="shared" si="275"/>
        <v>0</v>
      </c>
      <c r="CK427" s="1">
        <f>VLOOKUP($B427&amp;$C427&amp;$D427,Staqo!$A$3:$AJ$1048576,CK$1,0)</f>
        <v>0</v>
      </c>
      <c r="CL427" s="1">
        <f>VLOOKUP($B427&amp;$C427&amp;$D427,HFE!$A$3:$AJ$1048576,CL$1,0)</f>
        <v>0</v>
      </c>
      <c r="CM427" s="2">
        <f t="shared" si="276"/>
        <v>0</v>
      </c>
      <c r="CN427" s="1">
        <f>VLOOKUP($B427&amp;$C427&amp;$D427,Staqo!$A$3:$AJ$1048576,CN$1,0)</f>
        <v>0</v>
      </c>
      <c r="CO427" s="1">
        <f>VLOOKUP($B427&amp;$C427&amp;$D427,HFE!$A$3:$AJ$1048576,CO$1,0)</f>
        <v>0</v>
      </c>
      <c r="CP427" s="2">
        <f t="shared" si="277"/>
        <v>0</v>
      </c>
      <c r="CQ427" s="1">
        <f>VLOOKUP($B427&amp;$C427&amp;$D427,Staqo!$A$3:$AJ$1048576,CQ$1,0)</f>
        <v>0</v>
      </c>
      <c r="CR427" s="1">
        <f>VLOOKUP($B427&amp;$C427&amp;$D427,HFE!$A$3:$AJ$1048576,CR$1,0)</f>
        <v>0</v>
      </c>
      <c r="CS427" s="2">
        <f t="shared" si="278"/>
        <v>0</v>
      </c>
      <c r="CT427" s="1"/>
      <c r="CU427" s="1"/>
      <c r="CV427" s="2"/>
    </row>
    <row r="428" hidden="1" spans="1:100">
      <c r="A428" s="1" t="s">
        <v>95</v>
      </c>
      <c r="B428" s="1" t="s">
        <v>96</v>
      </c>
      <c r="C428" s="3">
        <v>44570</v>
      </c>
      <c r="D428" s="1" t="s">
        <v>107</v>
      </c>
      <c r="E428" s="1">
        <f>VLOOKUP($B428&amp;$C428&amp;$D428,Staqo!$A$3:$AJ$1048576,E$1,0)</f>
        <v>4.10789</v>
      </c>
      <c r="F428" s="1" t="e">
        <f>VLOOKUP($B428&amp;$C428&amp;$D428,HFE!$A$3:$AJ$1048576,F$1,0)</f>
        <v>#REF!</v>
      </c>
      <c r="G428" s="2" t="e">
        <f t="shared" si="248"/>
        <v>#REF!</v>
      </c>
      <c r="H428" s="1">
        <f>VLOOKUP($B428&amp;$C428&amp;$D428,Staqo!$A$3:$AJ$1048576,H$1,0)</f>
        <v>4.63618</v>
      </c>
      <c r="I428" s="1" t="e">
        <f>VLOOKUP($B428&amp;$C428&amp;$D428,HFE!$A$3:$AJ$1048576,I$1,0)</f>
        <v>#REF!</v>
      </c>
      <c r="J428" s="2" t="e">
        <f t="shared" si="249"/>
        <v>#REF!</v>
      </c>
      <c r="K428" s="1">
        <f>VLOOKUP($B428&amp;$C428&amp;$D428,Staqo!$A$3:$AJ$1048576,K$1,0)</f>
        <v>5109.44</v>
      </c>
      <c r="L428" s="1" t="e">
        <f>VLOOKUP($B428&amp;$C428&amp;$D428,HFE!$A$3:$AJ$1048576,L$1,0)</f>
        <v>#REF!</v>
      </c>
      <c r="M428" s="2" t="e">
        <f t="shared" si="250"/>
        <v>#REF!</v>
      </c>
      <c r="N428" s="1">
        <f>VLOOKUP($B428&amp;$C428&amp;$D428,Staqo!$A$3:$AJ$1048576,N$1,0)</f>
        <v>3970</v>
      </c>
      <c r="O428" s="1">
        <f>VLOOKUP($B428&amp;$C428&amp;$D428,HFE!$A$3:$AJ$1048576,O$1,0)</f>
        <v>0</v>
      </c>
      <c r="P428" s="2">
        <f t="shared" si="251"/>
        <v>-3970</v>
      </c>
      <c r="Q428" s="1">
        <f>VLOOKUP($B428&amp;$C428&amp;$D428,Staqo!$A$3:$AJ$1048576,Q$1,0)</f>
        <v>3950.15</v>
      </c>
      <c r="R428" s="1">
        <f>VLOOKUP($B428&amp;$C428&amp;$D428,HFE!$A$3:$AJ$1048576,R$1,0)</f>
        <v>0</v>
      </c>
      <c r="S428" s="2">
        <f t="shared" si="252"/>
        <v>-3950.15</v>
      </c>
      <c r="T428" s="1">
        <f>VLOOKUP($B428&amp;$C428&amp;$D428,Staqo!$A$3:$AJ$1048576,T$1,0)</f>
        <v>0.776993</v>
      </c>
      <c r="U428" s="1" t="e">
        <f>VLOOKUP($B428&amp;$C428&amp;$D428,HFE!$A$3:$AJ$1048576,U$1,0)</f>
        <v>#REF!</v>
      </c>
      <c r="V428" s="2" t="e">
        <f t="shared" si="253"/>
        <v>#REF!</v>
      </c>
      <c r="W428" s="1">
        <f>VLOOKUP($B428&amp;$C428&amp;$D428,Staqo!$A$3:$AJ$1048576,W$1,0)</f>
        <v>0.773108</v>
      </c>
      <c r="X428" s="1" t="e">
        <f>VLOOKUP($B428&amp;$C428&amp;$D428,HFE!$A$3:$AJ$1048576,X$1,0)</f>
        <v>#REF!</v>
      </c>
      <c r="Y428" s="2" t="e">
        <f t="shared" si="254"/>
        <v>#REF!</v>
      </c>
      <c r="Z428" s="4">
        <f>VLOOKUP($B428&amp;$C428&amp;$D428,Staqo!$A$3:$AJ$1048576,Z$1,0)</f>
        <v>100</v>
      </c>
      <c r="AA428" s="4">
        <f>VLOOKUP($B428&amp;$C428&amp;$D428,HFE!$A$3:$AJ$1048576,AA$1,0)</f>
        <v>0</v>
      </c>
      <c r="AB428" s="5">
        <f t="shared" si="255"/>
        <v>-100</v>
      </c>
      <c r="AC428" s="1">
        <f>VLOOKUP($B428&amp;$C428&amp;$D428,Staqo!$A$3:$AJ$1048576,AC$1,0)</f>
        <v>100</v>
      </c>
      <c r="AD428" s="1">
        <f>VLOOKUP($B428&amp;$C428&amp;$D428,HFE!$A$3:$AJ$1048576,AD$1,0)*100</f>
        <v>100</v>
      </c>
      <c r="AE428" s="2">
        <f t="shared" si="256"/>
        <v>0</v>
      </c>
      <c r="AF428" s="1">
        <f>VLOOKUP($B428&amp;$C428&amp;$D428,Staqo!$A$3:$AJ$1048576,AF$1,0)</f>
        <v>100</v>
      </c>
      <c r="AG428" s="1">
        <f>VLOOKUP($B428&amp;$C428&amp;$D428,HFE!$A$3:$AJ$1048576,AG$1,0)*100</f>
        <v>100</v>
      </c>
      <c r="AH428" s="2">
        <f t="shared" si="257"/>
        <v>0</v>
      </c>
      <c r="AI428" s="1">
        <f>VLOOKUP($B428&amp;$C428&amp;$D428,Staqo!$A$3:$AJ$1048576,AI$1,0)</f>
        <v>0.165105</v>
      </c>
      <c r="AJ428" s="1" t="e">
        <f>VLOOKUP($B428&amp;$C428&amp;$D428,HFE!$A$3:$AJ$1048576,AJ$1,0)</f>
        <v>#REF!</v>
      </c>
      <c r="AK428" s="2" t="e">
        <f t="shared" si="258"/>
        <v>#REF!</v>
      </c>
      <c r="AL428" s="1">
        <f>VLOOKUP($B428&amp;$C428&amp;$D428,Staqo!$A$3:$AJ$1048576,AL$1,0)</f>
        <v>0.150095</v>
      </c>
      <c r="AM428" s="1" t="e">
        <f>VLOOKUP($B428&amp;$C428&amp;$D428,HFE!$A$3:$AJ$1048576,AM$1,0)</f>
        <v>#REF!</v>
      </c>
      <c r="AN428" s="2" t="e">
        <f t="shared" si="259"/>
        <v>#REF!</v>
      </c>
      <c r="AO428" s="1">
        <f>VLOOKUP($B428&amp;$C428&amp;$D428,Staqo!$A$3:$AJ$1048576,AO$1,0)</f>
        <v>0.164279</v>
      </c>
      <c r="AP428" s="1" t="e">
        <f>VLOOKUP($B428&amp;$C428&amp;$D428,HFE!$A$3:$AJ$1048576,AP$1,0)</f>
        <v>#REF!</v>
      </c>
      <c r="AQ428" s="2" t="e">
        <f t="shared" si="260"/>
        <v>#REF!</v>
      </c>
      <c r="AR428" s="1">
        <f>VLOOKUP($B428&amp;$C428&amp;$D428,Staqo!$A$3:$AJ$1048576,AR$1,0)</f>
        <v>0.149345</v>
      </c>
      <c r="AS428" s="1" t="e">
        <f>VLOOKUP($B428&amp;$C428&amp;$D428,HFE!$A$3:$AJ$1048576,AS$1,0)</f>
        <v>#REF!</v>
      </c>
      <c r="AT428" s="2" t="e">
        <f t="shared" si="261"/>
        <v>#REF!</v>
      </c>
      <c r="AU428" s="1">
        <f>VLOOKUP($B428&amp;$C428&amp;$D428,Staqo!$A$3:$AJ$1048576,AU$1,0)</f>
        <v>96.1985</v>
      </c>
      <c r="AV428" s="1">
        <f>VLOOKUP($B428&amp;$C428&amp;$D428,HFE!$A$3:$AJ$1048576,AV$1,0)</f>
        <v>0</v>
      </c>
      <c r="AW428" s="2">
        <f t="shared" si="262"/>
        <v>-96.1985</v>
      </c>
      <c r="AX428" s="4">
        <f>VLOOKUP($B428&amp;$C428&amp;$D428,Staqo!$A$3:$AJ$1048576,AX$1,0)</f>
        <v>12</v>
      </c>
      <c r="AY428" s="4">
        <f>VLOOKUP($B428&amp;$C428&amp;$D428,HFE!$A$3:$AJ$1048576,AY$1,0)</f>
        <v>12</v>
      </c>
      <c r="AZ428" s="5">
        <f t="shared" si="263"/>
        <v>0</v>
      </c>
      <c r="BA428" s="1">
        <f>VLOOKUP($B428&amp;$C428&amp;$D428,Staqo!$A$3:$AJ$1048576,BA$1,0)</f>
        <v>0</v>
      </c>
      <c r="BB428" s="1">
        <f>VLOOKUP($B428&amp;$C428&amp;$D428,HFE!$A$3:$AJ$1048576,BB$1,0)</f>
        <v>0</v>
      </c>
      <c r="BC428" s="2">
        <f t="shared" si="264"/>
        <v>0</v>
      </c>
      <c r="BD428" s="1">
        <f>VLOOKUP($B428&amp;$C428&amp;$D428,Staqo!$A$3:$AJ$1048576,BD$1,0)</f>
        <v>0</v>
      </c>
      <c r="BE428" s="1">
        <f>VLOOKUP($B428&amp;$C428&amp;$D428,HFE!$A$3:$AJ$1048576,BE$1,0)</f>
        <v>0</v>
      </c>
      <c r="BF428" s="2">
        <f t="shared" si="265"/>
        <v>0</v>
      </c>
      <c r="BG428" s="1">
        <f>VLOOKUP($B428&amp;$C428&amp;$D428,Staqo!$A$3:$AJ$1048576,BG$1,0)</f>
        <v>0</v>
      </c>
      <c r="BH428" s="1">
        <f>VLOOKUP($B428&amp;$C428&amp;$D428,HFE!$A$3:$AJ$1048576,BH$1,0)</f>
        <v>0</v>
      </c>
      <c r="BI428" s="2">
        <f t="shared" si="266"/>
        <v>0</v>
      </c>
      <c r="BJ428" s="1">
        <f>VLOOKUP($B428&amp;$C428&amp;$D428,Staqo!$A$3:$AJ$1048576,BJ$1,0)</f>
        <v>0</v>
      </c>
      <c r="BK428" s="1">
        <f>VLOOKUP($B428&amp;$C428&amp;$D428,HFE!$A$3:$AJ$1048576,BK$1,0)</f>
        <v>0</v>
      </c>
      <c r="BL428" s="2">
        <f t="shared" si="267"/>
        <v>0</v>
      </c>
      <c r="BM428" s="1">
        <f>VLOOKUP($B428&amp;$C428&amp;$D428,Staqo!$A$3:$AJ$1048576,BM$1,0)</f>
        <v>0</v>
      </c>
      <c r="BN428" s="1">
        <f>VLOOKUP($B428&amp;$C428&amp;$D428,HFE!$A$3:$AJ$1048576,BN$1,0)</f>
        <v>0</v>
      </c>
      <c r="BO428" s="2">
        <f t="shared" si="268"/>
        <v>0</v>
      </c>
      <c r="BP428" s="1">
        <f>VLOOKUP($B428&amp;$C428&amp;$D428,Staqo!$A$3:$AJ$1048576,BP$1,0)</f>
        <v>0</v>
      </c>
      <c r="BQ428" s="1">
        <f>VLOOKUP($B428&amp;$C428&amp;$D428,HFE!$A$3:$AJ$1048576,BQ$1,0)</f>
        <v>0</v>
      </c>
      <c r="BR428" s="2">
        <f t="shared" si="269"/>
        <v>0</v>
      </c>
      <c r="BS428" s="1">
        <f>VLOOKUP($B428&amp;$C428&amp;$D428,Staqo!$A$3:$AJ$1048576,BS$1,0)</f>
        <v>0</v>
      </c>
      <c r="BT428" s="1">
        <f>VLOOKUP($B428&amp;$C428&amp;$D428,HFE!$A$3:$AJ$1048576,BT$1,0)</f>
        <v>0</v>
      </c>
      <c r="BU428" s="2">
        <f t="shared" si="270"/>
        <v>0</v>
      </c>
      <c r="BV428" s="1">
        <f>VLOOKUP($B428&amp;$C428&amp;$D428,Staqo!$A$3:$AJ$1048576,BV$1,0)</f>
        <v>0</v>
      </c>
      <c r="BW428" s="1">
        <f>VLOOKUP($B428&amp;$C428&amp;$D428,HFE!$A$3:$AJ$1048576,BW$1,0)</f>
        <v>0</v>
      </c>
      <c r="BX428" s="2">
        <f t="shared" si="271"/>
        <v>0</v>
      </c>
      <c r="BY428" s="1">
        <f>VLOOKUP($B428&amp;$C428&amp;$D428,Staqo!$A$3:$AJ$1048576,BY$1,0)</f>
        <v>0</v>
      </c>
      <c r="BZ428" s="1">
        <f>VLOOKUP($B428&amp;$C428&amp;$D428,HFE!$A$3:$AJ$1048576,BZ$1,0)</f>
        <v>0</v>
      </c>
      <c r="CA428" s="2">
        <f t="shared" si="272"/>
        <v>0</v>
      </c>
      <c r="CB428" s="1">
        <f>VLOOKUP($B428&amp;$C428&amp;$D428,Staqo!$A$3:$AJ$1048576,CB$1,0)</f>
        <v>0</v>
      </c>
      <c r="CC428" s="1">
        <f>VLOOKUP($B428&amp;$C428&amp;$D428,HFE!$A$3:$AJ$1048576,CC$1,0)</f>
        <v>0</v>
      </c>
      <c r="CD428" s="2">
        <f t="shared" si="273"/>
        <v>0</v>
      </c>
      <c r="CE428" s="1">
        <f>VLOOKUP($B428&amp;$C428&amp;$D428,Staqo!$A$3:$AJ$1048576,CE$1,0)</f>
        <v>0</v>
      </c>
      <c r="CF428" s="1">
        <f>VLOOKUP($B428&amp;$C428&amp;$D428,HFE!$A$3:$AJ$1048576,CF$1,0)</f>
        <v>0</v>
      </c>
      <c r="CG428" s="2">
        <f t="shared" si="274"/>
        <v>0</v>
      </c>
      <c r="CH428" s="1">
        <f>VLOOKUP($B428&amp;$C428&amp;$D428,Staqo!$A$3:$AJ$1048576,CH$1,0)</f>
        <v>0</v>
      </c>
      <c r="CI428" s="1">
        <f>VLOOKUP($B428&amp;$C428&amp;$D428,HFE!$A$3:$AJ$1048576,CI$1,0)</f>
        <v>0</v>
      </c>
      <c r="CJ428" s="2">
        <f t="shared" si="275"/>
        <v>0</v>
      </c>
      <c r="CK428" s="1">
        <f>VLOOKUP($B428&amp;$C428&amp;$D428,Staqo!$A$3:$AJ$1048576,CK$1,0)</f>
        <v>0</v>
      </c>
      <c r="CL428" s="1">
        <f>VLOOKUP($B428&amp;$C428&amp;$D428,HFE!$A$3:$AJ$1048576,CL$1,0)</f>
        <v>0</v>
      </c>
      <c r="CM428" s="2">
        <f t="shared" si="276"/>
        <v>0</v>
      </c>
      <c r="CN428" s="1">
        <f>VLOOKUP($B428&amp;$C428&amp;$D428,Staqo!$A$3:$AJ$1048576,CN$1,0)</f>
        <v>0</v>
      </c>
      <c r="CO428" s="1">
        <f>VLOOKUP($B428&amp;$C428&amp;$D428,HFE!$A$3:$AJ$1048576,CO$1,0)</f>
        <v>0</v>
      </c>
      <c r="CP428" s="2">
        <f t="shared" si="277"/>
        <v>0</v>
      </c>
      <c r="CQ428" s="1">
        <f>VLOOKUP($B428&amp;$C428&amp;$D428,Staqo!$A$3:$AJ$1048576,CQ$1,0)</f>
        <v>0</v>
      </c>
      <c r="CR428" s="1">
        <f>VLOOKUP($B428&amp;$C428&amp;$D428,HFE!$A$3:$AJ$1048576,CR$1,0)</f>
        <v>0</v>
      </c>
      <c r="CS428" s="2">
        <f t="shared" si="278"/>
        <v>0</v>
      </c>
      <c r="CT428" s="1"/>
      <c r="CU428" s="1"/>
      <c r="CV428" s="2"/>
    </row>
    <row r="429" hidden="1" spans="1:100">
      <c r="A429" s="1" t="s">
        <v>95</v>
      </c>
      <c r="B429" s="1" t="s">
        <v>96</v>
      </c>
      <c r="C429" s="3">
        <v>44570</v>
      </c>
      <c r="D429" s="1" t="s">
        <v>108</v>
      </c>
      <c r="E429" s="1">
        <f>VLOOKUP($B429&amp;$C429&amp;$D429,Staqo!$A$3:$AJ$1048576,E$1,0)</f>
        <v>4.10789</v>
      </c>
      <c r="F429" s="1" t="e">
        <f>VLOOKUP($B429&amp;$C429&amp;$D429,HFE!$A$3:$AJ$1048576,F$1,0)</f>
        <v>#REF!</v>
      </c>
      <c r="G429" s="2" t="e">
        <f t="shared" si="248"/>
        <v>#REF!</v>
      </c>
      <c r="H429" s="1">
        <f>VLOOKUP($B429&amp;$C429&amp;$D429,Staqo!$A$3:$AJ$1048576,H$1,0)</f>
        <v>4.63618</v>
      </c>
      <c r="I429" s="1" t="e">
        <f>VLOOKUP($B429&amp;$C429&amp;$D429,HFE!$A$3:$AJ$1048576,I$1,0)</f>
        <v>#REF!</v>
      </c>
      <c r="J429" s="2" t="e">
        <f t="shared" si="249"/>
        <v>#REF!</v>
      </c>
      <c r="K429" s="1">
        <f>VLOOKUP($B429&amp;$C429&amp;$D429,Staqo!$A$3:$AJ$1048576,K$1,0)</f>
        <v>5109.44</v>
      </c>
      <c r="L429" s="1" t="e">
        <f>VLOOKUP($B429&amp;$C429&amp;$D429,HFE!$A$3:$AJ$1048576,L$1,0)</f>
        <v>#REF!</v>
      </c>
      <c r="M429" s="2" t="e">
        <f t="shared" si="250"/>
        <v>#REF!</v>
      </c>
      <c r="N429" s="1">
        <f>VLOOKUP($B429&amp;$C429&amp;$D429,Staqo!$A$3:$AJ$1048576,N$1,0)</f>
        <v>4100</v>
      </c>
      <c r="O429" s="1">
        <f>VLOOKUP($B429&amp;$C429&amp;$D429,HFE!$A$3:$AJ$1048576,O$1,0)</f>
        <v>0</v>
      </c>
      <c r="P429" s="2">
        <f t="shared" si="251"/>
        <v>-4100</v>
      </c>
      <c r="Q429" s="1">
        <f>VLOOKUP($B429&amp;$C429&amp;$D429,Staqo!$A$3:$AJ$1048576,Q$1,0)</f>
        <v>4079.5</v>
      </c>
      <c r="R429" s="1">
        <f>VLOOKUP($B429&amp;$C429&amp;$D429,HFE!$A$3:$AJ$1048576,R$1,0)</f>
        <v>0</v>
      </c>
      <c r="S429" s="2">
        <f t="shared" si="252"/>
        <v>-4079.5</v>
      </c>
      <c r="T429" s="1">
        <f>VLOOKUP($B429&amp;$C429&amp;$D429,Staqo!$A$3:$AJ$1048576,T$1,0)</f>
        <v>0.802436</v>
      </c>
      <c r="U429" s="1" t="e">
        <f>VLOOKUP($B429&amp;$C429&amp;$D429,HFE!$A$3:$AJ$1048576,U$1,0)</f>
        <v>#REF!</v>
      </c>
      <c r="V429" s="2" t="e">
        <f t="shared" si="253"/>
        <v>#REF!</v>
      </c>
      <c r="W429" s="1">
        <f>VLOOKUP($B429&amp;$C429&amp;$D429,Staqo!$A$3:$AJ$1048576,W$1,0)</f>
        <v>0.798424</v>
      </c>
      <c r="X429" s="1" t="e">
        <f>VLOOKUP($B429&amp;$C429&amp;$D429,HFE!$A$3:$AJ$1048576,X$1,0)</f>
        <v>#REF!</v>
      </c>
      <c r="Y429" s="2" t="e">
        <f t="shared" si="254"/>
        <v>#REF!</v>
      </c>
      <c r="Z429" s="4">
        <f>VLOOKUP($B429&amp;$C429&amp;$D429,Staqo!$A$3:$AJ$1048576,Z$1,0)</f>
        <v>100</v>
      </c>
      <c r="AA429" s="4">
        <f>VLOOKUP($B429&amp;$C429&amp;$D429,HFE!$A$3:$AJ$1048576,AA$1,0)</f>
        <v>0</v>
      </c>
      <c r="AB429" s="5">
        <f t="shared" si="255"/>
        <v>-100</v>
      </c>
      <c r="AC429" s="1">
        <f>VLOOKUP($B429&amp;$C429&amp;$D429,Staqo!$A$3:$AJ$1048576,AC$1,0)</f>
        <v>100</v>
      </c>
      <c r="AD429" s="1">
        <f>VLOOKUP($B429&amp;$C429&amp;$D429,HFE!$A$3:$AJ$1048576,AD$1,0)*100</f>
        <v>100</v>
      </c>
      <c r="AE429" s="2">
        <f t="shared" si="256"/>
        <v>0</v>
      </c>
      <c r="AF429" s="1">
        <f>VLOOKUP($B429&amp;$C429&amp;$D429,Staqo!$A$3:$AJ$1048576,AF$1,0)</f>
        <v>100</v>
      </c>
      <c r="AG429" s="1">
        <f>VLOOKUP($B429&amp;$C429&amp;$D429,HFE!$A$3:$AJ$1048576,AG$1,0)*100</f>
        <v>100</v>
      </c>
      <c r="AH429" s="2">
        <f t="shared" si="257"/>
        <v>0</v>
      </c>
      <c r="AI429" s="1">
        <f>VLOOKUP($B429&amp;$C429&amp;$D429,Staqo!$A$3:$AJ$1048576,AI$1,0)</f>
        <v>0.170511</v>
      </c>
      <c r="AJ429" s="1" t="e">
        <f>VLOOKUP($B429&amp;$C429&amp;$D429,HFE!$A$3:$AJ$1048576,AJ$1,0)</f>
        <v>#REF!</v>
      </c>
      <c r="AK429" s="2" t="e">
        <f t="shared" si="258"/>
        <v>#REF!</v>
      </c>
      <c r="AL429" s="1">
        <f>VLOOKUP($B429&amp;$C429&amp;$D429,Staqo!$A$3:$AJ$1048576,AL$1,0)</f>
        <v>0.15501</v>
      </c>
      <c r="AM429" s="1" t="e">
        <f>VLOOKUP($B429&amp;$C429&amp;$D429,HFE!$A$3:$AJ$1048576,AM$1,0)</f>
        <v>#REF!</v>
      </c>
      <c r="AN429" s="2" t="e">
        <f t="shared" si="259"/>
        <v>#REF!</v>
      </c>
      <c r="AO429" s="1">
        <f>VLOOKUP($B429&amp;$C429&amp;$D429,Staqo!$A$3:$AJ$1048576,AO$1,0)</f>
        <v>0.169659</v>
      </c>
      <c r="AP429" s="1" t="e">
        <f>VLOOKUP($B429&amp;$C429&amp;$D429,HFE!$A$3:$AJ$1048576,AP$1,0)</f>
        <v>#REF!</v>
      </c>
      <c r="AQ429" s="2" t="e">
        <f t="shared" si="260"/>
        <v>#REF!</v>
      </c>
      <c r="AR429" s="1">
        <f>VLOOKUP($B429&amp;$C429&amp;$D429,Staqo!$A$3:$AJ$1048576,AR$1,0)</f>
        <v>0.154235</v>
      </c>
      <c r="AS429" s="1" t="e">
        <f>VLOOKUP($B429&amp;$C429&amp;$D429,HFE!$A$3:$AJ$1048576,AS$1,0)</f>
        <v>#REF!</v>
      </c>
      <c r="AT429" s="2" t="e">
        <f t="shared" si="261"/>
        <v>#REF!</v>
      </c>
      <c r="AU429" s="1">
        <f>VLOOKUP($B429&amp;$C429&amp;$D429,Staqo!$A$3:$AJ$1048576,AU$1,0)</f>
        <v>96.7432</v>
      </c>
      <c r="AV429" s="1">
        <f>VLOOKUP($B429&amp;$C429&amp;$D429,HFE!$A$3:$AJ$1048576,AV$1,0)</f>
        <v>0</v>
      </c>
      <c r="AW429" s="2">
        <f t="shared" si="262"/>
        <v>-96.7432</v>
      </c>
      <c r="AX429" s="4">
        <f>VLOOKUP($B429&amp;$C429&amp;$D429,Staqo!$A$3:$AJ$1048576,AX$1,0)</f>
        <v>12</v>
      </c>
      <c r="AY429" s="4">
        <f>VLOOKUP($B429&amp;$C429&amp;$D429,HFE!$A$3:$AJ$1048576,AY$1,0)</f>
        <v>12</v>
      </c>
      <c r="AZ429" s="5">
        <f t="shared" si="263"/>
        <v>0</v>
      </c>
      <c r="BA429" s="1">
        <f>VLOOKUP($B429&amp;$C429&amp;$D429,Staqo!$A$3:$AJ$1048576,BA$1,0)</f>
        <v>0</v>
      </c>
      <c r="BB429" s="1">
        <f>VLOOKUP($B429&amp;$C429&amp;$D429,HFE!$A$3:$AJ$1048576,BB$1,0)</f>
        <v>0</v>
      </c>
      <c r="BC429" s="2">
        <f t="shared" si="264"/>
        <v>0</v>
      </c>
      <c r="BD429" s="1">
        <f>VLOOKUP($B429&amp;$C429&amp;$D429,Staqo!$A$3:$AJ$1048576,BD$1,0)</f>
        <v>0</v>
      </c>
      <c r="BE429" s="1">
        <f>VLOOKUP($B429&amp;$C429&amp;$D429,HFE!$A$3:$AJ$1048576,BE$1,0)</f>
        <v>0</v>
      </c>
      <c r="BF429" s="2">
        <f t="shared" si="265"/>
        <v>0</v>
      </c>
      <c r="BG429" s="1">
        <f>VLOOKUP($B429&amp;$C429&amp;$D429,Staqo!$A$3:$AJ$1048576,BG$1,0)</f>
        <v>0</v>
      </c>
      <c r="BH429" s="1">
        <f>VLOOKUP($B429&amp;$C429&amp;$D429,HFE!$A$3:$AJ$1048576,BH$1,0)</f>
        <v>0</v>
      </c>
      <c r="BI429" s="2">
        <f t="shared" si="266"/>
        <v>0</v>
      </c>
      <c r="BJ429" s="1">
        <f>VLOOKUP($B429&amp;$C429&amp;$D429,Staqo!$A$3:$AJ$1048576,BJ$1,0)</f>
        <v>0</v>
      </c>
      <c r="BK429" s="1">
        <f>VLOOKUP($B429&amp;$C429&amp;$D429,HFE!$A$3:$AJ$1048576,BK$1,0)</f>
        <v>0</v>
      </c>
      <c r="BL429" s="2">
        <f t="shared" si="267"/>
        <v>0</v>
      </c>
      <c r="BM429" s="1">
        <f>VLOOKUP($B429&amp;$C429&amp;$D429,Staqo!$A$3:$AJ$1048576,BM$1,0)</f>
        <v>0</v>
      </c>
      <c r="BN429" s="1">
        <f>VLOOKUP($B429&amp;$C429&amp;$D429,HFE!$A$3:$AJ$1048576,BN$1,0)</f>
        <v>0</v>
      </c>
      <c r="BO429" s="2">
        <f t="shared" si="268"/>
        <v>0</v>
      </c>
      <c r="BP429" s="1">
        <f>VLOOKUP($B429&amp;$C429&amp;$D429,Staqo!$A$3:$AJ$1048576,BP$1,0)</f>
        <v>0</v>
      </c>
      <c r="BQ429" s="1">
        <f>VLOOKUP($B429&amp;$C429&amp;$D429,HFE!$A$3:$AJ$1048576,BQ$1,0)</f>
        <v>0</v>
      </c>
      <c r="BR429" s="2">
        <f t="shared" si="269"/>
        <v>0</v>
      </c>
      <c r="BS429" s="1">
        <f>VLOOKUP($B429&amp;$C429&amp;$D429,Staqo!$A$3:$AJ$1048576,BS$1,0)</f>
        <v>0</v>
      </c>
      <c r="BT429" s="1">
        <f>VLOOKUP($B429&amp;$C429&amp;$D429,HFE!$A$3:$AJ$1048576,BT$1,0)</f>
        <v>0</v>
      </c>
      <c r="BU429" s="2">
        <f t="shared" si="270"/>
        <v>0</v>
      </c>
      <c r="BV429" s="1">
        <f>VLOOKUP($B429&amp;$C429&amp;$D429,Staqo!$A$3:$AJ$1048576,BV$1,0)</f>
        <v>0</v>
      </c>
      <c r="BW429" s="1">
        <f>VLOOKUP($B429&amp;$C429&amp;$D429,HFE!$A$3:$AJ$1048576,BW$1,0)</f>
        <v>0</v>
      </c>
      <c r="BX429" s="2">
        <f t="shared" si="271"/>
        <v>0</v>
      </c>
      <c r="BY429" s="1">
        <f>VLOOKUP($B429&amp;$C429&amp;$D429,Staqo!$A$3:$AJ$1048576,BY$1,0)</f>
        <v>0</v>
      </c>
      <c r="BZ429" s="1">
        <f>VLOOKUP($B429&amp;$C429&amp;$D429,HFE!$A$3:$AJ$1048576,BZ$1,0)</f>
        <v>0</v>
      </c>
      <c r="CA429" s="2">
        <f t="shared" si="272"/>
        <v>0</v>
      </c>
      <c r="CB429" s="1">
        <f>VLOOKUP($B429&amp;$C429&amp;$D429,Staqo!$A$3:$AJ$1048576,CB$1,0)</f>
        <v>0</v>
      </c>
      <c r="CC429" s="1">
        <f>VLOOKUP($B429&amp;$C429&amp;$D429,HFE!$A$3:$AJ$1048576,CC$1,0)</f>
        <v>0</v>
      </c>
      <c r="CD429" s="2">
        <f t="shared" si="273"/>
        <v>0</v>
      </c>
      <c r="CE429" s="1">
        <f>VLOOKUP($B429&amp;$C429&amp;$D429,Staqo!$A$3:$AJ$1048576,CE$1,0)</f>
        <v>0</v>
      </c>
      <c r="CF429" s="1">
        <f>VLOOKUP($B429&amp;$C429&amp;$D429,HFE!$A$3:$AJ$1048576,CF$1,0)</f>
        <v>0</v>
      </c>
      <c r="CG429" s="2">
        <f t="shared" si="274"/>
        <v>0</v>
      </c>
      <c r="CH429" s="1">
        <f>VLOOKUP($B429&amp;$C429&amp;$D429,Staqo!$A$3:$AJ$1048576,CH$1,0)</f>
        <v>0</v>
      </c>
      <c r="CI429" s="1">
        <f>VLOOKUP($B429&amp;$C429&amp;$D429,HFE!$A$3:$AJ$1048576,CI$1,0)</f>
        <v>0</v>
      </c>
      <c r="CJ429" s="2">
        <f t="shared" si="275"/>
        <v>0</v>
      </c>
      <c r="CK429" s="1">
        <f>VLOOKUP($B429&amp;$C429&amp;$D429,Staqo!$A$3:$AJ$1048576,CK$1,0)</f>
        <v>0</v>
      </c>
      <c r="CL429" s="1">
        <f>VLOOKUP($B429&amp;$C429&amp;$D429,HFE!$A$3:$AJ$1048576,CL$1,0)</f>
        <v>0</v>
      </c>
      <c r="CM429" s="2">
        <f t="shared" si="276"/>
        <v>0</v>
      </c>
      <c r="CN429" s="1">
        <f>VLOOKUP($B429&amp;$C429&amp;$D429,Staqo!$A$3:$AJ$1048576,CN$1,0)</f>
        <v>0</v>
      </c>
      <c r="CO429" s="1">
        <f>VLOOKUP($B429&amp;$C429&amp;$D429,HFE!$A$3:$AJ$1048576,CO$1,0)</f>
        <v>0</v>
      </c>
      <c r="CP429" s="2">
        <f t="shared" si="277"/>
        <v>0</v>
      </c>
      <c r="CQ429" s="1">
        <f>VLOOKUP($B429&amp;$C429&amp;$D429,Staqo!$A$3:$AJ$1048576,CQ$1,0)</f>
        <v>0</v>
      </c>
      <c r="CR429" s="1">
        <f>VLOOKUP($B429&amp;$C429&amp;$D429,HFE!$A$3:$AJ$1048576,CR$1,0)</f>
        <v>0</v>
      </c>
      <c r="CS429" s="2">
        <f t="shared" si="278"/>
        <v>0</v>
      </c>
      <c r="CT429" s="1"/>
      <c r="CU429" s="1"/>
      <c r="CV429" s="2"/>
    </row>
    <row r="430" hidden="1" spans="1:100">
      <c r="A430" s="1" t="s">
        <v>95</v>
      </c>
      <c r="B430" s="1" t="s">
        <v>96</v>
      </c>
      <c r="C430" s="3">
        <v>44570</v>
      </c>
      <c r="D430" s="1" t="s">
        <v>109</v>
      </c>
      <c r="E430" s="1">
        <f>VLOOKUP($B430&amp;$C430&amp;$D430,Staqo!$A$3:$AJ$1048576,E$1,0)</f>
        <v>4.10789</v>
      </c>
      <c r="F430" s="1" t="e">
        <f>VLOOKUP($B430&amp;$C430&amp;$D430,HFE!$A$3:$AJ$1048576,F$1,0)</f>
        <v>#REF!</v>
      </c>
      <c r="G430" s="2" t="e">
        <f t="shared" si="248"/>
        <v>#REF!</v>
      </c>
      <c r="H430" s="1">
        <f>VLOOKUP($B430&amp;$C430&amp;$D430,Staqo!$A$3:$AJ$1048576,H$1,0)</f>
        <v>4.63618</v>
      </c>
      <c r="I430" s="1" t="e">
        <f>VLOOKUP($B430&amp;$C430&amp;$D430,HFE!$A$3:$AJ$1048576,I$1,0)</f>
        <v>#REF!</v>
      </c>
      <c r="J430" s="2" t="e">
        <f t="shared" si="249"/>
        <v>#REF!</v>
      </c>
      <c r="K430" s="1">
        <f>VLOOKUP($B430&amp;$C430&amp;$D430,Staqo!$A$3:$AJ$1048576,K$1,0)</f>
        <v>5109.44</v>
      </c>
      <c r="L430" s="1" t="e">
        <f>VLOOKUP($B430&amp;$C430&amp;$D430,HFE!$A$3:$AJ$1048576,L$1,0)</f>
        <v>#REF!</v>
      </c>
      <c r="M430" s="2" t="e">
        <f t="shared" si="250"/>
        <v>#REF!</v>
      </c>
      <c r="N430" s="1">
        <f>VLOOKUP($B430&amp;$C430&amp;$D430,Staqo!$A$3:$AJ$1048576,N$1,0)</f>
        <v>4100</v>
      </c>
      <c r="O430" s="1">
        <f>VLOOKUP($B430&amp;$C430&amp;$D430,HFE!$A$3:$AJ$1048576,O$1,0)</f>
        <v>0</v>
      </c>
      <c r="P430" s="2">
        <f t="shared" si="251"/>
        <v>-4100</v>
      </c>
      <c r="Q430" s="1">
        <f>VLOOKUP($B430&amp;$C430&amp;$D430,Staqo!$A$3:$AJ$1048576,Q$1,0)</f>
        <v>4079.5</v>
      </c>
      <c r="R430" s="1">
        <f>VLOOKUP($B430&amp;$C430&amp;$D430,HFE!$A$3:$AJ$1048576,R$1,0)</f>
        <v>0</v>
      </c>
      <c r="S430" s="2">
        <f t="shared" si="252"/>
        <v>-4079.5</v>
      </c>
      <c r="T430" s="1">
        <f>VLOOKUP($B430&amp;$C430&amp;$D430,Staqo!$A$3:$AJ$1048576,T$1,0)</f>
        <v>0.802436</v>
      </c>
      <c r="U430" s="1" t="e">
        <f>VLOOKUP($B430&amp;$C430&amp;$D430,HFE!$A$3:$AJ$1048576,U$1,0)</f>
        <v>#REF!</v>
      </c>
      <c r="V430" s="2" t="e">
        <f t="shared" si="253"/>
        <v>#REF!</v>
      </c>
      <c r="W430" s="1">
        <f>VLOOKUP($B430&amp;$C430&amp;$D430,Staqo!$A$3:$AJ$1048576,W$1,0)</f>
        <v>0.798424</v>
      </c>
      <c r="X430" s="1" t="e">
        <f>VLOOKUP($B430&amp;$C430&amp;$D430,HFE!$A$3:$AJ$1048576,X$1,0)</f>
        <v>#REF!</v>
      </c>
      <c r="Y430" s="2" t="e">
        <f t="shared" si="254"/>
        <v>#REF!</v>
      </c>
      <c r="Z430" s="4">
        <f>VLOOKUP($B430&amp;$C430&amp;$D430,Staqo!$A$3:$AJ$1048576,Z$1,0)</f>
        <v>100</v>
      </c>
      <c r="AA430" s="4">
        <f>VLOOKUP($B430&amp;$C430&amp;$D430,HFE!$A$3:$AJ$1048576,AA$1,0)</f>
        <v>0</v>
      </c>
      <c r="AB430" s="5">
        <f t="shared" si="255"/>
        <v>-100</v>
      </c>
      <c r="AC430" s="1">
        <f>VLOOKUP($B430&amp;$C430&amp;$D430,Staqo!$A$3:$AJ$1048576,AC$1,0)</f>
        <v>100</v>
      </c>
      <c r="AD430" s="1">
        <f>VLOOKUP($B430&amp;$C430&amp;$D430,HFE!$A$3:$AJ$1048576,AD$1,0)*100</f>
        <v>100</v>
      </c>
      <c r="AE430" s="2">
        <f t="shared" si="256"/>
        <v>0</v>
      </c>
      <c r="AF430" s="1">
        <f>VLOOKUP($B430&amp;$C430&amp;$D430,Staqo!$A$3:$AJ$1048576,AF$1,0)</f>
        <v>100</v>
      </c>
      <c r="AG430" s="1">
        <f>VLOOKUP($B430&amp;$C430&amp;$D430,HFE!$A$3:$AJ$1048576,AG$1,0)*100</f>
        <v>100</v>
      </c>
      <c r="AH430" s="2">
        <f t="shared" si="257"/>
        <v>0</v>
      </c>
      <c r="AI430" s="1">
        <f>VLOOKUP($B430&amp;$C430&amp;$D430,Staqo!$A$3:$AJ$1048576,AI$1,0)</f>
        <v>0.170511</v>
      </c>
      <c r="AJ430" s="1" t="e">
        <f>VLOOKUP($B430&amp;$C430&amp;$D430,HFE!$A$3:$AJ$1048576,AJ$1,0)</f>
        <v>#REF!</v>
      </c>
      <c r="AK430" s="2" t="e">
        <f t="shared" si="258"/>
        <v>#REF!</v>
      </c>
      <c r="AL430" s="1">
        <f>VLOOKUP($B430&amp;$C430&amp;$D430,Staqo!$A$3:$AJ$1048576,AL$1,0)</f>
        <v>0.15501</v>
      </c>
      <c r="AM430" s="1" t="e">
        <f>VLOOKUP($B430&amp;$C430&amp;$D430,HFE!$A$3:$AJ$1048576,AM$1,0)</f>
        <v>#REF!</v>
      </c>
      <c r="AN430" s="2" t="e">
        <f t="shared" si="259"/>
        <v>#REF!</v>
      </c>
      <c r="AO430" s="1">
        <f>VLOOKUP($B430&amp;$C430&amp;$D430,Staqo!$A$3:$AJ$1048576,AO$1,0)</f>
        <v>0.169659</v>
      </c>
      <c r="AP430" s="1" t="e">
        <f>VLOOKUP($B430&amp;$C430&amp;$D430,HFE!$A$3:$AJ$1048576,AP$1,0)</f>
        <v>#REF!</v>
      </c>
      <c r="AQ430" s="2" t="e">
        <f t="shared" si="260"/>
        <v>#REF!</v>
      </c>
      <c r="AR430" s="1">
        <f>VLOOKUP($B430&amp;$C430&amp;$D430,Staqo!$A$3:$AJ$1048576,AR$1,0)</f>
        <v>0.154235</v>
      </c>
      <c r="AS430" s="1" t="e">
        <f>VLOOKUP($B430&amp;$C430&amp;$D430,HFE!$A$3:$AJ$1048576,AS$1,0)</f>
        <v>#REF!</v>
      </c>
      <c r="AT430" s="2" t="e">
        <f t="shared" si="261"/>
        <v>#REF!</v>
      </c>
      <c r="AU430" s="1">
        <f>VLOOKUP($B430&amp;$C430&amp;$D430,Staqo!$A$3:$AJ$1048576,AU$1,0)</f>
        <v>96.9144</v>
      </c>
      <c r="AV430" s="1">
        <f>VLOOKUP($B430&amp;$C430&amp;$D430,HFE!$A$3:$AJ$1048576,AV$1,0)</f>
        <v>0</v>
      </c>
      <c r="AW430" s="2">
        <f t="shared" si="262"/>
        <v>-96.9144</v>
      </c>
      <c r="AX430" s="4">
        <f>VLOOKUP($B430&amp;$C430&amp;$D430,Staqo!$A$3:$AJ$1048576,AX$1,0)</f>
        <v>12</v>
      </c>
      <c r="AY430" s="4">
        <f>VLOOKUP($B430&amp;$C430&amp;$D430,HFE!$A$3:$AJ$1048576,AY$1,0)</f>
        <v>12</v>
      </c>
      <c r="AZ430" s="5">
        <f t="shared" si="263"/>
        <v>0</v>
      </c>
      <c r="BA430" s="1">
        <f>VLOOKUP($B430&amp;$C430&amp;$D430,Staqo!$A$3:$AJ$1048576,BA$1,0)</f>
        <v>0</v>
      </c>
      <c r="BB430" s="1">
        <f>VLOOKUP($B430&amp;$C430&amp;$D430,HFE!$A$3:$AJ$1048576,BB$1,0)</f>
        <v>0</v>
      </c>
      <c r="BC430" s="2">
        <f t="shared" si="264"/>
        <v>0</v>
      </c>
      <c r="BD430" s="1">
        <f>VLOOKUP($B430&amp;$C430&amp;$D430,Staqo!$A$3:$AJ$1048576,BD$1,0)</f>
        <v>0</v>
      </c>
      <c r="BE430" s="1">
        <f>VLOOKUP($B430&amp;$C430&amp;$D430,HFE!$A$3:$AJ$1048576,BE$1,0)</f>
        <v>0</v>
      </c>
      <c r="BF430" s="2">
        <f t="shared" si="265"/>
        <v>0</v>
      </c>
      <c r="BG430" s="1">
        <f>VLOOKUP($B430&amp;$C430&amp;$D430,Staqo!$A$3:$AJ$1048576,BG$1,0)</f>
        <v>0</v>
      </c>
      <c r="BH430" s="1">
        <f>VLOOKUP($B430&amp;$C430&amp;$D430,HFE!$A$3:$AJ$1048576,BH$1,0)</f>
        <v>0</v>
      </c>
      <c r="BI430" s="2">
        <f t="shared" si="266"/>
        <v>0</v>
      </c>
      <c r="BJ430" s="1">
        <f>VLOOKUP($B430&amp;$C430&amp;$D430,Staqo!$A$3:$AJ$1048576,BJ$1,0)</f>
        <v>0</v>
      </c>
      <c r="BK430" s="1">
        <f>VLOOKUP($B430&amp;$C430&amp;$D430,HFE!$A$3:$AJ$1048576,BK$1,0)</f>
        <v>0</v>
      </c>
      <c r="BL430" s="2">
        <f t="shared" si="267"/>
        <v>0</v>
      </c>
      <c r="BM430" s="1">
        <f>VLOOKUP($B430&amp;$C430&amp;$D430,Staqo!$A$3:$AJ$1048576,BM$1,0)</f>
        <v>0</v>
      </c>
      <c r="BN430" s="1">
        <f>VLOOKUP($B430&amp;$C430&amp;$D430,HFE!$A$3:$AJ$1048576,BN$1,0)</f>
        <v>0</v>
      </c>
      <c r="BO430" s="2">
        <f t="shared" si="268"/>
        <v>0</v>
      </c>
      <c r="BP430" s="1">
        <f>VLOOKUP($B430&amp;$C430&amp;$D430,Staqo!$A$3:$AJ$1048576,BP$1,0)</f>
        <v>0</v>
      </c>
      <c r="BQ430" s="1">
        <f>VLOOKUP($B430&amp;$C430&amp;$D430,HFE!$A$3:$AJ$1048576,BQ$1,0)</f>
        <v>0</v>
      </c>
      <c r="BR430" s="2">
        <f t="shared" si="269"/>
        <v>0</v>
      </c>
      <c r="BS430" s="1">
        <f>VLOOKUP($B430&amp;$C430&amp;$D430,Staqo!$A$3:$AJ$1048576,BS$1,0)</f>
        <v>0</v>
      </c>
      <c r="BT430" s="1">
        <f>VLOOKUP($B430&amp;$C430&amp;$D430,HFE!$A$3:$AJ$1048576,BT$1,0)</f>
        <v>0</v>
      </c>
      <c r="BU430" s="2">
        <f t="shared" si="270"/>
        <v>0</v>
      </c>
      <c r="BV430" s="1">
        <f>VLOOKUP($B430&amp;$C430&amp;$D430,Staqo!$A$3:$AJ$1048576,BV$1,0)</f>
        <v>0</v>
      </c>
      <c r="BW430" s="1">
        <f>VLOOKUP($B430&amp;$C430&amp;$D430,HFE!$A$3:$AJ$1048576,BW$1,0)</f>
        <v>0</v>
      </c>
      <c r="BX430" s="2">
        <f t="shared" si="271"/>
        <v>0</v>
      </c>
      <c r="BY430" s="1">
        <f>VLOOKUP($B430&amp;$C430&amp;$D430,Staqo!$A$3:$AJ$1048576,BY$1,0)</f>
        <v>0</v>
      </c>
      <c r="BZ430" s="1">
        <f>VLOOKUP($B430&amp;$C430&amp;$D430,HFE!$A$3:$AJ$1048576,BZ$1,0)</f>
        <v>0</v>
      </c>
      <c r="CA430" s="2">
        <f t="shared" si="272"/>
        <v>0</v>
      </c>
      <c r="CB430" s="1">
        <f>VLOOKUP($B430&amp;$C430&amp;$D430,Staqo!$A$3:$AJ$1048576,CB$1,0)</f>
        <v>0</v>
      </c>
      <c r="CC430" s="1">
        <f>VLOOKUP($B430&amp;$C430&amp;$D430,HFE!$A$3:$AJ$1048576,CC$1,0)</f>
        <v>0</v>
      </c>
      <c r="CD430" s="2">
        <f t="shared" si="273"/>
        <v>0</v>
      </c>
      <c r="CE430" s="1">
        <f>VLOOKUP($B430&amp;$C430&amp;$D430,Staqo!$A$3:$AJ$1048576,CE$1,0)</f>
        <v>0</v>
      </c>
      <c r="CF430" s="1">
        <f>VLOOKUP($B430&amp;$C430&amp;$D430,HFE!$A$3:$AJ$1048576,CF$1,0)</f>
        <v>0</v>
      </c>
      <c r="CG430" s="2">
        <f t="shared" si="274"/>
        <v>0</v>
      </c>
      <c r="CH430" s="1">
        <f>VLOOKUP($B430&amp;$C430&amp;$D430,Staqo!$A$3:$AJ$1048576,CH$1,0)</f>
        <v>0</v>
      </c>
      <c r="CI430" s="1">
        <f>VLOOKUP($B430&amp;$C430&amp;$D430,HFE!$A$3:$AJ$1048576,CI$1,0)</f>
        <v>0</v>
      </c>
      <c r="CJ430" s="2">
        <f t="shared" si="275"/>
        <v>0</v>
      </c>
      <c r="CK430" s="1">
        <f>VLOOKUP($B430&amp;$C430&amp;$D430,Staqo!$A$3:$AJ$1048576,CK$1,0)</f>
        <v>0</v>
      </c>
      <c r="CL430" s="1">
        <f>VLOOKUP($B430&amp;$C430&amp;$D430,HFE!$A$3:$AJ$1048576,CL$1,0)</f>
        <v>0</v>
      </c>
      <c r="CM430" s="2">
        <f t="shared" si="276"/>
        <v>0</v>
      </c>
      <c r="CN430" s="1">
        <f>VLOOKUP($B430&amp;$C430&amp;$D430,Staqo!$A$3:$AJ$1048576,CN$1,0)</f>
        <v>0</v>
      </c>
      <c r="CO430" s="1">
        <f>VLOOKUP($B430&amp;$C430&amp;$D430,HFE!$A$3:$AJ$1048576,CO$1,0)</f>
        <v>0</v>
      </c>
      <c r="CP430" s="2">
        <f t="shared" si="277"/>
        <v>0</v>
      </c>
      <c r="CQ430" s="1">
        <f>VLOOKUP($B430&amp;$C430&amp;$D430,Staqo!$A$3:$AJ$1048576,CQ$1,0)</f>
        <v>0</v>
      </c>
      <c r="CR430" s="1">
        <f>VLOOKUP($B430&amp;$C430&amp;$D430,HFE!$A$3:$AJ$1048576,CR$1,0)</f>
        <v>0</v>
      </c>
      <c r="CS430" s="2">
        <f t="shared" si="278"/>
        <v>0</v>
      </c>
      <c r="CT430" s="1"/>
      <c r="CU430" s="1"/>
      <c r="CV430" s="2"/>
    </row>
    <row r="431" hidden="1" spans="1:100">
      <c r="A431" s="1" t="s">
        <v>95</v>
      </c>
      <c r="B431" s="1" t="s">
        <v>96</v>
      </c>
      <c r="C431" s="3">
        <v>44570</v>
      </c>
      <c r="D431" s="1" t="s">
        <v>110</v>
      </c>
      <c r="E431" s="1">
        <f>VLOOKUP($B431&amp;$C431&amp;$D431,Staqo!$A$3:$AJ$1048576,E$1,0)</f>
        <v>4.10789</v>
      </c>
      <c r="F431" s="1" t="e">
        <f>VLOOKUP($B431&amp;$C431&amp;$D431,HFE!$A$3:$AJ$1048576,F$1,0)</f>
        <v>#REF!</v>
      </c>
      <c r="G431" s="2" t="e">
        <f t="shared" si="248"/>
        <v>#REF!</v>
      </c>
      <c r="H431" s="1">
        <f>VLOOKUP($B431&amp;$C431&amp;$D431,Staqo!$A$3:$AJ$1048576,H$1,0)</f>
        <v>4.63618</v>
      </c>
      <c r="I431" s="1" t="e">
        <f>VLOOKUP($B431&amp;$C431&amp;$D431,HFE!$A$3:$AJ$1048576,I$1,0)</f>
        <v>#REF!</v>
      </c>
      <c r="J431" s="2" t="e">
        <f t="shared" si="249"/>
        <v>#REF!</v>
      </c>
      <c r="K431" s="1">
        <f>VLOOKUP($B431&amp;$C431&amp;$D431,Staqo!$A$3:$AJ$1048576,K$1,0)</f>
        <v>5109.44</v>
      </c>
      <c r="L431" s="1" t="e">
        <f>VLOOKUP($B431&amp;$C431&amp;$D431,HFE!$A$3:$AJ$1048576,L$1,0)</f>
        <v>#REF!</v>
      </c>
      <c r="M431" s="2" t="e">
        <f t="shared" si="250"/>
        <v>#REF!</v>
      </c>
      <c r="N431" s="1">
        <f>VLOOKUP($B431&amp;$C431&amp;$D431,Staqo!$A$3:$AJ$1048576,N$1,0)</f>
        <v>4030</v>
      </c>
      <c r="O431" s="1">
        <f>VLOOKUP($B431&amp;$C431&amp;$D431,HFE!$A$3:$AJ$1048576,O$1,0)</f>
        <v>0</v>
      </c>
      <c r="P431" s="2">
        <f t="shared" si="251"/>
        <v>-4030</v>
      </c>
      <c r="Q431" s="1">
        <f>VLOOKUP($B431&amp;$C431&amp;$D431,Staqo!$A$3:$AJ$1048576,Q$1,0)</f>
        <v>4009.85</v>
      </c>
      <c r="R431" s="1">
        <f>VLOOKUP($B431&amp;$C431&amp;$D431,HFE!$A$3:$AJ$1048576,R$1,0)</f>
        <v>0</v>
      </c>
      <c r="S431" s="2">
        <f t="shared" si="252"/>
        <v>-4009.85</v>
      </c>
      <c r="T431" s="1">
        <f>VLOOKUP($B431&amp;$C431&amp;$D431,Staqo!$A$3:$AJ$1048576,T$1,0)</f>
        <v>0.788736</v>
      </c>
      <c r="U431" s="1" t="e">
        <f>VLOOKUP($B431&amp;$C431&amp;$D431,HFE!$A$3:$AJ$1048576,U$1,0)</f>
        <v>#REF!</v>
      </c>
      <c r="V431" s="2" t="e">
        <f t="shared" si="253"/>
        <v>#REF!</v>
      </c>
      <c r="W431" s="1">
        <f>VLOOKUP($B431&amp;$C431&amp;$D431,Staqo!$A$3:$AJ$1048576,W$1,0)</f>
        <v>0.784793</v>
      </c>
      <c r="X431" s="1" t="e">
        <f>VLOOKUP($B431&amp;$C431&amp;$D431,HFE!$A$3:$AJ$1048576,X$1,0)</f>
        <v>#REF!</v>
      </c>
      <c r="Y431" s="2" t="e">
        <f t="shared" si="254"/>
        <v>#REF!</v>
      </c>
      <c r="Z431" s="4">
        <f>VLOOKUP($B431&amp;$C431&amp;$D431,Staqo!$A$3:$AJ$1048576,Z$1,0)</f>
        <v>100</v>
      </c>
      <c r="AA431" s="4">
        <f>VLOOKUP($B431&amp;$C431&amp;$D431,HFE!$A$3:$AJ$1048576,AA$1,0)</f>
        <v>0</v>
      </c>
      <c r="AB431" s="5">
        <f t="shared" si="255"/>
        <v>-100</v>
      </c>
      <c r="AC431" s="1">
        <f>VLOOKUP($B431&amp;$C431&amp;$D431,Staqo!$A$3:$AJ$1048576,AC$1,0)</f>
        <v>100</v>
      </c>
      <c r="AD431" s="1">
        <f>VLOOKUP($B431&amp;$C431&amp;$D431,HFE!$A$3:$AJ$1048576,AD$1,0)*100</f>
        <v>100</v>
      </c>
      <c r="AE431" s="2">
        <f t="shared" si="256"/>
        <v>0</v>
      </c>
      <c r="AF431" s="1">
        <f>VLOOKUP($B431&amp;$C431&amp;$D431,Staqo!$A$3:$AJ$1048576,AF$1,0)</f>
        <v>100</v>
      </c>
      <c r="AG431" s="1">
        <f>VLOOKUP($B431&amp;$C431&amp;$D431,HFE!$A$3:$AJ$1048576,AG$1,0)*100</f>
        <v>100</v>
      </c>
      <c r="AH431" s="2">
        <f t="shared" si="257"/>
        <v>0</v>
      </c>
      <c r="AI431" s="1">
        <f>VLOOKUP($B431&amp;$C431&amp;$D431,Staqo!$A$3:$AJ$1048576,AI$1,0)</f>
        <v>0.1676</v>
      </c>
      <c r="AJ431" s="1" t="e">
        <f>VLOOKUP($B431&amp;$C431&amp;$D431,HFE!$A$3:$AJ$1048576,AJ$1,0)</f>
        <v>#REF!</v>
      </c>
      <c r="AK431" s="2" t="e">
        <f t="shared" si="258"/>
        <v>#REF!</v>
      </c>
      <c r="AL431" s="1">
        <f>VLOOKUP($B431&amp;$C431&amp;$D431,Staqo!$A$3:$AJ$1048576,AL$1,0)</f>
        <v>0.152363</v>
      </c>
      <c r="AM431" s="1" t="e">
        <f>VLOOKUP($B431&amp;$C431&amp;$D431,HFE!$A$3:$AJ$1048576,AM$1,0)</f>
        <v>#REF!</v>
      </c>
      <c r="AN431" s="2" t="e">
        <f t="shared" si="259"/>
        <v>#REF!</v>
      </c>
      <c r="AO431" s="1">
        <f>VLOOKUP($B431&amp;$C431&amp;$D431,Staqo!$A$3:$AJ$1048576,AO$1,0)</f>
        <v>0.166762</v>
      </c>
      <c r="AP431" s="1" t="e">
        <f>VLOOKUP($B431&amp;$C431&amp;$D431,HFE!$A$3:$AJ$1048576,AP$1,0)</f>
        <v>#REF!</v>
      </c>
      <c r="AQ431" s="2" t="e">
        <f t="shared" si="260"/>
        <v>#REF!</v>
      </c>
      <c r="AR431" s="1">
        <f>VLOOKUP($B431&amp;$C431&amp;$D431,Staqo!$A$3:$AJ$1048576,AR$1,0)</f>
        <v>0.151602</v>
      </c>
      <c r="AS431" s="1" t="e">
        <f>VLOOKUP($B431&amp;$C431&amp;$D431,HFE!$A$3:$AJ$1048576,AS$1,0)</f>
        <v>#REF!</v>
      </c>
      <c r="AT431" s="2" t="e">
        <f t="shared" si="261"/>
        <v>#REF!</v>
      </c>
      <c r="AU431" s="1">
        <f>VLOOKUP($B431&amp;$C431&amp;$D431,Staqo!$A$3:$AJ$1048576,AU$1,0)</f>
        <v>96.9933</v>
      </c>
      <c r="AV431" s="1">
        <f>VLOOKUP($B431&amp;$C431&amp;$D431,HFE!$A$3:$AJ$1048576,AV$1,0)</f>
        <v>0</v>
      </c>
      <c r="AW431" s="2">
        <f t="shared" si="262"/>
        <v>-96.9933</v>
      </c>
      <c r="AX431" s="4">
        <f>VLOOKUP($B431&amp;$C431&amp;$D431,Staqo!$A$3:$AJ$1048576,AX$1,0)</f>
        <v>12</v>
      </c>
      <c r="AY431" s="4">
        <f>VLOOKUP($B431&amp;$C431&amp;$D431,HFE!$A$3:$AJ$1048576,AY$1,0)</f>
        <v>12</v>
      </c>
      <c r="AZ431" s="5">
        <f t="shared" si="263"/>
        <v>0</v>
      </c>
      <c r="BA431" s="1">
        <f>VLOOKUP($B431&amp;$C431&amp;$D431,Staqo!$A$3:$AJ$1048576,BA$1,0)</f>
        <v>0</v>
      </c>
      <c r="BB431" s="1">
        <f>VLOOKUP($B431&amp;$C431&amp;$D431,HFE!$A$3:$AJ$1048576,BB$1,0)</f>
        <v>0</v>
      </c>
      <c r="BC431" s="2">
        <f t="shared" si="264"/>
        <v>0</v>
      </c>
      <c r="BD431" s="1">
        <f>VLOOKUP($B431&amp;$C431&amp;$D431,Staqo!$A$3:$AJ$1048576,BD$1,0)</f>
        <v>0</v>
      </c>
      <c r="BE431" s="1">
        <f>VLOOKUP($B431&amp;$C431&amp;$D431,HFE!$A$3:$AJ$1048576,BE$1,0)</f>
        <v>0</v>
      </c>
      <c r="BF431" s="2">
        <f t="shared" si="265"/>
        <v>0</v>
      </c>
      <c r="BG431" s="1">
        <f>VLOOKUP($B431&amp;$C431&amp;$D431,Staqo!$A$3:$AJ$1048576,BG$1,0)</f>
        <v>0</v>
      </c>
      <c r="BH431" s="1">
        <f>VLOOKUP($B431&amp;$C431&amp;$D431,HFE!$A$3:$AJ$1048576,BH$1,0)</f>
        <v>0</v>
      </c>
      <c r="BI431" s="2">
        <f t="shared" si="266"/>
        <v>0</v>
      </c>
      <c r="BJ431" s="1">
        <f>VLOOKUP($B431&amp;$C431&amp;$D431,Staqo!$A$3:$AJ$1048576,BJ$1,0)</f>
        <v>0</v>
      </c>
      <c r="BK431" s="1">
        <f>VLOOKUP($B431&amp;$C431&amp;$D431,HFE!$A$3:$AJ$1048576,BK$1,0)</f>
        <v>0</v>
      </c>
      <c r="BL431" s="2">
        <f t="shared" si="267"/>
        <v>0</v>
      </c>
      <c r="BM431" s="1">
        <f>VLOOKUP($B431&amp;$C431&amp;$D431,Staqo!$A$3:$AJ$1048576,BM$1,0)</f>
        <v>0</v>
      </c>
      <c r="BN431" s="1">
        <f>VLOOKUP($B431&amp;$C431&amp;$D431,HFE!$A$3:$AJ$1048576,BN$1,0)</f>
        <v>0</v>
      </c>
      <c r="BO431" s="2">
        <f t="shared" si="268"/>
        <v>0</v>
      </c>
      <c r="BP431" s="1">
        <f>VLOOKUP($B431&amp;$C431&amp;$D431,Staqo!$A$3:$AJ$1048576,BP$1,0)</f>
        <v>0</v>
      </c>
      <c r="BQ431" s="1">
        <f>VLOOKUP($B431&amp;$C431&amp;$D431,HFE!$A$3:$AJ$1048576,BQ$1,0)</f>
        <v>0</v>
      </c>
      <c r="BR431" s="2">
        <f t="shared" si="269"/>
        <v>0</v>
      </c>
      <c r="BS431" s="1">
        <f>VLOOKUP($B431&amp;$C431&amp;$D431,Staqo!$A$3:$AJ$1048576,BS$1,0)</f>
        <v>0</v>
      </c>
      <c r="BT431" s="1">
        <f>VLOOKUP($B431&amp;$C431&amp;$D431,HFE!$A$3:$AJ$1048576,BT$1,0)</f>
        <v>0</v>
      </c>
      <c r="BU431" s="2">
        <f t="shared" si="270"/>
        <v>0</v>
      </c>
      <c r="BV431" s="1">
        <f>VLOOKUP($B431&amp;$C431&amp;$D431,Staqo!$A$3:$AJ$1048576,BV$1,0)</f>
        <v>0</v>
      </c>
      <c r="BW431" s="1">
        <f>VLOOKUP($B431&amp;$C431&amp;$D431,HFE!$A$3:$AJ$1048576,BW$1,0)</f>
        <v>0</v>
      </c>
      <c r="BX431" s="2">
        <f t="shared" si="271"/>
        <v>0</v>
      </c>
      <c r="BY431" s="1">
        <f>VLOOKUP($B431&amp;$C431&amp;$D431,Staqo!$A$3:$AJ$1048576,BY$1,0)</f>
        <v>0</v>
      </c>
      <c r="BZ431" s="1">
        <f>VLOOKUP($B431&amp;$C431&amp;$D431,HFE!$A$3:$AJ$1048576,BZ$1,0)</f>
        <v>0</v>
      </c>
      <c r="CA431" s="2">
        <f t="shared" si="272"/>
        <v>0</v>
      </c>
      <c r="CB431" s="1">
        <f>VLOOKUP($B431&amp;$C431&amp;$D431,Staqo!$A$3:$AJ$1048576,CB$1,0)</f>
        <v>0</v>
      </c>
      <c r="CC431" s="1">
        <f>VLOOKUP($B431&amp;$C431&amp;$D431,HFE!$A$3:$AJ$1048576,CC$1,0)</f>
        <v>0</v>
      </c>
      <c r="CD431" s="2">
        <f t="shared" si="273"/>
        <v>0</v>
      </c>
      <c r="CE431" s="1">
        <f>VLOOKUP($B431&amp;$C431&amp;$D431,Staqo!$A$3:$AJ$1048576,CE$1,0)</f>
        <v>0</v>
      </c>
      <c r="CF431" s="1">
        <f>VLOOKUP($B431&amp;$C431&amp;$D431,HFE!$A$3:$AJ$1048576,CF$1,0)</f>
        <v>0</v>
      </c>
      <c r="CG431" s="2">
        <f t="shared" si="274"/>
        <v>0</v>
      </c>
      <c r="CH431" s="1">
        <f>VLOOKUP($B431&amp;$C431&amp;$D431,Staqo!$A$3:$AJ$1048576,CH$1,0)</f>
        <v>0</v>
      </c>
      <c r="CI431" s="1">
        <f>VLOOKUP($B431&amp;$C431&amp;$D431,HFE!$A$3:$AJ$1048576,CI$1,0)</f>
        <v>0</v>
      </c>
      <c r="CJ431" s="2">
        <f t="shared" si="275"/>
        <v>0</v>
      </c>
      <c r="CK431" s="1">
        <f>VLOOKUP($B431&amp;$C431&amp;$D431,Staqo!$A$3:$AJ$1048576,CK$1,0)</f>
        <v>0</v>
      </c>
      <c r="CL431" s="1">
        <f>VLOOKUP($B431&amp;$C431&amp;$D431,HFE!$A$3:$AJ$1048576,CL$1,0)</f>
        <v>0</v>
      </c>
      <c r="CM431" s="2">
        <f t="shared" si="276"/>
        <v>0</v>
      </c>
      <c r="CN431" s="1">
        <f>VLOOKUP($B431&amp;$C431&amp;$D431,Staqo!$A$3:$AJ$1048576,CN$1,0)</f>
        <v>0</v>
      </c>
      <c r="CO431" s="1">
        <f>VLOOKUP($B431&amp;$C431&amp;$D431,HFE!$A$3:$AJ$1048576,CO$1,0)</f>
        <v>0</v>
      </c>
      <c r="CP431" s="2">
        <f t="shared" si="277"/>
        <v>0</v>
      </c>
      <c r="CQ431" s="1">
        <f>VLOOKUP($B431&amp;$C431&amp;$D431,Staqo!$A$3:$AJ$1048576,CQ$1,0)</f>
        <v>0</v>
      </c>
      <c r="CR431" s="1">
        <f>VLOOKUP($B431&amp;$C431&amp;$D431,HFE!$A$3:$AJ$1048576,CR$1,0)</f>
        <v>0</v>
      </c>
      <c r="CS431" s="2">
        <f t="shared" si="278"/>
        <v>0</v>
      </c>
      <c r="CT431" s="1"/>
      <c r="CU431" s="1"/>
      <c r="CV431" s="2"/>
    </row>
    <row r="432" hidden="1" spans="1:100">
      <c r="A432" s="1" t="s">
        <v>95</v>
      </c>
      <c r="B432" s="1" t="s">
        <v>96</v>
      </c>
      <c r="C432" s="3">
        <v>44570</v>
      </c>
      <c r="D432" s="1" t="s">
        <v>111</v>
      </c>
      <c r="E432" s="1">
        <f>VLOOKUP($B432&amp;$C432&amp;$D432,Staqo!$A$3:$AJ$1048576,E$1,0)</f>
        <v>4.10789</v>
      </c>
      <c r="F432" s="1" t="e">
        <f>VLOOKUP($B432&amp;$C432&amp;$D432,HFE!$A$3:$AJ$1048576,F$1,0)</f>
        <v>#REF!</v>
      </c>
      <c r="G432" s="2" t="e">
        <f t="shared" si="248"/>
        <v>#REF!</v>
      </c>
      <c r="H432" s="1">
        <f>VLOOKUP($B432&amp;$C432&amp;$D432,Staqo!$A$3:$AJ$1048576,H$1,0)</f>
        <v>4.63618</v>
      </c>
      <c r="I432" s="1" t="e">
        <f>VLOOKUP($B432&amp;$C432&amp;$D432,HFE!$A$3:$AJ$1048576,I$1,0)</f>
        <v>#REF!</v>
      </c>
      <c r="J432" s="2" t="e">
        <f t="shared" si="249"/>
        <v>#REF!</v>
      </c>
      <c r="K432" s="1">
        <f>VLOOKUP($B432&amp;$C432&amp;$D432,Staqo!$A$3:$AJ$1048576,K$1,0)</f>
        <v>5109.44</v>
      </c>
      <c r="L432" s="1" t="e">
        <f>VLOOKUP($B432&amp;$C432&amp;$D432,HFE!$A$3:$AJ$1048576,L$1,0)</f>
        <v>#REF!</v>
      </c>
      <c r="M432" s="2" t="e">
        <f t="shared" si="250"/>
        <v>#REF!</v>
      </c>
      <c r="N432" s="1">
        <f>VLOOKUP($B432&amp;$C432&amp;$D432,Staqo!$A$3:$AJ$1048576,N$1,0)</f>
        <v>3860</v>
      </c>
      <c r="O432" s="1">
        <f>VLOOKUP($B432&amp;$C432&amp;$D432,HFE!$A$3:$AJ$1048576,O$1,0)</f>
        <v>0</v>
      </c>
      <c r="P432" s="2">
        <f t="shared" si="251"/>
        <v>-3860</v>
      </c>
      <c r="Q432" s="1">
        <f>VLOOKUP($B432&amp;$C432&amp;$D432,Staqo!$A$3:$AJ$1048576,Q$1,0)</f>
        <v>3840.7</v>
      </c>
      <c r="R432" s="1">
        <f>VLOOKUP($B432&amp;$C432&amp;$D432,HFE!$A$3:$AJ$1048576,R$1,0)</f>
        <v>0</v>
      </c>
      <c r="S432" s="2">
        <f t="shared" si="252"/>
        <v>-3840.7</v>
      </c>
      <c r="T432" s="1">
        <f>VLOOKUP($B432&amp;$C432&amp;$D432,Staqo!$A$3:$AJ$1048576,T$1,0)</f>
        <v>0.755464</v>
      </c>
      <c r="U432" s="1" t="e">
        <f>VLOOKUP($B432&amp;$C432&amp;$D432,HFE!$A$3:$AJ$1048576,U$1,0)</f>
        <v>#REF!</v>
      </c>
      <c r="V432" s="2" t="e">
        <f t="shared" si="253"/>
        <v>#REF!</v>
      </c>
      <c r="W432" s="1">
        <f>VLOOKUP($B432&amp;$C432&amp;$D432,Staqo!$A$3:$AJ$1048576,W$1,0)</f>
        <v>0.751687</v>
      </c>
      <c r="X432" s="1" t="e">
        <f>VLOOKUP($B432&amp;$C432&amp;$D432,HFE!$A$3:$AJ$1048576,X$1,0)</f>
        <v>#REF!</v>
      </c>
      <c r="Y432" s="2" t="e">
        <f t="shared" si="254"/>
        <v>#REF!</v>
      </c>
      <c r="Z432" s="4">
        <f>VLOOKUP($B432&amp;$C432&amp;$D432,Staqo!$A$3:$AJ$1048576,Z$1,0)</f>
        <v>100</v>
      </c>
      <c r="AA432" s="4">
        <f>VLOOKUP($B432&amp;$C432&amp;$D432,HFE!$A$3:$AJ$1048576,AA$1,0)</f>
        <v>0</v>
      </c>
      <c r="AB432" s="5">
        <f t="shared" si="255"/>
        <v>-100</v>
      </c>
      <c r="AC432" s="1">
        <f>VLOOKUP($B432&amp;$C432&amp;$D432,Staqo!$A$3:$AJ$1048576,AC$1,0)</f>
        <v>100</v>
      </c>
      <c r="AD432" s="1">
        <f>VLOOKUP($B432&amp;$C432&amp;$D432,HFE!$A$3:$AJ$1048576,AD$1,0)*100</f>
        <v>100</v>
      </c>
      <c r="AE432" s="2">
        <f t="shared" si="256"/>
        <v>0</v>
      </c>
      <c r="AF432" s="1">
        <f>VLOOKUP($B432&amp;$C432&amp;$D432,Staqo!$A$3:$AJ$1048576,AF$1,0)</f>
        <v>100</v>
      </c>
      <c r="AG432" s="1">
        <f>VLOOKUP($B432&amp;$C432&amp;$D432,HFE!$A$3:$AJ$1048576,AG$1,0)*100</f>
        <v>100</v>
      </c>
      <c r="AH432" s="2">
        <f t="shared" si="257"/>
        <v>0</v>
      </c>
      <c r="AI432" s="1">
        <f>VLOOKUP($B432&amp;$C432&amp;$D432,Staqo!$A$3:$AJ$1048576,AI$1,0)</f>
        <v>0.16053</v>
      </c>
      <c r="AJ432" s="1" t="e">
        <f>VLOOKUP($B432&amp;$C432&amp;$D432,HFE!$A$3:$AJ$1048576,AJ$1,0)</f>
        <v>#REF!</v>
      </c>
      <c r="AK432" s="2" t="e">
        <f t="shared" si="258"/>
        <v>#REF!</v>
      </c>
      <c r="AL432" s="1">
        <f>VLOOKUP($B432&amp;$C432&amp;$D432,Staqo!$A$3:$AJ$1048576,AL$1,0)</f>
        <v>0.145936</v>
      </c>
      <c r="AM432" s="1" t="e">
        <f>VLOOKUP($B432&amp;$C432&amp;$D432,HFE!$A$3:$AJ$1048576,AM$1,0)</f>
        <v>#REF!</v>
      </c>
      <c r="AN432" s="2" t="e">
        <f t="shared" si="259"/>
        <v>#REF!</v>
      </c>
      <c r="AO432" s="1">
        <f>VLOOKUP($B432&amp;$C432&amp;$D432,Staqo!$A$3:$AJ$1048576,AO$1,0)</f>
        <v>0.159727</v>
      </c>
      <c r="AP432" s="1" t="e">
        <f>VLOOKUP($B432&amp;$C432&amp;$D432,HFE!$A$3:$AJ$1048576,AP$1,0)</f>
        <v>#REF!</v>
      </c>
      <c r="AQ432" s="2" t="e">
        <f t="shared" si="260"/>
        <v>#REF!</v>
      </c>
      <c r="AR432" s="1">
        <f>VLOOKUP($B432&amp;$C432&amp;$D432,Staqo!$A$3:$AJ$1048576,AR$1,0)</f>
        <v>0.145207</v>
      </c>
      <c r="AS432" s="1" t="e">
        <f>VLOOKUP($B432&amp;$C432&amp;$D432,HFE!$A$3:$AJ$1048576,AS$1,0)</f>
        <v>#REF!</v>
      </c>
      <c r="AT432" s="2" t="e">
        <f t="shared" si="261"/>
        <v>#REF!</v>
      </c>
      <c r="AU432" s="1">
        <f>VLOOKUP($B432&amp;$C432&amp;$D432,Staqo!$A$3:$AJ$1048576,AU$1,0)</f>
        <v>96.0573</v>
      </c>
      <c r="AV432" s="1">
        <f>VLOOKUP($B432&amp;$C432&amp;$D432,HFE!$A$3:$AJ$1048576,AV$1,0)</f>
        <v>0</v>
      </c>
      <c r="AW432" s="2">
        <f t="shared" si="262"/>
        <v>-96.0573</v>
      </c>
      <c r="AX432" s="4">
        <f>VLOOKUP($B432&amp;$C432&amp;$D432,Staqo!$A$3:$AJ$1048576,AX$1,0)</f>
        <v>12</v>
      </c>
      <c r="AY432" s="4">
        <f>VLOOKUP($B432&amp;$C432&amp;$D432,HFE!$A$3:$AJ$1048576,AY$1,0)</f>
        <v>12</v>
      </c>
      <c r="AZ432" s="5">
        <f t="shared" si="263"/>
        <v>0</v>
      </c>
      <c r="BA432" s="1">
        <f>VLOOKUP($B432&amp;$C432&amp;$D432,Staqo!$A$3:$AJ$1048576,BA$1,0)</f>
        <v>0</v>
      </c>
      <c r="BB432" s="1">
        <f>VLOOKUP($B432&amp;$C432&amp;$D432,HFE!$A$3:$AJ$1048576,BB$1,0)</f>
        <v>0</v>
      </c>
      <c r="BC432" s="2">
        <f t="shared" si="264"/>
        <v>0</v>
      </c>
      <c r="BD432" s="1">
        <f>VLOOKUP($B432&amp;$C432&amp;$D432,Staqo!$A$3:$AJ$1048576,BD$1,0)</f>
        <v>0</v>
      </c>
      <c r="BE432" s="1">
        <f>VLOOKUP($B432&amp;$C432&amp;$D432,HFE!$A$3:$AJ$1048576,BE$1,0)</f>
        <v>0</v>
      </c>
      <c r="BF432" s="2">
        <f t="shared" si="265"/>
        <v>0</v>
      </c>
      <c r="BG432" s="1">
        <f>VLOOKUP($B432&amp;$C432&amp;$D432,Staqo!$A$3:$AJ$1048576,BG$1,0)</f>
        <v>0</v>
      </c>
      <c r="BH432" s="1">
        <f>VLOOKUP($B432&amp;$C432&amp;$D432,HFE!$A$3:$AJ$1048576,BH$1,0)</f>
        <v>0</v>
      </c>
      <c r="BI432" s="2">
        <f t="shared" si="266"/>
        <v>0</v>
      </c>
      <c r="BJ432" s="1">
        <f>VLOOKUP($B432&amp;$C432&amp;$D432,Staqo!$A$3:$AJ$1048576,BJ$1,0)</f>
        <v>0</v>
      </c>
      <c r="BK432" s="1">
        <f>VLOOKUP($B432&amp;$C432&amp;$D432,HFE!$A$3:$AJ$1048576,BK$1,0)</f>
        <v>0</v>
      </c>
      <c r="BL432" s="2">
        <f t="shared" si="267"/>
        <v>0</v>
      </c>
      <c r="BM432" s="1">
        <f>VLOOKUP($B432&amp;$C432&amp;$D432,Staqo!$A$3:$AJ$1048576,BM$1,0)</f>
        <v>0</v>
      </c>
      <c r="BN432" s="1">
        <f>VLOOKUP($B432&amp;$C432&amp;$D432,HFE!$A$3:$AJ$1048576,BN$1,0)</f>
        <v>0</v>
      </c>
      <c r="BO432" s="2">
        <f t="shared" si="268"/>
        <v>0</v>
      </c>
      <c r="BP432" s="1">
        <f>VLOOKUP($B432&amp;$C432&amp;$D432,Staqo!$A$3:$AJ$1048576,BP$1,0)</f>
        <v>0</v>
      </c>
      <c r="BQ432" s="1">
        <f>VLOOKUP($B432&amp;$C432&amp;$D432,HFE!$A$3:$AJ$1048576,BQ$1,0)</f>
        <v>0</v>
      </c>
      <c r="BR432" s="2">
        <f t="shared" si="269"/>
        <v>0</v>
      </c>
      <c r="BS432" s="1">
        <f>VLOOKUP($B432&amp;$C432&amp;$D432,Staqo!$A$3:$AJ$1048576,BS$1,0)</f>
        <v>0</v>
      </c>
      <c r="BT432" s="1">
        <f>VLOOKUP($B432&amp;$C432&amp;$D432,HFE!$A$3:$AJ$1048576,BT$1,0)</f>
        <v>0</v>
      </c>
      <c r="BU432" s="2">
        <f t="shared" si="270"/>
        <v>0</v>
      </c>
      <c r="BV432" s="1">
        <f>VLOOKUP($B432&amp;$C432&amp;$D432,Staqo!$A$3:$AJ$1048576,BV$1,0)</f>
        <v>0</v>
      </c>
      <c r="BW432" s="1">
        <f>VLOOKUP($B432&amp;$C432&amp;$D432,HFE!$A$3:$AJ$1048576,BW$1,0)</f>
        <v>0</v>
      </c>
      <c r="BX432" s="2">
        <f t="shared" si="271"/>
        <v>0</v>
      </c>
      <c r="BY432" s="1">
        <f>VLOOKUP($B432&amp;$C432&amp;$D432,Staqo!$A$3:$AJ$1048576,BY$1,0)</f>
        <v>0</v>
      </c>
      <c r="BZ432" s="1">
        <f>VLOOKUP($B432&amp;$C432&amp;$D432,HFE!$A$3:$AJ$1048576,BZ$1,0)</f>
        <v>0</v>
      </c>
      <c r="CA432" s="2">
        <f t="shared" si="272"/>
        <v>0</v>
      </c>
      <c r="CB432" s="1">
        <f>VLOOKUP($B432&amp;$C432&amp;$D432,Staqo!$A$3:$AJ$1048576,CB$1,0)</f>
        <v>0</v>
      </c>
      <c r="CC432" s="1">
        <f>VLOOKUP($B432&amp;$C432&amp;$D432,HFE!$A$3:$AJ$1048576,CC$1,0)</f>
        <v>0</v>
      </c>
      <c r="CD432" s="2">
        <f t="shared" si="273"/>
        <v>0</v>
      </c>
      <c r="CE432" s="1">
        <f>VLOOKUP($B432&amp;$C432&amp;$D432,Staqo!$A$3:$AJ$1048576,CE$1,0)</f>
        <v>0</v>
      </c>
      <c r="CF432" s="1">
        <f>VLOOKUP($B432&amp;$C432&amp;$D432,HFE!$A$3:$AJ$1048576,CF$1,0)</f>
        <v>0</v>
      </c>
      <c r="CG432" s="2">
        <f t="shared" si="274"/>
        <v>0</v>
      </c>
      <c r="CH432" s="1">
        <f>VLOOKUP($B432&amp;$C432&amp;$D432,Staqo!$A$3:$AJ$1048576,CH$1,0)</f>
        <v>0</v>
      </c>
      <c r="CI432" s="1">
        <f>VLOOKUP($B432&amp;$C432&amp;$D432,HFE!$A$3:$AJ$1048576,CI$1,0)</f>
        <v>0</v>
      </c>
      <c r="CJ432" s="2">
        <f t="shared" si="275"/>
        <v>0</v>
      </c>
      <c r="CK432" s="1">
        <f>VLOOKUP($B432&amp;$C432&amp;$D432,Staqo!$A$3:$AJ$1048576,CK$1,0)</f>
        <v>0</v>
      </c>
      <c r="CL432" s="1">
        <f>VLOOKUP($B432&amp;$C432&amp;$D432,HFE!$A$3:$AJ$1048576,CL$1,0)</f>
        <v>0</v>
      </c>
      <c r="CM432" s="2">
        <f t="shared" si="276"/>
        <v>0</v>
      </c>
      <c r="CN432" s="1">
        <f>VLOOKUP($B432&amp;$C432&amp;$D432,Staqo!$A$3:$AJ$1048576,CN$1,0)</f>
        <v>0</v>
      </c>
      <c r="CO432" s="1">
        <f>VLOOKUP($B432&amp;$C432&amp;$D432,HFE!$A$3:$AJ$1048576,CO$1,0)</f>
        <v>0</v>
      </c>
      <c r="CP432" s="2">
        <f t="shared" si="277"/>
        <v>0</v>
      </c>
      <c r="CQ432" s="1">
        <f>VLOOKUP($B432&amp;$C432&amp;$D432,Staqo!$A$3:$AJ$1048576,CQ$1,0)</f>
        <v>0</v>
      </c>
      <c r="CR432" s="1">
        <f>VLOOKUP($B432&amp;$C432&amp;$D432,HFE!$A$3:$AJ$1048576,CR$1,0)</f>
        <v>0</v>
      </c>
      <c r="CS432" s="2">
        <f t="shared" si="278"/>
        <v>0</v>
      </c>
      <c r="CT432" s="1"/>
      <c r="CU432" s="1"/>
      <c r="CV432" s="2"/>
    </row>
    <row r="433" hidden="1" spans="1:100">
      <c r="A433" s="1" t="s">
        <v>95</v>
      </c>
      <c r="B433" s="1" t="s">
        <v>96</v>
      </c>
      <c r="C433" s="3">
        <v>44570</v>
      </c>
      <c r="D433" s="1" t="s">
        <v>112</v>
      </c>
      <c r="E433" s="1">
        <f>VLOOKUP($B433&amp;$C433&amp;$D433,Staqo!$A$3:$AJ$1048576,E$1,0)</f>
        <v>4.10789</v>
      </c>
      <c r="F433" s="1" t="e">
        <f>VLOOKUP($B433&amp;$C433&amp;$D433,HFE!$A$3:$AJ$1048576,F$1,0)</f>
        <v>#REF!</v>
      </c>
      <c r="G433" s="2" t="e">
        <f t="shared" si="248"/>
        <v>#REF!</v>
      </c>
      <c r="H433" s="1">
        <f>VLOOKUP($B433&amp;$C433&amp;$D433,Staqo!$A$3:$AJ$1048576,H$1,0)</f>
        <v>4.63618</v>
      </c>
      <c r="I433" s="1" t="e">
        <f>VLOOKUP($B433&amp;$C433&amp;$D433,HFE!$A$3:$AJ$1048576,I$1,0)</f>
        <v>#REF!</v>
      </c>
      <c r="J433" s="2" t="e">
        <f t="shared" si="249"/>
        <v>#REF!</v>
      </c>
      <c r="K433" s="1">
        <f>VLOOKUP($B433&amp;$C433&amp;$D433,Staqo!$A$3:$AJ$1048576,K$1,0)</f>
        <v>5109.44</v>
      </c>
      <c r="L433" s="1" t="e">
        <f>VLOOKUP($B433&amp;$C433&amp;$D433,HFE!$A$3:$AJ$1048576,L$1,0)</f>
        <v>#REF!</v>
      </c>
      <c r="M433" s="2" t="e">
        <f t="shared" si="250"/>
        <v>#REF!</v>
      </c>
      <c r="N433" s="1">
        <f>VLOOKUP($B433&amp;$C433&amp;$D433,Staqo!$A$3:$AJ$1048576,N$1,0)</f>
        <v>3860</v>
      </c>
      <c r="O433" s="1">
        <f>VLOOKUP($B433&amp;$C433&amp;$D433,HFE!$A$3:$AJ$1048576,O$1,0)</f>
        <v>0</v>
      </c>
      <c r="P433" s="2">
        <f t="shared" si="251"/>
        <v>-3860</v>
      </c>
      <c r="Q433" s="1">
        <f>VLOOKUP($B433&amp;$C433&amp;$D433,Staqo!$A$3:$AJ$1048576,Q$1,0)</f>
        <v>3840.7</v>
      </c>
      <c r="R433" s="1">
        <f>VLOOKUP($B433&amp;$C433&amp;$D433,HFE!$A$3:$AJ$1048576,R$1,0)</f>
        <v>0</v>
      </c>
      <c r="S433" s="2">
        <f t="shared" si="252"/>
        <v>-3840.7</v>
      </c>
      <c r="T433" s="1">
        <f>VLOOKUP($B433&amp;$C433&amp;$D433,Staqo!$A$3:$AJ$1048576,T$1,0)</f>
        <v>0.755464</v>
      </c>
      <c r="U433" s="1" t="e">
        <f>VLOOKUP($B433&amp;$C433&amp;$D433,HFE!$A$3:$AJ$1048576,U$1,0)</f>
        <v>#REF!</v>
      </c>
      <c r="V433" s="2" t="e">
        <f t="shared" si="253"/>
        <v>#REF!</v>
      </c>
      <c r="W433" s="1">
        <f>VLOOKUP($B433&amp;$C433&amp;$D433,Staqo!$A$3:$AJ$1048576,W$1,0)</f>
        <v>0.751687</v>
      </c>
      <c r="X433" s="1" t="e">
        <f>VLOOKUP($B433&amp;$C433&amp;$D433,HFE!$A$3:$AJ$1048576,X$1,0)</f>
        <v>#REF!</v>
      </c>
      <c r="Y433" s="2" t="e">
        <f t="shared" si="254"/>
        <v>#REF!</v>
      </c>
      <c r="Z433" s="4">
        <f>VLOOKUP($B433&amp;$C433&amp;$D433,Staqo!$A$3:$AJ$1048576,Z$1,0)</f>
        <v>100</v>
      </c>
      <c r="AA433" s="4">
        <f>VLOOKUP($B433&amp;$C433&amp;$D433,HFE!$A$3:$AJ$1048576,AA$1,0)</f>
        <v>0</v>
      </c>
      <c r="AB433" s="5">
        <f t="shared" si="255"/>
        <v>-100</v>
      </c>
      <c r="AC433" s="1">
        <f>VLOOKUP($B433&amp;$C433&amp;$D433,Staqo!$A$3:$AJ$1048576,AC$1,0)</f>
        <v>100</v>
      </c>
      <c r="AD433" s="1">
        <f>VLOOKUP($B433&amp;$C433&amp;$D433,HFE!$A$3:$AJ$1048576,AD$1,0)*100</f>
        <v>100</v>
      </c>
      <c r="AE433" s="2">
        <f t="shared" si="256"/>
        <v>0</v>
      </c>
      <c r="AF433" s="1">
        <f>VLOOKUP($B433&amp;$C433&amp;$D433,Staqo!$A$3:$AJ$1048576,AF$1,0)</f>
        <v>100</v>
      </c>
      <c r="AG433" s="1">
        <f>VLOOKUP($B433&amp;$C433&amp;$D433,HFE!$A$3:$AJ$1048576,AG$1,0)*100</f>
        <v>100</v>
      </c>
      <c r="AH433" s="2">
        <f t="shared" si="257"/>
        <v>0</v>
      </c>
      <c r="AI433" s="1">
        <f>VLOOKUP($B433&amp;$C433&amp;$D433,Staqo!$A$3:$AJ$1048576,AI$1,0)</f>
        <v>0.16053</v>
      </c>
      <c r="AJ433" s="1" t="e">
        <f>VLOOKUP($B433&amp;$C433&amp;$D433,HFE!$A$3:$AJ$1048576,AJ$1,0)</f>
        <v>#REF!</v>
      </c>
      <c r="AK433" s="2" t="e">
        <f t="shared" si="258"/>
        <v>#REF!</v>
      </c>
      <c r="AL433" s="1">
        <f>VLOOKUP($B433&amp;$C433&amp;$D433,Staqo!$A$3:$AJ$1048576,AL$1,0)</f>
        <v>0.145936</v>
      </c>
      <c r="AM433" s="1" t="e">
        <f>VLOOKUP($B433&amp;$C433&amp;$D433,HFE!$A$3:$AJ$1048576,AM$1,0)</f>
        <v>#REF!</v>
      </c>
      <c r="AN433" s="2" t="e">
        <f t="shared" si="259"/>
        <v>#REF!</v>
      </c>
      <c r="AO433" s="1">
        <f>VLOOKUP($B433&amp;$C433&amp;$D433,Staqo!$A$3:$AJ$1048576,AO$1,0)</f>
        <v>0.159727</v>
      </c>
      <c r="AP433" s="1" t="e">
        <f>VLOOKUP($B433&amp;$C433&amp;$D433,HFE!$A$3:$AJ$1048576,AP$1,0)</f>
        <v>#REF!</v>
      </c>
      <c r="AQ433" s="2" t="e">
        <f t="shared" si="260"/>
        <v>#REF!</v>
      </c>
      <c r="AR433" s="1">
        <f>VLOOKUP($B433&amp;$C433&amp;$D433,Staqo!$A$3:$AJ$1048576,AR$1,0)</f>
        <v>0.145207</v>
      </c>
      <c r="AS433" s="1" t="e">
        <f>VLOOKUP($B433&amp;$C433&amp;$D433,HFE!$A$3:$AJ$1048576,AS$1,0)</f>
        <v>#REF!</v>
      </c>
      <c r="AT433" s="2" t="e">
        <f t="shared" si="261"/>
        <v>#REF!</v>
      </c>
      <c r="AU433" s="1">
        <f>VLOOKUP($B433&amp;$C433&amp;$D433,Staqo!$A$3:$AJ$1048576,AU$1,0)</f>
        <v>96.2004</v>
      </c>
      <c r="AV433" s="1">
        <f>VLOOKUP($B433&amp;$C433&amp;$D433,HFE!$A$3:$AJ$1048576,AV$1,0)</f>
        <v>0</v>
      </c>
      <c r="AW433" s="2">
        <f t="shared" si="262"/>
        <v>-96.2004</v>
      </c>
      <c r="AX433" s="4">
        <f>VLOOKUP($B433&amp;$C433&amp;$D433,Staqo!$A$3:$AJ$1048576,AX$1,0)</f>
        <v>12</v>
      </c>
      <c r="AY433" s="4">
        <f>VLOOKUP($B433&amp;$C433&amp;$D433,HFE!$A$3:$AJ$1048576,AY$1,0)</f>
        <v>12</v>
      </c>
      <c r="AZ433" s="5">
        <f t="shared" si="263"/>
        <v>0</v>
      </c>
      <c r="BA433" s="1">
        <f>VLOOKUP($B433&amp;$C433&amp;$D433,Staqo!$A$3:$AJ$1048576,BA$1,0)</f>
        <v>0</v>
      </c>
      <c r="BB433" s="1">
        <f>VLOOKUP($B433&amp;$C433&amp;$D433,HFE!$A$3:$AJ$1048576,BB$1,0)</f>
        <v>0</v>
      </c>
      <c r="BC433" s="2">
        <f t="shared" si="264"/>
        <v>0</v>
      </c>
      <c r="BD433" s="1">
        <f>VLOOKUP($B433&amp;$C433&amp;$D433,Staqo!$A$3:$AJ$1048576,BD$1,0)</f>
        <v>0</v>
      </c>
      <c r="BE433" s="1">
        <f>VLOOKUP($B433&amp;$C433&amp;$D433,HFE!$A$3:$AJ$1048576,BE$1,0)</f>
        <v>0</v>
      </c>
      <c r="BF433" s="2">
        <f t="shared" si="265"/>
        <v>0</v>
      </c>
      <c r="BG433" s="1">
        <f>VLOOKUP($B433&amp;$C433&amp;$D433,Staqo!$A$3:$AJ$1048576,BG$1,0)</f>
        <v>0</v>
      </c>
      <c r="BH433" s="1">
        <f>VLOOKUP($B433&amp;$C433&amp;$D433,HFE!$A$3:$AJ$1048576,BH$1,0)</f>
        <v>0</v>
      </c>
      <c r="BI433" s="2">
        <f t="shared" si="266"/>
        <v>0</v>
      </c>
      <c r="BJ433" s="1">
        <f>VLOOKUP($B433&amp;$C433&amp;$D433,Staqo!$A$3:$AJ$1048576,BJ$1,0)</f>
        <v>0</v>
      </c>
      <c r="BK433" s="1">
        <f>VLOOKUP($B433&amp;$C433&amp;$D433,HFE!$A$3:$AJ$1048576,BK$1,0)</f>
        <v>0</v>
      </c>
      <c r="BL433" s="2">
        <f t="shared" si="267"/>
        <v>0</v>
      </c>
      <c r="BM433" s="1">
        <f>VLOOKUP($B433&amp;$C433&amp;$D433,Staqo!$A$3:$AJ$1048576,BM$1,0)</f>
        <v>0</v>
      </c>
      <c r="BN433" s="1">
        <f>VLOOKUP($B433&amp;$C433&amp;$D433,HFE!$A$3:$AJ$1048576,BN$1,0)</f>
        <v>0</v>
      </c>
      <c r="BO433" s="2">
        <f t="shared" si="268"/>
        <v>0</v>
      </c>
      <c r="BP433" s="1">
        <f>VLOOKUP($B433&amp;$C433&amp;$D433,Staqo!$A$3:$AJ$1048576,BP$1,0)</f>
        <v>0</v>
      </c>
      <c r="BQ433" s="1">
        <f>VLOOKUP($B433&amp;$C433&amp;$D433,HFE!$A$3:$AJ$1048576,BQ$1,0)</f>
        <v>0</v>
      </c>
      <c r="BR433" s="2">
        <f t="shared" si="269"/>
        <v>0</v>
      </c>
      <c r="BS433" s="1">
        <f>VLOOKUP($B433&amp;$C433&amp;$D433,Staqo!$A$3:$AJ$1048576,BS$1,0)</f>
        <v>0</v>
      </c>
      <c r="BT433" s="1">
        <f>VLOOKUP($B433&amp;$C433&amp;$D433,HFE!$A$3:$AJ$1048576,BT$1,0)</f>
        <v>0</v>
      </c>
      <c r="BU433" s="2">
        <f t="shared" si="270"/>
        <v>0</v>
      </c>
      <c r="BV433" s="1">
        <f>VLOOKUP($B433&amp;$C433&amp;$D433,Staqo!$A$3:$AJ$1048576,BV$1,0)</f>
        <v>0</v>
      </c>
      <c r="BW433" s="1">
        <f>VLOOKUP($B433&amp;$C433&amp;$D433,HFE!$A$3:$AJ$1048576,BW$1,0)</f>
        <v>0</v>
      </c>
      <c r="BX433" s="2">
        <f t="shared" si="271"/>
        <v>0</v>
      </c>
      <c r="BY433" s="1">
        <f>VLOOKUP($B433&amp;$C433&amp;$D433,Staqo!$A$3:$AJ$1048576,BY$1,0)</f>
        <v>0</v>
      </c>
      <c r="BZ433" s="1">
        <f>VLOOKUP($B433&amp;$C433&amp;$D433,HFE!$A$3:$AJ$1048576,BZ$1,0)</f>
        <v>0</v>
      </c>
      <c r="CA433" s="2">
        <f t="shared" si="272"/>
        <v>0</v>
      </c>
      <c r="CB433" s="1">
        <f>VLOOKUP($B433&amp;$C433&amp;$D433,Staqo!$A$3:$AJ$1048576,CB$1,0)</f>
        <v>0</v>
      </c>
      <c r="CC433" s="1">
        <f>VLOOKUP($B433&amp;$C433&amp;$D433,HFE!$A$3:$AJ$1048576,CC$1,0)</f>
        <v>0</v>
      </c>
      <c r="CD433" s="2">
        <f t="shared" si="273"/>
        <v>0</v>
      </c>
      <c r="CE433" s="1">
        <f>VLOOKUP($B433&amp;$C433&amp;$D433,Staqo!$A$3:$AJ$1048576,CE$1,0)</f>
        <v>0</v>
      </c>
      <c r="CF433" s="1">
        <f>VLOOKUP($B433&amp;$C433&amp;$D433,HFE!$A$3:$AJ$1048576,CF$1,0)</f>
        <v>0</v>
      </c>
      <c r="CG433" s="2">
        <f t="shared" si="274"/>
        <v>0</v>
      </c>
      <c r="CH433" s="1">
        <f>VLOOKUP($B433&amp;$C433&amp;$D433,Staqo!$A$3:$AJ$1048576,CH$1,0)</f>
        <v>0</v>
      </c>
      <c r="CI433" s="1">
        <f>VLOOKUP($B433&amp;$C433&amp;$D433,HFE!$A$3:$AJ$1048576,CI$1,0)</f>
        <v>0</v>
      </c>
      <c r="CJ433" s="2">
        <f t="shared" si="275"/>
        <v>0</v>
      </c>
      <c r="CK433" s="1">
        <f>VLOOKUP($B433&amp;$C433&amp;$D433,Staqo!$A$3:$AJ$1048576,CK$1,0)</f>
        <v>0</v>
      </c>
      <c r="CL433" s="1">
        <f>VLOOKUP($B433&amp;$C433&amp;$D433,HFE!$A$3:$AJ$1048576,CL$1,0)</f>
        <v>0</v>
      </c>
      <c r="CM433" s="2">
        <f t="shared" si="276"/>
        <v>0</v>
      </c>
      <c r="CN433" s="1">
        <f>VLOOKUP($B433&amp;$C433&amp;$D433,Staqo!$A$3:$AJ$1048576,CN$1,0)</f>
        <v>0</v>
      </c>
      <c r="CO433" s="1">
        <f>VLOOKUP($B433&amp;$C433&amp;$D433,HFE!$A$3:$AJ$1048576,CO$1,0)</f>
        <v>0</v>
      </c>
      <c r="CP433" s="2">
        <f t="shared" si="277"/>
        <v>0</v>
      </c>
      <c r="CQ433" s="1">
        <f>VLOOKUP($B433&amp;$C433&amp;$D433,Staqo!$A$3:$AJ$1048576,CQ$1,0)</f>
        <v>0</v>
      </c>
      <c r="CR433" s="1">
        <f>VLOOKUP($B433&amp;$C433&amp;$D433,HFE!$A$3:$AJ$1048576,CR$1,0)</f>
        <v>0</v>
      </c>
      <c r="CS433" s="2">
        <f t="shared" si="278"/>
        <v>0</v>
      </c>
      <c r="CT433" s="1"/>
      <c r="CU433" s="1"/>
      <c r="CV433" s="2"/>
    </row>
    <row r="434" hidden="1" spans="1:100">
      <c r="A434" s="1" t="s">
        <v>95</v>
      </c>
      <c r="B434" s="1" t="s">
        <v>96</v>
      </c>
      <c r="C434" s="3">
        <v>44570</v>
      </c>
      <c r="D434" s="1" t="s">
        <v>113</v>
      </c>
      <c r="E434" s="1">
        <f>VLOOKUP($B434&amp;$C434&amp;$D434,Staqo!$A$3:$AJ$1048576,E$1,0)</f>
        <v>4.10789</v>
      </c>
      <c r="F434" s="1" t="e">
        <f>VLOOKUP($B434&amp;$C434&amp;$D434,HFE!$A$3:$AJ$1048576,F$1,0)</f>
        <v>#REF!</v>
      </c>
      <c r="G434" s="2" t="e">
        <f t="shared" si="248"/>
        <v>#REF!</v>
      </c>
      <c r="H434" s="1">
        <f>VLOOKUP($B434&amp;$C434&amp;$D434,Staqo!$A$3:$AJ$1048576,H$1,0)</f>
        <v>4.63618</v>
      </c>
      <c r="I434" s="1" t="e">
        <f>VLOOKUP($B434&amp;$C434&amp;$D434,HFE!$A$3:$AJ$1048576,I$1,0)</f>
        <v>#REF!</v>
      </c>
      <c r="J434" s="2" t="e">
        <f t="shared" si="249"/>
        <v>#REF!</v>
      </c>
      <c r="K434" s="1">
        <f>VLOOKUP($B434&amp;$C434&amp;$D434,Staqo!$A$3:$AJ$1048576,K$1,0)</f>
        <v>5109.44</v>
      </c>
      <c r="L434" s="1" t="e">
        <f>VLOOKUP($B434&amp;$C434&amp;$D434,HFE!$A$3:$AJ$1048576,L$1,0)</f>
        <v>#REF!</v>
      </c>
      <c r="M434" s="2" t="e">
        <f t="shared" si="250"/>
        <v>#REF!</v>
      </c>
      <c r="N434" s="1">
        <f>VLOOKUP($B434&amp;$C434&amp;$D434,Staqo!$A$3:$AJ$1048576,N$1,0)</f>
        <v>3840</v>
      </c>
      <c r="O434" s="1">
        <f>VLOOKUP($B434&amp;$C434&amp;$D434,HFE!$A$3:$AJ$1048576,O$1,0)</f>
        <v>0</v>
      </c>
      <c r="P434" s="2">
        <f t="shared" si="251"/>
        <v>-3840</v>
      </c>
      <c r="Q434" s="1">
        <f>VLOOKUP($B434&amp;$C434&amp;$D434,Staqo!$A$3:$AJ$1048576,Q$1,0)</f>
        <v>3820.8</v>
      </c>
      <c r="R434" s="1">
        <f>VLOOKUP($B434&amp;$C434&amp;$D434,HFE!$A$3:$AJ$1048576,R$1,0)</f>
        <v>0</v>
      </c>
      <c r="S434" s="2">
        <f t="shared" si="252"/>
        <v>-3820.8</v>
      </c>
      <c r="T434" s="1">
        <f>VLOOKUP($B434&amp;$C434&amp;$D434,Staqo!$A$3:$AJ$1048576,T$1,0)</f>
        <v>0.75155</v>
      </c>
      <c r="U434" s="1" t="e">
        <f>VLOOKUP($B434&amp;$C434&amp;$D434,HFE!$A$3:$AJ$1048576,U$1,0)</f>
        <v>#REF!</v>
      </c>
      <c r="V434" s="2" t="e">
        <f t="shared" si="253"/>
        <v>#REF!</v>
      </c>
      <c r="W434" s="1">
        <f>VLOOKUP($B434&amp;$C434&amp;$D434,Staqo!$A$3:$AJ$1048576,W$1,0)</f>
        <v>0.747792</v>
      </c>
      <c r="X434" s="1" t="e">
        <f>VLOOKUP($B434&amp;$C434&amp;$D434,HFE!$A$3:$AJ$1048576,X$1,0)</f>
        <v>#REF!</v>
      </c>
      <c r="Y434" s="2" t="e">
        <f t="shared" si="254"/>
        <v>#REF!</v>
      </c>
      <c r="Z434" s="4">
        <f>VLOOKUP($B434&amp;$C434&amp;$D434,Staqo!$A$3:$AJ$1048576,Z$1,0)</f>
        <v>100</v>
      </c>
      <c r="AA434" s="4">
        <f>VLOOKUP($B434&amp;$C434&amp;$D434,HFE!$A$3:$AJ$1048576,AA$1,0)</f>
        <v>0</v>
      </c>
      <c r="AB434" s="5">
        <f t="shared" si="255"/>
        <v>-100</v>
      </c>
      <c r="AC434" s="1">
        <f>VLOOKUP($B434&amp;$C434&amp;$D434,Staqo!$A$3:$AJ$1048576,AC$1,0)</f>
        <v>100</v>
      </c>
      <c r="AD434" s="1">
        <f>VLOOKUP($B434&amp;$C434&amp;$D434,HFE!$A$3:$AJ$1048576,AD$1,0)*100</f>
        <v>100</v>
      </c>
      <c r="AE434" s="2">
        <f t="shared" si="256"/>
        <v>0</v>
      </c>
      <c r="AF434" s="1">
        <f>VLOOKUP($B434&amp;$C434&amp;$D434,Staqo!$A$3:$AJ$1048576,AF$1,0)</f>
        <v>100</v>
      </c>
      <c r="AG434" s="1">
        <f>VLOOKUP($B434&amp;$C434&amp;$D434,HFE!$A$3:$AJ$1048576,AG$1,0)*100</f>
        <v>100</v>
      </c>
      <c r="AH434" s="2">
        <f t="shared" si="257"/>
        <v>0</v>
      </c>
      <c r="AI434" s="1">
        <f>VLOOKUP($B434&amp;$C434&amp;$D434,Staqo!$A$3:$AJ$1048576,AI$1,0)</f>
        <v>0.159698</v>
      </c>
      <c r="AJ434" s="1" t="e">
        <f>VLOOKUP($B434&amp;$C434&amp;$D434,HFE!$A$3:$AJ$1048576,AJ$1,0)</f>
        <v>#REF!</v>
      </c>
      <c r="AK434" s="2" t="e">
        <f t="shared" si="258"/>
        <v>#REF!</v>
      </c>
      <c r="AL434" s="1">
        <f>VLOOKUP($B434&amp;$C434&amp;$D434,Staqo!$A$3:$AJ$1048576,AL$1,0)</f>
        <v>0.14518</v>
      </c>
      <c r="AM434" s="1" t="e">
        <f>VLOOKUP($B434&amp;$C434&amp;$D434,HFE!$A$3:$AJ$1048576,AM$1,0)</f>
        <v>#REF!</v>
      </c>
      <c r="AN434" s="2" t="e">
        <f t="shared" si="259"/>
        <v>#REF!</v>
      </c>
      <c r="AO434" s="1">
        <f>VLOOKUP($B434&amp;$C434&amp;$D434,Staqo!$A$3:$AJ$1048576,AO$1,0)</f>
        <v>0.1589</v>
      </c>
      <c r="AP434" s="1" t="e">
        <f>VLOOKUP($B434&amp;$C434&amp;$D434,HFE!$A$3:$AJ$1048576,AP$1,0)</f>
        <v>#REF!</v>
      </c>
      <c r="AQ434" s="2" t="e">
        <f t="shared" si="260"/>
        <v>#REF!</v>
      </c>
      <c r="AR434" s="1">
        <f>VLOOKUP($B434&amp;$C434&amp;$D434,Staqo!$A$3:$AJ$1048576,AR$1,0)</f>
        <v>0.144454</v>
      </c>
      <c r="AS434" s="1" t="e">
        <f>VLOOKUP($B434&amp;$C434&amp;$D434,HFE!$A$3:$AJ$1048576,AS$1,0)</f>
        <v>#REF!</v>
      </c>
      <c r="AT434" s="2" t="e">
        <f t="shared" si="261"/>
        <v>#REF!</v>
      </c>
      <c r="AU434" s="1">
        <f>VLOOKUP($B434&amp;$C434&amp;$D434,Staqo!$A$3:$AJ$1048576,AU$1,0)</f>
        <v>96.9528</v>
      </c>
      <c r="AV434" s="1">
        <f>VLOOKUP($B434&amp;$C434&amp;$D434,HFE!$A$3:$AJ$1048576,AV$1,0)</f>
        <v>0</v>
      </c>
      <c r="AW434" s="2">
        <f t="shared" si="262"/>
        <v>-96.9528</v>
      </c>
      <c r="AX434" s="4">
        <f>VLOOKUP($B434&amp;$C434&amp;$D434,Staqo!$A$3:$AJ$1048576,AX$1,0)</f>
        <v>12</v>
      </c>
      <c r="AY434" s="4">
        <f>VLOOKUP($B434&amp;$C434&amp;$D434,HFE!$A$3:$AJ$1048576,AY$1,0)</f>
        <v>12</v>
      </c>
      <c r="AZ434" s="5">
        <f t="shared" si="263"/>
        <v>0</v>
      </c>
      <c r="BA434" s="1">
        <f>VLOOKUP($B434&amp;$C434&amp;$D434,Staqo!$A$3:$AJ$1048576,BA$1,0)</f>
        <v>0</v>
      </c>
      <c r="BB434" s="1">
        <f>VLOOKUP($B434&amp;$C434&amp;$D434,HFE!$A$3:$AJ$1048576,BB$1,0)</f>
        <v>0</v>
      </c>
      <c r="BC434" s="2">
        <f t="shared" si="264"/>
        <v>0</v>
      </c>
      <c r="BD434" s="1">
        <f>VLOOKUP($B434&amp;$C434&amp;$D434,Staqo!$A$3:$AJ$1048576,BD$1,0)</f>
        <v>0</v>
      </c>
      <c r="BE434" s="1">
        <f>VLOOKUP($B434&amp;$C434&amp;$D434,HFE!$A$3:$AJ$1048576,BE$1,0)</f>
        <v>0</v>
      </c>
      <c r="BF434" s="2">
        <f t="shared" si="265"/>
        <v>0</v>
      </c>
      <c r="BG434" s="1">
        <f>VLOOKUP($B434&amp;$C434&amp;$D434,Staqo!$A$3:$AJ$1048576,BG$1,0)</f>
        <v>0</v>
      </c>
      <c r="BH434" s="1">
        <f>VLOOKUP($B434&amp;$C434&amp;$D434,HFE!$A$3:$AJ$1048576,BH$1,0)</f>
        <v>0</v>
      </c>
      <c r="BI434" s="2">
        <f t="shared" si="266"/>
        <v>0</v>
      </c>
      <c r="BJ434" s="1">
        <f>VLOOKUP($B434&amp;$C434&amp;$D434,Staqo!$A$3:$AJ$1048576,BJ$1,0)</f>
        <v>0</v>
      </c>
      <c r="BK434" s="1">
        <f>VLOOKUP($B434&amp;$C434&amp;$D434,HFE!$A$3:$AJ$1048576,BK$1,0)</f>
        <v>0</v>
      </c>
      <c r="BL434" s="2">
        <f t="shared" si="267"/>
        <v>0</v>
      </c>
      <c r="BM434" s="1">
        <f>VLOOKUP($B434&amp;$C434&amp;$D434,Staqo!$A$3:$AJ$1048576,BM$1,0)</f>
        <v>0</v>
      </c>
      <c r="BN434" s="1">
        <f>VLOOKUP($B434&amp;$C434&amp;$D434,HFE!$A$3:$AJ$1048576,BN$1,0)</f>
        <v>0</v>
      </c>
      <c r="BO434" s="2">
        <f t="shared" si="268"/>
        <v>0</v>
      </c>
      <c r="BP434" s="1">
        <f>VLOOKUP($B434&amp;$C434&amp;$D434,Staqo!$A$3:$AJ$1048576,BP$1,0)</f>
        <v>0</v>
      </c>
      <c r="BQ434" s="1">
        <f>VLOOKUP($B434&amp;$C434&amp;$D434,HFE!$A$3:$AJ$1048576,BQ$1,0)</f>
        <v>0</v>
      </c>
      <c r="BR434" s="2">
        <f t="shared" si="269"/>
        <v>0</v>
      </c>
      <c r="BS434" s="1">
        <f>VLOOKUP($B434&amp;$C434&amp;$D434,Staqo!$A$3:$AJ$1048576,BS$1,0)</f>
        <v>0</v>
      </c>
      <c r="BT434" s="1">
        <f>VLOOKUP($B434&amp;$C434&amp;$D434,HFE!$A$3:$AJ$1048576,BT$1,0)</f>
        <v>0</v>
      </c>
      <c r="BU434" s="2">
        <f t="shared" si="270"/>
        <v>0</v>
      </c>
      <c r="BV434" s="1">
        <f>VLOOKUP($B434&amp;$C434&amp;$D434,Staqo!$A$3:$AJ$1048576,BV$1,0)</f>
        <v>0</v>
      </c>
      <c r="BW434" s="1">
        <f>VLOOKUP($B434&amp;$C434&amp;$D434,HFE!$A$3:$AJ$1048576,BW$1,0)</f>
        <v>0</v>
      </c>
      <c r="BX434" s="2">
        <f t="shared" si="271"/>
        <v>0</v>
      </c>
      <c r="BY434" s="1">
        <f>VLOOKUP($B434&amp;$C434&amp;$D434,Staqo!$A$3:$AJ$1048576,BY$1,0)</f>
        <v>0</v>
      </c>
      <c r="BZ434" s="1">
        <f>VLOOKUP($B434&amp;$C434&amp;$D434,HFE!$A$3:$AJ$1048576,BZ$1,0)</f>
        <v>0</v>
      </c>
      <c r="CA434" s="2">
        <f t="shared" si="272"/>
        <v>0</v>
      </c>
      <c r="CB434" s="1">
        <f>VLOOKUP($B434&amp;$C434&amp;$D434,Staqo!$A$3:$AJ$1048576,CB$1,0)</f>
        <v>0</v>
      </c>
      <c r="CC434" s="1">
        <f>VLOOKUP($B434&amp;$C434&amp;$D434,HFE!$A$3:$AJ$1048576,CC$1,0)</f>
        <v>0</v>
      </c>
      <c r="CD434" s="2">
        <f t="shared" si="273"/>
        <v>0</v>
      </c>
      <c r="CE434" s="1">
        <f>VLOOKUP($B434&amp;$C434&amp;$D434,Staqo!$A$3:$AJ$1048576,CE$1,0)</f>
        <v>0</v>
      </c>
      <c r="CF434" s="1">
        <f>VLOOKUP($B434&amp;$C434&amp;$D434,HFE!$A$3:$AJ$1048576,CF$1,0)</f>
        <v>0</v>
      </c>
      <c r="CG434" s="2">
        <f t="shared" si="274"/>
        <v>0</v>
      </c>
      <c r="CH434" s="1">
        <f>VLOOKUP($B434&amp;$C434&amp;$D434,Staqo!$A$3:$AJ$1048576,CH$1,0)</f>
        <v>0</v>
      </c>
      <c r="CI434" s="1">
        <f>VLOOKUP($B434&amp;$C434&amp;$D434,HFE!$A$3:$AJ$1048576,CI$1,0)</f>
        <v>0</v>
      </c>
      <c r="CJ434" s="2">
        <f t="shared" si="275"/>
        <v>0</v>
      </c>
      <c r="CK434" s="1">
        <f>VLOOKUP($B434&amp;$C434&amp;$D434,Staqo!$A$3:$AJ$1048576,CK$1,0)</f>
        <v>0</v>
      </c>
      <c r="CL434" s="1">
        <f>VLOOKUP($B434&amp;$C434&amp;$D434,HFE!$A$3:$AJ$1048576,CL$1,0)</f>
        <v>0</v>
      </c>
      <c r="CM434" s="2">
        <f t="shared" si="276"/>
        <v>0</v>
      </c>
      <c r="CN434" s="1">
        <f>VLOOKUP($B434&amp;$C434&amp;$D434,Staqo!$A$3:$AJ$1048576,CN$1,0)</f>
        <v>0</v>
      </c>
      <c r="CO434" s="1">
        <f>VLOOKUP($B434&amp;$C434&amp;$D434,HFE!$A$3:$AJ$1048576,CO$1,0)</f>
        <v>0</v>
      </c>
      <c r="CP434" s="2">
        <f t="shared" si="277"/>
        <v>0</v>
      </c>
      <c r="CQ434" s="1">
        <f>VLOOKUP($B434&amp;$C434&amp;$D434,Staqo!$A$3:$AJ$1048576,CQ$1,0)</f>
        <v>0</v>
      </c>
      <c r="CR434" s="1">
        <f>VLOOKUP($B434&amp;$C434&amp;$D434,HFE!$A$3:$AJ$1048576,CR$1,0)</f>
        <v>0</v>
      </c>
      <c r="CS434" s="2">
        <f t="shared" si="278"/>
        <v>0</v>
      </c>
      <c r="CT434" s="1"/>
      <c r="CU434" s="1"/>
      <c r="CV434" s="2"/>
    </row>
    <row r="435" hidden="1" spans="1:100">
      <c r="A435" s="1" t="s">
        <v>95</v>
      </c>
      <c r="B435" s="1" t="s">
        <v>96</v>
      </c>
      <c r="C435" s="3">
        <v>44570</v>
      </c>
      <c r="D435" s="1" t="s">
        <v>114</v>
      </c>
      <c r="E435" s="1">
        <f>VLOOKUP($B435&amp;$C435&amp;$D435,Staqo!$A$3:$AJ$1048576,E$1,0)</f>
        <v>4.10789</v>
      </c>
      <c r="F435" s="1" t="e">
        <f>VLOOKUP($B435&amp;$C435&amp;$D435,HFE!$A$3:$AJ$1048576,F$1,0)</f>
        <v>#REF!</v>
      </c>
      <c r="G435" s="2" t="e">
        <f t="shared" si="248"/>
        <v>#REF!</v>
      </c>
      <c r="H435" s="1">
        <f>VLOOKUP($B435&amp;$C435&amp;$D435,Staqo!$A$3:$AJ$1048576,H$1,0)</f>
        <v>4.63618</v>
      </c>
      <c r="I435" s="1" t="e">
        <f>VLOOKUP($B435&amp;$C435&amp;$D435,HFE!$A$3:$AJ$1048576,I$1,0)</f>
        <v>#REF!</v>
      </c>
      <c r="J435" s="2" t="e">
        <f t="shared" si="249"/>
        <v>#REF!</v>
      </c>
      <c r="K435" s="1">
        <f>VLOOKUP($B435&amp;$C435&amp;$D435,Staqo!$A$3:$AJ$1048576,K$1,0)</f>
        <v>5109.44</v>
      </c>
      <c r="L435" s="1" t="e">
        <f>VLOOKUP($B435&amp;$C435&amp;$D435,HFE!$A$3:$AJ$1048576,L$1,0)</f>
        <v>#REF!</v>
      </c>
      <c r="M435" s="2" t="e">
        <f t="shared" si="250"/>
        <v>#REF!</v>
      </c>
      <c r="N435" s="1">
        <f>VLOOKUP($B435&amp;$C435&amp;$D435,Staqo!$A$3:$AJ$1048576,N$1,0)</f>
        <v>3900</v>
      </c>
      <c r="O435" s="1">
        <f>VLOOKUP($B435&amp;$C435&amp;$D435,HFE!$A$3:$AJ$1048576,O$1,0)</f>
        <v>0</v>
      </c>
      <c r="P435" s="2">
        <f t="shared" si="251"/>
        <v>-3900</v>
      </c>
      <c r="Q435" s="1">
        <f>VLOOKUP($B435&amp;$C435&amp;$D435,Staqo!$A$3:$AJ$1048576,Q$1,0)</f>
        <v>3880.5</v>
      </c>
      <c r="R435" s="1">
        <f>VLOOKUP($B435&amp;$C435&amp;$D435,HFE!$A$3:$AJ$1048576,R$1,0)</f>
        <v>0</v>
      </c>
      <c r="S435" s="2">
        <f t="shared" si="252"/>
        <v>-3880.5</v>
      </c>
      <c r="T435" s="1">
        <f>VLOOKUP($B435&amp;$C435&amp;$D435,Staqo!$A$3:$AJ$1048576,T$1,0)</f>
        <v>0.763293</v>
      </c>
      <c r="U435" s="1" t="e">
        <f>VLOOKUP($B435&amp;$C435&amp;$D435,HFE!$A$3:$AJ$1048576,U$1,0)</f>
        <v>#REF!</v>
      </c>
      <c r="V435" s="2" t="e">
        <f t="shared" si="253"/>
        <v>#REF!</v>
      </c>
      <c r="W435" s="1">
        <f>VLOOKUP($B435&amp;$C435&amp;$D435,Staqo!$A$3:$AJ$1048576,W$1,0)</f>
        <v>0.759477</v>
      </c>
      <c r="X435" s="1" t="e">
        <f>VLOOKUP($B435&amp;$C435&amp;$D435,HFE!$A$3:$AJ$1048576,X$1,0)</f>
        <v>#REF!</v>
      </c>
      <c r="Y435" s="2" t="e">
        <f t="shared" si="254"/>
        <v>#REF!</v>
      </c>
      <c r="Z435" s="4">
        <f>VLOOKUP($B435&amp;$C435&amp;$D435,Staqo!$A$3:$AJ$1048576,Z$1,0)</f>
        <v>100</v>
      </c>
      <c r="AA435" s="4">
        <f>VLOOKUP($B435&amp;$C435&amp;$D435,HFE!$A$3:$AJ$1048576,AA$1,0)</f>
        <v>0</v>
      </c>
      <c r="AB435" s="5">
        <f t="shared" si="255"/>
        <v>-100</v>
      </c>
      <c r="AC435" s="1">
        <f>VLOOKUP($B435&amp;$C435&amp;$D435,Staqo!$A$3:$AJ$1048576,AC$1,0)</f>
        <v>100</v>
      </c>
      <c r="AD435" s="1">
        <f>VLOOKUP($B435&amp;$C435&amp;$D435,HFE!$A$3:$AJ$1048576,AD$1,0)*100</f>
        <v>100</v>
      </c>
      <c r="AE435" s="2">
        <f t="shared" si="256"/>
        <v>0</v>
      </c>
      <c r="AF435" s="1">
        <f>VLOOKUP($B435&amp;$C435&amp;$D435,Staqo!$A$3:$AJ$1048576,AF$1,0)</f>
        <v>100</v>
      </c>
      <c r="AG435" s="1">
        <f>VLOOKUP($B435&amp;$C435&amp;$D435,HFE!$A$3:$AJ$1048576,AG$1,0)*100</f>
        <v>100</v>
      </c>
      <c r="AH435" s="2">
        <f t="shared" si="257"/>
        <v>0</v>
      </c>
      <c r="AI435" s="1">
        <f>VLOOKUP($B435&amp;$C435&amp;$D435,Staqo!$A$3:$AJ$1048576,AI$1,0)</f>
        <v>0.162193</v>
      </c>
      <c r="AJ435" s="1" t="e">
        <f>VLOOKUP($B435&amp;$C435&amp;$D435,HFE!$A$3:$AJ$1048576,AJ$1,0)</f>
        <v>#REF!</v>
      </c>
      <c r="AK435" s="2" t="e">
        <f t="shared" si="258"/>
        <v>#REF!</v>
      </c>
      <c r="AL435" s="1">
        <f>VLOOKUP($B435&amp;$C435&amp;$D435,Staqo!$A$3:$AJ$1048576,AL$1,0)</f>
        <v>0.147448</v>
      </c>
      <c r="AM435" s="1" t="e">
        <f>VLOOKUP($B435&amp;$C435&amp;$D435,HFE!$A$3:$AJ$1048576,AM$1,0)</f>
        <v>#REF!</v>
      </c>
      <c r="AN435" s="2" t="e">
        <f t="shared" si="259"/>
        <v>#REF!</v>
      </c>
      <c r="AO435" s="1">
        <f>VLOOKUP($B435&amp;$C435&amp;$D435,Staqo!$A$3:$AJ$1048576,AO$1,0)</f>
        <v>0.161383</v>
      </c>
      <c r="AP435" s="1" t="e">
        <f>VLOOKUP($B435&amp;$C435&amp;$D435,HFE!$A$3:$AJ$1048576,AP$1,0)</f>
        <v>#REF!</v>
      </c>
      <c r="AQ435" s="2" t="e">
        <f t="shared" si="260"/>
        <v>#REF!</v>
      </c>
      <c r="AR435" s="1">
        <f>VLOOKUP($B435&amp;$C435&amp;$D435,Staqo!$A$3:$AJ$1048576,AR$1,0)</f>
        <v>0.146711</v>
      </c>
      <c r="AS435" s="1" t="e">
        <f>VLOOKUP($B435&amp;$C435&amp;$D435,HFE!$A$3:$AJ$1048576,AS$1,0)</f>
        <v>#REF!</v>
      </c>
      <c r="AT435" s="2" t="e">
        <f t="shared" si="261"/>
        <v>#REF!</v>
      </c>
      <c r="AU435" s="1">
        <f>VLOOKUP($B435&amp;$C435&amp;$D435,Staqo!$A$3:$AJ$1048576,AU$1,0)</f>
        <v>96.2602</v>
      </c>
      <c r="AV435" s="1">
        <f>VLOOKUP($B435&amp;$C435&amp;$D435,HFE!$A$3:$AJ$1048576,AV$1,0)</f>
        <v>0</v>
      </c>
      <c r="AW435" s="2">
        <f t="shared" si="262"/>
        <v>-96.2602</v>
      </c>
      <c r="AX435" s="4">
        <f>VLOOKUP($B435&amp;$C435&amp;$D435,Staqo!$A$3:$AJ$1048576,AX$1,0)</f>
        <v>12</v>
      </c>
      <c r="AY435" s="4">
        <f>VLOOKUP($B435&amp;$C435&amp;$D435,HFE!$A$3:$AJ$1048576,AY$1,0)</f>
        <v>12</v>
      </c>
      <c r="AZ435" s="5">
        <f t="shared" si="263"/>
        <v>0</v>
      </c>
      <c r="BA435" s="1">
        <f>VLOOKUP($B435&amp;$C435&amp;$D435,Staqo!$A$3:$AJ$1048576,BA$1,0)</f>
        <v>0</v>
      </c>
      <c r="BB435" s="1">
        <f>VLOOKUP($B435&amp;$C435&amp;$D435,HFE!$A$3:$AJ$1048576,BB$1,0)</f>
        <v>0</v>
      </c>
      <c r="BC435" s="2">
        <f t="shared" si="264"/>
        <v>0</v>
      </c>
      <c r="BD435" s="1">
        <f>VLOOKUP($B435&amp;$C435&amp;$D435,Staqo!$A$3:$AJ$1048576,BD$1,0)</f>
        <v>0</v>
      </c>
      <c r="BE435" s="1">
        <f>VLOOKUP($B435&amp;$C435&amp;$D435,HFE!$A$3:$AJ$1048576,BE$1,0)</f>
        <v>0</v>
      </c>
      <c r="BF435" s="2">
        <f t="shared" si="265"/>
        <v>0</v>
      </c>
      <c r="BG435" s="1">
        <f>VLOOKUP($B435&amp;$C435&amp;$D435,Staqo!$A$3:$AJ$1048576,BG$1,0)</f>
        <v>0</v>
      </c>
      <c r="BH435" s="1">
        <f>VLOOKUP($B435&amp;$C435&amp;$D435,HFE!$A$3:$AJ$1048576,BH$1,0)</f>
        <v>0</v>
      </c>
      <c r="BI435" s="2">
        <f t="shared" si="266"/>
        <v>0</v>
      </c>
      <c r="BJ435" s="1">
        <f>VLOOKUP($B435&amp;$C435&amp;$D435,Staqo!$A$3:$AJ$1048576,BJ$1,0)</f>
        <v>0</v>
      </c>
      <c r="BK435" s="1">
        <f>VLOOKUP($B435&amp;$C435&amp;$D435,HFE!$A$3:$AJ$1048576,BK$1,0)</f>
        <v>0</v>
      </c>
      <c r="BL435" s="2">
        <f t="shared" si="267"/>
        <v>0</v>
      </c>
      <c r="BM435" s="1">
        <f>VLOOKUP($B435&amp;$C435&amp;$D435,Staqo!$A$3:$AJ$1048576,BM$1,0)</f>
        <v>0</v>
      </c>
      <c r="BN435" s="1">
        <f>VLOOKUP($B435&amp;$C435&amp;$D435,HFE!$A$3:$AJ$1048576,BN$1,0)</f>
        <v>0</v>
      </c>
      <c r="BO435" s="2">
        <f t="shared" si="268"/>
        <v>0</v>
      </c>
      <c r="BP435" s="1">
        <f>VLOOKUP($B435&amp;$C435&amp;$D435,Staqo!$A$3:$AJ$1048576,BP$1,0)</f>
        <v>0</v>
      </c>
      <c r="BQ435" s="1">
        <f>VLOOKUP($B435&amp;$C435&amp;$D435,HFE!$A$3:$AJ$1048576,BQ$1,0)</f>
        <v>0</v>
      </c>
      <c r="BR435" s="2">
        <f t="shared" si="269"/>
        <v>0</v>
      </c>
      <c r="BS435" s="1">
        <f>VLOOKUP($B435&amp;$C435&amp;$D435,Staqo!$A$3:$AJ$1048576,BS$1,0)</f>
        <v>0</v>
      </c>
      <c r="BT435" s="1">
        <f>VLOOKUP($B435&amp;$C435&amp;$D435,HFE!$A$3:$AJ$1048576,BT$1,0)</f>
        <v>0</v>
      </c>
      <c r="BU435" s="2">
        <f t="shared" si="270"/>
        <v>0</v>
      </c>
      <c r="BV435" s="1">
        <f>VLOOKUP($B435&amp;$C435&amp;$D435,Staqo!$A$3:$AJ$1048576,BV$1,0)</f>
        <v>0</v>
      </c>
      <c r="BW435" s="1">
        <f>VLOOKUP($B435&amp;$C435&amp;$D435,HFE!$A$3:$AJ$1048576,BW$1,0)</f>
        <v>0</v>
      </c>
      <c r="BX435" s="2">
        <f t="shared" si="271"/>
        <v>0</v>
      </c>
      <c r="BY435" s="1">
        <f>VLOOKUP($B435&amp;$C435&amp;$D435,Staqo!$A$3:$AJ$1048576,BY$1,0)</f>
        <v>0</v>
      </c>
      <c r="BZ435" s="1">
        <f>VLOOKUP($B435&amp;$C435&amp;$D435,HFE!$A$3:$AJ$1048576,BZ$1,0)</f>
        <v>0</v>
      </c>
      <c r="CA435" s="2">
        <f t="shared" si="272"/>
        <v>0</v>
      </c>
      <c r="CB435" s="1">
        <f>VLOOKUP($B435&amp;$C435&amp;$D435,Staqo!$A$3:$AJ$1048576,CB$1,0)</f>
        <v>0</v>
      </c>
      <c r="CC435" s="1">
        <f>VLOOKUP($B435&amp;$C435&amp;$D435,HFE!$A$3:$AJ$1048576,CC$1,0)</f>
        <v>0</v>
      </c>
      <c r="CD435" s="2">
        <f t="shared" si="273"/>
        <v>0</v>
      </c>
      <c r="CE435" s="1">
        <f>VLOOKUP($B435&amp;$C435&amp;$D435,Staqo!$A$3:$AJ$1048576,CE$1,0)</f>
        <v>0</v>
      </c>
      <c r="CF435" s="1">
        <f>VLOOKUP($B435&amp;$C435&amp;$D435,HFE!$A$3:$AJ$1048576,CF$1,0)</f>
        <v>0</v>
      </c>
      <c r="CG435" s="2">
        <f t="shared" si="274"/>
        <v>0</v>
      </c>
      <c r="CH435" s="1">
        <f>VLOOKUP($B435&amp;$C435&amp;$D435,Staqo!$A$3:$AJ$1048576,CH$1,0)</f>
        <v>0</v>
      </c>
      <c r="CI435" s="1">
        <f>VLOOKUP($B435&amp;$C435&amp;$D435,HFE!$A$3:$AJ$1048576,CI$1,0)</f>
        <v>0</v>
      </c>
      <c r="CJ435" s="2">
        <f t="shared" si="275"/>
        <v>0</v>
      </c>
      <c r="CK435" s="1">
        <f>VLOOKUP($B435&amp;$C435&amp;$D435,Staqo!$A$3:$AJ$1048576,CK$1,0)</f>
        <v>0</v>
      </c>
      <c r="CL435" s="1">
        <f>VLOOKUP($B435&amp;$C435&amp;$D435,HFE!$A$3:$AJ$1048576,CL$1,0)</f>
        <v>0</v>
      </c>
      <c r="CM435" s="2">
        <f t="shared" si="276"/>
        <v>0</v>
      </c>
      <c r="CN435" s="1">
        <f>VLOOKUP($B435&amp;$C435&amp;$D435,Staqo!$A$3:$AJ$1048576,CN$1,0)</f>
        <v>0</v>
      </c>
      <c r="CO435" s="1">
        <f>VLOOKUP($B435&amp;$C435&amp;$D435,HFE!$A$3:$AJ$1048576,CO$1,0)</f>
        <v>0</v>
      </c>
      <c r="CP435" s="2">
        <f t="shared" si="277"/>
        <v>0</v>
      </c>
      <c r="CQ435" s="1">
        <f>VLOOKUP($B435&amp;$C435&amp;$D435,Staqo!$A$3:$AJ$1048576,CQ$1,0)</f>
        <v>0</v>
      </c>
      <c r="CR435" s="1">
        <f>VLOOKUP($B435&amp;$C435&amp;$D435,HFE!$A$3:$AJ$1048576,CR$1,0)</f>
        <v>0</v>
      </c>
      <c r="CS435" s="2">
        <f t="shared" si="278"/>
        <v>0</v>
      </c>
      <c r="CT435" s="1"/>
      <c r="CU435" s="1"/>
      <c r="CV435" s="2"/>
    </row>
    <row r="436" hidden="1" spans="1:100">
      <c r="A436" s="1" t="s">
        <v>95</v>
      </c>
      <c r="B436" s="1" t="s">
        <v>96</v>
      </c>
      <c r="C436" s="3">
        <v>44570</v>
      </c>
      <c r="D436" s="1" t="s">
        <v>115</v>
      </c>
      <c r="E436" s="1">
        <f>VLOOKUP($B436&amp;$C436&amp;$D436,Staqo!$A$3:$AJ$1048576,E$1,0)</f>
        <v>4.10789</v>
      </c>
      <c r="F436" s="1" t="e">
        <f>VLOOKUP($B436&amp;$C436&amp;$D436,HFE!$A$3:$AJ$1048576,F$1,0)</f>
        <v>#REF!</v>
      </c>
      <c r="G436" s="2" t="e">
        <f t="shared" si="248"/>
        <v>#REF!</v>
      </c>
      <c r="H436" s="1">
        <f>VLOOKUP($B436&amp;$C436&amp;$D436,Staqo!$A$3:$AJ$1048576,H$1,0)</f>
        <v>4.63618</v>
      </c>
      <c r="I436" s="1" t="e">
        <f>VLOOKUP($B436&amp;$C436&amp;$D436,HFE!$A$3:$AJ$1048576,I$1,0)</f>
        <v>#REF!</v>
      </c>
      <c r="J436" s="2" t="e">
        <f t="shared" si="249"/>
        <v>#REF!</v>
      </c>
      <c r="K436" s="1">
        <f>VLOOKUP($B436&amp;$C436&amp;$D436,Staqo!$A$3:$AJ$1048576,K$1,0)</f>
        <v>5109.44</v>
      </c>
      <c r="L436" s="1" t="e">
        <f>VLOOKUP($B436&amp;$C436&amp;$D436,HFE!$A$3:$AJ$1048576,L$1,0)</f>
        <v>#REF!</v>
      </c>
      <c r="M436" s="2" t="e">
        <f t="shared" si="250"/>
        <v>#REF!</v>
      </c>
      <c r="N436" s="1">
        <f>VLOOKUP($B436&amp;$C436&amp;$D436,Staqo!$A$3:$AJ$1048576,N$1,0)</f>
        <v>4020</v>
      </c>
      <c r="O436" s="1">
        <f>VLOOKUP($B436&amp;$C436&amp;$D436,HFE!$A$3:$AJ$1048576,O$1,0)</f>
        <v>0</v>
      </c>
      <c r="P436" s="2">
        <f t="shared" si="251"/>
        <v>-4020</v>
      </c>
      <c r="Q436" s="1">
        <f>VLOOKUP($B436&amp;$C436&amp;$D436,Staqo!$A$3:$AJ$1048576,Q$1,0)</f>
        <v>3999.9</v>
      </c>
      <c r="R436" s="1">
        <f>VLOOKUP($B436&amp;$C436&amp;$D436,HFE!$A$3:$AJ$1048576,R$1,0)</f>
        <v>0</v>
      </c>
      <c r="S436" s="2">
        <f t="shared" si="252"/>
        <v>-3999.9</v>
      </c>
      <c r="T436" s="1">
        <f>VLOOKUP($B436&amp;$C436&amp;$D436,Staqo!$A$3:$AJ$1048576,T$1,0)</f>
        <v>0.786779</v>
      </c>
      <c r="U436" s="1" t="e">
        <f>VLOOKUP($B436&amp;$C436&amp;$D436,HFE!$A$3:$AJ$1048576,U$1,0)</f>
        <v>#REF!</v>
      </c>
      <c r="V436" s="2" t="e">
        <f t="shared" si="253"/>
        <v>#REF!</v>
      </c>
      <c r="W436" s="1">
        <f>VLOOKUP($B436&amp;$C436&amp;$D436,Staqo!$A$3:$AJ$1048576,W$1,0)</f>
        <v>0.782845</v>
      </c>
      <c r="X436" s="1" t="e">
        <f>VLOOKUP($B436&amp;$C436&amp;$D436,HFE!$A$3:$AJ$1048576,X$1,0)</f>
        <v>#REF!</v>
      </c>
      <c r="Y436" s="2" t="e">
        <f t="shared" si="254"/>
        <v>#REF!</v>
      </c>
      <c r="Z436" s="4">
        <f>VLOOKUP($B436&amp;$C436&amp;$D436,Staqo!$A$3:$AJ$1048576,Z$1,0)</f>
        <v>100</v>
      </c>
      <c r="AA436" s="4">
        <f>VLOOKUP($B436&amp;$C436&amp;$D436,HFE!$A$3:$AJ$1048576,AA$1,0)</f>
        <v>0</v>
      </c>
      <c r="AB436" s="5">
        <f t="shared" si="255"/>
        <v>-100</v>
      </c>
      <c r="AC436" s="1">
        <f>VLOOKUP($B436&amp;$C436&amp;$D436,Staqo!$A$3:$AJ$1048576,AC$1,0)</f>
        <v>100</v>
      </c>
      <c r="AD436" s="1">
        <f>VLOOKUP($B436&amp;$C436&amp;$D436,HFE!$A$3:$AJ$1048576,AD$1,0)*100</f>
        <v>100</v>
      </c>
      <c r="AE436" s="2">
        <f t="shared" si="256"/>
        <v>0</v>
      </c>
      <c r="AF436" s="1">
        <f>VLOOKUP($B436&amp;$C436&amp;$D436,Staqo!$A$3:$AJ$1048576,AF$1,0)</f>
        <v>100</v>
      </c>
      <c r="AG436" s="1">
        <f>VLOOKUP($B436&amp;$C436&amp;$D436,HFE!$A$3:$AJ$1048576,AG$1,0)*100</f>
        <v>100</v>
      </c>
      <c r="AH436" s="2">
        <f t="shared" si="257"/>
        <v>0</v>
      </c>
      <c r="AI436" s="1">
        <f>VLOOKUP($B436&amp;$C436&amp;$D436,Staqo!$A$3:$AJ$1048576,AI$1,0)</f>
        <v>0.167184</v>
      </c>
      <c r="AJ436" s="1" t="e">
        <f>VLOOKUP($B436&amp;$C436&amp;$D436,HFE!$A$3:$AJ$1048576,AJ$1,0)</f>
        <v>#REF!</v>
      </c>
      <c r="AK436" s="2" t="e">
        <f t="shared" si="258"/>
        <v>#REF!</v>
      </c>
      <c r="AL436" s="1">
        <f>VLOOKUP($B436&amp;$C436&amp;$D436,Staqo!$A$3:$AJ$1048576,AL$1,0)</f>
        <v>0.151985</v>
      </c>
      <c r="AM436" s="1" t="e">
        <f>VLOOKUP($B436&amp;$C436&amp;$D436,HFE!$A$3:$AJ$1048576,AM$1,0)</f>
        <v>#REF!</v>
      </c>
      <c r="AN436" s="2" t="e">
        <f t="shared" si="259"/>
        <v>#REF!</v>
      </c>
      <c r="AO436" s="1">
        <f>VLOOKUP($B436&amp;$C436&amp;$D436,Staqo!$A$3:$AJ$1048576,AO$1,0)</f>
        <v>0.166348</v>
      </c>
      <c r="AP436" s="1" t="e">
        <f>VLOOKUP($B436&amp;$C436&amp;$D436,HFE!$A$3:$AJ$1048576,AP$1,0)</f>
        <v>#REF!</v>
      </c>
      <c r="AQ436" s="2" t="e">
        <f t="shared" si="260"/>
        <v>#REF!</v>
      </c>
      <c r="AR436" s="1">
        <f>VLOOKUP($B436&amp;$C436&amp;$D436,Staqo!$A$3:$AJ$1048576,AR$1,0)</f>
        <v>0.151225</v>
      </c>
      <c r="AS436" s="1" t="e">
        <f>VLOOKUP($B436&amp;$C436&amp;$D436,HFE!$A$3:$AJ$1048576,AS$1,0)</f>
        <v>#REF!</v>
      </c>
      <c r="AT436" s="2" t="e">
        <f t="shared" si="261"/>
        <v>#REF!</v>
      </c>
      <c r="AU436" s="1">
        <f>VLOOKUP($B436&amp;$C436&amp;$D436,Staqo!$A$3:$AJ$1048576,AU$1,0)</f>
        <v>98.5001</v>
      </c>
      <c r="AV436" s="1">
        <f>VLOOKUP($B436&amp;$C436&amp;$D436,HFE!$A$3:$AJ$1048576,AV$1,0)</f>
        <v>0</v>
      </c>
      <c r="AW436" s="2">
        <f t="shared" si="262"/>
        <v>-98.5001</v>
      </c>
      <c r="AX436" s="4">
        <f>VLOOKUP($B436&amp;$C436&amp;$D436,Staqo!$A$3:$AJ$1048576,AX$1,0)</f>
        <v>12</v>
      </c>
      <c r="AY436" s="4">
        <f>VLOOKUP($B436&amp;$C436&amp;$D436,HFE!$A$3:$AJ$1048576,AY$1,0)</f>
        <v>12</v>
      </c>
      <c r="AZ436" s="5">
        <f t="shared" si="263"/>
        <v>0</v>
      </c>
      <c r="BA436" s="1">
        <f>VLOOKUP($B436&amp;$C436&amp;$D436,Staqo!$A$3:$AJ$1048576,BA$1,0)</f>
        <v>0</v>
      </c>
      <c r="BB436" s="1">
        <f>VLOOKUP($B436&amp;$C436&amp;$D436,HFE!$A$3:$AJ$1048576,BB$1,0)</f>
        <v>0</v>
      </c>
      <c r="BC436" s="2">
        <f t="shared" si="264"/>
        <v>0</v>
      </c>
      <c r="BD436" s="1">
        <f>VLOOKUP($B436&amp;$C436&amp;$D436,Staqo!$A$3:$AJ$1048576,BD$1,0)</f>
        <v>0</v>
      </c>
      <c r="BE436" s="1">
        <f>VLOOKUP($B436&amp;$C436&amp;$D436,HFE!$A$3:$AJ$1048576,BE$1,0)</f>
        <v>0</v>
      </c>
      <c r="BF436" s="2">
        <f t="shared" si="265"/>
        <v>0</v>
      </c>
      <c r="BG436" s="1">
        <f>VLOOKUP($B436&amp;$C436&amp;$D436,Staqo!$A$3:$AJ$1048576,BG$1,0)</f>
        <v>0</v>
      </c>
      <c r="BH436" s="1">
        <f>VLOOKUP($B436&amp;$C436&amp;$D436,HFE!$A$3:$AJ$1048576,BH$1,0)</f>
        <v>0</v>
      </c>
      <c r="BI436" s="2">
        <f t="shared" si="266"/>
        <v>0</v>
      </c>
      <c r="BJ436" s="1">
        <f>VLOOKUP($B436&amp;$C436&amp;$D436,Staqo!$A$3:$AJ$1048576,BJ$1,0)</f>
        <v>0</v>
      </c>
      <c r="BK436" s="1">
        <f>VLOOKUP($B436&amp;$C436&amp;$D436,HFE!$A$3:$AJ$1048576,BK$1,0)</f>
        <v>0</v>
      </c>
      <c r="BL436" s="2">
        <f t="shared" si="267"/>
        <v>0</v>
      </c>
      <c r="BM436" s="1">
        <f>VLOOKUP($B436&amp;$C436&amp;$D436,Staqo!$A$3:$AJ$1048576,BM$1,0)</f>
        <v>0</v>
      </c>
      <c r="BN436" s="1">
        <f>VLOOKUP($B436&amp;$C436&amp;$D436,HFE!$A$3:$AJ$1048576,BN$1,0)</f>
        <v>0</v>
      </c>
      <c r="BO436" s="2">
        <f t="shared" si="268"/>
        <v>0</v>
      </c>
      <c r="BP436" s="1">
        <f>VLOOKUP($B436&amp;$C436&amp;$D436,Staqo!$A$3:$AJ$1048576,BP$1,0)</f>
        <v>0</v>
      </c>
      <c r="BQ436" s="1">
        <f>VLOOKUP($B436&amp;$C436&amp;$D436,HFE!$A$3:$AJ$1048576,BQ$1,0)</f>
        <v>0</v>
      </c>
      <c r="BR436" s="2">
        <f t="shared" si="269"/>
        <v>0</v>
      </c>
      <c r="BS436" s="1">
        <f>VLOOKUP($B436&amp;$C436&amp;$D436,Staqo!$A$3:$AJ$1048576,BS$1,0)</f>
        <v>0</v>
      </c>
      <c r="BT436" s="1">
        <f>VLOOKUP($B436&amp;$C436&amp;$D436,HFE!$A$3:$AJ$1048576,BT$1,0)</f>
        <v>0</v>
      </c>
      <c r="BU436" s="2">
        <f t="shared" si="270"/>
        <v>0</v>
      </c>
      <c r="BV436" s="1">
        <f>VLOOKUP($B436&amp;$C436&amp;$D436,Staqo!$A$3:$AJ$1048576,BV$1,0)</f>
        <v>0</v>
      </c>
      <c r="BW436" s="1">
        <f>VLOOKUP($B436&amp;$C436&amp;$D436,HFE!$A$3:$AJ$1048576,BW$1,0)</f>
        <v>0</v>
      </c>
      <c r="BX436" s="2">
        <f t="shared" si="271"/>
        <v>0</v>
      </c>
      <c r="BY436" s="1">
        <f>VLOOKUP($B436&amp;$C436&amp;$D436,Staqo!$A$3:$AJ$1048576,BY$1,0)</f>
        <v>0</v>
      </c>
      <c r="BZ436" s="1">
        <f>VLOOKUP($B436&amp;$C436&amp;$D436,HFE!$A$3:$AJ$1048576,BZ$1,0)</f>
        <v>0</v>
      </c>
      <c r="CA436" s="2">
        <f t="shared" si="272"/>
        <v>0</v>
      </c>
      <c r="CB436" s="1">
        <f>VLOOKUP($B436&amp;$C436&amp;$D436,Staqo!$A$3:$AJ$1048576,CB$1,0)</f>
        <v>0</v>
      </c>
      <c r="CC436" s="1">
        <f>VLOOKUP($B436&amp;$C436&amp;$D436,HFE!$A$3:$AJ$1048576,CC$1,0)</f>
        <v>0</v>
      </c>
      <c r="CD436" s="2">
        <f t="shared" si="273"/>
        <v>0</v>
      </c>
      <c r="CE436" s="1">
        <f>VLOOKUP($B436&amp;$C436&amp;$D436,Staqo!$A$3:$AJ$1048576,CE$1,0)</f>
        <v>0</v>
      </c>
      <c r="CF436" s="1">
        <f>VLOOKUP($B436&amp;$C436&amp;$D436,HFE!$A$3:$AJ$1048576,CF$1,0)</f>
        <v>0</v>
      </c>
      <c r="CG436" s="2">
        <f t="shared" si="274"/>
        <v>0</v>
      </c>
      <c r="CH436" s="1">
        <f>VLOOKUP($B436&amp;$C436&amp;$D436,Staqo!$A$3:$AJ$1048576,CH$1,0)</f>
        <v>0</v>
      </c>
      <c r="CI436" s="1">
        <f>VLOOKUP($B436&amp;$C436&amp;$D436,HFE!$A$3:$AJ$1048576,CI$1,0)</f>
        <v>0</v>
      </c>
      <c r="CJ436" s="2">
        <f t="shared" si="275"/>
        <v>0</v>
      </c>
      <c r="CK436" s="1">
        <f>VLOOKUP($B436&amp;$C436&amp;$D436,Staqo!$A$3:$AJ$1048576,CK$1,0)</f>
        <v>0</v>
      </c>
      <c r="CL436" s="1">
        <f>VLOOKUP($B436&amp;$C436&amp;$D436,HFE!$A$3:$AJ$1048576,CL$1,0)</f>
        <v>0</v>
      </c>
      <c r="CM436" s="2">
        <f t="shared" si="276"/>
        <v>0</v>
      </c>
      <c r="CN436" s="1">
        <f>VLOOKUP($B436&amp;$C436&amp;$D436,Staqo!$A$3:$AJ$1048576,CN$1,0)</f>
        <v>0</v>
      </c>
      <c r="CO436" s="1">
        <f>VLOOKUP($B436&amp;$C436&amp;$D436,HFE!$A$3:$AJ$1048576,CO$1,0)</f>
        <v>0</v>
      </c>
      <c r="CP436" s="2">
        <f t="shared" si="277"/>
        <v>0</v>
      </c>
      <c r="CQ436" s="1">
        <f>VLOOKUP($B436&amp;$C436&amp;$D436,Staqo!$A$3:$AJ$1048576,CQ$1,0)</f>
        <v>0</v>
      </c>
      <c r="CR436" s="1">
        <f>VLOOKUP($B436&amp;$C436&amp;$D436,HFE!$A$3:$AJ$1048576,CR$1,0)</f>
        <v>0</v>
      </c>
      <c r="CS436" s="2">
        <f t="shared" si="278"/>
        <v>0</v>
      </c>
      <c r="CT436" s="1"/>
      <c r="CU436" s="1"/>
      <c r="CV436" s="2"/>
    </row>
    <row r="437" hidden="1" spans="1:100">
      <c r="A437" s="1" t="s">
        <v>95</v>
      </c>
      <c r="B437" s="1" t="s">
        <v>96</v>
      </c>
      <c r="C437" s="3">
        <v>44570</v>
      </c>
      <c r="D437" s="1" t="s">
        <v>116</v>
      </c>
      <c r="E437" s="1">
        <f>VLOOKUP($B437&amp;$C437&amp;$D437,Staqo!$A$3:$AJ$1048576,E$1,0)</f>
        <v>4.10789</v>
      </c>
      <c r="F437" s="1" t="e">
        <f>VLOOKUP($B437&amp;$C437&amp;$D437,HFE!$A$3:$AJ$1048576,F$1,0)</f>
        <v>#REF!</v>
      </c>
      <c r="G437" s="2" t="e">
        <f t="shared" si="248"/>
        <v>#REF!</v>
      </c>
      <c r="H437" s="1">
        <f>VLOOKUP($B437&amp;$C437&amp;$D437,Staqo!$A$3:$AJ$1048576,H$1,0)</f>
        <v>4.63618</v>
      </c>
      <c r="I437" s="1" t="e">
        <f>VLOOKUP($B437&amp;$C437&amp;$D437,HFE!$A$3:$AJ$1048576,I$1,0)</f>
        <v>#REF!</v>
      </c>
      <c r="J437" s="2" t="e">
        <f t="shared" si="249"/>
        <v>#REF!</v>
      </c>
      <c r="K437" s="1">
        <f>VLOOKUP($B437&amp;$C437&amp;$D437,Staqo!$A$3:$AJ$1048576,K$1,0)</f>
        <v>5109.44</v>
      </c>
      <c r="L437" s="1" t="e">
        <f>VLOOKUP($B437&amp;$C437&amp;$D437,HFE!$A$3:$AJ$1048576,L$1,0)</f>
        <v>#REF!</v>
      </c>
      <c r="M437" s="2" t="e">
        <f t="shared" si="250"/>
        <v>#REF!</v>
      </c>
      <c r="N437" s="1">
        <f>VLOOKUP($B437&amp;$C437&amp;$D437,Staqo!$A$3:$AJ$1048576,N$1,0)</f>
        <v>3960</v>
      </c>
      <c r="O437" s="1">
        <f>VLOOKUP($B437&amp;$C437&amp;$D437,HFE!$A$3:$AJ$1048576,O$1,0)</f>
        <v>0</v>
      </c>
      <c r="P437" s="2">
        <f t="shared" si="251"/>
        <v>-3960</v>
      </c>
      <c r="Q437" s="1">
        <f>VLOOKUP($B437&amp;$C437&amp;$D437,Staqo!$A$3:$AJ$1048576,Q$1,0)</f>
        <v>3940.2</v>
      </c>
      <c r="R437" s="1">
        <f>VLOOKUP($B437&amp;$C437&amp;$D437,HFE!$A$3:$AJ$1048576,R$1,0)</f>
        <v>0</v>
      </c>
      <c r="S437" s="2">
        <f t="shared" si="252"/>
        <v>-3940.2</v>
      </c>
      <c r="T437" s="1">
        <f>VLOOKUP($B437&amp;$C437&amp;$D437,Staqo!$A$3:$AJ$1048576,T$1,0)</f>
        <v>0.775036</v>
      </c>
      <c r="U437" s="1" t="e">
        <f>VLOOKUP($B437&amp;$C437&amp;$D437,HFE!$A$3:$AJ$1048576,U$1,0)</f>
        <v>#REF!</v>
      </c>
      <c r="V437" s="2" t="e">
        <f t="shared" si="253"/>
        <v>#REF!</v>
      </c>
      <c r="W437" s="1">
        <f>VLOOKUP($B437&amp;$C437&amp;$D437,Staqo!$A$3:$AJ$1048576,W$1,0)</f>
        <v>0.771161</v>
      </c>
      <c r="X437" s="1" t="e">
        <f>VLOOKUP($B437&amp;$C437&amp;$D437,HFE!$A$3:$AJ$1048576,X$1,0)</f>
        <v>#REF!</v>
      </c>
      <c r="Y437" s="2" t="e">
        <f t="shared" si="254"/>
        <v>#REF!</v>
      </c>
      <c r="Z437" s="4">
        <f>VLOOKUP($B437&amp;$C437&amp;$D437,Staqo!$A$3:$AJ$1048576,Z$1,0)</f>
        <v>100</v>
      </c>
      <c r="AA437" s="4">
        <f>VLOOKUP($B437&amp;$C437&amp;$D437,HFE!$A$3:$AJ$1048576,AA$1,0)</f>
        <v>0</v>
      </c>
      <c r="AB437" s="5">
        <f t="shared" si="255"/>
        <v>-100</v>
      </c>
      <c r="AC437" s="1">
        <f>VLOOKUP($B437&amp;$C437&amp;$D437,Staqo!$A$3:$AJ$1048576,AC$1,0)</f>
        <v>100</v>
      </c>
      <c r="AD437" s="1">
        <f>VLOOKUP($B437&amp;$C437&amp;$D437,HFE!$A$3:$AJ$1048576,AD$1,0)*100</f>
        <v>100</v>
      </c>
      <c r="AE437" s="2">
        <f t="shared" si="256"/>
        <v>0</v>
      </c>
      <c r="AF437" s="1">
        <f>VLOOKUP($B437&amp;$C437&amp;$D437,Staqo!$A$3:$AJ$1048576,AF$1,0)</f>
        <v>100</v>
      </c>
      <c r="AG437" s="1">
        <f>VLOOKUP($B437&amp;$C437&amp;$D437,HFE!$A$3:$AJ$1048576,AG$1,0)*100</f>
        <v>100</v>
      </c>
      <c r="AH437" s="2">
        <f t="shared" si="257"/>
        <v>0</v>
      </c>
      <c r="AI437" s="1">
        <f>VLOOKUP($B437&amp;$C437&amp;$D437,Staqo!$A$3:$AJ$1048576,AI$1,0)</f>
        <v>0.164689</v>
      </c>
      <c r="AJ437" s="1" t="e">
        <f>VLOOKUP($B437&amp;$C437&amp;$D437,HFE!$A$3:$AJ$1048576,AJ$1,0)</f>
        <v>#REF!</v>
      </c>
      <c r="AK437" s="2" t="e">
        <f t="shared" si="258"/>
        <v>#REF!</v>
      </c>
      <c r="AL437" s="1">
        <f>VLOOKUP($B437&amp;$C437&amp;$D437,Staqo!$A$3:$AJ$1048576,AL$1,0)</f>
        <v>0.149717</v>
      </c>
      <c r="AM437" s="1" t="e">
        <f>VLOOKUP($B437&amp;$C437&amp;$D437,HFE!$A$3:$AJ$1048576,AM$1,0)</f>
        <v>#REF!</v>
      </c>
      <c r="AN437" s="2" t="e">
        <f t="shared" si="259"/>
        <v>#REF!</v>
      </c>
      <c r="AO437" s="1">
        <f>VLOOKUP($B437&amp;$C437&amp;$D437,Staqo!$A$3:$AJ$1048576,AO$1,0)</f>
        <v>0.163865</v>
      </c>
      <c r="AP437" s="1" t="e">
        <f>VLOOKUP($B437&amp;$C437&amp;$D437,HFE!$A$3:$AJ$1048576,AP$1,0)</f>
        <v>#REF!</v>
      </c>
      <c r="AQ437" s="2" t="e">
        <f t="shared" si="260"/>
        <v>#REF!</v>
      </c>
      <c r="AR437" s="1">
        <f>VLOOKUP($B437&amp;$C437&amp;$D437,Staqo!$A$3:$AJ$1048576,AR$1,0)</f>
        <v>0.148968</v>
      </c>
      <c r="AS437" s="1" t="e">
        <f>VLOOKUP($B437&amp;$C437&amp;$D437,HFE!$A$3:$AJ$1048576,AS$1,0)</f>
        <v>#REF!</v>
      </c>
      <c r="AT437" s="2" t="e">
        <f t="shared" si="261"/>
        <v>#REF!</v>
      </c>
      <c r="AU437" s="1">
        <f>VLOOKUP($B437&amp;$C437&amp;$D437,Staqo!$A$3:$AJ$1048576,AU$1,0)</f>
        <v>96.2903</v>
      </c>
      <c r="AV437" s="1">
        <f>VLOOKUP($B437&amp;$C437&amp;$D437,HFE!$A$3:$AJ$1048576,AV$1,0)</f>
        <v>0</v>
      </c>
      <c r="AW437" s="2">
        <f t="shared" si="262"/>
        <v>-96.2903</v>
      </c>
      <c r="AX437" s="4">
        <f>VLOOKUP($B437&amp;$C437&amp;$D437,Staqo!$A$3:$AJ$1048576,AX$1,0)</f>
        <v>12</v>
      </c>
      <c r="AY437" s="4">
        <f>VLOOKUP($B437&amp;$C437&amp;$D437,HFE!$A$3:$AJ$1048576,AY$1,0)</f>
        <v>12</v>
      </c>
      <c r="AZ437" s="5">
        <f t="shared" si="263"/>
        <v>0</v>
      </c>
      <c r="BA437" s="1">
        <f>VLOOKUP($B437&amp;$C437&amp;$D437,Staqo!$A$3:$AJ$1048576,BA$1,0)</f>
        <v>0</v>
      </c>
      <c r="BB437" s="1">
        <f>VLOOKUP($B437&amp;$C437&amp;$D437,HFE!$A$3:$AJ$1048576,BB$1,0)</f>
        <v>0</v>
      </c>
      <c r="BC437" s="2">
        <f t="shared" si="264"/>
        <v>0</v>
      </c>
      <c r="BD437" s="1">
        <f>VLOOKUP($B437&amp;$C437&amp;$D437,Staqo!$A$3:$AJ$1048576,BD$1,0)</f>
        <v>0</v>
      </c>
      <c r="BE437" s="1">
        <f>VLOOKUP($B437&amp;$C437&amp;$D437,HFE!$A$3:$AJ$1048576,BE$1,0)</f>
        <v>0</v>
      </c>
      <c r="BF437" s="2">
        <f t="shared" si="265"/>
        <v>0</v>
      </c>
      <c r="BG437" s="1">
        <f>VLOOKUP($B437&amp;$C437&amp;$D437,Staqo!$A$3:$AJ$1048576,BG$1,0)</f>
        <v>0</v>
      </c>
      <c r="BH437" s="1">
        <f>VLOOKUP($B437&amp;$C437&amp;$D437,HFE!$A$3:$AJ$1048576,BH$1,0)</f>
        <v>0</v>
      </c>
      <c r="BI437" s="2">
        <f t="shared" si="266"/>
        <v>0</v>
      </c>
      <c r="BJ437" s="1">
        <f>VLOOKUP($B437&amp;$C437&amp;$D437,Staqo!$A$3:$AJ$1048576,BJ$1,0)</f>
        <v>0</v>
      </c>
      <c r="BK437" s="1">
        <f>VLOOKUP($B437&amp;$C437&amp;$D437,HFE!$A$3:$AJ$1048576,BK$1,0)</f>
        <v>0</v>
      </c>
      <c r="BL437" s="2">
        <f t="shared" si="267"/>
        <v>0</v>
      </c>
      <c r="BM437" s="1">
        <f>VLOOKUP($B437&amp;$C437&amp;$D437,Staqo!$A$3:$AJ$1048576,BM$1,0)</f>
        <v>0</v>
      </c>
      <c r="BN437" s="1">
        <f>VLOOKUP($B437&amp;$C437&amp;$D437,HFE!$A$3:$AJ$1048576,BN$1,0)</f>
        <v>0</v>
      </c>
      <c r="BO437" s="2">
        <f t="shared" si="268"/>
        <v>0</v>
      </c>
      <c r="BP437" s="1">
        <f>VLOOKUP($B437&amp;$C437&amp;$D437,Staqo!$A$3:$AJ$1048576,BP$1,0)</f>
        <v>0</v>
      </c>
      <c r="BQ437" s="1">
        <f>VLOOKUP($B437&amp;$C437&amp;$D437,HFE!$A$3:$AJ$1048576,BQ$1,0)</f>
        <v>0</v>
      </c>
      <c r="BR437" s="2">
        <f t="shared" si="269"/>
        <v>0</v>
      </c>
      <c r="BS437" s="1">
        <f>VLOOKUP($B437&amp;$C437&amp;$D437,Staqo!$A$3:$AJ$1048576,BS$1,0)</f>
        <v>0</v>
      </c>
      <c r="BT437" s="1">
        <f>VLOOKUP($B437&amp;$C437&amp;$D437,HFE!$A$3:$AJ$1048576,BT$1,0)</f>
        <v>0</v>
      </c>
      <c r="BU437" s="2">
        <f t="shared" si="270"/>
        <v>0</v>
      </c>
      <c r="BV437" s="1">
        <f>VLOOKUP($B437&amp;$C437&amp;$D437,Staqo!$A$3:$AJ$1048576,BV$1,0)</f>
        <v>0</v>
      </c>
      <c r="BW437" s="1">
        <f>VLOOKUP($B437&amp;$C437&amp;$D437,HFE!$A$3:$AJ$1048576,BW$1,0)</f>
        <v>0</v>
      </c>
      <c r="BX437" s="2">
        <f t="shared" si="271"/>
        <v>0</v>
      </c>
      <c r="BY437" s="1">
        <f>VLOOKUP($B437&amp;$C437&amp;$D437,Staqo!$A$3:$AJ$1048576,BY$1,0)</f>
        <v>0</v>
      </c>
      <c r="BZ437" s="1">
        <f>VLOOKUP($B437&amp;$C437&amp;$D437,HFE!$A$3:$AJ$1048576,BZ$1,0)</f>
        <v>0</v>
      </c>
      <c r="CA437" s="2">
        <f t="shared" si="272"/>
        <v>0</v>
      </c>
      <c r="CB437" s="1">
        <f>VLOOKUP($B437&amp;$C437&amp;$D437,Staqo!$A$3:$AJ$1048576,CB$1,0)</f>
        <v>0</v>
      </c>
      <c r="CC437" s="1">
        <f>VLOOKUP($B437&amp;$C437&amp;$D437,HFE!$A$3:$AJ$1048576,CC$1,0)</f>
        <v>0</v>
      </c>
      <c r="CD437" s="2">
        <f t="shared" si="273"/>
        <v>0</v>
      </c>
      <c r="CE437" s="1">
        <f>VLOOKUP($B437&amp;$C437&amp;$D437,Staqo!$A$3:$AJ$1048576,CE$1,0)</f>
        <v>0</v>
      </c>
      <c r="CF437" s="1">
        <f>VLOOKUP($B437&amp;$C437&amp;$D437,HFE!$A$3:$AJ$1048576,CF$1,0)</f>
        <v>0</v>
      </c>
      <c r="CG437" s="2">
        <f t="shared" si="274"/>
        <v>0</v>
      </c>
      <c r="CH437" s="1">
        <f>VLOOKUP($B437&amp;$C437&amp;$D437,Staqo!$A$3:$AJ$1048576,CH$1,0)</f>
        <v>0</v>
      </c>
      <c r="CI437" s="1">
        <f>VLOOKUP($B437&amp;$C437&amp;$D437,HFE!$A$3:$AJ$1048576,CI$1,0)</f>
        <v>0</v>
      </c>
      <c r="CJ437" s="2">
        <f t="shared" si="275"/>
        <v>0</v>
      </c>
      <c r="CK437" s="1">
        <f>VLOOKUP($B437&amp;$C437&amp;$D437,Staqo!$A$3:$AJ$1048576,CK$1,0)</f>
        <v>0</v>
      </c>
      <c r="CL437" s="1">
        <f>VLOOKUP($B437&amp;$C437&amp;$D437,HFE!$A$3:$AJ$1048576,CL$1,0)</f>
        <v>0</v>
      </c>
      <c r="CM437" s="2">
        <f t="shared" si="276"/>
        <v>0</v>
      </c>
      <c r="CN437" s="1">
        <f>VLOOKUP($B437&amp;$C437&amp;$D437,Staqo!$A$3:$AJ$1048576,CN$1,0)</f>
        <v>0</v>
      </c>
      <c r="CO437" s="1">
        <f>VLOOKUP($B437&amp;$C437&amp;$D437,HFE!$A$3:$AJ$1048576,CO$1,0)</f>
        <v>0</v>
      </c>
      <c r="CP437" s="2">
        <f t="shared" si="277"/>
        <v>0</v>
      </c>
      <c r="CQ437" s="1">
        <f>VLOOKUP($B437&amp;$C437&amp;$D437,Staqo!$A$3:$AJ$1048576,CQ$1,0)</f>
        <v>0</v>
      </c>
      <c r="CR437" s="1">
        <f>VLOOKUP($B437&amp;$C437&amp;$D437,HFE!$A$3:$AJ$1048576,CR$1,0)</f>
        <v>0</v>
      </c>
      <c r="CS437" s="2">
        <f t="shared" si="278"/>
        <v>0</v>
      </c>
      <c r="CT437" s="1"/>
      <c r="CU437" s="1"/>
      <c r="CV437" s="2"/>
    </row>
    <row r="438" hidden="1" spans="1:100">
      <c r="A438" s="1" t="s">
        <v>95</v>
      </c>
      <c r="B438" s="1" t="s">
        <v>96</v>
      </c>
      <c r="C438" s="3">
        <v>44570</v>
      </c>
      <c r="D438" s="1" t="s">
        <v>117</v>
      </c>
      <c r="E438" s="1">
        <f>VLOOKUP($B438&amp;$C438&amp;$D438,Staqo!$A$3:$AJ$1048576,E$1,0)</f>
        <v>4.10789</v>
      </c>
      <c r="F438" s="1" t="e">
        <f>VLOOKUP($B438&amp;$C438&amp;$D438,HFE!$A$3:$AJ$1048576,F$1,0)</f>
        <v>#REF!</v>
      </c>
      <c r="G438" s="2" t="e">
        <f t="shared" si="248"/>
        <v>#REF!</v>
      </c>
      <c r="H438" s="1">
        <f>VLOOKUP($B438&amp;$C438&amp;$D438,Staqo!$A$3:$AJ$1048576,H$1,0)</f>
        <v>4.63618</v>
      </c>
      <c r="I438" s="1" t="e">
        <f>VLOOKUP($B438&amp;$C438&amp;$D438,HFE!$A$3:$AJ$1048576,I$1,0)</f>
        <v>#REF!</v>
      </c>
      <c r="J438" s="2" t="e">
        <f t="shared" si="249"/>
        <v>#REF!</v>
      </c>
      <c r="K438" s="1">
        <f>VLOOKUP($B438&amp;$C438&amp;$D438,Staqo!$A$3:$AJ$1048576,K$1,0)</f>
        <v>5109.44</v>
      </c>
      <c r="L438" s="1" t="e">
        <f>VLOOKUP($B438&amp;$C438&amp;$D438,HFE!$A$3:$AJ$1048576,L$1,0)</f>
        <v>#REF!</v>
      </c>
      <c r="M438" s="2" t="e">
        <f t="shared" si="250"/>
        <v>#REF!</v>
      </c>
      <c r="N438" s="1">
        <f>VLOOKUP($B438&amp;$C438&amp;$D438,Staqo!$A$3:$AJ$1048576,N$1,0)</f>
        <v>3880</v>
      </c>
      <c r="O438" s="1">
        <f>VLOOKUP($B438&amp;$C438&amp;$D438,HFE!$A$3:$AJ$1048576,O$1,0)</f>
        <v>0</v>
      </c>
      <c r="P438" s="2">
        <f t="shared" si="251"/>
        <v>-3880</v>
      </c>
      <c r="Q438" s="1">
        <f>VLOOKUP($B438&amp;$C438&amp;$D438,Staqo!$A$3:$AJ$1048576,Q$1,0)</f>
        <v>3860.6</v>
      </c>
      <c r="R438" s="1">
        <f>VLOOKUP($B438&amp;$C438&amp;$D438,HFE!$A$3:$AJ$1048576,R$1,0)</f>
        <v>0</v>
      </c>
      <c r="S438" s="2">
        <f t="shared" si="252"/>
        <v>-3860.6</v>
      </c>
      <c r="T438" s="1">
        <f>VLOOKUP($B438&amp;$C438&amp;$D438,Staqo!$A$3:$AJ$1048576,T$1,0)</f>
        <v>0.759378</v>
      </c>
      <c r="U438" s="1" t="e">
        <f>VLOOKUP($B438&amp;$C438&amp;$D438,HFE!$A$3:$AJ$1048576,U$1,0)</f>
        <v>#REF!</v>
      </c>
      <c r="V438" s="2" t="e">
        <f t="shared" si="253"/>
        <v>#REF!</v>
      </c>
      <c r="W438" s="1">
        <f>VLOOKUP($B438&amp;$C438&amp;$D438,Staqo!$A$3:$AJ$1048576,W$1,0)</f>
        <v>0.755582</v>
      </c>
      <c r="X438" s="1" t="e">
        <f>VLOOKUP($B438&amp;$C438&amp;$D438,HFE!$A$3:$AJ$1048576,X$1,0)</f>
        <v>#REF!</v>
      </c>
      <c r="Y438" s="2" t="e">
        <f t="shared" si="254"/>
        <v>#REF!</v>
      </c>
      <c r="Z438" s="4">
        <f>VLOOKUP($B438&amp;$C438&amp;$D438,Staqo!$A$3:$AJ$1048576,Z$1,0)</f>
        <v>100</v>
      </c>
      <c r="AA438" s="4">
        <f>VLOOKUP($B438&amp;$C438&amp;$D438,HFE!$A$3:$AJ$1048576,AA$1,0)</f>
        <v>0</v>
      </c>
      <c r="AB438" s="5">
        <f t="shared" si="255"/>
        <v>-100</v>
      </c>
      <c r="AC438" s="1">
        <f>VLOOKUP($B438&amp;$C438&amp;$D438,Staqo!$A$3:$AJ$1048576,AC$1,0)</f>
        <v>100</v>
      </c>
      <c r="AD438" s="1">
        <f>VLOOKUP($B438&amp;$C438&amp;$D438,HFE!$A$3:$AJ$1048576,AD$1,0)*100</f>
        <v>100</v>
      </c>
      <c r="AE438" s="2">
        <f t="shared" si="256"/>
        <v>0</v>
      </c>
      <c r="AF438" s="1">
        <f>VLOOKUP($B438&amp;$C438&amp;$D438,Staqo!$A$3:$AJ$1048576,AF$1,0)</f>
        <v>100</v>
      </c>
      <c r="AG438" s="1">
        <f>VLOOKUP($B438&amp;$C438&amp;$D438,HFE!$A$3:$AJ$1048576,AG$1,0)*100</f>
        <v>100</v>
      </c>
      <c r="AH438" s="2">
        <f t="shared" si="257"/>
        <v>0</v>
      </c>
      <c r="AI438" s="1">
        <f>VLOOKUP($B438&amp;$C438&amp;$D438,Staqo!$A$3:$AJ$1048576,AI$1,0)</f>
        <v>0.161362</v>
      </c>
      <c r="AJ438" s="1" t="e">
        <f>VLOOKUP($B438&amp;$C438&amp;$D438,HFE!$A$3:$AJ$1048576,AJ$1,0)</f>
        <v>#REF!</v>
      </c>
      <c r="AK438" s="2" t="e">
        <f t="shared" si="258"/>
        <v>#REF!</v>
      </c>
      <c r="AL438" s="1">
        <f>VLOOKUP($B438&amp;$C438&amp;$D438,Staqo!$A$3:$AJ$1048576,AL$1,0)</f>
        <v>0.146692</v>
      </c>
      <c r="AM438" s="1" t="e">
        <f>VLOOKUP($B438&amp;$C438&amp;$D438,HFE!$A$3:$AJ$1048576,AM$1,0)</f>
        <v>#REF!</v>
      </c>
      <c r="AN438" s="2" t="e">
        <f t="shared" si="259"/>
        <v>#REF!</v>
      </c>
      <c r="AO438" s="1">
        <f>VLOOKUP($B438&amp;$C438&amp;$D438,Staqo!$A$3:$AJ$1048576,AO$1,0)</f>
        <v>0.160555</v>
      </c>
      <c r="AP438" s="1" t="e">
        <f>VLOOKUP($B438&amp;$C438&amp;$D438,HFE!$A$3:$AJ$1048576,AP$1,0)</f>
        <v>#REF!</v>
      </c>
      <c r="AQ438" s="2" t="e">
        <f t="shared" si="260"/>
        <v>#REF!</v>
      </c>
      <c r="AR438" s="1">
        <f>VLOOKUP($B438&amp;$C438&amp;$D438,Staqo!$A$3:$AJ$1048576,AR$1,0)</f>
        <v>0.145959</v>
      </c>
      <c r="AS438" s="1" t="e">
        <f>VLOOKUP($B438&amp;$C438&amp;$D438,HFE!$A$3:$AJ$1048576,AS$1,0)</f>
        <v>#REF!</v>
      </c>
      <c r="AT438" s="2" t="e">
        <f t="shared" si="261"/>
        <v>#REF!</v>
      </c>
      <c r="AU438" s="1">
        <f>VLOOKUP($B438&amp;$C438&amp;$D438,Staqo!$A$3:$AJ$1048576,AU$1,0)</f>
        <v>96.0137</v>
      </c>
      <c r="AV438" s="1">
        <f>VLOOKUP($B438&amp;$C438&amp;$D438,HFE!$A$3:$AJ$1048576,AV$1,0)</f>
        <v>0</v>
      </c>
      <c r="AW438" s="2">
        <f t="shared" si="262"/>
        <v>-96.0137</v>
      </c>
      <c r="AX438" s="4">
        <f>VLOOKUP($B438&amp;$C438&amp;$D438,Staqo!$A$3:$AJ$1048576,AX$1,0)</f>
        <v>12</v>
      </c>
      <c r="AY438" s="4">
        <f>VLOOKUP($B438&amp;$C438&amp;$D438,HFE!$A$3:$AJ$1048576,AY$1,0)</f>
        <v>12</v>
      </c>
      <c r="AZ438" s="5">
        <f t="shared" si="263"/>
        <v>0</v>
      </c>
      <c r="BA438" s="1">
        <f>VLOOKUP($B438&amp;$C438&amp;$D438,Staqo!$A$3:$AJ$1048576,BA$1,0)</f>
        <v>0</v>
      </c>
      <c r="BB438" s="1">
        <f>VLOOKUP($B438&amp;$C438&amp;$D438,HFE!$A$3:$AJ$1048576,BB$1,0)</f>
        <v>0</v>
      </c>
      <c r="BC438" s="2">
        <f t="shared" si="264"/>
        <v>0</v>
      </c>
      <c r="BD438" s="1">
        <f>VLOOKUP($B438&amp;$C438&amp;$D438,Staqo!$A$3:$AJ$1048576,BD$1,0)</f>
        <v>0</v>
      </c>
      <c r="BE438" s="1">
        <f>VLOOKUP($B438&amp;$C438&amp;$D438,HFE!$A$3:$AJ$1048576,BE$1,0)</f>
        <v>0</v>
      </c>
      <c r="BF438" s="2">
        <f t="shared" si="265"/>
        <v>0</v>
      </c>
      <c r="BG438" s="1">
        <f>VLOOKUP($B438&amp;$C438&amp;$D438,Staqo!$A$3:$AJ$1048576,BG$1,0)</f>
        <v>0</v>
      </c>
      <c r="BH438" s="1">
        <f>VLOOKUP($B438&amp;$C438&amp;$D438,HFE!$A$3:$AJ$1048576,BH$1,0)</f>
        <v>0</v>
      </c>
      <c r="BI438" s="2">
        <f t="shared" si="266"/>
        <v>0</v>
      </c>
      <c r="BJ438" s="1">
        <f>VLOOKUP($B438&amp;$C438&amp;$D438,Staqo!$A$3:$AJ$1048576,BJ$1,0)</f>
        <v>0</v>
      </c>
      <c r="BK438" s="1">
        <f>VLOOKUP($B438&amp;$C438&amp;$D438,HFE!$A$3:$AJ$1048576,BK$1,0)</f>
        <v>0</v>
      </c>
      <c r="BL438" s="2">
        <f t="shared" si="267"/>
        <v>0</v>
      </c>
      <c r="BM438" s="1">
        <f>VLOOKUP($B438&amp;$C438&amp;$D438,Staqo!$A$3:$AJ$1048576,BM$1,0)</f>
        <v>0</v>
      </c>
      <c r="BN438" s="1">
        <f>VLOOKUP($B438&amp;$C438&amp;$D438,HFE!$A$3:$AJ$1048576,BN$1,0)</f>
        <v>0</v>
      </c>
      <c r="BO438" s="2">
        <f t="shared" si="268"/>
        <v>0</v>
      </c>
      <c r="BP438" s="1">
        <f>VLOOKUP($B438&amp;$C438&amp;$D438,Staqo!$A$3:$AJ$1048576,BP$1,0)</f>
        <v>0</v>
      </c>
      <c r="BQ438" s="1">
        <f>VLOOKUP($B438&amp;$C438&amp;$D438,HFE!$A$3:$AJ$1048576,BQ$1,0)</f>
        <v>0</v>
      </c>
      <c r="BR438" s="2">
        <f t="shared" si="269"/>
        <v>0</v>
      </c>
      <c r="BS438" s="1">
        <f>VLOOKUP($B438&amp;$C438&amp;$D438,Staqo!$A$3:$AJ$1048576,BS$1,0)</f>
        <v>0</v>
      </c>
      <c r="BT438" s="1">
        <f>VLOOKUP($B438&amp;$C438&amp;$D438,HFE!$A$3:$AJ$1048576,BT$1,0)</f>
        <v>0</v>
      </c>
      <c r="BU438" s="2">
        <f t="shared" si="270"/>
        <v>0</v>
      </c>
      <c r="BV438" s="1">
        <f>VLOOKUP($B438&amp;$C438&amp;$D438,Staqo!$A$3:$AJ$1048576,BV$1,0)</f>
        <v>0</v>
      </c>
      <c r="BW438" s="1">
        <f>VLOOKUP($B438&amp;$C438&amp;$D438,HFE!$A$3:$AJ$1048576,BW$1,0)</f>
        <v>0</v>
      </c>
      <c r="BX438" s="2">
        <f t="shared" si="271"/>
        <v>0</v>
      </c>
      <c r="BY438" s="1">
        <f>VLOOKUP($B438&amp;$C438&amp;$D438,Staqo!$A$3:$AJ$1048576,BY$1,0)</f>
        <v>0</v>
      </c>
      <c r="BZ438" s="1">
        <f>VLOOKUP($B438&amp;$C438&amp;$D438,HFE!$A$3:$AJ$1048576,BZ$1,0)</f>
        <v>0</v>
      </c>
      <c r="CA438" s="2">
        <f t="shared" si="272"/>
        <v>0</v>
      </c>
      <c r="CB438" s="1">
        <f>VLOOKUP($B438&amp;$C438&amp;$D438,Staqo!$A$3:$AJ$1048576,CB$1,0)</f>
        <v>0</v>
      </c>
      <c r="CC438" s="1">
        <f>VLOOKUP($B438&amp;$C438&amp;$D438,HFE!$A$3:$AJ$1048576,CC$1,0)</f>
        <v>0</v>
      </c>
      <c r="CD438" s="2">
        <f t="shared" si="273"/>
        <v>0</v>
      </c>
      <c r="CE438" s="1">
        <f>VLOOKUP($B438&amp;$C438&amp;$D438,Staqo!$A$3:$AJ$1048576,CE$1,0)</f>
        <v>0</v>
      </c>
      <c r="CF438" s="1">
        <f>VLOOKUP($B438&amp;$C438&amp;$D438,HFE!$A$3:$AJ$1048576,CF$1,0)</f>
        <v>0</v>
      </c>
      <c r="CG438" s="2">
        <f t="shared" si="274"/>
        <v>0</v>
      </c>
      <c r="CH438" s="1">
        <f>VLOOKUP($B438&amp;$C438&amp;$D438,Staqo!$A$3:$AJ$1048576,CH$1,0)</f>
        <v>0</v>
      </c>
      <c r="CI438" s="1">
        <f>VLOOKUP($B438&amp;$C438&amp;$D438,HFE!$A$3:$AJ$1048576,CI$1,0)</f>
        <v>0</v>
      </c>
      <c r="CJ438" s="2">
        <f t="shared" si="275"/>
        <v>0</v>
      </c>
      <c r="CK438" s="1">
        <f>VLOOKUP($B438&amp;$C438&amp;$D438,Staqo!$A$3:$AJ$1048576,CK$1,0)</f>
        <v>0</v>
      </c>
      <c r="CL438" s="1">
        <f>VLOOKUP($B438&amp;$C438&amp;$D438,HFE!$A$3:$AJ$1048576,CL$1,0)</f>
        <v>0</v>
      </c>
      <c r="CM438" s="2">
        <f t="shared" si="276"/>
        <v>0</v>
      </c>
      <c r="CN438" s="1">
        <f>VLOOKUP($B438&amp;$C438&amp;$D438,Staqo!$A$3:$AJ$1048576,CN$1,0)</f>
        <v>0</v>
      </c>
      <c r="CO438" s="1">
        <f>VLOOKUP($B438&amp;$C438&amp;$D438,HFE!$A$3:$AJ$1048576,CO$1,0)</f>
        <v>0</v>
      </c>
      <c r="CP438" s="2">
        <f t="shared" si="277"/>
        <v>0</v>
      </c>
      <c r="CQ438" s="1">
        <f>VLOOKUP($B438&amp;$C438&amp;$D438,Staqo!$A$3:$AJ$1048576,CQ$1,0)</f>
        <v>0</v>
      </c>
      <c r="CR438" s="1">
        <f>VLOOKUP($B438&amp;$C438&amp;$D438,HFE!$A$3:$AJ$1048576,CR$1,0)</f>
        <v>0</v>
      </c>
      <c r="CS438" s="2">
        <f t="shared" si="278"/>
        <v>0</v>
      </c>
      <c r="CT438" s="1"/>
      <c r="CU438" s="1"/>
      <c r="CV438" s="2"/>
    </row>
    <row r="439" hidden="1" spans="1:100">
      <c r="A439" s="1" t="s">
        <v>95</v>
      </c>
      <c r="B439" s="1" t="s">
        <v>96</v>
      </c>
      <c r="C439" s="3">
        <v>44570</v>
      </c>
      <c r="D439" s="1" t="s">
        <v>118</v>
      </c>
      <c r="E439" s="1">
        <f>VLOOKUP($B439&amp;$C439&amp;$D439,Staqo!$A$3:$AJ$1048576,E$1,0)</f>
        <v>4.10789</v>
      </c>
      <c r="F439" s="1" t="e">
        <f>VLOOKUP($B439&amp;$C439&amp;$D439,HFE!$A$3:$AJ$1048576,F$1,0)</f>
        <v>#REF!</v>
      </c>
      <c r="G439" s="2" t="e">
        <f t="shared" si="248"/>
        <v>#REF!</v>
      </c>
      <c r="H439" s="1">
        <f>VLOOKUP($B439&amp;$C439&amp;$D439,Staqo!$A$3:$AJ$1048576,H$1,0)</f>
        <v>4.63618</v>
      </c>
      <c r="I439" s="1" t="e">
        <f>VLOOKUP($B439&amp;$C439&amp;$D439,HFE!$A$3:$AJ$1048576,I$1,0)</f>
        <v>#REF!</v>
      </c>
      <c r="J439" s="2" t="e">
        <f t="shared" si="249"/>
        <v>#REF!</v>
      </c>
      <c r="K439" s="1">
        <f>VLOOKUP($B439&amp;$C439&amp;$D439,Staqo!$A$3:$AJ$1048576,K$1,0)</f>
        <v>5109.44</v>
      </c>
      <c r="L439" s="1" t="e">
        <f>VLOOKUP($B439&amp;$C439&amp;$D439,HFE!$A$3:$AJ$1048576,L$1,0)</f>
        <v>#REF!</v>
      </c>
      <c r="M439" s="2" t="e">
        <f t="shared" si="250"/>
        <v>#REF!</v>
      </c>
      <c r="N439" s="1">
        <f>VLOOKUP($B439&amp;$C439&amp;$D439,Staqo!$A$3:$AJ$1048576,N$1,0)</f>
        <v>4050</v>
      </c>
      <c r="O439" s="1">
        <f>VLOOKUP($B439&amp;$C439&amp;$D439,HFE!$A$3:$AJ$1048576,O$1,0)</f>
        <v>0</v>
      </c>
      <c r="P439" s="2">
        <f t="shared" si="251"/>
        <v>-4050</v>
      </c>
      <c r="Q439" s="1">
        <f>VLOOKUP($B439&amp;$C439&amp;$D439,Staqo!$A$3:$AJ$1048576,Q$1,0)</f>
        <v>4029.75</v>
      </c>
      <c r="R439" s="1">
        <f>VLOOKUP($B439&amp;$C439&amp;$D439,HFE!$A$3:$AJ$1048576,R$1,0)</f>
        <v>0</v>
      </c>
      <c r="S439" s="2">
        <f t="shared" si="252"/>
        <v>-4029.75</v>
      </c>
      <c r="T439" s="1">
        <f>VLOOKUP($B439&amp;$C439&amp;$D439,Staqo!$A$3:$AJ$1048576,T$1,0)</f>
        <v>0.79265</v>
      </c>
      <c r="U439" s="1" t="e">
        <f>VLOOKUP($B439&amp;$C439&amp;$D439,HFE!$A$3:$AJ$1048576,U$1,0)</f>
        <v>#REF!</v>
      </c>
      <c r="V439" s="2" t="e">
        <f t="shared" si="253"/>
        <v>#REF!</v>
      </c>
      <c r="W439" s="1">
        <f>VLOOKUP($B439&amp;$C439&amp;$D439,Staqo!$A$3:$AJ$1048576,W$1,0)</f>
        <v>0.788687</v>
      </c>
      <c r="X439" s="1" t="e">
        <f>VLOOKUP($B439&amp;$C439&amp;$D439,HFE!$A$3:$AJ$1048576,X$1,0)</f>
        <v>#REF!</v>
      </c>
      <c r="Y439" s="2" t="e">
        <f t="shared" si="254"/>
        <v>#REF!</v>
      </c>
      <c r="Z439" s="4">
        <f>VLOOKUP($B439&amp;$C439&amp;$D439,Staqo!$A$3:$AJ$1048576,Z$1,0)</f>
        <v>100</v>
      </c>
      <c r="AA439" s="4">
        <f>VLOOKUP($B439&amp;$C439&amp;$D439,HFE!$A$3:$AJ$1048576,AA$1,0)</f>
        <v>0</v>
      </c>
      <c r="AB439" s="5">
        <f t="shared" si="255"/>
        <v>-100</v>
      </c>
      <c r="AC439" s="1">
        <f>VLOOKUP($B439&amp;$C439&amp;$D439,Staqo!$A$3:$AJ$1048576,AC$1,0)</f>
        <v>100</v>
      </c>
      <c r="AD439" s="1">
        <f>VLOOKUP($B439&amp;$C439&amp;$D439,HFE!$A$3:$AJ$1048576,AD$1,0)*100</f>
        <v>100</v>
      </c>
      <c r="AE439" s="2">
        <f t="shared" si="256"/>
        <v>0</v>
      </c>
      <c r="AF439" s="1">
        <f>VLOOKUP($B439&amp;$C439&amp;$D439,Staqo!$A$3:$AJ$1048576,AF$1,0)</f>
        <v>100</v>
      </c>
      <c r="AG439" s="1">
        <f>VLOOKUP($B439&amp;$C439&amp;$D439,HFE!$A$3:$AJ$1048576,AG$1,0)*100</f>
        <v>100</v>
      </c>
      <c r="AH439" s="2">
        <f t="shared" si="257"/>
        <v>0</v>
      </c>
      <c r="AI439" s="1">
        <f>VLOOKUP($B439&amp;$C439&amp;$D439,Staqo!$A$3:$AJ$1048576,AI$1,0)</f>
        <v>0.168432</v>
      </c>
      <c r="AJ439" s="1" t="e">
        <f>VLOOKUP($B439&amp;$C439&amp;$D439,HFE!$A$3:$AJ$1048576,AJ$1,0)</f>
        <v>#REF!</v>
      </c>
      <c r="AK439" s="2" t="e">
        <f t="shared" si="258"/>
        <v>#REF!</v>
      </c>
      <c r="AL439" s="1">
        <f>VLOOKUP($B439&amp;$C439&amp;$D439,Staqo!$A$3:$AJ$1048576,AL$1,0)</f>
        <v>0.15312</v>
      </c>
      <c r="AM439" s="1" t="e">
        <f>VLOOKUP($B439&amp;$C439&amp;$D439,HFE!$A$3:$AJ$1048576,AM$1,0)</f>
        <v>#REF!</v>
      </c>
      <c r="AN439" s="2" t="e">
        <f t="shared" si="259"/>
        <v>#REF!</v>
      </c>
      <c r="AO439" s="1">
        <f>VLOOKUP($B439&amp;$C439&amp;$D439,Staqo!$A$3:$AJ$1048576,AO$1,0)</f>
        <v>0.16759</v>
      </c>
      <c r="AP439" s="1" t="e">
        <f>VLOOKUP($B439&amp;$C439&amp;$D439,HFE!$A$3:$AJ$1048576,AP$1,0)</f>
        <v>#REF!</v>
      </c>
      <c r="AQ439" s="2" t="e">
        <f t="shared" si="260"/>
        <v>#REF!</v>
      </c>
      <c r="AR439" s="1">
        <f>VLOOKUP($B439&amp;$C439&amp;$D439,Staqo!$A$3:$AJ$1048576,AR$1,0)</f>
        <v>0.152354</v>
      </c>
      <c r="AS439" s="1" t="e">
        <f>VLOOKUP($B439&amp;$C439&amp;$D439,HFE!$A$3:$AJ$1048576,AS$1,0)</f>
        <v>#REF!</v>
      </c>
      <c r="AT439" s="2" t="e">
        <f t="shared" si="261"/>
        <v>#REF!</v>
      </c>
      <c r="AU439" s="1">
        <f>VLOOKUP($B439&amp;$C439&amp;$D439,Staqo!$A$3:$AJ$1048576,AU$1,0)</f>
        <v>96.4724</v>
      </c>
      <c r="AV439" s="1">
        <f>VLOOKUP($B439&amp;$C439&amp;$D439,HFE!$A$3:$AJ$1048576,AV$1,0)</f>
        <v>0</v>
      </c>
      <c r="AW439" s="2">
        <f t="shared" si="262"/>
        <v>-96.4724</v>
      </c>
      <c r="AX439" s="4">
        <f>VLOOKUP($B439&amp;$C439&amp;$D439,Staqo!$A$3:$AJ$1048576,AX$1,0)</f>
        <v>12</v>
      </c>
      <c r="AY439" s="4">
        <f>VLOOKUP($B439&amp;$C439&amp;$D439,HFE!$A$3:$AJ$1048576,AY$1,0)</f>
        <v>12</v>
      </c>
      <c r="AZ439" s="5">
        <f t="shared" si="263"/>
        <v>0</v>
      </c>
      <c r="BA439" s="1">
        <f>VLOOKUP($B439&amp;$C439&amp;$D439,Staqo!$A$3:$AJ$1048576,BA$1,0)</f>
        <v>0</v>
      </c>
      <c r="BB439" s="1">
        <f>VLOOKUP($B439&amp;$C439&amp;$D439,HFE!$A$3:$AJ$1048576,BB$1,0)</f>
        <v>0</v>
      </c>
      <c r="BC439" s="2">
        <f t="shared" si="264"/>
        <v>0</v>
      </c>
      <c r="BD439" s="1">
        <f>VLOOKUP($B439&amp;$C439&amp;$D439,Staqo!$A$3:$AJ$1048576,BD$1,0)</f>
        <v>0</v>
      </c>
      <c r="BE439" s="1">
        <f>VLOOKUP($B439&amp;$C439&amp;$D439,HFE!$A$3:$AJ$1048576,BE$1,0)</f>
        <v>0</v>
      </c>
      <c r="BF439" s="2">
        <f t="shared" si="265"/>
        <v>0</v>
      </c>
      <c r="BG439" s="1">
        <f>VLOOKUP($B439&amp;$C439&amp;$D439,Staqo!$A$3:$AJ$1048576,BG$1,0)</f>
        <v>0</v>
      </c>
      <c r="BH439" s="1">
        <f>VLOOKUP($B439&amp;$C439&amp;$D439,HFE!$A$3:$AJ$1048576,BH$1,0)</f>
        <v>0</v>
      </c>
      <c r="BI439" s="2">
        <f t="shared" si="266"/>
        <v>0</v>
      </c>
      <c r="BJ439" s="1">
        <f>VLOOKUP($B439&amp;$C439&amp;$D439,Staqo!$A$3:$AJ$1048576,BJ$1,0)</f>
        <v>0</v>
      </c>
      <c r="BK439" s="1">
        <f>VLOOKUP($B439&amp;$C439&amp;$D439,HFE!$A$3:$AJ$1048576,BK$1,0)</f>
        <v>0</v>
      </c>
      <c r="BL439" s="2">
        <f t="shared" si="267"/>
        <v>0</v>
      </c>
      <c r="BM439" s="1">
        <f>VLOOKUP($B439&amp;$C439&amp;$D439,Staqo!$A$3:$AJ$1048576,BM$1,0)</f>
        <v>0</v>
      </c>
      <c r="BN439" s="1">
        <f>VLOOKUP($B439&amp;$C439&amp;$D439,HFE!$A$3:$AJ$1048576,BN$1,0)</f>
        <v>0</v>
      </c>
      <c r="BO439" s="2">
        <f t="shared" si="268"/>
        <v>0</v>
      </c>
      <c r="BP439" s="1">
        <f>VLOOKUP($B439&amp;$C439&amp;$D439,Staqo!$A$3:$AJ$1048576,BP$1,0)</f>
        <v>0</v>
      </c>
      <c r="BQ439" s="1">
        <f>VLOOKUP($B439&amp;$C439&amp;$D439,HFE!$A$3:$AJ$1048576,BQ$1,0)</f>
        <v>0</v>
      </c>
      <c r="BR439" s="2">
        <f t="shared" si="269"/>
        <v>0</v>
      </c>
      <c r="BS439" s="1">
        <f>VLOOKUP($B439&amp;$C439&amp;$D439,Staqo!$A$3:$AJ$1048576,BS$1,0)</f>
        <v>0</v>
      </c>
      <c r="BT439" s="1">
        <f>VLOOKUP($B439&amp;$C439&amp;$D439,HFE!$A$3:$AJ$1048576,BT$1,0)</f>
        <v>0</v>
      </c>
      <c r="BU439" s="2">
        <f t="shared" si="270"/>
        <v>0</v>
      </c>
      <c r="BV439" s="1">
        <f>VLOOKUP($B439&amp;$C439&amp;$D439,Staqo!$A$3:$AJ$1048576,BV$1,0)</f>
        <v>0</v>
      </c>
      <c r="BW439" s="1">
        <f>VLOOKUP($B439&amp;$C439&amp;$D439,HFE!$A$3:$AJ$1048576,BW$1,0)</f>
        <v>0</v>
      </c>
      <c r="BX439" s="2">
        <f t="shared" si="271"/>
        <v>0</v>
      </c>
      <c r="BY439" s="1">
        <f>VLOOKUP($B439&amp;$C439&amp;$D439,Staqo!$A$3:$AJ$1048576,BY$1,0)</f>
        <v>0</v>
      </c>
      <c r="BZ439" s="1">
        <f>VLOOKUP($B439&amp;$C439&amp;$D439,HFE!$A$3:$AJ$1048576,BZ$1,0)</f>
        <v>0</v>
      </c>
      <c r="CA439" s="2">
        <f t="shared" si="272"/>
        <v>0</v>
      </c>
      <c r="CB439" s="1">
        <f>VLOOKUP($B439&amp;$C439&amp;$D439,Staqo!$A$3:$AJ$1048576,CB$1,0)</f>
        <v>0</v>
      </c>
      <c r="CC439" s="1">
        <f>VLOOKUP($B439&amp;$C439&amp;$D439,HFE!$A$3:$AJ$1048576,CC$1,0)</f>
        <v>0</v>
      </c>
      <c r="CD439" s="2">
        <f t="shared" si="273"/>
        <v>0</v>
      </c>
      <c r="CE439" s="1">
        <f>VLOOKUP($B439&amp;$C439&amp;$D439,Staqo!$A$3:$AJ$1048576,CE$1,0)</f>
        <v>0</v>
      </c>
      <c r="CF439" s="1">
        <f>VLOOKUP($B439&amp;$C439&amp;$D439,HFE!$A$3:$AJ$1048576,CF$1,0)</f>
        <v>0</v>
      </c>
      <c r="CG439" s="2">
        <f t="shared" si="274"/>
        <v>0</v>
      </c>
      <c r="CH439" s="1">
        <f>VLOOKUP($B439&amp;$C439&amp;$D439,Staqo!$A$3:$AJ$1048576,CH$1,0)</f>
        <v>0</v>
      </c>
      <c r="CI439" s="1">
        <f>VLOOKUP($B439&amp;$C439&amp;$D439,HFE!$A$3:$AJ$1048576,CI$1,0)</f>
        <v>0</v>
      </c>
      <c r="CJ439" s="2">
        <f t="shared" si="275"/>
        <v>0</v>
      </c>
      <c r="CK439" s="1">
        <f>VLOOKUP($B439&amp;$C439&amp;$D439,Staqo!$A$3:$AJ$1048576,CK$1,0)</f>
        <v>0</v>
      </c>
      <c r="CL439" s="1">
        <f>VLOOKUP($B439&amp;$C439&amp;$D439,HFE!$A$3:$AJ$1048576,CL$1,0)</f>
        <v>0</v>
      </c>
      <c r="CM439" s="2">
        <f t="shared" si="276"/>
        <v>0</v>
      </c>
      <c r="CN439" s="1">
        <f>VLOOKUP($B439&amp;$C439&amp;$D439,Staqo!$A$3:$AJ$1048576,CN$1,0)</f>
        <v>0</v>
      </c>
      <c r="CO439" s="1">
        <f>VLOOKUP($B439&amp;$C439&amp;$D439,HFE!$A$3:$AJ$1048576,CO$1,0)</f>
        <v>0</v>
      </c>
      <c r="CP439" s="2">
        <f t="shared" si="277"/>
        <v>0</v>
      </c>
      <c r="CQ439" s="1">
        <f>VLOOKUP($B439&amp;$C439&amp;$D439,Staqo!$A$3:$AJ$1048576,CQ$1,0)</f>
        <v>0</v>
      </c>
      <c r="CR439" s="1">
        <f>VLOOKUP($B439&amp;$C439&amp;$D439,HFE!$A$3:$AJ$1048576,CR$1,0)</f>
        <v>0</v>
      </c>
      <c r="CS439" s="2">
        <f t="shared" si="278"/>
        <v>0</v>
      </c>
      <c r="CT439" s="1"/>
      <c r="CU439" s="1"/>
      <c r="CV439" s="2"/>
    </row>
    <row r="440" hidden="1" spans="1:100">
      <c r="A440" s="1" t="s">
        <v>95</v>
      </c>
      <c r="B440" s="1" t="s">
        <v>96</v>
      </c>
      <c r="C440" s="3">
        <v>44570</v>
      </c>
      <c r="D440" s="1" t="s">
        <v>119</v>
      </c>
      <c r="E440" s="1">
        <f>VLOOKUP($B440&amp;$C440&amp;$D440,Staqo!$A$3:$AJ$1048576,E$1,0)</f>
        <v>4.10789</v>
      </c>
      <c r="F440" s="1" t="e">
        <f>VLOOKUP($B440&amp;$C440&amp;$D440,HFE!$A$3:$AJ$1048576,F$1,0)</f>
        <v>#REF!</v>
      </c>
      <c r="G440" s="2" t="e">
        <f t="shared" si="248"/>
        <v>#REF!</v>
      </c>
      <c r="H440" s="1">
        <f>VLOOKUP($B440&amp;$C440&amp;$D440,Staqo!$A$3:$AJ$1048576,H$1,0)</f>
        <v>4.63618</v>
      </c>
      <c r="I440" s="1" t="e">
        <f>VLOOKUP($B440&amp;$C440&amp;$D440,HFE!$A$3:$AJ$1048576,I$1,0)</f>
        <v>#REF!</v>
      </c>
      <c r="J440" s="2" t="e">
        <f t="shared" si="249"/>
        <v>#REF!</v>
      </c>
      <c r="K440" s="1">
        <f>VLOOKUP($B440&amp;$C440&amp;$D440,Staqo!$A$3:$AJ$1048576,K$1,0)</f>
        <v>5109.44</v>
      </c>
      <c r="L440" s="1" t="e">
        <f>VLOOKUP($B440&amp;$C440&amp;$D440,HFE!$A$3:$AJ$1048576,L$1,0)</f>
        <v>#REF!</v>
      </c>
      <c r="M440" s="2" t="e">
        <f t="shared" si="250"/>
        <v>#REF!</v>
      </c>
      <c r="N440" s="1">
        <f>VLOOKUP($B440&amp;$C440&amp;$D440,Staqo!$A$3:$AJ$1048576,N$1,0)</f>
        <v>3970</v>
      </c>
      <c r="O440" s="1">
        <f>VLOOKUP($B440&amp;$C440&amp;$D440,HFE!$A$3:$AJ$1048576,O$1,0)</f>
        <v>0</v>
      </c>
      <c r="P440" s="2">
        <f t="shared" si="251"/>
        <v>-3970</v>
      </c>
      <c r="Q440" s="1">
        <f>VLOOKUP($B440&amp;$C440&amp;$D440,Staqo!$A$3:$AJ$1048576,Q$1,0)</f>
        <v>3950.15</v>
      </c>
      <c r="R440" s="1">
        <f>VLOOKUP($B440&amp;$C440&amp;$D440,HFE!$A$3:$AJ$1048576,R$1,0)</f>
        <v>0</v>
      </c>
      <c r="S440" s="2">
        <f t="shared" si="252"/>
        <v>-3950.15</v>
      </c>
      <c r="T440" s="1">
        <f>VLOOKUP($B440&amp;$C440&amp;$D440,Staqo!$A$3:$AJ$1048576,T$1,0)</f>
        <v>0.776993</v>
      </c>
      <c r="U440" s="1" t="e">
        <f>VLOOKUP($B440&amp;$C440&amp;$D440,HFE!$A$3:$AJ$1048576,U$1,0)</f>
        <v>#REF!</v>
      </c>
      <c r="V440" s="2" t="e">
        <f t="shared" si="253"/>
        <v>#REF!</v>
      </c>
      <c r="W440" s="1">
        <f>VLOOKUP($B440&amp;$C440&amp;$D440,Staqo!$A$3:$AJ$1048576,W$1,0)</f>
        <v>0.773108</v>
      </c>
      <c r="X440" s="1" t="e">
        <f>VLOOKUP($B440&amp;$C440&amp;$D440,HFE!$A$3:$AJ$1048576,X$1,0)</f>
        <v>#REF!</v>
      </c>
      <c r="Y440" s="2" t="e">
        <f t="shared" si="254"/>
        <v>#REF!</v>
      </c>
      <c r="Z440" s="4">
        <f>VLOOKUP($B440&amp;$C440&amp;$D440,Staqo!$A$3:$AJ$1048576,Z$1,0)</f>
        <v>100</v>
      </c>
      <c r="AA440" s="4">
        <f>VLOOKUP($B440&amp;$C440&amp;$D440,HFE!$A$3:$AJ$1048576,AA$1,0)</f>
        <v>0</v>
      </c>
      <c r="AB440" s="5">
        <f t="shared" si="255"/>
        <v>-100</v>
      </c>
      <c r="AC440" s="1">
        <f>VLOOKUP($B440&amp;$C440&amp;$D440,Staqo!$A$3:$AJ$1048576,AC$1,0)</f>
        <v>100</v>
      </c>
      <c r="AD440" s="1">
        <f>VLOOKUP($B440&amp;$C440&amp;$D440,HFE!$A$3:$AJ$1048576,AD$1,0)*100</f>
        <v>100</v>
      </c>
      <c r="AE440" s="2">
        <f t="shared" si="256"/>
        <v>0</v>
      </c>
      <c r="AF440" s="1">
        <f>VLOOKUP($B440&amp;$C440&amp;$D440,Staqo!$A$3:$AJ$1048576,AF$1,0)</f>
        <v>100</v>
      </c>
      <c r="AG440" s="1">
        <f>VLOOKUP($B440&amp;$C440&amp;$D440,HFE!$A$3:$AJ$1048576,AG$1,0)*100</f>
        <v>100</v>
      </c>
      <c r="AH440" s="2">
        <f t="shared" si="257"/>
        <v>0</v>
      </c>
      <c r="AI440" s="1">
        <f>VLOOKUP($B440&amp;$C440&amp;$D440,Staqo!$A$3:$AJ$1048576,AI$1,0)</f>
        <v>0.165105</v>
      </c>
      <c r="AJ440" s="1" t="e">
        <f>VLOOKUP($B440&amp;$C440&amp;$D440,HFE!$A$3:$AJ$1048576,AJ$1,0)</f>
        <v>#REF!</v>
      </c>
      <c r="AK440" s="2" t="e">
        <f t="shared" si="258"/>
        <v>#REF!</v>
      </c>
      <c r="AL440" s="1">
        <f>VLOOKUP($B440&amp;$C440&amp;$D440,Staqo!$A$3:$AJ$1048576,AL$1,0)</f>
        <v>0.150095</v>
      </c>
      <c r="AM440" s="1" t="e">
        <f>VLOOKUP($B440&amp;$C440&amp;$D440,HFE!$A$3:$AJ$1048576,AM$1,0)</f>
        <v>#REF!</v>
      </c>
      <c r="AN440" s="2" t="e">
        <f t="shared" si="259"/>
        <v>#REF!</v>
      </c>
      <c r="AO440" s="1">
        <f>VLOOKUP($B440&amp;$C440&amp;$D440,Staqo!$A$3:$AJ$1048576,AO$1,0)</f>
        <v>0.164279</v>
      </c>
      <c r="AP440" s="1" t="e">
        <f>VLOOKUP($B440&amp;$C440&amp;$D440,HFE!$A$3:$AJ$1048576,AP$1,0)</f>
        <v>#REF!</v>
      </c>
      <c r="AQ440" s="2" t="e">
        <f t="shared" si="260"/>
        <v>#REF!</v>
      </c>
      <c r="AR440" s="1">
        <f>VLOOKUP($B440&amp;$C440&amp;$D440,Staqo!$A$3:$AJ$1048576,AR$1,0)</f>
        <v>0.149345</v>
      </c>
      <c r="AS440" s="1" t="e">
        <f>VLOOKUP($B440&amp;$C440&amp;$D440,HFE!$A$3:$AJ$1048576,AS$1,0)</f>
        <v>#REF!</v>
      </c>
      <c r="AT440" s="2" t="e">
        <f t="shared" si="261"/>
        <v>#REF!</v>
      </c>
      <c r="AU440" s="1">
        <f>VLOOKUP($B440&amp;$C440&amp;$D440,Staqo!$A$3:$AJ$1048576,AU$1,0)</f>
        <v>97.1648</v>
      </c>
      <c r="AV440" s="1">
        <f>VLOOKUP($B440&amp;$C440&amp;$D440,HFE!$A$3:$AJ$1048576,AV$1,0)</f>
        <v>0</v>
      </c>
      <c r="AW440" s="2">
        <f t="shared" si="262"/>
        <v>-97.1648</v>
      </c>
      <c r="AX440" s="4">
        <f>VLOOKUP($B440&amp;$C440&amp;$D440,Staqo!$A$3:$AJ$1048576,AX$1,0)</f>
        <v>12</v>
      </c>
      <c r="AY440" s="4">
        <f>VLOOKUP($B440&amp;$C440&amp;$D440,HFE!$A$3:$AJ$1048576,AY$1,0)</f>
        <v>12</v>
      </c>
      <c r="AZ440" s="5">
        <f t="shared" si="263"/>
        <v>0</v>
      </c>
      <c r="BA440" s="1">
        <f>VLOOKUP($B440&amp;$C440&amp;$D440,Staqo!$A$3:$AJ$1048576,BA$1,0)</f>
        <v>0</v>
      </c>
      <c r="BB440" s="1">
        <f>VLOOKUP($B440&amp;$C440&amp;$D440,HFE!$A$3:$AJ$1048576,BB$1,0)</f>
        <v>0</v>
      </c>
      <c r="BC440" s="2">
        <f t="shared" si="264"/>
        <v>0</v>
      </c>
      <c r="BD440" s="1">
        <f>VLOOKUP($B440&amp;$C440&amp;$D440,Staqo!$A$3:$AJ$1048576,BD$1,0)</f>
        <v>0</v>
      </c>
      <c r="BE440" s="1">
        <f>VLOOKUP($B440&amp;$C440&amp;$D440,HFE!$A$3:$AJ$1048576,BE$1,0)</f>
        <v>0</v>
      </c>
      <c r="BF440" s="2">
        <f t="shared" si="265"/>
        <v>0</v>
      </c>
      <c r="BG440" s="1">
        <f>VLOOKUP($B440&amp;$C440&amp;$D440,Staqo!$A$3:$AJ$1048576,BG$1,0)</f>
        <v>0</v>
      </c>
      <c r="BH440" s="1">
        <f>VLOOKUP($B440&amp;$C440&amp;$D440,HFE!$A$3:$AJ$1048576,BH$1,0)</f>
        <v>0</v>
      </c>
      <c r="BI440" s="2">
        <f t="shared" si="266"/>
        <v>0</v>
      </c>
      <c r="BJ440" s="1">
        <f>VLOOKUP($B440&amp;$C440&amp;$D440,Staqo!$A$3:$AJ$1048576,BJ$1,0)</f>
        <v>0</v>
      </c>
      <c r="BK440" s="1">
        <f>VLOOKUP($B440&amp;$C440&amp;$D440,HFE!$A$3:$AJ$1048576,BK$1,0)</f>
        <v>0</v>
      </c>
      <c r="BL440" s="2">
        <f t="shared" si="267"/>
        <v>0</v>
      </c>
      <c r="BM440" s="1">
        <f>VLOOKUP($B440&amp;$C440&amp;$D440,Staqo!$A$3:$AJ$1048576,BM$1,0)</f>
        <v>0</v>
      </c>
      <c r="BN440" s="1">
        <f>VLOOKUP($B440&amp;$C440&amp;$D440,HFE!$A$3:$AJ$1048576,BN$1,0)</f>
        <v>0</v>
      </c>
      <c r="BO440" s="2">
        <f t="shared" si="268"/>
        <v>0</v>
      </c>
      <c r="BP440" s="1">
        <f>VLOOKUP($B440&amp;$C440&amp;$D440,Staqo!$A$3:$AJ$1048576,BP$1,0)</f>
        <v>0</v>
      </c>
      <c r="BQ440" s="1">
        <f>VLOOKUP($B440&amp;$C440&amp;$D440,HFE!$A$3:$AJ$1048576,BQ$1,0)</f>
        <v>0</v>
      </c>
      <c r="BR440" s="2">
        <f t="shared" si="269"/>
        <v>0</v>
      </c>
      <c r="BS440" s="1">
        <f>VLOOKUP($B440&amp;$C440&amp;$D440,Staqo!$A$3:$AJ$1048576,BS$1,0)</f>
        <v>0</v>
      </c>
      <c r="BT440" s="1">
        <f>VLOOKUP($B440&amp;$C440&amp;$D440,HFE!$A$3:$AJ$1048576,BT$1,0)</f>
        <v>0</v>
      </c>
      <c r="BU440" s="2">
        <f t="shared" si="270"/>
        <v>0</v>
      </c>
      <c r="BV440" s="1">
        <f>VLOOKUP($B440&amp;$C440&amp;$D440,Staqo!$A$3:$AJ$1048576,BV$1,0)</f>
        <v>0</v>
      </c>
      <c r="BW440" s="1">
        <f>VLOOKUP($B440&amp;$C440&amp;$D440,HFE!$A$3:$AJ$1048576,BW$1,0)</f>
        <v>0</v>
      </c>
      <c r="BX440" s="2">
        <f t="shared" si="271"/>
        <v>0</v>
      </c>
      <c r="BY440" s="1">
        <f>VLOOKUP($B440&amp;$C440&amp;$D440,Staqo!$A$3:$AJ$1048576,BY$1,0)</f>
        <v>0</v>
      </c>
      <c r="BZ440" s="1">
        <f>VLOOKUP($B440&amp;$C440&amp;$D440,HFE!$A$3:$AJ$1048576,BZ$1,0)</f>
        <v>0</v>
      </c>
      <c r="CA440" s="2">
        <f t="shared" si="272"/>
        <v>0</v>
      </c>
      <c r="CB440" s="1">
        <f>VLOOKUP($B440&amp;$C440&amp;$D440,Staqo!$A$3:$AJ$1048576,CB$1,0)</f>
        <v>0</v>
      </c>
      <c r="CC440" s="1">
        <f>VLOOKUP($B440&amp;$C440&amp;$D440,HFE!$A$3:$AJ$1048576,CC$1,0)</f>
        <v>0</v>
      </c>
      <c r="CD440" s="2">
        <f t="shared" si="273"/>
        <v>0</v>
      </c>
      <c r="CE440" s="1">
        <f>VLOOKUP($B440&amp;$C440&amp;$D440,Staqo!$A$3:$AJ$1048576,CE$1,0)</f>
        <v>0</v>
      </c>
      <c r="CF440" s="1">
        <f>VLOOKUP($B440&amp;$C440&amp;$D440,HFE!$A$3:$AJ$1048576,CF$1,0)</f>
        <v>0</v>
      </c>
      <c r="CG440" s="2">
        <f t="shared" si="274"/>
        <v>0</v>
      </c>
      <c r="CH440" s="1">
        <f>VLOOKUP($B440&amp;$C440&amp;$D440,Staqo!$A$3:$AJ$1048576,CH$1,0)</f>
        <v>0</v>
      </c>
      <c r="CI440" s="1">
        <f>VLOOKUP($B440&amp;$C440&amp;$D440,HFE!$A$3:$AJ$1048576,CI$1,0)</f>
        <v>0</v>
      </c>
      <c r="CJ440" s="2">
        <f t="shared" si="275"/>
        <v>0</v>
      </c>
      <c r="CK440" s="1">
        <f>VLOOKUP($B440&amp;$C440&amp;$D440,Staqo!$A$3:$AJ$1048576,CK$1,0)</f>
        <v>0</v>
      </c>
      <c r="CL440" s="1">
        <f>VLOOKUP($B440&amp;$C440&amp;$D440,HFE!$A$3:$AJ$1048576,CL$1,0)</f>
        <v>0</v>
      </c>
      <c r="CM440" s="2">
        <f t="shared" si="276"/>
        <v>0</v>
      </c>
      <c r="CN440" s="1">
        <f>VLOOKUP($B440&amp;$C440&amp;$D440,Staqo!$A$3:$AJ$1048576,CN$1,0)</f>
        <v>0</v>
      </c>
      <c r="CO440" s="1">
        <f>VLOOKUP($B440&amp;$C440&amp;$D440,HFE!$A$3:$AJ$1048576,CO$1,0)</f>
        <v>0</v>
      </c>
      <c r="CP440" s="2">
        <f t="shared" si="277"/>
        <v>0</v>
      </c>
      <c r="CQ440" s="1">
        <f>VLOOKUP($B440&amp;$C440&amp;$D440,Staqo!$A$3:$AJ$1048576,CQ$1,0)</f>
        <v>0</v>
      </c>
      <c r="CR440" s="1">
        <f>VLOOKUP($B440&amp;$C440&amp;$D440,HFE!$A$3:$AJ$1048576,CR$1,0)</f>
        <v>0</v>
      </c>
      <c r="CS440" s="2">
        <f t="shared" si="278"/>
        <v>0</v>
      </c>
      <c r="CT440" s="1"/>
      <c r="CU440" s="1"/>
      <c r="CV440" s="2"/>
    </row>
    <row r="441" hidden="1" spans="1:100">
      <c r="A441" s="1" t="s">
        <v>95</v>
      </c>
      <c r="B441" s="1" t="s">
        <v>96</v>
      </c>
      <c r="C441" s="3">
        <v>44570</v>
      </c>
      <c r="D441" s="1" t="s">
        <v>120</v>
      </c>
      <c r="E441" s="1">
        <f>VLOOKUP($B441&amp;$C441&amp;$D441,Staqo!$A$3:$AJ$1048576,E$1,0)</f>
        <v>4.10789</v>
      </c>
      <c r="F441" s="1" t="e">
        <f>VLOOKUP($B441&amp;$C441&amp;$D441,HFE!$A$3:$AJ$1048576,F$1,0)</f>
        <v>#REF!</v>
      </c>
      <c r="G441" s="2" t="e">
        <f t="shared" si="248"/>
        <v>#REF!</v>
      </c>
      <c r="H441" s="1">
        <f>VLOOKUP($B441&amp;$C441&amp;$D441,Staqo!$A$3:$AJ$1048576,H$1,0)</f>
        <v>4.63618</v>
      </c>
      <c r="I441" s="1" t="e">
        <f>VLOOKUP($B441&amp;$C441&amp;$D441,HFE!$A$3:$AJ$1048576,I$1,0)</f>
        <v>#REF!</v>
      </c>
      <c r="J441" s="2" t="e">
        <f t="shared" si="249"/>
        <v>#REF!</v>
      </c>
      <c r="K441" s="1">
        <f>VLOOKUP($B441&amp;$C441&amp;$D441,Staqo!$A$3:$AJ$1048576,K$1,0)</f>
        <v>5109.44</v>
      </c>
      <c r="L441" s="1" t="e">
        <f>VLOOKUP($B441&amp;$C441&amp;$D441,HFE!$A$3:$AJ$1048576,L$1,0)</f>
        <v>#REF!</v>
      </c>
      <c r="M441" s="2" t="e">
        <f t="shared" si="250"/>
        <v>#REF!</v>
      </c>
      <c r="N441" s="1">
        <f>VLOOKUP($B441&amp;$C441&amp;$D441,Staqo!$A$3:$AJ$1048576,N$1,0)</f>
        <v>3930</v>
      </c>
      <c r="O441" s="1">
        <f>VLOOKUP($B441&amp;$C441&amp;$D441,HFE!$A$3:$AJ$1048576,O$1,0)</f>
        <v>0</v>
      </c>
      <c r="P441" s="2">
        <f t="shared" si="251"/>
        <v>-3930</v>
      </c>
      <c r="Q441" s="1">
        <f>VLOOKUP($B441&amp;$C441&amp;$D441,Staqo!$A$3:$AJ$1048576,Q$1,0)</f>
        <v>3910.35</v>
      </c>
      <c r="R441" s="1">
        <f>VLOOKUP($B441&amp;$C441&amp;$D441,HFE!$A$3:$AJ$1048576,R$1,0)</f>
        <v>0</v>
      </c>
      <c r="S441" s="2">
        <f t="shared" si="252"/>
        <v>-3910.35</v>
      </c>
      <c r="T441" s="1">
        <f>VLOOKUP($B441&amp;$C441&amp;$D441,Staqo!$A$3:$AJ$1048576,T$1,0)</f>
        <v>0.769164</v>
      </c>
      <c r="U441" s="1" t="e">
        <f>VLOOKUP($B441&amp;$C441&amp;$D441,HFE!$A$3:$AJ$1048576,U$1,0)</f>
        <v>#REF!</v>
      </c>
      <c r="V441" s="2" t="e">
        <f t="shared" si="253"/>
        <v>#REF!</v>
      </c>
      <c r="W441" s="1">
        <f>VLOOKUP($B441&amp;$C441&amp;$D441,Staqo!$A$3:$AJ$1048576,W$1,0)</f>
        <v>0.765319</v>
      </c>
      <c r="X441" s="1" t="e">
        <f>VLOOKUP($B441&amp;$C441&amp;$D441,HFE!$A$3:$AJ$1048576,X$1,0)</f>
        <v>#REF!</v>
      </c>
      <c r="Y441" s="2" t="e">
        <f t="shared" si="254"/>
        <v>#REF!</v>
      </c>
      <c r="Z441" s="4">
        <f>VLOOKUP($B441&amp;$C441&amp;$D441,Staqo!$A$3:$AJ$1048576,Z$1,0)</f>
        <v>100</v>
      </c>
      <c r="AA441" s="4">
        <f>VLOOKUP($B441&amp;$C441&amp;$D441,HFE!$A$3:$AJ$1048576,AA$1,0)</f>
        <v>0</v>
      </c>
      <c r="AB441" s="5">
        <f t="shared" si="255"/>
        <v>-100</v>
      </c>
      <c r="AC441" s="1">
        <f>VLOOKUP($B441&amp;$C441&amp;$D441,Staqo!$A$3:$AJ$1048576,AC$1,0)</f>
        <v>100</v>
      </c>
      <c r="AD441" s="1">
        <f>VLOOKUP($B441&amp;$C441&amp;$D441,HFE!$A$3:$AJ$1048576,AD$1,0)*100</f>
        <v>100</v>
      </c>
      <c r="AE441" s="2">
        <f t="shared" si="256"/>
        <v>0</v>
      </c>
      <c r="AF441" s="1">
        <f>VLOOKUP($B441&amp;$C441&amp;$D441,Staqo!$A$3:$AJ$1048576,AF$1,0)</f>
        <v>100</v>
      </c>
      <c r="AG441" s="1">
        <f>VLOOKUP($B441&amp;$C441&amp;$D441,HFE!$A$3:$AJ$1048576,AG$1,0)*100</f>
        <v>100</v>
      </c>
      <c r="AH441" s="2">
        <f t="shared" si="257"/>
        <v>0</v>
      </c>
      <c r="AI441" s="1">
        <f>VLOOKUP($B441&amp;$C441&amp;$D441,Staqo!$A$3:$AJ$1048576,AI$1,0)</f>
        <v>0.163441</v>
      </c>
      <c r="AJ441" s="1" t="e">
        <f>VLOOKUP($B441&amp;$C441&amp;$D441,HFE!$A$3:$AJ$1048576,AJ$1,0)</f>
        <v>#REF!</v>
      </c>
      <c r="AK441" s="2" t="e">
        <f t="shared" si="258"/>
        <v>#REF!</v>
      </c>
      <c r="AL441" s="1">
        <f>VLOOKUP($B441&amp;$C441&amp;$D441,Staqo!$A$3:$AJ$1048576,AL$1,0)</f>
        <v>0.148583</v>
      </c>
      <c r="AM441" s="1" t="e">
        <f>VLOOKUP($B441&amp;$C441&amp;$D441,HFE!$A$3:$AJ$1048576,AM$1,0)</f>
        <v>#REF!</v>
      </c>
      <c r="AN441" s="2" t="e">
        <f t="shared" si="259"/>
        <v>#REF!</v>
      </c>
      <c r="AO441" s="1">
        <f>VLOOKUP($B441&amp;$C441&amp;$D441,Staqo!$A$3:$AJ$1048576,AO$1,0)</f>
        <v>0.162624</v>
      </c>
      <c r="AP441" s="1" t="e">
        <f>VLOOKUP($B441&amp;$C441&amp;$D441,HFE!$A$3:$AJ$1048576,AP$1,0)</f>
        <v>#REF!</v>
      </c>
      <c r="AQ441" s="2" t="e">
        <f t="shared" si="260"/>
        <v>#REF!</v>
      </c>
      <c r="AR441" s="1">
        <f>VLOOKUP($B441&amp;$C441&amp;$D441,Staqo!$A$3:$AJ$1048576,AR$1,0)</f>
        <v>0.14784</v>
      </c>
      <c r="AS441" s="1" t="e">
        <f>VLOOKUP($B441&amp;$C441&amp;$D441,HFE!$A$3:$AJ$1048576,AS$1,0)</f>
        <v>#REF!</v>
      </c>
      <c r="AT441" s="2" t="e">
        <f t="shared" si="261"/>
        <v>#REF!</v>
      </c>
      <c r="AU441" s="1">
        <f>VLOOKUP($B441&amp;$C441&amp;$D441,Staqo!$A$3:$AJ$1048576,AU$1,0)</f>
        <v>97.2748</v>
      </c>
      <c r="AV441" s="1">
        <f>VLOOKUP($B441&amp;$C441&amp;$D441,HFE!$A$3:$AJ$1048576,AV$1,0)</f>
        <v>0</v>
      </c>
      <c r="AW441" s="2">
        <f t="shared" si="262"/>
        <v>-97.2748</v>
      </c>
      <c r="AX441" s="4">
        <f>VLOOKUP($B441&amp;$C441&amp;$D441,Staqo!$A$3:$AJ$1048576,AX$1,0)</f>
        <v>12</v>
      </c>
      <c r="AY441" s="4">
        <f>VLOOKUP($B441&amp;$C441&amp;$D441,HFE!$A$3:$AJ$1048576,AY$1,0)</f>
        <v>12</v>
      </c>
      <c r="AZ441" s="5">
        <f t="shared" si="263"/>
        <v>0</v>
      </c>
      <c r="BA441" s="1">
        <f>VLOOKUP($B441&amp;$C441&amp;$D441,Staqo!$A$3:$AJ$1048576,BA$1,0)</f>
        <v>0</v>
      </c>
      <c r="BB441" s="1">
        <f>VLOOKUP($B441&amp;$C441&amp;$D441,HFE!$A$3:$AJ$1048576,BB$1,0)</f>
        <v>0</v>
      </c>
      <c r="BC441" s="2">
        <f t="shared" si="264"/>
        <v>0</v>
      </c>
      <c r="BD441" s="1">
        <f>VLOOKUP($B441&amp;$C441&amp;$D441,Staqo!$A$3:$AJ$1048576,BD$1,0)</f>
        <v>0</v>
      </c>
      <c r="BE441" s="1">
        <f>VLOOKUP($B441&amp;$C441&amp;$D441,HFE!$A$3:$AJ$1048576,BE$1,0)</f>
        <v>0</v>
      </c>
      <c r="BF441" s="2">
        <f t="shared" si="265"/>
        <v>0</v>
      </c>
      <c r="BG441" s="1">
        <f>VLOOKUP($B441&amp;$C441&amp;$D441,Staqo!$A$3:$AJ$1048576,BG$1,0)</f>
        <v>0</v>
      </c>
      <c r="BH441" s="1">
        <f>VLOOKUP($B441&amp;$C441&amp;$D441,HFE!$A$3:$AJ$1048576,BH$1,0)</f>
        <v>0</v>
      </c>
      <c r="BI441" s="2">
        <f t="shared" si="266"/>
        <v>0</v>
      </c>
      <c r="BJ441" s="1">
        <f>VLOOKUP($B441&amp;$C441&amp;$D441,Staqo!$A$3:$AJ$1048576,BJ$1,0)</f>
        <v>0</v>
      </c>
      <c r="BK441" s="1">
        <f>VLOOKUP($B441&amp;$C441&amp;$D441,HFE!$A$3:$AJ$1048576,BK$1,0)</f>
        <v>0</v>
      </c>
      <c r="BL441" s="2">
        <f t="shared" si="267"/>
        <v>0</v>
      </c>
      <c r="BM441" s="1">
        <f>VLOOKUP($B441&amp;$C441&amp;$D441,Staqo!$A$3:$AJ$1048576,BM$1,0)</f>
        <v>0</v>
      </c>
      <c r="BN441" s="1">
        <f>VLOOKUP($B441&amp;$C441&amp;$D441,HFE!$A$3:$AJ$1048576,BN$1,0)</f>
        <v>0</v>
      </c>
      <c r="BO441" s="2">
        <f t="shared" si="268"/>
        <v>0</v>
      </c>
      <c r="BP441" s="1">
        <f>VLOOKUP($B441&amp;$C441&amp;$D441,Staqo!$A$3:$AJ$1048576,BP$1,0)</f>
        <v>0</v>
      </c>
      <c r="BQ441" s="1">
        <f>VLOOKUP($B441&amp;$C441&amp;$D441,HFE!$A$3:$AJ$1048576,BQ$1,0)</f>
        <v>0</v>
      </c>
      <c r="BR441" s="2">
        <f t="shared" si="269"/>
        <v>0</v>
      </c>
      <c r="BS441" s="1">
        <f>VLOOKUP($B441&amp;$C441&amp;$D441,Staqo!$A$3:$AJ$1048576,BS$1,0)</f>
        <v>0</v>
      </c>
      <c r="BT441" s="1">
        <f>VLOOKUP($B441&amp;$C441&amp;$D441,HFE!$A$3:$AJ$1048576,BT$1,0)</f>
        <v>0</v>
      </c>
      <c r="BU441" s="2">
        <f t="shared" si="270"/>
        <v>0</v>
      </c>
      <c r="BV441" s="1">
        <f>VLOOKUP($B441&amp;$C441&amp;$D441,Staqo!$A$3:$AJ$1048576,BV$1,0)</f>
        <v>0</v>
      </c>
      <c r="BW441" s="1">
        <f>VLOOKUP($B441&amp;$C441&amp;$D441,HFE!$A$3:$AJ$1048576,BW$1,0)</f>
        <v>0</v>
      </c>
      <c r="BX441" s="2">
        <f t="shared" si="271"/>
        <v>0</v>
      </c>
      <c r="BY441" s="1">
        <f>VLOOKUP($B441&amp;$C441&amp;$D441,Staqo!$A$3:$AJ$1048576,BY$1,0)</f>
        <v>0</v>
      </c>
      <c r="BZ441" s="1">
        <f>VLOOKUP($B441&amp;$C441&amp;$D441,HFE!$A$3:$AJ$1048576,BZ$1,0)</f>
        <v>0</v>
      </c>
      <c r="CA441" s="2">
        <f t="shared" si="272"/>
        <v>0</v>
      </c>
      <c r="CB441" s="1">
        <f>VLOOKUP($B441&amp;$C441&amp;$D441,Staqo!$A$3:$AJ$1048576,CB$1,0)</f>
        <v>0</v>
      </c>
      <c r="CC441" s="1">
        <f>VLOOKUP($B441&amp;$C441&amp;$D441,HFE!$A$3:$AJ$1048576,CC$1,0)</f>
        <v>0</v>
      </c>
      <c r="CD441" s="2">
        <f t="shared" si="273"/>
        <v>0</v>
      </c>
      <c r="CE441" s="1">
        <f>VLOOKUP($B441&amp;$C441&amp;$D441,Staqo!$A$3:$AJ$1048576,CE$1,0)</f>
        <v>0</v>
      </c>
      <c r="CF441" s="1">
        <f>VLOOKUP($B441&amp;$C441&amp;$D441,HFE!$A$3:$AJ$1048576,CF$1,0)</f>
        <v>0</v>
      </c>
      <c r="CG441" s="2">
        <f t="shared" si="274"/>
        <v>0</v>
      </c>
      <c r="CH441" s="1">
        <f>VLOOKUP($B441&amp;$C441&amp;$D441,Staqo!$A$3:$AJ$1048576,CH$1,0)</f>
        <v>0</v>
      </c>
      <c r="CI441" s="1">
        <f>VLOOKUP($B441&amp;$C441&amp;$D441,HFE!$A$3:$AJ$1048576,CI$1,0)</f>
        <v>0</v>
      </c>
      <c r="CJ441" s="2">
        <f t="shared" si="275"/>
        <v>0</v>
      </c>
      <c r="CK441" s="1">
        <f>VLOOKUP($B441&amp;$C441&amp;$D441,Staqo!$A$3:$AJ$1048576,CK$1,0)</f>
        <v>0</v>
      </c>
      <c r="CL441" s="1">
        <f>VLOOKUP($B441&amp;$C441&amp;$D441,HFE!$A$3:$AJ$1048576,CL$1,0)</f>
        <v>0</v>
      </c>
      <c r="CM441" s="2">
        <f t="shared" si="276"/>
        <v>0</v>
      </c>
      <c r="CN441" s="1">
        <f>VLOOKUP($B441&amp;$C441&amp;$D441,Staqo!$A$3:$AJ$1048576,CN$1,0)</f>
        <v>0</v>
      </c>
      <c r="CO441" s="1">
        <f>VLOOKUP($B441&amp;$C441&amp;$D441,HFE!$A$3:$AJ$1048576,CO$1,0)</f>
        <v>0</v>
      </c>
      <c r="CP441" s="2">
        <f t="shared" si="277"/>
        <v>0</v>
      </c>
      <c r="CQ441" s="1">
        <f>VLOOKUP($B441&amp;$C441&amp;$D441,Staqo!$A$3:$AJ$1048576,CQ$1,0)</f>
        <v>0</v>
      </c>
      <c r="CR441" s="1">
        <f>VLOOKUP($B441&amp;$C441&amp;$D441,HFE!$A$3:$AJ$1048576,CR$1,0)</f>
        <v>0</v>
      </c>
      <c r="CS441" s="2">
        <f t="shared" si="278"/>
        <v>0</v>
      </c>
      <c r="CT441" s="1"/>
      <c r="CU441" s="1"/>
      <c r="CV441" s="2"/>
    </row>
    <row r="442" hidden="1" spans="1:100">
      <c r="A442" s="1" t="s">
        <v>95</v>
      </c>
      <c r="B442" s="1" t="s">
        <v>96</v>
      </c>
      <c r="C442" s="3">
        <v>44570</v>
      </c>
      <c r="D442" s="1" t="s">
        <v>121</v>
      </c>
      <c r="E442" s="1">
        <f>VLOOKUP($B442&amp;$C442&amp;$D442,Staqo!$A$3:$AJ$1048576,E$1,0)</f>
        <v>4.10789</v>
      </c>
      <c r="F442" s="1" t="e">
        <f>VLOOKUP($B442&amp;$C442&amp;$D442,HFE!$A$3:$AJ$1048576,F$1,0)</f>
        <v>#REF!</v>
      </c>
      <c r="G442" s="2" t="e">
        <f t="shared" si="248"/>
        <v>#REF!</v>
      </c>
      <c r="H442" s="1">
        <f>VLOOKUP($B442&amp;$C442&amp;$D442,Staqo!$A$3:$AJ$1048576,H$1,0)</f>
        <v>4.63618</v>
      </c>
      <c r="I442" s="1" t="e">
        <f>VLOOKUP($B442&amp;$C442&amp;$D442,HFE!$A$3:$AJ$1048576,I$1,0)</f>
        <v>#REF!</v>
      </c>
      <c r="J442" s="2" t="e">
        <f t="shared" si="249"/>
        <v>#REF!</v>
      </c>
      <c r="K442" s="1">
        <f>VLOOKUP($B442&amp;$C442&amp;$D442,Staqo!$A$3:$AJ$1048576,K$1,0)</f>
        <v>5109.44</v>
      </c>
      <c r="L442" s="1" t="e">
        <f>VLOOKUP($B442&amp;$C442&amp;$D442,HFE!$A$3:$AJ$1048576,L$1,0)</f>
        <v>#REF!</v>
      </c>
      <c r="M442" s="2" t="e">
        <f t="shared" si="250"/>
        <v>#REF!</v>
      </c>
      <c r="N442" s="1">
        <f>VLOOKUP($B442&amp;$C442&amp;$D442,Staqo!$A$3:$AJ$1048576,N$1,0)</f>
        <v>3750</v>
      </c>
      <c r="O442" s="1">
        <f>VLOOKUP($B442&amp;$C442&amp;$D442,HFE!$A$3:$AJ$1048576,O$1,0)</f>
        <v>0</v>
      </c>
      <c r="P442" s="2">
        <f t="shared" si="251"/>
        <v>-3750</v>
      </c>
      <c r="Q442" s="1">
        <f>VLOOKUP($B442&amp;$C442&amp;$D442,Staqo!$A$3:$AJ$1048576,Q$1,0)</f>
        <v>3731.25</v>
      </c>
      <c r="R442" s="1">
        <f>VLOOKUP($B442&amp;$C442&amp;$D442,HFE!$A$3:$AJ$1048576,R$1,0)</f>
        <v>0</v>
      </c>
      <c r="S442" s="2">
        <f t="shared" si="252"/>
        <v>-3731.25</v>
      </c>
      <c r="T442" s="1">
        <f>VLOOKUP($B442&amp;$C442&amp;$D442,Staqo!$A$3:$AJ$1048576,T$1,0)</f>
        <v>0.733935</v>
      </c>
      <c r="U442" s="1" t="e">
        <f>VLOOKUP($B442&amp;$C442&amp;$D442,HFE!$A$3:$AJ$1048576,U$1,0)</f>
        <v>#REF!</v>
      </c>
      <c r="V442" s="2" t="e">
        <f t="shared" si="253"/>
        <v>#REF!</v>
      </c>
      <c r="W442" s="1">
        <f>VLOOKUP($B442&amp;$C442&amp;$D442,Staqo!$A$3:$AJ$1048576,W$1,0)</f>
        <v>0.730266</v>
      </c>
      <c r="X442" s="1" t="e">
        <f>VLOOKUP($B442&amp;$C442&amp;$D442,HFE!$A$3:$AJ$1048576,X$1,0)</f>
        <v>#REF!</v>
      </c>
      <c r="Y442" s="2" t="e">
        <f t="shared" si="254"/>
        <v>#REF!</v>
      </c>
      <c r="Z442" s="4">
        <f>VLOOKUP($B442&amp;$C442&amp;$D442,Staqo!$A$3:$AJ$1048576,Z$1,0)</f>
        <v>100</v>
      </c>
      <c r="AA442" s="4">
        <f>VLOOKUP($B442&amp;$C442&amp;$D442,HFE!$A$3:$AJ$1048576,AA$1,0)</f>
        <v>0</v>
      </c>
      <c r="AB442" s="5">
        <f t="shared" si="255"/>
        <v>-100</v>
      </c>
      <c r="AC442" s="1">
        <f>VLOOKUP($B442&amp;$C442&amp;$D442,Staqo!$A$3:$AJ$1048576,AC$1,0)</f>
        <v>100</v>
      </c>
      <c r="AD442" s="1">
        <f>VLOOKUP($B442&amp;$C442&amp;$D442,HFE!$A$3:$AJ$1048576,AD$1,0)*100</f>
        <v>100</v>
      </c>
      <c r="AE442" s="2">
        <f t="shared" si="256"/>
        <v>0</v>
      </c>
      <c r="AF442" s="1">
        <f>VLOOKUP($B442&amp;$C442&amp;$D442,Staqo!$A$3:$AJ$1048576,AF$1,0)</f>
        <v>100</v>
      </c>
      <c r="AG442" s="1">
        <f>VLOOKUP($B442&amp;$C442&amp;$D442,HFE!$A$3:$AJ$1048576,AG$1,0)*100</f>
        <v>100</v>
      </c>
      <c r="AH442" s="2">
        <f t="shared" si="257"/>
        <v>0</v>
      </c>
      <c r="AI442" s="1">
        <f>VLOOKUP($B442&amp;$C442&amp;$D442,Staqo!$A$3:$AJ$1048576,AI$1,0)</f>
        <v>0.155955</v>
      </c>
      <c r="AJ442" s="1" t="e">
        <f>VLOOKUP($B442&amp;$C442&amp;$D442,HFE!$A$3:$AJ$1048576,AJ$1,0)</f>
        <v>#REF!</v>
      </c>
      <c r="AK442" s="2" t="e">
        <f t="shared" si="258"/>
        <v>#REF!</v>
      </c>
      <c r="AL442" s="1">
        <f>VLOOKUP($B442&amp;$C442&amp;$D442,Staqo!$A$3:$AJ$1048576,AL$1,0)</f>
        <v>0.141777</v>
      </c>
      <c r="AM442" s="1" t="e">
        <f>VLOOKUP($B442&amp;$C442&amp;$D442,HFE!$A$3:$AJ$1048576,AM$1,0)</f>
        <v>#REF!</v>
      </c>
      <c r="AN442" s="2" t="e">
        <f t="shared" si="259"/>
        <v>#REF!</v>
      </c>
      <c r="AO442" s="1">
        <f>VLOOKUP($B442&amp;$C442&amp;$D442,Staqo!$A$3:$AJ$1048576,AO$1,0)</f>
        <v>0.155176</v>
      </c>
      <c r="AP442" s="1" t="e">
        <f>VLOOKUP($B442&amp;$C442&amp;$D442,HFE!$A$3:$AJ$1048576,AP$1,0)</f>
        <v>#REF!</v>
      </c>
      <c r="AQ442" s="2" t="e">
        <f t="shared" si="260"/>
        <v>#REF!</v>
      </c>
      <c r="AR442" s="1">
        <f>VLOOKUP($B442&amp;$C442&amp;$D442,Staqo!$A$3:$AJ$1048576,AR$1,0)</f>
        <v>0.141069</v>
      </c>
      <c r="AS442" s="1" t="e">
        <f>VLOOKUP($B442&amp;$C442&amp;$D442,HFE!$A$3:$AJ$1048576,AS$1,0)</f>
        <v>#REF!</v>
      </c>
      <c r="AT442" s="2" t="e">
        <f t="shared" si="261"/>
        <v>#REF!</v>
      </c>
      <c r="AU442" s="1">
        <f>VLOOKUP($B442&amp;$C442&amp;$D442,Staqo!$A$3:$AJ$1048576,AU$1,0)</f>
        <v>96.6282</v>
      </c>
      <c r="AV442" s="1">
        <f>VLOOKUP($B442&amp;$C442&amp;$D442,HFE!$A$3:$AJ$1048576,AV$1,0)</f>
        <v>0</v>
      </c>
      <c r="AW442" s="2">
        <f t="shared" si="262"/>
        <v>-96.6282</v>
      </c>
      <c r="AX442" s="4">
        <f>VLOOKUP($B442&amp;$C442&amp;$D442,Staqo!$A$3:$AJ$1048576,AX$1,0)</f>
        <v>12</v>
      </c>
      <c r="AY442" s="4">
        <f>VLOOKUP($B442&amp;$C442&amp;$D442,HFE!$A$3:$AJ$1048576,AY$1,0)</f>
        <v>12</v>
      </c>
      <c r="AZ442" s="5">
        <f t="shared" si="263"/>
        <v>0</v>
      </c>
      <c r="BA442" s="1">
        <f>VLOOKUP($B442&amp;$C442&amp;$D442,Staqo!$A$3:$AJ$1048576,BA$1,0)</f>
        <v>0</v>
      </c>
      <c r="BB442" s="1">
        <f>VLOOKUP($B442&amp;$C442&amp;$D442,HFE!$A$3:$AJ$1048576,BB$1,0)</f>
        <v>0</v>
      </c>
      <c r="BC442" s="2">
        <f t="shared" si="264"/>
        <v>0</v>
      </c>
      <c r="BD442" s="1">
        <f>VLOOKUP($B442&amp;$C442&amp;$D442,Staqo!$A$3:$AJ$1048576,BD$1,0)</f>
        <v>0</v>
      </c>
      <c r="BE442" s="1">
        <f>VLOOKUP($B442&amp;$C442&amp;$D442,HFE!$A$3:$AJ$1048576,BE$1,0)</f>
        <v>0</v>
      </c>
      <c r="BF442" s="2">
        <f t="shared" si="265"/>
        <v>0</v>
      </c>
      <c r="BG442" s="1">
        <f>VLOOKUP($B442&amp;$C442&amp;$D442,Staqo!$A$3:$AJ$1048576,BG$1,0)</f>
        <v>0</v>
      </c>
      <c r="BH442" s="1">
        <f>VLOOKUP($B442&amp;$C442&amp;$D442,HFE!$A$3:$AJ$1048576,BH$1,0)</f>
        <v>0</v>
      </c>
      <c r="BI442" s="2">
        <f t="shared" si="266"/>
        <v>0</v>
      </c>
      <c r="BJ442" s="1">
        <f>VLOOKUP($B442&amp;$C442&amp;$D442,Staqo!$A$3:$AJ$1048576,BJ$1,0)</f>
        <v>0</v>
      </c>
      <c r="BK442" s="1">
        <f>VLOOKUP($B442&amp;$C442&amp;$D442,HFE!$A$3:$AJ$1048576,BK$1,0)</f>
        <v>0</v>
      </c>
      <c r="BL442" s="2">
        <f t="shared" si="267"/>
        <v>0</v>
      </c>
      <c r="BM442" s="1">
        <f>VLOOKUP($B442&amp;$C442&amp;$D442,Staqo!$A$3:$AJ$1048576,BM$1,0)</f>
        <v>0</v>
      </c>
      <c r="BN442" s="1">
        <f>VLOOKUP($B442&amp;$C442&amp;$D442,HFE!$A$3:$AJ$1048576,BN$1,0)</f>
        <v>0</v>
      </c>
      <c r="BO442" s="2">
        <f t="shared" si="268"/>
        <v>0</v>
      </c>
      <c r="BP442" s="1">
        <f>VLOOKUP($B442&amp;$C442&amp;$D442,Staqo!$A$3:$AJ$1048576,BP$1,0)</f>
        <v>0</v>
      </c>
      <c r="BQ442" s="1">
        <f>VLOOKUP($B442&amp;$C442&amp;$D442,HFE!$A$3:$AJ$1048576,BQ$1,0)</f>
        <v>0</v>
      </c>
      <c r="BR442" s="2">
        <f t="shared" si="269"/>
        <v>0</v>
      </c>
      <c r="BS442" s="1">
        <f>VLOOKUP($B442&amp;$C442&amp;$D442,Staqo!$A$3:$AJ$1048576,BS$1,0)</f>
        <v>0</v>
      </c>
      <c r="BT442" s="1">
        <f>VLOOKUP($B442&amp;$C442&amp;$D442,HFE!$A$3:$AJ$1048576,BT$1,0)</f>
        <v>0</v>
      </c>
      <c r="BU442" s="2">
        <f t="shared" si="270"/>
        <v>0</v>
      </c>
      <c r="BV442" s="1">
        <f>VLOOKUP($B442&amp;$C442&amp;$D442,Staqo!$A$3:$AJ$1048576,BV$1,0)</f>
        <v>0</v>
      </c>
      <c r="BW442" s="1">
        <f>VLOOKUP($B442&amp;$C442&amp;$D442,HFE!$A$3:$AJ$1048576,BW$1,0)</f>
        <v>0</v>
      </c>
      <c r="BX442" s="2">
        <f t="shared" si="271"/>
        <v>0</v>
      </c>
      <c r="BY442" s="1">
        <f>VLOOKUP($B442&amp;$C442&amp;$D442,Staqo!$A$3:$AJ$1048576,BY$1,0)</f>
        <v>0</v>
      </c>
      <c r="BZ442" s="1">
        <f>VLOOKUP($B442&amp;$C442&amp;$D442,HFE!$A$3:$AJ$1048576,BZ$1,0)</f>
        <v>0</v>
      </c>
      <c r="CA442" s="2">
        <f t="shared" si="272"/>
        <v>0</v>
      </c>
      <c r="CB442" s="1">
        <f>VLOOKUP($B442&amp;$C442&amp;$D442,Staqo!$A$3:$AJ$1048576,CB$1,0)</f>
        <v>0</v>
      </c>
      <c r="CC442" s="1">
        <f>VLOOKUP($B442&amp;$C442&amp;$D442,HFE!$A$3:$AJ$1048576,CC$1,0)</f>
        <v>0</v>
      </c>
      <c r="CD442" s="2">
        <f t="shared" si="273"/>
        <v>0</v>
      </c>
      <c r="CE442" s="1">
        <f>VLOOKUP($B442&amp;$C442&amp;$D442,Staqo!$A$3:$AJ$1048576,CE$1,0)</f>
        <v>0</v>
      </c>
      <c r="CF442" s="1">
        <f>VLOOKUP($B442&amp;$C442&amp;$D442,HFE!$A$3:$AJ$1048576,CF$1,0)</f>
        <v>0</v>
      </c>
      <c r="CG442" s="2">
        <f t="shared" si="274"/>
        <v>0</v>
      </c>
      <c r="CH442" s="1">
        <f>VLOOKUP($B442&amp;$C442&amp;$D442,Staqo!$A$3:$AJ$1048576,CH$1,0)</f>
        <v>0</v>
      </c>
      <c r="CI442" s="1">
        <f>VLOOKUP($B442&amp;$C442&amp;$D442,HFE!$A$3:$AJ$1048576,CI$1,0)</f>
        <v>0</v>
      </c>
      <c r="CJ442" s="2">
        <f t="shared" si="275"/>
        <v>0</v>
      </c>
      <c r="CK442" s="1">
        <f>VLOOKUP($B442&amp;$C442&amp;$D442,Staqo!$A$3:$AJ$1048576,CK$1,0)</f>
        <v>0</v>
      </c>
      <c r="CL442" s="1">
        <f>VLOOKUP($B442&amp;$C442&amp;$D442,HFE!$A$3:$AJ$1048576,CL$1,0)</f>
        <v>0</v>
      </c>
      <c r="CM442" s="2">
        <f t="shared" si="276"/>
        <v>0</v>
      </c>
      <c r="CN442" s="1">
        <f>VLOOKUP($B442&amp;$C442&amp;$D442,Staqo!$A$3:$AJ$1048576,CN$1,0)</f>
        <v>0</v>
      </c>
      <c r="CO442" s="1">
        <f>VLOOKUP($B442&amp;$C442&amp;$D442,HFE!$A$3:$AJ$1048576,CO$1,0)</f>
        <v>0</v>
      </c>
      <c r="CP442" s="2">
        <f t="shared" si="277"/>
        <v>0</v>
      </c>
      <c r="CQ442" s="1">
        <f>VLOOKUP($B442&amp;$C442&amp;$D442,Staqo!$A$3:$AJ$1048576,CQ$1,0)</f>
        <v>0</v>
      </c>
      <c r="CR442" s="1">
        <f>VLOOKUP($B442&amp;$C442&amp;$D442,HFE!$A$3:$AJ$1048576,CR$1,0)</f>
        <v>0</v>
      </c>
      <c r="CS442" s="2">
        <f t="shared" si="278"/>
        <v>0</v>
      </c>
      <c r="CT442" s="1"/>
      <c r="CU442" s="1"/>
      <c r="CV442" s="2"/>
    </row>
    <row r="443" hidden="1" spans="1:100">
      <c r="A443" s="1" t="s">
        <v>95</v>
      </c>
      <c r="B443" s="1" t="s">
        <v>96</v>
      </c>
      <c r="C443" s="3">
        <v>44570</v>
      </c>
      <c r="D443" s="1" t="s">
        <v>122</v>
      </c>
      <c r="E443" s="1">
        <f>VLOOKUP($B443&amp;$C443&amp;$D443,Staqo!$A$3:$AJ$1048576,E$1,0)</f>
        <v>4.10789</v>
      </c>
      <c r="F443" s="1" t="e">
        <f>VLOOKUP($B443&amp;$C443&amp;$D443,HFE!$A$3:$AJ$1048576,F$1,0)</f>
        <v>#REF!</v>
      </c>
      <c r="G443" s="2" t="e">
        <f t="shared" si="248"/>
        <v>#REF!</v>
      </c>
      <c r="H443" s="1">
        <f>VLOOKUP($B443&amp;$C443&amp;$D443,Staqo!$A$3:$AJ$1048576,H$1,0)</f>
        <v>4.63618</v>
      </c>
      <c r="I443" s="1" t="e">
        <f>VLOOKUP($B443&amp;$C443&amp;$D443,HFE!$A$3:$AJ$1048576,I$1,0)</f>
        <v>#REF!</v>
      </c>
      <c r="J443" s="2" t="e">
        <f t="shared" si="249"/>
        <v>#REF!</v>
      </c>
      <c r="K443" s="1">
        <f>VLOOKUP($B443&amp;$C443&amp;$D443,Staqo!$A$3:$AJ$1048576,K$1,0)</f>
        <v>5109.44</v>
      </c>
      <c r="L443" s="1" t="e">
        <f>VLOOKUP($B443&amp;$C443&amp;$D443,HFE!$A$3:$AJ$1048576,L$1,0)</f>
        <v>#REF!</v>
      </c>
      <c r="M443" s="2" t="e">
        <f t="shared" si="250"/>
        <v>#REF!</v>
      </c>
      <c r="N443" s="1">
        <f>VLOOKUP($B443&amp;$C443&amp;$D443,Staqo!$A$3:$AJ$1048576,N$1,0)</f>
        <v>3880</v>
      </c>
      <c r="O443" s="1">
        <f>VLOOKUP($B443&amp;$C443&amp;$D443,HFE!$A$3:$AJ$1048576,O$1,0)</f>
        <v>0</v>
      </c>
      <c r="P443" s="2">
        <f t="shared" si="251"/>
        <v>-3880</v>
      </c>
      <c r="Q443" s="1">
        <f>VLOOKUP($B443&amp;$C443&amp;$D443,Staqo!$A$3:$AJ$1048576,Q$1,0)</f>
        <v>3860.6</v>
      </c>
      <c r="R443" s="1">
        <f>VLOOKUP($B443&amp;$C443&amp;$D443,HFE!$A$3:$AJ$1048576,R$1,0)</f>
        <v>0</v>
      </c>
      <c r="S443" s="2">
        <f t="shared" si="252"/>
        <v>-3860.6</v>
      </c>
      <c r="T443" s="1">
        <f>VLOOKUP($B443&amp;$C443&amp;$D443,Staqo!$A$3:$AJ$1048576,T$1,0)</f>
        <v>0.759378</v>
      </c>
      <c r="U443" s="1" t="e">
        <f>VLOOKUP($B443&amp;$C443&amp;$D443,HFE!$A$3:$AJ$1048576,U$1,0)</f>
        <v>#REF!</v>
      </c>
      <c r="V443" s="2" t="e">
        <f t="shared" si="253"/>
        <v>#REF!</v>
      </c>
      <c r="W443" s="1">
        <f>VLOOKUP($B443&amp;$C443&amp;$D443,Staqo!$A$3:$AJ$1048576,W$1,0)</f>
        <v>0.755582</v>
      </c>
      <c r="X443" s="1" t="e">
        <f>VLOOKUP($B443&amp;$C443&amp;$D443,HFE!$A$3:$AJ$1048576,X$1,0)</f>
        <v>#REF!</v>
      </c>
      <c r="Y443" s="2" t="e">
        <f t="shared" si="254"/>
        <v>#REF!</v>
      </c>
      <c r="Z443" s="4">
        <f>VLOOKUP($B443&amp;$C443&amp;$D443,Staqo!$A$3:$AJ$1048576,Z$1,0)</f>
        <v>100</v>
      </c>
      <c r="AA443" s="4">
        <f>VLOOKUP($B443&amp;$C443&amp;$D443,HFE!$A$3:$AJ$1048576,AA$1,0)</f>
        <v>0</v>
      </c>
      <c r="AB443" s="5">
        <f t="shared" si="255"/>
        <v>-100</v>
      </c>
      <c r="AC443" s="1">
        <f>VLOOKUP($B443&amp;$C443&amp;$D443,Staqo!$A$3:$AJ$1048576,AC$1,0)</f>
        <v>100</v>
      </c>
      <c r="AD443" s="1">
        <f>VLOOKUP($B443&amp;$C443&amp;$D443,HFE!$A$3:$AJ$1048576,AD$1,0)*100</f>
        <v>100</v>
      </c>
      <c r="AE443" s="2">
        <f t="shared" si="256"/>
        <v>0</v>
      </c>
      <c r="AF443" s="1">
        <f>VLOOKUP($B443&amp;$C443&amp;$D443,Staqo!$A$3:$AJ$1048576,AF$1,0)</f>
        <v>100</v>
      </c>
      <c r="AG443" s="1">
        <f>VLOOKUP($B443&amp;$C443&amp;$D443,HFE!$A$3:$AJ$1048576,AG$1,0)*100</f>
        <v>100</v>
      </c>
      <c r="AH443" s="2">
        <f t="shared" si="257"/>
        <v>0</v>
      </c>
      <c r="AI443" s="1">
        <f>VLOOKUP($B443&amp;$C443&amp;$D443,Staqo!$A$3:$AJ$1048576,AI$1,0)</f>
        <v>0.161362</v>
      </c>
      <c r="AJ443" s="1" t="e">
        <f>VLOOKUP($B443&amp;$C443&amp;$D443,HFE!$A$3:$AJ$1048576,AJ$1,0)</f>
        <v>#REF!</v>
      </c>
      <c r="AK443" s="2" t="e">
        <f t="shared" si="258"/>
        <v>#REF!</v>
      </c>
      <c r="AL443" s="1">
        <f>VLOOKUP($B443&amp;$C443&amp;$D443,Staqo!$A$3:$AJ$1048576,AL$1,0)</f>
        <v>0.146692</v>
      </c>
      <c r="AM443" s="1" t="e">
        <f>VLOOKUP($B443&amp;$C443&amp;$D443,HFE!$A$3:$AJ$1048576,AM$1,0)</f>
        <v>#REF!</v>
      </c>
      <c r="AN443" s="2" t="e">
        <f t="shared" si="259"/>
        <v>#REF!</v>
      </c>
      <c r="AO443" s="1">
        <f>VLOOKUP($B443&amp;$C443&amp;$D443,Staqo!$A$3:$AJ$1048576,AO$1,0)</f>
        <v>0.160555</v>
      </c>
      <c r="AP443" s="1" t="e">
        <f>VLOOKUP($B443&amp;$C443&amp;$D443,HFE!$A$3:$AJ$1048576,AP$1,0)</f>
        <v>#REF!</v>
      </c>
      <c r="AQ443" s="2" t="e">
        <f t="shared" si="260"/>
        <v>#REF!</v>
      </c>
      <c r="AR443" s="1">
        <f>VLOOKUP($B443&amp;$C443&amp;$D443,Staqo!$A$3:$AJ$1048576,AR$1,0)</f>
        <v>0.145959</v>
      </c>
      <c r="AS443" s="1" t="e">
        <f>VLOOKUP($B443&amp;$C443&amp;$D443,HFE!$A$3:$AJ$1048576,AS$1,0)</f>
        <v>#REF!</v>
      </c>
      <c r="AT443" s="2" t="e">
        <f t="shared" si="261"/>
        <v>#REF!</v>
      </c>
      <c r="AU443" s="1">
        <f>VLOOKUP($B443&amp;$C443&amp;$D443,Staqo!$A$3:$AJ$1048576,AU$1,0)</f>
        <v>96.3331</v>
      </c>
      <c r="AV443" s="1">
        <f>VLOOKUP($B443&amp;$C443&amp;$D443,HFE!$A$3:$AJ$1048576,AV$1,0)</f>
        <v>0</v>
      </c>
      <c r="AW443" s="2">
        <f t="shared" si="262"/>
        <v>-96.3331</v>
      </c>
      <c r="AX443" s="4">
        <f>VLOOKUP($B443&amp;$C443&amp;$D443,Staqo!$A$3:$AJ$1048576,AX$1,0)</f>
        <v>12</v>
      </c>
      <c r="AY443" s="4">
        <f>VLOOKUP($B443&amp;$C443&amp;$D443,HFE!$A$3:$AJ$1048576,AY$1,0)</f>
        <v>12</v>
      </c>
      <c r="AZ443" s="5">
        <f t="shared" si="263"/>
        <v>0</v>
      </c>
      <c r="BA443" s="1">
        <f>VLOOKUP($B443&amp;$C443&amp;$D443,Staqo!$A$3:$AJ$1048576,BA$1,0)</f>
        <v>0</v>
      </c>
      <c r="BB443" s="1">
        <f>VLOOKUP($B443&amp;$C443&amp;$D443,HFE!$A$3:$AJ$1048576,BB$1,0)</f>
        <v>0</v>
      </c>
      <c r="BC443" s="2">
        <f t="shared" si="264"/>
        <v>0</v>
      </c>
      <c r="BD443" s="1">
        <f>VLOOKUP($B443&amp;$C443&amp;$D443,Staqo!$A$3:$AJ$1048576,BD$1,0)</f>
        <v>0</v>
      </c>
      <c r="BE443" s="1">
        <f>VLOOKUP($B443&amp;$C443&amp;$D443,HFE!$A$3:$AJ$1048576,BE$1,0)</f>
        <v>0</v>
      </c>
      <c r="BF443" s="2">
        <f t="shared" si="265"/>
        <v>0</v>
      </c>
      <c r="BG443" s="1">
        <f>VLOOKUP($B443&amp;$C443&amp;$D443,Staqo!$A$3:$AJ$1048576,BG$1,0)</f>
        <v>0</v>
      </c>
      <c r="BH443" s="1">
        <f>VLOOKUP($B443&amp;$C443&amp;$D443,HFE!$A$3:$AJ$1048576,BH$1,0)</f>
        <v>0</v>
      </c>
      <c r="BI443" s="2">
        <f t="shared" si="266"/>
        <v>0</v>
      </c>
      <c r="BJ443" s="1">
        <f>VLOOKUP($B443&amp;$C443&amp;$D443,Staqo!$A$3:$AJ$1048576,BJ$1,0)</f>
        <v>0</v>
      </c>
      <c r="BK443" s="1">
        <f>VLOOKUP($B443&amp;$C443&amp;$D443,HFE!$A$3:$AJ$1048576,BK$1,0)</f>
        <v>0</v>
      </c>
      <c r="BL443" s="2">
        <f t="shared" si="267"/>
        <v>0</v>
      </c>
      <c r="BM443" s="1">
        <f>VLOOKUP($B443&amp;$C443&amp;$D443,Staqo!$A$3:$AJ$1048576,BM$1,0)</f>
        <v>0</v>
      </c>
      <c r="BN443" s="1">
        <f>VLOOKUP($B443&amp;$C443&amp;$D443,HFE!$A$3:$AJ$1048576,BN$1,0)</f>
        <v>0</v>
      </c>
      <c r="BO443" s="2">
        <f t="shared" si="268"/>
        <v>0</v>
      </c>
      <c r="BP443" s="1">
        <f>VLOOKUP($B443&amp;$C443&amp;$D443,Staqo!$A$3:$AJ$1048576,BP$1,0)</f>
        <v>0</v>
      </c>
      <c r="BQ443" s="1">
        <f>VLOOKUP($B443&amp;$C443&amp;$D443,HFE!$A$3:$AJ$1048576,BQ$1,0)</f>
        <v>0</v>
      </c>
      <c r="BR443" s="2">
        <f t="shared" si="269"/>
        <v>0</v>
      </c>
      <c r="BS443" s="1">
        <f>VLOOKUP($B443&amp;$C443&amp;$D443,Staqo!$A$3:$AJ$1048576,BS$1,0)</f>
        <v>0</v>
      </c>
      <c r="BT443" s="1">
        <f>VLOOKUP($B443&amp;$C443&amp;$D443,HFE!$A$3:$AJ$1048576,BT$1,0)</f>
        <v>0</v>
      </c>
      <c r="BU443" s="2">
        <f t="shared" si="270"/>
        <v>0</v>
      </c>
      <c r="BV443" s="1">
        <f>VLOOKUP($B443&amp;$C443&amp;$D443,Staqo!$A$3:$AJ$1048576,BV$1,0)</f>
        <v>0</v>
      </c>
      <c r="BW443" s="1">
        <f>VLOOKUP($B443&amp;$C443&amp;$D443,HFE!$A$3:$AJ$1048576,BW$1,0)</f>
        <v>0</v>
      </c>
      <c r="BX443" s="2">
        <f t="shared" si="271"/>
        <v>0</v>
      </c>
      <c r="BY443" s="1">
        <f>VLOOKUP($B443&amp;$C443&amp;$D443,Staqo!$A$3:$AJ$1048576,BY$1,0)</f>
        <v>0</v>
      </c>
      <c r="BZ443" s="1">
        <f>VLOOKUP($B443&amp;$C443&amp;$D443,HFE!$A$3:$AJ$1048576,BZ$1,0)</f>
        <v>0</v>
      </c>
      <c r="CA443" s="2">
        <f t="shared" si="272"/>
        <v>0</v>
      </c>
      <c r="CB443" s="1">
        <f>VLOOKUP($B443&amp;$C443&amp;$D443,Staqo!$A$3:$AJ$1048576,CB$1,0)</f>
        <v>0</v>
      </c>
      <c r="CC443" s="1">
        <f>VLOOKUP($B443&amp;$C443&amp;$D443,HFE!$A$3:$AJ$1048576,CC$1,0)</f>
        <v>0</v>
      </c>
      <c r="CD443" s="2">
        <f t="shared" si="273"/>
        <v>0</v>
      </c>
      <c r="CE443" s="1">
        <f>VLOOKUP($B443&amp;$C443&amp;$D443,Staqo!$A$3:$AJ$1048576,CE$1,0)</f>
        <v>0</v>
      </c>
      <c r="CF443" s="1">
        <f>VLOOKUP($B443&amp;$C443&amp;$D443,HFE!$A$3:$AJ$1048576,CF$1,0)</f>
        <v>0</v>
      </c>
      <c r="CG443" s="2">
        <f t="shared" si="274"/>
        <v>0</v>
      </c>
      <c r="CH443" s="1">
        <f>VLOOKUP($B443&amp;$C443&amp;$D443,Staqo!$A$3:$AJ$1048576,CH$1,0)</f>
        <v>0</v>
      </c>
      <c r="CI443" s="1">
        <f>VLOOKUP($B443&amp;$C443&amp;$D443,HFE!$A$3:$AJ$1048576,CI$1,0)</f>
        <v>0</v>
      </c>
      <c r="CJ443" s="2">
        <f t="shared" si="275"/>
        <v>0</v>
      </c>
      <c r="CK443" s="1">
        <f>VLOOKUP($B443&amp;$C443&amp;$D443,Staqo!$A$3:$AJ$1048576,CK$1,0)</f>
        <v>0</v>
      </c>
      <c r="CL443" s="1">
        <f>VLOOKUP($B443&amp;$C443&amp;$D443,HFE!$A$3:$AJ$1048576,CL$1,0)</f>
        <v>0</v>
      </c>
      <c r="CM443" s="2">
        <f t="shared" si="276"/>
        <v>0</v>
      </c>
      <c r="CN443" s="1">
        <f>VLOOKUP($B443&amp;$C443&amp;$D443,Staqo!$A$3:$AJ$1048576,CN$1,0)</f>
        <v>0</v>
      </c>
      <c r="CO443" s="1">
        <f>VLOOKUP($B443&amp;$C443&amp;$D443,HFE!$A$3:$AJ$1048576,CO$1,0)</f>
        <v>0</v>
      </c>
      <c r="CP443" s="2">
        <f t="shared" si="277"/>
        <v>0</v>
      </c>
      <c r="CQ443" s="1">
        <f>VLOOKUP($B443&amp;$C443&amp;$D443,Staqo!$A$3:$AJ$1048576,CQ$1,0)</f>
        <v>0</v>
      </c>
      <c r="CR443" s="1">
        <f>VLOOKUP($B443&amp;$C443&amp;$D443,HFE!$A$3:$AJ$1048576,CR$1,0)</f>
        <v>0</v>
      </c>
      <c r="CS443" s="2">
        <f t="shared" si="278"/>
        <v>0</v>
      </c>
      <c r="CT443" s="1"/>
      <c r="CU443" s="1"/>
      <c r="CV443" s="2"/>
    </row>
    <row r="444" hidden="1" spans="1:100">
      <c r="A444" s="1" t="s">
        <v>95</v>
      </c>
      <c r="B444" s="1" t="s">
        <v>96</v>
      </c>
      <c r="C444" s="3">
        <v>44570</v>
      </c>
      <c r="D444" s="1" t="s">
        <v>123</v>
      </c>
      <c r="E444" s="1">
        <f>VLOOKUP($B444&amp;$C444&amp;$D444,Staqo!$A$3:$AJ$1048576,E$1,0)</f>
        <v>4.10789</v>
      </c>
      <c r="F444" s="1" t="e">
        <f>VLOOKUP($B444&amp;$C444&amp;$D444,HFE!$A$3:$AJ$1048576,F$1,0)</f>
        <v>#REF!</v>
      </c>
      <c r="G444" s="2" t="e">
        <f t="shared" si="248"/>
        <v>#REF!</v>
      </c>
      <c r="H444" s="1">
        <f>VLOOKUP($B444&amp;$C444&amp;$D444,Staqo!$A$3:$AJ$1048576,H$1,0)</f>
        <v>4.63618</v>
      </c>
      <c r="I444" s="1" t="e">
        <f>VLOOKUP($B444&amp;$C444&amp;$D444,HFE!$A$3:$AJ$1048576,I$1,0)</f>
        <v>#REF!</v>
      </c>
      <c r="J444" s="2" t="e">
        <f t="shared" si="249"/>
        <v>#REF!</v>
      </c>
      <c r="K444" s="1">
        <f>VLOOKUP($B444&amp;$C444&amp;$D444,Staqo!$A$3:$AJ$1048576,K$1,0)</f>
        <v>5109.44</v>
      </c>
      <c r="L444" s="1" t="e">
        <f>VLOOKUP($B444&amp;$C444&amp;$D444,HFE!$A$3:$AJ$1048576,L$1,0)</f>
        <v>#REF!</v>
      </c>
      <c r="M444" s="2" t="e">
        <f t="shared" si="250"/>
        <v>#REF!</v>
      </c>
      <c r="N444" s="1">
        <f>VLOOKUP($B444&amp;$C444&amp;$D444,Staqo!$A$3:$AJ$1048576,N$1,0)</f>
        <v>3740</v>
      </c>
      <c r="O444" s="1">
        <f>VLOOKUP($B444&amp;$C444&amp;$D444,HFE!$A$3:$AJ$1048576,O$1,0)</f>
        <v>0</v>
      </c>
      <c r="P444" s="2">
        <f t="shared" si="251"/>
        <v>-3740</v>
      </c>
      <c r="Q444" s="1">
        <f>VLOOKUP($B444&amp;$C444&amp;$D444,Staqo!$A$3:$AJ$1048576,Q$1,0)</f>
        <v>3721.3</v>
      </c>
      <c r="R444" s="1">
        <f>VLOOKUP($B444&amp;$C444&amp;$D444,HFE!$A$3:$AJ$1048576,R$1,0)</f>
        <v>0</v>
      </c>
      <c r="S444" s="2">
        <f t="shared" si="252"/>
        <v>-3721.3</v>
      </c>
      <c r="T444" s="1">
        <f>VLOOKUP($B444&amp;$C444&amp;$D444,Staqo!$A$3:$AJ$1048576,T$1,0)</f>
        <v>0.731978</v>
      </c>
      <c r="U444" s="1" t="e">
        <f>VLOOKUP($B444&amp;$C444&amp;$D444,HFE!$A$3:$AJ$1048576,U$1,0)</f>
        <v>#REF!</v>
      </c>
      <c r="V444" s="2" t="e">
        <f t="shared" si="253"/>
        <v>#REF!</v>
      </c>
      <c r="W444" s="1">
        <f>VLOOKUP($B444&amp;$C444&amp;$D444,Staqo!$A$3:$AJ$1048576,W$1,0)</f>
        <v>0.728319</v>
      </c>
      <c r="X444" s="1" t="e">
        <f>VLOOKUP($B444&amp;$C444&amp;$D444,HFE!$A$3:$AJ$1048576,X$1,0)</f>
        <v>#REF!</v>
      </c>
      <c r="Y444" s="2" t="e">
        <f t="shared" si="254"/>
        <v>#REF!</v>
      </c>
      <c r="Z444" s="4">
        <f>VLOOKUP($B444&amp;$C444&amp;$D444,Staqo!$A$3:$AJ$1048576,Z$1,0)</f>
        <v>100</v>
      </c>
      <c r="AA444" s="4">
        <f>VLOOKUP($B444&amp;$C444&amp;$D444,HFE!$A$3:$AJ$1048576,AA$1,0)</f>
        <v>0</v>
      </c>
      <c r="AB444" s="5">
        <f t="shared" si="255"/>
        <v>-100</v>
      </c>
      <c r="AC444" s="1">
        <f>VLOOKUP($B444&amp;$C444&amp;$D444,Staqo!$A$3:$AJ$1048576,AC$1,0)</f>
        <v>100</v>
      </c>
      <c r="AD444" s="1">
        <f>VLOOKUP($B444&amp;$C444&amp;$D444,HFE!$A$3:$AJ$1048576,AD$1,0)*100</f>
        <v>100</v>
      </c>
      <c r="AE444" s="2">
        <f t="shared" si="256"/>
        <v>0</v>
      </c>
      <c r="AF444" s="1">
        <f>VLOOKUP($B444&amp;$C444&amp;$D444,Staqo!$A$3:$AJ$1048576,AF$1,0)</f>
        <v>100</v>
      </c>
      <c r="AG444" s="1">
        <f>VLOOKUP($B444&amp;$C444&amp;$D444,HFE!$A$3:$AJ$1048576,AG$1,0)*100</f>
        <v>100</v>
      </c>
      <c r="AH444" s="2">
        <f t="shared" si="257"/>
        <v>0</v>
      </c>
      <c r="AI444" s="1">
        <f>VLOOKUP($B444&amp;$C444&amp;$D444,Staqo!$A$3:$AJ$1048576,AI$1,0)</f>
        <v>0.155539</v>
      </c>
      <c r="AJ444" s="1" t="e">
        <f>VLOOKUP($B444&amp;$C444&amp;$D444,HFE!$A$3:$AJ$1048576,AJ$1,0)</f>
        <v>#REF!</v>
      </c>
      <c r="AK444" s="2" t="e">
        <f t="shared" si="258"/>
        <v>#REF!</v>
      </c>
      <c r="AL444" s="1">
        <f>VLOOKUP($B444&amp;$C444&amp;$D444,Staqo!$A$3:$AJ$1048576,AL$1,0)</f>
        <v>0.141399</v>
      </c>
      <c r="AM444" s="1" t="e">
        <f>VLOOKUP($B444&amp;$C444&amp;$D444,HFE!$A$3:$AJ$1048576,AM$1,0)</f>
        <v>#REF!</v>
      </c>
      <c r="AN444" s="2" t="e">
        <f t="shared" si="259"/>
        <v>#REF!</v>
      </c>
      <c r="AO444" s="1">
        <f>VLOOKUP($B444&amp;$C444&amp;$D444,Staqo!$A$3:$AJ$1048576,AO$1,0)</f>
        <v>0.154762</v>
      </c>
      <c r="AP444" s="1" t="e">
        <f>VLOOKUP($B444&amp;$C444&amp;$D444,HFE!$A$3:$AJ$1048576,AP$1,0)</f>
        <v>#REF!</v>
      </c>
      <c r="AQ444" s="2" t="e">
        <f t="shared" si="260"/>
        <v>#REF!</v>
      </c>
      <c r="AR444" s="1">
        <f>VLOOKUP($B444&amp;$C444&amp;$D444,Staqo!$A$3:$AJ$1048576,AR$1,0)</f>
        <v>0.140692</v>
      </c>
      <c r="AS444" s="1" t="e">
        <f>VLOOKUP($B444&amp;$C444&amp;$D444,HFE!$A$3:$AJ$1048576,AS$1,0)</f>
        <v>#REF!</v>
      </c>
      <c r="AT444" s="2" t="e">
        <f t="shared" si="261"/>
        <v>#REF!</v>
      </c>
      <c r="AU444" s="1">
        <f>VLOOKUP($B444&amp;$C444&amp;$D444,Staqo!$A$3:$AJ$1048576,AU$1,0)</f>
        <v>96.2142</v>
      </c>
      <c r="AV444" s="1">
        <f>VLOOKUP($B444&amp;$C444&amp;$D444,HFE!$A$3:$AJ$1048576,AV$1,0)</f>
        <v>0</v>
      </c>
      <c r="AW444" s="2">
        <f t="shared" si="262"/>
        <v>-96.2142</v>
      </c>
      <c r="AX444" s="4">
        <f>VLOOKUP($B444&amp;$C444&amp;$D444,Staqo!$A$3:$AJ$1048576,AX$1,0)</f>
        <v>12</v>
      </c>
      <c r="AY444" s="4">
        <f>VLOOKUP($B444&amp;$C444&amp;$D444,HFE!$A$3:$AJ$1048576,AY$1,0)</f>
        <v>12</v>
      </c>
      <c r="AZ444" s="5">
        <f t="shared" si="263"/>
        <v>0</v>
      </c>
      <c r="BA444" s="1">
        <f>VLOOKUP($B444&amp;$C444&amp;$D444,Staqo!$A$3:$AJ$1048576,BA$1,0)</f>
        <v>0</v>
      </c>
      <c r="BB444" s="1">
        <f>VLOOKUP($B444&amp;$C444&amp;$D444,HFE!$A$3:$AJ$1048576,BB$1,0)</f>
        <v>0</v>
      </c>
      <c r="BC444" s="2">
        <f t="shared" si="264"/>
        <v>0</v>
      </c>
      <c r="BD444" s="1">
        <f>VLOOKUP($B444&amp;$C444&amp;$D444,Staqo!$A$3:$AJ$1048576,BD$1,0)</f>
        <v>0</v>
      </c>
      <c r="BE444" s="1">
        <f>VLOOKUP($B444&amp;$C444&amp;$D444,HFE!$A$3:$AJ$1048576,BE$1,0)</f>
        <v>0</v>
      </c>
      <c r="BF444" s="2">
        <f t="shared" si="265"/>
        <v>0</v>
      </c>
      <c r="BG444" s="1">
        <f>VLOOKUP($B444&amp;$C444&amp;$D444,Staqo!$A$3:$AJ$1048576,BG$1,0)</f>
        <v>0</v>
      </c>
      <c r="BH444" s="1">
        <f>VLOOKUP($B444&amp;$C444&amp;$D444,HFE!$A$3:$AJ$1048576,BH$1,0)</f>
        <v>0</v>
      </c>
      <c r="BI444" s="2">
        <f t="shared" si="266"/>
        <v>0</v>
      </c>
      <c r="BJ444" s="1">
        <f>VLOOKUP($B444&amp;$C444&amp;$D444,Staqo!$A$3:$AJ$1048576,BJ$1,0)</f>
        <v>0</v>
      </c>
      <c r="BK444" s="1">
        <f>VLOOKUP($B444&amp;$C444&amp;$D444,HFE!$A$3:$AJ$1048576,BK$1,0)</f>
        <v>0</v>
      </c>
      <c r="BL444" s="2">
        <f t="shared" si="267"/>
        <v>0</v>
      </c>
      <c r="BM444" s="1">
        <f>VLOOKUP($B444&amp;$C444&amp;$D444,Staqo!$A$3:$AJ$1048576,BM$1,0)</f>
        <v>0</v>
      </c>
      <c r="BN444" s="1">
        <f>VLOOKUP($B444&amp;$C444&amp;$D444,HFE!$A$3:$AJ$1048576,BN$1,0)</f>
        <v>0</v>
      </c>
      <c r="BO444" s="2">
        <f t="shared" si="268"/>
        <v>0</v>
      </c>
      <c r="BP444" s="1">
        <f>VLOOKUP($B444&amp;$C444&amp;$D444,Staqo!$A$3:$AJ$1048576,BP$1,0)</f>
        <v>0</v>
      </c>
      <c r="BQ444" s="1">
        <f>VLOOKUP($B444&amp;$C444&amp;$D444,HFE!$A$3:$AJ$1048576,BQ$1,0)</f>
        <v>0</v>
      </c>
      <c r="BR444" s="2">
        <f t="shared" si="269"/>
        <v>0</v>
      </c>
      <c r="BS444" s="1">
        <f>VLOOKUP($B444&amp;$C444&amp;$D444,Staqo!$A$3:$AJ$1048576,BS$1,0)</f>
        <v>0</v>
      </c>
      <c r="BT444" s="1">
        <f>VLOOKUP($B444&amp;$C444&amp;$D444,HFE!$A$3:$AJ$1048576,BT$1,0)</f>
        <v>0</v>
      </c>
      <c r="BU444" s="2">
        <f t="shared" si="270"/>
        <v>0</v>
      </c>
      <c r="BV444" s="1">
        <f>VLOOKUP($B444&amp;$C444&amp;$D444,Staqo!$A$3:$AJ$1048576,BV$1,0)</f>
        <v>0</v>
      </c>
      <c r="BW444" s="1">
        <f>VLOOKUP($B444&amp;$C444&amp;$D444,HFE!$A$3:$AJ$1048576,BW$1,0)</f>
        <v>0</v>
      </c>
      <c r="BX444" s="2">
        <f t="shared" si="271"/>
        <v>0</v>
      </c>
      <c r="BY444" s="1">
        <f>VLOOKUP($B444&amp;$C444&amp;$D444,Staqo!$A$3:$AJ$1048576,BY$1,0)</f>
        <v>0</v>
      </c>
      <c r="BZ444" s="1">
        <f>VLOOKUP($B444&amp;$C444&amp;$D444,HFE!$A$3:$AJ$1048576,BZ$1,0)</f>
        <v>0</v>
      </c>
      <c r="CA444" s="2">
        <f t="shared" si="272"/>
        <v>0</v>
      </c>
      <c r="CB444" s="1">
        <f>VLOOKUP($B444&amp;$C444&amp;$D444,Staqo!$A$3:$AJ$1048576,CB$1,0)</f>
        <v>0</v>
      </c>
      <c r="CC444" s="1">
        <f>VLOOKUP($B444&amp;$C444&amp;$D444,HFE!$A$3:$AJ$1048576,CC$1,0)</f>
        <v>0</v>
      </c>
      <c r="CD444" s="2">
        <f t="shared" si="273"/>
        <v>0</v>
      </c>
      <c r="CE444" s="1">
        <f>VLOOKUP($B444&amp;$C444&amp;$D444,Staqo!$A$3:$AJ$1048576,CE$1,0)</f>
        <v>0</v>
      </c>
      <c r="CF444" s="1">
        <f>VLOOKUP($B444&amp;$C444&amp;$D444,HFE!$A$3:$AJ$1048576,CF$1,0)</f>
        <v>0</v>
      </c>
      <c r="CG444" s="2">
        <f t="shared" si="274"/>
        <v>0</v>
      </c>
      <c r="CH444" s="1">
        <f>VLOOKUP($B444&amp;$C444&amp;$D444,Staqo!$A$3:$AJ$1048576,CH$1,0)</f>
        <v>0</v>
      </c>
      <c r="CI444" s="1">
        <f>VLOOKUP($B444&amp;$C444&amp;$D444,HFE!$A$3:$AJ$1048576,CI$1,0)</f>
        <v>0</v>
      </c>
      <c r="CJ444" s="2">
        <f t="shared" si="275"/>
        <v>0</v>
      </c>
      <c r="CK444" s="1">
        <f>VLOOKUP($B444&amp;$C444&amp;$D444,Staqo!$A$3:$AJ$1048576,CK$1,0)</f>
        <v>0</v>
      </c>
      <c r="CL444" s="1">
        <f>VLOOKUP($B444&amp;$C444&amp;$D444,HFE!$A$3:$AJ$1048576,CL$1,0)</f>
        <v>0</v>
      </c>
      <c r="CM444" s="2">
        <f t="shared" si="276"/>
        <v>0</v>
      </c>
      <c r="CN444" s="1">
        <f>VLOOKUP($B444&amp;$C444&amp;$D444,Staqo!$A$3:$AJ$1048576,CN$1,0)</f>
        <v>0</v>
      </c>
      <c r="CO444" s="1">
        <f>VLOOKUP($B444&amp;$C444&amp;$D444,HFE!$A$3:$AJ$1048576,CO$1,0)</f>
        <v>0</v>
      </c>
      <c r="CP444" s="2">
        <f t="shared" si="277"/>
        <v>0</v>
      </c>
      <c r="CQ444" s="1">
        <f>VLOOKUP($B444&amp;$C444&amp;$D444,Staqo!$A$3:$AJ$1048576,CQ$1,0)</f>
        <v>0</v>
      </c>
      <c r="CR444" s="1">
        <f>VLOOKUP($B444&amp;$C444&amp;$D444,HFE!$A$3:$AJ$1048576,CR$1,0)</f>
        <v>0</v>
      </c>
      <c r="CS444" s="2">
        <f t="shared" si="278"/>
        <v>0</v>
      </c>
      <c r="CT444" s="1"/>
      <c r="CU444" s="1"/>
      <c r="CV444" s="2"/>
    </row>
    <row r="445" hidden="1" spans="1:100">
      <c r="A445" s="1" t="s">
        <v>95</v>
      </c>
      <c r="B445" s="1" t="s">
        <v>96</v>
      </c>
      <c r="C445" s="3">
        <v>44570</v>
      </c>
      <c r="D445" s="1" t="s">
        <v>124</v>
      </c>
      <c r="E445" s="1">
        <f>VLOOKUP($B445&amp;$C445&amp;$D445,Staqo!$A$3:$AJ$1048576,E$1,0)</f>
        <v>4.10789</v>
      </c>
      <c r="F445" s="1" t="e">
        <f>VLOOKUP($B445&amp;$C445&amp;$D445,HFE!$A$3:$AJ$1048576,F$1,0)</f>
        <v>#REF!</v>
      </c>
      <c r="G445" s="2" t="e">
        <f t="shared" si="248"/>
        <v>#REF!</v>
      </c>
      <c r="H445" s="1">
        <f>VLOOKUP($B445&amp;$C445&amp;$D445,Staqo!$A$3:$AJ$1048576,H$1,0)</f>
        <v>4.63618</v>
      </c>
      <c r="I445" s="1" t="e">
        <f>VLOOKUP($B445&amp;$C445&amp;$D445,HFE!$A$3:$AJ$1048576,I$1,0)</f>
        <v>#REF!</v>
      </c>
      <c r="J445" s="2" t="e">
        <f t="shared" si="249"/>
        <v>#REF!</v>
      </c>
      <c r="K445" s="1">
        <f>VLOOKUP($B445&amp;$C445&amp;$D445,Staqo!$A$3:$AJ$1048576,K$1,0)</f>
        <v>5109.44</v>
      </c>
      <c r="L445" s="1" t="e">
        <f>VLOOKUP($B445&amp;$C445&amp;$D445,HFE!$A$3:$AJ$1048576,L$1,0)</f>
        <v>#REF!</v>
      </c>
      <c r="M445" s="2" t="e">
        <f t="shared" si="250"/>
        <v>#REF!</v>
      </c>
      <c r="N445" s="1">
        <f>VLOOKUP($B445&amp;$C445&amp;$D445,Staqo!$A$3:$AJ$1048576,N$1,0)</f>
        <v>3840</v>
      </c>
      <c r="O445" s="1">
        <f>VLOOKUP($B445&amp;$C445&amp;$D445,HFE!$A$3:$AJ$1048576,O$1,0)</f>
        <v>0</v>
      </c>
      <c r="P445" s="2">
        <f t="shared" si="251"/>
        <v>-3840</v>
      </c>
      <c r="Q445" s="1">
        <f>VLOOKUP($B445&amp;$C445&amp;$D445,Staqo!$A$3:$AJ$1048576,Q$1,0)</f>
        <v>3820.8</v>
      </c>
      <c r="R445" s="1">
        <f>VLOOKUP($B445&amp;$C445&amp;$D445,HFE!$A$3:$AJ$1048576,R$1,0)</f>
        <v>0</v>
      </c>
      <c r="S445" s="2">
        <f t="shared" si="252"/>
        <v>-3820.8</v>
      </c>
      <c r="T445" s="1">
        <f>VLOOKUP($B445&amp;$C445&amp;$D445,Staqo!$A$3:$AJ$1048576,T$1,0)</f>
        <v>0.75155</v>
      </c>
      <c r="U445" s="1" t="e">
        <f>VLOOKUP($B445&amp;$C445&amp;$D445,HFE!$A$3:$AJ$1048576,U$1,0)</f>
        <v>#REF!</v>
      </c>
      <c r="V445" s="2" t="e">
        <f t="shared" si="253"/>
        <v>#REF!</v>
      </c>
      <c r="W445" s="1">
        <f>VLOOKUP($B445&amp;$C445&amp;$D445,Staqo!$A$3:$AJ$1048576,W$1,0)</f>
        <v>0.747792</v>
      </c>
      <c r="X445" s="1" t="e">
        <f>VLOOKUP($B445&amp;$C445&amp;$D445,HFE!$A$3:$AJ$1048576,X$1,0)</f>
        <v>#REF!</v>
      </c>
      <c r="Y445" s="2" t="e">
        <f t="shared" si="254"/>
        <v>#REF!</v>
      </c>
      <c r="Z445" s="4">
        <f>VLOOKUP($B445&amp;$C445&amp;$D445,Staqo!$A$3:$AJ$1048576,Z$1,0)</f>
        <v>100</v>
      </c>
      <c r="AA445" s="4">
        <f>VLOOKUP($B445&amp;$C445&amp;$D445,HFE!$A$3:$AJ$1048576,AA$1,0)</f>
        <v>0</v>
      </c>
      <c r="AB445" s="5">
        <f t="shared" si="255"/>
        <v>-100</v>
      </c>
      <c r="AC445" s="1">
        <f>VLOOKUP($B445&amp;$C445&amp;$D445,Staqo!$A$3:$AJ$1048576,AC$1,0)</f>
        <v>100</v>
      </c>
      <c r="AD445" s="1">
        <f>VLOOKUP($B445&amp;$C445&amp;$D445,HFE!$A$3:$AJ$1048576,AD$1,0)*100</f>
        <v>100</v>
      </c>
      <c r="AE445" s="2">
        <f t="shared" si="256"/>
        <v>0</v>
      </c>
      <c r="AF445" s="1">
        <f>VLOOKUP($B445&amp;$C445&amp;$D445,Staqo!$A$3:$AJ$1048576,AF$1,0)</f>
        <v>100</v>
      </c>
      <c r="AG445" s="1">
        <f>VLOOKUP($B445&amp;$C445&amp;$D445,HFE!$A$3:$AJ$1048576,AG$1,0)*100</f>
        <v>100</v>
      </c>
      <c r="AH445" s="2">
        <f t="shared" si="257"/>
        <v>0</v>
      </c>
      <c r="AI445" s="1">
        <f>VLOOKUP($B445&amp;$C445&amp;$D445,Staqo!$A$3:$AJ$1048576,AI$1,0)</f>
        <v>0.159698</v>
      </c>
      <c r="AJ445" s="1" t="e">
        <f>VLOOKUP($B445&amp;$C445&amp;$D445,HFE!$A$3:$AJ$1048576,AJ$1,0)</f>
        <v>#REF!</v>
      </c>
      <c r="AK445" s="2" t="e">
        <f t="shared" si="258"/>
        <v>#REF!</v>
      </c>
      <c r="AL445" s="1">
        <f>VLOOKUP($B445&amp;$C445&amp;$D445,Staqo!$A$3:$AJ$1048576,AL$1,0)</f>
        <v>0.14518</v>
      </c>
      <c r="AM445" s="1" t="e">
        <f>VLOOKUP($B445&amp;$C445&amp;$D445,HFE!$A$3:$AJ$1048576,AM$1,0)</f>
        <v>#REF!</v>
      </c>
      <c r="AN445" s="2" t="e">
        <f t="shared" si="259"/>
        <v>#REF!</v>
      </c>
      <c r="AO445" s="1">
        <f>VLOOKUP($B445&amp;$C445&amp;$D445,Staqo!$A$3:$AJ$1048576,AO$1,0)</f>
        <v>0.1589</v>
      </c>
      <c r="AP445" s="1" t="e">
        <f>VLOOKUP($B445&amp;$C445&amp;$D445,HFE!$A$3:$AJ$1048576,AP$1,0)</f>
        <v>#REF!</v>
      </c>
      <c r="AQ445" s="2" t="e">
        <f t="shared" si="260"/>
        <v>#REF!</v>
      </c>
      <c r="AR445" s="1">
        <f>VLOOKUP($B445&amp;$C445&amp;$D445,Staqo!$A$3:$AJ$1048576,AR$1,0)</f>
        <v>0.144454</v>
      </c>
      <c r="AS445" s="1" t="e">
        <f>VLOOKUP($B445&amp;$C445&amp;$D445,HFE!$A$3:$AJ$1048576,AS$1,0)</f>
        <v>#REF!</v>
      </c>
      <c r="AT445" s="2" t="e">
        <f t="shared" si="261"/>
        <v>#REF!</v>
      </c>
      <c r="AU445" s="1">
        <f>VLOOKUP($B445&amp;$C445&amp;$D445,Staqo!$A$3:$AJ$1048576,AU$1,0)</f>
        <v>96.4915</v>
      </c>
      <c r="AV445" s="1">
        <f>VLOOKUP($B445&amp;$C445&amp;$D445,HFE!$A$3:$AJ$1048576,AV$1,0)</f>
        <v>0</v>
      </c>
      <c r="AW445" s="2">
        <f t="shared" si="262"/>
        <v>-96.4915</v>
      </c>
      <c r="AX445" s="4">
        <f>VLOOKUP($B445&amp;$C445&amp;$D445,Staqo!$A$3:$AJ$1048576,AX$1,0)</f>
        <v>12</v>
      </c>
      <c r="AY445" s="4">
        <f>VLOOKUP($B445&amp;$C445&amp;$D445,HFE!$A$3:$AJ$1048576,AY$1,0)</f>
        <v>12</v>
      </c>
      <c r="AZ445" s="5">
        <f t="shared" si="263"/>
        <v>0</v>
      </c>
      <c r="BA445" s="1">
        <f>VLOOKUP($B445&amp;$C445&amp;$D445,Staqo!$A$3:$AJ$1048576,BA$1,0)</f>
        <v>0</v>
      </c>
      <c r="BB445" s="1">
        <f>VLOOKUP($B445&amp;$C445&amp;$D445,HFE!$A$3:$AJ$1048576,BB$1,0)</f>
        <v>0</v>
      </c>
      <c r="BC445" s="2">
        <f t="shared" si="264"/>
        <v>0</v>
      </c>
      <c r="BD445" s="1">
        <f>VLOOKUP($B445&amp;$C445&amp;$D445,Staqo!$A$3:$AJ$1048576,BD$1,0)</f>
        <v>0</v>
      </c>
      <c r="BE445" s="1">
        <f>VLOOKUP($B445&amp;$C445&amp;$D445,HFE!$A$3:$AJ$1048576,BE$1,0)</f>
        <v>0</v>
      </c>
      <c r="BF445" s="2">
        <f t="shared" si="265"/>
        <v>0</v>
      </c>
      <c r="BG445" s="1">
        <f>VLOOKUP($B445&amp;$C445&amp;$D445,Staqo!$A$3:$AJ$1048576,BG$1,0)</f>
        <v>0</v>
      </c>
      <c r="BH445" s="1">
        <f>VLOOKUP($B445&amp;$C445&amp;$D445,HFE!$A$3:$AJ$1048576,BH$1,0)</f>
        <v>0</v>
      </c>
      <c r="BI445" s="2">
        <f t="shared" si="266"/>
        <v>0</v>
      </c>
      <c r="BJ445" s="1">
        <f>VLOOKUP($B445&amp;$C445&amp;$D445,Staqo!$A$3:$AJ$1048576,BJ$1,0)</f>
        <v>0</v>
      </c>
      <c r="BK445" s="1">
        <f>VLOOKUP($B445&amp;$C445&amp;$D445,HFE!$A$3:$AJ$1048576,BK$1,0)</f>
        <v>0</v>
      </c>
      <c r="BL445" s="2">
        <f t="shared" si="267"/>
        <v>0</v>
      </c>
      <c r="BM445" s="1">
        <f>VLOOKUP($B445&amp;$C445&amp;$D445,Staqo!$A$3:$AJ$1048576,BM$1,0)</f>
        <v>0</v>
      </c>
      <c r="BN445" s="1">
        <f>VLOOKUP($B445&amp;$C445&amp;$D445,HFE!$A$3:$AJ$1048576,BN$1,0)</f>
        <v>0</v>
      </c>
      <c r="BO445" s="2">
        <f t="shared" si="268"/>
        <v>0</v>
      </c>
      <c r="BP445" s="1">
        <f>VLOOKUP($B445&amp;$C445&amp;$D445,Staqo!$A$3:$AJ$1048576,BP$1,0)</f>
        <v>0</v>
      </c>
      <c r="BQ445" s="1">
        <f>VLOOKUP($B445&amp;$C445&amp;$D445,HFE!$A$3:$AJ$1048576,BQ$1,0)</f>
        <v>0</v>
      </c>
      <c r="BR445" s="2">
        <f t="shared" si="269"/>
        <v>0</v>
      </c>
      <c r="BS445" s="1">
        <f>VLOOKUP($B445&amp;$C445&amp;$D445,Staqo!$A$3:$AJ$1048576,BS$1,0)</f>
        <v>0</v>
      </c>
      <c r="BT445" s="1">
        <f>VLOOKUP($B445&amp;$C445&amp;$D445,HFE!$A$3:$AJ$1048576,BT$1,0)</f>
        <v>0</v>
      </c>
      <c r="BU445" s="2">
        <f t="shared" si="270"/>
        <v>0</v>
      </c>
      <c r="BV445" s="1">
        <f>VLOOKUP($B445&amp;$C445&amp;$D445,Staqo!$A$3:$AJ$1048576,BV$1,0)</f>
        <v>0</v>
      </c>
      <c r="BW445" s="1">
        <f>VLOOKUP($B445&amp;$C445&amp;$D445,HFE!$A$3:$AJ$1048576,BW$1,0)</f>
        <v>0</v>
      </c>
      <c r="BX445" s="2">
        <f t="shared" si="271"/>
        <v>0</v>
      </c>
      <c r="BY445" s="1">
        <f>VLOOKUP($B445&amp;$C445&amp;$D445,Staqo!$A$3:$AJ$1048576,BY$1,0)</f>
        <v>0</v>
      </c>
      <c r="BZ445" s="1">
        <f>VLOOKUP($B445&amp;$C445&amp;$D445,HFE!$A$3:$AJ$1048576,BZ$1,0)</f>
        <v>0</v>
      </c>
      <c r="CA445" s="2">
        <f t="shared" si="272"/>
        <v>0</v>
      </c>
      <c r="CB445" s="1">
        <f>VLOOKUP($B445&amp;$C445&amp;$D445,Staqo!$A$3:$AJ$1048576,CB$1,0)</f>
        <v>0</v>
      </c>
      <c r="CC445" s="1">
        <f>VLOOKUP($B445&amp;$C445&amp;$D445,HFE!$A$3:$AJ$1048576,CC$1,0)</f>
        <v>0</v>
      </c>
      <c r="CD445" s="2">
        <f t="shared" si="273"/>
        <v>0</v>
      </c>
      <c r="CE445" s="1">
        <f>VLOOKUP($B445&amp;$C445&amp;$D445,Staqo!$A$3:$AJ$1048576,CE$1,0)</f>
        <v>0</v>
      </c>
      <c r="CF445" s="1">
        <f>VLOOKUP($B445&amp;$C445&amp;$D445,HFE!$A$3:$AJ$1048576,CF$1,0)</f>
        <v>0</v>
      </c>
      <c r="CG445" s="2">
        <f t="shared" si="274"/>
        <v>0</v>
      </c>
      <c r="CH445" s="1">
        <f>VLOOKUP($B445&amp;$C445&amp;$D445,Staqo!$A$3:$AJ$1048576,CH$1,0)</f>
        <v>0</v>
      </c>
      <c r="CI445" s="1">
        <f>VLOOKUP($B445&amp;$C445&amp;$D445,HFE!$A$3:$AJ$1048576,CI$1,0)</f>
        <v>0</v>
      </c>
      <c r="CJ445" s="2">
        <f t="shared" si="275"/>
        <v>0</v>
      </c>
      <c r="CK445" s="1">
        <f>VLOOKUP($B445&amp;$C445&amp;$D445,Staqo!$A$3:$AJ$1048576,CK$1,0)</f>
        <v>0</v>
      </c>
      <c r="CL445" s="1">
        <f>VLOOKUP($B445&amp;$C445&amp;$D445,HFE!$A$3:$AJ$1048576,CL$1,0)</f>
        <v>0</v>
      </c>
      <c r="CM445" s="2">
        <f t="shared" si="276"/>
        <v>0</v>
      </c>
      <c r="CN445" s="1">
        <f>VLOOKUP($B445&amp;$C445&amp;$D445,Staqo!$A$3:$AJ$1048576,CN$1,0)</f>
        <v>0</v>
      </c>
      <c r="CO445" s="1">
        <f>VLOOKUP($B445&amp;$C445&amp;$D445,HFE!$A$3:$AJ$1048576,CO$1,0)</f>
        <v>0</v>
      </c>
      <c r="CP445" s="2">
        <f t="shared" si="277"/>
        <v>0</v>
      </c>
      <c r="CQ445" s="1">
        <f>VLOOKUP($B445&amp;$C445&amp;$D445,Staqo!$A$3:$AJ$1048576,CQ$1,0)</f>
        <v>0</v>
      </c>
      <c r="CR445" s="1">
        <f>VLOOKUP($B445&amp;$C445&amp;$D445,HFE!$A$3:$AJ$1048576,CR$1,0)</f>
        <v>0</v>
      </c>
      <c r="CS445" s="2">
        <f t="shared" si="278"/>
        <v>0</v>
      </c>
      <c r="CT445" s="1"/>
      <c r="CU445" s="1"/>
      <c r="CV445" s="2"/>
    </row>
    <row r="446" hidden="1" spans="1:100">
      <c r="A446" s="1" t="s">
        <v>95</v>
      </c>
      <c r="B446" s="1" t="s">
        <v>96</v>
      </c>
      <c r="C446" s="3">
        <v>44570</v>
      </c>
      <c r="D446" s="1" t="s">
        <v>125</v>
      </c>
      <c r="E446" s="1">
        <f>VLOOKUP($B446&amp;$C446&amp;$D446,Staqo!$A$3:$AJ$1048576,E$1,0)</f>
        <v>4.10789</v>
      </c>
      <c r="F446" s="1" t="e">
        <f>VLOOKUP($B446&amp;$C446&amp;$D446,HFE!$A$3:$AJ$1048576,F$1,0)</f>
        <v>#REF!</v>
      </c>
      <c r="G446" s="2" t="e">
        <f t="shared" si="248"/>
        <v>#REF!</v>
      </c>
      <c r="H446" s="1">
        <f>VLOOKUP($B446&amp;$C446&amp;$D446,Staqo!$A$3:$AJ$1048576,H$1,0)</f>
        <v>4.63618</v>
      </c>
      <c r="I446" s="1" t="e">
        <f>VLOOKUP($B446&amp;$C446&amp;$D446,HFE!$A$3:$AJ$1048576,I$1,0)</f>
        <v>#REF!</v>
      </c>
      <c r="J446" s="2" t="e">
        <f t="shared" si="249"/>
        <v>#REF!</v>
      </c>
      <c r="K446" s="1">
        <f>VLOOKUP($B446&amp;$C446&amp;$D446,Staqo!$A$3:$AJ$1048576,K$1,0)</f>
        <v>5125.99</v>
      </c>
      <c r="L446" s="1" t="e">
        <f>VLOOKUP($B446&amp;$C446&amp;$D446,HFE!$A$3:$AJ$1048576,L$1,0)</f>
        <v>#REF!</v>
      </c>
      <c r="M446" s="2" t="e">
        <f t="shared" si="250"/>
        <v>#REF!</v>
      </c>
      <c r="N446" s="1">
        <f>VLOOKUP($B446&amp;$C446&amp;$D446,Staqo!$A$3:$AJ$1048576,N$1,0)</f>
        <v>3770</v>
      </c>
      <c r="O446" s="1">
        <f>VLOOKUP($B446&amp;$C446&amp;$D446,HFE!$A$3:$AJ$1048576,O$1,0)</f>
        <v>0</v>
      </c>
      <c r="P446" s="2">
        <f t="shared" si="251"/>
        <v>-3770</v>
      </c>
      <c r="Q446" s="1">
        <f>VLOOKUP($B446&amp;$C446&amp;$D446,Staqo!$A$3:$AJ$1048576,Q$1,0)</f>
        <v>3751.15</v>
      </c>
      <c r="R446" s="1">
        <f>VLOOKUP($B446&amp;$C446&amp;$D446,HFE!$A$3:$AJ$1048576,R$1,0)</f>
        <v>0</v>
      </c>
      <c r="S446" s="2">
        <f t="shared" si="252"/>
        <v>-3751.15</v>
      </c>
      <c r="T446" s="1">
        <f>VLOOKUP($B446&amp;$C446&amp;$D446,Staqo!$A$3:$AJ$1048576,T$1,0)</f>
        <v>0.735467</v>
      </c>
      <c r="U446" s="1" t="e">
        <f>VLOOKUP($B446&amp;$C446&amp;$D446,HFE!$A$3:$AJ$1048576,U$1,0)</f>
        <v>#REF!</v>
      </c>
      <c r="V446" s="2" t="e">
        <f t="shared" si="253"/>
        <v>#REF!</v>
      </c>
      <c r="W446" s="1">
        <f>VLOOKUP($B446&amp;$C446&amp;$D446,Staqo!$A$3:$AJ$1048576,W$1,0)</f>
        <v>0.73179</v>
      </c>
      <c r="X446" s="1" t="e">
        <f>VLOOKUP($B446&amp;$C446&amp;$D446,HFE!$A$3:$AJ$1048576,X$1,0)</f>
        <v>#REF!</v>
      </c>
      <c r="Y446" s="2" t="e">
        <f t="shared" si="254"/>
        <v>#REF!</v>
      </c>
      <c r="Z446" s="4">
        <f>VLOOKUP($B446&amp;$C446&amp;$D446,Staqo!$A$3:$AJ$1048576,Z$1,0)</f>
        <v>100</v>
      </c>
      <c r="AA446" s="4">
        <f>VLOOKUP($B446&amp;$C446&amp;$D446,HFE!$A$3:$AJ$1048576,AA$1,0)</f>
        <v>0</v>
      </c>
      <c r="AB446" s="5">
        <f t="shared" si="255"/>
        <v>-100</v>
      </c>
      <c r="AC446" s="1">
        <f>VLOOKUP($B446&amp;$C446&amp;$D446,Staqo!$A$3:$AJ$1048576,AC$1,0)</f>
        <v>100</v>
      </c>
      <c r="AD446" s="1">
        <f>VLOOKUP($B446&amp;$C446&amp;$D446,HFE!$A$3:$AJ$1048576,AD$1,0)*100</f>
        <v>100</v>
      </c>
      <c r="AE446" s="2">
        <f t="shared" si="256"/>
        <v>0</v>
      </c>
      <c r="AF446" s="1">
        <f>VLOOKUP($B446&amp;$C446&amp;$D446,Staqo!$A$3:$AJ$1048576,AF$1,0)</f>
        <v>100</v>
      </c>
      <c r="AG446" s="1">
        <f>VLOOKUP($B446&amp;$C446&amp;$D446,HFE!$A$3:$AJ$1048576,AG$1,0)*100</f>
        <v>100</v>
      </c>
      <c r="AH446" s="2">
        <f t="shared" si="257"/>
        <v>0</v>
      </c>
      <c r="AI446" s="1">
        <f>VLOOKUP($B446&amp;$C446&amp;$D446,Staqo!$A$3:$AJ$1048576,AI$1,0)</f>
        <v>0.15628</v>
      </c>
      <c r="AJ446" s="1" t="e">
        <f>VLOOKUP($B446&amp;$C446&amp;$D446,HFE!$A$3:$AJ$1048576,AJ$1,0)</f>
        <v>#REF!</v>
      </c>
      <c r="AK446" s="2" t="e">
        <f t="shared" si="258"/>
        <v>#REF!</v>
      </c>
      <c r="AL446" s="1">
        <f>VLOOKUP($B446&amp;$C446&amp;$D446,Staqo!$A$3:$AJ$1048576,AL$1,0)</f>
        <v>0.142073</v>
      </c>
      <c r="AM446" s="1" t="e">
        <f>VLOOKUP($B446&amp;$C446&amp;$D446,HFE!$A$3:$AJ$1048576,AM$1,0)</f>
        <v>#REF!</v>
      </c>
      <c r="AN446" s="2" t="e">
        <f t="shared" si="259"/>
        <v>#REF!</v>
      </c>
      <c r="AO446" s="1">
        <f>VLOOKUP($B446&amp;$C446&amp;$D446,Staqo!$A$3:$AJ$1048576,AO$1,0)</f>
        <v>0.155499</v>
      </c>
      <c r="AP446" s="1" t="e">
        <f>VLOOKUP($B446&amp;$C446&amp;$D446,HFE!$A$3:$AJ$1048576,AP$1,0)</f>
        <v>#REF!</v>
      </c>
      <c r="AQ446" s="2" t="e">
        <f t="shared" si="260"/>
        <v>#REF!</v>
      </c>
      <c r="AR446" s="1">
        <f>VLOOKUP($B446&amp;$C446&amp;$D446,Staqo!$A$3:$AJ$1048576,AR$1,0)</f>
        <v>0.141363</v>
      </c>
      <c r="AS446" s="1" t="e">
        <f>VLOOKUP($B446&amp;$C446&amp;$D446,HFE!$A$3:$AJ$1048576,AS$1,0)</f>
        <v>#REF!</v>
      </c>
      <c r="AT446" s="2" t="e">
        <f t="shared" si="261"/>
        <v>#REF!</v>
      </c>
      <c r="AU446" s="1">
        <f>VLOOKUP($B446&amp;$C446&amp;$D446,Staqo!$A$3:$AJ$1048576,AU$1,0)</f>
        <v>96.9499</v>
      </c>
      <c r="AV446" s="1">
        <f>VLOOKUP($B446&amp;$C446&amp;$D446,HFE!$A$3:$AJ$1048576,AV$1,0)</f>
        <v>0</v>
      </c>
      <c r="AW446" s="2">
        <f t="shared" si="262"/>
        <v>-96.9499</v>
      </c>
      <c r="AX446" s="4">
        <f>VLOOKUP($B446&amp;$C446&amp;$D446,Staqo!$A$3:$AJ$1048576,AX$1,0)</f>
        <v>12</v>
      </c>
      <c r="AY446" s="4">
        <f>VLOOKUP($B446&amp;$C446&amp;$D446,HFE!$A$3:$AJ$1048576,AY$1,0)</f>
        <v>12</v>
      </c>
      <c r="AZ446" s="5">
        <f t="shared" si="263"/>
        <v>0</v>
      </c>
      <c r="BA446" s="1">
        <f>VLOOKUP($B446&amp;$C446&amp;$D446,Staqo!$A$3:$AJ$1048576,BA$1,0)</f>
        <v>0</v>
      </c>
      <c r="BB446" s="1">
        <f>VLOOKUP($B446&amp;$C446&amp;$D446,HFE!$A$3:$AJ$1048576,BB$1,0)</f>
        <v>0</v>
      </c>
      <c r="BC446" s="2">
        <f t="shared" si="264"/>
        <v>0</v>
      </c>
      <c r="BD446" s="1">
        <f>VLOOKUP($B446&amp;$C446&amp;$D446,Staqo!$A$3:$AJ$1048576,BD$1,0)</f>
        <v>0</v>
      </c>
      <c r="BE446" s="1">
        <f>VLOOKUP($B446&amp;$C446&amp;$D446,HFE!$A$3:$AJ$1048576,BE$1,0)</f>
        <v>0</v>
      </c>
      <c r="BF446" s="2">
        <f t="shared" si="265"/>
        <v>0</v>
      </c>
      <c r="BG446" s="1">
        <f>VLOOKUP($B446&amp;$C446&amp;$D446,Staqo!$A$3:$AJ$1048576,BG$1,0)</f>
        <v>0</v>
      </c>
      <c r="BH446" s="1">
        <f>VLOOKUP($B446&amp;$C446&amp;$D446,HFE!$A$3:$AJ$1048576,BH$1,0)</f>
        <v>0</v>
      </c>
      <c r="BI446" s="2">
        <f t="shared" si="266"/>
        <v>0</v>
      </c>
      <c r="BJ446" s="1">
        <f>VLOOKUP($B446&amp;$C446&amp;$D446,Staqo!$A$3:$AJ$1048576,BJ$1,0)</f>
        <v>0</v>
      </c>
      <c r="BK446" s="1">
        <f>VLOOKUP($B446&amp;$C446&amp;$D446,HFE!$A$3:$AJ$1048576,BK$1,0)</f>
        <v>0</v>
      </c>
      <c r="BL446" s="2">
        <f t="shared" si="267"/>
        <v>0</v>
      </c>
      <c r="BM446" s="1">
        <f>VLOOKUP($B446&amp;$C446&amp;$D446,Staqo!$A$3:$AJ$1048576,BM$1,0)</f>
        <v>0</v>
      </c>
      <c r="BN446" s="1">
        <f>VLOOKUP($B446&amp;$C446&amp;$D446,HFE!$A$3:$AJ$1048576,BN$1,0)</f>
        <v>0</v>
      </c>
      <c r="BO446" s="2">
        <f t="shared" si="268"/>
        <v>0</v>
      </c>
      <c r="BP446" s="1">
        <f>VLOOKUP($B446&amp;$C446&amp;$D446,Staqo!$A$3:$AJ$1048576,BP$1,0)</f>
        <v>0</v>
      </c>
      <c r="BQ446" s="1">
        <f>VLOOKUP($B446&amp;$C446&amp;$D446,HFE!$A$3:$AJ$1048576,BQ$1,0)</f>
        <v>0</v>
      </c>
      <c r="BR446" s="2">
        <f t="shared" si="269"/>
        <v>0</v>
      </c>
      <c r="BS446" s="1">
        <f>VLOOKUP($B446&amp;$C446&amp;$D446,Staqo!$A$3:$AJ$1048576,BS$1,0)</f>
        <v>0</v>
      </c>
      <c r="BT446" s="1">
        <f>VLOOKUP($B446&amp;$C446&amp;$D446,HFE!$A$3:$AJ$1048576,BT$1,0)</f>
        <v>0</v>
      </c>
      <c r="BU446" s="2">
        <f t="shared" si="270"/>
        <v>0</v>
      </c>
      <c r="BV446" s="1">
        <f>VLOOKUP($B446&amp;$C446&amp;$D446,Staqo!$A$3:$AJ$1048576,BV$1,0)</f>
        <v>0</v>
      </c>
      <c r="BW446" s="1">
        <f>VLOOKUP($B446&amp;$C446&amp;$D446,HFE!$A$3:$AJ$1048576,BW$1,0)</f>
        <v>0</v>
      </c>
      <c r="BX446" s="2">
        <f t="shared" si="271"/>
        <v>0</v>
      </c>
      <c r="BY446" s="1">
        <f>VLOOKUP($B446&amp;$C446&amp;$D446,Staqo!$A$3:$AJ$1048576,BY$1,0)</f>
        <v>0</v>
      </c>
      <c r="BZ446" s="1">
        <f>VLOOKUP($B446&amp;$C446&amp;$D446,HFE!$A$3:$AJ$1048576,BZ$1,0)</f>
        <v>0</v>
      </c>
      <c r="CA446" s="2">
        <f t="shared" si="272"/>
        <v>0</v>
      </c>
      <c r="CB446" s="1">
        <f>VLOOKUP($B446&amp;$C446&amp;$D446,Staqo!$A$3:$AJ$1048576,CB$1,0)</f>
        <v>0</v>
      </c>
      <c r="CC446" s="1">
        <f>VLOOKUP($B446&amp;$C446&amp;$D446,HFE!$A$3:$AJ$1048576,CC$1,0)</f>
        <v>0</v>
      </c>
      <c r="CD446" s="2">
        <f t="shared" si="273"/>
        <v>0</v>
      </c>
      <c r="CE446" s="1">
        <f>VLOOKUP($B446&amp;$C446&amp;$D446,Staqo!$A$3:$AJ$1048576,CE$1,0)</f>
        <v>0</v>
      </c>
      <c r="CF446" s="1">
        <f>VLOOKUP($B446&amp;$C446&amp;$D446,HFE!$A$3:$AJ$1048576,CF$1,0)</f>
        <v>0</v>
      </c>
      <c r="CG446" s="2">
        <f t="shared" si="274"/>
        <v>0</v>
      </c>
      <c r="CH446" s="1">
        <f>VLOOKUP($B446&amp;$C446&amp;$D446,Staqo!$A$3:$AJ$1048576,CH$1,0)</f>
        <v>0</v>
      </c>
      <c r="CI446" s="1">
        <f>VLOOKUP($B446&amp;$C446&amp;$D446,HFE!$A$3:$AJ$1048576,CI$1,0)</f>
        <v>0</v>
      </c>
      <c r="CJ446" s="2">
        <f t="shared" si="275"/>
        <v>0</v>
      </c>
      <c r="CK446" s="1">
        <f>VLOOKUP($B446&amp;$C446&amp;$D446,Staqo!$A$3:$AJ$1048576,CK$1,0)</f>
        <v>0</v>
      </c>
      <c r="CL446" s="1">
        <f>VLOOKUP($B446&amp;$C446&amp;$D446,HFE!$A$3:$AJ$1048576,CL$1,0)</f>
        <v>0</v>
      </c>
      <c r="CM446" s="2">
        <f t="shared" si="276"/>
        <v>0</v>
      </c>
      <c r="CN446" s="1">
        <f>VLOOKUP($B446&amp;$C446&amp;$D446,Staqo!$A$3:$AJ$1048576,CN$1,0)</f>
        <v>0</v>
      </c>
      <c r="CO446" s="1">
        <f>VLOOKUP($B446&amp;$C446&amp;$D446,HFE!$A$3:$AJ$1048576,CO$1,0)</f>
        <v>0</v>
      </c>
      <c r="CP446" s="2">
        <f t="shared" si="277"/>
        <v>0</v>
      </c>
      <c r="CQ446" s="1">
        <f>VLOOKUP($B446&amp;$C446&amp;$D446,Staqo!$A$3:$AJ$1048576,CQ$1,0)</f>
        <v>0</v>
      </c>
      <c r="CR446" s="1">
        <f>VLOOKUP($B446&amp;$C446&amp;$D446,HFE!$A$3:$AJ$1048576,CR$1,0)</f>
        <v>0</v>
      </c>
      <c r="CS446" s="2">
        <f t="shared" si="278"/>
        <v>0</v>
      </c>
      <c r="CT446" s="1"/>
      <c r="CU446" s="1"/>
      <c r="CV446" s="2"/>
    </row>
    <row r="447" hidden="1" spans="1:100">
      <c r="A447" s="1" t="s">
        <v>95</v>
      </c>
      <c r="B447" s="1" t="s">
        <v>96</v>
      </c>
      <c r="C447" s="3">
        <v>44570</v>
      </c>
      <c r="D447" s="1" t="s">
        <v>126</v>
      </c>
      <c r="E447" s="1">
        <f>VLOOKUP($B447&amp;$C447&amp;$D447,Staqo!$A$3:$AJ$1048576,E$1,0)</f>
        <v>4.10789</v>
      </c>
      <c r="F447" s="1" t="e">
        <f>VLOOKUP($B447&amp;$C447&amp;$D447,HFE!$A$3:$AJ$1048576,F$1,0)</f>
        <v>#REF!</v>
      </c>
      <c r="G447" s="2" t="e">
        <f t="shared" si="248"/>
        <v>#REF!</v>
      </c>
      <c r="H447" s="1">
        <f>VLOOKUP($B447&amp;$C447&amp;$D447,Staqo!$A$3:$AJ$1048576,H$1,0)</f>
        <v>4.63618</v>
      </c>
      <c r="I447" s="1" t="e">
        <f>VLOOKUP($B447&amp;$C447&amp;$D447,HFE!$A$3:$AJ$1048576,I$1,0)</f>
        <v>#REF!</v>
      </c>
      <c r="J447" s="2" t="e">
        <f t="shared" si="249"/>
        <v>#REF!</v>
      </c>
      <c r="K447" s="1">
        <f>VLOOKUP($B447&amp;$C447&amp;$D447,Staqo!$A$3:$AJ$1048576,K$1,0)</f>
        <v>5125.99</v>
      </c>
      <c r="L447" s="1" t="e">
        <f>VLOOKUP($B447&amp;$C447&amp;$D447,HFE!$A$3:$AJ$1048576,L$1,0)</f>
        <v>#REF!</v>
      </c>
      <c r="M447" s="2" t="e">
        <f t="shared" si="250"/>
        <v>#REF!</v>
      </c>
      <c r="N447" s="1">
        <f>VLOOKUP($B447&amp;$C447&amp;$D447,Staqo!$A$3:$AJ$1048576,N$1,0)</f>
        <v>3770</v>
      </c>
      <c r="O447" s="1">
        <f>VLOOKUP($B447&amp;$C447&amp;$D447,HFE!$A$3:$AJ$1048576,O$1,0)</f>
        <v>0</v>
      </c>
      <c r="P447" s="2">
        <f t="shared" si="251"/>
        <v>-3770</v>
      </c>
      <c r="Q447" s="1">
        <f>VLOOKUP($B447&amp;$C447&amp;$D447,Staqo!$A$3:$AJ$1048576,Q$1,0)</f>
        <v>3751.15</v>
      </c>
      <c r="R447" s="1">
        <f>VLOOKUP($B447&amp;$C447&amp;$D447,HFE!$A$3:$AJ$1048576,R$1,0)</f>
        <v>0</v>
      </c>
      <c r="S447" s="2">
        <f t="shared" si="252"/>
        <v>-3751.15</v>
      </c>
      <c r="T447" s="1">
        <f>VLOOKUP($B447&amp;$C447&amp;$D447,Staqo!$A$3:$AJ$1048576,T$1,0)</f>
        <v>0.735467</v>
      </c>
      <c r="U447" s="1" t="e">
        <f>VLOOKUP($B447&amp;$C447&amp;$D447,HFE!$A$3:$AJ$1048576,U$1,0)</f>
        <v>#REF!</v>
      </c>
      <c r="V447" s="2" t="e">
        <f t="shared" si="253"/>
        <v>#REF!</v>
      </c>
      <c r="W447" s="1">
        <f>VLOOKUP($B447&amp;$C447&amp;$D447,Staqo!$A$3:$AJ$1048576,W$1,0)</f>
        <v>0.73179</v>
      </c>
      <c r="X447" s="1" t="e">
        <f>VLOOKUP($B447&amp;$C447&amp;$D447,HFE!$A$3:$AJ$1048576,X$1,0)</f>
        <v>#REF!</v>
      </c>
      <c r="Y447" s="2" t="e">
        <f t="shared" si="254"/>
        <v>#REF!</v>
      </c>
      <c r="Z447" s="4">
        <f>VLOOKUP($B447&amp;$C447&amp;$D447,Staqo!$A$3:$AJ$1048576,Z$1,0)</f>
        <v>100</v>
      </c>
      <c r="AA447" s="4">
        <f>VLOOKUP($B447&amp;$C447&amp;$D447,HFE!$A$3:$AJ$1048576,AA$1,0)</f>
        <v>0</v>
      </c>
      <c r="AB447" s="5">
        <f t="shared" si="255"/>
        <v>-100</v>
      </c>
      <c r="AC447" s="1">
        <f>VLOOKUP($B447&amp;$C447&amp;$D447,Staqo!$A$3:$AJ$1048576,AC$1,0)</f>
        <v>100</v>
      </c>
      <c r="AD447" s="1">
        <f>VLOOKUP($B447&amp;$C447&amp;$D447,HFE!$A$3:$AJ$1048576,AD$1,0)*100</f>
        <v>100</v>
      </c>
      <c r="AE447" s="2">
        <f t="shared" si="256"/>
        <v>0</v>
      </c>
      <c r="AF447" s="1">
        <f>VLOOKUP($B447&amp;$C447&amp;$D447,Staqo!$A$3:$AJ$1048576,AF$1,0)</f>
        <v>100</v>
      </c>
      <c r="AG447" s="1">
        <f>VLOOKUP($B447&amp;$C447&amp;$D447,HFE!$A$3:$AJ$1048576,AG$1,0)*100</f>
        <v>100</v>
      </c>
      <c r="AH447" s="2">
        <f t="shared" si="257"/>
        <v>0</v>
      </c>
      <c r="AI447" s="1">
        <f>VLOOKUP($B447&amp;$C447&amp;$D447,Staqo!$A$3:$AJ$1048576,AI$1,0)</f>
        <v>0.15628</v>
      </c>
      <c r="AJ447" s="1" t="e">
        <f>VLOOKUP($B447&amp;$C447&amp;$D447,HFE!$A$3:$AJ$1048576,AJ$1,0)</f>
        <v>#REF!</v>
      </c>
      <c r="AK447" s="2" t="e">
        <f t="shared" si="258"/>
        <v>#REF!</v>
      </c>
      <c r="AL447" s="1">
        <f>VLOOKUP($B447&amp;$C447&amp;$D447,Staqo!$A$3:$AJ$1048576,AL$1,0)</f>
        <v>0.142073</v>
      </c>
      <c r="AM447" s="1" t="e">
        <f>VLOOKUP($B447&amp;$C447&amp;$D447,HFE!$A$3:$AJ$1048576,AM$1,0)</f>
        <v>#REF!</v>
      </c>
      <c r="AN447" s="2" t="e">
        <f t="shared" si="259"/>
        <v>#REF!</v>
      </c>
      <c r="AO447" s="1">
        <f>VLOOKUP($B447&amp;$C447&amp;$D447,Staqo!$A$3:$AJ$1048576,AO$1,0)</f>
        <v>0.155499</v>
      </c>
      <c r="AP447" s="1" t="e">
        <f>VLOOKUP($B447&amp;$C447&amp;$D447,HFE!$A$3:$AJ$1048576,AP$1,0)</f>
        <v>#REF!</v>
      </c>
      <c r="AQ447" s="2" t="e">
        <f t="shared" si="260"/>
        <v>#REF!</v>
      </c>
      <c r="AR447" s="1">
        <f>VLOOKUP($B447&amp;$C447&amp;$D447,Staqo!$A$3:$AJ$1048576,AR$1,0)</f>
        <v>0.141363</v>
      </c>
      <c r="AS447" s="1" t="e">
        <f>VLOOKUP($B447&amp;$C447&amp;$D447,HFE!$A$3:$AJ$1048576,AS$1,0)</f>
        <v>#REF!</v>
      </c>
      <c r="AT447" s="2" t="e">
        <f t="shared" si="261"/>
        <v>#REF!</v>
      </c>
      <c r="AU447" s="1">
        <f>VLOOKUP($B447&amp;$C447&amp;$D447,Staqo!$A$3:$AJ$1048576,AU$1,0)</f>
        <v>95.8762</v>
      </c>
      <c r="AV447" s="1">
        <f>VLOOKUP($B447&amp;$C447&amp;$D447,HFE!$A$3:$AJ$1048576,AV$1,0)</f>
        <v>0</v>
      </c>
      <c r="AW447" s="2">
        <f t="shared" si="262"/>
        <v>-95.8762</v>
      </c>
      <c r="AX447" s="4">
        <f>VLOOKUP($B447&amp;$C447&amp;$D447,Staqo!$A$3:$AJ$1048576,AX$1,0)</f>
        <v>12</v>
      </c>
      <c r="AY447" s="4">
        <f>VLOOKUP($B447&amp;$C447&amp;$D447,HFE!$A$3:$AJ$1048576,AY$1,0)</f>
        <v>12</v>
      </c>
      <c r="AZ447" s="5">
        <f t="shared" si="263"/>
        <v>0</v>
      </c>
      <c r="BA447" s="1">
        <f>VLOOKUP($B447&amp;$C447&amp;$D447,Staqo!$A$3:$AJ$1048576,BA$1,0)</f>
        <v>0</v>
      </c>
      <c r="BB447" s="1">
        <f>VLOOKUP($B447&amp;$C447&amp;$D447,HFE!$A$3:$AJ$1048576,BB$1,0)</f>
        <v>0</v>
      </c>
      <c r="BC447" s="2">
        <f t="shared" si="264"/>
        <v>0</v>
      </c>
      <c r="BD447" s="1">
        <f>VLOOKUP($B447&amp;$C447&amp;$D447,Staqo!$A$3:$AJ$1048576,BD$1,0)</f>
        <v>0</v>
      </c>
      <c r="BE447" s="1">
        <f>VLOOKUP($B447&amp;$C447&amp;$D447,HFE!$A$3:$AJ$1048576,BE$1,0)</f>
        <v>0</v>
      </c>
      <c r="BF447" s="2">
        <f t="shared" si="265"/>
        <v>0</v>
      </c>
      <c r="BG447" s="1">
        <f>VLOOKUP($B447&amp;$C447&amp;$D447,Staqo!$A$3:$AJ$1048576,BG$1,0)</f>
        <v>0</v>
      </c>
      <c r="BH447" s="1">
        <f>VLOOKUP($B447&amp;$C447&amp;$D447,HFE!$A$3:$AJ$1048576,BH$1,0)</f>
        <v>0</v>
      </c>
      <c r="BI447" s="2">
        <f t="shared" si="266"/>
        <v>0</v>
      </c>
      <c r="BJ447" s="1">
        <f>VLOOKUP($B447&amp;$C447&amp;$D447,Staqo!$A$3:$AJ$1048576,BJ$1,0)</f>
        <v>0</v>
      </c>
      <c r="BK447" s="1">
        <f>VLOOKUP($B447&amp;$C447&amp;$D447,HFE!$A$3:$AJ$1048576,BK$1,0)</f>
        <v>0</v>
      </c>
      <c r="BL447" s="2">
        <f t="shared" si="267"/>
        <v>0</v>
      </c>
      <c r="BM447" s="1">
        <f>VLOOKUP($B447&amp;$C447&amp;$D447,Staqo!$A$3:$AJ$1048576,BM$1,0)</f>
        <v>0</v>
      </c>
      <c r="BN447" s="1">
        <f>VLOOKUP($B447&amp;$C447&amp;$D447,HFE!$A$3:$AJ$1048576,BN$1,0)</f>
        <v>0</v>
      </c>
      <c r="BO447" s="2">
        <f t="shared" si="268"/>
        <v>0</v>
      </c>
      <c r="BP447" s="1">
        <f>VLOOKUP($B447&amp;$C447&amp;$D447,Staqo!$A$3:$AJ$1048576,BP$1,0)</f>
        <v>0</v>
      </c>
      <c r="BQ447" s="1">
        <f>VLOOKUP($B447&amp;$C447&amp;$D447,HFE!$A$3:$AJ$1048576,BQ$1,0)</f>
        <v>0</v>
      </c>
      <c r="BR447" s="2">
        <f t="shared" si="269"/>
        <v>0</v>
      </c>
      <c r="BS447" s="1">
        <f>VLOOKUP($B447&amp;$C447&amp;$D447,Staqo!$A$3:$AJ$1048576,BS$1,0)</f>
        <v>0</v>
      </c>
      <c r="BT447" s="1">
        <f>VLOOKUP($B447&amp;$C447&amp;$D447,HFE!$A$3:$AJ$1048576,BT$1,0)</f>
        <v>0</v>
      </c>
      <c r="BU447" s="2">
        <f t="shared" si="270"/>
        <v>0</v>
      </c>
      <c r="BV447" s="1">
        <f>VLOOKUP($B447&amp;$C447&amp;$D447,Staqo!$A$3:$AJ$1048576,BV$1,0)</f>
        <v>0</v>
      </c>
      <c r="BW447" s="1">
        <f>VLOOKUP($B447&amp;$C447&amp;$D447,HFE!$A$3:$AJ$1048576,BW$1,0)</f>
        <v>0</v>
      </c>
      <c r="BX447" s="2">
        <f t="shared" si="271"/>
        <v>0</v>
      </c>
      <c r="BY447" s="1">
        <f>VLOOKUP($B447&amp;$C447&amp;$D447,Staqo!$A$3:$AJ$1048576,BY$1,0)</f>
        <v>0</v>
      </c>
      <c r="BZ447" s="1">
        <f>VLOOKUP($B447&amp;$C447&amp;$D447,HFE!$A$3:$AJ$1048576,BZ$1,0)</f>
        <v>0</v>
      </c>
      <c r="CA447" s="2">
        <f t="shared" si="272"/>
        <v>0</v>
      </c>
      <c r="CB447" s="1">
        <f>VLOOKUP($B447&amp;$C447&amp;$D447,Staqo!$A$3:$AJ$1048576,CB$1,0)</f>
        <v>0</v>
      </c>
      <c r="CC447" s="1">
        <f>VLOOKUP($B447&amp;$C447&amp;$D447,HFE!$A$3:$AJ$1048576,CC$1,0)</f>
        <v>0</v>
      </c>
      <c r="CD447" s="2">
        <f t="shared" si="273"/>
        <v>0</v>
      </c>
      <c r="CE447" s="1">
        <f>VLOOKUP($B447&amp;$C447&amp;$D447,Staqo!$A$3:$AJ$1048576,CE$1,0)</f>
        <v>0</v>
      </c>
      <c r="CF447" s="1">
        <f>VLOOKUP($B447&amp;$C447&amp;$D447,HFE!$A$3:$AJ$1048576,CF$1,0)</f>
        <v>0</v>
      </c>
      <c r="CG447" s="2">
        <f t="shared" si="274"/>
        <v>0</v>
      </c>
      <c r="CH447" s="1">
        <f>VLOOKUP($B447&amp;$C447&amp;$D447,Staqo!$A$3:$AJ$1048576,CH$1,0)</f>
        <v>0</v>
      </c>
      <c r="CI447" s="1">
        <f>VLOOKUP($B447&amp;$C447&amp;$D447,HFE!$A$3:$AJ$1048576,CI$1,0)</f>
        <v>0</v>
      </c>
      <c r="CJ447" s="2">
        <f t="shared" si="275"/>
        <v>0</v>
      </c>
      <c r="CK447" s="1">
        <f>VLOOKUP($B447&amp;$C447&amp;$D447,Staqo!$A$3:$AJ$1048576,CK$1,0)</f>
        <v>0</v>
      </c>
      <c r="CL447" s="1">
        <f>VLOOKUP($B447&amp;$C447&amp;$D447,HFE!$A$3:$AJ$1048576,CL$1,0)</f>
        <v>0</v>
      </c>
      <c r="CM447" s="2">
        <f t="shared" si="276"/>
        <v>0</v>
      </c>
      <c r="CN447" s="1">
        <f>VLOOKUP($B447&amp;$C447&amp;$D447,Staqo!$A$3:$AJ$1048576,CN$1,0)</f>
        <v>0</v>
      </c>
      <c r="CO447" s="1">
        <f>VLOOKUP($B447&amp;$C447&amp;$D447,HFE!$A$3:$AJ$1048576,CO$1,0)</f>
        <v>0</v>
      </c>
      <c r="CP447" s="2">
        <f t="shared" si="277"/>
        <v>0</v>
      </c>
      <c r="CQ447" s="1">
        <f>VLOOKUP($B447&amp;$C447&amp;$D447,Staqo!$A$3:$AJ$1048576,CQ$1,0)</f>
        <v>0</v>
      </c>
      <c r="CR447" s="1">
        <f>VLOOKUP($B447&amp;$C447&amp;$D447,HFE!$A$3:$AJ$1048576,CR$1,0)</f>
        <v>0</v>
      </c>
      <c r="CS447" s="2">
        <f t="shared" si="278"/>
        <v>0</v>
      </c>
      <c r="CT447" s="1"/>
      <c r="CU447" s="1"/>
      <c r="CV447" s="2"/>
    </row>
    <row r="448" hidden="1" spans="1:100">
      <c r="A448" s="1" t="s">
        <v>95</v>
      </c>
      <c r="B448" s="1" t="s">
        <v>96</v>
      </c>
      <c r="C448" s="3">
        <v>44570</v>
      </c>
      <c r="D448" s="1" t="s">
        <v>127</v>
      </c>
      <c r="E448" s="1">
        <f>VLOOKUP($B448&amp;$C448&amp;$D448,Staqo!$A$3:$AJ$1048576,E$1,0)</f>
        <v>4.10789</v>
      </c>
      <c r="F448" s="1" t="e">
        <f>VLOOKUP($B448&amp;$C448&amp;$D448,HFE!$A$3:$AJ$1048576,F$1,0)</f>
        <v>#REF!</v>
      </c>
      <c r="G448" s="2" t="e">
        <f t="shared" si="248"/>
        <v>#REF!</v>
      </c>
      <c r="H448" s="1">
        <f>VLOOKUP($B448&amp;$C448&amp;$D448,Staqo!$A$3:$AJ$1048576,H$1,0)</f>
        <v>4.63618</v>
      </c>
      <c r="I448" s="1" t="e">
        <f>VLOOKUP($B448&amp;$C448&amp;$D448,HFE!$A$3:$AJ$1048576,I$1,0)</f>
        <v>#REF!</v>
      </c>
      <c r="J448" s="2" t="e">
        <f t="shared" si="249"/>
        <v>#REF!</v>
      </c>
      <c r="K448" s="1">
        <f>VLOOKUP($B448&amp;$C448&amp;$D448,Staqo!$A$3:$AJ$1048576,K$1,0)</f>
        <v>5125.99</v>
      </c>
      <c r="L448" s="1" t="e">
        <f>VLOOKUP($B448&amp;$C448&amp;$D448,HFE!$A$3:$AJ$1048576,L$1,0)</f>
        <v>#REF!</v>
      </c>
      <c r="M448" s="2" t="e">
        <f t="shared" si="250"/>
        <v>#REF!</v>
      </c>
      <c r="N448" s="1">
        <f>VLOOKUP($B448&amp;$C448&amp;$D448,Staqo!$A$3:$AJ$1048576,N$1,0)</f>
        <v>3730</v>
      </c>
      <c r="O448" s="1">
        <f>VLOOKUP($B448&amp;$C448&amp;$D448,HFE!$A$3:$AJ$1048576,O$1,0)</f>
        <v>0</v>
      </c>
      <c r="P448" s="2">
        <f t="shared" si="251"/>
        <v>-3730</v>
      </c>
      <c r="Q448" s="1">
        <f>VLOOKUP($B448&amp;$C448&amp;$D448,Staqo!$A$3:$AJ$1048576,Q$1,0)</f>
        <v>3711.35</v>
      </c>
      <c r="R448" s="1">
        <f>VLOOKUP($B448&amp;$C448&amp;$D448,HFE!$A$3:$AJ$1048576,R$1,0)</f>
        <v>0</v>
      </c>
      <c r="S448" s="2">
        <f t="shared" si="252"/>
        <v>-3711.35</v>
      </c>
      <c r="T448" s="1">
        <f>VLOOKUP($B448&amp;$C448&amp;$D448,Staqo!$A$3:$AJ$1048576,T$1,0)</f>
        <v>0.727664</v>
      </c>
      <c r="U448" s="1" t="e">
        <f>VLOOKUP($B448&amp;$C448&amp;$D448,HFE!$A$3:$AJ$1048576,U$1,0)</f>
        <v>#REF!</v>
      </c>
      <c r="V448" s="2" t="e">
        <f t="shared" si="253"/>
        <v>#REF!</v>
      </c>
      <c r="W448" s="1">
        <f>VLOOKUP($B448&amp;$C448&amp;$D448,Staqo!$A$3:$AJ$1048576,W$1,0)</f>
        <v>0.724026</v>
      </c>
      <c r="X448" s="1" t="e">
        <f>VLOOKUP($B448&amp;$C448&amp;$D448,HFE!$A$3:$AJ$1048576,X$1,0)</f>
        <v>#REF!</v>
      </c>
      <c r="Y448" s="2" t="e">
        <f t="shared" si="254"/>
        <v>#REF!</v>
      </c>
      <c r="Z448" s="4">
        <f>VLOOKUP($B448&amp;$C448&amp;$D448,Staqo!$A$3:$AJ$1048576,Z$1,0)</f>
        <v>100</v>
      </c>
      <c r="AA448" s="4">
        <f>VLOOKUP($B448&amp;$C448&amp;$D448,HFE!$A$3:$AJ$1048576,AA$1,0)</f>
        <v>0</v>
      </c>
      <c r="AB448" s="5">
        <f t="shared" si="255"/>
        <v>-100</v>
      </c>
      <c r="AC448" s="1">
        <f>VLOOKUP($B448&amp;$C448&amp;$D448,Staqo!$A$3:$AJ$1048576,AC$1,0)</f>
        <v>100</v>
      </c>
      <c r="AD448" s="1">
        <f>VLOOKUP($B448&amp;$C448&amp;$D448,HFE!$A$3:$AJ$1048576,AD$1,0)*100</f>
        <v>100</v>
      </c>
      <c r="AE448" s="2">
        <f t="shared" si="256"/>
        <v>0</v>
      </c>
      <c r="AF448" s="1">
        <f>VLOOKUP($B448&amp;$C448&amp;$D448,Staqo!$A$3:$AJ$1048576,AF$1,0)</f>
        <v>100</v>
      </c>
      <c r="AG448" s="1">
        <f>VLOOKUP($B448&amp;$C448&amp;$D448,HFE!$A$3:$AJ$1048576,AG$1,0)*100</f>
        <v>100</v>
      </c>
      <c r="AH448" s="2">
        <f t="shared" si="257"/>
        <v>0</v>
      </c>
      <c r="AI448" s="1">
        <f>VLOOKUP($B448&amp;$C448&amp;$D448,Staqo!$A$3:$AJ$1048576,AI$1,0)</f>
        <v>0.154622</v>
      </c>
      <c r="AJ448" s="1" t="e">
        <f>VLOOKUP($B448&amp;$C448&amp;$D448,HFE!$A$3:$AJ$1048576,AJ$1,0)</f>
        <v>#REF!</v>
      </c>
      <c r="AK448" s="2" t="e">
        <f t="shared" si="258"/>
        <v>#REF!</v>
      </c>
      <c r="AL448" s="1">
        <f>VLOOKUP($B448&amp;$C448&amp;$D448,Staqo!$A$3:$AJ$1048576,AL$1,0)</f>
        <v>0.140566</v>
      </c>
      <c r="AM448" s="1" t="e">
        <f>VLOOKUP($B448&amp;$C448&amp;$D448,HFE!$A$3:$AJ$1048576,AM$1,0)</f>
        <v>#REF!</v>
      </c>
      <c r="AN448" s="2" t="e">
        <f t="shared" si="259"/>
        <v>#REF!</v>
      </c>
      <c r="AO448" s="1">
        <f>VLOOKUP($B448&amp;$C448&amp;$D448,Staqo!$A$3:$AJ$1048576,AO$1,0)</f>
        <v>0.153849</v>
      </c>
      <c r="AP448" s="1" t="e">
        <f>VLOOKUP($B448&amp;$C448&amp;$D448,HFE!$A$3:$AJ$1048576,AP$1,0)</f>
        <v>#REF!</v>
      </c>
      <c r="AQ448" s="2" t="e">
        <f t="shared" si="260"/>
        <v>#REF!</v>
      </c>
      <c r="AR448" s="1">
        <f>VLOOKUP($B448&amp;$C448&amp;$D448,Staqo!$A$3:$AJ$1048576,AR$1,0)</f>
        <v>0.139863</v>
      </c>
      <c r="AS448" s="1" t="e">
        <f>VLOOKUP($B448&amp;$C448&amp;$D448,HFE!$A$3:$AJ$1048576,AS$1,0)</f>
        <v>#REF!</v>
      </c>
      <c r="AT448" s="2" t="e">
        <f t="shared" si="261"/>
        <v>#REF!</v>
      </c>
      <c r="AU448" s="1">
        <f>VLOOKUP($B448&amp;$C448&amp;$D448,Staqo!$A$3:$AJ$1048576,AU$1,0)</f>
        <v>96.8243</v>
      </c>
      <c r="AV448" s="1">
        <f>VLOOKUP($B448&amp;$C448&amp;$D448,HFE!$A$3:$AJ$1048576,AV$1,0)</f>
        <v>0</v>
      </c>
      <c r="AW448" s="2">
        <f t="shared" si="262"/>
        <v>-96.8243</v>
      </c>
      <c r="AX448" s="4">
        <f>VLOOKUP($B448&amp;$C448&amp;$D448,Staqo!$A$3:$AJ$1048576,AX$1,0)</f>
        <v>12</v>
      </c>
      <c r="AY448" s="4">
        <f>VLOOKUP($B448&amp;$C448&amp;$D448,HFE!$A$3:$AJ$1048576,AY$1,0)</f>
        <v>12</v>
      </c>
      <c r="AZ448" s="5">
        <f t="shared" si="263"/>
        <v>0</v>
      </c>
      <c r="BA448" s="1">
        <f>VLOOKUP($B448&amp;$C448&amp;$D448,Staqo!$A$3:$AJ$1048576,BA$1,0)</f>
        <v>0</v>
      </c>
      <c r="BB448" s="1">
        <f>VLOOKUP($B448&amp;$C448&amp;$D448,HFE!$A$3:$AJ$1048576,BB$1,0)</f>
        <v>0</v>
      </c>
      <c r="BC448" s="2">
        <f t="shared" si="264"/>
        <v>0</v>
      </c>
      <c r="BD448" s="1">
        <f>VLOOKUP($B448&amp;$C448&amp;$D448,Staqo!$A$3:$AJ$1048576,BD$1,0)</f>
        <v>0</v>
      </c>
      <c r="BE448" s="1">
        <f>VLOOKUP($B448&amp;$C448&amp;$D448,HFE!$A$3:$AJ$1048576,BE$1,0)</f>
        <v>0</v>
      </c>
      <c r="BF448" s="2">
        <f t="shared" si="265"/>
        <v>0</v>
      </c>
      <c r="BG448" s="1">
        <f>VLOOKUP($B448&amp;$C448&amp;$D448,Staqo!$A$3:$AJ$1048576,BG$1,0)</f>
        <v>0</v>
      </c>
      <c r="BH448" s="1">
        <f>VLOOKUP($B448&amp;$C448&amp;$D448,HFE!$A$3:$AJ$1048576,BH$1,0)</f>
        <v>0</v>
      </c>
      <c r="BI448" s="2">
        <f t="shared" si="266"/>
        <v>0</v>
      </c>
      <c r="BJ448" s="1">
        <f>VLOOKUP($B448&amp;$C448&amp;$D448,Staqo!$A$3:$AJ$1048576,BJ$1,0)</f>
        <v>0</v>
      </c>
      <c r="BK448" s="1">
        <f>VLOOKUP($B448&amp;$C448&amp;$D448,HFE!$A$3:$AJ$1048576,BK$1,0)</f>
        <v>0</v>
      </c>
      <c r="BL448" s="2">
        <f t="shared" si="267"/>
        <v>0</v>
      </c>
      <c r="BM448" s="1">
        <f>VLOOKUP($B448&amp;$C448&amp;$D448,Staqo!$A$3:$AJ$1048576,BM$1,0)</f>
        <v>0</v>
      </c>
      <c r="BN448" s="1">
        <f>VLOOKUP($B448&amp;$C448&amp;$D448,HFE!$A$3:$AJ$1048576,BN$1,0)</f>
        <v>0</v>
      </c>
      <c r="BO448" s="2">
        <f t="shared" si="268"/>
        <v>0</v>
      </c>
      <c r="BP448" s="1">
        <f>VLOOKUP($B448&amp;$C448&amp;$D448,Staqo!$A$3:$AJ$1048576,BP$1,0)</f>
        <v>0</v>
      </c>
      <c r="BQ448" s="1">
        <f>VLOOKUP($B448&amp;$C448&amp;$D448,HFE!$A$3:$AJ$1048576,BQ$1,0)</f>
        <v>0</v>
      </c>
      <c r="BR448" s="2">
        <f t="shared" si="269"/>
        <v>0</v>
      </c>
      <c r="BS448" s="1">
        <f>VLOOKUP($B448&amp;$C448&amp;$D448,Staqo!$A$3:$AJ$1048576,BS$1,0)</f>
        <v>0</v>
      </c>
      <c r="BT448" s="1">
        <f>VLOOKUP($B448&amp;$C448&amp;$D448,HFE!$A$3:$AJ$1048576,BT$1,0)</f>
        <v>0</v>
      </c>
      <c r="BU448" s="2">
        <f t="shared" si="270"/>
        <v>0</v>
      </c>
      <c r="BV448" s="1">
        <f>VLOOKUP($B448&amp;$C448&amp;$D448,Staqo!$A$3:$AJ$1048576,BV$1,0)</f>
        <v>0</v>
      </c>
      <c r="BW448" s="1">
        <f>VLOOKUP($B448&amp;$C448&amp;$D448,HFE!$A$3:$AJ$1048576,BW$1,0)</f>
        <v>0</v>
      </c>
      <c r="BX448" s="2">
        <f t="shared" si="271"/>
        <v>0</v>
      </c>
      <c r="BY448" s="1">
        <f>VLOOKUP($B448&amp;$C448&amp;$D448,Staqo!$A$3:$AJ$1048576,BY$1,0)</f>
        <v>0</v>
      </c>
      <c r="BZ448" s="1">
        <f>VLOOKUP($B448&amp;$C448&amp;$D448,HFE!$A$3:$AJ$1048576,BZ$1,0)</f>
        <v>0</v>
      </c>
      <c r="CA448" s="2">
        <f t="shared" si="272"/>
        <v>0</v>
      </c>
      <c r="CB448" s="1">
        <f>VLOOKUP($B448&amp;$C448&amp;$D448,Staqo!$A$3:$AJ$1048576,CB$1,0)</f>
        <v>0</v>
      </c>
      <c r="CC448" s="1">
        <f>VLOOKUP($B448&amp;$C448&amp;$D448,HFE!$A$3:$AJ$1048576,CC$1,0)</f>
        <v>0</v>
      </c>
      <c r="CD448" s="2">
        <f t="shared" si="273"/>
        <v>0</v>
      </c>
      <c r="CE448" s="1">
        <f>VLOOKUP($B448&amp;$C448&amp;$D448,Staqo!$A$3:$AJ$1048576,CE$1,0)</f>
        <v>0</v>
      </c>
      <c r="CF448" s="1">
        <f>VLOOKUP($B448&amp;$C448&amp;$D448,HFE!$A$3:$AJ$1048576,CF$1,0)</f>
        <v>0</v>
      </c>
      <c r="CG448" s="2">
        <f t="shared" si="274"/>
        <v>0</v>
      </c>
      <c r="CH448" s="1">
        <f>VLOOKUP($B448&amp;$C448&amp;$D448,Staqo!$A$3:$AJ$1048576,CH$1,0)</f>
        <v>0</v>
      </c>
      <c r="CI448" s="1">
        <f>VLOOKUP($B448&amp;$C448&amp;$D448,HFE!$A$3:$AJ$1048576,CI$1,0)</f>
        <v>0</v>
      </c>
      <c r="CJ448" s="2">
        <f t="shared" si="275"/>
        <v>0</v>
      </c>
      <c r="CK448" s="1">
        <f>VLOOKUP($B448&amp;$C448&amp;$D448,Staqo!$A$3:$AJ$1048576,CK$1,0)</f>
        <v>0</v>
      </c>
      <c r="CL448" s="1">
        <f>VLOOKUP($B448&amp;$C448&amp;$D448,HFE!$A$3:$AJ$1048576,CL$1,0)</f>
        <v>0</v>
      </c>
      <c r="CM448" s="2">
        <f t="shared" si="276"/>
        <v>0</v>
      </c>
      <c r="CN448" s="1">
        <f>VLOOKUP($B448&amp;$C448&amp;$D448,Staqo!$A$3:$AJ$1048576,CN$1,0)</f>
        <v>0</v>
      </c>
      <c r="CO448" s="1">
        <f>VLOOKUP($B448&amp;$C448&amp;$D448,HFE!$A$3:$AJ$1048576,CO$1,0)</f>
        <v>0</v>
      </c>
      <c r="CP448" s="2">
        <f t="shared" si="277"/>
        <v>0</v>
      </c>
      <c r="CQ448" s="1">
        <f>VLOOKUP($B448&amp;$C448&amp;$D448,Staqo!$A$3:$AJ$1048576,CQ$1,0)</f>
        <v>0</v>
      </c>
      <c r="CR448" s="1">
        <f>VLOOKUP($B448&amp;$C448&amp;$D448,HFE!$A$3:$AJ$1048576,CR$1,0)</f>
        <v>0</v>
      </c>
      <c r="CS448" s="2">
        <f t="shared" si="278"/>
        <v>0</v>
      </c>
      <c r="CT448" s="1"/>
      <c r="CU448" s="1"/>
      <c r="CV448" s="2"/>
    </row>
    <row r="449" hidden="1" spans="1:100">
      <c r="A449" s="1" t="s">
        <v>95</v>
      </c>
      <c r="B449" s="1" t="s">
        <v>96</v>
      </c>
      <c r="C449" s="3">
        <v>44570</v>
      </c>
      <c r="D449" s="1" t="s">
        <v>128</v>
      </c>
      <c r="E449" s="1">
        <f>VLOOKUP($B449&amp;$C449&amp;$D449,Staqo!$A$3:$AJ$1048576,E$1,0)</f>
        <v>4.10789</v>
      </c>
      <c r="F449" s="1" t="e">
        <f>VLOOKUP($B449&amp;$C449&amp;$D449,HFE!$A$3:$AJ$1048576,F$1,0)</f>
        <v>#REF!</v>
      </c>
      <c r="G449" s="2" t="e">
        <f t="shared" si="248"/>
        <v>#REF!</v>
      </c>
      <c r="H449" s="1">
        <f>VLOOKUP($B449&amp;$C449&amp;$D449,Staqo!$A$3:$AJ$1048576,H$1,0)</f>
        <v>4.63618</v>
      </c>
      <c r="I449" s="1" t="e">
        <f>VLOOKUP($B449&amp;$C449&amp;$D449,HFE!$A$3:$AJ$1048576,I$1,0)</f>
        <v>#REF!</v>
      </c>
      <c r="J449" s="2" t="e">
        <f t="shared" si="249"/>
        <v>#REF!</v>
      </c>
      <c r="K449" s="1">
        <f>VLOOKUP($B449&amp;$C449&amp;$D449,Staqo!$A$3:$AJ$1048576,K$1,0)</f>
        <v>5125.99</v>
      </c>
      <c r="L449" s="1" t="e">
        <f>VLOOKUP($B449&amp;$C449&amp;$D449,HFE!$A$3:$AJ$1048576,L$1,0)</f>
        <v>#REF!</v>
      </c>
      <c r="M449" s="2" t="e">
        <f t="shared" si="250"/>
        <v>#REF!</v>
      </c>
      <c r="N449" s="1">
        <f>VLOOKUP($B449&amp;$C449&amp;$D449,Staqo!$A$3:$AJ$1048576,N$1,0)</f>
        <v>3700</v>
      </c>
      <c r="O449" s="1">
        <f>VLOOKUP($B449&amp;$C449&amp;$D449,HFE!$A$3:$AJ$1048576,O$1,0)</f>
        <v>0</v>
      </c>
      <c r="P449" s="2">
        <f t="shared" si="251"/>
        <v>-3700</v>
      </c>
      <c r="Q449" s="1">
        <f>VLOOKUP($B449&amp;$C449&amp;$D449,Staqo!$A$3:$AJ$1048576,Q$1,0)</f>
        <v>3681.5</v>
      </c>
      <c r="R449" s="1">
        <f>VLOOKUP($B449&amp;$C449&amp;$D449,HFE!$A$3:$AJ$1048576,R$1,0)</f>
        <v>0</v>
      </c>
      <c r="S449" s="2">
        <f t="shared" si="252"/>
        <v>-3681.5</v>
      </c>
      <c r="T449" s="1">
        <f>VLOOKUP($B449&amp;$C449&amp;$D449,Staqo!$A$3:$AJ$1048576,T$1,0)</f>
        <v>0.721811</v>
      </c>
      <c r="U449" s="1" t="e">
        <f>VLOOKUP($B449&amp;$C449&amp;$D449,HFE!$A$3:$AJ$1048576,U$1,0)</f>
        <v>#REF!</v>
      </c>
      <c r="V449" s="2" t="e">
        <f t="shared" si="253"/>
        <v>#REF!</v>
      </c>
      <c r="W449" s="1">
        <f>VLOOKUP($B449&amp;$C449&amp;$D449,Staqo!$A$3:$AJ$1048576,W$1,0)</f>
        <v>0.718203</v>
      </c>
      <c r="X449" s="1" t="e">
        <f>VLOOKUP($B449&amp;$C449&amp;$D449,HFE!$A$3:$AJ$1048576,X$1,0)</f>
        <v>#REF!</v>
      </c>
      <c r="Y449" s="2" t="e">
        <f t="shared" si="254"/>
        <v>#REF!</v>
      </c>
      <c r="Z449" s="4">
        <f>VLOOKUP($B449&amp;$C449&amp;$D449,Staqo!$A$3:$AJ$1048576,Z$1,0)</f>
        <v>100</v>
      </c>
      <c r="AA449" s="4">
        <f>VLOOKUP($B449&amp;$C449&amp;$D449,HFE!$A$3:$AJ$1048576,AA$1,0)</f>
        <v>0</v>
      </c>
      <c r="AB449" s="5">
        <f t="shared" si="255"/>
        <v>-100</v>
      </c>
      <c r="AC449" s="1">
        <f>VLOOKUP($B449&amp;$C449&amp;$D449,Staqo!$A$3:$AJ$1048576,AC$1,0)</f>
        <v>100</v>
      </c>
      <c r="AD449" s="1">
        <f>VLOOKUP($B449&amp;$C449&amp;$D449,HFE!$A$3:$AJ$1048576,AD$1,0)*100</f>
        <v>100</v>
      </c>
      <c r="AE449" s="2">
        <f t="shared" si="256"/>
        <v>0</v>
      </c>
      <c r="AF449" s="1">
        <f>VLOOKUP($B449&amp;$C449&amp;$D449,Staqo!$A$3:$AJ$1048576,AF$1,0)</f>
        <v>100</v>
      </c>
      <c r="AG449" s="1">
        <f>VLOOKUP($B449&amp;$C449&amp;$D449,HFE!$A$3:$AJ$1048576,AG$1,0)*100</f>
        <v>100</v>
      </c>
      <c r="AH449" s="2">
        <f t="shared" si="257"/>
        <v>0</v>
      </c>
      <c r="AI449" s="1">
        <f>VLOOKUP($B449&amp;$C449&amp;$D449,Staqo!$A$3:$AJ$1048576,AI$1,0)</f>
        <v>0.153378</v>
      </c>
      <c r="AJ449" s="1" t="e">
        <f>VLOOKUP($B449&amp;$C449&amp;$D449,HFE!$A$3:$AJ$1048576,AJ$1,0)</f>
        <v>#REF!</v>
      </c>
      <c r="AK449" s="2" t="e">
        <f t="shared" si="258"/>
        <v>#REF!</v>
      </c>
      <c r="AL449" s="1">
        <f>VLOOKUP($B449&amp;$C449&amp;$D449,Staqo!$A$3:$AJ$1048576,AL$1,0)</f>
        <v>0.139435</v>
      </c>
      <c r="AM449" s="1" t="e">
        <f>VLOOKUP($B449&amp;$C449&amp;$D449,HFE!$A$3:$AJ$1048576,AM$1,0)</f>
        <v>#REF!</v>
      </c>
      <c r="AN449" s="2" t="e">
        <f t="shared" si="259"/>
        <v>#REF!</v>
      </c>
      <c r="AO449" s="1">
        <f>VLOOKUP($B449&amp;$C449&amp;$D449,Staqo!$A$3:$AJ$1048576,AO$1,0)</f>
        <v>0.152611</v>
      </c>
      <c r="AP449" s="1" t="e">
        <f>VLOOKUP($B449&amp;$C449&amp;$D449,HFE!$A$3:$AJ$1048576,AP$1,0)</f>
        <v>#REF!</v>
      </c>
      <c r="AQ449" s="2" t="e">
        <f t="shared" si="260"/>
        <v>#REF!</v>
      </c>
      <c r="AR449" s="1">
        <f>VLOOKUP($B449&amp;$C449&amp;$D449,Staqo!$A$3:$AJ$1048576,AR$1,0)</f>
        <v>0.138738</v>
      </c>
      <c r="AS449" s="1" t="e">
        <f>VLOOKUP($B449&amp;$C449&amp;$D449,HFE!$A$3:$AJ$1048576,AS$1,0)</f>
        <v>#REF!</v>
      </c>
      <c r="AT449" s="2" t="e">
        <f t="shared" si="261"/>
        <v>#REF!</v>
      </c>
      <c r="AU449" s="1">
        <f>VLOOKUP($B449&amp;$C449&amp;$D449,Staqo!$A$3:$AJ$1048576,AU$1,0)</f>
        <v>96.1684</v>
      </c>
      <c r="AV449" s="1">
        <f>VLOOKUP($B449&amp;$C449&amp;$D449,HFE!$A$3:$AJ$1048576,AV$1,0)</f>
        <v>0</v>
      </c>
      <c r="AW449" s="2">
        <f t="shared" si="262"/>
        <v>-96.1684</v>
      </c>
      <c r="AX449" s="4">
        <f>VLOOKUP($B449&amp;$C449&amp;$D449,Staqo!$A$3:$AJ$1048576,AX$1,0)</f>
        <v>12</v>
      </c>
      <c r="AY449" s="4">
        <f>VLOOKUP($B449&amp;$C449&amp;$D449,HFE!$A$3:$AJ$1048576,AY$1,0)</f>
        <v>12</v>
      </c>
      <c r="AZ449" s="5">
        <f t="shared" si="263"/>
        <v>0</v>
      </c>
      <c r="BA449" s="1">
        <f>VLOOKUP($B449&amp;$C449&amp;$D449,Staqo!$A$3:$AJ$1048576,BA$1,0)</f>
        <v>0</v>
      </c>
      <c r="BB449" s="1">
        <f>VLOOKUP($B449&amp;$C449&amp;$D449,HFE!$A$3:$AJ$1048576,BB$1,0)</f>
        <v>0</v>
      </c>
      <c r="BC449" s="2">
        <f t="shared" si="264"/>
        <v>0</v>
      </c>
      <c r="BD449" s="1">
        <f>VLOOKUP($B449&amp;$C449&amp;$D449,Staqo!$A$3:$AJ$1048576,BD$1,0)</f>
        <v>0</v>
      </c>
      <c r="BE449" s="1">
        <f>VLOOKUP($B449&amp;$C449&amp;$D449,HFE!$A$3:$AJ$1048576,BE$1,0)</f>
        <v>0</v>
      </c>
      <c r="BF449" s="2">
        <f t="shared" si="265"/>
        <v>0</v>
      </c>
      <c r="BG449" s="1">
        <f>VLOOKUP($B449&amp;$C449&amp;$D449,Staqo!$A$3:$AJ$1048576,BG$1,0)</f>
        <v>0</v>
      </c>
      <c r="BH449" s="1">
        <f>VLOOKUP($B449&amp;$C449&amp;$D449,HFE!$A$3:$AJ$1048576,BH$1,0)</f>
        <v>0</v>
      </c>
      <c r="BI449" s="2">
        <f t="shared" si="266"/>
        <v>0</v>
      </c>
      <c r="BJ449" s="1">
        <f>VLOOKUP($B449&amp;$C449&amp;$D449,Staqo!$A$3:$AJ$1048576,BJ$1,0)</f>
        <v>0</v>
      </c>
      <c r="BK449" s="1">
        <f>VLOOKUP($B449&amp;$C449&amp;$D449,HFE!$A$3:$AJ$1048576,BK$1,0)</f>
        <v>0</v>
      </c>
      <c r="BL449" s="2">
        <f t="shared" si="267"/>
        <v>0</v>
      </c>
      <c r="BM449" s="1">
        <f>VLOOKUP($B449&amp;$C449&amp;$D449,Staqo!$A$3:$AJ$1048576,BM$1,0)</f>
        <v>0</v>
      </c>
      <c r="BN449" s="1">
        <f>VLOOKUP($B449&amp;$C449&amp;$D449,HFE!$A$3:$AJ$1048576,BN$1,0)</f>
        <v>0</v>
      </c>
      <c r="BO449" s="2">
        <f t="shared" si="268"/>
        <v>0</v>
      </c>
      <c r="BP449" s="1">
        <f>VLOOKUP($B449&amp;$C449&amp;$D449,Staqo!$A$3:$AJ$1048576,BP$1,0)</f>
        <v>0</v>
      </c>
      <c r="BQ449" s="1">
        <f>VLOOKUP($B449&amp;$C449&amp;$D449,HFE!$A$3:$AJ$1048576,BQ$1,0)</f>
        <v>0</v>
      </c>
      <c r="BR449" s="2">
        <f t="shared" si="269"/>
        <v>0</v>
      </c>
      <c r="BS449" s="1">
        <f>VLOOKUP($B449&amp;$C449&amp;$D449,Staqo!$A$3:$AJ$1048576,BS$1,0)</f>
        <v>0</v>
      </c>
      <c r="BT449" s="1">
        <f>VLOOKUP($B449&amp;$C449&amp;$D449,HFE!$A$3:$AJ$1048576,BT$1,0)</f>
        <v>0</v>
      </c>
      <c r="BU449" s="2">
        <f t="shared" si="270"/>
        <v>0</v>
      </c>
      <c r="BV449" s="1">
        <f>VLOOKUP($B449&amp;$C449&amp;$D449,Staqo!$A$3:$AJ$1048576,BV$1,0)</f>
        <v>0</v>
      </c>
      <c r="BW449" s="1">
        <f>VLOOKUP($B449&amp;$C449&amp;$D449,HFE!$A$3:$AJ$1048576,BW$1,0)</f>
        <v>0</v>
      </c>
      <c r="BX449" s="2">
        <f t="shared" si="271"/>
        <v>0</v>
      </c>
      <c r="BY449" s="1">
        <f>VLOOKUP($B449&amp;$C449&amp;$D449,Staqo!$A$3:$AJ$1048576,BY$1,0)</f>
        <v>0</v>
      </c>
      <c r="BZ449" s="1">
        <f>VLOOKUP($B449&amp;$C449&amp;$D449,HFE!$A$3:$AJ$1048576,BZ$1,0)</f>
        <v>0</v>
      </c>
      <c r="CA449" s="2">
        <f t="shared" si="272"/>
        <v>0</v>
      </c>
      <c r="CB449" s="1">
        <f>VLOOKUP($B449&amp;$C449&amp;$D449,Staqo!$A$3:$AJ$1048576,CB$1,0)</f>
        <v>0</v>
      </c>
      <c r="CC449" s="1">
        <f>VLOOKUP($B449&amp;$C449&amp;$D449,HFE!$A$3:$AJ$1048576,CC$1,0)</f>
        <v>0</v>
      </c>
      <c r="CD449" s="2">
        <f t="shared" si="273"/>
        <v>0</v>
      </c>
      <c r="CE449" s="1">
        <f>VLOOKUP($B449&amp;$C449&amp;$D449,Staqo!$A$3:$AJ$1048576,CE$1,0)</f>
        <v>0</v>
      </c>
      <c r="CF449" s="1">
        <f>VLOOKUP($B449&amp;$C449&amp;$D449,HFE!$A$3:$AJ$1048576,CF$1,0)</f>
        <v>0</v>
      </c>
      <c r="CG449" s="2">
        <f t="shared" si="274"/>
        <v>0</v>
      </c>
      <c r="CH449" s="1">
        <f>VLOOKUP($B449&amp;$C449&amp;$D449,Staqo!$A$3:$AJ$1048576,CH$1,0)</f>
        <v>0</v>
      </c>
      <c r="CI449" s="1">
        <f>VLOOKUP($B449&amp;$C449&amp;$D449,HFE!$A$3:$AJ$1048576,CI$1,0)</f>
        <v>0</v>
      </c>
      <c r="CJ449" s="2">
        <f t="shared" si="275"/>
        <v>0</v>
      </c>
      <c r="CK449" s="1">
        <f>VLOOKUP($B449&amp;$C449&amp;$D449,Staqo!$A$3:$AJ$1048576,CK$1,0)</f>
        <v>0</v>
      </c>
      <c r="CL449" s="1">
        <f>VLOOKUP($B449&amp;$C449&amp;$D449,HFE!$A$3:$AJ$1048576,CL$1,0)</f>
        <v>0</v>
      </c>
      <c r="CM449" s="2">
        <f t="shared" si="276"/>
        <v>0</v>
      </c>
      <c r="CN449" s="1">
        <f>VLOOKUP($B449&amp;$C449&amp;$D449,Staqo!$A$3:$AJ$1048576,CN$1,0)</f>
        <v>0</v>
      </c>
      <c r="CO449" s="1">
        <f>VLOOKUP($B449&amp;$C449&amp;$D449,HFE!$A$3:$AJ$1048576,CO$1,0)</f>
        <v>0</v>
      </c>
      <c r="CP449" s="2">
        <f t="shared" si="277"/>
        <v>0</v>
      </c>
      <c r="CQ449" s="1">
        <f>VLOOKUP($B449&amp;$C449&amp;$D449,Staqo!$A$3:$AJ$1048576,CQ$1,0)</f>
        <v>0</v>
      </c>
      <c r="CR449" s="1">
        <f>VLOOKUP($B449&amp;$C449&amp;$D449,HFE!$A$3:$AJ$1048576,CR$1,0)</f>
        <v>0</v>
      </c>
      <c r="CS449" s="2">
        <f t="shared" si="278"/>
        <v>0</v>
      </c>
      <c r="CT449" s="1"/>
      <c r="CU449" s="1"/>
      <c r="CV449" s="2"/>
    </row>
    <row r="450" hidden="1" spans="1:100">
      <c r="A450" s="1" t="s">
        <v>95</v>
      </c>
      <c r="B450" s="1" t="s">
        <v>96</v>
      </c>
      <c r="C450" s="3">
        <v>44570</v>
      </c>
      <c r="D450" s="1" t="s">
        <v>129</v>
      </c>
      <c r="E450" s="1">
        <f>VLOOKUP($B450&amp;$C450&amp;$D450,Staqo!$A$3:$AJ$1048576,E$1,0)</f>
        <v>4.10789</v>
      </c>
      <c r="F450" s="1" t="e">
        <f>VLOOKUP($B450&amp;$C450&amp;$D450,HFE!$A$3:$AJ$1048576,F$1,0)</f>
        <v>#REF!</v>
      </c>
      <c r="G450" s="2" t="e">
        <f t="shared" si="248"/>
        <v>#REF!</v>
      </c>
      <c r="H450" s="1">
        <f>VLOOKUP($B450&amp;$C450&amp;$D450,Staqo!$A$3:$AJ$1048576,H$1,0)</f>
        <v>4.63618</v>
      </c>
      <c r="I450" s="1" t="e">
        <f>VLOOKUP($B450&amp;$C450&amp;$D450,HFE!$A$3:$AJ$1048576,I$1,0)</f>
        <v>#REF!</v>
      </c>
      <c r="J450" s="2" t="e">
        <f t="shared" si="249"/>
        <v>#REF!</v>
      </c>
      <c r="K450" s="1">
        <f>VLOOKUP($B450&amp;$C450&amp;$D450,Staqo!$A$3:$AJ$1048576,K$1,0)</f>
        <v>5125.99</v>
      </c>
      <c r="L450" s="1" t="e">
        <f>VLOOKUP($B450&amp;$C450&amp;$D450,HFE!$A$3:$AJ$1048576,L$1,0)</f>
        <v>#REF!</v>
      </c>
      <c r="M450" s="2" t="e">
        <f t="shared" si="250"/>
        <v>#REF!</v>
      </c>
      <c r="N450" s="1">
        <f>VLOOKUP($B450&amp;$C450&amp;$D450,Staqo!$A$3:$AJ$1048576,N$1,0)</f>
        <v>3660</v>
      </c>
      <c r="O450" s="1">
        <f>VLOOKUP($B450&amp;$C450&amp;$D450,HFE!$A$3:$AJ$1048576,O$1,0)</f>
        <v>0</v>
      </c>
      <c r="P450" s="2">
        <f t="shared" si="251"/>
        <v>-3660</v>
      </c>
      <c r="Q450" s="1">
        <f>VLOOKUP($B450&amp;$C450&amp;$D450,Staqo!$A$3:$AJ$1048576,Q$1,0)</f>
        <v>3641.7</v>
      </c>
      <c r="R450" s="1">
        <f>VLOOKUP($B450&amp;$C450&amp;$D450,HFE!$A$3:$AJ$1048576,R$1,0)</f>
        <v>0</v>
      </c>
      <c r="S450" s="2">
        <f t="shared" si="252"/>
        <v>-3641.7</v>
      </c>
      <c r="T450" s="1">
        <f>VLOOKUP($B450&amp;$C450&amp;$D450,Staqo!$A$3:$AJ$1048576,T$1,0)</f>
        <v>0.714008</v>
      </c>
      <c r="U450" s="1" t="e">
        <f>VLOOKUP($B450&amp;$C450&amp;$D450,HFE!$A$3:$AJ$1048576,U$1,0)</f>
        <v>#REF!</v>
      </c>
      <c r="V450" s="2" t="e">
        <f t="shared" si="253"/>
        <v>#REF!</v>
      </c>
      <c r="W450" s="1">
        <f>VLOOKUP($B450&amp;$C450&amp;$D450,Staqo!$A$3:$AJ$1048576,W$1,0)</f>
        <v>0.710438</v>
      </c>
      <c r="X450" s="1" t="e">
        <f>VLOOKUP($B450&amp;$C450&amp;$D450,HFE!$A$3:$AJ$1048576,X$1,0)</f>
        <v>#REF!</v>
      </c>
      <c r="Y450" s="2" t="e">
        <f t="shared" si="254"/>
        <v>#REF!</v>
      </c>
      <c r="Z450" s="4">
        <f>VLOOKUP($B450&amp;$C450&amp;$D450,Staqo!$A$3:$AJ$1048576,Z$1,0)</f>
        <v>100</v>
      </c>
      <c r="AA450" s="4">
        <f>VLOOKUP($B450&amp;$C450&amp;$D450,HFE!$A$3:$AJ$1048576,AA$1,0)</f>
        <v>0</v>
      </c>
      <c r="AB450" s="5">
        <f t="shared" si="255"/>
        <v>-100</v>
      </c>
      <c r="AC450" s="1">
        <f>VLOOKUP($B450&amp;$C450&amp;$D450,Staqo!$A$3:$AJ$1048576,AC$1,0)</f>
        <v>100</v>
      </c>
      <c r="AD450" s="1">
        <f>VLOOKUP($B450&amp;$C450&amp;$D450,HFE!$A$3:$AJ$1048576,AD$1,0)*100</f>
        <v>100</v>
      </c>
      <c r="AE450" s="2">
        <f t="shared" si="256"/>
        <v>0</v>
      </c>
      <c r="AF450" s="1">
        <f>VLOOKUP($B450&amp;$C450&amp;$D450,Staqo!$A$3:$AJ$1048576,AF$1,0)</f>
        <v>100</v>
      </c>
      <c r="AG450" s="1">
        <f>VLOOKUP($B450&amp;$C450&amp;$D450,HFE!$A$3:$AJ$1048576,AG$1,0)*100</f>
        <v>100</v>
      </c>
      <c r="AH450" s="2">
        <f t="shared" si="257"/>
        <v>0</v>
      </c>
      <c r="AI450" s="1">
        <f>VLOOKUP($B450&amp;$C450&amp;$D450,Staqo!$A$3:$AJ$1048576,AI$1,0)</f>
        <v>0.15172</v>
      </c>
      <c r="AJ450" s="1" t="e">
        <f>VLOOKUP($B450&amp;$C450&amp;$D450,HFE!$A$3:$AJ$1048576,AJ$1,0)</f>
        <v>#REF!</v>
      </c>
      <c r="AK450" s="2" t="e">
        <f t="shared" si="258"/>
        <v>#REF!</v>
      </c>
      <c r="AL450" s="1">
        <f>VLOOKUP($B450&amp;$C450&amp;$D450,Staqo!$A$3:$AJ$1048576,AL$1,0)</f>
        <v>0.137928</v>
      </c>
      <c r="AM450" s="1" t="e">
        <f>VLOOKUP($B450&amp;$C450&amp;$D450,HFE!$A$3:$AJ$1048576,AM$1,0)</f>
        <v>#REF!</v>
      </c>
      <c r="AN450" s="2" t="e">
        <f t="shared" si="259"/>
        <v>#REF!</v>
      </c>
      <c r="AO450" s="1">
        <f>VLOOKUP($B450&amp;$C450&amp;$D450,Staqo!$A$3:$AJ$1048576,AO$1,0)</f>
        <v>0.150962</v>
      </c>
      <c r="AP450" s="1" t="e">
        <f>VLOOKUP($B450&amp;$C450&amp;$D450,HFE!$A$3:$AJ$1048576,AP$1,0)</f>
        <v>#REF!</v>
      </c>
      <c r="AQ450" s="2" t="e">
        <f t="shared" si="260"/>
        <v>#REF!</v>
      </c>
      <c r="AR450" s="1">
        <f>VLOOKUP($B450&amp;$C450&amp;$D450,Staqo!$A$3:$AJ$1048576,AR$1,0)</f>
        <v>0.137238</v>
      </c>
      <c r="AS450" s="1" t="e">
        <f>VLOOKUP($B450&amp;$C450&amp;$D450,HFE!$A$3:$AJ$1048576,AS$1,0)</f>
        <v>#REF!</v>
      </c>
      <c r="AT450" s="2" t="e">
        <f t="shared" si="261"/>
        <v>#REF!</v>
      </c>
      <c r="AU450" s="1">
        <f>VLOOKUP($B450&amp;$C450&amp;$D450,Staqo!$A$3:$AJ$1048576,AU$1,0)</f>
        <v>97.0593</v>
      </c>
      <c r="AV450" s="1">
        <f>VLOOKUP($B450&amp;$C450&amp;$D450,HFE!$A$3:$AJ$1048576,AV$1,0)</f>
        <v>0</v>
      </c>
      <c r="AW450" s="2">
        <f t="shared" si="262"/>
        <v>-97.0593</v>
      </c>
      <c r="AX450" s="4">
        <f>VLOOKUP($B450&amp;$C450&amp;$D450,Staqo!$A$3:$AJ$1048576,AX$1,0)</f>
        <v>12</v>
      </c>
      <c r="AY450" s="4">
        <f>VLOOKUP($B450&amp;$C450&amp;$D450,HFE!$A$3:$AJ$1048576,AY$1,0)</f>
        <v>12</v>
      </c>
      <c r="AZ450" s="5">
        <f t="shared" si="263"/>
        <v>0</v>
      </c>
      <c r="BA450" s="1">
        <f>VLOOKUP($B450&amp;$C450&amp;$D450,Staqo!$A$3:$AJ$1048576,BA$1,0)</f>
        <v>0</v>
      </c>
      <c r="BB450" s="1">
        <f>VLOOKUP($B450&amp;$C450&amp;$D450,HFE!$A$3:$AJ$1048576,BB$1,0)</f>
        <v>0</v>
      </c>
      <c r="BC450" s="2">
        <f t="shared" si="264"/>
        <v>0</v>
      </c>
      <c r="BD450" s="1">
        <f>VLOOKUP($B450&amp;$C450&amp;$D450,Staqo!$A$3:$AJ$1048576,BD$1,0)</f>
        <v>0</v>
      </c>
      <c r="BE450" s="1">
        <f>VLOOKUP($B450&amp;$C450&amp;$D450,HFE!$A$3:$AJ$1048576,BE$1,0)</f>
        <v>0</v>
      </c>
      <c r="BF450" s="2">
        <f t="shared" si="265"/>
        <v>0</v>
      </c>
      <c r="BG450" s="1">
        <f>VLOOKUP($B450&amp;$C450&amp;$D450,Staqo!$A$3:$AJ$1048576,BG$1,0)</f>
        <v>0</v>
      </c>
      <c r="BH450" s="1">
        <f>VLOOKUP($B450&amp;$C450&amp;$D450,HFE!$A$3:$AJ$1048576,BH$1,0)</f>
        <v>0</v>
      </c>
      <c r="BI450" s="2">
        <f t="shared" si="266"/>
        <v>0</v>
      </c>
      <c r="BJ450" s="1">
        <f>VLOOKUP($B450&amp;$C450&amp;$D450,Staqo!$A$3:$AJ$1048576,BJ$1,0)</f>
        <v>0</v>
      </c>
      <c r="BK450" s="1">
        <f>VLOOKUP($B450&amp;$C450&amp;$D450,HFE!$A$3:$AJ$1048576,BK$1,0)</f>
        <v>0</v>
      </c>
      <c r="BL450" s="2">
        <f t="shared" si="267"/>
        <v>0</v>
      </c>
      <c r="BM450" s="1">
        <f>VLOOKUP($B450&amp;$C450&amp;$D450,Staqo!$A$3:$AJ$1048576,BM$1,0)</f>
        <v>0</v>
      </c>
      <c r="BN450" s="1">
        <f>VLOOKUP($B450&amp;$C450&amp;$D450,HFE!$A$3:$AJ$1048576,BN$1,0)</f>
        <v>0</v>
      </c>
      <c r="BO450" s="2">
        <f t="shared" si="268"/>
        <v>0</v>
      </c>
      <c r="BP450" s="1">
        <f>VLOOKUP($B450&amp;$C450&amp;$D450,Staqo!$A$3:$AJ$1048576,BP$1,0)</f>
        <v>0</v>
      </c>
      <c r="BQ450" s="1">
        <f>VLOOKUP($B450&amp;$C450&amp;$D450,HFE!$A$3:$AJ$1048576,BQ$1,0)</f>
        <v>0</v>
      </c>
      <c r="BR450" s="2">
        <f t="shared" si="269"/>
        <v>0</v>
      </c>
      <c r="BS450" s="1">
        <f>VLOOKUP($B450&amp;$C450&amp;$D450,Staqo!$A$3:$AJ$1048576,BS$1,0)</f>
        <v>0</v>
      </c>
      <c r="BT450" s="1">
        <f>VLOOKUP($B450&amp;$C450&amp;$D450,HFE!$A$3:$AJ$1048576,BT$1,0)</f>
        <v>0</v>
      </c>
      <c r="BU450" s="2">
        <f t="shared" si="270"/>
        <v>0</v>
      </c>
      <c r="BV450" s="1">
        <f>VLOOKUP($B450&amp;$C450&amp;$D450,Staqo!$A$3:$AJ$1048576,BV$1,0)</f>
        <v>0</v>
      </c>
      <c r="BW450" s="1">
        <f>VLOOKUP($B450&amp;$C450&amp;$D450,HFE!$A$3:$AJ$1048576,BW$1,0)</f>
        <v>0</v>
      </c>
      <c r="BX450" s="2">
        <f t="shared" si="271"/>
        <v>0</v>
      </c>
      <c r="BY450" s="1">
        <f>VLOOKUP($B450&amp;$C450&amp;$D450,Staqo!$A$3:$AJ$1048576,BY$1,0)</f>
        <v>0</v>
      </c>
      <c r="BZ450" s="1">
        <f>VLOOKUP($B450&amp;$C450&amp;$D450,HFE!$A$3:$AJ$1048576,BZ$1,0)</f>
        <v>0</v>
      </c>
      <c r="CA450" s="2">
        <f t="shared" si="272"/>
        <v>0</v>
      </c>
      <c r="CB450" s="1">
        <f>VLOOKUP($B450&amp;$C450&amp;$D450,Staqo!$A$3:$AJ$1048576,CB$1,0)</f>
        <v>0</v>
      </c>
      <c r="CC450" s="1">
        <f>VLOOKUP($B450&amp;$C450&amp;$D450,HFE!$A$3:$AJ$1048576,CC$1,0)</f>
        <v>0</v>
      </c>
      <c r="CD450" s="2">
        <f t="shared" si="273"/>
        <v>0</v>
      </c>
      <c r="CE450" s="1">
        <f>VLOOKUP($B450&amp;$C450&amp;$D450,Staqo!$A$3:$AJ$1048576,CE$1,0)</f>
        <v>0</v>
      </c>
      <c r="CF450" s="1">
        <f>VLOOKUP($B450&amp;$C450&amp;$D450,HFE!$A$3:$AJ$1048576,CF$1,0)</f>
        <v>0</v>
      </c>
      <c r="CG450" s="2">
        <f t="shared" si="274"/>
        <v>0</v>
      </c>
      <c r="CH450" s="1">
        <f>VLOOKUP($B450&amp;$C450&amp;$D450,Staqo!$A$3:$AJ$1048576,CH$1,0)</f>
        <v>0</v>
      </c>
      <c r="CI450" s="1">
        <f>VLOOKUP($B450&amp;$C450&amp;$D450,HFE!$A$3:$AJ$1048576,CI$1,0)</f>
        <v>0</v>
      </c>
      <c r="CJ450" s="2">
        <f t="shared" si="275"/>
        <v>0</v>
      </c>
      <c r="CK450" s="1">
        <f>VLOOKUP($B450&amp;$C450&amp;$D450,Staqo!$A$3:$AJ$1048576,CK$1,0)</f>
        <v>0</v>
      </c>
      <c r="CL450" s="1">
        <f>VLOOKUP($B450&amp;$C450&amp;$D450,HFE!$A$3:$AJ$1048576,CL$1,0)</f>
        <v>0</v>
      </c>
      <c r="CM450" s="2">
        <f t="shared" si="276"/>
        <v>0</v>
      </c>
      <c r="CN450" s="1">
        <f>VLOOKUP($B450&amp;$C450&amp;$D450,Staqo!$A$3:$AJ$1048576,CN$1,0)</f>
        <v>0</v>
      </c>
      <c r="CO450" s="1">
        <f>VLOOKUP($B450&amp;$C450&amp;$D450,HFE!$A$3:$AJ$1048576,CO$1,0)</f>
        <v>0</v>
      </c>
      <c r="CP450" s="2">
        <f t="shared" si="277"/>
        <v>0</v>
      </c>
      <c r="CQ450" s="1">
        <f>VLOOKUP($B450&amp;$C450&amp;$D450,Staqo!$A$3:$AJ$1048576,CQ$1,0)</f>
        <v>0</v>
      </c>
      <c r="CR450" s="1">
        <f>VLOOKUP($B450&amp;$C450&amp;$D450,HFE!$A$3:$AJ$1048576,CR$1,0)</f>
        <v>0</v>
      </c>
      <c r="CS450" s="2">
        <f t="shared" si="278"/>
        <v>0</v>
      </c>
      <c r="CT450" s="1"/>
      <c r="CU450" s="1"/>
      <c r="CV450" s="2"/>
    </row>
    <row r="451" hidden="1" spans="1:100">
      <c r="A451" s="1" t="s">
        <v>95</v>
      </c>
      <c r="B451" s="1" t="s">
        <v>96</v>
      </c>
      <c r="C451" s="3">
        <v>44570</v>
      </c>
      <c r="D451" s="1" t="s">
        <v>130</v>
      </c>
      <c r="E451" s="1">
        <f>VLOOKUP($B451&amp;$C451&amp;$D451,Staqo!$A$3:$AJ$1048576,E$1,0)</f>
        <v>4.10789</v>
      </c>
      <c r="F451" s="1" t="e">
        <f>VLOOKUP($B451&amp;$C451&amp;$D451,HFE!$A$3:$AJ$1048576,F$1,0)</f>
        <v>#REF!</v>
      </c>
      <c r="G451" s="2" t="e">
        <f t="shared" si="248"/>
        <v>#REF!</v>
      </c>
      <c r="H451" s="1">
        <f>VLOOKUP($B451&amp;$C451&amp;$D451,Staqo!$A$3:$AJ$1048576,H$1,0)</f>
        <v>4.63618</v>
      </c>
      <c r="I451" s="1" t="e">
        <f>VLOOKUP($B451&amp;$C451&amp;$D451,HFE!$A$3:$AJ$1048576,I$1,0)</f>
        <v>#REF!</v>
      </c>
      <c r="J451" s="2" t="e">
        <f t="shared" si="249"/>
        <v>#REF!</v>
      </c>
      <c r="K451" s="1">
        <f>VLOOKUP($B451&amp;$C451&amp;$D451,Staqo!$A$3:$AJ$1048576,K$1,0)</f>
        <v>5125.99</v>
      </c>
      <c r="L451" s="1" t="e">
        <f>VLOOKUP($B451&amp;$C451&amp;$D451,HFE!$A$3:$AJ$1048576,L$1,0)</f>
        <v>#REF!</v>
      </c>
      <c r="M451" s="2" t="e">
        <f t="shared" si="250"/>
        <v>#REF!</v>
      </c>
      <c r="N451" s="1">
        <f>VLOOKUP($B451&amp;$C451&amp;$D451,Staqo!$A$3:$AJ$1048576,N$1,0)</f>
        <v>3720</v>
      </c>
      <c r="O451" s="1">
        <f>VLOOKUP($B451&amp;$C451&amp;$D451,HFE!$A$3:$AJ$1048576,O$1,0)</f>
        <v>0</v>
      </c>
      <c r="P451" s="2">
        <f t="shared" si="251"/>
        <v>-3720</v>
      </c>
      <c r="Q451" s="1">
        <f>VLOOKUP($B451&amp;$C451&amp;$D451,Staqo!$A$3:$AJ$1048576,Q$1,0)</f>
        <v>3701.4</v>
      </c>
      <c r="R451" s="1">
        <f>VLOOKUP($B451&amp;$C451&amp;$D451,HFE!$A$3:$AJ$1048576,R$1,0)</f>
        <v>0</v>
      </c>
      <c r="S451" s="2">
        <f t="shared" si="252"/>
        <v>-3701.4</v>
      </c>
      <c r="T451" s="1">
        <f>VLOOKUP($B451&amp;$C451&amp;$D451,Staqo!$A$3:$AJ$1048576,T$1,0)</f>
        <v>0.725713</v>
      </c>
      <c r="U451" s="1" t="e">
        <f>VLOOKUP($B451&amp;$C451&amp;$D451,HFE!$A$3:$AJ$1048576,U$1,0)</f>
        <v>#REF!</v>
      </c>
      <c r="V451" s="2" t="e">
        <f t="shared" si="253"/>
        <v>#REF!</v>
      </c>
      <c r="W451" s="1">
        <f>VLOOKUP($B451&amp;$C451&amp;$D451,Staqo!$A$3:$AJ$1048576,W$1,0)</f>
        <v>0.722085</v>
      </c>
      <c r="X451" s="1" t="e">
        <f>VLOOKUP($B451&amp;$C451&amp;$D451,HFE!$A$3:$AJ$1048576,X$1,0)</f>
        <v>#REF!</v>
      </c>
      <c r="Y451" s="2" t="e">
        <f t="shared" si="254"/>
        <v>#REF!</v>
      </c>
      <c r="Z451" s="4">
        <f>VLOOKUP($B451&amp;$C451&amp;$D451,Staqo!$A$3:$AJ$1048576,Z$1,0)</f>
        <v>100</v>
      </c>
      <c r="AA451" s="4">
        <f>VLOOKUP($B451&amp;$C451&amp;$D451,HFE!$A$3:$AJ$1048576,AA$1,0)</f>
        <v>0</v>
      </c>
      <c r="AB451" s="5">
        <f t="shared" si="255"/>
        <v>-100</v>
      </c>
      <c r="AC451" s="1">
        <f>VLOOKUP($B451&amp;$C451&amp;$D451,Staqo!$A$3:$AJ$1048576,AC$1,0)</f>
        <v>100</v>
      </c>
      <c r="AD451" s="1">
        <f>VLOOKUP($B451&amp;$C451&amp;$D451,HFE!$A$3:$AJ$1048576,AD$1,0)*100</f>
        <v>100</v>
      </c>
      <c r="AE451" s="2">
        <f t="shared" si="256"/>
        <v>0</v>
      </c>
      <c r="AF451" s="1">
        <f>VLOOKUP($B451&amp;$C451&amp;$D451,Staqo!$A$3:$AJ$1048576,AF$1,0)</f>
        <v>100</v>
      </c>
      <c r="AG451" s="1">
        <f>VLOOKUP($B451&amp;$C451&amp;$D451,HFE!$A$3:$AJ$1048576,AG$1,0)*100</f>
        <v>100</v>
      </c>
      <c r="AH451" s="2">
        <f t="shared" si="257"/>
        <v>0</v>
      </c>
      <c r="AI451" s="1">
        <f>VLOOKUP($B451&amp;$C451&amp;$D451,Staqo!$A$3:$AJ$1048576,AI$1,0)</f>
        <v>0.154207</v>
      </c>
      <c r="AJ451" s="1" t="e">
        <f>VLOOKUP($B451&amp;$C451&amp;$D451,HFE!$A$3:$AJ$1048576,AJ$1,0)</f>
        <v>#REF!</v>
      </c>
      <c r="AK451" s="2" t="e">
        <f t="shared" si="258"/>
        <v>#REF!</v>
      </c>
      <c r="AL451" s="1">
        <f>VLOOKUP($B451&amp;$C451&amp;$D451,Staqo!$A$3:$AJ$1048576,AL$1,0)</f>
        <v>0.140189</v>
      </c>
      <c r="AM451" s="1" t="e">
        <f>VLOOKUP($B451&amp;$C451&amp;$D451,HFE!$A$3:$AJ$1048576,AM$1,0)</f>
        <v>#REF!</v>
      </c>
      <c r="AN451" s="2" t="e">
        <f t="shared" si="259"/>
        <v>#REF!</v>
      </c>
      <c r="AO451" s="1">
        <f>VLOOKUP($B451&amp;$C451&amp;$D451,Staqo!$A$3:$AJ$1048576,AO$1,0)</f>
        <v>0.153436</v>
      </c>
      <c r="AP451" s="1" t="e">
        <f>VLOOKUP($B451&amp;$C451&amp;$D451,HFE!$A$3:$AJ$1048576,AP$1,0)</f>
        <v>#REF!</v>
      </c>
      <c r="AQ451" s="2" t="e">
        <f t="shared" si="260"/>
        <v>#REF!</v>
      </c>
      <c r="AR451" s="1">
        <f>VLOOKUP($B451&amp;$C451&amp;$D451,Staqo!$A$3:$AJ$1048576,AR$1,0)</f>
        <v>0.139488</v>
      </c>
      <c r="AS451" s="1" t="e">
        <f>VLOOKUP($B451&amp;$C451&amp;$D451,HFE!$A$3:$AJ$1048576,AS$1,0)</f>
        <v>#REF!</v>
      </c>
      <c r="AT451" s="2" t="e">
        <f t="shared" si="261"/>
        <v>#REF!</v>
      </c>
      <c r="AU451" s="1">
        <f>VLOOKUP($B451&amp;$C451&amp;$D451,Staqo!$A$3:$AJ$1048576,AU$1,0)</f>
        <v>98.0215</v>
      </c>
      <c r="AV451" s="1">
        <f>VLOOKUP($B451&amp;$C451&amp;$D451,HFE!$A$3:$AJ$1048576,AV$1,0)</f>
        <v>0</v>
      </c>
      <c r="AW451" s="2">
        <f t="shared" si="262"/>
        <v>-98.0215</v>
      </c>
      <c r="AX451" s="4">
        <f>VLOOKUP($B451&amp;$C451&amp;$D451,Staqo!$A$3:$AJ$1048576,AX$1,0)</f>
        <v>12</v>
      </c>
      <c r="AY451" s="4">
        <f>VLOOKUP($B451&amp;$C451&amp;$D451,HFE!$A$3:$AJ$1048576,AY$1,0)</f>
        <v>12</v>
      </c>
      <c r="AZ451" s="5">
        <f t="shared" si="263"/>
        <v>0</v>
      </c>
      <c r="BA451" s="1">
        <f>VLOOKUP($B451&amp;$C451&amp;$D451,Staqo!$A$3:$AJ$1048576,BA$1,0)</f>
        <v>0</v>
      </c>
      <c r="BB451" s="1">
        <f>VLOOKUP($B451&amp;$C451&amp;$D451,HFE!$A$3:$AJ$1048576,BB$1,0)</f>
        <v>0</v>
      </c>
      <c r="BC451" s="2">
        <f t="shared" si="264"/>
        <v>0</v>
      </c>
      <c r="BD451" s="1">
        <f>VLOOKUP($B451&amp;$C451&amp;$D451,Staqo!$A$3:$AJ$1048576,BD$1,0)</f>
        <v>0</v>
      </c>
      <c r="BE451" s="1">
        <f>VLOOKUP($B451&amp;$C451&amp;$D451,HFE!$A$3:$AJ$1048576,BE$1,0)</f>
        <v>0</v>
      </c>
      <c r="BF451" s="2">
        <f t="shared" si="265"/>
        <v>0</v>
      </c>
      <c r="BG451" s="1">
        <f>VLOOKUP($B451&amp;$C451&amp;$D451,Staqo!$A$3:$AJ$1048576,BG$1,0)</f>
        <v>0</v>
      </c>
      <c r="BH451" s="1">
        <f>VLOOKUP($B451&amp;$C451&amp;$D451,HFE!$A$3:$AJ$1048576,BH$1,0)</f>
        <v>0</v>
      </c>
      <c r="BI451" s="2">
        <f t="shared" si="266"/>
        <v>0</v>
      </c>
      <c r="BJ451" s="1">
        <f>VLOOKUP($B451&amp;$C451&amp;$D451,Staqo!$A$3:$AJ$1048576,BJ$1,0)</f>
        <v>0</v>
      </c>
      <c r="BK451" s="1">
        <f>VLOOKUP($B451&amp;$C451&amp;$D451,HFE!$A$3:$AJ$1048576,BK$1,0)</f>
        <v>0</v>
      </c>
      <c r="BL451" s="2">
        <f t="shared" si="267"/>
        <v>0</v>
      </c>
      <c r="BM451" s="1">
        <f>VLOOKUP($B451&amp;$C451&amp;$D451,Staqo!$A$3:$AJ$1048576,BM$1,0)</f>
        <v>0</v>
      </c>
      <c r="BN451" s="1">
        <f>VLOOKUP($B451&amp;$C451&amp;$D451,HFE!$A$3:$AJ$1048576,BN$1,0)</f>
        <v>0</v>
      </c>
      <c r="BO451" s="2">
        <f t="shared" si="268"/>
        <v>0</v>
      </c>
      <c r="BP451" s="1">
        <f>VLOOKUP($B451&amp;$C451&amp;$D451,Staqo!$A$3:$AJ$1048576,BP$1,0)</f>
        <v>0</v>
      </c>
      <c r="BQ451" s="1">
        <f>VLOOKUP($B451&amp;$C451&amp;$D451,HFE!$A$3:$AJ$1048576,BQ$1,0)</f>
        <v>0</v>
      </c>
      <c r="BR451" s="2">
        <f t="shared" si="269"/>
        <v>0</v>
      </c>
      <c r="BS451" s="1">
        <f>VLOOKUP($B451&amp;$C451&amp;$D451,Staqo!$A$3:$AJ$1048576,BS$1,0)</f>
        <v>0</v>
      </c>
      <c r="BT451" s="1">
        <f>VLOOKUP($B451&amp;$C451&amp;$D451,HFE!$A$3:$AJ$1048576,BT$1,0)</f>
        <v>0</v>
      </c>
      <c r="BU451" s="2">
        <f t="shared" si="270"/>
        <v>0</v>
      </c>
      <c r="BV451" s="1">
        <f>VLOOKUP($B451&amp;$C451&amp;$D451,Staqo!$A$3:$AJ$1048576,BV$1,0)</f>
        <v>0</v>
      </c>
      <c r="BW451" s="1">
        <f>VLOOKUP($B451&amp;$C451&amp;$D451,HFE!$A$3:$AJ$1048576,BW$1,0)</f>
        <v>0</v>
      </c>
      <c r="BX451" s="2">
        <f t="shared" si="271"/>
        <v>0</v>
      </c>
      <c r="BY451" s="1">
        <f>VLOOKUP($B451&amp;$C451&amp;$D451,Staqo!$A$3:$AJ$1048576,BY$1,0)</f>
        <v>0</v>
      </c>
      <c r="BZ451" s="1">
        <f>VLOOKUP($B451&amp;$C451&amp;$D451,HFE!$A$3:$AJ$1048576,BZ$1,0)</f>
        <v>0</v>
      </c>
      <c r="CA451" s="2">
        <f t="shared" si="272"/>
        <v>0</v>
      </c>
      <c r="CB451" s="1">
        <f>VLOOKUP($B451&amp;$C451&amp;$D451,Staqo!$A$3:$AJ$1048576,CB$1,0)</f>
        <v>0</v>
      </c>
      <c r="CC451" s="1">
        <f>VLOOKUP($B451&amp;$C451&amp;$D451,HFE!$A$3:$AJ$1048576,CC$1,0)</f>
        <v>0</v>
      </c>
      <c r="CD451" s="2">
        <f t="shared" si="273"/>
        <v>0</v>
      </c>
      <c r="CE451" s="1">
        <f>VLOOKUP($B451&amp;$C451&amp;$D451,Staqo!$A$3:$AJ$1048576,CE$1,0)</f>
        <v>0</v>
      </c>
      <c r="CF451" s="1">
        <f>VLOOKUP($B451&amp;$C451&amp;$D451,HFE!$A$3:$AJ$1048576,CF$1,0)</f>
        <v>0</v>
      </c>
      <c r="CG451" s="2">
        <f t="shared" si="274"/>
        <v>0</v>
      </c>
      <c r="CH451" s="1">
        <f>VLOOKUP($B451&amp;$C451&amp;$D451,Staqo!$A$3:$AJ$1048576,CH$1,0)</f>
        <v>0</v>
      </c>
      <c r="CI451" s="1">
        <f>VLOOKUP($B451&amp;$C451&amp;$D451,HFE!$A$3:$AJ$1048576,CI$1,0)</f>
        <v>0</v>
      </c>
      <c r="CJ451" s="2">
        <f t="shared" si="275"/>
        <v>0</v>
      </c>
      <c r="CK451" s="1">
        <f>VLOOKUP($B451&amp;$C451&amp;$D451,Staqo!$A$3:$AJ$1048576,CK$1,0)</f>
        <v>0</v>
      </c>
      <c r="CL451" s="1">
        <f>VLOOKUP($B451&amp;$C451&amp;$D451,HFE!$A$3:$AJ$1048576,CL$1,0)</f>
        <v>0</v>
      </c>
      <c r="CM451" s="2">
        <f t="shared" si="276"/>
        <v>0</v>
      </c>
      <c r="CN451" s="1">
        <f>VLOOKUP($B451&amp;$C451&amp;$D451,Staqo!$A$3:$AJ$1048576,CN$1,0)</f>
        <v>0</v>
      </c>
      <c r="CO451" s="1">
        <f>VLOOKUP($B451&amp;$C451&amp;$D451,HFE!$A$3:$AJ$1048576,CO$1,0)</f>
        <v>0</v>
      </c>
      <c r="CP451" s="2">
        <f t="shared" si="277"/>
        <v>0</v>
      </c>
      <c r="CQ451" s="1">
        <f>VLOOKUP($B451&amp;$C451&amp;$D451,Staqo!$A$3:$AJ$1048576,CQ$1,0)</f>
        <v>0</v>
      </c>
      <c r="CR451" s="1">
        <f>VLOOKUP($B451&amp;$C451&amp;$D451,HFE!$A$3:$AJ$1048576,CR$1,0)</f>
        <v>0</v>
      </c>
      <c r="CS451" s="2">
        <f t="shared" si="278"/>
        <v>0</v>
      </c>
      <c r="CT451" s="1"/>
      <c r="CU451" s="1"/>
      <c r="CV451" s="2"/>
    </row>
    <row r="452" hidden="1" spans="1:100">
      <c r="A452" s="1" t="s">
        <v>95</v>
      </c>
      <c r="B452" s="1" t="s">
        <v>96</v>
      </c>
      <c r="C452" s="3">
        <v>44570</v>
      </c>
      <c r="D452" s="1" t="s">
        <v>131</v>
      </c>
      <c r="E452" s="1">
        <f>VLOOKUP($B452&amp;$C452&amp;$D452,Staqo!$A$3:$AJ$1048576,E$1,0)</f>
        <v>4.10789</v>
      </c>
      <c r="F452" s="1" t="e">
        <f>VLOOKUP($B452&amp;$C452&amp;$D452,HFE!$A$3:$AJ$1048576,F$1,0)</f>
        <v>#REF!</v>
      </c>
      <c r="G452" s="2" t="e">
        <f t="shared" si="248"/>
        <v>#REF!</v>
      </c>
      <c r="H452" s="1">
        <f>VLOOKUP($B452&amp;$C452&amp;$D452,Staqo!$A$3:$AJ$1048576,H$1,0)</f>
        <v>4.63618</v>
      </c>
      <c r="I452" s="1" t="e">
        <f>VLOOKUP($B452&amp;$C452&amp;$D452,HFE!$A$3:$AJ$1048576,I$1,0)</f>
        <v>#REF!</v>
      </c>
      <c r="J452" s="2" t="e">
        <f t="shared" si="249"/>
        <v>#REF!</v>
      </c>
      <c r="K452" s="1">
        <f>VLOOKUP($B452&amp;$C452&amp;$D452,Staqo!$A$3:$AJ$1048576,K$1,0)</f>
        <v>5125.99</v>
      </c>
      <c r="L452" s="1" t="e">
        <f>VLOOKUP($B452&amp;$C452&amp;$D452,HFE!$A$3:$AJ$1048576,L$1,0)</f>
        <v>#REF!</v>
      </c>
      <c r="M452" s="2" t="e">
        <f t="shared" si="250"/>
        <v>#REF!</v>
      </c>
      <c r="N452" s="1">
        <f>VLOOKUP($B452&amp;$C452&amp;$D452,Staqo!$A$3:$AJ$1048576,N$1,0)</f>
        <v>3700</v>
      </c>
      <c r="O452" s="1">
        <f>VLOOKUP($B452&amp;$C452&amp;$D452,HFE!$A$3:$AJ$1048576,O$1,0)</f>
        <v>0</v>
      </c>
      <c r="P452" s="2">
        <f t="shared" si="251"/>
        <v>-3700</v>
      </c>
      <c r="Q452" s="1">
        <f>VLOOKUP($B452&amp;$C452&amp;$D452,Staqo!$A$3:$AJ$1048576,Q$1,0)</f>
        <v>3681.5</v>
      </c>
      <c r="R452" s="1">
        <f>VLOOKUP($B452&amp;$C452&amp;$D452,HFE!$A$3:$AJ$1048576,R$1,0)</f>
        <v>0</v>
      </c>
      <c r="S452" s="2">
        <f t="shared" si="252"/>
        <v>-3681.5</v>
      </c>
      <c r="T452" s="1">
        <f>VLOOKUP($B452&amp;$C452&amp;$D452,Staqo!$A$3:$AJ$1048576,T$1,0)</f>
        <v>0.721811</v>
      </c>
      <c r="U452" s="1" t="e">
        <f>VLOOKUP($B452&amp;$C452&amp;$D452,HFE!$A$3:$AJ$1048576,U$1,0)</f>
        <v>#REF!</v>
      </c>
      <c r="V452" s="2" t="e">
        <f t="shared" si="253"/>
        <v>#REF!</v>
      </c>
      <c r="W452" s="1">
        <f>VLOOKUP($B452&amp;$C452&amp;$D452,Staqo!$A$3:$AJ$1048576,W$1,0)</f>
        <v>0.718203</v>
      </c>
      <c r="X452" s="1" t="e">
        <f>VLOOKUP($B452&amp;$C452&amp;$D452,HFE!$A$3:$AJ$1048576,X$1,0)</f>
        <v>#REF!</v>
      </c>
      <c r="Y452" s="2" t="e">
        <f t="shared" si="254"/>
        <v>#REF!</v>
      </c>
      <c r="Z452" s="4">
        <f>VLOOKUP($B452&amp;$C452&amp;$D452,Staqo!$A$3:$AJ$1048576,Z$1,0)</f>
        <v>100</v>
      </c>
      <c r="AA452" s="4">
        <f>VLOOKUP($B452&amp;$C452&amp;$D452,HFE!$A$3:$AJ$1048576,AA$1,0)</f>
        <v>0</v>
      </c>
      <c r="AB452" s="5">
        <f t="shared" si="255"/>
        <v>-100</v>
      </c>
      <c r="AC452" s="1">
        <f>VLOOKUP($B452&amp;$C452&amp;$D452,Staqo!$A$3:$AJ$1048576,AC$1,0)</f>
        <v>100</v>
      </c>
      <c r="AD452" s="1">
        <f>VLOOKUP($B452&amp;$C452&amp;$D452,HFE!$A$3:$AJ$1048576,AD$1,0)*100</f>
        <v>100</v>
      </c>
      <c r="AE452" s="2">
        <f t="shared" si="256"/>
        <v>0</v>
      </c>
      <c r="AF452" s="1">
        <f>VLOOKUP($B452&amp;$C452&amp;$D452,Staqo!$A$3:$AJ$1048576,AF$1,0)</f>
        <v>100</v>
      </c>
      <c r="AG452" s="1">
        <f>VLOOKUP($B452&amp;$C452&amp;$D452,HFE!$A$3:$AJ$1048576,AG$1,0)*100</f>
        <v>100</v>
      </c>
      <c r="AH452" s="2">
        <f t="shared" si="257"/>
        <v>0</v>
      </c>
      <c r="AI452" s="1">
        <f>VLOOKUP($B452&amp;$C452&amp;$D452,Staqo!$A$3:$AJ$1048576,AI$1,0)</f>
        <v>0.153378</v>
      </c>
      <c r="AJ452" s="1" t="e">
        <f>VLOOKUP($B452&amp;$C452&amp;$D452,HFE!$A$3:$AJ$1048576,AJ$1,0)</f>
        <v>#REF!</v>
      </c>
      <c r="AK452" s="2" t="e">
        <f t="shared" si="258"/>
        <v>#REF!</v>
      </c>
      <c r="AL452" s="1">
        <f>VLOOKUP($B452&amp;$C452&amp;$D452,Staqo!$A$3:$AJ$1048576,AL$1,0)</f>
        <v>0.139435</v>
      </c>
      <c r="AM452" s="1" t="e">
        <f>VLOOKUP($B452&amp;$C452&amp;$D452,HFE!$A$3:$AJ$1048576,AM$1,0)</f>
        <v>#REF!</v>
      </c>
      <c r="AN452" s="2" t="e">
        <f t="shared" si="259"/>
        <v>#REF!</v>
      </c>
      <c r="AO452" s="1">
        <f>VLOOKUP($B452&amp;$C452&amp;$D452,Staqo!$A$3:$AJ$1048576,AO$1,0)</f>
        <v>0.152611</v>
      </c>
      <c r="AP452" s="1" t="e">
        <f>VLOOKUP($B452&amp;$C452&amp;$D452,HFE!$A$3:$AJ$1048576,AP$1,0)</f>
        <v>#REF!</v>
      </c>
      <c r="AQ452" s="2" t="e">
        <f t="shared" si="260"/>
        <v>#REF!</v>
      </c>
      <c r="AR452" s="1">
        <f>VLOOKUP($B452&amp;$C452&amp;$D452,Staqo!$A$3:$AJ$1048576,AR$1,0)</f>
        <v>0.138738</v>
      </c>
      <c r="AS452" s="1" t="e">
        <f>VLOOKUP($B452&amp;$C452&amp;$D452,HFE!$A$3:$AJ$1048576,AS$1,0)</f>
        <v>#REF!</v>
      </c>
      <c r="AT452" s="2" t="e">
        <f t="shared" si="261"/>
        <v>#REF!</v>
      </c>
      <c r="AU452" s="1">
        <f>VLOOKUP($B452&amp;$C452&amp;$D452,Staqo!$A$3:$AJ$1048576,AU$1,0)</f>
        <v>96.2725</v>
      </c>
      <c r="AV452" s="1">
        <f>VLOOKUP($B452&amp;$C452&amp;$D452,HFE!$A$3:$AJ$1048576,AV$1,0)</f>
        <v>0</v>
      </c>
      <c r="AW452" s="2">
        <f t="shared" si="262"/>
        <v>-96.2725</v>
      </c>
      <c r="AX452" s="4">
        <f>VLOOKUP($B452&amp;$C452&amp;$D452,Staqo!$A$3:$AJ$1048576,AX$1,0)</f>
        <v>12</v>
      </c>
      <c r="AY452" s="4">
        <f>VLOOKUP($B452&amp;$C452&amp;$D452,HFE!$A$3:$AJ$1048576,AY$1,0)</f>
        <v>12</v>
      </c>
      <c r="AZ452" s="5">
        <f t="shared" si="263"/>
        <v>0</v>
      </c>
      <c r="BA452" s="1">
        <f>VLOOKUP($B452&amp;$C452&amp;$D452,Staqo!$A$3:$AJ$1048576,BA$1,0)</f>
        <v>0</v>
      </c>
      <c r="BB452" s="1">
        <f>VLOOKUP($B452&amp;$C452&amp;$D452,HFE!$A$3:$AJ$1048576,BB$1,0)</f>
        <v>0</v>
      </c>
      <c r="BC452" s="2">
        <f t="shared" si="264"/>
        <v>0</v>
      </c>
      <c r="BD452" s="1">
        <f>VLOOKUP($B452&amp;$C452&amp;$D452,Staqo!$A$3:$AJ$1048576,BD$1,0)</f>
        <v>0</v>
      </c>
      <c r="BE452" s="1">
        <f>VLOOKUP($B452&amp;$C452&amp;$D452,HFE!$A$3:$AJ$1048576,BE$1,0)</f>
        <v>0</v>
      </c>
      <c r="BF452" s="2">
        <f t="shared" si="265"/>
        <v>0</v>
      </c>
      <c r="BG452" s="1">
        <f>VLOOKUP($B452&amp;$C452&amp;$D452,Staqo!$A$3:$AJ$1048576,BG$1,0)</f>
        <v>0</v>
      </c>
      <c r="BH452" s="1">
        <f>VLOOKUP($B452&amp;$C452&amp;$D452,HFE!$A$3:$AJ$1048576,BH$1,0)</f>
        <v>0</v>
      </c>
      <c r="BI452" s="2">
        <f t="shared" si="266"/>
        <v>0</v>
      </c>
      <c r="BJ452" s="1">
        <f>VLOOKUP($B452&amp;$C452&amp;$D452,Staqo!$A$3:$AJ$1048576,BJ$1,0)</f>
        <v>0</v>
      </c>
      <c r="BK452" s="1">
        <f>VLOOKUP($B452&amp;$C452&amp;$D452,HFE!$A$3:$AJ$1048576,BK$1,0)</f>
        <v>0</v>
      </c>
      <c r="BL452" s="2">
        <f t="shared" si="267"/>
        <v>0</v>
      </c>
      <c r="BM452" s="1">
        <f>VLOOKUP($B452&amp;$C452&amp;$D452,Staqo!$A$3:$AJ$1048576,BM$1,0)</f>
        <v>0</v>
      </c>
      <c r="BN452" s="1">
        <f>VLOOKUP($B452&amp;$C452&amp;$D452,HFE!$A$3:$AJ$1048576,BN$1,0)</f>
        <v>0</v>
      </c>
      <c r="BO452" s="2">
        <f t="shared" si="268"/>
        <v>0</v>
      </c>
      <c r="BP452" s="1">
        <f>VLOOKUP($B452&amp;$C452&amp;$D452,Staqo!$A$3:$AJ$1048576,BP$1,0)</f>
        <v>0</v>
      </c>
      <c r="BQ452" s="1">
        <f>VLOOKUP($B452&amp;$C452&amp;$D452,HFE!$A$3:$AJ$1048576,BQ$1,0)</f>
        <v>0</v>
      </c>
      <c r="BR452" s="2">
        <f t="shared" si="269"/>
        <v>0</v>
      </c>
      <c r="BS452" s="1">
        <f>VLOOKUP($B452&amp;$C452&amp;$D452,Staqo!$A$3:$AJ$1048576,BS$1,0)</f>
        <v>0</v>
      </c>
      <c r="BT452" s="1">
        <f>VLOOKUP($B452&amp;$C452&amp;$D452,HFE!$A$3:$AJ$1048576,BT$1,0)</f>
        <v>0</v>
      </c>
      <c r="BU452" s="2">
        <f t="shared" si="270"/>
        <v>0</v>
      </c>
      <c r="BV452" s="1">
        <f>VLOOKUP($B452&amp;$C452&amp;$D452,Staqo!$A$3:$AJ$1048576,BV$1,0)</f>
        <v>0</v>
      </c>
      <c r="BW452" s="1">
        <f>VLOOKUP($B452&amp;$C452&amp;$D452,HFE!$A$3:$AJ$1048576,BW$1,0)</f>
        <v>0</v>
      </c>
      <c r="BX452" s="2">
        <f t="shared" si="271"/>
        <v>0</v>
      </c>
      <c r="BY452" s="1">
        <f>VLOOKUP($B452&amp;$C452&amp;$D452,Staqo!$A$3:$AJ$1048576,BY$1,0)</f>
        <v>0</v>
      </c>
      <c r="BZ452" s="1">
        <f>VLOOKUP($B452&amp;$C452&amp;$D452,HFE!$A$3:$AJ$1048576,BZ$1,0)</f>
        <v>0</v>
      </c>
      <c r="CA452" s="2">
        <f t="shared" si="272"/>
        <v>0</v>
      </c>
      <c r="CB452" s="1">
        <f>VLOOKUP($B452&amp;$C452&amp;$D452,Staqo!$A$3:$AJ$1048576,CB$1,0)</f>
        <v>0</v>
      </c>
      <c r="CC452" s="1">
        <f>VLOOKUP($B452&amp;$C452&amp;$D452,HFE!$A$3:$AJ$1048576,CC$1,0)</f>
        <v>0</v>
      </c>
      <c r="CD452" s="2">
        <f t="shared" si="273"/>
        <v>0</v>
      </c>
      <c r="CE452" s="1">
        <f>VLOOKUP($B452&amp;$C452&amp;$D452,Staqo!$A$3:$AJ$1048576,CE$1,0)</f>
        <v>0</v>
      </c>
      <c r="CF452" s="1">
        <f>VLOOKUP($B452&amp;$C452&amp;$D452,HFE!$A$3:$AJ$1048576,CF$1,0)</f>
        <v>0</v>
      </c>
      <c r="CG452" s="2">
        <f t="shared" si="274"/>
        <v>0</v>
      </c>
      <c r="CH452" s="1">
        <f>VLOOKUP($B452&amp;$C452&amp;$D452,Staqo!$A$3:$AJ$1048576,CH$1,0)</f>
        <v>0</v>
      </c>
      <c r="CI452" s="1">
        <f>VLOOKUP($B452&amp;$C452&amp;$D452,HFE!$A$3:$AJ$1048576,CI$1,0)</f>
        <v>0</v>
      </c>
      <c r="CJ452" s="2">
        <f t="shared" si="275"/>
        <v>0</v>
      </c>
      <c r="CK452" s="1">
        <f>VLOOKUP($B452&amp;$C452&amp;$D452,Staqo!$A$3:$AJ$1048576,CK$1,0)</f>
        <v>0</v>
      </c>
      <c r="CL452" s="1">
        <f>VLOOKUP($B452&amp;$C452&amp;$D452,HFE!$A$3:$AJ$1048576,CL$1,0)</f>
        <v>0</v>
      </c>
      <c r="CM452" s="2">
        <f t="shared" si="276"/>
        <v>0</v>
      </c>
      <c r="CN452" s="1">
        <f>VLOOKUP($B452&amp;$C452&amp;$D452,Staqo!$A$3:$AJ$1048576,CN$1,0)</f>
        <v>0</v>
      </c>
      <c r="CO452" s="1">
        <f>VLOOKUP($B452&amp;$C452&amp;$D452,HFE!$A$3:$AJ$1048576,CO$1,0)</f>
        <v>0</v>
      </c>
      <c r="CP452" s="2">
        <f t="shared" si="277"/>
        <v>0</v>
      </c>
      <c r="CQ452" s="1">
        <f>VLOOKUP($B452&amp;$C452&amp;$D452,Staqo!$A$3:$AJ$1048576,CQ$1,0)</f>
        <v>0</v>
      </c>
      <c r="CR452" s="1">
        <f>VLOOKUP($B452&amp;$C452&amp;$D452,HFE!$A$3:$AJ$1048576,CR$1,0)</f>
        <v>0</v>
      </c>
      <c r="CS452" s="2">
        <f t="shared" si="278"/>
        <v>0</v>
      </c>
      <c r="CT452" s="1"/>
      <c r="CU452" s="1"/>
      <c r="CV452" s="2"/>
    </row>
    <row r="453" hidden="1" spans="1:100">
      <c r="A453" s="1" t="s">
        <v>95</v>
      </c>
      <c r="B453" s="1" t="s">
        <v>96</v>
      </c>
      <c r="C453" s="3">
        <v>44570</v>
      </c>
      <c r="D453" s="1" t="s">
        <v>132</v>
      </c>
      <c r="E453" s="1">
        <f>VLOOKUP($B453&amp;$C453&amp;$D453,Staqo!$A$3:$AJ$1048576,E$1,0)</f>
        <v>4.10789</v>
      </c>
      <c r="F453" s="1" t="e">
        <f>VLOOKUP($B453&amp;$C453&amp;$D453,HFE!$A$3:$AJ$1048576,F$1,0)</f>
        <v>#REF!</v>
      </c>
      <c r="G453" s="2" t="e">
        <f t="shared" si="248"/>
        <v>#REF!</v>
      </c>
      <c r="H453" s="1">
        <f>VLOOKUP($B453&amp;$C453&amp;$D453,Staqo!$A$3:$AJ$1048576,H$1,0)</f>
        <v>4.63618</v>
      </c>
      <c r="I453" s="1" t="e">
        <f>VLOOKUP($B453&amp;$C453&amp;$D453,HFE!$A$3:$AJ$1048576,I$1,0)</f>
        <v>#REF!</v>
      </c>
      <c r="J453" s="2" t="e">
        <f t="shared" si="249"/>
        <v>#REF!</v>
      </c>
      <c r="K453" s="1">
        <f>VLOOKUP($B453&amp;$C453&amp;$D453,Staqo!$A$3:$AJ$1048576,K$1,0)</f>
        <v>5125.99</v>
      </c>
      <c r="L453" s="1" t="e">
        <f>VLOOKUP($B453&amp;$C453&amp;$D453,HFE!$A$3:$AJ$1048576,L$1,0)</f>
        <v>#REF!</v>
      </c>
      <c r="M453" s="2" t="e">
        <f t="shared" si="250"/>
        <v>#REF!</v>
      </c>
      <c r="N453" s="1">
        <f>VLOOKUP($B453&amp;$C453&amp;$D453,Staqo!$A$3:$AJ$1048576,N$1,0)</f>
        <v>3620</v>
      </c>
      <c r="O453" s="1">
        <f>VLOOKUP($B453&amp;$C453&amp;$D453,HFE!$A$3:$AJ$1048576,O$1,0)</f>
        <v>0</v>
      </c>
      <c r="P453" s="2">
        <f t="shared" si="251"/>
        <v>-3620</v>
      </c>
      <c r="Q453" s="1">
        <f>VLOOKUP($B453&amp;$C453&amp;$D453,Staqo!$A$3:$AJ$1048576,Q$1,0)</f>
        <v>3601.9</v>
      </c>
      <c r="R453" s="1">
        <f>VLOOKUP($B453&amp;$C453&amp;$D453,HFE!$A$3:$AJ$1048576,R$1,0)</f>
        <v>0</v>
      </c>
      <c r="S453" s="2">
        <f t="shared" si="252"/>
        <v>-3601.9</v>
      </c>
      <c r="T453" s="1">
        <f>VLOOKUP($B453&amp;$C453&amp;$D453,Staqo!$A$3:$AJ$1048576,T$1,0)</f>
        <v>0.706205</v>
      </c>
      <c r="U453" s="1" t="e">
        <f>VLOOKUP($B453&amp;$C453&amp;$D453,HFE!$A$3:$AJ$1048576,U$1,0)</f>
        <v>#REF!</v>
      </c>
      <c r="V453" s="2" t="e">
        <f t="shared" si="253"/>
        <v>#REF!</v>
      </c>
      <c r="W453" s="1">
        <f>VLOOKUP($B453&amp;$C453&amp;$D453,Staqo!$A$3:$AJ$1048576,W$1,0)</f>
        <v>0.702674</v>
      </c>
      <c r="X453" s="1" t="e">
        <f>VLOOKUP($B453&amp;$C453&amp;$D453,HFE!$A$3:$AJ$1048576,X$1,0)</f>
        <v>#REF!</v>
      </c>
      <c r="Y453" s="2" t="e">
        <f t="shared" si="254"/>
        <v>#REF!</v>
      </c>
      <c r="Z453" s="4">
        <f>VLOOKUP($B453&amp;$C453&amp;$D453,Staqo!$A$3:$AJ$1048576,Z$1,0)</f>
        <v>100</v>
      </c>
      <c r="AA453" s="4">
        <f>VLOOKUP($B453&amp;$C453&amp;$D453,HFE!$A$3:$AJ$1048576,AA$1,0)</f>
        <v>0</v>
      </c>
      <c r="AB453" s="5">
        <f t="shared" si="255"/>
        <v>-100</v>
      </c>
      <c r="AC453" s="1">
        <f>VLOOKUP($B453&amp;$C453&amp;$D453,Staqo!$A$3:$AJ$1048576,AC$1,0)</f>
        <v>100</v>
      </c>
      <c r="AD453" s="1">
        <f>VLOOKUP($B453&amp;$C453&amp;$D453,HFE!$A$3:$AJ$1048576,AD$1,0)*100</f>
        <v>100</v>
      </c>
      <c r="AE453" s="2">
        <f t="shared" si="256"/>
        <v>0</v>
      </c>
      <c r="AF453" s="1">
        <f>VLOOKUP($B453&amp;$C453&amp;$D453,Staqo!$A$3:$AJ$1048576,AF$1,0)</f>
        <v>100</v>
      </c>
      <c r="AG453" s="1">
        <f>VLOOKUP($B453&amp;$C453&amp;$D453,HFE!$A$3:$AJ$1048576,AG$1,0)*100</f>
        <v>100</v>
      </c>
      <c r="AH453" s="2">
        <f t="shared" si="257"/>
        <v>0</v>
      </c>
      <c r="AI453" s="1">
        <f>VLOOKUP($B453&amp;$C453&amp;$D453,Staqo!$A$3:$AJ$1048576,AI$1,0)</f>
        <v>0.150062</v>
      </c>
      <c r="AJ453" s="1" t="e">
        <f>VLOOKUP($B453&amp;$C453&amp;$D453,HFE!$A$3:$AJ$1048576,AJ$1,0)</f>
        <v>#REF!</v>
      </c>
      <c r="AK453" s="2" t="e">
        <f t="shared" si="258"/>
        <v>#REF!</v>
      </c>
      <c r="AL453" s="1">
        <f>VLOOKUP($B453&amp;$C453&amp;$D453,Staqo!$A$3:$AJ$1048576,AL$1,0)</f>
        <v>0.136421</v>
      </c>
      <c r="AM453" s="1" t="e">
        <f>VLOOKUP($B453&amp;$C453&amp;$D453,HFE!$A$3:$AJ$1048576,AM$1,0)</f>
        <v>#REF!</v>
      </c>
      <c r="AN453" s="2" t="e">
        <f t="shared" si="259"/>
        <v>#REF!</v>
      </c>
      <c r="AO453" s="1">
        <f>VLOOKUP($B453&amp;$C453&amp;$D453,Staqo!$A$3:$AJ$1048576,AO$1,0)</f>
        <v>0.149312</v>
      </c>
      <c r="AP453" s="1" t="e">
        <f>VLOOKUP($B453&amp;$C453&amp;$D453,HFE!$A$3:$AJ$1048576,AP$1,0)</f>
        <v>#REF!</v>
      </c>
      <c r="AQ453" s="2" t="e">
        <f t="shared" si="260"/>
        <v>#REF!</v>
      </c>
      <c r="AR453" s="1">
        <f>VLOOKUP($B453&amp;$C453&amp;$D453,Staqo!$A$3:$AJ$1048576,AR$1,0)</f>
        <v>0.135738</v>
      </c>
      <c r="AS453" s="1" t="e">
        <f>VLOOKUP($B453&amp;$C453&amp;$D453,HFE!$A$3:$AJ$1048576,AS$1,0)</f>
        <v>#REF!</v>
      </c>
      <c r="AT453" s="2" t="e">
        <f t="shared" si="261"/>
        <v>#REF!</v>
      </c>
      <c r="AU453" s="1">
        <f>VLOOKUP($B453&amp;$C453&amp;$D453,Staqo!$A$3:$AJ$1048576,AU$1,0)</f>
        <v>96.2505</v>
      </c>
      <c r="AV453" s="1">
        <f>VLOOKUP($B453&amp;$C453&amp;$D453,HFE!$A$3:$AJ$1048576,AV$1,0)</f>
        <v>0</v>
      </c>
      <c r="AW453" s="2">
        <f t="shared" si="262"/>
        <v>-96.2505</v>
      </c>
      <c r="AX453" s="4">
        <f>VLOOKUP($B453&amp;$C453&amp;$D453,Staqo!$A$3:$AJ$1048576,AX$1,0)</f>
        <v>12</v>
      </c>
      <c r="AY453" s="4">
        <f>VLOOKUP($B453&amp;$C453&amp;$D453,HFE!$A$3:$AJ$1048576,AY$1,0)</f>
        <v>12</v>
      </c>
      <c r="AZ453" s="5">
        <f t="shared" si="263"/>
        <v>0</v>
      </c>
      <c r="BA453" s="1">
        <f>VLOOKUP($B453&amp;$C453&amp;$D453,Staqo!$A$3:$AJ$1048576,BA$1,0)</f>
        <v>0</v>
      </c>
      <c r="BB453" s="1">
        <f>VLOOKUP($B453&amp;$C453&amp;$D453,HFE!$A$3:$AJ$1048576,BB$1,0)</f>
        <v>0</v>
      </c>
      <c r="BC453" s="2">
        <f t="shared" si="264"/>
        <v>0</v>
      </c>
      <c r="BD453" s="1">
        <f>VLOOKUP($B453&amp;$C453&amp;$D453,Staqo!$A$3:$AJ$1048576,BD$1,0)</f>
        <v>0</v>
      </c>
      <c r="BE453" s="1">
        <f>VLOOKUP($B453&amp;$C453&amp;$D453,HFE!$A$3:$AJ$1048576,BE$1,0)</f>
        <v>0</v>
      </c>
      <c r="BF453" s="2">
        <f t="shared" si="265"/>
        <v>0</v>
      </c>
      <c r="BG453" s="1">
        <f>VLOOKUP($B453&amp;$C453&amp;$D453,Staqo!$A$3:$AJ$1048576,BG$1,0)</f>
        <v>0</v>
      </c>
      <c r="BH453" s="1">
        <f>VLOOKUP($B453&amp;$C453&amp;$D453,HFE!$A$3:$AJ$1048576,BH$1,0)</f>
        <v>0</v>
      </c>
      <c r="BI453" s="2">
        <f t="shared" si="266"/>
        <v>0</v>
      </c>
      <c r="BJ453" s="1">
        <f>VLOOKUP($B453&amp;$C453&amp;$D453,Staqo!$A$3:$AJ$1048576,BJ$1,0)</f>
        <v>0</v>
      </c>
      <c r="BK453" s="1">
        <f>VLOOKUP($B453&amp;$C453&amp;$D453,HFE!$A$3:$AJ$1048576,BK$1,0)</f>
        <v>0</v>
      </c>
      <c r="BL453" s="2">
        <f t="shared" si="267"/>
        <v>0</v>
      </c>
      <c r="BM453" s="1">
        <f>VLOOKUP($B453&amp;$C453&amp;$D453,Staqo!$A$3:$AJ$1048576,BM$1,0)</f>
        <v>0</v>
      </c>
      <c r="BN453" s="1">
        <f>VLOOKUP($B453&amp;$C453&amp;$D453,HFE!$A$3:$AJ$1048576,BN$1,0)</f>
        <v>0</v>
      </c>
      <c r="BO453" s="2">
        <f t="shared" si="268"/>
        <v>0</v>
      </c>
      <c r="BP453" s="1">
        <f>VLOOKUP($B453&amp;$C453&amp;$D453,Staqo!$A$3:$AJ$1048576,BP$1,0)</f>
        <v>0</v>
      </c>
      <c r="BQ453" s="1">
        <f>VLOOKUP($B453&amp;$C453&amp;$D453,HFE!$A$3:$AJ$1048576,BQ$1,0)</f>
        <v>0</v>
      </c>
      <c r="BR453" s="2">
        <f t="shared" si="269"/>
        <v>0</v>
      </c>
      <c r="BS453" s="1">
        <f>VLOOKUP($B453&amp;$C453&amp;$D453,Staqo!$A$3:$AJ$1048576,BS$1,0)</f>
        <v>0</v>
      </c>
      <c r="BT453" s="1">
        <f>VLOOKUP($B453&amp;$C453&amp;$D453,HFE!$A$3:$AJ$1048576,BT$1,0)</f>
        <v>0</v>
      </c>
      <c r="BU453" s="2">
        <f t="shared" si="270"/>
        <v>0</v>
      </c>
      <c r="BV453" s="1">
        <f>VLOOKUP($B453&amp;$C453&amp;$D453,Staqo!$A$3:$AJ$1048576,BV$1,0)</f>
        <v>0</v>
      </c>
      <c r="BW453" s="1">
        <f>VLOOKUP($B453&amp;$C453&amp;$D453,HFE!$A$3:$AJ$1048576,BW$1,0)</f>
        <v>0</v>
      </c>
      <c r="BX453" s="2">
        <f t="shared" si="271"/>
        <v>0</v>
      </c>
      <c r="BY453" s="1">
        <f>VLOOKUP($B453&amp;$C453&amp;$D453,Staqo!$A$3:$AJ$1048576,BY$1,0)</f>
        <v>0</v>
      </c>
      <c r="BZ453" s="1">
        <f>VLOOKUP($B453&amp;$C453&amp;$D453,HFE!$A$3:$AJ$1048576,BZ$1,0)</f>
        <v>0</v>
      </c>
      <c r="CA453" s="2">
        <f t="shared" si="272"/>
        <v>0</v>
      </c>
      <c r="CB453" s="1">
        <f>VLOOKUP($B453&amp;$C453&amp;$D453,Staqo!$A$3:$AJ$1048576,CB$1,0)</f>
        <v>0</v>
      </c>
      <c r="CC453" s="1">
        <f>VLOOKUP($B453&amp;$C453&amp;$D453,HFE!$A$3:$AJ$1048576,CC$1,0)</f>
        <v>0</v>
      </c>
      <c r="CD453" s="2">
        <f t="shared" si="273"/>
        <v>0</v>
      </c>
      <c r="CE453" s="1">
        <f>VLOOKUP($B453&amp;$C453&amp;$D453,Staqo!$A$3:$AJ$1048576,CE$1,0)</f>
        <v>0</v>
      </c>
      <c r="CF453" s="1">
        <f>VLOOKUP($B453&amp;$C453&amp;$D453,HFE!$A$3:$AJ$1048576,CF$1,0)</f>
        <v>0</v>
      </c>
      <c r="CG453" s="2">
        <f t="shared" si="274"/>
        <v>0</v>
      </c>
      <c r="CH453" s="1">
        <f>VLOOKUP($B453&amp;$C453&amp;$D453,Staqo!$A$3:$AJ$1048576,CH$1,0)</f>
        <v>0</v>
      </c>
      <c r="CI453" s="1">
        <f>VLOOKUP($B453&amp;$C453&amp;$D453,HFE!$A$3:$AJ$1048576,CI$1,0)</f>
        <v>0</v>
      </c>
      <c r="CJ453" s="2">
        <f t="shared" si="275"/>
        <v>0</v>
      </c>
      <c r="CK453" s="1">
        <f>VLOOKUP($B453&amp;$C453&amp;$D453,Staqo!$A$3:$AJ$1048576,CK$1,0)</f>
        <v>0</v>
      </c>
      <c r="CL453" s="1">
        <f>VLOOKUP($B453&amp;$C453&amp;$D453,HFE!$A$3:$AJ$1048576,CL$1,0)</f>
        <v>0</v>
      </c>
      <c r="CM453" s="2">
        <f t="shared" si="276"/>
        <v>0</v>
      </c>
      <c r="CN453" s="1">
        <f>VLOOKUP($B453&amp;$C453&amp;$D453,Staqo!$A$3:$AJ$1048576,CN$1,0)</f>
        <v>0</v>
      </c>
      <c r="CO453" s="1">
        <f>VLOOKUP($B453&amp;$C453&amp;$D453,HFE!$A$3:$AJ$1048576,CO$1,0)</f>
        <v>0</v>
      </c>
      <c r="CP453" s="2">
        <f t="shared" si="277"/>
        <v>0</v>
      </c>
      <c r="CQ453" s="1">
        <f>VLOOKUP($B453&amp;$C453&amp;$D453,Staqo!$A$3:$AJ$1048576,CQ$1,0)</f>
        <v>0</v>
      </c>
      <c r="CR453" s="1">
        <f>VLOOKUP($B453&amp;$C453&amp;$D453,HFE!$A$3:$AJ$1048576,CR$1,0)</f>
        <v>0</v>
      </c>
      <c r="CS453" s="2">
        <f t="shared" si="278"/>
        <v>0</v>
      </c>
      <c r="CT453" s="1"/>
      <c r="CU453" s="1"/>
      <c r="CV453" s="2"/>
    </row>
    <row r="454" hidden="1" spans="1:100">
      <c r="A454" s="1" t="s">
        <v>95</v>
      </c>
      <c r="B454" s="1" t="s">
        <v>96</v>
      </c>
      <c r="C454" s="3">
        <v>44570</v>
      </c>
      <c r="D454" s="1" t="s">
        <v>133</v>
      </c>
      <c r="E454" s="1">
        <f>VLOOKUP($B454&amp;$C454&amp;$D454,Staqo!$A$3:$AJ$1048576,E$1,0)</f>
        <v>4.10789</v>
      </c>
      <c r="F454" s="1" t="e">
        <f>VLOOKUP($B454&amp;$C454&amp;$D454,HFE!$A$3:$AJ$1048576,F$1,0)</f>
        <v>#REF!</v>
      </c>
      <c r="G454" s="2" t="e">
        <f t="shared" si="248"/>
        <v>#REF!</v>
      </c>
      <c r="H454" s="1">
        <f>VLOOKUP($B454&amp;$C454&amp;$D454,Staqo!$A$3:$AJ$1048576,H$1,0)</f>
        <v>4.63618</v>
      </c>
      <c r="I454" s="1" t="e">
        <f>VLOOKUP($B454&amp;$C454&amp;$D454,HFE!$A$3:$AJ$1048576,I$1,0)</f>
        <v>#REF!</v>
      </c>
      <c r="J454" s="2" t="e">
        <f t="shared" si="249"/>
        <v>#REF!</v>
      </c>
      <c r="K454" s="1">
        <f>VLOOKUP($B454&amp;$C454&amp;$D454,Staqo!$A$3:$AJ$1048576,K$1,0)</f>
        <v>4829.05</v>
      </c>
      <c r="L454" s="1" t="e">
        <f>VLOOKUP($B454&amp;$C454&amp;$D454,HFE!$A$3:$AJ$1048576,L$1,0)</f>
        <v>#REF!</v>
      </c>
      <c r="M454" s="2" t="e">
        <f t="shared" si="250"/>
        <v>#REF!</v>
      </c>
      <c r="N454" s="1">
        <f>VLOOKUP($B454&amp;$C454&amp;$D454,Staqo!$A$3:$AJ$1048576,N$1,0)</f>
        <v>3730</v>
      </c>
      <c r="O454" s="1">
        <f>VLOOKUP($B454&amp;$C454&amp;$D454,HFE!$A$3:$AJ$1048576,O$1,0)</f>
        <v>0</v>
      </c>
      <c r="P454" s="2">
        <f t="shared" si="251"/>
        <v>-3730</v>
      </c>
      <c r="Q454" s="1">
        <f>VLOOKUP($B454&amp;$C454&amp;$D454,Staqo!$A$3:$AJ$1048576,Q$1,0)</f>
        <v>3711.35</v>
      </c>
      <c r="R454" s="1">
        <f>VLOOKUP($B454&amp;$C454&amp;$D454,HFE!$A$3:$AJ$1048576,R$1,0)</f>
        <v>0</v>
      </c>
      <c r="S454" s="2">
        <f t="shared" si="252"/>
        <v>-3711.35</v>
      </c>
      <c r="T454" s="1">
        <f>VLOOKUP($B454&amp;$C454&amp;$D454,Staqo!$A$3:$AJ$1048576,T$1,0)</f>
        <v>0.772409</v>
      </c>
      <c r="U454" s="1" t="e">
        <f>VLOOKUP($B454&amp;$C454&amp;$D454,HFE!$A$3:$AJ$1048576,U$1,0)</f>
        <v>#REF!</v>
      </c>
      <c r="V454" s="2" t="e">
        <f t="shared" si="253"/>
        <v>#REF!</v>
      </c>
      <c r="W454" s="1">
        <f>VLOOKUP($B454&amp;$C454&amp;$D454,Staqo!$A$3:$AJ$1048576,W$1,0)</f>
        <v>0.768548</v>
      </c>
      <c r="X454" s="1" t="e">
        <f>VLOOKUP($B454&amp;$C454&amp;$D454,HFE!$A$3:$AJ$1048576,X$1,0)</f>
        <v>#REF!</v>
      </c>
      <c r="Y454" s="2" t="e">
        <f t="shared" si="254"/>
        <v>#REF!</v>
      </c>
      <c r="Z454" s="4">
        <f>VLOOKUP($B454&amp;$C454&amp;$D454,Staqo!$A$3:$AJ$1048576,Z$1,0)</f>
        <v>100</v>
      </c>
      <c r="AA454" s="4">
        <f>VLOOKUP($B454&amp;$C454&amp;$D454,HFE!$A$3:$AJ$1048576,AA$1,0)</f>
        <v>0</v>
      </c>
      <c r="AB454" s="5">
        <f t="shared" si="255"/>
        <v>-100</v>
      </c>
      <c r="AC454" s="1">
        <f>VLOOKUP($B454&amp;$C454&amp;$D454,Staqo!$A$3:$AJ$1048576,AC$1,0)</f>
        <v>100</v>
      </c>
      <c r="AD454" s="1">
        <f>VLOOKUP($B454&amp;$C454&amp;$D454,HFE!$A$3:$AJ$1048576,AD$1,0)*100</f>
        <v>100</v>
      </c>
      <c r="AE454" s="2">
        <f t="shared" si="256"/>
        <v>0</v>
      </c>
      <c r="AF454" s="1">
        <f>VLOOKUP($B454&amp;$C454&amp;$D454,Staqo!$A$3:$AJ$1048576,AF$1,0)</f>
        <v>100</v>
      </c>
      <c r="AG454" s="1">
        <f>VLOOKUP($B454&amp;$C454&amp;$D454,HFE!$A$3:$AJ$1048576,AG$1,0)*100</f>
        <v>100</v>
      </c>
      <c r="AH454" s="2">
        <f t="shared" si="257"/>
        <v>0</v>
      </c>
      <c r="AI454" s="1">
        <f>VLOOKUP($B454&amp;$C454&amp;$D454,Staqo!$A$3:$AJ$1048576,AI$1,0)</f>
        <v>0.163644</v>
      </c>
      <c r="AJ454" s="1" t="e">
        <f>VLOOKUP($B454&amp;$C454&amp;$D454,HFE!$A$3:$AJ$1048576,AJ$1,0)</f>
        <v>#REF!</v>
      </c>
      <c r="AK454" s="2" t="e">
        <f t="shared" si="258"/>
        <v>#REF!</v>
      </c>
      <c r="AL454" s="1">
        <f>VLOOKUP($B454&amp;$C454&amp;$D454,Staqo!$A$3:$AJ$1048576,AL$1,0)</f>
        <v>0.14921</v>
      </c>
      <c r="AM454" s="1" t="e">
        <f>VLOOKUP($B454&amp;$C454&amp;$D454,HFE!$A$3:$AJ$1048576,AM$1,0)</f>
        <v>#REF!</v>
      </c>
      <c r="AN454" s="2" t="e">
        <f t="shared" si="259"/>
        <v>#REF!</v>
      </c>
      <c r="AO454" s="1">
        <f>VLOOKUP($B454&amp;$C454&amp;$D454,Staqo!$A$3:$AJ$1048576,AO$1,0)</f>
        <v>0.162825</v>
      </c>
      <c r="AP454" s="1" t="e">
        <f>VLOOKUP($B454&amp;$C454&amp;$D454,HFE!$A$3:$AJ$1048576,AP$1,0)</f>
        <v>#REF!</v>
      </c>
      <c r="AQ454" s="2" t="e">
        <f t="shared" si="260"/>
        <v>#REF!</v>
      </c>
      <c r="AR454" s="1">
        <f>VLOOKUP($B454&amp;$C454&amp;$D454,Staqo!$A$3:$AJ$1048576,AR$1,0)</f>
        <v>0.148464</v>
      </c>
      <c r="AS454" s="1" t="e">
        <f>VLOOKUP($B454&amp;$C454&amp;$D454,HFE!$A$3:$AJ$1048576,AS$1,0)</f>
        <v>#REF!</v>
      </c>
      <c r="AT454" s="2" t="e">
        <f t="shared" si="261"/>
        <v>#REF!</v>
      </c>
      <c r="AU454" s="1">
        <f>VLOOKUP($B454&amp;$C454&amp;$D454,Staqo!$A$3:$AJ$1048576,AU$1,0)</f>
        <v>96.8954</v>
      </c>
      <c r="AV454" s="1">
        <f>VLOOKUP($B454&amp;$C454&amp;$D454,HFE!$A$3:$AJ$1048576,AV$1,0)</f>
        <v>0</v>
      </c>
      <c r="AW454" s="2">
        <f t="shared" si="262"/>
        <v>-96.8954</v>
      </c>
      <c r="AX454" s="4">
        <f>VLOOKUP($B454&amp;$C454&amp;$D454,Staqo!$A$3:$AJ$1048576,AX$1,0)</f>
        <v>12</v>
      </c>
      <c r="AY454" s="4">
        <f>VLOOKUP($B454&amp;$C454&amp;$D454,HFE!$A$3:$AJ$1048576,AY$1,0)</f>
        <v>12</v>
      </c>
      <c r="AZ454" s="5">
        <f t="shared" si="263"/>
        <v>0</v>
      </c>
      <c r="BA454" s="1">
        <f>VLOOKUP($B454&amp;$C454&amp;$D454,Staqo!$A$3:$AJ$1048576,BA$1,0)</f>
        <v>0</v>
      </c>
      <c r="BB454" s="1">
        <f>VLOOKUP($B454&amp;$C454&amp;$D454,HFE!$A$3:$AJ$1048576,BB$1,0)</f>
        <v>0</v>
      </c>
      <c r="BC454" s="2">
        <f t="shared" si="264"/>
        <v>0</v>
      </c>
      <c r="BD454" s="1">
        <f>VLOOKUP($B454&amp;$C454&amp;$D454,Staqo!$A$3:$AJ$1048576,BD$1,0)</f>
        <v>0</v>
      </c>
      <c r="BE454" s="1">
        <f>VLOOKUP($B454&amp;$C454&amp;$D454,HFE!$A$3:$AJ$1048576,BE$1,0)</f>
        <v>0</v>
      </c>
      <c r="BF454" s="2">
        <f t="shared" si="265"/>
        <v>0</v>
      </c>
      <c r="BG454" s="1">
        <f>VLOOKUP($B454&amp;$C454&amp;$D454,Staqo!$A$3:$AJ$1048576,BG$1,0)</f>
        <v>0</v>
      </c>
      <c r="BH454" s="1">
        <f>VLOOKUP($B454&amp;$C454&amp;$D454,HFE!$A$3:$AJ$1048576,BH$1,0)</f>
        <v>0</v>
      </c>
      <c r="BI454" s="2">
        <f t="shared" si="266"/>
        <v>0</v>
      </c>
      <c r="BJ454" s="1">
        <f>VLOOKUP($B454&amp;$C454&amp;$D454,Staqo!$A$3:$AJ$1048576,BJ$1,0)</f>
        <v>0</v>
      </c>
      <c r="BK454" s="1">
        <f>VLOOKUP($B454&amp;$C454&amp;$D454,HFE!$A$3:$AJ$1048576,BK$1,0)</f>
        <v>0</v>
      </c>
      <c r="BL454" s="2">
        <f t="shared" si="267"/>
        <v>0</v>
      </c>
      <c r="BM454" s="1">
        <f>VLOOKUP($B454&amp;$C454&amp;$D454,Staqo!$A$3:$AJ$1048576,BM$1,0)</f>
        <v>0</v>
      </c>
      <c r="BN454" s="1">
        <f>VLOOKUP($B454&amp;$C454&amp;$D454,HFE!$A$3:$AJ$1048576,BN$1,0)</f>
        <v>0</v>
      </c>
      <c r="BO454" s="2">
        <f t="shared" si="268"/>
        <v>0</v>
      </c>
      <c r="BP454" s="1">
        <f>VLOOKUP($B454&amp;$C454&amp;$D454,Staqo!$A$3:$AJ$1048576,BP$1,0)</f>
        <v>0</v>
      </c>
      <c r="BQ454" s="1">
        <f>VLOOKUP($B454&amp;$C454&amp;$D454,HFE!$A$3:$AJ$1048576,BQ$1,0)</f>
        <v>0</v>
      </c>
      <c r="BR454" s="2">
        <f t="shared" si="269"/>
        <v>0</v>
      </c>
      <c r="BS454" s="1">
        <f>VLOOKUP($B454&amp;$C454&amp;$D454,Staqo!$A$3:$AJ$1048576,BS$1,0)</f>
        <v>0</v>
      </c>
      <c r="BT454" s="1">
        <f>VLOOKUP($B454&amp;$C454&amp;$D454,HFE!$A$3:$AJ$1048576,BT$1,0)</f>
        <v>0</v>
      </c>
      <c r="BU454" s="2">
        <f t="shared" si="270"/>
        <v>0</v>
      </c>
      <c r="BV454" s="1">
        <f>VLOOKUP($B454&amp;$C454&amp;$D454,Staqo!$A$3:$AJ$1048576,BV$1,0)</f>
        <v>0</v>
      </c>
      <c r="BW454" s="1">
        <f>VLOOKUP($B454&amp;$C454&amp;$D454,HFE!$A$3:$AJ$1048576,BW$1,0)</f>
        <v>0</v>
      </c>
      <c r="BX454" s="2">
        <f t="shared" si="271"/>
        <v>0</v>
      </c>
      <c r="BY454" s="1">
        <f>VLOOKUP($B454&amp;$C454&amp;$D454,Staqo!$A$3:$AJ$1048576,BY$1,0)</f>
        <v>0</v>
      </c>
      <c r="BZ454" s="1">
        <f>VLOOKUP($B454&amp;$C454&amp;$D454,HFE!$A$3:$AJ$1048576,BZ$1,0)</f>
        <v>0</v>
      </c>
      <c r="CA454" s="2">
        <f t="shared" si="272"/>
        <v>0</v>
      </c>
      <c r="CB454" s="1">
        <f>VLOOKUP($B454&amp;$C454&amp;$D454,Staqo!$A$3:$AJ$1048576,CB$1,0)</f>
        <v>0</v>
      </c>
      <c r="CC454" s="1">
        <f>VLOOKUP($B454&amp;$C454&amp;$D454,HFE!$A$3:$AJ$1048576,CC$1,0)</f>
        <v>0</v>
      </c>
      <c r="CD454" s="2">
        <f t="shared" si="273"/>
        <v>0</v>
      </c>
      <c r="CE454" s="1">
        <f>VLOOKUP($B454&amp;$C454&amp;$D454,Staqo!$A$3:$AJ$1048576,CE$1,0)</f>
        <v>0</v>
      </c>
      <c r="CF454" s="1">
        <f>VLOOKUP($B454&amp;$C454&amp;$D454,HFE!$A$3:$AJ$1048576,CF$1,0)</f>
        <v>0</v>
      </c>
      <c r="CG454" s="2">
        <f t="shared" si="274"/>
        <v>0</v>
      </c>
      <c r="CH454" s="1">
        <f>VLOOKUP($B454&amp;$C454&amp;$D454,Staqo!$A$3:$AJ$1048576,CH$1,0)</f>
        <v>0</v>
      </c>
      <c r="CI454" s="1">
        <f>VLOOKUP($B454&amp;$C454&amp;$D454,HFE!$A$3:$AJ$1048576,CI$1,0)</f>
        <v>0</v>
      </c>
      <c r="CJ454" s="2">
        <f t="shared" si="275"/>
        <v>0</v>
      </c>
      <c r="CK454" s="1">
        <f>VLOOKUP($B454&amp;$C454&amp;$D454,Staqo!$A$3:$AJ$1048576,CK$1,0)</f>
        <v>0</v>
      </c>
      <c r="CL454" s="1">
        <f>VLOOKUP($B454&amp;$C454&amp;$D454,HFE!$A$3:$AJ$1048576,CL$1,0)</f>
        <v>0</v>
      </c>
      <c r="CM454" s="2">
        <f t="shared" si="276"/>
        <v>0</v>
      </c>
      <c r="CN454" s="1">
        <f>VLOOKUP($B454&amp;$C454&amp;$D454,Staqo!$A$3:$AJ$1048576,CN$1,0)</f>
        <v>0</v>
      </c>
      <c r="CO454" s="1">
        <f>VLOOKUP($B454&amp;$C454&amp;$D454,HFE!$A$3:$AJ$1048576,CO$1,0)</f>
        <v>0</v>
      </c>
      <c r="CP454" s="2">
        <f t="shared" si="277"/>
        <v>0</v>
      </c>
      <c r="CQ454" s="1">
        <f>VLOOKUP($B454&amp;$C454&amp;$D454,Staqo!$A$3:$AJ$1048576,CQ$1,0)</f>
        <v>0</v>
      </c>
      <c r="CR454" s="1">
        <f>VLOOKUP($B454&amp;$C454&amp;$D454,HFE!$A$3:$AJ$1048576,CR$1,0)</f>
        <v>0</v>
      </c>
      <c r="CS454" s="2">
        <f t="shared" si="278"/>
        <v>0</v>
      </c>
      <c r="CT454" s="1"/>
      <c r="CU454" s="1"/>
      <c r="CV454" s="2"/>
    </row>
    <row r="455" hidden="1" spans="1:100">
      <c r="A455" s="1" t="s">
        <v>95</v>
      </c>
      <c r="B455" s="1" t="s">
        <v>96</v>
      </c>
      <c r="C455" s="3">
        <v>44570</v>
      </c>
      <c r="D455" s="1" t="s">
        <v>134</v>
      </c>
      <c r="E455" s="1">
        <f>VLOOKUP($B455&amp;$C455&amp;$D455,Staqo!$A$3:$AJ$1048576,E$1,0)</f>
        <v>4.10789</v>
      </c>
      <c r="F455" s="1" t="e">
        <f>VLOOKUP($B455&amp;$C455&amp;$D455,HFE!$A$3:$AJ$1048576,F$1,0)</f>
        <v>#REF!</v>
      </c>
      <c r="G455" s="2" t="e">
        <f t="shared" ref="G455:G518" si="279">F455-E455</f>
        <v>#REF!</v>
      </c>
      <c r="H455" s="1">
        <f>VLOOKUP($B455&amp;$C455&amp;$D455,Staqo!$A$3:$AJ$1048576,H$1,0)</f>
        <v>4.63618</v>
      </c>
      <c r="I455" s="1" t="e">
        <f>VLOOKUP($B455&amp;$C455&amp;$D455,HFE!$A$3:$AJ$1048576,I$1,0)</f>
        <v>#REF!</v>
      </c>
      <c r="J455" s="2" t="e">
        <f t="shared" ref="J455:J518" si="280">I455-H455</f>
        <v>#REF!</v>
      </c>
      <c r="K455" s="1">
        <f>VLOOKUP($B455&amp;$C455&amp;$D455,Staqo!$A$3:$AJ$1048576,K$1,0)</f>
        <v>4766.73</v>
      </c>
      <c r="L455" s="1" t="e">
        <f>VLOOKUP($B455&amp;$C455&amp;$D455,HFE!$A$3:$AJ$1048576,L$1,0)</f>
        <v>#REF!</v>
      </c>
      <c r="M455" s="2" t="e">
        <f t="shared" ref="M455:M518" si="281">L455-K455</f>
        <v>#REF!</v>
      </c>
      <c r="N455" s="1">
        <f>VLOOKUP($B455&amp;$C455&amp;$D455,Staqo!$A$3:$AJ$1048576,N$1,0)</f>
        <v>3720</v>
      </c>
      <c r="O455" s="1">
        <f>VLOOKUP($B455&amp;$C455&amp;$D455,HFE!$A$3:$AJ$1048576,O$1,0)</f>
        <v>0</v>
      </c>
      <c r="P455" s="2">
        <f t="shared" ref="P455:P518" si="282">O455-N455</f>
        <v>-3720</v>
      </c>
      <c r="Q455" s="1">
        <f>VLOOKUP($B455&amp;$C455&amp;$D455,Staqo!$A$3:$AJ$1048576,Q$1,0)</f>
        <v>3701.4</v>
      </c>
      <c r="R455" s="1">
        <f>VLOOKUP($B455&amp;$C455&amp;$D455,HFE!$A$3:$AJ$1048576,R$1,0)</f>
        <v>0</v>
      </c>
      <c r="S455" s="2">
        <f t="shared" ref="S455:S518" si="283">R455-Q455</f>
        <v>-3701.4</v>
      </c>
      <c r="T455" s="1">
        <f>VLOOKUP($B455&amp;$C455&amp;$D455,Staqo!$A$3:$AJ$1048576,T$1,0)</f>
        <v>0.780408</v>
      </c>
      <c r="U455" s="1" t="e">
        <f>VLOOKUP($B455&amp;$C455&amp;$D455,HFE!$A$3:$AJ$1048576,U$1,0)</f>
        <v>#REF!</v>
      </c>
      <c r="V455" s="2" t="e">
        <f t="shared" ref="V455:V518" si="284">U455-T455</f>
        <v>#REF!</v>
      </c>
      <c r="W455" s="1">
        <f>VLOOKUP($B455&amp;$C455&amp;$D455,Staqo!$A$3:$AJ$1048576,W$1,0)</f>
        <v>0.776507</v>
      </c>
      <c r="X455" s="1" t="e">
        <f>VLOOKUP($B455&amp;$C455&amp;$D455,HFE!$A$3:$AJ$1048576,X$1,0)</f>
        <v>#REF!</v>
      </c>
      <c r="Y455" s="2" t="e">
        <f t="shared" ref="Y455:Y518" si="285">X455-W455</f>
        <v>#REF!</v>
      </c>
      <c r="Z455" s="4">
        <f>VLOOKUP($B455&amp;$C455&amp;$D455,Staqo!$A$3:$AJ$1048576,Z$1,0)</f>
        <v>100</v>
      </c>
      <c r="AA455" s="4">
        <f>VLOOKUP($B455&amp;$C455&amp;$D455,HFE!$A$3:$AJ$1048576,AA$1,0)</f>
        <v>0</v>
      </c>
      <c r="AB455" s="5">
        <f t="shared" ref="AB455:AB518" si="286">AA455-Z455</f>
        <v>-100</v>
      </c>
      <c r="AC455" s="1">
        <f>VLOOKUP($B455&amp;$C455&amp;$D455,Staqo!$A$3:$AJ$1048576,AC$1,0)</f>
        <v>100</v>
      </c>
      <c r="AD455" s="1">
        <f>VLOOKUP($B455&amp;$C455&amp;$D455,HFE!$A$3:$AJ$1048576,AD$1,0)*100</f>
        <v>100</v>
      </c>
      <c r="AE455" s="2">
        <f t="shared" ref="AE455:AE518" si="287">AD455-AC455</f>
        <v>0</v>
      </c>
      <c r="AF455" s="1">
        <f>VLOOKUP($B455&amp;$C455&amp;$D455,Staqo!$A$3:$AJ$1048576,AF$1,0)</f>
        <v>100</v>
      </c>
      <c r="AG455" s="1">
        <f>VLOOKUP($B455&amp;$C455&amp;$D455,HFE!$A$3:$AJ$1048576,AG$1,0)*100</f>
        <v>100</v>
      </c>
      <c r="AH455" s="2">
        <f t="shared" ref="AH455:AH518" si="288">AG455-AF455</f>
        <v>0</v>
      </c>
      <c r="AI455" s="1">
        <f>VLOOKUP($B455&amp;$C455&amp;$D455,Staqo!$A$3:$AJ$1048576,AI$1,0)</f>
        <v>0.166074</v>
      </c>
      <c r="AJ455" s="1" t="e">
        <f>VLOOKUP($B455&amp;$C455&amp;$D455,HFE!$A$3:$AJ$1048576,AJ$1,0)</f>
        <v>#REF!</v>
      </c>
      <c r="AK455" s="2" t="e">
        <f t="shared" ref="AK455:AK518" si="289">AJ455-AI455</f>
        <v>#REF!</v>
      </c>
      <c r="AL455" s="1">
        <f>VLOOKUP($B455&amp;$C455&amp;$D455,Staqo!$A$3:$AJ$1048576,AL$1,0)</f>
        <v>0.150755</v>
      </c>
      <c r="AM455" s="1" t="e">
        <f>VLOOKUP($B455&amp;$C455&amp;$D455,HFE!$A$3:$AJ$1048576,AM$1,0)</f>
        <v>#REF!</v>
      </c>
      <c r="AN455" s="2" t="e">
        <f t="shared" ref="AN455:AN518" si="290">AM455-AL455</f>
        <v>#REF!</v>
      </c>
      <c r="AO455" s="1">
        <f>VLOOKUP($B455&amp;$C455&amp;$D455,Staqo!$A$3:$AJ$1048576,AO$1,0)</f>
        <v>0.165244</v>
      </c>
      <c r="AP455" s="1" t="e">
        <f>VLOOKUP($B455&amp;$C455&amp;$D455,HFE!$A$3:$AJ$1048576,AP$1,0)</f>
        <v>#REF!</v>
      </c>
      <c r="AQ455" s="2" t="e">
        <f t="shared" ref="AQ455:AQ518" si="291">AP455-AO455</f>
        <v>#REF!</v>
      </c>
      <c r="AR455" s="1">
        <f>VLOOKUP($B455&amp;$C455&amp;$D455,Staqo!$A$3:$AJ$1048576,AR$1,0)</f>
        <v>0.150001</v>
      </c>
      <c r="AS455" s="1" t="e">
        <f>VLOOKUP($B455&amp;$C455&amp;$D455,HFE!$A$3:$AJ$1048576,AS$1,0)</f>
        <v>#REF!</v>
      </c>
      <c r="AT455" s="2" t="e">
        <f t="shared" ref="AT455:AT518" si="292">AS455-AR455</f>
        <v>#REF!</v>
      </c>
      <c r="AU455" s="1">
        <f>VLOOKUP($B455&amp;$C455&amp;$D455,Staqo!$A$3:$AJ$1048576,AU$1,0)</f>
        <v>97.8432</v>
      </c>
      <c r="AV455" s="1">
        <f>VLOOKUP($B455&amp;$C455&amp;$D455,HFE!$A$3:$AJ$1048576,AV$1,0)</f>
        <v>0</v>
      </c>
      <c r="AW455" s="2">
        <f t="shared" ref="AW455:AW518" si="293">AV455-AU455</f>
        <v>-97.8432</v>
      </c>
      <c r="AX455" s="4">
        <f>VLOOKUP($B455&amp;$C455&amp;$D455,Staqo!$A$3:$AJ$1048576,AX$1,0)</f>
        <v>12</v>
      </c>
      <c r="AY455" s="4">
        <f>VLOOKUP($B455&amp;$C455&amp;$D455,HFE!$A$3:$AJ$1048576,AY$1,0)</f>
        <v>12</v>
      </c>
      <c r="AZ455" s="5">
        <f t="shared" ref="AZ455:AZ518" si="294">AY455-AX455</f>
        <v>0</v>
      </c>
      <c r="BA455" s="1">
        <f>VLOOKUP($B455&amp;$C455&amp;$D455,Staqo!$A$3:$AJ$1048576,BA$1,0)</f>
        <v>0</v>
      </c>
      <c r="BB455" s="1">
        <f>VLOOKUP($B455&amp;$C455&amp;$D455,HFE!$A$3:$AJ$1048576,BB$1,0)</f>
        <v>0</v>
      </c>
      <c r="BC455" s="2">
        <f t="shared" ref="BC455:BC518" si="295">BB455-BA455</f>
        <v>0</v>
      </c>
      <c r="BD455" s="1">
        <f>VLOOKUP($B455&amp;$C455&amp;$D455,Staqo!$A$3:$AJ$1048576,BD$1,0)</f>
        <v>0</v>
      </c>
      <c r="BE455" s="1">
        <f>VLOOKUP($B455&amp;$C455&amp;$D455,HFE!$A$3:$AJ$1048576,BE$1,0)</f>
        <v>0</v>
      </c>
      <c r="BF455" s="2">
        <f t="shared" ref="BF455:BF518" si="296">BE455-BD455</f>
        <v>0</v>
      </c>
      <c r="BG455" s="1">
        <f>VLOOKUP($B455&amp;$C455&amp;$D455,Staqo!$A$3:$AJ$1048576,BG$1,0)</f>
        <v>0</v>
      </c>
      <c r="BH455" s="1">
        <f>VLOOKUP($B455&amp;$C455&amp;$D455,HFE!$A$3:$AJ$1048576,BH$1,0)</f>
        <v>0</v>
      </c>
      <c r="BI455" s="2">
        <f t="shared" ref="BI455:BI518" si="297">BH455-BG455</f>
        <v>0</v>
      </c>
      <c r="BJ455" s="1">
        <f>VLOOKUP($B455&amp;$C455&amp;$D455,Staqo!$A$3:$AJ$1048576,BJ$1,0)</f>
        <v>0</v>
      </c>
      <c r="BK455" s="1">
        <f>VLOOKUP($B455&amp;$C455&amp;$D455,HFE!$A$3:$AJ$1048576,BK$1,0)</f>
        <v>0</v>
      </c>
      <c r="BL455" s="2">
        <f t="shared" ref="BL455:BL518" si="298">BK455-BJ455</f>
        <v>0</v>
      </c>
      <c r="BM455" s="1">
        <f>VLOOKUP($B455&amp;$C455&amp;$D455,Staqo!$A$3:$AJ$1048576,BM$1,0)</f>
        <v>0</v>
      </c>
      <c r="BN455" s="1">
        <f>VLOOKUP($B455&amp;$C455&amp;$D455,HFE!$A$3:$AJ$1048576,BN$1,0)</f>
        <v>0</v>
      </c>
      <c r="BO455" s="2">
        <f t="shared" ref="BO455:BO518" si="299">BN455-BM455</f>
        <v>0</v>
      </c>
      <c r="BP455" s="1">
        <f>VLOOKUP($B455&amp;$C455&amp;$D455,Staqo!$A$3:$AJ$1048576,BP$1,0)</f>
        <v>0</v>
      </c>
      <c r="BQ455" s="1">
        <f>VLOOKUP($B455&amp;$C455&amp;$D455,HFE!$A$3:$AJ$1048576,BQ$1,0)</f>
        <v>0</v>
      </c>
      <c r="BR455" s="2">
        <f t="shared" ref="BR455:BR518" si="300">BQ455-BP455</f>
        <v>0</v>
      </c>
      <c r="BS455" s="1">
        <f>VLOOKUP($B455&amp;$C455&amp;$D455,Staqo!$A$3:$AJ$1048576,BS$1,0)</f>
        <v>0</v>
      </c>
      <c r="BT455" s="1">
        <f>VLOOKUP($B455&amp;$C455&amp;$D455,HFE!$A$3:$AJ$1048576,BT$1,0)</f>
        <v>0</v>
      </c>
      <c r="BU455" s="2">
        <f t="shared" ref="BU455:BU518" si="301">BT455-BS455</f>
        <v>0</v>
      </c>
      <c r="BV455" s="1">
        <f>VLOOKUP($B455&amp;$C455&amp;$D455,Staqo!$A$3:$AJ$1048576,BV$1,0)</f>
        <v>0</v>
      </c>
      <c r="BW455" s="1">
        <f>VLOOKUP($B455&amp;$C455&amp;$D455,HFE!$A$3:$AJ$1048576,BW$1,0)</f>
        <v>0</v>
      </c>
      <c r="BX455" s="2">
        <f t="shared" ref="BX455:BX518" si="302">BW455-BV455</f>
        <v>0</v>
      </c>
      <c r="BY455" s="1">
        <f>VLOOKUP($B455&amp;$C455&amp;$D455,Staqo!$A$3:$AJ$1048576,BY$1,0)</f>
        <v>0</v>
      </c>
      <c r="BZ455" s="1">
        <f>VLOOKUP($B455&amp;$C455&amp;$D455,HFE!$A$3:$AJ$1048576,BZ$1,0)</f>
        <v>0</v>
      </c>
      <c r="CA455" s="2">
        <f t="shared" ref="CA455:CA518" si="303">BZ455-BY455</f>
        <v>0</v>
      </c>
      <c r="CB455" s="1">
        <f>VLOOKUP($B455&amp;$C455&amp;$D455,Staqo!$A$3:$AJ$1048576,CB$1,0)</f>
        <v>0</v>
      </c>
      <c r="CC455" s="1">
        <f>VLOOKUP($B455&amp;$C455&amp;$D455,HFE!$A$3:$AJ$1048576,CC$1,0)</f>
        <v>0</v>
      </c>
      <c r="CD455" s="2">
        <f t="shared" ref="CD455:CD518" si="304">CC455-CB455</f>
        <v>0</v>
      </c>
      <c r="CE455" s="1">
        <f>VLOOKUP($B455&amp;$C455&amp;$D455,Staqo!$A$3:$AJ$1048576,CE$1,0)</f>
        <v>0</v>
      </c>
      <c r="CF455" s="1">
        <f>VLOOKUP($B455&amp;$C455&amp;$D455,HFE!$A$3:$AJ$1048576,CF$1,0)</f>
        <v>0</v>
      </c>
      <c r="CG455" s="2">
        <f t="shared" ref="CG455:CG518" si="305">CF455-CE455</f>
        <v>0</v>
      </c>
      <c r="CH455" s="1">
        <f>VLOOKUP($B455&amp;$C455&amp;$D455,Staqo!$A$3:$AJ$1048576,CH$1,0)</f>
        <v>0</v>
      </c>
      <c r="CI455" s="1">
        <f>VLOOKUP($B455&amp;$C455&amp;$D455,HFE!$A$3:$AJ$1048576,CI$1,0)</f>
        <v>0</v>
      </c>
      <c r="CJ455" s="2">
        <f t="shared" ref="CJ455:CJ518" si="306">CI455-CH455</f>
        <v>0</v>
      </c>
      <c r="CK455" s="1">
        <f>VLOOKUP($B455&amp;$C455&amp;$D455,Staqo!$A$3:$AJ$1048576,CK$1,0)</f>
        <v>0</v>
      </c>
      <c r="CL455" s="1">
        <f>VLOOKUP($B455&amp;$C455&amp;$D455,HFE!$A$3:$AJ$1048576,CL$1,0)</f>
        <v>0</v>
      </c>
      <c r="CM455" s="2">
        <f t="shared" ref="CM455:CM518" si="307">CL455-CK455</f>
        <v>0</v>
      </c>
      <c r="CN455" s="1">
        <f>VLOOKUP($B455&amp;$C455&amp;$D455,Staqo!$A$3:$AJ$1048576,CN$1,0)</f>
        <v>0</v>
      </c>
      <c r="CO455" s="1">
        <f>VLOOKUP($B455&amp;$C455&amp;$D455,HFE!$A$3:$AJ$1048576,CO$1,0)</f>
        <v>0</v>
      </c>
      <c r="CP455" s="2">
        <f t="shared" ref="CP455:CP518" si="308">CO455-CN455</f>
        <v>0</v>
      </c>
      <c r="CQ455" s="1">
        <f>VLOOKUP($B455&amp;$C455&amp;$D455,Staqo!$A$3:$AJ$1048576,CQ$1,0)</f>
        <v>0</v>
      </c>
      <c r="CR455" s="1">
        <f>VLOOKUP($B455&amp;$C455&amp;$D455,HFE!$A$3:$AJ$1048576,CR$1,0)</f>
        <v>0</v>
      </c>
      <c r="CS455" s="2">
        <f t="shared" ref="CS455:CS518" si="309">CR455-CQ455</f>
        <v>0</v>
      </c>
      <c r="CT455" s="1"/>
      <c r="CU455" s="1"/>
      <c r="CV455" s="2"/>
    </row>
    <row r="456" hidden="1" spans="1:100">
      <c r="A456" s="1" t="s">
        <v>95</v>
      </c>
      <c r="B456" s="1" t="s">
        <v>96</v>
      </c>
      <c r="C456" s="3">
        <v>44571</v>
      </c>
      <c r="D456" s="1" t="s">
        <v>7</v>
      </c>
      <c r="E456" s="1">
        <f>VLOOKUP($B456&amp;$C456&amp;$D456,Staqo!$A$3:$AJ$1048576,E$1,0)</f>
        <v>4.75468</v>
      </c>
      <c r="F456" s="1" t="e">
        <f>VLOOKUP($B456&amp;$C456&amp;$D456,HFE!$A$3:$AJ$1048576,F$1,0)</f>
        <v>#REF!</v>
      </c>
      <c r="G456" s="2" t="e">
        <f t="shared" si="279"/>
        <v>#REF!</v>
      </c>
      <c r="H456" s="1">
        <f>VLOOKUP($B456&amp;$C456&amp;$D456,Staqo!$A$3:$AJ$1048576,H$1,0)</f>
        <v>5.41206</v>
      </c>
      <c r="I456" s="1" t="e">
        <f>VLOOKUP($B456&amp;$C456&amp;$D456,HFE!$A$3:$AJ$1048576,I$1,0)</f>
        <v>#REF!</v>
      </c>
      <c r="J456" s="2" t="e">
        <f t="shared" si="280"/>
        <v>#REF!</v>
      </c>
      <c r="K456" s="1">
        <f>VLOOKUP($B456&amp;$C456&amp;$D456,Staqo!$A$3:$AJ$1048576,K$1,0)</f>
        <v>4987.11</v>
      </c>
      <c r="L456" s="1" t="e">
        <f>VLOOKUP($B456&amp;$C456&amp;$D456,HFE!$A$3:$AJ$1048576,L$1,0)</f>
        <v>#REF!</v>
      </c>
      <c r="M456" s="2" t="e">
        <f t="shared" si="281"/>
        <v>#REF!</v>
      </c>
      <c r="N456" s="1">
        <f>VLOOKUP($B456&amp;$C456&amp;$D456,Staqo!$A$3:$AJ$1048576,N$1,0)</f>
        <v>4550</v>
      </c>
      <c r="O456" s="1">
        <f>VLOOKUP($B456&amp;$C456&amp;$D456,HFE!$A$3:$AJ$1048576,O$1,0)</f>
        <v>0</v>
      </c>
      <c r="P456" s="2">
        <f t="shared" si="282"/>
        <v>-4550</v>
      </c>
      <c r="Q456" s="1">
        <f>VLOOKUP($B456&amp;$C456&amp;$D456,Staqo!$A$3:$AJ$1048576,Q$1,0)</f>
        <v>4517.74</v>
      </c>
      <c r="R456" s="1">
        <f>VLOOKUP($B456&amp;$C456&amp;$D456,HFE!$A$3:$AJ$1048576,R$1,0)</f>
        <v>0</v>
      </c>
      <c r="S456" s="2">
        <f t="shared" si="283"/>
        <v>-4517.74</v>
      </c>
      <c r="T456" s="1">
        <f>VLOOKUP($B456&amp;$C456&amp;$D456,Staqo!$A$3:$AJ$1048576,T$1,0)</f>
        <v>0.912352</v>
      </c>
      <c r="U456" s="1" t="e">
        <f>VLOOKUP($B456&amp;$C456&amp;$D456,HFE!$A$3:$AJ$1048576,U$1,0)</f>
        <v>#REF!</v>
      </c>
      <c r="V456" s="2" t="e">
        <f t="shared" si="284"/>
        <v>#REF!</v>
      </c>
      <c r="W456" s="1">
        <f>VLOOKUP($B456&amp;$C456&amp;$D456,Staqo!$A$3:$AJ$1048576,W$1,0)</f>
        <v>0.905883</v>
      </c>
      <c r="X456" s="1" t="e">
        <f>VLOOKUP($B456&amp;$C456&amp;$D456,HFE!$A$3:$AJ$1048576,X$1,0)</f>
        <v>#REF!</v>
      </c>
      <c r="Y456" s="2" t="e">
        <f t="shared" si="285"/>
        <v>#REF!</v>
      </c>
      <c r="Z456" s="4">
        <f>VLOOKUP($B456&amp;$C456&amp;$D456,Staqo!$A$3:$AJ$1048576,Z$1,0)</f>
        <v>99.876</v>
      </c>
      <c r="AA456" s="4" t="e">
        <f>VLOOKUP($B456&amp;$C456&amp;$D456,HFE!$A$3:$AJ$1048576,AA$1,0)*100</f>
        <v>#REF!</v>
      </c>
      <c r="AB456" s="5" t="e">
        <f t="shared" si="286"/>
        <v>#REF!</v>
      </c>
      <c r="AC456" s="1">
        <f>VLOOKUP($B456&amp;$C456&amp;$D456,Staqo!$A$3:$AJ$1048576,AC$1,0)</f>
        <v>100</v>
      </c>
      <c r="AD456" s="1">
        <f>VLOOKUP($B456&amp;$C456&amp;$D456,HFE!$A$3:$AJ$1048576,AD$1,0)*100</f>
        <v>100</v>
      </c>
      <c r="AE456" s="2">
        <f t="shared" si="287"/>
        <v>0</v>
      </c>
      <c r="AF456" s="1">
        <f>VLOOKUP($B456&amp;$C456&amp;$D456,Staqo!$A$3:$AJ$1048576,AF$1,0)</f>
        <v>92.7778</v>
      </c>
      <c r="AG456" s="1">
        <f>VLOOKUP($B456&amp;$C456&amp;$D456,HFE!$A$3:$AJ$1048576,AG$1,0)*100</f>
        <v>92.7777777777778</v>
      </c>
      <c r="AH456" s="2">
        <f t="shared" si="288"/>
        <v>-2.22222221992752e-5</v>
      </c>
      <c r="AI456" s="1">
        <f>VLOOKUP($B456&amp;$C456&amp;$D456,Staqo!$A$3:$AJ$1048576,AI$1,0)</f>
        <v>0.187706</v>
      </c>
      <c r="AJ456" s="1" t="e">
        <f>VLOOKUP($B456&amp;$C456&amp;$D456,HFE!$A$3:$AJ$1048576,AJ$1,0)</f>
        <v>#REF!</v>
      </c>
      <c r="AK456" s="2" t="e">
        <f t="shared" si="289"/>
        <v>#REF!</v>
      </c>
      <c r="AL456" s="1">
        <f>VLOOKUP($B456&amp;$C456&amp;$D456,Staqo!$A$3:$AJ$1048576,AL$1,0)</f>
        <v>0.170593</v>
      </c>
      <c r="AM456" s="1" t="e">
        <f>VLOOKUP($B456&amp;$C456&amp;$D456,HFE!$A$3:$AJ$1048576,AM$1,0)</f>
        <v>#REF!</v>
      </c>
      <c r="AN456" s="2" t="e">
        <f t="shared" si="290"/>
        <v>#REF!</v>
      </c>
      <c r="AO456" s="1">
        <f>VLOOKUP($B456&amp;$C456&amp;$D456,Staqo!$A$3:$AJ$1048576,AO$1,0)</f>
        <v>0.186375</v>
      </c>
      <c r="AP456" s="1" t="e">
        <f>VLOOKUP($B456&amp;$C456&amp;$D456,HFE!$A$3:$AJ$1048576,AP$1,0)</f>
        <v>#REF!</v>
      </c>
      <c r="AQ456" s="2" t="e">
        <f t="shared" si="291"/>
        <v>#REF!</v>
      </c>
      <c r="AR456" s="1">
        <f>VLOOKUP($B456&amp;$C456&amp;$D456,Staqo!$A$3:$AJ$1048576,AR$1,0)</f>
        <v>0.169383</v>
      </c>
      <c r="AS456" s="1" t="e">
        <f>VLOOKUP($B456&amp;$C456&amp;$D456,HFE!$A$3:$AJ$1048576,AS$1,0)</f>
        <v>#REF!</v>
      </c>
      <c r="AT456" s="2" t="e">
        <f t="shared" si="292"/>
        <v>#REF!</v>
      </c>
      <c r="AU456" s="1">
        <f>VLOOKUP($B456&amp;$C456&amp;$D456,Staqo!$A$3:$AJ$1048576,AU$1,0)</f>
        <v>97.266</v>
      </c>
      <c r="AV456" s="1">
        <f>VLOOKUP($B456&amp;$C456&amp;$D456,HFE!$A$3:$AJ$1048576,AV$1,0)</f>
        <v>0</v>
      </c>
      <c r="AW456" s="2">
        <f t="shared" si="293"/>
        <v>-97.266</v>
      </c>
      <c r="AX456" s="4">
        <f>VLOOKUP($B456&amp;$C456&amp;$D456,Staqo!$A$3:$AJ$1048576,AX$1,0)</f>
        <v>9.88333</v>
      </c>
      <c r="AY456" s="4">
        <f>VLOOKUP($B456&amp;$C456&amp;$D456,HFE!$A$3:$AJ$1048576,AY$1,0)</f>
        <v>11.1333</v>
      </c>
      <c r="AZ456" s="5">
        <f t="shared" si="294"/>
        <v>1.24997</v>
      </c>
      <c r="BA456" s="1">
        <f>VLOOKUP($B456&amp;$C456&amp;$D456,Staqo!$A$3:$AJ$1048576,BA$1,0)</f>
        <v>0</v>
      </c>
      <c r="BB456" s="1">
        <f>VLOOKUP($B456&amp;$C456&amp;$D456,HFE!$A$3:$AJ$1048576,BB$1,0)</f>
        <v>0</v>
      </c>
      <c r="BC456" s="2">
        <f t="shared" si="295"/>
        <v>0</v>
      </c>
      <c r="BD456" s="1">
        <f>VLOOKUP($B456&amp;$C456&amp;$D456,Staqo!$A$3:$AJ$1048576,BD$1,0)</f>
        <v>1.25</v>
      </c>
      <c r="BE456" s="1">
        <f>VLOOKUP($B456&amp;$C456&amp;$D456,HFE!$A$3:$AJ$1048576,BE$1,0)</f>
        <v>1.25</v>
      </c>
      <c r="BF456" s="2">
        <f t="shared" si="296"/>
        <v>0</v>
      </c>
      <c r="BG456" s="1">
        <f>VLOOKUP($B456&amp;$C456&amp;$D456,Staqo!$A$3:$AJ$1048576,BG$1,0)</f>
        <v>0</v>
      </c>
      <c r="BH456" s="1">
        <f>VLOOKUP($B456&amp;$C456&amp;$D456,HFE!$A$3:$AJ$1048576,BH$1,0)</f>
        <v>0</v>
      </c>
      <c r="BI456" s="2">
        <f t="shared" si="297"/>
        <v>0</v>
      </c>
      <c r="BJ456" s="1">
        <f>VLOOKUP($B456&amp;$C456&amp;$D456,Staqo!$A$3:$AJ$1048576,BJ$1,0)</f>
        <v>0</v>
      </c>
      <c r="BK456" s="1">
        <f>VLOOKUP($B456&amp;$C456&amp;$D456,HFE!$A$3:$AJ$1048576,BK$1,0)</f>
        <v>0</v>
      </c>
      <c r="BL456" s="2">
        <f t="shared" si="298"/>
        <v>0</v>
      </c>
      <c r="BM456" s="1">
        <f>VLOOKUP($B456&amp;$C456&amp;$D456,Staqo!$A$3:$AJ$1048576,BM$1,0)</f>
        <v>0</v>
      </c>
      <c r="BN456" s="1">
        <f>VLOOKUP($B456&amp;$C456&amp;$D456,HFE!$A$3:$AJ$1048576,BN$1,0)</f>
        <v>0</v>
      </c>
      <c r="BO456" s="2">
        <f t="shared" si="299"/>
        <v>0</v>
      </c>
      <c r="BP456" s="1">
        <f>VLOOKUP($B456&amp;$C456&amp;$D456,Staqo!$A$3:$AJ$1048576,BP$1,0)</f>
        <v>0.866667</v>
      </c>
      <c r="BQ456" s="1">
        <f>VLOOKUP($B456&amp;$C456&amp;$D456,HFE!$A$3:$AJ$1048576,BQ$1,0)</f>
        <v>0.866666666666669</v>
      </c>
      <c r="BR456" s="2">
        <f t="shared" si="300"/>
        <v>-3.33333330937435e-7</v>
      </c>
      <c r="BS456" s="1">
        <f>VLOOKUP($B456&amp;$C456&amp;$D456,Staqo!$A$3:$AJ$1048576,BS$1,0)</f>
        <v>0</v>
      </c>
      <c r="BT456" s="1">
        <f>VLOOKUP($B456&amp;$C456&amp;$D456,HFE!$A$3:$AJ$1048576,BT$1,0)</f>
        <v>0</v>
      </c>
      <c r="BU456" s="2">
        <f t="shared" si="301"/>
        <v>0</v>
      </c>
      <c r="BV456" s="1">
        <f>VLOOKUP($B456&amp;$C456&amp;$D456,Staqo!$A$3:$AJ$1048576,BV$1,0)</f>
        <v>2.11667</v>
      </c>
      <c r="BW456" s="1">
        <f>VLOOKUP($B456&amp;$C456&amp;$D456,HFE!$A$3:$AJ$1048576,BW$1,0)</f>
        <v>0.866667</v>
      </c>
      <c r="BX456" s="2">
        <f t="shared" si="302"/>
        <v>-1.250003</v>
      </c>
      <c r="BY456" s="1">
        <f>VLOOKUP($B456&amp;$C456&amp;$D456,Staqo!$A$3:$AJ$1048576,BY$1,0)</f>
        <v>756.788</v>
      </c>
      <c r="BZ456" s="1">
        <f>VLOOKUP($B456&amp;$C456&amp;$D456,HFE!$A$3:$AJ$1048576,BZ$1,0)</f>
        <v>756.789</v>
      </c>
      <c r="CA456" s="2">
        <f t="shared" si="303"/>
        <v>0.000999999999976353</v>
      </c>
      <c r="CB456" s="1">
        <f>VLOOKUP($B456&amp;$C456&amp;$D456,Staqo!$A$3:$AJ$1048576,CB$1,0)</f>
        <v>0</v>
      </c>
      <c r="CC456" s="1">
        <f>VLOOKUP($B456&amp;$C456&amp;$D456,HFE!$A$3:$AJ$1048576,CC$1,0)</f>
        <v>0</v>
      </c>
      <c r="CD456" s="2">
        <f t="shared" si="304"/>
        <v>0</v>
      </c>
      <c r="CE456" s="1">
        <f>VLOOKUP($B456&amp;$C456&amp;$D456,Staqo!$A$3:$AJ$1048576,CE$1,0)</f>
        <v>0</v>
      </c>
      <c r="CF456" s="1">
        <f>VLOOKUP($B456&amp;$C456&amp;$D456,HFE!$A$3:$AJ$1048576,CF$1,0)</f>
        <v>0</v>
      </c>
      <c r="CG456" s="2">
        <f t="shared" si="305"/>
        <v>0</v>
      </c>
      <c r="CH456" s="1">
        <f>VLOOKUP($B456&amp;$C456&amp;$D456,Staqo!$A$3:$AJ$1048576,CH$1,0)</f>
        <v>0</v>
      </c>
      <c r="CI456" s="1">
        <f>VLOOKUP($B456&amp;$C456&amp;$D456,HFE!$A$3:$AJ$1048576,CI$1,0)</f>
        <v>0</v>
      </c>
      <c r="CJ456" s="2">
        <f t="shared" si="306"/>
        <v>0</v>
      </c>
      <c r="CK456" s="1">
        <f>VLOOKUP($B456&amp;$C456&amp;$D456,Staqo!$A$3:$AJ$1048576,CK$1,0)</f>
        <v>37.9757</v>
      </c>
      <c r="CL456" s="1">
        <f>VLOOKUP($B456&amp;$C456&amp;$D456,HFE!$A$3:$AJ$1048576,CL$1,0)</f>
        <v>37.9757234806839</v>
      </c>
      <c r="CM456" s="2">
        <f t="shared" si="307"/>
        <v>2.348068389324e-5</v>
      </c>
      <c r="CN456" s="1">
        <f>VLOOKUP($B456&amp;$C456&amp;$D456,Staqo!$A$3:$AJ$1048576,CN$1,0)</f>
        <v>0</v>
      </c>
      <c r="CO456" s="1">
        <f>VLOOKUP($B456&amp;$C456&amp;$D456,HFE!$A$3:$AJ$1048576,CO$1,0)</f>
        <v>0</v>
      </c>
      <c r="CP456" s="2">
        <f t="shared" si="308"/>
        <v>0</v>
      </c>
      <c r="CQ456" s="1">
        <f>VLOOKUP($B456&amp;$C456&amp;$D456,Staqo!$A$3:$AJ$1048576,CQ$1,0)</f>
        <v>794.764</v>
      </c>
      <c r="CR456" s="1">
        <f>VLOOKUP($B456&amp;$C456&amp;$D456,HFE!$A$3:$AJ$1048576,CR$1,0)</f>
        <v>794.764723480684</v>
      </c>
      <c r="CS456" s="2">
        <f t="shared" si="309"/>
        <v>0.000723480683973321</v>
      </c>
      <c r="CT456" s="1"/>
      <c r="CU456" s="1"/>
      <c r="CV456" s="2"/>
    </row>
    <row r="457" hidden="1" spans="1:100">
      <c r="A457" s="1" t="s">
        <v>95</v>
      </c>
      <c r="B457" s="1" t="s">
        <v>96</v>
      </c>
      <c r="C457" s="3">
        <v>44571</v>
      </c>
      <c r="D457" s="1" t="s">
        <v>8</v>
      </c>
      <c r="E457" s="1">
        <f>VLOOKUP($B457&amp;$C457&amp;$D457,Staqo!$A$3:$AJ$1048576,E$1,0)</f>
        <v>4.75468</v>
      </c>
      <c r="F457" s="1" t="e">
        <f>VLOOKUP($B457&amp;$C457&amp;$D457,HFE!$A$3:$AJ$1048576,F$1,0)</f>
        <v>#REF!</v>
      </c>
      <c r="G457" s="2" t="e">
        <f t="shared" si="279"/>
        <v>#REF!</v>
      </c>
      <c r="H457" s="1">
        <f>VLOOKUP($B457&amp;$C457&amp;$D457,Staqo!$A$3:$AJ$1048576,H$1,0)</f>
        <v>5.41206</v>
      </c>
      <c r="I457" s="1" t="e">
        <f>VLOOKUP($B457&amp;$C457&amp;$D457,HFE!$A$3:$AJ$1048576,I$1,0)</f>
        <v>#REF!</v>
      </c>
      <c r="J457" s="2" t="e">
        <f t="shared" si="280"/>
        <v>#REF!</v>
      </c>
      <c r="K457" s="1">
        <f>VLOOKUP($B457&amp;$C457&amp;$D457,Staqo!$A$3:$AJ$1048576,K$1,0)</f>
        <v>4700.7</v>
      </c>
      <c r="L457" s="1" t="e">
        <f>VLOOKUP($B457&amp;$C457&amp;$D457,HFE!$A$3:$AJ$1048576,L$1,0)</f>
        <v>#REF!</v>
      </c>
      <c r="M457" s="2" t="e">
        <f t="shared" si="281"/>
        <v>#REF!</v>
      </c>
      <c r="N457" s="1">
        <f>VLOOKUP($B457&amp;$C457&amp;$D457,Staqo!$A$3:$AJ$1048576,N$1,0)</f>
        <v>4270</v>
      </c>
      <c r="O457" s="1">
        <f>VLOOKUP($B457&amp;$C457&amp;$D457,HFE!$A$3:$AJ$1048576,O$1,0)</f>
        <v>0</v>
      </c>
      <c r="P457" s="2">
        <f t="shared" si="282"/>
        <v>-4270</v>
      </c>
      <c r="Q457" s="1">
        <f>VLOOKUP($B457&amp;$C457&amp;$D457,Staqo!$A$3:$AJ$1048576,Q$1,0)</f>
        <v>4239.72</v>
      </c>
      <c r="R457" s="1">
        <f>VLOOKUP($B457&amp;$C457&amp;$D457,HFE!$A$3:$AJ$1048576,R$1,0)</f>
        <v>0</v>
      </c>
      <c r="S457" s="2">
        <f t="shared" si="283"/>
        <v>-4239.72</v>
      </c>
      <c r="T457" s="1">
        <f>VLOOKUP($B457&amp;$C457&amp;$D457,Staqo!$A$3:$AJ$1048576,T$1,0)</f>
        <v>0.908375</v>
      </c>
      <c r="U457" s="1" t="e">
        <f>VLOOKUP($B457&amp;$C457&amp;$D457,HFE!$A$3:$AJ$1048576,U$1,0)</f>
        <v>#REF!</v>
      </c>
      <c r="V457" s="2" t="e">
        <f t="shared" si="284"/>
        <v>#REF!</v>
      </c>
      <c r="W457" s="1">
        <f>VLOOKUP($B457&amp;$C457&amp;$D457,Staqo!$A$3:$AJ$1048576,W$1,0)</f>
        <v>0.901934</v>
      </c>
      <c r="X457" s="1" t="e">
        <f>VLOOKUP($B457&amp;$C457&amp;$D457,HFE!$A$3:$AJ$1048576,X$1,0)</f>
        <v>#REF!</v>
      </c>
      <c r="Y457" s="2" t="e">
        <f t="shared" si="285"/>
        <v>#REF!</v>
      </c>
      <c r="Z457" s="4">
        <f>VLOOKUP($B457&amp;$C457&amp;$D457,Staqo!$A$3:$AJ$1048576,Z$1,0)</f>
        <v>99.8698</v>
      </c>
      <c r="AA457" s="4" t="e">
        <f>VLOOKUP($B457&amp;$C457&amp;$D457,HFE!$A$3:$AJ$1048576,AA$1,0)*100</f>
        <v>#REF!</v>
      </c>
      <c r="AB457" s="5" t="e">
        <f t="shared" si="286"/>
        <v>#REF!</v>
      </c>
      <c r="AC457" s="1">
        <f>VLOOKUP($B457&amp;$C457&amp;$D457,Staqo!$A$3:$AJ$1048576,AC$1,0)</f>
        <v>100</v>
      </c>
      <c r="AD457" s="1">
        <f>VLOOKUP($B457&amp;$C457&amp;$D457,HFE!$A$3:$AJ$1048576,AD$1,0)*100</f>
        <v>100</v>
      </c>
      <c r="AE457" s="2">
        <f t="shared" si="287"/>
        <v>0</v>
      </c>
      <c r="AF457" s="1">
        <f>VLOOKUP($B457&amp;$C457&amp;$D457,Staqo!$A$3:$AJ$1048576,AF$1,0)</f>
        <v>92.7778</v>
      </c>
      <c r="AG457" s="1">
        <f>VLOOKUP($B457&amp;$C457&amp;$D457,HFE!$A$3:$AJ$1048576,AG$1,0)*100</f>
        <v>92.7777777777778</v>
      </c>
      <c r="AH457" s="2">
        <f t="shared" si="288"/>
        <v>-2.22222221992752e-5</v>
      </c>
      <c r="AI457" s="1">
        <f>VLOOKUP($B457&amp;$C457&amp;$D457,Staqo!$A$3:$AJ$1048576,AI$1,0)</f>
        <v>0.184631</v>
      </c>
      <c r="AJ457" s="1" t="e">
        <f>VLOOKUP($B457&amp;$C457&amp;$D457,HFE!$A$3:$AJ$1048576,AJ$1,0)</f>
        <v>#REF!</v>
      </c>
      <c r="AK457" s="2" t="e">
        <f t="shared" si="289"/>
        <v>#REF!</v>
      </c>
      <c r="AL457" s="1">
        <f>VLOOKUP($B457&amp;$C457&amp;$D457,Staqo!$A$3:$AJ$1048576,AL$1,0)</f>
        <v>0.1681</v>
      </c>
      <c r="AM457" s="1" t="e">
        <f>VLOOKUP($B457&amp;$C457&amp;$D457,HFE!$A$3:$AJ$1048576,AM$1,0)</f>
        <v>#REF!</v>
      </c>
      <c r="AN457" s="2" t="e">
        <f t="shared" si="290"/>
        <v>#REF!</v>
      </c>
      <c r="AO457" s="1">
        <f>VLOOKUP($B457&amp;$C457&amp;$D457,Staqo!$A$3:$AJ$1048576,AO$1,0)</f>
        <v>0.183321</v>
      </c>
      <c r="AP457" s="1" t="e">
        <f>VLOOKUP($B457&amp;$C457&amp;$D457,HFE!$A$3:$AJ$1048576,AP$1,0)</f>
        <v>#REF!</v>
      </c>
      <c r="AQ457" s="2" t="e">
        <f t="shared" si="291"/>
        <v>#REF!</v>
      </c>
      <c r="AR457" s="1">
        <f>VLOOKUP($B457&amp;$C457&amp;$D457,Staqo!$A$3:$AJ$1048576,AR$1,0)</f>
        <v>0.166908</v>
      </c>
      <c r="AS457" s="1" t="e">
        <f>VLOOKUP($B457&amp;$C457&amp;$D457,HFE!$A$3:$AJ$1048576,AS$1,0)</f>
        <v>#REF!</v>
      </c>
      <c r="AT457" s="2" t="e">
        <f t="shared" si="292"/>
        <v>#REF!</v>
      </c>
      <c r="AU457" s="1">
        <f>VLOOKUP($B457&amp;$C457&amp;$D457,Staqo!$A$3:$AJ$1048576,AU$1,0)</f>
        <v>96.5411</v>
      </c>
      <c r="AV457" s="1">
        <f>VLOOKUP($B457&amp;$C457&amp;$D457,HFE!$A$3:$AJ$1048576,AV$1,0)</f>
        <v>0</v>
      </c>
      <c r="AW457" s="2">
        <f t="shared" si="293"/>
        <v>-96.5411</v>
      </c>
      <c r="AX457" s="4">
        <f>VLOOKUP($B457&amp;$C457&amp;$D457,Staqo!$A$3:$AJ$1048576,AX$1,0)</f>
        <v>9.88333</v>
      </c>
      <c r="AY457" s="4">
        <f>VLOOKUP($B457&amp;$C457&amp;$D457,HFE!$A$3:$AJ$1048576,AY$1,0)</f>
        <v>11.1333</v>
      </c>
      <c r="AZ457" s="5">
        <f t="shared" si="294"/>
        <v>1.24997</v>
      </c>
      <c r="BA457" s="1">
        <f>VLOOKUP($B457&amp;$C457&amp;$D457,Staqo!$A$3:$AJ$1048576,BA$1,0)</f>
        <v>0</v>
      </c>
      <c r="BB457" s="1">
        <f>VLOOKUP($B457&amp;$C457&amp;$D457,HFE!$A$3:$AJ$1048576,BB$1,0)</f>
        <v>0</v>
      </c>
      <c r="BC457" s="2">
        <f t="shared" si="295"/>
        <v>0</v>
      </c>
      <c r="BD457" s="1">
        <f>VLOOKUP($B457&amp;$C457&amp;$D457,Staqo!$A$3:$AJ$1048576,BD$1,0)</f>
        <v>1.25</v>
      </c>
      <c r="BE457" s="1">
        <f>VLOOKUP($B457&amp;$C457&amp;$D457,HFE!$A$3:$AJ$1048576,BE$1,0)</f>
        <v>1.25</v>
      </c>
      <c r="BF457" s="2">
        <f t="shared" si="296"/>
        <v>0</v>
      </c>
      <c r="BG457" s="1">
        <f>VLOOKUP($B457&amp;$C457&amp;$D457,Staqo!$A$3:$AJ$1048576,BG$1,0)</f>
        <v>0</v>
      </c>
      <c r="BH457" s="1">
        <f>VLOOKUP($B457&amp;$C457&amp;$D457,HFE!$A$3:$AJ$1048576,BH$1,0)</f>
        <v>0</v>
      </c>
      <c r="BI457" s="2">
        <f t="shared" si="297"/>
        <v>0</v>
      </c>
      <c r="BJ457" s="1">
        <f>VLOOKUP($B457&amp;$C457&amp;$D457,Staqo!$A$3:$AJ$1048576,BJ$1,0)</f>
        <v>0</v>
      </c>
      <c r="BK457" s="1">
        <f>VLOOKUP($B457&amp;$C457&amp;$D457,HFE!$A$3:$AJ$1048576,BK$1,0)</f>
        <v>0</v>
      </c>
      <c r="BL457" s="2">
        <f t="shared" si="298"/>
        <v>0</v>
      </c>
      <c r="BM457" s="1">
        <f>VLOOKUP($B457&amp;$C457&amp;$D457,Staqo!$A$3:$AJ$1048576,BM$1,0)</f>
        <v>0</v>
      </c>
      <c r="BN457" s="1">
        <f>VLOOKUP($B457&amp;$C457&amp;$D457,HFE!$A$3:$AJ$1048576,BN$1,0)</f>
        <v>0</v>
      </c>
      <c r="BO457" s="2">
        <f t="shared" si="299"/>
        <v>0</v>
      </c>
      <c r="BP457" s="1">
        <f>VLOOKUP($B457&amp;$C457&amp;$D457,Staqo!$A$3:$AJ$1048576,BP$1,0)</f>
        <v>0.866667</v>
      </c>
      <c r="BQ457" s="1">
        <f>VLOOKUP($B457&amp;$C457&amp;$D457,HFE!$A$3:$AJ$1048576,BQ$1,0)</f>
        <v>0.866666666666669</v>
      </c>
      <c r="BR457" s="2">
        <f t="shared" si="300"/>
        <v>-3.33333330937435e-7</v>
      </c>
      <c r="BS457" s="1">
        <f>VLOOKUP($B457&amp;$C457&amp;$D457,Staqo!$A$3:$AJ$1048576,BS$1,0)</f>
        <v>0</v>
      </c>
      <c r="BT457" s="1">
        <f>VLOOKUP($B457&amp;$C457&amp;$D457,HFE!$A$3:$AJ$1048576,BT$1,0)</f>
        <v>0</v>
      </c>
      <c r="BU457" s="2">
        <f t="shared" si="301"/>
        <v>0</v>
      </c>
      <c r="BV457" s="1">
        <f>VLOOKUP($B457&amp;$C457&amp;$D457,Staqo!$A$3:$AJ$1048576,BV$1,0)</f>
        <v>2.11667</v>
      </c>
      <c r="BW457" s="1">
        <f>VLOOKUP($B457&amp;$C457&amp;$D457,HFE!$A$3:$AJ$1048576,BW$1,0)</f>
        <v>0.866667</v>
      </c>
      <c r="BX457" s="2">
        <f t="shared" si="302"/>
        <v>-1.250003</v>
      </c>
      <c r="BY457" s="1">
        <f>VLOOKUP($B457&amp;$C457&amp;$D457,Staqo!$A$3:$AJ$1048576,BY$1,0)</f>
        <v>756.788</v>
      </c>
      <c r="BZ457" s="1">
        <f>VLOOKUP($B457&amp;$C457&amp;$D457,HFE!$A$3:$AJ$1048576,BZ$1,0)</f>
        <v>756.789</v>
      </c>
      <c r="CA457" s="2">
        <f t="shared" si="303"/>
        <v>0.000999999999976353</v>
      </c>
      <c r="CB457" s="1">
        <f>VLOOKUP($B457&amp;$C457&amp;$D457,Staqo!$A$3:$AJ$1048576,CB$1,0)</f>
        <v>0</v>
      </c>
      <c r="CC457" s="1">
        <f>VLOOKUP($B457&amp;$C457&amp;$D457,HFE!$A$3:$AJ$1048576,CC$1,0)</f>
        <v>0</v>
      </c>
      <c r="CD457" s="2">
        <f t="shared" si="304"/>
        <v>0</v>
      </c>
      <c r="CE457" s="1">
        <f>VLOOKUP($B457&amp;$C457&amp;$D457,Staqo!$A$3:$AJ$1048576,CE$1,0)</f>
        <v>0</v>
      </c>
      <c r="CF457" s="1">
        <f>VLOOKUP($B457&amp;$C457&amp;$D457,HFE!$A$3:$AJ$1048576,CF$1,0)</f>
        <v>0</v>
      </c>
      <c r="CG457" s="2">
        <f t="shared" si="305"/>
        <v>0</v>
      </c>
      <c r="CH457" s="1">
        <f>VLOOKUP($B457&amp;$C457&amp;$D457,Staqo!$A$3:$AJ$1048576,CH$1,0)</f>
        <v>0</v>
      </c>
      <c r="CI457" s="1">
        <f>VLOOKUP($B457&amp;$C457&amp;$D457,HFE!$A$3:$AJ$1048576,CI$1,0)</f>
        <v>0</v>
      </c>
      <c r="CJ457" s="2">
        <f t="shared" si="306"/>
        <v>0</v>
      </c>
      <c r="CK457" s="1">
        <f>VLOOKUP($B457&amp;$C457&amp;$D457,Staqo!$A$3:$AJ$1048576,CK$1,0)</f>
        <v>37.9757</v>
      </c>
      <c r="CL457" s="1">
        <f>VLOOKUP($B457&amp;$C457&amp;$D457,HFE!$A$3:$AJ$1048576,CL$1,0)</f>
        <v>37.9757234806839</v>
      </c>
      <c r="CM457" s="2">
        <f t="shared" si="307"/>
        <v>2.348068389324e-5</v>
      </c>
      <c r="CN457" s="1">
        <f>VLOOKUP($B457&amp;$C457&amp;$D457,Staqo!$A$3:$AJ$1048576,CN$1,0)</f>
        <v>0</v>
      </c>
      <c r="CO457" s="1">
        <f>VLOOKUP($B457&amp;$C457&amp;$D457,HFE!$A$3:$AJ$1048576,CO$1,0)</f>
        <v>0</v>
      </c>
      <c r="CP457" s="2">
        <f t="shared" si="308"/>
        <v>0</v>
      </c>
      <c r="CQ457" s="1">
        <f>VLOOKUP($B457&amp;$C457&amp;$D457,Staqo!$A$3:$AJ$1048576,CQ$1,0)</f>
        <v>794.764</v>
      </c>
      <c r="CR457" s="1">
        <f>VLOOKUP($B457&amp;$C457&amp;$D457,HFE!$A$3:$AJ$1048576,CR$1,0)</f>
        <v>794.764723480684</v>
      </c>
      <c r="CS457" s="2">
        <f t="shared" si="309"/>
        <v>0.000723480683973321</v>
      </c>
      <c r="CT457" s="1"/>
      <c r="CU457" s="1"/>
      <c r="CV457" s="2"/>
    </row>
    <row r="458" hidden="1" spans="1:100">
      <c r="A458" s="1" t="s">
        <v>95</v>
      </c>
      <c r="B458" s="1" t="s">
        <v>96</v>
      </c>
      <c r="C458" s="3">
        <v>44571</v>
      </c>
      <c r="D458" s="1" t="s">
        <v>9</v>
      </c>
      <c r="E458" s="1">
        <f>VLOOKUP($B458&amp;$C458&amp;$D458,Staqo!$A$3:$AJ$1048576,E$1,0)</f>
        <v>4.75468</v>
      </c>
      <c r="F458" s="1" t="e">
        <f>VLOOKUP($B458&amp;$C458&amp;$D458,HFE!$A$3:$AJ$1048576,F$1,0)</f>
        <v>#REF!</v>
      </c>
      <c r="G458" s="2" t="e">
        <f t="shared" si="279"/>
        <v>#REF!</v>
      </c>
      <c r="H458" s="1">
        <f>VLOOKUP($B458&amp;$C458&amp;$D458,Staqo!$A$3:$AJ$1048576,H$1,0)</f>
        <v>5.41206</v>
      </c>
      <c r="I458" s="1" t="e">
        <f>VLOOKUP($B458&amp;$C458&amp;$D458,HFE!$A$3:$AJ$1048576,I$1,0)</f>
        <v>#REF!</v>
      </c>
      <c r="J458" s="2" t="e">
        <f t="shared" si="280"/>
        <v>#REF!</v>
      </c>
      <c r="K458" s="1">
        <f>VLOOKUP($B458&amp;$C458&amp;$D458,Staqo!$A$3:$AJ$1048576,K$1,0)</f>
        <v>5155.31</v>
      </c>
      <c r="L458" s="1" t="e">
        <f>VLOOKUP($B458&amp;$C458&amp;$D458,HFE!$A$3:$AJ$1048576,L$1,0)</f>
        <v>#REF!</v>
      </c>
      <c r="M458" s="2" t="e">
        <f t="shared" si="281"/>
        <v>#REF!</v>
      </c>
      <c r="N458" s="1">
        <f>VLOOKUP($B458&amp;$C458&amp;$D458,Staqo!$A$3:$AJ$1048576,N$1,0)</f>
        <v>4610</v>
      </c>
      <c r="O458" s="1">
        <f>VLOOKUP($B458&amp;$C458&amp;$D458,HFE!$A$3:$AJ$1048576,O$1,0)</f>
        <v>0</v>
      </c>
      <c r="P458" s="2">
        <f t="shared" si="282"/>
        <v>-4610</v>
      </c>
      <c r="Q458" s="1">
        <f>VLOOKUP($B458&amp;$C458&amp;$D458,Staqo!$A$3:$AJ$1048576,Q$1,0)</f>
        <v>4577.31</v>
      </c>
      <c r="R458" s="1">
        <f>VLOOKUP($B458&amp;$C458&amp;$D458,HFE!$A$3:$AJ$1048576,R$1,0)</f>
        <v>0</v>
      </c>
      <c r="S458" s="2">
        <f t="shared" si="283"/>
        <v>-4577.31</v>
      </c>
      <c r="T458" s="1">
        <f>VLOOKUP($B458&amp;$C458&amp;$D458,Staqo!$A$3:$AJ$1048576,T$1,0)</f>
        <v>0.894223</v>
      </c>
      <c r="U458" s="1" t="e">
        <f>VLOOKUP($B458&amp;$C458&amp;$D458,HFE!$A$3:$AJ$1048576,U$1,0)</f>
        <v>#REF!</v>
      </c>
      <c r="V458" s="2" t="e">
        <f t="shared" si="284"/>
        <v>#REF!</v>
      </c>
      <c r="W458" s="1">
        <f>VLOOKUP($B458&amp;$C458&amp;$D458,Staqo!$A$3:$AJ$1048576,W$1,0)</f>
        <v>0.887882</v>
      </c>
      <c r="X458" s="1" t="e">
        <f>VLOOKUP($B458&amp;$C458&amp;$D458,HFE!$A$3:$AJ$1048576,X$1,0)</f>
        <v>#REF!</v>
      </c>
      <c r="Y458" s="2" t="e">
        <f t="shared" si="285"/>
        <v>#REF!</v>
      </c>
      <c r="Z458" s="4">
        <f>VLOOKUP($B458&amp;$C458&amp;$D458,Staqo!$A$3:$AJ$1048576,Z$1,0)</f>
        <v>99.876</v>
      </c>
      <c r="AA458" s="4" t="e">
        <f>VLOOKUP($B458&amp;$C458&amp;$D458,HFE!$A$3:$AJ$1048576,AA$1,0)*100</f>
        <v>#REF!</v>
      </c>
      <c r="AB458" s="5" t="e">
        <f t="shared" si="286"/>
        <v>#REF!</v>
      </c>
      <c r="AC458" s="1">
        <f>VLOOKUP($B458&amp;$C458&amp;$D458,Staqo!$A$3:$AJ$1048576,AC$1,0)</f>
        <v>100</v>
      </c>
      <c r="AD458" s="1">
        <f>VLOOKUP($B458&amp;$C458&amp;$D458,HFE!$A$3:$AJ$1048576,AD$1,0)*100</f>
        <v>100</v>
      </c>
      <c r="AE458" s="2">
        <f t="shared" si="287"/>
        <v>0</v>
      </c>
      <c r="AF458" s="1">
        <f>VLOOKUP($B458&amp;$C458&amp;$D458,Staqo!$A$3:$AJ$1048576,AF$1,0)</f>
        <v>92.7778</v>
      </c>
      <c r="AG458" s="1">
        <f>VLOOKUP($B458&amp;$C458&amp;$D458,HFE!$A$3:$AJ$1048576,AG$1,0)*100</f>
        <v>92.7777777777778</v>
      </c>
      <c r="AH458" s="2">
        <f t="shared" si="288"/>
        <v>-2.22222221992752e-5</v>
      </c>
      <c r="AI458" s="1">
        <f>VLOOKUP($B458&amp;$C458&amp;$D458,Staqo!$A$3:$AJ$1048576,AI$1,0)</f>
        <v>0.185348</v>
      </c>
      <c r="AJ458" s="1" t="e">
        <f>VLOOKUP($B458&amp;$C458&amp;$D458,HFE!$A$3:$AJ$1048576,AJ$1,0)</f>
        <v>#REF!</v>
      </c>
      <c r="AK458" s="2" t="e">
        <f t="shared" si="289"/>
        <v>#REF!</v>
      </c>
      <c r="AL458" s="1">
        <f>VLOOKUP($B458&amp;$C458&amp;$D458,Staqo!$A$3:$AJ$1048576,AL$1,0)</f>
        <v>0.16814</v>
      </c>
      <c r="AM458" s="1" t="e">
        <f>VLOOKUP($B458&amp;$C458&amp;$D458,HFE!$A$3:$AJ$1048576,AM$1,0)</f>
        <v>#REF!</v>
      </c>
      <c r="AN458" s="2" t="e">
        <f t="shared" si="290"/>
        <v>#REF!</v>
      </c>
      <c r="AO458" s="1">
        <f>VLOOKUP($B458&amp;$C458&amp;$D458,Staqo!$A$3:$AJ$1048576,AO$1,0)</f>
        <v>0.184034</v>
      </c>
      <c r="AP458" s="1" t="e">
        <f>VLOOKUP($B458&amp;$C458&amp;$D458,HFE!$A$3:$AJ$1048576,AP$1,0)</f>
        <v>#REF!</v>
      </c>
      <c r="AQ458" s="2" t="e">
        <f t="shared" si="291"/>
        <v>#REF!</v>
      </c>
      <c r="AR458" s="1">
        <f>VLOOKUP($B458&amp;$C458&amp;$D458,Staqo!$A$3:$AJ$1048576,AR$1,0)</f>
        <v>0.166948</v>
      </c>
      <c r="AS458" s="1" t="e">
        <f>VLOOKUP($B458&amp;$C458&amp;$D458,HFE!$A$3:$AJ$1048576,AS$1,0)</f>
        <v>#REF!</v>
      </c>
      <c r="AT458" s="2" t="e">
        <f t="shared" si="292"/>
        <v>#REF!</v>
      </c>
      <c r="AU458" s="1">
        <f>VLOOKUP($B458&amp;$C458&amp;$D458,Staqo!$A$3:$AJ$1048576,AU$1,0)</f>
        <v>97.4823</v>
      </c>
      <c r="AV458" s="1">
        <f>VLOOKUP($B458&amp;$C458&amp;$D458,HFE!$A$3:$AJ$1048576,AV$1,0)</f>
        <v>0</v>
      </c>
      <c r="AW458" s="2">
        <f t="shared" si="293"/>
        <v>-97.4823</v>
      </c>
      <c r="AX458" s="4">
        <f>VLOOKUP($B458&amp;$C458&amp;$D458,Staqo!$A$3:$AJ$1048576,AX$1,0)</f>
        <v>9.88333</v>
      </c>
      <c r="AY458" s="4">
        <f>VLOOKUP($B458&amp;$C458&amp;$D458,HFE!$A$3:$AJ$1048576,AY$1,0)</f>
        <v>11.1333</v>
      </c>
      <c r="AZ458" s="5">
        <f t="shared" si="294"/>
        <v>1.24997</v>
      </c>
      <c r="BA458" s="1">
        <f>VLOOKUP($B458&amp;$C458&amp;$D458,Staqo!$A$3:$AJ$1048576,BA$1,0)</f>
        <v>0</v>
      </c>
      <c r="BB458" s="1">
        <f>VLOOKUP($B458&amp;$C458&amp;$D458,HFE!$A$3:$AJ$1048576,BB$1,0)</f>
        <v>0</v>
      </c>
      <c r="BC458" s="2">
        <f t="shared" si="295"/>
        <v>0</v>
      </c>
      <c r="BD458" s="1">
        <f>VLOOKUP($B458&amp;$C458&amp;$D458,Staqo!$A$3:$AJ$1048576,BD$1,0)</f>
        <v>1.25</v>
      </c>
      <c r="BE458" s="1">
        <f>VLOOKUP($B458&amp;$C458&amp;$D458,HFE!$A$3:$AJ$1048576,BE$1,0)</f>
        <v>1.25</v>
      </c>
      <c r="BF458" s="2">
        <f t="shared" si="296"/>
        <v>0</v>
      </c>
      <c r="BG458" s="1">
        <f>VLOOKUP($B458&amp;$C458&amp;$D458,Staqo!$A$3:$AJ$1048576,BG$1,0)</f>
        <v>0</v>
      </c>
      <c r="BH458" s="1">
        <f>VLOOKUP($B458&amp;$C458&amp;$D458,HFE!$A$3:$AJ$1048576,BH$1,0)</f>
        <v>0</v>
      </c>
      <c r="BI458" s="2">
        <f t="shared" si="297"/>
        <v>0</v>
      </c>
      <c r="BJ458" s="1">
        <f>VLOOKUP($B458&amp;$C458&amp;$D458,Staqo!$A$3:$AJ$1048576,BJ$1,0)</f>
        <v>0</v>
      </c>
      <c r="BK458" s="1">
        <f>VLOOKUP($B458&amp;$C458&amp;$D458,HFE!$A$3:$AJ$1048576,BK$1,0)</f>
        <v>0</v>
      </c>
      <c r="BL458" s="2">
        <f t="shared" si="298"/>
        <v>0</v>
      </c>
      <c r="BM458" s="1">
        <f>VLOOKUP($B458&amp;$C458&amp;$D458,Staqo!$A$3:$AJ$1048576,BM$1,0)</f>
        <v>0</v>
      </c>
      <c r="BN458" s="1">
        <f>VLOOKUP($B458&amp;$C458&amp;$D458,HFE!$A$3:$AJ$1048576,BN$1,0)</f>
        <v>0</v>
      </c>
      <c r="BO458" s="2">
        <f t="shared" si="299"/>
        <v>0</v>
      </c>
      <c r="BP458" s="1">
        <f>VLOOKUP($B458&amp;$C458&amp;$D458,Staqo!$A$3:$AJ$1048576,BP$1,0)</f>
        <v>0.866667</v>
      </c>
      <c r="BQ458" s="1">
        <f>VLOOKUP($B458&amp;$C458&amp;$D458,HFE!$A$3:$AJ$1048576,BQ$1,0)</f>
        <v>0.866666666666669</v>
      </c>
      <c r="BR458" s="2">
        <f t="shared" si="300"/>
        <v>-3.33333330937435e-7</v>
      </c>
      <c r="BS458" s="1">
        <f>VLOOKUP($B458&amp;$C458&amp;$D458,Staqo!$A$3:$AJ$1048576,BS$1,0)</f>
        <v>0</v>
      </c>
      <c r="BT458" s="1">
        <f>VLOOKUP($B458&amp;$C458&amp;$D458,HFE!$A$3:$AJ$1048576,BT$1,0)</f>
        <v>0</v>
      </c>
      <c r="BU458" s="2">
        <f t="shared" si="301"/>
        <v>0</v>
      </c>
      <c r="BV458" s="1">
        <f>VLOOKUP($B458&amp;$C458&amp;$D458,Staqo!$A$3:$AJ$1048576,BV$1,0)</f>
        <v>2.11667</v>
      </c>
      <c r="BW458" s="1">
        <f>VLOOKUP($B458&amp;$C458&amp;$D458,HFE!$A$3:$AJ$1048576,BW$1,0)</f>
        <v>0.866667</v>
      </c>
      <c r="BX458" s="2">
        <f t="shared" si="302"/>
        <v>-1.250003</v>
      </c>
      <c r="BY458" s="1">
        <f>VLOOKUP($B458&amp;$C458&amp;$D458,Staqo!$A$3:$AJ$1048576,BY$1,0)</f>
        <v>756.788</v>
      </c>
      <c r="BZ458" s="1">
        <f>VLOOKUP($B458&amp;$C458&amp;$D458,HFE!$A$3:$AJ$1048576,BZ$1,0)</f>
        <v>756.789</v>
      </c>
      <c r="CA458" s="2">
        <f t="shared" si="303"/>
        <v>0.000999999999976353</v>
      </c>
      <c r="CB458" s="1">
        <f>VLOOKUP($B458&amp;$C458&amp;$D458,Staqo!$A$3:$AJ$1048576,CB$1,0)</f>
        <v>0</v>
      </c>
      <c r="CC458" s="1">
        <f>VLOOKUP($B458&amp;$C458&amp;$D458,HFE!$A$3:$AJ$1048576,CC$1,0)</f>
        <v>0</v>
      </c>
      <c r="CD458" s="2">
        <f t="shared" si="304"/>
        <v>0</v>
      </c>
      <c r="CE458" s="1">
        <f>VLOOKUP($B458&amp;$C458&amp;$D458,Staqo!$A$3:$AJ$1048576,CE$1,0)</f>
        <v>0</v>
      </c>
      <c r="CF458" s="1">
        <f>VLOOKUP($B458&amp;$C458&amp;$D458,HFE!$A$3:$AJ$1048576,CF$1,0)</f>
        <v>0</v>
      </c>
      <c r="CG458" s="2">
        <f t="shared" si="305"/>
        <v>0</v>
      </c>
      <c r="CH458" s="1">
        <f>VLOOKUP($B458&amp;$C458&amp;$D458,Staqo!$A$3:$AJ$1048576,CH$1,0)</f>
        <v>0</v>
      </c>
      <c r="CI458" s="1">
        <f>VLOOKUP($B458&amp;$C458&amp;$D458,HFE!$A$3:$AJ$1048576,CI$1,0)</f>
        <v>0</v>
      </c>
      <c r="CJ458" s="2">
        <f t="shared" si="306"/>
        <v>0</v>
      </c>
      <c r="CK458" s="1">
        <f>VLOOKUP($B458&amp;$C458&amp;$D458,Staqo!$A$3:$AJ$1048576,CK$1,0)</f>
        <v>37.9757</v>
      </c>
      <c r="CL458" s="1">
        <f>VLOOKUP($B458&amp;$C458&amp;$D458,HFE!$A$3:$AJ$1048576,CL$1,0)</f>
        <v>37.9757234806839</v>
      </c>
      <c r="CM458" s="2">
        <f t="shared" si="307"/>
        <v>2.348068389324e-5</v>
      </c>
      <c r="CN458" s="1">
        <f>VLOOKUP($B458&amp;$C458&amp;$D458,Staqo!$A$3:$AJ$1048576,CN$1,0)</f>
        <v>0</v>
      </c>
      <c r="CO458" s="1">
        <f>VLOOKUP($B458&amp;$C458&amp;$D458,HFE!$A$3:$AJ$1048576,CO$1,0)</f>
        <v>0</v>
      </c>
      <c r="CP458" s="2">
        <f t="shared" si="308"/>
        <v>0</v>
      </c>
      <c r="CQ458" s="1">
        <f>VLOOKUP($B458&amp;$C458&amp;$D458,Staqo!$A$3:$AJ$1048576,CQ$1,0)</f>
        <v>794.764</v>
      </c>
      <c r="CR458" s="1">
        <f>VLOOKUP($B458&amp;$C458&amp;$D458,HFE!$A$3:$AJ$1048576,CR$1,0)</f>
        <v>794.764723480684</v>
      </c>
      <c r="CS458" s="2">
        <f t="shared" si="309"/>
        <v>0.000723480683973321</v>
      </c>
      <c r="CT458" s="1"/>
      <c r="CU458" s="1"/>
      <c r="CV458" s="2"/>
    </row>
    <row r="459" hidden="1" spans="1:100">
      <c r="A459" s="1" t="s">
        <v>95</v>
      </c>
      <c r="B459" s="1" t="s">
        <v>96</v>
      </c>
      <c r="C459" s="3">
        <v>44571</v>
      </c>
      <c r="D459" s="1" t="s">
        <v>10</v>
      </c>
      <c r="E459" s="1">
        <f>VLOOKUP($B459&amp;$C459&amp;$D459,Staqo!$A$3:$AJ$1048576,E$1,0)</f>
        <v>4.75468</v>
      </c>
      <c r="F459" s="1" t="e">
        <f>VLOOKUP($B459&amp;$C459&amp;$D459,HFE!$A$3:$AJ$1048576,F$1,0)</f>
        <v>#REF!</v>
      </c>
      <c r="G459" s="2" t="e">
        <f t="shared" si="279"/>
        <v>#REF!</v>
      </c>
      <c r="H459" s="1">
        <f>VLOOKUP($B459&amp;$C459&amp;$D459,Staqo!$A$3:$AJ$1048576,H$1,0)</f>
        <v>5.41206</v>
      </c>
      <c r="I459" s="1" t="e">
        <f>VLOOKUP($B459&amp;$C459&amp;$D459,HFE!$A$3:$AJ$1048576,I$1,0)</f>
        <v>#REF!</v>
      </c>
      <c r="J459" s="2" t="e">
        <f t="shared" si="280"/>
        <v>#REF!</v>
      </c>
      <c r="K459" s="1">
        <f>VLOOKUP($B459&amp;$C459&amp;$D459,Staqo!$A$3:$AJ$1048576,K$1,0)</f>
        <v>4937.1</v>
      </c>
      <c r="L459" s="1" t="e">
        <f>VLOOKUP($B459&amp;$C459&amp;$D459,HFE!$A$3:$AJ$1048576,L$1,0)</f>
        <v>#REF!</v>
      </c>
      <c r="M459" s="2" t="e">
        <f t="shared" si="281"/>
        <v>#REF!</v>
      </c>
      <c r="N459" s="1">
        <f>VLOOKUP($B459&amp;$C459&amp;$D459,Staqo!$A$3:$AJ$1048576,N$1,0)</f>
        <v>4420</v>
      </c>
      <c r="O459" s="1">
        <f>VLOOKUP($B459&amp;$C459&amp;$D459,HFE!$A$3:$AJ$1048576,O$1,0)</f>
        <v>0</v>
      </c>
      <c r="P459" s="2">
        <f t="shared" si="282"/>
        <v>-4420</v>
      </c>
      <c r="Q459" s="1">
        <f>VLOOKUP($B459&amp;$C459&amp;$D459,Staqo!$A$3:$AJ$1048576,Q$1,0)</f>
        <v>4388.66</v>
      </c>
      <c r="R459" s="1">
        <f>VLOOKUP($B459&amp;$C459&amp;$D459,HFE!$A$3:$AJ$1048576,R$1,0)</f>
        <v>0</v>
      </c>
      <c r="S459" s="2">
        <f t="shared" si="283"/>
        <v>-4388.66</v>
      </c>
      <c r="T459" s="1">
        <f>VLOOKUP($B459&amp;$C459&amp;$D459,Staqo!$A$3:$AJ$1048576,T$1,0)</f>
        <v>0.895262</v>
      </c>
      <c r="U459" s="1" t="e">
        <f>VLOOKUP($B459&amp;$C459&amp;$D459,HFE!$A$3:$AJ$1048576,U$1,0)</f>
        <v>#REF!</v>
      </c>
      <c r="V459" s="2" t="e">
        <f t="shared" si="284"/>
        <v>#REF!</v>
      </c>
      <c r="W459" s="1">
        <f>VLOOKUP($B459&amp;$C459&amp;$D459,Staqo!$A$3:$AJ$1048576,W$1,0)</f>
        <v>0.888914</v>
      </c>
      <c r="X459" s="1" t="e">
        <f>VLOOKUP($B459&amp;$C459&amp;$D459,HFE!$A$3:$AJ$1048576,X$1,0)</f>
        <v>#REF!</v>
      </c>
      <c r="Y459" s="2" t="e">
        <f t="shared" si="285"/>
        <v>#REF!</v>
      </c>
      <c r="Z459" s="4">
        <f>VLOOKUP($B459&amp;$C459&amp;$D459,Staqo!$A$3:$AJ$1048576,Z$1,0)</f>
        <v>99.873</v>
      </c>
      <c r="AA459" s="4" t="e">
        <f>VLOOKUP($B459&amp;$C459&amp;$D459,HFE!$A$3:$AJ$1048576,AA$1,0)*100</f>
        <v>#REF!</v>
      </c>
      <c r="AB459" s="5" t="e">
        <f t="shared" si="286"/>
        <v>#REF!</v>
      </c>
      <c r="AC459" s="1">
        <f>VLOOKUP($B459&amp;$C459&amp;$D459,Staqo!$A$3:$AJ$1048576,AC$1,0)</f>
        <v>100</v>
      </c>
      <c r="AD459" s="1">
        <f>VLOOKUP($B459&amp;$C459&amp;$D459,HFE!$A$3:$AJ$1048576,AD$1,0)*100</f>
        <v>100</v>
      </c>
      <c r="AE459" s="2">
        <f t="shared" si="287"/>
        <v>0</v>
      </c>
      <c r="AF459" s="1">
        <f>VLOOKUP($B459&amp;$C459&amp;$D459,Staqo!$A$3:$AJ$1048576,AF$1,0)</f>
        <v>92.7778</v>
      </c>
      <c r="AG459" s="1">
        <f>VLOOKUP($B459&amp;$C459&amp;$D459,HFE!$A$3:$AJ$1048576,AG$1,0)*100</f>
        <v>92.7777777777778</v>
      </c>
      <c r="AH459" s="2">
        <f t="shared" si="288"/>
        <v>-2.22222221992752e-5</v>
      </c>
      <c r="AI459" s="1">
        <f>VLOOKUP($B459&amp;$C459&amp;$D459,Staqo!$A$3:$AJ$1048576,AI$1,0)</f>
        <v>0.183819</v>
      </c>
      <c r="AJ459" s="1" t="e">
        <f>VLOOKUP($B459&amp;$C459&amp;$D459,HFE!$A$3:$AJ$1048576,AJ$1,0)</f>
        <v>#REF!</v>
      </c>
      <c r="AK459" s="2" t="e">
        <f t="shared" si="289"/>
        <v>#REF!</v>
      </c>
      <c r="AL459" s="1">
        <f>VLOOKUP($B459&amp;$C459&amp;$D459,Staqo!$A$3:$AJ$1048576,AL$1,0)</f>
        <v>0.167108</v>
      </c>
      <c r="AM459" s="1" t="e">
        <f>VLOOKUP($B459&amp;$C459&amp;$D459,HFE!$A$3:$AJ$1048576,AM$1,0)</f>
        <v>#REF!</v>
      </c>
      <c r="AN459" s="2" t="e">
        <f t="shared" si="290"/>
        <v>#REF!</v>
      </c>
      <c r="AO459" s="1">
        <f>VLOOKUP($B459&amp;$C459&amp;$D459,Staqo!$A$3:$AJ$1048576,AO$1,0)</f>
        <v>0.182516</v>
      </c>
      <c r="AP459" s="1" t="e">
        <f>VLOOKUP($B459&amp;$C459&amp;$D459,HFE!$A$3:$AJ$1048576,AP$1,0)</f>
        <v>#REF!</v>
      </c>
      <c r="AQ459" s="2" t="e">
        <f t="shared" si="291"/>
        <v>#REF!</v>
      </c>
      <c r="AR459" s="1">
        <f>VLOOKUP($B459&amp;$C459&amp;$D459,Staqo!$A$3:$AJ$1048576,AR$1,0)</f>
        <v>0.165923</v>
      </c>
      <c r="AS459" s="1" t="e">
        <f>VLOOKUP($B459&amp;$C459&amp;$D459,HFE!$A$3:$AJ$1048576,AS$1,0)</f>
        <v>#REF!</v>
      </c>
      <c r="AT459" s="2" t="e">
        <f t="shared" si="292"/>
        <v>#REF!</v>
      </c>
      <c r="AU459" s="1">
        <f>VLOOKUP($B459&amp;$C459&amp;$D459,Staqo!$A$3:$AJ$1048576,AU$1,0)</f>
        <v>96.6356</v>
      </c>
      <c r="AV459" s="1">
        <f>VLOOKUP($B459&amp;$C459&amp;$D459,HFE!$A$3:$AJ$1048576,AV$1,0)</f>
        <v>0</v>
      </c>
      <c r="AW459" s="2">
        <f t="shared" si="293"/>
        <v>-96.6356</v>
      </c>
      <c r="AX459" s="4">
        <f>VLOOKUP($B459&amp;$C459&amp;$D459,Staqo!$A$3:$AJ$1048576,AX$1,0)</f>
        <v>9.88333</v>
      </c>
      <c r="AY459" s="4">
        <f>VLOOKUP($B459&amp;$C459&amp;$D459,HFE!$A$3:$AJ$1048576,AY$1,0)</f>
        <v>11.1333</v>
      </c>
      <c r="AZ459" s="5">
        <f t="shared" si="294"/>
        <v>1.24997</v>
      </c>
      <c r="BA459" s="1">
        <f>VLOOKUP($B459&amp;$C459&amp;$D459,Staqo!$A$3:$AJ$1048576,BA$1,0)</f>
        <v>0</v>
      </c>
      <c r="BB459" s="1">
        <f>VLOOKUP($B459&amp;$C459&amp;$D459,HFE!$A$3:$AJ$1048576,BB$1,0)</f>
        <v>0</v>
      </c>
      <c r="BC459" s="2">
        <f t="shared" si="295"/>
        <v>0</v>
      </c>
      <c r="BD459" s="1">
        <f>VLOOKUP($B459&amp;$C459&amp;$D459,Staqo!$A$3:$AJ$1048576,BD$1,0)</f>
        <v>1.25</v>
      </c>
      <c r="BE459" s="1">
        <f>VLOOKUP($B459&amp;$C459&amp;$D459,HFE!$A$3:$AJ$1048576,BE$1,0)</f>
        <v>1.25</v>
      </c>
      <c r="BF459" s="2">
        <f t="shared" si="296"/>
        <v>0</v>
      </c>
      <c r="BG459" s="1">
        <f>VLOOKUP($B459&amp;$C459&amp;$D459,Staqo!$A$3:$AJ$1048576,BG$1,0)</f>
        <v>0</v>
      </c>
      <c r="BH459" s="1">
        <f>VLOOKUP($B459&amp;$C459&amp;$D459,HFE!$A$3:$AJ$1048576,BH$1,0)</f>
        <v>0</v>
      </c>
      <c r="BI459" s="2">
        <f t="shared" si="297"/>
        <v>0</v>
      </c>
      <c r="BJ459" s="1">
        <f>VLOOKUP($B459&amp;$C459&amp;$D459,Staqo!$A$3:$AJ$1048576,BJ$1,0)</f>
        <v>0</v>
      </c>
      <c r="BK459" s="1">
        <f>VLOOKUP($B459&amp;$C459&amp;$D459,HFE!$A$3:$AJ$1048576,BK$1,0)</f>
        <v>0</v>
      </c>
      <c r="BL459" s="2">
        <f t="shared" si="298"/>
        <v>0</v>
      </c>
      <c r="BM459" s="1">
        <f>VLOOKUP($B459&amp;$C459&amp;$D459,Staqo!$A$3:$AJ$1048576,BM$1,0)</f>
        <v>0</v>
      </c>
      <c r="BN459" s="1">
        <f>VLOOKUP($B459&amp;$C459&amp;$D459,HFE!$A$3:$AJ$1048576,BN$1,0)</f>
        <v>0</v>
      </c>
      <c r="BO459" s="2">
        <f t="shared" si="299"/>
        <v>0</v>
      </c>
      <c r="BP459" s="1">
        <f>VLOOKUP($B459&amp;$C459&amp;$D459,Staqo!$A$3:$AJ$1048576,BP$1,0)</f>
        <v>0.866667</v>
      </c>
      <c r="BQ459" s="1">
        <f>VLOOKUP($B459&amp;$C459&amp;$D459,HFE!$A$3:$AJ$1048576,BQ$1,0)</f>
        <v>0.866666666666669</v>
      </c>
      <c r="BR459" s="2">
        <f t="shared" si="300"/>
        <v>-3.33333330937435e-7</v>
      </c>
      <c r="BS459" s="1">
        <f>VLOOKUP($B459&amp;$C459&amp;$D459,Staqo!$A$3:$AJ$1048576,BS$1,0)</f>
        <v>0</v>
      </c>
      <c r="BT459" s="1">
        <f>VLOOKUP($B459&amp;$C459&amp;$D459,HFE!$A$3:$AJ$1048576,BT$1,0)</f>
        <v>0</v>
      </c>
      <c r="BU459" s="2">
        <f t="shared" si="301"/>
        <v>0</v>
      </c>
      <c r="BV459" s="1">
        <f>VLOOKUP($B459&amp;$C459&amp;$D459,Staqo!$A$3:$AJ$1048576,BV$1,0)</f>
        <v>2.11667</v>
      </c>
      <c r="BW459" s="1">
        <f>VLOOKUP($B459&amp;$C459&amp;$D459,HFE!$A$3:$AJ$1048576,BW$1,0)</f>
        <v>0.866667</v>
      </c>
      <c r="BX459" s="2">
        <f t="shared" si="302"/>
        <v>-1.250003</v>
      </c>
      <c r="BY459" s="1">
        <f>VLOOKUP($B459&amp;$C459&amp;$D459,Staqo!$A$3:$AJ$1048576,BY$1,0)</f>
        <v>756.788</v>
      </c>
      <c r="BZ459" s="1">
        <f>VLOOKUP($B459&amp;$C459&amp;$D459,HFE!$A$3:$AJ$1048576,BZ$1,0)</f>
        <v>756.789</v>
      </c>
      <c r="CA459" s="2">
        <f t="shared" si="303"/>
        <v>0.000999999999976353</v>
      </c>
      <c r="CB459" s="1">
        <f>VLOOKUP($B459&amp;$C459&amp;$D459,Staqo!$A$3:$AJ$1048576,CB$1,0)</f>
        <v>0</v>
      </c>
      <c r="CC459" s="1">
        <f>VLOOKUP($B459&amp;$C459&amp;$D459,HFE!$A$3:$AJ$1048576,CC$1,0)</f>
        <v>0</v>
      </c>
      <c r="CD459" s="2">
        <f t="shared" si="304"/>
        <v>0</v>
      </c>
      <c r="CE459" s="1">
        <f>VLOOKUP($B459&amp;$C459&amp;$D459,Staqo!$A$3:$AJ$1048576,CE$1,0)</f>
        <v>0</v>
      </c>
      <c r="CF459" s="1">
        <f>VLOOKUP($B459&amp;$C459&amp;$D459,HFE!$A$3:$AJ$1048576,CF$1,0)</f>
        <v>0</v>
      </c>
      <c r="CG459" s="2">
        <f t="shared" si="305"/>
        <v>0</v>
      </c>
      <c r="CH459" s="1">
        <f>VLOOKUP($B459&amp;$C459&amp;$D459,Staqo!$A$3:$AJ$1048576,CH$1,0)</f>
        <v>0</v>
      </c>
      <c r="CI459" s="1">
        <f>VLOOKUP($B459&amp;$C459&amp;$D459,HFE!$A$3:$AJ$1048576,CI$1,0)</f>
        <v>0</v>
      </c>
      <c r="CJ459" s="2">
        <f t="shared" si="306"/>
        <v>0</v>
      </c>
      <c r="CK459" s="1">
        <f>VLOOKUP($B459&amp;$C459&amp;$D459,Staqo!$A$3:$AJ$1048576,CK$1,0)</f>
        <v>37.9757</v>
      </c>
      <c r="CL459" s="1">
        <f>VLOOKUP($B459&amp;$C459&amp;$D459,HFE!$A$3:$AJ$1048576,CL$1,0)</f>
        <v>37.9757234806839</v>
      </c>
      <c r="CM459" s="2">
        <f t="shared" si="307"/>
        <v>2.348068389324e-5</v>
      </c>
      <c r="CN459" s="1">
        <f>VLOOKUP($B459&amp;$C459&amp;$D459,Staqo!$A$3:$AJ$1048576,CN$1,0)</f>
        <v>0</v>
      </c>
      <c r="CO459" s="1">
        <f>VLOOKUP($B459&amp;$C459&amp;$D459,HFE!$A$3:$AJ$1048576,CO$1,0)</f>
        <v>0</v>
      </c>
      <c r="CP459" s="2">
        <f t="shared" si="308"/>
        <v>0</v>
      </c>
      <c r="CQ459" s="1">
        <f>VLOOKUP($B459&amp;$C459&amp;$D459,Staqo!$A$3:$AJ$1048576,CQ$1,0)</f>
        <v>794.764</v>
      </c>
      <c r="CR459" s="1">
        <f>VLOOKUP($B459&amp;$C459&amp;$D459,HFE!$A$3:$AJ$1048576,CR$1,0)</f>
        <v>794.764723480684</v>
      </c>
      <c r="CS459" s="2">
        <f t="shared" si="309"/>
        <v>0.000723480683973321</v>
      </c>
      <c r="CT459" s="1"/>
      <c r="CU459" s="1"/>
      <c r="CV459" s="2"/>
    </row>
    <row r="460" hidden="1" spans="1:100">
      <c r="A460" s="1" t="s">
        <v>95</v>
      </c>
      <c r="B460" s="1" t="s">
        <v>96</v>
      </c>
      <c r="C460" s="3">
        <v>44571</v>
      </c>
      <c r="D460" s="1" t="s">
        <v>17</v>
      </c>
      <c r="E460" s="1">
        <f>VLOOKUP($B460&amp;$C460&amp;$D460,Staqo!$A$3:$AJ$1048576,E$1,0)</f>
        <v>4.75468</v>
      </c>
      <c r="F460" s="1" t="e">
        <f>VLOOKUP($B460&amp;$C460&amp;$D460,HFE!$A$3:$AJ$1048576,F$1,0)</f>
        <v>#REF!</v>
      </c>
      <c r="G460" s="2" t="e">
        <f t="shared" si="279"/>
        <v>#REF!</v>
      </c>
      <c r="H460" s="1">
        <f>VLOOKUP($B460&amp;$C460&amp;$D460,Staqo!$A$3:$AJ$1048576,H$1,0)</f>
        <v>5.41206</v>
      </c>
      <c r="I460" s="1" t="e">
        <f>VLOOKUP($B460&amp;$C460&amp;$D460,HFE!$A$3:$AJ$1048576,I$1,0)</f>
        <v>#REF!</v>
      </c>
      <c r="J460" s="2" t="e">
        <f t="shared" si="280"/>
        <v>#REF!</v>
      </c>
      <c r="K460" s="1">
        <f>VLOOKUP($B460&amp;$C460&amp;$D460,Staqo!$A$3:$AJ$1048576,K$1,0)</f>
        <v>5115.31</v>
      </c>
      <c r="L460" s="1" t="e">
        <f>VLOOKUP($B460&amp;$C460&amp;$D460,HFE!$A$3:$AJ$1048576,L$1,0)</f>
        <v>#REF!</v>
      </c>
      <c r="M460" s="2" t="e">
        <f t="shared" si="281"/>
        <v>#REF!</v>
      </c>
      <c r="N460" s="1">
        <f>VLOOKUP($B460&amp;$C460&amp;$D460,Staqo!$A$3:$AJ$1048576,N$1,0)</f>
        <v>3830</v>
      </c>
      <c r="O460" s="1">
        <f>VLOOKUP($B460&amp;$C460&amp;$D460,HFE!$A$3:$AJ$1048576,O$1,0)</f>
        <v>0</v>
      </c>
      <c r="P460" s="2">
        <f t="shared" si="282"/>
        <v>-3830</v>
      </c>
      <c r="Q460" s="1">
        <f>VLOOKUP($B460&amp;$C460&amp;$D460,Staqo!$A$3:$AJ$1048576,Q$1,0)</f>
        <v>3802.84</v>
      </c>
      <c r="R460" s="1">
        <f>VLOOKUP($B460&amp;$C460&amp;$D460,HFE!$A$3:$AJ$1048576,R$1,0)</f>
        <v>0</v>
      </c>
      <c r="S460" s="2">
        <f t="shared" si="283"/>
        <v>-3802.84</v>
      </c>
      <c r="T460" s="1">
        <f>VLOOKUP($B460&amp;$C460&amp;$D460,Staqo!$A$3:$AJ$1048576,T$1,0)</f>
        <v>0.748733</v>
      </c>
      <c r="U460" s="1" t="e">
        <f>VLOOKUP($B460&amp;$C460&amp;$D460,HFE!$A$3:$AJ$1048576,U$1,0)</f>
        <v>#REF!</v>
      </c>
      <c r="V460" s="2" t="e">
        <f t="shared" si="284"/>
        <v>#REF!</v>
      </c>
      <c r="W460" s="1">
        <f>VLOOKUP($B460&amp;$C460&amp;$D460,Staqo!$A$3:$AJ$1048576,W$1,0)</f>
        <v>0.743424</v>
      </c>
      <c r="X460" s="1" t="e">
        <f>VLOOKUP($B460&amp;$C460&amp;$D460,HFE!$A$3:$AJ$1048576,X$1,0)</f>
        <v>#REF!</v>
      </c>
      <c r="Y460" s="2" t="e">
        <f t="shared" si="285"/>
        <v>#REF!</v>
      </c>
      <c r="Z460" s="4">
        <f>VLOOKUP($B460&amp;$C460&amp;$D460,Staqo!$A$3:$AJ$1048576,Z$1,0)</f>
        <v>100</v>
      </c>
      <c r="AA460" s="4" t="e">
        <f>VLOOKUP($B460&amp;$C460&amp;$D460,HFE!$A$3:$AJ$1048576,AA$1,0)*100</f>
        <v>#REF!</v>
      </c>
      <c r="AB460" s="5" t="e">
        <f t="shared" si="286"/>
        <v>#REF!</v>
      </c>
      <c r="AC460" s="1">
        <f>VLOOKUP($B460&amp;$C460&amp;$D460,Staqo!$A$3:$AJ$1048576,AC$1,0)</f>
        <v>100</v>
      </c>
      <c r="AD460" s="1">
        <f>VLOOKUP($B460&amp;$C460&amp;$D460,HFE!$A$3:$AJ$1048576,AD$1,0)*100</f>
        <v>100</v>
      </c>
      <c r="AE460" s="2">
        <f t="shared" si="287"/>
        <v>0</v>
      </c>
      <c r="AF460" s="1">
        <f>VLOOKUP($B460&amp;$C460&amp;$D460,Staqo!$A$3:$AJ$1048576,AF$1,0)</f>
        <v>92.7778</v>
      </c>
      <c r="AG460" s="1">
        <f>VLOOKUP($B460&amp;$C460&amp;$D460,HFE!$A$3:$AJ$1048576,AG$1,0)*100</f>
        <v>92.7777777777778</v>
      </c>
      <c r="AH460" s="2">
        <f t="shared" si="288"/>
        <v>-2.22222221992752e-5</v>
      </c>
      <c r="AI460" s="1">
        <f>VLOOKUP($B460&amp;$C460&amp;$D460,Staqo!$A$3:$AJ$1048576,AI$1,0)</f>
        <v>0.18396</v>
      </c>
      <c r="AJ460" s="1" t="e">
        <f>VLOOKUP($B460&amp;$C460&amp;$D460,HFE!$A$3:$AJ$1048576,AJ$1,0)</f>
        <v>#REF!</v>
      </c>
      <c r="AK460" s="2" t="e">
        <f t="shared" si="289"/>
        <v>#REF!</v>
      </c>
      <c r="AL460" s="1">
        <f>VLOOKUP($B460&amp;$C460&amp;$D460,Staqo!$A$3:$AJ$1048576,AL$1,0)</f>
        <v>0.167236</v>
      </c>
      <c r="AM460" s="1" t="e">
        <f>VLOOKUP($B460&amp;$C460&amp;$D460,HFE!$A$3:$AJ$1048576,AM$1,0)</f>
        <v>#REF!</v>
      </c>
      <c r="AN460" s="2" t="e">
        <f t="shared" si="290"/>
        <v>#REF!</v>
      </c>
      <c r="AO460" s="1">
        <f>VLOOKUP($B460&amp;$C460&amp;$D460,Staqo!$A$3:$AJ$1048576,AO$1,0)</f>
        <v>0.182655</v>
      </c>
      <c r="AP460" s="1" t="e">
        <f>VLOOKUP($B460&amp;$C460&amp;$D460,HFE!$A$3:$AJ$1048576,AP$1,0)</f>
        <v>#REF!</v>
      </c>
      <c r="AQ460" s="2" t="e">
        <f t="shared" si="291"/>
        <v>#REF!</v>
      </c>
      <c r="AR460" s="1">
        <f>VLOOKUP($B460&amp;$C460&amp;$D460,Staqo!$A$3:$AJ$1048576,AR$1,0)</f>
        <v>0.16605</v>
      </c>
      <c r="AS460" s="1" t="e">
        <f>VLOOKUP($B460&amp;$C460&amp;$D460,HFE!$A$3:$AJ$1048576,AS$1,0)</f>
        <v>#REF!</v>
      </c>
      <c r="AT460" s="2" t="e">
        <f t="shared" si="292"/>
        <v>#REF!</v>
      </c>
      <c r="AU460" s="1">
        <f>VLOOKUP($B460&amp;$C460&amp;$D460,Staqo!$A$3:$AJ$1048576,AU$1,0)</f>
        <v>95.7592</v>
      </c>
      <c r="AV460" s="1">
        <f>VLOOKUP($B460&amp;$C460&amp;$D460,HFE!$A$3:$AJ$1048576,AV$1,0)</f>
        <v>0</v>
      </c>
      <c r="AW460" s="2">
        <f t="shared" si="293"/>
        <v>-95.7592</v>
      </c>
      <c r="AX460" s="4">
        <f>VLOOKUP($B460&amp;$C460&amp;$D460,Staqo!$A$3:$AJ$1048576,AX$1,0)</f>
        <v>11.1333</v>
      </c>
      <c r="AY460" s="4">
        <f>VLOOKUP($B460&amp;$C460&amp;$D460,HFE!$A$3:$AJ$1048576,AY$1,0)</f>
        <v>11.1333</v>
      </c>
      <c r="AZ460" s="5">
        <f t="shared" si="294"/>
        <v>0</v>
      </c>
      <c r="BA460" s="1">
        <f>VLOOKUP($B460&amp;$C460&amp;$D460,Staqo!$A$3:$AJ$1048576,BA$1,0)</f>
        <v>0</v>
      </c>
      <c r="BB460" s="1">
        <f>VLOOKUP($B460&amp;$C460&amp;$D460,HFE!$A$3:$AJ$1048576,BB$1,0)</f>
        <v>0</v>
      </c>
      <c r="BC460" s="2">
        <f t="shared" si="295"/>
        <v>0</v>
      </c>
      <c r="BD460" s="1">
        <f>VLOOKUP($B460&amp;$C460&amp;$D460,Staqo!$A$3:$AJ$1048576,BD$1,0)</f>
        <v>0</v>
      </c>
      <c r="BE460" s="1">
        <f>VLOOKUP($B460&amp;$C460&amp;$D460,HFE!$A$3:$AJ$1048576,BE$1,0)</f>
        <v>0</v>
      </c>
      <c r="BF460" s="2">
        <f t="shared" si="296"/>
        <v>0</v>
      </c>
      <c r="BG460" s="1">
        <f>VLOOKUP($B460&amp;$C460&amp;$D460,Staqo!$A$3:$AJ$1048576,BG$1,0)</f>
        <v>0</v>
      </c>
      <c r="BH460" s="1">
        <f>VLOOKUP($B460&amp;$C460&amp;$D460,HFE!$A$3:$AJ$1048576,BH$1,0)</f>
        <v>0</v>
      </c>
      <c r="BI460" s="2">
        <f t="shared" si="297"/>
        <v>0</v>
      </c>
      <c r="BJ460" s="1">
        <f>VLOOKUP($B460&amp;$C460&amp;$D460,Staqo!$A$3:$AJ$1048576,BJ$1,0)</f>
        <v>0</v>
      </c>
      <c r="BK460" s="1">
        <f>VLOOKUP($B460&amp;$C460&amp;$D460,HFE!$A$3:$AJ$1048576,BK$1,0)</f>
        <v>0</v>
      </c>
      <c r="BL460" s="2">
        <f t="shared" si="298"/>
        <v>0</v>
      </c>
      <c r="BM460" s="1">
        <f>VLOOKUP($B460&amp;$C460&amp;$D460,Staqo!$A$3:$AJ$1048576,BM$1,0)</f>
        <v>0</v>
      </c>
      <c r="BN460" s="1">
        <f>VLOOKUP($B460&amp;$C460&amp;$D460,HFE!$A$3:$AJ$1048576,BN$1,0)</f>
        <v>0</v>
      </c>
      <c r="BO460" s="2">
        <f t="shared" si="299"/>
        <v>0</v>
      </c>
      <c r="BP460" s="1">
        <f>VLOOKUP($B460&amp;$C460&amp;$D460,Staqo!$A$3:$AJ$1048576,BP$1,0)</f>
        <v>0.866667</v>
      </c>
      <c r="BQ460" s="1">
        <f>VLOOKUP($B460&amp;$C460&amp;$D460,HFE!$A$3:$AJ$1048576,BQ$1,0)</f>
        <v>0.866666666666669</v>
      </c>
      <c r="BR460" s="2">
        <f t="shared" si="300"/>
        <v>-3.33333330937435e-7</v>
      </c>
      <c r="BS460" s="1">
        <f>VLOOKUP($B460&amp;$C460&amp;$D460,Staqo!$A$3:$AJ$1048576,BS$1,0)</f>
        <v>0</v>
      </c>
      <c r="BT460" s="1">
        <f>VLOOKUP($B460&amp;$C460&amp;$D460,HFE!$A$3:$AJ$1048576,BT$1,0)</f>
        <v>0</v>
      </c>
      <c r="BU460" s="2">
        <f t="shared" si="301"/>
        <v>0</v>
      </c>
      <c r="BV460" s="1">
        <f>VLOOKUP($B460&amp;$C460&amp;$D460,Staqo!$A$3:$AJ$1048576,BV$1,0)</f>
        <v>0.866667</v>
      </c>
      <c r="BW460" s="1">
        <f>VLOOKUP($B460&amp;$C460&amp;$D460,HFE!$A$3:$AJ$1048576,BW$1,0)</f>
        <v>0.866667</v>
      </c>
      <c r="BX460" s="2">
        <f t="shared" si="302"/>
        <v>0</v>
      </c>
      <c r="BY460" s="1">
        <f>VLOOKUP($B460&amp;$C460&amp;$D460,Staqo!$A$3:$AJ$1048576,BY$1,0)</f>
        <v>0</v>
      </c>
      <c r="BZ460" s="1">
        <f>VLOOKUP($B460&amp;$C460&amp;$D460,HFE!$A$3:$AJ$1048576,BZ$1,0)</f>
        <v>0</v>
      </c>
      <c r="CA460" s="2">
        <f t="shared" si="303"/>
        <v>0</v>
      </c>
      <c r="CB460" s="1">
        <f>VLOOKUP($B460&amp;$C460&amp;$D460,Staqo!$A$3:$AJ$1048576,CB$1,0)</f>
        <v>0</v>
      </c>
      <c r="CC460" s="1">
        <f>VLOOKUP($B460&amp;$C460&amp;$D460,HFE!$A$3:$AJ$1048576,CC$1,0)</f>
        <v>0</v>
      </c>
      <c r="CD460" s="2">
        <f t="shared" si="304"/>
        <v>0</v>
      </c>
      <c r="CE460" s="1">
        <f>VLOOKUP($B460&amp;$C460&amp;$D460,Staqo!$A$3:$AJ$1048576,CE$1,0)</f>
        <v>0</v>
      </c>
      <c r="CF460" s="1">
        <f>VLOOKUP($B460&amp;$C460&amp;$D460,HFE!$A$3:$AJ$1048576,CF$1,0)</f>
        <v>0</v>
      </c>
      <c r="CG460" s="2">
        <f t="shared" si="305"/>
        <v>0</v>
      </c>
      <c r="CH460" s="1">
        <f>VLOOKUP($B460&amp;$C460&amp;$D460,Staqo!$A$3:$AJ$1048576,CH$1,0)</f>
        <v>0</v>
      </c>
      <c r="CI460" s="1">
        <f>VLOOKUP($B460&amp;$C460&amp;$D460,HFE!$A$3:$AJ$1048576,CI$1,0)</f>
        <v>0</v>
      </c>
      <c r="CJ460" s="2">
        <f t="shared" si="306"/>
        <v>0</v>
      </c>
      <c r="CK460" s="1">
        <f>VLOOKUP($B460&amp;$C460&amp;$D460,Staqo!$A$3:$AJ$1048576,CK$1,0)</f>
        <v>37.9757</v>
      </c>
      <c r="CL460" s="1">
        <f>VLOOKUP($B460&amp;$C460&amp;$D460,HFE!$A$3:$AJ$1048576,CL$1,0)</f>
        <v>37.9757234806839</v>
      </c>
      <c r="CM460" s="2">
        <f t="shared" si="307"/>
        <v>2.348068389324e-5</v>
      </c>
      <c r="CN460" s="1">
        <f>VLOOKUP($B460&amp;$C460&amp;$D460,Staqo!$A$3:$AJ$1048576,CN$1,0)</f>
        <v>0</v>
      </c>
      <c r="CO460" s="1">
        <f>VLOOKUP($B460&amp;$C460&amp;$D460,HFE!$A$3:$AJ$1048576,CO$1,0)</f>
        <v>0</v>
      </c>
      <c r="CP460" s="2">
        <f t="shared" si="308"/>
        <v>0</v>
      </c>
      <c r="CQ460" s="1">
        <f>VLOOKUP($B460&amp;$C460&amp;$D460,Staqo!$A$3:$AJ$1048576,CQ$1,0)</f>
        <v>37.9757</v>
      </c>
      <c r="CR460" s="1">
        <f>VLOOKUP($B460&amp;$C460&amp;$D460,HFE!$A$3:$AJ$1048576,CR$1,0)</f>
        <v>37.9757234806839</v>
      </c>
      <c r="CS460" s="2">
        <f t="shared" si="309"/>
        <v>2.348068389324e-5</v>
      </c>
      <c r="CT460" s="1"/>
      <c r="CU460" s="1"/>
      <c r="CV460" s="2"/>
    </row>
    <row r="461" hidden="1" spans="1:100">
      <c r="A461" s="1" t="s">
        <v>95</v>
      </c>
      <c r="B461" s="1" t="s">
        <v>96</v>
      </c>
      <c r="C461" s="3">
        <v>44571</v>
      </c>
      <c r="D461" s="1" t="s">
        <v>18</v>
      </c>
      <c r="E461" s="1">
        <f>VLOOKUP($B461&amp;$C461&amp;$D461,Staqo!$A$3:$AJ$1048576,E$1,0)</f>
        <v>4.75468</v>
      </c>
      <c r="F461" s="1" t="e">
        <f>VLOOKUP($B461&amp;$C461&amp;$D461,HFE!$A$3:$AJ$1048576,F$1,0)</f>
        <v>#REF!</v>
      </c>
      <c r="G461" s="2" t="e">
        <f t="shared" si="279"/>
        <v>#REF!</v>
      </c>
      <c r="H461" s="1">
        <f>VLOOKUP($B461&amp;$C461&amp;$D461,Staqo!$A$3:$AJ$1048576,H$1,0)</f>
        <v>5.41206</v>
      </c>
      <c r="I461" s="1" t="e">
        <f>VLOOKUP($B461&amp;$C461&amp;$D461,HFE!$A$3:$AJ$1048576,I$1,0)</f>
        <v>#REF!</v>
      </c>
      <c r="J461" s="2" t="e">
        <f t="shared" si="280"/>
        <v>#REF!</v>
      </c>
      <c r="K461" s="1">
        <f>VLOOKUP($B461&amp;$C461&amp;$D461,Staqo!$A$3:$AJ$1048576,K$1,0)</f>
        <v>5115.31</v>
      </c>
      <c r="L461" s="1" t="e">
        <f>VLOOKUP($B461&amp;$C461&amp;$D461,HFE!$A$3:$AJ$1048576,L$1,0)</f>
        <v>#REF!</v>
      </c>
      <c r="M461" s="2" t="e">
        <f t="shared" si="281"/>
        <v>#REF!</v>
      </c>
      <c r="N461" s="1">
        <f>VLOOKUP($B461&amp;$C461&amp;$D461,Staqo!$A$3:$AJ$1048576,N$1,0)</f>
        <v>3960</v>
      </c>
      <c r="O461" s="1">
        <f>VLOOKUP($B461&amp;$C461&amp;$D461,HFE!$A$3:$AJ$1048576,O$1,0)</f>
        <v>0</v>
      </c>
      <c r="P461" s="2">
        <f t="shared" si="282"/>
        <v>-3960</v>
      </c>
      <c r="Q461" s="1">
        <f>VLOOKUP($B461&amp;$C461&amp;$D461,Staqo!$A$3:$AJ$1048576,Q$1,0)</f>
        <v>3931.92</v>
      </c>
      <c r="R461" s="1">
        <f>VLOOKUP($B461&amp;$C461&amp;$D461,HFE!$A$3:$AJ$1048576,R$1,0)</f>
        <v>0</v>
      </c>
      <c r="S461" s="2">
        <f t="shared" si="283"/>
        <v>-3931.92</v>
      </c>
      <c r="T461" s="1">
        <f>VLOOKUP($B461&amp;$C461&amp;$D461,Staqo!$A$3:$AJ$1048576,T$1,0)</f>
        <v>0.774147</v>
      </c>
      <c r="U461" s="1" t="e">
        <f>VLOOKUP($B461&amp;$C461&amp;$D461,HFE!$A$3:$AJ$1048576,U$1,0)</f>
        <v>#REF!</v>
      </c>
      <c r="V461" s="2" t="e">
        <f t="shared" si="284"/>
        <v>#REF!</v>
      </c>
      <c r="W461" s="1">
        <f>VLOOKUP($B461&amp;$C461&amp;$D461,Staqo!$A$3:$AJ$1048576,W$1,0)</f>
        <v>0.768658</v>
      </c>
      <c r="X461" s="1" t="e">
        <f>VLOOKUP($B461&amp;$C461&amp;$D461,HFE!$A$3:$AJ$1048576,X$1,0)</f>
        <v>#REF!</v>
      </c>
      <c r="Y461" s="2" t="e">
        <f t="shared" si="285"/>
        <v>#REF!</v>
      </c>
      <c r="Z461" s="4">
        <f>VLOOKUP($B461&amp;$C461&amp;$D461,Staqo!$A$3:$AJ$1048576,Z$1,0)</f>
        <v>100</v>
      </c>
      <c r="AA461" s="4" t="e">
        <f>VLOOKUP($B461&amp;$C461&amp;$D461,HFE!$A$3:$AJ$1048576,AA$1,0)*100</f>
        <v>#REF!</v>
      </c>
      <c r="AB461" s="5" t="e">
        <f t="shared" si="286"/>
        <v>#REF!</v>
      </c>
      <c r="AC461" s="1">
        <f>VLOOKUP($B461&amp;$C461&amp;$D461,Staqo!$A$3:$AJ$1048576,AC$1,0)</f>
        <v>100</v>
      </c>
      <c r="AD461" s="1">
        <f>VLOOKUP($B461&amp;$C461&amp;$D461,HFE!$A$3:$AJ$1048576,AD$1,0)*100</f>
        <v>100</v>
      </c>
      <c r="AE461" s="2">
        <f t="shared" si="287"/>
        <v>0</v>
      </c>
      <c r="AF461" s="1">
        <f>VLOOKUP($B461&amp;$C461&amp;$D461,Staqo!$A$3:$AJ$1048576,AF$1,0)</f>
        <v>92.7778</v>
      </c>
      <c r="AG461" s="1">
        <f>VLOOKUP($B461&amp;$C461&amp;$D461,HFE!$A$3:$AJ$1048576,AG$1,0)*100</f>
        <v>92.7777777777778</v>
      </c>
      <c r="AH461" s="2">
        <f t="shared" si="288"/>
        <v>-2.22222221992752e-5</v>
      </c>
      <c r="AI461" s="1">
        <f>VLOOKUP($B461&amp;$C461&amp;$D461,Staqo!$A$3:$AJ$1048576,AI$1,0)</f>
        <v>0.190204</v>
      </c>
      <c r="AJ461" s="1" t="e">
        <f>VLOOKUP($B461&amp;$C461&amp;$D461,HFE!$A$3:$AJ$1048576,AJ$1,0)</f>
        <v>#REF!</v>
      </c>
      <c r="AK461" s="2" t="e">
        <f t="shared" si="289"/>
        <v>#REF!</v>
      </c>
      <c r="AL461" s="1">
        <f>VLOOKUP($B461&amp;$C461&amp;$D461,Staqo!$A$3:$AJ$1048576,AL$1,0)</f>
        <v>0.172912</v>
      </c>
      <c r="AM461" s="1" t="e">
        <f>VLOOKUP($B461&amp;$C461&amp;$D461,HFE!$A$3:$AJ$1048576,AM$1,0)</f>
        <v>#REF!</v>
      </c>
      <c r="AN461" s="2" t="e">
        <f t="shared" si="290"/>
        <v>#REF!</v>
      </c>
      <c r="AO461" s="1">
        <f>VLOOKUP($B461&amp;$C461&amp;$D461,Staqo!$A$3:$AJ$1048576,AO$1,0)</f>
        <v>0.188855</v>
      </c>
      <c r="AP461" s="1" t="e">
        <f>VLOOKUP($B461&amp;$C461&amp;$D461,HFE!$A$3:$AJ$1048576,AP$1,0)</f>
        <v>#REF!</v>
      </c>
      <c r="AQ461" s="2" t="e">
        <f t="shared" si="291"/>
        <v>#REF!</v>
      </c>
      <c r="AR461" s="1">
        <f>VLOOKUP($B461&amp;$C461&amp;$D461,Staqo!$A$3:$AJ$1048576,AR$1,0)</f>
        <v>0.171686</v>
      </c>
      <c r="AS461" s="1" t="e">
        <f>VLOOKUP($B461&amp;$C461&amp;$D461,HFE!$A$3:$AJ$1048576,AS$1,0)</f>
        <v>#REF!</v>
      </c>
      <c r="AT461" s="2" t="e">
        <f t="shared" si="292"/>
        <v>#REF!</v>
      </c>
      <c r="AU461" s="1">
        <f>VLOOKUP($B461&amp;$C461&amp;$D461,Staqo!$A$3:$AJ$1048576,AU$1,0)</f>
        <v>97.1785</v>
      </c>
      <c r="AV461" s="1">
        <f>VLOOKUP($B461&amp;$C461&amp;$D461,HFE!$A$3:$AJ$1048576,AV$1,0)</f>
        <v>0</v>
      </c>
      <c r="AW461" s="2">
        <f t="shared" si="293"/>
        <v>-97.1785</v>
      </c>
      <c r="AX461" s="4">
        <f>VLOOKUP($B461&amp;$C461&amp;$D461,Staqo!$A$3:$AJ$1048576,AX$1,0)</f>
        <v>11.1333</v>
      </c>
      <c r="AY461" s="4">
        <f>VLOOKUP($B461&amp;$C461&amp;$D461,HFE!$A$3:$AJ$1048576,AY$1,0)</f>
        <v>11.1333</v>
      </c>
      <c r="AZ461" s="5">
        <f t="shared" si="294"/>
        <v>0</v>
      </c>
      <c r="BA461" s="1">
        <f>VLOOKUP($B461&amp;$C461&amp;$D461,Staqo!$A$3:$AJ$1048576,BA$1,0)</f>
        <v>0</v>
      </c>
      <c r="BB461" s="1">
        <f>VLOOKUP($B461&amp;$C461&amp;$D461,HFE!$A$3:$AJ$1048576,BB$1,0)</f>
        <v>0</v>
      </c>
      <c r="BC461" s="2">
        <f t="shared" si="295"/>
        <v>0</v>
      </c>
      <c r="BD461" s="1">
        <f>VLOOKUP($B461&amp;$C461&amp;$D461,Staqo!$A$3:$AJ$1048576,BD$1,0)</f>
        <v>0</v>
      </c>
      <c r="BE461" s="1">
        <f>VLOOKUP($B461&amp;$C461&amp;$D461,HFE!$A$3:$AJ$1048576,BE$1,0)</f>
        <v>0</v>
      </c>
      <c r="BF461" s="2">
        <f t="shared" si="296"/>
        <v>0</v>
      </c>
      <c r="BG461" s="1">
        <f>VLOOKUP($B461&amp;$C461&amp;$D461,Staqo!$A$3:$AJ$1048576,BG$1,0)</f>
        <v>0</v>
      </c>
      <c r="BH461" s="1">
        <f>VLOOKUP($B461&amp;$C461&amp;$D461,HFE!$A$3:$AJ$1048576,BH$1,0)</f>
        <v>0</v>
      </c>
      <c r="BI461" s="2">
        <f t="shared" si="297"/>
        <v>0</v>
      </c>
      <c r="BJ461" s="1">
        <f>VLOOKUP($B461&amp;$C461&amp;$D461,Staqo!$A$3:$AJ$1048576,BJ$1,0)</f>
        <v>0</v>
      </c>
      <c r="BK461" s="1">
        <f>VLOOKUP($B461&amp;$C461&amp;$D461,HFE!$A$3:$AJ$1048576,BK$1,0)</f>
        <v>0</v>
      </c>
      <c r="BL461" s="2">
        <f t="shared" si="298"/>
        <v>0</v>
      </c>
      <c r="BM461" s="1">
        <f>VLOOKUP($B461&amp;$C461&amp;$D461,Staqo!$A$3:$AJ$1048576,BM$1,0)</f>
        <v>0</v>
      </c>
      <c r="BN461" s="1">
        <f>VLOOKUP($B461&amp;$C461&amp;$D461,HFE!$A$3:$AJ$1048576,BN$1,0)</f>
        <v>0</v>
      </c>
      <c r="BO461" s="2">
        <f t="shared" si="299"/>
        <v>0</v>
      </c>
      <c r="BP461" s="1">
        <f>VLOOKUP($B461&amp;$C461&amp;$D461,Staqo!$A$3:$AJ$1048576,BP$1,0)</f>
        <v>0.866667</v>
      </c>
      <c r="BQ461" s="1">
        <f>VLOOKUP($B461&amp;$C461&amp;$D461,HFE!$A$3:$AJ$1048576,BQ$1,0)</f>
        <v>0.866666666666669</v>
      </c>
      <c r="BR461" s="2">
        <f t="shared" si="300"/>
        <v>-3.33333330937435e-7</v>
      </c>
      <c r="BS461" s="1">
        <f>VLOOKUP($B461&amp;$C461&amp;$D461,Staqo!$A$3:$AJ$1048576,BS$1,0)</f>
        <v>0</v>
      </c>
      <c r="BT461" s="1">
        <f>VLOOKUP($B461&amp;$C461&amp;$D461,HFE!$A$3:$AJ$1048576,BT$1,0)</f>
        <v>0</v>
      </c>
      <c r="BU461" s="2">
        <f t="shared" si="301"/>
        <v>0</v>
      </c>
      <c r="BV461" s="1">
        <f>VLOOKUP($B461&amp;$C461&amp;$D461,Staqo!$A$3:$AJ$1048576,BV$1,0)</f>
        <v>0.866667</v>
      </c>
      <c r="BW461" s="1">
        <f>VLOOKUP($B461&amp;$C461&amp;$D461,HFE!$A$3:$AJ$1048576,BW$1,0)</f>
        <v>0.866667</v>
      </c>
      <c r="BX461" s="2">
        <f t="shared" si="302"/>
        <v>0</v>
      </c>
      <c r="BY461" s="1">
        <f>VLOOKUP($B461&amp;$C461&amp;$D461,Staqo!$A$3:$AJ$1048576,BY$1,0)</f>
        <v>0</v>
      </c>
      <c r="BZ461" s="1">
        <f>VLOOKUP($B461&amp;$C461&amp;$D461,HFE!$A$3:$AJ$1048576,BZ$1,0)</f>
        <v>0</v>
      </c>
      <c r="CA461" s="2">
        <f t="shared" si="303"/>
        <v>0</v>
      </c>
      <c r="CB461" s="1">
        <f>VLOOKUP($B461&amp;$C461&amp;$D461,Staqo!$A$3:$AJ$1048576,CB$1,0)</f>
        <v>0</v>
      </c>
      <c r="CC461" s="1">
        <f>VLOOKUP($B461&amp;$C461&amp;$D461,HFE!$A$3:$AJ$1048576,CC$1,0)</f>
        <v>0</v>
      </c>
      <c r="CD461" s="2">
        <f t="shared" si="304"/>
        <v>0</v>
      </c>
      <c r="CE461" s="1">
        <f>VLOOKUP($B461&amp;$C461&amp;$D461,Staqo!$A$3:$AJ$1048576,CE$1,0)</f>
        <v>0</v>
      </c>
      <c r="CF461" s="1">
        <f>VLOOKUP($B461&amp;$C461&amp;$D461,HFE!$A$3:$AJ$1048576,CF$1,0)</f>
        <v>0</v>
      </c>
      <c r="CG461" s="2">
        <f t="shared" si="305"/>
        <v>0</v>
      </c>
      <c r="CH461" s="1">
        <f>VLOOKUP($B461&amp;$C461&amp;$D461,Staqo!$A$3:$AJ$1048576,CH$1,0)</f>
        <v>0</v>
      </c>
      <c r="CI461" s="1">
        <f>VLOOKUP($B461&amp;$C461&amp;$D461,HFE!$A$3:$AJ$1048576,CI$1,0)</f>
        <v>0</v>
      </c>
      <c r="CJ461" s="2">
        <f t="shared" si="306"/>
        <v>0</v>
      </c>
      <c r="CK461" s="1">
        <f>VLOOKUP($B461&amp;$C461&amp;$D461,Staqo!$A$3:$AJ$1048576,CK$1,0)</f>
        <v>37.9757</v>
      </c>
      <c r="CL461" s="1">
        <f>VLOOKUP($B461&amp;$C461&amp;$D461,HFE!$A$3:$AJ$1048576,CL$1,0)</f>
        <v>37.9757234806839</v>
      </c>
      <c r="CM461" s="2">
        <f t="shared" si="307"/>
        <v>2.348068389324e-5</v>
      </c>
      <c r="CN461" s="1">
        <f>VLOOKUP($B461&amp;$C461&amp;$D461,Staqo!$A$3:$AJ$1048576,CN$1,0)</f>
        <v>0</v>
      </c>
      <c r="CO461" s="1">
        <f>VLOOKUP($B461&amp;$C461&amp;$D461,HFE!$A$3:$AJ$1048576,CO$1,0)</f>
        <v>0</v>
      </c>
      <c r="CP461" s="2">
        <f t="shared" si="308"/>
        <v>0</v>
      </c>
      <c r="CQ461" s="1">
        <f>VLOOKUP($B461&amp;$C461&amp;$D461,Staqo!$A$3:$AJ$1048576,CQ$1,0)</f>
        <v>37.9757</v>
      </c>
      <c r="CR461" s="1">
        <f>VLOOKUP($B461&amp;$C461&amp;$D461,HFE!$A$3:$AJ$1048576,CR$1,0)</f>
        <v>37.9757234806839</v>
      </c>
      <c r="CS461" s="2">
        <f t="shared" si="309"/>
        <v>2.348068389324e-5</v>
      </c>
      <c r="CT461" s="1"/>
      <c r="CU461" s="1"/>
      <c r="CV461" s="2"/>
    </row>
    <row r="462" hidden="1" spans="1:100">
      <c r="A462" s="1" t="s">
        <v>95</v>
      </c>
      <c r="B462" s="1" t="s">
        <v>96</v>
      </c>
      <c r="C462" s="3">
        <v>44571</v>
      </c>
      <c r="D462" s="1" t="s">
        <v>19</v>
      </c>
      <c r="E462" s="1">
        <f>VLOOKUP($B462&amp;$C462&amp;$D462,Staqo!$A$3:$AJ$1048576,E$1,0)</f>
        <v>4.75468</v>
      </c>
      <c r="F462" s="1" t="e">
        <f>VLOOKUP($B462&amp;$C462&amp;$D462,HFE!$A$3:$AJ$1048576,F$1,0)</f>
        <v>#REF!</v>
      </c>
      <c r="G462" s="2" t="e">
        <f t="shared" si="279"/>
        <v>#REF!</v>
      </c>
      <c r="H462" s="1">
        <f>VLOOKUP($B462&amp;$C462&amp;$D462,Staqo!$A$3:$AJ$1048576,H$1,0)</f>
        <v>5.41206</v>
      </c>
      <c r="I462" s="1" t="e">
        <f>VLOOKUP($B462&amp;$C462&amp;$D462,HFE!$A$3:$AJ$1048576,I$1,0)</f>
        <v>#REF!</v>
      </c>
      <c r="J462" s="2" t="e">
        <f t="shared" si="280"/>
        <v>#REF!</v>
      </c>
      <c r="K462" s="1">
        <f>VLOOKUP($B462&amp;$C462&amp;$D462,Staqo!$A$3:$AJ$1048576,K$1,0)</f>
        <v>5985.31</v>
      </c>
      <c r="L462" s="1" t="e">
        <f>VLOOKUP($B462&amp;$C462&amp;$D462,HFE!$A$3:$AJ$1048576,L$1,0)</f>
        <v>#REF!</v>
      </c>
      <c r="M462" s="2" t="e">
        <f t="shared" si="281"/>
        <v>#REF!</v>
      </c>
      <c r="N462" s="1">
        <f>VLOOKUP($B462&amp;$C462&amp;$D462,Staqo!$A$3:$AJ$1048576,N$1,0)</f>
        <v>4650</v>
      </c>
      <c r="O462" s="1">
        <f>VLOOKUP($B462&amp;$C462&amp;$D462,HFE!$A$3:$AJ$1048576,O$1,0)</f>
        <v>0</v>
      </c>
      <c r="P462" s="2">
        <f t="shared" si="282"/>
        <v>-4650</v>
      </c>
      <c r="Q462" s="1">
        <f>VLOOKUP($B462&amp;$C462&amp;$D462,Staqo!$A$3:$AJ$1048576,Q$1,0)</f>
        <v>4617.03</v>
      </c>
      <c r="R462" s="1">
        <f>VLOOKUP($B462&amp;$C462&amp;$D462,HFE!$A$3:$AJ$1048576,R$1,0)</f>
        <v>0</v>
      </c>
      <c r="S462" s="2">
        <f t="shared" si="283"/>
        <v>-4617.03</v>
      </c>
      <c r="T462" s="1">
        <f>VLOOKUP($B462&amp;$C462&amp;$D462,Staqo!$A$3:$AJ$1048576,T$1,0)</f>
        <v>0.776902</v>
      </c>
      <c r="U462" s="1" t="e">
        <f>VLOOKUP($B462&amp;$C462&amp;$D462,HFE!$A$3:$AJ$1048576,U$1,0)</f>
        <v>#REF!</v>
      </c>
      <c r="V462" s="2" t="e">
        <f t="shared" si="284"/>
        <v>#REF!</v>
      </c>
      <c r="W462" s="1">
        <f>VLOOKUP($B462&amp;$C462&amp;$D462,Staqo!$A$3:$AJ$1048576,W$1,0)</f>
        <v>0.771394</v>
      </c>
      <c r="X462" s="1" t="e">
        <f>VLOOKUP($B462&amp;$C462&amp;$D462,HFE!$A$3:$AJ$1048576,X$1,0)</f>
        <v>#REF!</v>
      </c>
      <c r="Y462" s="2" t="e">
        <f t="shared" si="285"/>
        <v>#REF!</v>
      </c>
      <c r="Z462" s="4">
        <f>VLOOKUP($B462&amp;$C462&amp;$D462,Staqo!$A$3:$AJ$1048576,Z$1,0)</f>
        <v>99.9256</v>
      </c>
      <c r="AA462" s="4" t="e">
        <f>VLOOKUP($B462&amp;$C462&amp;$D462,HFE!$A$3:$AJ$1048576,AA$1,0)*100</f>
        <v>#REF!</v>
      </c>
      <c r="AB462" s="5" t="e">
        <f t="shared" si="286"/>
        <v>#REF!</v>
      </c>
      <c r="AC462" s="1">
        <f>VLOOKUP($B462&amp;$C462&amp;$D462,Staqo!$A$3:$AJ$1048576,AC$1,0)</f>
        <v>100</v>
      </c>
      <c r="AD462" s="1">
        <f>VLOOKUP($B462&amp;$C462&amp;$D462,HFE!$A$3:$AJ$1048576,AD$1,0)*100</f>
        <v>100</v>
      </c>
      <c r="AE462" s="2">
        <f t="shared" si="287"/>
        <v>0</v>
      </c>
      <c r="AF462" s="1">
        <f>VLOOKUP($B462&amp;$C462&amp;$D462,Staqo!$A$3:$AJ$1048576,AF$1,0)</f>
        <v>92.7778</v>
      </c>
      <c r="AG462" s="1">
        <f>VLOOKUP($B462&amp;$C462&amp;$D462,HFE!$A$3:$AJ$1048576,AG$1,0)*100</f>
        <v>92.7777777777778</v>
      </c>
      <c r="AH462" s="2">
        <f t="shared" si="288"/>
        <v>-2.22222221992752e-5</v>
      </c>
      <c r="AI462" s="1">
        <f>VLOOKUP($B462&amp;$C462&amp;$D462,Staqo!$A$3:$AJ$1048576,AI$1,0)</f>
        <v>0.188779</v>
      </c>
      <c r="AJ462" s="1" t="e">
        <f>VLOOKUP($B462&amp;$C462&amp;$D462,HFE!$A$3:$AJ$1048576,AJ$1,0)</f>
        <v>#REF!</v>
      </c>
      <c r="AK462" s="2" t="e">
        <f t="shared" si="289"/>
        <v>#REF!</v>
      </c>
      <c r="AL462" s="1">
        <f>VLOOKUP($B462&amp;$C462&amp;$D462,Staqo!$A$3:$AJ$1048576,AL$1,0)</f>
        <v>0.171618</v>
      </c>
      <c r="AM462" s="1" t="e">
        <f>VLOOKUP($B462&amp;$C462&amp;$D462,HFE!$A$3:$AJ$1048576,AM$1,0)</f>
        <v>#REF!</v>
      </c>
      <c r="AN462" s="2" t="e">
        <f t="shared" si="290"/>
        <v>#REF!</v>
      </c>
      <c r="AO462" s="1">
        <f>VLOOKUP($B462&amp;$C462&amp;$D462,Staqo!$A$3:$AJ$1048576,AO$1,0)</f>
        <v>0.187441</v>
      </c>
      <c r="AP462" s="1" t="e">
        <f>VLOOKUP($B462&amp;$C462&amp;$D462,HFE!$A$3:$AJ$1048576,AP$1,0)</f>
        <v>#REF!</v>
      </c>
      <c r="AQ462" s="2" t="e">
        <f t="shared" si="291"/>
        <v>#REF!</v>
      </c>
      <c r="AR462" s="1">
        <f>VLOOKUP($B462&amp;$C462&amp;$D462,Staqo!$A$3:$AJ$1048576,AR$1,0)</f>
        <v>0.170401</v>
      </c>
      <c r="AS462" s="1" t="e">
        <f>VLOOKUP($B462&amp;$C462&amp;$D462,HFE!$A$3:$AJ$1048576,AS$1,0)</f>
        <v>#REF!</v>
      </c>
      <c r="AT462" s="2" t="e">
        <f t="shared" si="292"/>
        <v>#REF!</v>
      </c>
      <c r="AU462" s="1">
        <f>VLOOKUP($B462&amp;$C462&amp;$D462,Staqo!$A$3:$AJ$1048576,AU$1,0)</f>
        <v>96.7728</v>
      </c>
      <c r="AV462" s="1">
        <f>VLOOKUP($B462&amp;$C462&amp;$D462,HFE!$A$3:$AJ$1048576,AV$1,0)</f>
        <v>0</v>
      </c>
      <c r="AW462" s="2">
        <f t="shared" si="293"/>
        <v>-96.7728</v>
      </c>
      <c r="AX462" s="4">
        <f>VLOOKUP($B462&amp;$C462&amp;$D462,Staqo!$A$3:$AJ$1048576,AX$1,0)</f>
        <v>10.3833</v>
      </c>
      <c r="AY462" s="4">
        <f>VLOOKUP($B462&amp;$C462&amp;$D462,HFE!$A$3:$AJ$1048576,AY$1,0)</f>
        <v>11.1333</v>
      </c>
      <c r="AZ462" s="5">
        <f t="shared" si="294"/>
        <v>0.75</v>
      </c>
      <c r="BA462" s="1">
        <f>VLOOKUP($B462&amp;$C462&amp;$D462,Staqo!$A$3:$AJ$1048576,BA$1,0)</f>
        <v>0</v>
      </c>
      <c r="BB462" s="1">
        <f>VLOOKUP($B462&amp;$C462&amp;$D462,HFE!$A$3:$AJ$1048576,BB$1,0)</f>
        <v>0</v>
      </c>
      <c r="BC462" s="2">
        <f t="shared" si="295"/>
        <v>0</v>
      </c>
      <c r="BD462" s="1">
        <f>VLOOKUP($B462&amp;$C462&amp;$D462,Staqo!$A$3:$AJ$1048576,BD$1,0)</f>
        <v>0.75</v>
      </c>
      <c r="BE462" s="1">
        <f>VLOOKUP($B462&amp;$C462&amp;$D462,HFE!$A$3:$AJ$1048576,BE$1,0)</f>
        <v>0.75</v>
      </c>
      <c r="BF462" s="2">
        <f t="shared" si="296"/>
        <v>0</v>
      </c>
      <c r="BG462" s="1">
        <f>VLOOKUP($B462&amp;$C462&amp;$D462,Staqo!$A$3:$AJ$1048576,BG$1,0)</f>
        <v>0</v>
      </c>
      <c r="BH462" s="1">
        <f>VLOOKUP($B462&amp;$C462&amp;$D462,HFE!$A$3:$AJ$1048576,BH$1,0)</f>
        <v>0</v>
      </c>
      <c r="BI462" s="2">
        <f t="shared" si="297"/>
        <v>0</v>
      </c>
      <c r="BJ462" s="1">
        <f>VLOOKUP($B462&amp;$C462&amp;$D462,Staqo!$A$3:$AJ$1048576,BJ$1,0)</f>
        <v>0</v>
      </c>
      <c r="BK462" s="1">
        <f>VLOOKUP($B462&amp;$C462&amp;$D462,HFE!$A$3:$AJ$1048576,BK$1,0)</f>
        <v>0</v>
      </c>
      <c r="BL462" s="2">
        <f t="shared" si="298"/>
        <v>0</v>
      </c>
      <c r="BM462" s="1">
        <f>VLOOKUP($B462&amp;$C462&amp;$D462,Staqo!$A$3:$AJ$1048576,BM$1,0)</f>
        <v>0</v>
      </c>
      <c r="BN462" s="1">
        <f>VLOOKUP($B462&amp;$C462&amp;$D462,HFE!$A$3:$AJ$1048576,BN$1,0)</f>
        <v>0</v>
      </c>
      <c r="BO462" s="2">
        <f t="shared" si="299"/>
        <v>0</v>
      </c>
      <c r="BP462" s="1">
        <f>VLOOKUP($B462&amp;$C462&amp;$D462,Staqo!$A$3:$AJ$1048576,BP$1,0)</f>
        <v>0.866667</v>
      </c>
      <c r="BQ462" s="1">
        <f>VLOOKUP($B462&amp;$C462&amp;$D462,HFE!$A$3:$AJ$1048576,BQ$1,0)</f>
        <v>0.866666666666669</v>
      </c>
      <c r="BR462" s="2">
        <f t="shared" si="300"/>
        <v>-3.33333330937435e-7</v>
      </c>
      <c r="BS462" s="1">
        <f>VLOOKUP($B462&amp;$C462&amp;$D462,Staqo!$A$3:$AJ$1048576,BS$1,0)</f>
        <v>0</v>
      </c>
      <c r="BT462" s="1">
        <f>VLOOKUP($B462&amp;$C462&amp;$D462,HFE!$A$3:$AJ$1048576,BT$1,0)</f>
        <v>0</v>
      </c>
      <c r="BU462" s="2">
        <f t="shared" si="301"/>
        <v>0</v>
      </c>
      <c r="BV462" s="1">
        <f>VLOOKUP($B462&amp;$C462&amp;$D462,Staqo!$A$3:$AJ$1048576,BV$1,0)</f>
        <v>1.61667</v>
      </c>
      <c r="BW462" s="1">
        <f>VLOOKUP($B462&amp;$C462&amp;$D462,HFE!$A$3:$AJ$1048576,BW$1,0)</f>
        <v>0.866667</v>
      </c>
      <c r="BX462" s="2">
        <f t="shared" si="302"/>
        <v>-0.750003</v>
      </c>
      <c r="BY462" s="1">
        <f>VLOOKUP($B462&amp;$C462&amp;$D462,Staqo!$A$3:$AJ$1048576,BY$1,0)</f>
        <v>58.4772</v>
      </c>
      <c r="BZ462" s="1">
        <f>VLOOKUP($B462&amp;$C462&amp;$D462,HFE!$A$3:$AJ$1048576,BZ$1,0)</f>
        <v>58.47732</v>
      </c>
      <c r="CA462" s="2">
        <f t="shared" si="303"/>
        <v>0.000119999999995457</v>
      </c>
      <c r="CB462" s="1">
        <f>VLOOKUP($B462&amp;$C462&amp;$D462,Staqo!$A$3:$AJ$1048576,CB$1,0)</f>
        <v>0</v>
      </c>
      <c r="CC462" s="1">
        <f>VLOOKUP($B462&amp;$C462&amp;$D462,HFE!$A$3:$AJ$1048576,CC$1,0)</f>
        <v>0</v>
      </c>
      <c r="CD462" s="2">
        <f t="shared" si="304"/>
        <v>0</v>
      </c>
      <c r="CE462" s="1">
        <f>VLOOKUP($B462&amp;$C462&amp;$D462,Staqo!$A$3:$AJ$1048576,CE$1,0)</f>
        <v>0</v>
      </c>
      <c r="CF462" s="1">
        <f>VLOOKUP($B462&amp;$C462&amp;$D462,HFE!$A$3:$AJ$1048576,CF$1,0)</f>
        <v>0</v>
      </c>
      <c r="CG462" s="2">
        <f t="shared" si="305"/>
        <v>0</v>
      </c>
      <c r="CH462" s="1">
        <f>VLOOKUP($B462&amp;$C462&amp;$D462,Staqo!$A$3:$AJ$1048576,CH$1,0)</f>
        <v>0</v>
      </c>
      <c r="CI462" s="1">
        <f>VLOOKUP($B462&amp;$C462&amp;$D462,HFE!$A$3:$AJ$1048576,CI$1,0)</f>
        <v>0</v>
      </c>
      <c r="CJ462" s="2">
        <f t="shared" si="306"/>
        <v>0</v>
      </c>
      <c r="CK462" s="1">
        <f>VLOOKUP($B462&amp;$C462&amp;$D462,Staqo!$A$3:$AJ$1048576,CK$1,0)</f>
        <v>37.9757</v>
      </c>
      <c r="CL462" s="1">
        <f>VLOOKUP($B462&amp;$C462&amp;$D462,HFE!$A$3:$AJ$1048576,CL$1,0)</f>
        <v>37.9757234806839</v>
      </c>
      <c r="CM462" s="2">
        <f t="shared" si="307"/>
        <v>2.348068389324e-5</v>
      </c>
      <c r="CN462" s="1">
        <f>VLOOKUP($B462&amp;$C462&amp;$D462,Staqo!$A$3:$AJ$1048576,CN$1,0)</f>
        <v>0</v>
      </c>
      <c r="CO462" s="1">
        <f>VLOOKUP($B462&amp;$C462&amp;$D462,HFE!$A$3:$AJ$1048576,CO$1,0)</f>
        <v>0</v>
      </c>
      <c r="CP462" s="2">
        <f t="shared" si="308"/>
        <v>0</v>
      </c>
      <c r="CQ462" s="1">
        <f>VLOOKUP($B462&amp;$C462&amp;$D462,Staqo!$A$3:$AJ$1048576,CQ$1,0)</f>
        <v>96.4529</v>
      </c>
      <c r="CR462" s="1">
        <f>VLOOKUP($B462&amp;$C462&amp;$D462,HFE!$A$3:$AJ$1048576,CR$1,0)</f>
        <v>96.4530434806839</v>
      </c>
      <c r="CS462" s="2">
        <f t="shared" si="309"/>
        <v>0.000143480683902908</v>
      </c>
      <c r="CT462" s="1"/>
      <c r="CU462" s="1"/>
      <c r="CV462" s="2"/>
    </row>
    <row r="463" hidden="1" spans="1:100">
      <c r="A463" s="1" t="s">
        <v>95</v>
      </c>
      <c r="B463" s="1" t="s">
        <v>96</v>
      </c>
      <c r="C463" s="3">
        <v>44571</v>
      </c>
      <c r="D463" s="1" t="s">
        <v>20</v>
      </c>
      <c r="E463" s="1">
        <f>VLOOKUP($B463&amp;$C463&amp;$D463,Staqo!$A$3:$AJ$1048576,E$1,0)</f>
        <v>4.75468</v>
      </c>
      <c r="F463" s="1" t="e">
        <f>VLOOKUP($B463&amp;$C463&amp;$D463,HFE!$A$3:$AJ$1048576,F$1,0)</f>
        <v>#REF!</v>
      </c>
      <c r="G463" s="2" t="e">
        <f t="shared" si="279"/>
        <v>#REF!</v>
      </c>
      <c r="H463" s="1">
        <f>VLOOKUP($B463&amp;$C463&amp;$D463,Staqo!$A$3:$AJ$1048576,H$1,0)</f>
        <v>5.41206</v>
      </c>
      <c r="I463" s="1" t="e">
        <f>VLOOKUP($B463&amp;$C463&amp;$D463,HFE!$A$3:$AJ$1048576,I$1,0)</f>
        <v>#REF!</v>
      </c>
      <c r="J463" s="2" t="e">
        <f t="shared" si="280"/>
        <v>#REF!</v>
      </c>
      <c r="K463" s="1">
        <f>VLOOKUP($B463&amp;$C463&amp;$D463,Staqo!$A$3:$AJ$1048576,K$1,0)</f>
        <v>5915.43</v>
      </c>
      <c r="L463" s="1" t="e">
        <f>VLOOKUP($B463&amp;$C463&amp;$D463,HFE!$A$3:$AJ$1048576,L$1,0)</f>
        <v>#REF!</v>
      </c>
      <c r="M463" s="2" t="e">
        <f t="shared" si="281"/>
        <v>#REF!</v>
      </c>
      <c r="N463" s="1">
        <f>VLOOKUP($B463&amp;$C463&amp;$D463,Staqo!$A$3:$AJ$1048576,N$1,0)</f>
        <v>4410</v>
      </c>
      <c r="O463" s="1">
        <f>VLOOKUP($B463&amp;$C463&amp;$D463,HFE!$A$3:$AJ$1048576,O$1,0)</f>
        <v>0</v>
      </c>
      <c r="P463" s="2">
        <f t="shared" si="282"/>
        <v>-4410</v>
      </c>
      <c r="Q463" s="1">
        <f>VLOOKUP($B463&amp;$C463&amp;$D463,Staqo!$A$3:$AJ$1048576,Q$1,0)</f>
        <v>4378.73</v>
      </c>
      <c r="R463" s="1">
        <f>VLOOKUP($B463&amp;$C463&amp;$D463,HFE!$A$3:$AJ$1048576,R$1,0)</f>
        <v>0</v>
      </c>
      <c r="S463" s="2">
        <f t="shared" si="283"/>
        <v>-4378.73</v>
      </c>
      <c r="T463" s="1">
        <f>VLOOKUP($B463&amp;$C463&amp;$D463,Staqo!$A$3:$AJ$1048576,T$1,0)</f>
        <v>0.745508</v>
      </c>
      <c r="U463" s="1" t="e">
        <f>VLOOKUP($B463&amp;$C463&amp;$D463,HFE!$A$3:$AJ$1048576,U$1,0)</f>
        <v>#REF!</v>
      </c>
      <c r="V463" s="2" t="e">
        <f t="shared" si="284"/>
        <v>#REF!</v>
      </c>
      <c r="W463" s="1">
        <f>VLOOKUP($B463&amp;$C463&amp;$D463,Staqo!$A$3:$AJ$1048576,W$1,0)</f>
        <v>0.740222</v>
      </c>
      <c r="X463" s="1" t="e">
        <f>VLOOKUP($B463&amp;$C463&amp;$D463,HFE!$A$3:$AJ$1048576,X$1,0)</f>
        <v>#REF!</v>
      </c>
      <c r="Y463" s="2" t="e">
        <f t="shared" si="285"/>
        <v>#REF!</v>
      </c>
      <c r="Z463" s="4">
        <f>VLOOKUP($B463&amp;$C463&amp;$D463,Staqo!$A$3:$AJ$1048576,Z$1,0)</f>
        <v>100</v>
      </c>
      <c r="AA463" s="4" t="e">
        <f>VLOOKUP($B463&amp;$C463&amp;$D463,HFE!$A$3:$AJ$1048576,AA$1,0)*100</f>
        <v>#REF!</v>
      </c>
      <c r="AB463" s="5" t="e">
        <f t="shared" si="286"/>
        <v>#REF!</v>
      </c>
      <c r="AC463" s="1">
        <f>VLOOKUP($B463&amp;$C463&amp;$D463,Staqo!$A$3:$AJ$1048576,AC$1,0)</f>
        <v>100</v>
      </c>
      <c r="AD463" s="1">
        <f>VLOOKUP($B463&amp;$C463&amp;$D463,HFE!$A$3:$AJ$1048576,AD$1,0)*100</f>
        <v>100</v>
      </c>
      <c r="AE463" s="2">
        <f t="shared" si="287"/>
        <v>0</v>
      </c>
      <c r="AF463" s="1">
        <f>VLOOKUP($B463&amp;$C463&amp;$D463,Staqo!$A$3:$AJ$1048576,AF$1,0)</f>
        <v>92.7778</v>
      </c>
      <c r="AG463" s="1">
        <f>VLOOKUP($B463&amp;$C463&amp;$D463,HFE!$A$3:$AJ$1048576,AG$1,0)*100</f>
        <v>92.7777777777778</v>
      </c>
      <c r="AH463" s="2">
        <f t="shared" si="288"/>
        <v>-2.22222221992752e-5</v>
      </c>
      <c r="AI463" s="1">
        <f>VLOOKUP($B463&amp;$C463&amp;$D463,Staqo!$A$3:$AJ$1048576,AI$1,0)</f>
        <v>0.183403</v>
      </c>
      <c r="AJ463" s="1" t="e">
        <f>VLOOKUP($B463&amp;$C463&amp;$D463,HFE!$A$3:$AJ$1048576,AJ$1,0)</f>
        <v>#REF!</v>
      </c>
      <c r="AK463" s="2" t="e">
        <f t="shared" si="289"/>
        <v>#REF!</v>
      </c>
      <c r="AL463" s="1">
        <f>VLOOKUP($B463&amp;$C463&amp;$D463,Staqo!$A$3:$AJ$1048576,AL$1,0)</f>
        <v>0.16673</v>
      </c>
      <c r="AM463" s="1" t="e">
        <f>VLOOKUP($B463&amp;$C463&amp;$D463,HFE!$A$3:$AJ$1048576,AM$1,0)</f>
        <v>#REF!</v>
      </c>
      <c r="AN463" s="2" t="e">
        <f t="shared" si="290"/>
        <v>#REF!</v>
      </c>
      <c r="AO463" s="1">
        <f>VLOOKUP($B463&amp;$C463&amp;$D463,Staqo!$A$3:$AJ$1048576,AO$1,0)</f>
        <v>0.182103</v>
      </c>
      <c r="AP463" s="1" t="e">
        <f>VLOOKUP($B463&amp;$C463&amp;$D463,HFE!$A$3:$AJ$1048576,AP$1,0)</f>
        <v>#REF!</v>
      </c>
      <c r="AQ463" s="2" t="e">
        <f t="shared" si="291"/>
        <v>#REF!</v>
      </c>
      <c r="AR463" s="1">
        <f>VLOOKUP($B463&amp;$C463&amp;$D463,Staqo!$A$3:$AJ$1048576,AR$1,0)</f>
        <v>0.165548</v>
      </c>
      <c r="AS463" s="1" t="e">
        <f>VLOOKUP($B463&amp;$C463&amp;$D463,HFE!$A$3:$AJ$1048576,AS$1,0)</f>
        <v>#REF!</v>
      </c>
      <c r="AT463" s="2" t="e">
        <f t="shared" si="292"/>
        <v>#REF!</v>
      </c>
      <c r="AU463" s="1">
        <f>VLOOKUP($B463&amp;$C463&amp;$D463,Staqo!$A$3:$AJ$1048576,AU$1,0)</f>
        <v>96.2004</v>
      </c>
      <c r="AV463" s="1">
        <f>VLOOKUP($B463&amp;$C463&amp;$D463,HFE!$A$3:$AJ$1048576,AV$1,0)</f>
        <v>0</v>
      </c>
      <c r="AW463" s="2">
        <f t="shared" si="293"/>
        <v>-96.2004</v>
      </c>
      <c r="AX463" s="4">
        <f>VLOOKUP($B463&amp;$C463&amp;$D463,Staqo!$A$3:$AJ$1048576,AX$1,0)</f>
        <v>11.1333</v>
      </c>
      <c r="AY463" s="4">
        <f>VLOOKUP($B463&amp;$C463&amp;$D463,HFE!$A$3:$AJ$1048576,AY$1,0)</f>
        <v>11.1333</v>
      </c>
      <c r="AZ463" s="5">
        <f t="shared" si="294"/>
        <v>0</v>
      </c>
      <c r="BA463" s="1">
        <f>VLOOKUP($B463&amp;$C463&amp;$D463,Staqo!$A$3:$AJ$1048576,BA$1,0)</f>
        <v>0</v>
      </c>
      <c r="BB463" s="1">
        <f>VLOOKUP($B463&amp;$C463&amp;$D463,HFE!$A$3:$AJ$1048576,BB$1,0)</f>
        <v>0</v>
      </c>
      <c r="BC463" s="2">
        <f t="shared" si="295"/>
        <v>0</v>
      </c>
      <c r="BD463" s="1">
        <f>VLOOKUP($B463&amp;$C463&amp;$D463,Staqo!$A$3:$AJ$1048576,BD$1,0)</f>
        <v>0</v>
      </c>
      <c r="BE463" s="1">
        <f>VLOOKUP($B463&amp;$C463&amp;$D463,HFE!$A$3:$AJ$1048576,BE$1,0)</f>
        <v>0</v>
      </c>
      <c r="BF463" s="2">
        <f t="shared" si="296"/>
        <v>0</v>
      </c>
      <c r="BG463" s="1">
        <f>VLOOKUP($B463&amp;$C463&amp;$D463,Staqo!$A$3:$AJ$1048576,BG$1,0)</f>
        <v>0</v>
      </c>
      <c r="BH463" s="1">
        <f>VLOOKUP($B463&amp;$C463&amp;$D463,HFE!$A$3:$AJ$1048576,BH$1,0)</f>
        <v>0</v>
      </c>
      <c r="BI463" s="2">
        <f t="shared" si="297"/>
        <v>0</v>
      </c>
      <c r="BJ463" s="1">
        <f>VLOOKUP($B463&amp;$C463&amp;$D463,Staqo!$A$3:$AJ$1048576,BJ$1,0)</f>
        <v>0</v>
      </c>
      <c r="BK463" s="1">
        <f>VLOOKUP($B463&amp;$C463&amp;$D463,HFE!$A$3:$AJ$1048576,BK$1,0)</f>
        <v>0</v>
      </c>
      <c r="BL463" s="2">
        <f t="shared" si="298"/>
        <v>0</v>
      </c>
      <c r="BM463" s="1">
        <f>VLOOKUP($B463&amp;$C463&amp;$D463,Staqo!$A$3:$AJ$1048576,BM$1,0)</f>
        <v>0</v>
      </c>
      <c r="BN463" s="1">
        <f>VLOOKUP($B463&amp;$C463&amp;$D463,HFE!$A$3:$AJ$1048576,BN$1,0)</f>
        <v>0</v>
      </c>
      <c r="BO463" s="2">
        <f t="shared" si="299"/>
        <v>0</v>
      </c>
      <c r="BP463" s="1">
        <f>VLOOKUP($B463&amp;$C463&amp;$D463,Staqo!$A$3:$AJ$1048576,BP$1,0)</f>
        <v>0.866667</v>
      </c>
      <c r="BQ463" s="1">
        <f>VLOOKUP($B463&amp;$C463&amp;$D463,HFE!$A$3:$AJ$1048576,BQ$1,0)</f>
        <v>0.866666666666669</v>
      </c>
      <c r="BR463" s="2">
        <f t="shared" si="300"/>
        <v>-3.33333330937435e-7</v>
      </c>
      <c r="BS463" s="1">
        <f>VLOOKUP($B463&amp;$C463&amp;$D463,Staqo!$A$3:$AJ$1048576,BS$1,0)</f>
        <v>0</v>
      </c>
      <c r="BT463" s="1">
        <f>VLOOKUP($B463&amp;$C463&amp;$D463,HFE!$A$3:$AJ$1048576,BT$1,0)</f>
        <v>0</v>
      </c>
      <c r="BU463" s="2">
        <f t="shared" si="301"/>
        <v>0</v>
      </c>
      <c r="BV463" s="1">
        <f>VLOOKUP($B463&amp;$C463&amp;$D463,Staqo!$A$3:$AJ$1048576,BV$1,0)</f>
        <v>0.866667</v>
      </c>
      <c r="BW463" s="1">
        <f>VLOOKUP($B463&amp;$C463&amp;$D463,HFE!$A$3:$AJ$1048576,BW$1,0)</f>
        <v>0.866667</v>
      </c>
      <c r="BX463" s="2">
        <f t="shared" si="302"/>
        <v>0</v>
      </c>
      <c r="BY463" s="1">
        <f>VLOOKUP($B463&amp;$C463&amp;$D463,Staqo!$A$3:$AJ$1048576,BY$1,0)</f>
        <v>0</v>
      </c>
      <c r="BZ463" s="1">
        <f>VLOOKUP($B463&amp;$C463&amp;$D463,HFE!$A$3:$AJ$1048576,BZ$1,0)</f>
        <v>0</v>
      </c>
      <c r="CA463" s="2">
        <f t="shared" si="303"/>
        <v>0</v>
      </c>
      <c r="CB463" s="1">
        <f>VLOOKUP($B463&amp;$C463&amp;$D463,Staqo!$A$3:$AJ$1048576,CB$1,0)</f>
        <v>0</v>
      </c>
      <c r="CC463" s="1">
        <f>VLOOKUP($B463&amp;$C463&amp;$D463,HFE!$A$3:$AJ$1048576,CC$1,0)</f>
        <v>0</v>
      </c>
      <c r="CD463" s="2">
        <f t="shared" si="304"/>
        <v>0</v>
      </c>
      <c r="CE463" s="1">
        <f>VLOOKUP($B463&amp;$C463&amp;$D463,Staqo!$A$3:$AJ$1048576,CE$1,0)</f>
        <v>0</v>
      </c>
      <c r="CF463" s="1">
        <f>VLOOKUP($B463&amp;$C463&amp;$D463,HFE!$A$3:$AJ$1048576,CF$1,0)</f>
        <v>0</v>
      </c>
      <c r="CG463" s="2">
        <f t="shared" si="305"/>
        <v>0</v>
      </c>
      <c r="CH463" s="1">
        <f>VLOOKUP($B463&amp;$C463&amp;$D463,Staqo!$A$3:$AJ$1048576,CH$1,0)</f>
        <v>0</v>
      </c>
      <c r="CI463" s="1">
        <f>VLOOKUP($B463&amp;$C463&amp;$D463,HFE!$A$3:$AJ$1048576,CI$1,0)</f>
        <v>0</v>
      </c>
      <c r="CJ463" s="2">
        <f t="shared" si="306"/>
        <v>0</v>
      </c>
      <c r="CK463" s="1">
        <f>VLOOKUP($B463&amp;$C463&amp;$D463,Staqo!$A$3:$AJ$1048576,CK$1,0)</f>
        <v>37.9757</v>
      </c>
      <c r="CL463" s="1">
        <f>VLOOKUP($B463&amp;$C463&amp;$D463,HFE!$A$3:$AJ$1048576,CL$1,0)</f>
        <v>37.9757234806839</v>
      </c>
      <c r="CM463" s="2">
        <f t="shared" si="307"/>
        <v>2.348068389324e-5</v>
      </c>
      <c r="CN463" s="1">
        <f>VLOOKUP($B463&amp;$C463&amp;$D463,Staqo!$A$3:$AJ$1048576,CN$1,0)</f>
        <v>0</v>
      </c>
      <c r="CO463" s="1">
        <f>VLOOKUP($B463&amp;$C463&amp;$D463,HFE!$A$3:$AJ$1048576,CO$1,0)</f>
        <v>0</v>
      </c>
      <c r="CP463" s="2">
        <f t="shared" si="308"/>
        <v>0</v>
      </c>
      <c r="CQ463" s="1">
        <f>VLOOKUP($B463&amp;$C463&amp;$D463,Staqo!$A$3:$AJ$1048576,CQ$1,0)</f>
        <v>37.9757</v>
      </c>
      <c r="CR463" s="1">
        <f>VLOOKUP($B463&amp;$C463&amp;$D463,HFE!$A$3:$AJ$1048576,CR$1,0)</f>
        <v>37.9757234806839</v>
      </c>
      <c r="CS463" s="2">
        <f t="shared" si="309"/>
        <v>2.348068389324e-5</v>
      </c>
      <c r="CT463" s="1"/>
      <c r="CU463" s="1"/>
      <c r="CV463" s="2"/>
    </row>
    <row r="464" hidden="1" spans="1:100">
      <c r="A464" s="1" t="s">
        <v>95</v>
      </c>
      <c r="B464" s="1" t="s">
        <v>96</v>
      </c>
      <c r="C464" s="3">
        <v>44571</v>
      </c>
      <c r="D464" s="1" t="s">
        <v>27</v>
      </c>
      <c r="E464" s="1">
        <f>VLOOKUP($B464&amp;$C464&amp;$D464,Staqo!$A$3:$AJ$1048576,E$1,0)</f>
        <v>4.75468</v>
      </c>
      <c r="F464" s="1" t="e">
        <f>VLOOKUP($B464&amp;$C464&amp;$D464,HFE!$A$3:$AJ$1048576,F$1,0)</f>
        <v>#REF!</v>
      </c>
      <c r="G464" s="2" t="e">
        <f t="shared" si="279"/>
        <v>#REF!</v>
      </c>
      <c r="H464" s="1">
        <f>VLOOKUP($B464&amp;$C464&amp;$D464,Staqo!$A$3:$AJ$1048576,H$1,0)</f>
        <v>5.41206</v>
      </c>
      <c r="I464" s="1" t="e">
        <f>VLOOKUP($B464&amp;$C464&amp;$D464,HFE!$A$3:$AJ$1048576,I$1,0)</f>
        <v>#REF!</v>
      </c>
      <c r="J464" s="2" t="e">
        <f t="shared" si="280"/>
        <v>#REF!</v>
      </c>
      <c r="K464" s="1">
        <f>VLOOKUP($B464&amp;$C464&amp;$D464,Staqo!$A$3:$AJ$1048576,K$1,0)</f>
        <v>5915.43</v>
      </c>
      <c r="L464" s="1" t="e">
        <f>VLOOKUP($B464&amp;$C464&amp;$D464,HFE!$A$3:$AJ$1048576,L$1,0)</f>
        <v>#REF!</v>
      </c>
      <c r="M464" s="2" t="e">
        <f t="shared" si="281"/>
        <v>#REF!</v>
      </c>
      <c r="N464" s="1">
        <f>VLOOKUP($B464&amp;$C464&amp;$D464,Staqo!$A$3:$AJ$1048576,N$1,0)</f>
        <v>4520</v>
      </c>
      <c r="O464" s="1">
        <f>VLOOKUP($B464&amp;$C464&amp;$D464,HFE!$A$3:$AJ$1048576,O$1,0)</f>
        <v>0</v>
      </c>
      <c r="P464" s="2">
        <f t="shared" si="282"/>
        <v>-4520</v>
      </c>
      <c r="Q464" s="1">
        <f>VLOOKUP($B464&amp;$C464&amp;$D464,Staqo!$A$3:$AJ$1048576,Q$1,0)</f>
        <v>4487.95</v>
      </c>
      <c r="R464" s="1">
        <f>VLOOKUP($B464&amp;$C464&amp;$D464,HFE!$A$3:$AJ$1048576,R$1,0)</f>
        <v>0</v>
      </c>
      <c r="S464" s="2">
        <f t="shared" si="283"/>
        <v>-4487.95</v>
      </c>
      <c r="T464" s="1">
        <f>VLOOKUP($B464&amp;$C464&amp;$D464,Staqo!$A$3:$AJ$1048576,T$1,0)</f>
        <v>0.764104</v>
      </c>
      <c r="U464" s="1" t="e">
        <f>VLOOKUP($B464&amp;$C464&amp;$D464,HFE!$A$3:$AJ$1048576,U$1,0)</f>
        <v>#REF!</v>
      </c>
      <c r="V464" s="2" t="e">
        <f t="shared" si="284"/>
        <v>#REF!</v>
      </c>
      <c r="W464" s="1">
        <f>VLOOKUP($B464&amp;$C464&amp;$D464,Staqo!$A$3:$AJ$1048576,W$1,0)</f>
        <v>0.758686</v>
      </c>
      <c r="X464" s="1" t="e">
        <f>VLOOKUP($B464&amp;$C464&amp;$D464,HFE!$A$3:$AJ$1048576,X$1,0)</f>
        <v>#REF!</v>
      </c>
      <c r="Y464" s="2" t="e">
        <f t="shared" si="285"/>
        <v>#REF!</v>
      </c>
      <c r="Z464" s="4">
        <f>VLOOKUP($B464&amp;$C464&amp;$D464,Staqo!$A$3:$AJ$1048576,Z$1,0)</f>
        <v>100</v>
      </c>
      <c r="AA464" s="4" t="e">
        <f>VLOOKUP($B464&amp;$C464&amp;$D464,HFE!$A$3:$AJ$1048576,AA$1,0)*100</f>
        <v>#REF!</v>
      </c>
      <c r="AB464" s="5" t="e">
        <f t="shared" si="286"/>
        <v>#REF!</v>
      </c>
      <c r="AC464" s="1">
        <f>VLOOKUP($B464&amp;$C464&amp;$D464,Staqo!$A$3:$AJ$1048576,AC$1,0)</f>
        <v>100</v>
      </c>
      <c r="AD464" s="1">
        <f>VLOOKUP($B464&amp;$C464&amp;$D464,HFE!$A$3:$AJ$1048576,AD$1,0)*100</f>
        <v>100</v>
      </c>
      <c r="AE464" s="2">
        <f t="shared" si="287"/>
        <v>0</v>
      </c>
      <c r="AF464" s="1">
        <f>VLOOKUP($B464&amp;$C464&amp;$D464,Staqo!$A$3:$AJ$1048576,AF$1,0)</f>
        <v>92.7778</v>
      </c>
      <c r="AG464" s="1">
        <f>VLOOKUP($B464&amp;$C464&amp;$D464,HFE!$A$3:$AJ$1048576,AG$1,0)*100</f>
        <v>92.7777777777778</v>
      </c>
      <c r="AH464" s="2">
        <f t="shared" si="288"/>
        <v>-2.22222221992752e-5</v>
      </c>
      <c r="AI464" s="1">
        <f>VLOOKUP($B464&amp;$C464&amp;$D464,Staqo!$A$3:$AJ$1048576,AI$1,0)</f>
        <v>0.187978</v>
      </c>
      <c r="AJ464" s="1" t="e">
        <f>VLOOKUP($B464&amp;$C464&amp;$D464,HFE!$A$3:$AJ$1048576,AJ$1,0)</f>
        <v>#REF!</v>
      </c>
      <c r="AK464" s="2" t="e">
        <f t="shared" si="289"/>
        <v>#REF!</v>
      </c>
      <c r="AL464" s="1">
        <f>VLOOKUP($B464&amp;$C464&amp;$D464,Staqo!$A$3:$AJ$1048576,AL$1,0)</f>
        <v>0.170889</v>
      </c>
      <c r="AM464" s="1" t="e">
        <f>VLOOKUP($B464&amp;$C464&amp;$D464,HFE!$A$3:$AJ$1048576,AM$1,0)</f>
        <v>#REF!</v>
      </c>
      <c r="AN464" s="2" t="e">
        <f t="shared" si="290"/>
        <v>#REF!</v>
      </c>
      <c r="AO464" s="1">
        <f>VLOOKUP($B464&amp;$C464&amp;$D464,Staqo!$A$3:$AJ$1048576,AO$1,0)</f>
        <v>0.186645</v>
      </c>
      <c r="AP464" s="1" t="e">
        <f>VLOOKUP($B464&amp;$C464&amp;$D464,HFE!$A$3:$AJ$1048576,AP$1,0)</f>
        <v>#REF!</v>
      </c>
      <c r="AQ464" s="2" t="e">
        <f t="shared" si="291"/>
        <v>#REF!</v>
      </c>
      <c r="AR464" s="1">
        <f>VLOOKUP($B464&amp;$C464&amp;$D464,Staqo!$A$3:$AJ$1048576,AR$1,0)</f>
        <v>0.169677</v>
      </c>
      <c r="AS464" s="1" t="e">
        <f>VLOOKUP($B464&amp;$C464&amp;$D464,HFE!$A$3:$AJ$1048576,AS$1,0)</f>
        <v>#REF!</v>
      </c>
      <c r="AT464" s="2" t="e">
        <f t="shared" si="292"/>
        <v>#REF!</v>
      </c>
      <c r="AU464" s="1">
        <f>VLOOKUP($B464&amp;$C464&amp;$D464,Staqo!$A$3:$AJ$1048576,AU$1,0)</f>
        <v>96.1672</v>
      </c>
      <c r="AV464" s="1">
        <f>VLOOKUP($B464&amp;$C464&amp;$D464,HFE!$A$3:$AJ$1048576,AV$1,0)</f>
        <v>0</v>
      </c>
      <c r="AW464" s="2">
        <f t="shared" si="293"/>
        <v>-96.1672</v>
      </c>
      <c r="AX464" s="4">
        <f>VLOOKUP($B464&amp;$C464&amp;$D464,Staqo!$A$3:$AJ$1048576,AX$1,0)</f>
        <v>11.1333</v>
      </c>
      <c r="AY464" s="4">
        <f>VLOOKUP($B464&amp;$C464&amp;$D464,HFE!$A$3:$AJ$1048576,AY$1,0)</f>
        <v>11.1333</v>
      </c>
      <c r="AZ464" s="5">
        <f t="shared" si="294"/>
        <v>0</v>
      </c>
      <c r="BA464" s="1">
        <f>VLOOKUP($B464&amp;$C464&amp;$D464,Staqo!$A$3:$AJ$1048576,BA$1,0)</f>
        <v>0</v>
      </c>
      <c r="BB464" s="1">
        <f>VLOOKUP($B464&amp;$C464&amp;$D464,HFE!$A$3:$AJ$1048576,BB$1,0)</f>
        <v>0</v>
      </c>
      <c r="BC464" s="2">
        <f t="shared" si="295"/>
        <v>0</v>
      </c>
      <c r="BD464" s="1">
        <f>VLOOKUP($B464&amp;$C464&amp;$D464,Staqo!$A$3:$AJ$1048576,BD$1,0)</f>
        <v>0</v>
      </c>
      <c r="BE464" s="1">
        <f>VLOOKUP($B464&amp;$C464&amp;$D464,HFE!$A$3:$AJ$1048576,BE$1,0)</f>
        <v>0</v>
      </c>
      <c r="BF464" s="2">
        <f t="shared" si="296"/>
        <v>0</v>
      </c>
      <c r="BG464" s="1">
        <f>VLOOKUP($B464&amp;$C464&amp;$D464,Staqo!$A$3:$AJ$1048576,BG$1,0)</f>
        <v>0</v>
      </c>
      <c r="BH464" s="1">
        <f>VLOOKUP($B464&amp;$C464&amp;$D464,HFE!$A$3:$AJ$1048576,BH$1,0)</f>
        <v>0</v>
      </c>
      <c r="BI464" s="2">
        <f t="shared" si="297"/>
        <v>0</v>
      </c>
      <c r="BJ464" s="1">
        <f>VLOOKUP($B464&amp;$C464&amp;$D464,Staqo!$A$3:$AJ$1048576,BJ$1,0)</f>
        <v>0</v>
      </c>
      <c r="BK464" s="1">
        <f>VLOOKUP($B464&amp;$C464&amp;$D464,HFE!$A$3:$AJ$1048576,BK$1,0)</f>
        <v>0</v>
      </c>
      <c r="BL464" s="2">
        <f t="shared" si="298"/>
        <v>0</v>
      </c>
      <c r="BM464" s="1">
        <f>VLOOKUP($B464&amp;$C464&amp;$D464,Staqo!$A$3:$AJ$1048576,BM$1,0)</f>
        <v>0</v>
      </c>
      <c r="BN464" s="1">
        <f>VLOOKUP($B464&amp;$C464&amp;$D464,HFE!$A$3:$AJ$1048576,BN$1,0)</f>
        <v>0</v>
      </c>
      <c r="BO464" s="2">
        <f t="shared" si="299"/>
        <v>0</v>
      </c>
      <c r="BP464" s="1">
        <f>VLOOKUP($B464&amp;$C464&amp;$D464,Staqo!$A$3:$AJ$1048576,BP$1,0)</f>
        <v>0.866667</v>
      </c>
      <c r="BQ464" s="1">
        <f>VLOOKUP($B464&amp;$C464&amp;$D464,HFE!$A$3:$AJ$1048576,BQ$1,0)</f>
        <v>0.866666666666669</v>
      </c>
      <c r="BR464" s="2">
        <f t="shared" si="300"/>
        <v>-3.33333330937435e-7</v>
      </c>
      <c r="BS464" s="1">
        <f>VLOOKUP($B464&amp;$C464&amp;$D464,Staqo!$A$3:$AJ$1048576,BS$1,0)</f>
        <v>0</v>
      </c>
      <c r="BT464" s="1">
        <f>VLOOKUP($B464&amp;$C464&amp;$D464,HFE!$A$3:$AJ$1048576,BT$1,0)</f>
        <v>0</v>
      </c>
      <c r="BU464" s="2">
        <f t="shared" si="301"/>
        <v>0</v>
      </c>
      <c r="BV464" s="1">
        <f>VLOOKUP($B464&amp;$C464&amp;$D464,Staqo!$A$3:$AJ$1048576,BV$1,0)</f>
        <v>0.866667</v>
      </c>
      <c r="BW464" s="1">
        <f>VLOOKUP($B464&amp;$C464&amp;$D464,HFE!$A$3:$AJ$1048576,BW$1,0)</f>
        <v>0.866667</v>
      </c>
      <c r="BX464" s="2">
        <f t="shared" si="302"/>
        <v>0</v>
      </c>
      <c r="BY464" s="1">
        <f>VLOOKUP($B464&amp;$C464&amp;$D464,Staqo!$A$3:$AJ$1048576,BY$1,0)</f>
        <v>0</v>
      </c>
      <c r="BZ464" s="1">
        <f>VLOOKUP($B464&amp;$C464&amp;$D464,HFE!$A$3:$AJ$1048576,BZ$1,0)</f>
        <v>0</v>
      </c>
      <c r="CA464" s="2">
        <f t="shared" si="303"/>
        <v>0</v>
      </c>
      <c r="CB464" s="1">
        <f>VLOOKUP($B464&amp;$C464&amp;$D464,Staqo!$A$3:$AJ$1048576,CB$1,0)</f>
        <v>0</v>
      </c>
      <c r="CC464" s="1">
        <f>VLOOKUP($B464&amp;$C464&amp;$D464,HFE!$A$3:$AJ$1048576,CC$1,0)</f>
        <v>0</v>
      </c>
      <c r="CD464" s="2">
        <f t="shared" si="304"/>
        <v>0</v>
      </c>
      <c r="CE464" s="1">
        <f>VLOOKUP($B464&amp;$C464&amp;$D464,Staqo!$A$3:$AJ$1048576,CE$1,0)</f>
        <v>0</v>
      </c>
      <c r="CF464" s="1">
        <f>VLOOKUP($B464&amp;$C464&amp;$D464,HFE!$A$3:$AJ$1048576,CF$1,0)</f>
        <v>0</v>
      </c>
      <c r="CG464" s="2">
        <f t="shared" si="305"/>
        <v>0</v>
      </c>
      <c r="CH464" s="1">
        <f>VLOOKUP($B464&amp;$C464&amp;$D464,Staqo!$A$3:$AJ$1048576,CH$1,0)</f>
        <v>0</v>
      </c>
      <c r="CI464" s="1">
        <f>VLOOKUP($B464&amp;$C464&amp;$D464,HFE!$A$3:$AJ$1048576,CI$1,0)</f>
        <v>0</v>
      </c>
      <c r="CJ464" s="2">
        <f t="shared" si="306"/>
        <v>0</v>
      </c>
      <c r="CK464" s="1">
        <f>VLOOKUP($B464&amp;$C464&amp;$D464,Staqo!$A$3:$AJ$1048576,CK$1,0)</f>
        <v>37.9757</v>
      </c>
      <c r="CL464" s="1">
        <f>VLOOKUP($B464&amp;$C464&amp;$D464,HFE!$A$3:$AJ$1048576,CL$1,0)</f>
        <v>37.9757234806839</v>
      </c>
      <c r="CM464" s="2">
        <f t="shared" si="307"/>
        <v>2.348068389324e-5</v>
      </c>
      <c r="CN464" s="1">
        <f>VLOOKUP($B464&amp;$C464&amp;$D464,Staqo!$A$3:$AJ$1048576,CN$1,0)</f>
        <v>0</v>
      </c>
      <c r="CO464" s="1">
        <f>VLOOKUP($B464&amp;$C464&amp;$D464,HFE!$A$3:$AJ$1048576,CO$1,0)</f>
        <v>0</v>
      </c>
      <c r="CP464" s="2">
        <f t="shared" si="308"/>
        <v>0</v>
      </c>
      <c r="CQ464" s="1">
        <f>VLOOKUP($B464&amp;$C464&amp;$D464,Staqo!$A$3:$AJ$1048576,CQ$1,0)</f>
        <v>37.9757</v>
      </c>
      <c r="CR464" s="1">
        <f>VLOOKUP($B464&amp;$C464&amp;$D464,HFE!$A$3:$AJ$1048576,CR$1,0)</f>
        <v>37.9757234806839</v>
      </c>
      <c r="CS464" s="2">
        <f t="shared" si="309"/>
        <v>2.348068389324e-5</v>
      </c>
      <c r="CT464" s="1"/>
      <c r="CU464" s="1"/>
      <c r="CV464" s="2"/>
    </row>
    <row r="465" hidden="1" spans="1:100">
      <c r="A465" s="1" t="s">
        <v>95</v>
      </c>
      <c r="B465" s="1" t="s">
        <v>96</v>
      </c>
      <c r="C465" s="3">
        <v>44571</v>
      </c>
      <c r="D465" s="1" t="s">
        <v>28</v>
      </c>
      <c r="E465" s="1">
        <f>VLOOKUP($B465&amp;$C465&amp;$D465,Staqo!$A$3:$AJ$1048576,E$1,0)</f>
        <v>4.75468</v>
      </c>
      <c r="F465" s="1" t="e">
        <f>VLOOKUP($B465&amp;$C465&amp;$D465,HFE!$A$3:$AJ$1048576,F$1,0)</f>
        <v>#REF!</v>
      </c>
      <c r="G465" s="2" t="e">
        <f t="shared" si="279"/>
        <v>#REF!</v>
      </c>
      <c r="H465" s="1">
        <f>VLOOKUP($B465&amp;$C465&amp;$D465,Staqo!$A$3:$AJ$1048576,H$1,0)</f>
        <v>5.41206</v>
      </c>
      <c r="I465" s="1" t="e">
        <f>VLOOKUP($B465&amp;$C465&amp;$D465,HFE!$A$3:$AJ$1048576,I$1,0)</f>
        <v>#REF!</v>
      </c>
      <c r="J465" s="2" t="e">
        <f t="shared" si="280"/>
        <v>#REF!</v>
      </c>
      <c r="K465" s="1">
        <f>VLOOKUP($B465&amp;$C465&amp;$D465,Staqo!$A$3:$AJ$1048576,K$1,0)</f>
        <v>5915.43</v>
      </c>
      <c r="L465" s="1" t="e">
        <f>VLOOKUP($B465&amp;$C465&amp;$D465,HFE!$A$3:$AJ$1048576,L$1,0)</f>
        <v>#REF!</v>
      </c>
      <c r="M465" s="2" t="e">
        <f t="shared" si="281"/>
        <v>#REF!</v>
      </c>
      <c r="N465" s="1">
        <f>VLOOKUP($B465&amp;$C465&amp;$D465,Staqo!$A$3:$AJ$1048576,N$1,0)</f>
        <v>4510</v>
      </c>
      <c r="O465" s="1">
        <f>VLOOKUP($B465&amp;$C465&amp;$D465,HFE!$A$3:$AJ$1048576,O$1,0)</f>
        <v>0</v>
      </c>
      <c r="P465" s="2">
        <f t="shared" si="282"/>
        <v>-4510</v>
      </c>
      <c r="Q465" s="1">
        <f>VLOOKUP($B465&amp;$C465&amp;$D465,Staqo!$A$3:$AJ$1048576,Q$1,0)</f>
        <v>4478.02</v>
      </c>
      <c r="R465" s="1">
        <f>VLOOKUP($B465&amp;$C465&amp;$D465,HFE!$A$3:$AJ$1048576,R$1,0)</f>
        <v>0</v>
      </c>
      <c r="S465" s="2">
        <f t="shared" si="283"/>
        <v>-4478.02</v>
      </c>
      <c r="T465" s="1">
        <f>VLOOKUP($B465&amp;$C465&amp;$D465,Staqo!$A$3:$AJ$1048576,T$1,0)</f>
        <v>0.762413</v>
      </c>
      <c r="U465" s="1" t="e">
        <f>VLOOKUP($B465&amp;$C465&amp;$D465,HFE!$A$3:$AJ$1048576,U$1,0)</f>
        <v>#REF!</v>
      </c>
      <c r="V465" s="2" t="e">
        <f t="shared" si="284"/>
        <v>#REF!</v>
      </c>
      <c r="W465" s="1">
        <f>VLOOKUP($B465&amp;$C465&amp;$D465,Staqo!$A$3:$AJ$1048576,W$1,0)</f>
        <v>0.757007</v>
      </c>
      <c r="X465" s="1" t="e">
        <f>VLOOKUP($B465&amp;$C465&amp;$D465,HFE!$A$3:$AJ$1048576,X$1,0)</f>
        <v>#REF!</v>
      </c>
      <c r="Y465" s="2" t="e">
        <f t="shared" si="285"/>
        <v>#REF!</v>
      </c>
      <c r="Z465" s="4">
        <f>VLOOKUP($B465&amp;$C465&amp;$D465,Staqo!$A$3:$AJ$1048576,Z$1,0)</f>
        <v>100</v>
      </c>
      <c r="AA465" s="4" t="e">
        <f>VLOOKUP($B465&amp;$C465&amp;$D465,HFE!$A$3:$AJ$1048576,AA$1,0)*100</f>
        <v>#REF!</v>
      </c>
      <c r="AB465" s="5" t="e">
        <f t="shared" si="286"/>
        <v>#REF!</v>
      </c>
      <c r="AC465" s="1">
        <f>VLOOKUP($B465&amp;$C465&amp;$D465,Staqo!$A$3:$AJ$1048576,AC$1,0)</f>
        <v>100</v>
      </c>
      <c r="AD465" s="1">
        <f>VLOOKUP($B465&amp;$C465&amp;$D465,HFE!$A$3:$AJ$1048576,AD$1,0)*100</f>
        <v>100</v>
      </c>
      <c r="AE465" s="2">
        <f t="shared" si="287"/>
        <v>0</v>
      </c>
      <c r="AF465" s="1">
        <f>VLOOKUP($B465&amp;$C465&amp;$D465,Staqo!$A$3:$AJ$1048576,AF$1,0)</f>
        <v>92.7778</v>
      </c>
      <c r="AG465" s="1">
        <f>VLOOKUP($B465&amp;$C465&amp;$D465,HFE!$A$3:$AJ$1048576,AG$1,0)*100</f>
        <v>92.7777777777778</v>
      </c>
      <c r="AH465" s="2">
        <f t="shared" si="288"/>
        <v>-2.22222221992752e-5</v>
      </c>
      <c r="AI465" s="1">
        <f>VLOOKUP($B465&amp;$C465&amp;$D465,Staqo!$A$3:$AJ$1048576,AI$1,0)</f>
        <v>0.187562</v>
      </c>
      <c r="AJ465" s="1" t="e">
        <f>VLOOKUP($B465&amp;$C465&amp;$D465,HFE!$A$3:$AJ$1048576,AJ$1,0)</f>
        <v>#REF!</v>
      </c>
      <c r="AK465" s="2" t="e">
        <f t="shared" si="289"/>
        <v>#REF!</v>
      </c>
      <c r="AL465" s="1">
        <f>VLOOKUP($B465&amp;$C465&amp;$D465,Staqo!$A$3:$AJ$1048576,AL$1,0)</f>
        <v>0.170511</v>
      </c>
      <c r="AM465" s="1" t="e">
        <f>VLOOKUP($B465&amp;$C465&amp;$D465,HFE!$A$3:$AJ$1048576,AM$1,0)</f>
        <v>#REF!</v>
      </c>
      <c r="AN465" s="2" t="e">
        <f t="shared" si="290"/>
        <v>#REF!</v>
      </c>
      <c r="AO465" s="1">
        <f>VLOOKUP($B465&amp;$C465&amp;$D465,Staqo!$A$3:$AJ$1048576,AO$1,0)</f>
        <v>0.186232</v>
      </c>
      <c r="AP465" s="1" t="e">
        <f>VLOOKUP($B465&amp;$C465&amp;$D465,HFE!$A$3:$AJ$1048576,AP$1,0)</f>
        <v>#REF!</v>
      </c>
      <c r="AQ465" s="2" t="e">
        <f t="shared" si="291"/>
        <v>#REF!</v>
      </c>
      <c r="AR465" s="1">
        <f>VLOOKUP($B465&amp;$C465&amp;$D465,Staqo!$A$3:$AJ$1048576,AR$1,0)</f>
        <v>0.169302</v>
      </c>
      <c r="AS465" s="1" t="e">
        <f>VLOOKUP($B465&amp;$C465&amp;$D465,HFE!$A$3:$AJ$1048576,AS$1,0)</f>
        <v>#REF!</v>
      </c>
      <c r="AT465" s="2" t="e">
        <f t="shared" si="292"/>
        <v>#REF!</v>
      </c>
      <c r="AU465" s="1">
        <f>VLOOKUP($B465&amp;$C465&amp;$D465,Staqo!$A$3:$AJ$1048576,AU$1,0)</f>
        <v>97.0309</v>
      </c>
      <c r="AV465" s="1">
        <f>VLOOKUP($B465&amp;$C465&amp;$D465,HFE!$A$3:$AJ$1048576,AV$1,0)</f>
        <v>0</v>
      </c>
      <c r="AW465" s="2">
        <f t="shared" si="293"/>
        <v>-97.0309</v>
      </c>
      <c r="AX465" s="4">
        <f>VLOOKUP($B465&amp;$C465&amp;$D465,Staqo!$A$3:$AJ$1048576,AX$1,0)</f>
        <v>11.1333</v>
      </c>
      <c r="AY465" s="4">
        <f>VLOOKUP($B465&amp;$C465&amp;$D465,HFE!$A$3:$AJ$1048576,AY$1,0)</f>
        <v>11.1333</v>
      </c>
      <c r="AZ465" s="5">
        <f t="shared" si="294"/>
        <v>0</v>
      </c>
      <c r="BA465" s="1">
        <f>VLOOKUP($B465&amp;$C465&amp;$D465,Staqo!$A$3:$AJ$1048576,BA$1,0)</f>
        <v>0</v>
      </c>
      <c r="BB465" s="1">
        <f>VLOOKUP($B465&amp;$C465&amp;$D465,HFE!$A$3:$AJ$1048576,BB$1,0)</f>
        <v>0</v>
      </c>
      <c r="BC465" s="2">
        <f t="shared" si="295"/>
        <v>0</v>
      </c>
      <c r="BD465" s="1">
        <f>VLOOKUP($B465&amp;$C465&amp;$D465,Staqo!$A$3:$AJ$1048576,BD$1,0)</f>
        <v>0</v>
      </c>
      <c r="BE465" s="1">
        <f>VLOOKUP($B465&amp;$C465&amp;$D465,HFE!$A$3:$AJ$1048576,BE$1,0)</f>
        <v>0</v>
      </c>
      <c r="BF465" s="2">
        <f t="shared" si="296"/>
        <v>0</v>
      </c>
      <c r="BG465" s="1">
        <f>VLOOKUP($B465&amp;$C465&amp;$D465,Staqo!$A$3:$AJ$1048576,BG$1,0)</f>
        <v>0</v>
      </c>
      <c r="BH465" s="1">
        <f>VLOOKUP($B465&amp;$C465&amp;$D465,HFE!$A$3:$AJ$1048576,BH$1,0)</f>
        <v>0</v>
      </c>
      <c r="BI465" s="2">
        <f t="shared" si="297"/>
        <v>0</v>
      </c>
      <c r="BJ465" s="1">
        <f>VLOOKUP($B465&amp;$C465&amp;$D465,Staqo!$A$3:$AJ$1048576,BJ$1,0)</f>
        <v>0</v>
      </c>
      <c r="BK465" s="1">
        <f>VLOOKUP($B465&amp;$C465&amp;$D465,HFE!$A$3:$AJ$1048576,BK$1,0)</f>
        <v>0</v>
      </c>
      <c r="BL465" s="2">
        <f t="shared" si="298"/>
        <v>0</v>
      </c>
      <c r="BM465" s="1">
        <f>VLOOKUP($B465&amp;$C465&amp;$D465,Staqo!$A$3:$AJ$1048576,BM$1,0)</f>
        <v>0</v>
      </c>
      <c r="BN465" s="1">
        <f>VLOOKUP($B465&amp;$C465&amp;$D465,HFE!$A$3:$AJ$1048576,BN$1,0)</f>
        <v>0</v>
      </c>
      <c r="BO465" s="2">
        <f t="shared" si="299"/>
        <v>0</v>
      </c>
      <c r="BP465" s="1">
        <f>VLOOKUP($B465&amp;$C465&amp;$D465,Staqo!$A$3:$AJ$1048576,BP$1,0)</f>
        <v>0.866667</v>
      </c>
      <c r="BQ465" s="1">
        <f>VLOOKUP($B465&amp;$C465&amp;$D465,HFE!$A$3:$AJ$1048576,BQ$1,0)</f>
        <v>0.866666666666669</v>
      </c>
      <c r="BR465" s="2">
        <f t="shared" si="300"/>
        <v>-3.33333330937435e-7</v>
      </c>
      <c r="BS465" s="1">
        <f>VLOOKUP($B465&amp;$C465&amp;$D465,Staqo!$A$3:$AJ$1048576,BS$1,0)</f>
        <v>0</v>
      </c>
      <c r="BT465" s="1">
        <f>VLOOKUP($B465&amp;$C465&amp;$D465,HFE!$A$3:$AJ$1048576,BT$1,0)</f>
        <v>0</v>
      </c>
      <c r="BU465" s="2">
        <f t="shared" si="301"/>
        <v>0</v>
      </c>
      <c r="BV465" s="1">
        <f>VLOOKUP($B465&amp;$C465&amp;$D465,Staqo!$A$3:$AJ$1048576,BV$1,0)</f>
        <v>0.866667</v>
      </c>
      <c r="BW465" s="1">
        <f>VLOOKUP($B465&amp;$C465&amp;$D465,HFE!$A$3:$AJ$1048576,BW$1,0)</f>
        <v>0.866667</v>
      </c>
      <c r="BX465" s="2">
        <f t="shared" si="302"/>
        <v>0</v>
      </c>
      <c r="BY465" s="1">
        <f>VLOOKUP($B465&amp;$C465&amp;$D465,Staqo!$A$3:$AJ$1048576,BY$1,0)</f>
        <v>0</v>
      </c>
      <c r="BZ465" s="1">
        <f>VLOOKUP($B465&amp;$C465&amp;$D465,HFE!$A$3:$AJ$1048576,BZ$1,0)</f>
        <v>0</v>
      </c>
      <c r="CA465" s="2">
        <f t="shared" si="303"/>
        <v>0</v>
      </c>
      <c r="CB465" s="1">
        <f>VLOOKUP($B465&amp;$C465&amp;$D465,Staqo!$A$3:$AJ$1048576,CB$1,0)</f>
        <v>0</v>
      </c>
      <c r="CC465" s="1">
        <f>VLOOKUP($B465&amp;$C465&amp;$D465,HFE!$A$3:$AJ$1048576,CC$1,0)</f>
        <v>0</v>
      </c>
      <c r="CD465" s="2">
        <f t="shared" si="304"/>
        <v>0</v>
      </c>
      <c r="CE465" s="1">
        <f>VLOOKUP($B465&amp;$C465&amp;$D465,Staqo!$A$3:$AJ$1048576,CE$1,0)</f>
        <v>0</v>
      </c>
      <c r="CF465" s="1">
        <f>VLOOKUP($B465&amp;$C465&amp;$D465,HFE!$A$3:$AJ$1048576,CF$1,0)</f>
        <v>0</v>
      </c>
      <c r="CG465" s="2">
        <f t="shared" si="305"/>
        <v>0</v>
      </c>
      <c r="CH465" s="1">
        <f>VLOOKUP($B465&amp;$C465&amp;$D465,Staqo!$A$3:$AJ$1048576,CH$1,0)</f>
        <v>0</v>
      </c>
      <c r="CI465" s="1">
        <f>VLOOKUP($B465&amp;$C465&amp;$D465,HFE!$A$3:$AJ$1048576,CI$1,0)</f>
        <v>0</v>
      </c>
      <c r="CJ465" s="2">
        <f t="shared" si="306"/>
        <v>0</v>
      </c>
      <c r="CK465" s="1">
        <f>VLOOKUP($B465&amp;$C465&amp;$D465,Staqo!$A$3:$AJ$1048576,CK$1,0)</f>
        <v>37.9757</v>
      </c>
      <c r="CL465" s="1">
        <f>VLOOKUP($B465&amp;$C465&amp;$D465,HFE!$A$3:$AJ$1048576,CL$1,0)</f>
        <v>37.9757234806839</v>
      </c>
      <c r="CM465" s="2">
        <f t="shared" si="307"/>
        <v>2.348068389324e-5</v>
      </c>
      <c r="CN465" s="1">
        <f>VLOOKUP($B465&amp;$C465&amp;$D465,Staqo!$A$3:$AJ$1048576,CN$1,0)</f>
        <v>0</v>
      </c>
      <c r="CO465" s="1">
        <f>VLOOKUP($B465&amp;$C465&amp;$D465,HFE!$A$3:$AJ$1048576,CO$1,0)</f>
        <v>0</v>
      </c>
      <c r="CP465" s="2">
        <f t="shared" si="308"/>
        <v>0</v>
      </c>
      <c r="CQ465" s="1">
        <f>VLOOKUP($B465&amp;$C465&amp;$D465,Staqo!$A$3:$AJ$1048576,CQ$1,0)</f>
        <v>37.9757</v>
      </c>
      <c r="CR465" s="1">
        <f>VLOOKUP($B465&amp;$C465&amp;$D465,HFE!$A$3:$AJ$1048576,CR$1,0)</f>
        <v>37.9757234806839</v>
      </c>
      <c r="CS465" s="2">
        <f t="shared" si="309"/>
        <v>2.348068389324e-5</v>
      </c>
      <c r="CT465" s="1"/>
      <c r="CU465" s="1"/>
      <c r="CV465" s="2"/>
    </row>
    <row r="466" hidden="1" spans="1:100">
      <c r="A466" s="1" t="s">
        <v>95</v>
      </c>
      <c r="B466" s="1" t="s">
        <v>96</v>
      </c>
      <c r="C466" s="3">
        <v>44571</v>
      </c>
      <c r="D466" s="1" t="s">
        <v>29</v>
      </c>
      <c r="E466" s="1">
        <f>VLOOKUP($B466&amp;$C466&amp;$D466,Staqo!$A$3:$AJ$1048576,E$1,0)</f>
        <v>4.75468</v>
      </c>
      <c r="F466" s="1" t="e">
        <f>VLOOKUP($B466&amp;$C466&amp;$D466,HFE!$A$3:$AJ$1048576,F$1,0)</f>
        <v>#REF!</v>
      </c>
      <c r="G466" s="2" t="e">
        <f t="shared" si="279"/>
        <v>#REF!</v>
      </c>
      <c r="H466" s="1">
        <f>VLOOKUP($B466&amp;$C466&amp;$D466,Staqo!$A$3:$AJ$1048576,H$1,0)</f>
        <v>5.41206</v>
      </c>
      <c r="I466" s="1" t="e">
        <f>VLOOKUP($B466&amp;$C466&amp;$D466,HFE!$A$3:$AJ$1048576,I$1,0)</f>
        <v>#REF!</v>
      </c>
      <c r="J466" s="2" t="e">
        <f t="shared" si="280"/>
        <v>#REF!</v>
      </c>
      <c r="K466" s="1">
        <f>VLOOKUP($B466&amp;$C466&amp;$D466,Staqo!$A$3:$AJ$1048576,K$1,0)</f>
        <v>5971.66</v>
      </c>
      <c r="L466" s="1" t="e">
        <f>VLOOKUP($B466&amp;$C466&amp;$D466,HFE!$A$3:$AJ$1048576,L$1,0)</f>
        <v>#REF!</v>
      </c>
      <c r="M466" s="2" t="e">
        <f t="shared" si="281"/>
        <v>#REF!</v>
      </c>
      <c r="N466" s="1">
        <f>VLOOKUP($B466&amp;$C466&amp;$D466,Staqo!$A$3:$AJ$1048576,N$1,0)</f>
        <v>4590</v>
      </c>
      <c r="O466" s="1">
        <f>VLOOKUP($B466&amp;$C466&amp;$D466,HFE!$A$3:$AJ$1048576,O$1,0)</f>
        <v>0</v>
      </c>
      <c r="P466" s="2">
        <f t="shared" si="282"/>
        <v>-4590</v>
      </c>
      <c r="Q466" s="1">
        <f>VLOOKUP($B466&amp;$C466&amp;$D466,Staqo!$A$3:$AJ$1048576,Q$1,0)</f>
        <v>4557.45</v>
      </c>
      <c r="R466" s="1">
        <f>VLOOKUP($B466&amp;$C466&amp;$D466,HFE!$A$3:$AJ$1048576,R$1,0)</f>
        <v>0</v>
      </c>
      <c r="S466" s="2">
        <f t="shared" si="283"/>
        <v>-4557.45</v>
      </c>
      <c r="T466" s="1">
        <f>VLOOKUP($B466&amp;$C466&amp;$D466,Staqo!$A$3:$AJ$1048576,T$1,0)</f>
        <v>0.768631</v>
      </c>
      <c r="U466" s="1" t="e">
        <f>VLOOKUP($B466&amp;$C466&amp;$D466,HFE!$A$3:$AJ$1048576,U$1,0)</f>
        <v>#REF!</v>
      </c>
      <c r="V466" s="2" t="e">
        <f t="shared" si="284"/>
        <v>#REF!</v>
      </c>
      <c r="W466" s="1">
        <f>VLOOKUP($B466&amp;$C466&amp;$D466,Staqo!$A$3:$AJ$1048576,W$1,0)</f>
        <v>0.76318</v>
      </c>
      <c r="X466" s="1" t="e">
        <f>VLOOKUP($B466&amp;$C466&amp;$D466,HFE!$A$3:$AJ$1048576,X$1,0)</f>
        <v>#REF!</v>
      </c>
      <c r="Y466" s="2" t="e">
        <f t="shared" si="285"/>
        <v>#REF!</v>
      </c>
      <c r="Z466" s="4">
        <f>VLOOKUP($B466&amp;$C466&amp;$D466,Staqo!$A$3:$AJ$1048576,Z$1,0)</f>
        <v>100</v>
      </c>
      <c r="AA466" s="4" t="e">
        <f>VLOOKUP($B466&amp;$C466&amp;$D466,HFE!$A$3:$AJ$1048576,AA$1,0)*100</f>
        <v>#REF!</v>
      </c>
      <c r="AB466" s="5" t="e">
        <f t="shared" si="286"/>
        <v>#REF!</v>
      </c>
      <c r="AC466" s="1">
        <f>VLOOKUP($B466&amp;$C466&amp;$D466,Staqo!$A$3:$AJ$1048576,AC$1,0)</f>
        <v>100</v>
      </c>
      <c r="AD466" s="1">
        <f>VLOOKUP($B466&amp;$C466&amp;$D466,HFE!$A$3:$AJ$1048576,AD$1,0)*100</f>
        <v>100</v>
      </c>
      <c r="AE466" s="2">
        <f t="shared" si="287"/>
        <v>0</v>
      </c>
      <c r="AF466" s="1">
        <f>VLOOKUP($B466&amp;$C466&amp;$D466,Staqo!$A$3:$AJ$1048576,AF$1,0)</f>
        <v>92.7778</v>
      </c>
      <c r="AG466" s="1">
        <f>VLOOKUP($B466&amp;$C466&amp;$D466,HFE!$A$3:$AJ$1048576,AG$1,0)*100</f>
        <v>92.7777777777778</v>
      </c>
      <c r="AH466" s="2">
        <f t="shared" si="288"/>
        <v>-2.22222221992752e-5</v>
      </c>
      <c r="AI466" s="1">
        <f>VLOOKUP($B466&amp;$C466&amp;$D466,Staqo!$A$3:$AJ$1048576,AI$1,0)</f>
        <v>0.189343</v>
      </c>
      <c r="AJ466" s="1" t="e">
        <f>VLOOKUP($B466&amp;$C466&amp;$D466,HFE!$A$3:$AJ$1048576,AJ$1,0)</f>
        <v>#REF!</v>
      </c>
      <c r="AK466" s="2" t="e">
        <f t="shared" si="289"/>
        <v>#REF!</v>
      </c>
      <c r="AL466" s="1">
        <f>VLOOKUP($B466&amp;$C466&amp;$D466,Staqo!$A$3:$AJ$1048576,AL$1,0)</f>
        <v>0.171915</v>
      </c>
      <c r="AM466" s="1" t="e">
        <f>VLOOKUP($B466&amp;$C466&amp;$D466,HFE!$A$3:$AJ$1048576,AM$1,0)</f>
        <v>#REF!</v>
      </c>
      <c r="AN466" s="2" t="e">
        <f t="shared" si="290"/>
        <v>#REF!</v>
      </c>
      <c r="AO466" s="1">
        <f>VLOOKUP($B466&amp;$C466&amp;$D466,Staqo!$A$3:$AJ$1048576,AO$1,0)</f>
        <v>0.188001</v>
      </c>
      <c r="AP466" s="1" t="e">
        <f>VLOOKUP($B466&amp;$C466&amp;$D466,HFE!$A$3:$AJ$1048576,AP$1,0)</f>
        <v>#REF!</v>
      </c>
      <c r="AQ466" s="2" t="e">
        <f t="shared" si="291"/>
        <v>#REF!</v>
      </c>
      <c r="AR466" s="1">
        <f>VLOOKUP($B466&amp;$C466&amp;$D466,Staqo!$A$3:$AJ$1048576,AR$1,0)</f>
        <v>0.170696</v>
      </c>
      <c r="AS466" s="1" t="e">
        <f>VLOOKUP($B466&amp;$C466&amp;$D466,HFE!$A$3:$AJ$1048576,AS$1,0)</f>
        <v>#REF!</v>
      </c>
      <c r="AT466" s="2" t="e">
        <f t="shared" si="292"/>
        <v>#REF!</v>
      </c>
      <c r="AU466" s="1">
        <f>VLOOKUP($B466&amp;$C466&amp;$D466,Staqo!$A$3:$AJ$1048576,AU$1,0)</f>
        <v>96.5524</v>
      </c>
      <c r="AV466" s="1">
        <f>VLOOKUP($B466&amp;$C466&amp;$D466,HFE!$A$3:$AJ$1048576,AV$1,0)</f>
        <v>0</v>
      </c>
      <c r="AW466" s="2">
        <f t="shared" si="293"/>
        <v>-96.5524</v>
      </c>
      <c r="AX466" s="4">
        <f>VLOOKUP($B466&amp;$C466&amp;$D466,Staqo!$A$3:$AJ$1048576,AX$1,0)</f>
        <v>11.1333</v>
      </c>
      <c r="AY466" s="4">
        <f>VLOOKUP($B466&amp;$C466&amp;$D466,HFE!$A$3:$AJ$1048576,AY$1,0)</f>
        <v>11.1333</v>
      </c>
      <c r="AZ466" s="5">
        <f t="shared" si="294"/>
        <v>0</v>
      </c>
      <c r="BA466" s="1">
        <f>VLOOKUP($B466&amp;$C466&amp;$D466,Staqo!$A$3:$AJ$1048576,BA$1,0)</f>
        <v>0</v>
      </c>
      <c r="BB466" s="1">
        <f>VLOOKUP($B466&amp;$C466&amp;$D466,HFE!$A$3:$AJ$1048576,BB$1,0)</f>
        <v>0</v>
      </c>
      <c r="BC466" s="2">
        <f t="shared" si="295"/>
        <v>0</v>
      </c>
      <c r="BD466" s="1">
        <f>VLOOKUP($B466&amp;$C466&amp;$D466,Staqo!$A$3:$AJ$1048576,BD$1,0)</f>
        <v>0</v>
      </c>
      <c r="BE466" s="1">
        <f>VLOOKUP($B466&amp;$C466&amp;$D466,HFE!$A$3:$AJ$1048576,BE$1,0)</f>
        <v>0</v>
      </c>
      <c r="BF466" s="2">
        <f t="shared" si="296"/>
        <v>0</v>
      </c>
      <c r="BG466" s="1">
        <f>VLOOKUP($B466&amp;$C466&amp;$D466,Staqo!$A$3:$AJ$1048576,BG$1,0)</f>
        <v>0</v>
      </c>
      <c r="BH466" s="1">
        <f>VLOOKUP($B466&amp;$C466&amp;$D466,HFE!$A$3:$AJ$1048576,BH$1,0)</f>
        <v>0</v>
      </c>
      <c r="BI466" s="2">
        <f t="shared" si="297"/>
        <v>0</v>
      </c>
      <c r="BJ466" s="1">
        <f>VLOOKUP($B466&amp;$C466&amp;$D466,Staqo!$A$3:$AJ$1048576,BJ$1,0)</f>
        <v>0</v>
      </c>
      <c r="BK466" s="1">
        <f>VLOOKUP($B466&amp;$C466&amp;$D466,HFE!$A$3:$AJ$1048576,BK$1,0)</f>
        <v>0</v>
      </c>
      <c r="BL466" s="2">
        <f t="shared" si="298"/>
        <v>0</v>
      </c>
      <c r="BM466" s="1">
        <f>VLOOKUP($B466&amp;$C466&amp;$D466,Staqo!$A$3:$AJ$1048576,BM$1,0)</f>
        <v>0</v>
      </c>
      <c r="BN466" s="1">
        <f>VLOOKUP($B466&amp;$C466&amp;$D466,HFE!$A$3:$AJ$1048576,BN$1,0)</f>
        <v>0</v>
      </c>
      <c r="BO466" s="2">
        <f t="shared" si="299"/>
        <v>0</v>
      </c>
      <c r="BP466" s="1">
        <f>VLOOKUP($B466&amp;$C466&amp;$D466,Staqo!$A$3:$AJ$1048576,BP$1,0)</f>
        <v>0.866667</v>
      </c>
      <c r="BQ466" s="1">
        <f>VLOOKUP($B466&amp;$C466&amp;$D466,HFE!$A$3:$AJ$1048576,BQ$1,0)</f>
        <v>0.866666666666669</v>
      </c>
      <c r="BR466" s="2">
        <f t="shared" si="300"/>
        <v>-3.33333330937435e-7</v>
      </c>
      <c r="BS466" s="1">
        <f>VLOOKUP($B466&amp;$C466&amp;$D466,Staqo!$A$3:$AJ$1048576,BS$1,0)</f>
        <v>0</v>
      </c>
      <c r="BT466" s="1">
        <f>VLOOKUP($B466&amp;$C466&amp;$D466,HFE!$A$3:$AJ$1048576,BT$1,0)</f>
        <v>0</v>
      </c>
      <c r="BU466" s="2">
        <f t="shared" si="301"/>
        <v>0</v>
      </c>
      <c r="BV466" s="1">
        <f>VLOOKUP($B466&amp;$C466&amp;$D466,Staqo!$A$3:$AJ$1048576,BV$1,0)</f>
        <v>0.866667</v>
      </c>
      <c r="BW466" s="1">
        <f>VLOOKUP($B466&amp;$C466&amp;$D466,HFE!$A$3:$AJ$1048576,BW$1,0)</f>
        <v>0.866667</v>
      </c>
      <c r="BX466" s="2">
        <f t="shared" si="302"/>
        <v>0</v>
      </c>
      <c r="BY466" s="1">
        <f>VLOOKUP($B466&amp;$C466&amp;$D466,Staqo!$A$3:$AJ$1048576,BY$1,0)</f>
        <v>0</v>
      </c>
      <c r="BZ466" s="1">
        <f>VLOOKUP($B466&amp;$C466&amp;$D466,HFE!$A$3:$AJ$1048576,BZ$1,0)</f>
        <v>0</v>
      </c>
      <c r="CA466" s="2">
        <f t="shared" si="303"/>
        <v>0</v>
      </c>
      <c r="CB466" s="1">
        <f>VLOOKUP($B466&amp;$C466&amp;$D466,Staqo!$A$3:$AJ$1048576,CB$1,0)</f>
        <v>0</v>
      </c>
      <c r="CC466" s="1">
        <f>VLOOKUP($B466&amp;$C466&amp;$D466,HFE!$A$3:$AJ$1048576,CC$1,0)</f>
        <v>0</v>
      </c>
      <c r="CD466" s="2">
        <f t="shared" si="304"/>
        <v>0</v>
      </c>
      <c r="CE466" s="1">
        <f>VLOOKUP($B466&amp;$C466&amp;$D466,Staqo!$A$3:$AJ$1048576,CE$1,0)</f>
        <v>0</v>
      </c>
      <c r="CF466" s="1">
        <f>VLOOKUP($B466&amp;$C466&amp;$D466,HFE!$A$3:$AJ$1048576,CF$1,0)</f>
        <v>0</v>
      </c>
      <c r="CG466" s="2">
        <f t="shared" si="305"/>
        <v>0</v>
      </c>
      <c r="CH466" s="1">
        <f>VLOOKUP($B466&amp;$C466&amp;$D466,Staqo!$A$3:$AJ$1048576,CH$1,0)</f>
        <v>0</v>
      </c>
      <c r="CI466" s="1">
        <f>VLOOKUP($B466&amp;$C466&amp;$D466,HFE!$A$3:$AJ$1048576,CI$1,0)</f>
        <v>0</v>
      </c>
      <c r="CJ466" s="2">
        <f t="shared" si="306"/>
        <v>0</v>
      </c>
      <c r="CK466" s="1">
        <f>VLOOKUP($B466&amp;$C466&amp;$D466,Staqo!$A$3:$AJ$1048576,CK$1,0)</f>
        <v>37.9757</v>
      </c>
      <c r="CL466" s="1">
        <f>VLOOKUP($B466&amp;$C466&amp;$D466,HFE!$A$3:$AJ$1048576,CL$1,0)</f>
        <v>37.9757234806839</v>
      </c>
      <c r="CM466" s="2">
        <f t="shared" si="307"/>
        <v>2.348068389324e-5</v>
      </c>
      <c r="CN466" s="1">
        <f>VLOOKUP($B466&amp;$C466&amp;$D466,Staqo!$A$3:$AJ$1048576,CN$1,0)</f>
        <v>0</v>
      </c>
      <c r="CO466" s="1">
        <f>VLOOKUP($B466&amp;$C466&amp;$D466,HFE!$A$3:$AJ$1048576,CO$1,0)</f>
        <v>0</v>
      </c>
      <c r="CP466" s="2">
        <f t="shared" si="308"/>
        <v>0</v>
      </c>
      <c r="CQ466" s="1">
        <f>VLOOKUP($B466&amp;$C466&amp;$D466,Staqo!$A$3:$AJ$1048576,CQ$1,0)</f>
        <v>37.9757</v>
      </c>
      <c r="CR466" s="1">
        <f>VLOOKUP($B466&amp;$C466&amp;$D466,HFE!$A$3:$AJ$1048576,CR$1,0)</f>
        <v>37.9757234806839</v>
      </c>
      <c r="CS466" s="2">
        <f t="shared" si="309"/>
        <v>2.348068389324e-5</v>
      </c>
      <c r="CT466" s="1"/>
      <c r="CU466" s="1"/>
      <c r="CV466" s="2"/>
    </row>
    <row r="467" hidden="1" spans="1:100">
      <c r="A467" s="1" t="s">
        <v>95</v>
      </c>
      <c r="B467" s="1" t="s">
        <v>96</v>
      </c>
      <c r="C467" s="3">
        <v>44571</v>
      </c>
      <c r="D467" s="1" t="s">
        <v>30</v>
      </c>
      <c r="E467" s="1">
        <f>VLOOKUP($B467&amp;$C467&amp;$D467,Staqo!$A$3:$AJ$1048576,E$1,0)</f>
        <v>4.75468</v>
      </c>
      <c r="F467" s="1" t="e">
        <f>VLOOKUP($B467&amp;$C467&amp;$D467,HFE!$A$3:$AJ$1048576,F$1,0)</f>
        <v>#REF!</v>
      </c>
      <c r="G467" s="2" t="e">
        <f t="shared" si="279"/>
        <v>#REF!</v>
      </c>
      <c r="H467" s="1">
        <f>VLOOKUP($B467&amp;$C467&amp;$D467,Staqo!$A$3:$AJ$1048576,H$1,0)</f>
        <v>5.41206</v>
      </c>
      <c r="I467" s="1" t="e">
        <f>VLOOKUP($B467&amp;$C467&amp;$D467,HFE!$A$3:$AJ$1048576,I$1,0)</f>
        <v>#REF!</v>
      </c>
      <c r="J467" s="2" t="e">
        <f t="shared" si="280"/>
        <v>#REF!</v>
      </c>
      <c r="K467" s="1">
        <f>VLOOKUP($B467&amp;$C467&amp;$D467,Staqo!$A$3:$AJ$1048576,K$1,0)</f>
        <v>5915.43</v>
      </c>
      <c r="L467" s="1" t="e">
        <f>VLOOKUP($B467&amp;$C467&amp;$D467,HFE!$A$3:$AJ$1048576,L$1,0)</f>
        <v>#REF!</v>
      </c>
      <c r="M467" s="2" t="e">
        <f t="shared" si="281"/>
        <v>#REF!</v>
      </c>
      <c r="N467" s="1">
        <f>VLOOKUP($B467&amp;$C467&amp;$D467,Staqo!$A$3:$AJ$1048576,N$1,0)</f>
        <v>4400</v>
      </c>
      <c r="O467" s="1">
        <f>VLOOKUP($B467&amp;$C467&amp;$D467,HFE!$A$3:$AJ$1048576,O$1,0)</f>
        <v>0</v>
      </c>
      <c r="P467" s="2">
        <f t="shared" si="282"/>
        <v>-4400</v>
      </c>
      <c r="Q467" s="1">
        <f>VLOOKUP($B467&amp;$C467&amp;$D467,Staqo!$A$3:$AJ$1048576,Q$1,0)</f>
        <v>4368.8</v>
      </c>
      <c r="R467" s="1">
        <f>VLOOKUP($B467&amp;$C467&amp;$D467,HFE!$A$3:$AJ$1048576,R$1,0)</f>
        <v>0</v>
      </c>
      <c r="S467" s="2">
        <f t="shared" si="283"/>
        <v>-4368.8</v>
      </c>
      <c r="T467" s="1">
        <f>VLOOKUP($B467&amp;$C467&amp;$D467,Staqo!$A$3:$AJ$1048576,T$1,0)</f>
        <v>0.743818</v>
      </c>
      <c r="U467" s="1" t="e">
        <f>VLOOKUP($B467&amp;$C467&amp;$D467,HFE!$A$3:$AJ$1048576,U$1,0)</f>
        <v>#REF!</v>
      </c>
      <c r="V467" s="2" t="e">
        <f t="shared" si="284"/>
        <v>#REF!</v>
      </c>
      <c r="W467" s="1">
        <f>VLOOKUP($B467&amp;$C467&amp;$D467,Staqo!$A$3:$AJ$1048576,W$1,0)</f>
        <v>0.738544</v>
      </c>
      <c r="X467" s="1" t="e">
        <f>VLOOKUP($B467&amp;$C467&amp;$D467,HFE!$A$3:$AJ$1048576,X$1,0)</f>
        <v>#REF!</v>
      </c>
      <c r="Y467" s="2" t="e">
        <f t="shared" si="285"/>
        <v>#REF!</v>
      </c>
      <c r="Z467" s="4">
        <f>VLOOKUP($B467&amp;$C467&amp;$D467,Staqo!$A$3:$AJ$1048576,Z$1,0)</f>
        <v>100</v>
      </c>
      <c r="AA467" s="4" t="e">
        <f>VLOOKUP($B467&amp;$C467&amp;$D467,HFE!$A$3:$AJ$1048576,AA$1,0)*100</f>
        <v>#REF!</v>
      </c>
      <c r="AB467" s="5" t="e">
        <f t="shared" si="286"/>
        <v>#REF!</v>
      </c>
      <c r="AC467" s="1">
        <f>VLOOKUP($B467&amp;$C467&amp;$D467,Staqo!$A$3:$AJ$1048576,AC$1,0)</f>
        <v>100</v>
      </c>
      <c r="AD467" s="1">
        <f>VLOOKUP($B467&amp;$C467&amp;$D467,HFE!$A$3:$AJ$1048576,AD$1,0)*100</f>
        <v>100</v>
      </c>
      <c r="AE467" s="2">
        <f t="shared" si="287"/>
        <v>0</v>
      </c>
      <c r="AF467" s="1">
        <f>VLOOKUP($B467&amp;$C467&amp;$D467,Staqo!$A$3:$AJ$1048576,AF$1,0)</f>
        <v>92.7778</v>
      </c>
      <c r="AG467" s="1">
        <f>VLOOKUP($B467&amp;$C467&amp;$D467,HFE!$A$3:$AJ$1048576,AG$1,0)*100</f>
        <v>92.7777777777778</v>
      </c>
      <c r="AH467" s="2">
        <f t="shared" si="288"/>
        <v>-2.22222221992752e-5</v>
      </c>
      <c r="AI467" s="1">
        <f>VLOOKUP($B467&amp;$C467&amp;$D467,Staqo!$A$3:$AJ$1048576,AI$1,0)</f>
        <v>0.182987</v>
      </c>
      <c r="AJ467" s="1" t="e">
        <f>VLOOKUP($B467&amp;$C467&amp;$D467,HFE!$A$3:$AJ$1048576,AJ$1,0)</f>
        <v>#REF!</v>
      </c>
      <c r="AK467" s="2" t="e">
        <f t="shared" si="289"/>
        <v>#REF!</v>
      </c>
      <c r="AL467" s="1">
        <f>VLOOKUP($B467&amp;$C467&amp;$D467,Staqo!$A$3:$AJ$1048576,AL$1,0)</f>
        <v>0.166352</v>
      </c>
      <c r="AM467" s="1" t="e">
        <f>VLOOKUP($B467&amp;$C467&amp;$D467,HFE!$A$3:$AJ$1048576,AM$1,0)</f>
        <v>#REF!</v>
      </c>
      <c r="AN467" s="2" t="e">
        <f t="shared" si="290"/>
        <v>#REF!</v>
      </c>
      <c r="AO467" s="1">
        <f>VLOOKUP($B467&amp;$C467&amp;$D467,Staqo!$A$3:$AJ$1048576,AO$1,0)</f>
        <v>0.18169</v>
      </c>
      <c r="AP467" s="1" t="e">
        <f>VLOOKUP($B467&amp;$C467&amp;$D467,HFE!$A$3:$AJ$1048576,AP$1,0)</f>
        <v>#REF!</v>
      </c>
      <c r="AQ467" s="2" t="e">
        <f t="shared" si="291"/>
        <v>#REF!</v>
      </c>
      <c r="AR467" s="1">
        <f>VLOOKUP($B467&amp;$C467&amp;$D467,Staqo!$A$3:$AJ$1048576,AR$1,0)</f>
        <v>0.165173</v>
      </c>
      <c r="AS467" s="1" t="e">
        <f>VLOOKUP($B467&amp;$C467&amp;$D467,HFE!$A$3:$AJ$1048576,AS$1,0)</f>
        <v>#REF!</v>
      </c>
      <c r="AT467" s="2" t="e">
        <f t="shared" si="292"/>
        <v>#REF!</v>
      </c>
      <c r="AU467" s="1">
        <f>VLOOKUP($B467&amp;$C467&amp;$D467,Staqo!$A$3:$AJ$1048576,AU$1,0)</f>
        <v>95.839</v>
      </c>
      <c r="AV467" s="1">
        <f>VLOOKUP($B467&amp;$C467&amp;$D467,HFE!$A$3:$AJ$1048576,AV$1,0)</f>
        <v>0</v>
      </c>
      <c r="AW467" s="2">
        <f t="shared" si="293"/>
        <v>-95.839</v>
      </c>
      <c r="AX467" s="4">
        <f>VLOOKUP($B467&amp;$C467&amp;$D467,Staqo!$A$3:$AJ$1048576,AX$1,0)</f>
        <v>11.1333</v>
      </c>
      <c r="AY467" s="4">
        <f>VLOOKUP($B467&amp;$C467&amp;$D467,HFE!$A$3:$AJ$1048576,AY$1,0)</f>
        <v>11.1333</v>
      </c>
      <c r="AZ467" s="5">
        <f t="shared" si="294"/>
        <v>0</v>
      </c>
      <c r="BA467" s="1">
        <f>VLOOKUP($B467&amp;$C467&amp;$D467,Staqo!$A$3:$AJ$1048576,BA$1,0)</f>
        <v>0</v>
      </c>
      <c r="BB467" s="1">
        <f>VLOOKUP($B467&amp;$C467&amp;$D467,HFE!$A$3:$AJ$1048576,BB$1,0)</f>
        <v>0</v>
      </c>
      <c r="BC467" s="2">
        <f t="shared" si="295"/>
        <v>0</v>
      </c>
      <c r="BD467" s="1">
        <f>VLOOKUP($B467&amp;$C467&amp;$D467,Staqo!$A$3:$AJ$1048576,BD$1,0)</f>
        <v>0</v>
      </c>
      <c r="BE467" s="1">
        <f>VLOOKUP($B467&amp;$C467&amp;$D467,HFE!$A$3:$AJ$1048576,BE$1,0)</f>
        <v>0</v>
      </c>
      <c r="BF467" s="2">
        <f t="shared" si="296"/>
        <v>0</v>
      </c>
      <c r="BG467" s="1">
        <f>VLOOKUP($B467&amp;$C467&amp;$D467,Staqo!$A$3:$AJ$1048576,BG$1,0)</f>
        <v>0</v>
      </c>
      <c r="BH467" s="1">
        <f>VLOOKUP($B467&amp;$C467&amp;$D467,HFE!$A$3:$AJ$1048576,BH$1,0)</f>
        <v>0</v>
      </c>
      <c r="BI467" s="2">
        <f t="shared" si="297"/>
        <v>0</v>
      </c>
      <c r="BJ467" s="1">
        <f>VLOOKUP($B467&amp;$C467&amp;$D467,Staqo!$A$3:$AJ$1048576,BJ$1,0)</f>
        <v>0</v>
      </c>
      <c r="BK467" s="1">
        <f>VLOOKUP($B467&amp;$C467&amp;$D467,HFE!$A$3:$AJ$1048576,BK$1,0)</f>
        <v>0</v>
      </c>
      <c r="BL467" s="2">
        <f t="shared" si="298"/>
        <v>0</v>
      </c>
      <c r="BM467" s="1">
        <f>VLOOKUP($B467&amp;$C467&amp;$D467,Staqo!$A$3:$AJ$1048576,BM$1,0)</f>
        <v>0</v>
      </c>
      <c r="BN467" s="1">
        <f>VLOOKUP($B467&amp;$C467&amp;$D467,HFE!$A$3:$AJ$1048576,BN$1,0)</f>
        <v>0</v>
      </c>
      <c r="BO467" s="2">
        <f t="shared" si="299"/>
        <v>0</v>
      </c>
      <c r="BP467" s="1">
        <f>VLOOKUP($B467&amp;$C467&amp;$D467,Staqo!$A$3:$AJ$1048576,BP$1,0)</f>
        <v>0.866667</v>
      </c>
      <c r="BQ467" s="1">
        <f>VLOOKUP($B467&amp;$C467&amp;$D467,HFE!$A$3:$AJ$1048576,BQ$1,0)</f>
        <v>0.866666666666669</v>
      </c>
      <c r="BR467" s="2">
        <f t="shared" si="300"/>
        <v>-3.33333330937435e-7</v>
      </c>
      <c r="BS467" s="1">
        <f>VLOOKUP($B467&amp;$C467&amp;$D467,Staqo!$A$3:$AJ$1048576,BS$1,0)</f>
        <v>0</v>
      </c>
      <c r="BT467" s="1">
        <f>VLOOKUP($B467&amp;$C467&amp;$D467,HFE!$A$3:$AJ$1048576,BT$1,0)</f>
        <v>0</v>
      </c>
      <c r="BU467" s="2">
        <f t="shared" si="301"/>
        <v>0</v>
      </c>
      <c r="BV467" s="1">
        <f>VLOOKUP($B467&amp;$C467&amp;$D467,Staqo!$A$3:$AJ$1048576,BV$1,0)</f>
        <v>0.866667</v>
      </c>
      <c r="BW467" s="1">
        <f>VLOOKUP($B467&amp;$C467&amp;$D467,HFE!$A$3:$AJ$1048576,BW$1,0)</f>
        <v>0.866667</v>
      </c>
      <c r="BX467" s="2">
        <f t="shared" si="302"/>
        <v>0</v>
      </c>
      <c r="BY467" s="1">
        <f>VLOOKUP($B467&amp;$C467&amp;$D467,Staqo!$A$3:$AJ$1048576,BY$1,0)</f>
        <v>0</v>
      </c>
      <c r="BZ467" s="1">
        <f>VLOOKUP($B467&amp;$C467&amp;$D467,HFE!$A$3:$AJ$1048576,BZ$1,0)</f>
        <v>0</v>
      </c>
      <c r="CA467" s="2">
        <f t="shared" si="303"/>
        <v>0</v>
      </c>
      <c r="CB467" s="1">
        <f>VLOOKUP($B467&amp;$C467&amp;$D467,Staqo!$A$3:$AJ$1048576,CB$1,0)</f>
        <v>0</v>
      </c>
      <c r="CC467" s="1">
        <f>VLOOKUP($B467&amp;$C467&amp;$D467,HFE!$A$3:$AJ$1048576,CC$1,0)</f>
        <v>0</v>
      </c>
      <c r="CD467" s="2">
        <f t="shared" si="304"/>
        <v>0</v>
      </c>
      <c r="CE467" s="1">
        <f>VLOOKUP($B467&amp;$C467&amp;$D467,Staqo!$A$3:$AJ$1048576,CE$1,0)</f>
        <v>0</v>
      </c>
      <c r="CF467" s="1">
        <f>VLOOKUP($B467&amp;$C467&amp;$D467,HFE!$A$3:$AJ$1048576,CF$1,0)</f>
        <v>0</v>
      </c>
      <c r="CG467" s="2">
        <f t="shared" si="305"/>
        <v>0</v>
      </c>
      <c r="CH467" s="1">
        <f>VLOOKUP($B467&amp;$C467&amp;$D467,Staqo!$A$3:$AJ$1048576,CH$1,0)</f>
        <v>0</v>
      </c>
      <c r="CI467" s="1">
        <f>VLOOKUP($B467&amp;$C467&amp;$D467,HFE!$A$3:$AJ$1048576,CI$1,0)</f>
        <v>0</v>
      </c>
      <c r="CJ467" s="2">
        <f t="shared" si="306"/>
        <v>0</v>
      </c>
      <c r="CK467" s="1">
        <f>VLOOKUP($B467&amp;$C467&amp;$D467,Staqo!$A$3:$AJ$1048576,CK$1,0)</f>
        <v>37.9757</v>
      </c>
      <c r="CL467" s="1">
        <f>VLOOKUP($B467&amp;$C467&amp;$D467,HFE!$A$3:$AJ$1048576,CL$1,0)</f>
        <v>37.9757234806839</v>
      </c>
      <c r="CM467" s="2">
        <f t="shared" si="307"/>
        <v>2.348068389324e-5</v>
      </c>
      <c r="CN467" s="1">
        <f>VLOOKUP($B467&amp;$C467&amp;$D467,Staqo!$A$3:$AJ$1048576,CN$1,0)</f>
        <v>0</v>
      </c>
      <c r="CO467" s="1">
        <f>VLOOKUP($B467&amp;$C467&amp;$D467,HFE!$A$3:$AJ$1048576,CO$1,0)</f>
        <v>0</v>
      </c>
      <c r="CP467" s="2">
        <f t="shared" si="308"/>
        <v>0</v>
      </c>
      <c r="CQ467" s="1">
        <f>VLOOKUP($B467&amp;$C467&amp;$D467,Staqo!$A$3:$AJ$1048576,CQ$1,0)</f>
        <v>37.9757</v>
      </c>
      <c r="CR467" s="1">
        <f>VLOOKUP($B467&amp;$C467&amp;$D467,HFE!$A$3:$AJ$1048576,CR$1,0)</f>
        <v>37.9757234806839</v>
      </c>
      <c r="CS467" s="2">
        <f t="shared" si="309"/>
        <v>2.348068389324e-5</v>
      </c>
      <c r="CT467" s="1"/>
      <c r="CU467" s="1"/>
      <c r="CV467" s="2"/>
    </row>
    <row r="468" hidden="1" spans="1:100">
      <c r="A468" s="1" t="s">
        <v>95</v>
      </c>
      <c r="B468" s="1" t="s">
        <v>96</v>
      </c>
      <c r="C468" s="3">
        <v>44571</v>
      </c>
      <c r="D468" s="1" t="s">
        <v>97</v>
      </c>
      <c r="E468" s="1">
        <f>VLOOKUP($B468&amp;$C468&amp;$D468,Staqo!$A$3:$AJ$1048576,E$1,0)</f>
        <v>4.75468</v>
      </c>
      <c r="F468" s="1" t="e">
        <f>VLOOKUP($B468&amp;$C468&amp;$D468,HFE!$A$3:$AJ$1048576,F$1,0)</f>
        <v>#REF!</v>
      </c>
      <c r="G468" s="2" t="e">
        <f t="shared" si="279"/>
        <v>#REF!</v>
      </c>
      <c r="H468" s="1">
        <f>VLOOKUP($B468&amp;$C468&amp;$D468,Staqo!$A$3:$AJ$1048576,H$1,0)</f>
        <v>5.41206</v>
      </c>
      <c r="I468" s="1" t="e">
        <f>VLOOKUP($B468&amp;$C468&amp;$D468,HFE!$A$3:$AJ$1048576,I$1,0)</f>
        <v>#REF!</v>
      </c>
      <c r="J468" s="2" t="e">
        <f t="shared" si="280"/>
        <v>#REF!</v>
      </c>
      <c r="K468" s="1">
        <f>VLOOKUP($B468&amp;$C468&amp;$D468,Staqo!$A$3:$AJ$1048576,K$1,0)</f>
        <v>5915.43</v>
      </c>
      <c r="L468" s="1" t="e">
        <f>VLOOKUP($B468&amp;$C468&amp;$D468,HFE!$A$3:$AJ$1048576,L$1,0)</f>
        <v>#REF!</v>
      </c>
      <c r="M468" s="2" t="e">
        <f t="shared" si="281"/>
        <v>#REF!</v>
      </c>
      <c r="N468" s="1">
        <f>VLOOKUP($B468&amp;$C468&amp;$D468,Staqo!$A$3:$AJ$1048576,N$1,0)</f>
        <v>4380</v>
      </c>
      <c r="O468" s="1">
        <f>VLOOKUP($B468&amp;$C468&amp;$D468,HFE!$A$3:$AJ$1048576,O$1,0)</f>
        <v>0</v>
      </c>
      <c r="P468" s="2">
        <f t="shared" si="282"/>
        <v>-4380</v>
      </c>
      <c r="Q468" s="1">
        <f>VLOOKUP($B468&amp;$C468&amp;$D468,Staqo!$A$3:$AJ$1048576,Q$1,0)</f>
        <v>4348.94</v>
      </c>
      <c r="R468" s="1">
        <f>VLOOKUP($B468&amp;$C468&amp;$D468,HFE!$A$3:$AJ$1048576,R$1,0)</f>
        <v>0</v>
      </c>
      <c r="S468" s="2">
        <f t="shared" si="283"/>
        <v>-4348.94</v>
      </c>
      <c r="T468" s="1">
        <f>VLOOKUP($B468&amp;$C468&amp;$D468,Staqo!$A$3:$AJ$1048576,T$1,0)</f>
        <v>0.740437</v>
      </c>
      <c r="U468" s="1" t="e">
        <f>VLOOKUP($B468&amp;$C468&amp;$D468,HFE!$A$3:$AJ$1048576,U$1,0)</f>
        <v>#REF!</v>
      </c>
      <c r="V468" s="2" t="e">
        <f t="shared" si="284"/>
        <v>#REF!</v>
      </c>
      <c r="W468" s="1">
        <f>VLOOKUP($B468&amp;$C468&amp;$D468,Staqo!$A$3:$AJ$1048576,W$1,0)</f>
        <v>0.735187</v>
      </c>
      <c r="X468" s="1" t="e">
        <f>VLOOKUP($B468&amp;$C468&amp;$D468,HFE!$A$3:$AJ$1048576,X$1,0)</f>
        <v>#REF!</v>
      </c>
      <c r="Y468" s="2" t="e">
        <f t="shared" si="285"/>
        <v>#REF!</v>
      </c>
      <c r="Z468" s="4">
        <f>VLOOKUP($B468&amp;$C468&amp;$D468,Staqo!$A$3:$AJ$1048576,Z$1,0)</f>
        <v>100</v>
      </c>
      <c r="AA468" s="4" t="e">
        <f>VLOOKUP($B468&amp;$C468&amp;$D468,HFE!$A$3:$AJ$1048576,AA$1,0)*100</f>
        <v>#REF!</v>
      </c>
      <c r="AB468" s="5" t="e">
        <f t="shared" si="286"/>
        <v>#REF!</v>
      </c>
      <c r="AC468" s="1">
        <f>VLOOKUP($B468&amp;$C468&amp;$D468,Staqo!$A$3:$AJ$1048576,AC$1,0)</f>
        <v>100</v>
      </c>
      <c r="AD468" s="1">
        <f>VLOOKUP($B468&amp;$C468&amp;$D468,HFE!$A$3:$AJ$1048576,AD$1,0)*100</f>
        <v>100</v>
      </c>
      <c r="AE468" s="2">
        <f t="shared" si="287"/>
        <v>0</v>
      </c>
      <c r="AF468" s="1">
        <f>VLOOKUP($B468&amp;$C468&amp;$D468,Staqo!$A$3:$AJ$1048576,AF$1,0)</f>
        <v>92.7778</v>
      </c>
      <c r="AG468" s="1">
        <f>VLOOKUP($B468&amp;$C468&amp;$D468,HFE!$A$3:$AJ$1048576,AG$1,0)*100</f>
        <v>92.7777777777778</v>
      </c>
      <c r="AH468" s="2">
        <f t="shared" si="288"/>
        <v>-2.22222221992752e-5</v>
      </c>
      <c r="AI468" s="1">
        <f>VLOOKUP($B468&amp;$C468&amp;$D468,Staqo!$A$3:$AJ$1048576,AI$1,0)</f>
        <v>0.182156</v>
      </c>
      <c r="AJ468" s="1" t="e">
        <f>VLOOKUP($B468&amp;$C468&amp;$D468,HFE!$A$3:$AJ$1048576,AJ$1,0)</f>
        <v>#REF!</v>
      </c>
      <c r="AK468" s="2" t="e">
        <f t="shared" si="289"/>
        <v>#REF!</v>
      </c>
      <c r="AL468" s="1">
        <f>VLOOKUP($B468&amp;$C468&amp;$D468,Staqo!$A$3:$AJ$1048576,AL$1,0)</f>
        <v>0.165596</v>
      </c>
      <c r="AM468" s="1" t="e">
        <f>VLOOKUP($B468&amp;$C468&amp;$D468,HFE!$A$3:$AJ$1048576,AM$1,0)</f>
        <v>#REF!</v>
      </c>
      <c r="AN468" s="2" t="e">
        <f t="shared" si="290"/>
        <v>#REF!</v>
      </c>
      <c r="AO468" s="1">
        <f>VLOOKUP($B468&amp;$C468&amp;$D468,Staqo!$A$3:$AJ$1048576,AO$1,0)</f>
        <v>0.180864</v>
      </c>
      <c r="AP468" s="1" t="e">
        <f>VLOOKUP($B468&amp;$C468&amp;$D468,HFE!$A$3:$AJ$1048576,AP$1,0)</f>
        <v>#REF!</v>
      </c>
      <c r="AQ468" s="2" t="e">
        <f t="shared" si="291"/>
        <v>#REF!</v>
      </c>
      <c r="AR468" s="1">
        <f>VLOOKUP($B468&amp;$C468&amp;$D468,Staqo!$A$3:$AJ$1048576,AR$1,0)</f>
        <v>0.164422</v>
      </c>
      <c r="AS468" s="1" t="e">
        <f>VLOOKUP($B468&amp;$C468&amp;$D468,HFE!$A$3:$AJ$1048576,AS$1,0)</f>
        <v>#REF!</v>
      </c>
      <c r="AT468" s="2" t="e">
        <f t="shared" si="292"/>
        <v>#REF!</v>
      </c>
      <c r="AU468" s="1">
        <f>VLOOKUP($B468&amp;$C468&amp;$D468,Staqo!$A$3:$AJ$1048576,AU$1,0)</f>
        <v>97.3669</v>
      </c>
      <c r="AV468" s="1">
        <f>VLOOKUP($B468&amp;$C468&amp;$D468,HFE!$A$3:$AJ$1048576,AV$1,0)</f>
        <v>0</v>
      </c>
      <c r="AW468" s="2">
        <f t="shared" si="293"/>
        <v>-97.3669</v>
      </c>
      <c r="AX468" s="4">
        <f>VLOOKUP($B468&amp;$C468&amp;$D468,Staqo!$A$3:$AJ$1048576,AX$1,0)</f>
        <v>11.1333</v>
      </c>
      <c r="AY468" s="4">
        <f>VLOOKUP($B468&amp;$C468&amp;$D468,HFE!$A$3:$AJ$1048576,AY$1,0)</f>
        <v>11.1333</v>
      </c>
      <c r="AZ468" s="5">
        <f t="shared" si="294"/>
        <v>0</v>
      </c>
      <c r="BA468" s="1">
        <f>VLOOKUP($B468&amp;$C468&amp;$D468,Staqo!$A$3:$AJ$1048576,BA$1,0)</f>
        <v>0</v>
      </c>
      <c r="BB468" s="1">
        <f>VLOOKUP($B468&amp;$C468&amp;$D468,HFE!$A$3:$AJ$1048576,BB$1,0)</f>
        <v>0</v>
      </c>
      <c r="BC468" s="2">
        <f t="shared" si="295"/>
        <v>0</v>
      </c>
      <c r="BD468" s="1">
        <f>VLOOKUP($B468&amp;$C468&amp;$D468,Staqo!$A$3:$AJ$1048576,BD$1,0)</f>
        <v>0</v>
      </c>
      <c r="BE468" s="1">
        <f>VLOOKUP($B468&amp;$C468&amp;$D468,HFE!$A$3:$AJ$1048576,BE$1,0)</f>
        <v>0</v>
      </c>
      <c r="BF468" s="2">
        <f t="shared" si="296"/>
        <v>0</v>
      </c>
      <c r="BG468" s="1">
        <f>VLOOKUP($B468&amp;$C468&amp;$D468,Staqo!$A$3:$AJ$1048576,BG$1,0)</f>
        <v>0</v>
      </c>
      <c r="BH468" s="1">
        <f>VLOOKUP($B468&amp;$C468&amp;$D468,HFE!$A$3:$AJ$1048576,BH$1,0)</f>
        <v>0</v>
      </c>
      <c r="BI468" s="2">
        <f t="shared" si="297"/>
        <v>0</v>
      </c>
      <c r="BJ468" s="1">
        <f>VLOOKUP($B468&amp;$C468&amp;$D468,Staqo!$A$3:$AJ$1048576,BJ$1,0)</f>
        <v>0</v>
      </c>
      <c r="BK468" s="1">
        <f>VLOOKUP($B468&amp;$C468&amp;$D468,HFE!$A$3:$AJ$1048576,BK$1,0)</f>
        <v>0</v>
      </c>
      <c r="BL468" s="2">
        <f t="shared" si="298"/>
        <v>0</v>
      </c>
      <c r="BM468" s="1">
        <f>VLOOKUP($B468&amp;$C468&amp;$D468,Staqo!$A$3:$AJ$1048576,BM$1,0)</f>
        <v>0</v>
      </c>
      <c r="BN468" s="1">
        <f>VLOOKUP($B468&amp;$C468&amp;$D468,HFE!$A$3:$AJ$1048576,BN$1,0)</f>
        <v>0</v>
      </c>
      <c r="BO468" s="2">
        <f t="shared" si="299"/>
        <v>0</v>
      </c>
      <c r="BP468" s="1">
        <f>VLOOKUP($B468&amp;$C468&amp;$D468,Staqo!$A$3:$AJ$1048576,BP$1,0)</f>
        <v>0.866667</v>
      </c>
      <c r="BQ468" s="1">
        <f>VLOOKUP($B468&amp;$C468&amp;$D468,HFE!$A$3:$AJ$1048576,BQ$1,0)</f>
        <v>0.866666666666669</v>
      </c>
      <c r="BR468" s="2">
        <f t="shared" si="300"/>
        <v>-3.33333330937435e-7</v>
      </c>
      <c r="BS468" s="1">
        <f>VLOOKUP($B468&amp;$C468&amp;$D468,Staqo!$A$3:$AJ$1048576,BS$1,0)</f>
        <v>0</v>
      </c>
      <c r="BT468" s="1">
        <f>VLOOKUP($B468&amp;$C468&amp;$D468,HFE!$A$3:$AJ$1048576,BT$1,0)</f>
        <v>0</v>
      </c>
      <c r="BU468" s="2">
        <f t="shared" si="301"/>
        <v>0</v>
      </c>
      <c r="BV468" s="1">
        <f>VLOOKUP($B468&amp;$C468&amp;$D468,Staqo!$A$3:$AJ$1048576,BV$1,0)</f>
        <v>0.866667</v>
      </c>
      <c r="BW468" s="1">
        <f>VLOOKUP($B468&amp;$C468&amp;$D468,HFE!$A$3:$AJ$1048576,BW$1,0)</f>
        <v>0.866667</v>
      </c>
      <c r="BX468" s="2">
        <f t="shared" si="302"/>
        <v>0</v>
      </c>
      <c r="BY468" s="1">
        <f>VLOOKUP($B468&amp;$C468&amp;$D468,Staqo!$A$3:$AJ$1048576,BY$1,0)</f>
        <v>0</v>
      </c>
      <c r="BZ468" s="1">
        <f>VLOOKUP($B468&amp;$C468&amp;$D468,HFE!$A$3:$AJ$1048576,BZ$1,0)</f>
        <v>0</v>
      </c>
      <c r="CA468" s="2">
        <f t="shared" si="303"/>
        <v>0</v>
      </c>
      <c r="CB468" s="1">
        <f>VLOOKUP($B468&amp;$C468&amp;$D468,Staqo!$A$3:$AJ$1048576,CB$1,0)</f>
        <v>0</v>
      </c>
      <c r="CC468" s="1">
        <f>VLOOKUP($B468&amp;$C468&amp;$D468,HFE!$A$3:$AJ$1048576,CC$1,0)</f>
        <v>0</v>
      </c>
      <c r="CD468" s="2">
        <f t="shared" si="304"/>
        <v>0</v>
      </c>
      <c r="CE468" s="1">
        <f>VLOOKUP($B468&amp;$C468&amp;$D468,Staqo!$A$3:$AJ$1048576,CE$1,0)</f>
        <v>0</v>
      </c>
      <c r="CF468" s="1">
        <f>VLOOKUP($B468&amp;$C468&amp;$D468,HFE!$A$3:$AJ$1048576,CF$1,0)</f>
        <v>0</v>
      </c>
      <c r="CG468" s="2">
        <f t="shared" si="305"/>
        <v>0</v>
      </c>
      <c r="CH468" s="1">
        <f>VLOOKUP($B468&amp;$C468&amp;$D468,Staqo!$A$3:$AJ$1048576,CH$1,0)</f>
        <v>0</v>
      </c>
      <c r="CI468" s="1">
        <f>VLOOKUP($B468&amp;$C468&amp;$D468,HFE!$A$3:$AJ$1048576,CI$1,0)</f>
        <v>0</v>
      </c>
      <c r="CJ468" s="2">
        <f t="shared" si="306"/>
        <v>0</v>
      </c>
      <c r="CK468" s="1">
        <f>VLOOKUP($B468&amp;$C468&amp;$D468,Staqo!$A$3:$AJ$1048576,CK$1,0)</f>
        <v>37.9757</v>
      </c>
      <c r="CL468" s="1">
        <f>VLOOKUP($B468&amp;$C468&amp;$D468,HFE!$A$3:$AJ$1048576,CL$1,0)</f>
        <v>37.9757234806839</v>
      </c>
      <c r="CM468" s="2">
        <f t="shared" si="307"/>
        <v>2.348068389324e-5</v>
      </c>
      <c r="CN468" s="1">
        <f>VLOOKUP($B468&amp;$C468&amp;$D468,Staqo!$A$3:$AJ$1048576,CN$1,0)</f>
        <v>0</v>
      </c>
      <c r="CO468" s="1">
        <f>VLOOKUP($B468&amp;$C468&amp;$D468,HFE!$A$3:$AJ$1048576,CO$1,0)</f>
        <v>0</v>
      </c>
      <c r="CP468" s="2">
        <f t="shared" si="308"/>
        <v>0</v>
      </c>
      <c r="CQ468" s="1">
        <f>VLOOKUP($B468&amp;$C468&amp;$D468,Staqo!$A$3:$AJ$1048576,CQ$1,0)</f>
        <v>37.9757</v>
      </c>
      <c r="CR468" s="1">
        <f>VLOOKUP($B468&amp;$C468&amp;$D468,HFE!$A$3:$AJ$1048576,CR$1,0)</f>
        <v>37.9757234806839</v>
      </c>
      <c r="CS468" s="2">
        <f t="shared" si="309"/>
        <v>2.348068389324e-5</v>
      </c>
      <c r="CT468" s="1"/>
      <c r="CU468" s="1"/>
      <c r="CV468" s="2"/>
    </row>
    <row r="469" hidden="1" spans="1:100">
      <c r="A469" s="1" t="s">
        <v>95</v>
      </c>
      <c r="B469" s="1" t="s">
        <v>96</v>
      </c>
      <c r="C469" s="3">
        <v>44571</v>
      </c>
      <c r="D469" s="1" t="s">
        <v>98</v>
      </c>
      <c r="E469" s="1">
        <f>VLOOKUP($B469&amp;$C469&amp;$D469,Staqo!$A$3:$AJ$1048576,E$1,0)</f>
        <v>4.75468</v>
      </c>
      <c r="F469" s="1" t="e">
        <f>VLOOKUP($B469&amp;$C469&amp;$D469,HFE!$A$3:$AJ$1048576,F$1,0)</f>
        <v>#REF!</v>
      </c>
      <c r="G469" s="2" t="e">
        <f t="shared" si="279"/>
        <v>#REF!</v>
      </c>
      <c r="H469" s="1">
        <f>VLOOKUP($B469&amp;$C469&amp;$D469,Staqo!$A$3:$AJ$1048576,H$1,0)</f>
        <v>5.41206</v>
      </c>
      <c r="I469" s="1" t="e">
        <f>VLOOKUP($B469&amp;$C469&amp;$D469,HFE!$A$3:$AJ$1048576,I$1,0)</f>
        <v>#REF!</v>
      </c>
      <c r="J469" s="2" t="e">
        <f t="shared" si="280"/>
        <v>#REF!</v>
      </c>
      <c r="K469" s="1">
        <f>VLOOKUP($B469&amp;$C469&amp;$D469,Staqo!$A$3:$AJ$1048576,K$1,0)</f>
        <v>5915.43</v>
      </c>
      <c r="L469" s="1" t="e">
        <f>VLOOKUP($B469&amp;$C469&amp;$D469,HFE!$A$3:$AJ$1048576,L$1,0)</f>
        <v>#REF!</v>
      </c>
      <c r="M469" s="2" t="e">
        <f t="shared" si="281"/>
        <v>#REF!</v>
      </c>
      <c r="N469" s="1">
        <f>VLOOKUP($B469&amp;$C469&amp;$D469,Staqo!$A$3:$AJ$1048576,N$1,0)</f>
        <v>4440</v>
      </c>
      <c r="O469" s="1">
        <f>VLOOKUP($B469&amp;$C469&amp;$D469,HFE!$A$3:$AJ$1048576,O$1,0)</f>
        <v>0</v>
      </c>
      <c r="P469" s="2">
        <f t="shared" si="282"/>
        <v>-4440</v>
      </c>
      <c r="Q469" s="1">
        <f>VLOOKUP($B469&amp;$C469&amp;$D469,Staqo!$A$3:$AJ$1048576,Q$1,0)</f>
        <v>4408.52</v>
      </c>
      <c r="R469" s="1">
        <f>VLOOKUP($B469&amp;$C469&amp;$D469,HFE!$A$3:$AJ$1048576,R$1,0)</f>
        <v>0</v>
      </c>
      <c r="S469" s="2">
        <f t="shared" si="283"/>
        <v>-4408.52</v>
      </c>
      <c r="T469" s="1">
        <f>VLOOKUP($B469&amp;$C469&amp;$D469,Staqo!$A$3:$AJ$1048576,T$1,0)</f>
        <v>0.75058</v>
      </c>
      <c r="U469" s="1" t="e">
        <f>VLOOKUP($B469&amp;$C469&amp;$D469,HFE!$A$3:$AJ$1048576,U$1,0)</f>
        <v>#REF!</v>
      </c>
      <c r="V469" s="2" t="e">
        <f t="shared" si="284"/>
        <v>#REF!</v>
      </c>
      <c r="W469" s="1">
        <f>VLOOKUP($B469&amp;$C469&amp;$D469,Staqo!$A$3:$AJ$1048576,W$1,0)</f>
        <v>0.745258</v>
      </c>
      <c r="X469" s="1" t="e">
        <f>VLOOKUP($B469&amp;$C469&amp;$D469,HFE!$A$3:$AJ$1048576,X$1,0)</f>
        <v>#REF!</v>
      </c>
      <c r="Y469" s="2" t="e">
        <f t="shared" si="285"/>
        <v>#REF!</v>
      </c>
      <c r="Z469" s="4">
        <f>VLOOKUP($B469&amp;$C469&amp;$D469,Staqo!$A$3:$AJ$1048576,Z$1,0)</f>
        <v>100</v>
      </c>
      <c r="AA469" s="4" t="e">
        <f>VLOOKUP($B469&amp;$C469&amp;$D469,HFE!$A$3:$AJ$1048576,AA$1,0)*100</f>
        <v>#REF!</v>
      </c>
      <c r="AB469" s="5" t="e">
        <f t="shared" si="286"/>
        <v>#REF!</v>
      </c>
      <c r="AC469" s="1">
        <f>VLOOKUP($B469&amp;$C469&amp;$D469,Staqo!$A$3:$AJ$1048576,AC$1,0)</f>
        <v>100</v>
      </c>
      <c r="AD469" s="1">
        <f>VLOOKUP($B469&amp;$C469&amp;$D469,HFE!$A$3:$AJ$1048576,AD$1,0)*100</f>
        <v>100</v>
      </c>
      <c r="AE469" s="2">
        <f t="shared" si="287"/>
        <v>0</v>
      </c>
      <c r="AF469" s="1">
        <f>VLOOKUP($B469&amp;$C469&amp;$D469,Staqo!$A$3:$AJ$1048576,AF$1,0)</f>
        <v>92.7778</v>
      </c>
      <c r="AG469" s="1">
        <f>VLOOKUP($B469&amp;$C469&amp;$D469,HFE!$A$3:$AJ$1048576,AG$1,0)*100</f>
        <v>92.7777777777778</v>
      </c>
      <c r="AH469" s="2">
        <f t="shared" si="288"/>
        <v>-2.22222221992752e-5</v>
      </c>
      <c r="AI469" s="1">
        <f>VLOOKUP($B469&amp;$C469&amp;$D469,Staqo!$A$3:$AJ$1048576,AI$1,0)</f>
        <v>0.184651</v>
      </c>
      <c r="AJ469" s="1" t="e">
        <f>VLOOKUP($B469&amp;$C469&amp;$D469,HFE!$A$3:$AJ$1048576,AJ$1,0)</f>
        <v>#REF!</v>
      </c>
      <c r="AK469" s="2" t="e">
        <f t="shared" si="289"/>
        <v>#REF!</v>
      </c>
      <c r="AL469" s="1">
        <f>VLOOKUP($B469&amp;$C469&amp;$D469,Staqo!$A$3:$AJ$1048576,AL$1,0)</f>
        <v>0.167864</v>
      </c>
      <c r="AM469" s="1" t="e">
        <f>VLOOKUP($B469&amp;$C469&amp;$D469,HFE!$A$3:$AJ$1048576,AM$1,0)</f>
        <v>#REF!</v>
      </c>
      <c r="AN469" s="2" t="e">
        <f t="shared" si="290"/>
        <v>#REF!</v>
      </c>
      <c r="AO469" s="1">
        <f>VLOOKUP($B469&amp;$C469&amp;$D469,Staqo!$A$3:$AJ$1048576,AO$1,0)</f>
        <v>0.183342</v>
      </c>
      <c r="AP469" s="1" t="e">
        <f>VLOOKUP($B469&amp;$C469&amp;$D469,HFE!$A$3:$AJ$1048576,AP$1,0)</f>
        <v>#REF!</v>
      </c>
      <c r="AQ469" s="2" t="e">
        <f t="shared" si="291"/>
        <v>#REF!</v>
      </c>
      <c r="AR469" s="1">
        <f>VLOOKUP($B469&amp;$C469&amp;$D469,Staqo!$A$3:$AJ$1048576,AR$1,0)</f>
        <v>0.166674</v>
      </c>
      <c r="AS469" s="1" t="e">
        <f>VLOOKUP($B469&amp;$C469&amp;$D469,HFE!$A$3:$AJ$1048576,AS$1,0)</f>
        <v>#REF!</v>
      </c>
      <c r="AT469" s="2" t="e">
        <f t="shared" si="292"/>
        <v>#REF!</v>
      </c>
      <c r="AU469" s="1">
        <f>VLOOKUP($B469&amp;$C469&amp;$D469,Staqo!$A$3:$AJ$1048576,AU$1,0)</f>
        <v>96.5819</v>
      </c>
      <c r="AV469" s="1">
        <f>VLOOKUP($B469&amp;$C469&amp;$D469,HFE!$A$3:$AJ$1048576,AV$1,0)</f>
        <v>0</v>
      </c>
      <c r="AW469" s="2">
        <f t="shared" si="293"/>
        <v>-96.5819</v>
      </c>
      <c r="AX469" s="4">
        <f>VLOOKUP($B469&amp;$C469&amp;$D469,Staqo!$A$3:$AJ$1048576,AX$1,0)</f>
        <v>11.1333</v>
      </c>
      <c r="AY469" s="4">
        <f>VLOOKUP($B469&amp;$C469&amp;$D469,HFE!$A$3:$AJ$1048576,AY$1,0)</f>
        <v>11.1333</v>
      </c>
      <c r="AZ469" s="5">
        <f t="shared" si="294"/>
        <v>0</v>
      </c>
      <c r="BA469" s="1">
        <f>VLOOKUP($B469&amp;$C469&amp;$D469,Staqo!$A$3:$AJ$1048576,BA$1,0)</f>
        <v>0</v>
      </c>
      <c r="BB469" s="1">
        <f>VLOOKUP($B469&amp;$C469&amp;$D469,HFE!$A$3:$AJ$1048576,BB$1,0)</f>
        <v>0</v>
      </c>
      <c r="BC469" s="2">
        <f t="shared" si="295"/>
        <v>0</v>
      </c>
      <c r="BD469" s="1">
        <f>VLOOKUP($B469&amp;$C469&amp;$D469,Staqo!$A$3:$AJ$1048576,BD$1,0)</f>
        <v>0</v>
      </c>
      <c r="BE469" s="1">
        <f>VLOOKUP($B469&amp;$C469&amp;$D469,HFE!$A$3:$AJ$1048576,BE$1,0)</f>
        <v>0</v>
      </c>
      <c r="BF469" s="2">
        <f t="shared" si="296"/>
        <v>0</v>
      </c>
      <c r="BG469" s="1">
        <f>VLOOKUP($B469&amp;$C469&amp;$D469,Staqo!$A$3:$AJ$1048576,BG$1,0)</f>
        <v>0</v>
      </c>
      <c r="BH469" s="1">
        <f>VLOOKUP($B469&amp;$C469&amp;$D469,HFE!$A$3:$AJ$1048576,BH$1,0)</f>
        <v>0</v>
      </c>
      <c r="BI469" s="2">
        <f t="shared" si="297"/>
        <v>0</v>
      </c>
      <c r="BJ469" s="1">
        <f>VLOOKUP($B469&amp;$C469&amp;$D469,Staqo!$A$3:$AJ$1048576,BJ$1,0)</f>
        <v>0</v>
      </c>
      <c r="BK469" s="1">
        <f>VLOOKUP($B469&amp;$C469&amp;$D469,HFE!$A$3:$AJ$1048576,BK$1,0)</f>
        <v>0</v>
      </c>
      <c r="BL469" s="2">
        <f t="shared" si="298"/>
        <v>0</v>
      </c>
      <c r="BM469" s="1">
        <f>VLOOKUP($B469&amp;$C469&amp;$D469,Staqo!$A$3:$AJ$1048576,BM$1,0)</f>
        <v>0</v>
      </c>
      <c r="BN469" s="1">
        <f>VLOOKUP($B469&amp;$C469&amp;$D469,HFE!$A$3:$AJ$1048576,BN$1,0)</f>
        <v>0</v>
      </c>
      <c r="BO469" s="2">
        <f t="shared" si="299"/>
        <v>0</v>
      </c>
      <c r="BP469" s="1">
        <f>VLOOKUP($B469&amp;$C469&amp;$D469,Staqo!$A$3:$AJ$1048576,BP$1,0)</f>
        <v>0.866667</v>
      </c>
      <c r="BQ469" s="1">
        <f>VLOOKUP($B469&amp;$C469&amp;$D469,HFE!$A$3:$AJ$1048576,BQ$1,0)</f>
        <v>0.866666666666669</v>
      </c>
      <c r="BR469" s="2">
        <f t="shared" si="300"/>
        <v>-3.33333330937435e-7</v>
      </c>
      <c r="BS469" s="1">
        <f>VLOOKUP($B469&amp;$C469&amp;$D469,Staqo!$A$3:$AJ$1048576,BS$1,0)</f>
        <v>0</v>
      </c>
      <c r="BT469" s="1">
        <f>VLOOKUP($B469&amp;$C469&amp;$D469,HFE!$A$3:$AJ$1048576,BT$1,0)</f>
        <v>0</v>
      </c>
      <c r="BU469" s="2">
        <f t="shared" si="301"/>
        <v>0</v>
      </c>
      <c r="BV469" s="1">
        <f>VLOOKUP($B469&amp;$C469&amp;$D469,Staqo!$A$3:$AJ$1048576,BV$1,0)</f>
        <v>0.866667</v>
      </c>
      <c r="BW469" s="1">
        <f>VLOOKUP($B469&amp;$C469&amp;$D469,HFE!$A$3:$AJ$1048576,BW$1,0)</f>
        <v>0.866667</v>
      </c>
      <c r="BX469" s="2">
        <f t="shared" si="302"/>
        <v>0</v>
      </c>
      <c r="BY469" s="1">
        <f>VLOOKUP($B469&amp;$C469&amp;$D469,Staqo!$A$3:$AJ$1048576,BY$1,0)</f>
        <v>0</v>
      </c>
      <c r="BZ469" s="1">
        <f>VLOOKUP($B469&amp;$C469&amp;$D469,HFE!$A$3:$AJ$1048576,BZ$1,0)</f>
        <v>0</v>
      </c>
      <c r="CA469" s="2">
        <f t="shared" si="303"/>
        <v>0</v>
      </c>
      <c r="CB469" s="1">
        <f>VLOOKUP($B469&amp;$C469&amp;$D469,Staqo!$A$3:$AJ$1048576,CB$1,0)</f>
        <v>0</v>
      </c>
      <c r="CC469" s="1">
        <f>VLOOKUP($B469&amp;$C469&amp;$D469,HFE!$A$3:$AJ$1048576,CC$1,0)</f>
        <v>0</v>
      </c>
      <c r="CD469" s="2">
        <f t="shared" si="304"/>
        <v>0</v>
      </c>
      <c r="CE469" s="1">
        <f>VLOOKUP($B469&amp;$C469&amp;$D469,Staqo!$A$3:$AJ$1048576,CE$1,0)</f>
        <v>0</v>
      </c>
      <c r="CF469" s="1">
        <f>VLOOKUP($B469&amp;$C469&amp;$D469,HFE!$A$3:$AJ$1048576,CF$1,0)</f>
        <v>0</v>
      </c>
      <c r="CG469" s="2">
        <f t="shared" si="305"/>
        <v>0</v>
      </c>
      <c r="CH469" s="1">
        <f>VLOOKUP($B469&amp;$C469&amp;$D469,Staqo!$A$3:$AJ$1048576,CH$1,0)</f>
        <v>0</v>
      </c>
      <c r="CI469" s="1">
        <f>VLOOKUP($B469&amp;$C469&amp;$D469,HFE!$A$3:$AJ$1048576,CI$1,0)</f>
        <v>0</v>
      </c>
      <c r="CJ469" s="2">
        <f t="shared" si="306"/>
        <v>0</v>
      </c>
      <c r="CK469" s="1">
        <f>VLOOKUP($B469&amp;$C469&amp;$D469,Staqo!$A$3:$AJ$1048576,CK$1,0)</f>
        <v>37.9757</v>
      </c>
      <c r="CL469" s="1">
        <f>VLOOKUP($B469&amp;$C469&amp;$D469,HFE!$A$3:$AJ$1048576,CL$1,0)</f>
        <v>37.9757234806839</v>
      </c>
      <c r="CM469" s="2">
        <f t="shared" si="307"/>
        <v>2.348068389324e-5</v>
      </c>
      <c r="CN469" s="1">
        <f>VLOOKUP($B469&amp;$C469&amp;$D469,Staqo!$A$3:$AJ$1048576,CN$1,0)</f>
        <v>0</v>
      </c>
      <c r="CO469" s="1">
        <f>VLOOKUP($B469&amp;$C469&amp;$D469,HFE!$A$3:$AJ$1048576,CO$1,0)</f>
        <v>0</v>
      </c>
      <c r="CP469" s="2">
        <f t="shared" si="308"/>
        <v>0</v>
      </c>
      <c r="CQ469" s="1">
        <f>VLOOKUP($B469&amp;$C469&amp;$D469,Staqo!$A$3:$AJ$1048576,CQ$1,0)</f>
        <v>37.9757</v>
      </c>
      <c r="CR469" s="1">
        <f>VLOOKUP($B469&amp;$C469&amp;$D469,HFE!$A$3:$AJ$1048576,CR$1,0)</f>
        <v>37.9757234806839</v>
      </c>
      <c r="CS469" s="2">
        <f t="shared" si="309"/>
        <v>2.348068389324e-5</v>
      </c>
      <c r="CT469" s="1"/>
      <c r="CU469" s="1"/>
      <c r="CV469" s="2"/>
    </row>
    <row r="470" hidden="1" spans="1:100">
      <c r="A470" s="1" t="s">
        <v>95</v>
      </c>
      <c r="B470" s="1" t="s">
        <v>96</v>
      </c>
      <c r="C470" s="3">
        <v>44571</v>
      </c>
      <c r="D470" s="1" t="s">
        <v>99</v>
      </c>
      <c r="E470" s="1">
        <f>VLOOKUP($B470&amp;$C470&amp;$D470,Staqo!$A$3:$AJ$1048576,E$1,0)</f>
        <v>4.75468</v>
      </c>
      <c r="F470" s="1" t="e">
        <f>VLOOKUP($B470&amp;$C470&amp;$D470,HFE!$A$3:$AJ$1048576,F$1,0)</f>
        <v>#REF!</v>
      </c>
      <c r="G470" s="2" t="e">
        <f t="shared" si="279"/>
        <v>#REF!</v>
      </c>
      <c r="H470" s="1">
        <f>VLOOKUP($B470&amp;$C470&amp;$D470,Staqo!$A$3:$AJ$1048576,H$1,0)</f>
        <v>5.41206</v>
      </c>
      <c r="I470" s="1" t="e">
        <f>VLOOKUP($B470&amp;$C470&amp;$D470,HFE!$A$3:$AJ$1048576,I$1,0)</f>
        <v>#REF!</v>
      </c>
      <c r="J470" s="2" t="e">
        <f t="shared" si="280"/>
        <v>#REF!</v>
      </c>
      <c r="K470" s="1">
        <f>VLOOKUP($B470&amp;$C470&amp;$D470,Staqo!$A$3:$AJ$1048576,K$1,0)</f>
        <v>5915.43</v>
      </c>
      <c r="L470" s="1" t="e">
        <f>VLOOKUP($B470&amp;$C470&amp;$D470,HFE!$A$3:$AJ$1048576,L$1,0)</f>
        <v>#REF!</v>
      </c>
      <c r="M470" s="2" t="e">
        <f t="shared" si="281"/>
        <v>#REF!</v>
      </c>
      <c r="N470" s="1">
        <f>VLOOKUP($B470&amp;$C470&amp;$D470,Staqo!$A$3:$AJ$1048576,N$1,0)</f>
        <v>4370</v>
      </c>
      <c r="O470" s="1">
        <f>VLOOKUP($B470&amp;$C470&amp;$D470,HFE!$A$3:$AJ$1048576,O$1,0)</f>
        <v>0</v>
      </c>
      <c r="P470" s="2">
        <f t="shared" si="282"/>
        <v>-4370</v>
      </c>
      <c r="Q470" s="1">
        <f>VLOOKUP($B470&amp;$C470&amp;$D470,Staqo!$A$3:$AJ$1048576,Q$1,0)</f>
        <v>4339.01</v>
      </c>
      <c r="R470" s="1">
        <f>VLOOKUP($B470&amp;$C470&amp;$D470,HFE!$A$3:$AJ$1048576,R$1,0)</f>
        <v>0</v>
      </c>
      <c r="S470" s="2">
        <f t="shared" si="283"/>
        <v>-4339.01</v>
      </c>
      <c r="T470" s="1">
        <f>VLOOKUP($B470&amp;$C470&amp;$D470,Staqo!$A$3:$AJ$1048576,T$1,0)</f>
        <v>0.738746</v>
      </c>
      <c r="U470" s="1" t="e">
        <f>VLOOKUP($B470&amp;$C470&amp;$D470,HFE!$A$3:$AJ$1048576,U$1,0)</f>
        <v>#REF!</v>
      </c>
      <c r="V470" s="2" t="e">
        <f t="shared" si="284"/>
        <v>#REF!</v>
      </c>
      <c r="W470" s="1">
        <f>VLOOKUP($B470&amp;$C470&amp;$D470,Staqo!$A$3:$AJ$1048576,W$1,0)</f>
        <v>0.733508</v>
      </c>
      <c r="X470" s="1" t="e">
        <f>VLOOKUP($B470&amp;$C470&amp;$D470,HFE!$A$3:$AJ$1048576,X$1,0)</f>
        <v>#REF!</v>
      </c>
      <c r="Y470" s="2" t="e">
        <f t="shared" si="285"/>
        <v>#REF!</v>
      </c>
      <c r="Z470" s="4">
        <f>VLOOKUP($B470&amp;$C470&amp;$D470,Staqo!$A$3:$AJ$1048576,Z$1,0)</f>
        <v>100</v>
      </c>
      <c r="AA470" s="4" t="e">
        <f>VLOOKUP($B470&amp;$C470&amp;$D470,HFE!$A$3:$AJ$1048576,AA$1,0)*100</f>
        <v>#REF!</v>
      </c>
      <c r="AB470" s="5" t="e">
        <f t="shared" si="286"/>
        <v>#REF!</v>
      </c>
      <c r="AC470" s="1">
        <f>VLOOKUP($B470&amp;$C470&amp;$D470,Staqo!$A$3:$AJ$1048576,AC$1,0)</f>
        <v>100</v>
      </c>
      <c r="AD470" s="1">
        <f>VLOOKUP($B470&amp;$C470&amp;$D470,HFE!$A$3:$AJ$1048576,AD$1,0)*100</f>
        <v>100</v>
      </c>
      <c r="AE470" s="2">
        <f t="shared" si="287"/>
        <v>0</v>
      </c>
      <c r="AF470" s="1">
        <f>VLOOKUP($B470&amp;$C470&amp;$D470,Staqo!$A$3:$AJ$1048576,AF$1,0)</f>
        <v>92.7778</v>
      </c>
      <c r="AG470" s="1">
        <f>VLOOKUP($B470&amp;$C470&amp;$D470,HFE!$A$3:$AJ$1048576,AG$1,0)*100</f>
        <v>92.7777777777778</v>
      </c>
      <c r="AH470" s="2">
        <f t="shared" si="288"/>
        <v>-2.22222221992752e-5</v>
      </c>
      <c r="AI470" s="1">
        <f>VLOOKUP($B470&amp;$C470&amp;$D470,Staqo!$A$3:$AJ$1048576,AI$1,0)</f>
        <v>0.18174</v>
      </c>
      <c r="AJ470" s="1" t="e">
        <f>VLOOKUP($B470&amp;$C470&amp;$D470,HFE!$A$3:$AJ$1048576,AJ$1,0)</f>
        <v>#REF!</v>
      </c>
      <c r="AK470" s="2" t="e">
        <f t="shared" si="289"/>
        <v>#REF!</v>
      </c>
      <c r="AL470" s="1">
        <f>VLOOKUP($B470&amp;$C470&amp;$D470,Staqo!$A$3:$AJ$1048576,AL$1,0)</f>
        <v>0.165218</v>
      </c>
      <c r="AM470" s="1" t="e">
        <f>VLOOKUP($B470&amp;$C470&amp;$D470,HFE!$A$3:$AJ$1048576,AM$1,0)</f>
        <v>#REF!</v>
      </c>
      <c r="AN470" s="2" t="e">
        <f t="shared" si="290"/>
        <v>#REF!</v>
      </c>
      <c r="AO470" s="1">
        <f>VLOOKUP($B470&amp;$C470&amp;$D470,Staqo!$A$3:$AJ$1048576,AO$1,0)</f>
        <v>0.180451</v>
      </c>
      <c r="AP470" s="1" t="e">
        <f>VLOOKUP($B470&amp;$C470&amp;$D470,HFE!$A$3:$AJ$1048576,AP$1,0)</f>
        <v>#REF!</v>
      </c>
      <c r="AQ470" s="2" t="e">
        <f t="shared" si="291"/>
        <v>#REF!</v>
      </c>
      <c r="AR470" s="1">
        <f>VLOOKUP($B470&amp;$C470&amp;$D470,Staqo!$A$3:$AJ$1048576,AR$1,0)</f>
        <v>0.164046</v>
      </c>
      <c r="AS470" s="1" t="e">
        <f>VLOOKUP($B470&amp;$C470&amp;$D470,HFE!$A$3:$AJ$1048576,AS$1,0)</f>
        <v>#REF!</v>
      </c>
      <c r="AT470" s="2" t="e">
        <f t="shared" si="292"/>
        <v>#REF!</v>
      </c>
      <c r="AU470" s="1">
        <f>VLOOKUP($B470&amp;$C470&amp;$D470,Staqo!$A$3:$AJ$1048576,AU$1,0)</f>
        <v>96.5458</v>
      </c>
      <c r="AV470" s="1">
        <f>VLOOKUP($B470&amp;$C470&amp;$D470,HFE!$A$3:$AJ$1048576,AV$1,0)</f>
        <v>0</v>
      </c>
      <c r="AW470" s="2">
        <f t="shared" si="293"/>
        <v>-96.5458</v>
      </c>
      <c r="AX470" s="4">
        <f>VLOOKUP($B470&amp;$C470&amp;$D470,Staqo!$A$3:$AJ$1048576,AX$1,0)</f>
        <v>11.1333</v>
      </c>
      <c r="AY470" s="4">
        <f>VLOOKUP($B470&amp;$C470&amp;$D470,HFE!$A$3:$AJ$1048576,AY$1,0)</f>
        <v>11.1333</v>
      </c>
      <c r="AZ470" s="5">
        <f t="shared" si="294"/>
        <v>0</v>
      </c>
      <c r="BA470" s="1">
        <f>VLOOKUP($B470&amp;$C470&amp;$D470,Staqo!$A$3:$AJ$1048576,BA$1,0)</f>
        <v>0</v>
      </c>
      <c r="BB470" s="1">
        <f>VLOOKUP($B470&amp;$C470&amp;$D470,HFE!$A$3:$AJ$1048576,BB$1,0)</f>
        <v>0</v>
      </c>
      <c r="BC470" s="2">
        <f t="shared" si="295"/>
        <v>0</v>
      </c>
      <c r="BD470" s="1">
        <f>VLOOKUP($B470&amp;$C470&amp;$D470,Staqo!$A$3:$AJ$1048576,BD$1,0)</f>
        <v>0</v>
      </c>
      <c r="BE470" s="1">
        <f>VLOOKUP($B470&amp;$C470&amp;$D470,HFE!$A$3:$AJ$1048576,BE$1,0)</f>
        <v>0</v>
      </c>
      <c r="BF470" s="2">
        <f t="shared" si="296"/>
        <v>0</v>
      </c>
      <c r="BG470" s="1">
        <f>VLOOKUP($B470&amp;$C470&amp;$D470,Staqo!$A$3:$AJ$1048576,BG$1,0)</f>
        <v>0</v>
      </c>
      <c r="BH470" s="1">
        <f>VLOOKUP($B470&amp;$C470&amp;$D470,HFE!$A$3:$AJ$1048576,BH$1,0)</f>
        <v>0</v>
      </c>
      <c r="BI470" s="2">
        <f t="shared" si="297"/>
        <v>0</v>
      </c>
      <c r="BJ470" s="1">
        <f>VLOOKUP($B470&amp;$C470&amp;$D470,Staqo!$A$3:$AJ$1048576,BJ$1,0)</f>
        <v>0</v>
      </c>
      <c r="BK470" s="1">
        <f>VLOOKUP($B470&amp;$C470&amp;$D470,HFE!$A$3:$AJ$1048576,BK$1,0)</f>
        <v>0</v>
      </c>
      <c r="BL470" s="2">
        <f t="shared" si="298"/>
        <v>0</v>
      </c>
      <c r="BM470" s="1">
        <f>VLOOKUP($B470&amp;$C470&amp;$D470,Staqo!$A$3:$AJ$1048576,BM$1,0)</f>
        <v>0</v>
      </c>
      <c r="BN470" s="1">
        <f>VLOOKUP($B470&amp;$C470&amp;$D470,HFE!$A$3:$AJ$1048576,BN$1,0)</f>
        <v>0</v>
      </c>
      <c r="BO470" s="2">
        <f t="shared" si="299"/>
        <v>0</v>
      </c>
      <c r="BP470" s="1">
        <f>VLOOKUP($B470&amp;$C470&amp;$D470,Staqo!$A$3:$AJ$1048576,BP$1,0)</f>
        <v>0.866667</v>
      </c>
      <c r="BQ470" s="1">
        <f>VLOOKUP($B470&amp;$C470&amp;$D470,HFE!$A$3:$AJ$1048576,BQ$1,0)</f>
        <v>0.866666666666669</v>
      </c>
      <c r="BR470" s="2">
        <f t="shared" si="300"/>
        <v>-3.33333330937435e-7</v>
      </c>
      <c r="BS470" s="1">
        <f>VLOOKUP($B470&amp;$C470&amp;$D470,Staqo!$A$3:$AJ$1048576,BS$1,0)</f>
        <v>0</v>
      </c>
      <c r="BT470" s="1">
        <f>VLOOKUP($B470&amp;$C470&amp;$D470,HFE!$A$3:$AJ$1048576,BT$1,0)</f>
        <v>0</v>
      </c>
      <c r="BU470" s="2">
        <f t="shared" si="301"/>
        <v>0</v>
      </c>
      <c r="BV470" s="1">
        <f>VLOOKUP($B470&amp;$C470&amp;$D470,Staqo!$A$3:$AJ$1048576,BV$1,0)</f>
        <v>0.866667</v>
      </c>
      <c r="BW470" s="1">
        <f>VLOOKUP($B470&amp;$C470&amp;$D470,HFE!$A$3:$AJ$1048576,BW$1,0)</f>
        <v>0.866667</v>
      </c>
      <c r="BX470" s="2">
        <f t="shared" si="302"/>
        <v>0</v>
      </c>
      <c r="BY470" s="1">
        <f>VLOOKUP($B470&amp;$C470&amp;$D470,Staqo!$A$3:$AJ$1048576,BY$1,0)</f>
        <v>0</v>
      </c>
      <c r="BZ470" s="1">
        <f>VLOOKUP($B470&amp;$C470&amp;$D470,HFE!$A$3:$AJ$1048576,BZ$1,0)</f>
        <v>0</v>
      </c>
      <c r="CA470" s="2">
        <f t="shared" si="303"/>
        <v>0</v>
      </c>
      <c r="CB470" s="1">
        <f>VLOOKUP($B470&amp;$C470&amp;$D470,Staqo!$A$3:$AJ$1048576,CB$1,0)</f>
        <v>0</v>
      </c>
      <c r="CC470" s="1">
        <f>VLOOKUP($B470&amp;$C470&amp;$D470,HFE!$A$3:$AJ$1048576,CC$1,0)</f>
        <v>0</v>
      </c>
      <c r="CD470" s="2">
        <f t="shared" si="304"/>
        <v>0</v>
      </c>
      <c r="CE470" s="1">
        <f>VLOOKUP($B470&amp;$C470&amp;$D470,Staqo!$A$3:$AJ$1048576,CE$1,0)</f>
        <v>0</v>
      </c>
      <c r="CF470" s="1">
        <f>VLOOKUP($B470&amp;$C470&amp;$D470,HFE!$A$3:$AJ$1048576,CF$1,0)</f>
        <v>0</v>
      </c>
      <c r="CG470" s="2">
        <f t="shared" si="305"/>
        <v>0</v>
      </c>
      <c r="CH470" s="1">
        <f>VLOOKUP($B470&amp;$C470&amp;$D470,Staqo!$A$3:$AJ$1048576,CH$1,0)</f>
        <v>0</v>
      </c>
      <c r="CI470" s="1">
        <f>VLOOKUP($B470&amp;$C470&amp;$D470,HFE!$A$3:$AJ$1048576,CI$1,0)</f>
        <v>0</v>
      </c>
      <c r="CJ470" s="2">
        <f t="shared" si="306"/>
        <v>0</v>
      </c>
      <c r="CK470" s="1">
        <f>VLOOKUP($B470&amp;$C470&amp;$D470,Staqo!$A$3:$AJ$1048576,CK$1,0)</f>
        <v>37.9757</v>
      </c>
      <c r="CL470" s="1">
        <f>VLOOKUP($B470&amp;$C470&amp;$D470,HFE!$A$3:$AJ$1048576,CL$1,0)</f>
        <v>37.9757234806839</v>
      </c>
      <c r="CM470" s="2">
        <f t="shared" si="307"/>
        <v>2.348068389324e-5</v>
      </c>
      <c r="CN470" s="1">
        <f>VLOOKUP($B470&amp;$C470&amp;$D470,Staqo!$A$3:$AJ$1048576,CN$1,0)</f>
        <v>0</v>
      </c>
      <c r="CO470" s="1">
        <f>VLOOKUP($B470&amp;$C470&amp;$D470,HFE!$A$3:$AJ$1048576,CO$1,0)</f>
        <v>0</v>
      </c>
      <c r="CP470" s="2">
        <f t="shared" si="308"/>
        <v>0</v>
      </c>
      <c r="CQ470" s="1">
        <f>VLOOKUP($B470&amp;$C470&amp;$D470,Staqo!$A$3:$AJ$1048576,CQ$1,0)</f>
        <v>37.9757</v>
      </c>
      <c r="CR470" s="1">
        <f>VLOOKUP($B470&amp;$C470&amp;$D470,HFE!$A$3:$AJ$1048576,CR$1,0)</f>
        <v>37.9757234806839</v>
      </c>
      <c r="CS470" s="2">
        <f t="shared" si="309"/>
        <v>2.348068389324e-5</v>
      </c>
      <c r="CT470" s="1"/>
      <c r="CU470" s="1"/>
      <c r="CV470" s="2"/>
    </row>
    <row r="471" hidden="1" spans="1:100">
      <c r="A471" s="1" t="s">
        <v>95</v>
      </c>
      <c r="B471" s="1" t="s">
        <v>96</v>
      </c>
      <c r="C471" s="3">
        <v>44571</v>
      </c>
      <c r="D471" s="1" t="s">
        <v>100</v>
      </c>
      <c r="E471" s="1">
        <f>VLOOKUP($B471&amp;$C471&amp;$D471,Staqo!$A$3:$AJ$1048576,E$1,0)</f>
        <v>4.75468</v>
      </c>
      <c r="F471" s="1" t="e">
        <f>VLOOKUP($B471&amp;$C471&amp;$D471,HFE!$A$3:$AJ$1048576,F$1,0)</f>
        <v>#REF!</v>
      </c>
      <c r="G471" s="2" t="e">
        <f t="shared" si="279"/>
        <v>#REF!</v>
      </c>
      <c r="H471" s="1">
        <f>VLOOKUP($B471&amp;$C471&amp;$D471,Staqo!$A$3:$AJ$1048576,H$1,0)</f>
        <v>5.41206</v>
      </c>
      <c r="I471" s="1" t="e">
        <f>VLOOKUP($B471&amp;$C471&amp;$D471,HFE!$A$3:$AJ$1048576,I$1,0)</f>
        <v>#REF!</v>
      </c>
      <c r="J471" s="2" t="e">
        <f t="shared" si="280"/>
        <v>#REF!</v>
      </c>
      <c r="K471" s="1">
        <f>VLOOKUP($B471&amp;$C471&amp;$D471,Staqo!$A$3:$AJ$1048576,K$1,0)</f>
        <v>5915.43</v>
      </c>
      <c r="L471" s="1" t="e">
        <f>VLOOKUP($B471&amp;$C471&amp;$D471,HFE!$A$3:$AJ$1048576,L$1,0)</f>
        <v>#REF!</v>
      </c>
      <c r="M471" s="2" t="e">
        <f t="shared" si="281"/>
        <v>#REF!</v>
      </c>
      <c r="N471" s="1">
        <f>VLOOKUP($B471&amp;$C471&amp;$D471,Staqo!$A$3:$AJ$1048576,N$1,0)</f>
        <v>4420</v>
      </c>
      <c r="O471" s="1">
        <f>VLOOKUP($B471&amp;$C471&amp;$D471,HFE!$A$3:$AJ$1048576,O$1,0)</f>
        <v>0</v>
      </c>
      <c r="P471" s="2">
        <f t="shared" si="282"/>
        <v>-4420</v>
      </c>
      <c r="Q471" s="1">
        <f>VLOOKUP($B471&amp;$C471&amp;$D471,Staqo!$A$3:$AJ$1048576,Q$1,0)</f>
        <v>4388.66</v>
      </c>
      <c r="R471" s="1">
        <f>VLOOKUP($B471&amp;$C471&amp;$D471,HFE!$A$3:$AJ$1048576,R$1,0)</f>
        <v>0</v>
      </c>
      <c r="S471" s="2">
        <f t="shared" si="283"/>
        <v>-4388.66</v>
      </c>
      <c r="T471" s="1">
        <f>VLOOKUP($B471&amp;$C471&amp;$D471,Staqo!$A$3:$AJ$1048576,T$1,0)</f>
        <v>0.747199</v>
      </c>
      <c r="U471" s="1" t="e">
        <f>VLOOKUP($B471&amp;$C471&amp;$D471,HFE!$A$3:$AJ$1048576,U$1,0)</f>
        <v>#REF!</v>
      </c>
      <c r="V471" s="2" t="e">
        <f t="shared" si="284"/>
        <v>#REF!</v>
      </c>
      <c r="W471" s="1">
        <f>VLOOKUP($B471&amp;$C471&amp;$D471,Staqo!$A$3:$AJ$1048576,W$1,0)</f>
        <v>0.741901</v>
      </c>
      <c r="X471" s="1" t="e">
        <f>VLOOKUP($B471&amp;$C471&amp;$D471,HFE!$A$3:$AJ$1048576,X$1,0)</f>
        <v>#REF!</v>
      </c>
      <c r="Y471" s="2" t="e">
        <f t="shared" si="285"/>
        <v>#REF!</v>
      </c>
      <c r="Z471" s="4">
        <f>VLOOKUP($B471&amp;$C471&amp;$D471,Staqo!$A$3:$AJ$1048576,Z$1,0)</f>
        <v>100</v>
      </c>
      <c r="AA471" s="4" t="e">
        <f>VLOOKUP($B471&amp;$C471&amp;$D471,HFE!$A$3:$AJ$1048576,AA$1,0)*100</f>
        <v>#REF!</v>
      </c>
      <c r="AB471" s="5" t="e">
        <f t="shared" si="286"/>
        <v>#REF!</v>
      </c>
      <c r="AC471" s="1">
        <f>VLOOKUP($B471&amp;$C471&amp;$D471,Staqo!$A$3:$AJ$1048576,AC$1,0)</f>
        <v>100</v>
      </c>
      <c r="AD471" s="1">
        <f>VLOOKUP($B471&amp;$C471&amp;$D471,HFE!$A$3:$AJ$1048576,AD$1,0)*100</f>
        <v>100</v>
      </c>
      <c r="AE471" s="2">
        <f t="shared" si="287"/>
        <v>0</v>
      </c>
      <c r="AF471" s="1">
        <f>VLOOKUP($B471&amp;$C471&amp;$D471,Staqo!$A$3:$AJ$1048576,AF$1,0)</f>
        <v>92.7778</v>
      </c>
      <c r="AG471" s="1">
        <f>VLOOKUP($B471&amp;$C471&amp;$D471,HFE!$A$3:$AJ$1048576,AG$1,0)*100</f>
        <v>92.7777777777778</v>
      </c>
      <c r="AH471" s="2">
        <f t="shared" si="288"/>
        <v>-2.22222221992752e-5</v>
      </c>
      <c r="AI471" s="1">
        <f>VLOOKUP($B471&amp;$C471&amp;$D471,Staqo!$A$3:$AJ$1048576,AI$1,0)</f>
        <v>0.183819</v>
      </c>
      <c r="AJ471" s="1" t="e">
        <f>VLOOKUP($B471&amp;$C471&amp;$D471,HFE!$A$3:$AJ$1048576,AJ$1,0)</f>
        <v>#REF!</v>
      </c>
      <c r="AK471" s="2" t="e">
        <f t="shared" si="289"/>
        <v>#REF!</v>
      </c>
      <c r="AL471" s="1">
        <f>VLOOKUP($B471&amp;$C471&amp;$D471,Staqo!$A$3:$AJ$1048576,AL$1,0)</f>
        <v>0.167108</v>
      </c>
      <c r="AM471" s="1" t="e">
        <f>VLOOKUP($B471&amp;$C471&amp;$D471,HFE!$A$3:$AJ$1048576,AM$1,0)</f>
        <v>#REF!</v>
      </c>
      <c r="AN471" s="2" t="e">
        <f t="shared" si="290"/>
        <v>#REF!</v>
      </c>
      <c r="AO471" s="1">
        <f>VLOOKUP($B471&amp;$C471&amp;$D471,Staqo!$A$3:$AJ$1048576,AO$1,0)</f>
        <v>0.182516</v>
      </c>
      <c r="AP471" s="1" t="e">
        <f>VLOOKUP($B471&amp;$C471&amp;$D471,HFE!$A$3:$AJ$1048576,AP$1,0)</f>
        <v>#REF!</v>
      </c>
      <c r="AQ471" s="2" t="e">
        <f t="shared" si="291"/>
        <v>#REF!</v>
      </c>
      <c r="AR471" s="1">
        <f>VLOOKUP($B471&amp;$C471&amp;$D471,Staqo!$A$3:$AJ$1048576,AR$1,0)</f>
        <v>0.165923</v>
      </c>
      <c r="AS471" s="1" t="e">
        <f>VLOOKUP($B471&amp;$C471&amp;$D471,HFE!$A$3:$AJ$1048576,AS$1,0)</f>
        <v>#REF!</v>
      </c>
      <c r="AT471" s="2" t="e">
        <f t="shared" si="292"/>
        <v>#REF!</v>
      </c>
      <c r="AU471" s="1">
        <f>VLOOKUP($B471&amp;$C471&amp;$D471,Staqo!$A$3:$AJ$1048576,AU$1,0)</f>
        <v>97.1292</v>
      </c>
      <c r="AV471" s="1">
        <f>VLOOKUP($B471&amp;$C471&amp;$D471,HFE!$A$3:$AJ$1048576,AV$1,0)</f>
        <v>0</v>
      </c>
      <c r="AW471" s="2">
        <f t="shared" si="293"/>
        <v>-97.1292</v>
      </c>
      <c r="AX471" s="4">
        <f>VLOOKUP($B471&amp;$C471&amp;$D471,Staqo!$A$3:$AJ$1048576,AX$1,0)</f>
        <v>11.1333</v>
      </c>
      <c r="AY471" s="4">
        <f>VLOOKUP($B471&amp;$C471&amp;$D471,HFE!$A$3:$AJ$1048576,AY$1,0)</f>
        <v>11.1333</v>
      </c>
      <c r="AZ471" s="5">
        <f t="shared" si="294"/>
        <v>0</v>
      </c>
      <c r="BA471" s="1">
        <f>VLOOKUP($B471&amp;$C471&amp;$D471,Staqo!$A$3:$AJ$1048576,BA$1,0)</f>
        <v>0</v>
      </c>
      <c r="BB471" s="1">
        <f>VLOOKUP($B471&amp;$C471&amp;$D471,HFE!$A$3:$AJ$1048576,BB$1,0)</f>
        <v>0</v>
      </c>
      <c r="BC471" s="2">
        <f t="shared" si="295"/>
        <v>0</v>
      </c>
      <c r="BD471" s="1">
        <f>VLOOKUP($B471&amp;$C471&amp;$D471,Staqo!$A$3:$AJ$1048576,BD$1,0)</f>
        <v>0</v>
      </c>
      <c r="BE471" s="1">
        <f>VLOOKUP($B471&amp;$C471&amp;$D471,HFE!$A$3:$AJ$1048576,BE$1,0)</f>
        <v>0</v>
      </c>
      <c r="BF471" s="2">
        <f t="shared" si="296"/>
        <v>0</v>
      </c>
      <c r="BG471" s="1">
        <f>VLOOKUP($B471&amp;$C471&amp;$D471,Staqo!$A$3:$AJ$1048576,BG$1,0)</f>
        <v>0</v>
      </c>
      <c r="BH471" s="1">
        <f>VLOOKUP($B471&amp;$C471&amp;$D471,HFE!$A$3:$AJ$1048576,BH$1,0)</f>
        <v>0</v>
      </c>
      <c r="BI471" s="2">
        <f t="shared" si="297"/>
        <v>0</v>
      </c>
      <c r="BJ471" s="1">
        <f>VLOOKUP($B471&amp;$C471&amp;$D471,Staqo!$A$3:$AJ$1048576,BJ$1,0)</f>
        <v>0</v>
      </c>
      <c r="BK471" s="1">
        <f>VLOOKUP($B471&amp;$C471&amp;$D471,HFE!$A$3:$AJ$1048576,BK$1,0)</f>
        <v>0</v>
      </c>
      <c r="BL471" s="2">
        <f t="shared" si="298"/>
        <v>0</v>
      </c>
      <c r="BM471" s="1">
        <f>VLOOKUP($B471&amp;$C471&amp;$D471,Staqo!$A$3:$AJ$1048576,BM$1,0)</f>
        <v>0</v>
      </c>
      <c r="BN471" s="1">
        <f>VLOOKUP($B471&amp;$C471&amp;$D471,HFE!$A$3:$AJ$1048576,BN$1,0)</f>
        <v>0</v>
      </c>
      <c r="BO471" s="2">
        <f t="shared" si="299"/>
        <v>0</v>
      </c>
      <c r="BP471" s="1">
        <f>VLOOKUP($B471&amp;$C471&amp;$D471,Staqo!$A$3:$AJ$1048576,BP$1,0)</f>
        <v>0.866667</v>
      </c>
      <c r="BQ471" s="1">
        <f>VLOOKUP($B471&amp;$C471&amp;$D471,HFE!$A$3:$AJ$1048576,BQ$1,0)</f>
        <v>0.866666666666669</v>
      </c>
      <c r="BR471" s="2">
        <f t="shared" si="300"/>
        <v>-3.33333330937435e-7</v>
      </c>
      <c r="BS471" s="1">
        <f>VLOOKUP($B471&amp;$C471&amp;$D471,Staqo!$A$3:$AJ$1048576,BS$1,0)</f>
        <v>0</v>
      </c>
      <c r="BT471" s="1">
        <f>VLOOKUP($B471&amp;$C471&amp;$D471,HFE!$A$3:$AJ$1048576,BT$1,0)</f>
        <v>0</v>
      </c>
      <c r="BU471" s="2">
        <f t="shared" si="301"/>
        <v>0</v>
      </c>
      <c r="BV471" s="1">
        <f>VLOOKUP($B471&amp;$C471&amp;$D471,Staqo!$A$3:$AJ$1048576,BV$1,0)</f>
        <v>0.866667</v>
      </c>
      <c r="BW471" s="1">
        <f>VLOOKUP($B471&amp;$C471&amp;$D471,HFE!$A$3:$AJ$1048576,BW$1,0)</f>
        <v>0.866667</v>
      </c>
      <c r="BX471" s="2">
        <f t="shared" si="302"/>
        <v>0</v>
      </c>
      <c r="BY471" s="1">
        <f>VLOOKUP($B471&amp;$C471&amp;$D471,Staqo!$A$3:$AJ$1048576,BY$1,0)</f>
        <v>0</v>
      </c>
      <c r="BZ471" s="1">
        <f>VLOOKUP($B471&amp;$C471&amp;$D471,HFE!$A$3:$AJ$1048576,BZ$1,0)</f>
        <v>0</v>
      </c>
      <c r="CA471" s="2">
        <f t="shared" si="303"/>
        <v>0</v>
      </c>
      <c r="CB471" s="1">
        <f>VLOOKUP($B471&amp;$C471&amp;$D471,Staqo!$A$3:$AJ$1048576,CB$1,0)</f>
        <v>0</v>
      </c>
      <c r="CC471" s="1">
        <f>VLOOKUP($B471&amp;$C471&amp;$D471,HFE!$A$3:$AJ$1048576,CC$1,0)</f>
        <v>0</v>
      </c>
      <c r="CD471" s="2">
        <f t="shared" si="304"/>
        <v>0</v>
      </c>
      <c r="CE471" s="1">
        <f>VLOOKUP($B471&amp;$C471&amp;$D471,Staqo!$A$3:$AJ$1048576,CE$1,0)</f>
        <v>0</v>
      </c>
      <c r="CF471" s="1">
        <f>VLOOKUP($B471&amp;$C471&amp;$D471,HFE!$A$3:$AJ$1048576,CF$1,0)</f>
        <v>0</v>
      </c>
      <c r="CG471" s="2">
        <f t="shared" si="305"/>
        <v>0</v>
      </c>
      <c r="CH471" s="1">
        <f>VLOOKUP($B471&amp;$C471&amp;$D471,Staqo!$A$3:$AJ$1048576,CH$1,0)</f>
        <v>0</v>
      </c>
      <c r="CI471" s="1">
        <f>VLOOKUP($B471&amp;$C471&amp;$D471,HFE!$A$3:$AJ$1048576,CI$1,0)</f>
        <v>0</v>
      </c>
      <c r="CJ471" s="2">
        <f t="shared" si="306"/>
        <v>0</v>
      </c>
      <c r="CK471" s="1">
        <f>VLOOKUP($B471&amp;$C471&amp;$D471,Staqo!$A$3:$AJ$1048576,CK$1,0)</f>
        <v>37.9757</v>
      </c>
      <c r="CL471" s="1">
        <f>VLOOKUP($B471&amp;$C471&amp;$D471,HFE!$A$3:$AJ$1048576,CL$1,0)</f>
        <v>37.9757234806839</v>
      </c>
      <c r="CM471" s="2">
        <f t="shared" si="307"/>
        <v>2.348068389324e-5</v>
      </c>
      <c r="CN471" s="1">
        <f>VLOOKUP($B471&amp;$C471&amp;$D471,Staqo!$A$3:$AJ$1048576,CN$1,0)</f>
        <v>0</v>
      </c>
      <c r="CO471" s="1">
        <f>VLOOKUP($B471&amp;$C471&amp;$D471,HFE!$A$3:$AJ$1048576,CO$1,0)</f>
        <v>0</v>
      </c>
      <c r="CP471" s="2">
        <f t="shared" si="308"/>
        <v>0</v>
      </c>
      <c r="CQ471" s="1">
        <f>VLOOKUP($B471&amp;$C471&amp;$D471,Staqo!$A$3:$AJ$1048576,CQ$1,0)</f>
        <v>37.9757</v>
      </c>
      <c r="CR471" s="1">
        <f>VLOOKUP($B471&amp;$C471&amp;$D471,HFE!$A$3:$AJ$1048576,CR$1,0)</f>
        <v>37.9757234806839</v>
      </c>
      <c r="CS471" s="2">
        <f t="shared" si="309"/>
        <v>2.348068389324e-5</v>
      </c>
      <c r="CT471" s="1"/>
      <c r="CU471" s="1"/>
      <c r="CV471" s="2"/>
    </row>
    <row r="472" hidden="1" spans="1:100">
      <c r="A472" s="1" t="s">
        <v>95</v>
      </c>
      <c r="B472" s="1" t="s">
        <v>96</v>
      </c>
      <c r="C472" s="3">
        <v>44571</v>
      </c>
      <c r="D472" s="1" t="s">
        <v>101</v>
      </c>
      <c r="E472" s="1">
        <f>VLOOKUP($B472&amp;$C472&amp;$D472,Staqo!$A$3:$AJ$1048576,E$1,0)</f>
        <v>4.75468</v>
      </c>
      <c r="F472" s="1" t="e">
        <f>VLOOKUP($B472&amp;$C472&amp;$D472,HFE!$A$3:$AJ$1048576,F$1,0)</f>
        <v>#REF!</v>
      </c>
      <c r="G472" s="2" t="e">
        <f t="shared" si="279"/>
        <v>#REF!</v>
      </c>
      <c r="H472" s="1">
        <f>VLOOKUP($B472&amp;$C472&amp;$D472,Staqo!$A$3:$AJ$1048576,H$1,0)</f>
        <v>5.41206</v>
      </c>
      <c r="I472" s="1" t="e">
        <f>VLOOKUP($B472&amp;$C472&amp;$D472,HFE!$A$3:$AJ$1048576,I$1,0)</f>
        <v>#REF!</v>
      </c>
      <c r="J472" s="2" t="e">
        <f t="shared" si="280"/>
        <v>#REF!</v>
      </c>
      <c r="K472" s="1">
        <f>VLOOKUP($B472&amp;$C472&amp;$D472,Staqo!$A$3:$AJ$1048576,K$1,0)</f>
        <v>6424.59</v>
      </c>
      <c r="L472" s="1" t="e">
        <f>VLOOKUP($B472&amp;$C472&amp;$D472,HFE!$A$3:$AJ$1048576,L$1,0)</f>
        <v>#REF!</v>
      </c>
      <c r="M472" s="2" t="e">
        <f t="shared" si="281"/>
        <v>#REF!</v>
      </c>
      <c r="N472" s="1">
        <f>VLOOKUP($B472&amp;$C472&amp;$D472,Staqo!$A$3:$AJ$1048576,N$1,0)</f>
        <v>4860</v>
      </c>
      <c r="O472" s="1">
        <f>VLOOKUP($B472&amp;$C472&amp;$D472,HFE!$A$3:$AJ$1048576,O$1,0)</f>
        <v>0</v>
      </c>
      <c r="P472" s="2">
        <f t="shared" si="282"/>
        <v>-4860</v>
      </c>
      <c r="Q472" s="1">
        <f>VLOOKUP($B472&amp;$C472&amp;$D472,Staqo!$A$3:$AJ$1048576,Q$1,0)</f>
        <v>4825.54</v>
      </c>
      <c r="R472" s="1">
        <f>VLOOKUP($B472&amp;$C472&amp;$D472,HFE!$A$3:$AJ$1048576,R$1,0)</f>
        <v>0</v>
      </c>
      <c r="S472" s="2">
        <f t="shared" si="283"/>
        <v>-4825.54</v>
      </c>
      <c r="T472" s="1">
        <f>VLOOKUP($B472&amp;$C472&amp;$D472,Staqo!$A$3:$AJ$1048576,T$1,0)</f>
        <v>0.756468</v>
      </c>
      <c r="U472" s="1" t="e">
        <f>VLOOKUP($B472&amp;$C472&amp;$D472,HFE!$A$3:$AJ$1048576,U$1,0)</f>
        <v>#REF!</v>
      </c>
      <c r="V472" s="2" t="e">
        <f t="shared" si="284"/>
        <v>#REF!</v>
      </c>
      <c r="W472" s="1">
        <f>VLOOKUP($B472&amp;$C472&amp;$D472,Staqo!$A$3:$AJ$1048576,W$1,0)</f>
        <v>0.751104</v>
      </c>
      <c r="X472" s="1" t="e">
        <f>VLOOKUP($B472&amp;$C472&amp;$D472,HFE!$A$3:$AJ$1048576,X$1,0)</f>
        <v>#REF!</v>
      </c>
      <c r="Y472" s="2" t="e">
        <f t="shared" si="285"/>
        <v>#REF!</v>
      </c>
      <c r="Z472" s="4">
        <f>VLOOKUP($B472&amp;$C472&amp;$D472,Staqo!$A$3:$AJ$1048576,Z$1,0)</f>
        <v>100</v>
      </c>
      <c r="AA472" s="4" t="e">
        <f>VLOOKUP($B472&amp;$C472&amp;$D472,HFE!$A$3:$AJ$1048576,AA$1,0)*100</f>
        <v>#REF!</v>
      </c>
      <c r="AB472" s="5" t="e">
        <f t="shared" si="286"/>
        <v>#REF!</v>
      </c>
      <c r="AC472" s="1">
        <f>VLOOKUP($B472&amp;$C472&amp;$D472,Staqo!$A$3:$AJ$1048576,AC$1,0)</f>
        <v>100</v>
      </c>
      <c r="AD472" s="1">
        <f>VLOOKUP($B472&amp;$C472&amp;$D472,HFE!$A$3:$AJ$1048576,AD$1,0)*100</f>
        <v>100</v>
      </c>
      <c r="AE472" s="2">
        <f t="shared" si="287"/>
        <v>0</v>
      </c>
      <c r="AF472" s="1">
        <f>VLOOKUP($B472&amp;$C472&amp;$D472,Staqo!$A$3:$AJ$1048576,AF$1,0)</f>
        <v>92.7778</v>
      </c>
      <c r="AG472" s="1">
        <f>VLOOKUP($B472&amp;$C472&amp;$D472,HFE!$A$3:$AJ$1048576,AG$1,0)*100</f>
        <v>92.7777777777778</v>
      </c>
      <c r="AH472" s="2">
        <f t="shared" si="288"/>
        <v>-2.22222221992752e-5</v>
      </c>
      <c r="AI472" s="1">
        <f>VLOOKUP($B472&amp;$C472&amp;$D472,Staqo!$A$3:$AJ$1048576,AI$1,0)</f>
        <v>0.186221</v>
      </c>
      <c r="AJ472" s="1" t="e">
        <f>VLOOKUP($B472&amp;$C472&amp;$D472,HFE!$A$3:$AJ$1048576,AJ$1,0)</f>
        <v>#REF!</v>
      </c>
      <c r="AK472" s="2" t="e">
        <f t="shared" si="289"/>
        <v>#REF!</v>
      </c>
      <c r="AL472" s="1">
        <f>VLOOKUP($B472&amp;$C472&amp;$D472,Staqo!$A$3:$AJ$1048576,AL$1,0)</f>
        <v>0.169292</v>
      </c>
      <c r="AM472" s="1" t="e">
        <f>VLOOKUP($B472&amp;$C472&amp;$D472,HFE!$A$3:$AJ$1048576,AM$1,0)</f>
        <v>#REF!</v>
      </c>
      <c r="AN472" s="2" t="e">
        <f t="shared" si="290"/>
        <v>#REF!</v>
      </c>
      <c r="AO472" s="1">
        <f>VLOOKUP($B472&amp;$C472&amp;$D472,Staqo!$A$3:$AJ$1048576,AO$1,0)</f>
        <v>0.1849</v>
      </c>
      <c r="AP472" s="1" t="e">
        <f>VLOOKUP($B472&amp;$C472&amp;$D472,HFE!$A$3:$AJ$1048576,AP$1,0)</f>
        <v>#REF!</v>
      </c>
      <c r="AQ472" s="2" t="e">
        <f t="shared" si="291"/>
        <v>#REF!</v>
      </c>
      <c r="AR472" s="1">
        <f>VLOOKUP($B472&amp;$C472&amp;$D472,Staqo!$A$3:$AJ$1048576,AR$1,0)</f>
        <v>0.168091</v>
      </c>
      <c r="AS472" s="1" t="e">
        <f>VLOOKUP($B472&amp;$C472&amp;$D472,HFE!$A$3:$AJ$1048576,AS$1,0)</f>
        <v>#REF!</v>
      </c>
      <c r="AT472" s="2" t="e">
        <f t="shared" si="292"/>
        <v>#REF!</v>
      </c>
      <c r="AU472" s="1">
        <f>VLOOKUP($B472&amp;$C472&amp;$D472,Staqo!$A$3:$AJ$1048576,AU$1,0)</f>
        <v>97.4208</v>
      </c>
      <c r="AV472" s="1">
        <f>VLOOKUP($B472&amp;$C472&amp;$D472,HFE!$A$3:$AJ$1048576,AV$1,0)</f>
        <v>0</v>
      </c>
      <c r="AW472" s="2">
        <f t="shared" si="293"/>
        <v>-97.4208</v>
      </c>
      <c r="AX472" s="4">
        <f>VLOOKUP($B472&amp;$C472&amp;$D472,Staqo!$A$3:$AJ$1048576,AX$1,0)</f>
        <v>11.1333</v>
      </c>
      <c r="AY472" s="4">
        <f>VLOOKUP($B472&amp;$C472&amp;$D472,HFE!$A$3:$AJ$1048576,AY$1,0)</f>
        <v>11.1333</v>
      </c>
      <c r="AZ472" s="5">
        <f t="shared" si="294"/>
        <v>0</v>
      </c>
      <c r="BA472" s="1">
        <f>VLOOKUP($B472&amp;$C472&amp;$D472,Staqo!$A$3:$AJ$1048576,BA$1,0)</f>
        <v>0</v>
      </c>
      <c r="BB472" s="1">
        <f>VLOOKUP($B472&amp;$C472&amp;$D472,HFE!$A$3:$AJ$1048576,BB$1,0)</f>
        <v>0</v>
      </c>
      <c r="BC472" s="2">
        <f t="shared" si="295"/>
        <v>0</v>
      </c>
      <c r="BD472" s="1">
        <f>VLOOKUP($B472&amp;$C472&amp;$D472,Staqo!$A$3:$AJ$1048576,BD$1,0)</f>
        <v>0</v>
      </c>
      <c r="BE472" s="1">
        <f>VLOOKUP($B472&amp;$C472&amp;$D472,HFE!$A$3:$AJ$1048576,BE$1,0)</f>
        <v>0</v>
      </c>
      <c r="BF472" s="2">
        <f t="shared" si="296"/>
        <v>0</v>
      </c>
      <c r="BG472" s="1">
        <f>VLOOKUP($B472&amp;$C472&amp;$D472,Staqo!$A$3:$AJ$1048576,BG$1,0)</f>
        <v>0</v>
      </c>
      <c r="BH472" s="1">
        <f>VLOOKUP($B472&amp;$C472&amp;$D472,HFE!$A$3:$AJ$1048576,BH$1,0)</f>
        <v>0</v>
      </c>
      <c r="BI472" s="2">
        <f t="shared" si="297"/>
        <v>0</v>
      </c>
      <c r="BJ472" s="1">
        <f>VLOOKUP($B472&amp;$C472&amp;$D472,Staqo!$A$3:$AJ$1048576,BJ$1,0)</f>
        <v>0</v>
      </c>
      <c r="BK472" s="1">
        <f>VLOOKUP($B472&amp;$C472&amp;$D472,HFE!$A$3:$AJ$1048576,BK$1,0)</f>
        <v>0</v>
      </c>
      <c r="BL472" s="2">
        <f t="shared" si="298"/>
        <v>0</v>
      </c>
      <c r="BM472" s="1">
        <f>VLOOKUP($B472&amp;$C472&amp;$D472,Staqo!$A$3:$AJ$1048576,BM$1,0)</f>
        <v>0</v>
      </c>
      <c r="BN472" s="1">
        <f>VLOOKUP($B472&amp;$C472&amp;$D472,HFE!$A$3:$AJ$1048576,BN$1,0)</f>
        <v>0</v>
      </c>
      <c r="BO472" s="2">
        <f t="shared" si="299"/>
        <v>0</v>
      </c>
      <c r="BP472" s="1">
        <f>VLOOKUP($B472&amp;$C472&amp;$D472,Staqo!$A$3:$AJ$1048576,BP$1,0)</f>
        <v>0.866667</v>
      </c>
      <c r="BQ472" s="1">
        <f>VLOOKUP($B472&amp;$C472&amp;$D472,HFE!$A$3:$AJ$1048576,BQ$1,0)</f>
        <v>0.866666666666669</v>
      </c>
      <c r="BR472" s="2">
        <f t="shared" si="300"/>
        <v>-3.33333330937435e-7</v>
      </c>
      <c r="BS472" s="1">
        <f>VLOOKUP($B472&amp;$C472&amp;$D472,Staqo!$A$3:$AJ$1048576,BS$1,0)</f>
        <v>0</v>
      </c>
      <c r="BT472" s="1">
        <f>VLOOKUP($B472&amp;$C472&amp;$D472,HFE!$A$3:$AJ$1048576,BT$1,0)</f>
        <v>0</v>
      </c>
      <c r="BU472" s="2">
        <f t="shared" si="301"/>
        <v>0</v>
      </c>
      <c r="BV472" s="1">
        <f>VLOOKUP($B472&amp;$C472&amp;$D472,Staqo!$A$3:$AJ$1048576,BV$1,0)</f>
        <v>0.866667</v>
      </c>
      <c r="BW472" s="1">
        <f>VLOOKUP($B472&amp;$C472&amp;$D472,HFE!$A$3:$AJ$1048576,BW$1,0)</f>
        <v>0.866667</v>
      </c>
      <c r="BX472" s="2">
        <f t="shared" si="302"/>
        <v>0</v>
      </c>
      <c r="BY472" s="1">
        <f>VLOOKUP($B472&amp;$C472&amp;$D472,Staqo!$A$3:$AJ$1048576,BY$1,0)</f>
        <v>0</v>
      </c>
      <c r="BZ472" s="1">
        <f>VLOOKUP($B472&amp;$C472&amp;$D472,HFE!$A$3:$AJ$1048576,BZ$1,0)</f>
        <v>0</v>
      </c>
      <c r="CA472" s="2">
        <f t="shared" si="303"/>
        <v>0</v>
      </c>
      <c r="CB472" s="1">
        <f>VLOOKUP($B472&amp;$C472&amp;$D472,Staqo!$A$3:$AJ$1048576,CB$1,0)</f>
        <v>0</v>
      </c>
      <c r="CC472" s="1">
        <f>VLOOKUP($B472&amp;$C472&amp;$D472,HFE!$A$3:$AJ$1048576,CC$1,0)</f>
        <v>0</v>
      </c>
      <c r="CD472" s="2">
        <f t="shared" si="304"/>
        <v>0</v>
      </c>
      <c r="CE472" s="1">
        <f>VLOOKUP($B472&amp;$C472&amp;$D472,Staqo!$A$3:$AJ$1048576,CE$1,0)</f>
        <v>0</v>
      </c>
      <c r="CF472" s="1">
        <f>VLOOKUP($B472&amp;$C472&amp;$D472,HFE!$A$3:$AJ$1048576,CF$1,0)</f>
        <v>0</v>
      </c>
      <c r="CG472" s="2">
        <f t="shared" si="305"/>
        <v>0</v>
      </c>
      <c r="CH472" s="1">
        <f>VLOOKUP($B472&amp;$C472&amp;$D472,Staqo!$A$3:$AJ$1048576,CH$1,0)</f>
        <v>0</v>
      </c>
      <c r="CI472" s="1">
        <f>VLOOKUP($B472&amp;$C472&amp;$D472,HFE!$A$3:$AJ$1048576,CI$1,0)</f>
        <v>0</v>
      </c>
      <c r="CJ472" s="2">
        <f t="shared" si="306"/>
        <v>0</v>
      </c>
      <c r="CK472" s="1">
        <f>VLOOKUP($B472&amp;$C472&amp;$D472,Staqo!$A$3:$AJ$1048576,CK$1,0)</f>
        <v>37.9757</v>
      </c>
      <c r="CL472" s="1">
        <f>VLOOKUP($B472&amp;$C472&amp;$D472,HFE!$A$3:$AJ$1048576,CL$1,0)</f>
        <v>37.9757234806839</v>
      </c>
      <c r="CM472" s="2">
        <f t="shared" si="307"/>
        <v>2.348068389324e-5</v>
      </c>
      <c r="CN472" s="1">
        <f>VLOOKUP($B472&amp;$C472&amp;$D472,Staqo!$A$3:$AJ$1048576,CN$1,0)</f>
        <v>0</v>
      </c>
      <c r="CO472" s="1">
        <f>VLOOKUP($B472&amp;$C472&amp;$D472,HFE!$A$3:$AJ$1048576,CO$1,0)</f>
        <v>0</v>
      </c>
      <c r="CP472" s="2">
        <f t="shared" si="308"/>
        <v>0</v>
      </c>
      <c r="CQ472" s="1">
        <f>VLOOKUP($B472&amp;$C472&amp;$D472,Staqo!$A$3:$AJ$1048576,CQ$1,0)</f>
        <v>37.9757</v>
      </c>
      <c r="CR472" s="1">
        <f>VLOOKUP($B472&amp;$C472&amp;$D472,HFE!$A$3:$AJ$1048576,CR$1,0)</f>
        <v>37.9757234806839</v>
      </c>
      <c r="CS472" s="2">
        <f t="shared" si="309"/>
        <v>2.348068389324e-5</v>
      </c>
      <c r="CT472" s="1"/>
      <c r="CU472" s="1"/>
      <c r="CV472" s="2"/>
    </row>
    <row r="473" hidden="1" spans="1:100">
      <c r="A473" s="1" t="s">
        <v>95</v>
      </c>
      <c r="B473" s="1" t="s">
        <v>96</v>
      </c>
      <c r="C473" s="3">
        <v>44571</v>
      </c>
      <c r="D473" s="1" t="s">
        <v>102</v>
      </c>
      <c r="E473" s="1">
        <f>VLOOKUP($B473&amp;$C473&amp;$D473,Staqo!$A$3:$AJ$1048576,E$1,0)</f>
        <v>4.75468</v>
      </c>
      <c r="F473" s="1" t="e">
        <f>VLOOKUP($B473&amp;$C473&amp;$D473,HFE!$A$3:$AJ$1048576,F$1,0)</f>
        <v>#REF!</v>
      </c>
      <c r="G473" s="2" t="e">
        <f t="shared" si="279"/>
        <v>#REF!</v>
      </c>
      <c r="H473" s="1">
        <f>VLOOKUP($B473&amp;$C473&amp;$D473,Staqo!$A$3:$AJ$1048576,H$1,0)</f>
        <v>5.41206</v>
      </c>
      <c r="I473" s="1" t="e">
        <f>VLOOKUP($B473&amp;$C473&amp;$D473,HFE!$A$3:$AJ$1048576,I$1,0)</f>
        <v>#REF!</v>
      </c>
      <c r="J473" s="2" t="e">
        <f t="shared" si="280"/>
        <v>#REF!</v>
      </c>
      <c r="K473" s="1">
        <f>VLOOKUP($B473&amp;$C473&amp;$D473,Staqo!$A$3:$AJ$1048576,K$1,0)</f>
        <v>6788.28</v>
      </c>
      <c r="L473" s="1" t="e">
        <f>VLOOKUP($B473&amp;$C473&amp;$D473,HFE!$A$3:$AJ$1048576,L$1,0)</f>
        <v>#REF!</v>
      </c>
      <c r="M473" s="2" t="e">
        <f t="shared" si="281"/>
        <v>#REF!</v>
      </c>
      <c r="N473" s="1">
        <f>VLOOKUP($B473&amp;$C473&amp;$D473,Staqo!$A$3:$AJ$1048576,N$1,0)</f>
        <v>5050</v>
      </c>
      <c r="O473" s="1">
        <f>VLOOKUP($B473&amp;$C473&amp;$D473,HFE!$A$3:$AJ$1048576,O$1,0)</f>
        <v>0</v>
      </c>
      <c r="P473" s="2">
        <f t="shared" si="282"/>
        <v>-5050</v>
      </c>
      <c r="Q473" s="1">
        <f>VLOOKUP($B473&amp;$C473&amp;$D473,Staqo!$A$3:$AJ$1048576,Q$1,0)</f>
        <v>5014.19</v>
      </c>
      <c r="R473" s="1">
        <f>VLOOKUP($B473&amp;$C473&amp;$D473,HFE!$A$3:$AJ$1048576,R$1,0)</f>
        <v>0</v>
      </c>
      <c r="S473" s="2">
        <f t="shared" si="283"/>
        <v>-5014.19</v>
      </c>
      <c r="T473" s="1">
        <f>VLOOKUP($B473&amp;$C473&amp;$D473,Staqo!$A$3:$AJ$1048576,T$1,0)</f>
        <v>0.743929</v>
      </c>
      <c r="U473" s="1" t="e">
        <f>VLOOKUP($B473&amp;$C473&amp;$D473,HFE!$A$3:$AJ$1048576,U$1,0)</f>
        <v>#REF!</v>
      </c>
      <c r="V473" s="2" t="e">
        <f t="shared" si="284"/>
        <v>#REF!</v>
      </c>
      <c r="W473" s="1">
        <f>VLOOKUP($B473&amp;$C473&amp;$D473,Staqo!$A$3:$AJ$1048576,W$1,0)</f>
        <v>0.738654</v>
      </c>
      <c r="X473" s="1" t="e">
        <f>VLOOKUP($B473&amp;$C473&amp;$D473,HFE!$A$3:$AJ$1048576,X$1,0)</f>
        <v>#REF!</v>
      </c>
      <c r="Y473" s="2" t="e">
        <f t="shared" si="285"/>
        <v>#REF!</v>
      </c>
      <c r="Z473" s="4">
        <f>VLOOKUP($B473&amp;$C473&amp;$D473,Staqo!$A$3:$AJ$1048576,Z$1,0)</f>
        <v>100</v>
      </c>
      <c r="AA473" s="4" t="e">
        <f>VLOOKUP($B473&amp;$C473&amp;$D473,HFE!$A$3:$AJ$1048576,AA$1,0)*100</f>
        <v>#REF!</v>
      </c>
      <c r="AB473" s="5" t="e">
        <f t="shared" si="286"/>
        <v>#REF!</v>
      </c>
      <c r="AC473" s="1">
        <f>VLOOKUP($B473&amp;$C473&amp;$D473,Staqo!$A$3:$AJ$1048576,AC$1,0)</f>
        <v>100</v>
      </c>
      <c r="AD473" s="1">
        <f>VLOOKUP($B473&amp;$C473&amp;$D473,HFE!$A$3:$AJ$1048576,AD$1,0)*100</f>
        <v>100</v>
      </c>
      <c r="AE473" s="2">
        <f t="shared" si="287"/>
        <v>0</v>
      </c>
      <c r="AF473" s="1">
        <f>VLOOKUP($B473&amp;$C473&amp;$D473,Staqo!$A$3:$AJ$1048576,AF$1,0)</f>
        <v>92.7778</v>
      </c>
      <c r="AG473" s="1">
        <f>VLOOKUP($B473&amp;$C473&amp;$D473,HFE!$A$3:$AJ$1048576,AG$1,0)*100</f>
        <v>92.7777777777778</v>
      </c>
      <c r="AH473" s="2">
        <f t="shared" si="288"/>
        <v>-2.22222221992752e-5</v>
      </c>
      <c r="AI473" s="1">
        <f>VLOOKUP($B473&amp;$C473&amp;$D473,Staqo!$A$3:$AJ$1048576,AI$1,0)</f>
        <v>0.183208</v>
      </c>
      <c r="AJ473" s="1" t="e">
        <f>VLOOKUP($B473&amp;$C473&amp;$D473,HFE!$A$3:$AJ$1048576,AJ$1,0)</f>
        <v>#REF!</v>
      </c>
      <c r="AK473" s="2" t="e">
        <f t="shared" si="289"/>
        <v>#REF!</v>
      </c>
      <c r="AL473" s="1">
        <f>VLOOKUP($B473&amp;$C473&amp;$D473,Staqo!$A$3:$AJ$1048576,AL$1,0)</f>
        <v>0.166553</v>
      </c>
      <c r="AM473" s="1" t="e">
        <f>VLOOKUP($B473&amp;$C473&amp;$D473,HFE!$A$3:$AJ$1048576,AM$1,0)</f>
        <v>#REF!</v>
      </c>
      <c r="AN473" s="2" t="e">
        <f t="shared" si="290"/>
        <v>#REF!</v>
      </c>
      <c r="AO473" s="1">
        <f>VLOOKUP($B473&amp;$C473&amp;$D473,Staqo!$A$3:$AJ$1048576,AO$1,0)</f>
        <v>0.181909</v>
      </c>
      <c r="AP473" s="1" t="e">
        <f>VLOOKUP($B473&amp;$C473&amp;$D473,HFE!$A$3:$AJ$1048576,AP$1,0)</f>
        <v>#REF!</v>
      </c>
      <c r="AQ473" s="2" t="e">
        <f t="shared" si="291"/>
        <v>#REF!</v>
      </c>
      <c r="AR473" s="1">
        <f>VLOOKUP($B473&amp;$C473&amp;$D473,Staqo!$A$3:$AJ$1048576,AR$1,0)</f>
        <v>0.165372</v>
      </c>
      <c r="AS473" s="1" t="e">
        <f>VLOOKUP($B473&amp;$C473&amp;$D473,HFE!$A$3:$AJ$1048576,AS$1,0)</f>
        <v>#REF!</v>
      </c>
      <c r="AT473" s="2" t="e">
        <f t="shared" si="292"/>
        <v>#REF!</v>
      </c>
      <c r="AU473" s="1">
        <f>VLOOKUP($B473&amp;$C473&amp;$D473,Staqo!$A$3:$AJ$1048576,AU$1,0)</f>
        <v>97.4235</v>
      </c>
      <c r="AV473" s="1">
        <f>VLOOKUP($B473&amp;$C473&amp;$D473,HFE!$A$3:$AJ$1048576,AV$1,0)</f>
        <v>0</v>
      </c>
      <c r="AW473" s="2">
        <f t="shared" si="293"/>
        <v>-97.4235</v>
      </c>
      <c r="AX473" s="4">
        <f>VLOOKUP($B473&amp;$C473&amp;$D473,Staqo!$A$3:$AJ$1048576,AX$1,0)</f>
        <v>11.1333</v>
      </c>
      <c r="AY473" s="4">
        <f>VLOOKUP($B473&amp;$C473&amp;$D473,HFE!$A$3:$AJ$1048576,AY$1,0)</f>
        <v>11.1333</v>
      </c>
      <c r="AZ473" s="5">
        <f t="shared" si="294"/>
        <v>0</v>
      </c>
      <c r="BA473" s="1">
        <f>VLOOKUP($B473&amp;$C473&amp;$D473,Staqo!$A$3:$AJ$1048576,BA$1,0)</f>
        <v>0</v>
      </c>
      <c r="BB473" s="1">
        <f>VLOOKUP($B473&amp;$C473&amp;$D473,HFE!$A$3:$AJ$1048576,BB$1,0)</f>
        <v>0</v>
      </c>
      <c r="BC473" s="2">
        <f t="shared" si="295"/>
        <v>0</v>
      </c>
      <c r="BD473" s="1">
        <f>VLOOKUP($B473&amp;$C473&amp;$D473,Staqo!$A$3:$AJ$1048576,BD$1,0)</f>
        <v>0</v>
      </c>
      <c r="BE473" s="1">
        <f>VLOOKUP($B473&amp;$C473&amp;$D473,HFE!$A$3:$AJ$1048576,BE$1,0)</f>
        <v>0</v>
      </c>
      <c r="BF473" s="2">
        <f t="shared" si="296"/>
        <v>0</v>
      </c>
      <c r="BG473" s="1">
        <f>VLOOKUP($B473&amp;$C473&amp;$D473,Staqo!$A$3:$AJ$1048576,BG$1,0)</f>
        <v>0</v>
      </c>
      <c r="BH473" s="1">
        <f>VLOOKUP($B473&amp;$C473&amp;$D473,HFE!$A$3:$AJ$1048576,BH$1,0)</f>
        <v>0</v>
      </c>
      <c r="BI473" s="2">
        <f t="shared" si="297"/>
        <v>0</v>
      </c>
      <c r="BJ473" s="1">
        <f>VLOOKUP($B473&amp;$C473&amp;$D473,Staqo!$A$3:$AJ$1048576,BJ$1,0)</f>
        <v>0</v>
      </c>
      <c r="BK473" s="1">
        <f>VLOOKUP($B473&amp;$C473&amp;$D473,HFE!$A$3:$AJ$1048576,BK$1,0)</f>
        <v>0</v>
      </c>
      <c r="BL473" s="2">
        <f t="shared" si="298"/>
        <v>0</v>
      </c>
      <c r="BM473" s="1">
        <f>VLOOKUP($B473&amp;$C473&amp;$D473,Staqo!$A$3:$AJ$1048576,BM$1,0)</f>
        <v>0</v>
      </c>
      <c r="BN473" s="1">
        <f>VLOOKUP($B473&amp;$C473&amp;$D473,HFE!$A$3:$AJ$1048576,BN$1,0)</f>
        <v>0</v>
      </c>
      <c r="BO473" s="2">
        <f t="shared" si="299"/>
        <v>0</v>
      </c>
      <c r="BP473" s="1">
        <f>VLOOKUP($B473&amp;$C473&amp;$D473,Staqo!$A$3:$AJ$1048576,BP$1,0)</f>
        <v>0.866667</v>
      </c>
      <c r="BQ473" s="1">
        <f>VLOOKUP($B473&amp;$C473&amp;$D473,HFE!$A$3:$AJ$1048576,BQ$1,0)</f>
        <v>0.866666666666669</v>
      </c>
      <c r="BR473" s="2">
        <f t="shared" si="300"/>
        <v>-3.33333330937435e-7</v>
      </c>
      <c r="BS473" s="1">
        <f>VLOOKUP($B473&amp;$C473&amp;$D473,Staqo!$A$3:$AJ$1048576,BS$1,0)</f>
        <v>0</v>
      </c>
      <c r="BT473" s="1">
        <f>VLOOKUP($B473&amp;$C473&amp;$D473,HFE!$A$3:$AJ$1048576,BT$1,0)</f>
        <v>0</v>
      </c>
      <c r="BU473" s="2">
        <f t="shared" si="301"/>
        <v>0</v>
      </c>
      <c r="BV473" s="1">
        <f>VLOOKUP($B473&amp;$C473&amp;$D473,Staqo!$A$3:$AJ$1048576,BV$1,0)</f>
        <v>0.866667</v>
      </c>
      <c r="BW473" s="1">
        <f>VLOOKUP($B473&amp;$C473&amp;$D473,HFE!$A$3:$AJ$1048576,BW$1,0)</f>
        <v>0.866667</v>
      </c>
      <c r="BX473" s="2">
        <f t="shared" si="302"/>
        <v>0</v>
      </c>
      <c r="BY473" s="1">
        <f>VLOOKUP($B473&amp;$C473&amp;$D473,Staqo!$A$3:$AJ$1048576,BY$1,0)</f>
        <v>0</v>
      </c>
      <c r="BZ473" s="1">
        <f>VLOOKUP($B473&amp;$C473&amp;$D473,HFE!$A$3:$AJ$1048576,BZ$1,0)</f>
        <v>0</v>
      </c>
      <c r="CA473" s="2">
        <f t="shared" si="303"/>
        <v>0</v>
      </c>
      <c r="CB473" s="1">
        <f>VLOOKUP($B473&amp;$C473&amp;$D473,Staqo!$A$3:$AJ$1048576,CB$1,0)</f>
        <v>0</v>
      </c>
      <c r="CC473" s="1">
        <f>VLOOKUP($B473&amp;$C473&amp;$D473,HFE!$A$3:$AJ$1048576,CC$1,0)</f>
        <v>0</v>
      </c>
      <c r="CD473" s="2">
        <f t="shared" si="304"/>
        <v>0</v>
      </c>
      <c r="CE473" s="1">
        <f>VLOOKUP($B473&amp;$C473&amp;$D473,Staqo!$A$3:$AJ$1048576,CE$1,0)</f>
        <v>0</v>
      </c>
      <c r="CF473" s="1">
        <f>VLOOKUP($B473&amp;$C473&amp;$D473,HFE!$A$3:$AJ$1048576,CF$1,0)</f>
        <v>0</v>
      </c>
      <c r="CG473" s="2">
        <f t="shared" si="305"/>
        <v>0</v>
      </c>
      <c r="CH473" s="1">
        <f>VLOOKUP($B473&amp;$C473&amp;$D473,Staqo!$A$3:$AJ$1048576,CH$1,0)</f>
        <v>0</v>
      </c>
      <c r="CI473" s="1">
        <f>VLOOKUP($B473&amp;$C473&amp;$D473,HFE!$A$3:$AJ$1048576,CI$1,0)</f>
        <v>0</v>
      </c>
      <c r="CJ473" s="2">
        <f t="shared" si="306"/>
        <v>0</v>
      </c>
      <c r="CK473" s="1">
        <f>VLOOKUP($B473&amp;$C473&amp;$D473,Staqo!$A$3:$AJ$1048576,CK$1,0)</f>
        <v>37.9757</v>
      </c>
      <c r="CL473" s="1">
        <f>VLOOKUP($B473&amp;$C473&amp;$D473,HFE!$A$3:$AJ$1048576,CL$1,0)</f>
        <v>37.9757234806839</v>
      </c>
      <c r="CM473" s="2">
        <f t="shared" si="307"/>
        <v>2.348068389324e-5</v>
      </c>
      <c r="CN473" s="1">
        <f>VLOOKUP($B473&amp;$C473&amp;$D473,Staqo!$A$3:$AJ$1048576,CN$1,0)</f>
        <v>0</v>
      </c>
      <c r="CO473" s="1">
        <f>VLOOKUP($B473&amp;$C473&amp;$D473,HFE!$A$3:$AJ$1048576,CO$1,0)</f>
        <v>0</v>
      </c>
      <c r="CP473" s="2">
        <f t="shared" si="308"/>
        <v>0</v>
      </c>
      <c r="CQ473" s="1">
        <f>VLOOKUP($B473&amp;$C473&amp;$D473,Staqo!$A$3:$AJ$1048576,CQ$1,0)</f>
        <v>37.9757</v>
      </c>
      <c r="CR473" s="1">
        <f>VLOOKUP($B473&amp;$C473&amp;$D473,HFE!$A$3:$AJ$1048576,CR$1,0)</f>
        <v>37.9757234806839</v>
      </c>
      <c r="CS473" s="2">
        <f t="shared" si="309"/>
        <v>2.348068389324e-5</v>
      </c>
      <c r="CT473" s="1"/>
      <c r="CU473" s="1"/>
      <c r="CV473" s="2"/>
    </row>
    <row r="474" hidden="1" spans="1:100">
      <c r="A474" s="1" t="s">
        <v>95</v>
      </c>
      <c r="B474" s="1" t="s">
        <v>96</v>
      </c>
      <c r="C474" s="3">
        <v>44571</v>
      </c>
      <c r="D474" s="1" t="s">
        <v>103</v>
      </c>
      <c r="E474" s="1">
        <f>VLOOKUP($B474&amp;$C474&amp;$D474,Staqo!$A$3:$AJ$1048576,E$1,0)</f>
        <v>4.75468</v>
      </c>
      <c r="F474" s="1" t="e">
        <f>VLOOKUP($B474&amp;$C474&amp;$D474,HFE!$A$3:$AJ$1048576,F$1,0)</f>
        <v>#REF!</v>
      </c>
      <c r="G474" s="2" t="e">
        <f t="shared" si="279"/>
        <v>#REF!</v>
      </c>
      <c r="H474" s="1">
        <f>VLOOKUP($B474&amp;$C474&amp;$D474,Staqo!$A$3:$AJ$1048576,H$1,0)</f>
        <v>5.41206</v>
      </c>
      <c r="I474" s="1" t="e">
        <f>VLOOKUP($B474&amp;$C474&amp;$D474,HFE!$A$3:$AJ$1048576,I$1,0)</f>
        <v>#REF!</v>
      </c>
      <c r="J474" s="2" t="e">
        <f t="shared" si="280"/>
        <v>#REF!</v>
      </c>
      <c r="K474" s="1">
        <f>VLOOKUP($B474&amp;$C474&amp;$D474,Staqo!$A$3:$AJ$1048576,K$1,0)</f>
        <v>5915.43</v>
      </c>
      <c r="L474" s="1" t="e">
        <f>VLOOKUP($B474&amp;$C474&amp;$D474,HFE!$A$3:$AJ$1048576,L$1,0)</f>
        <v>#REF!</v>
      </c>
      <c r="M474" s="2" t="e">
        <f t="shared" si="281"/>
        <v>#REF!</v>
      </c>
      <c r="N474" s="1">
        <f>VLOOKUP($B474&amp;$C474&amp;$D474,Staqo!$A$3:$AJ$1048576,N$1,0)</f>
        <v>4510</v>
      </c>
      <c r="O474" s="1">
        <f>VLOOKUP($B474&amp;$C474&amp;$D474,HFE!$A$3:$AJ$1048576,O$1,0)</f>
        <v>0</v>
      </c>
      <c r="P474" s="2">
        <f t="shared" si="282"/>
        <v>-4510</v>
      </c>
      <c r="Q474" s="1">
        <f>VLOOKUP($B474&amp;$C474&amp;$D474,Staqo!$A$3:$AJ$1048576,Q$1,0)</f>
        <v>4478.02</v>
      </c>
      <c r="R474" s="1">
        <f>VLOOKUP($B474&amp;$C474&amp;$D474,HFE!$A$3:$AJ$1048576,R$1,0)</f>
        <v>0</v>
      </c>
      <c r="S474" s="2">
        <f t="shared" si="283"/>
        <v>-4478.02</v>
      </c>
      <c r="T474" s="1">
        <f>VLOOKUP($B474&amp;$C474&amp;$D474,Staqo!$A$3:$AJ$1048576,T$1,0)</f>
        <v>0.762413</v>
      </c>
      <c r="U474" s="1" t="e">
        <f>VLOOKUP($B474&amp;$C474&amp;$D474,HFE!$A$3:$AJ$1048576,U$1,0)</f>
        <v>#REF!</v>
      </c>
      <c r="V474" s="2" t="e">
        <f t="shared" si="284"/>
        <v>#REF!</v>
      </c>
      <c r="W474" s="1">
        <f>VLOOKUP($B474&amp;$C474&amp;$D474,Staqo!$A$3:$AJ$1048576,W$1,0)</f>
        <v>0.757007</v>
      </c>
      <c r="X474" s="1" t="e">
        <f>VLOOKUP($B474&amp;$C474&amp;$D474,HFE!$A$3:$AJ$1048576,X$1,0)</f>
        <v>#REF!</v>
      </c>
      <c r="Y474" s="2" t="e">
        <f t="shared" si="285"/>
        <v>#REF!</v>
      </c>
      <c r="Z474" s="4">
        <f>VLOOKUP($B474&amp;$C474&amp;$D474,Staqo!$A$3:$AJ$1048576,Z$1,0)</f>
        <v>100</v>
      </c>
      <c r="AA474" s="4" t="e">
        <f>VLOOKUP($B474&amp;$C474&amp;$D474,HFE!$A$3:$AJ$1048576,AA$1,0)*100</f>
        <v>#REF!</v>
      </c>
      <c r="AB474" s="5" t="e">
        <f t="shared" si="286"/>
        <v>#REF!</v>
      </c>
      <c r="AC474" s="1">
        <f>VLOOKUP($B474&amp;$C474&amp;$D474,Staqo!$A$3:$AJ$1048576,AC$1,0)</f>
        <v>100</v>
      </c>
      <c r="AD474" s="1">
        <f>VLOOKUP($B474&amp;$C474&amp;$D474,HFE!$A$3:$AJ$1048576,AD$1,0)*100</f>
        <v>100</v>
      </c>
      <c r="AE474" s="2">
        <f t="shared" si="287"/>
        <v>0</v>
      </c>
      <c r="AF474" s="1">
        <f>VLOOKUP($B474&amp;$C474&amp;$D474,Staqo!$A$3:$AJ$1048576,AF$1,0)</f>
        <v>92.7778</v>
      </c>
      <c r="AG474" s="1">
        <f>VLOOKUP($B474&amp;$C474&amp;$D474,HFE!$A$3:$AJ$1048576,AG$1,0)*100</f>
        <v>92.7777777777778</v>
      </c>
      <c r="AH474" s="2">
        <f t="shared" si="288"/>
        <v>-2.22222221992752e-5</v>
      </c>
      <c r="AI474" s="1">
        <f>VLOOKUP($B474&amp;$C474&amp;$D474,Staqo!$A$3:$AJ$1048576,AI$1,0)</f>
        <v>0.187562</v>
      </c>
      <c r="AJ474" s="1" t="e">
        <f>VLOOKUP($B474&amp;$C474&amp;$D474,HFE!$A$3:$AJ$1048576,AJ$1,0)</f>
        <v>#REF!</v>
      </c>
      <c r="AK474" s="2" t="e">
        <f t="shared" si="289"/>
        <v>#REF!</v>
      </c>
      <c r="AL474" s="1">
        <f>VLOOKUP($B474&amp;$C474&amp;$D474,Staqo!$A$3:$AJ$1048576,AL$1,0)</f>
        <v>0.170511</v>
      </c>
      <c r="AM474" s="1" t="e">
        <f>VLOOKUP($B474&amp;$C474&amp;$D474,HFE!$A$3:$AJ$1048576,AM$1,0)</f>
        <v>#REF!</v>
      </c>
      <c r="AN474" s="2" t="e">
        <f t="shared" si="290"/>
        <v>#REF!</v>
      </c>
      <c r="AO474" s="1">
        <f>VLOOKUP($B474&amp;$C474&amp;$D474,Staqo!$A$3:$AJ$1048576,AO$1,0)</f>
        <v>0.186232</v>
      </c>
      <c r="AP474" s="1" t="e">
        <f>VLOOKUP($B474&amp;$C474&amp;$D474,HFE!$A$3:$AJ$1048576,AP$1,0)</f>
        <v>#REF!</v>
      </c>
      <c r="AQ474" s="2" t="e">
        <f t="shared" si="291"/>
        <v>#REF!</v>
      </c>
      <c r="AR474" s="1">
        <f>VLOOKUP($B474&amp;$C474&amp;$D474,Staqo!$A$3:$AJ$1048576,AR$1,0)</f>
        <v>0.169302</v>
      </c>
      <c r="AS474" s="1" t="e">
        <f>VLOOKUP($B474&amp;$C474&amp;$D474,HFE!$A$3:$AJ$1048576,AS$1,0)</f>
        <v>#REF!</v>
      </c>
      <c r="AT474" s="2" t="e">
        <f t="shared" si="292"/>
        <v>#REF!</v>
      </c>
      <c r="AU474" s="1">
        <f>VLOOKUP($B474&amp;$C474&amp;$D474,Staqo!$A$3:$AJ$1048576,AU$1,0)</f>
        <v>96.272</v>
      </c>
      <c r="AV474" s="1">
        <f>VLOOKUP($B474&amp;$C474&amp;$D474,HFE!$A$3:$AJ$1048576,AV$1,0)</f>
        <v>0</v>
      </c>
      <c r="AW474" s="2">
        <f t="shared" si="293"/>
        <v>-96.272</v>
      </c>
      <c r="AX474" s="4">
        <f>VLOOKUP($B474&amp;$C474&amp;$D474,Staqo!$A$3:$AJ$1048576,AX$1,0)</f>
        <v>11.1333</v>
      </c>
      <c r="AY474" s="4">
        <f>VLOOKUP($B474&amp;$C474&amp;$D474,HFE!$A$3:$AJ$1048576,AY$1,0)</f>
        <v>11.1333</v>
      </c>
      <c r="AZ474" s="5">
        <f t="shared" si="294"/>
        <v>0</v>
      </c>
      <c r="BA474" s="1">
        <f>VLOOKUP($B474&amp;$C474&amp;$D474,Staqo!$A$3:$AJ$1048576,BA$1,0)</f>
        <v>0</v>
      </c>
      <c r="BB474" s="1">
        <f>VLOOKUP($B474&amp;$C474&amp;$D474,HFE!$A$3:$AJ$1048576,BB$1,0)</f>
        <v>0</v>
      </c>
      <c r="BC474" s="2">
        <f t="shared" si="295"/>
        <v>0</v>
      </c>
      <c r="BD474" s="1">
        <f>VLOOKUP($B474&amp;$C474&amp;$D474,Staqo!$A$3:$AJ$1048576,BD$1,0)</f>
        <v>0</v>
      </c>
      <c r="BE474" s="1">
        <f>VLOOKUP($B474&amp;$C474&amp;$D474,HFE!$A$3:$AJ$1048576,BE$1,0)</f>
        <v>0</v>
      </c>
      <c r="BF474" s="2">
        <f t="shared" si="296"/>
        <v>0</v>
      </c>
      <c r="BG474" s="1">
        <f>VLOOKUP($B474&amp;$C474&amp;$D474,Staqo!$A$3:$AJ$1048576,BG$1,0)</f>
        <v>0</v>
      </c>
      <c r="BH474" s="1">
        <f>VLOOKUP($B474&amp;$C474&amp;$D474,HFE!$A$3:$AJ$1048576,BH$1,0)</f>
        <v>0</v>
      </c>
      <c r="BI474" s="2">
        <f t="shared" si="297"/>
        <v>0</v>
      </c>
      <c r="BJ474" s="1">
        <f>VLOOKUP($B474&amp;$C474&amp;$D474,Staqo!$A$3:$AJ$1048576,BJ$1,0)</f>
        <v>0</v>
      </c>
      <c r="BK474" s="1">
        <f>VLOOKUP($B474&amp;$C474&amp;$D474,HFE!$A$3:$AJ$1048576,BK$1,0)</f>
        <v>0</v>
      </c>
      <c r="BL474" s="2">
        <f t="shared" si="298"/>
        <v>0</v>
      </c>
      <c r="BM474" s="1">
        <f>VLOOKUP($B474&amp;$C474&amp;$D474,Staqo!$A$3:$AJ$1048576,BM$1,0)</f>
        <v>0</v>
      </c>
      <c r="BN474" s="1">
        <f>VLOOKUP($B474&amp;$C474&amp;$D474,HFE!$A$3:$AJ$1048576,BN$1,0)</f>
        <v>0</v>
      </c>
      <c r="BO474" s="2">
        <f t="shared" si="299"/>
        <v>0</v>
      </c>
      <c r="BP474" s="1">
        <f>VLOOKUP($B474&amp;$C474&amp;$D474,Staqo!$A$3:$AJ$1048576,BP$1,0)</f>
        <v>0.866667</v>
      </c>
      <c r="BQ474" s="1">
        <f>VLOOKUP($B474&amp;$C474&amp;$D474,HFE!$A$3:$AJ$1048576,BQ$1,0)</f>
        <v>0.866666666666669</v>
      </c>
      <c r="BR474" s="2">
        <f t="shared" si="300"/>
        <v>-3.33333330937435e-7</v>
      </c>
      <c r="BS474" s="1">
        <f>VLOOKUP($B474&amp;$C474&amp;$D474,Staqo!$A$3:$AJ$1048576,BS$1,0)</f>
        <v>0</v>
      </c>
      <c r="BT474" s="1">
        <f>VLOOKUP($B474&amp;$C474&amp;$D474,HFE!$A$3:$AJ$1048576,BT$1,0)</f>
        <v>0</v>
      </c>
      <c r="BU474" s="2">
        <f t="shared" si="301"/>
        <v>0</v>
      </c>
      <c r="BV474" s="1">
        <f>VLOOKUP($B474&amp;$C474&amp;$D474,Staqo!$A$3:$AJ$1048576,BV$1,0)</f>
        <v>0.866667</v>
      </c>
      <c r="BW474" s="1">
        <f>VLOOKUP($B474&amp;$C474&amp;$D474,HFE!$A$3:$AJ$1048576,BW$1,0)</f>
        <v>0.866667</v>
      </c>
      <c r="BX474" s="2">
        <f t="shared" si="302"/>
        <v>0</v>
      </c>
      <c r="BY474" s="1">
        <f>VLOOKUP($B474&amp;$C474&amp;$D474,Staqo!$A$3:$AJ$1048576,BY$1,0)</f>
        <v>0</v>
      </c>
      <c r="BZ474" s="1">
        <f>VLOOKUP($B474&amp;$C474&amp;$D474,HFE!$A$3:$AJ$1048576,BZ$1,0)</f>
        <v>0</v>
      </c>
      <c r="CA474" s="2">
        <f t="shared" si="303"/>
        <v>0</v>
      </c>
      <c r="CB474" s="1">
        <f>VLOOKUP($B474&amp;$C474&amp;$D474,Staqo!$A$3:$AJ$1048576,CB$1,0)</f>
        <v>0</v>
      </c>
      <c r="CC474" s="1">
        <f>VLOOKUP($B474&amp;$C474&amp;$D474,HFE!$A$3:$AJ$1048576,CC$1,0)</f>
        <v>0</v>
      </c>
      <c r="CD474" s="2">
        <f t="shared" si="304"/>
        <v>0</v>
      </c>
      <c r="CE474" s="1">
        <f>VLOOKUP($B474&amp;$C474&amp;$D474,Staqo!$A$3:$AJ$1048576,CE$1,0)</f>
        <v>0</v>
      </c>
      <c r="CF474" s="1">
        <f>VLOOKUP($B474&amp;$C474&amp;$D474,HFE!$A$3:$AJ$1048576,CF$1,0)</f>
        <v>0</v>
      </c>
      <c r="CG474" s="2">
        <f t="shared" si="305"/>
        <v>0</v>
      </c>
      <c r="CH474" s="1">
        <f>VLOOKUP($B474&amp;$C474&amp;$D474,Staqo!$A$3:$AJ$1048576,CH$1,0)</f>
        <v>0</v>
      </c>
      <c r="CI474" s="1">
        <f>VLOOKUP($B474&amp;$C474&amp;$D474,HFE!$A$3:$AJ$1048576,CI$1,0)</f>
        <v>0</v>
      </c>
      <c r="CJ474" s="2">
        <f t="shared" si="306"/>
        <v>0</v>
      </c>
      <c r="CK474" s="1">
        <f>VLOOKUP($B474&amp;$C474&amp;$D474,Staqo!$A$3:$AJ$1048576,CK$1,0)</f>
        <v>37.9757</v>
      </c>
      <c r="CL474" s="1">
        <f>VLOOKUP($B474&amp;$C474&amp;$D474,HFE!$A$3:$AJ$1048576,CL$1,0)</f>
        <v>37.9757234806839</v>
      </c>
      <c r="CM474" s="2">
        <f t="shared" si="307"/>
        <v>2.348068389324e-5</v>
      </c>
      <c r="CN474" s="1">
        <f>VLOOKUP($B474&amp;$C474&amp;$D474,Staqo!$A$3:$AJ$1048576,CN$1,0)</f>
        <v>0</v>
      </c>
      <c r="CO474" s="1">
        <f>VLOOKUP($B474&amp;$C474&amp;$D474,HFE!$A$3:$AJ$1048576,CO$1,0)</f>
        <v>0</v>
      </c>
      <c r="CP474" s="2">
        <f t="shared" si="308"/>
        <v>0</v>
      </c>
      <c r="CQ474" s="1">
        <f>VLOOKUP($B474&amp;$C474&amp;$D474,Staqo!$A$3:$AJ$1048576,CQ$1,0)</f>
        <v>37.9757</v>
      </c>
      <c r="CR474" s="1">
        <f>VLOOKUP($B474&amp;$C474&amp;$D474,HFE!$A$3:$AJ$1048576,CR$1,0)</f>
        <v>37.9757234806839</v>
      </c>
      <c r="CS474" s="2">
        <f t="shared" si="309"/>
        <v>2.348068389324e-5</v>
      </c>
      <c r="CT474" s="1"/>
      <c r="CU474" s="1"/>
      <c r="CV474" s="2"/>
    </row>
    <row r="475" hidden="1" spans="1:100">
      <c r="A475" s="1" t="s">
        <v>95</v>
      </c>
      <c r="B475" s="1" t="s">
        <v>96</v>
      </c>
      <c r="C475" s="3">
        <v>44571</v>
      </c>
      <c r="D475" s="1" t="s">
        <v>104</v>
      </c>
      <c r="E475" s="1">
        <f>VLOOKUP($B475&amp;$C475&amp;$D475,Staqo!$A$3:$AJ$1048576,E$1,0)</f>
        <v>4.75468</v>
      </c>
      <c r="F475" s="1" t="e">
        <f>VLOOKUP($B475&amp;$C475&amp;$D475,HFE!$A$3:$AJ$1048576,F$1,0)</f>
        <v>#REF!</v>
      </c>
      <c r="G475" s="2" t="e">
        <f t="shared" si="279"/>
        <v>#REF!</v>
      </c>
      <c r="H475" s="1">
        <f>VLOOKUP($B475&amp;$C475&amp;$D475,Staqo!$A$3:$AJ$1048576,H$1,0)</f>
        <v>5.41206</v>
      </c>
      <c r="I475" s="1" t="e">
        <f>VLOOKUP($B475&amp;$C475&amp;$D475,HFE!$A$3:$AJ$1048576,I$1,0)</f>
        <v>#REF!</v>
      </c>
      <c r="J475" s="2" t="e">
        <f t="shared" si="280"/>
        <v>#REF!</v>
      </c>
      <c r="K475" s="1">
        <f>VLOOKUP($B475&amp;$C475&amp;$D475,Staqo!$A$3:$AJ$1048576,K$1,0)</f>
        <v>5915.43</v>
      </c>
      <c r="L475" s="1" t="e">
        <f>VLOOKUP($B475&amp;$C475&amp;$D475,HFE!$A$3:$AJ$1048576,L$1,0)</f>
        <v>#REF!</v>
      </c>
      <c r="M475" s="2" t="e">
        <f t="shared" si="281"/>
        <v>#REF!</v>
      </c>
      <c r="N475" s="1">
        <f>VLOOKUP($B475&amp;$C475&amp;$D475,Staqo!$A$3:$AJ$1048576,N$1,0)</f>
        <v>4610</v>
      </c>
      <c r="O475" s="1">
        <f>VLOOKUP($B475&amp;$C475&amp;$D475,HFE!$A$3:$AJ$1048576,O$1,0)</f>
        <v>0</v>
      </c>
      <c r="P475" s="2">
        <f t="shared" si="282"/>
        <v>-4610</v>
      </c>
      <c r="Q475" s="1">
        <f>VLOOKUP($B475&amp;$C475&amp;$D475,Staqo!$A$3:$AJ$1048576,Q$1,0)</f>
        <v>4577.31</v>
      </c>
      <c r="R475" s="1">
        <f>VLOOKUP($B475&amp;$C475&amp;$D475,HFE!$A$3:$AJ$1048576,R$1,0)</f>
        <v>0</v>
      </c>
      <c r="S475" s="2">
        <f t="shared" si="283"/>
        <v>-4577.31</v>
      </c>
      <c r="T475" s="1">
        <f>VLOOKUP($B475&amp;$C475&amp;$D475,Staqo!$A$3:$AJ$1048576,T$1,0)</f>
        <v>0.779318</v>
      </c>
      <c r="U475" s="1" t="e">
        <f>VLOOKUP($B475&amp;$C475&amp;$D475,HFE!$A$3:$AJ$1048576,U$1,0)</f>
        <v>#REF!</v>
      </c>
      <c r="V475" s="2" t="e">
        <f t="shared" si="284"/>
        <v>#REF!</v>
      </c>
      <c r="W475" s="1">
        <f>VLOOKUP($B475&amp;$C475&amp;$D475,Staqo!$A$3:$AJ$1048576,W$1,0)</f>
        <v>0.773792</v>
      </c>
      <c r="X475" s="1" t="e">
        <f>VLOOKUP($B475&amp;$C475&amp;$D475,HFE!$A$3:$AJ$1048576,X$1,0)</f>
        <v>#REF!</v>
      </c>
      <c r="Y475" s="2" t="e">
        <f t="shared" si="285"/>
        <v>#REF!</v>
      </c>
      <c r="Z475" s="4">
        <f>VLOOKUP($B475&amp;$C475&amp;$D475,Staqo!$A$3:$AJ$1048576,Z$1,0)</f>
        <v>100</v>
      </c>
      <c r="AA475" s="4" t="e">
        <f>VLOOKUP($B475&amp;$C475&amp;$D475,HFE!$A$3:$AJ$1048576,AA$1,0)*100</f>
        <v>#REF!</v>
      </c>
      <c r="AB475" s="5" t="e">
        <f t="shared" si="286"/>
        <v>#REF!</v>
      </c>
      <c r="AC475" s="1">
        <f>VLOOKUP($B475&amp;$C475&amp;$D475,Staqo!$A$3:$AJ$1048576,AC$1,0)</f>
        <v>100</v>
      </c>
      <c r="AD475" s="1">
        <f>VLOOKUP($B475&amp;$C475&amp;$D475,HFE!$A$3:$AJ$1048576,AD$1,0)*100</f>
        <v>100</v>
      </c>
      <c r="AE475" s="2">
        <f t="shared" si="287"/>
        <v>0</v>
      </c>
      <c r="AF475" s="1">
        <f>VLOOKUP($B475&amp;$C475&amp;$D475,Staqo!$A$3:$AJ$1048576,AF$1,0)</f>
        <v>92.7778</v>
      </c>
      <c r="AG475" s="1">
        <f>VLOOKUP($B475&amp;$C475&amp;$D475,HFE!$A$3:$AJ$1048576,AG$1,0)*100</f>
        <v>92.7777777777778</v>
      </c>
      <c r="AH475" s="2">
        <f t="shared" si="288"/>
        <v>-2.22222221992752e-5</v>
      </c>
      <c r="AI475" s="1">
        <f>VLOOKUP($B475&amp;$C475&amp;$D475,Staqo!$A$3:$AJ$1048576,AI$1,0)</f>
        <v>0.191721</v>
      </c>
      <c r="AJ475" s="1" t="e">
        <f>VLOOKUP($B475&amp;$C475&amp;$D475,HFE!$A$3:$AJ$1048576,AJ$1,0)</f>
        <v>#REF!</v>
      </c>
      <c r="AK475" s="2" t="e">
        <f t="shared" si="289"/>
        <v>#REF!</v>
      </c>
      <c r="AL475" s="1">
        <f>VLOOKUP($B475&amp;$C475&amp;$D475,Staqo!$A$3:$AJ$1048576,AL$1,0)</f>
        <v>0.174292</v>
      </c>
      <c r="AM475" s="1" t="e">
        <f>VLOOKUP($B475&amp;$C475&amp;$D475,HFE!$A$3:$AJ$1048576,AM$1,0)</f>
        <v>#REF!</v>
      </c>
      <c r="AN475" s="2" t="e">
        <f t="shared" si="290"/>
        <v>#REF!</v>
      </c>
      <c r="AO475" s="1">
        <f>VLOOKUP($B475&amp;$C475&amp;$D475,Staqo!$A$3:$AJ$1048576,AO$1,0)</f>
        <v>0.190362</v>
      </c>
      <c r="AP475" s="1" t="e">
        <f>VLOOKUP($B475&amp;$C475&amp;$D475,HFE!$A$3:$AJ$1048576,AP$1,0)</f>
        <v>#REF!</v>
      </c>
      <c r="AQ475" s="2" t="e">
        <f t="shared" si="291"/>
        <v>#REF!</v>
      </c>
      <c r="AR475" s="1">
        <f>VLOOKUP($B475&amp;$C475&amp;$D475,Staqo!$A$3:$AJ$1048576,AR$1,0)</f>
        <v>0.173056</v>
      </c>
      <c r="AS475" s="1" t="e">
        <f>VLOOKUP($B475&amp;$C475&amp;$D475,HFE!$A$3:$AJ$1048576,AS$1,0)</f>
        <v>#REF!</v>
      </c>
      <c r="AT475" s="2" t="e">
        <f t="shared" si="292"/>
        <v>#REF!</v>
      </c>
      <c r="AU475" s="1">
        <f>VLOOKUP($B475&amp;$C475&amp;$D475,Staqo!$A$3:$AJ$1048576,AU$1,0)</f>
        <v>96.6824</v>
      </c>
      <c r="AV475" s="1">
        <f>VLOOKUP($B475&amp;$C475&amp;$D475,HFE!$A$3:$AJ$1048576,AV$1,0)</f>
        <v>0</v>
      </c>
      <c r="AW475" s="2">
        <f t="shared" si="293"/>
        <v>-96.6824</v>
      </c>
      <c r="AX475" s="4">
        <f>VLOOKUP($B475&amp;$C475&amp;$D475,Staqo!$A$3:$AJ$1048576,AX$1,0)</f>
        <v>11.1333</v>
      </c>
      <c r="AY475" s="4">
        <f>VLOOKUP($B475&amp;$C475&amp;$D475,HFE!$A$3:$AJ$1048576,AY$1,0)</f>
        <v>11.1333</v>
      </c>
      <c r="AZ475" s="5">
        <f t="shared" si="294"/>
        <v>0</v>
      </c>
      <c r="BA475" s="1">
        <f>VLOOKUP($B475&amp;$C475&amp;$D475,Staqo!$A$3:$AJ$1048576,BA$1,0)</f>
        <v>0</v>
      </c>
      <c r="BB475" s="1">
        <f>VLOOKUP($B475&amp;$C475&amp;$D475,HFE!$A$3:$AJ$1048576,BB$1,0)</f>
        <v>0</v>
      </c>
      <c r="BC475" s="2">
        <f t="shared" si="295"/>
        <v>0</v>
      </c>
      <c r="BD475" s="1">
        <f>VLOOKUP($B475&amp;$C475&amp;$D475,Staqo!$A$3:$AJ$1048576,BD$1,0)</f>
        <v>0</v>
      </c>
      <c r="BE475" s="1">
        <f>VLOOKUP($B475&amp;$C475&amp;$D475,HFE!$A$3:$AJ$1048576,BE$1,0)</f>
        <v>0</v>
      </c>
      <c r="BF475" s="2">
        <f t="shared" si="296"/>
        <v>0</v>
      </c>
      <c r="BG475" s="1">
        <f>VLOOKUP($B475&amp;$C475&amp;$D475,Staqo!$A$3:$AJ$1048576,BG$1,0)</f>
        <v>0</v>
      </c>
      <c r="BH475" s="1">
        <f>VLOOKUP($B475&amp;$C475&amp;$D475,HFE!$A$3:$AJ$1048576,BH$1,0)</f>
        <v>0</v>
      </c>
      <c r="BI475" s="2">
        <f t="shared" si="297"/>
        <v>0</v>
      </c>
      <c r="BJ475" s="1">
        <f>VLOOKUP($B475&amp;$C475&amp;$D475,Staqo!$A$3:$AJ$1048576,BJ$1,0)</f>
        <v>0</v>
      </c>
      <c r="BK475" s="1">
        <f>VLOOKUP($B475&amp;$C475&amp;$D475,HFE!$A$3:$AJ$1048576,BK$1,0)</f>
        <v>0</v>
      </c>
      <c r="BL475" s="2">
        <f t="shared" si="298"/>
        <v>0</v>
      </c>
      <c r="BM475" s="1">
        <f>VLOOKUP($B475&amp;$C475&amp;$D475,Staqo!$A$3:$AJ$1048576,BM$1,0)</f>
        <v>0</v>
      </c>
      <c r="BN475" s="1">
        <f>VLOOKUP($B475&amp;$C475&amp;$D475,HFE!$A$3:$AJ$1048576,BN$1,0)</f>
        <v>0</v>
      </c>
      <c r="BO475" s="2">
        <f t="shared" si="299"/>
        <v>0</v>
      </c>
      <c r="BP475" s="1">
        <f>VLOOKUP($B475&amp;$C475&amp;$D475,Staqo!$A$3:$AJ$1048576,BP$1,0)</f>
        <v>0.866667</v>
      </c>
      <c r="BQ475" s="1">
        <f>VLOOKUP($B475&amp;$C475&amp;$D475,HFE!$A$3:$AJ$1048576,BQ$1,0)</f>
        <v>0.866666666666669</v>
      </c>
      <c r="BR475" s="2">
        <f t="shared" si="300"/>
        <v>-3.33333330937435e-7</v>
      </c>
      <c r="BS475" s="1">
        <f>VLOOKUP($B475&amp;$C475&amp;$D475,Staqo!$A$3:$AJ$1048576,BS$1,0)</f>
        <v>0</v>
      </c>
      <c r="BT475" s="1">
        <f>VLOOKUP($B475&amp;$C475&amp;$D475,HFE!$A$3:$AJ$1048576,BT$1,0)</f>
        <v>0</v>
      </c>
      <c r="BU475" s="2">
        <f t="shared" si="301"/>
        <v>0</v>
      </c>
      <c r="BV475" s="1">
        <f>VLOOKUP($B475&amp;$C475&amp;$D475,Staqo!$A$3:$AJ$1048576,BV$1,0)</f>
        <v>0.866667</v>
      </c>
      <c r="BW475" s="1">
        <f>VLOOKUP($B475&amp;$C475&amp;$D475,HFE!$A$3:$AJ$1048576,BW$1,0)</f>
        <v>0.866667</v>
      </c>
      <c r="BX475" s="2">
        <f t="shared" si="302"/>
        <v>0</v>
      </c>
      <c r="BY475" s="1">
        <f>VLOOKUP($B475&amp;$C475&amp;$D475,Staqo!$A$3:$AJ$1048576,BY$1,0)</f>
        <v>0</v>
      </c>
      <c r="BZ475" s="1">
        <f>VLOOKUP($B475&amp;$C475&amp;$D475,HFE!$A$3:$AJ$1048576,BZ$1,0)</f>
        <v>0</v>
      </c>
      <c r="CA475" s="2">
        <f t="shared" si="303"/>
        <v>0</v>
      </c>
      <c r="CB475" s="1">
        <f>VLOOKUP($B475&amp;$C475&amp;$D475,Staqo!$A$3:$AJ$1048576,CB$1,0)</f>
        <v>0</v>
      </c>
      <c r="CC475" s="1">
        <f>VLOOKUP($B475&amp;$C475&amp;$D475,HFE!$A$3:$AJ$1048576,CC$1,0)</f>
        <v>0</v>
      </c>
      <c r="CD475" s="2">
        <f t="shared" si="304"/>
        <v>0</v>
      </c>
      <c r="CE475" s="1">
        <f>VLOOKUP($B475&amp;$C475&amp;$D475,Staqo!$A$3:$AJ$1048576,CE$1,0)</f>
        <v>0</v>
      </c>
      <c r="CF475" s="1">
        <f>VLOOKUP($B475&amp;$C475&amp;$D475,HFE!$A$3:$AJ$1048576,CF$1,0)</f>
        <v>0</v>
      </c>
      <c r="CG475" s="2">
        <f t="shared" si="305"/>
        <v>0</v>
      </c>
      <c r="CH475" s="1">
        <f>VLOOKUP($B475&amp;$C475&amp;$D475,Staqo!$A$3:$AJ$1048576,CH$1,0)</f>
        <v>0</v>
      </c>
      <c r="CI475" s="1">
        <f>VLOOKUP($B475&amp;$C475&amp;$D475,HFE!$A$3:$AJ$1048576,CI$1,0)</f>
        <v>0</v>
      </c>
      <c r="CJ475" s="2">
        <f t="shared" si="306"/>
        <v>0</v>
      </c>
      <c r="CK475" s="1">
        <f>VLOOKUP($B475&amp;$C475&amp;$D475,Staqo!$A$3:$AJ$1048576,CK$1,0)</f>
        <v>37.9757</v>
      </c>
      <c r="CL475" s="1">
        <f>VLOOKUP($B475&amp;$C475&amp;$D475,HFE!$A$3:$AJ$1048576,CL$1,0)</f>
        <v>37.9757234806839</v>
      </c>
      <c r="CM475" s="2">
        <f t="shared" si="307"/>
        <v>2.348068389324e-5</v>
      </c>
      <c r="CN475" s="1">
        <f>VLOOKUP($B475&amp;$C475&amp;$D475,Staqo!$A$3:$AJ$1048576,CN$1,0)</f>
        <v>0</v>
      </c>
      <c r="CO475" s="1">
        <f>VLOOKUP($B475&amp;$C475&amp;$D475,HFE!$A$3:$AJ$1048576,CO$1,0)</f>
        <v>0</v>
      </c>
      <c r="CP475" s="2">
        <f t="shared" si="308"/>
        <v>0</v>
      </c>
      <c r="CQ475" s="1">
        <f>VLOOKUP($B475&amp;$C475&amp;$D475,Staqo!$A$3:$AJ$1048576,CQ$1,0)</f>
        <v>37.9757</v>
      </c>
      <c r="CR475" s="1">
        <f>VLOOKUP($B475&amp;$C475&amp;$D475,HFE!$A$3:$AJ$1048576,CR$1,0)</f>
        <v>37.9757234806839</v>
      </c>
      <c r="CS475" s="2">
        <f t="shared" si="309"/>
        <v>2.348068389324e-5</v>
      </c>
      <c r="CT475" s="1"/>
      <c r="CU475" s="1"/>
      <c r="CV475" s="2"/>
    </row>
    <row r="476" hidden="1" spans="1:100">
      <c r="A476" s="1" t="s">
        <v>95</v>
      </c>
      <c r="B476" s="1" t="s">
        <v>96</v>
      </c>
      <c r="C476" s="3">
        <v>44571</v>
      </c>
      <c r="D476" s="1" t="s">
        <v>105</v>
      </c>
      <c r="E476" s="1">
        <f>VLOOKUP($B476&amp;$C476&amp;$D476,Staqo!$A$3:$AJ$1048576,E$1,0)</f>
        <v>4.75468</v>
      </c>
      <c r="F476" s="1" t="e">
        <f>VLOOKUP($B476&amp;$C476&amp;$D476,HFE!$A$3:$AJ$1048576,F$1,0)</f>
        <v>#REF!</v>
      </c>
      <c r="G476" s="2" t="e">
        <f t="shared" si="279"/>
        <v>#REF!</v>
      </c>
      <c r="H476" s="1">
        <f>VLOOKUP($B476&amp;$C476&amp;$D476,Staqo!$A$3:$AJ$1048576,H$1,0)</f>
        <v>5.41206</v>
      </c>
      <c r="I476" s="1" t="e">
        <f>VLOOKUP($B476&amp;$C476&amp;$D476,HFE!$A$3:$AJ$1048576,I$1,0)</f>
        <v>#REF!</v>
      </c>
      <c r="J476" s="2" t="e">
        <f t="shared" si="280"/>
        <v>#REF!</v>
      </c>
      <c r="K476" s="1">
        <f>VLOOKUP($B476&amp;$C476&amp;$D476,Staqo!$A$3:$AJ$1048576,K$1,0)</f>
        <v>5915.43</v>
      </c>
      <c r="L476" s="1" t="e">
        <f>VLOOKUP($B476&amp;$C476&amp;$D476,HFE!$A$3:$AJ$1048576,L$1,0)</f>
        <v>#REF!</v>
      </c>
      <c r="M476" s="2" t="e">
        <f t="shared" si="281"/>
        <v>#REF!</v>
      </c>
      <c r="N476" s="1">
        <f>VLOOKUP($B476&amp;$C476&amp;$D476,Staqo!$A$3:$AJ$1048576,N$1,0)</f>
        <v>4540</v>
      </c>
      <c r="O476" s="1">
        <f>VLOOKUP($B476&amp;$C476&amp;$D476,HFE!$A$3:$AJ$1048576,O$1,0)</f>
        <v>0</v>
      </c>
      <c r="P476" s="2">
        <f t="shared" si="282"/>
        <v>-4540</v>
      </c>
      <c r="Q476" s="1">
        <f>VLOOKUP($B476&amp;$C476&amp;$D476,Staqo!$A$3:$AJ$1048576,Q$1,0)</f>
        <v>4507.81</v>
      </c>
      <c r="R476" s="1">
        <f>VLOOKUP($B476&amp;$C476&amp;$D476,HFE!$A$3:$AJ$1048576,R$1,0)</f>
        <v>0</v>
      </c>
      <c r="S476" s="2">
        <f t="shared" si="283"/>
        <v>-4507.81</v>
      </c>
      <c r="T476" s="1">
        <f>VLOOKUP($B476&amp;$C476&amp;$D476,Staqo!$A$3:$AJ$1048576,T$1,0)</f>
        <v>0.767485</v>
      </c>
      <c r="U476" s="1" t="e">
        <f>VLOOKUP($B476&amp;$C476&amp;$D476,HFE!$A$3:$AJ$1048576,U$1,0)</f>
        <v>#REF!</v>
      </c>
      <c r="V476" s="2" t="e">
        <f t="shared" si="284"/>
        <v>#REF!</v>
      </c>
      <c r="W476" s="1">
        <f>VLOOKUP($B476&amp;$C476&amp;$D476,Staqo!$A$3:$AJ$1048576,W$1,0)</f>
        <v>0.762043</v>
      </c>
      <c r="X476" s="1" t="e">
        <f>VLOOKUP($B476&amp;$C476&amp;$D476,HFE!$A$3:$AJ$1048576,X$1,0)</f>
        <v>#REF!</v>
      </c>
      <c r="Y476" s="2" t="e">
        <f t="shared" si="285"/>
        <v>#REF!</v>
      </c>
      <c r="Z476" s="4">
        <f>VLOOKUP($B476&amp;$C476&amp;$D476,Staqo!$A$3:$AJ$1048576,Z$1,0)</f>
        <v>100</v>
      </c>
      <c r="AA476" s="4" t="e">
        <f>VLOOKUP($B476&amp;$C476&amp;$D476,HFE!$A$3:$AJ$1048576,AA$1,0)*100</f>
        <v>#REF!</v>
      </c>
      <c r="AB476" s="5" t="e">
        <f t="shared" si="286"/>
        <v>#REF!</v>
      </c>
      <c r="AC476" s="1">
        <f>VLOOKUP($B476&amp;$C476&amp;$D476,Staqo!$A$3:$AJ$1048576,AC$1,0)</f>
        <v>100</v>
      </c>
      <c r="AD476" s="1">
        <f>VLOOKUP($B476&amp;$C476&amp;$D476,HFE!$A$3:$AJ$1048576,AD$1,0)*100</f>
        <v>100</v>
      </c>
      <c r="AE476" s="2">
        <f t="shared" si="287"/>
        <v>0</v>
      </c>
      <c r="AF476" s="1">
        <f>VLOOKUP($B476&amp;$C476&amp;$D476,Staqo!$A$3:$AJ$1048576,AF$1,0)</f>
        <v>92.7778</v>
      </c>
      <c r="AG476" s="1">
        <f>VLOOKUP($B476&amp;$C476&amp;$D476,HFE!$A$3:$AJ$1048576,AG$1,0)*100</f>
        <v>92.7777777777778</v>
      </c>
      <c r="AH476" s="2">
        <f t="shared" si="288"/>
        <v>-2.22222221992752e-5</v>
      </c>
      <c r="AI476" s="1">
        <f>VLOOKUP($B476&amp;$C476&amp;$D476,Staqo!$A$3:$AJ$1048576,AI$1,0)</f>
        <v>0.18881</v>
      </c>
      <c r="AJ476" s="1" t="e">
        <f>VLOOKUP($B476&amp;$C476&amp;$D476,HFE!$A$3:$AJ$1048576,AJ$1,0)</f>
        <v>#REF!</v>
      </c>
      <c r="AK476" s="2" t="e">
        <f t="shared" si="289"/>
        <v>#REF!</v>
      </c>
      <c r="AL476" s="1">
        <f>VLOOKUP($B476&amp;$C476&amp;$D476,Staqo!$A$3:$AJ$1048576,AL$1,0)</f>
        <v>0.171645</v>
      </c>
      <c r="AM476" s="1" t="e">
        <f>VLOOKUP($B476&amp;$C476&amp;$D476,HFE!$A$3:$AJ$1048576,AM$1,0)</f>
        <v>#REF!</v>
      </c>
      <c r="AN476" s="2" t="e">
        <f t="shared" si="290"/>
        <v>#REF!</v>
      </c>
      <c r="AO476" s="1">
        <f>VLOOKUP($B476&amp;$C476&amp;$D476,Staqo!$A$3:$AJ$1048576,AO$1,0)</f>
        <v>0.187471</v>
      </c>
      <c r="AP476" s="1" t="e">
        <f>VLOOKUP($B476&amp;$C476&amp;$D476,HFE!$A$3:$AJ$1048576,AP$1,0)</f>
        <v>#REF!</v>
      </c>
      <c r="AQ476" s="2" t="e">
        <f t="shared" si="291"/>
        <v>#REF!</v>
      </c>
      <c r="AR476" s="1">
        <f>VLOOKUP($B476&amp;$C476&amp;$D476,Staqo!$A$3:$AJ$1048576,AR$1,0)</f>
        <v>0.170428</v>
      </c>
      <c r="AS476" s="1" t="e">
        <f>VLOOKUP($B476&amp;$C476&amp;$D476,HFE!$A$3:$AJ$1048576,AS$1,0)</f>
        <v>#REF!</v>
      </c>
      <c r="AT476" s="2" t="e">
        <f t="shared" si="292"/>
        <v>#REF!</v>
      </c>
      <c r="AU476" s="1">
        <f>VLOOKUP($B476&amp;$C476&amp;$D476,Staqo!$A$3:$AJ$1048576,AU$1,0)</f>
        <v>86.8086</v>
      </c>
      <c r="AV476" s="1">
        <f>VLOOKUP($B476&amp;$C476&amp;$D476,HFE!$A$3:$AJ$1048576,AV$1,0)</f>
        <v>0</v>
      </c>
      <c r="AW476" s="2">
        <f t="shared" si="293"/>
        <v>-86.8086</v>
      </c>
      <c r="AX476" s="4">
        <f>VLOOKUP($B476&amp;$C476&amp;$D476,Staqo!$A$3:$AJ$1048576,AX$1,0)</f>
        <v>11.1333</v>
      </c>
      <c r="AY476" s="4">
        <f>VLOOKUP($B476&amp;$C476&amp;$D476,HFE!$A$3:$AJ$1048576,AY$1,0)</f>
        <v>11.1333</v>
      </c>
      <c r="AZ476" s="5">
        <f t="shared" si="294"/>
        <v>0</v>
      </c>
      <c r="BA476" s="1">
        <f>VLOOKUP($B476&amp;$C476&amp;$D476,Staqo!$A$3:$AJ$1048576,BA$1,0)</f>
        <v>0</v>
      </c>
      <c r="BB476" s="1">
        <f>VLOOKUP($B476&amp;$C476&amp;$D476,HFE!$A$3:$AJ$1048576,BB$1,0)</f>
        <v>0</v>
      </c>
      <c r="BC476" s="2">
        <f t="shared" si="295"/>
        <v>0</v>
      </c>
      <c r="BD476" s="1">
        <f>VLOOKUP($B476&amp;$C476&amp;$D476,Staqo!$A$3:$AJ$1048576,BD$1,0)</f>
        <v>0</v>
      </c>
      <c r="BE476" s="1">
        <f>VLOOKUP($B476&amp;$C476&amp;$D476,HFE!$A$3:$AJ$1048576,BE$1,0)</f>
        <v>0</v>
      </c>
      <c r="BF476" s="2">
        <f t="shared" si="296"/>
        <v>0</v>
      </c>
      <c r="BG476" s="1">
        <f>VLOOKUP($B476&amp;$C476&amp;$D476,Staqo!$A$3:$AJ$1048576,BG$1,0)</f>
        <v>0</v>
      </c>
      <c r="BH476" s="1">
        <f>VLOOKUP($B476&amp;$C476&amp;$D476,HFE!$A$3:$AJ$1048576,BH$1,0)</f>
        <v>0</v>
      </c>
      <c r="BI476" s="2">
        <f t="shared" si="297"/>
        <v>0</v>
      </c>
      <c r="BJ476" s="1">
        <f>VLOOKUP($B476&amp;$C476&amp;$D476,Staqo!$A$3:$AJ$1048576,BJ$1,0)</f>
        <v>0</v>
      </c>
      <c r="BK476" s="1">
        <f>VLOOKUP($B476&amp;$C476&amp;$D476,HFE!$A$3:$AJ$1048576,BK$1,0)</f>
        <v>0</v>
      </c>
      <c r="BL476" s="2">
        <f t="shared" si="298"/>
        <v>0</v>
      </c>
      <c r="BM476" s="1">
        <f>VLOOKUP($B476&amp;$C476&amp;$D476,Staqo!$A$3:$AJ$1048576,BM$1,0)</f>
        <v>0</v>
      </c>
      <c r="BN476" s="1">
        <f>VLOOKUP($B476&amp;$C476&amp;$D476,HFE!$A$3:$AJ$1048576,BN$1,0)</f>
        <v>0</v>
      </c>
      <c r="BO476" s="2">
        <f t="shared" si="299"/>
        <v>0</v>
      </c>
      <c r="BP476" s="1">
        <f>VLOOKUP($B476&amp;$C476&amp;$D476,Staqo!$A$3:$AJ$1048576,BP$1,0)</f>
        <v>0.866667</v>
      </c>
      <c r="BQ476" s="1">
        <f>VLOOKUP($B476&amp;$C476&amp;$D476,HFE!$A$3:$AJ$1048576,BQ$1,0)</f>
        <v>0.866666666666669</v>
      </c>
      <c r="BR476" s="2">
        <f t="shared" si="300"/>
        <v>-3.33333330937435e-7</v>
      </c>
      <c r="BS476" s="1">
        <f>VLOOKUP($B476&amp;$C476&amp;$D476,Staqo!$A$3:$AJ$1048576,BS$1,0)</f>
        <v>0</v>
      </c>
      <c r="BT476" s="1">
        <f>VLOOKUP($B476&amp;$C476&amp;$D476,HFE!$A$3:$AJ$1048576,BT$1,0)</f>
        <v>0</v>
      </c>
      <c r="BU476" s="2">
        <f t="shared" si="301"/>
        <v>0</v>
      </c>
      <c r="BV476" s="1">
        <f>VLOOKUP($B476&amp;$C476&amp;$D476,Staqo!$A$3:$AJ$1048576,BV$1,0)</f>
        <v>0.866667</v>
      </c>
      <c r="BW476" s="1">
        <f>VLOOKUP($B476&amp;$C476&amp;$D476,HFE!$A$3:$AJ$1048576,BW$1,0)</f>
        <v>0.866667</v>
      </c>
      <c r="BX476" s="2">
        <f t="shared" si="302"/>
        <v>0</v>
      </c>
      <c r="BY476" s="1">
        <f>VLOOKUP($B476&amp;$C476&amp;$D476,Staqo!$A$3:$AJ$1048576,BY$1,0)</f>
        <v>0</v>
      </c>
      <c r="BZ476" s="1">
        <f>VLOOKUP($B476&amp;$C476&amp;$D476,HFE!$A$3:$AJ$1048576,BZ$1,0)</f>
        <v>0</v>
      </c>
      <c r="CA476" s="2">
        <f t="shared" si="303"/>
        <v>0</v>
      </c>
      <c r="CB476" s="1">
        <f>VLOOKUP($B476&amp;$C476&amp;$D476,Staqo!$A$3:$AJ$1048576,CB$1,0)</f>
        <v>0</v>
      </c>
      <c r="CC476" s="1">
        <f>VLOOKUP($B476&amp;$C476&amp;$D476,HFE!$A$3:$AJ$1048576,CC$1,0)</f>
        <v>0</v>
      </c>
      <c r="CD476" s="2">
        <f t="shared" si="304"/>
        <v>0</v>
      </c>
      <c r="CE476" s="1">
        <f>VLOOKUP($B476&amp;$C476&amp;$D476,Staqo!$A$3:$AJ$1048576,CE$1,0)</f>
        <v>0</v>
      </c>
      <c r="CF476" s="1">
        <f>VLOOKUP($B476&amp;$C476&amp;$D476,HFE!$A$3:$AJ$1048576,CF$1,0)</f>
        <v>0</v>
      </c>
      <c r="CG476" s="2">
        <f t="shared" si="305"/>
        <v>0</v>
      </c>
      <c r="CH476" s="1">
        <f>VLOOKUP($B476&amp;$C476&amp;$D476,Staqo!$A$3:$AJ$1048576,CH$1,0)</f>
        <v>0</v>
      </c>
      <c r="CI476" s="1">
        <f>VLOOKUP($B476&amp;$C476&amp;$D476,HFE!$A$3:$AJ$1048576,CI$1,0)</f>
        <v>0</v>
      </c>
      <c r="CJ476" s="2">
        <f t="shared" si="306"/>
        <v>0</v>
      </c>
      <c r="CK476" s="1">
        <f>VLOOKUP($B476&amp;$C476&amp;$D476,Staqo!$A$3:$AJ$1048576,CK$1,0)</f>
        <v>37.9757</v>
      </c>
      <c r="CL476" s="1">
        <f>VLOOKUP($B476&amp;$C476&amp;$D476,HFE!$A$3:$AJ$1048576,CL$1,0)</f>
        <v>37.9757234806839</v>
      </c>
      <c r="CM476" s="2">
        <f t="shared" si="307"/>
        <v>2.348068389324e-5</v>
      </c>
      <c r="CN476" s="1">
        <f>VLOOKUP($B476&amp;$C476&amp;$D476,Staqo!$A$3:$AJ$1048576,CN$1,0)</f>
        <v>0</v>
      </c>
      <c r="CO476" s="1">
        <f>VLOOKUP($B476&amp;$C476&amp;$D476,HFE!$A$3:$AJ$1048576,CO$1,0)</f>
        <v>0</v>
      </c>
      <c r="CP476" s="2">
        <f t="shared" si="308"/>
        <v>0</v>
      </c>
      <c r="CQ476" s="1">
        <f>VLOOKUP($B476&amp;$C476&amp;$D476,Staqo!$A$3:$AJ$1048576,CQ$1,0)</f>
        <v>37.9757</v>
      </c>
      <c r="CR476" s="1">
        <f>VLOOKUP($B476&amp;$C476&amp;$D476,HFE!$A$3:$AJ$1048576,CR$1,0)</f>
        <v>37.9757234806839</v>
      </c>
      <c r="CS476" s="2">
        <f t="shared" si="309"/>
        <v>2.348068389324e-5</v>
      </c>
      <c r="CT476" s="1"/>
      <c r="CU476" s="1"/>
      <c r="CV476" s="2"/>
    </row>
    <row r="477" hidden="1" spans="1:100">
      <c r="A477" s="1" t="s">
        <v>95</v>
      </c>
      <c r="B477" s="1" t="s">
        <v>96</v>
      </c>
      <c r="C477" s="3">
        <v>44571</v>
      </c>
      <c r="D477" s="1" t="s">
        <v>106</v>
      </c>
      <c r="E477" s="1">
        <f>VLOOKUP($B477&amp;$C477&amp;$D477,Staqo!$A$3:$AJ$1048576,E$1,0)</f>
        <v>4.75468</v>
      </c>
      <c r="F477" s="1" t="e">
        <f>VLOOKUP($B477&amp;$C477&amp;$D477,HFE!$A$3:$AJ$1048576,F$1,0)</f>
        <v>#REF!</v>
      </c>
      <c r="G477" s="2" t="e">
        <f t="shared" si="279"/>
        <v>#REF!</v>
      </c>
      <c r="H477" s="1">
        <f>VLOOKUP($B477&amp;$C477&amp;$D477,Staqo!$A$3:$AJ$1048576,H$1,0)</f>
        <v>5.41206</v>
      </c>
      <c r="I477" s="1" t="e">
        <f>VLOOKUP($B477&amp;$C477&amp;$D477,HFE!$A$3:$AJ$1048576,I$1,0)</f>
        <v>#REF!</v>
      </c>
      <c r="J477" s="2" t="e">
        <f t="shared" si="280"/>
        <v>#REF!</v>
      </c>
      <c r="K477" s="1">
        <f>VLOOKUP($B477&amp;$C477&amp;$D477,Staqo!$A$3:$AJ$1048576,K$1,0)</f>
        <v>5915.43</v>
      </c>
      <c r="L477" s="1" t="e">
        <f>VLOOKUP($B477&amp;$C477&amp;$D477,HFE!$A$3:$AJ$1048576,L$1,0)</f>
        <v>#REF!</v>
      </c>
      <c r="M477" s="2" t="e">
        <f t="shared" si="281"/>
        <v>#REF!</v>
      </c>
      <c r="N477" s="1">
        <f>VLOOKUP($B477&amp;$C477&amp;$D477,Staqo!$A$3:$AJ$1048576,N$1,0)</f>
        <v>4510</v>
      </c>
      <c r="O477" s="1">
        <f>VLOOKUP($B477&amp;$C477&amp;$D477,HFE!$A$3:$AJ$1048576,O$1,0)</f>
        <v>0</v>
      </c>
      <c r="P477" s="2">
        <f t="shared" si="282"/>
        <v>-4510</v>
      </c>
      <c r="Q477" s="1">
        <f>VLOOKUP($B477&amp;$C477&amp;$D477,Staqo!$A$3:$AJ$1048576,Q$1,0)</f>
        <v>4478.02</v>
      </c>
      <c r="R477" s="1">
        <f>VLOOKUP($B477&amp;$C477&amp;$D477,HFE!$A$3:$AJ$1048576,R$1,0)</f>
        <v>0</v>
      </c>
      <c r="S477" s="2">
        <f t="shared" si="283"/>
        <v>-4478.02</v>
      </c>
      <c r="T477" s="1">
        <f>VLOOKUP($B477&amp;$C477&amp;$D477,Staqo!$A$3:$AJ$1048576,T$1,0)</f>
        <v>0.762413</v>
      </c>
      <c r="U477" s="1" t="e">
        <f>VLOOKUP($B477&amp;$C477&amp;$D477,HFE!$A$3:$AJ$1048576,U$1,0)</f>
        <v>#REF!</v>
      </c>
      <c r="V477" s="2" t="e">
        <f t="shared" si="284"/>
        <v>#REF!</v>
      </c>
      <c r="W477" s="1">
        <f>VLOOKUP($B477&amp;$C477&amp;$D477,Staqo!$A$3:$AJ$1048576,W$1,0)</f>
        <v>0.757007</v>
      </c>
      <c r="X477" s="1" t="e">
        <f>VLOOKUP($B477&amp;$C477&amp;$D477,HFE!$A$3:$AJ$1048576,X$1,0)</f>
        <v>#REF!</v>
      </c>
      <c r="Y477" s="2" t="e">
        <f t="shared" si="285"/>
        <v>#REF!</v>
      </c>
      <c r="Z477" s="4">
        <f>VLOOKUP($B477&amp;$C477&amp;$D477,Staqo!$A$3:$AJ$1048576,Z$1,0)</f>
        <v>100</v>
      </c>
      <c r="AA477" s="4" t="e">
        <f>VLOOKUP($B477&amp;$C477&amp;$D477,HFE!$A$3:$AJ$1048576,AA$1,0)*100</f>
        <v>#REF!</v>
      </c>
      <c r="AB477" s="5" t="e">
        <f t="shared" si="286"/>
        <v>#REF!</v>
      </c>
      <c r="AC477" s="1">
        <f>VLOOKUP($B477&amp;$C477&amp;$D477,Staqo!$A$3:$AJ$1048576,AC$1,0)</f>
        <v>100</v>
      </c>
      <c r="AD477" s="1">
        <f>VLOOKUP($B477&amp;$C477&amp;$D477,HFE!$A$3:$AJ$1048576,AD$1,0)*100</f>
        <v>100</v>
      </c>
      <c r="AE477" s="2">
        <f t="shared" si="287"/>
        <v>0</v>
      </c>
      <c r="AF477" s="1">
        <f>VLOOKUP($B477&amp;$C477&amp;$D477,Staqo!$A$3:$AJ$1048576,AF$1,0)</f>
        <v>92.7778</v>
      </c>
      <c r="AG477" s="1">
        <f>VLOOKUP($B477&amp;$C477&amp;$D477,HFE!$A$3:$AJ$1048576,AG$1,0)*100</f>
        <v>92.7777777777778</v>
      </c>
      <c r="AH477" s="2">
        <f t="shared" si="288"/>
        <v>-2.22222221992752e-5</v>
      </c>
      <c r="AI477" s="1">
        <f>VLOOKUP($B477&amp;$C477&amp;$D477,Staqo!$A$3:$AJ$1048576,AI$1,0)</f>
        <v>0.187562</v>
      </c>
      <c r="AJ477" s="1" t="e">
        <f>VLOOKUP($B477&amp;$C477&amp;$D477,HFE!$A$3:$AJ$1048576,AJ$1,0)</f>
        <v>#REF!</v>
      </c>
      <c r="AK477" s="2" t="e">
        <f t="shared" si="289"/>
        <v>#REF!</v>
      </c>
      <c r="AL477" s="1">
        <f>VLOOKUP($B477&amp;$C477&amp;$D477,Staqo!$A$3:$AJ$1048576,AL$1,0)</f>
        <v>0.170511</v>
      </c>
      <c r="AM477" s="1" t="e">
        <f>VLOOKUP($B477&amp;$C477&amp;$D477,HFE!$A$3:$AJ$1048576,AM$1,0)</f>
        <v>#REF!</v>
      </c>
      <c r="AN477" s="2" t="e">
        <f t="shared" si="290"/>
        <v>#REF!</v>
      </c>
      <c r="AO477" s="1">
        <f>VLOOKUP($B477&amp;$C477&amp;$D477,Staqo!$A$3:$AJ$1048576,AO$1,0)</f>
        <v>0.186232</v>
      </c>
      <c r="AP477" s="1" t="e">
        <f>VLOOKUP($B477&amp;$C477&amp;$D477,HFE!$A$3:$AJ$1048576,AP$1,0)</f>
        <v>#REF!</v>
      </c>
      <c r="AQ477" s="2" t="e">
        <f t="shared" si="291"/>
        <v>#REF!</v>
      </c>
      <c r="AR477" s="1">
        <f>VLOOKUP($B477&amp;$C477&amp;$D477,Staqo!$A$3:$AJ$1048576,AR$1,0)</f>
        <v>0.169302</v>
      </c>
      <c r="AS477" s="1" t="e">
        <f>VLOOKUP($B477&amp;$C477&amp;$D477,HFE!$A$3:$AJ$1048576,AS$1,0)</f>
        <v>#REF!</v>
      </c>
      <c r="AT477" s="2" t="e">
        <f t="shared" si="292"/>
        <v>#REF!</v>
      </c>
      <c r="AU477" s="1">
        <f>VLOOKUP($B477&amp;$C477&amp;$D477,Staqo!$A$3:$AJ$1048576,AU$1,0)</f>
        <v>97.0053</v>
      </c>
      <c r="AV477" s="1">
        <f>VLOOKUP($B477&amp;$C477&amp;$D477,HFE!$A$3:$AJ$1048576,AV$1,0)</f>
        <v>0</v>
      </c>
      <c r="AW477" s="2">
        <f t="shared" si="293"/>
        <v>-97.0053</v>
      </c>
      <c r="AX477" s="4">
        <f>VLOOKUP($B477&amp;$C477&amp;$D477,Staqo!$A$3:$AJ$1048576,AX$1,0)</f>
        <v>11.1333</v>
      </c>
      <c r="AY477" s="4">
        <f>VLOOKUP($B477&amp;$C477&amp;$D477,HFE!$A$3:$AJ$1048576,AY$1,0)</f>
        <v>11.1333</v>
      </c>
      <c r="AZ477" s="5">
        <f t="shared" si="294"/>
        <v>0</v>
      </c>
      <c r="BA477" s="1">
        <f>VLOOKUP($B477&amp;$C477&amp;$D477,Staqo!$A$3:$AJ$1048576,BA$1,0)</f>
        <v>0</v>
      </c>
      <c r="BB477" s="1">
        <f>VLOOKUP($B477&amp;$C477&amp;$D477,HFE!$A$3:$AJ$1048576,BB$1,0)</f>
        <v>0</v>
      </c>
      <c r="BC477" s="2">
        <f t="shared" si="295"/>
        <v>0</v>
      </c>
      <c r="BD477" s="1">
        <f>VLOOKUP($B477&amp;$C477&amp;$D477,Staqo!$A$3:$AJ$1048576,BD$1,0)</f>
        <v>0</v>
      </c>
      <c r="BE477" s="1">
        <f>VLOOKUP($B477&amp;$C477&amp;$D477,HFE!$A$3:$AJ$1048576,BE$1,0)</f>
        <v>0</v>
      </c>
      <c r="BF477" s="2">
        <f t="shared" si="296"/>
        <v>0</v>
      </c>
      <c r="BG477" s="1">
        <f>VLOOKUP($B477&amp;$C477&amp;$D477,Staqo!$A$3:$AJ$1048576,BG$1,0)</f>
        <v>0</v>
      </c>
      <c r="BH477" s="1">
        <f>VLOOKUP($B477&amp;$C477&amp;$D477,HFE!$A$3:$AJ$1048576,BH$1,0)</f>
        <v>0</v>
      </c>
      <c r="BI477" s="2">
        <f t="shared" si="297"/>
        <v>0</v>
      </c>
      <c r="BJ477" s="1">
        <f>VLOOKUP($B477&amp;$C477&amp;$D477,Staqo!$A$3:$AJ$1048576,BJ$1,0)</f>
        <v>0</v>
      </c>
      <c r="BK477" s="1">
        <f>VLOOKUP($B477&amp;$C477&amp;$D477,HFE!$A$3:$AJ$1048576,BK$1,0)</f>
        <v>0</v>
      </c>
      <c r="BL477" s="2">
        <f t="shared" si="298"/>
        <v>0</v>
      </c>
      <c r="BM477" s="1">
        <f>VLOOKUP($B477&amp;$C477&amp;$D477,Staqo!$A$3:$AJ$1048576,BM$1,0)</f>
        <v>0</v>
      </c>
      <c r="BN477" s="1">
        <f>VLOOKUP($B477&amp;$C477&amp;$D477,HFE!$A$3:$AJ$1048576,BN$1,0)</f>
        <v>0</v>
      </c>
      <c r="BO477" s="2">
        <f t="shared" si="299"/>
        <v>0</v>
      </c>
      <c r="BP477" s="1">
        <f>VLOOKUP($B477&amp;$C477&amp;$D477,Staqo!$A$3:$AJ$1048576,BP$1,0)</f>
        <v>0.866667</v>
      </c>
      <c r="BQ477" s="1">
        <f>VLOOKUP($B477&amp;$C477&amp;$D477,HFE!$A$3:$AJ$1048576,BQ$1,0)</f>
        <v>0.866666666666669</v>
      </c>
      <c r="BR477" s="2">
        <f t="shared" si="300"/>
        <v>-3.33333330937435e-7</v>
      </c>
      <c r="BS477" s="1">
        <f>VLOOKUP($B477&amp;$C477&amp;$D477,Staqo!$A$3:$AJ$1048576,BS$1,0)</f>
        <v>0</v>
      </c>
      <c r="BT477" s="1">
        <f>VLOOKUP($B477&amp;$C477&amp;$D477,HFE!$A$3:$AJ$1048576,BT$1,0)</f>
        <v>0</v>
      </c>
      <c r="BU477" s="2">
        <f t="shared" si="301"/>
        <v>0</v>
      </c>
      <c r="BV477" s="1">
        <f>VLOOKUP($B477&amp;$C477&amp;$D477,Staqo!$A$3:$AJ$1048576,BV$1,0)</f>
        <v>0.866667</v>
      </c>
      <c r="BW477" s="1">
        <f>VLOOKUP($B477&amp;$C477&amp;$D477,HFE!$A$3:$AJ$1048576,BW$1,0)</f>
        <v>0.866667</v>
      </c>
      <c r="BX477" s="2">
        <f t="shared" si="302"/>
        <v>0</v>
      </c>
      <c r="BY477" s="1">
        <f>VLOOKUP($B477&amp;$C477&amp;$D477,Staqo!$A$3:$AJ$1048576,BY$1,0)</f>
        <v>0</v>
      </c>
      <c r="BZ477" s="1">
        <f>VLOOKUP($B477&amp;$C477&amp;$D477,HFE!$A$3:$AJ$1048576,BZ$1,0)</f>
        <v>0</v>
      </c>
      <c r="CA477" s="2">
        <f t="shared" si="303"/>
        <v>0</v>
      </c>
      <c r="CB477" s="1">
        <f>VLOOKUP($B477&amp;$C477&amp;$D477,Staqo!$A$3:$AJ$1048576,CB$1,0)</f>
        <v>0</v>
      </c>
      <c r="CC477" s="1">
        <f>VLOOKUP($B477&amp;$C477&amp;$D477,HFE!$A$3:$AJ$1048576,CC$1,0)</f>
        <v>0</v>
      </c>
      <c r="CD477" s="2">
        <f t="shared" si="304"/>
        <v>0</v>
      </c>
      <c r="CE477" s="1">
        <f>VLOOKUP($B477&amp;$C477&amp;$D477,Staqo!$A$3:$AJ$1048576,CE$1,0)</f>
        <v>0</v>
      </c>
      <c r="CF477" s="1">
        <f>VLOOKUP($B477&amp;$C477&amp;$D477,HFE!$A$3:$AJ$1048576,CF$1,0)</f>
        <v>0</v>
      </c>
      <c r="CG477" s="2">
        <f t="shared" si="305"/>
        <v>0</v>
      </c>
      <c r="CH477" s="1">
        <f>VLOOKUP($B477&amp;$C477&amp;$D477,Staqo!$A$3:$AJ$1048576,CH$1,0)</f>
        <v>0</v>
      </c>
      <c r="CI477" s="1">
        <f>VLOOKUP($B477&amp;$C477&amp;$D477,HFE!$A$3:$AJ$1048576,CI$1,0)</f>
        <v>0</v>
      </c>
      <c r="CJ477" s="2">
        <f t="shared" si="306"/>
        <v>0</v>
      </c>
      <c r="CK477" s="1">
        <f>VLOOKUP($B477&amp;$C477&amp;$D477,Staqo!$A$3:$AJ$1048576,CK$1,0)</f>
        <v>37.9757</v>
      </c>
      <c r="CL477" s="1">
        <f>VLOOKUP($B477&amp;$C477&amp;$D477,HFE!$A$3:$AJ$1048576,CL$1,0)</f>
        <v>37.9757234806839</v>
      </c>
      <c r="CM477" s="2">
        <f t="shared" si="307"/>
        <v>2.348068389324e-5</v>
      </c>
      <c r="CN477" s="1">
        <f>VLOOKUP($B477&amp;$C477&amp;$D477,Staqo!$A$3:$AJ$1048576,CN$1,0)</f>
        <v>0</v>
      </c>
      <c r="CO477" s="1">
        <f>VLOOKUP($B477&amp;$C477&amp;$D477,HFE!$A$3:$AJ$1048576,CO$1,0)</f>
        <v>0</v>
      </c>
      <c r="CP477" s="2">
        <f t="shared" si="308"/>
        <v>0</v>
      </c>
      <c r="CQ477" s="1">
        <f>VLOOKUP($B477&amp;$C477&amp;$D477,Staqo!$A$3:$AJ$1048576,CQ$1,0)</f>
        <v>37.9757</v>
      </c>
      <c r="CR477" s="1">
        <f>VLOOKUP($B477&amp;$C477&amp;$D477,HFE!$A$3:$AJ$1048576,CR$1,0)</f>
        <v>37.9757234806839</v>
      </c>
      <c r="CS477" s="2">
        <f t="shared" si="309"/>
        <v>2.348068389324e-5</v>
      </c>
      <c r="CT477" s="1"/>
      <c r="CU477" s="1"/>
      <c r="CV477" s="2"/>
    </row>
    <row r="478" hidden="1" spans="1:100">
      <c r="A478" s="1" t="s">
        <v>95</v>
      </c>
      <c r="B478" s="1" t="s">
        <v>96</v>
      </c>
      <c r="C478" s="3">
        <v>44571</v>
      </c>
      <c r="D478" s="1" t="s">
        <v>107</v>
      </c>
      <c r="E478" s="1">
        <f>VLOOKUP($B478&amp;$C478&amp;$D478,Staqo!$A$3:$AJ$1048576,E$1,0)</f>
        <v>4.75468</v>
      </c>
      <c r="F478" s="1" t="e">
        <f>VLOOKUP($B478&amp;$C478&amp;$D478,HFE!$A$3:$AJ$1048576,F$1,0)</f>
        <v>#REF!</v>
      </c>
      <c r="G478" s="2" t="e">
        <f t="shared" si="279"/>
        <v>#REF!</v>
      </c>
      <c r="H478" s="1">
        <f>VLOOKUP($B478&amp;$C478&amp;$D478,Staqo!$A$3:$AJ$1048576,H$1,0)</f>
        <v>5.41206</v>
      </c>
      <c r="I478" s="1" t="e">
        <f>VLOOKUP($B478&amp;$C478&amp;$D478,HFE!$A$3:$AJ$1048576,I$1,0)</f>
        <v>#REF!</v>
      </c>
      <c r="J478" s="2" t="e">
        <f t="shared" si="280"/>
        <v>#REF!</v>
      </c>
      <c r="K478" s="1">
        <f>VLOOKUP($B478&amp;$C478&amp;$D478,Staqo!$A$3:$AJ$1048576,K$1,0)</f>
        <v>5915.43</v>
      </c>
      <c r="L478" s="1" t="e">
        <f>VLOOKUP($B478&amp;$C478&amp;$D478,HFE!$A$3:$AJ$1048576,L$1,0)</f>
        <v>#REF!</v>
      </c>
      <c r="M478" s="2" t="e">
        <f t="shared" si="281"/>
        <v>#REF!</v>
      </c>
      <c r="N478" s="1">
        <f>VLOOKUP($B478&amp;$C478&amp;$D478,Staqo!$A$3:$AJ$1048576,N$1,0)</f>
        <v>4570</v>
      </c>
      <c r="O478" s="1">
        <f>VLOOKUP($B478&amp;$C478&amp;$D478,HFE!$A$3:$AJ$1048576,O$1,0)</f>
        <v>0</v>
      </c>
      <c r="P478" s="2">
        <f t="shared" si="282"/>
        <v>-4570</v>
      </c>
      <c r="Q478" s="1">
        <f>VLOOKUP($B478&amp;$C478&amp;$D478,Staqo!$A$3:$AJ$1048576,Q$1,0)</f>
        <v>4537.6</v>
      </c>
      <c r="R478" s="1">
        <f>VLOOKUP($B478&amp;$C478&amp;$D478,HFE!$A$3:$AJ$1048576,R$1,0)</f>
        <v>0</v>
      </c>
      <c r="S478" s="2">
        <f t="shared" si="283"/>
        <v>-4537.6</v>
      </c>
      <c r="T478" s="1">
        <f>VLOOKUP($B478&amp;$C478&amp;$D478,Staqo!$A$3:$AJ$1048576,T$1,0)</f>
        <v>0.772556</v>
      </c>
      <c r="U478" s="1" t="e">
        <f>VLOOKUP($B478&amp;$C478&amp;$D478,HFE!$A$3:$AJ$1048576,U$1,0)</f>
        <v>#REF!</v>
      </c>
      <c r="V478" s="2" t="e">
        <f t="shared" si="284"/>
        <v>#REF!</v>
      </c>
      <c r="W478" s="1">
        <f>VLOOKUP($B478&amp;$C478&amp;$D478,Staqo!$A$3:$AJ$1048576,W$1,0)</f>
        <v>0.767078</v>
      </c>
      <c r="X478" s="1" t="e">
        <f>VLOOKUP($B478&amp;$C478&amp;$D478,HFE!$A$3:$AJ$1048576,X$1,0)</f>
        <v>#REF!</v>
      </c>
      <c r="Y478" s="2" t="e">
        <f t="shared" si="285"/>
        <v>#REF!</v>
      </c>
      <c r="Z478" s="4">
        <f>VLOOKUP($B478&amp;$C478&amp;$D478,Staqo!$A$3:$AJ$1048576,Z$1,0)</f>
        <v>100</v>
      </c>
      <c r="AA478" s="4" t="e">
        <f>VLOOKUP($B478&amp;$C478&amp;$D478,HFE!$A$3:$AJ$1048576,AA$1,0)*100</f>
        <v>#REF!</v>
      </c>
      <c r="AB478" s="5" t="e">
        <f t="shared" si="286"/>
        <v>#REF!</v>
      </c>
      <c r="AC478" s="1">
        <f>VLOOKUP($B478&amp;$C478&amp;$D478,Staqo!$A$3:$AJ$1048576,AC$1,0)</f>
        <v>100</v>
      </c>
      <c r="AD478" s="1">
        <f>VLOOKUP($B478&amp;$C478&amp;$D478,HFE!$A$3:$AJ$1048576,AD$1,0)*100</f>
        <v>100</v>
      </c>
      <c r="AE478" s="2">
        <f t="shared" si="287"/>
        <v>0</v>
      </c>
      <c r="AF478" s="1">
        <f>VLOOKUP($B478&amp;$C478&amp;$D478,Staqo!$A$3:$AJ$1048576,AF$1,0)</f>
        <v>92.7778</v>
      </c>
      <c r="AG478" s="1">
        <f>VLOOKUP($B478&amp;$C478&amp;$D478,HFE!$A$3:$AJ$1048576,AG$1,0)*100</f>
        <v>92.7777777777778</v>
      </c>
      <c r="AH478" s="2">
        <f t="shared" si="288"/>
        <v>-2.22222221992752e-5</v>
      </c>
      <c r="AI478" s="1">
        <f>VLOOKUP($B478&amp;$C478&amp;$D478,Staqo!$A$3:$AJ$1048576,AI$1,0)</f>
        <v>0.190057</v>
      </c>
      <c r="AJ478" s="1" t="e">
        <f>VLOOKUP($B478&amp;$C478&amp;$D478,HFE!$A$3:$AJ$1048576,AJ$1,0)</f>
        <v>#REF!</v>
      </c>
      <c r="AK478" s="2" t="e">
        <f t="shared" si="289"/>
        <v>#REF!</v>
      </c>
      <c r="AL478" s="1">
        <f>VLOOKUP($B478&amp;$C478&amp;$D478,Staqo!$A$3:$AJ$1048576,AL$1,0)</f>
        <v>0.172779</v>
      </c>
      <c r="AM478" s="1" t="e">
        <f>VLOOKUP($B478&amp;$C478&amp;$D478,HFE!$A$3:$AJ$1048576,AM$1,0)</f>
        <v>#REF!</v>
      </c>
      <c r="AN478" s="2" t="e">
        <f t="shared" si="290"/>
        <v>#REF!</v>
      </c>
      <c r="AO478" s="1">
        <f>VLOOKUP($B478&amp;$C478&amp;$D478,Staqo!$A$3:$AJ$1048576,AO$1,0)</f>
        <v>0.18871</v>
      </c>
      <c r="AP478" s="1" t="e">
        <f>VLOOKUP($B478&amp;$C478&amp;$D478,HFE!$A$3:$AJ$1048576,AP$1,0)</f>
        <v>#REF!</v>
      </c>
      <c r="AQ478" s="2" t="e">
        <f t="shared" si="291"/>
        <v>#REF!</v>
      </c>
      <c r="AR478" s="1">
        <f>VLOOKUP($B478&amp;$C478&amp;$D478,Staqo!$A$3:$AJ$1048576,AR$1,0)</f>
        <v>0.171554</v>
      </c>
      <c r="AS478" s="1" t="e">
        <f>VLOOKUP($B478&amp;$C478&amp;$D478,HFE!$A$3:$AJ$1048576,AS$1,0)</f>
        <v>#REF!</v>
      </c>
      <c r="AT478" s="2" t="e">
        <f t="shared" si="292"/>
        <v>#REF!</v>
      </c>
      <c r="AU478" s="1">
        <f>VLOOKUP($B478&amp;$C478&amp;$D478,Staqo!$A$3:$AJ$1048576,AU$1,0)</f>
        <v>86.1616</v>
      </c>
      <c r="AV478" s="1">
        <f>VLOOKUP($B478&amp;$C478&amp;$D478,HFE!$A$3:$AJ$1048576,AV$1,0)</f>
        <v>0</v>
      </c>
      <c r="AW478" s="2">
        <f t="shared" si="293"/>
        <v>-86.1616</v>
      </c>
      <c r="AX478" s="4">
        <f>VLOOKUP($B478&amp;$C478&amp;$D478,Staqo!$A$3:$AJ$1048576,AX$1,0)</f>
        <v>11.1333</v>
      </c>
      <c r="AY478" s="4">
        <f>VLOOKUP($B478&amp;$C478&amp;$D478,HFE!$A$3:$AJ$1048576,AY$1,0)</f>
        <v>11.1333</v>
      </c>
      <c r="AZ478" s="5">
        <f t="shared" si="294"/>
        <v>0</v>
      </c>
      <c r="BA478" s="1">
        <f>VLOOKUP($B478&amp;$C478&amp;$D478,Staqo!$A$3:$AJ$1048576,BA$1,0)</f>
        <v>0</v>
      </c>
      <c r="BB478" s="1">
        <f>VLOOKUP($B478&amp;$C478&amp;$D478,HFE!$A$3:$AJ$1048576,BB$1,0)</f>
        <v>0</v>
      </c>
      <c r="BC478" s="2">
        <f t="shared" si="295"/>
        <v>0</v>
      </c>
      <c r="BD478" s="1">
        <f>VLOOKUP($B478&amp;$C478&amp;$D478,Staqo!$A$3:$AJ$1048576,BD$1,0)</f>
        <v>0</v>
      </c>
      <c r="BE478" s="1">
        <f>VLOOKUP($B478&amp;$C478&amp;$D478,HFE!$A$3:$AJ$1048576,BE$1,0)</f>
        <v>0</v>
      </c>
      <c r="BF478" s="2">
        <f t="shared" si="296"/>
        <v>0</v>
      </c>
      <c r="BG478" s="1">
        <f>VLOOKUP($B478&amp;$C478&amp;$D478,Staqo!$A$3:$AJ$1048576,BG$1,0)</f>
        <v>0</v>
      </c>
      <c r="BH478" s="1">
        <f>VLOOKUP($B478&amp;$C478&amp;$D478,HFE!$A$3:$AJ$1048576,BH$1,0)</f>
        <v>0</v>
      </c>
      <c r="BI478" s="2">
        <f t="shared" si="297"/>
        <v>0</v>
      </c>
      <c r="BJ478" s="1">
        <f>VLOOKUP($B478&amp;$C478&amp;$D478,Staqo!$A$3:$AJ$1048576,BJ$1,0)</f>
        <v>0</v>
      </c>
      <c r="BK478" s="1">
        <f>VLOOKUP($B478&amp;$C478&amp;$D478,HFE!$A$3:$AJ$1048576,BK$1,0)</f>
        <v>0</v>
      </c>
      <c r="BL478" s="2">
        <f t="shared" si="298"/>
        <v>0</v>
      </c>
      <c r="BM478" s="1">
        <f>VLOOKUP($B478&amp;$C478&amp;$D478,Staqo!$A$3:$AJ$1048576,BM$1,0)</f>
        <v>0</v>
      </c>
      <c r="BN478" s="1">
        <f>VLOOKUP($B478&amp;$C478&amp;$D478,HFE!$A$3:$AJ$1048576,BN$1,0)</f>
        <v>0</v>
      </c>
      <c r="BO478" s="2">
        <f t="shared" si="299"/>
        <v>0</v>
      </c>
      <c r="BP478" s="1">
        <f>VLOOKUP($B478&amp;$C478&amp;$D478,Staqo!$A$3:$AJ$1048576,BP$1,0)</f>
        <v>0.866667</v>
      </c>
      <c r="BQ478" s="1">
        <f>VLOOKUP($B478&amp;$C478&amp;$D478,HFE!$A$3:$AJ$1048576,BQ$1,0)</f>
        <v>0.866666666666669</v>
      </c>
      <c r="BR478" s="2">
        <f t="shared" si="300"/>
        <v>-3.33333330937435e-7</v>
      </c>
      <c r="BS478" s="1">
        <f>VLOOKUP($B478&amp;$C478&amp;$D478,Staqo!$A$3:$AJ$1048576,BS$1,0)</f>
        <v>0</v>
      </c>
      <c r="BT478" s="1">
        <f>VLOOKUP($B478&amp;$C478&amp;$D478,HFE!$A$3:$AJ$1048576,BT$1,0)</f>
        <v>0</v>
      </c>
      <c r="BU478" s="2">
        <f t="shared" si="301"/>
        <v>0</v>
      </c>
      <c r="BV478" s="1">
        <f>VLOOKUP($B478&amp;$C478&amp;$D478,Staqo!$A$3:$AJ$1048576,BV$1,0)</f>
        <v>0.866667</v>
      </c>
      <c r="BW478" s="1">
        <f>VLOOKUP($B478&amp;$C478&amp;$D478,HFE!$A$3:$AJ$1048576,BW$1,0)</f>
        <v>0.866667</v>
      </c>
      <c r="BX478" s="2">
        <f t="shared" si="302"/>
        <v>0</v>
      </c>
      <c r="BY478" s="1">
        <f>VLOOKUP($B478&amp;$C478&amp;$D478,Staqo!$A$3:$AJ$1048576,BY$1,0)</f>
        <v>0</v>
      </c>
      <c r="BZ478" s="1">
        <f>VLOOKUP($B478&amp;$C478&amp;$D478,HFE!$A$3:$AJ$1048576,BZ$1,0)</f>
        <v>0</v>
      </c>
      <c r="CA478" s="2">
        <f t="shared" si="303"/>
        <v>0</v>
      </c>
      <c r="CB478" s="1">
        <f>VLOOKUP($B478&amp;$C478&amp;$D478,Staqo!$A$3:$AJ$1048576,CB$1,0)</f>
        <v>0</v>
      </c>
      <c r="CC478" s="1">
        <f>VLOOKUP($B478&amp;$C478&amp;$D478,HFE!$A$3:$AJ$1048576,CC$1,0)</f>
        <v>0</v>
      </c>
      <c r="CD478" s="2">
        <f t="shared" si="304"/>
        <v>0</v>
      </c>
      <c r="CE478" s="1">
        <f>VLOOKUP($B478&amp;$C478&amp;$D478,Staqo!$A$3:$AJ$1048576,CE$1,0)</f>
        <v>0</v>
      </c>
      <c r="CF478" s="1">
        <f>VLOOKUP($B478&amp;$C478&amp;$D478,HFE!$A$3:$AJ$1048576,CF$1,0)</f>
        <v>0</v>
      </c>
      <c r="CG478" s="2">
        <f t="shared" si="305"/>
        <v>0</v>
      </c>
      <c r="CH478" s="1">
        <f>VLOOKUP($B478&amp;$C478&amp;$D478,Staqo!$A$3:$AJ$1048576,CH$1,0)</f>
        <v>0</v>
      </c>
      <c r="CI478" s="1">
        <f>VLOOKUP($B478&amp;$C478&amp;$D478,HFE!$A$3:$AJ$1048576,CI$1,0)</f>
        <v>0</v>
      </c>
      <c r="CJ478" s="2">
        <f t="shared" si="306"/>
        <v>0</v>
      </c>
      <c r="CK478" s="1">
        <f>VLOOKUP($B478&amp;$C478&amp;$D478,Staqo!$A$3:$AJ$1048576,CK$1,0)</f>
        <v>37.9757</v>
      </c>
      <c r="CL478" s="1">
        <f>VLOOKUP($B478&amp;$C478&amp;$D478,HFE!$A$3:$AJ$1048576,CL$1,0)</f>
        <v>37.9757234806839</v>
      </c>
      <c r="CM478" s="2">
        <f t="shared" si="307"/>
        <v>2.348068389324e-5</v>
      </c>
      <c r="CN478" s="1">
        <f>VLOOKUP($B478&amp;$C478&amp;$D478,Staqo!$A$3:$AJ$1048576,CN$1,0)</f>
        <v>0</v>
      </c>
      <c r="CO478" s="1">
        <f>VLOOKUP($B478&amp;$C478&amp;$D478,HFE!$A$3:$AJ$1048576,CO$1,0)</f>
        <v>0</v>
      </c>
      <c r="CP478" s="2">
        <f t="shared" si="308"/>
        <v>0</v>
      </c>
      <c r="CQ478" s="1">
        <f>VLOOKUP($B478&amp;$C478&amp;$D478,Staqo!$A$3:$AJ$1048576,CQ$1,0)</f>
        <v>37.9757</v>
      </c>
      <c r="CR478" s="1">
        <f>VLOOKUP($B478&amp;$C478&amp;$D478,HFE!$A$3:$AJ$1048576,CR$1,0)</f>
        <v>37.9757234806839</v>
      </c>
      <c r="CS478" s="2">
        <f t="shared" si="309"/>
        <v>2.348068389324e-5</v>
      </c>
      <c r="CT478" s="1"/>
      <c r="CU478" s="1"/>
      <c r="CV478" s="2"/>
    </row>
    <row r="479" hidden="1" spans="1:100">
      <c r="A479" s="1" t="s">
        <v>95</v>
      </c>
      <c r="B479" s="1" t="s">
        <v>96</v>
      </c>
      <c r="C479" s="3">
        <v>44571</v>
      </c>
      <c r="D479" s="1" t="s">
        <v>108</v>
      </c>
      <c r="E479" s="1">
        <f>VLOOKUP($B479&amp;$C479&amp;$D479,Staqo!$A$3:$AJ$1048576,E$1,0)</f>
        <v>4.75468</v>
      </c>
      <c r="F479" s="1" t="e">
        <f>VLOOKUP($B479&amp;$C479&amp;$D479,HFE!$A$3:$AJ$1048576,F$1,0)</f>
        <v>#REF!</v>
      </c>
      <c r="G479" s="2" t="e">
        <f t="shared" si="279"/>
        <v>#REF!</v>
      </c>
      <c r="H479" s="1">
        <f>VLOOKUP($B479&amp;$C479&amp;$D479,Staqo!$A$3:$AJ$1048576,H$1,0)</f>
        <v>5.41206</v>
      </c>
      <c r="I479" s="1" t="e">
        <f>VLOOKUP($B479&amp;$C479&amp;$D479,HFE!$A$3:$AJ$1048576,I$1,0)</f>
        <v>#REF!</v>
      </c>
      <c r="J479" s="2" t="e">
        <f t="shared" si="280"/>
        <v>#REF!</v>
      </c>
      <c r="K479" s="1">
        <f>VLOOKUP($B479&amp;$C479&amp;$D479,Staqo!$A$3:$AJ$1048576,K$1,0)</f>
        <v>5915.43</v>
      </c>
      <c r="L479" s="1" t="e">
        <f>VLOOKUP($B479&amp;$C479&amp;$D479,HFE!$A$3:$AJ$1048576,L$1,0)</f>
        <v>#REF!</v>
      </c>
      <c r="M479" s="2" t="e">
        <f t="shared" si="281"/>
        <v>#REF!</v>
      </c>
      <c r="N479" s="1">
        <f>VLOOKUP($B479&amp;$C479&amp;$D479,Staqo!$A$3:$AJ$1048576,N$1,0)</f>
        <v>4690</v>
      </c>
      <c r="O479" s="1">
        <f>VLOOKUP($B479&amp;$C479&amp;$D479,HFE!$A$3:$AJ$1048576,O$1,0)</f>
        <v>0</v>
      </c>
      <c r="P479" s="2">
        <f t="shared" si="282"/>
        <v>-4690</v>
      </c>
      <c r="Q479" s="1">
        <f>VLOOKUP($B479&amp;$C479&amp;$D479,Staqo!$A$3:$AJ$1048576,Q$1,0)</f>
        <v>4656.75</v>
      </c>
      <c r="R479" s="1">
        <f>VLOOKUP($B479&amp;$C479&amp;$D479,HFE!$A$3:$AJ$1048576,R$1,0)</f>
        <v>0</v>
      </c>
      <c r="S479" s="2">
        <f t="shared" si="283"/>
        <v>-4656.75</v>
      </c>
      <c r="T479" s="1">
        <f>VLOOKUP($B479&amp;$C479&amp;$D479,Staqo!$A$3:$AJ$1048576,T$1,0)</f>
        <v>0.792842</v>
      </c>
      <c r="U479" s="1" t="e">
        <f>VLOOKUP($B479&amp;$C479&amp;$D479,HFE!$A$3:$AJ$1048576,U$1,0)</f>
        <v>#REF!</v>
      </c>
      <c r="V479" s="2" t="e">
        <f t="shared" si="284"/>
        <v>#REF!</v>
      </c>
      <c r="W479" s="1">
        <f>VLOOKUP($B479&amp;$C479&amp;$D479,Staqo!$A$3:$AJ$1048576,W$1,0)</f>
        <v>0.78722</v>
      </c>
      <c r="X479" s="1" t="e">
        <f>VLOOKUP($B479&amp;$C479&amp;$D479,HFE!$A$3:$AJ$1048576,X$1,0)</f>
        <v>#REF!</v>
      </c>
      <c r="Y479" s="2" t="e">
        <f t="shared" si="285"/>
        <v>#REF!</v>
      </c>
      <c r="Z479" s="4">
        <f>VLOOKUP($B479&amp;$C479&amp;$D479,Staqo!$A$3:$AJ$1048576,Z$1,0)</f>
        <v>100</v>
      </c>
      <c r="AA479" s="4" t="e">
        <f>VLOOKUP($B479&amp;$C479&amp;$D479,HFE!$A$3:$AJ$1048576,AA$1,0)*100</f>
        <v>#REF!</v>
      </c>
      <c r="AB479" s="5" t="e">
        <f t="shared" si="286"/>
        <v>#REF!</v>
      </c>
      <c r="AC479" s="1">
        <f>VLOOKUP($B479&amp;$C479&amp;$D479,Staqo!$A$3:$AJ$1048576,AC$1,0)</f>
        <v>100</v>
      </c>
      <c r="AD479" s="1">
        <f>VLOOKUP($B479&amp;$C479&amp;$D479,HFE!$A$3:$AJ$1048576,AD$1,0)*100</f>
        <v>100</v>
      </c>
      <c r="AE479" s="2">
        <f t="shared" si="287"/>
        <v>0</v>
      </c>
      <c r="AF479" s="1">
        <f>VLOOKUP($B479&amp;$C479&amp;$D479,Staqo!$A$3:$AJ$1048576,AF$1,0)</f>
        <v>92.7778</v>
      </c>
      <c r="AG479" s="1">
        <f>VLOOKUP($B479&amp;$C479&amp;$D479,HFE!$A$3:$AJ$1048576,AG$1,0)*100</f>
        <v>92.7777777777778</v>
      </c>
      <c r="AH479" s="2">
        <f t="shared" si="288"/>
        <v>-2.22222221992752e-5</v>
      </c>
      <c r="AI479" s="1">
        <f>VLOOKUP($B479&amp;$C479&amp;$D479,Staqo!$A$3:$AJ$1048576,AI$1,0)</f>
        <v>0.195048</v>
      </c>
      <c r="AJ479" s="1" t="e">
        <f>VLOOKUP($B479&amp;$C479&amp;$D479,HFE!$A$3:$AJ$1048576,AJ$1,0)</f>
        <v>#REF!</v>
      </c>
      <c r="AK479" s="2" t="e">
        <f t="shared" si="289"/>
        <v>#REF!</v>
      </c>
      <c r="AL479" s="1">
        <f>VLOOKUP($B479&amp;$C479&amp;$D479,Staqo!$A$3:$AJ$1048576,AL$1,0)</f>
        <v>0.177316</v>
      </c>
      <c r="AM479" s="1" t="e">
        <f>VLOOKUP($B479&amp;$C479&amp;$D479,HFE!$A$3:$AJ$1048576,AM$1,0)</f>
        <v>#REF!</v>
      </c>
      <c r="AN479" s="2" t="e">
        <f t="shared" si="290"/>
        <v>#REF!</v>
      </c>
      <c r="AO479" s="1">
        <f>VLOOKUP($B479&amp;$C479&amp;$D479,Staqo!$A$3:$AJ$1048576,AO$1,0)</f>
        <v>0.193665</v>
      </c>
      <c r="AP479" s="1" t="e">
        <f>VLOOKUP($B479&amp;$C479&amp;$D479,HFE!$A$3:$AJ$1048576,AP$1,0)</f>
        <v>#REF!</v>
      </c>
      <c r="AQ479" s="2" t="e">
        <f t="shared" si="291"/>
        <v>#REF!</v>
      </c>
      <c r="AR479" s="1">
        <f>VLOOKUP($B479&amp;$C479&amp;$D479,Staqo!$A$3:$AJ$1048576,AR$1,0)</f>
        <v>0.176059</v>
      </c>
      <c r="AS479" s="1" t="e">
        <f>VLOOKUP($B479&amp;$C479&amp;$D479,HFE!$A$3:$AJ$1048576,AS$1,0)</f>
        <v>#REF!</v>
      </c>
      <c r="AT479" s="2" t="e">
        <f t="shared" si="292"/>
        <v>#REF!</v>
      </c>
      <c r="AU479" s="1">
        <f>VLOOKUP($B479&amp;$C479&amp;$D479,Staqo!$A$3:$AJ$1048576,AU$1,0)</f>
        <v>86.0031</v>
      </c>
      <c r="AV479" s="1">
        <f>VLOOKUP($B479&amp;$C479&amp;$D479,HFE!$A$3:$AJ$1048576,AV$1,0)</f>
        <v>0</v>
      </c>
      <c r="AW479" s="2">
        <f t="shared" si="293"/>
        <v>-86.0031</v>
      </c>
      <c r="AX479" s="4">
        <f>VLOOKUP($B479&amp;$C479&amp;$D479,Staqo!$A$3:$AJ$1048576,AX$1,0)</f>
        <v>11.1333</v>
      </c>
      <c r="AY479" s="4">
        <f>VLOOKUP($B479&amp;$C479&amp;$D479,HFE!$A$3:$AJ$1048576,AY$1,0)</f>
        <v>11.1333</v>
      </c>
      <c r="AZ479" s="5">
        <f t="shared" si="294"/>
        <v>0</v>
      </c>
      <c r="BA479" s="1">
        <f>VLOOKUP($B479&amp;$C479&amp;$D479,Staqo!$A$3:$AJ$1048576,BA$1,0)</f>
        <v>0</v>
      </c>
      <c r="BB479" s="1">
        <f>VLOOKUP($B479&amp;$C479&amp;$D479,HFE!$A$3:$AJ$1048576,BB$1,0)</f>
        <v>0</v>
      </c>
      <c r="BC479" s="2">
        <f t="shared" si="295"/>
        <v>0</v>
      </c>
      <c r="BD479" s="1">
        <f>VLOOKUP($B479&amp;$C479&amp;$D479,Staqo!$A$3:$AJ$1048576,BD$1,0)</f>
        <v>0</v>
      </c>
      <c r="BE479" s="1">
        <f>VLOOKUP($B479&amp;$C479&amp;$D479,HFE!$A$3:$AJ$1048576,BE$1,0)</f>
        <v>0</v>
      </c>
      <c r="BF479" s="2">
        <f t="shared" si="296"/>
        <v>0</v>
      </c>
      <c r="BG479" s="1">
        <f>VLOOKUP($B479&amp;$C479&amp;$D479,Staqo!$A$3:$AJ$1048576,BG$1,0)</f>
        <v>0</v>
      </c>
      <c r="BH479" s="1">
        <f>VLOOKUP($B479&amp;$C479&amp;$D479,HFE!$A$3:$AJ$1048576,BH$1,0)</f>
        <v>0</v>
      </c>
      <c r="BI479" s="2">
        <f t="shared" si="297"/>
        <v>0</v>
      </c>
      <c r="BJ479" s="1">
        <f>VLOOKUP($B479&amp;$C479&amp;$D479,Staqo!$A$3:$AJ$1048576,BJ$1,0)</f>
        <v>0</v>
      </c>
      <c r="BK479" s="1">
        <f>VLOOKUP($B479&amp;$C479&amp;$D479,HFE!$A$3:$AJ$1048576,BK$1,0)</f>
        <v>0</v>
      </c>
      <c r="BL479" s="2">
        <f t="shared" si="298"/>
        <v>0</v>
      </c>
      <c r="BM479" s="1">
        <f>VLOOKUP($B479&amp;$C479&amp;$D479,Staqo!$A$3:$AJ$1048576,BM$1,0)</f>
        <v>0</v>
      </c>
      <c r="BN479" s="1">
        <f>VLOOKUP($B479&amp;$C479&amp;$D479,HFE!$A$3:$AJ$1048576,BN$1,0)</f>
        <v>0</v>
      </c>
      <c r="BO479" s="2">
        <f t="shared" si="299"/>
        <v>0</v>
      </c>
      <c r="BP479" s="1">
        <f>VLOOKUP($B479&amp;$C479&amp;$D479,Staqo!$A$3:$AJ$1048576,BP$1,0)</f>
        <v>0.866667</v>
      </c>
      <c r="BQ479" s="1">
        <f>VLOOKUP($B479&amp;$C479&amp;$D479,HFE!$A$3:$AJ$1048576,BQ$1,0)</f>
        <v>0.866666666666669</v>
      </c>
      <c r="BR479" s="2">
        <f t="shared" si="300"/>
        <v>-3.33333330937435e-7</v>
      </c>
      <c r="BS479" s="1">
        <f>VLOOKUP($B479&amp;$C479&amp;$D479,Staqo!$A$3:$AJ$1048576,BS$1,0)</f>
        <v>0</v>
      </c>
      <c r="BT479" s="1">
        <f>VLOOKUP($B479&amp;$C479&amp;$D479,HFE!$A$3:$AJ$1048576,BT$1,0)</f>
        <v>0</v>
      </c>
      <c r="BU479" s="2">
        <f t="shared" si="301"/>
        <v>0</v>
      </c>
      <c r="BV479" s="1">
        <f>VLOOKUP($B479&amp;$C479&amp;$D479,Staqo!$A$3:$AJ$1048576,BV$1,0)</f>
        <v>0.866667</v>
      </c>
      <c r="BW479" s="1">
        <f>VLOOKUP($B479&amp;$C479&amp;$D479,HFE!$A$3:$AJ$1048576,BW$1,0)</f>
        <v>0.866667</v>
      </c>
      <c r="BX479" s="2">
        <f t="shared" si="302"/>
        <v>0</v>
      </c>
      <c r="BY479" s="1">
        <f>VLOOKUP($B479&amp;$C479&amp;$D479,Staqo!$A$3:$AJ$1048576,BY$1,0)</f>
        <v>0</v>
      </c>
      <c r="BZ479" s="1">
        <f>VLOOKUP($B479&amp;$C479&amp;$D479,HFE!$A$3:$AJ$1048576,BZ$1,0)</f>
        <v>0</v>
      </c>
      <c r="CA479" s="2">
        <f t="shared" si="303"/>
        <v>0</v>
      </c>
      <c r="CB479" s="1">
        <f>VLOOKUP($B479&amp;$C479&amp;$D479,Staqo!$A$3:$AJ$1048576,CB$1,0)</f>
        <v>0</v>
      </c>
      <c r="CC479" s="1">
        <f>VLOOKUP($B479&amp;$C479&amp;$D479,HFE!$A$3:$AJ$1048576,CC$1,0)</f>
        <v>0</v>
      </c>
      <c r="CD479" s="2">
        <f t="shared" si="304"/>
        <v>0</v>
      </c>
      <c r="CE479" s="1">
        <f>VLOOKUP($B479&amp;$C479&amp;$D479,Staqo!$A$3:$AJ$1048576,CE$1,0)</f>
        <v>0</v>
      </c>
      <c r="CF479" s="1">
        <f>VLOOKUP($B479&amp;$C479&amp;$D479,HFE!$A$3:$AJ$1048576,CF$1,0)</f>
        <v>0</v>
      </c>
      <c r="CG479" s="2">
        <f t="shared" si="305"/>
        <v>0</v>
      </c>
      <c r="CH479" s="1">
        <f>VLOOKUP($B479&amp;$C479&amp;$D479,Staqo!$A$3:$AJ$1048576,CH$1,0)</f>
        <v>0</v>
      </c>
      <c r="CI479" s="1">
        <f>VLOOKUP($B479&amp;$C479&amp;$D479,HFE!$A$3:$AJ$1048576,CI$1,0)</f>
        <v>0</v>
      </c>
      <c r="CJ479" s="2">
        <f t="shared" si="306"/>
        <v>0</v>
      </c>
      <c r="CK479" s="1">
        <f>VLOOKUP($B479&amp;$C479&amp;$D479,Staqo!$A$3:$AJ$1048576,CK$1,0)</f>
        <v>37.9757</v>
      </c>
      <c r="CL479" s="1">
        <f>VLOOKUP($B479&amp;$C479&amp;$D479,HFE!$A$3:$AJ$1048576,CL$1,0)</f>
        <v>37.9757234806839</v>
      </c>
      <c r="CM479" s="2">
        <f t="shared" si="307"/>
        <v>2.348068389324e-5</v>
      </c>
      <c r="CN479" s="1">
        <f>VLOOKUP($B479&amp;$C479&amp;$D479,Staqo!$A$3:$AJ$1048576,CN$1,0)</f>
        <v>0</v>
      </c>
      <c r="CO479" s="1">
        <f>VLOOKUP($B479&amp;$C479&amp;$D479,HFE!$A$3:$AJ$1048576,CO$1,0)</f>
        <v>0</v>
      </c>
      <c r="CP479" s="2">
        <f t="shared" si="308"/>
        <v>0</v>
      </c>
      <c r="CQ479" s="1">
        <f>VLOOKUP($B479&amp;$C479&amp;$D479,Staqo!$A$3:$AJ$1048576,CQ$1,0)</f>
        <v>37.9757</v>
      </c>
      <c r="CR479" s="1">
        <f>VLOOKUP($B479&amp;$C479&amp;$D479,HFE!$A$3:$AJ$1048576,CR$1,0)</f>
        <v>37.9757234806839</v>
      </c>
      <c r="CS479" s="2">
        <f t="shared" si="309"/>
        <v>2.348068389324e-5</v>
      </c>
      <c r="CT479" s="1"/>
      <c r="CU479" s="1"/>
      <c r="CV479" s="2"/>
    </row>
    <row r="480" hidden="1" spans="1:100">
      <c r="A480" s="1" t="s">
        <v>95</v>
      </c>
      <c r="B480" s="1" t="s">
        <v>96</v>
      </c>
      <c r="C480" s="3">
        <v>44571</v>
      </c>
      <c r="D480" s="1" t="s">
        <v>109</v>
      </c>
      <c r="E480" s="1">
        <f>VLOOKUP($B480&amp;$C480&amp;$D480,Staqo!$A$3:$AJ$1048576,E$1,0)</f>
        <v>4.75468</v>
      </c>
      <c r="F480" s="1" t="e">
        <f>VLOOKUP($B480&amp;$C480&amp;$D480,HFE!$A$3:$AJ$1048576,F$1,0)</f>
        <v>#REF!</v>
      </c>
      <c r="G480" s="2" t="e">
        <f t="shared" si="279"/>
        <v>#REF!</v>
      </c>
      <c r="H480" s="1">
        <f>VLOOKUP($B480&amp;$C480&amp;$D480,Staqo!$A$3:$AJ$1048576,H$1,0)</f>
        <v>5.41206</v>
      </c>
      <c r="I480" s="1" t="e">
        <f>VLOOKUP($B480&amp;$C480&amp;$D480,HFE!$A$3:$AJ$1048576,I$1,0)</f>
        <v>#REF!</v>
      </c>
      <c r="J480" s="2" t="e">
        <f t="shared" si="280"/>
        <v>#REF!</v>
      </c>
      <c r="K480" s="1">
        <f>VLOOKUP($B480&amp;$C480&amp;$D480,Staqo!$A$3:$AJ$1048576,K$1,0)</f>
        <v>5915.43</v>
      </c>
      <c r="L480" s="1" t="e">
        <f>VLOOKUP($B480&amp;$C480&amp;$D480,HFE!$A$3:$AJ$1048576,L$1,0)</f>
        <v>#REF!</v>
      </c>
      <c r="M480" s="2" t="e">
        <f t="shared" si="281"/>
        <v>#REF!</v>
      </c>
      <c r="N480" s="1">
        <f>VLOOKUP($B480&amp;$C480&amp;$D480,Staqo!$A$3:$AJ$1048576,N$1,0)</f>
        <v>4730</v>
      </c>
      <c r="O480" s="1">
        <f>VLOOKUP($B480&amp;$C480&amp;$D480,HFE!$A$3:$AJ$1048576,O$1,0)</f>
        <v>0</v>
      </c>
      <c r="P480" s="2">
        <f t="shared" si="282"/>
        <v>-4730</v>
      </c>
      <c r="Q480" s="1">
        <f>VLOOKUP($B480&amp;$C480&amp;$D480,Staqo!$A$3:$AJ$1048576,Q$1,0)</f>
        <v>4696.46</v>
      </c>
      <c r="R480" s="1">
        <f>VLOOKUP($B480&amp;$C480&amp;$D480,HFE!$A$3:$AJ$1048576,R$1,0)</f>
        <v>0</v>
      </c>
      <c r="S480" s="2">
        <f t="shared" si="283"/>
        <v>-4696.46</v>
      </c>
      <c r="T480" s="1">
        <f>VLOOKUP($B480&amp;$C480&amp;$D480,Staqo!$A$3:$AJ$1048576,T$1,0)</f>
        <v>0.799604</v>
      </c>
      <c r="U480" s="1" t="e">
        <f>VLOOKUP($B480&amp;$C480&amp;$D480,HFE!$A$3:$AJ$1048576,U$1,0)</f>
        <v>#REF!</v>
      </c>
      <c r="V480" s="2" t="e">
        <f t="shared" si="284"/>
        <v>#REF!</v>
      </c>
      <c r="W480" s="1">
        <f>VLOOKUP($B480&amp;$C480&amp;$D480,Staqo!$A$3:$AJ$1048576,W$1,0)</f>
        <v>0.793934</v>
      </c>
      <c r="X480" s="1" t="e">
        <f>VLOOKUP($B480&amp;$C480&amp;$D480,HFE!$A$3:$AJ$1048576,X$1,0)</f>
        <v>#REF!</v>
      </c>
      <c r="Y480" s="2" t="e">
        <f t="shared" si="285"/>
        <v>#REF!</v>
      </c>
      <c r="Z480" s="4">
        <f>VLOOKUP($B480&amp;$C480&amp;$D480,Staqo!$A$3:$AJ$1048576,Z$1,0)</f>
        <v>100</v>
      </c>
      <c r="AA480" s="4" t="e">
        <f>VLOOKUP($B480&amp;$C480&amp;$D480,HFE!$A$3:$AJ$1048576,AA$1,0)*100</f>
        <v>#REF!</v>
      </c>
      <c r="AB480" s="5" t="e">
        <f t="shared" si="286"/>
        <v>#REF!</v>
      </c>
      <c r="AC480" s="1">
        <f>VLOOKUP($B480&amp;$C480&amp;$D480,Staqo!$A$3:$AJ$1048576,AC$1,0)</f>
        <v>100</v>
      </c>
      <c r="AD480" s="1">
        <f>VLOOKUP($B480&amp;$C480&amp;$D480,HFE!$A$3:$AJ$1048576,AD$1,0)*100</f>
        <v>100</v>
      </c>
      <c r="AE480" s="2">
        <f t="shared" si="287"/>
        <v>0</v>
      </c>
      <c r="AF480" s="1">
        <f>VLOOKUP($B480&amp;$C480&amp;$D480,Staqo!$A$3:$AJ$1048576,AF$1,0)</f>
        <v>92.7778</v>
      </c>
      <c r="AG480" s="1">
        <f>VLOOKUP($B480&amp;$C480&amp;$D480,HFE!$A$3:$AJ$1048576,AG$1,0)*100</f>
        <v>92.7777777777778</v>
      </c>
      <c r="AH480" s="2">
        <f t="shared" si="288"/>
        <v>-2.22222221992752e-5</v>
      </c>
      <c r="AI480" s="1">
        <f>VLOOKUP($B480&amp;$C480&amp;$D480,Staqo!$A$3:$AJ$1048576,AI$1,0)</f>
        <v>0.196712</v>
      </c>
      <c r="AJ480" s="1" t="e">
        <f>VLOOKUP($B480&amp;$C480&amp;$D480,HFE!$A$3:$AJ$1048576,AJ$1,0)</f>
        <v>#REF!</v>
      </c>
      <c r="AK480" s="2" t="e">
        <f t="shared" si="289"/>
        <v>#REF!</v>
      </c>
      <c r="AL480" s="1">
        <f>VLOOKUP($B480&amp;$C480&amp;$D480,Staqo!$A$3:$AJ$1048576,AL$1,0)</f>
        <v>0.178829</v>
      </c>
      <c r="AM480" s="1" t="e">
        <f>VLOOKUP($B480&amp;$C480&amp;$D480,HFE!$A$3:$AJ$1048576,AM$1,0)</f>
        <v>#REF!</v>
      </c>
      <c r="AN480" s="2" t="e">
        <f t="shared" si="290"/>
        <v>#REF!</v>
      </c>
      <c r="AO480" s="1">
        <f>VLOOKUP($B480&amp;$C480&amp;$D480,Staqo!$A$3:$AJ$1048576,AO$1,0)</f>
        <v>0.195317</v>
      </c>
      <c r="AP480" s="1" t="e">
        <f>VLOOKUP($B480&amp;$C480&amp;$D480,HFE!$A$3:$AJ$1048576,AP$1,0)</f>
        <v>#REF!</v>
      </c>
      <c r="AQ480" s="2" t="e">
        <f t="shared" si="291"/>
        <v>#REF!</v>
      </c>
      <c r="AR480" s="1">
        <f>VLOOKUP($B480&amp;$C480&amp;$D480,Staqo!$A$3:$AJ$1048576,AR$1,0)</f>
        <v>0.177561</v>
      </c>
      <c r="AS480" s="1" t="e">
        <f>VLOOKUP($B480&amp;$C480&amp;$D480,HFE!$A$3:$AJ$1048576,AS$1,0)</f>
        <v>#REF!</v>
      </c>
      <c r="AT480" s="2" t="e">
        <f t="shared" si="292"/>
        <v>#REF!</v>
      </c>
      <c r="AU480" s="1">
        <f>VLOOKUP($B480&amp;$C480&amp;$D480,Staqo!$A$3:$AJ$1048576,AU$1,0)</f>
        <v>96.917</v>
      </c>
      <c r="AV480" s="1">
        <f>VLOOKUP($B480&amp;$C480&amp;$D480,HFE!$A$3:$AJ$1048576,AV$1,0)</f>
        <v>0</v>
      </c>
      <c r="AW480" s="2">
        <f t="shared" si="293"/>
        <v>-96.917</v>
      </c>
      <c r="AX480" s="4">
        <f>VLOOKUP($B480&amp;$C480&amp;$D480,Staqo!$A$3:$AJ$1048576,AX$1,0)</f>
        <v>11.1333</v>
      </c>
      <c r="AY480" s="4">
        <f>VLOOKUP($B480&amp;$C480&amp;$D480,HFE!$A$3:$AJ$1048576,AY$1,0)</f>
        <v>11.1333</v>
      </c>
      <c r="AZ480" s="5">
        <f t="shared" si="294"/>
        <v>0</v>
      </c>
      <c r="BA480" s="1">
        <f>VLOOKUP($B480&amp;$C480&amp;$D480,Staqo!$A$3:$AJ$1048576,BA$1,0)</f>
        <v>0</v>
      </c>
      <c r="BB480" s="1">
        <f>VLOOKUP($B480&amp;$C480&amp;$D480,HFE!$A$3:$AJ$1048576,BB$1,0)</f>
        <v>0</v>
      </c>
      <c r="BC480" s="2">
        <f t="shared" si="295"/>
        <v>0</v>
      </c>
      <c r="BD480" s="1">
        <f>VLOOKUP($B480&amp;$C480&amp;$D480,Staqo!$A$3:$AJ$1048576,BD$1,0)</f>
        <v>0</v>
      </c>
      <c r="BE480" s="1">
        <f>VLOOKUP($B480&amp;$C480&amp;$D480,HFE!$A$3:$AJ$1048576,BE$1,0)</f>
        <v>0</v>
      </c>
      <c r="BF480" s="2">
        <f t="shared" si="296"/>
        <v>0</v>
      </c>
      <c r="BG480" s="1">
        <f>VLOOKUP($B480&amp;$C480&amp;$D480,Staqo!$A$3:$AJ$1048576,BG$1,0)</f>
        <v>0</v>
      </c>
      <c r="BH480" s="1">
        <f>VLOOKUP($B480&amp;$C480&amp;$D480,HFE!$A$3:$AJ$1048576,BH$1,0)</f>
        <v>0</v>
      </c>
      <c r="BI480" s="2">
        <f t="shared" si="297"/>
        <v>0</v>
      </c>
      <c r="BJ480" s="1">
        <f>VLOOKUP($B480&amp;$C480&amp;$D480,Staqo!$A$3:$AJ$1048576,BJ$1,0)</f>
        <v>0</v>
      </c>
      <c r="BK480" s="1">
        <f>VLOOKUP($B480&amp;$C480&amp;$D480,HFE!$A$3:$AJ$1048576,BK$1,0)</f>
        <v>0</v>
      </c>
      <c r="BL480" s="2">
        <f t="shared" si="298"/>
        <v>0</v>
      </c>
      <c r="BM480" s="1">
        <f>VLOOKUP($B480&amp;$C480&amp;$D480,Staqo!$A$3:$AJ$1048576,BM$1,0)</f>
        <v>0</v>
      </c>
      <c r="BN480" s="1">
        <f>VLOOKUP($B480&amp;$C480&amp;$D480,HFE!$A$3:$AJ$1048576,BN$1,0)</f>
        <v>0</v>
      </c>
      <c r="BO480" s="2">
        <f t="shared" si="299"/>
        <v>0</v>
      </c>
      <c r="BP480" s="1">
        <f>VLOOKUP($B480&amp;$C480&amp;$D480,Staqo!$A$3:$AJ$1048576,BP$1,0)</f>
        <v>0.866667</v>
      </c>
      <c r="BQ480" s="1">
        <f>VLOOKUP($B480&amp;$C480&amp;$D480,HFE!$A$3:$AJ$1048576,BQ$1,0)</f>
        <v>0.866666666666669</v>
      </c>
      <c r="BR480" s="2">
        <f t="shared" si="300"/>
        <v>-3.33333330937435e-7</v>
      </c>
      <c r="BS480" s="1">
        <f>VLOOKUP($B480&amp;$C480&amp;$D480,Staqo!$A$3:$AJ$1048576,BS$1,0)</f>
        <v>0</v>
      </c>
      <c r="BT480" s="1">
        <f>VLOOKUP($B480&amp;$C480&amp;$D480,HFE!$A$3:$AJ$1048576,BT$1,0)</f>
        <v>0</v>
      </c>
      <c r="BU480" s="2">
        <f t="shared" si="301"/>
        <v>0</v>
      </c>
      <c r="BV480" s="1">
        <f>VLOOKUP($B480&amp;$C480&amp;$D480,Staqo!$A$3:$AJ$1048576,BV$1,0)</f>
        <v>0.866667</v>
      </c>
      <c r="BW480" s="1">
        <f>VLOOKUP($B480&amp;$C480&amp;$D480,HFE!$A$3:$AJ$1048576,BW$1,0)</f>
        <v>0.866667</v>
      </c>
      <c r="BX480" s="2">
        <f t="shared" si="302"/>
        <v>0</v>
      </c>
      <c r="BY480" s="1">
        <f>VLOOKUP($B480&amp;$C480&amp;$D480,Staqo!$A$3:$AJ$1048576,BY$1,0)</f>
        <v>0</v>
      </c>
      <c r="BZ480" s="1">
        <f>VLOOKUP($B480&amp;$C480&amp;$D480,HFE!$A$3:$AJ$1048576,BZ$1,0)</f>
        <v>0</v>
      </c>
      <c r="CA480" s="2">
        <f t="shared" si="303"/>
        <v>0</v>
      </c>
      <c r="CB480" s="1">
        <f>VLOOKUP($B480&amp;$C480&amp;$D480,Staqo!$A$3:$AJ$1048576,CB$1,0)</f>
        <v>0</v>
      </c>
      <c r="CC480" s="1">
        <f>VLOOKUP($B480&amp;$C480&amp;$D480,HFE!$A$3:$AJ$1048576,CC$1,0)</f>
        <v>0</v>
      </c>
      <c r="CD480" s="2">
        <f t="shared" si="304"/>
        <v>0</v>
      </c>
      <c r="CE480" s="1">
        <f>VLOOKUP($B480&amp;$C480&amp;$D480,Staqo!$A$3:$AJ$1048576,CE$1,0)</f>
        <v>0</v>
      </c>
      <c r="CF480" s="1">
        <f>VLOOKUP($B480&amp;$C480&amp;$D480,HFE!$A$3:$AJ$1048576,CF$1,0)</f>
        <v>0</v>
      </c>
      <c r="CG480" s="2">
        <f t="shared" si="305"/>
        <v>0</v>
      </c>
      <c r="CH480" s="1">
        <f>VLOOKUP($B480&amp;$C480&amp;$D480,Staqo!$A$3:$AJ$1048576,CH$1,0)</f>
        <v>0</v>
      </c>
      <c r="CI480" s="1">
        <f>VLOOKUP($B480&amp;$C480&amp;$D480,HFE!$A$3:$AJ$1048576,CI$1,0)</f>
        <v>0</v>
      </c>
      <c r="CJ480" s="2">
        <f t="shared" si="306"/>
        <v>0</v>
      </c>
      <c r="CK480" s="1">
        <f>VLOOKUP($B480&amp;$C480&amp;$D480,Staqo!$A$3:$AJ$1048576,CK$1,0)</f>
        <v>37.9757</v>
      </c>
      <c r="CL480" s="1">
        <f>VLOOKUP($B480&amp;$C480&amp;$D480,HFE!$A$3:$AJ$1048576,CL$1,0)</f>
        <v>37.9757234806839</v>
      </c>
      <c r="CM480" s="2">
        <f t="shared" si="307"/>
        <v>2.348068389324e-5</v>
      </c>
      <c r="CN480" s="1">
        <f>VLOOKUP($B480&amp;$C480&amp;$D480,Staqo!$A$3:$AJ$1048576,CN$1,0)</f>
        <v>0</v>
      </c>
      <c r="CO480" s="1">
        <f>VLOOKUP($B480&amp;$C480&amp;$D480,HFE!$A$3:$AJ$1048576,CO$1,0)</f>
        <v>0</v>
      </c>
      <c r="CP480" s="2">
        <f t="shared" si="308"/>
        <v>0</v>
      </c>
      <c r="CQ480" s="1">
        <f>VLOOKUP($B480&amp;$C480&amp;$D480,Staqo!$A$3:$AJ$1048576,CQ$1,0)</f>
        <v>37.9757</v>
      </c>
      <c r="CR480" s="1">
        <f>VLOOKUP($B480&amp;$C480&amp;$D480,HFE!$A$3:$AJ$1048576,CR$1,0)</f>
        <v>37.9757234806839</v>
      </c>
      <c r="CS480" s="2">
        <f t="shared" si="309"/>
        <v>2.348068389324e-5</v>
      </c>
      <c r="CT480" s="1"/>
      <c r="CU480" s="1"/>
      <c r="CV480" s="2"/>
    </row>
    <row r="481" hidden="1" spans="1:100">
      <c r="A481" s="1" t="s">
        <v>95</v>
      </c>
      <c r="B481" s="1" t="s">
        <v>96</v>
      </c>
      <c r="C481" s="3">
        <v>44571</v>
      </c>
      <c r="D481" s="1" t="s">
        <v>110</v>
      </c>
      <c r="E481" s="1">
        <f>VLOOKUP($B481&amp;$C481&amp;$D481,Staqo!$A$3:$AJ$1048576,E$1,0)</f>
        <v>4.75468</v>
      </c>
      <c r="F481" s="1" t="e">
        <f>VLOOKUP($B481&amp;$C481&amp;$D481,HFE!$A$3:$AJ$1048576,F$1,0)</f>
        <v>#REF!</v>
      </c>
      <c r="G481" s="2" t="e">
        <f t="shared" si="279"/>
        <v>#REF!</v>
      </c>
      <c r="H481" s="1">
        <f>VLOOKUP($B481&amp;$C481&amp;$D481,Staqo!$A$3:$AJ$1048576,H$1,0)</f>
        <v>5.41206</v>
      </c>
      <c r="I481" s="1" t="e">
        <f>VLOOKUP($B481&amp;$C481&amp;$D481,HFE!$A$3:$AJ$1048576,I$1,0)</f>
        <v>#REF!</v>
      </c>
      <c r="J481" s="2" t="e">
        <f t="shared" si="280"/>
        <v>#REF!</v>
      </c>
      <c r="K481" s="1">
        <f>VLOOKUP($B481&amp;$C481&amp;$D481,Staqo!$A$3:$AJ$1048576,K$1,0)</f>
        <v>5915.43</v>
      </c>
      <c r="L481" s="1" t="e">
        <f>VLOOKUP($B481&amp;$C481&amp;$D481,HFE!$A$3:$AJ$1048576,L$1,0)</f>
        <v>#REF!</v>
      </c>
      <c r="M481" s="2" t="e">
        <f t="shared" si="281"/>
        <v>#REF!</v>
      </c>
      <c r="N481" s="1">
        <f>VLOOKUP($B481&amp;$C481&amp;$D481,Staqo!$A$3:$AJ$1048576,N$1,0)</f>
        <v>4590</v>
      </c>
      <c r="O481" s="1">
        <f>VLOOKUP($B481&amp;$C481&amp;$D481,HFE!$A$3:$AJ$1048576,O$1,0)</f>
        <v>0</v>
      </c>
      <c r="P481" s="2">
        <f t="shared" si="282"/>
        <v>-4590</v>
      </c>
      <c r="Q481" s="1">
        <f>VLOOKUP($B481&amp;$C481&amp;$D481,Staqo!$A$3:$AJ$1048576,Q$1,0)</f>
        <v>4557.45</v>
      </c>
      <c r="R481" s="1">
        <f>VLOOKUP($B481&amp;$C481&amp;$D481,HFE!$A$3:$AJ$1048576,R$1,0)</f>
        <v>0</v>
      </c>
      <c r="S481" s="2">
        <f t="shared" si="283"/>
        <v>-4557.45</v>
      </c>
      <c r="T481" s="1">
        <f>VLOOKUP($B481&amp;$C481&amp;$D481,Staqo!$A$3:$AJ$1048576,T$1,0)</f>
        <v>0.775937</v>
      </c>
      <c r="U481" s="1" t="e">
        <f>VLOOKUP($B481&amp;$C481&amp;$D481,HFE!$A$3:$AJ$1048576,U$1,0)</f>
        <v>#REF!</v>
      </c>
      <c r="V481" s="2" t="e">
        <f t="shared" si="284"/>
        <v>#REF!</v>
      </c>
      <c r="W481" s="1">
        <f>VLOOKUP($B481&amp;$C481&amp;$D481,Staqo!$A$3:$AJ$1048576,W$1,0)</f>
        <v>0.770435</v>
      </c>
      <c r="X481" s="1" t="e">
        <f>VLOOKUP($B481&amp;$C481&amp;$D481,HFE!$A$3:$AJ$1048576,X$1,0)</f>
        <v>#REF!</v>
      </c>
      <c r="Y481" s="2" t="e">
        <f t="shared" si="285"/>
        <v>#REF!</v>
      </c>
      <c r="Z481" s="4">
        <f>VLOOKUP($B481&amp;$C481&amp;$D481,Staqo!$A$3:$AJ$1048576,Z$1,0)</f>
        <v>100</v>
      </c>
      <c r="AA481" s="4" t="e">
        <f>VLOOKUP($B481&amp;$C481&amp;$D481,HFE!$A$3:$AJ$1048576,AA$1,0)*100</f>
        <v>#REF!</v>
      </c>
      <c r="AB481" s="5" t="e">
        <f t="shared" si="286"/>
        <v>#REF!</v>
      </c>
      <c r="AC481" s="1">
        <f>VLOOKUP($B481&amp;$C481&amp;$D481,Staqo!$A$3:$AJ$1048576,AC$1,0)</f>
        <v>100</v>
      </c>
      <c r="AD481" s="1">
        <f>VLOOKUP($B481&amp;$C481&amp;$D481,HFE!$A$3:$AJ$1048576,AD$1,0)*100</f>
        <v>100</v>
      </c>
      <c r="AE481" s="2">
        <f t="shared" si="287"/>
        <v>0</v>
      </c>
      <c r="AF481" s="1">
        <f>VLOOKUP($B481&amp;$C481&amp;$D481,Staqo!$A$3:$AJ$1048576,AF$1,0)</f>
        <v>92.7778</v>
      </c>
      <c r="AG481" s="1">
        <f>VLOOKUP($B481&amp;$C481&amp;$D481,HFE!$A$3:$AJ$1048576,AG$1,0)*100</f>
        <v>92.7777777777778</v>
      </c>
      <c r="AH481" s="2">
        <f t="shared" si="288"/>
        <v>-2.22222221992752e-5</v>
      </c>
      <c r="AI481" s="1">
        <f>VLOOKUP($B481&amp;$C481&amp;$D481,Staqo!$A$3:$AJ$1048576,AI$1,0)</f>
        <v>0.190889</v>
      </c>
      <c r="AJ481" s="1" t="e">
        <f>VLOOKUP($B481&amp;$C481&amp;$D481,HFE!$A$3:$AJ$1048576,AJ$1,0)</f>
        <v>#REF!</v>
      </c>
      <c r="AK481" s="2" t="e">
        <f t="shared" si="289"/>
        <v>#REF!</v>
      </c>
      <c r="AL481" s="1">
        <f>VLOOKUP($B481&amp;$C481&amp;$D481,Staqo!$A$3:$AJ$1048576,AL$1,0)</f>
        <v>0.173535</v>
      </c>
      <c r="AM481" s="1" t="e">
        <f>VLOOKUP($B481&amp;$C481&amp;$D481,HFE!$A$3:$AJ$1048576,AM$1,0)</f>
        <v>#REF!</v>
      </c>
      <c r="AN481" s="2" t="e">
        <f t="shared" si="290"/>
        <v>#REF!</v>
      </c>
      <c r="AO481" s="1">
        <f>VLOOKUP($B481&amp;$C481&amp;$D481,Staqo!$A$3:$AJ$1048576,AO$1,0)</f>
        <v>0.189536</v>
      </c>
      <c r="AP481" s="1" t="e">
        <f>VLOOKUP($B481&amp;$C481&amp;$D481,HFE!$A$3:$AJ$1048576,AP$1,0)</f>
        <v>#REF!</v>
      </c>
      <c r="AQ481" s="2" t="e">
        <f t="shared" si="291"/>
        <v>#REF!</v>
      </c>
      <c r="AR481" s="1">
        <f>VLOOKUP($B481&amp;$C481&amp;$D481,Staqo!$A$3:$AJ$1048576,AR$1,0)</f>
        <v>0.172305</v>
      </c>
      <c r="AS481" s="1" t="e">
        <f>VLOOKUP($B481&amp;$C481&amp;$D481,HFE!$A$3:$AJ$1048576,AS$1,0)</f>
        <v>#REF!</v>
      </c>
      <c r="AT481" s="2" t="e">
        <f t="shared" si="292"/>
        <v>#REF!</v>
      </c>
      <c r="AU481" s="1">
        <f>VLOOKUP($B481&amp;$C481&amp;$D481,Staqo!$A$3:$AJ$1048576,AU$1,0)</f>
        <v>96.9562</v>
      </c>
      <c r="AV481" s="1">
        <f>VLOOKUP($B481&amp;$C481&amp;$D481,HFE!$A$3:$AJ$1048576,AV$1,0)</f>
        <v>0</v>
      </c>
      <c r="AW481" s="2">
        <f t="shared" si="293"/>
        <v>-96.9562</v>
      </c>
      <c r="AX481" s="4">
        <f>VLOOKUP($B481&amp;$C481&amp;$D481,Staqo!$A$3:$AJ$1048576,AX$1,0)</f>
        <v>11.1333</v>
      </c>
      <c r="AY481" s="4">
        <f>VLOOKUP($B481&amp;$C481&amp;$D481,HFE!$A$3:$AJ$1048576,AY$1,0)</f>
        <v>11.1333</v>
      </c>
      <c r="AZ481" s="5">
        <f t="shared" si="294"/>
        <v>0</v>
      </c>
      <c r="BA481" s="1">
        <f>VLOOKUP($B481&amp;$C481&amp;$D481,Staqo!$A$3:$AJ$1048576,BA$1,0)</f>
        <v>0</v>
      </c>
      <c r="BB481" s="1">
        <f>VLOOKUP($B481&amp;$C481&amp;$D481,HFE!$A$3:$AJ$1048576,BB$1,0)</f>
        <v>0</v>
      </c>
      <c r="BC481" s="2">
        <f t="shared" si="295"/>
        <v>0</v>
      </c>
      <c r="BD481" s="1">
        <f>VLOOKUP($B481&amp;$C481&amp;$D481,Staqo!$A$3:$AJ$1048576,BD$1,0)</f>
        <v>0</v>
      </c>
      <c r="BE481" s="1">
        <f>VLOOKUP($B481&amp;$C481&amp;$D481,HFE!$A$3:$AJ$1048576,BE$1,0)</f>
        <v>0</v>
      </c>
      <c r="BF481" s="2">
        <f t="shared" si="296"/>
        <v>0</v>
      </c>
      <c r="BG481" s="1">
        <f>VLOOKUP($B481&amp;$C481&amp;$D481,Staqo!$A$3:$AJ$1048576,BG$1,0)</f>
        <v>0</v>
      </c>
      <c r="BH481" s="1">
        <f>VLOOKUP($B481&amp;$C481&amp;$D481,HFE!$A$3:$AJ$1048576,BH$1,0)</f>
        <v>0</v>
      </c>
      <c r="BI481" s="2">
        <f t="shared" si="297"/>
        <v>0</v>
      </c>
      <c r="BJ481" s="1">
        <f>VLOOKUP($B481&amp;$C481&amp;$D481,Staqo!$A$3:$AJ$1048576,BJ$1,0)</f>
        <v>0</v>
      </c>
      <c r="BK481" s="1">
        <f>VLOOKUP($B481&amp;$C481&amp;$D481,HFE!$A$3:$AJ$1048576,BK$1,0)</f>
        <v>0</v>
      </c>
      <c r="BL481" s="2">
        <f t="shared" si="298"/>
        <v>0</v>
      </c>
      <c r="BM481" s="1">
        <f>VLOOKUP($B481&amp;$C481&amp;$D481,Staqo!$A$3:$AJ$1048576,BM$1,0)</f>
        <v>0</v>
      </c>
      <c r="BN481" s="1">
        <f>VLOOKUP($B481&amp;$C481&amp;$D481,HFE!$A$3:$AJ$1048576,BN$1,0)</f>
        <v>0</v>
      </c>
      <c r="BO481" s="2">
        <f t="shared" si="299"/>
        <v>0</v>
      </c>
      <c r="BP481" s="1">
        <f>VLOOKUP($B481&amp;$C481&amp;$D481,Staqo!$A$3:$AJ$1048576,BP$1,0)</f>
        <v>0.866667</v>
      </c>
      <c r="BQ481" s="1">
        <f>VLOOKUP($B481&amp;$C481&amp;$D481,HFE!$A$3:$AJ$1048576,BQ$1,0)</f>
        <v>0.866666666666669</v>
      </c>
      <c r="BR481" s="2">
        <f t="shared" si="300"/>
        <v>-3.33333330937435e-7</v>
      </c>
      <c r="BS481" s="1">
        <f>VLOOKUP($B481&amp;$C481&amp;$D481,Staqo!$A$3:$AJ$1048576,BS$1,0)</f>
        <v>0</v>
      </c>
      <c r="BT481" s="1">
        <f>VLOOKUP($B481&amp;$C481&amp;$D481,HFE!$A$3:$AJ$1048576,BT$1,0)</f>
        <v>0</v>
      </c>
      <c r="BU481" s="2">
        <f t="shared" si="301"/>
        <v>0</v>
      </c>
      <c r="BV481" s="1">
        <f>VLOOKUP($B481&amp;$C481&amp;$D481,Staqo!$A$3:$AJ$1048576,BV$1,0)</f>
        <v>0.866667</v>
      </c>
      <c r="BW481" s="1">
        <f>VLOOKUP($B481&amp;$C481&amp;$D481,HFE!$A$3:$AJ$1048576,BW$1,0)</f>
        <v>0.866667</v>
      </c>
      <c r="BX481" s="2">
        <f t="shared" si="302"/>
        <v>0</v>
      </c>
      <c r="BY481" s="1">
        <f>VLOOKUP($B481&amp;$C481&amp;$D481,Staqo!$A$3:$AJ$1048576,BY$1,0)</f>
        <v>0</v>
      </c>
      <c r="BZ481" s="1">
        <f>VLOOKUP($B481&amp;$C481&amp;$D481,HFE!$A$3:$AJ$1048576,BZ$1,0)</f>
        <v>0</v>
      </c>
      <c r="CA481" s="2">
        <f t="shared" si="303"/>
        <v>0</v>
      </c>
      <c r="CB481" s="1">
        <f>VLOOKUP($B481&amp;$C481&amp;$D481,Staqo!$A$3:$AJ$1048576,CB$1,0)</f>
        <v>0</v>
      </c>
      <c r="CC481" s="1">
        <f>VLOOKUP($B481&amp;$C481&amp;$D481,HFE!$A$3:$AJ$1048576,CC$1,0)</f>
        <v>0</v>
      </c>
      <c r="CD481" s="2">
        <f t="shared" si="304"/>
        <v>0</v>
      </c>
      <c r="CE481" s="1">
        <f>VLOOKUP($B481&amp;$C481&amp;$D481,Staqo!$A$3:$AJ$1048576,CE$1,0)</f>
        <v>0</v>
      </c>
      <c r="CF481" s="1">
        <f>VLOOKUP($B481&amp;$C481&amp;$D481,HFE!$A$3:$AJ$1048576,CF$1,0)</f>
        <v>0</v>
      </c>
      <c r="CG481" s="2">
        <f t="shared" si="305"/>
        <v>0</v>
      </c>
      <c r="CH481" s="1">
        <f>VLOOKUP($B481&amp;$C481&amp;$D481,Staqo!$A$3:$AJ$1048576,CH$1,0)</f>
        <v>0</v>
      </c>
      <c r="CI481" s="1">
        <f>VLOOKUP($B481&amp;$C481&amp;$D481,HFE!$A$3:$AJ$1048576,CI$1,0)</f>
        <v>0</v>
      </c>
      <c r="CJ481" s="2">
        <f t="shared" si="306"/>
        <v>0</v>
      </c>
      <c r="CK481" s="1">
        <f>VLOOKUP($B481&amp;$C481&amp;$D481,Staqo!$A$3:$AJ$1048576,CK$1,0)</f>
        <v>37.9757</v>
      </c>
      <c r="CL481" s="1">
        <f>VLOOKUP($B481&amp;$C481&amp;$D481,HFE!$A$3:$AJ$1048576,CL$1,0)</f>
        <v>37.9757234806839</v>
      </c>
      <c r="CM481" s="2">
        <f t="shared" si="307"/>
        <v>2.348068389324e-5</v>
      </c>
      <c r="CN481" s="1">
        <f>VLOOKUP($B481&amp;$C481&amp;$D481,Staqo!$A$3:$AJ$1048576,CN$1,0)</f>
        <v>0</v>
      </c>
      <c r="CO481" s="1">
        <f>VLOOKUP($B481&amp;$C481&amp;$D481,HFE!$A$3:$AJ$1048576,CO$1,0)</f>
        <v>0</v>
      </c>
      <c r="CP481" s="2">
        <f t="shared" si="308"/>
        <v>0</v>
      </c>
      <c r="CQ481" s="1">
        <f>VLOOKUP($B481&amp;$C481&amp;$D481,Staqo!$A$3:$AJ$1048576,CQ$1,0)</f>
        <v>37.9757</v>
      </c>
      <c r="CR481" s="1">
        <f>VLOOKUP($B481&amp;$C481&amp;$D481,HFE!$A$3:$AJ$1048576,CR$1,0)</f>
        <v>37.9757234806839</v>
      </c>
      <c r="CS481" s="2">
        <f t="shared" si="309"/>
        <v>2.348068389324e-5</v>
      </c>
      <c r="CT481" s="1"/>
      <c r="CU481" s="1"/>
      <c r="CV481" s="2"/>
    </row>
    <row r="482" hidden="1" spans="1:100">
      <c r="A482" s="1" t="s">
        <v>95</v>
      </c>
      <c r="B482" s="1" t="s">
        <v>96</v>
      </c>
      <c r="C482" s="3">
        <v>44571</v>
      </c>
      <c r="D482" s="1" t="s">
        <v>111</v>
      </c>
      <c r="E482" s="1">
        <f>VLOOKUP($B482&amp;$C482&amp;$D482,Staqo!$A$3:$AJ$1048576,E$1,0)</f>
        <v>4.75468</v>
      </c>
      <c r="F482" s="1" t="e">
        <f>VLOOKUP($B482&amp;$C482&amp;$D482,HFE!$A$3:$AJ$1048576,F$1,0)</f>
        <v>#REF!</v>
      </c>
      <c r="G482" s="2" t="e">
        <f t="shared" si="279"/>
        <v>#REF!</v>
      </c>
      <c r="H482" s="1">
        <f>VLOOKUP($B482&amp;$C482&amp;$D482,Staqo!$A$3:$AJ$1048576,H$1,0)</f>
        <v>5.41206</v>
      </c>
      <c r="I482" s="1" t="e">
        <f>VLOOKUP($B482&amp;$C482&amp;$D482,HFE!$A$3:$AJ$1048576,I$1,0)</f>
        <v>#REF!</v>
      </c>
      <c r="J482" s="2" t="e">
        <f t="shared" si="280"/>
        <v>#REF!</v>
      </c>
      <c r="K482" s="1">
        <f>VLOOKUP($B482&amp;$C482&amp;$D482,Staqo!$A$3:$AJ$1048576,K$1,0)</f>
        <v>5915.43</v>
      </c>
      <c r="L482" s="1" t="e">
        <f>VLOOKUP($B482&amp;$C482&amp;$D482,HFE!$A$3:$AJ$1048576,L$1,0)</f>
        <v>#REF!</v>
      </c>
      <c r="M482" s="2" t="e">
        <f t="shared" si="281"/>
        <v>#REF!</v>
      </c>
      <c r="N482" s="1">
        <f>VLOOKUP($B482&amp;$C482&amp;$D482,Staqo!$A$3:$AJ$1048576,N$1,0)</f>
        <v>4550</v>
      </c>
      <c r="O482" s="1">
        <f>VLOOKUP($B482&amp;$C482&amp;$D482,HFE!$A$3:$AJ$1048576,O$1,0)</f>
        <v>0</v>
      </c>
      <c r="P482" s="2">
        <f t="shared" si="282"/>
        <v>-4550</v>
      </c>
      <c r="Q482" s="1">
        <f>VLOOKUP($B482&amp;$C482&amp;$D482,Staqo!$A$3:$AJ$1048576,Q$1,0)</f>
        <v>4517.74</v>
      </c>
      <c r="R482" s="1">
        <f>VLOOKUP($B482&amp;$C482&amp;$D482,HFE!$A$3:$AJ$1048576,R$1,0)</f>
        <v>0</v>
      </c>
      <c r="S482" s="2">
        <f t="shared" si="283"/>
        <v>-4517.74</v>
      </c>
      <c r="T482" s="1">
        <f>VLOOKUP($B482&amp;$C482&amp;$D482,Staqo!$A$3:$AJ$1048576,T$1,0)</f>
        <v>0.769175</v>
      </c>
      <c r="U482" s="1" t="e">
        <f>VLOOKUP($B482&amp;$C482&amp;$D482,HFE!$A$3:$AJ$1048576,U$1,0)</f>
        <v>#REF!</v>
      </c>
      <c r="V482" s="2" t="e">
        <f t="shared" si="284"/>
        <v>#REF!</v>
      </c>
      <c r="W482" s="1">
        <f>VLOOKUP($B482&amp;$C482&amp;$D482,Staqo!$A$3:$AJ$1048576,W$1,0)</f>
        <v>0.763721</v>
      </c>
      <c r="X482" s="1" t="e">
        <f>VLOOKUP($B482&amp;$C482&amp;$D482,HFE!$A$3:$AJ$1048576,X$1,0)</f>
        <v>#REF!</v>
      </c>
      <c r="Y482" s="2" t="e">
        <f t="shared" si="285"/>
        <v>#REF!</v>
      </c>
      <c r="Z482" s="4">
        <f>VLOOKUP($B482&amp;$C482&amp;$D482,Staqo!$A$3:$AJ$1048576,Z$1,0)</f>
        <v>100</v>
      </c>
      <c r="AA482" s="4" t="e">
        <f>VLOOKUP($B482&amp;$C482&amp;$D482,HFE!$A$3:$AJ$1048576,AA$1,0)*100</f>
        <v>#REF!</v>
      </c>
      <c r="AB482" s="5" t="e">
        <f t="shared" si="286"/>
        <v>#REF!</v>
      </c>
      <c r="AC482" s="1">
        <f>VLOOKUP($B482&amp;$C482&amp;$D482,Staqo!$A$3:$AJ$1048576,AC$1,0)</f>
        <v>100</v>
      </c>
      <c r="AD482" s="1">
        <f>VLOOKUP($B482&amp;$C482&amp;$D482,HFE!$A$3:$AJ$1048576,AD$1,0)*100</f>
        <v>100</v>
      </c>
      <c r="AE482" s="2">
        <f t="shared" si="287"/>
        <v>0</v>
      </c>
      <c r="AF482" s="1">
        <f>VLOOKUP($B482&amp;$C482&amp;$D482,Staqo!$A$3:$AJ$1048576,AF$1,0)</f>
        <v>92.7778</v>
      </c>
      <c r="AG482" s="1">
        <f>VLOOKUP($B482&amp;$C482&amp;$D482,HFE!$A$3:$AJ$1048576,AG$1,0)*100</f>
        <v>92.7777777777778</v>
      </c>
      <c r="AH482" s="2">
        <f t="shared" si="288"/>
        <v>-2.22222221992752e-5</v>
      </c>
      <c r="AI482" s="1">
        <f>VLOOKUP($B482&amp;$C482&amp;$D482,Staqo!$A$3:$AJ$1048576,AI$1,0)</f>
        <v>0.189226</v>
      </c>
      <c r="AJ482" s="1" t="e">
        <f>VLOOKUP($B482&amp;$C482&amp;$D482,HFE!$A$3:$AJ$1048576,AJ$1,0)</f>
        <v>#REF!</v>
      </c>
      <c r="AK482" s="2" t="e">
        <f t="shared" si="289"/>
        <v>#REF!</v>
      </c>
      <c r="AL482" s="1">
        <f>VLOOKUP($B482&amp;$C482&amp;$D482,Staqo!$A$3:$AJ$1048576,AL$1,0)</f>
        <v>0.172023</v>
      </c>
      <c r="AM482" s="1" t="e">
        <f>VLOOKUP($B482&amp;$C482&amp;$D482,HFE!$A$3:$AJ$1048576,AM$1,0)</f>
        <v>#REF!</v>
      </c>
      <c r="AN482" s="2" t="e">
        <f t="shared" si="290"/>
        <v>#REF!</v>
      </c>
      <c r="AO482" s="1">
        <f>VLOOKUP($B482&amp;$C482&amp;$D482,Staqo!$A$3:$AJ$1048576,AO$1,0)</f>
        <v>0.187884</v>
      </c>
      <c r="AP482" s="1" t="e">
        <f>VLOOKUP($B482&amp;$C482&amp;$D482,HFE!$A$3:$AJ$1048576,AP$1,0)</f>
        <v>#REF!</v>
      </c>
      <c r="AQ482" s="2" t="e">
        <f t="shared" si="291"/>
        <v>#REF!</v>
      </c>
      <c r="AR482" s="1">
        <f>VLOOKUP($B482&amp;$C482&amp;$D482,Staqo!$A$3:$AJ$1048576,AR$1,0)</f>
        <v>0.170803</v>
      </c>
      <c r="AS482" s="1" t="e">
        <f>VLOOKUP($B482&amp;$C482&amp;$D482,HFE!$A$3:$AJ$1048576,AS$1,0)</f>
        <v>#REF!</v>
      </c>
      <c r="AT482" s="2" t="e">
        <f t="shared" si="292"/>
        <v>#REF!</v>
      </c>
      <c r="AU482" s="1">
        <f>VLOOKUP($B482&amp;$C482&amp;$D482,Staqo!$A$3:$AJ$1048576,AU$1,0)</f>
        <v>95.2334</v>
      </c>
      <c r="AV482" s="1">
        <f>VLOOKUP($B482&amp;$C482&amp;$D482,HFE!$A$3:$AJ$1048576,AV$1,0)</f>
        <v>0</v>
      </c>
      <c r="AW482" s="2">
        <f t="shared" si="293"/>
        <v>-95.2334</v>
      </c>
      <c r="AX482" s="4">
        <f>VLOOKUP($B482&amp;$C482&amp;$D482,Staqo!$A$3:$AJ$1048576,AX$1,0)</f>
        <v>11.1333</v>
      </c>
      <c r="AY482" s="4">
        <f>VLOOKUP($B482&amp;$C482&amp;$D482,HFE!$A$3:$AJ$1048576,AY$1,0)</f>
        <v>11.1333</v>
      </c>
      <c r="AZ482" s="5">
        <f t="shared" si="294"/>
        <v>0</v>
      </c>
      <c r="BA482" s="1">
        <f>VLOOKUP($B482&amp;$C482&amp;$D482,Staqo!$A$3:$AJ$1048576,BA$1,0)</f>
        <v>0</v>
      </c>
      <c r="BB482" s="1">
        <f>VLOOKUP($B482&amp;$C482&amp;$D482,HFE!$A$3:$AJ$1048576,BB$1,0)</f>
        <v>0</v>
      </c>
      <c r="BC482" s="2">
        <f t="shared" si="295"/>
        <v>0</v>
      </c>
      <c r="BD482" s="1">
        <f>VLOOKUP($B482&amp;$C482&amp;$D482,Staqo!$A$3:$AJ$1048576,BD$1,0)</f>
        <v>0</v>
      </c>
      <c r="BE482" s="1">
        <f>VLOOKUP($B482&amp;$C482&amp;$D482,HFE!$A$3:$AJ$1048576,BE$1,0)</f>
        <v>0</v>
      </c>
      <c r="BF482" s="2">
        <f t="shared" si="296"/>
        <v>0</v>
      </c>
      <c r="BG482" s="1">
        <f>VLOOKUP($B482&amp;$C482&amp;$D482,Staqo!$A$3:$AJ$1048576,BG$1,0)</f>
        <v>0</v>
      </c>
      <c r="BH482" s="1">
        <f>VLOOKUP($B482&amp;$C482&amp;$D482,HFE!$A$3:$AJ$1048576,BH$1,0)</f>
        <v>0</v>
      </c>
      <c r="BI482" s="2">
        <f t="shared" si="297"/>
        <v>0</v>
      </c>
      <c r="BJ482" s="1">
        <f>VLOOKUP($B482&amp;$C482&amp;$D482,Staqo!$A$3:$AJ$1048576,BJ$1,0)</f>
        <v>0</v>
      </c>
      <c r="BK482" s="1">
        <f>VLOOKUP($B482&amp;$C482&amp;$D482,HFE!$A$3:$AJ$1048576,BK$1,0)</f>
        <v>0</v>
      </c>
      <c r="BL482" s="2">
        <f t="shared" si="298"/>
        <v>0</v>
      </c>
      <c r="BM482" s="1">
        <f>VLOOKUP($B482&amp;$C482&amp;$D482,Staqo!$A$3:$AJ$1048576,BM$1,0)</f>
        <v>0</v>
      </c>
      <c r="BN482" s="1">
        <f>VLOOKUP($B482&amp;$C482&amp;$D482,HFE!$A$3:$AJ$1048576,BN$1,0)</f>
        <v>0</v>
      </c>
      <c r="BO482" s="2">
        <f t="shared" si="299"/>
        <v>0</v>
      </c>
      <c r="BP482" s="1">
        <f>VLOOKUP($B482&amp;$C482&amp;$D482,Staqo!$A$3:$AJ$1048576,BP$1,0)</f>
        <v>0.866667</v>
      </c>
      <c r="BQ482" s="1">
        <f>VLOOKUP($B482&amp;$C482&amp;$D482,HFE!$A$3:$AJ$1048576,BQ$1,0)</f>
        <v>0.866666666666669</v>
      </c>
      <c r="BR482" s="2">
        <f t="shared" si="300"/>
        <v>-3.33333330937435e-7</v>
      </c>
      <c r="BS482" s="1">
        <f>VLOOKUP($B482&amp;$C482&amp;$D482,Staqo!$A$3:$AJ$1048576,BS$1,0)</f>
        <v>0</v>
      </c>
      <c r="BT482" s="1">
        <f>VLOOKUP($B482&amp;$C482&amp;$D482,HFE!$A$3:$AJ$1048576,BT$1,0)</f>
        <v>0</v>
      </c>
      <c r="BU482" s="2">
        <f t="shared" si="301"/>
        <v>0</v>
      </c>
      <c r="BV482" s="1">
        <f>VLOOKUP($B482&amp;$C482&amp;$D482,Staqo!$A$3:$AJ$1048576,BV$1,0)</f>
        <v>0.866667</v>
      </c>
      <c r="BW482" s="1">
        <f>VLOOKUP($B482&amp;$C482&amp;$D482,HFE!$A$3:$AJ$1048576,BW$1,0)</f>
        <v>0.866667</v>
      </c>
      <c r="BX482" s="2">
        <f t="shared" si="302"/>
        <v>0</v>
      </c>
      <c r="BY482" s="1">
        <f>VLOOKUP($B482&amp;$C482&amp;$D482,Staqo!$A$3:$AJ$1048576,BY$1,0)</f>
        <v>0</v>
      </c>
      <c r="BZ482" s="1">
        <f>VLOOKUP($B482&amp;$C482&amp;$D482,HFE!$A$3:$AJ$1048576,BZ$1,0)</f>
        <v>0</v>
      </c>
      <c r="CA482" s="2">
        <f t="shared" si="303"/>
        <v>0</v>
      </c>
      <c r="CB482" s="1">
        <f>VLOOKUP($B482&amp;$C482&amp;$D482,Staqo!$A$3:$AJ$1048576,CB$1,0)</f>
        <v>0</v>
      </c>
      <c r="CC482" s="1">
        <f>VLOOKUP($B482&amp;$C482&amp;$D482,HFE!$A$3:$AJ$1048576,CC$1,0)</f>
        <v>0</v>
      </c>
      <c r="CD482" s="2">
        <f t="shared" si="304"/>
        <v>0</v>
      </c>
      <c r="CE482" s="1">
        <f>VLOOKUP($B482&amp;$C482&amp;$D482,Staqo!$A$3:$AJ$1048576,CE$1,0)</f>
        <v>0</v>
      </c>
      <c r="CF482" s="1">
        <f>VLOOKUP($B482&amp;$C482&amp;$D482,HFE!$A$3:$AJ$1048576,CF$1,0)</f>
        <v>0</v>
      </c>
      <c r="CG482" s="2">
        <f t="shared" si="305"/>
        <v>0</v>
      </c>
      <c r="CH482" s="1">
        <f>VLOOKUP($B482&amp;$C482&amp;$D482,Staqo!$A$3:$AJ$1048576,CH$1,0)</f>
        <v>0</v>
      </c>
      <c r="CI482" s="1">
        <f>VLOOKUP($B482&amp;$C482&amp;$D482,HFE!$A$3:$AJ$1048576,CI$1,0)</f>
        <v>0</v>
      </c>
      <c r="CJ482" s="2">
        <f t="shared" si="306"/>
        <v>0</v>
      </c>
      <c r="CK482" s="1">
        <f>VLOOKUP($B482&amp;$C482&amp;$D482,Staqo!$A$3:$AJ$1048576,CK$1,0)</f>
        <v>37.9757</v>
      </c>
      <c r="CL482" s="1">
        <f>VLOOKUP($B482&amp;$C482&amp;$D482,HFE!$A$3:$AJ$1048576,CL$1,0)</f>
        <v>37.9757234806839</v>
      </c>
      <c r="CM482" s="2">
        <f t="shared" si="307"/>
        <v>2.348068389324e-5</v>
      </c>
      <c r="CN482" s="1">
        <f>VLOOKUP($B482&amp;$C482&amp;$D482,Staqo!$A$3:$AJ$1048576,CN$1,0)</f>
        <v>0</v>
      </c>
      <c r="CO482" s="1">
        <f>VLOOKUP($B482&amp;$C482&amp;$D482,HFE!$A$3:$AJ$1048576,CO$1,0)</f>
        <v>0</v>
      </c>
      <c r="CP482" s="2">
        <f t="shared" si="308"/>
        <v>0</v>
      </c>
      <c r="CQ482" s="1">
        <f>VLOOKUP($B482&amp;$C482&amp;$D482,Staqo!$A$3:$AJ$1048576,CQ$1,0)</f>
        <v>37.9757</v>
      </c>
      <c r="CR482" s="1">
        <f>VLOOKUP($B482&amp;$C482&amp;$D482,HFE!$A$3:$AJ$1048576,CR$1,0)</f>
        <v>37.9757234806839</v>
      </c>
      <c r="CS482" s="2">
        <f t="shared" si="309"/>
        <v>2.348068389324e-5</v>
      </c>
      <c r="CT482" s="1"/>
      <c r="CU482" s="1"/>
      <c r="CV482" s="2"/>
    </row>
    <row r="483" hidden="1" spans="1:100">
      <c r="A483" s="1" t="s">
        <v>95</v>
      </c>
      <c r="B483" s="1" t="s">
        <v>96</v>
      </c>
      <c r="C483" s="3">
        <v>44571</v>
      </c>
      <c r="D483" s="1" t="s">
        <v>112</v>
      </c>
      <c r="E483" s="1">
        <f>VLOOKUP($B483&amp;$C483&amp;$D483,Staqo!$A$3:$AJ$1048576,E$1,0)</f>
        <v>4.75468</v>
      </c>
      <c r="F483" s="1" t="e">
        <f>VLOOKUP($B483&amp;$C483&amp;$D483,HFE!$A$3:$AJ$1048576,F$1,0)</f>
        <v>#REF!</v>
      </c>
      <c r="G483" s="2" t="e">
        <f t="shared" si="279"/>
        <v>#REF!</v>
      </c>
      <c r="H483" s="1">
        <f>VLOOKUP($B483&amp;$C483&amp;$D483,Staqo!$A$3:$AJ$1048576,H$1,0)</f>
        <v>5.41206</v>
      </c>
      <c r="I483" s="1" t="e">
        <f>VLOOKUP($B483&amp;$C483&amp;$D483,HFE!$A$3:$AJ$1048576,I$1,0)</f>
        <v>#REF!</v>
      </c>
      <c r="J483" s="2" t="e">
        <f t="shared" si="280"/>
        <v>#REF!</v>
      </c>
      <c r="K483" s="1">
        <f>VLOOKUP($B483&amp;$C483&amp;$D483,Staqo!$A$3:$AJ$1048576,K$1,0)</f>
        <v>5915.43</v>
      </c>
      <c r="L483" s="1" t="e">
        <f>VLOOKUP($B483&amp;$C483&amp;$D483,HFE!$A$3:$AJ$1048576,L$1,0)</f>
        <v>#REF!</v>
      </c>
      <c r="M483" s="2" t="e">
        <f t="shared" si="281"/>
        <v>#REF!</v>
      </c>
      <c r="N483" s="1">
        <f>VLOOKUP($B483&amp;$C483&amp;$D483,Staqo!$A$3:$AJ$1048576,N$1,0)</f>
        <v>4420</v>
      </c>
      <c r="O483" s="1">
        <f>VLOOKUP($B483&amp;$C483&amp;$D483,HFE!$A$3:$AJ$1048576,O$1,0)</f>
        <v>0</v>
      </c>
      <c r="P483" s="2">
        <f t="shared" si="282"/>
        <v>-4420</v>
      </c>
      <c r="Q483" s="1">
        <f>VLOOKUP($B483&amp;$C483&amp;$D483,Staqo!$A$3:$AJ$1048576,Q$1,0)</f>
        <v>4388.66</v>
      </c>
      <c r="R483" s="1">
        <f>VLOOKUP($B483&amp;$C483&amp;$D483,HFE!$A$3:$AJ$1048576,R$1,0)</f>
        <v>0</v>
      </c>
      <c r="S483" s="2">
        <f t="shared" si="283"/>
        <v>-4388.66</v>
      </c>
      <c r="T483" s="1">
        <f>VLOOKUP($B483&amp;$C483&amp;$D483,Staqo!$A$3:$AJ$1048576,T$1,0)</f>
        <v>0.747199</v>
      </c>
      <c r="U483" s="1" t="e">
        <f>VLOOKUP($B483&amp;$C483&amp;$D483,HFE!$A$3:$AJ$1048576,U$1,0)</f>
        <v>#REF!</v>
      </c>
      <c r="V483" s="2" t="e">
        <f t="shared" si="284"/>
        <v>#REF!</v>
      </c>
      <c r="W483" s="1">
        <f>VLOOKUP($B483&amp;$C483&amp;$D483,Staqo!$A$3:$AJ$1048576,W$1,0)</f>
        <v>0.741901</v>
      </c>
      <c r="X483" s="1" t="e">
        <f>VLOOKUP($B483&amp;$C483&amp;$D483,HFE!$A$3:$AJ$1048576,X$1,0)</f>
        <v>#REF!</v>
      </c>
      <c r="Y483" s="2" t="e">
        <f t="shared" si="285"/>
        <v>#REF!</v>
      </c>
      <c r="Z483" s="4">
        <f>VLOOKUP($B483&amp;$C483&amp;$D483,Staqo!$A$3:$AJ$1048576,Z$1,0)</f>
        <v>100</v>
      </c>
      <c r="AA483" s="4" t="e">
        <f>VLOOKUP($B483&amp;$C483&amp;$D483,HFE!$A$3:$AJ$1048576,AA$1,0)*100</f>
        <v>#REF!</v>
      </c>
      <c r="AB483" s="5" t="e">
        <f t="shared" si="286"/>
        <v>#REF!</v>
      </c>
      <c r="AC483" s="1">
        <f>VLOOKUP($B483&amp;$C483&amp;$D483,Staqo!$A$3:$AJ$1048576,AC$1,0)</f>
        <v>100</v>
      </c>
      <c r="AD483" s="1">
        <f>VLOOKUP($B483&amp;$C483&amp;$D483,HFE!$A$3:$AJ$1048576,AD$1,0)*100</f>
        <v>100</v>
      </c>
      <c r="AE483" s="2">
        <f t="shared" si="287"/>
        <v>0</v>
      </c>
      <c r="AF483" s="1">
        <f>VLOOKUP($B483&amp;$C483&amp;$D483,Staqo!$A$3:$AJ$1048576,AF$1,0)</f>
        <v>92.7778</v>
      </c>
      <c r="AG483" s="1">
        <f>VLOOKUP($B483&amp;$C483&amp;$D483,HFE!$A$3:$AJ$1048576,AG$1,0)*100</f>
        <v>92.7777777777778</v>
      </c>
      <c r="AH483" s="2">
        <f t="shared" si="288"/>
        <v>-2.22222221992752e-5</v>
      </c>
      <c r="AI483" s="1">
        <f>VLOOKUP($B483&amp;$C483&amp;$D483,Staqo!$A$3:$AJ$1048576,AI$1,0)</f>
        <v>0.183819</v>
      </c>
      <c r="AJ483" s="1" t="e">
        <f>VLOOKUP($B483&amp;$C483&amp;$D483,HFE!$A$3:$AJ$1048576,AJ$1,0)</f>
        <v>#REF!</v>
      </c>
      <c r="AK483" s="2" t="e">
        <f t="shared" si="289"/>
        <v>#REF!</v>
      </c>
      <c r="AL483" s="1">
        <f>VLOOKUP($B483&amp;$C483&amp;$D483,Staqo!$A$3:$AJ$1048576,AL$1,0)</f>
        <v>0.167108</v>
      </c>
      <c r="AM483" s="1" t="e">
        <f>VLOOKUP($B483&amp;$C483&amp;$D483,HFE!$A$3:$AJ$1048576,AM$1,0)</f>
        <v>#REF!</v>
      </c>
      <c r="AN483" s="2" t="e">
        <f t="shared" si="290"/>
        <v>#REF!</v>
      </c>
      <c r="AO483" s="1">
        <f>VLOOKUP($B483&amp;$C483&amp;$D483,Staqo!$A$3:$AJ$1048576,AO$1,0)</f>
        <v>0.182516</v>
      </c>
      <c r="AP483" s="1" t="e">
        <f>VLOOKUP($B483&amp;$C483&amp;$D483,HFE!$A$3:$AJ$1048576,AP$1,0)</f>
        <v>#REF!</v>
      </c>
      <c r="AQ483" s="2" t="e">
        <f t="shared" si="291"/>
        <v>#REF!</v>
      </c>
      <c r="AR483" s="1">
        <f>VLOOKUP($B483&amp;$C483&amp;$D483,Staqo!$A$3:$AJ$1048576,AR$1,0)</f>
        <v>0.165923</v>
      </c>
      <c r="AS483" s="1" t="e">
        <f>VLOOKUP($B483&amp;$C483&amp;$D483,HFE!$A$3:$AJ$1048576,AS$1,0)</f>
        <v>#REF!</v>
      </c>
      <c r="AT483" s="2" t="e">
        <f t="shared" si="292"/>
        <v>#REF!</v>
      </c>
      <c r="AU483" s="1">
        <f>VLOOKUP($B483&amp;$C483&amp;$D483,Staqo!$A$3:$AJ$1048576,AU$1,0)</f>
        <v>96.0533</v>
      </c>
      <c r="AV483" s="1">
        <f>VLOOKUP($B483&amp;$C483&amp;$D483,HFE!$A$3:$AJ$1048576,AV$1,0)</f>
        <v>0</v>
      </c>
      <c r="AW483" s="2">
        <f t="shared" si="293"/>
        <v>-96.0533</v>
      </c>
      <c r="AX483" s="4">
        <f>VLOOKUP($B483&amp;$C483&amp;$D483,Staqo!$A$3:$AJ$1048576,AX$1,0)</f>
        <v>11.1333</v>
      </c>
      <c r="AY483" s="4">
        <f>VLOOKUP($B483&amp;$C483&amp;$D483,HFE!$A$3:$AJ$1048576,AY$1,0)</f>
        <v>11.1333</v>
      </c>
      <c r="AZ483" s="5">
        <f t="shared" si="294"/>
        <v>0</v>
      </c>
      <c r="BA483" s="1">
        <f>VLOOKUP($B483&amp;$C483&amp;$D483,Staqo!$A$3:$AJ$1048576,BA$1,0)</f>
        <v>0</v>
      </c>
      <c r="BB483" s="1">
        <f>VLOOKUP($B483&amp;$C483&amp;$D483,HFE!$A$3:$AJ$1048576,BB$1,0)</f>
        <v>0</v>
      </c>
      <c r="BC483" s="2">
        <f t="shared" si="295"/>
        <v>0</v>
      </c>
      <c r="BD483" s="1">
        <f>VLOOKUP($B483&amp;$C483&amp;$D483,Staqo!$A$3:$AJ$1048576,BD$1,0)</f>
        <v>0</v>
      </c>
      <c r="BE483" s="1">
        <f>VLOOKUP($B483&amp;$C483&amp;$D483,HFE!$A$3:$AJ$1048576,BE$1,0)</f>
        <v>0</v>
      </c>
      <c r="BF483" s="2">
        <f t="shared" si="296"/>
        <v>0</v>
      </c>
      <c r="BG483" s="1">
        <f>VLOOKUP($B483&amp;$C483&amp;$D483,Staqo!$A$3:$AJ$1048576,BG$1,0)</f>
        <v>0</v>
      </c>
      <c r="BH483" s="1">
        <f>VLOOKUP($B483&amp;$C483&amp;$D483,HFE!$A$3:$AJ$1048576,BH$1,0)</f>
        <v>0</v>
      </c>
      <c r="BI483" s="2">
        <f t="shared" si="297"/>
        <v>0</v>
      </c>
      <c r="BJ483" s="1">
        <f>VLOOKUP($B483&amp;$C483&amp;$D483,Staqo!$A$3:$AJ$1048576,BJ$1,0)</f>
        <v>0</v>
      </c>
      <c r="BK483" s="1">
        <f>VLOOKUP($B483&amp;$C483&amp;$D483,HFE!$A$3:$AJ$1048576,BK$1,0)</f>
        <v>0</v>
      </c>
      <c r="BL483" s="2">
        <f t="shared" si="298"/>
        <v>0</v>
      </c>
      <c r="BM483" s="1">
        <f>VLOOKUP($B483&amp;$C483&amp;$D483,Staqo!$A$3:$AJ$1048576,BM$1,0)</f>
        <v>0</v>
      </c>
      <c r="BN483" s="1">
        <f>VLOOKUP($B483&amp;$C483&amp;$D483,HFE!$A$3:$AJ$1048576,BN$1,0)</f>
        <v>0</v>
      </c>
      <c r="BO483" s="2">
        <f t="shared" si="299"/>
        <v>0</v>
      </c>
      <c r="BP483" s="1">
        <f>VLOOKUP($B483&amp;$C483&amp;$D483,Staqo!$A$3:$AJ$1048576,BP$1,0)</f>
        <v>0.866667</v>
      </c>
      <c r="BQ483" s="1">
        <f>VLOOKUP($B483&amp;$C483&amp;$D483,HFE!$A$3:$AJ$1048576,BQ$1,0)</f>
        <v>0.866666666666669</v>
      </c>
      <c r="BR483" s="2">
        <f t="shared" si="300"/>
        <v>-3.33333330937435e-7</v>
      </c>
      <c r="BS483" s="1">
        <f>VLOOKUP($B483&amp;$C483&amp;$D483,Staqo!$A$3:$AJ$1048576,BS$1,0)</f>
        <v>0</v>
      </c>
      <c r="BT483" s="1">
        <f>VLOOKUP($B483&amp;$C483&amp;$D483,HFE!$A$3:$AJ$1048576,BT$1,0)</f>
        <v>0</v>
      </c>
      <c r="BU483" s="2">
        <f t="shared" si="301"/>
        <v>0</v>
      </c>
      <c r="BV483" s="1">
        <f>VLOOKUP($B483&amp;$C483&amp;$D483,Staqo!$A$3:$AJ$1048576,BV$1,0)</f>
        <v>0.866667</v>
      </c>
      <c r="BW483" s="1">
        <f>VLOOKUP($B483&amp;$C483&amp;$D483,HFE!$A$3:$AJ$1048576,BW$1,0)</f>
        <v>0.866667</v>
      </c>
      <c r="BX483" s="2">
        <f t="shared" si="302"/>
        <v>0</v>
      </c>
      <c r="BY483" s="1">
        <f>VLOOKUP($B483&amp;$C483&amp;$D483,Staqo!$A$3:$AJ$1048576,BY$1,0)</f>
        <v>0</v>
      </c>
      <c r="BZ483" s="1">
        <f>VLOOKUP($B483&amp;$C483&amp;$D483,HFE!$A$3:$AJ$1048576,BZ$1,0)</f>
        <v>0</v>
      </c>
      <c r="CA483" s="2">
        <f t="shared" si="303"/>
        <v>0</v>
      </c>
      <c r="CB483" s="1">
        <f>VLOOKUP($B483&amp;$C483&amp;$D483,Staqo!$A$3:$AJ$1048576,CB$1,0)</f>
        <v>0</v>
      </c>
      <c r="CC483" s="1">
        <f>VLOOKUP($B483&amp;$C483&amp;$D483,HFE!$A$3:$AJ$1048576,CC$1,0)</f>
        <v>0</v>
      </c>
      <c r="CD483" s="2">
        <f t="shared" si="304"/>
        <v>0</v>
      </c>
      <c r="CE483" s="1">
        <f>VLOOKUP($B483&amp;$C483&amp;$D483,Staqo!$A$3:$AJ$1048576,CE$1,0)</f>
        <v>0</v>
      </c>
      <c r="CF483" s="1">
        <f>VLOOKUP($B483&amp;$C483&amp;$D483,HFE!$A$3:$AJ$1048576,CF$1,0)</f>
        <v>0</v>
      </c>
      <c r="CG483" s="2">
        <f t="shared" si="305"/>
        <v>0</v>
      </c>
      <c r="CH483" s="1">
        <f>VLOOKUP($B483&amp;$C483&amp;$D483,Staqo!$A$3:$AJ$1048576,CH$1,0)</f>
        <v>0</v>
      </c>
      <c r="CI483" s="1">
        <f>VLOOKUP($B483&amp;$C483&amp;$D483,HFE!$A$3:$AJ$1048576,CI$1,0)</f>
        <v>0</v>
      </c>
      <c r="CJ483" s="2">
        <f t="shared" si="306"/>
        <v>0</v>
      </c>
      <c r="CK483" s="1">
        <f>VLOOKUP($B483&amp;$C483&amp;$D483,Staqo!$A$3:$AJ$1048576,CK$1,0)</f>
        <v>37.9757</v>
      </c>
      <c r="CL483" s="1">
        <f>VLOOKUP($B483&amp;$C483&amp;$D483,HFE!$A$3:$AJ$1048576,CL$1,0)</f>
        <v>37.9757234806839</v>
      </c>
      <c r="CM483" s="2">
        <f t="shared" si="307"/>
        <v>2.348068389324e-5</v>
      </c>
      <c r="CN483" s="1">
        <f>VLOOKUP($B483&amp;$C483&amp;$D483,Staqo!$A$3:$AJ$1048576,CN$1,0)</f>
        <v>0</v>
      </c>
      <c r="CO483" s="1">
        <f>VLOOKUP($B483&amp;$C483&amp;$D483,HFE!$A$3:$AJ$1048576,CO$1,0)</f>
        <v>0</v>
      </c>
      <c r="CP483" s="2">
        <f t="shared" si="308"/>
        <v>0</v>
      </c>
      <c r="CQ483" s="1">
        <f>VLOOKUP($B483&amp;$C483&amp;$D483,Staqo!$A$3:$AJ$1048576,CQ$1,0)</f>
        <v>37.9757</v>
      </c>
      <c r="CR483" s="1">
        <f>VLOOKUP($B483&amp;$C483&amp;$D483,HFE!$A$3:$AJ$1048576,CR$1,0)</f>
        <v>37.9757234806839</v>
      </c>
      <c r="CS483" s="2">
        <f t="shared" si="309"/>
        <v>2.348068389324e-5</v>
      </c>
      <c r="CT483" s="1"/>
      <c r="CU483" s="1"/>
      <c r="CV483" s="2"/>
    </row>
    <row r="484" hidden="1" spans="1:100">
      <c r="A484" s="1" t="s">
        <v>95</v>
      </c>
      <c r="B484" s="1" t="s">
        <v>96</v>
      </c>
      <c r="C484" s="3">
        <v>44571</v>
      </c>
      <c r="D484" s="1" t="s">
        <v>113</v>
      </c>
      <c r="E484" s="1">
        <f>VLOOKUP($B484&amp;$C484&amp;$D484,Staqo!$A$3:$AJ$1048576,E$1,0)</f>
        <v>4.75468</v>
      </c>
      <c r="F484" s="1" t="e">
        <f>VLOOKUP($B484&amp;$C484&amp;$D484,HFE!$A$3:$AJ$1048576,F$1,0)</f>
        <v>#REF!</v>
      </c>
      <c r="G484" s="2" t="e">
        <f t="shared" si="279"/>
        <v>#REF!</v>
      </c>
      <c r="H484" s="1">
        <f>VLOOKUP($B484&amp;$C484&amp;$D484,Staqo!$A$3:$AJ$1048576,H$1,0)</f>
        <v>5.41206</v>
      </c>
      <c r="I484" s="1" t="e">
        <f>VLOOKUP($B484&amp;$C484&amp;$D484,HFE!$A$3:$AJ$1048576,I$1,0)</f>
        <v>#REF!</v>
      </c>
      <c r="J484" s="2" t="e">
        <f t="shared" si="280"/>
        <v>#REF!</v>
      </c>
      <c r="K484" s="1">
        <f>VLOOKUP($B484&amp;$C484&amp;$D484,Staqo!$A$3:$AJ$1048576,K$1,0)</f>
        <v>5915.43</v>
      </c>
      <c r="L484" s="1" t="e">
        <f>VLOOKUP($B484&amp;$C484&amp;$D484,HFE!$A$3:$AJ$1048576,L$1,0)</f>
        <v>#REF!</v>
      </c>
      <c r="M484" s="2" t="e">
        <f t="shared" si="281"/>
        <v>#REF!</v>
      </c>
      <c r="N484" s="1">
        <f>VLOOKUP($B484&amp;$C484&amp;$D484,Staqo!$A$3:$AJ$1048576,N$1,0)</f>
        <v>4460</v>
      </c>
      <c r="O484" s="1">
        <f>VLOOKUP($B484&amp;$C484&amp;$D484,HFE!$A$3:$AJ$1048576,O$1,0)</f>
        <v>0</v>
      </c>
      <c r="P484" s="2">
        <f t="shared" si="282"/>
        <v>-4460</v>
      </c>
      <c r="Q484" s="1">
        <f>VLOOKUP($B484&amp;$C484&amp;$D484,Staqo!$A$3:$AJ$1048576,Q$1,0)</f>
        <v>4428.38</v>
      </c>
      <c r="R484" s="1">
        <f>VLOOKUP($B484&amp;$C484&amp;$D484,HFE!$A$3:$AJ$1048576,R$1,0)</f>
        <v>0</v>
      </c>
      <c r="S484" s="2">
        <f t="shared" si="283"/>
        <v>-4428.38</v>
      </c>
      <c r="T484" s="1">
        <f>VLOOKUP($B484&amp;$C484&amp;$D484,Staqo!$A$3:$AJ$1048576,T$1,0)</f>
        <v>0.753961</v>
      </c>
      <c r="U484" s="1" t="e">
        <f>VLOOKUP($B484&amp;$C484&amp;$D484,HFE!$A$3:$AJ$1048576,U$1,0)</f>
        <v>#REF!</v>
      </c>
      <c r="V484" s="2" t="e">
        <f t="shared" si="284"/>
        <v>#REF!</v>
      </c>
      <c r="W484" s="1">
        <f>VLOOKUP($B484&amp;$C484&amp;$D484,Staqo!$A$3:$AJ$1048576,W$1,0)</f>
        <v>0.748615</v>
      </c>
      <c r="X484" s="1" t="e">
        <f>VLOOKUP($B484&amp;$C484&amp;$D484,HFE!$A$3:$AJ$1048576,X$1,0)</f>
        <v>#REF!</v>
      </c>
      <c r="Y484" s="2" t="e">
        <f t="shared" si="285"/>
        <v>#REF!</v>
      </c>
      <c r="Z484" s="4">
        <f>VLOOKUP($B484&amp;$C484&amp;$D484,Staqo!$A$3:$AJ$1048576,Z$1,0)</f>
        <v>100</v>
      </c>
      <c r="AA484" s="4" t="e">
        <f>VLOOKUP($B484&amp;$C484&amp;$D484,HFE!$A$3:$AJ$1048576,AA$1,0)*100</f>
        <v>#REF!</v>
      </c>
      <c r="AB484" s="5" t="e">
        <f t="shared" si="286"/>
        <v>#REF!</v>
      </c>
      <c r="AC484" s="1">
        <f>VLOOKUP($B484&amp;$C484&amp;$D484,Staqo!$A$3:$AJ$1048576,AC$1,0)</f>
        <v>100</v>
      </c>
      <c r="AD484" s="1">
        <f>VLOOKUP($B484&amp;$C484&amp;$D484,HFE!$A$3:$AJ$1048576,AD$1,0)*100</f>
        <v>100</v>
      </c>
      <c r="AE484" s="2">
        <f t="shared" si="287"/>
        <v>0</v>
      </c>
      <c r="AF484" s="1">
        <f>VLOOKUP($B484&amp;$C484&amp;$D484,Staqo!$A$3:$AJ$1048576,AF$1,0)</f>
        <v>92.7778</v>
      </c>
      <c r="AG484" s="1">
        <f>VLOOKUP($B484&amp;$C484&amp;$D484,HFE!$A$3:$AJ$1048576,AG$1,0)*100</f>
        <v>92.7777777777778</v>
      </c>
      <c r="AH484" s="2">
        <f t="shared" si="288"/>
        <v>-2.22222221992752e-5</v>
      </c>
      <c r="AI484" s="1">
        <f>VLOOKUP($B484&amp;$C484&amp;$D484,Staqo!$A$3:$AJ$1048576,AI$1,0)</f>
        <v>0.185483</v>
      </c>
      <c r="AJ484" s="1" t="e">
        <f>VLOOKUP($B484&amp;$C484&amp;$D484,HFE!$A$3:$AJ$1048576,AJ$1,0)</f>
        <v>#REF!</v>
      </c>
      <c r="AK484" s="2" t="e">
        <f t="shared" si="289"/>
        <v>#REF!</v>
      </c>
      <c r="AL484" s="1">
        <f>VLOOKUP($B484&amp;$C484&amp;$D484,Staqo!$A$3:$AJ$1048576,AL$1,0)</f>
        <v>0.168621</v>
      </c>
      <c r="AM484" s="1" t="e">
        <f>VLOOKUP($B484&amp;$C484&amp;$D484,HFE!$A$3:$AJ$1048576,AM$1,0)</f>
        <v>#REF!</v>
      </c>
      <c r="AN484" s="2" t="e">
        <f t="shared" si="290"/>
        <v>#REF!</v>
      </c>
      <c r="AO484" s="1">
        <f>VLOOKUP($B484&amp;$C484&amp;$D484,Staqo!$A$3:$AJ$1048576,AO$1,0)</f>
        <v>0.184168</v>
      </c>
      <c r="AP484" s="1" t="e">
        <f>VLOOKUP($B484&amp;$C484&amp;$D484,HFE!$A$3:$AJ$1048576,AP$1,0)</f>
        <v>#REF!</v>
      </c>
      <c r="AQ484" s="2" t="e">
        <f t="shared" si="291"/>
        <v>#REF!</v>
      </c>
      <c r="AR484" s="1">
        <f>VLOOKUP($B484&amp;$C484&amp;$D484,Staqo!$A$3:$AJ$1048576,AR$1,0)</f>
        <v>0.167425</v>
      </c>
      <c r="AS484" s="1" t="e">
        <f>VLOOKUP($B484&amp;$C484&amp;$D484,HFE!$A$3:$AJ$1048576,AS$1,0)</f>
        <v>#REF!</v>
      </c>
      <c r="AT484" s="2" t="e">
        <f t="shared" si="292"/>
        <v>#REF!</v>
      </c>
      <c r="AU484" s="1">
        <f>VLOOKUP($B484&amp;$C484&amp;$D484,Staqo!$A$3:$AJ$1048576,AU$1,0)</f>
        <v>96.9362</v>
      </c>
      <c r="AV484" s="1">
        <f>VLOOKUP($B484&amp;$C484&amp;$D484,HFE!$A$3:$AJ$1048576,AV$1,0)</f>
        <v>0</v>
      </c>
      <c r="AW484" s="2">
        <f t="shared" si="293"/>
        <v>-96.9362</v>
      </c>
      <c r="AX484" s="4">
        <f>VLOOKUP($B484&amp;$C484&amp;$D484,Staqo!$A$3:$AJ$1048576,AX$1,0)</f>
        <v>11.1333</v>
      </c>
      <c r="AY484" s="4">
        <f>VLOOKUP($B484&amp;$C484&amp;$D484,HFE!$A$3:$AJ$1048576,AY$1,0)</f>
        <v>11.1333</v>
      </c>
      <c r="AZ484" s="5">
        <f t="shared" si="294"/>
        <v>0</v>
      </c>
      <c r="BA484" s="1">
        <f>VLOOKUP($B484&amp;$C484&amp;$D484,Staqo!$A$3:$AJ$1048576,BA$1,0)</f>
        <v>0</v>
      </c>
      <c r="BB484" s="1">
        <f>VLOOKUP($B484&amp;$C484&amp;$D484,HFE!$A$3:$AJ$1048576,BB$1,0)</f>
        <v>0</v>
      </c>
      <c r="BC484" s="2">
        <f t="shared" si="295"/>
        <v>0</v>
      </c>
      <c r="BD484" s="1">
        <f>VLOOKUP($B484&amp;$C484&amp;$D484,Staqo!$A$3:$AJ$1048576,BD$1,0)</f>
        <v>0</v>
      </c>
      <c r="BE484" s="1">
        <f>VLOOKUP($B484&amp;$C484&amp;$D484,HFE!$A$3:$AJ$1048576,BE$1,0)</f>
        <v>0</v>
      </c>
      <c r="BF484" s="2">
        <f t="shared" si="296"/>
        <v>0</v>
      </c>
      <c r="BG484" s="1">
        <f>VLOOKUP($B484&amp;$C484&amp;$D484,Staqo!$A$3:$AJ$1048576,BG$1,0)</f>
        <v>0</v>
      </c>
      <c r="BH484" s="1">
        <f>VLOOKUP($B484&amp;$C484&amp;$D484,HFE!$A$3:$AJ$1048576,BH$1,0)</f>
        <v>0</v>
      </c>
      <c r="BI484" s="2">
        <f t="shared" si="297"/>
        <v>0</v>
      </c>
      <c r="BJ484" s="1">
        <f>VLOOKUP($B484&amp;$C484&amp;$D484,Staqo!$A$3:$AJ$1048576,BJ$1,0)</f>
        <v>0</v>
      </c>
      <c r="BK484" s="1">
        <f>VLOOKUP($B484&amp;$C484&amp;$D484,HFE!$A$3:$AJ$1048576,BK$1,0)</f>
        <v>0</v>
      </c>
      <c r="BL484" s="2">
        <f t="shared" si="298"/>
        <v>0</v>
      </c>
      <c r="BM484" s="1">
        <f>VLOOKUP($B484&amp;$C484&amp;$D484,Staqo!$A$3:$AJ$1048576,BM$1,0)</f>
        <v>0</v>
      </c>
      <c r="BN484" s="1">
        <f>VLOOKUP($B484&amp;$C484&amp;$D484,HFE!$A$3:$AJ$1048576,BN$1,0)</f>
        <v>0</v>
      </c>
      <c r="BO484" s="2">
        <f t="shared" si="299"/>
        <v>0</v>
      </c>
      <c r="BP484" s="1">
        <f>VLOOKUP($B484&amp;$C484&amp;$D484,Staqo!$A$3:$AJ$1048576,BP$1,0)</f>
        <v>0.866667</v>
      </c>
      <c r="BQ484" s="1">
        <f>VLOOKUP($B484&amp;$C484&amp;$D484,HFE!$A$3:$AJ$1048576,BQ$1,0)</f>
        <v>0.866666666666669</v>
      </c>
      <c r="BR484" s="2">
        <f t="shared" si="300"/>
        <v>-3.33333330937435e-7</v>
      </c>
      <c r="BS484" s="1">
        <f>VLOOKUP($B484&amp;$C484&amp;$D484,Staqo!$A$3:$AJ$1048576,BS$1,0)</f>
        <v>0</v>
      </c>
      <c r="BT484" s="1">
        <f>VLOOKUP($B484&amp;$C484&amp;$D484,HFE!$A$3:$AJ$1048576,BT$1,0)</f>
        <v>0</v>
      </c>
      <c r="BU484" s="2">
        <f t="shared" si="301"/>
        <v>0</v>
      </c>
      <c r="BV484" s="1">
        <f>VLOOKUP($B484&amp;$C484&amp;$D484,Staqo!$A$3:$AJ$1048576,BV$1,0)</f>
        <v>0.866667</v>
      </c>
      <c r="BW484" s="1">
        <f>VLOOKUP($B484&amp;$C484&amp;$D484,HFE!$A$3:$AJ$1048576,BW$1,0)</f>
        <v>0.866667</v>
      </c>
      <c r="BX484" s="2">
        <f t="shared" si="302"/>
        <v>0</v>
      </c>
      <c r="BY484" s="1">
        <f>VLOOKUP($B484&amp;$C484&amp;$D484,Staqo!$A$3:$AJ$1048576,BY$1,0)</f>
        <v>0</v>
      </c>
      <c r="BZ484" s="1">
        <f>VLOOKUP($B484&amp;$C484&amp;$D484,HFE!$A$3:$AJ$1048576,BZ$1,0)</f>
        <v>0</v>
      </c>
      <c r="CA484" s="2">
        <f t="shared" si="303"/>
        <v>0</v>
      </c>
      <c r="CB484" s="1">
        <f>VLOOKUP($B484&amp;$C484&amp;$D484,Staqo!$A$3:$AJ$1048576,CB$1,0)</f>
        <v>0</v>
      </c>
      <c r="CC484" s="1">
        <f>VLOOKUP($B484&amp;$C484&amp;$D484,HFE!$A$3:$AJ$1048576,CC$1,0)</f>
        <v>0</v>
      </c>
      <c r="CD484" s="2">
        <f t="shared" si="304"/>
        <v>0</v>
      </c>
      <c r="CE484" s="1">
        <f>VLOOKUP($B484&amp;$C484&amp;$D484,Staqo!$A$3:$AJ$1048576,CE$1,0)</f>
        <v>0</v>
      </c>
      <c r="CF484" s="1">
        <f>VLOOKUP($B484&amp;$C484&amp;$D484,HFE!$A$3:$AJ$1048576,CF$1,0)</f>
        <v>0</v>
      </c>
      <c r="CG484" s="2">
        <f t="shared" si="305"/>
        <v>0</v>
      </c>
      <c r="CH484" s="1">
        <f>VLOOKUP($B484&amp;$C484&amp;$D484,Staqo!$A$3:$AJ$1048576,CH$1,0)</f>
        <v>0</v>
      </c>
      <c r="CI484" s="1">
        <f>VLOOKUP($B484&amp;$C484&amp;$D484,HFE!$A$3:$AJ$1048576,CI$1,0)</f>
        <v>0</v>
      </c>
      <c r="CJ484" s="2">
        <f t="shared" si="306"/>
        <v>0</v>
      </c>
      <c r="CK484" s="1">
        <f>VLOOKUP($B484&amp;$C484&amp;$D484,Staqo!$A$3:$AJ$1048576,CK$1,0)</f>
        <v>37.9757</v>
      </c>
      <c r="CL484" s="1">
        <f>VLOOKUP($B484&amp;$C484&amp;$D484,HFE!$A$3:$AJ$1048576,CL$1,0)</f>
        <v>37.9757234806839</v>
      </c>
      <c r="CM484" s="2">
        <f t="shared" si="307"/>
        <v>2.348068389324e-5</v>
      </c>
      <c r="CN484" s="1">
        <f>VLOOKUP($B484&amp;$C484&amp;$D484,Staqo!$A$3:$AJ$1048576,CN$1,0)</f>
        <v>0</v>
      </c>
      <c r="CO484" s="1">
        <f>VLOOKUP($B484&amp;$C484&amp;$D484,HFE!$A$3:$AJ$1048576,CO$1,0)</f>
        <v>0</v>
      </c>
      <c r="CP484" s="2">
        <f t="shared" si="308"/>
        <v>0</v>
      </c>
      <c r="CQ484" s="1">
        <f>VLOOKUP($B484&amp;$C484&amp;$D484,Staqo!$A$3:$AJ$1048576,CQ$1,0)</f>
        <v>37.9757</v>
      </c>
      <c r="CR484" s="1">
        <f>VLOOKUP($B484&amp;$C484&amp;$D484,HFE!$A$3:$AJ$1048576,CR$1,0)</f>
        <v>37.9757234806839</v>
      </c>
      <c r="CS484" s="2">
        <f t="shared" si="309"/>
        <v>2.348068389324e-5</v>
      </c>
      <c r="CT484" s="1"/>
      <c r="CU484" s="1"/>
      <c r="CV484" s="2"/>
    </row>
    <row r="485" hidden="1" spans="1:100">
      <c r="A485" s="1" t="s">
        <v>95</v>
      </c>
      <c r="B485" s="1" t="s">
        <v>96</v>
      </c>
      <c r="C485" s="3">
        <v>44571</v>
      </c>
      <c r="D485" s="1" t="s">
        <v>114</v>
      </c>
      <c r="E485" s="1">
        <f>VLOOKUP($B485&amp;$C485&amp;$D485,Staqo!$A$3:$AJ$1048576,E$1,0)</f>
        <v>4.75468</v>
      </c>
      <c r="F485" s="1" t="e">
        <f>VLOOKUP($B485&amp;$C485&amp;$D485,HFE!$A$3:$AJ$1048576,F$1,0)</f>
        <v>#REF!</v>
      </c>
      <c r="G485" s="2" t="e">
        <f t="shared" si="279"/>
        <v>#REF!</v>
      </c>
      <c r="H485" s="1">
        <f>VLOOKUP($B485&amp;$C485&amp;$D485,Staqo!$A$3:$AJ$1048576,H$1,0)</f>
        <v>5.41206</v>
      </c>
      <c r="I485" s="1" t="e">
        <f>VLOOKUP($B485&amp;$C485&amp;$D485,HFE!$A$3:$AJ$1048576,I$1,0)</f>
        <v>#REF!</v>
      </c>
      <c r="J485" s="2" t="e">
        <f t="shared" si="280"/>
        <v>#REF!</v>
      </c>
      <c r="K485" s="1">
        <f>VLOOKUP($B485&amp;$C485&amp;$D485,Staqo!$A$3:$AJ$1048576,K$1,0)</f>
        <v>5915.43</v>
      </c>
      <c r="L485" s="1" t="e">
        <f>VLOOKUP($B485&amp;$C485&amp;$D485,HFE!$A$3:$AJ$1048576,L$1,0)</f>
        <v>#REF!</v>
      </c>
      <c r="M485" s="2" t="e">
        <f t="shared" si="281"/>
        <v>#REF!</v>
      </c>
      <c r="N485" s="1">
        <f>VLOOKUP($B485&amp;$C485&amp;$D485,Staqo!$A$3:$AJ$1048576,N$1,0)</f>
        <v>4550</v>
      </c>
      <c r="O485" s="1">
        <f>VLOOKUP($B485&amp;$C485&amp;$D485,HFE!$A$3:$AJ$1048576,O$1,0)</f>
        <v>0</v>
      </c>
      <c r="P485" s="2">
        <f t="shared" si="282"/>
        <v>-4550</v>
      </c>
      <c r="Q485" s="1">
        <f>VLOOKUP($B485&amp;$C485&amp;$D485,Staqo!$A$3:$AJ$1048576,Q$1,0)</f>
        <v>4517.74</v>
      </c>
      <c r="R485" s="1">
        <f>VLOOKUP($B485&amp;$C485&amp;$D485,HFE!$A$3:$AJ$1048576,R$1,0)</f>
        <v>0</v>
      </c>
      <c r="S485" s="2">
        <f t="shared" si="283"/>
        <v>-4517.74</v>
      </c>
      <c r="T485" s="1">
        <f>VLOOKUP($B485&amp;$C485&amp;$D485,Staqo!$A$3:$AJ$1048576,T$1,0)</f>
        <v>0.769175</v>
      </c>
      <c r="U485" s="1" t="e">
        <f>VLOOKUP($B485&amp;$C485&amp;$D485,HFE!$A$3:$AJ$1048576,U$1,0)</f>
        <v>#REF!</v>
      </c>
      <c r="V485" s="2" t="e">
        <f t="shared" si="284"/>
        <v>#REF!</v>
      </c>
      <c r="W485" s="1">
        <f>VLOOKUP($B485&amp;$C485&amp;$D485,Staqo!$A$3:$AJ$1048576,W$1,0)</f>
        <v>0.763721</v>
      </c>
      <c r="X485" s="1" t="e">
        <f>VLOOKUP($B485&amp;$C485&amp;$D485,HFE!$A$3:$AJ$1048576,X$1,0)</f>
        <v>#REF!</v>
      </c>
      <c r="Y485" s="2" t="e">
        <f t="shared" si="285"/>
        <v>#REF!</v>
      </c>
      <c r="Z485" s="4">
        <f>VLOOKUP($B485&amp;$C485&amp;$D485,Staqo!$A$3:$AJ$1048576,Z$1,0)</f>
        <v>100</v>
      </c>
      <c r="AA485" s="4" t="e">
        <f>VLOOKUP($B485&amp;$C485&amp;$D485,HFE!$A$3:$AJ$1048576,AA$1,0)*100</f>
        <v>#REF!</v>
      </c>
      <c r="AB485" s="5" t="e">
        <f t="shared" si="286"/>
        <v>#REF!</v>
      </c>
      <c r="AC485" s="1">
        <f>VLOOKUP($B485&amp;$C485&amp;$D485,Staqo!$A$3:$AJ$1048576,AC$1,0)</f>
        <v>100</v>
      </c>
      <c r="AD485" s="1">
        <f>VLOOKUP($B485&amp;$C485&amp;$D485,HFE!$A$3:$AJ$1048576,AD$1,0)*100</f>
        <v>100</v>
      </c>
      <c r="AE485" s="2">
        <f t="shared" si="287"/>
        <v>0</v>
      </c>
      <c r="AF485" s="1">
        <f>VLOOKUP($B485&amp;$C485&amp;$D485,Staqo!$A$3:$AJ$1048576,AF$1,0)</f>
        <v>92.7778</v>
      </c>
      <c r="AG485" s="1">
        <f>VLOOKUP($B485&amp;$C485&amp;$D485,HFE!$A$3:$AJ$1048576,AG$1,0)*100</f>
        <v>92.7777777777778</v>
      </c>
      <c r="AH485" s="2">
        <f t="shared" si="288"/>
        <v>-2.22222221992752e-5</v>
      </c>
      <c r="AI485" s="1">
        <f>VLOOKUP($B485&amp;$C485&amp;$D485,Staqo!$A$3:$AJ$1048576,AI$1,0)</f>
        <v>0.189226</v>
      </c>
      <c r="AJ485" s="1" t="e">
        <f>VLOOKUP($B485&amp;$C485&amp;$D485,HFE!$A$3:$AJ$1048576,AJ$1,0)</f>
        <v>#REF!</v>
      </c>
      <c r="AK485" s="2" t="e">
        <f t="shared" si="289"/>
        <v>#REF!</v>
      </c>
      <c r="AL485" s="1">
        <f>VLOOKUP($B485&amp;$C485&amp;$D485,Staqo!$A$3:$AJ$1048576,AL$1,0)</f>
        <v>0.172023</v>
      </c>
      <c r="AM485" s="1" t="e">
        <f>VLOOKUP($B485&amp;$C485&amp;$D485,HFE!$A$3:$AJ$1048576,AM$1,0)</f>
        <v>#REF!</v>
      </c>
      <c r="AN485" s="2" t="e">
        <f t="shared" si="290"/>
        <v>#REF!</v>
      </c>
      <c r="AO485" s="1">
        <f>VLOOKUP($B485&amp;$C485&amp;$D485,Staqo!$A$3:$AJ$1048576,AO$1,0)</f>
        <v>0.187884</v>
      </c>
      <c r="AP485" s="1" t="e">
        <f>VLOOKUP($B485&amp;$C485&amp;$D485,HFE!$A$3:$AJ$1048576,AP$1,0)</f>
        <v>#REF!</v>
      </c>
      <c r="AQ485" s="2" t="e">
        <f t="shared" si="291"/>
        <v>#REF!</v>
      </c>
      <c r="AR485" s="1">
        <f>VLOOKUP($B485&amp;$C485&amp;$D485,Staqo!$A$3:$AJ$1048576,AR$1,0)</f>
        <v>0.170803</v>
      </c>
      <c r="AS485" s="1" t="e">
        <f>VLOOKUP($B485&amp;$C485&amp;$D485,HFE!$A$3:$AJ$1048576,AS$1,0)</f>
        <v>#REF!</v>
      </c>
      <c r="AT485" s="2" t="e">
        <f t="shared" si="292"/>
        <v>#REF!</v>
      </c>
      <c r="AU485" s="1">
        <f>VLOOKUP($B485&amp;$C485&amp;$D485,Staqo!$A$3:$AJ$1048576,AU$1,0)</f>
        <v>96.218</v>
      </c>
      <c r="AV485" s="1">
        <f>VLOOKUP($B485&amp;$C485&amp;$D485,HFE!$A$3:$AJ$1048576,AV$1,0)</f>
        <v>0</v>
      </c>
      <c r="AW485" s="2">
        <f t="shared" si="293"/>
        <v>-96.218</v>
      </c>
      <c r="AX485" s="4">
        <f>VLOOKUP($B485&amp;$C485&amp;$D485,Staqo!$A$3:$AJ$1048576,AX$1,0)</f>
        <v>11.1333</v>
      </c>
      <c r="AY485" s="4">
        <f>VLOOKUP($B485&amp;$C485&amp;$D485,HFE!$A$3:$AJ$1048576,AY$1,0)</f>
        <v>11.1333</v>
      </c>
      <c r="AZ485" s="5">
        <f t="shared" si="294"/>
        <v>0</v>
      </c>
      <c r="BA485" s="1">
        <f>VLOOKUP($B485&amp;$C485&amp;$D485,Staqo!$A$3:$AJ$1048576,BA$1,0)</f>
        <v>0</v>
      </c>
      <c r="BB485" s="1">
        <f>VLOOKUP($B485&amp;$C485&amp;$D485,HFE!$A$3:$AJ$1048576,BB$1,0)</f>
        <v>0</v>
      </c>
      <c r="BC485" s="2">
        <f t="shared" si="295"/>
        <v>0</v>
      </c>
      <c r="BD485" s="1">
        <f>VLOOKUP($B485&amp;$C485&amp;$D485,Staqo!$A$3:$AJ$1048576,BD$1,0)</f>
        <v>0</v>
      </c>
      <c r="BE485" s="1">
        <f>VLOOKUP($B485&amp;$C485&amp;$D485,HFE!$A$3:$AJ$1048576,BE$1,0)</f>
        <v>0</v>
      </c>
      <c r="BF485" s="2">
        <f t="shared" si="296"/>
        <v>0</v>
      </c>
      <c r="BG485" s="1">
        <f>VLOOKUP($B485&amp;$C485&amp;$D485,Staqo!$A$3:$AJ$1048576,BG$1,0)</f>
        <v>0</v>
      </c>
      <c r="BH485" s="1">
        <f>VLOOKUP($B485&amp;$C485&amp;$D485,HFE!$A$3:$AJ$1048576,BH$1,0)</f>
        <v>0</v>
      </c>
      <c r="BI485" s="2">
        <f t="shared" si="297"/>
        <v>0</v>
      </c>
      <c r="BJ485" s="1">
        <f>VLOOKUP($B485&amp;$C485&amp;$D485,Staqo!$A$3:$AJ$1048576,BJ$1,0)</f>
        <v>0</v>
      </c>
      <c r="BK485" s="1">
        <f>VLOOKUP($B485&amp;$C485&amp;$D485,HFE!$A$3:$AJ$1048576,BK$1,0)</f>
        <v>0</v>
      </c>
      <c r="BL485" s="2">
        <f t="shared" si="298"/>
        <v>0</v>
      </c>
      <c r="BM485" s="1">
        <f>VLOOKUP($B485&amp;$C485&amp;$D485,Staqo!$A$3:$AJ$1048576,BM$1,0)</f>
        <v>0</v>
      </c>
      <c r="BN485" s="1">
        <f>VLOOKUP($B485&amp;$C485&amp;$D485,HFE!$A$3:$AJ$1048576,BN$1,0)</f>
        <v>0</v>
      </c>
      <c r="BO485" s="2">
        <f t="shared" si="299"/>
        <v>0</v>
      </c>
      <c r="BP485" s="1">
        <f>VLOOKUP($B485&amp;$C485&amp;$D485,Staqo!$A$3:$AJ$1048576,BP$1,0)</f>
        <v>0.866667</v>
      </c>
      <c r="BQ485" s="1">
        <f>VLOOKUP($B485&amp;$C485&amp;$D485,HFE!$A$3:$AJ$1048576,BQ$1,0)</f>
        <v>0.866666666666669</v>
      </c>
      <c r="BR485" s="2">
        <f t="shared" si="300"/>
        <v>-3.33333330937435e-7</v>
      </c>
      <c r="BS485" s="1">
        <f>VLOOKUP($B485&amp;$C485&amp;$D485,Staqo!$A$3:$AJ$1048576,BS$1,0)</f>
        <v>0</v>
      </c>
      <c r="BT485" s="1">
        <f>VLOOKUP($B485&amp;$C485&amp;$D485,HFE!$A$3:$AJ$1048576,BT$1,0)</f>
        <v>0</v>
      </c>
      <c r="BU485" s="2">
        <f t="shared" si="301"/>
        <v>0</v>
      </c>
      <c r="BV485" s="1">
        <f>VLOOKUP($B485&amp;$C485&amp;$D485,Staqo!$A$3:$AJ$1048576,BV$1,0)</f>
        <v>0.866667</v>
      </c>
      <c r="BW485" s="1">
        <f>VLOOKUP($B485&amp;$C485&amp;$D485,HFE!$A$3:$AJ$1048576,BW$1,0)</f>
        <v>0.866667</v>
      </c>
      <c r="BX485" s="2">
        <f t="shared" si="302"/>
        <v>0</v>
      </c>
      <c r="BY485" s="1">
        <f>VLOOKUP($B485&amp;$C485&amp;$D485,Staqo!$A$3:$AJ$1048576,BY$1,0)</f>
        <v>0</v>
      </c>
      <c r="BZ485" s="1">
        <f>VLOOKUP($B485&amp;$C485&amp;$D485,HFE!$A$3:$AJ$1048576,BZ$1,0)</f>
        <v>0</v>
      </c>
      <c r="CA485" s="2">
        <f t="shared" si="303"/>
        <v>0</v>
      </c>
      <c r="CB485" s="1">
        <f>VLOOKUP($B485&amp;$C485&amp;$D485,Staqo!$A$3:$AJ$1048576,CB$1,0)</f>
        <v>0</v>
      </c>
      <c r="CC485" s="1">
        <f>VLOOKUP($B485&amp;$C485&amp;$D485,HFE!$A$3:$AJ$1048576,CC$1,0)</f>
        <v>0</v>
      </c>
      <c r="CD485" s="2">
        <f t="shared" si="304"/>
        <v>0</v>
      </c>
      <c r="CE485" s="1">
        <f>VLOOKUP($B485&amp;$C485&amp;$D485,Staqo!$A$3:$AJ$1048576,CE$1,0)</f>
        <v>0</v>
      </c>
      <c r="CF485" s="1">
        <f>VLOOKUP($B485&amp;$C485&amp;$D485,HFE!$A$3:$AJ$1048576,CF$1,0)</f>
        <v>0</v>
      </c>
      <c r="CG485" s="2">
        <f t="shared" si="305"/>
        <v>0</v>
      </c>
      <c r="CH485" s="1">
        <f>VLOOKUP($B485&amp;$C485&amp;$D485,Staqo!$A$3:$AJ$1048576,CH$1,0)</f>
        <v>0</v>
      </c>
      <c r="CI485" s="1">
        <f>VLOOKUP($B485&amp;$C485&amp;$D485,HFE!$A$3:$AJ$1048576,CI$1,0)</f>
        <v>0</v>
      </c>
      <c r="CJ485" s="2">
        <f t="shared" si="306"/>
        <v>0</v>
      </c>
      <c r="CK485" s="1">
        <f>VLOOKUP($B485&amp;$C485&amp;$D485,Staqo!$A$3:$AJ$1048576,CK$1,0)</f>
        <v>37.9757</v>
      </c>
      <c r="CL485" s="1">
        <f>VLOOKUP($B485&amp;$C485&amp;$D485,HFE!$A$3:$AJ$1048576,CL$1,0)</f>
        <v>37.9757234806839</v>
      </c>
      <c r="CM485" s="2">
        <f t="shared" si="307"/>
        <v>2.348068389324e-5</v>
      </c>
      <c r="CN485" s="1">
        <f>VLOOKUP($B485&amp;$C485&amp;$D485,Staqo!$A$3:$AJ$1048576,CN$1,0)</f>
        <v>0</v>
      </c>
      <c r="CO485" s="1">
        <f>VLOOKUP($B485&amp;$C485&amp;$D485,HFE!$A$3:$AJ$1048576,CO$1,0)</f>
        <v>0</v>
      </c>
      <c r="CP485" s="2">
        <f t="shared" si="308"/>
        <v>0</v>
      </c>
      <c r="CQ485" s="1">
        <f>VLOOKUP($B485&amp;$C485&amp;$D485,Staqo!$A$3:$AJ$1048576,CQ$1,0)</f>
        <v>37.9757</v>
      </c>
      <c r="CR485" s="1">
        <f>VLOOKUP($B485&amp;$C485&amp;$D485,HFE!$A$3:$AJ$1048576,CR$1,0)</f>
        <v>37.9757234806839</v>
      </c>
      <c r="CS485" s="2">
        <f t="shared" si="309"/>
        <v>2.348068389324e-5</v>
      </c>
      <c r="CT485" s="1"/>
      <c r="CU485" s="1"/>
      <c r="CV485" s="2"/>
    </row>
    <row r="486" hidden="1" spans="1:100">
      <c r="A486" s="1" t="s">
        <v>95</v>
      </c>
      <c r="B486" s="1" t="s">
        <v>96</v>
      </c>
      <c r="C486" s="3">
        <v>44571</v>
      </c>
      <c r="D486" s="1" t="s">
        <v>115</v>
      </c>
      <c r="E486" s="1">
        <f>VLOOKUP($B486&amp;$C486&amp;$D486,Staqo!$A$3:$AJ$1048576,E$1,0)</f>
        <v>4.75468</v>
      </c>
      <c r="F486" s="1" t="e">
        <f>VLOOKUP($B486&amp;$C486&amp;$D486,HFE!$A$3:$AJ$1048576,F$1,0)</f>
        <v>#REF!</v>
      </c>
      <c r="G486" s="2" t="e">
        <f t="shared" si="279"/>
        <v>#REF!</v>
      </c>
      <c r="H486" s="1">
        <f>VLOOKUP($B486&amp;$C486&amp;$D486,Staqo!$A$3:$AJ$1048576,H$1,0)</f>
        <v>5.41206</v>
      </c>
      <c r="I486" s="1" t="e">
        <f>VLOOKUP($B486&amp;$C486&amp;$D486,HFE!$A$3:$AJ$1048576,I$1,0)</f>
        <v>#REF!</v>
      </c>
      <c r="J486" s="2" t="e">
        <f t="shared" si="280"/>
        <v>#REF!</v>
      </c>
      <c r="K486" s="1">
        <f>VLOOKUP($B486&amp;$C486&amp;$D486,Staqo!$A$3:$AJ$1048576,K$1,0)</f>
        <v>5915.43</v>
      </c>
      <c r="L486" s="1" t="e">
        <f>VLOOKUP($B486&amp;$C486&amp;$D486,HFE!$A$3:$AJ$1048576,L$1,0)</f>
        <v>#REF!</v>
      </c>
      <c r="M486" s="2" t="e">
        <f t="shared" si="281"/>
        <v>#REF!</v>
      </c>
      <c r="N486" s="1">
        <f>VLOOKUP($B486&amp;$C486&amp;$D486,Staqo!$A$3:$AJ$1048576,N$1,0)</f>
        <v>4630</v>
      </c>
      <c r="O486" s="1">
        <f>VLOOKUP($B486&amp;$C486&amp;$D486,HFE!$A$3:$AJ$1048576,O$1,0)</f>
        <v>0</v>
      </c>
      <c r="P486" s="2">
        <f t="shared" si="282"/>
        <v>-4630</v>
      </c>
      <c r="Q486" s="1">
        <f>VLOOKUP($B486&amp;$C486&amp;$D486,Staqo!$A$3:$AJ$1048576,Q$1,0)</f>
        <v>4597.17</v>
      </c>
      <c r="R486" s="1">
        <f>VLOOKUP($B486&amp;$C486&amp;$D486,HFE!$A$3:$AJ$1048576,R$1,0)</f>
        <v>0</v>
      </c>
      <c r="S486" s="2">
        <f t="shared" si="283"/>
        <v>-4597.17</v>
      </c>
      <c r="T486" s="1">
        <f>VLOOKUP($B486&amp;$C486&amp;$D486,Staqo!$A$3:$AJ$1048576,T$1,0)</f>
        <v>0.782699</v>
      </c>
      <c r="U486" s="1" t="e">
        <f>VLOOKUP($B486&amp;$C486&amp;$D486,HFE!$A$3:$AJ$1048576,U$1,0)</f>
        <v>#REF!</v>
      </c>
      <c r="V486" s="2" t="e">
        <f t="shared" si="284"/>
        <v>#REF!</v>
      </c>
      <c r="W486" s="1">
        <f>VLOOKUP($B486&amp;$C486&amp;$D486,Staqo!$A$3:$AJ$1048576,W$1,0)</f>
        <v>0.777149</v>
      </c>
      <c r="X486" s="1" t="e">
        <f>VLOOKUP($B486&amp;$C486&amp;$D486,HFE!$A$3:$AJ$1048576,X$1,0)</f>
        <v>#REF!</v>
      </c>
      <c r="Y486" s="2" t="e">
        <f t="shared" si="285"/>
        <v>#REF!</v>
      </c>
      <c r="Z486" s="4">
        <f>VLOOKUP($B486&amp;$C486&amp;$D486,Staqo!$A$3:$AJ$1048576,Z$1,0)</f>
        <v>100</v>
      </c>
      <c r="AA486" s="4" t="e">
        <f>VLOOKUP($B486&amp;$C486&amp;$D486,HFE!$A$3:$AJ$1048576,AA$1,0)*100</f>
        <v>#REF!</v>
      </c>
      <c r="AB486" s="5" t="e">
        <f t="shared" si="286"/>
        <v>#REF!</v>
      </c>
      <c r="AC486" s="1">
        <f>VLOOKUP($B486&amp;$C486&amp;$D486,Staqo!$A$3:$AJ$1048576,AC$1,0)</f>
        <v>100</v>
      </c>
      <c r="AD486" s="1">
        <f>VLOOKUP($B486&amp;$C486&amp;$D486,HFE!$A$3:$AJ$1048576,AD$1,0)*100</f>
        <v>100</v>
      </c>
      <c r="AE486" s="2">
        <f t="shared" si="287"/>
        <v>0</v>
      </c>
      <c r="AF486" s="1">
        <f>VLOOKUP($B486&amp;$C486&amp;$D486,Staqo!$A$3:$AJ$1048576,AF$1,0)</f>
        <v>92.7778</v>
      </c>
      <c r="AG486" s="1">
        <f>VLOOKUP($B486&amp;$C486&amp;$D486,HFE!$A$3:$AJ$1048576,AG$1,0)*100</f>
        <v>92.7777777777778</v>
      </c>
      <c r="AH486" s="2">
        <f t="shared" si="288"/>
        <v>-2.22222221992752e-5</v>
      </c>
      <c r="AI486" s="1">
        <f>VLOOKUP($B486&amp;$C486&amp;$D486,Staqo!$A$3:$AJ$1048576,AI$1,0)</f>
        <v>0.192553</v>
      </c>
      <c r="AJ486" s="1" t="e">
        <f>VLOOKUP($B486&amp;$C486&amp;$D486,HFE!$A$3:$AJ$1048576,AJ$1,0)</f>
        <v>#REF!</v>
      </c>
      <c r="AK486" s="2" t="e">
        <f t="shared" si="289"/>
        <v>#REF!</v>
      </c>
      <c r="AL486" s="1">
        <f>VLOOKUP($B486&amp;$C486&amp;$D486,Staqo!$A$3:$AJ$1048576,AL$1,0)</f>
        <v>0.175048</v>
      </c>
      <c r="AM486" s="1" t="e">
        <f>VLOOKUP($B486&amp;$C486&amp;$D486,HFE!$A$3:$AJ$1048576,AM$1,0)</f>
        <v>#REF!</v>
      </c>
      <c r="AN486" s="2" t="e">
        <f t="shared" si="290"/>
        <v>#REF!</v>
      </c>
      <c r="AO486" s="1">
        <f>VLOOKUP($B486&amp;$C486&amp;$D486,Staqo!$A$3:$AJ$1048576,AO$1,0)</f>
        <v>0.191187</v>
      </c>
      <c r="AP486" s="1" t="e">
        <f>VLOOKUP($B486&amp;$C486&amp;$D486,HFE!$A$3:$AJ$1048576,AP$1,0)</f>
        <v>#REF!</v>
      </c>
      <c r="AQ486" s="2" t="e">
        <f t="shared" si="291"/>
        <v>#REF!</v>
      </c>
      <c r="AR486" s="1">
        <f>VLOOKUP($B486&amp;$C486&amp;$D486,Staqo!$A$3:$AJ$1048576,AR$1,0)</f>
        <v>0.173807</v>
      </c>
      <c r="AS486" s="1" t="e">
        <f>VLOOKUP($B486&amp;$C486&amp;$D486,HFE!$A$3:$AJ$1048576,AS$1,0)</f>
        <v>#REF!</v>
      </c>
      <c r="AT486" s="2" t="e">
        <f t="shared" si="292"/>
        <v>#REF!</v>
      </c>
      <c r="AU486" s="1">
        <f>VLOOKUP($B486&amp;$C486&amp;$D486,Staqo!$A$3:$AJ$1048576,AU$1,0)</f>
        <v>98.4848</v>
      </c>
      <c r="AV486" s="1">
        <f>VLOOKUP($B486&amp;$C486&amp;$D486,HFE!$A$3:$AJ$1048576,AV$1,0)</f>
        <v>0</v>
      </c>
      <c r="AW486" s="2">
        <f t="shared" si="293"/>
        <v>-98.4848</v>
      </c>
      <c r="AX486" s="4">
        <f>VLOOKUP($B486&amp;$C486&amp;$D486,Staqo!$A$3:$AJ$1048576,AX$1,0)</f>
        <v>11.1333</v>
      </c>
      <c r="AY486" s="4">
        <f>VLOOKUP($B486&amp;$C486&amp;$D486,HFE!$A$3:$AJ$1048576,AY$1,0)</f>
        <v>11.1333</v>
      </c>
      <c r="AZ486" s="5">
        <f t="shared" si="294"/>
        <v>0</v>
      </c>
      <c r="BA486" s="1">
        <f>VLOOKUP($B486&amp;$C486&amp;$D486,Staqo!$A$3:$AJ$1048576,BA$1,0)</f>
        <v>0</v>
      </c>
      <c r="BB486" s="1">
        <f>VLOOKUP($B486&amp;$C486&amp;$D486,HFE!$A$3:$AJ$1048576,BB$1,0)</f>
        <v>0</v>
      </c>
      <c r="BC486" s="2">
        <f t="shared" si="295"/>
        <v>0</v>
      </c>
      <c r="BD486" s="1">
        <f>VLOOKUP($B486&amp;$C486&amp;$D486,Staqo!$A$3:$AJ$1048576,BD$1,0)</f>
        <v>0</v>
      </c>
      <c r="BE486" s="1">
        <f>VLOOKUP($B486&amp;$C486&amp;$D486,HFE!$A$3:$AJ$1048576,BE$1,0)</f>
        <v>0</v>
      </c>
      <c r="BF486" s="2">
        <f t="shared" si="296"/>
        <v>0</v>
      </c>
      <c r="BG486" s="1">
        <f>VLOOKUP($B486&amp;$C486&amp;$D486,Staqo!$A$3:$AJ$1048576,BG$1,0)</f>
        <v>0</v>
      </c>
      <c r="BH486" s="1">
        <f>VLOOKUP($B486&amp;$C486&amp;$D486,HFE!$A$3:$AJ$1048576,BH$1,0)</f>
        <v>0</v>
      </c>
      <c r="BI486" s="2">
        <f t="shared" si="297"/>
        <v>0</v>
      </c>
      <c r="BJ486" s="1">
        <f>VLOOKUP($B486&amp;$C486&amp;$D486,Staqo!$A$3:$AJ$1048576,BJ$1,0)</f>
        <v>0</v>
      </c>
      <c r="BK486" s="1">
        <f>VLOOKUP($B486&amp;$C486&amp;$D486,HFE!$A$3:$AJ$1048576,BK$1,0)</f>
        <v>0</v>
      </c>
      <c r="BL486" s="2">
        <f t="shared" si="298"/>
        <v>0</v>
      </c>
      <c r="BM486" s="1">
        <f>VLOOKUP($B486&amp;$C486&amp;$D486,Staqo!$A$3:$AJ$1048576,BM$1,0)</f>
        <v>0</v>
      </c>
      <c r="BN486" s="1">
        <f>VLOOKUP($B486&amp;$C486&amp;$D486,HFE!$A$3:$AJ$1048576,BN$1,0)</f>
        <v>0</v>
      </c>
      <c r="BO486" s="2">
        <f t="shared" si="299"/>
        <v>0</v>
      </c>
      <c r="BP486" s="1">
        <f>VLOOKUP($B486&amp;$C486&amp;$D486,Staqo!$A$3:$AJ$1048576,BP$1,0)</f>
        <v>0.866667</v>
      </c>
      <c r="BQ486" s="1">
        <f>VLOOKUP($B486&amp;$C486&amp;$D486,HFE!$A$3:$AJ$1048576,BQ$1,0)</f>
        <v>0.866666666666669</v>
      </c>
      <c r="BR486" s="2">
        <f t="shared" si="300"/>
        <v>-3.33333330937435e-7</v>
      </c>
      <c r="BS486" s="1">
        <f>VLOOKUP($B486&amp;$C486&amp;$D486,Staqo!$A$3:$AJ$1048576,BS$1,0)</f>
        <v>0</v>
      </c>
      <c r="BT486" s="1">
        <f>VLOOKUP($B486&amp;$C486&amp;$D486,HFE!$A$3:$AJ$1048576,BT$1,0)</f>
        <v>0</v>
      </c>
      <c r="BU486" s="2">
        <f t="shared" si="301"/>
        <v>0</v>
      </c>
      <c r="BV486" s="1">
        <f>VLOOKUP($B486&amp;$C486&amp;$D486,Staqo!$A$3:$AJ$1048576,BV$1,0)</f>
        <v>0.866667</v>
      </c>
      <c r="BW486" s="1">
        <f>VLOOKUP($B486&amp;$C486&amp;$D486,HFE!$A$3:$AJ$1048576,BW$1,0)</f>
        <v>0.866667</v>
      </c>
      <c r="BX486" s="2">
        <f t="shared" si="302"/>
        <v>0</v>
      </c>
      <c r="BY486" s="1">
        <f>VLOOKUP($B486&amp;$C486&amp;$D486,Staqo!$A$3:$AJ$1048576,BY$1,0)</f>
        <v>0</v>
      </c>
      <c r="BZ486" s="1">
        <f>VLOOKUP($B486&amp;$C486&amp;$D486,HFE!$A$3:$AJ$1048576,BZ$1,0)</f>
        <v>0</v>
      </c>
      <c r="CA486" s="2">
        <f t="shared" si="303"/>
        <v>0</v>
      </c>
      <c r="CB486" s="1">
        <f>VLOOKUP($B486&amp;$C486&amp;$D486,Staqo!$A$3:$AJ$1048576,CB$1,0)</f>
        <v>0</v>
      </c>
      <c r="CC486" s="1">
        <f>VLOOKUP($B486&amp;$C486&amp;$D486,HFE!$A$3:$AJ$1048576,CC$1,0)</f>
        <v>0</v>
      </c>
      <c r="CD486" s="2">
        <f t="shared" si="304"/>
        <v>0</v>
      </c>
      <c r="CE486" s="1">
        <f>VLOOKUP($B486&amp;$C486&amp;$D486,Staqo!$A$3:$AJ$1048576,CE$1,0)</f>
        <v>0</v>
      </c>
      <c r="CF486" s="1">
        <f>VLOOKUP($B486&amp;$C486&amp;$D486,HFE!$A$3:$AJ$1048576,CF$1,0)</f>
        <v>0</v>
      </c>
      <c r="CG486" s="2">
        <f t="shared" si="305"/>
        <v>0</v>
      </c>
      <c r="CH486" s="1">
        <f>VLOOKUP($B486&amp;$C486&amp;$D486,Staqo!$A$3:$AJ$1048576,CH$1,0)</f>
        <v>0</v>
      </c>
      <c r="CI486" s="1">
        <f>VLOOKUP($B486&amp;$C486&amp;$D486,HFE!$A$3:$AJ$1048576,CI$1,0)</f>
        <v>0</v>
      </c>
      <c r="CJ486" s="2">
        <f t="shared" si="306"/>
        <v>0</v>
      </c>
      <c r="CK486" s="1">
        <f>VLOOKUP($B486&amp;$C486&amp;$D486,Staqo!$A$3:$AJ$1048576,CK$1,0)</f>
        <v>37.9757</v>
      </c>
      <c r="CL486" s="1">
        <f>VLOOKUP($B486&amp;$C486&amp;$D486,HFE!$A$3:$AJ$1048576,CL$1,0)</f>
        <v>37.9757234806839</v>
      </c>
      <c r="CM486" s="2">
        <f t="shared" si="307"/>
        <v>2.348068389324e-5</v>
      </c>
      <c r="CN486" s="1">
        <f>VLOOKUP($B486&amp;$C486&amp;$D486,Staqo!$A$3:$AJ$1048576,CN$1,0)</f>
        <v>0</v>
      </c>
      <c r="CO486" s="1">
        <f>VLOOKUP($B486&amp;$C486&amp;$D486,HFE!$A$3:$AJ$1048576,CO$1,0)</f>
        <v>0</v>
      </c>
      <c r="CP486" s="2">
        <f t="shared" si="308"/>
        <v>0</v>
      </c>
      <c r="CQ486" s="1">
        <f>VLOOKUP($B486&amp;$C486&amp;$D486,Staqo!$A$3:$AJ$1048576,CQ$1,0)</f>
        <v>37.9757</v>
      </c>
      <c r="CR486" s="1">
        <f>VLOOKUP($B486&amp;$C486&amp;$D486,HFE!$A$3:$AJ$1048576,CR$1,0)</f>
        <v>37.9757234806839</v>
      </c>
      <c r="CS486" s="2">
        <f t="shared" si="309"/>
        <v>2.348068389324e-5</v>
      </c>
      <c r="CT486" s="1"/>
      <c r="CU486" s="1"/>
      <c r="CV486" s="2"/>
    </row>
    <row r="487" hidden="1" spans="1:100">
      <c r="A487" s="1" t="s">
        <v>95</v>
      </c>
      <c r="B487" s="1" t="s">
        <v>96</v>
      </c>
      <c r="C487" s="3">
        <v>44571</v>
      </c>
      <c r="D487" s="1" t="s">
        <v>116</v>
      </c>
      <c r="E487" s="1">
        <f>VLOOKUP($B487&amp;$C487&amp;$D487,Staqo!$A$3:$AJ$1048576,E$1,0)</f>
        <v>4.75468</v>
      </c>
      <c r="F487" s="1" t="e">
        <f>VLOOKUP($B487&amp;$C487&amp;$D487,HFE!$A$3:$AJ$1048576,F$1,0)</f>
        <v>#REF!</v>
      </c>
      <c r="G487" s="2" t="e">
        <f t="shared" si="279"/>
        <v>#REF!</v>
      </c>
      <c r="H487" s="1">
        <f>VLOOKUP($B487&amp;$C487&amp;$D487,Staqo!$A$3:$AJ$1048576,H$1,0)</f>
        <v>5.41206</v>
      </c>
      <c r="I487" s="1" t="e">
        <f>VLOOKUP($B487&amp;$C487&amp;$D487,HFE!$A$3:$AJ$1048576,I$1,0)</f>
        <v>#REF!</v>
      </c>
      <c r="J487" s="2" t="e">
        <f t="shared" si="280"/>
        <v>#REF!</v>
      </c>
      <c r="K487" s="1">
        <f>VLOOKUP($B487&amp;$C487&amp;$D487,Staqo!$A$3:$AJ$1048576,K$1,0)</f>
        <v>5915.43</v>
      </c>
      <c r="L487" s="1" t="e">
        <f>VLOOKUP($B487&amp;$C487&amp;$D487,HFE!$A$3:$AJ$1048576,L$1,0)</f>
        <v>#REF!</v>
      </c>
      <c r="M487" s="2" t="e">
        <f t="shared" si="281"/>
        <v>#REF!</v>
      </c>
      <c r="N487" s="1">
        <f>VLOOKUP($B487&amp;$C487&amp;$D487,Staqo!$A$3:$AJ$1048576,N$1,0)</f>
        <v>4590</v>
      </c>
      <c r="O487" s="1">
        <f>VLOOKUP($B487&amp;$C487&amp;$D487,HFE!$A$3:$AJ$1048576,O$1,0)</f>
        <v>0</v>
      </c>
      <c r="P487" s="2">
        <f t="shared" si="282"/>
        <v>-4590</v>
      </c>
      <c r="Q487" s="1">
        <f>VLOOKUP($B487&amp;$C487&amp;$D487,Staqo!$A$3:$AJ$1048576,Q$1,0)</f>
        <v>4557.45</v>
      </c>
      <c r="R487" s="1">
        <f>VLOOKUP($B487&amp;$C487&amp;$D487,HFE!$A$3:$AJ$1048576,R$1,0)</f>
        <v>0</v>
      </c>
      <c r="S487" s="2">
        <f t="shared" si="283"/>
        <v>-4557.45</v>
      </c>
      <c r="T487" s="1">
        <f>VLOOKUP($B487&amp;$C487&amp;$D487,Staqo!$A$3:$AJ$1048576,T$1,0)</f>
        <v>0.775937</v>
      </c>
      <c r="U487" s="1" t="e">
        <f>VLOOKUP($B487&amp;$C487&amp;$D487,HFE!$A$3:$AJ$1048576,U$1,0)</f>
        <v>#REF!</v>
      </c>
      <c r="V487" s="2" t="e">
        <f t="shared" si="284"/>
        <v>#REF!</v>
      </c>
      <c r="W487" s="1">
        <f>VLOOKUP($B487&amp;$C487&amp;$D487,Staqo!$A$3:$AJ$1048576,W$1,0)</f>
        <v>0.770435</v>
      </c>
      <c r="X487" s="1" t="e">
        <f>VLOOKUP($B487&amp;$C487&amp;$D487,HFE!$A$3:$AJ$1048576,X$1,0)</f>
        <v>#REF!</v>
      </c>
      <c r="Y487" s="2" t="e">
        <f t="shared" si="285"/>
        <v>#REF!</v>
      </c>
      <c r="Z487" s="4">
        <f>VLOOKUP($B487&amp;$C487&amp;$D487,Staqo!$A$3:$AJ$1048576,Z$1,0)</f>
        <v>100</v>
      </c>
      <c r="AA487" s="4" t="e">
        <f>VLOOKUP($B487&amp;$C487&amp;$D487,HFE!$A$3:$AJ$1048576,AA$1,0)*100</f>
        <v>#REF!</v>
      </c>
      <c r="AB487" s="5" t="e">
        <f t="shared" si="286"/>
        <v>#REF!</v>
      </c>
      <c r="AC487" s="1">
        <f>VLOOKUP($B487&amp;$C487&amp;$D487,Staqo!$A$3:$AJ$1048576,AC$1,0)</f>
        <v>100</v>
      </c>
      <c r="AD487" s="1">
        <f>VLOOKUP($B487&amp;$C487&amp;$D487,HFE!$A$3:$AJ$1048576,AD$1,0)*100</f>
        <v>100</v>
      </c>
      <c r="AE487" s="2">
        <f t="shared" si="287"/>
        <v>0</v>
      </c>
      <c r="AF487" s="1">
        <f>VLOOKUP($B487&amp;$C487&amp;$D487,Staqo!$A$3:$AJ$1048576,AF$1,0)</f>
        <v>92.7778</v>
      </c>
      <c r="AG487" s="1">
        <f>VLOOKUP($B487&amp;$C487&amp;$D487,HFE!$A$3:$AJ$1048576,AG$1,0)*100</f>
        <v>92.7777777777778</v>
      </c>
      <c r="AH487" s="2">
        <f t="shared" si="288"/>
        <v>-2.22222221992752e-5</v>
      </c>
      <c r="AI487" s="1">
        <f>VLOOKUP($B487&amp;$C487&amp;$D487,Staqo!$A$3:$AJ$1048576,AI$1,0)</f>
        <v>0.190889</v>
      </c>
      <c r="AJ487" s="1" t="e">
        <f>VLOOKUP($B487&amp;$C487&amp;$D487,HFE!$A$3:$AJ$1048576,AJ$1,0)</f>
        <v>#REF!</v>
      </c>
      <c r="AK487" s="2" t="e">
        <f t="shared" si="289"/>
        <v>#REF!</v>
      </c>
      <c r="AL487" s="1">
        <f>VLOOKUP($B487&amp;$C487&amp;$D487,Staqo!$A$3:$AJ$1048576,AL$1,0)</f>
        <v>0.173535</v>
      </c>
      <c r="AM487" s="1" t="e">
        <f>VLOOKUP($B487&amp;$C487&amp;$D487,HFE!$A$3:$AJ$1048576,AM$1,0)</f>
        <v>#REF!</v>
      </c>
      <c r="AN487" s="2" t="e">
        <f t="shared" si="290"/>
        <v>#REF!</v>
      </c>
      <c r="AO487" s="1">
        <f>VLOOKUP($B487&amp;$C487&amp;$D487,Staqo!$A$3:$AJ$1048576,AO$1,0)</f>
        <v>0.189536</v>
      </c>
      <c r="AP487" s="1" t="e">
        <f>VLOOKUP($B487&amp;$C487&amp;$D487,HFE!$A$3:$AJ$1048576,AP$1,0)</f>
        <v>#REF!</v>
      </c>
      <c r="AQ487" s="2" t="e">
        <f t="shared" si="291"/>
        <v>#REF!</v>
      </c>
      <c r="AR487" s="1">
        <f>VLOOKUP($B487&amp;$C487&amp;$D487,Staqo!$A$3:$AJ$1048576,AR$1,0)</f>
        <v>0.172305</v>
      </c>
      <c r="AS487" s="1" t="e">
        <f>VLOOKUP($B487&amp;$C487&amp;$D487,HFE!$A$3:$AJ$1048576,AS$1,0)</f>
        <v>#REF!</v>
      </c>
      <c r="AT487" s="2" t="e">
        <f t="shared" si="292"/>
        <v>#REF!</v>
      </c>
      <c r="AU487" s="1">
        <f>VLOOKUP($B487&amp;$C487&amp;$D487,Staqo!$A$3:$AJ$1048576,AU$1,0)</f>
        <v>96.4881</v>
      </c>
      <c r="AV487" s="1">
        <f>VLOOKUP($B487&amp;$C487&amp;$D487,HFE!$A$3:$AJ$1048576,AV$1,0)</f>
        <v>0</v>
      </c>
      <c r="AW487" s="2">
        <f t="shared" si="293"/>
        <v>-96.4881</v>
      </c>
      <c r="AX487" s="4">
        <f>VLOOKUP($B487&amp;$C487&amp;$D487,Staqo!$A$3:$AJ$1048576,AX$1,0)</f>
        <v>11.1333</v>
      </c>
      <c r="AY487" s="4">
        <f>VLOOKUP($B487&amp;$C487&amp;$D487,HFE!$A$3:$AJ$1048576,AY$1,0)</f>
        <v>11.1333</v>
      </c>
      <c r="AZ487" s="5">
        <f t="shared" si="294"/>
        <v>0</v>
      </c>
      <c r="BA487" s="1">
        <f>VLOOKUP($B487&amp;$C487&amp;$D487,Staqo!$A$3:$AJ$1048576,BA$1,0)</f>
        <v>0</v>
      </c>
      <c r="BB487" s="1">
        <f>VLOOKUP($B487&amp;$C487&amp;$D487,HFE!$A$3:$AJ$1048576,BB$1,0)</f>
        <v>0</v>
      </c>
      <c r="BC487" s="2">
        <f t="shared" si="295"/>
        <v>0</v>
      </c>
      <c r="BD487" s="1">
        <f>VLOOKUP($B487&amp;$C487&amp;$D487,Staqo!$A$3:$AJ$1048576,BD$1,0)</f>
        <v>0</v>
      </c>
      <c r="BE487" s="1">
        <f>VLOOKUP($B487&amp;$C487&amp;$D487,HFE!$A$3:$AJ$1048576,BE$1,0)</f>
        <v>0</v>
      </c>
      <c r="BF487" s="2">
        <f t="shared" si="296"/>
        <v>0</v>
      </c>
      <c r="BG487" s="1">
        <f>VLOOKUP($B487&amp;$C487&amp;$D487,Staqo!$A$3:$AJ$1048576,BG$1,0)</f>
        <v>0</v>
      </c>
      <c r="BH487" s="1">
        <f>VLOOKUP($B487&amp;$C487&amp;$D487,HFE!$A$3:$AJ$1048576,BH$1,0)</f>
        <v>0</v>
      </c>
      <c r="BI487" s="2">
        <f t="shared" si="297"/>
        <v>0</v>
      </c>
      <c r="BJ487" s="1">
        <f>VLOOKUP($B487&amp;$C487&amp;$D487,Staqo!$A$3:$AJ$1048576,BJ$1,0)</f>
        <v>0</v>
      </c>
      <c r="BK487" s="1">
        <f>VLOOKUP($B487&amp;$C487&amp;$D487,HFE!$A$3:$AJ$1048576,BK$1,0)</f>
        <v>0</v>
      </c>
      <c r="BL487" s="2">
        <f t="shared" si="298"/>
        <v>0</v>
      </c>
      <c r="BM487" s="1">
        <f>VLOOKUP($B487&amp;$C487&amp;$D487,Staqo!$A$3:$AJ$1048576,BM$1,0)</f>
        <v>0</v>
      </c>
      <c r="BN487" s="1">
        <f>VLOOKUP($B487&amp;$C487&amp;$D487,HFE!$A$3:$AJ$1048576,BN$1,0)</f>
        <v>0</v>
      </c>
      <c r="BO487" s="2">
        <f t="shared" si="299"/>
        <v>0</v>
      </c>
      <c r="BP487" s="1">
        <f>VLOOKUP($B487&amp;$C487&amp;$D487,Staqo!$A$3:$AJ$1048576,BP$1,0)</f>
        <v>0.866667</v>
      </c>
      <c r="BQ487" s="1">
        <f>VLOOKUP($B487&amp;$C487&amp;$D487,HFE!$A$3:$AJ$1048576,BQ$1,0)</f>
        <v>0.866666666666669</v>
      </c>
      <c r="BR487" s="2">
        <f t="shared" si="300"/>
        <v>-3.33333330937435e-7</v>
      </c>
      <c r="BS487" s="1">
        <f>VLOOKUP($B487&amp;$C487&amp;$D487,Staqo!$A$3:$AJ$1048576,BS$1,0)</f>
        <v>0</v>
      </c>
      <c r="BT487" s="1">
        <f>VLOOKUP($B487&amp;$C487&amp;$D487,HFE!$A$3:$AJ$1048576,BT$1,0)</f>
        <v>0</v>
      </c>
      <c r="BU487" s="2">
        <f t="shared" si="301"/>
        <v>0</v>
      </c>
      <c r="BV487" s="1">
        <f>VLOOKUP($B487&amp;$C487&amp;$D487,Staqo!$A$3:$AJ$1048576,BV$1,0)</f>
        <v>0.866667</v>
      </c>
      <c r="BW487" s="1">
        <f>VLOOKUP($B487&amp;$C487&amp;$D487,HFE!$A$3:$AJ$1048576,BW$1,0)</f>
        <v>0.866667</v>
      </c>
      <c r="BX487" s="2">
        <f t="shared" si="302"/>
        <v>0</v>
      </c>
      <c r="BY487" s="1">
        <f>VLOOKUP($B487&amp;$C487&amp;$D487,Staqo!$A$3:$AJ$1048576,BY$1,0)</f>
        <v>0</v>
      </c>
      <c r="BZ487" s="1">
        <f>VLOOKUP($B487&amp;$C487&amp;$D487,HFE!$A$3:$AJ$1048576,BZ$1,0)</f>
        <v>0</v>
      </c>
      <c r="CA487" s="2">
        <f t="shared" si="303"/>
        <v>0</v>
      </c>
      <c r="CB487" s="1">
        <f>VLOOKUP($B487&amp;$C487&amp;$D487,Staqo!$A$3:$AJ$1048576,CB$1,0)</f>
        <v>0</v>
      </c>
      <c r="CC487" s="1">
        <f>VLOOKUP($B487&amp;$C487&amp;$D487,HFE!$A$3:$AJ$1048576,CC$1,0)</f>
        <v>0</v>
      </c>
      <c r="CD487" s="2">
        <f t="shared" si="304"/>
        <v>0</v>
      </c>
      <c r="CE487" s="1">
        <f>VLOOKUP($B487&amp;$C487&amp;$D487,Staqo!$A$3:$AJ$1048576,CE$1,0)</f>
        <v>0</v>
      </c>
      <c r="CF487" s="1">
        <f>VLOOKUP($B487&amp;$C487&amp;$D487,HFE!$A$3:$AJ$1048576,CF$1,0)</f>
        <v>0</v>
      </c>
      <c r="CG487" s="2">
        <f t="shared" si="305"/>
        <v>0</v>
      </c>
      <c r="CH487" s="1">
        <f>VLOOKUP($B487&amp;$C487&amp;$D487,Staqo!$A$3:$AJ$1048576,CH$1,0)</f>
        <v>0</v>
      </c>
      <c r="CI487" s="1">
        <f>VLOOKUP($B487&amp;$C487&amp;$D487,HFE!$A$3:$AJ$1048576,CI$1,0)</f>
        <v>0</v>
      </c>
      <c r="CJ487" s="2">
        <f t="shared" si="306"/>
        <v>0</v>
      </c>
      <c r="CK487" s="1">
        <f>VLOOKUP($B487&amp;$C487&amp;$D487,Staqo!$A$3:$AJ$1048576,CK$1,0)</f>
        <v>37.9757</v>
      </c>
      <c r="CL487" s="1">
        <f>VLOOKUP($B487&amp;$C487&amp;$D487,HFE!$A$3:$AJ$1048576,CL$1,0)</f>
        <v>37.9757234806839</v>
      </c>
      <c r="CM487" s="2">
        <f t="shared" si="307"/>
        <v>2.348068389324e-5</v>
      </c>
      <c r="CN487" s="1">
        <f>VLOOKUP($B487&amp;$C487&amp;$D487,Staqo!$A$3:$AJ$1048576,CN$1,0)</f>
        <v>0</v>
      </c>
      <c r="CO487" s="1">
        <f>VLOOKUP($B487&amp;$C487&amp;$D487,HFE!$A$3:$AJ$1048576,CO$1,0)</f>
        <v>0</v>
      </c>
      <c r="CP487" s="2">
        <f t="shared" si="308"/>
        <v>0</v>
      </c>
      <c r="CQ487" s="1">
        <f>VLOOKUP($B487&amp;$C487&amp;$D487,Staqo!$A$3:$AJ$1048576,CQ$1,0)</f>
        <v>37.9757</v>
      </c>
      <c r="CR487" s="1">
        <f>VLOOKUP($B487&amp;$C487&amp;$D487,HFE!$A$3:$AJ$1048576,CR$1,0)</f>
        <v>37.9757234806839</v>
      </c>
      <c r="CS487" s="2">
        <f t="shared" si="309"/>
        <v>2.348068389324e-5</v>
      </c>
      <c r="CT487" s="1"/>
      <c r="CU487" s="1"/>
      <c r="CV487" s="2"/>
    </row>
    <row r="488" hidden="1" spans="1:100">
      <c r="A488" s="1" t="s">
        <v>95</v>
      </c>
      <c r="B488" s="1" t="s">
        <v>96</v>
      </c>
      <c r="C488" s="3">
        <v>44571</v>
      </c>
      <c r="D488" s="1" t="s">
        <v>117</v>
      </c>
      <c r="E488" s="1">
        <f>VLOOKUP($B488&amp;$C488&amp;$D488,Staqo!$A$3:$AJ$1048576,E$1,0)</f>
        <v>4.75468</v>
      </c>
      <c r="F488" s="1" t="e">
        <f>VLOOKUP($B488&amp;$C488&amp;$D488,HFE!$A$3:$AJ$1048576,F$1,0)</f>
        <v>#REF!</v>
      </c>
      <c r="G488" s="2" t="e">
        <f t="shared" si="279"/>
        <v>#REF!</v>
      </c>
      <c r="H488" s="1">
        <f>VLOOKUP($B488&amp;$C488&amp;$D488,Staqo!$A$3:$AJ$1048576,H$1,0)</f>
        <v>5.41206</v>
      </c>
      <c r="I488" s="1" t="e">
        <f>VLOOKUP($B488&amp;$C488&amp;$D488,HFE!$A$3:$AJ$1048576,I$1,0)</f>
        <v>#REF!</v>
      </c>
      <c r="J488" s="2" t="e">
        <f t="shared" si="280"/>
        <v>#REF!</v>
      </c>
      <c r="K488" s="1">
        <f>VLOOKUP($B488&amp;$C488&amp;$D488,Staqo!$A$3:$AJ$1048576,K$1,0)</f>
        <v>5915.43</v>
      </c>
      <c r="L488" s="1" t="e">
        <f>VLOOKUP($B488&amp;$C488&amp;$D488,HFE!$A$3:$AJ$1048576,L$1,0)</f>
        <v>#REF!</v>
      </c>
      <c r="M488" s="2" t="e">
        <f t="shared" si="281"/>
        <v>#REF!</v>
      </c>
      <c r="N488" s="1">
        <f>VLOOKUP($B488&amp;$C488&amp;$D488,Staqo!$A$3:$AJ$1048576,N$1,0)</f>
        <v>4550</v>
      </c>
      <c r="O488" s="1">
        <f>VLOOKUP($B488&amp;$C488&amp;$D488,HFE!$A$3:$AJ$1048576,O$1,0)</f>
        <v>0</v>
      </c>
      <c r="P488" s="2">
        <f t="shared" si="282"/>
        <v>-4550</v>
      </c>
      <c r="Q488" s="1">
        <f>VLOOKUP($B488&amp;$C488&amp;$D488,Staqo!$A$3:$AJ$1048576,Q$1,0)</f>
        <v>4517.74</v>
      </c>
      <c r="R488" s="1">
        <f>VLOOKUP($B488&amp;$C488&amp;$D488,HFE!$A$3:$AJ$1048576,R$1,0)</f>
        <v>0</v>
      </c>
      <c r="S488" s="2">
        <f t="shared" si="283"/>
        <v>-4517.74</v>
      </c>
      <c r="T488" s="1">
        <f>VLOOKUP($B488&amp;$C488&amp;$D488,Staqo!$A$3:$AJ$1048576,T$1,0)</f>
        <v>0.769175</v>
      </c>
      <c r="U488" s="1" t="e">
        <f>VLOOKUP($B488&amp;$C488&amp;$D488,HFE!$A$3:$AJ$1048576,U$1,0)</f>
        <v>#REF!</v>
      </c>
      <c r="V488" s="2" t="e">
        <f t="shared" si="284"/>
        <v>#REF!</v>
      </c>
      <c r="W488" s="1">
        <f>VLOOKUP($B488&amp;$C488&amp;$D488,Staqo!$A$3:$AJ$1048576,W$1,0)</f>
        <v>0.763721</v>
      </c>
      <c r="X488" s="1" t="e">
        <f>VLOOKUP($B488&amp;$C488&amp;$D488,HFE!$A$3:$AJ$1048576,X$1,0)</f>
        <v>#REF!</v>
      </c>
      <c r="Y488" s="2" t="e">
        <f t="shared" si="285"/>
        <v>#REF!</v>
      </c>
      <c r="Z488" s="4">
        <f>VLOOKUP($B488&amp;$C488&amp;$D488,Staqo!$A$3:$AJ$1048576,Z$1,0)</f>
        <v>100</v>
      </c>
      <c r="AA488" s="4" t="e">
        <f>VLOOKUP($B488&amp;$C488&amp;$D488,HFE!$A$3:$AJ$1048576,AA$1,0)*100</f>
        <v>#REF!</v>
      </c>
      <c r="AB488" s="5" t="e">
        <f t="shared" si="286"/>
        <v>#REF!</v>
      </c>
      <c r="AC488" s="1">
        <f>VLOOKUP($B488&amp;$C488&amp;$D488,Staqo!$A$3:$AJ$1048576,AC$1,0)</f>
        <v>100</v>
      </c>
      <c r="AD488" s="1">
        <f>VLOOKUP($B488&amp;$C488&amp;$D488,HFE!$A$3:$AJ$1048576,AD$1,0)*100</f>
        <v>100</v>
      </c>
      <c r="AE488" s="2">
        <f t="shared" si="287"/>
        <v>0</v>
      </c>
      <c r="AF488" s="1">
        <f>VLOOKUP($B488&amp;$C488&amp;$D488,Staqo!$A$3:$AJ$1048576,AF$1,0)</f>
        <v>92.7778</v>
      </c>
      <c r="AG488" s="1">
        <f>VLOOKUP($B488&amp;$C488&amp;$D488,HFE!$A$3:$AJ$1048576,AG$1,0)*100</f>
        <v>92.7777777777778</v>
      </c>
      <c r="AH488" s="2">
        <f t="shared" si="288"/>
        <v>-2.22222221992752e-5</v>
      </c>
      <c r="AI488" s="1">
        <f>VLOOKUP($B488&amp;$C488&amp;$D488,Staqo!$A$3:$AJ$1048576,AI$1,0)</f>
        <v>0.189226</v>
      </c>
      <c r="AJ488" s="1" t="e">
        <f>VLOOKUP($B488&amp;$C488&amp;$D488,HFE!$A$3:$AJ$1048576,AJ$1,0)</f>
        <v>#REF!</v>
      </c>
      <c r="AK488" s="2" t="e">
        <f t="shared" si="289"/>
        <v>#REF!</v>
      </c>
      <c r="AL488" s="1">
        <f>VLOOKUP($B488&amp;$C488&amp;$D488,Staqo!$A$3:$AJ$1048576,AL$1,0)</f>
        <v>0.172023</v>
      </c>
      <c r="AM488" s="1" t="e">
        <f>VLOOKUP($B488&amp;$C488&amp;$D488,HFE!$A$3:$AJ$1048576,AM$1,0)</f>
        <v>#REF!</v>
      </c>
      <c r="AN488" s="2" t="e">
        <f t="shared" si="290"/>
        <v>#REF!</v>
      </c>
      <c r="AO488" s="1">
        <f>VLOOKUP($B488&amp;$C488&amp;$D488,Staqo!$A$3:$AJ$1048576,AO$1,0)</f>
        <v>0.187884</v>
      </c>
      <c r="AP488" s="1" t="e">
        <f>VLOOKUP($B488&amp;$C488&amp;$D488,HFE!$A$3:$AJ$1048576,AP$1,0)</f>
        <v>#REF!</v>
      </c>
      <c r="AQ488" s="2" t="e">
        <f t="shared" si="291"/>
        <v>#REF!</v>
      </c>
      <c r="AR488" s="1">
        <f>VLOOKUP($B488&amp;$C488&amp;$D488,Staqo!$A$3:$AJ$1048576,AR$1,0)</f>
        <v>0.170803</v>
      </c>
      <c r="AS488" s="1" t="e">
        <f>VLOOKUP($B488&amp;$C488&amp;$D488,HFE!$A$3:$AJ$1048576,AS$1,0)</f>
        <v>#REF!</v>
      </c>
      <c r="AT488" s="2" t="e">
        <f t="shared" si="292"/>
        <v>#REF!</v>
      </c>
      <c r="AU488" s="1">
        <f>VLOOKUP($B488&amp;$C488&amp;$D488,Staqo!$A$3:$AJ$1048576,AU$1,0)</f>
        <v>95.9918</v>
      </c>
      <c r="AV488" s="1">
        <f>VLOOKUP($B488&amp;$C488&amp;$D488,HFE!$A$3:$AJ$1048576,AV$1,0)</f>
        <v>0</v>
      </c>
      <c r="AW488" s="2">
        <f t="shared" si="293"/>
        <v>-95.9918</v>
      </c>
      <c r="AX488" s="4">
        <f>VLOOKUP($B488&amp;$C488&amp;$D488,Staqo!$A$3:$AJ$1048576,AX$1,0)</f>
        <v>11.1333</v>
      </c>
      <c r="AY488" s="4">
        <f>VLOOKUP($B488&amp;$C488&amp;$D488,HFE!$A$3:$AJ$1048576,AY$1,0)</f>
        <v>11.1333</v>
      </c>
      <c r="AZ488" s="5">
        <f t="shared" si="294"/>
        <v>0</v>
      </c>
      <c r="BA488" s="1">
        <f>VLOOKUP($B488&amp;$C488&amp;$D488,Staqo!$A$3:$AJ$1048576,BA$1,0)</f>
        <v>0</v>
      </c>
      <c r="BB488" s="1">
        <f>VLOOKUP($B488&amp;$C488&amp;$D488,HFE!$A$3:$AJ$1048576,BB$1,0)</f>
        <v>0</v>
      </c>
      <c r="BC488" s="2">
        <f t="shared" si="295"/>
        <v>0</v>
      </c>
      <c r="BD488" s="1">
        <f>VLOOKUP($B488&amp;$C488&amp;$D488,Staqo!$A$3:$AJ$1048576,BD$1,0)</f>
        <v>0</v>
      </c>
      <c r="BE488" s="1">
        <f>VLOOKUP($B488&amp;$C488&amp;$D488,HFE!$A$3:$AJ$1048576,BE$1,0)</f>
        <v>0</v>
      </c>
      <c r="BF488" s="2">
        <f t="shared" si="296"/>
        <v>0</v>
      </c>
      <c r="BG488" s="1">
        <f>VLOOKUP($B488&amp;$C488&amp;$D488,Staqo!$A$3:$AJ$1048576,BG$1,0)</f>
        <v>0</v>
      </c>
      <c r="BH488" s="1">
        <f>VLOOKUP($B488&amp;$C488&amp;$D488,HFE!$A$3:$AJ$1048576,BH$1,0)</f>
        <v>0</v>
      </c>
      <c r="BI488" s="2">
        <f t="shared" si="297"/>
        <v>0</v>
      </c>
      <c r="BJ488" s="1">
        <f>VLOOKUP($B488&amp;$C488&amp;$D488,Staqo!$A$3:$AJ$1048576,BJ$1,0)</f>
        <v>0</v>
      </c>
      <c r="BK488" s="1">
        <f>VLOOKUP($B488&amp;$C488&amp;$D488,HFE!$A$3:$AJ$1048576,BK$1,0)</f>
        <v>0</v>
      </c>
      <c r="BL488" s="2">
        <f t="shared" si="298"/>
        <v>0</v>
      </c>
      <c r="BM488" s="1">
        <f>VLOOKUP($B488&amp;$C488&amp;$D488,Staqo!$A$3:$AJ$1048576,BM$1,0)</f>
        <v>0</v>
      </c>
      <c r="BN488" s="1">
        <f>VLOOKUP($B488&amp;$C488&amp;$D488,HFE!$A$3:$AJ$1048576,BN$1,0)</f>
        <v>0</v>
      </c>
      <c r="BO488" s="2">
        <f t="shared" si="299"/>
        <v>0</v>
      </c>
      <c r="BP488" s="1">
        <f>VLOOKUP($B488&amp;$C488&amp;$D488,Staqo!$A$3:$AJ$1048576,BP$1,0)</f>
        <v>0.866667</v>
      </c>
      <c r="BQ488" s="1">
        <f>VLOOKUP($B488&amp;$C488&amp;$D488,HFE!$A$3:$AJ$1048576,BQ$1,0)</f>
        <v>0.866666666666669</v>
      </c>
      <c r="BR488" s="2">
        <f t="shared" si="300"/>
        <v>-3.33333330937435e-7</v>
      </c>
      <c r="BS488" s="1">
        <f>VLOOKUP($B488&amp;$C488&amp;$D488,Staqo!$A$3:$AJ$1048576,BS$1,0)</f>
        <v>0</v>
      </c>
      <c r="BT488" s="1">
        <f>VLOOKUP($B488&amp;$C488&amp;$D488,HFE!$A$3:$AJ$1048576,BT$1,0)</f>
        <v>0</v>
      </c>
      <c r="BU488" s="2">
        <f t="shared" si="301"/>
        <v>0</v>
      </c>
      <c r="BV488" s="1">
        <f>VLOOKUP($B488&amp;$C488&amp;$D488,Staqo!$A$3:$AJ$1048576,BV$1,0)</f>
        <v>0.866667</v>
      </c>
      <c r="BW488" s="1">
        <f>VLOOKUP($B488&amp;$C488&amp;$D488,HFE!$A$3:$AJ$1048576,BW$1,0)</f>
        <v>0.866667</v>
      </c>
      <c r="BX488" s="2">
        <f t="shared" si="302"/>
        <v>0</v>
      </c>
      <c r="BY488" s="1">
        <f>VLOOKUP($B488&amp;$C488&amp;$D488,Staqo!$A$3:$AJ$1048576,BY$1,0)</f>
        <v>0</v>
      </c>
      <c r="BZ488" s="1">
        <f>VLOOKUP($B488&amp;$C488&amp;$D488,HFE!$A$3:$AJ$1048576,BZ$1,0)</f>
        <v>0</v>
      </c>
      <c r="CA488" s="2">
        <f t="shared" si="303"/>
        <v>0</v>
      </c>
      <c r="CB488" s="1">
        <f>VLOOKUP($B488&amp;$C488&amp;$D488,Staqo!$A$3:$AJ$1048576,CB$1,0)</f>
        <v>0</v>
      </c>
      <c r="CC488" s="1">
        <f>VLOOKUP($B488&amp;$C488&amp;$D488,HFE!$A$3:$AJ$1048576,CC$1,0)</f>
        <v>0</v>
      </c>
      <c r="CD488" s="2">
        <f t="shared" si="304"/>
        <v>0</v>
      </c>
      <c r="CE488" s="1">
        <f>VLOOKUP($B488&amp;$C488&amp;$D488,Staqo!$A$3:$AJ$1048576,CE$1,0)</f>
        <v>0</v>
      </c>
      <c r="CF488" s="1">
        <f>VLOOKUP($B488&amp;$C488&amp;$D488,HFE!$A$3:$AJ$1048576,CF$1,0)</f>
        <v>0</v>
      </c>
      <c r="CG488" s="2">
        <f t="shared" si="305"/>
        <v>0</v>
      </c>
      <c r="CH488" s="1">
        <f>VLOOKUP($B488&amp;$C488&amp;$D488,Staqo!$A$3:$AJ$1048576,CH$1,0)</f>
        <v>0</v>
      </c>
      <c r="CI488" s="1">
        <f>VLOOKUP($B488&amp;$C488&amp;$D488,HFE!$A$3:$AJ$1048576,CI$1,0)</f>
        <v>0</v>
      </c>
      <c r="CJ488" s="2">
        <f t="shared" si="306"/>
        <v>0</v>
      </c>
      <c r="CK488" s="1">
        <f>VLOOKUP($B488&amp;$C488&amp;$D488,Staqo!$A$3:$AJ$1048576,CK$1,0)</f>
        <v>37.9757</v>
      </c>
      <c r="CL488" s="1">
        <f>VLOOKUP($B488&amp;$C488&amp;$D488,HFE!$A$3:$AJ$1048576,CL$1,0)</f>
        <v>37.9757234806839</v>
      </c>
      <c r="CM488" s="2">
        <f t="shared" si="307"/>
        <v>2.348068389324e-5</v>
      </c>
      <c r="CN488" s="1">
        <f>VLOOKUP($B488&amp;$C488&amp;$D488,Staqo!$A$3:$AJ$1048576,CN$1,0)</f>
        <v>0</v>
      </c>
      <c r="CO488" s="1">
        <f>VLOOKUP($B488&amp;$C488&amp;$D488,HFE!$A$3:$AJ$1048576,CO$1,0)</f>
        <v>0</v>
      </c>
      <c r="CP488" s="2">
        <f t="shared" si="308"/>
        <v>0</v>
      </c>
      <c r="CQ488" s="1">
        <f>VLOOKUP($B488&amp;$C488&amp;$D488,Staqo!$A$3:$AJ$1048576,CQ$1,0)</f>
        <v>37.9757</v>
      </c>
      <c r="CR488" s="1">
        <f>VLOOKUP($B488&amp;$C488&amp;$D488,HFE!$A$3:$AJ$1048576,CR$1,0)</f>
        <v>37.9757234806839</v>
      </c>
      <c r="CS488" s="2">
        <f t="shared" si="309"/>
        <v>2.348068389324e-5</v>
      </c>
      <c r="CT488" s="1"/>
      <c r="CU488" s="1"/>
      <c r="CV488" s="2"/>
    </row>
    <row r="489" hidden="1" spans="1:100">
      <c r="A489" s="1" t="s">
        <v>95</v>
      </c>
      <c r="B489" s="1" t="s">
        <v>96</v>
      </c>
      <c r="C489" s="3">
        <v>44571</v>
      </c>
      <c r="D489" s="1" t="s">
        <v>118</v>
      </c>
      <c r="E489" s="1">
        <f>VLOOKUP($B489&amp;$C489&amp;$D489,Staqo!$A$3:$AJ$1048576,E$1,0)</f>
        <v>4.75468</v>
      </c>
      <c r="F489" s="1" t="e">
        <f>VLOOKUP($B489&amp;$C489&amp;$D489,HFE!$A$3:$AJ$1048576,F$1,0)</f>
        <v>#REF!</v>
      </c>
      <c r="G489" s="2" t="e">
        <f t="shared" si="279"/>
        <v>#REF!</v>
      </c>
      <c r="H489" s="1">
        <f>VLOOKUP($B489&amp;$C489&amp;$D489,Staqo!$A$3:$AJ$1048576,H$1,0)</f>
        <v>5.41206</v>
      </c>
      <c r="I489" s="1" t="e">
        <f>VLOOKUP($B489&amp;$C489&amp;$D489,HFE!$A$3:$AJ$1048576,I$1,0)</f>
        <v>#REF!</v>
      </c>
      <c r="J489" s="2" t="e">
        <f t="shared" si="280"/>
        <v>#REF!</v>
      </c>
      <c r="K489" s="1">
        <f>VLOOKUP($B489&amp;$C489&amp;$D489,Staqo!$A$3:$AJ$1048576,K$1,0)</f>
        <v>5915.43</v>
      </c>
      <c r="L489" s="1" t="e">
        <f>VLOOKUP($B489&amp;$C489&amp;$D489,HFE!$A$3:$AJ$1048576,L$1,0)</f>
        <v>#REF!</v>
      </c>
      <c r="M489" s="2" t="e">
        <f t="shared" si="281"/>
        <v>#REF!</v>
      </c>
      <c r="N489" s="1">
        <f>VLOOKUP($B489&amp;$C489&amp;$D489,Staqo!$A$3:$AJ$1048576,N$1,0)</f>
        <v>4680</v>
      </c>
      <c r="O489" s="1">
        <f>VLOOKUP($B489&amp;$C489&amp;$D489,HFE!$A$3:$AJ$1048576,O$1,0)</f>
        <v>0</v>
      </c>
      <c r="P489" s="2">
        <f t="shared" si="282"/>
        <v>-4680</v>
      </c>
      <c r="Q489" s="1">
        <f>VLOOKUP($B489&amp;$C489&amp;$D489,Staqo!$A$3:$AJ$1048576,Q$1,0)</f>
        <v>4646.82</v>
      </c>
      <c r="R489" s="1">
        <f>VLOOKUP($B489&amp;$C489&amp;$D489,HFE!$A$3:$AJ$1048576,R$1,0)</f>
        <v>0</v>
      </c>
      <c r="S489" s="2">
        <f t="shared" si="283"/>
        <v>-4646.82</v>
      </c>
      <c r="T489" s="1">
        <f>VLOOKUP($B489&amp;$C489&amp;$D489,Staqo!$A$3:$AJ$1048576,T$1,0)</f>
        <v>0.791152</v>
      </c>
      <c r="U489" s="1" t="e">
        <f>VLOOKUP($B489&amp;$C489&amp;$D489,HFE!$A$3:$AJ$1048576,U$1,0)</f>
        <v>#REF!</v>
      </c>
      <c r="V489" s="2" t="e">
        <f t="shared" si="284"/>
        <v>#REF!</v>
      </c>
      <c r="W489" s="1">
        <f>VLOOKUP($B489&amp;$C489&amp;$D489,Staqo!$A$3:$AJ$1048576,W$1,0)</f>
        <v>0.785542</v>
      </c>
      <c r="X489" s="1" t="e">
        <f>VLOOKUP($B489&amp;$C489&amp;$D489,HFE!$A$3:$AJ$1048576,X$1,0)</f>
        <v>#REF!</v>
      </c>
      <c r="Y489" s="2" t="e">
        <f t="shared" si="285"/>
        <v>#REF!</v>
      </c>
      <c r="Z489" s="4">
        <f>VLOOKUP($B489&amp;$C489&amp;$D489,Staqo!$A$3:$AJ$1048576,Z$1,0)</f>
        <v>100</v>
      </c>
      <c r="AA489" s="4" t="e">
        <f>VLOOKUP($B489&amp;$C489&amp;$D489,HFE!$A$3:$AJ$1048576,AA$1,0)*100</f>
        <v>#REF!</v>
      </c>
      <c r="AB489" s="5" t="e">
        <f t="shared" si="286"/>
        <v>#REF!</v>
      </c>
      <c r="AC489" s="1">
        <f>VLOOKUP($B489&amp;$C489&amp;$D489,Staqo!$A$3:$AJ$1048576,AC$1,0)</f>
        <v>100</v>
      </c>
      <c r="AD489" s="1">
        <f>VLOOKUP($B489&amp;$C489&amp;$D489,HFE!$A$3:$AJ$1048576,AD$1,0)*100</f>
        <v>100</v>
      </c>
      <c r="AE489" s="2">
        <f t="shared" si="287"/>
        <v>0</v>
      </c>
      <c r="AF489" s="1">
        <f>VLOOKUP($B489&amp;$C489&amp;$D489,Staqo!$A$3:$AJ$1048576,AF$1,0)</f>
        <v>92.7778</v>
      </c>
      <c r="AG489" s="1">
        <f>VLOOKUP($B489&amp;$C489&amp;$D489,HFE!$A$3:$AJ$1048576,AG$1,0)*100</f>
        <v>92.7777777777778</v>
      </c>
      <c r="AH489" s="2">
        <f t="shared" si="288"/>
        <v>-2.22222221992752e-5</v>
      </c>
      <c r="AI489" s="1">
        <f>VLOOKUP($B489&amp;$C489&amp;$D489,Staqo!$A$3:$AJ$1048576,AI$1,0)</f>
        <v>0.194632</v>
      </c>
      <c r="AJ489" s="1" t="e">
        <f>VLOOKUP($B489&amp;$C489&amp;$D489,HFE!$A$3:$AJ$1048576,AJ$1,0)</f>
        <v>#REF!</v>
      </c>
      <c r="AK489" s="2" t="e">
        <f t="shared" si="289"/>
        <v>#REF!</v>
      </c>
      <c r="AL489" s="1">
        <f>VLOOKUP($B489&amp;$C489&amp;$D489,Staqo!$A$3:$AJ$1048576,AL$1,0)</f>
        <v>0.176938</v>
      </c>
      <c r="AM489" s="1" t="e">
        <f>VLOOKUP($B489&amp;$C489&amp;$D489,HFE!$A$3:$AJ$1048576,AM$1,0)</f>
        <v>#REF!</v>
      </c>
      <c r="AN489" s="2" t="e">
        <f t="shared" si="290"/>
        <v>#REF!</v>
      </c>
      <c r="AO489" s="1">
        <f>VLOOKUP($B489&amp;$C489&amp;$D489,Staqo!$A$3:$AJ$1048576,AO$1,0)</f>
        <v>0.193252</v>
      </c>
      <c r="AP489" s="1" t="e">
        <f>VLOOKUP($B489&amp;$C489&amp;$D489,HFE!$A$3:$AJ$1048576,AP$1,0)</f>
        <v>#REF!</v>
      </c>
      <c r="AQ489" s="2" t="e">
        <f t="shared" si="291"/>
        <v>#REF!</v>
      </c>
      <c r="AR489" s="1">
        <f>VLOOKUP($B489&amp;$C489&amp;$D489,Staqo!$A$3:$AJ$1048576,AR$1,0)</f>
        <v>0.175684</v>
      </c>
      <c r="AS489" s="1" t="e">
        <f>VLOOKUP($B489&amp;$C489&amp;$D489,HFE!$A$3:$AJ$1048576,AS$1,0)</f>
        <v>#REF!</v>
      </c>
      <c r="AT489" s="2" t="e">
        <f t="shared" si="292"/>
        <v>#REF!</v>
      </c>
      <c r="AU489" s="1">
        <f>VLOOKUP($B489&amp;$C489&amp;$D489,Staqo!$A$3:$AJ$1048576,AU$1,0)</f>
        <v>96.3979</v>
      </c>
      <c r="AV489" s="1">
        <f>VLOOKUP($B489&amp;$C489&amp;$D489,HFE!$A$3:$AJ$1048576,AV$1,0)</f>
        <v>0</v>
      </c>
      <c r="AW489" s="2">
        <f t="shared" si="293"/>
        <v>-96.3979</v>
      </c>
      <c r="AX489" s="4">
        <f>VLOOKUP($B489&amp;$C489&amp;$D489,Staqo!$A$3:$AJ$1048576,AX$1,0)</f>
        <v>11.1333</v>
      </c>
      <c r="AY489" s="4">
        <f>VLOOKUP($B489&amp;$C489&amp;$D489,HFE!$A$3:$AJ$1048576,AY$1,0)</f>
        <v>11.1333</v>
      </c>
      <c r="AZ489" s="5">
        <f t="shared" si="294"/>
        <v>0</v>
      </c>
      <c r="BA489" s="1">
        <f>VLOOKUP($B489&amp;$C489&amp;$D489,Staqo!$A$3:$AJ$1048576,BA$1,0)</f>
        <v>0</v>
      </c>
      <c r="BB489" s="1">
        <f>VLOOKUP($B489&amp;$C489&amp;$D489,HFE!$A$3:$AJ$1048576,BB$1,0)</f>
        <v>0</v>
      </c>
      <c r="BC489" s="2">
        <f t="shared" si="295"/>
        <v>0</v>
      </c>
      <c r="BD489" s="1">
        <f>VLOOKUP($B489&amp;$C489&amp;$D489,Staqo!$A$3:$AJ$1048576,BD$1,0)</f>
        <v>0</v>
      </c>
      <c r="BE489" s="1">
        <f>VLOOKUP($B489&amp;$C489&amp;$D489,HFE!$A$3:$AJ$1048576,BE$1,0)</f>
        <v>0</v>
      </c>
      <c r="BF489" s="2">
        <f t="shared" si="296"/>
        <v>0</v>
      </c>
      <c r="BG489" s="1">
        <f>VLOOKUP($B489&amp;$C489&amp;$D489,Staqo!$A$3:$AJ$1048576,BG$1,0)</f>
        <v>0</v>
      </c>
      <c r="BH489" s="1">
        <f>VLOOKUP($B489&amp;$C489&amp;$D489,HFE!$A$3:$AJ$1048576,BH$1,0)</f>
        <v>0</v>
      </c>
      <c r="BI489" s="2">
        <f t="shared" si="297"/>
        <v>0</v>
      </c>
      <c r="BJ489" s="1">
        <f>VLOOKUP($B489&amp;$C489&amp;$D489,Staqo!$A$3:$AJ$1048576,BJ$1,0)</f>
        <v>0</v>
      </c>
      <c r="BK489" s="1">
        <f>VLOOKUP($B489&amp;$C489&amp;$D489,HFE!$A$3:$AJ$1048576,BK$1,0)</f>
        <v>0</v>
      </c>
      <c r="BL489" s="2">
        <f t="shared" si="298"/>
        <v>0</v>
      </c>
      <c r="BM489" s="1">
        <f>VLOOKUP($B489&amp;$C489&amp;$D489,Staqo!$A$3:$AJ$1048576,BM$1,0)</f>
        <v>0</v>
      </c>
      <c r="BN489" s="1">
        <f>VLOOKUP($B489&amp;$C489&amp;$D489,HFE!$A$3:$AJ$1048576,BN$1,0)</f>
        <v>0</v>
      </c>
      <c r="BO489" s="2">
        <f t="shared" si="299"/>
        <v>0</v>
      </c>
      <c r="BP489" s="1">
        <f>VLOOKUP($B489&amp;$C489&amp;$D489,Staqo!$A$3:$AJ$1048576,BP$1,0)</f>
        <v>0.866667</v>
      </c>
      <c r="BQ489" s="1">
        <f>VLOOKUP($B489&amp;$C489&amp;$D489,HFE!$A$3:$AJ$1048576,BQ$1,0)</f>
        <v>0.866666666666669</v>
      </c>
      <c r="BR489" s="2">
        <f t="shared" si="300"/>
        <v>-3.33333330937435e-7</v>
      </c>
      <c r="BS489" s="1">
        <f>VLOOKUP($B489&amp;$C489&amp;$D489,Staqo!$A$3:$AJ$1048576,BS$1,0)</f>
        <v>0</v>
      </c>
      <c r="BT489" s="1">
        <f>VLOOKUP($B489&amp;$C489&amp;$D489,HFE!$A$3:$AJ$1048576,BT$1,0)</f>
        <v>0</v>
      </c>
      <c r="BU489" s="2">
        <f t="shared" si="301"/>
        <v>0</v>
      </c>
      <c r="BV489" s="1">
        <f>VLOOKUP($B489&amp;$C489&amp;$D489,Staqo!$A$3:$AJ$1048576,BV$1,0)</f>
        <v>0.866667</v>
      </c>
      <c r="BW489" s="1">
        <f>VLOOKUP($B489&amp;$C489&amp;$D489,HFE!$A$3:$AJ$1048576,BW$1,0)</f>
        <v>0.866667</v>
      </c>
      <c r="BX489" s="2">
        <f t="shared" si="302"/>
        <v>0</v>
      </c>
      <c r="BY489" s="1">
        <f>VLOOKUP($B489&amp;$C489&amp;$D489,Staqo!$A$3:$AJ$1048576,BY$1,0)</f>
        <v>0</v>
      </c>
      <c r="BZ489" s="1">
        <f>VLOOKUP($B489&amp;$C489&amp;$D489,HFE!$A$3:$AJ$1048576,BZ$1,0)</f>
        <v>0</v>
      </c>
      <c r="CA489" s="2">
        <f t="shared" si="303"/>
        <v>0</v>
      </c>
      <c r="CB489" s="1">
        <f>VLOOKUP($B489&amp;$C489&amp;$D489,Staqo!$A$3:$AJ$1048576,CB$1,0)</f>
        <v>0</v>
      </c>
      <c r="CC489" s="1">
        <f>VLOOKUP($B489&amp;$C489&amp;$D489,HFE!$A$3:$AJ$1048576,CC$1,0)</f>
        <v>0</v>
      </c>
      <c r="CD489" s="2">
        <f t="shared" si="304"/>
        <v>0</v>
      </c>
      <c r="CE489" s="1">
        <f>VLOOKUP($B489&amp;$C489&amp;$D489,Staqo!$A$3:$AJ$1048576,CE$1,0)</f>
        <v>0</v>
      </c>
      <c r="CF489" s="1">
        <f>VLOOKUP($B489&amp;$C489&amp;$D489,HFE!$A$3:$AJ$1048576,CF$1,0)</f>
        <v>0</v>
      </c>
      <c r="CG489" s="2">
        <f t="shared" si="305"/>
        <v>0</v>
      </c>
      <c r="CH489" s="1">
        <f>VLOOKUP($B489&amp;$C489&amp;$D489,Staqo!$A$3:$AJ$1048576,CH$1,0)</f>
        <v>0</v>
      </c>
      <c r="CI489" s="1">
        <f>VLOOKUP($B489&amp;$C489&amp;$D489,HFE!$A$3:$AJ$1048576,CI$1,0)</f>
        <v>0</v>
      </c>
      <c r="CJ489" s="2">
        <f t="shared" si="306"/>
        <v>0</v>
      </c>
      <c r="CK489" s="1">
        <f>VLOOKUP($B489&amp;$C489&amp;$D489,Staqo!$A$3:$AJ$1048576,CK$1,0)</f>
        <v>37.9757</v>
      </c>
      <c r="CL489" s="1">
        <f>VLOOKUP($B489&amp;$C489&amp;$D489,HFE!$A$3:$AJ$1048576,CL$1,0)</f>
        <v>37.9757234806839</v>
      </c>
      <c r="CM489" s="2">
        <f t="shared" si="307"/>
        <v>2.348068389324e-5</v>
      </c>
      <c r="CN489" s="1">
        <f>VLOOKUP($B489&amp;$C489&amp;$D489,Staqo!$A$3:$AJ$1048576,CN$1,0)</f>
        <v>0</v>
      </c>
      <c r="CO489" s="1">
        <f>VLOOKUP($B489&amp;$C489&amp;$D489,HFE!$A$3:$AJ$1048576,CO$1,0)</f>
        <v>0</v>
      </c>
      <c r="CP489" s="2">
        <f t="shared" si="308"/>
        <v>0</v>
      </c>
      <c r="CQ489" s="1">
        <f>VLOOKUP($B489&amp;$C489&amp;$D489,Staqo!$A$3:$AJ$1048576,CQ$1,0)</f>
        <v>37.9757</v>
      </c>
      <c r="CR489" s="1">
        <f>VLOOKUP($B489&amp;$C489&amp;$D489,HFE!$A$3:$AJ$1048576,CR$1,0)</f>
        <v>37.9757234806839</v>
      </c>
      <c r="CS489" s="2">
        <f t="shared" si="309"/>
        <v>2.348068389324e-5</v>
      </c>
      <c r="CT489" s="1"/>
      <c r="CU489" s="1"/>
      <c r="CV489" s="2"/>
    </row>
    <row r="490" hidden="1" spans="1:100">
      <c r="A490" s="1" t="s">
        <v>95</v>
      </c>
      <c r="B490" s="1" t="s">
        <v>96</v>
      </c>
      <c r="C490" s="3">
        <v>44571</v>
      </c>
      <c r="D490" s="1" t="s">
        <v>119</v>
      </c>
      <c r="E490" s="1">
        <f>VLOOKUP($B490&amp;$C490&amp;$D490,Staqo!$A$3:$AJ$1048576,E$1,0)</f>
        <v>4.75468</v>
      </c>
      <c r="F490" s="1" t="e">
        <f>VLOOKUP($B490&amp;$C490&amp;$D490,HFE!$A$3:$AJ$1048576,F$1,0)</f>
        <v>#REF!</v>
      </c>
      <c r="G490" s="2" t="e">
        <f t="shared" si="279"/>
        <v>#REF!</v>
      </c>
      <c r="H490" s="1">
        <f>VLOOKUP($B490&amp;$C490&amp;$D490,Staqo!$A$3:$AJ$1048576,H$1,0)</f>
        <v>5.41206</v>
      </c>
      <c r="I490" s="1" t="e">
        <f>VLOOKUP($B490&amp;$C490&amp;$D490,HFE!$A$3:$AJ$1048576,I$1,0)</f>
        <v>#REF!</v>
      </c>
      <c r="J490" s="2" t="e">
        <f t="shared" si="280"/>
        <v>#REF!</v>
      </c>
      <c r="K490" s="1">
        <f>VLOOKUP($B490&amp;$C490&amp;$D490,Staqo!$A$3:$AJ$1048576,K$1,0)</f>
        <v>5915.43</v>
      </c>
      <c r="L490" s="1" t="e">
        <f>VLOOKUP($B490&amp;$C490&amp;$D490,HFE!$A$3:$AJ$1048576,L$1,0)</f>
        <v>#REF!</v>
      </c>
      <c r="M490" s="2" t="e">
        <f t="shared" si="281"/>
        <v>#REF!</v>
      </c>
      <c r="N490" s="1">
        <f>VLOOKUP($B490&amp;$C490&amp;$D490,Staqo!$A$3:$AJ$1048576,N$1,0)</f>
        <v>4600</v>
      </c>
      <c r="O490" s="1">
        <f>VLOOKUP($B490&amp;$C490&amp;$D490,HFE!$A$3:$AJ$1048576,O$1,0)</f>
        <v>0</v>
      </c>
      <c r="P490" s="2">
        <f t="shared" si="282"/>
        <v>-4600</v>
      </c>
      <c r="Q490" s="1">
        <f>VLOOKUP($B490&amp;$C490&amp;$D490,Staqo!$A$3:$AJ$1048576,Q$1,0)</f>
        <v>4567.38</v>
      </c>
      <c r="R490" s="1">
        <f>VLOOKUP($B490&amp;$C490&amp;$D490,HFE!$A$3:$AJ$1048576,R$1,0)</f>
        <v>0</v>
      </c>
      <c r="S490" s="2">
        <f t="shared" si="283"/>
        <v>-4567.38</v>
      </c>
      <c r="T490" s="1">
        <f>VLOOKUP($B490&amp;$C490&amp;$D490,Staqo!$A$3:$AJ$1048576,T$1,0)</f>
        <v>0.777628</v>
      </c>
      <c r="U490" s="1" t="e">
        <f>VLOOKUP($B490&amp;$C490&amp;$D490,HFE!$A$3:$AJ$1048576,U$1,0)</f>
        <v>#REF!</v>
      </c>
      <c r="V490" s="2" t="e">
        <f t="shared" si="284"/>
        <v>#REF!</v>
      </c>
      <c r="W490" s="1">
        <f>VLOOKUP($B490&amp;$C490&amp;$D490,Staqo!$A$3:$AJ$1048576,W$1,0)</f>
        <v>0.772114</v>
      </c>
      <c r="X490" s="1" t="e">
        <f>VLOOKUP($B490&amp;$C490&amp;$D490,HFE!$A$3:$AJ$1048576,X$1,0)</f>
        <v>#REF!</v>
      </c>
      <c r="Y490" s="2" t="e">
        <f t="shared" si="285"/>
        <v>#REF!</v>
      </c>
      <c r="Z490" s="4">
        <f>VLOOKUP($B490&amp;$C490&amp;$D490,Staqo!$A$3:$AJ$1048576,Z$1,0)</f>
        <v>100</v>
      </c>
      <c r="AA490" s="4" t="e">
        <f>VLOOKUP($B490&amp;$C490&amp;$D490,HFE!$A$3:$AJ$1048576,AA$1,0)*100</f>
        <v>#REF!</v>
      </c>
      <c r="AB490" s="5" t="e">
        <f t="shared" si="286"/>
        <v>#REF!</v>
      </c>
      <c r="AC490" s="1">
        <f>VLOOKUP($B490&amp;$C490&amp;$D490,Staqo!$A$3:$AJ$1048576,AC$1,0)</f>
        <v>100</v>
      </c>
      <c r="AD490" s="1">
        <f>VLOOKUP($B490&amp;$C490&amp;$D490,HFE!$A$3:$AJ$1048576,AD$1,0)*100</f>
        <v>100</v>
      </c>
      <c r="AE490" s="2">
        <f t="shared" si="287"/>
        <v>0</v>
      </c>
      <c r="AF490" s="1">
        <f>VLOOKUP($B490&amp;$C490&amp;$D490,Staqo!$A$3:$AJ$1048576,AF$1,0)</f>
        <v>92.7778</v>
      </c>
      <c r="AG490" s="1">
        <f>VLOOKUP($B490&amp;$C490&amp;$D490,HFE!$A$3:$AJ$1048576,AG$1,0)*100</f>
        <v>92.7777777777778</v>
      </c>
      <c r="AH490" s="2">
        <f t="shared" si="288"/>
        <v>-2.22222221992752e-5</v>
      </c>
      <c r="AI490" s="1">
        <f>VLOOKUP($B490&amp;$C490&amp;$D490,Staqo!$A$3:$AJ$1048576,AI$1,0)</f>
        <v>0.191305</v>
      </c>
      <c r="AJ490" s="1" t="e">
        <f>VLOOKUP($B490&amp;$C490&amp;$D490,HFE!$A$3:$AJ$1048576,AJ$1,0)</f>
        <v>#REF!</v>
      </c>
      <c r="AK490" s="2" t="e">
        <f t="shared" si="289"/>
        <v>#REF!</v>
      </c>
      <c r="AL490" s="1">
        <f>VLOOKUP($B490&amp;$C490&amp;$D490,Staqo!$A$3:$AJ$1048576,AL$1,0)</f>
        <v>0.173914</v>
      </c>
      <c r="AM490" s="1" t="e">
        <f>VLOOKUP($B490&amp;$C490&amp;$D490,HFE!$A$3:$AJ$1048576,AM$1,0)</f>
        <v>#REF!</v>
      </c>
      <c r="AN490" s="2" t="e">
        <f t="shared" si="290"/>
        <v>#REF!</v>
      </c>
      <c r="AO490" s="1">
        <f>VLOOKUP($B490&amp;$C490&amp;$D490,Staqo!$A$3:$AJ$1048576,AO$1,0)</f>
        <v>0.189949</v>
      </c>
      <c r="AP490" s="1" t="e">
        <f>VLOOKUP($B490&amp;$C490&amp;$D490,HFE!$A$3:$AJ$1048576,AP$1,0)</f>
        <v>#REF!</v>
      </c>
      <c r="AQ490" s="2" t="e">
        <f t="shared" si="291"/>
        <v>#REF!</v>
      </c>
      <c r="AR490" s="1">
        <f>VLOOKUP($B490&amp;$C490&amp;$D490,Staqo!$A$3:$AJ$1048576,AR$1,0)</f>
        <v>0.17268</v>
      </c>
      <c r="AS490" s="1" t="e">
        <f>VLOOKUP($B490&amp;$C490&amp;$D490,HFE!$A$3:$AJ$1048576,AS$1,0)</f>
        <v>#REF!</v>
      </c>
      <c r="AT490" s="2" t="e">
        <f t="shared" si="292"/>
        <v>#REF!</v>
      </c>
      <c r="AU490" s="1">
        <f>VLOOKUP($B490&amp;$C490&amp;$D490,Staqo!$A$3:$AJ$1048576,AU$1,0)</f>
        <v>97.4263</v>
      </c>
      <c r="AV490" s="1">
        <f>VLOOKUP($B490&amp;$C490&amp;$D490,HFE!$A$3:$AJ$1048576,AV$1,0)</f>
        <v>0</v>
      </c>
      <c r="AW490" s="2">
        <f t="shared" si="293"/>
        <v>-97.4263</v>
      </c>
      <c r="AX490" s="4">
        <f>VLOOKUP($B490&amp;$C490&amp;$D490,Staqo!$A$3:$AJ$1048576,AX$1,0)</f>
        <v>11.1333</v>
      </c>
      <c r="AY490" s="4">
        <f>VLOOKUP($B490&amp;$C490&amp;$D490,HFE!$A$3:$AJ$1048576,AY$1,0)</f>
        <v>11.1333</v>
      </c>
      <c r="AZ490" s="5">
        <f t="shared" si="294"/>
        <v>0</v>
      </c>
      <c r="BA490" s="1">
        <f>VLOOKUP($B490&amp;$C490&amp;$D490,Staqo!$A$3:$AJ$1048576,BA$1,0)</f>
        <v>0</v>
      </c>
      <c r="BB490" s="1">
        <f>VLOOKUP($B490&amp;$C490&amp;$D490,HFE!$A$3:$AJ$1048576,BB$1,0)</f>
        <v>0</v>
      </c>
      <c r="BC490" s="2">
        <f t="shared" si="295"/>
        <v>0</v>
      </c>
      <c r="BD490" s="1">
        <f>VLOOKUP($B490&amp;$C490&amp;$D490,Staqo!$A$3:$AJ$1048576,BD$1,0)</f>
        <v>0</v>
      </c>
      <c r="BE490" s="1">
        <f>VLOOKUP($B490&amp;$C490&amp;$D490,HFE!$A$3:$AJ$1048576,BE$1,0)</f>
        <v>0</v>
      </c>
      <c r="BF490" s="2">
        <f t="shared" si="296"/>
        <v>0</v>
      </c>
      <c r="BG490" s="1">
        <f>VLOOKUP($B490&amp;$C490&amp;$D490,Staqo!$A$3:$AJ$1048576,BG$1,0)</f>
        <v>0</v>
      </c>
      <c r="BH490" s="1">
        <f>VLOOKUP($B490&amp;$C490&amp;$D490,HFE!$A$3:$AJ$1048576,BH$1,0)</f>
        <v>0</v>
      </c>
      <c r="BI490" s="2">
        <f t="shared" si="297"/>
        <v>0</v>
      </c>
      <c r="BJ490" s="1">
        <f>VLOOKUP($B490&amp;$C490&amp;$D490,Staqo!$A$3:$AJ$1048576,BJ$1,0)</f>
        <v>0</v>
      </c>
      <c r="BK490" s="1">
        <f>VLOOKUP($B490&amp;$C490&amp;$D490,HFE!$A$3:$AJ$1048576,BK$1,0)</f>
        <v>0</v>
      </c>
      <c r="BL490" s="2">
        <f t="shared" si="298"/>
        <v>0</v>
      </c>
      <c r="BM490" s="1">
        <f>VLOOKUP($B490&amp;$C490&amp;$D490,Staqo!$A$3:$AJ$1048576,BM$1,0)</f>
        <v>0</v>
      </c>
      <c r="BN490" s="1">
        <f>VLOOKUP($B490&amp;$C490&amp;$D490,HFE!$A$3:$AJ$1048576,BN$1,0)</f>
        <v>0</v>
      </c>
      <c r="BO490" s="2">
        <f t="shared" si="299"/>
        <v>0</v>
      </c>
      <c r="BP490" s="1">
        <f>VLOOKUP($B490&amp;$C490&amp;$D490,Staqo!$A$3:$AJ$1048576,BP$1,0)</f>
        <v>0.866667</v>
      </c>
      <c r="BQ490" s="1">
        <f>VLOOKUP($B490&amp;$C490&amp;$D490,HFE!$A$3:$AJ$1048576,BQ$1,0)</f>
        <v>0.866666666666669</v>
      </c>
      <c r="BR490" s="2">
        <f t="shared" si="300"/>
        <v>-3.33333330937435e-7</v>
      </c>
      <c r="BS490" s="1">
        <f>VLOOKUP($B490&amp;$C490&amp;$D490,Staqo!$A$3:$AJ$1048576,BS$1,0)</f>
        <v>0</v>
      </c>
      <c r="BT490" s="1">
        <f>VLOOKUP($B490&amp;$C490&amp;$D490,HFE!$A$3:$AJ$1048576,BT$1,0)</f>
        <v>0</v>
      </c>
      <c r="BU490" s="2">
        <f t="shared" si="301"/>
        <v>0</v>
      </c>
      <c r="BV490" s="1">
        <f>VLOOKUP($B490&amp;$C490&amp;$D490,Staqo!$A$3:$AJ$1048576,BV$1,0)</f>
        <v>0.866667</v>
      </c>
      <c r="BW490" s="1">
        <f>VLOOKUP($B490&amp;$C490&amp;$D490,HFE!$A$3:$AJ$1048576,BW$1,0)</f>
        <v>0.866667</v>
      </c>
      <c r="BX490" s="2">
        <f t="shared" si="302"/>
        <v>0</v>
      </c>
      <c r="BY490" s="1">
        <f>VLOOKUP($B490&amp;$C490&amp;$D490,Staqo!$A$3:$AJ$1048576,BY$1,0)</f>
        <v>0</v>
      </c>
      <c r="BZ490" s="1">
        <f>VLOOKUP($B490&amp;$C490&amp;$D490,HFE!$A$3:$AJ$1048576,BZ$1,0)</f>
        <v>0</v>
      </c>
      <c r="CA490" s="2">
        <f t="shared" si="303"/>
        <v>0</v>
      </c>
      <c r="CB490" s="1">
        <f>VLOOKUP($B490&amp;$C490&amp;$D490,Staqo!$A$3:$AJ$1048576,CB$1,0)</f>
        <v>0</v>
      </c>
      <c r="CC490" s="1">
        <f>VLOOKUP($B490&amp;$C490&amp;$D490,HFE!$A$3:$AJ$1048576,CC$1,0)</f>
        <v>0</v>
      </c>
      <c r="CD490" s="2">
        <f t="shared" si="304"/>
        <v>0</v>
      </c>
      <c r="CE490" s="1">
        <f>VLOOKUP($B490&amp;$C490&amp;$D490,Staqo!$A$3:$AJ$1048576,CE$1,0)</f>
        <v>0</v>
      </c>
      <c r="CF490" s="1">
        <f>VLOOKUP($B490&amp;$C490&amp;$D490,HFE!$A$3:$AJ$1048576,CF$1,0)</f>
        <v>0</v>
      </c>
      <c r="CG490" s="2">
        <f t="shared" si="305"/>
        <v>0</v>
      </c>
      <c r="CH490" s="1">
        <f>VLOOKUP($B490&amp;$C490&amp;$D490,Staqo!$A$3:$AJ$1048576,CH$1,0)</f>
        <v>0</v>
      </c>
      <c r="CI490" s="1">
        <f>VLOOKUP($B490&amp;$C490&amp;$D490,HFE!$A$3:$AJ$1048576,CI$1,0)</f>
        <v>0</v>
      </c>
      <c r="CJ490" s="2">
        <f t="shared" si="306"/>
        <v>0</v>
      </c>
      <c r="CK490" s="1">
        <f>VLOOKUP($B490&amp;$C490&amp;$D490,Staqo!$A$3:$AJ$1048576,CK$1,0)</f>
        <v>37.9757</v>
      </c>
      <c r="CL490" s="1">
        <f>VLOOKUP($B490&amp;$C490&amp;$D490,HFE!$A$3:$AJ$1048576,CL$1,0)</f>
        <v>37.9757234806839</v>
      </c>
      <c r="CM490" s="2">
        <f t="shared" si="307"/>
        <v>2.348068389324e-5</v>
      </c>
      <c r="CN490" s="1">
        <f>VLOOKUP($B490&amp;$C490&amp;$D490,Staqo!$A$3:$AJ$1048576,CN$1,0)</f>
        <v>0</v>
      </c>
      <c r="CO490" s="1">
        <f>VLOOKUP($B490&amp;$C490&amp;$D490,HFE!$A$3:$AJ$1048576,CO$1,0)</f>
        <v>0</v>
      </c>
      <c r="CP490" s="2">
        <f t="shared" si="308"/>
        <v>0</v>
      </c>
      <c r="CQ490" s="1">
        <f>VLOOKUP($B490&amp;$C490&amp;$D490,Staqo!$A$3:$AJ$1048576,CQ$1,0)</f>
        <v>37.9757</v>
      </c>
      <c r="CR490" s="1">
        <f>VLOOKUP($B490&amp;$C490&amp;$D490,HFE!$A$3:$AJ$1048576,CR$1,0)</f>
        <v>37.9757234806839</v>
      </c>
      <c r="CS490" s="2">
        <f t="shared" si="309"/>
        <v>2.348068389324e-5</v>
      </c>
      <c r="CT490" s="1"/>
      <c r="CU490" s="1"/>
      <c r="CV490" s="2"/>
    </row>
    <row r="491" hidden="1" spans="1:100">
      <c r="A491" s="1" t="s">
        <v>95</v>
      </c>
      <c r="B491" s="1" t="s">
        <v>96</v>
      </c>
      <c r="C491" s="3">
        <v>44571</v>
      </c>
      <c r="D491" s="1" t="s">
        <v>120</v>
      </c>
      <c r="E491" s="1">
        <f>VLOOKUP($B491&amp;$C491&amp;$D491,Staqo!$A$3:$AJ$1048576,E$1,0)</f>
        <v>4.75468</v>
      </c>
      <c r="F491" s="1" t="e">
        <f>VLOOKUP($B491&amp;$C491&amp;$D491,HFE!$A$3:$AJ$1048576,F$1,0)</f>
        <v>#REF!</v>
      </c>
      <c r="G491" s="2" t="e">
        <f t="shared" si="279"/>
        <v>#REF!</v>
      </c>
      <c r="H491" s="1">
        <f>VLOOKUP($B491&amp;$C491&amp;$D491,Staqo!$A$3:$AJ$1048576,H$1,0)</f>
        <v>5.41206</v>
      </c>
      <c r="I491" s="1" t="e">
        <f>VLOOKUP($B491&amp;$C491&amp;$D491,HFE!$A$3:$AJ$1048576,I$1,0)</f>
        <v>#REF!</v>
      </c>
      <c r="J491" s="2" t="e">
        <f t="shared" si="280"/>
        <v>#REF!</v>
      </c>
      <c r="K491" s="1">
        <f>VLOOKUP($B491&amp;$C491&amp;$D491,Staqo!$A$3:$AJ$1048576,K$1,0)</f>
        <v>5915.43</v>
      </c>
      <c r="L491" s="1" t="e">
        <f>VLOOKUP($B491&amp;$C491&amp;$D491,HFE!$A$3:$AJ$1048576,L$1,0)</f>
        <v>#REF!</v>
      </c>
      <c r="M491" s="2" t="e">
        <f t="shared" si="281"/>
        <v>#REF!</v>
      </c>
      <c r="N491" s="1">
        <f>VLOOKUP($B491&amp;$C491&amp;$D491,Staqo!$A$3:$AJ$1048576,N$1,0)</f>
        <v>4630</v>
      </c>
      <c r="O491" s="1">
        <f>VLOOKUP($B491&amp;$C491&amp;$D491,HFE!$A$3:$AJ$1048576,O$1,0)</f>
        <v>0</v>
      </c>
      <c r="P491" s="2">
        <f t="shared" si="282"/>
        <v>-4630</v>
      </c>
      <c r="Q491" s="1">
        <f>VLOOKUP($B491&amp;$C491&amp;$D491,Staqo!$A$3:$AJ$1048576,Q$1,0)</f>
        <v>4597.17</v>
      </c>
      <c r="R491" s="1">
        <f>VLOOKUP($B491&amp;$C491&amp;$D491,HFE!$A$3:$AJ$1048576,R$1,0)</f>
        <v>0</v>
      </c>
      <c r="S491" s="2">
        <f t="shared" si="283"/>
        <v>-4597.17</v>
      </c>
      <c r="T491" s="1">
        <f>VLOOKUP($B491&amp;$C491&amp;$D491,Staqo!$A$3:$AJ$1048576,T$1,0)</f>
        <v>0.782699</v>
      </c>
      <c r="U491" s="1" t="e">
        <f>VLOOKUP($B491&amp;$C491&amp;$D491,HFE!$A$3:$AJ$1048576,U$1,0)</f>
        <v>#REF!</v>
      </c>
      <c r="V491" s="2" t="e">
        <f t="shared" si="284"/>
        <v>#REF!</v>
      </c>
      <c r="W491" s="1">
        <f>VLOOKUP($B491&amp;$C491&amp;$D491,Staqo!$A$3:$AJ$1048576,W$1,0)</f>
        <v>0.777149</v>
      </c>
      <c r="X491" s="1" t="e">
        <f>VLOOKUP($B491&amp;$C491&amp;$D491,HFE!$A$3:$AJ$1048576,X$1,0)</f>
        <v>#REF!</v>
      </c>
      <c r="Y491" s="2" t="e">
        <f t="shared" si="285"/>
        <v>#REF!</v>
      </c>
      <c r="Z491" s="4">
        <f>VLOOKUP($B491&amp;$C491&amp;$D491,Staqo!$A$3:$AJ$1048576,Z$1,0)</f>
        <v>100</v>
      </c>
      <c r="AA491" s="4" t="e">
        <f>VLOOKUP($B491&amp;$C491&amp;$D491,HFE!$A$3:$AJ$1048576,AA$1,0)*100</f>
        <v>#REF!</v>
      </c>
      <c r="AB491" s="5" t="e">
        <f t="shared" si="286"/>
        <v>#REF!</v>
      </c>
      <c r="AC491" s="1">
        <f>VLOOKUP($B491&amp;$C491&amp;$D491,Staqo!$A$3:$AJ$1048576,AC$1,0)</f>
        <v>100</v>
      </c>
      <c r="AD491" s="1">
        <f>VLOOKUP($B491&amp;$C491&amp;$D491,HFE!$A$3:$AJ$1048576,AD$1,0)*100</f>
        <v>100</v>
      </c>
      <c r="AE491" s="2">
        <f t="shared" si="287"/>
        <v>0</v>
      </c>
      <c r="AF491" s="1">
        <f>VLOOKUP($B491&amp;$C491&amp;$D491,Staqo!$A$3:$AJ$1048576,AF$1,0)</f>
        <v>92.7778</v>
      </c>
      <c r="AG491" s="1">
        <f>VLOOKUP($B491&amp;$C491&amp;$D491,HFE!$A$3:$AJ$1048576,AG$1,0)*100</f>
        <v>92.7777777777778</v>
      </c>
      <c r="AH491" s="2">
        <f t="shared" si="288"/>
        <v>-2.22222221992752e-5</v>
      </c>
      <c r="AI491" s="1">
        <f>VLOOKUP($B491&amp;$C491&amp;$D491,Staqo!$A$3:$AJ$1048576,AI$1,0)</f>
        <v>0.192553</v>
      </c>
      <c r="AJ491" s="1" t="e">
        <f>VLOOKUP($B491&amp;$C491&amp;$D491,HFE!$A$3:$AJ$1048576,AJ$1,0)</f>
        <v>#REF!</v>
      </c>
      <c r="AK491" s="2" t="e">
        <f t="shared" si="289"/>
        <v>#REF!</v>
      </c>
      <c r="AL491" s="1">
        <f>VLOOKUP($B491&amp;$C491&amp;$D491,Staqo!$A$3:$AJ$1048576,AL$1,0)</f>
        <v>0.175048</v>
      </c>
      <c r="AM491" s="1" t="e">
        <f>VLOOKUP($B491&amp;$C491&amp;$D491,HFE!$A$3:$AJ$1048576,AM$1,0)</f>
        <v>#REF!</v>
      </c>
      <c r="AN491" s="2" t="e">
        <f t="shared" si="290"/>
        <v>#REF!</v>
      </c>
      <c r="AO491" s="1">
        <f>VLOOKUP($B491&amp;$C491&amp;$D491,Staqo!$A$3:$AJ$1048576,AO$1,0)</f>
        <v>0.191187</v>
      </c>
      <c r="AP491" s="1" t="e">
        <f>VLOOKUP($B491&amp;$C491&amp;$D491,HFE!$A$3:$AJ$1048576,AP$1,0)</f>
        <v>#REF!</v>
      </c>
      <c r="AQ491" s="2" t="e">
        <f t="shared" si="291"/>
        <v>#REF!</v>
      </c>
      <c r="AR491" s="1">
        <f>VLOOKUP($B491&amp;$C491&amp;$D491,Staqo!$A$3:$AJ$1048576,AR$1,0)</f>
        <v>0.173807</v>
      </c>
      <c r="AS491" s="1" t="e">
        <f>VLOOKUP($B491&amp;$C491&amp;$D491,HFE!$A$3:$AJ$1048576,AS$1,0)</f>
        <v>#REF!</v>
      </c>
      <c r="AT491" s="2" t="e">
        <f t="shared" si="292"/>
        <v>#REF!</v>
      </c>
      <c r="AU491" s="1">
        <f>VLOOKUP($B491&amp;$C491&amp;$D491,Staqo!$A$3:$AJ$1048576,AU$1,0)</f>
        <v>97.3332</v>
      </c>
      <c r="AV491" s="1">
        <f>VLOOKUP($B491&amp;$C491&amp;$D491,HFE!$A$3:$AJ$1048576,AV$1,0)</f>
        <v>0</v>
      </c>
      <c r="AW491" s="2">
        <f t="shared" si="293"/>
        <v>-97.3332</v>
      </c>
      <c r="AX491" s="4">
        <f>VLOOKUP($B491&amp;$C491&amp;$D491,Staqo!$A$3:$AJ$1048576,AX$1,0)</f>
        <v>11.1333</v>
      </c>
      <c r="AY491" s="4">
        <f>VLOOKUP($B491&amp;$C491&amp;$D491,HFE!$A$3:$AJ$1048576,AY$1,0)</f>
        <v>11.1333</v>
      </c>
      <c r="AZ491" s="5">
        <f t="shared" si="294"/>
        <v>0</v>
      </c>
      <c r="BA491" s="1">
        <f>VLOOKUP($B491&amp;$C491&amp;$D491,Staqo!$A$3:$AJ$1048576,BA$1,0)</f>
        <v>0</v>
      </c>
      <c r="BB491" s="1">
        <f>VLOOKUP($B491&amp;$C491&amp;$D491,HFE!$A$3:$AJ$1048576,BB$1,0)</f>
        <v>0</v>
      </c>
      <c r="BC491" s="2">
        <f t="shared" si="295"/>
        <v>0</v>
      </c>
      <c r="BD491" s="1">
        <f>VLOOKUP($B491&amp;$C491&amp;$D491,Staqo!$A$3:$AJ$1048576,BD$1,0)</f>
        <v>0</v>
      </c>
      <c r="BE491" s="1">
        <f>VLOOKUP($B491&amp;$C491&amp;$D491,HFE!$A$3:$AJ$1048576,BE$1,0)</f>
        <v>0</v>
      </c>
      <c r="BF491" s="2">
        <f t="shared" si="296"/>
        <v>0</v>
      </c>
      <c r="BG491" s="1">
        <f>VLOOKUP($B491&amp;$C491&amp;$D491,Staqo!$A$3:$AJ$1048576,BG$1,0)</f>
        <v>0</v>
      </c>
      <c r="BH491" s="1">
        <f>VLOOKUP($B491&amp;$C491&amp;$D491,HFE!$A$3:$AJ$1048576,BH$1,0)</f>
        <v>0</v>
      </c>
      <c r="BI491" s="2">
        <f t="shared" si="297"/>
        <v>0</v>
      </c>
      <c r="BJ491" s="1">
        <f>VLOOKUP($B491&amp;$C491&amp;$D491,Staqo!$A$3:$AJ$1048576,BJ$1,0)</f>
        <v>0</v>
      </c>
      <c r="BK491" s="1">
        <f>VLOOKUP($B491&amp;$C491&amp;$D491,HFE!$A$3:$AJ$1048576,BK$1,0)</f>
        <v>0</v>
      </c>
      <c r="BL491" s="2">
        <f t="shared" si="298"/>
        <v>0</v>
      </c>
      <c r="BM491" s="1">
        <f>VLOOKUP($B491&amp;$C491&amp;$D491,Staqo!$A$3:$AJ$1048576,BM$1,0)</f>
        <v>0</v>
      </c>
      <c r="BN491" s="1">
        <f>VLOOKUP($B491&amp;$C491&amp;$D491,HFE!$A$3:$AJ$1048576,BN$1,0)</f>
        <v>0</v>
      </c>
      <c r="BO491" s="2">
        <f t="shared" si="299"/>
        <v>0</v>
      </c>
      <c r="BP491" s="1">
        <f>VLOOKUP($B491&amp;$C491&amp;$D491,Staqo!$A$3:$AJ$1048576,BP$1,0)</f>
        <v>0.866667</v>
      </c>
      <c r="BQ491" s="1">
        <f>VLOOKUP($B491&amp;$C491&amp;$D491,HFE!$A$3:$AJ$1048576,BQ$1,0)</f>
        <v>0.866666666666669</v>
      </c>
      <c r="BR491" s="2">
        <f t="shared" si="300"/>
        <v>-3.33333330937435e-7</v>
      </c>
      <c r="BS491" s="1">
        <f>VLOOKUP($B491&amp;$C491&amp;$D491,Staqo!$A$3:$AJ$1048576,BS$1,0)</f>
        <v>0</v>
      </c>
      <c r="BT491" s="1">
        <f>VLOOKUP($B491&amp;$C491&amp;$D491,HFE!$A$3:$AJ$1048576,BT$1,0)</f>
        <v>0</v>
      </c>
      <c r="BU491" s="2">
        <f t="shared" si="301"/>
        <v>0</v>
      </c>
      <c r="BV491" s="1">
        <f>VLOOKUP($B491&amp;$C491&amp;$D491,Staqo!$A$3:$AJ$1048576,BV$1,0)</f>
        <v>0.866667</v>
      </c>
      <c r="BW491" s="1">
        <f>VLOOKUP($B491&amp;$C491&amp;$D491,HFE!$A$3:$AJ$1048576,BW$1,0)</f>
        <v>0.866667</v>
      </c>
      <c r="BX491" s="2">
        <f t="shared" si="302"/>
        <v>0</v>
      </c>
      <c r="BY491" s="1">
        <f>VLOOKUP($B491&amp;$C491&amp;$D491,Staqo!$A$3:$AJ$1048576,BY$1,0)</f>
        <v>0</v>
      </c>
      <c r="BZ491" s="1">
        <f>VLOOKUP($B491&amp;$C491&amp;$D491,HFE!$A$3:$AJ$1048576,BZ$1,0)</f>
        <v>0</v>
      </c>
      <c r="CA491" s="2">
        <f t="shared" si="303"/>
        <v>0</v>
      </c>
      <c r="CB491" s="1">
        <f>VLOOKUP($B491&amp;$C491&amp;$D491,Staqo!$A$3:$AJ$1048576,CB$1,0)</f>
        <v>0</v>
      </c>
      <c r="CC491" s="1">
        <f>VLOOKUP($B491&amp;$C491&amp;$D491,HFE!$A$3:$AJ$1048576,CC$1,0)</f>
        <v>0</v>
      </c>
      <c r="CD491" s="2">
        <f t="shared" si="304"/>
        <v>0</v>
      </c>
      <c r="CE491" s="1">
        <f>VLOOKUP($B491&amp;$C491&amp;$D491,Staqo!$A$3:$AJ$1048576,CE$1,0)</f>
        <v>0</v>
      </c>
      <c r="CF491" s="1">
        <f>VLOOKUP($B491&amp;$C491&amp;$D491,HFE!$A$3:$AJ$1048576,CF$1,0)</f>
        <v>0</v>
      </c>
      <c r="CG491" s="2">
        <f t="shared" si="305"/>
        <v>0</v>
      </c>
      <c r="CH491" s="1">
        <f>VLOOKUP($B491&amp;$C491&amp;$D491,Staqo!$A$3:$AJ$1048576,CH$1,0)</f>
        <v>0</v>
      </c>
      <c r="CI491" s="1">
        <f>VLOOKUP($B491&amp;$C491&amp;$D491,HFE!$A$3:$AJ$1048576,CI$1,0)</f>
        <v>0</v>
      </c>
      <c r="CJ491" s="2">
        <f t="shared" si="306"/>
        <v>0</v>
      </c>
      <c r="CK491" s="1">
        <f>VLOOKUP($B491&amp;$C491&amp;$D491,Staqo!$A$3:$AJ$1048576,CK$1,0)</f>
        <v>37.9757</v>
      </c>
      <c r="CL491" s="1">
        <f>VLOOKUP($B491&amp;$C491&amp;$D491,HFE!$A$3:$AJ$1048576,CL$1,0)</f>
        <v>37.9757234806839</v>
      </c>
      <c r="CM491" s="2">
        <f t="shared" si="307"/>
        <v>2.348068389324e-5</v>
      </c>
      <c r="CN491" s="1">
        <f>VLOOKUP($B491&amp;$C491&amp;$D491,Staqo!$A$3:$AJ$1048576,CN$1,0)</f>
        <v>0</v>
      </c>
      <c r="CO491" s="1">
        <f>VLOOKUP($B491&amp;$C491&amp;$D491,HFE!$A$3:$AJ$1048576,CO$1,0)</f>
        <v>0</v>
      </c>
      <c r="CP491" s="2">
        <f t="shared" si="308"/>
        <v>0</v>
      </c>
      <c r="CQ491" s="1">
        <f>VLOOKUP($B491&amp;$C491&amp;$D491,Staqo!$A$3:$AJ$1048576,CQ$1,0)</f>
        <v>37.9757</v>
      </c>
      <c r="CR491" s="1">
        <f>VLOOKUP($B491&amp;$C491&amp;$D491,HFE!$A$3:$AJ$1048576,CR$1,0)</f>
        <v>37.9757234806839</v>
      </c>
      <c r="CS491" s="2">
        <f t="shared" si="309"/>
        <v>2.348068389324e-5</v>
      </c>
      <c r="CT491" s="1"/>
      <c r="CU491" s="1"/>
      <c r="CV491" s="2"/>
    </row>
    <row r="492" hidden="1" spans="1:100">
      <c r="A492" s="1" t="s">
        <v>95</v>
      </c>
      <c r="B492" s="1" t="s">
        <v>96</v>
      </c>
      <c r="C492" s="3">
        <v>44571</v>
      </c>
      <c r="D492" s="1" t="s">
        <v>121</v>
      </c>
      <c r="E492" s="1">
        <f>VLOOKUP($B492&amp;$C492&amp;$D492,Staqo!$A$3:$AJ$1048576,E$1,0)</f>
        <v>4.75468</v>
      </c>
      <c r="F492" s="1" t="e">
        <f>VLOOKUP($B492&amp;$C492&amp;$D492,HFE!$A$3:$AJ$1048576,F$1,0)</f>
        <v>#REF!</v>
      </c>
      <c r="G492" s="2" t="e">
        <f t="shared" si="279"/>
        <v>#REF!</v>
      </c>
      <c r="H492" s="1">
        <f>VLOOKUP($B492&amp;$C492&amp;$D492,Staqo!$A$3:$AJ$1048576,H$1,0)</f>
        <v>5.41206</v>
      </c>
      <c r="I492" s="1" t="e">
        <f>VLOOKUP($B492&amp;$C492&amp;$D492,HFE!$A$3:$AJ$1048576,I$1,0)</f>
        <v>#REF!</v>
      </c>
      <c r="J492" s="2" t="e">
        <f t="shared" si="280"/>
        <v>#REF!</v>
      </c>
      <c r="K492" s="1">
        <f>VLOOKUP($B492&amp;$C492&amp;$D492,Staqo!$A$3:$AJ$1048576,K$1,0)</f>
        <v>5915.43</v>
      </c>
      <c r="L492" s="1" t="e">
        <f>VLOOKUP($B492&amp;$C492&amp;$D492,HFE!$A$3:$AJ$1048576,L$1,0)</f>
        <v>#REF!</v>
      </c>
      <c r="M492" s="2" t="e">
        <f t="shared" si="281"/>
        <v>#REF!</v>
      </c>
      <c r="N492" s="1">
        <f>VLOOKUP($B492&amp;$C492&amp;$D492,Staqo!$A$3:$AJ$1048576,N$1,0)</f>
        <v>4370</v>
      </c>
      <c r="O492" s="1">
        <f>VLOOKUP($B492&amp;$C492&amp;$D492,HFE!$A$3:$AJ$1048576,O$1,0)</f>
        <v>0</v>
      </c>
      <c r="P492" s="2">
        <f t="shared" si="282"/>
        <v>-4370</v>
      </c>
      <c r="Q492" s="1">
        <f>VLOOKUP($B492&amp;$C492&amp;$D492,Staqo!$A$3:$AJ$1048576,Q$1,0)</f>
        <v>4339.01</v>
      </c>
      <c r="R492" s="1">
        <f>VLOOKUP($B492&amp;$C492&amp;$D492,HFE!$A$3:$AJ$1048576,R$1,0)</f>
        <v>0</v>
      </c>
      <c r="S492" s="2">
        <f t="shared" si="283"/>
        <v>-4339.01</v>
      </c>
      <c r="T492" s="1">
        <f>VLOOKUP($B492&amp;$C492&amp;$D492,Staqo!$A$3:$AJ$1048576,T$1,0)</f>
        <v>0.738746</v>
      </c>
      <c r="U492" s="1" t="e">
        <f>VLOOKUP($B492&amp;$C492&amp;$D492,HFE!$A$3:$AJ$1048576,U$1,0)</f>
        <v>#REF!</v>
      </c>
      <c r="V492" s="2" t="e">
        <f t="shared" si="284"/>
        <v>#REF!</v>
      </c>
      <c r="W492" s="1">
        <f>VLOOKUP($B492&amp;$C492&amp;$D492,Staqo!$A$3:$AJ$1048576,W$1,0)</f>
        <v>0.733508</v>
      </c>
      <c r="X492" s="1" t="e">
        <f>VLOOKUP($B492&amp;$C492&amp;$D492,HFE!$A$3:$AJ$1048576,X$1,0)</f>
        <v>#REF!</v>
      </c>
      <c r="Y492" s="2" t="e">
        <f t="shared" si="285"/>
        <v>#REF!</v>
      </c>
      <c r="Z492" s="4">
        <f>VLOOKUP($B492&amp;$C492&amp;$D492,Staqo!$A$3:$AJ$1048576,Z$1,0)</f>
        <v>100</v>
      </c>
      <c r="AA492" s="4" t="e">
        <f>VLOOKUP($B492&amp;$C492&amp;$D492,HFE!$A$3:$AJ$1048576,AA$1,0)*100</f>
        <v>#REF!</v>
      </c>
      <c r="AB492" s="5" t="e">
        <f t="shared" si="286"/>
        <v>#REF!</v>
      </c>
      <c r="AC492" s="1">
        <f>VLOOKUP($B492&amp;$C492&amp;$D492,Staqo!$A$3:$AJ$1048576,AC$1,0)</f>
        <v>100</v>
      </c>
      <c r="AD492" s="1">
        <f>VLOOKUP($B492&amp;$C492&amp;$D492,HFE!$A$3:$AJ$1048576,AD$1,0)*100</f>
        <v>100</v>
      </c>
      <c r="AE492" s="2">
        <f t="shared" si="287"/>
        <v>0</v>
      </c>
      <c r="AF492" s="1">
        <f>VLOOKUP($B492&amp;$C492&amp;$D492,Staqo!$A$3:$AJ$1048576,AF$1,0)</f>
        <v>92.7778</v>
      </c>
      <c r="AG492" s="1">
        <f>VLOOKUP($B492&amp;$C492&amp;$D492,HFE!$A$3:$AJ$1048576,AG$1,0)*100</f>
        <v>92.7777777777778</v>
      </c>
      <c r="AH492" s="2">
        <f t="shared" si="288"/>
        <v>-2.22222221992752e-5</v>
      </c>
      <c r="AI492" s="1">
        <f>VLOOKUP($B492&amp;$C492&amp;$D492,Staqo!$A$3:$AJ$1048576,AI$1,0)</f>
        <v>0.18174</v>
      </c>
      <c r="AJ492" s="1" t="e">
        <f>VLOOKUP($B492&amp;$C492&amp;$D492,HFE!$A$3:$AJ$1048576,AJ$1,0)</f>
        <v>#REF!</v>
      </c>
      <c r="AK492" s="2" t="e">
        <f t="shared" si="289"/>
        <v>#REF!</v>
      </c>
      <c r="AL492" s="1">
        <f>VLOOKUP($B492&amp;$C492&amp;$D492,Staqo!$A$3:$AJ$1048576,AL$1,0)</f>
        <v>0.165218</v>
      </c>
      <c r="AM492" s="1" t="e">
        <f>VLOOKUP($B492&amp;$C492&amp;$D492,HFE!$A$3:$AJ$1048576,AM$1,0)</f>
        <v>#REF!</v>
      </c>
      <c r="AN492" s="2" t="e">
        <f t="shared" si="290"/>
        <v>#REF!</v>
      </c>
      <c r="AO492" s="1">
        <f>VLOOKUP($B492&amp;$C492&amp;$D492,Staqo!$A$3:$AJ$1048576,AO$1,0)</f>
        <v>0.180451</v>
      </c>
      <c r="AP492" s="1" t="e">
        <f>VLOOKUP($B492&amp;$C492&amp;$D492,HFE!$A$3:$AJ$1048576,AP$1,0)</f>
        <v>#REF!</v>
      </c>
      <c r="AQ492" s="2" t="e">
        <f t="shared" si="291"/>
        <v>#REF!</v>
      </c>
      <c r="AR492" s="1">
        <f>VLOOKUP($B492&amp;$C492&amp;$D492,Staqo!$A$3:$AJ$1048576,AR$1,0)</f>
        <v>0.164046</v>
      </c>
      <c r="AS492" s="1" t="e">
        <f>VLOOKUP($B492&amp;$C492&amp;$D492,HFE!$A$3:$AJ$1048576,AS$1,0)</f>
        <v>#REF!</v>
      </c>
      <c r="AT492" s="2" t="e">
        <f t="shared" si="292"/>
        <v>#REF!</v>
      </c>
      <c r="AU492" s="1">
        <f>VLOOKUP($B492&amp;$C492&amp;$D492,Staqo!$A$3:$AJ$1048576,AU$1,0)</f>
        <v>96.6042</v>
      </c>
      <c r="AV492" s="1">
        <f>VLOOKUP($B492&amp;$C492&amp;$D492,HFE!$A$3:$AJ$1048576,AV$1,0)</f>
        <v>0</v>
      </c>
      <c r="AW492" s="2">
        <f t="shared" si="293"/>
        <v>-96.6042</v>
      </c>
      <c r="AX492" s="4">
        <f>VLOOKUP($B492&amp;$C492&amp;$D492,Staqo!$A$3:$AJ$1048576,AX$1,0)</f>
        <v>11.1333</v>
      </c>
      <c r="AY492" s="4">
        <f>VLOOKUP($B492&amp;$C492&amp;$D492,HFE!$A$3:$AJ$1048576,AY$1,0)</f>
        <v>11.1333</v>
      </c>
      <c r="AZ492" s="5">
        <f t="shared" si="294"/>
        <v>0</v>
      </c>
      <c r="BA492" s="1">
        <f>VLOOKUP($B492&amp;$C492&amp;$D492,Staqo!$A$3:$AJ$1048576,BA$1,0)</f>
        <v>0</v>
      </c>
      <c r="BB492" s="1">
        <f>VLOOKUP($B492&amp;$C492&amp;$D492,HFE!$A$3:$AJ$1048576,BB$1,0)</f>
        <v>0</v>
      </c>
      <c r="BC492" s="2">
        <f t="shared" si="295"/>
        <v>0</v>
      </c>
      <c r="BD492" s="1">
        <f>VLOOKUP($B492&amp;$C492&amp;$D492,Staqo!$A$3:$AJ$1048576,BD$1,0)</f>
        <v>0</v>
      </c>
      <c r="BE492" s="1">
        <f>VLOOKUP($B492&amp;$C492&amp;$D492,HFE!$A$3:$AJ$1048576,BE$1,0)</f>
        <v>0</v>
      </c>
      <c r="BF492" s="2">
        <f t="shared" si="296"/>
        <v>0</v>
      </c>
      <c r="BG492" s="1">
        <f>VLOOKUP($B492&amp;$C492&amp;$D492,Staqo!$A$3:$AJ$1048576,BG$1,0)</f>
        <v>0</v>
      </c>
      <c r="BH492" s="1">
        <f>VLOOKUP($B492&amp;$C492&amp;$D492,HFE!$A$3:$AJ$1048576,BH$1,0)</f>
        <v>0</v>
      </c>
      <c r="BI492" s="2">
        <f t="shared" si="297"/>
        <v>0</v>
      </c>
      <c r="BJ492" s="1">
        <f>VLOOKUP($B492&amp;$C492&amp;$D492,Staqo!$A$3:$AJ$1048576,BJ$1,0)</f>
        <v>0</v>
      </c>
      <c r="BK492" s="1">
        <f>VLOOKUP($B492&amp;$C492&amp;$D492,HFE!$A$3:$AJ$1048576,BK$1,0)</f>
        <v>0</v>
      </c>
      <c r="BL492" s="2">
        <f t="shared" si="298"/>
        <v>0</v>
      </c>
      <c r="BM492" s="1">
        <f>VLOOKUP($B492&amp;$C492&amp;$D492,Staqo!$A$3:$AJ$1048576,BM$1,0)</f>
        <v>0</v>
      </c>
      <c r="BN492" s="1">
        <f>VLOOKUP($B492&amp;$C492&amp;$D492,HFE!$A$3:$AJ$1048576,BN$1,0)</f>
        <v>0</v>
      </c>
      <c r="BO492" s="2">
        <f t="shared" si="299"/>
        <v>0</v>
      </c>
      <c r="BP492" s="1">
        <f>VLOOKUP($B492&amp;$C492&amp;$D492,Staqo!$A$3:$AJ$1048576,BP$1,0)</f>
        <v>0.866667</v>
      </c>
      <c r="BQ492" s="1">
        <f>VLOOKUP($B492&amp;$C492&amp;$D492,HFE!$A$3:$AJ$1048576,BQ$1,0)</f>
        <v>0.866666666666669</v>
      </c>
      <c r="BR492" s="2">
        <f t="shared" si="300"/>
        <v>-3.33333330937435e-7</v>
      </c>
      <c r="BS492" s="1">
        <f>VLOOKUP($B492&amp;$C492&amp;$D492,Staqo!$A$3:$AJ$1048576,BS$1,0)</f>
        <v>0</v>
      </c>
      <c r="BT492" s="1">
        <f>VLOOKUP($B492&amp;$C492&amp;$D492,HFE!$A$3:$AJ$1048576,BT$1,0)</f>
        <v>0</v>
      </c>
      <c r="BU492" s="2">
        <f t="shared" si="301"/>
        <v>0</v>
      </c>
      <c r="BV492" s="1">
        <f>VLOOKUP($B492&amp;$C492&amp;$D492,Staqo!$A$3:$AJ$1048576,BV$1,0)</f>
        <v>0.866667</v>
      </c>
      <c r="BW492" s="1">
        <f>VLOOKUP($B492&amp;$C492&amp;$D492,HFE!$A$3:$AJ$1048576,BW$1,0)</f>
        <v>0.866667</v>
      </c>
      <c r="BX492" s="2">
        <f t="shared" si="302"/>
        <v>0</v>
      </c>
      <c r="BY492" s="1">
        <f>VLOOKUP($B492&amp;$C492&amp;$D492,Staqo!$A$3:$AJ$1048576,BY$1,0)</f>
        <v>0</v>
      </c>
      <c r="BZ492" s="1">
        <f>VLOOKUP($B492&amp;$C492&amp;$D492,HFE!$A$3:$AJ$1048576,BZ$1,0)</f>
        <v>0</v>
      </c>
      <c r="CA492" s="2">
        <f t="shared" si="303"/>
        <v>0</v>
      </c>
      <c r="CB492" s="1">
        <f>VLOOKUP($B492&amp;$C492&amp;$D492,Staqo!$A$3:$AJ$1048576,CB$1,0)</f>
        <v>0</v>
      </c>
      <c r="CC492" s="1">
        <f>VLOOKUP($B492&amp;$C492&amp;$D492,HFE!$A$3:$AJ$1048576,CC$1,0)</f>
        <v>0</v>
      </c>
      <c r="CD492" s="2">
        <f t="shared" si="304"/>
        <v>0</v>
      </c>
      <c r="CE492" s="1">
        <f>VLOOKUP($B492&amp;$C492&amp;$D492,Staqo!$A$3:$AJ$1048576,CE$1,0)</f>
        <v>0</v>
      </c>
      <c r="CF492" s="1">
        <f>VLOOKUP($B492&amp;$C492&amp;$D492,HFE!$A$3:$AJ$1048576,CF$1,0)</f>
        <v>0</v>
      </c>
      <c r="CG492" s="2">
        <f t="shared" si="305"/>
        <v>0</v>
      </c>
      <c r="CH492" s="1">
        <f>VLOOKUP($B492&amp;$C492&amp;$D492,Staqo!$A$3:$AJ$1048576,CH$1,0)</f>
        <v>0</v>
      </c>
      <c r="CI492" s="1">
        <f>VLOOKUP($B492&amp;$C492&amp;$D492,HFE!$A$3:$AJ$1048576,CI$1,0)</f>
        <v>0</v>
      </c>
      <c r="CJ492" s="2">
        <f t="shared" si="306"/>
        <v>0</v>
      </c>
      <c r="CK492" s="1">
        <f>VLOOKUP($B492&amp;$C492&amp;$D492,Staqo!$A$3:$AJ$1048576,CK$1,0)</f>
        <v>37.9757</v>
      </c>
      <c r="CL492" s="1">
        <f>VLOOKUP($B492&amp;$C492&amp;$D492,HFE!$A$3:$AJ$1048576,CL$1,0)</f>
        <v>37.9757234806839</v>
      </c>
      <c r="CM492" s="2">
        <f t="shared" si="307"/>
        <v>2.348068389324e-5</v>
      </c>
      <c r="CN492" s="1">
        <f>VLOOKUP($B492&amp;$C492&amp;$D492,Staqo!$A$3:$AJ$1048576,CN$1,0)</f>
        <v>0</v>
      </c>
      <c r="CO492" s="1">
        <f>VLOOKUP($B492&amp;$C492&amp;$D492,HFE!$A$3:$AJ$1048576,CO$1,0)</f>
        <v>0</v>
      </c>
      <c r="CP492" s="2">
        <f t="shared" si="308"/>
        <v>0</v>
      </c>
      <c r="CQ492" s="1">
        <f>VLOOKUP($B492&amp;$C492&amp;$D492,Staqo!$A$3:$AJ$1048576,CQ$1,0)</f>
        <v>37.9757</v>
      </c>
      <c r="CR492" s="1">
        <f>VLOOKUP($B492&amp;$C492&amp;$D492,HFE!$A$3:$AJ$1048576,CR$1,0)</f>
        <v>37.9757234806839</v>
      </c>
      <c r="CS492" s="2">
        <f t="shared" si="309"/>
        <v>2.348068389324e-5</v>
      </c>
      <c r="CT492" s="1"/>
      <c r="CU492" s="1"/>
      <c r="CV492" s="2"/>
    </row>
    <row r="493" hidden="1" spans="1:100">
      <c r="A493" s="1" t="s">
        <v>95</v>
      </c>
      <c r="B493" s="1" t="s">
        <v>96</v>
      </c>
      <c r="C493" s="3">
        <v>44571</v>
      </c>
      <c r="D493" s="1" t="s">
        <v>122</v>
      </c>
      <c r="E493" s="1">
        <f>VLOOKUP($B493&amp;$C493&amp;$D493,Staqo!$A$3:$AJ$1048576,E$1,0)</f>
        <v>4.75468</v>
      </c>
      <c r="F493" s="1" t="e">
        <f>VLOOKUP($B493&amp;$C493&amp;$D493,HFE!$A$3:$AJ$1048576,F$1,0)</f>
        <v>#REF!</v>
      </c>
      <c r="G493" s="2" t="e">
        <f t="shared" si="279"/>
        <v>#REF!</v>
      </c>
      <c r="H493" s="1">
        <f>VLOOKUP($B493&amp;$C493&amp;$D493,Staqo!$A$3:$AJ$1048576,H$1,0)</f>
        <v>5.41206</v>
      </c>
      <c r="I493" s="1" t="e">
        <f>VLOOKUP($B493&amp;$C493&amp;$D493,HFE!$A$3:$AJ$1048576,I$1,0)</f>
        <v>#REF!</v>
      </c>
      <c r="J493" s="2" t="e">
        <f t="shared" si="280"/>
        <v>#REF!</v>
      </c>
      <c r="K493" s="1">
        <f>VLOOKUP($B493&amp;$C493&amp;$D493,Staqo!$A$3:$AJ$1048576,K$1,0)</f>
        <v>5915.43</v>
      </c>
      <c r="L493" s="1" t="e">
        <f>VLOOKUP($B493&amp;$C493&amp;$D493,HFE!$A$3:$AJ$1048576,L$1,0)</f>
        <v>#REF!</v>
      </c>
      <c r="M493" s="2" t="e">
        <f t="shared" si="281"/>
        <v>#REF!</v>
      </c>
      <c r="N493" s="1">
        <f>VLOOKUP($B493&amp;$C493&amp;$D493,Staqo!$A$3:$AJ$1048576,N$1,0)</f>
        <v>4500</v>
      </c>
      <c r="O493" s="1">
        <f>VLOOKUP($B493&amp;$C493&amp;$D493,HFE!$A$3:$AJ$1048576,O$1,0)</f>
        <v>0</v>
      </c>
      <c r="P493" s="2">
        <f t="shared" si="282"/>
        <v>-4500</v>
      </c>
      <c r="Q493" s="1">
        <f>VLOOKUP($B493&amp;$C493&amp;$D493,Staqo!$A$3:$AJ$1048576,Q$1,0)</f>
        <v>4468.09</v>
      </c>
      <c r="R493" s="1">
        <f>VLOOKUP($B493&amp;$C493&amp;$D493,HFE!$A$3:$AJ$1048576,R$1,0)</f>
        <v>0</v>
      </c>
      <c r="S493" s="2">
        <f t="shared" si="283"/>
        <v>-4468.09</v>
      </c>
      <c r="T493" s="1">
        <f>VLOOKUP($B493&amp;$C493&amp;$D493,Staqo!$A$3:$AJ$1048576,T$1,0)</f>
        <v>0.760723</v>
      </c>
      <c r="U493" s="1" t="e">
        <f>VLOOKUP($B493&amp;$C493&amp;$D493,HFE!$A$3:$AJ$1048576,U$1,0)</f>
        <v>#REF!</v>
      </c>
      <c r="V493" s="2" t="e">
        <f t="shared" si="284"/>
        <v>#REF!</v>
      </c>
      <c r="W493" s="1">
        <f>VLOOKUP($B493&amp;$C493&amp;$D493,Staqo!$A$3:$AJ$1048576,W$1,0)</f>
        <v>0.755329</v>
      </c>
      <c r="X493" s="1" t="e">
        <f>VLOOKUP($B493&amp;$C493&amp;$D493,HFE!$A$3:$AJ$1048576,X$1,0)</f>
        <v>#REF!</v>
      </c>
      <c r="Y493" s="2" t="e">
        <f t="shared" si="285"/>
        <v>#REF!</v>
      </c>
      <c r="Z493" s="4">
        <f>VLOOKUP($B493&amp;$C493&amp;$D493,Staqo!$A$3:$AJ$1048576,Z$1,0)</f>
        <v>100</v>
      </c>
      <c r="AA493" s="4" t="e">
        <f>VLOOKUP($B493&amp;$C493&amp;$D493,HFE!$A$3:$AJ$1048576,AA$1,0)*100</f>
        <v>#REF!</v>
      </c>
      <c r="AB493" s="5" t="e">
        <f t="shared" si="286"/>
        <v>#REF!</v>
      </c>
      <c r="AC493" s="1">
        <f>VLOOKUP($B493&amp;$C493&amp;$D493,Staqo!$A$3:$AJ$1048576,AC$1,0)</f>
        <v>100</v>
      </c>
      <c r="AD493" s="1">
        <f>VLOOKUP($B493&amp;$C493&amp;$D493,HFE!$A$3:$AJ$1048576,AD$1,0)*100</f>
        <v>100</v>
      </c>
      <c r="AE493" s="2">
        <f t="shared" si="287"/>
        <v>0</v>
      </c>
      <c r="AF493" s="1">
        <f>VLOOKUP($B493&amp;$C493&amp;$D493,Staqo!$A$3:$AJ$1048576,AF$1,0)</f>
        <v>92.7778</v>
      </c>
      <c r="AG493" s="1">
        <f>VLOOKUP($B493&amp;$C493&amp;$D493,HFE!$A$3:$AJ$1048576,AG$1,0)*100</f>
        <v>92.7777777777778</v>
      </c>
      <c r="AH493" s="2">
        <f t="shared" si="288"/>
        <v>-2.22222221992752e-5</v>
      </c>
      <c r="AI493" s="1">
        <f>VLOOKUP($B493&amp;$C493&amp;$D493,Staqo!$A$3:$AJ$1048576,AI$1,0)</f>
        <v>0.187146</v>
      </c>
      <c r="AJ493" s="1" t="e">
        <f>VLOOKUP($B493&amp;$C493&amp;$D493,HFE!$A$3:$AJ$1048576,AJ$1,0)</f>
        <v>#REF!</v>
      </c>
      <c r="AK493" s="2" t="e">
        <f t="shared" si="289"/>
        <v>#REF!</v>
      </c>
      <c r="AL493" s="1">
        <f>VLOOKUP($B493&amp;$C493&amp;$D493,Staqo!$A$3:$AJ$1048576,AL$1,0)</f>
        <v>0.170133</v>
      </c>
      <c r="AM493" s="1" t="e">
        <f>VLOOKUP($B493&amp;$C493&amp;$D493,HFE!$A$3:$AJ$1048576,AM$1,0)</f>
        <v>#REF!</v>
      </c>
      <c r="AN493" s="2" t="e">
        <f t="shared" si="290"/>
        <v>#REF!</v>
      </c>
      <c r="AO493" s="1">
        <f>VLOOKUP($B493&amp;$C493&amp;$D493,Staqo!$A$3:$AJ$1048576,AO$1,0)</f>
        <v>0.185819</v>
      </c>
      <c r="AP493" s="1" t="e">
        <f>VLOOKUP($B493&amp;$C493&amp;$D493,HFE!$A$3:$AJ$1048576,AP$1,0)</f>
        <v>#REF!</v>
      </c>
      <c r="AQ493" s="2" t="e">
        <f t="shared" si="291"/>
        <v>#REF!</v>
      </c>
      <c r="AR493" s="1">
        <f>VLOOKUP($B493&amp;$C493&amp;$D493,Staqo!$A$3:$AJ$1048576,AR$1,0)</f>
        <v>0.168926</v>
      </c>
      <c r="AS493" s="1" t="e">
        <f>VLOOKUP($B493&amp;$C493&amp;$D493,HFE!$A$3:$AJ$1048576,AS$1,0)</f>
        <v>#REF!</v>
      </c>
      <c r="AT493" s="2" t="e">
        <f t="shared" si="292"/>
        <v>#REF!</v>
      </c>
      <c r="AU493" s="1">
        <f>VLOOKUP($B493&amp;$C493&amp;$D493,Staqo!$A$3:$AJ$1048576,AU$1,0)</f>
        <v>96.3302</v>
      </c>
      <c r="AV493" s="1">
        <f>VLOOKUP($B493&amp;$C493&amp;$D493,HFE!$A$3:$AJ$1048576,AV$1,0)</f>
        <v>0</v>
      </c>
      <c r="AW493" s="2">
        <f t="shared" si="293"/>
        <v>-96.3302</v>
      </c>
      <c r="AX493" s="4">
        <f>VLOOKUP($B493&amp;$C493&amp;$D493,Staqo!$A$3:$AJ$1048576,AX$1,0)</f>
        <v>11.1333</v>
      </c>
      <c r="AY493" s="4">
        <f>VLOOKUP($B493&amp;$C493&amp;$D493,HFE!$A$3:$AJ$1048576,AY$1,0)</f>
        <v>11.1333</v>
      </c>
      <c r="AZ493" s="5">
        <f t="shared" si="294"/>
        <v>0</v>
      </c>
      <c r="BA493" s="1">
        <f>VLOOKUP($B493&amp;$C493&amp;$D493,Staqo!$A$3:$AJ$1048576,BA$1,0)</f>
        <v>0</v>
      </c>
      <c r="BB493" s="1">
        <f>VLOOKUP($B493&amp;$C493&amp;$D493,HFE!$A$3:$AJ$1048576,BB$1,0)</f>
        <v>0</v>
      </c>
      <c r="BC493" s="2">
        <f t="shared" si="295"/>
        <v>0</v>
      </c>
      <c r="BD493" s="1">
        <f>VLOOKUP($B493&amp;$C493&amp;$D493,Staqo!$A$3:$AJ$1048576,BD$1,0)</f>
        <v>0</v>
      </c>
      <c r="BE493" s="1">
        <f>VLOOKUP($B493&amp;$C493&amp;$D493,HFE!$A$3:$AJ$1048576,BE$1,0)</f>
        <v>0</v>
      </c>
      <c r="BF493" s="2">
        <f t="shared" si="296"/>
        <v>0</v>
      </c>
      <c r="BG493" s="1">
        <f>VLOOKUP($B493&amp;$C493&amp;$D493,Staqo!$A$3:$AJ$1048576,BG$1,0)</f>
        <v>0</v>
      </c>
      <c r="BH493" s="1">
        <f>VLOOKUP($B493&amp;$C493&amp;$D493,HFE!$A$3:$AJ$1048576,BH$1,0)</f>
        <v>0</v>
      </c>
      <c r="BI493" s="2">
        <f t="shared" si="297"/>
        <v>0</v>
      </c>
      <c r="BJ493" s="1">
        <f>VLOOKUP($B493&amp;$C493&amp;$D493,Staqo!$A$3:$AJ$1048576,BJ$1,0)</f>
        <v>0</v>
      </c>
      <c r="BK493" s="1">
        <f>VLOOKUP($B493&amp;$C493&amp;$D493,HFE!$A$3:$AJ$1048576,BK$1,0)</f>
        <v>0</v>
      </c>
      <c r="BL493" s="2">
        <f t="shared" si="298"/>
        <v>0</v>
      </c>
      <c r="BM493" s="1">
        <f>VLOOKUP($B493&amp;$C493&amp;$D493,Staqo!$A$3:$AJ$1048576,BM$1,0)</f>
        <v>0</v>
      </c>
      <c r="BN493" s="1">
        <f>VLOOKUP($B493&amp;$C493&amp;$D493,HFE!$A$3:$AJ$1048576,BN$1,0)</f>
        <v>0</v>
      </c>
      <c r="BO493" s="2">
        <f t="shared" si="299"/>
        <v>0</v>
      </c>
      <c r="BP493" s="1">
        <f>VLOOKUP($B493&amp;$C493&amp;$D493,Staqo!$A$3:$AJ$1048576,BP$1,0)</f>
        <v>0.866667</v>
      </c>
      <c r="BQ493" s="1">
        <f>VLOOKUP($B493&amp;$C493&amp;$D493,HFE!$A$3:$AJ$1048576,BQ$1,0)</f>
        <v>0.866666666666669</v>
      </c>
      <c r="BR493" s="2">
        <f t="shared" si="300"/>
        <v>-3.33333330937435e-7</v>
      </c>
      <c r="BS493" s="1">
        <f>VLOOKUP($B493&amp;$C493&amp;$D493,Staqo!$A$3:$AJ$1048576,BS$1,0)</f>
        <v>0</v>
      </c>
      <c r="BT493" s="1">
        <f>VLOOKUP($B493&amp;$C493&amp;$D493,HFE!$A$3:$AJ$1048576,BT$1,0)</f>
        <v>0</v>
      </c>
      <c r="BU493" s="2">
        <f t="shared" si="301"/>
        <v>0</v>
      </c>
      <c r="BV493" s="1">
        <f>VLOOKUP($B493&amp;$C493&amp;$D493,Staqo!$A$3:$AJ$1048576,BV$1,0)</f>
        <v>0.866667</v>
      </c>
      <c r="BW493" s="1">
        <f>VLOOKUP($B493&amp;$C493&amp;$D493,HFE!$A$3:$AJ$1048576,BW$1,0)</f>
        <v>0.866667</v>
      </c>
      <c r="BX493" s="2">
        <f t="shared" si="302"/>
        <v>0</v>
      </c>
      <c r="BY493" s="1">
        <f>VLOOKUP($B493&amp;$C493&amp;$D493,Staqo!$A$3:$AJ$1048576,BY$1,0)</f>
        <v>0</v>
      </c>
      <c r="BZ493" s="1">
        <f>VLOOKUP($B493&amp;$C493&amp;$D493,HFE!$A$3:$AJ$1048576,BZ$1,0)</f>
        <v>0</v>
      </c>
      <c r="CA493" s="2">
        <f t="shared" si="303"/>
        <v>0</v>
      </c>
      <c r="CB493" s="1">
        <f>VLOOKUP($B493&amp;$C493&amp;$D493,Staqo!$A$3:$AJ$1048576,CB$1,0)</f>
        <v>0</v>
      </c>
      <c r="CC493" s="1">
        <f>VLOOKUP($B493&amp;$C493&amp;$D493,HFE!$A$3:$AJ$1048576,CC$1,0)</f>
        <v>0</v>
      </c>
      <c r="CD493" s="2">
        <f t="shared" si="304"/>
        <v>0</v>
      </c>
      <c r="CE493" s="1">
        <f>VLOOKUP($B493&amp;$C493&amp;$D493,Staqo!$A$3:$AJ$1048576,CE$1,0)</f>
        <v>0</v>
      </c>
      <c r="CF493" s="1">
        <f>VLOOKUP($B493&amp;$C493&amp;$D493,HFE!$A$3:$AJ$1048576,CF$1,0)</f>
        <v>0</v>
      </c>
      <c r="CG493" s="2">
        <f t="shared" si="305"/>
        <v>0</v>
      </c>
      <c r="CH493" s="1">
        <f>VLOOKUP($B493&amp;$C493&amp;$D493,Staqo!$A$3:$AJ$1048576,CH$1,0)</f>
        <v>0</v>
      </c>
      <c r="CI493" s="1">
        <f>VLOOKUP($B493&amp;$C493&amp;$D493,HFE!$A$3:$AJ$1048576,CI$1,0)</f>
        <v>0</v>
      </c>
      <c r="CJ493" s="2">
        <f t="shared" si="306"/>
        <v>0</v>
      </c>
      <c r="CK493" s="1">
        <f>VLOOKUP($B493&amp;$C493&amp;$D493,Staqo!$A$3:$AJ$1048576,CK$1,0)</f>
        <v>37.9757</v>
      </c>
      <c r="CL493" s="1">
        <f>VLOOKUP($B493&amp;$C493&amp;$D493,HFE!$A$3:$AJ$1048576,CL$1,0)</f>
        <v>37.9757234806839</v>
      </c>
      <c r="CM493" s="2">
        <f t="shared" si="307"/>
        <v>2.348068389324e-5</v>
      </c>
      <c r="CN493" s="1">
        <f>VLOOKUP($B493&amp;$C493&amp;$D493,Staqo!$A$3:$AJ$1048576,CN$1,0)</f>
        <v>0</v>
      </c>
      <c r="CO493" s="1">
        <f>VLOOKUP($B493&amp;$C493&amp;$D493,HFE!$A$3:$AJ$1048576,CO$1,0)</f>
        <v>0</v>
      </c>
      <c r="CP493" s="2">
        <f t="shared" si="308"/>
        <v>0</v>
      </c>
      <c r="CQ493" s="1">
        <f>VLOOKUP($B493&amp;$C493&amp;$D493,Staqo!$A$3:$AJ$1048576,CQ$1,0)</f>
        <v>37.9757</v>
      </c>
      <c r="CR493" s="1">
        <f>VLOOKUP($B493&amp;$C493&amp;$D493,HFE!$A$3:$AJ$1048576,CR$1,0)</f>
        <v>37.9757234806839</v>
      </c>
      <c r="CS493" s="2">
        <f t="shared" si="309"/>
        <v>2.348068389324e-5</v>
      </c>
      <c r="CT493" s="1"/>
      <c r="CU493" s="1"/>
      <c r="CV493" s="2"/>
    </row>
    <row r="494" hidden="1" spans="1:100">
      <c r="A494" s="1" t="s">
        <v>95</v>
      </c>
      <c r="B494" s="1" t="s">
        <v>96</v>
      </c>
      <c r="C494" s="3">
        <v>44571</v>
      </c>
      <c r="D494" s="1" t="s">
        <v>123</v>
      </c>
      <c r="E494" s="1">
        <f>VLOOKUP($B494&amp;$C494&amp;$D494,Staqo!$A$3:$AJ$1048576,E$1,0)</f>
        <v>4.75468</v>
      </c>
      <c r="F494" s="1" t="e">
        <f>VLOOKUP($B494&amp;$C494&amp;$D494,HFE!$A$3:$AJ$1048576,F$1,0)</f>
        <v>#REF!</v>
      </c>
      <c r="G494" s="2" t="e">
        <f t="shared" si="279"/>
        <v>#REF!</v>
      </c>
      <c r="H494" s="1">
        <f>VLOOKUP($B494&amp;$C494&amp;$D494,Staqo!$A$3:$AJ$1048576,H$1,0)</f>
        <v>5.41206</v>
      </c>
      <c r="I494" s="1" t="e">
        <f>VLOOKUP($B494&amp;$C494&amp;$D494,HFE!$A$3:$AJ$1048576,I$1,0)</f>
        <v>#REF!</v>
      </c>
      <c r="J494" s="2" t="e">
        <f t="shared" si="280"/>
        <v>#REF!</v>
      </c>
      <c r="K494" s="1">
        <f>VLOOKUP($B494&amp;$C494&amp;$D494,Staqo!$A$3:$AJ$1048576,K$1,0)</f>
        <v>5915.43</v>
      </c>
      <c r="L494" s="1" t="e">
        <f>VLOOKUP($B494&amp;$C494&amp;$D494,HFE!$A$3:$AJ$1048576,L$1,0)</f>
        <v>#REF!</v>
      </c>
      <c r="M494" s="2" t="e">
        <f t="shared" si="281"/>
        <v>#REF!</v>
      </c>
      <c r="N494" s="1">
        <f>VLOOKUP($B494&amp;$C494&amp;$D494,Staqo!$A$3:$AJ$1048576,N$1,0)</f>
        <v>4300</v>
      </c>
      <c r="O494" s="1">
        <f>VLOOKUP($B494&amp;$C494&amp;$D494,HFE!$A$3:$AJ$1048576,O$1,0)</f>
        <v>0</v>
      </c>
      <c r="P494" s="2">
        <f t="shared" si="282"/>
        <v>-4300</v>
      </c>
      <c r="Q494" s="1">
        <f>VLOOKUP($B494&amp;$C494&amp;$D494,Staqo!$A$3:$AJ$1048576,Q$1,0)</f>
        <v>4269.51</v>
      </c>
      <c r="R494" s="1">
        <f>VLOOKUP($B494&amp;$C494&amp;$D494,HFE!$A$3:$AJ$1048576,R$1,0)</f>
        <v>0</v>
      </c>
      <c r="S494" s="2">
        <f t="shared" si="283"/>
        <v>-4269.51</v>
      </c>
      <c r="T494" s="1">
        <f>VLOOKUP($B494&amp;$C494&amp;$D494,Staqo!$A$3:$AJ$1048576,T$1,0)</f>
        <v>0.726913</v>
      </c>
      <c r="U494" s="1" t="e">
        <f>VLOOKUP($B494&amp;$C494&amp;$D494,HFE!$A$3:$AJ$1048576,U$1,0)</f>
        <v>#REF!</v>
      </c>
      <c r="V494" s="2" t="e">
        <f t="shared" si="284"/>
        <v>#REF!</v>
      </c>
      <c r="W494" s="1">
        <f>VLOOKUP($B494&amp;$C494&amp;$D494,Staqo!$A$3:$AJ$1048576,W$1,0)</f>
        <v>0.721758</v>
      </c>
      <c r="X494" s="1" t="e">
        <f>VLOOKUP($B494&amp;$C494&amp;$D494,HFE!$A$3:$AJ$1048576,X$1,0)</f>
        <v>#REF!</v>
      </c>
      <c r="Y494" s="2" t="e">
        <f t="shared" si="285"/>
        <v>#REF!</v>
      </c>
      <c r="Z494" s="4">
        <f>VLOOKUP($B494&amp;$C494&amp;$D494,Staqo!$A$3:$AJ$1048576,Z$1,0)</f>
        <v>100</v>
      </c>
      <c r="AA494" s="4" t="e">
        <f>VLOOKUP($B494&amp;$C494&amp;$D494,HFE!$A$3:$AJ$1048576,AA$1,0)*100</f>
        <v>#REF!</v>
      </c>
      <c r="AB494" s="5" t="e">
        <f t="shared" si="286"/>
        <v>#REF!</v>
      </c>
      <c r="AC494" s="1">
        <f>VLOOKUP($B494&amp;$C494&amp;$D494,Staqo!$A$3:$AJ$1048576,AC$1,0)</f>
        <v>100</v>
      </c>
      <c r="AD494" s="1">
        <f>VLOOKUP($B494&amp;$C494&amp;$D494,HFE!$A$3:$AJ$1048576,AD$1,0)*100</f>
        <v>100</v>
      </c>
      <c r="AE494" s="2">
        <f t="shared" si="287"/>
        <v>0</v>
      </c>
      <c r="AF494" s="1">
        <f>VLOOKUP($B494&amp;$C494&amp;$D494,Staqo!$A$3:$AJ$1048576,AF$1,0)</f>
        <v>92.7778</v>
      </c>
      <c r="AG494" s="1">
        <f>VLOOKUP($B494&amp;$C494&amp;$D494,HFE!$A$3:$AJ$1048576,AG$1,0)*100</f>
        <v>92.7777777777778</v>
      </c>
      <c r="AH494" s="2">
        <f t="shared" si="288"/>
        <v>-2.22222221992752e-5</v>
      </c>
      <c r="AI494" s="1">
        <f>VLOOKUP($B494&amp;$C494&amp;$D494,Staqo!$A$3:$AJ$1048576,AI$1,0)</f>
        <v>0.178829</v>
      </c>
      <c r="AJ494" s="1" t="e">
        <f>VLOOKUP($B494&amp;$C494&amp;$D494,HFE!$A$3:$AJ$1048576,AJ$1,0)</f>
        <v>#REF!</v>
      </c>
      <c r="AK494" s="2" t="e">
        <f t="shared" si="289"/>
        <v>#REF!</v>
      </c>
      <c r="AL494" s="1">
        <f>VLOOKUP($B494&amp;$C494&amp;$D494,Staqo!$A$3:$AJ$1048576,AL$1,0)</f>
        <v>0.162571</v>
      </c>
      <c r="AM494" s="1" t="e">
        <f>VLOOKUP($B494&amp;$C494&amp;$D494,HFE!$A$3:$AJ$1048576,AM$1,0)</f>
        <v>#REF!</v>
      </c>
      <c r="AN494" s="2" t="e">
        <f t="shared" si="290"/>
        <v>#REF!</v>
      </c>
      <c r="AO494" s="1">
        <f>VLOOKUP($B494&amp;$C494&amp;$D494,Staqo!$A$3:$AJ$1048576,AO$1,0)</f>
        <v>0.177561</v>
      </c>
      <c r="AP494" s="1" t="e">
        <f>VLOOKUP($B494&amp;$C494&amp;$D494,HFE!$A$3:$AJ$1048576,AP$1,0)</f>
        <v>#REF!</v>
      </c>
      <c r="AQ494" s="2" t="e">
        <f t="shared" si="291"/>
        <v>#REF!</v>
      </c>
      <c r="AR494" s="1">
        <f>VLOOKUP($B494&amp;$C494&amp;$D494,Staqo!$A$3:$AJ$1048576,AR$1,0)</f>
        <v>0.161419</v>
      </c>
      <c r="AS494" s="1" t="e">
        <f>VLOOKUP($B494&amp;$C494&amp;$D494,HFE!$A$3:$AJ$1048576,AS$1,0)</f>
        <v>#REF!</v>
      </c>
      <c r="AT494" s="2" t="e">
        <f t="shared" si="292"/>
        <v>#REF!</v>
      </c>
      <c r="AU494" s="1">
        <f>VLOOKUP($B494&amp;$C494&amp;$D494,Staqo!$A$3:$AJ$1048576,AU$1,0)</f>
        <v>96.2034</v>
      </c>
      <c r="AV494" s="1">
        <f>VLOOKUP($B494&amp;$C494&amp;$D494,HFE!$A$3:$AJ$1048576,AV$1,0)</f>
        <v>0</v>
      </c>
      <c r="AW494" s="2">
        <f t="shared" si="293"/>
        <v>-96.2034</v>
      </c>
      <c r="AX494" s="4">
        <f>VLOOKUP($B494&amp;$C494&amp;$D494,Staqo!$A$3:$AJ$1048576,AX$1,0)</f>
        <v>11.1333</v>
      </c>
      <c r="AY494" s="4">
        <f>VLOOKUP($B494&amp;$C494&amp;$D494,HFE!$A$3:$AJ$1048576,AY$1,0)</f>
        <v>11.1333</v>
      </c>
      <c r="AZ494" s="5">
        <f t="shared" si="294"/>
        <v>0</v>
      </c>
      <c r="BA494" s="1">
        <f>VLOOKUP($B494&amp;$C494&amp;$D494,Staqo!$A$3:$AJ$1048576,BA$1,0)</f>
        <v>0</v>
      </c>
      <c r="BB494" s="1">
        <f>VLOOKUP($B494&amp;$C494&amp;$D494,HFE!$A$3:$AJ$1048576,BB$1,0)</f>
        <v>0</v>
      </c>
      <c r="BC494" s="2">
        <f t="shared" si="295"/>
        <v>0</v>
      </c>
      <c r="BD494" s="1">
        <f>VLOOKUP($B494&amp;$C494&amp;$D494,Staqo!$A$3:$AJ$1048576,BD$1,0)</f>
        <v>0</v>
      </c>
      <c r="BE494" s="1">
        <f>VLOOKUP($B494&amp;$C494&amp;$D494,HFE!$A$3:$AJ$1048576,BE$1,0)</f>
        <v>0</v>
      </c>
      <c r="BF494" s="2">
        <f t="shared" si="296"/>
        <v>0</v>
      </c>
      <c r="BG494" s="1">
        <f>VLOOKUP($B494&amp;$C494&amp;$D494,Staqo!$A$3:$AJ$1048576,BG$1,0)</f>
        <v>0</v>
      </c>
      <c r="BH494" s="1">
        <f>VLOOKUP($B494&amp;$C494&amp;$D494,HFE!$A$3:$AJ$1048576,BH$1,0)</f>
        <v>0</v>
      </c>
      <c r="BI494" s="2">
        <f t="shared" si="297"/>
        <v>0</v>
      </c>
      <c r="BJ494" s="1">
        <f>VLOOKUP($B494&amp;$C494&amp;$D494,Staqo!$A$3:$AJ$1048576,BJ$1,0)</f>
        <v>0</v>
      </c>
      <c r="BK494" s="1">
        <f>VLOOKUP($B494&amp;$C494&amp;$D494,HFE!$A$3:$AJ$1048576,BK$1,0)</f>
        <v>0</v>
      </c>
      <c r="BL494" s="2">
        <f t="shared" si="298"/>
        <v>0</v>
      </c>
      <c r="BM494" s="1">
        <f>VLOOKUP($B494&amp;$C494&amp;$D494,Staqo!$A$3:$AJ$1048576,BM$1,0)</f>
        <v>0</v>
      </c>
      <c r="BN494" s="1">
        <f>VLOOKUP($B494&amp;$C494&amp;$D494,HFE!$A$3:$AJ$1048576,BN$1,0)</f>
        <v>0</v>
      </c>
      <c r="BO494" s="2">
        <f t="shared" si="299"/>
        <v>0</v>
      </c>
      <c r="BP494" s="1">
        <f>VLOOKUP($B494&amp;$C494&amp;$D494,Staqo!$A$3:$AJ$1048576,BP$1,0)</f>
        <v>0.866667</v>
      </c>
      <c r="BQ494" s="1">
        <f>VLOOKUP($B494&amp;$C494&amp;$D494,HFE!$A$3:$AJ$1048576,BQ$1,0)</f>
        <v>0.866666666666669</v>
      </c>
      <c r="BR494" s="2">
        <f t="shared" si="300"/>
        <v>-3.33333330937435e-7</v>
      </c>
      <c r="BS494" s="1">
        <f>VLOOKUP($B494&amp;$C494&amp;$D494,Staqo!$A$3:$AJ$1048576,BS$1,0)</f>
        <v>0</v>
      </c>
      <c r="BT494" s="1">
        <f>VLOOKUP($B494&amp;$C494&amp;$D494,HFE!$A$3:$AJ$1048576,BT$1,0)</f>
        <v>0</v>
      </c>
      <c r="BU494" s="2">
        <f t="shared" si="301"/>
        <v>0</v>
      </c>
      <c r="BV494" s="1">
        <f>VLOOKUP($B494&amp;$C494&amp;$D494,Staqo!$A$3:$AJ$1048576,BV$1,0)</f>
        <v>0.866667</v>
      </c>
      <c r="BW494" s="1">
        <f>VLOOKUP($B494&amp;$C494&amp;$D494,HFE!$A$3:$AJ$1048576,BW$1,0)</f>
        <v>0.866667</v>
      </c>
      <c r="BX494" s="2">
        <f t="shared" si="302"/>
        <v>0</v>
      </c>
      <c r="BY494" s="1">
        <f>VLOOKUP($B494&amp;$C494&amp;$D494,Staqo!$A$3:$AJ$1048576,BY$1,0)</f>
        <v>0</v>
      </c>
      <c r="BZ494" s="1">
        <f>VLOOKUP($B494&amp;$C494&amp;$D494,HFE!$A$3:$AJ$1048576,BZ$1,0)</f>
        <v>0</v>
      </c>
      <c r="CA494" s="2">
        <f t="shared" si="303"/>
        <v>0</v>
      </c>
      <c r="CB494" s="1">
        <f>VLOOKUP($B494&amp;$C494&amp;$D494,Staqo!$A$3:$AJ$1048576,CB$1,0)</f>
        <v>0</v>
      </c>
      <c r="CC494" s="1">
        <f>VLOOKUP($B494&amp;$C494&amp;$D494,HFE!$A$3:$AJ$1048576,CC$1,0)</f>
        <v>0</v>
      </c>
      <c r="CD494" s="2">
        <f t="shared" si="304"/>
        <v>0</v>
      </c>
      <c r="CE494" s="1">
        <f>VLOOKUP($B494&amp;$C494&amp;$D494,Staqo!$A$3:$AJ$1048576,CE$1,0)</f>
        <v>0</v>
      </c>
      <c r="CF494" s="1">
        <f>VLOOKUP($B494&amp;$C494&amp;$D494,HFE!$A$3:$AJ$1048576,CF$1,0)</f>
        <v>0</v>
      </c>
      <c r="CG494" s="2">
        <f t="shared" si="305"/>
        <v>0</v>
      </c>
      <c r="CH494" s="1">
        <f>VLOOKUP($B494&amp;$C494&amp;$D494,Staqo!$A$3:$AJ$1048576,CH$1,0)</f>
        <v>0</v>
      </c>
      <c r="CI494" s="1">
        <f>VLOOKUP($B494&amp;$C494&amp;$D494,HFE!$A$3:$AJ$1048576,CI$1,0)</f>
        <v>0</v>
      </c>
      <c r="CJ494" s="2">
        <f t="shared" si="306"/>
        <v>0</v>
      </c>
      <c r="CK494" s="1">
        <f>VLOOKUP($B494&amp;$C494&amp;$D494,Staqo!$A$3:$AJ$1048576,CK$1,0)</f>
        <v>37.9757</v>
      </c>
      <c r="CL494" s="1">
        <f>VLOOKUP($B494&amp;$C494&amp;$D494,HFE!$A$3:$AJ$1048576,CL$1,0)</f>
        <v>37.9757234806839</v>
      </c>
      <c r="CM494" s="2">
        <f t="shared" si="307"/>
        <v>2.348068389324e-5</v>
      </c>
      <c r="CN494" s="1">
        <f>VLOOKUP($B494&amp;$C494&amp;$D494,Staqo!$A$3:$AJ$1048576,CN$1,0)</f>
        <v>0</v>
      </c>
      <c r="CO494" s="1">
        <f>VLOOKUP($B494&amp;$C494&amp;$D494,HFE!$A$3:$AJ$1048576,CO$1,0)</f>
        <v>0</v>
      </c>
      <c r="CP494" s="2">
        <f t="shared" si="308"/>
        <v>0</v>
      </c>
      <c r="CQ494" s="1">
        <f>VLOOKUP($B494&amp;$C494&amp;$D494,Staqo!$A$3:$AJ$1048576,CQ$1,0)</f>
        <v>37.9757</v>
      </c>
      <c r="CR494" s="1">
        <f>VLOOKUP($B494&amp;$C494&amp;$D494,HFE!$A$3:$AJ$1048576,CR$1,0)</f>
        <v>37.9757234806839</v>
      </c>
      <c r="CS494" s="2">
        <f t="shared" si="309"/>
        <v>2.348068389324e-5</v>
      </c>
      <c r="CT494" s="1"/>
      <c r="CU494" s="1"/>
      <c r="CV494" s="2"/>
    </row>
    <row r="495" hidden="1" spans="1:100">
      <c r="A495" s="1" t="s">
        <v>95</v>
      </c>
      <c r="B495" s="1" t="s">
        <v>96</v>
      </c>
      <c r="C495" s="3">
        <v>44571</v>
      </c>
      <c r="D495" s="1" t="s">
        <v>124</v>
      </c>
      <c r="E495" s="1">
        <f>VLOOKUP($B495&amp;$C495&amp;$D495,Staqo!$A$3:$AJ$1048576,E$1,0)</f>
        <v>4.75468</v>
      </c>
      <c r="F495" s="1" t="e">
        <f>VLOOKUP($B495&amp;$C495&amp;$D495,HFE!$A$3:$AJ$1048576,F$1,0)</f>
        <v>#REF!</v>
      </c>
      <c r="G495" s="2" t="e">
        <f t="shared" si="279"/>
        <v>#REF!</v>
      </c>
      <c r="H495" s="1">
        <f>VLOOKUP($B495&amp;$C495&amp;$D495,Staqo!$A$3:$AJ$1048576,H$1,0)</f>
        <v>5.41206</v>
      </c>
      <c r="I495" s="1" t="e">
        <f>VLOOKUP($B495&amp;$C495&amp;$D495,HFE!$A$3:$AJ$1048576,I$1,0)</f>
        <v>#REF!</v>
      </c>
      <c r="J495" s="2" t="e">
        <f t="shared" si="280"/>
        <v>#REF!</v>
      </c>
      <c r="K495" s="1">
        <f>VLOOKUP($B495&amp;$C495&amp;$D495,Staqo!$A$3:$AJ$1048576,K$1,0)</f>
        <v>5915.43</v>
      </c>
      <c r="L495" s="1" t="e">
        <f>VLOOKUP($B495&amp;$C495&amp;$D495,HFE!$A$3:$AJ$1048576,L$1,0)</f>
        <v>#REF!</v>
      </c>
      <c r="M495" s="2" t="e">
        <f t="shared" si="281"/>
        <v>#REF!</v>
      </c>
      <c r="N495" s="1">
        <f>VLOOKUP($B495&amp;$C495&amp;$D495,Staqo!$A$3:$AJ$1048576,N$1,0)</f>
        <v>4420</v>
      </c>
      <c r="O495" s="1">
        <f>VLOOKUP($B495&amp;$C495&amp;$D495,HFE!$A$3:$AJ$1048576,O$1,0)</f>
        <v>0</v>
      </c>
      <c r="P495" s="2">
        <f t="shared" si="282"/>
        <v>-4420</v>
      </c>
      <c r="Q495" s="1">
        <f>VLOOKUP($B495&amp;$C495&amp;$D495,Staqo!$A$3:$AJ$1048576,Q$1,0)</f>
        <v>4388.66</v>
      </c>
      <c r="R495" s="1">
        <f>VLOOKUP($B495&amp;$C495&amp;$D495,HFE!$A$3:$AJ$1048576,R$1,0)</f>
        <v>0</v>
      </c>
      <c r="S495" s="2">
        <f t="shared" si="283"/>
        <v>-4388.66</v>
      </c>
      <c r="T495" s="1">
        <f>VLOOKUP($B495&amp;$C495&amp;$D495,Staqo!$A$3:$AJ$1048576,T$1,0)</f>
        <v>0.747199</v>
      </c>
      <c r="U495" s="1" t="e">
        <f>VLOOKUP($B495&amp;$C495&amp;$D495,HFE!$A$3:$AJ$1048576,U$1,0)</f>
        <v>#REF!</v>
      </c>
      <c r="V495" s="2" t="e">
        <f t="shared" si="284"/>
        <v>#REF!</v>
      </c>
      <c r="W495" s="1">
        <f>VLOOKUP($B495&amp;$C495&amp;$D495,Staqo!$A$3:$AJ$1048576,W$1,0)</f>
        <v>0.741901</v>
      </c>
      <c r="X495" s="1" t="e">
        <f>VLOOKUP($B495&amp;$C495&amp;$D495,HFE!$A$3:$AJ$1048576,X$1,0)</f>
        <v>#REF!</v>
      </c>
      <c r="Y495" s="2" t="e">
        <f t="shared" si="285"/>
        <v>#REF!</v>
      </c>
      <c r="Z495" s="4">
        <f>VLOOKUP($B495&amp;$C495&amp;$D495,Staqo!$A$3:$AJ$1048576,Z$1,0)</f>
        <v>100</v>
      </c>
      <c r="AA495" s="4" t="e">
        <f>VLOOKUP($B495&amp;$C495&amp;$D495,HFE!$A$3:$AJ$1048576,AA$1,0)*100</f>
        <v>#REF!</v>
      </c>
      <c r="AB495" s="5" t="e">
        <f t="shared" si="286"/>
        <v>#REF!</v>
      </c>
      <c r="AC495" s="1">
        <f>VLOOKUP($B495&amp;$C495&amp;$D495,Staqo!$A$3:$AJ$1048576,AC$1,0)</f>
        <v>100</v>
      </c>
      <c r="AD495" s="1">
        <f>VLOOKUP($B495&amp;$C495&amp;$D495,HFE!$A$3:$AJ$1048576,AD$1,0)*100</f>
        <v>100</v>
      </c>
      <c r="AE495" s="2">
        <f t="shared" si="287"/>
        <v>0</v>
      </c>
      <c r="AF495" s="1">
        <f>VLOOKUP($B495&amp;$C495&amp;$D495,Staqo!$A$3:$AJ$1048576,AF$1,0)</f>
        <v>92.7778</v>
      </c>
      <c r="AG495" s="1">
        <f>VLOOKUP($B495&amp;$C495&amp;$D495,HFE!$A$3:$AJ$1048576,AG$1,0)*100</f>
        <v>92.7777777777778</v>
      </c>
      <c r="AH495" s="2">
        <f t="shared" si="288"/>
        <v>-2.22222221992752e-5</v>
      </c>
      <c r="AI495" s="1">
        <f>VLOOKUP($B495&amp;$C495&amp;$D495,Staqo!$A$3:$AJ$1048576,AI$1,0)</f>
        <v>0.183819</v>
      </c>
      <c r="AJ495" s="1" t="e">
        <f>VLOOKUP($B495&amp;$C495&amp;$D495,HFE!$A$3:$AJ$1048576,AJ$1,0)</f>
        <v>#REF!</v>
      </c>
      <c r="AK495" s="2" t="e">
        <f t="shared" si="289"/>
        <v>#REF!</v>
      </c>
      <c r="AL495" s="1">
        <f>VLOOKUP($B495&amp;$C495&amp;$D495,Staqo!$A$3:$AJ$1048576,AL$1,0)</f>
        <v>0.167108</v>
      </c>
      <c r="AM495" s="1" t="e">
        <f>VLOOKUP($B495&amp;$C495&amp;$D495,HFE!$A$3:$AJ$1048576,AM$1,0)</f>
        <v>#REF!</v>
      </c>
      <c r="AN495" s="2" t="e">
        <f t="shared" si="290"/>
        <v>#REF!</v>
      </c>
      <c r="AO495" s="1">
        <f>VLOOKUP($B495&amp;$C495&amp;$D495,Staqo!$A$3:$AJ$1048576,AO$1,0)</f>
        <v>0.182516</v>
      </c>
      <c r="AP495" s="1" t="e">
        <f>VLOOKUP($B495&amp;$C495&amp;$D495,HFE!$A$3:$AJ$1048576,AP$1,0)</f>
        <v>#REF!</v>
      </c>
      <c r="AQ495" s="2" t="e">
        <f t="shared" si="291"/>
        <v>#REF!</v>
      </c>
      <c r="AR495" s="1">
        <f>VLOOKUP($B495&amp;$C495&amp;$D495,Staqo!$A$3:$AJ$1048576,AR$1,0)</f>
        <v>0.165923</v>
      </c>
      <c r="AS495" s="1" t="e">
        <f>VLOOKUP($B495&amp;$C495&amp;$D495,HFE!$A$3:$AJ$1048576,AS$1,0)</f>
        <v>#REF!</v>
      </c>
      <c r="AT495" s="2" t="e">
        <f t="shared" si="292"/>
        <v>#REF!</v>
      </c>
      <c r="AU495" s="1">
        <f>VLOOKUP($B495&amp;$C495&amp;$D495,Staqo!$A$3:$AJ$1048576,AU$1,0)</f>
        <v>96.5737</v>
      </c>
      <c r="AV495" s="1">
        <f>VLOOKUP($B495&amp;$C495&amp;$D495,HFE!$A$3:$AJ$1048576,AV$1,0)</f>
        <v>0</v>
      </c>
      <c r="AW495" s="2">
        <f t="shared" si="293"/>
        <v>-96.5737</v>
      </c>
      <c r="AX495" s="4">
        <f>VLOOKUP($B495&amp;$C495&amp;$D495,Staqo!$A$3:$AJ$1048576,AX$1,0)</f>
        <v>11.1333</v>
      </c>
      <c r="AY495" s="4">
        <f>VLOOKUP($B495&amp;$C495&amp;$D495,HFE!$A$3:$AJ$1048576,AY$1,0)</f>
        <v>11.1333</v>
      </c>
      <c r="AZ495" s="5">
        <f t="shared" si="294"/>
        <v>0</v>
      </c>
      <c r="BA495" s="1">
        <f>VLOOKUP($B495&amp;$C495&amp;$D495,Staqo!$A$3:$AJ$1048576,BA$1,0)</f>
        <v>0</v>
      </c>
      <c r="BB495" s="1">
        <f>VLOOKUP($B495&amp;$C495&amp;$D495,HFE!$A$3:$AJ$1048576,BB$1,0)</f>
        <v>0</v>
      </c>
      <c r="BC495" s="2">
        <f t="shared" si="295"/>
        <v>0</v>
      </c>
      <c r="BD495" s="1">
        <f>VLOOKUP($B495&amp;$C495&amp;$D495,Staqo!$A$3:$AJ$1048576,BD$1,0)</f>
        <v>0</v>
      </c>
      <c r="BE495" s="1">
        <f>VLOOKUP($B495&amp;$C495&amp;$D495,HFE!$A$3:$AJ$1048576,BE$1,0)</f>
        <v>0</v>
      </c>
      <c r="BF495" s="2">
        <f t="shared" si="296"/>
        <v>0</v>
      </c>
      <c r="BG495" s="1">
        <f>VLOOKUP($B495&amp;$C495&amp;$D495,Staqo!$A$3:$AJ$1048576,BG$1,0)</f>
        <v>0</v>
      </c>
      <c r="BH495" s="1">
        <f>VLOOKUP($B495&amp;$C495&amp;$D495,HFE!$A$3:$AJ$1048576,BH$1,0)</f>
        <v>0</v>
      </c>
      <c r="BI495" s="2">
        <f t="shared" si="297"/>
        <v>0</v>
      </c>
      <c r="BJ495" s="1">
        <f>VLOOKUP($B495&amp;$C495&amp;$D495,Staqo!$A$3:$AJ$1048576,BJ$1,0)</f>
        <v>0</v>
      </c>
      <c r="BK495" s="1">
        <f>VLOOKUP($B495&amp;$C495&amp;$D495,HFE!$A$3:$AJ$1048576,BK$1,0)</f>
        <v>0</v>
      </c>
      <c r="BL495" s="2">
        <f t="shared" si="298"/>
        <v>0</v>
      </c>
      <c r="BM495" s="1">
        <f>VLOOKUP($B495&amp;$C495&amp;$D495,Staqo!$A$3:$AJ$1048576,BM$1,0)</f>
        <v>0</v>
      </c>
      <c r="BN495" s="1">
        <f>VLOOKUP($B495&amp;$C495&amp;$D495,HFE!$A$3:$AJ$1048576,BN$1,0)</f>
        <v>0</v>
      </c>
      <c r="BO495" s="2">
        <f t="shared" si="299"/>
        <v>0</v>
      </c>
      <c r="BP495" s="1">
        <f>VLOOKUP($B495&amp;$C495&amp;$D495,Staqo!$A$3:$AJ$1048576,BP$1,0)</f>
        <v>0.866667</v>
      </c>
      <c r="BQ495" s="1">
        <f>VLOOKUP($B495&amp;$C495&amp;$D495,HFE!$A$3:$AJ$1048576,BQ$1,0)</f>
        <v>0.866666666666669</v>
      </c>
      <c r="BR495" s="2">
        <f t="shared" si="300"/>
        <v>-3.33333330937435e-7</v>
      </c>
      <c r="BS495" s="1">
        <f>VLOOKUP($B495&amp;$C495&amp;$D495,Staqo!$A$3:$AJ$1048576,BS$1,0)</f>
        <v>0</v>
      </c>
      <c r="BT495" s="1">
        <f>VLOOKUP($B495&amp;$C495&amp;$D495,HFE!$A$3:$AJ$1048576,BT$1,0)</f>
        <v>0</v>
      </c>
      <c r="BU495" s="2">
        <f t="shared" si="301"/>
        <v>0</v>
      </c>
      <c r="BV495" s="1">
        <f>VLOOKUP($B495&amp;$C495&amp;$D495,Staqo!$A$3:$AJ$1048576,BV$1,0)</f>
        <v>0.866667</v>
      </c>
      <c r="BW495" s="1">
        <f>VLOOKUP($B495&amp;$C495&amp;$D495,HFE!$A$3:$AJ$1048576,BW$1,0)</f>
        <v>0.866667</v>
      </c>
      <c r="BX495" s="2">
        <f t="shared" si="302"/>
        <v>0</v>
      </c>
      <c r="BY495" s="1">
        <f>VLOOKUP($B495&amp;$C495&amp;$D495,Staqo!$A$3:$AJ$1048576,BY$1,0)</f>
        <v>0</v>
      </c>
      <c r="BZ495" s="1">
        <f>VLOOKUP($B495&amp;$C495&amp;$D495,HFE!$A$3:$AJ$1048576,BZ$1,0)</f>
        <v>0</v>
      </c>
      <c r="CA495" s="2">
        <f t="shared" si="303"/>
        <v>0</v>
      </c>
      <c r="CB495" s="1">
        <f>VLOOKUP($B495&amp;$C495&amp;$D495,Staqo!$A$3:$AJ$1048576,CB$1,0)</f>
        <v>0</v>
      </c>
      <c r="CC495" s="1">
        <f>VLOOKUP($B495&amp;$C495&amp;$D495,HFE!$A$3:$AJ$1048576,CC$1,0)</f>
        <v>0</v>
      </c>
      <c r="CD495" s="2">
        <f t="shared" si="304"/>
        <v>0</v>
      </c>
      <c r="CE495" s="1">
        <f>VLOOKUP($B495&amp;$C495&amp;$D495,Staqo!$A$3:$AJ$1048576,CE$1,0)</f>
        <v>0</v>
      </c>
      <c r="CF495" s="1">
        <f>VLOOKUP($B495&amp;$C495&amp;$D495,HFE!$A$3:$AJ$1048576,CF$1,0)</f>
        <v>0</v>
      </c>
      <c r="CG495" s="2">
        <f t="shared" si="305"/>
        <v>0</v>
      </c>
      <c r="CH495" s="1">
        <f>VLOOKUP($B495&amp;$C495&amp;$D495,Staqo!$A$3:$AJ$1048576,CH$1,0)</f>
        <v>0</v>
      </c>
      <c r="CI495" s="1">
        <f>VLOOKUP($B495&amp;$C495&amp;$D495,HFE!$A$3:$AJ$1048576,CI$1,0)</f>
        <v>0</v>
      </c>
      <c r="CJ495" s="2">
        <f t="shared" si="306"/>
        <v>0</v>
      </c>
      <c r="CK495" s="1">
        <f>VLOOKUP($B495&amp;$C495&amp;$D495,Staqo!$A$3:$AJ$1048576,CK$1,0)</f>
        <v>37.9757</v>
      </c>
      <c r="CL495" s="1">
        <f>VLOOKUP($B495&amp;$C495&amp;$D495,HFE!$A$3:$AJ$1048576,CL$1,0)</f>
        <v>37.9757234806839</v>
      </c>
      <c r="CM495" s="2">
        <f t="shared" si="307"/>
        <v>2.348068389324e-5</v>
      </c>
      <c r="CN495" s="1">
        <f>VLOOKUP($B495&amp;$C495&amp;$D495,Staqo!$A$3:$AJ$1048576,CN$1,0)</f>
        <v>0</v>
      </c>
      <c r="CO495" s="1">
        <f>VLOOKUP($B495&amp;$C495&amp;$D495,HFE!$A$3:$AJ$1048576,CO$1,0)</f>
        <v>0</v>
      </c>
      <c r="CP495" s="2">
        <f t="shared" si="308"/>
        <v>0</v>
      </c>
      <c r="CQ495" s="1">
        <f>VLOOKUP($B495&amp;$C495&amp;$D495,Staqo!$A$3:$AJ$1048576,CQ$1,0)</f>
        <v>37.9757</v>
      </c>
      <c r="CR495" s="1">
        <f>VLOOKUP($B495&amp;$C495&amp;$D495,HFE!$A$3:$AJ$1048576,CR$1,0)</f>
        <v>37.9757234806839</v>
      </c>
      <c r="CS495" s="2">
        <f t="shared" si="309"/>
        <v>2.348068389324e-5</v>
      </c>
      <c r="CT495" s="1"/>
      <c r="CU495" s="1"/>
      <c r="CV495" s="2"/>
    </row>
    <row r="496" hidden="1" spans="1:100">
      <c r="A496" s="1" t="s">
        <v>95</v>
      </c>
      <c r="B496" s="1" t="s">
        <v>96</v>
      </c>
      <c r="C496" s="3">
        <v>44571</v>
      </c>
      <c r="D496" s="1" t="s">
        <v>125</v>
      </c>
      <c r="E496" s="1">
        <f>VLOOKUP($B496&amp;$C496&amp;$D496,Staqo!$A$3:$AJ$1048576,E$1,0)</f>
        <v>4.75468</v>
      </c>
      <c r="F496" s="1" t="e">
        <f>VLOOKUP($B496&amp;$C496&amp;$D496,HFE!$A$3:$AJ$1048576,F$1,0)</f>
        <v>#REF!</v>
      </c>
      <c r="G496" s="2" t="e">
        <f t="shared" si="279"/>
        <v>#REF!</v>
      </c>
      <c r="H496" s="1">
        <f>VLOOKUP($B496&amp;$C496&amp;$D496,Staqo!$A$3:$AJ$1048576,H$1,0)</f>
        <v>5.41206</v>
      </c>
      <c r="I496" s="1" t="e">
        <f>VLOOKUP($B496&amp;$C496&amp;$D496,HFE!$A$3:$AJ$1048576,I$1,0)</f>
        <v>#REF!</v>
      </c>
      <c r="J496" s="2" t="e">
        <f t="shared" si="280"/>
        <v>#REF!</v>
      </c>
      <c r="K496" s="1">
        <f>VLOOKUP($B496&amp;$C496&amp;$D496,Staqo!$A$3:$AJ$1048576,K$1,0)</f>
        <v>5934.75</v>
      </c>
      <c r="L496" s="1" t="e">
        <f>VLOOKUP($B496&amp;$C496&amp;$D496,HFE!$A$3:$AJ$1048576,L$1,0)</f>
        <v>#REF!</v>
      </c>
      <c r="M496" s="2" t="e">
        <f t="shared" si="281"/>
        <v>#REF!</v>
      </c>
      <c r="N496" s="1">
        <f>VLOOKUP($B496&amp;$C496&amp;$D496,Staqo!$A$3:$AJ$1048576,N$1,0)</f>
        <v>4390</v>
      </c>
      <c r="O496" s="1">
        <f>VLOOKUP($B496&amp;$C496&amp;$D496,HFE!$A$3:$AJ$1048576,O$1,0)</f>
        <v>0</v>
      </c>
      <c r="P496" s="2">
        <f t="shared" si="282"/>
        <v>-4390</v>
      </c>
      <c r="Q496" s="1">
        <f>VLOOKUP($B496&amp;$C496&amp;$D496,Staqo!$A$3:$AJ$1048576,Q$1,0)</f>
        <v>4358.87</v>
      </c>
      <c r="R496" s="1">
        <f>VLOOKUP($B496&amp;$C496&amp;$D496,HFE!$A$3:$AJ$1048576,R$1,0)</f>
        <v>0</v>
      </c>
      <c r="S496" s="2">
        <f t="shared" si="283"/>
        <v>-4358.87</v>
      </c>
      <c r="T496" s="1">
        <f>VLOOKUP($B496&amp;$C496&amp;$D496,Staqo!$A$3:$AJ$1048576,T$1,0)</f>
        <v>0.739711</v>
      </c>
      <c r="U496" s="1" t="e">
        <f>VLOOKUP($B496&amp;$C496&amp;$D496,HFE!$A$3:$AJ$1048576,U$1,0)</f>
        <v>#REF!</v>
      </c>
      <c r="V496" s="2" t="e">
        <f t="shared" si="284"/>
        <v>#REF!</v>
      </c>
      <c r="W496" s="1">
        <f>VLOOKUP($B496&amp;$C496&amp;$D496,Staqo!$A$3:$AJ$1048576,W$1,0)</f>
        <v>0.734466</v>
      </c>
      <c r="X496" s="1" t="e">
        <f>VLOOKUP($B496&amp;$C496&amp;$D496,HFE!$A$3:$AJ$1048576,X$1,0)</f>
        <v>#REF!</v>
      </c>
      <c r="Y496" s="2" t="e">
        <f t="shared" si="285"/>
        <v>#REF!</v>
      </c>
      <c r="Z496" s="4">
        <f>VLOOKUP($B496&amp;$C496&amp;$D496,Staqo!$A$3:$AJ$1048576,Z$1,0)</f>
        <v>100</v>
      </c>
      <c r="AA496" s="4" t="e">
        <f>VLOOKUP($B496&amp;$C496&amp;$D496,HFE!$A$3:$AJ$1048576,AA$1,0)*100</f>
        <v>#REF!</v>
      </c>
      <c r="AB496" s="5" t="e">
        <f t="shared" si="286"/>
        <v>#REF!</v>
      </c>
      <c r="AC496" s="1">
        <f>VLOOKUP($B496&amp;$C496&amp;$D496,Staqo!$A$3:$AJ$1048576,AC$1,0)</f>
        <v>100</v>
      </c>
      <c r="AD496" s="1">
        <f>VLOOKUP($B496&amp;$C496&amp;$D496,HFE!$A$3:$AJ$1048576,AD$1,0)*100</f>
        <v>100</v>
      </c>
      <c r="AE496" s="2">
        <f t="shared" si="287"/>
        <v>0</v>
      </c>
      <c r="AF496" s="1">
        <f>VLOOKUP($B496&amp;$C496&amp;$D496,Staqo!$A$3:$AJ$1048576,AF$1,0)</f>
        <v>92.7778</v>
      </c>
      <c r="AG496" s="1">
        <f>VLOOKUP($B496&amp;$C496&amp;$D496,HFE!$A$3:$AJ$1048576,AG$1,0)*100</f>
        <v>92.7777777777778</v>
      </c>
      <c r="AH496" s="2">
        <f t="shared" si="288"/>
        <v>-2.22222221992752e-5</v>
      </c>
      <c r="AI496" s="1">
        <f>VLOOKUP($B496&amp;$C496&amp;$D496,Staqo!$A$3:$AJ$1048576,AI$1,0)</f>
        <v>0.181981</v>
      </c>
      <c r="AJ496" s="1" t="e">
        <f>VLOOKUP($B496&amp;$C496&amp;$D496,HFE!$A$3:$AJ$1048576,AJ$1,0)</f>
        <v>#REF!</v>
      </c>
      <c r="AK496" s="2" t="e">
        <f t="shared" si="289"/>
        <v>#REF!</v>
      </c>
      <c r="AL496" s="1">
        <f>VLOOKUP($B496&amp;$C496&amp;$D496,Staqo!$A$3:$AJ$1048576,AL$1,0)</f>
        <v>0.165438</v>
      </c>
      <c r="AM496" s="1" t="e">
        <f>VLOOKUP($B496&amp;$C496&amp;$D496,HFE!$A$3:$AJ$1048576,AM$1,0)</f>
        <v>#REF!</v>
      </c>
      <c r="AN496" s="2" t="e">
        <f t="shared" si="290"/>
        <v>#REF!</v>
      </c>
      <c r="AO496" s="1">
        <f>VLOOKUP($B496&amp;$C496&amp;$D496,Staqo!$A$3:$AJ$1048576,AO$1,0)</f>
        <v>0.180691</v>
      </c>
      <c r="AP496" s="1" t="e">
        <f>VLOOKUP($B496&amp;$C496&amp;$D496,HFE!$A$3:$AJ$1048576,AP$1,0)</f>
        <v>#REF!</v>
      </c>
      <c r="AQ496" s="2" t="e">
        <f t="shared" si="291"/>
        <v>#REF!</v>
      </c>
      <c r="AR496" s="1">
        <f>VLOOKUP($B496&amp;$C496&amp;$D496,Staqo!$A$3:$AJ$1048576,AR$1,0)</f>
        <v>0.164265</v>
      </c>
      <c r="AS496" s="1" t="e">
        <f>VLOOKUP($B496&amp;$C496&amp;$D496,HFE!$A$3:$AJ$1048576,AS$1,0)</f>
        <v>#REF!</v>
      </c>
      <c r="AT496" s="2" t="e">
        <f t="shared" si="292"/>
        <v>#REF!</v>
      </c>
      <c r="AU496" s="1">
        <f>VLOOKUP($B496&amp;$C496&amp;$D496,Staqo!$A$3:$AJ$1048576,AU$1,0)</f>
        <v>96.8728</v>
      </c>
      <c r="AV496" s="1">
        <f>VLOOKUP($B496&amp;$C496&amp;$D496,HFE!$A$3:$AJ$1048576,AV$1,0)</f>
        <v>0</v>
      </c>
      <c r="AW496" s="2">
        <f t="shared" si="293"/>
        <v>-96.8728</v>
      </c>
      <c r="AX496" s="4">
        <f>VLOOKUP($B496&amp;$C496&amp;$D496,Staqo!$A$3:$AJ$1048576,AX$1,0)</f>
        <v>11.1333</v>
      </c>
      <c r="AY496" s="4">
        <f>VLOOKUP($B496&amp;$C496&amp;$D496,HFE!$A$3:$AJ$1048576,AY$1,0)</f>
        <v>11.1333</v>
      </c>
      <c r="AZ496" s="5">
        <f t="shared" si="294"/>
        <v>0</v>
      </c>
      <c r="BA496" s="1">
        <f>VLOOKUP($B496&amp;$C496&amp;$D496,Staqo!$A$3:$AJ$1048576,BA$1,0)</f>
        <v>0</v>
      </c>
      <c r="BB496" s="1">
        <f>VLOOKUP($B496&amp;$C496&amp;$D496,HFE!$A$3:$AJ$1048576,BB$1,0)</f>
        <v>0</v>
      </c>
      <c r="BC496" s="2">
        <f t="shared" si="295"/>
        <v>0</v>
      </c>
      <c r="BD496" s="1">
        <f>VLOOKUP($B496&amp;$C496&amp;$D496,Staqo!$A$3:$AJ$1048576,BD$1,0)</f>
        <v>0</v>
      </c>
      <c r="BE496" s="1">
        <f>VLOOKUP($B496&amp;$C496&amp;$D496,HFE!$A$3:$AJ$1048576,BE$1,0)</f>
        <v>0</v>
      </c>
      <c r="BF496" s="2">
        <f t="shared" si="296"/>
        <v>0</v>
      </c>
      <c r="BG496" s="1">
        <f>VLOOKUP($B496&amp;$C496&amp;$D496,Staqo!$A$3:$AJ$1048576,BG$1,0)</f>
        <v>0</v>
      </c>
      <c r="BH496" s="1">
        <f>VLOOKUP($B496&amp;$C496&amp;$D496,HFE!$A$3:$AJ$1048576,BH$1,0)</f>
        <v>0</v>
      </c>
      <c r="BI496" s="2">
        <f t="shared" si="297"/>
        <v>0</v>
      </c>
      <c r="BJ496" s="1">
        <f>VLOOKUP($B496&amp;$C496&amp;$D496,Staqo!$A$3:$AJ$1048576,BJ$1,0)</f>
        <v>0</v>
      </c>
      <c r="BK496" s="1">
        <f>VLOOKUP($B496&amp;$C496&amp;$D496,HFE!$A$3:$AJ$1048576,BK$1,0)</f>
        <v>0</v>
      </c>
      <c r="BL496" s="2">
        <f t="shared" si="298"/>
        <v>0</v>
      </c>
      <c r="BM496" s="1">
        <f>VLOOKUP($B496&amp;$C496&amp;$D496,Staqo!$A$3:$AJ$1048576,BM$1,0)</f>
        <v>0</v>
      </c>
      <c r="BN496" s="1">
        <f>VLOOKUP($B496&amp;$C496&amp;$D496,HFE!$A$3:$AJ$1048576,BN$1,0)</f>
        <v>0</v>
      </c>
      <c r="BO496" s="2">
        <f t="shared" si="299"/>
        <v>0</v>
      </c>
      <c r="BP496" s="1">
        <f>VLOOKUP($B496&amp;$C496&amp;$D496,Staqo!$A$3:$AJ$1048576,BP$1,0)</f>
        <v>0.866667</v>
      </c>
      <c r="BQ496" s="1">
        <f>VLOOKUP($B496&amp;$C496&amp;$D496,HFE!$A$3:$AJ$1048576,BQ$1,0)</f>
        <v>0.866666666666669</v>
      </c>
      <c r="BR496" s="2">
        <f t="shared" si="300"/>
        <v>-3.33333330937435e-7</v>
      </c>
      <c r="BS496" s="1">
        <f>VLOOKUP($B496&amp;$C496&amp;$D496,Staqo!$A$3:$AJ$1048576,BS$1,0)</f>
        <v>0</v>
      </c>
      <c r="BT496" s="1">
        <f>VLOOKUP($B496&amp;$C496&amp;$D496,HFE!$A$3:$AJ$1048576,BT$1,0)</f>
        <v>0</v>
      </c>
      <c r="BU496" s="2">
        <f t="shared" si="301"/>
        <v>0</v>
      </c>
      <c r="BV496" s="1">
        <f>VLOOKUP($B496&amp;$C496&amp;$D496,Staqo!$A$3:$AJ$1048576,BV$1,0)</f>
        <v>0.866667</v>
      </c>
      <c r="BW496" s="1">
        <f>VLOOKUP($B496&amp;$C496&amp;$D496,HFE!$A$3:$AJ$1048576,BW$1,0)</f>
        <v>0.866667</v>
      </c>
      <c r="BX496" s="2">
        <f t="shared" si="302"/>
        <v>0</v>
      </c>
      <c r="BY496" s="1">
        <f>VLOOKUP($B496&amp;$C496&amp;$D496,Staqo!$A$3:$AJ$1048576,BY$1,0)</f>
        <v>0</v>
      </c>
      <c r="BZ496" s="1">
        <f>VLOOKUP($B496&amp;$C496&amp;$D496,HFE!$A$3:$AJ$1048576,BZ$1,0)</f>
        <v>0</v>
      </c>
      <c r="CA496" s="2">
        <f t="shared" si="303"/>
        <v>0</v>
      </c>
      <c r="CB496" s="1">
        <f>VLOOKUP($B496&amp;$C496&amp;$D496,Staqo!$A$3:$AJ$1048576,CB$1,0)</f>
        <v>0</v>
      </c>
      <c r="CC496" s="1">
        <f>VLOOKUP($B496&amp;$C496&amp;$D496,HFE!$A$3:$AJ$1048576,CC$1,0)</f>
        <v>0</v>
      </c>
      <c r="CD496" s="2">
        <f t="shared" si="304"/>
        <v>0</v>
      </c>
      <c r="CE496" s="1">
        <f>VLOOKUP($B496&amp;$C496&amp;$D496,Staqo!$A$3:$AJ$1048576,CE$1,0)</f>
        <v>0</v>
      </c>
      <c r="CF496" s="1">
        <f>VLOOKUP($B496&amp;$C496&amp;$D496,HFE!$A$3:$AJ$1048576,CF$1,0)</f>
        <v>0</v>
      </c>
      <c r="CG496" s="2">
        <f t="shared" si="305"/>
        <v>0</v>
      </c>
      <c r="CH496" s="1">
        <f>VLOOKUP($B496&amp;$C496&amp;$D496,Staqo!$A$3:$AJ$1048576,CH$1,0)</f>
        <v>0</v>
      </c>
      <c r="CI496" s="1">
        <f>VLOOKUP($B496&amp;$C496&amp;$D496,HFE!$A$3:$AJ$1048576,CI$1,0)</f>
        <v>0</v>
      </c>
      <c r="CJ496" s="2">
        <f t="shared" si="306"/>
        <v>0</v>
      </c>
      <c r="CK496" s="1">
        <f>VLOOKUP($B496&amp;$C496&amp;$D496,Staqo!$A$3:$AJ$1048576,CK$1,0)</f>
        <v>37.9757</v>
      </c>
      <c r="CL496" s="1">
        <f>VLOOKUP($B496&amp;$C496&amp;$D496,HFE!$A$3:$AJ$1048576,CL$1,0)</f>
        <v>37.9757234806839</v>
      </c>
      <c r="CM496" s="2">
        <f t="shared" si="307"/>
        <v>2.348068389324e-5</v>
      </c>
      <c r="CN496" s="1">
        <f>VLOOKUP($B496&amp;$C496&amp;$D496,Staqo!$A$3:$AJ$1048576,CN$1,0)</f>
        <v>0</v>
      </c>
      <c r="CO496" s="1">
        <f>VLOOKUP($B496&amp;$C496&amp;$D496,HFE!$A$3:$AJ$1048576,CO$1,0)</f>
        <v>0</v>
      </c>
      <c r="CP496" s="2">
        <f t="shared" si="308"/>
        <v>0</v>
      </c>
      <c r="CQ496" s="1">
        <f>VLOOKUP($B496&amp;$C496&amp;$D496,Staqo!$A$3:$AJ$1048576,CQ$1,0)</f>
        <v>37.9757</v>
      </c>
      <c r="CR496" s="1">
        <f>VLOOKUP($B496&amp;$C496&amp;$D496,HFE!$A$3:$AJ$1048576,CR$1,0)</f>
        <v>37.9757234806839</v>
      </c>
      <c r="CS496" s="2">
        <f t="shared" si="309"/>
        <v>2.348068389324e-5</v>
      </c>
      <c r="CT496" s="1"/>
      <c r="CU496" s="1"/>
      <c r="CV496" s="2"/>
    </row>
    <row r="497" hidden="1" spans="1:100">
      <c r="A497" s="1" t="s">
        <v>95</v>
      </c>
      <c r="B497" s="1" t="s">
        <v>96</v>
      </c>
      <c r="C497" s="3">
        <v>44571</v>
      </c>
      <c r="D497" s="1" t="s">
        <v>126</v>
      </c>
      <c r="E497" s="1">
        <f>VLOOKUP($B497&amp;$C497&amp;$D497,Staqo!$A$3:$AJ$1048576,E$1,0)</f>
        <v>4.75468</v>
      </c>
      <c r="F497" s="1" t="e">
        <f>VLOOKUP($B497&amp;$C497&amp;$D497,HFE!$A$3:$AJ$1048576,F$1,0)</f>
        <v>#REF!</v>
      </c>
      <c r="G497" s="2" t="e">
        <f t="shared" si="279"/>
        <v>#REF!</v>
      </c>
      <c r="H497" s="1">
        <f>VLOOKUP($B497&amp;$C497&amp;$D497,Staqo!$A$3:$AJ$1048576,H$1,0)</f>
        <v>5.41206</v>
      </c>
      <c r="I497" s="1" t="e">
        <f>VLOOKUP($B497&amp;$C497&amp;$D497,HFE!$A$3:$AJ$1048576,I$1,0)</f>
        <v>#REF!</v>
      </c>
      <c r="J497" s="2" t="e">
        <f t="shared" si="280"/>
        <v>#REF!</v>
      </c>
      <c r="K497" s="1">
        <f>VLOOKUP($B497&amp;$C497&amp;$D497,Staqo!$A$3:$AJ$1048576,K$1,0)</f>
        <v>5934.75</v>
      </c>
      <c r="L497" s="1" t="e">
        <f>VLOOKUP($B497&amp;$C497&amp;$D497,HFE!$A$3:$AJ$1048576,L$1,0)</f>
        <v>#REF!</v>
      </c>
      <c r="M497" s="2" t="e">
        <f t="shared" si="281"/>
        <v>#REF!</v>
      </c>
      <c r="N497" s="1">
        <f>VLOOKUP($B497&amp;$C497&amp;$D497,Staqo!$A$3:$AJ$1048576,N$1,0)</f>
        <v>4390</v>
      </c>
      <c r="O497" s="1">
        <f>VLOOKUP($B497&amp;$C497&amp;$D497,HFE!$A$3:$AJ$1048576,O$1,0)</f>
        <v>0</v>
      </c>
      <c r="P497" s="2">
        <f t="shared" si="282"/>
        <v>-4390</v>
      </c>
      <c r="Q497" s="1">
        <f>VLOOKUP($B497&amp;$C497&amp;$D497,Staqo!$A$3:$AJ$1048576,Q$1,0)</f>
        <v>4358.87</v>
      </c>
      <c r="R497" s="1">
        <f>VLOOKUP($B497&amp;$C497&amp;$D497,HFE!$A$3:$AJ$1048576,R$1,0)</f>
        <v>0</v>
      </c>
      <c r="S497" s="2">
        <f t="shared" si="283"/>
        <v>-4358.87</v>
      </c>
      <c r="T497" s="1">
        <f>VLOOKUP($B497&amp;$C497&amp;$D497,Staqo!$A$3:$AJ$1048576,T$1,0)</f>
        <v>0.739711</v>
      </c>
      <c r="U497" s="1" t="e">
        <f>VLOOKUP($B497&amp;$C497&amp;$D497,HFE!$A$3:$AJ$1048576,U$1,0)</f>
        <v>#REF!</v>
      </c>
      <c r="V497" s="2" t="e">
        <f t="shared" si="284"/>
        <v>#REF!</v>
      </c>
      <c r="W497" s="1">
        <f>VLOOKUP($B497&amp;$C497&amp;$D497,Staqo!$A$3:$AJ$1048576,W$1,0)</f>
        <v>0.734466</v>
      </c>
      <c r="X497" s="1" t="e">
        <f>VLOOKUP($B497&amp;$C497&amp;$D497,HFE!$A$3:$AJ$1048576,X$1,0)</f>
        <v>#REF!</v>
      </c>
      <c r="Y497" s="2" t="e">
        <f t="shared" si="285"/>
        <v>#REF!</v>
      </c>
      <c r="Z497" s="4">
        <f>VLOOKUP($B497&amp;$C497&amp;$D497,Staqo!$A$3:$AJ$1048576,Z$1,0)</f>
        <v>100</v>
      </c>
      <c r="AA497" s="4" t="e">
        <f>VLOOKUP($B497&amp;$C497&amp;$D497,HFE!$A$3:$AJ$1048576,AA$1,0)*100</f>
        <v>#REF!</v>
      </c>
      <c r="AB497" s="5" t="e">
        <f t="shared" si="286"/>
        <v>#REF!</v>
      </c>
      <c r="AC497" s="1">
        <f>VLOOKUP($B497&amp;$C497&amp;$D497,Staqo!$A$3:$AJ$1048576,AC$1,0)</f>
        <v>100</v>
      </c>
      <c r="AD497" s="1">
        <f>VLOOKUP($B497&amp;$C497&amp;$D497,HFE!$A$3:$AJ$1048576,AD$1,0)*100</f>
        <v>100</v>
      </c>
      <c r="AE497" s="2">
        <f t="shared" si="287"/>
        <v>0</v>
      </c>
      <c r="AF497" s="1">
        <f>VLOOKUP($B497&amp;$C497&amp;$D497,Staqo!$A$3:$AJ$1048576,AF$1,0)</f>
        <v>92.7778</v>
      </c>
      <c r="AG497" s="1">
        <f>VLOOKUP($B497&amp;$C497&amp;$D497,HFE!$A$3:$AJ$1048576,AG$1,0)*100</f>
        <v>92.7777777777778</v>
      </c>
      <c r="AH497" s="2">
        <f t="shared" si="288"/>
        <v>-2.22222221992752e-5</v>
      </c>
      <c r="AI497" s="1">
        <f>VLOOKUP($B497&amp;$C497&amp;$D497,Staqo!$A$3:$AJ$1048576,AI$1,0)</f>
        <v>0.181981</v>
      </c>
      <c r="AJ497" s="1" t="e">
        <f>VLOOKUP($B497&amp;$C497&amp;$D497,HFE!$A$3:$AJ$1048576,AJ$1,0)</f>
        <v>#REF!</v>
      </c>
      <c r="AK497" s="2" t="e">
        <f t="shared" si="289"/>
        <v>#REF!</v>
      </c>
      <c r="AL497" s="1">
        <f>VLOOKUP($B497&amp;$C497&amp;$D497,Staqo!$A$3:$AJ$1048576,AL$1,0)</f>
        <v>0.165438</v>
      </c>
      <c r="AM497" s="1" t="e">
        <f>VLOOKUP($B497&amp;$C497&amp;$D497,HFE!$A$3:$AJ$1048576,AM$1,0)</f>
        <v>#REF!</v>
      </c>
      <c r="AN497" s="2" t="e">
        <f t="shared" si="290"/>
        <v>#REF!</v>
      </c>
      <c r="AO497" s="1">
        <f>VLOOKUP($B497&amp;$C497&amp;$D497,Staqo!$A$3:$AJ$1048576,AO$1,0)</f>
        <v>0.180691</v>
      </c>
      <c r="AP497" s="1" t="e">
        <f>VLOOKUP($B497&amp;$C497&amp;$D497,HFE!$A$3:$AJ$1048576,AP$1,0)</f>
        <v>#REF!</v>
      </c>
      <c r="AQ497" s="2" t="e">
        <f t="shared" si="291"/>
        <v>#REF!</v>
      </c>
      <c r="AR497" s="1">
        <f>VLOOKUP($B497&amp;$C497&amp;$D497,Staqo!$A$3:$AJ$1048576,AR$1,0)</f>
        <v>0.164265</v>
      </c>
      <c r="AS497" s="1" t="e">
        <f>VLOOKUP($B497&amp;$C497&amp;$D497,HFE!$A$3:$AJ$1048576,AS$1,0)</f>
        <v>#REF!</v>
      </c>
      <c r="AT497" s="2" t="e">
        <f t="shared" si="292"/>
        <v>#REF!</v>
      </c>
      <c r="AU497" s="1">
        <f>VLOOKUP($B497&amp;$C497&amp;$D497,Staqo!$A$3:$AJ$1048576,AU$1,0)</f>
        <v>95.9332</v>
      </c>
      <c r="AV497" s="1">
        <f>VLOOKUP($B497&amp;$C497&amp;$D497,HFE!$A$3:$AJ$1048576,AV$1,0)</f>
        <v>0</v>
      </c>
      <c r="AW497" s="2">
        <f t="shared" si="293"/>
        <v>-95.9332</v>
      </c>
      <c r="AX497" s="4">
        <f>VLOOKUP($B497&amp;$C497&amp;$D497,Staqo!$A$3:$AJ$1048576,AX$1,0)</f>
        <v>11.1333</v>
      </c>
      <c r="AY497" s="4">
        <f>VLOOKUP($B497&amp;$C497&amp;$D497,HFE!$A$3:$AJ$1048576,AY$1,0)</f>
        <v>11.1333</v>
      </c>
      <c r="AZ497" s="5">
        <f t="shared" si="294"/>
        <v>0</v>
      </c>
      <c r="BA497" s="1">
        <f>VLOOKUP($B497&amp;$C497&amp;$D497,Staqo!$A$3:$AJ$1048576,BA$1,0)</f>
        <v>0</v>
      </c>
      <c r="BB497" s="1">
        <f>VLOOKUP($B497&amp;$C497&amp;$D497,HFE!$A$3:$AJ$1048576,BB$1,0)</f>
        <v>0</v>
      </c>
      <c r="BC497" s="2">
        <f t="shared" si="295"/>
        <v>0</v>
      </c>
      <c r="BD497" s="1">
        <f>VLOOKUP($B497&amp;$C497&amp;$D497,Staqo!$A$3:$AJ$1048576,BD$1,0)</f>
        <v>0</v>
      </c>
      <c r="BE497" s="1">
        <f>VLOOKUP($B497&amp;$C497&amp;$D497,HFE!$A$3:$AJ$1048576,BE$1,0)</f>
        <v>0</v>
      </c>
      <c r="BF497" s="2">
        <f t="shared" si="296"/>
        <v>0</v>
      </c>
      <c r="BG497" s="1">
        <f>VLOOKUP($B497&amp;$C497&amp;$D497,Staqo!$A$3:$AJ$1048576,BG$1,0)</f>
        <v>0</v>
      </c>
      <c r="BH497" s="1">
        <f>VLOOKUP($B497&amp;$C497&amp;$D497,HFE!$A$3:$AJ$1048576,BH$1,0)</f>
        <v>0</v>
      </c>
      <c r="BI497" s="2">
        <f t="shared" si="297"/>
        <v>0</v>
      </c>
      <c r="BJ497" s="1">
        <f>VLOOKUP($B497&amp;$C497&amp;$D497,Staqo!$A$3:$AJ$1048576,BJ$1,0)</f>
        <v>0</v>
      </c>
      <c r="BK497" s="1">
        <f>VLOOKUP($B497&amp;$C497&amp;$D497,HFE!$A$3:$AJ$1048576,BK$1,0)</f>
        <v>0</v>
      </c>
      <c r="BL497" s="2">
        <f t="shared" si="298"/>
        <v>0</v>
      </c>
      <c r="BM497" s="1">
        <f>VLOOKUP($B497&amp;$C497&amp;$D497,Staqo!$A$3:$AJ$1048576,BM$1,0)</f>
        <v>0</v>
      </c>
      <c r="BN497" s="1">
        <f>VLOOKUP($B497&amp;$C497&amp;$D497,HFE!$A$3:$AJ$1048576,BN$1,0)</f>
        <v>0</v>
      </c>
      <c r="BO497" s="2">
        <f t="shared" si="299"/>
        <v>0</v>
      </c>
      <c r="BP497" s="1">
        <f>VLOOKUP($B497&amp;$C497&amp;$D497,Staqo!$A$3:$AJ$1048576,BP$1,0)</f>
        <v>0.866667</v>
      </c>
      <c r="BQ497" s="1">
        <f>VLOOKUP($B497&amp;$C497&amp;$D497,HFE!$A$3:$AJ$1048576,BQ$1,0)</f>
        <v>0.866666666666669</v>
      </c>
      <c r="BR497" s="2">
        <f t="shared" si="300"/>
        <v>-3.33333330937435e-7</v>
      </c>
      <c r="BS497" s="1">
        <f>VLOOKUP($B497&amp;$C497&amp;$D497,Staqo!$A$3:$AJ$1048576,BS$1,0)</f>
        <v>0</v>
      </c>
      <c r="BT497" s="1">
        <f>VLOOKUP($B497&amp;$C497&amp;$D497,HFE!$A$3:$AJ$1048576,BT$1,0)</f>
        <v>0</v>
      </c>
      <c r="BU497" s="2">
        <f t="shared" si="301"/>
        <v>0</v>
      </c>
      <c r="BV497" s="1">
        <f>VLOOKUP($B497&amp;$C497&amp;$D497,Staqo!$A$3:$AJ$1048576,BV$1,0)</f>
        <v>0.866667</v>
      </c>
      <c r="BW497" s="1">
        <f>VLOOKUP($B497&amp;$C497&amp;$D497,HFE!$A$3:$AJ$1048576,BW$1,0)</f>
        <v>0.866667</v>
      </c>
      <c r="BX497" s="2">
        <f t="shared" si="302"/>
        <v>0</v>
      </c>
      <c r="BY497" s="1">
        <f>VLOOKUP($B497&amp;$C497&amp;$D497,Staqo!$A$3:$AJ$1048576,BY$1,0)</f>
        <v>0</v>
      </c>
      <c r="BZ497" s="1">
        <f>VLOOKUP($B497&amp;$C497&amp;$D497,HFE!$A$3:$AJ$1048576,BZ$1,0)</f>
        <v>0</v>
      </c>
      <c r="CA497" s="2">
        <f t="shared" si="303"/>
        <v>0</v>
      </c>
      <c r="CB497" s="1">
        <f>VLOOKUP($B497&amp;$C497&amp;$D497,Staqo!$A$3:$AJ$1048576,CB$1,0)</f>
        <v>0</v>
      </c>
      <c r="CC497" s="1">
        <f>VLOOKUP($B497&amp;$C497&amp;$D497,HFE!$A$3:$AJ$1048576,CC$1,0)</f>
        <v>0</v>
      </c>
      <c r="CD497" s="2">
        <f t="shared" si="304"/>
        <v>0</v>
      </c>
      <c r="CE497" s="1">
        <f>VLOOKUP($B497&amp;$C497&amp;$D497,Staqo!$A$3:$AJ$1048576,CE$1,0)</f>
        <v>0</v>
      </c>
      <c r="CF497" s="1">
        <f>VLOOKUP($B497&amp;$C497&amp;$D497,HFE!$A$3:$AJ$1048576,CF$1,0)</f>
        <v>0</v>
      </c>
      <c r="CG497" s="2">
        <f t="shared" si="305"/>
        <v>0</v>
      </c>
      <c r="CH497" s="1">
        <f>VLOOKUP($B497&amp;$C497&amp;$D497,Staqo!$A$3:$AJ$1048576,CH$1,0)</f>
        <v>0</v>
      </c>
      <c r="CI497" s="1">
        <f>VLOOKUP($B497&amp;$C497&amp;$D497,HFE!$A$3:$AJ$1048576,CI$1,0)</f>
        <v>0</v>
      </c>
      <c r="CJ497" s="2">
        <f t="shared" si="306"/>
        <v>0</v>
      </c>
      <c r="CK497" s="1">
        <f>VLOOKUP($B497&amp;$C497&amp;$D497,Staqo!$A$3:$AJ$1048576,CK$1,0)</f>
        <v>37.9757</v>
      </c>
      <c r="CL497" s="1">
        <f>VLOOKUP($B497&amp;$C497&amp;$D497,HFE!$A$3:$AJ$1048576,CL$1,0)</f>
        <v>37.9757234806839</v>
      </c>
      <c r="CM497" s="2">
        <f t="shared" si="307"/>
        <v>2.348068389324e-5</v>
      </c>
      <c r="CN497" s="1">
        <f>VLOOKUP($B497&amp;$C497&amp;$D497,Staqo!$A$3:$AJ$1048576,CN$1,0)</f>
        <v>0</v>
      </c>
      <c r="CO497" s="1">
        <f>VLOOKUP($B497&amp;$C497&amp;$D497,HFE!$A$3:$AJ$1048576,CO$1,0)</f>
        <v>0</v>
      </c>
      <c r="CP497" s="2">
        <f t="shared" si="308"/>
        <v>0</v>
      </c>
      <c r="CQ497" s="1">
        <f>VLOOKUP($B497&amp;$C497&amp;$D497,Staqo!$A$3:$AJ$1048576,CQ$1,0)</f>
        <v>37.9757</v>
      </c>
      <c r="CR497" s="1">
        <f>VLOOKUP($B497&amp;$C497&amp;$D497,HFE!$A$3:$AJ$1048576,CR$1,0)</f>
        <v>37.9757234806839</v>
      </c>
      <c r="CS497" s="2">
        <f t="shared" si="309"/>
        <v>2.348068389324e-5</v>
      </c>
      <c r="CT497" s="1"/>
      <c r="CU497" s="1"/>
      <c r="CV497" s="2"/>
    </row>
    <row r="498" hidden="1" spans="1:100">
      <c r="A498" s="1" t="s">
        <v>95</v>
      </c>
      <c r="B498" s="1" t="s">
        <v>96</v>
      </c>
      <c r="C498" s="3">
        <v>44571</v>
      </c>
      <c r="D498" s="1" t="s">
        <v>127</v>
      </c>
      <c r="E498" s="1">
        <f>VLOOKUP($B498&amp;$C498&amp;$D498,Staqo!$A$3:$AJ$1048576,E$1,0)</f>
        <v>4.75468</v>
      </c>
      <c r="F498" s="1" t="e">
        <f>VLOOKUP($B498&amp;$C498&amp;$D498,HFE!$A$3:$AJ$1048576,F$1,0)</f>
        <v>#REF!</v>
      </c>
      <c r="G498" s="2" t="e">
        <f t="shared" si="279"/>
        <v>#REF!</v>
      </c>
      <c r="H498" s="1">
        <f>VLOOKUP($B498&amp;$C498&amp;$D498,Staqo!$A$3:$AJ$1048576,H$1,0)</f>
        <v>5.41206</v>
      </c>
      <c r="I498" s="1" t="e">
        <f>VLOOKUP($B498&amp;$C498&amp;$D498,HFE!$A$3:$AJ$1048576,I$1,0)</f>
        <v>#REF!</v>
      </c>
      <c r="J498" s="2" t="e">
        <f t="shared" si="280"/>
        <v>#REF!</v>
      </c>
      <c r="K498" s="1">
        <f>VLOOKUP($B498&amp;$C498&amp;$D498,Staqo!$A$3:$AJ$1048576,K$1,0)</f>
        <v>5934.75</v>
      </c>
      <c r="L498" s="1" t="e">
        <f>VLOOKUP($B498&amp;$C498&amp;$D498,HFE!$A$3:$AJ$1048576,L$1,0)</f>
        <v>#REF!</v>
      </c>
      <c r="M498" s="2" t="e">
        <f t="shared" si="281"/>
        <v>#REF!</v>
      </c>
      <c r="N498" s="1">
        <f>VLOOKUP($B498&amp;$C498&amp;$D498,Staqo!$A$3:$AJ$1048576,N$1,0)</f>
        <v>4370</v>
      </c>
      <c r="O498" s="1">
        <f>VLOOKUP($B498&amp;$C498&amp;$D498,HFE!$A$3:$AJ$1048576,O$1,0)</f>
        <v>0</v>
      </c>
      <c r="P498" s="2">
        <f t="shared" si="282"/>
        <v>-4370</v>
      </c>
      <c r="Q498" s="1">
        <f>VLOOKUP($B498&amp;$C498&amp;$D498,Staqo!$A$3:$AJ$1048576,Q$1,0)</f>
        <v>4339.01</v>
      </c>
      <c r="R498" s="1">
        <f>VLOOKUP($B498&amp;$C498&amp;$D498,HFE!$A$3:$AJ$1048576,R$1,0)</f>
        <v>0</v>
      </c>
      <c r="S498" s="2">
        <f t="shared" si="283"/>
        <v>-4339.01</v>
      </c>
      <c r="T498" s="1">
        <f>VLOOKUP($B498&amp;$C498&amp;$D498,Staqo!$A$3:$AJ$1048576,T$1,0)</f>
        <v>0.736341</v>
      </c>
      <c r="U498" s="1" t="e">
        <f>VLOOKUP($B498&amp;$C498&amp;$D498,HFE!$A$3:$AJ$1048576,U$1,0)</f>
        <v>#REF!</v>
      </c>
      <c r="V498" s="2" t="e">
        <f t="shared" si="284"/>
        <v>#REF!</v>
      </c>
      <c r="W498" s="1">
        <f>VLOOKUP($B498&amp;$C498&amp;$D498,Staqo!$A$3:$AJ$1048576,W$1,0)</f>
        <v>0.73112</v>
      </c>
      <c r="X498" s="1" t="e">
        <f>VLOOKUP($B498&amp;$C498&amp;$D498,HFE!$A$3:$AJ$1048576,X$1,0)</f>
        <v>#REF!</v>
      </c>
      <c r="Y498" s="2" t="e">
        <f t="shared" si="285"/>
        <v>#REF!</v>
      </c>
      <c r="Z498" s="4">
        <f>VLOOKUP($B498&amp;$C498&amp;$D498,Staqo!$A$3:$AJ$1048576,Z$1,0)</f>
        <v>100</v>
      </c>
      <c r="AA498" s="4" t="e">
        <f>VLOOKUP($B498&amp;$C498&amp;$D498,HFE!$A$3:$AJ$1048576,AA$1,0)*100</f>
        <v>#REF!</v>
      </c>
      <c r="AB498" s="5" t="e">
        <f t="shared" si="286"/>
        <v>#REF!</v>
      </c>
      <c r="AC498" s="1">
        <f>VLOOKUP($B498&amp;$C498&amp;$D498,Staqo!$A$3:$AJ$1048576,AC$1,0)</f>
        <v>100</v>
      </c>
      <c r="AD498" s="1">
        <f>VLOOKUP($B498&amp;$C498&amp;$D498,HFE!$A$3:$AJ$1048576,AD$1,0)*100</f>
        <v>100</v>
      </c>
      <c r="AE498" s="2">
        <f t="shared" si="287"/>
        <v>0</v>
      </c>
      <c r="AF498" s="1">
        <f>VLOOKUP($B498&amp;$C498&amp;$D498,Staqo!$A$3:$AJ$1048576,AF$1,0)</f>
        <v>92.7778</v>
      </c>
      <c r="AG498" s="1">
        <f>VLOOKUP($B498&amp;$C498&amp;$D498,HFE!$A$3:$AJ$1048576,AG$1,0)*100</f>
        <v>92.7777777777778</v>
      </c>
      <c r="AH498" s="2">
        <f t="shared" si="288"/>
        <v>-2.22222221992752e-5</v>
      </c>
      <c r="AI498" s="1">
        <f>VLOOKUP($B498&amp;$C498&amp;$D498,Staqo!$A$3:$AJ$1048576,AI$1,0)</f>
        <v>0.181152</v>
      </c>
      <c r="AJ498" s="1" t="e">
        <f>VLOOKUP($B498&amp;$C498&amp;$D498,HFE!$A$3:$AJ$1048576,AJ$1,0)</f>
        <v>#REF!</v>
      </c>
      <c r="AK498" s="2" t="e">
        <f t="shared" si="289"/>
        <v>#REF!</v>
      </c>
      <c r="AL498" s="1">
        <f>VLOOKUP($B498&amp;$C498&amp;$D498,Staqo!$A$3:$AJ$1048576,AL$1,0)</f>
        <v>0.164684</v>
      </c>
      <c r="AM498" s="1" t="e">
        <f>VLOOKUP($B498&amp;$C498&amp;$D498,HFE!$A$3:$AJ$1048576,AM$1,0)</f>
        <v>#REF!</v>
      </c>
      <c r="AN498" s="2" t="e">
        <f t="shared" si="290"/>
        <v>#REF!</v>
      </c>
      <c r="AO498" s="1">
        <f>VLOOKUP($B498&amp;$C498&amp;$D498,Staqo!$A$3:$AJ$1048576,AO$1,0)</f>
        <v>0.179868</v>
      </c>
      <c r="AP498" s="1" t="e">
        <f>VLOOKUP($B498&amp;$C498&amp;$D498,HFE!$A$3:$AJ$1048576,AP$1,0)</f>
        <v>#REF!</v>
      </c>
      <c r="AQ498" s="2" t="e">
        <f t="shared" si="291"/>
        <v>#REF!</v>
      </c>
      <c r="AR498" s="1">
        <f>VLOOKUP($B498&amp;$C498&amp;$D498,Staqo!$A$3:$AJ$1048576,AR$1,0)</f>
        <v>0.163517</v>
      </c>
      <c r="AS498" s="1" t="e">
        <f>VLOOKUP($B498&amp;$C498&amp;$D498,HFE!$A$3:$AJ$1048576,AS$1,0)</f>
        <v>#REF!</v>
      </c>
      <c r="AT498" s="2" t="e">
        <f t="shared" si="292"/>
        <v>#REF!</v>
      </c>
      <c r="AU498" s="1">
        <f>VLOOKUP($B498&amp;$C498&amp;$D498,Staqo!$A$3:$AJ$1048576,AU$1,0)</f>
        <v>96.7184</v>
      </c>
      <c r="AV498" s="1">
        <f>VLOOKUP($B498&amp;$C498&amp;$D498,HFE!$A$3:$AJ$1048576,AV$1,0)</f>
        <v>0</v>
      </c>
      <c r="AW498" s="2">
        <f t="shared" si="293"/>
        <v>-96.7184</v>
      </c>
      <c r="AX498" s="4">
        <f>VLOOKUP($B498&amp;$C498&amp;$D498,Staqo!$A$3:$AJ$1048576,AX$1,0)</f>
        <v>11.1333</v>
      </c>
      <c r="AY498" s="4">
        <f>VLOOKUP($B498&amp;$C498&amp;$D498,HFE!$A$3:$AJ$1048576,AY$1,0)</f>
        <v>11.1333</v>
      </c>
      <c r="AZ498" s="5">
        <f t="shared" si="294"/>
        <v>0</v>
      </c>
      <c r="BA498" s="1">
        <f>VLOOKUP($B498&amp;$C498&amp;$D498,Staqo!$A$3:$AJ$1048576,BA$1,0)</f>
        <v>0</v>
      </c>
      <c r="BB498" s="1">
        <f>VLOOKUP($B498&amp;$C498&amp;$D498,HFE!$A$3:$AJ$1048576,BB$1,0)</f>
        <v>0</v>
      </c>
      <c r="BC498" s="2">
        <f t="shared" si="295"/>
        <v>0</v>
      </c>
      <c r="BD498" s="1">
        <f>VLOOKUP($B498&amp;$C498&amp;$D498,Staqo!$A$3:$AJ$1048576,BD$1,0)</f>
        <v>0</v>
      </c>
      <c r="BE498" s="1">
        <f>VLOOKUP($B498&amp;$C498&amp;$D498,HFE!$A$3:$AJ$1048576,BE$1,0)</f>
        <v>0</v>
      </c>
      <c r="BF498" s="2">
        <f t="shared" si="296"/>
        <v>0</v>
      </c>
      <c r="BG498" s="1">
        <f>VLOOKUP($B498&amp;$C498&amp;$D498,Staqo!$A$3:$AJ$1048576,BG$1,0)</f>
        <v>0</v>
      </c>
      <c r="BH498" s="1">
        <f>VLOOKUP($B498&amp;$C498&amp;$D498,HFE!$A$3:$AJ$1048576,BH$1,0)</f>
        <v>0</v>
      </c>
      <c r="BI498" s="2">
        <f t="shared" si="297"/>
        <v>0</v>
      </c>
      <c r="BJ498" s="1">
        <f>VLOOKUP($B498&amp;$C498&amp;$D498,Staqo!$A$3:$AJ$1048576,BJ$1,0)</f>
        <v>0</v>
      </c>
      <c r="BK498" s="1">
        <f>VLOOKUP($B498&amp;$C498&amp;$D498,HFE!$A$3:$AJ$1048576,BK$1,0)</f>
        <v>0</v>
      </c>
      <c r="BL498" s="2">
        <f t="shared" si="298"/>
        <v>0</v>
      </c>
      <c r="BM498" s="1">
        <f>VLOOKUP($B498&amp;$C498&amp;$D498,Staqo!$A$3:$AJ$1048576,BM$1,0)</f>
        <v>0</v>
      </c>
      <c r="BN498" s="1">
        <f>VLOOKUP($B498&amp;$C498&amp;$D498,HFE!$A$3:$AJ$1048576,BN$1,0)</f>
        <v>0</v>
      </c>
      <c r="BO498" s="2">
        <f t="shared" si="299"/>
        <v>0</v>
      </c>
      <c r="BP498" s="1">
        <f>VLOOKUP($B498&amp;$C498&amp;$D498,Staqo!$A$3:$AJ$1048576,BP$1,0)</f>
        <v>0.866667</v>
      </c>
      <c r="BQ498" s="1">
        <f>VLOOKUP($B498&amp;$C498&amp;$D498,HFE!$A$3:$AJ$1048576,BQ$1,0)</f>
        <v>0.866666666666669</v>
      </c>
      <c r="BR498" s="2">
        <f t="shared" si="300"/>
        <v>-3.33333330937435e-7</v>
      </c>
      <c r="BS498" s="1">
        <f>VLOOKUP($B498&amp;$C498&amp;$D498,Staqo!$A$3:$AJ$1048576,BS$1,0)</f>
        <v>0</v>
      </c>
      <c r="BT498" s="1">
        <f>VLOOKUP($B498&amp;$C498&amp;$D498,HFE!$A$3:$AJ$1048576,BT$1,0)</f>
        <v>0</v>
      </c>
      <c r="BU498" s="2">
        <f t="shared" si="301"/>
        <v>0</v>
      </c>
      <c r="BV498" s="1">
        <f>VLOOKUP($B498&amp;$C498&amp;$D498,Staqo!$A$3:$AJ$1048576,BV$1,0)</f>
        <v>0.866667</v>
      </c>
      <c r="BW498" s="1">
        <f>VLOOKUP($B498&amp;$C498&amp;$D498,HFE!$A$3:$AJ$1048576,BW$1,0)</f>
        <v>0.866667</v>
      </c>
      <c r="BX498" s="2">
        <f t="shared" si="302"/>
        <v>0</v>
      </c>
      <c r="BY498" s="1">
        <f>VLOOKUP($B498&amp;$C498&amp;$D498,Staqo!$A$3:$AJ$1048576,BY$1,0)</f>
        <v>0</v>
      </c>
      <c r="BZ498" s="1">
        <f>VLOOKUP($B498&amp;$C498&amp;$D498,HFE!$A$3:$AJ$1048576,BZ$1,0)</f>
        <v>0</v>
      </c>
      <c r="CA498" s="2">
        <f t="shared" si="303"/>
        <v>0</v>
      </c>
      <c r="CB498" s="1">
        <f>VLOOKUP($B498&amp;$C498&amp;$D498,Staqo!$A$3:$AJ$1048576,CB$1,0)</f>
        <v>0</v>
      </c>
      <c r="CC498" s="1">
        <f>VLOOKUP($B498&amp;$C498&amp;$D498,HFE!$A$3:$AJ$1048576,CC$1,0)</f>
        <v>0</v>
      </c>
      <c r="CD498" s="2">
        <f t="shared" si="304"/>
        <v>0</v>
      </c>
      <c r="CE498" s="1">
        <f>VLOOKUP($B498&amp;$C498&amp;$D498,Staqo!$A$3:$AJ$1048576,CE$1,0)</f>
        <v>0</v>
      </c>
      <c r="CF498" s="1">
        <f>VLOOKUP($B498&amp;$C498&amp;$D498,HFE!$A$3:$AJ$1048576,CF$1,0)</f>
        <v>0</v>
      </c>
      <c r="CG498" s="2">
        <f t="shared" si="305"/>
        <v>0</v>
      </c>
      <c r="CH498" s="1">
        <f>VLOOKUP($B498&amp;$C498&amp;$D498,Staqo!$A$3:$AJ$1048576,CH$1,0)</f>
        <v>0</v>
      </c>
      <c r="CI498" s="1">
        <f>VLOOKUP($B498&amp;$C498&amp;$D498,HFE!$A$3:$AJ$1048576,CI$1,0)</f>
        <v>0</v>
      </c>
      <c r="CJ498" s="2">
        <f t="shared" si="306"/>
        <v>0</v>
      </c>
      <c r="CK498" s="1">
        <f>VLOOKUP($B498&amp;$C498&amp;$D498,Staqo!$A$3:$AJ$1048576,CK$1,0)</f>
        <v>37.9757</v>
      </c>
      <c r="CL498" s="1">
        <f>VLOOKUP($B498&amp;$C498&amp;$D498,HFE!$A$3:$AJ$1048576,CL$1,0)</f>
        <v>37.9757234806839</v>
      </c>
      <c r="CM498" s="2">
        <f t="shared" si="307"/>
        <v>2.348068389324e-5</v>
      </c>
      <c r="CN498" s="1">
        <f>VLOOKUP($B498&amp;$C498&amp;$D498,Staqo!$A$3:$AJ$1048576,CN$1,0)</f>
        <v>0</v>
      </c>
      <c r="CO498" s="1">
        <f>VLOOKUP($B498&amp;$C498&amp;$D498,HFE!$A$3:$AJ$1048576,CO$1,0)</f>
        <v>0</v>
      </c>
      <c r="CP498" s="2">
        <f t="shared" si="308"/>
        <v>0</v>
      </c>
      <c r="CQ498" s="1">
        <f>VLOOKUP($B498&amp;$C498&amp;$D498,Staqo!$A$3:$AJ$1048576,CQ$1,0)</f>
        <v>37.9757</v>
      </c>
      <c r="CR498" s="1">
        <f>VLOOKUP($B498&amp;$C498&amp;$D498,HFE!$A$3:$AJ$1048576,CR$1,0)</f>
        <v>37.9757234806839</v>
      </c>
      <c r="CS498" s="2">
        <f t="shared" si="309"/>
        <v>2.348068389324e-5</v>
      </c>
      <c r="CT498" s="1"/>
      <c r="CU498" s="1"/>
      <c r="CV498" s="2"/>
    </row>
    <row r="499" hidden="1" spans="1:100">
      <c r="A499" s="1" t="s">
        <v>95</v>
      </c>
      <c r="B499" s="1" t="s">
        <v>96</v>
      </c>
      <c r="C499" s="3">
        <v>44571</v>
      </c>
      <c r="D499" s="1" t="s">
        <v>128</v>
      </c>
      <c r="E499" s="1">
        <f>VLOOKUP($B499&amp;$C499&amp;$D499,Staqo!$A$3:$AJ$1048576,E$1,0)</f>
        <v>4.75468</v>
      </c>
      <c r="F499" s="1" t="e">
        <f>VLOOKUP($B499&amp;$C499&amp;$D499,HFE!$A$3:$AJ$1048576,F$1,0)</f>
        <v>#REF!</v>
      </c>
      <c r="G499" s="2" t="e">
        <f t="shared" si="279"/>
        <v>#REF!</v>
      </c>
      <c r="H499" s="1">
        <f>VLOOKUP($B499&amp;$C499&amp;$D499,Staqo!$A$3:$AJ$1048576,H$1,0)</f>
        <v>5.41206</v>
      </c>
      <c r="I499" s="1" t="e">
        <f>VLOOKUP($B499&amp;$C499&amp;$D499,HFE!$A$3:$AJ$1048576,I$1,0)</f>
        <v>#REF!</v>
      </c>
      <c r="J499" s="2" t="e">
        <f t="shared" si="280"/>
        <v>#REF!</v>
      </c>
      <c r="K499" s="1">
        <f>VLOOKUP($B499&amp;$C499&amp;$D499,Staqo!$A$3:$AJ$1048576,K$1,0)</f>
        <v>5934.75</v>
      </c>
      <c r="L499" s="1" t="e">
        <f>VLOOKUP($B499&amp;$C499&amp;$D499,HFE!$A$3:$AJ$1048576,L$1,0)</f>
        <v>#REF!</v>
      </c>
      <c r="M499" s="2" t="e">
        <f t="shared" si="281"/>
        <v>#REF!</v>
      </c>
      <c r="N499" s="1">
        <f>VLOOKUP($B499&amp;$C499&amp;$D499,Staqo!$A$3:$AJ$1048576,N$1,0)</f>
        <v>4340</v>
      </c>
      <c r="O499" s="1">
        <f>VLOOKUP($B499&amp;$C499&amp;$D499,HFE!$A$3:$AJ$1048576,O$1,0)</f>
        <v>0</v>
      </c>
      <c r="P499" s="2">
        <f t="shared" si="282"/>
        <v>-4340</v>
      </c>
      <c r="Q499" s="1">
        <f>VLOOKUP($B499&amp;$C499&amp;$D499,Staqo!$A$3:$AJ$1048576,Q$1,0)</f>
        <v>4309.23</v>
      </c>
      <c r="R499" s="1">
        <f>VLOOKUP($B499&amp;$C499&amp;$D499,HFE!$A$3:$AJ$1048576,R$1,0)</f>
        <v>0</v>
      </c>
      <c r="S499" s="2">
        <f t="shared" si="283"/>
        <v>-4309.23</v>
      </c>
      <c r="T499" s="1">
        <f>VLOOKUP($B499&amp;$C499&amp;$D499,Staqo!$A$3:$AJ$1048576,T$1,0)</f>
        <v>0.731286</v>
      </c>
      <c r="U499" s="1" t="e">
        <f>VLOOKUP($B499&amp;$C499&amp;$D499,HFE!$A$3:$AJ$1048576,U$1,0)</f>
        <v>#REF!</v>
      </c>
      <c r="V499" s="2" t="e">
        <f t="shared" si="284"/>
        <v>#REF!</v>
      </c>
      <c r="W499" s="1">
        <f>VLOOKUP($B499&amp;$C499&amp;$D499,Staqo!$A$3:$AJ$1048576,W$1,0)</f>
        <v>0.726101</v>
      </c>
      <c r="X499" s="1" t="e">
        <f>VLOOKUP($B499&amp;$C499&amp;$D499,HFE!$A$3:$AJ$1048576,X$1,0)</f>
        <v>#REF!</v>
      </c>
      <c r="Y499" s="2" t="e">
        <f t="shared" si="285"/>
        <v>#REF!</v>
      </c>
      <c r="Z499" s="4">
        <f>VLOOKUP($B499&amp;$C499&amp;$D499,Staqo!$A$3:$AJ$1048576,Z$1,0)</f>
        <v>100</v>
      </c>
      <c r="AA499" s="4" t="e">
        <f>VLOOKUP($B499&amp;$C499&amp;$D499,HFE!$A$3:$AJ$1048576,AA$1,0)*100</f>
        <v>#REF!</v>
      </c>
      <c r="AB499" s="5" t="e">
        <f t="shared" si="286"/>
        <v>#REF!</v>
      </c>
      <c r="AC499" s="1">
        <f>VLOOKUP($B499&amp;$C499&amp;$D499,Staqo!$A$3:$AJ$1048576,AC$1,0)</f>
        <v>100</v>
      </c>
      <c r="AD499" s="1">
        <f>VLOOKUP($B499&amp;$C499&amp;$D499,HFE!$A$3:$AJ$1048576,AD$1,0)*100</f>
        <v>100</v>
      </c>
      <c r="AE499" s="2">
        <f t="shared" si="287"/>
        <v>0</v>
      </c>
      <c r="AF499" s="1">
        <f>VLOOKUP($B499&amp;$C499&amp;$D499,Staqo!$A$3:$AJ$1048576,AF$1,0)</f>
        <v>92.7778</v>
      </c>
      <c r="AG499" s="1">
        <f>VLOOKUP($B499&amp;$C499&amp;$D499,HFE!$A$3:$AJ$1048576,AG$1,0)*100</f>
        <v>92.7777777777778</v>
      </c>
      <c r="AH499" s="2">
        <f t="shared" si="288"/>
        <v>-2.22222221992752e-5</v>
      </c>
      <c r="AI499" s="1">
        <f>VLOOKUP($B499&amp;$C499&amp;$D499,Staqo!$A$3:$AJ$1048576,AI$1,0)</f>
        <v>0.179909</v>
      </c>
      <c r="AJ499" s="1" t="e">
        <f>VLOOKUP($B499&amp;$C499&amp;$D499,HFE!$A$3:$AJ$1048576,AJ$1,0)</f>
        <v>#REF!</v>
      </c>
      <c r="AK499" s="2" t="e">
        <f t="shared" si="289"/>
        <v>#REF!</v>
      </c>
      <c r="AL499" s="1">
        <f>VLOOKUP($B499&amp;$C499&amp;$D499,Staqo!$A$3:$AJ$1048576,AL$1,0)</f>
        <v>0.163554</v>
      </c>
      <c r="AM499" s="1" t="e">
        <f>VLOOKUP($B499&amp;$C499&amp;$D499,HFE!$A$3:$AJ$1048576,AM$1,0)</f>
        <v>#REF!</v>
      </c>
      <c r="AN499" s="2" t="e">
        <f t="shared" si="290"/>
        <v>#REF!</v>
      </c>
      <c r="AO499" s="1">
        <f>VLOOKUP($B499&amp;$C499&amp;$D499,Staqo!$A$3:$AJ$1048576,AO$1,0)</f>
        <v>0.178633</v>
      </c>
      <c r="AP499" s="1" t="e">
        <f>VLOOKUP($B499&amp;$C499&amp;$D499,HFE!$A$3:$AJ$1048576,AP$1,0)</f>
        <v>#REF!</v>
      </c>
      <c r="AQ499" s="2" t="e">
        <f t="shared" si="291"/>
        <v>#REF!</v>
      </c>
      <c r="AR499" s="1">
        <f>VLOOKUP($B499&amp;$C499&amp;$D499,Staqo!$A$3:$AJ$1048576,AR$1,0)</f>
        <v>0.162394</v>
      </c>
      <c r="AS499" s="1" t="e">
        <f>VLOOKUP($B499&amp;$C499&amp;$D499,HFE!$A$3:$AJ$1048576,AS$1,0)</f>
        <v>#REF!</v>
      </c>
      <c r="AT499" s="2" t="e">
        <f t="shared" si="292"/>
        <v>#REF!</v>
      </c>
      <c r="AU499" s="1">
        <f>VLOOKUP($B499&amp;$C499&amp;$D499,Staqo!$A$3:$AJ$1048576,AU$1,0)</f>
        <v>96.5152</v>
      </c>
      <c r="AV499" s="1">
        <f>VLOOKUP($B499&amp;$C499&amp;$D499,HFE!$A$3:$AJ$1048576,AV$1,0)</f>
        <v>0</v>
      </c>
      <c r="AW499" s="2">
        <f t="shared" si="293"/>
        <v>-96.5152</v>
      </c>
      <c r="AX499" s="4">
        <f>VLOOKUP($B499&amp;$C499&amp;$D499,Staqo!$A$3:$AJ$1048576,AX$1,0)</f>
        <v>11.1333</v>
      </c>
      <c r="AY499" s="4">
        <f>VLOOKUP($B499&amp;$C499&amp;$D499,HFE!$A$3:$AJ$1048576,AY$1,0)</f>
        <v>11.1333</v>
      </c>
      <c r="AZ499" s="5">
        <f t="shared" si="294"/>
        <v>0</v>
      </c>
      <c r="BA499" s="1">
        <f>VLOOKUP($B499&amp;$C499&amp;$D499,Staqo!$A$3:$AJ$1048576,BA$1,0)</f>
        <v>0</v>
      </c>
      <c r="BB499" s="1">
        <f>VLOOKUP($B499&amp;$C499&amp;$D499,HFE!$A$3:$AJ$1048576,BB$1,0)</f>
        <v>0</v>
      </c>
      <c r="BC499" s="2">
        <f t="shared" si="295"/>
        <v>0</v>
      </c>
      <c r="BD499" s="1">
        <f>VLOOKUP($B499&amp;$C499&amp;$D499,Staqo!$A$3:$AJ$1048576,BD$1,0)</f>
        <v>0</v>
      </c>
      <c r="BE499" s="1">
        <f>VLOOKUP($B499&amp;$C499&amp;$D499,HFE!$A$3:$AJ$1048576,BE$1,0)</f>
        <v>0</v>
      </c>
      <c r="BF499" s="2">
        <f t="shared" si="296"/>
        <v>0</v>
      </c>
      <c r="BG499" s="1">
        <f>VLOOKUP($B499&amp;$C499&amp;$D499,Staqo!$A$3:$AJ$1048576,BG$1,0)</f>
        <v>0</v>
      </c>
      <c r="BH499" s="1">
        <f>VLOOKUP($B499&amp;$C499&amp;$D499,HFE!$A$3:$AJ$1048576,BH$1,0)</f>
        <v>0</v>
      </c>
      <c r="BI499" s="2">
        <f t="shared" si="297"/>
        <v>0</v>
      </c>
      <c r="BJ499" s="1">
        <f>VLOOKUP($B499&amp;$C499&amp;$D499,Staqo!$A$3:$AJ$1048576,BJ$1,0)</f>
        <v>0</v>
      </c>
      <c r="BK499" s="1">
        <f>VLOOKUP($B499&amp;$C499&amp;$D499,HFE!$A$3:$AJ$1048576,BK$1,0)</f>
        <v>0</v>
      </c>
      <c r="BL499" s="2">
        <f t="shared" si="298"/>
        <v>0</v>
      </c>
      <c r="BM499" s="1">
        <f>VLOOKUP($B499&amp;$C499&amp;$D499,Staqo!$A$3:$AJ$1048576,BM$1,0)</f>
        <v>0</v>
      </c>
      <c r="BN499" s="1">
        <f>VLOOKUP($B499&amp;$C499&amp;$D499,HFE!$A$3:$AJ$1048576,BN$1,0)</f>
        <v>0</v>
      </c>
      <c r="BO499" s="2">
        <f t="shared" si="299"/>
        <v>0</v>
      </c>
      <c r="BP499" s="1">
        <f>VLOOKUP($B499&amp;$C499&amp;$D499,Staqo!$A$3:$AJ$1048576,BP$1,0)</f>
        <v>0.866667</v>
      </c>
      <c r="BQ499" s="1">
        <f>VLOOKUP($B499&amp;$C499&amp;$D499,HFE!$A$3:$AJ$1048576,BQ$1,0)</f>
        <v>0.866666666666669</v>
      </c>
      <c r="BR499" s="2">
        <f t="shared" si="300"/>
        <v>-3.33333330937435e-7</v>
      </c>
      <c r="BS499" s="1">
        <f>VLOOKUP($B499&amp;$C499&amp;$D499,Staqo!$A$3:$AJ$1048576,BS$1,0)</f>
        <v>0</v>
      </c>
      <c r="BT499" s="1">
        <f>VLOOKUP($B499&amp;$C499&amp;$D499,HFE!$A$3:$AJ$1048576,BT$1,0)</f>
        <v>0</v>
      </c>
      <c r="BU499" s="2">
        <f t="shared" si="301"/>
        <v>0</v>
      </c>
      <c r="BV499" s="1">
        <f>VLOOKUP($B499&amp;$C499&amp;$D499,Staqo!$A$3:$AJ$1048576,BV$1,0)</f>
        <v>0.866667</v>
      </c>
      <c r="BW499" s="1">
        <f>VLOOKUP($B499&amp;$C499&amp;$D499,HFE!$A$3:$AJ$1048576,BW$1,0)</f>
        <v>0.866667</v>
      </c>
      <c r="BX499" s="2">
        <f t="shared" si="302"/>
        <v>0</v>
      </c>
      <c r="BY499" s="1">
        <f>VLOOKUP($B499&amp;$C499&amp;$D499,Staqo!$A$3:$AJ$1048576,BY$1,0)</f>
        <v>0</v>
      </c>
      <c r="BZ499" s="1">
        <f>VLOOKUP($B499&amp;$C499&amp;$D499,HFE!$A$3:$AJ$1048576,BZ$1,0)</f>
        <v>0</v>
      </c>
      <c r="CA499" s="2">
        <f t="shared" si="303"/>
        <v>0</v>
      </c>
      <c r="CB499" s="1">
        <f>VLOOKUP($B499&amp;$C499&amp;$D499,Staqo!$A$3:$AJ$1048576,CB$1,0)</f>
        <v>0</v>
      </c>
      <c r="CC499" s="1">
        <f>VLOOKUP($B499&amp;$C499&amp;$D499,HFE!$A$3:$AJ$1048576,CC$1,0)</f>
        <v>0</v>
      </c>
      <c r="CD499" s="2">
        <f t="shared" si="304"/>
        <v>0</v>
      </c>
      <c r="CE499" s="1">
        <f>VLOOKUP($B499&amp;$C499&amp;$D499,Staqo!$A$3:$AJ$1048576,CE$1,0)</f>
        <v>0</v>
      </c>
      <c r="CF499" s="1">
        <f>VLOOKUP($B499&amp;$C499&amp;$D499,HFE!$A$3:$AJ$1048576,CF$1,0)</f>
        <v>0</v>
      </c>
      <c r="CG499" s="2">
        <f t="shared" si="305"/>
        <v>0</v>
      </c>
      <c r="CH499" s="1">
        <f>VLOOKUP($B499&amp;$C499&amp;$D499,Staqo!$A$3:$AJ$1048576,CH$1,0)</f>
        <v>0</v>
      </c>
      <c r="CI499" s="1">
        <f>VLOOKUP($B499&amp;$C499&amp;$D499,HFE!$A$3:$AJ$1048576,CI$1,0)</f>
        <v>0</v>
      </c>
      <c r="CJ499" s="2">
        <f t="shared" si="306"/>
        <v>0</v>
      </c>
      <c r="CK499" s="1">
        <f>VLOOKUP($B499&amp;$C499&amp;$D499,Staqo!$A$3:$AJ$1048576,CK$1,0)</f>
        <v>37.9757</v>
      </c>
      <c r="CL499" s="1">
        <f>VLOOKUP($B499&amp;$C499&amp;$D499,HFE!$A$3:$AJ$1048576,CL$1,0)</f>
        <v>37.9757234806839</v>
      </c>
      <c r="CM499" s="2">
        <f t="shared" si="307"/>
        <v>2.348068389324e-5</v>
      </c>
      <c r="CN499" s="1">
        <f>VLOOKUP($B499&amp;$C499&amp;$D499,Staqo!$A$3:$AJ$1048576,CN$1,0)</f>
        <v>0</v>
      </c>
      <c r="CO499" s="1">
        <f>VLOOKUP($B499&amp;$C499&amp;$D499,HFE!$A$3:$AJ$1048576,CO$1,0)</f>
        <v>0</v>
      </c>
      <c r="CP499" s="2">
        <f t="shared" si="308"/>
        <v>0</v>
      </c>
      <c r="CQ499" s="1">
        <f>VLOOKUP($B499&amp;$C499&amp;$D499,Staqo!$A$3:$AJ$1048576,CQ$1,0)</f>
        <v>37.9757</v>
      </c>
      <c r="CR499" s="1">
        <f>VLOOKUP($B499&amp;$C499&amp;$D499,HFE!$A$3:$AJ$1048576,CR$1,0)</f>
        <v>37.9757234806839</v>
      </c>
      <c r="CS499" s="2">
        <f t="shared" si="309"/>
        <v>2.348068389324e-5</v>
      </c>
      <c r="CT499" s="1"/>
      <c r="CU499" s="1"/>
      <c r="CV499" s="2"/>
    </row>
    <row r="500" hidden="1" spans="1:100">
      <c r="A500" s="1" t="s">
        <v>95</v>
      </c>
      <c r="B500" s="1" t="s">
        <v>96</v>
      </c>
      <c r="C500" s="3">
        <v>44571</v>
      </c>
      <c r="D500" s="1" t="s">
        <v>129</v>
      </c>
      <c r="E500" s="1">
        <f>VLOOKUP($B500&amp;$C500&amp;$D500,Staqo!$A$3:$AJ$1048576,E$1,0)</f>
        <v>4.75468</v>
      </c>
      <c r="F500" s="1" t="e">
        <f>VLOOKUP($B500&amp;$C500&amp;$D500,HFE!$A$3:$AJ$1048576,F$1,0)</f>
        <v>#REF!</v>
      </c>
      <c r="G500" s="2" t="e">
        <f t="shared" si="279"/>
        <v>#REF!</v>
      </c>
      <c r="H500" s="1">
        <f>VLOOKUP($B500&amp;$C500&amp;$D500,Staqo!$A$3:$AJ$1048576,H$1,0)</f>
        <v>5.41206</v>
      </c>
      <c r="I500" s="1" t="e">
        <f>VLOOKUP($B500&amp;$C500&amp;$D500,HFE!$A$3:$AJ$1048576,I$1,0)</f>
        <v>#REF!</v>
      </c>
      <c r="J500" s="2" t="e">
        <f t="shared" si="280"/>
        <v>#REF!</v>
      </c>
      <c r="K500" s="1">
        <f>VLOOKUP($B500&amp;$C500&amp;$D500,Staqo!$A$3:$AJ$1048576,K$1,0)</f>
        <v>5934.75</v>
      </c>
      <c r="L500" s="1" t="e">
        <f>VLOOKUP($B500&amp;$C500&amp;$D500,HFE!$A$3:$AJ$1048576,L$1,0)</f>
        <v>#REF!</v>
      </c>
      <c r="M500" s="2" t="e">
        <f t="shared" si="281"/>
        <v>#REF!</v>
      </c>
      <c r="N500" s="1">
        <f>VLOOKUP($B500&amp;$C500&amp;$D500,Staqo!$A$3:$AJ$1048576,N$1,0)</f>
        <v>4280</v>
      </c>
      <c r="O500" s="1">
        <f>VLOOKUP($B500&amp;$C500&amp;$D500,HFE!$A$3:$AJ$1048576,O$1,0)</f>
        <v>0</v>
      </c>
      <c r="P500" s="2">
        <f t="shared" si="282"/>
        <v>-4280</v>
      </c>
      <c r="Q500" s="1">
        <f>VLOOKUP($B500&amp;$C500&amp;$D500,Staqo!$A$3:$AJ$1048576,Q$1,0)</f>
        <v>4249.65</v>
      </c>
      <c r="R500" s="1">
        <f>VLOOKUP($B500&amp;$C500&amp;$D500,HFE!$A$3:$AJ$1048576,R$1,0)</f>
        <v>0</v>
      </c>
      <c r="S500" s="2">
        <f t="shared" si="283"/>
        <v>-4249.65</v>
      </c>
      <c r="T500" s="1">
        <f>VLOOKUP($B500&amp;$C500&amp;$D500,Staqo!$A$3:$AJ$1048576,T$1,0)</f>
        <v>0.721176</v>
      </c>
      <c r="U500" s="1" t="e">
        <f>VLOOKUP($B500&amp;$C500&amp;$D500,HFE!$A$3:$AJ$1048576,U$1,0)</f>
        <v>#REF!</v>
      </c>
      <c r="V500" s="2" t="e">
        <f t="shared" si="284"/>
        <v>#REF!</v>
      </c>
      <c r="W500" s="1">
        <f>VLOOKUP($B500&amp;$C500&amp;$D500,Staqo!$A$3:$AJ$1048576,W$1,0)</f>
        <v>0.716063</v>
      </c>
      <c r="X500" s="1" t="e">
        <f>VLOOKUP($B500&amp;$C500&amp;$D500,HFE!$A$3:$AJ$1048576,X$1,0)</f>
        <v>#REF!</v>
      </c>
      <c r="Y500" s="2" t="e">
        <f t="shared" si="285"/>
        <v>#REF!</v>
      </c>
      <c r="Z500" s="4">
        <f>VLOOKUP($B500&amp;$C500&amp;$D500,Staqo!$A$3:$AJ$1048576,Z$1,0)</f>
        <v>100</v>
      </c>
      <c r="AA500" s="4" t="e">
        <f>VLOOKUP($B500&amp;$C500&amp;$D500,HFE!$A$3:$AJ$1048576,AA$1,0)*100</f>
        <v>#REF!</v>
      </c>
      <c r="AB500" s="5" t="e">
        <f t="shared" si="286"/>
        <v>#REF!</v>
      </c>
      <c r="AC500" s="1">
        <f>VLOOKUP($B500&amp;$C500&amp;$D500,Staqo!$A$3:$AJ$1048576,AC$1,0)</f>
        <v>100</v>
      </c>
      <c r="AD500" s="1">
        <f>VLOOKUP($B500&amp;$C500&amp;$D500,HFE!$A$3:$AJ$1048576,AD$1,0)*100</f>
        <v>100</v>
      </c>
      <c r="AE500" s="2">
        <f t="shared" si="287"/>
        <v>0</v>
      </c>
      <c r="AF500" s="1">
        <f>VLOOKUP($B500&amp;$C500&amp;$D500,Staqo!$A$3:$AJ$1048576,AF$1,0)</f>
        <v>92.7778</v>
      </c>
      <c r="AG500" s="1">
        <f>VLOOKUP($B500&amp;$C500&amp;$D500,HFE!$A$3:$AJ$1048576,AG$1,0)*100</f>
        <v>92.7777777777778</v>
      </c>
      <c r="AH500" s="2">
        <f t="shared" si="288"/>
        <v>-2.22222221992752e-5</v>
      </c>
      <c r="AI500" s="1">
        <f>VLOOKUP($B500&amp;$C500&amp;$D500,Staqo!$A$3:$AJ$1048576,AI$1,0)</f>
        <v>0.177421</v>
      </c>
      <c r="AJ500" s="1" t="e">
        <f>VLOOKUP($B500&amp;$C500&amp;$D500,HFE!$A$3:$AJ$1048576,AJ$1,0)</f>
        <v>#REF!</v>
      </c>
      <c r="AK500" s="2" t="e">
        <f t="shared" si="289"/>
        <v>#REF!</v>
      </c>
      <c r="AL500" s="1">
        <f>VLOOKUP($B500&amp;$C500&amp;$D500,Staqo!$A$3:$AJ$1048576,AL$1,0)</f>
        <v>0.161293</v>
      </c>
      <c r="AM500" s="1" t="e">
        <f>VLOOKUP($B500&amp;$C500&amp;$D500,HFE!$A$3:$AJ$1048576,AM$1,0)</f>
        <v>#REF!</v>
      </c>
      <c r="AN500" s="2" t="e">
        <f t="shared" si="290"/>
        <v>#REF!</v>
      </c>
      <c r="AO500" s="1">
        <f>VLOOKUP($B500&amp;$C500&amp;$D500,Staqo!$A$3:$AJ$1048576,AO$1,0)</f>
        <v>0.176163</v>
      </c>
      <c r="AP500" s="1" t="e">
        <f>VLOOKUP($B500&amp;$C500&amp;$D500,HFE!$A$3:$AJ$1048576,AP$1,0)</f>
        <v>#REF!</v>
      </c>
      <c r="AQ500" s="2" t="e">
        <f t="shared" si="291"/>
        <v>#REF!</v>
      </c>
      <c r="AR500" s="1">
        <f>VLOOKUP($B500&amp;$C500&amp;$D500,Staqo!$A$3:$AJ$1048576,AR$1,0)</f>
        <v>0.160149</v>
      </c>
      <c r="AS500" s="1" t="e">
        <f>VLOOKUP($B500&amp;$C500&amp;$D500,HFE!$A$3:$AJ$1048576,AS$1,0)</f>
        <v>#REF!</v>
      </c>
      <c r="AT500" s="2" t="e">
        <f t="shared" si="292"/>
        <v>#REF!</v>
      </c>
      <c r="AU500" s="1">
        <f>VLOOKUP($B500&amp;$C500&amp;$D500,Staqo!$A$3:$AJ$1048576,AU$1,0)</f>
        <v>97.1106</v>
      </c>
      <c r="AV500" s="1">
        <f>VLOOKUP($B500&amp;$C500&amp;$D500,HFE!$A$3:$AJ$1048576,AV$1,0)</f>
        <v>0</v>
      </c>
      <c r="AW500" s="2">
        <f t="shared" si="293"/>
        <v>-97.1106</v>
      </c>
      <c r="AX500" s="4">
        <f>VLOOKUP($B500&amp;$C500&amp;$D500,Staqo!$A$3:$AJ$1048576,AX$1,0)</f>
        <v>11.1333</v>
      </c>
      <c r="AY500" s="4">
        <f>VLOOKUP($B500&amp;$C500&amp;$D500,HFE!$A$3:$AJ$1048576,AY$1,0)</f>
        <v>11.1333</v>
      </c>
      <c r="AZ500" s="5">
        <f t="shared" si="294"/>
        <v>0</v>
      </c>
      <c r="BA500" s="1">
        <f>VLOOKUP($B500&amp;$C500&amp;$D500,Staqo!$A$3:$AJ$1048576,BA$1,0)</f>
        <v>0</v>
      </c>
      <c r="BB500" s="1">
        <f>VLOOKUP($B500&amp;$C500&amp;$D500,HFE!$A$3:$AJ$1048576,BB$1,0)</f>
        <v>0</v>
      </c>
      <c r="BC500" s="2">
        <f t="shared" si="295"/>
        <v>0</v>
      </c>
      <c r="BD500" s="1">
        <f>VLOOKUP($B500&amp;$C500&amp;$D500,Staqo!$A$3:$AJ$1048576,BD$1,0)</f>
        <v>0</v>
      </c>
      <c r="BE500" s="1">
        <f>VLOOKUP($B500&amp;$C500&amp;$D500,HFE!$A$3:$AJ$1048576,BE$1,0)</f>
        <v>0</v>
      </c>
      <c r="BF500" s="2">
        <f t="shared" si="296"/>
        <v>0</v>
      </c>
      <c r="BG500" s="1">
        <f>VLOOKUP($B500&amp;$C500&amp;$D500,Staqo!$A$3:$AJ$1048576,BG$1,0)</f>
        <v>0</v>
      </c>
      <c r="BH500" s="1">
        <f>VLOOKUP($B500&amp;$C500&amp;$D500,HFE!$A$3:$AJ$1048576,BH$1,0)</f>
        <v>0</v>
      </c>
      <c r="BI500" s="2">
        <f t="shared" si="297"/>
        <v>0</v>
      </c>
      <c r="BJ500" s="1">
        <f>VLOOKUP($B500&amp;$C500&amp;$D500,Staqo!$A$3:$AJ$1048576,BJ$1,0)</f>
        <v>0</v>
      </c>
      <c r="BK500" s="1">
        <f>VLOOKUP($B500&amp;$C500&amp;$D500,HFE!$A$3:$AJ$1048576,BK$1,0)</f>
        <v>0</v>
      </c>
      <c r="BL500" s="2">
        <f t="shared" si="298"/>
        <v>0</v>
      </c>
      <c r="BM500" s="1">
        <f>VLOOKUP($B500&amp;$C500&amp;$D500,Staqo!$A$3:$AJ$1048576,BM$1,0)</f>
        <v>0</v>
      </c>
      <c r="BN500" s="1">
        <f>VLOOKUP($B500&amp;$C500&amp;$D500,HFE!$A$3:$AJ$1048576,BN$1,0)</f>
        <v>0</v>
      </c>
      <c r="BO500" s="2">
        <f t="shared" si="299"/>
        <v>0</v>
      </c>
      <c r="BP500" s="1">
        <f>VLOOKUP($B500&amp;$C500&amp;$D500,Staqo!$A$3:$AJ$1048576,BP$1,0)</f>
        <v>0.866667</v>
      </c>
      <c r="BQ500" s="1">
        <f>VLOOKUP($B500&amp;$C500&amp;$D500,HFE!$A$3:$AJ$1048576,BQ$1,0)</f>
        <v>0.866666666666669</v>
      </c>
      <c r="BR500" s="2">
        <f t="shared" si="300"/>
        <v>-3.33333330937435e-7</v>
      </c>
      <c r="BS500" s="1">
        <f>VLOOKUP($B500&amp;$C500&amp;$D500,Staqo!$A$3:$AJ$1048576,BS$1,0)</f>
        <v>0</v>
      </c>
      <c r="BT500" s="1">
        <f>VLOOKUP($B500&amp;$C500&amp;$D500,HFE!$A$3:$AJ$1048576,BT$1,0)</f>
        <v>0</v>
      </c>
      <c r="BU500" s="2">
        <f t="shared" si="301"/>
        <v>0</v>
      </c>
      <c r="BV500" s="1">
        <f>VLOOKUP($B500&amp;$C500&amp;$D500,Staqo!$A$3:$AJ$1048576,BV$1,0)</f>
        <v>0.866667</v>
      </c>
      <c r="BW500" s="1">
        <f>VLOOKUP($B500&amp;$C500&amp;$D500,HFE!$A$3:$AJ$1048576,BW$1,0)</f>
        <v>0.866667</v>
      </c>
      <c r="BX500" s="2">
        <f t="shared" si="302"/>
        <v>0</v>
      </c>
      <c r="BY500" s="1">
        <f>VLOOKUP($B500&amp;$C500&amp;$D500,Staqo!$A$3:$AJ$1048576,BY$1,0)</f>
        <v>0</v>
      </c>
      <c r="BZ500" s="1">
        <f>VLOOKUP($B500&amp;$C500&amp;$D500,HFE!$A$3:$AJ$1048576,BZ$1,0)</f>
        <v>0</v>
      </c>
      <c r="CA500" s="2">
        <f t="shared" si="303"/>
        <v>0</v>
      </c>
      <c r="CB500" s="1">
        <f>VLOOKUP($B500&amp;$C500&amp;$D500,Staqo!$A$3:$AJ$1048576,CB$1,0)</f>
        <v>0</v>
      </c>
      <c r="CC500" s="1">
        <f>VLOOKUP($B500&amp;$C500&amp;$D500,HFE!$A$3:$AJ$1048576,CC$1,0)</f>
        <v>0</v>
      </c>
      <c r="CD500" s="2">
        <f t="shared" si="304"/>
        <v>0</v>
      </c>
      <c r="CE500" s="1">
        <f>VLOOKUP($B500&amp;$C500&amp;$D500,Staqo!$A$3:$AJ$1048576,CE$1,0)</f>
        <v>0</v>
      </c>
      <c r="CF500" s="1">
        <f>VLOOKUP($B500&amp;$C500&amp;$D500,HFE!$A$3:$AJ$1048576,CF$1,0)</f>
        <v>0</v>
      </c>
      <c r="CG500" s="2">
        <f t="shared" si="305"/>
        <v>0</v>
      </c>
      <c r="CH500" s="1">
        <f>VLOOKUP($B500&amp;$C500&amp;$D500,Staqo!$A$3:$AJ$1048576,CH$1,0)</f>
        <v>0</v>
      </c>
      <c r="CI500" s="1">
        <f>VLOOKUP($B500&amp;$C500&amp;$D500,HFE!$A$3:$AJ$1048576,CI$1,0)</f>
        <v>0</v>
      </c>
      <c r="CJ500" s="2">
        <f t="shared" si="306"/>
        <v>0</v>
      </c>
      <c r="CK500" s="1">
        <f>VLOOKUP($B500&amp;$C500&amp;$D500,Staqo!$A$3:$AJ$1048576,CK$1,0)</f>
        <v>37.9757</v>
      </c>
      <c r="CL500" s="1">
        <f>VLOOKUP($B500&amp;$C500&amp;$D500,HFE!$A$3:$AJ$1048576,CL$1,0)</f>
        <v>37.9757234806839</v>
      </c>
      <c r="CM500" s="2">
        <f t="shared" si="307"/>
        <v>2.348068389324e-5</v>
      </c>
      <c r="CN500" s="1">
        <f>VLOOKUP($B500&amp;$C500&amp;$D500,Staqo!$A$3:$AJ$1048576,CN$1,0)</f>
        <v>0</v>
      </c>
      <c r="CO500" s="1">
        <f>VLOOKUP($B500&amp;$C500&amp;$D500,HFE!$A$3:$AJ$1048576,CO$1,0)</f>
        <v>0</v>
      </c>
      <c r="CP500" s="2">
        <f t="shared" si="308"/>
        <v>0</v>
      </c>
      <c r="CQ500" s="1">
        <f>VLOOKUP($B500&amp;$C500&amp;$D500,Staqo!$A$3:$AJ$1048576,CQ$1,0)</f>
        <v>37.9757</v>
      </c>
      <c r="CR500" s="1">
        <f>VLOOKUP($B500&amp;$C500&amp;$D500,HFE!$A$3:$AJ$1048576,CR$1,0)</f>
        <v>37.9757234806839</v>
      </c>
      <c r="CS500" s="2">
        <f t="shared" si="309"/>
        <v>2.348068389324e-5</v>
      </c>
      <c r="CT500" s="1"/>
      <c r="CU500" s="1"/>
      <c r="CV500" s="2"/>
    </row>
    <row r="501" hidden="1" spans="1:100">
      <c r="A501" s="1" t="s">
        <v>95</v>
      </c>
      <c r="B501" s="1" t="s">
        <v>96</v>
      </c>
      <c r="C501" s="3">
        <v>44571</v>
      </c>
      <c r="D501" s="1" t="s">
        <v>130</v>
      </c>
      <c r="E501" s="1">
        <f>VLOOKUP($B501&amp;$C501&amp;$D501,Staqo!$A$3:$AJ$1048576,E$1,0)</f>
        <v>4.75468</v>
      </c>
      <c r="F501" s="1" t="e">
        <f>VLOOKUP($B501&amp;$C501&amp;$D501,HFE!$A$3:$AJ$1048576,F$1,0)</f>
        <v>#REF!</v>
      </c>
      <c r="G501" s="2" t="e">
        <f t="shared" si="279"/>
        <v>#REF!</v>
      </c>
      <c r="H501" s="1">
        <f>VLOOKUP($B501&amp;$C501&amp;$D501,Staqo!$A$3:$AJ$1048576,H$1,0)</f>
        <v>5.41206</v>
      </c>
      <c r="I501" s="1" t="e">
        <f>VLOOKUP($B501&amp;$C501&amp;$D501,HFE!$A$3:$AJ$1048576,I$1,0)</f>
        <v>#REF!</v>
      </c>
      <c r="J501" s="2" t="e">
        <f t="shared" si="280"/>
        <v>#REF!</v>
      </c>
      <c r="K501" s="1">
        <f>VLOOKUP($B501&amp;$C501&amp;$D501,Staqo!$A$3:$AJ$1048576,K$1,0)</f>
        <v>5934.75</v>
      </c>
      <c r="L501" s="1" t="e">
        <f>VLOOKUP($B501&amp;$C501&amp;$D501,HFE!$A$3:$AJ$1048576,L$1,0)</f>
        <v>#REF!</v>
      </c>
      <c r="M501" s="2" t="e">
        <f t="shared" si="281"/>
        <v>#REF!</v>
      </c>
      <c r="N501" s="1">
        <f>VLOOKUP($B501&amp;$C501&amp;$D501,Staqo!$A$3:$AJ$1048576,N$1,0)</f>
        <v>4380</v>
      </c>
      <c r="O501" s="1">
        <f>VLOOKUP($B501&amp;$C501&amp;$D501,HFE!$A$3:$AJ$1048576,O$1,0)</f>
        <v>0</v>
      </c>
      <c r="P501" s="2">
        <f t="shared" si="282"/>
        <v>-4380</v>
      </c>
      <c r="Q501" s="1">
        <f>VLOOKUP($B501&amp;$C501&amp;$D501,Staqo!$A$3:$AJ$1048576,Q$1,0)</f>
        <v>4348.94</v>
      </c>
      <c r="R501" s="1">
        <f>VLOOKUP($B501&amp;$C501&amp;$D501,HFE!$A$3:$AJ$1048576,R$1,0)</f>
        <v>0</v>
      </c>
      <c r="S501" s="2">
        <f t="shared" si="283"/>
        <v>-4348.94</v>
      </c>
      <c r="T501" s="1">
        <f>VLOOKUP($B501&amp;$C501&amp;$D501,Staqo!$A$3:$AJ$1048576,T$1,0)</f>
        <v>0.738026</v>
      </c>
      <c r="U501" s="1" t="e">
        <f>VLOOKUP($B501&amp;$C501&amp;$D501,HFE!$A$3:$AJ$1048576,U$1,0)</f>
        <v>#REF!</v>
      </c>
      <c r="V501" s="2" t="e">
        <f t="shared" si="284"/>
        <v>#REF!</v>
      </c>
      <c r="W501" s="1">
        <f>VLOOKUP($B501&amp;$C501&amp;$D501,Staqo!$A$3:$AJ$1048576,W$1,0)</f>
        <v>0.732793</v>
      </c>
      <c r="X501" s="1" t="e">
        <f>VLOOKUP($B501&amp;$C501&amp;$D501,HFE!$A$3:$AJ$1048576,X$1,0)</f>
        <v>#REF!</v>
      </c>
      <c r="Y501" s="2" t="e">
        <f t="shared" si="285"/>
        <v>#REF!</v>
      </c>
      <c r="Z501" s="4">
        <f>VLOOKUP($B501&amp;$C501&amp;$D501,Staqo!$A$3:$AJ$1048576,Z$1,0)</f>
        <v>100</v>
      </c>
      <c r="AA501" s="4" t="e">
        <f>VLOOKUP($B501&amp;$C501&amp;$D501,HFE!$A$3:$AJ$1048576,AA$1,0)*100</f>
        <v>#REF!</v>
      </c>
      <c r="AB501" s="5" t="e">
        <f t="shared" si="286"/>
        <v>#REF!</v>
      </c>
      <c r="AC501" s="1">
        <f>VLOOKUP($B501&amp;$C501&amp;$D501,Staqo!$A$3:$AJ$1048576,AC$1,0)</f>
        <v>100</v>
      </c>
      <c r="AD501" s="1">
        <f>VLOOKUP($B501&amp;$C501&amp;$D501,HFE!$A$3:$AJ$1048576,AD$1,0)*100</f>
        <v>100</v>
      </c>
      <c r="AE501" s="2">
        <f t="shared" si="287"/>
        <v>0</v>
      </c>
      <c r="AF501" s="1">
        <f>VLOOKUP($B501&amp;$C501&amp;$D501,Staqo!$A$3:$AJ$1048576,AF$1,0)</f>
        <v>92.7778</v>
      </c>
      <c r="AG501" s="1">
        <f>VLOOKUP($B501&amp;$C501&amp;$D501,HFE!$A$3:$AJ$1048576,AG$1,0)*100</f>
        <v>92.7777777777778</v>
      </c>
      <c r="AH501" s="2">
        <f t="shared" si="288"/>
        <v>-2.22222221992752e-5</v>
      </c>
      <c r="AI501" s="1">
        <f>VLOOKUP($B501&amp;$C501&amp;$D501,Staqo!$A$3:$AJ$1048576,AI$1,0)</f>
        <v>0.181567</v>
      </c>
      <c r="AJ501" s="1" t="e">
        <f>VLOOKUP($B501&amp;$C501&amp;$D501,HFE!$A$3:$AJ$1048576,AJ$1,0)</f>
        <v>#REF!</v>
      </c>
      <c r="AK501" s="2" t="e">
        <f t="shared" si="289"/>
        <v>#REF!</v>
      </c>
      <c r="AL501" s="1">
        <f>VLOOKUP($B501&amp;$C501&amp;$D501,Staqo!$A$3:$AJ$1048576,AL$1,0)</f>
        <v>0.165061</v>
      </c>
      <c r="AM501" s="1" t="e">
        <f>VLOOKUP($B501&amp;$C501&amp;$D501,HFE!$A$3:$AJ$1048576,AM$1,0)</f>
        <v>#REF!</v>
      </c>
      <c r="AN501" s="2" t="e">
        <f t="shared" si="290"/>
        <v>#REF!</v>
      </c>
      <c r="AO501" s="1">
        <f>VLOOKUP($B501&amp;$C501&amp;$D501,Staqo!$A$3:$AJ$1048576,AO$1,0)</f>
        <v>0.180279</v>
      </c>
      <c r="AP501" s="1" t="e">
        <f>VLOOKUP($B501&amp;$C501&amp;$D501,HFE!$A$3:$AJ$1048576,AP$1,0)</f>
        <v>#REF!</v>
      </c>
      <c r="AQ501" s="2" t="e">
        <f t="shared" si="291"/>
        <v>#REF!</v>
      </c>
      <c r="AR501" s="1">
        <f>VLOOKUP($B501&amp;$C501&amp;$D501,Staqo!$A$3:$AJ$1048576,AR$1,0)</f>
        <v>0.163891</v>
      </c>
      <c r="AS501" s="1" t="e">
        <f>VLOOKUP($B501&amp;$C501&amp;$D501,HFE!$A$3:$AJ$1048576,AS$1,0)</f>
        <v>#REF!</v>
      </c>
      <c r="AT501" s="2" t="e">
        <f t="shared" si="292"/>
        <v>#REF!</v>
      </c>
      <c r="AU501" s="1">
        <f>VLOOKUP($B501&amp;$C501&amp;$D501,Staqo!$A$3:$AJ$1048576,AU$1,0)</f>
        <v>98.1176</v>
      </c>
      <c r="AV501" s="1">
        <f>VLOOKUP($B501&amp;$C501&amp;$D501,HFE!$A$3:$AJ$1048576,AV$1,0)</f>
        <v>0</v>
      </c>
      <c r="AW501" s="2">
        <f t="shared" si="293"/>
        <v>-98.1176</v>
      </c>
      <c r="AX501" s="4">
        <f>VLOOKUP($B501&amp;$C501&amp;$D501,Staqo!$A$3:$AJ$1048576,AX$1,0)</f>
        <v>11.1333</v>
      </c>
      <c r="AY501" s="4">
        <f>VLOOKUP($B501&amp;$C501&amp;$D501,HFE!$A$3:$AJ$1048576,AY$1,0)</f>
        <v>11.1333</v>
      </c>
      <c r="AZ501" s="5">
        <f t="shared" si="294"/>
        <v>0</v>
      </c>
      <c r="BA501" s="1">
        <f>VLOOKUP($B501&amp;$C501&amp;$D501,Staqo!$A$3:$AJ$1048576,BA$1,0)</f>
        <v>0</v>
      </c>
      <c r="BB501" s="1">
        <f>VLOOKUP($B501&amp;$C501&amp;$D501,HFE!$A$3:$AJ$1048576,BB$1,0)</f>
        <v>0</v>
      </c>
      <c r="BC501" s="2">
        <f t="shared" si="295"/>
        <v>0</v>
      </c>
      <c r="BD501" s="1">
        <f>VLOOKUP($B501&amp;$C501&amp;$D501,Staqo!$A$3:$AJ$1048576,BD$1,0)</f>
        <v>0</v>
      </c>
      <c r="BE501" s="1">
        <f>VLOOKUP($B501&amp;$C501&amp;$D501,HFE!$A$3:$AJ$1048576,BE$1,0)</f>
        <v>0</v>
      </c>
      <c r="BF501" s="2">
        <f t="shared" si="296"/>
        <v>0</v>
      </c>
      <c r="BG501" s="1">
        <f>VLOOKUP($B501&amp;$C501&amp;$D501,Staqo!$A$3:$AJ$1048576,BG$1,0)</f>
        <v>0</v>
      </c>
      <c r="BH501" s="1">
        <f>VLOOKUP($B501&amp;$C501&amp;$D501,HFE!$A$3:$AJ$1048576,BH$1,0)</f>
        <v>0</v>
      </c>
      <c r="BI501" s="2">
        <f t="shared" si="297"/>
        <v>0</v>
      </c>
      <c r="BJ501" s="1">
        <f>VLOOKUP($B501&amp;$C501&amp;$D501,Staqo!$A$3:$AJ$1048576,BJ$1,0)</f>
        <v>0</v>
      </c>
      <c r="BK501" s="1">
        <f>VLOOKUP($B501&amp;$C501&amp;$D501,HFE!$A$3:$AJ$1048576,BK$1,0)</f>
        <v>0</v>
      </c>
      <c r="BL501" s="2">
        <f t="shared" si="298"/>
        <v>0</v>
      </c>
      <c r="BM501" s="1">
        <f>VLOOKUP($B501&amp;$C501&amp;$D501,Staqo!$A$3:$AJ$1048576,BM$1,0)</f>
        <v>0</v>
      </c>
      <c r="BN501" s="1">
        <f>VLOOKUP($B501&amp;$C501&amp;$D501,HFE!$A$3:$AJ$1048576,BN$1,0)</f>
        <v>0</v>
      </c>
      <c r="BO501" s="2">
        <f t="shared" si="299"/>
        <v>0</v>
      </c>
      <c r="BP501" s="1">
        <f>VLOOKUP($B501&amp;$C501&amp;$D501,Staqo!$A$3:$AJ$1048576,BP$1,0)</f>
        <v>0.866667</v>
      </c>
      <c r="BQ501" s="1">
        <f>VLOOKUP($B501&amp;$C501&amp;$D501,HFE!$A$3:$AJ$1048576,BQ$1,0)</f>
        <v>0.866666666666669</v>
      </c>
      <c r="BR501" s="2">
        <f t="shared" si="300"/>
        <v>-3.33333330937435e-7</v>
      </c>
      <c r="BS501" s="1">
        <f>VLOOKUP($B501&amp;$C501&amp;$D501,Staqo!$A$3:$AJ$1048576,BS$1,0)</f>
        <v>0</v>
      </c>
      <c r="BT501" s="1">
        <f>VLOOKUP($B501&amp;$C501&amp;$D501,HFE!$A$3:$AJ$1048576,BT$1,0)</f>
        <v>0</v>
      </c>
      <c r="BU501" s="2">
        <f t="shared" si="301"/>
        <v>0</v>
      </c>
      <c r="BV501" s="1">
        <f>VLOOKUP($B501&amp;$C501&amp;$D501,Staqo!$A$3:$AJ$1048576,BV$1,0)</f>
        <v>0.866667</v>
      </c>
      <c r="BW501" s="1">
        <f>VLOOKUP($B501&amp;$C501&amp;$D501,HFE!$A$3:$AJ$1048576,BW$1,0)</f>
        <v>0.866667</v>
      </c>
      <c r="BX501" s="2">
        <f t="shared" si="302"/>
        <v>0</v>
      </c>
      <c r="BY501" s="1">
        <f>VLOOKUP($B501&amp;$C501&amp;$D501,Staqo!$A$3:$AJ$1048576,BY$1,0)</f>
        <v>0</v>
      </c>
      <c r="BZ501" s="1">
        <f>VLOOKUP($B501&amp;$C501&amp;$D501,HFE!$A$3:$AJ$1048576,BZ$1,0)</f>
        <v>0</v>
      </c>
      <c r="CA501" s="2">
        <f t="shared" si="303"/>
        <v>0</v>
      </c>
      <c r="CB501" s="1">
        <f>VLOOKUP($B501&amp;$C501&amp;$D501,Staqo!$A$3:$AJ$1048576,CB$1,0)</f>
        <v>0</v>
      </c>
      <c r="CC501" s="1">
        <f>VLOOKUP($B501&amp;$C501&amp;$D501,HFE!$A$3:$AJ$1048576,CC$1,0)</f>
        <v>0</v>
      </c>
      <c r="CD501" s="2">
        <f t="shared" si="304"/>
        <v>0</v>
      </c>
      <c r="CE501" s="1">
        <f>VLOOKUP($B501&amp;$C501&amp;$D501,Staqo!$A$3:$AJ$1048576,CE$1,0)</f>
        <v>0</v>
      </c>
      <c r="CF501" s="1">
        <f>VLOOKUP($B501&amp;$C501&amp;$D501,HFE!$A$3:$AJ$1048576,CF$1,0)</f>
        <v>0</v>
      </c>
      <c r="CG501" s="2">
        <f t="shared" si="305"/>
        <v>0</v>
      </c>
      <c r="CH501" s="1">
        <f>VLOOKUP($B501&amp;$C501&amp;$D501,Staqo!$A$3:$AJ$1048576,CH$1,0)</f>
        <v>0</v>
      </c>
      <c r="CI501" s="1">
        <f>VLOOKUP($B501&amp;$C501&amp;$D501,HFE!$A$3:$AJ$1048576,CI$1,0)</f>
        <v>0</v>
      </c>
      <c r="CJ501" s="2">
        <f t="shared" si="306"/>
        <v>0</v>
      </c>
      <c r="CK501" s="1">
        <f>VLOOKUP($B501&amp;$C501&amp;$D501,Staqo!$A$3:$AJ$1048576,CK$1,0)</f>
        <v>37.9757</v>
      </c>
      <c r="CL501" s="1">
        <f>VLOOKUP($B501&amp;$C501&amp;$D501,HFE!$A$3:$AJ$1048576,CL$1,0)</f>
        <v>37.9757234806839</v>
      </c>
      <c r="CM501" s="2">
        <f t="shared" si="307"/>
        <v>2.348068389324e-5</v>
      </c>
      <c r="CN501" s="1">
        <f>VLOOKUP($B501&amp;$C501&amp;$D501,Staqo!$A$3:$AJ$1048576,CN$1,0)</f>
        <v>0</v>
      </c>
      <c r="CO501" s="1">
        <f>VLOOKUP($B501&amp;$C501&amp;$D501,HFE!$A$3:$AJ$1048576,CO$1,0)</f>
        <v>0</v>
      </c>
      <c r="CP501" s="2">
        <f t="shared" si="308"/>
        <v>0</v>
      </c>
      <c r="CQ501" s="1">
        <f>VLOOKUP($B501&amp;$C501&amp;$D501,Staqo!$A$3:$AJ$1048576,CQ$1,0)</f>
        <v>37.9757</v>
      </c>
      <c r="CR501" s="1">
        <f>VLOOKUP($B501&amp;$C501&amp;$D501,HFE!$A$3:$AJ$1048576,CR$1,0)</f>
        <v>37.9757234806839</v>
      </c>
      <c r="CS501" s="2">
        <f t="shared" si="309"/>
        <v>2.348068389324e-5</v>
      </c>
      <c r="CT501" s="1"/>
      <c r="CU501" s="1"/>
      <c r="CV501" s="2"/>
    </row>
    <row r="502" hidden="1" spans="1:100">
      <c r="A502" s="1" t="s">
        <v>95</v>
      </c>
      <c r="B502" s="1" t="s">
        <v>96</v>
      </c>
      <c r="C502" s="3">
        <v>44571</v>
      </c>
      <c r="D502" s="1" t="s">
        <v>131</v>
      </c>
      <c r="E502" s="1">
        <f>VLOOKUP($B502&amp;$C502&amp;$D502,Staqo!$A$3:$AJ$1048576,E$1,0)</f>
        <v>4.75468</v>
      </c>
      <c r="F502" s="1" t="e">
        <f>VLOOKUP($B502&amp;$C502&amp;$D502,HFE!$A$3:$AJ$1048576,F$1,0)</f>
        <v>#REF!</v>
      </c>
      <c r="G502" s="2" t="e">
        <f t="shared" si="279"/>
        <v>#REF!</v>
      </c>
      <c r="H502" s="1">
        <f>VLOOKUP($B502&amp;$C502&amp;$D502,Staqo!$A$3:$AJ$1048576,H$1,0)</f>
        <v>5.41206</v>
      </c>
      <c r="I502" s="1" t="e">
        <f>VLOOKUP($B502&amp;$C502&amp;$D502,HFE!$A$3:$AJ$1048576,I$1,0)</f>
        <v>#REF!</v>
      </c>
      <c r="J502" s="2" t="e">
        <f t="shared" si="280"/>
        <v>#REF!</v>
      </c>
      <c r="K502" s="1">
        <f>VLOOKUP($B502&amp;$C502&amp;$D502,Staqo!$A$3:$AJ$1048576,K$1,0)</f>
        <v>5934.75</v>
      </c>
      <c r="L502" s="1" t="e">
        <f>VLOOKUP($B502&amp;$C502&amp;$D502,HFE!$A$3:$AJ$1048576,L$1,0)</f>
        <v>#REF!</v>
      </c>
      <c r="M502" s="2" t="e">
        <f t="shared" si="281"/>
        <v>#REF!</v>
      </c>
      <c r="N502" s="1">
        <f>VLOOKUP($B502&amp;$C502&amp;$D502,Staqo!$A$3:$AJ$1048576,N$1,0)</f>
        <v>4390</v>
      </c>
      <c r="O502" s="1">
        <f>VLOOKUP($B502&amp;$C502&amp;$D502,HFE!$A$3:$AJ$1048576,O$1,0)</f>
        <v>0</v>
      </c>
      <c r="P502" s="2">
        <f t="shared" si="282"/>
        <v>-4390</v>
      </c>
      <c r="Q502" s="1">
        <f>VLOOKUP($B502&amp;$C502&amp;$D502,Staqo!$A$3:$AJ$1048576,Q$1,0)</f>
        <v>4358.87</v>
      </c>
      <c r="R502" s="1">
        <f>VLOOKUP($B502&amp;$C502&amp;$D502,HFE!$A$3:$AJ$1048576,R$1,0)</f>
        <v>0</v>
      </c>
      <c r="S502" s="2">
        <f t="shared" si="283"/>
        <v>-4358.87</v>
      </c>
      <c r="T502" s="1">
        <f>VLOOKUP($B502&amp;$C502&amp;$D502,Staqo!$A$3:$AJ$1048576,T$1,0)</f>
        <v>0.739711</v>
      </c>
      <c r="U502" s="1" t="e">
        <f>VLOOKUP($B502&amp;$C502&amp;$D502,HFE!$A$3:$AJ$1048576,U$1,0)</f>
        <v>#REF!</v>
      </c>
      <c r="V502" s="2" t="e">
        <f t="shared" si="284"/>
        <v>#REF!</v>
      </c>
      <c r="W502" s="1">
        <f>VLOOKUP($B502&amp;$C502&amp;$D502,Staqo!$A$3:$AJ$1048576,W$1,0)</f>
        <v>0.734466</v>
      </c>
      <c r="X502" s="1" t="e">
        <f>VLOOKUP($B502&amp;$C502&amp;$D502,HFE!$A$3:$AJ$1048576,X$1,0)</f>
        <v>#REF!</v>
      </c>
      <c r="Y502" s="2" t="e">
        <f t="shared" si="285"/>
        <v>#REF!</v>
      </c>
      <c r="Z502" s="4">
        <f>VLOOKUP($B502&amp;$C502&amp;$D502,Staqo!$A$3:$AJ$1048576,Z$1,0)</f>
        <v>100</v>
      </c>
      <c r="AA502" s="4" t="e">
        <f>VLOOKUP($B502&amp;$C502&amp;$D502,HFE!$A$3:$AJ$1048576,AA$1,0)*100</f>
        <v>#REF!</v>
      </c>
      <c r="AB502" s="5" t="e">
        <f t="shared" si="286"/>
        <v>#REF!</v>
      </c>
      <c r="AC502" s="1">
        <f>VLOOKUP($B502&amp;$C502&amp;$D502,Staqo!$A$3:$AJ$1048576,AC$1,0)</f>
        <v>100</v>
      </c>
      <c r="AD502" s="1">
        <f>VLOOKUP($B502&amp;$C502&amp;$D502,HFE!$A$3:$AJ$1048576,AD$1,0)*100</f>
        <v>100</v>
      </c>
      <c r="AE502" s="2">
        <f t="shared" si="287"/>
        <v>0</v>
      </c>
      <c r="AF502" s="1">
        <f>VLOOKUP($B502&amp;$C502&amp;$D502,Staqo!$A$3:$AJ$1048576,AF$1,0)</f>
        <v>92.7778</v>
      </c>
      <c r="AG502" s="1">
        <f>VLOOKUP($B502&amp;$C502&amp;$D502,HFE!$A$3:$AJ$1048576,AG$1,0)*100</f>
        <v>92.7777777777778</v>
      </c>
      <c r="AH502" s="2">
        <f t="shared" si="288"/>
        <v>-2.22222221992752e-5</v>
      </c>
      <c r="AI502" s="1">
        <f>VLOOKUP($B502&amp;$C502&amp;$D502,Staqo!$A$3:$AJ$1048576,AI$1,0)</f>
        <v>0.181981</v>
      </c>
      <c r="AJ502" s="1" t="e">
        <f>VLOOKUP($B502&amp;$C502&amp;$D502,HFE!$A$3:$AJ$1048576,AJ$1,0)</f>
        <v>#REF!</v>
      </c>
      <c r="AK502" s="2" t="e">
        <f t="shared" si="289"/>
        <v>#REF!</v>
      </c>
      <c r="AL502" s="1">
        <f>VLOOKUP($B502&amp;$C502&amp;$D502,Staqo!$A$3:$AJ$1048576,AL$1,0)</f>
        <v>0.165438</v>
      </c>
      <c r="AM502" s="1" t="e">
        <f>VLOOKUP($B502&amp;$C502&amp;$D502,HFE!$A$3:$AJ$1048576,AM$1,0)</f>
        <v>#REF!</v>
      </c>
      <c r="AN502" s="2" t="e">
        <f t="shared" si="290"/>
        <v>#REF!</v>
      </c>
      <c r="AO502" s="1">
        <f>VLOOKUP($B502&amp;$C502&amp;$D502,Staqo!$A$3:$AJ$1048576,AO$1,0)</f>
        <v>0.180691</v>
      </c>
      <c r="AP502" s="1" t="e">
        <f>VLOOKUP($B502&amp;$C502&amp;$D502,HFE!$A$3:$AJ$1048576,AP$1,0)</f>
        <v>#REF!</v>
      </c>
      <c r="AQ502" s="2" t="e">
        <f t="shared" si="291"/>
        <v>#REF!</v>
      </c>
      <c r="AR502" s="1">
        <f>VLOOKUP($B502&amp;$C502&amp;$D502,Staqo!$A$3:$AJ$1048576,AR$1,0)</f>
        <v>0.164265</v>
      </c>
      <c r="AS502" s="1" t="e">
        <f>VLOOKUP($B502&amp;$C502&amp;$D502,HFE!$A$3:$AJ$1048576,AS$1,0)</f>
        <v>#REF!</v>
      </c>
      <c r="AT502" s="2" t="e">
        <f t="shared" si="292"/>
        <v>#REF!</v>
      </c>
      <c r="AU502" s="1">
        <f>VLOOKUP($B502&amp;$C502&amp;$D502,Staqo!$A$3:$AJ$1048576,AU$1,0)</f>
        <v>96.2794</v>
      </c>
      <c r="AV502" s="1">
        <f>VLOOKUP($B502&amp;$C502&amp;$D502,HFE!$A$3:$AJ$1048576,AV$1,0)</f>
        <v>0</v>
      </c>
      <c r="AW502" s="2">
        <f t="shared" si="293"/>
        <v>-96.2794</v>
      </c>
      <c r="AX502" s="4">
        <f>VLOOKUP($B502&amp;$C502&amp;$D502,Staqo!$A$3:$AJ$1048576,AX$1,0)</f>
        <v>11.1333</v>
      </c>
      <c r="AY502" s="4">
        <f>VLOOKUP($B502&amp;$C502&amp;$D502,HFE!$A$3:$AJ$1048576,AY$1,0)</f>
        <v>11.1333</v>
      </c>
      <c r="AZ502" s="5">
        <f t="shared" si="294"/>
        <v>0</v>
      </c>
      <c r="BA502" s="1">
        <f>VLOOKUP($B502&amp;$C502&amp;$D502,Staqo!$A$3:$AJ$1048576,BA$1,0)</f>
        <v>0</v>
      </c>
      <c r="BB502" s="1">
        <f>VLOOKUP($B502&amp;$C502&amp;$D502,HFE!$A$3:$AJ$1048576,BB$1,0)</f>
        <v>0</v>
      </c>
      <c r="BC502" s="2">
        <f t="shared" si="295"/>
        <v>0</v>
      </c>
      <c r="BD502" s="1">
        <f>VLOOKUP($B502&amp;$C502&amp;$D502,Staqo!$A$3:$AJ$1048576,BD$1,0)</f>
        <v>0</v>
      </c>
      <c r="BE502" s="1">
        <f>VLOOKUP($B502&amp;$C502&amp;$D502,HFE!$A$3:$AJ$1048576,BE$1,0)</f>
        <v>0</v>
      </c>
      <c r="BF502" s="2">
        <f t="shared" si="296"/>
        <v>0</v>
      </c>
      <c r="BG502" s="1">
        <f>VLOOKUP($B502&amp;$C502&amp;$D502,Staqo!$A$3:$AJ$1048576,BG$1,0)</f>
        <v>0</v>
      </c>
      <c r="BH502" s="1">
        <f>VLOOKUP($B502&amp;$C502&amp;$D502,HFE!$A$3:$AJ$1048576,BH$1,0)</f>
        <v>0</v>
      </c>
      <c r="BI502" s="2">
        <f t="shared" si="297"/>
        <v>0</v>
      </c>
      <c r="BJ502" s="1">
        <f>VLOOKUP($B502&amp;$C502&amp;$D502,Staqo!$A$3:$AJ$1048576,BJ$1,0)</f>
        <v>0</v>
      </c>
      <c r="BK502" s="1">
        <f>VLOOKUP($B502&amp;$C502&amp;$D502,HFE!$A$3:$AJ$1048576,BK$1,0)</f>
        <v>0</v>
      </c>
      <c r="BL502" s="2">
        <f t="shared" si="298"/>
        <v>0</v>
      </c>
      <c r="BM502" s="1">
        <f>VLOOKUP($B502&amp;$C502&amp;$D502,Staqo!$A$3:$AJ$1048576,BM$1,0)</f>
        <v>0</v>
      </c>
      <c r="BN502" s="1">
        <f>VLOOKUP($B502&amp;$C502&amp;$D502,HFE!$A$3:$AJ$1048576,BN$1,0)</f>
        <v>0</v>
      </c>
      <c r="BO502" s="2">
        <f t="shared" si="299"/>
        <v>0</v>
      </c>
      <c r="BP502" s="1">
        <f>VLOOKUP($B502&amp;$C502&amp;$D502,Staqo!$A$3:$AJ$1048576,BP$1,0)</f>
        <v>0.866667</v>
      </c>
      <c r="BQ502" s="1">
        <f>VLOOKUP($B502&amp;$C502&amp;$D502,HFE!$A$3:$AJ$1048576,BQ$1,0)</f>
        <v>0.866666666666669</v>
      </c>
      <c r="BR502" s="2">
        <f t="shared" si="300"/>
        <v>-3.33333330937435e-7</v>
      </c>
      <c r="BS502" s="1">
        <f>VLOOKUP($B502&amp;$C502&amp;$D502,Staqo!$A$3:$AJ$1048576,BS$1,0)</f>
        <v>0</v>
      </c>
      <c r="BT502" s="1">
        <f>VLOOKUP($B502&amp;$C502&amp;$D502,HFE!$A$3:$AJ$1048576,BT$1,0)</f>
        <v>0</v>
      </c>
      <c r="BU502" s="2">
        <f t="shared" si="301"/>
        <v>0</v>
      </c>
      <c r="BV502" s="1">
        <f>VLOOKUP($B502&amp;$C502&amp;$D502,Staqo!$A$3:$AJ$1048576,BV$1,0)</f>
        <v>0.866667</v>
      </c>
      <c r="BW502" s="1">
        <f>VLOOKUP($B502&amp;$C502&amp;$D502,HFE!$A$3:$AJ$1048576,BW$1,0)</f>
        <v>0.866667</v>
      </c>
      <c r="BX502" s="2">
        <f t="shared" si="302"/>
        <v>0</v>
      </c>
      <c r="BY502" s="1">
        <f>VLOOKUP($B502&amp;$C502&amp;$D502,Staqo!$A$3:$AJ$1048576,BY$1,0)</f>
        <v>0</v>
      </c>
      <c r="BZ502" s="1">
        <f>VLOOKUP($B502&amp;$C502&amp;$D502,HFE!$A$3:$AJ$1048576,BZ$1,0)</f>
        <v>0</v>
      </c>
      <c r="CA502" s="2">
        <f t="shared" si="303"/>
        <v>0</v>
      </c>
      <c r="CB502" s="1">
        <f>VLOOKUP($B502&amp;$C502&amp;$D502,Staqo!$A$3:$AJ$1048576,CB$1,0)</f>
        <v>0</v>
      </c>
      <c r="CC502" s="1">
        <f>VLOOKUP($B502&amp;$C502&amp;$D502,HFE!$A$3:$AJ$1048576,CC$1,0)</f>
        <v>0</v>
      </c>
      <c r="CD502" s="2">
        <f t="shared" si="304"/>
        <v>0</v>
      </c>
      <c r="CE502" s="1">
        <f>VLOOKUP($B502&amp;$C502&amp;$D502,Staqo!$A$3:$AJ$1048576,CE$1,0)</f>
        <v>0</v>
      </c>
      <c r="CF502" s="1">
        <f>VLOOKUP($B502&amp;$C502&amp;$D502,HFE!$A$3:$AJ$1048576,CF$1,0)</f>
        <v>0</v>
      </c>
      <c r="CG502" s="2">
        <f t="shared" si="305"/>
        <v>0</v>
      </c>
      <c r="CH502" s="1">
        <f>VLOOKUP($B502&amp;$C502&amp;$D502,Staqo!$A$3:$AJ$1048576,CH$1,0)</f>
        <v>0</v>
      </c>
      <c r="CI502" s="1">
        <f>VLOOKUP($B502&amp;$C502&amp;$D502,HFE!$A$3:$AJ$1048576,CI$1,0)</f>
        <v>0</v>
      </c>
      <c r="CJ502" s="2">
        <f t="shared" si="306"/>
        <v>0</v>
      </c>
      <c r="CK502" s="1">
        <f>VLOOKUP($B502&amp;$C502&amp;$D502,Staqo!$A$3:$AJ$1048576,CK$1,0)</f>
        <v>37.9757</v>
      </c>
      <c r="CL502" s="1">
        <f>VLOOKUP($B502&amp;$C502&amp;$D502,HFE!$A$3:$AJ$1048576,CL$1,0)</f>
        <v>37.9757234806839</v>
      </c>
      <c r="CM502" s="2">
        <f t="shared" si="307"/>
        <v>2.348068389324e-5</v>
      </c>
      <c r="CN502" s="1">
        <f>VLOOKUP($B502&amp;$C502&amp;$D502,Staqo!$A$3:$AJ$1048576,CN$1,0)</f>
        <v>0</v>
      </c>
      <c r="CO502" s="1">
        <f>VLOOKUP($B502&amp;$C502&amp;$D502,HFE!$A$3:$AJ$1048576,CO$1,0)</f>
        <v>0</v>
      </c>
      <c r="CP502" s="2">
        <f t="shared" si="308"/>
        <v>0</v>
      </c>
      <c r="CQ502" s="1">
        <f>VLOOKUP($B502&amp;$C502&amp;$D502,Staqo!$A$3:$AJ$1048576,CQ$1,0)</f>
        <v>37.9757</v>
      </c>
      <c r="CR502" s="1">
        <f>VLOOKUP($B502&amp;$C502&amp;$D502,HFE!$A$3:$AJ$1048576,CR$1,0)</f>
        <v>37.9757234806839</v>
      </c>
      <c r="CS502" s="2">
        <f t="shared" si="309"/>
        <v>2.348068389324e-5</v>
      </c>
      <c r="CT502" s="1"/>
      <c r="CU502" s="1"/>
      <c r="CV502" s="2"/>
    </row>
    <row r="503" hidden="1" spans="1:100">
      <c r="A503" s="1" t="s">
        <v>95</v>
      </c>
      <c r="B503" s="1" t="s">
        <v>96</v>
      </c>
      <c r="C503" s="3">
        <v>44571</v>
      </c>
      <c r="D503" s="1" t="s">
        <v>132</v>
      </c>
      <c r="E503" s="1">
        <f>VLOOKUP($B503&amp;$C503&amp;$D503,Staqo!$A$3:$AJ$1048576,E$1,0)</f>
        <v>4.75468</v>
      </c>
      <c r="F503" s="1" t="e">
        <f>VLOOKUP($B503&amp;$C503&amp;$D503,HFE!$A$3:$AJ$1048576,F$1,0)</f>
        <v>#REF!</v>
      </c>
      <c r="G503" s="2" t="e">
        <f t="shared" si="279"/>
        <v>#REF!</v>
      </c>
      <c r="H503" s="1">
        <f>VLOOKUP($B503&amp;$C503&amp;$D503,Staqo!$A$3:$AJ$1048576,H$1,0)</f>
        <v>5.41206</v>
      </c>
      <c r="I503" s="1" t="e">
        <f>VLOOKUP($B503&amp;$C503&amp;$D503,HFE!$A$3:$AJ$1048576,I$1,0)</f>
        <v>#REF!</v>
      </c>
      <c r="J503" s="2" t="e">
        <f t="shared" si="280"/>
        <v>#REF!</v>
      </c>
      <c r="K503" s="1">
        <f>VLOOKUP($B503&amp;$C503&amp;$D503,Staqo!$A$3:$AJ$1048576,K$1,0)</f>
        <v>5934.75</v>
      </c>
      <c r="L503" s="1" t="e">
        <f>VLOOKUP($B503&amp;$C503&amp;$D503,HFE!$A$3:$AJ$1048576,L$1,0)</f>
        <v>#REF!</v>
      </c>
      <c r="M503" s="2" t="e">
        <f t="shared" si="281"/>
        <v>#REF!</v>
      </c>
      <c r="N503" s="1">
        <f>VLOOKUP($B503&amp;$C503&amp;$D503,Staqo!$A$3:$AJ$1048576,N$1,0)</f>
        <v>4320</v>
      </c>
      <c r="O503" s="1">
        <f>VLOOKUP($B503&amp;$C503&amp;$D503,HFE!$A$3:$AJ$1048576,O$1,0)</f>
        <v>0</v>
      </c>
      <c r="P503" s="2">
        <f t="shared" si="282"/>
        <v>-4320</v>
      </c>
      <c r="Q503" s="1">
        <f>VLOOKUP($B503&amp;$C503&amp;$D503,Staqo!$A$3:$AJ$1048576,Q$1,0)</f>
        <v>4289.37</v>
      </c>
      <c r="R503" s="1">
        <f>VLOOKUP($B503&amp;$C503&amp;$D503,HFE!$A$3:$AJ$1048576,R$1,0)</f>
        <v>0</v>
      </c>
      <c r="S503" s="2">
        <f t="shared" si="283"/>
        <v>-4289.37</v>
      </c>
      <c r="T503" s="1">
        <f>VLOOKUP($B503&amp;$C503&amp;$D503,Staqo!$A$3:$AJ$1048576,T$1,0)</f>
        <v>0.727916</v>
      </c>
      <c r="U503" s="1" t="e">
        <f>VLOOKUP($B503&amp;$C503&amp;$D503,HFE!$A$3:$AJ$1048576,U$1,0)</f>
        <v>#REF!</v>
      </c>
      <c r="V503" s="2" t="e">
        <f t="shared" si="284"/>
        <v>#REF!</v>
      </c>
      <c r="W503" s="1">
        <f>VLOOKUP($B503&amp;$C503&amp;$D503,Staqo!$A$3:$AJ$1048576,W$1,0)</f>
        <v>0.722755</v>
      </c>
      <c r="X503" s="1" t="e">
        <f>VLOOKUP($B503&amp;$C503&amp;$D503,HFE!$A$3:$AJ$1048576,X$1,0)</f>
        <v>#REF!</v>
      </c>
      <c r="Y503" s="2" t="e">
        <f t="shared" si="285"/>
        <v>#REF!</v>
      </c>
      <c r="Z503" s="4">
        <f>VLOOKUP($B503&amp;$C503&amp;$D503,Staqo!$A$3:$AJ$1048576,Z$1,0)</f>
        <v>100</v>
      </c>
      <c r="AA503" s="4" t="e">
        <f>VLOOKUP($B503&amp;$C503&amp;$D503,HFE!$A$3:$AJ$1048576,AA$1,0)*100</f>
        <v>#REF!</v>
      </c>
      <c r="AB503" s="5" t="e">
        <f t="shared" si="286"/>
        <v>#REF!</v>
      </c>
      <c r="AC503" s="1">
        <f>VLOOKUP($B503&amp;$C503&amp;$D503,Staqo!$A$3:$AJ$1048576,AC$1,0)</f>
        <v>100</v>
      </c>
      <c r="AD503" s="1">
        <f>VLOOKUP($B503&amp;$C503&amp;$D503,HFE!$A$3:$AJ$1048576,AD$1,0)*100</f>
        <v>100</v>
      </c>
      <c r="AE503" s="2">
        <f t="shared" si="287"/>
        <v>0</v>
      </c>
      <c r="AF503" s="1">
        <f>VLOOKUP($B503&amp;$C503&amp;$D503,Staqo!$A$3:$AJ$1048576,AF$1,0)</f>
        <v>92.7778</v>
      </c>
      <c r="AG503" s="1">
        <f>VLOOKUP($B503&amp;$C503&amp;$D503,HFE!$A$3:$AJ$1048576,AG$1,0)*100</f>
        <v>92.7777777777778</v>
      </c>
      <c r="AH503" s="2">
        <f t="shared" si="288"/>
        <v>-2.22222221992752e-5</v>
      </c>
      <c r="AI503" s="1">
        <f>VLOOKUP($B503&amp;$C503&amp;$D503,Staqo!$A$3:$AJ$1048576,AI$1,0)</f>
        <v>0.17908</v>
      </c>
      <c r="AJ503" s="1" t="e">
        <f>VLOOKUP($B503&amp;$C503&amp;$D503,HFE!$A$3:$AJ$1048576,AJ$1,0)</f>
        <v>#REF!</v>
      </c>
      <c r="AK503" s="2" t="e">
        <f t="shared" si="289"/>
        <v>#REF!</v>
      </c>
      <c r="AL503" s="1">
        <f>VLOOKUP($B503&amp;$C503&amp;$D503,Staqo!$A$3:$AJ$1048576,AL$1,0)</f>
        <v>0.1628</v>
      </c>
      <c r="AM503" s="1" t="e">
        <f>VLOOKUP($B503&amp;$C503&amp;$D503,HFE!$A$3:$AJ$1048576,AM$1,0)</f>
        <v>#REF!</v>
      </c>
      <c r="AN503" s="2" t="e">
        <f t="shared" si="290"/>
        <v>#REF!</v>
      </c>
      <c r="AO503" s="1">
        <f>VLOOKUP($B503&amp;$C503&amp;$D503,Staqo!$A$3:$AJ$1048576,AO$1,0)</f>
        <v>0.17781</v>
      </c>
      <c r="AP503" s="1" t="e">
        <f>VLOOKUP($B503&amp;$C503&amp;$D503,HFE!$A$3:$AJ$1048576,AP$1,0)</f>
        <v>#REF!</v>
      </c>
      <c r="AQ503" s="2" t="e">
        <f t="shared" si="291"/>
        <v>#REF!</v>
      </c>
      <c r="AR503" s="1">
        <f>VLOOKUP($B503&amp;$C503&amp;$D503,Staqo!$A$3:$AJ$1048576,AR$1,0)</f>
        <v>0.161646</v>
      </c>
      <c r="AS503" s="1" t="e">
        <f>VLOOKUP($B503&amp;$C503&amp;$D503,HFE!$A$3:$AJ$1048576,AS$1,0)</f>
        <v>#REF!</v>
      </c>
      <c r="AT503" s="2" t="e">
        <f t="shared" si="292"/>
        <v>#REF!</v>
      </c>
      <c r="AU503" s="1">
        <f>VLOOKUP($B503&amp;$C503&amp;$D503,Staqo!$A$3:$AJ$1048576,AU$1,0)</f>
        <v>96.3224</v>
      </c>
      <c r="AV503" s="1">
        <f>VLOOKUP($B503&amp;$C503&amp;$D503,HFE!$A$3:$AJ$1048576,AV$1,0)</f>
        <v>0</v>
      </c>
      <c r="AW503" s="2">
        <f t="shared" si="293"/>
        <v>-96.3224</v>
      </c>
      <c r="AX503" s="4">
        <f>VLOOKUP($B503&amp;$C503&amp;$D503,Staqo!$A$3:$AJ$1048576,AX$1,0)</f>
        <v>11.1333</v>
      </c>
      <c r="AY503" s="4">
        <f>VLOOKUP($B503&amp;$C503&amp;$D503,HFE!$A$3:$AJ$1048576,AY$1,0)</f>
        <v>11.1333</v>
      </c>
      <c r="AZ503" s="5">
        <f t="shared" si="294"/>
        <v>0</v>
      </c>
      <c r="BA503" s="1">
        <f>VLOOKUP($B503&amp;$C503&amp;$D503,Staqo!$A$3:$AJ$1048576,BA$1,0)</f>
        <v>0</v>
      </c>
      <c r="BB503" s="1">
        <f>VLOOKUP($B503&amp;$C503&amp;$D503,HFE!$A$3:$AJ$1048576,BB$1,0)</f>
        <v>0</v>
      </c>
      <c r="BC503" s="2">
        <f t="shared" si="295"/>
        <v>0</v>
      </c>
      <c r="BD503" s="1">
        <f>VLOOKUP($B503&amp;$C503&amp;$D503,Staqo!$A$3:$AJ$1048576,BD$1,0)</f>
        <v>0</v>
      </c>
      <c r="BE503" s="1">
        <f>VLOOKUP($B503&amp;$C503&amp;$D503,HFE!$A$3:$AJ$1048576,BE$1,0)</f>
        <v>0</v>
      </c>
      <c r="BF503" s="2">
        <f t="shared" si="296"/>
        <v>0</v>
      </c>
      <c r="BG503" s="1">
        <f>VLOOKUP($B503&amp;$C503&amp;$D503,Staqo!$A$3:$AJ$1048576,BG$1,0)</f>
        <v>0</v>
      </c>
      <c r="BH503" s="1">
        <f>VLOOKUP($B503&amp;$C503&amp;$D503,HFE!$A$3:$AJ$1048576,BH$1,0)</f>
        <v>0</v>
      </c>
      <c r="BI503" s="2">
        <f t="shared" si="297"/>
        <v>0</v>
      </c>
      <c r="BJ503" s="1">
        <f>VLOOKUP($B503&amp;$C503&amp;$D503,Staqo!$A$3:$AJ$1048576,BJ$1,0)</f>
        <v>0</v>
      </c>
      <c r="BK503" s="1">
        <f>VLOOKUP($B503&amp;$C503&amp;$D503,HFE!$A$3:$AJ$1048576,BK$1,0)</f>
        <v>0</v>
      </c>
      <c r="BL503" s="2">
        <f t="shared" si="298"/>
        <v>0</v>
      </c>
      <c r="BM503" s="1">
        <f>VLOOKUP($B503&amp;$C503&amp;$D503,Staqo!$A$3:$AJ$1048576,BM$1,0)</f>
        <v>0</v>
      </c>
      <c r="BN503" s="1">
        <f>VLOOKUP($B503&amp;$C503&amp;$D503,HFE!$A$3:$AJ$1048576,BN$1,0)</f>
        <v>0</v>
      </c>
      <c r="BO503" s="2">
        <f t="shared" si="299"/>
        <v>0</v>
      </c>
      <c r="BP503" s="1">
        <f>VLOOKUP($B503&amp;$C503&amp;$D503,Staqo!$A$3:$AJ$1048576,BP$1,0)</f>
        <v>0.866667</v>
      </c>
      <c r="BQ503" s="1">
        <f>VLOOKUP($B503&amp;$C503&amp;$D503,HFE!$A$3:$AJ$1048576,BQ$1,0)</f>
        <v>0.866666666666669</v>
      </c>
      <c r="BR503" s="2">
        <f t="shared" si="300"/>
        <v>-3.33333330937435e-7</v>
      </c>
      <c r="BS503" s="1">
        <f>VLOOKUP($B503&amp;$C503&amp;$D503,Staqo!$A$3:$AJ$1048576,BS$1,0)</f>
        <v>0</v>
      </c>
      <c r="BT503" s="1">
        <f>VLOOKUP($B503&amp;$C503&amp;$D503,HFE!$A$3:$AJ$1048576,BT$1,0)</f>
        <v>0</v>
      </c>
      <c r="BU503" s="2">
        <f t="shared" si="301"/>
        <v>0</v>
      </c>
      <c r="BV503" s="1">
        <f>VLOOKUP($B503&amp;$C503&amp;$D503,Staqo!$A$3:$AJ$1048576,BV$1,0)</f>
        <v>0.866667</v>
      </c>
      <c r="BW503" s="1">
        <f>VLOOKUP($B503&amp;$C503&amp;$D503,HFE!$A$3:$AJ$1048576,BW$1,0)</f>
        <v>0.866667</v>
      </c>
      <c r="BX503" s="2">
        <f t="shared" si="302"/>
        <v>0</v>
      </c>
      <c r="BY503" s="1">
        <f>VLOOKUP($B503&amp;$C503&amp;$D503,Staqo!$A$3:$AJ$1048576,BY$1,0)</f>
        <v>0</v>
      </c>
      <c r="BZ503" s="1">
        <f>VLOOKUP($B503&amp;$C503&amp;$D503,HFE!$A$3:$AJ$1048576,BZ$1,0)</f>
        <v>0</v>
      </c>
      <c r="CA503" s="2">
        <f t="shared" si="303"/>
        <v>0</v>
      </c>
      <c r="CB503" s="1">
        <f>VLOOKUP($B503&amp;$C503&amp;$D503,Staqo!$A$3:$AJ$1048576,CB$1,0)</f>
        <v>0</v>
      </c>
      <c r="CC503" s="1">
        <f>VLOOKUP($B503&amp;$C503&amp;$D503,HFE!$A$3:$AJ$1048576,CC$1,0)</f>
        <v>0</v>
      </c>
      <c r="CD503" s="2">
        <f t="shared" si="304"/>
        <v>0</v>
      </c>
      <c r="CE503" s="1">
        <f>VLOOKUP($B503&amp;$C503&amp;$D503,Staqo!$A$3:$AJ$1048576,CE$1,0)</f>
        <v>0</v>
      </c>
      <c r="CF503" s="1">
        <f>VLOOKUP($B503&amp;$C503&amp;$D503,HFE!$A$3:$AJ$1048576,CF$1,0)</f>
        <v>0</v>
      </c>
      <c r="CG503" s="2">
        <f t="shared" si="305"/>
        <v>0</v>
      </c>
      <c r="CH503" s="1">
        <f>VLOOKUP($B503&amp;$C503&amp;$D503,Staqo!$A$3:$AJ$1048576,CH$1,0)</f>
        <v>0</v>
      </c>
      <c r="CI503" s="1">
        <f>VLOOKUP($B503&amp;$C503&amp;$D503,HFE!$A$3:$AJ$1048576,CI$1,0)</f>
        <v>0</v>
      </c>
      <c r="CJ503" s="2">
        <f t="shared" si="306"/>
        <v>0</v>
      </c>
      <c r="CK503" s="1">
        <f>VLOOKUP($B503&amp;$C503&amp;$D503,Staqo!$A$3:$AJ$1048576,CK$1,0)</f>
        <v>37.9757</v>
      </c>
      <c r="CL503" s="1">
        <f>VLOOKUP($B503&amp;$C503&amp;$D503,HFE!$A$3:$AJ$1048576,CL$1,0)</f>
        <v>37.9757234806839</v>
      </c>
      <c r="CM503" s="2">
        <f t="shared" si="307"/>
        <v>2.348068389324e-5</v>
      </c>
      <c r="CN503" s="1">
        <f>VLOOKUP($B503&amp;$C503&amp;$D503,Staqo!$A$3:$AJ$1048576,CN$1,0)</f>
        <v>0</v>
      </c>
      <c r="CO503" s="1">
        <f>VLOOKUP($B503&amp;$C503&amp;$D503,HFE!$A$3:$AJ$1048576,CO$1,0)</f>
        <v>0</v>
      </c>
      <c r="CP503" s="2">
        <f t="shared" si="308"/>
        <v>0</v>
      </c>
      <c r="CQ503" s="1">
        <f>VLOOKUP($B503&amp;$C503&amp;$D503,Staqo!$A$3:$AJ$1048576,CQ$1,0)</f>
        <v>37.9757</v>
      </c>
      <c r="CR503" s="1">
        <f>VLOOKUP($B503&amp;$C503&amp;$D503,HFE!$A$3:$AJ$1048576,CR$1,0)</f>
        <v>37.9757234806839</v>
      </c>
      <c r="CS503" s="2">
        <f t="shared" si="309"/>
        <v>2.348068389324e-5</v>
      </c>
      <c r="CT503" s="1"/>
      <c r="CU503" s="1"/>
      <c r="CV503" s="2"/>
    </row>
    <row r="504" hidden="1" spans="1:100">
      <c r="A504" s="1" t="s">
        <v>95</v>
      </c>
      <c r="B504" s="1" t="s">
        <v>96</v>
      </c>
      <c r="C504" s="3">
        <v>44571</v>
      </c>
      <c r="D504" s="1" t="s">
        <v>133</v>
      </c>
      <c r="E504" s="1">
        <f>VLOOKUP($B504&amp;$C504&amp;$D504,Staqo!$A$3:$AJ$1048576,E$1,0)</f>
        <v>4.75468</v>
      </c>
      <c r="F504" s="1" t="e">
        <f>VLOOKUP($B504&amp;$C504&amp;$D504,HFE!$A$3:$AJ$1048576,F$1,0)</f>
        <v>#REF!</v>
      </c>
      <c r="G504" s="2" t="e">
        <f t="shared" si="279"/>
        <v>#REF!</v>
      </c>
      <c r="H504" s="1">
        <f>VLOOKUP($B504&amp;$C504&amp;$D504,Staqo!$A$3:$AJ$1048576,H$1,0)</f>
        <v>5.41206</v>
      </c>
      <c r="I504" s="1" t="e">
        <f>VLOOKUP($B504&amp;$C504&amp;$D504,HFE!$A$3:$AJ$1048576,I$1,0)</f>
        <v>#REF!</v>
      </c>
      <c r="J504" s="2" t="e">
        <f t="shared" si="280"/>
        <v>#REF!</v>
      </c>
      <c r="K504" s="1">
        <f>VLOOKUP($B504&amp;$C504&amp;$D504,Staqo!$A$3:$AJ$1048576,K$1,0)</f>
        <v>5588.11</v>
      </c>
      <c r="L504" s="1" t="e">
        <f>VLOOKUP($B504&amp;$C504&amp;$D504,HFE!$A$3:$AJ$1048576,L$1,0)</f>
        <v>#REF!</v>
      </c>
      <c r="M504" s="2" t="e">
        <f t="shared" si="281"/>
        <v>#REF!</v>
      </c>
      <c r="N504" s="1">
        <f>VLOOKUP($B504&amp;$C504&amp;$D504,Staqo!$A$3:$AJ$1048576,N$1,0)</f>
        <v>4330</v>
      </c>
      <c r="O504" s="1">
        <f>VLOOKUP($B504&amp;$C504&amp;$D504,HFE!$A$3:$AJ$1048576,O$1,0)</f>
        <v>0</v>
      </c>
      <c r="P504" s="2">
        <f t="shared" si="282"/>
        <v>-4330</v>
      </c>
      <c r="Q504" s="1">
        <f>VLOOKUP($B504&amp;$C504&amp;$D504,Staqo!$A$3:$AJ$1048576,Q$1,0)</f>
        <v>4299.3</v>
      </c>
      <c r="R504" s="1">
        <f>VLOOKUP($B504&amp;$C504&amp;$D504,HFE!$A$3:$AJ$1048576,R$1,0)</f>
        <v>0</v>
      </c>
      <c r="S504" s="2">
        <f t="shared" si="283"/>
        <v>-4299.3</v>
      </c>
      <c r="T504" s="1">
        <f>VLOOKUP($B504&amp;$C504&amp;$D504,Staqo!$A$3:$AJ$1048576,T$1,0)</f>
        <v>0.77486</v>
      </c>
      <c r="U504" s="1" t="e">
        <f>VLOOKUP($B504&amp;$C504&amp;$D504,HFE!$A$3:$AJ$1048576,U$1,0)</f>
        <v>#REF!</v>
      </c>
      <c r="V504" s="2" t="e">
        <f t="shared" si="284"/>
        <v>#REF!</v>
      </c>
      <c r="W504" s="1">
        <f>VLOOKUP($B504&amp;$C504&amp;$D504,Staqo!$A$3:$AJ$1048576,W$1,0)</f>
        <v>0.769366</v>
      </c>
      <c r="X504" s="1" t="e">
        <f>VLOOKUP($B504&amp;$C504&amp;$D504,HFE!$A$3:$AJ$1048576,X$1,0)</f>
        <v>#REF!</v>
      </c>
      <c r="Y504" s="2" t="e">
        <f t="shared" si="285"/>
        <v>#REF!</v>
      </c>
      <c r="Z504" s="4">
        <f>VLOOKUP($B504&amp;$C504&amp;$D504,Staqo!$A$3:$AJ$1048576,Z$1,0)</f>
        <v>100</v>
      </c>
      <c r="AA504" s="4" t="e">
        <f>VLOOKUP($B504&amp;$C504&amp;$D504,HFE!$A$3:$AJ$1048576,AA$1,0)*100</f>
        <v>#REF!</v>
      </c>
      <c r="AB504" s="5" t="e">
        <f t="shared" si="286"/>
        <v>#REF!</v>
      </c>
      <c r="AC504" s="1">
        <f>VLOOKUP($B504&amp;$C504&amp;$D504,Staqo!$A$3:$AJ$1048576,AC$1,0)</f>
        <v>100</v>
      </c>
      <c r="AD504" s="1">
        <f>VLOOKUP($B504&amp;$C504&amp;$D504,HFE!$A$3:$AJ$1048576,AD$1,0)*100</f>
        <v>100</v>
      </c>
      <c r="AE504" s="2">
        <f t="shared" si="287"/>
        <v>0</v>
      </c>
      <c r="AF504" s="1">
        <f>VLOOKUP($B504&amp;$C504&amp;$D504,Staqo!$A$3:$AJ$1048576,AF$1,0)</f>
        <v>92.7778</v>
      </c>
      <c r="AG504" s="1">
        <f>VLOOKUP($B504&amp;$C504&amp;$D504,HFE!$A$3:$AJ$1048576,AG$1,0)*100</f>
        <v>92.7777777777778</v>
      </c>
      <c r="AH504" s="2">
        <f t="shared" si="288"/>
        <v>-2.22222221992752e-5</v>
      </c>
      <c r="AI504" s="1">
        <f>VLOOKUP($B504&amp;$C504&amp;$D504,Staqo!$A$3:$AJ$1048576,AI$1,0)</f>
        <v>0.189967</v>
      </c>
      <c r="AJ504" s="1" t="e">
        <f>VLOOKUP($B504&amp;$C504&amp;$D504,HFE!$A$3:$AJ$1048576,AJ$1,0)</f>
        <v>#REF!</v>
      </c>
      <c r="AK504" s="2" t="e">
        <f t="shared" si="289"/>
        <v>#REF!</v>
      </c>
      <c r="AL504" s="1">
        <f>VLOOKUP($B504&amp;$C504&amp;$D504,Staqo!$A$3:$AJ$1048576,AL$1,0)</f>
        <v>0.173211</v>
      </c>
      <c r="AM504" s="1" t="e">
        <f>VLOOKUP($B504&amp;$C504&amp;$D504,HFE!$A$3:$AJ$1048576,AM$1,0)</f>
        <v>#REF!</v>
      </c>
      <c r="AN504" s="2" t="e">
        <f t="shared" si="290"/>
        <v>#REF!</v>
      </c>
      <c r="AO504" s="1">
        <f>VLOOKUP($B504&amp;$C504&amp;$D504,Staqo!$A$3:$AJ$1048576,AO$1,0)</f>
        <v>0.18862</v>
      </c>
      <c r="AP504" s="1" t="e">
        <f>VLOOKUP($B504&amp;$C504&amp;$D504,HFE!$A$3:$AJ$1048576,AP$1,0)</f>
        <v>#REF!</v>
      </c>
      <c r="AQ504" s="2" t="e">
        <f t="shared" si="291"/>
        <v>#REF!</v>
      </c>
      <c r="AR504" s="1">
        <f>VLOOKUP($B504&amp;$C504&amp;$D504,Staqo!$A$3:$AJ$1048576,AR$1,0)</f>
        <v>0.171983</v>
      </c>
      <c r="AS504" s="1" t="e">
        <f>VLOOKUP($B504&amp;$C504&amp;$D504,HFE!$A$3:$AJ$1048576,AS$1,0)</f>
        <v>#REF!</v>
      </c>
      <c r="AT504" s="2" t="e">
        <f t="shared" si="292"/>
        <v>#REF!</v>
      </c>
      <c r="AU504" s="1">
        <f>VLOOKUP($B504&amp;$C504&amp;$D504,Staqo!$A$3:$AJ$1048576,AU$1,0)</f>
        <v>96.9705</v>
      </c>
      <c r="AV504" s="1">
        <f>VLOOKUP($B504&amp;$C504&amp;$D504,HFE!$A$3:$AJ$1048576,AV$1,0)</f>
        <v>0</v>
      </c>
      <c r="AW504" s="2">
        <f t="shared" si="293"/>
        <v>-96.9705</v>
      </c>
      <c r="AX504" s="4">
        <f>VLOOKUP($B504&amp;$C504&amp;$D504,Staqo!$A$3:$AJ$1048576,AX$1,0)</f>
        <v>11.1333</v>
      </c>
      <c r="AY504" s="4">
        <f>VLOOKUP($B504&amp;$C504&amp;$D504,HFE!$A$3:$AJ$1048576,AY$1,0)</f>
        <v>11.1333</v>
      </c>
      <c r="AZ504" s="5">
        <f t="shared" si="294"/>
        <v>0</v>
      </c>
      <c r="BA504" s="1">
        <f>VLOOKUP($B504&amp;$C504&amp;$D504,Staqo!$A$3:$AJ$1048576,BA$1,0)</f>
        <v>0</v>
      </c>
      <c r="BB504" s="1">
        <f>VLOOKUP($B504&amp;$C504&amp;$D504,HFE!$A$3:$AJ$1048576,BB$1,0)</f>
        <v>0</v>
      </c>
      <c r="BC504" s="2">
        <f t="shared" si="295"/>
        <v>0</v>
      </c>
      <c r="BD504" s="1">
        <f>VLOOKUP($B504&amp;$C504&amp;$D504,Staqo!$A$3:$AJ$1048576,BD$1,0)</f>
        <v>0</v>
      </c>
      <c r="BE504" s="1">
        <f>VLOOKUP($B504&amp;$C504&amp;$D504,HFE!$A$3:$AJ$1048576,BE$1,0)</f>
        <v>0</v>
      </c>
      <c r="BF504" s="2">
        <f t="shared" si="296"/>
        <v>0</v>
      </c>
      <c r="BG504" s="1">
        <f>VLOOKUP($B504&amp;$C504&amp;$D504,Staqo!$A$3:$AJ$1048576,BG$1,0)</f>
        <v>0</v>
      </c>
      <c r="BH504" s="1">
        <f>VLOOKUP($B504&amp;$C504&amp;$D504,HFE!$A$3:$AJ$1048576,BH$1,0)</f>
        <v>0</v>
      </c>
      <c r="BI504" s="2">
        <f t="shared" si="297"/>
        <v>0</v>
      </c>
      <c r="BJ504" s="1">
        <f>VLOOKUP($B504&amp;$C504&amp;$D504,Staqo!$A$3:$AJ$1048576,BJ$1,0)</f>
        <v>0</v>
      </c>
      <c r="BK504" s="1">
        <f>VLOOKUP($B504&amp;$C504&amp;$D504,HFE!$A$3:$AJ$1048576,BK$1,0)</f>
        <v>0</v>
      </c>
      <c r="BL504" s="2">
        <f t="shared" si="298"/>
        <v>0</v>
      </c>
      <c r="BM504" s="1">
        <f>VLOOKUP($B504&amp;$C504&amp;$D504,Staqo!$A$3:$AJ$1048576,BM$1,0)</f>
        <v>0</v>
      </c>
      <c r="BN504" s="1">
        <f>VLOOKUP($B504&amp;$C504&amp;$D504,HFE!$A$3:$AJ$1048576,BN$1,0)</f>
        <v>0</v>
      </c>
      <c r="BO504" s="2">
        <f t="shared" si="299"/>
        <v>0</v>
      </c>
      <c r="BP504" s="1">
        <f>VLOOKUP($B504&amp;$C504&amp;$D504,Staqo!$A$3:$AJ$1048576,BP$1,0)</f>
        <v>0.866667</v>
      </c>
      <c r="BQ504" s="1">
        <f>VLOOKUP($B504&amp;$C504&amp;$D504,HFE!$A$3:$AJ$1048576,BQ$1,0)</f>
        <v>0.866666666666669</v>
      </c>
      <c r="BR504" s="2">
        <f t="shared" si="300"/>
        <v>-3.33333330937435e-7</v>
      </c>
      <c r="BS504" s="1">
        <f>VLOOKUP($B504&amp;$C504&amp;$D504,Staqo!$A$3:$AJ$1048576,BS$1,0)</f>
        <v>0</v>
      </c>
      <c r="BT504" s="1">
        <f>VLOOKUP($B504&amp;$C504&amp;$D504,HFE!$A$3:$AJ$1048576,BT$1,0)</f>
        <v>0</v>
      </c>
      <c r="BU504" s="2">
        <f t="shared" si="301"/>
        <v>0</v>
      </c>
      <c r="BV504" s="1">
        <f>VLOOKUP($B504&amp;$C504&amp;$D504,Staqo!$A$3:$AJ$1048576,BV$1,0)</f>
        <v>0.866667</v>
      </c>
      <c r="BW504" s="1">
        <f>VLOOKUP($B504&amp;$C504&amp;$D504,HFE!$A$3:$AJ$1048576,BW$1,0)</f>
        <v>0.866667</v>
      </c>
      <c r="BX504" s="2">
        <f t="shared" si="302"/>
        <v>0</v>
      </c>
      <c r="BY504" s="1">
        <f>VLOOKUP($B504&amp;$C504&amp;$D504,Staqo!$A$3:$AJ$1048576,BY$1,0)</f>
        <v>0</v>
      </c>
      <c r="BZ504" s="1">
        <f>VLOOKUP($B504&amp;$C504&amp;$D504,HFE!$A$3:$AJ$1048576,BZ$1,0)</f>
        <v>0</v>
      </c>
      <c r="CA504" s="2">
        <f t="shared" si="303"/>
        <v>0</v>
      </c>
      <c r="CB504" s="1">
        <f>VLOOKUP($B504&amp;$C504&amp;$D504,Staqo!$A$3:$AJ$1048576,CB$1,0)</f>
        <v>0</v>
      </c>
      <c r="CC504" s="1">
        <f>VLOOKUP($B504&amp;$C504&amp;$D504,HFE!$A$3:$AJ$1048576,CC$1,0)</f>
        <v>0</v>
      </c>
      <c r="CD504" s="2">
        <f t="shared" si="304"/>
        <v>0</v>
      </c>
      <c r="CE504" s="1">
        <f>VLOOKUP($B504&amp;$C504&amp;$D504,Staqo!$A$3:$AJ$1048576,CE$1,0)</f>
        <v>0</v>
      </c>
      <c r="CF504" s="1">
        <f>VLOOKUP($B504&amp;$C504&amp;$D504,HFE!$A$3:$AJ$1048576,CF$1,0)</f>
        <v>0</v>
      </c>
      <c r="CG504" s="2">
        <f t="shared" si="305"/>
        <v>0</v>
      </c>
      <c r="CH504" s="1">
        <f>VLOOKUP($B504&amp;$C504&amp;$D504,Staqo!$A$3:$AJ$1048576,CH$1,0)</f>
        <v>0</v>
      </c>
      <c r="CI504" s="1">
        <f>VLOOKUP($B504&amp;$C504&amp;$D504,HFE!$A$3:$AJ$1048576,CI$1,0)</f>
        <v>0</v>
      </c>
      <c r="CJ504" s="2">
        <f t="shared" si="306"/>
        <v>0</v>
      </c>
      <c r="CK504" s="1">
        <f>VLOOKUP($B504&amp;$C504&amp;$D504,Staqo!$A$3:$AJ$1048576,CK$1,0)</f>
        <v>37.9757</v>
      </c>
      <c r="CL504" s="1">
        <f>VLOOKUP($B504&amp;$C504&amp;$D504,HFE!$A$3:$AJ$1048576,CL$1,0)</f>
        <v>37.9757234806839</v>
      </c>
      <c r="CM504" s="2">
        <f t="shared" si="307"/>
        <v>2.348068389324e-5</v>
      </c>
      <c r="CN504" s="1">
        <f>VLOOKUP($B504&amp;$C504&amp;$D504,Staqo!$A$3:$AJ$1048576,CN$1,0)</f>
        <v>0</v>
      </c>
      <c r="CO504" s="1">
        <f>VLOOKUP($B504&amp;$C504&amp;$D504,HFE!$A$3:$AJ$1048576,CO$1,0)</f>
        <v>0</v>
      </c>
      <c r="CP504" s="2">
        <f t="shared" si="308"/>
        <v>0</v>
      </c>
      <c r="CQ504" s="1">
        <f>VLOOKUP($B504&amp;$C504&amp;$D504,Staqo!$A$3:$AJ$1048576,CQ$1,0)</f>
        <v>37.9757</v>
      </c>
      <c r="CR504" s="1">
        <f>VLOOKUP($B504&amp;$C504&amp;$D504,HFE!$A$3:$AJ$1048576,CR$1,0)</f>
        <v>37.9757234806839</v>
      </c>
      <c r="CS504" s="2">
        <f t="shared" si="309"/>
        <v>2.348068389324e-5</v>
      </c>
      <c r="CT504" s="1"/>
      <c r="CU504" s="1"/>
      <c r="CV504" s="2"/>
    </row>
    <row r="505" hidden="1" spans="1:100">
      <c r="A505" s="1" t="s">
        <v>95</v>
      </c>
      <c r="B505" s="1" t="s">
        <v>96</v>
      </c>
      <c r="C505" s="3">
        <v>44571</v>
      </c>
      <c r="D505" s="1" t="s">
        <v>134</v>
      </c>
      <c r="E505" s="1">
        <f>VLOOKUP($B505&amp;$C505&amp;$D505,Staqo!$A$3:$AJ$1048576,E$1,0)</f>
        <v>4.75468</v>
      </c>
      <c r="F505" s="1" t="e">
        <f>VLOOKUP($B505&amp;$C505&amp;$D505,HFE!$A$3:$AJ$1048576,F$1,0)</f>
        <v>#REF!</v>
      </c>
      <c r="G505" s="2" t="e">
        <f t="shared" si="279"/>
        <v>#REF!</v>
      </c>
      <c r="H505" s="1">
        <f>VLOOKUP($B505&amp;$C505&amp;$D505,Staqo!$A$3:$AJ$1048576,H$1,0)</f>
        <v>5.41206</v>
      </c>
      <c r="I505" s="1" t="e">
        <f>VLOOKUP($B505&amp;$C505&amp;$D505,HFE!$A$3:$AJ$1048576,I$1,0)</f>
        <v>#REF!</v>
      </c>
      <c r="J505" s="2" t="e">
        <f t="shared" si="280"/>
        <v>#REF!</v>
      </c>
      <c r="K505" s="1">
        <f>VLOOKUP($B505&amp;$C505&amp;$D505,Staqo!$A$3:$AJ$1048576,K$1,0)</f>
        <v>5515.37</v>
      </c>
      <c r="L505" s="1" t="e">
        <f>VLOOKUP($B505&amp;$C505&amp;$D505,HFE!$A$3:$AJ$1048576,L$1,0)</f>
        <v>#REF!</v>
      </c>
      <c r="M505" s="2" t="e">
        <f t="shared" si="281"/>
        <v>#REF!</v>
      </c>
      <c r="N505" s="1">
        <f>VLOOKUP($B505&amp;$C505&amp;$D505,Staqo!$A$3:$AJ$1048576,N$1,0)</f>
        <v>4260</v>
      </c>
      <c r="O505" s="1">
        <f>VLOOKUP($B505&amp;$C505&amp;$D505,HFE!$A$3:$AJ$1048576,O$1,0)</f>
        <v>0</v>
      </c>
      <c r="P505" s="2">
        <f t="shared" si="282"/>
        <v>-4260</v>
      </c>
      <c r="Q505" s="1">
        <f>VLOOKUP($B505&amp;$C505&amp;$D505,Staqo!$A$3:$AJ$1048576,Q$1,0)</f>
        <v>4229.79</v>
      </c>
      <c r="R505" s="1">
        <f>VLOOKUP($B505&amp;$C505&amp;$D505,HFE!$A$3:$AJ$1048576,R$1,0)</f>
        <v>0</v>
      </c>
      <c r="S505" s="2">
        <f t="shared" si="283"/>
        <v>-4229.79</v>
      </c>
      <c r="T505" s="1">
        <f>VLOOKUP($B505&amp;$C505&amp;$D505,Staqo!$A$3:$AJ$1048576,T$1,0)</f>
        <v>0.772387</v>
      </c>
      <c r="U505" s="1" t="e">
        <f>VLOOKUP($B505&amp;$C505&amp;$D505,HFE!$A$3:$AJ$1048576,U$1,0)</f>
        <v>#REF!</v>
      </c>
      <c r="V505" s="2" t="e">
        <f t="shared" si="284"/>
        <v>#REF!</v>
      </c>
      <c r="W505" s="1">
        <f>VLOOKUP($B505&amp;$C505&amp;$D505,Staqo!$A$3:$AJ$1048576,W$1,0)</f>
        <v>0.76691</v>
      </c>
      <c r="X505" s="1" t="e">
        <f>VLOOKUP($B505&amp;$C505&amp;$D505,HFE!$A$3:$AJ$1048576,X$1,0)</f>
        <v>#REF!</v>
      </c>
      <c r="Y505" s="2" t="e">
        <f t="shared" si="285"/>
        <v>#REF!</v>
      </c>
      <c r="Z505" s="4">
        <f>VLOOKUP($B505&amp;$C505&amp;$D505,Staqo!$A$3:$AJ$1048576,Z$1,0)</f>
        <v>100</v>
      </c>
      <c r="AA505" s="4" t="e">
        <f>VLOOKUP($B505&amp;$C505&amp;$D505,HFE!$A$3:$AJ$1048576,AA$1,0)*100</f>
        <v>#REF!</v>
      </c>
      <c r="AB505" s="5" t="e">
        <f t="shared" si="286"/>
        <v>#REF!</v>
      </c>
      <c r="AC505" s="1">
        <f>VLOOKUP($B505&amp;$C505&amp;$D505,Staqo!$A$3:$AJ$1048576,AC$1,0)</f>
        <v>100</v>
      </c>
      <c r="AD505" s="1">
        <f>VLOOKUP($B505&amp;$C505&amp;$D505,HFE!$A$3:$AJ$1048576,AD$1,0)*100</f>
        <v>100</v>
      </c>
      <c r="AE505" s="2">
        <f t="shared" si="287"/>
        <v>0</v>
      </c>
      <c r="AF505" s="1">
        <f>VLOOKUP($B505&amp;$C505&amp;$D505,Staqo!$A$3:$AJ$1048576,AF$1,0)</f>
        <v>92.7778</v>
      </c>
      <c r="AG505" s="1">
        <f>VLOOKUP($B505&amp;$C505&amp;$D505,HFE!$A$3:$AJ$1048576,AG$1,0)*100</f>
        <v>92.7777777777778</v>
      </c>
      <c r="AH505" s="2">
        <f t="shared" si="288"/>
        <v>-2.22222221992752e-5</v>
      </c>
      <c r="AI505" s="1">
        <f>VLOOKUP($B505&amp;$C505&amp;$D505,Staqo!$A$3:$AJ$1048576,AI$1,0)</f>
        <v>0.190182</v>
      </c>
      <c r="AJ505" s="1" t="e">
        <f>VLOOKUP($B505&amp;$C505&amp;$D505,HFE!$A$3:$AJ$1048576,AJ$1,0)</f>
        <v>#REF!</v>
      </c>
      <c r="AK505" s="2" t="e">
        <f t="shared" si="289"/>
        <v>#REF!</v>
      </c>
      <c r="AL505" s="1">
        <f>VLOOKUP($B505&amp;$C505&amp;$D505,Staqo!$A$3:$AJ$1048576,AL$1,0)</f>
        <v>0.172639</v>
      </c>
      <c r="AM505" s="1" t="e">
        <f>VLOOKUP($B505&amp;$C505&amp;$D505,HFE!$A$3:$AJ$1048576,AM$1,0)</f>
        <v>#REF!</v>
      </c>
      <c r="AN505" s="2" t="e">
        <f t="shared" si="290"/>
        <v>#REF!</v>
      </c>
      <c r="AO505" s="1">
        <f>VLOOKUP($B505&amp;$C505&amp;$D505,Staqo!$A$3:$AJ$1048576,AO$1,0)</f>
        <v>0.188833</v>
      </c>
      <c r="AP505" s="1" t="e">
        <f>VLOOKUP($B505&amp;$C505&amp;$D505,HFE!$A$3:$AJ$1048576,AP$1,0)</f>
        <v>#REF!</v>
      </c>
      <c r="AQ505" s="2" t="e">
        <f t="shared" si="291"/>
        <v>#REF!</v>
      </c>
      <c r="AR505" s="1">
        <f>VLOOKUP($B505&amp;$C505&amp;$D505,Staqo!$A$3:$AJ$1048576,AR$1,0)</f>
        <v>0.171414</v>
      </c>
      <c r="AS505" s="1" t="e">
        <f>VLOOKUP($B505&amp;$C505&amp;$D505,HFE!$A$3:$AJ$1048576,AS$1,0)</f>
        <v>#REF!</v>
      </c>
      <c r="AT505" s="2" t="e">
        <f t="shared" si="292"/>
        <v>#REF!</v>
      </c>
      <c r="AU505" s="1">
        <f>VLOOKUP($B505&amp;$C505&amp;$D505,Staqo!$A$3:$AJ$1048576,AU$1,0)</f>
        <v>97.8505</v>
      </c>
      <c r="AV505" s="1">
        <f>VLOOKUP($B505&amp;$C505&amp;$D505,HFE!$A$3:$AJ$1048576,AV$1,0)</f>
        <v>0</v>
      </c>
      <c r="AW505" s="2">
        <f t="shared" si="293"/>
        <v>-97.8505</v>
      </c>
      <c r="AX505" s="4">
        <f>VLOOKUP($B505&amp;$C505&amp;$D505,Staqo!$A$3:$AJ$1048576,AX$1,0)</f>
        <v>11.1333</v>
      </c>
      <c r="AY505" s="4">
        <f>VLOOKUP($B505&amp;$C505&amp;$D505,HFE!$A$3:$AJ$1048576,AY$1,0)</f>
        <v>11.1333</v>
      </c>
      <c r="AZ505" s="5">
        <f t="shared" si="294"/>
        <v>0</v>
      </c>
      <c r="BA505" s="1">
        <f>VLOOKUP($B505&amp;$C505&amp;$D505,Staqo!$A$3:$AJ$1048576,BA$1,0)</f>
        <v>0</v>
      </c>
      <c r="BB505" s="1">
        <f>VLOOKUP($B505&amp;$C505&amp;$D505,HFE!$A$3:$AJ$1048576,BB$1,0)</f>
        <v>0</v>
      </c>
      <c r="BC505" s="2">
        <f t="shared" si="295"/>
        <v>0</v>
      </c>
      <c r="BD505" s="1">
        <f>VLOOKUP($B505&amp;$C505&amp;$D505,Staqo!$A$3:$AJ$1048576,BD$1,0)</f>
        <v>0</v>
      </c>
      <c r="BE505" s="1">
        <f>VLOOKUP($B505&amp;$C505&amp;$D505,HFE!$A$3:$AJ$1048576,BE$1,0)</f>
        <v>0</v>
      </c>
      <c r="BF505" s="2">
        <f t="shared" si="296"/>
        <v>0</v>
      </c>
      <c r="BG505" s="1">
        <f>VLOOKUP($B505&amp;$C505&amp;$D505,Staqo!$A$3:$AJ$1048576,BG$1,0)</f>
        <v>0</v>
      </c>
      <c r="BH505" s="1">
        <f>VLOOKUP($B505&amp;$C505&amp;$D505,HFE!$A$3:$AJ$1048576,BH$1,0)</f>
        <v>0</v>
      </c>
      <c r="BI505" s="2">
        <f t="shared" si="297"/>
        <v>0</v>
      </c>
      <c r="BJ505" s="1">
        <f>VLOOKUP($B505&amp;$C505&amp;$D505,Staqo!$A$3:$AJ$1048576,BJ$1,0)</f>
        <v>0</v>
      </c>
      <c r="BK505" s="1">
        <f>VLOOKUP($B505&amp;$C505&amp;$D505,HFE!$A$3:$AJ$1048576,BK$1,0)</f>
        <v>0</v>
      </c>
      <c r="BL505" s="2">
        <f t="shared" si="298"/>
        <v>0</v>
      </c>
      <c r="BM505" s="1">
        <f>VLOOKUP($B505&amp;$C505&amp;$D505,Staqo!$A$3:$AJ$1048576,BM$1,0)</f>
        <v>0</v>
      </c>
      <c r="BN505" s="1">
        <f>VLOOKUP($B505&amp;$C505&amp;$D505,HFE!$A$3:$AJ$1048576,BN$1,0)</f>
        <v>0</v>
      </c>
      <c r="BO505" s="2">
        <f t="shared" si="299"/>
        <v>0</v>
      </c>
      <c r="BP505" s="1">
        <f>VLOOKUP($B505&amp;$C505&amp;$D505,Staqo!$A$3:$AJ$1048576,BP$1,0)</f>
        <v>0.866667</v>
      </c>
      <c r="BQ505" s="1">
        <f>VLOOKUP($B505&amp;$C505&amp;$D505,HFE!$A$3:$AJ$1048576,BQ$1,0)</f>
        <v>0.866666666666669</v>
      </c>
      <c r="BR505" s="2">
        <f t="shared" si="300"/>
        <v>-3.33333330937435e-7</v>
      </c>
      <c r="BS505" s="1">
        <f>VLOOKUP($B505&amp;$C505&amp;$D505,Staqo!$A$3:$AJ$1048576,BS$1,0)</f>
        <v>0</v>
      </c>
      <c r="BT505" s="1">
        <f>VLOOKUP($B505&amp;$C505&amp;$D505,HFE!$A$3:$AJ$1048576,BT$1,0)</f>
        <v>0</v>
      </c>
      <c r="BU505" s="2">
        <f t="shared" si="301"/>
        <v>0</v>
      </c>
      <c r="BV505" s="1">
        <f>VLOOKUP($B505&amp;$C505&amp;$D505,Staqo!$A$3:$AJ$1048576,BV$1,0)</f>
        <v>0.866667</v>
      </c>
      <c r="BW505" s="1">
        <f>VLOOKUP($B505&amp;$C505&amp;$D505,HFE!$A$3:$AJ$1048576,BW$1,0)</f>
        <v>0.866667</v>
      </c>
      <c r="BX505" s="2">
        <f t="shared" si="302"/>
        <v>0</v>
      </c>
      <c r="BY505" s="1">
        <f>VLOOKUP($B505&amp;$C505&amp;$D505,Staqo!$A$3:$AJ$1048576,BY$1,0)</f>
        <v>0</v>
      </c>
      <c r="BZ505" s="1">
        <f>VLOOKUP($B505&amp;$C505&amp;$D505,HFE!$A$3:$AJ$1048576,BZ$1,0)</f>
        <v>0</v>
      </c>
      <c r="CA505" s="2">
        <f t="shared" si="303"/>
        <v>0</v>
      </c>
      <c r="CB505" s="1">
        <f>VLOOKUP($B505&amp;$C505&amp;$D505,Staqo!$A$3:$AJ$1048576,CB$1,0)</f>
        <v>0</v>
      </c>
      <c r="CC505" s="1">
        <f>VLOOKUP($B505&amp;$C505&amp;$D505,HFE!$A$3:$AJ$1048576,CC$1,0)</f>
        <v>0</v>
      </c>
      <c r="CD505" s="2">
        <f t="shared" si="304"/>
        <v>0</v>
      </c>
      <c r="CE505" s="1">
        <f>VLOOKUP($B505&amp;$C505&amp;$D505,Staqo!$A$3:$AJ$1048576,CE$1,0)</f>
        <v>0</v>
      </c>
      <c r="CF505" s="1">
        <f>VLOOKUP($B505&amp;$C505&amp;$D505,HFE!$A$3:$AJ$1048576,CF$1,0)</f>
        <v>0</v>
      </c>
      <c r="CG505" s="2">
        <f t="shared" si="305"/>
        <v>0</v>
      </c>
      <c r="CH505" s="1">
        <f>VLOOKUP($B505&amp;$C505&amp;$D505,Staqo!$A$3:$AJ$1048576,CH$1,0)</f>
        <v>0</v>
      </c>
      <c r="CI505" s="1">
        <f>VLOOKUP($B505&amp;$C505&amp;$D505,HFE!$A$3:$AJ$1048576,CI$1,0)</f>
        <v>0</v>
      </c>
      <c r="CJ505" s="2">
        <f t="shared" si="306"/>
        <v>0</v>
      </c>
      <c r="CK505" s="1">
        <f>VLOOKUP($B505&amp;$C505&amp;$D505,Staqo!$A$3:$AJ$1048576,CK$1,0)</f>
        <v>37.9757</v>
      </c>
      <c r="CL505" s="1">
        <f>VLOOKUP($B505&amp;$C505&amp;$D505,HFE!$A$3:$AJ$1048576,CL$1,0)</f>
        <v>37.9757234806839</v>
      </c>
      <c r="CM505" s="2">
        <f t="shared" si="307"/>
        <v>2.348068389324e-5</v>
      </c>
      <c r="CN505" s="1">
        <f>VLOOKUP($B505&amp;$C505&amp;$D505,Staqo!$A$3:$AJ$1048576,CN$1,0)</f>
        <v>0</v>
      </c>
      <c r="CO505" s="1">
        <f>VLOOKUP($B505&amp;$C505&amp;$D505,HFE!$A$3:$AJ$1048576,CO$1,0)</f>
        <v>0</v>
      </c>
      <c r="CP505" s="2">
        <f t="shared" si="308"/>
        <v>0</v>
      </c>
      <c r="CQ505" s="1">
        <f>VLOOKUP($B505&amp;$C505&amp;$D505,Staqo!$A$3:$AJ$1048576,CQ$1,0)</f>
        <v>37.9757</v>
      </c>
      <c r="CR505" s="1">
        <f>VLOOKUP($B505&amp;$C505&amp;$D505,HFE!$A$3:$AJ$1048576,CR$1,0)</f>
        <v>37.9757234806839</v>
      </c>
      <c r="CS505" s="2">
        <f t="shared" si="309"/>
        <v>2.348068389324e-5</v>
      </c>
      <c r="CT505" s="1"/>
      <c r="CU505" s="1"/>
      <c r="CV505" s="2"/>
    </row>
    <row r="506" hidden="1" spans="1:100">
      <c r="A506" s="1" t="s">
        <v>95</v>
      </c>
      <c r="B506" s="1" t="s">
        <v>96</v>
      </c>
      <c r="C506" s="3">
        <v>44572</v>
      </c>
      <c r="D506" s="1" t="s">
        <v>7</v>
      </c>
      <c r="E506" s="1">
        <f>VLOOKUP($B506&amp;$C506&amp;$D506,Staqo!$A$3:$AJ$1048576,E$1,0)</f>
        <v>4.23677</v>
      </c>
      <c r="F506" s="1" t="e">
        <f>VLOOKUP($B506&amp;$C506&amp;$D506,HFE!$A$3:$AJ$1048576,F$1,0)</f>
        <v>#REF!</v>
      </c>
      <c r="G506" s="2" t="e">
        <f t="shared" si="279"/>
        <v>#REF!</v>
      </c>
      <c r="H506" s="1">
        <f>VLOOKUP($B506&amp;$C506&amp;$D506,Staqo!$A$3:$AJ$1048576,H$1,0)</f>
        <v>4.7386</v>
      </c>
      <c r="I506" s="1" t="e">
        <f>VLOOKUP($B506&amp;$C506&amp;$D506,HFE!$A$3:$AJ$1048576,I$1,0)</f>
        <v>#REF!</v>
      </c>
      <c r="J506" s="2" t="e">
        <f t="shared" si="280"/>
        <v>#REF!</v>
      </c>
      <c r="K506" s="1">
        <f>VLOOKUP($B506&amp;$C506&amp;$D506,Staqo!$A$3:$AJ$1048576,K$1,0)</f>
        <v>5195.45</v>
      </c>
      <c r="L506" s="1" t="e">
        <f>VLOOKUP($B506&amp;$C506&amp;$D506,HFE!$A$3:$AJ$1048576,L$1,0)</f>
        <v>#REF!</v>
      </c>
      <c r="M506" s="2" t="e">
        <f t="shared" si="281"/>
        <v>#REF!</v>
      </c>
      <c r="N506" s="1">
        <f>VLOOKUP($B506&amp;$C506&amp;$D506,Staqo!$A$3:$AJ$1048576,N$1,0)</f>
        <v>4040</v>
      </c>
      <c r="O506" s="1">
        <f>VLOOKUP($B506&amp;$C506&amp;$D506,HFE!$A$3:$AJ$1048576,O$1,0)</f>
        <v>0</v>
      </c>
      <c r="P506" s="2">
        <f t="shared" si="282"/>
        <v>-4040</v>
      </c>
      <c r="Q506" s="1">
        <f>VLOOKUP($B506&amp;$C506&amp;$D506,Staqo!$A$3:$AJ$1048576,Q$1,0)</f>
        <v>4019.53</v>
      </c>
      <c r="R506" s="1">
        <f>VLOOKUP($B506&amp;$C506&amp;$D506,HFE!$A$3:$AJ$1048576,R$1,0)</f>
        <v>0</v>
      </c>
      <c r="S506" s="2">
        <f t="shared" si="283"/>
        <v>-4019.53</v>
      </c>
      <c r="T506" s="1">
        <f>VLOOKUP($B506&amp;$C506&amp;$D506,Staqo!$A$3:$AJ$1048576,T$1,0)</f>
        <v>0.777603</v>
      </c>
      <c r="U506" s="1" t="e">
        <f>VLOOKUP($B506&amp;$C506&amp;$D506,HFE!$A$3:$AJ$1048576,U$1,0)</f>
        <v>#REF!</v>
      </c>
      <c r="V506" s="2" t="e">
        <f t="shared" si="284"/>
        <v>#REF!</v>
      </c>
      <c r="W506" s="1">
        <f>VLOOKUP($B506&amp;$C506&amp;$D506,Staqo!$A$3:$AJ$1048576,W$1,0)</f>
        <v>0.773664</v>
      </c>
      <c r="X506" s="1" t="e">
        <f>VLOOKUP($B506&amp;$C506&amp;$D506,HFE!$A$3:$AJ$1048576,X$1,0)</f>
        <v>#REF!</v>
      </c>
      <c r="Y506" s="2" t="e">
        <f t="shared" si="285"/>
        <v>#REF!</v>
      </c>
      <c r="Z506" s="4">
        <f>VLOOKUP($B506&amp;$C506&amp;$D506,Staqo!$A$3:$AJ$1048576,Z$1,0)</f>
        <v>100</v>
      </c>
      <c r="AA506" s="4">
        <f>VLOOKUP($B506&amp;$C506&amp;$D506,HFE!$A$3:$AJ$1048576,AA$1,0)</f>
        <v>0</v>
      </c>
      <c r="AB506" s="5">
        <f t="shared" si="286"/>
        <v>-100</v>
      </c>
      <c r="AC506" s="1">
        <f>VLOOKUP($B506&amp;$C506&amp;$D506,Staqo!$A$3:$AJ$1048576,AC$1,0)</f>
        <v>100</v>
      </c>
      <c r="AD506" s="1">
        <f>VLOOKUP($B506&amp;$C506&amp;$D506,HFE!$A$3:$AJ$1048576,AD$1,0)*100</f>
        <v>100</v>
      </c>
      <c r="AE506" s="2">
        <f t="shared" si="287"/>
        <v>0</v>
      </c>
      <c r="AF506" s="1">
        <f>VLOOKUP($B506&amp;$C506&amp;$D506,Staqo!$A$3:$AJ$1048576,AF$1,0)</f>
        <v>96.9444</v>
      </c>
      <c r="AG506" s="1">
        <f>VLOOKUP($B506&amp;$C506&amp;$D506,HFE!$A$3:$AJ$1048576,AG$1,0)*100</f>
        <v>96.9444444444445</v>
      </c>
      <c r="AH506" s="2">
        <f t="shared" si="288"/>
        <v>4.44444444980263e-5</v>
      </c>
      <c r="AI506" s="1">
        <f>VLOOKUP($B506&amp;$C506&amp;$D506,Staqo!$A$3:$AJ$1048576,AI$1,0)</f>
        <v>0.166667</v>
      </c>
      <c r="AJ506" s="1" t="e">
        <f>VLOOKUP($B506&amp;$C506&amp;$D506,HFE!$A$3:$AJ$1048576,AJ$1,0)</f>
        <v>#REF!</v>
      </c>
      <c r="AK506" s="2" t="e">
        <f t="shared" si="289"/>
        <v>#REF!</v>
      </c>
      <c r="AL506" s="1">
        <f>VLOOKUP($B506&amp;$C506&amp;$D506,Staqo!$A$3:$AJ$1048576,AL$1,0)</f>
        <v>0.151472</v>
      </c>
      <c r="AM506" s="1" t="e">
        <f>VLOOKUP($B506&amp;$C506&amp;$D506,HFE!$A$3:$AJ$1048576,AM$1,0)</f>
        <v>#REF!</v>
      </c>
      <c r="AN506" s="2" t="e">
        <f t="shared" si="290"/>
        <v>#REF!</v>
      </c>
      <c r="AO506" s="1">
        <f>VLOOKUP($B506&amp;$C506&amp;$D506,Staqo!$A$3:$AJ$1048576,AO$1,0)</f>
        <v>0.165822</v>
      </c>
      <c r="AP506" s="1" t="e">
        <f>VLOOKUP($B506&amp;$C506&amp;$D506,HFE!$A$3:$AJ$1048576,AP$1,0)</f>
        <v>#REF!</v>
      </c>
      <c r="AQ506" s="2" t="e">
        <f t="shared" si="291"/>
        <v>#REF!</v>
      </c>
      <c r="AR506" s="1">
        <f>VLOOKUP($B506&amp;$C506&amp;$D506,Staqo!$A$3:$AJ$1048576,AR$1,0)</f>
        <v>0.150704</v>
      </c>
      <c r="AS506" s="1" t="e">
        <f>VLOOKUP($B506&amp;$C506&amp;$D506,HFE!$A$3:$AJ$1048576,AS$1,0)</f>
        <v>#REF!</v>
      </c>
      <c r="AT506" s="2" t="e">
        <f t="shared" si="292"/>
        <v>#REF!</v>
      </c>
      <c r="AU506" s="1">
        <f>VLOOKUP($B506&amp;$C506&amp;$D506,Staqo!$A$3:$AJ$1048576,AU$1,0)</f>
        <v>97.3433</v>
      </c>
      <c r="AV506" s="1">
        <f>VLOOKUP($B506&amp;$C506&amp;$D506,HFE!$A$3:$AJ$1048576,AV$1,0)</f>
        <v>0</v>
      </c>
      <c r="AW506" s="2">
        <f t="shared" si="293"/>
        <v>-97.3433</v>
      </c>
      <c r="AX506" s="4">
        <f>VLOOKUP($B506&amp;$C506&amp;$D506,Staqo!$A$3:$AJ$1048576,AX$1,0)</f>
        <v>11.6333</v>
      </c>
      <c r="AY506" s="4">
        <f>VLOOKUP($B506&amp;$C506&amp;$D506,HFE!$A$3:$AJ$1048576,AY$1,0)</f>
        <v>11.6333</v>
      </c>
      <c r="AZ506" s="5">
        <f t="shared" si="294"/>
        <v>0</v>
      </c>
      <c r="BA506" s="1">
        <f>VLOOKUP($B506&amp;$C506&amp;$D506,Staqo!$A$3:$AJ$1048576,BA$1,0)</f>
        <v>0</v>
      </c>
      <c r="BB506" s="1">
        <f>VLOOKUP($B506&amp;$C506&amp;$D506,HFE!$A$3:$AJ$1048576,BB$1,0)</f>
        <v>0</v>
      </c>
      <c r="BC506" s="2">
        <f t="shared" si="295"/>
        <v>0</v>
      </c>
      <c r="BD506" s="1">
        <f>VLOOKUP($B506&amp;$C506&amp;$D506,Staqo!$A$3:$AJ$1048576,BD$1,0)</f>
        <v>0</v>
      </c>
      <c r="BE506" s="1">
        <f>VLOOKUP($B506&amp;$C506&amp;$D506,HFE!$A$3:$AJ$1048576,BE$1,0)</f>
        <v>0</v>
      </c>
      <c r="BF506" s="2">
        <f t="shared" si="296"/>
        <v>0</v>
      </c>
      <c r="BG506" s="1">
        <f>VLOOKUP($B506&amp;$C506&amp;$D506,Staqo!$A$3:$AJ$1048576,BG$1,0)</f>
        <v>0</v>
      </c>
      <c r="BH506" s="1">
        <f>VLOOKUP($B506&amp;$C506&amp;$D506,HFE!$A$3:$AJ$1048576,BH$1,0)</f>
        <v>0</v>
      </c>
      <c r="BI506" s="2">
        <f t="shared" si="297"/>
        <v>0</v>
      </c>
      <c r="BJ506" s="1">
        <f>VLOOKUP($B506&amp;$C506&amp;$D506,Staqo!$A$3:$AJ$1048576,BJ$1,0)</f>
        <v>0</v>
      </c>
      <c r="BK506" s="1">
        <f>VLOOKUP($B506&amp;$C506&amp;$D506,HFE!$A$3:$AJ$1048576,BK$1,0)</f>
        <v>0</v>
      </c>
      <c r="BL506" s="2">
        <f t="shared" si="298"/>
        <v>0</v>
      </c>
      <c r="BM506" s="1">
        <f>VLOOKUP($B506&amp;$C506&amp;$D506,Staqo!$A$3:$AJ$1048576,BM$1,0)</f>
        <v>0</v>
      </c>
      <c r="BN506" s="1">
        <f>VLOOKUP($B506&amp;$C506&amp;$D506,HFE!$A$3:$AJ$1048576,BN$1,0)</f>
        <v>0</v>
      </c>
      <c r="BO506" s="2">
        <f t="shared" si="299"/>
        <v>0</v>
      </c>
      <c r="BP506" s="1">
        <f>VLOOKUP($B506&amp;$C506&amp;$D506,Staqo!$A$3:$AJ$1048576,BP$1,0)</f>
        <v>0.366667</v>
      </c>
      <c r="BQ506" s="1">
        <f>VLOOKUP($B506&amp;$C506&amp;$D506,HFE!$A$3:$AJ$1048576,BQ$1,0)</f>
        <v>0.366666666666665</v>
      </c>
      <c r="BR506" s="2">
        <f t="shared" si="300"/>
        <v>-3.33333335045261e-7</v>
      </c>
      <c r="BS506" s="1">
        <f>VLOOKUP($B506&amp;$C506&amp;$D506,Staqo!$A$3:$AJ$1048576,BS$1,0)</f>
        <v>0</v>
      </c>
      <c r="BT506" s="1">
        <f>VLOOKUP($B506&amp;$C506&amp;$D506,HFE!$A$3:$AJ$1048576,BT$1,0)</f>
        <v>0</v>
      </c>
      <c r="BU506" s="2">
        <f t="shared" si="301"/>
        <v>0</v>
      </c>
      <c r="BV506" s="1">
        <f>VLOOKUP($B506&amp;$C506&amp;$D506,Staqo!$A$3:$AJ$1048576,BV$1,0)</f>
        <v>0.366667</v>
      </c>
      <c r="BW506" s="1">
        <f>VLOOKUP($B506&amp;$C506&amp;$D506,HFE!$A$3:$AJ$1048576,BW$1,0)</f>
        <v>0.366666666666665</v>
      </c>
      <c r="BX506" s="2">
        <f t="shared" si="302"/>
        <v>-3.33333335045261e-7</v>
      </c>
      <c r="BY506" s="1">
        <f>VLOOKUP($B506&amp;$C506&amp;$D506,Staqo!$A$3:$AJ$1048576,BY$1,0)</f>
        <v>0</v>
      </c>
      <c r="BZ506" s="1">
        <f>VLOOKUP($B506&amp;$C506&amp;$D506,HFE!$A$3:$AJ$1048576,BZ$1,0)</f>
        <v>0</v>
      </c>
      <c r="CA506" s="2">
        <f t="shared" si="303"/>
        <v>0</v>
      </c>
      <c r="CB506" s="1">
        <f>VLOOKUP($B506&amp;$C506&amp;$D506,Staqo!$A$3:$AJ$1048576,CB$1,0)</f>
        <v>0</v>
      </c>
      <c r="CC506" s="1">
        <f>VLOOKUP($B506&amp;$C506&amp;$D506,HFE!$A$3:$AJ$1048576,CC$1,0)</f>
        <v>0</v>
      </c>
      <c r="CD506" s="2">
        <f t="shared" si="304"/>
        <v>0</v>
      </c>
      <c r="CE506" s="1">
        <f>VLOOKUP($B506&amp;$C506&amp;$D506,Staqo!$A$3:$AJ$1048576,CE$1,0)</f>
        <v>0</v>
      </c>
      <c r="CF506" s="1">
        <f>VLOOKUP($B506&amp;$C506&amp;$D506,HFE!$A$3:$AJ$1048576,CF$1,0)</f>
        <v>0</v>
      </c>
      <c r="CG506" s="2">
        <f t="shared" si="305"/>
        <v>0</v>
      </c>
      <c r="CH506" s="1">
        <f>VLOOKUP($B506&amp;$C506&amp;$D506,Staqo!$A$3:$AJ$1048576,CH$1,0)</f>
        <v>0</v>
      </c>
      <c r="CI506" s="1">
        <f>VLOOKUP($B506&amp;$C506&amp;$D506,HFE!$A$3:$AJ$1048576,CI$1,0)</f>
        <v>0</v>
      </c>
      <c r="CJ506" s="2">
        <f t="shared" si="306"/>
        <v>0</v>
      </c>
      <c r="CK506" s="1">
        <f>VLOOKUP($B506&amp;$C506&amp;$D506,Staqo!$A$3:$AJ$1048576,CK$1,0)</f>
        <v>54.6488</v>
      </c>
      <c r="CL506" s="1">
        <f>VLOOKUP($B506&amp;$C506&amp;$D506,HFE!$A$3:$AJ$1048576,CL$1,0)</f>
        <v>54.648819574511</v>
      </c>
      <c r="CM506" s="2">
        <f t="shared" si="307"/>
        <v>1.95745110005419e-5</v>
      </c>
      <c r="CN506" s="1">
        <f>VLOOKUP($B506&amp;$C506&amp;$D506,Staqo!$A$3:$AJ$1048576,CN$1,0)</f>
        <v>0</v>
      </c>
      <c r="CO506" s="1">
        <f>VLOOKUP($B506&amp;$C506&amp;$D506,HFE!$A$3:$AJ$1048576,CO$1,0)</f>
        <v>0</v>
      </c>
      <c r="CP506" s="2">
        <f t="shared" si="308"/>
        <v>0</v>
      </c>
      <c r="CQ506" s="1">
        <f>VLOOKUP($B506&amp;$C506&amp;$D506,Staqo!$A$3:$AJ$1048576,CQ$1,0)</f>
        <v>54.6488</v>
      </c>
      <c r="CR506" s="1">
        <f>VLOOKUP($B506&amp;$C506&amp;$D506,HFE!$A$3:$AJ$1048576,CR$1,0)</f>
        <v>54.648819574511</v>
      </c>
      <c r="CS506" s="2">
        <f t="shared" si="309"/>
        <v>1.95745110005419e-5</v>
      </c>
      <c r="CT506" s="1"/>
      <c r="CU506" s="1"/>
      <c r="CV506" s="2"/>
    </row>
    <row r="507" hidden="1" spans="1:100">
      <c r="A507" s="1" t="s">
        <v>95</v>
      </c>
      <c r="B507" s="1" t="s">
        <v>96</v>
      </c>
      <c r="C507" s="3">
        <v>44572</v>
      </c>
      <c r="D507" s="1" t="s">
        <v>8</v>
      </c>
      <c r="E507" s="1">
        <f>VLOOKUP($B507&amp;$C507&amp;$D507,Staqo!$A$3:$AJ$1048576,E$1,0)</f>
        <v>4.23677</v>
      </c>
      <c r="F507" s="1" t="e">
        <f>VLOOKUP($B507&amp;$C507&amp;$D507,HFE!$A$3:$AJ$1048576,F$1,0)</f>
        <v>#REF!</v>
      </c>
      <c r="G507" s="2" t="e">
        <f t="shared" si="279"/>
        <v>#REF!</v>
      </c>
      <c r="H507" s="1">
        <f>VLOOKUP($B507&amp;$C507&amp;$D507,Staqo!$A$3:$AJ$1048576,H$1,0)</f>
        <v>4.7386</v>
      </c>
      <c r="I507" s="1" t="e">
        <f>VLOOKUP($B507&amp;$C507&amp;$D507,HFE!$A$3:$AJ$1048576,I$1,0)</f>
        <v>#REF!</v>
      </c>
      <c r="J507" s="2" t="e">
        <f t="shared" si="280"/>
        <v>#REF!</v>
      </c>
      <c r="K507" s="1">
        <f>VLOOKUP($B507&amp;$C507&amp;$D507,Staqo!$A$3:$AJ$1048576,K$1,0)</f>
        <v>4944.68</v>
      </c>
      <c r="L507" s="1" t="e">
        <f>VLOOKUP($B507&amp;$C507&amp;$D507,HFE!$A$3:$AJ$1048576,L$1,0)</f>
        <v>#REF!</v>
      </c>
      <c r="M507" s="2" t="e">
        <f t="shared" si="281"/>
        <v>#REF!</v>
      </c>
      <c r="N507" s="1">
        <f>VLOOKUP($B507&amp;$C507&amp;$D507,Staqo!$A$3:$AJ$1048576,N$1,0)</f>
        <v>3740</v>
      </c>
      <c r="O507" s="1">
        <f>VLOOKUP($B507&amp;$C507&amp;$D507,HFE!$A$3:$AJ$1048576,O$1,0)</f>
        <v>0</v>
      </c>
      <c r="P507" s="2">
        <f t="shared" si="282"/>
        <v>-3740</v>
      </c>
      <c r="Q507" s="1">
        <f>VLOOKUP($B507&amp;$C507&amp;$D507,Staqo!$A$3:$AJ$1048576,Q$1,0)</f>
        <v>3721.05</v>
      </c>
      <c r="R507" s="1">
        <f>VLOOKUP($B507&amp;$C507&amp;$D507,HFE!$A$3:$AJ$1048576,R$1,0)</f>
        <v>0</v>
      </c>
      <c r="S507" s="2">
        <f t="shared" si="283"/>
        <v>-3721.05</v>
      </c>
      <c r="T507" s="1">
        <f>VLOOKUP($B507&amp;$C507&amp;$D507,Staqo!$A$3:$AJ$1048576,T$1,0)</f>
        <v>0.756368</v>
      </c>
      <c r="U507" s="1" t="e">
        <f>VLOOKUP($B507&amp;$C507&amp;$D507,HFE!$A$3:$AJ$1048576,U$1,0)</f>
        <v>#REF!</v>
      </c>
      <c r="V507" s="2" t="e">
        <f t="shared" si="284"/>
        <v>#REF!</v>
      </c>
      <c r="W507" s="1">
        <f>VLOOKUP($B507&amp;$C507&amp;$D507,Staqo!$A$3:$AJ$1048576,W$1,0)</f>
        <v>0.752536</v>
      </c>
      <c r="X507" s="1" t="e">
        <f>VLOOKUP($B507&amp;$C507&amp;$D507,HFE!$A$3:$AJ$1048576,X$1,0)</f>
        <v>#REF!</v>
      </c>
      <c r="Y507" s="2" t="e">
        <f t="shared" si="285"/>
        <v>#REF!</v>
      </c>
      <c r="Z507" s="4">
        <f>VLOOKUP($B507&amp;$C507&amp;$D507,Staqo!$A$3:$AJ$1048576,Z$1,0)</f>
        <v>100</v>
      </c>
      <c r="AA507" s="4">
        <f>VLOOKUP($B507&amp;$C507&amp;$D507,HFE!$A$3:$AJ$1048576,AA$1,0)</f>
        <v>0</v>
      </c>
      <c r="AB507" s="5">
        <f t="shared" si="286"/>
        <v>-100</v>
      </c>
      <c r="AC507" s="1">
        <f>VLOOKUP($B507&amp;$C507&amp;$D507,Staqo!$A$3:$AJ$1048576,AC$1,0)</f>
        <v>100</v>
      </c>
      <c r="AD507" s="1">
        <f>VLOOKUP($B507&amp;$C507&amp;$D507,HFE!$A$3:$AJ$1048576,AD$1,0)*100</f>
        <v>100</v>
      </c>
      <c r="AE507" s="2">
        <f t="shared" si="287"/>
        <v>0</v>
      </c>
      <c r="AF507" s="1">
        <f>VLOOKUP($B507&amp;$C507&amp;$D507,Staqo!$A$3:$AJ$1048576,AF$1,0)</f>
        <v>96.9444</v>
      </c>
      <c r="AG507" s="1">
        <f>VLOOKUP($B507&amp;$C507&amp;$D507,HFE!$A$3:$AJ$1048576,AG$1,0)*100</f>
        <v>96.9444444444445</v>
      </c>
      <c r="AH507" s="2">
        <f t="shared" si="288"/>
        <v>4.44444444980263e-5</v>
      </c>
      <c r="AI507" s="1">
        <f>VLOOKUP($B507&amp;$C507&amp;$D507,Staqo!$A$3:$AJ$1048576,AI$1,0)</f>
        <v>0.161714</v>
      </c>
      <c r="AJ507" s="1" t="e">
        <f>VLOOKUP($B507&amp;$C507&amp;$D507,HFE!$A$3:$AJ$1048576,AJ$1,0)</f>
        <v>#REF!</v>
      </c>
      <c r="AK507" s="2" t="e">
        <f t="shared" si="289"/>
        <v>#REF!</v>
      </c>
      <c r="AL507" s="1">
        <f>VLOOKUP($B507&amp;$C507&amp;$D507,Staqo!$A$3:$AJ$1048576,AL$1,0)</f>
        <v>0.147235</v>
      </c>
      <c r="AM507" s="1" t="e">
        <f>VLOOKUP($B507&amp;$C507&amp;$D507,HFE!$A$3:$AJ$1048576,AM$1,0)</f>
        <v>#REF!</v>
      </c>
      <c r="AN507" s="2" t="e">
        <f t="shared" si="290"/>
        <v>#REF!</v>
      </c>
      <c r="AO507" s="1">
        <f>VLOOKUP($B507&amp;$C507&amp;$D507,Staqo!$A$3:$AJ$1048576,AO$1,0)</f>
        <v>0.160895</v>
      </c>
      <c r="AP507" s="1" t="e">
        <f>VLOOKUP($B507&amp;$C507&amp;$D507,HFE!$A$3:$AJ$1048576,AP$1,0)</f>
        <v>#REF!</v>
      </c>
      <c r="AQ507" s="2" t="e">
        <f t="shared" si="291"/>
        <v>#REF!</v>
      </c>
      <c r="AR507" s="1">
        <f>VLOOKUP($B507&amp;$C507&amp;$D507,Staqo!$A$3:$AJ$1048576,AR$1,0)</f>
        <v>0.146489</v>
      </c>
      <c r="AS507" s="1" t="e">
        <f>VLOOKUP($B507&amp;$C507&amp;$D507,HFE!$A$3:$AJ$1048576,AS$1,0)</f>
        <v>#REF!</v>
      </c>
      <c r="AT507" s="2" t="e">
        <f t="shared" si="292"/>
        <v>#REF!</v>
      </c>
      <c r="AU507" s="1">
        <f>VLOOKUP($B507&amp;$C507&amp;$D507,Staqo!$A$3:$AJ$1048576,AU$1,0)</f>
        <v>96.2399</v>
      </c>
      <c r="AV507" s="1">
        <f>VLOOKUP($B507&amp;$C507&amp;$D507,HFE!$A$3:$AJ$1048576,AV$1,0)</f>
        <v>0</v>
      </c>
      <c r="AW507" s="2">
        <f t="shared" si="293"/>
        <v>-96.2399</v>
      </c>
      <c r="AX507" s="4">
        <f>VLOOKUP($B507&amp;$C507&amp;$D507,Staqo!$A$3:$AJ$1048576,AX$1,0)</f>
        <v>11.6333</v>
      </c>
      <c r="AY507" s="4">
        <f>VLOOKUP($B507&amp;$C507&amp;$D507,HFE!$A$3:$AJ$1048576,AY$1,0)</f>
        <v>11.6333</v>
      </c>
      <c r="AZ507" s="5">
        <f t="shared" si="294"/>
        <v>0</v>
      </c>
      <c r="BA507" s="1">
        <f>VLOOKUP($B507&amp;$C507&amp;$D507,Staqo!$A$3:$AJ$1048576,BA$1,0)</f>
        <v>0</v>
      </c>
      <c r="BB507" s="1">
        <f>VLOOKUP($B507&amp;$C507&amp;$D507,HFE!$A$3:$AJ$1048576,BB$1,0)</f>
        <v>0</v>
      </c>
      <c r="BC507" s="2">
        <f t="shared" si="295"/>
        <v>0</v>
      </c>
      <c r="BD507" s="1">
        <f>VLOOKUP($B507&amp;$C507&amp;$D507,Staqo!$A$3:$AJ$1048576,BD$1,0)</f>
        <v>0</v>
      </c>
      <c r="BE507" s="1">
        <f>VLOOKUP($B507&amp;$C507&amp;$D507,HFE!$A$3:$AJ$1048576,BE$1,0)</f>
        <v>0</v>
      </c>
      <c r="BF507" s="2">
        <f t="shared" si="296"/>
        <v>0</v>
      </c>
      <c r="BG507" s="1">
        <f>VLOOKUP($B507&amp;$C507&amp;$D507,Staqo!$A$3:$AJ$1048576,BG$1,0)</f>
        <v>0</v>
      </c>
      <c r="BH507" s="1">
        <f>VLOOKUP($B507&amp;$C507&amp;$D507,HFE!$A$3:$AJ$1048576,BH$1,0)</f>
        <v>0</v>
      </c>
      <c r="BI507" s="2">
        <f t="shared" si="297"/>
        <v>0</v>
      </c>
      <c r="BJ507" s="1">
        <f>VLOOKUP($B507&amp;$C507&amp;$D507,Staqo!$A$3:$AJ$1048576,BJ$1,0)</f>
        <v>0</v>
      </c>
      <c r="BK507" s="1">
        <f>VLOOKUP($B507&amp;$C507&amp;$D507,HFE!$A$3:$AJ$1048576,BK$1,0)</f>
        <v>0</v>
      </c>
      <c r="BL507" s="2">
        <f t="shared" si="298"/>
        <v>0</v>
      </c>
      <c r="BM507" s="1">
        <f>VLOOKUP($B507&amp;$C507&amp;$D507,Staqo!$A$3:$AJ$1048576,BM$1,0)</f>
        <v>0</v>
      </c>
      <c r="BN507" s="1">
        <f>VLOOKUP($B507&amp;$C507&amp;$D507,HFE!$A$3:$AJ$1048576,BN$1,0)</f>
        <v>0</v>
      </c>
      <c r="BO507" s="2">
        <f t="shared" si="299"/>
        <v>0</v>
      </c>
      <c r="BP507" s="1">
        <f>VLOOKUP($B507&amp;$C507&amp;$D507,Staqo!$A$3:$AJ$1048576,BP$1,0)</f>
        <v>0.366667</v>
      </c>
      <c r="BQ507" s="1">
        <f>VLOOKUP($B507&amp;$C507&amp;$D507,HFE!$A$3:$AJ$1048576,BQ$1,0)</f>
        <v>0.366666666666665</v>
      </c>
      <c r="BR507" s="2">
        <f t="shared" si="300"/>
        <v>-3.33333335045261e-7</v>
      </c>
      <c r="BS507" s="1">
        <f>VLOOKUP($B507&amp;$C507&amp;$D507,Staqo!$A$3:$AJ$1048576,BS$1,0)</f>
        <v>0</v>
      </c>
      <c r="BT507" s="1">
        <f>VLOOKUP($B507&amp;$C507&amp;$D507,HFE!$A$3:$AJ$1048576,BT$1,0)</f>
        <v>0</v>
      </c>
      <c r="BU507" s="2">
        <f t="shared" si="301"/>
        <v>0</v>
      </c>
      <c r="BV507" s="1">
        <f>VLOOKUP($B507&amp;$C507&amp;$D507,Staqo!$A$3:$AJ$1048576,BV$1,0)</f>
        <v>0.366667</v>
      </c>
      <c r="BW507" s="1">
        <f>VLOOKUP($B507&amp;$C507&amp;$D507,HFE!$A$3:$AJ$1048576,BW$1,0)</f>
        <v>0.366666666666665</v>
      </c>
      <c r="BX507" s="2">
        <f t="shared" si="302"/>
        <v>-3.33333335045261e-7</v>
      </c>
      <c r="BY507" s="1">
        <f>VLOOKUP($B507&amp;$C507&amp;$D507,Staqo!$A$3:$AJ$1048576,BY$1,0)</f>
        <v>0</v>
      </c>
      <c r="BZ507" s="1">
        <f>VLOOKUP($B507&amp;$C507&amp;$D507,HFE!$A$3:$AJ$1048576,BZ$1,0)</f>
        <v>0</v>
      </c>
      <c r="CA507" s="2">
        <f t="shared" si="303"/>
        <v>0</v>
      </c>
      <c r="CB507" s="1">
        <f>VLOOKUP($B507&amp;$C507&amp;$D507,Staqo!$A$3:$AJ$1048576,CB$1,0)</f>
        <v>0</v>
      </c>
      <c r="CC507" s="1">
        <f>VLOOKUP($B507&amp;$C507&amp;$D507,HFE!$A$3:$AJ$1048576,CC$1,0)</f>
        <v>0</v>
      </c>
      <c r="CD507" s="2">
        <f t="shared" si="304"/>
        <v>0</v>
      </c>
      <c r="CE507" s="1">
        <f>VLOOKUP($B507&amp;$C507&amp;$D507,Staqo!$A$3:$AJ$1048576,CE$1,0)</f>
        <v>0</v>
      </c>
      <c r="CF507" s="1">
        <f>VLOOKUP($B507&amp;$C507&amp;$D507,HFE!$A$3:$AJ$1048576,CF$1,0)</f>
        <v>0</v>
      </c>
      <c r="CG507" s="2">
        <f t="shared" si="305"/>
        <v>0</v>
      </c>
      <c r="CH507" s="1">
        <f>VLOOKUP($B507&amp;$C507&amp;$D507,Staqo!$A$3:$AJ$1048576,CH$1,0)</f>
        <v>0</v>
      </c>
      <c r="CI507" s="1">
        <f>VLOOKUP($B507&amp;$C507&amp;$D507,HFE!$A$3:$AJ$1048576,CI$1,0)</f>
        <v>0</v>
      </c>
      <c r="CJ507" s="2">
        <f t="shared" si="306"/>
        <v>0</v>
      </c>
      <c r="CK507" s="1">
        <f>VLOOKUP($B507&amp;$C507&amp;$D507,Staqo!$A$3:$AJ$1048576,CK$1,0)</f>
        <v>54.6488</v>
      </c>
      <c r="CL507" s="1">
        <f>VLOOKUP($B507&amp;$C507&amp;$D507,HFE!$A$3:$AJ$1048576,CL$1,0)</f>
        <v>54.648819574511</v>
      </c>
      <c r="CM507" s="2">
        <f t="shared" si="307"/>
        <v>1.95745110005419e-5</v>
      </c>
      <c r="CN507" s="1">
        <f>VLOOKUP($B507&amp;$C507&amp;$D507,Staqo!$A$3:$AJ$1048576,CN$1,0)</f>
        <v>0</v>
      </c>
      <c r="CO507" s="1">
        <f>VLOOKUP($B507&amp;$C507&amp;$D507,HFE!$A$3:$AJ$1048576,CO$1,0)</f>
        <v>0</v>
      </c>
      <c r="CP507" s="2">
        <f t="shared" si="308"/>
        <v>0</v>
      </c>
      <c r="CQ507" s="1">
        <f>VLOOKUP($B507&amp;$C507&amp;$D507,Staqo!$A$3:$AJ$1048576,CQ$1,0)</f>
        <v>54.6488</v>
      </c>
      <c r="CR507" s="1">
        <f>VLOOKUP($B507&amp;$C507&amp;$D507,HFE!$A$3:$AJ$1048576,CR$1,0)</f>
        <v>54.648819574511</v>
      </c>
      <c r="CS507" s="2">
        <f t="shared" si="309"/>
        <v>1.95745110005419e-5</v>
      </c>
      <c r="CT507" s="1"/>
      <c r="CU507" s="1"/>
      <c r="CV507" s="2"/>
    </row>
    <row r="508" hidden="1" spans="1:100">
      <c r="A508" s="1" t="s">
        <v>95</v>
      </c>
      <c r="B508" s="1" t="s">
        <v>96</v>
      </c>
      <c r="C508" s="3">
        <v>44572</v>
      </c>
      <c r="D508" s="1" t="s">
        <v>9</v>
      </c>
      <c r="E508" s="1">
        <f>VLOOKUP($B508&amp;$C508&amp;$D508,Staqo!$A$3:$AJ$1048576,E$1,0)</f>
        <v>4.23677</v>
      </c>
      <c r="F508" s="1" t="e">
        <f>VLOOKUP($B508&amp;$C508&amp;$D508,HFE!$A$3:$AJ$1048576,F$1,0)</f>
        <v>#REF!</v>
      </c>
      <c r="G508" s="2" t="e">
        <f t="shared" si="279"/>
        <v>#REF!</v>
      </c>
      <c r="H508" s="1">
        <f>VLOOKUP($B508&amp;$C508&amp;$D508,Staqo!$A$3:$AJ$1048576,H$1,0)</f>
        <v>4.7386</v>
      </c>
      <c r="I508" s="1" t="e">
        <f>VLOOKUP($B508&amp;$C508&amp;$D508,HFE!$A$3:$AJ$1048576,I$1,0)</f>
        <v>#REF!</v>
      </c>
      <c r="J508" s="2" t="e">
        <f t="shared" si="280"/>
        <v>#REF!</v>
      </c>
      <c r="K508" s="1">
        <f>VLOOKUP($B508&amp;$C508&amp;$D508,Staqo!$A$3:$AJ$1048576,K$1,0)</f>
        <v>5342.73</v>
      </c>
      <c r="L508" s="1" t="e">
        <f>VLOOKUP($B508&amp;$C508&amp;$D508,HFE!$A$3:$AJ$1048576,L$1,0)</f>
        <v>#REF!</v>
      </c>
      <c r="M508" s="2" t="e">
        <f t="shared" si="281"/>
        <v>#REF!</v>
      </c>
      <c r="N508" s="1">
        <f>VLOOKUP($B508&amp;$C508&amp;$D508,Staqo!$A$3:$AJ$1048576,N$1,0)</f>
        <v>4030</v>
      </c>
      <c r="O508" s="1">
        <f>VLOOKUP($B508&amp;$C508&amp;$D508,HFE!$A$3:$AJ$1048576,O$1,0)</f>
        <v>0</v>
      </c>
      <c r="P508" s="2">
        <f t="shared" si="282"/>
        <v>-4030</v>
      </c>
      <c r="Q508" s="1">
        <f>VLOOKUP($B508&amp;$C508&amp;$D508,Staqo!$A$3:$AJ$1048576,Q$1,0)</f>
        <v>4009.58</v>
      </c>
      <c r="R508" s="1">
        <f>VLOOKUP($B508&amp;$C508&amp;$D508,HFE!$A$3:$AJ$1048576,R$1,0)</f>
        <v>0</v>
      </c>
      <c r="S508" s="2">
        <f t="shared" si="283"/>
        <v>-4009.58</v>
      </c>
      <c r="T508" s="1">
        <f>VLOOKUP($B508&amp;$C508&amp;$D508,Staqo!$A$3:$AJ$1048576,T$1,0)</f>
        <v>0.754297</v>
      </c>
      <c r="U508" s="1" t="e">
        <f>VLOOKUP($B508&amp;$C508&amp;$D508,HFE!$A$3:$AJ$1048576,U$1,0)</f>
        <v>#REF!</v>
      </c>
      <c r="V508" s="2" t="e">
        <f t="shared" si="284"/>
        <v>#REF!</v>
      </c>
      <c r="W508" s="1">
        <f>VLOOKUP($B508&amp;$C508&amp;$D508,Staqo!$A$3:$AJ$1048576,W$1,0)</f>
        <v>0.750475</v>
      </c>
      <c r="X508" s="1" t="e">
        <f>VLOOKUP($B508&amp;$C508&amp;$D508,HFE!$A$3:$AJ$1048576,X$1,0)</f>
        <v>#REF!</v>
      </c>
      <c r="Y508" s="2" t="e">
        <f t="shared" si="285"/>
        <v>#REF!</v>
      </c>
      <c r="Z508" s="4">
        <f>VLOOKUP($B508&amp;$C508&amp;$D508,Staqo!$A$3:$AJ$1048576,Z$1,0)</f>
        <v>100</v>
      </c>
      <c r="AA508" s="4">
        <f>VLOOKUP($B508&amp;$C508&amp;$D508,HFE!$A$3:$AJ$1048576,AA$1,0)</f>
        <v>0</v>
      </c>
      <c r="AB508" s="5">
        <f t="shared" si="286"/>
        <v>-100</v>
      </c>
      <c r="AC508" s="1">
        <f>VLOOKUP($B508&amp;$C508&amp;$D508,Staqo!$A$3:$AJ$1048576,AC$1,0)</f>
        <v>100</v>
      </c>
      <c r="AD508" s="1">
        <f>VLOOKUP($B508&amp;$C508&amp;$D508,HFE!$A$3:$AJ$1048576,AD$1,0)*100</f>
        <v>100</v>
      </c>
      <c r="AE508" s="2">
        <f t="shared" si="287"/>
        <v>0</v>
      </c>
      <c r="AF508" s="1">
        <f>VLOOKUP($B508&amp;$C508&amp;$D508,Staqo!$A$3:$AJ$1048576,AF$1,0)</f>
        <v>96.9444</v>
      </c>
      <c r="AG508" s="1">
        <f>VLOOKUP($B508&amp;$C508&amp;$D508,HFE!$A$3:$AJ$1048576,AG$1,0)*100</f>
        <v>96.9444444444445</v>
      </c>
      <c r="AH508" s="2">
        <f t="shared" si="288"/>
        <v>4.44444444980263e-5</v>
      </c>
      <c r="AI508" s="1">
        <f>VLOOKUP($B508&amp;$C508&amp;$D508,Staqo!$A$3:$AJ$1048576,AI$1,0)</f>
        <v>0.162029</v>
      </c>
      <c r="AJ508" s="1" t="e">
        <f>VLOOKUP($B508&amp;$C508&amp;$D508,HFE!$A$3:$AJ$1048576,AJ$1,0)</f>
        <v>#REF!</v>
      </c>
      <c r="AK508" s="2" t="e">
        <f t="shared" si="289"/>
        <v>#REF!</v>
      </c>
      <c r="AL508" s="1">
        <f>VLOOKUP($B508&amp;$C508&amp;$D508,Staqo!$A$3:$AJ$1048576,AL$1,0)</f>
        <v>0.146986</v>
      </c>
      <c r="AM508" s="1" t="e">
        <f>VLOOKUP($B508&amp;$C508&amp;$D508,HFE!$A$3:$AJ$1048576,AM$1,0)</f>
        <v>#REF!</v>
      </c>
      <c r="AN508" s="2" t="e">
        <f t="shared" si="290"/>
        <v>#REF!</v>
      </c>
      <c r="AO508" s="1">
        <f>VLOOKUP($B508&amp;$C508&amp;$D508,Staqo!$A$3:$AJ$1048576,AO$1,0)</f>
        <v>0.161208</v>
      </c>
      <c r="AP508" s="1" t="e">
        <f>VLOOKUP($B508&amp;$C508&amp;$D508,HFE!$A$3:$AJ$1048576,AP$1,0)</f>
        <v>#REF!</v>
      </c>
      <c r="AQ508" s="2" t="e">
        <f t="shared" si="291"/>
        <v>#REF!</v>
      </c>
      <c r="AR508" s="1">
        <f>VLOOKUP($B508&amp;$C508&amp;$D508,Staqo!$A$3:$AJ$1048576,AR$1,0)</f>
        <v>0.146241</v>
      </c>
      <c r="AS508" s="1" t="e">
        <f>VLOOKUP($B508&amp;$C508&amp;$D508,HFE!$A$3:$AJ$1048576,AS$1,0)</f>
        <v>#REF!</v>
      </c>
      <c r="AT508" s="2" t="e">
        <f t="shared" si="292"/>
        <v>#REF!</v>
      </c>
      <c r="AU508" s="1">
        <f>VLOOKUP($B508&amp;$C508&amp;$D508,Staqo!$A$3:$AJ$1048576,AU$1,0)</f>
        <v>97.6181</v>
      </c>
      <c r="AV508" s="1">
        <f>VLOOKUP($B508&amp;$C508&amp;$D508,HFE!$A$3:$AJ$1048576,AV$1,0)</f>
        <v>0</v>
      </c>
      <c r="AW508" s="2">
        <f t="shared" si="293"/>
        <v>-97.6181</v>
      </c>
      <c r="AX508" s="4">
        <f>VLOOKUP($B508&amp;$C508&amp;$D508,Staqo!$A$3:$AJ$1048576,AX$1,0)</f>
        <v>11.6333</v>
      </c>
      <c r="AY508" s="4">
        <f>VLOOKUP($B508&amp;$C508&amp;$D508,HFE!$A$3:$AJ$1048576,AY$1,0)</f>
        <v>11.6333</v>
      </c>
      <c r="AZ508" s="5">
        <f t="shared" si="294"/>
        <v>0</v>
      </c>
      <c r="BA508" s="1">
        <f>VLOOKUP($B508&amp;$C508&amp;$D508,Staqo!$A$3:$AJ$1048576,BA$1,0)</f>
        <v>0</v>
      </c>
      <c r="BB508" s="1">
        <f>VLOOKUP($B508&amp;$C508&amp;$D508,HFE!$A$3:$AJ$1048576,BB$1,0)</f>
        <v>0</v>
      </c>
      <c r="BC508" s="2">
        <f t="shared" si="295"/>
        <v>0</v>
      </c>
      <c r="BD508" s="1">
        <f>VLOOKUP($B508&amp;$C508&amp;$D508,Staqo!$A$3:$AJ$1048576,BD$1,0)</f>
        <v>0</v>
      </c>
      <c r="BE508" s="1">
        <f>VLOOKUP($B508&amp;$C508&amp;$D508,HFE!$A$3:$AJ$1048576,BE$1,0)</f>
        <v>0</v>
      </c>
      <c r="BF508" s="2">
        <f t="shared" si="296"/>
        <v>0</v>
      </c>
      <c r="BG508" s="1">
        <f>VLOOKUP($B508&amp;$C508&amp;$D508,Staqo!$A$3:$AJ$1048576,BG$1,0)</f>
        <v>0</v>
      </c>
      <c r="BH508" s="1">
        <f>VLOOKUP($B508&amp;$C508&amp;$D508,HFE!$A$3:$AJ$1048576,BH$1,0)</f>
        <v>0</v>
      </c>
      <c r="BI508" s="2">
        <f t="shared" si="297"/>
        <v>0</v>
      </c>
      <c r="BJ508" s="1">
        <f>VLOOKUP($B508&amp;$C508&amp;$D508,Staqo!$A$3:$AJ$1048576,BJ$1,0)</f>
        <v>0</v>
      </c>
      <c r="BK508" s="1">
        <f>VLOOKUP($B508&amp;$C508&amp;$D508,HFE!$A$3:$AJ$1048576,BK$1,0)</f>
        <v>0</v>
      </c>
      <c r="BL508" s="2">
        <f t="shared" si="298"/>
        <v>0</v>
      </c>
      <c r="BM508" s="1">
        <f>VLOOKUP($B508&amp;$C508&amp;$D508,Staqo!$A$3:$AJ$1048576,BM$1,0)</f>
        <v>0</v>
      </c>
      <c r="BN508" s="1">
        <f>VLOOKUP($B508&amp;$C508&amp;$D508,HFE!$A$3:$AJ$1048576,BN$1,0)</f>
        <v>0</v>
      </c>
      <c r="BO508" s="2">
        <f t="shared" si="299"/>
        <v>0</v>
      </c>
      <c r="BP508" s="1">
        <f>VLOOKUP($B508&amp;$C508&amp;$D508,Staqo!$A$3:$AJ$1048576,BP$1,0)</f>
        <v>0.366667</v>
      </c>
      <c r="BQ508" s="1">
        <f>VLOOKUP($B508&amp;$C508&amp;$D508,HFE!$A$3:$AJ$1048576,BQ$1,0)</f>
        <v>0.366666666666665</v>
      </c>
      <c r="BR508" s="2">
        <f t="shared" si="300"/>
        <v>-3.33333335045261e-7</v>
      </c>
      <c r="BS508" s="1">
        <f>VLOOKUP($B508&amp;$C508&amp;$D508,Staqo!$A$3:$AJ$1048576,BS$1,0)</f>
        <v>0</v>
      </c>
      <c r="BT508" s="1">
        <f>VLOOKUP($B508&amp;$C508&amp;$D508,HFE!$A$3:$AJ$1048576,BT$1,0)</f>
        <v>0</v>
      </c>
      <c r="BU508" s="2">
        <f t="shared" si="301"/>
        <v>0</v>
      </c>
      <c r="BV508" s="1">
        <f>VLOOKUP($B508&amp;$C508&amp;$D508,Staqo!$A$3:$AJ$1048576,BV$1,0)</f>
        <v>0.366667</v>
      </c>
      <c r="BW508" s="1">
        <f>VLOOKUP($B508&amp;$C508&amp;$D508,HFE!$A$3:$AJ$1048576,BW$1,0)</f>
        <v>0.366666666666665</v>
      </c>
      <c r="BX508" s="2">
        <f t="shared" si="302"/>
        <v>-3.33333335045261e-7</v>
      </c>
      <c r="BY508" s="1">
        <f>VLOOKUP($B508&amp;$C508&amp;$D508,Staqo!$A$3:$AJ$1048576,BY$1,0)</f>
        <v>0</v>
      </c>
      <c r="BZ508" s="1">
        <f>VLOOKUP($B508&amp;$C508&amp;$D508,HFE!$A$3:$AJ$1048576,BZ$1,0)</f>
        <v>0</v>
      </c>
      <c r="CA508" s="2">
        <f t="shared" si="303"/>
        <v>0</v>
      </c>
      <c r="CB508" s="1">
        <f>VLOOKUP($B508&amp;$C508&amp;$D508,Staqo!$A$3:$AJ$1048576,CB$1,0)</f>
        <v>0</v>
      </c>
      <c r="CC508" s="1">
        <f>VLOOKUP($B508&amp;$C508&amp;$D508,HFE!$A$3:$AJ$1048576,CC$1,0)</f>
        <v>0</v>
      </c>
      <c r="CD508" s="2">
        <f t="shared" si="304"/>
        <v>0</v>
      </c>
      <c r="CE508" s="1">
        <f>VLOOKUP($B508&amp;$C508&amp;$D508,Staqo!$A$3:$AJ$1048576,CE$1,0)</f>
        <v>0</v>
      </c>
      <c r="CF508" s="1">
        <f>VLOOKUP($B508&amp;$C508&amp;$D508,HFE!$A$3:$AJ$1048576,CF$1,0)</f>
        <v>0</v>
      </c>
      <c r="CG508" s="2">
        <f t="shared" si="305"/>
        <v>0</v>
      </c>
      <c r="CH508" s="1">
        <f>VLOOKUP($B508&amp;$C508&amp;$D508,Staqo!$A$3:$AJ$1048576,CH$1,0)</f>
        <v>0</v>
      </c>
      <c r="CI508" s="1">
        <f>VLOOKUP($B508&amp;$C508&amp;$D508,HFE!$A$3:$AJ$1048576,CI$1,0)</f>
        <v>0</v>
      </c>
      <c r="CJ508" s="2">
        <f t="shared" si="306"/>
        <v>0</v>
      </c>
      <c r="CK508" s="1">
        <f>VLOOKUP($B508&amp;$C508&amp;$D508,Staqo!$A$3:$AJ$1048576,CK$1,0)</f>
        <v>54.6488</v>
      </c>
      <c r="CL508" s="1">
        <f>VLOOKUP($B508&amp;$C508&amp;$D508,HFE!$A$3:$AJ$1048576,CL$1,0)</f>
        <v>54.648819574511</v>
      </c>
      <c r="CM508" s="2">
        <f t="shared" si="307"/>
        <v>1.95745110005419e-5</v>
      </c>
      <c r="CN508" s="1">
        <f>VLOOKUP($B508&amp;$C508&amp;$D508,Staqo!$A$3:$AJ$1048576,CN$1,0)</f>
        <v>0</v>
      </c>
      <c r="CO508" s="1">
        <f>VLOOKUP($B508&amp;$C508&amp;$D508,HFE!$A$3:$AJ$1048576,CO$1,0)</f>
        <v>0</v>
      </c>
      <c r="CP508" s="2">
        <f t="shared" si="308"/>
        <v>0</v>
      </c>
      <c r="CQ508" s="1">
        <f>VLOOKUP($B508&amp;$C508&amp;$D508,Staqo!$A$3:$AJ$1048576,CQ$1,0)</f>
        <v>54.6488</v>
      </c>
      <c r="CR508" s="1">
        <f>VLOOKUP($B508&amp;$C508&amp;$D508,HFE!$A$3:$AJ$1048576,CR$1,0)</f>
        <v>54.648819574511</v>
      </c>
      <c r="CS508" s="2">
        <f t="shared" si="309"/>
        <v>1.95745110005419e-5</v>
      </c>
      <c r="CT508" s="1"/>
      <c r="CU508" s="1"/>
      <c r="CV508" s="2"/>
    </row>
    <row r="509" hidden="1" spans="1:100">
      <c r="A509" s="1" t="s">
        <v>95</v>
      </c>
      <c r="B509" s="1" t="s">
        <v>96</v>
      </c>
      <c r="C509" s="3">
        <v>44572</v>
      </c>
      <c r="D509" s="1" t="s">
        <v>10</v>
      </c>
      <c r="E509" s="1">
        <f>VLOOKUP($B509&amp;$C509&amp;$D509,Staqo!$A$3:$AJ$1048576,E$1,0)</f>
        <v>4.23677</v>
      </c>
      <c r="F509" s="1" t="e">
        <f>VLOOKUP($B509&amp;$C509&amp;$D509,HFE!$A$3:$AJ$1048576,F$1,0)</f>
        <v>#REF!</v>
      </c>
      <c r="G509" s="2" t="e">
        <f t="shared" si="279"/>
        <v>#REF!</v>
      </c>
      <c r="H509" s="1">
        <f>VLOOKUP($B509&amp;$C509&amp;$D509,Staqo!$A$3:$AJ$1048576,H$1,0)</f>
        <v>4.7386</v>
      </c>
      <c r="I509" s="1" t="e">
        <f>VLOOKUP($B509&amp;$C509&amp;$D509,HFE!$A$3:$AJ$1048576,I$1,0)</f>
        <v>#REF!</v>
      </c>
      <c r="J509" s="2" t="e">
        <f t="shared" si="280"/>
        <v>#REF!</v>
      </c>
      <c r="K509" s="1">
        <f>VLOOKUP($B509&amp;$C509&amp;$D509,Staqo!$A$3:$AJ$1048576,K$1,0)</f>
        <v>5151.67</v>
      </c>
      <c r="L509" s="1" t="e">
        <f>VLOOKUP($B509&amp;$C509&amp;$D509,HFE!$A$3:$AJ$1048576,L$1,0)</f>
        <v>#REF!</v>
      </c>
      <c r="M509" s="2" t="e">
        <f t="shared" si="281"/>
        <v>#REF!</v>
      </c>
      <c r="N509" s="1">
        <f>VLOOKUP($B509&amp;$C509&amp;$D509,Staqo!$A$3:$AJ$1048576,N$1,0)</f>
        <v>3860</v>
      </c>
      <c r="O509" s="1">
        <f>VLOOKUP($B509&amp;$C509&amp;$D509,HFE!$A$3:$AJ$1048576,O$1,0)</f>
        <v>0</v>
      </c>
      <c r="P509" s="2">
        <f t="shared" si="282"/>
        <v>-3860</v>
      </c>
      <c r="Q509" s="1">
        <f>VLOOKUP($B509&amp;$C509&amp;$D509,Staqo!$A$3:$AJ$1048576,Q$1,0)</f>
        <v>3840.45</v>
      </c>
      <c r="R509" s="1">
        <f>VLOOKUP($B509&amp;$C509&amp;$D509,HFE!$A$3:$AJ$1048576,R$1,0)</f>
        <v>0</v>
      </c>
      <c r="S509" s="2">
        <f t="shared" si="283"/>
        <v>-3840.45</v>
      </c>
      <c r="T509" s="1">
        <f>VLOOKUP($B509&amp;$C509&amp;$D509,Staqo!$A$3:$AJ$1048576,T$1,0)</f>
        <v>0.749272</v>
      </c>
      <c r="U509" s="1" t="e">
        <f>VLOOKUP($B509&amp;$C509&amp;$D509,HFE!$A$3:$AJ$1048576,U$1,0)</f>
        <v>#REF!</v>
      </c>
      <c r="V509" s="2" t="e">
        <f t="shared" si="284"/>
        <v>#REF!</v>
      </c>
      <c r="W509" s="1">
        <f>VLOOKUP($B509&amp;$C509&amp;$D509,Staqo!$A$3:$AJ$1048576,W$1,0)</f>
        <v>0.745476</v>
      </c>
      <c r="X509" s="1" t="e">
        <f>VLOOKUP($B509&amp;$C509&amp;$D509,HFE!$A$3:$AJ$1048576,X$1,0)</f>
        <v>#REF!</v>
      </c>
      <c r="Y509" s="2" t="e">
        <f t="shared" si="285"/>
        <v>#REF!</v>
      </c>
      <c r="Z509" s="4">
        <f>VLOOKUP($B509&amp;$C509&amp;$D509,Staqo!$A$3:$AJ$1048576,Z$1,0)</f>
        <v>100</v>
      </c>
      <c r="AA509" s="4">
        <f>VLOOKUP($B509&amp;$C509&amp;$D509,HFE!$A$3:$AJ$1048576,AA$1,0)</f>
        <v>0</v>
      </c>
      <c r="AB509" s="5">
        <f t="shared" si="286"/>
        <v>-100</v>
      </c>
      <c r="AC509" s="1">
        <f>VLOOKUP($B509&amp;$C509&amp;$D509,Staqo!$A$3:$AJ$1048576,AC$1,0)</f>
        <v>100</v>
      </c>
      <c r="AD509" s="1">
        <f>VLOOKUP($B509&amp;$C509&amp;$D509,HFE!$A$3:$AJ$1048576,AD$1,0)*100</f>
        <v>100</v>
      </c>
      <c r="AE509" s="2">
        <f t="shared" si="287"/>
        <v>0</v>
      </c>
      <c r="AF509" s="1">
        <f>VLOOKUP($B509&amp;$C509&amp;$D509,Staqo!$A$3:$AJ$1048576,AF$1,0)</f>
        <v>96.9444</v>
      </c>
      <c r="AG509" s="1">
        <f>VLOOKUP($B509&amp;$C509&amp;$D509,HFE!$A$3:$AJ$1048576,AG$1,0)*100</f>
        <v>96.9444444444445</v>
      </c>
      <c r="AH509" s="2">
        <f t="shared" si="288"/>
        <v>4.44444444980263e-5</v>
      </c>
      <c r="AI509" s="1">
        <f>VLOOKUP($B509&amp;$C509&amp;$D509,Staqo!$A$3:$AJ$1048576,AI$1,0)</f>
        <v>0.16053</v>
      </c>
      <c r="AJ509" s="1" t="e">
        <f>VLOOKUP($B509&amp;$C509&amp;$D509,HFE!$A$3:$AJ$1048576,AJ$1,0)</f>
        <v>#REF!</v>
      </c>
      <c r="AK509" s="2" t="e">
        <f t="shared" si="289"/>
        <v>#REF!</v>
      </c>
      <c r="AL509" s="1">
        <f>VLOOKUP($B509&amp;$C509&amp;$D509,Staqo!$A$3:$AJ$1048576,AL$1,0)</f>
        <v>0.145936</v>
      </c>
      <c r="AM509" s="1" t="e">
        <f>VLOOKUP($B509&amp;$C509&amp;$D509,HFE!$A$3:$AJ$1048576,AM$1,0)</f>
        <v>#REF!</v>
      </c>
      <c r="AN509" s="2" t="e">
        <f t="shared" si="290"/>
        <v>#REF!</v>
      </c>
      <c r="AO509" s="1">
        <f>VLOOKUP($B509&amp;$C509&amp;$D509,Staqo!$A$3:$AJ$1048576,AO$1,0)</f>
        <v>0.159717</v>
      </c>
      <c r="AP509" s="1" t="e">
        <f>VLOOKUP($B509&amp;$C509&amp;$D509,HFE!$A$3:$AJ$1048576,AP$1,0)</f>
        <v>#REF!</v>
      </c>
      <c r="AQ509" s="2" t="e">
        <f t="shared" si="291"/>
        <v>#REF!</v>
      </c>
      <c r="AR509" s="1">
        <f>VLOOKUP($B509&amp;$C509&amp;$D509,Staqo!$A$3:$AJ$1048576,AR$1,0)</f>
        <v>0.145197</v>
      </c>
      <c r="AS509" s="1" t="e">
        <f>VLOOKUP($B509&amp;$C509&amp;$D509,HFE!$A$3:$AJ$1048576,AS$1,0)</f>
        <v>#REF!</v>
      </c>
      <c r="AT509" s="2" t="e">
        <f t="shared" si="292"/>
        <v>#REF!</v>
      </c>
      <c r="AU509" s="1">
        <f>VLOOKUP($B509&amp;$C509&amp;$D509,Staqo!$A$3:$AJ$1048576,AU$1,0)</f>
        <v>96.297</v>
      </c>
      <c r="AV509" s="1">
        <f>VLOOKUP($B509&amp;$C509&amp;$D509,HFE!$A$3:$AJ$1048576,AV$1,0)</f>
        <v>0</v>
      </c>
      <c r="AW509" s="2">
        <f t="shared" si="293"/>
        <v>-96.297</v>
      </c>
      <c r="AX509" s="4">
        <f>VLOOKUP($B509&amp;$C509&amp;$D509,Staqo!$A$3:$AJ$1048576,AX$1,0)</f>
        <v>11.6333</v>
      </c>
      <c r="AY509" s="4">
        <f>VLOOKUP($B509&amp;$C509&amp;$D509,HFE!$A$3:$AJ$1048576,AY$1,0)</f>
        <v>11.6333</v>
      </c>
      <c r="AZ509" s="5">
        <f t="shared" si="294"/>
        <v>0</v>
      </c>
      <c r="BA509" s="1">
        <f>VLOOKUP($B509&amp;$C509&amp;$D509,Staqo!$A$3:$AJ$1048576,BA$1,0)</f>
        <v>0</v>
      </c>
      <c r="BB509" s="1">
        <f>VLOOKUP($B509&amp;$C509&amp;$D509,HFE!$A$3:$AJ$1048576,BB$1,0)</f>
        <v>0</v>
      </c>
      <c r="BC509" s="2">
        <f t="shared" si="295"/>
        <v>0</v>
      </c>
      <c r="BD509" s="1">
        <f>VLOOKUP($B509&amp;$C509&amp;$D509,Staqo!$A$3:$AJ$1048576,BD$1,0)</f>
        <v>0</v>
      </c>
      <c r="BE509" s="1">
        <f>VLOOKUP($B509&amp;$C509&amp;$D509,HFE!$A$3:$AJ$1048576,BE$1,0)</f>
        <v>0</v>
      </c>
      <c r="BF509" s="2">
        <f t="shared" si="296"/>
        <v>0</v>
      </c>
      <c r="BG509" s="1">
        <f>VLOOKUP($B509&amp;$C509&amp;$D509,Staqo!$A$3:$AJ$1048576,BG$1,0)</f>
        <v>0</v>
      </c>
      <c r="BH509" s="1">
        <f>VLOOKUP($B509&amp;$C509&amp;$D509,HFE!$A$3:$AJ$1048576,BH$1,0)</f>
        <v>0</v>
      </c>
      <c r="BI509" s="2">
        <f t="shared" si="297"/>
        <v>0</v>
      </c>
      <c r="BJ509" s="1">
        <f>VLOOKUP($B509&amp;$C509&amp;$D509,Staqo!$A$3:$AJ$1048576,BJ$1,0)</f>
        <v>0</v>
      </c>
      <c r="BK509" s="1">
        <f>VLOOKUP($B509&amp;$C509&amp;$D509,HFE!$A$3:$AJ$1048576,BK$1,0)</f>
        <v>0</v>
      </c>
      <c r="BL509" s="2">
        <f t="shared" si="298"/>
        <v>0</v>
      </c>
      <c r="BM509" s="1">
        <f>VLOOKUP($B509&amp;$C509&amp;$D509,Staqo!$A$3:$AJ$1048576,BM$1,0)</f>
        <v>0</v>
      </c>
      <c r="BN509" s="1">
        <f>VLOOKUP($B509&amp;$C509&amp;$D509,HFE!$A$3:$AJ$1048576,BN$1,0)</f>
        <v>0</v>
      </c>
      <c r="BO509" s="2">
        <f t="shared" si="299"/>
        <v>0</v>
      </c>
      <c r="BP509" s="1">
        <f>VLOOKUP($B509&amp;$C509&amp;$D509,Staqo!$A$3:$AJ$1048576,BP$1,0)</f>
        <v>0.366667</v>
      </c>
      <c r="BQ509" s="1">
        <f>VLOOKUP($B509&amp;$C509&amp;$D509,HFE!$A$3:$AJ$1048576,BQ$1,0)</f>
        <v>0.366666666666665</v>
      </c>
      <c r="BR509" s="2">
        <f t="shared" si="300"/>
        <v>-3.33333335045261e-7</v>
      </c>
      <c r="BS509" s="1">
        <f>VLOOKUP($B509&amp;$C509&amp;$D509,Staqo!$A$3:$AJ$1048576,BS$1,0)</f>
        <v>0</v>
      </c>
      <c r="BT509" s="1">
        <f>VLOOKUP($B509&amp;$C509&amp;$D509,HFE!$A$3:$AJ$1048576,BT$1,0)</f>
        <v>0</v>
      </c>
      <c r="BU509" s="2">
        <f t="shared" si="301"/>
        <v>0</v>
      </c>
      <c r="BV509" s="1">
        <f>VLOOKUP($B509&amp;$C509&amp;$D509,Staqo!$A$3:$AJ$1048576,BV$1,0)</f>
        <v>0.366667</v>
      </c>
      <c r="BW509" s="1">
        <f>VLOOKUP($B509&amp;$C509&amp;$D509,HFE!$A$3:$AJ$1048576,BW$1,0)</f>
        <v>0.366666666666665</v>
      </c>
      <c r="BX509" s="2">
        <f t="shared" si="302"/>
        <v>-3.33333335045261e-7</v>
      </c>
      <c r="BY509" s="1">
        <f>VLOOKUP($B509&amp;$C509&amp;$D509,Staqo!$A$3:$AJ$1048576,BY$1,0)</f>
        <v>0</v>
      </c>
      <c r="BZ509" s="1">
        <f>VLOOKUP($B509&amp;$C509&amp;$D509,HFE!$A$3:$AJ$1048576,BZ$1,0)</f>
        <v>0</v>
      </c>
      <c r="CA509" s="2">
        <f t="shared" si="303"/>
        <v>0</v>
      </c>
      <c r="CB509" s="1">
        <f>VLOOKUP($B509&amp;$C509&amp;$D509,Staqo!$A$3:$AJ$1048576,CB$1,0)</f>
        <v>0</v>
      </c>
      <c r="CC509" s="1">
        <f>VLOOKUP($B509&amp;$C509&amp;$D509,HFE!$A$3:$AJ$1048576,CC$1,0)</f>
        <v>0</v>
      </c>
      <c r="CD509" s="2">
        <f t="shared" si="304"/>
        <v>0</v>
      </c>
      <c r="CE509" s="1">
        <f>VLOOKUP($B509&amp;$C509&amp;$D509,Staqo!$A$3:$AJ$1048576,CE$1,0)</f>
        <v>0</v>
      </c>
      <c r="CF509" s="1">
        <f>VLOOKUP($B509&amp;$C509&amp;$D509,HFE!$A$3:$AJ$1048576,CF$1,0)</f>
        <v>0</v>
      </c>
      <c r="CG509" s="2">
        <f t="shared" si="305"/>
        <v>0</v>
      </c>
      <c r="CH509" s="1">
        <f>VLOOKUP($B509&amp;$C509&amp;$D509,Staqo!$A$3:$AJ$1048576,CH$1,0)</f>
        <v>0</v>
      </c>
      <c r="CI509" s="1">
        <f>VLOOKUP($B509&amp;$C509&amp;$D509,HFE!$A$3:$AJ$1048576,CI$1,0)</f>
        <v>0</v>
      </c>
      <c r="CJ509" s="2">
        <f t="shared" si="306"/>
        <v>0</v>
      </c>
      <c r="CK509" s="1">
        <f>VLOOKUP($B509&amp;$C509&amp;$D509,Staqo!$A$3:$AJ$1048576,CK$1,0)</f>
        <v>54.6488</v>
      </c>
      <c r="CL509" s="1">
        <f>VLOOKUP($B509&amp;$C509&amp;$D509,HFE!$A$3:$AJ$1048576,CL$1,0)</f>
        <v>54.648819574511</v>
      </c>
      <c r="CM509" s="2">
        <f t="shared" si="307"/>
        <v>1.95745110005419e-5</v>
      </c>
      <c r="CN509" s="1">
        <f>VLOOKUP($B509&amp;$C509&amp;$D509,Staqo!$A$3:$AJ$1048576,CN$1,0)</f>
        <v>0</v>
      </c>
      <c r="CO509" s="1">
        <f>VLOOKUP($B509&amp;$C509&amp;$D509,HFE!$A$3:$AJ$1048576,CO$1,0)</f>
        <v>0</v>
      </c>
      <c r="CP509" s="2">
        <f t="shared" si="308"/>
        <v>0</v>
      </c>
      <c r="CQ509" s="1">
        <f>VLOOKUP($B509&amp;$C509&amp;$D509,Staqo!$A$3:$AJ$1048576,CQ$1,0)</f>
        <v>54.6488</v>
      </c>
      <c r="CR509" s="1">
        <f>VLOOKUP($B509&amp;$C509&amp;$D509,HFE!$A$3:$AJ$1048576,CR$1,0)</f>
        <v>54.648819574511</v>
      </c>
      <c r="CS509" s="2">
        <f t="shared" si="309"/>
        <v>1.95745110005419e-5</v>
      </c>
      <c r="CT509" s="1"/>
      <c r="CU509" s="1"/>
      <c r="CV509" s="2"/>
    </row>
    <row r="510" hidden="1" spans="1:100">
      <c r="A510" s="1" t="s">
        <v>95</v>
      </c>
      <c r="B510" s="1" t="s">
        <v>96</v>
      </c>
      <c r="C510" s="3">
        <v>44572</v>
      </c>
      <c r="D510" s="1" t="s">
        <v>17</v>
      </c>
      <c r="E510" s="1">
        <f>VLOOKUP($B510&amp;$C510&amp;$D510,Staqo!$A$3:$AJ$1048576,E$1,0)</f>
        <v>4.23677</v>
      </c>
      <c r="F510" s="1" t="e">
        <f>VLOOKUP($B510&amp;$C510&amp;$D510,HFE!$A$3:$AJ$1048576,F$1,0)</f>
        <v>#REF!</v>
      </c>
      <c r="G510" s="2" t="e">
        <f t="shared" si="279"/>
        <v>#REF!</v>
      </c>
      <c r="H510" s="1">
        <f>VLOOKUP($B510&amp;$C510&amp;$D510,Staqo!$A$3:$AJ$1048576,H$1,0)</f>
        <v>4.7386</v>
      </c>
      <c r="I510" s="1" t="e">
        <f>VLOOKUP($B510&amp;$C510&amp;$D510,HFE!$A$3:$AJ$1048576,I$1,0)</f>
        <v>#REF!</v>
      </c>
      <c r="J510" s="2" t="e">
        <f t="shared" si="280"/>
        <v>#REF!</v>
      </c>
      <c r="K510" s="1">
        <f>VLOOKUP($B510&amp;$C510&amp;$D510,Staqo!$A$3:$AJ$1048576,K$1,0)</f>
        <v>4451.11</v>
      </c>
      <c r="L510" s="1" t="e">
        <f>VLOOKUP($B510&amp;$C510&amp;$D510,HFE!$A$3:$AJ$1048576,L$1,0)</f>
        <v>#REF!</v>
      </c>
      <c r="M510" s="2" t="e">
        <f t="shared" si="281"/>
        <v>#REF!</v>
      </c>
      <c r="N510" s="1">
        <f>VLOOKUP($B510&amp;$C510&amp;$D510,Staqo!$A$3:$AJ$1048576,N$1,0)</f>
        <v>3340</v>
      </c>
      <c r="O510" s="1">
        <f>VLOOKUP($B510&amp;$C510&amp;$D510,HFE!$A$3:$AJ$1048576,O$1,0)</f>
        <v>0</v>
      </c>
      <c r="P510" s="2">
        <f t="shared" si="282"/>
        <v>-3340</v>
      </c>
      <c r="Q510" s="1">
        <f>VLOOKUP($B510&amp;$C510&amp;$D510,Staqo!$A$3:$AJ$1048576,Q$1,0)</f>
        <v>3323.08</v>
      </c>
      <c r="R510" s="1">
        <f>VLOOKUP($B510&amp;$C510&amp;$D510,HFE!$A$3:$AJ$1048576,R$1,0)</f>
        <v>0</v>
      </c>
      <c r="S510" s="2">
        <f t="shared" si="283"/>
        <v>-3323.08</v>
      </c>
      <c r="T510" s="1">
        <f>VLOOKUP($B510&amp;$C510&amp;$D510,Staqo!$A$3:$AJ$1048576,T$1,0)</f>
        <v>0.750374</v>
      </c>
      <c r="U510" s="1" t="e">
        <f>VLOOKUP($B510&amp;$C510&amp;$D510,HFE!$A$3:$AJ$1048576,U$1,0)</f>
        <v>#REF!</v>
      </c>
      <c r="V510" s="2" t="e">
        <f t="shared" si="284"/>
        <v>#REF!</v>
      </c>
      <c r="W510" s="1">
        <f>VLOOKUP($B510&amp;$C510&amp;$D510,Staqo!$A$3:$AJ$1048576,W$1,0)</f>
        <v>0.746573</v>
      </c>
      <c r="X510" s="1" t="e">
        <f>VLOOKUP($B510&amp;$C510&amp;$D510,HFE!$A$3:$AJ$1048576,X$1,0)</f>
        <v>#REF!</v>
      </c>
      <c r="Y510" s="2" t="e">
        <f t="shared" si="285"/>
        <v>#REF!</v>
      </c>
      <c r="Z510" s="4">
        <f>VLOOKUP($B510&amp;$C510&amp;$D510,Staqo!$A$3:$AJ$1048576,Z$1,0)</f>
        <v>100</v>
      </c>
      <c r="AA510" s="4">
        <f>VLOOKUP($B510&amp;$C510&amp;$D510,HFE!$A$3:$AJ$1048576,AA$1,0)</f>
        <v>0</v>
      </c>
      <c r="AB510" s="5">
        <f t="shared" si="286"/>
        <v>-100</v>
      </c>
      <c r="AC510" s="1">
        <f>VLOOKUP($B510&amp;$C510&amp;$D510,Staqo!$A$3:$AJ$1048576,AC$1,0)</f>
        <v>100</v>
      </c>
      <c r="AD510" s="1">
        <f>VLOOKUP($B510&amp;$C510&amp;$D510,HFE!$A$3:$AJ$1048576,AD$1,0)*100</f>
        <v>100</v>
      </c>
      <c r="AE510" s="2">
        <f t="shared" si="287"/>
        <v>0</v>
      </c>
      <c r="AF510" s="1">
        <f>VLOOKUP($B510&amp;$C510&amp;$D510,Staqo!$A$3:$AJ$1048576,AF$1,0)</f>
        <v>96.9444</v>
      </c>
      <c r="AG510" s="1">
        <f>VLOOKUP($B510&amp;$C510&amp;$D510,HFE!$A$3:$AJ$1048576,AG$1,0)*100</f>
        <v>96.9444444444445</v>
      </c>
      <c r="AH510" s="2">
        <f t="shared" si="288"/>
        <v>4.44444444980263e-5</v>
      </c>
      <c r="AI510" s="1">
        <f>VLOOKUP($B510&amp;$C510&amp;$D510,Staqo!$A$3:$AJ$1048576,AI$1,0)</f>
        <v>0.160424</v>
      </c>
      <c r="AJ510" s="1" t="e">
        <f>VLOOKUP($B510&amp;$C510&amp;$D510,HFE!$A$3:$AJ$1048576,AJ$1,0)</f>
        <v>#REF!</v>
      </c>
      <c r="AK510" s="2" t="e">
        <f t="shared" si="289"/>
        <v>#REF!</v>
      </c>
      <c r="AL510" s="1">
        <f>VLOOKUP($B510&amp;$C510&amp;$D510,Staqo!$A$3:$AJ$1048576,AL$1,0)</f>
        <v>0.14584</v>
      </c>
      <c r="AM510" s="1" t="e">
        <f>VLOOKUP($B510&amp;$C510&amp;$D510,HFE!$A$3:$AJ$1048576,AM$1,0)</f>
        <v>#REF!</v>
      </c>
      <c r="AN510" s="2" t="e">
        <f t="shared" si="290"/>
        <v>#REF!</v>
      </c>
      <c r="AO510" s="1">
        <f>VLOOKUP($B510&amp;$C510&amp;$D510,Staqo!$A$3:$AJ$1048576,AO$1,0)</f>
        <v>0.159612</v>
      </c>
      <c r="AP510" s="1" t="e">
        <f>VLOOKUP($B510&amp;$C510&amp;$D510,HFE!$A$3:$AJ$1048576,AP$1,0)</f>
        <v>#REF!</v>
      </c>
      <c r="AQ510" s="2" t="e">
        <f t="shared" si="291"/>
        <v>#REF!</v>
      </c>
      <c r="AR510" s="1">
        <f>VLOOKUP($B510&amp;$C510&amp;$D510,Staqo!$A$3:$AJ$1048576,AR$1,0)</f>
        <v>0.145102</v>
      </c>
      <c r="AS510" s="1" t="e">
        <f>VLOOKUP($B510&amp;$C510&amp;$D510,HFE!$A$3:$AJ$1048576,AS$1,0)</f>
        <v>#REF!</v>
      </c>
      <c r="AT510" s="2" t="e">
        <f t="shared" si="292"/>
        <v>#REF!</v>
      </c>
      <c r="AU510" s="1">
        <f>VLOOKUP($B510&amp;$C510&amp;$D510,Staqo!$A$3:$AJ$1048576,AU$1,0)</f>
        <v>96.0872</v>
      </c>
      <c r="AV510" s="1">
        <f>VLOOKUP($B510&amp;$C510&amp;$D510,HFE!$A$3:$AJ$1048576,AV$1,0)</f>
        <v>0</v>
      </c>
      <c r="AW510" s="2">
        <f t="shared" si="293"/>
        <v>-96.0872</v>
      </c>
      <c r="AX510" s="4">
        <f>VLOOKUP($B510&amp;$C510&amp;$D510,Staqo!$A$3:$AJ$1048576,AX$1,0)</f>
        <v>11.6333</v>
      </c>
      <c r="AY510" s="4">
        <f>VLOOKUP($B510&amp;$C510&amp;$D510,HFE!$A$3:$AJ$1048576,AY$1,0)</f>
        <v>11.6333</v>
      </c>
      <c r="AZ510" s="5">
        <f t="shared" si="294"/>
        <v>0</v>
      </c>
      <c r="BA510" s="1">
        <f>VLOOKUP($B510&amp;$C510&amp;$D510,Staqo!$A$3:$AJ$1048576,BA$1,0)</f>
        <v>0</v>
      </c>
      <c r="BB510" s="1">
        <f>VLOOKUP($B510&amp;$C510&amp;$D510,HFE!$A$3:$AJ$1048576,BB$1,0)</f>
        <v>0</v>
      </c>
      <c r="BC510" s="2">
        <f t="shared" si="295"/>
        <v>0</v>
      </c>
      <c r="BD510" s="1">
        <f>VLOOKUP($B510&amp;$C510&amp;$D510,Staqo!$A$3:$AJ$1048576,BD$1,0)</f>
        <v>0</v>
      </c>
      <c r="BE510" s="1">
        <f>VLOOKUP($B510&amp;$C510&amp;$D510,HFE!$A$3:$AJ$1048576,BE$1,0)</f>
        <v>0</v>
      </c>
      <c r="BF510" s="2">
        <f t="shared" si="296"/>
        <v>0</v>
      </c>
      <c r="BG510" s="1">
        <f>VLOOKUP($B510&amp;$C510&amp;$D510,Staqo!$A$3:$AJ$1048576,BG$1,0)</f>
        <v>0</v>
      </c>
      <c r="BH510" s="1">
        <f>VLOOKUP($B510&amp;$C510&amp;$D510,HFE!$A$3:$AJ$1048576,BH$1,0)</f>
        <v>0</v>
      </c>
      <c r="BI510" s="2">
        <f t="shared" si="297"/>
        <v>0</v>
      </c>
      <c r="BJ510" s="1">
        <f>VLOOKUP($B510&amp;$C510&amp;$D510,Staqo!$A$3:$AJ$1048576,BJ$1,0)</f>
        <v>0</v>
      </c>
      <c r="BK510" s="1">
        <f>VLOOKUP($B510&amp;$C510&amp;$D510,HFE!$A$3:$AJ$1048576,BK$1,0)</f>
        <v>0</v>
      </c>
      <c r="BL510" s="2">
        <f t="shared" si="298"/>
        <v>0</v>
      </c>
      <c r="BM510" s="1">
        <f>VLOOKUP($B510&amp;$C510&amp;$D510,Staqo!$A$3:$AJ$1048576,BM$1,0)</f>
        <v>0</v>
      </c>
      <c r="BN510" s="1">
        <f>VLOOKUP($B510&amp;$C510&amp;$D510,HFE!$A$3:$AJ$1048576,BN$1,0)</f>
        <v>0</v>
      </c>
      <c r="BO510" s="2">
        <f t="shared" si="299"/>
        <v>0</v>
      </c>
      <c r="BP510" s="1">
        <f>VLOOKUP($B510&amp;$C510&amp;$D510,Staqo!$A$3:$AJ$1048576,BP$1,0)</f>
        <v>0.366667</v>
      </c>
      <c r="BQ510" s="1">
        <f>VLOOKUP($B510&amp;$C510&amp;$D510,HFE!$A$3:$AJ$1048576,BQ$1,0)</f>
        <v>0.366666666666665</v>
      </c>
      <c r="BR510" s="2">
        <f t="shared" si="300"/>
        <v>-3.33333335045261e-7</v>
      </c>
      <c r="BS510" s="1">
        <f>VLOOKUP($B510&amp;$C510&amp;$D510,Staqo!$A$3:$AJ$1048576,BS$1,0)</f>
        <v>0</v>
      </c>
      <c r="BT510" s="1">
        <f>VLOOKUP($B510&amp;$C510&amp;$D510,HFE!$A$3:$AJ$1048576,BT$1,0)</f>
        <v>0</v>
      </c>
      <c r="BU510" s="2">
        <f t="shared" si="301"/>
        <v>0</v>
      </c>
      <c r="BV510" s="1">
        <f>VLOOKUP($B510&amp;$C510&amp;$D510,Staqo!$A$3:$AJ$1048576,BV$1,0)</f>
        <v>0.366667</v>
      </c>
      <c r="BW510" s="1">
        <f>VLOOKUP($B510&amp;$C510&amp;$D510,HFE!$A$3:$AJ$1048576,BW$1,0)</f>
        <v>0.366666666666665</v>
      </c>
      <c r="BX510" s="2">
        <f t="shared" si="302"/>
        <v>-3.33333335045261e-7</v>
      </c>
      <c r="BY510" s="1">
        <f>VLOOKUP($B510&amp;$C510&amp;$D510,Staqo!$A$3:$AJ$1048576,BY$1,0)</f>
        <v>0</v>
      </c>
      <c r="BZ510" s="1">
        <f>VLOOKUP($B510&amp;$C510&amp;$D510,HFE!$A$3:$AJ$1048576,BZ$1,0)</f>
        <v>0</v>
      </c>
      <c r="CA510" s="2">
        <f t="shared" si="303"/>
        <v>0</v>
      </c>
      <c r="CB510" s="1">
        <f>VLOOKUP($B510&amp;$C510&amp;$D510,Staqo!$A$3:$AJ$1048576,CB$1,0)</f>
        <v>0</v>
      </c>
      <c r="CC510" s="1">
        <f>VLOOKUP($B510&amp;$C510&amp;$D510,HFE!$A$3:$AJ$1048576,CC$1,0)</f>
        <v>0</v>
      </c>
      <c r="CD510" s="2">
        <f t="shared" si="304"/>
        <v>0</v>
      </c>
      <c r="CE510" s="1">
        <f>VLOOKUP($B510&amp;$C510&amp;$D510,Staqo!$A$3:$AJ$1048576,CE$1,0)</f>
        <v>0</v>
      </c>
      <c r="CF510" s="1">
        <f>VLOOKUP($B510&amp;$C510&amp;$D510,HFE!$A$3:$AJ$1048576,CF$1,0)</f>
        <v>0</v>
      </c>
      <c r="CG510" s="2">
        <f t="shared" si="305"/>
        <v>0</v>
      </c>
      <c r="CH510" s="1">
        <f>VLOOKUP($B510&amp;$C510&amp;$D510,Staqo!$A$3:$AJ$1048576,CH$1,0)</f>
        <v>0</v>
      </c>
      <c r="CI510" s="1">
        <f>VLOOKUP($B510&amp;$C510&amp;$D510,HFE!$A$3:$AJ$1048576,CI$1,0)</f>
        <v>0</v>
      </c>
      <c r="CJ510" s="2">
        <f t="shared" si="306"/>
        <v>0</v>
      </c>
      <c r="CK510" s="1">
        <f>VLOOKUP($B510&amp;$C510&amp;$D510,Staqo!$A$3:$AJ$1048576,CK$1,0)</f>
        <v>54.6488</v>
      </c>
      <c r="CL510" s="1">
        <f>VLOOKUP($B510&amp;$C510&amp;$D510,HFE!$A$3:$AJ$1048576,CL$1,0)</f>
        <v>54.648819574511</v>
      </c>
      <c r="CM510" s="2">
        <f t="shared" si="307"/>
        <v>1.95745110005419e-5</v>
      </c>
      <c r="CN510" s="1">
        <f>VLOOKUP($B510&amp;$C510&amp;$D510,Staqo!$A$3:$AJ$1048576,CN$1,0)</f>
        <v>0</v>
      </c>
      <c r="CO510" s="1">
        <f>VLOOKUP($B510&amp;$C510&amp;$D510,HFE!$A$3:$AJ$1048576,CO$1,0)</f>
        <v>0</v>
      </c>
      <c r="CP510" s="2">
        <f t="shared" si="308"/>
        <v>0</v>
      </c>
      <c r="CQ510" s="1">
        <f>VLOOKUP($B510&amp;$C510&amp;$D510,Staqo!$A$3:$AJ$1048576,CQ$1,0)</f>
        <v>54.6488</v>
      </c>
      <c r="CR510" s="1">
        <f>VLOOKUP($B510&amp;$C510&amp;$D510,HFE!$A$3:$AJ$1048576,CR$1,0)</f>
        <v>54.648819574511</v>
      </c>
      <c r="CS510" s="2">
        <f t="shared" si="309"/>
        <v>1.95745110005419e-5</v>
      </c>
      <c r="CT510" s="1"/>
      <c r="CU510" s="1"/>
      <c r="CV510" s="2"/>
    </row>
    <row r="511" hidden="1" spans="1:100">
      <c r="A511" s="1" t="s">
        <v>95</v>
      </c>
      <c r="B511" s="1" t="s">
        <v>96</v>
      </c>
      <c r="C511" s="3">
        <v>44572</v>
      </c>
      <c r="D511" s="1" t="s">
        <v>18</v>
      </c>
      <c r="E511" s="1">
        <f>VLOOKUP($B511&amp;$C511&amp;$D511,Staqo!$A$3:$AJ$1048576,E$1,0)</f>
        <v>4.23677</v>
      </c>
      <c r="F511" s="1" t="e">
        <f>VLOOKUP($B511&amp;$C511&amp;$D511,HFE!$A$3:$AJ$1048576,F$1,0)</f>
        <v>#REF!</v>
      </c>
      <c r="G511" s="2" t="e">
        <f t="shared" si="279"/>
        <v>#REF!</v>
      </c>
      <c r="H511" s="1">
        <f>VLOOKUP($B511&amp;$C511&amp;$D511,Staqo!$A$3:$AJ$1048576,H$1,0)</f>
        <v>4.7386</v>
      </c>
      <c r="I511" s="1" t="e">
        <f>VLOOKUP($B511&amp;$C511&amp;$D511,HFE!$A$3:$AJ$1048576,I$1,0)</f>
        <v>#REF!</v>
      </c>
      <c r="J511" s="2" t="e">
        <f t="shared" si="280"/>
        <v>#REF!</v>
      </c>
      <c r="K511" s="1">
        <f>VLOOKUP($B511&amp;$C511&amp;$D511,Staqo!$A$3:$AJ$1048576,K$1,0)</f>
        <v>4451.11</v>
      </c>
      <c r="L511" s="1" t="e">
        <f>VLOOKUP($B511&amp;$C511&amp;$D511,HFE!$A$3:$AJ$1048576,L$1,0)</f>
        <v>#REF!</v>
      </c>
      <c r="M511" s="2" t="e">
        <f t="shared" si="281"/>
        <v>#REF!</v>
      </c>
      <c r="N511" s="1">
        <f>VLOOKUP($B511&amp;$C511&amp;$D511,Staqo!$A$3:$AJ$1048576,N$1,0)</f>
        <v>3460</v>
      </c>
      <c r="O511" s="1">
        <f>VLOOKUP($B511&amp;$C511&amp;$D511,HFE!$A$3:$AJ$1048576,O$1,0)</f>
        <v>0</v>
      </c>
      <c r="P511" s="2">
        <f t="shared" si="282"/>
        <v>-3460</v>
      </c>
      <c r="Q511" s="1">
        <f>VLOOKUP($B511&amp;$C511&amp;$D511,Staqo!$A$3:$AJ$1048576,Q$1,0)</f>
        <v>3442.47</v>
      </c>
      <c r="R511" s="1">
        <f>VLOOKUP($B511&amp;$C511&amp;$D511,HFE!$A$3:$AJ$1048576,R$1,0)</f>
        <v>0</v>
      </c>
      <c r="S511" s="2">
        <f t="shared" si="283"/>
        <v>-3442.47</v>
      </c>
      <c r="T511" s="1">
        <f>VLOOKUP($B511&amp;$C511&amp;$D511,Staqo!$A$3:$AJ$1048576,T$1,0)</f>
        <v>0.777334</v>
      </c>
      <c r="U511" s="1" t="e">
        <f>VLOOKUP($B511&amp;$C511&amp;$D511,HFE!$A$3:$AJ$1048576,U$1,0)</f>
        <v>#REF!</v>
      </c>
      <c r="V511" s="2" t="e">
        <f t="shared" si="284"/>
        <v>#REF!</v>
      </c>
      <c r="W511" s="1">
        <f>VLOOKUP($B511&amp;$C511&amp;$D511,Staqo!$A$3:$AJ$1048576,W$1,0)</f>
        <v>0.773396</v>
      </c>
      <c r="X511" s="1" t="e">
        <f>VLOOKUP($B511&amp;$C511&amp;$D511,HFE!$A$3:$AJ$1048576,X$1,0)</f>
        <v>#REF!</v>
      </c>
      <c r="Y511" s="2" t="e">
        <f t="shared" si="285"/>
        <v>#REF!</v>
      </c>
      <c r="Z511" s="4">
        <f>VLOOKUP($B511&amp;$C511&amp;$D511,Staqo!$A$3:$AJ$1048576,Z$1,0)</f>
        <v>100</v>
      </c>
      <c r="AA511" s="4">
        <f>VLOOKUP($B511&amp;$C511&amp;$D511,HFE!$A$3:$AJ$1048576,AA$1,0)</f>
        <v>0</v>
      </c>
      <c r="AB511" s="5">
        <f t="shared" si="286"/>
        <v>-100</v>
      </c>
      <c r="AC511" s="1">
        <f>VLOOKUP($B511&amp;$C511&amp;$D511,Staqo!$A$3:$AJ$1048576,AC$1,0)</f>
        <v>100</v>
      </c>
      <c r="AD511" s="1">
        <f>VLOOKUP($B511&amp;$C511&amp;$D511,HFE!$A$3:$AJ$1048576,AD$1,0)*100</f>
        <v>100</v>
      </c>
      <c r="AE511" s="2">
        <f t="shared" si="287"/>
        <v>0</v>
      </c>
      <c r="AF511" s="1">
        <f>VLOOKUP($B511&amp;$C511&amp;$D511,Staqo!$A$3:$AJ$1048576,AF$1,0)</f>
        <v>96.9444</v>
      </c>
      <c r="AG511" s="1">
        <f>VLOOKUP($B511&amp;$C511&amp;$D511,HFE!$A$3:$AJ$1048576,AG$1,0)*100</f>
        <v>96.9444444444445</v>
      </c>
      <c r="AH511" s="2">
        <f t="shared" si="288"/>
        <v>4.44444444980263e-5</v>
      </c>
      <c r="AI511" s="1">
        <f>VLOOKUP($B511&amp;$C511&amp;$D511,Staqo!$A$3:$AJ$1048576,AI$1,0)</f>
        <v>0.166188</v>
      </c>
      <c r="AJ511" s="1" t="e">
        <f>VLOOKUP($B511&amp;$C511&amp;$D511,HFE!$A$3:$AJ$1048576,AJ$1,0)</f>
        <v>#REF!</v>
      </c>
      <c r="AK511" s="2" t="e">
        <f t="shared" si="289"/>
        <v>#REF!</v>
      </c>
      <c r="AL511" s="1">
        <f>VLOOKUP($B511&amp;$C511&amp;$D511,Staqo!$A$3:$AJ$1048576,AL$1,0)</f>
        <v>0.15108</v>
      </c>
      <c r="AM511" s="1" t="e">
        <f>VLOOKUP($B511&amp;$C511&amp;$D511,HFE!$A$3:$AJ$1048576,AM$1,0)</f>
        <v>#REF!</v>
      </c>
      <c r="AN511" s="2" t="e">
        <f t="shared" si="290"/>
        <v>#REF!</v>
      </c>
      <c r="AO511" s="1">
        <f>VLOOKUP($B511&amp;$C511&amp;$D511,Staqo!$A$3:$AJ$1048576,AO$1,0)</f>
        <v>0.165346</v>
      </c>
      <c r="AP511" s="1" t="e">
        <f>VLOOKUP($B511&amp;$C511&amp;$D511,HFE!$A$3:$AJ$1048576,AP$1,0)</f>
        <v>#REF!</v>
      </c>
      <c r="AQ511" s="2" t="e">
        <f t="shared" si="291"/>
        <v>#REF!</v>
      </c>
      <c r="AR511" s="1">
        <f>VLOOKUP($B511&amp;$C511&amp;$D511,Staqo!$A$3:$AJ$1048576,AR$1,0)</f>
        <v>0.150315</v>
      </c>
      <c r="AS511" s="1" t="e">
        <f>VLOOKUP($B511&amp;$C511&amp;$D511,HFE!$A$3:$AJ$1048576,AS$1,0)</f>
        <v>#REF!</v>
      </c>
      <c r="AT511" s="2" t="e">
        <f t="shared" si="292"/>
        <v>#REF!</v>
      </c>
      <c r="AU511" s="1">
        <f>VLOOKUP($B511&amp;$C511&amp;$D511,Staqo!$A$3:$AJ$1048576,AU$1,0)</f>
        <v>97.7384</v>
      </c>
      <c r="AV511" s="1">
        <f>VLOOKUP($B511&amp;$C511&amp;$D511,HFE!$A$3:$AJ$1048576,AV$1,0)</f>
        <v>0</v>
      </c>
      <c r="AW511" s="2">
        <f t="shared" si="293"/>
        <v>-97.7384</v>
      </c>
      <c r="AX511" s="4">
        <f>VLOOKUP($B511&amp;$C511&amp;$D511,Staqo!$A$3:$AJ$1048576,AX$1,0)</f>
        <v>11.6333</v>
      </c>
      <c r="AY511" s="4">
        <f>VLOOKUP($B511&amp;$C511&amp;$D511,HFE!$A$3:$AJ$1048576,AY$1,0)</f>
        <v>11.6333</v>
      </c>
      <c r="AZ511" s="5">
        <f t="shared" si="294"/>
        <v>0</v>
      </c>
      <c r="BA511" s="1">
        <f>VLOOKUP($B511&amp;$C511&amp;$D511,Staqo!$A$3:$AJ$1048576,BA$1,0)</f>
        <v>0</v>
      </c>
      <c r="BB511" s="1">
        <f>VLOOKUP($B511&amp;$C511&amp;$D511,HFE!$A$3:$AJ$1048576,BB$1,0)</f>
        <v>0</v>
      </c>
      <c r="BC511" s="2">
        <f t="shared" si="295"/>
        <v>0</v>
      </c>
      <c r="BD511" s="1">
        <f>VLOOKUP($B511&amp;$C511&amp;$D511,Staqo!$A$3:$AJ$1048576,BD$1,0)</f>
        <v>0</v>
      </c>
      <c r="BE511" s="1">
        <f>VLOOKUP($B511&amp;$C511&amp;$D511,HFE!$A$3:$AJ$1048576,BE$1,0)</f>
        <v>0</v>
      </c>
      <c r="BF511" s="2">
        <f t="shared" si="296"/>
        <v>0</v>
      </c>
      <c r="BG511" s="1">
        <f>VLOOKUP($B511&amp;$C511&amp;$D511,Staqo!$A$3:$AJ$1048576,BG$1,0)</f>
        <v>0</v>
      </c>
      <c r="BH511" s="1">
        <f>VLOOKUP($B511&amp;$C511&amp;$D511,HFE!$A$3:$AJ$1048576,BH$1,0)</f>
        <v>0</v>
      </c>
      <c r="BI511" s="2">
        <f t="shared" si="297"/>
        <v>0</v>
      </c>
      <c r="BJ511" s="1">
        <f>VLOOKUP($B511&amp;$C511&amp;$D511,Staqo!$A$3:$AJ$1048576,BJ$1,0)</f>
        <v>0</v>
      </c>
      <c r="BK511" s="1">
        <f>VLOOKUP($B511&amp;$C511&amp;$D511,HFE!$A$3:$AJ$1048576,BK$1,0)</f>
        <v>0</v>
      </c>
      <c r="BL511" s="2">
        <f t="shared" si="298"/>
        <v>0</v>
      </c>
      <c r="BM511" s="1">
        <f>VLOOKUP($B511&amp;$C511&amp;$D511,Staqo!$A$3:$AJ$1048576,BM$1,0)</f>
        <v>0</v>
      </c>
      <c r="BN511" s="1">
        <f>VLOOKUP($B511&amp;$C511&amp;$D511,HFE!$A$3:$AJ$1048576,BN$1,0)</f>
        <v>0</v>
      </c>
      <c r="BO511" s="2">
        <f t="shared" si="299"/>
        <v>0</v>
      </c>
      <c r="BP511" s="1">
        <f>VLOOKUP($B511&amp;$C511&amp;$D511,Staqo!$A$3:$AJ$1048576,BP$1,0)</f>
        <v>0.366667</v>
      </c>
      <c r="BQ511" s="1">
        <f>VLOOKUP($B511&amp;$C511&amp;$D511,HFE!$A$3:$AJ$1048576,BQ$1,0)</f>
        <v>0.366666666666665</v>
      </c>
      <c r="BR511" s="2">
        <f t="shared" si="300"/>
        <v>-3.33333335045261e-7</v>
      </c>
      <c r="BS511" s="1">
        <f>VLOOKUP($B511&amp;$C511&amp;$D511,Staqo!$A$3:$AJ$1048576,BS$1,0)</f>
        <v>0</v>
      </c>
      <c r="BT511" s="1">
        <f>VLOOKUP($B511&amp;$C511&amp;$D511,HFE!$A$3:$AJ$1048576,BT$1,0)</f>
        <v>0</v>
      </c>
      <c r="BU511" s="2">
        <f t="shared" si="301"/>
        <v>0</v>
      </c>
      <c r="BV511" s="1">
        <f>VLOOKUP($B511&amp;$C511&amp;$D511,Staqo!$A$3:$AJ$1048576,BV$1,0)</f>
        <v>0.366667</v>
      </c>
      <c r="BW511" s="1">
        <f>VLOOKUP($B511&amp;$C511&amp;$D511,HFE!$A$3:$AJ$1048576,BW$1,0)</f>
        <v>0.366666666666665</v>
      </c>
      <c r="BX511" s="2">
        <f t="shared" si="302"/>
        <v>-3.33333335045261e-7</v>
      </c>
      <c r="BY511" s="1">
        <f>VLOOKUP($B511&amp;$C511&amp;$D511,Staqo!$A$3:$AJ$1048576,BY$1,0)</f>
        <v>0</v>
      </c>
      <c r="BZ511" s="1">
        <f>VLOOKUP($B511&amp;$C511&amp;$D511,HFE!$A$3:$AJ$1048576,BZ$1,0)</f>
        <v>0</v>
      </c>
      <c r="CA511" s="2">
        <f t="shared" si="303"/>
        <v>0</v>
      </c>
      <c r="CB511" s="1">
        <f>VLOOKUP($B511&amp;$C511&amp;$D511,Staqo!$A$3:$AJ$1048576,CB$1,0)</f>
        <v>0</v>
      </c>
      <c r="CC511" s="1">
        <f>VLOOKUP($B511&amp;$C511&amp;$D511,HFE!$A$3:$AJ$1048576,CC$1,0)</f>
        <v>0</v>
      </c>
      <c r="CD511" s="2">
        <f t="shared" si="304"/>
        <v>0</v>
      </c>
      <c r="CE511" s="1">
        <f>VLOOKUP($B511&amp;$C511&amp;$D511,Staqo!$A$3:$AJ$1048576,CE$1,0)</f>
        <v>0</v>
      </c>
      <c r="CF511" s="1">
        <f>VLOOKUP($B511&amp;$C511&amp;$D511,HFE!$A$3:$AJ$1048576,CF$1,0)</f>
        <v>0</v>
      </c>
      <c r="CG511" s="2">
        <f t="shared" si="305"/>
        <v>0</v>
      </c>
      <c r="CH511" s="1">
        <f>VLOOKUP($B511&amp;$C511&amp;$D511,Staqo!$A$3:$AJ$1048576,CH$1,0)</f>
        <v>0</v>
      </c>
      <c r="CI511" s="1">
        <f>VLOOKUP($B511&amp;$C511&amp;$D511,HFE!$A$3:$AJ$1048576,CI$1,0)</f>
        <v>0</v>
      </c>
      <c r="CJ511" s="2">
        <f t="shared" si="306"/>
        <v>0</v>
      </c>
      <c r="CK511" s="1">
        <f>VLOOKUP($B511&amp;$C511&amp;$D511,Staqo!$A$3:$AJ$1048576,CK$1,0)</f>
        <v>54.6488</v>
      </c>
      <c r="CL511" s="1">
        <f>VLOOKUP($B511&amp;$C511&amp;$D511,HFE!$A$3:$AJ$1048576,CL$1,0)</f>
        <v>54.648819574511</v>
      </c>
      <c r="CM511" s="2">
        <f t="shared" si="307"/>
        <v>1.95745110005419e-5</v>
      </c>
      <c r="CN511" s="1">
        <f>VLOOKUP($B511&amp;$C511&amp;$D511,Staqo!$A$3:$AJ$1048576,CN$1,0)</f>
        <v>0</v>
      </c>
      <c r="CO511" s="1">
        <f>VLOOKUP($B511&amp;$C511&amp;$D511,HFE!$A$3:$AJ$1048576,CO$1,0)</f>
        <v>0</v>
      </c>
      <c r="CP511" s="2">
        <f t="shared" si="308"/>
        <v>0</v>
      </c>
      <c r="CQ511" s="1">
        <f>VLOOKUP($B511&amp;$C511&amp;$D511,Staqo!$A$3:$AJ$1048576,CQ$1,0)</f>
        <v>54.6488</v>
      </c>
      <c r="CR511" s="1">
        <f>VLOOKUP($B511&amp;$C511&amp;$D511,HFE!$A$3:$AJ$1048576,CR$1,0)</f>
        <v>54.648819574511</v>
      </c>
      <c r="CS511" s="2">
        <f t="shared" si="309"/>
        <v>1.95745110005419e-5</v>
      </c>
      <c r="CT511" s="1"/>
      <c r="CU511" s="1"/>
      <c r="CV511" s="2"/>
    </row>
    <row r="512" hidden="1" spans="1:100">
      <c r="A512" s="1" t="s">
        <v>95</v>
      </c>
      <c r="B512" s="1" t="s">
        <v>96</v>
      </c>
      <c r="C512" s="3">
        <v>44572</v>
      </c>
      <c r="D512" s="1" t="s">
        <v>19</v>
      </c>
      <c r="E512" s="1">
        <f>VLOOKUP($B512&amp;$C512&amp;$D512,Staqo!$A$3:$AJ$1048576,E$1,0)</f>
        <v>4.23677</v>
      </c>
      <c r="F512" s="1" t="e">
        <f>VLOOKUP($B512&amp;$C512&amp;$D512,HFE!$A$3:$AJ$1048576,F$1,0)</f>
        <v>#REF!</v>
      </c>
      <c r="G512" s="2" t="e">
        <f t="shared" si="279"/>
        <v>#REF!</v>
      </c>
      <c r="H512" s="1">
        <f>VLOOKUP($B512&amp;$C512&amp;$D512,Staqo!$A$3:$AJ$1048576,H$1,0)</f>
        <v>4.7386</v>
      </c>
      <c r="I512" s="1" t="e">
        <f>VLOOKUP($B512&amp;$C512&amp;$D512,HFE!$A$3:$AJ$1048576,I$1,0)</f>
        <v>#REF!</v>
      </c>
      <c r="J512" s="2" t="e">
        <f t="shared" si="280"/>
        <v>#REF!</v>
      </c>
      <c r="K512" s="1">
        <f>VLOOKUP($B512&amp;$C512&amp;$D512,Staqo!$A$3:$AJ$1048576,K$1,0)</f>
        <v>5279.04</v>
      </c>
      <c r="L512" s="1" t="e">
        <f>VLOOKUP($B512&amp;$C512&amp;$D512,HFE!$A$3:$AJ$1048576,L$1,0)</f>
        <v>#REF!</v>
      </c>
      <c r="M512" s="2" t="e">
        <f t="shared" si="281"/>
        <v>#REF!</v>
      </c>
      <c r="N512" s="1">
        <f>VLOOKUP($B512&amp;$C512&amp;$D512,Staqo!$A$3:$AJ$1048576,N$1,0)</f>
        <v>4050</v>
      </c>
      <c r="O512" s="1">
        <f>VLOOKUP($B512&amp;$C512&amp;$D512,HFE!$A$3:$AJ$1048576,O$1,0)</f>
        <v>0</v>
      </c>
      <c r="P512" s="2">
        <f t="shared" si="282"/>
        <v>-4050</v>
      </c>
      <c r="Q512" s="1">
        <f>VLOOKUP($B512&amp;$C512&amp;$D512,Staqo!$A$3:$AJ$1048576,Q$1,0)</f>
        <v>4029.48</v>
      </c>
      <c r="R512" s="1">
        <f>VLOOKUP($B512&amp;$C512&amp;$D512,HFE!$A$3:$AJ$1048576,R$1,0)</f>
        <v>0</v>
      </c>
      <c r="S512" s="2">
        <f t="shared" si="283"/>
        <v>-4029.48</v>
      </c>
      <c r="T512" s="1">
        <f>VLOOKUP($B512&amp;$C512&amp;$D512,Staqo!$A$3:$AJ$1048576,T$1,0)</f>
        <v>0.767185</v>
      </c>
      <c r="U512" s="1" t="e">
        <f>VLOOKUP($B512&amp;$C512&amp;$D512,HFE!$A$3:$AJ$1048576,U$1,0)</f>
        <v>#REF!</v>
      </c>
      <c r="V512" s="2" t="e">
        <f t="shared" si="284"/>
        <v>#REF!</v>
      </c>
      <c r="W512" s="1">
        <f>VLOOKUP($B512&amp;$C512&amp;$D512,Staqo!$A$3:$AJ$1048576,W$1,0)</f>
        <v>0.763299</v>
      </c>
      <c r="X512" s="1" t="e">
        <f>VLOOKUP($B512&amp;$C512&amp;$D512,HFE!$A$3:$AJ$1048576,X$1,0)</f>
        <v>#REF!</v>
      </c>
      <c r="Y512" s="2" t="e">
        <f t="shared" si="285"/>
        <v>#REF!</v>
      </c>
      <c r="Z512" s="4">
        <f>VLOOKUP($B512&amp;$C512&amp;$D512,Staqo!$A$3:$AJ$1048576,Z$1,0)</f>
        <v>100</v>
      </c>
      <c r="AA512" s="4">
        <f>VLOOKUP($B512&amp;$C512&amp;$D512,HFE!$A$3:$AJ$1048576,AA$1,0)</f>
        <v>0</v>
      </c>
      <c r="AB512" s="5">
        <f t="shared" si="286"/>
        <v>-100</v>
      </c>
      <c r="AC512" s="1">
        <f>VLOOKUP($B512&amp;$C512&amp;$D512,Staqo!$A$3:$AJ$1048576,AC$1,0)</f>
        <v>100</v>
      </c>
      <c r="AD512" s="1">
        <f>VLOOKUP($B512&amp;$C512&amp;$D512,HFE!$A$3:$AJ$1048576,AD$1,0)*100</f>
        <v>100</v>
      </c>
      <c r="AE512" s="2">
        <f t="shared" si="287"/>
        <v>0</v>
      </c>
      <c r="AF512" s="1">
        <f>VLOOKUP($B512&amp;$C512&amp;$D512,Staqo!$A$3:$AJ$1048576,AF$1,0)</f>
        <v>96.9444</v>
      </c>
      <c r="AG512" s="1">
        <f>VLOOKUP($B512&amp;$C512&amp;$D512,HFE!$A$3:$AJ$1048576,AG$1,0)*100</f>
        <v>96.9444444444445</v>
      </c>
      <c r="AH512" s="2">
        <f t="shared" si="288"/>
        <v>4.44444444980263e-5</v>
      </c>
      <c r="AI512" s="1">
        <f>VLOOKUP($B512&amp;$C512&amp;$D512,Staqo!$A$3:$AJ$1048576,AI$1,0)</f>
        <v>0.164421</v>
      </c>
      <c r="AJ512" s="1" t="e">
        <f>VLOOKUP($B512&amp;$C512&amp;$D512,HFE!$A$3:$AJ$1048576,AJ$1,0)</f>
        <v>#REF!</v>
      </c>
      <c r="AK512" s="2" t="e">
        <f t="shared" si="289"/>
        <v>#REF!</v>
      </c>
      <c r="AL512" s="1">
        <f>VLOOKUP($B512&amp;$C512&amp;$D512,Staqo!$A$3:$AJ$1048576,AL$1,0)</f>
        <v>0.149474</v>
      </c>
      <c r="AM512" s="1" t="e">
        <f>VLOOKUP($B512&amp;$C512&amp;$D512,HFE!$A$3:$AJ$1048576,AM$1,0)</f>
        <v>#REF!</v>
      </c>
      <c r="AN512" s="2" t="e">
        <f t="shared" si="290"/>
        <v>#REF!</v>
      </c>
      <c r="AO512" s="1">
        <f>VLOOKUP($B512&amp;$C512&amp;$D512,Staqo!$A$3:$AJ$1048576,AO$1,0)</f>
        <v>0.163588</v>
      </c>
      <c r="AP512" s="1" t="e">
        <f>VLOOKUP($B512&amp;$C512&amp;$D512,HFE!$A$3:$AJ$1048576,AP$1,0)</f>
        <v>#REF!</v>
      </c>
      <c r="AQ512" s="2" t="e">
        <f t="shared" si="291"/>
        <v>#REF!</v>
      </c>
      <c r="AR512" s="1">
        <f>VLOOKUP($B512&amp;$C512&amp;$D512,Staqo!$A$3:$AJ$1048576,AR$1,0)</f>
        <v>0.148717</v>
      </c>
      <c r="AS512" s="1" t="e">
        <f>VLOOKUP($B512&amp;$C512&amp;$D512,HFE!$A$3:$AJ$1048576,AS$1,0)</f>
        <v>#REF!</v>
      </c>
      <c r="AT512" s="2" t="e">
        <f t="shared" si="292"/>
        <v>#REF!</v>
      </c>
      <c r="AU512" s="1">
        <f>VLOOKUP($B512&amp;$C512&amp;$D512,Staqo!$A$3:$AJ$1048576,AU$1,0)</f>
        <v>96.1403</v>
      </c>
      <c r="AV512" s="1">
        <f>VLOOKUP($B512&amp;$C512&amp;$D512,HFE!$A$3:$AJ$1048576,AV$1,0)</f>
        <v>0</v>
      </c>
      <c r="AW512" s="2">
        <f t="shared" si="293"/>
        <v>-96.1403</v>
      </c>
      <c r="AX512" s="4">
        <f>VLOOKUP($B512&amp;$C512&amp;$D512,Staqo!$A$3:$AJ$1048576,AX$1,0)</f>
        <v>11.6333</v>
      </c>
      <c r="AY512" s="4">
        <f>VLOOKUP($B512&amp;$C512&amp;$D512,HFE!$A$3:$AJ$1048576,AY$1,0)</f>
        <v>11.6333</v>
      </c>
      <c r="AZ512" s="5">
        <f t="shared" si="294"/>
        <v>0</v>
      </c>
      <c r="BA512" s="1">
        <f>VLOOKUP($B512&amp;$C512&amp;$D512,Staqo!$A$3:$AJ$1048576,BA$1,0)</f>
        <v>0</v>
      </c>
      <c r="BB512" s="1">
        <f>VLOOKUP($B512&amp;$C512&amp;$D512,HFE!$A$3:$AJ$1048576,BB$1,0)</f>
        <v>0</v>
      </c>
      <c r="BC512" s="2">
        <f t="shared" si="295"/>
        <v>0</v>
      </c>
      <c r="BD512" s="1">
        <f>VLOOKUP($B512&amp;$C512&amp;$D512,Staqo!$A$3:$AJ$1048576,BD$1,0)</f>
        <v>0</v>
      </c>
      <c r="BE512" s="1">
        <f>VLOOKUP($B512&amp;$C512&amp;$D512,HFE!$A$3:$AJ$1048576,BE$1,0)</f>
        <v>0</v>
      </c>
      <c r="BF512" s="2">
        <f t="shared" si="296"/>
        <v>0</v>
      </c>
      <c r="BG512" s="1">
        <f>VLOOKUP($B512&amp;$C512&amp;$D512,Staqo!$A$3:$AJ$1048576,BG$1,0)</f>
        <v>0</v>
      </c>
      <c r="BH512" s="1">
        <f>VLOOKUP($B512&amp;$C512&amp;$D512,HFE!$A$3:$AJ$1048576,BH$1,0)</f>
        <v>0</v>
      </c>
      <c r="BI512" s="2">
        <f t="shared" si="297"/>
        <v>0</v>
      </c>
      <c r="BJ512" s="1">
        <f>VLOOKUP($B512&amp;$C512&amp;$D512,Staqo!$A$3:$AJ$1048576,BJ$1,0)</f>
        <v>0</v>
      </c>
      <c r="BK512" s="1">
        <f>VLOOKUP($B512&amp;$C512&amp;$D512,HFE!$A$3:$AJ$1048576,BK$1,0)</f>
        <v>0</v>
      </c>
      <c r="BL512" s="2">
        <f t="shared" si="298"/>
        <v>0</v>
      </c>
      <c r="BM512" s="1">
        <f>VLOOKUP($B512&amp;$C512&amp;$D512,Staqo!$A$3:$AJ$1048576,BM$1,0)</f>
        <v>0</v>
      </c>
      <c r="BN512" s="1">
        <f>VLOOKUP($B512&amp;$C512&amp;$D512,HFE!$A$3:$AJ$1048576,BN$1,0)</f>
        <v>0</v>
      </c>
      <c r="BO512" s="2">
        <f t="shared" si="299"/>
        <v>0</v>
      </c>
      <c r="BP512" s="1">
        <f>VLOOKUP($B512&amp;$C512&amp;$D512,Staqo!$A$3:$AJ$1048576,BP$1,0)</f>
        <v>0.366667</v>
      </c>
      <c r="BQ512" s="1">
        <f>VLOOKUP($B512&amp;$C512&amp;$D512,HFE!$A$3:$AJ$1048576,BQ$1,0)</f>
        <v>0.366666666666665</v>
      </c>
      <c r="BR512" s="2">
        <f t="shared" si="300"/>
        <v>-3.33333335045261e-7</v>
      </c>
      <c r="BS512" s="1">
        <f>VLOOKUP($B512&amp;$C512&amp;$D512,Staqo!$A$3:$AJ$1048576,BS$1,0)</f>
        <v>0</v>
      </c>
      <c r="BT512" s="1">
        <f>VLOOKUP($B512&amp;$C512&amp;$D512,HFE!$A$3:$AJ$1048576,BT$1,0)</f>
        <v>0</v>
      </c>
      <c r="BU512" s="2">
        <f t="shared" si="301"/>
        <v>0</v>
      </c>
      <c r="BV512" s="1">
        <f>VLOOKUP($B512&amp;$C512&amp;$D512,Staqo!$A$3:$AJ$1048576,BV$1,0)</f>
        <v>0.366667</v>
      </c>
      <c r="BW512" s="1">
        <f>VLOOKUP($B512&amp;$C512&amp;$D512,HFE!$A$3:$AJ$1048576,BW$1,0)</f>
        <v>0.366666666666665</v>
      </c>
      <c r="BX512" s="2">
        <f t="shared" si="302"/>
        <v>-3.33333335045261e-7</v>
      </c>
      <c r="BY512" s="1">
        <f>VLOOKUP($B512&amp;$C512&amp;$D512,Staqo!$A$3:$AJ$1048576,BY$1,0)</f>
        <v>0</v>
      </c>
      <c r="BZ512" s="1">
        <f>VLOOKUP($B512&amp;$C512&amp;$D512,HFE!$A$3:$AJ$1048576,BZ$1,0)</f>
        <v>0</v>
      </c>
      <c r="CA512" s="2">
        <f t="shared" si="303"/>
        <v>0</v>
      </c>
      <c r="CB512" s="1">
        <f>VLOOKUP($B512&amp;$C512&amp;$D512,Staqo!$A$3:$AJ$1048576,CB$1,0)</f>
        <v>0</v>
      </c>
      <c r="CC512" s="1">
        <f>VLOOKUP($B512&amp;$C512&amp;$D512,HFE!$A$3:$AJ$1048576,CC$1,0)</f>
        <v>0</v>
      </c>
      <c r="CD512" s="2">
        <f t="shared" si="304"/>
        <v>0</v>
      </c>
      <c r="CE512" s="1">
        <f>VLOOKUP($B512&amp;$C512&amp;$D512,Staqo!$A$3:$AJ$1048576,CE$1,0)</f>
        <v>0</v>
      </c>
      <c r="CF512" s="1">
        <f>VLOOKUP($B512&amp;$C512&amp;$D512,HFE!$A$3:$AJ$1048576,CF$1,0)</f>
        <v>0</v>
      </c>
      <c r="CG512" s="2">
        <f t="shared" si="305"/>
        <v>0</v>
      </c>
      <c r="CH512" s="1">
        <f>VLOOKUP($B512&amp;$C512&amp;$D512,Staqo!$A$3:$AJ$1048576,CH$1,0)</f>
        <v>0</v>
      </c>
      <c r="CI512" s="1">
        <f>VLOOKUP($B512&amp;$C512&amp;$D512,HFE!$A$3:$AJ$1048576,CI$1,0)</f>
        <v>0</v>
      </c>
      <c r="CJ512" s="2">
        <f t="shared" si="306"/>
        <v>0</v>
      </c>
      <c r="CK512" s="1">
        <f>VLOOKUP($B512&amp;$C512&amp;$D512,Staqo!$A$3:$AJ$1048576,CK$1,0)</f>
        <v>54.6488</v>
      </c>
      <c r="CL512" s="1">
        <f>VLOOKUP($B512&amp;$C512&amp;$D512,HFE!$A$3:$AJ$1048576,CL$1,0)</f>
        <v>54.648819574511</v>
      </c>
      <c r="CM512" s="2">
        <f t="shared" si="307"/>
        <v>1.95745110005419e-5</v>
      </c>
      <c r="CN512" s="1">
        <f>VLOOKUP($B512&amp;$C512&amp;$D512,Staqo!$A$3:$AJ$1048576,CN$1,0)</f>
        <v>0</v>
      </c>
      <c r="CO512" s="1">
        <f>VLOOKUP($B512&amp;$C512&amp;$D512,HFE!$A$3:$AJ$1048576,CO$1,0)</f>
        <v>0</v>
      </c>
      <c r="CP512" s="2">
        <f t="shared" si="308"/>
        <v>0</v>
      </c>
      <c r="CQ512" s="1">
        <f>VLOOKUP($B512&amp;$C512&amp;$D512,Staqo!$A$3:$AJ$1048576,CQ$1,0)</f>
        <v>54.6488</v>
      </c>
      <c r="CR512" s="1">
        <f>VLOOKUP($B512&amp;$C512&amp;$D512,HFE!$A$3:$AJ$1048576,CR$1,0)</f>
        <v>54.648819574511</v>
      </c>
      <c r="CS512" s="2">
        <f t="shared" si="309"/>
        <v>1.95745110005419e-5</v>
      </c>
      <c r="CT512" s="1"/>
      <c r="CU512" s="1"/>
      <c r="CV512" s="2"/>
    </row>
    <row r="513" hidden="1" spans="1:100">
      <c r="A513" s="1" t="s">
        <v>95</v>
      </c>
      <c r="B513" s="1" t="s">
        <v>96</v>
      </c>
      <c r="C513" s="3">
        <v>44572</v>
      </c>
      <c r="D513" s="1" t="s">
        <v>20</v>
      </c>
      <c r="E513" s="1">
        <f>VLOOKUP($B513&amp;$C513&amp;$D513,Staqo!$A$3:$AJ$1048576,E$1,0)</f>
        <v>4.23677</v>
      </c>
      <c r="F513" s="1" t="e">
        <f>VLOOKUP($B513&amp;$C513&amp;$D513,HFE!$A$3:$AJ$1048576,F$1,0)</f>
        <v>#REF!</v>
      </c>
      <c r="G513" s="2" t="e">
        <f t="shared" si="279"/>
        <v>#REF!</v>
      </c>
      <c r="H513" s="1">
        <f>VLOOKUP($B513&amp;$C513&amp;$D513,Staqo!$A$3:$AJ$1048576,H$1,0)</f>
        <v>4.7386</v>
      </c>
      <c r="I513" s="1" t="e">
        <f>VLOOKUP($B513&amp;$C513&amp;$D513,HFE!$A$3:$AJ$1048576,I$1,0)</f>
        <v>#REF!</v>
      </c>
      <c r="J513" s="2" t="e">
        <f t="shared" si="280"/>
        <v>#REF!</v>
      </c>
      <c r="K513" s="1">
        <f>VLOOKUP($B513&amp;$C513&amp;$D513,Staqo!$A$3:$AJ$1048576,K$1,0)</f>
        <v>5151.67</v>
      </c>
      <c r="L513" s="1" t="e">
        <f>VLOOKUP($B513&amp;$C513&amp;$D513,HFE!$A$3:$AJ$1048576,L$1,0)</f>
        <v>#REF!</v>
      </c>
      <c r="M513" s="2" t="e">
        <f t="shared" si="281"/>
        <v>#REF!</v>
      </c>
      <c r="N513" s="1">
        <f>VLOOKUP($B513&amp;$C513&amp;$D513,Staqo!$A$3:$AJ$1048576,N$1,0)</f>
        <v>3850</v>
      </c>
      <c r="O513" s="1">
        <f>VLOOKUP($B513&amp;$C513&amp;$D513,HFE!$A$3:$AJ$1048576,O$1,0)</f>
        <v>0</v>
      </c>
      <c r="P513" s="2">
        <f t="shared" si="282"/>
        <v>-3850</v>
      </c>
      <c r="Q513" s="1">
        <f>VLOOKUP($B513&amp;$C513&amp;$D513,Staqo!$A$3:$AJ$1048576,Q$1,0)</f>
        <v>3830.5</v>
      </c>
      <c r="R513" s="1">
        <f>VLOOKUP($B513&amp;$C513&amp;$D513,HFE!$A$3:$AJ$1048576,R$1,0)</f>
        <v>0</v>
      </c>
      <c r="S513" s="2">
        <f t="shared" si="283"/>
        <v>-3830.5</v>
      </c>
      <c r="T513" s="1">
        <f>VLOOKUP($B513&amp;$C513&amp;$D513,Staqo!$A$3:$AJ$1048576,T$1,0)</f>
        <v>0.747331</v>
      </c>
      <c r="U513" s="1" t="e">
        <f>VLOOKUP($B513&amp;$C513&amp;$D513,HFE!$A$3:$AJ$1048576,U$1,0)</f>
        <v>#REF!</v>
      </c>
      <c r="V513" s="2" t="e">
        <f t="shared" si="284"/>
        <v>#REF!</v>
      </c>
      <c r="W513" s="1">
        <f>VLOOKUP($B513&amp;$C513&amp;$D513,Staqo!$A$3:$AJ$1048576,W$1,0)</f>
        <v>0.743545</v>
      </c>
      <c r="X513" s="1" t="e">
        <f>VLOOKUP($B513&amp;$C513&amp;$D513,HFE!$A$3:$AJ$1048576,X$1,0)</f>
        <v>#REF!</v>
      </c>
      <c r="Y513" s="2" t="e">
        <f t="shared" si="285"/>
        <v>#REF!</v>
      </c>
      <c r="Z513" s="4">
        <f>VLOOKUP($B513&amp;$C513&amp;$D513,Staqo!$A$3:$AJ$1048576,Z$1,0)</f>
        <v>100</v>
      </c>
      <c r="AA513" s="4">
        <f>VLOOKUP($B513&amp;$C513&amp;$D513,HFE!$A$3:$AJ$1048576,AA$1,0)</f>
        <v>0</v>
      </c>
      <c r="AB513" s="5">
        <f t="shared" si="286"/>
        <v>-100</v>
      </c>
      <c r="AC513" s="1">
        <f>VLOOKUP($B513&amp;$C513&amp;$D513,Staqo!$A$3:$AJ$1048576,AC$1,0)</f>
        <v>100</v>
      </c>
      <c r="AD513" s="1">
        <f>VLOOKUP($B513&amp;$C513&amp;$D513,HFE!$A$3:$AJ$1048576,AD$1,0)*100</f>
        <v>100</v>
      </c>
      <c r="AE513" s="2">
        <f t="shared" si="287"/>
        <v>0</v>
      </c>
      <c r="AF513" s="1">
        <f>VLOOKUP($B513&amp;$C513&amp;$D513,Staqo!$A$3:$AJ$1048576,AF$1,0)</f>
        <v>96.9444</v>
      </c>
      <c r="AG513" s="1">
        <f>VLOOKUP($B513&amp;$C513&amp;$D513,HFE!$A$3:$AJ$1048576,AG$1,0)*100</f>
        <v>96.9444444444445</v>
      </c>
      <c r="AH513" s="2">
        <f t="shared" si="288"/>
        <v>4.44444444980263e-5</v>
      </c>
      <c r="AI513" s="1">
        <f>VLOOKUP($B513&amp;$C513&amp;$D513,Staqo!$A$3:$AJ$1048576,AI$1,0)</f>
        <v>0.160114</v>
      </c>
      <c r="AJ513" s="1" t="e">
        <f>VLOOKUP($B513&amp;$C513&amp;$D513,HFE!$A$3:$AJ$1048576,AJ$1,0)</f>
        <v>#REF!</v>
      </c>
      <c r="AK513" s="2" t="e">
        <f t="shared" si="289"/>
        <v>#REF!</v>
      </c>
      <c r="AL513" s="1">
        <f>VLOOKUP($B513&amp;$C513&amp;$D513,Staqo!$A$3:$AJ$1048576,AL$1,0)</f>
        <v>0.145558</v>
      </c>
      <c r="AM513" s="1" t="e">
        <f>VLOOKUP($B513&amp;$C513&amp;$D513,HFE!$A$3:$AJ$1048576,AM$1,0)</f>
        <v>#REF!</v>
      </c>
      <c r="AN513" s="2" t="e">
        <f t="shared" si="290"/>
        <v>#REF!</v>
      </c>
      <c r="AO513" s="1">
        <f>VLOOKUP($B513&amp;$C513&amp;$D513,Staqo!$A$3:$AJ$1048576,AO$1,0)</f>
        <v>0.159303</v>
      </c>
      <c r="AP513" s="1" t="e">
        <f>VLOOKUP($B513&amp;$C513&amp;$D513,HFE!$A$3:$AJ$1048576,AP$1,0)</f>
        <v>#REF!</v>
      </c>
      <c r="AQ513" s="2" t="e">
        <f t="shared" si="291"/>
        <v>#REF!</v>
      </c>
      <c r="AR513" s="1">
        <f>VLOOKUP($B513&amp;$C513&amp;$D513,Staqo!$A$3:$AJ$1048576,AR$1,0)</f>
        <v>0.144821</v>
      </c>
      <c r="AS513" s="1" t="e">
        <f>VLOOKUP($B513&amp;$C513&amp;$D513,HFE!$A$3:$AJ$1048576,AS$1,0)</f>
        <v>#REF!</v>
      </c>
      <c r="AT513" s="2" t="e">
        <f t="shared" si="292"/>
        <v>#REF!</v>
      </c>
      <c r="AU513" s="1">
        <f>VLOOKUP($B513&amp;$C513&amp;$D513,Staqo!$A$3:$AJ$1048576,AU$1,0)</f>
        <v>96.2024</v>
      </c>
      <c r="AV513" s="1">
        <f>VLOOKUP($B513&amp;$C513&amp;$D513,HFE!$A$3:$AJ$1048576,AV$1,0)</f>
        <v>0</v>
      </c>
      <c r="AW513" s="2">
        <f t="shared" si="293"/>
        <v>-96.2024</v>
      </c>
      <c r="AX513" s="4">
        <f>VLOOKUP($B513&amp;$C513&amp;$D513,Staqo!$A$3:$AJ$1048576,AX$1,0)</f>
        <v>11.6333</v>
      </c>
      <c r="AY513" s="4">
        <f>VLOOKUP($B513&amp;$C513&amp;$D513,HFE!$A$3:$AJ$1048576,AY$1,0)</f>
        <v>11.6333</v>
      </c>
      <c r="AZ513" s="5">
        <f t="shared" si="294"/>
        <v>0</v>
      </c>
      <c r="BA513" s="1">
        <f>VLOOKUP($B513&amp;$C513&amp;$D513,Staqo!$A$3:$AJ$1048576,BA$1,0)</f>
        <v>0</v>
      </c>
      <c r="BB513" s="1">
        <f>VLOOKUP($B513&amp;$C513&amp;$D513,HFE!$A$3:$AJ$1048576,BB$1,0)</f>
        <v>0</v>
      </c>
      <c r="BC513" s="2">
        <f t="shared" si="295"/>
        <v>0</v>
      </c>
      <c r="BD513" s="1">
        <f>VLOOKUP($B513&amp;$C513&amp;$D513,Staqo!$A$3:$AJ$1048576,BD$1,0)</f>
        <v>0</v>
      </c>
      <c r="BE513" s="1">
        <f>VLOOKUP($B513&amp;$C513&amp;$D513,HFE!$A$3:$AJ$1048576,BE$1,0)</f>
        <v>0</v>
      </c>
      <c r="BF513" s="2">
        <f t="shared" si="296"/>
        <v>0</v>
      </c>
      <c r="BG513" s="1">
        <f>VLOOKUP($B513&amp;$C513&amp;$D513,Staqo!$A$3:$AJ$1048576,BG$1,0)</f>
        <v>0</v>
      </c>
      <c r="BH513" s="1">
        <f>VLOOKUP($B513&amp;$C513&amp;$D513,HFE!$A$3:$AJ$1048576,BH$1,0)</f>
        <v>0</v>
      </c>
      <c r="BI513" s="2">
        <f t="shared" si="297"/>
        <v>0</v>
      </c>
      <c r="BJ513" s="1">
        <f>VLOOKUP($B513&amp;$C513&amp;$D513,Staqo!$A$3:$AJ$1048576,BJ$1,0)</f>
        <v>0</v>
      </c>
      <c r="BK513" s="1">
        <f>VLOOKUP($B513&amp;$C513&amp;$D513,HFE!$A$3:$AJ$1048576,BK$1,0)</f>
        <v>0</v>
      </c>
      <c r="BL513" s="2">
        <f t="shared" si="298"/>
        <v>0</v>
      </c>
      <c r="BM513" s="1">
        <f>VLOOKUP($B513&amp;$C513&amp;$D513,Staqo!$A$3:$AJ$1048576,BM$1,0)</f>
        <v>0</v>
      </c>
      <c r="BN513" s="1">
        <f>VLOOKUP($B513&amp;$C513&amp;$D513,HFE!$A$3:$AJ$1048576,BN$1,0)</f>
        <v>0</v>
      </c>
      <c r="BO513" s="2">
        <f t="shared" si="299"/>
        <v>0</v>
      </c>
      <c r="BP513" s="1">
        <f>VLOOKUP($B513&amp;$C513&amp;$D513,Staqo!$A$3:$AJ$1048576,BP$1,0)</f>
        <v>0.366667</v>
      </c>
      <c r="BQ513" s="1">
        <f>VLOOKUP($B513&amp;$C513&amp;$D513,HFE!$A$3:$AJ$1048576,BQ$1,0)</f>
        <v>0.366666666666665</v>
      </c>
      <c r="BR513" s="2">
        <f t="shared" si="300"/>
        <v>-3.33333335045261e-7</v>
      </c>
      <c r="BS513" s="1">
        <f>VLOOKUP($B513&amp;$C513&amp;$D513,Staqo!$A$3:$AJ$1048576,BS$1,0)</f>
        <v>0</v>
      </c>
      <c r="BT513" s="1">
        <f>VLOOKUP($B513&amp;$C513&amp;$D513,HFE!$A$3:$AJ$1048576,BT$1,0)</f>
        <v>0</v>
      </c>
      <c r="BU513" s="2">
        <f t="shared" si="301"/>
        <v>0</v>
      </c>
      <c r="BV513" s="1">
        <f>VLOOKUP($B513&amp;$C513&amp;$D513,Staqo!$A$3:$AJ$1048576,BV$1,0)</f>
        <v>0.366667</v>
      </c>
      <c r="BW513" s="1">
        <f>VLOOKUP($B513&amp;$C513&amp;$D513,HFE!$A$3:$AJ$1048576,BW$1,0)</f>
        <v>0.366666666666665</v>
      </c>
      <c r="BX513" s="2">
        <f t="shared" si="302"/>
        <v>-3.33333335045261e-7</v>
      </c>
      <c r="BY513" s="1">
        <f>VLOOKUP($B513&amp;$C513&amp;$D513,Staqo!$A$3:$AJ$1048576,BY$1,0)</f>
        <v>0</v>
      </c>
      <c r="BZ513" s="1">
        <f>VLOOKUP($B513&amp;$C513&amp;$D513,HFE!$A$3:$AJ$1048576,BZ$1,0)</f>
        <v>0</v>
      </c>
      <c r="CA513" s="2">
        <f t="shared" si="303"/>
        <v>0</v>
      </c>
      <c r="CB513" s="1">
        <f>VLOOKUP($B513&amp;$C513&amp;$D513,Staqo!$A$3:$AJ$1048576,CB$1,0)</f>
        <v>0</v>
      </c>
      <c r="CC513" s="1">
        <f>VLOOKUP($B513&amp;$C513&amp;$D513,HFE!$A$3:$AJ$1048576,CC$1,0)</f>
        <v>0</v>
      </c>
      <c r="CD513" s="2">
        <f t="shared" si="304"/>
        <v>0</v>
      </c>
      <c r="CE513" s="1">
        <f>VLOOKUP($B513&amp;$C513&amp;$D513,Staqo!$A$3:$AJ$1048576,CE$1,0)</f>
        <v>0</v>
      </c>
      <c r="CF513" s="1">
        <f>VLOOKUP($B513&amp;$C513&amp;$D513,HFE!$A$3:$AJ$1048576,CF$1,0)</f>
        <v>0</v>
      </c>
      <c r="CG513" s="2">
        <f t="shared" si="305"/>
        <v>0</v>
      </c>
      <c r="CH513" s="1">
        <f>VLOOKUP($B513&amp;$C513&amp;$D513,Staqo!$A$3:$AJ$1048576,CH$1,0)</f>
        <v>0</v>
      </c>
      <c r="CI513" s="1">
        <f>VLOOKUP($B513&amp;$C513&amp;$D513,HFE!$A$3:$AJ$1048576,CI$1,0)</f>
        <v>0</v>
      </c>
      <c r="CJ513" s="2">
        <f t="shared" si="306"/>
        <v>0</v>
      </c>
      <c r="CK513" s="1">
        <f>VLOOKUP($B513&amp;$C513&amp;$D513,Staqo!$A$3:$AJ$1048576,CK$1,0)</f>
        <v>54.6488</v>
      </c>
      <c r="CL513" s="1">
        <f>VLOOKUP($B513&amp;$C513&amp;$D513,HFE!$A$3:$AJ$1048576,CL$1,0)</f>
        <v>54.648819574511</v>
      </c>
      <c r="CM513" s="2">
        <f t="shared" si="307"/>
        <v>1.95745110005419e-5</v>
      </c>
      <c r="CN513" s="1">
        <f>VLOOKUP($B513&amp;$C513&amp;$D513,Staqo!$A$3:$AJ$1048576,CN$1,0)</f>
        <v>0</v>
      </c>
      <c r="CO513" s="1">
        <f>VLOOKUP($B513&amp;$C513&amp;$D513,HFE!$A$3:$AJ$1048576,CO$1,0)</f>
        <v>0</v>
      </c>
      <c r="CP513" s="2">
        <f t="shared" si="308"/>
        <v>0</v>
      </c>
      <c r="CQ513" s="1">
        <f>VLOOKUP($B513&amp;$C513&amp;$D513,Staqo!$A$3:$AJ$1048576,CQ$1,0)</f>
        <v>54.6488</v>
      </c>
      <c r="CR513" s="1">
        <f>VLOOKUP($B513&amp;$C513&amp;$D513,HFE!$A$3:$AJ$1048576,CR$1,0)</f>
        <v>54.648819574511</v>
      </c>
      <c r="CS513" s="2">
        <f t="shared" si="309"/>
        <v>1.95745110005419e-5</v>
      </c>
      <c r="CT513" s="1"/>
      <c r="CU513" s="1"/>
      <c r="CV513" s="2"/>
    </row>
    <row r="514" hidden="1" spans="1:100">
      <c r="A514" s="1" t="s">
        <v>95</v>
      </c>
      <c r="B514" s="1" t="s">
        <v>96</v>
      </c>
      <c r="C514" s="3">
        <v>44572</v>
      </c>
      <c r="D514" s="1" t="s">
        <v>27</v>
      </c>
      <c r="E514" s="1">
        <f>VLOOKUP($B514&amp;$C514&amp;$D514,Staqo!$A$3:$AJ$1048576,E$1,0)</f>
        <v>4.23677</v>
      </c>
      <c r="F514" s="1" t="e">
        <f>VLOOKUP($B514&amp;$C514&amp;$D514,HFE!$A$3:$AJ$1048576,F$1,0)</f>
        <v>#REF!</v>
      </c>
      <c r="G514" s="2" t="e">
        <f t="shared" si="279"/>
        <v>#REF!</v>
      </c>
      <c r="H514" s="1">
        <f>VLOOKUP($B514&amp;$C514&amp;$D514,Staqo!$A$3:$AJ$1048576,H$1,0)</f>
        <v>4.7386</v>
      </c>
      <c r="I514" s="1" t="e">
        <f>VLOOKUP($B514&amp;$C514&amp;$D514,HFE!$A$3:$AJ$1048576,I$1,0)</f>
        <v>#REF!</v>
      </c>
      <c r="J514" s="2" t="e">
        <f t="shared" si="280"/>
        <v>#REF!</v>
      </c>
      <c r="K514" s="1">
        <f>VLOOKUP($B514&amp;$C514&amp;$D514,Staqo!$A$3:$AJ$1048576,K$1,0)</f>
        <v>5151.67</v>
      </c>
      <c r="L514" s="1" t="e">
        <f>VLOOKUP($B514&amp;$C514&amp;$D514,HFE!$A$3:$AJ$1048576,L$1,0)</f>
        <v>#REF!</v>
      </c>
      <c r="M514" s="2" t="e">
        <f t="shared" si="281"/>
        <v>#REF!</v>
      </c>
      <c r="N514" s="1">
        <f>VLOOKUP($B514&amp;$C514&amp;$D514,Staqo!$A$3:$AJ$1048576,N$1,0)</f>
        <v>3980</v>
      </c>
      <c r="O514" s="1">
        <f>VLOOKUP($B514&amp;$C514&amp;$D514,HFE!$A$3:$AJ$1048576,O$1,0)</f>
        <v>0</v>
      </c>
      <c r="P514" s="2">
        <f t="shared" si="282"/>
        <v>-3980</v>
      </c>
      <c r="Q514" s="1">
        <f>VLOOKUP($B514&amp;$C514&amp;$D514,Staqo!$A$3:$AJ$1048576,Q$1,0)</f>
        <v>3959.84</v>
      </c>
      <c r="R514" s="1">
        <f>VLOOKUP($B514&amp;$C514&amp;$D514,HFE!$A$3:$AJ$1048576,R$1,0)</f>
        <v>0</v>
      </c>
      <c r="S514" s="2">
        <f t="shared" si="283"/>
        <v>-3959.84</v>
      </c>
      <c r="T514" s="1">
        <f>VLOOKUP($B514&amp;$C514&amp;$D514,Staqo!$A$3:$AJ$1048576,T$1,0)</f>
        <v>0.772566</v>
      </c>
      <c r="U514" s="1" t="e">
        <f>VLOOKUP($B514&amp;$C514&amp;$D514,HFE!$A$3:$AJ$1048576,U$1,0)</f>
        <v>#REF!</v>
      </c>
      <c r="V514" s="2" t="e">
        <f t="shared" si="284"/>
        <v>#REF!</v>
      </c>
      <c r="W514" s="1">
        <f>VLOOKUP($B514&amp;$C514&amp;$D514,Staqo!$A$3:$AJ$1048576,W$1,0)</f>
        <v>0.768652</v>
      </c>
      <c r="X514" s="1" t="e">
        <f>VLOOKUP($B514&amp;$C514&amp;$D514,HFE!$A$3:$AJ$1048576,X$1,0)</f>
        <v>#REF!</v>
      </c>
      <c r="Y514" s="2" t="e">
        <f t="shared" si="285"/>
        <v>#REF!</v>
      </c>
      <c r="Z514" s="4">
        <f>VLOOKUP($B514&amp;$C514&amp;$D514,Staqo!$A$3:$AJ$1048576,Z$1,0)</f>
        <v>100</v>
      </c>
      <c r="AA514" s="4">
        <f>VLOOKUP($B514&amp;$C514&amp;$D514,HFE!$A$3:$AJ$1048576,AA$1,0)</f>
        <v>0</v>
      </c>
      <c r="AB514" s="5">
        <f t="shared" si="286"/>
        <v>-100</v>
      </c>
      <c r="AC514" s="1">
        <f>VLOOKUP($B514&amp;$C514&amp;$D514,Staqo!$A$3:$AJ$1048576,AC$1,0)</f>
        <v>100</v>
      </c>
      <c r="AD514" s="1">
        <f>VLOOKUP($B514&amp;$C514&amp;$D514,HFE!$A$3:$AJ$1048576,AD$1,0)*100</f>
        <v>100</v>
      </c>
      <c r="AE514" s="2">
        <f t="shared" si="287"/>
        <v>0</v>
      </c>
      <c r="AF514" s="1">
        <f>VLOOKUP($B514&amp;$C514&amp;$D514,Staqo!$A$3:$AJ$1048576,AF$1,0)</f>
        <v>96.9444</v>
      </c>
      <c r="AG514" s="1">
        <f>VLOOKUP($B514&amp;$C514&amp;$D514,HFE!$A$3:$AJ$1048576,AG$1,0)*100</f>
        <v>96.9444444444445</v>
      </c>
      <c r="AH514" s="2">
        <f t="shared" si="288"/>
        <v>4.44444444980263e-5</v>
      </c>
      <c r="AI514" s="1">
        <f>VLOOKUP($B514&amp;$C514&amp;$D514,Staqo!$A$3:$AJ$1048576,AI$1,0)</f>
        <v>0.165521</v>
      </c>
      <c r="AJ514" s="1" t="e">
        <f>VLOOKUP($B514&amp;$C514&amp;$D514,HFE!$A$3:$AJ$1048576,AJ$1,0)</f>
        <v>#REF!</v>
      </c>
      <c r="AK514" s="2" t="e">
        <f t="shared" si="289"/>
        <v>#REF!</v>
      </c>
      <c r="AL514" s="1">
        <f>VLOOKUP($B514&amp;$C514&amp;$D514,Staqo!$A$3:$AJ$1048576,AL$1,0)</f>
        <v>0.150473</v>
      </c>
      <c r="AM514" s="1" t="e">
        <f>VLOOKUP($B514&amp;$C514&amp;$D514,HFE!$A$3:$AJ$1048576,AM$1,0)</f>
        <v>#REF!</v>
      </c>
      <c r="AN514" s="2" t="e">
        <f t="shared" si="290"/>
        <v>#REF!</v>
      </c>
      <c r="AO514" s="1">
        <f>VLOOKUP($B514&amp;$C514&amp;$D514,Staqo!$A$3:$AJ$1048576,AO$1,0)</f>
        <v>0.164682</v>
      </c>
      <c r="AP514" s="1" t="e">
        <f>VLOOKUP($B514&amp;$C514&amp;$D514,HFE!$A$3:$AJ$1048576,AP$1,0)</f>
        <v>#REF!</v>
      </c>
      <c r="AQ514" s="2" t="e">
        <f t="shared" si="291"/>
        <v>#REF!</v>
      </c>
      <c r="AR514" s="1">
        <f>VLOOKUP($B514&amp;$C514&amp;$D514,Staqo!$A$3:$AJ$1048576,AR$1,0)</f>
        <v>0.149711</v>
      </c>
      <c r="AS514" s="1" t="e">
        <f>VLOOKUP($B514&amp;$C514&amp;$D514,HFE!$A$3:$AJ$1048576,AS$1,0)</f>
        <v>#REF!</v>
      </c>
      <c r="AT514" s="2" t="e">
        <f t="shared" si="292"/>
        <v>#REF!</v>
      </c>
      <c r="AU514" s="1">
        <f>VLOOKUP($B514&amp;$C514&amp;$D514,Staqo!$A$3:$AJ$1048576,AU$1,0)</f>
        <v>96.2745</v>
      </c>
      <c r="AV514" s="1">
        <f>VLOOKUP($B514&amp;$C514&amp;$D514,HFE!$A$3:$AJ$1048576,AV$1,0)</f>
        <v>0</v>
      </c>
      <c r="AW514" s="2">
        <f t="shared" si="293"/>
        <v>-96.2745</v>
      </c>
      <c r="AX514" s="4">
        <f>VLOOKUP($B514&amp;$C514&amp;$D514,Staqo!$A$3:$AJ$1048576,AX$1,0)</f>
        <v>11.6333</v>
      </c>
      <c r="AY514" s="4">
        <f>VLOOKUP($B514&amp;$C514&amp;$D514,HFE!$A$3:$AJ$1048576,AY$1,0)</f>
        <v>11.6333</v>
      </c>
      <c r="AZ514" s="5">
        <f t="shared" si="294"/>
        <v>0</v>
      </c>
      <c r="BA514" s="1">
        <f>VLOOKUP($B514&amp;$C514&amp;$D514,Staqo!$A$3:$AJ$1048576,BA$1,0)</f>
        <v>0</v>
      </c>
      <c r="BB514" s="1">
        <f>VLOOKUP($B514&amp;$C514&amp;$D514,HFE!$A$3:$AJ$1048576,BB$1,0)</f>
        <v>0</v>
      </c>
      <c r="BC514" s="2">
        <f t="shared" si="295"/>
        <v>0</v>
      </c>
      <c r="BD514" s="1">
        <f>VLOOKUP($B514&amp;$C514&amp;$D514,Staqo!$A$3:$AJ$1048576,BD$1,0)</f>
        <v>0</v>
      </c>
      <c r="BE514" s="1">
        <f>VLOOKUP($B514&amp;$C514&amp;$D514,HFE!$A$3:$AJ$1048576,BE$1,0)</f>
        <v>0</v>
      </c>
      <c r="BF514" s="2">
        <f t="shared" si="296"/>
        <v>0</v>
      </c>
      <c r="BG514" s="1">
        <f>VLOOKUP($B514&amp;$C514&amp;$D514,Staqo!$A$3:$AJ$1048576,BG$1,0)</f>
        <v>0</v>
      </c>
      <c r="BH514" s="1">
        <f>VLOOKUP($B514&amp;$C514&amp;$D514,HFE!$A$3:$AJ$1048576,BH$1,0)</f>
        <v>0</v>
      </c>
      <c r="BI514" s="2">
        <f t="shared" si="297"/>
        <v>0</v>
      </c>
      <c r="BJ514" s="1">
        <f>VLOOKUP($B514&amp;$C514&amp;$D514,Staqo!$A$3:$AJ$1048576,BJ$1,0)</f>
        <v>0</v>
      </c>
      <c r="BK514" s="1">
        <f>VLOOKUP($B514&amp;$C514&amp;$D514,HFE!$A$3:$AJ$1048576,BK$1,0)</f>
        <v>0</v>
      </c>
      <c r="BL514" s="2">
        <f t="shared" si="298"/>
        <v>0</v>
      </c>
      <c r="BM514" s="1">
        <f>VLOOKUP($B514&amp;$C514&amp;$D514,Staqo!$A$3:$AJ$1048576,BM$1,0)</f>
        <v>0</v>
      </c>
      <c r="BN514" s="1">
        <f>VLOOKUP($B514&amp;$C514&amp;$D514,HFE!$A$3:$AJ$1048576,BN$1,0)</f>
        <v>0</v>
      </c>
      <c r="BO514" s="2">
        <f t="shared" si="299"/>
        <v>0</v>
      </c>
      <c r="BP514" s="1">
        <f>VLOOKUP($B514&amp;$C514&amp;$D514,Staqo!$A$3:$AJ$1048576,BP$1,0)</f>
        <v>0.366667</v>
      </c>
      <c r="BQ514" s="1">
        <f>VLOOKUP($B514&amp;$C514&amp;$D514,HFE!$A$3:$AJ$1048576,BQ$1,0)</f>
        <v>0.366666666666665</v>
      </c>
      <c r="BR514" s="2">
        <f t="shared" si="300"/>
        <v>-3.33333335045261e-7</v>
      </c>
      <c r="BS514" s="1">
        <f>VLOOKUP($B514&amp;$C514&amp;$D514,Staqo!$A$3:$AJ$1048576,BS$1,0)</f>
        <v>0</v>
      </c>
      <c r="BT514" s="1">
        <f>VLOOKUP($B514&amp;$C514&amp;$D514,HFE!$A$3:$AJ$1048576,BT$1,0)</f>
        <v>0</v>
      </c>
      <c r="BU514" s="2">
        <f t="shared" si="301"/>
        <v>0</v>
      </c>
      <c r="BV514" s="1">
        <f>VLOOKUP($B514&amp;$C514&amp;$D514,Staqo!$A$3:$AJ$1048576,BV$1,0)</f>
        <v>0.366667</v>
      </c>
      <c r="BW514" s="1">
        <f>VLOOKUP($B514&amp;$C514&amp;$D514,HFE!$A$3:$AJ$1048576,BW$1,0)</f>
        <v>0.366666666666665</v>
      </c>
      <c r="BX514" s="2">
        <f t="shared" si="302"/>
        <v>-3.33333335045261e-7</v>
      </c>
      <c r="BY514" s="1">
        <f>VLOOKUP($B514&amp;$C514&amp;$D514,Staqo!$A$3:$AJ$1048576,BY$1,0)</f>
        <v>0</v>
      </c>
      <c r="BZ514" s="1">
        <f>VLOOKUP($B514&amp;$C514&amp;$D514,HFE!$A$3:$AJ$1048576,BZ$1,0)</f>
        <v>0</v>
      </c>
      <c r="CA514" s="2">
        <f t="shared" si="303"/>
        <v>0</v>
      </c>
      <c r="CB514" s="1">
        <f>VLOOKUP($B514&amp;$C514&amp;$D514,Staqo!$A$3:$AJ$1048576,CB$1,0)</f>
        <v>0</v>
      </c>
      <c r="CC514" s="1">
        <f>VLOOKUP($B514&amp;$C514&amp;$D514,HFE!$A$3:$AJ$1048576,CC$1,0)</f>
        <v>0</v>
      </c>
      <c r="CD514" s="2">
        <f t="shared" si="304"/>
        <v>0</v>
      </c>
      <c r="CE514" s="1">
        <f>VLOOKUP($B514&amp;$C514&amp;$D514,Staqo!$A$3:$AJ$1048576,CE$1,0)</f>
        <v>0</v>
      </c>
      <c r="CF514" s="1">
        <f>VLOOKUP($B514&amp;$C514&amp;$D514,HFE!$A$3:$AJ$1048576,CF$1,0)</f>
        <v>0</v>
      </c>
      <c r="CG514" s="2">
        <f t="shared" si="305"/>
        <v>0</v>
      </c>
      <c r="CH514" s="1">
        <f>VLOOKUP($B514&amp;$C514&amp;$D514,Staqo!$A$3:$AJ$1048576,CH$1,0)</f>
        <v>0</v>
      </c>
      <c r="CI514" s="1">
        <f>VLOOKUP($B514&amp;$C514&amp;$D514,HFE!$A$3:$AJ$1048576,CI$1,0)</f>
        <v>0</v>
      </c>
      <c r="CJ514" s="2">
        <f t="shared" si="306"/>
        <v>0</v>
      </c>
      <c r="CK514" s="1">
        <f>VLOOKUP($B514&amp;$C514&amp;$D514,Staqo!$A$3:$AJ$1048576,CK$1,0)</f>
        <v>54.6488</v>
      </c>
      <c r="CL514" s="1">
        <f>VLOOKUP($B514&amp;$C514&amp;$D514,HFE!$A$3:$AJ$1048576,CL$1,0)</f>
        <v>54.648819574511</v>
      </c>
      <c r="CM514" s="2">
        <f t="shared" si="307"/>
        <v>1.95745110005419e-5</v>
      </c>
      <c r="CN514" s="1">
        <f>VLOOKUP($B514&amp;$C514&amp;$D514,Staqo!$A$3:$AJ$1048576,CN$1,0)</f>
        <v>0</v>
      </c>
      <c r="CO514" s="1">
        <f>VLOOKUP($B514&amp;$C514&amp;$D514,HFE!$A$3:$AJ$1048576,CO$1,0)</f>
        <v>0</v>
      </c>
      <c r="CP514" s="2">
        <f t="shared" si="308"/>
        <v>0</v>
      </c>
      <c r="CQ514" s="1">
        <f>VLOOKUP($B514&amp;$C514&amp;$D514,Staqo!$A$3:$AJ$1048576,CQ$1,0)</f>
        <v>54.6488</v>
      </c>
      <c r="CR514" s="1">
        <f>VLOOKUP($B514&amp;$C514&amp;$D514,HFE!$A$3:$AJ$1048576,CR$1,0)</f>
        <v>54.648819574511</v>
      </c>
      <c r="CS514" s="2">
        <f t="shared" si="309"/>
        <v>1.95745110005419e-5</v>
      </c>
      <c r="CT514" s="1"/>
      <c r="CU514" s="1"/>
      <c r="CV514" s="2"/>
    </row>
    <row r="515" hidden="1" spans="1:100">
      <c r="A515" s="1" t="s">
        <v>95</v>
      </c>
      <c r="B515" s="1" t="s">
        <v>96</v>
      </c>
      <c r="C515" s="3">
        <v>44572</v>
      </c>
      <c r="D515" s="1" t="s">
        <v>28</v>
      </c>
      <c r="E515" s="1">
        <f>VLOOKUP($B515&amp;$C515&amp;$D515,Staqo!$A$3:$AJ$1048576,E$1,0)</f>
        <v>4.23677</v>
      </c>
      <c r="F515" s="1" t="e">
        <f>VLOOKUP($B515&amp;$C515&amp;$D515,HFE!$A$3:$AJ$1048576,F$1,0)</f>
        <v>#REF!</v>
      </c>
      <c r="G515" s="2" t="e">
        <f t="shared" si="279"/>
        <v>#REF!</v>
      </c>
      <c r="H515" s="1">
        <f>VLOOKUP($B515&amp;$C515&amp;$D515,Staqo!$A$3:$AJ$1048576,H$1,0)</f>
        <v>4.7386</v>
      </c>
      <c r="I515" s="1" t="e">
        <f>VLOOKUP($B515&amp;$C515&amp;$D515,HFE!$A$3:$AJ$1048576,I$1,0)</f>
        <v>#REF!</v>
      </c>
      <c r="J515" s="2" t="e">
        <f t="shared" si="280"/>
        <v>#REF!</v>
      </c>
      <c r="K515" s="1">
        <f>VLOOKUP($B515&amp;$C515&amp;$D515,Staqo!$A$3:$AJ$1048576,K$1,0)</f>
        <v>5151.67</v>
      </c>
      <c r="L515" s="1" t="e">
        <f>VLOOKUP($B515&amp;$C515&amp;$D515,HFE!$A$3:$AJ$1048576,L$1,0)</f>
        <v>#REF!</v>
      </c>
      <c r="M515" s="2" t="e">
        <f t="shared" si="281"/>
        <v>#REF!</v>
      </c>
      <c r="N515" s="1">
        <f>VLOOKUP($B515&amp;$C515&amp;$D515,Staqo!$A$3:$AJ$1048576,N$1,0)</f>
        <v>3830</v>
      </c>
      <c r="O515" s="1">
        <f>VLOOKUP($B515&amp;$C515&amp;$D515,HFE!$A$3:$AJ$1048576,O$1,0)</f>
        <v>0</v>
      </c>
      <c r="P515" s="2">
        <f t="shared" si="282"/>
        <v>-3830</v>
      </c>
      <c r="Q515" s="1">
        <f>VLOOKUP($B515&amp;$C515&amp;$D515,Staqo!$A$3:$AJ$1048576,Q$1,0)</f>
        <v>3810.6</v>
      </c>
      <c r="R515" s="1">
        <f>VLOOKUP($B515&amp;$C515&amp;$D515,HFE!$A$3:$AJ$1048576,R$1,0)</f>
        <v>0</v>
      </c>
      <c r="S515" s="2">
        <f t="shared" si="283"/>
        <v>-3810.6</v>
      </c>
      <c r="T515" s="1">
        <f>VLOOKUP($B515&amp;$C515&amp;$D515,Staqo!$A$3:$AJ$1048576,T$1,0)</f>
        <v>0.743449</v>
      </c>
      <c r="U515" s="1" t="e">
        <f>VLOOKUP($B515&amp;$C515&amp;$D515,HFE!$A$3:$AJ$1048576,U$1,0)</f>
        <v>#REF!</v>
      </c>
      <c r="V515" s="2" t="e">
        <f t="shared" si="284"/>
        <v>#REF!</v>
      </c>
      <c r="W515" s="1">
        <f>VLOOKUP($B515&amp;$C515&amp;$D515,Staqo!$A$3:$AJ$1048576,W$1,0)</f>
        <v>0.739683</v>
      </c>
      <c r="X515" s="1" t="e">
        <f>VLOOKUP($B515&amp;$C515&amp;$D515,HFE!$A$3:$AJ$1048576,X$1,0)</f>
        <v>#REF!</v>
      </c>
      <c r="Y515" s="2" t="e">
        <f t="shared" si="285"/>
        <v>#REF!</v>
      </c>
      <c r="Z515" s="4">
        <f>VLOOKUP($B515&amp;$C515&amp;$D515,Staqo!$A$3:$AJ$1048576,Z$1,0)</f>
        <v>100</v>
      </c>
      <c r="AA515" s="4">
        <f>VLOOKUP($B515&amp;$C515&amp;$D515,HFE!$A$3:$AJ$1048576,AA$1,0)</f>
        <v>0</v>
      </c>
      <c r="AB515" s="5">
        <f t="shared" si="286"/>
        <v>-100</v>
      </c>
      <c r="AC515" s="1">
        <f>VLOOKUP($B515&amp;$C515&amp;$D515,Staqo!$A$3:$AJ$1048576,AC$1,0)</f>
        <v>100</v>
      </c>
      <c r="AD515" s="1">
        <f>VLOOKUP($B515&amp;$C515&amp;$D515,HFE!$A$3:$AJ$1048576,AD$1,0)*100</f>
        <v>100</v>
      </c>
      <c r="AE515" s="2">
        <f t="shared" si="287"/>
        <v>0</v>
      </c>
      <c r="AF515" s="1">
        <f>VLOOKUP($B515&amp;$C515&amp;$D515,Staqo!$A$3:$AJ$1048576,AF$1,0)</f>
        <v>96.9444</v>
      </c>
      <c r="AG515" s="1">
        <f>VLOOKUP($B515&amp;$C515&amp;$D515,HFE!$A$3:$AJ$1048576,AG$1,0)*100</f>
        <v>96.9444444444445</v>
      </c>
      <c r="AH515" s="2">
        <f t="shared" si="288"/>
        <v>4.44444444980263e-5</v>
      </c>
      <c r="AI515" s="1">
        <f>VLOOKUP($B515&amp;$C515&amp;$D515,Staqo!$A$3:$AJ$1048576,AI$1,0)</f>
        <v>0.159282</v>
      </c>
      <c r="AJ515" s="1" t="e">
        <f>VLOOKUP($B515&amp;$C515&amp;$D515,HFE!$A$3:$AJ$1048576,AJ$1,0)</f>
        <v>#REF!</v>
      </c>
      <c r="AK515" s="2" t="e">
        <f t="shared" si="289"/>
        <v>#REF!</v>
      </c>
      <c r="AL515" s="1">
        <f>VLOOKUP($B515&amp;$C515&amp;$D515,Staqo!$A$3:$AJ$1048576,AL$1,0)</f>
        <v>0.144802</v>
      </c>
      <c r="AM515" s="1" t="e">
        <f>VLOOKUP($B515&amp;$C515&amp;$D515,HFE!$A$3:$AJ$1048576,AM$1,0)</f>
        <v>#REF!</v>
      </c>
      <c r="AN515" s="2" t="e">
        <f t="shared" si="290"/>
        <v>#REF!</v>
      </c>
      <c r="AO515" s="1">
        <f>VLOOKUP($B515&amp;$C515&amp;$D515,Staqo!$A$3:$AJ$1048576,AO$1,0)</f>
        <v>0.158475</v>
      </c>
      <c r="AP515" s="1" t="e">
        <f>VLOOKUP($B515&amp;$C515&amp;$D515,HFE!$A$3:$AJ$1048576,AP$1,0)</f>
        <v>#REF!</v>
      </c>
      <c r="AQ515" s="2" t="e">
        <f t="shared" si="291"/>
        <v>#REF!</v>
      </c>
      <c r="AR515" s="1">
        <f>VLOOKUP($B515&amp;$C515&amp;$D515,Staqo!$A$3:$AJ$1048576,AR$1,0)</f>
        <v>0.144068</v>
      </c>
      <c r="AS515" s="1" t="e">
        <f>VLOOKUP($B515&amp;$C515&amp;$D515,HFE!$A$3:$AJ$1048576,AS$1,0)</f>
        <v>#REF!</v>
      </c>
      <c r="AT515" s="2" t="e">
        <f t="shared" si="292"/>
        <v>#REF!</v>
      </c>
      <c r="AU515" s="1">
        <f>VLOOKUP($B515&amp;$C515&amp;$D515,Staqo!$A$3:$AJ$1048576,AU$1,0)</f>
        <v>89.6972</v>
      </c>
      <c r="AV515" s="1">
        <f>VLOOKUP($B515&amp;$C515&amp;$D515,HFE!$A$3:$AJ$1048576,AV$1,0)</f>
        <v>0</v>
      </c>
      <c r="AW515" s="2">
        <f t="shared" si="293"/>
        <v>-89.6972</v>
      </c>
      <c r="AX515" s="4">
        <f>VLOOKUP($B515&amp;$C515&amp;$D515,Staqo!$A$3:$AJ$1048576,AX$1,0)</f>
        <v>11.6333</v>
      </c>
      <c r="AY515" s="4">
        <f>VLOOKUP($B515&amp;$C515&amp;$D515,HFE!$A$3:$AJ$1048576,AY$1,0)</f>
        <v>11.6333</v>
      </c>
      <c r="AZ515" s="5">
        <f t="shared" si="294"/>
        <v>0</v>
      </c>
      <c r="BA515" s="1">
        <f>VLOOKUP($B515&amp;$C515&amp;$D515,Staqo!$A$3:$AJ$1048576,BA$1,0)</f>
        <v>0</v>
      </c>
      <c r="BB515" s="1">
        <f>VLOOKUP($B515&amp;$C515&amp;$D515,HFE!$A$3:$AJ$1048576,BB$1,0)</f>
        <v>0</v>
      </c>
      <c r="BC515" s="2">
        <f t="shared" si="295"/>
        <v>0</v>
      </c>
      <c r="BD515" s="1">
        <f>VLOOKUP($B515&amp;$C515&amp;$D515,Staqo!$A$3:$AJ$1048576,BD$1,0)</f>
        <v>0</v>
      </c>
      <c r="BE515" s="1">
        <f>VLOOKUP($B515&amp;$C515&amp;$D515,HFE!$A$3:$AJ$1048576,BE$1,0)</f>
        <v>0</v>
      </c>
      <c r="BF515" s="2">
        <f t="shared" si="296"/>
        <v>0</v>
      </c>
      <c r="BG515" s="1">
        <f>VLOOKUP($B515&amp;$C515&amp;$D515,Staqo!$A$3:$AJ$1048576,BG$1,0)</f>
        <v>0</v>
      </c>
      <c r="BH515" s="1">
        <f>VLOOKUP($B515&amp;$C515&amp;$D515,HFE!$A$3:$AJ$1048576,BH$1,0)</f>
        <v>0</v>
      </c>
      <c r="BI515" s="2">
        <f t="shared" si="297"/>
        <v>0</v>
      </c>
      <c r="BJ515" s="1">
        <f>VLOOKUP($B515&amp;$C515&amp;$D515,Staqo!$A$3:$AJ$1048576,BJ$1,0)</f>
        <v>0</v>
      </c>
      <c r="BK515" s="1">
        <f>VLOOKUP($B515&amp;$C515&amp;$D515,HFE!$A$3:$AJ$1048576,BK$1,0)</f>
        <v>0</v>
      </c>
      <c r="BL515" s="2">
        <f t="shared" si="298"/>
        <v>0</v>
      </c>
      <c r="BM515" s="1">
        <f>VLOOKUP($B515&amp;$C515&amp;$D515,Staqo!$A$3:$AJ$1048576,BM$1,0)</f>
        <v>0</v>
      </c>
      <c r="BN515" s="1">
        <f>VLOOKUP($B515&amp;$C515&amp;$D515,HFE!$A$3:$AJ$1048576,BN$1,0)</f>
        <v>0</v>
      </c>
      <c r="BO515" s="2">
        <f t="shared" si="299"/>
        <v>0</v>
      </c>
      <c r="BP515" s="1">
        <f>VLOOKUP($B515&amp;$C515&amp;$D515,Staqo!$A$3:$AJ$1048576,BP$1,0)</f>
        <v>0.366667</v>
      </c>
      <c r="BQ515" s="1">
        <f>VLOOKUP($B515&amp;$C515&amp;$D515,HFE!$A$3:$AJ$1048576,BQ$1,0)</f>
        <v>0.366666666666665</v>
      </c>
      <c r="BR515" s="2">
        <f t="shared" si="300"/>
        <v>-3.33333335045261e-7</v>
      </c>
      <c r="BS515" s="1">
        <f>VLOOKUP($B515&amp;$C515&amp;$D515,Staqo!$A$3:$AJ$1048576,BS$1,0)</f>
        <v>0</v>
      </c>
      <c r="BT515" s="1">
        <f>VLOOKUP($B515&amp;$C515&amp;$D515,HFE!$A$3:$AJ$1048576,BT$1,0)</f>
        <v>0</v>
      </c>
      <c r="BU515" s="2">
        <f t="shared" si="301"/>
        <v>0</v>
      </c>
      <c r="BV515" s="1">
        <f>VLOOKUP($B515&amp;$C515&amp;$D515,Staqo!$A$3:$AJ$1048576,BV$1,0)</f>
        <v>0.366667</v>
      </c>
      <c r="BW515" s="1">
        <f>VLOOKUP($B515&amp;$C515&amp;$D515,HFE!$A$3:$AJ$1048576,BW$1,0)</f>
        <v>0.366666666666665</v>
      </c>
      <c r="BX515" s="2">
        <f t="shared" si="302"/>
        <v>-3.33333335045261e-7</v>
      </c>
      <c r="BY515" s="1">
        <f>VLOOKUP($B515&amp;$C515&amp;$D515,Staqo!$A$3:$AJ$1048576,BY$1,0)</f>
        <v>0</v>
      </c>
      <c r="BZ515" s="1">
        <f>VLOOKUP($B515&amp;$C515&amp;$D515,HFE!$A$3:$AJ$1048576,BZ$1,0)</f>
        <v>0</v>
      </c>
      <c r="CA515" s="2">
        <f t="shared" si="303"/>
        <v>0</v>
      </c>
      <c r="CB515" s="1">
        <f>VLOOKUP($B515&amp;$C515&amp;$D515,Staqo!$A$3:$AJ$1048576,CB$1,0)</f>
        <v>0</v>
      </c>
      <c r="CC515" s="1">
        <f>VLOOKUP($B515&amp;$C515&amp;$D515,HFE!$A$3:$AJ$1048576,CC$1,0)</f>
        <v>0</v>
      </c>
      <c r="CD515" s="2">
        <f t="shared" si="304"/>
        <v>0</v>
      </c>
      <c r="CE515" s="1">
        <f>VLOOKUP($B515&amp;$C515&amp;$D515,Staqo!$A$3:$AJ$1048576,CE$1,0)</f>
        <v>0</v>
      </c>
      <c r="CF515" s="1">
        <f>VLOOKUP($B515&amp;$C515&amp;$D515,HFE!$A$3:$AJ$1048576,CF$1,0)</f>
        <v>0</v>
      </c>
      <c r="CG515" s="2">
        <f t="shared" si="305"/>
        <v>0</v>
      </c>
      <c r="CH515" s="1">
        <f>VLOOKUP($B515&amp;$C515&amp;$D515,Staqo!$A$3:$AJ$1048576,CH$1,0)</f>
        <v>0</v>
      </c>
      <c r="CI515" s="1">
        <f>VLOOKUP($B515&amp;$C515&amp;$D515,HFE!$A$3:$AJ$1048576,CI$1,0)</f>
        <v>0</v>
      </c>
      <c r="CJ515" s="2">
        <f t="shared" si="306"/>
        <v>0</v>
      </c>
      <c r="CK515" s="1">
        <f>VLOOKUP($B515&amp;$C515&amp;$D515,Staqo!$A$3:$AJ$1048576,CK$1,0)</f>
        <v>54.6488</v>
      </c>
      <c r="CL515" s="1">
        <f>VLOOKUP($B515&amp;$C515&amp;$D515,HFE!$A$3:$AJ$1048576,CL$1,0)</f>
        <v>54.648819574511</v>
      </c>
      <c r="CM515" s="2">
        <f t="shared" si="307"/>
        <v>1.95745110005419e-5</v>
      </c>
      <c r="CN515" s="1">
        <f>VLOOKUP($B515&amp;$C515&amp;$D515,Staqo!$A$3:$AJ$1048576,CN$1,0)</f>
        <v>0</v>
      </c>
      <c r="CO515" s="1">
        <f>VLOOKUP($B515&amp;$C515&amp;$D515,HFE!$A$3:$AJ$1048576,CO$1,0)</f>
        <v>0</v>
      </c>
      <c r="CP515" s="2">
        <f t="shared" si="308"/>
        <v>0</v>
      </c>
      <c r="CQ515" s="1">
        <f>VLOOKUP($B515&amp;$C515&amp;$D515,Staqo!$A$3:$AJ$1048576,CQ$1,0)</f>
        <v>54.6488</v>
      </c>
      <c r="CR515" s="1">
        <f>VLOOKUP($B515&amp;$C515&amp;$D515,HFE!$A$3:$AJ$1048576,CR$1,0)</f>
        <v>54.648819574511</v>
      </c>
      <c r="CS515" s="2">
        <f t="shared" si="309"/>
        <v>1.95745110005419e-5</v>
      </c>
      <c r="CT515" s="1"/>
      <c r="CU515" s="1"/>
      <c r="CV515" s="2"/>
    </row>
    <row r="516" hidden="1" spans="1:100">
      <c r="A516" s="1" t="s">
        <v>95</v>
      </c>
      <c r="B516" s="1" t="s">
        <v>96</v>
      </c>
      <c r="C516" s="3">
        <v>44572</v>
      </c>
      <c r="D516" s="1" t="s">
        <v>29</v>
      </c>
      <c r="E516" s="1">
        <f>VLOOKUP($B516&amp;$C516&amp;$D516,Staqo!$A$3:$AJ$1048576,E$1,0)</f>
        <v>4.23677</v>
      </c>
      <c r="F516" s="1" t="e">
        <f>VLOOKUP($B516&amp;$C516&amp;$D516,HFE!$A$3:$AJ$1048576,F$1,0)</f>
        <v>#REF!</v>
      </c>
      <c r="G516" s="2" t="e">
        <f t="shared" si="279"/>
        <v>#REF!</v>
      </c>
      <c r="H516" s="1">
        <f>VLOOKUP($B516&amp;$C516&amp;$D516,Staqo!$A$3:$AJ$1048576,H$1,0)</f>
        <v>4.7386</v>
      </c>
      <c r="I516" s="1" t="e">
        <f>VLOOKUP($B516&amp;$C516&amp;$D516,HFE!$A$3:$AJ$1048576,I$1,0)</f>
        <v>#REF!</v>
      </c>
      <c r="J516" s="2" t="e">
        <f t="shared" si="280"/>
        <v>#REF!</v>
      </c>
      <c r="K516" s="1">
        <f>VLOOKUP($B516&amp;$C516&amp;$D516,Staqo!$A$3:$AJ$1048576,K$1,0)</f>
        <v>5200.9</v>
      </c>
      <c r="L516" s="1" t="e">
        <f>VLOOKUP($B516&amp;$C516&amp;$D516,HFE!$A$3:$AJ$1048576,L$1,0)</f>
        <v>#REF!</v>
      </c>
      <c r="M516" s="2" t="e">
        <f t="shared" si="281"/>
        <v>#REF!</v>
      </c>
      <c r="N516" s="1">
        <f>VLOOKUP($B516&amp;$C516&amp;$D516,Staqo!$A$3:$AJ$1048576,N$1,0)</f>
        <v>4010</v>
      </c>
      <c r="O516" s="1">
        <f>VLOOKUP($B516&amp;$C516&amp;$D516,HFE!$A$3:$AJ$1048576,O$1,0)</f>
        <v>0</v>
      </c>
      <c r="P516" s="2">
        <f t="shared" si="282"/>
        <v>-4010</v>
      </c>
      <c r="Q516" s="1">
        <f>VLOOKUP($B516&amp;$C516&amp;$D516,Staqo!$A$3:$AJ$1048576,Q$1,0)</f>
        <v>3989.69</v>
      </c>
      <c r="R516" s="1">
        <f>VLOOKUP($B516&amp;$C516&amp;$D516,HFE!$A$3:$AJ$1048576,R$1,0)</f>
        <v>0</v>
      </c>
      <c r="S516" s="2">
        <f t="shared" si="283"/>
        <v>-3989.69</v>
      </c>
      <c r="T516" s="1">
        <f>VLOOKUP($B516&amp;$C516&amp;$D516,Staqo!$A$3:$AJ$1048576,T$1,0)</f>
        <v>0.77102</v>
      </c>
      <c r="U516" s="1" t="e">
        <f>VLOOKUP($B516&amp;$C516&amp;$D516,HFE!$A$3:$AJ$1048576,U$1,0)</f>
        <v>#REF!</v>
      </c>
      <c r="V516" s="2" t="e">
        <f t="shared" si="284"/>
        <v>#REF!</v>
      </c>
      <c r="W516" s="1">
        <f>VLOOKUP($B516&amp;$C516&amp;$D516,Staqo!$A$3:$AJ$1048576,W$1,0)</f>
        <v>0.767115</v>
      </c>
      <c r="X516" s="1" t="e">
        <f>VLOOKUP($B516&amp;$C516&amp;$D516,HFE!$A$3:$AJ$1048576,X$1,0)</f>
        <v>#REF!</v>
      </c>
      <c r="Y516" s="2" t="e">
        <f t="shared" si="285"/>
        <v>#REF!</v>
      </c>
      <c r="Z516" s="4">
        <f>VLOOKUP($B516&amp;$C516&amp;$D516,Staqo!$A$3:$AJ$1048576,Z$1,0)</f>
        <v>100</v>
      </c>
      <c r="AA516" s="4">
        <f>VLOOKUP($B516&amp;$C516&amp;$D516,HFE!$A$3:$AJ$1048576,AA$1,0)</f>
        <v>0</v>
      </c>
      <c r="AB516" s="5">
        <f t="shared" si="286"/>
        <v>-100</v>
      </c>
      <c r="AC516" s="1">
        <f>VLOOKUP($B516&amp;$C516&amp;$D516,Staqo!$A$3:$AJ$1048576,AC$1,0)</f>
        <v>100</v>
      </c>
      <c r="AD516" s="1">
        <f>VLOOKUP($B516&amp;$C516&amp;$D516,HFE!$A$3:$AJ$1048576,AD$1,0)*100</f>
        <v>100</v>
      </c>
      <c r="AE516" s="2">
        <f t="shared" si="287"/>
        <v>0</v>
      </c>
      <c r="AF516" s="1">
        <f>VLOOKUP($B516&amp;$C516&amp;$D516,Staqo!$A$3:$AJ$1048576,AF$1,0)</f>
        <v>96.9444</v>
      </c>
      <c r="AG516" s="1">
        <f>VLOOKUP($B516&amp;$C516&amp;$D516,HFE!$A$3:$AJ$1048576,AG$1,0)*100</f>
        <v>96.9444444444445</v>
      </c>
      <c r="AH516" s="2">
        <f t="shared" si="288"/>
        <v>4.44444444980263e-5</v>
      </c>
      <c r="AI516" s="1">
        <f>VLOOKUP($B516&amp;$C516&amp;$D516,Staqo!$A$3:$AJ$1048576,AI$1,0)</f>
        <v>0.165418</v>
      </c>
      <c r="AJ516" s="1" t="e">
        <f>VLOOKUP($B516&amp;$C516&amp;$D516,HFE!$A$3:$AJ$1048576,AJ$1,0)</f>
        <v>#REF!</v>
      </c>
      <c r="AK516" s="2" t="e">
        <f t="shared" si="289"/>
        <v>#REF!</v>
      </c>
      <c r="AL516" s="1">
        <f>VLOOKUP($B516&amp;$C516&amp;$D516,Staqo!$A$3:$AJ$1048576,AL$1,0)</f>
        <v>0.150191</v>
      </c>
      <c r="AM516" s="1" t="e">
        <f>VLOOKUP($B516&amp;$C516&amp;$D516,HFE!$A$3:$AJ$1048576,AM$1,0)</f>
        <v>#REF!</v>
      </c>
      <c r="AN516" s="2" t="e">
        <f t="shared" si="290"/>
        <v>#REF!</v>
      </c>
      <c r="AO516" s="1">
        <f>VLOOKUP($B516&amp;$C516&amp;$D516,Staqo!$A$3:$AJ$1048576,AO$1,0)</f>
        <v>0.16458</v>
      </c>
      <c r="AP516" s="1" t="e">
        <f>VLOOKUP($B516&amp;$C516&amp;$D516,HFE!$A$3:$AJ$1048576,AP$1,0)</f>
        <v>#REF!</v>
      </c>
      <c r="AQ516" s="2" t="e">
        <f t="shared" si="291"/>
        <v>#REF!</v>
      </c>
      <c r="AR516" s="1">
        <f>VLOOKUP($B516&amp;$C516&amp;$D516,Staqo!$A$3:$AJ$1048576,AR$1,0)</f>
        <v>0.14943</v>
      </c>
      <c r="AS516" s="1" t="e">
        <f>VLOOKUP($B516&amp;$C516&amp;$D516,HFE!$A$3:$AJ$1048576,AS$1,0)</f>
        <v>#REF!</v>
      </c>
      <c r="AT516" s="2" t="e">
        <f t="shared" si="292"/>
        <v>#REF!</v>
      </c>
      <c r="AU516" s="1">
        <f>VLOOKUP($B516&amp;$C516&amp;$D516,Staqo!$A$3:$AJ$1048576,AU$1,0)</f>
        <v>96.4438</v>
      </c>
      <c r="AV516" s="1">
        <f>VLOOKUP($B516&amp;$C516&amp;$D516,HFE!$A$3:$AJ$1048576,AV$1,0)</f>
        <v>0</v>
      </c>
      <c r="AW516" s="2">
        <f t="shared" si="293"/>
        <v>-96.4438</v>
      </c>
      <c r="AX516" s="4">
        <f>VLOOKUP($B516&amp;$C516&amp;$D516,Staqo!$A$3:$AJ$1048576,AX$1,0)</f>
        <v>11.6333</v>
      </c>
      <c r="AY516" s="4">
        <f>VLOOKUP($B516&amp;$C516&amp;$D516,HFE!$A$3:$AJ$1048576,AY$1,0)</f>
        <v>11.6333</v>
      </c>
      <c r="AZ516" s="5">
        <f t="shared" si="294"/>
        <v>0</v>
      </c>
      <c r="BA516" s="1">
        <f>VLOOKUP($B516&amp;$C516&amp;$D516,Staqo!$A$3:$AJ$1048576,BA$1,0)</f>
        <v>0</v>
      </c>
      <c r="BB516" s="1">
        <f>VLOOKUP($B516&amp;$C516&amp;$D516,HFE!$A$3:$AJ$1048576,BB$1,0)</f>
        <v>0</v>
      </c>
      <c r="BC516" s="2">
        <f t="shared" si="295"/>
        <v>0</v>
      </c>
      <c r="BD516" s="1">
        <f>VLOOKUP($B516&amp;$C516&amp;$D516,Staqo!$A$3:$AJ$1048576,BD$1,0)</f>
        <v>0</v>
      </c>
      <c r="BE516" s="1">
        <f>VLOOKUP($B516&amp;$C516&amp;$D516,HFE!$A$3:$AJ$1048576,BE$1,0)</f>
        <v>0</v>
      </c>
      <c r="BF516" s="2">
        <f t="shared" si="296"/>
        <v>0</v>
      </c>
      <c r="BG516" s="1">
        <f>VLOOKUP($B516&amp;$C516&amp;$D516,Staqo!$A$3:$AJ$1048576,BG$1,0)</f>
        <v>0</v>
      </c>
      <c r="BH516" s="1">
        <f>VLOOKUP($B516&amp;$C516&amp;$D516,HFE!$A$3:$AJ$1048576,BH$1,0)</f>
        <v>0</v>
      </c>
      <c r="BI516" s="2">
        <f t="shared" si="297"/>
        <v>0</v>
      </c>
      <c r="BJ516" s="1">
        <f>VLOOKUP($B516&amp;$C516&amp;$D516,Staqo!$A$3:$AJ$1048576,BJ$1,0)</f>
        <v>0</v>
      </c>
      <c r="BK516" s="1">
        <f>VLOOKUP($B516&amp;$C516&amp;$D516,HFE!$A$3:$AJ$1048576,BK$1,0)</f>
        <v>0</v>
      </c>
      <c r="BL516" s="2">
        <f t="shared" si="298"/>
        <v>0</v>
      </c>
      <c r="BM516" s="1">
        <f>VLOOKUP($B516&amp;$C516&amp;$D516,Staqo!$A$3:$AJ$1048576,BM$1,0)</f>
        <v>0</v>
      </c>
      <c r="BN516" s="1">
        <f>VLOOKUP($B516&amp;$C516&amp;$D516,HFE!$A$3:$AJ$1048576,BN$1,0)</f>
        <v>0</v>
      </c>
      <c r="BO516" s="2">
        <f t="shared" si="299"/>
        <v>0</v>
      </c>
      <c r="BP516" s="1">
        <f>VLOOKUP($B516&amp;$C516&amp;$D516,Staqo!$A$3:$AJ$1048576,BP$1,0)</f>
        <v>0.366667</v>
      </c>
      <c r="BQ516" s="1">
        <f>VLOOKUP($B516&amp;$C516&amp;$D516,HFE!$A$3:$AJ$1048576,BQ$1,0)</f>
        <v>0.366666666666665</v>
      </c>
      <c r="BR516" s="2">
        <f t="shared" si="300"/>
        <v>-3.33333335045261e-7</v>
      </c>
      <c r="BS516" s="1">
        <f>VLOOKUP($B516&amp;$C516&amp;$D516,Staqo!$A$3:$AJ$1048576,BS$1,0)</f>
        <v>0</v>
      </c>
      <c r="BT516" s="1">
        <f>VLOOKUP($B516&amp;$C516&amp;$D516,HFE!$A$3:$AJ$1048576,BT$1,0)</f>
        <v>0</v>
      </c>
      <c r="BU516" s="2">
        <f t="shared" si="301"/>
        <v>0</v>
      </c>
      <c r="BV516" s="1">
        <f>VLOOKUP($B516&amp;$C516&amp;$D516,Staqo!$A$3:$AJ$1048576,BV$1,0)</f>
        <v>0.366667</v>
      </c>
      <c r="BW516" s="1">
        <f>VLOOKUP($B516&amp;$C516&amp;$D516,HFE!$A$3:$AJ$1048576,BW$1,0)</f>
        <v>0.366666666666665</v>
      </c>
      <c r="BX516" s="2">
        <f t="shared" si="302"/>
        <v>-3.33333335045261e-7</v>
      </c>
      <c r="BY516" s="1">
        <f>VLOOKUP($B516&amp;$C516&amp;$D516,Staqo!$A$3:$AJ$1048576,BY$1,0)</f>
        <v>0</v>
      </c>
      <c r="BZ516" s="1">
        <f>VLOOKUP($B516&amp;$C516&amp;$D516,HFE!$A$3:$AJ$1048576,BZ$1,0)</f>
        <v>0</v>
      </c>
      <c r="CA516" s="2">
        <f t="shared" si="303"/>
        <v>0</v>
      </c>
      <c r="CB516" s="1">
        <f>VLOOKUP($B516&amp;$C516&amp;$D516,Staqo!$A$3:$AJ$1048576,CB$1,0)</f>
        <v>0</v>
      </c>
      <c r="CC516" s="1">
        <f>VLOOKUP($B516&amp;$C516&amp;$D516,HFE!$A$3:$AJ$1048576,CC$1,0)</f>
        <v>0</v>
      </c>
      <c r="CD516" s="2">
        <f t="shared" si="304"/>
        <v>0</v>
      </c>
      <c r="CE516" s="1">
        <f>VLOOKUP($B516&amp;$C516&amp;$D516,Staqo!$A$3:$AJ$1048576,CE$1,0)</f>
        <v>0</v>
      </c>
      <c r="CF516" s="1">
        <f>VLOOKUP($B516&amp;$C516&amp;$D516,HFE!$A$3:$AJ$1048576,CF$1,0)</f>
        <v>0</v>
      </c>
      <c r="CG516" s="2">
        <f t="shared" si="305"/>
        <v>0</v>
      </c>
      <c r="CH516" s="1">
        <f>VLOOKUP($B516&amp;$C516&amp;$D516,Staqo!$A$3:$AJ$1048576,CH$1,0)</f>
        <v>0</v>
      </c>
      <c r="CI516" s="1">
        <f>VLOOKUP($B516&amp;$C516&amp;$D516,HFE!$A$3:$AJ$1048576,CI$1,0)</f>
        <v>0</v>
      </c>
      <c r="CJ516" s="2">
        <f t="shared" si="306"/>
        <v>0</v>
      </c>
      <c r="CK516" s="1">
        <f>VLOOKUP($B516&amp;$C516&amp;$D516,Staqo!$A$3:$AJ$1048576,CK$1,0)</f>
        <v>54.6488</v>
      </c>
      <c r="CL516" s="1">
        <f>VLOOKUP($B516&amp;$C516&amp;$D516,HFE!$A$3:$AJ$1048576,CL$1,0)</f>
        <v>54.648819574511</v>
      </c>
      <c r="CM516" s="2">
        <f t="shared" si="307"/>
        <v>1.95745110005419e-5</v>
      </c>
      <c r="CN516" s="1">
        <f>VLOOKUP($B516&amp;$C516&amp;$D516,Staqo!$A$3:$AJ$1048576,CN$1,0)</f>
        <v>0</v>
      </c>
      <c r="CO516" s="1">
        <f>VLOOKUP($B516&amp;$C516&amp;$D516,HFE!$A$3:$AJ$1048576,CO$1,0)</f>
        <v>0</v>
      </c>
      <c r="CP516" s="2">
        <f t="shared" si="308"/>
        <v>0</v>
      </c>
      <c r="CQ516" s="1">
        <f>VLOOKUP($B516&amp;$C516&amp;$D516,Staqo!$A$3:$AJ$1048576,CQ$1,0)</f>
        <v>54.6488</v>
      </c>
      <c r="CR516" s="1">
        <f>VLOOKUP($B516&amp;$C516&amp;$D516,HFE!$A$3:$AJ$1048576,CR$1,0)</f>
        <v>54.648819574511</v>
      </c>
      <c r="CS516" s="2">
        <f t="shared" si="309"/>
        <v>1.95745110005419e-5</v>
      </c>
      <c r="CT516" s="1"/>
      <c r="CU516" s="1"/>
      <c r="CV516" s="2"/>
    </row>
    <row r="517" hidden="1" spans="1:100">
      <c r="A517" s="1" t="s">
        <v>95</v>
      </c>
      <c r="B517" s="1" t="s">
        <v>96</v>
      </c>
      <c r="C517" s="3">
        <v>44572</v>
      </c>
      <c r="D517" s="1" t="s">
        <v>30</v>
      </c>
      <c r="E517" s="1">
        <f>VLOOKUP($B517&amp;$C517&amp;$D517,Staqo!$A$3:$AJ$1048576,E$1,0)</f>
        <v>4.23677</v>
      </c>
      <c r="F517" s="1" t="e">
        <f>VLOOKUP($B517&amp;$C517&amp;$D517,HFE!$A$3:$AJ$1048576,F$1,0)</f>
        <v>#REF!</v>
      </c>
      <c r="G517" s="2" t="e">
        <f t="shared" si="279"/>
        <v>#REF!</v>
      </c>
      <c r="H517" s="1">
        <f>VLOOKUP($B517&amp;$C517&amp;$D517,Staqo!$A$3:$AJ$1048576,H$1,0)</f>
        <v>4.7386</v>
      </c>
      <c r="I517" s="1" t="e">
        <f>VLOOKUP($B517&amp;$C517&amp;$D517,HFE!$A$3:$AJ$1048576,I$1,0)</f>
        <v>#REF!</v>
      </c>
      <c r="J517" s="2" t="e">
        <f t="shared" si="280"/>
        <v>#REF!</v>
      </c>
      <c r="K517" s="1">
        <f>VLOOKUP($B517&amp;$C517&amp;$D517,Staqo!$A$3:$AJ$1048576,K$1,0)</f>
        <v>5151.67</v>
      </c>
      <c r="L517" s="1" t="e">
        <f>VLOOKUP($B517&amp;$C517&amp;$D517,HFE!$A$3:$AJ$1048576,L$1,0)</f>
        <v>#REF!</v>
      </c>
      <c r="M517" s="2" t="e">
        <f t="shared" si="281"/>
        <v>#REF!</v>
      </c>
      <c r="N517" s="1">
        <f>VLOOKUP($B517&amp;$C517&amp;$D517,Staqo!$A$3:$AJ$1048576,N$1,0)</f>
        <v>3850</v>
      </c>
      <c r="O517" s="1">
        <f>VLOOKUP($B517&amp;$C517&amp;$D517,HFE!$A$3:$AJ$1048576,O$1,0)</f>
        <v>0</v>
      </c>
      <c r="P517" s="2">
        <f t="shared" si="282"/>
        <v>-3850</v>
      </c>
      <c r="Q517" s="1">
        <f>VLOOKUP($B517&amp;$C517&amp;$D517,Staqo!$A$3:$AJ$1048576,Q$1,0)</f>
        <v>3830.5</v>
      </c>
      <c r="R517" s="1">
        <f>VLOOKUP($B517&amp;$C517&amp;$D517,HFE!$A$3:$AJ$1048576,R$1,0)</f>
        <v>0</v>
      </c>
      <c r="S517" s="2">
        <f t="shared" si="283"/>
        <v>-3830.5</v>
      </c>
      <c r="T517" s="1">
        <f>VLOOKUP($B517&amp;$C517&amp;$D517,Staqo!$A$3:$AJ$1048576,T$1,0)</f>
        <v>0.747331</v>
      </c>
      <c r="U517" s="1" t="e">
        <f>VLOOKUP($B517&amp;$C517&amp;$D517,HFE!$A$3:$AJ$1048576,U$1,0)</f>
        <v>#REF!</v>
      </c>
      <c r="V517" s="2" t="e">
        <f t="shared" si="284"/>
        <v>#REF!</v>
      </c>
      <c r="W517" s="1">
        <f>VLOOKUP($B517&amp;$C517&amp;$D517,Staqo!$A$3:$AJ$1048576,W$1,0)</f>
        <v>0.743545</v>
      </c>
      <c r="X517" s="1" t="e">
        <f>VLOOKUP($B517&amp;$C517&amp;$D517,HFE!$A$3:$AJ$1048576,X$1,0)</f>
        <v>#REF!</v>
      </c>
      <c r="Y517" s="2" t="e">
        <f t="shared" si="285"/>
        <v>#REF!</v>
      </c>
      <c r="Z517" s="4">
        <f>VLOOKUP($B517&amp;$C517&amp;$D517,Staqo!$A$3:$AJ$1048576,Z$1,0)</f>
        <v>100</v>
      </c>
      <c r="AA517" s="4">
        <f>VLOOKUP($B517&amp;$C517&amp;$D517,HFE!$A$3:$AJ$1048576,AA$1,0)</f>
        <v>0</v>
      </c>
      <c r="AB517" s="5">
        <f t="shared" si="286"/>
        <v>-100</v>
      </c>
      <c r="AC517" s="1">
        <f>VLOOKUP($B517&amp;$C517&amp;$D517,Staqo!$A$3:$AJ$1048576,AC$1,0)</f>
        <v>100</v>
      </c>
      <c r="AD517" s="1">
        <f>VLOOKUP($B517&amp;$C517&amp;$D517,HFE!$A$3:$AJ$1048576,AD$1,0)*100</f>
        <v>100</v>
      </c>
      <c r="AE517" s="2">
        <f t="shared" si="287"/>
        <v>0</v>
      </c>
      <c r="AF517" s="1">
        <f>VLOOKUP($B517&amp;$C517&amp;$D517,Staqo!$A$3:$AJ$1048576,AF$1,0)</f>
        <v>96.9444</v>
      </c>
      <c r="AG517" s="1">
        <f>VLOOKUP($B517&amp;$C517&amp;$D517,HFE!$A$3:$AJ$1048576,AG$1,0)*100</f>
        <v>96.9444444444445</v>
      </c>
      <c r="AH517" s="2">
        <f t="shared" si="288"/>
        <v>4.44444444980263e-5</v>
      </c>
      <c r="AI517" s="1">
        <f>VLOOKUP($B517&amp;$C517&amp;$D517,Staqo!$A$3:$AJ$1048576,AI$1,0)</f>
        <v>0.160114</v>
      </c>
      <c r="AJ517" s="1" t="e">
        <f>VLOOKUP($B517&amp;$C517&amp;$D517,HFE!$A$3:$AJ$1048576,AJ$1,0)</f>
        <v>#REF!</v>
      </c>
      <c r="AK517" s="2" t="e">
        <f t="shared" si="289"/>
        <v>#REF!</v>
      </c>
      <c r="AL517" s="1">
        <f>VLOOKUP($B517&amp;$C517&amp;$D517,Staqo!$A$3:$AJ$1048576,AL$1,0)</f>
        <v>0.145558</v>
      </c>
      <c r="AM517" s="1" t="e">
        <f>VLOOKUP($B517&amp;$C517&amp;$D517,HFE!$A$3:$AJ$1048576,AM$1,0)</f>
        <v>#REF!</v>
      </c>
      <c r="AN517" s="2" t="e">
        <f t="shared" si="290"/>
        <v>#REF!</v>
      </c>
      <c r="AO517" s="1">
        <f>VLOOKUP($B517&amp;$C517&amp;$D517,Staqo!$A$3:$AJ$1048576,AO$1,0)</f>
        <v>0.159303</v>
      </c>
      <c r="AP517" s="1" t="e">
        <f>VLOOKUP($B517&amp;$C517&amp;$D517,HFE!$A$3:$AJ$1048576,AP$1,0)</f>
        <v>#REF!</v>
      </c>
      <c r="AQ517" s="2" t="e">
        <f t="shared" si="291"/>
        <v>#REF!</v>
      </c>
      <c r="AR517" s="1">
        <f>VLOOKUP($B517&amp;$C517&amp;$D517,Staqo!$A$3:$AJ$1048576,AR$1,0)</f>
        <v>0.144821</v>
      </c>
      <c r="AS517" s="1" t="e">
        <f>VLOOKUP($B517&amp;$C517&amp;$D517,HFE!$A$3:$AJ$1048576,AS$1,0)</f>
        <v>#REF!</v>
      </c>
      <c r="AT517" s="2" t="e">
        <f t="shared" si="292"/>
        <v>#REF!</v>
      </c>
      <c r="AU517" s="1">
        <f>VLOOKUP($B517&amp;$C517&amp;$D517,Staqo!$A$3:$AJ$1048576,AU$1,0)</f>
        <v>95.502</v>
      </c>
      <c r="AV517" s="1">
        <f>VLOOKUP($B517&amp;$C517&amp;$D517,HFE!$A$3:$AJ$1048576,AV$1,0)</f>
        <v>0</v>
      </c>
      <c r="AW517" s="2">
        <f t="shared" si="293"/>
        <v>-95.502</v>
      </c>
      <c r="AX517" s="4">
        <f>VLOOKUP($B517&amp;$C517&amp;$D517,Staqo!$A$3:$AJ$1048576,AX$1,0)</f>
        <v>11.6333</v>
      </c>
      <c r="AY517" s="4">
        <f>VLOOKUP($B517&amp;$C517&amp;$D517,HFE!$A$3:$AJ$1048576,AY$1,0)</f>
        <v>11.6333</v>
      </c>
      <c r="AZ517" s="5">
        <f t="shared" si="294"/>
        <v>0</v>
      </c>
      <c r="BA517" s="1">
        <f>VLOOKUP($B517&amp;$C517&amp;$D517,Staqo!$A$3:$AJ$1048576,BA$1,0)</f>
        <v>0</v>
      </c>
      <c r="BB517" s="1">
        <f>VLOOKUP($B517&amp;$C517&amp;$D517,HFE!$A$3:$AJ$1048576,BB$1,0)</f>
        <v>0</v>
      </c>
      <c r="BC517" s="2">
        <f t="shared" si="295"/>
        <v>0</v>
      </c>
      <c r="BD517" s="1">
        <f>VLOOKUP($B517&amp;$C517&amp;$D517,Staqo!$A$3:$AJ$1048576,BD$1,0)</f>
        <v>0</v>
      </c>
      <c r="BE517" s="1">
        <f>VLOOKUP($B517&amp;$C517&amp;$D517,HFE!$A$3:$AJ$1048576,BE$1,0)</f>
        <v>0</v>
      </c>
      <c r="BF517" s="2">
        <f t="shared" si="296"/>
        <v>0</v>
      </c>
      <c r="BG517" s="1">
        <f>VLOOKUP($B517&amp;$C517&amp;$D517,Staqo!$A$3:$AJ$1048576,BG$1,0)</f>
        <v>0</v>
      </c>
      <c r="BH517" s="1">
        <f>VLOOKUP($B517&amp;$C517&amp;$D517,HFE!$A$3:$AJ$1048576,BH$1,0)</f>
        <v>0</v>
      </c>
      <c r="BI517" s="2">
        <f t="shared" si="297"/>
        <v>0</v>
      </c>
      <c r="BJ517" s="1">
        <f>VLOOKUP($B517&amp;$C517&amp;$D517,Staqo!$A$3:$AJ$1048576,BJ$1,0)</f>
        <v>0</v>
      </c>
      <c r="BK517" s="1">
        <f>VLOOKUP($B517&amp;$C517&amp;$D517,HFE!$A$3:$AJ$1048576,BK$1,0)</f>
        <v>0</v>
      </c>
      <c r="BL517" s="2">
        <f t="shared" si="298"/>
        <v>0</v>
      </c>
      <c r="BM517" s="1">
        <f>VLOOKUP($B517&amp;$C517&amp;$D517,Staqo!$A$3:$AJ$1048576,BM$1,0)</f>
        <v>0</v>
      </c>
      <c r="BN517" s="1">
        <f>VLOOKUP($B517&amp;$C517&amp;$D517,HFE!$A$3:$AJ$1048576,BN$1,0)</f>
        <v>0</v>
      </c>
      <c r="BO517" s="2">
        <f t="shared" si="299"/>
        <v>0</v>
      </c>
      <c r="BP517" s="1">
        <f>VLOOKUP($B517&amp;$C517&amp;$D517,Staqo!$A$3:$AJ$1048576,BP$1,0)</f>
        <v>0.366667</v>
      </c>
      <c r="BQ517" s="1">
        <f>VLOOKUP($B517&amp;$C517&amp;$D517,HFE!$A$3:$AJ$1048576,BQ$1,0)</f>
        <v>0.366666666666665</v>
      </c>
      <c r="BR517" s="2">
        <f t="shared" si="300"/>
        <v>-3.33333335045261e-7</v>
      </c>
      <c r="BS517" s="1">
        <f>VLOOKUP($B517&amp;$C517&amp;$D517,Staqo!$A$3:$AJ$1048576,BS$1,0)</f>
        <v>0</v>
      </c>
      <c r="BT517" s="1">
        <f>VLOOKUP($B517&amp;$C517&amp;$D517,HFE!$A$3:$AJ$1048576,BT$1,0)</f>
        <v>0</v>
      </c>
      <c r="BU517" s="2">
        <f t="shared" si="301"/>
        <v>0</v>
      </c>
      <c r="BV517" s="1">
        <f>VLOOKUP($B517&amp;$C517&amp;$D517,Staqo!$A$3:$AJ$1048576,BV$1,0)</f>
        <v>0.366667</v>
      </c>
      <c r="BW517" s="1">
        <f>VLOOKUP($B517&amp;$C517&amp;$D517,HFE!$A$3:$AJ$1048576,BW$1,0)</f>
        <v>0.366666666666665</v>
      </c>
      <c r="BX517" s="2">
        <f t="shared" si="302"/>
        <v>-3.33333335045261e-7</v>
      </c>
      <c r="BY517" s="1">
        <f>VLOOKUP($B517&amp;$C517&amp;$D517,Staqo!$A$3:$AJ$1048576,BY$1,0)</f>
        <v>0</v>
      </c>
      <c r="BZ517" s="1">
        <f>VLOOKUP($B517&amp;$C517&amp;$D517,HFE!$A$3:$AJ$1048576,BZ$1,0)</f>
        <v>0</v>
      </c>
      <c r="CA517" s="2">
        <f t="shared" si="303"/>
        <v>0</v>
      </c>
      <c r="CB517" s="1">
        <f>VLOOKUP($B517&amp;$C517&amp;$D517,Staqo!$A$3:$AJ$1048576,CB$1,0)</f>
        <v>0</v>
      </c>
      <c r="CC517" s="1">
        <f>VLOOKUP($B517&amp;$C517&amp;$D517,HFE!$A$3:$AJ$1048576,CC$1,0)</f>
        <v>0</v>
      </c>
      <c r="CD517" s="2">
        <f t="shared" si="304"/>
        <v>0</v>
      </c>
      <c r="CE517" s="1">
        <f>VLOOKUP($B517&amp;$C517&amp;$D517,Staqo!$A$3:$AJ$1048576,CE$1,0)</f>
        <v>0</v>
      </c>
      <c r="CF517" s="1">
        <f>VLOOKUP($B517&amp;$C517&amp;$D517,HFE!$A$3:$AJ$1048576,CF$1,0)</f>
        <v>0</v>
      </c>
      <c r="CG517" s="2">
        <f t="shared" si="305"/>
        <v>0</v>
      </c>
      <c r="CH517" s="1">
        <f>VLOOKUP($B517&amp;$C517&amp;$D517,Staqo!$A$3:$AJ$1048576,CH$1,0)</f>
        <v>0</v>
      </c>
      <c r="CI517" s="1">
        <f>VLOOKUP($B517&amp;$C517&amp;$D517,HFE!$A$3:$AJ$1048576,CI$1,0)</f>
        <v>0</v>
      </c>
      <c r="CJ517" s="2">
        <f t="shared" si="306"/>
        <v>0</v>
      </c>
      <c r="CK517" s="1">
        <f>VLOOKUP($B517&amp;$C517&amp;$D517,Staqo!$A$3:$AJ$1048576,CK$1,0)</f>
        <v>54.6488</v>
      </c>
      <c r="CL517" s="1">
        <f>VLOOKUP($B517&amp;$C517&amp;$D517,HFE!$A$3:$AJ$1048576,CL$1,0)</f>
        <v>54.648819574511</v>
      </c>
      <c r="CM517" s="2">
        <f t="shared" si="307"/>
        <v>1.95745110005419e-5</v>
      </c>
      <c r="CN517" s="1">
        <f>VLOOKUP($B517&amp;$C517&amp;$D517,Staqo!$A$3:$AJ$1048576,CN$1,0)</f>
        <v>0</v>
      </c>
      <c r="CO517" s="1">
        <f>VLOOKUP($B517&amp;$C517&amp;$D517,HFE!$A$3:$AJ$1048576,CO$1,0)</f>
        <v>0</v>
      </c>
      <c r="CP517" s="2">
        <f t="shared" si="308"/>
        <v>0</v>
      </c>
      <c r="CQ517" s="1">
        <f>VLOOKUP($B517&amp;$C517&amp;$D517,Staqo!$A$3:$AJ$1048576,CQ$1,0)</f>
        <v>54.6488</v>
      </c>
      <c r="CR517" s="1">
        <f>VLOOKUP($B517&amp;$C517&amp;$D517,HFE!$A$3:$AJ$1048576,CR$1,0)</f>
        <v>54.648819574511</v>
      </c>
      <c r="CS517" s="2">
        <f t="shared" si="309"/>
        <v>1.95745110005419e-5</v>
      </c>
      <c r="CT517" s="1"/>
      <c r="CU517" s="1"/>
      <c r="CV517" s="2"/>
    </row>
    <row r="518" hidden="1" spans="1:100">
      <c r="A518" s="1" t="s">
        <v>95</v>
      </c>
      <c r="B518" s="1" t="s">
        <v>96</v>
      </c>
      <c r="C518" s="3">
        <v>44572</v>
      </c>
      <c r="D518" s="1" t="s">
        <v>97</v>
      </c>
      <c r="E518" s="1">
        <f>VLOOKUP($B518&amp;$C518&amp;$D518,Staqo!$A$3:$AJ$1048576,E$1,0)</f>
        <v>4.23677</v>
      </c>
      <c r="F518" s="1" t="e">
        <f>VLOOKUP($B518&amp;$C518&amp;$D518,HFE!$A$3:$AJ$1048576,F$1,0)</f>
        <v>#REF!</v>
      </c>
      <c r="G518" s="2" t="e">
        <f t="shared" si="279"/>
        <v>#REF!</v>
      </c>
      <c r="H518" s="1">
        <f>VLOOKUP($B518&amp;$C518&amp;$D518,Staqo!$A$3:$AJ$1048576,H$1,0)</f>
        <v>4.7386</v>
      </c>
      <c r="I518" s="1" t="e">
        <f>VLOOKUP($B518&amp;$C518&amp;$D518,HFE!$A$3:$AJ$1048576,I$1,0)</f>
        <v>#REF!</v>
      </c>
      <c r="J518" s="2" t="e">
        <f t="shared" si="280"/>
        <v>#REF!</v>
      </c>
      <c r="K518" s="1">
        <f>VLOOKUP($B518&amp;$C518&amp;$D518,Staqo!$A$3:$AJ$1048576,K$1,0)</f>
        <v>5151.67</v>
      </c>
      <c r="L518" s="1" t="e">
        <f>VLOOKUP($B518&amp;$C518&amp;$D518,HFE!$A$3:$AJ$1048576,L$1,0)</f>
        <v>#REF!</v>
      </c>
      <c r="M518" s="2" t="e">
        <f t="shared" si="281"/>
        <v>#REF!</v>
      </c>
      <c r="N518" s="1">
        <f>VLOOKUP($B518&amp;$C518&amp;$D518,Staqo!$A$3:$AJ$1048576,N$1,0)</f>
        <v>3840</v>
      </c>
      <c r="O518" s="1">
        <f>VLOOKUP($B518&amp;$C518&amp;$D518,HFE!$A$3:$AJ$1048576,O$1,0)</f>
        <v>0</v>
      </c>
      <c r="P518" s="2">
        <f t="shared" si="282"/>
        <v>-3840</v>
      </c>
      <c r="Q518" s="1">
        <f>VLOOKUP($B518&amp;$C518&amp;$D518,Staqo!$A$3:$AJ$1048576,Q$1,0)</f>
        <v>3820.55</v>
      </c>
      <c r="R518" s="1">
        <f>VLOOKUP($B518&amp;$C518&amp;$D518,HFE!$A$3:$AJ$1048576,R$1,0)</f>
        <v>0</v>
      </c>
      <c r="S518" s="2">
        <f t="shared" si="283"/>
        <v>-3820.55</v>
      </c>
      <c r="T518" s="1">
        <f>VLOOKUP($B518&amp;$C518&amp;$D518,Staqo!$A$3:$AJ$1048576,T$1,0)</f>
        <v>0.74539</v>
      </c>
      <c r="U518" s="1" t="e">
        <f>VLOOKUP($B518&amp;$C518&amp;$D518,HFE!$A$3:$AJ$1048576,U$1,0)</f>
        <v>#REF!</v>
      </c>
      <c r="V518" s="2" t="e">
        <f t="shared" si="284"/>
        <v>#REF!</v>
      </c>
      <c r="W518" s="1">
        <f>VLOOKUP($B518&amp;$C518&amp;$D518,Staqo!$A$3:$AJ$1048576,W$1,0)</f>
        <v>0.741614</v>
      </c>
      <c r="X518" s="1" t="e">
        <f>VLOOKUP($B518&amp;$C518&amp;$D518,HFE!$A$3:$AJ$1048576,X$1,0)</f>
        <v>#REF!</v>
      </c>
      <c r="Y518" s="2" t="e">
        <f t="shared" si="285"/>
        <v>#REF!</v>
      </c>
      <c r="Z518" s="4">
        <f>VLOOKUP($B518&amp;$C518&amp;$D518,Staqo!$A$3:$AJ$1048576,Z$1,0)</f>
        <v>100</v>
      </c>
      <c r="AA518" s="4">
        <f>VLOOKUP($B518&amp;$C518&amp;$D518,HFE!$A$3:$AJ$1048576,AA$1,0)</f>
        <v>0</v>
      </c>
      <c r="AB518" s="5">
        <f t="shared" si="286"/>
        <v>-100</v>
      </c>
      <c r="AC518" s="1">
        <f>VLOOKUP($B518&amp;$C518&amp;$D518,Staqo!$A$3:$AJ$1048576,AC$1,0)</f>
        <v>100</v>
      </c>
      <c r="AD518" s="1">
        <f>VLOOKUP($B518&amp;$C518&amp;$D518,HFE!$A$3:$AJ$1048576,AD$1,0)*100</f>
        <v>100</v>
      </c>
      <c r="AE518" s="2">
        <f t="shared" si="287"/>
        <v>0</v>
      </c>
      <c r="AF518" s="1">
        <f>VLOOKUP($B518&amp;$C518&amp;$D518,Staqo!$A$3:$AJ$1048576,AF$1,0)</f>
        <v>96.9444</v>
      </c>
      <c r="AG518" s="1">
        <f>VLOOKUP($B518&amp;$C518&amp;$D518,HFE!$A$3:$AJ$1048576,AG$1,0)*100</f>
        <v>96.9444444444445</v>
      </c>
      <c r="AH518" s="2">
        <f t="shared" si="288"/>
        <v>4.44444444980263e-5</v>
      </c>
      <c r="AI518" s="1">
        <f>VLOOKUP($B518&amp;$C518&amp;$D518,Staqo!$A$3:$AJ$1048576,AI$1,0)</f>
        <v>0.159698</v>
      </c>
      <c r="AJ518" s="1" t="e">
        <f>VLOOKUP($B518&amp;$C518&amp;$D518,HFE!$A$3:$AJ$1048576,AJ$1,0)</f>
        <v>#REF!</v>
      </c>
      <c r="AK518" s="2" t="e">
        <f t="shared" si="289"/>
        <v>#REF!</v>
      </c>
      <c r="AL518" s="1">
        <f>VLOOKUP($B518&amp;$C518&amp;$D518,Staqo!$A$3:$AJ$1048576,AL$1,0)</f>
        <v>0.14518</v>
      </c>
      <c r="AM518" s="1" t="e">
        <f>VLOOKUP($B518&amp;$C518&amp;$D518,HFE!$A$3:$AJ$1048576,AM$1,0)</f>
        <v>#REF!</v>
      </c>
      <c r="AN518" s="2" t="e">
        <f t="shared" si="290"/>
        <v>#REF!</v>
      </c>
      <c r="AO518" s="1">
        <f>VLOOKUP($B518&amp;$C518&amp;$D518,Staqo!$A$3:$AJ$1048576,AO$1,0)</f>
        <v>0.158889</v>
      </c>
      <c r="AP518" s="1" t="e">
        <f>VLOOKUP($B518&amp;$C518&amp;$D518,HFE!$A$3:$AJ$1048576,AP$1,0)</f>
        <v>#REF!</v>
      </c>
      <c r="AQ518" s="2" t="e">
        <f t="shared" si="291"/>
        <v>#REF!</v>
      </c>
      <c r="AR518" s="1">
        <f>VLOOKUP($B518&amp;$C518&amp;$D518,Staqo!$A$3:$AJ$1048576,AR$1,0)</f>
        <v>0.144445</v>
      </c>
      <c r="AS518" s="1" t="e">
        <f>VLOOKUP($B518&amp;$C518&amp;$D518,HFE!$A$3:$AJ$1048576,AS$1,0)</f>
        <v>#REF!</v>
      </c>
      <c r="AT518" s="2" t="e">
        <f t="shared" si="292"/>
        <v>#REF!</v>
      </c>
      <c r="AU518" s="1">
        <f>VLOOKUP($B518&amp;$C518&amp;$D518,Staqo!$A$3:$AJ$1048576,AU$1,0)</f>
        <v>96.9416</v>
      </c>
      <c r="AV518" s="1">
        <f>VLOOKUP($B518&amp;$C518&amp;$D518,HFE!$A$3:$AJ$1048576,AV$1,0)</f>
        <v>0</v>
      </c>
      <c r="AW518" s="2">
        <f t="shared" si="293"/>
        <v>-96.9416</v>
      </c>
      <c r="AX518" s="4">
        <f>VLOOKUP($B518&amp;$C518&amp;$D518,Staqo!$A$3:$AJ$1048576,AX$1,0)</f>
        <v>11.6333</v>
      </c>
      <c r="AY518" s="4">
        <f>VLOOKUP($B518&amp;$C518&amp;$D518,HFE!$A$3:$AJ$1048576,AY$1,0)</f>
        <v>11.6333</v>
      </c>
      <c r="AZ518" s="5">
        <f t="shared" si="294"/>
        <v>0</v>
      </c>
      <c r="BA518" s="1">
        <f>VLOOKUP($B518&amp;$C518&amp;$D518,Staqo!$A$3:$AJ$1048576,BA$1,0)</f>
        <v>0</v>
      </c>
      <c r="BB518" s="1">
        <f>VLOOKUP($B518&amp;$C518&amp;$D518,HFE!$A$3:$AJ$1048576,BB$1,0)</f>
        <v>0</v>
      </c>
      <c r="BC518" s="2">
        <f t="shared" si="295"/>
        <v>0</v>
      </c>
      <c r="BD518" s="1">
        <f>VLOOKUP($B518&amp;$C518&amp;$D518,Staqo!$A$3:$AJ$1048576,BD$1,0)</f>
        <v>0</v>
      </c>
      <c r="BE518" s="1">
        <f>VLOOKUP($B518&amp;$C518&amp;$D518,HFE!$A$3:$AJ$1048576,BE$1,0)</f>
        <v>0</v>
      </c>
      <c r="BF518" s="2">
        <f t="shared" si="296"/>
        <v>0</v>
      </c>
      <c r="BG518" s="1">
        <f>VLOOKUP($B518&amp;$C518&amp;$D518,Staqo!$A$3:$AJ$1048576,BG$1,0)</f>
        <v>0</v>
      </c>
      <c r="BH518" s="1">
        <f>VLOOKUP($B518&amp;$C518&amp;$D518,HFE!$A$3:$AJ$1048576,BH$1,0)</f>
        <v>0</v>
      </c>
      <c r="BI518" s="2">
        <f t="shared" si="297"/>
        <v>0</v>
      </c>
      <c r="BJ518" s="1">
        <f>VLOOKUP($B518&amp;$C518&amp;$D518,Staqo!$A$3:$AJ$1048576,BJ$1,0)</f>
        <v>0</v>
      </c>
      <c r="BK518" s="1">
        <f>VLOOKUP($B518&amp;$C518&amp;$D518,HFE!$A$3:$AJ$1048576,BK$1,0)</f>
        <v>0</v>
      </c>
      <c r="BL518" s="2">
        <f t="shared" si="298"/>
        <v>0</v>
      </c>
      <c r="BM518" s="1">
        <f>VLOOKUP($B518&amp;$C518&amp;$D518,Staqo!$A$3:$AJ$1048576,BM$1,0)</f>
        <v>0</v>
      </c>
      <c r="BN518" s="1">
        <f>VLOOKUP($B518&amp;$C518&amp;$D518,HFE!$A$3:$AJ$1048576,BN$1,0)</f>
        <v>0</v>
      </c>
      <c r="BO518" s="2">
        <f t="shared" si="299"/>
        <v>0</v>
      </c>
      <c r="BP518" s="1">
        <f>VLOOKUP($B518&amp;$C518&amp;$D518,Staqo!$A$3:$AJ$1048576,BP$1,0)</f>
        <v>0.366667</v>
      </c>
      <c r="BQ518" s="1">
        <f>VLOOKUP($B518&amp;$C518&amp;$D518,HFE!$A$3:$AJ$1048576,BQ$1,0)</f>
        <v>0.366666666666665</v>
      </c>
      <c r="BR518" s="2">
        <f t="shared" si="300"/>
        <v>-3.33333335045261e-7</v>
      </c>
      <c r="BS518" s="1">
        <f>VLOOKUP($B518&amp;$C518&amp;$D518,Staqo!$A$3:$AJ$1048576,BS$1,0)</f>
        <v>0</v>
      </c>
      <c r="BT518" s="1">
        <f>VLOOKUP($B518&amp;$C518&amp;$D518,HFE!$A$3:$AJ$1048576,BT$1,0)</f>
        <v>0</v>
      </c>
      <c r="BU518" s="2">
        <f t="shared" si="301"/>
        <v>0</v>
      </c>
      <c r="BV518" s="1">
        <f>VLOOKUP($B518&amp;$C518&amp;$D518,Staqo!$A$3:$AJ$1048576,BV$1,0)</f>
        <v>0.366667</v>
      </c>
      <c r="BW518" s="1">
        <f>VLOOKUP($B518&amp;$C518&amp;$D518,HFE!$A$3:$AJ$1048576,BW$1,0)</f>
        <v>0.366666666666665</v>
      </c>
      <c r="BX518" s="2">
        <f t="shared" si="302"/>
        <v>-3.33333335045261e-7</v>
      </c>
      <c r="BY518" s="1">
        <f>VLOOKUP($B518&amp;$C518&amp;$D518,Staqo!$A$3:$AJ$1048576,BY$1,0)</f>
        <v>0</v>
      </c>
      <c r="BZ518" s="1">
        <f>VLOOKUP($B518&amp;$C518&amp;$D518,HFE!$A$3:$AJ$1048576,BZ$1,0)</f>
        <v>0</v>
      </c>
      <c r="CA518" s="2">
        <f t="shared" si="303"/>
        <v>0</v>
      </c>
      <c r="CB518" s="1">
        <f>VLOOKUP($B518&amp;$C518&amp;$D518,Staqo!$A$3:$AJ$1048576,CB$1,0)</f>
        <v>0</v>
      </c>
      <c r="CC518" s="1">
        <f>VLOOKUP($B518&amp;$C518&amp;$D518,HFE!$A$3:$AJ$1048576,CC$1,0)</f>
        <v>0</v>
      </c>
      <c r="CD518" s="2">
        <f t="shared" si="304"/>
        <v>0</v>
      </c>
      <c r="CE518" s="1">
        <f>VLOOKUP($B518&amp;$C518&amp;$D518,Staqo!$A$3:$AJ$1048576,CE$1,0)</f>
        <v>0</v>
      </c>
      <c r="CF518" s="1">
        <f>VLOOKUP($B518&amp;$C518&amp;$D518,HFE!$A$3:$AJ$1048576,CF$1,0)</f>
        <v>0</v>
      </c>
      <c r="CG518" s="2">
        <f t="shared" si="305"/>
        <v>0</v>
      </c>
      <c r="CH518" s="1">
        <f>VLOOKUP($B518&amp;$C518&amp;$D518,Staqo!$A$3:$AJ$1048576,CH$1,0)</f>
        <v>0</v>
      </c>
      <c r="CI518" s="1">
        <f>VLOOKUP($B518&amp;$C518&amp;$D518,HFE!$A$3:$AJ$1048576,CI$1,0)</f>
        <v>0</v>
      </c>
      <c r="CJ518" s="2">
        <f t="shared" si="306"/>
        <v>0</v>
      </c>
      <c r="CK518" s="1">
        <f>VLOOKUP($B518&amp;$C518&amp;$D518,Staqo!$A$3:$AJ$1048576,CK$1,0)</f>
        <v>54.6488</v>
      </c>
      <c r="CL518" s="1">
        <f>VLOOKUP($B518&amp;$C518&amp;$D518,HFE!$A$3:$AJ$1048576,CL$1,0)</f>
        <v>54.648819574511</v>
      </c>
      <c r="CM518" s="2">
        <f t="shared" si="307"/>
        <v>1.95745110005419e-5</v>
      </c>
      <c r="CN518" s="1">
        <f>VLOOKUP($B518&amp;$C518&amp;$D518,Staqo!$A$3:$AJ$1048576,CN$1,0)</f>
        <v>0</v>
      </c>
      <c r="CO518" s="1">
        <f>VLOOKUP($B518&amp;$C518&amp;$D518,HFE!$A$3:$AJ$1048576,CO$1,0)</f>
        <v>0</v>
      </c>
      <c r="CP518" s="2">
        <f t="shared" si="308"/>
        <v>0</v>
      </c>
      <c r="CQ518" s="1">
        <f>VLOOKUP($B518&amp;$C518&amp;$D518,Staqo!$A$3:$AJ$1048576,CQ$1,0)</f>
        <v>54.6488</v>
      </c>
      <c r="CR518" s="1">
        <f>VLOOKUP($B518&amp;$C518&amp;$D518,HFE!$A$3:$AJ$1048576,CR$1,0)</f>
        <v>54.648819574511</v>
      </c>
      <c r="CS518" s="2">
        <f t="shared" si="309"/>
        <v>1.95745110005419e-5</v>
      </c>
      <c r="CT518" s="1"/>
      <c r="CU518" s="1"/>
      <c r="CV518" s="2"/>
    </row>
    <row r="519" hidden="1" spans="1:100">
      <c r="A519" s="1" t="s">
        <v>95</v>
      </c>
      <c r="B519" s="1" t="s">
        <v>96</v>
      </c>
      <c r="C519" s="3">
        <v>44572</v>
      </c>
      <c r="D519" s="1" t="s">
        <v>98</v>
      </c>
      <c r="E519" s="1">
        <f>VLOOKUP($B519&amp;$C519&amp;$D519,Staqo!$A$3:$AJ$1048576,E$1,0)</f>
        <v>4.23677</v>
      </c>
      <c r="F519" s="1" t="e">
        <f>VLOOKUP($B519&amp;$C519&amp;$D519,HFE!$A$3:$AJ$1048576,F$1,0)</f>
        <v>#REF!</v>
      </c>
      <c r="G519" s="2" t="e">
        <f t="shared" ref="G519:G582" si="310">F519-E519</f>
        <v>#REF!</v>
      </c>
      <c r="H519" s="1">
        <f>VLOOKUP($B519&amp;$C519&amp;$D519,Staqo!$A$3:$AJ$1048576,H$1,0)</f>
        <v>4.7386</v>
      </c>
      <c r="I519" s="1" t="e">
        <f>VLOOKUP($B519&amp;$C519&amp;$D519,HFE!$A$3:$AJ$1048576,I$1,0)</f>
        <v>#REF!</v>
      </c>
      <c r="J519" s="2" t="e">
        <f t="shared" ref="J519:J582" si="311">I519-H519</f>
        <v>#REF!</v>
      </c>
      <c r="K519" s="1">
        <f>VLOOKUP($B519&amp;$C519&amp;$D519,Staqo!$A$3:$AJ$1048576,K$1,0)</f>
        <v>5151.67</v>
      </c>
      <c r="L519" s="1" t="e">
        <f>VLOOKUP($B519&amp;$C519&amp;$D519,HFE!$A$3:$AJ$1048576,L$1,0)</f>
        <v>#REF!</v>
      </c>
      <c r="M519" s="2" t="e">
        <f t="shared" ref="M519:M582" si="312">L519-K519</f>
        <v>#REF!</v>
      </c>
      <c r="N519" s="1">
        <f>VLOOKUP($B519&amp;$C519&amp;$D519,Staqo!$A$3:$AJ$1048576,N$1,0)</f>
        <v>3880</v>
      </c>
      <c r="O519" s="1">
        <f>VLOOKUP($B519&amp;$C519&amp;$D519,HFE!$A$3:$AJ$1048576,O$1,0)</f>
        <v>0</v>
      </c>
      <c r="P519" s="2">
        <f t="shared" ref="P519:P582" si="313">O519-N519</f>
        <v>-3880</v>
      </c>
      <c r="Q519" s="1">
        <f>VLOOKUP($B519&amp;$C519&amp;$D519,Staqo!$A$3:$AJ$1048576,Q$1,0)</f>
        <v>3860.34</v>
      </c>
      <c r="R519" s="1">
        <f>VLOOKUP($B519&amp;$C519&amp;$D519,HFE!$A$3:$AJ$1048576,R$1,0)</f>
        <v>0</v>
      </c>
      <c r="S519" s="2">
        <f t="shared" ref="S519:S582" si="314">R519-Q519</f>
        <v>-3860.34</v>
      </c>
      <c r="T519" s="1">
        <f>VLOOKUP($B519&amp;$C519&amp;$D519,Staqo!$A$3:$AJ$1048576,T$1,0)</f>
        <v>0.753154</v>
      </c>
      <c r="U519" s="1" t="e">
        <f>VLOOKUP($B519&amp;$C519&amp;$D519,HFE!$A$3:$AJ$1048576,U$1,0)</f>
        <v>#REF!</v>
      </c>
      <c r="V519" s="2" t="e">
        <f t="shared" ref="V519:V582" si="315">U519-T519</f>
        <v>#REF!</v>
      </c>
      <c r="W519" s="1">
        <f>VLOOKUP($B519&amp;$C519&amp;$D519,Staqo!$A$3:$AJ$1048576,W$1,0)</f>
        <v>0.749339</v>
      </c>
      <c r="X519" s="1" t="e">
        <f>VLOOKUP($B519&amp;$C519&amp;$D519,HFE!$A$3:$AJ$1048576,X$1,0)</f>
        <v>#REF!</v>
      </c>
      <c r="Y519" s="2" t="e">
        <f t="shared" ref="Y519:Y582" si="316">X519-W519</f>
        <v>#REF!</v>
      </c>
      <c r="Z519" s="4">
        <f>VLOOKUP($B519&amp;$C519&amp;$D519,Staqo!$A$3:$AJ$1048576,Z$1,0)</f>
        <v>100</v>
      </c>
      <c r="AA519" s="4">
        <f>VLOOKUP($B519&amp;$C519&amp;$D519,HFE!$A$3:$AJ$1048576,AA$1,0)</f>
        <v>0</v>
      </c>
      <c r="AB519" s="5">
        <f t="shared" ref="AB519:AB582" si="317">AA519-Z519</f>
        <v>-100</v>
      </c>
      <c r="AC519" s="1">
        <f>VLOOKUP($B519&amp;$C519&amp;$D519,Staqo!$A$3:$AJ$1048576,AC$1,0)</f>
        <v>100</v>
      </c>
      <c r="AD519" s="1">
        <f>VLOOKUP($B519&amp;$C519&amp;$D519,HFE!$A$3:$AJ$1048576,AD$1,0)*100</f>
        <v>100</v>
      </c>
      <c r="AE519" s="2">
        <f t="shared" ref="AE519:AE582" si="318">AD519-AC519</f>
        <v>0</v>
      </c>
      <c r="AF519" s="1">
        <f>VLOOKUP($B519&amp;$C519&amp;$D519,Staqo!$A$3:$AJ$1048576,AF$1,0)</f>
        <v>96.9444</v>
      </c>
      <c r="AG519" s="1">
        <f>VLOOKUP($B519&amp;$C519&amp;$D519,HFE!$A$3:$AJ$1048576,AG$1,0)*100</f>
        <v>96.9444444444445</v>
      </c>
      <c r="AH519" s="2">
        <f t="shared" ref="AH519:AH582" si="319">AG519-AF519</f>
        <v>4.44444444980263e-5</v>
      </c>
      <c r="AI519" s="1">
        <f>VLOOKUP($B519&amp;$C519&amp;$D519,Staqo!$A$3:$AJ$1048576,AI$1,0)</f>
        <v>0.161362</v>
      </c>
      <c r="AJ519" s="1" t="e">
        <f>VLOOKUP($B519&amp;$C519&amp;$D519,HFE!$A$3:$AJ$1048576,AJ$1,0)</f>
        <v>#REF!</v>
      </c>
      <c r="AK519" s="2" t="e">
        <f t="shared" ref="AK519:AK582" si="320">AJ519-AI519</f>
        <v>#REF!</v>
      </c>
      <c r="AL519" s="1">
        <f>VLOOKUP($B519&amp;$C519&amp;$D519,Staqo!$A$3:$AJ$1048576,AL$1,0)</f>
        <v>0.146692</v>
      </c>
      <c r="AM519" s="1" t="e">
        <f>VLOOKUP($B519&amp;$C519&amp;$D519,HFE!$A$3:$AJ$1048576,AM$1,0)</f>
        <v>#REF!</v>
      </c>
      <c r="AN519" s="2" t="e">
        <f t="shared" ref="AN519:AN582" si="321">AM519-AL519</f>
        <v>#REF!</v>
      </c>
      <c r="AO519" s="1">
        <f>VLOOKUP($B519&amp;$C519&amp;$D519,Staqo!$A$3:$AJ$1048576,AO$1,0)</f>
        <v>0.160544</v>
      </c>
      <c r="AP519" s="1" t="e">
        <f>VLOOKUP($B519&amp;$C519&amp;$D519,HFE!$A$3:$AJ$1048576,AP$1,0)</f>
        <v>#REF!</v>
      </c>
      <c r="AQ519" s="2" t="e">
        <f t="shared" ref="AQ519:AQ582" si="322">AP519-AO519</f>
        <v>#REF!</v>
      </c>
      <c r="AR519" s="1">
        <f>VLOOKUP($B519&amp;$C519&amp;$D519,Staqo!$A$3:$AJ$1048576,AR$1,0)</f>
        <v>0.145949</v>
      </c>
      <c r="AS519" s="1" t="e">
        <f>VLOOKUP($B519&amp;$C519&amp;$D519,HFE!$A$3:$AJ$1048576,AS$1,0)</f>
        <v>#REF!</v>
      </c>
      <c r="AT519" s="2" t="e">
        <f t="shared" ref="AT519:AT582" si="323">AS519-AR519</f>
        <v>#REF!</v>
      </c>
      <c r="AU519" s="1">
        <f>VLOOKUP($B519&amp;$C519&amp;$D519,Staqo!$A$3:$AJ$1048576,AU$1,0)</f>
        <v>96.4795</v>
      </c>
      <c r="AV519" s="1">
        <f>VLOOKUP($B519&amp;$C519&amp;$D519,HFE!$A$3:$AJ$1048576,AV$1,0)</f>
        <v>0</v>
      </c>
      <c r="AW519" s="2">
        <f t="shared" ref="AW519:AW582" si="324">AV519-AU519</f>
        <v>-96.4795</v>
      </c>
      <c r="AX519" s="4">
        <f>VLOOKUP($B519&amp;$C519&amp;$D519,Staqo!$A$3:$AJ$1048576,AX$1,0)</f>
        <v>11.6333</v>
      </c>
      <c r="AY519" s="4">
        <f>VLOOKUP($B519&amp;$C519&amp;$D519,HFE!$A$3:$AJ$1048576,AY$1,0)</f>
        <v>11.6333</v>
      </c>
      <c r="AZ519" s="5">
        <f t="shared" ref="AZ519:AZ582" si="325">AY519-AX519</f>
        <v>0</v>
      </c>
      <c r="BA519" s="1">
        <f>VLOOKUP($B519&amp;$C519&amp;$D519,Staqo!$A$3:$AJ$1048576,BA$1,0)</f>
        <v>0</v>
      </c>
      <c r="BB519" s="1">
        <f>VLOOKUP($B519&amp;$C519&amp;$D519,HFE!$A$3:$AJ$1048576,BB$1,0)</f>
        <v>0</v>
      </c>
      <c r="BC519" s="2">
        <f t="shared" ref="BC519:BC582" si="326">BB519-BA519</f>
        <v>0</v>
      </c>
      <c r="BD519" s="1">
        <f>VLOOKUP($B519&amp;$C519&amp;$D519,Staqo!$A$3:$AJ$1048576,BD$1,0)</f>
        <v>0</v>
      </c>
      <c r="BE519" s="1">
        <f>VLOOKUP($B519&amp;$C519&amp;$D519,HFE!$A$3:$AJ$1048576,BE$1,0)</f>
        <v>0</v>
      </c>
      <c r="BF519" s="2">
        <f t="shared" ref="BF519:BF582" si="327">BE519-BD519</f>
        <v>0</v>
      </c>
      <c r="BG519" s="1">
        <f>VLOOKUP($B519&amp;$C519&amp;$D519,Staqo!$A$3:$AJ$1048576,BG$1,0)</f>
        <v>0</v>
      </c>
      <c r="BH519" s="1">
        <f>VLOOKUP($B519&amp;$C519&amp;$D519,HFE!$A$3:$AJ$1048576,BH$1,0)</f>
        <v>0</v>
      </c>
      <c r="BI519" s="2">
        <f t="shared" ref="BI519:BI582" si="328">BH519-BG519</f>
        <v>0</v>
      </c>
      <c r="BJ519" s="1">
        <f>VLOOKUP($B519&amp;$C519&amp;$D519,Staqo!$A$3:$AJ$1048576,BJ$1,0)</f>
        <v>0</v>
      </c>
      <c r="BK519" s="1">
        <f>VLOOKUP($B519&amp;$C519&amp;$D519,HFE!$A$3:$AJ$1048576,BK$1,0)</f>
        <v>0</v>
      </c>
      <c r="BL519" s="2">
        <f t="shared" ref="BL519:BL582" si="329">BK519-BJ519</f>
        <v>0</v>
      </c>
      <c r="BM519" s="1">
        <f>VLOOKUP($B519&amp;$C519&amp;$D519,Staqo!$A$3:$AJ$1048576,BM$1,0)</f>
        <v>0</v>
      </c>
      <c r="BN519" s="1">
        <f>VLOOKUP($B519&amp;$C519&amp;$D519,HFE!$A$3:$AJ$1048576,BN$1,0)</f>
        <v>0</v>
      </c>
      <c r="BO519" s="2">
        <f t="shared" ref="BO519:BO582" si="330">BN519-BM519</f>
        <v>0</v>
      </c>
      <c r="BP519" s="1">
        <f>VLOOKUP($B519&amp;$C519&amp;$D519,Staqo!$A$3:$AJ$1048576,BP$1,0)</f>
        <v>0.366667</v>
      </c>
      <c r="BQ519" s="1">
        <f>VLOOKUP($B519&amp;$C519&amp;$D519,HFE!$A$3:$AJ$1048576,BQ$1,0)</f>
        <v>0.366666666666665</v>
      </c>
      <c r="BR519" s="2">
        <f t="shared" ref="BR519:BR582" si="331">BQ519-BP519</f>
        <v>-3.33333335045261e-7</v>
      </c>
      <c r="BS519" s="1">
        <f>VLOOKUP($B519&amp;$C519&amp;$D519,Staqo!$A$3:$AJ$1048576,BS$1,0)</f>
        <v>0</v>
      </c>
      <c r="BT519" s="1">
        <f>VLOOKUP($B519&amp;$C519&amp;$D519,HFE!$A$3:$AJ$1048576,BT$1,0)</f>
        <v>0</v>
      </c>
      <c r="BU519" s="2">
        <f t="shared" ref="BU519:BU582" si="332">BT519-BS519</f>
        <v>0</v>
      </c>
      <c r="BV519" s="1">
        <f>VLOOKUP($B519&amp;$C519&amp;$D519,Staqo!$A$3:$AJ$1048576,BV$1,0)</f>
        <v>0.366667</v>
      </c>
      <c r="BW519" s="1">
        <f>VLOOKUP($B519&amp;$C519&amp;$D519,HFE!$A$3:$AJ$1048576,BW$1,0)</f>
        <v>0.366666666666665</v>
      </c>
      <c r="BX519" s="2">
        <f t="shared" ref="BX519:BX582" si="333">BW519-BV519</f>
        <v>-3.33333335045261e-7</v>
      </c>
      <c r="BY519" s="1">
        <f>VLOOKUP($B519&amp;$C519&amp;$D519,Staqo!$A$3:$AJ$1048576,BY$1,0)</f>
        <v>0</v>
      </c>
      <c r="BZ519" s="1">
        <f>VLOOKUP($B519&amp;$C519&amp;$D519,HFE!$A$3:$AJ$1048576,BZ$1,0)</f>
        <v>0</v>
      </c>
      <c r="CA519" s="2">
        <f t="shared" ref="CA519:CA582" si="334">BZ519-BY519</f>
        <v>0</v>
      </c>
      <c r="CB519" s="1">
        <f>VLOOKUP($B519&amp;$C519&amp;$D519,Staqo!$A$3:$AJ$1048576,CB$1,0)</f>
        <v>0</v>
      </c>
      <c r="CC519" s="1">
        <f>VLOOKUP($B519&amp;$C519&amp;$D519,HFE!$A$3:$AJ$1048576,CC$1,0)</f>
        <v>0</v>
      </c>
      <c r="CD519" s="2">
        <f t="shared" ref="CD519:CD582" si="335">CC519-CB519</f>
        <v>0</v>
      </c>
      <c r="CE519" s="1">
        <f>VLOOKUP($B519&amp;$C519&amp;$D519,Staqo!$A$3:$AJ$1048576,CE$1,0)</f>
        <v>0</v>
      </c>
      <c r="CF519" s="1">
        <f>VLOOKUP($B519&amp;$C519&amp;$D519,HFE!$A$3:$AJ$1048576,CF$1,0)</f>
        <v>0</v>
      </c>
      <c r="CG519" s="2">
        <f t="shared" ref="CG519:CG582" si="336">CF519-CE519</f>
        <v>0</v>
      </c>
      <c r="CH519" s="1">
        <f>VLOOKUP($B519&amp;$C519&amp;$D519,Staqo!$A$3:$AJ$1048576,CH$1,0)</f>
        <v>0</v>
      </c>
      <c r="CI519" s="1">
        <f>VLOOKUP($B519&amp;$C519&amp;$D519,HFE!$A$3:$AJ$1048576,CI$1,0)</f>
        <v>0</v>
      </c>
      <c r="CJ519" s="2">
        <f t="shared" ref="CJ519:CJ582" si="337">CI519-CH519</f>
        <v>0</v>
      </c>
      <c r="CK519" s="1">
        <f>VLOOKUP($B519&amp;$C519&amp;$D519,Staqo!$A$3:$AJ$1048576,CK$1,0)</f>
        <v>54.6488</v>
      </c>
      <c r="CL519" s="1">
        <f>VLOOKUP($B519&amp;$C519&amp;$D519,HFE!$A$3:$AJ$1048576,CL$1,0)</f>
        <v>54.648819574511</v>
      </c>
      <c r="CM519" s="2">
        <f t="shared" ref="CM519:CM582" si="338">CL519-CK519</f>
        <v>1.95745110005419e-5</v>
      </c>
      <c r="CN519" s="1">
        <f>VLOOKUP($B519&amp;$C519&amp;$D519,Staqo!$A$3:$AJ$1048576,CN$1,0)</f>
        <v>0</v>
      </c>
      <c r="CO519" s="1">
        <f>VLOOKUP($B519&amp;$C519&amp;$D519,HFE!$A$3:$AJ$1048576,CO$1,0)</f>
        <v>0</v>
      </c>
      <c r="CP519" s="2">
        <f t="shared" ref="CP519:CP582" si="339">CO519-CN519</f>
        <v>0</v>
      </c>
      <c r="CQ519" s="1">
        <f>VLOOKUP($B519&amp;$C519&amp;$D519,Staqo!$A$3:$AJ$1048576,CQ$1,0)</f>
        <v>54.6488</v>
      </c>
      <c r="CR519" s="1">
        <f>VLOOKUP($B519&amp;$C519&amp;$D519,HFE!$A$3:$AJ$1048576,CR$1,0)</f>
        <v>54.648819574511</v>
      </c>
      <c r="CS519" s="2">
        <f t="shared" ref="CS519:CS582" si="340">CR519-CQ519</f>
        <v>1.95745110005419e-5</v>
      </c>
      <c r="CT519" s="1"/>
      <c r="CU519" s="1"/>
      <c r="CV519" s="2"/>
    </row>
    <row r="520" hidden="1" spans="1:100">
      <c r="A520" s="1" t="s">
        <v>95</v>
      </c>
      <c r="B520" s="1" t="s">
        <v>96</v>
      </c>
      <c r="C520" s="3">
        <v>44572</v>
      </c>
      <c r="D520" s="1" t="s">
        <v>99</v>
      </c>
      <c r="E520" s="1">
        <f>VLOOKUP($B520&amp;$C520&amp;$D520,Staqo!$A$3:$AJ$1048576,E$1,0)</f>
        <v>4.23677</v>
      </c>
      <c r="F520" s="1" t="e">
        <f>VLOOKUP($B520&amp;$C520&amp;$D520,HFE!$A$3:$AJ$1048576,F$1,0)</f>
        <v>#REF!</v>
      </c>
      <c r="G520" s="2" t="e">
        <f t="shared" si="310"/>
        <v>#REF!</v>
      </c>
      <c r="H520" s="1">
        <f>VLOOKUP($B520&amp;$C520&amp;$D520,Staqo!$A$3:$AJ$1048576,H$1,0)</f>
        <v>4.7386</v>
      </c>
      <c r="I520" s="1" t="e">
        <f>VLOOKUP($B520&amp;$C520&amp;$D520,HFE!$A$3:$AJ$1048576,I$1,0)</f>
        <v>#REF!</v>
      </c>
      <c r="J520" s="2" t="e">
        <f t="shared" si="311"/>
        <v>#REF!</v>
      </c>
      <c r="K520" s="1">
        <f>VLOOKUP($B520&amp;$C520&amp;$D520,Staqo!$A$3:$AJ$1048576,K$1,0)</f>
        <v>5151.67</v>
      </c>
      <c r="L520" s="1" t="e">
        <f>VLOOKUP($B520&amp;$C520&amp;$D520,HFE!$A$3:$AJ$1048576,L$1,0)</f>
        <v>#REF!</v>
      </c>
      <c r="M520" s="2" t="e">
        <f t="shared" si="312"/>
        <v>#REF!</v>
      </c>
      <c r="N520" s="1">
        <f>VLOOKUP($B520&amp;$C520&amp;$D520,Staqo!$A$3:$AJ$1048576,N$1,0)</f>
        <v>3840</v>
      </c>
      <c r="O520" s="1">
        <f>VLOOKUP($B520&amp;$C520&amp;$D520,HFE!$A$3:$AJ$1048576,O$1,0)</f>
        <v>0</v>
      </c>
      <c r="P520" s="2">
        <f t="shared" si="313"/>
        <v>-3840</v>
      </c>
      <c r="Q520" s="1">
        <f>VLOOKUP($B520&amp;$C520&amp;$D520,Staqo!$A$3:$AJ$1048576,Q$1,0)</f>
        <v>3820.55</v>
      </c>
      <c r="R520" s="1">
        <f>VLOOKUP($B520&amp;$C520&amp;$D520,HFE!$A$3:$AJ$1048576,R$1,0)</f>
        <v>0</v>
      </c>
      <c r="S520" s="2">
        <f t="shared" si="314"/>
        <v>-3820.55</v>
      </c>
      <c r="T520" s="1">
        <f>VLOOKUP($B520&amp;$C520&amp;$D520,Staqo!$A$3:$AJ$1048576,T$1,0)</f>
        <v>0.74539</v>
      </c>
      <c r="U520" s="1" t="e">
        <f>VLOOKUP($B520&amp;$C520&amp;$D520,HFE!$A$3:$AJ$1048576,U$1,0)</f>
        <v>#REF!</v>
      </c>
      <c r="V520" s="2" t="e">
        <f t="shared" si="315"/>
        <v>#REF!</v>
      </c>
      <c r="W520" s="1">
        <f>VLOOKUP($B520&amp;$C520&amp;$D520,Staqo!$A$3:$AJ$1048576,W$1,0)</f>
        <v>0.741614</v>
      </c>
      <c r="X520" s="1" t="e">
        <f>VLOOKUP($B520&amp;$C520&amp;$D520,HFE!$A$3:$AJ$1048576,X$1,0)</f>
        <v>#REF!</v>
      </c>
      <c r="Y520" s="2" t="e">
        <f t="shared" si="316"/>
        <v>#REF!</v>
      </c>
      <c r="Z520" s="4">
        <f>VLOOKUP($B520&amp;$C520&amp;$D520,Staqo!$A$3:$AJ$1048576,Z$1,0)</f>
        <v>100</v>
      </c>
      <c r="AA520" s="4">
        <f>VLOOKUP($B520&amp;$C520&amp;$D520,HFE!$A$3:$AJ$1048576,AA$1,0)</f>
        <v>0</v>
      </c>
      <c r="AB520" s="5">
        <f t="shared" si="317"/>
        <v>-100</v>
      </c>
      <c r="AC520" s="1">
        <f>VLOOKUP($B520&amp;$C520&amp;$D520,Staqo!$A$3:$AJ$1048576,AC$1,0)</f>
        <v>100</v>
      </c>
      <c r="AD520" s="1">
        <f>VLOOKUP($B520&amp;$C520&amp;$D520,HFE!$A$3:$AJ$1048576,AD$1,0)*100</f>
        <v>100</v>
      </c>
      <c r="AE520" s="2">
        <f t="shared" si="318"/>
        <v>0</v>
      </c>
      <c r="AF520" s="1">
        <f>VLOOKUP($B520&amp;$C520&amp;$D520,Staqo!$A$3:$AJ$1048576,AF$1,0)</f>
        <v>96.9444</v>
      </c>
      <c r="AG520" s="1">
        <f>VLOOKUP($B520&amp;$C520&amp;$D520,HFE!$A$3:$AJ$1048576,AG$1,0)*100</f>
        <v>96.9444444444445</v>
      </c>
      <c r="AH520" s="2">
        <f t="shared" si="319"/>
        <v>4.44444444980263e-5</v>
      </c>
      <c r="AI520" s="1">
        <f>VLOOKUP($B520&amp;$C520&amp;$D520,Staqo!$A$3:$AJ$1048576,AI$1,0)</f>
        <v>0.159698</v>
      </c>
      <c r="AJ520" s="1" t="e">
        <f>VLOOKUP($B520&amp;$C520&amp;$D520,HFE!$A$3:$AJ$1048576,AJ$1,0)</f>
        <v>#REF!</v>
      </c>
      <c r="AK520" s="2" t="e">
        <f t="shared" si="320"/>
        <v>#REF!</v>
      </c>
      <c r="AL520" s="1">
        <f>VLOOKUP($B520&amp;$C520&amp;$D520,Staqo!$A$3:$AJ$1048576,AL$1,0)</f>
        <v>0.14518</v>
      </c>
      <c r="AM520" s="1" t="e">
        <f>VLOOKUP($B520&amp;$C520&amp;$D520,HFE!$A$3:$AJ$1048576,AM$1,0)</f>
        <v>#REF!</v>
      </c>
      <c r="AN520" s="2" t="e">
        <f t="shared" si="321"/>
        <v>#REF!</v>
      </c>
      <c r="AO520" s="1">
        <f>VLOOKUP($B520&amp;$C520&amp;$D520,Staqo!$A$3:$AJ$1048576,AO$1,0)</f>
        <v>0.158889</v>
      </c>
      <c r="AP520" s="1" t="e">
        <f>VLOOKUP($B520&amp;$C520&amp;$D520,HFE!$A$3:$AJ$1048576,AP$1,0)</f>
        <v>#REF!</v>
      </c>
      <c r="AQ520" s="2" t="e">
        <f t="shared" si="322"/>
        <v>#REF!</v>
      </c>
      <c r="AR520" s="1">
        <f>VLOOKUP($B520&amp;$C520&amp;$D520,Staqo!$A$3:$AJ$1048576,AR$1,0)</f>
        <v>0.144445</v>
      </c>
      <c r="AS520" s="1" t="e">
        <f>VLOOKUP($B520&amp;$C520&amp;$D520,HFE!$A$3:$AJ$1048576,AS$1,0)</f>
        <v>#REF!</v>
      </c>
      <c r="AT520" s="2" t="e">
        <f t="shared" si="323"/>
        <v>#REF!</v>
      </c>
      <c r="AU520" s="1">
        <f>VLOOKUP($B520&amp;$C520&amp;$D520,Staqo!$A$3:$AJ$1048576,AU$1,0)</f>
        <v>96.6353</v>
      </c>
      <c r="AV520" s="1">
        <f>VLOOKUP($B520&amp;$C520&amp;$D520,HFE!$A$3:$AJ$1048576,AV$1,0)</f>
        <v>0</v>
      </c>
      <c r="AW520" s="2">
        <f t="shared" si="324"/>
        <v>-96.6353</v>
      </c>
      <c r="AX520" s="4">
        <f>VLOOKUP($B520&amp;$C520&amp;$D520,Staqo!$A$3:$AJ$1048576,AX$1,0)</f>
        <v>11.6333</v>
      </c>
      <c r="AY520" s="4">
        <f>VLOOKUP($B520&amp;$C520&amp;$D520,HFE!$A$3:$AJ$1048576,AY$1,0)</f>
        <v>11.6333</v>
      </c>
      <c r="AZ520" s="5">
        <f t="shared" si="325"/>
        <v>0</v>
      </c>
      <c r="BA520" s="1">
        <f>VLOOKUP($B520&amp;$C520&amp;$D520,Staqo!$A$3:$AJ$1048576,BA$1,0)</f>
        <v>0</v>
      </c>
      <c r="BB520" s="1">
        <f>VLOOKUP($B520&amp;$C520&amp;$D520,HFE!$A$3:$AJ$1048576,BB$1,0)</f>
        <v>0</v>
      </c>
      <c r="BC520" s="2">
        <f t="shared" si="326"/>
        <v>0</v>
      </c>
      <c r="BD520" s="1">
        <f>VLOOKUP($B520&amp;$C520&amp;$D520,Staqo!$A$3:$AJ$1048576,BD$1,0)</f>
        <v>0</v>
      </c>
      <c r="BE520" s="1">
        <f>VLOOKUP($B520&amp;$C520&amp;$D520,HFE!$A$3:$AJ$1048576,BE$1,0)</f>
        <v>0</v>
      </c>
      <c r="BF520" s="2">
        <f t="shared" si="327"/>
        <v>0</v>
      </c>
      <c r="BG520" s="1">
        <f>VLOOKUP($B520&amp;$C520&amp;$D520,Staqo!$A$3:$AJ$1048576,BG$1,0)</f>
        <v>0</v>
      </c>
      <c r="BH520" s="1">
        <f>VLOOKUP($B520&amp;$C520&amp;$D520,HFE!$A$3:$AJ$1048576,BH$1,0)</f>
        <v>0</v>
      </c>
      <c r="BI520" s="2">
        <f t="shared" si="328"/>
        <v>0</v>
      </c>
      <c r="BJ520" s="1">
        <f>VLOOKUP($B520&amp;$C520&amp;$D520,Staqo!$A$3:$AJ$1048576,BJ$1,0)</f>
        <v>0</v>
      </c>
      <c r="BK520" s="1">
        <f>VLOOKUP($B520&amp;$C520&amp;$D520,HFE!$A$3:$AJ$1048576,BK$1,0)</f>
        <v>0</v>
      </c>
      <c r="BL520" s="2">
        <f t="shared" si="329"/>
        <v>0</v>
      </c>
      <c r="BM520" s="1">
        <f>VLOOKUP($B520&amp;$C520&amp;$D520,Staqo!$A$3:$AJ$1048576,BM$1,0)</f>
        <v>0</v>
      </c>
      <c r="BN520" s="1">
        <f>VLOOKUP($B520&amp;$C520&amp;$D520,HFE!$A$3:$AJ$1048576,BN$1,0)</f>
        <v>0</v>
      </c>
      <c r="BO520" s="2">
        <f t="shared" si="330"/>
        <v>0</v>
      </c>
      <c r="BP520" s="1">
        <f>VLOOKUP($B520&amp;$C520&amp;$D520,Staqo!$A$3:$AJ$1048576,BP$1,0)</f>
        <v>0.366667</v>
      </c>
      <c r="BQ520" s="1">
        <f>VLOOKUP($B520&amp;$C520&amp;$D520,HFE!$A$3:$AJ$1048576,BQ$1,0)</f>
        <v>0.366666666666665</v>
      </c>
      <c r="BR520" s="2">
        <f t="shared" si="331"/>
        <v>-3.33333335045261e-7</v>
      </c>
      <c r="BS520" s="1">
        <f>VLOOKUP($B520&amp;$C520&amp;$D520,Staqo!$A$3:$AJ$1048576,BS$1,0)</f>
        <v>0</v>
      </c>
      <c r="BT520" s="1">
        <f>VLOOKUP($B520&amp;$C520&amp;$D520,HFE!$A$3:$AJ$1048576,BT$1,0)</f>
        <v>0</v>
      </c>
      <c r="BU520" s="2">
        <f t="shared" si="332"/>
        <v>0</v>
      </c>
      <c r="BV520" s="1">
        <f>VLOOKUP($B520&amp;$C520&amp;$D520,Staqo!$A$3:$AJ$1048576,BV$1,0)</f>
        <v>0.366667</v>
      </c>
      <c r="BW520" s="1">
        <f>VLOOKUP($B520&amp;$C520&amp;$D520,HFE!$A$3:$AJ$1048576,BW$1,0)</f>
        <v>0.366666666666665</v>
      </c>
      <c r="BX520" s="2">
        <f t="shared" si="333"/>
        <v>-3.33333335045261e-7</v>
      </c>
      <c r="BY520" s="1">
        <f>VLOOKUP($B520&amp;$C520&amp;$D520,Staqo!$A$3:$AJ$1048576,BY$1,0)</f>
        <v>0</v>
      </c>
      <c r="BZ520" s="1">
        <f>VLOOKUP($B520&amp;$C520&amp;$D520,HFE!$A$3:$AJ$1048576,BZ$1,0)</f>
        <v>0</v>
      </c>
      <c r="CA520" s="2">
        <f t="shared" si="334"/>
        <v>0</v>
      </c>
      <c r="CB520" s="1">
        <f>VLOOKUP($B520&amp;$C520&amp;$D520,Staqo!$A$3:$AJ$1048576,CB$1,0)</f>
        <v>0</v>
      </c>
      <c r="CC520" s="1">
        <f>VLOOKUP($B520&amp;$C520&amp;$D520,HFE!$A$3:$AJ$1048576,CC$1,0)</f>
        <v>0</v>
      </c>
      <c r="CD520" s="2">
        <f t="shared" si="335"/>
        <v>0</v>
      </c>
      <c r="CE520" s="1">
        <f>VLOOKUP($B520&amp;$C520&amp;$D520,Staqo!$A$3:$AJ$1048576,CE$1,0)</f>
        <v>0</v>
      </c>
      <c r="CF520" s="1">
        <f>VLOOKUP($B520&amp;$C520&amp;$D520,HFE!$A$3:$AJ$1048576,CF$1,0)</f>
        <v>0</v>
      </c>
      <c r="CG520" s="2">
        <f t="shared" si="336"/>
        <v>0</v>
      </c>
      <c r="CH520" s="1">
        <f>VLOOKUP($B520&amp;$C520&amp;$D520,Staqo!$A$3:$AJ$1048576,CH$1,0)</f>
        <v>0</v>
      </c>
      <c r="CI520" s="1">
        <f>VLOOKUP($B520&amp;$C520&amp;$D520,HFE!$A$3:$AJ$1048576,CI$1,0)</f>
        <v>0</v>
      </c>
      <c r="CJ520" s="2">
        <f t="shared" si="337"/>
        <v>0</v>
      </c>
      <c r="CK520" s="1">
        <f>VLOOKUP($B520&amp;$C520&amp;$D520,Staqo!$A$3:$AJ$1048576,CK$1,0)</f>
        <v>54.6488</v>
      </c>
      <c r="CL520" s="1">
        <f>VLOOKUP($B520&amp;$C520&amp;$D520,HFE!$A$3:$AJ$1048576,CL$1,0)</f>
        <v>54.648819574511</v>
      </c>
      <c r="CM520" s="2">
        <f t="shared" si="338"/>
        <v>1.95745110005419e-5</v>
      </c>
      <c r="CN520" s="1">
        <f>VLOOKUP($B520&amp;$C520&amp;$D520,Staqo!$A$3:$AJ$1048576,CN$1,0)</f>
        <v>0</v>
      </c>
      <c r="CO520" s="1">
        <f>VLOOKUP($B520&amp;$C520&amp;$D520,HFE!$A$3:$AJ$1048576,CO$1,0)</f>
        <v>0</v>
      </c>
      <c r="CP520" s="2">
        <f t="shared" si="339"/>
        <v>0</v>
      </c>
      <c r="CQ520" s="1">
        <f>VLOOKUP($B520&amp;$C520&amp;$D520,Staqo!$A$3:$AJ$1048576,CQ$1,0)</f>
        <v>54.6488</v>
      </c>
      <c r="CR520" s="1">
        <f>VLOOKUP($B520&amp;$C520&amp;$D520,HFE!$A$3:$AJ$1048576,CR$1,0)</f>
        <v>54.648819574511</v>
      </c>
      <c r="CS520" s="2">
        <f t="shared" si="340"/>
        <v>1.95745110005419e-5</v>
      </c>
      <c r="CT520" s="1"/>
      <c r="CU520" s="1"/>
      <c r="CV520" s="2"/>
    </row>
    <row r="521" hidden="1" spans="1:100">
      <c r="A521" s="1" t="s">
        <v>95</v>
      </c>
      <c r="B521" s="1" t="s">
        <v>96</v>
      </c>
      <c r="C521" s="3">
        <v>44572</v>
      </c>
      <c r="D521" s="1" t="s">
        <v>100</v>
      </c>
      <c r="E521" s="1">
        <f>VLOOKUP($B521&amp;$C521&amp;$D521,Staqo!$A$3:$AJ$1048576,E$1,0)</f>
        <v>4.23677</v>
      </c>
      <c r="F521" s="1" t="e">
        <f>VLOOKUP($B521&amp;$C521&amp;$D521,HFE!$A$3:$AJ$1048576,F$1,0)</f>
        <v>#REF!</v>
      </c>
      <c r="G521" s="2" t="e">
        <f t="shared" si="310"/>
        <v>#REF!</v>
      </c>
      <c r="H521" s="1">
        <f>VLOOKUP($B521&amp;$C521&amp;$D521,Staqo!$A$3:$AJ$1048576,H$1,0)</f>
        <v>4.7386</v>
      </c>
      <c r="I521" s="1" t="e">
        <f>VLOOKUP($B521&amp;$C521&amp;$D521,HFE!$A$3:$AJ$1048576,I$1,0)</f>
        <v>#REF!</v>
      </c>
      <c r="J521" s="2" t="e">
        <f t="shared" si="311"/>
        <v>#REF!</v>
      </c>
      <c r="K521" s="1">
        <f>VLOOKUP($B521&amp;$C521&amp;$D521,Staqo!$A$3:$AJ$1048576,K$1,0)</f>
        <v>5151.67</v>
      </c>
      <c r="L521" s="1" t="e">
        <f>VLOOKUP($B521&amp;$C521&amp;$D521,HFE!$A$3:$AJ$1048576,L$1,0)</f>
        <v>#REF!</v>
      </c>
      <c r="M521" s="2" t="e">
        <f t="shared" si="312"/>
        <v>#REF!</v>
      </c>
      <c r="N521" s="1">
        <f>VLOOKUP($B521&amp;$C521&amp;$D521,Staqo!$A$3:$AJ$1048576,N$1,0)</f>
        <v>3860</v>
      </c>
      <c r="O521" s="1">
        <f>VLOOKUP($B521&amp;$C521&amp;$D521,HFE!$A$3:$AJ$1048576,O$1,0)</f>
        <v>0</v>
      </c>
      <c r="P521" s="2">
        <f t="shared" si="313"/>
        <v>-3860</v>
      </c>
      <c r="Q521" s="1">
        <f>VLOOKUP($B521&amp;$C521&amp;$D521,Staqo!$A$3:$AJ$1048576,Q$1,0)</f>
        <v>3840.45</v>
      </c>
      <c r="R521" s="1">
        <f>VLOOKUP($B521&amp;$C521&amp;$D521,HFE!$A$3:$AJ$1048576,R$1,0)</f>
        <v>0</v>
      </c>
      <c r="S521" s="2">
        <f t="shared" si="314"/>
        <v>-3840.45</v>
      </c>
      <c r="T521" s="1">
        <f>VLOOKUP($B521&amp;$C521&amp;$D521,Staqo!$A$3:$AJ$1048576,T$1,0)</f>
        <v>0.749272</v>
      </c>
      <c r="U521" s="1" t="e">
        <f>VLOOKUP($B521&amp;$C521&amp;$D521,HFE!$A$3:$AJ$1048576,U$1,0)</f>
        <v>#REF!</v>
      </c>
      <c r="V521" s="2" t="e">
        <f t="shared" si="315"/>
        <v>#REF!</v>
      </c>
      <c r="W521" s="1">
        <f>VLOOKUP($B521&amp;$C521&amp;$D521,Staqo!$A$3:$AJ$1048576,W$1,0)</f>
        <v>0.745476</v>
      </c>
      <c r="X521" s="1" t="e">
        <f>VLOOKUP($B521&amp;$C521&amp;$D521,HFE!$A$3:$AJ$1048576,X$1,0)</f>
        <v>#REF!</v>
      </c>
      <c r="Y521" s="2" t="e">
        <f t="shared" si="316"/>
        <v>#REF!</v>
      </c>
      <c r="Z521" s="4">
        <f>VLOOKUP($B521&amp;$C521&amp;$D521,Staqo!$A$3:$AJ$1048576,Z$1,0)</f>
        <v>100</v>
      </c>
      <c r="AA521" s="4">
        <f>VLOOKUP($B521&amp;$C521&amp;$D521,HFE!$A$3:$AJ$1048576,AA$1,0)</f>
        <v>0</v>
      </c>
      <c r="AB521" s="5">
        <f t="shared" si="317"/>
        <v>-100</v>
      </c>
      <c r="AC521" s="1">
        <f>VLOOKUP($B521&amp;$C521&amp;$D521,Staqo!$A$3:$AJ$1048576,AC$1,0)</f>
        <v>100</v>
      </c>
      <c r="AD521" s="1">
        <f>VLOOKUP($B521&amp;$C521&amp;$D521,HFE!$A$3:$AJ$1048576,AD$1,0)*100</f>
        <v>100</v>
      </c>
      <c r="AE521" s="2">
        <f t="shared" si="318"/>
        <v>0</v>
      </c>
      <c r="AF521" s="1">
        <f>VLOOKUP($B521&amp;$C521&amp;$D521,Staqo!$A$3:$AJ$1048576,AF$1,0)</f>
        <v>96.9444</v>
      </c>
      <c r="AG521" s="1">
        <f>VLOOKUP($B521&amp;$C521&amp;$D521,HFE!$A$3:$AJ$1048576,AG$1,0)*100</f>
        <v>96.9444444444445</v>
      </c>
      <c r="AH521" s="2">
        <f t="shared" si="319"/>
        <v>4.44444444980263e-5</v>
      </c>
      <c r="AI521" s="1">
        <f>VLOOKUP($B521&amp;$C521&amp;$D521,Staqo!$A$3:$AJ$1048576,AI$1,0)</f>
        <v>0.16053</v>
      </c>
      <c r="AJ521" s="1" t="e">
        <f>VLOOKUP($B521&amp;$C521&amp;$D521,HFE!$A$3:$AJ$1048576,AJ$1,0)</f>
        <v>#REF!</v>
      </c>
      <c r="AK521" s="2" t="e">
        <f t="shared" si="320"/>
        <v>#REF!</v>
      </c>
      <c r="AL521" s="1">
        <f>VLOOKUP($B521&amp;$C521&amp;$D521,Staqo!$A$3:$AJ$1048576,AL$1,0)</f>
        <v>0.145936</v>
      </c>
      <c r="AM521" s="1" t="e">
        <f>VLOOKUP($B521&amp;$C521&amp;$D521,HFE!$A$3:$AJ$1048576,AM$1,0)</f>
        <v>#REF!</v>
      </c>
      <c r="AN521" s="2" t="e">
        <f t="shared" si="321"/>
        <v>#REF!</v>
      </c>
      <c r="AO521" s="1">
        <f>VLOOKUP($B521&amp;$C521&amp;$D521,Staqo!$A$3:$AJ$1048576,AO$1,0)</f>
        <v>0.159717</v>
      </c>
      <c r="AP521" s="1" t="e">
        <f>VLOOKUP($B521&amp;$C521&amp;$D521,HFE!$A$3:$AJ$1048576,AP$1,0)</f>
        <v>#REF!</v>
      </c>
      <c r="AQ521" s="2" t="e">
        <f t="shared" si="322"/>
        <v>#REF!</v>
      </c>
      <c r="AR521" s="1">
        <f>VLOOKUP($B521&amp;$C521&amp;$D521,Staqo!$A$3:$AJ$1048576,AR$1,0)</f>
        <v>0.145197</v>
      </c>
      <c r="AS521" s="1" t="e">
        <f>VLOOKUP($B521&amp;$C521&amp;$D521,HFE!$A$3:$AJ$1048576,AS$1,0)</f>
        <v>#REF!</v>
      </c>
      <c r="AT521" s="2" t="e">
        <f t="shared" si="323"/>
        <v>#REF!</v>
      </c>
      <c r="AU521" s="1">
        <f>VLOOKUP($B521&amp;$C521&amp;$D521,Staqo!$A$3:$AJ$1048576,AU$1,0)</f>
        <v>97.1276</v>
      </c>
      <c r="AV521" s="1">
        <f>VLOOKUP($B521&amp;$C521&amp;$D521,HFE!$A$3:$AJ$1048576,AV$1,0)</f>
        <v>0</v>
      </c>
      <c r="AW521" s="2">
        <f t="shared" si="324"/>
        <v>-97.1276</v>
      </c>
      <c r="AX521" s="4">
        <f>VLOOKUP($B521&amp;$C521&amp;$D521,Staqo!$A$3:$AJ$1048576,AX$1,0)</f>
        <v>11.6333</v>
      </c>
      <c r="AY521" s="4">
        <f>VLOOKUP($B521&amp;$C521&amp;$D521,HFE!$A$3:$AJ$1048576,AY$1,0)</f>
        <v>11.6333</v>
      </c>
      <c r="AZ521" s="5">
        <f t="shared" si="325"/>
        <v>0</v>
      </c>
      <c r="BA521" s="1">
        <f>VLOOKUP($B521&amp;$C521&amp;$D521,Staqo!$A$3:$AJ$1048576,BA$1,0)</f>
        <v>0</v>
      </c>
      <c r="BB521" s="1">
        <f>VLOOKUP($B521&amp;$C521&amp;$D521,HFE!$A$3:$AJ$1048576,BB$1,0)</f>
        <v>0</v>
      </c>
      <c r="BC521" s="2">
        <f t="shared" si="326"/>
        <v>0</v>
      </c>
      <c r="BD521" s="1">
        <f>VLOOKUP($B521&amp;$C521&amp;$D521,Staqo!$A$3:$AJ$1048576,BD$1,0)</f>
        <v>0</v>
      </c>
      <c r="BE521" s="1">
        <f>VLOOKUP($B521&amp;$C521&amp;$D521,HFE!$A$3:$AJ$1048576,BE$1,0)</f>
        <v>0</v>
      </c>
      <c r="BF521" s="2">
        <f t="shared" si="327"/>
        <v>0</v>
      </c>
      <c r="BG521" s="1">
        <f>VLOOKUP($B521&amp;$C521&amp;$D521,Staqo!$A$3:$AJ$1048576,BG$1,0)</f>
        <v>0</v>
      </c>
      <c r="BH521" s="1">
        <f>VLOOKUP($B521&amp;$C521&amp;$D521,HFE!$A$3:$AJ$1048576,BH$1,0)</f>
        <v>0</v>
      </c>
      <c r="BI521" s="2">
        <f t="shared" si="328"/>
        <v>0</v>
      </c>
      <c r="BJ521" s="1">
        <f>VLOOKUP($B521&amp;$C521&amp;$D521,Staqo!$A$3:$AJ$1048576,BJ$1,0)</f>
        <v>0</v>
      </c>
      <c r="BK521" s="1">
        <f>VLOOKUP($B521&amp;$C521&amp;$D521,HFE!$A$3:$AJ$1048576,BK$1,0)</f>
        <v>0</v>
      </c>
      <c r="BL521" s="2">
        <f t="shared" si="329"/>
        <v>0</v>
      </c>
      <c r="BM521" s="1">
        <f>VLOOKUP($B521&amp;$C521&amp;$D521,Staqo!$A$3:$AJ$1048576,BM$1,0)</f>
        <v>0</v>
      </c>
      <c r="BN521" s="1">
        <f>VLOOKUP($B521&amp;$C521&amp;$D521,HFE!$A$3:$AJ$1048576,BN$1,0)</f>
        <v>0</v>
      </c>
      <c r="BO521" s="2">
        <f t="shared" si="330"/>
        <v>0</v>
      </c>
      <c r="BP521" s="1">
        <f>VLOOKUP($B521&amp;$C521&amp;$D521,Staqo!$A$3:$AJ$1048576,BP$1,0)</f>
        <v>0.366667</v>
      </c>
      <c r="BQ521" s="1">
        <f>VLOOKUP($B521&amp;$C521&amp;$D521,HFE!$A$3:$AJ$1048576,BQ$1,0)</f>
        <v>0.366666666666665</v>
      </c>
      <c r="BR521" s="2">
        <f t="shared" si="331"/>
        <v>-3.33333335045261e-7</v>
      </c>
      <c r="BS521" s="1">
        <f>VLOOKUP($B521&amp;$C521&amp;$D521,Staqo!$A$3:$AJ$1048576,BS$1,0)</f>
        <v>0</v>
      </c>
      <c r="BT521" s="1">
        <f>VLOOKUP($B521&amp;$C521&amp;$D521,HFE!$A$3:$AJ$1048576,BT$1,0)</f>
        <v>0</v>
      </c>
      <c r="BU521" s="2">
        <f t="shared" si="332"/>
        <v>0</v>
      </c>
      <c r="BV521" s="1">
        <f>VLOOKUP($B521&amp;$C521&amp;$D521,Staqo!$A$3:$AJ$1048576,BV$1,0)</f>
        <v>0.366667</v>
      </c>
      <c r="BW521" s="1">
        <f>VLOOKUP($B521&amp;$C521&amp;$D521,HFE!$A$3:$AJ$1048576,BW$1,0)</f>
        <v>0.366666666666665</v>
      </c>
      <c r="BX521" s="2">
        <f t="shared" si="333"/>
        <v>-3.33333335045261e-7</v>
      </c>
      <c r="BY521" s="1">
        <f>VLOOKUP($B521&amp;$C521&amp;$D521,Staqo!$A$3:$AJ$1048576,BY$1,0)</f>
        <v>0</v>
      </c>
      <c r="BZ521" s="1">
        <f>VLOOKUP($B521&amp;$C521&amp;$D521,HFE!$A$3:$AJ$1048576,BZ$1,0)</f>
        <v>0</v>
      </c>
      <c r="CA521" s="2">
        <f t="shared" si="334"/>
        <v>0</v>
      </c>
      <c r="CB521" s="1">
        <f>VLOOKUP($B521&amp;$C521&amp;$D521,Staqo!$A$3:$AJ$1048576,CB$1,0)</f>
        <v>0</v>
      </c>
      <c r="CC521" s="1">
        <f>VLOOKUP($B521&amp;$C521&amp;$D521,HFE!$A$3:$AJ$1048576,CC$1,0)</f>
        <v>0</v>
      </c>
      <c r="CD521" s="2">
        <f t="shared" si="335"/>
        <v>0</v>
      </c>
      <c r="CE521" s="1">
        <f>VLOOKUP($B521&amp;$C521&amp;$D521,Staqo!$A$3:$AJ$1048576,CE$1,0)</f>
        <v>0</v>
      </c>
      <c r="CF521" s="1">
        <f>VLOOKUP($B521&amp;$C521&amp;$D521,HFE!$A$3:$AJ$1048576,CF$1,0)</f>
        <v>0</v>
      </c>
      <c r="CG521" s="2">
        <f t="shared" si="336"/>
        <v>0</v>
      </c>
      <c r="CH521" s="1">
        <f>VLOOKUP($B521&amp;$C521&amp;$D521,Staqo!$A$3:$AJ$1048576,CH$1,0)</f>
        <v>0</v>
      </c>
      <c r="CI521" s="1">
        <f>VLOOKUP($B521&amp;$C521&amp;$D521,HFE!$A$3:$AJ$1048576,CI$1,0)</f>
        <v>0</v>
      </c>
      <c r="CJ521" s="2">
        <f t="shared" si="337"/>
        <v>0</v>
      </c>
      <c r="CK521" s="1">
        <f>VLOOKUP($B521&amp;$C521&amp;$D521,Staqo!$A$3:$AJ$1048576,CK$1,0)</f>
        <v>54.6488</v>
      </c>
      <c r="CL521" s="1">
        <f>VLOOKUP($B521&amp;$C521&amp;$D521,HFE!$A$3:$AJ$1048576,CL$1,0)</f>
        <v>54.648819574511</v>
      </c>
      <c r="CM521" s="2">
        <f t="shared" si="338"/>
        <v>1.95745110005419e-5</v>
      </c>
      <c r="CN521" s="1">
        <f>VLOOKUP($B521&amp;$C521&amp;$D521,Staqo!$A$3:$AJ$1048576,CN$1,0)</f>
        <v>0</v>
      </c>
      <c r="CO521" s="1">
        <f>VLOOKUP($B521&amp;$C521&amp;$D521,HFE!$A$3:$AJ$1048576,CO$1,0)</f>
        <v>0</v>
      </c>
      <c r="CP521" s="2">
        <f t="shared" si="339"/>
        <v>0</v>
      </c>
      <c r="CQ521" s="1">
        <f>VLOOKUP($B521&amp;$C521&amp;$D521,Staqo!$A$3:$AJ$1048576,CQ$1,0)</f>
        <v>54.6488</v>
      </c>
      <c r="CR521" s="1">
        <f>VLOOKUP($B521&amp;$C521&amp;$D521,HFE!$A$3:$AJ$1048576,CR$1,0)</f>
        <v>54.648819574511</v>
      </c>
      <c r="CS521" s="2">
        <f t="shared" si="340"/>
        <v>1.95745110005419e-5</v>
      </c>
      <c r="CT521" s="1"/>
      <c r="CU521" s="1"/>
      <c r="CV521" s="2"/>
    </row>
    <row r="522" hidden="1" spans="1:100">
      <c r="A522" s="1" t="s">
        <v>95</v>
      </c>
      <c r="B522" s="1" t="s">
        <v>96</v>
      </c>
      <c r="C522" s="3">
        <v>44572</v>
      </c>
      <c r="D522" s="1" t="s">
        <v>101</v>
      </c>
      <c r="E522" s="1">
        <f>VLOOKUP($B522&amp;$C522&amp;$D522,Staqo!$A$3:$AJ$1048576,E$1,0)</f>
        <v>4.23677</v>
      </c>
      <c r="F522" s="1" t="e">
        <f>VLOOKUP($B522&amp;$C522&amp;$D522,HFE!$A$3:$AJ$1048576,F$1,0)</f>
        <v>#REF!</v>
      </c>
      <c r="G522" s="2" t="e">
        <f t="shared" si="310"/>
        <v>#REF!</v>
      </c>
      <c r="H522" s="1">
        <f>VLOOKUP($B522&amp;$C522&amp;$D522,Staqo!$A$3:$AJ$1048576,H$1,0)</f>
        <v>4.7386</v>
      </c>
      <c r="I522" s="1" t="e">
        <f>VLOOKUP($B522&amp;$C522&amp;$D522,HFE!$A$3:$AJ$1048576,I$1,0)</f>
        <v>#REF!</v>
      </c>
      <c r="J522" s="2" t="e">
        <f t="shared" si="311"/>
        <v>#REF!</v>
      </c>
      <c r="K522" s="1">
        <f>VLOOKUP($B522&amp;$C522&amp;$D522,Staqo!$A$3:$AJ$1048576,K$1,0)</f>
        <v>5597.47</v>
      </c>
      <c r="L522" s="1" t="e">
        <f>VLOOKUP($B522&amp;$C522&amp;$D522,HFE!$A$3:$AJ$1048576,L$1,0)</f>
        <v>#REF!</v>
      </c>
      <c r="M522" s="2" t="e">
        <f t="shared" si="312"/>
        <v>#REF!</v>
      </c>
      <c r="N522" s="1">
        <f>VLOOKUP($B522&amp;$C522&amp;$D522,Staqo!$A$3:$AJ$1048576,N$1,0)</f>
        <v>4230</v>
      </c>
      <c r="O522" s="1">
        <f>VLOOKUP($B522&amp;$C522&amp;$D522,HFE!$A$3:$AJ$1048576,O$1,0)</f>
        <v>0</v>
      </c>
      <c r="P522" s="2">
        <f t="shared" si="313"/>
        <v>-4230</v>
      </c>
      <c r="Q522" s="1">
        <f>VLOOKUP($B522&amp;$C522&amp;$D522,Staqo!$A$3:$AJ$1048576,Q$1,0)</f>
        <v>4208.57</v>
      </c>
      <c r="R522" s="1">
        <f>VLOOKUP($B522&amp;$C522&amp;$D522,HFE!$A$3:$AJ$1048576,R$1,0)</f>
        <v>0</v>
      </c>
      <c r="S522" s="2">
        <f t="shared" si="314"/>
        <v>-4208.57</v>
      </c>
      <c r="T522" s="1">
        <f>VLOOKUP($B522&amp;$C522&amp;$D522,Staqo!$A$3:$AJ$1048576,T$1,0)</f>
        <v>0.755698</v>
      </c>
      <c r="U522" s="1" t="e">
        <f>VLOOKUP($B522&amp;$C522&amp;$D522,HFE!$A$3:$AJ$1048576,U$1,0)</f>
        <v>#REF!</v>
      </c>
      <c r="V522" s="2" t="e">
        <f t="shared" si="315"/>
        <v>#REF!</v>
      </c>
      <c r="W522" s="1">
        <f>VLOOKUP($B522&amp;$C522&amp;$D522,Staqo!$A$3:$AJ$1048576,W$1,0)</f>
        <v>0.75187</v>
      </c>
      <c r="X522" s="1" t="e">
        <f>VLOOKUP($B522&amp;$C522&amp;$D522,HFE!$A$3:$AJ$1048576,X$1,0)</f>
        <v>#REF!</v>
      </c>
      <c r="Y522" s="2" t="e">
        <f t="shared" si="316"/>
        <v>#REF!</v>
      </c>
      <c r="Z522" s="4">
        <f>VLOOKUP($B522&amp;$C522&amp;$D522,Staqo!$A$3:$AJ$1048576,Z$1,0)</f>
        <v>100</v>
      </c>
      <c r="AA522" s="4">
        <f>VLOOKUP($B522&amp;$C522&amp;$D522,HFE!$A$3:$AJ$1048576,AA$1,0)</f>
        <v>0</v>
      </c>
      <c r="AB522" s="5">
        <f t="shared" si="317"/>
        <v>-100</v>
      </c>
      <c r="AC522" s="1">
        <f>VLOOKUP($B522&amp;$C522&amp;$D522,Staqo!$A$3:$AJ$1048576,AC$1,0)</f>
        <v>100</v>
      </c>
      <c r="AD522" s="1">
        <f>VLOOKUP($B522&amp;$C522&amp;$D522,HFE!$A$3:$AJ$1048576,AD$1,0)*100</f>
        <v>100</v>
      </c>
      <c r="AE522" s="2">
        <f t="shared" si="318"/>
        <v>0</v>
      </c>
      <c r="AF522" s="1">
        <f>VLOOKUP($B522&amp;$C522&amp;$D522,Staqo!$A$3:$AJ$1048576,AF$1,0)</f>
        <v>96.9444</v>
      </c>
      <c r="AG522" s="1">
        <f>VLOOKUP($B522&amp;$C522&amp;$D522,HFE!$A$3:$AJ$1048576,AG$1,0)*100</f>
        <v>96.9444444444445</v>
      </c>
      <c r="AH522" s="2">
        <f t="shared" si="319"/>
        <v>4.44444444980263e-5</v>
      </c>
      <c r="AI522" s="1">
        <f>VLOOKUP($B522&amp;$C522&amp;$D522,Staqo!$A$3:$AJ$1048576,AI$1,0)</f>
        <v>0.162081</v>
      </c>
      <c r="AJ522" s="1" t="e">
        <f>VLOOKUP($B522&amp;$C522&amp;$D522,HFE!$A$3:$AJ$1048576,AJ$1,0)</f>
        <v>#REF!</v>
      </c>
      <c r="AK522" s="2" t="e">
        <f t="shared" si="320"/>
        <v>#REF!</v>
      </c>
      <c r="AL522" s="1">
        <f>VLOOKUP($B522&amp;$C522&amp;$D522,Staqo!$A$3:$AJ$1048576,AL$1,0)</f>
        <v>0.147347</v>
      </c>
      <c r="AM522" s="1" t="e">
        <f>VLOOKUP($B522&amp;$C522&amp;$D522,HFE!$A$3:$AJ$1048576,AM$1,0)</f>
        <v>#REF!</v>
      </c>
      <c r="AN522" s="2" t="e">
        <f t="shared" si="321"/>
        <v>#REF!</v>
      </c>
      <c r="AO522" s="1">
        <f>VLOOKUP($B522&amp;$C522&amp;$D522,Staqo!$A$3:$AJ$1048576,AO$1,0)</f>
        <v>0.16126</v>
      </c>
      <c r="AP522" s="1" t="e">
        <f>VLOOKUP($B522&amp;$C522&amp;$D522,HFE!$A$3:$AJ$1048576,AP$1,0)</f>
        <v>#REF!</v>
      </c>
      <c r="AQ522" s="2" t="e">
        <f t="shared" si="322"/>
        <v>#REF!</v>
      </c>
      <c r="AR522" s="1">
        <f>VLOOKUP($B522&amp;$C522&amp;$D522,Staqo!$A$3:$AJ$1048576,AR$1,0)</f>
        <v>0.1466</v>
      </c>
      <c r="AS522" s="1" t="e">
        <f>VLOOKUP($B522&amp;$C522&amp;$D522,HFE!$A$3:$AJ$1048576,AS$1,0)</f>
        <v>#REF!</v>
      </c>
      <c r="AT522" s="2" t="e">
        <f t="shared" si="323"/>
        <v>#REF!</v>
      </c>
      <c r="AU522" s="1">
        <f>VLOOKUP($B522&amp;$C522&amp;$D522,Staqo!$A$3:$AJ$1048576,AU$1,0)</f>
        <v>97.4347</v>
      </c>
      <c r="AV522" s="1">
        <f>VLOOKUP($B522&amp;$C522&amp;$D522,HFE!$A$3:$AJ$1048576,AV$1,0)</f>
        <v>0</v>
      </c>
      <c r="AW522" s="2">
        <f t="shared" si="324"/>
        <v>-97.4347</v>
      </c>
      <c r="AX522" s="4">
        <f>VLOOKUP($B522&amp;$C522&amp;$D522,Staqo!$A$3:$AJ$1048576,AX$1,0)</f>
        <v>11.6333</v>
      </c>
      <c r="AY522" s="4">
        <f>VLOOKUP($B522&amp;$C522&amp;$D522,HFE!$A$3:$AJ$1048576,AY$1,0)</f>
        <v>11.6333</v>
      </c>
      <c r="AZ522" s="5">
        <f t="shared" si="325"/>
        <v>0</v>
      </c>
      <c r="BA522" s="1">
        <f>VLOOKUP($B522&amp;$C522&amp;$D522,Staqo!$A$3:$AJ$1048576,BA$1,0)</f>
        <v>0</v>
      </c>
      <c r="BB522" s="1">
        <f>VLOOKUP($B522&amp;$C522&amp;$D522,HFE!$A$3:$AJ$1048576,BB$1,0)</f>
        <v>0</v>
      </c>
      <c r="BC522" s="2">
        <f t="shared" si="326"/>
        <v>0</v>
      </c>
      <c r="BD522" s="1">
        <f>VLOOKUP($B522&amp;$C522&amp;$D522,Staqo!$A$3:$AJ$1048576,BD$1,0)</f>
        <v>0</v>
      </c>
      <c r="BE522" s="1">
        <f>VLOOKUP($B522&amp;$C522&amp;$D522,HFE!$A$3:$AJ$1048576,BE$1,0)</f>
        <v>0</v>
      </c>
      <c r="BF522" s="2">
        <f t="shared" si="327"/>
        <v>0</v>
      </c>
      <c r="BG522" s="1">
        <f>VLOOKUP($B522&amp;$C522&amp;$D522,Staqo!$A$3:$AJ$1048576,BG$1,0)</f>
        <v>0</v>
      </c>
      <c r="BH522" s="1">
        <f>VLOOKUP($B522&amp;$C522&amp;$D522,HFE!$A$3:$AJ$1048576,BH$1,0)</f>
        <v>0</v>
      </c>
      <c r="BI522" s="2">
        <f t="shared" si="328"/>
        <v>0</v>
      </c>
      <c r="BJ522" s="1">
        <f>VLOOKUP($B522&amp;$C522&amp;$D522,Staqo!$A$3:$AJ$1048576,BJ$1,0)</f>
        <v>0</v>
      </c>
      <c r="BK522" s="1">
        <f>VLOOKUP($B522&amp;$C522&amp;$D522,HFE!$A$3:$AJ$1048576,BK$1,0)</f>
        <v>0</v>
      </c>
      <c r="BL522" s="2">
        <f t="shared" si="329"/>
        <v>0</v>
      </c>
      <c r="BM522" s="1">
        <f>VLOOKUP($B522&amp;$C522&amp;$D522,Staqo!$A$3:$AJ$1048576,BM$1,0)</f>
        <v>0</v>
      </c>
      <c r="BN522" s="1">
        <f>VLOOKUP($B522&amp;$C522&amp;$D522,HFE!$A$3:$AJ$1048576,BN$1,0)</f>
        <v>0</v>
      </c>
      <c r="BO522" s="2">
        <f t="shared" si="330"/>
        <v>0</v>
      </c>
      <c r="BP522" s="1">
        <f>VLOOKUP($B522&amp;$C522&amp;$D522,Staqo!$A$3:$AJ$1048576,BP$1,0)</f>
        <v>0.366667</v>
      </c>
      <c r="BQ522" s="1">
        <f>VLOOKUP($B522&amp;$C522&amp;$D522,HFE!$A$3:$AJ$1048576,BQ$1,0)</f>
        <v>0.366666666666665</v>
      </c>
      <c r="BR522" s="2">
        <f t="shared" si="331"/>
        <v>-3.33333335045261e-7</v>
      </c>
      <c r="BS522" s="1">
        <f>VLOOKUP($B522&amp;$C522&amp;$D522,Staqo!$A$3:$AJ$1048576,BS$1,0)</f>
        <v>0</v>
      </c>
      <c r="BT522" s="1">
        <f>VLOOKUP($B522&amp;$C522&amp;$D522,HFE!$A$3:$AJ$1048576,BT$1,0)</f>
        <v>0</v>
      </c>
      <c r="BU522" s="2">
        <f t="shared" si="332"/>
        <v>0</v>
      </c>
      <c r="BV522" s="1">
        <f>VLOOKUP($B522&amp;$C522&amp;$D522,Staqo!$A$3:$AJ$1048576,BV$1,0)</f>
        <v>0.366667</v>
      </c>
      <c r="BW522" s="1">
        <f>VLOOKUP($B522&amp;$C522&amp;$D522,HFE!$A$3:$AJ$1048576,BW$1,0)</f>
        <v>0.366666666666665</v>
      </c>
      <c r="BX522" s="2">
        <f t="shared" si="333"/>
        <v>-3.33333335045261e-7</v>
      </c>
      <c r="BY522" s="1">
        <f>VLOOKUP($B522&amp;$C522&amp;$D522,Staqo!$A$3:$AJ$1048576,BY$1,0)</f>
        <v>0</v>
      </c>
      <c r="BZ522" s="1">
        <f>VLOOKUP($B522&amp;$C522&amp;$D522,HFE!$A$3:$AJ$1048576,BZ$1,0)</f>
        <v>0</v>
      </c>
      <c r="CA522" s="2">
        <f t="shared" si="334"/>
        <v>0</v>
      </c>
      <c r="CB522" s="1">
        <f>VLOOKUP($B522&amp;$C522&amp;$D522,Staqo!$A$3:$AJ$1048576,CB$1,0)</f>
        <v>0</v>
      </c>
      <c r="CC522" s="1">
        <f>VLOOKUP($B522&amp;$C522&amp;$D522,HFE!$A$3:$AJ$1048576,CC$1,0)</f>
        <v>0</v>
      </c>
      <c r="CD522" s="2">
        <f t="shared" si="335"/>
        <v>0</v>
      </c>
      <c r="CE522" s="1">
        <f>VLOOKUP($B522&amp;$C522&amp;$D522,Staqo!$A$3:$AJ$1048576,CE$1,0)</f>
        <v>0</v>
      </c>
      <c r="CF522" s="1">
        <f>VLOOKUP($B522&amp;$C522&amp;$D522,HFE!$A$3:$AJ$1048576,CF$1,0)</f>
        <v>0</v>
      </c>
      <c r="CG522" s="2">
        <f t="shared" si="336"/>
        <v>0</v>
      </c>
      <c r="CH522" s="1">
        <f>VLOOKUP($B522&amp;$C522&amp;$D522,Staqo!$A$3:$AJ$1048576,CH$1,0)</f>
        <v>0</v>
      </c>
      <c r="CI522" s="1">
        <f>VLOOKUP($B522&amp;$C522&amp;$D522,HFE!$A$3:$AJ$1048576,CI$1,0)</f>
        <v>0</v>
      </c>
      <c r="CJ522" s="2">
        <f t="shared" si="337"/>
        <v>0</v>
      </c>
      <c r="CK522" s="1">
        <f>VLOOKUP($B522&amp;$C522&amp;$D522,Staqo!$A$3:$AJ$1048576,CK$1,0)</f>
        <v>54.6488</v>
      </c>
      <c r="CL522" s="1">
        <f>VLOOKUP($B522&amp;$C522&amp;$D522,HFE!$A$3:$AJ$1048576,CL$1,0)</f>
        <v>54.648819574511</v>
      </c>
      <c r="CM522" s="2">
        <f t="shared" si="338"/>
        <v>1.95745110005419e-5</v>
      </c>
      <c r="CN522" s="1">
        <f>VLOOKUP($B522&amp;$C522&amp;$D522,Staqo!$A$3:$AJ$1048576,CN$1,0)</f>
        <v>0</v>
      </c>
      <c r="CO522" s="1">
        <f>VLOOKUP($B522&amp;$C522&amp;$D522,HFE!$A$3:$AJ$1048576,CO$1,0)</f>
        <v>0</v>
      </c>
      <c r="CP522" s="2">
        <f t="shared" si="339"/>
        <v>0</v>
      </c>
      <c r="CQ522" s="1">
        <f>VLOOKUP($B522&amp;$C522&amp;$D522,Staqo!$A$3:$AJ$1048576,CQ$1,0)</f>
        <v>54.6488</v>
      </c>
      <c r="CR522" s="1">
        <f>VLOOKUP($B522&amp;$C522&amp;$D522,HFE!$A$3:$AJ$1048576,CR$1,0)</f>
        <v>54.648819574511</v>
      </c>
      <c r="CS522" s="2">
        <f t="shared" si="340"/>
        <v>1.95745110005419e-5</v>
      </c>
      <c r="CT522" s="1"/>
      <c r="CU522" s="1"/>
      <c r="CV522" s="2"/>
    </row>
    <row r="523" hidden="1" spans="1:100">
      <c r="A523" s="1" t="s">
        <v>95</v>
      </c>
      <c r="B523" s="1" t="s">
        <v>96</v>
      </c>
      <c r="C523" s="3">
        <v>44572</v>
      </c>
      <c r="D523" s="1" t="s">
        <v>102</v>
      </c>
      <c r="E523" s="1">
        <f>VLOOKUP($B523&amp;$C523&amp;$D523,Staqo!$A$3:$AJ$1048576,E$1,0)</f>
        <v>4.23677</v>
      </c>
      <c r="F523" s="1" t="e">
        <f>VLOOKUP($B523&amp;$C523&amp;$D523,HFE!$A$3:$AJ$1048576,F$1,0)</f>
        <v>#REF!</v>
      </c>
      <c r="G523" s="2" t="e">
        <f t="shared" si="310"/>
        <v>#REF!</v>
      </c>
      <c r="H523" s="1">
        <f>VLOOKUP($B523&amp;$C523&amp;$D523,Staqo!$A$3:$AJ$1048576,H$1,0)</f>
        <v>4.7386</v>
      </c>
      <c r="I523" s="1" t="e">
        <f>VLOOKUP($B523&amp;$C523&amp;$D523,HFE!$A$3:$AJ$1048576,I$1,0)</f>
        <v>#REF!</v>
      </c>
      <c r="J523" s="2" t="e">
        <f t="shared" si="311"/>
        <v>#REF!</v>
      </c>
      <c r="K523" s="1">
        <f>VLOOKUP($B523&amp;$C523&amp;$D523,Staqo!$A$3:$AJ$1048576,K$1,0)</f>
        <v>5915.91</v>
      </c>
      <c r="L523" s="1" t="e">
        <f>VLOOKUP($B523&amp;$C523&amp;$D523,HFE!$A$3:$AJ$1048576,L$1,0)</f>
        <v>#REF!</v>
      </c>
      <c r="M523" s="2" t="e">
        <f t="shared" si="312"/>
        <v>#REF!</v>
      </c>
      <c r="N523" s="1">
        <f>VLOOKUP($B523&amp;$C523&amp;$D523,Staqo!$A$3:$AJ$1048576,N$1,0)</f>
        <v>4390</v>
      </c>
      <c r="O523" s="1">
        <f>VLOOKUP($B523&amp;$C523&amp;$D523,HFE!$A$3:$AJ$1048576,O$1,0)</f>
        <v>0</v>
      </c>
      <c r="P523" s="2">
        <f t="shared" si="313"/>
        <v>-4390</v>
      </c>
      <c r="Q523" s="1">
        <f>VLOOKUP($B523&amp;$C523&amp;$D523,Staqo!$A$3:$AJ$1048576,Q$1,0)</f>
        <v>4367.76</v>
      </c>
      <c r="R523" s="1">
        <f>VLOOKUP($B523&amp;$C523&amp;$D523,HFE!$A$3:$AJ$1048576,R$1,0)</f>
        <v>0</v>
      </c>
      <c r="S523" s="2">
        <f t="shared" si="314"/>
        <v>-4367.76</v>
      </c>
      <c r="T523" s="1">
        <f>VLOOKUP($B523&amp;$C523&amp;$D523,Staqo!$A$3:$AJ$1048576,T$1,0)</f>
        <v>0.742067</v>
      </c>
      <c r="U523" s="1" t="e">
        <f>VLOOKUP($B523&amp;$C523&amp;$D523,HFE!$A$3:$AJ$1048576,U$1,0)</f>
        <v>#REF!</v>
      </c>
      <c r="V523" s="2" t="e">
        <f t="shared" si="315"/>
        <v>#REF!</v>
      </c>
      <c r="W523" s="1">
        <f>VLOOKUP($B523&amp;$C523&amp;$D523,Staqo!$A$3:$AJ$1048576,W$1,0)</f>
        <v>0.738308</v>
      </c>
      <c r="X523" s="1" t="e">
        <f>VLOOKUP($B523&amp;$C523&amp;$D523,HFE!$A$3:$AJ$1048576,X$1,0)</f>
        <v>#REF!</v>
      </c>
      <c r="Y523" s="2" t="e">
        <f t="shared" si="316"/>
        <v>#REF!</v>
      </c>
      <c r="Z523" s="4">
        <f>VLOOKUP($B523&amp;$C523&amp;$D523,Staqo!$A$3:$AJ$1048576,Z$1,0)</f>
        <v>100</v>
      </c>
      <c r="AA523" s="4">
        <f>VLOOKUP($B523&amp;$C523&amp;$D523,HFE!$A$3:$AJ$1048576,AA$1,0)</f>
        <v>0</v>
      </c>
      <c r="AB523" s="5">
        <f t="shared" si="317"/>
        <v>-100</v>
      </c>
      <c r="AC523" s="1">
        <f>VLOOKUP($B523&amp;$C523&amp;$D523,Staqo!$A$3:$AJ$1048576,AC$1,0)</f>
        <v>100</v>
      </c>
      <c r="AD523" s="1">
        <f>VLOOKUP($B523&amp;$C523&amp;$D523,HFE!$A$3:$AJ$1048576,AD$1,0)*100</f>
        <v>100</v>
      </c>
      <c r="AE523" s="2">
        <f t="shared" si="318"/>
        <v>0</v>
      </c>
      <c r="AF523" s="1">
        <f>VLOOKUP($B523&amp;$C523&amp;$D523,Staqo!$A$3:$AJ$1048576,AF$1,0)</f>
        <v>96.9444</v>
      </c>
      <c r="AG523" s="1">
        <f>VLOOKUP($B523&amp;$C523&amp;$D523,HFE!$A$3:$AJ$1048576,AG$1,0)*100</f>
        <v>96.9444444444445</v>
      </c>
      <c r="AH523" s="2">
        <f t="shared" si="319"/>
        <v>4.44444444980263e-5</v>
      </c>
      <c r="AI523" s="1">
        <f>VLOOKUP($B523&amp;$C523&amp;$D523,Staqo!$A$3:$AJ$1048576,AI$1,0)</f>
        <v>0.159264</v>
      </c>
      <c r="AJ523" s="1" t="e">
        <f>VLOOKUP($B523&amp;$C523&amp;$D523,HFE!$A$3:$AJ$1048576,AJ$1,0)</f>
        <v>#REF!</v>
      </c>
      <c r="AK523" s="2" t="e">
        <f t="shared" si="320"/>
        <v>#REF!</v>
      </c>
      <c r="AL523" s="1">
        <f>VLOOKUP($B523&amp;$C523&amp;$D523,Staqo!$A$3:$AJ$1048576,AL$1,0)</f>
        <v>0.144786</v>
      </c>
      <c r="AM523" s="1" t="e">
        <f>VLOOKUP($B523&amp;$C523&amp;$D523,HFE!$A$3:$AJ$1048576,AM$1,0)</f>
        <v>#REF!</v>
      </c>
      <c r="AN523" s="2" t="e">
        <f t="shared" si="321"/>
        <v>#REF!</v>
      </c>
      <c r="AO523" s="1">
        <f>VLOOKUP($B523&amp;$C523&amp;$D523,Staqo!$A$3:$AJ$1048576,AO$1,0)</f>
        <v>0.158458</v>
      </c>
      <c r="AP523" s="1" t="e">
        <f>VLOOKUP($B523&amp;$C523&amp;$D523,HFE!$A$3:$AJ$1048576,AP$1,0)</f>
        <v>#REF!</v>
      </c>
      <c r="AQ523" s="2" t="e">
        <f t="shared" si="322"/>
        <v>#REF!</v>
      </c>
      <c r="AR523" s="1">
        <f>VLOOKUP($B523&amp;$C523&amp;$D523,Staqo!$A$3:$AJ$1048576,AR$1,0)</f>
        <v>0.144052</v>
      </c>
      <c r="AS523" s="1" t="e">
        <f>VLOOKUP($B523&amp;$C523&amp;$D523,HFE!$A$3:$AJ$1048576,AS$1,0)</f>
        <v>#REF!</v>
      </c>
      <c r="AT523" s="2" t="e">
        <f t="shared" si="323"/>
        <v>#REF!</v>
      </c>
      <c r="AU523" s="1">
        <f>VLOOKUP($B523&amp;$C523&amp;$D523,Staqo!$A$3:$AJ$1048576,AU$1,0)</f>
        <v>97.6081</v>
      </c>
      <c r="AV523" s="1">
        <f>VLOOKUP($B523&amp;$C523&amp;$D523,HFE!$A$3:$AJ$1048576,AV$1,0)</f>
        <v>0</v>
      </c>
      <c r="AW523" s="2">
        <f t="shared" si="324"/>
        <v>-97.6081</v>
      </c>
      <c r="AX523" s="4">
        <f>VLOOKUP($B523&amp;$C523&amp;$D523,Staqo!$A$3:$AJ$1048576,AX$1,0)</f>
        <v>11.6333</v>
      </c>
      <c r="AY523" s="4">
        <f>VLOOKUP($B523&amp;$C523&amp;$D523,HFE!$A$3:$AJ$1048576,AY$1,0)</f>
        <v>11.6333</v>
      </c>
      <c r="AZ523" s="5">
        <f t="shared" si="325"/>
        <v>0</v>
      </c>
      <c r="BA523" s="1">
        <f>VLOOKUP($B523&amp;$C523&amp;$D523,Staqo!$A$3:$AJ$1048576,BA$1,0)</f>
        <v>0</v>
      </c>
      <c r="BB523" s="1">
        <f>VLOOKUP($B523&amp;$C523&amp;$D523,HFE!$A$3:$AJ$1048576,BB$1,0)</f>
        <v>0</v>
      </c>
      <c r="BC523" s="2">
        <f t="shared" si="326"/>
        <v>0</v>
      </c>
      <c r="BD523" s="1">
        <f>VLOOKUP($B523&amp;$C523&amp;$D523,Staqo!$A$3:$AJ$1048576,BD$1,0)</f>
        <v>0</v>
      </c>
      <c r="BE523" s="1">
        <f>VLOOKUP($B523&amp;$C523&amp;$D523,HFE!$A$3:$AJ$1048576,BE$1,0)</f>
        <v>0</v>
      </c>
      <c r="BF523" s="2">
        <f t="shared" si="327"/>
        <v>0</v>
      </c>
      <c r="BG523" s="1">
        <f>VLOOKUP($B523&amp;$C523&amp;$D523,Staqo!$A$3:$AJ$1048576,BG$1,0)</f>
        <v>0</v>
      </c>
      <c r="BH523" s="1">
        <f>VLOOKUP($B523&amp;$C523&amp;$D523,HFE!$A$3:$AJ$1048576,BH$1,0)</f>
        <v>0</v>
      </c>
      <c r="BI523" s="2">
        <f t="shared" si="328"/>
        <v>0</v>
      </c>
      <c r="BJ523" s="1">
        <f>VLOOKUP($B523&amp;$C523&amp;$D523,Staqo!$A$3:$AJ$1048576,BJ$1,0)</f>
        <v>0</v>
      </c>
      <c r="BK523" s="1">
        <f>VLOOKUP($B523&amp;$C523&amp;$D523,HFE!$A$3:$AJ$1048576,BK$1,0)</f>
        <v>0</v>
      </c>
      <c r="BL523" s="2">
        <f t="shared" si="329"/>
        <v>0</v>
      </c>
      <c r="BM523" s="1">
        <f>VLOOKUP($B523&amp;$C523&amp;$D523,Staqo!$A$3:$AJ$1048576,BM$1,0)</f>
        <v>0</v>
      </c>
      <c r="BN523" s="1">
        <f>VLOOKUP($B523&amp;$C523&amp;$D523,HFE!$A$3:$AJ$1048576,BN$1,0)</f>
        <v>0</v>
      </c>
      <c r="BO523" s="2">
        <f t="shared" si="330"/>
        <v>0</v>
      </c>
      <c r="BP523" s="1">
        <f>VLOOKUP($B523&amp;$C523&amp;$D523,Staqo!$A$3:$AJ$1048576,BP$1,0)</f>
        <v>0.366667</v>
      </c>
      <c r="BQ523" s="1">
        <f>VLOOKUP($B523&amp;$C523&amp;$D523,HFE!$A$3:$AJ$1048576,BQ$1,0)</f>
        <v>0.366666666666665</v>
      </c>
      <c r="BR523" s="2">
        <f t="shared" si="331"/>
        <v>-3.33333335045261e-7</v>
      </c>
      <c r="BS523" s="1">
        <f>VLOOKUP($B523&amp;$C523&amp;$D523,Staqo!$A$3:$AJ$1048576,BS$1,0)</f>
        <v>0</v>
      </c>
      <c r="BT523" s="1">
        <f>VLOOKUP($B523&amp;$C523&amp;$D523,HFE!$A$3:$AJ$1048576,BT$1,0)</f>
        <v>0</v>
      </c>
      <c r="BU523" s="2">
        <f t="shared" si="332"/>
        <v>0</v>
      </c>
      <c r="BV523" s="1">
        <f>VLOOKUP($B523&amp;$C523&amp;$D523,Staqo!$A$3:$AJ$1048576,BV$1,0)</f>
        <v>0.366667</v>
      </c>
      <c r="BW523" s="1">
        <f>VLOOKUP($B523&amp;$C523&amp;$D523,HFE!$A$3:$AJ$1048576,BW$1,0)</f>
        <v>0.366666666666665</v>
      </c>
      <c r="BX523" s="2">
        <f t="shared" si="333"/>
        <v>-3.33333335045261e-7</v>
      </c>
      <c r="BY523" s="1">
        <f>VLOOKUP($B523&amp;$C523&amp;$D523,Staqo!$A$3:$AJ$1048576,BY$1,0)</f>
        <v>0</v>
      </c>
      <c r="BZ523" s="1">
        <f>VLOOKUP($B523&amp;$C523&amp;$D523,HFE!$A$3:$AJ$1048576,BZ$1,0)</f>
        <v>0</v>
      </c>
      <c r="CA523" s="2">
        <f t="shared" si="334"/>
        <v>0</v>
      </c>
      <c r="CB523" s="1">
        <f>VLOOKUP($B523&amp;$C523&amp;$D523,Staqo!$A$3:$AJ$1048576,CB$1,0)</f>
        <v>0</v>
      </c>
      <c r="CC523" s="1">
        <f>VLOOKUP($B523&amp;$C523&amp;$D523,HFE!$A$3:$AJ$1048576,CC$1,0)</f>
        <v>0</v>
      </c>
      <c r="CD523" s="2">
        <f t="shared" si="335"/>
        <v>0</v>
      </c>
      <c r="CE523" s="1">
        <f>VLOOKUP($B523&amp;$C523&amp;$D523,Staqo!$A$3:$AJ$1048576,CE$1,0)</f>
        <v>0</v>
      </c>
      <c r="CF523" s="1">
        <f>VLOOKUP($B523&amp;$C523&amp;$D523,HFE!$A$3:$AJ$1048576,CF$1,0)</f>
        <v>0</v>
      </c>
      <c r="CG523" s="2">
        <f t="shared" si="336"/>
        <v>0</v>
      </c>
      <c r="CH523" s="1">
        <f>VLOOKUP($B523&amp;$C523&amp;$D523,Staqo!$A$3:$AJ$1048576,CH$1,0)</f>
        <v>0</v>
      </c>
      <c r="CI523" s="1">
        <f>VLOOKUP($B523&amp;$C523&amp;$D523,HFE!$A$3:$AJ$1048576,CI$1,0)</f>
        <v>0</v>
      </c>
      <c r="CJ523" s="2">
        <f t="shared" si="337"/>
        <v>0</v>
      </c>
      <c r="CK523" s="1">
        <f>VLOOKUP($B523&amp;$C523&amp;$D523,Staqo!$A$3:$AJ$1048576,CK$1,0)</f>
        <v>54.6488</v>
      </c>
      <c r="CL523" s="1">
        <f>VLOOKUP($B523&amp;$C523&amp;$D523,HFE!$A$3:$AJ$1048576,CL$1,0)</f>
        <v>54.648819574511</v>
      </c>
      <c r="CM523" s="2">
        <f t="shared" si="338"/>
        <v>1.95745110005419e-5</v>
      </c>
      <c r="CN523" s="1">
        <f>VLOOKUP($B523&amp;$C523&amp;$D523,Staqo!$A$3:$AJ$1048576,CN$1,0)</f>
        <v>0</v>
      </c>
      <c r="CO523" s="1">
        <f>VLOOKUP($B523&amp;$C523&amp;$D523,HFE!$A$3:$AJ$1048576,CO$1,0)</f>
        <v>0</v>
      </c>
      <c r="CP523" s="2">
        <f t="shared" si="339"/>
        <v>0</v>
      </c>
      <c r="CQ523" s="1">
        <f>VLOOKUP($B523&amp;$C523&amp;$D523,Staqo!$A$3:$AJ$1048576,CQ$1,0)</f>
        <v>54.6488</v>
      </c>
      <c r="CR523" s="1">
        <f>VLOOKUP($B523&amp;$C523&amp;$D523,HFE!$A$3:$AJ$1048576,CR$1,0)</f>
        <v>54.648819574511</v>
      </c>
      <c r="CS523" s="2">
        <f t="shared" si="340"/>
        <v>1.95745110005419e-5</v>
      </c>
      <c r="CT523" s="1"/>
      <c r="CU523" s="1"/>
      <c r="CV523" s="2"/>
    </row>
    <row r="524" hidden="1" spans="1:100">
      <c r="A524" s="1" t="s">
        <v>95</v>
      </c>
      <c r="B524" s="1" t="s">
        <v>96</v>
      </c>
      <c r="C524" s="3">
        <v>44572</v>
      </c>
      <c r="D524" s="1" t="s">
        <v>103</v>
      </c>
      <c r="E524" s="1">
        <f>VLOOKUP($B524&amp;$C524&amp;$D524,Staqo!$A$3:$AJ$1048576,E$1,0)</f>
        <v>4.23677</v>
      </c>
      <c r="F524" s="1" t="e">
        <f>VLOOKUP($B524&amp;$C524&amp;$D524,HFE!$A$3:$AJ$1048576,F$1,0)</f>
        <v>#REF!</v>
      </c>
      <c r="G524" s="2" t="e">
        <f t="shared" si="310"/>
        <v>#REF!</v>
      </c>
      <c r="H524" s="1">
        <f>VLOOKUP($B524&amp;$C524&amp;$D524,Staqo!$A$3:$AJ$1048576,H$1,0)</f>
        <v>4.7386</v>
      </c>
      <c r="I524" s="1" t="e">
        <f>VLOOKUP($B524&amp;$C524&amp;$D524,HFE!$A$3:$AJ$1048576,I$1,0)</f>
        <v>#REF!</v>
      </c>
      <c r="J524" s="2" t="e">
        <f t="shared" si="311"/>
        <v>#REF!</v>
      </c>
      <c r="K524" s="1">
        <f>VLOOKUP($B524&amp;$C524&amp;$D524,Staqo!$A$3:$AJ$1048576,K$1,0)</f>
        <v>5151.67</v>
      </c>
      <c r="L524" s="1" t="e">
        <f>VLOOKUP($B524&amp;$C524&amp;$D524,HFE!$A$3:$AJ$1048576,L$1,0)</f>
        <v>#REF!</v>
      </c>
      <c r="M524" s="2" t="e">
        <f t="shared" si="312"/>
        <v>#REF!</v>
      </c>
      <c r="N524" s="1">
        <f>VLOOKUP($B524&amp;$C524&amp;$D524,Staqo!$A$3:$AJ$1048576,N$1,0)</f>
        <v>3900</v>
      </c>
      <c r="O524" s="1">
        <f>VLOOKUP($B524&amp;$C524&amp;$D524,HFE!$A$3:$AJ$1048576,O$1,0)</f>
        <v>0</v>
      </c>
      <c r="P524" s="2">
        <f t="shared" si="313"/>
        <v>-3900</v>
      </c>
      <c r="Q524" s="1">
        <f>VLOOKUP($B524&amp;$C524&amp;$D524,Staqo!$A$3:$AJ$1048576,Q$1,0)</f>
        <v>3880.24</v>
      </c>
      <c r="R524" s="1">
        <f>VLOOKUP($B524&amp;$C524&amp;$D524,HFE!$A$3:$AJ$1048576,R$1,0)</f>
        <v>0</v>
      </c>
      <c r="S524" s="2">
        <f t="shared" si="314"/>
        <v>-3880.24</v>
      </c>
      <c r="T524" s="1">
        <f>VLOOKUP($B524&amp;$C524&amp;$D524,Staqo!$A$3:$AJ$1048576,T$1,0)</f>
        <v>0.757037</v>
      </c>
      <c r="U524" s="1" t="e">
        <f>VLOOKUP($B524&amp;$C524&amp;$D524,HFE!$A$3:$AJ$1048576,U$1,0)</f>
        <v>#REF!</v>
      </c>
      <c r="V524" s="2" t="e">
        <f t="shared" si="315"/>
        <v>#REF!</v>
      </c>
      <c r="W524" s="1">
        <f>VLOOKUP($B524&amp;$C524&amp;$D524,Staqo!$A$3:$AJ$1048576,W$1,0)</f>
        <v>0.753202</v>
      </c>
      <c r="X524" s="1" t="e">
        <f>VLOOKUP($B524&amp;$C524&amp;$D524,HFE!$A$3:$AJ$1048576,X$1,0)</f>
        <v>#REF!</v>
      </c>
      <c r="Y524" s="2" t="e">
        <f t="shared" si="316"/>
        <v>#REF!</v>
      </c>
      <c r="Z524" s="4">
        <f>VLOOKUP($B524&amp;$C524&amp;$D524,Staqo!$A$3:$AJ$1048576,Z$1,0)</f>
        <v>100</v>
      </c>
      <c r="AA524" s="4">
        <f>VLOOKUP($B524&amp;$C524&amp;$D524,HFE!$A$3:$AJ$1048576,AA$1,0)</f>
        <v>0</v>
      </c>
      <c r="AB524" s="5">
        <f t="shared" si="317"/>
        <v>-100</v>
      </c>
      <c r="AC524" s="1">
        <f>VLOOKUP($B524&amp;$C524&amp;$D524,Staqo!$A$3:$AJ$1048576,AC$1,0)</f>
        <v>100</v>
      </c>
      <c r="AD524" s="1">
        <f>VLOOKUP($B524&amp;$C524&amp;$D524,HFE!$A$3:$AJ$1048576,AD$1,0)*100</f>
        <v>100</v>
      </c>
      <c r="AE524" s="2">
        <f t="shared" si="318"/>
        <v>0</v>
      </c>
      <c r="AF524" s="1">
        <f>VLOOKUP($B524&amp;$C524&amp;$D524,Staqo!$A$3:$AJ$1048576,AF$1,0)</f>
        <v>96.9444</v>
      </c>
      <c r="AG524" s="1">
        <f>VLOOKUP($B524&amp;$C524&amp;$D524,HFE!$A$3:$AJ$1048576,AG$1,0)*100</f>
        <v>96.9444444444445</v>
      </c>
      <c r="AH524" s="2">
        <f t="shared" si="319"/>
        <v>4.44444444980263e-5</v>
      </c>
      <c r="AI524" s="1">
        <f>VLOOKUP($B524&amp;$C524&amp;$D524,Staqo!$A$3:$AJ$1048576,AI$1,0)</f>
        <v>0.162193</v>
      </c>
      <c r="AJ524" s="1" t="e">
        <f>VLOOKUP($B524&amp;$C524&amp;$D524,HFE!$A$3:$AJ$1048576,AJ$1,0)</f>
        <v>#REF!</v>
      </c>
      <c r="AK524" s="2" t="e">
        <f t="shared" si="320"/>
        <v>#REF!</v>
      </c>
      <c r="AL524" s="1">
        <f>VLOOKUP($B524&amp;$C524&amp;$D524,Staqo!$A$3:$AJ$1048576,AL$1,0)</f>
        <v>0.147448</v>
      </c>
      <c r="AM524" s="1" t="e">
        <f>VLOOKUP($B524&amp;$C524&amp;$D524,HFE!$A$3:$AJ$1048576,AM$1,0)</f>
        <v>#REF!</v>
      </c>
      <c r="AN524" s="2" t="e">
        <f t="shared" si="321"/>
        <v>#REF!</v>
      </c>
      <c r="AO524" s="1">
        <f>VLOOKUP($B524&amp;$C524&amp;$D524,Staqo!$A$3:$AJ$1048576,AO$1,0)</f>
        <v>0.161372</v>
      </c>
      <c r="AP524" s="1" t="e">
        <f>VLOOKUP($B524&amp;$C524&amp;$D524,HFE!$A$3:$AJ$1048576,AP$1,0)</f>
        <v>#REF!</v>
      </c>
      <c r="AQ524" s="2" t="e">
        <f t="shared" si="322"/>
        <v>#REF!</v>
      </c>
      <c r="AR524" s="1">
        <f>VLOOKUP($B524&amp;$C524&amp;$D524,Staqo!$A$3:$AJ$1048576,AR$1,0)</f>
        <v>0.146702</v>
      </c>
      <c r="AS524" s="1" t="e">
        <f>VLOOKUP($B524&amp;$C524&amp;$D524,HFE!$A$3:$AJ$1048576,AS$1,0)</f>
        <v>#REF!</v>
      </c>
      <c r="AT524" s="2" t="e">
        <f t="shared" si="323"/>
        <v>#REF!</v>
      </c>
      <c r="AU524" s="1">
        <f>VLOOKUP($B524&amp;$C524&amp;$D524,Staqo!$A$3:$AJ$1048576,AU$1,0)</f>
        <v>96.5708</v>
      </c>
      <c r="AV524" s="1">
        <f>VLOOKUP($B524&amp;$C524&amp;$D524,HFE!$A$3:$AJ$1048576,AV$1,0)</f>
        <v>0</v>
      </c>
      <c r="AW524" s="2">
        <f t="shared" si="324"/>
        <v>-96.5708</v>
      </c>
      <c r="AX524" s="4">
        <f>VLOOKUP($B524&amp;$C524&amp;$D524,Staqo!$A$3:$AJ$1048576,AX$1,0)</f>
        <v>11.6333</v>
      </c>
      <c r="AY524" s="4">
        <f>VLOOKUP($B524&amp;$C524&amp;$D524,HFE!$A$3:$AJ$1048576,AY$1,0)</f>
        <v>11.6333</v>
      </c>
      <c r="AZ524" s="5">
        <f t="shared" si="325"/>
        <v>0</v>
      </c>
      <c r="BA524" s="1">
        <f>VLOOKUP($B524&amp;$C524&amp;$D524,Staqo!$A$3:$AJ$1048576,BA$1,0)</f>
        <v>0</v>
      </c>
      <c r="BB524" s="1">
        <f>VLOOKUP($B524&amp;$C524&amp;$D524,HFE!$A$3:$AJ$1048576,BB$1,0)</f>
        <v>0</v>
      </c>
      <c r="BC524" s="2">
        <f t="shared" si="326"/>
        <v>0</v>
      </c>
      <c r="BD524" s="1">
        <f>VLOOKUP($B524&amp;$C524&amp;$D524,Staqo!$A$3:$AJ$1048576,BD$1,0)</f>
        <v>0</v>
      </c>
      <c r="BE524" s="1">
        <f>VLOOKUP($B524&amp;$C524&amp;$D524,HFE!$A$3:$AJ$1048576,BE$1,0)</f>
        <v>0</v>
      </c>
      <c r="BF524" s="2">
        <f t="shared" si="327"/>
        <v>0</v>
      </c>
      <c r="BG524" s="1">
        <f>VLOOKUP($B524&amp;$C524&amp;$D524,Staqo!$A$3:$AJ$1048576,BG$1,0)</f>
        <v>0</v>
      </c>
      <c r="BH524" s="1">
        <f>VLOOKUP($B524&amp;$C524&amp;$D524,HFE!$A$3:$AJ$1048576,BH$1,0)</f>
        <v>0</v>
      </c>
      <c r="BI524" s="2">
        <f t="shared" si="328"/>
        <v>0</v>
      </c>
      <c r="BJ524" s="1">
        <f>VLOOKUP($B524&amp;$C524&amp;$D524,Staqo!$A$3:$AJ$1048576,BJ$1,0)</f>
        <v>0</v>
      </c>
      <c r="BK524" s="1">
        <f>VLOOKUP($B524&amp;$C524&amp;$D524,HFE!$A$3:$AJ$1048576,BK$1,0)</f>
        <v>0</v>
      </c>
      <c r="BL524" s="2">
        <f t="shared" si="329"/>
        <v>0</v>
      </c>
      <c r="BM524" s="1">
        <f>VLOOKUP($B524&amp;$C524&amp;$D524,Staqo!$A$3:$AJ$1048576,BM$1,0)</f>
        <v>0</v>
      </c>
      <c r="BN524" s="1">
        <f>VLOOKUP($B524&amp;$C524&amp;$D524,HFE!$A$3:$AJ$1048576,BN$1,0)</f>
        <v>0</v>
      </c>
      <c r="BO524" s="2">
        <f t="shared" si="330"/>
        <v>0</v>
      </c>
      <c r="BP524" s="1">
        <f>VLOOKUP($B524&amp;$C524&amp;$D524,Staqo!$A$3:$AJ$1048576,BP$1,0)</f>
        <v>0.366667</v>
      </c>
      <c r="BQ524" s="1">
        <f>VLOOKUP($B524&amp;$C524&amp;$D524,HFE!$A$3:$AJ$1048576,BQ$1,0)</f>
        <v>0.366666666666665</v>
      </c>
      <c r="BR524" s="2">
        <f t="shared" si="331"/>
        <v>-3.33333335045261e-7</v>
      </c>
      <c r="BS524" s="1">
        <f>VLOOKUP($B524&amp;$C524&amp;$D524,Staqo!$A$3:$AJ$1048576,BS$1,0)</f>
        <v>0</v>
      </c>
      <c r="BT524" s="1">
        <f>VLOOKUP($B524&amp;$C524&amp;$D524,HFE!$A$3:$AJ$1048576,BT$1,0)</f>
        <v>0</v>
      </c>
      <c r="BU524" s="2">
        <f t="shared" si="332"/>
        <v>0</v>
      </c>
      <c r="BV524" s="1">
        <f>VLOOKUP($B524&amp;$C524&amp;$D524,Staqo!$A$3:$AJ$1048576,BV$1,0)</f>
        <v>0.366667</v>
      </c>
      <c r="BW524" s="1">
        <f>VLOOKUP($B524&amp;$C524&amp;$D524,HFE!$A$3:$AJ$1048576,BW$1,0)</f>
        <v>0.366666666666665</v>
      </c>
      <c r="BX524" s="2">
        <f t="shared" si="333"/>
        <v>-3.33333335045261e-7</v>
      </c>
      <c r="BY524" s="1">
        <f>VLOOKUP($B524&amp;$C524&amp;$D524,Staqo!$A$3:$AJ$1048576,BY$1,0)</f>
        <v>0</v>
      </c>
      <c r="BZ524" s="1">
        <f>VLOOKUP($B524&amp;$C524&amp;$D524,HFE!$A$3:$AJ$1048576,BZ$1,0)</f>
        <v>0</v>
      </c>
      <c r="CA524" s="2">
        <f t="shared" si="334"/>
        <v>0</v>
      </c>
      <c r="CB524" s="1">
        <f>VLOOKUP($B524&amp;$C524&amp;$D524,Staqo!$A$3:$AJ$1048576,CB$1,0)</f>
        <v>0</v>
      </c>
      <c r="CC524" s="1">
        <f>VLOOKUP($B524&amp;$C524&amp;$D524,HFE!$A$3:$AJ$1048576,CC$1,0)</f>
        <v>0</v>
      </c>
      <c r="CD524" s="2">
        <f t="shared" si="335"/>
        <v>0</v>
      </c>
      <c r="CE524" s="1">
        <f>VLOOKUP($B524&amp;$C524&amp;$D524,Staqo!$A$3:$AJ$1048576,CE$1,0)</f>
        <v>0</v>
      </c>
      <c r="CF524" s="1">
        <f>VLOOKUP($B524&amp;$C524&amp;$D524,HFE!$A$3:$AJ$1048576,CF$1,0)</f>
        <v>0</v>
      </c>
      <c r="CG524" s="2">
        <f t="shared" si="336"/>
        <v>0</v>
      </c>
      <c r="CH524" s="1">
        <f>VLOOKUP($B524&amp;$C524&amp;$D524,Staqo!$A$3:$AJ$1048576,CH$1,0)</f>
        <v>0</v>
      </c>
      <c r="CI524" s="1">
        <f>VLOOKUP($B524&amp;$C524&amp;$D524,HFE!$A$3:$AJ$1048576,CI$1,0)</f>
        <v>0</v>
      </c>
      <c r="CJ524" s="2">
        <f t="shared" si="337"/>
        <v>0</v>
      </c>
      <c r="CK524" s="1">
        <f>VLOOKUP($B524&amp;$C524&amp;$D524,Staqo!$A$3:$AJ$1048576,CK$1,0)</f>
        <v>54.6488</v>
      </c>
      <c r="CL524" s="1">
        <f>VLOOKUP($B524&amp;$C524&amp;$D524,HFE!$A$3:$AJ$1048576,CL$1,0)</f>
        <v>54.648819574511</v>
      </c>
      <c r="CM524" s="2">
        <f t="shared" si="338"/>
        <v>1.95745110005419e-5</v>
      </c>
      <c r="CN524" s="1">
        <f>VLOOKUP($B524&amp;$C524&amp;$D524,Staqo!$A$3:$AJ$1048576,CN$1,0)</f>
        <v>0</v>
      </c>
      <c r="CO524" s="1">
        <f>VLOOKUP($B524&amp;$C524&amp;$D524,HFE!$A$3:$AJ$1048576,CO$1,0)</f>
        <v>0</v>
      </c>
      <c r="CP524" s="2">
        <f t="shared" si="339"/>
        <v>0</v>
      </c>
      <c r="CQ524" s="1">
        <f>VLOOKUP($B524&amp;$C524&amp;$D524,Staqo!$A$3:$AJ$1048576,CQ$1,0)</f>
        <v>54.6488</v>
      </c>
      <c r="CR524" s="1">
        <f>VLOOKUP($B524&amp;$C524&amp;$D524,HFE!$A$3:$AJ$1048576,CR$1,0)</f>
        <v>54.648819574511</v>
      </c>
      <c r="CS524" s="2">
        <f t="shared" si="340"/>
        <v>1.95745110005419e-5</v>
      </c>
      <c r="CT524" s="1"/>
      <c r="CU524" s="1"/>
      <c r="CV524" s="2"/>
    </row>
    <row r="525" hidden="1" spans="1:100">
      <c r="A525" s="1" t="s">
        <v>95</v>
      </c>
      <c r="B525" s="1" t="s">
        <v>96</v>
      </c>
      <c r="C525" s="3">
        <v>44572</v>
      </c>
      <c r="D525" s="1" t="s">
        <v>104</v>
      </c>
      <c r="E525" s="1">
        <f>VLOOKUP($B525&amp;$C525&amp;$D525,Staqo!$A$3:$AJ$1048576,E$1,0)</f>
        <v>4.23677</v>
      </c>
      <c r="F525" s="1" t="e">
        <f>VLOOKUP($B525&amp;$C525&amp;$D525,HFE!$A$3:$AJ$1048576,F$1,0)</f>
        <v>#REF!</v>
      </c>
      <c r="G525" s="2" t="e">
        <f t="shared" si="310"/>
        <v>#REF!</v>
      </c>
      <c r="H525" s="1">
        <f>VLOOKUP($B525&amp;$C525&amp;$D525,Staqo!$A$3:$AJ$1048576,H$1,0)</f>
        <v>4.7386</v>
      </c>
      <c r="I525" s="1" t="e">
        <f>VLOOKUP($B525&amp;$C525&amp;$D525,HFE!$A$3:$AJ$1048576,I$1,0)</f>
        <v>#REF!</v>
      </c>
      <c r="J525" s="2" t="e">
        <f t="shared" si="311"/>
        <v>#REF!</v>
      </c>
      <c r="K525" s="1">
        <f>VLOOKUP($B525&amp;$C525&amp;$D525,Staqo!$A$3:$AJ$1048576,K$1,0)</f>
        <v>5151.67</v>
      </c>
      <c r="L525" s="1" t="e">
        <f>VLOOKUP($B525&amp;$C525&amp;$D525,HFE!$A$3:$AJ$1048576,L$1,0)</f>
        <v>#REF!</v>
      </c>
      <c r="M525" s="2" t="e">
        <f t="shared" si="312"/>
        <v>#REF!</v>
      </c>
      <c r="N525" s="1">
        <f>VLOOKUP($B525&amp;$C525&amp;$D525,Staqo!$A$3:$AJ$1048576,N$1,0)</f>
        <v>3990</v>
      </c>
      <c r="O525" s="1">
        <f>VLOOKUP($B525&amp;$C525&amp;$D525,HFE!$A$3:$AJ$1048576,O$1,0)</f>
        <v>0</v>
      </c>
      <c r="P525" s="2">
        <f t="shared" si="313"/>
        <v>-3990</v>
      </c>
      <c r="Q525" s="1">
        <f>VLOOKUP($B525&amp;$C525&amp;$D525,Staqo!$A$3:$AJ$1048576,Q$1,0)</f>
        <v>3969.79</v>
      </c>
      <c r="R525" s="1">
        <f>VLOOKUP($B525&amp;$C525&amp;$D525,HFE!$A$3:$AJ$1048576,R$1,0)</f>
        <v>0</v>
      </c>
      <c r="S525" s="2">
        <f t="shared" si="314"/>
        <v>-3969.79</v>
      </c>
      <c r="T525" s="1">
        <f>VLOOKUP($B525&amp;$C525&amp;$D525,Staqo!$A$3:$AJ$1048576,T$1,0)</f>
        <v>0.774507</v>
      </c>
      <c r="U525" s="1" t="e">
        <f>VLOOKUP($B525&amp;$C525&amp;$D525,HFE!$A$3:$AJ$1048576,U$1,0)</f>
        <v>#REF!</v>
      </c>
      <c r="V525" s="2" t="e">
        <f t="shared" si="315"/>
        <v>#REF!</v>
      </c>
      <c r="W525" s="1">
        <f>VLOOKUP($B525&amp;$C525&amp;$D525,Staqo!$A$3:$AJ$1048576,W$1,0)</f>
        <v>0.770583</v>
      </c>
      <c r="X525" s="1" t="e">
        <f>VLOOKUP($B525&amp;$C525&amp;$D525,HFE!$A$3:$AJ$1048576,X$1,0)</f>
        <v>#REF!</v>
      </c>
      <c r="Y525" s="2" t="e">
        <f t="shared" si="316"/>
        <v>#REF!</v>
      </c>
      <c r="Z525" s="4">
        <f>VLOOKUP($B525&amp;$C525&amp;$D525,Staqo!$A$3:$AJ$1048576,Z$1,0)</f>
        <v>100</v>
      </c>
      <c r="AA525" s="4">
        <f>VLOOKUP($B525&amp;$C525&amp;$D525,HFE!$A$3:$AJ$1048576,AA$1,0)</f>
        <v>0</v>
      </c>
      <c r="AB525" s="5">
        <f t="shared" si="317"/>
        <v>-100</v>
      </c>
      <c r="AC525" s="1">
        <f>VLOOKUP($B525&amp;$C525&amp;$D525,Staqo!$A$3:$AJ$1048576,AC$1,0)</f>
        <v>100</v>
      </c>
      <c r="AD525" s="1">
        <f>VLOOKUP($B525&amp;$C525&amp;$D525,HFE!$A$3:$AJ$1048576,AD$1,0)*100</f>
        <v>100</v>
      </c>
      <c r="AE525" s="2">
        <f t="shared" si="318"/>
        <v>0</v>
      </c>
      <c r="AF525" s="1">
        <f>VLOOKUP($B525&amp;$C525&amp;$D525,Staqo!$A$3:$AJ$1048576,AF$1,0)</f>
        <v>96.9444</v>
      </c>
      <c r="AG525" s="1">
        <f>VLOOKUP($B525&amp;$C525&amp;$D525,HFE!$A$3:$AJ$1048576,AG$1,0)*100</f>
        <v>96.9444444444445</v>
      </c>
      <c r="AH525" s="2">
        <f t="shared" si="319"/>
        <v>4.44444444980263e-5</v>
      </c>
      <c r="AI525" s="1">
        <f>VLOOKUP($B525&amp;$C525&amp;$D525,Staqo!$A$3:$AJ$1048576,AI$1,0)</f>
        <v>0.165936</v>
      </c>
      <c r="AJ525" s="1" t="e">
        <f>VLOOKUP($B525&amp;$C525&amp;$D525,HFE!$A$3:$AJ$1048576,AJ$1,0)</f>
        <v>#REF!</v>
      </c>
      <c r="AK525" s="2" t="e">
        <f t="shared" si="320"/>
        <v>#REF!</v>
      </c>
      <c r="AL525" s="1">
        <f>VLOOKUP($B525&amp;$C525&amp;$D525,Staqo!$A$3:$AJ$1048576,AL$1,0)</f>
        <v>0.150851</v>
      </c>
      <c r="AM525" s="1" t="e">
        <f>VLOOKUP($B525&amp;$C525&amp;$D525,HFE!$A$3:$AJ$1048576,AM$1,0)</f>
        <v>#REF!</v>
      </c>
      <c r="AN525" s="2" t="e">
        <f t="shared" si="321"/>
        <v>#REF!</v>
      </c>
      <c r="AO525" s="1">
        <f>VLOOKUP($B525&amp;$C525&amp;$D525,Staqo!$A$3:$AJ$1048576,AO$1,0)</f>
        <v>0.165096</v>
      </c>
      <c r="AP525" s="1" t="e">
        <f>VLOOKUP($B525&amp;$C525&amp;$D525,HFE!$A$3:$AJ$1048576,AP$1,0)</f>
        <v>#REF!</v>
      </c>
      <c r="AQ525" s="2" t="e">
        <f t="shared" si="322"/>
        <v>#REF!</v>
      </c>
      <c r="AR525" s="1">
        <f>VLOOKUP($B525&amp;$C525&amp;$D525,Staqo!$A$3:$AJ$1048576,AR$1,0)</f>
        <v>0.150087</v>
      </c>
      <c r="AS525" s="1" t="e">
        <f>VLOOKUP($B525&amp;$C525&amp;$D525,HFE!$A$3:$AJ$1048576,AS$1,0)</f>
        <v>#REF!</v>
      </c>
      <c r="AT525" s="2" t="e">
        <f t="shared" si="323"/>
        <v>#REF!</v>
      </c>
      <c r="AU525" s="1">
        <f>VLOOKUP($B525&amp;$C525&amp;$D525,Staqo!$A$3:$AJ$1048576,AU$1,0)</f>
        <v>96.9046</v>
      </c>
      <c r="AV525" s="1">
        <f>VLOOKUP($B525&amp;$C525&amp;$D525,HFE!$A$3:$AJ$1048576,AV$1,0)</f>
        <v>0</v>
      </c>
      <c r="AW525" s="2">
        <f t="shared" si="324"/>
        <v>-96.9046</v>
      </c>
      <c r="AX525" s="4">
        <f>VLOOKUP($B525&amp;$C525&amp;$D525,Staqo!$A$3:$AJ$1048576,AX$1,0)</f>
        <v>11.6333</v>
      </c>
      <c r="AY525" s="4">
        <f>VLOOKUP($B525&amp;$C525&amp;$D525,HFE!$A$3:$AJ$1048576,AY$1,0)</f>
        <v>11.6333</v>
      </c>
      <c r="AZ525" s="5">
        <f t="shared" si="325"/>
        <v>0</v>
      </c>
      <c r="BA525" s="1">
        <f>VLOOKUP($B525&amp;$C525&amp;$D525,Staqo!$A$3:$AJ$1048576,BA$1,0)</f>
        <v>0</v>
      </c>
      <c r="BB525" s="1">
        <f>VLOOKUP($B525&amp;$C525&amp;$D525,HFE!$A$3:$AJ$1048576,BB$1,0)</f>
        <v>0</v>
      </c>
      <c r="BC525" s="2">
        <f t="shared" si="326"/>
        <v>0</v>
      </c>
      <c r="BD525" s="1">
        <f>VLOOKUP($B525&amp;$C525&amp;$D525,Staqo!$A$3:$AJ$1048576,BD$1,0)</f>
        <v>0</v>
      </c>
      <c r="BE525" s="1">
        <f>VLOOKUP($B525&amp;$C525&amp;$D525,HFE!$A$3:$AJ$1048576,BE$1,0)</f>
        <v>0</v>
      </c>
      <c r="BF525" s="2">
        <f t="shared" si="327"/>
        <v>0</v>
      </c>
      <c r="BG525" s="1">
        <f>VLOOKUP($B525&amp;$C525&amp;$D525,Staqo!$A$3:$AJ$1048576,BG$1,0)</f>
        <v>0</v>
      </c>
      <c r="BH525" s="1">
        <f>VLOOKUP($B525&amp;$C525&amp;$D525,HFE!$A$3:$AJ$1048576,BH$1,0)</f>
        <v>0</v>
      </c>
      <c r="BI525" s="2">
        <f t="shared" si="328"/>
        <v>0</v>
      </c>
      <c r="BJ525" s="1">
        <f>VLOOKUP($B525&amp;$C525&amp;$D525,Staqo!$A$3:$AJ$1048576,BJ$1,0)</f>
        <v>0</v>
      </c>
      <c r="BK525" s="1">
        <f>VLOOKUP($B525&amp;$C525&amp;$D525,HFE!$A$3:$AJ$1048576,BK$1,0)</f>
        <v>0</v>
      </c>
      <c r="BL525" s="2">
        <f t="shared" si="329"/>
        <v>0</v>
      </c>
      <c r="BM525" s="1">
        <f>VLOOKUP($B525&amp;$C525&amp;$D525,Staqo!$A$3:$AJ$1048576,BM$1,0)</f>
        <v>0</v>
      </c>
      <c r="BN525" s="1">
        <f>VLOOKUP($B525&amp;$C525&amp;$D525,HFE!$A$3:$AJ$1048576,BN$1,0)</f>
        <v>0</v>
      </c>
      <c r="BO525" s="2">
        <f t="shared" si="330"/>
        <v>0</v>
      </c>
      <c r="BP525" s="1">
        <f>VLOOKUP($B525&amp;$C525&amp;$D525,Staqo!$A$3:$AJ$1048576,BP$1,0)</f>
        <v>0.366667</v>
      </c>
      <c r="BQ525" s="1">
        <f>VLOOKUP($B525&amp;$C525&amp;$D525,HFE!$A$3:$AJ$1048576,BQ$1,0)</f>
        <v>0.366666666666665</v>
      </c>
      <c r="BR525" s="2">
        <f t="shared" si="331"/>
        <v>-3.33333335045261e-7</v>
      </c>
      <c r="BS525" s="1">
        <f>VLOOKUP($B525&amp;$C525&amp;$D525,Staqo!$A$3:$AJ$1048576,BS$1,0)</f>
        <v>0</v>
      </c>
      <c r="BT525" s="1">
        <f>VLOOKUP($B525&amp;$C525&amp;$D525,HFE!$A$3:$AJ$1048576,BT$1,0)</f>
        <v>0</v>
      </c>
      <c r="BU525" s="2">
        <f t="shared" si="332"/>
        <v>0</v>
      </c>
      <c r="BV525" s="1">
        <f>VLOOKUP($B525&amp;$C525&amp;$D525,Staqo!$A$3:$AJ$1048576,BV$1,0)</f>
        <v>0.366667</v>
      </c>
      <c r="BW525" s="1">
        <f>VLOOKUP($B525&amp;$C525&amp;$D525,HFE!$A$3:$AJ$1048576,BW$1,0)</f>
        <v>0.366666666666665</v>
      </c>
      <c r="BX525" s="2">
        <f t="shared" si="333"/>
        <v>-3.33333335045261e-7</v>
      </c>
      <c r="BY525" s="1">
        <f>VLOOKUP($B525&amp;$C525&amp;$D525,Staqo!$A$3:$AJ$1048576,BY$1,0)</f>
        <v>0</v>
      </c>
      <c r="BZ525" s="1">
        <f>VLOOKUP($B525&amp;$C525&amp;$D525,HFE!$A$3:$AJ$1048576,BZ$1,0)</f>
        <v>0</v>
      </c>
      <c r="CA525" s="2">
        <f t="shared" si="334"/>
        <v>0</v>
      </c>
      <c r="CB525" s="1">
        <f>VLOOKUP($B525&amp;$C525&amp;$D525,Staqo!$A$3:$AJ$1048576,CB$1,0)</f>
        <v>0</v>
      </c>
      <c r="CC525" s="1">
        <f>VLOOKUP($B525&amp;$C525&amp;$D525,HFE!$A$3:$AJ$1048576,CC$1,0)</f>
        <v>0</v>
      </c>
      <c r="CD525" s="2">
        <f t="shared" si="335"/>
        <v>0</v>
      </c>
      <c r="CE525" s="1">
        <f>VLOOKUP($B525&amp;$C525&amp;$D525,Staqo!$A$3:$AJ$1048576,CE$1,0)</f>
        <v>0</v>
      </c>
      <c r="CF525" s="1">
        <f>VLOOKUP($B525&amp;$C525&amp;$D525,HFE!$A$3:$AJ$1048576,CF$1,0)</f>
        <v>0</v>
      </c>
      <c r="CG525" s="2">
        <f t="shared" si="336"/>
        <v>0</v>
      </c>
      <c r="CH525" s="1">
        <f>VLOOKUP($B525&amp;$C525&amp;$D525,Staqo!$A$3:$AJ$1048576,CH$1,0)</f>
        <v>0</v>
      </c>
      <c r="CI525" s="1">
        <f>VLOOKUP($B525&amp;$C525&amp;$D525,HFE!$A$3:$AJ$1048576,CI$1,0)</f>
        <v>0</v>
      </c>
      <c r="CJ525" s="2">
        <f t="shared" si="337"/>
        <v>0</v>
      </c>
      <c r="CK525" s="1">
        <f>VLOOKUP($B525&amp;$C525&amp;$D525,Staqo!$A$3:$AJ$1048576,CK$1,0)</f>
        <v>54.6488</v>
      </c>
      <c r="CL525" s="1">
        <f>VLOOKUP($B525&amp;$C525&amp;$D525,HFE!$A$3:$AJ$1048576,CL$1,0)</f>
        <v>54.648819574511</v>
      </c>
      <c r="CM525" s="2">
        <f t="shared" si="338"/>
        <v>1.95745110005419e-5</v>
      </c>
      <c r="CN525" s="1">
        <f>VLOOKUP($B525&amp;$C525&amp;$D525,Staqo!$A$3:$AJ$1048576,CN$1,0)</f>
        <v>0</v>
      </c>
      <c r="CO525" s="1">
        <f>VLOOKUP($B525&amp;$C525&amp;$D525,HFE!$A$3:$AJ$1048576,CO$1,0)</f>
        <v>0</v>
      </c>
      <c r="CP525" s="2">
        <f t="shared" si="339"/>
        <v>0</v>
      </c>
      <c r="CQ525" s="1">
        <f>VLOOKUP($B525&amp;$C525&amp;$D525,Staqo!$A$3:$AJ$1048576,CQ$1,0)</f>
        <v>54.6488</v>
      </c>
      <c r="CR525" s="1">
        <f>VLOOKUP($B525&amp;$C525&amp;$D525,HFE!$A$3:$AJ$1048576,CR$1,0)</f>
        <v>54.648819574511</v>
      </c>
      <c r="CS525" s="2">
        <f t="shared" si="340"/>
        <v>1.95745110005419e-5</v>
      </c>
      <c r="CT525" s="1"/>
      <c r="CU525" s="1"/>
      <c r="CV525" s="2"/>
    </row>
    <row r="526" hidden="1" spans="1:100">
      <c r="A526" s="1" t="s">
        <v>95</v>
      </c>
      <c r="B526" s="1" t="s">
        <v>96</v>
      </c>
      <c r="C526" s="3">
        <v>44572</v>
      </c>
      <c r="D526" s="1" t="s">
        <v>105</v>
      </c>
      <c r="E526" s="1">
        <f>VLOOKUP($B526&amp;$C526&amp;$D526,Staqo!$A$3:$AJ$1048576,E$1,0)</f>
        <v>4.23677</v>
      </c>
      <c r="F526" s="1" t="e">
        <f>VLOOKUP($B526&amp;$C526&amp;$D526,HFE!$A$3:$AJ$1048576,F$1,0)</f>
        <v>#REF!</v>
      </c>
      <c r="G526" s="2" t="e">
        <f t="shared" si="310"/>
        <v>#REF!</v>
      </c>
      <c r="H526" s="1">
        <f>VLOOKUP($B526&amp;$C526&amp;$D526,Staqo!$A$3:$AJ$1048576,H$1,0)</f>
        <v>4.7386</v>
      </c>
      <c r="I526" s="1" t="e">
        <f>VLOOKUP($B526&amp;$C526&amp;$D526,HFE!$A$3:$AJ$1048576,I$1,0)</f>
        <v>#REF!</v>
      </c>
      <c r="J526" s="2" t="e">
        <f t="shared" si="311"/>
        <v>#REF!</v>
      </c>
      <c r="K526" s="1">
        <f>VLOOKUP($B526&amp;$C526&amp;$D526,Staqo!$A$3:$AJ$1048576,K$1,0)</f>
        <v>5151.67</v>
      </c>
      <c r="L526" s="1" t="e">
        <f>VLOOKUP($B526&amp;$C526&amp;$D526,HFE!$A$3:$AJ$1048576,L$1,0)</f>
        <v>#REF!</v>
      </c>
      <c r="M526" s="2" t="e">
        <f t="shared" si="312"/>
        <v>#REF!</v>
      </c>
      <c r="N526" s="1">
        <f>VLOOKUP($B526&amp;$C526&amp;$D526,Staqo!$A$3:$AJ$1048576,N$1,0)</f>
        <v>3920</v>
      </c>
      <c r="O526" s="1">
        <f>VLOOKUP($B526&amp;$C526&amp;$D526,HFE!$A$3:$AJ$1048576,O$1,0)</f>
        <v>0</v>
      </c>
      <c r="P526" s="2">
        <f t="shared" si="313"/>
        <v>-3920</v>
      </c>
      <c r="Q526" s="1">
        <f>VLOOKUP($B526&amp;$C526&amp;$D526,Staqo!$A$3:$AJ$1048576,Q$1,0)</f>
        <v>3900.14</v>
      </c>
      <c r="R526" s="1">
        <f>VLOOKUP($B526&amp;$C526&amp;$D526,HFE!$A$3:$AJ$1048576,R$1,0)</f>
        <v>0</v>
      </c>
      <c r="S526" s="2">
        <f t="shared" si="314"/>
        <v>-3900.14</v>
      </c>
      <c r="T526" s="1">
        <f>VLOOKUP($B526&amp;$C526&amp;$D526,Staqo!$A$3:$AJ$1048576,T$1,0)</f>
        <v>0.760919</v>
      </c>
      <c r="U526" s="1" t="e">
        <f>VLOOKUP($B526&amp;$C526&amp;$D526,HFE!$A$3:$AJ$1048576,U$1,0)</f>
        <v>#REF!</v>
      </c>
      <c r="V526" s="2" t="e">
        <f t="shared" si="315"/>
        <v>#REF!</v>
      </c>
      <c r="W526" s="1">
        <f>VLOOKUP($B526&amp;$C526&amp;$D526,Staqo!$A$3:$AJ$1048576,W$1,0)</f>
        <v>0.757064</v>
      </c>
      <c r="X526" s="1" t="e">
        <f>VLOOKUP($B526&amp;$C526&amp;$D526,HFE!$A$3:$AJ$1048576,X$1,0)</f>
        <v>#REF!</v>
      </c>
      <c r="Y526" s="2" t="e">
        <f t="shared" si="316"/>
        <v>#REF!</v>
      </c>
      <c r="Z526" s="4">
        <f>VLOOKUP($B526&amp;$C526&amp;$D526,Staqo!$A$3:$AJ$1048576,Z$1,0)</f>
        <v>100</v>
      </c>
      <c r="AA526" s="4">
        <f>VLOOKUP($B526&amp;$C526&amp;$D526,HFE!$A$3:$AJ$1048576,AA$1,0)</f>
        <v>0</v>
      </c>
      <c r="AB526" s="5">
        <f t="shared" si="317"/>
        <v>-100</v>
      </c>
      <c r="AC526" s="1">
        <f>VLOOKUP($B526&amp;$C526&amp;$D526,Staqo!$A$3:$AJ$1048576,AC$1,0)</f>
        <v>100</v>
      </c>
      <c r="AD526" s="1">
        <f>VLOOKUP($B526&amp;$C526&amp;$D526,HFE!$A$3:$AJ$1048576,AD$1,0)*100</f>
        <v>100</v>
      </c>
      <c r="AE526" s="2">
        <f t="shared" si="318"/>
        <v>0</v>
      </c>
      <c r="AF526" s="1">
        <f>VLOOKUP($B526&amp;$C526&amp;$D526,Staqo!$A$3:$AJ$1048576,AF$1,0)</f>
        <v>96.9444</v>
      </c>
      <c r="AG526" s="1">
        <f>VLOOKUP($B526&amp;$C526&amp;$D526,HFE!$A$3:$AJ$1048576,AG$1,0)*100</f>
        <v>96.9444444444445</v>
      </c>
      <c r="AH526" s="2">
        <f t="shared" si="319"/>
        <v>4.44444444980263e-5</v>
      </c>
      <c r="AI526" s="1">
        <f>VLOOKUP($B526&amp;$C526&amp;$D526,Staqo!$A$3:$AJ$1048576,AI$1,0)</f>
        <v>0.163025</v>
      </c>
      <c r="AJ526" s="1" t="e">
        <f>VLOOKUP($B526&amp;$C526&amp;$D526,HFE!$A$3:$AJ$1048576,AJ$1,0)</f>
        <v>#REF!</v>
      </c>
      <c r="AK526" s="2" t="e">
        <f t="shared" si="320"/>
        <v>#REF!</v>
      </c>
      <c r="AL526" s="1">
        <f>VLOOKUP($B526&amp;$C526&amp;$D526,Staqo!$A$3:$AJ$1048576,AL$1,0)</f>
        <v>0.148205</v>
      </c>
      <c r="AM526" s="1" t="e">
        <f>VLOOKUP($B526&amp;$C526&amp;$D526,HFE!$A$3:$AJ$1048576,AM$1,0)</f>
        <v>#REF!</v>
      </c>
      <c r="AN526" s="2" t="e">
        <f t="shared" si="321"/>
        <v>#REF!</v>
      </c>
      <c r="AO526" s="1">
        <f>VLOOKUP($B526&amp;$C526&amp;$D526,Staqo!$A$3:$AJ$1048576,AO$1,0)</f>
        <v>0.162199</v>
      </c>
      <c r="AP526" s="1" t="e">
        <f>VLOOKUP($B526&amp;$C526&amp;$D526,HFE!$A$3:$AJ$1048576,AP$1,0)</f>
        <v>#REF!</v>
      </c>
      <c r="AQ526" s="2" t="e">
        <f t="shared" si="322"/>
        <v>#REF!</v>
      </c>
      <c r="AR526" s="1">
        <f>VLOOKUP($B526&amp;$C526&amp;$D526,Staqo!$A$3:$AJ$1048576,AR$1,0)</f>
        <v>0.147454</v>
      </c>
      <c r="AS526" s="1" t="e">
        <f>VLOOKUP($B526&amp;$C526&amp;$D526,HFE!$A$3:$AJ$1048576,AS$1,0)</f>
        <v>#REF!</v>
      </c>
      <c r="AT526" s="2" t="e">
        <f t="shared" si="323"/>
        <v>#REF!</v>
      </c>
      <c r="AU526" s="1">
        <f>VLOOKUP($B526&amp;$C526&amp;$D526,Staqo!$A$3:$AJ$1048576,AU$1,0)</f>
        <v>80.6392</v>
      </c>
      <c r="AV526" s="1">
        <f>VLOOKUP($B526&amp;$C526&amp;$D526,HFE!$A$3:$AJ$1048576,AV$1,0)</f>
        <v>0</v>
      </c>
      <c r="AW526" s="2">
        <f t="shared" si="324"/>
        <v>-80.6392</v>
      </c>
      <c r="AX526" s="4">
        <f>VLOOKUP($B526&amp;$C526&amp;$D526,Staqo!$A$3:$AJ$1048576,AX$1,0)</f>
        <v>11.6333</v>
      </c>
      <c r="AY526" s="4">
        <f>VLOOKUP($B526&amp;$C526&amp;$D526,HFE!$A$3:$AJ$1048576,AY$1,0)</f>
        <v>11.6333</v>
      </c>
      <c r="AZ526" s="5">
        <f t="shared" si="325"/>
        <v>0</v>
      </c>
      <c r="BA526" s="1">
        <f>VLOOKUP($B526&amp;$C526&amp;$D526,Staqo!$A$3:$AJ$1048576,BA$1,0)</f>
        <v>0</v>
      </c>
      <c r="BB526" s="1">
        <f>VLOOKUP($B526&amp;$C526&amp;$D526,HFE!$A$3:$AJ$1048576,BB$1,0)</f>
        <v>0</v>
      </c>
      <c r="BC526" s="2">
        <f t="shared" si="326"/>
        <v>0</v>
      </c>
      <c r="BD526" s="1">
        <f>VLOOKUP($B526&amp;$C526&amp;$D526,Staqo!$A$3:$AJ$1048576,BD$1,0)</f>
        <v>0</v>
      </c>
      <c r="BE526" s="1">
        <f>VLOOKUP($B526&amp;$C526&amp;$D526,HFE!$A$3:$AJ$1048576,BE$1,0)</f>
        <v>0</v>
      </c>
      <c r="BF526" s="2">
        <f t="shared" si="327"/>
        <v>0</v>
      </c>
      <c r="BG526" s="1">
        <f>VLOOKUP($B526&amp;$C526&amp;$D526,Staqo!$A$3:$AJ$1048576,BG$1,0)</f>
        <v>0</v>
      </c>
      <c r="BH526" s="1">
        <f>VLOOKUP($B526&amp;$C526&amp;$D526,HFE!$A$3:$AJ$1048576,BH$1,0)</f>
        <v>0</v>
      </c>
      <c r="BI526" s="2">
        <f t="shared" si="328"/>
        <v>0</v>
      </c>
      <c r="BJ526" s="1">
        <f>VLOOKUP($B526&amp;$C526&amp;$D526,Staqo!$A$3:$AJ$1048576,BJ$1,0)</f>
        <v>0</v>
      </c>
      <c r="BK526" s="1">
        <f>VLOOKUP($B526&amp;$C526&amp;$D526,HFE!$A$3:$AJ$1048576,BK$1,0)</f>
        <v>0</v>
      </c>
      <c r="BL526" s="2">
        <f t="shared" si="329"/>
        <v>0</v>
      </c>
      <c r="BM526" s="1">
        <f>VLOOKUP($B526&amp;$C526&amp;$D526,Staqo!$A$3:$AJ$1048576,BM$1,0)</f>
        <v>0</v>
      </c>
      <c r="BN526" s="1">
        <f>VLOOKUP($B526&amp;$C526&amp;$D526,HFE!$A$3:$AJ$1048576,BN$1,0)</f>
        <v>0</v>
      </c>
      <c r="BO526" s="2">
        <f t="shared" si="330"/>
        <v>0</v>
      </c>
      <c r="BP526" s="1">
        <f>VLOOKUP($B526&amp;$C526&amp;$D526,Staqo!$A$3:$AJ$1048576,BP$1,0)</f>
        <v>0.366667</v>
      </c>
      <c r="BQ526" s="1">
        <f>VLOOKUP($B526&amp;$C526&amp;$D526,HFE!$A$3:$AJ$1048576,BQ$1,0)</f>
        <v>0.366666666666665</v>
      </c>
      <c r="BR526" s="2">
        <f t="shared" si="331"/>
        <v>-3.33333335045261e-7</v>
      </c>
      <c r="BS526" s="1">
        <f>VLOOKUP($B526&amp;$C526&amp;$D526,Staqo!$A$3:$AJ$1048576,BS$1,0)</f>
        <v>0</v>
      </c>
      <c r="BT526" s="1">
        <f>VLOOKUP($B526&amp;$C526&amp;$D526,HFE!$A$3:$AJ$1048576,BT$1,0)</f>
        <v>0</v>
      </c>
      <c r="BU526" s="2">
        <f t="shared" si="332"/>
        <v>0</v>
      </c>
      <c r="BV526" s="1">
        <f>VLOOKUP($B526&amp;$C526&amp;$D526,Staqo!$A$3:$AJ$1048576,BV$1,0)</f>
        <v>0.366667</v>
      </c>
      <c r="BW526" s="1">
        <f>VLOOKUP($B526&amp;$C526&amp;$D526,HFE!$A$3:$AJ$1048576,BW$1,0)</f>
        <v>0.366666666666665</v>
      </c>
      <c r="BX526" s="2">
        <f t="shared" si="333"/>
        <v>-3.33333335045261e-7</v>
      </c>
      <c r="BY526" s="1">
        <f>VLOOKUP($B526&amp;$C526&amp;$D526,Staqo!$A$3:$AJ$1048576,BY$1,0)</f>
        <v>0</v>
      </c>
      <c r="BZ526" s="1">
        <f>VLOOKUP($B526&amp;$C526&amp;$D526,HFE!$A$3:$AJ$1048576,BZ$1,0)</f>
        <v>0</v>
      </c>
      <c r="CA526" s="2">
        <f t="shared" si="334"/>
        <v>0</v>
      </c>
      <c r="CB526" s="1">
        <f>VLOOKUP($B526&amp;$C526&amp;$D526,Staqo!$A$3:$AJ$1048576,CB$1,0)</f>
        <v>0</v>
      </c>
      <c r="CC526" s="1">
        <f>VLOOKUP($B526&amp;$C526&amp;$D526,HFE!$A$3:$AJ$1048576,CC$1,0)</f>
        <v>0</v>
      </c>
      <c r="CD526" s="2">
        <f t="shared" si="335"/>
        <v>0</v>
      </c>
      <c r="CE526" s="1">
        <f>VLOOKUP($B526&amp;$C526&amp;$D526,Staqo!$A$3:$AJ$1048576,CE$1,0)</f>
        <v>0</v>
      </c>
      <c r="CF526" s="1">
        <f>VLOOKUP($B526&amp;$C526&amp;$D526,HFE!$A$3:$AJ$1048576,CF$1,0)</f>
        <v>0</v>
      </c>
      <c r="CG526" s="2">
        <f t="shared" si="336"/>
        <v>0</v>
      </c>
      <c r="CH526" s="1">
        <f>VLOOKUP($B526&amp;$C526&amp;$D526,Staqo!$A$3:$AJ$1048576,CH$1,0)</f>
        <v>0</v>
      </c>
      <c r="CI526" s="1">
        <f>VLOOKUP($B526&amp;$C526&amp;$D526,HFE!$A$3:$AJ$1048576,CI$1,0)</f>
        <v>0</v>
      </c>
      <c r="CJ526" s="2">
        <f t="shared" si="337"/>
        <v>0</v>
      </c>
      <c r="CK526" s="1">
        <f>VLOOKUP($B526&amp;$C526&amp;$D526,Staqo!$A$3:$AJ$1048576,CK$1,0)</f>
        <v>54.6488</v>
      </c>
      <c r="CL526" s="1">
        <f>VLOOKUP($B526&amp;$C526&amp;$D526,HFE!$A$3:$AJ$1048576,CL$1,0)</f>
        <v>54.648819574511</v>
      </c>
      <c r="CM526" s="2">
        <f t="shared" si="338"/>
        <v>1.95745110005419e-5</v>
      </c>
      <c r="CN526" s="1">
        <f>VLOOKUP($B526&amp;$C526&amp;$D526,Staqo!$A$3:$AJ$1048576,CN$1,0)</f>
        <v>0</v>
      </c>
      <c r="CO526" s="1">
        <f>VLOOKUP($B526&amp;$C526&amp;$D526,HFE!$A$3:$AJ$1048576,CO$1,0)</f>
        <v>0</v>
      </c>
      <c r="CP526" s="2">
        <f t="shared" si="339"/>
        <v>0</v>
      </c>
      <c r="CQ526" s="1">
        <f>VLOOKUP($B526&amp;$C526&amp;$D526,Staqo!$A$3:$AJ$1048576,CQ$1,0)</f>
        <v>54.6488</v>
      </c>
      <c r="CR526" s="1">
        <f>VLOOKUP($B526&amp;$C526&amp;$D526,HFE!$A$3:$AJ$1048576,CR$1,0)</f>
        <v>54.648819574511</v>
      </c>
      <c r="CS526" s="2">
        <f t="shared" si="340"/>
        <v>1.95745110005419e-5</v>
      </c>
      <c r="CT526" s="1"/>
      <c r="CU526" s="1"/>
      <c r="CV526" s="2"/>
    </row>
    <row r="527" hidden="1" spans="1:100">
      <c r="A527" s="1" t="s">
        <v>95</v>
      </c>
      <c r="B527" s="1" t="s">
        <v>96</v>
      </c>
      <c r="C527" s="3">
        <v>44572</v>
      </c>
      <c r="D527" s="1" t="s">
        <v>106</v>
      </c>
      <c r="E527" s="1">
        <f>VLOOKUP($B527&amp;$C527&amp;$D527,Staqo!$A$3:$AJ$1048576,E$1,0)</f>
        <v>4.23677</v>
      </c>
      <c r="F527" s="1" t="e">
        <f>VLOOKUP($B527&amp;$C527&amp;$D527,HFE!$A$3:$AJ$1048576,F$1,0)</f>
        <v>#REF!</v>
      </c>
      <c r="G527" s="2" t="e">
        <f t="shared" si="310"/>
        <v>#REF!</v>
      </c>
      <c r="H527" s="1">
        <f>VLOOKUP($B527&amp;$C527&amp;$D527,Staqo!$A$3:$AJ$1048576,H$1,0)</f>
        <v>4.7386</v>
      </c>
      <c r="I527" s="1" t="e">
        <f>VLOOKUP($B527&amp;$C527&amp;$D527,HFE!$A$3:$AJ$1048576,I$1,0)</f>
        <v>#REF!</v>
      </c>
      <c r="J527" s="2" t="e">
        <f t="shared" si="311"/>
        <v>#REF!</v>
      </c>
      <c r="K527" s="1">
        <f>VLOOKUP($B527&amp;$C527&amp;$D527,Staqo!$A$3:$AJ$1048576,K$1,0)</f>
        <v>5151.67</v>
      </c>
      <c r="L527" s="1" t="e">
        <f>VLOOKUP($B527&amp;$C527&amp;$D527,HFE!$A$3:$AJ$1048576,L$1,0)</f>
        <v>#REF!</v>
      </c>
      <c r="M527" s="2" t="e">
        <f t="shared" si="312"/>
        <v>#REF!</v>
      </c>
      <c r="N527" s="1">
        <f>VLOOKUP($B527&amp;$C527&amp;$D527,Staqo!$A$3:$AJ$1048576,N$1,0)</f>
        <v>3910</v>
      </c>
      <c r="O527" s="1">
        <f>VLOOKUP($B527&amp;$C527&amp;$D527,HFE!$A$3:$AJ$1048576,O$1,0)</f>
        <v>0</v>
      </c>
      <c r="P527" s="2">
        <f t="shared" si="313"/>
        <v>-3910</v>
      </c>
      <c r="Q527" s="1">
        <f>VLOOKUP($B527&amp;$C527&amp;$D527,Staqo!$A$3:$AJ$1048576,Q$1,0)</f>
        <v>3890.19</v>
      </c>
      <c r="R527" s="1">
        <f>VLOOKUP($B527&amp;$C527&amp;$D527,HFE!$A$3:$AJ$1048576,R$1,0)</f>
        <v>0</v>
      </c>
      <c r="S527" s="2">
        <f t="shared" si="314"/>
        <v>-3890.19</v>
      </c>
      <c r="T527" s="1">
        <f>VLOOKUP($B527&amp;$C527&amp;$D527,Staqo!$A$3:$AJ$1048576,T$1,0)</f>
        <v>0.758978</v>
      </c>
      <c r="U527" s="1" t="e">
        <f>VLOOKUP($B527&amp;$C527&amp;$D527,HFE!$A$3:$AJ$1048576,U$1,0)</f>
        <v>#REF!</v>
      </c>
      <c r="V527" s="2" t="e">
        <f t="shared" si="315"/>
        <v>#REF!</v>
      </c>
      <c r="W527" s="1">
        <f>VLOOKUP($B527&amp;$C527&amp;$D527,Staqo!$A$3:$AJ$1048576,W$1,0)</f>
        <v>0.755133</v>
      </c>
      <c r="X527" s="1" t="e">
        <f>VLOOKUP($B527&amp;$C527&amp;$D527,HFE!$A$3:$AJ$1048576,X$1,0)</f>
        <v>#REF!</v>
      </c>
      <c r="Y527" s="2" t="e">
        <f t="shared" si="316"/>
        <v>#REF!</v>
      </c>
      <c r="Z527" s="4">
        <f>VLOOKUP($B527&amp;$C527&amp;$D527,Staqo!$A$3:$AJ$1048576,Z$1,0)</f>
        <v>100</v>
      </c>
      <c r="AA527" s="4">
        <f>VLOOKUP($B527&amp;$C527&amp;$D527,HFE!$A$3:$AJ$1048576,AA$1,0)</f>
        <v>0</v>
      </c>
      <c r="AB527" s="5">
        <f t="shared" si="317"/>
        <v>-100</v>
      </c>
      <c r="AC527" s="1">
        <f>VLOOKUP($B527&amp;$C527&amp;$D527,Staqo!$A$3:$AJ$1048576,AC$1,0)</f>
        <v>100</v>
      </c>
      <c r="AD527" s="1">
        <f>VLOOKUP($B527&amp;$C527&amp;$D527,HFE!$A$3:$AJ$1048576,AD$1,0)*100</f>
        <v>100</v>
      </c>
      <c r="AE527" s="2">
        <f t="shared" si="318"/>
        <v>0</v>
      </c>
      <c r="AF527" s="1">
        <f>VLOOKUP($B527&amp;$C527&amp;$D527,Staqo!$A$3:$AJ$1048576,AF$1,0)</f>
        <v>96.9444</v>
      </c>
      <c r="AG527" s="1">
        <f>VLOOKUP($B527&amp;$C527&amp;$D527,HFE!$A$3:$AJ$1048576,AG$1,0)*100</f>
        <v>96.9444444444445</v>
      </c>
      <c r="AH527" s="2">
        <f t="shared" si="319"/>
        <v>4.44444444980263e-5</v>
      </c>
      <c r="AI527" s="1">
        <f>VLOOKUP($B527&amp;$C527&amp;$D527,Staqo!$A$3:$AJ$1048576,AI$1,0)</f>
        <v>0.162609</v>
      </c>
      <c r="AJ527" s="1" t="e">
        <f>VLOOKUP($B527&amp;$C527&amp;$D527,HFE!$A$3:$AJ$1048576,AJ$1,0)</f>
        <v>#REF!</v>
      </c>
      <c r="AK527" s="2" t="e">
        <f t="shared" si="320"/>
        <v>#REF!</v>
      </c>
      <c r="AL527" s="1">
        <f>VLOOKUP($B527&amp;$C527&amp;$D527,Staqo!$A$3:$AJ$1048576,AL$1,0)</f>
        <v>0.147827</v>
      </c>
      <c r="AM527" s="1" t="e">
        <f>VLOOKUP($B527&amp;$C527&amp;$D527,HFE!$A$3:$AJ$1048576,AM$1,0)</f>
        <v>#REF!</v>
      </c>
      <c r="AN527" s="2" t="e">
        <f t="shared" si="321"/>
        <v>#REF!</v>
      </c>
      <c r="AO527" s="1">
        <f>VLOOKUP($B527&amp;$C527&amp;$D527,Staqo!$A$3:$AJ$1048576,AO$1,0)</f>
        <v>0.161786</v>
      </c>
      <c r="AP527" s="1" t="e">
        <f>VLOOKUP($B527&amp;$C527&amp;$D527,HFE!$A$3:$AJ$1048576,AP$1,0)</f>
        <v>#REF!</v>
      </c>
      <c r="AQ527" s="2" t="e">
        <f t="shared" si="322"/>
        <v>#REF!</v>
      </c>
      <c r="AR527" s="1">
        <f>VLOOKUP($B527&amp;$C527&amp;$D527,Staqo!$A$3:$AJ$1048576,AR$1,0)</f>
        <v>0.147078</v>
      </c>
      <c r="AS527" s="1" t="e">
        <f>VLOOKUP($B527&amp;$C527&amp;$D527,HFE!$A$3:$AJ$1048576,AS$1,0)</f>
        <v>#REF!</v>
      </c>
      <c r="AT527" s="2" t="e">
        <f t="shared" si="323"/>
        <v>#REF!</v>
      </c>
      <c r="AU527" s="1">
        <f>VLOOKUP($B527&amp;$C527&amp;$D527,Staqo!$A$3:$AJ$1048576,AU$1,0)</f>
        <v>96.5486</v>
      </c>
      <c r="AV527" s="1">
        <f>VLOOKUP($B527&amp;$C527&amp;$D527,HFE!$A$3:$AJ$1048576,AV$1,0)</f>
        <v>0</v>
      </c>
      <c r="AW527" s="2">
        <f t="shared" si="324"/>
        <v>-96.5486</v>
      </c>
      <c r="AX527" s="4">
        <f>VLOOKUP($B527&amp;$C527&amp;$D527,Staqo!$A$3:$AJ$1048576,AX$1,0)</f>
        <v>11.6333</v>
      </c>
      <c r="AY527" s="4">
        <f>VLOOKUP($B527&amp;$C527&amp;$D527,HFE!$A$3:$AJ$1048576,AY$1,0)</f>
        <v>11.6333</v>
      </c>
      <c r="AZ527" s="5">
        <f t="shared" si="325"/>
        <v>0</v>
      </c>
      <c r="BA527" s="1">
        <f>VLOOKUP($B527&amp;$C527&amp;$D527,Staqo!$A$3:$AJ$1048576,BA$1,0)</f>
        <v>0</v>
      </c>
      <c r="BB527" s="1">
        <f>VLOOKUP($B527&amp;$C527&amp;$D527,HFE!$A$3:$AJ$1048576,BB$1,0)</f>
        <v>0</v>
      </c>
      <c r="BC527" s="2">
        <f t="shared" si="326"/>
        <v>0</v>
      </c>
      <c r="BD527" s="1">
        <f>VLOOKUP($B527&amp;$C527&amp;$D527,Staqo!$A$3:$AJ$1048576,BD$1,0)</f>
        <v>0</v>
      </c>
      <c r="BE527" s="1">
        <f>VLOOKUP($B527&amp;$C527&amp;$D527,HFE!$A$3:$AJ$1048576,BE$1,0)</f>
        <v>0</v>
      </c>
      <c r="BF527" s="2">
        <f t="shared" si="327"/>
        <v>0</v>
      </c>
      <c r="BG527" s="1">
        <f>VLOOKUP($B527&amp;$C527&amp;$D527,Staqo!$A$3:$AJ$1048576,BG$1,0)</f>
        <v>0</v>
      </c>
      <c r="BH527" s="1">
        <f>VLOOKUP($B527&amp;$C527&amp;$D527,HFE!$A$3:$AJ$1048576,BH$1,0)</f>
        <v>0</v>
      </c>
      <c r="BI527" s="2">
        <f t="shared" si="328"/>
        <v>0</v>
      </c>
      <c r="BJ527" s="1">
        <f>VLOOKUP($B527&amp;$C527&amp;$D527,Staqo!$A$3:$AJ$1048576,BJ$1,0)</f>
        <v>0</v>
      </c>
      <c r="BK527" s="1">
        <f>VLOOKUP($B527&amp;$C527&amp;$D527,HFE!$A$3:$AJ$1048576,BK$1,0)</f>
        <v>0</v>
      </c>
      <c r="BL527" s="2">
        <f t="shared" si="329"/>
        <v>0</v>
      </c>
      <c r="BM527" s="1">
        <f>VLOOKUP($B527&amp;$C527&amp;$D527,Staqo!$A$3:$AJ$1048576,BM$1,0)</f>
        <v>0</v>
      </c>
      <c r="BN527" s="1">
        <f>VLOOKUP($B527&amp;$C527&amp;$D527,HFE!$A$3:$AJ$1048576,BN$1,0)</f>
        <v>0</v>
      </c>
      <c r="BO527" s="2">
        <f t="shared" si="330"/>
        <v>0</v>
      </c>
      <c r="BP527" s="1">
        <f>VLOOKUP($B527&amp;$C527&amp;$D527,Staqo!$A$3:$AJ$1048576,BP$1,0)</f>
        <v>0.366667</v>
      </c>
      <c r="BQ527" s="1">
        <f>VLOOKUP($B527&amp;$C527&amp;$D527,HFE!$A$3:$AJ$1048576,BQ$1,0)</f>
        <v>0.366666666666665</v>
      </c>
      <c r="BR527" s="2">
        <f t="shared" si="331"/>
        <v>-3.33333335045261e-7</v>
      </c>
      <c r="BS527" s="1">
        <f>VLOOKUP($B527&amp;$C527&amp;$D527,Staqo!$A$3:$AJ$1048576,BS$1,0)</f>
        <v>0</v>
      </c>
      <c r="BT527" s="1">
        <f>VLOOKUP($B527&amp;$C527&amp;$D527,HFE!$A$3:$AJ$1048576,BT$1,0)</f>
        <v>0</v>
      </c>
      <c r="BU527" s="2">
        <f t="shared" si="332"/>
        <v>0</v>
      </c>
      <c r="BV527" s="1">
        <f>VLOOKUP($B527&amp;$C527&amp;$D527,Staqo!$A$3:$AJ$1048576,BV$1,0)</f>
        <v>0.366667</v>
      </c>
      <c r="BW527" s="1">
        <f>VLOOKUP($B527&amp;$C527&amp;$D527,HFE!$A$3:$AJ$1048576,BW$1,0)</f>
        <v>0.366666666666665</v>
      </c>
      <c r="BX527" s="2">
        <f t="shared" si="333"/>
        <v>-3.33333335045261e-7</v>
      </c>
      <c r="BY527" s="1">
        <f>VLOOKUP($B527&amp;$C527&amp;$D527,Staqo!$A$3:$AJ$1048576,BY$1,0)</f>
        <v>0</v>
      </c>
      <c r="BZ527" s="1">
        <f>VLOOKUP($B527&amp;$C527&amp;$D527,HFE!$A$3:$AJ$1048576,BZ$1,0)</f>
        <v>0</v>
      </c>
      <c r="CA527" s="2">
        <f t="shared" si="334"/>
        <v>0</v>
      </c>
      <c r="CB527" s="1">
        <f>VLOOKUP($B527&amp;$C527&amp;$D527,Staqo!$A$3:$AJ$1048576,CB$1,0)</f>
        <v>0</v>
      </c>
      <c r="CC527" s="1">
        <f>VLOOKUP($B527&amp;$C527&amp;$D527,HFE!$A$3:$AJ$1048576,CC$1,0)</f>
        <v>0</v>
      </c>
      <c r="CD527" s="2">
        <f t="shared" si="335"/>
        <v>0</v>
      </c>
      <c r="CE527" s="1">
        <f>VLOOKUP($B527&amp;$C527&amp;$D527,Staqo!$A$3:$AJ$1048576,CE$1,0)</f>
        <v>0</v>
      </c>
      <c r="CF527" s="1">
        <f>VLOOKUP($B527&amp;$C527&amp;$D527,HFE!$A$3:$AJ$1048576,CF$1,0)</f>
        <v>0</v>
      </c>
      <c r="CG527" s="2">
        <f t="shared" si="336"/>
        <v>0</v>
      </c>
      <c r="CH527" s="1">
        <f>VLOOKUP($B527&amp;$C527&amp;$D527,Staqo!$A$3:$AJ$1048576,CH$1,0)</f>
        <v>0</v>
      </c>
      <c r="CI527" s="1">
        <f>VLOOKUP($B527&amp;$C527&amp;$D527,HFE!$A$3:$AJ$1048576,CI$1,0)</f>
        <v>0</v>
      </c>
      <c r="CJ527" s="2">
        <f t="shared" si="337"/>
        <v>0</v>
      </c>
      <c r="CK527" s="1">
        <f>VLOOKUP($B527&amp;$C527&amp;$D527,Staqo!$A$3:$AJ$1048576,CK$1,0)</f>
        <v>54.6488</v>
      </c>
      <c r="CL527" s="1">
        <f>VLOOKUP($B527&amp;$C527&amp;$D527,HFE!$A$3:$AJ$1048576,CL$1,0)</f>
        <v>54.648819574511</v>
      </c>
      <c r="CM527" s="2">
        <f t="shared" si="338"/>
        <v>1.95745110005419e-5</v>
      </c>
      <c r="CN527" s="1">
        <f>VLOOKUP($B527&amp;$C527&amp;$D527,Staqo!$A$3:$AJ$1048576,CN$1,0)</f>
        <v>0</v>
      </c>
      <c r="CO527" s="1">
        <f>VLOOKUP($B527&amp;$C527&amp;$D527,HFE!$A$3:$AJ$1048576,CO$1,0)</f>
        <v>0</v>
      </c>
      <c r="CP527" s="2">
        <f t="shared" si="339"/>
        <v>0</v>
      </c>
      <c r="CQ527" s="1">
        <f>VLOOKUP($B527&amp;$C527&amp;$D527,Staqo!$A$3:$AJ$1048576,CQ$1,0)</f>
        <v>54.6488</v>
      </c>
      <c r="CR527" s="1">
        <f>VLOOKUP($B527&amp;$C527&amp;$D527,HFE!$A$3:$AJ$1048576,CR$1,0)</f>
        <v>54.648819574511</v>
      </c>
      <c r="CS527" s="2">
        <f t="shared" si="340"/>
        <v>1.95745110005419e-5</v>
      </c>
      <c r="CT527" s="1"/>
      <c r="CU527" s="1"/>
      <c r="CV527" s="2"/>
    </row>
    <row r="528" hidden="1" spans="1:100">
      <c r="A528" s="1" t="s">
        <v>95</v>
      </c>
      <c r="B528" s="1" t="s">
        <v>96</v>
      </c>
      <c r="C528" s="3">
        <v>44572</v>
      </c>
      <c r="D528" s="1" t="s">
        <v>107</v>
      </c>
      <c r="E528" s="1">
        <f>VLOOKUP($B528&amp;$C528&amp;$D528,Staqo!$A$3:$AJ$1048576,E$1,0)</f>
        <v>4.23677</v>
      </c>
      <c r="F528" s="1" t="e">
        <f>VLOOKUP($B528&amp;$C528&amp;$D528,HFE!$A$3:$AJ$1048576,F$1,0)</f>
        <v>#REF!</v>
      </c>
      <c r="G528" s="2" t="e">
        <f t="shared" si="310"/>
        <v>#REF!</v>
      </c>
      <c r="H528" s="1">
        <f>VLOOKUP($B528&amp;$C528&amp;$D528,Staqo!$A$3:$AJ$1048576,H$1,0)</f>
        <v>4.7386</v>
      </c>
      <c r="I528" s="1" t="e">
        <f>VLOOKUP($B528&amp;$C528&amp;$D528,HFE!$A$3:$AJ$1048576,I$1,0)</f>
        <v>#REF!</v>
      </c>
      <c r="J528" s="2" t="e">
        <f t="shared" si="311"/>
        <v>#REF!</v>
      </c>
      <c r="K528" s="1">
        <f>VLOOKUP($B528&amp;$C528&amp;$D528,Staqo!$A$3:$AJ$1048576,K$1,0)</f>
        <v>5151.67</v>
      </c>
      <c r="L528" s="1" t="e">
        <f>VLOOKUP($B528&amp;$C528&amp;$D528,HFE!$A$3:$AJ$1048576,L$1,0)</f>
        <v>#REF!</v>
      </c>
      <c r="M528" s="2" t="e">
        <f t="shared" si="312"/>
        <v>#REF!</v>
      </c>
      <c r="N528" s="1">
        <f>VLOOKUP($B528&amp;$C528&amp;$D528,Staqo!$A$3:$AJ$1048576,N$1,0)</f>
        <v>3950</v>
      </c>
      <c r="O528" s="1">
        <f>VLOOKUP($B528&amp;$C528&amp;$D528,HFE!$A$3:$AJ$1048576,O$1,0)</f>
        <v>0</v>
      </c>
      <c r="P528" s="2">
        <f t="shared" si="313"/>
        <v>-3950</v>
      </c>
      <c r="Q528" s="1">
        <f>VLOOKUP($B528&amp;$C528&amp;$D528,Staqo!$A$3:$AJ$1048576,Q$1,0)</f>
        <v>3929.99</v>
      </c>
      <c r="R528" s="1">
        <f>VLOOKUP($B528&amp;$C528&amp;$D528,HFE!$A$3:$AJ$1048576,R$1,0)</f>
        <v>0</v>
      </c>
      <c r="S528" s="2">
        <f t="shared" si="314"/>
        <v>-3929.99</v>
      </c>
      <c r="T528" s="1">
        <f>VLOOKUP($B528&amp;$C528&amp;$D528,Staqo!$A$3:$AJ$1048576,T$1,0)</f>
        <v>0.766742</v>
      </c>
      <c r="U528" s="1" t="e">
        <f>VLOOKUP($B528&amp;$C528&amp;$D528,HFE!$A$3:$AJ$1048576,U$1,0)</f>
        <v>#REF!</v>
      </c>
      <c r="V528" s="2" t="e">
        <f t="shared" si="315"/>
        <v>#REF!</v>
      </c>
      <c r="W528" s="1">
        <f>VLOOKUP($B528&amp;$C528&amp;$D528,Staqo!$A$3:$AJ$1048576,W$1,0)</f>
        <v>0.762858</v>
      </c>
      <c r="X528" s="1" t="e">
        <f>VLOOKUP($B528&amp;$C528&amp;$D528,HFE!$A$3:$AJ$1048576,X$1,0)</f>
        <v>#REF!</v>
      </c>
      <c r="Y528" s="2" t="e">
        <f t="shared" si="316"/>
        <v>#REF!</v>
      </c>
      <c r="Z528" s="4">
        <f>VLOOKUP($B528&amp;$C528&amp;$D528,Staqo!$A$3:$AJ$1048576,Z$1,0)</f>
        <v>100</v>
      </c>
      <c r="AA528" s="4">
        <f>VLOOKUP($B528&amp;$C528&amp;$D528,HFE!$A$3:$AJ$1048576,AA$1,0)</f>
        <v>0</v>
      </c>
      <c r="AB528" s="5">
        <f t="shared" si="317"/>
        <v>-100</v>
      </c>
      <c r="AC528" s="1">
        <f>VLOOKUP($B528&amp;$C528&amp;$D528,Staqo!$A$3:$AJ$1048576,AC$1,0)</f>
        <v>100</v>
      </c>
      <c r="AD528" s="1">
        <f>VLOOKUP($B528&amp;$C528&amp;$D528,HFE!$A$3:$AJ$1048576,AD$1,0)*100</f>
        <v>100</v>
      </c>
      <c r="AE528" s="2">
        <f t="shared" si="318"/>
        <v>0</v>
      </c>
      <c r="AF528" s="1">
        <f>VLOOKUP($B528&amp;$C528&amp;$D528,Staqo!$A$3:$AJ$1048576,AF$1,0)</f>
        <v>96.9444</v>
      </c>
      <c r="AG528" s="1">
        <f>VLOOKUP($B528&amp;$C528&amp;$D528,HFE!$A$3:$AJ$1048576,AG$1,0)*100</f>
        <v>96.9444444444445</v>
      </c>
      <c r="AH528" s="2">
        <f t="shared" si="319"/>
        <v>4.44444444980263e-5</v>
      </c>
      <c r="AI528" s="1">
        <f>VLOOKUP($B528&amp;$C528&amp;$D528,Staqo!$A$3:$AJ$1048576,AI$1,0)</f>
        <v>0.164273</v>
      </c>
      <c r="AJ528" s="1" t="e">
        <f>VLOOKUP($B528&amp;$C528&amp;$D528,HFE!$A$3:$AJ$1048576,AJ$1,0)</f>
        <v>#REF!</v>
      </c>
      <c r="AK528" s="2" t="e">
        <f t="shared" si="320"/>
        <v>#REF!</v>
      </c>
      <c r="AL528" s="1">
        <f>VLOOKUP($B528&amp;$C528&amp;$D528,Staqo!$A$3:$AJ$1048576,AL$1,0)</f>
        <v>0.149339</v>
      </c>
      <c r="AM528" s="1" t="e">
        <f>VLOOKUP($B528&amp;$C528&amp;$D528,HFE!$A$3:$AJ$1048576,AM$1,0)</f>
        <v>#REF!</v>
      </c>
      <c r="AN528" s="2" t="e">
        <f t="shared" si="321"/>
        <v>#REF!</v>
      </c>
      <c r="AO528" s="1">
        <f>VLOOKUP($B528&amp;$C528&amp;$D528,Staqo!$A$3:$AJ$1048576,AO$1,0)</f>
        <v>0.163441</v>
      </c>
      <c r="AP528" s="1" t="e">
        <f>VLOOKUP($B528&amp;$C528&amp;$D528,HFE!$A$3:$AJ$1048576,AP$1,0)</f>
        <v>#REF!</v>
      </c>
      <c r="AQ528" s="2" t="e">
        <f t="shared" si="322"/>
        <v>#REF!</v>
      </c>
      <c r="AR528" s="1">
        <f>VLOOKUP($B528&amp;$C528&amp;$D528,Staqo!$A$3:$AJ$1048576,AR$1,0)</f>
        <v>0.148582</v>
      </c>
      <c r="AS528" s="1" t="e">
        <f>VLOOKUP($B528&amp;$C528&amp;$D528,HFE!$A$3:$AJ$1048576,AS$1,0)</f>
        <v>#REF!</v>
      </c>
      <c r="AT528" s="2" t="e">
        <f t="shared" si="323"/>
        <v>#REF!</v>
      </c>
      <c r="AU528" s="1">
        <f>VLOOKUP($B528&amp;$C528&amp;$D528,Staqo!$A$3:$AJ$1048576,AU$1,0)</f>
        <v>80.4121</v>
      </c>
      <c r="AV528" s="1">
        <f>VLOOKUP($B528&amp;$C528&amp;$D528,HFE!$A$3:$AJ$1048576,AV$1,0)</f>
        <v>0</v>
      </c>
      <c r="AW528" s="2">
        <f t="shared" si="324"/>
        <v>-80.4121</v>
      </c>
      <c r="AX528" s="4">
        <f>VLOOKUP($B528&amp;$C528&amp;$D528,Staqo!$A$3:$AJ$1048576,AX$1,0)</f>
        <v>11.6333</v>
      </c>
      <c r="AY528" s="4">
        <f>VLOOKUP($B528&amp;$C528&amp;$D528,HFE!$A$3:$AJ$1048576,AY$1,0)</f>
        <v>11.6333</v>
      </c>
      <c r="AZ528" s="5">
        <f t="shared" si="325"/>
        <v>0</v>
      </c>
      <c r="BA528" s="1">
        <f>VLOOKUP($B528&amp;$C528&amp;$D528,Staqo!$A$3:$AJ$1048576,BA$1,0)</f>
        <v>0</v>
      </c>
      <c r="BB528" s="1">
        <f>VLOOKUP($B528&amp;$C528&amp;$D528,HFE!$A$3:$AJ$1048576,BB$1,0)</f>
        <v>0</v>
      </c>
      <c r="BC528" s="2">
        <f t="shared" si="326"/>
        <v>0</v>
      </c>
      <c r="BD528" s="1">
        <f>VLOOKUP($B528&amp;$C528&amp;$D528,Staqo!$A$3:$AJ$1048576,BD$1,0)</f>
        <v>0</v>
      </c>
      <c r="BE528" s="1">
        <f>VLOOKUP($B528&amp;$C528&amp;$D528,HFE!$A$3:$AJ$1048576,BE$1,0)</f>
        <v>0</v>
      </c>
      <c r="BF528" s="2">
        <f t="shared" si="327"/>
        <v>0</v>
      </c>
      <c r="BG528" s="1">
        <f>VLOOKUP($B528&amp;$C528&amp;$D528,Staqo!$A$3:$AJ$1048576,BG$1,0)</f>
        <v>0</v>
      </c>
      <c r="BH528" s="1">
        <f>VLOOKUP($B528&amp;$C528&amp;$D528,HFE!$A$3:$AJ$1048576,BH$1,0)</f>
        <v>0</v>
      </c>
      <c r="BI528" s="2">
        <f t="shared" si="328"/>
        <v>0</v>
      </c>
      <c r="BJ528" s="1">
        <f>VLOOKUP($B528&amp;$C528&amp;$D528,Staqo!$A$3:$AJ$1048576,BJ$1,0)</f>
        <v>0</v>
      </c>
      <c r="BK528" s="1">
        <f>VLOOKUP($B528&amp;$C528&amp;$D528,HFE!$A$3:$AJ$1048576,BK$1,0)</f>
        <v>0</v>
      </c>
      <c r="BL528" s="2">
        <f t="shared" si="329"/>
        <v>0</v>
      </c>
      <c r="BM528" s="1">
        <f>VLOOKUP($B528&amp;$C528&amp;$D528,Staqo!$A$3:$AJ$1048576,BM$1,0)</f>
        <v>0</v>
      </c>
      <c r="BN528" s="1">
        <f>VLOOKUP($B528&amp;$C528&amp;$D528,HFE!$A$3:$AJ$1048576,BN$1,0)</f>
        <v>0</v>
      </c>
      <c r="BO528" s="2">
        <f t="shared" si="330"/>
        <v>0</v>
      </c>
      <c r="BP528" s="1">
        <f>VLOOKUP($B528&amp;$C528&amp;$D528,Staqo!$A$3:$AJ$1048576,BP$1,0)</f>
        <v>0.366667</v>
      </c>
      <c r="BQ528" s="1">
        <f>VLOOKUP($B528&amp;$C528&amp;$D528,HFE!$A$3:$AJ$1048576,BQ$1,0)</f>
        <v>0.366666666666665</v>
      </c>
      <c r="BR528" s="2">
        <f t="shared" si="331"/>
        <v>-3.33333335045261e-7</v>
      </c>
      <c r="BS528" s="1">
        <f>VLOOKUP($B528&amp;$C528&amp;$D528,Staqo!$A$3:$AJ$1048576,BS$1,0)</f>
        <v>0</v>
      </c>
      <c r="BT528" s="1">
        <f>VLOOKUP($B528&amp;$C528&amp;$D528,HFE!$A$3:$AJ$1048576,BT$1,0)</f>
        <v>0</v>
      </c>
      <c r="BU528" s="2">
        <f t="shared" si="332"/>
        <v>0</v>
      </c>
      <c r="BV528" s="1">
        <f>VLOOKUP($B528&amp;$C528&amp;$D528,Staqo!$A$3:$AJ$1048576,BV$1,0)</f>
        <v>0.366667</v>
      </c>
      <c r="BW528" s="1">
        <f>VLOOKUP($B528&amp;$C528&amp;$D528,HFE!$A$3:$AJ$1048576,BW$1,0)</f>
        <v>0.366666666666665</v>
      </c>
      <c r="BX528" s="2">
        <f t="shared" si="333"/>
        <v>-3.33333335045261e-7</v>
      </c>
      <c r="BY528" s="1">
        <f>VLOOKUP($B528&amp;$C528&amp;$D528,Staqo!$A$3:$AJ$1048576,BY$1,0)</f>
        <v>0</v>
      </c>
      <c r="BZ528" s="1">
        <f>VLOOKUP($B528&amp;$C528&amp;$D528,HFE!$A$3:$AJ$1048576,BZ$1,0)</f>
        <v>0</v>
      </c>
      <c r="CA528" s="2">
        <f t="shared" si="334"/>
        <v>0</v>
      </c>
      <c r="CB528" s="1">
        <f>VLOOKUP($B528&amp;$C528&amp;$D528,Staqo!$A$3:$AJ$1048576,CB$1,0)</f>
        <v>0</v>
      </c>
      <c r="CC528" s="1">
        <f>VLOOKUP($B528&amp;$C528&amp;$D528,HFE!$A$3:$AJ$1048576,CC$1,0)</f>
        <v>0</v>
      </c>
      <c r="CD528" s="2">
        <f t="shared" si="335"/>
        <v>0</v>
      </c>
      <c r="CE528" s="1">
        <f>VLOOKUP($B528&amp;$C528&amp;$D528,Staqo!$A$3:$AJ$1048576,CE$1,0)</f>
        <v>0</v>
      </c>
      <c r="CF528" s="1">
        <f>VLOOKUP($B528&amp;$C528&amp;$D528,HFE!$A$3:$AJ$1048576,CF$1,0)</f>
        <v>0</v>
      </c>
      <c r="CG528" s="2">
        <f t="shared" si="336"/>
        <v>0</v>
      </c>
      <c r="CH528" s="1">
        <f>VLOOKUP($B528&amp;$C528&amp;$D528,Staqo!$A$3:$AJ$1048576,CH$1,0)</f>
        <v>0</v>
      </c>
      <c r="CI528" s="1">
        <f>VLOOKUP($B528&amp;$C528&amp;$D528,HFE!$A$3:$AJ$1048576,CI$1,0)</f>
        <v>0</v>
      </c>
      <c r="CJ528" s="2">
        <f t="shared" si="337"/>
        <v>0</v>
      </c>
      <c r="CK528" s="1">
        <f>VLOOKUP($B528&amp;$C528&amp;$D528,Staqo!$A$3:$AJ$1048576,CK$1,0)</f>
        <v>54.6488</v>
      </c>
      <c r="CL528" s="1">
        <f>VLOOKUP($B528&amp;$C528&amp;$D528,HFE!$A$3:$AJ$1048576,CL$1,0)</f>
        <v>54.648819574511</v>
      </c>
      <c r="CM528" s="2">
        <f t="shared" si="338"/>
        <v>1.95745110005419e-5</v>
      </c>
      <c r="CN528" s="1">
        <f>VLOOKUP($B528&amp;$C528&amp;$D528,Staqo!$A$3:$AJ$1048576,CN$1,0)</f>
        <v>0</v>
      </c>
      <c r="CO528" s="1">
        <f>VLOOKUP($B528&amp;$C528&amp;$D528,HFE!$A$3:$AJ$1048576,CO$1,0)</f>
        <v>0</v>
      </c>
      <c r="CP528" s="2">
        <f t="shared" si="339"/>
        <v>0</v>
      </c>
      <c r="CQ528" s="1">
        <f>VLOOKUP($B528&amp;$C528&amp;$D528,Staqo!$A$3:$AJ$1048576,CQ$1,0)</f>
        <v>54.6488</v>
      </c>
      <c r="CR528" s="1">
        <f>VLOOKUP($B528&amp;$C528&amp;$D528,HFE!$A$3:$AJ$1048576,CR$1,0)</f>
        <v>54.648819574511</v>
      </c>
      <c r="CS528" s="2">
        <f t="shared" si="340"/>
        <v>1.95745110005419e-5</v>
      </c>
      <c r="CT528" s="1"/>
      <c r="CU528" s="1"/>
      <c r="CV528" s="2"/>
    </row>
    <row r="529" hidden="1" spans="1:100">
      <c r="A529" s="1" t="s">
        <v>95</v>
      </c>
      <c r="B529" s="1" t="s">
        <v>96</v>
      </c>
      <c r="C529" s="3">
        <v>44572</v>
      </c>
      <c r="D529" s="1" t="s">
        <v>108</v>
      </c>
      <c r="E529" s="1">
        <f>VLOOKUP($B529&amp;$C529&amp;$D529,Staqo!$A$3:$AJ$1048576,E$1,0)</f>
        <v>4.23677</v>
      </c>
      <c r="F529" s="1" t="e">
        <f>VLOOKUP($B529&amp;$C529&amp;$D529,HFE!$A$3:$AJ$1048576,F$1,0)</f>
        <v>#REF!</v>
      </c>
      <c r="G529" s="2" t="e">
        <f t="shared" si="310"/>
        <v>#REF!</v>
      </c>
      <c r="H529" s="1">
        <f>VLOOKUP($B529&amp;$C529&amp;$D529,Staqo!$A$3:$AJ$1048576,H$1,0)</f>
        <v>4.7386</v>
      </c>
      <c r="I529" s="1" t="e">
        <f>VLOOKUP($B529&amp;$C529&amp;$D529,HFE!$A$3:$AJ$1048576,I$1,0)</f>
        <v>#REF!</v>
      </c>
      <c r="J529" s="2" t="e">
        <f t="shared" si="311"/>
        <v>#REF!</v>
      </c>
      <c r="K529" s="1">
        <f>VLOOKUP($B529&amp;$C529&amp;$D529,Staqo!$A$3:$AJ$1048576,K$1,0)</f>
        <v>5151.67</v>
      </c>
      <c r="L529" s="1" t="e">
        <f>VLOOKUP($B529&amp;$C529&amp;$D529,HFE!$A$3:$AJ$1048576,L$1,0)</f>
        <v>#REF!</v>
      </c>
      <c r="M529" s="2" t="e">
        <f t="shared" si="312"/>
        <v>#REF!</v>
      </c>
      <c r="N529" s="1">
        <f>VLOOKUP($B529&amp;$C529&amp;$D529,Staqo!$A$3:$AJ$1048576,N$1,0)</f>
        <v>4080</v>
      </c>
      <c r="O529" s="1">
        <f>VLOOKUP($B529&amp;$C529&amp;$D529,HFE!$A$3:$AJ$1048576,O$1,0)</f>
        <v>0</v>
      </c>
      <c r="P529" s="2">
        <f t="shared" si="313"/>
        <v>-4080</v>
      </c>
      <c r="Q529" s="1">
        <f>VLOOKUP($B529&amp;$C529&amp;$D529,Staqo!$A$3:$AJ$1048576,Q$1,0)</f>
        <v>4059.33</v>
      </c>
      <c r="R529" s="1">
        <f>VLOOKUP($B529&amp;$C529&amp;$D529,HFE!$A$3:$AJ$1048576,R$1,0)</f>
        <v>0</v>
      </c>
      <c r="S529" s="2">
        <f t="shared" si="314"/>
        <v>-4059.33</v>
      </c>
      <c r="T529" s="1">
        <f>VLOOKUP($B529&amp;$C529&amp;$D529,Staqo!$A$3:$AJ$1048576,T$1,0)</f>
        <v>0.791977</v>
      </c>
      <c r="U529" s="1" t="e">
        <f>VLOOKUP($B529&amp;$C529&amp;$D529,HFE!$A$3:$AJ$1048576,U$1,0)</f>
        <v>#REF!</v>
      </c>
      <c r="V529" s="2" t="e">
        <f t="shared" si="315"/>
        <v>#REF!</v>
      </c>
      <c r="W529" s="1">
        <f>VLOOKUP($B529&amp;$C529&amp;$D529,Staqo!$A$3:$AJ$1048576,W$1,0)</f>
        <v>0.787965</v>
      </c>
      <c r="X529" s="1" t="e">
        <f>VLOOKUP($B529&amp;$C529&amp;$D529,HFE!$A$3:$AJ$1048576,X$1,0)</f>
        <v>#REF!</v>
      </c>
      <c r="Y529" s="2" t="e">
        <f t="shared" si="316"/>
        <v>#REF!</v>
      </c>
      <c r="Z529" s="4">
        <f>VLOOKUP($B529&amp;$C529&amp;$D529,Staqo!$A$3:$AJ$1048576,Z$1,0)</f>
        <v>100</v>
      </c>
      <c r="AA529" s="4">
        <f>VLOOKUP($B529&amp;$C529&amp;$D529,HFE!$A$3:$AJ$1048576,AA$1,0)</f>
        <v>0</v>
      </c>
      <c r="AB529" s="5">
        <f t="shared" si="317"/>
        <v>-100</v>
      </c>
      <c r="AC529" s="1">
        <f>VLOOKUP($B529&amp;$C529&amp;$D529,Staqo!$A$3:$AJ$1048576,AC$1,0)</f>
        <v>100</v>
      </c>
      <c r="AD529" s="1">
        <f>VLOOKUP($B529&amp;$C529&amp;$D529,HFE!$A$3:$AJ$1048576,AD$1,0)*100</f>
        <v>100</v>
      </c>
      <c r="AE529" s="2">
        <f t="shared" si="318"/>
        <v>0</v>
      </c>
      <c r="AF529" s="1">
        <f>VLOOKUP($B529&amp;$C529&amp;$D529,Staqo!$A$3:$AJ$1048576,AF$1,0)</f>
        <v>96.9444</v>
      </c>
      <c r="AG529" s="1">
        <f>VLOOKUP($B529&amp;$C529&amp;$D529,HFE!$A$3:$AJ$1048576,AG$1,0)*100</f>
        <v>96.9444444444445</v>
      </c>
      <c r="AH529" s="2">
        <f t="shared" si="319"/>
        <v>4.44444444980263e-5</v>
      </c>
      <c r="AI529" s="1">
        <f>VLOOKUP($B529&amp;$C529&amp;$D529,Staqo!$A$3:$AJ$1048576,AI$1,0)</f>
        <v>0.169679</v>
      </c>
      <c r="AJ529" s="1" t="e">
        <f>VLOOKUP($B529&amp;$C529&amp;$D529,HFE!$A$3:$AJ$1048576,AJ$1,0)</f>
        <v>#REF!</v>
      </c>
      <c r="AK529" s="2" t="e">
        <f t="shared" si="320"/>
        <v>#REF!</v>
      </c>
      <c r="AL529" s="1">
        <f>VLOOKUP($B529&amp;$C529&amp;$D529,Staqo!$A$3:$AJ$1048576,AL$1,0)</f>
        <v>0.154254</v>
      </c>
      <c r="AM529" s="1" t="e">
        <f>VLOOKUP($B529&amp;$C529&amp;$D529,HFE!$A$3:$AJ$1048576,AM$1,0)</f>
        <v>#REF!</v>
      </c>
      <c r="AN529" s="2" t="e">
        <f t="shared" si="321"/>
        <v>#REF!</v>
      </c>
      <c r="AO529" s="1">
        <f>VLOOKUP($B529&amp;$C529&amp;$D529,Staqo!$A$3:$AJ$1048576,AO$1,0)</f>
        <v>0.16882</v>
      </c>
      <c r="AP529" s="1" t="e">
        <f>VLOOKUP($B529&amp;$C529&amp;$D529,HFE!$A$3:$AJ$1048576,AP$1,0)</f>
        <v>#REF!</v>
      </c>
      <c r="AQ529" s="2" t="e">
        <f t="shared" si="322"/>
        <v>#REF!</v>
      </c>
      <c r="AR529" s="1">
        <f>VLOOKUP($B529&amp;$C529&amp;$D529,Staqo!$A$3:$AJ$1048576,AR$1,0)</f>
        <v>0.153472</v>
      </c>
      <c r="AS529" s="1" t="e">
        <f>VLOOKUP($B529&amp;$C529&amp;$D529,HFE!$A$3:$AJ$1048576,AS$1,0)</f>
        <v>#REF!</v>
      </c>
      <c r="AT529" s="2" t="e">
        <f t="shared" si="323"/>
        <v>#REF!</v>
      </c>
      <c r="AU529" s="1">
        <f>VLOOKUP($B529&amp;$C529&amp;$D529,Staqo!$A$3:$AJ$1048576,AU$1,0)</f>
        <v>79.8009</v>
      </c>
      <c r="AV529" s="1">
        <f>VLOOKUP($B529&amp;$C529&amp;$D529,HFE!$A$3:$AJ$1048576,AV$1,0)</f>
        <v>0</v>
      </c>
      <c r="AW529" s="2">
        <f t="shared" si="324"/>
        <v>-79.8009</v>
      </c>
      <c r="AX529" s="4">
        <f>VLOOKUP($B529&amp;$C529&amp;$D529,Staqo!$A$3:$AJ$1048576,AX$1,0)</f>
        <v>11.6333</v>
      </c>
      <c r="AY529" s="4">
        <f>VLOOKUP($B529&amp;$C529&amp;$D529,HFE!$A$3:$AJ$1048576,AY$1,0)</f>
        <v>11.6333</v>
      </c>
      <c r="AZ529" s="5">
        <f t="shared" si="325"/>
        <v>0</v>
      </c>
      <c r="BA529" s="1">
        <f>VLOOKUP($B529&amp;$C529&amp;$D529,Staqo!$A$3:$AJ$1048576,BA$1,0)</f>
        <v>0</v>
      </c>
      <c r="BB529" s="1">
        <f>VLOOKUP($B529&amp;$C529&amp;$D529,HFE!$A$3:$AJ$1048576,BB$1,0)</f>
        <v>0</v>
      </c>
      <c r="BC529" s="2">
        <f t="shared" si="326"/>
        <v>0</v>
      </c>
      <c r="BD529" s="1">
        <f>VLOOKUP($B529&amp;$C529&amp;$D529,Staqo!$A$3:$AJ$1048576,BD$1,0)</f>
        <v>0</v>
      </c>
      <c r="BE529" s="1">
        <f>VLOOKUP($B529&amp;$C529&amp;$D529,HFE!$A$3:$AJ$1048576,BE$1,0)</f>
        <v>0</v>
      </c>
      <c r="BF529" s="2">
        <f t="shared" si="327"/>
        <v>0</v>
      </c>
      <c r="BG529" s="1">
        <f>VLOOKUP($B529&amp;$C529&amp;$D529,Staqo!$A$3:$AJ$1048576,BG$1,0)</f>
        <v>0</v>
      </c>
      <c r="BH529" s="1">
        <f>VLOOKUP($B529&amp;$C529&amp;$D529,HFE!$A$3:$AJ$1048576,BH$1,0)</f>
        <v>0</v>
      </c>
      <c r="BI529" s="2">
        <f t="shared" si="328"/>
        <v>0</v>
      </c>
      <c r="BJ529" s="1">
        <f>VLOOKUP($B529&amp;$C529&amp;$D529,Staqo!$A$3:$AJ$1048576,BJ$1,0)</f>
        <v>0</v>
      </c>
      <c r="BK529" s="1">
        <f>VLOOKUP($B529&amp;$C529&amp;$D529,HFE!$A$3:$AJ$1048576,BK$1,0)</f>
        <v>0</v>
      </c>
      <c r="BL529" s="2">
        <f t="shared" si="329"/>
        <v>0</v>
      </c>
      <c r="BM529" s="1">
        <f>VLOOKUP($B529&amp;$C529&amp;$D529,Staqo!$A$3:$AJ$1048576,BM$1,0)</f>
        <v>0</v>
      </c>
      <c r="BN529" s="1">
        <f>VLOOKUP($B529&amp;$C529&amp;$D529,HFE!$A$3:$AJ$1048576,BN$1,0)</f>
        <v>0</v>
      </c>
      <c r="BO529" s="2">
        <f t="shared" si="330"/>
        <v>0</v>
      </c>
      <c r="BP529" s="1">
        <f>VLOOKUP($B529&amp;$C529&amp;$D529,Staqo!$A$3:$AJ$1048576,BP$1,0)</f>
        <v>0.366667</v>
      </c>
      <c r="BQ529" s="1">
        <f>VLOOKUP($B529&amp;$C529&amp;$D529,HFE!$A$3:$AJ$1048576,BQ$1,0)</f>
        <v>0.366666666666665</v>
      </c>
      <c r="BR529" s="2">
        <f t="shared" si="331"/>
        <v>-3.33333335045261e-7</v>
      </c>
      <c r="BS529" s="1">
        <f>VLOOKUP($B529&amp;$C529&amp;$D529,Staqo!$A$3:$AJ$1048576,BS$1,0)</f>
        <v>0</v>
      </c>
      <c r="BT529" s="1">
        <f>VLOOKUP($B529&amp;$C529&amp;$D529,HFE!$A$3:$AJ$1048576,BT$1,0)</f>
        <v>0</v>
      </c>
      <c r="BU529" s="2">
        <f t="shared" si="332"/>
        <v>0</v>
      </c>
      <c r="BV529" s="1">
        <f>VLOOKUP($B529&amp;$C529&amp;$D529,Staqo!$A$3:$AJ$1048576,BV$1,0)</f>
        <v>0.366667</v>
      </c>
      <c r="BW529" s="1">
        <f>VLOOKUP($B529&amp;$C529&amp;$D529,HFE!$A$3:$AJ$1048576,BW$1,0)</f>
        <v>0.366666666666665</v>
      </c>
      <c r="BX529" s="2">
        <f t="shared" si="333"/>
        <v>-3.33333335045261e-7</v>
      </c>
      <c r="BY529" s="1">
        <f>VLOOKUP($B529&amp;$C529&amp;$D529,Staqo!$A$3:$AJ$1048576,BY$1,0)</f>
        <v>0</v>
      </c>
      <c r="BZ529" s="1">
        <f>VLOOKUP($B529&amp;$C529&amp;$D529,HFE!$A$3:$AJ$1048576,BZ$1,0)</f>
        <v>0</v>
      </c>
      <c r="CA529" s="2">
        <f t="shared" si="334"/>
        <v>0</v>
      </c>
      <c r="CB529" s="1">
        <f>VLOOKUP($B529&amp;$C529&amp;$D529,Staqo!$A$3:$AJ$1048576,CB$1,0)</f>
        <v>0</v>
      </c>
      <c r="CC529" s="1">
        <f>VLOOKUP($B529&amp;$C529&amp;$D529,HFE!$A$3:$AJ$1048576,CC$1,0)</f>
        <v>0</v>
      </c>
      <c r="CD529" s="2">
        <f t="shared" si="335"/>
        <v>0</v>
      </c>
      <c r="CE529" s="1">
        <f>VLOOKUP($B529&amp;$C529&amp;$D529,Staqo!$A$3:$AJ$1048576,CE$1,0)</f>
        <v>0</v>
      </c>
      <c r="CF529" s="1">
        <f>VLOOKUP($B529&amp;$C529&amp;$D529,HFE!$A$3:$AJ$1048576,CF$1,0)</f>
        <v>0</v>
      </c>
      <c r="CG529" s="2">
        <f t="shared" si="336"/>
        <v>0</v>
      </c>
      <c r="CH529" s="1">
        <f>VLOOKUP($B529&amp;$C529&amp;$D529,Staqo!$A$3:$AJ$1048576,CH$1,0)</f>
        <v>0</v>
      </c>
      <c r="CI529" s="1">
        <f>VLOOKUP($B529&amp;$C529&amp;$D529,HFE!$A$3:$AJ$1048576,CI$1,0)</f>
        <v>0</v>
      </c>
      <c r="CJ529" s="2">
        <f t="shared" si="337"/>
        <v>0</v>
      </c>
      <c r="CK529" s="1">
        <f>VLOOKUP($B529&amp;$C529&amp;$D529,Staqo!$A$3:$AJ$1048576,CK$1,0)</f>
        <v>54.6488</v>
      </c>
      <c r="CL529" s="1">
        <f>VLOOKUP($B529&amp;$C529&amp;$D529,HFE!$A$3:$AJ$1048576,CL$1,0)</f>
        <v>54.648819574511</v>
      </c>
      <c r="CM529" s="2">
        <f t="shared" si="338"/>
        <v>1.95745110005419e-5</v>
      </c>
      <c r="CN529" s="1">
        <f>VLOOKUP($B529&amp;$C529&amp;$D529,Staqo!$A$3:$AJ$1048576,CN$1,0)</f>
        <v>0</v>
      </c>
      <c r="CO529" s="1">
        <f>VLOOKUP($B529&amp;$C529&amp;$D529,HFE!$A$3:$AJ$1048576,CO$1,0)</f>
        <v>0</v>
      </c>
      <c r="CP529" s="2">
        <f t="shared" si="339"/>
        <v>0</v>
      </c>
      <c r="CQ529" s="1">
        <f>VLOOKUP($B529&amp;$C529&amp;$D529,Staqo!$A$3:$AJ$1048576,CQ$1,0)</f>
        <v>54.6488</v>
      </c>
      <c r="CR529" s="1">
        <f>VLOOKUP($B529&amp;$C529&amp;$D529,HFE!$A$3:$AJ$1048576,CR$1,0)</f>
        <v>54.648819574511</v>
      </c>
      <c r="CS529" s="2">
        <f t="shared" si="340"/>
        <v>1.95745110005419e-5</v>
      </c>
      <c r="CT529" s="1"/>
      <c r="CU529" s="1"/>
      <c r="CV529" s="2"/>
    </row>
    <row r="530" hidden="1" spans="1:100">
      <c r="A530" s="1" t="s">
        <v>95</v>
      </c>
      <c r="B530" s="1" t="s">
        <v>96</v>
      </c>
      <c r="C530" s="3">
        <v>44572</v>
      </c>
      <c r="D530" s="1" t="s">
        <v>109</v>
      </c>
      <c r="E530" s="1">
        <f>VLOOKUP($B530&amp;$C530&amp;$D530,Staqo!$A$3:$AJ$1048576,E$1,0)</f>
        <v>4.23677</v>
      </c>
      <c r="F530" s="1" t="e">
        <f>VLOOKUP($B530&amp;$C530&amp;$D530,HFE!$A$3:$AJ$1048576,F$1,0)</f>
        <v>#REF!</v>
      </c>
      <c r="G530" s="2" t="e">
        <f t="shared" si="310"/>
        <v>#REF!</v>
      </c>
      <c r="H530" s="1">
        <f>VLOOKUP($B530&amp;$C530&amp;$D530,Staqo!$A$3:$AJ$1048576,H$1,0)</f>
        <v>4.7386</v>
      </c>
      <c r="I530" s="1" t="e">
        <f>VLOOKUP($B530&amp;$C530&amp;$D530,HFE!$A$3:$AJ$1048576,I$1,0)</f>
        <v>#REF!</v>
      </c>
      <c r="J530" s="2" t="e">
        <f t="shared" si="311"/>
        <v>#REF!</v>
      </c>
      <c r="K530" s="1">
        <f>VLOOKUP($B530&amp;$C530&amp;$D530,Staqo!$A$3:$AJ$1048576,K$1,0)</f>
        <v>5151.67</v>
      </c>
      <c r="L530" s="1" t="e">
        <f>VLOOKUP($B530&amp;$C530&amp;$D530,HFE!$A$3:$AJ$1048576,L$1,0)</f>
        <v>#REF!</v>
      </c>
      <c r="M530" s="2" t="e">
        <f t="shared" si="312"/>
        <v>#REF!</v>
      </c>
      <c r="N530" s="1">
        <f>VLOOKUP($B530&amp;$C530&amp;$D530,Staqo!$A$3:$AJ$1048576,N$1,0)</f>
        <v>4060</v>
      </c>
      <c r="O530" s="1">
        <f>VLOOKUP($B530&amp;$C530&amp;$D530,HFE!$A$3:$AJ$1048576,O$1,0)</f>
        <v>0</v>
      </c>
      <c r="P530" s="2">
        <f t="shared" si="313"/>
        <v>-4060</v>
      </c>
      <c r="Q530" s="1">
        <f>VLOOKUP($B530&amp;$C530&amp;$D530,Staqo!$A$3:$AJ$1048576,Q$1,0)</f>
        <v>4039.43</v>
      </c>
      <c r="R530" s="1">
        <f>VLOOKUP($B530&amp;$C530&amp;$D530,HFE!$A$3:$AJ$1048576,R$1,0)</f>
        <v>0</v>
      </c>
      <c r="S530" s="2">
        <f t="shared" si="314"/>
        <v>-4039.43</v>
      </c>
      <c r="T530" s="1">
        <f>VLOOKUP($B530&amp;$C530&amp;$D530,Staqo!$A$3:$AJ$1048576,T$1,0)</f>
        <v>0.788095</v>
      </c>
      <c r="U530" s="1" t="e">
        <f>VLOOKUP($B530&amp;$C530&amp;$D530,HFE!$A$3:$AJ$1048576,U$1,0)</f>
        <v>#REF!</v>
      </c>
      <c r="V530" s="2" t="e">
        <f t="shared" si="315"/>
        <v>#REF!</v>
      </c>
      <c r="W530" s="1">
        <f>VLOOKUP($B530&amp;$C530&amp;$D530,Staqo!$A$3:$AJ$1048576,W$1,0)</f>
        <v>0.784102</v>
      </c>
      <c r="X530" s="1" t="e">
        <f>VLOOKUP($B530&amp;$C530&amp;$D530,HFE!$A$3:$AJ$1048576,X$1,0)</f>
        <v>#REF!</v>
      </c>
      <c r="Y530" s="2" t="e">
        <f t="shared" si="316"/>
        <v>#REF!</v>
      </c>
      <c r="Z530" s="4">
        <f>VLOOKUP($B530&amp;$C530&amp;$D530,Staqo!$A$3:$AJ$1048576,Z$1,0)</f>
        <v>100</v>
      </c>
      <c r="AA530" s="4">
        <f>VLOOKUP($B530&amp;$C530&amp;$D530,HFE!$A$3:$AJ$1048576,AA$1,0)</f>
        <v>0</v>
      </c>
      <c r="AB530" s="5">
        <f t="shared" si="317"/>
        <v>-100</v>
      </c>
      <c r="AC530" s="1">
        <f>VLOOKUP($B530&amp;$C530&amp;$D530,Staqo!$A$3:$AJ$1048576,AC$1,0)</f>
        <v>100</v>
      </c>
      <c r="AD530" s="1">
        <f>VLOOKUP($B530&amp;$C530&amp;$D530,HFE!$A$3:$AJ$1048576,AD$1,0)*100</f>
        <v>100</v>
      </c>
      <c r="AE530" s="2">
        <f t="shared" si="318"/>
        <v>0</v>
      </c>
      <c r="AF530" s="1">
        <f>VLOOKUP($B530&amp;$C530&amp;$D530,Staqo!$A$3:$AJ$1048576,AF$1,0)</f>
        <v>96.9444</v>
      </c>
      <c r="AG530" s="1">
        <f>VLOOKUP($B530&amp;$C530&amp;$D530,HFE!$A$3:$AJ$1048576,AG$1,0)*100</f>
        <v>96.9444444444445</v>
      </c>
      <c r="AH530" s="2">
        <f t="shared" si="319"/>
        <v>4.44444444980263e-5</v>
      </c>
      <c r="AI530" s="1">
        <f>VLOOKUP($B530&amp;$C530&amp;$D530,Staqo!$A$3:$AJ$1048576,AI$1,0)</f>
        <v>0.168848</v>
      </c>
      <c r="AJ530" s="1" t="e">
        <f>VLOOKUP($B530&amp;$C530&amp;$D530,HFE!$A$3:$AJ$1048576,AJ$1,0)</f>
        <v>#REF!</v>
      </c>
      <c r="AK530" s="2" t="e">
        <f t="shared" si="320"/>
        <v>#REF!</v>
      </c>
      <c r="AL530" s="1">
        <f>VLOOKUP($B530&amp;$C530&amp;$D530,Staqo!$A$3:$AJ$1048576,AL$1,0)</f>
        <v>0.153498</v>
      </c>
      <c r="AM530" s="1" t="e">
        <f>VLOOKUP($B530&amp;$C530&amp;$D530,HFE!$A$3:$AJ$1048576,AM$1,0)</f>
        <v>#REF!</v>
      </c>
      <c r="AN530" s="2" t="e">
        <f t="shared" si="321"/>
        <v>#REF!</v>
      </c>
      <c r="AO530" s="1">
        <f>VLOOKUP($B530&amp;$C530&amp;$D530,Staqo!$A$3:$AJ$1048576,AO$1,0)</f>
        <v>0.167992</v>
      </c>
      <c r="AP530" s="1" t="e">
        <f>VLOOKUP($B530&amp;$C530&amp;$D530,HFE!$A$3:$AJ$1048576,AP$1,0)</f>
        <v>#REF!</v>
      </c>
      <c r="AQ530" s="2" t="e">
        <f t="shared" si="322"/>
        <v>#REF!</v>
      </c>
      <c r="AR530" s="1">
        <f>VLOOKUP($B530&amp;$C530&amp;$D530,Staqo!$A$3:$AJ$1048576,AR$1,0)</f>
        <v>0.15272</v>
      </c>
      <c r="AS530" s="1" t="e">
        <f>VLOOKUP($B530&amp;$C530&amp;$D530,HFE!$A$3:$AJ$1048576,AS$1,0)</f>
        <v>#REF!</v>
      </c>
      <c r="AT530" s="2" t="e">
        <f t="shared" si="323"/>
        <v>#REF!</v>
      </c>
      <c r="AU530" s="1">
        <f>VLOOKUP($B530&amp;$C530&amp;$D530,Staqo!$A$3:$AJ$1048576,AU$1,0)</f>
        <v>96.7067</v>
      </c>
      <c r="AV530" s="1">
        <f>VLOOKUP($B530&amp;$C530&amp;$D530,HFE!$A$3:$AJ$1048576,AV$1,0)</f>
        <v>0</v>
      </c>
      <c r="AW530" s="2">
        <f t="shared" si="324"/>
        <v>-96.7067</v>
      </c>
      <c r="AX530" s="4">
        <f>VLOOKUP($B530&amp;$C530&amp;$D530,Staqo!$A$3:$AJ$1048576,AX$1,0)</f>
        <v>11.6333</v>
      </c>
      <c r="AY530" s="4">
        <f>VLOOKUP($B530&amp;$C530&amp;$D530,HFE!$A$3:$AJ$1048576,AY$1,0)</f>
        <v>11.6333</v>
      </c>
      <c r="AZ530" s="5">
        <f t="shared" si="325"/>
        <v>0</v>
      </c>
      <c r="BA530" s="1">
        <f>VLOOKUP($B530&amp;$C530&amp;$D530,Staqo!$A$3:$AJ$1048576,BA$1,0)</f>
        <v>0</v>
      </c>
      <c r="BB530" s="1">
        <f>VLOOKUP($B530&amp;$C530&amp;$D530,HFE!$A$3:$AJ$1048576,BB$1,0)</f>
        <v>0</v>
      </c>
      <c r="BC530" s="2">
        <f t="shared" si="326"/>
        <v>0</v>
      </c>
      <c r="BD530" s="1">
        <f>VLOOKUP($B530&amp;$C530&amp;$D530,Staqo!$A$3:$AJ$1048576,BD$1,0)</f>
        <v>0</v>
      </c>
      <c r="BE530" s="1">
        <f>VLOOKUP($B530&amp;$C530&amp;$D530,HFE!$A$3:$AJ$1048576,BE$1,0)</f>
        <v>0</v>
      </c>
      <c r="BF530" s="2">
        <f t="shared" si="327"/>
        <v>0</v>
      </c>
      <c r="BG530" s="1">
        <f>VLOOKUP($B530&amp;$C530&amp;$D530,Staqo!$A$3:$AJ$1048576,BG$1,0)</f>
        <v>0</v>
      </c>
      <c r="BH530" s="1">
        <f>VLOOKUP($B530&amp;$C530&amp;$D530,HFE!$A$3:$AJ$1048576,BH$1,0)</f>
        <v>0</v>
      </c>
      <c r="BI530" s="2">
        <f t="shared" si="328"/>
        <v>0</v>
      </c>
      <c r="BJ530" s="1">
        <f>VLOOKUP($B530&amp;$C530&amp;$D530,Staqo!$A$3:$AJ$1048576,BJ$1,0)</f>
        <v>0</v>
      </c>
      <c r="BK530" s="1">
        <f>VLOOKUP($B530&amp;$C530&amp;$D530,HFE!$A$3:$AJ$1048576,BK$1,0)</f>
        <v>0</v>
      </c>
      <c r="BL530" s="2">
        <f t="shared" si="329"/>
        <v>0</v>
      </c>
      <c r="BM530" s="1">
        <f>VLOOKUP($B530&amp;$C530&amp;$D530,Staqo!$A$3:$AJ$1048576,BM$1,0)</f>
        <v>0</v>
      </c>
      <c r="BN530" s="1">
        <f>VLOOKUP($B530&amp;$C530&amp;$D530,HFE!$A$3:$AJ$1048576,BN$1,0)</f>
        <v>0</v>
      </c>
      <c r="BO530" s="2">
        <f t="shared" si="330"/>
        <v>0</v>
      </c>
      <c r="BP530" s="1">
        <f>VLOOKUP($B530&amp;$C530&amp;$D530,Staqo!$A$3:$AJ$1048576,BP$1,0)</f>
        <v>0.366667</v>
      </c>
      <c r="BQ530" s="1">
        <f>VLOOKUP($B530&amp;$C530&amp;$D530,HFE!$A$3:$AJ$1048576,BQ$1,0)</f>
        <v>0.366666666666665</v>
      </c>
      <c r="BR530" s="2">
        <f t="shared" si="331"/>
        <v>-3.33333335045261e-7</v>
      </c>
      <c r="BS530" s="1">
        <f>VLOOKUP($B530&amp;$C530&amp;$D530,Staqo!$A$3:$AJ$1048576,BS$1,0)</f>
        <v>0</v>
      </c>
      <c r="BT530" s="1">
        <f>VLOOKUP($B530&amp;$C530&amp;$D530,HFE!$A$3:$AJ$1048576,BT$1,0)</f>
        <v>0</v>
      </c>
      <c r="BU530" s="2">
        <f t="shared" si="332"/>
        <v>0</v>
      </c>
      <c r="BV530" s="1">
        <f>VLOOKUP($B530&amp;$C530&amp;$D530,Staqo!$A$3:$AJ$1048576,BV$1,0)</f>
        <v>0.366667</v>
      </c>
      <c r="BW530" s="1">
        <f>VLOOKUP($B530&amp;$C530&amp;$D530,HFE!$A$3:$AJ$1048576,BW$1,0)</f>
        <v>0.366666666666665</v>
      </c>
      <c r="BX530" s="2">
        <f t="shared" si="333"/>
        <v>-3.33333335045261e-7</v>
      </c>
      <c r="BY530" s="1">
        <f>VLOOKUP($B530&amp;$C530&amp;$D530,Staqo!$A$3:$AJ$1048576,BY$1,0)</f>
        <v>0</v>
      </c>
      <c r="BZ530" s="1">
        <f>VLOOKUP($B530&amp;$C530&amp;$D530,HFE!$A$3:$AJ$1048576,BZ$1,0)</f>
        <v>0</v>
      </c>
      <c r="CA530" s="2">
        <f t="shared" si="334"/>
        <v>0</v>
      </c>
      <c r="CB530" s="1">
        <f>VLOOKUP($B530&amp;$C530&amp;$D530,Staqo!$A$3:$AJ$1048576,CB$1,0)</f>
        <v>0</v>
      </c>
      <c r="CC530" s="1">
        <f>VLOOKUP($B530&amp;$C530&amp;$D530,HFE!$A$3:$AJ$1048576,CC$1,0)</f>
        <v>0</v>
      </c>
      <c r="CD530" s="2">
        <f t="shared" si="335"/>
        <v>0</v>
      </c>
      <c r="CE530" s="1">
        <f>VLOOKUP($B530&amp;$C530&amp;$D530,Staqo!$A$3:$AJ$1048576,CE$1,0)</f>
        <v>0</v>
      </c>
      <c r="CF530" s="1">
        <f>VLOOKUP($B530&amp;$C530&amp;$D530,HFE!$A$3:$AJ$1048576,CF$1,0)</f>
        <v>0</v>
      </c>
      <c r="CG530" s="2">
        <f t="shared" si="336"/>
        <v>0</v>
      </c>
      <c r="CH530" s="1">
        <f>VLOOKUP($B530&amp;$C530&amp;$D530,Staqo!$A$3:$AJ$1048576,CH$1,0)</f>
        <v>0</v>
      </c>
      <c r="CI530" s="1">
        <f>VLOOKUP($B530&amp;$C530&amp;$D530,HFE!$A$3:$AJ$1048576,CI$1,0)</f>
        <v>0</v>
      </c>
      <c r="CJ530" s="2">
        <f t="shared" si="337"/>
        <v>0</v>
      </c>
      <c r="CK530" s="1">
        <f>VLOOKUP($B530&amp;$C530&amp;$D530,Staqo!$A$3:$AJ$1048576,CK$1,0)</f>
        <v>54.6488</v>
      </c>
      <c r="CL530" s="1">
        <f>VLOOKUP($B530&amp;$C530&amp;$D530,HFE!$A$3:$AJ$1048576,CL$1,0)</f>
        <v>54.648819574511</v>
      </c>
      <c r="CM530" s="2">
        <f t="shared" si="338"/>
        <v>1.95745110005419e-5</v>
      </c>
      <c r="CN530" s="1">
        <f>VLOOKUP($B530&amp;$C530&amp;$D530,Staqo!$A$3:$AJ$1048576,CN$1,0)</f>
        <v>0</v>
      </c>
      <c r="CO530" s="1">
        <f>VLOOKUP($B530&amp;$C530&amp;$D530,HFE!$A$3:$AJ$1048576,CO$1,0)</f>
        <v>0</v>
      </c>
      <c r="CP530" s="2">
        <f t="shared" si="339"/>
        <v>0</v>
      </c>
      <c r="CQ530" s="1">
        <f>VLOOKUP($B530&amp;$C530&amp;$D530,Staqo!$A$3:$AJ$1048576,CQ$1,0)</f>
        <v>54.6488</v>
      </c>
      <c r="CR530" s="1">
        <f>VLOOKUP($B530&amp;$C530&amp;$D530,HFE!$A$3:$AJ$1048576,CR$1,0)</f>
        <v>54.648819574511</v>
      </c>
      <c r="CS530" s="2">
        <f t="shared" si="340"/>
        <v>1.95745110005419e-5</v>
      </c>
      <c r="CT530" s="1"/>
      <c r="CU530" s="1"/>
      <c r="CV530" s="2"/>
    </row>
    <row r="531" hidden="1" spans="1:100">
      <c r="A531" s="1" t="s">
        <v>95</v>
      </c>
      <c r="B531" s="1" t="s">
        <v>96</v>
      </c>
      <c r="C531" s="3">
        <v>44572</v>
      </c>
      <c r="D531" s="1" t="s">
        <v>110</v>
      </c>
      <c r="E531" s="1">
        <f>VLOOKUP($B531&amp;$C531&amp;$D531,Staqo!$A$3:$AJ$1048576,E$1,0)</f>
        <v>4.23677</v>
      </c>
      <c r="F531" s="1" t="e">
        <f>VLOOKUP($B531&amp;$C531&amp;$D531,HFE!$A$3:$AJ$1048576,F$1,0)</f>
        <v>#REF!</v>
      </c>
      <c r="G531" s="2" t="e">
        <f t="shared" si="310"/>
        <v>#REF!</v>
      </c>
      <c r="H531" s="1">
        <f>VLOOKUP($B531&amp;$C531&amp;$D531,Staqo!$A$3:$AJ$1048576,H$1,0)</f>
        <v>4.7386</v>
      </c>
      <c r="I531" s="1" t="e">
        <f>VLOOKUP($B531&amp;$C531&amp;$D531,HFE!$A$3:$AJ$1048576,I$1,0)</f>
        <v>#REF!</v>
      </c>
      <c r="J531" s="2" t="e">
        <f t="shared" si="311"/>
        <v>#REF!</v>
      </c>
      <c r="K531" s="1">
        <f>VLOOKUP($B531&amp;$C531&amp;$D531,Staqo!$A$3:$AJ$1048576,K$1,0)</f>
        <v>5151.67</v>
      </c>
      <c r="L531" s="1" t="e">
        <f>VLOOKUP($B531&amp;$C531&amp;$D531,HFE!$A$3:$AJ$1048576,L$1,0)</f>
        <v>#REF!</v>
      </c>
      <c r="M531" s="2" t="e">
        <f t="shared" si="312"/>
        <v>#REF!</v>
      </c>
      <c r="N531" s="1">
        <f>VLOOKUP($B531&amp;$C531&amp;$D531,Staqo!$A$3:$AJ$1048576,N$1,0)</f>
        <v>3980</v>
      </c>
      <c r="O531" s="1">
        <f>VLOOKUP($B531&amp;$C531&amp;$D531,HFE!$A$3:$AJ$1048576,O$1,0)</f>
        <v>0</v>
      </c>
      <c r="P531" s="2">
        <f t="shared" si="313"/>
        <v>-3980</v>
      </c>
      <c r="Q531" s="1">
        <f>VLOOKUP($B531&amp;$C531&amp;$D531,Staqo!$A$3:$AJ$1048576,Q$1,0)</f>
        <v>3959.84</v>
      </c>
      <c r="R531" s="1">
        <f>VLOOKUP($B531&amp;$C531&amp;$D531,HFE!$A$3:$AJ$1048576,R$1,0)</f>
        <v>0</v>
      </c>
      <c r="S531" s="2">
        <f t="shared" si="314"/>
        <v>-3959.84</v>
      </c>
      <c r="T531" s="1">
        <f>VLOOKUP($B531&amp;$C531&amp;$D531,Staqo!$A$3:$AJ$1048576,T$1,0)</f>
        <v>0.772566</v>
      </c>
      <c r="U531" s="1" t="e">
        <f>VLOOKUP($B531&amp;$C531&amp;$D531,HFE!$A$3:$AJ$1048576,U$1,0)</f>
        <v>#REF!</v>
      </c>
      <c r="V531" s="2" t="e">
        <f t="shared" si="315"/>
        <v>#REF!</v>
      </c>
      <c r="W531" s="1">
        <f>VLOOKUP($B531&amp;$C531&amp;$D531,Staqo!$A$3:$AJ$1048576,W$1,0)</f>
        <v>0.768652</v>
      </c>
      <c r="X531" s="1" t="e">
        <f>VLOOKUP($B531&amp;$C531&amp;$D531,HFE!$A$3:$AJ$1048576,X$1,0)</f>
        <v>#REF!</v>
      </c>
      <c r="Y531" s="2" t="e">
        <f t="shared" si="316"/>
        <v>#REF!</v>
      </c>
      <c r="Z531" s="4">
        <f>VLOOKUP($B531&amp;$C531&amp;$D531,Staqo!$A$3:$AJ$1048576,Z$1,0)</f>
        <v>100</v>
      </c>
      <c r="AA531" s="4">
        <f>VLOOKUP($B531&amp;$C531&amp;$D531,HFE!$A$3:$AJ$1048576,AA$1,0)</f>
        <v>0</v>
      </c>
      <c r="AB531" s="5">
        <f t="shared" si="317"/>
        <v>-100</v>
      </c>
      <c r="AC531" s="1">
        <f>VLOOKUP($B531&amp;$C531&amp;$D531,Staqo!$A$3:$AJ$1048576,AC$1,0)</f>
        <v>100</v>
      </c>
      <c r="AD531" s="1">
        <f>VLOOKUP($B531&amp;$C531&amp;$D531,HFE!$A$3:$AJ$1048576,AD$1,0)*100</f>
        <v>100</v>
      </c>
      <c r="AE531" s="2">
        <f t="shared" si="318"/>
        <v>0</v>
      </c>
      <c r="AF531" s="1">
        <f>VLOOKUP($B531&amp;$C531&amp;$D531,Staqo!$A$3:$AJ$1048576,AF$1,0)</f>
        <v>96.9444</v>
      </c>
      <c r="AG531" s="1">
        <f>VLOOKUP($B531&amp;$C531&amp;$D531,HFE!$A$3:$AJ$1048576,AG$1,0)*100</f>
        <v>96.9444444444445</v>
      </c>
      <c r="AH531" s="2">
        <f t="shared" si="319"/>
        <v>4.44444444980263e-5</v>
      </c>
      <c r="AI531" s="1">
        <f>VLOOKUP($B531&amp;$C531&amp;$D531,Staqo!$A$3:$AJ$1048576,AI$1,0)</f>
        <v>0.165521</v>
      </c>
      <c r="AJ531" s="1" t="e">
        <f>VLOOKUP($B531&amp;$C531&amp;$D531,HFE!$A$3:$AJ$1048576,AJ$1,0)</f>
        <v>#REF!</v>
      </c>
      <c r="AK531" s="2" t="e">
        <f t="shared" si="320"/>
        <v>#REF!</v>
      </c>
      <c r="AL531" s="1">
        <f>VLOOKUP($B531&amp;$C531&amp;$D531,Staqo!$A$3:$AJ$1048576,AL$1,0)</f>
        <v>0.150473</v>
      </c>
      <c r="AM531" s="1" t="e">
        <f>VLOOKUP($B531&amp;$C531&amp;$D531,HFE!$A$3:$AJ$1048576,AM$1,0)</f>
        <v>#REF!</v>
      </c>
      <c r="AN531" s="2" t="e">
        <f t="shared" si="321"/>
        <v>#REF!</v>
      </c>
      <c r="AO531" s="1">
        <f>VLOOKUP($B531&amp;$C531&amp;$D531,Staqo!$A$3:$AJ$1048576,AO$1,0)</f>
        <v>0.164682</v>
      </c>
      <c r="AP531" s="1" t="e">
        <f>VLOOKUP($B531&amp;$C531&amp;$D531,HFE!$A$3:$AJ$1048576,AP$1,0)</f>
        <v>#REF!</v>
      </c>
      <c r="AQ531" s="2" t="e">
        <f t="shared" si="322"/>
        <v>#REF!</v>
      </c>
      <c r="AR531" s="1">
        <f>VLOOKUP($B531&amp;$C531&amp;$D531,Staqo!$A$3:$AJ$1048576,AR$1,0)</f>
        <v>0.149711</v>
      </c>
      <c r="AS531" s="1" t="e">
        <f>VLOOKUP($B531&amp;$C531&amp;$D531,HFE!$A$3:$AJ$1048576,AS$1,0)</f>
        <v>#REF!</v>
      </c>
      <c r="AT531" s="2" t="e">
        <f t="shared" si="323"/>
        <v>#REF!</v>
      </c>
      <c r="AU531" s="1">
        <f>VLOOKUP($B531&amp;$C531&amp;$D531,Staqo!$A$3:$AJ$1048576,AU$1,0)</f>
        <v>96.8559</v>
      </c>
      <c r="AV531" s="1">
        <f>VLOOKUP($B531&amp;$C531&amp;$D531,HFE!$A$3:$AJ$1048576,AV$1,0)</f>
        <v>0</v>
      </c>
      <c r="AW531" s="2">
        <f t="shared" si="324"/>
        <v>-96.8559</v>
      </c>
      <c r="AX531" s="4">
        <f>VLOOKUP($B531&amp;$C531&amp;$D531,Staqo!$A$3:$AJ$1048576,AX$1,0)</f>
        <v>11.6333</v>
      </c>
      <c r="AY531" s="4">
        <f>VLOOKUP($B531&amp;$C531&amp;$D531,HFE!$A$3:$AJ$1048576,AY$1,0)</f>
        <v>11.6333</v>
      </c>
      <c r="AZ531" s="5">
        <f t="shared" si="325"/>
        <v>0</v>
      </c>
      <c r="BA531" s="1">
        <f>VLOOKUP($B531&amp;$C531&amp;$D531,Staqo!$A$3:$AJ$1048576,BA$1,0)</f>
        <v>0</v>
      </c>
      <c r="BB531" s="1">
        <f>VLOOKUP($B531&amp;$C531&amp;$D531,HFE!$A$3:$AJ$1048576,BB$1,0)</f>
        <v>0</v>
      </c>
      <c r="BC531" s="2">
        <f t="shared" si="326"/>
        <v>0</v>
      </c>
      <c r="BD531" s="1">
        <f>VLOOKUP($B531&amp;$C531&amp;$D531,Staqo!$A$3:$AJ$1048576,BD$1,0)</f>
        <v>0</v>
      </c>
      <c r="BE531" s="1">
        <f>VLOOKUP($B531&amp;$C531&amp;$D531,HFE!$A$3:$AJ$1048576,BE$1,0)</f>
        <v>0</v>
      </c>
      <c r="BF531" s="2">
        <f t="shared" si="327"/>
        <v>0</v>
      </c>
      <c r="BG531" s="1">
        <f>VLOOKUP($B531&amp;$C531&amp;$D531,Staqo!$A$3:$AJ$1048576,BG$1,0)</f>
        <v>0</v>
      </c>
      <c r="BH531" s="1">
        <f>VLOOKUP($B531&amp;$C531&amp;$D531,HFE!$A$3:$AJ$1048576,BH$1,0)</f>
        <v>0</v>
      </c>
      <c r="BI531" s="2">
        <f t="shared" si="328"/>
        <v>0</v>
      </c>
      <c r="BJ531" s="1">
        <f>VLOOKUP($B531&amp;$C531&amp;$D531,Staqo!$A$3:$AJ$1048576,BJ$1,0)</f>
        <v>0</v>
      </c>
      <c r="BK531" s="1">
        <f>VLOOKUP($B531&amp;$C531&amp;$D531,HFE!$A$3:$AJ$1048576,BK$1,0)</f>
        <v>0</v>
      </c>
      <c r="BL531" s="2">
        <f t="shared" si="329"/>
        <v>0</v>
      </c>
      <c r="BM531" s="1">
        <f>VLOOKUP($B531&amp;$C531&amp;$D531,Staqo!$A$3:$AJ$1048576,BM$1,0)</f>
        <v>0</v>
      </c>
      <c r="BN531" s="1">
        <f>VLOOKUP($B531&amp;$C531&amp;$D531,HFE!$A$3:$AJ$1048576,BN$1,0)</f>
        <v>0</v>
      </c>
      <c r="BO531" s="2">
        <f t="shared" si="330"/>
        <v>0</v>
      </c>
      <c r="BP531" s="1">
        <f>VLOOKUP($B531&amp;$C531&amp;$D531,Staqo!$A$3:$AJ$1048576,BP$1,0)</f>
        <v>0.366667</v>
      </c>
      <c r="BQ531" s="1">
        <f>VLOOKUP($B531&amp;$C531&amp;$D531,HFE!$A$3:$AJ$1048576,BQ$1,0)</f>
        <v>0.366666666666665</v>
      </c>
      <c r="BR531" s="2">
        <f t="shared" si="331"/>
        <v>-3.33333335045261e-7</v>
      </c>
      <c r="BS531" s="1">
        <f>VLOOKUP($B531&amp;$C531&amp;$D531,Staqo!$A$3:$AJ$1048576,BS$1,0)</f>
        <v>0</v>
      </c>
      <c r="BT531" s="1">
        <f>VLOOKUP($B531&amp;$C531&amp;$D531,HFE!$A$3:$AJ$1048576,BT$1,0)</f>
        <v>0</v>
      </c>
      <c r="BU531" s="2">
        <f t="shared" si="332"/>
        <v>0</v>
      </c>
      <c r="BV531" s="1">
        <f>VLOOKUP($B531&amp;$C531&amp;$D531,Staqo!$A$3:$AJ$1048576,BV$1,0)</f>
        <v>0.366667</v>
      </c>
      <c r="BW531" s="1">
        <f>VLOOKUP($B531&amp;$C531&amp;$D531,HFE!$A$3:$AJ$1048576,BW$1,0)</f>
        <v>0.366666666666665</v>
      </c>
      <c r="BX531" s="2">
        <f t="shared" si="333"/>
        <v>-3.33333335045261e-7</v>
      </c>
      <c r="BY531" s="1">
        <f>VLOOKUP($B531&amp;$C531&amp;$D531,Staqo!$A$3:$AJ$1048576,BY$1,0)</f>
        <v>0</v>
      </c>
      <c r="BZ531" s="1">
        <f>VLOOKUP($B531&amp;$C531&amp;$D531,HFE!$A$3:$AJ$1048576,BZ$1,0)</f>
        <v>0</v>
      </c>
      <c r="CA531" s="2">
        <f t="shared" si="334"/>
        <v>0</v>
      </c>
      <c r="CB531" s="1">
        <f>VLOOKUP($B531&amp;$C531&amp;$D531,Staqo!$A$3:$AJ$1048576,CB$1,0)</f>
        <v>0</v>
      </c>
      <c r="CC531" s="1">
        <f>VLOOKUP($B531&amp;$C531&amp;$D531,HFE!$A$3:$AJ$1048576,CC$1,0)</f>
        <v>0</v>
      </c>
      <c r="CD531" s="2">
        <f t="shared" si="335"/>
        <v>0</v>
      </c>
      <c r="CE531" s="1">
        <f>VLOOKUP($B531&amp;$C531&amp;$D531,Staqo!$A$3:$AJ$1048576,CE$1,0)</f>
        <v>0</v>
      </c>
      <c r="CF531" s="1">
        <f>VLOOKUP($B531&amp;$C531&amp;$D531,HFE!$A$3:$AJ$1048576,CF$1,0)</f>
        <v>0</v>
      </c>
      <c r="CG531" s="2">
        <f t="shared" si="336"/>
        <v>0</v>
      </c>
      <c r="CH531" s="1">
        <f>VLOOKUP($B531&amp;$C531&amp;$D531,Staqo!$A$3:$AJ$1048576,CH$1,0)</f>
        <v>0</v>
      </c>
      <c r="CI531" s="1">
        <f>VLOOKUP($B531&amp;$C531&amp;$D531,HFE!$A$3:$AJ$1048576,CI$1,0)</f>
        <v>0</v>
      </c>
      <c r="CJ531" s="2">
        <f t="shared" si="337"/>
        <v>0</v>
      </c>
      <c r="CK531" s="1">
        <f>VLOOKUP($B531&amp;$C531&amp;$D531,Staqo!$A$3:$AJ$1048576,CK$1,0)</f>
        <v>54.6488</v>
      </c>
      <c r="CL531" s="1">
        <f>VLOOKUP($B531&amp;$C531&amp;$D531,HFE!$A$3:$AJ$1048576,CL$1,0)</f>
        <v>54.648819574511</v>
      </c>
      <c r="CM531" s="2">
        <f t="shared" si="338"/>
        <v>1.95745110005419e-5</v>
      </c>
      <c r="CN531" s="1">
        <f>VLOOKUP($B531&amp;$C531&amp;$D531,Staqo!$A$3:$AJ$1048576,CN$1,0)</f>
        <v>0</v>
      </c>
      <c r="CO531" s="1">
        <f>VLOOKUP($B531&amp;$C531&amp;$D531,HFE!$A$3:$AJ$1048576,CO$1,0)</f>
        <v>0</v>
      </c>
      <c r="CP531" s="2">
        <f t="shared" si="339"/>
        <v>0</v>
      </c>
      <c r="CQ531" s="1">
        <f>VLOOKUP($B531&amp;$C531&amp;$D531,Staqo!$A$3:$AJ$1048576,CQ$1,0)</f>
        <v>54.6488</v>
      </c>
      <c r="CR531" s="1">
        <f>VLOOKUP($B531&amp;$C531&amp;$D531,HFE!$A$3:$AJ$1048576,CR$1,0)</f>
        <v>54.648819574511</v>
      </c>
      <c r="CS531" s="2">
        <f t="shared" si="340"/>
        <v>1.95745110005419e-5</v>
      </c>
      <c r="CT531" s="1"/>
      <c r="CU531" s="1"/>
      <c r="CV531" s="2"/>
    </row>
    <row r="532" hidden="1" spans="1:100">
      <c r="A532" s="1" t="s">
        <v>95</v>
      </c>
      <c r="B532" s="1" t="s">
        <v>96</v>
      </c>
      <c r="C532" s="3">
        <v>44572</v>
      </c>
      <c r="D532" s="1" t="s">
        <v>111</v>
      </c>
      <c r="E532" s="1">
        <f>VLOOKUP($B532&amp;$C532&amp;$D532,Staqo!$A$3:$AJ$1048576,E$1,0)</f>
        <v>4.23677</v>
      </c>
      <c r="F532" s="1" t="e">
        <f>VLOOKUP($B532&amp;$C532&amp;$D532,HFE!$A$3:$AJ$1048576,F$1,0)</f>
        <v>#REF!</v>
      </c>
      <c r="G532" s="2" t="e">
        <f t="shared" si="310"/>
        <v>#REF!</v>
      </c>
      <c r="H532" s="1">
        <f>VLOOKUP($B532&amp;$C532&amp;$D532,Staqo!$A$3:$AJ$1048576,H$1,0)</f>
        <v>4.7386</v>
      </c>
      <c r="I532" s="1" t="e">
        <f>VLOOKUP($B532&amp;$C532&amp;$D532,HFE!$A$3:$AJ$1048576,I$1,0)</f>
        <v>#REF!</v>
      </c>
      <c r="J532" s="2" t="e">
        <f t="shared" si="311"/>
        <v>#REF!</v>
      </c>
      <c r="K532" s="1">
        <f>VLOOKUP($B532&amp;$C532&amp;$D532,Staqo!$A$3:$AJ$1048576,K$1,0)</f>
        <v>5151.67</v>
      </c>
      <c r="L532" s="1" t="e">
        <f>VLOOKUP($B532&amp;$C532&amp;$D532,HFE!$A$3:$AJ$1048576,L$1,0)</f>
        <v>#REF!</v>
      </c>
      <c r="M532" s="2" t="e">
        <f t="shared" si="312"/>
        <v>#REF!</v>
      </c>
      <c r="N532" s="1">
        <f>VLOOKUP($B532&amp;$C532&amp;$D532,Staqo!$A$3:$AJ$1048576,N$1,0)</f>
        <v>3810</v>
      </c>
      <c r="O532" s="1">
        <f>VLOOKUP($B532&amp;$C532&amp;$D532,HFE!$A$3:$AJ$1048576,O$1,0)</f>
        <v>0</v>
      </c>
      <c r="P532" s="2">
        <f t="shared" si="313"/>
        <v>-3810</v>
      </c>
      <c r="Q532" s="1">
        <f>VLOOKUP($B532&amp;$C532&amp;$D532,Staqo!$A$3:$AJ$1048576,Q$1,0)</f>
        <v>3790.7</v>
      </c>
      <c r="R532" s="1">
        <f>VLOOKUP($B532&amp;$C532&amp;$D532,HFE!$A$3:$AJ$1048576,R$1,0)</f>
        <v>0</v>
      </c>
      <c r="S532" s="2">
        <f t="shared" si="314"/>
        <v>-3790.7</v>
      </c>
      <c r="T532" s="1">
        <f>VLOOKUP($B532&amp;$C532&amp;$D532,Staqo!$A$3:$AJ$1048576,T$1,0)</f>
        <v>0.739567</v>
      </c>
      <c r="U532" s="1" t="e">
        <f>VLOOKUP($B532&amp;$C532&amp;$D532,HFE!$A$3:$AJ$1048576,U$1,0)</f>
        <v>#REF!</v>
      </c>
      <c r="V532" s="2" t="e">
        <f t="shared" si="315"/>
        <v>#REF!</v>
      </c>
      <c r="W532" s="1">
        <f>VLOOKUP($B532&amp;$C532&amp;$D532,Staqo!$A$3:$AJ$1048576,W$1,0)</f>
        <v>0.73582</v>
      </c>
      <c r="X532" s="1" t="e">
        <f>VLOOKUP($B532&amp;$C532&amp;$D532,HFE!$A$3:$AJ$1048576,X$1,0)</f>
        <v>#REF!</v>
      </c>
      <c r="Y532" s="2" t="e">
        <f t="shared" si="316"/>
        <v>#REF!</v>
      </c>
      <c r="Z532" s="4">
        <f>VLOOKUP($B532&amp;$C532&amp;$D532,Staqo!$A$3:$AJ$1048576,Z$1,0)</f>
        <v>100</v>
      </c>
      <c r="AA532" s="4">
        <f>VLOOKUP($B532&amp;$C532&amp;$D532,HFE!$A$3:$AJ$1048576,AA$1,0)</f>
        <v>0</v>
      </c>
      <c r="AB532" s="5">
        <f t="shared" si="317"/>
        <v>-100</v>
      </c>
      <c r="AC532" s="1">
        <f>VLOOKUP($B532&amp;$C532&amp;$D532,Staqo!$A$3:$AJ$1048576,AC$1,0)</f>
        <v>100</v>
      </c>
      <c r="AD532" s="1">
        <f>VLOOKUP($B532&amp;$C532&amp;$D532,HFE!$A$3:$AJ$1048576,AD$1,0)*100</f>
        <v>100</v>
      </c>
      <c r="AE532" s="2">
        <f t="shared" si="318"/>
        <v>0</v>
      </c>
      <c r="AF532" s="1">
        <f>VLOOKUP($B532&amp;$C532&amp;$D532,Staqo!$A$3:$AJ$1048576,AF$1,0)</f>
        <v>96.9444</v>
      </c>
      <c r="AG532" s="1">
        <f>VLOOKUP($B532&amp;$C532&amp;$D532,HFE!$A$3:$AJ$1048576,AG$1,0)*100</f>
        <v>96.9444444444445</v>
      </c>
      <c r="AH532" s="2">
        <f t="shared" si="319"/>
        <v>4.44444444980263e-5</v>
      </c>
      <c r="AI532" s="1">
        <f>VLOOKUP($B532&amp;$C532&amp;$D532,Staqo!$A$3:$AJ$1048576,AI$1,0)</f>
        <v>0.158451</v>
      </c>
      <c r="AJ532" s="1" t="e">
        <f>VLOOKUP($B532&amp;$C532&amp;$D532,HFE!$A$3:$AJ$1048576,AJ$1,0)</f>
        <v>#REF!</v>
      </c>
      <c r="AK532" s="2" t="e">
        <f t="shared" si="320"/>
        <v>#REF!</v>
      </c>
      <c r="AL532" s="1">
        <f>VLOOKUP($B532&amp;$C532&amp;$D532,Staqo!$A$3:$AJ$1048576,AL$1,0)</f>
        <v>0.144046</v>
      </c>
      <c r="AM532" s="1" t="e">
        <f>VLOOKUP($B532&amp;$C532&amp;$D532,HFE!$A$3:$AJ$1048576,AM$1,0)</f>
        <v>#REF!</v>
      </c>
      <c r="AN532" s="2" t="e">
        <f t="shared" si="321"/>
        <v>#REF!</v>
      </c>
      <c r="AO532" s="1">
        <f>VLOOKUP($B532&amp;$C532&amp;$D532,Staqo!$A$3:$AJ$1048576,AO$1,0)</f>
        <v>0.157648</v>
      </c>
      <c r="AP532" s="1" t="e">
        <f>VLOOKUP($B532&amp;$C532&amp;$D532,HFE!$A$3:$AJ$1048576,AP$1,0)</f>
        <v>#REF!</v>
      </c>
      <c r="AQ532" s="2" t="e">
        <f t="shared" si="322"/>
        <v>#REF!</v>
      </c>
      <c r="AR532" s="1">
        <f>VLOOKUP($B532&amp;$C532&amp;$D532,Staqo!$A$3:$AJ$1048576,AR$1,0)</f>
        <v>0.143316</v>
      </c>
      <c r="AS532" s="1" t="e">
        <f>VLOOKUP($B532&amp;$C532&amp;$D532,HFE!$A$3:$AJ$1048576,AS$1,0)</f>
        <v>#REF!</v>
      </c>
      <c r="AT532" s="2" t="e">
        <f t="shared" si="323"/>
        <v>#REF!</v>
      </c>
      <c r="AU532" s="1">
        <f>VLOOKUP($B532&amp;$C532&amp;$D532,Staqo!$A$3:$AJ$1048576,AU$1,0)</f>
        <v>96.2205</v>
      </c>
      <c r="AV532" s="1">
        <f>VLOOKUP($B532&amp;$C532&amp;$D532,HFE!$A$3:$AJ$1048576,AV$1,0)</f>
        <v>0</v>
      </c>
      <c r="AW532" s="2">
        <f t="shared" si="324"/>
        <v>-96.2205</v>
      </c>
      <c r="AX532" s="4">
        <f>VLOOKUP($B532&amp;$C532&amp;$D532,Staqo!$A$3:$AJ$1048576,AX$1,0)</f>
        <v>11.6333</v>
      </c>
      <c r="AY532" s="4">
        <f>VLOOKUP($B532&amp;$C532&amp;$D532,HFE!$A$3:$AJ$1048576,AY$1,0)</f>
        <v>11.6333</v>
      </c>
      <c r="AZ532" s="5">
        <f t="shared" si="325"/>
        <v>0</v>
      </c>
      <c r="BA532" s="1">
        <f>VLOOKUP($B532&amp;$C532&amp;$D532,Staqo!$A$3:$AJ$1048576,BA$1,0)</f>
        <v>0</v>
      </c>
      <c r="BB532" s="1">
        <f>VLOOKUP($B532&amp;$C532&amp;$D532,HFE!$A$3:$AJ$1048576,BB$1,0)</f>
        <v>0</v>
      </c>
      <c r="BC532" s="2">
        <f t="shared" si="326"/>
        <v>0</v>
      </c>
      <c r="BD532" s="1">
        <f>VLOOKUP($B532&amp;$C532&amp;$D532,Staqo!$A$3:$AJ$1048576,BD$1,0)</f>
        <v>0</v>
      </c>
      <c r="BE532" s="1">
        <f>VLOOKUP($B532&amp;$C532&amp;$D532,HFE!$A$3:$AJ$1048576,BE$1,0)</f>
        <v>0</v>
      </c>
      <c r="BF532" s="2">
        <f t="shared" si="327"/>
        <v>0</v>
      </c>
      <c r="BG532" s="1">
        <f>VLOOKUP($B532&amp;$C532&amp;$D532,Staqo!$A$3:$AJ$1048576,BG$1,0)</f>
        <v>0</v>
      </c>
      <c r="BH532" s="1">
        <f>VLOOKUP($B532&amp;$C532&amp;$D532,HFE!$A$3:$AJ$1048576,BH$1,0)</f>
        <v>0</v>
      </c>
      <c r="BI532" s="2">
        <f t="shared" si="328"/>
        <v>0</v>
      </c>
      <c r="BJ532" s="1">
        <f>VLOOKUP($B532&amp;$C532&amp;$D532,Staqo!$A$3:$AJ$1048576,BJ$1,0)</f>
        <v>0</v>
      </c>
      <c r="BK532" s="1">
        <f>VLOOKUP($B532&amp;$C532&amp;$D532,HFE!$A$3:$AJ$1048576,BK$1,0)</f>
        <v>0</v>
      </c>
      <c r="BL532" s="2">
        <f t="shared" si="329"/>
        <v>0</v>
      </c>
      <c r="BM532" s="1">
        <f>VLOOKUP($B532&amp;$C532&amp;$D532,Staqo!$A$3:$AJ$1048576,BM$1,0)</f>
        <v>0</v>
      </c>
      <c r="BN532" s="1">
        <f>VLOOKUP($B532&amp;$C532&amp;$D532,HFE!$A$3:$AJ$1048576,BN$1,0)</f>
        <v>0</v>
      </c>
      <c r="BO532" s="2">
        <f t="shared" si="330"/>
        <v>0</v>
      </c>
      <c r="BP532" s="1">
        <f>VLOOKUP($B532&amp;$C532&amp;$D532,Staqo!$A$3:$AJ$1048576,BP$1,0)</f>
        <v>0.366667</v>
      </c>
      <c r="BQ532" s="1">
        <f>VLOOKUP($B532&amp;$C532&amp;$D532,HFE!$A$3:$AJ$1048576,BQ$1,0)</f>
        <v>0.366666666666665</v>
      </c>
      <c r="BR532" s="2">
        <f t="shared" si="331"/>
        <v>-3.33333335045261e-7</v>
      </c>
      <c r="BS532" s="1">
        <f>VLOOKUP($B532&amp;$C532&amp;$D532,Staqo!$A$3:$AJ$1048576,BS$1,0)</f>
        <v>0</v>
      </c>
      <c r="BT532" s="1">
        <f>VLOOKUP($B532&amp;$C532&amp;$D532,HFE!$A$3:$AJ$1048576,BT$1,0)</f>
        <v>0</v>
      </c>
      <c r="BU532" s="2">
        <f t="shared" si="332"/>
        <v>0</v>
      </c>
      <c r="BV532" s="1">
        <f>VLOOKUP($B532&amp;$C532&amp;$D532,Staqo!$A$3:$AJ$1048576,BV$1,0)</f>
        <v>0.366667</v>
      </c>
      <c r="BW532" s="1">
        <f>VLOOKUP($B532&amp;$C532&amp;$D532,HFE!$A$3:$AJ$1048576,BW$1,0)</f>
        <v>0.366666666666665</v>
      </c>
      <c r="BX532" s="2">
        <f t="shared" si="333"/>
        <v>-3.33333335045261e-7</v>
      </c>
      <c r="BY532" s="1">
        <f>VLOOKUP($B532&amp;$C532&amp;$D532,Staqo!$A$3:$AJ$1048576,BY$1,0)</f>
        <v>0</v>
      </c>
      <c r="BZ532" s="1">
        <f>VLOOKUP($B532&amp;$C532&amp;$D532,HFE!$A$3:$AJ$1048576,BZ$1,0)</f>
        <v>0</v>
      </c>
      <c r="CA532" s="2">
        <f t="shared" si="334"/>
        <v>0</v>
      </c>
      <c r="CB532" s="1">
        <f>VLOOKUP($B532&amp;$C532&amp;$D532,Staqo!$A$3:$AJ$1048576,CB$1,0)</f>
        <v>0</v>
      </c>
      <c r="CC532" s="1">
        <f>VLOOKUP($B532&amp;$C532&amp;$D532,HFE!$A$3:$AJ$1048576,CC$1,0)</f>
        <v>0</v>
      </c>
      <c r="CD532" s="2">
        <f t="shared" si="335"/>
        <v>0</v>
      </c>
      <c r="CE532" s="1">
        <f>VLOOKUP($B532&amp;$C532&amp;$D532,Staqo!$A$3:$AJ$1048576,CE$1,0)</f>
        <v>0</v>
      </c>
      <c r="CF532" s="1">
        <f>VLOOKUP($B532&amp;$C532&amp;$D532,HFE!$A$3:$AJ$1048576,CF$1,0)</f>
        <v>0</v>
      </c>
      <c r="CG532" s="2">
        <f t="shared" si="336"/>
        <v>0</v>
      </c>
      <c r="CH532" s="1">
        <f>VLOOKUP($B532&amp;$C532&amp;$D532,Staqo!$A$3:$AJ$1048576,CH$1,0)</f>
        <v>0</v>
      </c>
      <c r="CI532" s="1">
        <f>VLOOKUP($B532&amp;$C532&amp;$D532,HFE!$A$3:$AJ$1048576,CI$1,0)</f>
        <v>0</v>
      </c>
      <c r="CJ532" s="2">
        <f t="shared" si="337"/>
        <v>0</v>
      </c>
      <c r="CK532" s="1">
        <f>VLOOKUP($B532&amp;$C532&amp;$D532,Staqo!$A$3:$AJ$1048576,CK$1,0)</f>
        <v>54.6488</v>
      </c>
      <c r="CL532" s="1">
        <f>VLOOKUP($B532&amp;$C532&amp;$D532,HFE!$A$3:$AJ$1048576,CL$1,0)</f>
        <v>54.648819574511</v>
      </c>
      <c r="CM532" s="2">
        <f t="shared" si="338"/>
        <v>1.95745110005419e-5</v>
      </c>
      <c r="CN532" s="1">
        <f>VLOOKUP($B532&amp;$C532&amp;$D532,Staqo!$A$3:$AJ$1048576,CN$1,0)</f>
        <v>0</v>
      </c>
      <c r="CO532" s="1">
        <f>VLOOKUP($B532&amp;$C532&amp;$D532,HFE!$A$3:$AJ$1048576,CO$1,0)</f>
        <v>0</v>
      </c>
      <c r="CP532" s="2">
        <f t="shared" si="339"/>
        <v>0</v>
      </c>
      <c r="CQ532" s="1">
        <f>VLOOKUP($B532&amp;$C532&amp;$D532,Staqo!$A$3:$AJ$1048576,CQ$1,0)</f>
        <v>54.6488</v>
      </c>
      <c r="CR532" s="1">
        <f>VLOOKUP($B532&amp;$C532&amp;$D532,HFE!$A$3:$AJ$1048576,CR$1,0)</f>
        <v>54.648819574511</v>
      </c>
      <c r="CS532" s="2">
        <f t="shared" si="340"/>
        <v>1.95745110005419e-5</v>
      </c>
      <c r="CT532" s="1"/>
      <c r="CU532" s="1"/>
      <c r="CV532" s="2"/>
    </row>
    <row r="533" hidden="1" spans="1:100">
      <c r="A533" s="1" t="s">
        <v>95</v>
      </c>
      <c r="B533" s="1" t="s">
        <v>96</v>
      </c>
      <c r="C533" s="3">
        <v>44572</v>
      </c>
      <c r="D533" s="1" t="s">
        <v>112</v>
      </c>
      <c r="E533" s="1">
        <f>VLOOKUP($B533&amp;$C533&amp;$D533,Staqo!$A$3:$AJ$1048576,E$1,0)</f>
        <v>4.23677</v>
      </c>
      <c r="F533" s="1" t="e">
        <f>VLOOKUP($B533&amp;$C533&amp;$D533,HFE!$A$3:$AJ$1048576,F$1,0)</f>
        <v>#REF!</v>
      </c>
      <c r="G533" s="2" t="e">
        <f t="shared" si="310"/>
        <v>#REF!</v>
      </c>
      <c r="H533" s="1">
        <f>VLOOKUP($B533&amp;$C533&amp;$D533,Staqo!$A$3:$AJ$1048576,H$1,0)</f>
        <v>4.7386</v>
      </c>
      <c r="I533" s="1" t="e">
        <f>VLOOKUP($B533&amp;$C533&amp;$D533,HFE!$A$3:$AJ$1048576,I$1,0)</f>
        <v>#REF!</v>
      </c>
      <c r="J533" s="2" t="e">
        <f t="shared" si="311"/>
        <v>#REF!</v>
      </c>
      <c r="K533" s="1">
        <f>VLOOKUP($B533&amp;$C533&amp;$D533,Staqo!$A$3:$AJ$1048576,K$1,0)</f>
        <v>5151.67</v>
      </c>
      <c r="L533" s="1" t="e">
        <f>VLOOKUP($B533&amp;$C533&amp;$D533,HFE!$A$3:$AJ$1048576,L$1,0)</f>
        <v>#REF!</v>
      </c>
      <c r="M533" s="2" t="e">
        <f t="shared" si="312"/>
        <v>#REF!</v>
      </c>
      <c r="N533" s="1">
        <f>VLOOKUP($B533&amp;$C533&amp;$D533,Staqo!$A$3:$AJ$1048576,N$1,0)</f>
        <v>3810</v>
      </c>
      <c r="O533" s="1">
        <f>VLOOKUP($B533&amp;$C533&amp;$D533,HFE!$A$3:$AJ$1048576,O$1,0)</f>
        <v>0</v>
      </c>
      <c r="P533" s="2">
        <f t="shared" si="313"/>
        <v>-3810</v>
      </c>
      <c r="Q533" s="1">
        <f>VLOOKUP($B533&amp;$C533&amp;$D533,Staqo!$A$3:$AJ$1048576,Q$1,0)</f>
        <v>3790.7</v>
      </c>
      <c r="R533" s="1">
        <f>VLOOKUP($B533&amp;$C533&amp;$D533,HFE!$A$3:$AJ$1048576,R$1,0)</f>
        <v>0</v>
      </c>
      <c r="S533" s="2">
        <f t="shared" si="314"/>
        <v>-3790.7</v>
      </c>
      <c r="T533" s="1">
        <f>VLOOKUP($B533&amp;$C533&amp;$D533,Staqo!$A$3:$AJ$1048576,T$1,0)</f>
        <v>0.739567</v>
      </c>
      <c r="U533" s="1" t="e">
        <f>VLOOKUP($B533&amp;$C533&amp;$D533,HFE!$A$3:$AJ$1048576,U$1,0)</f>
        <v>#REF!</v>
      </c>
      <c r="V533" s="2" t="e">
        <f t="shared" si="315"/>
        <v>#REF!</v>
      </c>
      <c r="W533" s="1">
        <f>VLOOKUP($B533&amp;$C533&amp;$D533,Staqo!$A$3:$AJ$1048576,W$1,0)</f>
        <v>0.73582</v>
      </c>
      <c r="X533" s="1" t="e">
        <f>VLOOKUP($B533&amp;$C533&amp;$D533,HFE!$A$3:$AJ$1048576,X$1,0)</f>
        <v>#REF!</v>
      </c>
      <c r="Y533" s="2" t="e">
        <f t="shared" si="316"/>
        <v>#REF!</v>
      </c>
      <c r="Z533" s="4">
        <f>VLOOKUP($B533&amp;$C533&amp;$D533,Staqo!$A$3:$AJ$1048576,Z$1,0)</f>
        <v>100</v>
      </c>
      <c r="AA533" s="4">
        <f>VLOOKUP($B533&amp;$C533&amp;$D533,HFE!$A$3:$AJ$1048576,AA$1,0)</f>
        <v>0</v>
      </c>
      <c r="AB533" s="5">
        <f t="shared" si="317"/>
        <v>-100</v>
      </c>
      <c r="AC533" s="1">
        <f>VLOOKUP($B533&amp;$C533&amp;$D533,Staqo!$A$3:$AJ$1048576,AC$1,0)</f>
        <v>100</v>
      </c>
      <c r="AD533" s="1">
        <f>VLOOKUP($B533&amp;$C533&amp;$D533,HFE!$A$3:$AJ$1048576,AD$1,0)*100</f>
        <v>100</v>
      </c>
      <c r="AE533" s="2">
        <f t="shared" si="318"/>
        <v>0</v>
      </c>
      <c r="AF533" s="1">
        <f>VLOOKUP($B533&amp;$C533&amp;$D533,Staqo!$A$3:$AJ$1048576,AF$1,0)</f>
        <v>96.9444</v>
      </c>
      <c r="AG533" s="1">
        <f>VLOOKUP($B533&amp;$C533&amp;$D533,HFE!$A$3:$AJ$1048576,AG$1,0)*100</f>
        <v>96.9444444444445</v>
      </c>
      <c r="AH533" s="2">
        <f t="shared" si="319"/>
        <v>4.44444444980263e-5</v>
      </c>
      <c r="AI533" s="1">
        <f>VLOOKUP($B533&amp;$C533&amp;$D533,Staqo!$A$3:$AJ$1048576,AI$1,0)</f>
        <v>0.158451</v>
      </c>
      <c r="AJ533" s="1" t="e">
        <f>VLOOKUP($B533&amp;$C533&amp;$D533,HFE!$A$3:$AJ$1048576,AJ$1,0)</f>
        <v>#REF!</v>
      </c>
      <c r="AK533" s="2" t="e">
        <f t="shared" si="320"/>
        <v>#REF!</v>
      </c>
      <c r="AL533" s="1">
        <f>VLOOKUP($B533&amp;$C533&amp;$D533,Staqo!$A$3:$AJ$1048576,AL$1,0)</f>
        <v>0.144046</v>
      </c>
      <c r="AM533" s="1" t="e">
        <f>VLOOKUP($B533&amp;$C533&amp;$D533,HFE!$A$3:$AJ$1048576,AM$1,0)</f>
        <v>#REF!</v>
      </c>
      <c r="AN533" s="2" t="e">
        <f t="shared" si="321"/>
        <v>#REF!</v>
      </c>
      <c r="AO533" s="1">
        <f>VLOOKUP($B533&amp;$C533&amp;$D533,Staqo!$A$3:$AJ$1048576,AO$1,0)</f>
        <v>0.157648</v>
      </c>
      <c r="AP533" s="1" t="e">
        <f>VLOOKUP($B533&amp;$C533&amp;$D533,HFE!$A$3:$AJ$1048576,AP$1,0)</f>
        <v>#REF!</v>
      </c>
      <c r="AQ533" s="2" t="e">
        <f t="shared" si="322"/>
        <v>#REF!</v>
      </c>
      <c r="AR533" s="1">
        <f>VLOOKUP($B533&amp;$C533&amp;$D533,Staqo!$A$3:$AJ$1048576,AR$1,0)</f>
        <v>0.143316</v>
      </c>
      <c r="AS533" s="1" t="e">
        <f>VLOOKUP($B533&amp;$C533&amp;$D533,HFE!$A$3:$AJ$1048576,AS$1,0)</f>
        <v>#REF!</v>
      </c>
      <c r="AT533" s="2" t="e">
        <f t="shared" si="323"/>
        <v>#REF!</v>
      </c>
      <c r="AU533" s="1">
        <f>VLOOKUP($B533&amp;$C533&amp;$D533,Staqo!$A$3:$AJ$1048576,AU$1,0)</f>
        <v>96.2389</v>
      </c>
      <c r="AV533" s="1">
        <f>VLOOKUP($B533&amp;$C533&amp;$D533,HFE!$A$3:$AJ$1048576,AV$1,0)</f>
        <v>0</v>
      </c>
      <c r="AW533" s="2">
        <f t="shared" si="324"/>
        <v>-96.2389</v>
      </c>
      <c r="AX533" s="4">
        <f>VLOOKUP($B533&amp;$C533&amp;$D533,Staqo!$A$3:$AJ$1048576,AX$1,0)</f>
        <v>11.6333</v>
      </c>
      <c r="AY533" s="4">
        <f>VLOOKUP($B533&amp;$C533&amp;$D533,HFE!$A$3:$AJ$1048576,AY$1,0)</f>
        <v>11.6333</v>
      </c>
      <c r="AZ533" s="5">
        <f t="shared" si="325"/>
        <v>0</v>
      </c>
      <c r="BA533" s="1">
        <f>VLOOKUP($B533&amp;$C533&amp;$D533,Staqo!$A$3:$AJ$1048576,BA$1,0)</f>
        <v>0</v>
      </c>
      <c r="BB533" s="1">
        <f>VLOOKUP($B533&amp;$C533&amp;$D533,HFE!$A$3:$AJ$1048576,BB$1,0)</f>
        <v>0</v>
      </c>
      <c r="BC533" s="2">
        <f t="shared" si="326"/>
        <v>0</v>
      </c>
      <c r="BD533" s="1">
        <f>VLOOKUP($B533&amp;$C533&amp;$D533,Staqo!$A$3:$AJ$1048576,BD$1,0)</f>
        <v>0</v>
      </c>
      <c r="BE533" s="1">
        <f>VLOOKUP($B533&amp;$C533&amp;$D533,HFE!$A$3:$AJ$1048576,BE$1,0)</f>
        <v>0</v>
      </c>
      <c r="BF533" s="2">
        <f t="shared" si="327"/>
        <v>0</v>
      </c>
      <c r="BG533" s="1">
        <f>VLOOKUP($B533&amp;$C533&amp;$D533,Staqo!$A$3:$AJ$1048576,BG$1,0)</f>
        <v>0</v>
      </c>
      <c r="BH533" s="1">
        <f>VLOOKUP($B533&amp;$C533&amp;$D533,HFE!$A$3:$AJ$1048576,BH$1,0)</f>
        <v>0</v>
      </c>
      <c r="BI533" s="2">
        <f t="shared" si="328"/>
        <v>0</v>
      </c>
      <c r="BJ533" s="1">
        <f>VLOOKUP($B533&amp;$C533&amp;$D533,Staqo!$A$3:$AJ$1048576,BJ$1,0)</f>
        <v>0</v>
      </c>
      <c r="BK533" s="1">
        <f>VLOOKUP($B533&amp;$C533&amp;$D533,HFE!$A$3:$AJ$1048576,BK$1,0)</f>
        <v>0</v>
      </c>
      <c r="BL533" s="2">
        <f t="shared" si="329"/>
        <v>0</v>
      </c>
      <c r="BM533" s="1">
        <f>VLOOKUP($B533&amp;$C533&amp;$D533,Staqo!$A$3:$AJ$1048576,BM$1,0)</f>
        <v>0</v>
      </c>
      <c r="BN533" s="1">
        <f>VLOOKUP($B533&amp;$C533&amp;$D533,HFE!$A$3:$AJ$1048576,BN$1,0)</f>
        <v>0</v>
      </c>
      <c r="BO533" s="2">
        <f t="shared" si="330"/>
        <v>0</v>
      </c>
      <c r="BP533" s="1">
        <f>VLOOKUP($B533&amp;$C533&amp;$D533,Staqo!$A$3:$AJ$1048576,BP$1,0)</f>
        <v>0.366667</v>
      </c>
      <c r="BQ533" s="1">
        <f>VLOOKUP($B533&amp;$C533&amp;$D533,HFE!$A$3:$AJ$1048576,BQ$1,0)</f>
        <v>0.366666666666665</v>
      </c>
      <c r="BR533" s="2">
        <f t="shared" si="331"/>
        <v>-3.33333335045261e-7</v>
      </c>
      <c r="BS533" s="1">
        <f>VLOOKUP($B533&amp;$C533&amp;$D533,Staqo!$A$3:$AJ$1048576,BS$1,0)</f>
        <v>0</v>
      </c>
      <c r="BT533" s="1">
        <f>VLOOKUP($B533&amp;$C533&amp;$D533,HFE!$A$3:$AJ$1048576,BT$1,0)</f>
        <v>0</v>
      </c>
      <c r="BU533" s="2">
        <f t="shared" si="332"/>
        <v>0</v>
      </c>
      <c r="BV533" s="1">
        <f>VLOOKUP($B533&amp;$C533&amp;$D533,Staqo!$A$3:$AJ$1048576,BV$1,0)</f>
        <v>0.366667</v>
      </c>
      <c r="BW533" s="1">
        <f>VLOOKUP($B533&amp;$C533&amp;$D533,HFE!$A$3:$AJ$1048576,BW$1,0)</f>
        <v>0.366666666666665</v>
      </c>
      <c r="BX533" s="2">
        <f t="shared" si="333"/>
        <v>-3.33333335045261e-7</v>
      </c>
      <c r="BY533" s="1">
        <f>VLOOKUP($B533&amp;$C533&amp;$D533,Staqo!$A$3:$AJ$1048576,BY$1,0)</f>
        <v>0</v>
      </c>
      <c r="BZ533" s="1">
        <f>VLOOKUP($B533&amp;$C533&amp;$D533,HFE!$A$3:$AJ$1048576,BZ$1,0)</f>
        <v>0</v>
      </c>
      <c r="CA533" s="2">
        <f t="shared" si="334"/>
        <v>0</v>
      </c>
      <c r="CB533" s="1">
        <f>VLOOKUP($B533&amp;$C533&amp;$D533,Staqo!$A$3:$AJ$1048576,CB$1,0)</f>
        <v>0</v>
      </c>
      <c r="CC533" s="1">
        <f>VLOOKUP($B533&amp;$C533&amp;$D533,HFE!$A$3:$AJ$1048576,CC$1,0)</f>
        <v>0</v>
      </c>
      <c r="CD533" s="2">
        <f t="shared" si="335"/>
        <v>0</v>
      </c>
      <c r="CE533" s="1">
        <f>VLOOKUP($B533&amp;$C533&amp;$D533,Staqo!$A$3:$AJ$1048576,CE$1,0)</f>
        <v>0</v>
      </c>
      <c r="CF533" s="1">
        <f>VLOOKUP($B533&amp;$C533&amp;$D533,HFE!$A$3:$AJ$1048576,CF$1,0)</f>
        <v>0</v>
      </c>
      <c r="CG533" s="2">
        <f t="shared" si="336"/>
        <v>0</v>
      </c>
      <c r="CH533" s="1">
        <f>VLOOKUP($B533&amp;$C533&amp;$D533,Staqo!$A$3:$AJ$1048576,CH$1,0)</f>
        <v>0</v>
      </c>
      <c r="CI533" s="1">
        <f>VLOOKUP($B533&amp;$C533&amp;$D533,HFE!$A$3:$AJ$1048576,CI$1,0)</f>
        <v>0</v>
      </c>
      <c r="CJ533" s="2">
        <f t="shared" si="337"/>
        <v>0</v>
      </c>
      <c r="CK533" s="1">
        <f>VLOOKUP($B533&amp;$C533&amp;$D533,Staqo!$A$3:$AJ$1048576,CK$1,0)</f>
        <v>54.6488</v>
      </c>
      <c r="CL533" s="1">
        <f>VLOOKUP($B533&amp;$C533&amp;$D533,HFE!$A$3:$AJ$1048576,CL$1,0)</f>
        <v>54.648819574511</v>
      </c>
      <c r="CM533" s="2">
        <f t="shared" si="338"/>
        <v>1.95745110005419e-5</v>
      </c>
      <c r="CN533" s="1">
        <f>VLOOKUP($B533&amp;$C533&amp;$D533,Staqo!$A$3:$AJ$1048576,CN$1,0)</f>
        <v>0</v>
      </c>
      <c r="CO533" s="1">
        <f>VLOOKUP($B533&amp;$C533&amp;$D533,HFE!$A$3:$AJ$1048576,CO$1,0)</f>
        <v>0</v>
      </c>
      <c r="CP533" s="2">
        <f t="shared" si="339"/>
        <v>0</v>
      </c>
      <c r="CQ533" s="1">
        <f>VLOOKUP($B533&amp;$C533&amp;$D533,Staqo!$A$3:$AJ$1048576,CQ$1,0)</f>
        <v>54.6488</v>
      </c>
      <c r="CR533" s="1">
        <f>VLOOKUP($B533&amp;$C533&amp;$D533,HFE!$A$3:$AJ$1048576,CR$1,0)</f>
        <v>54.648819574511</v>
      </c>
      <c r="CS533" s="2">
        <f t="shared" si="340"/>
        <v>1.95745110005419e-5</v>
      </c>
      <c r="CT533" s="1"/>
      <c r="CU533" s="1"/>
      <c r="CV533" s="2"/>
    </row>
    <row r="534" hidden="1" spans="1:100">
      <c r="A534" s="1" t="s">
        <v>95</v>
      </c>
      <c r="B534" s="1" t="s">
        <v>96</v>
      </c>
      <c r="C534" s="3">
        <v>44572</v>
      </c>
      <c r="D534" s="1" t="s">
        <v>113</v>
      </c>
      <c r="E534" s="1">
        <f>VLOOKUP($B534&amp;$C534&amp;$D534,Staqo!$A$3:$AJ$1048576,E$1,0)</f>
        <v>4.23677</v>
      </c>
      <c r="F534" s="1" t="e">
        <f>VLOOKUP($B534&amp;$C534&amp;$D534,HFE!$A$3:$AJ$1048576,F$1,0)</f>
        <v>#REF!</v>
      </c>
      <c r="G534" s="2" t="e">
        <f t="shared" si="310"/>
        <v>#REF!</v>
      </c>
      <c r="H534" s="1">
        <f>VLOOKUP($B534&amp;$C534&amp;$D534,Staqo!$A$3:$AJ$1048576,H$1,0)</f>
        <v>4.7386</v>
      </c>
      <c r="I534" s="1" t="e">
        <f>VLOOKUP($B534&amp;$C534&amp;$D534,HFE!$A$3:$AJ$1048576,I$1,0)</f>
        <v>#REF!</v>
      </c>
      <c r="J534" s="2" t="e">
        <f t="shared" si="311"/>
        <v>#REF!</v>
      </c>
      <c r="K534" s="1">
        <f>VLOOKUP($B534&amp;$C534&amp;$D534,Staqo!$A$3:$AJ$1048576,K$1,0)</f>
        <v>5151.67</v>
      </c>
      <c r="L534" s="1" t="e">
        <f>VLOOKUP($B534&amp;$C534&amp;$D534,HFE!$A$3:$AJ$1048576,L$1,0)</f>
        <v>#REF!</v>
      </c>
      <c r="M534" s="2" t="e">
        <f t="shared" si="312"/>
        <v>#REF!</v>
      </c>
      <c r="N534" s="1">
        <f>VLOOKUP($B534&amp;$C534&amp;$D534,Staqo!$A$3:$AJ$1048576,N$1,0)</f>
        <v>3770</v>
      </c>
      <c r="O534" s="1">
        <f>VLOOKUP($B534&amp;$C534&amp;$D534,HFE!$A$3:$AJ$1048576,O$1,0)</f>
        <v>0</v>
      </c>
      <c r="P534" s="2">
        <f t="shared" si="313"/>
        <v>-3770</v>
      </c>
      <c r="Q534" s="1">
        <f>VLOOKUP($B534&amp;$C534&amp;$D534,Staqo!$A$3:$AJ$1048576,Q$1,0)</f>
        <v>3750.9</v>
      </c>
      <c r="R534" s="1">
        <f>VLOOKUP($B534&amp;$C534&amp;$D534,HFE!$A$3:$AJ$1048576,R$1,0)</f>
        <v>0</v>
      </c>
      <c r="S534" s="2">
        <f t="shared" si="314"/>
        <v>-3750.9</v>
      </c>
      <c r="T534" s="1">
        <f>VLOOKUP($B534&amp;$C534&amp;$D534,Staqo!$A$3:$AJ$1048576,T$1,0)</f>
        <v>0.731802</v>
      </c>
      <c r="U534" s="1" t="e">
        <f>VLOOKUP($B534&amp;$C534&amp;$D534,HFE!$A$3:$AJ$1048576,U$1,0)</f>
        <v>#REF!</v>
      </c>
      <c r="V534" s="2" t="e">
        <f t="shared" si="315"/>
        <v>#REF!</v>
      </c>
      <c r="W534" s="1">
        <f>VLOOKUP($B534&amp;$C534&amp;$D534,Staqo!$A$3:$AJ$1048576,W$1,0)</f>
        <v>0.728095</v>
      </c>
      <c r="X534" s="1" t="e">
        <f>VLOOKUP($B534&amp;$C534&amp;$D534,HFE!$A$3:$AJ$1048576,X$1,0)</f>
        <v>#REF!</v>
      </c>
      <c r="Y534" s="2" t="e">
        <f t="shared" si="316"/>
        <v>#REF!</v>
      </c>
      <c r="Z534" s="4">
        <f>VLOOKUP($B534&amp;$C534&amp;$D534,Staqo!$A$3:$AJ$1048576,Z$1,0)</f>
        <v>100</v>
      </c>
      <c r="AA534" s="4">
        <f>VLOOKUP($B534&amp;$C534&amp;$D534,HFE!$A$3:$AJ$1048576,AA$1,0)</f>
        <v>0</v>
      </c>
      <c r="AB534" s="5">
        <f t="shared" si="317"/>
        <v>-100</v>
      </c>
      <c r="AC534" s="1">
        <f>VLOOKUP($B534&amp;$C534&amp;$D534,Staqo!$A$3:$AJ$1048576,AC$1,0)</f>
        <v>100</v>
      </c>
      <c r="AD534" s="1">
        <f>VLOOKUP($B534&amp;$C534&amp;$D534,HFE!$A$3:$AJ$1048576,AD$1,0)*100</f>
        <v>100</v>
      </c>
      <c r="AE534" s="2">
        <f t="shared" si="318"/>
        <v>0</v>
      </c>
      <c r="AF534" s="1">
        <f>VLOOKUP($B534&amp;$C534&amp;$D534,Staqo!$A$3:$AJ$1048576,AF$1,0)</f>
        <v>96.9444</v>
      </c>
      <c r="AG534" s="1">
        <f>VLOOKUP($B534&amp;$C534&amp;$D534,HFE!$A$3:$AJ$1048576,AG$1,0)*100</f>
        <v>96.9444444444445</v>
      </c>
      <c r="AH534" s="2">
        <f t="shared" si="319"/>
        <v>4.44444444980263e-5</v>
      </c>
      <c r="AI534" s="1">
        <f>VLOOKUP($B534&amp;$C534&amp;$D534,Staqo!$A$3:$AJ$1048576,AI$1,0)</f>
        <v>0.156787</v>
      </c>
      <c r="AJ534" s="1" t="e">
        <f>VLOOKUP($B534&amp;$C534&amp;$D534,HFE!$A$3:$AJ$1048576,AJ$1,0)</f>
        <v>#REF!</v>
      </c>
      <c r="AK534" s="2" t="e">
        <f t="shared" si="320"/>
        <v>#REF!</v>
      </c>
      <c r="AL534" s="1">
        <f>VLOOKUP($B534&amp;$C534&amp;$D534,Staqo!$A$3:$AJ$1048576,AL$1,0)</f>
        <v>0.142534</v>
      </c>
      <c r="AM534" s="1" t="e">
        <f>VLOOKUP($B534&amp;$C534&amp;$D534,HFE!$A$3:$AJ$1048576,AM$1,0)</f>
        <v>#REF!</v>
      </c>
      <c r="AN534" s="2" t="e">
        <f t="shared" si="321"/>
        <v>#REF!</v>
      </c>
      <c r="AO534" s="1">
        <f>VLOOKUP($B534&amp;$C534&amp;$D534,Staqo!$A$3:$AJ$1048576,AO$1,0)</f>
        <v>0.155993</v>
      </c>
      <c r="AP534" s="1" t="e">
        <f>VLOOKUP($B534&amp;$C534&amp;$D534,HFE!$A$3:$AJ$1048576,AP$1,0)</f>
        <v>#REF!</v>
      </c>
      <c r="AQ534" s="2" t="e">
        <f t="shared" si="322"/>
        <v>#REF!</v>
      </c>
      <c r="AR534" s="1">
        <f>VLOOKUP($B534&amp;$C534&amp;$D534,Staqo!$A$3:$AJ$1048576,AR$1,0)</f>
        <v>0.141811</v>
      </c>
      <c r="AS534" s="1" t="e">
        <f>VLOOKUP($B534&amp;$C534&amp;$D534,HFE!$A$3:$AJ$1048576,AS$1,0)</f>
        <v>#REF!</v>
      </c>
      <c r="AT534" s="2" t="e">
        <f t="shared" si="323"/>
        <v>#REF!</v>
      </c>
      <c r="AU534" s="1">
        <f>VLOOKUP($B534&amp;$C534&amp;$D534,Staqo!$A$3:$AJ$1048576,AU$1,0)</f>
        <v>97.0126</v>
      </c>
      <c r="AV534" s="1">
        <f>VLOOKUP($B534&amp;$C534&amp;$D534,HFE!$A$3:$AJ$1048576,AV$1,0)</f>
        <v>0</v>
      </c>
      <c r="AW534" s="2">
        <f t="shared" si="324"/>
        <v>-97.0126</v>
      </c>
      <c r="AX534" s="4">
        <f>VLOOKUP($B534&amp;$C534&amp;$D534,Staqo!$A$3:$AJ$1048576,AX$1,0)</f>
        <v>11.6333</v>
      </c>
      <c r="AY534" s="4">
        <f>VLOOKUP($B534&amp;$C534&amp;$D534,HFE!$A$3:$AJ$1048576,AY$1,0)</f>
        <v>11.6333</v>
      </c>
      <c r="AZ534" s="5">
        <f t="shared" si="325"/>
        <v>0</v>
      </c>
      <c r="BA534" s="1">
        <f>VLOOKUP($B534&amp;$C534&amp;$D534,Staqo!$A$3:$AJ$1048576,BA$1,0)</f>
        <v>0</v>
      </c>
      <c r="BB534" s="1">
        <f>VLOOKUP($B534&amp;$C534&amp;$D534,HFE!$A$3:$AJ$1048576,BB$1,0)</f>
        <v>0</v>
      </c>
      <c r="BC534" s="2">
        <f t="shared" si="326"/>
        <v>0</v>
      </c>
      <c r="BD534" s="1">
        <f>VLOOKUP($B534&amp;$C534&amp;$D534,Staqo!$A$3:$AJ$1048576,BD$1,0)</f>
        <v>0</v>
      </c>
      <c r="BE534" s="1">
        <f>VLOOKUP($B534&amp;$C534&amp;$D534,HFE!$A$3:$AJ$1048576,BE$1,0)</f>
        <v>0</v>
      </c>
      <c r="BF534" s="2">
        <f t="shared" si="327"/>
        <v>0</v>
      </c>
      <c r="BG534" s="1">
        <f>VLOOKUP($B534&amp;$C534&amp;$D534,Staqo!$A$3:$AJ$1048576,BG$1,0)</f>
        <v>0</v>
      </c>
      <c r="BH534" s="1">
        <f>VLOOKUP($B534&amp;$C534&amp;$D534,HFE!$A$3:$AJ$1048576,BH$1,0)</f>
        <v>0</v>
      </c>
      <c r="BI534" s="2">
        <f t="shared" si="328"/>
        <v>0</v>
      </c>
      <c r="BJ534" s="1">
        <f>VLOOKUP($B534&amp;$C534&amp;$D534,Staqo!$A$3:$AJ$1048576,BJ$1,0)</f>
        <v>0</v>
      </c>
      <c r="BK534" s="1">
        <f>VLOOKUP($B534&amp;$C534&amp;$D534,HFE!$A$3:$AJ$1048576,BK$1,0)</f>
        <v>0</v>
      </c>
      <c r="BL534" s="2">
        <f t="shared" si="329"/>
        <v>0</v>
      </c>
      <c r="BM534" s="1">
        <f>VLOOKUP($B534&amp;$C534&amp;$D534,Staqo!$A$3:$AJ$1048576,BM$1,0)</f>
        <v>0</v>
      </c>
      <c r="BN534" s="1">
        <f>VLOOKUP($B534&amp;$C534&amp;$D534,HFE!$A$3:$AJ$1048576,BN$1,0)</f>
        <v>0</v>
      </c>
      <c r="BO534" s="2">
        <f t="shared" si="330"/>
        <v>0</v>
      </c>
      <c r="BP534" s="1">
        <f>VLOOKUP($B534&amp;$C534&amp;$D534,Staqo!$A$3:$AJ$1048576,BP$1,0)</f>
        <v>0.366667</v>
      </c>
      <c r="BQ534" s="1">
        <f>VLOOKUP($B534&amp;$C534&amp;$D534,HFE!$A$3:$AJ$1048576,BQ$1,0)</f>
        <v>0.366666666666665</v>
      </c>
      <c r="BR534" s="2">
        <f t="shared" si="331"/>
        <v>-3.33333335045261e-7</v>
      </c>
      <c r="BS534" s="1">
        <f>VLOOKUP($B534&amp;$C534&amp;$D534,Staqo!$A$3:$AJ$1048576,BS$1,0)</f>
        <v>0</v>
      </c>
      <c r="BT534" s="1">
        <f>VLOOKUP($B534&amp;$C534&amp;$D534,HFE!$A$3:$AJ$1048576,BT$1,0)</f>
        <v>0</v>
      </c>
      <c r="BU534" s="2">
        <f t="shared" si="332"/>
        <v>0</v>
      </c>
      <c r="BV534" s="1">
        <f>VLOOKUP($B534&amp;$C534&amp;$D534,Staqo!$A$3:$AJ$1048576,BV$1,0)</f>
        <v>0.366667</v>
      </c>
      <c r="BW534" s="1">
        <f>VLOOKUP($B534&amp;$C534&amp;$D534,HFE!$A$3:$AJ$1048576,BW$1,0)</f>
        <v>0.366666666666665</v>
      </c>
      <c r="BX534" s="2">
        <f t="shared" si="333"/>
        <v>-3.33333335045261e-7</v>
      </c>
      <c r="BY534" s="1">
        <f>VLOOKUP($B534&amp;$C534&amp;$D534,Staqo!$A$3:$AJ$1048576,BY$1,0)</f>
        <v>0</v>
      </c>
      <c r="BZ534" s="1">
        <f>VLOOKUP($B534&amp;$C534&amp;$D534,HFE!$A$3:$AJ$1048576,BZ$1,0)</f>
        <v>0</v>
      </c>
      <c r="CA534" s="2">
        <f t="shared" si="334"/>
        <v>0</v>
      </c>
      <c r="CB534" s="1">
        <f>VLOOKUP($B534&amp;$C534&amp;$D534,Staqo!$A$3:$AJ$1048576,CB$1,0)</f>
        <v>0</v>
      </c>
      <c r="CC534" s="1">
        <f>VLOOKUP($B534&amp;$C534&amp;$D534,HFE!$A$3:$AJ$1048576,CC$1,0)</f>
        <v>0</v>
      </c>
      <c r="CD534" s="2">
        <f t="shared" si="335"/>
        <v>0</v>
      </c>
      <c r="CE534" s="1">
        <f>VLOOKUP($B534&amp;$C534&amp;$D534,Staqo!$A$3:$AJ$1048576,CE$1,0)</f>
        <v>0</v>
      </c>
      <c r="CF534" s="1">
        <f>VLOOKUP($B534&amp;$C534&amp;$D534,HFE!$A$3:$AJ$1048576,CF$1,0)</f>
        <v>0</v>
      </c>
      <c r="CG534" s="2">
        <f t="shared" si="336"/>
        <v>0</v>
      </c>
      <c r="CH534" s="1">
        <f>VLOOKUP($B534&amp;$C534&amp;$D534,Staqo!$A$3:$AJ$1048576,CH$1,0)</f>
        <v>0</v>
      </c>
      <c r="CI534" s="1">
        <f>VLOOKUP($B534&amp;$C534&amp;$D534,HFE!$A$3:$AJ$1048576,CI$1,0)</f>
        <v>0</v>
      </c>
      <c r="CJ534" s="2">
        <f t="shared" si="337"/>
        <v>0</v>
      </c>
      <c r="CK534" s="1">
        <f>VLOOKUP($B534&amp;$C534&amp;$D534,Staqo!$A$3:$AJ$1048576,CK$1,0)</f>
        <v>54.6488</v>
      </c>
      <c r="CL534" s="1">
        <f>VLOOKUP($B534&amp;$C534&amp;$D534,HFE!$A$3:$AJ$1048576,CL$1,0)</f>
        <v>54.648819574511</v>
      </c>
      <c r="CM534" s="2">
        <f t="shared" si="338"/>
        <v>1.95745110005419e-5</v>
      </c>
      <c r="CN534" s="1">
        <f>VLOOKUP($B534&amp;$C534&amp;$D534,Staqo!$A$3:$AJ$1048576,CN$1,0)</f>
        <v>0</v>
      </c>
      <c r="CO534" s="1">
        <f>VLOOKUP($B534&amp;$C534&amp;$D534,HFE!$A$3:$AJ$1048576,CO$1,0)</f>
        <v>0</v>
      </c>
      <c r="CP534" s="2">
        <f t="shared" si="339"/>
        <v>0</v>
      </c>
      <c r="CQ534" s="1">
        <f>VLOOKUP($B534&amp;$C534&amp;$D534,Staqo!$A$3:$AJ$1048576,CQ$1,0)</f>
        <v>54.6488</v>
      </c>
      <c r="CR534" s="1">
        <f>VLOOKUP($B534&amp;$C534&amp;$D534,HFE!$A$3:$AJ$1048576,CR$1,0)</f>
        <v>54.648819574511</v>
      </c>
      <c r="CS534" s="2">
        <f t="shared" si="340"/>
        <v>1.95745110005419e-5</v>
      </c>
      <c r="CT534" s="1"/>
      <c r="CU534" s="1"/>
      <c r="CV534" s="2"/>
    </row>
    <row r="535" hidden="1" spans="1:100">
      <c r="A535" s="1" t="s">
        <v>95</v>
      </c>
      <c r="B535" s="1" t="s">
        <v>96</v>
      </c>
      <c r="C535" s="3">
        <v>44572</v>
      </c>
      <c r="D535" s="1" t="s">
        <v>114</v>
      </c>
      <c r="E535" s="1">
        <f>VLOOKUP($B535&amp;$C535&amp;$D535,Staqo!$A$3:$AJ$1048576,E$1,0)</f>
        <v>4.23677</v>
      </c>
      <c r="F535" s="1" t="e">
        <f>VLOOKUP($B535&amp;$C535&amp;$D535,HFE!$A$3:$AJ$1048576,F$1,0)</f>
        <v>#REF!</v>
      </c>
      <c r="G535" s="2" t="e">
        <f t="shared" si="310"/>
        <v>#REF!</v>
      </c>
      <c r="H535" s="1">
        <f>VLOOKUP($B535&amp;$C535&amp;$D535,Staqo!$A$3:$AJ$1048576,H$1,0)</f>
        <v>4.7386</v>
      </c>
      <c r="I535" s="1" t="e">
        <f>VLOOKUP($B535&amp;$C535&amp;$D535,HFE!$A$3:$AJ$1048576,I$1,0)</f>
        <v>#REF!</v>
      </c>
      <c r="J535" s="2" t="e">
        <f t="shared" si="311"/>
        <v>#REF!</v>
      </c>
      <c r="K535" s="1">
        <f>VLOOKUP($B535&amp;$C535&amp;$D535,Staqo!$A$3:$AJ$1048576,K$1,0)</f>
        <v>5151.67</v>
      </c>
      <c r="L535" s="1" t="e">
        <f>VLOOKUP($B535&amp;$C535&amp;$D535,HFE!$A$3:$AJ$1048576,L$1,0)</f>
        <v>#REF!</v>
      </c>
      <c r="M535" s="2" t="e">
        <f t="shared" si="312"/>
        <v>#REF!</v>
      </c>
      <c r="N535" s="1">
        <f>VLOOKUP($B535&amp;$C535&amp;$D535,Staqo!$A$3:$AJ$1048576,N$1,0)</f>
        <v>3860</v>
      </c>
      <c r="O535" s="1">
        <f>VLOOKUP($B535&amp;$C535&amp;$D535,HFE!$A$3:$AJ$1048576,O$1,0)</f>
        <v>0</v>
      </c>
      <c r="P535" s="2">
        <f t="shared" si="313"/>
        <v>-3860</v>
      </c>
      <c r="Q535" s="1">
        <f>VLOOKUP($B535&amp;$C535&amp;$D535,Staqo!$A$3:$AJ$1048576,Q$1,0)</f>
        <v>3840.45</v>
      </c>
      <c r="R535" s="1">
        <f>VLOOKUP($B535&amp;$C535&amp;$D535,HFE!$A$3:$AJ$1048576,R$1,0)</f>
        <v>0</v>
      </c>
      <c r="S535" s="2">
        <f t="shared" si="314"/>
        <v>-3840.45</v>
      </c>
      <c r="T535" s="1">
        <f>VLOOKUP($B535&amp;$C535&amp;$D535,Staqo!$A$3:$AJ$1048576,T$1,0)</f>
        <v>0.749272</v>
      </c>
      <c r="U535" s="1" t="e">
        <f>VLOOKUP($B535&amp;$C535&amp;$D535,HFE!$A$3:$AJ$1048576,U$1,0)</f>
        <v>#REF!</v>
      </c>
      <c r="V535" s="2" t="e">
        <f t="shared" si="315"/>
        <v>#REF!</v>
      </c>
      <c r="W535" s="1">
        <f>VLOOKUP($B535&amp;$C535&amp;$D535,Staqo!$A$3:$AJ$1048576,W$1,0)</f>
        <v>0.745476</v>
      </c>
      <c r="X535" s="1" t="e">
        <f>VLOOKUP($B535&amp;$C535&amp;$D535,HFE!$A$3:$AJ$1048576,X$1,0)</f>
        <v>#REF!</v>
      </c>
      <c r="Y535" s="2" t="e">
        <f t="shared" si="316"/>
        <v>#REF!</v>
      </c>
      <c r="Z535" s="4">
        <f>VLOOKUP($B535&amp;$C535&amp;$D535,Staqo!$A$3:$AJ$1048576,Z$1,0)</f>
        <v>100</v>
      </c>
      <c r="AA535" s="4">
        <f>VLOOKUP($B535&amp;$C535&amp;$D535,HFE!$A$3:$AJ$1048576,AA$1,0)</f>
        <v>0</v>
      </c>
      <c r="AB535" s="5">
        <f t="shared" si="317"/>
        <v>-100</v>
      </c>
      <c r="AC535" s="1">
        <f>VLOOKUP($B535&amp;$C535&amp;$D535,Staqo!$A$3:$AJ$1048576,AC$1,0)</f>
        <v>100</v>
      </c>
      <c r="AD535" s="1">
        <f>VLOOKUP($B535&amp;$C535&amp;$D535,HFE!$A$3:$AJ$1048576,AD$1,0)*100</f>
        <v>100</v>
      </c>
      <c r="AE535" s="2">
        <f t="shared" si="318"/>
        <v>0</v>
      </c>
      <c r="AF535" s="1">
        <f>VLOOKUP($B535&amp;$C535&amp;$D535,Staqo!$A$3:$AJ$1048576,AF$1,0)</f>
        <v>96.9444</v>
      </c>
      <c r="AG535" s="1">
        <f>VLOOKUP($B535&amp;$C535&amp;$D535,HFE!$A$3:$AJ$1048576,AG$1,0)*100</f>
        <v>96.9444444444445</v>
      </c>
      <c r="AH535" s="2">
        <f t="shared" si="319"/>
        <v>4.44444444980263e-5</v>
      </c>
      <c r="AI535" s="1">
        <f>VLOOKUP($B535&amp;$C535&amp;$D535,Staqo!$A$3:$AJ$1048576,AI$1,0)</f>
        <v>0.16053</v>
      </c>
      <c r="AJ535" s="1" t="e">
        <f>VLOOKUP($B535&amp;$C535&amp;$D535,HFE!$A$3:$AJ$1048576,AJ$1,0)</f>
        <v>#REF!</v>
      </c>
      <c r="AK535" s="2" t="e">
        <f t="shared" si="320"/>
        <v>#REF!</v>
      </c>
      <c r="AL535" s="1">
        <f>VLOOKUP($B535&amp;$C535&amp;$D535,Staqo!$A$3:$AJ$1048576,AL$1,0)</f>
        <v>0.145936</v>
      </c>
      <c r="AM535" s="1" t="e">
        <f>VLOOKUP($B535&amp;$C535&amp;$D535,HFE!$A$3:$AJ$1048576,AM$1,0)</f>
        <v>#REF!</v>
      </c>
      <c r="AN535" s="2" t="e">
        <f t="shared" si="321"/>
        <v>#REF!</v>
      </c>
      <c r="AO535" s="1">
        <f>VLOOKUP($B535&amp;$C535&amp;$D535,Staqo!$A$3:$AJ$1048576,AO$1,0)</f>
        <v>0.159717</v>
      </c>
      <c r="AP535" s="1" t="e">
        <f>VLOOKUP($B535&amp;$C535&amp;$D535,HFE!$A$3:$AJ$1048576,AP$1,0)</f>
        <v>#REF!</v>
      </c>
      <c r="AQ535" s="2" t="e">
        <f t="shared" si="322"/>
        <v>#REF!</v>
      </c>
      <c r="AR535" s="1">
        <f>VLOOKUP($B535&amp;$C535&amp;$D535,Staqo!$A$3:$AJ$1048576,AR$1,0)</f>
        <v>0.145197</v>
      </c>
      <c r="AS535" s="1" t="e">
        <f>VLOOKUP($B535&amp;$C535&amp;$D535,HFE!$A$3:$AJ$1048576,AS$1,0)</f>
        <v>#REF!</v>
      </c>
      <c r="AT535" s="2" t="e">
        <f t="shared" si="323"/>
        <v>#REF!</v>
      </c>
      <c r="AU535" s="1">
        <f>VLOOKUP($B535&amp;$C535&amp;$D535,Staqo!$A$3:$AJ$1048576,AU$1,0)</f>
        <v>96.3364</v>
      </c>
      <c r="AV535" s="1">
        <f>VLOOKUP($B535&amp;$C535&amp;$D535,HFE!$A$3:$AJ$1048576,AV$1,0)</f>
        <v>0</v>
      </c>
      <c r="AW535" s="2">
        <f t="shared" si="324"/>
        <v>-96.3364</v>
      </c>
      <c r="AX535" s="4">
        <f>VLOOKUP($B535&amp;$C535&amp;$D535,Staqo!$A$3:$AJ$1048576,AX$1,0)</f>
        <v>11.6333</v>
      </c>
      <c r="AY535" s="4">
        <f>VLOOKUP($B535&amp;$C535&amp;$D535,HFE!$A$3:$AJ$1048576,AY$1,0)</f>
        <v>11.6333</v>
      </c>
      <c r="AZ535" s="5">
        <f t="shared" si="325"/>
        <v>0</v>
      </c>
      <c r="BA535" s="1">
        <f>VLOOKUP($B535&amp;$C535&amp;$D535,Staqo!$A$3:$AJ$1048576,BA$1,0)</f>
        <v>0</v>
      </c>
      <c r="BB535" s="1">
        <f>VLOOKUP($B535&amp;$C535&amp;$D535,HFE!$A$3:$AJ$1048576,BB$1,0)</f>
        <v>0</v>
      </c>
      <c r="BC535" s="2">
        <f t="shared" si="326"/>
        <v>0</v>
      </c>
      <c r="BD535" s="1">
        <f>VLOOKUP($B535&amp;$C535&amp;$D535,Staqo!$A$3:$AJ$1048576,BD$1,0)</f>
        <v>0</v>
      </c>
      <c r="BE535" s="1">
        <f>VLOOKUP($B535&amp;$C535&amp;$D535,HFE!$A$3:$AJ$1048576,BE$1,0)</f>
        <v>0</v>
      </c>
      <c r="BF535" s="2">
        <f t="shared" si="327"/>
        <v>0</v>
      </c>
      <c r="BG535" s="1">
        <f>VLOOKUP($B535&amp;$C535&amp;$D535,Staqo!$A$3:$AJ$1048576,BG$1,0)</f>
        <v>0</v>
      </c>
      <c r="BH535" s="1">
        <f>VLOOKUP($B535&amp;$C535&amp;$D535,HFE!$A$3:$AJ$1048576,BH$1,0)</f>
        <v>0</v>
      </c>
      <c r="BI535" s="2">
        <f t="shared" si="328"/>
        <v>0</v>
      </c>
      <c r="BJ535" s="1">
        <f>VLOOKUP($B535&amp;$C535&amp;$D535,Staqo!$A$3:$AJ$1048576,BJ$1,0)</f>
        <v>0</v>
      </c>
      <c r="BK535" s="1">
        <f>VLOOKUP($B535&amp;$C535&amp;$D535,HFE!$A$3:$AJ$1048576,BK$1,0)</f>
        <v>0</v>
      </c>
      <c r="BL535" s="2">
        <f t="shared" si="329"/>
        <v>0</v>
      </c>
      <c r="BM535" s="1">
        <f>VLOOKUP($B535&amp;$C535&amp;$D535,Staqo!$A$3:$AJ$1048576,BM$1,0)</f>
        <v>0</v>
      </c>
      <c r="BN535" s="1">
        <f>VLOOKUP($B535&amp;$C535&amp;$D535,HFE!$A$3:$AJ$1048576,BN$1,0)</f>
        <v>0</v>
      </c>
      <c r="BO535" s="2">
        <f t="shared" si="330"/>
        <v>0</v>
      </c>
      <c r="BP535" s="1">
        <f>VLOOKUP($B535&amp;$C535&amp;$D535,Staqo!$A$3:$AJ$1048576,BP$1,0)</f>
        <v>0.366667</v>
      </c>
      <c r="BQ535" s="1">
        <f>VLOOKUP($B535&amp;$C535&amp;$D535,HFE!$A$3:$AJ$1048576,BQ$1,0)</f>
        <v>0.366666666666665</v>
      </c>
      <c r="BR535" s="2">
        <f t="shared" si="331"/>
        <v>-3.33333335045261e-7</v>
      </c>
      <c r="BS535" s="1">
        <f>VLOOKUP($B535&amp;$C535&amp;$D535,Staqo!$A$3:$AJ$1048576,BS$1,0)</f>
        <v>0</v>
      </c>
      <c r="BT535" s="1">
        <f>VLOOKUP($B535&amp;$C535&amp;$D535,HFE!$A$3:$AJ$1048576,BT$1,0)</f>
        <v>0</v>
      </c>
      <c r="BU535" s="2">
        <f t="shared" si="332"/>
        <v>0</v>
      </c>
      <c r="BV535" s="1">
        <f>VLOOKUP($B535&amp;$C535&amp;$D535,Staqo!$A$3:$AJ$1048576,BV$1,0)</f>
        <v>0.366667</v>
      </c>
      <c r="BW535" s="1">
        <f>VLOOKUP($B535&amp;$C535&amp;$D535,HFE!$A$3:$AJ$1048576,BW$1,0)</f>
        <v>0.366666666666665</v>
      </c>
      <c r="BX535" s="2">
        <f t="shared" si="333"/>
        <v>-3.33333335045261e-7</v>
      </c>
      <c r="BY535" s="1">
        <f>VLOOKUP($B535&amp;$C535&amp;$D535,Staqo!$A$3:$AJ$1048576,BY$1,0)</f>
        <v>0</v>
      </c>
      <c r="BZ535" s="1">
        <f>VLOOKUP($B535&amp;$C535&amp;$D535,HFE!$A$3:$AJ$1048576,BZ$1,0)</f>
        <v>0</v>
      </c>
      <c r="CA535" s="2">
        <f t="shared" si="334"/>
        <v>0</v>
      </c>
      <c r="CB535" s="1">
        <f>VLOOKUP($B535&amp;$C535&amp;$D535,Staqo!$A$3:$AJ$1048576,CB$1,0)</f>
        <v>0</v>
      </c>
      <c r="CC535" s="1">
        <f>VLOOKUP($B535&amp;$C535&amp;$D535,HFE!$A$3:$AJ$1048576,CC$1,0)</f>
        <v>0</v>
      </c>
      <c r="CD535" s="2">
        <f t="shared" si="335"/>
        <v>0</v>
      </c>
      <c r="CE535" s="1">
        <f>VLOOKUP($B535&amp;$C535&amp;$D535,Staqo!$A$3:$AJ$1048576,CE$1,0)</f>
        <v>0</v>
      </c>
      <c r="CF535" s="1">
        <f>VLOOKUP($B535&amp;$C535&amp;$D535,HFE!$A$3:$AJ$1048576,CF$1,0)</f>
        <v>0</v>
      </c>
      <c r="CG535" s="2">
        <f t="shared" si="336"/>
        <v>0</v>
      </c>
      <c r="CH535" s="1">
        <f>VLOOKUP($B535&amp;$C535&amp;$D535,Staqo!$A$3:$AJ$1048576,CH$1,0)</f>
        <v>0</v>
      </c>
      <c r="CI535" s="1">
        <f>VLOOKUP($B535&amp;$C535&amp;$D535,HFE!$A$3:$AJ$1048576,CI$1,0)</f>
        <v>0</v>
      </c>
      <c r="CJ535" s="2">
        <f t="shared" si="337"/>
        <v>0</v>
      </c>
      <c r="CK535" s="1">
        <f>VLOOKUP($B535&amp;$C535&amp;$D535,Staqo!$A$3:$AJ$1048576,CK$1,0)</f>
        <v>54.6488</v>
      </c>
      <c r="CL535" s="1">
        <f>VLOOKUP($B535&amp;$C535&amp;$D535,HFE!$A$3:$AJ$1048576,CL$1,0)</f>
        <v>54.648819574511</v>
      </c>
      <c r="CM535" s="2">
        <f t="shared" si="338"/>
        <v>1.95745110005419e-5</v>
      </c>
      <c r="CN535" s="1">
        <f>VLOOKUP($B535&amp;$C535&amp;$D535,Staqo!$A$3:$AJ$1048576,CN$1,0)</f>
        <v>0</v>
      </c>
      <c r="CO535" s="1">
        <f>VLOOKUP($B535&amp;$C535&amp;$D535,HFE!$A$3:$AJ$1048576,CO$1,0)</f>
        <v>0</v>
      </c>
      <c r="CP535" s="2">
        <f t="shared" si="339"/>
        <v>0</v>
      </c>
      <c r="CQ535" s="1">
        <f>VLOOKUP($B535&amp;$C535&amp;$D535,Staqo!$A$3:$AJ$1048576,CQ$1,0)</f>
        <v>54.6488</v>
      </c>
      <c r="CR535" s="1">
        <f>VLOOKUP($B535&amp;$C535&amp;$D535,HFE!$A$3:$AJ$1048576,CR$1,0)</f>
        <v>54.648819574511</v>
      </c>
      <c r="CS535" s="2">
        <f t="shared" si="340"/>
        <v>1.95745110005419e-5</v>
      </c>
      <c r="CT535" s="1"/>
      <c r="CU535" s="1"/>
      <c r="CV535" s="2"/>
    </row>
    <row r="536" hidden="1" spans="1:100">
      <c r="A536" s="1" t="s">
        <v>95</v>
      </c>
      <c r="B536" s="1" t="s">
        <v>96</v>
      </c>
      <c r="C536" s="3">
        <v>44572</v>
      </c>
      <c r="D536" s="1" t="s">
        <v>115</v>
      </c>
      <c r="E536" s="1">
        <f>VLOOKUP($B536&amp;$C536&amp;$D536,Staqo!$A$3:$AJ$1048576,E$1,0)</f>
        <v>4.23677</v>
      </c>
      <c r="F536" s="1" t="e">
        <f>VLOOKUP($B536&amp;$C536&amp;$D536,HFE!$A$3:$AJ$1048576,F$1,0)</f>
        <v>#REF!</v>
      </c>
      <c r="G536" s="2" t="e">
        <f t="shared" si="310"/>
        <v>#REF!</v>
      </c>
      <c r="H536" s="1">
        <f>VLOOKUP($B536&amp;$C536&amp;$D536,Staqo!$A$3:$AJ$1048576,H$1,0)</f>
        <v>4.7386</v>
      </c>
      <c r="I536" s="1" t="e">
        <f>VLOOKUP($B536&amp;$C536&amp;$D536,HFE!$A$3:$AJ$1048576,I$1,0)</f>
        <v>#REF!</v>
      </c>
      <c r="J536" s="2" t="e">
        <f t="shared" si="311"/>
        <v>#REF!</v>
      </c>
      <c r="K536" s="1">
        <f>VLOOKUP($B536&amp;$C536&amp;$D536,Staqo!$A$3:$AJ$1048576,K$1,0)</f>
        <v>5151.67</v>
      </c>
      <c r="L536" s="1" t="e">
        <f>VLOOKUP($B536&amp;$C536&amp;$D536,HFE!$A$3:$AJ$1048576,L$1,0)</f>
        <v>#REF!</v>
      </c>
      <c r="M536" s="2" t="e">
        <f t="shared" si="312"/>
        <v>#REF!</v>
      </c>
      <c r="N536" s="1">
        <f>VLOOKUP($B536&amp;$C536&amp;$D536,Staqo!$A$3:$AJ$1048576,N$1,0)</f>
        <v>3940</v>
      </c>
      <c r="O536" s="1">
        <f>VLOOKUP($B536&amp;$C536&amp;$D536,HFE!$A$3:$AJ$1048576,O$1,0)</f>
        <v>0</v>
      </c>
      <c r="P536" s="2">
        <f t="shared" si="313"/>
        <v>-3940</v>
      </c>
      <c r="Q536" s="1">
        <f>VLOOKUP($B536&amp;$C536&amp;$D536,Staqo!$A$3:$AJ$1048576,Q$1,0)</f>
        <v>3920.04</v>
      </c>
      <c r="R536" s="1">
        <f>VLOOKUP($B536&amp;$C536&amp;$D536,HFE!$A$3:$AJ$1048576,R$1,0)</f>
        <v>0</v>
      </c>
      <c r="S536" s="2">
        <f t="shared" si="314"/>
        <v>-3920.04</v>
      </c>
      <c r="T536" s="1">
        <f>VLOOKUP($B536&amp;$C536&amp;$D536,Staqo!$A$3:$AJ$1048576,T$1,0)</f>
        <v>0.764801</v>
      </c>
      <c r="U536" s="1" t="e">
        <f>VLOOKUP($B536&amp;$C536&amp;$D536,HFE!$A$3:$AJ$1048576,U$1,0)</f>
        <v>#REF!</v>
      </c>
      <c r="V536" s="2" t="e">
        <f t="shared" si="315"/>
        <v>#REF!</v>
      </c>
      <c r="W536" s="1">
        <f>VLOOKUP($B536&amp;$C536&amp;$D536,Staqo!$A$3:$AJ$1048576,W$1,0)</f>
        <v>0.760927</v>
      </c>
      <c r="X536" s="1" t="e">
        <f>VLOOKUP($B536&amp;$C536&amp;$D536,HFE!$A$3:$AJ$1048576,X$1,0)</f>
        <v>#REF!</v>
      </c>
      <c r="Y536" s="2" t="e">
        <f t="shared" si="316"/>
        <v>#REF!</v>
      </c>
      <c r="Z536" s="4">
        <f>VLOOKUP($B536&amp;$C536&amp;$D536,Staqo!$A$3:$AJ$1048576,Z$1,0)</f>
        <v>100</v>
      </c>
      <c r="AA536" s="4">
        <f>VLOOKUP($B536&amp;$C536&amp;$D536,HFE!$A$3:$AJ$1048576,AA$1,0)</f>
        <v>0</v>
      </c>
      <c r="AB536" s="5">
        <f t="shared" si="317"/>
        <v>-100</v>
      </c>
      <c r="AC536" s="1">
        <f>VLOOKUP($B536&amp;$C536&amp;$D536,Staqo!$A$3:$AJ$1048576,AC$1,0)</f>
        <v>100</v>
      </c>
      <c r="AD536" s="1">
        <f>VLOOKUP($B536&amp;$C536&amp;$D536,HFE!$A$3:$AJ$1048576,AD$1,0)*100</f>
        <v>100</v>
      </c>
      <c r="AE536" s="2">
        <f t="shared" si="318"/>
        <v>0</v>
      </c>
      <c r="AF536" s="1">
        <f>VLOOKUP($B536&amp;$C536&amp;$D536,Staqo!$A$3:$AJ$1048576,AF$1,0)</f>
        <v>96.9444</v>
      </c>
      <c r="AG536" s="1">
        <f>VLOOKUP($B536&amp;$C536&amp;$D536,HFE!$A$3:$AJ$1048576,AG$1,0)*100</f>
        <v>96.9444444444445</v>
      </c>
      <c r="AH536" s="2">
        <f t="shared" si="319"/>
        <v>4.44444444980263e-5</v>
      </c>
      <c r="AI536" s="1">
        <f>VLOOKUP($B536&amp;$C536&amp;$D536,Staqo!$A$3:$AJ$1048576,AI$1,0)</f>
        <v>0.163857</v>
      </c>
      <c r="AJ536" s="1" t="e">
        <f>VLOOKUP($B536&amp;$C536&amp;$D536,HFE!$A$3:$AJ$1048576,AJ$1,0)</f>
        <v>#REF!</v>
      </c>
      <c r="AK536" s="2" t="e">
        <f t="shared" si="320"/>
        <v>#REF!</v>
      </c>
      <c r="AL536" s="1">
        <f>VLOOKUP($B536&amp;$C536&amp;$D536,Staqo!$A$3:$AJ$1048576,AL$1,0)</f>
        <v>0.148961</v>
      </c>
      <c r="AM536" s="1" t="e">
        <f>VLOOKUP($B536&amp;$C536&amp;$D536,HFE!$A$3:$AJ$1048576,AM$1,0)</f>
        <v>#REF!</v>
      </c>
      <c r="AN536" s="2" t="e">
        <f t="shared" si="321"/>
        <v>#REF!</v>
      </c>
      <c r="AO536" s="1">
        <f>VLOOKUP($B536&amp;$C536&amp;$D536,Staqo!$A$3:$AJ$1048576,AO$1,0)</f>
        <v>0.163027</v>
      </c>
      <c r="AP536" s="1" t="e">
        <f>VLOOKUP($B536&amp;$C536&amp;$D536,HFE!$A$3:$AJ$1048576,AP$1,0)</f>
        <v>#REF!</v>
      </c>
      <c r="AQ536" s="2" t="e">
        <f t="shared" si="322"/>
        <v>#REF!</v>
      </c>
      <c r="AR536" s="1">
        <f>VLOOKUP($B536&amp;$C536&amp;$D536,Staqo!$A$3:$AJ$1048576,AR$1,0)</f>
        <v>0.148206</v>
      </c>
      <c r="AS536" s="1" t="e">
        <f>VLOOKUP($B536&amp;$C536&amp;$D536,HFE!$A$3:$AJ$1048576,AS$1,0)</f>
        <v>#REF!</v>
      </c>
      <c r="AT536" s="2" t="e">
        <f t="shared" si="323"/>
        <v>#REF!</v>
      </c>
      <c r="AU536" s="1">
        <f>VLOOKUP($B536&amp;$C536&amp;$D536,Staqo!$A$3:$AJ$1048576,AU$1,0)</f>
        <v>98.5808</v>
      </c>
      <c r="AV536" s="1">
        <f>VLOOKUP($B536&amp;$C536&amp;$D536,HFE!$A$3:$AJ$1048576,AV$1,0)</f>
        <v>0</v>
      </c>
      <c r="AW536" s="2">
        <f t="shared" si="324"/>
        <v>-98.5808</v>
      </c>
      <c r="AX536" s="4">
        <f>VLOOKUP($B536&amp;$C536&amp;$D536,Staqo!$A$3:$AJ$1048576,AX$1,0)</f>
        <v>11.6333</v>
      </c>
      <c r="AY536" s="4">
        <f>VLOOKUP($B536&amp;$C536&amp;$D536,HFE!$A$3:$AJ$1048576,AY$1,0)</f>
        <v>11.6333</v>
      </c>
      <c r="AZ536" s="5">
        <f t="shared" si="325"/>
        <v>0</v>
      </c>
      <c r="BA536" s="1">
        <f>VLOOKUP($B536&amp;$C536&amp;$D536,Staqo!$A$3:$AJ$1048576,BA$1,0)</f>
        <v>0</v>
      </c>
      <c r="BB536" s="1">
        <f>VLOOKUP($B536&amp;$C536&amp;$D536,HFE!$A$3:$AJ$1048576,BB$1,0)</f>
        <v>0</v>
      </c>
      <c r="BC536" s="2">
        <f t="shared" si="326"/>
        <v>0</v>
      </c>
      <c r="BD536" s="1">
        <f>VLOOKUP($B536&amp;$C536&amp;$D536,Staqo!$A$3:$AJ$1048576,BD$1,0)</f>
        <v>0</v>
      </c>
      <c r="BE536" s="1">
        <f>VLOOKUP($B536&amp;$C536&amp;$D536,HFE!$A$3:$AJ$1048576,BE$1,0)</f>
        <v>0</v>
      </c>
      <c r="BF536" s="2">
        <f t="shared" si="327"/>
        <v>0</v>
      </c>
      <c r="BG536" s="1">
        <f>VLOOKUP($B536&amp;$C536&amp;$D536,Staqo!$A$3:$AJ$1048576,BG$1,0)</f>
        <v>0</v>
      </c>
      <c r="BH536" s="1">
        <f>VLOOKUP($B536&amp;$C536&amp;$D536,HFE!$A$3:$AJ$1048576,BH$1,0)</f>
        <v>0</v>
      </c>
      <c r="BI536" s="2">
        <f t="shared" si="328"/>
        <v>0</v>
      </c>
      <c r="BJ536" s="1">
        <f>VLOOKUP($B536&amp;$C536&amp;$D536,Staqo!$A$3:$AJ$1048576,BJ$1,0)</f>
        <v>0</v>
      </c>
      <c r="BK536" s="1">
        <f>VLOOKUP($B536&amp;$C536&amp;$D536,HFE!$A$3:$AJ$1048576,BK$1,0)</f>
        <v>0</v>
      </c>
      <c r="BL536" s="2">
        <f t="shared" si="329"/>
        <v>0</v>
      </c>
      <c r="BM536" s="1">
        <f>VLOOKUP($B536&amp;$C536&amp;$D536,Staqo!$A$3:$AJ$1048576,BM$1,0)</f>
        <v>0</v>
      </c>
      <c r="BN536" s="1">
        <f>VLOOKUP($B536&amp;$C536&amp;$D536,HFE!$A$3:$AJ$1048576,BN$1,0)</f>
        <v>0</v>
      </c>
      <c r="BO536" s="2">
        <f t="shared" si="330"/>
        <v>0</v>
      </c>
      <c r="BP536" s="1">
        <f>VLOOKUP($B536&amp;$C536&amp;$D536,Staqo!$A$3:$AJ$1048576,BP$1,0)</f>
        <v>0.366667</v>
      </c>
      <c r="BQ536" s="1">
        <f>VLOOKUP($B536&amp;$C536&amp;$D536,HFE!$A$3:$AJ$1048576,BQ$1,0)</f>
        <v>0.366666666666665</v>
      </c>
      <c r="BR536" s="2">
        <f t="shared" si="331"/>
        <v>-3.33333335045261e-7</v>
      </c>
      <c r="BS536" s="1">
        <f>VLOOKUP($B536&amp;$C536&amp;$D536,Staqo!$A$3:$AJ$1048576,BS$1,0)</f>
        <v>0</v>
      </c>
      <c r="BT536" s="1">
        <f>VLOOKUP($B536&amp;$C536&amp;$D536,HFE!$A$3:$AJ$1048576,BT$1,0)</f>
        <v>0</v>
      </c>
      <c r="BU536" s="2">
        <f t="shared" si="332"/>
        <v>0</v>
      </c>
      <c r="BV536" s="1">
        <f>VLOOKUP($B536&amp;$C536&amp;$D536,Staqo!$A$3:$AJ$1048576,BV$1,0)</f>
        <v>0.366667</v>
      </c>
      <c r="BW536" s="1">
        <f>VLOOKUP($B536&amp;$C536&amp;$D536,HFE!$A$3:$AJ$1048576,BW$1,0)</f>
        <v>0.366666666666665</v>
      </c>
      <c r="BX536" s="2">
        <f t="shared" si="333"/>
        <v>-3.33333335045261e-7</v>
      </c>
      <c r="BY536" s="1">
        <f>VLOOKUP($B536&amp;$C536&amp;$D536,Staqo!$A$3:$AJ$1048576,BY$1,0)</f>
        <v>0</v>
      </c>
      <c r="BZ536" s="1">
        <f>VLOOKUP($B536&amp;$C536&amp;$D536,HFE!$A$3:$AJ$1048576,BZ$1,0)</f>
        <v>0</v>
      </c>
      <c r="CA536" s="2">
        <f t="shared" si="334"/>
        <v>0</v>
      </c>
      <c r="CB536" s="1">
        <f>VLOOKUP($B536&amp;$C536&amp;$D536,Staqo!$A$3:$AJ$1048576,CB$1,0)</f>
        <v>0</v>
      </c>
      <c r="CC536" s="1">
        <f>VLOOKUP($B536&amp;$C536&amp;$D536,HFE!$A$3:$AJ$1048576,CC$1,0)</f>
        <v>0</v>
      </c>
      <c r="CD536" s="2">
        <f t="shared" si="335"/>
        <v>0</v>
      </c>
      <c r="CE536" s="1">
        <f>VLOOKUP($B536&amp;$C536&amp;$D536,Staqo!$A$3:$AJ$1048576,CE$1,0)</f>
        <v>0</v>
      </c>
      <c r="CF536" s="1">
        <f>VLOOKUP($B536&amp;$C536&amp;$D536,HFE!$A$3:$AJ$1048576,CF$1,0)</f>
        <v>0</v>
      </c>
      <c r="CG536" s="2">
        <f t="shared" si="336"/>
        <v>0</v>
      </c>
      <c r="CH536" s="1">
        <f>VLOOKUP($B536&amp;$C536&amp;$D536,Staqo!$A$3:$AJ$1048576,CH$1,0)</f>
        <v>0</v>
      </c>
      <c r="CI536" s="1">
        <f>VLOOKUP($B536&amp;$C536&amp;$D536,HFE!$A$3:$AJ$1048576,CI$1,0)</f>
        <v>0</v>
      </c>
      <c r="CJ536" s="2">
        <f t="shared" si="337"/>
        <v>0</v>
      </c>
      <c r="CK536" s="1">
        <f>VLOOKUP($B536&amp;$C536&amp;$D536,Staqo!$A$3:$AJ$1048576,CK$1,0)</f>
        <v>54.6488</v>
      </c>
      <c r="CL536" s="1">
        <f>VLOOKUP($B536&amp;$C536&amp;$D536,HFE!$A$3:$AJ$1048576,CL$1,0)</f>
        <v>54.648819574511</v>
      </c>
      <c r="CM536" s="2">
        <f t="shared" si="338"/>
        <v>1.95745110005419e-5</v>
      </c>
      <c r="CN536" s="1">
        <f>VLOOKUP($B536&amp;$C536&amp;$D536,Staqo!$A$3:$AJ$1048576,CN$1,0)</f>
        <v>0</v>
      </c>
      <c r="CO536" s="1">
        <f>VLOOKUP($B536&amp;$C536&amp;$D536,HFE!$A$3:$AJ$1048576,CO$1,0)</f>
        <v>0</v>
      </c>
      <c r="CP536" s="2">
        <f t="shared" si="339"/>
        <v>0</v>
      </c>
      <c r="CQ536" s="1">
        <f>VLOOKUP($B536&amp;$C536&amp;$D536,Staqo!$A$3:$AJ$1048576,CQ$1,0)</f>
        <v>54.6488</v>
      </c>
      <c r="CR536" s="1">
        <f>VLOOKUP($B536&amp;$C536&amp;$D536,HFE!$A$3:$AJ$1048576,CR$1,0)</f>
        <v>54.648819574511</v>
      </c>
      <c r="CS536" s="2">
        <f t="shared" si="340"/>
        <v>1.95745110005419e-5</v>
      </c>
      <c r="CT536" s="1"/>
      <c r="CU536" s="1"/>
      <c r="CV536" s="2"/>
    </row>
    <row r="537" hidden="1" spans="1:100">
      <c r="A537" s="1" t="s">
        <v>95</v>
      </c>
      <c r="B537" s="1" t="s">
        <v>96</v>
      </c>
      <c r="C537" s="3">
        <v>44572</v>
      </c>
      <c r="D537" s="1" t="s">
        <v>116</v>
      </c>
      <c r="E537" s="1">
        <f>VLOOKUP($B537&amp;$C537&amp;$D537,Staqo!$A$3:$AJ$1048576,E$1,0)</f>
        <v>4.23677</v>
      </c>
      <c r="F537" s="1" t="e">
        <f>VLOOKUP($B537&amp;$C537&amp;$D537,HFE!$A$3:$AJ$1048576,F$1,0)</f>
        <v>#REF!</v>
      </c>
      <c r="G537" s="2" t="e">
        <f t="shared" si="310"/>
        <v>#REF!</v>
      </c>
      <c r="H537" s="1">
        <f>VLOOKUP($B537&amp;$C537&amp;$D537,Staqo!$A$3:$AJ$1048576,H$1,0)</f>
        <v>4.7386</v>
      </c>
      <c r="I537" s="1" t="e">
        <f>VLOOKUP($B537&amp;$C537&amp;$D537,HFE!$A$3:$AJ$1048576,I$1,0)</f>
        <v>#REF!</v>
      </c>
      <c r="J537" s="2" t="e">
        <f t="shared" si="311"/>
        <v>#REF!</v>
      </c>
      <c r="K537" s="1">
        <f>VLOOKUP($B537&amp;$C537&amp;$D537,Staqo!$A$3:$AJ$1048576,K$1,0)</f>
        <v>5151.67</v>
      </c>
      <c r="L537" s="1" t="e">
        <f>VLOOKUP($B537&amp;$C537&amp;$D537,HFE!$A$3:$AJ$1048576,L$1,0)</f>
        <v>#REF!</v>
      </c>
      <c r="M537" s="2" t="e">
        <f t="shared" si="312"/>
        <v>#REF!</v>
      </c>
      <c r="N537" s="1">
        <f>VLOOKUP($B537&amp;$C537&amp;$D537,Staqo!$A$3:$AJ$1048576,N$1,0)</f>
        <v>3880</v>
      </c>
      <c r="O537" s="1">
        <f>VLOOKUP($B537&amp;$C537&amp;$D537,HFE!$A$3:$AJ$1048576,O$1,0)</f>
        <v>0</v>
      </c>
      <c r="P537" s="2">
        <f t="shared" si="313"/>
        <v>-3880</v>
      </c>
      <c r="Q537" s="1">
        <f>VLOOKUP($B537&amp;$C537&amp;$D537,Staqo!$A$3:$AJ$1048576,Q$1,0)</f>
        <v>3860.34</v>
      </c>
      <c r="R537" s="1">
        <f>VLOOKUP($B537&amp;$C537&amp;$D537,HFE!$A$3:$AJ$1048576,R$1,0)</f>
        <v>0</v>
      </c>
      <c r="S537" s="2">
        <f t="shared" si="314"/>
        <v>-3860.34</v>
      </c>
      <c r="T537" s="1">
        <f>VLOOKUP($B537&amp;$C537&amp;$D537,Staqo!$A$3:$AJ$1048576,T$1,0)</f>
        <v>0.753154</v>
      </c>
      <c r="U537" s="1" t="e">
        <f>VLOOKUP($B537&amp;$C537&amp;$D537,HFE!$A$3:$AJ$1048576,U$1,0)</f>
        <v>#REF!</v>
      </c>
      <c r="V537" s="2" t="e">
        <f t="shared" si="315"/>
        <v>#REF!</v>
      </c>
      <c r="W537" s="1">
        <f>VLOOKUP($B537&amp;$C537&amp;$D537,Staqo!$A$3:$AJ$1048576,W$1,0)</f>
        <v>0.749339</v>
      </c>
      <c r="X537" s="1" t="e">
        <f>VLOOKUP($B537&amp;$C537&amp;$D537,HFE!$A$3:$AJ$1048576,X$1,0)</f>
        <v>#REF!</v>
      </c>
      <c r="Y537" s="2" t="e">
        <f t="shared" si="316"/>
        <v>#REF!</v>
      </c>
      <c r="Z537" s="4">
        <f>VLOOKUP($B537&amp;$C537&amp;$D537,Staqo!$A$3:$AJ$1048576,Z$1,0)</f>
        <v>100</v>
      </c>
      <c r="AA537" s="4">
        <f>VLOOKUP($B537&amp;$C537&amp;$D537,HFE!$A$3:$AJ$1048576,AA$1,0)</f>
        <v>0</v>
      </c>
      <c r="AB537" s="5">
        <f t="shared" si="317"/>
        <v>-100</v>
      </c>
      <c r="AC537" s="1">
        <f>VLOOKUP($B537&amp;$C537&amp;$D537,Staqo!$A$3:$AJ$1048576,AC$1,0)</f>
        <v>100</v>
      </c>
      <c r="AD537" s="1">
        <f>VLOOKUP($B537&amp;$C537&amp;$D537,HFE!$A$3:$AJ$1048576,AD$1,0)*100</f>
        <v>100</v>
      </c>
      <c r="AE537" s="2">
        <f t="shared" si="318"/>
        <v>0</v>
      </c>
      <c r="AF537" s="1">
        <f>VLOOKUP($B537&amp;$C537&amp;$D537,Staqo!$A$3:$AJ$1048576,AF$1,0)</f>
        <v>96.9444</v>
      </c>
      <c r="AG537" s="1">
        <f>VLOOKUP($B537&amp;$C537&amp;$D537,HFE!$A$3:$AJ$1048576,AG$1,0)*100</f>
        <v>96.9444444444445</v>
      </c>
      <c r="AH537" s="2">
        <f t="shared" si="319"/>
        <v>4.44444444980263e-5</v>
      </c>
      <c r="AI537" s="1">
        <f>VLOOKUP($B537&amp;$C537&amp;$D537,Staqo!$A$3:$AJ$1048576,AI$1,0)</f>
        <v>0.161362</v>
      </c>
      <c r="AJ537" s="1" t="e">
        <f>VLOOKUP($B537&amp;$C537&amp;$D537,HFE!$A$3:$AJ$1048576,AJ$1,0)</f>
        <v>#REF!</v>
      </c>
      <c r="AK537" s="2" t="e">
        <f t="shared" si="320"/>
        <v>#REF!</v>
      </c>
      <c r="AL537" s="1">
        <f>VLOOKUP($B537&amp;$C537&amp;$D537,Staqo!$A$3:$AJ$1048576,AL$1,0)</f>
        <v>0.146692</v>
      </c>
      <c r="AM537" s="1" t="e">
        <f>VLOOKUP($B537&amp;$C537&amp;$D537,HFE!$A$3:$AJ$1048576,AM$1,0)</f>
        <v>#REF!</v>
      </c>
      <c r="AN537" s="2" t="e">
        <f t="shared" si="321"/>
        <v>#REF!</v>
      </c>
      <c r="AO537" s="1">
        <f>VLOOKUP($B537&amp;$C537&amp;$D537,Staqo!$A$3:$AJ$1048576,AO$1,0)</f>
        <v>0.160544</v>
      </c>
      <c r="AP537" s="1" t="e">
        <f>VLOOKUP($B537&amp;$C537&amp;$D537,HFE!$A$3:$AJ$1048576,AP$1,0)</f>
        <v>#REF!</v>
      </c>
      <c r="AQ537" s="2" t="e">
        <f t="shared" si="322"/>
        <v>#REF!</v>
      </c>
      <c r="AR537" s="1">
        <f>VLOOKUP($B537&amp;$C537&amp;$D537,Staqo!$A$3:$AJ$1048576,AR$1,0)</f>
        <v>0.145949</v>
      </c>
      <c r="AS537" s="1" t="e">
        <f>VLOOKUP($B537&amp;$C537&amp;$D537,HFE!$A$3:$AJ$1048576,AS$1,0)</f>
        <v>#REF!</v>
      </c>
      <c r="AT537" s="2" t="e">
        <f t="shared" si="323"/>
        <v>#REF!</v>
      </c>
      <c r="AU537" s="1">
        <f>VLOOKUP($B537&amp;$C537&amp;$D537,Staqo!$A$3:$AJ$1048576,AU$1,0)</f>
        <v>96.3195</v>
      </c>
      <c r="AV537" s="1">
        <f>VLOOKUP($B537&amp;$C537&amp;$D537,HFE!$A$3:$AJ$1048576,AV$1,0)</f>
        <v>0</v>
      </c>
      <c r="AW537" s="2">
        <f t="shared" si="324"/>
        <v>-96.3195</v>
      </c>
      <c r="AX537" s="4">
        <f>VLOOKUP($B537&amp;$C537&amp;$D537,Staqo!$A$3:$AJ$1048576,AX$1,0)</f>
        <v>11.6333</v>
      </c>
      <c r="AY537" s="4">
        <f>VLOOKUP($B537&amp;$C537&amp;$D537,HFE!$A$3:$AJ$1048576,AY$1,0)</f>
        <v>11.6333</v>
      </c>
      <c r="AZ537" s="5">
        <f t="shared" si="325"/>
        <v>0</v>
      </c>
      <c r="BA537" s="1">
        <f>VLOOKUP($B537&amp;$C537&amp;$D537,Staqo!$A$3:$AJ$1048576,BA$1,0)</f>
        <v>0</v>
      </c>
      <c r="BB537" s="1">
        <f>VLOOKUP($B537&amp;$C537&amp;$D537,HFE!$A$3:$AJ$1048576,BB$1,0)</f>
        <v>0</v>
      </c>
      <c r="BC537" s="2">
        <f t="shared" si="326"/>
        <v>0</v>
      </c>
      <c r="BD537" s="1">
        <f>VLOOKUP($B537&amp;$C537&amp;$D537,Staqo!$A$3:$AJ$1048576,BD$1,0)</f>
        <v>0</v>
      </c>
      <c r="BE537" s="1">
        <f>VLOOKUP($B537&amp;$C537&amp;$D537,HFE!$A$3:$AJ$1048576,BE$1,0)</f>
        <v>0</v>
      </c>
      <c r="BF537" s="2">
        <f t="shared" si="327"/>
        <v>0</v>
      </c>
      <c r="BG537" s="1">
        <f>VLOOKUP($B537&amp;$C537&amp;$D537,Staqo!$A$3:$AJ$1048576,BG$1,0)</f>
        <v>0</v>
      </c>
      <c r="BH537" s="1">
        <f>VLOOKUP($B537&amp;$C537&amp;$D537,HFE!$A$3:$AJ$1048576,BH$1,0)</f>
        <v>0</v>
      </c>
      <c r="BI537" s="2">
        <f t="shared" si="328"/>
        <v>0</v>
      </c>
      <c r="BJ537" s="1">
        <f>VLOOKUP($B537&amp;$C537&amp;$D537,Staqo!$A$3:$AJ$1048576,BJ$1,0)</f>
        <v>0</v>
      </c>
      <c r="BK537" s="1">
        <f>VLOOKUP($B537&amp;$C537&amp;$D537,HFE!$A$3:$AJ$1048576,BK$1,0)</f>
        <v>0</v>
      </c>
      <c r="BL537" s="2">
        <f t="shared" si="329"/>
        <v>0</v>
      </c>
      <c r="BM537" s="1">
        <f>VLOOKUP($B537&amp;$C537&amp;$D537,Staqo!$A$3:$AJ$1048576,BM$1,0)</f>
        <v>0</v>
      </c>
      <c r="BN537" s="1">
        <f>VLOOKUP($B537&amp;$C537&amp;$D537,HFE!$A$3:$AJ$1048576,BN$1,0)</f>
        <v>0</v>
      </c>
      <c r="BO537" s="2">
        <f t="shared" si="330"/>
        <v>0</v>
      </c>
      <c r="BP537" s="1">
        <f>VLOOKUP($B537&amp;$C537&amp;$D537,Staqo!$A$3:$AJ$1048576,BP$1,0)</f>
        <v>0.366667</v>
      </c>
      <c r="BQ537" s="1">
        <f>VLOOKUP($B537&amp;$C537&amp;$D537,HFE!$A$3:$AJ$1048576,BQ$1,0)</f>
        <v>0.366666666666665</v>
      </c>
      <c r="BR537" s="2">
        <f t="shared" si="331"/>
        <v>-3.33333335045261e-7</v>
      </c>
      <c r="BS537" s="1">
        <f>VLOOKUP($B537&amp;$C537&amp;$D537,Staqo!$A$3:$AJ$1048576,BS$1,0)</f>
        <v>0</v>
      </c>
      <c r="BT537" s="1">
        <f>VLOOKUP($B537&amp;$C537&amp;$D537,HFE!$A$3:$AJ$1048576,BT$1,0)</f>
        <v>0</v>
      </c>
      <c r="BU537" s="2">
        <f t="shared" si="332"/>
        <v>0</v>
      </c>
      <c r="BV537" s="1">
        <f>VLOOKUP($B537&amp;$C537&amp;$D537,Staqo!$A$3:$AJ$1048576,BV$1,0)</f>
        <v>0.366667</v>
      </c>
      <c r="BW537" s="1">
        <f>VLOOKUP($B537&amp;$C537&amp;$D537,HFE!$A$3:$AJ$1048576,BW$1,0)</f>
        <v>0.366666666666665</v>
      </c>
      <c r="BX537" s="2">
        <f t="shared" si="333"/>
        <v>-3.33333335045261e-7</v>
      </c>
      <c r="BY537" s="1">
        <f>VLOOKUP($B537&amp;$C537&amp;$D537,Staqo!$A$3:$AJ$1048576,BY$1,0)</f>
        <v>0</v>
      </c>
      <c r="BZ537" s="1">
        <f>VLOOKUP($B537&amp;$C537&amp;$D537,HFE!$A$3:$AJ$1048576,BZ$1,0)</f>
        <v>0</v>
      </c>
      <c r="CA537" s="2">
        <f t="shared" si="334"/>
        <v>0</v>
      </c>
      <c r="CB537" s="1">
        <f>VLOOKUP($B537&amp;$C537&amp;$D537,Staqo!$A$3:$AJ$1048576,CB$1,0)</f>
        <v>0</v>
      </c>
      <c r="CC537" s="1">
        <f>VLOOKUP($B537&amp;$C537&amp;$D537,HFE!$A$3:$AJ$1048576,CC$1,0)</f>
        <v>0</v>
      </c>
      <c r="CD537" s="2">
        <f t="shared" si="335"/>
        <v>0</v>
      </c>
      <c r="CE537" s="1">
        <f>VLOOKUP($B537&amp;$C537&amp;$D537,Staqo!$A$3:$AJ$1048576,CE$1,0)</f>
        <v>0</v>
      </c>
      <c r="CF537" s="1">
        <f>VLOOKUP($B537&amp;$C537&amp;$D537,HFE!$A$3:$AJ$1048576,CF$1,0)</f>
        <v>0</v>
      </c>
      <c r="CG537" s="2">
        <f t="shared" si="336"/>
        <v>0</v>
      </c>
      <c r="CH537" s="1">
        <f>VLOOKUP($B537&amp;$C537&amp;$D537,Staqo!$A$3:$AJ$1048576,CH$1,0)</f>
        <v>0</v>
      </c>
      <c r="CI537" s="1">
        <f>VLOOKUP($B537&amp;$C537&amp;$D537,HFE!$A$3:$AJ$1048576,CI$1,0)</f>
        <v>0</v>
      </c>
      <c r="CJ537" s="2">
        <f t="shared" si="337"/>
        <v>0</v>
      </c>
      <c r="CK537" s="1">
        <f>VLOOKUP($B537&amp;$C537&amp;$D537,Staqo!$A$3:$AJ$1048576,CK$1,0)</f>
        <v>54.6488</v>
      </c>
      <c r="CL537" s="1">
        <f>VLOOKUP($B537&amp;$C537&amp;$D537,HFE!$A$3:$AJ$1048576,CL$1,0)</f>
        <v>54.648819574511</v>
      </c>
      <c r="CM537" s="2">
        <f t="shared" si="338"/>
        <v>1.95745110005419e-5</v>
      </c>
      <c r="CN537" s="1">
        <f>VLOOKUP($B537&amp;$C537&amp;$D537,Staqo!$A$3:$AJ$1048576,CN$1,0)</f>
        <v>0</v>
      </c>
      <c r="CO537" s="1">
        <f>VLOOKUP($B537&amp;$C537&amp;$D537,HFE!$A$3:$AJ$1048576,CO$1,0)</f>
        <v>0</v>
      </c>
      <c r="CP537" s="2">
        <f t="shared" si="339"/>
        <v>0</v>
      </c>
      <c r="CQ537" s="1">
        <f>VLOOKUP($B537&amp;$C537&amp;$D537,Staqo!$A$3:$AJ$1048576,CQ$1,0)</f>
        <v>54.6488</v>
      </c>
      <c r="CR537" s="1">
        <f>VLOOKUP($B537&amp;$C537&amp;$D537,HFE!$A$3:$AJ$1048576,CR$1,0)</f>
        <v>54.648819574511</v>
      </c>
      <c r="CS537" s="2">
        <f t="shared" si="340"/>
        <v>1.95745110005419e-5</v>
      </c>
      <c r="CT537" s="1"/>
      <c r="CU537" s="1"/>
      <c r="CV537" s="2"/>
    </row>
    <row r="538" hidden="1" spans="1:100">
      <c r="A538" s="1" t="s">
        <v>95</v>
      </c>
      <c r="B538" s="1" t="s">
        <v>96</v>
      </c>
      <c r="C538" s="3">
        <v>44572</v>
      </c>
      <c r="D538" s="1" t="s">
        <v>117</v>
      </c>
      <c r="E538" s="1">
        <f>VLOOKUP($B538&amp;$C538&amp;$D538,Staqo!$A$3:$AJ$1048576,E$1,0)</f>
        <v>4.23677</v>
      </c>
      <c r="F538" s="1" t="e">
        <f>VLOOKUP($B538&amp;$C538&amp;$D538,HFE!$A$3:$AJ$1048576,F$1,0)</f>
        <v>#REF!</v>
      </c>
      <c r="G538" s="2" t="e">
        <f t="shared" si="310"/>
        <v>#REF!</v>
      </c>
      <c r="H538" s="1">
        <f>VLOOKUP($B538&amp;$C538&amp;$D538,Staqo!$A$3:$AJ$1048576,H$1,0)</f>
        <v>4.7386</v>
      </c>
      <c r="I538" s="1" t="e">
        <f>VLOOKUP($B538&amp;$C538&amp;$D538,HFE!$A$3:$AJ$1048576,I$1,0)</f>
        <v>#REF!</v>
      </c>
      <c r="J538" s="2" t="e">
        <f t="shared" si="311"/>
        <v>#REF!</v>
      </c>
      <c r="K538" s="1">
        <f>VLOOKUP($B538&amp;$C538&amp;$D538,Staqo!$A$3:$AJ$1048576,K$1,0)</f>
        <v>5151.67</v>
      </c>
      <c r="L538" s="1" t="e">
        <f>VLOOKUP($B538&amp;$C538&amp;$D538,HFE!$A$3:$AJ$1048576,L$1,0)</f>
        <v>#REF!</v>
      </c>
      <c r="M538" s="2" t="e">
        <f t="shared" si="312"/>
        <v>#REF!</v>
      </c>
      <c r="N538" s="1">
        <f>VLOOKUP($B538&amp;$C538&amp;$D538,Staqo!$A$3:$AJ$1048576,N$1,0)</f>
        <v>3800</v>
      </c>
      <c r="O538" s="1">
        <f>VLOOKUP($B538&amp;$C538&amp;$D538,HFE!$A$3:$AJ$1048576,O$1,0)</f>
        <v>0</v>
      </c>
      <c r="P538" s="2">
        <f t="shared" si="313"/>
        <v>-3800</v>
      </c>
      <c r="Q538" s="1">
        <f>VLOOKUP($B538&amp;$C538&amp;$D538,Staqo!$A$3:$AJ$1048576,Q$1,0)</f>
        <v>3780.75</v>
      </c>
      <c r="R538" s="1">
        <f>VLOOKUP($B538&amp;$C538&amp;$D538,HFE!$A$3:$AJ$1048576,R$1,0)</f>
        <v>0</v>
      </c>
      <c r="S538" s="2">
        <f t="shared" si="314"/>
        <v>-3780.75</v>
      </c>
      <c r="T538" s="1">
        <f>VLOOKUP($B538&amp;$C538&amp;$D538,Staqo!$A$3:$AJ$1048576,T$1,0)</f>
        <v>0.737625</v>
      </c>
      <c r="U538" s="1" t="e">
        <f>VLOOKUP($B538&amp;$C538&amp;$D538,HFE!$A$3:$AJ$1048576,U$1,0)</f>
        <v>#REF!</v>
      </c>
      <c r="V538" s="2" t="e">
        <f t="shared" si="315"/>
        <v>#REF!</v>
      </c>
      <c r="W538" s="1">
        <f>VLOOKUP($B538&amp;$C538&amp;$D538,Staqo!$A$3:$AJ$1048576,W$1,0)</f>
        <v>0.733889</v>
      </c>
      <c r="X538" s="1" t="e">
        <f>VLOOKUP($B538&amp;$C538&amp;$D538,HFE!$A$3:$AJ$1048576,X$1,0)</f>
        <v>#REF!</v>
      </c>
      <c r="Y538" s="2" t="e">
        <f t="shared" si="316"/>
        <v>#REF!</v>
      </c>
      <c r="Z538" s="4">
        <f>VLOOKUP($B538&amp;$C538&amp;$D538,Staqo!$A$3:$AJ$1048576,Z$1,0)</f>
        <v>100</v>
      </c>
      <c r="AA538" s="4">
        <f>VLOOKUP($B538&amp;$C538&amp;$D538,HFE!$A$3:$AJ$1048576,AA$1,0)</f>
        <v>0</v>
      </c>
      <c r="AB538" s="5">
        <f t="shared" si="317"/>
        <v>-100</v>
      </c>
      <c r="AC538" s="1">
        <f>VLOOKUP($B538&amp;$C538&amp;$D538,Staqo!$A$3:$AJ$1048576,AC$1,0)</f>
        <v>100</v>
      </c>
      <c r="AD538" s="1">
        <f>VLOOKUP($B538&amp;$C538&amp;$D538,HFE!$A$3:$AJ$1048576,AD$1,0)*100</f>
        <v>100</v>
      </c>
      <c r="AE538" s="2">
        <f t="shared" si="318"/>
        <v>0</v>
      </c>
      <c r="AF538" s="1">
        <f>VLOOKUP($B538&amp;$C538&amp;$D538,Staqo!$A$3:$AJ$1048576,AF$1,0)</f>
        <v>96.9444</v>
      </c>
      <c r="AG538" s="1">
        <f>VLOOKUP($B538&amp;$C538&amp;$D538,HFE!$A$3:$AJ$1048576,AG$1,0)*100</f>
        <v>96.9444444444445</v>
      </c>
      <c r="AH538" s="2">
        <f t="shared" si="319"/>
        <v>4.44444444980263e-5</v>
      </c>
      <c r="AI538" s="1">
        <f>VLOOKUP($B538&amp;$C538&amp;$D538,Staqo!$A$3:$AJ$1048576,AI$1,0)</f>
        <v>0.158035</v>
      </c>
      <c r="AJ538" s="1" t="e">
        <f>VLOOKUP($B538&amp;$C538&amp;$D538,HFE!$A$3:$AJ$1048576,AJ$1,0)</f>
        <v>#REF!</v>
      </c>
      <c r="AK538" s="2" t="e">
        <f t="shared" si="320"/>
        <v>#REF!</v>
      </c>
      <c r="AL538" s="1">
        <f>VLOOKUP($B538&amp;$C538&amp;$D538,Staqo!$A$3:$AJ$1048576,AL$1,0)</f>
        <v>0.143668</v>
      </c>
      <c r="AM538" s="1" t="e">
        <f>VLOOKUP($B538&amp;$C538&amp;$D538,HFE!$A$3:$AJ$1048576,AM$1,0)</f>
        <v>#REF!</v>
      </c>
      <c r="AN538" s="2" t="e">
        <f t="shared" si="321"/>
        <v>#REF!</v>
      </c>
      <c r="AO538" s="1">
        <f>VLOOKUP($B538&amp;$C538&amp;$D538,Staqo!$A$3:$AJ$1048576,AO$1,0)</f>
        <v>0.157234</v>
      </c>
      <c r="AP538" s="1" t="e">
        <f>VLOOKUP($B538&amp;$C538&amp;$D538,HFE!$A$3:$AJ$1048576,AP$1,0)</f>
        <v>#REF!</v>
      </c>
      <c r="AQ538" s="2" t="e">
        <f t="shared" si="322"/>
        <v>#REF!</v>
      </c>
      <c r="AR538" s="1">
        <f>VLOOKUP($B538&amp;$C538&amp;$D538,Staqo!$A$3:$AJ$1048576,AR$1,0)</f>
        <v>0.14294</v>
      </c>
      <c r="AS538" s="1" t="e">
        <f>VLOOKUP($B538&amp;$C538&amp;$D538,HFE!$A$3:$AJ$1048576,AS$1,0)</f>
        <v>#REF!</v>
      </c>
      <c r="AT538" s="2" t="e">
        <f t="shared" si="323"/>
        <v>#REF!</v>
      </c>
      <c r="AU538" s="1">
        <f>VLOOKUP($B538&amp;$C538&amp;$D538,Staqo!$A$3:$AJ$1048576,AU$1,0)</f>
        <v>95.7063</v>
      </c>
      <c r="AV538" s="1">
        <f>VLOOKUP($B538&amp;$C538&amp;$D538,HFE!$A$3:$AJ$1048576,AV$1,0)</f>
        <v>0</v>
      </c>
      <c r="AW538" s="2">
        <f t="shared" si="324"/>
        <v>-95.7063</v>
      </c>
      <c r="AX538" s="4">
        <f>VLOOKUP($B538&amp;$C538&amp;$D538,Staqo!$A$3:$AJ$1048576,AX$1,0)</f>
        <v>11.6333</v>
      </c>
      <c r="AY538" s="4">
        <f>VLOOKUP($B538&amp;$C538&amp;$D538,HFE!$A$3:$AJ$1048576,AY$1,0)</f>
        <v>11.6333</v>
      </c>
      <c r="AZ538" s="5">
        <f t="shared" si="325"/>
        <v>0</v>
      </c>
      <c r="BA538" s="1">
        <f>VLOOKUP($B538&amp;$C538&amp;$D538,Staqo!$A$3:$AJ$1048576,BA$1,0)</f>
        <v>0</v>
      </c>
      <c r="BB538" s="1">
        <f>VLOOKUP($B538&amp;$C538&amp;$D538,HFE!$A$3:$AJ$1048576,BB$1,0)</f>
        <v>0</v>
      </c>
      <c r="BC538" s="2">
        <f t="shared" si="326"/>
        <v>0</v>
      </c>
      <c r="BD538" s="1">
        <f>VLOOKUP($B538&amp;$C538&amp;$D538,Staqo!$A$3:$AJ$1048576,BD$1,0)</f>
        <v>0</v>
      </c>
      <c r="BE538" s="1">
        <f>VLOOKUP($B538&amp;$C538&amp;$D538,HFE!$A$3:$AJ$1048576,BE$1,0)</f>
        <v>0</v>
      </c>
      <c r="BF538" s="2">
        <f t="shared" si="327"/>
        <v>0</v>
      </c>
      <c r="BG538" s="1">
        <f>VLOOKUP($B538&amp;$C538&amp;$D538,Staqo!$A$3:$AJ$1048576,BG$1,0)</f>
        <v>0</v>
      </c>
      <c r="BH538" s="1">
        <f>VLOOKUP($B538&amp;$C538&amp;$D538,HFE!$A$3:$AJ$1048576,BH$1,0)</f>
        <v>0</v>
      </c>
      <c r="BI538" s="2">
        <f t="shared" si="328"/>
        <v>0</v>
      </c>
      <c r="BJ538" s="1">
        <f>VLOOKUP($B538&amp;$C538&amp;$D538,Staqo!$A$3:$AJ$1048576,BJ$1,0)</f>
        <v>0</v>
      </c>
      <c r="BK538" s="1">
        <f>VLOOKUP($B538&amp;$C538&amp;$D538,HFE!$A$3:$AJ$1048576,BK$1,0)</f>
        <v>0</v>
      </c>
      <c r="BL538" s="2">
        <f t="shared" si="329"/>
        <v>0</v>
      </c>
      <c r="BM538" s="1">
        <f>VLOOKUP($B538&amp;$C538&amp;$D538,Staqo!$A$3:$AJ$1048576,BM$1,0)</f>
        <v>0</v>
      </c>
      <c r="BN538" s="1">
        <f>VLOOKUP($B538&amp;$C538&amp;$D538,HFE!$A$3:$AJ$1048576,BN$1,0)</f>
        <v>0</v>
      </c>
      <c r="BO538" s="2">
        <f t="shared" si="330"/>
        <v>0</v>
      </c>
      <c r="BP538" s="1">
        <f>VLOOKUP($B538&amp;$C538&amp;$D538,Staqo!$A$3:$AJ$1048576,BP$1,0)</f>
        <v>0.366667</v>
      </c>
      <c r="BQ538" s="1">
        <f>VLOOKUP($B538&amp;$C538&amp;$D538,HFE!$A$3:$AJ$1048576,BQ$1,0)</f>
        <v>0.366666666666665</v>
      </c>
      <c r="BR538" s="2">
        <f t="shared" si="331"/>
        <v>-3.33333335045261e-7</v>
      </c>
      <c r="BS538" s="1">
        <f>VLOOKUP($B538&amp;$C538&amp;$D538,Staqo!$A$3:$AJ$1048576,BS$1,0)</f>
        <v>0</v>
      </c>
      <c r="BT538" s="1">
        <f>VLOOKUP($B538&amp;$C538&amp;$D538,HFE!$A$3:$AJ$1048576,BT$1,0)</f>
        <v>0</v>
      </c>
      <c r="BU538" s="2">
        <f t="shared" si="332"/>
        <v>0</v>
      </c>
      <c r="BV538" s="1">
        <f>VLOOKUP($B538&amp;$C538&amp;$D538,Staqo!$A$3:$AJ$1048576,BV$1,0)</f>
        <v>0.366667</v>
      </c>
      <c r="BW538" s="1">
        <f>VLOOKUP($B538&amp;$C538&amp;$D538,HFE!$A$3:$AJ$1048576,BW$1,0)</f>
        <v>0.366666666666665</v>
      </c>
      <c r="BX538" s="2">
        <f t="shared" si="333"/>
        <v>-3.33333335045261e-7</v>
      </c>
      <c r="BY538" s="1">
        <f>VLOOKUP($B538&amp;$C538&amp;$D538,Staqo!$A$3:$AJ$1048576,BY$1,0)</f>
        <v>0</v>
      </c>
      <c r="BZ538" s="1">
        <f>VLOOKUP($B538&amp;$C538&amp;$D538,HFE!$A$3:$AJ$1048576,BZ$1,0)</f>
        <v>0</v>
      </c>
      <c r="CA538" s="2">
        <f t="shared" si="334"/>
        <v>0</v>
      </c>
      <c r="CB538" s="1">
        <f>VLOOKUP($B538&amp;$C538&amp;$D538,Staqo!$A$3:$AJ$1048576,CB$1,0)</f>
        <v>0</v>
      </c>
      <c r="CC538" s="1">
        <f>VLOOKUP($B538&amp;$C538&amp;$D538,HFE!$A$3:$AJ$1048576,CC$1,0)</f>
        <v>0</v>
      </c>
      <c r="CD538" s="2">
        <f t="shared" si="335"/>
        <v>0</v>
      </c>
      <c r="CE538" s="1">
        <f>VLOOKUP($B538&amp;$C538&amp;$D538,Staqo!$A$3:$AJ$1048576,CE$1,0)</f>
        <v>0</v>
      </c>
      <c r="CF538" s="1">
        <f>VLOOKUP($B538&amp;$C538&amp;$D538,HFE!$A$3:$AJ$1048576,CF$1,0)</f>
        <v>0</v>
      </c>
      <c r="CG538" s="2">
        <f t="shared" si="336"/>
        <v>0</v>
      </c>
      <c r="CH538" s="1">
        <f>VLOOKUP($B538&amp;$C538&amp;$D538,Staqo!$A$3:$AJ$1048576,CH$1,0)</f>
        <v>0</v>
      </c>
      <c r="CI538" s="1">
        <f>VLOOKUP($B538&amp;$C538&amp;$D538,HFE!$A$3:$AJ$1048576,CI$1,0)</f>
        <v>0</v>
      </c>
      <c r="CJ538" s="2">
        <f t="shared" si="337"/>
        <v>0</v>
      </c>
      <c r="CK538" s="1">
        <f>VLOOKUP($B538&amp;$C538&amp;$D538,Staqo!$A$3:$AJ$1048576,CK$1,0)</f>
        <v>54.6488</v>
      </c>
      <c r="CL538" s="1">
        <f>VLOOKUP($B538&amp;$C538&amp;$D538,HFE!$A$3:$AJ$1048576,CL$1,0)</f>
        <v>54.648819574511</v>
      </c>
      <c r="CM538" s="2">
        <f t="shared" si="338"/>
        <v>1.95745110005419e-5</v>
      </c>
      <c r="CN538" s="1">
        <f>VLOOKUP($B538&amp;$C538&amp;$D538,Staqo!$A$3:$AJ$1048576,CN$1,0)</f>
        <v>0</v>
      </c>
      <c r="CO538" s="1">
        <f>VLOOKUP($B538&amp;$C538&amp;$D538,HFE!$A$3:$AJ$1048576,CO$1,0)</f>
        <v>0</v>
      </c>
      <c r="CP538" s="2">
        <f t="shared" si="339"/>
        <v>0</v>
      </c>
      <c r="CQ538" s="1">
        <f>VLOOKUP($B538&amp;$C538&amp;$D538,Staqo!$A$3:$AJ$1048576,CQ$1,0)</f>
        <v>54.6488</v>
      </c>
      <c r="CR538" s="1">
        <f>VLOOKUP($B538&amp;$C538&amp;$D538,HFE!$A$3:$AJ$1048576,CR$1,0)</f>
        <v>54.648819574511</v>
      </c>
      <c r="CS538" s="2">
        <f t="shared" si="340"/>
        <v>1.95745110005419e-5</v>
      </c>
      <c r="CT538" s="1"/>
      <c r="CU538" s="1"/>
      <c r="CV538" s="2"/>
    </row>
    <row r="539" hidden="1" spans="1:100">
      <c r="A539" s="1" t="s">
        <v>95</v>
      </c>
      <c r="B539" s="1" t="s">
        <v>96</v>
      </c>
      <c r="C539" s="3">
        <v>44572</v>
      </c>
      <c r="D539" s="1" t="s">
        <v>118</v>
      </c>
      <c r="E539" s="1">
        <f>VLOOKUP($B539&amp;$C539&amp;$D539,Staqo!$A$3:$AJ$1048576,E$1,0)</f>
        <v>4.23677</v>
      </c>
      <c r="F539" s="1" t="e">
        <f>VLOOKUP($B539&amp;$C539&amp;$D539,HFE!$A$3:$AJ$1048576,F$1,0)</f>
        <v>#REF!</v>
      </c>
      <c r="G539" s="2" t="e">
        <f t="shared" si="310"/>
        <v>#REF!</v>
      </c>
      <c r="H539" s="1">
        <f>VLOOKUP($B539&amp;$C539&amp;$D539,Staqo!$A$3:$AJ$1048576,H$1,0)</f>
        <v>4.7386</v>
      </c>
      <c r="I539" s="1" t="e">
        <f>VLOOKUP($B539&amp;$C539&amp;$D539,HFE!$A$3:$AJ$1048576,I$1,0)</f>
        <v>#REF!</v>
      </c>
      <c r="J539" s="2" t="e">
        <f t="shared" si="311"/>
        <v>#REF!</v>
      </c>
      <c r="K539" s="1">
        <f>VLOOKUP($B539&amp;$C539&amp;$D539,Staqo!$A$3:$AJ$1048576,K$1,0)</f>
        <v>5151.67</v>
      </c>
      <c r="L539" s="1" t="e">
        <f>VLOOKUP($B539&amp;$C539&amp;$D539,HFE!$A$3:$AJ$1048576,L$1,0)</f>
        <v>#REF!</v>
      </c>
      <c r="M539" s="2" t="e">
        <f t="shared" si="312"/>
        <v>#REF!</v>
      </c>
      <c r="N539" s="1">
        <f>VLOOKUP($B539&amp;$C539&amp;$D539,Staqo!$A$3:$AJ$1048576,N$1,0)</f>
        <v>3980</v>
      </c>
      <c r="O539" s="1">
        <f>VLOOKUP($B539&amp;$C539&amp;$D539,HFE!$A$3:$AJ$1048576,O$1,0)</f>
        <v>0</v>
      </c>
      <c r="P539" s="2">
        <f t="shared" si="313"/>
        <v>-3980</v>
      </c>
      <c r="Q539" s="1">
        <f>VLOOKUP($B539&amp;$C539&amp;$D539,Staqo!$A$3:$AJ$1048576,Q$1,0)</f>
        <v>3959.84</v>
      </c>
      <c r="R539" s="1">
        <f>VLOOKUP($B539&amp;$C539&amp;$D539,HFE!$A$3:$AJ$1048576,R$1,0)</f>
        <v>0</v>
      </c>
      <c r="S539" s="2">
        <f t="shared" si="314"/>
        <v>-3959.84</v>
      </c>
      <c r="T539" s="1">
        <f>VLOOKUP($B539&amp;$C539&amp;$D539,Staqo!$A$3:$AJ$1048576,T$1,0)</f>
        <v>0.772566</v>
      </c>
      <c r="U539" s="1" t="e">
        <f>VLOOKUP($B539&amp;$C539&amp;$D539,HFE!$A$3:$AJ$1048576,U$1,0)</f>
        <v>#REF!</v>
      </c>
      <c r="V539" s="2" t="e">
        <f t="shared" si="315"/>
        <v>#REF!</v>
      </c>
      <c r="W539" s="1">
        <f>VLOOKUP($B539&amp;$C539&amp;$D539,Staqo!$A$3:$AJ$1048576,W$1,0)</f>
        <v>0.768652</v>
      </c>
      <c r="X539" s="1" t="e">
        <f>VLOOKUP($B539&amp;$C539&amp;$D539,HFE!$A$3:$AJ$1048576,X$1,0)</f>
        <v>#REF!</v>
      </c>
      <c r="Y539" s="2" t="e">
        <f t="shared" si="316"/>
        <v>#REF!</v>
      </c>
      <c r="Z539" s="4">
        <f>VLOOKUP($B539&amp;$C539&amp;$D539,Staqo!$A$3:$AJ$1048576,Z$1,0)</f>
        <v>100</v>
      </c>
      <c r="AA539" s="4">
        <f>VLOOKUP($B539&amp;$C539&amp;$D539,HFE!$A$3:$AJ$1048576,AA$1,0)</f>
        <v>0</v>
      </c>
      <c r="AB539" s="5">
        <f t="shared" si="317"/>
        <v>-100</v>
      </c>
      <c r="AC539" s="1">
        <f>VLOOKUP($B539&amp;$C539&amp;$D539,Staqo!$A$3:$AJ$1048576,AC$1,0)</f>
        <v>100</v>
      </c>
      <c r="AD539" s="1">
        <f>VLOOKUP($B539&amp;$C539&amp;$D539,HFE!$A$3:$AJ$1048576,AD$1,0)*100</f>
        <v>100</v>
      </c>
      <c r="AE539" s="2">
        <f t="shared" si="318"/>
        <v>0</v>
      </c>
      <c r="AF539" s="1">
        <f>VLOOKUP($B539&amp;$C539&amp;$D539,Staqo!$A$3:$AJ$1048576,AF$1,0)</f>
        <v>96.9444</v>
      </c>
      <c r="AG539" s="1">
        <f>VLOOKUP($B539&amp;$C539&amp;$D539,HFE!$A$3:$AJ$1048576,AG$1,0)*100</f>
        <v>96.9444444444445</v>
      </c>
      <c r="AH539" s="2">
        <f t="shared" si="319"/>
        <v>4.44444444980263e-5</v>
      </c>
      <c r="AI539" s="1">
        <f>VLOOKUP($B539&amp;$C539&amp;$D539,Staqo!$A$3:$AJ$1048576,AI$1,0)</f>
        <v>0.165521</v>
      </c>
      <c r="AJ539" s="1" t="e">
        <f>VLOOKUP($B539&amp;$C539&amp;$D539,HFE!$A$3:$AJ$1048576,AJ$1,0)</f>
        <v>#REF!</v>
      </c>
      <c r="AK539" s="2" t="e">
        <f t="shared" si="320"/>
        <v>#REF!</v>
      </c>
      <c r="AL539" s="1">
        <f>VLOOKUP($B539&amp;$C539&amp;$D539,Staqo!$A$3:$AJ$1048576,AL$1,0)</f>
        <v>0.150473</v>
      </c>
      <c r="AM539" s="1" t="e">
        <f>VLOOKUP($B539&amp;$C539&amp;$D539,HFE!$A$3:$AJ$1048576,AM$1,0)</f>
        <v>#REF!</v>
      </c>
      <c r="AN539" s="2" t="e">
        <f t="shared" si="321"/>
        <v>#REF!</v>
      </c>
      <c r="AO539" s="1">
        <f>VLOOKUP($B539&amp;$C539&amp;$D539,Staqo!$A$3:$AJ$1048576,AO$1,0)</f>
        <v>0.164682</v>
      </c>
      <c r="AP539" s="1" t="e">
        <f>VLOOKUP($B539&amp;$C539&amp;$D539,HFE!$A$3:$AJ$1048576,AP$1,0)</f>
        <v>#REF!</v>
      </c>
      <c r="AQ539" s="2" t="e">
        <f t="shared" si="322"/>
        <v>#REF!</v>
      </c>
      <c r="AR539" s="1">
        <f>VLOOKUP($B539&amp;$C539&amp;$D539,Staqo!$A$3:$AJ$1048576,AR$1,0)</f>
        <v>0.149711</v>
      </c>
      <c r="AS539" s="1" t="e">
        <f>VLOOKUP($B539&amp;$C539&amp;$D539,HFE!$A$3:$AJ$1048576,AS$1,0)</f>
        <v>#REF!</v>
      </c>
      <c r="AT539" s="2" t="e">
        <f t="shared" si="323"/>
        <v>#REF!</v>
      </c>
      <c r="AU539" s="1">
        <f>VLOOKUP($B539&amp;$C539&amp;$D539,Staqo!$A$3:$AJ$1048576,AU$1,0)</f>
        <v>96.2547</v>
      </c>
      <c r="AV539" s="1">
        <f>VLOOKUP($B539&amp;$C539&amp;$D539,HFE!$A$3:$AJ$1048576,AV$1,0)</f>
        <v>0</v>
      </c>
      <c r="AW539" s="2">
        <f t="shared" si="324"/>
        <v>-96.2547</v>
      </c>
      <c r="AX539" s="4">
        <f>VLOOKUP($B539&amp;$C539&amp;$D539,Staqo!$A$3:$AJ$1048576,AX$1,0)</f>
        <v>11.6333</v>
      </c>
      <c r="AY539" s="4">
        <f>VLOOKUP($B539&amp;$C539&amp;$D539,HFE!$A$3:$AJ$1048576,AY$1,0)</f>
        <v>11.6333</v>
      </c>
      <c r="AZ539" s="5">
        <f t="shared" si="325"/>
        <v>0</v>
      </c>
      <c r="BA539" s="1">
        <f>VLOOKUP($B539&amp;$C539&amp;$D539,Staqo!$A$3:$AJ$1048576,BA$1,0)</f>
        <v>0</v>
      </c>
      <c r="BB539" s="1">
        <f>VLOOKUP($B539&amp;$C539&amp;$D539,HFE!$A$3:$AJ$1048576,BB$1,0)</f>
        <v>0</v>
      </c>
      <c r="BC539" s="2">
        <f t="shared" si="326"/>
        <v>0</v>
      </c>
      <c r="BD539" s="1">
        <f>VLOOKUP($B539&amp;$C539&amp;$D539,Staqo!$A$3:$AJ$1048576,BD$1,0)</f>
        <v>0</v>
      </c>
      <c r="BE539" s="1">
        <f>VLOOKUP($B539&amp;$C539&amp;$D539,HFE!$A$3:$AJ$1048576,BE$1,0)</f>
        <v>0</v>
      </c>
      <c r="BF539" s="2">
        <f t="shared" si="327"/>
        <v>0</v>
      </c>
      <c r="BG539" s="1">
        <f>VLOOKUP($B539&amp;$C539&amp;$D539,Staqo!$A$3:$AJ$1048576,BG$1,0)</f>
        <v>0</v>
      </c>
      <c r="BH539" s="1">
        <f>VLOOKUP($B539&amp;$C539&amp;$D539,HFE!$A$3:$AJ$1048576,BH$1,0)</f>
        <v>0</v>
      </c>
      <c r="BI539" s="2">
        <f t="shared" si="328"/>
        <v>0</v>
      </c>
      <c r="BJ539" s="1">
        <f>VLOOKUP($B539&amp;$C539&amp;$D539,Staqo!$A$3:$AJ$1048576,BJ$1,0)</f>
        <v>0</v>
      </c>
      <c r="BK539" s="1">
        <f>VLOOKUP($B539&amp;$C539&amp;$D539,HFE!$A$3:$AJ$1048576,BK$1,0)</f>
        <v>0</v>
      </c>
      <c r="BL539" s="2">
        <f t="shared" si="329"/>
        <v>0</v>
      </c>
      <c r="BM539" s="1">
        <f>VLOOKUP($B539&amp;$C539&amp;$D539,Staqo!$A$3:$AJ$1048576,BM$1,0)</f>
        <v>0</v>
      </c>
      <c r="BN539" s="1">
        <f>VLOOKUP($B539&amp;$C539&amp;$D539,HFE!$A$3:$AJ$1048576,BN$1,0)</f>
        <v>0</v>
      </c>
      <c r="BO539" s="2">
        <f t="shared" si="330"/>
        <v>0</v>
      </c>
      <c r="BP539" s="1">
        <f>VLOOKUP($B539&amp;$C539&amp;$D539,Staqo!$A$3:$AJ$1048576,BP$1,0)</f>
        <v>0.366667</v>
      </c>
      <c r="BQ539" s="1">
        <f>VLOOKUP($B539&amp;$C539&amp;$D539,HFE!$A$3:$AJ$1048576,BQ$1,0)</f>
        <v>0.366666666666665</v>
      </c>
      <c r="BR539" s="2">
        <f t="shared" si="331"/>
        <v>-3.33333335045261e-7</v>
      </c>
      <c r="BS539" s="1">
        <f>VLOOKUP($B539&amp;$C539&amp;$D539,Staqo!$A$3:$AJ$1048576,BS$1,0)</f>
        <v>0</v>
      </c>
      <c r="BT539" s="1">
        <f>VLOOKUP($B539&amp;$C539&amp;$D539,HFE!$A$3:$AJ$1048576,BT$1,0)</f>
        <v>0</v>
      </c>
      <c r="BU539" s="2">
        <f t="shared" si="332"/>
        <v>0</v>
      </c>
      <c r="BV539" s="1">
        <f>VLOOKUP($B539&amp;$C539&amp;$D539,Staqo!$A$3:$AJ$1048576,BV$1,0)</f>
        <v>0.366667</v>
      </c>
      <c r="BW539" s="1">
        <f>VLOOKUP($B539&amp;$C539&amp;$D539,HFE!$A$3:$AJ$1048576,BW$1,0)</f>
        <v>0.366666666666665</v>
      </c>
      <c r="BX539" s="2">
        <f t="shared" si="333"/>
        <v>-3.33333335045261e-7</v>
      </c>
      <c r="BY539" s="1">
        <f>VLOOKUP($B539&amp;$C539&amp;$D539,Staqo!$A$3:$AJ$1048576,BY$1,0)</f>
        <v>0</v>
      </c>
      <c r="BZ539" s="1">
        <f>VLOOKUP($B539&amp;$C539&amp;$D539,HFE!$A$3:$AJ$1048576,BZ$1,0)</f>
        <v>0</v>
      </c>
      <c r="CA539" s="2">
        <f t="shared" si="334"/>
        <v>0</v>
      </c>
      <c r="CB539" s="1">
        <f>VLOOKUP($B539&amp;$C539&amp;$D539,Staqo!$A$3:$AJ$1048576,CB$1,0)</f>
        <v>0</v>
      </c>
      <c r="CC539" s="1">
        <f>VLOOKUP($B539&amp;$C539&amp;$D539,HFE!$A$3:$AJ$1048576,CC$1,0)</f>
        <v>0</v>
      </c>
      <c r="CD539" s="2">
        <f t="shared" si="335"/>
        <v>0</v>
      </c>
      <c r="CE539" s="1">
        <f>VLOOKUP($B539&amp;$C539&amp;$D539,Staqo!$A$3:$AJ$1048576,CE$1,0)</f>
        <v>0</v>
      </c>
      <c r="CF539" s="1">
        <f>VLOOKUP($B539&amp;$C539&amp;$D539,HFE!$A$3:$AJ$1048576,CF$1,0)</f>
        <v>0</v>
      </c>
      <c r="CG539" s="2">
        <f t="shared" si="336"/>
        <v>0</v>
      </c>
      <c r="CH539" s="1">
        <f>VLOOKUP($B539&amp;$C539&amp;$D539,Staqo!$A$3:$AJ$1048576,CH$1,0)</f>
        <v>0</v>
      </c>
      <c r="CI539" s="1">
        <f>VLOOKUP($B539&amp;$C539&amp;$D539,HFE!$A$3:$AJ$1048576,CI$1,0)</f>
        <v>0</v>
      </c>
      <c r="CJ539" s="2">
        <f t="shared" si="337"/>
        <v>0</v>
      </c>
      <c r="CK539" s="1">
        <f>VLOOKUP($B539&amp;$C539&amp;$D539,Staqo!$A$3:$AJ$1048576,CK$1,0)</f>
        <v>54.6488</v>
      </c>
      <c r="CL539" s="1">
        <f>VLOOKUP($B539&amp;$C539&amp;$D539,HFE!$A$3:$AJ$1048576,CL$1,0)</f>
        <v>54.648819574511</v>
      </c>
      <c r="CM539" s="2">
        <f t="shared" si="338"/>
        <v>1.95745110005419e-5</v>
      </c>
      <c r="CN539" s="1">
        <f>VLOOKUP($B539&amp;$C539&amp;$D539,Staqo!$A$3:$AJ$1048576,CN$1,0)</f>
        <v>0</v>
      </c>
      <c r="CO539" s="1">
        <f>VLOOKUP($B539&amp;$C539&amp;$D539,HFE!$A$3:$AJ$1048576,CO$1,0)</f>
        <v>0</v>
      </c>
      <c r="CP539" s="2">
        <f t="shared" si="339"/>
        <v>0</v>
      </c>
      <c r="CQ539" s="1">
        <f>VLOOKUP($B539&amp;$C539&amp;$D539,Staqo!$A$3:$AJ$1048576,CQ$1,0)</f>
        <v>54.6488</v>
      </c>
      <c r="CR539" s="1">
        <f>VLOOKUP($B539&amp;$C539&amp;$D539,HFE!$A$3:$AJ$1048576,CR$1,0)</f>
        <v>54.648819574511</v>
      </c>
      <c r="CS539" s="2">
        <f t="shared" si="340"/>
        <v>1.95745110005419e-5</v>
      </c>
      <c r="CT539" s="1"/>
      <c r="CU539" s="1"/>
      <c r="CV539" s="2"/>
    </row>
    <row r="540" hidden="1" spans="1:100">
      <c r="A540" s="1" t="s">
        <v>95</v>
      </c>
      <c r="B540" s="1" t="s">
        <v>96</v>
      </c>
      <c r="C540" s="3">
        <v>44572</v>
      </c>
      <c r="D540" s="1" t="s">
        <v>119</v>
      </c>
      <c r="E540" s="1">
        <f>VLOOKUP($B540&amp;$C540&amp;$D540,Staqo!$A$3:$AJ$1048576,E$1,0)</f>
        <v>4.23677</v>
      </c>
      <c r="F540" s="1" t="e">
        <f>VLOOKUP($B540&amp;$C540&amp;$D540,HFE!$A$3:$AJ$1048576,F$1,0)</f>
        <v>#REF!</v>
      </c>
      <c r="G540" s="2" t="e">
        <f t="shared" si="310"/>
        <v>#REF!</v>
      </c>
      <c r="H540" s="1">
        <f>VLOOKUP($B540&amp;$C540&amp;$D540,Staqo!$A$3:$AJ$1048576,H$1,0)</f>
        <v>4.7386</v>
      </c>
      <c r="I540" s="1" t="e">
        <f>VLOOKUP($B540&amp;$C540&amp;$D540,HFE!$A$3:$AJ$1048576,I$1,0)</f>
        <v>#REF!</v>
      </c>
      <c r="J540" s="2" t="e">
        <f t="shared" si="311"/>
        <v>#REF!</v>
      </c>
      <c r="K540" s="1">
        <f>VLOOKUP($B540&amp;$C540&amp;$D540,Staqo!$A$3:$AJ$1048576,K$1,0)</f>
        <v>5151.67</v>
      </c>
      <c r="L540" s="1" t="e">
        <f>VLOOKUP($B540&amp;$C540&amp;$D540,HFE!$A$3:$AJ$1048576,L$1,0)</f>
        <v>#REF!</v>
      </c>
      <c r="M540" s="2" t="e">
        <f t="shared" si="312"/>
        <v>#REF!</v>
      </c>
      <c r="N540" s="1">
        <f>VLOOKUP($B540&amp;$C540&amp;$D540,Staqo!$A$3:$AJ$1048576,N$1,0)</f>
        <v>3980</v>
      </c>
      <c r="O540" s="1">
        <f>VLOOKUP($B540&amp;$C540&amp;$D540,HFE!$A$3:$AJ$1048576,O$1,0)</f>
        <v>0</v>
      </c>
      <c r="P540" s="2">
        <f t="shared" si="313"/>
        <v>-3980</v>
      </c>
      <c r="Q540" s="1">
        <f>VLOOKUP($B540&amp;$C540&amp;$D540,Staqo!$A$3:$AJ$1048576,Q$1,0)</f>
        <v>3959.84</v>
      </c>
      <c r="R540" s="1">
        <f>VLOOKUP($B540&amp;$C540&amp;$D540,HFE!$A$3:$AJ$1048576,R$1,0)</f>
        <v>0</v>
      </c>
      <c r="S540" s="2">
        <f t="shared" si="314"/>
        <v>-3959.84</v>
      </c>
      <c r="T540" s="1">
        <f>VLOOKUP($B540&amp;$C540&amp;$D540,Staqo!$A$3:$AJ$1048576,T$1,0)</f>
        <v>0.772566</v>
      </c>
      <c r="U540" s="1" t="e">
        <f>VLOOKUP($B540&amp;$C540&amp;$D540,HFE!$A$3:$AJ$1048576,U$1,0)</f>
        <v>#REF!</v>
      </c>
      <c r="V540" s="2" t="e">
        <f t="shared" si="315"/>
        <v>#REF!</v>
      </c>
      <c r="W540" s="1">
        <f>VLOOKUP($B540&amp;$C540&amp;$D540,Staqo!$A$3:$AJ$1048576,W$1,0)</f>
        <v>0.768652</v>
      </c>
      <c r="X540" s="1" t="e">
        <f>VLOOKUP($B540&amp;$C540&amp;$D540,HFE!$A$3:$AJ$1048576,X$1,0)</f>
        <v>#REF!</v>
      </c>
      <c r="Y540" s="2" t="e">
        <f t="shared" si="316"/>
        <v>#REF!</v>
      </c>
      <c r="Z540" s="4">
        <f>VLOOKUP($B540&amp;$C540&amp;$D540,Staqo!$A$3:$AJ$1048576,Z$1,0)</f>
        <v>100</v>
      </c>
      <c r="AA540" s="4">
        <f>VLOOKUP($B540&amp;$C540&amp;$D540,HFE!$A$3:$AJ$1048576,AA$1,0)</f>
        <v>0</v>
      </c>
      <c r="AB540" s="5">
        <f t="shared" si="317"/>
        <v>-100</v>
      </c>
      <c r="AC540" s="1">
        <f>VLOOKUP($B540&amp;$C540&amp;$D540,Staqo!$A$3:$AJ$1048576,AC$1,0)</f>
        <v>100</v>
      </c>
      <c r="AD540" s="1">
        <f>VLOOKUP($B540&amp;$C540&amp;$D540,HFE!$A$3:$AJ$1048576,AD$1,0)*100</f>
        <v>100</v>
      </c>
      <c r="AE540" s="2">
        <f t="shared" si="318"/>
        <v>0</v>
      </c>
      <c r="AF540" s="1">
        <f>VLOOKUP($B540&amp;$C540&amp;$D540,Staqo!$A$3:$AJ$1048576,AF$1,0)</f>
        <v>96.9444</v>
      </c>
      <c r="AG540" s="1">
        <f>VLOOKUP($B540&amp;$C540&amp;$D540,HFE!$A$3:$AJ$1048576,AG$1,0)*100</f>
        <v>96.9444444444445</v>
      </c>
      <c r="AH540" s="2">
        <f t="shared" si="319"/>
        <v>4.44444444980263e-5</v>
      </c>
      <c r="AI540" s="1">
        <f>VLOOKUP($B540&amp;$C540&amp;$D540,Staqo!$A$3:$AJ$1048576,AI$1,0)</f>
        <v>0.165521</v>
      </c>
      <c r="AJ540" s="1" t="e">
        <f>VLOOKUP($B540&amp;$C540&amp;$D540,HFE!$A$3:$AJ$1048576,AJ$1,0)</f>
        <v>#REF!</v>
      </c>
      <c r="AK540" s="2" t="e">
        <f t="shared" si="320"/>
        <v>#REF!</v>
      </c>
      <c r="AL540" s="1">
        <f>VLOOKUP($B540&amp;$C540&amp;$D540,Staqo!$A$3:$AJ$1048576,AL$1,0)</f>
        <v>0.150473</v>
      </c>
      <c r="AM540" s="1" t="e">
        <f>VLOOKUP($B540&amp;$C540&amp;$D540,HFE!$A$3:$AJ$1048576,AM$1,0)</f>
        <v>#REF!</v>
      </c>
      <c r="AN540" s="2" t="e">
        <f t="shared" si="321"/>
        <v>#REF!</v>
      </c>
      <c r="AO540" s="1">
        <f>VLOOKUP($B540&amp;$C540&amp;$D540,Staqo!$A$3:$AJ$1048576,AO$1,0)</f>
        <v>0.164682</v>
      </c>
      <c r="AP540" s="1" t="e">
        <f>VLOOKUP($B540&amp;$C540&amp;$D540,HFE!$A$3:$AJ$1048576,AP$1,0)</f>
        <v>#REF!</v>
      </c>
      <c r="AQ540" s="2" t="e">
        <f t="shared" si="322"/>
        <v>#REF!</v>
      </c>
      <c r="AR540" s="1">
        <f>VLOOKUP($B540&amp;$C540&amp;$D540,Staqo!$A$3:$AJ$1048576,AR$1,0)</f>
        <v>0.149711</v>
      </c>
      <c r="AS540" s="1" t="e">
        <f>VLOOKUP($B540&amp;$C540&amp;$D540,HFE!$A$3:$AJ$1048576,AS$1,0)</f>
        <v>#REF!</v>
      </c>
      <c r="AT540" s="2" t="e">
        <f t="shared" si="323"/>
        <v>#REF!</v>
      </c>
      <c r="AU540" s="1">
        <f>VLOOKUP($B540&amp;$C540&amp;$D540,Staqo!$A$3:$AJ$1048576,AU$1,0)</f>
        <v>97.3343</v>
      </c>
      <c r="AV540" s="1">
        <f>VLOOKUP($B540&amp;$C540&amp;$D540,HFE!$A$3:$AJ$1048576,AV$1,0)</f>
        <v>0</v>
      </c>
      <c r="AW540" s="2">
        <f t="shared" si="324"/>
        <v>-97.3343</v>
      </c>
      <c r="AX540" s="4">
        <f>VLOOKUP($B540&amp;$C540&amp;$D540,Staqo!$A$3:$AJ$1048576,AX$1,0)</f>
        <v>11.6333</v>
      </c>
      <c r="AY540" s="4">
        <f>VLOOKUP($B540&amp;$C540&amp;$D540,HFE!$A$3:$AJ$1048576,AY$1,0)</f>
        <v>11.6333</v>
      </c>
      <c r="AZ540" s="5">
        <f t="shared" si="325"/>
        <v>0</v>
      </c>
      <c r="BA540" s="1">
        <f>VLOOKUP($B540&amp;$C540&amp;$D540,Staqo!$A$3:$AJ$1048576,BA$1,0)</f>
        <v>0</v>
      </c>
      <c r="BB540" s="1">
        <f>VLOOKUP($B540&amp;$C540&amp;$D540,HFE!$A$3:$AJ$1048576,BB$1,0)</f>
        <v>0</v>
      </c>
      <c r="BC540" s="2">
        <f t="shared" si="326"/>
        <v>0</v>
      </c>
      <c r="BD540" s="1">
        <f>VLOOKUP($B540&amp;$C540&amp;$D540,Staqo!$A$3:$AJ$1048576,BD$1,0)</f>
        <v>0</v>
      </c>
      <c r="BE540" s="1">
        <f>VLOOKUP($B540&amp;$C540&amp;$D540,HFE!$A$3:$AJ$1048576,BE$1,0)</f>
        <v>0</v>
      </c>
      <c r="BF540" s="2">
        <f t="shared" si="327"/>
        <v>0</v>
      </c>
      <c r="BG540" s="1">
        <f>VLOOKUP($B540&amp;$C540&amp;$D540,Staqo!$A$3:$AJ$1048576,BG$1,0)</f>
        <v>0</v>
      </c>
      <c r="BH540" s="1">
        <f>VLOOKUP($B540&amp;$C540&amp;$D540,HFE!$A$3:$AJ$1048576,BH$1,0)</f>
        <v>0</v>
      </c>
      <c r="BI540" s="2">
        <f t="shared" si="328"/>
        <v>0</v>
      </c>
      <c r="BJ540" s="1">
        <f>VLOOKUP($B540&amp;$C540&amp;$D540,Staqo!$A$3:$AJ$1048576,BJ$1,0)</f>
        <v>0</v>
      </c>
      <c r="BK540" s="1">
        <f>VLOOKUP($B540&amp;$C540&amp;$D540,HFE!$A$3:$AJ$1048576,BK$1,0)</f>
        <v>0</v>
      </c>
      <c r="BL540" s="2">
        <f t="shared" si="329"/>
        <v>0</v>
      </c>
      <c r="BM540" s="1">
        <f>VLOOKUP($B540&amp;$C540&amp;$D540,Staqo!$A$3:$AJ$1048576,BM$1,0)</f>
        <v>0</v>
      </c>
      <c r="BN540" s="1">
        <f>VLOOKUP($B540&amp;$C540&amp;$D540,HFE!$A$3:$AJ$1048576,BN$1,0)</f>
        <v>0</v>
      </c>
      <c r="BO540" s="2">
        <f t="shared" si="330"/>
        <v>0</v>
      </c>
      <c r="BP540" s="1">
        <f>VLOOKUP($B540&amp;$C540&amp;$D540,Staqo!$A$3:$AJ$1048576,BP$1,0)</f>
        <v>0.366667</v>
      </c>
      <c r="BQ540" s="1">
        <f>VLOOKUP($B540&amp;$C540&amp;$D540,HFE!$A$3:$AJ$1048576,BQ$1,0)</f>
        <v>0.366666666666665</v>
      </c>
      <c r="BR540" s="2">
        <f t="shared" si="331"/>
        <v>-3.33333335045261e-7</v>
      </c>
      <c r="BS540" s="1">
        <f>VLOOKUP($B540&amp;$C540&amp;$D540,Staqo!$A$3:$AJ$1048576,BS$1,0)</f>
        <v>0</v>
      </c>
      <c r="BT540" s="1">
        <f>VLOOKUP($B540&amp;$C540&amp;$D540,HFE!$A$3:$AJ$1048576,BT$1,0)</f>
        <v>0</v>
      </c>
      <c r="BU540" s="2">
        <f t="shared" si="332"/>
        <v>0</v>
      </c>
      <c r="BV540" s="1">
        <f>VLOOKUP($B540&amp;$C540&amp;$D540,Staqo!$A$3:$AJ$1048576,BV$1,0)</f>
        <v>0.366667</v>
      </c>
      <c r="BW540" s="1">
        <f>VLOOKUP($B540&amp;$C540&amp;$D540,HFE!$A$3:$AJ$1048576,BW$1,0)</f>
        <v>0.366666666666665</v>
      </c>
      <c r="BX540" s="2">
        <f t="shared" si="333"/>
        <v>-3.33333335045261e-7</v>
      </c>
      <c r="BY540" s="1">
        <f>VLOOKUP($B540&amp;$C540&amp;$D540,Staqo!$A$3:$AJ$1048576,BY$1,0)</f>
        <v>0</v>
      </c>
      <c r="BZ540" s="1">
        <f>VLOOKUP($B540&amp;$C540&amp;$D540,HFE!$A$3:$AJ$1048576,BZ$1,0)</f>
        <v>0</v>
      </c>
      <c r="CA540" s="2">
        <f t="shared" si="334"/>
        <v>0</v>
      </c>
      <c r="CB540" s="1">
        <f>VLOOKUP($B540&amp;$C540&amp;$D540,Staqo!$A$3:$AJ$1048576,CB$1,0)</f>
        <v>0</v>
      </c>
      <c r="CC540" s="1">
        <f>VLOOKUP($B540&amp;$C540&amp;$D540,HFE!$A$3:$AJ$1048576,CC$1,0)</f>
        <v>0</v>
      </c>
      <c r="CD540" s="2">
        <f t="shared" si="335"/>
        <v>0</v>
      </c>
      <c r="CE540" s="1">
        <f>VLOOKUP($B540&amp;$C540&amp;$D540,Staqo!$A$3:$AJ$1048576,CE$1,0)</f>
        <v>0</v>
      </c>
      <c r="CF540" s="1">
        <f>VLOOKUP($B540&amp;$C540&amp;$D540,HFE!$A$3:$AJ$1048576,CF$1,0)</f>
        <v>0</v>
      </c>
      <c r="CG540" s="2">
        <f t="shared" si="336"/>
        <v>0</v>
      </c>
      <c r="CH540" s="1">
        <f>VLOOKUP($B540&amp;$C540&amp;$D540,Staqo!$A$3:$AJ$1048576,CH$1,0)</f>
        <v>0</v>
      </c>
      <c r="CI540" s="1">
        <f>VLOOKUP($B540&amp;$C540&amp;$D540,HFE!$A$3:$AJ$1048576,CI$1,0)</f>
        <v>0</v>
      </c>
      <c r="CJ540" s="2">
        <f t="shared" si="337"/>
        <v>0</v>
      </c>
      <c r="CK540" s="1">
        <f>VLOOKUP($B540&amp;$C540&amp;$D540,Staqo!$A$3:$AJ$1048576,CK$1,0)</f>
        <v>54.6488</v>
      </c>
      <c r="CL540" s="1">
        <f>VLOOKUP($B540&amp;$C540&amp;$D540,HFE!$A$3:$AJ$1048576,CL$1,0)</f>
        <v>54.648819574511</v>
      </c>
      <c r="CM540" s="2">
        <f t="shared" si="338"/>
        <v>1.95745110005419e-5</v>
      </c>
      <c r="CN540" s="1">
        <f>VLOOKUP($B540&amp;$C540&amp;$D540,Staqo!$A$3:$AJ$1048576,CN$1,0)</f>
        <v>0</v>
      </c>
      <c r="CO540" s="1">
        <f>VLOOKUP($B540&amp;$C540&amp;$D540,HFE!$A$3:$AJ$1048576,CO$1,0)</f>
        <v>0</v>
      </c>
      <c r="CP540" s="2">
        <f t="shared" si="339"/>
        <v>0</v>
      </c>
      <c r="CQ540" s="1">
        <f>VLOOKUP($B540&amp;$C540&amp;$D540,Staqo!$A$3:$AJ$1048576,CQ$1,0)</f>
        <v>54.6488</v>
      </c>
      <c r="CR540" s="1">
        <f>VLOOKUP($B540&amp;$C540&amp;$D540,HFE!$A$3:$AJ$1048576,CR$1,0)</f>
        <v>54.648819574511</v>
      </c>
      <c r="CS540" s="2">
        <f t="shared" si="340"/>
        <v>1.95745110005419e-5</v>
      </c>
      <c r="CT540" s="1"/>
      <c r="CU540" s="1"/>
      <c r="CV540" s="2"/>
    </row>
    <row r="541" hidden="1" spans="1:100">
      <c r="A541" s="1" t="s">
        <v>95</v>
      </c>
      <c r="B541" s="1" t="s">
        <v>96</v>
      </c>
      <c r="C541" s="3">
        <v>44572</v>
      </c>
      <c r="D541" s="1" t="s">
        <v>120</v>
      </c>
      <c r="E541" s="1">
        <f>VLOOKUP($B541&amp;$C541&amp;$D541,Staqo!$A$3:$AJ$1048576,E$1,0)</f>
        <v>4.23677</v>
      </c>
      <c r="F541" s="1" t="e">
        <f>VLOOKUP($B541&amp;$C541&amp;$D541,HFE!$A$3:$AJ$1048576,F$1,0)</f>
        <v>#REF!</v>
      </c>
      <c r="G541" s="2" t="e">
        <f t="shared" si="310"/>
        <v>#REF!</v>
      </c>
      <c r="H541" s="1">
        <f>VLOOKUP($B541&amp;$C541&amp;$D541,Staqo!$A$3:$AJ$1048576,H$1,0)</f>
        <v>4.7386</v>
      </c>
      <c r="I541" s="1" t="e">
        <f>VLOOKUP($B541&amp;$C541&amp;$D541,HFE!$A$3:$AJ$1048576,I$1,0)</f>
        <v>#REF!</v>
      </c>
      <c r="J541" s="2" t="e">
        <f t="shared" si="311"/>
        <v>#REF!</v>
      </c>
      <c r="K541" s="1">
        <f>VLOOKUP($B541&amp;$C541&amp;$D541,Staqo!$A$3:$AJ$1048576,K$1,0)</f>
        <v>5151.67</v>
      </c>
      <c r="L541" s="1" t="e">
        <f>VLOOKUP($B541&amp;$C541&amp;$D541,HFE!$A$3:$AJ$1048576,L$1,0)</f>
        <v>#REF!</v>
      </c>
      <c r="M541" s="2" t="e">
        <f t="shared" si="312"/>
        <v>#REF!</v>
      </c>
      <c r="N541" s="1">
        <f>VLOOKUP($B541&amp;$C541&amp;$D541,Staqo!$A$3:$AJ$1048576,N$1,0)</f>
        <v>4040</v>
      </c>
      <c r="O541" s="1">
        <f>VLOOKUP($B541&amp;$C541&amp;$D541,HFE!$A$3:$AJ$1048576,O$1,0)</f>
        <v>0</v>
      </c>
      <c r="P541" s="2">
        <f t="shared" si="313"/>
        <v>-4040</v>
      </c>
      <c r="Q541" s="1">
        <f>VLOOKUP($B541&amp;$C541&amp;$D541,Staqo!$A$3:$AJ$1048576,Q$1,0)</f>
        <v>4019.53</v>
      </c>
      <c r="R541" s="1">
        <f>VLOOKUP($B541&amp;$C541&amp;$D541,HFE!$A$3:$AJ$1048576,R$1,0)</f>
        <v>0</v>
      </c>
      <c r="S541" s="2">
        <f t="shared" si="314"/>
        <v>-4019.53</v>
      </c>
      <c r="T541" s="1">
        <f>VLOOKUP($B541&amp;$C541&amp;$D541,Staqo!$A$3:$AJ$1048576,T$1,0)</f>
        <v>0.784212</v>
      </c>
      <c r="U541" s="1" t="e">
        <f>VLOOKUP($B541&amp;$C541&amp;$D541,HFE!$A$3:$AJ$1048576,U$1,0)</f>
        <v>#REF!</v>
      </c>
      <c r="V541" s="2" t="e">
        <f t="shared" si="315"/>
        <v>#REF!</v>
      </c>
      <c r="W541" s="1">
        <f>VLOOKUP($B541&amp;$C541&amp;$D541,Staqo!$A$3:$AJ$1048576,W$1,0)</f>
        <v>0.78024</v>
      </c>
      <c r="X541" s="1" t="e">
        <f>VLOOKUP($B541&amp;$C541&amp;$D541,HFE!$A$3:$AJ$1048576,X$1,0)</f>
        <v>#REF!</v>
      </c>
      <c r="Y541" s="2" t="e">
        <f t="shared" si="316"/>
        <v>#REF!</v>
      </c>
      <c r="Z541" s="4">
        <f>VLOOKUP($B541&amp;$C541&amp;$D541,Staqo!$A$3:$AJ$1048576,Z$1,0)</f>
        <v>100</v>
      </c>
      <c r="AA541" s="4">
        <f>VLOOKUP($B541&amp;$C541&amp;$D541,HFE!$A$3:$AJ$1048576,AA$1,0)</f>
        <v>0</v>
      </c>
      <c r="AB541" s="5">
        <f t="shared" si="317"/>
        <v>-100</v>
      </c>
      <c r="AC541" s="1">
        <f>VLOOKUP($B541&amp;$C541&amp;$D541,Staqo!$A$3:$AJ$1048576,AC$1,0)</f>
        <v>100</v>
      </c>
      <c r="AD541" s="1">
        <f>VLOOKUP($B541&amp;$C541&amp;$D541,HFE!$A$3:$AJ$1048576,AD$1,0)*100</f>
        <v>100</v>
      </c>
      <c r="AE541" s="2">
        <f t="shared" si="318"/>
        <v>0</v>
      </c>
      <c r="AF541" s="1">
        <f>VLOOKUP($B541&amp;$C541&amp;$D541,Staqo!$A$3:$AJ$1048576,AF$1,0)</f>
        <v>96.9444</v>
      </c>
      <c r="AG541" s="1">
        <f>VLOOKUP($B541&amp;$C541&amp;$D541,HFE!$A$3:$AJ$1048576,AG$1,0)*100</f>
        <v>96.9444444444445</v>
      </c>
      <c r="AH541" s="2">
        <f t="shared" si="319"/>
        <v>4.44444444980263e-5</v>
      </c>
      <c r="AI541" s="1">
        <f>VLOOKUP($B541&amp;$C541&amp;$D541,Staqo!$A$3:$AJ$1048576,AI$1,0)</f>
        <v>0.168016</v>
      </c>
      <c r="AJ541" s="1" t="e">
        <f>VLOOKUP($B541&amp;$C541&amp;$D541,HFE!$A$3:$AJ$1048576,AJ$1,0)</f>
        <v>#REF!</v>
      </c>
      <c r="AK541" s="2" t="e">
        <f t="shared" si="320"/>
        <v>#REF!</v>
      </c>
      <c r="AL541" s="1">
        <f>VLOOKUP($B541&amp;$C541&amp;$D541,Staqo!$A$3:$AJ$1048576,AL$1,0)</f>
        <v>0.152741</v>
      </c>
      <c r="AM541" s="1" t="e">
        <f>VLOOKUP($B541&amp;$C541&amp;$D541,HFE!$A$3:$AJ$1048576,AM$1,0)</f>
        <v>#REF!</v>
      </c>
      <c r="AN541" s="2" t="e">
        <f t="shared" si="321"/>
        <v>#REF!</v>
      </c>
      <c r="AO541" s="1">
        <f>VLOOKUP($B541&amp;$C541&amp;$D541,Staqo!$A$3:$AJ$1048576,AO$1,0)</f>
        <v>0.167165</v>
      </c>
      <c r="AP541" s="1" t="e">
        <f>VLOOKUP($B541&amp;$C541&amp;$D541,HFE!$A$3:$AJ$1048576,AP$1,0)</f>
        <v>#REF!</v>
      </c>
      <c r="AQ541" s="2" t="e">
        <f t="shared" si="322"/>
        <v>#REF!</v>
      </c>
      <c r="AR541" s="1">
        <f>VLOOKUP($B541&amp;$C541&amp;$D541,Staqo!$A$3:$AJ$1048576,AR$1,0)</f>
        <v>0.151968</v>
      </c>
      <c r="AS541" s="1" t="e">
        <f>VLOOKUP($B541&amp;$C541&amp;$D541,HFE!$A$3:$AJ$1048576,AS$1,0)</f>
        <v>#REF!</v>
      </c>
      <c r="AT541" s="2" t="e">
        <f t="shared" si="323"/>
        <v>#REF!</v>
      </c>
      <c r="AU541" s="1">
        <f>VLOOKUP($B541&amp;$C541&amp;$D541,Staqo!$A$3:$AJ$1048576,AU$1,0)</f>
        <v>97.1266</v>
      </c>
      <c r="AV541" s="1">
        <f>VLOOKUP($B541&amp;$C541&amp;$D541,HFE!$A$3:$AJ$1048576,AV$1,0)</f>
        <v>0</v>
      </c>
      <c r="AW541" s="2">
        <f t="shared" si="324"/>
        <v>-97.1266</v>
      </c>
      <c r="AX541" s="4">
        <f>VLOOKUP($B541&amp;$C541&amp;$D541,Staqo!$A$3:$AJ$1048576,AX$1,0)</f>
        <v>11.6333</v>
      </c>
      <c r="AY541" s="4">
        <f>VLOOKUP($B541&amp;$C541&amp;$D541,HFE!$A$3:$AJ$1048576,AY$1,0)</f>
        <v>11.6333</v>
      </c>
      <c r="AZ541" s="5">
        <f t="shared" si="325"/>
        <v>0</v>
      </c>
      <c r="BA541" s="1">
        <f>VLOOKUP($B541&amp;$C541&amp;$D541,Staqo!$A$3:$AJ$1048576,BA$1,0)</f>
        <v>0</v>
      </c>
      <c r="BB541" s="1">
        <f>VLOOKUP($B541&amp;$C541&amp;$D541,HFE!$A$3:$AJ$1048576,BB$1,0)</f>
        <v>0</v>
      </c>
      <c r="BC541" s="2">
        <f t="shared" si="326"/>
        <v>0</v>
      </c>
      <c r="BD541" s="1">
        <f>VLOOKUP($B541&amp;$C541&amp;$D541,Staqo!$A$3:$AJ$1048576,BD$1,0)</f>
        <v>0</v>
      </c>
      <c r="BE541" s="1">
        <f>VLOOKUP($B541&amp;$C541&amp;$D541,HFE!$A$3:$AJ$1048576,BE$1,0)</f>
        <v>0</v>
      </c>
      <c r="BF541" s="2">
        <f t="shared" si="327"/>
        <v>0</v>
      </c>
      <c r="BG541" s="1">
        <f>VLOOKUP($B541&amp;$C541&amp;$D541,Staqo!$A$3:$AJ$1048576,BG$1,0)</f>
        <v>0</v>
      </c>
      <c r="BH541" s="1">
        <f>VLOOKUP($B541&amp;$C541&amp;$D541,HFE!$A$3:$AJ$1048576,BH$1,0)</f>
        <v>0</v>
      </c>
      <c r="BI541" s="2">
        <f t="shared" si="328"/>
        <v>0</v>
      </c>
      <c r="BJ541" s="1">
        <f>VLOOKUP($B541&amp;$C541&amp;$D541,Staqo!$A$3:$AJ$1048576,BJ$1,0)</f>
        <v>0</v>
      </c>
      <c r="BK541" s="1">
        <f>VLOOKUP($B541&amp;$C541&amp;$D541,HFE!$A$3:$AJ$1048576,BK$1,0)</f>
        <v>0</v>
      </c>
      <c r="BL541" s="2">
        <f t="shared" si="329"/>
        <v>0</v>
      </c>
      <c r="BM541" s="1">
        <f>VLOOKUP($B541&amp;$C541&amp;$D541,Staqo!$A$3:$AJ$1048576,BM$1,0)</f>
        <v>0</v>
      </c>
      <c r="BN541" s="1">
        <f>VLOOKUP($B541&amp;$C541&amp;$D541,HFE!$A$3:$AJ$1048576,BN$1,0)</f>
        <v>0</v>
      </c>
      <c r="BO541" s="2">
        <f t="shared" si="330"/>
        <v>0</v>
      </c>
      <c r="BP541" s="1">
        <f>VLOOKUP($B541&amp;$C541&amp;$D541,Staqo!$A$3:$AJ$1048576,BP$1,0)</f>
        <v>0.366667</v>
      </c>
      <c r="BQ541" s="1">
        <f>VLOOKUP($B541&amp;$C541&amp;$D541,HFE!$A$3:$AJ$1048576,BQ$1,0)</f>
        <v>0.366666666666665</v>
      </c>
      <c r="BR541" s="2">
        <f t="shared" si="331"/>
        <v>-3.33333335045261e-7</v>
      </c>
      <c r="BS541" s="1">
        <f>VLOOKUP($B541&amp;$C541&amp;$D541,Staqo!$A$3:$AJ$1048576,BS$1,0)</f>
        <v>0</v>
      </c>
      <c r="BT541" s="1">
        <f>VLOOKUP($B541&amp;$C541&amp;$D541,HFE!$A$3:$AJ$1048576,BT$1,0)</f>
        <v>0</v>
      </c>
      <c r="BU541" s="2">
        <f t="shared" si="332"/>
        <v>0</v>
      </c>
      <c r="BV541" s="1">
        <f>VLOOKUP($B541&amp;$C541&amp;$D541,Staqo!$A$3:$AJ$1048576,BV$1,0)</f>
        <v>0.366667</v>
      </c>
      <c r="BW541" s="1">
        <f>VLOOKUP($B541&amp;$C541&amp;$D541,HFE!$A$3:$AJ$1048576,BW$1,0)</f>
        <v>0.366666666666665</v>
      </c>
      <c r="BX541" s="2">
        <f t="shared" si="333"/>
        <v>-3.33333335045261e-7</v>
      </c>
      <c r="BY541" s="1">
        <f>VLOOKUP($B541&amp;$C541&amp;$D541,Staqo!$A$3:$AJ$1048576,BY$1,0)</f>
        <v>0</v>
      </c>
      <c r="BZ541" s="1">
        <f>VLOOKUP($B541&amp;$C541&amp;$D541,HFE!$A$3:$AJ$1048576,BZ$1,0)</f>
        <v>0</v>
      </c>
      <c r="CA541" s="2">
        <f t="shared" si="334"/>
        <v>0</v>
      </c>
      <c r="CB541" s="1">
        <f>VLOOKUP($B541&amp;$C541&amp;$D541,Staqo!$A$3:$AJ$1048576,CB$1,0)</f>
        <v>0</v>
      </c>
      <c r="CC541" s="1">
        <f>VLOOKUP($B541&amp;$C541&amp;$D541,HFE!$A$3:$AJ$1048576,CC$1,0)</f>
        <v>0</v>
      </c>
      <c r="CD541" s="2">
        <f t="shared" si="335"/>
        <v>0</v>
      </c>
      <c r="CE541" s="1">
        <f>VLOOKUP($B541&amp;$C541&amp;$D541,Staqo!$A$3:$AJ$1048576,CE$1,0)</f>
        <v>0</v>
      </c>
      <c r="CF541" s="1">
        <f>VLOOKUP($B541&amp;$C541&amp;$D541,HFE!$A$3:$AJ$1048576,CF$1,0)</f>
        <v>0</v>
      </c>
      <c r="CG541" s="2">
        <f t="shared" si="336"/>
        <v>0</v>
      </c>
      <c r="CH541" s="1">
        <f>VLOOKUP($B541&amp;$C541&amp;$D541,Staqo!$A$3:$AJ$1048576,CH$1,0)</f>
        <v>0</v>
      </c>
      <c r="CI541" s="1">
        <f>VLOOKUP($B541&amp;$C541&amp;$D541,HFE!$A$3:$AJ$1048576,CI$1,0)</f>
        <v>0</v>
      </c>
      <c r="CJ541" s="2">
        <f t="shared" si="337"/>
        <v>0</v>
      </c>
      <c r="CK541" s="1">
        <f>VLOOKUP($B541&amp;$C541&amp;$D541,Staqo!$A$3:$AJ$1048576,CK$1,0)</f>
        <v>54.6488</v>
      </c>
      <c r="CL541" s="1">
        <f>VLOOKUP($B541&amp;$C541&amp;$D541,HFE!$A$3:$AJ$1048576,CL$1,0)</f>
        <v>54.648819574511</v>
      </c>
      <c r="CM541" s="2">
        <f t="shared" si="338"/>
        <v>1.95745110005419e-5</v>
      </c>
      <c r="CN541" s="1">
        <f>VLOOKUP($B541&amp;$C541&amp;$D541,Staqo!$A$3:$AJ$1048576,CN$1,0)</f>
        <v>0</v>
      </c>
      <c r="CO541" s="1">
        <f>VLOOKUP($B541&amp;$C541&amp;$D541,HFE!$A$3:$AJ$1048576,CO$1,0)</f>
        <v>0</v>
      </c>
      <c r="CP541" s="2">
        <f t="shared" si="339"/>
        <v>0</v>
      </c>
      <c r="CQ541" s="1">
        <f>VLOOKUP($B541&amp;$C541&amp;$D541,Staqo!$A$3:$AJ$1048576,CQ$1,0)</f>
        <v>54.6488</v>
      </c>
      <c r="CR541" s="1">
        <f>VLOOKUP($B541&amp;$C541&amp;$D541,HFE!$A$3:$AJ$1048576,CR$1,0)</f>
        <v>54.648819574511</v>
      </c>
      <c r="CS541" s="2">
        <f t="shared" si="340"/>
        <v>1.95745110005419e-5</v>
      </c>
      <c r="CT541" s="1"/>
      <c r="CU541" s="1"/>
      <c r="CV541" s="2"/>
    </row>
    <row r="542" hidden="1" spans="1:100">
      <c r="A542" s="1" t="s">
        <v>95</v>
      </c>
      <c r="B542" s="1" t="s">
        <v>96</v>
      </c>
      <c r="C542" s="3">
        <v>44572</v>
      </c>
      <c r="D542" s="1" t="s">
        <v>121</v>
      </c>
      <c r="E542" s="1">
        <f>VLOOKUP($B542&amp;$C542&amp;$D542,Staqo!$A$3:$AJ$1048576,E$1,0)</f>
        <v>4.23677</v>
      </c>
      <c r="F542" s="1" t="e">
        <f>VLOOKUP($B542&amp;$C542&amp;$D542,HFE!$A$3:$AJ$1048576,F$1,0)</f>
        <v>#REF!</v>
      </c>
      <c r="G542" s="2" t="e">
        <f t="shared" si="310"/>
        <v>#REF!</v>
      </c>
      <c r="H542" s="1">
        <f>VLOOKUP($B542&amp;$C542&amp;$D542,Staqo!$A$3:$AJ$1048576,H$1,0)</f>
        <v>4.7386</v>
      </c>
      <c r="I542" s="1" t="e">
        <f>VLOOKUP($B542&amp;$C542&amp;$D542,HFE!$A$3:$AJ$1048576,I$1,0)</f>
        <v>#REF!</v>
      </c>
      <c r="J542" s="2" t="e">
        <f t="shared" si="311"/>
        <v>#REF!</v>
      </c>
      <c r="K542" s="1">
        <f>VLOOKUP($B542&amp;$C542&amp;$D542,Staqo!$A$3:$AJ$1048576,K$1,0)</f>
        <v>5151.67</v>
      </c>
      <c r="L542" s="1" t="e">
        <f>VLOOKUP($B542&amp;$C542&amp;$D542,HFE!$A$3:$AJ$1048576,L$1,0)</f>
        <v>#REF!</v>
      </c>
      <c r="M542" s="2" t="e">
        <f t="shared" si="312"/>
        <v>#REF!</v>
      </c>
      <c r="N542" s="1">
        <f>VLOOKUP($B542&amp;$C542&amp;$D542,Staqo!$A$3:$AJ$1048576,N$1,0)</f>
        <v>3820</v>
      </c>
      <c r="O542" s="1">
        <f>VLOOKUP($B542&amp;$C542&amp;$D542,HFE!$A$3:$AJ$1048576,O$1,0)</f>
        <v>0</v>
      </c>
      <c r="P542" s="2">
        <f t="shared" si="313"/>
        <v>-3820</v>
      </c>
      <c r="Q542" s="1">
        <f>VLOOKUP($B542&amp;$C542&amp;$D542,Staqo!$A$3:$AJ$1048576,Q$1,0)</f>
        <v>3800.65</v>
      </c>
      <c r="R542" s="1">
        <f>VLOOKUP($B542&amp;$C542&amp;$D542,HFE!$A$3:$AJ$1048576,R$1,0)</f>
        <v>0</v>
      </c>
      <c r="S542" s="2">
        <f t="shared" si="314"/>
        <v>-3800.65</v>
      </c>
      <c r="T542" s="1">
        <f>VLOOKUP($B542&amp;$C542&amp;$D542,Staqo!$A$3:$AJ$1048576,T$1,0)</f>
        <v>0.741508</v>
      </c>
      <c r="U542" s="1" t="e">
        <f>VLOOKUP($B542&amp;$C542&amp;$D542,HFE!$A$3:$AJ$1048576,U$1,0)</f>
        <v>#REF!</v>
      </c>
      <c r="V542" s="2" t="e">
        <f t="shared" si="315"/>
        <v>#REF!</v>
      </c>
      <c r="W542" s="1">
        <f>VLOOKUP($B542&amp;$C542&amp;$D542,Staqo!$A$3:$AJ$1048576,W$1,0)</f>
        <v>0.737751</v>
      </c>
      <c r="X542" s="1" t="e">
        <f>VLOOKUP($B542&amp;$C542&amp;$D542,HFE!$A$3:$AJ$1048576,X$1,0)</f>
        <v>#REF!</v>
      </c>
      <c r="Y542" s="2" t="e">
        <f t="shared" si="316"/>
        <v>#REF!</v>
      </c>
      <c r="Z542" s="4">
        <f>VLOOKUP($B542&amp;$C542&amp;$D542,Staqo!$A$3:$AJ$1048576,Z$1,0)</f>
        <v>100</v>
      </c>
      <c r="AA542" s="4">
        <f>VLOOKUP($B542&amp;$C542&amp;$D542,HFE!$A$3:$AJ$1048576,AA$1,0)</f>
        <v>0</v>
      </c>
      <c r="AB542" s="5">
        <f t="shared" si="317"/>
        <v>-100</v>
      </c>
      <c r="AC542" s="1">
        <f>VLOOKUP($B542&amp;$C542&amp;$D542,Staqo!$A$3:$AJ$1048576,AC$1,0)</f>
        <v>100</v>
      </c>
      <c r="AD542" s="1">
        <f>VLOOKUP($B542&amp;$C542&amp;$D542,HFE!$A$3:$AJ$1048576,AD$1,0)*100</f>
        <v>100</v>
      </c>
      <c r="AE542" s="2">
        <f t="shared" si="318"/>
        <v>0</v>
      </c>
      <c r="AF542" s="1">
        <f>VLOOKUP($B542&amp;$C542&amp;$D542,Staqo!$A$3:$AJ$1048576,AF$1,0)</f>
        <v>96.9444</v>
      </c>
      <c r="AG542" s="1">
        <f>VLOOKUP($B542&amp;$C542&amp;$D542,HFE!$A$3:$AJ$1048576,AG$1,0)*100</f>
        <v>96.9444444444445</v>
      </c>
      <c r="AH542" s="2">
        <f t="shared" si="319"/>
        <v>4.44444444980263e-5</v>
      </c>
      <c r="AI542" s="1">
        <f>VLOOKUP($B542&amp;$C542&amp;$D542,Staqo!$A$3:$AJ$1048576,AI$1,0)</f>
        <v>0.158866</v>
      </c>
      <c r="AJ542" s="1" t="e">
        <f>VLOOKUP($B542&amp;$C542&amp;$D542,HFE!$A$3:$AJ$1048576,AJ$1,0)</f>
        <v>#REF!</v>
      </c>
      <c r="AK542" s="2" t="e">
        <f t="shared" si="320"/>
        <v>#REF!</v>
      </c>
      <c r="AL542" s="1">
        <f>VLOOKUP($B542&amp;$C542&amp;$D542,Staqo!$A$3:$AJ$1048576,AL$1,0)</f>
        <v>0.144424</v>
      </c>
      <c r="AM542" s="1" t="e">
        <f>VLOOKUP($B542&amp;$C542&amp;$D542,HFE!$A$3:$AJ$1048576,AM$1,0)</f>
        <v>#REF!</v>
      </c>
      <c r="AN542" s="2" t="e">
        <f t="shared" si="321"/>
        <v>#REF!</v>
      </c>
      <c r="AO542" s="1">
        <f>VLOOKUP($B542&amp;$C542&amp;$D542,Staqo!$A$3:$AJ$1048576,AO$1,0)</f>
        <v>0.158062</v>
      </c>
      <c r="AP542" s="1" t="e">
        <f>VLOOKUP($B542&amp;$C542&amp;$D542,HFE!$A$3:$AJ$1048576,AP$1,0)</f>
        <v>#REF!</v>
      </c>
      <c r="AQ542" s="2" t="e">
        <f t="shared" si="322"/>
        <v>#REF!</v>
      </c>
      <c r="AR542" s="1">
        <f>VLOOKUP($B542&amp;$C542&amp;$D542,Staqo!$A$3:$AJ$1048576,AR$1,0)</f>
        <v>0.143692</v>
      </c>
      <c r="AS542" s="1" t="e">
        <f>VLOOKUP($B542&amp;$C542&amp;$D542,HFE!$A$3:$AJ$1048576,AS$1,0)</f>
        <v>#REF!</v>
      </c>
      <c r="AT542" s="2" t="e">
        <f t="shared" si="323"/>
        <v>#REF!</v>
      </c>
      <c r="AU542" s="1">
        <f>VLOOKUP($B542&amp;$C542&amp;$D542,Staqo!$A$3:$AJ$1048576,AU$1,0)</f>
        <v>96.4639</v>
      </c>
      <c r="AV542" s="1">
        <f>VLOOKUP($B542&amp;$C542&amp;$D542,HFE!$A$3:$AJ$1048576,AV$1,0)</f>
        <v>0</v>
      </c>
      <c r="AW542" s="2">
        <f t="shared" si="324"/>
        <v>-96.4639</v>
      </c>
      <c r="AX542" s="4">
        <f>VLOOKUP($B542&amp;$C542&amp;$D542,Staqo!$A$3:$AJ$1048576,AX$1,0)</f>
        <v>11.6333</v>
      </c>
      <c r="AY542" s="4">
        <f>VLOOKUP($B542&amp;$C542&amp;$D542,HFE!$A$3:$AJ$1048576,AY$1,0)</f>
        <v>11.6333</v>
      </c>
      <c r="AZ542" s="5">
        <f t="shared" si="325"/>
        <v>0</v>
      </c>
      <c r="BA542" s="1">
        <f>VLOOKUP($B542&amp;$C542&amp;$D542,Staqo!$A$3:$AJ$1048576,BA$1,0)</f>
        <v>0</v>
      </c>
      <c r="BB542" s="1">
        <f>VLOOKUP($B542&amp;$C542&amp;$D542,HFE!$A$3:$AJ$1048576,BB$1,0)</f>
        <v>0</v>
      </c>
      <c r="BC542" s="2">
        <f t="shared" si="326"/>
        <v>0</v>
      </c>
      <c r="BD542" s="1">
        <f>VLOOKUP($B542&amp;$C542&amp;$D542,Staqo!$A$3:$AJ$1048576,BD$1,0)</f>
        <v>0</v>
      </c>
      <c r="BE542" s="1">
        <f>VLOOKUP($B542&amp;$C542&amp;$D542,HFE!$A$3:$AJ$1048576,BE$1,0)</f>
        <v>0</v>
      </c>
      <c r="BF542" s="2">
        <f t="shared" si="327"/>
        <v>0</v>
      </c>
      <c r="BG542" s="1">
        <f>VLOOKUP($B542&amp;$C542&amp;$D542,Staqo!$A$3:$AJ$1048576,BG$1,0)</f>
        <v>0</v>
      </c>
      <c r="BH542" s="1">
        <f>VLOOKUP($B542&amp;$C542&amp;$D542,HFE!$A$3:$AJ$1048576,BH$1,0)</f>
        <v>0</v>
      </c>
      <c r="BI542" s="2">
        <f t="shared" si="328"/>
        <v>0</v>
      </c>
      <c r="BJ542" s="1">
        <f>VLOOKUP($B542&amp;$C542&amp;$D542,Staqo!$A$3:$AJ$1048576,BJ$1,0)</f>
        <v>0</v>
      </c>
      <c r="BK542" s="1">
        <f>VLOOKUP($B542&amp;$C542&amp;$D542,HFE!$A$3:$AJ$1048576,BK$1,0)</f>
        <v>0</v>
      </c>
      <c r="BL542" s="2">
        <f t="shared" si="329"/>
        <v>0</v>
      </c>
      <c r="BM542" s="1">
        <f>VLOOKUP($B542&amp;$C542&amp;$D542,Staqo!$A$3:$AJ$1048576,BM$1,0)</f>
        <v>0</v>
      </c>
      <c r="BN542" s="1">
        <f>VLOOKUP($B542&amp;$C542&amp;$D542,HFE!$A$3:$AJ$1048576,BN$1,0)</f>
        <v>0</v>
      </c>
      <c r="BO542" s="2">
        <f t="shared" si="330"/>
        <v>0</v>
      </c>
      <c r="BP542" s="1">
        <f>VLOOKUP($B542&amp;$C542&amp;$D542,Staqo!$A$3:$AJ$1048576,BP$1,0)</f>
        <v>0.366667</v>
      </c>
      <c r="BQ542" s="1">
        <f>VLOOKUP($B542&amp;$C542&amp;$D542,HFE!$A$3:$AJ$1048576,BQ$1,0)</f>
        <v>0.366666666666665</v>
      </c>
      <c r="BR542" s="2">
        <f t="shared" si="331"/>
        <v>-3.33333335045261e-7</v>
      </c>
      <c r="BS542" s="1">
        <f>VLOOKUP($B542&amp;$C542&amp;$D542,Staqo!$A$3:$AJ$1048576,BS$1,0)</f>
        <v>0</v>
      </c>
      <c r="BT542" s="1">
        <f>VLOOKUP($B542&amp;$C542&amp;$D542,HFE!$A$3:$AJ$1048576,BT$1,0)</f>
        <v>0</v>
      </c>
      <c r="BU542" s="2">
        <f t="shared" si="332"/>
        <v>0</v>
      </c>
      <c r="BV542" s="1">
        <f>VLOOKUP($B542&amp;$C542&amp;$D542,Staqo!$A$3:$AJ$1048576,BV$1,0)</f>
        <v>0.366667</v>
      </c>
      <c r="BW542" s="1">
        <f>VLOOKUP($B542&amp;$C542&amp;$D542,HFE!$A$3:$AJ$1048576,BW$1,0)</f>
        <v>0.366666666666665</v>
      </c>
      <c r="BX542" s="2">
        <f t="shared" si="333"/>
        <v>-3.33333335045261e-7</v>
      </c>
      <c r="BY542" s="1">
        <f>VLOOKUP($B542&amp;$C542&amp;$D542,Staqo!$A$3:$AJ$1048576,BY$1,0)</f>
        <v>0</v>
      </c>
      <c r="BZ542" s="1">
        <f>VLOOKUP($B542&amp;$C542&amp;$D542,HFE!$A$3:$AJ$1048576,BZ$1,0)</f>
        <v>0</v>
      </c>
      <c r="CA542" s="2">
        <f t="shared" si="334"/>
        <v>0</v>
      </c>
      <c r="CB542" s="1">
        <f>VLOOKUP($B542&amp;$C542&amp;$D542,Staqo!$A$3:$AJ$1048576,CB$1,0)</f>
        <v>0</v>
      </c>
      <c r="CC542" s="1">
        <f>VLOOKUP($B542&amp;$C542&amp;$D542,HFE!$A$3:$AJ$1048576,CC$1,0)</f>
        <v>0</v>
      </c>
      <c r="CD542" s="2">
        <f t="shared" si="335"/>
        <v>0</v>
      </c>
      <c r="CE542" s="1">
        <f>VLOOKUP($B542&amp;$C542&amp;$D542,Staqo!$A$3:$AJ$1048576,CE$1,0)</f>
        <v>0</v>
      </c>
      <c r="CF542" s="1">
        <f>VLOOKUP($B542&amp;$C542&amp;$D542,HFE!$A$3:$AJ$1048576,CF$1,0)</f>
        <v>0</v>
      </c>
      <c r="CG542" s="2">
        <f t="shared" si="336"/>
        <v>0</v>
      </c>
      <c r="CH542" s="1">
        <f>VLOOKUP($B542&amp;$C542&amp;$D542,Staqo!$A$3:$AJ$1048576,CH$1,0)</f>
        <v>0</v>
      </c>
      <c r="CI542" s="1">
        <f>VLOOKUP($B542&amp;$C542&amp;$D542,HFE!$A$3:$AJ$1048576,CI$1,0)</f>
        <v>0</v>
      </c>
      <c r="CJ542" s="2">
        <f t="shared" si="337"/>
        <v>0</v>
      </c>
      <c r="CK542" s="1">
        <f>VLOOKUP($B542&amp;$C542&amp;$D542,Staqo!$A$3:$AJ$1048576,CK$1,0)</f>
        <v>54.6488</v>
      </c>
      <c r="CL542" s="1">
        <f>VLOOKUP($B542&amp;$C542&amp;$D542,HFE!$A$3:$AJ$1048576,CL$1,0)</f>
        <v>54.648819574511</v>
      </c>
      <c r="CM542" s="2">
        <f t="shared" si="338"/>
        <v>1.95745110005419e-5</v>
      </c>
      <c r="CN542" s="1">
        <f>VLOOKUP($B542&amp;$C542&amp;$D542,Staqo!$A$3:$AJ$1048576,CN$1,0)</f>
        <v>0</v>
      </c>
      <c r="CO542" s="1">
        <f>VLOOKUP($B542&amp;$C542&amp;$D542,HFE!$A$3:$AJ$1048576,CO$1,0)</f>
        <v>0</v>
      </c>
      <c r="CP542" s="2">
        <f t="shared" si="339"/>
        <v>0</v>
      </c>
      <c r="CQ542" s="1">
        <f>VLOOKUP($B542&amp;$C542&amp;$D542,Staqo!$A$3:$AJ$1048576,CQ$1,0)</f>
        <v>54.6488</v>
      </c>
      <c r="CR542" s="1">
        <f>VLOOKUP($B542&amp;$C542&amp;$D542,HFE!$A$3:$AJ$1048576,CR$1,0)</f>
        <v>54.648819574511</v>
      </c>
      <c r="CS542" s="2">
        <f t="shared" si="340"/>
        <v>1.95745110005419e-5</v>
      </c>
      <c r="CT542" s="1"/>
      <c r="CU542" s="1"/>
      <c r="CV542" s="2"/>
    </row>
    <row r="543" hidden="1" spans="1:100">
      <c r="A543" s="1" t="s">
        <v>95</v>
      </c>
      <c r="B543" s="1" t="s">
        <v>96</v>
      </c>
      <c r="C543" s="3">
        <v>44572</v>
      </c>
      <c r="D543" s="1" t="s">
        <v>122</v>
      </c>
      <c r="E543" s="1">
        <f>VLOOKUP($B543&amp;$C543&amp;$D543,Staqo!$A$3:$AJ$1048576,E$1,0)</f>
        <v>4.23677</v>
      </c>
      <c r="F543" s="1" t="e">
        <f>VLOOKUP($B543&amp;$C543&amp;$D543,HFE!$A$3:$AJ$1048576,F$1,0)</f>
        <v>#REF!</v>
      </c>
      <c r="G543" s="2" t="e">
        <f t="shared" si="310"/>
        <v>#REF!</v>
      </c>
      <c r="H543" s="1">
        <f>VLOOKUP($B543&amp;$C543&amp;$D543,Staqo!$A$3:$AJ$1048576,H$1,0)</f>
        <v>4.7386</v>
      </c>
      <c r="I543" s="1" t="e">
        <f>VLOOKUP($B543&amp;$C543&amp;$D543,HFE!$A$3:$AJ$1048576,I$1,0)</f>
        <v>#REF!</v>
      </c>
      <c r="J543" s="2" t="e">
        <f t="shared" si="311"/>
        <v>#REF!</v>
      </c>
      <c r="K543" s="1">
        <f>VLOOKUP($B543&amp;$C543&amp;$D543,Staqo!$A$3:$AJ$1048576,K$1,0)</f>
        <v>5151.67</v>
      </c>
      <c r="L543" s="1" t="e">
        <f>VLOOKUP($B543&amp;$C543&amp;$D543,HFE!$A$3:$AJ$1048576,L$1,0)</f>
        <v>#REF!</v>
      </c>
      <c r="M543" s="2" t="e">
        <f t="shared" si="312"/>
        <v>#REF!</v>
      </c>
      <c r="N543" s="1">
        <f>VLOOKUP($B543&amp;$C543&amp;$D543,Staqo!$A$3:$AJ$1048576,N$1,0)</f>
        <v>3950</v>
      </c>
      <c r="O543" s="1">
        <f>VLOOKUP($B543&amp;$C543&amp;$D543,HFE!$A$3:$AJ$1048576,O$1,0)</f>
        <v>0</v>
      </c>
      <c r="P543" s="2">
        <f t="shared" si="313"/>
        <v>-3950</v>
      </c>
      <c r="Q543" s="1">
        <f>VLOOKUP($B543&amp;$C543&amp;$D543,Staqo!$A$3:$AJ$1048576,Q$1,0)</f>
        <v>3929.99</v>
      </c>
      <c r="R543" s="1">
        <f>VLOOKUP($B543&amp;$C543&amp;$D543,HFE!$A$3:$AJ$1048576,R$1,0)</f>
        <v>0</v>
      </c>
      <c r="S543" s="2">
        <f t="shared" si="314"/>
        <v>-3929.99</v>
      </c>
      <c r="T543" s="1">
        <f>VLOOKUP($B543&amp;$C543&amp;$D543,Staqo!$A$3:$AJ$1048576,T$1,0)</f>
        <v>0.766742</v>
      </c>
      <c r="U543" s="1" t="e">
        <f>VLOOKUP($B543&amp;$C543&amp;$D543,HFE!$A$3:$AJ$1048576,U$1,0)</f>
        <v>#REF!</v>
      </c>
      <c r="V543" s="2" t="e">
        <f t="shared" si="315"/>
        <v>#REF!</v>
      </c>
      <c r="W543" s="1">
        <f>VLOOKUP($B543&amp;$C543&amp;$D543,Staqo!$A$3:$AJ$1048576,W$1,0)</f>
        <v>0.762858</v>
      </c>
      <c r="X543" s="1" t="e">
        <f>VLOOKUP($B543&amp;$C543&amp;$D543,HFE!$A$3:$AJ$1048576,X$1,0)</f>
        <v>#REF!</v>
      </c>
      <c r="Y543" s="2" t="e">
        <f t="shared" si="316"/>
        <v>#REF!</v>
      </c>
      <c r="Z543" s="4">
        <f>VLOOKUP($B543&amp;$C543&amp;$D543,Staqo!$A$3:$AJ$1048576,Z$1,0)</f>
        <v>100</v>
      </c>
      <c r="AA543" s="4">
        <f>VLOOKUP($B543&amp;$C543&amp;$D543,HFE!$A$3:$AJ$1048576,AA$1,0)</f>
        <v>0</v>
      </c>
      <c r="AB543" s="5">
        <f t="shared" si="317"/>
        <v>-100</v>
      </c>
      <c r="AC543" s="1">
        <f>VLOOKUP($B543&amp;$C543&amp;$D543,Staqo!$A$3:$AJ$1048576,AC$1,0)</f>
        <v>100</v>
      </c>
      <c r="AD543" s="1">
        <f>VLOOKUP($B543&amp;$C543&amp;$D543,HFE!$A$3:$AJ$1048576,AD$1,0)*100</f>
        <v>100</v>
      </c>
      <c r="AE543" s="2">
        <f t="shared" si="318"/>
        <v>0</v>
      </c>
      <c r="AF543" s="1">
        <f>VLOOKUP($B543&amp;$C543&amp;$D543,Staqo!$A$3:$AJ$1048576,AF$1,0)</f>
        <v>96.9444</v>
      </c>
      <c r="AG543" s="1">
        <f>VLOOKUP($B543&amp;$C543&amp;$D543,HFE!$A$3:$AJ$1048576,AG$1,0)*100</f>
        <v>96.9444444444445</v>
      </c>
      <c r="AH543" s="2">
        <f t="shared" si="319"/>
        <v>4.44444444980263e-5</v>
      </c>
      <c r="AI543" s="1">
        <f>VLOOKUP($B543&amp;$C543&amp;$D543,Staqo!$A$3:$AJ$1048576,AI$1,0)</f>
        <v>0.164273</v>
      </c>
      <c r="AJ543" s="1" t="e">
        <f>VLOOKUP($B543&amp;$C543&amp;$D543,HFE!$A$3:$AJ$1048576,AJ$1,0)</f>
        <v>#REF!</v>
      </c>
      <c r="AK543" s="2" t="e">
        <f t="shared" si="320"/>
        <v>#REF!</v>
      </c>
      <c r="AL543" s="1">
        <f>VLOOKUP($B543&amp;$C543&amp;$D543,Staqo!$A$3:$AJ$1048576,AL$1,0)</f>
        <v>0.149339</v>
      </c>
      <c r="AM543" s="1" t="e">
        <f>VLOOKUP($B543&amp;$C543&amp;$D543,HFE!$A$3:$AJ$1048576,AM$1,0)</f>
        <v>#REF!</v>
      </c>
      <c r="AN543" s="2" t="e">
        <f t="shared" si="321"/>
        <v>#REF!</v>
      </c>
      <c r="AO543" s="1">
        <f>VLOOKUP($B543&amp;$C543&amp;$D543,Staqo!$A$3:$AJ$1048576,AO$1,0)</f>
        <v>0.163441</v>
      </c>
      <c r="AP543" s="1" t="e">
        <f>VLOOKUP($B543&amp;$C543&amp;$D543,HFE!$A$3:$AJ$1048576,AP$1,0)</f>
        <v>#REF!</v>
      </c>
      <c r="AQ543" s="2" t="e">
        <f t="shared" si="322"/>
        <v>#REF!</v>
      </c>
      <c r="AR543" s="1">
        <f>VLOOKUP($B543&amp;$C543&amp;$D543,Staqo!$A$3:$AJ$1048576,AR$1,0)</f>
        <v>0.148582</v>
      </c>
      <c r="AS543" s="1" t="e">
        <f>VLOOKUP($B543&amp;$C543&amp;$D543,HFE!$A$3:$AJ$1048576,AS$1,0)</f>
        <v>#REF!</v>
      </c>
      <c r="AT543" s="2" t="e">
        <f t="shared" si="323"/>
        <v>#REF!</v>
      </c>
      <c r="AU543" s="1">
        <f>VLOOKUP($B543&amp;$C543&amp;$D543,Staqo!$A$3:$AJ$1048576,AU$1,0)</f>
        <v>96.5224</v>
      </c>
      <c r="AV543" s="1">
        <f>VLOOKUP($B543&amp;$C543&amp;$D543,HFE!$A$3:$AJ$1048576,AV$1,0)</f>
        <v>0</v>
      </c>
      <c r="AW543" s="2">
        <f t="shared" si="324"/>
        <v>-96.5224</v>
      </c>
      <c r="AX543" s="4">
        <f>VLOOKUP($B543&amp;$C543&amp;$D543,Staqo!$A$3:$AJ$1048576,AX$1,0)</f>
        <v>11.6333</v>
      </c>
      <c r="AY543" s="4">
        <f>VLOOKUP($B543&amp;$C543&amp;$D543,HFE!$A$3:$AJ$1048576,AY$1,0)</f>
        <v>11.6333</v>
      </c>
      <c r="AZ543" s="5">
        <f t="shared" si="325"/>
        <v>0</v>
      </c>
      <c r="BA543" s="1">
        <f>VLOOKUP($B543&amp;$C543&amp;$D543,Staqo!$A$3:$AJ$1048576,BA$1,0)</f>
        <v>0</v>
      </c>
      <c r="BB543" s="1">
        <f>VLOOKUP($B543&amp;$C543&amp;$D543,HFE!$A$3:$AJ$1048576,BB$1,0)</f>
        <v>0</v>
      </c>
      <c r="BC543" s="2">
        <f t="shared" si="326"/>
        <v>0</v>
      </c>
      <c r="BD543" s="1">
        <f>VLOOKUP($B543&amp;$C543&amp;$D543,Staqo!$A$3:$AJ$1048576,BD$1,0)</f>
        <v>0</v>
      </c>
      <c r="BE543" s="1">
        <f>VLOOKUP($B543&amp;$C543&amp;$D543,HFE!$A$3:$AJ$1048576,BE$1,0)</f>
        <v>0</v>
      </c>
      <c r="BF543" s="2">
        <f t="shared" si="327"/>
        <v>0</v>
      </c>
      <c r="BG543" s="1">
        <f>VLOOKUP($B543&amp;$C543&amp;$D543,Staqo!$A$3:$AJ$1048576,BG$1,0)</f>
        <v>0</v>
      </c>
      <c r="BH543" s="1">
        <f>VLOOKUP($B543&amp;$C543&amp;$D543,HFE!$A$3:$AJ$1048576,BH$1,0)</f>
        <v>0</v>
      </c>
      <c r="BI543" s="2">
        <f t="shared" si="328"/>
        <v>0</v>
      </c>
      <c r="BJ543" s="1">
        <f>VLOOKUP($B543&amp;$C543&amp;$D543,Staqo!$A$3:$AJ$1048576,BJ$1,0)</f>
        <v>0</v>
      </c>
      <c r="BK543" s="1">
        <f>VLOOKUP($B543&amp;$C543&amp;$D543,HFE!$A$3:$AJ$1048576,BK$1,0)</f>
        <v>0</v>
      </c>
      <c r="BL543" s="2">
        <f t="shared" si="329"/>
        <v>0</v>
      </c>
      <c r="BM543" s="1">
        <f>VLOOKUP($B543&amp;$C543&amp;$D543,Staqo!$A$3:$AJ$1048576,BM$1,0)</f>
        <v>0</v>
      </c>
      <c r="BN543" s="1">
        <f>VLOOKUP($B543&amp;$C543&amp;$D543,HFE!$A$3:$AJ$1048576,BN$1,0)</f>
        <v>0</v>
      </c>
      <c r="BO543" s="2">
        <f t="shared" si="330"/>
        <v>0</v>
      </c>
      <c r="BP543" s="1">
        <f>VLOOKUP($B543&amp;$C543&amp;$D543,Staqo!$A$3:$AJ$1048576,BP$1,0)</f>
        <v>0.366667</v>
      </c>
      <c r="BQ543" s="1">
        <f>VLOOKUP($B543&amp;$C543&amp;$D543,HFE!$A$3:$AJ$1048576,BQ$1,0)</f>
        <v>0.366666666666665</v>
      </c>
      <c r="BR543" s="2">
        <f t="shared" si="331"/>
        <v>-3.33333335045261e-7</v>
      </c>
      <c r="BS543" s="1">
        <f>VLOOKUP($B543&amp;$C543&amp;$D543,Staqo!$A$3:$AJ$1048576,BS$1,0)</f>
        <v>0</v>
      </c>
      <c r="BT543" s="1">
        <f>VLOOKUP($B543&amp;$C543&amp;$D543,HFE!$A$3:$AJ$1048576,BT$1,0)</f>
        <v>0</v>
      </c>
      <c r="BU543" s="2">
        <f t="shared" si="332"/>
        <v>0</v>
      </c>
      <c r="BV543" s="1">
        <f>VLOOKUP($B543&amp;$C543&amp;$D543,Staqo!$A$3:$AJ$1048576,BV$1,0)</f>
        <v>0.366667</v>
      </c>
      <c r="BW543" s="1">
        <f>VLOOKUP($B543&amp;$C543&amp;$D543,HFE!$A$3:$AJ$1048576,BW$1,0)</f>
        <v>0.366666666666665</v>
      </c>
      <c r="BX543" s="2">
        <f t="shared" si="333"/>
        <v>-3.33333335045261e-7</v>
      </c>
      <c r="BY543" s="1">
        <f>VLOOKUP($B543&amp;$C543&amp;$D543,Staqo!$A$3:$AJ$1048576,BY$1,0)</f>
        <v>0</v>
      </c>
      <c r="BZ543" s="1">
        <f>VLOOKUP($B543&amp;$C543&amp;$D543,HFE!$A$3:$AJ$1048576,BZ$1,0)</f>
        <v>0</v>
      </c>
      <c r="CA543" s="2">
        <f t="shared" si="334"/>
        <v>0</v>
      </c>
      <c r="CB543" s="1">
        <f>VLOOKUP($B543&amp;$C543&amp;$D543,Staqo!$A$3:$AJ$1048576,CB$1,0)</f>
        <v>0</v>
      </c>
      <c r="CC543" s="1">
        <f>VLOOKUP($B543&amp;$C543&amp;$D543,HFE!$A$3:$AJ$1048576,CC$1,0)</f>
        <v>0</v>
      </c>
      <c r="CD543" s="2">
        <f t="shared" si="335"/>
        <v>0</v>
      </c>
      <c r="CE543" s="1">
        <f>VLOOKUP($B543&amp;$C543&amp;$D543,Staqo!$A$3:$AJ$1048576,CE$1,0)</f>
        <v>0</v>
      </c>
      <c r="CF543" s="1">
        <f>VLOOKUP($B543&amp;$C543&amp;$D543,HFE!$A$3:$AJ$1048576,CF$1,0)</f>
        <v>0</v>
      </c>
      <c r="CG543" s="2">
        <f t="shared" si="336"/>
        <v>0</v>
      </c>
      <c r="CH543" s="1">
        <f>VLOOKUP($B543&amp;$C543&amp;$D543,Staqo!$A$3:$AJ$1048576,CH$1,0)</f>
        <v>0</v>
      </c>
      <c r="CI543" s="1">
        <f>VLOOKUP($B543&amp;$C543&amp;$D543,HFE!$A$3:$AJ$1048576,CI$1,0)</f>
        <v>0</v>
      </c>
      <c r="CJ543" s="2">
        <f t="shared" si="337"/>
        <v>0</v>
      </c>
      <c r="CK543" s="1">
        <f>VLOOKUP($B543&amp;$C543&amp;$D543,Staqo!$A$3:$AJ$1048576,CK$1,0)</f>
        <v>54.6488</v>
      </c>
      <c r="CL543" s="1">
        <f>VLOOKUP($B543&amp;$C543&amp;$D543,HFE!$A$3:$AJ$1048576,CL$1,0)</f>
        <v>54.648819574511</v>
      </c>
      <c r="CM543" s="2">
        <f t="shared" si="338"/>
        <v>1.95745110005419e-5</v>
      </c>
      <c r="CN543" s="1">
        <f>VLOOKUP($B543&amp;$C543&amp;$D543,Staqo!$A$3:$AJ$1048576,CN$1,0)</f>
        <v>0</v>
      </c>
      <c r="CO543" s="1">
        <f>VLOOKUP($B543&amp;$C543&amp;$D543,HFE!$A$3:$AJ$1048576,CO$1,0)</f>
        <v>0</v>
      </c>
      <c r="CP543" s="2">
        <f t="shared" si="339"/>
        <v>0</v>
      </c>
      <c r="CQ543" s="1">
        <f>VLOOKUP($B543&amp;$C543&amp;$D543,Staqo!$A$3:$AJ$1048576,CQ$1,0)</f>
        <v>54.6488</v>
      </c>
      <c r="CR543" s="1">
        <f>VLOOKUP($B543&amp;$C543&amp;$D543,HFE!$A$3:$AJ$1048576,CR$1,0)</f>
        <v>54.648819574511</v>
      </c>
      <c r="CS543" s="2">
        <f t="shared" si="340"/>
        <v>1.95745110005419e-5</v>
      </c>
      <c r="CT543" s="1"/>
      <c r="CU543" s="1"/>
      <c r="CV543" s="2"/>
    </row>
    <row r="544" hidden="1" spans="1:100">
      <c r="A544" s="1" t="s">
        <v>95</v>
      </c>
      <c r="B544" s="1" t="s">
        <v>96</v>
      </c>
      <c r="C544" s="3">
        <v>44572</v>
      </c>
      <c r="D544" s="1" t="s">
        <v>123</v>
      </c>
      <c r="E544" s="1">
        <f>VLOOKUP($B544&amp;$C544&amp;$D544,Staqo!$A$3:$AJ$1048576,E$1,0)</f>
        <v>4.23677</v>
      </c>
      <c r="F544" s="1" t="e">
        <f>VLOOKUP($B544&amp;$C544&amp;$D544,HFE!$A$3:$AJ$1048576,F$1,0)</f>
        <v>#REF!</v>
      </c>
      <c r="G544" s="2" t="e">
        <f t="shared" si="310"/>
        <v>#REF!</v>
      </c>
      <c r="H544" s="1">
        <f>VLOOKUP($B544&amp;$C544&amp;$D544,Staqo!$A$3:$AJ$1048576,H$1,0)</f>
        <v>4.7386</v>
      </c>
      <c r="I544" s="1" t="e">
        <f>VLOOKUP($B544&amp;$C544&amp;$D544,HFE!$A$3:$AJ$1048576,I$1,0)</f>
        <v>#REF!</v>
      </c>
      <c r="J544" s="2" t="e">
        <f t="shared" si="311"/>
        <v>#REF!</v>
      </c>
      <c r="K544" s="1">
        <f>VLOOKUP($B544&amp;$C544&amp;$D544,Staqo!$A$3:$AJ$1048576,K$1,0)</f>
        <v>5151.67</v>
      </c>
      <c r="L544" s="1" t="e">
        <f>VLOOKUP($B544&amp;$C544&amp;$D544,HFE!$A$3:$AJ$1048576,L$1,0)</f>
        <v>#REF!</v>
      </c>
      <c r="M544" s="2" t="e">
        <f t="shared" si="312"/>
        <v>#REF!</v>
      </c>
      <c r="N544" s="1">
        <f>VLOOKUP($B544&amp;$C544&amp;$D544,Staqo!$A$3:$AJ$1048576,N$1,0)</f>
        <v>3790</v>
      </c>
      <c r="O544" s="1">
        <f>VLOOKUP($B544&amp;$C544&amp;$D544,HFE!$A$3:$AJ$1048576,O$1,0)</f>
        <v>0</v>
      </c>
      <c r="P544" s="2">
        <f t="shared" si="313"/>
        <v>-3790</v>
      </c>
      <c r="Q544" s="1">
        <f>VLOOKUP($B544&amp;$C544&amp;$D544,Staqo!$A$3:$AJ$1048576,Q$1,0)</f>
        <v>3770.8</v>
      </c>
      <c r="R544" s="1">
        <f>VLOOKUP($B544&amp;$C544&amp;$D544,HFE!$A$3:$AJ$1048576,R$1,0)</f>
        <v>0</v>
      </c>
      <c r="S544" s="2">
        <f t="shared" si="314"/>
        <v>-3770.8</v>
      </c>
      <c r="T544" s="1">
        <f>VLOOKUP($B544&amp;$C544&amp;$D544,Staqo!$A$3:$AJ$1048576,T$1,0)</f>
        <v>0.735684</v>
      </c>
      <c r="U544" s="1" t="e">
        <f>VLOOKUP($B544&amp;$C544&amp;$D544,HFE!$A$3:$AJ$1048576,U$1,0)</f>
        <v>#REF!</v>
      </c>
      <c r="V544" s="2" t="e">
        <f t="shared" si="315"/>
        <v>#REF!</v>
      </c>
      <c r="W544" s="1">
        <f>VLOOKUP($B544&amp;$C544&amp;$D544,Staqo!$A$3:$AJ$1048576,W$1,0)</f>
        <v>0.731957</v>
      </c>
      <c r="X544" s="1" t="e">
        <f>VLOOKUP($B544&amp;$C544&amp;$D544,HFE!$A$3:$AJ$1048576,X$1,0)</f>
        <v>#REF!</v>
      </c>
      <c r="Y544" s="2" t="e">
        <f t="shared" si="316"/>
        <v>#REF!</v>
      </c>
      <c r="Z544" s="4">
        <f>VLOOKUP($B544&amp;$C544&amp;$D544,Staqo!$A$3:$AJ$1048576,Z$1,0)</f>
        <v>100</v>
      </c>
      <c r="AA544" s="4">
        <f>VLOOKUP($B544&amp;$C544&amp;$D544,HFE!$A$3:$AJ$1048576,AA$1,0)</f>
        <v>0</v>
      </c>
      <c r="AB544" s="5">
        <f t="shared" si="317"/>
        <v>-100</v>
      </c>
      <c r="AC544" s="1">
        <f>VLOOKUP($B544&amp;$C544&amp;$D544,Staqo!$A$3:$AJ$1048576,AC$1,0)</f>
        <v>100</v>
      </c>
      <c r="AD544" s="1">
        <f>VLOOKUP($B544&amp;$C544&amp;$D544,HFE!$A$3:$AJ$1048576,AD$1,0)*100</f>
        <v>100</v>
      </c>
      <c r="AE544" s="2">
        <f t="shared" si="318"/>
        <v>0</v>
      </c>
      <c r="AF544" s="1">
        <f>VLOOKUP($B544&amp;$C544&amp;$D544,Staqo!$A$3:$AJ$1048576,AF$1,0)</f>
        <v>96.9444</v>
      </c>
      <c r="AG544" s="1">
        <f>VLOOKUP($B544&amp;$C544&amp;$D544,HFE!$A$3:$AJ$1048576,AG$1,0)*100</f>
        <v>96.9444444444445</v>
      </c>
      <c r="AH544" s="2">
        <f t="shared" si="319"/>
        <v>4.44444444980263e-5</v>
      </c>
      <c r="AI544" s="1">
        <f>VLOOKUP($B544&amp;$C544&amp;$D544,Staqo!$A$3:$AJ$1048576,AI$1,0)</f>
        <v>0.157619</v>
      </c>
      <c r="AJ544" s="1" t="e">
        <f>VLOOKUP($B544&amp;$C544&amp;$D544,HFE!$A$3:$AJ$1048576,AJ$1,0)</f>
        <v>#REF!</v>
      </c>
      <c r="AK544" s="2" t="e">
        <f t="shared" si="320"/>
        <v>#REF!</v>
      </c>
      <c r="AL544" s="1">
        <f>VLOOKUP($B544&amp;$C544&amp;$D544,Staqo!$A$3:$AJ$1048576,AL$1,0)</f>
        <v>0.14329</v>
      </c>
      <c r="AM544" s="1" t="e">
        <f>VLOOKUP($B544&amp;$C544&amp;$D544,HFE!$A$3:$AJ$1048576,AM$1,0)</f>
        <v>#REF!</v>
      </c>
      <c r="AN544" s="2" t="e">
        <f t="shared" si="321"/>
        <v>#REF!</v>
      </c>
      <c r="AO544" s="1">
        <f>VLOOKUP($B544&amp;$C544&amp;$D544,Staqo!$A$3:$AJ$1048576,AO$1,0)</f>
        <v>0.15682</v>
      </c>
      <c r="AP544" s="1" t="e">
        <f>VLOOKUP($B544&amp;$C544&amp;$D544,HFE!$A$3:$AJ$1048576,AP$1,0)</f>
        <v>#REF!</v>
      </c>
      <c r="AQ544" s="2" t="e">
        <f t="shared" si="322"/>
        <v>#REF!</v>
      </c>
      <c r="AR544" s="1">
        <f>VLOOKUP($B544&amp;$C544&amp;$D544,Staqo!$A$3:$AJ$1048576,AR$1,0)</f>
        <v>0.142564</v>
      </c>
      <c r="AS544" s="1" t="e">
        <f>VLOOKUP($B544&amp;$C544&amp;$D544,HFE!$A$3:$AJ$1048576,AS$1,0)</f>
        <v>#REF!</v>
      </c>
      <c r="AT544" s="2" t="e">
        <f t="shared" si="323"/>
        <v>#REF!</v>
      </c>
      <c r="AU544" s="1">
        <f>VLOOKUP($B544&amp;$C544&amp;$D544,Staqo!$A$3:$AJ$1048576,AU$1,0)</f>
        <v>96.0789</v>
      </c>
      <c r="AV544" s="1">
        <f>VLOOKUP($B544&amp;$C544&amp;$D544,HFE!$A$3:$AJ$1048576,AV$1,0)</f>
        <v>0</v>
      </c>
      <c r="AW544" s="2">
        <f t="shared" si="324"/>
        <v>-96.0789</v>
      </c>
      <c r="AX544" s="4">
        <f>VLOOKUP($B544&amp;$C544&amp;$D544,Staqo!$A$3:$AJ$1048576,AX$1,0)</f>
        <v>11.6333</v>
      </c>
      <c r="AY544" s="4">
        <f>VLOOKUP($B544&amp;$C544&amp;$D544,HFE!$A$3:$AJ$1048576,AY$1,0)</f>
        <v>11.6333</v>
      </c>
      <c r="AZ544" s="5">
        <f t="shared" si="325"/>
        <v>0</v>
      </c>
      <c r="BA544" s="1">
        <f>VLOOKUP($B544&amp;$C544&amp;$D544,Staqo!$A$3:$AJ$1048576,BA$1,0)</f>
        <v>0</v>
      </c>
      <c r="BB544" s="1">
        <f>VLOOKUP($B544&amp;$C544&amp;$D544,HFE!$A$3:$AJ$1048576,BB$1,0)</f>
        <v>0</v>
      </c>
      <c r="BC544" s="2">
        <f t="shared" si="326"/>
        <v>0</v>
      </c>
      <c r="BD544" s="1">
        <f>VLOOKUP($B544&amp;$C544&amp;$D544,Staqo!$A$3:$AJ$1048576,BD$1,0)</f>
        <v>0</v>
      </c>
      <c r="BE544" s="1">
        <f>VLOOKUP($B544&amp;$C544&amp;$D544,HFE!$A$3:$AJ$1048576,BE$1,0)</f>
        <v>0</v>
      </c>
      <c r="BF544" s="2">
        <f t="shared" si="327"/>
        <v>0</v>
      </c>
      <c r="BG544" s="1">
        <f>VLOOKUP($B544&amp;$C544&amp;$D544,Staqo!$A$3:$AJ$1048576,BG$1,0)</f>
        <v>0</v>
      </c>
      <c r="BH544" s="1">
        <f>VLOOKUP($B544&amp;$C544&amp;$D544,HFE!$A$3:$AJ$1048576,BH$1,0)</f>
        <v>0</v>
      </c>
      <c r="BI544" s="2">
        <f t="shared" si="328"/>
        <v>0</v>
      </c>
      <c r="BJ544" s="1">
        <f>VLOOKUP($B544&amp;$C544&amp;$D544,Staqo!$A$3:$AJ$1048576,BJ$1,0)</f>
        <v>0</v>
      </c>
      <c r="BK544" s="1">
        <f>VLOOKUP($B544&amp;$C544&amp;$D544,HFE!$A$3:$AJ$1048576,BK$1,0)</f>
        <v>0</v>
      </c>
      <c r="BL544" s="2">
        <f t="shared" si="329"/>
        <v>0</v>
      </c>
      <c r="BM544" s="1">
        <f>VLOOKUP($B544&amp;$C544&amp;$D544,Staqo!$A$3:$AJ$1048576,BM$1,0)</f>
        <v>0</v>
      </c>
      <c r="BN544" s="1">
        <f>VLOOKUP($B544&amp;$C544&amp;$D544,HFE!$A$3:$AJ$1048576,BN$1,0)</f>
        <v>0</v>
      </c>
      <c r="BO544" s="2">
        <f t="shared" si="330"/>
        <v>0</v>
      </c>
      <c r="BP544" s="1">
        <f>VLOOKUP($B544&amp;$C544&amp;$D544,Staqo!$A$3:$AJ$1048576,BP$1,0)</f>
        <v>0.366667</v>
      </c>
      <c r="BQ544" s="1">
        <f>VLOOKUP($B544&amp;$C544&amp;$D544,HFE!$A$3:$AJ$1048576,BQ$1,0)</f>
        <v>0.366666666666665</v>
      </c>
      <c r="BR544" s="2">
        <f t="shared" si="331"/>
        <v>-3.33333335045261e-7</v>
      </c>
      <c r="BS544" s="1">
        <f>VLOOKUP($B544&amp;$C544&amp;$D544,Staqo!$A$3:$AJ$1048576,BS$1,0)</f>
        <v>0</v>
      </c>
      <c r="BT544" s="1">
        <f>VLOOKUP($B544&amp;$C544&amp;$D544,HFE!$A$3:$AJ$1048576,BT$1,0)</f>
        <v>0</v>
      </c>
      <c r="BU544" s="2">
        <f t="shared" si="332"/>
        <v>0</v>
      </c>
      <c r="BV544" s="1">
        <f>VLOOKUP($B544&amp;$C544&amp;$D544,Staqo!$A$3:$AJ$1048576,BV$1,0)</f>
        <v>0.366667</v>
      </c>
      <c r="BW544" s="1">
        <f>VLOOKUP($B544&amp;$C544&amp;$D544,HFE!$A$3:$AJ$1048576,BW$1,0)</f>
        <v>0.366666666666665</v>
      </c>
      <c r="BX544" s="2">
        <f t="shared" si="333"/>
        <v>-3.33333335045261e-7</v>
      </c>
      <c r="BY544" s="1">
        <f>VLOOKUP($B544&amp;$C544&amp;$D544,Staqo!$A$3:$AJ$1048576,BY$1,0)</f>
        <v>0</v>
      </c>
      <c r="BZ544" s="1">
        <f>VLOOKUP($B544&amp;$C544&amp;$D544,HFE!$A$3:$AJ$1048576,BZ$1,0)</f>
        <v>0</v>
      </c>
      <c r="CA544" s="2">
        <f t="shared" si="334"/>
        <v>0</v>
      </c>
      <c r="CB544" s="1">
        <f>VLOOKUP($B544&amp;$C544&amp;$D544,Staqo!$A$3:$AJ$1048576,CB$1,0)</f>
        <v>0</v>
      </c>
      <c r="CC544" s="1">
        <f>VLOOKUP($B544&amp;$C544&amp;$D544,HFE!$A$3:$AJ$1048576,CC$1,0)</f>
        <v>0</v>
      </c>
      <c r="CD544" s="2">
        <f t="shared" si="335"/>
        <v>0</v>
      </c>
      <c r="CE544" s="1">
        <f>VLOOKUP($B544&amp;$C544&amp;$D544,Staqo!$A$3:$AJ$1048576,CE$1,0)</f>
        <v>0</v>
      </c>
      <c r="CF544" s="1">
        <f>VLOOKUP($B544&amp;$C544&amp;$D544,HFE!$A$3:$AJ$1048576,CF$1,0)</f>
        <v>0</v>
      </c>
      <c r="CG544" s="2">
        <f t="shared" si="336"/>
        <v>0</v>
      </c>
      <c r="CH544" s="1">
        <f>VLOOKUP($B544&amp;$C544&amp;$D544,Staqo!$A$3:$AJ$1048576,CH$1,0)</f>
        <v>0</v>
      </c>
      <c r="CI544" s="1">
        <f>VLOOKUP($B544&amp;$C544&amp;$D544,HFE!$A$3:$AJ$1048576,CI$1,0)</f>
        <v>0</v>
      </c>
      <c r="CJ544" s="2">
        <f t="shared" si="337"/>
        <v>0</v>
      </c>
      <c r="CK544" s="1">
        <f>VLOOKUP($B544&amp;$C544&amp;$D544,Staqo!$A$3:$AJ$1048576,CK$1,0)</f>
        <v>54.6488</v>
      </c>
      <c r="CL544" s="1">
        <f>VLOOKUP($B544&amp;$C544&amp;$D544,HFE!$A$3:$AJ$1048576,CL$1,0)</f>
        <v>54.648819574511</v>
      </c>
      <c r="CM544" s="2">
        <f t="shared" si="338"/>
        <v>1.95745110005419e-5</v>
      </c>
      <c r="CN544" s="1">
        <f>VLOOKUP($B544&amp;$C544&amp;$D544,Staqo!$A$3:$AJ$1048576,CN$1,0)</f>
        <v>0</v>
      </c>
      <c r="CO544" s="1">
        <f>VLOOKUP($B544&amp;$C544&amp;$D544,HFE!$A$3:$AJ$1048576,CO$1,0)</f>
        <v>0</v>
      </c>
      <c r="CP544" s="2">
        <f t="shared" si="339"/>
        <v>0</v>
      </c>
      <c r="CQ544" s="1">
        <f>VLOOKUP($B544&amp;$C544&amp;$D544,Staqo!$A$3:$AJ$1048576,CQ$1,0)</f>
        <v>54.6488</v>
      </c>
      <c r="CR544" s="1">
        <f>VLOOKUP($B544&amp;$C544&amp;$D544,HFE!$A$3:$AJ$1048576,CR$1,0)</f>
        <v>54.648819574511</v>
      </c>
      <c r="CS544" s="2">
        <f t="shared" si="340"/>
        <v>1.95745110005419e-5</v>
      </c>
      <c r="CT544" s="1"/>
      <c r="CU544" s="1"/>
      <c r="CV544" s="2"/>
    </row>
    <row r="545" hidden="1" spans="1:100">
      <c r="A545" s="1" t="s">
        <v>95</v>
      </c>
      <c r="B545" s="1" t="s">
        <v>96</v>
      </c>
      <c r="C545" s="3">
        <v>44572</v>
      </c>
      <c r="D545" s="1" t="s">
        <v>124</v>
      </c>
      <c r="E545" s="1">
        <f>VLOOKUP($B545&amp;$C545&amp;$D545,Staqo!$A$3:$AJ$1048576,E$1,0)</f>
        <v>4.23677</v>
      </c>
      <c r="F545" s="1" t="e">
        <f>VLOOKUP($B545&amp;$C545&amp;$D545,HFE!$A$3:$AJ$1048576,F$1,0)</f>
        <v>#REF!</v>
      </c>
      <c r="G545" s="2" t="e">
        <f t="shared" si="310"/>
        <v>#REF!</v>
      </c>
      <c r="H545" s="1">
        <f>VLOOKUP($B545&amp;$C545&amp;$D545,Staqo!$A$3:$AJ$1048576,H$1,0)</f>
        <v>4.7386</v>
      </c>
      <c r="I545" s="1" t="e">
        <f>VLOOKUP($B545&amp;$C545&amp;$D545,HFE!$A$3:$AJ$1048576,I$1,0)</f>
        <v>#REF!</v>
      </c>
      <c r="J545" s="2" t="e">
        <f t="shared" si="311"/>
        <v>#REF!</v>
      </c>
      <c r="K545" s="1">
        <f>VLOOKUP($B545&amp;$C545&amp;$D545,Staqo!$A$3:$AJ$1048576,K$1,0)</f>
        <v>5151.67</v>
      </c>
      <c r="L545" s="1" t="e">
        <f>VLOOKUP($B545&amp;$C545&amp;$D545,HFE!$A$3:$AJ$1048576,L$1,0)</f>
        <v>#REF!</v>
      </c>
      <c r="M545" s="2" t="e">
        <f t="shared" si="312"/>
        <v>#REF!</v>
      </c>
      <c r="N545" s="1">
        <f>VLOOKUP($B545&amp;$C545&amp;$D545,Staqo!$A$3:$AJ$1048576,N$1,0)</f>
        <v>3880</v>
      </c>
      <c r="O545" s="1">
        <f>VLOOKUP($B545&amp;$C545&amp;$D545,HFE!$A$3:$AJ$1048576,O$1,0)</f>
        <v>0</v>
      </c>
      <c r="P545" s="2">
        <f t="shared" si="313"/>
        <v>-3880</v>
      </c>
      <c r="Q545" s="1">
        <f>VLOOKUP($B545&amp;$C545&amp;$D545,Staqo!$A$3:$AJ$1048576,Q$1,0)</f>
        <v>3860.34</v>
      </c>
      <c r="R545" s="1">
        <f>VLOOKUP($B545&amp;$C545&amp;$D545,HFE!$A$3:$AJ$1048576,R$1,0)</f>
        <v>0</v>
      </c>
      <c r="S545" s="2">
        <f t="shared" si="314"/>
        <v>-3860.34</v>
      </c>
      <c r="T545" s="1">
        <f>VLOOKUP($B545&amp;$C545&amp;$D545,Staqo!$A$3:$AJ$1048576,T$1,0)</f>
        <v>0.753154</v>
      </c>
      <c r="U545" s="1" t="e">
        <f>VLOOKUP($B545&amp;$C545&amp;$D545,HFE!$A$3:$AJ$1048576,U$1,0)</f>
        <v>#REF!</v>
      </c>
      <c r="V545" s="2" t="e">
        <f t="shared" si="315"/>
        <v>#REF!</v>
      </c>
      <c r="W545" s="1">
        <f>VLOOKUP($B545&amp;$C545&amp;$D545,Staqo!$A$3:$AJ$1048576,W$1,0)</f>
        <v>0.749339</v>
      </c>
      <c r="X545" s="1" t="e">
        <f>VLOOKUP($B545&amp;$C545&amp;$D545,HFE!$A$3:$AJ$1048576,X$1,0)</f>
        <v>#REF!</v>
      </c>
      <c r="Y545" s="2" t="e">
        <f t="shared" si="316"/>
        <v>#REF!</v>
      </c>
      <c r="Z545" s="4">
        <f>VLOOKUP($B545&amp;$C545&amp;$D545,Staqo!$A$3:$AJ$1048576,Z$1,0)</f>
        <v>100</v>
      </c>
      <c r="AA545" s="4">
        <f>VLOOKUP($B545&amp;$C545&amp;$D545,HFE!$A$3:$AJ$1048576,AA$1,0)</f>
        <v>0</v>
      </c>
      <c r="AB545" s="5">
        <f t="shared" si="317"/>
        <v>-100</v>
      </c>
      <c r="AC545" s="1">
        <f>VLOOKUP($B545&amp;$C545&amp;$D545,Staqo!$A$3:$AJ$1048576,AC$1,0)</f>
        <v>100</v>
      </c>
      <c r="AD545" s="1">
        <f>VLOOKUP($B545&amp;$C545&amp;$D545,HFE!$A$3:$AJ$1048576,AD$1,0)*100</f>
        <v>100</v>
      </c>
      <c r="AE545" s="2">
        <f t="shared" si="318"/>
        <v>0</v>
      </c>
      <c r="AF545" s="1">
        <f>VLOOKUP($B545&amp;$C545&amp;$D545,Staqo!$A$3:$AJ$1048576,AF$1,0)</f>
        <v>96.9444</v>
      </c>
      <c r="AG545" s="1">
        <f>VLOOKUP($B545&amp;$C545&amp;$D545,HFE!$A$3:$AJ$1048576,AG$1,0)*100</f>
        <v>96.9444444444445</v>
      </c>
      <c r="AH545" s="2">
        <f t="shared" si="319"/>
        <v>4.44444444980263e-5</v>
      </c>
      <c r="AI545" s="1">
        <f>VLOOKUP($B545&amp;$C545&amp;$D545,Staqo!$A$3:$AJ$1048576,AI$1,0)</f>
        <v>0.161362</v>
      </c>
      <c r="AJ545" s="1" t="e">
        <f>VLOOKUP($B545&amp;$C545&amp;$D545,HFE!$A$3:$AJ$1048576,AJ$1,0)</f>
        <v>#REF!</v>
      </c>
      <c r="AK545" s="2" t="e">
        <f t="shared" si="320"/>
        <v>#REF!</v>
      </c>
      <c r="AL545" s="1">
        <f>VLOOKUP($B545&amp;$C545&amp;$D545,Staqo!$A$3:$AJ$1048576,AL$1,0)</f>
        <v>0.146692</v>
      </c>
      <c r="AM545" s="1" t="e">
        <f>VLOOKUP($B545&amp;$C545&amp;$D545,HFE!$A$3:$AJ$1048576,AM$1,0)</f>
        <v>#REF!</v>
      </c>
      <c r="AN545" s="2" t="e">
        <f t="shared" si="321"/>
        <v>#REF!</v>
      </c>
      <c r="AO545" s="1">
        <f>VLOOKUP($B545&amp;$C545&amp;$D545,Staqo!$A$3:$AJ$1048576,AO$1,0)</f>
        <v>0.160544</v>
      </c>
      <c r="AP545" s="1" t="e">
        <f>VLOOKUP($B545&amp;$C545&amp;$D545,HFE!$A$3:$AJ$1048576,AP$1,0)</f>
        <v>#REF!</v>
      </c>
      <c r="AQ545" s="2" t="e">
        <f t="shared" si="322"/>
        <v>#REF!</v>
      </c>
      <c r="AR545" s="1">
        <f>VLOOKUP($B545&amp;$C545&amp;$D545,Staqo!$A$3:$AJ$1048576,AR$1,0)</f>
        <v>0.145949</v>
      </c>
      <c r="AS545" s="1" t="e">
        <f>VLOOKUP($B545&amp;$C545&amp;$D545,HFE!$A$3:$AJ$1048576,AS$1,0)</f>
        <v>#REF!</v>
      </c>
      <c r="AT545" s="2" t="e">
        <f t="shared" si="323"/>
        <v>#REF!</v>
      </c>
      <c r="AU545" s="1">
        <f>VLOOKUP($B545&amp;$C545&amp;$D545,Staqo!$A$3:$AJ$1048576,AU$1,0)</f>
        <v>96.4586</v>
      </c>
      <c r="AV545" s="1">
        <f>VLOOKUP($B545&amp;$C545&amp;$D545,HFE!$A$3:$AJ$1048576,AV$1,0)</f>
        <v>0</v>
      </c>
      <c r="AW545" s="2">
        <f t="shared" si="324"/>
        <v>-96.4586</v>
      </c>
      <c r="AX545" s="4">
        <f>VLOOKUP($B545&amp;$C545&amp;$D545,Staqo!$A$3:$AJ$1048576,AX$1,0)</f>
        <v>11.6333</v>
      </c>
      <c r="AY545" s="4">
        <f>VLOOKUP($B545&amp;$C545&amp;$D545,HFE!$A$3:$AJ$1048576,AY$1,0)</f>
        <v>11.6333</v>
      </c>
      <c r="AZ545" s="5">
        <f t="shared" si="325"/>
        <v>0</v>
      </c>
      <c r="BA545" s="1">
        <f>VLOOKUP($B545&amp;$C545&amp;$D545,Staqo!$A$3:$AJ$1048576,BA$1,0)</f>
        <v>0</v>
      </c>
      <c r="BB545" s="1">
        <f>VLOOKUP($B545&amp;$C545&amp;$D545,HFE!$A$3:$AJ$1048576,BB$1,0)</f>
        <v>0</v>
      </c>
      <c r="BC545" s="2">
        <f t="shared" si="326"/>
        <v>0</v>
      </c>
      <c r="BD545" s="1">
        <f>VLOOKUP($B545&amp;$C545&amp;$D545,Staqo!$A$3:$AJ$1048576,BD$1,0)</f>
        <v>0</v>
      </c>
      <c r="BE545" s="1">
        <f>VLOOKUP($B545&amp;$C545&amp;$D545,HFE!$A$3:$AJ$1048576,BE$1,0)</f>
        <v>0</v>
      </c>
      <c r="BF545" s="2">
        <f t="shared" si="327"/>
        <v>0</v>
      </c>
      <c r="BG545" s="1">
        <f>VLOOKUP($B545&amp;$C545&amp;$D545,Staqo!$A$3:$AJ$1048576,BG$1,0)</f>
        <v>0</v>
      </c>
      <c r="BH545" s="1">
        <f>VLOOKUP($B545&amp;$C545&amp;$D545,HFE!$A$3:$AJ$1048576,BH$1,0)</f>
        <v>0</v>
      </c>
      <c r="BI545" s="2">
        <f t="shared" si="328"/>
        <v>0</v>
      </c>
      <c r="BJ545" s="1">
        <f>VLOOKUP($B545&amp;$C545&amp;$D545,Staqo!$A$3:$AJ$1048576,BJ$1,0)</f>
        <v>0</v>
      </c>
      <c r="BK545" s="1">
        <f>VLOOKUP($B545&amp;$C545&amp;$D545,HFE!$A$3:$AJ$1048576,BK$1,0)</f>
        <v>0</v>
      </c>
      <c r="BL545" s="2">
        <f t="shared" si="329"/>
        <v>0</v>
      </c>
      <c r="BM545" s="1">
        <f>VLOOKUP($B545&amp;$C545&amp;$D545,Staqo!$A$3:$AJ$1048576,BM$1,0)</f>
        <v>0</v>
      </c>
      <c r="BN545" s="1">
        <f>VLOOKUP($B545&amp;$C545&amp;$D545,HFE!$A$3:$AJ$1048576,BN$1,0)</f>
        <v>0</v>
      </c>
      <c r="BO545" s="2">
        <f t="shared" si="330"/>
        <v>0</v>
      </c>
      <c r="BP545" s="1">
        <f>VLOOKUP($B545&amp;$C545&amp;$D545,Staqo!$A$3:$AJ$1048576,BP$1,0)</f>
        <v>0.366667</v>
      </c>
      <c r="BQ545" s="1">
        <f>VLOOKUP($B545&amp;$C545&amp;$D545,HFE!$A$3:$AJ$1048576,BQ$1,0)</f>
        <v>0.366666666666665</v>
      </c>
      <c r="BR545" s="2">
        <f t="shared" si="331"/>
        <v>-3.33333335045261e-7</v>
      </c>
      <c r="BS545" s="1">
        <f>VLOOKUP($B545&amp;$C545&amp;$D545,Staqo!$A$3:$AJ$1048576,BS$1,0)</f>
        <v>0</v>
      </c>
      <c r="BT545" s="1">
        <f>VLOOKUP($B545&amp;$C545&amp;$D545,HFE!$A$3:$AJ$1048576,BT$1,0)</f>
        <v>0</v>
      </c>
      <c r="BU545" s="2">
        <f t="shared" si="332"/>
        <v>0</v>
      </c>
      <c r="BV545" s="1">
        <f>VLOOKUP($B545&amp;$C545&amp;$D545,Staqo!$A$3:$AJ$1048576,BV$1,0)</f>
        <v>0.366667</v>
      </c>
      <c r="BW545" s="1">
        <f>VLOOKUP($B545&amp;$C545&amp;$D545,HFE!$A$3:$AJ$1048576,BW$1,0)</f>
        <v>0.366666666666665</v>
      </c>
      <c r="BX545" s="2">
        <f t="shared" si="333"/>
        <v>-3.33333335045261e-7</v>
      </c>
      <c r="BY545" s="1">
        <f>VLOOKUP($B545&amp;$C545&amp;$D545,Staqo!$A$3:$AJ$1048576,BY$1,0)</f>
        <v>0</v>
      </c>
      <c r="BZ545" s="1">
        <f>VLOOKUP($B545&amp;$C545&amp;$D545,HFE!$A$3:$AJ$1048576,BZ$1,0)</f>
        <v>0</v>
      </c>
      <c r="CA545" s="2">
        <f t="shared" si="334"/>
        <v>0</v>
      </c>
      <c r="CB545" s="1">
        <f>VLOOKUP($B545&amp;$C545&amp;$D545,Staqo!$A$3:$AJ$1048576,CB$1,0)</f>
        <v>0</v>
      </c>
      <c r="CC545" s="1">
        <f>VLOOKUP($B545&amp;$C545&amp;$D545,HFE!$A$3:$AJ$1048576,CC$1,0)</f>
        <v>0</v>
      </c>
      <c r="CD545" s="2">
        <f t="shared" si="335"/>
        <v>0</v>
      </c>
      <c r="CE545" s="1">
        <f>VLOOKUP($B545&amp;$C545&amp;$D545,Staqo!$A$3:$AJ$1048576,CE$1,0)</f>
        <v>0</v>
      </c>
      <c r="CF545" s="1">
        <f>VLOOKUP($B545&amp;$C545&amp;$D545,HFE!$A$3:$AJ$1048576,CF$1,0)</f>
        <v>0</v>
      </c>
      <c r="CG545" s="2">
        <f t="shared" si="336"/>
        <v>0</v>
      </c>
      <c r="CH545" s="1">
        <f>VLOOKUP($B545&amp;$C545&amp;$D545,Staqo!$A$3:$AJ$1048576,CH$1,0)</f>
        <v>0</v>
      </c>
      <c r="CI545" s="1">
        <f>VLOOKUP($B545&amp;$C545&amp;$D545,HFE!$A$3:$AJ$1048576,CI$1,0)</f>
        <v>0</v>
      </c>
      <c r="CJ545" s="2">
        <f t="shared" si="337"/>
        <v>0</v>
      </c>
      <c r="CK545" s="1">
        <f>VLOOKUP($B545&amp;$C545&amp;$D545,Staqo!$A$3:$AJ$1048576,CK$1,0)</f>
        <v>54.6488</v>
      </c>
      <c r="CL545" s="1">
        <f>VLOOKUP($B545&amp;$C545&amp;$D545,HFE!$A$3:$AJ$1048576,CL$1,0)</f>
        <v>54.648819574511</v>
      </c>
      <c r="CM545" s="2">
        <f t="shared" si="338"/>
        <v>1.95745110005419e-5</v>
      </c>
      <c r="CN545" s="1">
        <f>VLOOKUP($B545&amp;$C545&amp;$D545,Staqo!$A$3:$AJ$1048576,CN$1,0)</f>
        <v>0</v>
      </c>
      <c r="CO545" s="1">
        <f>VLOOKUP($B545&amp;$C545&amp;$D545,HFE!$A$3:$AJ$1048576,CO$1,0)</f>
        <v>0</v>
      </c>
      <c r="CP545" s="2">
        <f t="shared" si="339"/>
        <v>0</v>
      </c>
      <c r="CQ545" s="1">
        <f>VLOOKUP($B545&amp;$C545&amp;$D545,Staqo!$A$3:$AJ$1048576,CQ$1,0)</f>
        <v>54.6488</v>
      </c>
      <c r="CR545" s="1">
        <f>VLOOKUP($B545&amp;$C545&amp;$D545,HFE!$A$3:$AJ$1048576,CR$1,0)</f>
        <v>54.648819574511</v>
      </c>
      <c r="CS545" s="2">
        <f t="shared" si="340"/>
        <v>1.95745110005419e-5</v>
      </c>
      <c r="CT545" s="1"/>
      <c r="CU545" s="1"/>
      <c r="CV545" s="2"/>
    </row>
    <row r="546" hidden="1" spans="1:100">
      <c r="A546" s="1" t="s">
        <v>95</v>
      </c>
      <c r="B546" s="1" t="s">
        <v>96</v>
      </c>
      <c r="C546" s="3">
        <v>44572</v>
      </c>
      <c r="D546" s="1" t="s">
        <v>125</v>
      </c>
      <c r="E546" s="1">
        <f>VLOOKUP($B546&amp;$C546&amp;$D546,Staqo!$A$3:$AJ$1048576,E$1,0)</f>
        <v>4.23677</v>
      </c>
      <c r="F546" s="1" t="e">
        <f>VLOOKUP($B546&amp;$C546&amp;$D546,HFE!$A$3:$AJ$1048576,F$1,0)</f>
        <v>#REF!</v>
      </c>
      <c r="G546" s="2" t="e">
        <f t="shared" si="310"/>
        <v>#REF!</v>
      </c>
      <c r="H546" s="1">
        <f>VLOOKUP($B546&amp;$C546&amp;$D546,Staqo!$A$3:$AJ$1048576,H$1,0)</f>
        <v>4.7386</v>
      </c>
      <c r="I546" s="1" t="e">
        <f>VLOOKUP($B546&amp;$C546&amp;$D546,HFE!$A$3:$AJ$1048576,I$1,0)</f>
        <v>#REF!</v>
      </c>
      <c r="J546" s="2" t="e">
        <f t="shared" si="311"/>
        <v>#REF!</v>
      </c>
      <c r="K546" s="1">
        <f>VLOOKUP($B546&amp;$C546&amp;$D546,Staqo!$A$3:$AJ$1048576,K$1,0)</f>
        <v>5168.58</v>
      </c>
      <c r="L546" s="1" t="e">
        <f>VLOOKUP($B546&amp;$C546&amp;$D546,HFE!$A$3:$AJ$1048576,L$1,0)</f>
        <v>#REF!</v>
      </c>
      <c r="M546" s="2" t="e">
        <f t="shared" si="312"/>
        <v>#REF!</v>
      </c>
      <c r="N546" s="1">
        <f>VLOOKUP($B546&amp;$C546&amp;$D546,Staqo!$A$3:$AJ$1048576,N$1,0)</f>
        <v>3870</v>
      </c>
      <c r="O546" s="1">
        <f>VLOOKUP($B546&amp;$C546&amp;$D546,HFE!$A$3:$AJ$1048576,O$1,0)</f>
        <v>0</v>
      </c>
      <c r="P546" s="2">
        <f t="shared" si="313"/>
        <v>-3870</v>
      </c>
      <c r="Q546" s="1">
        <f>VLOOKUP($B546&amp;$C546&amp;$D546,Staqo!$A$3:$AJ$1048576,Q$1,0)</f>
        <v>3850.4</v>
      </c>
      <c r="R546" s="1">
        <f>VLOOKUP($B546&amp;$C546&amp;$D546,HFE!$A$3:$AJ$1048576,R$1,0)</f>
        <v>0</v>
      </c>
      <c r="S546" s="2">
        <f t="shared" si="314"/>
        <v>-3850.4</v>
      </c>
      <c r="T546" s="1">
        <f>VLOOKUP($B546&amp;$C546&amp;$D546,Staqo!$A$3:$AJ$1048576,T$1,0)</f>
        <v>0.748755</v>
      </c>
      <c r="U546" s="1" t="e">
        <f>VLOOKUP($B546&amp;$C546&amp;$D546,HFE!$A$3:$AJ$1048576,U$1,0)</f>
        <v>#REF!</v>
      </c>
      <c r="V546" s="2" t="e">
        <f t="shared" si="315"/>
        <v>#REF!</v>
      </c>
      <c r="W546" s="1">
        <f>VLOOKUP($B546&amp;$C546&amp;$D546,Staqo!$A$3:$AJ$1048576,W$1,0)</f>
        <v>0.744962</v>
      </c>
      <c r="X546" s="1" t="e">
        <f>VLOOKUP($B546&amp;$C546&amp;$D546,HFE!$A$3:$AJ$1048576,X$1,0)</f>
        <v>#REF!</v>
      </c>
      <c r="Y546" s="2" t="e">
        <f t="shared" si="316"/>
        <v>#REF!</v>
      </c>
      <c r="Z546" s="4">
        <f>VLOOKUP($B546&amp;$C546&amp;$D546,Staqo!$A$3:$AJ$1048576,Z$1,0)</f>
        <v>100</v>
      </c>
      <c r="AA546" s="4">
        <f>VLOOKUP($B546&amp;$C546&amp;$D546,HFE!$A$3:$AJ$1048576,AA$1,0)</f>
        <v>0</v>
      </c>
      <c r="AB546" s="5">
        <f t="shared" si="317"/>
        <v>-100</v>
      </c>
      <c r="AC546" s="1">
        <f>VLOOKUP($B546&amp;$C546&amp;$D546,Staqo!$A$3:$AJ$1048576,AC$1,0)</f>
        <v>100</v>
      </c>
      <c r="AD546" s="1">
        <f>VLOOKUP($B546&amp;$C546&amp;$D546,HFE!$A$3:$AJ$1048576,AD$1,0)*100</f>
        <v>100</v>
      </c>
      <c r="AE546" s="2">
        <f t="shared" si="318"/>
        <v>0</v>
      </c>
      <c r="AF546" s="1">
        <f>VLOOKUP($B546&amp;$C546&amp;$D546,Staqo!$A$3:$AJ$1048576,AF$1,0)</f>
        <v>96.9444</v>
      </c>
      <c r="AG546" s="1">
        <f>VLOOKUP($B546&amp;$C546&amp;$D546,HFE!$A$3:$AJ$1048576,AG$1,0)*100</f>
        <v>96.9444444444445</v>
      </c>
      <c r="AH546" s="2">
        <f t="shared" si="319"/>
        <v>4.44444444980263e-5</v>
      </c>
      <c r="AI546" s="1">
        <f>VLOOKUP($B546&amp;$C546&amp;$D546,Staqo!$A$3:$AJ$1048576,AI$1,0)</f>
        <v>0.160425</v>
      </c>
      <c r="AJ546" s="1" t="e">
        <f>VLOOKUP($B546&amp;$C546&amp;$D546,HFE!$A$3:$AJ$1048576,AJ$1,0)</f>
        <v>#REF!</v>
      </c>
      <c r="AK546" s="2" t="e">
        <f t="shared" si="320"/>
        <v>#REF!</v>
      </c>
      <c r="AL546" s="1">
        <f>VLOOKUP($B546&amp;$C546&amp;$D546,Staqo!$A$3:$AJ$1048576,AL$1,0)</f>
        <v>0.145842</v>
      </c>
      <c r="AM546" s="1" t="e">
        <f>VLOOKUP($B546&amp;$C546&amp;$D546,HFE!$A$3:$AJ$1048576,AM$1,0)</f>
        <v>#REF!</v>
      </c>
      <c r="AN546" s="2" t="e">
        <f t="shared" si="321"/>
        <v>#REF!</v>
      </c>
      <c r="AO546" s="1">
        <f>VLOOKUP($B546&amp;$C546&amp;$D546,Staqo!$A$3:$AJ$1048576,AO$1,0)</f>
        <v>0.159613</v>
      </c>
      <c r="AP546" s="1" t="e">
        <f>VLOOKUP($B546&amp;$C546&amp;$D546,HFE!$A$3:$AJ$1048576,AP$1,0)</f>
        <v>#REF!</v>
      </c>
      <c r="AQ546" s="2" t="e">
        <f t="shared" si="322"/>
        <v>#REF!</v>
      </c>
      <c r="AR546" s="1">
        <f>VLOOKUP($B546&amp;$C546&amp;$D546,Staqo!$A$3:$AJ$1048576,AR$1,0)</f>
        <v>0.145103</v>
      </c>
      <c r="AS546" s="1" t="e">
        <f>VLOOKUP($B546&amp;$C546&amp;$D546,HFE!$A$3:$AJ$1048576,AS$1,0)</f>
        <v>#REF!</v>
      </c>
      <c r="AT546" s="2" t="e">
        <f t="shared" si="323"/>
        <v>#REF!</v>
      </c>
      <c r="AU546" s="1">
        <f>VLOOKUP($B546&amp;$C546&amp;$D546,Staqo!$A$3:$AJ$1048576,AU$1,0)</f>
        <v>96.8936</v>
      </c>
      <c r="AV546" s="1">
        <f>VLOOKUP($B546&amp;$C546&amp;$D546,HFE!$A$3:$AJ$1048576,AV$1,0)</f>
        <v>0</v>
      </c>
      <c r="AW546" s="2">
        <f t="shared" si="324"/>
        <v>-96.8936</v>
      </c>
      <c r="AX546" s="4">
        <f>VLOOKUP($B546&amp;$C546&amp;$D546,Staqo!$A$3:$AJ$1048576,AX$1,0)</f>
        <v>11.6333</v>
      </c>
      <c r="AY546" s="4">
        <f>VLOOKUP($B546&amp;$C546&amp;$D546,HFE!$A$3:$AJ$1048576,AY$1,0)</f>
        <v>11.6333</v>
      </c>
      <c r="AZ546" s="5">
        <f t="shared" si="325"/>
        <v>0</v>
      </c>
      <c r="BA546" s="1">
        <f>VLOOKUP($B546&amp;$C546&amp;$D546,Staqo!$A$3:$AJ$1048576,BA$1,0)</f>
        <v>0</v>
      </c>
      <c r="BB546" s="1">
        <f>VLOOKUP($B546&amp;$C546&amp;$D546,HFE!$A$3:$AJ$1048576,BB$1,0)</f>
        <v>0</v>
      </c>
      <c r="BC546" s="2">
        <f t="shared" si="326"/>
        <v>0</v>
      </c>
      <c r="BD546" s="1">
        <f>VLOOKUP($B546&amp;$C546&amp;$D546,Staqo!$A$3:$AJ$1048576,BD$1,0)</f>
        <v>0</v>
      </c>
      <c r="BE546" s="1">
        <f>VLOOKUP($B546&amp;$C546&amp;$D546,HFE!$A$3:$AJ$1048576,BE$1,0)</f>
        <v>0</v>
      </c>
      <c r="BF546" s="2">
        <f t="shared" si="327"/>
        <v>0</v>
      </c>
      <c r="BG546" s="1">
        <f>VLOOKUP($B546&amp;$C546&amp;$D546,Staqo!$A$3:$AJ$1048576,BG$1,0)</f>
        <v>0</v>
      </c>
      <c r="BH546" s="1">
        <f>VLOOKUP($B546&amp;$C546&amp;$D546,HFE!$A$3:$AJ$1048576,BH$1,0)</f>
        <v>0</v>
      </c>
      <c r="BI546" s="2">
        <f t="shared" si="328"/>
        <v>0</v>
      </c>
      <c r="BJ546" s="1">
        <f>VLOOKUP($B546&amp;$C546&amp;$D546,Staqo!$A$3:$AJ$1048576,BJ$1,0)</f>
        <v>0</v>
      </c>
      <c r="BK546" s="1">
        <f>VLOOKUP($B546&amp;$C546&amp;$D546,HFE!$A$3:$AJ$1048576,BK$1,0)</f>
        <v>0</v>
      </c>
      <c r="BL546" s="2">
        <f t="shared" si="329"/>
        <v>0</v>
      </c>
      <c r="BM546" s="1">
        <f>VLOOKUP($B546&amp;$C546&amp;$D546,Staqo!$A$3:$AJ$1048576,BM$1,0)</f>
        <v>0</v>
      </c>
      <c r="BN546" s="1">
        <f>VLOOKUP($B546&amp;$C546&amp;$D546,HFE!$A$3:$AJ$1048576,BN$1,0)</f>
        <v>0</v>
      </c>
      <c r="BO546" s="2">
        <f t="shared" si="330"/>
        <v>0</v>
      </c>
      <c r="BP546" s="1">
        <f>VLOOKUP($B546&amp;$C546&amp;$D546,Staqo!$A$3:$AJ$1048576,BP$1,0)</f>
        <v>0.366667</v>
      </c>
      <c r="BQ546" s="1">
        <f>VLOOKUP($B546&amp;$C546&amp;$D546,HFE!$A$3:$AJ$1048576,BQ$1,0)</f>
        <v>0.366666666666665</v>
      </c>
      <c r="BR546" s="2">
        <f t="shared" si="331"/>
        <v>-3.33333335045261e-7</v>
      </c>
      <c r="BS546" s="1">
        <f>VLOOKUP($B546&amp;$C546&amp;$D546,Staqo!$A$3:$AJ$1048576,BS$1,0)</f>
        <v>0</v>
      </c>
      <c r="BT546" s="1">
        <f>VLOOKUP($B546&amp;$C546&amp;$D546,HFE!$A$3:$AJ$1048576,BT$1,0)</f>
        <v>0</v>
      </c>
      <c r="BU546" s="2">
        <f t="shared" si="332"/>
        <v>0</v>
      </c>
      <c r="BV546" s="1">
        <f>VLOOKUP($B546&amp;$C546&amp;$D546,Staqo!$A$3:$AJ$1048576,BV$1,0)</f>
        <v>0.366667</v>
      </c>
      <c r="BW546" s="1">
        <f>VLOOKUP($B546&amp;$C546&amp;$D546,HFE!$A$3:$AJ$1048576,BW$1,0)</f>
        <v>0.366666666666665</v>
      </c>
      <c r="BX546" s="2">
        <f t="shared" si="333"/>
        <v>-3.33333335045261e-7</v>
      </c>
      <c r="BY546" s="1">
        <f>VLOOKUP($B546&amp;$C546&amp;$D546,Staqo!$A$3:$AJ$1048576,BY$1,0)</f>
        <v>0</v>
      </c>
      <c r="BZ546" s="1">
        <f>VLOOKUP($B546&amp;$C546&amp;$D546,HFE!$A$3:$AJ$1048576,BZ$1,0)</f>
        <v>0</v>
      </c>
      <c r="CA546" s="2">
        <f t="shared" si="334"/>
        <v>0</v>
      </c>
      <c r="CB546" s="1">
        <f>VLOOKUP($B546&amp;$C546&amp;$D546,Staqo!$A$3:$AJ$1048576,CB$1,0)</f>
        <v>0</v>
      </c>
      <c r="CC546" s="1">
        <f>VLOOKUP($B546&amp;$C546&amp;$D546,HFE!$A$3:$AJ$1048576,CC$1,0)</f>
        <v>0</v>
      </c>
      <c r="CD546" s="2">
        <f t="shared" si="335"/>
        <v>0</v>
      </c>
      <c r="CE546" s="1">
        <f>VLOOKUP($B546&amp;$C546&amp;$D546,Staqo!$A$3:$AJ$1048576,CE$1,0)</f>
        <v>0</v>
      </c>
      <c r="CF546" s="1">
        <f>VLOOKUP($B546&amp;$C546&amp;$D546,HFE!$A$3:$AJ$1048576,CF$1,0)</f>
        <v>0</v>
      </c>
      <c r="CG546" s="2">
        <f t="shared" si="336"/>
        <v>0</v>
      </c>
      <c r="CH546" s="1">
        <f>VLOOKUP($B546&amp;$C546&amp;$D546,Staqo!$A$3:$AJ$1048576,CH$1,0)</f>
        <v>0</v>
      </c>
      <c r="CI546" s="1">
        <f>VLOOKUP($B546&amp;$C546&amp;$D546,HFE!$A$3:$AJ$1048576,CI$1,0)</f>
        <v>0</v>
      </c>
      <c r="CJ546" s="2">
        <f t="shared" si="337"/>
        <v>0</v>
      </c>
      <c r="CK546" s="1">
        <f>VLOOKUP($B546&amp;$C546&amp;$D546,Staqo!$A$3:$AJ$1048576,CK$1,0)</f>
        <v>54.6488</v>
      </c>
      <c r="CL546" s="1">
        <f>VLOOKUP($B546&amp;$C546&amp;$D546,HFE!$A$3:$AJ$1048576,CL$1,0)</f>
        <v>54.648819574511</v>
      </c>
      <c r="CM546" s="2">
        <f t="shared" si="338"/>
        <v>1.95745110005419e-5</v>
      </c>
      <c r="CN546" s="1">
        <f>VLOOKUP($B546&amp;$C546&amp;$D546,Staqo!$A$3:$AJ$1048576,CN$1,0)</f>
        <v>0</v>
      </c>
      <c r="CO546" s="1">
        <f>VLOOKUP($B546&amp;$C546&amp;$D546,HFE!$A$3:$AJ$1048576,CO$1,0)</f>
        <v>0</v>
      </c>
      <c r="CP546" s="2">
        <f t="shared" si="339"/>
        <v>0</v>
      </c>
      <c r="CQ546" s="1">
        <f>VLOOKUP($B546&amp;$C546&amp;$D546,Staqo!$A$3:$AJ$1048576,CQ$1,0)</f>
        <v>54.6488</v>
      </c>
      <c r="CR546" s="1">
        <f>VLOOKUP($B546&amp;$C546&amp;$D546,HFE!$A$3:$AJ$1048576,CR$1,0)</f>
        <v>54.648819574511</v>
      </c>
      <c r="CS546" s="2">
        <f t="shared" si="340"/>
        <v>1.95745110005419e-5</v>
      </c>
      <c r="CT546" s="1"/>
      <c r="CU546" s="1"/>
      <c r="CV546" s="2"/>
    </row>
    <row r="547" hidden="1" spans="1:100">
      <c r="A547" s="1" t="s">
        <v>95</v>
      </c>
      <c r="B547" s="1" t="s">
        <v>96</v>
      </c>
      <c r="C547" s="3">
        <v>44572</v>
      </c>
      <c r="D547" s="1" t="s">
        <v>126</v>
      </c>
      <c r="E547" s="1">
        <f>VLOOKUP($B547&amp;$C547&amp;$D547,Staqo!$A$3:$AJ$1048576,E$1,0)</f>
        <v>4.23677</v>
      </c>
      <c r="F547" s="1" t="e">
        <f>VLOOKUP($B547&amp;$C547&amp;$D547,HFE!$A$3:$AJ$1048576,F$1,0)</f>
        <v>#REF!</v>
      </c>
      <c r="G547" s="2" t="e">
        <f t="shared" si="310"/>
        <v>#REF!</v>
      </c>
      <c r="H547" s="1">
        <f>VLOOKUP($B547&amp;$C547&amp;$D547,Staqo!$A$3:$AJ$1048576,H$1,0)</f>
        <v>4.7386</v>
      </c>
      <c r="I547" s="1" t="e">
        <f>VLOOKUP($B547&amp;$C547&amp;$D547,HFE!$A$3:$AJ$1048576,I$1,0)</f>
        <v>#REF!</v>
      </c>
      <c r="J547" s="2" t="e">
        <f t="shared" si="311"/>
        <v>#REF!</v>
      </c>
      <c r="K547" s="1">
        <f>VLOOKUP($B547&amp;$C547&amp;$D547,Staqo!$A$3:$AJ$1048576,K$1,0)</f>
        <v>5168.58</v>
      </c>
      <c r="L547" s="1" t="e">
        <f>VLOOKUP($B547&amp;$C547&amp;$D547,HFE!$A$3:$AJ$1048576,L$1,0)</f>
        <v>#REF!</v>
      </c>
      <c r="M547" s="2" t="e">
        <f t="shared" si="312"/>
        <v>#REF!</v>
      </c>
      <c r="N547" s="1">
        <f>VLOOKUP($B547&amp;$C547&amp;$D547,Staqo!$A$3:$AJ$1048576,N$1,0)</f>
        <v>3910</v>
      </c>
      <c r="O547" s="1">
        <f>VLOOKUP($B547&amp;$C547&amp;$D547,HFE!$A$3:$AJ$1048576,O$1,0)</f>
        <v>0</v>
      </c>
      <c r="P547" s="2">
        <f t="shared" si="313"/>
        <v>-3910</v>
      </c>
      <c r="Q547" s="1">
        <f>VLOOKUP($B547&amp;$C547&amp;$D547,Staqo!$A$3:$AJ$1048576,Q$1,0)</f>
        <v>3890.19</v>
      </c>
      <c r="R547" s="1">
        <f>VLOOKUP($B547&amp;$C547&amp;$D547,HFE!$A$3:$AJ$1048576,R$1,0)</f>
        <v>0</v>
      </c>
      <c r="S547" s="2">
        <f t="shared" si="314"/>
        <v>-3890.19</v>
      </c>
      <c r="T547" s="1">
        <f>VLOOKUP($B547&amp;$C547&amp;$D547,Staqo!$A$3:$AJ$1048576,T$1,0)</f>
        <v>0.756494</v>
      </c>
      <c r="U547" s="1" t="e">
        <f>VLOOKUP($B547&amp;$C547&amp;$D547,HFE!$A$3:$AJ$1048576,U$1,0)</f>
        <v>#REF!</v>
      </c>
      <c r="V547" s="2" t="e">
        <f t="shared" si="315"/>
        <v>#REF!</v>
      </c>
      <c r="W547" s="1">
        <f>VLOOKUP($B547&amp;$C547&amp;$D547,Staqo!$A$3:$AJ$1048576,W$1,0)</f>
        <v>0.752661</v>
      </c>
      <c r="X547" s="1" t="e">
        <f>VLOOKUP($B547&amp;$C547&amp;$D547,HFE!$A$3:$AJ$1048576,X$1,0)</f>
        <v>#REF!</v>
      </c>
      <c r="Y547" s="2" t="e">
        <f t="shared" si="316"/>
        <v>#REF!</v>
      </c>
      <c r="Z547" s="4">
        <f>VLOOKUP($B547&amp;$C547&amp;$D547,Staqo!$A$3:$AJ$1048576,Z$1,0)</f>
        <v>100</v>
      </c>
      <c r="AA547" s="4">
        <f>VLOOKUP($B547&amp;$C547&amp;$D547,HFE!$A$3:$AJ$1048576,AA$1,0)</f>
        <v>0</v>
      </c>
      <c r="AB547" s="5">
        <f t="shared" si="317"/>
        <v>-100</v>
      </c>
      <c r="AC547" s="1">
        <f>VLOOKUP($B547&amp;$C547&amp;$D547,Staqo!$A$3:$AJ$1048576,AC$1,0)</f>
        <v>100</v>
      </c>
      <c r="AD547" s="1">
        <f>VLOOKUP($B547&amp;$C547&amp;$D547,HFE!$A$3:$AJ$1048576,AD$1,0)*100</f>
        <v>100</v>
      </c>
      <c r="AE547" s="2">
        <f t="shared" si="318"/>
        <v>0</v>
      </c>
      <c r="AF547" s="1">
        <f>VLOOKUP($B547&amp;$C547&amp;$D547,Staqo!$A$3:$AJ$1048576,AF$1,0)</f>
        <v>96.9444</v>
      </c>
      <c r="AG547" s="1">
        <f>VLOOKUP($B547&amp;$C547&amp;$D547,HFE!$A$3:$AJ$1048576,AG$1,0)*100</f>
        <v>96.9444444444445</v>
      </c>
      <c r="AH547" s="2">
        <f t="shared" si="319"/>
        <v>4.44444444980263e-5</v>
      </c>
      <c r="AI547" s="1">
        <f>VLOOKUP($B547&amp;$C547&amp;$D547,Staqo!$A$3:$AJ$1048576,AI$1,0)</f>
        <v>0.162084</v>
      </c>
      <c r="AJ547" s="1" t="e">
        <f>VLOOKUP($B547&amp;$C547&amp;$D547,HFE!$A$3:$AJ$1048576,AJ$1,0)</f>
        <v>#REF!</v>
      </c>
      <c r="AK547" s="2" t="e">
        <f t="shared" si="320"/>
        <v>#REF!</v>
      </c>
      <c r="AL547" s="1">
        <f>VLOOKUP($B547&amp;$C547&amp;$D547,Staqo!$A$3:$AJ$1048576,AL$1,0)</f>
        <v>0.147349</v>
      </c>
      <c r="AM547" s="1" t="e">
        <f>VLOOKUP($B547&amp;$C547&amp;$D547,HFE!$A$3:$AJ$1048576,AM$1,0)</f>
        <v>#REF!</v>
      </c>
      <c r="AN547" s="2" t="e">
        <f t="shared" si="321"/>
        <v>#REF!</v>
      </c>
      <c r="AO547" s="1">
        <f>VLOOKUP($B547&amp;$C547&amp;$D547,Staqo!$A$3:$AJ$1048576,AO$1,0)</f>
        <v>0.161262</v>
      </c>
      <c r="AP547" s="1" t="e">
        <f>VLOOKUP($B547&amp;$C547&amp;$D547,HFE!$A$3:$AJ$1048576,AP$1,0)</f>
        <v>#REF!</v>
      </c>
      <c r="AQ547" s="2" t="e">
        <f t="shared" si="322"/>
        <v>#REF!</v>
      </c>
      <c r="AR547" s="1">
        <f>VLOOKUP($B547&amp;$C547&amp;$D547,Staqo!$A$3:$AJ$1048576,AR$1,0)</f>
        <v>0.146603</v>
      </c>
      <c r="AS547" s="1" t="e">
        <f>VLOOKUP($B547&amp;$C547&amp;$D547,HFE!$A$3:$AJ$1048576,AS$1,0)</f>
        <v>#REF!</v>
      </c>
      <c r="AT547" s="2" t="e">
        <f t="shared" si="323"/>
        <v>#REF!</v>
      </c>
      <c r="AU547" s="1">
        <f>VLOOKUP($B547&amp;$C547&amp;$D547,Staqo!$A$3:$AJ$1048576,AU$1,0)</f>
        <v>95.7523</v>
      </c>
      <c r="AV547" s="1">
        <f>VLOOKUP($B547&amp;$C547&amp;$D547,HFE!$A$3:$AJ$1048576,AV$1,0)</f>
        <v>0</v>
      </c>
      <c r="AW547" s="2">
        <f t="shared" si="324"/>
        <v>-95.7523</v>
      </c>
      <c r="AX547" s="4">
        <f>VLOOKUP($B547&amp;$C547&amp;$D547,Staqo!$A$3:$AJ$1048576,AX$1,0)</f>
        <v>11.6333</v>
      </c>
      <c r="AY547" s="4">
        <f>VLOOKUP($B547&amp;$C547&amp;$D547,HFE!$A$3:$AJ$1048576,AY$1,0)</f>
        <v>11.6333</v>
      </c>
      <c r="AZ547" s="5">
        <f t="shared" si="325"/>
        <v>0</v>
      </c>
      <c r="BA547" s="1">
        <f>VLOOKUP($B547&amp;$C547&amp;$D547,Staqo!$A$3:$AJ$1048576,BA$1,0)</f>
        <v>0</v>
      </c>
      <c r="BB547" s="1">
        <f>VLOOKUP($B547&amp;$C547&amp;$D547,HFE!$A$3:$AJ$1048576,BB$1,0)</f>
        <v>0</v>
      </c>
      <c r="BC547" s="2">
        <f t="shared" si="326"/>
        <v>0</v>
      </c>
      <c r="BD547" s="1">
        <f>VLOOKUP($B547&amp;$C547&amp;$D547,Staqo!$A$3:$AJ$1048576,BD$1,0)</f>
        <v>0</v>
      </c>
      <c r="BE547" s="1">
        <f>VLOOKUP($B547&amp;$C547&amp;$D547,HFE!$A$3:$AJ$1048576,BE$1,0)</f>
        <v>0</v>
      </c>
      <c r="BF547" s="2">
        <f t="shared" si="327"/>
        <v>0</v>
      </c>
      <c r="BG547" s="1">
        <f>VLOOKUP($B547&amp;$C547&amp;$D547,Staqo!$A$3:$AJ$1048576,BG$1,0)</f>
        <v>0</v>
      </c>
      <c r="BH547" s="1">
        <f>VLOOKUP($B547&amp;$C547&amp;$D547,HFE!$A$3:$AJ$1048576,BH$1,0)</f>
        <v>0</v>
      </c>
      <c r="BI547" s="2">
        <f t="shared" si="328"/>
        <v>0</v>
      </c>
      <c r="BJ547" s="1">
        <f>VLOOKUP($B547&amp;$C547&amp;$D547,Staqo!$A$3:$AJ$1048576,BJ$1,0)</f>
        <v>0</v>
      </c>
      <c r="BK547" s="1">
        <f>VLOOKUP($B547&amp;$C547&amp;$D547,HFE!$A$3:$AJ$1048576,BK$1,0)</f>
        <v>0</v>
      </c>
      <c r="BL547" s="2">
        <f t="shared" si="329"/>
        <v>0</v>
      </c>
      <c r="BM547" s="1">
        <f>VLOOKUP($B547&amp;$C547&amp;$D547,Staqo!$A$3:$AJ$1048576,BM$1,0)</f>
        <v>0</v>
      </c>
      <c r="BN547" s="1">
        <f>VLOOKUP($B547&amp;$C547&amp;$D547,HFE!$A$3:$AJ$1048576,BN$1,0)</f>
        <v>0</v>
      </c>
      <c r="BO547" s="2">
        <f t="shared" si="330"/>
        <v>0</v>
      </c>
      <c r="BP547" s="1">
        <f>VLOOKUP($B547&amp;$C547&amp;$D547,Staqo!$A$3:$AJ$1048576,BP$1,0)</f>
        <v>0.366667</v>
      </c>
      <c r="BQ547" s="1">
        <f>VLOOKUP($B547&amp;$C547&amp;$D547,HFE!$A$3:$AJ$1048576,BQ$1,0)</f>
        <v>0.366666666666665</v>
      </c>
      <c r="BR547" s="2">
        <f t="shared" si="331"/>
        <v>-3.33333335045261e-7</v>
      </c>
      <c r="BS547" s="1">
        <f>VLOOKUP($B547&amp;$C547&amp;$D547,Staqo!$A$3:$AJ$1048576,BS$1,0)</f>
        <v>0</v>
      </c>
      <c r="BT547" s="1">
        <f>VLOOKUP($B547&amp;$C547&amp;$D547,HFE!$A$3:$AJ$1048576,BT$1,0)</f>
        <v>0</v>
      </c>
      <c r="BU547" s="2">
        <f t="shared" si="332"/>
        <v>0</v>
      </c>
      <c r="BV547" s="1">
        <f>VLOOKUP($B547&amp;$C547&amp;$D547,Staqo!$A$3:$AJ$1048576,BV$1,0)</f>
        <v>0.366667</v>
      </c>
      <c r="BW547" s="1">
        <f>VLOOKUP($B547&amp;$C547&amp;$D547,HFE!$A$3:$AJ$1048576,BW$1,0)</f>
        <v>0.366666666666665</v>
      </c>
      <c r="BX547" s="2">
        <f t="shared" si="333"/>
        <v>-3.33333335045261e-7</v>
      </c>
      <c r="BY547" s="1">
        <f>VLOOKUP($B547&amp;$C547&amp;$D547,Staqo!$A$3:$AJ$1048576,BY$1,0)</f>
        <v>0</v>
      </c>
      <c r="BZ547" s="1">
        <f>VLOOKUP($B547&amp;$C547&amp;$D547,HFE!$A$3:$AJ$1048576,BZ$1,0)</f>
        <v>0</v>
      </c>
      <c r="CA547" s="2">
        <f t="shared" si="334"/>
        <v>0</v>
      </c>
      <c r="CB547" s="1">
        <f>VLOOKUP($B547&amp;$C547&amp;$D547,Staqo!$A$3:$AJ$1048576,CB$1,0)</f>
        <v>0</v>
      </c>
      <c r="CC547" s="1">
        <f>VLOOKUP($B547&amp;$C547&amp;$D547,HFE!$A$3:$AJ$1048576,CC$1,0)</f>
        <v>0</v>
      </c>
      <c r="CD547" s="2">
        <f t="shared" si="335"/>
        <v>0</v>
      </c>
      <c r="CE547" s="1">
        <f>VLOOKUP($B547&amp;$C547&amp;$D547,Staqo!$A$3:$AJ$1048576,CE$1,0)</f>
        <v>0</v>
      </c>
      <c r="CF547" s="1">
        <f>VLOOKUP($B547&amp;$C547&amp;$D547,HFE!$A$3:$AJ$1048576,CF$1,0)</f>
        <v>0</v>
      </c>
      <c r="CG547" s="2">
        <f t="shared" si="336"/>
        <v>0</v>
      </c>
      <c r="CH547" s="1">
        <f>VLOOKUP($B547&amp;$C547&amp;$D547,Staqo!$A$3:$AJ$1048576,CH$1,0)</f>
        <v>0</v>
      </c>
      <c r="CI547" s="1">
        <f>VLOOKUP($B547&amp;$C547&amp;$D547,HFE!$A$3:$AJ$1048576,CI$1,0)</f>
        <v>0</v>
      </c>
      <c r="CJ547" s="2">
        <f t="shared" si="337"/>
        <v>0</v>
      </c>
      <c r="CK547" s="1">
        <f>VLOOKUP($B547&amp;$C547&amp;$D547,Staqo!$A$3:$AJ$1048576,CK$1,0)</f>
        <v>54.6488</v>
      </c>
      <c r="CL547" s="1">
        <f>VLOOKUP($B547&amp;$C547&amp;$D547,HFE!$A$3:$AJ$1048576,CL$1,0)</f>
        <v>54.648819574511</v>
      </c>
      <c r="CM547" s="2">
        <f t="shared" si="338"/>
        <v>1.95745110005419e-5</v>
      </c>
      <c r="CN547" s="1">
        <f>VLOOKUP($B547&amp;$C547&amp;$D547,Staqo!$A$3:$AJ$1048576,CN$1,0)</f>
        <v>0</v>
      </c>
      <c r="CO547" s="1">
        <f>VLOOKUP($B547&amp;$C547&amp;$D547,HFE!$A$3:$AJ$1048576,CO$1,0)</f>
        <v>0</v>
      </c>
      <c r="CP547" s="2">
        <f t="shared" si="339"/>
        <v>0</v>
      </c>
      <c r="CQ547" s="1">
        <f>VLOOKUP($B547&amp;$C547&amp;$D547,Staqo!$A$3:$AJ$1048576,CQ$1,0)</f>
        <v>54.6488</v>
      </c>
      <c r="CR547" s="1">
        <f>VLOOKUP($B547&amp;$C547&amp;$D547,HFE!$A$3:$AJ$1048576,CR$1,0)</f>
        <v>54.648819574511</v>
      </c>
      <c r="CS547" s="2">
        <f t="shared" si="340"/>
        <v>1.95745110005419e-5</v>
      </c>
      <c r="CT547" s="1"/>
      <c r="CU547" s="1"/>
      <c r="CV547" s="2"/>
    </row>
    <row r="548" hidden="1" spans="1:100">
      <c r="A548" s="1" t="s">
        <v>95</v>
      </c>
      <c r="B548" s="1" t="s">
        <v>96</v>
      </c>
      <c r="C548" s="3">
        <v>44572</v>
      </c>
      <c r="D548" s="1" t="s">
        <v>127</v>
      </c>
      <c r="E548" s="1">
        <f>VLOOKUP($B548&amp;$C548&amp;$D548,Staqo!$A$3:$AJ$1048576,E$1,0)</f>
        <v>4.23677</v>
      </c>
      <c r="F548" s="1" t="e">
        <f>VLOOKUP($B548&amp;$C548&amp;$D548,HFE!$A$3:$AJ$1048576,F$1,0)</f>
        <v>#REF!</v>
      </c>
      <c r="G548" s="2" t="e">
        <f t="shared" si="310"/>
        <v>#REF!</v>
      </c>
      <c r="H548" s="1">
        <f>VLOOKUP($B548&amp;$C548&amp;$D548,Staqo!$A$3:$AJ$1048576,H$1,0)</f>
        <v>4.7386</v>
      </c>
      <c r="I548" s="1" t="e">
        <f>VLOOKUP($B548&amp;$C548&amp;$D548,HFE!$A$3:$AJ$1048576,I$1,0)</f>
        <v>#REF!</v>
      </c>
      <c r="J548" s="2" t="e">
        <f t="shared" si="311"/>
        <v>#REF!</v>
      </c>
      <c r="K548" s="1">
        <f>VLOOKUP($B548&amp;$C548&amp;$D548,Staqo!$A$3:$AJ$1048576,K$1,0)</f>
        <v>5168.58</v>
      </c>
      <c r="L548" s="1" t="e">
        <f>VLOOKUP($B548&amp;$C548&amp;$D548,HFE!$A$3:$AJ$1048576,L$1,0)</f>
        <v>#REF!</v>
      </c>
      <c r="M548" s="2" t="e">
        <f t="shared" si="312"/>
        <v>#REF!</v>
      </c>
      <c r="N548" s="1">
        <f>VLOOKUP($B548&amp;$C548&amp;$D548,Staqo!$A$3:$AJ$1048576,N$1,0)</f>
        <v>3930</v>
      </c>
      <c r="O548" s="1">
        <f>VLOOKUP($B548&amp;$C548&amp;$D548,HFE!$A$3:$AJ$1048576,O$1,0)</f>
        <v>0</v>
      </c>
      <c r="P548" s="2">
        <f t="shared" si="313"/>
        <v>-3930</v>
      </c>
      <c r="Q548" s="1">
        <f>VLOOKUP($B548&amp;$C548&amp;$D548,Staqo!$A$3:$AJ$1048576,Q$1,0)</f>
        <v>3910.09</v>
      </c>
      <c r="R548" s="1">
        <f>VLOOKUP($B548&amp;$C548&amp;$D548,HFE!$A$3:$AJ$1048576,R$1,0)</f>
        <v>0</v>
      </c>
      <c r="S548" s="2">
        <f t="shared" si="314"/>
        <v>-3910.09</v>
      </c>
      <c r="T548" s="1">
        <f>VLOOKUP($B548&amp;$C548&amp;$D548,Staqo!$A$3:$AJ$1048576,T$1,0)</f>
        <v>0.760363</v>
      </c>
      <c r="U548" s="1" t="e">
        <f>VLOOKUP($B548&amp;$C548&amp;$D548,HFE!$A$3:$AJ$1048576,U$1,0)</f>
        <v>#REF!</v>
      </c>
      <c r="V548" s="2" t="e">
        <f t="shared" si="315"/>
        <v>#REF!</v>
      </c>
      <c r="W548" s="1">
        <f>VLOOKUP($B548&amp;$C548&amp;$D548,Staqo!$A$3:$AJ$1048576,W$1,0)</f>
        <v>0.756511</v>
      </c>
      <c r="X548" s="1" t="e">
        <f>VLOOKUP($B548&amp;$C548&amp;$D548,HFE!$A$3:$AJ$1048576,X$1,0)</f>
        <v>#REF!</v>
      </c>
      <c r="Y548" s="2" t="e">
        <f t="shared" si="316"/>
        <v>#REF!</v>
      </c>
      <c r="Z548" s="4">
        <f>VLOOKUP($B548&amp;$C548&amp;$D548,Staqo!$A$3:$AJ$1048576,Z$1,0)</f>
        <v>100</v>
      </c>
      <c r="AA548" s="4">
        <f>VLOOKUP($B548&amp;$C548&amp;$D548,HFE!$A$3:$AJ$1048576,AA$1,0)</f>
        <v>0</v>
      </c>
      <c r="AB548" s="5">
        <f t="shared" si="317"/>
        <v>-100</v>
      </c>
      <c r="AC548" s="1">
        <f>VLOOKUP($B548&amp;$C548&amp;$D548,Staqo!$A$3:$AJ$1048576,AC$1,0)</f>
        <v>100</v>
      </c>
      <c r="AD548" s="1">
        <f>VLOOKUP($B548&amp;$C548&amp;$D548,HFE!$A$3:$AJ$1048576,AD$1,0)*100</f>
        <v>100</v>
      </c>
      <c r="AE548" s="2">
        <f t="shared" si="318"/>
        <v>0</v>
      </c>
      <c r="AF548" s="1">
        <f>VLOOKUP($B548&amp;$C548&amp;$D548,Staqo!$A$3:$AJ$1048576,AF$1,0)</f>
        <v>96.9444</v>
      </c>
      <c r="AG548" s="1">
        <f>VLOOKUP($B548&amp;$C548&amp;$D548,HFE!$A$3:$AJ$1048576,AG$1,0)*100</f>
        <v>96.9444444444445</v>
      </c>
      <c r="AH548" s="2">
        <f t="shared" si="319"/>
        <v>4.44444444980263e-5</v>
      </c>
      <c r="AI548" s="1">
        <f>VLOOKUP($B548&amp;$C548&amp;$D548,Staqo!$A$3:$AJ$1048576,AI$1,0)</f>
        <v>0.162913</v>
      </c>
      <c r="AJ548" s="1" t="e">
        <f>VLOOKUP($B548&amp;$C548&amp;$D548,HFE!$A$3:$AJ$1048576,AJ$1,0)</f>
        <v>#REF!</v>
      </c>
      <c r="AK548" s="2" t="e">
        <f t="shared" si="320"/>
        <v>#REF!</v>
      </c>
      <c r="AL548" s="1">
        <f>VLOOKUP($B548&amp;$C548&amp;$D548,Staqo!$A$3:$AJ$1048576,AL$1,0)</f>
        <v>0.148103</v>
      </c>
      <c r="AM548" s="1" t="e">
        <f>VLOOKUP($B548&amp;$C548&amp;$D548,HFE!$A$3:$AJ$1048576,AM$1,0)</f>
        <v>#REF!</v>
      </c>
      <c r="AN548" s="2" t="e">
        <f t="shared" si="321"/>
        <v>#REF!</v>
      </c>
      <c r="AO548" s="1">
        <f>VLOOKUP($B548&amp;$C548&amp;$D548,Staqo!$A$3:$AJ$1048576,AO$1,0)</f>
        <v>0.162087</v>
      </c>
      <c r="AP548" s="1" t="e">
        <f>VLOOKUP($B548&amp;$C548&amp;$D548,HFE!$A$3:$AJ$1048576,AP$1,0)</f>
        <v>#REF!</v>
      </c>
      <c r="AQ548" s="2" t="e">
        <f t="shared" si="322"/>
        <v>#REF!</v>
      </c>
      <c r="AR548" s="1">
        <f>VLOOKUP($B548&amp;$C548&amp;$D548,Staqo!$A$3:$AJ$1048576,AR$1,0)</f>
        <v>0.147353</v>
      </c>
      <c r="AS548" s="1" t="e">
        <f>VLOOKUP($B548&amp;$C548&amp;$D548,HFE!$A$3:$AJ$1048576,AS$1,0)</f>
        <v>#REF!</v>
      </c>
      <c r="AT548" s="2" t="e">
        <f t="shared" si="323"/>
        <v>#REF!</v>
      </c>
      <c r="AU548" s="1">
        <f>VLOOKUP($B548&amp;$C548&amp;$D548,Staqo!$A$3:$AJ$1048576,AU$1,0)</f>
        <v>96.5764</v>
      </c>
      <c r="AV548" s="1">
        <f>VLOOKUP($B548&amp;$C548&amp;$D548,HFE!$A$3:$AJ$1048576,AV$1,0)</f>
        <v>0</v>
      </c>
      <c r="AW548" s="2">
        <f t="shared" si="324"/>
        <v>-96.5764</v>
      </c>
      <c r="AX548" s="4">
        <f>VLOOKUP($B548&amp;$C548&amp;$D548,Staqo!$A$3:$AJ$1048576,AX$1,0)</f>
        <v>11.6333</v>
      </c>
      <c r="AY548" s="4">
        <f>VLOOKUP($B548&amp;$C548&amp;$D548,HFE!$A$3:$AJ$1048576,AY$1,0)</f>
        <v>11.6333</v>
      </c>
      <c r="AZ548" s="5">
        <f t="shared" si="325"/>
        <v>0</v>
      </c>
      <c r="BA548" s="1">
        <f>VLOOKUP($B548&amp;$C548&amp;$D548,Staqo!$A$3:$AJ$1048576,BA$1,0)</f>
        <v>0</v>
      </c>
      <c r="BB548" s="1">
        <f>VLOOKUP($B548&amp;$C548&amp;$D548,HFE!$A$3:$AJ$1048576,BB$1,0)</f>
        <v>0</v>
      </c>
      <c r="BC548" s="2">
        <f t="shared" si="326"/>
        <v>0</v>
      </c>
      <c r="BD548" s="1">
        <f>VLOOKUP($B548&amp;$C548&amp;$D548,Staqo!$A$3:$AJ$1048576,BD$1,0)</f>
        <v>0</v>
      </c>
      <c r="BE548" s="1">
        <f>VLOOKUP($B548&amp;$C548&amp;$D548,HFE!$A$3:$AJ$1048576,BE$1,0)</f>
        <v>0</v>
      </c>
      <c r="BF548" s="2">
        <f t="shared" si="327"/>
        <v>0</v>
      </c>
      <c r="BG548" s="1">
        <f>VLOOKUP($B548&amp;$C548&amp;$D548,Staqo!$A$3:$AJ$1048576,BG$1,0)</f>
        <v>0</v>
      </c>
      <c r="BH548" s="1">
        <f>VLOOKUP($B548&amp;$C548&amp;$D548,HFE!$A$3:$AJ$1048576,BH$1,0)</f>
        <v>0</v>
      </c>
      <c r="BI548" s="2">
        <f t="shared" si="328"/>
        <v>0</v>
      </c>
      <c r="BJ548" s="1">
        <f>VLOOKUP($B548&amp;$C548&amp;$D548,Staqo!$A$3:$AJ$1048576,BJ$1,0)</f>
        <v>0</v>
      </c>
      <c r="BK548" s="1">
        <f>VLOOKUP($B548&amp;$C548&amp;$D548,HFE!$A$3:$AJ$1048576,BK$1,0)</f>
        <v>0</v>
      </c>
      <c r="BL548" s="2">
        <f t="shared" si="329"/>
        <v>0</v>
      </c>
      <c r="BM548" s="1">
        <f>VLOOKUP($B548&amp;$C548&amp;$D548,Staqo!$A$3:$AJ$1048576,BM$1,0)</f>
        <v>0</v>
      </c>
      <c r="BN548" s="1">
        <f>VLOOKUP($B548&amp;$C548&amp;$D548,HFE!$A$3:$AJ$1048576,BN$1,0)</f>
        <v>0</v>
      </c>
      <c r="BO548" s="2">
        <f t="shared" si="330"/>
        <v>0</v>
      </c>
      <c r="BP548" s="1">
        <f>VLOOKUP($B548&amp;$C548&amp;$D548,Staqo!$A$3:$AJ$1048576,BP$1,0)</f>
        <v>0.366667</v>
      </c>
      <c r="BQ548" s="1">
        <f>VLOOKUP($B548&amp;$C548&amp;$D548,HFE!$A$3:$AJ$1048576,BQ$1,0)</f>
        <v>0.366666666666665</v>
      </c>
      <c r="BR548" s="2">
        <f t="shared" si="331"/>
        <v>-3.33333335045261e-7</v>
      </c>
      <c r="BS548" s="1">
        <f>VLOOKUP($B548&amp;$C548&amp;$D548,Staqo!$A$3:$AJ$1048576,BS$1,0)</f>
        <v>0</v>
      </c>
      <c r="BT548" s="1">
        <f>VLOOKUP($B548&amp;$C548&amp;$D548,HFE!$A$3:$AJ$1048576,BT$1,0)</f>
        <v>0</v>
      </c>
      <c r="BU548" s="2">
        <f t="shared" si="332"/>
        <v>0</v>
      </c>
      <c r="BV548" s="1">
        <f>VLOOKUP($B548&amp;$C548&amp;$D548,Staqo!$A$3:$AJ$1048576,BV$1,0)</f>
        <v>0.366667</v>
      </c>
      <c r="BW548" s="1">
        <f>VLOOKUP($B548&amp;$C548&amp;$D548,HFE!$A$3:$AJ$1048576,BW$1,0)</f>
        <v>0.366666666666665</v>
      </c>
      <c r="BX548" s="2">
        <f t="shared" si="333"/>
        <v>-3.33333335045261e-7</v>
      </c>
      <c r="BY548" s="1">
        <f>VLOOKUP($B548&amp;$C548&amp;$D548,Staqo!$A$3:$AJ$1048576,BY$1,0)</f>
        <v>0</v>
      </c>
      <c r="BZ548" s="1">
        <f>VLOOKUP($B548&amp;$C548&amp;$D548,HFE!$A$3:$AJ$1048576,BZ$1,0)</f>
        <v>0</v>
      </c>
      <c r="CA548" s="2">
        <f t="shared" si="334"/>
        <v>0</v>
      </c>
      <c r="CB548" s="1">
        <f>VLOOKUP($B548&amp;$C548&amp;$D548,Staqo!$A$3:$AJ$1048576,CB$1,0)</f>
        <v>0</v>
      </c>
      <c r="CC548" s="1">
        <f>VLOOKUP($B548&amp;$C548&amp;$D548,HFE!$A$3:$AJ$1048576,CC$1,0)</f>
        <v>0</v>
      </c>
      <c r="CD548" s="2">
        <f t="shared" si="335"/>
        <v>0</v>
      </c>
      <c r="CE548" s="1">
        <f>VLOOKUP($B548&amp;$C548&amp;$D548,Staqo!$A$3:$AJ$1048576,CE$1,0)</f>
        <v>0</v>
      </c>
      <c r="CF548" s="1">
        <f>VLOOKUP($B548&amp;$C548&amp;$D548,HFE!$A$3:$AJ$1048576,CF$1,0)</f>
        <v>0</v>
      </c>
      <c r="CG548" s="2">
        <f t="shared" si="336"/>
        <v>0</v>
      </c>
      <c r="CH548" s="1">
        <f>VLOOKUP($B548&amp;$C548&amp;$D548,Staqo!$A$3:$AJ$1048576,CH$1,0)</f>
        <v>0</v>
      </c>
      <c r="CI548" s="1">
        <f>VLOOKUP($B548&amp;$C548&amp;$D548,HFE!$A$3:$AJ$1048576,CI$1,0)</f>
        <v>0</v>
      </c>
      <c r="CJ548" s="2">
        <f t="shared" si="337"/>
        <v>0</v>
      </c>
      <c r="CK548" s="1">
        <f>VLOOKUP($B548&amp;$C548&amp;$D548,Staqo!$A$3:$AJ$1048576,CK$1,0)</f>
        <v>54.6488</v>
      </c>
      <c r="CL548" s="1">
        <f>VLOOKUP($B548&amp;$C548&amp;$D548,HFE!$A$3:$AJ$1048576,CL$1,0)</f>
        <v>54.648819574511</v>
      </c>
      <c r="CM548" s="2">
        <f t="shared" si="338"/>
        <v>1.95745110005419e-5</v>
      </c>
      <c r="CN548" s="1">
        <f>VLOOKUP($B548&amp;$C548&amp;$D548,Staqo!$A$3:$AJ$1048576,CN$1,0)</f>
        <v>0</v>
      </c>
      <c r="CO548" s="1">
        <f>VLOOKUP($B548&amp;$C548&amp;$D548,HFE!$A$3:$AJ$1048576,CO$1,0)</f>
        <v>0</v>
      </c>
      <c r="CP548" s="2">
        <f t="shared" si="339"/>
        <v>0</v>
      </c>
      <c r="CQ548" s="1">
        <f>VLOOKUP($B548&amp;$C548&amp;$D548,Staqo!$A$3:$AJ$1048576,CQ$1,0)</f>
        <v>54.6488</v>
      </c>
      <c r="CR548" s="1">
        <f>VLOOKUP($B548&amp;$C548&amp;$D548,HFE!$A$3:$AJ$1048576,CR$1,0)</f>
        <v>54.648819574511</v>
      </c>
      <c r="CS548" s="2">
        <f t="shared" si="340"/>
        <v>1.95745110005419e-5</v>
      </c>
      <c r="CT548" s="1"/>
      <c r="CU548" s="1"/>
      <c r="CV548" s="2"/>
    </row>
    <row r="549" hidden="1" spans="1:100">
      <c r="A549" s="1" t="s">
        <v>95</v>
      </c>
      <c r="B549" s="1" t="s">
        <v>96</v>
      </c>
      <c r="C549" s="3">
        <v>44572</v>
      </c>
      <c r="D549" s="1" t="s">
        <v>128</v>
      </c>
      <c r="E549" s="1">
        <f>VLOOKUP($B549&amp;$C549&amp;$D549,Staqo!$A$3:$AJ$1048576,E$1,0)</f>
        <v>4.23677</v>
      </c>
      <c r="F549" s="1" t="e">
        <f>VLOOKUP($B549&amp;$C549&amp;$D549,HFE!$A$3:$AJ$1048576,F$1,0)</f>
        <v>#REF!</v>
      </c>
      <c r="G549" s="2" t="e">
        <f t="shared" si="310"/>
        <v>#REF!</v>
      </c>
      <c r="H549" s="1">
        <f>VLOOKUP($B549&amp;$C549&amp;$D549,Staqo!$A$3:$AJ$1048576,H$1,0)</f>
        <v>4.7386</v>
      </c>
      <c r="I549" s="1" t="e">
        <f>VLOOKUP($B549&amp;$C549&amp;$D549,HFE!$A$3:$AJ$1048576,I$1,0)</f>
        <v>#REF!</v>
      </c>
      <c r="J549" s="2" t="e">
        <f t="shared" si="311"/>
        <v>#REF!</v>
      </c>
      <c r="K549" s="1">
        <f>VLOOKUP($B549&amp;$C549&amp;$D549,Staqo!$A$3:$AJ$1048576,K$1,0)</f>
        <v>5168.58</v>
      </c>
      <c r="L549" s="1" t="e">
        <f>VLOOKUP($B549&amp;$C549&amp;$D549,HFE!$A$3:$AJ$1048576,L$1,0)</f>
        <v>#REF!</v>
      </c>
      <c r="M549" s="2" t="e">
        <f t="shared" si="312"/>
        <v>#REF!</v>
      </c>
      <c r="N549" s="1">
        <f>VLOOKUP($B549&amp;$C549&amp;$D549,Staqo!$A$3:$AJ$1048576,N$1,0)</f>
        <v>3930</v>
      </c>
      <c r="O549" s="1">
        <f>VLOOKUP($B549&amp;$C549&amp;$D549,HFE!$A$3:$AJ$1048576,O$1,0)</f>
        <v>0</v>
      </c>
      <c r="P549" s="2">
        <f t="shared" si="313"/>
        <v>-3930</v>
      </c>
      <c r="Q549" s="1">
        <f>VLOOKUP($B549&amp;$C549&amp;$D549,Staqo!$A$3:$AJ$1048576,Q$1,0)</f>
        <v>3910.09</v>
      </c>
      <c r="R549" s="1">
        <f>VLOOKUP($B549&amp;$C549&amp;$D549,HFE!$A$3:$AJ$1048576,R$1,0)</f>
        <v>0</v>
      </c>
      <c r="S549" s="2">
        <f t="shared" si="314"/>
        <v>-3910.09</v>
      </c>
      <c r="T549" s="1">
        <f>VLOOKUP($B549&amp;$C549&amp;$D549,Staqo!$A$3:$AJ$1048576,T$1,0)</f>
        <v>0.760363</v>
      </c>
      <c r="U549" s="1" t="e">
        <f>VLOOKUP($B549&amp;$C549&amp;$D549,HFE!$A$3:$AJ$1048576,U$1,0)</f>
        <v>#REF!</v>
      </c>
      <c r="V549" s="2" t="e">
        <f t="shared" si="315"/>
        <v>#REF!</v>
      </c>
      <c r="W549" s="1">
        <f>VLOOKUP($B549&amp;$C549&amp;$D549,Staqo!$A$3:$AJ$1048576,W$1,0)</f>
        <v>0.756511</v>
      </c>
      <c r="X549" s="1" t="e">
        <f>VLOOKUP($B549&amp;$C549&amp;$D549,HFE!$A$3:$AJ$1048576,X$1,0)</f>
        <v>#REF!</v>
      </c>
      <c r="Y549" s="2" t="e">
        <f t="shared" si="316"/>
        <v>#REF!</v>
      </c>
      <c r="Z549" s="4">
        <f>VLOOKUP($B549&amp;$C549&amp;$D549,Staqo!$A$3:$AJ$1048576,Z$1,0)</f>
        <v>100</v>
      </c>
      <c r="AA549" s="4">
        <f>VLOOKUP($B549&amp;$C549&amp;$D549,HFE!$A$3:$AJ$1048576,AA$1,0)</f>
        <v>0</v>
      </c>
      <c r="AB549" s="5">
        <f t="shared" si="317"/>
        <v>-100</v>
      </c>
      <c r="AC549" s="1">
        <f>VLOOKUP($B549&amp;$C549&amp;$D549,Staqo!$A$3:$AJ$1048576,AC$1,0)</f>
        <v>100</v>
      </c>
      <c r="AD549" s="1">
        <f>VLOOKUP($B549&amp;$C549&amp;$D549,HFE!$A$3:$AJ$1048576,AD$1,0)*100</f>
        <v>100</v>
      </c>
      <c r="AE549" s="2">
        <f t="shared" si="318"/>
        <v>0</v>
      </c>
      <c r="AF549" s="1">
        <f>VLOOKUP($B549&amp;$C549&amp;$D549,Staqo!$A$3:$AJ$1048576,AF$1,0)</f>
        <v>96.9444</v>
      </c>
      <c r="AG549" s="1">
        <f>VLOOKUP($B549&amp;$C549&amp;$D549,HFE!$A$3:$AJ$1048576,AG$1,0)*100</f>
        <v>96.9444444444445</v>
      </c>
      <c r="AH549" s="2">
        <f t="shared" si="319"/>
        <v>4.44444444980263e-5</v>
      </c>
      <c r="AI549" s="1">
        <f>VLOOKUP($B549&amp;$C549&amp;$D549,Staqo!$A$3:$AJ$1048576,AI$1,0)</f>
        <v>0.162913</v>
      </c>
      <c r="AJ549" s="1" t="e">
        <f>VLOOKUP($B549&amp;$C549&amp;$D549,HFE!$A$3:$AJ$1048576,AJ$1,0)</f>
        <v>#REF!</v>
      </c>
      <c r="AK549" s="2" t="e">
        <f t="shared" si="320"/>
        <v>#REF!</v>
      </c>
      <c r="AL549" s="1">
        <f>VLOOKUP($B549&amp;$C549&amp;$D549,Staqo!$A$3:$AJ$1048576,AL$1,0)</f>
        <v>0.148103</v>
      </c>
      <c r="AM549" s="1" t="e">
        <f>VLOOKUP($B549&amp;$C549&amp;$D549,HFE!$A$3:$AJ$1048576,AM$1,0)</f>
        <v>#REF!</v>
      </c>
      <c r="AN549" s="2" t="e">
        <f t="shared" si="321"/>
        <v>#REF!</v>
      </c>
      <c r="AO549" s="1">
        <f>VLOOKUP($B549&amp;$C549&amp;$D549,Staqo!$A$3:$AJ$1048576,AO$1,0)</f>
        <v>0.162087</v>
      </c>
      <c r="AP549" s="1" t="e">
        <f>VLOOKUP($B549&amp;$C549&amp;$D549,HFE!$A$3:$AJ$1048576,AP$1,0)</f>
        <v>#REF!</v>
      </c>
      <c r="AQ549" s="2" t="e">
        <f t="shared" si="322"/>
        <v>#REF!</v>
      </c>
      <c r="AR549" s="1">
        <f>VLOOKUP($B549&amp;$C549&amp;$D549,Staqo!$A$3:$AJ$1048576,AR$1,0)</f>
        <v>0.147353</v>
      </c>
      <c r="AS549" s="1" t="e">
        <f>VLOOKUP($B549&amp;$C549&amp;$D549,HFE!$A$3:$AJ$1048576,AS$1,0)</f>
        <v>#REF!</v>
      </c>
      <c r="AT549" s="2" t="e">
        <f t="shared" si="323"/>
        <v>#REF!</v>
      </c>
      <c r="AU549" s="1">
        <f>VLOOKUP($B549&amp;$C549&amp;$D549,Staqo!$A$3:$AJ$1048576,AU$1,0)</f>
        <v>96.33</v>
      </c>
      <c r="AV549" s="1">
        <f>VLOOKUP($B549&amp;$C549&amp;$D549,HFE!$A$3:$AJ$1048576,AV$1,0)</f>
        <v>0</v>
      </c>
      <c r="AW549" s="2">
        <f t="shared" si="324"/>
        <v>-96.33</v>
      </c>
      <c r="AX549" s="4">
        <f>VLOOKUP($B549&amp;$C549&amp;$D549,Staqo!$A$3:$AJ$1048576,AX$1,0)</f>
        <v>11.6333</v>
      </c>
      <c r="AY549" s="4">
        <f>VLOOKUP($B549&amp;$C549&amp;$D549,HFE!$A$3:$AJ$1048576,AY$1,0)</f>
        <v>11.6333</v>
      </c>
      <c r="AZ549" s="5">
        <f t="shared" si="325"/>
        <v>0</v>
      </c>
      <c r="BA549" s="1">
        <f>VLOOKUP($B549&amp;$C549&amp;$D549,Staqo!$A$3:$AJ$1048576,BA$1,0)</f>
        <v>0</v>
      </c>
      <c r="BB549" s="1">
        <f>VLOOKUP($B549&amp;$C549&amp;$D549,HFE!$A$3:$AJ$1048576,BB$1,0)</f>
        <v>0</v>
      </c>
      <c r="BC549" s="2">
        <f t="shared" si="326"/>
        <v>0</v>
      </c>
      <c r="BD549" s="1">
        <f>VLOOKUP($B549&amp;$C549&amp;$D549,Staqo!$A$3:$AJ$1048576,BD$1,0)</f>
        <v>0</v>
      </c>
      <c r="BE549" s="1">
        <f>VLOOKUP($B549&amp;$C549&amp;$D549,HFE!$A$3:$AJ$1048576,BE$1,0)</f>
        <v>0</v>
      </c>
      <c r="BF549" s="2">
        <f t="shared" si="327"/>
        <v>0</v>
      </c>
      <c r="BG549" s="1">
        <f>VLOOKUP($B549&amp;$C549&amp;$D549,Staqo!$A$3:$AJ$1048576,BG$1,0)</f>
        <v>0</v>
      </c>
      <c r="BH549" s="1">
        <f>VLOOKUP($B549&amp;$C549&amp;$D549,HFE!$A$3:$AJ$1048576,BH$1,0)</f>
        <v>0</v>
      </c>
      <c r="BI549" s="2">
        <f t="shared" si="328"/>
        <v>0</v>
      </c>
      <c r="BJ549" s="1">
        <f>VLOOKUP($B549&amp;$C549&amp;$D549,Staqo!$A$3:$AJ$1048576,BJ$1,0)</f>
        <v>0</v>
      </c>
      <c r="BK549" s="1">
        <f>VLOOKUP($B549&amp;$C549&amp;$D549,HFE!$A$3:$AJ$1048576,BK$1,0)</f>
        <v>0</v>
      </c>
      <c r="BL549" s="2">
        <f t="shared" si="329"/>
        <v>0</v>
      </c>
      <c r="BM549" s="1">
        <f>VLOOKUP($B549&amp;$C549&amp;$D549,Staqo!$A$3:$AJ$1048576,BM$1,0)</f>
        <v>0</v>
      </c>
      <c r="BN549" s="1">
        <f>VLOOKUP($B549&amp;$C549&amp;$D549,HFE!$A$3:$AJ$1048576,BN$1,0)</f>
        <v>0</v>
      </c>
      <c r="BO549" s="2">
        <f t="shared" si="330"/>
        <v>0</v>
      </c>
      <c r="BP549" s="1">
        <f>VLOOKUP($B549&amp;$C549&amp;$D549,Staqo!$A$3:$AJ$1048576,BP$1,0)</f>
        <v>0.366667</v>
      </c>
      <c r="BQ549" s="1">
        <f>VLOOKUP($B549&amp;$C549&amp;$D549,HFE!$A$3:$AJ$1048576,BQ$1,0)</f>
        <v>0.366666666666665</v>
      </c>
      <c r="BR549" s="2">
        <f t="shared" si="331"/>
        <v>-3.33333335045261e-7</v>
      </c>
      <c r="BS549" s="1">
        <f>VLOOKUP($B549&amp;$C549&amp;$D549,Staqo!$A$3:$AJ$1048576,BS$1,0)</f>
        <v>0</v>
      </c>
      <c r="BT549" s="1">
        <f>VLOOKUP($B549&amp;$C549&amp;$D549,HFE!$A$3:$AJ$1048576,BT$1,0)</f>
        <v>0</v>
      </c>
      <c r="BU549" s="2">
        <f t="shared" si="332"/>
        <v>0</v>
      </c>
      <c r="BV549" s="1">
        <f>VLOOKUP($B549&amp;$C549&amp;$D549,Staqo!$A$3:$AJ$1048576,BV$1,0)</f>
        <v>0.366667</v>
      </c>
      <c r="BW549" s="1">
        <f>VLOOKUP($B549&amp;$C549&amp;$D549,HFE!$A$3:$AJ$1048576,BW$1,0)</f>
        <v>0.366666666666665</v>
      </c>
      <c r="BX549" s="2">
        <f t="shared" si="333"/>
        <v>-3.33333335045261e-7</v>
      </c>
      <c r="BY549" s="1">
        <f>VLOOKUP($B549&amp;$C549&amp;$D549,Staqo!$A$3:$AJ$1048576,BY$1,0)</f>
        <v>0</v>
      </c>
      <c r="BZ549" s="1">
        <f>VLOOKUP($B549&amp;$C549&amp;$D549,HFE!$A$3:$AJ$1048576,BZ$1,0)</f>
        <v>0</v>
      </c>
      <c r="CA549" s="2">
        <f t="shared" si="334"/>
        <v>0</v>
      </c>
      <c r="CB549" s="1">
        <f>VLOOKUP($B549&amp;$C549&amp;$D549,Staqo!$A$3:$AJ$1048576,CB$1,0)</f>
        <v>0</v>
      </c>
      <c r="CC549" s="1">
        <f>VLOOKUP($B549&amp;$C549&amp;$D549,HFE!$A$3:$AJ$1048576,CC$1,0)</f>
        <v>0</v>
      </c>
      <c r="CD549" s="2">
        <f t="shared" si="335"/>
        <v>0</v>
      </c>
      <c r="CE549" s="1">
        <f>VLOOKUP($B549&amp;$C549&amp;$D549,Staqo!$A$3:$AJ$1048576,CE$1,0)</f>
        <v>0</v>
      </c>
      <c r="CF549" s="1">
        <f>VLOOKUP($B549&amp;$C549&amp;$D549,HFE!$A$3:$AJ$1048576,CF$1,0)</f>
        <v>0</v>
      </c>
      <c r="CG549" s="2">
        <f t="shared" si="336"/>
        <v>0</v>
      </c>
      <c r="CH549" s="1">
        <f>VLOOKUP($B549&amp;$C549&amp;$D549,Staqo!$A$3:$AJ$1048576,CH$1,0)</f>
        <v>0</v>
      </c>
      <c r="CI549" s="1">
        <f>VLOOKUP($B549&amp;$C549&amp;$D549,HFE!$A$3:$AJ$1048576,CI$1,0)</f>
        <v>0</v>
      </c>
      <c r="CJ549" s="2">
        <f t="shared" si="337"/>
        <v>0</v>
      </c>
      <c r="CK549" s="1">
        <f>VLOOKUP($B549&amp;$C549&amp;$D549,Staqo!$A$3:$AJ$1048576,CK$1,0)</f>
        <v>54.6488</v>
      </c>
      <c r="CL549" s="1">
        <f>VLOOKUP($B549&amp;$C549&amp;$D549,HFE!$A$3:$AJ$1048576,CL$1,0)</f>
        <v>54.648819574511</v>
      </c>
      <c r="CM549" s="2">
        <f t="shared" si="338"/>
        <v>1.95745110005419e-5</v>
      </c>
      <c r="CN549" s="1">
        <f>VLOOKUP($B549&amp;$C549&amp;$D549,Staqo!$A$3:$AJ$1048576,CN$1,0)</f>
        <v>0</v>
      </c>
      <c r="CO549" s="1">
        <f>VLOOKUP($B549&amp;$C549&amp;$D549,HFE!$A$3:$AJ$1048576,CO$1,0)</f>
        <v>0</v>
      </c>
      <c r="CP549" s="2">
        <f t="shared" si="339"/>
        <v>0</v>
      </c>
      <c r="CQ549" s="1">
        <f>VLOOKUP($B549&amp;$C549&amp;$D549,Staqo!$A$3:$AJ$1048576,CQ$1,0)</f>
        <v>54.6488</v>
      </c>
      <c r="CR549" s="1">
        <f>VLOOKUP($B549&amp;$C549&amp;$D549,HFE!$A$3:$AJ$1048576,CR$1,0)</f>
        <v>54.648819574511</v>
      </c>
      <c r="CS549" s="2">
        <f t="shared" si="340"/>
        <v>1.95745110005419e-5</v>
      </c>
      <c r="CT549" s="1"/>
      <c r="CU549" s="1"/>
      <c r="CV549" s="2"/>
    </row>
    <row r="550" hidden="1" spans="1:100">
      <c r="A550" s="1" t="s">
        <v>95</v>
      </c>
      <c r="B550" s="1" t="s">
        <v>96</v>
      </c>
      <c r="C550" s="3">
        <v>44572</v>
      </c>
      <c r="D550" s="1" t="s">
        <v>129</v>
      </c>
      <c r="E550" s="1">
        <f>VLOOKUP($B550&amp;$C550&amp;$D550,Staqo!$A$3:$AJ$1048576,E$1,0)</f>
        <v>4.23677</v>
      </c>
      <c r="F550" s="1" t="e">
        <f>VLOOKUP($B550&amp;$C550&amp;$D550,HFE!$A$3:$AJ$1048576,F$1,0)</f>
        <v>#REF!</v>
      </c>
      <c r="G550" s="2" t="e">
        <f t="shared" si="310"/>
        <v>#REF!</v>
      </c>
      <c r="H550" s="1">
        <f>VLOOKUP($B550&amp;$C550&amp;$D550,Staqo!$A$3:$AJ$1048576,H$1,0)</f>
        <v>4.7386</v>
      </c>
      <c r="I550" s="1" t="e">
        <f>VLOOKUP($B550&amp;$C550&amp;$D550,HFE!$A$3:$AJ$1048576,I$1,0)</f>
        <v>#REF!</v>
      </c>
      <c r="J550" s="2" t="e">
        <f t="shared" si="311"/>
        <v>#REF!</v>
      </c>
      <c r="K550" s="1">
        <f>VLOOKUP($B550&amp;$C550&amp;$D550,Staqo!$A$3:$AJ$1048576,K$1,0)</f>
        <v>5168.58</v>
      </c>
      <c r="L550" s="1" t="e">
        <f>VLOOKUP($B550&amp;$C550&amp;$D550,HFE!$A$3:$AJ$1048576,L$1,0)</f>
        <v>#REF!</v>
      </c>
      <c r="M550" s="2" t="e">
        <f t="shared" si="312"/>
        <v>#REF!</v>
      </c>
      <c r="N550" s="1">
        <f>VLOOKUP($B550&amp;$C550&amp;$D550,Staqo!$A$3:$AJ$1048576,N$1,0)</f>
        <v>3900</v>
      </c>
      <c r="O550" s="1">
        <f>VLOOKUP($B550&amp;$C550&amp;$D550,HFE!$A$3:$AJ$1048576,O$1,0)</f>
        <v>0</v>
      </c>
      <c r="P550" s="2">
        <f t="shared" si="313"/>
        <v>-3900</v>
      </c>
      <c r="Q550" s="1">
        <f>VLOOKUP($B550&amp;$C550&amp;$D550,Staqo!$A$3:$AJ$1048576,Q$1,0)</f>
        <v>3880.24</v>
      </c>
      <c r="R550" s="1">
        <f>VLOOKUP($B550&amp;$C550&amp;$D550,HFE!$A$3:$AJ$1048576,R$1,0)</f>
        <v>0</v>
      </c>
      <c r="S550" s="2">
        <f t="shared" si="314"/>
        <v>-3880.24</v>
      </c>
      <c r="T550" s="1">
        <f>VLOOKUP($B550&amp;$C550&amp;$D550,Staqo!$A$3:$AJ$1048576,T$1,0)</f>
        <v>0.754559</v>
      </c>
      <c r="U550" s="1" t="e">
        <f>VLOOKUP($B550&amp;$C550&amp;$D550,HFE!$A$3:$AJ$1048576,U$1,0)</f>
        <v>#REF!</v>
      </c>
      <c r="V550" s="2" t="e">
        <f t="shared" si="315"/>
        <v>#REF!</v>
      </c>
      <c r="W550" s="1">
        <f>VLOOKUP($B550&amp;$C550&amp;$D550,Staqo!$A$3:$AJ$1048576,W$1,0)</f>
        <v>0.750736</v>
      </c>
      <c r="X550" s="1" t="e">
        <f>VLOOKUP($B550&amp;$C550&amp;$D550,HFE!$A$3:$AJ$1048576,X$1,0)</f>
        <v>#REF!</v>
      </c>
      <c r="Y550" s="2" t="e">
        <f t="shared" si="316"/>
        <v>#REF!</v>
      </c>
      <c r="Z550" s="4">
        <f>VLOOKUP($B550&amp;$C550&amp;$D550,Staqo!$A$3:$AJ$1048576,Z$1,0)</f>
        <v>100</v>
      </c>
      <c r="AA550" s="4">
        <f>VLOOKUP($B550&amp;$C550&amp;$D550,HFE!$A$3:$AJ$1048576,AA$1,0)</f>
        <v>0</v>
      </c>
      <c r="AB550" s="5">
        <f t="shared" si="317"/>
        <v>-100</v>
      </c>
      <c r="AC550" s="1">
        <f>VLOOKUP($B550&amp;$C550&amp;$D550,Staqo!$A$3:$AJ$1048576,AC$1,0)</f>
        <v>100</v>
      </c>
      <c r="AD550" s="1">
        <f>VLOOKUP($B550&amp;$C550&amp;$D550,HFE!$A$3:$AJ$1048576,AD$1,0)*100</f>
        <v>100</v>
      </c>
      <c r="AE550" s="2">
        <f t="shared" si="318"/>
        <v>0</v>
      </c>
      <c r="AF550" s="1">
        <f>VLOOKUP($B550&amp;$C550&amp;$D550,Staqo!$A$3:$AJ$1048576,AF$1,0)</f>
        <v>96.9444</v>
      </c>
      <c r="AG550" s="1">
        <f>VLOOKUP($B550&amp;$C550&amp;$D550,HFE!$A$3:$AJ$1048576,AG$1,0)*100</f>
        <v>96.9444444444445</v>
      </c>
      <c r="AH550" s="2">
        <f t="shared" si="319"/>
        <v>4.44444444980263e-5</v>
      </c>
      <c r="AI550" s="1">
        <f>VLOOKUP($B550&amp;$C550&amp;$D550,Staqo!$A$3:$AJ$1048576,AI$1,0)</f>
        <v>0.161669</v>
      </c>
      <c r="AJ550" s="1" t="e">
        <f>VLOOKUP($B550&amp;$C550&amp;$D550,HFE!$A$3:$AJ$1048576,AJ$1,0)</f>
        <v>#REF!</v>
      </c>
      <c r="AK550" s="2" t="e">
        <f t="shared" si="320"/>
        <v>#REF!</v>
      </c>
      <c r="AL550" s="1">
        <f>VLOOKUP($B550&amp;$C550&amp;$D550,Staqo!$A$3:$AJ$1048576,AL$1,0)</f>
        <v>0.146972</v>
      </c>
      <c r="AM550" s="1" t="e">
        <f>VLOOKUP($B550&amp;$C550&amp;$D550,HFE!$A$3:$AJ$1048576,AM$1,0)</f>
        <v>#REF!</v>
      </c>
      <c r="AN550" s="2" t="e">
        <f t="shared" si="321"/>
        <v>#REF!</v>
      </c>
      <c r="AO550" s="1">
        <f>VLOOKUP($B550&amp;$C550&amp;$D550,Staqo!$A$3:$AJ$1048576,AO$1,0)</f>
        <v>0.16085</v>
      </c>
      <c r="AP550" s="1" t="e">
        <f>VLOOKUP($B550&amp;$C550&amp;$D550,HFE!$A$3:$AJ$1048576,AP$1,0)</f>
        <v>#REF!</v>
      </c>
      <c r="AQ550" s="2" t="e">
        <f t="shared" si="322"/>
        <v>#REF!</v>
      </c>
      <c r="AR550" s="1">
        <f>VLOOKUP($B550&amp;$C550&amp;$D550,Staqo!$A$3:$AJ$1048576,AR$1,0)</f>
        <v>0.146228</v>
      </c>
      <c r="AS550" s="1" t="e">
        <f>VLOOKUP($B550&amp;$C550&amp;$D550,HFE!$A$3:$AJ$1048576,AS$1,0)</f>
        <v>#REF!</v>
      </c>
      <c r="AT550" s="2" t="e">
        <f t="shared" si="323"/>
        <v>#REF!</v>
      </c>
      <c r="AU550" s="1">
        <f>VLOOKUP($B550&amp;$C550&amp;$D550,Staqo!$A$3:$AJ$1048576,AU$1,0)</f>
        <v>96.804</v>
      </c>
      <c r="AV550" s="1">
        <f>VLOOKUP($B550&amp;$C550&amp;$D550,HFE!$A$3:$AJ$1048576,AV$1,0)</f>
        <v>0</v>
      </c>
      <c r="AW550" s="2">
        <f t="shared" si="324"/>
        <v>-96.804</v>
      </c>
      <c r="AX550" s="4">
        <f>VLOOKUP($B550&amp;$C550&amp;$D550,Staqo!$A$3:$AJ$1048576,AX$1,0)</f>
        <v>11.6333</v>
      </c>
      <c r="AY550" s="4">
        <f>VLOOKUP($B550&amp;$C550&amp;$D550,HFE!$A$3:$AJ$1048576,AY$1,0)</f>
        <v>11.6333</v>
      </c>
      <c r="AZ550" s="5">
        <f t="shared" si="325"/>
        <v>0</v>
      </c>
      <c r="BA550" s="1">
        <f>VLOOKUP($B550&amp;$C550&amp;$D550,Staqo!$A$3:$AJ$1048576,BA$1,0)</f>
        <v>0</v>
      </c>
      <c r="BB550" s="1">
        <f>VLOOKUP($B550&amp;$C550&amp;$D550,HFE!$A$3:$AJ$1048576,BB$1,0)</f>
        <v>0</v>
      </c>
      <c r="BC550" s="2">
        <f t="shared" si="326"/>
        <v>0</v>
      </c>
      <c r="BD550" s="1">
        <f>VLOOKUP($B550&amp;$C550&amp;$D550,Staqo!$A$3:$AJ$1048576,BD$1,0)</f>
        <v>0</v>
      </c>
      <c r="BE550" s="1">
        <f>VLOOKUP($B550&amp;$C550&amp;$D550,HFE!$A$3:$AJ$1048576,BE$1,0)</f>
        <v>0</v>
      </c>
      <c r="BF550" s="2">
        <f t="shared" si="327"/>
        <v>0</v>
      </c>
      <c r="BG550" s="1">
        <f>VLOOKUP($B550&amp;$C550&amp;$D550,Staqo!$A$3:$AJ$1048576,BG$1,0)</f>
        <v>0</v>
      </c>
      <c r="BH550" s="1">
        <f>VLOOKUP($B550&amp;$C550&amp;$D550,HFE!$A$3:$AJ$1048576,BH$1,0)</f>
        <v>0</v>
      </c>
      <c r="BI550" s="2">
        <f t="shared" si="328"/>
        <v>0</v>
      </c>
      <c r="BJ550" s="1">
        <f>VLOOKUP($B550&amp;$C550&amp;$D550,Staqo!$A$3:$AJ$1048576,BJ$1,0)</f>
        <v>0</v>
      </c>
      <c r="BK550" s="1">
        <f>VLOOKUP($B550&amp;$C550&amp;$D550,HFE!$A$3:$AJ$1048576,BK$1,0)</f>
        <v>0</v>
      </c>
      <c r="BL550" s="2">
        <f t="shared" si="329"/>
        <v>0</v>
      </c>
      <c r="BM550" s="1">
        <f>VLOOKUP($B550&amp;$C550&amp;$D550,Staqo!$A$3:$AJ$1048576,BM$1,0)</f>
        <v>0</v>
      </c>
      <c r="BN550" s="1">
        <f>VLOOKUP($B550&amp;$C550&amp;$D550,HFE!$A$3:$AJ$1048576,BN$1,0)</f>
        <v>0</v>
      </c>
      <c r="BO550" s="2">
        <f t="shared" si="330"/>
        <v>0</v>
      </c>
      <c r="BP550" s="1">
        <f>VLOOKUP($B550&amp;$C550&amp;$D550,Staqo!$A$3:$AJ$1048576,BP$1,0)</f>
        <v>0.366667</v>
      </c>
      <c r="BQ550" s="1">
        <f>VLOOKUP($B550&amp;$C550&amp;$D550,HFE!$A$3:$AJ$1048576,BQ$1,0)</f>
        <v>0.366666666666665</v>
      </c>
      <c r="BR550" s="2">
        <f t="shared" si="331"/>
        <v>-3.33333335045261e-7</v>
      </c>
      <c r="BS550" s="1">
        <f>VLOOKUP($B550&amp;$C550&amp;$D550,Staqo!$A$3:$AJ$1048576,BS$1,0)</f>
        <v>0</v>
      </c>
      <c r="BT550" s="1">
        <f>VLOOKUP($B550&amp;$C550&amp;$D550,HFE!$A$3:$AJ$1048576,BT$1,0)</f>
        <v>0</v>
      </c>
      <c r="BU550" s="2">
        <f t="shared" si="332"/>
        <v>0</v>
      </c>
      <c r="BV550" s="1">
        <f>VLOOKUP($B550&amp;$C550&amp;$D550,Staqo!$A$3:$AJ$1048576,BV$1,0)</f>
        <v>0.366667</v>
      </c>
      <c r="BW550" s="1">
        <f>VLOOKUP($B550&amp;$C550&amp;$D550,HFE!$A$3:$AJ$1048576,BW$1,0)</f>
        <v>0.366666666666665</v>
      </c>
      <c r="BX550" s="2">
        <f t="shared" si="333"/>
        <v>-3.33333335045261e-7</v>
      </c>
      <c r="BY550" s="1">
        <f>VLOOKUP($B550&amp;$C550&amp;$D550,Staqo!$A$3:$AJ$1048576,BY$1,0)</f>
        <v>0</v>
      </c>
      <c r="BZ550" s="1">
        <f>VLOOKUP($B550&amp;$C550&amp;$D550,HFE!$A$3:$AJ$1048576,BZ$1,0)</f>
        <v>0</v>
      </c>
      <c r="CA550" s="2">
        <f t="shared" si="334"/>
        <v>0</v>
      </c>
      <c r="CB550" s="1">
        <f>VLOOKUP($B550&amp;$C550&amp;$D550,Staqo!$A$3:$AJ$1048576,CB$1,0)</f>
        <v>0</v>
      </c>
      <c r="CC550" s="1">
        <f>VLOOKUP($B550&amp;$C550&amp;$D550,HFE!$A$3:$AJ$1048576,CC$1,0)</f>
        <v>0</v>
      </c>
      <c r="CD550" s="2">
        <f t="shared" si="335"/>
        <v>0</v>
      </c>
      <c r="CE550" s="1">
        <f>VLOOKUP($B550&amp;$C550&amp;$D550,Staqo!$A$3:$AJ$1048576,CE$1,0)</f>
        <v>0</v>
      </c>
      <c r="CF550" s="1">
        <f>VLOOKUP($B550&amp;$C550&amp;$D550,HFE!$A$3:$AJ$1048576,CF$1,0)</f>
        <v>0</v>
      </c>
      <c r="CG550" s="2">
        <f t="shared" si="336"/>
        <v>0</v>
      </c>
      <c r="CH550" s="1">
        <f>VLOOKUP($B550&amp;$C550&amp;$D550,Staqo!$A$3:$AJ$1048576,CH$1,0)</f>
        <v>0</v>
      </c>
      <c r="CI550" s="1">
        <f>VLOOKUP($B550&amp;$C550&amp;$D550,HFE!$A$3:$AJ$1048576,CI$1,0)</f>
        <v>0</v>
      </c>
      <c r="CJ550" s="2">
        <f t="shared" si="337"/>
        <v>0</v>
      </c>
      <c r="CK550" s="1">
        <f>VLOOKUP($B550&amp;$C550&amp;$D550,Staqo!$A$3:$AJ$1048576,CK$1,0)</f>
        <v>54.6488</v>
      </c>
      <c r="CL550" s="1">
        <f>VLOOKUP($B550&amp;$C550&amp;$D550,HFE!$A$3:$AJ$1048576,CL$1,0)</f>
        <v>54.648819574511</v>
      </c>
      <c r="CM550" s="2">
        <f t="shared" si="338"/>
        <v>1.95745110005419e-5</v>
      </c>
      <c r="CN550" s="1">
        <f>VLOOKUP($B550&amp;$C550&amp;$D550,Staqo!$A$3:$AJ$1048576,CN$1,0)</f>
        <v>0</v>
      </c>
      <c r="CO550" s="1">
        <f>VLOOKUP($B550&amp;$C550&amp;$D550,HFE!$A$3:$AJ$1048576,CO$1,0)</f>
        <v>0</v>
      </c>
      <c r="CP550" s="2">
        <f t="shared" si="339"/>
        <v>0</v>
      </c>
      <c r="CQ550" s="1">
        <f>VLOOKUP($B550&amp;$C550&amp;$D550,Staqo!$A$3:$AJ$1048576,CQ$1,0)</f>
        <v>54.6488</v>
      </c>
      <c r="CR550" s="1">
        <f>VLOOKUP($B550&amp;$C550&amp;$D550,HFE!$A$3:$AJ$1048576,CR$1,0)</f>
        <v>54.648819574511</v>
      </c>
      <c r="CS550" s="2">
        <f t="shared" si="340"/>
        <v>1.95745110005419e-5</v>
      </c>
      <c r="CT550" s="1"/>
      <c r="CU550" s="1"/>
      <c r="CV550" s="2"/>
    </row>
    <row r="551" hidden="1" spans="1:100">
      <c r="A551" s="1" t="s">
        <v>95</v>
      </c>
      <c r="B551" s="1" t="s">
        <v>96</v>
      </c>
      <c r="C551" s="3">
        <v>44572</v>
      </c>
      <c r="D551" s="1" t="s">
        <v>130</v>
      </c>
      <c r="E551" s="1">
        <f>VLOOKUP($B551&amp;$C551&amp;$D551,Staqo!$A$3:$AJ$1048576,E$1,0)</f>
        <v>4.23677</v>
      </c>
      <c r="F551" s="1" t="e">
        <f>VLOOKUP($B551&amp;$C551&amp;$D551,HFE!$A$3:$AJ$1048576,F$1,0)</f>
        <v>#REF!</v>
      </c>
      <c r="G551" s="2" t="e">
        <f t="shared" si="310"/>
        <v>#REF!</v>
      </c>
      <c r="H551" s="1">
        <f>VLOOKUP($B551&amp;$C551&amp;$D551,Staqo!$A$3:$AJ$1048576,H$1,0)</f>
        <v>4.7386</v>
      </c>
      <c r="I551" s="1" t="e">
        <f>VLOOKUP($B551&amp;$C551&amp;$D551,HFE!$A$3:$AJ$1048576,I$1,0)</f>
        <v>#REF!</v>
      </c>
      <c r="J551" s="2" t="e">
        <f t="shared" si="311"/>
        <v>#REF!</v>
      </c>
      <c r="K551" s="1">
        <f>VLOOKUP($B551&amp;$C551&amp;$D551,Staqo!$A$3:$AJ$1048576,K$1,0)</f>
        <v>5168.58</v>
      </c>
      <c r="L551" s="1" t="e">
        <f>VLOOKUP($B551&amp;$C551&amp;$D551,HFE!$A$3:$AJ$1048576,L$1,0)</f>
        <v>#REF!</v>
      </c>
      <c r="M551" s="2" t="e">
        <f t="shared" si="312"/>
        <v>#REF!</v>
      </c>
      <c r="N551" s="1">
        <f>VLOOKUP($B551&amp;$C551&amp;$D551,Staqo!$A$3:$AJ$1048576,N$1,0)</f>
        <v>4040</v>
      </c>
      <c r="O551" s="1">
        <f>VLOOKUP($B551&amp;$C551&amp;$D551,HFE!$A$3:$AJ$1048576,O$1,0)</f>
        <v>0</v>
      </c>
      <c r="P551" s="2">
        <f t="shared" si="313"/>
        <v>-4040</v>
      </c>
      <c r="Q551" s="1">
        <f>VLOOKUP($B551&amp;$C551&amp;$D551,Staqo!$A$3:$AJ$1048576,Q$1,0)</f>
        <v>4019.53</v>
      </c>
      <c r="R551" s="1">
        <f>VLOOKUP($B551&amp;$C551&amp;$D551,HFE!$A$3:$AJ$1048576,R$1,0)</f>
        <v>0</v>
      </c>
      <c r="S551" s="2">
        <f t="shared" si="314"/>
        <v>-4019.53</v>
      </c>
      <c r="T551" s="1">
        <f>VLOOKUP($B551&amp;$C551&amp;$D551,Staqo!$A$3:$AJ$1048576,T$1,0)</f>
        <v>0.781646</v>
      </c>
      <c r="U551" s="1" t="e">
        <f>VLOOKUP($B551&amp;$C551&amp;$D551,HFE!$A$3:$AJ$1048576,U$1,0)</f>
        <v>#REF!</v>
      </c>
      <c r="V551" s="2" t="e">
        <f t="shared" si="315"/>
        <v>#REF!</v>
      </c>
      <c r="W551" s="1">
        <f>VLOOKUP($B551&amp;$C551&amp;$D551,Staqo!$A$3:$AJ$1048576,W$1,0)</f>
        <v>0.777686</v>
      </c>
      <c r="X551" s="1" t="e">
        <f>VLOOKUP($B551&amp;$C551&amp;$D551,HFE!$A$3:$AJ$1048576,X$1,0)</f>
        <v>#REF!</v>
      </c>
      <c r="Y551" s="2" t="e">
        <f t="shared" si="316"/>
        <v>#REF!</v>
      </c>
      <c r="Z551" s="4">
        <f>VLOOKUP($B551&amp;$C551&amp;$D551,Staqo!$A$3:$AJ$1048576,Z$1,0)</f>
        <v>100</v>
      </c>
      <c r="AA551" s="4">
        <f>VLOOKUP($B551&amp;$C551&amp;$D551,HFE!$A$3:$AJ$1048576,AA$1,0)</f>
        <v>0</v>
      </c>
      <c r="AB551" s="5">
        <f t="shared" si="317"/>
        <v>-100</v>
      </c>
      <c r="AC551" s="1">
        <f>VLOOKUP($B551&amp;$C551&amp;$D551,Staqo!$A$3:$AJ$1048576,AC$1,0)</f>
        <v>100</v>
      </c>
      <c r="AD551" s="1">
        <f>VLOOKUP($B551&amp;$C551&amp;$D551,HFE!$A$3:$AJ$1048576,AD$1,0)*100</f>
        <v>100</v>
      </c>
      <c r="AE551" s="2">
        <f t="shared" si="318"/>
        <v>0</v>
      </c>
      <c r="AF551" s="1">
        <f>VLOOKUP($B551&amp;$C551&amp;$D551,Staqo!$A$3:$AJ$1048576,AF$1,0)</f>
        <v>96.9444</v>
      </c>
      <c r="AG551" s="1">
        <f>VLOOKUP($B551&amp;$C551&amp;$D551,HFE!$A$3:$AJ$1048576,AG$1,0)*100</f>
        <v>96.9444444444445</v>
      </c>
      <c r="AH551" s="2">
        <f t="shared" si="319"/>
        <v>4.44444444980263e-5</v>
      </c>
      <c r="AI551" s="1">
        <f>VLOOKUP($B551&amp;$C551&amp;$D551,Staqo!$A$3:$AJ$1048576,AI$1,0)</f>
        <v>0.167473</v>
      </c>
      <c r="AJ551" s="1" t="e">
        <f>VLOOKUP($B551&amp;$C551&amp;$D551,HFE!$A$3:$AJ$1048576,AJ$1,0)</f>
        <v>#REF!</v>
      </c>
      <c r="AK551" s="2" t="e">
        <f t="shared" si="320"/>
        <v>#REF!</v>
      </c>
      <c r="AL551" s="1">
        <f>VLOOKUP($B551&amp;$C551&amp;$D551,Staqo!$A$3:$AJ$1048576,AL$1,0)</f>
        <v>0.152248</v>
      </c>
      <c r="AM551" s="1" t="e">
        <f>VLOOKUP($B551&amp;$C551&amp;$D551,HFE!$A$3:$AJ$1048576,AM$1,0)</f>
        <v>#REF!</v>
      </c>
      <c r="AN551" s="2" t="e">
        <f t="shared" si="321"/>
        <v>#REF!</v>
      </c>
      <c r="AO551" s="1">
        <f>VLOOKUP($B551&amp;$C551&amp;$D551,Staqo!$A$3:$AJ$1048576,AO$1,0)</f>
        <v>0.166624</v>
      </c>
      <c r="AP551" s="1" t="e">
        <f>VLOOKUP($B551&amp;$C551&amp;$D551,HFE!$A$3:$AJ$1048576,AP$1,0)</f>
        <v>#REF!</v>
      </c>
      <c r="AQ551" s="2" t="e">
        <f t="shared" si="322"/>
        <v>#REF!</v>
      </c>
      <c r="AR551" s="1">
        <f>VLOOKUP($B551&amp;$C551&amp;$D551,Staqo!$A$3:$AJ$1048576,AR$1,0)</f>
        <v>0.151477</v>
      </c>
      <c r="AS551" s="1" t="e">
        <f>VLOOKUP($B551&amp;$C551&amp;$D551,HFE!$A$3:$AJ$1048576,AS$1,0)</f>
        <v>#REF!</v>
      </c>
      <c r="AT551" s="2" t="e">
        <f t="shared" si="323"/>
        <v>#REF!</v>
      </c>
      <c r="AU551" s="1">
        <f>VLOOKUP($B551&amp;$C551&amp;$D551,Staqo!$A$3:$AJ$1048576,AU$1,0)</f>
        <v>97.96</v>
      </c>
      <c r="AV551" s="1">
        <f>VLOOKUP($B551&amp;$C551&amp;$D551,HFE!$A$3:$AJ$1048576,AV$1,0)</f>
        <v>0</v>
      </c>
      <c r="AW551" s="2">
        <f t="shared" si="324"/>
        <v>-97.96</v>
      </c>
      <c r="AX551" s="4">
        <f>VLOOKUP($B551&amp;$C551&amp;$D551,Staqo!$A$3:$AJ$1048576,AX$1,0)</f>
        <v>11.6333</v>
      </c>
      <c r="AY551" s="4">
        <f>VLOOKUP($B551&amp;$C551&amp;$D551,HFE!$A$3:$AJ$1048576,AY$1,0)</f>
        <v>11.6333</v>
      </c>
      <c r="AZ551" s="5">
        <f t="shared" si="325"/>
        <v>0</v>
      </c>
      <c r="BA551" s="1">
        <f>VLOOKUP($B551&amp;$C551&amp;$D551,Staqo!$A$3:$AJ$1048576,BA$1,0)</f>
        <v>0</v>
      </c>
      <c r="BB551" s="1">
        <f>VLOOKUP($B551&amp;$C551&amp;$D551,HFE!$A$3:$AJ$1048576,BB$1,0)</f>
        <v>0</v>
      </c>
      <c r="BC551" s="2">
        <f t="shared" si="326"/>
        <v>0</v>
      </c>
      <c r="BD551" s="1">
        <f>VLOOKUP($B551&amp;$C551&amp;$D551,Staqo!$A$3:$AJ$1048576,BD$1,0)</f>
        <v>0</v>
      </c>
      <c r="BE551" s="1">
        <f>VLOOKUP($B551&amp;$C551&amp;$D551,HFE!$A$3:$AJ$1048576,BE$1,0)</f>
        <v>0</v>
      </c>
      <c r="BF551" s="2">
        <f t="shared" si="327"/>
        <v>0</v>
      </c>
      <c r="BG551" s="1">
        <f>VLOOKUP($B551&amp;$C551&amp;$D551,Staqo!$A$3:$AJ$1048576,BG$1,0)</f>
        <v>0</v>
      </c>
      <c r="BH551" s="1">
        <f>VLOOKUP($B551&amp;$C551&amp;$D551,HFE!$A$3:$AJ$1048576,BH$1,0)</f>
        <v>0</v>
      </c>
      <c r="BI551" s="2">
        <f t="shared" si="328"/>
        <v>0</v>
      </c>
      <c r="BJ551" s="1">
        <f>VLOOKUP($B551&amp;$C551&amp;$D551,Staqo!$A$3:$AJ$1048576,BJ$1,0)</f>
        <v>0</v>
      </c>
      <c r="BK551" s="1">
        <f>VLOOKUP($B551&amp;$C551&amp;$D551,HFE!$A$3:$AJ$1048576,BK$1,0)</f>
        <v>0</v>
      </c>
      <c r="BL551" s="2">
        <f t="shared" si="329"/>
        <v>0</v>
      </c>
      <c r="BM551" s="1">
        <f>VLOOKUP($B551&amp;$C551&amp;$D551,Staqo!$A$3:$AJ$1048576,BM$1,0)</f>
        <v>0</v>
      </c>
      <c r="BN551" s="1">
        <f>VLOOKUP($B551&amp;$C551&amp;$D551,HFE!$A$3:$AJ$1048576,BN$1,0)</f>
        <v>0</v>
      </c>
      <c r="BO551" s="2">
        <f t="shared" si="330"/>
        <v>0</v>
      </c>
      <c r="BP551" s="1">
        <f>VLOOKUP($B551&amp;$C551&amp;$D551,Staqo!$A$3:$AJ$1048576,BP$1,0)</f>
        <v>0.366667</v>
      </c>
      <c r="BQ551" s="1">
        <f>VLOOKUP($B551&amp;$C551&amp;$D551,HFE!$A$3:$AJ$1048576,BQ$1,0)</f>
        <v>0.366666666666665</v>
      </c>
      <c r="BR551" s="2">
        <f t="shared" si="331"/>
        <v>-3.33333335045261e-7</v>
      </c>
      <c r="BS551" s="1">
        <f>VLOOKUP($B551&amp;$C551&amp;$D551,Staqo!$A$3:$AJ$1048576,BS$1,0)</f>
        <v>0</v>
      </c>
      <c r="BT551" s="1">
        <f>VLOOKUP($B551&amp;$C551&amp;$D551,HFE!$A$3:$AJ$1048576,BT$1,0)</f>
        <v>0</v>
      </c>
      <c r="BU551" s="2">
        <f t="shared" si="332"/>
        <v>0</v>
      </c>
      <c r="BV551" s="1">
        <f>VLOOKUP($B551&amp;$C551&amp;$D551,Staqo!$A$3:$AJ$1048576,BV$1,0)</f>
        <v>0.366667</v>
      </c>
      <c r="BW551" s="1">
        <f>VLOOKUP($B551&amp;$C551&amp;$D551,HFE!$A$3:$AJ$1048576,BW$1,0)</f>
        <v>0.366666666666665</v>
      </c>
      <c r="BX551" s="2">
        <f t="shared" si="333"/>
        <v>-3.33333335045261e-7</v>
      </c>
      <c r="BY551" s="1">
        <f>VLOOKUP($B551&amp;$C551&amp;$D551,Staqo!$A$3:$AJ$1048576,BY$1,0)</f>
        <v>0</v>
      </c>
      <c r="BZ551" s="1">
        <f>VLOOKUP($B551&amp;$C551&amp;$D551,HFE!$A$3:$AJ$1048576,BZ$1,0)</f>
        <v>0</v>
      </c>
      <c r="CA551" s="2">
        <f t="shared" si="334"/>
        <v>0</v>
      </c>
      <c r="CB551" s="1">
        <f>VLOOKUP($B551&amp;$C551&amp;$D551,Staqo!$A$3:$AJ$1048576,CB$1,0)</f>
        <v>0</v>
      </c>
      <c r="CC551" s="1">
        <f>VLOOKUP($B551&amp;$C551&amp;$D551,HFE!$A$3:$AJ$1048576,CC$1,0)</f>
        <v>0</v>
      </c>
      <c r="CD551" s="2">
        <f t="shared" si="335"/>
        <v>0</v>
      </c>
      <c r="CE551" s="1">
        <f>VLOOKUP($B551&amp;$C551&amp;$D551,Staqo!$A$3:$AJ$1048576,CE$1,0)</f>
        <v>0</v>
      </c>
      <c r="CF551" s="1">
        <f>VLOOKUP($B551&amp;$C551&amp;$D551,HFE!$A$3:$AJ$1048576,CF$1,0)</f>
        <v>0</v>
      </c>
      <c r="CG551" s="2">
        <f t="shared" si="336"/>
        <v>0</v>
      </c>
      <c r="CH551" s="1">
        <f>VLOOKUP($B551&amp;$C551&amp;$D551,Staqo!$A$3:$AJ$1048576,CH$1,0)</f>
        <v>0</v>
      </c>
      <c r="CI551" s="1">
        <f>VLOOKUP($B551&amp;$C551&amp;$D551,HFE!$A$3:$AJ$1048576,CI$1,0)</f>
        <v>0</v>
      </c>
      <c r="CJ551" s="2">
        <f t="shared" si="337"/>
        <v>0</v>
      </c>
      <c r="CK551" s="1">
        <f>VLOOKUP($B551&amp;$C551&amp;$D551,Staqo!$A$3:$AJ$1048576,CK$1,0)</f>
        <v>54.6488</v>
      </c>
      <c r="CL551" s="1">
        <f>VLOOKUP($B551&amp;$C551&amp;$D551,HFE!$A$3:$AJ$1048576,CL$1,0)</f>
        <v>54.648819574511</v>
      </c>
      <c r="CM551" s="2">
        <f t="shared" si="338"/>
        <v>1.95745110005419e-5</v>
      </c>
      <c r="CN551" s="1">
        <f>VLOOKUP($B551&amp;$C551&amp;$D551,Staqo!$A$3:$AJ$1048576,CN$1,0)</f>
        <v>0</v>
      </c>
      <c r="CO551" s="1">
        <f>VLOOKUP($B551&amp;$C551&amp;$D551,HFE!$A$3:$AJ$1048576,CO$1,0)</f>
        <v>0</v>
      </c>
      <c r="CP551" s="2">
        <f t="shared" si="339"/>
        <v>0</v>
      </c>
      <c r="CQ551" s="1">
        <f>VLOOKUP($B551&amp;$C551&amp;$D551,Staqo!$A$3:$AJ$1048576,CQ$1,0)</f>
        <v>54.6488</v>
      </c>
      <c r="CR551" s="1">
        <f>VLOOKUP($B551&amp;$C551&amp;$D551,HFE!$A$3:$AJ$1048576,CR$1,0)</f>
        <v>54.648819574511</v>
      </c>
      <c r="CS551" s="2">
        <f t="shared" si="340"/>
        <v>1.95745110005419e-5</v>
      </c>
      <c r="CT551" s="1"/>
      <c r="CU551" s="1"/>
      <c r="CV551" s="2"/>
    </row>
    <row r="552" hidden="1" spans="1:100">
      <c r="A552" s="1" t="s">
        <v>95</v>
      </c>
      <c r="B552" s="1" t="s">
        <v>96</v>
      </c>
      <c r="C552" s="3">
        <v>44572</v>
      </c>
      <c r="D552" s="1" t="s">
        <v>131</v>
      </c>
      <c r="E552" s="1">
        <f>VLOOKUP($B552&amp;$C552&amp;$D552,Staqo!$A$3:$AJ$1048576,E$1,0)</f>
        <v>4.23677</v>
      </c>
      <c r="F552" s="1" t="e">
        <f>VLOOKUP($B552&amp;$C552&amp;$D552,HFE!$A$3:$AJ$1048576,F$1,0)</f>
        <v>#REF!</v>
      </c>
      <c r="G552" s="2" t="e">
        <f t="shared" si="310"/>
        <v>#REF!</v>
      </c>
      <c r="H552" s="1">
        <f>VLOOKUP($B552&amp;$C552&amp;$D552,Staqo!$A$3:$AJ$1048576,H$1,0)</f>
        <v>4.7386</v>
      </c>
      <c r="I552" s="1" t="e">
        <f>VLOOKUP($B552&amp;$C552&amp;$D552,HFE!$A$3:$AJ$1048576,I$1,0)</f>
        <v>#REF!</v>
      </c>
      <c r="J552" s="2" t="e">
        <f t="shared" si="311"/>
        <v>#REF!</v>
      </c>
      <c r="K552" s="1">
        <f>VLOOKUP($B552&amp;$C552&amp;$D552,Staqo!$A$3:$AJ$1048576,K$1,0)</f>
        <v>5168.58</v>
      </c>
      <c r="L552" s="1" t="e">
        <f>VLOOKUP($B552&amp;$C552&amp;$D552,HFE!$A$3:$AJ$1048576,L$1,0)</f>
        <v>#REF!</v>
      </c>
      <c r="M552" s="2" t="e">
        <f t="shared" si="312"/>
        <v>#REF!</v>
      </c>
      <c r="N552" s="1">
        <f>VLOOKUP($B552&amp;$C552&amp;$D552,Staqo!$A$3:$AJ$1048576,N$1,0)</f>
        <v>4050</v>
      </c>
      <c r="O552" s="1">
        <f>VLOOKUP($B552&amp;$C552&amp;$D552,HFE!$A$3:$AJ$1048576,O$1,0)</f>
        <v>0</v>
      </c>
      <c r="P552" s="2">
        <f t="shared" si="313"/>
        <v>-4050</v>
      </c>
      <c r="Q552" s="1">
        <f>VLOOKUP($B552&amp;$C552&amp;$D552,Staqo!$A$3:$AJ$1048576,Q$1,0)</f>
        <v>4029.48</v>
      </c>
      <c r="R552" s="1">
        <f>VLOOKUP($B552&amp;$C552&amp;$D552,HFE!$A$3:$AJ$1048576,R$1,0)</f>
        <v>0</v>
      </c>
      <c r="S552" s="2">
        <f t="shared" si="314"/>
        <v>-4029.48</v>
      </c>
      <c r="T552" s="1">
        <f>VLOOKUP($B552&amp;$C552&amp;$D552,Staqo!$A$3:$AJ$1048576,T$1,0)</f>
        <v>0.78358</v>
      </c>
      <c r="U552" s="1" t="e">
        <f>VLOOKUP($B552&amp;$C552&amp;$D552,HFE!$A$3:$AJ$1048576,U$1,0)</f>
        <v>#REF!</v>
      </c>
      <c r="V552" s="2" t="e">
        <f t="shared" si="315"/>
        <v>#REF!</v>
      </c>
      <c r="W552" s="1">
        <f>VLOOKUP($B552&amp;$C552&amp;$D552,Staqo!$A$3:$AJ$1048576,W$1,0)</f>
        <v>0.779611</v>
      </c>
      <c r="X552" s="1" t="e">
        <f>VLOOKUP($B552&amp;$C552&amp;$D552,HFE!$A$3:$AJ$1048576,X$1,0)</f>
        <v>#REF!</v>
      </c>
      <c r="Y552" s="2" t="e">
        <f t="shared" si="316"/>
        <v>#REF!</v>
      </c>
      <c r="Z552" s="4">
        <f>VLOOKUP($B552&amp;$C552&amp;$D552,Staqo!$A$3:$AJ$1048576,Z$1,0)</f>
        <v>100</v>
      </c>
      <c r="AA552" s="4">
        <f>VLOOKUP($B552&amp;$C552&amp;$D552,HFE!$A$3:$AJ$1048576,AA$1,0)</f>
        <v>0</v>
      </c>
      <c r="AB552" s="5">
        <f t="shared" si="317"/>
        <v>-100</v>
      </c>
      <c r="AC552" s="1">
        <f>VLOOKUP($B552&amp;$C552&amp;$D552,Staqo!$A$3:$AJ$1048576,AC$1,0)</f>
        <v>100</v>
      </c>
      <c r="AD552" s="1">
        <f>VLOOKUP($B552&amp;$C552&amp;$D552,HFE!$A$3:$AJ$1048576,AD$1,0)*100</f>
        <v>100</v>
      </c>
      <c r="AE552" s="2">
        <f t="shared" si="318"/>
        <v>0</v>
      </c>
      <c r="AF552" s="1">
        <f>VLOOKUP($B552&amp;$C552&amp;$D552,Staqo!$A$3:$AJ$1048576,AF$1,0)</f>
        <v>96.9444</v>
      </c>
      <c r="AG552" s="1">
        <f>VLOOKUP($B552&amp;$C552&amp;$D552,HFE!$A$3:$AJ$1048576,AG$1,0)*100</f>
        <v>96.9444444444445</v>
      </c>
      <c r="AH552" s="2">
        <f t="shared" si="319"/>
        <v>4.44444444980263e-5</v>
      </c>
      <c r="AI552" s="1">
        <f>VLOOKUP($B552&amp;$C552&amp;$D552,Staqo!$A$3:$AJ$1048576,AI$1,0)</f>
        <v>0.167887</v>
      </c>
      <c r="AJ552" s="1" t="e">
        <f>VLOOKUP($B552&amp;$C552&amp;$D552,HFE!$A$3:$AJ$1048576,AJ$1,0)</f>
        <v>#REF!</v>
      </c>
      <c r="AK552" s="2" t="e">
        <f t="shared" si="320"/>
        <v>#REF!</v>
      </c>
      <c r="AL552" s="1">
        <f>VLOOKUP($B552&amp;$C552&amp;$D552,Staqo!$A$3:$AJ$1048576,AL$1,0)</f>
        <v>0.152625</v>
      </c>
      <c r="AM552" s="1" t="e">
        <f>VLOOKUP($B552&amp;$C552&amp;$D552,HFE!$A$3:$AJ$1048576,AM$1,0)</f>
        <v>#REF!</v>
      </c>
      <c r="AN552" s="2" t="e">
        <f t="shared" si="321"/>
        <v>#REF!</v>
      </c>
      <c r="AO552" s="1">
        <f>VLOOKUP($B552&amp;$C552&amp;$D552,Staqo!$A$3:$AJ$1048576,AO$1,0)</f>
        <v>0.167037</v>
      </c>
      <c r="AP552" s="1" t="e">
        <f>VLOOKUP($B552&amp;$C552&amp;$D552,HFE!$A$3:$AJ$1048576,AP$1,0)</f>
        <v>#REF!</v>
      </c>
      <c r="AQ552" s="2" t="e">
        <f t="shared" si="322"/>
        <v>#REF!</v>
      </c>
      <c r="AR552" s="1">
        <f>VLOOKUP($B552&amp;$C552&amp;$D552,Staqo!$A$3:$AJ$1048576,AR$1,0)</f>
        <v>0.151852</v>
      </c>
      <c r="AS552" s="1" t="e">
        <f>VLOOKUP($B552&amp;$C552&amp;$D552,HFE!$A$3:$AJ$1048576,AS$1,0)</f>
        <v>#REF!</v>
      </c>
      <c r="AT552" s="2" t="e">
        <f t="shared" si="323"/>
        <v>#REF!</v>
      </c>
      <c r="AU552" s="1">
        <f>VLOOKUP($B552&amp;$C552&amp;$D552,Staqo!$A$3:$AJ$1048576,AU$1,0)</f>
        <v>96.3314</v>
      </c>
      <c r="AV552" s="1">
        <f>VLOOKUP($B552&amp;$C552&amp;$D552,HFE!$A$3:$AJ$1048576,AV$1,0)</f>
        <v>0</v>
      </c>
      <c r="AW552" s="2">
        <f t="shared" si="324"/>
        <v>-96.3314</v>
      </c>
      <c r="AX552" s="4">
        <f>VLOOKUP($B552&amp;$C552&amp;$D552,Staqo!$A$3:$AJ$1048576,AX$1,0)</f>
        <v>11.6333</v>
      </c>
      <c r="AY552" s="4">
        <f>VLOOKUP($B552&amp;$C552&amp;$D552,HFE!$A$3:$AJ$1048576,AY$1,0)</f>
        <v>11.6333</v>
      </c>
      <c r="AZ552" s="5">
        <f t="shared" si="325"/>
        <v>0</v>
      </c>
      <c r="BA552" s="1">
        <f>VLOOKUP($B552&amp;$C552&amp;$D552,Staqo!$A$3:$AJ$1048576,BA$1,0)</f>
        <v>0</v>
      </c>
      <c r="BB552" s="1">
        <f>VLOOKUP($B552&amp;$C552&amp;$D552,HFE!$A$3:$AJ$1048576,BB$1,0)</f>
        <v>0</v>
      </c>
      <c r="BC552" s="2">
        <f t="shared" si="326"/>
        <v>0</v>
      </c>
      <c r="BD552" s="1">
        <f>VLOOKUP($B552&amp;$C552&amp;$D552,Staqo!$A$3:$AJ$1048576,BD$1,0)</f>
        <v>0</v>
      </c>
      <c r="BE552" s="1">
        <f>VLOOKUP($B552&amp;$C552&amp;$D552,HFE!$A$3:$AJ$1048576,BE$1,0)</f>
        <v>0</v>
      </c>
      <c r="BF552" s="2">
        <f t="shared" si="327"/>
        <v>0</v>
      </c>
      <c r="BG552" s="1">
        <f>VLOOKUP($B552&amp;$C552&amp;$D552,Staqo!$A$3:$AJ$1048576,BG$1,0)</f>
        <v>0</v>
      </c>
      <c r="BH552" s="1">
        <f>VLOOKUP($B552&amp;$C552&amp;$D552,HFE!$A$3:$AJ$1048576,BH$1,0)</f>
        <v>0</v>
      </c>
      <c r="BI552" s="2">
        <f t="shared" si="328"/>
        <v>0</v>
      </c>
      <c r="BJ552" s="1">
        <f>VLOOKUP($B552&amp;$C552&amp;$D552,Staqo!$A$3:$AJ$1048576,BJ$1,0)</f>
        <v>0</v>
      </c>
      <c r="BK552" s="1">
        <f>VLOOKUP($B552&amp;$C552&amp;$D552,HFE!$A$3:$AJ$1048576,BK$1,0)</f>
        <v>0</v>
      </c>
      <c r="BL552" s="2">
        <f t="shared" si="329"/>
        <v>0</v>
      </c>
      <c r="BM552" s="1">
        <f>VLOOKUP($B552&amp;$C552&amp;$D552,Staqo!$A$3:$AJ$1048576,BM$1,0)</f>
        <v>0</v>
      </c>
      <c r="BN552" s="1">
        <f>VLOOKUP($B552&amp;$C552&amp;$D552,HFE!$A$3:$AJ$1048576,BN$1,0)</f>
        <v>0</v>
      </c>
      <c r="BO552" s="2">
        <f t="shared" si="330"/>
        <v>0</v>
      </c>
      <c r="BP552" s="1">
        <f>VLOOKUP($B552&amp;$C552&amp;$D552,Staqo!$A$3:$AJ$1048576,BP$1,0)</f>
        <v>0.366667</v>
      </c>
      <c r="BQ552" s="1">
        <f>VLOOKUP($B552&amp;$C552&amp;$D552,HFE!$A$3:$AJ$1048576,BQ$1,0)</f>
        <v>0.366666666666665</v>
      </c>
      <c r="BR552" s="2">
        <f t="shared" si="331"/>
        <v>-3.33333335045261e-7</v>
      </c>
      <c r="BS552" s="1">
        <f>VLOOKUP($B552&amp;$C552&amp;$D552,Staqo!$A$3:$AJ$1048576,BS$1,0)</f>
        <v>0</v>
      </c>
      <c r="BT552" s="1">
        <f>VLOOKUP($B552&amp;$C552&amp;$D552,HFE!$A$3:$AJ$1048576,BT$1,0)</f>
        <v>0</v>
      </c>
      <c r="BU552" s="2">
        <f t="shared" si="332"/>
        <v>0</v>
      </c>
      <c r="BV552" s="1">
        <f>VLOOKUP($B552&amp;$C552&amp;$D552,Staqo!$A$3:$AJ$1048576,BV$1,0)</f>
        <v>0.366667</v>
      </c>
      <c r="BW552" s="1">
        <f>VLOOKUP($B552&amp;$C552&amp;$D552,HFE!$A$3:$AJ$1048576,BW$1,0)</f>
        <v>0.366666666666665</v>
      </c>
      <c r="BX552" s="2">
        <f t="shared" si="333"/>
        <v>-3.33333335045261e-7</v>
      </c>
      <c r="BY552" s="1">
        <f>VLOOKUP($B552&amp;$C552&amp;$D552,Staqo!$A$3:$AJ$1048576,BY$1,0)</f>
        <v>0</v>
      </c>
      <c r="BZ552" s="1">
        <f>VLOOKUP($B552&amp;$C552&amp;$D552,HFE!$A$3:$AJ$1048576,BZ$1,0)</f>
        <v>0</v>
      </c>
      <c r="CA552" s="2">
        <f t="shared" si="334"/>
        <v>0</v>
      </c>
      <c r="CB552" s="1">
        <f>VLOOKUP($B552&amp;$C552&amp;$D552,Staqo!$A$3:$AJ$1048576,CB$1,0)</f>
        <v>0</v>
      </c>
      <c r="CC552" s="1">
        <f>VLOOKUP($B552&amp;$C552&amp;$D552,HFE!$A$3:$AJ$1048576,CC$1,0)</f>
        <v>0</v>
      </c>
      <c r="CD552" s="2">
        <f t="shared" si="335"/>
        <v>0</v>
      </c>
      <c r="CE552" s="1">
        <f>VLOOKUP($B552&amp;$C552&amp;$D552,Staqo!$A$3:$AJ$1048576,CE$1,0)</f>
        <v>0</v>
      </c>
      <c r="CF552" s="1">
        <f>VLOOKUP($B552&amp;$C552&amp;$D552,HFE!$A$3:$AJ$1048576,CF$1,0)</f>
        <v>0</v>
      </c>
      <c r="CG552" s="2">
        <f t="shared" si="336"/>
        <v>0</v>
      </c>
      <c r="CH552" s="1">
        <f>VLOOKUP($B552&amp;$C552&amp;$D552,Staqo!$A$3:$AJ$1048576,CH$1,0)</f>
        <v>0</v>
      </c>
      <c r="CI552" s="1">
        <f>VLOOKUP($B552&amp;$C552&amp;$D552,HFE!$A$3:$AJ$1048576,CI$1,0)</f>
        <v>0</v>
      </c>
      <c r="CJ552" s="2">
        <f t="shared" si="337"/>
        <v>0</v>
      </c>
      <c r="CK552" s="1">
        <f>VLOOKUP($B552&amp;$C552&amp;$D552,Staqo!$A$3:$AJ$1048576,CK$1,0)</f>
        <v>54.6488</v>
      </c>
      <c r="CL552" s="1">
        <f>VLOOKUP($B552&amp;$C552&amp;$D552,HFE!$A$3:$AJ$1048576,CL$1,0)</f>
        <v>54.648819574511</v>
      </c>
      <c r="CM552" s="2">
        <f t="shared" si="338"/>
        <v>1.95745110005419e-5</v>
      </c>
      <c r="CN552" s="1">
        <f>VLOOKUP($B552&amp;$C552&amp;$D552,Staqo!$A$3:$AJ$1048576,CN$1,0)</f>
        <v>0</v>
      </c>
      <c r="CO552" s="1">
        <f>VLOOKUP($B552&amp;$C552&amp;$D552,HFE!$A$3:$AJ$1048576,CO$1,0)</f>
        <v>0</v>
      </c>
      <c r="CP552" s="2">
        <f t="shared" si="339"/>
        <v>0</v>
      </c>
      <c r="CQ552" s="1">
        <f>VLOOKUP($B552&amp;$C552&amp;$D552,Staqo!$A$3:$AJ$1048576,CQ$1,0)</f>
        <v>54.6488</v>
      </c>
      <c r="CR552" s="1">
        <f>VLOOKUP($B552&amp;$C552&amp;$D552,HFE!$A$3:$AJ$1048576,CR$1,0)</f>
        <v>54.648819574511</v>
      </c>
      <c r="CS552" s="2">
        <f t="shared" si="340"/>
        <v>1.95745110005419e-5</v>
      </c>
      <c r="CT552" s="1"/>
      <c r="CU552" s="1"/>
      <c r="CV552" s="2"/>
    </row>
    <row r="553" hidden="1" spans="1:100">
      <c r="A553" s="1" t="s">
        <v>95</v>
      </c>
      <c r="B553" s="1" t="s">
        <v>96</v>
      </c>
      <c r="C553" s="3">
        <v>44572</v>
      </c>
      <c r="D553" s="1" t="s">
        <v>132</v>
      </c>
      <c r="E553" s="1">
        <f>VLOOKUP($B553&amp;$C553&amp;$D553,Staqo!$A$3:$AJ$1048576,E$1,0)</f>
        <v>4.23677</v>
      </c>
      <c r="F553" s="1" t="e">
        <f>VLOOKUP($B553&amp;$C553&amp;$D553,HFE!$A$3:$AJ$1048576,F$1,0)</f>
        <v>#REF!</v>
      </c>
      <c r="G553" s="2" t="e">
        <f t="shared" si="310"/>
        <v>#REF!</v>
      </c>
      <c r="H553" s="1">
        <f>VLOOKUP($B553&amp;$C553&amp;$D553,Staqo!$A$3:$AJ$1048576,H$1,0)</f>
        <v>4.7386</v>
      </c>
      <c r="I553" s="1" t="e">
        <f>VLOOKUP($B553&amp;$C553&amp;$D553,HFE!$A$3:$AJ$1048576,I$1,0)</f>
        <v>#REF!</v>
      </c>
      <c r="J553" s="2" t="e">
        <f t="shared" si="311"/>
        <v>#REF!</v>
      </c>
      <c r="K553" s="1">
        <f>VLOOKUP($B553&amp;$C553&amp;$D553,Staqo!$A$3:$AJ$1048576,K$1,0)</f>
        <v>5168.58</v>
      </c>
      <c r="L553" s="1" t="e">
        <f>VLOOKUP($B553&amp;$C553&amp;$D553,HFE!$A$3:$AJ$1048576,L$1,0)</f>
        <v>#REF!</v>
      </c>
      <c r="M553" s="2" t="e">
        <f t="shared" si="312"/>
        <v>#REF!</v>
      </c>
      <c r="N553" s="1">
        <f>VLOOKUP($B553&amp;$C553&amp;$D553,Staqo!$A$3:$AJ$1048576,N$1,0)</f>
        <v>3980</v>
      </c>
      <c r="O553" s="1">
        <f>VLOOKUP($B553&amp;$C553&amp;$D553,HFE!$A$3:$AJ$1048576,O$1,0)</f>
        <v>0</v>
      </c>
      <c r="P553" s="2">
        <f t="shared" si="313"/>
        <v>-3980</v>
      </c>
      <c r="Q553" s="1">
        <f>VLOOKUP($B553&amp;$C553&amp;$D553,Staqo!$A$3:$AJ$1048576,Q$1,0)</f>
        <v>3959.84</v>
      </c>
      <c r="R553" s="1">
        <f>VLOOKUP($B553&amp;$C553&amp;$D553,HFE!$A$3:$AJ$1048576,R$1,0)</f>
        <v>0</v>
      </c>
      <c r="S553" s="2">
        <f t="shared" si="314"/>
        <v>-3959.84</v>
      </c>
      <c r="T553" s="1">
        <f>VLOOKUP($B553&amp;$C553&amp;$D553,Staqo!$A$3:$AJ$1048576,T$1,0)</f>
        <v>0.770037</v>
      </c>
      <c r="U553" s="1" t="e">
        <f>VLOOKUP($B553&amp;$C553&amp;$D553,HFE!$A$3:$AJ$1048576,U$1,0)</f>
        <v>#REF!</v>
      </c>
      <c r="V553" s="2" t="e">
        <f t="shared" si="315"/>
        <v>#REF!</v>
      </c>
      <c r="W553" s="1">
        <f>VLOOKUP($B553&amp;$C553&amp;$D553,Staqo!$A$3:$AJ$1048576,W$1,0)</f>
        <v>0.766136</v>
      </c>
      <c r="X553" s="1" t="e">
        <f>VLOOKUP($B553&amp;$C553&amp;$D553,HFE!$A$3:$AJ$1048576,X$1,0)</f>
        <v>#REF!</v>
      </c>
      <c r="Y553" s="2" t="e">
        <f t="shared" si="316"/>
        <v>#REF!</v>
      </c>
      <c r="Z553" s="4">
        <f>VLOOKUP($B553&amp;$C553&amp;$D553,Staqo!$A$3:$AJ$1048576,Z$1,0)</f>
        <v>100</v>
      </c>
      <c r="AA553" s="4">
        <f>VLOOKUP($B553&amp;$C553&amp;$D553,HFE!$A$3:$AJ$1048576,AA$1,0)</f>
        <v>0</v>
      </c>
      <c r="AB553" s="5">
        <f t="shared" si="317"/>
        <v>-100</v>
      </c>
      <c r="AC553" s="1">
        <f>VLOOKUP($B553&amp;$C553&amp;$D553,Staqo!$A$3:$AJ$1048576,AC$1,0)</f>
        <v>100</v>
      </c>
      <c r="AD553" s="1">
        <f>VLOOKUP($B553&amp;$C553&amp;$D553,HFE!$A$3:$AJ$1048576,AD$1,0)*100</f>
        <v>100</v>
      </c>
      <c r="AE553" s="2">
        <f t="shared" si="318"/>
        <v>0</v>
      </c>
      <c r="AF553" s="1">
        <f>VLOOKUP($B553&amp;$C553&amp;$D553,Staqo!$A$3:$AJ$1048576,AF$1,0)</f>
        <v>96.9444</v>
      </c>
      <c r="AG553" s="1">
        <f>VLOOKUP($B553&amp;$C553&amp;$D553,HFE!$A$3:$AJ$1048576,AG$1,0)*100</f>
        <v>96.9444444444445</v>
      </c>
      <c r="AH553" s="2">
        <f t="shared" si="319"/>
        <v>4.44444444980263e-5</v>
      </c>
      <c r="AI553" s="1">
        <f>VLOOKUP($B553&amp;$C553&amp;$D553,Staqo!$A$3:$AJ$1048576,AI$1,0)</f>
        <v>0.164985</v>
      </c>
      <c r="AJ553" s="1" t="e">
        <f>VLOOKUP($B553&amp;$C553&amp;$D553,HFE!$A$3:$AJ$1048576,AJ$1,0)</f>
        <v>#REF!</v>
      </c>
      <c r="AK553" s="2" t="e">
        <f t="shared" si="320"/>
        <v>#REF!</v>
      </c>
      <c r="AL553" s="1">
        <f>VLOOKUP($B553&amp;$C553&amp;$D553,Staqo!$A$3:$AJ$1048576,AL$1,0)</f>
        <v>0.149987</v>
      </c>
      <c r="AM553" s="1" t="e">
        <f>VLOOKUP($B553&amp;$C553&amp;$D553,HFE!$A$3:$AJ$1048576,AM$1,0)</f>
        <v>#REF!</v>
      </c>
      <c r="AN553" s="2" t="e">
        <f t="shared" si="321"/>
        <v>#REF!</v>
      </c>
      <c r="AO553" s="1">
        <f>VLOOKUP($B553&amp;$C553&amp;$D553,Staqo!$A$3:$AJ$1048576,AO$1,0)</f>
        <v>0.16415</v>
      </c>
      <c r="AP553" s="1" t="e">
        <f>VLOOKUP($B553&amp;$C553&amp;$D553,HFE!$A$3:$AJ$1048576,AP$1,0)</f>
        <v>#REF!</v>
      </c>
      <c r="AQ553" s="2" t="e">
        <f t="shared" si="322"/>
        <v>#REF!</v>
      </c>
      <c r="AR553" s="1">
        <f>VLOOKUP($B553&amp;$C553&amp;$D553,Staqo!$A$3:$AJ$1048576,AR$1,0)</f>
        <v>0.149227</v>
      </c>
      <c r="AS553" s="1" t="e">
        <f>VLOOKUP($B553&amp;$C553&amp;$D553,HFE!$A$3:$AJ$1048576,AS$1,0)</f>
        <v>#REF!</v>
      </c>
      <c r="AT553" s="2" t="e">
        <f t="shared" si="323"/>
        <v>#REF!</v>
      </c>
      <c r="AU553" s="1">
        <f>VLOOKUP($B553&amp;$C553&amp;$D553,Staqo!$A$3:$AJ$1048576,AU$1,0)</f>
        <v>96.6248</v>
      </c>
      <c r="AV553" s="1">
        <f>VLOOKUP($B553&amp;$C553&amp;$D553,HFE!$A$3:$AJ$1048576,AV$1,0)</f>
        <v>0</v>
      </c>
      <c r="AW553" s="2">
        <f t="shared" si="324"/>
        <v>-96.6248</v>
      </c>
      <c r="AX553" s="4">
        <f>VLOOKUP($B553&amp;$C553&amp;$D553,Staqo!$A$3:$AJ$1048576,AX$1,0)</f>
        <v>11.6333</v>
      </c>
      <c r="AY553" s="4">
        <f>VLOOKUP($B553&amp;$C553&amp;$D553,HFE!$A$3:$AJ$1048576,AY$1,0)</f>
        <v>11.6333</v>
      </c>
      <c r="AZ553" s="5">
        <f t="shared" si="325"/>
        <v>0</v>
      </c>
      <c r="BA553" s="1">
        <f>VLOOKUP($B553&amp;$C553&amp;$D553,Staqo!$A$3:$AJ$1048576,BA$1,0)</f>
        <v>0</v>
      </c>
      <c r="BB553" s="1">
        <f>VLOOKUP($B553&amp;$C553&amp;$D553,HFE!$A$3:$AJ$1048576,BB$1,0)</f>
        <v>0</v>
      </c>
      <c r="BC553" s="2">
        <f t="shared" si="326"/>
        <v>0</v>
      </c>
      <c r="BD553" s="1">
        <f>VLOOKUP($B553&amp;$C553&amp;$D553,Staqo!$A$3:$AJ$1048576,BD$1,0)</f>
        <v>0</v>
      </c>
      <c r="BE553" s="1">
        <f>VLOOKUP($B553&amp;$C553&amp;$D553,HFE!$A$3:$AJ$1048576,BE$1,0)</f>
        <v>0</v>
      </c>
      <c r="BF553" s="2">
        <f t="shared" si="327"/>
        <v>0</v>
      </c>
      <c r="BG553" s="1">
        <f>VLOOKUP($B553&amp;$C553&amp;$D553,Staqo!$A$3:$AJ$1048576,BG$1,0)</f>
        <v>0</v>
      </c>
      <c r="BH553" s="1">
        <f>VLOOKUP($B553&amp;$C553&amp;$D553,HFE!$A$3:$AJ$1048576,BH$1,0)</f>
        <v>0</v>
      </c>
      <c r="BI553" s="2">
        <f t="shared" si="328"/>
        <v>0</v>
      </c>
      <c r="BJ553" s="1">
        <f>VLOOKUP($B553&amp;$C553&amp;$D553,Staqo!$A$3:$AJ$1048576,BJ$1,0)</f>
        <v>0</v>
      </c>
      <c r="BK553" s="1">
        <f>VLOOKUP($B553&amp;$C553&amp;$D553,HFE!$A$3:$AJ$1048576,BK$1,0)</f>
        <v>0</v>
      </c>
      <c r="BL553" s="2">
        <f t="shared" si="329"/>
        <v>0</v>
      </c>
      <c r="BM553" s="1">
        <f>VLOOKUP($B553&amp;$C553&amp;$D553,Staqo!$A$3:$AJ$1048576,BM$1,0)</f>
        <v>0</v>
      </c>
      <c r="BN553" s="1">
        <f>VLOOKUP($B553&amp;$C553&amp;$D553,HFE!$A$3:$AJ$1048576,BN$1,0)</f>
        <v>0</v>
      </c>
      <c r="BO553" s="2">
        <f t="shared" si="330"/>
        <v>0</v>
      </c>
      <c r="BP553" s="1">
        <f>VLOOKUP($B553&amp;$C553&amp;$D553,Staqo!$A$3:$AJ$1048576,BP$1,0)</f>
        <v>0.366667</v>
      </c>
      <c r="BQ553" s="1">
        <f>VLOOKUP($B553&amp;$C553&amp;$D553,HFE!$A$3:$AJ$1048576,BQ$1,0)</f>
        <v>0.366666666666665</v>
      </c>
      <c r="BR553" s="2">
        <f t="shared" si="331"/>
        <v>-3.33333335045261e-7</v>
      </c>
      <c r="BS553" s="1">
        <f>VLOOKUP($B553&amp;$C553&amp;$D553,Staqo!$A$3:$AJ$1048576,BS$1,0)</f>
        <v>0</v>
      </c>
      <c r="BT553" s="1">
        <f>VLOOKUP($B553&amp;$C553&amp;$D553,HFE!$A$3:$AJ$1048576,BT$1,0)</f>
        <v>0</v>
      </c>
      <c r="BU553" s="2">
        <f t="shared" si="332"/>
        <v>0</v>
      </c>
      <c r="BV553" s="1">
        <f>VLOOKUP($B553&amp;$C553&amp;$D553,Staqo!$A$3:$AJ$1048576,BV$1,0)</f>
        <v>0.366667</v>
      </c>
      <c r="BW553" s="1">
        <f>VLOOKUP($B553&amp;$C553&amp;$D553,HFE!$A$3:$AJ$1048576,BW$1,0)</f>
        <v>0.366666666666665</v>
      </c>
      <c r="BX553" s="2">
        <f t="shared" si="333"/>
        <v>-3.33333335045261e-7</v>
      </c>
      <c r="BY553" s="1">
        <f>VLOOKUP($B553&amp;$C553&amp;$D553,Staqo!$A$3:$AJ$1048576,BY$1,0)</f>
        <v>0</v>
      </c>
      <c r="BZ553" s="1">
        <f>VLOOKUP($B553&amp;$C553&amp;$D553,HFE!$A$3:$AJ$1048576,BZ$1,0)</f>
        <v>0</v>
      </c>
      <c r="CA553" s="2">
        <f t="shared" si="334"/>
        <v>0</v>
      </c>
      <c r="CB553" s="1">
        <f>VLOOKUP($B553&amp;$C553&amp;$D553,Staqo!$A$3:$AJ$1048576,CB$1,0)</f>
        <v>0</v>
      </c>
      <c r="CC553" s="1">
        <f>VLOOKUP($B553&amp;$C553&amp;$D553,HFE!$A$3:$AJ$1048576,CC$1,0)</f>
        <v>0</v>
      </c>
      <c r="CD553" s="2">
        <f t="shared" si="335"/>
        <v>0</v>
      </c>
      <c r="CE553" s="1">
        <f>VLOOKUP($B553&amp;$C553&amp;$D553,Staqo!$A$3:$AJ$1048576,CE$1,0)</f>
        <v>0</v>
      </c>
      <c r="CF553" s="1">
        <f>VLOOKUP($B553&amp;$C553&amp;$D553,HFE!$A$3:$AJ$1048576,CF$1,0)</f>
        <v>0</v>
      </c>
      <c r="CG553" s="2">
        <f t="shared" si="336"/>
        <v>0</v>
      </c>
      <c r="CH553" s="1">
        <f>VLOOKUP($B553&amp;$C553&amp;$D553,Staqo!$A$3:$AJ$1048576,CH$1,0)</f>
        <v>0</v>
      </c>
      <c r="CI553" s="1">
        <f>VLOOKUP($B553&amp;$C553&amp;$D553,HFE!$A$3:$AJ$1048576,CI$1,0)</f>
        <v>0</v>
      </c>
      <c r="CJ553" s="2">
        <f t="shared" si="337"/>
        <v>0</v>
      </c>
      <c r="CK553" s="1">
        <f>VLOOKUP($B553&amp;$C553&amp;$D553,Staqo!$A$3:$AJ$1048576,CK$1,0)</f>
        <v>54.6488</v>
      </c>
      <c r="CL553" s="1">
        <f>VLOOKUP($B553&amp;$C553&amp;$D553,HFE!$A$3:$AJ$1048576,CL$1,0)</f>
        <v>54.648819574511</v>
      </c>
      <c r="CM553" s="2">
        <f t="shared" si="338"/>
        <v>1.95745110005419e-5</v>
      </c>
      <c r="CN553" s="1">
        <f>VLOOKUP($B553&amp;$C553&amp;$D553,Staqo!$A$3:$AJ$1048576,CN$1,0)</f>
        <v>0</v>
      </c>
      <c r="CO553" s="1">
        <f>VLOOKUP($B553&amp;$C553&amp;$D553,HFE!$A$3:$AJ$1048576,CO$1,0)</f>
        <v>0</v>
      </c>
      <c r="CP553" s="2">
        <f t="shared" si="339"/>
        <v>0</v>
      </c>
      <c r="CQ553" s="1">
        <f>VLOOKUP($B553&amp;$C553&amp;$D553,Staqo!$A$3:$AJ$1048576,CQ$1,0)</f>
        <v>54.6488</v>
      </c>
      <c r="CR553" s="1">
        <f>VLOOKUP($B553&amp;$C553&amp;$D553,HFE!$A$3:$AJ$1048576,CR$1,0)</f>
        <v>54.648819574511</v>
      </c>
      <c r="CS553" s="2">
        <f t="shared" si="340"/>
        <v>1.95745110005419e-5</v>
      </c>
      <c r="CT553" s="1"/>
      <c r="CU553" s="1"/>
      <c r="CV553" s="2"/>
    </row>
    <row r="554" hidden="1" spans="1:100">
      <c r="A554" s="1" t="s">
        <v>95</v>
      </c>
      <c r="B554" s="1" t="s">
        <v>96</v>
      </c>
      <c r="C554" s="3">
        <v>44572</v>
      </c>
      <c r="D554" s="1" t="s">
        <v>133</v>
      </c>
      <c r="E554" s="1">
        <f>VLOOKUP($B554&amp;$C554&amp;$D554,Staqo!$A$3:$AJ$1048576,E$1,0)</f>
        <v>4.23677</v>
      </c>
      <c r="F554" s="1" t="e">
        <f>VLOOKUP($B554&amp;$C554&amp;$D554,HFE!$A$3:$AJ$1048576,F$1,0)</f>
        <v>#REF!</v>
      </c>
      <c r="G554" s="2" t="e">
        <f t="shared" si="310"/>
        <v>#REF!</v>
      </c>
      <c r="H554" s="1">
        <f>VLOOKUP($B554&amp;$C554&amp;$D554,Staqo!$A$3:$AJ$1048576,H$1,0)</f>
        <v>4.7386</v>
      </c>
      <c r="I554" s="1" t="e">
        <f>VLOOKUP($B554&amp;$C554&amp;$D554,HFE!$A$3:$AJ$1048576,I$1,0)</f>
        <v>#REF!</v>
      </c>
      <c r="J554" s="2" t="e">
        <f t="shared" si="311"/>
        <v>#REF!</v>
      </c>
      <c r="K554" s="1">
        <f>VLOOKUP($B554&amp;$C554&amp;$D554,Staqo!$A$3:$AJ$1048576,K$1,0)</f>
        <v>4865.08</v>
      </c>
      <c r="L554" s="1" t="e">
        <f>VLOOKUP($B554&amp;$C554&amp;$D554,HFE!$A$3:$AJ$1048576,L$1,0)</f>
        <v>#REF!</v>
      </c>
      <c r="M554" s="2" t="e">
        <f t="shared" si="312"/>
        <v>#REF!</v>
      </c>
      <c r="N554" s="1">
        <f>VLOOKUP($B554&amp;$C554&amp;$D554,Staqo!$A$3:$AJ$1048576,N$1,0)</f>
        <v>3740</v>
      </c>
      <c r="O554" s="1">
        <f>VLOOKUP($B554&amp;$C554&amp;$D554,HFE!$A$3:$AJ$1048576,O$1,0)</f>
        <v>0</v>
      </c>
      <c r="P554" s="2">
        <f t="shared" si="313"/>
        <v>-3740</v>
      </c>
      <c r="Q554" s="1">
        <f>VLOOKUP($B554&amp;$C554&amp;$D554,Staqo!$A$3:$AJ$1048576,Q$1,0)</f>
        <v>3721.05</v>
      </c>
      <c r="R554" s="1">
        <f>VLOOKUP($B554&amp;$C554&amp;$D554,HFE!$A$3:$AJ$1048576,R$1,0)</f>
        <v>0</v>
      </c>
      <c r="S554" s="2">
        <f t="shared" si="314"/>
        <v>-3721.05</v>
      </c>
      <c r="T554" s="1">
        <f>VLOOKUP($B554&amp;$C554&amp;$D554,Staqo!$A$3:$AJ$1048576,T$1,0)</f>
        <v>0.768744</v>
      </c>
      <c r="U554" s="1" t="e">
        <f>VLOOKUP($B554&amp;$C554&amp;$D554,HFE!$A$3:$AJ$1048576,U$1,0)</f>
        <v>#REF!</v>
      </c>
      <c r="V554" s="2" t="e">
        <f t="shared" si="315"/>
        <v>#REF!</v>
      </c>
      <c r="W554" s="1">
        <f>VLOOKUP($B554&amp;$C554&amp;$D554,Staqo!$A$3:$AJ$1048576,W$1,0)</f>
        <v>0.76485</v>
      </c>
      <c r="X554" s="1" t="e">
        <f>VLOOKUP($B554&amp;$C554&amp;$D554,HFE!$A$3:$AJ$1048576,X$1,0)</f>
        <v>#REF!</v>
      </c>
      <c r="Y554" s="2" t="e">
        <f t="shared" si="316"/>
        <v>#REF!</v>
      </c>
      <c r="Z554" s="4">
        <f>VLOOKUP($B554&amp;$C554&amp;$D554,Staqo!$A$3:$AJ$1048576,Z$1,0)</f>
        <v>100</v>
      </c>
      <c r="AA554" s="4">
        <f>VLOOKUP($B554&amp;$C554&amp;$D554,HFE!$A$3:$AJ$1048576,AA$1,0)</f>
        <v>0</v>
      </c>
      <c r="AB554" s="5">
        <f t="shared" si="317"/>
        <v>-100</v>
      </c>
      <c r="AC554" s="1">
        <f>VLOOKUP($B554&amp;$C554&amp;$D554,Staqo!$A$3:$AJ$1048576,AC$1,0)</f>
        <v>100</v>
      </c>
      <c r="AD554" s="1">
        <f>VLOOKUP($B554&amp;$C554&amp;$D554,HFE!$A$3:$AJ$1048576,AD$1,0)*100</f>
        <v>100</v>
      </c>
      <c r="AE554" s="2">
        <f t="shared" si="318"/>
        <v>0</v>
      </c>
      <c r="AF554" s="1">
        <f>VLOOKUP($B554&amp;$C554&amp;$D554,Staqo!$A$3:$AJ$1048576,AF$1,0)</f>
        <v>96.9444</v>
      </c>
      <c r="AG554" s="1">
        <f>VLOOKUP($B554&amp;$C554&amp;$D554,HFE!$A$3:$AJ$1048576,AG$1,0)*100</f>
        <v>96.9444444444445</v>
      </c>
      <c r="AH554" s="2">
        <f t="shared" si="319"/>
        <v>4.44444444980263e-5</v>
      </c>
      <c r="AI554" s="1">
        <f>VLOOKUP($B554&amp;$C554&amp;$D554,Staqo!$A$3:$AJ$1048576,AI$1,0)</f>
        <v>0.164082</v>
      </c>
      <c r="AJ554" s="1" t="e">
        <f>VLOOKUP($B554&amp;$C554&amp;$D554,HFE!$A$3:$AJ$1048576,AJ$1,0)</f>
        <v>#REF!</v>
      </c>
      <c r="AK554" s="2" t="e">
        <f t="shared" si="320"/>
        <v>#REF!</v>
      </c>
      <c r="AL554" s="1">
        <f>VLOOKUP($B554&amp;$C554&amp;$D554,Staqo!$A$3:$AJ$1048576,AL$1,0)</f>
        <v>0.14961</v>
      </c>
      <c r="AM554" s="1" t="e">
        <f>VLOOKUP($B554&amp;$C554&amp;$D554,HFE!$A$3:$AJ$1048576,AM$1,0)</f>
        <v>#REF!</v>
      </c>
      <c r="AN554" s="2" t="e">
        <f t="shared" si="321"/>
        <v>#REF!</v>
      </c>
      <c r="AO554" s="1">
        <f>VLOOKUP($B554&amp;$C554&amp;$D554,Staqo!$A$3:$AJ$1048576,AO$1,0)</f>
        <v>0.163251</v>
      </c>
      <c r="AP554" s="1" t="e">
        <f>VLOOKUP($B554&amp;$C554&amp;$D554,HFE!$A$3:$AJ$1048576,AP$1,0)</f>
        <v>#REF!</v>
      </c>
      <c r="AQ554" s="2" t="e">
        <f t="shared" si="322"/>
        <v>#REF!</v>
      </c>
      <c r="AR554" s="1">
        <f>VLOOKUP($B554&amp;$C554&amp;$D554,Staqo!$A$3:$AJ$1048576,AR$1,0)</f>
        <v>0.148852</v>
      </c>
      <c r="AS554" s="1" t="e">
        <f>VLOOKUP($B554&amp;$C554&amp;$D554,HFE!$A$3:$AJ$1048576,AS$1,0)</f>
        <v>#REF!</v>
      </c>
      <c r="AT554" s="2" t="e">
        <f t="shared" si="323"/>
        <v>#REF!</v>
      </c>
      <c r="AU554" s="1">
        <f>VLOOKUP($B554&amp;$C554&amp;$D554,Staqo!$A$3:$AJ$1048576,AU$1,0)</f>
        <v>96.8841</v>
      </c>
      <c r="AV554" s="1">
        <f>VLOOKUP($B554&amp;$C554&amp;$D554,HFE!$A$3:$AJ$1048576,AV$1,0)</f>
        <v>0</v>
      </c>
      <c r="AW554" s="2">
        <f t="shared" si="324"/>
        <v>-96.8841</v>
      </c>
      <c r="AX554" s="4">
        <f>VLOOKUP($B554&amp;$C554&amp;$D554,Staqo!$A$3:$AJ$1048576,AX$1,0)</f>
        <v>11.6333</v>
      </c>
      <c r="AY554" s="4">
        <f>VLOOKUP($B554&amp;$C554&amp;$D554,HFE!$A$3:$AJ$1048576,AY$1,0)</f>
        <v>11.6333</v>
      </c>
      <c r="AZ554" s="5">
        <f t="shared" si="325"/>
        <v>0</v>
      </c>
      <c r="BA554" s="1">
        <f>VLOOKUP($B554&amp;$C554&amp;$D554,Staqo!$A$3:$AJ$1048576,BA$1,0)</f>
        <v>0</v>
      </c>
      <c r="BB554" s="1">
        <f>VLOOKUP($B554&amp;$C554&amp;$D554,HFE!$A$3:$AJ$1048576,BB$1,0)</f>
        <v>0</v>
      </c>
      <c r="BC554" s="2">
        <f t="shared" si="326"/>
        <v>0</v>
      </c>
      <c r="BD554" s="1">
        <f>VLOOKUP($B554&amp;$C554&amp;$D554,Staqo!$A$3:$AJ$1048576,BD$1,0)</f>
        <v>0</v>
      </c>
      <c r="BE554" s="1">
        <f>VLOOKUP($B554&amp;$C554&amp;$D554,HFE!$A$3:$AJ$1048576,BE$1,0)</f>
        <v>0</v>
      </c>
      <c r="BF554" s="2">
        <f t="shared" si="327"/>
        <v>0</v>
      </c>
      <c r="BG554" s="1">
        <f>VLOOKUP($B554&amp;$C554&amp;$D554,Staqo!$A$3:$AJ$1048576,BG$1,0)</f>
        <v>0</v>
      </c>
      <c r="BH554" s="1">
        <f>VLOOKUP($B554&amp;$C554&amp;$D554,HFE!$A$3:$AJ$1048576,BH$1,0)</f>
        <v>0</v>
      </c>
      <c r="BI554" s="2">
        <f t="shared" si="328"/>
        <v>0</v>
      </c>
      <c r="BJ554" s="1">
        <f>VLOOKUP($B554&amp;$C554&amp;$D554,Staqo!$A$3:$AJ$1048576,BJ$1,0)</f>
        <v>0</v>
      </c>
      <c r="BK554" s="1">
        <f>VLOOKUP($B554&amp;$C554&amp;$D554,HFE!$A$3:$AJ$1048576,BK$1,0)</f>
        <v>0</v>
      </c>
      <c r="BL554" s="2">
        <f t="shared" si="329"/>
        <v>0</v>
      </c>
      <c r="BM554" s="1">
        <f>VLOOKUP($B554&amp;$C554&amp;$D554,Staqo!$A$3:$AJ$1048576,BM$1,0)</f>
        <v>0</v>
      </c>
      <c r="BN554" s="1">
        <f>VLOOKUP($B554&amp;$C554&amp;$D554,HFE!$A$3:$AJ$1048576,BN$1,0)</f>
        <v>0</v>
      </c>
      <c r="BO554" s="2">
        <f t="shared" si="330"/>
        <v>0</v>
      </c>
      <c r="BP554" s="1">
        <f>VLOOKUP($B554&amp;$C554&amp;$D554,Staqo!$A$3:$AJ$1048576,BP$1,0)</f>
        <v>0.366667</v>
      </c>
      <c r="BQ554" s="1">
        <f>VLOOKUP($B554&amp;$C554&amp;$D554,HFE!$A$3:$AJ$1048576,BQ$1,0)</f>
        <v>0.366666666666665</v>
      </c>
      <c r="BR554" s="2">
        <f t="shared" si="331"/>
        <v>-3.33333335045261e-7</v>
      </c>
      <c r="BS554" s="1">
        <f>VLOOKUP($B554&amp;$C554&amp;$D554,Staqo!$A$3:$AJ$1048576,BS$1,0)</f>
        <v>0</v>
      </c>
      <c r="BT554" s="1">
        <f>VLOOKUP($B554&amp;$C554&amp;$D554,HFE!$A$3:$AJ$1048576,BT$1,0)</f>
        <v>0</v>
      </c>
      <c r="BU554" s="2">
        <f t="shared" si="332"/>
        <v>0</v>
      </c>
      <c r="BV554" s="1">
        <f>VLOOKUP($B554&amp;$C554&amp;$D554,Staqo!$A$3:$AJ$1048576,BV$1,0)</f>
        <v>0.366667</v>
      </c>
      <c r="BW554" s="1">
        <f>VLOOKUP($B554&amp;$C554&amp;$D554,HFE!$A$3:$AJ$1048576,BW$1,0)</f>
        <v>0.366666666666665</v>
      </c>
      <c r="BX554" s="2">
        <f t="shared" si="333"/>
        <v>-3.33333335045261e-7</v>
      </c>
      <c r="BY554" s="1">
        <f>VLOOKUP($B554&amp;$C554&amp;$D554,Staqo!$A$3:$AJ$1048576,BY$1,0)</f>
        <v>0</v>
      </c>
      <c r="BZ554" s="1">
        <f>VLOOKUP($B554&amp;$C554&amp;$D554,HFE!$A$3:$AJ$1048576,BZ$1,0)</f>
        <v>0</v>
      </c>
      <c r="CA554" s="2">
        <f t="shared" si="334"/>
        <v>0</v>
      </c>
      <c r="CB554" s="1">
        <f>VLOOKUP($B554&amp;$C554&amp;$D554,Staqo!$A$3:$AJ$1048576,CB$1,0)</f>
        <v>0</v>
      </c>
      <c r="CC554" s="1">
        <f>VLOOKUP($B554&amp;$C554&amp;$D554,HFE!$A$3:$AJ$1048576,CC$1,0)</f>
        <v>0</v>
      </c>
      <c r="CD554" s="2">
        <f t="shared" si="335"/>
        <v>0</v>
      </c>
      <c r="CE554" s="1">
        <f>VLOOKUP($B554&amp;$C554&amp;$D554,Staqo!$A$3:$AJ$1048576,CE$1,0)</f>
        <v>0</v>
      </c>
      <c r="CF554" s="1">
        <f>VLOOKUP($B554&amp;$C554&amp;$D554,HFE!$A$3:$AJ$1048576,CF$1,0)</f>
        <v>0</v>
      </c>
      <c r="CG554" s="2">
        <f t="shared" si="336"/>
        <v>0</v>
      </c>
      <c r="CH554" s="1">
        <f>VLOOKUP($B554&amp;$C554&amp;$D554,Staqo!$A$3:$AJ$1048576,CH$1,0)</f>
        <v>0</v>
      </c>
      <c r="CI554" s="1">
        <f>VLOOKUP($B554&amp;$C554&amp;$D554,HFE!$A$3:$AJ$1048576,CI$1,0)</f>
        <v>0</v>
      </c>
      <c r="CJ554" s="2">
        <f t="shared" si="337"/>
        <v>0</v>
      </c>
      <c r="CK554" s="1">
        <f>VLOOKUP($B554&amp;$C554&amp;$D554,Staqo!$A$3:$AJ$1048576,CK$1,0)</f>
        <v>54.6488</v>
      </c>
      <c r="CL554" s="1">
        <f>VLOOKUP($B554&amp;$C554&amp;$D554,HFE!$A$3:$AJ$1048576,CL$1,0)</f>
        <v>54.648819574511</v>
      </c>
      <c r="CM554" s="2">
        <f t="shared" si="338"/>
        <v>1.95745110005419e-5</v>
      </c>
      <c r="CN554" s="1">
        <f>VLOOKUP($B554&amp;$C554&amp;$D554,Staqo!$A$3:$AJ$1048576,CN$1,0)</f>
        <v>0</v>
      </c>
      <c r="CO554" s="1">
        <f>VLOOKUP($B554&amp;$C554&amp;$D554,HFE!$A$3:$AJ$1048576,CO$1,0)</f>
        <v>0</v>
      </c>
      <c r="CP554" s="2">
        <f t="shared" si="339"/>
        <v>0</v>
      </c>
      <c r="CQ554" s="1">
        <f>VLOOKUP($B554&amp;$C554&amp;$D554,Staqo!$A$3:$AJ$1048576,CQ$1,0)</f>
        <v>54.6488</v>
      </c>
      <c r="CR554" s="1">
        <f>VLOOKUP($B554&amp;$C554&amp;$D554,HFE!$A$3:$AJ$1048576,CR$1,0)</f>
        <v>54.648819574511</v>
      </c>
      <c r="CS554" s="2">
        <f t="shared" si="340"/>
        <v>1.95745110005419e-5</v>
      </c>
      <c r="CT554" s="1"/>
      <c r="CU554" s="1"/>
      <c r="CV554" s="2"/>
    </row>
    <row r="555" hidden="1" spans="1:100">
      <c r="A555" s="1" t="s">
        <v>95</v>
      </c>
      <c r="B555" s="1" t="s">
        <v>96</v>
      </c>
      <c r="C555" s="3">
        <v>44572</v>
      </c>
      <c r="D555" s="1" t="s">
        <v>134</v>
      </c>
      <c r="E555" s="1">
        <f>VLOOKUP($B555&amp;$C555&amp;$D555,Staqo!$A$3:$AJ$1048576,E$1,0)</f>
        <v>4.23677</v>
      </c>
      <c r="F555" s="1" t="e">
        <f>VLOOKUP($B555&amp;$C555&amp;$D555,HFE!$A$3:$AJ$1048576,F$1,0)</f>
        <v>#REF!</v>
      </c>
      <c r="G555" s="2" t="e">
        <f t="shared" si="310"/>
        <v>#REF!</v>
      </c>
      <c r="H555" s="1">
        <f>VLOOKUP($B555&amp;$C555&amp;$D555,Staqo!$A$3:$AJ$1048576,H$1,0)</f>
        <v>4.7386</v>
      </c>
      <c r="I555" s="1" t="e">
        <f>VLOOKUP($B555&amp;$C555&amp;$D555,HFE!$A$3:$AJ$1048576,I$1,0)</f>
        <v>#REF!</v>
      </c>
      <c r="J555" s="2" t="e">
        <f t="shared" si="311"/>
        <v>#REF!</v>
      </c>
      <c r="K555" s="1">
        <f>VLOOKUP($B555&amp;$C555&amp;$D555,Staqo!$A$3:$AJ$1048576,K$1,0)</f>
        <v>4801.39</v>
      </c>
      <c r="L555" s="1" t="e">
        <f>VLOOKUP($B555&amp;$C555&amp;$D555,HFE!$A$3:$AJ$1048576,L$1,0)</f>
        <v>#REF!</v>
      </c>
      <c r="M555" s="2" t="e">
        <f t="shared" si="312"/>
        <v>#REF!</v>
      </c>
      <c r="N555" s="1">
        <f>VLOOKUP($B555&amp;$C555&amp;$D555,Staqo!$A$3:$AJ$1048576,N$1,0)</f>
        <v>3640</v>
      </c>
      <c r="O555" s="1">
        <f>VLOOKUP($B555&amp;$C555&amp;$D555,HFE!$A$3:$AJ$1048576,O$1,0)</f>
        <v>0</v>
      </c>
      <c r="P555" s="2">
        <f t="shared" si="313"/>
        <v>-3640</v>
      </c>
      <c r="Q555" s="1">
        <f>VLOOKUP($B555&amp;$C555&amp;$D555,Staqo!$A$3:$AJ$1048576,Q$1,0)</f>
        <v>3621.56</v>
      </c>
      <c r="R555" s="1">
        <f>VLOOKUP($B555&amp;$C555&amp;$D555,HFE!$A$3:$AJ$1048576,R$1,0)</f>
        <v>0</v>
      </c>
      <c r="S555" s="2">
        <f t="shared" si="314"/>
        <v>-3621.56</v>
      </c>
      <c r="T555" s="1">
        <f>VLOOKUP($B555&amp;$C555&amp;$D555,Staqo!$A$3:$AJ$1048576,T$1,0)</f>
        <v>0.758114</v>
      </c>
      <c r="U555" s="1" t="e">
        <f>VLOOKUP($B555&amp;$C555&amp;$D555,HFE!$A$3:$AJ$1048576,U$1,0)</f>
        <v>#REF!</v>
      </c>
      <c r="V555" s="2" t="e">
        <f t="shared" si="315"/>
        <v>#REF!</v>
      </c>
      <c r="W555" s="1">
        <f>VLOOKUP($B555&amp;$C555&amp;$D555,Staqo!$A$3:$AJ$1048576,W$1,0)</f>
        <v>0.754273</v>
      </c>
      <c r="X555" s="1" t="e">
        <f>VLOOKUP($B555&amp;$C555&amp;$D555,HFE!$A$3:$AJ$1048576,X$1,0)</f>
        <v>#REF!</v>
      </c>
      <c r="Y555" s="2" t="e">
        <f t="shared" si="316"/>
        <v>#REF!</v>
      </c>
      <c r="Z555" s="4">
        <f>VLOOKUP($B555&amp;$C555&amp;$D555,Staqo!$A$3:$AJ$1048576,Z$1,0)</f>
        <v>100</v>
      </c>
      <c r="AA555" s="4">
        <f>VLOOKUP($B555&amp;$C555&amp;$D555,HFE!$A$3:$AJ$1048576,AA$1,0)</f>
        <v>0</v>
      </c>
      <c r="AB555" s="5">
        <f t="shared" si="317"/>
        <v>-100</v>
      </c>
      <c r="AC555" s="1">
        <f>VLOOKUP($B555&amp;$C555&amp;$D555,Staqo!$A$3:$AJ$1048576,AC$1,0)</f>
        <v>100</v>
      </c>
      <c r="AD555" s="1">
        <f>VLOOKUP($B555&amp;$C555&amp;$D555,HFE!$A$3:$AJ$1048576,AD$1,0)*100</f>
        <v>100</v>
      </c>
      <c r="AE555" s="2">
        <f t="shared" si="318"/>
        <v>0</v>
      </c>
      <c r="AF555" s="1">
        <f>VLOOKUP($B555&amp;$C555&amp;$D555,Staqo!$A$3:$AJ$1048576,AF$1,0)</f>
        <v>96.9444</v>
      </c>
      <c r="AG555" s="1">
        <f>VLOOKUP($B555&amp;$C555&amp;$D555,HFE!$A$3:$AJ$1048576,AG$1,0)*100</f>
        <v>96.9444444444445</v>
      </c>
      <c r="AH555" s="2">
        <f t="shared" si="319"/>
        <v>4.44444444980263e-5</v>
      </c>
      <c r="AI555" s="1">
        <f>VLOOKUP($B555&amp;$C555&amp;$D555,Staqo!$A$3:$AJ$1048576,AI$1,0)</f>
        <v>0.162503</v>
      </c>
      <c r="AJ555" s="1" t="e">
        <f>VLOOKUP($B555&amp;$C555&amp;$D555,HFE!$A$3:$AJ$1048576,AJ$1,0)</f>
        <v>#REF!</v>
      </c>
      <c r="AK555" s="2" t="e">
        <f t="shared" si="320"/>
        <v>#REF!</v>
      </c>
      <c r="AL555" s="1">
        <f>VLOOKUP($B555&amp;$C555&amp;$D555,Staqo!$A$3:$AJ$1048576,AL$1,0)</f>
        <v>0.147513</v>
      </c>
      <c r="AM555" s="1" t="e">
        <f>VLOOKUP($B555&amp;$C555&amp;$D555,HFE!$A$3:$AJ$1048576,AM$1,0)</f>
        <v>#REF!</v>
      </c>
      <c r="AN555" s="2" t="e">
        <f t="shared" si="321"/>
        <v>#REF!</v>
      </c>
      <c r="AO555" s="1">
        <f>VLOOKUP($B555&amp;$C555&amp;$D555,Staqo!$A$3:$AJ$1048576,AO$1,0)</f>
        <v>0.161679</v>
      </c>
      <c r="AP555" s="1" t="e">
        <f>VLOOKUP($B555&amp;$C555&amp;$D555,HFE!$A$3:$AJ$1048576,AP$1,0)</f>
        <v>#REF!</v>
      </c>
      <c r="AQ555" s="2" t="e">
        <f t="shared" si="322"/>
        <v>#REF!</v>
      </c>
      <c r="AR555" s="1">
        <f>VLOOKUP($B555&amp;$C555&amp;$D555,Staqo!$A$3:$AJ$1048576,AR$1,0)</f>
        <v>0.146765</v>
      </c>
      <c r="AS555" s="1" t="e">
        <f>VLOOKUP($B555&amp;$C555&amp;$D555,HFE!$A$3:$AJ$1048576,AS$1,0)</f>
        <v>#REF!</v>
      </c>
      <c r="AT555" s="2" t="e">
        <f t="shared" si="323"/>
        <v>#REF!</v>
      </c>
      <c r="AU555" s="1">
        <f>VLOOKUP($B555&amp;$C555&amp;$D555,Staqo!$A$3:$AJ$1048576,AU$1,0)</f>
        <v>97.6255</v>
      </c>
      <c r="AV555" s="1">
        <f>VLOOKUP($B555&amp;$C555&amp;$D555,HFE!$A$3:$AJ$1048576,AV$1,0)</f>
        <v>0</v>
      </c>
      <c r="AW555" s="2">
        <f t="shared" si="324"/>
        <v>-97.6255</v>
      </c>
      <c r="AX555" s="4">
        <f>VLOOKUP($B555&amp;$C555&amp;$D555,Staqo!$A$3:$AJ$1048576,AX$1,0)</f>
        <v>11.6333</v>
      </c>
      <c r="AY555" s="4">
        <f>VLOOKUP($B555&amp;$C555&amp;$D555,HFE!$A$3:$AJ$1048576,AY$1,0)</f>
        <v>11.6333</v>
      </c>
      <c r="AZ555" s="5">
        <f t="shared" si="325"/>
        <v>0</v>
      </c>
      <c r="BA555" s="1">
        <f>VLOOKUP($B555&amp;$C555&amp;$D555,Staqo!$A$3:$AJ$1048576,BA$1,0)</f>
        <v>0</v>
      </c>
      <c r="BB555" s="1">
        <f>VLOOKUP($B555&amp;$C555&amp;$D555,HFE!$A$3:$AJ$1048576,BB$1,0)</f>
        <v>0</v>
      </c>
      <c r="BC555" s="2">
        <f t="shared" si="326"/>
        <v>0</v>
      </c>
      <c r="BD555" s="1">
        <f>VLOOKUP($B555&amp;$C555&amp;$D555,Staqo!$A$3:$AJ$1048576,BD$1,0)</f>
        <v>0</v>
      </c>
      <c r="BE555" s="1">
        <f>VLOOKUP($B555&amp;$C555&amp;$D555,HFE!$A$3:$AJ$1048576,BE$1,0)</f>
        <v>0</v>
      </c>
      <c r="BF555" s="2">
        <f t="shared" si="327"/>
        <v>0</v>
      </c>
      <c r="BG555" s="1">
        <f>VLOOKUP($B555&amp;$C555&amp;$D555,Staqo!$A$3:$AJ$1048576,BG$1,0)</f>
        <v>0</v>
      </c>
      <c r="BH555" s="1">
        <f>VLOOKUP($B555&amp;$C555&amp;$D555,HFE!$A$3:$AJ$1048576,BH$1,0)</f>
        <v>0</v>
      </c>
      <c r="BI555" s="2">
        <f t="shared" si="328"/>
        <v>0</v>
      </c>
      <c r="BJ555" s="1">
        <f>VLOOKUP($B555&amp;$C555&amp;$D555,Staqo!$A$3:$AJ$1048576,BJ$1,0)</f>
        <v>0</v>
      </c>
      <c r="BK555" s="1">
        <f>VLOOKUP($B555&amp;$C555&amp;$D555,HFE!$A$3:$AJ$1048576,BK$1,0)</f>
        <v>0</v>
      </c>
      <c r="BL555" s="2">
        <f t="shared" si="329"/>
        <v>0</v>
      </c>
      <c r="BM555" s="1">
        <f>VLOOKUP($B555&amp;$C555&amp;$D555,Staqo!$A$3:$AJ$1048576,BM$1,0)</f>
        <v>0</v>
      </c>
      <c r="BN555" s="1">
        <f>VLOOKUP($B555&amp;$C555&amp;$D555,HFE!$A$3:$AJ$1048576,BN$1,0)</f>
        <v>0</v>
      </c>
      <c r="BO555" s="2">
        <f t="shared" si="330"/>
        <v>0</v>
      </c>
      <c r="BP555" s="1">
        <f>VLOOKUP($B555&amp;$C555&amp;$D555,Staqo!$A$3:$AJ$1048576,BP$1,0)</f>
        <v>0.366667</v>
      </c>
      <c r="BQ555" s="1">
        <f>VLOOKUP($B555&amp;$C555&amp;$D555,HFE!$A$3:$AJ$1048576,BQ$1,0)</f>
        <v>0.366666666666665</v>
      </c>
      <c r="BR555" s="2">
        <f t="shared" si="331"/>
        <v>-3.33333335045261e-7</v>
      </c>
      <c r="BS555" s="1">
        <f>VLOOKUP($B555&amp;$C555&amp;$D555,Staqo!$A$3:$AJ$1048576,BS$1,0)</f>
        <v>0</v>
      </c>
      <c r="BT555" s="1">
        <f>VLOOKUP($B555&amp;$C555&amp;$D555,HFE!$A$3:$AJ$1048576,BT$1,0)</f>
        <v>0</v>
      </c>
      <c r="BU555" s="2">
        <f t="shared" si="332"/>
        <v>0</v>
      </c>
      <c r="BV555" s="1">
        <f>VLOOKUP($B555&amp;$C555&amp;$D555,Staqo!$A$3:$AJ$1048576,BV$1,0)</f>
        <v>0.366667</v>
      </c>
      <c r="BW555" s="1">
        <f>VLOOKUP($B555&amp;$C555&amp;$D555,HFE!$A$3:$AJ$1048576,BW$1,0)</f>
        <v>0.366666666666665</v>
      </c>
      <c r="BX555" s="2">
        <f t="shared" si="333"/>
        <v>-3.33333335045261e-7</v>
      </c>
      <c r="BY555" s="1">
        <f>VLOOKUP($B555&amp;$C555&amp;$D555,Staqo!$A$3:$AJ$1048576,BY$1,0)</f>
        <v>0</v>
      </c>
      <c r="BZ555" s="1">
        <f>VLOOKUP($B555&amp;$C555&amp;$D555,HFE!$A$3:$AJ$1048576,BZ$1,0)</f>
        <v>0</v>
      </c>
      <c r="CA555" s="2">
        <f t="shared" si="334"/>
        <v>0</v>
      </c>
      <c r="CB555" s="1">
        <f>VLOOKUP($B555&amp;$C555&amp;$D555,Staqo!$A$3:$AJ$1048576,CB$1,0)</f>
        <v>0</v>
      </c>
      <c r="CC555" s="1">
        <f>VLOOKUP($B555&amp;$C555&amp;$D555,HFE!$A$3:$AJ$1048576,CC$1,0)</f>
        <v>0</v>
      </c>
      <c r="CD555" s="2">
        <f t="shared" si="335"/>
        <v>0</v>
      </c>
      <c r="CE555" s="1">
        <f>VLOOKUP($B555&amp;$C555&amp;$D555,Staqo!$A$3:$AJ$1048576,CE$1,0)</f>
        <v>0</v>
      </c>
      <c r="CF555" s="1">
        <f>VLOOKUP($B555&amp;$C555&amp;$D555,HFE!$A$3:$AJ$1048576,CF$1,0)</f>
        <v>0</v>
      </c>
      <c r="CG555" s="2">
        <f t="shared" si="336"/>
        <v>0</v>
      </c>
      <c r="CH555" s="1">
        <f>VLOOKUP($B555&amp;$C555&amp;$D555,Staqo!$A$3:$AJ$1048576,CH$1,0)</f>
        <v>0</v>
      </c>
      <c r="CI555" s="1">
        <f>VLOOKUP($B555&amp;$C555&amp;$D555,HFE!$A$3:$AJ$1048576,CI$1,0)</f>
        <v>0</v>
      </c>
      <c r="CJ555" s="2">
        <f t="shared" si="337"/>
        <v>0</v>
      </c>
      <c r="CK555" s="1">
        <f>VLOOKUP($B555&amp;$C555&amp;$D555,Staqo!$A$3:$AJ$1048576,CK$1,0)</f>
        <v>54.6488</v>
      </c>
      <c r="CL555" s="1">
        <f>VLOOKUP($B555&amp;$C555&amp;$D555,HFE!$A$3:$AJ$1048576,CL$1,0)</f>
        <v>54.648819574511</v>
      </c>
      <c r="CM555" s="2">
        <f t="shared" si="338"/>
        <v>1.95745110005419e-5</v>
      </c>
      <c r="CN555" s="1">
        <f>VLOOKUP($B555&amp;$C555&amp;$D555,Staqo!$A$3:$AJ$1048576,CN$1,0)</f>
        <v>0</v>
      </c>
      <c r="CO555" s="1">
        <f>VLOOKUP($B555&amp;$C555&amp;$D555,HFE!$A$3:$AJ$1048576,CO$1,0)</f>
        <v>0</v>
      </c>
      <c r="CP555" s="2">
        <f t="shared" si="339"/>
        <v>0</v>
      </c>
      <c r="CQ555" s="1">
        <f>VLOOKUP($B555&amp;$C555&amp;$D555,Staqo!$A$3:$AJ$1048576,CQ$1,0)</f>
        <v>54.6488</v>
      </c>
      <c r="CR555" s="1">
        <f>VLOOKUP($B555&amp;$C555&amp;$D555,HFE!$A$3:$AJ$1048576,CR$1,0)</f>
        <v>54.648819574511</v>
      </c>
      <c r="CS555" s="2">
        <f t="shared" si="340"/>
        <v>1.95745110005419e-5</v>
      </c>
      <c r="CT555" s="1"/>
      <c r="CU555" s="1"/>
      <c r="CV555" s="2"/>
    </row>
    <row r="556" hidden="1" spans="1:100">
      <c r="A556" s="1" t="s">
        <v>95</v>
      </c>
      <c r="B556" s="1" t="s">
        <v>96</v>
      </c>
      <c r="C556" s="3">
        <v>44573</v>
      </c>
      <c r="D556" s="1" t="s">
        <v>7</v>
      </c>
      <c r="E556" s="1">
        <f>VLOOKUP($B556&amp;$C556&amp;$D556,Staqo!$A$3:$AJ$1048576,E$1,0)</f>
        <v>5.24596</v>
      </c>
      <c r="F556" s="1" t="e">
        <f>VLOOKUP($B556&amp;$C556&amp;$D556,HFE!$A$3:$AJ$1048576,F$1,0)</f>
        <v>#REF!</v>
      </c>
      <c r="G556" s="2" t="e">
        <f t="shared" si="310"/>
        <v>#REF!</v>
      </c>
      <c r="H556" s="1">
        <f>VLOOKUP($B556&amp;$C556&amp;$D556,Staqo!$A$3:$AJ$1048576,H$1,0)</f>
        <v>6.18854</v>
      </c>
      <c r="I556" s="1" t="e">
        <f>VLOOKUP($B556&amp;$C556&amp;$D556,HFE!$A$3:$AJ$1048576,I$1,0)</f>
        <v>#REF!</v>
      </c>
      <c r="J556" s="2" t="e">
        <f t="shared" si="311"/>
        <v>#REF!</v>
      </c>
      <c r="K556" s="1">
        <f>VLOOKUP($B556&amp;$C556&amp;$D556,Staqo!$A$3:$AJ$1048576,K$1,0)</f>
        <v>6869.06</v>
      </c>
      <c r="L556" s="1" t="e">
        <f>VLOOKUP($B556&amp;$C556&amp;$D556,HFE!$A$3:$AJ$1048576,L$1,0)</f>
        <v>#REF!</v>
      </c>
      <c r="M556" s="2" t="e">
        <f t="shared" si="312"/>
        <v>#REF!</v>
      </c>
      <c r="N556" s="1">
        <f>VLOOKUP($B556&amp;$C556&amp;$D556,Staqo!$A$3:$AJ$1048576,N$1,0)</f>
        <v>5160</v>
      </c>
      <c r="O556" s="1">
        <f>VLOOKUP($B556&amp;$C556&amp;$D556,HFE!$A$3:$AJ$1048576,O$1,0)</f>
        <v>0</v>
      </c>
      <c r="P556" s="2">
        <f t="shared" si="313"/>
        <v>-5160</v>
      </c>
      <c r="Q556" s="1">
        <f>VLOOKUP($B556&amp;$C556&amp;$D556,Staqo!$A$3:$AJ$1048576,Q$1,0)</f>
        <v>5115.77</v>
      </c>
      <c r="R556" s="1">
        <f>VLOOKUP($B556&amp;$C556&amp;$D556,HFE!$A$3:$AJ$1048576,R$1,0)</f>
        <v>0</v>
      </c>
      <c r="S556" s="2">
        <f t="shared" si="314"/>
        <v>-5115.77</v>
      </c>
      <c r="T556" s="1">
        <f>VLOOKUP($B556&amp;$C556&amp;$D556,Staqo!$A$3:$AJ$1048576,T$1,0)</f>
        <v>0.751195</v>
      </c>
      <c r="U556" s="1" t="e">
        <f>VLOOKUP($B556&amp;$C556&amp;$D556,HFE!$A$3:$AJ$1048576,U$1,0)</f>
        <v>#REF!</v>
      </c>
      <c r="V556" s="2" t="e">
        <f t="shared" si="315"/>
        <v>#REF!</v>
      </c>
      <c r="W556" s="1">
        <f>VLOOKUP($B556&amp;$C556&amp;$D556,Staqo!$A$3:$AJ$1048576,W$1,0)</f>
        <v>0.744756</v>
      </c>
      <c r="X556" s="1" t="e">
        <f>VLOOKUP($B556&amp;$C556&amp;$D556,HFE!$A$3:$AJ$1048576,X$1,0)</f>
        <v>#REF!</v>
      </c>
      <c r="Y556" s="2" t="e">
        <f t="shared" si="316"/>
        <v>#REF!</v>
      </c>
      <c r="Z556" s="4">
        <f>VLOOKUP($B556&amp;$C556&amp;$D556,Staqo!$A$3:$AJ$1048576,Z$1,0)</f>
        <v>100</v>
      </c>
      <c r="AA556" s="4">
        <f>VLOOKUP($B556&amp;$C556&amp;$D556,HFE!$A$3:$AJ$1048576,AA$1,0)</f>
        <v>0</v>
      </c>
      <c r="AB556" s="5">
        <f t="shared" si="317"/>
        <v>-100</v>
      </c>
      <c r="AC556" s="1">
        <f>VLOOKUP($B556&amp;$C556&amp;$D556,Staqo!$A$3:$AJ$1048576,AC$1,0)</f>
        <v>100</v>
      </c>
      <c r="AD556" s="1">
        <f>VLOOKUP($B556&amp;$C556&amp;$D556,HFE!$A$3:$AJ$1048576,AD$1,0)*100</f>
        <v>100</v>
      </c>
      <c r="AE556" s="2">
        <f t="shared" si="318"/>
        <v>0</v>
      </c>
      <c r="AF556" s="1">
        <f>VLOOKUP($B556&amp;$C556&amp;$D556,Staqo!$A$3:$AJ$1048576,AF$1,0)</f>
        <v>95.5556</v>
      </c>
      <c r="AG556" s="1">
        <f>VLOOKUP($B556&amp;$C556&amp;$D556,HFE!$A$3:$AJ$1048576,AG$1,0)*100</f>
        <v>95.5555555555556</v>
      </c>
      <c r="AH556" s="2">
        <f t="shared" si="319"/>
        <v>-4.44444443985503e-5</v>
      </c>
      <c r="AI556" s="1">
        <f>VLOOKUP($B556&amp;$C556&amp;$D556,Staqo!$A$3:$AJ$1048576,AI$1,0)</f>
        <v>0.212871</v>
      </c>
      <c r="AJ556" s="1" t="e">
        <f>VLOOKUP($B556&amp;$C556&amp;$D556,HFE!$A$3:$AJ$1048576,AJ$1,0)</f>
        <v>#REF!</v>
      </c>
      <c r="AK556" s="2" t="e">
        <f t="shared" si="320"/>
        <v>#REF!</v>
      </c>
      <c r="AL556" s="1">
        <f>VLOOKUP($B556&amp;$C556&amp;$D556,Staqo!$A$3:$AJ$1048576,AL$1,0)</f>
        <v>0.193464</v>
      </c>
      <c r="AM556" s="1" t="e">
        <f>VLOOKUP($B556&amp;$C556&amp;$D556,HFE!$A$3:$AJ$1048576,AM$1,0)</f>
        <v>#REF!</v>
      </c>
      <c r="AN556" s="2" t="e">
        <f t="shared" si="321"/>
        <v>#REF!</v>
      </c>
      <c r="AO556" s="1">
        <f>VLOOKUP($B556&amp;$C556&amp;$D556,Staqo!$A$3:$AJ$1048576,AO$1,0)</f>
        <v>0.211047</v>
      </c>
      <c r="AP556" s="1" t="e">
        <f>VLOOKUP($B556&amp;$C556&amp;$D556,HFE!$A$3:$AJ$1048576,AP$1,0)</f>
        <v>#REF!</v>
      </c>
      <c r="AQ556" s="2" t="e">
        <f t="shared" si="322"/>
        <v>#REF!</v>
      </c>
      <c r="AR556" s="1">
        <f>VLOOKUP($B556&amp;$C556&amp;$D556,Staqo!$A$3:$AJ$1048576,AR$1,0)</f>
        <v>0.191805</v>
      </c>
      <c r="AS556" s="1" t="e">
        <f>VLOOKUP($B556&amp;$C556&amp;$D556,HFE!$A$3:$AJ$1048576,AS$1,0)</f>
        <v>#REF!</v>
      </c>
      <c r="AT556" s="2" t="e">
        <f t="shared" si="323"/>
        <v>#REF!</v>
      </c>
      <c r="AU556" s="1">
        <f>VLOOKUP($B556&amp;$C556&amp;$D556,Staqo!$A$3:$AJ$1048576,AU$1,0)</f>
        <v>97.8543</v>
      </c>
      <c r="AV556" s="1">
        <f>VLOOKUP($B556&amp;$C556&amp;$D556,HFE!$A$3:$AJ$1048576,AV$1,0)</f>
        <v>0</v>
      </c>
      <c r="AW556" s="2">
        <f t="shared" si="324"/>
        <v>-97.8543</v>
      </c>
      <c r="AX556" s="4">
        <f>VLOOKUP($B556&amp;$C556&amp;$D556,Staqo!$A$3:$AJ$1048576,AX$1,0)</f>
        <v>11.4667</v>
      </c>
      <c r="AY556" s="4">
        <f>VLOOKUP($B556&amp;$C556&amp;$D556,HFE!$A$3:$AJ$1048576,AY$1,0)</f>
        <v>11.4667</v>
      </c>
      <c r="AZ556" s="5">
        <f t="shared" si="325"/>
        <v>0</v>
      </c>
      <c r="BA556" s="1">
        <f>VLOOKUP($B556&amp;$C556&amp;$D556,Staqo!$A$3:$AJ$1048576,BA$1,0)</f>
        <v>0</v>
      </c>
      <c r="BB556" s="1">
        <f>VLOOKUP($B556&amp;$C556&amp;$D556,HFE!$A$3:$AJ$1048576,BB$1,0)</f>
        <v>0</v>
      </c>
      <c r="BC556" s="2">
        <f t="shared" si="326"/>
        <v>0</v>
      </c>
      <c r="BD556" s="1">
        <f>VLOOKUP($B556&amp;$C556&amp;$D556,Staqo!$A$3:$AJ$1048576,BD$1,0)</f>
        <v>0</v>
      </c>
      <c r="BE556" s="1">
        <f>VLOOKUP($B556&amp;$C556&amp;$D556,HFE!$A$3:$AJ$1048576,BE$1,0)</f>
        <v>0</v>
      </c>
      <c r="BF556" s="2">
        <f t="shared" si="327"/>
        <v>0</v>
      </c>
      <c r="BG556" s="1">
        <f>VLOOKUP($B556&amp;$C556&amp;$D556,Staqo!$A$3:$AJ$1048576,BG$1,0)</f>
        <v>0</v>
      </c>
      <c r="BH556" s="1">
        <f>VLOOKUP($B556&amp;$C556&amp;$D556,HFE!$A$3:$AJ$1048576,BH$1,0)</f>
        <v>0</v>
      </c>
      <c r="BI556" s="2">
        <f t="shared" si="328"/>
        <v>0</v>
      </c>
      <c r="BJ556" s="1">
        <f>VLOOKUP($B556&amp;$C556&amp;$D556,Staqo!$A$3:$AJ$1048576,BJ$1,0)</f>
        <v>0</v>
      </c>
      <c r="BK556" s="1">
        <f>VLOOKUP($B556&amp;$C556&amp;$D556,HFE!$A$3:$AJ$1048576,BK$1,0)</f>
        <v>0</v>
      </c>
      <c r="BL556" s="2">
        <f t="shared" si="329"/>
        <v>0</v>
      </c>
      <c r="BM556" s="1">
        <f>VLOOKUP($B556&amp;$C556&amp;$D556,Staqo!$A$3:$AJ$1048576,BM$1,0)</f>
        <v>0</v>
      </c>
      <c r="BN556" s="1">
        <f>VLOOKUP($B556&amp;$C556&amp;$D556,HFE!$A$3:$AJ$1048576,BN$1,0)</f>
        <v>0</v>
      </c>
      <c r="BO556" s="2">
        <f t="shared" si="330"/>
        <v>0</v>
      </c>
      <c r="BP556" s="1">
        <f>VLOOKUP($B556&amp;$C556&amp;$D556,Staqo!$A$3:$AJ$1048576,BP$1,0)</f>
        <v>0.533333</v>
      </c>
      <c r="BQ556" s="1">
        <f>VLOOKUP($B556&amp;$C556&amp;$D556,HFE!$A$3:$AJ$1048576,BQ$1,0)</f>
        <v>0.533333333333333</v>
      </c>
      <c r="BR556" s="2">
        <f t="shared" si="331"/>
        <v>3.33333333046859e-7</v>
      </c>
      <c r="BS556" s="1">
        <f>VLOOKUP($B556&amp;$C556&amp;$D556,Staqo!$A$3:$AJ$1048576,BS$1,0)</f>
        <v>0</v>
      </c>
      <c r="BT556" s="1">
        <f>VLOOKUP($B556&amp;$C556&amp;$D556,HFE!$A$3:$AJ$1048576,BT$1,0)</f>
        <v>0</v>
      </c>
      <c r="BU556" s="2">
        <f t="shared" si="332"/>
        <v>0</v>
      </c>
      <c r="BV556" s="1">
        <f>VLOOKUP($B556&amp;$C556&amp;$D556,Staqo!$A$3:$AJ$1048576,BV$1,0)</f>
        <v>0.533333</v>
      </c>
      <c r="BW556" s="1">
        <f>VLOOKUP($B556&amp;$C556&amp;$D556,HFE!$A$3:$AJ$1048576,BW$1,0)</f>
        <v>0.533333333333333</v>
      </c>
      <c r="BX556" s="2">
        <f t="shared" si="333"/>
        <v>3.33333333046859e-7</v>
      </c>
      <c r="BY556" s="1">
        <f>VLOOKUP($B556&amp;$C556&amp;$D556,Staqo!$A$3:$AJ$1048576,BY$1,0)</f>
        <v>0</v>
      </c>
      <c r="BZ556" s="1">
        <f>VLOOKUP($B556&amp;$C556&amp;$D556,HFE!$A$3:$AJ$1048576,BZ$1,0)</f>
        <v>0</v>
      </c>
      <c r="CA556" s="2">
        <f t="shared" si="334"/>
        <v>0</v>
      </c>
      <c r="CB556" s="1">
        <f>VLOOKUP($B556&amp;$C556&amp;$D556,Staqo!$A$3:$AJ$1048576,CB$1,0)</f>
        <v>0</v>
      </c>
      <c r="CC556" s="1">
        <f>VLOOKUP($B556&amp;$C556&amp;$D556,HFE!$A$3:$AJ$1048576,CC$1,0)</f>
        <v>0</v>
      </c>
      <c r="CD556" s="2">
        <f t="shared" si="335"/>
        <v>0</v>
      </c>
      <c r="CE556" s="1">
        <f>VLOOKUP($B556&amp;$C556&amp;$D556,Staqo!$A$3:$AJ$1048576,CE$1,0)</f>
        <v>0</v>
      </c>
      <c r="CF556" s="1">
        <f>VLOOKUP($B556&amp;$C556&amp;$D556,HFE!$A$3:$AJ$1048576,CF$1,0)</f>
        <v>0</v>
      </c>
      <c r="CG556" s="2">
        <f t="shared" si="336"/>
        <v>0</v>
      </c>
      <c r="CH556" s="1">
        <f>VLOOKUP($B556&amp;$C556&amp;$D556,Staqo!$A$3:$AJ$1048576,CH$1,0)</f>
        <v>0</v>
      </c>
      <c r="CI556" s="1">
        <f>VLOOKUP($B556&amp;$C556&amp;$D556,HFE!$A$3:$AJ$1048576,CI$1,0)</f>
        <v>0</v>
      </c>
      <c r="CJ556" s="2">
        <f t="shared" si="337"/>
        <v>0</v>
      </c>
      <c r="CK556" s="1">
        <f>VLOOKUP($B556&amp;$C556&amp;$D556,Staqo!$A$3:$AJ$1048576,CK$1,0)</f>
        <v>6.48512</v>
      </c>
      <c r="CL556" s="1">
        <f>VLOOKUP($B556&amp;$C556&amp;$D556,HFE!$A$3:$AJ$1048576,CL$1,0)</f>
        <v>6.48511887306585</v>
      </c>
      <c r="CM556" s="2">
        <f t="shared" si="338"/>
        <v>-1.12693415044163e-6</v>
      </c>
      <c r="CN556" s="1">
        <f>VLOOKUP($B556&amp;$C556&amp;$D556,Staqo!$A$3:$AJ$1048576,CN$1,0)</f>
        <v>0</v>
      </c>
      <c r="CO556" s="1">
        <f>VLOOKUP($B556&amp;$C556&amp;$D556,HFE!$A$3:$AJ$1048576,CO$1,0)</f>
        <v>0</v>
      </c>
      <c r="CP556" s="2">
        <f t="shared" si="339"/>
        <v>0</v>
      </c>
      <c r="CQ556" s="1">
        <f>VLOOKUP($B556&amp;$C556&amp;$D556,Staqo!$A$3:$AJ$1048576,CQ$1,0)</f>
        <v>6.48512</v>
      </c>
      <c r="CR556" s="1">
        <f>VLOOKUP($B556&amp;$C556&amp;$D556,HFE!$A$3:$AJ$1048576,CR$1,0)</f>
        <v>6.48511887306585</v>
      </c>
      <c r="CS556" s="2">
        <f t="shared" si="340"/>
        <v>-1.12693415044163e-6</v>
      </c>
      <c r="CT556" s="1"/>
      <c r="CU556" s="1"/>
      <c r="CV556" s="2"/>
    </row>
    <row r="557" hidden="1" spans="1:100">
      <c r="A557" s="1" t="s">
        <v>95</v>
      </c>
      <c r="B557" s="1" t="s">
        <v>96</v>
      </c>
      <c r="C557" s="3">
        <v>44573</v>
      </c>
      <c r="D557" s="1" t="s">
        <v>8</v>
      </c>
      <c r="E557" s="1">
        <f>VLOOKUP($B557&amp;$C557&amp;$D557,Staqo!$A$3:$AJ$1048576,E$1,0)</f>
        <v>5.24596</v>
      </c>
      <c r="F557" s="1" t="e">
        <f>VLOOKUP($B557&amp;$C557&amp;$D557,HFE!$A$3:$AJ$1048576,F$1,0)</f>
        <v>#REF!</v>
      </c>
      <c r="G557" s="2" t="e">
        <f t="shared" si="310"/>
        <v>#REF!</v>
      </c>
      <c r="H557" s="1">
        <f>VLOOKUP($B557&amp;$C557&amp;$D557,Staqo!$A$3:$AJ$1048576,H$1,0)</f>
        <v>6.18854</v>
      </c>
      <c r="I557" s="1" t="e">
        <f>VLOOKUP($B557&amp;$C557&amp;$D557,HFE!$A$3:$AJ$1048576,I$1,0)</f>
        <v>#REF!</v>
      </c>
      <c r="J557" s="2" t="e">
        <f t="shared" si="311"/>
        <v>#REF!</v>
      </c>
      <c r="K557" s="1">
        <f>VLOOKUP($B557&amp;$C557&amp;$D557,Staqo!$A$3:$AJ$1048576,K$1,0)</f>
        <v>6541.56</v>
      </c>
      <c r="L557" s="1" t="e">
        <f>VLOOKUP($B557&amp;$C557&amp;$D557,HFE!$A$3:$AJ$1048576,L$1,0)</f>
        <v>#REF!</v>
      </c>
      <c r="M557" s="2" t="e">
        <f t="shared" si="312"/>
        <v>#REF!</v>
      </c>
      <c r="N557" s="1">
        <f>VLOOKUP($B557&amp;$C557&amp;$D557,Staqo!$A$3:$AJ$1048576,N$1,0)</f>
        <v>4760</v>
      </c>
      <c r="O557" s="1">
        <f>VLOOKUP($B557&amp;$C557&amp;$D557,HFE!$A$3:$AJ$1048576,O$1,0)</f>
        <v>0</v>
      </c>
      <c r="P557" s="2">
        <f t="shared" si="313"/>
        <v>-4760</v>
      </c>
      <c r="Q557" s="1">
        <f>VLOOKUP($B557&amp;$C557&amp;$D557,Staqo!$A$3:$AJ$1048576,Q$1,0)</f>
        <v>4719.2</v>
      </c>
      <c r="R557" s="1">
        <f>VLOOKUP($B557&amp;$C557&amp;$D557,HFE!$A$3:$AJ$1048576,R$1,0)</f>
        <v>0</v>
      </c>
      <c r="S557" s="2">
        <f t="shared" si="314"/>
        <v>-4719.2</v>
      </c>
      <c r="T557" s="1">
        <f>VLOOKUP($B557&amp;$C557&amp;$D557,Staqo!$A$3:$AJ$1048576,T$1,0)</f>
        <v>0.727655</v>
      </c>
      <c r="U557" s="1" t="e">
        <f>VLOOKUP($B557&amp;$C557&amp;$D557,HFE!$A$3:$AJ$1048576,U$1,0)</f>
        <v>#REF!</v>
      </c>
      <c r="V557" s="2" t="e">
        <f t="shared" si="315"/>
        <v>#REF!</v>
      </c>
      <c r="W557" s="1">
        <f>VLOOKUP($B557&amp;$C557&amp;$D557,Staqo!$A$3:$AJ$1048576,W$1,0)</f>
        <v>0.721418</v>
      </c>
      <c r="X557" s="1" t="e">
        <f>VLOOKUP($B557&amp;$C557&amp;$D557,HFE!$A$3:$AJ$1048576,X$1,0)</f>
        <v>#REF!</v>
      </c>
      <c r="Y557" s="2" t="e">
        <f t="shared" si="316"/>
        <v>#REF!</v>
      </c>
      <c r="Z557" s="4">
        <f>VLOOKUP($B557&amp;$C557&amp;$D557,Staqo!$A$3:$AJ$1048576,Z$1,0)</f>
        <v>100</v>
      </c>
      <c r="AA557" s="4">
        <f>VLOOKUP($B557&amp;$C557&amp;$D557,HFE!$A$3:$AJ$1048576,AA$1,0)</f>
        <v>0</v>
      </c>
      <c r="AB557" s="5">
        <f t="shared" si="317"/>
        <v>-100</v>
      </c>
      <c r="AC557" s="1">
        <f>VLOOKUP($B557&amp;$C557&amp;$D557,Staqo!$A$3:$AJ$1048576,AC$1,0)</f>
        <v>100</v>
      </c>
      <c r="AD557" s="1">
        <f>VLOOKUP($B557&amp;$C557&amp;$D557,HFE!$A$3:$AJ$1048576,AD$1,0)*100</f>
        <v>100</v>
      </c>
      <c r="AE557" s="2">
        <f t="shared" si="318"/>
        <v>0</v>
      </c>
      <c r="AF557" s="1">
        <f>VLOOKUP($B557&amp;$C557&amp;$D557,Staqo!$A$3:$AJ$1048576,AF$1,0)</f>
        <v>95.5556</v>
      </c>
      <c r="AG557" s="1">
        <f>VLOOKUP($B557&amp;$C557&amp;$D557,HFE!$A$3:$AJ$1048576,AG$1,0)*100</f>
        <v>95.5555555555556</v>
      </c>
      <c r="AH557" s="2">
        <f t="shared" si="319"/>
        <v>-4.44444443985503e-5</v>
      </c>
      <c r="AI557" s="1">
        <f>VLOOKUP($B557&amp;$C557&amp;$D557,Staqo!$A$3:$AJ$1048576,AI$1,0)</f>
        <v>0.205818</v>
      </c>
      <c r="AJ557" s="1" t="e">
        <f>VLOOKUP($B557&amp;$C557&amp;$D557,HFE!$A$3:$AJ$1048576,AJ$1,0)</f>
        <v>#REF!</v>
      </c>
      <c r="AK557" s="2" t="e">
        <f t="shared" si="320"/>
        <v>#REF!</v>
      </c>
      <c r="AL557" s="1">
        <f>VLOOKUP($B557&amp;$C557&amp;$D557,Staqo!$A$3:$AJ$1048576,AL$1,0)</f>
        <v>0.18739</v>
      </c>
      <c r="AM557" s="1" t="e">
        <f>VLOOKUP($B557&amp;$C557&amp;$D557,HFE!$A$3:$AJ$1048576,AM$1,0)</f>
        <v>#REF!</v>
      </c>
      <c r="AN557" s="2" t="e">
        <f t="shared" si="321"/>
        <v>#REF!</v>
      </c>
      <c r="AO557" s="1">
        <f>VLOOKUP($B557&amp;$C557&amp;$D557,Staqo!$A$3:$AJ$1048576,AO$1,0)</f>
        <v>0.204054</v>
      </c>
      <c r="AP557" s="1" t="e">
        <f>VLOOKUP($B557&amp;$C557&amp;$D557,HFE!$A$3:$AJ$1048576,AP$1,0)</f>
        <v>#REF!</v>
      </c>
      <c r="AQ557" s="2" t="e">
        <f t="shared" si="322"/>
        <v>#REF!</v>
      </c>
      <c r="AR557" s="1">
        <f>VLOOKUP($B557&amp;$C557&amp;$D557,Staqo!$A$3:$AJ$1048576,AR$1,0)</f>
        <v>0.185784</v>
      </c>
      <c r="AS557" s="1" t="e">
        <f>VLOOKUP($B557&amp;$C557&amp;$D557,HFE!$A$3:$AJ$1048576,AS$1,0)</f>
        <v>#REF!</v>
      </c>
      <c r="AT557" s="2" t="e">
        <f t="shared" si="323"/>
        <v>#REF!</v>
      </c>
      <c r="AU557" s="1">
        <f>VLOOKUP($B557&amp;$C557&amp;$D557,Staqo!$A$3:$AJ$1048576,AU$1,0)</f>
        <v>96.4347</v>
      </c>
      <c r="AV557" s="1">
        <f>VLOOKUP($B557&amp;$C557&amp;$D557,HFE!$A$3:$AJ$1048576,AV$1,0)</f>
        <v>0</v>
      </c>
      <c r="AW557" s="2">
        <f t="shared" si="324"/>
        <v>-96.4347</v>
      </c>
      <c r="AX557" s="4">
        <f>VLOOKUP($B557&amp;$C557&amp;$D557,Staqo!$A$3:$AJ$1048576,AX$1,0)</f>
        <v>11.4667</v>
      </c>
      <c r="AY557" s="4">
        <f>VLOOKUP($B557&amp;$C557&amp;$D557,HFE!$A$3:$AJ$1048576,AY$1,0)</f>
        <v>11.4667</v>
      </c>
      <c r="AZ557" s="5">
        <f t="shared" si="325"/>
        <v>0</v>
      </c>
      <c r="BA557" s="1">
        <f>VLOOKUP($B557&amp;$C557&amp;$D557,Staqo!$A$3:$AJ$1048576,BA$1,0)</f>
        <v>0</v>
      </c>
      <c r="BB557" s="1">
        <f>VLOOKUP($B557&amp;$C557&amp;$D557,HFE!$A$3:$AJ$1048576,BB$1,0)</f>
        <v>0</v>
      </c>
      <c r="BC557" s="2">
        <f t="shared" si="326"/>
        <v>0</v>
      </c>
      <c r="BD557" s="1">
        <f>VLOOKUP($B557&amp;$C557&amp;$D557,Staqo!$A$3:$AJ$1048576,BD$1,0)</f>
        <v>0</v>
      </c>
      <c r="BE557" s="1">
        <f>VLOOKUP($B557&amp;$C557&amp;$D557,HFE!$A$3:$AJ$1048576,BE$1,0)</f>
        <v>0</v>
      </c>
      <c r="BF557" s="2">
        <f t="shared" si="327"/>
        <v>0</v>
      </c>
      <c r="BG557" s="1">
        <f>VLOOKUP($B557&amp;$C557&amp;$D557,Staqo!$A$3:$AJ$1048576,BG$1,0)</f>
        <v>0</v>
      </c>
      <c r="BH557" s="1">
        <f>VLOOKUP($B557&amp;$C557&amp;$D557,HFE!$A$3:$AJ$1048576,BH$1,0)</f>
        <v>0</v>
      </c>
      <c r="BI557" s="2">
        <f t="shared" si="328"/>
        <v>0</v>
      </c>
      <c r="BJ557" s="1">
        <f>VLOOKUP($B557&amp;$C557&amp;$D557,Staqo!$A$3:$AJ$1048576,BJ$1,0)</f>
        <v>0</v>
      </c>
      <c r="BK557" s="1">
        <f>VLOOKUP($B557&amp;$C557&amp;$D557,HFE!$A$3:$AJ$1048576,BK$1,0)</f>
        <v>0</v>
      </c>
      <c r="BL557" s="2">
        <f t="shared" si="329"/>
        <v>0</v>
      </c>
      <c r="BM557" s="1">
        <f>VLOOKUP($B557&amp;$C557&amp;$D557,Staqo!$A$3:$AJ$1048576,BM$1,0)</f>
        <v>0</v>
      </c>
      <c r="BN557" s="1">
        <f>VLOOKUP($B557&amp;$C557&amp;$D557,HFE!$A$3:$AJ$1048576,BN$1,0)</f>
        <v>0</v>
      </c>
      <c r="BO557" s="2">
        <f t="shared" si="330"/>
        <v>0</v>
      </c>
      <c r="BP557" s="1">
        <f>VLOOKUP($B557&amp;$C557&amp;$D557,Staqo!$A$3:$AJ$1048576,BP$1,0)</f>
        <v>0.533333</v>
      </c>
      <c r="BQ557" s="1">
        <f>VLOOKUP($B557&amp;$C557&amp;$D557,HFE!$A$3:$AJ$1048576,BQ$1,0)</f>
        <v>0.533333333333333</v>
      </c>
      <c r="BR557" s="2">
        <f t="shared" si="331"/>
        <v>3.33333333046859e-7</v>
      </c>
      <c r="BS557" s="1">
        <f>VLOOKUP($B557&amp;$C557&amp;$D557,Staqo!$A$3:$AJ$1048576,BS$1,0)</f>
        <v>0</v>
      </c>
      <c r="BT557" s="1">
        <f>VLOOKUP($B557&amp;$C557&amp;$D557,HFE!$A$3:$AJ$1048576,BT$1,0)</f>
        <v>0</v>
      </c>
      <c r="BU557" s="2">
        <f t="shared" si="332"/>
        <v>0</v>
      </c>
      <c r="BV557" s="1">
        <f>VLOOKUP($B557&amp;$C557&amp;$D557,Staqo!$A$3:$AJ$1048576,BV$1,0)</f>
        <v>0.533333</v>
      </c>
      <c r="BW557" s="1">
        <f>VLOOKUP($B557&amp;$C557&amp;$D557,HFE!$A$3:$AJ$1048576,BW$1,0)</f>
        <v>0.533333333333333</v>
      </c>
      <c r="BX557" s="2">
        <f t="shared" si="333"/>
        <v>3.33333333046859e-7</v>
      </c>
      <c r="BY557" s="1">
        <f>VLOOKUP($B557&amp;$C557&amp;$D557,Staqo!$A$3:$AJ$1048576,BY$1,0)</f>
        <v>0</v>
      </c>
      <c r="BZ557" s="1">
        <f>VLOOKUP($B557&amp;$C557&amp;$D557,HFE!$A$3:$AJ$1048576,BZ$1,0)</f>
        <v>0</v>
      </c>
      <c r="CA557" s="2">
        <f t="shared" si="334"/>
        <v>0</v>
      </c>
      <c r="CB557" s="1">
        <f>VLOOKUP($B557&amp;$C557&amp;$D557,Staqo!$A$3:$AJ$1048576,CB$1,0)</f>
        <v>0</v>
      </c>
      <c r="CC557" s="1">
        <f>VLOOKUP($B557&amp;$C557&amp;$D557,HFE!$A$3:$AJ$1048576,CC$1,0)</f>
        <v>0</v>
      </c>
      <c r="CD557" s="2">
        <f t="shared" si="335"/>
        <v>0</v>
      </c>
      <c r="CE557" s="1">
        <f>VLOOKUP($B557&amp;$C557&amp;$D557,Staqo!$A$3:$AJ$1048576,CE$1,0)</f>
        <v>0</v>
      </c>
      <c r="CF557" s="1">
        <f>VLOOKUP($B557&amp;$C557&amp;$D557,HFE!$A$3:$AJ$1048576,CF$1,0)</f>
        <v>0</v>
      </c>
      <c r="CG557" s="2">
        <f t="shared" si="336"/>
        <v>0</v>
      </c>
      <c r="CH557" s="1">
        <f>VLOOKUP($B557&amp;$C557&amp;$D557,Staqo!$A$3:$AJ$1048576,CH$1,0)</f>
        <v>0</v>
      </c>
      <c r="CI557" s="1">
        <f>VLOOKUP($B557&amp;$C557&amp;$D557,HFE!$A$3:$AJ$1048576,CI$1,0)</f>
        <v>0</v>
      </c>
      <c r="CJ557" s="2">
        <f t="shared" si="337"/>
        <v>0</v>
      </c>
      <c r="CK557" s="1">
        <f>VLOOKUP($B557&amp;$C557&amp;$D557,Staqo!$A$3:$AJ$1048576,CK$1,0)</f>
        <v>6.48512</v>
      </c>
      <c r="CL557" s="1">
        <f>VLOOKUP($B557&amp;$C557&amp;$D557,HFE!$A$3:$AJ$1048576,CL$1,0)</f>
        <v>6.48511887306585</v>
      </c>
      <c r="CM557" s="2">
        <f t="shared" si="338"/>
        <v>-1.12693415044163e-6</v>
      </c>
      <c r="CN557" s="1">
        <f>VLOOKUP($B557&amp;$C557&amp;$D557,Staqo!$A$3:$AJ$1048576,CN$1,0)</f>
        <v>0</v>
      </c>
      <c r="CO557" s="1">
        <f>VLOOKUP($B557&amp;$C557&amp;$D557,HFE!$A$3:$AJ$1048576,CO$1,0)</f>
        <v>0</v>
      </c>
      <c r="CP557" s="2">
        <f t="shared" si="339"/>
        <v>0</v>
      </c>
      <c r="CQ557" s="1">
        <f>VLOOKUP($B557&amp;$C557&amp;$D557,Staqo!$A$3:$AJ$1048576,CQ$1,0)</f>
        <v>6.48512</v>
      </c>
      <c r="CR557" s="1">
        <f>VLOOKUP($B557&amp;$C557&amp;$D557,HFE!$A$3:$AJ$1048576,CR$1,0)</f>
        <v>6.48511887306585</v>
      </c>
      <c r="CS557" s="2">
        <f t="shared" si="340"/>
        <v>-1.12693415044163e-6</v>
      </c>
      <c r="CT557" s="1"/>
      <c r="CU557" s="1"/>
      <c r="CV557" s="2"/>
    </row>
    <row r="558" hidden="1" spans="1:100">
      <c r="A558" s="1" t="s">
        <v>95</v>
      </c>
      <c r="B558" s="1" t="s">
        <v>96</v>
      </c>
      <c r="C558" s="3">
        <v>44573</v>
      </c>
      <c r="D558" s="1" t="s">
        <v>9</v>
      </c>
      <c r="E558" s="1">
        <f>VLOOKUP($B558&amp;$C558&amp;$D558,Staqo!$A$3:$AJ$1048576,E$1,0)</f>
        <v>5.24596</v>
      </c>
      <c r="F558" s="1" t="e">
        <f>VLOOKUP($B558&amp;$C558&amp;$D558,HFE!$A$3:$AJ$1048576,F$1,0)</f>
        <v>#REF!</v>
      </c>
      <c r="G558" s="2" t="e">
        <f t="shared" si="310"/>
        <v>#REF!</v>
      </c>
      <c r="H558" s="1">
        <f>VLOOKUP($B558&amp;$C558&amp;$D558,Staqo!$A$3:$AJ$1048576,H$1,0)</f>
        <v>6.18854</v>
      </c>
      <c r="I558" s="1" t="e">
        <f>VLOOKUP($B558&amp;$C558&amp;$D558,HFE!$A$3:$AJ$1048576,I$1,0)</f>
        <v>#REF!</v>
      </c>
      <c r="J558" s="2" t="e">
        <f t="shared" si="311"/>
        <v>#REF!</v>
      </c>
      <c r="K558" s="1">
        <f>VLOOKUP($B558&amp;$C558&amp;$D558,Staqo!$A$3:$AJ$1048576,K$1,0)</f>
        <v>7061.4</v>
      </c>
      <c r="L558" s="1" t="e">
        <f>VLOOKUP($B558&amp;$C558&amp;$D558,HFE!$A$3:$AJ$1048576,L$1,0)</f>
        <v>#REF!</v>
      </c>
      <c r="M558" s="2" t="e">
        <f t="shared" si="312"/>
        <v>#REF!</v>
      </c>
      <c r="N558" s="1">
        <f>VLOOKUP($B558&amp;$C558&amp;$D558,Staqo!$A$3:$AJ$1048576,N$1,0)</f>
        <v>5190</v>
      </c>
      <c r="O558" s="1">
        <f>VLOOKUP($B558&amp;$C558&amp;$D558,HFE!$A$3:$AJ$1048576,O$1,0)</f>
        <v>0</v>
      </c>
      <c r="P558" s="2">
        <f t="shared" si="313"/>
        <v>-5190</v>
      </c>
      <c r="Q558" s="1">
        <f>VLOOKUP($B558&amp;$C558&amp;$D558,Staqo!$A$3:$AJ$1048576,Q$1,0)</f>
        <v>5145.52</v>
      </c>
      <c r="R558" s="1">
        <f>VLOOKUP($B558&amp;$C558&amp;$D558,HFE!$A$3:$AJ$1048576,R$1,0)</f>
        <v>0</v>
      </c>
      <c r="S558" s="2">
        <f t="shared" si="314"/>
        <v>-5145.52</v>
      </c>
      <c r="T558" s="1">
        <f>VLOOKUP($B558&amp;$C558&amp;$D558,Staqo!$A$3:$AJ$1048576,T$1,0)</f>
        <v>0.734982</v>
      </c>
      <c r="U558" s="1" t="e">
        <f>VLOOKUP($B558&amp;$C558&amp;$D558,HFE!$A$3:$AJ$1048576,U$1,0)</f>
        <v>#REF!</v>
      </c>
      <c r="V558" s="2" t="e">
        <f t="shared" si="315"/>
        <v>#REF!</v>
      </c>
      <c r="W558" s="1">
        <f>VLOOKUP($B558&amp;$C558&amp;$D558,Staqo!$A$3:$AJ$1048576,W$1,0)</f>
        <v>0.728682</v>
      </c>
      <c r="X558" s="1" t="e">
        <f>VLOOKUP($B558&amp;$C558&amp;$D558,HFE!$A$3:$AJ$1048576,X$1,0)</f>
        <v>#REF!</v>
      </c>
      <c r="Y558" s="2" t="e">
        <f t="shared" si="316"/>
        <v>#REF!</v>
      </c>
      <c r="Z558" s="4">
        <f>VLOOKUP($B558&amp;$C558&amp;$D558,Staqo!$A$3:$AJ$1048576,Z$1,0)</f>
        <v>100</v>
      </c>
      <c r="AA558" s="4">
        <f>VLOOKUP($B558&amp;$C558&amp;$D558,HFE!$A$3:$AJ$1048576,AA$1,0)</f>
        <v>0</v>
      </c>
      <c r="AB558" s="5">
        <f t="shared" si="317"/>
        <v>-100</v>
      </c>
      <c r="AC558" s="1">
        <f>VLOOKUP($B558&amp;$C558&amp;$D558,Staqo!$A$3:$AJ$1048576,AC$1,0)</f>
        <v>100</v>
      </c>
      <c r="AD558" s="1">
        <f>VLOOKUP($B558&amp;$C558&amp;$D558,HFE!$A$3:$AJ$1048576,AD$1,0)*100</f>
        <v>100</v>
      </c>
      <c r="AE558" s="2">
        <f t="shared" si="318"/>
        <v>0</v>
      </c>
      <c r="AF558" s="1">
        <f>VLOOKUP($B558&amp;$C558&amp;$D558,Staqo!$A$3:$AJ$1048576,AF$1,0)</f>
        <v>95.5556</v>
      </c>
      <c r="AG558" s="1">
        <f>VLOOKUP($B558&amp;$C558&amp;$D558,HFE!$A$3:$AJ$1048576,AG$1,0)*100</f>
        <v>95.5555555555556</v>
      </c>
      <c r="AH558" s="2">
        <f t="shared" si="319"/>
        <v>-4.44444443985503e-5</v>
      </c>
      <c r="AI558" s="1">
        <f>VLOOKUP($B558&amp;$C558&amp;$D558,Staqo!$A$3:$AJ$1048576,AI$1,0)</f>
        <v>0.208667</v>
      </c>
      <c r="AJ558" s="1" t="e">
        <f>VLOOKUP($B558&amp;$C558&amp;$D558,HFE!$A$3:$AJ$1048576,AJ$1,0)</f>
        <v>#REF!</v>
      </c>
      <c r="AK558" s="2" t="e">
        <f t="shared" si="320"/>
        <v>#REF!</v>
      </c>
      <c r="AL558" s="1">
        <f>VLOOKUP($B558&amp;$C558&amp;$D558,Staqo!$A$3:$AJ$1048576,AL$1,0)</f>
        <v>0.189294</v>
      </c>
      <c r="AM558" s="1" t="e">
        <f>VLOOKUP($B558&amp;$C558&amp;$D558,HFE!$A$3:$AJ$1048576,AM$1,0)</f>
        <v>#REF!</v>
      </c>
      <c r="AN558" s="2" t="e">
        <f t="shared" si="321"/>
        <v>#REF!</v>
      </c>
      <c r="AO558" s="1">
        <f>VLOOKUP($B558&amp;$C558&amp;$D558,Staqo!$A$3:$AJ$1048576,AO$1,0)</f>
        <v>0.206879</v>
      </c>
      <c r="AP558" s="1" t="e">
        <f>VLOOKUP($B558&amp;$C558&amp;$D558,HFE!$A$3:$AJ$1048576,AP$1,0)</f>
        <v>#REF!</v>
      </c>
      <c r="AQ558" s="2" t="e">
        <f t="shared" si="322"/>
        <v>#REF!</v>
      </c>
      <c r="AR558" s="1">
        <f>VLOOKUP($B558&amp;$C558&amp;$D558,Staqo!$A$3:$AJ$1048576,AR$1,0)</f>
        <v>0.187672</v>
      </c>
      <c r="AS558" s="1" t="e">
        <f>VLOOKUP($B558&amp;$C558&amp;$D558,HFE!$A$3:$AJ$1048576,AS$1,0)</f>
        <v>#REF!</v>
      </c>
      <c r="AT558" s="2" t="e">
        <f t="shared" si="323"/>
        <v>#REF!</v>
      </c>
      <c r="AU558" s="1">
        <f>VLOOKUP($B558&amp;$C558&amp;$D558,Staqo!$A$3:$AJ$1048576,AU$1,0)</f>
        <v>98.0007</v>
      </c>
      <c r="AV558" s="1">
        <f>VLOOKUP($B558&amp;$C558&amp;$D558,HFE!$A$3:$AJ$1048576,AV$1,0)</f>
        <v>0</v>
      </c>
      <c r="AW558" s="2">
        <f t="shared" si="324"/>
        <v>-98.0007</v>
      </c>
      <c r="AX558" s="4">
        <f>VLOOKUP($B558&amp;$C558&amp;$D558,Staqo!$A$3:$AJ$1048576,AX$1,0)</f>
        <v>11.4667</v>
      </c>
      <c r="AY558" s="4">
        <f>VLOOKUP($B558&amp;$C558&amp;$D558,HFE!$A$3:$AJ$1048576,AY$1,0)</f>
        <v>11.4667</v>
      </c>
      <c r="AZ558" s="5">
        <f t="shared" si="325"/>
        <v>0</v>
      </c>
      <c r="BA558" s="1">
        <f>VLOOKUP($B558&amp;$C558&amp;$D558,Staqo!$A$3:$AJ$1048576,BA$1,0)</f>
        <v>0</v>
      </c>
      <c r="BB558" s="1">
        <f>VLOOKUP($B558&amp;$C558&amp;$D558,HFE!$A$3:$AJ$1048576,BB$1,0)</f>
        <v>0</v>
      </c>
      <c r="BC558" s="2">
        <f t="shared" si="326"/>
        <v>0</v>
      </c>
      <c r="BD558" s="1">
        <f>VLOOKUP($B558&amp;$C558&amp;$D558,Staqo!$A$3:$AJ$1048576,BD$1,0)</f>
        <v>0</v>
      </c>
      <c r="BE558" s="1">
        <f>VLOOKUP($B558&amp;$C558&amp;$D558,HFE!$A$3:$AJ$1048576,BE$1,0)</f>
        <v>0</v>
      </c>
      <c r="BF558" s="2">
        <f t="shared" si="327"/>
        <v>0</v>
      </c>
      <c r="BG558" s="1">
        <f>VLOOKUP($B558&amp;$C558&amp;$D558,Staqo!$A$3:$AJ$1048576,BG$1,0)</f>
        <v>0</v>
      </c>
      <c r="BH558" s="1">
        <f>VLOOKUP($B558&amp;$C558&amp;$D558,HFE!$A$3:$AJ$1048576,BH$1,0)</f>
        <v>0</v>
      </c>
      <c r="BI558" s="2">
        <f t="shared" si="328"/>
        <v>0</v>
      </c>
      <c r="BJ558" s="1">
        <f>VLOOKUP($B558&amp;$C558&amp;$D558,Staqo!$A$3:$AJ$1048576,BJ$1,0)</f>
        <v>0</v>
      </c>
      <c r="BK558" s="1">
        <f>VLOOKUP($B558&amp;$C558&amp;$D558,HFE!$A$3:$AJ$1048576,BK$1,0)</f>
        <v>0</v>
      </c>
      <c r="BL558" s="2">
        <f t="shared" si="329"/>
        <v>0</v>
      </c>
      <c r="BM558" s="1">
        <f>VLOOKUP($B558&amp;$C558&amp;$D558,Staqo!$A$3:$AJ$1048576,BM$1,0)</f>
        <v>0</v>
      </c>
      <c r="BN558" s="1">
        <f>VLOOKUP($B558&amp;$C558&amp;$D558,HFE!$A$3:$AJ$1048576,BN$1,0)</f>
        <v>0</v>
      </c>
      <c r="BO558" s="2">
        <f t="shared" si="330"/>
        <v>0</v>
      </c>
      <c r="BP558" s="1">
        <f>VLOOKUP($B558&amp;$C558&amp;$D558,Staqo!$A$3:$AJ$1048576,BP$1,0)</f>
        <v>0.533333</v>
      </c>
      <c r="BQ558" s="1">
        <f>VLOOKUP($B558&amp;$C558&amp;$D558,HFE!$A$3:$AJ$1048576,BQ$1,0)</f>
        <v>0.533333333333333</v>
      </c>
      <c r="BR558" s="2">
        <f t="shared" si="331"/>
        <v>3.33333333046859e-7</v>
      </c>
      <c r="BS558" s="1">
        <f>VLOOKUP($B558&amp;$C558&amp;$D558,Staqo!$A$3:$AJ$1048576,BS$1,0)</f>
        <v>0</v>
      </c>
      <c r="BT558" s="1">
        <f>VLOOKUP($B558&amp;$C558&amp;$D558,HFE!$A$3:$AJ$1048576,BT$1,0)</f>
        <v>0</v>
      </c>
      <c r="BU558" s="2">
        <f t="shared" si="332"/>
        <v>0</v>
      </c>
      <c r="BV558" s="1">
        <f>VLOOKUP($B558&amp;$C558&amp;$D558,Staqo!$A$3:$AJ$1048576,BV$1,0)</f>
        <v>0.533333</v>
      </c>
      <c r="BW558" s="1">
        <f>VLOOKUP($B558&amp;$C558&amp;$D558,HFE!$A$3:$AJ$1048576,BW$1,0)</f>
        <v>0.533333333333333</v>
      </c>
      <c r="BX558" s="2">
        <f t="shared" si="333"/>
        <v>3.33333333046859e-7</v>
      </c>
      <c r="BY558" s="1">
        <f>VLOOKUP($B558&amp;$C558&amp;$D558,Staqo!$A$3:$AJ$1048576,BY$1,0)</f>
        <v>0</v>
      </c>
      <c r="BZ558" s="1">
        <f>VLOOKUP($B558&amp;$C558&amp;$D558,HFE!$A$3:$AJ$1048576,BZ$1,0)</f>
        <v>0</v>
      </c>
      <c r="CA558" s="2">
        <f t="shared" si="334"/>
        <v>0</v>
      </c>
      <c r="CB558" s="1">
        <f>VLOOKUP($B558&amp;$C558&amp;$D558,Staqo!$A$3:$AJ$1048576,CB$1,0)</f>
        <v>0</v>
      </c>
      <c r="CC558" s="1">
        <f>VLOOKUP($B558&amp;$C558&amp;$D558,HFE!$A$3:$AJ$1048576,CC$1,0)</f>
        <v>0</v>
      </c>
      <c r="CD558" s="2">
        <f t="shared" si="335"/>
        <v>0</v>
      </c>
      <c r="CE558" s="1">
        <f>VLOOKUP($B558&amp;$C558&amp;$D558,Staqo!$A$3:$AJ$1048576,CE$1,0)</f>
        <v>0</v>
      </c>
      <c r="CF558" s="1">
        <f>VLOOKUP($B558&amp;$C558&amp;$D558,HFE!$A$3:$AJ$1048576,CF$1,0)</f>
        <v>0</v>
      </c>
      <c r="CG558" s="2">
        <f t="shared" si="336"/>
        <v>0</v>
      </c>
      <c r="CH558" s="1">
        <f>VLOOKUP($B558&amp;$C558&amp;$D558,Staqo!$A$3:$AJ$1048576,CH$1,0)</f>
        <v>0</v>
      </c>
      <c r="CI558" s="1">
        <f>VLOOKUP($B558&amp;$C558&amp;$D558,HFE!$A$3:$AJ$1048576,CI$1,0)</f>
        <v>0</v>
      </c>
      <c r="CJ558" s="2">
        <f t="shared" si="337"/>
        <v>0</v>
      </c>
      <c r="CK558" s="1">
        <f>VLOOKUP($B558&amp;$C558&amp;$D558,Staqo!$A$3:$AJ$1048576,CK$1,0)</f>
        <v>6.48512</v>
      </c>
      <c r="CL558" s="1">
        <f>VLOOKUP($B558&amp;$C558&amp;$D558,HFE!$A$3:$AJ$1048576,CL$1,0)</f>
        <v>6.48511887306585</v>
      </c>
      <c r="CM558" s="2">
        <f t="shared" si="338"/>
        <v>-1.12693415044163e-6</v>
      </c>
      <c r="CN558" s="1">
        <f>VLOOKUP($B558&amp;$C558&amp;$D558,Staqo!$A$3:$AJ$1048576,CN$1,0)</f>
        <v>0</v>
      </c>
      <c r="CO558" s="1">
        <f>VLOOKUP($B558&amp;$C558&amp;$D558,HFE!$A$3:$AJ$1048576,CO$1,0)</f>
        <v>0</v>
      </c>
      <c r="CP558" s="2">
        <f t="shared" si="339"/>
        <v>0</v>
      </c>
      <c r="CQ558" s="1">
        <f>VLOOKUP($B558&amp;$C558&amp;$D558,Staqo!$A$3:$AJ$1048576,CQ$1,0)</f>
        <v>6.48512</v>
      </c>
      <c r="CR558" s="1">
        <f>VLOOKUP($B558&amp;$C558&amp;$D558,HFE!$A$3:$AJ$1048576,CR$1,0)</f>
        <v>6.48511887306585</v>
      </c>
      <c r="CS558" s="2">
        <f t="shared" si="340"/>
        <v>-1.12693415044163e-6</v>
      </c>
      <c r="CT558" s="1"/>
      <c r="CU558" s="1"/>
      <c r="CV558" s="2"/>
    </row>
    <row r="559" hidden="1" spans="1:100">
      <c r="A559" s="1" t="s">
        <v>95</v>
      </c>
      <c r="B559" s="1" t="s">
        <v>96</v>
      </c>
      <c r="C559" s="3">
        <v>44573</v>
      </c>
      <c r="D559" s="1" t="s">
        <v>10</v>
      </c>
      <c r="E559" s="1">
        <f>VLOOKUP($B559&amp;$C559&amp;$D559,Staqo!$A$3:$AJ$1048576,E$1,0)</f>
        <v>5.24596</v>
      </c>
      <c r="F559" s="1" t="e">
        <f>VLOOKUP($B559&amp;$C559&amp;$D559,HFE!$A$3:$AJ$1048576,F$1,0)</f>
        <v>#REF!</v>
      </c>
      <c r="G559" s="2" t="e">
        <f t="shared" si="310"/>
        <v>#REF!</v>
      </c>
      <c r="H559" s="1">
        <f>VLOOKUP($B559&amp;$C559&amp;$D559,Staqo!$A$3:$AJ$1048576,H$1,0)</f>
        <v>6.18854</v>
      </c>
      <c r="I559" s="1" t="e">
        <f>VLOOKUP($B559&amp;$C559&amp;$D559,HFE!$A$3:$AJ$1048576,I$1,0)</f>
        <v>#REF!</v>
      </c>
      <c r="J559" s="2" t="e">
        <f t="shared" si="311"/>
        <v>#REF!</v>
      </c>
      <c r="K559" s="1">
        <f>VLOOKUP($B559&amp;$C559&amp;$D559,Staqo!$A$3:$AJ$1048576,K$1,0)</f>
        <v>6811.88</v>
      </c>
      <c r="L559" s="1" t="e">
        <f>VLOOKUP($B559&amp;$C559&amp;$D559,HFE!$A$3:$AJ$1048576,L$1,0)</f>
        <v>#REF!</v>
      </c>
      <c r="M559" s="2" t="e">
        <f t="shared" si="312"/>
        <v>#REF!</v>
      </c>
      <c r="N559" s="1">
        <f>VLOOKUP($B559&amp;$C559&amp;$D559,Staqo!$A$3:$AJ$1048576,N$1,0)</f>
        <v>4950</v>
      </c>
      <c r="O559" s="1">
        <f>VLOOKUP($B559&amp;$C559&amp;$D559,HFE!$A$3:$AJ$1048576,O$1,0)</f>
        <v>0</v>
      </c>
      <c r="P559" s="2">
        <f t="shared" si="313"/>
        <v>-4950</v>
      </c>
      <c r="Q559" s="1">
        <f>VLOOKUP($B559&amp;$C559&amp;$D559,Staqo!$A$3:$AJ$1048576,Q$1,0)</f>
        <v>4907.57</v>
      </c>
      <c r="R559" s="1">
        <f>VLOOKUP($B559&amp;$C559&amp;$D559,HFE!$A$3:$AJ$1048576,R$1,0)</f>
        <v>0</v>
      </c>
      <c r="S559" s="2">
        <f t="shared" si="314"/>
        <v>-4907.57</v>
      </c>
      <c r="T559" s="1">
        <f>VLOOKUP($B559&amp;$C559&amp;$D559,Staqo!$A$3:$AJ$1048576,T$1,0)</f>
        <v>0.726672</v>
      </c>
      <c r="U559" s="1" t="e">
        <f>VLOOKUP($B559&amp;$C559&amp;$D559,HFE!$A$3:$AJ$1048576,U$1,0)</f>
        <v>#REF!</v>
      </c>
      <c r="V559" s="2" t="e">
        <f t="shared" si="315"/>
        <v>#REF!</v>
      </c>
      <c r="W559" s="1">
        <f>VLOOKUP($B559&amp;$C559&amp;$D559,Staqo!$A$3:$AJ$1048576,W$1,0)</f>
        <v>0.720443</v>
      </c>
      <c r="X559" s="1" t="e">
        <f>VLOOKUP($B559&amp;$C559&amp;$D559,HFE!$A$3:$AJ$1048576,X$1,0)</f>
        <v>#REF!</v>
      </c>
      <c r="Y559" s="2" t="e">
        <f t="shared" si="316"/>
        <v>#REF!</v>
      </c>
      <c r="Z559" s="4">
        <f>VLOOKUP($B559&amp;$C559&amp;$D559,Staqo!$A$3:$AJ$1048576,Z$1,0)</f>
        <v>100</v>
      </c>
      <c r="AA559" s="4">
        <f>VLOOKUP($B559&amp;$C559&amp;$D559,HFE!$A$3:$AJ$1048576,AA$1,0)</f>
        <v>0</v>
      </c>
      <c r="AB559" s="5">
        <f t="shared" si="317"/>
        <v>-100</v>
      </c>
      <c r="AC559" s="1">
        <f>VLOOKUP($B559&amp;$C559&amp;$D559,Staqo!$A$3:$AJ$1048576,AC$1,0)</f>
        <v>100</v>
      </c>
      <c r="AD559" s="1">
        <f>VLOOKUP($B559&amp;$C559&amp;$D559,HFE!$A$3:$AJ$1048576,AD$1,0)*100</f>
        <v>100</v>
      </c>
      <c r="AE559" s="2">
        <f t="shared" si="318"/>
        <v>0</v>
      </c>
      <c r="AF559" s="1">
        <f>VLOOKUP($B559&amp;$C559&amp;$D559,Staqo!$A$3:$AJ$1048576,AF$1,0)</f>
        <v>95.5556</v>
      </c>
      <c r="AG559" s="1">
        <f>VLOOKUP($B559&amp;$C559&amp;$D559,HFE!$A$3:$AJ$1048576,AG$1,0)*100</f>
        <v>95.5555555555556</v>
      </c>
      <c r="AH559" s="2">
        <f t="shared" si="319"/>
        <v>-4.44444443985503e-5</v>
      </c>
      <c r="AI559" s="1">
        <f>VLOOKUP($B559&amp;$C559&amp;$D559,Staqo!$A$3:$AJ$1048576,AI$1,0)</f>
        <v>0.205861</v>
      </c>
      <c r="AJ559" s="1" t="e">
        <f>VLOOKUP($B559&amp;$C559&amp;$D559,HFE!$A$3:$AJ$1048576,AJ$1,0)</f>
        <v>#REF!</v>
      </c>
      <c r="AK559" s="2" t="e">
        <f t="shared" si="320"/>
        <v>#REF!</v>
      </c>
      <c r="AL559" s="1">
        <f>VLOOKUP($B559&amp;$C559&amp;$D559,Staqo!$A$3:$AJ$1048576,AL$1,0)</f>
        <v>0.187146</v>
      </c>
      <c r="AM559" s="1" t="e">
        <f>VLOOKUP($B559&amp;$C559&amp;$D559,HFE!$A$3:$AJ$1048576,AM$1,0)</f>
        <v>#REF!</v>
      </c>
      <c r="AN559" s="2" t="e">
        <f t="shared" si="321"/>
        <v>#REF!</v>
      </c>
      <c r="AO559" s="1">
        <f>VLOOKUP($B559&amp;$C559&amp;$D559,Staqo!$A$3:$AJ$1048576,AO$1,0)</f>
        <v>0.204096</v>
      </c>
      <c r="AP559" s="1" t="e">
        <f>VLOOKUP($B559&amp;$C559&amp;$D559,HFE!$A$3:$AJ$1048576,AP$1,0)</f>
        <v>#REF!</v>
      </c>
      <c r="AQ559" s="2" t="e">
        <f t="shared" si="322"/>
        <v>#REF!</v>
      </c>
      <c r="AR559" s="1">
        <f>VLOOKUP($B559&amp;$C559&amp;$D559,Staqo!$A$3:$AJ$1048576,AR$1,0)</f>
        <v>0.185542</v>
      </c>
      <c r="AS559" s="1" t="e">
        <f>VLOOKUP($B559&amp;$C559&amp;$D559,HFE!$A$3:$AJ$1048576,AS$1,0)</f>
        <v>#REF!</v>
      </c>
      <c r="AT559" s="2" t="e">
        <f t="shared" si="323"/>
        <v>#REF!</v>
      </c>
      <c r="AU559" s="1">
        <f>VLOOKUP($B559&amp;$C559&amp;$D559,Staqo!$A$3:$AJ$1048576,AU$1,0)</f>
        <v>96.7438</v>
      </c>
      <c r="AV559" s="1">
        <f>VLOOKUP($B559&amp;$C559&amp;$D559,HFE!$A$3:$AJ$1048576,AV$1,0)</f>
        <v>0</v>
      </c>
      <c r="AW559" s="2">
        <f t="shared" si="324"/>
        <v>-96.7438</v>
      </c>
      <c r="AX559" s="4">
        <f>VLOOKUP($B559&amp;$C559&amp;$D559,Staqo!$A$3:$AJ$1048576,AX$1,0)</f>
        <v>11.4667</v>
      </c>
      <c r="AY559" s="4">
        <f>VLOOKUP($B559&amp;$C559&amp;$D559,HFE!$A$3:$AJ$1048576,AY$1,0)</f>
        <v>11.4667</v>
      </c>
      <c r="AZ559" s="5">
        <f t="shared" si="325"/>
        <v>0</v>
      </c>
      <c r="BA559" s="1">
        <f>VLOOKUP($B559&amp;$C559&amp;$D559,Staqo!$A$3:$AJ$1048576,BA$1,0)</f>
        <v>0</v>
      </c>
      <c r="BB559" s="1">
        <f>VLOOKUP($B559&amp;$C559&amp;$D559,HFE!$A$3:$AJ$1048576,BB$1,0)</f>
        <v>0</v>
      </c>
      <c r="BC559" s="2">
        <f t="shared" si="326"/>
        <v>0</v>
      </c>
      <c r="BD559" s="1">
        <f>VLOOKUP($B559&amp;$C559&amp;$D559,Staqo!$A$3:$AJ$1048576,BD$1,0)</f>
        <v>0</v>
      </c>
      <c r="BE559" s="1">
        <f>VLOOKUP($B559&amp;$C559&amp;$D559,HFE!$A$3:$AJ$1048576,BE$1,0)</f>
        <v>0</v>
      </c>
      <c r="BF559" s="2">
        <f t="shared" si="327"/>
        <v>0</v>
      </c>
      <c r="BG559" s="1">
        <f>VLOOKUP($B559&amp;$C559&amp;$D559,Staqo!$A$3:$AJ$1048576,BG$1,0)</f>
        <v>0</v>
      </c>
      <c r="BH559" s="1">
        <f>VLOOKUP($B559&amp;$C559&amp;$D559,HFE!$A$3:$AJ$1048576,BH$1,0)</f>
        <v>0</v>
      </c>
      <c r="BI559" s="2">
        <f t="shared" si="328"/>
        <v>0</v>
      </c>
      <c r="BJ559" s="1">
        <f>VLOOKUP($B559&amp;$C559&amp;$D559,Staqo!$A$3:$AJ$1048576,BJ$1,0)</f>
        <v>0</v>
      </c>
      <c r="BK559" s="1">
        <f>VLOOKUP($B559&amp;$C559&amp;$D559,HFE!$A$3:$AJ$1048576,BK$1,0)</f>
        <v>0</v>
      </c>
      <c r="BL559" s="2">
        <f t="shared" si="329"/>
        <v>0</v>
      </c>
      <c r="BM559" s="1">
        <f>VLOOKUP($B559&amp;$C559&amp;$D559,Staqo!$A$3:$AJ$1048576,BM$1,0)</f>
        <v>0</v>
      </c>
      <c r="BN559" s="1">
        <f>VLOOKUP($B559&amp;$C559&amp;$D559,HFE!$A$3:$AJ$1048576,BN$1,0)</f>
        <v>0</v>
      </c>
      <c r="BO559" s="2">
        <f t="shared" si="330"/>
        <v>0</v>
      </c>
      <c r="BP559" s="1">
        <f>VLOOKUP($B559&amp;$C559&amp;$D559,Staqo!$A$3:$AJ$1048576,BP$1,0)</f>
        <v>0.533333</v>
      </c>
      <c r="BQ559" s="1">
        <f>VLOOKUP($B559&amp;$C559&amp;$D559,HFE!$A$3:$AJ$1048576,BQ$1,0)</f>
        <v>0.533333333333333</v>
      </c>
      <c r="BR559" s="2">
        <f t="shared" si="331"/>
        <v>3.33333333046859e-7</v>
      </c>
      <c r="BS559" s="1">
        <f>VLOOKUP($B559&amp;$C559&amp;$D559,Staqo!$A$3:$AJ$1048576,BS$1,0)</f>
        <v>0</v>
      </c>
      <c r="BT559" s="1">
        <f>VLOOKUP($B559&amp;$C559&amp;$D559,HFE!$A$3:$AJ$1048576,BT$1,0)</f>
        <v>0</v>
      </c>
      <c r="BU559" s="2">
        <f t="shared" si="332"/>
        <v>0</v>
      </c>
      <c r="BV559" s="1">
        <f>VLOOKUP($B559&amp;$C559&amp;$D559,Staqo!$A$3:$AJ$1048576,BV$1,0)</f>
        <v>0.533333</v>
      </c>
      <c r="BW559" s="1">
        <f>VLOOKUP($B559&amp;$C559&amp;$D559,HFE!$A$3:$AJ$1048576,BW$1,0)</f>
        <v>0.533333333333333</v>
      </c>
      <c r="BX559" s="2">
        <f t="shared" si="333"/>
        <v>3.33333333046859e-7</v>
      </c>
      <c r="BY559" s="1">
        <f>VLOOKUP($B559&amp;$C559&amp;$D559,Staqo!$A$3:$AJ$1048576,BY$1,0)</f>
        <v>0</v>
      </c>
      <c r="BZ559" s="1">
        <f>VLOOKUP($B559&amp;$C559&amp;$D559,HFE!$A$3:$AJ$1048576,BZ$1,0)</f>
        <v>0</v>
      </c>
      <c r="CA559" s="2">
        <f t="shared" si="334"/>
        <v>0</v>
      </c>
      <c r="CB559" s="1">
        <f>VLOOKUP($B559&amp;$C559&amp;$D559,Staqo!$A$3:$AJ$1048576,CB$1,0)</f>
        <v>0</v>
      </c>
      <c r="CC559" s="1">
        <f>VLOOKUP($B559&amp;$C559&amp;$D559,HFE!$A$3:$AJ$1048576,CC$1,0)</f>
        <v>0</v>
      </c>
      <c r="CD559" s="2">
        <f t="shared" si="335"/>
        <v>0</v>
      </c>
      <c r="CE559" s="1">
        <f>VLOOKUP($B559&amp;$C559&amp;$D559,Staqo!$A$3:$AJ$1048576,CE$1,0)</f>
        <v>0</v>
      </c>
      <c r="CF559" s="1">
        <f>VLOOKUP($B559&amp;$C559&amp;$D559,HFE!$A$3:$AJ$1048576,CF$1,0)</f>
        <v>0</v>
      </c>
      <c r="CG559" s="2">
        <f t="shared" si="336"/>
        <v>0</v>
      </c>
      <c r="CH559" s="1">
        <f>VLOOKUP($B559&amp;$C559&amp;$D559,Staqo!$A$3:$AJ$1048576,CH$1,0)</f>
        <v>0</v>
      </c>
      <c r="CI559" s="1">
        <f>VLOOKUP($B559&amp;$C559&amp;$D559,HFE!$A$3:$AJ$1048576,CI$1,0)</f>
        <v>0</v>
      </c>
      <c r="CJ559" s="2">
        <f t="shared" si="337"/>
        <v>0</v>
      </c>
      <c r="CK559" s="1">
        <f>VLOOKUP($B559&amp;$C559&amp;$D559,Staqo!$A$3:$AJ$1048576,CK$1,0)</f>
        <v>6.48512</v>
      </c>
      <c r="CL559" s="1">
        <f>VLOOKUP($B559&amp;$C559&amp;$D559,HFE!$A$3:$AJ$1048576,CL$1,0)</f>
        <v>6.48511887306585</v>
      </c>
      <c r="CM559" s="2">
        <f t="shared" si="338"/>
        <v>-1.12693415044163e-6</v>
      </c>
      <c r="CN559" s="1">
        <f>VLOOKUP($B559&amp;$C559&amp;$D559,Staqo!$A$3:$AJ$1048576,CN$1,0)</f>
        <v>0</v>
      </c>
      <c r="CO559" s="1">
        <f>VLOOKUP($B559&amp;$C559&amp;$D559,HFE!$A$3:$AJ$1048576,CO$1,0)</f>
        <v>0</v>
      </c>
      <c r="CP559" s="2">
        <f t="shared" si="339"/>
        <v>0</v>
      </c>
      <c r="CQ559" s="1">
        <f>VLOOKUP($B559&amp;$C559&amp;$D559,Staqo!$A$3:$AJ$1048576,CQ$1,0)</f>
        <v>6.48512</v>
      </c>
      <c r="CR559" s="1">
        <f>VLOOKUP($B559&amp;$C559&amp;$D559,HFE!$A$3:$AJ$1048576,CR$1,0)</f>
        <v>6.48511887306585</v>
      </c>
      <c r="CS559" s="2">
        <f t="shared" si="340"/>
        <v>-1.12693415044163e-6</v>
      </c>
      <c r="CT559" s="1"/>
      <c r="CU559" s="1"/>
      <c r="CV559" s="2"/>
    </row>
    <row r="560" hidden="1" spans="1:100">
      <c r="A560" s="1" t="s">
        <v>95</v>
      </c>
      <c r="B560" s="1" t="s">
        <v>96</v>
      </c>
      <c r="C560" s="3">
        <v>44573</v>
      </c>
      <c r="D560" s="1" t="s">
        <v>17</v>
      </c>
      <c r="E560" s="1">
        <f>VLOOKUP($B560&amp;$C560&amp;$D560,Staqo!$A$3:$AJ$1048576,E$1,0)</f>
        <v>5.24596</v>
      </c>
      <c r="F560" s="1" t="e">
        <f>VLOOKUP($B560&amp;$C560&amp;$D560,HFE!$A$3:$AJ$1048576,F$1,0)</f>
        <v>#REF!</v>
      </c>
      <c r="G560" s="2" t="e">
        <f t="shared" si="310"/>
        <v>#REF!</v>
      </c>
      <c r="H560" s="1">
        <f>VLOOKUP($B560&amp;$C560&amp;$D560,Staqo!$A$3:$AJ$1048576,H$1,0)</f>
        <v>6.18854</v>
      </c>
      <c r="I560" s="1" t="e">
        <f>VLOOKUP($B560&amp;$C560&amp;$D560,HFE!$A$3:$AJ$1048576,I$1,0)</f>
        <v>#REF!</v>
      </c>
      <c r="J560" s="2" t="e">
        <f t="shared" si="311"/>
        <v>#REF!</v>
      </c>
      <c r="K560" s="1">
        <f>VLOOKUP($B560&amp;$C560&amp;$D560,Staqo!$A$3:$AJ$1048576,K$1,0)</f>
        <v>5896.96</v>
      </c>
      <c r="L560" s="1" t="e">
        <f>VLOOKUP($B560&amp;$C560&amp;$D560,HFE!$A$3:$AJ$1048576,L$1,0)</f>
        <v>#REF!</v>
      </c>
      <c r="M560" s="2" t="e">
        <f t="shared" si="312"/>
        <v>#REF!</v>
      </c>
      <c r="N560" s="1">
        <f>VLOOKUP($B560&amp;$C560&amp;$D560,Staqo!$A$3:$AJ$1048576,N$1,0)</f>
        <v>4190</v>
      </c>
      <c r="O560" s="1">
        <f>VLOOKUP($B560&amp;$C560&amp;$D560,HFE!$A$3:$AJ$1048576,O$1,0)</f>
        <v>0</v>
      </c>
      <c r="P560" s="2">
        <f t="shared" si="313"/>
        <v>-4190</v>
      </c>
      <c r="Q560" s="1">
        <f>VLOOKUP($B560&amp;$C560&amp;$D560,Staqo!$A$3:$AJ$1048576,Q$1,0)</f>
        <v>4154.09</v>
      </c>
      <c r="R560" s="1">
        <f>VLOOKUP($B560&amp;$C560&amp;$D560,HFE!$A$3:$AJ$1048576,R$1,0)</f>
        <v>0</v>
      </c>
      <c r="S560" s="2">
        <f t="shared" si="314"/>
        <v>-4154.09</v>
      </c>
      <c r="T560" s="1">
        <f>VLOOKUP($B560&amp;$C560&amp;$D560,Staqo!$A$3:$AJ$1048576,T$1,0)</f>
        <v>0.710535</v>
      </c>
      <c r="U560" s="1" t="e">
        <f>VLOOKUP($B560&amp;$C560&amp;$D560,HFE!$A$3:$AJ$1048576,U$1,0)</f>
        <v>#REF!</v>
      </c>
      <c r="V560" s="2" t="e">
        <f t="shared" si="315"/>
        <v>#REF!</v>
      </c>
      <c r="W560" s="1">
        <f>VLOOKUP($B560&amp;$C560&amp;$D560,Staqo!$A$3:$AJ$1048576,W$1,0)</f>
        <v>0.704445</v>
      </c>
      <c r="X560" s="1" t="e">
        <f>VLOOKUP($B560&amp;$C560&amp;$D560,HFE!$A$3:$AJ$1048576,X$1,0)</f>
        <v>#REF!</v>
      </c>
      <c r="Y560" s="2" t="e">
        <f t="shared" si="316"/>
        <v>#REF!</v>
      </c>
      <c r="Z560" s="4">
        <f>VLOOKUP($B560&amp;$C560&amp;$D560,Staqo!$A$3:$AJ$1048576,Z$1,0)</f>
        <v>100</v>
      </c>
      <c r="AA560" s="4">
        <f>VLOOKUP($B560&amp;$C560&amp;$D560,HFE!$A$3:$AJ$1048576,AA$1,0)</f>
        <v>0</v>
      </c>
      <c r="AB560" s="5">
        <f t="shared" si="317"/>
        <v>-100</v>
      </c>
      <c r="AC560" s="1">
        <f>VLOOKUP($B560&amp;$C560&amp;$D560,Staqo!$A$3:$AJ$1048576,AC$1,0)</f>
        <v>100</v>
      </c>
      <c r="AD560" s="1">
        <f>VLOOKUP($B560&amp;$C560&amp;$D560,HFE!$A$3:$AJ$1048576,AD$1,0)*100</f>
        <v>100</v>
      </c>
      <c r="AE560" s="2">
        <f t="shared" si="318"/>
        <v>0</v>
      </c>
      <c r="AF560" s="1">
        <f>VLOOKUP($B560&amp;$C560&amp;$D560,Staqo!$A$3:$AJ$1048576,AF$1,0)</f>
        <v>95.5556</v>
      </c>
      <c r="AG560" s="1">
        <f>VLOOKUP($B560&amp;$C560&amp;$D560,HFE!$A$3:$AJ$1048576,AG$1,0)*100</f>
        <v>95.5555555555556</v>
      </c>
      <c r="AH560" s="2">
        <f t="shared" si="319"/>
        <v>-4.44444443985503e-5</v>
      </c>
      <c r="AI560" s="1">
        <f>VLOOKUP($B560&amp;$C560&amp;$D560,Staqo!$A$3:$AJ$1048576,AI$1,0)</f>
        <v>0.201251</v>
      </c>
      <c r="AJ560" s="1" t="e">
        <f>VLOOKUP($B560&amp;$C560&amp;$D560,HFE!$A$3:$AJ$1048576,AJ$1,0)</f>
        <v>#REF!</v>
      </c>
      <c r="AK560" s="2" t="e">
        <f t="shared" si="320"/>
        <v>#REF!</v>
      </c>
      <c r="AL560" s="1">
        <f>VLOOKUP($B560&amp;$C560&amp;$D560,Staqo!$A$3:$AJ$1048576,AL$1,0)</f>
        <v>0.182955</v>
      </c>
      <c r="AM560" s="1" t="e">
        <f>VLOOKUP($B560&amp;$C560&amp;$D560,HFE!$A$3:$AJ$1048576,AM$1,0)</f>
        <v>#REF!</v>
      </c>
      <c r="AN560" s="2" t="e">
        <f t="shared" si="321"/>
        <v>#REF!</v>
      </c>
      <c r="AO560" s="1">
        <f>VLOOKUP($B560&amp;$C560&amp;$D560,Staqo!$A$3:$AJ$1048576,AO$1,0)</f>
        <v>0.199526</v>
      </c>
      <c r="AP560" s="1" t="e">
        <f>VLOOKUP($B560&amp;$C560&amp;$D560,HFE!$A$3:$AJ$1048576,AP$1,0)</f>
        <v>#REF!</v>
      </c>
      <c r="AQ560" s="2" t="e">
        <f t="shared" si="322"/>
        <v>#REF!</v>
      </c>
      <c r="AR560" s="1">
        <f>VLOOKUP($B560&amp;$C560&amp;$D560,Staqo!$A$3:$AJ$1048576,AR$1,0)</f>
        <v>0.181387</v>
      </c>
      <c r="AS560" s="1" t="e">
        <f>VLOOKUP($B560&amp;$C560&amp;$D560,HFE!$A$3:$AJ$1048576,AS$1,0)</f>
        <v>#REF!</v>
      </c>
      <c r="AT560" s="2" t="e">
        <f t="shared" si="323"/>
        <v>#REF!</v>
      </c>
      <c r="AU560" s="1">
        <f>VLOOKUP($B560&amp;$C560&amp;$D560,Staqo!$A$3:$AJ$1048576,AU$1,0)</f>
        <v>95.9986</v>
      </c>
      <c r="AV560" s="1">
        <f>VLOOKUP($B560&amp;$C560&amp;$D560,HFE!$A$3:$AJ$1048576,AV$1,0)</f>
        <v>0</v>
      </c>
      <c r="AW560" s="2">
        <f t="shared" si="324"/>
        <v>-95.9986</v>
      </c>
      <c r="AX560" s="4">
        <f>VLOOKUP($B560&amp;$C560&amp;$D560,Staqo!$A$3:$AJ$1048576,AX$1,0)</f>
        <v>11.4667</v>
      </c>
      <c r="AY560" s="4">
        <f>VLOOKUP($B560&amp;$C560&amp;$D560,HFE!$A$3:$AJ$1048576,AY$1,0)</f>
        <v>11.4667</v>
      </c>
      <c r="AZ560" s="5">
        <f t="shared" si="325"/>
        <v>0</v>
      </c>
      <c r="BA560" s="1">
        <f>VLOOKUP($B560&amp;$C560&amp;$D560,Staqo!$A$3:$AJ$1048576,BA$1,0)</f>
        <v>0</v>
      </c>
      <c r="BB560" s="1">
        <f>VLOOKUP($B560&amp;$C560&amp;$D560,HFE!$A$3:$AJ$1048576,BB$1,0)</f>
        <v>0</v>
      </c>
      <c r="BC560" s="2">
        <f t="shared" si="326"/>
        <v>0</v>
      </c>
      <c r="BD560" s="1">
        <f>VLOOKUP($B560&amp;$C560&amp;$D560,Staqo!$A$3:$AJ$1048576,BD$1,0)</f>
        <v>0</v>
      </c>
      <c r="BE560" s="1">
        <f>VLOOKUP($B560&amp;$C560&amp;$D560,HFE!$A$3:$AJ$1048576,BE$1,0)</f>
        <v>0</v>
      </c>
      <c r="BF560" s="2">
        <f t="shared" si="327"/>
        <v>0</v>
      </c>
      <c r="BG560" s="1">
        <f>VLOOKUP($B560&amp;$C560&amp;$D560,Staqo!$A$3:$AJ$1048576,BG$1,0)</f>
        <v>0</v>
      </c>
      <c r="BH560" s="1">
        <f>VLOOKUP($B560&amp;$C560&amp;$D560,HFE!$A$3:$AJ$1048576,BH$1,0)</f>
        <v>0</v>
      </c>
      <c r="BI560" s="2">
        <f t="shared" si="328"/>
        <v>0</v>
      </c>
      <c r="BJ560" s="1">
        <f>VLOOKUP($B560&amp;$C560&amp;$D560,Staqo!$A$3:$AJ$1048576,BJ$1,0)</f>
        <v>0</v>
      </c>
      <c r="BK560" s="1">
        <f>VLOOKUP($B560&amp;$C560&amp;$D560,HFE!$A$3:$AJ$1048576,BK$1,0)</f>
        <v>0</v>
      </c>
      <c r="BL560" s="2">
        <f t="shared" si="329"/>
        <v>0</v>
      </c>
      <c r="BM560" s="1">
        <f>VLOOKUP($B560&amp;$C560&amp;$D560,Staqo!$A$3:$AJ$1048576,BM$1,0)</f>
        <v>0</v>
      </c>
      <c r="BN560" s="1">
        <f>VLOOKUP($B560&amp;$C560&amp;$D560,HFE!$A$3:$AJ$1048576,BN$1,0)</f>
        <v>0</v>
      </c>
      <c r="BO560" s="2">
        <f t="shared" si="330"/>
        <v>0</v>
      </c>
      <c r="BP560" s="1">
        <f>VLOOKUP($B560&amp;$C560&amp;$D560,Staqo!$A$3:$AJ$1048576,BP$1,0)</f>
        <v>0.533333</v>
      </c>
      <c r="BQ560" s="1">
        <f>VLOOKUP($B560&amp;$C560&amp;$D560,HFE!$A$3:$AJ$1048576,BQ$1,0)</f>
        <v>0.533333333333333</v>
      </c>
      <c r="BR560" s="2">
        <f t="shared" si="331"/>
        <v>3.33333333046859e-7</v>
      </c>
      <c r="BS560" s="1">
        <f>VLOOKUP($B560&amp;$C560&amp;$D560,Staqo!$A$3:$AJ$1048576,BS$1,0)</f>
        <v>0</v>
      </c>
      <c r="BT560" s="1">
        <f>VLOOKUP($B560&amp;$C560&amp;$D560,HFE!$A$3:$AJ$1048576,BT$1,0)</f>
        <v>0</v>
      </c>
      <c r="BU560" s="2">
        <f t="shared" si="332"/>
        <v>0</v>
      </c>
      <c r="BV560" s="1">
        <f>VLOOKUP($B560&amp;$C560&amp;$D560,Staqo!$A$3:$AJ$1048576,BV$1,0)</f>
        <v>0.533333</v>
      </c>
      <c r="BW560" s="1">
        <f>VLOOKUP($B560&amp;$C560&amp;$D560,HFE!$A$3:$AJ$1048576,BW$1,0)</f>
        <v>0.533333333333333</v>
      </c>
      <c r="BX560" s="2">
        <f t="shared" si="333"/>
        <v>3.33333333046859e-7</v>
      </c>
      <c r="BY560" s="1">
        <f>VLOOKUP($B560&amp;$C560&amp;$D560,Staqo!$A$3:$AJ$1048576,BY$1,0)</f>
        <v>0</v>
      </c>
      <c r="BZ560" s="1">
        <f>VLOOKUP($B560&amp;$C560&amp;$D560,HFE!$A$3:$AJ$1048576,BZ$1,0)</f>
        <v>0</v>
      </c>
      <c r="CA560" s="2">
        <f t="shared" si="334"/>
        <v>0</v>
      </c>
      <c r="CB560" s="1">
        <f>VLOOKUP($B560&amp;$C560&amp;$D560,Staqo!$A$3:$AJ$1048576,CB$1,0)</f>
        <v>0</v>
      </c>
      <c r="CC560" s="1">
        <f>VLOOKUP($B560&amp;$C560&amp;$D560,HFE!$A$3:$AJ$1048576,CC$1,0)</f>
        <v>0</v>
      </c>
      <c r="CD560" s="2">
        <f t="shared" si="335"/>
        <v>0</v>
      </c>
      <c r="CE560" s="1">
        <f>VLOOKUP($B560&amp;$C560&amp;$D560,Staqo!$A$3:$AJ$1048576,CE$1,0)</f>
        <v>0</v>
      </c>
      <c r="CF560" s="1">
        <f>VLOOKUP($B560&amp;$C560&amp;$D560,HFE!$A$3:$AJ$1048576,CF$1,0)</f>
        <v>0</v>
      </c>
      <c r="CG560" s="2">
        <f t="shared" si="336"/>
        <v>0</v>
      </c>
      <c r="CH560" s="1">
        <f>VLOOKUP($B560&amp;$C560&amp;$D560,Staqo!$A$3:$AJ$1048576,CH$1,0)</f>
        <v>0</v>
      </c>
      <c r="CI560" s="1">
        <f>VLOOKUP($B560&amp;$C560&amp;$D560,HFE!$A$3:$AJ$1048576,CI$1,0)</f>
        <v>0</v>
      </c>
      <c r="CJ560" s="2">
        <f t="shared" si="337"/>
        <v>0</v>
      </c>
      <c r="CK560" s="1">
        <f>VLOOKUP($B560&amp;$C560&amp;$D560,Staqo!$A$3:$AJ$1048576,CK$1,0)</f>
        <v>6.48512</v>
      </c>
      <c r="CL560" s="1">
        <f>VLOOKUP($B560&amp;$C560&amp;$D560,HFE!$A$3:$AJ$1048576,CL$1,0)</f>
        <v>6.48511887306585</v>
      </c>
      <c r="CM560" s="2">
        <f t="shared" si="338"/>
        <v>-1.12693415044163e-6</v>
      </c>
      <c r="CN560" s="1">
        <f>VLOOKUP($B560&amp;$C560&amp;$D560,Staqo!$A$3:$AJ$1048576,CN$1,0)</f>
        <v>0</v>
      </c>
      <c r="CO560" s="1">
        <f>VLOOKUP($B560&amp;$C560&amp;$D560,HFE!$A$3:$AJ$1048576,CO$1,0)</f>
        <v>0</v>
      </c>
      <c r="CP560" s="2">
        <f t="shared" si="339"/>
        <v>0</v>
      </c>
      <c r="CQ560" s="1">
        <f>VLOOKUP($B560&amp;$C560&amp;$D560,Staqo!$A$3:$AJ$1048576,CQ$1,0)</f>
        <v>6.48512</v>
      </c>
      <c r="CR560" s="1">
        <f>VLOOKUP($B560&amp;$C560&amp;$D560,HFE!$A$3:$AJ$1048576,CR$1,0)</f>
        <v>6.48511887306585</v>
      </c>
      <c r="CS560" s="2">
        <f t="shared" si="340"/>
        <v>-1.12693415044163e-6</v>
      </c>
      <c r="CT560" s="1"/>
      <c r="CU560" s="1"/>
      <c r="CV560" s="2"/>
    </row>
    <row r="561" hidden="1" spans="1:100">
      <c r="A561" s="1" t="s">
        <v>95</v>
      </c>
      <c r="B561" s="1" t="s">
        <v>96</v>
      </c>
      <c r="C561" s="3">
        <v>44573</v>
      </c>
      <c r="D561" s="1" t="s">
        <v>18</v>
      </c>
      <c r="E561" s="1">
        <f>VLOOKUP($B561&amp;$C561&amp;$D561,Staqo!$A$3:$AJ$1048576,E$1,0)</f>
        <v>5.24596</v>
      </c>
      <c r="F561" s="1" t="e">
        <f>VLOOKUP($B561&amp;$C561&amp;$D561,HFE!$A$3:$AJ$1048576,F$1,0)</f>
        <v>#REF!</v>
      </c>
      <c r="G561" s="2" t="e">
        <f t="shared" si="310"/>
        <v>#REF!</v>
      </c>
      <c r="H561" s="1">
        <f>VLOOKUP($B561&amp;$C561&amp;$D561,Staqo!$A$3:$AJ$1048576,H$1,0)</f>
        <v>6.18854</v>
      </c>
      <c r="I561" s="1" t="e">
        <f>VLOOKUP($B561&amp;$C561&amp;$D561,HFE!$A$3:$AJ$1048576,I$1,0)</f>
        <v>#REF!</v>
      </c>
      <c r="J561" s="2" t="e">
        <f t="shared" si="311"/>
        <v>#REF!</v>
      </c>
      <c r="K561" s="1">
        <f>VLOOKUP($B561&amp;$C561&amp;$D561,Staqo!$A$3:$AJ$1048576,K$1,0)</f>
        <v>5896.96</v>
      </c>
      <c r="L561" s="1" t="e">
        <f>VLOOKUP($B561&amp;$C561&amp;$D561,HFE!$A$3:$AJ$1048576,L$1,0)</f>
        <v>#REF!</v>
      </c>
      <c r="M561" s="2" t="e">
        <f t="shared" si="312"/>
        <v>#REF!</v>
      </c>
      <c r="N561" s="1">
        <f>VLOOKUP($B561&amp;$C561&amp;$D561,Staqo!$A$3:$AJ$1048576,N$1,0)</f>
        <v>4410</v>
      </c>
      <c r="O561" s="1">
        <f>VLOOKUP($B561&amp;$C561&amp;$D561,HFE!$A$3:$AJ$1048576,O$1,0)</f>
        <v>0</v>
      </c>
      <c r="P561" s="2">
        <f t="shared" si="313"/>
        <v>-4410</v>
      </c>
      <c r="Q561" s="1">
        <f>VLOOKUP($B561&amp;$C561&amp;$D561,Staqo!$A$3:$AJ$1048576,Q$1,0)</f>
        <v>4372.2</v>
      </c>
      <c r="R561" s="1">
        <f>VLOOKUP($B561&amp;$C561&amp;$D561,HFE!$A$3:$AJ$1048576,R$1,0)</f>
        <v>0</v>
      </c>
      <c r="S561" s="2">
        <f t="shared" si="314"/>
        <v>-4372.2</v>
      </c>
      <c r="T561" s="1">
        <f>VLOOKUP($B561&amp;$C561&amp;$D561,Staqo!$A$3:$AJ$1048576,T$1,0)</f>
        <v>0.747842</v>
      </c>
      <c r="U561" s="1" t="e">
        <f>VLOOKUP($B561&amp;$C561&amp;$D561,HFE!$A$3:$AJ$1048576,U$1,0)</f>
        <v>#REF!</v>
      </c>
      <c r="V561" s="2" t="e">
        <f t="shared" si="315"/>
        <v>#REF!</v>
      </c>
      <c r="W561" s="1">
        <f>VLOOKUP($B561&amp;$C561&amp;$D561,Staqo!$A$3:$AJ$1048576,W$1,0)</f>
        <v>0.741432</v>
      </c>
      <c r="X561" s="1" t="e">
        <f>VLOOKUP($B561&amp;$C561&amp;$D561,HFE!$A$3:$AJ$1048576,X$1,0)</f>
        <v>#REF!</v>
      </c>
      <c r="Y561" s="2" t="e">
        <f t="shared" si="316"/>
        <v>#REF!</v>
      </c>
      <c r="Z561" s="4">
        <f>VLOOKUP($B561&amp;$C561&amp;$D561,Staqo!$A$3:$AJ$1048576,Z$1,0)</f>
        <v>100</v>
      </c>
      <c r="AA561" s="4">
        <f>VLOOKUP($B561&amp;$C561&amp;$D561,HFE!$A$3:$AJ$1048576,AA$1,0)</f>
        <v>0</v>
      </c>
      <c r="AB561" s="5">
        <f t="shared" si="317"/>
        <v>-100</v>
      </c>
      <c r="AC561" s="1">
        <f>VLOOKUP($B561&amp;$C561&amp;$D561,Staqo!$A$3:$AJ$1048576,AC$1,0)</f>
        <v>100</v>
      </c>
      <c r="AD561" s="1">
        <f>VLOOKUP($B561&amp;$C561&amp;$D561,HFE!$A$3:$AJ$1048576,AD$1,0)*100</f>
        <v>100</v>
      </c>
      <c r="AE561" s="2">
        <f t="shared" si="318"/>
        <v>0</v>
      </c>
      <c r="AF561" s="1">
        <f>VLOOKUP($B561&amp;$C561&amp;$D561,Staqo!$A$3:$AJ$1048576,AF$1,0)</f>
        <v>95.5556</v>
      </c>
      <c r="AG561" s="1">
        <f>VLOOKUP($B561&amp;$C561&amp;$D561,HFE!$A$3:$AJ$1048576,AG$1,0)*100</f>
        <v>95.5555555555556</v>
      </c>
      <c r="AH561" s="2">
        <f t="shared" si="319"/>
        <v>-4.44444443985503e-5</v>
      </c>
      <c r="AI561" s="1">
        <f>VLOOKUP($B561&amp;$C561&amp;$D561,Staqo!$A$3:$AJ$1048576,AI$1,0)</f>
        <v>0.211818</v>
      </c>
      <c r="AJ561" s="1" t="e">
        <f>VLOOKUP($B561&amp;$C561&amp;$D561,HFE!$A$3:$AJ$1048576,AJ$1,0)</f>
        <v>#REF!</v>
      </c>
      <c r="AK561" s="2" t="e">
        <f t="shared" si="320"/>
        <v>#REF!</v>
      </c>
      <c r="AL561" s="1">
        <f>VLOOKUP($B561&amp;$C561&amp;$D561,Staqo!$A$3:$AJ$1048576,AL$1,0)</f>
        <v>0.192562</v>
      </c>
      <c r="AM561" s="1" t="e">
        <f>VLOOKUP($B561&amp;$C561&amp;$D561,HFE!$A$3:$AJ$1048576,AM$1,0)</f>
        <v>#REF!</v>
      </c>
      <c r="AN561" s="2" t="e">
        <f t="shared" si="321"/>
        <v>#REF!</v>
      </c>
      <c r="AO561" s="1">
        <f>VLOOKUP($B561&amp;$C561&amp;$D561,Staqo!$A$3:$AJ$1048576,AO$1,0)</f>
        <v>0.210002</v>
      </c>
      <c r="AP561" s="1" t="e">
        <f>VLOOKUP($B561&amp;$C561&amp;$D561,HFE!$A$3:$AJ$1048576,AP$1,0)</f>
        <v>#REF!</v>
      </c>
      <c r="AQ561" s="2" t="e">
        <f t="shared" si="322"/>
        <v>#REF!</v>
      </c>
      <c r="AR561" s="1">
        <f>VLOOKUP($B561&amp;$C561&amp;$D561,Staqo!$A$3:$AJ$1048576,AR$1,0)</f>
        <v>0.190911</v>
      </c>
      <c r="AS561" s="1" t="e">
        <f>VLOOKUP($B561&amp;$C561&amp;$D561,HFE!$A$3:$AJ$1048576,AS$1,0)</f>
        <v>#REF!</v>
      </c>
      <c r="AT561" s="2" t="e">
        <f t="shared" si="323"/>
        <v>#REF!</v>
      </c>
      <c r="AU561" s="1">
        <f>VLOOKUP($B561&amp;$C561&amp;$D561,Staqo!$A$3:$AJ$1048576,AU$1,0)</f>
        <v>97.8535</v>
      </c>
      <c r="AV561" s="1">
        <f>VLOOKUP($B561&amp;$C561&amp;$D561,HFE!$A$3:$AJ$1048576,AV$1,0)</f>
        <v>0</v>
      </c>
      <c r="AW561" s="2">
        <f t="shared" si="324"/>
        <v>-97.8535</v>
      </c>
      <c r="AX561" s="4">
        <f>VLOOKUP($B561&amp;$C561&amp;$D561,Staqo!$A$3:$AJ$1048576,AX$1,0)</f>
        <v>11.4667</v>
      </c>
      <c r="AY561" s="4">
        <f>VLOOKUP($B561&amp;$C561&amp;$D561,HFE!$A$3:$AJ$1048576,AY$1,0)</f>
        <v>11.4667</v>
      </c>
      <c r="AZ561" s="5">
        <f t="shared" si="325"/>
        <v>0</v>
      </c>
      <c r="BA561" s="1">
        <f>VLOOKUP($B561&amp;$C561&amp;$D561,Staqo!$A$3:$AJ$1048576,BA$1,0)</f>
        <v>0</v>
      </c>
      <c r="BB561" s="1">
        <f>VLOOKUP($B561&amp;$C561&amp;$D561,HFE!$A$3:$AJ$1048576,BB$1,0)</f>
        <v>0</v>
      </c>
      <c r="BC561" s="2">
        <f t="shared" si="326"/>
        <v>0</v>
      </c>
      <c r="BD561" s="1">
        <f>VLOOKUP($B561&amp;$C561&amp;$D561,Staqo!$A$3:$AJ$1048576,BD$1,0)</f>
        <v>0</v>
      </c>
      <c r="BE561" s="1">
        <f>VLOOKUP($B561&amp;$C561&amp;$D561,HFE!$A$3:$AJ$1048576,BE$1,0)</f>
        <v>0</v>
      </c>
      <c r="BF561" s="2">
        <f t="shared" si="327"/>
        <v>0</v>
      </c>
      <c r="BG561" s="1">
        <f>VLOOKUP($B561&amp;$C561&amp;$D561,Staqo!$A$3:$AJ$1048576,BG$1,0)</f>
        <v>0</v>
      </c>
      <c r="BH561" s="1">
        <f>VLOOKUP($B561&amp;$C561&amp;$D561,HFE!$A$3:$AJ$1048576,BH$1,0)</f>
        <v>0</v>
      </c>
      <c r="BI561" s="2">
        <f t="shared" si="328"/>
        <v>0</v>
      </c>
      <c r="BJ561" s="1">
        <f>VLOOKUP($B561&amp;$C561&amp;$D561,Staqo!$A$3:$AJ$1048576,BJ$1,0)</f>
        <v>0</v>
      </c>
      <c r="BK561" s="1">
        <f>VLOOKUP($B561&amp;$C561&amp;$D561,HFE!$A$3:$AJ$1048576,BK$1,0)</f>
        <v>0</v>
      </c>
      <c r="BL561" s="2">
        <f t="shared" si="329"/>
        <v>0</v>
      </c>
      <c r="BM561" s="1">
        <f>VLOOKUP($B561&amp;$C561&amp;$D561,Staqo!$A$3:$AJ$1048576,BM$1,0)</f>
        <v>0</v>
      </c>
      <c r="BN561" s="1">
        <f>VLOOKUP($B561&amp;$C561&amp;$D561,HFE!$A$3:$AJ$1048576,BN$1,0)</f>
        <v>0</v>
      </c>
      <c r="BO561" s="2">
        <f t="shared" si="330"/>
        <v>0</v>
      </c>
      <c r="BP561" s="1">
        <f>VLOOKUP($B561&amp;$C561&amp;$D561,Staqo!$A$3:$AJ$1048576,BP$1,0)</f>
        <v>0.533333</v>
      </c>
      <c r="BQ561" s="1">
        <f>VLOOKUP($B561&amp;$C561&amp;$D561,HFE!$A$3:$AJ$1048576,BQ$1,0)</f>
        <v>0.533333333333333</v>
      </c>
      <c r="BR561" s="2">
        <f t="shared" si="331"/>
        <v>3.33333333046859e-7</v>
      </c>
      <c r="BS561" s="1">
        <f>VLOOKUP($B561&amp;$C561&amp;$D561,Staqo!$A$3:$AJ$1048576,BS$1,0)</f>
        <v>0</v>
      </c>
      <c r="BT561" s="1">
        <f>VLOOKUP($B561&amp;$C561&amp;$D561,HFE!$A$3:$AJ$1048576,BT$1,0)</f>
        <v>0</v>
      </c>
      <c r="BU561" s="2">
        <f t="shared" si="332"/>
        <v>0</v>
      </c>
      <c r="BV561" s="1">
        <f>VLOOKUP($B561&amp;$C561&amp;$D561,Staqo!$A$3:$AJ$1048576,BV$1,0)</f>
        <v>0.533333</v>
      </c>
      <c r="BW561" s="1">
        <f>VLOOKUP($B561&amp;$C561&amp;$D561,HFE!$A$3:$AJ$1048576,BW$1,0)</f>
        <v>0.533333333333333</v>
      </c>
      <c r="BX561" s="2">
        <f t="shared" si="333"/>
        <v>3.33333333046859e-7</v>
      </c>
      <c r="BY561" s="1">
        <f>VLOOKUP($B561&amp;$C561&amp;$D561,Staqo!$A$3:$AJ$1048576,BY$1,0)</f>
        <v>0</v>
      </c>
      <c r="BZ561" s="1">
        <f>VLOOKUP($B561&amp;$C561&amp;$D561,HFE!$A$3:$AJ$1048576,BZ$1,0)</f>
        <v>0</v>
      </c>
      <c r="CA561" s="2">
        <f t="shared" si="334"/>
        <v>0</v>
      </c>
      <c r="CB561" s="1">
        <f>VLOOKUP($B561&amp;$C561&amp;$D561,Staqo!$A$3:$AJ$1048576,CB$1,0)</f>
        <v>0</v>
      </c>
      <c r="CC561" s="1">
        <f>VLOOKUP($B561&amp;$C561&amp;$D561,HFE!$A$3:$AJ$1048576,CC$1,0)</f>
        <v>0</v>
      </c>
      <c r="CD561" s="2">
        <f t="shared" si="335"/>
        <v>0</v>
      </c>
      <c r="CE561" s="1">
        <f>VLOOKUP($B561&amp;$C561&amp;$D561,Staqo!$A$3:$AJ$1048576,CE$1,0)</f>
        <v>0</v>
      </c>
      <c r="CF561" s="1">
        <f>VLOOKUP($B561&amp;$C561&amp;$D561,HFE!$A$3:$AJ$1048576,CF$1,0)</f>
        <v>0</v>
      </c>
      <c r="CG561" s="2">
        <f t="shared" si="336"/>
        <v>0</v>
      </c>
      <c r="CH561" s="1">
        <f>VLOOKUP($B561&amp;$C561&amp;$D561,Staqo!$A$3:$AJ$1048576,CH$1,0)</f>
        <v>0</v>
      </c>
      <c r="CI561" s="1">
        <f>VLOOKUP($B561&amp;$C561&amp;$D561,HFE!$A$3:$AJ$1048576,CI$1,0)</f>
        <v>0</v>
      </c>
      <c r="CJ561" s="2">
        <f t="shared" si="337"/>
        <v>0</v>
      </c>
      <c r="CK561" s="1">
        <f>VLOOKUP($B561&amp;$C561&amp;$D561,Staqo!$A$3:$AJ$1048576,CK$1,0)</f>
        <v>6.48512</v>
      </c>
      <c r="CL561" s="1">
        <f>VLOOKUP($B561&amp;$C561&amp;$D561,HFE!$A$3:$AJ$1048576,CL$1,0)</f>
        <v>6.48511887306585</v>
      </c>
      <c r="CM561" s="2">
        <f t="shared" si="338"/>
        <v>-1.12693415044163e-6</v>
      </c>
      <c r="CN561" s="1">
        <f>VLOOKUP($B561&amp;$C561&amp;$D561,Staqo!$A$3:$AJ$1048576,CN$1,0)</f>
        <v>0</v>
      </c>
      <c r="CO561" s="1">
        <f>VLOOKUP($B561&amp;$C561&amp;$D561,HFE!$A$3:$AJ$1048576,CO$1,0)</f>
        <v>0</v>
      </c>
      <c r="CP561" s="2">
        <f t="shared" si="339"/>
        <v>0</v>
      </c>
      <c r="CQ561" s="1">
        <f>VLOOKUP($B561&amp;$C561&amp;$D561,Staqo!$A$3:$AJ$1048576,CQ$1,0)</f>
        <v>6.48512</v>
      </c>
      <c r="CR561" s="1">
        <f>VLOOKUP($B561&amp;$C561&amp;$D561,HFE!$A$3:$AJ$1048576,CR$1,0)</f>
        <v>6.48511887306585</v>
      </c>
      <c r="CS561" s="2">
        <f t="shared" si="340"/>
        <v>-1.12693415044163e-6</v>
      </c>
      <c r="CT561" s="1"/>
      <c r="CU561" s="1"/>
      <c r="CV561" s="2"/>
    </row>
    <row r="562" hidden="1" spans="1:100">
      <c r="A562" s="1" t="s">
        <v>95</v>
      </c>
      <c r="B562" s="1" t="s">
        <v>96</v>
      </c>
      <c r="C562" s="3">
        <v>44573</v>
      </c>
      <c r="D562" s="1" t="s">
        <v>19</v>
      </c>
      <c r="E562" s="1">
        <f>VLOOKUP($B562&amp;$C562&amp;$D562,Staqo!$A$3:$AJ$1048576,E$1,0)</f>
        <v>5.24596</v>
      </c>
      <c r="F562" s="1" t="e">
        <f>VLOOKUP($B562&amp;$C562&amp;$D562,HFE!$A$3:$AJ$1048576,F$1,0)</f>
        <v>#REF!</v>
      </c>
      <c r="G562" s="2" t="e">
        <f t="shared" si="310"/>
        <v>#REF!</v>
      </c>
      <c r="H562" s="1">
        <f>VLOOKUP($B562&amp;$C562&amp;$D562,Staqo!$A$3:$AJ$1048576,H$1,0)</f>
        <v>6.18854</v>
      </c>
      <c r="I562" s="1" t="e">
        <f>VLOOKUP($B562&amp;$C562&amp;$D562,HFE!$A$3:$AJ$1048576,I$1,0)</f>
        <v>#REF!</v>
      </c>
      <c r="J562" s="2" t="e">
        <f t="shared" si="311"/>
        <v>#REF!</v>
      </c>
      <c r="K562" s="1">
        <f>VLOOKUP($B562&amp;$C562&amp;$D562,Staqo!$A$3:$AJ$1048576,K$1,0)</f>
        <v>6978.23</v>
      </c>
      <c r="L562" s="1" t="e">
        <f>VLOOKUP($B562&amp;$C562&amp;$D562,HFE!$A$3:$AJ$1048576,L$1,0)</f>
        <v>#REF!</v>
      </c>
      <c r="M562" s="2" t="e">
        <f t="shared" si="312"/>
        <v>#REF!</v>
      </c>
      <c r="N562" s="1">
        <f>VLOOKUP($B562&amp;$C562&amp;$D562,Staqo!$A$3:$AJ$1048576,N$1,0)</f>
        <v>5200</v>
      </c>
      <c r="O562" s="1">
        <f>VLOOKUP($B562&amp;$C562&amp;$D562,HFE!$A$3:$AJ$1048576,O$1,0)</f>
        <v>0</v>
      </c>
      <c r="P562" s="2">
        <f t="shared" si="313"/>
        <v>-5200</v>
      </c>
      <c r="Q562" s="1">
        <f>VLOOKUP($B562&amp;$C562&amp;$D562,Staqo!$A$3:$AJ$1048576,Q$1,0)</f>
        <v>5155.43</v>
      </c>
      <c r="R562" s="1">
        <f>VLOOKUP($B562&amp;$C562&amp;$D562,HFE!$A$3:$AJ$1048576,R$1,0)</f>
        <v>0</v>
      </c>
      <c r="S562" s="2">
        <f t="shared" si="314"/>
        <v>-5155.43</v>
      </c>
      <c r="T562" s="1">
        <f>VLOOKUP($B562&amp;$C562&amp;$D562,Staqo!$A$3:$AJ$1048576,T$1,0)</f>
        <v>0.745175</v>
      </c>
      <c r="U562" s="1" t="e">
        <f>VLOOKUP($B562&amp;$C562&amp;$D562,HFE!$A$3:$AJ$1048576,U$1,0)</f>
        <v>#REF!</v>
      </c>
      <c r="V562" s="2" t="e">
        <f t="shared" si="315"/>
        <v>#REF!</v>
      </c>
      <c r="W562" s="1">
        <f>VLOOKUP($B562&amp;$C562&amp;$D562,Staqo!$A$3:$AJ$1048576,W$1,0)</f>
        <v>0.738788</v>
      </c>
      <c r="X562" s="1" t="e">
        <f>VLOOKUP($B562&amp;$C562&amp;$D562,HFE!$A$3:$AJ$1048576,X$1,0)</f>
        <v>#REF!</v>
      </c>
      <c r="Y562" s="2" t="e">
        <f t="shared" si="316"/>
        <v>#REF!</v>
      </c>
      <c r="Z562" s="4">
        <f>VLOOKUP($B562&amp;$C562&amp;$D562,Staqo!$A$3:$AJ$1048576,Z$1,0)</f>
        <v>100</v>
      </c>
      <c r="AA562" s="4">
        <f>VLOOKUP($B562&amp;$C562&amp;$D562,HFE!$A$3:$AJ$1048576,AA$1,0)</f>
        <v>0</v>
      </c>
      <c r="AB562" s="5">
        <f t="shared" si="317"/>
        <v>-100</v>
      </c>
      <c r="AC562" s="1">
        <f>VLOOKUP($B562&amp;$C562&amp;$D562,Staqo!$A$3:$AJ$1048576,AC$1,0)</f>
        <v>100</v>
      </c>
      <c r="AD562" s="1">
        <f>VLOOKUP($B562&amp;$C562&amp;$D562,HFE!$A$3:$AJ$1048576,AD$1,0)*100</f>
        <v>100</v>
      </c>
      <c r="AE562" s="2">
        <f t="shared" si="318"/>
        <v>0</v>
      </c>
      <c r="AF562" s="1">
        <f>VLOOKUP($B562&amp;$C562&amp;$D562,Staqo!$A$3:$AJ$1048576,AF$1,0)</f>
        <v>95.5556</v>
      </c>
      <c r="AG562" s="1">
        <f>VLOOKUP($B562&amp;$C562&amp;$D562,HFE!$A$3:$AJ$1048576,AG$1,0)*100</f>
        <v>95.5555555555556</v>
      </c>
      <c r="AH562" s="2">
        <f t="shared" si="319"/>
        <v>-4.44444443985503e-5</v>
      </c>
      <c r="AI562" s="1">
        <f>VLOOKUP($B562&amp;$C562&amp;$D562,Staqo!$A$3:$AJ$1048576,AI$1,0)</f>
        <v>0.211108</v>
      </c>
      <c r="AJ562" s="1" t="e">
        <f>VLOOKUP($B562&amp;$C562&amp;$D562,HFE!$A$3:$AJ$1048576,AJ$1,0)</f>
        <v>#REF!</v>
      </c>
      <c r="AK562" s="2" t="e">
        <f t="shared" si="320"/>
        <v>#REF!</v>
      </c>
      <c r="AL562" s="1">
        <f>VLOOKUP($B562&amp;$C562&amp;$D562,Staqo!$A$3:$AJ$1048576,AL$1,0)</f>
        <v>0.191917</v>
      </c>
      <c r="AM562" s="1" t="e">
        <f>VLOOKUP($B562&amp;$C562&amp;$D562,HFE!$A$3:$AJ$1048576,AM$1,0)</f>
        <v>#REF!</v>
      </c>
      <c r="AN562" s="2" t="e">
        <f t="shared" si="321"/>
        <v>#REF!</v>
      </c>
      <c r="AO562" s="1">
        <f>VLOOKUP($B562&amp;$C562&amp;$D562,Staqo!$A$3:$AJ$1048576,AO$1,0)</f>
        <v>0.209299</v>
      </c>
      <c r="AP562" s="1" t="e">
        <f>VLOOKUP($B562&amp;$C562&amp;$D562,HFE!$A$3:$AJ$1048576,AP$1,0)</f>
        <v>#REF!</v>
      </c>
      <c r="AQ562" s="2" t="e">
        <f t="shared" si="322"/>
        <v>#REF!</v>
      </c>
      <c r="AR562" s="1">
        <f>VLOOKUP($B562&amp;$C562&amp;$D562,Staqo!$A$3:$AJ$1048576,AR$1,0)</f>
        <v>0.190272</v>
      </c>
      <c r="AS562" s="1" t="e">
        <f>VLOOKUP($B562&amp;$C562&amp;$D562,HFE!$A$3:$AJ$1048576,AS$1,0)</f>
        <v>#REF!</v>
      </c>
      <c r="AT562" s="2" t="e">
        <f t="shared" si="323"/>
        <v>#REF!</v>
      </c>
      <c r="AU562" s="1">
        <f>VLOOKUP($B562&amp;$C562&amp;$D562,Staqo!$A$3:$AJ$1048576,AU$1,0)</f>
        <v>96.8472</v>
      </c>
      <c r="AV562" s="1">
        <f>VLOOKUP($B562&amp;$C562&amp;$D562,HFE!$A$3:$AJ$1048576,AV$1,0)</f>
        <v>0</v>
      </c>
      <c r="AW562" s="2">
        <f t="shared" si="324"/>
        <v>-96.8472</v>
      </c>
      <c r="AX562" s="4">
        <f>VLOOKUP($B562&amp;$C562&amp;$D562,Staqo!$A$3:$AJ$1048576,AX$1,0)</f>
        <v>11.4667</v>
      </c>
      <c r="AY562" s="4">
        <f>VLOOKUP($B562&amp;$C562&amp;$D562,HFE!$A$3:$AJ$1048576,AY$1,0)</f>
        <v>11.4667</v>
      </c>
      <c r="AZ562" s="5">
        <f t="shared" si="325"/>
        <v>0</v>
      </c>
      <c r="BA562" s="1">
        <f>VLOOKUP($B562&amp;$C562&amp;$D562,Staqo!$A$3:$AJ$1048576,BA$1,0)</f>
        <v>0</v>
      </c>
      <c r="BB562" s="1">
        <f>VLOOKUP($B562&amp;$C562&amp;$D562,HFE!$A$3:$AJ$1048576,BB$1,0)</f>
        <v>0</v>
      </c>
      <c r="BC562" s="2">
        <f t="shared" si="326"/>
        <v>0</v>
      </c>
      <c r="BD562" s="1">
        <f>VLOOKUP($B562&amp;$C562&amp;$D562,Staqo!$A$3:$AJ$1048576,BD$1,0)</f>
        <v>0</v>
      </c>
      <c r="BE562" s="1">
        <f>VLOOKUP($B562&amp;$C562&amp;$D562,HFE!$A$3:$AJ$1048576,BE$1,0)</f>
        <v>0</v>
      </c>
      <c r="BF562" s="2">
        <f t="shared" si="327"/>
        <v>0</v>
      </c>
      <c r="BG562" s="1">
        <f>VLOOKUP($B562&amp;$C562&amp;$D562,Staqo!$A$3:$AJ$1048576,BG$1,0)</f>
        <v>0</v>
      </c>
      <c r="BH562" s="1">
        <f>VLOOKUP($B562&amp;$C562&amp;$D562,HFE!$A$3:$AJ$1048576,BH$1,0)</f>
        <v>0</v>
      </c>
      <c r="BI562" s="2">
        <f t="shared" si="328"/>
        <v>0</v>
      </c>
      <c r="BJ562" s="1">
        <f>VLOOKUP($B562&amp;$C562&amp;$D562,Staqo!$A$3:$AJ$1048576,BJ$1,0)</f>
        <v>0</v>
      </c>
      <c r="BK562" s="1">
        <f>VLOOKUP($B562&amp;$C562&amp;$D562,HFE!$A$3:$AJ$1048576,BK$1,0)</f>
        <v>0</v>
      </c>
      <c r="BL562" s="2">
        <f t="shared" si="329"/>
        <v>0</v>
      </c>
      <c r="BM562" s="1">
        <f>VLOOKUP($B562&amp;$C562&amp;$D562,Staqo!$A$3:$AJ$1048576,BM$1,0)</f>
        <v>0</v>
      </c>
      <c r="BN562" s="1">
        <f>VLOOKUP($B562&amp;$C562&amp;$D562,HFE!$A$3:$AJ$1048576,BN$1,0)</f>
        <v>0</v>
      </c>
      <c r="BO562" s="2">
        <f t="shared" si="330"/>
        <v>0</v>
      </c>
      <c r="BP562" s="1">
        <f>VLOOKUP($B562&amp;$C562&amp;$D562,Staqo!$A$3:$AJ$1048576,BP$1,0)</f>
        <v>0.533333</v>
      </c>
      <c r="BQ562" s="1">
        <f>VLOOKUP($B562&amp;$C562&amp;$D562,HFE!$A$3:$AJ$1048576,BQ$1,0)</f>
        <v>0.533333333333333</v>
      </c>
      <c r="BR562" s="2">
        <f t="shared" si="331"/>
        <v>3.33333333046859e-7</v>
      </c>
      <c r="BS562" s="1">
        <f>VLOOKUP($B562&amp;$C562&amp;$D562,Staqo!$A$3:$AJ$1048576,BS$1,0)</f>
        <v>0</v>
      </c>
      <c r="BT562" s="1">
        <f>VLOOKUP($B562&amp;$C562&amp;$D562,HFE!$A$3:$AJ$1048576,BT$1,0)</f>
        <v>0</v>
      </c>
      <c r="BU562" s="2">
        <f t="shared" si="332"/>
        <v>0</v>
      </c>
      <c r="BV562" s="1">
        <f>VLOOKUP($B562&amp;$C562&amp;$D562,Staqo!$A$3:$AJ$1048576,BV$1,0)</f>
        <v>0.533333</v>
      </c>
      <c r="BW562" s="1">
        <f>VLOOKUP($B562&amp;$C562&amp;$D562,HFE!$A$3:$AJ$1048576,BW$1,0)</f>
        <v>0.533333333333333</v>
      </c>
      <c r="BX562" s="2">
        <f t="shared" si="333"/>
        <v>3.33333333046859e-7</v>
      </c>
      <c r="BY562" s="1">
        <f>VLOOKUP($B562&amp;$C562&amp;$D562,Staqo!$A$3:$AJ$1048576,BY$1,0)</f>
        <v>0</v>
      </c>
      <c r="BZ562" s="1">
        <f>VLOOKUP($B562&amp;$C562&amp;$D562,HFE!$A$3:$AJ$1048576,BZ$1,0)</f>
        <v>0</v>
      </c>
      <c r="CA562" s="2">
        <f t="shared" si="334"/>
        <v>0</v>
      </c>
      <c r="CB562" s="1">
        <f>VLOOKUP($B562&amp;$C562&amp;$D562,Staqo!$A$3:$AJ$1048576,CB$1,0)</f>
        <v>0</v>
      </c>
      <c r="CC562" s="1">
        <f>VLOOKUP($B562&amp;$C562&amp;$D562,HFE!$A$3:$AJ$1048576,CC$1,0)</f>
        <v>0</v>
      </c>
      <c r="CD562" s="2">
        <f t="shared" si="335"/>
        <v>0</v>
      </c>
      <c r="CE562" s="1">
        <f>VLOOKUP($B562&amp;$C562&amp;$D562,Staqo!$A$3:$AJ$1048576,CE$1,0)</f>
        <v>0</v>
      </c>
      <c r="CF562" s="1">
        <f>VLOOKUP($B562&amp;$C562&amp;$D562,HFE!$A$3:$AJ$1048576,CF$1,0)</f>
        <v>0</v>
      </c>
      <c r="CG562" s="2">
        <f t="shared" si="336"/>
        <v>0</v>
      </c>
      <c r="CH562" s="1">
        <f>VLOOKUP($B562&amp;$C562&amp;$D562,Staqo!$A$3:$AJ$1048576,CH$1,0)</f>
        <v>0</v>
      </c>
      <c r="CI562" s="1">
        <f>VLOOKUP($B562&amp;$C562&amp;$D562,HFE!$A$3:$AJ$1048576,CI$1,0)</f>
        <v>0</v>
      </c>
      <c r="CJ562" s="2">
        <f t="shared" si="337"/>
        <v>0</v>
      </c>
      <c r="CK562" s="1">
        <f>VLOOKUP($B562&amp;$C562&amp;$D562,Staqo!$A$3:$AJ$1048576,CK$1,0)</f>
        <v>6.48512</v>
      </c>
      <c r="CL562" s="1">
        <f>VLOOKUP($B562&amp;$C562&amp;$D562,HFE!$A$3:$AJ$1048576,CL$1,0)</f>
        <v>6.48511887306585</v>
      </c>
      <c r="CM562" s="2">
        <f t="shared" si="338"/>
        <v>-1.12693415044163e-6</v>
      </c>
      <c r="CN562" s="1">
        <f>VLOOKUP($B562&amp;$C562&amp;$D562,Staqo!$A$3:$AJ$1048576,CN$1,0)</f>
        <v>0</v>
      </c>
      <c r="CO562" s="1">
        <f>VLOOKUP($B562&amp;$C562&amp;$D562,HFE!$A$3:$AJ$1048576,CO$1,0)</f>
        <v>0</v>
      </c>
      <c r="CP562" s="2">
        <f t="shared" si="339"/>
        <v>0</v>
      </c>
      <c r="CQ562" s="1">
        <f>VLOOKUP($B562&amp;$C562&amp;$D562,Staqo!$A$3:$AJ$1048576,CQ$1,0)</f>
        <v>6.48512</v>
      </c>
      <c r="CR562" s="1">
        <f>VLOOKUP($B562&amp;$C562&amp;$D562,HFE!$A$3:$AJ$1048576,CR$1,0)</f>
        <v>6.48511887306585</v>
      </c>
      <c r="CS562" s="2">
        <f t="shared" si="340"/>
        <v>-1.12693415044163e-6</v>
      </c>
      <c r="CT562" s="1"/>
      <c r="CU562" s="1"/>
      <c r="CV562" s="2"/>
    </row>
    <row r="563" hidden="1" spans="1:100">
      <c r="A563" s="1" t="s">
        <v>95</v>
      </c>
      <c r="B563" s="1" t="s">
        <v>96</v>
      </c>
      <c r="C563" s="3">
        <v>44573</v>
      </c>
      <c r="D563" s="1" t="s">
        <v>20</v>
      </c>
      <c r="E563" s="1">
        <f>VLOOKUP($B563&amp;$C563&amp;$D563,Staqo!$A$3:$AJ$1048576,E$1,0)</f>
        <v>5.24596</v>
      </c>
      <c r="F563" s="1" t="e">
        <f>VLOOKUP($B563&amp;$C563&amp;$D563,HFE!$A$3:$AJ$1048576,F$1,0)</f>
        <v>#REF!</v>
      </c>
      <c r="G563" s="2" t="e">
        <f t="shared" si="310"/>
        <v>#REF!</v>
      </c>
      <c r="H563" s="1">
        <f>VLOOKUP($B563&amp;$C563&amp;$D563,Staqo!$A$3:$AJ$1048576,H$1,0)</f>
        <v>6.18854</v>
      </c>
      <c r="I563" s="1" t="e">
        <f>VLOOKUP($B563&amp;$C563&amp;$D563,HFE!$A$3:$AJ$1048576,I$1,0)</f>
        <v>#REF!</v>
      </c>
      <c r="J563" s="2" t="e">
        <f t="shared" si="311"/>
        <v>#REF!</v>
      </c>
      <c r="K563" s="1">
        <f>VLOOKUP($B563&amp;$C563&amp;$D563,Staqo!$A$3:$AJ$1048576,K$1,0)</f>
        <v>6811.88</v>
      </c>
      <c r="L563" s="1" t="e">
        <f>VLOOKUP($B563&amp;$C563&amp;$D563,HFE!$A$3:$AJ$1048576,L$1,0)</f>
        <v>#REF!</v>
      </c>
      <c r="M563" s="2" t="e">
        <f t="shared" si="312"/>
        <v>#REF!</v>
      </c>
      <c r="N563" s="1">
        <f>VLOOKUP($B563&amp;$C563&amp;$D563,Staqo!$A$3:$AJ$1048576,N$1,0)</f>
        <v>4960</v>
      </c>
      <c r="O563" s="1">
        <f>VLOOKUP($B563&amp;$C563&amp;$D563,HFE!$A$3:$AJ$1048576,O$1,0)</f>
        <v>0</v>
      </c>
      <c r="P563" s="2">
        <f t="shared" si="313"/>
        <v>-4960</v>
      </c>
      <c r="Q563" s="1">
        <f>VLOOKUP($B563&amp;$C563&amp;$D563,Staqo!$A$3:$AJ$1048576,Q$1,0)</f>
        <v>4917.49</v>
      </c>
      <c r="R563" s="1">
        <f>VLOOKUP($B563&amp;$C563&amp;$D563,HFE!$A$3:$AJ$1048576,R$1,0)</f>
        <v>0</v>
      </c>
      <c r="S563" s="2">
        <f t="shared" si="314"/>
        <v>-4917.49</v>
      </c>
      <c r="T563" s="1">
        <f>VLOOKUP($B563&amp;$C563&amp;$D563,Staqo!$A$3:$AJ$1048576,T$1,0)</f>
        <v>0.72814</v>
      </c>
      <c r="U563" s="1" t="e">
        <f>VLOOKUP($B563&amp;$C563&amp;$D563,HFE!$A$3:$AJ$1048576,U$1,0)</f>
        <v>#REF!</v>
      </c>
      <c r="V563" s="2" t="e">
        <f t="shared" si="315"/>
        <v>#REF!</v>
      </c>
      <c r="W563" s="1">
        <f>VLOOKUP($B563&amp;$C563&amp;$D563,Staqo!$A$3:$AJ$1048576,W$1,0)</f>
        <v>0.721899</v>
      </c>
      <c r="X563" s="1" t="e">
        <f>VLOOKUP($B563&amp;$C563&amp;$D563,HFE!$A$3:$AJ$1048576,X$1,0)</f>
        <v>#REF!</v>
      </c>
      <c r="Y563" s="2" t="e">
        <f t="shared" si="316"/>
        <v>#REF!</v>
      </c>
      <c r="Z563" s="4">
        <f>VLOOKUP($B563&amp;$C563&amp;$D563,Staqo!$A$3:$AJ$1048576,Z$1,0)</f>
        <v>100</v>
      </c>
      <c r="AA563" s="4">
        <f>VLOOKUP($B563&amp;$C563&amp;$D563,HFE!$A$3:$AJ$1048576,AA$1,0)</f>
        <v>0</v>
      </c>
      <c r="AB563" s="5">
        <f t="shared" si="317"/>
        <v>-100</v>
      </c>
      <c r="AC563" s="1">
        <f>VLOOKUP($B563&amp;$C563&amp;$D563,Staqo!$A$3:$AJ$1048576,AC$1,0)</f>
        <v>100</v>
      </c>
      <c r="AD563" s="1">
        <f>VLOOKUP($B563&amp;$C563&amp;$D563,HFE!$A$3:$AJ$1048576,AD$1,0)*100</f>
        <v>100</v>
      </c>
      <c r="AE563" s="2">
        <f t="shared" si="318"/>
        <v>0</v>
      </c>
      <c r="AF563" s="1">
        <f>VLOOKUP($B563&amp;$C563&amp;$D563,Staqo!$A$3:$AJ$1048576,AF$1,0)</f>
        <v>95.5556</v>
      </c>
      <c r="AG563" s="1">
        <f>VLOOKUP($B563&amp;$C563&amp;$D563,HFE!$A$3:$AJ$1048576,AG$1,0)*100</f>
        <v>95.5555555555556</v>
      </c>
      <c r="AH563" s="2">
        <f t="shared" si="319"/>
        <v>-4.44444443985503e-5</v>
      </c>
      <c r="AI563" s="1">
        <f>VLOOKUP($B563&amp;$C563&amp;$D563,Staqo!$A$3:$AJ$1048576,AI$1,0)</f>
        <v>0.206277</v>
      </c>
      <c r="AJ563" s="1" t="e">
        <f>VLOOKUP($B563&amp;$C563&amp;$D563,HFE!$A$3:$AJ$1048576,AJ$1,0)</f>
        <v>#REF!</v>
      </c>
      <c r="AK563" s="2" t="e">
        <f t="shared" si="320"/>
        <v>#REF!</v>
      </c>
      <c r="AL563" s="1">
        <f>VLOOKUP($B563&amp;$C563&amp;$D563,Staqo!$A$3:$AJ$1048576,AL$1,0)</f>
        <v>0.187524</v>
      </c>
      <c r="AM563" s="1" t="e">
        <f>VLOOKUP($B563&amp;$C563&amp;$D563,HFE!$A$3:$AJ$1048576,AM$1,0)</f>
        <v>#REF!</v>
      </c>
      <c r="AN563" s="2" t="e">
        <f t="shared" si="321"/>
        <v>#REF!</v>
      </c>
      <c r="AO563" s="1">
        <f>VLOOKUP($B563&amp;$C563&amp;$D563,Staqo!$A$3:$AJ$1048576,AO$1,0)</f>
        <v>0.204509</v>
      </c>
      <c r="AP563" s="1" t="e">
        <f>VLOOKUP($B563&amp;$C563&amp;$D563,HFE!$A$3:$AJ$1048576,AP$1,0)</f>
        <v>#REF!</v>
      </c>
      <c r="AQ563" s="2" t="e">
        <f t="shared" si="322"/>
        <v>#REF!</v>
      </c>
      <c r="AR563" s="1">
        <f>VLOOKUP($B563&amp;$C563&amp;$D563,Staqo!$A$3:$AJ$1048576,AR$1,0)</f>
        <v>0.185917</v>
      </c>
      <c r="AS563" s="1" t="e">
        <f>VLOOKUP($B563&amp;$C563&amp;$D563,HFE!$A$3:$AJ$1048576,AS$1,0)</f>
        <v>#REF!</v>
      </c>
      <c r="AT563" s="2" t="e">
        <f t="shared" si="323"/>
        <v>#REF!</v>
      </c>
      <c r="AU563" s="1">
        <f>VLOOKUP($B563&amp;$C563&amp;$D563,Staqo!$A$3:$AJ$1048576,AU$1,0)</f>
        <v>96.6339</v>
      </c>
      <c r="AV563" s="1">
        <f>VLOOKUP($B563&amp;$C563&amp;$D563,HFE!$A$3:$AJ$1048576,AV$1,0)</f>
        <v>0</v>
      </c>
      <c r="AW563" s="2">
        <f t="shared" si="324"/>
        <v>-96.6339</v>
      </c>
      <c r="AX563" s="4">
        <f>VLOOKUP($B563&amp;$C563&amp;$D563,Staqo!$A$3:$AJ$1048576,AX$1,0)</f>
        <v>11.4667</v>
      </c>
      <c r="AY563" s="4">
        <f>VLOOKUP($B563&amp;$C563&amp;$D563,HFE!$A$3:$AJ$1048576,AY$1,0)</f>
        <v>11.4667</v>
      </c>
      <c r="AZ563" s="5">
        <f t="shared" si="325"/>
        <v>0</v>
      </c>
      <c r="BA563" s="1">
        <f>VLOOKUP($B563&amp;$C563&amp;$D563,Staqo!$A$3:$AJ$1048576,BA$1,0)</f>
        <v>0</v>
      </c>
      <c r="BB563" s="1">
        <f>VLOOKUP($B563&amp;$C563&amp;$D563,HFE!$A$3:$AJ$1048576,BB$1,0)</f>
        <v>0</v>
      </c>
      <c r="BC563" s="2">
        <f t="shared" si="326"/>
        <v>0</v>
      </c>
      <c r="BD563" s="1">
        <f>VLOOKUP($B563&amp;$C563&amp;$D563,Staqo!$A$3:$AJ$1048576,BD$1,0)</f>
        <v>0</v>
      </c>
      <c r="BE563" s="1">
        <f>VLOOKUP($B563&amp;$C563&amp;$D563,HFE!$A$3:$AJ$1048576,BE$1,0)</f>
        <v>0</v>
      </c>
      <c r="BF563" s="2">
        <f t="shared" si="327"/>
        <v>0</v>
      </c>
      <c r="BG563" s="1">
        <f>VLOOKUP($B563&amp;$C563&amp;$D563,Staqo!$A$3:$AJ$1048576,BG$1,0)</f>
        <v>0</v>
      </c>
      <c r="BH563" s="1">
        <f>VLOOKUP($B563&amp;$C563&amp;$D563,HFE!$A$3:$AJ$1048576,BH$1,0)</f>
        <v>0</v>
      </c>
      <c r="BI563" s="2">
        <f t="shared" si="328"/>
        <v>0</v>
      </c>
      <c r="BJ563" s="1">
        <f>VLOOKUP($B563&amp;$C563&amp;$D563,Staqo!$A$3:$AJ$1048576,BJ$1,0)</f>
        <v>0</v>
      </c>
      <c r="BK563" s="1">
        <f>VLOOKUP($B563&amp;$C563&amp;$D563,HFE!$A$3:$AJ$1048576,BK$1,0)</f>
        <v>0</v>
      </c>
      <c r="BL563" s="2">
        <f t="shared" si="329"/>
        <v>0</v>
      </c>
      <c r="BM563" s="1">
        <f>VLOOKUP($B563&amp;$C563&amp;$D563,Staqo!$A$3:$AJ$1048576,BM$1,0)</f>
        <v>0</v>
      </c>
      <c r="BN563" s="1">
        <f>VLOOKUP($B563&amp;$C563&amp;$D563,HFE!$A$3:$AJ$1048576,BN$1,0)</f>
        <v>0</v>
      </c>
      <c r="BO563" s="2">
        <f t="shared" si="330"/>
        <v>0</v>
      </c>
      <c r="BP563" s="1">
        <f>VLOOKUP($B563&amp;$C563&amp;$D563,Staqo!$A$3:$AJ$1048576,BP$1,0)</f>
        <v>0.533333</v>
      </c>
      <c r="BQ563" s="1">
        <f>VLOOKUP($B563&amp;$C563&amp;$D563,HFE!$A$3:$AJ$1048576,BQ$1,0)</f>
        <v>0.533333333333333</v>
      </c>
      <c r="BR563" s="2">
        <f t="shared" si="331"/>
        <v>3.33333333046859e-7</v>
      </c>
      <c r="BS563" s="1">
        <f>VLOOKUP($B563&amp;$C563&amp;$D563,Staqo!$A$3:$AJ$1048576,BS$1,0)</f>
        <v>0</v>
      </c>
      <c r="BT563" s="1">
        <f>VLOOKUP($B563&amp;$C563&amp;$D563,HFE!$A$3:$AJ$1048576,BT$1,0)</f>
        <v>0</v>
      </c>
      <c r="BU563" s="2">
        <f t="shared" si="332"/>
        <v>0</v>
      </c>
      <c r="BV563" s="1">
        <f>VLOOKUP($B563&amp;$C563&amp;$D563,Staqo!$A$3:$AJ$1048576,BV$1,0)</f>
        <v>0.533333</v>
      </c>
      <c r="BW563" s="1">
        <f>VLOOKUP($B563&amp;$C563&amp;$D563,HFE!$A$3:$AJ$1048576,BW$1,0)</f>
        <v>0.533333333333333</v>
      </c>
      <c r="BX563" s="2">
        <f t="shared" si="333"/>
        <v>3.33333333046859e-7</v>
      </c>
      <c r="BY563" s="1">
        <f>VLOOKUP($B563&amp;$C563&amp;$D563,Staqo!$A$3:$AJ$1048576,BY$1,0)</f>
        <v>0</v>
      </c>
      <c r="BZ563" s="1">
        <f>VLOOKUP($B563&amp;$C563&amp;$D563,HFE!$A$3:$AJ$1048576,BZ$1,0)</f>
        <v>0</v>
      </c>
      <c r="CA563" s="2">
        <f t="shared" si="334"/>
        <v>0</v>
      </c>
      <c r="CB563" s="1">
        <f>VLOOKUP($B563&amp;$C563&amp;$D563,Staqo!$A$3:$AJ$1048576,CB$1,0)</f>
        <v>0</v>
      </c>
      <c r="CC563" s="1">
        <f>VLOOKUP($B563&amp;$C563&amp;$D563,HFE!$A$3:$AJ$1048576,CC$1,0)</f>
        <v>0</v>
      </c>
      <c r="CD563" s="2">
        <f t="shared" si="335"/>
        <v>0</v>
      </c>
      <c r="CE563" s="1">
        <f>VLOOKUP($B563&amp;$C563&amp;$D563,Staqo!$A$3:$AJ$1048576,CE$1,0)</f>
        <v>0</v>
      </c>
      <c r="CF563" s="1">
        <f>VLOOKUP($B563&amp;$C563&amp;$D563,HFE!$A$3:$AJ$1048576,CF$1,0)</f>
        <v>0</v>
      </c>
      <c r="CG563" s="2">
        <f t="shared" si="336"/>
        <v>0</v>
      </c>
      <c r="CH563" s="1">
        <f>VLOOKUP($B563&amp;$C563&amp;$D563,Staqo!$A$3:$AJ$1048576,CH$1,0)</f>
        <v>0</v>
      </c>
      <c r="CI563" s="1">
        <f>VLOOKUP($B563&amp;$C563&amp;$D563,HFE!$A$3:$AJ$1048576,CI$1,0)</f>
        <v>0</v>
      </c>
      <c r="CJ563" s="2">
        <f t="shared" si="337"/>
        <v>0</v>
      </c>
      <c r="CK563" s="1">
        <f>VLOOKUP($B563&amp;$C563&amp;$D563,Staqo!$A$3:$AJ$1048576,CK$1,0)</f>
        <v>6.48512</v>
      </c>
      <c r="CL563" s="1">
        <f>VLOOKUP($B563&amp;$C563&amp;$D563,HFE!$A$3:$AJ$1048576,CL$1,0)</f>
        <v>6.48511887306585</v>
      </c>
      <c r="CM563" s="2">
        <f t="shared" si="338"/>
        <v>-1.12693415044163e-6</v>
      </c>
      <c r="CN563" s="1">
        <f>VLOOKUP($B563&amp;$C563&amp;$D563,Staqo!$A$3:$AJ$1048576,CN$1,0)</f>
        <v>0</v>
      </c>
      <c r="CO563" s="1">
        <f>VLOOKUP($B563&amp;$C563&amp;$D563,HFE!$A$3:$AJ$1048576,CO$1,0)</f>
        <v>0</v>
      </c>
      <c r="CP563" s="2">
        <f t="shared" si="339"/>
        <v>0</v>
      </c>
      <c r="CQ563" s="1">
        <f>VLOOKUP($B563&amp;$C563&amp;$D563,Staqo!$A$3:$AJ$1048576,CQ$1,0)</f>
        <v>6.48512</v>
      </c>
      <c r="CR563" s="1">
        <f>VLOOKUP($B563&amp;$C563&amp;$D563,HFE!$A$3:$AJ$1048576,CR$1,0)</f>
        <v>6.48511887306585</v>
      </c>
      <c r="CS563" s="2">
        <f t="shared" si="340"/>
        <v>-1.12693415044163e-6</v>
      </c>
      <c r="CT563" s="1"/>
      <c r="CU563" s="1"/>
      <c r="CV563" s="2"/>
    </row>
    <row r="564" hidden="1" spans="1:100">
      <c r="A564" s="1" t="s">
        <v>95</v>
      </c>
      <c r="B564" s="1" t="s">
        <v>96</v>
      </c>
      <c r="C564" s="3">
        <v>44573</v>
      </c>
      <c r="D564" s="1" t="s">
        <v>27</v>
      </c>
      <c r="E564" s="1">
        <f>VLOOKUP($B564&amp;$C564&amp;$D564,Staqo!$A$3:$AJ$1048576,E$1,0)</f>
        <v>5.24596</v>
      </c>
      <c r="F564" s="1" t="e">
        <f>VLOOKUP($B564&amp;$C564&amp;$D564,HFE!$A$3:$AJ$1048576,F$1,0)</f>
        <v>#REF!</v>
      </c>
      <c r="G564" s="2" t="e">
        <f t="shared" si="310"/>
        <v>#REF!</v>
      </c>
      <c r="H564" s="1">
        <f>VLOOKUP($B564&amp;$C564&amp;$D564,Staqo!$A$3:$AJ$1048576,H$1,0)</f>
        <v>6.18854</v>
      </c>
      <c r="I564" s="1" t="e">
        <f>VLOOKUP($B564&amp;$C564&amp;$D564,HFE!$A$3:$AJ$1048576,I$1,0)</f>
        <v>#REF!</v>
      </c>
      <c r="J564" s="2" t="e">
        <f t="shared" si="311"/>
        <v>#REF!</v>
      </c>
      <c r="K564" s="1">
        <f>VLOOKUP($B564&amp;$C564&amp;$D564,Staqo!$A$3:$AJ$1048576,K$1,0)</f>
        <v>6811.88</v>
      </c>
      <c r="L564" s="1" t="e">
        <f>VLOOKUP($B564&amp;$C564&amp;$D564,HFE!$A$3:$AJ$1048576,L$1,0)</f>
        <v>#REF!</v>
      </c>
      <c r="M564" s="2" t="e">
        <f t="shared" si="312"/>
        <v>#REF!</v>
      </c>
      <c r="N564" s="1">
        <f>VLOOKUP($B564&amp;$C564&amp;$D564,Staqo!$A$3:$AJ$1048576,N$1,0)</f>
        <v>5170</v>
      </c>
      <c r="O564" s="1">
        <f>VLOOKUP($B564&amp;$C564&amp;$D564,HFE!$A$3:$AJ$1048576,O$1,0)</f>
        <v>0</v>
      </c>
      <c r="P564" s="2">
        <f t="shared" si="313"/>
        <v>-5170</v>
      </c>
      <c r="Q564" s="1">
        <f>VLOOKUP($B564&amp;$C564&amp;$D564,Staqo!$A$3:$AJ$1048576,Q$1,0)</f>
        <v>5125.69</v>
      </c>
      <c r="R564" s="1">
        <f>VLOOKUP($B564&amp;$C564&amp;$D564,HFE!$A$3:$AJ$1048576,R$1,0)</f>
        <v>0</v>
      </c>
      <c r="S564" s="2">
        <f t="shared" si="314"/>
        <v>-5125.69</v>
      </c>
      <c r="T564" s="1">
        <f>VLOOKUP($B564&amp;$C564&amp;$D564,Staqo!$A$3:$AJ$1048576,T$1,0)</f>
        <v>0.758968</v>
      </c>
      <c r="U564" s="1" t="e">
        <f>VLOOKUP($B564&amp;$C564&amp;$D564,HFE!$A$3:$AJ$1048576,U$1,0)</f>
        <v>#REF!</v>
      </c>
      <c r="V564" s="2" t="e">
        <f t="shared" si="315"/>
        <v>#REF!</v>
      </c>
      <c r="W564" s="1">
        <f>VLOOKUP($B564&amp;$C564&amp;$D564,Staqo!$A$3:$AJ$1048576,W$1,0)</f>
        <v>0.752463</v>
      </c>
      <c r="X564" s="1" t="e">
        <f>VLOOKUP($B564&amp;$C564&amp;$D564,HFE!$A$3:$AJ$1048576,X$1,0)</f>
        <v>#REF!</v>
      </c>
      <c r="Y564" s="2" t="e">
        <f t="shared" si="316"/>
        <v>#REF!</v>
      </c>
      <c r="Z564" s="4">
        <f>VLOOKUP($B564&amp;$C564&amp;$D564,Staqo!$A$3:$AJ$1048576,Z$1,0)</f>
        <v>100</v>
      </c>
      <c r="AA564" s="4">
        <f>VLOOKUP($B564&amp;$C564&amp;$D564,HFE!$A$3:$AJ$1048576,AA$1,0)</f>
        <v>0</v>
      </c>
      <c r="AB564" s="5">
        <f t="shared" si="317"/>
        <v>-100</v>
      </c>
      <c r="AC564" s="1">
        <f>VLOOKUP($B564&amp;$C564&amp;$D564,Staqo!$A$3:$AJ$1048576,AC$1,0)</f>
        <v>100</v>
      </c>
      <c r="AD564" s="1">
        <f>VLOOKUP($B564&amp;$C564&amp;$D564,HFE!$A$3:$AJ$1048576,AD$1,0)*100</f>
        <v>100</v>
      </c>
      <c r="AE564" s="2">
        <f t="shared" si="318"/>
        <v>0</v>
      </c>
      <c r="AF564" s="1">
        <f>VLOOKUP($B564&amp;$C564&amp;$D564,Staqo!$A$3:$AJ$1048576,AF$1,0)</f>
        <v>95.5556</v>
      </c>
      <c r="AG564" s="1">
        <f>VLOOKUP($B564&amp;$C564&amp;$D564,HFE!$A$3:$AJ$1048576,AG$1,0)*100</f>
        <v>95.5555555555556</v>
      </c>
      <c r="AH564" s="2">
        <f t="shared" si="319"/>
        <v>-4.44444443985503e-5</v>
      </c>
      <c r="AI564" s="1">
        <f>VLOOKUP($B564&amp;$C564&amp;$D564,Staqo!$A$3:$AJ$1048576,AI$1,0)</f>
        <v>0.21501</v>
      </c>
      <c r="AJ564" s="1" t="e">
        <f>VLOOKUP($B564&amp;$C564&amp;$D564,HFE!$A$3:$AJ$1048576,AJ$1,0)</f>
        <v>#REF!</v>
      </c>
      <c r="AK564" s="2" t="e">
        <f t="shared" si="320"/>
        <v>#REF!</v>
      </c>
      <c r="AL564" s="1">
        <f>VLOOKUP($B564&amp;$C564&amp;$D564,Staqo!$A$3:$AJ$1048576,AL$1,0)</f>
        <v>0.195464</v>
      </c>
      <c r="AM564" s="1" t="e">
        <f>VLOOKUP($B564&amp;$C564&amp;$D564,HFE!$A$3:$AJ$1048576,AM$1,0)</f>
        <v>#REF!</v>
      </c>
      <c r="AN564" s="2" t="e">
        <f t="shared" si="321"/>
        <v>#REF!</v>
      </c>
      <c r="AO564" s="1">
        <f>VLOOKUP($B564&amp;$C564&amp;$D564,Staqo!$A$3:$AJ$1048576,AO$1,0)</f>
        <v>0.213167</v>
      </c>
      <c r="AP564" s="1" t="e">
        <f>VLOOKUP($B564&amp;$C564&amp;$D564,HFE!$A$3:$AJ$1048576,AP$1,0)</f>
        <v>#REF!</v>
      </c>
      <c r="AQ564" s="2" t="e">
        <f t="shared" si="322"/>
        <v>#REF!</v>
      </c>
      <c r="AR564" s="1">
        <f>VLOOKUP($B564&amp;$C564&amp;$D564,Staqo!$A$3:$AJ$1048576,AR$1,0)</f>
        <v>0.193788</v>
      </c>
      <c r="AS564" s="1" t="e">
        <f>VLOOKUP($B564&amp;$C564&amp;$D564,HFE!$A$3:$AJ$1048576,AS$1,0)</f>
        <v>#REF!</v>
      </c>
      <c r="AT564" s="2" t="e">
        <f t="shared" si="323"/>
        <v>#REF!</v>
      </c>
      <c r="AU564" s="1">
        <f>VLOOKUP($B564&amp;$C564&amp;$D564,Staqo!$A$3:$AJ$1048576,AU$1,0)</f>
        <v>96.4339</v>
      </c>
      <c r="AV564" s="1">
        <f>VLOOKUP($B564&amp;$C564&amp;$D564,HFE!$A$3:$AJ$1048576,AV$1,0)</f>
        <v>0</v>
      </c>
      <c r="AW564" s="2">
        <f t="shared" si="324"/>
        <v>-96.4339</v>
      </c>
      <c r="AX564" s="4">
        <f>VLOOKUP($B564&amp;$C564&amp;$D564,Staqo!$A$3:$AJ$1048576,AX$1,0)</f>
        <v>11.4667</v>
      </c>
      <c r="AY564" s="4">
        <f>VLOOKUP($B564&amp;$C564&amp;$D564,HFE!$A$3:$AJ$1048576,AY$1,0)</f>
        <v>11.4667</v>
      </c>
      <c r="AZ564" s="5">
        <f t="shared" si="325"/>
        <v>0</v>
      </c>
      <c r="BA564" s="1">
        <f>VLOOKUP($B564&amp;$C564&amp;$D564,Staqo!$A$3:$AJ$1048576,BA$1,0)</f>
        <v>0</v>
      </c>
      <c r="BB564" s="1">
        <f>VLOOKUP($B564&amp;$C564&amp;$D564,HFE!$A$3:$AJ$1048576,BB$1,0)</f>
        <v>0</v>
      </c>
      <c r="BC564" s="2">
        <f t="shared" si="326"/>
        <v>0</v>
      </c>
      <c r="BD564" s="1">
        <f>VLOOKUP($B564&amp;$C564&amp;$D564,Staqo!$A$3:$AJ$1048576,BD$1,0)</f>
        <v>0</v>
      </c>
      <c r="BE564" s="1">
        <f>VLOOKUP($B564&amp;$C564&amp;$D564,HFE!$A$3:$AJ$1048576,BE$1,0)</f>
        <v>0</v>
      </c>
      <c r="BF564" s="2">
        <f t="shared" si="327"/>
        <v>0</v>
      </c>
      <c r="BG564" s="1">
        <f>VLOOKUP($B564&amp;$C564&amp;$D564,Staqo!$A$3:$AJ$1048576,BG$1,0)</f>
        <v>0</v>
      </c>
      <c r="BH564" s="1">
        <f>VLOOKUP($B564&amp;$C564&amp;$D564,HFE!$A$3:$AJ$1048576,BH$1,0)</f>
        <v>0</v>
      </c>
      <c r="BI564" s="2">
        <f t="shared" si="328"/>
        <v>0</v>
      </c>
      <c r="BJ564" s="1">
        <f>VLOOKUP($B564&amp;$C564&amp;$D564,Staqo!$A$3:$AJ$1048576,BJ$1,0)</f>
        <v>0</v>
      </c>
      <c r="BK564" s="1">
        <f>VLOOKUP($B564&amp;$C564&amp;$D564,HFE!$A$3:$AJ$1048576,BK$1,0)</f>
        <v>0</v>
      </c>
      <c r="BL564" s="2">
        <f t="shared" si="329"/>
        <v>0</v>
      </c>
      <c r="BM564" s="1">
        <f>VLOOKUP($B564&amp;$C564&amp;$D564,Staqo!$A$3:$AJ$1048576,BM$1,0)</f>
        <v>0</v>
      </c>
      <c r="BN564" s="1">
        <f>VLOOKUP($B564&amp;$C564&amp;$D564,HFE!$A$3:$AJ$1048576,BN$1,0)</f>
        <v>0</v>
      </c>
      <c r="BO564" s="2">
        <f t="shared" si="330"/>
        <v>0</v>
      </c>
      <c r="BP564" s="1">
        <f>VLOOKUP($B564&amp;$C564&amp;$D564,Staqo!$A$3:$AJ$1048576,BP$1,0)</f>
        <v>0.533333</v>
      </c>
      <c r="BQ564" s="1">
        <f>VLOOKUP($B564&amp;$C564&amp;$D564,HFE!$A$3:$AJ$1048576,BQ$1,0)</f>
        <v>0.533333333333333</v>
      </c>
      <c r="BR564" s="2">
        <f t="shared" si="331"/>
        <v>3.33333333046859e-7</v>
      </c>
      <c r="BS564" s="1">
        <f>VLOOKUP($B564&amp;$C564&amp;$D564,Staqo!$A$3:$AJ$1048576,BS$1,0)</f>
        <v>0</v>
      </c>
      <c r="BT564" s="1">
        <f>VLOOKUP($B564&amp;$C564&amp;$D564,HFE!$A$3:$AJ$1048576,BT$1,0)</f>
        <v>0</v>
      </c>
      <c r="BU564" s="2">
        <f t="shared" si="332"/>
        <v>0</v>
      </c>
      <c r="BV564" s="1">
        <f>VLOOKUP($B564&amp;$C564&amp;$D564,Staqo!$A$3:$AJ$1048576,BV$1,0)</f>
        <v>0.533333</v>
      </c>
      <c r="BW564" s="1">
        <f>VLOOKUP($B564&amp;$C564&amp;$D564,HFE!$A$3:$AJ$1048576,BW$1,0)</f>
        <v>0.533333333333333</v>
      </c>
      <c r="BX564" s="2">
        <f t="shared" si="333"/>
        <v>3.33333333046859e-7</v>
      </c>
      <c r="BY564" s="1">
        <f>VLOOKUP($B564&amp;$C564&amp;$D564,Staqo!$A$3:$AJ$1048576,BY$1,0)</f>
        <v>0</v>
      </c>
      <c r="BZ564" s="1">
        <f>VLOOKUP($B564&amp;$C564&amp;$D564,HFE!$A$3:$AJ$1048576,BZ$1,0)</f>
        <v>0</v>
      </c>
      <c r="CA564" s="2">
        <f t="shared" si="334"/>
        <v>0</v>
      </c>
      <c r="CB564" s="1">
        <f>VLOOKUP($B564&amp;$C564&amp;$D564,Staqo!$A$3:$AJ$1048576,CB$1,0)</f>
        <v>0</v>
      </c>
      <c r="CC564" s="1">
        <f>VLOOKUP($B564&amp;$C564&amp;$D564,HFE!$A$3:$AJ$1048576,CC$1,0)</f>
        <v>0</v>
      </c>
      <c r="CD564" s="2">
        <f t="shared" si="335"/>
        <v>0</v>
      </c>
      <c r="CE564" s="1">
        <f>VLOOKUP($B564&amp;$C564&amp;$D564,Staqo!$A$3:$AJ$1048576,CE$1,0)</f>
        <v>0</v>
      </c>
      <c r="CF564" s="1">
        <f>VLOOKUP($B564&amp;$C564&amp;$D564,HFE!$A$3:$AJ$1048576,CF$1,0)</f>
        <v>0</v>
      </c>
      <c r="CG564" s="2">
        <f t="shared" si="336"/>
        <v>0</v>
      </c>
      <c r="CH564" s="1">
        <f>VLOOKUP($B564&amp;$C564&amp;$D564,Staqo!$A$3:$AJ$1048576,CH$1,0)</f>
        <v>0</v>
      </c>
      <c r="CI564" s="1">
        <f>VLOOKUP($B564&amp;$C564&amp;$D564,HFE!$A$3:$AJ$1048576,CI$1,0)</f>
        <v>0</v>
      </c>
      <c r="CJ564" s="2">
        <f t="shared" si="337"/>
        <v>0</v>
      </c>
      <c r="CK564" s="1">
        <f>VLOOKUP($B564&amp;$C564&amp;$D564,Staqo!$A$3:$AJ$1048576,CK$1,0)</f>
        <v>6.48512</v>
      </c>
      <c r="CL564" s="1">
        <f>VLOOKUP($B564&amp;$C564&amp;$D564,HFE!$A$3:$AJ$1048576,CL$1,0)</f>
        <v>6.48511887306585</v>
      </c>
      <c r="CM564" s="2">
        <f t="shared" si="338"/>
        <v>-1.12693415044163e-6</v>
      </c>
      <c r="CN564" s="1">
        <f>VLOOKUP($B564&amp;$C564&amp;$D564,Staqo!$A$3:$AJ$1048576,CN$1,0)</f>
        <v>0</v>
      </c>
      <c r="CO564" s="1">
        <f>VLOOKUP($B564&amp;$C564&amp;$D564,HFE!$A$3:$AJ$1048576,CO$1,0)</f>
        <v>0</v>
      </c>
      <c r="CP564" s="2">
        <f t="shared" si="339"/>
        <v>0</v>
      </c>
      <c r="CQ564" s="1">
        <f>VLOOKUP($B564&amp;$C564&amp;$D564,Staqo!$A$3:$AJ$1048576,CQ$1,0)</f>
        <v>6.48512</v>
      </c>
      <c r="CR564" s="1">
        <f>VLOOKUP($B564&amp;$C564&amp;$D564,HFE!$A$3:$AJ$1048576,CR$1,0)</f>
        <v>6.48511887306585</v>
      </c>
      <c r="CS564" s="2">
        <f t="shared" si="340"/>
        <v>-1.12693415044163e-6</v>
      </c>
      <c r="CT564" s="1"/>
      <c r="CU564" s="1"/>
      <c r="CV564" s="2"/>
    </row>
    <row r="565" hidden="1" spans="1:100">
      <c r="A565" s="1" t="s">
        <v>95</v>
      </c>
      <c r="B565" s="1" t="s">
        <v>96</v>
      </c>
      <c r="C565" s="3">
        <v>44573</v>
      </c>
      <c r="D565" s="1" t="s">
        <v>28</v>
      </c>
      <c r="E565" s="1">
        <f>VLOOKUP($B565&amp;$C565&amp;$D565,Staqo!$A$3:$AJ$1048576,E$1,0)</f>
        <v>5.24596</v>
      </c>
      <c r="F565" s="1" t="e">
        <f>VLOOKUP($B565&amp;$C565&amp;$D565,HFE!$A$3:$AJ$1048576,F$1,0)</f>
        <v>#REF!</v>
      </c>
      <c r="G565" s="2" t="e">
        <f t="shared" si="310"/>
        <v>#REF!</v>
      </c>
      <c r="H565" s="1">
        <f>VLOOKUP($B565&amp;$C565&amp;$D565,Staqo!$A$3:$AJ$1048576,H$1,0)</f>
        <v>6.18854</v>
      </c>
      <c r="I565" s="1" t="e">
        <f>VLOOKUP($B565&amp;$C565&amp;$D565,HFE!$A$3:$AJ$1048576,I$1,0)</f>
        <v>#REF!</v>
      </c>
      <c r="J565" s="2" t="e">
        <f t="shared" si="311"/>
        <v>#REF!</v>
      </c>
      <c r="K565" s="1">
        <f>VLOOKUP($B565&amp;$C565&amp;$D565,Staqo!$A$3:$AJ$1048576,K$1,0)</f>
        <v>6811.88</v>
      </c>
      <c r="L565" s="1" t="e">
        <f>VLOOKUP($B565&amp;$C565&amp;$D565,HFE!$A$3:$AJ$1048576,L$1,0)</f>
        <v>#REF!</v>
      </c>
      <c r="M565" s="2" t="e">
        <f t="shared" si="312"/>
        <v>#REF!</v>
      </c>
      <c r="N565" s="1">
        <f>VLOOKUP($B565&amp;$C565&amp;$D565,Staqo!$A$3:$AJ$1048576,N$1,0)</f>
        <v>5270</v>
      </c>
      <c r="O565" s="1">
        <f>VLOOKUP($B565&amp;$C565&amp;$D565,HFE!$A$3:$AJ$1048576,O$1,0)</f>
        <v>0</v>
      </c>
      <c r="P565" s="2">
        <f t="shared" si="313"/>
        <v>-5270</v>
      </c>
      <c r="Q565" s="1">
        <f>VLOOKUP($B565&amp;$C565&amp;$D565,Staqo!$A$3:$AJ$1048576,Q$1,0)</f>
        <v>5224.83</v>
      </c>
      <c r="R565" s="1">
        <f>VLOOKUP($B565&amp;$C565&amp;$D565,HFE!$A$3:$AJ$1048576,R$1,0)</f>
        <v>0</v>
      </c>
      <c r="S565" s="2">
        <f t="shared" si="314"/>
        <v>-5224.83</v>
      </c>
      <c r="T565" s="1">
        <f>VLOOKUP($B565&amp;$C565&amp;$D565,Staqo!$A$3:$AJ$1048576,T$1,0)</f>
        <v>0.773649</v>
      </c>
      <c r="U565" s="1" t="e">
        <f>VLOOKUP($B565&amp;$C565&amp;$D565,HFE!$A$3:$AJ$1048576,U$1,0)</f>
        <v>#REF!</v>
      </c>
      <c r="V565" s="2" t="e">
        <f t="shared" si="315"/>
        <v>#REF!</v>
      </c>
      <c r="W565" s="1">
        <f>VLOOKUP($B565&amp;$C565&amp;$D565,Staqo!$A$3:$AJ$1048576,W$1,0)</f>
        <v>0.767018</v>
      </c>
      <c r="X565" s="1" t="e">
        <f>VLOOKUP($B565&amp;$C565&amp;$D565,HFE!$A$3:$AJ$1048576,X$1,0)</f>
        <v>#REF!</v>
      </c>
      <c r="Y565" s="2" t="e">
        <f t="shared" si="316"/>
        <v>#REF!</v>
      </c>
      <c r="Z565" s="4">
        <f>VLOOKUP($B565&amp;$C565&amp;$D565,Staqo!$A$3:$AJ$1048576,Z$1,0)</f>
        <v>100</v>
      </c>
      <c r="AA565" s="4">
        <f>VLOOKUP($B565&amp;$C565&amp;$D565,HFE!$A$3:$AJ$1048576,AA$1,0)</f>
        <v>0</v>
      </c>
      <c r="AB565" s="5">
        <f t="shared" si="317"/>
        <v>-100</v>
      </c>
      <c r="AC565" s="1">
        <f>VLOOKUP($B565&amp;$C565&amp;$D565,Staqo!$A$3:$AJ$1048576,AC$1,0)</f>
        <v>100</v>
      </c>
      <c r="AD565" s="1">
        <f>VLOOKUP($B565&amp;$C565&amp;$D565,HFE!$A$3:$AJ$1048576,AD$1,0)*100</f>
        <v>100</v>
      </c>
      <c r="AE565" s="2">
        <f t="shared" si="318"/>
        <v>0</v>
      </c>
      <c r="AF565" s="1">
        <f>VLOOKUP($B565&amp;$C565&amp;$D565,Staqo!$A$3:$AJ$1048576,AF$1,0)</f>
        <v>95.5556</v>
      </c>
      <c r="AG565" s="1">
        <f>VLOOKUP($B565&amp;$C565&amp;$D565,HFE!$A$3:$AJ$1048576,AG$1,0)*100</f>
        <v>95.5555555555556</v>
      </c>
      <c r="AH565" s="2">
        <f t="shared" si="319"/>
        <v>-4.44444443985503e-5</v>
      </c>
      <c r="AI565" s="1">
        <f>VLOOKUP($B565&amp;$C565&amp;$D565,Staqo!$A$3:$AJ$1048576,AI$1,0)</f>
        <v>0.219169</v>
      </c>
      <c r="AJ565" s="1" t="e">
        <f>VLOOKUP($B565&amp;$C565&amp;$D565,HFE!$A$3:$AJ$1048576,AJ$1,0)</f>
        <v>#REF!</v>
      </c>
      <c r="AK565" s="2" t="e">
        <f t="shared" si="320"/>
        <v>#REF!</v>
      </c>
      <c r="AL565" s="1">
        <f>VLOOKUP($B565&amp;$C565&amp;$D565,Staqo!$A$3:$AJ$1048576,AL$1,0)</f>
        <v>0.199244</v>
      </c>
      <c r="AM565" s="1" t="e">
        <f>VLOOKUP($B565&amp;$C565&amp;$D565,HFE!$A$3:$AJ$1048576,AM$1,0)</f>
        <v>#REF!</v>
      </c>
      <c r="AN565" s="2" t="e">
        <f t="shared" si="321"/>
        <v>#REF!</v>
      </c>
      <c r="AO565" s="1">
        <f>VLOOKUP($B565&amp;$C565&amp;$D565,Staqo!$A$3:$AJ$1048576,AO$1,0)</f>
        <v>0.217291</v>
      </c>
      <c r="AP565" s="1" t="e">
        <f>VLOOKUP($B565&amp;$C565&amp;$D565,HFE!$A$3:$AJ$1048576,AP$1,0)</f>
        <v>#REF!</v>
      </c>
      <c r="AQ565" s="2" t="e">
        <f t="shared" si="322"/>
        <v>#REF!</v>
      </c>
      <c r="AR565" s="1">
        <f>VLOOKUP($B565&amp;$C565&amp;$D565,Staqo!$A$3:$AJ$1048576,AR$1,0)</f>
        <v>0.197537</v>
      </c>
      <c r="AS565" s="1" t="e">
        <f>VLOOKUP($B565&amp;$C565&amp;$D565,HFE!$A$3:$AJ$1048576,AS$1,0)</f>
        <v>#REF!</v>
      </c>
      <c r="AT565" s="2" t="e">
        <f t="shared" si="323"/>
        <v>#REF!</v>
      </c>
      <c r="AU565" s="1">
        <f>VLOOKUP($B565&amp;$C565&amp;$D565,Staqo!$A$3:$AJ$1048576,AU$1,0)</f>
        <v>69.6423</v>
      </c>
      <c r="AV565" s="1">
        <f>VLOOKUP($B565&amp;$C565&amp;$D565,HFE!$A$3:$AJ$1048576,AV$1,0)</f>
        <v>0</v>
      </c>
      <c r="AW565" s="2">
        <f t="shared" si="324"/>
        <v>-69.6423</v>
      </c>
      <c r="AX565" s="4">
        <f>VLOOKUP($B565&amp;$C565&amp;$D565,Staqo!$A$3:$AJ$1048576,AX$1,0)</f>
        <v>11.4667</v>
      </c>
      <c r="AY565" s="4">
        <f>VLOOKUP($B565&amp;$C565&amp;$D565,HFE!$A$3:$AJ$1048576,AY$1,0)</f>
        <v>11.4667</v>
      </c>
      <c r="AZ565" s="5">
        <f t="shared" si="325"/>
        <v>0</v>
      </c>
      <c r="BA565" s="1">
        <f>VLOOKUP($B565&amp;$C565&amp;$D565,Staqo!$A$3:$AJ$1048576,BA$1,0)</f>
        <v>0</v>
      </c>
      <c r="BB565" s="1">
        <f>VLOOKUP($B565&amp;$C565&amp;$D565,HFE!$A$3:$AJ$1048576,BB$1,0)</f>
        <v>0</v>
      </c>
      <c r="BC565" s="2">
        <f t="shared" si="326"/>
        <v>0</v>
      </c>
      <c r="BD565" s="1">
        <f>VLOOKUP($B565&amp;$C565&amp;$D565,Staqo!$A$3:$AJ$1048576,BD$1,0)</f>
        <v>0</v>
      </c>
      <c r="BE565" s="1">
        <f>VLOOKUP($B565&amp;$C565&amp;$D565,HFE!$A$3:$AJ$1048576,BE$1,0)</f>
        <v>0</v>
      </c>
      <c r="BF565" s="2">
        <f t="shared" si="327"/>
        <v>0</v>
      </c>
      <c r="BG565" s="1">
        <f>VLOOKUP($B565&amp;$C565&amp;$D565,Staqo!$A$3:$AJ$1048576,BG$1,0)</f>
        <v>0</v>
      </c>
      <c r="BH565" s="1">
        <f>VLOOKUP($B565&amp;$C565&amp;$D565,HFE!$A$3:$AJ$1048576,BH$1,0)</f>
        <v>0</v>
      </c>
      <c r="BI565" s="2">
        <f t="shared" si="328"/>
        <v>0</v>
      </c>
      <c r="BJ565" s="1">
        <f>VLOOKUP($B565&amp;$C565&amp;$D565,Staqo!$A$3:$AJ$1048576,BJ$1,0)</f>
        <v>0</v>
      </c>
      <c r="BK565" s="1">
        <f>VLOOKUP($B565&amp;$C565&amp;$D565,HFE!$A$3:$AJ$1048576,BK$1,0)</f>
        <v>0</v>
      </c>
      <c r="BL565" s="2">
        <f t="shared" si="329"/>
        <v>0</v>
      </c>
      <c r="BM565" s="1">
        <f>VLOOKUP($B565&amp;$C565&amp;$D565,Staqo!$A$3:$AJ$1048576,BM$1,0)</f>
        <v>0</v>
      </c>
      <c r="BN565" s="1">
        <f>VLOOKUP($B565&amp;$C565&amp;$D565,HFE!$A$3:$AJ$1048576,BN$1,0)</f>
        <v>0</v>
      </c>
      <c r="BO565" s="2">
        <f t="shared" si="330"/>
        <v>0</v>
      </c>
      <c r="BP565" s="1">
        <f>VLOOKUP($B565&amp;$C565&amp;$D565,Staqo!$A$3:$AJ$1048576,BP$1,0)</f>
        <v>0.533333</v>
      </c>
      <c r="BQ565" s="1">
        <f>VLOOKUP($B565&amp;$C565&amp;$D565,HFE!$A$3:$AJ$1048576,BQ$1,0)</f>
        <v>0.533333333333333</v>
      </c>
      <c r="BR565" s="2">
        <f t="shared" si="331"/>
        <v>3.33333333046859e-7</v>
      </c>
      <c r="BS565" s="1">
        <f>VLOOKUP($B565&amp;$C565&amp;$D565,Staqo!$A$3:$AJ$1048576,BS$1,0)</f>
        <v>0</v>
      </c>
      <c r="BT565" s="1">
        <f>VLOOKUP($B565&amp;$C565&amp;$D565,HFE!$A$3:$AJ$1048576,BT$1,0)</f>
        <v>0</v>
      </c>
      <c r="BU565" s="2">
        <f t="shared" si="332"/>
        <v>0</v>
      </c>
      <c r="BV565" s="1">
        <f>VLOOKUP($B565&amp;$C565&amp;$D565,Staqo!$A$3:$AJ$1048576,BV$1,0)</f>
        <v>0.533333</v>
      </c>
      <c r="BW565" s="1">
        <f>VLOOKUP($B565&amp;$C565&amp;$D565,HFE!$A$3:$AJ$1048576,BW$1,0)</f>
        <v>0.533333333333333</v>
      </c>
      <c r="BX565" s="2">
        <f t="shared" si="333"/>
        <v>3.33333333046859e-7</v>
      </c>
      <c r="BY565" s="1">
        <f>VLOOKUP($B565&amp;$C565&amp;$D565,Staqo!$A$3:$AJ$1048576,BY$1,0)</f>
        <v>0</v>
      </c>
      <c r="BZ565" s="1">
        <f>VLOOKUP($B565&amp;$C565&amp;$D565,HFE!$A$3:$AJ$1048576,BZ$1,0)</f>
        <v>0</v>
      </c>
      <c r="CA565" s="2">
        <f t="shared" si="334"/>
        <v>0</v>
      </c>
      <c r="CB565" s="1">
        <f>VLOOKUP($B565&amp;$C565&amp;$D565,Staqo!$A$3:$AJ$1048576,CB$1,0)</f>
        <v>0</v>
      </c>
      <c r="CC565" s="1">
        <f>VLOOKUP($B565&amp;$C565&amp;$D565,HFE!$A$3:$AJ$1048576,CC$1,0)</f>
        <v>0</v>
      </c>
      <c r="CD565" s="2">
        <f t="shared" si="335"/>
        <v>0</v>
      </c>
      <c r="CE565" s="1">
        <f>VLOOKUP($B565&amp;$C565&amp;$D565,Staqo!$A$3:$AJ$1048576,CE$1,0)</f>
        <v>0</v>
      </c>
      <c r="CF565" s="1">
        <f>VLOOKUP($B565&amp;$C565&amp;$D565,HFE!$A$3:$AJ$1048576,CF$1,0)</f>
        <v>0</v>
      </c>
      <c r="CG565" s="2">
        <f t="shared" si="336"/>
        <v>0</v>
      </c>
      <c r="CH565" s="1">
        <f>VLOOKUP($B565&amp;$C565&amp;$D565,Staqo!$A$3:$AJ$1048576,CH$1,0)</f>
        <v>0</v>
      </c>
      <c r="CI565" s="1">
        <f>VLOOKUP($B565&amp;$C565&amp;$D565,HFE!$A$3:$AJ$1048576,CI$1,0)</f>
        <v>0</v>
      </c>
      <c r="CJ565" s="2">
        <f t="shared" si="337"/>
        <v>0</v>
      </c>
      <c r="CK565" s="1">
        <f>VLOOKUP($B565&amp;$C565&amp;$D565,Staqo!$A$3:$AJ$1048576,CK$1,0)</f>
        <v>6.48512</v>
      </c>
      <c r="CL565" s="1">
        <f>VLOOKUP($B565&amp;$C565&amp;$D565,HFE!$A$3:$AJ$1048576,CL$1,0)</f>
        <v>6.48511887306585</v>
      </c>
      <c r="CM565" s="2">
        <f t="shared" si="338"/>
        <v>-1.12693415044163e-6</v>
      </c>
      <c r="CN565" s="1">
        <f>VLOOKUP($B565&amp;$C565&amp;$D565,Staqo!$A$3:$AJ$1048576,CN$1,0)</f>
        <v>0</v>
      </c>
      <c r="CO565" s="1">
        <f>VLOOKUP($B565&amp;$C565&amp;$D565,HFE!$A$3:$AJ$1048576,CO$1,0)</f>
        <v>0</v>
      </c>
      <c r="CP565" s="2">
        <f t="shared" si="339"/>
        <v>0</v>
      </c>
      <c r="CQ565" s="1">
        <f>VLOOKUP($B565&amp;$C565&amp;$D565,Staqo!$A$3:$AJ$1048576,CQ$1,0)</f>
        <v>6.48512</v>
      </c>
      <c r="CR565" s="1">
        <f>VLOOKUP($B565&amp;$C565&amp;$D565,HFE!$A$3:$AJ$1048576,CR$1,0)</f>
        <v>6.48511887306585</v>
      </c>
      <c r="CS565" s="2">
        <f t="shared" si="340"/>
        <v>-1.12693415044163e-6</v>
      </c>
      <c r="CT565" s="1"/>
      <c r="CU565" s="1"/>
      <c r="CV565" s="2"/>
    </row>
    <row r="566" hidden="1" spans="1:100">
      <c r="A566" s="1" t="s">
        <v>95</v>
      </c>
      <c r="B566" s="1" t="s">
        <v>96</v>
      </c>
      <c r="C566" s="3">
        <v>44573</v>
      </c>
      <c r="D566" s="1" t="s">
        <v>29</v>
      </c>
      <c r="E566" s="1">
        <f>VLOOKUP($B566&amp;$C566&amp;$D566,Staqo!$A$3:$AJ$1048576,E$1,0)</f>
        <v>5.24596</v>
      </c>
      <c r="F566" s="1" t="e">
        <f>VLOOKUP($B566&amp;$C566&amp;$D566,HFE!$A$3:$AJ$1048576,F$1,0)</f>
        <v>#REF!</v>
      </c>
      <c r="G566" s="2" t="e">
        <f t="shared" si="310"/>
        <v>#REF!</v>
      </c>
      <c r="H566" s="1">
        <f>VLOOKUP($B566&amp;$C566&amp;$D566,Staqo!$A$3:$AJ$1048576,H$1,0)</f>
        <v>6.18854</v>
      </c>
      <c r="I566" s="1" t="e">
        <f>VLOOKUP($B566&amp;$C566&amp;$D566,HFE!$A$3:$AJ$1048576,I$1,0)</f>
        <v>#REF!</v>
      </c>
      <c r="J566" s="2" t="e">
        <f t="shared" si="311"/>
        <v>#REF!</v>
      </c>
      <c r="K566" s="1">
        <f>VLOOKUP($B566&amp;$C566&amp;$D566,Staqo!$A$3:$AJ$1048576,K$1,0)</f>
        <v>6876.18</v>
      </c>
      <c r="L566" s="1" t="e">
        <f>VLOOKUP($B566&amp;$C566&amp;$D566,HFE!$A$3:$AJ$1048576,L$1,0)</f>
        <v>#REF!</v>
      </c>
      <c r="M566" s="2" t="e">
        <f t="shared" si="312"/>
        <v>#REF!</v>
      </c>
      <c r="N566" s="1">
        <f>VLOOKUP($B566&amp;$C566&amp;$D566,Staqo!$A$3:$AJ$1048576,N$1,0)</f>
        <v>5290</v>
      </c>
      <c r="O566" s="1">
        <f>VLOOKUP($B566&amp;$C566&amp;$D566,HFE!$A$3:$AJ$1048576,O$1,0)</f>
        <v>0</v>
      </c>
      <c r="P566" s="2">
        <f t="shared" si="313"/>
        <v>-5290</v>
      </c>
      <c r="Q566" s="1">
        <f>VLOOKUP($B566&amp;$C566&amp;$D566,Staqo!$A$3:$AJ$1048576,Q$1,0)</f>
        <v>5244.66</v>
      </c>
      <c r="R566" s="1">
        <f>VLOOKUP($B566&amp;$C566&amp;$D566,HFE!$A$3:$AJ$1048576,R$1,0)</f>
        <v>0</v>
      </c>
      <c r="S566" s="2">
        <f t="shared" si="314"/>
        <v>-5244.66</v>
      </c>
      <c r="T566" s="1">
        <f>VLOOKUP($B566&amp;$C566&amp;$D566,Staqo!$A$3:$AJ$1048576,T$1,0)</f>
        <v>0.769323</v>
      </c>
      <c r="U566" s="1" t="e">
        <f>VLOOKUP($B566&amp;$C566&amp;$D566,HFE!$A$3:$AJ$1048576,U$1,0)</f>
        <v>#REF!</v>
      </c>
      <c r="V566" s="2" t="e">
        <f t="shared" si="315"/>
        <v>#REF!</v>
      </c>
      <c r="W566" s="1">
        <f>VLOOKUP($B566&amp;$C566&amp;$D566,Staqo!$A$3:$AJ$1048576,W$1,0)</f>
        <v>0.762729</v>
      </c>
      <c r="X566" s="1" t="e">
        <f>VLOOKUP($B566&amp;$C566&amp;$D566,HFE!$A$3:$AJ$1048576,X$1,0)</f>
        <v>#REF!</v>
      </c>
      <c r="Y566" s="2" t="e">
        <f t="shared" si="316"/>
        <v>#REF!</v>
      </c>
      <c r="Z566" s="4">
        <f>VLOOKUP($B566&amp;$C566&amp;$D566,Staqo!$A$3:$AJ$1048576,Z$1,0)</f>
        <v>100</v>
      </c>
      <c r="AA566" s="4">
        <f>VLOOKUP($B566&amp;$C566&amp;$D566,HFE!$A$3:$AJ$1048576,AA$1,0)</f>
        <v>0</v>
      </c>
      <c r="AB566" s="5">
        <f t="shared" si="317"/>
        <v>-100</v>
      </c>
      <c r="AC566" s="1">
        <f>VLOOKUP($B566&amp;$C566&amp;$D566,Staqo!$A$3:$AJ$1048576,AC$1,0)</f>
        <v>100</v>
      </c>
      <c r="AD566" s="1">
        <f>VLOOKUP($B566&amp;$C566&amp;$D566,HFE!$A$3:$AJ$1048576,AD$1,0)*100</f>
        <v>100</v>
      </c>
      <c r="AE566" s="2">
        <f t="shared" si="318"/>
        <v>0</v>
      </c>
      <c r="AF566" s="1">
        <f>VLOOKUP($B566&amp;$C566&amp;$D566,Staqo!$A$3:$AJ$1048576,AF$1,0)</f>
        <v>95.5556</v>
      </c>
      <c r="AG566" s="1">
        <f>VLOOKUP($B566&amp;$C566&amp;$D566,HFE!$A$3:$AJ$1048576,AG$1,0)*100</f>
        <v>95.5555555555556</v>
      </c>
      <c r="AH566" s="2">
        <f t="shared" si="319"/>
        <v>-4.44444443985503e-5</v>
      </c>
      <c r="AI566" s="1">
        <f>VLOOKUP($B566&amp;$C566&amp;$D566,Staqo!$A$3:$AJ$1048576,AI$1,0)</f>
        <v>0.218219</v>
      </c>
      <c r="AJ566" s="1" t="e">
        <f>VLOOKUP($B566&amp;$C566&amp;$D566,HFE!$A$3:$AJ$1048576,AJ$1,0)</f>
        <v>#REF!</v>
      </c>
      <c r="AK566" s="2" t="e">
        <f t="shared" si="320"/>
        <v>#REF!</v>
      </c>
      <c r="AL566" s="1">
        <f>VLOOKUP($B566&amp;$C566&amp;$D566,Staqo!$A$3:$AJ$1048576,AL$1,0)</f>
        <v>0.198133</v>
      </c>
      <c r="AM566" s="1" t="e">
        <f>VLOOKUP($B566&amp;$C566&amp;$D566,HFE!$A$3:$AJ$1048576,AM$1,0)</f>
        <v>#REF!</v>
      </c>
      <c r="AN566" s="2" t="e">
        <f t="shared" si="321"/>
        <v>#REF!</v>
      </c>
      <c r="AO566" s="1">
        <f>VLOOKUP($B566&amp;$C566&amp;$D566,Staqo!$A$3:$AJ$1048576,AO$1,0)</f>
        <v>0.216349</v>
      </c>
      <c r="AP566" s="1" t="e">
        <f>VLOOKUP($B566&amp;$C566&amp;$D566,HFE!$A$3:$AJ$1048576,AP$1,0)</f>
        <v>#REF!</v>
      </c>
      <c r="AQ566" s="2" t="e">
        <f t="shared" si="322"/>
        <v>#REF!</v>
      </c>
      <c r="AR566" s="1">
        <f>VLOOKUP($B566&amp;$C566&amp;$D566,Staqo!$A$3:$AJ$1048576,AR$1,0)</f>
        <v>0.196434</v>
      </c>
      <c r="AS566" s="1" t="e">
        <f>VLOOKUP($B566&amp;$C566&amp;$D566,HFE!$A$3:$AJ$1048576,AS$1,0)</f>
        <v>#REF!</v>
      </c>
      <c r="AT566" s="2" t="e">
        <f t="shared" si="323"/>
        <v>#REF!</v>
      </c>
      <c r="AU566" s="1">
        <f>VLOOKUP($B566&amp;$C566&amp;$D566,Staqo!$A$3:$AJ$1048576,AU$1,0)</f>
        <v>96.8524</v>
      </c>
      <c r="AV566" s="1">
        <f>VLOOKUP($B566&amp;$C566&amp;$D566,HFE!$A$3:$AJ$1048576,AV$1,0)</f>
        <v>0</v>
      </c>
      <c r="AW566" s="2">
        <f t="shared" si="324"/>
        <v>-96.8524</v>
      </c>
      <c r="AX566" s="4">
        <f>VLOOKUP($B566&amp;$C566&amp;$D566,Staqo!$A$3:$AJ$1048576,AX$1,0)</f>
        <v>11.4667</v>
      </c>
      <c r="AY566" s="4">
        <f>VLOOKUP($B566&amp;$C566&amp;$D566,HFE!$A$3:$AJ$1048576,AY$1,0)</f>
        <v>11.4667</v>
      </c>
      <c r="AZ566" s="5">
        <f t="shared" si="325"/>
        <v>0</v>
      </c>
      <c r="BA566" s="1">
        <f>VLOOKUP($B566&amp;$C566&amp;$D566,Staqo!$A$3:$AJ$1048576,BA$1,0)</f>
        <v>0</v>
      </c>
      <c r="BB566" s="1">
        <f>VLOOKUP($B566&amp;$C566&amp;$D566,HFE!$A$3:$AJ$1048576,BB$1,0)</f>
        <v>0</v>
      </c>
      <c r="BC566" s="2">
        <f t="shared" si="326"/>
        <v>0</v>
      </c>
      <c r="BD566" s="1">
        <f>VLOOKUP($B566&amp;$C566&amp;$D566,Staqo!$A$3:$AJ$1048576,BD$1,0)</f>
        <v>0</v>
      </c>
      <c r="BE566" s="1">
        <f>VLOOKUP($B566&amp;$C566&amp;$D566,HFE!$A$3:$AJ$1048576,BE$1,0)</f>
        <v>0</v>
      </c>
      <c r="BF566" s="2">
        <f t="shared" si="327"/>
        <v>0</v>
      </c>
      <c r="BG566" s="1">
        <f>VLOOKUP($B566&amp;$C566&amp;$D566,Staqo!$A$3:$AJ$1048576,BG$1,0)</f>
        <v>0</v>
      </c>
      <c r="BH566" s="1">
        <f>VLOOKUP($B566&amp;$C566&amp;$D566,HFE!$A$3:$AJ$1048576,BH$1,0)</f>
        <v>0</v>
      </c>
      <c r="BI566" s="2">
        <f t="shared" si="328"/>
        <v>0</v>
      </c>
      <c r="BJ566" s="1">
        <f>VLOOKUP($B566&amp;$C566&amp;$D566,Staqo!$A$3:$AJ$1048576,BJ$1,0)</f>
        <v>0</v>
      </c>
      <c r="BK566" s="1">
        <f>VLOOKUP($B566&amp;$C566&amp;$D566,HFE!$A$3:$AJ$1048576,BK$1,0)</f>
        <v>0</v>
      </c>
      <c r="BL566" s="2">
        <f t="shared" si="329"/>
        <v>0</v>
      </c>
      <c r="BM566" s="1">
        <f>VLOOKUP($B566&amp;$C566&amp;$D566,Staqo!$A$3:$AJ$1048576,BM$1,0)</f>
        <v>0</v>
      </c>
      <c r="BN566" s="1">
        <f>VLOOKUP($B566&amp;$C566&amp;$D566,HFE!$A$3:$AJ$1048576,BN$1,0)</f>
        <v>0</v>
      </c>
      <c r="BO566" s="2">
        <f t="shared" si="330"/>
        <v>0</v>
      </c>
      <c r="BP566" s="1">
        <f>VLOOKUP($B566&amp;$C566&amp;$D566,Staqo!$A$3:$AJ$1048576,BP$1,0)</f>
        <v>0.533333</v>
      </c>
      <c r="BQ566" s="1">
        <f>VLOOKUP($B566&amp;$C566&amp;$D566,HFE!$A$3:$AJ$1048576,BQ$1,0)</f>
        <v>0.533333333333333</v>
      </c>
      <c r="BR566" s="2">
        <f t="shared" si="331"/>
        <v>3.33333333046859e-7</v>
      </c>
      <c r="BS566" s="1">
        <f>VLOOKUP($B566&amp;$C566&amp;$D566,Staqo!$A$3:$AJ$1048576,BS$1,0)</f>
        <v>0</v>
      </c>
      <c r="BT566" s="1">
        <f>VLOOKUP($B566&amp;$C566&amp;$D566,HFE!$A$3:$AJ$1048576,BT$1,0)</f>
        <v>0</v>
      </c>
      <c r="BU566" s="2">
        <f t="shared" si="332"/>
        <v>0</v>
      </c>
      <c r="BV566" s="1">
        <f>VLOOKUP($B566&amp;$C566&amp;$D566,Staqo!$A$3:$AJ$1048576,BV$1,0)</f>
        <v>0.533333</v>
      </c>
      <c r="BW566" s="1">
        <f>VLOOKUP($B566&amp;$C566&amp;$D566,HFE!$A$3:$AJ$1048576,BW$1,0)</f>
        <v>0.533333333333333</v>
      </c>
      <c r="BX566" s="2">
        <f t="shared" si="333"/>
        <v>3.33333333046859e-7</v>
      </c>
      <c r="BY566" s="1">
        <f>VLOOKUP($B566&amp;$C566&amp;$D566,Staqo!$A$3:$AJ$1048576,BY$1,0)</f>
        <v>0</v>
      </c>
      <c r="BZ566" s="1">
        <f>VLOOKUP($B566&amp;$C566&amp;$D566,HFE!$A$3:$AJ$1048576,BZ$1,0)</f>
        <v>0</v>
      </c>
      <c r="CA566" s="2">
        <f t="shared" si="334"/>
        <v>0</v>
      </c>
      <c r="CB566" s="1">
        <f>VLOOKUP($B566&amp;$C566&amp;$D566,Staqo!$A$3:$AJ$1048576,CB$1,0)</f>
        <v>0</v>
      </c>
      <c r="CC566" s="1">
        <f>VLOOKUP($B566&amp;$C566&amp;$D566,HFE!$A$3:$AJ$1048576,CC$1,0)</f>
        <v>0</v>
      </c>
      <c r="CD566" s="2">
        <f t="shared" si="335"/>
        <v>0</v>
      </c>
      <c r="CE566" s="1">
        <f>VLOOKUP($B566&amp;$C566&amp;$D566,Staqo!$A$3:$AJ$1048576,CE$1,0)</f>
        <v>0</v>
      </c>
      <c r="CF566" s="1">
        <f>VLOOKUP($B566&amp;$C566&amp;$D566,HFE!$A$3:$AJ$1048576,CF$1,0)</f>
        <v>0</v>
      </c>
      <c r="CG566" s="2">
        <f t="shared" si="336"/>
        <v>0</v>
      </c>
      <c r="CH566" s="1">
        <f>VLOOKUP($B566&amp;$C566&amp;$D566,Staqo!$A$3:$AJ$1048576,CH$1,0)</f>
        <v>0</v>
      </c>
      <c r="CI566" s="1">
        <f>VLOOKUP($B566&amp;$C566&amp;$D566,HFE!$A$3:$AJ$1048576,CI$1,0)</f>
        <v>0</v>
      </c>
      <c r="CJ566" s="2">
        <f t="shared" si="337"/>
        <v>0</v>
      </c>
      <c r="CK566" s="1">
        <f>VLOOKUP($B566&amp;$C566&amp;$D566,Staqo!$A$3:$AJ$1048576,CK$1,0)</f>
        <v>6.48512</v>
      </c>
      <c r="CL566" s="1">
        <f>VLOOKUP($B566&amp;$C566&amp;$D566,HFE!$A$3:$AJ$1048576,CL$1,0)</f>
        <v>6.48511887306585</v>
      </c>
      <c r="CM566" s="2">
        <f t="shared" si="338"/>
        <v>-1.12693415044163e-6</v>
      </c>
      <c r="CN566" s="1">
        <f>VLOOKUP($B566&amp;$C566&amp;$D566,Staqo!$A$3:$AJ$1048576,CN$1,0)</f>
        <v>0</v>
      </c>
      <c r="CO566" s="1">
        <f>VLOOKUP($B566&amp;$C566&amp;$D566,HFE!$A$3:$AJ$1048576,CO$1,0)</f>
        <v>0</v>
      </c>
      <c r="CP566" s="2">
        <f t="shared" si="339"/>
        <v>0</v>
      </c>
      <c r="CQ566" s="1">
        <f>VLOOKUP($B566&amp;$C566&amp;$D566,Staqo!$A$3:$AJ$1048576,CQ$1,0)</f>
        <v>6.48512</v>
      </c>
      <c r="CR566" s="1">
        <f>VLOOKUP($B566&amp;$C566&amp;$D566,HFE!$A$3:$AJ$1048576,CR$1,0)</f>
        <v>6.48511887306585</v>
      </c>
      <c r="CS566" s="2">
        <f t="shared" si="340"/>
        <v>-1.12693415044163e-6</v>
      </c>
      <c r="CT566" s="1"/>
      <c r="CU566" s="1"/>
      <c r="CV566" s="2"/>
    </row>
    <row r="567" hidden="1" spans="1:100">
      <c r="A567" s="1" t="s">
        <v>95</v>
      </c>
      <c r="B567" s="1" t="s">
        <v>96</v>
      </c>
      <c r="C567" s="3">
        <v>44573</v>
      </c>
      <c r="D567" s="1" t="s">
        <v>30</v>
      </c>
      <c r="E567" s="1">
        <f>VLOOKUP($B567&amp;$C567&amp;$D567,Staqo!$A$3:$AJ$1048576,E$1,0)</f>
        <v>5.24596</v>
      </c>
      <c r="F567" s="1" t="e">
        <f>VLOOKUP($B567&amp;$C567&amp;$D567,HFE!$A$3:$AJ$1048576,F$1,0)</f>
        <v>#REF!</v>
      </c>
      <c r="G567" s="2" t="e">
        <f t="shared" si="310"/>
        <v>#REF!</v>
      </c>
      <c r="H567" s="1">
        <f>VLOOKUP($B567&amp;$C567&amp;$D567,Staqo!$A$3:$AJ$1048576,H$1,0)</f>
        <v>6.18854</v>
      </c>
      <c r="I567" s="1" t="e">
        <f>VLOOKUP($B567&amp;$C567&amp;$D567,HFE!$A$3:$AJ$1048576,I$1,0)</f>
        <v>#REF!</v>
      </c>
      <c r="J567" s="2" t="e">
        <f t="shared" si="311"/>
        <v>#REF!</v>
      </c>
      <c r="K567" s="1">
        <f>VLOOKUP($B567&amp;$C567&amp;$D567,Staqo!$A$3:$AJ$1048576,K$1,0)</f>
        <v>6811.88</v>
      </c>
      <c r="L567" s="1" t="e">
        <f>VLOOKUP($B567&amp;$C567&amp;$D567,HFE!$A$3:$AJ$1048576,L$1,0)</f>
        <v>#REF!</v>
      </c>
      <c r="M567" s="2" t="e">
        <f t="shared" si="312"/>
        <v>#REF!</v>
      </c>
      <c r="N567" s="1">
        <f>VLOOKUP($B567&amp;$C567&amp;$D567,Staqo!$A$3:$AJ$1048576,N$1,0)</f>
        <v>5030</v>
      </c>
      <c r="O567" s="1">
        <f>VLOOKUP($B567&amp;$C567&amp;$D567,HFE!$A$3:$AJ$1048576,O$1,0)</f>
        <v>0</v>
      </c>
      <c r="P567" s="2">
        <f t="shared" si="313"/>
        <v>-5030</v>
      </c>
      <c r="Q567" s="1">
        <f>VLOOKUP($B567&amp;$C567&amp;$D567,Staqo!$A$3:$AJ$1048576,Q$1,0)</f>
        <v>4986.89</v>
      </c>
      <c r="R567" s="1">
        <f>VLOOKUP($B567&amp;$C567&amp;$D567,HFE!$A$3:$AJ$1048576,R$1,0)</f>
        <v>0</v>
      </c>
      <c r="S567" s="2">
        <f t="shared" si="314"/>
        <v>-4986.89</v>
      </c>
      <c r="T567" s="1">
        <f>VLOOKUP($B567&amp;$C567&amp;$D567,Staqo!$A$3:$AJ$1048576,T$1,0)</f>
        <v>0.738416</v>
      </c>
      <c r="U567" s="1" t="e">
        <f>VLOOKUP($B567&amp;$C567&amp;$D567,HFE!$A$3:$AJ$1048576,U$1,0)</f>
        <v>#REF!</v>
      </c>
      <c r="V567" s="2" t="e">
        <f t="shared" si="315"/>
        <v>#REF!</v>
      </c>
      <c r="W567" s="1">
        <f>VLOOKUP($B567&amp;$C567&amp;$D567,Staqo!$A$3:$AJ$1048576,W$1,0)</f>
        <v>0.732087</v>
      </c>
      <c r="X567" s="1" t="e">
        <f>VLOOKUP($B567&amp;$C567&amp;$D567,HFE!$A$3:$AJ$1048576,X$1,0)</f>
        <v>#REF!</v>
      </c>
      <c r="Y567" s="2" t="e">
        <f t="shared" si="316"/>
        <v>#REF!</v>
      </c>
      <c r="Z567" s="4">
        <f>VLOOKUP($B567&amp;$C567&amp;$D567,Staqo!$A$3:$AJ$1048576,Z$1,0)</f>
        <v>100</v>
      </c>
      <c r="AA567" s="4">
        <f>VLOOKUP($B567&amp;$C567&amp;$D567,HFE!$A$3:$AJ$1048576,AA$1,0)</f>
        <v>0</v>
      </c>
      <c r="AB567" s="5">
        <f t="shared" si="317"/>
        <v>-100</v>
      </c>
      <c r="AC567" s="1">
        <f>VLOOKUP($B567&amp;$C567&amp;$D567,Staqo!$A$3:$AJ$1048576,AC$1,0)</f>
        <v>100</v>
      </c>
      <c r="AD567" s="1">
        <f>VLOOKUP($B567&amp;$C567&amp;$D567,HFE!$A$3:$AJ$1048576,AD$1,0)*100</f>
        <v>100</v>
      </c>
      <c r="AE567" s="2">
        <f t="shared" si="318"/>
        <v>0</v>
      </c>
      <c r="AF567" s="1">
        <f>VLOOKUP($B567&amp;$C567&amp;$D567,Staqo!$A$3:$AJ$1048576,AF$1,0)</f>
        <v>95.5556</v>
      </c>
      <c r="AG567" s="1">
        <f>VLOOKUP($B567&amp;$C567&amp;$D567,HFE!$A$3:$AJ$1048576,AG$1,0)*100</f>
        <v>95.5555555555556</v>
      </c>
      <c r="AH567" s="2">
        <f t="shared" si="319"/>
        <v>-4.44444443985503e-5</v>
      </c>
      <c r="AI567" s="1">
        <f>VLOOKUP($B567&amp;$C567&amp;$D567,Staqo!$A$3:$AJ$1048576,AI$1,0)</f>
        <v>0.209188</v>
      </c>
      <c r="AJ567" s="1" t="e">
        <f>VLOOKUP($B567&amp;$C567&amp;$D567,HFE!$A$3:$AJ$1048576,AJ$1,0)</f>
        <v>#REF!</v>
      </c>
      <c r="AK567" s="2" t="e">
        <f t="shared" si="320"/>
        <v>#REF!</v>
      </c>
      <c r="AL567" s="1">
        <f>VLOOKUP($B567&amp;$C567&amp;$D567,Staqo!$A$3:$AJ$1048576,AL$1,0)</f>
        <v>0.190171</v>
      </c>
      <c r="AM567" s="1" t="e">
        <f>VLOOKUP($B567&amp;$C567&amp;$D567,HFE!$A$3:$AJ$1048576,AM$1,0)</f>
        <v>#REF!</v>
      </c>
      <c r="AN567" s="2" t="e">
        <f t="shared" si="321"/>
        <v>#REF!</v>
      </c>
      <c r="AO567" s="1">
        <f>VLOOKUP($B567&amp;$C567&amp;$D567,Staqo!$A$3:$AJ$1048576,AO$1,0)</f>
        <v>0.207395</v>
      </c>
      <c r="AP567" s="1" t="e">
        <f>VLOOKUP($B567&amp;$C567&amp;$D567,HFE!$A$3:$AJ$1048576,AP$1,0)</f>
        <v>#REF!</v>
      </c>
      <c r="AQ567" s="2" t="e">
        <f t="shared" si="322"/>
        <v>#REF!</v>
      </c>
      <c r="AR567" s="1">
        <f>VLOOKUP($B567&amp;$C567&amp;$D567,Staqo!$A$3:$AJ$1048576,AR$1,0)</f>
        <v>0.188541</v>
      </c>
      <c r="AS567" s="1" t="e">
        <f>VLOOKUP($B567&amp;$C567&amp;$D567,HFE!$A$3:$AJ$1048576,AS$1,0)</f>
        <v>#REF!</v>
      </c>
      <c r="AT567" s="2" t="e">
        <f t="shared" si="323"/>
        <v>#REF!</v>
      </c>
      <c r="AU567" s="1">
        <f>VLOOKUP($B567&amp;$C567&amp;$D567,Staqo!$A$3:$AJ$1048576,AU$1,0)</f>
        <v>95.9819</v>
      </c>
      <c r="AV567" s="1">
        <f>VLOOKUP($B567&amp;$C567&amp;$D567,HFE!$A$3:$AJ$1048576,AV$1,0)</f>
        <v>0</v>
      </c>
      <c r="AW567" s="2">
        <f t="shared" si="324"/>
        <v>-95.9819</v>
      </c>
      <c r="AX567" s="4">
        <f>VLOOKUP($B567&amp;$C567&amp;$D567,Staqo!$A$3:$AJ$1048576,AX$1,0)</f>
        <v>11.4667</v>
      </c>
      <c r="AY567" s="4">
        <f>VLOOKUP($B567&amp;$C567&amp;$D567,HFE!$A$3:$AJ$1048576,AY$1,0)</f>
        <v>11.4667</v>
      </c>
      <c r="AZ567" s="5">
        <f t="shared" si="325"/>
        <v>0</v>
      </c>
      <c r="BA567" s="1">
        <f>VLOOKUP($B567&amp;$C567&amp;$D567,Staqo!$A$3:$AJ$1048576,BA$1,0)</f>
        <v>0</v>
      </c>
      <c r="BB567" s="1">
        <f>VLOOKUP($B567&amp;$C567&amp;$D567,HFE!$A$3:$AJ$1048576,BB$1,0)</f>
        <v>0</v>
      </c>
      <c r="BC567" s="2">
        <f t="shared" si="326"/>
        <v>0</v>
      </c>
      <c r="BD567" s="1">
        <f>VLOOKUP($B567&amp;$C567&amp;$D567,Staqo!$A$3:$AJ$1048576,BD$1,0)</f>
        <v>0</v>
      </c>
      <c r="BE567" s="1">
        <f>VLOOKUP($B567&amp;$C567&amp;$D567,HFE!$A$3:$AJ$1048576,BE$1,0)</f>
        <v>0</v>
      </c>
      <c r="BF567" s="2">
        <f t="shared" si="327"/>
        <v>0</v>
      </c>
      <c r="BG567" s="1">
        <f>VLOOKUP($B567&amp;$C567&amp;$D567,Staqo!$A$3:$AJ$1048576,BG$1,0)</f>
        <v>0</v>
      </c>
      <c r="BH567" s="1">
        <f>VLOOKUP($B567&amp;$C567&amp;$D567,HFE!$A$3:$AJ$1048576,BH$1,0)</f>
        <v>0</v>
      </c>
      <c r="BI567" s="2">
        <f t="shared" si="328"/>
        <v>0</v>
      </c>
      <c r="BJ567" s="1">
        <f>VLOOKUP($B567&amp;$C567&amp;$D567,Staqo!$A$3:$AJ$1048576,BJ$1,0)</f>
        <v>0</v>
      </c>
      <c r="BK567" s="1">
        <f>VLOOKUP($B567&amp;$C567&amp;$D567,HFE!$A$3:$AJ$1048576,BK$1,0)</f>
        <v>0</v>
      </c>
      <c r="BL567" s="2">
        <f t="shared" si="329"/>
        <v>0</v>
      </c>
      <c r="BM567" s="1">
        <f>VLOOKUP($B567&amp;$C567&amp;$D567,Staqo!$A$3:$AJ$1048576,BM$1,0)</f>
        <v>0</v>
      </c>
      <c r="BN567" s="1">
        <f>VLOOKUP($B567&amp;$C567&amp;$D567,HFE!$A$3:$AJ$1048576,BN$1,0)</f>
        <v>0</v>
      </c>
      <c r="BO567" s="2">
        <f t="shared" si="330"/>
        <v>0</v>
      </c>
      <c r="BP567" s="1">
        <f>VLOOKUP($B567&amp;$C567&amp;$D567,Staqo!$A$3:$AJ$1048576,BP$1,0)</f>
        <v>0.533333</v>
      </c>
      <c r="BQ567" s="1">
        <f>VLOOKUP($B567&amp;$C567&amp;$D567,HFE!$A$3:$AJ$1048576,BQ$1,0)</f>
        <v>0.533333333333333</v>
      </c>
      <c r="BR567" s="2">
        <f t="shared" si="331"/>
        <v>3.33333333046859e-7</v>
      </c>
      <c r="BS567" s="1">
        <f>VLOOKUP($B567&amp;$C567&amp;$D567,Staqo!$A$3:$AJ$1048576,BS$1,0)</f>
        <v>0</v>
      </c>
      <c r="BT567" s="1">
        <f>VLOOKUP($B567&amp;$C567&amp;$D567,HFE!$A$3:$AJ$1048576,BT$1,0)</f>
        <v>0</v>
      </c>
      <c r="BU567" s="2">
        <f t="shared" si="332"/>
        <v>0</v>
      </c>
      <c r="BV567" s="1">
        <f>VLOOKUP($B567&amp;$C567&amp;$D567,Staqo!$A$3:$AJ$1048576,BV$1,0)</f>
        <v>0.533333</v>
      </c>
      <c r="BW567" s="1">
        <f>VLOOKUP($B567&amp;$C567&amp;$D567,HFE!$A$3:$AJ$1048576,BW$1,0)</f>
        <v>0.533333333333333</v>
      </c>
      <c r="BX567" s="2">
        <f t="shared" si="333"/>
        <v>3.33333333046859e-7</v>
      </c>
      <c r="BY567" s="1">
        <f>VLOOKUP($B567&amp;$C567&amp;$D567,Staqo!$A$3:$AJ$1048576,BY$1,0)</f>
        <v>0</v>
      </c>
      <c r="BZ567" s="1">
        <f>VLOOKUP($B567&amp;$C567&amp;$D567,HFE!$A$3:$AJ$1048576,BZ$1,0)</f>
        <v>0</v>
      </c>
      <c r="CA567" s="2">
        <f t="shared" si="334"/>
        <v>0</v>
      </c>
      <c r="CB567" s="1">
        <f>VLOOKUP($B567&amp;$C567&amp;$D567,Staqo!$A$3:$AJ$1048576,CB$1,0)</f>
        <v>0</v>
      </c>
      <c r="CC567" s="1">
        <f>VLOOKUP($B567&amp;$C567&amp;$D567,HFE!$A$3:$AJ$1048576,CC$1,0)</f>
        <v>0</v>
      </c>
      <c r="CD567" s="2">
        <f t="shared" si="335"/>
        <v>0</v>
      </c>
      <c r="CE567" s="1">
        <f>VLOOKUP($B567&amp;$C567&amp;$D567,Staqo!$A$3:$AJ$1048576,CE$1,0)</f>
        <v>0</v>
      </c>
      <c r="CF567" s="1">
        <f>VLOOKUP($B567&amp;$C567&amp;$D567,HFE!$A$3:$AJ$1048576,CF$1,0)</f>
        <v>0</v>
      </c>
      <c r="CG567" s="2">
        <f t="shared" si="336"/>
        <v>0</v>
      </c>
      <c r="CH567" s="1">
        <f>VLOOKUP($B567&amp;$C567&amp;$D567,Staqo!$A$3:$AJ$1048576,CH$1,0)</f>
        <v>0</v>
      </c>
      <c r="CI567" s="1">
        <f>VLOOKUP($B567&amp;$C567&amp;$D567,HFE!$A$3:$AJ$1048576,CI$1,0)</f>
        <v>0</v>
      </c>
      <c r="CJ567" s="2">
        <f t="shared" si="337"/>
        <v>0</v>
      </c>
      <c r="CK567" s="1">
        <f>VLOOKUP($B567&amp;$C567&amp;$D567,Staqo!$A$3:$AJ$1048576,CK$1,0)</f>
        <v>6.48512</v>
      </c>
      <c r="CL567" s="1">
        <f>VLOOKUP($B567&amp;$C567&amp;$D567,HFE!$A$3:$AJ$1048576,CL$1,0)</f>
        <v>6.48511887306585</v>
      </c>
      <c r="CM567" s="2">
        <f t="shared" si="338"/>
        <v>-1.12693415044163e-6</v>
      </c>
      <c r="CN567" s="1">
        <f>VLOOKUP($B567&amp;$C567&amp;$D567,Staqo!$A$3:$AJ$1048576,CN$1,0)</f>
        <v>0</v>
      </c>
      <c r="CO567" s="1">
        <f>VLOOKUP($B567&amp;$C567&amp;$D567,HFE!$A$3:$AJ$1048576,CO$1,0)</f>
        <v>0</v>
      </c>
      <c r="CP567" s="2">
        <f t="shared" si="339"/>
        <v>0</v>
      </c>
      <c r="CQ567" s="1">
        <f>VLOOKUP($B567&amp;$C567&amp;$D567,Staqo!$A$3:$AJ$1048576,CQ$1,0)</f>
        <v>6.48512</v>
      </c>
      <c r="CR567" s="1">
        <f>VLOOKUP($B567&amp;$C567&amp;$D567,HFE!$A$3:$AJ$1048576,CR$1,0)</f>
        <v>6.48511887306585</v>
      </c>
      <c r="CS567" s="2">
        <f t="shared" si="340"/>
        <v>-1.12693415044163e-6</v>
      </c>
      <c r="CT567" s="1"/>
      <c r="CU567" s="1"/>
      <c r="CV567" s="2"/>
    </row>
    <row r="568" hidden="1" spans="1:100">
      <c r="A568" s="1" t="s">
        <v>95</v>
      </c>
      <c r="B568" s="1" t="s">
        <v>96</v>
      </c>
      <c r="C568" s="3">
        <v>44573</v>
      </c>
      <c r="D568" s="1" t="s">
        <v>97</v>
      </c>
      <c r="E568" s="1">
        <f>VLOOKUP($B568&amp;$C568&amp;$D568,Staqo!$A$3:$AJ$1048576,E$1,0)</f>
        <v>5.24596</v>
      </c>
      <c r="F568" s="1" t="e">
        <f>VLOOKUP($B568&amp;$C568&amp;$D568,HFE!$A$3:$AJ$1048576,F$1,0)</f>
        <v>#REF!</v>
      </c>
      <c r="G568" s="2" t="e">
        <f t="shared" si="310"/>
        <v>#REF!</v>
      </c>
      <c r="H568" s="1">
        <f>VLOOKUP($B568&amp;$C568&amp;$D568,Staqo!$A$3:$AJ$1048576,H$1,0)</f>
        <v>6.18854</v>
      </c>
      <c r="I568" s="1" t="e">
        <f>VLOOKUP($B568&amp;$C568&amp;$D568,HFE!$A$3:$AJ$1048576,I$1,0)</f>
        <v>#REF!</v>
      </c>
      <c r="J568" s="2" t="e">
        <f t="shared" si="311"/>
        <v>#REF!</v>
      </c>
      <c r="K568" s="1">
        <f>VLOOKUP($B568&amp;$C568&amp;$D568,Staqo!$A$3:$AJ$1048576,K$1,0)</f>
        <v>6811.88</v>
      </c>
      <c r="L568" s="1" t="e">
        <f>VLOOKUP($B568&amp;$C568&amp;$D568,HFE!$A$3:$AJ$1048576,L$1,0)</f>
        <v>#REF!</v>
      </c>
      <c r="M568" s="2" t="e">
        <f t="shared" si="312"/>
        <v>#REF!</v>
      </c>
      <c r="N568" s="1">
        <f>VLOOKUP($B568&amp;$C568&amp;$D568,Staqo!$A$3:$AJ$1048576,N$1,0)</f>
        <v>5040</v>
      </c>
      <c r="O568" s="1">
        <f>VLOOKUP($B568&amp;$C568&amp;$D568,HFE!$A$3:$AJ$1048576,O$1,0)</f>
        <v>0</v>
      </c>
      <c r="P568" s="2">
        <f t="shared" si="313"/>
        <v>-5040</v>
      </c>
      <c r="Q568" s="1">
        <f>VLOOKUP($B568&amp;$C568&amp;$D568,Staqo!$A$3:$AJ$1048576,Q$1,0)</f>
        <v>4996.8</v>
      </c>
      <c r="R568" s="1">
        <f>VLOOKUP($B568&amp;$C568&amp;$D568,HFE!$A$3:$AJ$1048576,R$1,0)</f>
        <v>0</v>
      </c>
      <c r="S568" s="2">
        <f t="shared" si="314"/>
        <v>-4996.8</v>
      </c>
      <c r="T568" s="1">
        <f>VLOOKUP($B568&amp;$C568&amp;$D568,Staqo!$A$3:$AJ$1048576,T$1,0)</f>
        <v>0.739884</v>
      </c>
      <c r="U568" s="1" t="e">
        <f>VLOOKUP($B568&amp;$C568&amp;$D568,HFE!$A$3:$AJ$1048576,U$1,0)</f>
        <v>#REF!</v>
      </c>
      <c r="V568" s="2" t="e">
        <f t="shared" si="315"/>
        <v>#REF!</v>
      </c>
      <c r="W568" s="1">
        <f>VLOOKUP($B568&amp;$C568&amp;$D568,Staqo!$A$3:$AJ$1048576,W$1,0)</f>
        <v>0.733542</v>
      </c>
      <c r="X568" s="1" t="e">
        <f>VLOOKUP($B568&amp;$C568&amp;$D568,HFE!$A$3:$AJ$1048576,X$1,0)</f>
        <v>#REF!</v>
      </c>
      <c r="Y568" s="2" t="e">
        <f t="shared" si="316"/>
        <v>#REF!</v>
      </c>
      <c r="Z568" s="4">
        <f>VLOOKUP($B568&amp;$C568&amp;$D568,Staqo!$A$3:$AJ$1048576,Z$1,0)</f>
        <v>100</v>
      </c>
      <c r="AA568" s="4">
        <f>VLOOKUP($B568&amp;$C568&amp;$D568,HFE!$A$3:$AJ$1048576,AA$1,0)</f>
        <v>0</v>
      </c>
      <c r="AB568" s="5">
        <f t="shared" si="317"/>
        <v>-100</v>
      </c>
      <c r="AC568" s="1">
        <f>VLOOKUP($B568&amp;$C568&amp;$D568,Staqo!$A$3:$AJ$1048576,AC$1,0)</f>
        <v>100</v>
      </c>
      <c r="AD568" s="1">
        <f>VLOOKUP($B568&amp;$C568&amp;$D568,HFE!$A$3:$AJ$1048576,AD$1,0)*100</f>
        <v>100</v>
      </c>
      <c r="AE568" s="2">
        <f t="shared" si="318"/>
        <v>0</v>
      </c>
      <c r="AF568" s="1">
        <f>VLOOKUP($B568&amp;$C568&amp;$D568,Staqo!$A$3:$AJ$1048576,AF$1,0)</f>
        <v>95.5556</v>
      </c>
      <c r="AG568" s="1">
        <f>VLOOKUP($B568&amp;$C568&amp;$D568,HFE!$A$3:$AJ$1048576,AG$1,0)*100</f>
        <v>95.5555555555556</v>
      </c>
      <c r="AH568" s="2">
        <f t="shared" si="319"/>
        <v>-4.44444443985503e-5</v>
      </c>
      <c r="AI568" s="1">
        <f>VLOOKUP($B568&amp;$C568&amp;$D568,Staqo!$A$3:$AJ$1048576,AI$1,0)</f>
        <v>0.209604</v>
      </c>
      <c r="AJ568" s="1" t="e">
        <f>VLOOKUP($B568&amp;$C568&amp;$D568,HFE!$A$3:$AJ$1048576,AJ$1,0)</f>
        <v>#REF!</v>
      </c>
      <c r="AK568" s="2" t="e">
        <f t="shared" si="320"/>
        <v>#REF!</v>
      </c>
      <c r="AL568" s="1">
        <f>VLOOKUP($B568&amp;$C568&amp;$D568,Staqo!$A$3:$AJ$1048576,AL$1,0)</f>
        <v>0.190549</v>
      </c>
      <c r="AM568" s="1" t="e">
        <f>VLOOKUP($B568&amp;$C568&amp;$D568,HFE!$A$3:$AJ$1048576,AM$1,0)</f>
        <v>#REF!</v>
      </c>
      <c r="AN568" s="2" t="e">
        <f t="shared" si="321"/>
        <v>#REF!</v>
      </c>
      <c r="AO568" s="1">
        <f>VLOOKUP($B568&amp;$C568&amp;$D568,Staqo!$A$3:$AJ$1048576,AO$1,0)</f>
        <v>0.207807</v>
      </c>
      <c r="AP568" s="1" t="e">
        <f>VLOOKUP($B568&amp;$C568&amp;$D568,HFE!$A$3:$AJ$1048576,AP$1,0)</f>
        <v>#REF!</v>
      </c>
      <c r="AQ568" s="2" t="e">
        <f t="shared" si="322"/>
        <v>#REF!</v>
      </c>
      <c r="AR568" s="1">
        <f>VLOOKUP($B568&amp;$C568&amp;$D568,Staqo!$A$3:$AJ$1048576,AR$1,0)</f>
        <v>0.188916</v>
      </c>
      <c r="AS568" s="1" t="e">
        <f>VLOOKUP($B568&amp;$C568&amp;$D568,HFE!$A$3:$AJ$1048576,AS$1,0)</f>
        <v>#REF!</v>
      </c>
      <c r="AT568" s="2" t="e">
        <f t="shared" si="323"/>
        <v>#REF!</v>
      </c>
      <c r="AU568" s="1">
        <f>VLOOKUP($B568&amp;$C568&amp;$D568,Staqo!$A$3:$AJ$1048576,AU$1,0)</f>
        <v>97.2892</v>
      </c>
      <c r="AV568" s="1">
        <f>VLOOKUP($B568&amp;$C568&amp;$D568,HFE!$A$3:$AJ$1048576,AV$1,0)</f>
        <v>0</v>
      </c>
      <c r="AW568" s="2">
        <f t="shared" si="324"/>
        <v>-97.2892</v>
      </c>
      <c r="AX568" s="4">
        <f>VLOOKUP($B568&amp;$C568&amp;$D568,Staqo!$A$3:$AJ$1048576,AX$1,0)</f>
        <v>11.4667</v>
      </c>
      <c r="AY568" s="4">
        <f>VLOOKUP($B568&amp;$C568&amp;$D568,HFE!$A$3:$AJ$1048576,AY$1,0)</f>
        <v>11.4667</v>
      </c>
      <c r="AZ568" s="5">
        <f t="shared" si="325"/>
        <v>0</v>
      </c>
      <c r="BA568" s="1">
        <f>VLOOKUP($B568&amp;$C568&amp;$D568,Staqo!$A$3:$AJ$1048576,BA$1,0)</f>
        <v>0</v>
      </c>
      <c r="BB568" s="1">
        <f>VLOOKUP($B568&amp;$C568&amp;$D568,HFE!$A$3:$AJ$1048576,BB$1,0)</f>
        <v>0</v>
      </c>
      <c r="BC568" s="2">
        <f t="shared" si="326"/>
        <v>0</v>
      </c>
      <c r="BD568" s="1">
        <f>VLOOKUP($B568&amp;$C568&amp;$D568,Staqo!$A$3:$AJ$1048576,BD$1,0)</f>
        <v>0</v>
      </c>
      <c r="BE568" s="1">
        <f>VLOOKUP($B568&amp;$C568&amp;$D568,HFE!$A$3:$AJ$1048576,BE$1,0)</f>
        <v>0</v>
      </c>
      <c r="BF568" s="2">
        <f t="shared" si="327"/>
        <v>0</v>
      </c>
      <c r="BG568" s="1">
        <f>VLOOKUP($B568&amp;$C568&amp;$D568,Staqo!$A$3:$AJ$1048576,BG$1,0)</f>
        <v>0</v>
      </c>
      <c r="BH568" s="1">
        <f>VLOOKUP($B568&amp;$C568&amp;$D568,HFE!$A$3:$AJ$1048576,BH$1,0)</f>
        <v>0</v>
      </c>
      <c r="BI568" s="2">
        <f t="shared" si="328"/>
        <v>0</v>
      </c>
      <c r="BJ568" s="1">
        <f>VLOOKUP($B568&amp;$C568&amp;$D568,Staqo!$A$3:$AJ$1048576,BJ$1,0)</f>
        <v>0</v>
      </c>
      <c r="BK568" s="1">
        <f>VLOOKUP($B568&amp;$C568&amp;$D568,HFE!$A$3:$AJ$1048576,BK$1,0)</f>
        <v>0</v>
      </c>
      <c r="BL568" s="2">
        <f t="shared" si="329"/>
        <v>0</v>
      </c>
      <c r="BM568" s="1">
        <f>VLOOKUP($B568&amp;$C568&amp;$D568,Staqo!$A$3:$AJ$1048576,BM$1,0)</f>
        <v>0</v>
      </c>
      <c r="BN568" s="1">
        <f>VLOOKUP($B568&amp;$C568&amp;$D568,HFE!$A$3:$AJ$1048576,BN$1,0)</f>
        <v>0</v>
      </c>
      <c r="BO568" s="2">
        <f t="shared" si="330"/>
        <v>0</v>
      </c>
      <c r="BP568" s="1">
        <f>VLOOKUP($B568&amp;$C568&amp;$D568,Staqo!$A$3:$AJ$1048576,BP$1,0)</f>
        <v>0.533333</v>
      </c>
      <c r="BQ568" s="1">
        <f>VLOOKUP($B568&amp;$C568&amp;$D568,HFE!$A$3:$AJ$1048576,BQ$1,0)</f>
        <v>0.533333333333333</v>
      </c>
      <c r="BR568" s="2">
        <f t="shared" si="331"/>
        <v>3.33333333046859e-7</v>
      </c>
      <c r="BS568" s="1">
        <f>VLOOKUP($B568&amp;$C568&amp;$D568,Staqo!$A$3:$AJ$1048576,BS$1,0)</f>
        <v>0</v>
      </c>
      <c r="BT568" s="1">
        <f>VLOOKUP($B568&amp;$C568&amp;$D568,HFE!$A$3:$AJ$1048576,BT$1,0)</f>
        <v>0</v>
      </c>
      <c r="BU568" s="2">
        <f t="shared" si="332"/>
        <v>0</v>
      </c>
      <c r="BV568" s="1">
        <f>VLOOKUP($B568&amp;$C568&amp;$D568,Staqo!$A$3:$AJ$1048576,BV$1,0)</f>
        <v>0.533333</v>
      </c>
      <c r="BW568" s="1">
        <f>VLOOKUP($B568&amp;$C568&amp;$D568,HFE!$A$3:$AJ$1048576,BW$1,0)</f>
        <v>0.533333333333333</v>
      </c>
      <c r="BX568" s="2">
        <f t="shared" si="333"/>
        <v>3.33333333046859e-7</v>
      </c>
      <c r="BY568" s="1">
        <f>VLOOKUP($B568&amp;$C568&amp;$D568,Staqo!$A$3:$AJ$1048576,BY$1,0)</f>
        <v>0</v>
      </c>
      <c r="BZ568" s="1">
        <f>VLOOKUP($B568&amp;$C568&amp;$D568,HFE!$A$3:$AJ$1048576,BZ$1,0)</f>
        <v>0</v>
      </c>
      <c r="CA568" s="2">
        <f t="shared" si="334"/>
        <v>0</v>
      </c>
      <c r="CB568" s="1">
        <f>VLOOKUP($B568&amp;$C568&amp;$D568,Staqo!$A$3:$AJ$1048576,CB$1,0)</f>
        <v>0</v>
      </c>
      <c r="CC568" s="1">
        <f>VLOOKUP($B568&amp;$C568&amp;$D568,HFE!$A$3:$AJ$1048576,CC$1,0)</f>
        <v>0</v>
      </c>
      <c r="CD568" s="2">
        <f t="shared" si="335"/>
        <v>0</v>
      </c>
      <c r="CE568" s="1">
        <f>VLOOKUP($B568&amp;$C568&amp;$D568,Staqo!$A$3:$AJ$1048576,CE$1,0)</f>
        <v>0</v>
      </c>
      <c r="CF568" s="1">
        <f>VLOOKUP($B568&amp;$C568&amp;$D568,HFE!$A$3:$AJ$1048576,CF$1,0)</f>
        <v>0</v>
      </c>
      <c r="CG568" s="2">
        <f t="shared" si="336"/>
        <v>0</v>
      </c>
      <c r="CH568" s="1">
        <f>VLOOKUP($B568&amp;$C568&amp;$D568,Staqo!$A$3:$AJ$1048576,CH$1,0)</f>
        <v>0</v>
      </c>
      <c r="CI568" s="1">
        <f>VLOOKUP($B568&amp;$C568&amp;$D568,HFE!$A$3:$AJ$1048576,CI$1,0)</f>
        <v>0</v>
      </c>
      <c r="CJ568" s="2">
        <f t="shared" si="337"/>
        <v>0</v>
      </c>
      <c r="CK568" s="1">
        <f>VLOOKUP($B568&amp;$C568&amp;$D568,Staqo!$A$3:$AJ$1048576,CK$1,0)</f>
        <v>6.48512</v>
      </c>
      <c r="CL568" s="1">
        <f>VLOOKUP($B568&amp;$C568&amp;$D568,HFE!$A$3:$AJ$1048576,CL$1,0)</f>
        <v>6.48511887306585</v>
      </c>
      <c r="CM568" s="2">
        <f t="shared" si="338"/>
        <v>-1.12693415044163e-6</v>
      </c>
      <c r="CN568" s="1">
        <f>VLOOKUP($B568&amp;$C568&amp;$D568,Staqo!$A$3:$AJ$1048576,CN$1,0)</f>
        <v>0</v>
      </c>
      <c r="CO568" s="1">
        <f>VLOOKUP($B568&amp;$C568&amp;$D568,HFE!$A$3:$AJ$1048576,CO$1,0)</f>
        <v>0</v>
      </c>
      <c r="CP568" s="2">
        <f t="shared" si="339"/>
        <v>0</v>
      </c>
      <c r="CQ568" s="1">
        <f>VLOOKUP($B568&amp;$C568&amp;$D568,Staqo!$A$3:$AJ$1048576,CQ$1,0)</f>
        <v>6.48512</v>
      </c>
      <c r="CR568" s="1">
        <f>VLOOKUP($B568&amp;$C568&amp;$D568,HFE!$A$3:$AJ$1048576,CR$1,0)</f>
        <v>6.48511887306585</v>
      </c>
      <c r="CS568" s="2">
        <f t="shared" si="340"/>
        <v>-1.12693415044163e-6</v>
      </c>
      <c r="CT568" s="1"/>
      <c r="CU568" s="1"/>
      <c r="CV568" s="2"/>
    </row>
    <row r="569" hidden="1" spans="1:100">
      <c r="A569" s="1" t="s">
        <v>95</v>
      </c>
      <c r="B569" s="1" t="s">
        <v>96</v>
      </c>
      <c r="C569" s="3">
        <v>44573</v>
      </c>
      <c r="D569" s="1" t="s">
        <v>98</v>
      </c>
      <c r="E569" s="1">
        <f>VLOOKUP($B569&amp;$C569&amp;$D569,Staqo!$A$3:$AJ$1048576,E$1,0)</f>
        <v>5.24596</v>
      </c>
      <c r="F569" s="1" t="e">
        <f>VLOOKUP($B569&amp;$C569&amp;$D569,HFE!$A$3:$AJ$1048576,F$1,0)</f>
        <v>#REF!</v>
      </c>
      <c r="G569" s="2" t="e">
        <f t="shared" si="310"/>
        <v>#REF!</v>
      </c>
      <c r="H569" s="1">
        <f>VLOOKUP($B569&amp;$C569&amp;$D569,Staqo!$A$3:$AJ$1048576,H$1,0)</f>
        <v>6.18854</v>
      </c>
      <c r="I569" s="1" t="e">
        <f>VLOOKUP($B569&amp;$C569&amp;$D569,HFE!$A$3:$AJ$1048576,I$1,0)</f>
        <v>#REF!</v>
      </c>
      <c r="J569" s="2" t="e">
        <f t="shared" si="311"/>
        <v>#REF!</v>
      </c>
      <c r="K569" s="1">
        <f>VLOOKUP($B569&amp;$C569&amp;$D569,Staqo!$A$3:$AJ$1048576,K$1,0)</f>
        <v>6811.88</v>
      </c>
      <c r="L569" s="1" t="e">
        <f>VLOOKUP($B569&amp;$C569&amp;$D569,HFE!$A$3:$AJ$1048576,L$1,0)</f>
        <v>#REF!</v>
      </c>
      <c r="M569" s="2" t="e">
        <f t="shared" si="312"/>
        <v>#REF!</v>
      </c>
      <c r="N569" s="1">
        <f>VLOOKUP($B569&amp;$C569&amp;$D569,Staqo!$A$3:$AJ$1048576,N$1,0)</f>
        <v>5080</v>
      </c>
      <c r="O569" s="1">
        <f>VLOOKUP($B569&amp;$C569&amp;$D569,HFE!$A$3:$AJ$1048576,O$1,0)</f>
        <v>0</v>
      </c>
      <c r="P569" s="2">
        <f t="shared" si="313"/>
        <v>-5080</v>
      </c>
      <c r="Q569" s="1">
        <f>VLOOKUP($B569&amp;$C569&amp;$D569,Staqo!$A$3:$AJ$1048576,Q$1,0)</f>
        <v>5036.46</v>
      </c>
      <c r="R569" s="1">
        <f>VLOOKUP($B569&amp;$C569&amp;$D569,HFE!$A$3:$AJ$1048576,R$1,0)</f>
        <v>0</v>
      </c>
      <c r="S569" s="2">
        <f t="shared" si="314"/>
        <v>-5036.46</v>
      </c>
      <c r="T569" s="1">
        <f>VLOOKUP($B569&amp;$C569&amp;$D569,Staqo!$A$3:$AJ$1048576,T$1,0)</f>
        <v>0.745756</v>
      </c>
      <c r="U569" s="1" t="e">
        <f>VLOOKUP($B569&amp;$C569&amp;$D569,HFE!$A$3:$AJ$1048576,U$1,0)</f>
        <v>#REF!</v>
      </c>
      <c r="V569" s="2" t="e">
        <f t="shared" si="315"/>
        <v>#REF!</v>
      </c>
      <c r="W569" s="1">
        <f>VLOOKUP($B569&amp;$C569&amp;$D569,Staqo!$A$3:$AJ$1048576,W$1,0)</f>
        <v>0.739364</v>
      </c>
      <c r="X569" s="1" t="e">
        <f>VLOOKUP($B569&amp;$C569&amp;$D569,HFE!$A$3:$AJ$1048576,X$1,0)</f>
        <v>#REF!</v>
      </c>
      <c r="Y569" s="2" t="e">
        <f t="shared" si="316"/>
        <v>#REF!</v>
      </c>
      <c r="Z569" s="4">
        <f>VLOOKUP($B569&amp;$C569&amp;$D569,Staqo!$A$3:$AJ$1048576,Z$1,0)</f>
        <v>100</v>
      </c>
      <c r="AA569" s="4">
        <f>VLOOKUP($B569&amp;$C569&amp;$D569,HFE!$A$3:$AJ$1048576,AA$1,0)</f>
        <v>0</v>
      </c>
      <c r="AB569" s="5">
        <f t="shared" si="317"/>
        <v>-100</v>
      </c>
      <c r="AC569" s="1">
        <f>VLOOKUP($B569&amp;$C569&amp;$D569,Staqo!$A$3:$AJ$1048576,AC$1,0)</f>
        <v>100</v>
      </c>
      <c r="AD569" s="1">
        <f>VLOOKUP($B569&amp;$C569&amp;$D569,HFE!$A$3:$AJ$1048576,AD$1,0)*100</f>
        <v>100</v>
      </c>
      <c r="AE569" s="2">
        <f t="shared" si="318"/>
        <v>0</v>
      </c>
      <c r="AF569" s="1">
        <f>VLOOKUP($B569&amp;$C569&amp;$D569,Staqo!$A$3:$AJ$1048576,AF$1,0)</f>
        <v>95.5556</v>
      </c>
      <c r="AG569" s="1">
        <f>VLOOKUP($B569&amp;$C569&amp;$D569,HFE!$A$3:$AJ$1048576,AG$1,0)*100</f>
        <v>95.5555555555556</v>
      </c>
      <c r="AH569" s="2">
        <f t="shared" si="319"/>
        <v>-4.44444443985503e-5</v>
      </c>
      <c r="AI569" s="1">
        <f>VLOOKUP($B569&amp;$C569&amp;$D569,Staqo!$A$3:$AJ$1048576,AI$1,0)</f>
        <v>0.211267</v>
      </c>
      <c r="AJ569" s="1" t="e">
        <f>VLOOKUP($B569&amp;$C569&amp;$D569,HFE!$A$3:$AJ$1048576,AJ$1,0)</f>
        <v>#REF!</v>
      </c>
      <c r="AK569" s="2" t="e">
        <f t="shared" si="320"/>
        <v>#REF!</v>
      </c>
      <c r="AL569" s="1">
        <f>VLOOKUP($B569&amp;$C569&amp;$D569,Staqo!$A$3:$AJ$1048576,AL$1,0)</f>
        <v>0.192061</v>
      </c>
      <c r="AM569" s="1" t="e">
        <f>VLOOKUP($B569&amp;$C569&amp;$D569,HFE!$A$3:$AJ$1048576,AM$1,0)</f>
        <v>#REF!</v>
      </c>
      <c r="AN569" s="2" t="e">
        <f t="shared" si="321"/>
        <v>#REF!</v>
      </c>
      <c r="AO569" s="1">
        <f>VLOOKUP($B569&amp;$C569&amp;$D569,Staqo!$A$3:$AJ$1048576,AO$1,0)</f>
        <v>0.209457</v>
      </c>
      <c r="AP569" s="1" t="e">
        <f>VLOOKUP($B569&amp;$C569&amp;$D569,HFE!$A$3:$AJ$1048576,AP$1,0)</f>
        <v>#REF!</v>
      </c>
      <c r="AQ569" s="2" t="e">
        <f t="shared" si="322"/>
        <v>#REF!</v>
      </c>
      <c r="AR569" s="1">
        <f>VLOOKUP($B569&amp;$C569&amp;$D569,Staqo!$A$3:$AJ$1048576,AR$1,0)</f>
        <v>0.190415</v>
      </c>
      <c r="AS569" s="1" t="e">
        <f>VLOOKUP($B569&amp;$C569&amp;$D569,HFE!$A$3:$AJ$1048576,AS$1,0)</f>
        <v>#REF!</v>
      </c>
      <c r="AT569" s="2" t="e">
        <f t="shared" si="323"/>
        <v>#REF!</v>
      </c>
      <c r="AU569" s="1">
        <f>VLOOKUP($B569&amp;$C569&amp;$D569,Staqo!$A$3:$AJ$1048576,AU$1,0)</f>
        <v>96.7951</v>
      </c>
      <c r="AV569" s="1">
        <f>VLOOKUP($B569&amp;$C569&amp;$D569,HFE!$A$3:$AJ$1048576,AV$1,0)</f>
        <v>0</v>
      </c>
      <c r="AW569" s="2">
        <f t="shared" si="324"/>
        <v>-96.7951</v>
      </c>
      <c r="AX569" s="4">
        <f>VLOOKUP($B569&amp;$C569&amp;$D569,Staqo!$A$3:$AJ$1048576,AX$1,0)</f>
        <v>11.4667</v>
      </c>
      <c r="AY569" s="4">
        <f>VLOOKUP($B569&amp;$C569&amp;$D569,HFE!$A$3:$AJ$1048576,AY$1,0)</f>
        <v>11.4667</v>
      </c>
      <c r="AZ569" s="5">
        <f t="shared" si="325"/>
        <v>0</v>
      </c>
      <c r="BA569" s="1">
        <f>VLOOKUP($B569&amp;$C569&amp;$D569,Staqo!$A$3:$AJ$1048576,BA$1,0)</f>
        <v>0</v>
      </c>
      <c r="BB569" s="1">
        <f>VLOOKUP($B569&amp;$C569&amp;$D569,HFE!$A$3:$AJ$1048576,BB$1,0)</f>
        <v>0</v>
      </c>
      <c r="BC569" s="2">
        <f t="shared" si="326"/>
        <v>0</v>
      </c>
      <c r="BD569" s="1">
        <f>VLOOKUP($B569&amp;$C569&amp;$D569,Staqo!$A$3:$AJ$1048576,BD$1,0)</f>
        <v>0</v>
      </c>
      <c r="BE569" s="1">
        <f>VLOOKUP($B569&amp;$C569&amp;$D569,HFE!$A$3:$AJ$1048576,BE$1,0)</f>
        <v>0</v>
      </c>
      <c r="BF569" s="2">
        <f t="shared" si="327"/>
        <v>0</v>
      </c>
      <c r="BG569" s="1">
        <f>VLOOKUP($B569&amp;$C569&amp;$D569,Staqo!$A$3:$AJ$1048576,BG$1,0)</f>
        <v>0</v>
      </c>
      <c r="BH569" s="1">
        <f>VLOOKUP($B569&amp;$C569&amp;$D569,HFE!$A$3:$AJ$1048576,BH$1,0)</f>
        <v>0</v>
      </c>
      <c r="BI569" s="2">
        <f t="shared" si="328"/>
        <v>0</v>
      </c>
      <c r="BJ569" s="1">
        <f>VLOOKUP($B569&amp;$C569&amp;$D569,Staqo!$A$3:$AJ$1048576,BJ$1,0)</f>
        <v>0</v>
      </c>
      <c r="BK569" s="1">
        <f>VLOOKUP($B569&amp;$C569&amp;$D569,HFE!$A$3:$AJ$1048576,BK$1,0)</f>
        <v>0</v>
      </c>
      <c r="BL569" s="2">
        <f t="shared" si="329"/>
        <v>0</v>
      </c>
      <c r="BM569" s="1">
        <f>VLOOKUP($B569&amp;$C569&amp;$D569,Staqo!$A$3:$AJ$1048576,BM$1,0)</f>
        <v>0</v>
      </c>
      <c r="BN569" s="1">
        <f>VLOOKUP($B569&amp;$C569&amp;$D569,HFE!$A$3:$AJ$1048576,BN$1,0)</f>
        <v>0</v>
      </c>
      <c r="BO569" s="2">
        <f t="shared" si="330"/>
        <v>0</v>
      </c>
      <c r="BP569" s="1">
        <f>VLOOKUP($B569&amp;$C569&amp;$D569,Staqo!$A$3:$AJ$1048576,BP$1,0)</f>
        <v>0.533333</v>
      </c>
      <c r="BQ569" s="1">
        <f>VLOOKUP($B569&amp;$C569&amp;$D569,HFE!$A$3:$AJ$1048576,BQ$1,0)</f>
        <v>0.533333333333333</v>
      </c>
      <c r="BR569" s="2">
        <f t="shared" si="331"/>
        <v>3.33333333046859e-7</v>
      </c>
      <c r="BS569" s="1">
        <f>VLOOKUP($B569&amp;$C569&amp;$D569,Staqo!$A$3:$AJ$1048576,BS$1,0)</f>
        <v>0</v>
      </c>
      <c r="BT569" s="1">
        <f>VLOOKUP($B569&amp;$C569&amp;$D569,HFE!$A$3:$AJ$1048576,BT$1,0)</f>
        <v>0</v>
      </c>
      <c r="BU569" s="2">
        <f t="shared" si="332"/>
        <v>0</v>
      </c>
      <c r="BV569" s="1">
        <f>VLOOKUP($B569&amp;$C569&amp;$D569,Staqo!$A$3:$AJ$1048576,BV$1,0)</f>
        <v>0.533333</v>
      </c>
      <c r="BW569" s="1">
        <f>VLOOKUP($B569&amp;$C569&amp;$D569,HFE!$A$3:$AJ$1048576,BW$1,0)</f>
        <v>0.533333333333333</v>
      </c>
      <c r="BX569" s="2">
        <f t="shared" si="333"/>
        <v>3.33333333046859e-7</v>
      </c>
      <c r="BY569" s="1">
        <f>VLOOKUP($B569&amp;$C569&amp;$D569,Staqo!$A$3:$AJ$1048576,BY$1,0)</f>
        <v>0</v>
      </c>
      <c r="BZ569" s="1">
        <f>VLOOKUP($B569&amp;$C569&amp;$D569,HFE!$A$3:$AJ$1048576,BZ$1,0)</f>
        <v>0</v>
      </c>
      <c r="CA569" s="2">
        <f t="shared" si="334"/>
        <v>0</v>
      </c>
      <c r="CB569" s="1">
        <f>VLOOKUP($B569&amp;$C569&amp;$D569,Staqo!$A$3:$AJ$1048576,CB$1,0)</f>
        <v>0</v>
      </c>
      <c r="CC569" s="1">
        <f>VLOOKUP($B569&amp;$C569&amp;$D569,HFE!$A$3:$AJ$1048576,CC$1,0)</f>
        <v>0</v>
      </c>
      <c r="CD569" s="2">
        <f t="shared" si="335"/>
        <v>0</v>
      </c>
      <c r="CE569" s="1">
        <f>VLOOKUP($B569&amp;$C569&amp;$D569,Staqo!$A$3:$AJ$1048576,CE$1,0)</f>
        <v>0</v>
      </c>
      <c r="CF569" s="1">
        <f>VLOOKUP($B569&amp;$C569&amp;$D569,HFE!$A$3:$AJ$1048576,CF$1,0)</f>
        <v>0</v>
      </c>
      <c r="CG569" s="2">
        <f t="shared" si="336"/>
        <v>0</v>
      </c>
      <c r="CH569" s="1">
        <f>VLOOKUP($B569&amp;$C569&amp;$D569,Staqo!$A$3:$AJ$1048576,CH$1,0)</f>
        <v>0</v>
      </c>
      <c r="CI569" s="1">
        <f>VLOOKUP($B569&amp;$C569&amp;$D569,HFE!$A$3:$AJ$1048576,CI$1,0)</f>
        <v>0</v>
      </c>
      <c r="CJ569" s="2">
        <f t="shared" si="337"/>
        <v>0</v>
      </c>
      <c r="CK569" s="1">
        <f>VLOOKUP($B569&amp;$C569&amp;$D569,Staqo!$A$3:$AJ$1048576,CK$1,0)</f>
        <v>6.48512</v>
      </c>
      <c r="CL569" s="1">
        <f>VLOOKUP($B569&amp;$C569&amp;$D569,HFE!$A$3:$AJ$1048576,CL$1,0)</f>
        <v>6.48511887306585</v>
      </c>
      <c r="CM569" s="2">
        <f t="shared" si="338"/>
        <v>-1.12693415044163e-6</v>
      </c>
      <c r="CN569" s="1">
        <f>VLOOKUP($B569&amp;$C569&amp;$D569,Staqo!$A$3:$AJ$1048576,CN$1,0)</f>
        <v>0</v>
      </c>
      <c r="CO569" s="1">
        <f>VLOOKUP($B569&amp;$C569&amp;$D569,HFE!$A$3:$AJ$1048576,CO$1,0)</f>
        <v>0</v>
      </c>
      <c r="CP569" s="2">
        <f t="shared" si="339"/>
        <v>0</v>
      </c>
      <c r="CQ569" s="1">
        <f>VLOOKUP($B569&amp;$C569&amp;$D569,Staqo!$A$3:$AJ$1048576,CQ$1,0)</f>
        <v>6.48512</v>
      </c>
      <c r="CR569" s="1">
        <f>VLOOKUP($B569&amp;$C569&amp;$D569,HFE!$A$3:$AJ$1048576,CR$1,0)</f>
        <v>6.48511887306585</v>
      </c>
      <c r="CS569" s="2">
        <f t="shared" si="340"/>
        <v>-1.12693415044163e-6</v>
      </c>
      <c r="CT569" s="1"/>
      <c r="CU569" s="1"/>
      <c r="CV569" s="2"/>
    </row>
    <row r="570" hidden="1" spans="1:100">
      <c r="A570" s="1" t="s">
        <v>95</v>
      </c>
      <c r="B570" s="1" t="s">
        <v>96</v>
      </c>
      <c r="C570" s="3">
        <v>44573</v>
      </c>
      <c r="D570" s="1" t="s">
        <v>99</v>
      </c>
      <c r="E570" s="1">
        <f>VLOOKUP($B570&amp;$C570&amp;$D570,Staqo!$A$3:$AJ$1048576,E$1,0)</f>
        <v>5.24596</v>
      </c>
      <c r="F570" s="1" t="e">
        <f>VLOOKUP($B570&amp;$C570&amp;$D570,HFE!$A$3:$AJ$1048576,F$1,0)</f>
        <v>#REF!</v>
      </c>
      <c r="G570" s="2" t="e">
        <f t="shared" si="310"/>
        <v>#REF!</v>
      </c>
      <c r="H570" s="1">
        <f>VLOOKUP($B570&amp;$C570&amp;$D570,Staqo!$A$3:$AJ$1048576,H$1,0)</f>
        <v>6.18854</v>
      </c>
      <c r="I570" s="1" t="e">
        <f>VLOOKUP($B570&amp;$C570&amp;$D570,HFE!$A$3:$AJ$1048576,I$1,0)</f>
        <v>#REF!</v>
      </c>
      <c r="J570" s="2" t="e">
        <f t="shared" si="311"/>
        <v>#REF!</v>
      </c>
      <c r="K570" s="1">
        <f>VLOOKUP($B570&amp;$C570&amp;$D570,Staqo!$A$3:$AJ$1048576,K$1,0)</f>
        <v>6811.88</v>
      </c>
      <c r="L570" s="1" t="e">
        <f>VLOOKUP($B570&amp;$C570&amp;$D570,HFE!$A$3:$AJ$1048576,L$1,0)</f>
        <v>#REF!</v>
      </c>
      <c r="M570" s="2" t="e">
        <f t="shared" si="312"/>
        <v>#REF!</v>
      </c>
      <c r="N570" s="1">
        <f>VLOOKUP($B570&amp;$C570&amp;$D570,Staqo!$A$3:$AJ$1048576,N$1,0)</f>
        <v>4980</v>
      </c>
      <c r="O570" s="1">
        <f>VLOOKUP($B570&amp;$C570&amp;$D570,HFE!$A$3:$AJ$1048576,O$1,0)</f>
        <v>0</v>
      </c>
      <c r="P570" s="2">
        <f t="shared" si="313"/>
        <v>-4980</v>
      </c>
      <c r="Q570" s="1">
        <f>VLOOKUP($B570&amp;$C570&amp;$D570,Staqo!$A$3:$AJ$1048576,Q$1,0)</f>
        <v>4937.32</v>
      </c>
      <c r="R570" s="1">
        <f>VLOOKUP($B570&amp;$C570&amp;$D570,HFE!$A$3:$AJ$1048576,R$1,0)</f>
        <v>0</v>
      </c>
      <c r="S570" s="2">
        <f t="shared" si="314"/>
        <v>-4937.32</v>
      </c>
      <c r="T570" s="1">
        <f>VLOOKUP($B570&amp;$C570&amp;$D570,Staqo!$A$3:$AJ$1048576,T$1,0)</f>
        <v>0.731076</v>
      </c>
      <c r="U570" s="1" t="e">
        <f>VLOOKUP($B570&amp;$C570&amp;$D570,HFE!$A$3:$AJ$1048576,U$1,0)</f>
        <v>#REF!</v>
      </c>
      <c r="V570" s="2" t="e">
        <f t="shared" si="315"/>
        <v>#REF!</v>
      </c>
      <c r="W570" s="1">
        <f>VLOOKUP($B570&amp;$C570&amp;$D570,Staqo!$A$3:$AJ$1048576,W$1,0)</f>
        <v>0.72481</v>
      </c>
      <c r="X570" s="1" t="e">
        <f>VLOOKUP($B570&amp;$C570&amp;$D570,HFE!$A$3:$AJ$1048576,X$1,0)</f>
        <v>#REF!</v>
      </c>
      <c r="Y570" s="2" t="e">
        <f t="shared" si="316"/>
        <v>#REF!</v>
      </c>
      <c r="Z570" s="4">
        <f>VLOOKUP($B570&amp;$C570&amp;$D570,Staqo!$A$3:$AJ$1048576,Z$1,0)</f>
        <v>100</v>
      </c>
      <c r="AA570" s="4">
        <f>VLOOKUP($B570&amp;$C570&amp;$D570,HFE!$A$3:$AJ$1048576,AA$1,0)</f>
        <v>0</v>
      </c>
      <c r="AB570" s="5">
        <f t="shared" si="317"/>
        <v>-100</v>
      </c>
      <c r="AC570" s="1">
        <f>VLOOKUP($B570&amp;$C570&amp;$D570,Staqo!$A$3:$AJ$1048576,AC$1,0)</f>
        <v>100</v>
      </c>
      <c r="AD570" s="1">
        <f>VLOOKUP($B570&amp;$C570&amp;$D570,HFE!$A$3:$AJ$1048576,AD$1,0)*100</f>
        <v>100</v>
      </c>
      <c r="AE570" s="2">
        <f t="shared" si="318"/>
        <v>0</v>
      </c>
      <c r="AF570" s="1">
        <f>VLOOKUP($B570&amp;$C570&amp;$D570,Staqo!$A$3:$AJ$1048576,AF$1,0)</f>
        <v>95.5556</v>
      </c>
      <c r="AG570" s="1">
        <f>VLOOKUP($B570&amp;$C570&amp;$D570,HFE!$A$3:$AJ$1048576,AG$1,0)*100</f>
        <v>95.5555555555556</v>
      </c>
      <c r="AH570" s="2">
        <f t="shared" si="319"/>
        <v>-4.44444443985503e-5</v>
      </c>
      <c r="AI570" s="1">
        <f>VLOOKUP($B570&amp;$C570&amp;$D570,Staqo!$A$3:$AJ$1048576,AI$1,0)</f>
        <v>0.207109</v>
      </c>
      <c r="AJ570" s="1" t="e">
        <f>VLOOKUP($B570&amp;$C570&amp;$D570,HFE!$A$3:$AJ$1048576,AJ$1,0)</f>
        <v>#REF!</v>
      </c>
      <c r="AK570" s="2" t="e">
        <f t="shared" si="320"/>
        <v>#REF!</v>
      </c>
      <c r="AL570" s="1">
        <f>VLOOKUP($B570&amp;$C570&amp;$D570,Staqo!$A$3:$AJ$1048576,AL$1,0)</f>
        <v>0.18828</v>
      </c>
      <c r="AM570" s="1" t="e">
        <f>VLOOKUP($B570&amp;$C570&amp;$D570,HFE!$A$3:$AJ$1048576,AM$1,0)</f>
        <v>#REF!</v>
      </c>
      <c r="AN570" s="2" t="e">
        <f t="shared" si="321"/>
        <v>#REF!</v>
      </c>
      <c r="AO570" s="1">
        <f>VLOOKUP($B570&amp;$C570&amp;$D570,Staqo!$A$3:$AJ$1048576,AO$1,0)</f>
        <v>0.205333</v>
      </c>
      <c r="AP570" s="1" t="e">
        <f>VLOOKUP($B570&amp;$C570&amp;$D570,HFE!$A$3:$AJ$1048576,AP$1,0)</f>
        <v>#REF!</v>
      </c>
      <c r="AQ570" s="2" t="e">
        <f t="shared" si="322"/>
        <v>#REF!</v>
      </c>
      <c r="AR570" s="1">
        <f>VLOOKUP($B570&amp;$C570&amp;$D570,Staqo!$A$3:$AJ$1048576,AR$1,0)</f>
        <v>0.186667</v>
      </c>
      <c r="AS570" s="1" t="e">
        <f>VLOOKUP($B570&amp;$C570&amp;$D570,HFE!$A$3:$AJ$1048576,AS$1,0)</f>
        <v>#REF!</v>
      </c>
      <c r="AT570" s="2" t="e">
        <f t="shared" si="323"/>
        <v>#REF!</v>
      </c>
      <c r="AU570" s="1">
        <f>VLOOKUP($B570&amp;$C570&amp;$D570,Staqo!$A$3:$AJ$1048576,AU$1,0)</f>
        <v>97.0079</v>
      </c>
      <c r="AV570" s="1">
        <f>VLOOKUP($B570&amp;$C570&amp;$D570,HFE!$A$3:$AJ$1048576,AV$1,0)</f>
        <v>0</v>
      </c>
      <c r="AW570" s="2">
        <f t="shared" si="324"/>
        <v>-97.0079</v>
      </c>
      <c r="AX570" s="4">
        <f>VLOOKUP($B570&amp;$C570&amp;$D570,Staqo!$A$3:$AJ$1048576,AX$1,0)</f>
        <v>11.4667</v>
      </c>
      <c r="AY570" s="4">
        <f>VLOOKUP($B570&amp;$C570&amp;$D570,HFE!$A$3:$AJ$1048576,AY$1,0)</f>
        <v>11.4667</v>
      </c>
      <c r="AZ570" s="5">
        <f t="shared" si="325"/>
        <v>0</v>
      </c>
      <c r="BA570" s="1">
        <f>VLOOKUP($B570&amp;$C570&amp;$D570,Staqo!$A$3:$AJ$1048576,BA$1,0)</f>
        <v>0</v>
      </c>
      <c r="BB570" s="1">
        <f>VLOOKUP($B570&amp;$C570&amp;$D570,HFE!$A$3:$AJ$1048576,BB$1,0)</f>
        <v>0</v>
      </c>
      <c r="BC570" s="2">
        <f t="shared" si="326"/>
        <v>0</v>
      </c>
      <c r="BD570" s="1">
        <f>VLOOKUP($B570&amp;$C570&amp;$D570,Staqo!$A$3:$AJ$1048576,BD$1,0)</f>
        <v>0</v>
      </c>
      <c r="BE570" s="1">
        <f>VLOOKUP($B570&amp;$C570&amp;$D570,HFE!$A$3:$AJ$1048576,BE$1,0)</f>
        <v>0</v>
      </c>
      <c r="BF570" s="2">
        <f t="shared" si="327"/>
        <v>0</v>
      </c>
      <c r="BG570" s="1">
        <f>VLOOKUP($B570&amp;$C570&amp;$D570,Staqo!$A$3:$AJ$1048576,BG$1,0)</f>
        <v>0</v>
      </c>
      <c r="BH570" s="1">
        <f>VLOOKUP($B570&amp;$C570&amp;$D570,HFE!$A$3:$AJ$1048576,BH$1,0)</f>
        <v>0</v>
      </c>
      <c r="BI570" s="2">
        <f t="shared" si="328"/>
        <v>0</v>
      </c>
      <c r="BJ570" s="1">
        <f>VLOOKUP($B570&amp;$C570&amp;$D570,Staqo!$A$3:$AJ$1048576,BJ$1,0)</f>
        <v>0</v>
      </c>
      <c r="BK570" s="1">
        <f>VLOOKUP($B570&amp;$C570&amp;$D570,HFE!$A$3:$AJ$1048576,BK$1,0)</f>
        <v>0</v>
      </c>
      <c r="BL570" s="2">
        <f t="shared" si="329"/>
        <v>0</v>
      </c>
      <c r="BM570" s="1">
        <f>VLOOKUP($B570&amp;$C570&amp;$D570,Staqo!$A$3:$AJ$1048576,BM$1,0)</f>
        <v>0</v>
      </c>
      <c r="BN570" s="1">
        <f>VLOOKUP($B570&amp;$C570&amp;$D570,HFE!$A$3:$AJ$1048576,BN$1,0)</f>
        <v>0</v>
      </c>
      <c r="BO570" s="2">
        <f t="shared" si="330"/>
        <v>0</v>
      </c>
      <c r="BP570" s="1">
        <f>VLOOKUP($B570&amp;$C570&amp;$D570,Staqo!$A$3:$AJ$1048576,BP$1,0)</f>
        <v>0.533333</v>
      </c>
      <c r="BQ570" s="1">
        <f>VLOOKUP($B570&amp;$C570&amp;$D570,HFE!$A$3:$AJ$1048576,BQ$1,0)</f>
        <v>0.533333333333333</v>
      </c>
      <c r="BR570" s="2">
        <f t="shared" si="331"/>
        <v>3.33333333046859e-7</v>
      </c>
      <c r="BS570" s="1">
        <f>VLOOKUP($B570&amp;$C570&amp;$D570,Staqo!$A$3:$AJ$1048576,BS$1,0)</f>
        <v>0</v>
      </c>
      <c r="BT570" s="1">
        <f>VLOOKUP($B570&amp;$C570&amp;$D570,HFE!$A$3:$AJ$1048576,BT$1,0)</f>
        <v>0</v>
      </c>
      <c r="BU570" s="2">
        <f t="shared" si="332"/>
        <v>0</v>
      </c>
      <c r="BV570" s="1">
        <f>VLOOKUP($B570&amp;$C570&amp;$D570,Staqo!$A$3:$AJ$1048576,BV$1,0)</f>
        <v>0.533333</v>
      </c>
      <c r="BW570" s="1">
        <f>VLOOKUP($B570&amp;$C570&amp;$D570,HFE!$A$3:$AJ$1048576,BW$1,0)</f>
        <v>0.533333333333333</v>
      </c>
      <c r="BX570" s="2">
        <f t="shared" si="333"/>
        <v>3.33333333046859e-7</v>
      </c>
      <c r="BY570" s="1">
        <f>VLOOKUP($B570&amp;$C570&amp;$D570,Staqo!$A$3:$AJ$1048576,BY$1,0)</f>
        <v>0</v>
      </c>
      <c r="BZ570" s="1">
        <f>VLOOKUP($B570&amp;$C570&amp;$D570,HFE!$A$3:$AJ$1048576,BZ$1,0)</f>
        <v>0</v>
      </c>
      <c r="CA570" s="2">
        <f t="shared" si="334"/>
        <v>0</v>
      </c>
      <c r="CB570" s="1">
        <f>VLOOKUP($B570&amp;$C570&amp;$D570,Staqo!$A$3:$AJ$1048576,CB$1,0)</f>
        <v>0</v>
      </c>
      <c r="CC570" s="1">
        <f>VLOOKUP($B570&amp;$C570&amp;$D570,HFE!$A$3:$AJ$1048576,CC$1,0)</f>
        <v>0</v>
      </c>
      <c r="CD570" s="2">
        <f t="shared" si="335"/>
        <v>0</v>
      </c>
      <c r="CE570" s="1">
        <f>VLOOKUP($B570&amp;$C570&amp;$D570,Staqo!$A$3:$AJ$1048576,CE$1,0)</f>
        <v>0</v>
      </c>
      <c r="CF570" s="1">
        <f>VLOOKUP($B570&amp;$C570&amp;$D570,HFE!$A$3:$AJ$1048576,CF$1,0)</f>
        <v>0</v>
      </c>
      <c r="CG570" s="2">
        <f t="shared" si="336"/>
        <v>0</v>
      </c>
      <c r="CH570" s="1">
        <f>VLOOKUP($B570&amp;$C570&amp;$D570,Staqo!$A$3:$AJ$1048576,CH$1,0)</f>
        <v>0</v>
      </c>
      <c r="CI570" s="1">
        <f>VLOOKUP($B570&amp;$C570&amp;$D570,HFE!$A$3:$AJ$1048576,CI$1,0)</f>
        <v>0</v>
      </c>
      <c r="CJ570" s="2">
        <f t="shared" si="337"/>
        <v>0</v>
      </c>
      <c r="CK570" s="1">
        <f>VLOOKUP($B570&amp;$C570&amp;$D570,Staqo!$A$3:$AJ$1048576,CK$1,0)</f>
        <v>6.48512</v>
      </c>
      <c r="CL570" s="1">
        <f>VLOOKUP($B570&amp;$C570&amp;$D570,HFE!$A$3:$AJ$1048576,CL$1,0)</f>
        <v>6.48511887306585</v>
      </c>
      <c r="CM570" s="2">
        <f t="shared" si="338"/>
        <v>-1.12693415044163e-6</v>
      </c>
      <c r="CN570" s="1">
        <f>VLOOKUP($B570&amp;$C570&amp;$D570,Staqo!$A$3:$AJ$1048576,CN$1,0)</f>
        <v>0</v>
      </c>
      <c r="CO570" s="1">
        <f>VLOOKUP($B570&amp;$C570&amp;$D570,HFE!$A$3:$AJ$1048576,CO$1,0)</f>
        <v>0</v>
      </c>
      <c r="CP570" s="2">
        <f t="shared" si="339"/>
        <v>0</v>
      </c>
      <c r="CQ570" s="1">
        <f>VLOOKUP($B570&amp;$C570&amp;$D570,Staqo!$A$3:$AJ$1048576,CQ$1,0)</f>
        <v>6.48512</v>
      </c>
      <c r="CR570" s="1">
        <f>VLOOKUP($B570&amp;$C570&amp;$D570,HFE!$A$3:$AJ$1048576,CR$1,0)</f>
        <v>6.48511887306585</v>
      </c>
      <c r="CS570" s="2">
        <f t="shared" si="340"/>
        <v>-1.12693415044163e-6</v>
      </c>
      <c r="CT570" s="1"/>
      <c r="CU570" s="1"/>
      <c r="CV570" s="2"/>
    </row>
    <row r="571" hidden="1" spans="1:100">
      <c r="A571" s="1" t="s">
        <v>95</v>
      </c>
      <c r="B571" s="1" t="s">
        <v>96</v>
      </c>
      <c r="C571" s="3">
        <v>44573</v>
      </c>
      <c r="D571" s="1" t="s">
        <v>100</v>
      </c>
      <c r="E571" s="1">
        <f>VLOOKUP($B571&amp;$C571&amp;$D571,Staqo!$A$3:$AJ$1048576,E$1,0)</f>
        <v>5.24596</v>
      </c>
      <c r="F571" s="1" t="e">
        <f>VLOOKUP($B571&amp;$C571&amp;$D571,HFE!$A$3:$AJ$1048576,F$1,0)</f>
        <v>#REF!</v>
      </c>
      <c r="G571" s="2" t="e">
        <f t="shared" si="310"/>
        <v>#REF!</v>
      </c>
      <c r="H571" s="1">
        <f>VLOOKUP($B571&amp;$C571&amp;$D571,Staqo!$A$3:$AJ$1048576,H$1,0)</f>
        <v>6.18854</v>
      </c>
      <c r="I571" s="1" t="e">
        <f>VLOOKUP($B571&amp;$C571&amp;$D571,HFE!$A$3:$AJ$1048576,I$1,0)</f>
        <v>#REF!</v>
      </c>
      <c r="J571" s="2" t="e">
        <f t="shared" si="311"/>
        <v>#REF!</v>
      </c>
      <c r="K571" s="1">
        <f>VLOOKUP($B571&amp;$C571&amp;$D571,Staqo!$A$3:$AJ$1048576,K$1,0)</f>
        <v>6811.88</v>
      </c>
      <c r="L571" s="1" t="e">
        <f>VLOOKUP($B571&amp;$C571&amp;$D571,HFE!$A$3:$AJ$1048576,L$1,0)</f>
        <v>#REF!</v>
      </c>
      <c r="M571" s="2" t="e">
        <f t="shared" si="312"/>
        <v>#REF!</v>
      </c>
      <c r="N571" s="1">
        <f>VLOOKUP($B571&amp;$C571&amp;$D571,Staqo!$A$3:$AJ$1048576,N$1,0)</f>
        <v>5080</v>
      </c>
      <c r="O571" s="1">
        <f>VLOOKUP($B571&amp;$C571&amp;$D571,HFE!$A$3:$AJ$1048576,O$1,0)</f>
        <v>0</v>
      </c>
      <c r="P571" s="2">
        <f t="shared" si="313"/>
        <v>-5080</v>
      </c>
      <c r="Q571" s="1">
        <f>VLOOKUP($B571&amp;$C571&amp;$D571,Staqo!$A$3:$AJ$1048576,Q$1,0)</f>
        <v>5036.46</v>
      </c>
      <c r="R571" s="1">
        <f>VLOOKUP($B571&amp;$C571&amp;$D571,HFE!$A$3:$AJ$1048576,R$1,0)</f>
        <v>0</v>
      </c>
      <c r="S571" s="2">
        <f t="shared" si="314"/>
        <v>-5036.46</v>
      </c>
      <c r="T571" s="1">
        <f>VLOOKUP($B571&amp;$C571&amp;$D571,Staqo!$A$3:$AJ$1048576,T$1,0)</f>
        <v>0.745756</v>
      </c>
      <c r="U571" s="1" t="e">
        <f>VLOOKUP($B571&amp;$C571&amp;$D571,HFE!$A$3:$AJ$1048576,U$1,0)</f>
        <v>#REF!</v>
      </c>
      <c r="V571" s="2" t="e">
        <f t="shared" si="315"/>
        <v>#REF!</v>
      </c>
      <c r="W571" s="1">
        <f>VLOOKUP($B571&amp;$C571&amp;$D571,Staqo!$A$3:$AJ$1048576,W$1,0)</f>
        <v>0.739364</v>
      </c>
      <c r="X571" s="1" t="e">
        <f>VLOOKUP($B571&amp;$C571&amp;$D571,HFE!$A$3:$AJ$1048576,X$1,0)</f>
        <v>#REF!</v>
      </c>
      <c r="Y571" s="2" t="e">
        <f t="shared" si="316"/>
        <v>#REF!</v>
      </c>
      <c r="Z571" s="4">
        <f>VLOOKUP($B571&amp;$C571&amp;$D571,Staqo!$A$3:$AJ$1048576,Z$1,0)</f>
        <v>100</v>
      </c>
      <c r="AA571" s="4">
        <f>VLOOKUP($B571&amp;$C571&amp;$D571,HFE!$A$3:$AJ$1048576,AA$1,0)</f>
        <v>0</v>
      </c>
      <c r="AB571" s="5">
        <f t="shared" si="317"/>
        <v>-100</v>
      </c>
      <c r="AC571" s="1">
        <f>VLOOKUP($B571&amp;$C571&amp;$D571,Staqo!$A$3:$AJ$1048576,AC$1,0)</f>
        <v>100</v>
      </c>
      <c r="AD571" s="1">
        <f>VLOOKUP($B571&amp;$C571&amp;$D571,HFE!$A$3:$AJ$1048576,AD$1,0)*100</f>
        <v>100</v>
      </c>
      <c r="AE571" s="2">
        <f t="shared" si="318"/>
        <v>0</v>
      </c>
      <c r="AF571" s="1">
        <f>VLOOKUP($B571&amp;$C571&amp;$D571,Staqo!$A$3:$AJ$1048576,AF$1,0)</f>
        <v>95.5556</v>
      </c>
      <c r="AG571" s="1">
        <f>VLOOKUP($B571&amp;$C571&amp;$D571,HFE!$A$3:$AJ$1048576,AG$1,0)*100</f>
        <v>95.5555555555556</v>
      </c>
      <c r="AH571" s="2">
        <f t="shared" si="319"/>
        <v>-4.44444443985503e-5</v>
      </c>
      <c r="AI571" s="1">
        <f>VLOOKUP($B571&amp;$C571&amp;$D571,Staqo!$A$3:$AJ$1048576,AI$1,0)</f>
        <v>0.211267</v>
      </c>
      <c r="AJ571" s="1" t="e">
        <f>VLOOKUP($B571&amp;$C571&amp;$D571,HFE!$A$3:$AJ$1048576,AJ$1,0)</f>
        <v>#REF!</v>
      </c>
      <c r="AK571" s="2" t="e">
        <f t="shared" si="320"/>
        <v>#REF!</v>
      </c>
      <c r="AL571" s="1">
        <f>VLOOKUP($B571&amp;$C571&amp;$D571,Staqo!$A$3:$AJ$1048576,AL$1,0)</f>
        <v>0.192061</v>
      </c>
      <c r="AM571" s="1" t="e">
        <f>VLOOKUP($B571&amp;$C571&amp;$D571,HFE!$A$3:$AJ$1048576,AM$1,0)</f>
        <v>#REF!</v>
      </c>
      <c r="AN571" s="2" t="e">
        <f t="shared" si="321"/>
        <v>#REF!</v>
      </c>
      <c r="AO571" s="1">
        <f>VLOOKUP($B571&amp;$C571&amp;$D571,Staqo!$A$3:$AJ$1048576,AO$1,0)</f>
        <v>0.209457</v>
      </c>
      <c r="AP571" s="1" t="e">
        <f>VLOOKUP($B571&amp;$C571&amp;$D571,HFE!$A$3:$AJ$1048576,AP$1,0)</f>
        <v>#REF!</v>
      </c>
      <c r="AQ571" s="2" t="e">
        <f t="shared" si="322"/>
        <v>#REF!</v>
      </c>
      <c r="AR571" s="1">
        <f>VLOOKUP($B571&amp;$C571&amp;$D571,Staqo!$A$3:$AJ$1048576,AR$1,0)</f>
        <v>0.190415</v>
      </c>
      <c r="AS571" s="1" t="e">
        <f>VLOOKUP($B571&amp;$C571&amp;$D571,HFE!$A$3:$AJ$1048576,AS$1,0)</f>
        <v>#REF!</v>
      </c>
      <c r="AT571" s="2" t="e">
        <f t="shared" si="323"/>
        <v>#REF!</v>
      </c>
      <c r="AU571" s="1">
        <f>VLOOKUP($B571&amp;$C571&amp;$D571,Staqo!$A$3:$AJ$1048576,AU$1,0)</f>
        <v>97.5535</v>
      </c>
      <c r="AV571" s="1">
        <f>VLOOKUP($B571&amp;$C571&amp;$D571,HFE!$A$3:$AJ$1048576,AV$1,0)</f>
        <v>0</v>
      </c>
      <c r="AW571" s="2">
        <f t="shared" si="324"/>
        <v>-97.5535</v>
      </c>
      <c r="AX571" s="4">
        <f>VLOOKUP($B571&amp;$C571&amp;$D571,Staqo!$A$3:$AJ$1048576,AX$1,0)</f>
        <v>11.4667</v>
      </c>
      <c r="AY571" s="4">
        <f>VLOOKUP($B571&amp;$C571&amp;$D571,HFE!$A$3:$AJ$1048576,AY$1,0)</f>
        <v>11.4667</v>
      </c>
      <c r="AZ571" s="5">
        <f t="shared" si="325"/>
        <v>0</v>
      </c>
      <c r="BA571" s="1">
        <f>VLOOKUP($B571&amp;$C571&amp;$D571,Staqo!$A$3:$AJ$1048576,BA$1,0)</f>
        <v>0</v>
      </c>
      <c r="BB571" s="1">
        <f>VLOOKUP($B571&amp;$C571&amp;$D571,HFE!$A$3:$AJ$1048576,BB$1,0)</f>
        <v>0</v>
      </c>
      <c r="BC571" s="2">
        <f t="shared" si="326"/>
        <v>0</v>
      </c>
      <c r="BD571" s="1">
        <f>VLOOKUP($B571&amp;$C571&amp;$D571,Staqo!$A$3:$AJ$1048576,BD$1,0)</f>
        <v>0</v>
      </c>
      <c r="BE571" s="1">
        <f>VLOOKUP($B571&amp;$C571&amp;$D571,HFE!$A$3:$AJ$1048576,BE$1,0)</f>
        <v>0</v>
      </c>
      <c r="BF571" s="2">
        <f t="shared" si="327"/>
        <v>0</v>
      </c>
      <c r="BG571" s="1">
        <f>VLOOKUP($B571&amp;$C571&amp;$D571,Staqo!$A$3:$AJ$1048576,BG$1,0)</f>
        <v>0</v>
      </c>
      <c r="BH571" s="1">
        <f>VLOOKUP($B571&amp;$C571&amp;$D571,HFE!$A$3:$AJ$1048576,BH$1,0)</f>
        <v>0</v>
      </c>
      <c r="BI571" s="2">
        <f t="shared" si="328"/>
        <v>0</v>
      </c>
      <c r="BJ571" s="1">
        <f>VLOOKUP($B571&amp;$C571&amp;$D571,Staqo!$A$3:$AJ$1048576,BJ$1,0)</f>
        <v>0</v>
      </c>
      <c r="BK571" s="1">
        <f>VLOOKUP($B571&amp;$C571&amp;$D571,HFE!$A$3:$AJ$1048576,BK$1,0)</f>
        <v>0</v>
      </c>
      <c r="BL571" s="2">
        <f t="shared" si="329"/>
        <v>0</v>
      </c>
      <c r="BM571" s="1">
        <f>VLOOKUP($B571&amp;$C571&amp;$D571,Staqo!$A$3:$AJ$1048576,BM$1,0)</f>
        <v>0</v>
      </c>
      <c r="BN571" s="1">
        <f>VLOOKUP($B571&amp;$C571&amp;$D571,HFE!$A$3:$AJ$1048576,BN$1,0)</f>
        <v>0</v>
      </c>
      <c r="BO571" s="2">
        <f t="shared" si="330"/>
        <v>0</v>
      </c>
      <c r="BP571" s="1">
        <f>VLOOKUP($B571&amp;$C571&amp;$D571,Staqo!$A$3:$AJ$1048576,BP$1,0)</f>
        <v>0.533333</v>
      </c>
      <c r="BQ571" s="1">
        <f>VLOOKUP($B571&amp;$C571&amp;$D571,HFE!$A$3:$AJ$1048576,BQ$1,0)</f>
        <v>0.533333333333333</v>
      </c>
      <c r="BR571" s="2">
        <f t="shared" si="331"/>
        <v>3.33333333046859e-7</v>
      </c>
      <c r="BS571" s="1">
        <f>VLOOKUP($B571&amp;$C571&amp;$D571,Staqo!$A$3:$AJ$1048576,BS$1,0)</f>
        <v>0</v>
      </c>
      <c r="BT571" s="1">
        <f>VLOOKUP($B571&amp;$C571&amp;$D571,HFE!$A$3:$AJ$1048576,BT$1,0)</f>
        <v>0</v>
      </c>
      <c r="BU571" s="2">
        <f t="shared" si="332"/>
        <v>0</v>
      </c>
      <c r="BV571" s="1">
        <f>VLOOKUP($B571&amp;$C571&amp;$D571,Staqo!$A$3:$AJ$1048576,BV$1,0)</f>
        <v>0.533333</v>
      </c>
      <c r="BW571" s="1">
        <f>VLOOKUP($B571&amp;$C571&amp;$D571,HFE!$A$3:$AJ$1048576,BW$1,0)</f>
        <v>0.533333333333333</v>
      </c>
      <c r="BX571" s="2">
        <f t="shared" si="333"/>
        <v>3.33333333046859e-7</v>
      </c>
      <c r="BY571" s="1">
        <f>VLOOKUP($B571&amp;$C571&amp;$D571,Staqo!$A$3:$AJ$1048576,BY$1,0)</f>
        <v>0</v>
      </c>
      <c r="BZ571" s="1">
        <f>VLOOKUP($B571&amp;$C571&amp;$D571,HFE!$A$3:$AJ$1048576,BZ$1,0)</f>
        <v>0</v>
      </c>
      <c r="CA571" s="2">
        <f t="shared" si="334"/>
        <v>0</v>
      </c>
      <c r="CB571" s="1">
        <f>VLOOKUP($B571&amp;$C571&amp;$D571,Staqo!$A$3:$AJ$1048576,CB$1,0)</f>
        <v>0</v>
      </c>
      <c r="CC571" s="1">
        <f>VLOOKUP($B571&amp;$C571&amp;$D571,HFE!$A$3:$AJ$1048576,CC$1,0)</f>
        <v>0</v>
      </c>
      <c r="CD571" s="2">
        <f t="shared" si="335"/>
        <v>0</v>
      </c>
      <c r="CE571" s="1">
        <f>VLOOKUP($B571&amp;$C571&amp;$D571,Staqo!$A$3:$AJ$1048576,CE$1,0)</f>
        <v>0</v>
      </c>
      <c r="CF571" s="1">
        <f>VLOOKUP($B571&amp;$C571&amp;$D571,HFE!$A$3:$AJ$1048576,CF$1,0)</f>
        <v>0</v>
      </c>
      <c r="CG571" s="2">
        <f t="shared" si="336"/>
        <v>0</v>
      </c>
      <c r="CH571" s="1">
        <f>VLOOKUP($B571&amp;$C571&amp;$D571,Staqo!$A$3:$AJ$1048576,CH$1,0)</f>
        <v>0</v>
      </c>
      <c r="CI571" s="1">
        <f>VLOOKUP($B571&amp;$C571&amp;$D571,HFE!$A$3:$AJ$1048576,CI$1,0)</f>
        <v>0</v>
      </c>
      <c r="CJ571" s="2">
        <f t="shared" si="337"/>
        <v>0</v>
      </c>
      <c r="CK571" s="1">
        <f>VLOOKUP($B571&amp;$C571&amp;$D571,Staqo!$A$3:$AJ$1048576,CK$1,0)</f>
        <v>6.48512</v>
      </c>
      <c r="CL571" s="1">
        <f>VLOOKUP($B571&amp;$C571&amp;$D571,HFE!$A$3:$AJ$1048576,CL$1,0)</f>
        <v>6.48511887306585</v>
      </c>
      <c r="CM571" s="2">
        <f t="shared" si="338"/>
        <v>-1.12693415044163e-6</v>
      </c>
      <c r="CN571" s="1">
        <f>VLOOKUP($B571&amp;$C571&amp;$D571,Staqo!$A$3:$AJ$1048576,CN$1,0)</f>
        <v>0</v>
      </c>
      <c r="CO571" s="1">
        <f>VLOOKUP($B571&amp;$C571&amp;$D571,HFE!$A$3:$AJ$1048576,CO$1,0)</f>
        <v>0</v>
      </c>
      <c r="CP571" s="2">
        <f t="shared" si="339"/>
        <v>0</v>
      </c>
      <c r="CQ571" s="1">
        <f>VLOOKUP($B571&amp;$C571&amp;$D571,Staqo!$A$3:$AJ$1048576,CQ$1,0)</f>
        <v>6.48512</v>
      </c>
      <c r="CR571" s="1">
        <f>VLOOKUP($B571&amp;$C571&amp;$D571,HFE!$A$3:$AJ$1048576,CR$1,0)</f>
        <v>6.48511887306585</v>
      </c>
      <c r="CS571" s="2">
        <f t="shared" si="340"/>
        <v>-1.12693415044163e-6</v>
      </c>
      <c r="CT571" s="1"/>
      <c r="CU571" s="1"/>
      <c r="CV571" s="2"/>
    </row>
    <row r="572" hidden="1" spans="1:100">
      <c r="A572" s="1" t="s">
        <v>95</v>
      </c>
      <c r="B572" s="1" t="s">
        <v>96</v>
      </c>
      <c r="C572" s="3">
        <v>44573</v>
      </c>
      <c r="D572" s="1" t="s">
        <v>101</v>
      </c>
      <c r="E572" s="1">
        <f>VLOOKUP($B572&amp;$C572&amp;$D572,Staqo!$A$3:$AJ$1048576,E$1,0)</f>
        <v>5.24596</v>
      </c>
      <c r="F572" s="1" t="e">
        <f>VLOOKUP($B572&amp;$C572&amp;$D572,HFE!$A$3:$AJ$1048576,F$1,0)</f>
        <v>#REF!</v>
      </c>
      <c r="G572" s="2" t="e">
        <f t="shared" si="310"/>
        <v>#REF!</v>
      </c>
      <c r="H572" s="1">
        <f>VLOOKUP($B572&amp;$C572&amp;$D572,Staqo!$A$3:$AJ$1048576,H$1,0)</f>
        <v>6.18854</v>
      </c>
      <c r="I572" s="1" t="e">
        <f>VLOOKUP($B572&amp;$C572&amp;$D572,HFE!$A$3:$AJ$1048576,I$1,0)</f>
        <v>#REF!</v>
      </c>
      <c r="J572" s="2" t="e">
        <f t="shared" si="311"/>
        <v>#REF!</v>
      </c>
      <c r="K572" s="1">
        <f>VLOOKUP($B572&amp;$C572&amp;$D572,Staqo!$A$3:$AJ$1048576,K$1,0)</f>
        <v>7394.09</v>
      </c>
      <c r="L572" s="1" t="e">
        <f>VLOOKUP($B572&amp;$C572&amp;$D572,HFE!$A$3:$AJ$1048576,L$1,0)</f>
        <v>#REF!</v>
      </c>
      <c r="M572" s="2" t="e">
        <f t="shared" si="312"/>
        <v>#REF!</v>
      </c>
      <c r="N572" s="1">
        <f>VLOOKUP($B572&amp;$C572&amp;$D572,Staqo!$A$3:$AJ$1048576,N$1,0)</f>
        <v>5550</v>
      </c>
      <c r="O572" s="1">
        <f>VLOOKUP($B572&amp;$C572&amp;$D572,HFE!$A$3:$AJ$1048576,O$1,0)</f>
        <v>0</v>
      </c>
      <c r="P572" s="2">
        <f t="shared" si="313"/>
        <v>-5550</v>
      </c>
      <c r="Q572" s="1">
        <f>VLOOKUP($B572&amp;$C572&amp;$D572,Staqo!$A$3:$AJ$1048576,Q$1,0)</f>
        <v>5502.43</v>
      </c>
      <c r="R572" s="1">
        <f>VLOOKUP($B572&amp;$C572&amp;$D572,HFE!$A$3:$AJ$1048576,R$1,0)</f>
        <v>0</v>
      </c>
      <c r="S572" s="2">
        <f t="shared" si="314"/>
        <v>-5502.43</v>
      </c>
      <c r="T572" s="1">
        <f>VLOOKUP($B572&amp;$C572&amp;$D572,Staqo!$A$3:$AJ$1048576,T$1,0)</f>
        <v>0.750599</v>
      </c>
      <c r="U572" s="1" t="e">
        <f>VLOOKUP($B572&amp;$C572&amp;$D572,HFE!$A$3:$AJ$1048576,U$1,0)</f>
        <v>#REF!</v>
      </c>
      <c r="V572" s="2" t="e">
        <f t="shared" si="315"/>
        <v>#REF!</v>
      </c>
      <c r="W572" s="1">
        <f>VLOOKUP($B572&amp;$C572&amp;$D572,Staqo!$A$3:$AJ$1048576,W$1,0)</f>
        <v>0.744165</v>
      </c>
      <c r="X572" s="1" t="e">
        <f>VLOOKUP($B572&amp;$C572&amp;$D572,HFE!$A$3:$AJ$1048576,X$1,0)</f>
        <v>#REF!</v>
      </c>
      <c r="Y572" s="2" t="e">
        <f t="shared" si="316"/>
        <v>#REF!</v>
      </c>
      <c r="Z572" s="4">
        <f>VLOOKUP($B572&amp;$C572&amp;$D572,Staqo!$A$3:$AJ$1048576,Z$1,0)</f>
        <v>100</v>
      </c>
      <c r="AA572" s="4">
        <f>VLOOKUP($B572&amp;$C572&amp;$D572,HFE!$A$3:$AJ$1048576,AA$1,0)</f>
        <v>0</v>
      </c>
      <c r="AB572" s="5">
        <f t="shared" si="317"/>
        <v>-100</v>
      </c>
      <c r="AC572" s="1">
        <f>VLOOKUP($B572&amp;$C572&amp;$D572,Staqo!$A$3:$AJ$1048576,AC$1,0)</f>
        <v>100</v>
      </c>
      <c r="AD572" s="1">
        <f>VLOOKUP($B572&amp;$C572&amp;$D572,HFE!$A$3:$AJ$1048576,AD$1,0)*100</f>
        <v>100</v>
      </c>
      <c r="AE572" s="2">
        <f t="shared" si="318"/>
        <v>0</v>
      </c>
      <c r="AF572" s="1">
        <f>VLOOKUP($B572&amp;$C572&amp;$D572,Staqo!$A$3:$AJ$1048576,AF$1,0)</f>
        <v>95.5556</v>
      </c>
      <c r="AG572" s="1">
        <f>VLOOKUP($B572&amp;$C572&amp;$D572,HFE!$A$3:$AJ$1048576,AG$1,0)*100</f>
        <v>95.5555555555556</v>
      </c>
      <c r="AH572" s="2">
        <f t="shared" si="319"/>
        <v>-4.44444443985503e-5</v>
      </c>
      <c r="AI572" s="1">
        <f>VLOOKUP($B572&amp;$C572&amp;$D572,Staqo!$A$3:$AJ$1048576,AI$1,0)</f>
        <v>0.212659</v>
      </c>
      <c r="AJ572" s="1" t="e">
        <f>VLOOKUP($B572&amp;$C572&amp;$D572,HFE!$A$3:$AJ$1048576,AJ$1,0)</f>
        <v>#REF!</v>
      </c>
      <c r="AK572" s="2" t="e">
        <f t="shared" si="320"/>
        <v>#REF!</v>
      </c>
      <c r="AL572" s="1">
        <f>VLOOKUP($B572&amp;$C572&amp;$D572,Staqo!$A$3:$AJ$1048576,AL$1,0)</f>
        <v>0.193327</v>
      </c>
      <c r="AM572" s="1" t="e">
        <f>VLOOKUP($B572&amp;$C572&amp;$D572,HFE!$A$3:$AJ$1048576,AM$1,0)</f>
        <v>#REF!</v>
      </c>
      <c r="AN572" s="2" t="e">
        <f t="shared" si="321"/>
        <v>#REF!</v>
      </c>
      <c r="AO572" s="1">
        <f>VLOOKUP($B572&amp;$C572&amp;$D572,Staqo!$A$3:$AJ$1048576,AO$1,0)</f>
        <v>0.210837</v>
      </c>
      <c r="AP572" s="1" t="e">
        <f>VLOOKUP($B572&amp;$C572&amp;$D572,HFE!$A$3:$AJ$1048576,AP$1,0)</f>
        <v>#REF!</v>
      </c>
      <c r="AQ572" s="2" t="e">
        <f t="shared" si="322"/>
        <v>#REF!</v>
      </c>
      <c r="AR572" s="1">
        <f>VLOOKUP($B572&amp;$C572&amp;$D572,Staqo!$A$3:$AJ$1048576,AR$1,0)</f>
        <v>0.19167</v>
      </c>
      <c r="AS572" s="1" t="e">
        <f>VLOOKUP($B572&amp;$C572&amp;$D572,HFE!$A$3:$AJ$1048576,AS$1,0)</f>
        <v>#REF!</v>
      </c>
      <c r="AT572" s="2" t="e">
        <f t="shared" si="323"/>
        <v>#REF!</v>
      </c>
      <c r="AU572" s="1">
        <f>VLOOKUP($B572&amp;$C572&amp;$D572,Staqo!$A$3:$AJ$1048576,AU$1,0)</f>
        <v>97.7253</v>
      </c>
      <c r="AV572" s="1">
        <f>VLOOKUP($B572&amp;$C572&amp;$D572,HFE!$A$3:$AJ$1048576,AV$1,0)</f>
        <v>0</v>
      </c>
      <c r="AW572" s="2">
        <f t="shared" si="324"/>
        <v>-97.7253</v>
      </c>
      <c r="AX572" s="4">
        <f>VLOOKUP($B572&amp;$C572&amp;$D572,Staqo!$A$3:$AJ$1048576,AX$1,0)</f>
        <v>11.4667</v>
      </c>
      <c r="AY572" s="4">
        <f>VLOOKUP($B572&amp;$C572&amp;$D572,HFE!$A$3:$AJ$1048576,AY$1,0)</f>
        <v>11.4667</v>
      </c>
      <c r="AZ572" s="5">
        <f t="shared" si="325"/>
        <v>0</v>
      </c>
      <c r="BA572" s="1">
        <f>VLOOKUP($B572&amp;$C572&amp;$D572,Staqo!$A$3:$AJ$1048576,BA$1,0)</f>
        <v>0</v>
      </c>
      <c r="BB572" s="1">
        <f>VLOOKUP($B572&amp;$C572&amp;$D572,HFE!$A$3:$AJ$1048576,BB$1,0)</f>
        <v>0</v>
      </c>
      <c r="BC572" s="2">
        <f t="shared" si="326"/>
        <v>0</v>
      </c>
      <c r="BD572" s="1">
        <f>VLOOKUP($B572&amp;$C572&amp;$D572,Staqo!$A$3:$AJ$1048576,BD$1,0)</f>
        <v>0</v>
      </c>
      <c r="BE572" s="1">
        <f>VLOOKUP($B572&amp;$C572&amp;$D572,HFE!$A$3:$AJ$1048576,BE$1,0)</f>
        <v>0</v>
      </c>
      <c r="BF572" s="2">
        <f t="shared" si="327"/>
        <v>0</v>
      </c>
      <c r="BG572" s="1">
        <f>VLOOKUP($B572&amp;$C572&amp;$D572,Staqo!$A$3:$AJ$1048576,BG$1,0)</f>
        <v>0</v>
      </c>
      <c r="BH572" s="1">
        <f>VLOOKUP($B572&amp;$C572&amp;$D572,HFE!$A$3:$AJ$1048576,BH$1,0)</f>
        <v>0</v>
      </c>
      <c r="BI572" s="2">
        <f t="shared" si="328"/>
        <v>0</v>
      </c>
      <c r="BJ572" s="1">
        <f>VLOOKUP($B572&amp;$C572&amp;$D572,Staqo!$A$3:$AJ$1048576,BJ$1,0)</f>
        <v>0</v>
      </c>
      <c r="BK572" s="1">
        <f>VLOOKUP($B572&amp;$C572&amp;$D572,HFE!$A$3:$AJ$1048576,BK$1,0)</f>
        <v>0</v>
      </c>
      <c r="BL572" s="2">
        <f t="shared" si="329"/>
        <v>0</v>
      </c>
      <c r="BM572" s="1">
        <f>VLOOKUP($B572&amp;$C572&amp;$D572,Staqo!$A$3:$AJ$1048576,BM$1,0)</f>
        <v>0</v>
      </c>
      <c r="BN572" s="1">
        <f>VLOOKUP($B572&amp;$C572&amp;$D572,HFE!$A$3:$AJ$1048576,BN$1,0)</f>
        <v>0</v>
      </c>
      <c r="BO572" s="2">
        <f t="shared" si="330"/>
        <v>0</v>
      </c>
      <c r="BP572" s="1">
        <f>VLOOKUP($B572&amp;$C572&amp;$D572,Staqo!$A$3:$AJ$1048576,BP$1,0)</f>
        <v>0.533333</v>
      </c>
      <c r="BQ572" s="1">
        <f>VLOOKUP($B572&amp;$C572&amp;$D572,HFE!$A$3:$AJ$1048576,BQ$1,0)</f>
        <v>0.533333333333333</v>
      </c>
      <c r="BR572" s="2">
        <f t="shared" si="331"/>
        <v>3.33333333046859e-7</v>
      </c>
      <c r="BS572" s="1">
        <f>VLOOKUP($B572&amp;$C572&amp;$D572,Staqo!$A$3:$AJ$1048576,BS$1,0)</f>
        <v>0</v>
      </c>
      <c r="BT572" s="1">
        <f>VLOOKUP($B572&amp;$C572&amp;$D572,HFE!$A$3:$AJ$1048576,BT$1,0)</f>
        <v>0</v>
      </c>
      <c r="BU572" s="2">
        <f t="shared" si="332"/>
        <v>0</v>
      </c>
      <c r="BV572" s="1">
        <f>VLOOKUP($B572&amp;$C572&amp;$D572,Staqo!$A$3:$AJ$1048576,BV$1,0)</f>
        <v>0.533333</v>
      </c>
      <c r="BW572" s="1">
        <f>VLOOKUP($B572&amp;$C572&amp;$D572,HFE!$A$3:$AJ$1048576,BW$1,0)</f>
        <v>0.533333333333333</v>
      </c>
      <c r="BX572" s="2">
        <f t="shared" si="333"/>
        <v>3.33333333046859e-7</v>
      </c>
      <c r="BY572" s="1">
        <f>VLOOKUP($B572&amp;$C572&amp;$D572,Staqo!$A$3:$AJ$1048576,BY$1,0)</f>
        <v>0</v>
      </c>
      <c r="BZ572" s="1">
        <f>VLOOKUP($B572&amp;$C572&amp;$D572,HFE!$A$3:$AJ$1048576,BZ$1,0)</f>
        <v>0</v>
      </c>
      <c r="CA572" s="2">
        <f t="shared" si="334"/>
        <v>0</v>
      </c>
      <c r="CB572" s="1">
        <f>VLOOKUP($B572&amp;$C572&amp;$D572,Staqo!$A$3:$AJ$1048576,CB$1,0)</f>
        <v>0</v>
      </c>
      <c r="CC572" s="1">
        <f>VLOOKUP($B572&amp;$C572&amp;$D572,HFE!$A$3:$AJ$1048576,CC$1,0)</f>
        <v>0</v>
      </c>
      <c r="CD572" s="2">
        <f t="shared" si="335"/>
        <v>0</v>
      </c>
      <c r="CE572" s="1">
        <f>VLOOKUP($B572&amp;$C572&amp;$D572,Staqo!$A$3:$AJ$1048576,CE$1,0)</f>
        <v>0</v>
      </c>
      <c r="CF572" s="1">
        <f>VLOOKUP($B572&amp;$C572&amp;$D572,HFE!$A$3:$AJ$1048576,CF$1,0)</f>
        <v>0</v>
      </c>
      <c r="CG572" s="2">
        <f t="shared" si="336"/>
        <v>0</v>
      </c>
      <c r="CH572" s="1">
        <f>VLOOKUP($B572&amp;$C572&amp;$D572,Staqo!$A$3:$AJ$1048576,CH$1,0)</f>
        <v>0</v>
      </c>
      <c r="CI572" s="1">
        <f>VLOOKUP($B572&amp;$C572&amp;$D572,HFE!$A$3:$AJ$1048576,CI$1,0)</f>
        <v>0</v>
      </c>
      <c r="CJ572" s="2">
        <f t="shared" si="337"/>
        <v>0</v>
      </c>
      <c r="CK572" s="1">
        <f>VLOOKUP($B572&amp;$C572&amp;$D572,Staqo!$A$3:$AJ$1048576,CK$1,0)</f>
        <v>6.48512</v>
      </c>
      <c r="CL572" s="1">
        <f>VLOOKUP($B572&amp;$C572&amp;$D572,HFE!$A$3:$AJ$1048576,CL$1,0)</f>
        <v>6.48511887306585</v>
      </c>
      <c r="CM572" s="2">
        <f t="shared" si="338"/>
        <v>-1.12693415044163e-6</v>
      </c>
      <c r="CN572" s="1">
        <f>VLOOKUP($B572&amp;$C572&amp;$D572,Staqo!$A$3:$AJ$1048576,CN$1,0)</f>
        <v>0</v>
      </c>
      <c r="CO572" s="1">
        <f>VLOOKUP($B572&amp;$C572&amp;$D572,HFE!$A$3:$AJ$1048576,CO$1,0)</f>
        <v>0</v>
      </c>
      <c r="CP572" s="2">
        <f t="shared" si="339"/>
        <v>0</v>
      </c>
      <c r="CQ572" s="1">
        <f>VLOOKUP($B572&amp;$C572&amp;$D572,Staqo!$A$3:$AJ$1048576,CQ$1,0)</f>
        <v>6.48512</v>
      </c>
      <c r="CR572" s="1">
        <f>VLOOKUP($B572&amp;$C572&amp;$D572,HFE!$A$3:$AJ$1048576,CR$1,0)</f>
        <v>6.48511887306585</v>
      </c>
      <c r="CS572" s="2">
        <f t="shared" si="340"/>
        <v>-1.12693415044163e-6</v>
      </c>
      <c r="CT572" s="1"/>
      <c r="CU572" s="1"/>
      <c r="CV572" s="2"/>
    </row>
    <row r="573" hidden="1" spans="1:100">
      <c r="A573" s="1" t="s">
        <v>95</v>
      </c>
      <c r="B573" s="1" t="s">
        <v>96</v>
      </c>
      <c r="C573" s="3">
        <v>44573</v>
      </c>
      <c r="D573" s="1" t="s">
        <v>102</v>
      </c>
      <c r="E573" s="1">
        <f>VLOOKUP($B573&amp;$C573&amp;$D573,Staqo!$A$3:$AJ$1048576,E$1,0)</f>
        <v>5.24596</v>
      </c>
      <c r="F573" s="1" t="e">
        <f>VLOOKUP($B573&amp;$C573&amp;$D573,HFE!$A$3:$AJ$1048576,F$1,0)</f>
        <v>#REF!</v>
      </c>
      <c r="G573" s="2" t="e">
        <f t="shared" si="310"/>
        <v>#REF!</v>
      </c>
      <c r="H573" s="1">
        <f>VLOOKUP($B573&amp;$C573&amp;$D573,Staqo!$A$3:$AJ$1048576,H$1,0)</f>
        <v>6.18854</v>
      </c>
      <c r="I573" s="1" t="e">
        <f>VLOOKUP($B573&amp;$C573&amp;$D573,HFE!$A$3:$AJ$1048576,I$1,0)</f>
        <v>#REF!</v>
      </c>
      <c r="J573" s="2" t="e">
        <f t="shared" si="311"/>
        <v>#REF!</v>
      </c>
      <c r="K573" s="1">
        <f>VLOOKUP($B573&amp;$C573&amp;$D573,Staqo!$A$3:$AJ$1048576,K$1,0)</f>
        <v>7809.96</v>
      </c>
      <c r="L573" s="1" t="e">
        <f>VLOOKUP($B573&amp;$C573&amp;$D573,HFE!$A$3:$AJ$1048576,L$1,0)</f>
        <v>#REF!</v>
      </c>
      <c r="M573" s="2" t="e">
        <f t="shared" si="312"/>
        <v>#REF!</v>
      </c>
      <c r="N573" s="1">
        <f>VLOOKUP($B573&amp;$C573&amp;$D573,Staqo!$A$3:$AJ$1048576,N$1,0)</f>
        <v>5730</v>
      </c>
      <c r="O573" s="1">
        <f>VLOOKUP($B573&amp;$C573&amp;$D573,HFE!$A$3:$AJ$1048576,O$1,0)</f>
        <v>0</v>
      </c>
      <c r="P573" s="2">
        <f t="shared" si="313"/>
        <v>-5730</v>
      </c>
      <c r="Q573" s="1">
        <f>VLOOKUP($B573&amp;$C573&amp;$D573,Staqo!$A$3:$AJ$1048576,Q$1,0)</f>
        <v>5680.89</v>
      </c>
      <c r="R573" s="1">
        <f>VLOOKUP($B573&amp;$C573&amp;$D573,HFE!$A$3:$AJ$1048576,R$1,0)</f>
        <v>0</v>
      </c>
      <c r="S573" s="2">
        <f t="shared" si="314"/>
        <v>-5680.89</v>
      </c>
      <c r="T573" s="1">
        <f>VLOOKUP($B573&amp;$C573&amp;$D573,Staqo!$A$3:$AJ$1048576,T$1,0)</f>
        <v>0.733678</v>
      </c>
      <c r="U573" s="1" t="e">
        <f>VLOOKUP($B573&amp;$C573&amp;$D573,HFE!$A$3:$AJ$1048576,U$1,0)</f>
        <v>#REF!</v>
      </c>
      <c r="V573" s="2" t="e">
        <f t="shared" si="315"/>
        <v>#REF!</v>
      </c>
      <c r="W573" s="1">
        <f>VLOOKUP($B573&amp;$C573&amp;$D573,Staqo!$A$3:$AJ$1048576,W$1,0)</f>
        <v>0.72739</v>
      </c>
      <c r="X573" s="1" t="e">
        <f>VLOOKUP($B573&amp;$C573&amp;$D573,HFE!$A$3:$AJ$1048576,X$1,0)</f>
        <v>#REF!</v>
      </c>
      <c r="Y573" s="2" t="e">
        <f t="shared" si="316"/>
        <v>#REF!</v>
      </c>
      <c r="Z573" s="4">
        <f>VLOOKUP($B573&amp;$C573&amp;$D573,Staqo!$A$3:$AJ$1048576,Z$1,0)</f>
        <v>100</v>
      </c>
      <c r="AA573" s="4">
        <f>VLOOKUP($B573&amp;$C573&amp;$D573,HFE!$A$3:$AJ$1048576,AA$1,0)</f>
        <v>0</v>
      </c>
      <c r="AB573" s="5">
        <f t="shared" si="317"/>
        <v>-100</v>
      </c>
      <c r="AC573" s="1">
        <f>VLOOKUP($B573&amp;$C573&amp;$D573,Staqo!$A$3:$AJ$1048576,AC$1,0)</f>
        <v>100</v>
      </c>
      <c r="AD573" s="1">
        <f>VLOOKUP($B573&amp;$C573&amp;$D573,HFE!$A$3:$AJ$1048576,AD$1,0)*100</f>
        <v>100</v>
      </c>
      <c r="AE573" s="2">
        <f t="shared" si="318"/>
        <v>0</v>
      </c>
      <c r="AF573" s="1">
        <f>VLOOKUP($B573&amp;$C573&amp;$D573,Staqo!$A$3:$AJ$1048576,AF$1,0)</f>
        <v>95.5556</v>
      </c>
      <c r="AG573" s="1">
        <f>VLOOKUP($B573&amp;$C573&amp;$D573,HFE!$A$3:$AJ$1048576,AG$1,0)*100</f>
        <v>95.5555555555556</v>
      </c>
      <c r="AH573" s="2">
        <f t="shared" si="319"/>
        <v>-4.44444443985503e-5</v>
      </c>
      <c r="AI573" s="1">
        <f>VLOOKUP($B573&amp;$C573&amp;$D573,Staqo!$A$3:$AJ$1048576,AI$1,0)</f>
        <v>0.207878</v>
      </c>
      <c r="AJ573" s="1" t="e">
        <f>VLOOKUP($B573&amp;$C573&amp;$D573,HFE!$A$3:$AJ$1048576,AJ$1,0)</f>
        <v>#REF!</v>
      </c>
      <c r="AK573" s="2" t="e">
        <f t="shared" si="320"/>
        <v>#REF!</v>
      </c>
      <c r="AL573" s="1">
        <f>VLOOKUP($B573&amp;$C573&amp;$D573,Staqo!$A$3:$AJ$1048576,AL$1,0)</f>
        <v>0.18898</v>
      </c>
      <c r="AM573" s="1" t="e">
        <f>VLOOKUP($B573&amp;$C573&amp;$D573,HFE!$A$3:$AJ$1048576,AM$1,0)</f>
        <v>#REF!</v>
      </c>
      <c r="AN573" s="2" t="e">
        <f t="shared" si="321"/>
        <v>#REF!</v>
      </c>
      <c r="AO573" s="1">
        <f>VLOOKUP($B573&amp;$C573&amp;$D573,Staqo!$A$3:$AJ$1048576,AO$1,0)</f>
        <v>0.206096</v>
      </c>
      <c r="AP573" s="1" t="e">
        <f>VLOOKUP($B573&amp;$C573&amp;$D573,HFE!$A$3:$AJ$1048576,AP$1,0)</f>
        <v>#REF!</v>
      </c>
      <c r="AQ573" s="2" t="e">
        <f t="shared" si="322"/>
        <v>#REF!</v>
      </c>
      <c r="AR573" s="1">
        <f>VLOOKUP($B573&amp;$C573&amp;$D573,Staqo!$A$3:$AJ$1048576,AR$1,0)</f>
        <v>0.18736</v>
      </c>
      <c r="AS573" s="1" t="e">
        <f>VLOOKUP($B573&amp;$C573&amp;$D573,HFE!$A$3:$AJ$1048576,AS$1,0)</f>
        <v>#REF!</v>
      </c>
      <c r="AT573" s="2" t="e">
        <f t="shared" si="323"/>
        <v>#REF!</v>
      </c>
      <c r="AU573" s="1">
        <f>VLOOKUP($B573&amp;$C573&amp;$D573,Staqo!$A$3:$AJ$1048576,AU$1,0)</f>
        <v>97.912</v>
      </c>
      <c r="AV573" s="1">
        <f>VLOOKUP($B573&amp;$C573&amp;$D573,HFE!$A$3:$AJ$1048576,AV$1,0)</f>
        <v>0</v>
      </c>
      <c r="AW573" s="2">
        <f t="shared" si="324"/>
        <v>-97.912</v>
      </c>
      <c r="AX573" s="4">
        <f>VLOOKUP($B573&amp;$C573&amp;$D573,Staqo!$A$3:$AJ$1048576,AX$1,0)</f>
        <v>11.4667</v>
      </c>
      <c r="AY573" s="4">
        <f>VLOOKUP($B573&amp;$C573&amp;$D573,HFE!$A$3:$AJ$1048576,AY$1,0)</f>
        <v>11.4667</v>
      </c>
      <c r="AZ573" s="5">
        <f t="shared" si="325"/>
        <v>0</v>
      </c>
      <c r="BA573" s="1">
        <f>VLOOKUP($B573&amp;$C573&amp;$D573,Staqo!$A$3:$AJ$1048576,BA$1,0)</f>
        <v>0</v>
      </c>
      <c r="BB573" s="1">
        <f>VLOOKUP($B573&amp;$C573&amp;$D573,HFE!$A$3:$AJ$1048576,BB$1,0)</f>
        <v>0</v>
      </c>
      <c r="BC573" s="2">
        <f t="shared" si="326"/>
        <v>0</v>
      </c>
      <c r="BD573" s="1">
        <f>VLOOKUP($B573&amp;$C573&amp;$D573,Staqo!$A$3:$AJ$1048576,BD$1,0)</f>
        <v>0</v>
      </c>
      <c r="BE573" s="1">
        <f>VLOOKUP($B573&amp;$C573&amp;$D573,HFE!$A$3:$AJ$1048576,BE$1,0)</f>
        <v>0</v>
      </c>
      <c r="BF573" s="2">
        <f t="shared" si="327"/>
        <v>0</v>
      </c>
      <c r="BG573" s="1">
        <f>VLOOKUP($B573&amp;$C573&amp;$D573,Staqo!$A$3:$AJ$1048576,BG$1,0)</f>
        <v>0</v>
      </c>
      <c r="BH573" s="1">
        <f>VLOOKUP($B573&amp;$C573&amp;$D573,HFE!$A$3:$AJ$1048576,BH$1,0)</f>
        <v>0</v>
      </c>
      <c r="BI573" s="2">
        <f t="shared" si="328"/>
        <v>0</v>
      </c>
      <c r="BJ573" s="1">
        <f>VLOOKUP($B573&amp;$C573&amp;$D573,Staqo!$A$3:$AJ$1048576,BJ$1,0)</f>
        <v>0</v>
      </c>
      <c r="BK573" s="1">
        <f>VLOOKUP($B573&amp;$C573&amp;$D573,HFE!$A$3:$AJ$1048576,BK$1,0)</f>
        <v>0</v>
      </c>
      <c r="BL573" s="2">
        <f t="shared" si="329"/>
        <v>0</v>
      </c>
      <c r="BM573" s="1">
        <f>VLOOKUP($B573&amp;$C573&amp;$D573,Staqo!$A$3:$AJ$1048576,BM$1,0)</f>
        <v>0</v>
      </c>
      <c r="BN573" s="1">
        <f>VLOOKUP($B573&amp;$C573&amp;$D573,HFE!$A$3:$AJ$1048576,BN$1,0)</f>
        <v>0</v>
      </c>
      <c r="BO573" s="2">
        <f t="shared" si="330"/>
        <v>0</v>
      </c>
      <c r="BP573" s="1">
        <f>VLOOKUP($B573&amp;$C573&amp;$D573,Staqo!$A$3:$AJ$1048576,BP$1,0)</f>
        <v>0.533333</v>
      </c>
      <c r="BQ573" s="1">
        <f>VLOOKUP($B573&amp;$C573&amp;$D573,HFE!$A$3:$AJ$1048576,BQ$1,0)</f>
        <v>0.533333333333333</v>
      </c>
      <c r="BR573" s="2">
        <f t="shared" si="331"/>
        <v>3.33333333046859e-7</v>
      </c>
      <c r="BS573" s="1">
        <f>VLOOKUP($B573&amp;$C573&amp;$D573,Staqo!$A$3:$AJ$1048576,BS$1,0)</f>
        <v>0</v>
      </c>
      <c r="BT573" s="1">
        <f>VLOOKUP($B573&amp;$C573&amp;$D573,HFE!$A$3:$AJ$1048576,BT$1,0)</f>
        <v>0</v>
      </c>
      <c r="BU573" s="2">
        <f t="shared" si="332"/>
        <v>0</v>
      </c>
      <c r="BV573" s="1">
        <f>VLOOKUP($B573&amp;$C573&amp;$D573,Staqo!$A$3:$AJ$1048576,BV$1,0)</f>
        <v>0.533333</v>
      </c>
      <c r="BW573" s="1">
        <f>VLOOKUP($B573&amp;$C573&amp;$D573,HFE!$A$3:$AJ$1048576,BW$1,0)</f>
        <v>0.533333333333333</v>
      </c>
      <c r="BX573" s="2">
        <f t="shared" si="333"/>
        <v>3.33333333046859e-7</v>
      </c>
      <c r="BY573" s="1">
        <f>VLOOKUP($B573&amp;$C573&amp;$D573,Staqo!$A$3:$AJ$1048576,BY$1,0)</f>
        <v>0</v>
      </c>
      <c r="BZ573" s="1">
        <f>VLOOKUP($B573&amp;$C573&amp;$D573,HFE!$A$3:$AJ$1048576,BZ$1,0)</f>
        <v>0</v>
      </c>
      <c r="CA573" s="2">
        <f t="shared" si="334"/>
        <v>0</v>
      </c>
      <c r="CB573" s="1">
        <f>VLOOKUP($B573&amp;$C573&amp;$D573,Staqo!$A$3:$AJ$1048576,CB$1,0)</f>
        <v>0</v>
      </c>
      <c r="CC573" s="1">
        <f>VLOOKUP($B573&amp;$C573&amp;$D573,HFE!$A$3:$AJ$1048576,CC$1,0)</f>
        <v>0</v>
      </c>
      <c r="CD573" s="2">
        <f t="shared" si="335"/>
        <v>0</v>
      </c>
      <c r="CE573" s="1">
        <f>VLOOKUP($B573&amp;$C573&amp;$D573,Staqo!$A$3:$AJ$1048576,CE$1,0)</f>
        <v>0</v>
      </c>
      <c r="CF573" s="1">
        <f>VLOOKUP($B573&amp;$C573&amp;$D573,HFE!$A$3:$AJ$1048576,CF$1,0)</f>
        <v>0</v>
      </c>
      <c r="CG573" s="2">
        <f t="shared" si="336"/>
        <v>0</v>
      </c>
      <c r="CH573" s="1">
        <f>VLOOKUP($B573&amp;$C573&amp;$D573,Staqo!$A$3:$AJ$1048576,CH$1,0)</f>
        <v>0</v>
      </c>
      <c r="CI573" s="1">
        <f>VLOOKUP($B573&amp;$C573&amp;$D573,HFE!$A$3:$AJ$1048576,CI$1,0)</f>
        <v>0</v>
      </c>
      <c r="CJ573" s="2">
        <f t="shared" si="337"/>
        <v>0</v>
      </c>
      <c r="CK573" s="1">
        <f>VLOOKUP($B573&amp;$C573&amp;$D573,Staqo!$A$3:$AJ$1048576,CK$1,0)</f>
        <v>6.48512</v>
      </c>
      <c r="CL573" s="1">
        <f>VLOOKUP($B573&amp;$C573&amp;$D573,HFE!$A$3:$AJ$1048576,CL$1,0)</f>
        <v>6.48511887306585</v>
      </c>
      <c r="CM573" s="2">
        <f t="shared" si="338"/>
        <v>-1.12693415044163e-6</v>
      </c>
      <c r="CN573" s="1">
        <f>VLOOKUP($B573&amp;$C573&amp;$D573,Staqo!$A$3:$AJ$1048576,CN$1,0)</f>
        <v>0</v>
      </c>
      <c r="CO573" s="1">
        <f>VLOOKUP($B573&amp;$C573&amp;$D573,HFE!$A$3:$AJ$1048576,CO$1,0)</f>
        <v>0</v>
      </c>
      <c r="CP573" s="2">
        <f t="shared" si="339"/>
        <v>0</v>
      </c>
      <c r="CQ573" s="1">
        <f>VLOOKUP($B573&amp;$C573&amp;$D573,Staqo!$A$3:$AJ$1048576,CQ$1,0)</f>
        <v>6.48512</v>
      </c>
      <c r="CR573" s="1">
        <f>VLOOKUP($B573&amp;$C573&amp;$D573,HFE!$A$3:$AJ$1048576,CR$1,0)</f>
        <v>6.48511887306585</v>
      </c>
      <c r="CS573" s="2">
        <f t="shared" si="340"/>
        <v>-1.12693415044163e-6</v>
      </c>
      <c r="CT573" s="1"/>
      <c r="CU573" s="1"/>
      <c r="CV573" s="2"/>
    </row>
    <row r="574" hidden="1" spans="1:100">
      <c r="A574" s="1" t="s">
        <v>95</v>
      </c>
      <c r="B574" s="1" t="s">
        <v>96</v>
      </c>
      <c r="C574" s="3">
        <v>44573</v>
      </c>
      <c r="D574" s="1" t="s">
        <v>103</v>
      </c>
      <c r="E574" s="1">
        <f>VLOOKUP($B574&amp;$C574&amp;$D574,Staqo!$A$3:$AJ$1048576,E$1,0)</f>
        <v>5.24596</v>
      </c>
      <c r="F574" s="1" t="e">
        <f>VLOOKUP($B574&amp;$C574&amp;$D574,HFE!$A$3:$AJ$1048576,F$1,0)</f>
        <v>#REF!</v>
      </c>
      <c r="G574" s="2" t="e">
        <f t="shared" si="310"/>
        <v>#REF!</v>
      </c>
      <c r="H574" s="1">
        <f>VLOOKUP($B574&amp;$C574&amp;$D574,Staqo!$A$3:$AJ$1048576,H$1,0)</f>
        <v>6.18854</v>
      </c>
      <c r="I574" s="1" t="e">
        <f>VLOOKUP($B574&amp;$C574&amp;$D574,HFE!$A$3:$AJ$1048576,I$1,0)</f>
        <v>#REF!</v>
      </c>
      <c r="J574" s="2" t="e">
        <f t="shared" si="311"/>
        <v>#REF!</v>
      </c>
      <c r="K574" s="1">
        <f>VLOOKUP($B574&amp;$C574&amp;$D574,Staqo!$A$3:$AJ$1048576,K$1,0)</f>
        <v>6811.88</v>
      </c>
      <c r="L574" s="1" t="e">
        <f>VLOOKUP($B574&amp;$C574&amp;$D574,HFE!$A$3:$AJ$1048576,L$1,0)</f>
        <v>#REF!</v>
      </c>
      <c r="M574" s="2" t="e">
        <f t="shared" si="312"/>
        <v>#REF!</v>
      </c>
      <c r="N574" s="1">
        <f>VLOOKUP($B574&amp;$C574&amp;$D574,Staqo!$A$3:$AJ$1048576,N$1,0)</f>
        <v>4970</v>
      </c>
      <c r="O574" s="1">
        <f>VLOOKUP($B574&amp;$C574&amp;$D574,HFE!$A$3:$AJ$1048576,O$1,0)</f>
        <v>0</v>
      </c>
      <c r="P574" s="2">
        <f t="shared" si="313"/>
        <v>-4970</v>
      </c>
      <c r="Q574" s="1">
        <f>VLOOKUP($B574&amp;$C574&amp;$D574,Staqo!$A$3:$AJ$1048576,Q$1,0)</f>
        <v>4927.4</v>
      </c>
      <c r="R574" s="1">
        <f>VLOOKUP($B574&amp;$C574&amp;$D574,HFE!$A$3:$AJ$1048576,R$1,0)</f>
        <v>0</v>
      </c>
      <c r="S574" s="2">
        <f t="shared" si="314"/>
        <v>-4927.4</v>
      </c>
      <c r="T574" s="1">
        <f>VLOOKUP($B574&amp;$C574&amp;$D574,Staqo!$A$3:$AJ$1048576,T$1,0)</f>
        <v>0.729608</v>
      </c>
      <c r="U574" s="1" t="e">
        <f>VLOOKUP($B574&amp;$C574&amp;$D574,HFE!$A$3:$AJ$1048576,U$1,0)</f>
        <v>#REF!</v>
      </c>
      <c r="V574" s="2" t="e">
        <f t="shared" si="315"/>
        <v>#REF!</v>
      </c>
      <c r="W574" s="1">
        <f>VLOOKUP($B574&amp;$C574&amp;$D574,Staqo!$A$3:$AJ$1048576,W$1,0)</f>
        <v>0.723354</v>
      </c>
      <c r="X574" s="1" t="e">
        <f>VLOOKUP($B574&amp;$C574&amp;$D574,HFE!$A$3:$AJ$1048576,X$1,0)</f>
        <v>#REF!</v>
      </c>
      <c r="Y574" s="2" t="e">
        <f t="shared" si="316"/>
        <v>#REF!</v>
      </c>
      <c r="Z574" s="4">
        <f>VLOOKUP($B574&amp;$C574&amp;$D574,Staqo!$A$3:$AJ$1048576,Z$1,0)</f>
        <v>100</v>
      </c>
      <c r="AA574" s="4">
        <f>VLOOKUP($B574&amp;$C574&amp;$D574,HFE!$A$3:$AJ$1048576,AA$1,0)</f>
        <v>0</v>
      </c>
      <c r="AB574" s="5">
        <f t="shared" si="317"/>
        <v>-100</v>
      </c>
      <c r="AC574" s="1">
        <f>VLOOKUP($B574&amp;$C574&amp;$D574,Staqo!$A$3:$AJ$1048576,AC$1,0)</f>
        <v>100</v>
      </c>
      <c r="AD574" s="1">
        <f>VLOOKUP($B574&amp;$C574&amp;$D574,HFE!$A$3:$AJ$1048576,AD$1,0)*100</f>
        <v>100</v>
      </c>
      <c r="AE574" s="2">
        <f t="shared" si="318"/>
        <v>0</v>
      </c>
      <c r="AF574" s="1">
        <f>VLOOKUP($B574&amp;$C574&amp;$D574,Staqo!$A$3:$AJ$1048576,AF$1,0)</f>
        <v>95.5556</v>
      </c>
      <c r="AG574" s="1">
        <f>VLOOKUP($B574&amp;$C574&amp;$D574,HFE!$A$3:$AJ$1048576,AG$1,0)*100</f>
        <v>95.5555555555556</v>
      </c>
      <c r="AH574" s="2">
        <f t="shared" si="319"/>
        <v>-4.44444443985503e-5</v>
      </c>
      <c r="AI574" s="1">
        <f>VLOOKUP($B574&amp;$C574&amp;$D574,Staqo!$A$3:$AJ$1048576,AI$1,0)</f>
        <v>0.206693</v>
      </c>
      <c r="AJ574" s="1" t="e">
        <f>VLOOKUP($B574&amp;$C574&amp;$D574,HFE!$A$3:$AJ$1048576,AJ$1,0)</f>
        <v>#REF!</v>
      </c>
      <c r="AK574" s="2" t="e">
        <f t="shared" si="320"/>
        <v>#REF!</v>
      </c>
      <c r="AL574" s="1">
        <f>VLOOKUP($B574&amp;$C574&amp;$D574,Staqo!$A$3:$AJ$1048576,AL$1,0)</f>
        <v>0.187902</v>
      </c>
      <c r="AM574" s="1" t="e">
        <f>VLOOKUP($B574&amp;$C574&amp;$D574,HFE!$A$3:$AJ$1048576,AM$1,0)</f>
        <v>#REF!</v>
      </c>
      <c r="AN574" s="2" t="e">
        <f t="shared" si="321"/>
        <v>#REF!</v>
      </c>
      <c r="AO574" s="1">
        <f>VLOOKUP($B574&amp;$C574&amp;$D574,Staqo!$A$3:$AJ$1048576,AO$1,0)</f>
        <v>0.204921</v>
      </c>
      <c r="AP574" s="1" t="e">
        <f>VLOOKUP($B574&amp;$C574&amp;$D574,HFE!$A$3:$AJ$1048576,AP$1,0)</f>
        <v>#REF!</v>
      </c>
      <c r="AQ574" s="2" t="e">
        <f t="shared" si="322"/>
        <v>#REF!</v>
      </c>
      <c r="AR574" s="1">
        <f>VLOOKUP($B574&amp;$C574&amp;$D574,Staqo!$A$3:$AJ$1048576,AR$1,0)</f>
        <v>0.186292</v>
      </c>
      <c r="AS574" s="1" t="e">
        <f>VLOOKUP($B574&amp;$C574&amp;$D574,HFE!$A$3:$AJ$1048576,AS$1,0)</f>
        <v>#REF!</v>
      </c>
      <c r="AT574" s="2" t="e">
        <f t="shared" si="323"/>
        <v>#REF!</v>
      </c>
      <c r="AU574" s="1">
        <f>VLOOKUP($B574&amp;$C574&amp;$D574,Staqo!$A$3:$AJ$1048576,AU$1,0)</f>
        <v>96.8114</v>
      </c>
      <c r="AV574" s="1">
        <f>VLOOKUP($B574&amp;$C574&amp;$D574,HFE!$A$3:$AJ$1048576,AV$1,0)</f>
        <v>0</v>
      </c>
      <c r="AW574" s="2">
        <f t="shared" si="324"/>
        <v>-96.8114</v>
      </c>
      <c r="AX574" s="4">
        <f>VLOOKUP($B574&amp;$C574&amp;$D574,Staqo!$A$3:$AJ$1048576,AX$1,0)</f>
        <v>11.4667</v>
      </c>
      <c r="AY574" s="4">
        <f>VLOOKUP($B574&amp;$C574&amp;$D574,HFE!$A$3:$AJ$1048576,AY$1,0)</f>
        <v>11.4667</v>
      </c>
      <c r="AZ574" s="5">
        <f t="shared" si="325"/>
        <v>0</v>
      </c>
      <c r="BA574" s="1">
        <f>VLOOKUP($B574&amp;$C574&amp;$D574,Staqo!$A$3:$AJ$1048576,BA$1,0)</f>
        <v>0</v>
      </c>
      <c r="BB574" s="1">
        <f>VLOOKUP($B574&amp;$C574&amp;$D574,HFE!$A$3:$AJ$1048576,BB$1,0)</f>
        <v>0</v>
      </c>
      <c r="BC574" s="2">
        <f t="shared" si="326"/>
        <v>0</v>
      </c>
      <c r="BD574" s="1">
        <f>VLOOKUP($B574&amp;$C574&amp;$D574,Staqo!$A$3:$AJ$1048576,BD$1,0)</f>
        <v>0</v>
      </c>
      <c r="BE574" s="1">
        <f>VLOOKUP($B574&amp;$C574&amp;$D574,HFE!$A$3:$AJ$1048576,BE$1,0)</f>
        <v>0</v>
      </c>
      <c r="BF574" s="2">
        <f t="shared" si="327"/>
        <v>0</v>
      </c>
      <c r="BG574" s="1">
        <f>VLOOKUP($B574&amp;$C574&amp;$D574,Staqo!$A$3:$AJ$1048576,BG$1,0)</f>
        <v>0</v>
      </c>
      <c r="BH574" s="1">
        <f>VLOOKUP($B574&amp;$C574&amp;$D574,HFE!$A$3:$AJ$1048576,BH$1,0)</f>
        <v>0</v>
      </c>
      <c r="BI574" s="2">
        <f t="shared" si="328"/>
        <v>0</v>
      </c>
      <c r="BJ574" s="1">
        <f>VLOOKUP($B574&amp;$C574&amp;$D574,Staqo!$A$3:$AJ$1048576,BJ$1,0)</f>
        <v>0</v>
      </c>
      <c r="BK574" s="1">
        <f>VLOOKUP($B574&amp;$C574&amp;$D574,HFE!$A$3:$AJ$1048576,BK$1,0)</f>
        <v>0</v>
      </c>
      <c r="BL574" s="2">
        <f t="shared" si="329"/>
        <v>0</v>
      </c>
      <c r="BM574" s="1">
        <f>VLOOKUP($B574&amp;$C574&amp;$D574,Staqo!$A$3:$AJ$1048576,BM$1,0)</f>
        <v>0</v>
      </c>
      <c r="BN574" s="1">
        <f>VLOOKUP($B574&amp;$C574&amp;$D574,HFE!$A$3:$AJ$1048576,BN$1,0)</f>
        <v>0</v>
      </c>
      <c r="BO574" s="2">
        <f t="shared" si="330"/>
        <v>0</v>
      </c>
      <c r="BP574" s="1">
        <f>VLOOKUP($B574&amp;$C574&amp;$D574,Staqo!$A$3:$AJ$1048576,BP$1,0)</f>
        <v>0.533333</v>
      </c>
      <c r="BQ574" s="1">
        <f>VLOOKUP($B574&amp;$C574&amp;$D574,HFE!$A$3:$AJ$1048576,BQ$1,0)</f>
        <v>0.533333333333333</v>
      </c>
      <c r="BR574" s="2">
        <f t="shared" si="331"/>
        <v>3.33333333046859e-7</v>
      </c>
      <c r="BS574" s="1">
        <f>VLOOKUP($B574&amp;$C574&amp;$D574,Staqo!$A$3:$AJ$1048576,BS$1,0)</f>
        <v>0</v>
      </c>
      <c r="BT574" s="1">
        <f>VLOOKUP($B574&amp;$C574&amp;$D574,HFE!$A$3:$AJ$1048576,BT$1,0)</f>
        <v>0</v>
      </c>
      <c r="BU574" s="2">
        <f t="shared" si="332"/>
        <v>0</v>
      </c>
      <c r="BV574" s="1">
        <f>VLOOKUP($B574&amp;$C574&amp;$D574,Staqo!$A$3:$AJ$1048576,BV$1,0)</f>
        <v>0.533333</v>
      </c>
      <c r="BW574" s="1">
        <f>VLOOKUP($B574&amp;$C574&amp;$D574,HFE!$A$3:$AJ$1048576,BW$1,0)</f>
        <v>0.533333333333333</v>
      </c>
      <c r="BX574" s="2">
        <f t="shared" si="333"/>
        <v>3.33333333046859e-7</v>
      </c>
      <c r="BY574" s="1">
        <f>VLOOKUP($B574&amp;$C574&amp;$D574,Staqo!$A$3:$AJ$1048576,BY$1,0)</f>
        <v>0</v>
      </c>
      <c r="BZ574" s="1">
        <f>VLOOKUP($B574&amp;$C574&amp;$D574,HFE!$A$3:$AJ$1048576,BZ$1,0)</f>
        <v>0</v>
      </c>
      <c r="CA574" s="2">
        <f t="shared" si="334"/>
        <v>0</v>
      </c>
      <c r="CB574" s="1">
        <f>VLOOKUP($B574&amp;$C574&amp;$D574,Staqo!$A$3:$AJ$1048576,CB$1,0)</f>
        <v>0</v>
      </c>
      <c r="CC574" s="1">
        <f>VLOOKUP($B574&amp;$C574&amp;$D574,HFE!$A$3:$AJ$1048576,CC$1,0)</f>
        <v>0</v>
      </c>
      <c r="CD574" s="2">
        <f t="shared" si="335"/>
        <v>0</v>
      </c>
      <c r="CE574" s="1">
        <f>VLOOKUP($B574&amp;$C574&amp;$D574,Staqo!$A$3:$AJ$1048576,CE$1,0)</f>
        <v>0</v>
      </c>
      <c r="CF574" s="1">
        <f>VLOOKUP($B574&amp;$C574&amp;$D574,HFE!$A$3:$AJ$1048576,CF$1,0)</f>
        <v>0</v>
      </c>
      <c r="CG574" s="2">
        <f t="shared" si="336"/>
        <v>0</v>
      </c>
      <c r="CH574" s="1">
        <f>VLOOKUP($B574&amp;$C574&amp;$D574,Staqo!$A$3:$AJ$1048576,CH$1,0)</f>
        <v>0</v>
      </c>
      <c r="CI574" s="1">
        <f>VLOOKUP($B574&amp;$C574&amp;$D574,HFE!$A$3:$AJ$1048576,CI$1,0)</f>
        <v>0</v>
      </c>
      <c r="CJ574" s="2">
        <f t="shared" si="337"/>
        <v>0</v>
      </c>
      <c r="CK574" s="1">
        <f>VLOOKUP($B574&amp;$C574&amp;$D574,Staqo!$A$3:$AJ$1048576,CK$1,0)</f>
        <v>6.48512</v>
      </c>
      <c r="CL574" s="1">
        <f>VLOOKUP($B574&amp;$C574&amp;$D574,HFE!$A$3:$AJ$1048576,CL$1,0)</f>
        <v>6.48511887306585</v>
      </c>
      <c r="CM574" s="2">
        <f t="shared" si="338"/>
        <v>-1.12693415044163e-6</v>
      </c>
      <c r="CN574" s="1">
        <f>VLOOKUP($B574&amp;$C574&amp;$D574,Staqo!$A$3:$AJ$1048576,CN$1,0)</f>
        <v>0</v>
      </c>
      <c r="CO574" s="1">
        <f>VLOOKUP($B574&amp;$C574&amp;$D574,HFE!$A$3:$AJ$1048576,CO$1,0)</f>
        <v>0</v>
      </c>
      <c r="CP574" s="2">
        <f t="shared" si="339"/>
        <v>0</v>
      </c>
      <c r="CQ574" s="1">
        <f>VLOOKUP($B574&amp;$C574&amp;$D574,Staqo!$A$3:$AJ$1048576,CQ$1,0)</f>
        <v>6.48512</v>
      </c>
      <c r="CR574" s="1">
        <f>VLOOKUP($B574&amp;$C574&amp;$D574,HFE!$A$3:$AJ$1048576,CR$1,0)</f>
        <v>6.48511887306585</v>
      </c>
      <c r="CS574" s="2">
        <f t="shared" si="340"/>
        <v>-1.12693415044163e-6</v>
      </c>
      <c r="CT574" s="1"/>
      <c r="CU574" s="1"/>
      <c r="CV574" s="2"/>
    </row>
    <row r="575" hidden="1" spans="1:100">
      <c r="A575" s="1" t="s">
        <v>95</v>
      </c>
      <c r="B575" s="1" t="s">
        <v>96</v>
      </c>
      <c r="C575" s="3">
        <v>44573</v>
      </c>
      <c r="D575" s="1" t="s">
        <v>104</v>
      </c>
      <c r="E575" s="1">
        <f>VLOOKUP($B575&amp;$C575&amp;$D575,Staqo!$A$3:$AJ$1048576,E$1,0)</f>
        <v>5.24596</v>
      </c>
      <c r="F575" s="1" t="e">
        <f>VLOOKUP($B575&amp;$C575&amp;$D575,HFE!$A$3:$AJ$1048576,F$1,0)</f>
        <v>#REF!</v>
      </c>
      <c r="G575" s="2" t="e">
        <f t="shared" si="310"/>
        <v>#REF!</v>
      </c>
      <c r="H575" s="1">
        <f>VLOOKUP($B575&amp;$C575&amp;$D575,Staqo!$A$3:$AJ$1048576,H$1,0)</f>
        <v>6.18854</v>
      </c>
      <c r="I575" s="1" t="e">
        <f>VLOOKUP($B575&amp;$C575&amp;$D575,HFE!$A$3:$AJ$1048576,I$1,0)</f>
        <v>#REF!</v>
      </c>
      <c r="J575" s="2" t="e">
        <f t="shared" si="311"/>
        <v>#REF!</v>
      </c>
      <c r="K575" s="1">
        <f>VLOOKUP($B575&amp;$C575&amp;$D575,Staqo!$A$3:$AJ$1048576,K$1,0)</f>
        <v>6811.88</v>
      </c>
      <c r="L575" s="1" t="e">
        <f>VLOOKUP($B575&amp;$C575&amp;$D575,HFE!$A$3:$AJ$1048576,L$1,0)</f>
        <v>#REF!</v>
      </c>
      <c r="M575" s="2" t="e">
        <f t="shared" si="312"/>
        <v>#REF!</v>
      </c>
      <c r="N575" s="1">
        <f>VLOOKUP($B575&amp;$C575&amp;$D575,Staqo!$A$3:$AJ$1048576,N$1,0)</f>
        <v>5160</v>
      </c>
      <c r="O575" s="1">
        <f>VLOOKUP($B575&amp;$C575&amp;$D575,HFE!$A$3:$AJ$1048576,O$1,0)</f>
        <v>0</v>
      </c>
      <c r="P575" s="2">
        <f t="shared" si="313"/>
        <v>-5160</v>
      </c>
      <c r="Q575" s="1">
        <f>VLOOKUP($B575&amp;$C575&amp;$D575,Staqo!$A$3:$AJ$1048576,Q$1,0)</f>
        <v>5115.77</v>
      </c>
      <c r="R575" s="1">
        <f>VLOOKUP($B575&amp;$C575&amp;$D575,HFE!$A$3:$AJ$1048576,R$1,0)</f>
        <v>0</v>
      </c>
      <c r="S575" s="2">
        <f t="shared" si="314"/>
        <v>-5115.77</v>
      </c>
      <c r="T575" s="1">
        <f>VLOOKUP($B575&amp;$C575&amp;$D575,Staqo!$A$3:$AJ$1048576,T$1,0)</f>
        <v>0.7575</v>
      </c>
      <c r="U575" s="1" t="e">
        <f>VLOOKUP($B575&amp;$C575&amp;$D575,HFE!$A$3:$AJ$1048576,U$1,0)</f>
        <v>#REF!</v>
      </c>
      <c r="V575" s="2" t="e">
        <f t="shared" si="315"/>
        <v>#REF!</v>
      </c>
      <c r="W575" s="1">
        <f>VLOOKUP($B575&amp;$C575&amp;$D575,Staqo!$A$3:$AJ$1048576,W$1,0)</f>
        <v>0.751008</v>
      </c>
      <c r="X575" s="1" t="e">
        <f>VLOOKUP($B575&amp;$C575&amp;$D575,HFE!$A$3:$AJ$1048576,X$1,0)</f>
        <v>#REF!</v>
      </c>
      <c r="Y575" s="2" t="e">
        <f t="shared" si="316"/>
        <v>#REF!</v>
      </c>
      <c r="Z575" s="4">
        <f>VLOOKUP($B575&amp;$C575&amp;$D575,Staqo!$A$3:$AJ$1048576,Z$1,0)</f>
        <v>100</v>
      </c>
      <c r="AA575" s="4">
        <f>VLOOKUP($B575&amp;$C575&amp;$D575,HFE!$A$3:$AJ$1048576,AA$1,0)</f>
        <v>0</v>
      </c>
      <c r="AB575" s="5">
        <f t="shared" si="317"/>
        <v>-100</v>
      </c>
      <c r="AC575" s="1">
        <f>VLOOKUP($B575&amp;$C575&amp;$D575,Staqo!$A$3:$AJ$1048576,AC$1,0)</f>
        <v>100</v>
      </c>
      <c r="AD575" s="1">
        <f>VLOOKUP($B575&amp;$C575&amp;$D575,HFE!$A$3:$AJ$1048576,AD$1,0)*100</f>
        <v>100</v>
      </c>
      <c r="AE575" s="2">
        <f t="shared" si="318"/>
        <v>0</v>
      </c>
      <c r="AF575" s="1">
        <f>VLOOKUP($B575&amp;$C575&amp;$D575,Staqo!$A$3:$AJ$1048576,AF$1,0)</f>
        <v>95.5556</v>
      </c>
      <c r="AG575" s="1">
        <f>VLOOKUP($B575&amp;$C575&amp;$D575,HFE!$A$3:$AJ$1048576,AG$1,0)*100</f>
        <v>95.5555555555556</v>
      </c>
      <c r="AH575" s="2">
        <f t="shared" si="319"/>
        <v>-4.44444443985503e-5</v>
      </c>
      <c r="AI575" s="1">
        <f>VLOOKUP($B575&amp;$C575&amp;$D575,Staqo!$A$3:$AJ$1048576,AI$1,0)</f>
        <v>0.214594</v>
      </c>
      <c r="AJ575" s="1" t="e">
        <f>VLOOKUP($B575&amp;$C575&amp;$D575,HFE!$A$3:$AJ$1048576,AJ$1,0)</f>
        <v>#REF!</v>
      </c>
      <c r="AK575" s="2" t="e">
        <f t="shared" si="320"/>
        <v>#REF!</v>
      </c>
      <c r="AL575" s="1">
        <f>VLOOKUP($B575&amp;$C575&amp;$D575,Staqo!$A$3:$AJ$1048576,AL$1,0)</f>
        <v>0.195086</v>
      </c>
      <c r="AM575" s="1" t="e">
        <f>VLOOKUP($B575&amp;$C575&amp;$D575,HFE!$A$3:$AJ$1048576,AM$1,0)</f>
        <v>#REF!</v>
      </c>
      <c r="AN575" s="2" t="e">
        <f t="shared" si="321"/>
        <v>#REF!</v>
      </c>
      <c r="AO575" s="1">
        <f>VLOOKUP($B575&amp;$C575&amp;$D575,Staqo!$A$3:$AJ$1048576,AO$1,0)</f>
        <v>0.212755</v>
      </c>
      <c r="AP575" s="1" t="e">
        <f>VLOOKUP($B575&amp;$C575&amp;$D575,HFE!$A$3:$AJ$1048576,AP$1,0)</f>
        <v>#REF!</v>
      </c>
      <c r="AQ575" s="2" t="e">
        <f t="shared" si="322"/>
        <v>#REF!</v>
      </c>
      <c r="AR575" s="1">
        <f>VLOOKUP($B575&amp;$C575&amp;$D575,Staqo!$A$3:$AJ$1048576,AR$1,0)</f>
        <v>0.193414</v>
      </c>
      <c r="AS575" s="1" t="e">
        <f>VLOOKUP($B575&amp;$C575&amp;$D575,HFE!$A$3:$AJ$1048576,AS$1,0)</f>
        <v>#REF!</v>
      </c>
      <c r="AT575" s="2" t="e">
        <f t="shared" si="323"/>
        <v>#REF!</v>
      </c>
      <c r="AU575" s="1">
        <f>VLOOKUP($B575&amp;$C575&amp;$D575,Staqo!$A$3:$AJ$1048576,AU$1,0)</f>
        <v>97.123</v>
      </c>
      <c r="AV575" s="1">
        <f>VLOOKUP($B575&amp;$C575&amp;$D575,HFE!$A$3:$AJ$1048576,AV$1,0)</f>
        <v>0</v>
      </c>
      <c r="AW575" s="2">
        <f t="shared" si="324"/>
        <v>-97.123</v>
      </c>
      <c r="AX575" s="4">
        <f>VLOOKUP($B575&amp;$C575&amp;$D575,Staqo!$A$3:$AJ$1048576,AX$1,0)</f>
        <v>11.4667</v>
      </c>
      <c r="AY575" s="4">
        <f>VLOOKUP($B575&amp;$C575&amp;$D575,HFE!$A$3:$AJ$1048576,AY$1,0)</f>
        <v>11.4667</v>
      </c>
      <c r="AZ575" s="5">
        <f t="shared" si="325"/>
        <v>0</v>
      </c>
      <c r="BA575" s="1">
        <f>VLOOKUP($B575&amp;$C575&amp;$D575,Staqo!$A$3:$AJ$1048576,BA$1,0)</f>
        <v>0</v>
      </c>
      <c r="BB575" s="1">
        <f>VLOOKUP($B575&amp;$C575&amp;$D575,HFE!$A$3:$AJ$1048576,BB$1,0)</f>
        <v>0</v>
      </c>
      <c r="BC575" s="2">
        <f t="shared" si="326"/>
        <v>0</v>
      </c>
      <c r="BD575" s="1">
        <f>VLOOKUP($B575&amp;$C575&amp;$D575,Staqo!$A$3:$AJ$1048576,BD$1,0)</f>
        <v>0</v>
      </c>
      <c r="BE575" s="1">
        <f>VLOOKUP($B575&amp;$C575&amp;$D575,HFE!$A$3:$AJ$1048576,BE$1,0)</f>
        <v>0</v>
      </c>
      <c r="BF575" s="2">
        <f t="shared" si="327"/>
        <v>0</v>
      </c>
      <c r="BG575" s="1">
        <f>VLOOKUP($B575&amp;$C575&amp;$D575,Staqo!$A$3:$AJ$1048576,BG$1,0)</f>
        <v>0</v>
      </c>
      <c r="BH575" s="1">
        <f>VLOOKUP($B575&amp;$C575&amp;$D575,HFE!$A$3:$AJ$1048576,BH$1,0)</f>
        <v>0</v>
      </c>
      <c r="BI575" s="2">
        <f t="shared" si="328"/>
        <v>0</v>
      </c>
      <c r="BJ575" s="1">
        <f>VLOOKUP($B575&amp;$C575&amp;$D575,Staqo!$A$3:$AJ$1048576,BJ$1,0)</f>
        <v>0</v>
      </c>
      <c r="BK575" s="1">
        <f>VLOOKUP($B575&amp;$C575&amp;$D575,HFE!$A$3:$AJ$1048576,BK$1,0)</f>
        <v>0</v>
      </c>
      <c r="BL575" s="2">
        <f t="shared" si="329"/>
        <v>0</v>
      </c>
      <c r="BM575" s="1">
        <f>VLOOKUP($B575&amp;$C575&amp;$D575,Staqo!$A$3:$AJ$1048576,BM$1,0)</f>
        <v>0</v>
      </c>
      <c r="BN575" s="1">
        <f>VLOOKUP($B575&amp;$C575&amp;$D575,HFE!$A$3:$AJ$1048576,BN$1,0)</f>
        <v>0</v>
      </c>
      <c r="BO575" s="2">
        <f t="shared" si="330"/>
        <v>0</v>
      </c>
      <c r="BP575" s="1">
        <f>VLOOKUP($B575&amp;$C575&amp;$D575,Staqo!$A$3:$AJ$1048576,BP$1,0)</f>
        <v>0.533333</v>
      </c>
      <c r="BQ575" s="1">
        <f>VLOOKUP($B575&amp;$C575&amp;$D575,HFE!$A$3:$AJ$1048576,BQ$1,0)</f>
        <v>0.533333333333333</v>
      </c>
      <c r="BR575" s="2">
        <f t="shared" si="331"/>
        <v>3.33333333046859e-7</v>
      </c>
      <c r="BS575" s="1">
        <f>VLOOKUP($B575&amp;$C575&amp;$D575,Staqo!$A$3:$AJ$1048576,BS$1,0)</f>
        <v>0</v>
      </c>
      <c r="BT575" s="1">
        <f>VLOOKUP($B575&amp;$C575&amp;$D575,HFE!$A$3:$AJ$1048576,BT$1,0)</f>
        <v>0</v>
      </c>
      <c r="BU575" s="2">
        <f t="shared" si="332"/>
        <v>0</v>
      </c>
      <c r="BV575" s="1">
        <f>VLOOKUP($B575&amp;$C575&amp;$D575,Staqo!$A$3:$AJ$1048576,BV$1,0)</f>
        <v>0.533333</v>
      </c>
      <c r="BW575" s="1">
        <f>VLOOKUP($B575&amp;$C575&amp;$D575,HFE!$A$3:$AJ$1048576,BW$1,0)</f>
        <v>0.533333333333333</v>
      </c>
      <c r="BX575" s="2">
        <f t="shared" si="333"/>
        <v>3.33333333046859e-7</v>
      </c>
      <c r="BY575" s="1">
        <f>VLOOKUP($B575&amp;$C575&amp;$D575,Staqo!$A$3:$AJ$1048576,BY$1,0)</f>
        <v>0</v>
      </c>
      <c r="BZ575" s="1">
        <f>VLOOKUP($B575&amp;$C575&amp;$D575,HFE!$A$3:$AJ$1048576,BZ$1,0)</f>
        <v>0</v>
      </c>
      <c r="CA575" s="2">
        <f t="shared" si="334"/>
        <v>0</v>
      </c>
      <c r="CB575" s="1">
        <f>VLOOKUP($B575&amp;$C575&amp;$D575,Staqo!$A$3:$AJ$1048576,CB$1,0)</f>
        <v>0</v>
      </c>
      <c r="CC575" s="1">
        <f>VLOOKUP($B575&amp;$C575&amp;$D575,HFE!$A$3:$AJ$1048576,CC$1,0)</f>
        <v>0</v>
      </c>
      <c r="CD575" s="2">
        <f t="shared" si="335"/>
        <v>0</v>
      </c>
      <c r="CE575" s="1">
        <f>VLOOKUP($B575&amp;$C575&amp;$D575,Staqo!$A$3:$AJ$1048576,CE$1,0)</f>
        <v>0</v>
      </c>
      <c r="CF575" s="1">
        <f>VLOOKUP($B575&amp;$C575&amp;$D575,HFE!$A$3:$AJ$1048576,CF$1,0)</f>
        <v>0</v>
      </c>
      <c r="CG575" s="2">
        <f t="shared" si="336"/>
        <v>0</v>
      </c>
      <c r="CH575" s="1">
        <f>VLOOKUP($B575&amp;$C575&amp;$D575,Staqo!$A$3:$AJ$1048576,CH$1,0)</f>
        <v>0</v>
      </c>
      <c r="CI575" s="1">
        <f>VLOOKUP($B575&amp;$C575&amp;$D575,HFE!$A$3:$AJ$1048576,CI$1,0)</f>
        <v>0</v>
      </c>
      <c r="CJ575" s="2">
        <f t="shared" si="337"/>
        <v>0</v>
      </c>
      <c r="CK575" s="1">
        <f>VLOOKUP($B575&amp;$C575&amp;$D575,Staqo!$A$3:$AJ$1048576,CK$1,0)</f>
        <v>6.48512</v>
      </c>
      <c r="CL575" s="1">
        <f>VLOOKUP($B575&amp;$C575&amp;$D575,HFE!$A$3:$AJ$1048576,CL$1,0)</f>
        <v>6.48511887306585</v>
      </c>
      <c r="CM575" s="2">
        <f t="shared" si="338"/>
        <v>-1.12693415044163e-6</v>
      </c>
      <c r="CN575" s="1">
        <f>VLOOKUP($B575&amp;$C575&amp;$D575,Staqo!$A$3:$AJ$1048576,CN$1,0)</f>
        <v>0</v>
      </c>
      <c r="CO575" s="1">
        <f>VLOOKUP($B575&amp;$C575&amp;$D575,HFE!$A$3:$AJ$1048576,CO$1,0)</f>
        <v>0</v>
      </c>
      <c r="CP575" s="2">
        <f t="shared" si="339"/>
        <v>0</v>
      </c>
      <c r="CQ575" s="1">
        <f>VLOOKUP($B575&amp;$C575&amp;$D575,Staqo!$A$3:$AJ$1048576,CQ$1,0)</f>
        <v>6.48512</v>
      </c>
      <c r="CR575" s="1">
        <f>VLOOKUP($B575&amp;$C575&amp;$D575,HFE!$A$3:$AJ$1048576,CR$1,0)</f>
        <v>6.48511887306585</v>
      </c>
      <c r="CS575" s="2">
        <f t="shared" si="340"/>
        <v>-1.12693415044163e-6</v>
      </c>
      <c r="CT575" s="1"/>
      <c r="CU575" s="1"/>
      <c r="CV575" s="2"/>
    </row>
    <row r="576" hidden="1" spans="1:100">
      <c r="A576" s="1" t="s">
        <v>95</v>
      </c>
      <c r="B576" s="1" t="s">
        <v>96</v>
      </c>
      <c r="C576" s="3">
        <v>44573</v>
      </c>
      <c r="D576" s="1" t="s">
        <v>105</v>
      </c>
      <c r="E576" s="1">
        <f>VLOOKUP($B576&amp;$C576&amp;$D576,Staqo!$A$3:$AJ$1048576,E$1,0)</f>
        <v>5.24596</v>
      </c>
      <c r="F576" s="1" t="e">
        <f>VLOOKUP($B576&amp;$C576&amp;$D576,HFE!$A$3:$AJ$1048576,F$1,0)</f>
        <v>#REF!</v>
      </c>
      <c r="G576" s="2" t="e">
        <f t="shared" si="310"/>
        <v>#REF!</v>
      </c>
      <c r="H576" s="1">
        <f>VLOOKUP($B576&amp;$C576&amp;$D576,Staqo!$A$3:$AJ$1048576,H$1,0)</f>
        <v>6.18854</v>
      </c>
      <c r="I576" s="1" t="e">
        <f>VLOOKUP($B576&amp;$C576&amp;$D576,HFE!$A$3:$AJ$1048576,I$1,0)</f>
        <v>#REF!</v>
      </c>
      <c r="J576" s="2" t="e">
        <f t="shared" si="311"/>
        <v>#REF!</v>
      </c>
      <c r="K576" s="1">
        <f>VLOOKUP($B576&amp;$C576&amp;$D576,Staqo!$A$3:$AJ$1048576,K$1,0)</f>
        <v>6811.88</v>
      </c>
      <c r="L576" s="1" t="e">
        <f>VLOOKUP($B576&amp;$C576&amp;$D576,HFE!$A$3:$AJ$1048576,L$1,0)</f>
        <v>#REF!</v>
      </c>
      <c r="M576" s="2" t="e">
        <f t="shared" si="312"/>
        <v>#REF!</v>
      </c>
      <c r="N576" s="1">
        <f>VLOOKUP($B576&amp;$C576&amp;$D576,Staqo!$A$3:$AJ$1048576,N$1,0)</f>
        <v>5030</v>
      </c>
      <c r="O576" s="1">
        <f>VLOOKUP($B576&amp;$C576&amp;$D576,HFE!$A$3:$AJ$1048576,O$1,0)</f>
        <v>0</v>
      </c>
      <c r="P576" s="2">
        <f t="shared" si="313"/>
        <v>-5030</v>
      </c>
      <c r="Q576" s="1">
        <f>VLOOKUP($B576&amp;$C576&amp;$D576,Staqo!$A$3:$AJ$1048576,Q$1,0)</f>
        <v>4986.89</v>
      </c>
      <c r="R576" s="1">
        <f>VLOOKUP($B576&amp;$C576&amp;$D576,HFE!$A$3:$AJ$1048576,R$1,0)</f>
        <v>0</v>
      </c>
      <c r="S576" s="2">
        <f t="shared" si="314"/>
        <v>-4986.89</v>
      </c>
      <c r="T576" s="1">
        <f>VLOOKUP($B576&amp;$C576&amp;$D576,Staqo!$A$3:$AJ$1048576,T$1,0)</f>
        <v>0.738416</v>
      </c>
      <c r="U576" s="1" t="e">
        <f>VLOOKUP($B576&amp;$C576&amp;$D576,HFE!$A$3:$AJ$1048576,U$1,0)</f>
        <v>#REF!</v>
      </c>
      <c r="V576" s="2" t="e">
        <f t="shared" si="315"/>
        <v>#REF!</v>
      </c>
      <c r="W576" s="1">
        <f>VLOOKUP($B576&amp;$C576&amp;$D576,Staqo!$A$3:$AJ$1048576,W$1,0)</f>
        <v>0.732087</v>
      </c>
      <c r="X576" s="1" t="e">
        <f>VLOOKUP($B576&amp;$C576&amp;$D576,HFE!$A$3:$AJ$1048576,X$1,0)</f>
        <v>#REF!</v>
      </c>
      <c r="Y576" s="2" t="e">
        <f t="shared" si="316"/>
        <v>#REF!</v>
      </c>
      <c r="Z576" s="4">
        <f>VLOOKUP($B576&amp;$C576&amp;$D576,Staqo!$A$3:$AJ$1048576,Z$1,0)</f>
        <v>100</v>
      </c>
      <c r="AA576" s="4">
        <f>VLOOKUP($B576&amp;$C576&amp;$D576,HFE!$A$3:$AJ$1048576,AA$1,0)</f>
        <v>0</v>
      </c>
      <c r="AB576" s="5">
        <f t="shared" si="317"/>
        <v>-100</v>
      </c>
      <c r="AC576" s="1">
        <f>VLOOKUP($B576&amp;$C576&amp;$D576,Staqo!$A$3:$AJ$1048576,AC$1,0)</f>
        <v>100</v>
      </c>
      <c r="AD576" s="1">
        <f>VLOOKUP($B576&amp;$C576&amp;$D576,HFE!$A$3:$AJ$1048576,AD$1,0)*100</f>
        <v>100</v>
      </c>
      <c r="AE576" s="2">
        <f t="shared" si="318"/>
        <v>0</v>
      </c>
      <c r="AF576" s="1">
        <f>VLOOKUP($B576&amp;$C576&amp;$D576,Staqo!$A$3:$AJ$1048576,AF$1,0)</f>
        <v>95.5556</v>
      </c>
      <c r="AG576" s="1">
        <f>VLOOKUP($B576&amp;$C576&amp;$D576,HFE!$A$3:$AJ$1048576,AG$1,0)*100</f>
        <v>95.5555555555556</v>
      </c>
      <c r="AH576" s="2">
        <f t="shared" si="319"/>
        <v>-4.44444443985503e-5</v>
      </c>
      <c r="AI576" s="1">
        <f>VLOOKUP($B576&amp;$C576&amp;$D576,Staqo!$A$3:$AJ$1048576,AI$1,0)</f>
        <v>0.209188</v>
      </c>
      <c r="AJ576" s="1" t="e">
        <f>VLOOKUP($B576&amp;$C576&amp;$D576,HFE!$A$3:$AJ$1048576,AJ$1,0)</f>
        <v>#REF!</v>
      </c>
      <c r="AK576" s="2" t="e">
        <f t="shared" si="320"/>
        <v>#REF!</v>
      </c>
      <c r="AL576" s="1">
        <f>VLOOKUP($B576&amp;$C576&amp;$D576,Staqo!$A$3:$AJ$1048576,AL$1,0)</f>
        <v>0.190171</v>
      </c>
      <c r="AM576" s="1" t="e">
        <f>VLOOKUP($B576&amp;$C576&amp;$D576,HFE!$A$3:$AJ$1048576,AM$1,0)</f>
        <v>#REF!</v>
      </c>
      <c r="AN576" s="2" t="e">
        <f t="shared" si="321"/>
        <v>#REF!</v>
      </c>
      <c r="AO576" s="1">
        <f>VLOOKUP($B576&amp;$C576&amp;$D576,Staqo!$A$3:$AJ$1048576,AO$1,0)</f>
        <v>0.207395</v>
      </c>
      <c r="AP576" s="1" t="e">
        <f>VLOOKUP($B576&amp;$C576&amp;$D576,HFE!$A$3:$AJ$1048576,AP$1,0)</f>
        <v>#REF!</v>
      </c>
      <c r="AQ576" s="2" t="e">
        <f t="shared" si="322"/>
        <v>#REF!</v>
      </c>
      <c r="AR576" s="1">
        <f>VLOOKUP($B576&amp;$C576&amp;$D576,Staqo!$A$3:$AJ$1048576,AR$1,0)</f>
        <v>0.188541</v>
      </c>
      <c r="AS576" s="1" t="e">
        <f>VLOOKUP($B576&amp;$C576&amp;$D576,HFE!$A$3:$AJ$1048576,AS$1,0)</f>
        <v>#REF!</v>
      </c>
      <c r="AT576" s="2" t="e">
        <f t="shared" si="323"/>
        <v>#REF!</v>
      </c>
      <c r="AU576" s="1">
        <f>VLOOKUP($B576&amp;$C576&amp;$D576,Staqo!$A$3:$AJ$1048576,AU$1,0)</f>
        <v>97.7909</v>
      </c>
      <c r="AV576" s="1">
        <f>VLOOKUP($B576&amp;$C576&amp;$D576,HFE!$A$3:$AJ$1048576,AV$1,0)</f>
        <v>0</v>
      </c>
      <c r="AW576" s="2">
        <f t="shared" si="324"/>
        <v>-97.7909</v>
      </c>
      <c r="AX576" s="4">
        <f>VLOOKUP($B576&amp;$C576&amp;$D576,Staqo!$A$3:$AJ$1048576,AX$1,0)</f>
        <v>11.4667</v>
      </c>
      <c r="AY576" s="4">
        <f>VLOOKUP($B576&amp;$C576&amp;$D576,HFE!$A$3:$AJ$1048576,AY$1,0)</f>
        <v>11.4667</v>
      </c>
      <c r="AZ576" s="5">
        <f t="shared" si="325"/>
        <v>0</v>
      </c>
      <c r="BA576" s="1">
        <f>VLOOKUP($B576&amp;$C576&amp;$D576,Staqo!$A$3:$AJ$1048576,BA$1,0)</f>
        <v>0</v>
      </c>
      <c r="BB576" s="1">
        <f>VLOOKUP($B576&amp;$C576&amp;$D576,HFE!$A$3:$AJ$1048576,BB$1,0)</f>
        <v>0</v>
      </c>
      <c r="BC576" s="2">
        <f t="shared" si="326"/>
        <v>0</v>
      </c>
      <c r="BD576" s="1">
        <f>VLOOKUP($B576&amp;$C576&amp;$D576,Staqo!$A$3:$AJ$1048576,BD$1,0)</f>
        <v>0</v>
      </c>
      <c r="BE576" s="1">
        <f>VLOOKUP($B576&amp;$C576&amp;$D576,HFE!$A$3:$AJ$1048576,BE$1,0)</f>
        <v>0</v>
      </c>
      <c r="BF576" s="2">
        <f t="shared" si="327"/>
        <v>0</v>
      </c>
      <c r="BG576" s="1">
        <f>VLOOKUP($B576&amp;$C576&amp;$D576,Staqo!$A$3:$AJ$1048576,BG$1,0)</f>
        <v>0</v>
      </c>
      <c r="BH576" s="1">
        <f>VLOOKUP($B576&amp;$C576&amp;$D576,HFE!$A$3:$AJ$1048576,BH$1,0)</f>
        <v>0</v>
      </c>
      <c r="BI576" s="2">
        <f t="shared" si="328"/>
        <v>0</v>
      </c>
      <c r="BJ576" s="1">
        <f>VLOOKUP($B576&amp;$C576&amp;$D576,Staqo!$A$3:$AJ$1048576,BJ$1,0)</f>
        <v>0</v>
      </c>
      <c r="BK576" s="1">
        <f>VLOOKUP($B576&amp;$C576&amp;$D576,HFE!$A$3:$AJ$1048576,BK$1,0)</f>
        <v>0</v>
      </c>
      <c r="BL576" s="2">
        <f t="shared" si="329"/>
        <v>0</v>
      </c>
      <c r="BM576" s="1">
        <f>VLOOKUP($B576&amp;$C576&amp;$D576,Staqo!$A$3:$AJ$1048576,BM$1,0)</f>
        <v>0</v>
      </c>
      <c r="BN576" s="1">
        <f>VLOOKUP($B576&amp;$C576&amp;$D576,HFE!$A$3:$AJ$1048576,BN$1,0)</f>
        <v>0</v>
      </c>
      <c r="BO576" s="2">
        <f t="shared" si="330"/>
        <v>0</v>
      </c>
      <c r="BP576" s="1">
        <f>VLOOKUP($B576&amp;$C576&amp;$D576,Staqo!$A$3:$AJ$1048576,BP$1,0)</f>
        <v>0.533333</v>
      </c>
      <c r="BQ576" s="1">
        <f>VLOOKUP($B576&amp;$C576&amp;$D576,HFE!$A$3:$AJ$1048576,BQ$1,0)</f>
        <v>0.533333333333333</v>
      </c>
      <c r="BR576" s="2">
        <f t="shared" si="331"/>
        <v>3.33333333046859e-7</v>
      </c>
      <c r="BS576" s="1">
        <f>VLOOKUP($B576&amp;$C576&amp;$D576,Staqo!$A$3:$AJ$1048576,BS$1,0)</f>
        <v>0</v>
      </c>
      <c r="BT576" s="1">
        <f>VLOOKUP($B576&amp;$C576&amp;$D576,HFE!$A$3:$AJ$1048576,BT$1,0)</f>
        <v>0</v>
      </c>
      <c r="BU576" s="2">
        <f t="shared" si="332"/>
        <v>0</v>
      </c>
      <c r="BV576" s="1">
        <f>VLOOKUP($B576&amp;$C576&amp;$D576,Staqo!$A$3:$AJ$1048576,BV$1,0)</f>
        <v>0.533333</v>
      </c>
      <c r="BW576" s="1">
        <f>VLOOKUP($B576&amp;$C576&amp;$D576,HFE!$A$3:$AJ$1048576,BW$1,0)</f>
        <v>0.533333333333333</v>
      </c>
      <c r="BX576" s="2">
        <f t="shared" si="333"/>
        <v>3.33333333046859e-7</v>
      </c>
      <c r="BY576" s="1">
        <f>VLOOKUP($B576&amp;$C576&amp;$D576,Staqo!$A$3:$AJ$1048576,BY$1,0)</f>
        <v>0</v>
      </c>
      <c r="BZ576" s="1">
        <f>VLOOKUP($B576&amp;$C576&amp;$D576,HFE!$A$3:$AJ$1048576,BZ$1,0)</f>
        <v>0</v>
      </c>
      <c r="CA576" s="2">
        <f t="shared" si="334"/>
        <v>0</v>
      </c>
      <c r="CB576" s="1">
        <f>VLOOKUP($B576&amp;$C576&amp;$D576,Staqo!$A$3:$AJ$1048576,CB$1,0)</f>
        <v>0</v>
      </c>
      <c r="CC576" s="1">
        <f>VLOOKUP($B576&amp;$C576&amp;$D576,HFE!$A$3:$AJ$1048576,CC$1,0)</f>
        <v>0</v>
      </c>
      <c r="CD576" s="2">
        <f t="shared" si="335"/>
        <v>0</v>
      </c>
      <c r="CE576" s="1">
        <f>VLOOKUP($B576&amp;$C576&amp;$D576,Staqo!$A$3:$AJ$1048576,CE$1,0)</f>
        <v>0</v>
      </c>
      <c r="CF576" s="1">
        <f>VLOOKUP($B576&amp;$C576&amp;$D576,HFE!$A$3:$AJ$1048576,CF$1,0)</f>
        <v>0</v>
      </c>
      <c r="CG576" s="2">
        <f t="shared" si="336"/>
        <v>0</v>
      </c>
      <c r="CH576" s="1">
        <f>VLOOKUP($B576&amp;$C576&amp;$D576,Staqo!$A$3:$AJ$1048576,CH$1,0)</f>
        <v>0</v>
      </c>
      <c r="CI576" s="1">
        <f>VLOOKUP($B576&amp;$C576&amp;$D576,HFE!$A$3:$AJ$1048576,CI$1,0)</f>
        <v>0</v>
      </c>
      <c r="CJ576" s="2">
        <f t="shared" si="337"/>
        <v>0</v>
      </c>
      <c r="CK576" s="1">
        <f>VLOOKUP($B576&amp;$C576&amp;$D576,Staqo!$A$3:$AJ$1048576,CK$1,0)</f>
        <v>6.48512</v>
      </c>
      <c r="CL576" s="1">
        <f>VLOOKUP($B576&amp;$C576&amp;$D576,HFE!$A$3:$AJ$1048576,CL$1,0)</f>
        <v>6.48511887306585</v>
      </c>
      <c r="CM576" s="2">
        <f t="shared" si="338"/>
        <v>-1.12693415044163e-6</v>
      </c>
      <c r="CN576" s="1">
        <f>VLOOKUP($B576&amp;$C576&amp;$D576,Staqo!$A$3:$AJ$1048576,CN$1,0)</f>
        <v>0</v>
      </c>
      <c r="CO576" s="1">
        <f>VLOOKUP($B576&amp;$C576&amp;$D576,HFE!$A$3:$AJ$1048576,CO$1,0)</f>
        <v>0</v>
      </c>
      <c r="CP576" s="2">
        <f t="shared" si="339"/>
        <v>0</v>
      </c>
      <c r="CQ576" s="1">
        <f>VLOOKUP($B576&amp;$C576&amp;$D576,Staqo!$A$3:$AJ$1048576,CQ$1,0)</f>
        <v>6.48512</v>
      </c>
      <c r="CR576" s="1">
        <f>VLOOKUP($B576&amp;$C576&amp;$D576,HFE!$A$3:$AJ$1048576,CR$1,0)</f>
        <v>6.48511887306585</v>
      </c>
      <c r="CS576" s="2">
        <f t="shared" si="340"/>
        <v>-1.12693415044163e-6</v>
      </c>
      <c r="CT576" s="1"/>
      <c r="CU576" s="1"/>
      <c r="CV576" s="2"/>
    </row>
    <row r="577" hidden="1" spans="1:100">
      <c r="A577" s="1" t="s">
        <v>95</v>
      </c>
      <c r="B577" s="1" t="s">
        <v>96</v>
      </c>
      <c r="C577" s="3">
        <v>44573</v>
      </c>
      <c r="D577" s="1" t="s">
        <v>106</v>
      </c>
      <c r="E577" s="1">
        <f>VLOOKUP($B577&amp;$C577&amp;$D577,Staqo!$A$3:$AJ$1048576,E$1,0)</f>
        <v>5.24596</v>
      </c>
      <c r="F577" s="1" t="e">
        <f>VLOOKUP($B577&amp;$C577&amp;$D577,HFE!$A$3:$AJ$1048576,F$1,0)</f>
        <v>#REF!</v>
      </c>
      <c r="G577" s="2" t="e">
        <f t="shared" si="310"/>
        <v>#REF!</v>
      </c>
      <c r="H577" s="1">
        <f>VLOOKUP($B577&amp;$C577&amp;$D577,Staqo!$A$3:$AJ$1048576,H$1,0)</f>
        <v>6.18854</v>
      </c>
      <c r="I577" s="1" t="e">
        <f>VLOOKUP($B577&amp;$C577&amp;$D577,HFE!$A$3:$AJ$1048576,I$1,0)</f>
        <v>#REF!</v>
      </c>
      <c r="J577" s="2" t="e">
        <f t="shared" si="311"/>
        <v>#REF!</v>
      </c>
      <c r="K577" s="1">
        <f>VLOOKUP($B577&amp;$C577&amp;$D577,Staqo!$A$3:$AJ$1048576,K$1,0)</f>
        <v>6811.88</v>
      </c>
      <c r="L577" s="1" t="e">
        <f>VLOOKUP($B577&amp;$C577&amp;$D577,HFE!$A$3:$AJ$1048576,L$1,0)</f>
        <v>#REF!</v>
      </c>
      <c r="M577" s="2" t="e">
        <f t="shared" si="312"/>
        <v>#REF!</v>
      </c>
      <c r="N577" s="1">
        <f>VLOOKUP($B577&amp;$C577&amp;$D577,Staqo!$A$3:$AJ$1048576,N$1,0)</f>
        <v>4970</v>
      </c>
      <c r="O577" s="1">
        <f>VLOOKUP($B577&amp;$C577&amp;$D577,HFE!$A$3:$AJ$1048576,O$1,0)</f>
        <v>0</v>
      </c>
      <c r="P577" s="2">
        <f t="shared" si="313"/>
        <v>-4970</v>
      </c>
      <c r="Q577" s="1">
        <f>VLOOKUP($B577&amp;$C577&amp;$D577,Staqo!$A$3:$AJ$1048576,Q$1,0)</f>
        <v>4927.4</v>
      </c>
      <c r="R577" s="1">
        <f>VLOOKUP($B577&amp;$C577&amp;$D577,HFE!$A$3:$AJ$1048576,R$1,0)</f>
        <v>0</v>
      </c>
      <c r="S577" s="2">
        <f t="shared" si="314"/>
        <v>-4927.4</v>
      </c>
      <c r="T577" s="1">
        <f>VLOOKUP($B577&amp;$C577&amp;$D577,Staqo!$A$3:$AJ$1048576,T$1,0)</f>
        <v>0.729608</v>
      </c>
      <c r="U577" s="1" t="e">
        <f>VLOOKUP($B577&amp;$C577&amp;$D577,HFE!$A$3:$AJ$1048576,U$1,0)</f>
        <v>#REF!</v>
      </c>
      <c r="V577" s="2" t="e">
        <f t="shared" si="315"/>
        <v>#REF!</v>
      </c>
      <c r="W577" s="1">
        <f>VLOOKUP($B577&amp;$C577&amp;$D577,Staqo!$A$3:$AJ$1048576,W$1,0)</f>
        <v>0.723354</v>
      </c>
      <c r="X577" s="1" t="e">
        <f>VLOOKUP($B577&amp;$C577&amp;$D577,HFE!$A$3:$AJ$1048576,X$1,0)</f>
        <v>#REF!</v>
      </c>
      <c r="Y577" s="2" t="e">
        <f t="shared" si="316"/>
        <v>#REF!</v>
      </c>
      <c r="Z577" s="4">
        <f>VLOOKUP($B577&amp;$C577&amp;$D577,Staqo!$A$3:$AJ$1048576,Z$1,0)</f>
        <v>100</v>
      </c>
      <c r="AA577" s="4">
        <f>VLOOKUP($B577&amp;$C577&amp;$D577,HFE!$A$3:$AJ$1048576,AA$1,0)</f>
        <v>0</v>
      </c>
      <c r="AB577" s="5">
        <f t="shared" si="317"/>
        <v>-100</v>
      </c>
      <c r="AC577" s="1">
        <f>VLOOKUP($B577&amp;$C577&amp;$D577,Staqo!$A$3:$AJ$1048576,AC$1,0)</f>
        <v>100</v>
      </c>
      <c r="AD577" s="1">
        <f>VLOOKUP($B577&amp;$C577&amp;$D577,HFE!$A$3:$AJ$1048576,AD$1,0)*100</f>
        <v>100</v>
      </c>
      <c r="AE577" s="2">
        <f t="shared" si="318"/>
        <v>0</v>
      </c>
      <c r="AF577" s="1">
        <f>VLOOKUP($B577&amp;$C577&amp;$D577,Staqo!$A$3:$AJ$1048576,AF$1,0)</f>
        <v>95.5556</v>
      </c>
      <c r="AG577" s="1">
        <f>VLOOKUP($B577&amp;$C577&amp;$D577,HFE!$A$3:$AJ$1048576,AG$1,0)*100</f>
        <v>95.5555555555556</v>
      </c>
      <c r="AH577" s="2">
        <f t="shared" si="319"/>
        <v>-4.44444443985503e-5</v>
      </c>
      <c r="AI577" s="1">
        <f>VLOOKUP($B577&amp;$C577&amp;$D577,Staqo!$A$3:$AJ$1048576,AI$1,0)</f>
        <v>0.206693</v>
      </c>
      <c r="AJ577" s="1" t="e">
        <f>VLOOKUP($B577&amp;$C577&amp;$D577,HFE!$A$3:$AJ$1048576,AJ$1,0)</f>
        <v>#REF!</v>
      </c>
      <c r="AK577" s="2" t="e">
        <f t="shared" si="320"/>
        <v>#REF!</v>
      </c>
      <c r="AL577" s="1">
        <f>VLOOKUP($B577&amp;$C577&amp;$D577,Staqo!$A$3:$AJ$1048576,AL$1,0)</f>
        <v>0.187902</v>
      </c>
      <c r="AM577" s="1" t="e">
        <f>VLOOKUP($B577&amp;$C577&amp;$D577,HFE!$A$3:$AJ$1048576,AM$1,0)</f>
        <v>#REF!</v>
      </c>
      <c r="AN577" s="2" t="e">
        <f t="shared" si="321"/>
        <v>#REF!</v>
      </c>
      <c r="AO577" s="1">
        <f>VLOOKUP($B577&amp;$C577&amp;$D577,Staqo!$A$3:$AJ$1048576,AO$1,0)</f>
        <v>0.204921</v>
      </c>
      <c r="AP577" s="1" t="e">
        <f>VLOOKUP($B577&amp;$C577&amp;$D577,HFE!$A$3:$AJ$1048576,AP$1,0)</f>
        <v>#REF!</v>
      </c>
      <c r="AQ577" s="2" t="e">
        <f t="shared" si="322"/>
        <v>#REF!</v>
      </c>
      <c r="AR577" s="1">
        <f>VLOOKUP($B577&amp;$C577&amp;$D577,Staqo!$A$3:$AJ$1048576,AR$1,0)</f>
        <v>0.186292</v>
      </c>
      <c r="AS577" s="1" t="e">
        <f>VLOOKUP($B577&amp;$C577&amp;$D577,HFE!$A$3:$AJ$1048576,AS$1,0)</f>
        <v>#REF!</v>
      </c>
      <c r="AT577" s="2" t="e">
        <f t="shared" si="323"/>
        <v>#REF!</v>
      </c>
      <c r="AU577" s="1">
        <f>VLOOKUP($B577&amp;$C577&amp;$D577,Staqo!$A$3:$AJ$1048576,AU$1,0)</f>
        <v>96.9722</v>
      </c>
      <c r="AV577" s="1">
        <f>VLOOKUP($B577&amp;$C577&amp;$D577,HFE!$A$3:$AJ$1048576,AV$1,0)</f>
        <v>0</v>
      </c>
      <c r="AW577" s="2">
        <f t="shared" si="324"/>
        <v>-96.9722</v>
      </c>
      <c r="AX577" s="4">
        <f>VLOOKUP($B577&amp;$C577&amp;$D577,Staqo!$A$3:$AJ$1048576,AX$1,0)</f>
        <v>11.4667</v>
      </c>
      <c r="AY577" s="4">
        <f>VLOOKUP($B577&amp;$C577&amp;$D577,HFE!$A$3:$AJ$1048576,AY$1,0)</f>
        <v>11.4667</v>
      </c>
      <c r="AZ577" s="5">
        <f t="shared" si="325"/>
        <v>0</v>
      </c>
      <c r="BA577" s="1">
        <f>VLOOKUP($B577&amp;$C577&amp;$D577,Staqo!$A$3:$AJ$1048576,BA$1,0)</f>
        <v>0</v>
      </c>
      <c r="BB577" s="1">
        <f>VLOOKUP($B577&amp;$C577&amp;$D577,HFE!$A$3:$AJ$1048576,BB$1,0)</f>
        <v>0</v>
      </c>
      <c r="BC577" s="2">
        <f t="shared" si="326"/>
        <v>0</v>
      </c>
      <c r="BD577" s="1">
        <f>VLOOKUP($B577&amp;$C577&amp;$D577,Staqo!$A$3:$AJ$1048576,BD$1,0)</f>
        <v>0</v>
      </c>
      <c r="BE577" s="1">
        <f>VLOOKUP($B577&amp;$C577&amp;$D577,HFE!$A$3:$AJ$1048576,BE$1,0)</f>
        <v>0</v>
      </c>
      <c r="BF577" s="2">
        <f t="shared" si="327"/>
        <v>0</v>
      </c>
      <c r="BG577" s="1">
        <f>VLOOKUP($B577&amp;$C577&amp;$D577,Staqo!$A$3:$AJ$1048576,BG$1,0)</f>
        <v>0</v>
      </c>
      <c r="BH577" s="1">
        <f>VLOOKUP($B577&amp;$C577&amp;$D577,HFE!$A$3:$AJ$1048576,BH$1,0)</f>
        <v>0</v>
      </c>
      <c r="BI577" s="2">
        <f t="shared" si="328"/>
        <v>0</v>
      </c>
      <c r="BJ577" s="1">
        <f>VLOOKUP($B577&amp;$C577&amp;$D577,Staqo!$A$3:$AJ$1048576,BJ$1,0)</f>
        <v>0</v>
      </c>
      <c r="BK577" s="1">
        <f>VLOOKUP($B577&amp;$C577&amp;$D577,HFE!$A$3:$AJ$1048576,BK$1,0)</f>
        <v>0</v>
      </c>
      <c r="BL577" s="2">
        <f t="shared" si="329"/>
        <v>0</v>
      </c>
      <c r="BM577" s="1">
        <f>VLOOKUP($B577&amp;$C577&amp;$D577,Staqo!$A$3:$AJ$1048576,BM$1,0)</f>
        <v>0</v>
      </c>
      <c r="BN577" s="1">
        <f>VLOOKUP($B577&amp;$C577&amp;$D577,HFE!$A$3:$AJ$1048576,BN$1,0)</f>
        <v>0</v>
      </c>
      <c r="BO577" s="2">
        <f t="shared" si="330"/>
        <v>0</v>
      </c>
      <c r="BP577" s="1">
        <f>VLOOKUP($B577&amp;$C577&amp;$D577,Staqo!$A$3:$AJ$1048576,BP$1,0)</f>
        <v>0.533333</v>
      </c>
      <c r="BQ577" s="1">
        <f>VLOOKUP($B577&amp;$C577&amp;$D577,HFE!$A$3:$AJ$1048576,BQ$1,0)</f>
        <v>0.533333333333333</v>
      </c>
      <c r="BR577" s="2">
        <f t="shared" si="331"/>
        <v>3.33333333046859e-7</v>
      </c>
      <c r="BS577" s="1">
        <f>VLOOKUP($B577&amp;$C577&amp;$D577,Staqo!$A$3:$AJ$1048576,BS$1,0)</f>
        <v>0</v>
      </c>
      <c r="BT577" s="1">
        <f>VLOOKUP($B577&amp;$C577&amp;$D577,HFE!$A$3:$AJ$1048576,BT$1,0)</f>
        <v>0</v>
      </c>
      <c r="BU577" s="2">
        <f t="shared" si="332"/>
        <v>0</v>
      </c>
      <c r="BV577" s="1">
        <f>VLOOKUP($B577&amp;$C577&amp;$D577,Staqo!$A$3:$AJ$1048576,BV$1,0)</f>
        <v>0.533333</v>
      </c>
      <c r="BW577" s="1">
        <f>VLOOKUP($B577&amp;$C577&amp;$D577,HFE!$A$3:$AJ$1048576,BW$1,0)</f>
        <v>0.533333333333333</v>
      </c>
      <c r="BX577" s="2">
        <f t="shared" si="333"/>
        <v>3.33333333046859e-7</v>
      </c>
      <c r="BY577" s="1">
        <f>VLOOKUP($B577&amp;$C577&amp;$D577,Staqo!$A$3:$AJ$1048576,BY$1,0)</f>
        <v>0</v>
      </c>
      <c r="BZ577" s="1">
        <f>VLOOKUP($B577&amp;$C577&amp;$D577,HFE!$A$3:$AJ$1048576,BZ$1,0)</f>
        <v>0</v>
      </c>
      <c r="CA577" s="2">
        <f t="shared" si="334"/>
        <v>0</v>
      </c>
      <c r="CB577" s="1">
        <f>VLOOKUP($B577&amp;$C577&amp;$D577,Staqo!$A$3:$AJ$1048576,CB$1,0)</f>
        <v>0</v>
      </c>
      <c r="CC577" s="1">
        <f>VLOOKUP($B577&amp;$C577&amp;$D577,HFE!$A$3:$AJ$1048576,CC$1,0)</f>
        <v>0</v>
      </c>
      <c r="CD577" s="2">
        <f t="shared" si="335"/>
        <v>0</v>
      </c>
      <c r="CE577" s="1">
        <f>VLOOKUP($B577&amp;$C577&amp;$D577,Staqo!$A$3:$AJ$1048576,CE$1,0)</f>
        <v>0</v>
      </c>
      <c r="CF577" s="1">
        <f>VLOOKUP($B577&amp;$C577&amp;$D577,HFE!$A$3:$AJ$1048576,CF$1,0)</f>
        <v>0</v>
      </c>
      <c r="CG577" s="2">
        <f t="shared" si="336"/>
        <v>0</v>
      </c>
      <c r="CH577" s="1">
        <f>VLOOKUP($B577&amp;$C577&amp;$D577,Staqo!$A$3:$AJ$1048576,CH$1,0)</f>
        <v>0</v>
      </c>
      <c r="CI577" s="1">
        <f>VLOOKUP($B577&amp;$C577&amp;$D577,HFE!$A$3:$AJ$1048576,CI$1,0)</f>
        <v>0</v>
      </c>
      <c r="CJ577" s="2">
        <f t="shared" si="337"/>
        <v>0</v>
      </c>
      <c r="CK577" s="1">
        <f>VLOOKUP($B577&amp;$C577&amp;$D577,Staqo!$A$3:$AJ$1048576,CK$1,0)</f>
        <v>6.48512</v>
      </c>
      <c r="CL577" s="1">
        <f>VLOOKUP($B577&amp;$C577&amp;$D577,HFE!$A$3:$AJ$1048576,CL$1,0)</f>
        <v>6.48511887306585</v>
      </c>
      <c r="CM577" s="2">
        <f t="shared" si="338"/>
        <v>-1.12693415044163e-6</v>
      </c>
      <c r="CN577" s="1">
        <f>VLOOKUP($B577&amp;$C577&amp;$D577,Staqo!$A$3:$AJ$1048576,CN$1,0)</f>
        <v>0</v>
      </c>
      <c r="CO577" s="1">
        <f>VLOOKUP($B577&amp;$C577&amp;$D577,HFE!$A$3:$AJ$1048576,CO$1,0)</f>
        <v>0</v>
      </c>
      <c r="CP577" s="2">
        <f t="shared" si="339"/>
        <v>0</v>
      </c>
      <c r="CQ577" s="1">
        <f>VLOOKUP($B577&amp;$C577&amp;$D577,Staqo!$A$3:$AJ$1048576,CQ$1,0)</f>
        <v>6.48512</v>
      </c>
      <c r="CR577" s="1">
        <f>VLOOKUP($B577&amp;$C577&amp;$D577,HFE!$A$3:$AJ$1048576,CR$1,0)</f>
        <v>6.48511887306585</v>
      </c>
      <c r="CS577" s="2">
        <f t="shared" si="340"/>
        <v>-1.12693415044163e-6</v>
      </c>
      <c r="CT577" s="1"/>
      <c r="CU577" s="1"/>
      <c r="CV577" s="2"/>
    </row>
    <row r="578" hidden="1" spans="1:100">
      <c r="A578" s="1" t="s">
        <v>95</v>
      </c>
      <c r="B578" s="1" t="s">
        <v>96</v>
      </c>
      <c r="C578" s="3">
        <v>44573</v>
      </c>
      <c r="D578" s="1" t="s">
        <v>107</v>
      </c>
      <c r="E578" s="1">
        <f>VLOOKUP($B578&amp;$C578&amp;$D578,Staqo!$A$3:$AJ$1048576,E$1,0)</f>
        <v>5.24596</v>
      </c>
      <c r="F578" s="1" t="e">
        <f>VLOOKUP($B578&amp;$C578&amp;$D578,HFE!$A$3:$AJ$1048576,F$1,0)</f>
        <v>#REF!</v>
      </c>
      <c r="G578" s="2" t="e">
        <f t="shared" si="310"/>
        <v>#REF!</v>
      </c>
      <c r="H578" s="1">
        <f>VLOOKUP($B578&amp;$C578&amp;$D578,Staqo!$A$3:$AJ$1048576,H$1,0)</f>
        <v>6.18854</v>
      </c>
      <c r="I578" s="1" t="e">
        <f>VLOOKUP($B578&amp;$C578&amp;$D578,HFE!$A$3:$AJ$1048576,I$1,0)</f>
        <v>#REF!</v>
      </c>
      <c r="J578" s="2" t="e">
        <f t="shared" si="311"/>
        <v>#REF!</v>
      </c>
      <c r="K578" s="1">
        <f>VLOOKUP($B578&amp;$C578&amp;$D578,Staqo!$A$3:$AJ$1048576,K$1,0)</f>
        <v>6811.88</v>
      </c>
      <c r="L578" s="1" t="e">
        <f>VLOOKUP($B578&amp;$C578&amp;$D578,HFE!$A$3:$AJ$1048576,L$1,0)</f>
        <v>#REF!</v>
      </c>
      <c r="M578" s="2" t="e">
        <f t="shared" si="312"/>
        <v>#REF!</v>
      </c>
      <c r="N578" s="1">
        <f>VLOOKUP($B578&amp;$C578&amp;$D578,Staqo!$A$3:$AJ$1048576,N$1,0)</f>
        <v>5050</v>
      </c>
      <c r="O578" s="1">
        <f>VLOOKUP($B578&amp;$C578&amp;$D578,HFE!$A$3:$AJ$1048576,O$1,0)</f>
        <v>0</v>
      </c>
      <c r="P578" s="2">
        <f t="shared" si="313"/>
        <v>-5050</v>
      </c>
      <c r="Q578" s="1">
        <f>VLOOKUP($B578&amp;$C578&amp;$D578,Staqo!$A$3:$AJ$1048576,Q$1,0)</f>
        <v>5006.72</v>
      </c>
      <c r="R578" s="1">
        <f>VLOOKUP($B578&amp;$C578&amp;$D578,HFE!$A$3:$AJ$1048576,R$1,0)</f>
        <v>0</v>
      </c>
      <c r="S578" s="2">
        <f t="shared" si="314"/>
        <v>-5006.72</v>
      </c>
      <c r="T578" s="1">
        <f>VLOOKUP($B578&amp;$C578&amp;$D578,Staqo!$A$3:$AJ$1048576,T$1,0)</f>
        <v>0.741352</v>
      </c>
      <c r="U578" s="1" t="e">
        <f>VLOOKUP($B578&amp;$C578&amp;$D578,HFE!$A$3:$AJ$1048576,U$1,0)</f>
        <v>#REF!</v>
      </c>
      <c r="V578" s="2" t="e">
        <f t="shared" si="315"/>
        <v>#REF!</v>
      </c>
      <c r="W578" s="1">
        <f>VLOOKUP($B578&amp;$C578&amp;$D578,Staqo!$A$3:$AJ$1048576,W$1,0)</f>
        <v>0.734998</v>
      </c>
      <c r="X578" s="1" t="e">
        <f>VLOOKUP($B578&amp;$C578&amp;$D578,HFE!$A$3:$AJ$1048576,X$1,0)</f>
        <v>#REF!</v>
      </c>
      <c r="Y578" s="2" t="e">
        <f t="shared" si="316"/>
        <v>#REF!</v>
      </c>
      <c r="Z578" s="4">
        <f>VLOOKUP($B578&amp;$C578&amp;$D578,Staqo!$A$3:$AJ$1048576,Z$1,0)</f>
        <v>100</v>
      </c>
      <c r="AA578" s="4">
        <f>VLOOKUP($B578&amp;$C578&amp;$D578,HFE!$A$3:$AJ$1048576,AA$1,0)</f>
        <v>0</v>
      </c>
      <c r="AB578" s="5">
        <f t="shared" si="317"/>
        <v>-100</v>
      </c>
      <c r="AC578" s="1">
        <f>VLOOKUP($B578&amp;$C578&amp;$D578,Staqo!$A$3:$AJ$1048576,AC$1,0)</f>
        <v>100</v>
      </c>
      <c r="AD578" s="1">
        <f>VLOOKUP($B578&amp;$C578&amp;$D578,HFE!$A$3:$AJ$1048576,AD$1,0)*100</f>
        <v>100</v>
      </c>
      <c r="AE578" s="2">
        <f t="shared" si="318"/>
        <v>0</v>
      </c>
      <c r="AF578" s="1">
        <f>VLOOKUP($B578&amp;$C578&amp;$D578,Staqo!$A$3:$AJ$1048576,AF$1,0)</f>
        <v>95.5556</v>
      </c>
      <c r="AG578" s="1">
        <f>VLOOKUP($B578&amp;$C578&amp;$D578,HFE!$A$3:$AJ$1048576,AG$1,0)*100</f>
        <v>95.5555555555556</v>
      </c>
      <c r="AH578" s="2">
        <f t="shared" si="319"/>
        <v>-4.44444443985503e-5</v>
      </c>
      <c r="AI578" s="1">
        <f>VLOOKUP($B578&amp;$C578&amp;$D578,Staqo!$A$3:$AJ$1048576,AI$1,0)</f>
        <v>0.21002</v>
      </c>
      <c r="AJ578" s="1" t="e">
        <f>VLOOKUP($B578&amp;$C578&amp;$D578,HFE!$A$3:$AJ$1048576,AJ$1,0)</f>
        <v>#REF!</v>
      </c>
      <c r="AK578" s="2" t="e">
        <f t="shared" si="320"/>
        <v>#REF!</v>
      </c>
      <c r="AL578" s="1">
        <f>VLOOKUP($B578&amp;$C578&amp;$D578,Staqo!$A$3:$AJ$1048576,AL$1,0)</f>
        <v>0.190927</v>
      </c>
      <c r="AM578" s="1" t="e">
        <f>VLOOKUP($B578&amp;$C578&amp;$D578,HFE!$A$3:$AJ$1048576,AM$1,0)</f>
        <v>#REF!</v>
      </c>
      <c r="AN578" s="2" t="e">
        <f t="shared" si="321"/>
        <v>#REF!</v>
      </c>
      <c r="AO578" s="1">
        <f>VLOOKUP($B578&amp;$C578&amp;$D578,Staqo!$A$3:$AJ$1048576,AO$1,0)</f>
        <v>0.20822</v>
      </c>
      <c r="AP578" s="1" t="e">
        <f>VLOOKUP($B578&amp;$C578&amp;$D578,HFE!$A$3:$AJ$1048576,AP$1,0)</f>
        <v>#REF!</v>
      </c>
      <c r="AQ578" s="2" t="e">
        <f t="shared" si="322"/>
        <v>#REF!</v>
      </c>
      <c r="AR578" s="1">
        <f>VLOOKUP($B578&amp;$C578&amp;$D578,Staqo!$A$3:$AJ$1048576,AR$1,0)</f>
        <v>0.18929</v>
      </c>
      <c r="AS578" s="1" t="e">
        <f>VLOOKUP($B578&amp;$C578&amp;$D578,HFE!$A$3:$AJ$1048576,AS$1,0)</f>
        <v>#REF!</v>
      </c>
      <c r="AT578" s="2" t="e">
        <f t="shared" si="323"/>
        <v>#REF!</v>
      </c>
      <c r="AU578" s="1">
        <f>VLOOKUP($B578&amp;$C578&amp;$D578,Staqo!$A$3:$AJ$1048576,AU$1,0)</f>
        <v>96.8128</v>
      </c>
      <c r="AV578" s="1">
        <f>VLOOKUP($B578&amp;$C578&amp;$D578,HFE!$A$3:$AJ$1048576,AV$1,0)</f>
        <v>0</v>
      </c>
      <c r="AW578" s="2">
        <f t="shared" si="324"/>
        <v>-96.8128</v>
      </c>
      <c r="AX578" s="4">
        <f>VLOOKUP($B578&amp;$C578&amp;$D578,Staqo!$A$3:$AJ$1048576,AX$1,0)</f>
        <v>11.4667</v>
      </c>
      <c r="AY578" s="4">
        <f>VLOOKUP($B578&amp;$C578&amp;$D578,HFE!$A$3:$AJ$1048576,AY$1,0)</f>
        <v>11.4667</v>
      </c>
      <c r="AZ578" s="5">
        <f t="shared" si="325"/>
        <v>0</v>
      </c>
      <c r="BA578" s="1">
        <f>VLOOKUP($B578&amp;$C578&amp;$D578,Staqo!$A$3:$AJ$1048576,BA$1,0)</f>
        <v>0</v>
      </c>
      <c r="BB578" s="1">
        <f>VLOOKUP($B578&amp;$C578&amp;$D578,HFE!$A$3:$AJ$1048576,BB$1,0)</f>
        <v>0</v>
      </c>
      <c r="BC578" s="2">
        <f t="shared" si="326"/>
        <v>0</v>
      </c>
      <c r="BD578" s="1">
        <f>VLOOKUP($B578&amp;$C578&amp;$D578,Staqo!$A$3:$AJ$1048576,BD$1,0)</f>
        <v>0</v>
      </c>
      <c r="BE578" s="1">
        <f>VLOOKUP($B578&amp;$C578&amp;$D578,HFE!$A$3:$AJ$1048576,BE$1,0)</f>
        <v>0</v>
      </c>
      <c r="BF578" s="2">
        <f t="shared" si="327"/>
        <v>0</v>
      </c>
      <c r="BG578" s="1">
        <f>VLOOKUP($B578&amp;$C578&amp;$D578,Staqo!$A$3:$AJ$1048576,BG$1,0)</f>
        <v>0</v>
      </c>
      <c r="BH578" s="1">
        <f>VLOOKUP($B578&amp;$C578&amp;$D578,HFE!$A$3:$AJ$1048576,BH$1,0)</f>
        <v>0</v>
      </c>
      <c r="BI578" s="2">
        <f t="shared" si="328"/>
        <v>0</v>
      </c>
      <c r="BJ578" s="1">
        <f>VLOOKUP($B578&amp;$C578&amp;$D578,Staqo!$A$3:$AJ$1048576,BJ$1,0)</f>
        <v>0</v>
      </c>
      <c r="BK578" s="1">
        <f>VLOOKUP($B578&amp;$C578&amp;$D578,HFE!$A$3:$AJ$1048576,BK$1,0)</f>
        <v>0</v>
      </c>
      <c r="BL578" s="2">
        <f t="shared" si="329"/>
        <v>0</v>
      </c>
      <c r="BM578" s="1">
        <f>VLOOKUP($B578&amp;$C578&amp;$D578,Staqo!$A$3:$AJ$1048576,BM$1,0)</f>
        <v>0</v>
      </c>
      <c r="BN578" s="1">
        <f>VLOOKUP($B578&amp;$C578&amp;$D578,HFE!$A$3:$AJ$1048576,BN$1,0)</f>
        <v>0</v>
      </c>
      <c r="BO578" s="2">
        <f t="shared" si="330"/>
        <v>0</v>
      </c>
      <c r="BP578" s="1">
        <f>VLOOKUP($B578&amp;$C578&amp;$D578,Staqo!$A$3:$AJ$1048576,BP$1,0)</f>
        <v>0.533333</v>
      </c>
      <c r="BQ578" s="1">
        <f>VLOOKUP($B578&amp;$C578&amp;$D578,HFE!$A$3:$AJ$1048576,BQ$1,0)</f>
        <v>0.533333333333333</v>
      </c>
      <c r="BR578" s="2">
        <f t="shared" si="331"/>
        <v>3.33333333046859e-7</v>
      </c>
      <c r="BS578" s="1">
        <f>VLOOKUP($B578&amp;$C578&amp;$D578,Staqo!$A$3:$AJ$1048576,BS$1,0)</f>
        <v>0</v>
      </c>
      <c r="BT578" s="1">
        <f>VLOOKUP($B578&amp;$C578&amp;$D578,HFE!$A$3:$AJ$1048576,BT$1,0)</f>
        <v>0</v>
      </c>
      <c r="BU578" s="2">
        <f t="shared" si="332"/>
        <v>0</v>
      </c>
      <c r="BV578" s="1">
        <f>VLOOKUP($B578&amp;$C578&amp;$D578,Staqo!$A$3:$AJ$1048576,BV$1,0)</f>
        <v>0.533333</v>
      </c>
      <c r="BW578" s="1">
        <f>VLOOKUP($B578&amp;$C578&amp;$D578,HFE!$A$3:$AJ$1048576,BW$1,0)</f>
        <v>0.533333333333333</v>
      </c>
      <c r="BX578" s="2">
        <f t="shared" si="333"/>
        <v>3.33333333046859e-7</v>
      </c>
      <c r="BY578" s="1">
        <f>VLOOKUP($B578&amp;$C578&amp;$D578,Staqo!$A$3:$AJ$1048576,BY$1,0)</f>
        <v>0</v>
      </c>
      <c r="BZ578" s="1">
        <f>VLOOKUP($B578&amp;$C578&amp;$D578,HFE!$A$3:$AJ$1048576,BZ$1,0)</f>
        <v>0</v>
      </c>
      <c r="CA578" s="2">
        <f t="shared" si="334"/>
        <v>0</v>
      </c>
      <c r="CB578" s="1">
        <f>VLOOKUP($B578&amp;$C578&amp;$D578,Staqo!$A$3:$AJ$1048576,CB$1,0)</f>
        <v>0</v>
      </c>
      <c r="CC578" s="1">
        <f>VLOOKUP($B578&amp;$C578&amp;$D578,HFE!$A$3:$AJ$1048576,CC$1,0)</f>
        <v>0</v>
      </c>
      <c r="CD578" s="2">
        <f t="shared" si="335"/>
        <v>0</v>
      </c>
      <c r="CE578" s="1">
        <f>VLOOKUP($B578&amp;$C578&amp;$D578,Staqo!$A$3:$AJ$1048576,CE$1,0)</f>
        <v>0</v>
      </c>
      <c r="CF578" s="1">
        <f>VLOOKUP($B578&amp;$C578&amp;$D578,HFE!$A$3:$AJ$1048576,CF$1,0)</f>
        <v>0</v>
      </c>
      <c r="CG578" s="2">
        <f t="shared" si="336"/>
        <v>0</v>
      </c>
      <c r="CH578" s="1">
        <f>VLOOKUP($B578&amp;$C578&amp;$D578,Staqo!$A$3:$AJ$1048576,CH$1,0)</f>
        <v>0</v>
      </c>
      <c r="CI578" s="1">
        <f>VLOOKUP($B578&amp;$C578&amp;$D578,HFE!$A$3:$AJ$1048576,CI$1,0)</f>
        <v>0</v>
      </c>
      <c r="CJ578" s="2">
        <f t="shared" si="337"/>
        <v>0</v>
      </c>
      <c r="CK578" s="1">
        <f>VLOOKUP($B578&amp;$C578&amp;$D578,Staqo!$A$3:$AJ$1048576,CK$1,0)</f>
        <v>6.48512</v>
      </c>
      <c r="CL578" s="1">
        <f>VLOOKUP($B578&amp;$C578&amp;$D578,HFE!$A$3:$AJ$1048576,CL$1,0)</f>
        <v>6.48511887306585</v>
      </c>
      <c r="CM578" s="2">
        <f t="shared" si="338"/>
        <v>-1.12693415044163e-6</v>
      </c>
      <c r="CN578" s="1">
        <f>VLOOKUP($B578&amp;$C578&amp;$D578,Staqo!$A$3:$AJ$1048576,CN$1,0)</f>
        <v>0</v>
      </c>
      <c r="CO578" s="1">
        <f>VLOOKUP($B578&amp;$C578&amp;$D578,HFE!$A$3:$AJ$1048576,CO$1,0)</f>
        <v>0</v>
      </c>
      <c r="CP578" s="2">
        <f t="shared" si="339"/>
        <v>0</v>
      </c>
      <c r="CQ578" s="1">
        <f>VLOOKUP($B578&amp;$C578&amp;$D578,Staqo!$A$3:$AJ$1048576,CQ$1,0)</f>
        <v>6.48512</v>
      </c>
      <c r="CR578" s="1">
        <f>VLOOKUP($B578&amp;$C578&amp;$D578,HFE!$A$3:$AJ$1048576,CR$1,0)</f>
        <v>6.48511887306585</v>
      </c>
      <c r="CS578" s="2">
        <f t="shared" si="340"/>
        <v>-1.12693415044163e-6</v>
      </c>
      <c r="CT578" s="1"/>
      <c r="CU578" s="1"/>
      <c r="CV578" s="2"/>
    </row>
    <row r="579" hidden="1" spans="1:100">
      <c r="A579" s="1" t="s">
        <v>95</v>
      </c>
      <c r="B579" s="1" t="s">
        <v>96</v>
      </c>
      <c r="C579" s="3">
        <v>44573</v>
      </c>
      <c r="D579" s="1" t="s">
        <v>108</v>
      </c>
      <c r="E579" s="1">
        <f>VLOOKUP($B579&amp;$C579&amp;$D579,Staqo!$A$3:$AJ$1048576,E$1,0)</f>
        <v>5.24596</v>
      </c>
      <c r="F579" s="1" t="e">
        <f>VLOOKUP($B579&amp;$C579&amp;$D579,HFE!$A$3:$AJ$1048576,F$1,0)</f>
        <v>#REF!</v>
      </c>
      <c r="G579" s="2" t="e">
        <f t="shared" si="310"/>
        <v>#REF!</v>
      </c>
      <c r="H579" s="1">
        <f>VLOOKUP($B579&amp;$C579&amp;$D579,Staqo!$A$3:$AJ$1048576,H$1,0)</f>
        <v>6.18854</v>
      </c>
      <c r="I579" s="1" t="e">
        <f>VLOOKUP($B579&amp;$C579&amp;$D579,HFE!$A$3:$AJ$1048576,I$1,0)</f>
        <v>#REF!</v>
      </c>
      <c r="J579" s="2" t="e">
        <f t="shared" si="311"/>
        <v>#REF!</v>
      </c>
      <c r="K579" s="1">
        <f>VLOOKUP($B579&amp;$C579&amp;$D579,Staqo!$A$3:$AJ$1048576,K$1,0)</f>
        <v>6811.88</v>
      </c>
      <c r="L579" s="1" t="e">
        <f>VLOOKUP($B579&amp;$C579&amp;$D579,HFE!$A$3:$AJ$1048576,L$1,0)</f>
        <v>#REF!</v>
      </c>
      <c r="M579" s="2" t="e">
        <f t="shared" si="312"/>
        <v>#REF!</v>
      </c>
      <c r="N579" s="1">
        <f>VLOOKUP($B579&amp;$C579&amp;$D579,Staqo!$A$3:$AJ$1048576,N$1,0)</f>
        <v>5200</v>
      </c>
      <c r="O579" s="1">
        <f>VLOOKUP($B579&amp;$C579&amp;$D579,HFE!$A$3:$AJ$1048576,O$1,0)</f>
        <v>0</v>
      </c>
      <c r="P579" s="2">
        <f t="shared" si="313"/>
        <v>-5200</v>
      </c>
      <c r="Q579" s="1">
        <f>VLOOKUP($B579&amp;$C579&amp;$D579,Staqo!$A$3:$AJ$1048576,Q$1,0)</f>
        <v>5155.43</v>
      </c>
      <c r="R579" s="1">
        <f>VLOOKUP($B579&amp;$C579&amp;$D579,HFE!$A$3:$AJ$1048576,R$1,0)</f>
        <v>0</v>
      </c>
      <c r="S579" s="2">
        <f t="shared" si="314"/>
        <v>-5155.43</v>
      </c>
      <c r="T579" s="1">
        <f>VLOOKUP($B579&amp;$C579&amp;$D579,Staqo!$A$3:$AJ$1048576,T$1,0)</f>
        <v>0.763373</v>
      </c>
      <c r="U579" s="1" t="e">
        <f>VLOOKUP($B579&amp;$C579&amp;$D579,HFE!$A$3:$AJ$1048576,U$1,0)</f>
        <v>#REF!</v>
      </c>
      <c r="V579" s="2" t="e">
        <f t="shared" si="315"/>
        <v>#REF!</v>
      </c>
      <c r="W579" s="1">
        <f>VLOOKUP($B579&amp;$C579&amp;$D579,Staqo!$A$3:$AJ$1048576,W$1,0)</f>
        <v>0.75683</v>
      </c>
      <c r="X579" s="1" t="e">
        <f>VLOOKUP($B579&amp;$C579&amp;$D579,HFE!$A$3:$AJ$1048576,X$1,0)</f>
        <v>#REF!</v>
      </c>
      <c r="Y579" s="2" t="e">
        <f t="shared" si="316"/>
        <v>#REF!</v>
      </c>
      <c r="Z579" s="4">
        <f>VLOOKUP($B579&amp;$C579&amp;$D579,Staqo!$A$3:$AJ$1048576,Z$1,0)</f>
        <v>100</v>
      </c>
      <c r="AA579" s="4">
        <f>VLOOKUP($B579&amp;$C579&amp;$D579,HFE!$A$3:$AJ$1048576,AA$1,0)</f>
        <v>0</v>
      </c>
      <c r="AB579" s="5">
        <f t="shared" si="317"/>
        <v>-100</v>
      </c>
      <c r="AC579" s="1">
        <f>VLOOKUP($B579&amp;$C579&amp;$D579,Staqo!$A$3:$AJ$1048576,AC$1,0)</f>
        <v>100</v>
      </c>
      <c r="AD579" s="1">
        <f>VLOOKUP($B579&amp;$C579&amp;$D579,HFE!$A$3:$AJ$1048576,AD$1,0)*100</f>
        <v>100</v>
      </c>
      <c r="AE579" s="2">
        <f t="shared" si="318"/>
        <v>0</v>
      </c>
      <c r="AF579" s="1">
        <f>VLOOKUP($B579&amp;$C579&amp;$D579,Staqo!$A$3:$AJ$1048576,AF$1,0)</f>
        <v>95.5556</v>
      </c>
      <c r="AG579" s="1">
        <f>VLOOKUP($B579&amp;$C579&amp;$D579,HFE!$A$3:$AJ$1048576,AG$1,0)*100</f>
        <v>95.5555555555556</v>
      </c>
      <c r="AH579" s="2">
        <f t="shared" si="319"/>
        <v>-4.44444443985503e-5</v>
      </c>
      <c r="AI579" s="1">
        <f>VLOOKUP($B579&amp;$C579&amp;$D579,Staqo!$A$3:$AJ$1048576,AI$1,0)</f>
        <v>0.216258</v>
      </c>
      <c r="AJ579" s="1" t="e">
        <f>VLOOKUP($B579&amp;$C579&amp;$D579,HFE!$A$3:$AJ$1048576,AJ$1,0)</f>
        <v>#REF!</v>
      </c>
      <c r="AK579" s="2" t="e">
        <f t="shared" si="320"/>
        <v>#REF!</v>
      </c>
      <c r="AL579" s="1">
        <f>VLOOKUP($B579&amp;$C579&amp;$D579,Staqo!$A$3:$AJ$1048576,AL$1,0)</f>
        <v>0.196598</v>
      </c>
      <c r="AM579" s="1" t="e">
        <f>VLOOKUP($B579&amp;$C579&amp;$D579,HFE!$A$3:$AJ$1048576,AM$1,0)</f>
        <v>#REF!</v>
      </c>
      <c r="AN579" s="2" t="e">
        <f t="shared" si="321"/>
        <v>#REF!</v>
      </c>
      <c r="AO579" s="1">
        <f>VLOOKUP($B579&amp;$C579&amp;$D579,Staqo!$A$3:$AJ$1048576,AO$1,0)</f>
        <v>0.214404</v>
      </c>
      <c r="AP579" s="1" t="e">
        <f>VLOOKUP($B579&amp;$C579&amp;$D579,HFE!$A$3:$AJ$1048576,AP$1,0)</f>
        <v>#REF!</v>
      </c>
      <c r="AQ579" s="2" t="e">
        <f t="shared" si="322"/>
        <v>#REF!</v>
      </c>
      <c r="AR579" s="1">
        <f>VLOOKUP($B579&amp;$C579&amp;$D579,Staqo!$A$3:$AJ$1048576,AR$1,0)</f>
        <v>0.194913</v>
      </c>
      <c r="AS579" s="1" t="e">
        <f>VLOOKUP($B579&amp;$C579&amp;$D579,HFE!$A$3:$AJ$1048576,AS$1,0)</f>
        <v>#REF!</v>
      </c>
      <c r="AT579" s="2" t="e">
        <f t="shared" si="323"/>
        <v>#REF!</v>
      </c>
      <c r="AU579" s="1">
        <f>VLOOKUP($B579&amp;$C579&amp;$D579,Staqo!$A$3:$AJ$1048576,AU$1,0)</f>
        <v>97.0284</v>
      </c>
      <c r="AV579" s="1">
        <f>VLOOKUP($B579&amp;$C579&amp;$D579,HFE!$A$3:$AJ$1048576,AV$1,0)</f>
        <v>0</v>
      </c>
      <c r="AW579" s="2">
        <f t="shared" si="324"/>
        <v>-97.0284</v>
      </c>
      <c r="AX579" s="4">
        <f>VLOOKUP($B579&amp;$C579&amp;$D579,Staqo!$A$3:$AJ$1048576,AX$1,0)</f>
        <v>11.4667</v>
      </c>
      <c r="AY579" s="4">
        <f>VLOOKUP($B579&amp;$C579&amp;$D579,HFE!$A$3:$AJ$1048576,AY$1,0)</f>
        <v>11.4667</v>
      </c>
      <c r="AZ579" s="5">
        <f t="shared" si="325"/>
        <v>0</v>
      </c>
      <c r="BA579" s="1">
        <f>VLOOKUP($B579&amp;$C579&amp;$D579,Staqo!$A$3:$AJ$1048576,BA$1,0)</f>
        <v>0</v>
      </c>
      <c r="BB579" s="1">
        <f>VLOOKUP($B579&amp;$C579&amp;$D579,HFE!$A$3:$AJ$1048576,BB$1,0)</f>
        <v>0</v>
      </c>
      <c r="BC579" s="2">
        <f t="shared" si="326"/>
        <v>0</v>
      </c>
      <c r="BD579" s="1">
        <f>VLOOKUP($B579&amp;$C579&amp;$D579,Staqo!$A$3:$AJ$1048576,BD$1,0)</f>
        <v>0</v>
      </c>
      <c r="BE579" s="1">
        <f>VLOOKUP($B579&amp;$C579&amp;$D579,HFE!$A$3:$AJ$1048576,BE$1,0)</f>
        <v>0</v>
      </c>
      <c r="BF579" s="2">
        <f t="shared" si="327"/>
        <v>0</v>
      </c>
      <c r="BG579" s="1">
        <f>VLOOKUP($B579&amp;$C579&amp;$D579,Staqo!$A$3:$AJ$1048576,BG$1,0)</f>
        <v>0</v>
      </c>
      <c r="BH579" s="1">
        <f>VLOOKUP($B579&amp;$C579&amp;$D579,HFE!$A$3:$AJ$1048576,BH$1,0)</f>
        <v>0</v>
      </c>
      <c r="BI579" s="2">
        <f t="shared" si="328"/>
        <v>0</v>
      </c>
      <c r="BJ579" s="1">
        <f>VLOOKUP($B579&amp;$C579&amp;$D579,Staqo!$A$3:$AJ$1048576,BJ$1,0)</f>
        <v>0</v>
      </c>
      <c r="BK579" s="1">
        <f>VLOOKUP($B579&amp;$C579&amp;$D579,HFE!$A$3:$AJ$1048576,BK$1,0)</f>
        <v>0</v>
      </c>
      <c r="BL579" s="2">
        <f t="shared" si="329"/>
        <v>0</v>
      </c>
      <c r="BM579" s="1">
        <f>VLOOKUP($B579&amp;$C579&amp;$D579,Staqo!$A$3:$AJ$1048576,BM$1,0)</f>
        <v>0</v>
      </c>
      <c r="BN579" s="1">
        <f>VLOOKUP($B579&amp;$C579&amp;$D579,HFE!$A$3:$AJ$1048576,BN$1,0)</f>
        <v>0</v>
      </c>
      <c r="BO579" s="2">
        <f t="shared" si="330"/>
        <v>0</v>
      </c>
      <c r="BP579" s="1">
        <f>VLOOKUP($B579&amp;$C579&amp;$D579,Staqo!$A$3:$AJ$1048576,BP$1,0)</f>
        <v>0.533333</v>
      </c>
      <c r="BQ579" s="1">
        <f>VLOOKUP($B579&amp;$C579&amp;$D579,HFE!$A$3:$AJ$1048576,BQ$1,0)</f>
        <v>0.533333333333333</v>
      </c>
      <c r="BR579" s="2">
        <f t="shared" si="331"/>
        <v>3.33333333046859e-7</v>
      </c>
      <c r="BS579" s="1">
        <f>VLOOKUP($B579&amp;$C579&amp;$D579,Staqo!$A$3:$AJ$1048576,BS$1,0)</f>
        <v>0</v>
      </c>
      <c r="BT579" s="1">
        <f>VLOOKUP($B579&amp;$C579&amp;$D579,HFE!$A$3:$AJ$1048576,BT$1,0)</f>
        <v>0</v>
      </c>
      <c r="BU579" s="2">
        <f t="shared" si="332"/>
        <v>0</v>
      </c>
      <c r="BV579" s="1">
        <f>VLOOKUP($B579&amp;$C579&amp;$D579,Staqo!$A$3:$AJ$1048576,BV$1,0)</f>
        <v>0.533333</v>
      </c>
      <c r="BW579" s="1">
        <f>VLOOKUP($B579&amp;$C579&amp;$D579,HFE!$A$3:$AJ$1048576,BW$1,0)</f>
        <v>0.533333333333333</v>
      </c>
      <c r="BX579" s="2">
        <f t="shared" si="333"/>
        <v>3.33333333046859e-7</v>
      </c>
      <c r="BY579" s="1">
        <f>VLOOKUP($B579&amp;$C579&amp;$D579,Staqo!$A$3:$AJ$1048576,BY$1,0)</f>
        <v>0</v>
      </c>
      <c r="BZ579" s="1">
        <f>VLOOKUP($B579&amp;$C579&amp;$D579,HFE!$A$3:$AJ$1048576,BZ$1,0)</f>
        <v>0</v>
      </c>
      <c r="CA579" s="2">
        <f t="shared" si="334"/>
        <v>0</v>
      </c>
      <c r="CB579" s="1">
        <f>VLOOKUP($B579&amp;$C579&amp;$D579,Staqo!$A$3:$AJ$1048576,CB$1,0)</f>
        <v>0</v>
      </c>
      <c r="CC579" s="1">
        <f>VLOOKUP($B579&amp;$C579&amp;$D579,HFE!$A$3:$AJ$1048576,CC$1,0)</f>
        <v>0</v>
      </c>
      <c r="CD579" s="2">
        <f t="shared" si="335"/>
        <v>0</v>
      </c>
      <c r="CE579" s="1">
        <f>VLOOKUP($B579&amp;$C579&amp;$D579,Staqo!$A$3:$AJ$1048576,CE$1,0)</f>
        <v>0</v>
      </c>
      <c r="CF579" s="1">
        <f>VLOOKUP($B579&amp;$C579&amp;$D579,HFE!$A$3:$AJ$1048576,CF$1,0)</f>
        <v>0</v>
      </c>
      <c r="CG579" s="2">
        <f t="shared" si="336"/>
        <v>0</v>
      </c>
      <c r="CH579" s="1">
        <f>VLOOKUP($B579&amp;$C579&amp;$D579,Staqo!$A$3:$AJ$1048576,CH$1,0)</f>
        <v>0</v>
      </c>
      <c r="CI579" s="1">
        <f>VLOOKUP($B579&amp;$C579&amp;$D579,HFE!$A$3:$AJ$1048576,CI$1,0)</f>
        <v>0</v>
      </c>
      <c r="CJ579" s="2">
        <f t="shared" si="337"/>
        <v>0</v>
      </c>
      <c r="CK579" s="1">
        <f>VLOOKUP($B579&amp;$C579&amp;$D579,Staqo!$A$3:$AJ$1048576,CK$1,0)</f>
        <v>6.48512</v>
      </c>
      <c r="CL579" s="1">
        <f>VLOOKUP($B579&amp;$C579&amp;$D579,HFE!$A$3:$AJ$1048576,CL$1,0)</f>
        <v>6.48511887306585</v>
      </c>
      <c r="CM579" s="2">
        <f t="shared" si="338"/>
        <v>-1.12693415044163e-6</v>
      </c>
      <c r="CN579" s="1">
        <f>VLOOKUP($B579&amp;$C579&amp;$D579,Staqo!$A$3:$AJ$1048576,CN$1,0)</f>
        <v>0</v>
      </c>
      <c r="CO579" s="1">
        <f>VLOOKUP($B579&amp;$C579&amp;$D579,HFE!$A$3:$AJ$1048576,CO$1,0)</f>
        <v>0</v>
      </c>
      <c r="CP579" s="2">
        <f t="shared" si="339"/>
        <v>0</v>
      </c>
      <c r="CQ579" s="1">
        <f>VLOOKUP($B579&amp;$C579&amp;$D579,Staqo!$A$3:$AJ$1048576,CQ$1,0)</f>
        <v>6.48512</v>
      </c>
      <c r="CR579" s="1">
        <f>VLOOKUP($B579&amp;$C579&amp;$D579,HFE!$A$3:$AJ$1048576,CR$1,0)</f>
        <v>6.48511887306585</v>
      </c>
      <c r="CS579" s="2">
        <f t="shared" si="340"/>
        <v>-1.12693415044163e-6</v>
      </c>
      <c r="CT579" s="1"/>
      <c r="CU579" s="1"/>
      <c r="CV579" s="2"/>
    </row>
    <row r="580" hidden="1" spans="1:100">
      <c r="A580" s="1" t="s">
        <v>95</v>
      </c>
      <c r="B580" s="1" t="s">
        <v>96</v>
      </c>
      <c r="C580" s="3">
        <v>44573</v>
      </c>
      <c r="D580" s="1" t="s">
        <v>109</v>
      </c>
      <c r="E580" s="1">
        <f>VLOOKUP($B580&amp;$C580&amp;$D580,Staqo!$A$3:$AJ$1048576,E$1,0)</f>
        <v>5.24596</v>
      </c>
      <c r="F580" s="1" t="e">
        <f>VLOOKUP($B580&amp;$C580&amp;$D580,HFE!$A$3:$AJ$1048576,F$1,0)</f>
        <v>#REF!</v>
      </c>
      <c r="G580" s="2" t="e">
        <f t="shared" si="310"/>
        <v>#REF!</v>
      </c>
      <c r="H580" s="1">
        <f>VLOOKUP($B580&amp;$C580&amp;$D580,Staqo!$A$3:$AJ$1048576,H$1,0)</f>
        <v>6.18854</v>
      </c>
      <c r="I580" s="1" t="e">
        <f>VLOOKUP($B580&amp;$C580&amp;$D580,HFE!$A$3:$AJ$1048576,I$1,0)</f>
        <v>#REF!</v>
      </c>
      <c r="J580" s="2" t="e">
        <f t="shared" si="311"/>
        <v>#REF!</v>
      </c>
      <c r="K580" s="1">
        <f>VLOOKUP($B580&amp;$C580&amp;$D580,Staqo!$A$3:$AJ$1048576,K$1,0)</f>
        <v>6811.88</v>
      </c>
      <c r="L580" s="1" t="e">
        <f>VLOOKUP($B580&amp;$C580&amp;$D580,HFE!$A$3:$AJ$1048576,L$1,0)</f>
        <v>#REF!</v>
      </c>
      <c r="M580" s="2" t="e">
        <f t="shared" si="312"/>
        <v>#REF!</v>
      </c>
      <c r="N580" s="1">
        <f>VLOOKUP($B580&amp;$C580&amp;$D580,Staqo!$A$3:$AJ$1048576,N$1,0)</f>
        <v>5220</v>
      </c>
      <c r="O580" s="1">
        <f>VLOOKUP($B580&amp;$C580&amp;$D580,HFE!$A$3:$AJ$1048576,O$1,0)</f>
        <v>0</v>
      </c>
      <c r="P580" s="2">
        <f t="shared" si="313"/>
        <v>-5220</v>
      </c>
      <c r="Q580" s="1">
        <f>VLOOKUP($B580&amp;$C580&amp;$D580,Staqo!$A$3:$AJ$1048576,Q$1,0)</f>
        <v>5175.26</v>
      </c>
      <c r="R580" s="1">
        <f>VLOOKUP($B580&amp;$C580&amp;$D580,HFE!$A$3:$AJ$1048576,R$1,0)</f>
        <v>0</v>
      </c>
      <c r="S580" s="2">
        <f t="shared" si="314"/>
        <v>-5175.26</v>
      </c>
      <c r="T580" s="1">
        <f>VLOOKUP($B580&amp;$C580&amp;$D580,Staqo!$A$3:$AJ$1048576,T$1,0)</f>
        <v>0.766309</v>
      </c>
      <c r="U580" s="1" t="e">
        <f>VLOOKUP($B580&amp;$C580&amp;$D580,HFE!$A$3:$AJ$1048576,U$1,0)</f>
        <v>#REF!</v>
      </c>
      <c r="V580" s="2" t="e">
        <f t="shared" si="315"/>
        <v>#REF!</v>
      </c>
      <c r="W580" s="1">
        <f>VLOOKUP($B580&amp;$C580&amp;$D580,Staqo!$A$3:$AJ$1048576,W$1,0)</f>
        <v>0.75974</v>
      </c>
      <c r="X580" s="1" t="e">
        <f>VLOOKUP($B580&amp;$C580&amp;$D580,HFE!$A$3:$AJ$1048576,X$1,0)</f>
        <v>#REF!</v>
      </c>
      <c r="Y580" s="2" t="e">
        <f t="shared" si="316"/>
        <v>#REF!</v>
      </c>
      <c r="Z580" s="4">
        <f>VLOOKUP($B580&amp;$C580&amp;$D580,Staqo!$A$3:$AJ$1048576,Z$1,0)</f>
        <v>100</v>
      </c>
      <c r="AA580" s="4">
        <f>VLOOKUP($B580&amp;$C580&amp;$D580,HFE!$A$3:$AJ$1048576,AA$1,0)</f>
        <v>0</v>
      </c>
      <c r="AB580" s="5">
        <f t="shared" si="317"/>
        <v>-100</v>
      </c>
      <c r="AC580" s="1">
        <f>VLOOKUP($B580&amp;$C580&amp;$D580,Staqo!$A$3:$AJ$1048576,AC$1,0)</f>
        <v>100</v>
      </c>
      <c r="AD580" s="1">
        <f>VLOOKUP($B580&amp;$C580&amp;$D580,HFE!$A$3:$AJ$1048576,AD$1,0)*100</f>
        <v>100</v>
      </c>
      <c r="AE580" s="2">
        <f t="shared" si="318"/>
        <v>0</v>
      </c>
      <c r="AF580" s="1">
        <f>VLOOKUP($B580&amp;$C580&amp;$D580,Staqo!$A$3:$AJ$1048576,AF$1,0)</f>
        <v>95.5556</v>
      </c>
      <c r="AG580" s="1">
        <f>VLOOKUP($B580&amp;$C580&amp;$D580,HFE!$A$3:$AJ$1048576,AG$1,0)*100</f>
        <v>95.5555555555556</v>
      </c>
      <c r="AH580" s="2">
        <f t="shared" si="319"/>
        <v>-4.44444443985503e-5</v>
      </c>
      <c r="AI580" s="1">
        <f>VLOOKUP($B580&amp;$C580&amp;$D580,Staqo!$A$3:$AJ$1048576,AI$1,0)</f>
        <v>0.21709</v>
      </c>
      <c r="AJ580" s="1" t="e">
        <f>VLOOKUP($B580&amp;$C580&amp;$D580,HFE!$A$3:$AJ$1048576,AJ$1,0)</f>
        <v>#REF!</v>
      </c>
      <c r="AK580" s="2" t="e">
        <f t="shared" si="320"/>
        <v>#REF!</v>
      </c>
      <c r="AL580" s="1">
        <f>VLOOKUP($B580&amp;$C580&amp;$D580,Staqo!$A$3:$AJ$1048576,AL$1,0)</f>
        <v>0.197354</v>
      </c>
      <c r="AM580" s="1" t="e">
        <f>VLOOKUP($B580&amp;$C580&amp;$D580,HFE!$A$3:$AJ$1048576,AM$1,0)</f>
        <v>#REF!</v>
      </c>
      <c r="AN580" s="2" t="e">
        <f t="shared" si="321"/>
        <v>#REF!</v>
      </c>
      <c r="AO580" s="1">
        <f>VLOOKUP($B580&amp;$C580&amp;$D580,Staqo!$A$3:$AJ$1048576,AO$1,0)</f>
        <v>0.215229</v>
      </c>
      <c r="AP580" s="1" t="e">
        <f>VLOOKUP($B580&amp;$C580&amp;$D580,HFE!$A$3:$AJ$1048576,AP$1,0)</f>
        <v>#REF!</v>
      </c>
      <c r="AQ580" s="2" t="e">
        <f t="shared" si="322"/>
        <v>#REF!</v>
      </c>
      <c r="AR580" s="1">
        <f>VLOOKUP($B580&amp;$C580&amp;$D580,Staqo!$A$3:$AJ$1048576,AR$1,0)</f>
        <v>0.195663</v>
      </c>
      <c r="AS580" s="1" t="e">
        <f>VLOOKUP($B580&amp;$C580&amp;$D580,HFE!$A$3:$AJ$1048576,AS$1,0)</f>
        <v>#REF!</v>
      </c>
      <c r="AT580" s="2" t="e">
        <f t="shared" si="323"/>
        <v>#REF!</v>
      </c>
      <c r="AU580" s="1">
        <f>VLOOKUP($B580&amp;$C580&amp;$D580,Staqo!$A$3:$AJ$1048576,AU$1,0)</f>
        <v>97.0614</v>
      </c>
      <c r="AV580" s="1">
        <f>VLOOKUP($B580&amp;$C580&amp;$D580,HFE!$A$3:$AJ$1048576,AV$1,0)</f>
        <v>0</v>
      </c>
      <c r="AW580" s="2">
        <f t="shared" si="324"/>
        <v>-97.0614</v>
      </c>
      <c r="AX580" s="4">
        <f>VLOOKUP($B580&amp;$C580&amp;$D580,Staqo!$A$3:$AJ$1048576,AX$1,0)</f>
        <v>11.4667</v>
      </c>
      <c r="AY580" s="4">
        <f>VLOOKUP($B580&amp;$C580&amp;$D580,HFE!$A$3:$AJ$1048576,AY$1,0)</f>
        <v>11.4667</v>
      </c>
      <c r="AZ580" s="5">
        <f t="shared" si="325"/>
        <v>0</v>
      </c>
      <c r="BA580" s="1">
        <f>VLOOKUP($B580&amp;$C580&amp;$D580,Staqo!$A$3:$AJ$1048576,BA$1,0)</f>
        <v>0</v>
      </c>
      <c r="BB580" s="1">
        <f>VLOOKUP($B580&amp;$C580&amp;$D580,HFE!$A$3:$AJ$1048576,BB$1,0)</f>
        <v>0</v>
      </c>
      <c r="BC580" s="2">
        <f t="shared" si="326"/>
        <v>0</v>
      </c>
      <c r="BD580" s="1">
        <f>VLOOKUP($B580&amp;$C580&amp;$D580,Staqo!$A$3:$AJ$1048576,BD$1,0)</f>
        <v>0</v>
      </c>
      <c r="BE580" s="1">
        <f>VLOOKUP($B580&amp;$C580&amp;$D580,HFE!$A$3:$AJ$1048576,BE$1,0)</f>
        <v>0</v>
      </c>
      <c r="BF580" s="2">
        <f t="shared" si="327"/>
        <v>0</v>
      </c>
      <c r="BG580" s="1">
        <f>VLOOKUP($B580&amp;$C580&amp;$D580,Staqo!$A$3:$AJ$1048576,BG$1,0)</f>
        <v>0</v>
      </c>
      <c r="BH580" s="1">
        <f>VLOOKUP($B580&amp;$C580&amp;$D580,HFE!$A$3:$AJ$1048576,BH$1,0)</f>
        <v>0</v>
      </c>
      <c r="BI580" s="2">
        <f t="shared" si="328"/>
        <v>0</v>
      </c>
      <c r="BJ580" s="1">
        <f>VLOOKUP($B580&amp;$C580&amp;$D580,Staqo!$A$3:$AJ$1048576,BJ$1,0)</f>
        <v>0</v>
      </c>
      <c r="BK580" s="1">
        <f>VLOOKUP($B580&amp;$C580&amp;$D580,HFE!$A$3:$AJ$1048576,BK$1,0)</f>
        <v>0</v>
      </c>
      <c r="BL580" s="2">
        <f t="shared" si="329"/>
        <v>0</v>
      </c>
      <c r="BM580" s="1">
        <f>VLOOKUP($B580&amp;$C580&amp;$D580,Staqo!$A$3:$AJ$1048576,BM$1,0)</f>
        <v>0</v>
      </c>
      <c r="BN580" s="1">
        <f>VLOOKUP($B580&amp;$C580&amp;$D580,HFE!$A$3:$AJ$1048576,BN$1,0)</f>
        <v>0</v>
      </c>
      <c r="BO580" s="2">
        <f t="shared" si="330"/>
        <v>0</v>
      </c>
      <c r="BP580" s="1">
        <f>VLOOKUP($B580&amp;$C580&amp;$D580,Staqo!$A$3:$AJ$1048576,BP$1,0)</f>
        <v>0.533333</v>
      </c>
      <c r="BQ580" s="1">
        <f>VLOOKUP($B580&amp;$C580&amp;$D580,HFE!$A$3:$AJ$1048576,BQ$1,0)</f>
        <v>0.533333333333333</v>
      </c>
      <c r="BR580" s="2">
        <f t="shared" si="331"/>
        <v>3.33333333046859e-7</v>
      </c>
      <c r="BS580" s="1">
        <f>VLOOKUP($B580&amp;$C580&amp;$D580,Staqo!$A$3:$AJ$1048576,BS$1,0)</f>
        <v>0</v>
      </c>
      <c r="BT580" s="1">
        <f>VLOOKUP($B580&amp;$C580&amp;$D580,HFE!$A$3:$AJ$1048576,BT$1,0)</f>
        <v>0</v>
      </c>
      <c r="BU580" s="2">
        <f t="shared" si="332"/>
        <v>0</v>
      </c>
      <c r="BV580" s="1">
        <f>VLOOKUP($B580&amp;$C580&amp;$D580,Staqo!$A$3:$AJ$1048576,BV$1,0)</f>
        <v>0.533333</v>
      </c>
      <c r="BW580" s="1">
        <f>VLOOKUP($B580&amp;$C580&amp;$D580,HFE!$A$3:$AJ$1048576,BW$1,0)</f>
        <v>0.533333333333333</v>
      </c>
      <c r="BX580" s="2">
        <f t="shared" si="333"/>
        <v>3.33333333046859e-7</v>
      </c>
      <c r="BY580" s="1">
        <f>VLOOKUP($B580&amp;$C580&amp;$D580,Staqo!$A$3:$AJ$1048576,BY$1,0)</f>
        <v>0</v>
      </c>
      <c r="BZ580" s="1">
        <f>VLOOKUP($B580&amp;$C580&amp;$D580,HFE!$A$3:$AJ$1048576,BZ$1,0)</f>
        <v>0</v>
      </c>
      <c r="CA580" s="2">
        <f t="shared" si="334"/>
        <v>0</v>
      </c>
      <c r="CB580" s="1">
        <f>VLOOKUP($B580&amp;$C580&amp;$D580,Staqo!$A$3:$AJ$1048576,CB$1,0)</f>
        <v>0</v>
      </c>
      <c r="CC580" s="1">
        <f>VLOOKUP($B580&amp;$C580&amp;$D580,HFE!$A$3:$AJ$1048576,CC$1,0)</f>
        <v>0</v>
      </c>
      <c r="CD580" s="2">
        <f t="shared" si="335"/>
        <v>0</v>
      </c>
      <c r="CE580" s="1">
        <f>VLOOKUP($B580&amp;$C580&amp;$D580,Staqo!$A$3:$AJ$1048576,CE$1,0)</f>
        <v>0</v>
      </c>
      <c r="CF580" s="1">
        <f>VLOOKUP($B580&amp;$C580&amp;$D580,HFE!$A$3:$AJ$1048576,CF$1,0)</f>
        <v>0</v>
      </c>
      <c r="CG580" s="2">
        <f t="shared" si="336"/>
        <v>0</v>
      </c>
      <c r="CH580" s="1">
        <f>VLOOKUP($B580&amp;$C580&amp;$D580,Staqo!$A$3:$AJ$1048576,CH$1,0)</f>
        <v>0</v>
      </c>
      <c r="CI580" s="1">
        <f>VLOOKUP($B580&amp;$C580&amp;$D580,HFE!$A$3:$AJ$1048576,CI$1,0)</f>
        <v>0</v>
      </c>
      <c r="CJ580" s="2">
        <f t="shared" si="337"/>
        <v>0</v>
      </c>
      <c r="CK580" s="1">
        <f>VLOOKUP($B580&amp;$C580&amp;$D580,Staqo!$A$3:$AJ$1048576,CK$1,0)</f>
        <v>6.48512</v>
      </c>
      <c r="CL580" s="1">
        <f>VLOOKUP($B580&amp;$C580&amp;$D580,HFE!$A$3:$AJ$1048576,CL$1,0)</f>
        <v>6.48511887306585</v>
      </c>
      <c r="CM580" s="2">
        <f t="shared" si="338"/>
        <v>-1.12693415044163e-6</v>
      </c>
      <c r="CN580" s="1">
        <f>VLOOKUP($B580&amp;$C580&amp;$D580,Staqo!$A$3:$AJ$1048576,CN$1,0)</f>
        <v>0</v>
      </c>
      <c r="CO580" s="1">
        <f>VLOOKUP($B580&amp;$C580&amp;$D580,HFE!$A$3:$AJ$1048576,CO$1,0)</f>
        <v>0</v>
      </c>
      <c r="CP580" s="2">
        <f t="shared" si="339"/>
        <v>0</v>
      </c>
      <c r="CQ580" s="1">
        <f>VLOOKUP($B580&amp;$C580&amp;$D580,Staqo!$A$3:$AJ$1048576,CQ$1,0)</f>
        <v>6.48512</v>
      </c>
      <c r="CR580" s="1">
        <f>VLOOKUP($B580&amp;$C580&amp;$D580,HFE!$A$3:$AJ$1048576,CR$1,0)</f>
        <v>6.48511887306585</v>
      </c>
      <c r="CS580" s="2">
        <f t="shared" si="340"/>
        <v>-1.12693415044163e-6</v>
      </c>
      <c r="CT580" s="1"/>
      <c r="CU580" s="1"/>
      <c r="CV580" s="2"/>
    </row>
    <row r="581" hidden="1" spans="1:100">
      <c r="A581" s="1" t="s">
        <v>95</v>
      </c>
      <c r="B581" s="1" t="s">
        <v>96</v>
      </c>
      <c r="C581" s="3">
        <v>44573</v>
      </c>
      <c r="D581" s="1" t="s">
        <v>110</v>
      </c>
      <c r="E581" s="1">
        <f>VLOOKUP($B581&amp;$C581&amp;$D581,Staqo!$A$3:$AJ$1048576,E$1,0)</f>
        <v>5.24596</v>
      </c>
      <c r="F581" s="1" t="e">
        <f>VLOOKUP($B581&amp;$C581&amp;$D581,HFE!$A$3:$AJ$1048576,F$1,0)</f>
        <v>#REF!</v>
      </c>
      <c r="G581" s="2" t="e">
        <f t="shared" si="310"/>
        <v>#REF!</v>
      </c>
      <c r="H581" s="1">
        <f>VLOOKUP($B581&amp;$C581&amp;$D581,Staqo!$A$3:$AJ$1048576,H$1,0)</f>
        <v>6.18854</v>
      </c>
      <c r="I581" s="1" t="e">
        <f>VLOOKUP($B581&amp;$C581&amp;$D581,HFE!$A$3:$AJ$1048576,I$1,0)</f>
        <v>#REF!</v>
      </c>
      <c r="J581" s="2" t="e">
        <f t="shared" si="311"/>
        <v>#REF!</v>
      </c>
      <c r="K581" s="1">
        <f>VLOOKUP($B581&amp;$C581&amp;$D581,Staqo!$A$3:$AJ$1048576,K$1,0)</f>
        <v>6811.88</v>
      </c>
      <c r="L581" s="1" t="e">
        <f>VLOOKUP($B581&amp;$C581&amp;$D581,HFE!$A$3:$AJ$1048576,L$1,0)</f>
        <v>#REF!</v>
      </c>
      <c r="M581" s="2" t="e">
        <f t="shared" si="312"/>
        <v>#REF!</v>
      </c>
      <c r="N581" s="1">
        <f>VLOOKUP($B581&amp;$C581&amp;$D581,Staqo!$A$3:$AJ$1048576,N$1,0)</f>
        <v>5090</v>
      </c>
      <c r="O581" s="1">
        <f>VLOOKUP($B581&amp;$C581&amp;$D581,HFE!$A$3:$AJ$1048576,O$1,0)</f>
        <v>0</v>
      </c>
      <c r="P581" s="2">
        <f t="shared" si="313"/>
        <v>-5090</v>
      </c>
      <c r="Q581" s="1">
        <f>VLOOKUP($B581&amp;$C581&amp;$D581,Staqo!$A$3:$AJ$1048576,Q$1,0)</f>
        <v>5046.37</v>
      </c>
      <c r="R581" s="1">
        <f>VLOOKUP($B581&amp;$C581&amp;$D581,HFE!$A$3:$AJ$1048576,R$1,0)</f>
        <v>0</v>
      </c>
      <c r="S581" s="2">
        <f t="shared" si="314"/>
        <v>-5046.37</v>
      </c>
      <c r="T581" s="1">
        <f>VLOOKUP($B581&amp;$C581&amp;$D581,Staqo!$A$3:$AJ$1048576,T$1,0)</f>
        <v>0.747224</v>
      </c>
      <c r="U581" s="1" t="e">
        <f>VLOOKUP($B581&amp;$C581&amp;$D581,HFE!$A$3:$AJ$1048576,U$1,0)</f>
        <v>#REF!</v>
      </c>
      <c r="V581" s="2" t="e">
        <f t="shared" si="315"/>
        <v>#REF!</v>
      </c>
      <c r="W581" s="1">
        <f>VLOOKUP($B581&amp;$C581&amp;$D581,Staqo!$A$3:$AJ$1048576,W$1,0)</f>
        <v>0.74082</v>
      </c>
      <c r="X581" s="1" t="e">
        <f>VLOOKUP($B581&amp;$C581&amp;$D581,HFE!$A$3:$AJ$1048576,X$1,0)</f>
        <v>#REF!</v>
      </c>
      <c r="Y581" s="2" t="e">
        <f t="shared" si="316"/>
        <v>#REF!</v>
      </c>
      <c r="Z581" s="4">
        <f>VLOOKUP($B581&amp;$C581&amp;$D581,Staqo!$A$3:$AJ$1048576,Z$1,0)</f>
        <v>100</v>
      </c>
      <c r="AA581" s="4">
        <f>VLOOKUP($B581&amp;$C581&amp;$D581,HFE!$A$3:$AJ$1048576,AA$1,0)</f>
        <v>0</v>
      </c>
      <c r="AB581" s="5">
        <f t="shared" si="317"/>
        <v>-100</v>
      </c>
      <c r="AC581" s="1">
        <f>VLOOKUP($B581&amp;$C581&amp;$D581,Staqo!$A$3:$AJ$1048576,AC$1,0)</f>
        <v>100</v>
      </c>
      <c r="AD581" s="1">
        <f>VLOOKUP($B581&amp;$C581&amp;$D581,HFE!$A$3:$AJ$1048576,AD$1,0)*100</f>
        <v>100</v>
      </c>
      <c r="AE581" s="2">
        <f t="shared" si="318"/>
        <v>0</v>
      </c>
      <c r="AF581" s="1">
        <f>VLOOKUP($B581&amp;$C581&amp;$D581,Staqo!$A$3:$AJ$1048576,AF$1,0)</f>
        <v>95.5556</v>
      </c>
      <c r="AG581" s="1">
        <f>VLOOKUP($B581&amp;$C581&amp;$D581,HFE!$A$3:$AJ$1048576,AG$1,0)*100</f>
        <v>95.5555555555556</v>
      </c>
      <c r="AH581" s="2">
        <f t="shared" si="319"/>
        <v>-4.44444443985503e-5</v>
      </c>
      <c r="AI581" s="1">
        <f>VLOOKUP($B581&amp;$C581&amp;$D581,Staqo!$A$3:$AJ$1048576,AI$1,0)</f>
        <v>0.211683</v>
      </c>
      <c r="AJ581" s="1" t="e">
        <f>VLOOKUP($B581&amp;$C581&amp;$D581,HFE!$A$3:$AJ$1048576,AJ$1,0)</f>
        <v>#REF!</v>
      </c>
      <c r="AK581" s="2" t="e">
        <f t="shared" si="320"/>
        <v>#REF!</v>
      </c>
      <c r="AL581" s="1">
        <f>VLOOKUP($B581&amp;$C581&amp;$D581,Staqo!$A$3:$AJ$1048576,AL$1,0)</f>
        <v>0.192439</v>
      </c>
      <c r="AM581" s="1" t="e">
        <f>VLOOKUP($B581&amp;$C581&amp;$D581,HFE!$A$3:$AJ$1048576,AM$1,0)</f>
        <v>#REF!</v>
      </c>
      <c r="AN581" s="2" t="e">
        <f t="shared" si="321"/>
        <v>#REF!</v>
      </c>
      <c r="AO581" s="1">
        <f>VLOOKUP($B581&amp;$C581&amp;$D581,Staqo!$A$3:$AJ$1048576,AO$1,0)</f>
        <v>0.209869</v>
      </c>
      <c r="AP581" s="1" t="e">
        <f>VLOOKUP($B581&amp;$C581&amp;$D581,HFE!$A$3:$AJ$1048576,AP$1,0)</f>
        <v>#REF!</v>
      </c>
      <c r="AQ581" s="2" t="e">
        <f t="shared" si="322"/>
        <v>#REF!</v>
      </c>
      <c r="AR581" s="1">
        <f>VLOOKUP($B581&amp;$C581&amp;$D581,Staqo!$A$3:$AJ$1048576,AR$1,0)</f>
        <v>0.19079</v>
      </c>
      <c r="AS581" s="1" t="e">
        <f>VLOOKUP($B581&amp;$C581&amp;$D581,HFE!$A$3:$AJ$1048576,AS$1,0)</f>
        <v>#REF!</v>
      </c>
      <c r="AT581" s="2" t="e">
        <f t="shared" si="323"/>
        <v>#REF!</v>
      </c>
      <c r="AU581" s="1">
        <f>VLOOKUP($B581&amp;$C581&amp;$D581,Staqo!$A$3:$AJ$1048576,AU$1,0)</f>
        <v>97.3603</v>
      </c>
      <c r="AV581" s="1">
        <f>VLOOKUP($B581&amp;$C581&amp;$D581,HFE!$A$3:$AJ$1048576,AV$1,0)</f>
        <v>0</v>
      </c>
      <c r="AW581" s="2">
        <f t="shared" si="324"/>
        <v>-97.3603</v>
      </c>
      <c r="AX581" s="4">
        <f>VLOOKUP($B581&amp;$C581&amp;$D581,Staqo!$A$3:$AJ$1048576,AX$1,0)</f>
        <v>11.4667</v>
      </c>
      <c r="AY581" s="4">
        <f>VLOOKUP($B581&amp;$C581&amp;$D581,HFE!$A$3:$AJ$1048576,AY$1,0)</f>
        <v>11.4667</v>
      </c>
      <c r="AZ581" s="5">
        <f t="shared" si="325"/>
        <v>0</v>
      </c>
      <c r="BA581" s="1">
        <f>VLOOKUP($B581&amp;$C581&amp;$D581,Staqo!$A$3:$AJ$1048576,BA$1,0)</f>
        <v>0</v>
      </c>
      <c r="BB581" s="1">
        <f>VLOOKUP($B581&amp;$C581&amp;$D581,HFE!$A$3:$AJ$1048576,BB$1,0)</f>
        <v>0</v>
      </c>
      <c r="BC581" s="2">
        <f t="shared" si="326"/>
        <v>0</v>
      </c>
      <c r="BD581" s="1">
        <f>VLOOKUP($B581&amp;$C581&amp;$D581,Staqo!$A$3:$AJ$1048576,BD$1,0)</f>
        <v>0</v>
      </c>
      <c r="BE581" s="1">
        <f>VLOOKUP($B581&amp;$C581&amp;$D581,HFE!$A$3:$AJ$1048576,BE$1,0)</f>
        <v>0</v>
      </c>
      <c r="BF581" s="2">
        <f t="shared" si="327"/>
        <v>0</v>
      </c>
      <c r="BG581" s="1">
        <f>VLOOKUP($B581&amp;$C581&amp;$D581,Staqo!$A$3:$AJ$1048576,BG$1,0)</f>
        <v>0</v>
      </c>
      <c r="BH581" s="1">
        <f>VLOOKUP($B581&amp;$C581&amp;$D581,HFE!$A$3:$AJ$1048576,BH$1,0)</f>
        <v>0</v>
      </c>
      <c r="BI581" s="2">
        <f t="shared" si="328"/>
        <v>0</v>
      </c>
      <c r="BJ581" s="1">
        <f>VLOOKUP($B581&amp;$C581&amp;$D581,Staqo!$A$3:$AJ$1048576,BJ$1,0)</f>
        <v>0</v>
      </c>
      <c r="BK581" s="1">
        <f>VLOOKUP($B581&amp;$C581&amp;$D581,HFE!$A$3:$AJ$1048576,BK$1,0)</f>
        <v>0</v>
      </c>
      <c r="BL581" s="2">
        <f t="shared" si="329"/>
        <v>0</v>
      </c>
      <c r="BM581" s="1">
        <f>VLOOKUP($B581&amp;$C581&amp;$D581,Staqo!$A$3:$AJ$1048576,BM$1,0)</f>
        <v>0</v>
      </c>
      <c r="BN581" s="1">
        <f>VLOOKUP($B581&amp;$C581&amp;$D581,HFE!$A$3:$AJ$1048576,BN$1,0)</f>
        <v>0</v>
      </c>
      <c r="BO581" s="2">
        <f t="shared" si="330"/>
        <v>0</v>
      </c>
      <c r="BP581" s="1">
        <f>VLOOKUP($B581&amp;$C581&amp;$D581,Staqo!$A$3:$AJ$1048576,BP$1,0)</f>
        <v>0.533333</v>
      </c>
      <c r="BQ581" s="1">
        <f>VLOOKUP($B581&amp;$C581&amp;$D581,HFE!$A$3:$AJ$1048576,BQ$1,0)</f>
        <v>0.533333333333333</v>
      </c>
      <c r="BR581" s="2">
        <f t="shared" si="331"/>
        <v>3.33333333046859e-7</v>
      </c>
      <c r="BS581" s="1">
        <f>VLOOKUP($B581&amp;$C581&amp;$D581,Staqo!$A$3:$AJ$1048576,BS$1,0)</f>
        <v>0</v>
      </c>
      <c r="BT581" s="1">
        <f>VLOOKUP($B581&amp;$C581&amp;$D581,HFE!$A$3:$AJ$1048576,BT$1,0)</f>
        <v>0</v>
      </c>
      <c r="BU581" s="2">
        <f t="shared" si="332"/>
        <v>0</v>
      </c>
      <c r="BV581" s="1">
        <f>VLOOKUP($B581&amp;$C581&amp;$D581,Staqo!$A$3:$AJ$1048576,BV$1,0)</f>
        <v>0.533333</v>
      </c>
      <c r="BW581" s="1">
        <f>VLOOKUP($B581&amp;$C581&amp;$D581,HFE!$A$3:$AJ$1048576,BW$1,0)</f>
        <v>0.533333333333333</v>
      </c>
      <c r="BX581" s="2">
        <f t="shared" si="333"/>
        <v>3.33333333046859e-7</v>
      </c>
      <c r="BY581" s="1">
        <f>VLOOKUP($B581&amp;$C581&amp;$D581,Staqo!$A$3:$AJ$1048576,BY$1,0)</f>
        <v>0</v>
      </c>
      <c r="BZ581" s="1">
        <f>VLOOKUP($B581&amp;$C581&amp;$D581,HFE!$A$3:$AJ$1048576,BZ$1,0)</f>
        <v>0</v>
      </c>
      <c r="CA581" s="2">
        <f t="shared" si="334"/>
        <v>0</v>
      </c>
      <c r="CB581" s="1">
        <f>VLOOKUP($B581&amp;$C581&amp;$D581,Staqo!$A$3:$AJ$1048576,CB$1,0)</f>
        <v>0</v>
      </c>
      <c r="CC581" s="1">
        <f>VLOOKUP($B581&amp;$C581&amp;$D581,HFE!$A$3:$AJ$1048576,CC$1,0)</f>
        <v>0</v>
      </c>
      <c r="CD581" s="2">
        <f t="shared" si="335"/>
        <v>0</v>
      </c>
      <c r="CE581" s="1">
        <f>VLOOKUP($B581&amp;$C581&amp;$D581,Staqo!$A$3:$AJ$1048576,CE$1,0)</f>
        <v>0</v>
      </c>
      <c r="CF581" s="1">
        <f>VLOOKUP($B581&amp;$C581&amp;$D581,HFE!$A$3:$AJ$1048576,CF$1,0)</f>
        <v>0</v>
      </c>
      <c r="CG581" s="2">
        <f t="shared" si="336"/>
        <v>0</v>
      </c>
      <c r="CH581" s="1">
        <f>VLOOKUP($B581&amp;$C581&amp;$D581,Staqo!$A$3:$AJ$1048576,CH$1,0)</f>
        <v>0</v>
      </c>
      <c r="CI581" s="1">
        <f>VLOOKUP($B581&amp;$C581&amp;$D581,HFE!$A$3:$AJ$1048576,CI$1,0)</f>
        <v>0</v>
      </c>
      <c r="CJ581" s="2">
        <f t="shared" si="337"/>
        <v>0</v>
      </c>
      <c r="CK581" s="1">
        <f>VLOOKUP($B581&amp;$C581&amp;$D581,Staqo!$A$3:$AJ$1048576,CK$1,0)</f>
        <v>6.48512</v>
      </c>
      <c r="CL581" s="1">
        <f>VLOOKUP($B581&amp;$C581&amp;$D581,HFE!$A$3:$AJ$1048576,CL$1,0)</f>
        <v>6.48511887306585</v>
      </c>
      <c r="CM581" s="2">
        <f t="shared" si="338"/>
        <v>-1.12693415044163e-6</v>
      </c>
      <c r="CN581" s="1">
        <f>VLOOKUP($B581&amp;$C581&amp;$D581,Staqo!$A$3:$AJ$1048576,CN$1,0)</f>
        <v>0</v>
      </c>
      <c r="CO581" s="1">
        <f>VLOOKUP($B581&amp;$C581&amp;$D581,HFE!$A$3:$AJ$1048576,CO$1,0)</f>
        <v>0</v>
      </c>
      <c r="CP581" s="2">
        <f t="shared" si="339"/>
        <v>0</v>
      </c>
      <c r="CQ581" s="1">
        <f>VLOOKUP($B581&amp;$C581&amp;$D581,Staqo!$A$3:$AJ$1048576,CQ$1,0)</f>
        <v>6.48512</v>
      </c>
      <c r="CR581" s="1">
        <f>VLOOKUP($B581&amp;$C581&amp;$D581,HFE!$A$3:$AJ$1048576,CR$1,0)</f>
        <v>6.48511887306585</v>
      </c>
      <c r="CS581" s="2">
        <f t="shared" si="340"/>
        <v>-1.12693415044163e-6</v>
      </c>
      <c r="CT581" s="1"/>
      <c r="CU581" s="1"/>
      <c r="CV581" s="2"/>
    </row>
    <row r="582" hidden="1" spans="1:100">
      <c r="A582" s="1" t="s">
        <v>95</v>
      </c>
      <c r="B582" s="1" t="s">
        <v>96</v>
      </c>
      <c r="C582" s="3">
        <v>44573</v>
      </c>
      <c r="D582" s="1" t="s">
        <v>111</v>
      </c>
      <c r="E582" s="1">
        <f>VLOOKUP($B582&amp;$C582&amp;$D582,Staqo!$A$3:$AJ$1048576,E$1,0)</f>
        <v>5.24596</v>
      </c>
      <c r="F582" s="1" t="e">
        <f>VLOOKUP($B582&amp;$C582&amp;$D582,HFE!$A$3:$AJ$1048576,F$1,0)</f>
        <v>#REF!</v>
      </c>
      <c r="G582" s="2" t="e">
        <f t="shared" si="310"/>
        <v>#REF!</v>
      </c>
      <c r="H582" s="1">
        <f>VLOOKUP($B582&amp;$C582&amp;$D582,Staqo!$A$3:$AJ$1048576,H$1,0)</f>
        <v>6.18854</v>
      </c>
      <c r="I582" s="1" t="e">
        <f>VLOOKUP($B582&amp;$C582&amp;$D582,HFE!$A$3:$AJ$1048576,I$1,0)</f>
        <v>#REF!</v>
      </c>
      <c r="J582" s="2" t="e">
        <f t="shared" si="311"/>
        <v>#REF!</v>
      </c>
      <c r="K582" s="1">
        <f>VLOOKUP($B582&amp;$C582&amp;$D582,Staqo!$A$3:$AJ$1048576,K$1,0)</f>
        <v>6811.88</v>
      </c>
      <c r="L582" s="1" t="e">
        <f>VLOOKUP($B582&amp;$C582&amp;$D582,HFE!$A$3:$AJ$1048576,L$1,0)</f>
        <v>#REF!</v>
      </c>
      <c r="M582" s="2" t="e">
        <f t="shared" si="312"/>
        <v>#REF!</v>
      </c>
      <c r="N582" s="1">
        <f>VLOOKUP($B582&amp;$C582&amp;$D582,Staqo!$A$3:$AJ$1048576,N$1,0)</f>
        <v>4990</v>
      </c>
      <c r="O582" s="1">
        <f>VLOOKUP($B582&amp;$C582&amp;$D582,HFE!$A$3:$AJ$1048576,O$1,0)</f>
        <v>0</v>
      </c>
      <c r="P582" s="2">
        <f t="shared" si="313"/>
        <v>-4990</v>
      </c>
      <c r="Q582" s="1">
        <f>VLOOKUP($B582&amp;$C582&amp;$D582,Staqo!$A$3:$AJ$1048576,Q$1,0)</f>
        <v>4947.23</v>
      </c>
      <c r="R582" s="1">
        <f>VLOOKUP($B582&amp;$C582&amp;$D582,HFE!$A$3:$AJ$1048576,R$1,0)</f>
        <v>0</v>
      </c>
      <c r="S582" s="2">
        <f t="shared" si="314"/>
        <v>-4947.23</v>
      </c>
      <c r="T582" s="1">
        <f>VLOOKUP($B582&amp;$C582&amp;$D582,Staqo!$A$3:$AJ$1048576,T$1,0)</f>
        <v>0.732544</v>
      </c>
      <c r="U582" s="1" t="e">
        <f>VLOOKUP($B582&amp;$C582&amp;$D582,HFE!$A$3:$AJ$1048576,U$1,0)</f>
        <v>#REF!</v>
      </c>
      <c r="V582" s="2" t="e">
        <f t="shared" si="315"/>
        <v>#REF!</v>
      </c>
      <c r="W582" s="1">
        <f>VLOOKUP($B582&amp;$C582&amp;$D582,Staqo!$A$3:$AJ$1048576,W$1,0)</f>
        <v>0.726265</v>
      </c>
      <c r="X582" s="1" t="e">
        <f>VLOOKUP($B582&amp;$C582&amp;$D582,HFE!$A$3:$AJ$1048576,X$1,0)</f>
        <v>#REF!</v>
      </c>
      <c r="Y582" s="2" t="e">
        <f t="shared" si="316"/>
        <v>#REF!</v>
      </c>
      <c r="Z582" s="4">
        <f>VLOOKUP($B582&amp;$C582&amp;$D582,Staqo!$A$3:$AJ$1048576,Z$1,0)</f>
        <v>100</v>
      </c>
      <c r="AA582" s="4">
        <f>VLOOKUP($B582&amp;$C582&amp;$D582,HFE!$A$3:$AJ$1048576,AA$1,0)</f>
        <v>0</v>
      </c>
      <c r="AB582" s="5">
        <f t="shared" si="317"/>
        <v>-100</v>
      </c>
      <c r="AC582" s="1">
        <f>VLOOKUP($B582&amp;$C582&amp;$D582,Staqo!$A$3:$AJ$1048576,AC$1,0)</f>
        <v>100</v>
      </c>
      <c r="AD582" s="1">
        <f>VLOOKUP($B582&amp;$C582&amp;$D582,HFE!$A$3:$AJ$1048576,AD$1,0)*100</f>
        <v>100</v>
      </c>
      <c r="AE582" s="2">
        <f t="shared" si="318"/>
        <v>0</v>
      </c>
      <c r="AF582" s="1">
        <f>VLOOKUP($B582&amp;$C582&amp;$D582,Staqo!$A$3:$AJ$1048576,AF$1,0)</f>
        <v>95.5556</v>
      </c>
      <c r="AG582" s="1">
        <f>VLOOKUP($B582&amp;$C582&amp;$D582,HFE!$A$3:$AJ$1048576,AG$1,0)*100</f>
        <v>95.5555555555556</v>
      </c>
      <c r="AH582" s="2">
        <f t="shared" si="319"/>
        <v>-4.44444443985503e-5</v>
      </c>
      <c r="AI582" s="1">
        <f>VLOOKUP($B582&amp;$C582&amp;$D582,Staqo!$A$3:$AJ$1048576,AI$1,0)</f>
        <v>0.207524</v>
      </c>
      <c r="AJ582" s="1" t="e">
        <f>VLOOKUP($B582&amp;$C582&amp;$D582,HFE!$A$3:$AJ$1048576,AJ$1,0)</f>
        <v>#REF!</v>
      </c>
      <c r="AK582" s="2" t="e">
        <f t="shared" si="320"/>
        <v>#REF!</v>
      </c>
      <c r="AL582" s="1">
        <f>VLOOKUP($B582&amp;$C582&amp;$D582,Staqo!$A$3:$AJ$1048576,AL$1,0)</f>
        <v>0.188658</v>
      </c>
      <c r="AM582" s="1" t="e">
        <f>VLOOKUP($B582&amp;$C582&amp;$D582,HFE!$A$3:$AJ$1048576,AM$1,0)</f>
        <v>#REF!</v>
      </c>
      <c r="AN582" s="2" t="e">
        <f t="shared" si="321"/>
        <v>#REF!</v>
      </c>
      <c r="AO582" s="1">
        <f>VLOOKUP($B582&amp;$C582&amp;$D582,Staqo!$A$3:$AJ$1048576,AO$1,0)</f>
        <v>0.205746</v>
      </c>
      <c r="AP582" s="1" t="e">
        <f>VLOOKUP($B582&amp;$C582&amp;$D582,HFE!$A$3:$AJ$1048576,AP$1,0)</f>
        <v>#REF!</v>
      </c>
      <c r="AQ582" s="2" t="e">
        <f t="shared" si="322"/>
        <v>#REF!</v>
      </c>
      <c r="AR582" s="1">
        <f>VLOOKUP($B582&amp;$C582&amp;$D582,Staqo!$A$3:$AJ$1048576,AR$1,0)</f>
        <v>0.187041</v>
      </c>
      <c r="AS582" s="1" t="e">
        <f>VLOOKUP($B582&amp;$C582&amp;$D582,HFE!$A$3:$AJ$1048576,AS$1,0)</f>
        <v>#REF!</v>
      </c>
      <c r="AT582" s="2" t="e">
        <f t="shared" si="323"/>
        <v>#REF!</v>
      </c>
      <c r="AU582" s="1">
        <f>VLOOKUP($B582&amp;$C582&amp;$D582,Staqo!$A$3:$AJ$1048576,AU$1,0)</f>
        <v>96.7122</v>
      </c>
      <c r="AV582" s="1">
        <f>VLOOKUP($B582&amp;$C582&amp;$D582,HFE!$A$3:$AJ$1048576,AV$1,0)</f>
        <v>0</v>
      </c>
      <c r="AW582" s="2">
        <f t="shared" si="324"/>
        <v>-96.7122</v>
      </c>
      <c r="AX582" s="4">
        <f>VLOOKUP($B582&amp;$C582&amp;$D582,Staqo!$A$3:$AJ$1048576,AX$1,0)</f>
        <v>11.4667</v>
      </c>
      <c r="AY582" s="4">
        <f>VLOOKUP($B582&amp;$C582&amp;$D582,HFE!$A$3:$AJ$1048576,AY$1,0)</f>
        <v>11.4667</v>
      </c>
      <c r="AZ582" s="5">
        <f t="shared" si="325"/>
        <v>0</v>
      </c>
      <c r="BA582" s="1">
        <f>VLOOKUP($B582&amp;$C582&amp;$D582,Staqo!$A$3:$AJ$1048576,BA$1,0)</f>
        <v>0</v>
      </c>
      <c r="BB582" s="1">
        <f>VLOOKUP($B582&amp;$C582&amp;$D582,HFE!$A$3:$AJ$1048576,BB$1,0)</f>
        <v>0</v>
      </c>
      <c r="BC582" s="2">
        <f t="shared" si="326"/>
        <v>0</v>
      </c>
      <c r="BD582" s="1">
        <f>VLOOKUP($B582&amp;$C582&amp;$D582,Staqo!$A$3:$AJ$1048576,BD$1,0)</f>
        <v>0</v>
      </c>
      <c r="BE582" s="1">
        <f>VLOOKUP($B582&amp;$C582&amp;$D582,HFE!$A$3:$AJ$1048576,BE$1,0)</f>
        <v>0</v>
      </c>
      <c r="BF582" s="2">
        <f t="shared" si="327"/>
        <v>0</v>
      </c>
      <c r="BG582" s="1">
        <f>VLOOKUP($B582&amp;$C582&amp;$D582,Staqo!$A$3:$AJ$1048576,BG$1,0)</f>
        <v>0</v>
      </c>
      <c r="BH582" s="1">
        <f>VLOOKUP($B582&amp;$C582&amp;$D582,HFE!$A$3:$AJ$1048576,BH$1,0)</f>
        <v>0</v>
      </c>
      <c r="BI582" s="2">
        <f t="shared" si="328"/>
        <v>0</v>
      </c>
      <c r="BJ582" s="1">
        <f>VLOOKUP($B582&amp;$C582&amp;$D582,Staqo!$A$3:$AJ$1048576,BJ$1,0)</f>
        <v>0</v>
      </c>
      <c r="BK582" s="1">
        <f>VLOOKUP($B582&amp;$C582&amp;$D582,HFE!$A$3:$AJ$1048576,BK$1,0)</f>
        <v>0</v>
      </c>
      <c r="BL582" s="2">
        <f t="shared" si="329"/>
        <v>0</v>
      </c>
      <c r="BM582" s="1">
        <f>VLOOKUP($B582&amp;$C582&amp;$D582,Staqo!$A$3:$AJ$1048576,BM$1,0)</f>
        <v>0</v>
      </c>
      <c r="BN582" s="1">
        <f>VLOOKUP($B582&amp;$C582&amp;$D582,HFE!$A$3:$AJ$1048576,BN$1,0)</f>
        <v>0</v>
      </c>
      <c r="BO582" s="2">
        <f t="shared" si="330"/>
        <v>0</v>
      </c>
      <c r="BP582" s="1">
        <f>VLOOKUP($B582&amp;$C582&amp;$D582,Staqo!$A$3:$AJ$1048576,BP$1,0)</f>
        <v>0.533333</v>
      </c>
      <c r="BQ582" s="1">
        <f>VLOOKUP($B582&amp;$C582&amp;$D582,HFE!$A$3:$AJ$1048576,BQ$1,0)</f>
        <v>0.533333333333333</v>
      </c>
      <c r="BR582" s="2">
        <f t="shared" si="331"/>
        <v>3.33333333046859e-7</v>
      </c>
      <c r="BS582" s="1">
        <f>VLOOKUP($B582&amp;$C582&amp;$D582,Staqo!$A$3:$AJ$1048576,BS$1,0)</f>
        <v>0</v>
      </c>
      <c r="BT582" s="1">
        <f>VLOOKUP($B582&amp;$C582&amp;$D582,HFE!$A$3:$AJ$1048576,BT$1,0)</f>
        <v>0</v>
      </c>
      <c r="BU582" s="2">
        <f t="shared" si="332"/>
        <v>0</v>
      </c>
      <c r="BV582" s="1">
        <f>VLOOKUP($B582&amp;$C582&amp;$D582,Staqo!$A$3:$AJ$1048576,BV$1,0)</f>
        <v>0.533333</v>
      </c>
      <c r="BW582" s="1">
        <f>VLOOKUP($B582&amp;$C582&amp;$D582,HFE!$A$3:$AJ$1048576,BW$1,0)</f>
        <v>0.533333333333333</v>
      </c>
      <c r="BX582" s="2">
        <f t="shared" si="333"/>
        <v>3.33333333046859e-7</v>
      </c>
      <c r="BY582" s="1">
        <f>VLOOKUP($B582&amp;$C582&amp;$D582,Staqo!$A$3:$AJ$1048576,BY$1,0)</f>
        <v>0</v>
      </c>
      <c r="BZ582" s="1">
        <f>VLOOKUP($B582&amp;$C582&amp;$D582,HFE!$A$3:$AJ$1048576,BZ$1,0)</f>
        <v>0</v>
      </c>
      <c r="CA582" s="2">
        <f t="shared" si="334"/>
        <v>0</v>
      </c>
      <c r="CB582" s="1">
        <f>VLOOKUP($B582&amp;$C582&amp;$D582,Staqo!$A$3:$AJ$1048576,CB$1,0)</f>
        <v>0</v>
      </c>
      <c r="CC582" s="1">
        <f>VLOOKUP($B582&amp;$C582&amp;$D582,HFE!$A$3:$AJ$1048576,CC$1,0)</f>
        <v>0</v>
      </c>
      <c r="CD582" s="2">
        <f t="shared" si="335"/>
        <v>0</v>
      </c>
      <c r="CE582" s="1">
        <f>VLOOKUP($B582&amp;$C582&amp;$D582,Staqo!$A$3:$AJ$1048576,CE$1,0)</f>
        <v>0</v>
      </c>
      <c r="CF582" s="1">
        <f>VLOOKUP($B582&amp;$C582&amp;$D582,HFE!$A$3:$AJ$1048576,CF$1,0)</f>
        <v>0</v>
      </c>
      <c r="CG582" s="2">
        <f t="shared" si="336"/>
        <v>0</v>
      </c>
      <c r="CH582" s="1">
        <f>VLOOKUP($B582&amp;$C582&amp;$D582,Staqo!$A$3:$AJ$1048576,CH$1,0)</f>
        <v>0</v>
      </c>
      <c r="CI582" s="1">
        <f>VLOOKUP($B582&amp;$C582&amp;$D582,HFE!$A$3:$AJ$1048576,CI$1,0)</f>
        <v>0</v>
      </c>
      <c r="CJ582" s="2">
        <f t="shared" si="337"/>
        <v>0</v>
      </c>
      <c r="CK582" s="1">
        <f>VLOOKUP($B582&amp;$C582&amp;$D582,Staqo!$A$3:$AJ$1048576,CK$1,0)</f>
        <v>6.48512</v>
      </c>
      <c r="CL582" s="1">
        <f>VLOOKUP($B582&amp;$C582&amp;$D582,HFE!$A$3:$AJ$1048576,CL$1,0)</f>
        <v>6.48511887306585</v>
      </c>
      <c r="CM582" s="2">
        <f t="shared" si="338"/>
        <v>-1.12693415044163e-6</v>
      </c>
      <c r="CN582" s="1">
        <f>VLOOKUP($B582&amp;$C582&amp;$D582,Staqo!$A$3:$AJ$1048576,CN$1,0)</f>
        <v>0</v>
      </c>
      <c r="CO582" s="1">
        <f>VLOOKUP($B582&amp;$C582&amp;$D582,HFE!$A$3:$AJ$1048576,CO$1,0)</f>
        <v>0</v>
      </c>
      <c r="CP582" s="2">
        <f t="shared" si="339"/>
        <v>0</v>
      </c>
      <c r="CQ582" s="1">
        <f>VLOOKUP($B582&amp;$C582&amp;$D582,Staqo!$A$3:$AJ$1048576,CQ$1,0)</f>
        <v>6.48512</v>
      </c>
      <c r="CR582" s="1">
        <f>VLOOKUP($B582&amp;$C582&amp;$D582,HFE!$A$3:$AJ$1048576,CR$1,0)</f>
        <v>6.48511887306585</v>
      </c>
      <c r="CS582" s="2">
        <f t="shared" si="340"/>
        <v>-1.12693415044163e-6</v>
      </c>
      <c r="CT582" s="1"/>
      <c r="CU582" s="1"/>
      <c r="CV582" s="2"/>
    </row>
    <row r="583" hidden="1" spans="1:100">
      <c r="A583" s="1" t="s">
        <v>95</v>
      </c>
      <c r="B583" s="1" t="s">
        <v>96</v>
      </c>
      <c r="C583" s="3">
        <v>44573</v>
      </c>
      <c r="D583" s="1" t="s">
        <v>112</v>
      </c>
      <c r="E583" s="1">
        <f>VLOOKUP($B583&amp;$C583&amp;$D583,Staqo!$A$3:$AJ$1048576,E$1,0)</f>
        <v>5.24596</v>
      </c>
      <c r="F583" s="1" t="e">
        <f>VLOOKUP($B583&amp;$C583&amp;$D583,HFE!$A$3:$AJ$1048576,F$1,0)</f>
        <v>#REF!</v>
      </c>
      <c r="G583" s="2" t="e">
        <f t="shared" ref="G583:G646" si="341">F583-E583</f>
        <v>#REF!</v>
      </c>
      <c r="H583" s="1">
        <f>VLOOKUP($B583&amp;$C583&amp;$D583,Staqo!$A$3:$AJ$1048576,H$1,0)</f>
        <v>6.18854</v>
      </c>
      <c r="I583" s="1" t="e">
        <f>VLOOKUP($B583&amp;$C583&amp;$D583,HFE!$A$3:$AJ$1048576,I$1,0)</f>
        <v>#REF!</v>
      </c>
      <c r="J583" s="2" t="e">
        <f t="shared" ref="J583:J646" si="342">I583-H583</f>
        <v>#REF!</v>
      </c>
      <c r="K583" s="1">
        <f>VLOOKUP($B583&amp;$C583&amp;$D583,Staqo!$A$3:$AJ$1048576,K$1,0)</f>
        <v>6811.88</v>
      </c>
      <c r="L583" s="1" t="e">
        <f>VLOOKUP($B583&amp;$C583&amp;$D583,HFE!$A$3:$AJ$1048576,L$1,0)</f>
        <v>#REF!</v>
      </c>
      <c r="M583" s="2" t="e">
        <f t="shared" ref="M583:M646" si="343">L583-K583</f>
        <v>#REF!</v>
      </c>
      <c r="N583" s="1">
        <f>VLOOKUP($B583&amp;$C583&amp;$D583,Staqo!$A$3:$AJ$1048576,N$1,0)</f>
        <v>4860</v>
      </c>
      <c r="O583" s="1">
        <f>VLOOKUP($B583&amp;$C583&amp;$D583,HFE!$A$3:$AJ$1048576,O$1,0)</f>
        <v>0</v>
      </c>
      <c r="P583" s="2">
        <f t="shared" ref="P583:P646" si="344">O583-N583</f>
        <v>-4860</v>
      </c>
      <c r="Q583" s="1">
        <f>VLOOKUP($B583&amp;$C583&amp;$D583,Staqo!$A$3:$AJ$1048576,Q$1,0)</f>
        <v>4818.34</v>
      </c>
      <c r="R583" s="1">
        <f>VLOOKUP($B583&amp;$C583&amp;$D583,HFE!$A$3:$AJ$1048576,R$1,0)</f>
        <v>0</v>
      </c>
      <c r="S583" s="2">
        <f t="shared" ref="S583:S646" si="345">R583-Q583</f>
        <v>-4818.34</v>
      </c>
      <c r="T583" s="1">
        <f>VLOOKUP($B583&amp;$C583&amp;$D583,Staqo!$A$3:$AJ$1048576,T$1,0)</f>
        <v>0.71346</v>
      </c>
      <c r="U583" s="1" t="e">
        <f>VLOOKUP($B583&amp;$C583&amp;$D583,HFE!$A$3:$AJ$1048576,U$1,0)</f>
        <v>#REF!</v>
      </c>
      <c r="V583" s="2" t="e">
        <f t="shared" ref="V583:V646" si="346">U583-T583</f>
        <v>#REF!</v>
      </c>
      <c r="W583" s="1">
        <f>VLOOKUP($B583&amp;$C583&amp;$D583,Staqo!$A$3:$AJ$1048576,W$1,0)</f>
        <v>0.707344</v>
      </c>
      <c r="X583" s="1" t="e">
        <f>VLOOKUP($B583&amp;$C583&amp;$D583,HFE!$A$3:$AJ$1048576,X$1,0)</f>
        <v>#REF!</v>
      </c>
      <c r="Y583" s="2" t="e">
        <f t="shared" ref="Y583:Y646" si="347">X583-W583</f>
        <v>#REF!</v>
      </c>
      <c r="Z583" s="4">
        <f>VLOOKUP($B583&amp;$C583&amp;$D583,Staqo!$A$3:$AJ$1048576,Z$1,0)</f>
        <v>100</v>
      </c>
      <c r="AA583" s="4">
        <f>VLOOKUP($B583&amp;$C583&amp;$D583,HFE!$A$3:$AJ$1048576,AA$1,0)</f>
        <v>0</v>
      </c>
      <c r="AB583" s="5">
        <f t="shared" ref="AB583:AB646" si="348">AA583-Z583</f>
        <v>-100</v>
      </c>
      <c r="AC583" s="1">
        <f>VLOOKUP($B583&amp;$C583&amp;$D583,Staqo!$A$3:$AJ$1048576,AC$1,0)</f>
        <v>100</v>
      </c>
      <c r="AD583" s="1">
        <f>VLOOKUP($B583&amp;$C583&amp;$D583,HFE!$A$3:$AJ$1048576,AD$1,0)*100</f>
        <v>100</v>
      </c>
      <c r="AE583" s="2">
        <f t="shared" ref="AE583:AE646" si="349">AD583-AC583</f>
        <v>0</v>
      </c>
      <c r="AF583" s="1">
        <f>VLOOKUP($B583&amp;$C583&amp;$D583,Staqo!$A$3:$AJ$1048576,AF$1,0)</f>
        <v>95.5556</v>
      </c>
      <c r="AG583" s="1">
        <f>VLOOKUP($B583&amp;$C583&amp;$D583,HFE!$A$3:$AJ$1048576,AG$1,0)*100</f>
        <v>95.5555555555556</v>
      </c>
      <c r="AH583" s="2">
        <f t="shared" ref="AH583:AH646" si="350">AG583-AF583</f>
        <v>-4.44444443985503e-5</v>
      </c>
      <c r="AI583" s="1">
        <f>VLOOKUP($B583&amp;$C583&amp;$D583,Staqo!$A$3:$AJ$1048576,AI$1,0)</f>
        <v>0.202118</v>
      </c>
      <c r="AJ583" s="1" t="e">
        <f>VLOOKUP($B583&amp;$C583&amp;$D583,HFE!$A$3:$AJ$1048576,AJ$1,0)</f>
        <v>#REF!</v>
      </c>
      <c r="AK583" s="2" t="e">
        <f t="shared" ref="AK583:AK646" si="351">AJ583-AI583</f>
        <v>#REF!</v>
      </c>
      <c r="AL583" s="1">
        <f>VLOOKUP($B583&amp;$C583&amp;$D583,Staqo!$A$3:$AJ$1048576,AL$1,0)</f>
        <v>0.183743</v>
      </c>
      <c r="AM583" s="1" t="e">
        <f>VLOOKUP($B583&amp;$C583&amp;$D583,HFE!$A$3:$AJ$1048576,AM$1,0)</f>
        <v>#REF!</v>
      </c>
      <c r="AN583" s="2" t="e">
        <f t="shared" ref="AN583:AN646" si="352">AM583-AL583</f>
        <v>#REF!</v>
      </c>
      <c r="AO583" s="1">
        <f>VLOOKUP($B583&amp;$C583&amp;$D583,Staqo!$A$3:$AJ$1048576,AO$1,0)</f>
        <v>0.200386</v>
      </c>
      <c r="AP583" s="1" t="e">
        <f>VLOOKUP($B583&amp;$C583&amp;$D583,HFE!$A$3:$AJ$1048576,AP$1,0)</f>
        <v>#REF!</v>
      </c>
      <c r="AQ583" s="2" t="e">
        <f t="shared" ref="AQ583:AQ646" si="353">AP583-AO583</f>
        <v>#REF!</v>
      </c>
      <c r="AR583" s="1">
        <f>VLOOKUP($B583&amp;$C583&amp;$D583,Staqo!$A$3:$AJ$1048576,AR$1,0)</f>
        <v>0.182169</v>
      </c>
      <c r="AS583" s="1" t="e">
        <f>VLOOKUP($B583&amp;$C583&amp;$D583,HFE!$A$3:$AJ$1048576,AS$1,0)</f>
        <v>#REF!</v>
      </c>
      <c r="AT583" s="2" t="e">
        <f t="shared" ref="AT583:AT646" si="354">AS583-AR583</f>
        <v>#REF!</v>
      </c>
      <c r="AU583" s="1">
        <f>VLOOKUP($B583&amp;$C583&amp;$D583,Staqo!$A$3:$AJ$1048576,AU$1,0)</f>
        <v>96.6374</v>
      </c>
      <c r="AV583" s="1">
        <f>VLOOKUP($B583&amp;$C583&amp;$D583,HFE!$A$3:$AJ$1048576,AV$1,0)</f>
        <v>0</v>
      </c>
      <c r="AW583" s="2">
        <f t="shared" ref="AW583:AW646" si="355">AV583-AU583</f>
        <v>-96.6374</v>
      </c>
      <c r="AX583" s="4">
        <f>VLOOKUP($B583&amp;$C583&amp;$D583,Staqo!$A$3:$AJ$1048576,AX$1,0)</f>
        <v>11.4667</v>
      </c>
      <c r="AY583" s="4">
        <f>VLOOKUP($B583&amp;$C583&amp;$D583,HFE!$A$3:$AJ$1048576,AY$1,0)</f>
        <v>11.4667</v>
      </c>
      <c r="AZ583" s="5">
        <f t="shared" ref="AZ583:AZ646" si="356">AY583-AX583</f>
        <v>0</v>
      </c>
      <c r="BA583" s="1">
        <f>VLOOKUP($B583&amp;$C583&amp;$D583,Staqo!$A$3:$AJ$1048576,BA$1,0)</f>
        <v>0</v>
      </c>
      <c r="BB583" s="1">
        <f>VLOOKUP($B583&amp;$C583&amp;$D583,HFE!$A$3:$AJ$1048576,BB$1,0)</f>
        <v>0</v>
      </c>
      <c r="BC583" s="2">
        <f t="shared" ref="BC583:BC646" si="357">BB583-BA583</f>
        <v>0</v>
      </c>
      <c r="BD583" s="1">
        <f>VLOOKUP($B583&amp;$C583&amp;$D583,Staqo!$A$3:$AJ$1048576,BD$1,0)</f>
        <v>0</v>
      </c>
      <c r="BE583" s="1">
        <f>VLOOKUP($B583&amp;$C583&amp;$D583,HFE!$A$3:$AJ$1048576,BE$1,0)</f>
        <v>0</v>
      </c>
      <c r="BF583" s="2">
        <f t="shared" ref="BF583:BF646" si="358">BE583-BD583</f>
        <v>0</v>
      </c>
      <c r="BG583" s="1">
        <f>VLOOKUP($B583&amp;$C583&amp;$D583,Staqo!$A$3:$AJ$1048576,BG$1,0)</f>
        <v>0</v>
      </c>
      <c r="BH583" s="1">
        <f>VLOOKUP($B583&amp;$C583&amp;$D583,HFE!$A$3:$AJ$1048576,BH$1,0)</f>
        <v>0</v>
      </c>
      <c r="BI583" s="2">
        <f t="shared" ref="BI583:BI646" si="359">BH583-BG583</f>
        <v>0</v>
      </c>
      <c r="BJ583" s="1">
        <f>VLOOKUP($B583&amp;$C583&amp;$D583,Staqo!$A$3:$AJ$1048576,BJ$1,0)</f>
        <v>0</v>
      </c>
      <c r="BK583" s="1">
        <f>VLOOKUP($B583&amp;$C583&amp;$D583,HFE!$A$3:$AJ$1048576,BK$1,0)</f>
        <v>0</v>
      </c>
      <c r="BL583" s="2">
        <f t="shared" ref="BL583:BL646" si="360">BK583-BJ583</f>
        <v>0</v>
      </c>
      <c r="BM583" s="1">
        <f>VLOOKUP($B583&amp;$C583&amp;$D583,Staqo!$A$3:$AJ$1048576,BM$1,0)</f>
        <v>0</v>
      </c>
      <c r="BN583" s="1">
        <f>VLOOKUP($B583&amp;$C583&amp;$D583,HFE!$A$3:$AJ$1048576,BN$1,0)</f>
        <v>0</v>
      </c>
      <c r="BO583" s="2">
        <f t="shared" ref="BO583:BO646" si="361">BN583-BM583</f>
        <v>0</v>
      </c>
      <c r="BP583" s="1">
        <f>VLOOKUP($B583&amp;$C583&amp;$D583,Staqo!$A$3:$AJ$1048576,BP$1,0)</f>
        <v>0.533333</v>
      </c>
      <c r="BQ583" s="1">
        <f>VLOOKUP($B583&amp;$C583&amp;$D583,HFE!$A$3:$AJ$1048576,BQ$1,0)</f>
        <v>0.533333333333333</v>
      </c>
      <c r="BR583" s="2">
        <f t="shared" ref="BR583:BR646" si="362">BQ583-BP583</f>
        <v>3.33333333046859e-7</v>
      </c>
      <c r="BS583" s="1">
        <f>VLOOKUP($B583&amp;$C583&amp;$D583,Staqo!$A$3:$AJ$1048576,BS$1,0)</f>
        <v>0</v>
      </c>
      <c r="BT583" s="1">
        <f>VLOOKUP($B583&amp;$C583&amp;$D583,HFE!$A$3:$AJ$1048576,BT$1,0)</f>
        <v>0</v>
      </c>
      <c r="BU583" s="2">
        <f t="shared" ref="BU583:BU646" si="363">BT583-BS583</f>
        <v>0</v>
      </c>
      <c r="BV583" s="1">
        <f>VLOOKUP($B583&amp;$C583&amp;$D583,Staqo!$A$3:$AJ$1048576,BV$1,0)</f>
        <v>0.533333</v>
      </c>
      <c r="BW583" s="1">
        <f>VLOOKUP($B583&amp;$C583&amp;$D583,HFE!$A$3:$AJ$1048576,BW$1,0)</f>
        <v>0.533333333333333</v>
      </c>
      <c r="BX583" s="2">
        <f t="shared" ref="BX583:BX646" si="364">BW583-BV583</f>
        <v>3.33333333046859e-7</v>
      </c>
      <c r="BY583" s="1">
        <f>VLOOKUP($B583&amp;$C583&amp;$D583,Staqo!$A$3:$AJ$1048576,BY$1,0)</f>
        <v>0</v>
      </c>
      <c r="BZ583" s="1">
        <f>VLOOKUP($B583&amp;$C583&amp;$D583,HFE!$A$3:$AJ$1048576,BZ$1,0)</f>
        <v>0</v>
      </c>
      <c r="CA583" s="2">
        <f t="shared" ref="CA583:CA646" si="365">BZ583-BY583</f>
        <v>0</v>
      </c>
      <c r="CB583" s="1">
        <f>VLOOKUP($B583&amp;$C583&amp;$D583,Staqo!$A$3:$AJ$1048576,CB$1,0)</f>
        <v>0</v>
      </c>
      <c r="CC583" s="1">
        <f>VLOOKUP($B583&amp;$C583&amp;$D583,HFE!$A$3:$AJ$1048576,CC$1,0)</f>
        <v>0</v>
      </c>
      <c r="CD583" s="2">
        <f t="shared" ref="CD583:CD646" si="366">CC583-CB583</f>
        <v>0</v>
      </c>
      <c r="CE583" s="1">
        <f>VLOOKUP($B583&amp;$C583&amp;$D583,Staqo!$A$3:$AJ$1048576,CE$1,0)</f>
        <v>0</v>
      </c>
      <c r="CF583" s="1">
        <f>VLOOKUP($B583&amp;$C583&amp;$D583,HFE!$A$3:$AJ$1048576,CF$1,0)</f>
        <v>0</v>
      </c>
      <c r="CG583" s="2">
        <f t="shared" ref="CG583:CG646" si="367">CF583-CE583</f>
        <v>0</v>
      </c>
      <c r="CH583" s="1">
        <f>VLOOKUP($B583&amp;$C583&amp;$D583,Staqo!$A$3:$AJ$1048576,CH$1,0)</f>
        <v>0</v>
      </c>
      <c r="CI583" s="1">
        <f>VLOOKUP($B583&amp;$C583&amp;$D583,HFE!$A$3:$AJ$1048576,CI$1,0)</f>
        <v>0</v>
      </c>
      <c r="CJ583" s="2">
        <f t="shared" ref="CJ583:CJ646" si="368">CI583-CH583</f>
        <v>0</v>
      </c>
      <c r="CK583" s="1">
        <f>VLOOKUP($B583&amp;$C583&amp;$D583,Staqo!$A$3:$AJ$1048576,CK$1,0)</f>
        <v>6.48512</v>
      </c>
      <c r="CL583" s="1">
        <f>VLOOKUP($B583&amp;$C583&amp;$D583,HFE!$A$3:$AJ$1048576,CL$1,0)</f>
        <v>6.48511887306585</v>
      </c>
      <c r="CM583" s="2">
        <f t="shared" ref="CM583:CM646" si="369">CL583-CK583</f>
        <v>-1.12693415044163e-6</v>
      </c>
      <c r="CN583" s="1">
        <f>VLOOKUP($B583&amp;$C583&amp;$D583,Staqo!$A$3:$AJ$1048576,CN$1,0)</f>
        <v>0</v>
      </c>
      <c r="CO583" s="1">
        <f>VLOOKUP($B583&amp;$C583&amp;$D583,HFE!$A$3:$AJ$1048576,CO$1,0)</f>
        <v>0</v>
      </c>
      <c r="CP583" s="2">
        <f t="shared" ref="CP583:CP646" si="370">CO583-CN583</f>
        <v>0</v>
      </c>
      <c r="CQ583" s="1">
        <f>VLOOKUP($B583&amp;$C583&amp;$D583,Staqo!$A$3:$AJ$1048576,CQ$1,0)</f>
        <v>6.48512</v>
      </c>
      <c r="CR583" s="1">
        <f>VLOOKUP($B583&amp;$C583&amp;$D583,HFE!$A$3:$AJ$1048576,CR$1,0)</f>
        <v>6.48511887306585</v>
      </c>
      <c r="CS583" s="2">
        <f t="shared" ref="CS583:CS646" si="371">CR583-CQ583</f>
        <v>-1.12693415044163e-6</v>
      </c>
      <c r="CT583" s="1"/>
      <c r="CU583" s="1"/>
      <c r="CV583" s="2"/>
    </row>
    <row r="584" hidden="1" spans="1:100">
      <c r="A584" s="1" t="s">
        <v>95</v>
      </c>
      <c r="B584" s="1" t="s">
        <v>96</v>
      </c>
      <c r="C584" s="3">
        <v>44573</v>
      </c>
      <c r="D584" s="1" t="s">
        <v>113</v>
      </c>
      <c r="E584" s="1">
        <f>VLOOKUP($B584&amp;$C584&amp;$D584,Staqo!$A$3:$AJ$1048576,E$1,0)</f>
        <v>5.24596</v>
      </c>
      <c r="F584" s="1" t="e">
        <f>VLOOKUP($B584&amp;$C584&amp;$D584,HFE!$A$3:$AJ$1048576,F$1,0)</f>
        <v>#REF!</v>
      </c>
      <c r="G584" s="2" t="e">
        <f t="shared" si="341"/>
        <v>#REF!</v>
      </c>
      <c r="H584" s="1">
        <f>VLOOKUP($B584&amp;$C584&amp;$D584,Staqo!$A$3:$AJ$1048576,H$1,0)</f>
        <v>6.18854</v>
      </c>
      <c r="I584" s="1" t="e">
        <f>VLOOKUP($B584&amp;$C584&amp;$D584,HFE!$A$3:$AJ$1048576,I$1,0)</f>
        <v>#REF!</v>
      </c>
      <c r="J584" s="2" t="e">
        <f t="shared" si="342"/>
        <v>#REF!</v>
      </c>
      <c r="K584" s="1">
        <f>VLOOKUP($B584&amp;$C584&amp;$D584,Staqo!$A$3:$AJ$1048576,K$1,0)</f>
        <v>6811.88</v>
      </c>
      <c r="L584" s="1" t="e">
        <f>VLOOKUP($B584&amp;$C584&amp;$D584,HFE!$A$3:$AJ$1048576,L$1,0)</f>
        <v>#REF!</v>
      </c>
      <c r="M584" s="2" t="e">
        <f t="shared" si="343"/>
        <v>#REF!</v>
      </c>
      <c r="N584" s="1">
        <f>VLOOKUP($B584&amp;$C584&amp;$D584,Staqo!$A$3:$AJ$1048576,N$1,0)</f>
        <v>4910</v>
      </c>
      <c r="O584" s="1">
        <f>VLOOKUP($B584&amp;$C584&amp;$D584,HFE!$A$3:$AJ$1048576,O$1,0)</f>
        <v>0</v>
      </c>
      <c r="P584" s="2">
        <f t="shared" si="344"/>
        <v>-4910</v>
      </c>
      <c r="Q584" s="1">
        <f>VLOOKUP($B584&amp;$C584&amp;$D584,Staqo!$A$3:$AJ$1048576,Q$1,0)</f>
        <v>4867.92</v>
      </c>
      <c r="R584" s="1">
        <f>VLOOKUP($B584&amp;$C584&amp;$D584,HFE!$A$3:$AJ$1048576,R$1,0)</f>
        <v>0</v>
      </c>
      <c r="S584" s="2">
        <f t="shared" si="345"/>
        <v>-4867.92</v>
      </c>
      <c r="T584" s="1">
        <f>VLOOKUP($B584&amp;$C584&amp;$D584,Staqo!$A$3:$AJ$1048576,T$1,0)</f>
        <v>0.7208</v>
      </c>
      <c r="U584" s="1" t="e">
        <f>VLOOKUP($B584&amp;$C584&amp;$D584,HFE!$A$3:$AJ$1048576,U$1,0)</f>
        <v>#REF!</v>
      </c>
      <c r="V584" s="2" t="e">
        <f t="shared" si="346"/>
        <v>#REF!</v>
      </c>
      <c r="W584" s="1">
        <f>VLOOKUP($B584&amp;$C584&amp;$D584,Staqo!$A$3:$AJ$1048576,W$1,0)</f>
        <v>0.714622</v>
      </c>
      <c r="X584" s="1" t="e">
        <f>VLOOKUP($B584&amp;$C584&amp;$D584,HFE!$A$3:$AJ$1048576,X$1,0)</f>
        <v>#REF!</v>
      </c>
      <c r="Y584" s="2" t="e">
        <f t="shared" si="347"/>
        <v>#REF!</v>
      </c>
      <c r="Z584" s="4">
        <f>VLOOKUP($B584&amp;$C584&amp;$D584,Staqo!$A$3:$AJ$1048576,Z$1,0)</f>
        <v>100</v>
      </c>
      <c r="AA584" s="4">
        <f>VLOOKUP($B584&amp;$C584&amp;$D584,HFE!$A$3:$AJ$1048576,AA$1,0)</f>
        <v>0</v>
      </c>
      <c r="AB584" s="5">
        <f t="shared" si="348"/>
        <v>-100</v>
      </c>
      <c r="AC584" s="1">
        <f>VLOOKUP($B584&amp;$C584&amp;$D584,Staqo!$A$3:$AJ$1048576,AC$1,0)</f>
        <v>100</v>
      </c>
      <c r="AD584" s="1">
        <f>VLOOKUP($B584&amp;$C584&amp;$D584,HFE!$A$3:$AJ$1048576,AD$1,0)*100</f>
        <v>100</v>
      </c>
      <c r="AE584" s="2">
        <f t="shared" si="349"/>
        <v>0</v>
      </c>
      <c r="AF584" s="1">
        <f>VLOOKUP($B584&amp;$C584&amp;$D584,Staqo!$A$3:$AJ$1048576,AF$1,0)</f>
        <v>95.5556</v>
      </c>
      <c r="AG584" s="1">
        <f>VLOOKUP($B584&amp;$C584&amp;$D584,HFE!$A$3:$AJ$1048576,AG$1,0)*100</f>
        <v>95.5555555555556</v>
      </c>
      <c r="AH584" s="2">
        <f t="shared" si="350"/>
        <v>-4.44444443985503e-5</v>
      </c>
      <c r="AI584" s="1">
        <f>VLOOKUP($B584&amp;$C584&amp;$D584,Staqo!$A$3:$AJ$1048576,AI$1,0)</f>
        <v>0.204197</v>
      </c>
      <c r="AJ584" s="1" t="e">
        <f>VLOOKUP($B584&amp;$C584&amp;$D584,HFE!$A$3:$AJ$1048576,AJ$1,0)</f>
        <v>#REF!</v>
      </c>
      <c r="AK584" s="2" t="e">
        <f t="shared" si="351"/>
        <v>#REF!</v>
      </c>
      <c r="AL584" s="1">
        <f>VLOOKUP($B584&amp;$C584&amp;$D584,Staqo!$A$3:$AJ$1048576,AL$1,0)</f>
        <v>0.185634</v>
      </c>
      <c r="AM584" s="1" t="e">
        <f>VLOOKUP($B584&amp;$C584&amp;$D584,HFE!$A$3:$AJ$1048576,AM$1,0)</f>
        <v>#REF!</v>
      </c>
      <c r="AN584" s="2" t="e">
        <f t="shared" si="352"/>
        <v>#REF!</v>
      </c>
      <c r="AO584" s="1">
        <f>VLOOKUP($B584&amp;$C584&amp;$D584,Staqo!$A$3:$AJ$1048576,AO$1,0)</f>
        <v>0.202447</v>
      </c>
      <c r="AP584" s="1" t="e">
        <f>VLOOKUP($B584&amp;$C584&amp;$D584,HFE!$A$3:$AJ$1048576,AP$1,0)</f>
        <v>#REF!</v>
      </c>
      <c r="AQ584" s="2" t="e">
        <f t="shared" si="353"/>
        <v>#REF!</v>
      </c>
      <c r="AR584" s="1">
        <f>VLOOKUP($B584&amp;$C584&amp;$D584,Staqo!$A$3:$AJ$1048576,AR$1,0)</f>
        <v>0.184043</v>
      </c>
      <c r="AS584" s="1" t="e">
        <f>VLOOKUP($B584&amp;$C584&amp;$D584,HFE!$A$3:$AJ$1048576,AS$1,0)</f>
        <v>#REF!</v>
      </c>
      <c r="AT584" s="2" t="e">
        <f t="shared" si="354"/>
        <v>#REF!</v>
      </c>
      <c r="AU584" s="1">
        <f>VLOOKUP($B584&amp;$C584&amp;$D584,Staqo!$A$3:$AJ$1048576,AU$1,0)</f>
        <v>97.6092</v>
      </c>
      <c r="AV584" s="1">
        <f>VLOOKUP($B584&amp;$C584&amp;$D584,HFE!$A$3:$AJ$1048576,AV$1,0)</f>
        <v>0</v>
      </c>
      <c r="AW584" s="2">
        <f t="shared" si="355"/>
        <v>-97.6092</v>
      </c>
      <c r="AX584" s="4">
        <f>VLOOKUP($B584&amp;$C584&amp;$D584,Staqo!$A$3:$AJ$1048576,AX$1,0)</f>
        <v>11.4667</v>
      </c>
      <c r="AY584" s="4">
        <f>VLOOKUP($B584&amp;$C584&amp;$D584,HFE!$A$3:$AJ$1048576,AY$1,0)</f>
        <v>11.4667</v>
      </c>
      <c r="AZ584" s="5">
        <f t="shared" si="356"/>
        <v>0</v>
      </c>
      <c r="BA584" s="1">
        <f>VLOOKUP($B584&amp;$C584&amp;$D584,Staqo!$A$3:$AJ$1048576,BA$1,0)</f>
        <v>0</v>
      </c>
      <c r="BB584" s="1">
        <f>VLOOKUP($B584&amp;$C584&amp;$D584,HFE!$A$3:$AJ$1048576,BB$1,0)</f>
        <v>0</v>
      </c>
      <c r="BC584" s="2">
        <f t="shared" si="357"/>
        <v>0</v>
      </c>
      <c r="BD584" s="1">
        <f>VLOOKUP($B584&amp;$C584&amp;$D584,Staqo!$A$3:$AJ$1048576,BD$1,0)</f>
        <v>0</v>
      </c>
      <c r="BE584" s="1">
        <f>VLOOKUP($B584&amp;$C584&amp;$D584,HFE!$A$3:$AJ$1048576,BE$1,0)</f>
        <v>0</v>
      </c>
      <c r="BF584" s="2">
        <f t="shared" si="358"/>
        <v>0</v>
      </c>
      <c r="BG584" s="1">
        <f>VLOOKUP($B584&amp;$C584&amp;$D584,Staqo!$A$3:$AJ$1048576,BG$1,0)</f>
        <v>0</v>
      </c>
      <c r="BH584" s="1">
        <f>VLOOKUP($B584&amp;$C584&amp;$D584,HFE!$A$3:$AJ$1048576,BH$1,0)</f>
        <v>0</v>
      </c>
      <c r="BI584" s="2">
        <f t="shared" si="359"/>
        <v>0</v>
      </c>
      <c r="BJ584" s="1">
        <f>VLOOKUP($B584&amp;$C584&amp;$D584,Staqo!$A$3:$AJ$1048576,BJ$1,0)</f>
        <v>0</v>
      </c>
      <c r="BK584" s="1">
        <f>VLOOKUP($B584&amp;$C584&amp;$D584,HFE!$A$3:$AJ$1048576,BK$1,0)</f>
        <v>0</v>
      </c>
      <c r="BL584" s="2">
        <f t="shared" si="360"/>
        <v>0</v>
      </c>
      <c r="BM584" s="1">
        <f>VLOOKUP($B584&amp;$C584&amp;$D584,Staqo!$A$3:$AJ$1048576,BM$1,0)</f>
        <v>0</v>
      </c>
      <c r="BN584" s="1">
        <f>VLOOKUP($B584&amp;$C584&amp;$D584,HFE!$A$3:$AJ$1048576,BN$1,0)</f>
        <v>0</v>
      </c>
      <c r="BO584" s="2">
        <f t="shared" si="361"/>
        <v>0</v>
      </c>
      <c r="BP584" s="1">
        <f>VLOOKUP($B584&amp;$C584&amp;$D584,Staqo!$A$3:$AJ$1048576,BP$1,0)</f>
        <v>0.533333</v>
      </c>
      <c r="BQ584" s="1">
        <f>VLOOKUP($B584&amp;$C584&amp;$D584,HFE!$A$3:$AJ$1048576,BQ$1,0)</f>
        <v>0.533333333333333</v>
      </c>
      <c r="BR584" s="2">
        <f t="shared" si="362"/>
        <v>3.33333333046859e-7</v>
      </c>
      <c r="BS584" s="1">
        <f>VLOOKUP($B584&amp;$C584&amp;$D584,Staqo!$A$3:$AJ$1048576,BS$1,0)</f>
        <v>0</v>
      </c>
      <c r="BT584" s="1">
        <f>VLOOKUP($B584&amp;$C584&amp;$D584,HFE!$A$3:$AJ$1048576,BT$1,0)</f>
        <v>0</v>
      </c>
      <c r="BU584" s="2">
        <f t="shared" si="363"/>
        <v>0</v>
      </c>
      <c r="BV584" s="1">
        <f>VLOOKUP($B584&amp;$C584&amp;$D584,Staqo!$A$3:$AJ$1048576,BV$1,0)</f>
        <v>0.533333</v>
      </c>
      <c r="BW584" s="1">
        <f>VLOOKUP($B584&amp;$C584&amp;$D584,HFE!$A$3:$AJ$1048576,BW$1,0)</f>
        <v>0.533333333333333</v>
      </c>
      <c r="BX584" s="2">
        <f t="shared" si="364"/>
        <v>3.33333333046859e-7</v>
      </c>
      <c r="BY584" s="1">
        <f>VLOOKUP($B584&amp;$C584&amp;$D584,Staqo!$A$3:$AJ$1048576,BY$1,0)</f>
        <v>0</v>
      </c>
      <c r="BZ584" s="1">
        <f>VLOOKUP($B584&amp;$C584&amp;$D584,HFE!$A$3:$AJ$1048576,BZ$1,0)</f>
        <v>0</v>
      </c>
      <c r="CA584" s="2">
        <f t="shared" si="365"/>
        <v>0</v>
      </c>
      <c r="CB584" s="1">
        <f>VLOOKUP($B584&amp;$C584&amp;$D584,Staqo!$A$3:$AJ$1048576,CB$1,0)</f>
        <v>0</v>
      </c>
      <c r="CC584" s="1">
        <f>VLOOKUP($B584&amp;$C584&amp;$D584,HFE!$A$3:$AJ$1048576,CC$1,0)</f>
        <v>0</v>
      </c>
      <c r="CD584" s="2">
        <f t="shared" si="366"/>
        <v>0</v>
      </c>
      <c r="CE584" s="1">
        <f>VLOOKUP($B584&amp;$C584&amp;$D584,Staqo!$A$3:$AJ$1048576,CE$1,0)</f>
        <v>0</v>
      </c>
      <c r="CF584" s="1">
        <f>VLOOKUP($B584&amp;$C584&amp;$D584,HFE!$A$3:$AJ$1048576,CF$1,0)</f>
        <v>0</v>
      </c>
      <c r="CG584" s="2">
        <f t="shared" si="367"/>
        <v>0</v>
      </c>
      <c r="CH584" s="1">
        <f>VLOOKUP($B584&amp;$C584&amp;$D584,Staqo!$A$3:$AJ$1048576,CH$1,0)</f>
        <v>0</v>
      </c>
      <c r="CI584" s="1">
        <f>VLOOKUP($B584&amp;$C584&amp;$D584,HFE!$A$3:$AJ$1048576,CI$1,0)</f>
        <v>0</v>
      </c>
      <c r="CJ584" s="2">
        <f t="shared" si="368"/>
        <v>0</v>
      </c>
      <c r="CK584" s="1">
        <f>VLOOKUP($B584&amp;$C584&amp;$D584,Staqo!$A$3:$AJ$1048576,CK$1,0)</f>
        <v>6.48512</v>
      </c>
      <c r="CL584" s="1">
        <f>VLOOKUP($B584&amp;$C584&amp;$D584,HFE!$A$3:$AJ$1048576,CL$1,0)</f>
        <v>6.48511887306585</v>
      </c>
      <c r="CM584" s="2">
        <f t="shared" si="369"/>
        <v>-1.12693415044163e-6</v>
      </c>
      <c r="CN584" s="1">
        <f>VLOOKUP($B584&amp;$C584&amp;$D584,Staqo!$A$3:$AJ$1048576,CN$1,0)</f>
        <v>0</v>
      </c>
      <c r="CO584" s="1">
        <f>VLOOKUP($B584&amp;$C584&amp;$D584,HFE!$A$3:$AJ$1048576,CO$1,0)</f>
        <v>0</v>
      </c>
      <c r="CP584" s="2">
        <f t="shared" si="370"/>
        <v>0</v>
      </c>
      <c r="CQ584" s="1">
        <f>VLOOKUP($B584&amp;$C584&amp;$D584,Staqo!$A$3:$AJ$1048576,CQ$1,0)</f>
        <v>6.48512</v>
      </c>
      <c r="CR584" s="1">
        <f>VLOOKUP($B584&amp;$C584&amp;$D584,HFE!$A$3:$AJ$1048576,CR$1,0)</f>
        <v>6.48511887306585</v>
      </c>
      <c r="CS584" s="2">
        <f t="shared" si="371"/>
        <v>-1.12693415044163e-6</v>
      </c>
      <c r="CT584" s="1"/>
      <c r="CU584" s="1"/>
      <c r="CV584" s="2"/>
    </row>
    <row r="585" hidden="1" spans="1:100">
      <c r="A585" s="1" t="s">
        <v>95</v>
      </c>
      <c r="B585" s="1" t="s">
        <v>96</v>
      </c>
      <c r="C585" s="3">
        <v>44573</v>
      </c>
      <c r="D585" s="1" t="s">
        <v>114</v>
      </c>
      <c r="E585" s="1">
        <f>VLOOKUP($B585&amp;$C585&amp;$D585,Staqo!$A$3:$AJ$1048576,E$1,0)</f>
        <v>5.24596</v>
      </c>
      <c r="F585" s="1" t="e">
        <f>VLOOKUP($B585&amp;$C585&amp;$D585,HFE!$A$3:$AJ$1048576,F$1,0)</f>
        <v>#REF!</v>
      </c>
      <c r="G585" s="2" t="e">
        <f t="shared" si="341"/>
        <v>#REF!</v>
      </c>
      <c r="H585" s="1">
        <f>VLOOKUP($B585&amp;$C585&amp;$D585,Staqo!$A$3:$AJ$1048576,H$1,0)</f>
        <v>6.18854</v>
      </c>
      <c r="I585" s="1" t="e">
        <f>VLOOKUP($B585&amp;$C585&amp;$D585,HFE!$A$3:$AJ$1048576,I$1,0)</f>
        <v>#REF!</v>
      </c>
      <c r="J585" s="2" t="e">
        <f t="shared" si="342"/>
        <v>#REF!</v>
      </c>
      <c r="K585" s="1">
        <f>VLOOKUP($B585&amp;$C585&amp;$D585,Staqo!$A$3:$AJ$1048576,K$1,0)</f>
        <v>6811.88</v>
      </c>
      <c r="L585" s="1" t="e">
        <f>VLOOKUP($B585&amp;$C585&amp;$D585,HFE!$A$3:$AJ$1048576,L$1,0)</f>
        <v>#REF!</v>
      </c>
      <c r="M585" s="2" t="e">
        <f t="shared" si="343"/>
        <v>#REF!</v>
      </c>
      <c r="N585" s="1">
        <f>VLOOKUP($B585&amp;$C585&amp;$D585,Staqo!$A$3:$AJ$1048576,N$1,0)</f>
        <v>5050</v>
      </c>
      <c r="O585" s="1">
        <f>VLOOKUP($B585&amp;$C585&amp;$D585,HFE!$A$3:$AJ$1048576,O$1,0)</f>
        <v>0</v>
      </c>
      <c r="P585" s="2">
        <f t="shared" si="344"/>
        <v>-5050</v>
      </c>
      <c r="Q585" s="1">
        <f>VLOOKUP($B585&amp;$C585&amp;$D585,Staqo!$A$3:$AJ$1048576,Q$1,0)</f>
        <v>5006.72</v>
      </c>
      <c r="R585" s="1">
        <f>VLOOKUP($B585&amp;$C585&amp;$D585,HFE!$A$3:$AJ$1048576,R$1,0)</f>
        <v>0</v>
      </c>
      <c r="S585" s="2">
        <f t="shared" si="345"/>
        <v>-5006.72</v>
      </c>
      <c r="T585" s="1">
        <f>VLOOKUP($B585&amp;$C585&amp;$D585,Staqo!$A$3:$AJ$1048576,T$1,0)</f>
        <v>0.741352</v>
      </c>
      <c r="U585" s="1" t="e">
        <f>VLOOKUP($B585&amp;$C585&amp;$D585,HFE!$A$3:$AJ$1048576,U$1,0)</f>
        <v>#REF!</v>
      </c>
      <c r="V585" s="2" t="e">
        <f t="shared" si="346"/>
        <v>#REF!</v>
      </c>
      <c r="W585" s="1">
        <f>VLOOKUP($B585&amp;$C585&amp;$D585,Staqo!$A$3:$AJ$1048576,W$1,0)</f>
        <v>0.734998</v>
      </c>
      <c r="X585" s="1" t="e">
        <f>VLOOKUP($B585&amp;$C585&amp;$D585,HFE!$A$3:$AJ$1048576,X$1,0)</f>
        <v>#REF!</v>
      </c>
      <c r="Y585" s="2" t="e">
        <f t="shared" si="347"/>
        <v>#REF!</v>
      </c>
      <c r="Z585" s="4">
        <f>VLOOKUP($B585&amp;$C585&amp;$D585,Staqo!$A$3:$AJ$1048576,Z$1,0)</f>
        <v>100</v>
      </c>
      <c r="AA585" s="4">
        <f>VLOOKUP($B585&amp;$C585&amp;$D585,HFE!$A$3:$AJ$1048576,AA$1,0)</f>
        <v>0</v>
      </c>
      <c r="AB585" s="5">
        <f t="shared" si="348"/>
        <v>-100</v>
      </c>
      <c r="AC585" s="1">
        <f>VLOOKUP($B585&amp;$C585&amp;$D585,Staqo!$A$3:$AJ$1048576,AC$1,0)</f>
        <v>100</v>
      </c>
      <c r="AD585" s="1">
        <f>VLOOKUP($B585&amp;$C585&amp;$D585,HFE!$A$3:$AJ$1048576,AD$1,0)*100</f>
        <v>100</v>
      </c>
      <c r="AE585" s="2">
        <f t="shared" si="349"/>
        <v>0</v>
      </c>
      <c r="AF585" s="1">
        <f>VLOOKUP($B585&amp;$C585&amp;$D585,Staqo!$A$3:$AJ$1048576,AF$1,0)</f>
        <v>95.5556</v>
      </c>
      <c r="AG585" s="1">
        <f>VLOOKUP($B585&amp;$C585&amp;$D585,HFE!$A$3:$AJ$1048576,AG$1,0)*100</f>
        <v>95.5555555555556</v>
      </c>
      <c r="AH585" s="2">
        <f t="shared" si="350"/>
        <v>-4.44444443985503e-5</v>
      </c>
      <c r="AI585" s="1">
        <f>VLOOKUP($B585&amp;$C585&amp;$D585,Staqo!$A$3:$AJ$1048576,AI$1,0)</f>
        <v>0.21002</v>
      </c>
      <c r="AJ585" s="1" t="e">
        <f>VLOOKUP($B585&amp;$C585&amp;$D585,HFE!$A$3:$AJ$1048576,AJ$1,0)</f>
        <v>#REF!</v>
      </c>
      <c r="AK585" s="2" t="e">
        <f t="shared" si="351"/>
        <v>#REF!</v>
      </c>
      <c r="AL585" s="1">
        <f>VLOOKUP($B585&amp;$C585&amp;$D585,Staqo!$A$3:$AJ$1048576,AL$1,0)</f>
        <v>0.190927</v>
      </c>
      <c r="AM585" s="1" t="e">
        <f>VLOOKUP($B585&amp;$C585&amp;$D585,HFE!$A$3:$AJ$1048576,AM$1,0)</f>
        <v>#REF!</v>
      </c>
      <c r="AN585" s="2" t="e">
        <f t="shared" si="352"/>
        <v>#REF!</v>
      </c>
      <c r="AO585" s="1">
        <f>VLOOKUP($B585&amp;$C585&amp;$D585,Staqo!$A$3:$AJ$1048576,AO$1,0)</f>
        <v>0.20822</v>
      </c>
      <c r="AP585" s="1" t="e">
        <f>VLOOKUP($B585&amp;$C585&amp;$D585,HFE!$A$3:$AJ$1048576,AP$1,0)</f>
        <v>#REF!</v>
      </c>
      <c r="AQ585" s="2" t="e">
        <f t="shared" si="353"/>
        <v>#REF!</v>
      </c>
      <c r="AR585" s="1">
        <f>VLOOKUP($B585&amp;$C585&amp;$D585,Staqo!$A$3:$AJ$1048576,AR$1,0)</f>
        <v>0.18929</v>
      </c>
      <c r="AS585" s="1" t="e">
        <f>VLOOKUP($B585&amp;$C585&amp;$D585,HFE!$A$3:$AJ$1048576,AS$1,0)</f>
        <v>#REF!</v>
      </c>
      <c r="AT585" s="2" t="e">
        <f t="shared" si="354"/>
        <v>#REF!</v>
      </c>
      <c r="AU585" s="1">
        <f>VLOOKUP($B585&amp;$C585&amp;$D585,Staqo!$A$3:$AJ$1048576,AU$1,0)</f>
        <v>96.6789</v>
      </c>
      <c r="AV585" s="1">
        <f>VLOOKUP($B585&amp;$C585&amp;$D585,HFE!$A$3:$AJ$1048576,AV$1,0)</f>
        <v>0</v>
      </c>
      <c r="AW585" s="2">
        <f t="shared" si="355"/>
        <v>-96.6789</v>
      </c>
      <c r="AX585" s="4">
        <f>VLOOKUP($B585&amp;$C585&amp;$D585,Staqo!$A$3:$AJ$1048576,AX$1,0)</f>
        <v>11.4667</v>
      </c>
      <c r="AY585" s="4">
        <f>VLOOKUP($B585&amp;$C585&amp;$D585,HFE!$A$3:$AJ$1048576,AY$1,0)</f>
        <v>11.4667</v>
      </c>
      <c r="AZ585" s="5">
        <f t="shared" si="356"/>
        <v>0</v>
      </c>
      <c r="BA585" s="1">
        <f>VLOOKUP($B585&amp;$C585&amp;$D585,Staqo!$A$3:$AJ$1048576,BA$1,0)</f>
        <v>0</v>
      </c>
      <c r="BB585" s="1">
        <f>VLOOKUP($B585&amp;$C585&amp;$D585,HFE!$A$3:$AJ$1048576,BB$1,0)</f>
        <v>0</v>
      </c>
      <c r="BC585" s="2">
        <f t="shared" si="357"/>
        <v>0</v>
      </c>
      <c r="BD585" s="1">
        <f>VLOOKUP($B585&amp;$C585&amp;$D585,Staqo!$A$3:$AJ$1048576,BD$1,0)</f>
        <v>0</v>
      </c>
      <c r="BE585" s="1">
        <f>VLOOKUP($B585&amp;$C585&amp;$D585,HFE!$A$3:$AJ$1048576,BE$1,0)</f>
        <v>0</v>
      </c>
      <c r="BF585" s="2">
        <f t="shared" si="358"/>
        <v>0</v>
      </c>
      <c r="BG585" s="1">
        <f>VLOOKUP($B585&amp;$C585&amp;$D585,Staqo!$A$3:$AJ$1048576,BG$1,0)</f>
        <v>0</v>
      </c>
      <c r="BH585" s="1">
        <f>VLOOKUP($B585&amp;$C585&amp;$D585,HFE!$A$3:$AJ$1048576,BH$1,0)</f>
        <v>0</v>
      </c>
      <c r="BI585" s="2">
        <f t="shared" si="359"/>
        <v>0</v>
      </c>
      <c r="BJ585" s="1">
        <f>VLOOKUP($B585&amp;$C585&amp;$D585,Staqo!$A$3:$AJ$1048576,BJ$1,0)</f>
        <v>0</v>
      </c>
      <c r="BK585" s="1">
        <f>VLOOKUP($B585&amp;$C585&amp;$D585,HFE!$A$3:$AJ$1048576,BK$1,0)</f>
        <v>0</v>
      </c>
      <c r="BL585" s="2">
        <f t="shared" si="360"/>
        <v>0</v>
      </c>
      <c r="BM585" s="1">
        <f>VLOOKUP($B585&amp;$C585&amp;$D585,Staqo!$A$3:$AJ$1048576,BM$1,0)</f>
        <v>0</v>
      </c>
      <c r="BN585" s="1">
        <f>VLOOKUP($B585&amp;$C585&amp;$D585,HFE!$A$3:$AJ$1048576,BN$1,0)</f>
        <v>0</v>
      </c>
      <c r="BO585" s="2">
        <f t="shared" si="361"/>
        <v>0</v>
      </c>
      <c r="BP585" s="1">
        <f>VLOOKUP($B585&amp;$C585&amp;$D585,Staqo!$A$3:$AJ$1048576,BP$1,0)</f>
        <v>0.533333</v>
      </c>
      <c r="BQ585" s="1">
        <f>VLOOKUP($B585&amp;$C585&amp;$D585,HFE!$A$3:$AJ$1048576,BQ$1,0)</f>
        <v>0.533333333333333</v>
      </c>
      <c r="BR585" s="2">
        <f t="shared" si="362"/>
        <v>3.33333333046859e-7</v>
      </c>
      <c r="BS585" s="1">
        <f>VLOOKUP($B585&amp;$C585&amp;$D585,Staqo!$A$3:$AJ$1048576,BS$1,0)</f>
        <v>0</v>
      </c>
      <c r="BT585" s="1">
        <f>VLOOKUP($B585&amp;$C585&amp;$D585,HFE!$A$3:$AJ$1048576,BT$1,0)</f>
        <v>0</v>
      </c>
      <c r="BU585" s="2">
        <f t="shared" si="363"/>
        <v>0</v>
      </c>
      <c r="BV585" s="1">
        <f>VLOOKUP($B585&amp;$C585&amp;$D585,Staqo!$A$3:$AJ$1048576,BV$1,0)</f>
        <v>0.533333</v>
      </c>
      <c r="BW585" s="1">
        <f>VLOOKUP($B585&amp;$C585&amp;$D585,HFE!$A$3:$AJ$1048576,BW$1,0)</f>
        <v>0.533333333333333</v>
      </c>
      <c r="BX585" s="2">
        <f t="shared" si="364"/>
        <v>3.33333333046859e-7</v>
      </c>
      <c r="BY585" s="1">
        <f>VLOOKUP($B585&amp;$C585&amp;$D585,Staqo!$A$3:$AJ$1048576,BY$1,0)</f>
        <v>0</v>
      </c>
      <c r="BZ585" s="1">
        <f>VLOOKUP($B585&amp;$C585&amp;$D585,HFE!$A$3:$AJ$1048576,BZ$1,0)</f>
        <v>0</v>
      </c>
      <c r="CA585" s="2">
        <f t="shared" si="365"/>
        <v>0</v>
      </c>
      <c r="CB585" s="1">
        <f>VLOOKUP($B585&amp;$C585&amp;$D585,Staqo!$A$3:$AJ$1048576,CB$1,0)</f>
        <v>0</v>
      </c>
      <c r="CC585" s="1">
        <f>VLOOKUP($B585&amp;$C585&amp;$D585,HFE!$A$3:$AJ$1048576,CC$1,0)</f>
        <v>0</v>
      </c>
      <c r="CD585" s="2">
        <f t="shared" si="366"/>
        <v>0</v>
      </c>
      <c r="CE585" s="1">
        <f>VLOOKUP($B585&amp;$C585&amp;$D585,Staqo!$A$3:$AJ$1048576,CE$1,0)</f>
        <v>0</v>
      </c>
      <c r="CF585" s="1">
        <f>VLOOKUP($B585&amp;$C585&amp;$D585,HFE!$A$3:$AJ$1048576,CF$1,0)</f>
        <v>0</v>
      </c>
      <c r="CG585" s="2">
        <f t="shared" si="367"/>
        <v>0</v>
      </c>
      <c r="CH585" s="1">
        <f>VLOOKUP($B585&amp;$C585&amp;$D585,Staqo!$A$3:$AJ$1048576,CH$1,0)</f>
        <v>0</v>
      </c>
      <c r="CI585" s="1">
        <f>VLOOKUP($B585&amp;$C585&amp;$D585,HFE!$A$3:$AJ$1048576,CI$1,0)</f>
        <v>0</v>
      </c>
      <c r="CJ585" s="2">
        <f t="shared" si="368"/>
        <v>0</v>
      </c>
      <c r="CK585" s="1">
        <f>VLOOKUP($B585&amp;$C585&amp;$D585,Staqo!$A$3:$AJ$1048576,CK$1,0)</f>
        <v>6.48512</v>
      </c>
      <c r="CL585" s="1">
        <f>VLOOKUP($B585&amp;$C585&amp;$D585,HFE!$A$3:$AJ$1048576,CL$1,0)</f>
        <v>6.48511887306585</v>
      </c>
      <c r="CM585" s="2">
        <f t="shared" si="369"/>
        <v>-1.12693415044163e-6</v>
      </c>
      <c r="CN585" s="1">
        <f>VLOOKUP($B585&amp;$C585&amp;$D585,Staqo!$A$3:$AJ$1048576,CN$1,0)</f>
        <v>0</v>
      </c>
      <c r="CO585" s="1">
        <f>VLOOKUP($B585&amp;$C585&amp;$D585,HFE!$A$3:$AJ$1048576,CO$1,0)</f>
        <v>0</v>
      </c>
      <c r="CP585" s="2">
        <f t="shared" si="370"/>
        <v>0</v>
      </c>
      <c r="CQ585" s="1">
        <f>VLOOKUP($B585&amp;$C585&amp;$D585,Staqo!$A$3:$AJ$1048576,CQ$1,0)</f>
        <v>6.48512</v>
      </c>
      <c r="CR585" s="1">
        <f>VLOOKUP($B585&amp;$C585&amp;$D585,HFE!$A$3:$AJ$1048576,CR$1,0)</f>
        <v>6.48511887306585</v>
      </c>
      <c r="CS585" s="2">
        <f t="shared" si="371"/>
        <v>-1.12693415044163e-6</v>
      </c>
      <c r="CT585" s="1"/>
      <c r="CU585" s="1"/>
      <c r="CV585" s="2"/>
    </row>
    <row r="586" hidden="1" spans="1:100">
      <c r="A586" s="1" t="s">
        <v>95</v>
      </c>
      <c r="B586" s="1" t="s">
        <v>96</v>
      </c>
      <c r="C586" s="3">
        <v>44573</v>
      </c>
      <c r="D586" s="1" t="s">
        <v>115</v>
      </c>
      <c r="E586" s="1">
        <f>VLOOKUP($B586&amp;$C586&amp;$D586,Staqo!$A$3:$AJ$1048576,E$1,0)</f>
        <v>5.24596</v>
      </c>
      <c r="F586" s="1" t="e">
        <f>VLOOKUP($B586&amp;$C586&amp;$D586,HFE!$A$3:$AJ$1048576,F$1,0)</f>
        <v>#REF!</v>
      </c>
      <c r="G586" s="2" t="e">
        <f t="shared" si="341"/>
        <v>#REF!</v>
      </c>
      <c r="H586" s="1">
        <f>VLOOKUP($B586&amp;$C586&amp;$D586,Staqo!$A$3:$AJ$1048576,H$1,0)</f>
        <v>6.18854</v>
      </c>
      <c r="I586" s="1" t="e">
        <f>VLOOKUP($B586&amp;$C586&amp;$D586,HFE!$A$3:$AJ$1048576,I$1,0)</f>
        <v>#REF!</v>
      </c>
      <c r="J586" s="2" t="e">
        <f t="shared" si="342"/>
        <v>#REF!</v>
      </c>
      <c r="K586" s="1">
        <f>VLOOKUP($B586&amp;$C586&amp;$D586,Staqo!$A$3:$AJ$1048576,K$1,0)</f>
        <v>6811.88</v>
      </c>
      <c r="L586" s="1" t="e">
        <f>VLOOKUP($B586&amp;$C586&amp;$D586,HFE!$A$3:$AJ$1048576,L$1,0)</f>
        <v>#REF!</v>
      </c>
      <c r="M586" s="2" t="e">
        <f t="shared" si="343"/>
        <v>#REF!</v>
      </c>
      <c r="N586" s="1">
        <f>VLOOKUP($B586&amp;$C586&amp;$D586,Staqo!$A$3:$AJ$1048576,N$1,0)</f>
        <v>5180</v>
      </c>
      <c r="O586" s="1">
        <f>VLOOKUP($B586&amp;$C586&amp;$D586,HFE!$A$3:$AJ$1048576,O$1,0)</f>
        <v>0</v>
      </c>
      <c r="P586" s="2">
        <f t="shared" si="344"/>
        <v>-5180</v>
      </c>
      <c r="Q586" s="1">
        <f>VLOOKUP($B586&amp;$C586&amp;$D586,Staqo!$A$3:$AJ$1048576,Q$1,0)</f>
        <v>5135.6</v>
      </c>
      <c r="R586" s="1">
        <f>VLOOKUP($B586&amp;$C586&amp;$D586,HFE!$A$3:$AJ$1048576,R$1,0)</f>
        <v>0</v>
      </c>
      <c r="S586" s="2">
        <f t="shared" si="345"/>
        <v>-5135.6</v>
      </c>
      <c r="T586" s="1">
        <f>VLOOKUP($B586&amp;$C586&amp;$D586,Staqo!$A$3:$AJ$1048576,T$1,0)</f>
        <v>0.760436</v>
      </c>
      <c r="U586" s="1" t="e">
        <f>VLOOKUP($B586&amp;$C586&amp;$D586,HFE!$A$3:$AJ$1048576,U$1,0)</f>
        <v>#REF!</v>
      </c>
      <c r="V586" s="2" t="e">
        <f t="shared" si="346"/>
        <v>#REF!</v>
      </c>
      <c r="W586" s="1">
        <f>VLOOKUP($B586&amp;$C586&amp;$D586,Staqo!$A$3:$AJ$1048576,W$1,0)</f>
        <v>0.753919</v>
      </c>
      <c r="X586" s="1" t="e">
        <f>VLOOKUP($B586&amp;$C586&amp;$D586,HFE!$A$3:$AJ$1048576,X$1,0)</f>
        <v>#REF!</v>
      </c>
      <c r="Y586" s="2" t="e">
        <f t="shared" si="347"/>
        <v>#REF!</v>
      </c>
      <c r="Z586" s="4">
        <f>VLOOKUP($B586&amp;$C586&amp;$D586,Staqo!$A$3:$AJ$1048576,Z$1,0)</f>
        <v>100</v>
      </c>
      <c r="AA586" s="4">
        <f>VLOOKUP($B586&amp;$C586&amp;$D586,HFE!$A$3:$AJ$1048576,AA$1,0)</f>
        <v>0</v>
      </c>
      <c r="AB586" s="5">
        <f t="shared" si="348"/>
        <v>-100</v>
      </c>
      <c r="AC586" s="1">
        <f>VLOOKUP($B586&amp;$C586&amp;$D586,Staqo!$A$3:$AJ$1048576,AC$1,0)</f>
        <v>100</v>
      </c>
      <c r="AD586" s="1">
        <f>VLOOKUP($B586&amp;$C586&amp;$D586,HFE!$A$3:$AJ$1048576,AD$1,0)*100</f>
        <v>100</v>
      </c>
      <c r="AE586" s="2">
        <f t="shared" si="349"/>
        <v>0</v>
      </c>
      <c r="AF586" s="1">
        <f>VLOOKUP($B586&amp;$C586&amp;$D586,Staqo!$A$3:$AJ$1048576,AF$1,0)</f>
        <v>95.5556</v>
      </c>
      <c r="AG586" s="1">
        <f>VLOOKUP($B586&amp;$C586&amp;$D586,HFE!$A$3:$AJ$1048576,AG$1,0)*100</f>
        <v>95.5555555555556</v>
      </c>
      <c r="AH586" s="2">
        <f t="shared" si="350"/>
        <v>-4.44444443985503e-5</v>
      </c>
      <c r="AI586" s="1">
        <f>VLOOKUP($B586&amp;$C586&amp;$D586,Staqo!$A$3:$AJ$1048576,AI$1,0)</f>
        <v>0.215426</v>
      </c>
      <c r="AJ586" s="1" t="e">
        <f>VLOOKUP($B586&amp;$C586&amp;$D586,HFE!$A$3:$AJ$1048576,AJ$1,0)</f>
        <v>#REF!</v>
      </c>
      <c r="AK586" s="2" t="e">
        <f t="shared" si="351"/>
        <v>#REF!</v>
      </c>
      <c r="AL586" s="1">
        <f>VLOOKUP($B586&amp;$C586&amp;$D586,Staqo!$A$3:$AJ$1048576,AL$1,0)</f>
        <v>0.195842</v>
      </c>
      <c r="AM586" s="1" t="e">
        <f>VLOOKUP($B586&amp;$C586&amp;$D586,HFE!$A$3:$AJ$1048576,AM$1,0)</f>
        <v>#REF!</v>
      </c>
      <c r="AN586" s="2" t="e">
        <f t="shared" si="352"/>
        <v>#REF!</v>
      </c>
      <c r="AO586" s="1">
        <f>VLOOKUP($B586&amp;$C586&amp;$D586,Staqo!$A$3:$AJ$1048576,AO$1,0)</f>
        <v>0.21358</v>
      </c>
      <c r="AP586" s="1" t="e">
        <f>VLOOKUP($B586&amp;$C586&amp;$D586,HFE!$A$3:$AJ$1048576,AP$1,0)</f>
        <v>#REF!</v>
      </c>
      <c r="AQ586" s="2" t="e">
        <f t="shared" si="353"/>
        <v>#REF!</v>
      </c>
      <c r="AR586" s="1">
        <f>VLOOKUP($B586&amp;$C586&amp;$D586,Staqo!$A$3:$AJ$1048576,AR$1,0)</f>
        <v>0.194163</v>
      </c>
      <c r="AS586" s="1" t="e">
        <f>VLOOKUP($B586&amp;$C586&amp;$D586,HFE!$A$3:$AJ$1048576,AS$1,0)</f>
        <v>#REF!</v>
      </c>
      <c r="AT586" s="2" t="e">
        <f t="shared" si="354"/>
        <v>#REF!</v>
      </c>
      <c r="AU586" s="1">
        <f>VLOOKUP($B586&amp;$C586&amp;$D586,Staqo!$A$3:$AJ$1048576,AU$1,0)</f>
        <v>98.6183</v>
      </c>
      <c r="AV586" s="1">
        <f>VLOOKUP($B586&amp;$C586&amp;$D586,HFE!$A$3:$AJ$1048576,AV$1,0)</f>
        <v>0</v>
      </c>
      <c r="AW586" s="2">
        <f t="shared" si="355"/>
        <v>-98.6183</v>
      </c>
      <c r="AX586" s="4">
        <f>VLOOKUP($B586&amp;$C586&amp;$D586,Staqo!$A$3:$AJ$1048576,AX$1,0)</f>
        <v>11.4667</v>
      </c>
      <c r="AY586" s="4">
        <f>VLOOKUP($B586&amp;$C586&amp;$D586,HFE!$A$3:$AJ$1048576,AY$1,0)</f>
        <v>11.4667</v>
      </c>
      <c r="AZ586" s="5">
        <f t="shared" si="356"/>
        <v>0</v>
      </c>
      <c r="BA586" s="1">
        <f>VLOOKUP($B586&amp;$C586&amp;$D586,Staqo!$A$3:$AJ$1048576,BA$1,0)</f>
        <v>0</v>
      </c>
      <c r="BB586" s="1">
        <f>VLOOKUP($B586&amp;$C586&amp;$D586,HFE!$A$3:$AJ$1048576,BB$1,0)</f>
        <v>0</v>
      </c>
      <c r="BC586" s="2">
        <f t="shared" si="357"/>
        <v>0</v>
      </c>
      <c r="BD586" s="1">
        <f>VLOOKUP($B586&amp;$C586&amp;$D586,Staqo!$A$3:$AJ$1048576,BD$1,0)</f>
        <v>0</v>
      </c>
      <c r="BE586" s="1">
        <f>VLOOKUP($B586&amp;$C586&amp;$D586,HFE!$A$3:$AJ$1048576,BE$1,0)</f>
        <v>0</v>
      </c>
      <c r="BF586" s="2">
        <f t="shared" si="358"/>
        <v>0</v>
      </c>
      <c r="BG586" s="1">
        <f>VLOOKUP($B586&amp;$C586&amp;$D586,Staqo!$A$3:$AJ$1048576,BG$1,0)</f>
        <v>0</v>
      </c>
      <c r="BH586" s="1">
        <f>VLOOKUP($B586&amp;$C586&amp;$D586,HFE!$A$3:$AJ$1048576,BH$1,0)</f>
        <v>0</v>
      </c>
      <c r="BI586" s="2">
        <f t="shared" si="359"/>
        <v>0</v>
      </c>
      <c r="BJ586" s="1">
        <f>VLOOKUP($B586&amp;$C586&amp;$D586,Staqo!$A$3:$AJ$1048576,BJ$1,0)</f>
        <v>0</v>
      </c>
      <c r="BK586" s="1">
        <f>VLOOKUP($B586&amp;$C586&amp;$D586,HFE!$A$3:$AJ$1048576,BK$1,0)</f>
        <v>0</v>
      </c>
      <c r="BL586" s="2">
        <f t="shared" si="360"/>
        <v>0</v>
      </c>
      <c r="BM586" s="1">
        <f>VLOOKUP($B586&amp;$C586&amp;$D586,Staqo!$A$3:$AJ$1048576,BM$1,0)</f>
        <v>0</v>
      </c>
      <c r="BN586" s="1">
        <f>VLOOKUP($B586&amp;$C586&amp;$D586,HFE!$A$3:$AJ$1048576,BN$1,0)</f>
        <v>0</v>
      </c>
      <c r="BO586" s="2">
        <f t="shared" si="361"/>
        <v>0</v>
      </c>
      <c r="BP586" s="1">
        <f>VLOOKUP($B586&amp;$C586&amp;$D586,Staqo!$A$3:$AJ$1048576,BP$1,0)</f>
        <v>0.533333</v>
      </c>
      <c r="BQ586" s="1">
        <f>VLOOKUP($B586&amp;$C586&amp;$D586,HFE!$A$3:$AJ$1048576,BQ$1,0)</f>
        <v>0.533333333333333</v>
      </c>
      <c r="BR586" s="2">
        <f t="shared" si="362"/>
        <v>3.33333333046859e-7</v>
      </c>
      <c r="BS586" s="1">
        <f>VLOOKUP($B586&amp;$C586&amp;$D586,Staqo!$A$3:$AJ$1048576,BS$1,0)</f>
        <v>0</v>
      </c>
      <c r="BT586" s="1">
        <f>VLOOKUP($B586&amp;$C586&amp;$D586,HFE!$A$3:$AJ$1048576,BT$1,0)</f>
        <v>0</v>
      </c>
      <c r="BU586" s="2">
        <f t="shared" si="363"/>
        <v>0</v>
      </c>
      <c r="BV586" s="1">
        <f>VLOOKUP($B586&amp;$C586&amp;$D586,Staqo!$A$3:$AJ$1048576,BV$1,0)</f>
        <v>0.533333</v>
      </c>
      <c r="BW586" s="1">
        <f>VLOOKUP($B586&amp;$C586&amp;$D586,HFE!$A$3:$AJ$1048576,BW$1,0)</f>
        <v>0.533333333333333</v>
      </c>
      <c r="BX586" s="2">
        <f t="shared" si="364"/>
        <v>3.33333333046859e-7</v>
      </c>
      <c r="BY586" s="1">
        <f>VLOOKUP($B586&amp;$C586&amp;$D586,Staqo!$A$3:$AJ$1048576,BY$1,0)</f>
        <v>0</v>
      </c>
      <c r="BZ586" s="1">
        <f>VLOOKUP($B586&amp;$C586&amp;$D586,HFE!$A$3:$AJ$1048576,BZ$1,0)</f>
        <v>0</v>
      </c>
      <c r="CA586" s="2">
        <f t="shared" si="365"/>
        <v>0</v>
      </c>
      <c r="CB586" s="1">
        <f>VLOOKUP($B586&amp;$C586&amp;$D586,Staqo!$A$3:$AJ$1048576,CB$1,0)</f>
        <v>0</v>
      </c>
      <c r="CC586" s="1">
        <f>VLOOKUP($B586&amp;$C586&amp;$D586,HFE!$A$3:$AJ$1048576,CC$1,0)</f>
        <v>0</v>
      </c>
      <c r="CD586" s="2">
        <f t="shared" si="366"/>
        <v>0</v>
      </c>
      <c r="CE586" s="1">
        <f>VLOOKUP($B586&amp;$C586&amp;$D586,Staqo!$A$3:$AJ$1048576,CE$1,0)</f>
        <v>0</v>
      </c>
      <c r="CF586" s="1">
        <f>VLOOKUP($B586&amp;$C586&amp;$D586,HFE!$A$3:$AJ$1048576,CF$1,0)</f>
        <v>0</v>
      </c>
      <c r="CG586" s="2">
        <f t="shared" si="367"/>
        <v>0</v>
      </c>
      <c r="CH586" s="1">
        <f>VLOOKUP($B586&amp;$C586&amp;$D586,Staqo!$A$3:$AJ$1048576,CH$1,0)</f>
        <v>0</v>
      </c>
      <c r="CI586" s="1">
        <f>VLOOKUP($B586&amp;$C586&amp;$D586,HFE!$A$3:$AJ$1048576,CI$1,0)</f>
        <v>0</v>
      </c>
      <c r="CJ586" s="2">
        <f t="shared" si="368"/>
        <v>0</v>
      </c>
      <c r="CK586" s="1">
        <f>VLOOKUP($B586&amp;$C586&amp;$D586,Staqo!$A$3:$AJ$1048576,CK$1,0)</f>
        <v>6.48512</v>
      </c>
      <c r="CL586" s="1">
        <f>VLOOKUP($B586&amp;$C586&amp;$D586,HFE!$A$3:$AJ$1048576,CL$1,0)</f>
        <v>6.48511887306585</v>
      </c>
      <c r="CM586" s="2">
        <f t="shared" si="369"/>
        <v>-1.12693415044163e-6</v>
      </c>
      <c r="CN586" s="1">
        <f>VLOOKUP($B586&amp;$C586&amp;$D586,Staqo!$A$3:$AJ$1048576,CN$1,0)</f>
        <v>0</v>
      </c>
      <c r="CO586" s="1">
        <f>VLOOKUP($B586&amp;$C586&amp;$D586,HFE!$A$3:$AJ$1048576,CO$1,0)</f>
        <v>0</v>
      </c>
      <c r="CP586" s="2">
        <f t="shared" si="370"/>
        <v>0</v>
      </c>
      <c r="CQ586" s="1">
        <f>VLOOKUP($B586&amp;$C586&amp;$D586,Staqo!$A$3:$AJ$1048576,CQ$1,0)</f>
        <v>6.48512</v>
      </c>
      <c r="CR586" s="1">
        <f>VLOOKUP($B586&amp;$C586&amp;$D586,HFE!$A$3:$AJ$1048576,CR$1,0)</f>
        <v>6.48511887306585</v>
      </c>
      <c r="CS586" s="2">
        <f t="shared" si="371"/>
        <v>-1.12693415044163e-6</v>
      </c>
      <c r="CT586" s="1"/>
      <c r="CU586" s="1"/>
      <c r="CV586" s="2"/>
    </row>
    <row r="587" hidden="1" spans="1:100">
      <c r="A587" s="1" t="s">
        <v>95</v>
      </c>
      <c r="B587" s="1" t="s">
        <v>96</v>
      </c>
      <c r="C587" s="3">
        <v>44573</v>
      </c>
      <c r="D587" s="1" t="s">
        <v>116</v>
      </c>
      <c r="E587" s="1">
        <f>VLOOKUP($B587&amp;$C587&amp;$D587,Staqo!$A$3:$AJ$1048576,E$1,0)</f>
        <v>5.24596</v>
      </c>
      <c r="F587" s="1" t="e">
        <f>VLOOKUP($B587&amp;$C587&amp;$D587,HFE!$A$3:$AJ$1048576,F$1,0)</f>
        <v>#REF!</v>
      </c>
      <c r="G587" s="2" t="e">
        <f t="shared" si="341"/>
        <v>#REF!</v>
      </c>
      <c r="H587" s="1">
        <f>VLOOKUP($B587&amp;$C587&amp;$D587,Staqo!$A$3:$AJ$1048576,H$1,0)</f>
        <v>6.18854</v>
      </c>
      <c r="I587" s="1" t="e">
        <f>VLOOKUP($B587&amp;$C587&amp;$D587,HFE!$A$3:$AJ$1048576,I$1,0)</f>
        <v>#REF!</v>
      </c>
      <c r="J587" s="2" t="e">
        <f t="shared" si="342"/>
        <v>#REF!</v>
      </c>
      <c r="K587" s="1">
        <f>VLOOKUP($B587&amp;$C587&amp;$D587,Staqo!$A$3:$AJ$1048576,K$1,0)</f>
        <v>6811.88</v>
      </c>
      <c r="L587" s="1" t="e">
        <f>VLOOKUP($B587&amp;$C587&amp;$D587,HFE!$A$3:$AJ$1048576,L$1,0)</f>
        <v>#REF!</v>
      </c>
      <c r="M587" s="2" t="e">
        <f t="shared" si="343"/>
        <v>#REF!</v>
      </c>
      <c r="N587" s="1">
        <f>VLOOKUP($B587&amp;$C587&amp;$D587,Staqo!$A$3:$AJ$1048576,N$1,0)</f>
        <v>5100</v>
      </c>
      <c r="O587" s="1">
        <f>VLOOKUP($B587&amp;$C587&amp;$D587,HFE!$A$3:$AJ$1048576,O$1,0)</f>
        <v>0</v>
      </c>
      <c r="P587" s="2">
        <f t="shared" si="344"/>
        <v>-5100</v>
      </c>
      <c r="Q587" s="1">
        <f>VLOOKUP($B587&amp;$C587&amp;$D587,Staqo!$A$3:$AJ$1048576,Q$1,0)</f>
        <v>5056.29</v>
      </c>
      <c r="R587" s="1">
        <f>VLOOKUP($B587&amp;$C587&amp;$D587,HFE!$A$3:$AJ$1048576,R$1,0)</f>
        <v>0</v>
      </c>
      <c r="S587" s="2">
        <f t="shared" si="345"/>
        <v>-5056.29</v>
      </c>
      <c r="T587" s="1">
        <f>VLOOKUP($B587&amp;$C587&amp;$D587,Staqo!$A$3:$AJ$1048576,T$1,0)</f>
        <v>0.748692</v>
      </c>
      <c r="U587" s="1" t="e">
        <f>VLOOKUP($B587&amp;$C587&amp;$D587,HFE!$A$3:$AJ$1048576,U$1,0)</f>
        <v>#REF!</v>
      </c>
      <c r="V587" s="2" t="e">
        <f t="shared" si="346"/>
        <v>#REF!</v>
      </c>
      <c r="W587" s="1">
        <f>VLOOKUP($B587&amp;$C587&amp;$D587,Staqo!$A$3:$AJ$1048576,W$1,0)</f>
        <v>0.742275</v>
      </c>
      <c r="X587" s="1" t="e">
        <f>VLOOKUP($B587&amp;$C587&amp;$D587,HFE!$A$3:$AJ$1048576,X$1,0)</f>
        <v>#REF!</v>
      </c>
      <c r="Y587" s="2" t="e">
        <f t="shared" si="347"/>
        <v>#REF!</v>
      </c>
      <c r="Z587" s="4">
        <f>VLOOKUP($B587&amp;$C587&amp;$D587,Staqo!$A$3:$AJ$1048576,Z$1,0)</f>
        <v>100</v>
      </c>
      <c r="AA587" s="4">
        <f>VLOOKUP($B587&amp;$C587&amp;$D587,HFE!$A$3:$AJ$1048576,AA$1,0)</f>
        <v>0</v>
      </c>
      <c r="AB587" s="5">
        <f t="shared" si="348"/>
        <v>-100</v>
      </c>
      <c r="AC587" s="1">
        <f>VLOOKUP($B587&amp;$C587&amp;$D587,Staqo!$A$3:$AJ$1048576,AC$1,0)</f>
        <v>100</v>
      </c>
      <c r="AD587" s="1">
        <f>VLOOKUP($B587&amp;$C587&amp;$D587,HFE!$A$3:$AJ$1048576,AD$1,0)*100</f>
        <v>100</v>
      </c>
      <c r="AE587" s="2">
        <f t="shared" si="349"/>
        <v>0</v>
      </c>
      <c r="AF587" s="1">
        <f>VLOOKUP($B587&amp;$C587&amp;$D587,Staqo!$A$3:$AJ$1048576,AF$1,0)</f>
        <v>95.5556</v>
      </c>
      <c r="AG587" s="1">
        <f>VLOOKUP($B587&amp;$C587&amp;$D587,HFE!$A$3:$AJ$1048576,AG$1,0)*100</f>
        <v>95.5555555555556</v>
      </c>
      <c r="AH587" s="2">
        <f t="shared" si="350"/>
        <v>-4.44444443985503e-5</v>
      </c>
      <c r="AI587" s="1">
        <f>VLOOKUP($B587&amp;$C587&amp;$D587,Staqo!$A$3:$AJ$1048576,AI$1,0)</f>
        <v>0.212099</v>
      </c>
      <c r="AJ587" s="1" t="e">
        <f>VLOOKUP($B587&amp;$C587&amp;$D587,HFE!$A$3:$AJ$1048576,AJ$1,0)</f>
        <v>#REF!</v>
      </c>
      <c r="AK587" s="2" t="e">
        <f t="shared" si="351"/>
        <v>#REF!</v>
      </c>
      <c r="AL587" s="1">
        <f>VLOOKUP($B587&amp;$C587&amp;$D587,Staqo!$A$3:$AJ$1048576,AL$1,0)</f>
        <v>0.192817</v>
      </c>
      <c r="AM587" s="1" t="e">
        <f>VLOOKUP($B587&amp;$C587&amp;$D587,HFE!$A$3:$AJ$1048576,AM$1,0)</f>
        <v>#REF!</v>
      </c>
      <c r="AN587" s="2" t="e">
        <f t="shared" si="352"/>
        <v>#REF!</v>
      </c>
      <c r="AO587" s="1">
        <f>VLOOKUP($B587&amp;$C587&amp;$D587,Staqo!$A$3:$AJ$1048576,AO$1,0)</f>
        <v>0.210281</v>
      </c>
      <c r="AP587" s="1" t="e">
        <f>VLOOKUP($B587&amp;$C587&amp;$D587,HFE!$A$3:$AJ$1048576,AP$1,0)</f>
        <v>#REF!</v>
      </c>
      <c r="AQ587" s="2" t="e">
        <f t="shared" si="353"/>
        <v>#REF!</v>
      </c>
      <c r="AR587" s="1">
        <f>VLOOKUP($B587&amp;$C587&amp;$D587,Staqo!$A$3:$AJ$1048576,AR$1,0)</f>
        <v>0.191165</v>
      </c>
      <c r="AS587" s="1" t="e">
        <f>VLOOKUP($B587&amp;$C587&amp;$D587,HFE!$A$3:$AJ$1048576,AS$1,0)</f>
        <v>#REF!</v>
      </c>
      <c r="AT587" s="2" t="e">
        <f t="shared" si="354"/>
        <v>#REF!</v>
      </c>
      <c r="AU587" s="1">
        <f>VLOOKUP($B587&amp;$C587&amp;$D587,Staqo!$A$3:$AJ$1048576,AU$1,0)</f>
        <v>96.8849</v>
      </c>
      <c r="AV587" s="1">
        <f>VLOOKUP($B587&amp;$C587&amp;$D587,HFE!$A$3:$AJ$1048576,AV$1,0)</f>
        <v>0</v>
      </c>
      <c r="AW587" s="2">
        <f t="shared" si="355"/>
        <v>-96.8849</v>
      </c>
      <c r="AX587" s="4">
        <f>VLOOKUP($B587&amp;$C587&amp;$D587,Staqo!$A$3:$AJ$1048576,AX$1,0)</f>
        <v>11.4667</v>
      </c>
      <c r="AY587" s="4">
        <f>VLOOKUP($B587&amp;$C587&amp;$D587,HFE!$A$3:$AJ$1048576,AY$1,0)</f>
        <v>11.4667</v>
      </c>
      <c r="AZ587" s="5">
        <f t="shared" si="356"/>
        <v>0</v>
      </c>
      <c r="BA587" s="1">
        <f>VLOOKUP($B587&amp;$C587&amp;$D587,Staqo!$A$3:$AJ$1048576,BA$1,0)</f>
        <v>0</v>
      </c>
      <c r="BB587" s="1">
        <f>VLOOKUP($B587&amp;$C587&amp;$D587,HFE!$A$3:$AJ$1048576,BB$1,0)</f>
        <v>0</v>
      </c>
      <c r="BC587" s="2">
        <f t="shared" si="357"/>
        <v>0</v>
      </c>
      <c r="BD587" s="1">
        <f>VLOOKUP($B587&amp;$C587&amp;$D587,Staqo!$A$3:$AJ$1048576,BD$1,0)</f>
        <v>0</v>
      </c>
      <c r="BE587" s="1">
        <f>VLOOKUP($B587&amp;$C587&amp;$D587,HFE!$A$3:$AJ$1048576,BE$1,0)</f>
        <v>0</v>
      </c>
      <c r="BF587" s="2">
        <f t="shared" si="358"/>
        <v>0</v>
      </c>
      <c r="BG587" s="1">
        <f>VLOOKUP($B587&amp;$C587&amp;$D587,Staqo!$A$3:$AJ$1048576,BG$1,0)</f>
        <v>0</v>
      </c>
      <c r="BH587" s="1">
        <f>VLOOKUP($B587&amp;$C587&amp;$D587,HFE!$A$3:$AJ$1048576,BH$1,0)</f>
        <v>0</v>
      </c>
      <c r="BI587" s="2">
        <f t="shared" si="359"/>
        <v>0</v>
      </c>
      <c r="BJ587" s="1">
        <f>VLOOKUP($B587&amp;$C587&amp;$D587,Staqo!$A$3:$AJ$1048576,BJ$1,0)</f>
        <v>0</v>
      </c>
      <c r="BK587" s="1">
        <f>VLOOKUP($B587&amp;$C587&amp;$D587,HFE!$A$3:$AJ$1048576,BK$1,0)</f>
        <v>0</v>
      </c>
      <c r="BL587" s="2">
        <f t="shared" si="360"/>
        <v>0</v>
      </c>
      <c r="BM587" s="1">
        <f>VLOOKUP($B587&amp;$C587&amp;$D587,Staqo!$A$3:$AJ$1048576,BM$1,0)</f>
        <v>0</v>
      </c>
      <c r="BN587" s="1">
        <f>VLOOKUP($B587&amp;$C587&amp;$D587,HFE!$A$3:$AJ$1048576,BN$1,0)</f>
        <v>0</v>
      </c>
      <c r="BO587" s="2">
        <f t="shared" si="361"/>
        <v>0</v>
      </c>
      <c r="BP587" s="1">
        <f>VLOOKUP($B587&amp;$C587&amp;$D587,Staqo!$A$3:$AJ$1048576,BP$1,0)</f>
        <v>0.533333</v>
      </c>
      <c r="BQ587" s="1">
        <f>VLOOKUP($B587&amp;$C587&amp;$D587,HFE!$A$3:$AJ$1048576,BQ$1,0)</f>
        <v>0.533333333333333</v>
      </c>
      <c r="BR587" s="2">
        <f t="shared" si="362"/>
        <v>3.33333333046859e-7</v>
      </c>
      <c r="BS587" s="1">
        <f>VLOOKUP($B587&amp;$C587&amp;$D587,Staqo!$A$3:$AJ$1048576,BS$1,0)</f>
        <v>0</v>
      </c>
      <c r="BT587" s="1">
        <f>VLOOKUP($B587&amp;$C587&amp;$D587,HFE!$A$3:$AJ$1048576,BT$1,0)</f>
        <v>0</v>
      </c>
      <c r="BU587" s="2">
        <f t="shared" si="363"/>
        <v>0</v>
      </c>
      <c r="BV587" s="1">
        <f>VLOOKUP($B587&amp;$C587&amp;$D587,Staqo!$A$3:$AJ$1048576,BV$1,0)</f>
        <v>0.533333</v>
      </c>
      <c r="BW587" s="1">
        <f>VLOOKUP($B587&amp;$C587&amp;$D587,HFE!$A$3:$AJ$1048576,BW$1,0)</f>
        <v>0.533333333333333</v>
      </c>
      <c r="BX587" s="2">
        <f t="shared" si="364"/>
        <v>3.33333333046859e-7</v>
      </c>
      <c r="BY587" s="1">
        <f>VLOOKUP($B587&amp;$C587&amp;$D587,Staqo!$A$3:$AJ$1048576,BY$1,0)</f>
        <v>0</v>
      </c>
      <c r="BZ587" s="1">
        <f>VLOOKUP($B587&amp;$C587&amp;$D587,HFE!$A$3:$AJ$1048576,BZ$1,0)</f>
        <v>0</v>
      </c>
      <c r="CA587" s="2">
        <f t="shared" si="365"/>
        <v>0</v>
      </c>
      <c r="CB587" s="1">
        <f>VLOOKUP($B587&amp;$C587&amp;$D587,Staqo!$A$3:$AJ$1048576,CB$1,0)</f>
        <v>0</v>
      </c>
      <c r="CC587" s="1">
        <f>VLOOKUP($B587&amp;$C587&amp;$D587,HFE!$A$3:$AJ$1048576,CC$1,0)</f>
        <v>0</v>
      </c>
      <c r="CD587" s="2">
        <f t="shared" si="366"/>
        <v>0</v>
      </c>
      <c r="CE587" s="1">
        <f>VLOOKUP($B587&amp;$C587&amp;$D587,Staqo!$A$3:$AJ$1048576,CE$1,0)</f>
        <v>0</v>
      </c>
      <c r="CF587" s="1">
        <f>VLOOKUP($B587&amp;$C587&amp;$D587,HFE!$A$3:$AJ$1048576,CF$1,0)</f>
        <v>0</v>
      </c>
      <c r="CG587" s="2">
        <f t="shared" si="367"/>
        <v>0</v>
      </c>
      <c r="CH587" s="1">
        <f>VLOOKUP($B587&amp;$C587&amp;$D587,Staqo!$A$3:$AJ$1048576,CH$1,0)</f>
        <v>0</v>
      </c>
      <c r="CI587" s="1">
        <f>VLOOKUP($B587&amp;$C587&amp;$D587,HFE!$A$3:$AJ$1048576,CI$1,0)</f>
        <v>0</v>
      </c>
      <c r="CJ587" s="2">
        <f t="shared" si="368"/>
        <v>0</v>
      </c>
      <c r="CK587" s="1">
        <f>VLOOKUP($B587&amp;$C587&amp;$D587,Staqo!$A$3:$AJ$1048576,CK$1,0)</f>
        <v>6.48512</v>
      </c>
      <c r="CL587" s="1">
        <f>VLOOKUP($B587&amp;$C587&amp;$D587,HFE!$A$3:$AJ$1048576,CL$1,0)</f>
        <v>6.48511887306585</v>
      </c>
      <c r="CM587" s="2">
        <f t="shared" si="369"/>
        <v>-1.12693415044163e-6</v>
      </c>
      <c r="CN587" s="1">
        <f>VLOOKUP($B587&amp;$C587&amp;$D587,Staqo!$A$3:$AJ$1048576,CN$1,0)</f>
        <v>0</v>
      </c>
      <c r="CO587" s="1">
        <f>VLOOKUP($B587&amp;$C587&amp;$D587,HFE!$A$3:$AJ$1048576,CO$1,0)</f>
        <v>0</v>
      </c>
      <c r="CP587" s="2">
        <f t="shared" si="370"/>
        <v>0</v>
      </c>
      <c r="CQ587" s="1">
        <f>VLOOKUP($B587&amp;$C587&amp;$D587,Staqo!$A$3:$AJ$1048576,CQ$1,0)</f>
        <v>6.48512</v>
      </c>
      <c r="CR587" s="1">
        <f>VLOOKUP($B587&amp;$C587&amp;$D587,HFE!$A$3:$AJ$1048576,CR$1,0)</f>
        <v>6.48511887306585</v>
      </c>
      <c r="CS587" s="2">
        <f t="shared" si="371"/>
        <v>-1.12693415044163e-6</v>
      </c>
      <c r="CT587" s="1"/>
      <c r="CU587" s="1"/>
      <c r="CV587" s="2"/>
    </row>
    <row r="588" hidden="1" spans="1:100">
      <c r="A588" s="1" t="s">
        <v>95</v>
      </c>
      <c r="B588" s="1" t="s">
        <v>96</v>
      </c>
      <c r="C588" s="3">
        <v>44573</v>
      </c>
      <c r="D588" s="1" t="s">
        <v>117</v>
      </c>
      <c r="E588" s="1">
        <f>VLOOKUP($B588&amp;$C588&amp;$D588,Staqo!$A$3:$AJ$1048576,E$1,0)</f>
        <v>5.24596</v>
      </c>
      <c r="F588" s="1" t="e">
        <f>VLOOKUP($B588&amp;$C588&amp;$D588,HFE!$A$3:$AJ$1048576,F$1,0)</f>
        <v>#REF!</v>
      </c>
      <c r="G588" s="2" t="e">
        <f t="shared" si="341"/>
        <v>#REF!</v>
      </c>
      <c r="H588" s="1">
        <f>VLOOKUP($B588&amp;$C588&amp;$D588,Staqo!$A$3:$AJ$1048576,H$1,0)</f>
        <v>6.18854</v>
      </c>
      <c r="I588" s="1" t="e">
        <f>VLOOKUP($B588&amp;$C588&amp;$D588,HFE!$A$3:$AJ$1048576,I$1,0)</f>
        <v>#REF!</v>
      </c>
      <c r="J588" s="2" t="e">
        <f t="shared" si="342"/>
        <v>#REF!</v>
      </c>
      <c r="K588" s="1">
        <f>VLOOKUP($B588&amp;$C588&amp;$D588,Staqo!$A$3:$AJ$1048576,K$1,0)</f>
        <v>6811.88</v>
      </c>
      <c r="L588" s="1" t="e">
        <f>VLOOKUP($B588&amp;$C588&amp;$D588,HFE!$A$3:$AJ$1048576,L$1,0)</f>
        <v>#REF!</v>
      </c>
      <c r="M588" s="2" t="e">
        <f t="shared" si="343"/>
        <v>#REF!</v>
      </c>
      <c r="N588" s="1">
        <f>VLOOKUP($B588&amp;$C588&amp;$D588,Staqo!$A$3:$AJ$1048576,N$1,0)</f>
        <v>4950</v>
      </c>
      <c r="O588" s="1">
        <f>VLOOKUP($B588&amp;$C588&amp;$D588,HFE!$A$3:$AJ$1048576,O$1,0)</f>
        <v>0</v>
      </c>
      <c r="P588" s="2">
        <f t="shared" si="344"/>
        <v>-4950</v>
      </c>
      <c r="Q588" s="1">
        <f>VLOOKUP($B588&amp;$C588&amp;$D588,Staqo!$A$3:$AJ$1048576,Q$1,0)</f>
        <v>4907.57</v>
      </c>
      <c r="R588" s="1">
        <f>VLOOKUP($B588&amp;$C588&amp;$D588,HFE!$A$3:$AJ$1048576,R$1,0)</f>
        <v>0</v>
      </c>
      <c r="S588" s="2">
        <f t="shared" si="345"/>
        <v>-4907.57</v>
      </c>
      <c r="T588" s="1">
        <f>VLOOKUP($B588&amp;$C588&amp;$D588,Staqo!$A$3:$AJ$1048576,T$1,0)</f>
        <v>0.726672</v>
      </c>
      <c r="U588" s="1" t="e">
        <f>VLOOKUP($B588&amp;$C588&amp;$D588,HFE!$A$3:$AJ$1048576,U$1,0)</f>
        <v>#REF!</v>
      </c>
      <c r="V588" s="2" t="e">
        <f t="shared" si="346"/>
        <v>#REF!</v>
      </c>
      <c r="W588" s="1">
        <f>VLOOKUP($B588&amp;$C588&amp;$D588,Staqo!$A$3:$AJ$1048576,W$1,0)</f>
        <v>0.720443</v>
      </c>
      <c r="X588" s="1" t="e">
        <f>VLOOKUP($B588&amp;$C588&amp;$D588,HFE!$A$3:$AJ$1048576,X$1,0)</f>
        <v>#REF!</v>
      </c>
      <c r="Y588" s="2" t="e">
        <f t="shared" si="347"/>
        <v>#REF!</v>
      </c>
      <c r="Z588" s="4">
        <f>VLOOKUP($B588&amp;$C588&amp;$D588,Staqo!$A$3:$AJ$1048576,Z$1,0)</f>
        <v>100</v>
      </c>
      <c r="AA588" s="4">
        <f>VLOOKUP($B588&amp;$C588&amp;$D588,HFE!$A$3:$AJ$1048576,AA$1,0)</f>
        <v>0</v>
      </c>
      <c r="AB588" s="5">
        <f t="shared" si="348"/>
        <v>-100</v>
      </c>
      <c r="AC588" s="1">
        <f>VLOOKUP($B588&amp;$C588&amp;$D588,Staqo!$A$3:$AJ$1048576,AC$1,0)</f>
        <v>100</v>
      </c>
      <c r="AD588" s="1">
        <f>VLOOKUP($B588&amp;$C588&amp;$D588,HFE!$A$3:$AJ$1048576,AD$1,0)*100</f>
        <v>100</v>
      </c>
      <c r="AE588" s="2">
        <f t="shared" si="349"/>
        <v>0</v>
      </c>
      <c r="AF588" s="1">
        <f>VLOOKUP($B588&amp;$C588&amp;$D588,Staqo!$A$3:$AJ$1048576,AF$1,0)</f>
        <v>95.5556</v>
      </c>
      <c r="AG588" s="1">
        <f>VLOOKUP($B588&amp;$C588&amp;$D588,HFE!$A$3:$AJ$1048576,AG$1,0)*100</f>
        <v>95.5555555555556</v>
      </c>
      <c r="AH588" s="2">
        <f t="shared" si="350"/>
        <v>-4.44444443985503e-5</v>
      </c>
      <c r="AI588" s="1">
        <f>VLOOKUP($B588&amp;$C588&amp;$D588,Staqo!$A$3:$AJ$1048576,AI$1,0)</f>
        <v>0.205861</v>
      </c>
      <c r="AJ588" s="1" t="e">
        <f>VLOOKUP($B588&amp;$C588&amp;$D588,HFE!$A$3:$AJ$1048576,AJ$1,0)</f>
        <v>#REF!</v>
      </c>
      <c r="AK588" s="2" t="e">
        <f t="shared" si="351"/>
        <v>#REF!</v>
      </c>
      <c r="AL588" s="1">
        <f>VLOOKUP($B588&amp;$C588&amp;$D588,Staqo!$A$3:$AJ$1048576,AL$1,0)</f>
        <v>0.187146</v>
      </c>
      <c r="AM588" s="1" t="e">
        <f>VLOOKUP($B588&amp;$C588&amp;$D588,HFE!$A$3:$AJ$1048576,AM$1,0)</f>
        <v>#REF!</v>
      </c>
      <c r="AN588" s="2" t="e">
        <f t="shared" si="352"/>
        <v>#REF!</v>
      </c>
      <c r="AO588" s="1">
        <f>VLOOKUP($B588&amp;$C588&amp;$D588,Staqo!$A$3:$AJ$1048576,AO$1,0)</f>
        <v>0.204096</v>
      </c>
      <c r="AP588" s="1" t="e">
        <f>VLOOKUP($B588&amp;$C588&amp;$D588,HFE!$A$3:$AJ$1048576,AP$1,0)</f>
        <v>#REF!</v>
      </c>
      <c r="AQ588" s="2" t="e">
        <f t="shared" si="353"/>
        <v>#REF!</v>
      </c>
      <c r="AR588" s="1">
        <f>VLOOKUP($B588&amp;$C588&amp;$D588,Staqo!$A$3:$AJ$1048576,AR$1,0)</f>
        <v>0.185542</v>
      </c>
      <c r="AS588" s="1" t="e">
        <f>VLOOKUP($B588&amp;$C588&amp;$D588,HFE!$A$3:$AJ$1048576,AS$1,0)</f>
        <v>#REF!</v>
      </c>
      <c r="AT588" s="2" t="e">
        <f t="shared" si="354"/>
        <v>#REF!</v>
      </c>
      <c r="AU588" s="1">
        <f>VLOOKUP($B588&amp;$C588&amp;$D588,Staqo!$A$3:$AJ$1048576,AU$1,0)</f>
        <v>96.2617</v>
      </c>
      <c r="AV588" s="1">
        <f>VLOOKUP($B588&amp;$C588&amp;$D588,HFE!$A$3:$AJ$1048576,AV$1,0)</f>
        <v>0</v>
      </c>
      <c r="AW588" s="2">
        <f t="shared" si="355"/>
        <v>-96.2617</v>
      </c>
      <c r="AX588" s="4">
        <f>VLOOKUP($B588&amp;$C588&amp;$D588,Staqo!$A$3:$AJ$1048576,AX$1,0)</f>
        <v>11.4667</v>
      </c>
      <c r="AY588" s="4">
        <f>VLOOKUP($B588&amp;$C588&amp;$D588,HFE!$A$3:$AJ$1048576,AY$1,0)</f>
        <v>11.4667</v>
      </c>
      <c r="AZ588" s="5">
        <f t="shared" si="356"/>
        <v>0</v>
      </c>
      <c r="BA588" s="1">
        <f>VLOOKUP($B588&amp;$C588&amp;$D588,Staqo!$A$3:$AJ$1048576,BA$1,0)</f>
        <v>0</v>
      </c>
      <c r="BB588" s="1">
        <f>VLOOKUP($B588&amp;$C588&amp;$D588,HFE!$A$3:$AJ$1048576,BB$1,0)</f>
        <v>0</v>
      </c>
      <c r="BC588" s="2">
        <f t="shared" si="357"/>
        <v>0</v>
      </c>
      <c r="BD588" s="1">
        <f>VLOOKUP($B588&amp;$C588&amp;$D588,Staqo!$A$3:$AJ$1048576,BD$1,0)</f>
        <v>0</v>
      </c>
      <c r="BE588" s="1">
        <f>VLOOKUP($B588&amp;$C588&amp;$D588,HFE!$A$3:$AJ$1048576,BE$1,0)</f>
        <v>0</v>
      </c>
      <c r="BF588" s="2">
        <f t="shared" si="358"/>
        <v>0</v>
      </c>
      <c r="BG588" s="1">
        <f>VLOOKUP($B588&amp;$C588&amp;$D588,Staqo!$A$3:$AJ$1048576,BG$1,0)</f>
        <v>0</v>
      </c>
      <c r="BH588" s="1">
        <f>VLOOKUP($B588&amp;$C588&amp;$D588,HFE!$A$3:$AJ$1048576,BH$1,0)</f>
        <v>0</v>
      </c>
      <c r="BI588" s="2">
        <f t="shared" si="359"/>
        <v>0</v>
      </c>
      <c r="BJ588" s="1">
        <f>VLOOKUP($B588&amp;$C588&amp;$D588,Staqo!$A$3:$AJ$1048576,BJ$1,0)</f>
        <v>0</v>
      </c>
      <c r="BK588" s="1">
        <f>VLOOKUP($B588&amp;$C588&amp;$D588,HFE!$A$3:$AJ$1048576,BK$1,0)</f>
        <v>0</v>
      </c>
      <c r="BL588" s="2">
        <f t="shared" si="360"/>
        <v>0</v>
      </c>
      <c r="BM588" s="1">
        <f>VLOOKUP($B588&amp;$C588&amp;$D588,Staqo!$A$3:$AJ$1048576,BM$1,0)</f>
        <v>0</v>
      </c>
      <c r="BN588" s="1">
        <f>VLOOKUP($B588&amp;$C588&amp;$D588,HFE!$A$3:$AJ$1048576,BN$1,0)</f>
        <v>0</v>
      </c>
      <c r="BO588" s="2">
        <f t="shared" si="361"/>
        <v>0</v>
      </c>
      <c r="BP588" s="1">
        <f>VLOOKUP($B588&amp;$C588&amp;$D588,Staqo!$A$3:$AJ$1048576,BP$1,0)</f>
        <v>0.533333</v>
      </c>
      <c r="BQ588" s="1">
        <f>VLOOKUP($B588&amp;$C588&amp;$D588,HFE!$A$3:$AJ$1048576,BQ$1,0)</f>
        <v>0.533333333333333</v>
      </c>
      <c r="BR588" s="2">
        <f t="shared" si="362"/>
        <v>3.33333333046859e-7</v>
      </c>
      <c r="BS588" s="1">
        <f>VLOOKUP($B588&amp;$C588&amp;$D588,Staqo!$A$3:$AJ$1048576,BS$1,0)</f>
        <v>0</v>
      </c>
      <c r="BT588" s="1">
        <f>VLOOKUP($B588&amp;$C588&amp;$D588,HFE!$A$3:$AJ$1048576,BT$1,0)</f>
        <v>0</v>
      </c>
      <c r="BU588" s="2">
        <f t="shared" si="363"/>
        <v>0</v>
      </c>
      <c r="BV588" s="1">
        <f>VLOOKUP($B588&amp;$C588&amp;$D588,Staqo!$A$3:$AJ$1048576,BV$1,0)</f>
        <v>0.533333</v>
      </c>
      <c r="BW588" s="1">
        <f>VLOOKUP($B588&amp;$C588&amp;$D588,HFE!$A$3:$AJ$1048576,BW$1,0)</f>
        <v>0.533333333333333</v>
      </c>
      <c r="BX588" s="2">
        <f t="shared" si="364"/>
        <v>3.33333333046859e-7</v>
      </c>
      <c r="BY588" s="1">
        <f>VLOOKUP($B588&amp;$C588&amp;$D588,Staqo!$A$3:$AJ$1048576,BY$1,0)</f>
        <v>0</v>
      </c>
      <c r="BZ588" s="1">
        <f>VLOOKUP($B588&amp;$C588&amp;$D588,HFE!$A$3:$AJ$1048576,BZ$1,0)</f>
        <v>0</v>
      </c>
      <c r="CA588" s="2">
        <f t="shared" si="365"/>
        <v>0</v>
      </c>
      <c r="CB588" s="1">
        <f>VLOOKUP($B588&amp;$C588&amp;$D588,Staqo!$A$3:$AJ$1048576,CB$1,0)</f>
        <v>0</v>
      </c>
      <c r="CC588" s="1">
        <f>VLOOKUP($B588&amp;$C588&amp;$D588,HFE!$A$3:$AJ$1048576,CC$1,0)</f>
        <v>0</v>
      </c>
      <c r="CD588" s="2">
        <f t="shared" si="366"/>
        <v>0</v>
      </c>
      <c r="CE588" s="1">
        <f>VLOOKUP($B588&amp;$C588&amp;$D588,Staqo!$A$3:$AJ$1048576,CE$1,0)</f>
        <v>0</v>
      </c>
      <c r="CF588" s="1">
        <f>VLOOKUP($B588&amp;$C588&amp;$D588,HFE!$A$3:$AJ$1048576,CF$1,0)</f>
        <v>0</v>
      </c>
      <c r="CG588" s="2">
        <f t="shared" si="367"/>
        <v>0</v>
      </c>
      <c r="CH588" s="1">
        <f>VLOOKUP($B588&amp;$C588&amp;$D588,Staqo!$A$3:$AJ$1048576,CH$1,0)</f>
        <v>0</v>
      </c>
      <c r="CI588" s="1">
        <f>VLOOKUP($B588&amp;$C588&amp;$D588,HFE!$A$3:$AJ$1048576,CI$1,0)</f>
        <v>0</v>
      </c>
      <c r="CJ588" s="2">
        <f t="shared" si="368"/>
        <v>0</v>
      </c>
      <c r="CK588" s="1">
        <f>VLOOKUP($B588&amp;$C588&amp;$D588,Staqo!$A$3:$AJ$1048576,CK$1,0)</f>
        <v>6.48512</v>
      </c>
      <c r="CL588" s="1">
        <f>VLOOKUP($B588&amp;$C588&amp;$D588,HFE!$A$3:$AJ$1048576,CL$1,0)</f>
        <v>6.48511887306585</v>
      </c>
      <c r="CM588" s="2">
        <f t="shared" si="369"/>
        <v>-1.12693415044163e-6</v>
      </c>
      <c r="CN588" s="1">
        <f>VLOOKUP($B588&amp;$C588&amp;$D588,Staqo!$A$3:$AJ$1048576,CN$1,0)</f>
        <v>0</v>
      </c>
      <c r="CO588" s="1">
        <f>VLOOKUP($B588&amp;$C588&amp;$D588,HFE!$A$3:$AJ$1048576,CO$1,0)</f>
        <v>0</v>
      </c>
      <c r="CP588" s="2">
        <f t="shared" si="370"/>
        <v>0</v>
      </c>
      <c r="CQ588" s="1">
        <f>VLOOKUP($B588&amp;$C588&amp;$D588,Staqo!$A$3:$AJ$1048576,CQ$1,0)</f>
        <v>6.48512</v>
      </c>
      <c r="CR588" s="1">
        <f>VLOOKUP($B588&amp;$C588&amp;$D588,HFE!$A$3:$AJ$1048576,CR$1,0)</f>
        <v>6.48511887306585</v>
      </c>
      <c r="CS588" s="2">
        <f t="shared" si="371"/>
        <v>-1.12693415044163e-6</v>
      </c>
      <c r="CT588" s="1"/>
      <c r="CU588" s="1"/>
      <c r="CV588" s="2"/>
    </row>
    <row r="589" hidden="1" spans="1:100">
      <c r="A589" s="1" t="s">
        <v>95</v>
      </c>
      <c r="B589" s="1" t="s">
        <v>96</v>
      </c>
      <c r="C589" s="3">
        <v>44573</v>
      </c>
      <c r="D589" s="1" t="s">
        <v>118</v>
      </c>
      <c r="E589" s="1">
        <f>VLOOKUP($B589&amp;$C589&amp;$D589,Staqo!$A$3:$AJ$1048576,E$1,0)</f>
        <v>5.24596</v>
      </c>
      <c r="F589" s="1" t="e">
        <f>VLOOKUP($B589&amp;$C589&amp;$D589,HFE!$A$3:$AJ$1048576,F$1,0)</f>
        <v>#REF!</v>
      </c>
      <c r="G589" s="2" t="e">
        <f t="shared" si="341"/>
        <v>#REF!</v>
      </c>
      <c r="H589" s="1">
        <f>VLOOKUP($B589&amp;$C589&amp;$D589,Staqo!$A$3:$AJ$1048576,H$1,0)</f>
        <v>6.18854</v>
      </c>
      <c r="I589" s="1" t="e">
        <f>VLOOKUP($B589&amp;$C589&amp;$D589,HFE!$A$3:$AJ$1048576,I$1,0)</f>
        <v>#REF!</v>
      </c>
      <c r="J589" s="2" t="e">
        <f t="shared" si="342"/>
        <v>#REF!</v>
      </c>
      <c r="K589" s="1">
        <f>VLOOKUP($B589&amp;$C589&amp;$D589,Staqo!$A$3:$AJ$1048576,K$1,0)</f>
        <v>6811.88</v>
      </c>
      <c r="L589" s="1" t="e">
        <f>VLOOKUP($B589&amp;$C589&amp;$D589,HFE!$A$3:$AJ$1048576,L$1,0)</f>
        <v>#REF!</v>
      </c>
      <c r="M589" s="2" t="e">
        <f t="shared" si="343"/>
        <v>#REF!</v>
      </c>
      <c r="N589" s="1">
        <f>VLOOKUP($B589&amp;$C589&amp;$D589,Staqo!$A$3:$AJ$1048576,N$1,0)</f>
        <v>5300</v>
      </c>
      <c r="O589" s="1">
        <f>VLOOKUP($B589&amp;$C589&amp;$D589,HFE!$A$3:$AJ$1048576,O$1,0)</f>
        <v>0</v>
      </c>
      <c r="P589" s="2">
        <f t="shared" si="344"/>
        <v>-5300</v>
      </c>
      <c r="Q589" s="1">
        <f>VLOOKUP($B589&amp;$C589&amp;$D589,Staqo!$A$3:$AJ$1048576,Q$1,0)</f>
        <v>5254.57</v>
      </c>
      <c r="R589" s="1">
        <f>VLOOKUP($B589&amp;$C589&amp;$D589,HFE!$A$3:$AJ$1048576,R$1,0)</f>
        <v>0</v>
      </c>
      <c r="S589" s="2">
        <f t="shared" si="345"/>
        <v>-5254.57</v>
      </c>
      <c r="T589" s="1">
        <f>VLOOKUP($B589&amp;$C589&amp;$D589,Staqo!$A$3:$AJ$1048576,T$1,0)</f>
        <v>0.778053</v>
      </c>
      <c r="U589" s="1" t="e">
        <f>VLOOKUP($B589&amp;$C589&amp;$D589,HFE!$A$3:$AJ$1048576,U$1,0)</f>
        <v>#REF!</v>
      </c>
      <c r="V589" s="2" t="e">
        <f t="shared" si="346"/>
        <v>#REF!</v>
      </c>
      <c r="W589" s="1">
        <f>VLOOKUP($B589&amp;$C589&amp;$D589,Staqo!$A$3:$AJ$1048576,W$1,0)</f>
        <v>0.771384</v>
      </c>
      <c r="X589" s="1" t="e">
        <f>VLOOKUP($B589&amp;$C589&amp;$D589,HFE!$A$3:$AJ$1048576,X$1,0)</f>
        <v>#REF!</v>
      </c>
      <c r="Y589" s="2" t="e">
        <f t="shared" si="347"/>
        <v>#REF!</v>
      </c>
      <c r="Z589" s="4">
        <f>VLOOKUP($B589&amp;$C589&amp;$D589,Staqo!$A$3:$AJ$1048576,Z$1,0)</f>
        <v>100</v>
      </c>
      <c r="AA589" s="4">
        <f>VLOOKUP($B589&amp;$C589&amp;$D589,HFE!$A$3:$AJ$1048576,AA$1,0)</f>
        <v>0</v>
      </c>
      <c r="AB589" s="5">
        <f t="shared" si="348"/>
        <v>-100</v>
      </c>
      <c r="AC589" s="1">
        <f>VLOOKUP($B589&amp;$C589&amp;$D589,Staqo!$A$3:$AJ$1048576,AC$1,0)</f>
        <v>100</v>
      </c>
      <c r="AD589" s="1">
        <f>VLOOKUP($B589&amp;$C589&amp;$D589,HFE!$A$3:$AJ$1048576,AD$1,0)*100</f>
        <v>100</v>
      </c>
      <c r="AE589" s="2">
        <f t="shared" si="349"/>
        <v>0</v>
      </c>
      <c r="AF589" s="1">
        <f>VLOOKUP($B589&amp;$C589&amp;$D589,Staqo!$A$3:$AJ$1048576,AF$1,0)</f>
        <v>95.5556</v>
      </c>
      <c r="AG589" s="1">
        <f>VLOOKUP($B589&amp;$C589&amp;$D589,HFE!$A$3:$AJ$1048576,AG$1,0)*100</f>
        <v>95.5555555555556</v>
      </c>
      <c r="AH589" s="2">
        <f t="shared" si="350"/>
        <v>-4.44444443985503e-5</v>
      </c>
      <c r="AI589" s="1">
        <f>VLOOKUP($B589&amp;$C589&amp;$D589,Staqo!$A$3:$AJ$1048576,AI$1,0)</f>
        <v>0.220417</v>
      </c>
      <c r="AJ589" s="1" t="e">
        <f>VLOOKUP($B589&amp;$C589&amp;$D589,HFE!$A$3:$AJ$1048576,AJ$1,0)</f>
        <v>#REF!</v>
      </c>
      <c r="AK589" s="2" t="e">
        <f t="shared" si="351"/>
        <v>#REF!</v>
      </c>
      <c r="AL589" s="1">
        <f>VLOOKUP($B589&amp;$C589&amp;$D589,Staqo!$A$3:$AJ$1048576,AL$1,0)</f>
        <v>0.200379</v>
      </c>
      <c r="AM589" s="1" t="e">
        <f>VLOOKUP($B589&amp;$C589&amp;$D589,HFE!$A$3:$AJ$1048576,AM$1,0)</f>
        <v>#REF!</v>
      </c>
      <c r="AN589" s="2" t="e">
        <f t="shared" si="352"/>
        <v>#REF!</v>
      </c>
      <c r="AO589" s="1">
        <f>VLOOKUP($B589&amp;$C589&amp;$D589,Staqo!$A$3:$AJ$1048576,AO$1,0)</f>
        <v>0.218528</v>
      </c>
      <c r="AP589" s="1" t="e">
        <f>VLOOKUP($B589&amp;$C589&amp;$D589,HFE!$A$3:$AJ$1048576,AP$1,0)</f>
        <v>#REF!</v>
      </c>
      <c r="AQ589" s="2" t="e">
        <f t="shared" si="353"/>
        <v>#REF!</v>
      </c>
      <c r="AR589" s="1">
        <f>VLOOKUP($B589&amp;$C589&amp;$D589,Staqo!$A$3:$AJ$1048576,AR$1,0)</f>
        <v>0.198661</v>
      </c>
      <c r="AS589" s="1" t="e">
        <f>VLOOKUP($B589&amp;$C589&amp;$D589,HFE!$A$3:$AJ$1048576,AS$1,0)</f>
        <v>#REF!</v>
      </c>
      <c r="AT589" s="2" t="e">
        <f t="shared" si="354"/>
        <v>#REF!</v>
      </c>
      <c r="AU589" s="1">
        <f>VLOOKUP($B589&amp;$C589&amp;$D589,Staqo!$A$3:$AJ$1048576,AU$1,0)</f>
        <v>96.9351</v>
      </c>
      <c r="AV589" s="1">
        <f>VLOOKUP($B589&amp;$C589&amp;$D589,HFE!$A$3:$AJ$1048576,AV$1,0)</f>
        <v>0</v>
      </c>
      <c r="AW589" s="2">
        <f t="shared" si="355"/>
        <v>-96.9351</v>
      </c>
      <c r="AX589" s="4">
        <f>VLOOKUP($B589&amp;$C589&amp;$D589,Staqo!$A$3:$AJ$1048576,AX$1,0)</f>
        <v>11.4667</v>
      </c>
      <c r="AY589" s="4">
        <f>VLOOKUP($B589&amp;$C589&amp;$D589,HFE!$A$3:$AJ$1048576,AY$1,0)</f>
        <v>11.4667</v>
      </c>
      <c r="AZ589" s="5">
        <f t="shared" si="356"/>
        <v>0</v>
      </c>
      <c r="BA589" s="1">
        <f>VLOOKUP($B589&amp;$C589&amp;$D589,Staqo!$A$3:$AJ$1048576,BA$1,0)</f>
        <v>0</v>
      </c>
      <c r="BB589" s="1">
        <f>VLOOKUP($B589&amp;$C589&amp;$D589,HFE!$A$3:$AJ$1048576,BB$1,0)</f>
        <v>0</v>
      </c>
      <c r="BC589" s="2">
        <f t="shared" si="357"/>
        <v>0</v>
      </c>
      <c r="BD589" s="1">
        <f>VLOOKUP($B589&amp;$C589&amp;$D589,Staqo!$A$3:$AJ$1048576,BD$1,0)</f>
        <v>0</v>
      </c>
      <c r="BE589" s="1">
        <f>VLOOKUP($B589&amp;$C589&amp;$D589,HFE!$A$3:$AJ$1048576,BE$1,0)</f>
        <v>0</v>
      </c>
      <c r="BF589" s="2">
        <f t="shared" si="358"/>
        <v>0</v>
      </c>
      <c r="BG589" s="1">
        <f>VLOOKUP($B589&amp;$C589&amp;$D589,Staqo!$A$3:$AJ$1048576,BG$1,0)</f>
        <v>0</v>
      </c>
      <c r="BH589" s="1">
        <f>VLOOKUP($B589&amp;$C589&amp;$D589,HFE!$A$3:$AJ$1048576,BH$1,0)</f>
        <v>0</v>
      </c>
      <c r="BI589" s="2">
        <f t="shared" si="359"/>
        <v>0</v>
      </c>
      <c r="BJ589" s="1">
        <f>VLOOKUP($B589&amp;$C589&amp;$D589,Staqo!$A$3:$AJ$1048576,BJ$1,0)</f>
        <v>0</v>
      </c>
      <c r="BK589" s="1">
        <f>VLOOKUP($B589&amp;$C589&amp;$D589,HFE!$A$3:$AJ$1048576,BK$1,0)</f>
        <v>0</v>
      </c>
      <c r="BL589" s="2">
        <f t="shared" si="360"/>
        <v>0</v>
      </c>
      <c r="BM589" s="1">
        <f>VLOOKUP($B589&amp;$C589&amp;$D589,Staqo!$A$3:$AJ$1048576,BM$1,0)</f>
        <v>0</v>
      </c>
      <c r="BN589" s="1">
        <f>VLOOKUP($B589&amp;$C589&amp;$D589,HFE!$A$3:$AJ$1048576,BN$1,0)</f>
        <v>0</v>
      </c>
      <c r="BO589" s="2">
        <f t="shared" si="361"/>
        <v>0</v>
      </c>
      <c r="BP589" s="1">
        <f>VLOOKUP($B589&amp;$C589&amp;$D589,Staqo!$A$3:$AJ$1048576,BP$1,0)</f>
        <v>0.533333</v>
      </c>
      <c r="BQ589" s="1">
        <f>VLOOKUP($B589&amp;$C589&amp;$D589,HFE!$A$3:$AJ$1048576,BQ$1,0)</f>
        <v>0.533333333333333</v>
      </c>
      <c r="BR589" s="2">
        <f t="shared" si="362"/>
        <v>3.33333333046859e-7</v>
      </c>
      <c r="BS589" s="1">
        <f>VLOOKUP($B589&amp;$C589&amp;$D589,Staqo!$A$3:$AJ$1048576,BS$1,0)</f>
        <v>0</v>
      </c>
      <c r="BT589" s="1">
        <f>VLOOKUP($B589&amp;$C589&amp;$D589,HFE!$A$3:$AJ$1048576,BT$1,0)</f>
        <v>0</v>
      </c>
      <c r="BU589" s="2">
        <f t="shared" si="363"/>
        <v>0</v>
      </c>
      <c r="BV589" s="1">
        <f>VLOOKUP($B589&amp;$C589&amp;$D589,Staqo!$A$3:$AJ$1048576,BV$1,0)</f>
        <v>0.533333</v>
      </c>
      <c r="BW589" s="1">
        <f>VLOOKUP($B589&amp;$C589&amp;$D589,HFE!$A$3:$AJ$1048576,BW$1,0)</f>
        <v>0.533333333333333</v>
      </c>
      <c r="BX589" s="2">
        <f t="shared" si="364"/>
        <v>3.33333333046859e-7</v>
      </c>
      <c r="BY589" s="1">
        <f>VLOOKUP($B589&amp;$C589&amp;$D589,Staqo!$A$3:$AJ$1048576,BY$1,0)</f>
        <v>0</v>
      </c>
      <c r="BZ589" s="1">
        <f>VLOOKUP($B589&amp;$C589&amp;$D589,HFE!$A$3:$AJ$1048576,BZ$1,0)</f>
        <v>0</v>
      </c>
      <c r="CA589" s="2">
        <f t="shared" si="365"/>
        <v>0</v>
      </c>
      <c r="CB589" s="1">
        <f>VLOOKUP($B589&amp;$C589&amp;$D589,Staqo!$A$3:$AJ$1048576,CB$1,0)</f>
        <v>0</v>
      </c>
      <c r="CC589" s="1">
        <f>VLOOKUP($B589&amp;$C589&amp;$D589,HFE!$A$3:$AJ$1048576,CC$1,0)</f>
        <v>0</v>
      </c>
      <c r="CD589" s="2">
        <f t="shared" si="366"/>
        <v>0</v>
      </c>
      <c r="CE589" s="1">
        <f>VLOOKUP($B589&amp;$C589&amp;$D589,Staqo!$A$3:$AJ$1048576,CE$1,0)</f>
        <v>0</v>
      </c>
      <c r="CF589" s="1">
        <f>VLOOKUP($B589&amp;$C589&amp;$D589,HFE!$A$3:$AJ$1048576,CF$1,0)</f>
        <v>0</v>
      </c>
      <c r="CG589" s="2">
        <f t="shared" si="367"/>
        <v>0</v>
      </c>
      <c r="CH589" s="1">
        <f>VLOOKUP($B589&amp;$C589&amp;$D589,Staqo!$A$3:$AJ$1048576,CH$1,0)</f>
        <v>0</v>
      </c>
      <c r="CI589" s="1">
        <f>VLOOKUP($B589&amp;$C589&amp;$D589,HFE!$A$3:$AJ$1048576,CI$1,0)</f>
        <v>0</v>
      </c>
      <c r="CJ589" s="2">
        <f t="shared" si="368"/>
        <v>0</v>
      </c>
      <c r="CK589" s="1">
        <f>VLOOKUP($B589&amp;$C589&amp;$D589,Staqo!$A$3:$AJ$1048576,CK$1,0)</f>
        <v>6.48512</v>
      </c>
      <c r="CL589" s="1">
        <f>VLOOKUP($B589&amp;$C589&amp;$D589,HFE!$A$3:$AJ$1048576,CL$1,0)</f>
        <v>6.48511887306585</v>
      </c>
      <c r="CM589" s="2">
        <f t="shared" si="369"/>
        <v>-1.12693415044163e-6</v>
      </c>
      <c r="CN589" s="1">
        <f>VLOOKUP($B589&amp;$C589&amp;$D589,Staqo!$A$3:$AJ$1048576,CN$1,0)</f>
        <v>0</v>
      </c>
      <c r="CO589" s="1">
        <f>VLOOKUP($B589&amp;$C589&amp;$D589,HFE!$A$3:$AJ$1048576,CO$1,0)</f>
        <v>0</v>
      </c>
      <c r="CP589" s="2">
        <f t="shared" si="370"/>
        <v>0</v>
      </c>
      <c r="CQ589" s="1">
        <f>VLOOKUP($B589&amp;$C589&amp;$D589,Staqo!$A$3:$AJ$1048576,CQ$1,0)</f>
        <v>6.48512</v>
      </c>
      <c r="CR589" s="1">
        <f>VLOOKUP($B589&amp;$C589&amp;$D589,HFE!$A$3:$AJ$1048576,CR$1,0)</f>
        <v>6.48511887306585</v>
      </c>
      <c r="CS589" s="2">
        <f t="shared" si="371"/>
        <v>-1.12693415044163e-6</v>
      </c>
      <c r="CT589" s="1"/>
      <c r="CU589" s="1"/>
      <c r="CV589" s="2"/>
    </row>
    <row r="590" hidden="1" spans="1:100">
      <c r="A590" s="1" t="s">
        <v>95</v>
      </c>
      <c r="B590" s="1" t="s">
        <v>96</v>
      </c>
      <c r="C590" s="3">
        <v>44573</v>
      </c>
      <c r="D590" s="1" t="s">
        <v>119</v>
      </c>
      <c r="E590" s="1">
        <f>VLOOKUP($B590&amp;$C590&amp;$D590,Staqo!$A$3:$AJ$1048576,E$1,0)</f>
        <v>5.24596</v>
      </c>
      <c r="F590" s="1" t="e">
        <f>VLOOKUP($B590&amp;$C590&amp;$D590,HFE!$A$3:$AJ$1048576,F$1,0)</f>
        <v>#REF!</v>
      </c>
      <c r="G590" s="2" t="e">
        <f t="shared" si="341"/>
        <v>#REF!</v>
      </c>
      <c r="H590" s="1">
        <f>VLOOKUP($B590&amp;$C590&amp;$D590,Staqo!$A$3:$AJ$1048576,H$1,0)</f>
        <v>6.18854</v>
      </c>
      <c r="I590" s="1" t="e">
        <f>VLOOKUP($B590&amp;$C590&amp;$D590,HFE!$A$3:$AJ$1048576,I$1,0)</f>
        <v>#REF!</v>
      </c>
      <c r="J590" s="2" t="e">
        <f t="shared" si="342"/>
        <v>#REF!</v>
      </c>
      <c r="K590" s="1">
        <f>VLOOKUP($B590&amp;$C590&amp;$D590,Staqo!$A$3:$AJ$1048576,K$1,0)</f>
        <v>6811.88</v>
      </c>
      <c r="L590" s="1" t="e">
        <f>VLOOKUP($B590&amp;$C590&amp;$D590,HFE!$A$3:$AJ$1048576,L$1,0)</f>
        <v>#REF!</v>
      </c>
      <c r="M590" s="2" t="e">
        <f t="shared" si="343"/>
        <v>#REF!</v>
      </c>
      <c r="N590" s="1">
        <f>VLOOKUP($B590&amp;$C590&amp;$D590,Staqo!$A$3:$AJ$1048576,N$1,0)</f>
        <v>5140</v>
      </c>
      <c r="O590" s="1">
        <f>VLOOKUP($B590&amp;$C590&amp;$D590,HFE!$A$3:$AJ$1048576,O$1,0)</f>
        <v>0</v>
      </c>
      <c r="P590" s="2">
        <f t="shared" si="344"/>
        <v>-5140</v>
      </c>
      <c r="Q590" s="1">
        <f>VLOOKUP($B590&amp;$C590&amp;$D590,Staqo!$A$3:$AJ$1048576,Q$1,0)</f>
        <v>5095.94</v>
      </c>
      <c r="R590" s="1">
        <f>VLOOKUP($B590&amp;$C590&amp;$D590,HFE!$A$3:$AJ$1048576,R$1,0)</f>
        <v>0</v>
      </c>
      <c r="S590" s="2">
        <f t="shared" si="345"/>
        <v>-5095.94</v>
      </c>
      <c r="T590" s="1">
        <f>VLOOKUP($B590&amp;$C590&amp;$D590,Staqo!$A$3:$AJ$1048576,T$1,0)</f>
        <v>0.754564</v>
      </c>
      <c r="U590" s="1" t="e">
        <f>VLOOKUP($B590&amp;$C590&amp;$D590,HFE!$A$3:$AJ$1048576,U$1,0)</f>
        <v>#REF!</v>
      </c>
      <c r="V590" s="2" t="e">
        <f t="shared" si="346"/>
        <v>#REF!</v>
      </c>
      <c r="W590" s="1">
        <f>VLOOKUP($B590&amp;$C590&amp;$D590,Staqo!$A$3:$AJ$1048576,W$1,0)</f>
        <v>0.748097</v>
      </c>
      <c r="X590" s="1" t="e">
        <f>VLOOKUP($B590&amp;$C590&amp;$D590,HFE!$A$3:$AJ$1048576,X$1,0)</f>
        <v>#REF!</v>
      </c>
      <c r="Y590" s="2" t="e">
        <f t="shared" si="347"/>
        <v>#REF!</v>
      </c>
      <c r="Z590" s="4">
        <f>VLOOKUP($B590&amp;$C590&amp;$D590,Staqo!$A$3:$AJ$1048576,Z$1,0)</f>
        <v>100</v>
      </c>
      <c r="AA590" s="4">
        <f>VLOOKUP($B590&amp;$C590&amp;$D590,HFE!$A$3:$AJ$1048576,AA$1,0)</f>
        <v>0</v>
      </c>
      <c r="AB590" s="5">
        <f t="shared" si="348"/>
        <v>-100</v>
      </c>
      <c r="AC590" s="1">
        <f>VLOOKUP($B590&amp;$C590&amp;$D590,Staqo!$A$3:$AJ$1048576,AC$1,0)</f>
        <v>100</v>
      </c>
      <c r="AD590" s="1">
        <f>VLOOKUP($B590&amp;$C590&amp;$D590,HFE!$A$3:$AJ$1048576,AD$1,0)*100</f>
        <v>100</v>
      </c>
      <c r="AE590" s="2">
        <f t="shared" si="349"/>
        <v>0</v>
      </c>
      <c r="AF590" s="1">
        <f>VLOOKUP($B590&amp;$C590&amp;$D590,Staqo!$A$3:$AJ$1048576,AF$1,0)</f>
        <v>95.5556</v>
      </c>
      <c r="AG590" s="1">
        <f>VLOOKUP($B590&amp;$C590&amp;$D590,HFE!$A$3:$AJ$1048576,AG$1,0)*100</f>
        <v>95.5555555555556</v>
      </c>
      <c r="AH590" s="2">
        <f t="shared" si="350"/>
        <v>-4.44444443985503e-5</v>
      </c>
      <c r="AI590" s="1">
        <f>VLOOKUP($B590&amp;$C590&amp;$D590,Staqo!$A$3:$AJ$1048576,AI$1,0)</f>
        <v>0.213763</v>
      </c>
      <c r="AJ590" s="1" t="e">
        <f>VLOOKUP($B590&amp;$C590&amp;$D590,HFE!$A$3:$AJ$1048576,AJ$1,0)</f>
        <v>#REF!</v>
      </c>
      <c r="AK590" s="2" t="e">
        <f t="shared" si="351"/>
        <v>#REF!</v>
      </c>
      <c r="AL590" s="1">
        <f>VLOOKUP($B590&amp;$C590&amp;$D590,Staqo!$A$3:$AJ$1048576,AL$1,0)</f>
        <v>0.19433</v>
      </c>
      <c r="AM590" s="1" t="e">
        <f>VLOOKUP($B590&amp;$C590&amp;$D590,HFE!$A$3:$AJ$1048576,AM$1,0)</f>
        <v>#REF!</v>
      </c>
      <c r="AN590" s="2" t="e">
        <f t="shared" si="352"/>
        <v>#REF!</v>
      </c>
      <c r="AO590" s="1">
        <f>VLOOKUP($B590&amp;$C590&amp;$D590,Staqo!$A$3:$AJ$1048576,AO$1,0)</f>
        <v>0.21193</v>
      </c>
      <c r="AP590" s="1" t="e">
        <f>VLOOKUP($B590&amp;$C590&amp;$D590,HFE!$A$3:$AJ$1048576,AP$1,0)</f>
        <v>#REF!</v>
      </c>
      <c r="AQ590" s="2" t="e">
        <f t="shared" si="353"/>
        <v>#REF!</v>
      </c>
      <c r="AR590" s="1">
        <f>VLOOKUP($B590&amp;$C590&amp;$D590,Staqo!$A$3:$AJ$1048576,AR$1,0)</f>
        <v>0.192664</v>
      </c>
      <c r="AS590" s="1" t="e">
        <f>VLOOKUP($B590&amp;$C590&amp;$D590,HFE!$A$3:$AJ$1048576,AS$1,0)</f>
        <v>#REF!</v>
      </c>
      <c r="AT590" s="2" t="e">
        <f t="shared" si="354"/>
        <v>#REF!</v>
      </c>
      <c r="AU590" s="1">
        <f>VLOOKUP($B590&amp;$C590&amp;$D590,Staqo!$A$3:$AJ$1048576,AU$1,0)</f>
        <v>97.8314</v>
      </c>
      <c r="AV590" s="1">
        <f>VLOOKUP($B590&amp;$C590&amp;$D590,HFE!$A$3:$AJ$1048576,AV$1,0)</f>
        <v>0</v>
      </c>
      <c r="AW590" s="2">
        <f t="shared" si="355"/>
        <v>-97.8314</v>
      </c>
      <c r="AX590" s="4">
        <f>VLOOKUP($B590&amp;$C590&amp;$D590,Staqo!$A$3:$AJ$1048576,AX$1,0)</f>
        <v>11.4667</v>
      </c>
      <c r="AY590" s="4">
        <f>VLOOKUP($B590&amp;$C590&amp;$D590,HFE!$A$3:$AJ$1048576,AY$1,0)</f>
        <v>11.4667</v>
      </c>
      <c r="AZ590" s="5">
        <f t="shared" si="356"/>
        <v>0</v>
      </c>
      <c r="BA590" s="1">
        <f>VLOOKUP($B590&amp;$C590&amp;$D590,Staqo!$A$3:$AJ$1048576,BA$1,0)</f>
        <v>0</v>
      </c>
      <c r="BB590" s="1">
        <f>VLOOKUP($B590&amp;$C590&amp;$D590,HFE!$A$3:$AJ$1048576,BB$1,0)</f>
        <v>0</v>
      </c>
      <c r="BC590" s="2">
        <f t="shared" si="357"/>
        <v>0</v>
      </c>
      <c r="BD590" s="1">
        <f>VLOOKUP($B590&amp;$C590&amp;$D590,Staqo!$A$3:$AJ$1048576,BD$1,0)</f>
        <v>0</v>
      </c>
      <c r="BE590" s="1">
        <f>VLOOKUP($B590&amp;$C590&amp;$D590,HFE!$A$3:$AJ$1048576,BE$1,0)</f>
        <v>0</v>
      </c>
      <c r="BF590" s="2">
        <f t="shared" si="358"/>
        <v>0</v>
      </c>
      <c r="BG590" s="1">
        <f>VLOOKUP($B590&amp;$C590&amp;$D590,Staqo!$A$3:$AJ$1048576,BG$1,0)</f>
        <v>0</v>
      </c>
      <c r="BH590" s="1">
        <f>VLOOKUP($B590&amp;$C590&amp;$D590,HFE!$A$3:$AJ$1048576,BH$1,0)</f>
        <v>0</v>
      </c>
      <c r="BI590" s="2">
        <f t="shared" si="359"/>
        <v>0</v>
      </c>
      <c r="BJ590" s="1">
        <f>VLOOKUP($B590&amp;$C590&amp;$D590,Staqo!$A$3:$AJ$1048576,BJ$1,0)</f>
        <v>0</v>
      </c>
      <c r="BK590" s="1">
        <f>VLOOKUP($B590&amp;$C590&amp;$D590,HFE!$A$3:$AJ$1048576,BK$1,0)</f>
        <v>0</v>
      </c>
      <c r="BL590" s="2">
        <f t="shared" si="360"/>
        <v>0</v>
      </c>
      <c r="BM590" s="1">
        <f>VLOOKUP($B590&amp;$C590&amp;$D590,Staqo!$A$3:$AJ$1048576,BM$1,0)</f>
        <v>0</v>
      </c>
      <c r="BN590" s="1">
        <f>VLOOKUP($B590&amp;$C590&amp;$D590,HFE!$A$3:$AJ$1048576,BN$1,0)</f>
        <v>0</v>
      </c>
      <c r="BO590" s="2">
        <f t="shared" si="361"/>
        <v>0</v>
      </c>
      <c r="BP590" s="1">
        <f>VLOOKUP($B590&amp;$C590&amp;$D590,Staqo!$A$3:$AJ$1048576,BP$1,0)</f>
        <v>0.533333</v>
      </c>
      <c r="BQ590" s="1">
        <f>VLOOKUP($B590&amp;$C590&amp;$D590,HFE!$A$3:$AJ$1048576,BQ$1,0)</f>
        <v>0.533333333333333</v>
      </c>
      <c r="BR590" s="2">
        <f t="shared" si="362"/>
        <v>3.33333333046859e-7</v>
      </c>
      <c r="BS590" s="1">
        <f>VLOOKUP($B590&amp;$C590&amp;$D590,Staqo!$A$3:$AJ$1048576,BS$1,0)</f>
        <v>0</v>
      </c>
      <c r="BT590" s="1">
        <f>VLOOKUP($B590&amp;$C590&amp;$D590,HFE!$A$3:$AJ$1048576,BT$1,0)</f>
        <v>0</v>
      </c>
      <c r="BU590" s="2">
        <f t="shared" si="363"/>
        <v>0</v>
      </c>
      <c r="BV590" s="1">
        <f>VLOOKUP($B590&amp;$C590&amp;$D590,Staqo!$A$3:$AJ$1048576,BV$1,0)</f>
        <v>0.533333</v>
      </c>
      <c r="BW590" s="1">
        <f>VLOOKUP($B590&amp;$C590&amp;$D590,HFE!$A$3:$AJ$1048576,BW$1,0)</f>
        <v>0.533333333333333</v>
      </c>
      <c r="BX590" s="2">
        <f t="shared" si="364"/>
        <v>3.33333333046859e-7</v>
      </c>
      <c r="BY590" s="1">
        <f>VLOOKUP($B590&amp;$C590&amp;$D590,Staqo!$A$3:$AJ$1048576,BY$1,0)</f>
        <v>0</v>
      </c>
      <c r="BZ590" s="1">
        <f>VLOOKUP($B590&amp;$C590&amp;$D590,HFE!$A$3:$AJ$1048576,BZ$1,0)</f>
        <v>0</v>
      </c>
      <c r="CA590" s="2">
        <f t="shared" si="365"/>
        <v>0</v>
      </c>
      <c r="CB590" s="1">
        <f>VLOOKUP($B590&amp;$C590&amp;$D590,Staqo!$A$3:$AJ$1048576,CB$1,0)</f>
        <v>0</v>
      </c>
      <c r="CC590" s="1">
        <f>VLOOKUP($B590&amp;$C590&amp;$D590,HFE!$A$3:$AJ$1048576,CC$1,0)</f>
        <v>0</v>
      </c>
      <c r="CD590" s="2">
        <f t="shared" si="366"/>
        <v>0</v>
      </c>
      <c r="CE590" s="1">
        <f>VLOOKUP($B590&amp;$C590&amp;$D590,Staqo!$A$3:$AJ$1048576,CE$1,0)</f>
        <v>0</v>
      </c>
      <c r="CF590" s="1">
        <f>VLOOKUP($B590&amp;$C590&amp;$D590,HFE!$A$3:$AJ$1048576,CF$1,0)</f>
        <v>0</v>
      </c>
      <c r="CG590" s="2">
        <f t="shared" si="367"/>
        <v>0</v>
      </c>
      <c r="CH590" s="1">
        <f>VLOOKUP($B590&amp;$C590&amp;$D590,Staqo!$A$3:$AJ$1048576,CH$1,0)</f>
        <v>0</v>
      </c>
      <c r="CI590" s="1">
        <f>VLOOKUP($B590&amp;$C590&amp;$D590,HFE!$A$3:$AJ$1048576,CI$1,0)</f>
        <v>0</v>
      </c>
      <c r="CJ590" s="2">
        <f t="shared" si="368"/>
        <v>0</v>
      </c>
      <c r="CK590" s="1">
        <f>VLOOKUP($B590&amp;$C590&amp;$D590,Staqo!$A$3:$AJ$1048576,CK$1,0)</f>
        <v>6.48512</v>
      </c>
      <c r="CL590" s="1">
        <f>VLOOKUP($B590&amp;$C590&amp;$D590,HFE!$A$3:$AJ$1048576,CL$1,0)</f>
        <v>6.48511887306585</v>
      </c>
      <c r="CM590" s="2">
        <f t="shared" si="369"/>
        <v>-1.12693415044163e-6</v>
      </c>
      <c r="CN590" s="1">
        <f>VLOOKUP($B590&amp;$C590&amp;$D590,Staqo!$A$3:$AJ$1048576,CN$1,0)</f>
        <v>0</v>
      </c>
      <c r="CO590" s="1">
        <f>VLOOKUP($B590&amp;$C590&amp;$D590,HFE!$A$3:$AJ$1048576,CO$1,0)</f>
        <v>0</v>
      </c>
      <c r="CP590" s="2">
        <f t="shared" si="370"/>
        <v>0</v>
      </c>
      <c r="CQ590" s="1">
        <f>VLOOKUP($B590&amp;$C590&amp;$D590,Staqo!$A$3:$AJ$1048576,CQ$1,0)</f>
        <v>6.48512</v>
      </c>
      <c r="CR590" s="1">
        <f>VLOOKUP($B590&amp;$C590&amp;$D590,HFE!$A$3:$AJ$1048576,CR$1,0)</f>
        <v>6.48511887306585</v>
      </c>
      <c r="CS590" s="2">
        <f t="shared" si="371"/>
        <v>-1.12693415044163e-6</v>
      </c>
      <c r="CT590" s="1"/>
      <c r="CU590" s="1"/>
      <c r="CV590" s="2"/>
    </row>
    <row r="591" hidden="1" spans="1:100">
      <c r="A591" s="1" t="s">
        <v>95</v>
      </c>
      <c r="B591" s="1" t="s">
        <v>96</v>
      </c>
      <c r="C591" s="3">
        <v>44573</v>
      </c>
      <c r="D591" s="1" t="s">
        <v>120</v>
      </c>
      <c r="E591" s="1">
        <f>VLOOKUP($B591&amp;$C591&amp;$D591,Staqo!$A$3:$AJ$1048576,E$1,0)</f>
        <v>5.24596</v>
      </c>
      <c r="F591" s="1" t="e">
        <f>VLOOKUP($B591&amp;$C591&amp;$D591,HFE!$A$3:$AJ$1048576,F$1,0)</f>
        <v>#REF!</v>
      </c>
      <c r="G591" s="2" t="e">
        <f t="shared" si="341"/>
        <v>#REF!</v>
      </c>
      <c r="H591" s="1">
        <f>VLOOKUP($B591&amp;$C591&amp;$D591,Staqo!$A$3:$AJ$1048576,H$1,0)</f>
        <v>6.18854</v>
      </c>
      <c r="I591" s="1" t="e">
        <f>VLOOKUP($B591&amp;$C591&amp;$D591,HFE!$A$3:$AJ$1048576,I$1,0)</f>
        <v>#REF!</v>
      </c>
      <c r="J591" s="2" t="e">
        <f t="shared" si="342"/>
        <v>#REF!</v>
      </c>
      <c r="K591" s="1">
        <f>VLOOKUP($B591&amp;$C591&amp;$D591,Staqo!$A$3:$AJ$1048576,K$1,0)</f>
        <v>6811.88</v>
      </c>
      <c r="L591" s="1" t="e">
        <f>VLOOKUP($B591&amp;$C591&amp;$D591,HFE!$A$3:$AJ$1048576,L$1,0)</f>
        <v>#REF!</v>
      </c>
      <c r="M591" s="2" t="e">
        <f t="shared" si="343"/>
        <v>#REF!</v>
      </c>
      <c r="N591" s="1">
        <f>VLOOKUP($B591&amp;$C591&amp;$D591,Staqo!$A$3:$AJ$1048576,N$1,0)</f>
        <v>5280</v>
      </c>
      <c r="O591" s="1">
        <f>VLOOKUP($B591&amp;$C591&amp;$D591,HFE!$A$3:$AJ$1048576,O$1,0)</f>
        <v>0</v>
      </c>
      <c r="P591" s="2">
        <f t="shared" si="344"/>
        <v>-5280</v>
      </c>
      <c r="Q591" s="1">
        <f>VLOOKUP($B591&amp;$C591&amp;$D591,Staqo!$A$3:$AJ$1048576,Q$1,0)</f>
        <v>5234.74</v>
      </c>
      <c r="R591" s="1">
        <f>VLOOKUP($B591&amp;$C591&amp;$D591,HFE!$A$3:$AJ$1048576,R$1,0)</f>
        <v>0</v>
      </c>
      <c r="S591" s="2">
        <f t="shared" si="345"/>
        <v>-5234.74</v>
      </c>
      <c r="T591" s="1">
        <f>VLOOKUP($B591&amp;$C591&amp;$D591,Staqo!$A$3:$AJ$1048576,T$1,0)</f>
        <v>0.775117</v>
      </c>
      <c r="U591" s="1" t="e">
        <f>VLOOKUP($B591&amp;$C591&amp;$D591,HFE!$A$3:$AJ$1048576,U$1,0)</f>
        <v>#REF!</v>
      </c>
      <c r="V591" s="2" t="e">
        <f t="shared" si="346"/>
        <v>#REF!</v>
      </c>
      <c r="W591" s="1">
        <f>VLOOKUP($B591&amp;$C591&amp;$D591,Staqo!$A$3:$AJ$1048576,W$1,0)</f>
        <v>0.768473</v>
      </c>
      <c r="X591" s="1" t="e">
        <f>VLOOKUP($B591&amp;$C591&amp;$D591,HFE!$A$3:$AJ$1048576,X$1,0)</f>
        <v>#REF!</v>
      </c>
      <c r="Y591" s="2" t="e">
        <f t="shared" si="347"/>
        <v>#REF!</v>
      </c>
      <c r="Z591" s="4">
        <f>VLOOKUP($B591&amp;$C591&amp;$D591,Staqo!$A$3:$AJ$1048576,Z$1,0)</f>
        <v>100</v>
      </c>
      <c r="AA591" s="4">
        <f>VLOOKUP($B591&amp;$C591&amp;$D591,HFE!$A$3:$AJ$1048576,AA$1,0)</f>
        <v>0</v>
      </c>
      <c r="AB591" s="5">
        <f t="shared" si="348"/>
        <v>-100</v>
      </c>
      <c r="AC591" s="1">
        <f>VLOOKUP($B591&amp;$C591&amp;$D591,Staqo!$A$3:$AJ$1048576,AC$1,0)</f>
        <v>100</v>
      </c>
      <c r="AD591" s="1">
        <f>VLOOKUP($B591&amp;$C591&amp;$D591,HFE!$A$3:$AJ$1048576,AD$1,0)*100</f>
        <v>100</v>
      </c>
      <c r="AE591" s="2">
        <f t="shared" si="349"/>
        <v>0</v>
      </c>
      <c r="AF591" s="1">
        <f>VLOOKUP($B591&amp;$C591&amp;$D591,Staqo!$A$3:$AJ$1048576,AF$1,0)</f>
        <v>95.5556</v>
      </c>
      <c r="AG591" s="1">
        <f>VLOOKUP($B591&amp;$C591&amp;$D591,HFE!$A$3:$AJ$1048576,AG$1,0)*100</f>
        <v>95.5555555555556</v>
      </c>
      <c r="AH591" s="2">
        <f t="shared" si="350"/>
        <v>-4.44444443985503e-5</v>
      </c>
      <c r="AI591" s="1">
        <f>VLOOKUP($B591&amp;$C591&amp;$D591,Staqo!$A$3:$AJ$1048576,AI$1,0)</f>
        <v>0.219585</v>
      </c>
      <c r="AJ591" s="1" t="e">
        <f>VLOOKUP($B591&amp;$C591&amp;$D591,HFE!$A$3:$AJ$1048576,AJ$1,0)</f>
        <v>#REF!</v>
      </c>
      <c r="AK591" s="2" t="e">
        <f t="shared" si="351"/>
        <v>#REF!</v>
      </c>
      <c r="AL591" s="1">
        <f>VLOOKUP($B591&amp;$C591&amp;$D591,Staqo!$A$3:$AJ$1048576,AL$1,0)</f>
        <v>0.199623</v>
      </c>
      <c r="AM591" s="1" t="e">
        <f>VLOOKUP($B591&amp;$C591&amp;$D591,HFE!$A$3:$AJ$1048576,AM$1,0)</f>
        <v>#REF!</v>
      </c>
      <c r="AN591" s="2" t="e">
        <f t="shared" si="352"/>
        <v>#REF!</v>
      </c>
      <c r="AO591" s="1">
        <f>VLOOKUP($B591&amp;$C591&amp;$D591,Staqo!$A$3:$AJ$1048576,AO$1,0)</f>
        <v>0.217703</v>
      </c>
      <c r="AP591" s="1" t="e">
        <f>VLOOKUP($B591&amp;$C591&amp;$D591,HFE!$A$3:$AJ$1048576,AP$1,0)</f>
        <v>#REF!</v>
      </c>
      <c r="AQ591" s="2" t="e">
        <f t="shared" si="353"/>
        <v>#REF!</v>
      </c>
      <c r="AR591" s="1">
        <f>VLOOKUP($B591&amp;$C591&amp;$D591,Staqo!$A$3:$AJ$1048576,AR$1,0)</f>
        <v>0.197912</v>
      </c>
      <c r="AS591" s="1" t="e">
        <f>VLOOKUP($B591&amp;$C591&amp;$D591,HFE!$A$3:$AJ$1048576,AS$1,0)</f>
        <v>#REF!</v>
      </c>
      <c r="AT591" s="2" t="e">
        <f t="shared" si="354"/>
        <v>#REF!</v>
      </c>
      <c r="AU591" s="1">
        <f>VLOOKUP($B591&amp;$C591&amp;$D591,Staqo!$A$3:$AJ$1048576,AU$1,0)</f>
        <v>97.7305</v>
      </c>
      <c r="AV591" s="1">
        <f>VLOOKUP($B591&amp;$C591&amp;$D591,HFE!$A$3:$AJ$1048576,AV$1,0)</f>
        <v>0</v>
      </c>
      <c r="AW591" s="2">
        <f t="shared" si="355"/>
        <v>-97.7305</v>
      </c>
      <c r="AX591" s="4">
        <f>VLOOKUP($B591&amp;$C591&amp;$D591,Staqo!$A$3:$AJ$1048576,AX$1,0)</f>
        <v>11.4667</v>
      </c>
      <c r="AY591" s="4">
        <f>VLOOKUP($B591&amp;$C591&amp;$D591,HFE!$A$3:$AJ$1048576,AY$1,0)</f>
        <v>11.4667</v>
      </c>
      <c r="AZ591" s="5">
        <f t="shared" si="356"/>
        <v>0</v>
      </c>
      <c r="BA591" s="1">
        <f>VLOOKUP($B591&amp;$C591&amp;$D591,Staqo!$A$3:$AJ$1048576,BA$1,0)</f>
        <v>0</v>
      </c>
      <c r="BB591" s="1">
        <f>VLOOKUP($B591&amp;$C591&amp;$D591,HFE!$A$3:$AJ$1048576,BB$1,0)</f>
        <v>0</v>
      </c>
      <c r="BC591" s="2">
        <f t="shared" si="357"/>
        <v>0</v>
      </c>
      <c r="BD591" s="1">
        <f>VLOOKUP($B591&amp;$C591&amp;$D591,Staqo!$A$3:$AJ$1048576,BD$1,0)</f>
        <v>0</v>
      </c>
      <c r="BE591" s="1">
        <f>VLOOKUP($B591&amp;$C591&amp;$D591,HFE!$A$3:$AJ$1048576,BE$1,0)</f>
        <v>0</v>
      </c>
      <c r="BF591" s="2">
        <f t="shared" si="358"/>
        <v>0</v>
      </c>
      <c r="BG591" s="1">
        <f>VLOOKUP($B591&amp;$C591&amp;$D591,Staqo!$A$3:$AJ$1048576,BG$1,0)</f>
        <v>0</v>
      </c>
      <c r="BH591" s="1">
        <f>VLOOKUP($B591&amp;$C591&amp;$D591,HFE!$A$3:$AJ$1048576,BH$1,0)</f>
        <v>0</v>
      </c>
      <c r="BI591" s="2">
        <f t="shared" si="359"/>
        <v>0</v>
      </c>
      <c r="BJ591" s="1">
        <f>VLOOKUP($B591&amp;$C591&amp;$D591,Staqo!$A$3:$AJ$1048576,BJ$1,0)</f>
        <v>0</v>
      </c>
      <c r="BK591" s="1">
        <f>VLOOKUP($B591&amp;$C591&amp;$D591,HFE!$A$3:$AJ$1048576,BK$1,0)</f>
        <v>0</v>
      </c>
      <c r="BL591" s="2">
        <f t="shared" si="360"/>
        <v>0</v>
      </c>
      <c r="BM591" s="1">
        <f>VLOOKUP($B591&amp;$C591&amp;$D591,Staqo!$A$3:$AJ$1048576,BM$1,0)</f>
        <v>0</v>
      </c>
      <c r="BN591" s="1">
        <f>VLOOKUP($B591&amp;$C591&amp;$D591,HFE!$A$3:$AJ$1048576,BN$1,0)</f>
        <v>0</v>
      </c>
      <c r="BO591" s="2">
        <f t="shared" si="361"/>
        <v>0</v>
      </c>
      <c r="BP591" s="1">
        <f>VLOOKUP($B591&amp;$C591&amp;$D591,Staqo!$A$3:$AJ$1048576,BP$1,0)</f>
        <v>0.533333</v>
      </c>
      <c r="BQ591" s="1">
        <f>VLOOKUP($B591&amp;$C591&amp;$D591,HFE!$A$3:$AJ$1048576,BQ$1,0)</f>
        <v>0.533333333333333</v>
      </c>
      <c r="BR591" s="2">
        <f t="shared" si="362"/>
        <v>3.33333333046859e-7</v>
      </c>
      <c r="BS591" s="1">
        <f>VLOOKUP($B591&amp;$C591&amp;$D591,Staqo!$A$3:$AJ$1048576,BS$1,0)</f>
        <v>0</v>
      </c>
      <c r="BT591" s="1">
        <f>VLOOKUP($B591&amp;$C591&amp;$D591,HFE!$A$3:$AJ$1048576,BT$1,0)</f>
        <v>0</v>
      </c>
      <c r="BU591" s="2">
        <f t="shared" si="363"/>
        <v>0</v>
      </c>
      <c r="BV591" s="1">
        <f>VLOOKUP($B591&amp;$C591&amp;$D591,Staqo!$A$3:$AJ$1048576,BV$1,0)</f>
        <v>0.533333</v>
      </c>
      <c r="BW591" s="1">
        <f>VLOOKUP($B591&amp;$C591&amp;$D591,HFE!$A$3:$AJ$1048576,BW$1,0)</f>
        <v>0.533333333333333</v>
      </c>
      <c r="BX591" s="2">
        <f t="shared" si="364"/>
        <v>3.33333333046859e-7</v>
      </c>
      <c r="BY591" s="1">
        <f>VLOOKUP($B591&amp;$C591&amp;$D591,Staqo!$A$3:$AJ$1048576,BY$1,0)</f>
        <v>0</v>
      </c>
      <c r="BZ591" s="1">
        <f>VLOOKUP($B591&amp;$C591&amp;$D591,HFE!$A$3:$AJ$1048576,BZ$1,0)</f>
        <v>0</v>
      </c>
      <c r="CA591" s="2">
        <f t="shared" si="365"/>
        <v>0</v>
      </c>
      <c r="CB591" s="1">
        <f>VLOOKUP($B591&amp;$C591&amp;$D591,Staqo!$A$3:$AJ$1048576,CB$1,0)</f>
        <v>0</v>
      </c>
      <c r="CC591" s="1">
        <f>VLOOKUP($B591&amp;$C591&amp;$D591,HFE!$A$3:$AJ$1048576,CC$1,0)</f>
        <v>0</v>
      </c>
      <c r="CD591" s="2">
        <f t="shared" si="366"/>
        <v>0</v>
      </c>
      <c r="CE591" s="1">
        <f>VLOOKUP($B591&amp;$C591&amp;$D591,Staqo!$A$3:$AJ$1048576,CE$1,0)</f>
        <v>0</v>
      </c>
      <c r="CF591" s="1">
        <f>VLOOKUP($B591&amp;$C591&amp;$D591,HFE!$A$3:$AJ$1048576,CF$1,0)</f>
        <v>0</v>
      </c>
      <c r="CG591" s="2">
        <f t="shared" si="367"/>
        <v>0</v>
      </c>
      <c r="CH591" s="1">
        <f>VLOOKUP($B591&amp;$C591&amp;$D591,Staqo!$A$3:$AJ$1048576,CH$1,0)</f>
        <v>0</v>
      </c>
      <c r="CI591" s="1">
        <f>VLOOKUP($B591&amp;$C591&amp;$D591,HFE!$A$3:$AJ$1048576,CI$1,0)</f>
        <v>0</v>
      </c>
      <c r="CJ591" s="2">
        <f t="shared" si="368"/>
        <v>0</v>
      </c>
      <c r="CK591" s="1">
        <f>VLOOKUP($B591&amp;$C591&amp;$D591,Staqo!$A$3:$AJ$1048576,CK$1,0)</f>
        <v>6.48512</v>
      </c>
      <c r="CL591" s="1">
        <f>VLOOKUP($B591&amp;$C591&amp;$D591,HFE!$A$3:$AJ$1048576,CL$1,0)</f>
        <v>6.48511887306585</v>
      </c>
      <c r="CM591" s="2">
        <f t="shared" si="369"/>
        <v>-1.12693415044163e-6</v>
      </c>
      <c r="CN591" s="1">
        <f>VLOOKUP($B591&amp;$C591&amp;$D591,Staqo!$A$3:$AJ$1048576,CN$1,0)</f>
        <v>0</v>
      </c>
      <c r="CO591" s="1">
        <f>VLOOKUP($B591&amp;$C591&amp;$D591,HFE!$A$3:$AJ$1048576,CO$1,0)</f>
        <v>0</v>
      </c>
      <c r="CP591" s="2">
        <f t="shared" si="370"/>
        <v>0</v>
      </c>
      <c r="CQ591" s="1">
        <f>VLOOKUP($B591&amp;$C591&amp;$D591,Staqo!$A$3:$AJ$1048576,CQ$1,0)</f>
        <v>6.48512</v>
      </c>
      <c r="CR591" s="1">
        <f>VLOOKUP($B591&amp;$C591&amp;$D591,HFE!$A$3:$AJ$1048576,CR$1,0)</f>
        <v>6.48511887306585</v>
      </c>
      <c r="CS591" s="2">
        <f t="shared" si="371"/>
        <v>-1.12693415044163e-6</v>
      </c>
      <c r="CT591" s="1"/>
      <c r="CU591" s="1"/>
      <c r="CV591" s="2"/>
    </row>
    <row r="592" hidden="1" spans="1:100">
      <c r="A592" s="1" t="s">
        <v>95</v>
      </c>
      <c r="B592" s="1" t="s">
        <v>96</v>
      </c>
      <c r="C592" s="3">
        <v>44573</v>
      </c>
      <c r="D592" s="1" t="s">
        <v>121</v>
      </c>
      <c r="E592" s="1">
        <f>VLOOKUP($B592&amp;$C592&amp;$D592,Staqo!$A$3:$AJ$1048576,E$1,0)</f>
        <v>5.24596</v>
      </c>
      <c r="F592" s="1" t="e">
        <f>VLOOKUP($B592&amp;$C592&amp;$D592,HFE!$A$3:$AJ$1048576,F$1,0)</f>
        <v>#REF!</v>
      </c>
      <c r="G592" s="2" t="e">
        <f t="shared" si="341"/>
        <v>#REF!</v>
      </c>
      <c r="H592" s="1">
        <f>VLOOKUP($B592&amp;$C592&amp;$D592,Staqo!$A$3:$AJ$1048576,H$1,0)</f>
        <v>6.18854</v>
      </c>
      <c r="I592" s="1" t="e">
        <f>VLOOKUP($B592&amp;$C592&amp;$D592,HFE!$A$3:$AJ$1048576,I$1,0)</f>
        <v>#REF!</v>
      </c>
      <c r="J592" s="2" t="e">
        <f t="shared" si="342"/>
        <v>#REF!</v>
      </c>
      <c r="K592" s="1">
        <f>VLOOKUP($B592&amp;$C592&amp;$D592,Staqo!$A$3:$AJ$1048576,K$1,0)</f>
        <v>6811.88</v>
      </c>
      <c r="L592" s="1" t="e">
        <f>VLOOKUP($B592&amp;$C592&amp;$D592,HFE!$A$3:$AJ$1048576,L$1,0)</f>
        <v>#REF!</v>
      </c>
      <c r="M592" s="2" t="e">
        <f t="shared" si="343"/>
        <v>#REF!</v>
      </c>
      <c r="N592" s="1">
        <f>VLOOKUP($B592&amp;$C592&amp;$D592,Staqo!$A$3:$AJ$1048576,N$1,0)</f>
        <v>4870</v>
      </c>
      <c r="O592" s="1">
        <f>VLOOKUP($B592&amp;$C592&amp;$D592,HFE!$A$3:$AJ$1048576,O$1,0)</f>
        <v>0</v>
      </c>
      <c r="P592" s="2">
        <f t="shared" si="344"/>
        <v>-4870</v>
      </c>
      <c r="Q592" s="1">
        <f>VLOOKUP($B592&amp;$C592&amp;$D592,Staqo!$A$3:$AJ$1048576,Q$1,0)</f>
        <v>4828.26</v>
      </c>
      <c r="R592" s="1">
        <f>VLOOKUP($B592&amp;$C592&amp;$D592,HFE!$A$3:$AJ$1048576,R$1,0)</f>
        <v>0</v>
      </c>
      <c r="S592" s="2">
        <f t="shared" si="345"/>
        <v>-4828.26</v>
      </c>
      <c r="T592" s="1">
        <f>VLOOKUP($B592&amp;$C592&amp;$D592,Staqo!$A$3:$AJ$1048576,T$1,0)</f>
        <v>0.714928</v>
      </c>
      <c r="U592" s="1" t="e">
        <f>VLOOKUP($B592&amp;$C592&amp;$D592,HFE!$A$3:$AJ$1048576,U$1,0)</f>
        <v>#REF!</v>
      </c>
      <c r="V592" s="2" t="e">
        <f t="shared" si="346"/>
        <v>#REF!</v>
      </c>
      <c r="W592" s="1">
        <f>VLOOKUP($B592&amp;$C592&amp;$D592,Staqo!$A$3:$AJ$1048576,W$1,0)</f>
        <v>0.7088</v>
      </c>
      <c r="X592" s="1" t="e">
        <f>VLOOKUP($B592&amp;$C592&amp;$D592,HFE!$A$3:$AJ$1048576,X$1,0)</f>
        <v>#REF!</v>
      </c>
      <c r="Y592" s="2" t="e">
        <f t="shared" si="347"/>
        <v>#REF!</v>
      </c>
      <c r="Z592" s="4">
        <f>VLOOKUP($B592&amp;$C592&amp;$D592,Staqo!$A$3:$AJ$1048576,Z$1,0)</f>
        <v>100</v>
      </c>
      <c r="AA592" s="4">
        <f>VLOOKUP($B592&amp;$C592&amp;$D592,HFE!$A$3:$AJ$1048576,AA$1,0)</f>
        <v>0</v>
      </c>
      <c r="AB592" s="5">
        <f t="shared" si="348"/>
        <v>-100</v>
      </c>
      <c r="AC592" s="1">
        <f>VLOOKUP($B592&amp;$C592&amp;$D592,Staqo!$A$3:$AJ$1048576,AC$1,0)</f>
        <v>100</v>
      </c>
      <c r="AD592" s="1">
        <f>VLOOKUP($B592&amp;$C592&amp;$D592,HFE!$A$3:$AJ$1048576,AD$1,0)*100</f>
        <v>100</v>
      </c>
      <c r="AE592" s="2">
        <f t="shared" si="349"/>
        <v>0</v>
      </c>
      <c r="AF592" s="1">
        <f>VLOOKUP($B592&amp;$C592&amp;$D592,Staqo!$A$3:$AJ$1048576,AF$1,0)</f>
        <v>95.5556</v>
      </c>
      <c r="AG592" s="1">
        <f>VLOOKUP($B592&amp;$C592&amp;$D592,HFE!$A$3:$AJ$1048576,AG$1,0)*100</f>
        <v>95.5555555555556</v>
      </c>
      <c r="AH592" s="2">
        <f t="shared" si="350"/>
        <v>-4.44444443985503e-5</v>
      </c>
      <c r="AI592" s="1">
        <f>VLOOKUP($B592&amp;$C592&amp;$D592,Staqo!$A$3:$AJ$1048576,AI$1,0)</f>
        <v>0.202534</v>
      </c>
      <c r="AJ592" s="1" t="e">
        <f>VLOOKUP($B592&amp;$C592&amp;$D592,HFE!$A$3:$AJ$1048576,AJ$1,0)</f>
        <v>#REF!</v>
      </c>
      <c r="AK592" s="2" t="e">
        <f t="shared" si="351"/>
        <v>#REF!</v>
      </c>
      <c r="AL592" s="1">
        <f>VLOOKUP($B592&amp;$C592&amp;$D592,Staqo!$A$3:$AJ$1048576,AL$1,0)</f>
        <v>0.184122</v>
      </c>
      <c r="AM592" s="1" t="e">
        <f>VLOOKUP($B592&amp;$C592&amp;$D592,HFE!$A$3:$AJ$1048576,AM$1,0)</f>
        <v>#REF!</v>
      </c>
      <c r="AN592" s="2" t="e">
        <f t="shared" si="352"/>
        <v>#REF!</v>
      </c>
      <c r="AO592" s="1">
        <f>VLOOKUP($B592&amp;$C592&amp;$D592,Staqo!$A$3:$AJ$1048576,AO$1,0)</f>
        <v>0.200798</v>
      </c>
      <c r="AP592" s="1" t="e">
        <f>VLOOKUP($B592&amp;$C592&amp;$D592,HFE!$A$3:$AJ$1048576,AP$1,0)</f>
        <v>#REF!</v>
      </c>
      <c r="AQ592" s="2" t="e">
        <f t="shared" si="353"/>
        <v>#REF!</v>
      </c>
      <c r="AR592" s="1">
        <f>VLOOKUP($B592&amp;$C592&amp;$D592,Staqo!$A$3:$AJ$1048576,AR$1,0)</f>
        <v>0.182543</v>
      </c>
      <c r="AS592" s="1" t="e">
        <f>VLOOKUP($B592&amp;$C592&amp;$D592,HFE!$A$3:$AJ$1048576,AS$1,0)</f>
        <v>#REF!</v>
      </c>
      <c r="AT592" s="2" t="e">
        <f t="shared" si="354"/>
        <v>#REF!</v>
      </c>
      <c r="AU592" s="1">
        <f>VLOOKUP($B592&amp;$C592&amp;$D592,Staqo!$A$3:$AJ$1048576,AU$1,0)</f>
        <v>96.9204</v>
      </c>
      <c r="AV592" s="1">
        <f>VLOOKUP($B592&amp;$C592&amp;$D592,HFE!$A$3:$AJ$1048576,AV$1,0)</f>
        <v>0</v>
      </c>
      <c r="AW592" s="2">
        <f t="shared" si="355"/>
        <v>-96.9204</v>
      </c>
      <c r="AX592" s="4">
        <f>VLOOKUP($B592&amp;$C592&amp;$D592,Staqo!$A$3:$AJ$1048576,AX$1,0)</f>
        <v>11.4667</v>
      </c>
      <c r="AY592" s="4">
        <f>VLOOKUP($B592&amp;$C592&amp;$D592,HFE!$A$3:$AJ$1048576,AY$1,0)</f>
        <v>11.4667</v>
      </c>
      <c r="AZ592" s="5">
        <f t="shared" si="356"/>
        <v>0</v>
      </c>
      <c r="BA592" s="1">
        <f>VLOOKUP($B592&amp;$C592&amp;$D592,Staqo!$A$3:$AJ$1048576,BA$1,0)</f>
        <v>0</v>
      </c>
      <c r="BB592" s="1">
        <f>VLOOKUP($B592&amp;$C592&amp;$D592,HFE!$A$3:$AJ$1048576,BB$1,0)</f>
        <v>0</v>
      </c>
      <c r="BC592" s="2">
        <f t="shared" si="357"/>
        <v>0</v>
      </c>
      <c r="BD592" s="1">
        <f>VLOOKUP($B592&amp;$C592&amp;$D592,Staqo!$A$3:$AJ$1048576,BD$1,0)</f>
        <v>0</v>
      </c>
      <c r="BE592" s="1">
        <f>VLOOKUP($B592&amp;$C592&amp;$D592,HFE!$A$3:$AJ$1048576,BE$1,0)</f>
        <v>0</v>
      </c>
      <c r="BF592" s="2">
        <f t="shared" si="358"/>
        <v>0</v>
      </c>
      <c r="BG592" s="1">
        <f>VLOOKUP($B592&amp;$C592&amp;$D592,Staqo!$A$3:$AJ$1048576,BG$1,0)</f>
        <v>0</v>
      </c>
      <c r="BH592" s="1">
        <f>VLOOKUP($B592&amp;$C592&amp;$D592,HFE!$A$3:$AJ$1048576,BH$1,0)</f>
        <v>0</v>
      </c>
      <c r="BI592" s="2">
        <f t="shared" si="359"/>
        <v>0</v>
      </c>
      <c r="BJ592" s="1">
        <f>VLOOKUP($B592&amp;$C592&amp;$D592,Staqo!$A$3:$AJ$1048576,BJ$1,0)</f>
        <v>0</v>
      </c>
      <c r="BK592" s="1">
        <f>VLOOKUP($B592&amp;$C592&amp;$D592,HFE!$A$3:$AJ$1048576,BK$1,0)</f>
        <v>0</v>
      </c>
      <c r="BL592" s="2">
        <f t="shared" si="360"/>
        <v>0</v>
      </c>
      <c r="BM592" s="1">
        <f>VLOOKUP($B592&amp;$C592&amp;$D592,Staqo!$A$3:$AJ$1048576,BM$1,0)</f>
        <v>0</v>
      </c>
      <c r="BN592" s="1">
        <f>VLOOKUP($B592&amp;$C592&amp;$D592,HFE!$A$3:$AJ$1048576,BN$1,0)</f>
        <v>0</v>
      </c>
      <c r="BO592" s="2">
        <f t="shared" si="361"/>
        <v>0</v>
      </c>
      <c r="BP592" s="1">
        <f>VLOOKUP($B592&amp;$C592&amp;$D592,Staqo!$A$3:$AJ$1048576,BP$1,0)</f>
        <v>0.533333</v>
      </c>
      <c r="BQ592" s="1">
        <f>VLOOKUP($B592&amp;$C592&amp;$D592,HFE!$A$3:$AJ$1048576,BQ$1,0)</f>
        <v>0.533333333333333</v>
      </c>
      <c r="BR592" s="2">
        <f t="shared" si="362"/>
        <v>3.33333333046859e-7</v>
      </c>
      <c r="BS592" s="1">
        <f>VLOOKUP($B592&amp;$C592&amp;$D592,Staqo!$A$3:$AJ$1048576,BS$1,0)</f>
        <v>0</v>
      </c>
      <c r="BT592" s="1">
        <f>VLOOKUP($B592&amp;$C592&amp;$D592,HFE!$A$3:$AJ$1048576,BT$1,0)</f>
        <v>0</v>
      </c>
      <c r="BU592" s="2">
        <f t="shared" si="363"/>
        <v>0</v>
      </c>
      <c r="BV592" s="1">
        <f>VLOOKUP($B592&amp;$C592&amp;$D592,Staqo!$A$3:$AJ$1048576,BV$1,0)</f>
        <v>0.533333</v>
      </c>
      <c r="BW592" s="1">
        <f>VLOOKUP($B592&amp;$C592&amp;$D592,HFE!$A$3:$AJ$1048576,BW$1,0)</f>
        <v>0.533333333333333</v>
      </c>
      <c r="BX592" s="2">
        <f t="shared" si="364"/>
        <v>3.33333333046859e-7</v>
      </c>
      <c r="BY592" s="1">
        <f>VLOOKUP($B592&amp;$C592&amp;$D592,Staqo!$A$3:$AJ$1048576,BY$1,0)</f>
        <v>0</v>
      </c>
      <c r="BZ592" s="1">
        <f>VLOOKUP($B592&amp;$C592&amp;$D592,HFE!$A$3:$AJ$1048576,BZ$1,0)</f>
        <v>0</v>
      </c>
      <c r="CA592" s="2">
        <f t="shared" si="365"/>
        <v>0</v>
      </c>
      <c r="CB592" s="1">
        <f>VLOOKUP($B592&amp;$C592&amp;$D592,Staqo!$A$3:$AJ$1048576,CB$1,0)</f>
        <v>0</v>
      </c>
      <c r="CC592" s="1">
        <f>VLOOKUP($B592&amp;$C592&amp;$D592,HFE!$A$3:$AJ$1048576,CC$1,0)</f>
        <v>0</v>
      </c>
      <c r="CD592" s="2">
        <f t="shared" si="366"/>
        <v>0</v>
      </c>
      <c r="CE592" s="1">
        <f>VLOOKUP($B592&amp;$C592&amp;$D592,Staqo!$A$3:$AJ$1048576,CE$1,0)</f>
        <v>0</v>
      </c>
      <c r="CF592" s="1">
        <f>VLOOKUP($B592&amp;$C592&amp;$D592,HFE!$A$3:$AJ$1048576,CF$1,0)</f>
        <v>0</v>
      </c>
      <c r="CG592" s="2">
        <f t="shared" si="367"/>
        <v>0</v>
      </c>
      <c r="CH592" s="1">
        <f>VLOOKUP($B592&amp;$C592&amp;$D592,Staqo!$A$3:$AJ$1048576,CH$1,0)</f>
        <v>0</v>
      </c>
      <c r="CI592" s="1">
        <f>VLOOKUP($B592&amp;$C592&amp;$D592,HFE!$A$3:$AJ$1048576,CI$1,0)</f>
        <v>0</v>
      </c>
      <c r="CJ592" s="2">
        <f t="shared" si="368"/>
        <v>0</v>
      </c>
      <c r="CK592" s="1">
        <f>VLOOKUP($B592&amp;$C592&amp;$D592,Staqo!$A$3:$AJ$1048576,CK$1,0)</f>
        <v>6.48512</v>
      </c>
      <c r="CL592" s="1">
        <f>VLOOKUP($B592&amp;$C592&amp;$D592,HFE!$A$3:$AJ$1048576,CL$1,0)</f>
        <v>6.48511887306585</v>
      </c>
      <c r="CM592" s="2">
        <f t="shared" si="369"/>
        <v>-1.12693415044163e-6</v>
      </c>
      <c r="CN592" s="1">
        <f>VLOOKUP($B592&amp;$C592&amp;$D592,Staqo!$A$3:$AJ$1048576,CN$1,0)</f>
        <v>0</v>
      </c>
      <c r="CO592" s="1">
        <f>VLOOKUP($B592&amp;$C592&amp;$D592,HFE!$A$3:$AJ$1048576,CO$1,0)</f>
        <v>0</v>
      </c>
      <c r="CP592" s="2">
        <f t="shared" si="370"/>
        <v>0</v>
      </c>
      <c r="CQ592" s="1">
        <f>VLOOKUP($B592&amp;$C592&amp;$D592,Staqo!$A$3:$AJ$1048576,CQ$1,0)</f>
        <v>6.48512</v>
      </c>
      <c r="CR592" s="1">
        <f>VLOOKUP($B592&amp;$C592&amp;$D592,HFE!$A$3:$AJ$1048576,CR$1,0)</f>
        <v>6.48511887306585</v>
      </c>
      <c r="CS592" s="2">
        <f t="shared" si="371"/>
        <v>-1.12693415044163e-6</v>
      </c>
      <c r="CT592" s="1"/>
      <c r="CU592" s="1"/>
      <c r="CV592" s="2"/>
    </row>
    <row r="593" hidden="1" spans="1:100">
      <c r="A593" s="1" t="s">
        <v>95</v>
      </c>
      <c r="B593" s="1" t="s">
        <v>96</v>
      </c>
      <c r="C593" s="3">
        <v>44573</v>
      </c>
      <c r="D593" s="1" t="s">
        <v>122</v>
      </c>
      <c r="E593" s="1">
        <f>VLOOKUP($B593&amp;$C593&amp;$D593,Staqo!$A$3:$AJ$1048576,E$1,0)</f>
        <v>5.24596</v>
      </c>
      <c r="F593" s="1" t="e">
        <f>VLOOKUP($B593&amp;$C593&amp;$D593,HFE!$A$3:$AJ$1048576,F$1,0)</f>
        <v>#REF!</v>
      </c>
      <c r="G593" s="2" t="e">
        <f t="shared" si="341"/>
        <v>#REF!</v>
      </c>
      <c r="H593" s="1">
        <f>VLOOKUP($B593&amp;$C593&amp;$D593,Staqo!$A$3:$AJ$1048576,H$1,0)</f>
        <v>6.18854</v>
      </c>
      <c r="I593" s="1" t="e">
        <f>VLOOKUP($B593&amp;$C593&amp;$D593,HFE!$A$3:$AJ$1048576,I$1,0)</f>
        <v>#REF!</v>
      </c>
      <c r="J593" s="2" t="e">
        <f t="shared" si="342"/>
        <v>#REF!</v>
      </c>
      <c r="K593" s="1">
        <f>VLOOKUP($B593&amp;$C593&amp;$D593,Staqo!$A$3:$AJ$1048576,K$1,0)</f>
        <v>6811.88</v>
      </c>
      <c r="L593" s="1" t="e">
        <f>VLOOKUP($B593&amp;$C593&amp;$D593,HFE!$A$3:$AJ$1048576,L$1,0)</f>
        <v>#REF!</v>
      </c>
      <c r="M593" s="2" t="e">
        <f t="shared" si="343"/>
        <v>#REF!</v>
      </c>
      <c r="N593" s="1">
        <f>VLOOKUP($B593&amp;$C593&amp;$D593,Staqo!$A$3:$AJ$1048576,N$1,0)</f>
        <v>4980</v>
      </c>
      <c r="O593" s="1">
        <f>VLOOKUP($B593&amp;$C593&amp;$D593,HFE!$A$3:$AJ$1048576,O$1,0)</f>
        <v>0</v>
      </c>
      <c r="P593" s="2">
        <f t="shared" si="344"/>
        <v>-4980</v>
      </c>
      <c r="Q593" s="1">
        <f>VLOOKUP($B593&amp;$C593&amp;$D593,Staqo!$A$3:$AJ$1048576,Q$1,0)</f>
        <v>4937.32</v>
      </c>
      <c r="R593" s="1">
        <f>VLOOKUP($B593&amp;$C593&amp;$D593,HFE!$A$3:$AJ$1048576,R$1,0)</f>
        <v>0</v>
      </c>
      <c r="S593" s="2">
        <f t="shared" si="345"/>
        <v>-4937.32</v>
      </c>
      <c r="T593" s="1">
        <f>VLOOKUP($B593&amp;$C593&amp;$D593,Staqo!$A$3:$AJ$1048576,T$1,0)</f>
        <v>0.731076</v>
      </c>
      <c r="U593" s="1" t="e">
        <f>VLOOKUP($B593&amp;$C593&amp;$D593,HFE!$A$3:$AJ$1048576,U$1,0)</f>
        <v>#REF!</v>
      </c>
      <c r="V593" s="2" t="e">
        <f t="shared" si="346"/>
        <v>#REF!</v>
      </c>
      <c r="W593" s="1">
        <f>VLOOKUP($B593&amp;$C593&amp;$D593,Staqo!$A$3:$AJ$1048576,W$1,0)</f>
        <v>0.72481</v>
      </c>
      <c r="X593" s="1" t="e">
        <f>VLOOKUP($B593&amp;$C593&amp;$D593,HFE!$A$3:$AJ$1048576,X$1,0)</f>
        <v>#REF!</v>
      </c>
      <c r="Y593" s="2" t="e">
        <f t="shared" si="347"/>
        <v>#REF!</v>
      </c>
      <c r="Z593" s="4">
        <f>VLOOKUP($B593&amp;$C593&amp;$D593,Staqo!$A$3:$AJ$1048576,Z$1,0)</f>
        <v>100</v>
      </c>
      <c r="AA593" s="4">
        <f>VLOOKUP($B593&amp;$C593&amp;$D593,HFE!$A$3:$AJ$1048576,AA$1,0)</f>
        <v>0</v>
      </c>
      <c r="AB593" s="5">
        <f t="shared" si="348"/>
        <v>-100</v>
      </c>
      <c r="AC593" s="1">
        <f>VLOOKUP($B593&amp;$C593&amp;$D593,Staqo!$A$3:$AJ$1048576,AC$1,0)</f>
        <v>100</v>
      </c>
      <c r="AD593" s="1">
        <f>VLOOKUP($B593&amp;$C593&amp;$D593,HFE!$A$3:$AJ$1048576,AD$1,0)*100</f>
        <v>100</v>
      </c>
      <c r="AE593" s="2">
        <f t="shared" si="349"/>
        <v>0</v>
      </c>
      <c r="AF593" s="1">
        <f>VLOOKUP($B593&amp;$C593&amp;$D593,Staqo!$A$3:$AJ$1048576,AF$1,0)</f>
        <v>95.5556</v>
      </c>
      <c r="AG593" s="1">
        <f>VLOOKUP($B593&amp;$C593&amp;$D593,HFE!$A$3:$AJ$1048576,AG$1,0)*100</f>
        <v>95.5555555555556</v>
      </c>
      <c r="AH593" s="2">
        <f t="shared" si="350"/>
        <v>-4.44444443985503e-5</v>
      </c>
      <c r="AI593" s="1">
        <f>VLOOKUP($B593&amp;$C593&amp;$D593,Staqo!$A$3:$AJ$1048576,AI$1,0)</f>
        <v>0.207109</v>
      </c>
      <c r="AJ593" s="1" t="e">
        <f>VLOOKUP($B593&amp;$C593&amp;$D593,HFE!$A$3:$AJ$1048576,AJ$1,0)</f>
        <v>#REF!</v>
      </c>
      <c r="AK593" s="2" t="e">
        <f t="shared" si="351"/>
        <v>#REF!</v>
      </c>
      <c r="AL593" s="1">
        <f>VLOOKUP($B593&amp;$C593&amp;$D593,Staqo!$A$3:$AJ$1048576,AL$1,0)</f>
        <v>0.18828</v>
      </c>
      <c r="AM593" s="1" t="e">
        <f>VLOOKUP($B593&amp;$C593&amp;$D593,HFE!$A$3:$AJ$1048576,AM$1,0)</f>
        <v>#REF!</v>
      </c>
      <c r="AN593" s="2" t="e">
        <f t="shared" si="352"/>
        <v>#REF!</v>
      </c>
      <c r="AO593" s="1">
        <f>VLOOKUP($B593&amp;$C593&amp;$D593,Staqo!$A$3:$AJ$1048576,AO$1,0)</f>
        <v>0.205333</v>
      </c>
      <c r="AP593" s="1" t="e">
        <f>VLOOKUP($B593&amp;$C593&amp;$D593,HFE!$A$3:$AJ$1048576,AP$1,0)</f>
        <v>#REF!</v>
      </c>
      <c r="AQ593" s="2" t="e">
        <f t="shared" si="353"/>
        <v>#REF!</v>
      </c>
      <c r="AR593" s="1">
        <f>VLOOKUP($B593&amp;$C593&amp;$D593,Staqo!$A$3:$AJ$1048576,AR$1,0)</f>
        <v>0.186667</v>
      </c>
      <c r="AS593" s="1" t="e">
        <f>VLOOKUP($B593&amp;$C593&amp;$D593,HFE!$A$3:$AJ$1048576,AS$1,0)</f>
        <v>#REF!</v>
      </c>
      <c r="AT593" s="2" t="e">
        <f t="shared" si="354"/>
        <v>#REF!</v>
      </c>
      <c r="AU593" s="1">
        <f>VLOOKUP($B593&amp;$C593&amp;$D593,Staqo!$A$3:$AJ$1048576,AU$1,0)</f>
        <v>96.7724</v>
      </c>
      <c r="AV593" s="1">
        <f>VLOOKUP($B593&amp;$C593&amp;$D593,HFE!$A$3:$AJ$1048576,AV$1,0)</f>
        <v>0</v>
      </c>
      <c r="AW593" s="2">
        <f t="shared" si="355"/>
        <v>-96.7724</v>
      </c>
      <c r="AX593" s="4">
        <f>VLOOKUP($B593&amp;$C593&amp;$D593,Staqo!$A$3:$AJ$1048576,AX$1,0)</f>
        <v>11.4667</v>
      </c>
      <c r="AY593" s="4">
        <f>VLOOKUP($B593&amp;$C593&amp;$D593,HFE!$A$3:$AJ$1048576,AY$1,0)</f>
        <v>11.4667</v>
      </c>
      <c r="AZ593" s="5">
        <f t="shared" si="356"/>
        <v>0</v>
      </c>
      <c r="BA593" s="1">
        <f>VLOOKUP($B593&amp;$C593&amp;$D593,Staqo!$A$3:$AJ$1048576,BA$1,0)</f>
        <v>0</v>
      </c>
      <c r="BB593" s="1">
        <f>VLOOKUP($B593&amp;$C593&amp;$D593,HFE!$A$3:$AJ$1048576,BB$1,0)</f>
        <v>0</v>
      </c>
      <c r="BC593" s="2">
        <f t="shared" si="357"/>
        <v>0</v>
      </c>
      <c r="BD593" s="1">
        <f>VLOOKUP($B593&amp;$C593&amp;$D593,Staqo!$A$3:$AJ$1048576,BD$1,0)</f>
        <v>0</v>
      </c>
      <c r="BE593" s="1">
        <f>VLOOKUP($B593&amp;$C593&amp;$D593,HFE!$A$3:$AJ$1048576,BE$1,0)</f>
        <v>0</v>
      </c>
      <c r="BF593" s="2">
        <f t="shared" si="358"/>
        <v>0</v>
      </c>
      <c r="BG593" s="1">
        <f>VLOOKUP($B593&amp;$C593&amp;$D593,Staqo!$A$3:$AJ$1048576,BG$1,0)</f>
        <v>0</v>
      </c>
      <c r="BH593" s="1">
        <f>VLOOKUP($B593&amp;$C593&amp;$D593,HFE!$A$3:$AJ$1048576,BH$1,0)</f>
        <v>0</v>
      </c>
      <c r="BI593" s="2">
        <f t="shared" si="359"/>
        <v>0</v>
      </c>
      <c r="BJ593" s="1">
        <f>VLOOKUP($B593&amp;$C593&amp;$D593,Staqo!$A$3:$AJ$1048576,BJ$1,0)</f>
        <v>0</v>
      </c>
      <c r="BK593" s="1">
        <f>VLOOKUP($B593&amp;$C593&amp;$D593,HFE!$A$3:$AJ$1048576,BK$1,0)</f>
        <v>0</v>
      </c>
      <c r="BL593" s="2">
        <f t="shared" si="360"/>
        <v>0</v>
      </c>
      <c r="BM593" s="1">
        <f>VLOOKUP($B593&amp;$C593&amp;$D593,Staqo!$A$3:$AJ$1048576,BM$1,0)</f>
        <v>0</v>
      </c>
      <c r="BN593" s="1">
        <f>VLOOKUP($B593&amp;$C593&amp;$D593,HFE!$A$3:$AJ$1048576,BN$1,0)</f>
        <v>0</v>
      </c>
      <c r="BO593" s="2">
        <f t="shared" si="361"/>
        <v>0</v>
      </c>
      <c r="BP593" s="1">
        <f>VLOOKUP($B593&amp;$C593&amp;$D593,Staqo!$A$3:$AJ$1048576,BP$1,0)</f>
        <v>0.533333</v>
      </c>
      <c r="BQ593" s="1">
        <f>VLOOKUP($B593&amp;$C593&amp;$D593,HFE!$A$3:$AJ$1048576,BQ$1,0)</f>
        <v>0.533333333333333</v>
      </c>
      <c r="BR593" s="2">
        <f t="shared" si="362"/>
        <v>3.33333333046859e-7</v>
      </c>
      <c r="BS593" s="1">
        <f>VLOOKUP($B593&amp;$C593&amp;$D593,Staqo!$A$3:$AJ$1048576,BS$1,0)</f>
        <v>0</v>
      </c>
      <c r="BT593" s="1">
        <f>VLOOKUP($B593&amp;$C593&amp;$D593,HFE!$A$3:$AJ$1048576,BT$1,0)</f>
        <v>0</v>
      </c>
      <c r="BU593" s="2">
        <f t="shared" si="363"/>
        <v>0</v>
      </c>
      <c r="BV593" s="1">
        <f>VLOOKUP($B593&amp;$C593&amp;$D593,Staqo!$A$3:$AJ$1048576,BV$1,0)</f>
        <v>0.533333</v>
      </c>
      <c r="BW593" s="1">
        <f>VLOOKUP($B593&amp;$C593&amp;$D593,HFE!$A$3:$AJ$1048576,BW$1,0)</f>
        <v>0.533333333333333</v>
      </c>
      <c r="BX593" s="2">
        <f t="shared" si="364"/>
        <v>3.33333333046859e-7</v>
      </c>
      <c r="BY593" s="1">
        <f>VLOOKUP($B593&amp;$C593&amp;$D593,Staqo!$A$3:$AJ$1048576,BY$1,0)</f>
        <v>0</v>
      </c>
      <c r="BZ593" s="1">
        <f>VLOOKUP($B593&amp;$C593&amp;$D593,HFE!$A$3:$AJ$1048576,BZ$1,0)</f>
        <v>0</v>
      </c>
      <c r="CA593" s="2">
        <f t="shared" si="365"/>
        <v>0</v>
      </c>
      <c r="CB593" s="1">
        <f>VLOOKUP($B593&amp;$C593&amp;$D593,Staqo!$A$3:$AJ$1048576,CB$1,0)</f>
        <v>0</v>
      </c>
      <c r="CC593" s="1">
        <f>VLOOKUP($B593&amp;$C593&amp;$D593,HFE!$A$3:$AJ$1048576,CC$1,0)</f>
        <v>0</v>
      </c>
      <c r="CD593" s="2">
        <f t="shared" si="366"/>
        <v>0</v>
      </c>
      <c r="CE593" s="1">
        <f>VLOOKUP($B593&amp;$C593&amp;$D593,Staqo!$A$3:$AJ$1048576,CE$1,0)</f>
        <v>0</v>
      </c>
      <c r="CF593" s="1">
        <f>VLOOKUP($B593&amp;$C593&amp;$D593,HFE!$A$3:$AJ$1048576,CF$1,0)</f>
        <v>0</v>
      </c>
      <c r="CG593" s="2">
        <f t="shared" si="367"/>
        <v>0</v>
      </c>
      <c r="CH593" s="1">
        <f>VLOOKUP($B593&amp;$C593&amp;$D593,Staqo!$A$3:$AJ$1048576,CH$1,0)</f>
        <v>0</v>
      </c>
      <c r="CI593" s="1">
        <f>VLOOKUP($B593&amp;$C593&amp;$D593,HFE!$A$3:$AJ$1048576,CI$1,0)</f>
        <v>0</v>
      </c>
      <c r="CJ593" s="2">
        <f t="shared" si="368"/>
        <v>0</v>
      </c>
      <c r="CK593" s="1">
        <f>VLOOKUP($B593&amp;$C593&amp;$D593,Staqo!$A$3:$AJ$1048576,CK$1,0)</f>
        <v>6.48512</v>
      </c>
      <c r="CL593" s="1">
        <f>VLOOKUP($B593&amp;$C593&amp;$D593,HFE!$A$3:$AJ$1048576,CL$1,0)</f>
        <v>6.48511887306585</v>
      </c>
      <c r="CM593" s="2">
        <f t="shared" si="369"/>
        <v>-1.12693415044163e-6</v>
      </c>
      <c r="CN593" s="1">
        <f>VLOOKUP($B593&amp;$C593&amp;$D593,Staqo!$A$3:$AJ$1048576,CN$1,0)</f>
        <v>0</v>
      </c>
      <c r="CO593" s="1">
        <f>VLOOKUP($B593&amp;$C593&amp;$D593,HFE!$A$3:$AJ$1048576,CO$1,0)</f>
        <v>0</v>
      </c>
      <c r="CP593" s="2">
        <f t="shared" si="370"/>
        <v>0</v>
      </c>
      <c r="CQ593" s="1">
        <f>VLOOKUP($B593&amp;$C593&amp;$D593,Staqo!$A$3:$AJ$1048576,CQ$1,0)</f>
        <v>6.48512</v>
      </c>
      <c r="CR593" s="1">
        <f>VLOOKUP($B593&amp;$C593&amp;$D593,HFE!$A$3:$AJ$1048576,CR$1,0)</f>
        <v>6.48511887306585</v>
      </c>
      <c r="CS593" s="2">
        <f t="shared" si="371"/>
        <v>-1.12693415044163e-6</v>
      </c>
      <c r="CT593" s="1"/>
      <c r="CU593" s="1"/>
      <c r="CV593" s="2"/>
    </row>
    <row r="594" hidden="1" spans="1:100">
      <c r="A594" s="1" t="s">
        <v>95</v>
      </c>
      <c r="B594" s="1" t="s">
        <v>96</v>
      </c>
      <c r="C594" s="3">
        <v>44573</v>
      </c>
      <c r="D594" s="1" t="s">
        <v>123</v>
      </c>
      <c r="E594" s="1">
        <f>VLOOKUP($B594&amp;$C594&amp;$D594,Staqo!$A$3:$AJ$1048576,E$1,0)</f>
        <v>5.24596</v>
      </c>
      <c r="F594" s="1" t="e">
        <f>VLOOKUP($B594&amp;$C594&amp;$D594,HFE!$A$3:$AJ$1048576,F$1,0)</f>
        <v>#REF!</v>
      </c>
      <c r="G594" s="2" t="e">
        <f t="shared" si="341"/>
        <v>#REF!</v>
      </c>
      <c r="H594" s="1">
        <f>VLOOKUP($B594&amp;$C594&amp;$D594,Staqo!$A$3:$AJ$1048576,H$1,0)</f>
        <v>6.18854</v>
      </c>
      <c r="I594" s="1" t="e">
        <f>VLOOKUP($B594&amp;$C594&amp;$D594,HFE!$A$3:$AJ$1048576,I$1,0)</f>
        <v>#REF!</v>
      </c>
      <c r="J594" s="2" t="e">
        <f t="shared" si="342"/>
        <v>#REF!</v>
      </c>
      <c r="K594" s="1">
        <f>VLOOKUP($B594&amp;$C594&amp;$D594,Staqo!$A$3:$AJ$1048576,K$1,0)</f>
        <v>6811.88</v>
      </c>
      <c r="L594" s="1" t="e">
        <f>VLOOKUP($B594&amp;$C594&amp;$D594,HFE!$A$3:$AJ$1048576,L$1,0)</f>
        <v>#REF!</v>
      </c>
      <c r="M594" s="2" t="e">
        <f t="shared" si="343"/>
        <v>#REF!</v>
      </c>
      <c r="N594" s="1">
        <f>VLOOKUP($B594&amp;$C594&amp;$D594,Staqo!$A$3:$AJ$1048576,N$1,0)</f>
        <v>4870</v>
      </c>
      <c r="O594" s="1">
        <f>VLOOKUP($B594&amp;$C594&amp;$D594,HFE!$A$3:$AJ$1048576,O$1,0)</f>
        <v>0</v>
      </c>
      <c r="P594" s="2">
        <f t="shared" si="344"/>
        <v>-4870</v>
      </c>
      <c r="Q594" s="1">
        <f>VLOOKUP($B594&amp;$C594&amp;$D594,Staqo!$A$3:$AJ$1048576,Q$1,0)</f>
        <v>4828.26</v>
      </c>
      <c r="R594" s="1">
        <f>VLOOKUP($B594&amp;$C594&amp;$D594,HFE!$A$3:$AJ$1048576,R$1,0)</f>
        <v>0</v>
      </c>
      <c r="S594" s="2">
        <f t="shared" si="345"/>
        <v>-4828.26</v>
      </c>
      <c r="T594" s="1">
        <f>VLOOKUP($B594&amp;$C594&amp;$D594,Staqo!$A$3:$AJ$1048576,T$1,0)</f>
        <v>0.714928</v>
      </c>
      <c r="U594" s="1" t="e">
        <f>VLOOKUP($B594&amp;$C594&amp;$D594,HFE!$A$3:$AJ$1048576,U$1,0)</f>
        <v>#REF!</v>
      </c>
      <c r="V594" s="2" t="e">
        <f t="shared" si="346"/>
        <v>#REF!</v>
      </c>
      <c r="W594" s="1">
        <f>VLOOKUP($B594&amp;$C594&amp;$D594,Staqo!$A$3:$AJ$1048576,W$1,0)</f>
        <v>0.7088</v>
      </c>
      <c r="X594" s="1" t="e">
        <f>VLOOKUP($B594&amp;$C594&amp;$D594,HFE!$A$3:$AJ$1048576,X$1,0)</f>
        <v>#REF!</v>
      </c>
      <c r="Y594" s="2" t="e">
        <f t="shared" si="347"/>
        <v>#REF!</v>
      </c>
      <c r="Z594" s="4">
        <f>VLOOKUP($B594&amp;$C594&amp;$D594,Staqo!$A$3:$AJ$1048576,Z$1,0)</f>
        <v>100</v>
      </c>
      <c r="AA594" s="4">
        <f>VLOOKUP($B594&amp;$C594&amp;$D594,HFE!$A$3:$AJ$1048576,AA$1,0)</f>
        <v>0</v>
      </c>
      <c r="AB594" s="5">
        <f t="shared" si="348"/>
        <v>-100</v>
      </c>
      <c r="AC594" s="1">
        <f>VLOOKUP($B594&amp;$C594&amp;$D594,Staqo!$A$3:$AJ$1048576,AC$1,0)</f>
        <v>100</v>
      </c>
      <c r="AD594" s="1">
        <f>VLOOKUP($B594&amp;$C594&amp;$D594,HFE!$A$3:$AJ$1048576,AD$1,0)*100</f>
        <v>100</v>
      </c>
      <c r="AE594" s="2">
        <f t="shared" si="349"/>
        <v>0</v>
      </c>
      <c r="AF594" s="1">
        <f>VLOOKUP($B594&amp;$C594&amp;$D594,Staqo!$A$3:$AJ$1048576,AF$1,0)</f>
        <v>95.5556</v>
      </c>
      <c r="AG594" s="1">
        <f>VLOOKUP($B594&amp;$C594&amp;$D594,HFE!$A$3:$AJ$1048576,AG$1,0)*100</f>
        <v>95.5555555555556</v>
      </c>
      <c r="AH594" s="2">
        <f t="shared" si="350"/>
        <v>-4.44444443985503e-5</v>
      </c>
      <c r="AI594" s="1">
        <f>VLOOKUP($B594&amp;$C594&amp;$D594,Staqo!$A$3:$AJ$1048576,AI$1,0)</f>
        <v>0.202534</v>
      </c>
      <c r="AJ594" s="1" t="e">
        <f>VLOOKUP($B594&amp;$C594&amp;$D594,HFE!$A$3:$AJ$1048576,AJ$1,0)</f>
        <v>#REF!</v>
      </c>
      <c r="AK594" s="2" t="e">
        <f t="shared" si="351"/>
        <v>#REF!</v>
      </c>
      <c r="AL594" s="1">
        <f>VLOOKUP($B594&amp;$C594&amp;$D594,Staqo!$A$3:$AJ$1048576,AL$1,0)</f>
        <v>0.184122</v>
      </c>
      <c r="AM594" s="1" t="e">
        <f>VLOOKUP($B594&amp;$C594&amp;$D594,HFE!$A$3:$AJ$1048576,AM$1,0)</f>
        <v>#REF!</v>
      </c>
      <c r="AN594" s="2" t="e">
        <f t="shared" si="352"/>
        <v>#REF!</v>
      </c>
      <c r="AO594" s="1">
        <f>VLOOKUP($B594&amp;$C594&amp;$D594,Staqo!$A$3:$AJ$1048576,AO$1,0)</f>
        <v>0.200798</v>
      </c>
      <c r="AP594" s="1" t="e">
        <f>VLOOKUP($B594&amp;$C594&amp;$D594,HFE!$A$3:$AJ$1048576,AP$1,0)</f>
        <v>#REF!</v>
      </c>
      <c r="AQ594" s="2" t="e">
        <f t="shared" si="353"/>
        <v>#REF!</v>
      </c>
      <c r="AR594" s="1">
        <f>VLOOKUP($B594&amp;$C594&amp;$D594,Staqo!$A$3:$AJ$1048576,AR$1,0)</f>
        <v>0.182543</v>
      </c>
      <c r="AS594" s="1" t="e">
        <f>VLOOKUP($B594&amp;$C594&amp;$D594,HFE!$A$3:$AJ$1048576,AS$1,0)</f>
        <v>#REF!</v>
      </c>
      <c r="AT594" s="2" t="e">
        <f t="shared" si="354"/>
        <v>#REF!</v>
      </c>
      <c r="AU594" s="1">
        <f>VLOOKUP($B594&amp;$C594&amp;$D594,Staqo!$A$3:$AJ$1048576,AU$1,0)</f>
        <v>96.7277</v>
      </c>
      <c r="AV594" s="1">
        <f>VLOOKUP($B594&amp;$C594&amp;$D594,HFE!$A$3:$AJ$1048576,AV$1,0)</f>
        <v>0</v>
      </c>
      <c r="AW594" s="2">
        <f t="shared" si="355"/>
        <v>-96.7277</v>
      </c>
      <c r="AX594" s="4">
        <f>VLOOKUP($B594&amp;$C594&amp;$D594,Staqo!$A$3:$AJ$1048576,AX$1,0)</f>
        <v>11.4667</v>
      </c>
      <c r="AY594" s="4">
        <f>VLOOKUP($B594&amp;$C594&amp;$D594,HFE!$A$3:$AJ$1048576,AY$1,0)</f>
        <v>11.4667</v>
      </c>
      <c r="AZ594" s="5">
        <f t="shared" si="356"/>
        <v>0</v>
      </c>
      <c r="BA594" s="1">
        <f>VLOOKUP($B594&amp;$C594&amp;$D594,Staqo!$A$3:$AJ$1048576,BA$1,0)</f>
        <v>0</v>
      </c>
      <c r="BB594" s="1">
        <f>VLOOKUP($B594&amp;$C594&amp;$D594,HFE!$A$3:$AJ$1048576,BB$1,0)</f>
        <v>0</v>
      </c>
      <c r="BC594" s="2">
        <f t="shared" si="357"/>
        <v>0</v>
      </c>
      <c r="BD594" s="1">
        <f>VLOOKUP($B594&amp;$C594&amp;$D594,Staqo!$A$3:$AJ$1048576,BD$1,0)</f>
        <v>0</v>
      </c>
      <c r="BE594" s="1">
        <f>VLOOKUP($B594&amp;$C594&amp;$D594,HFE!$A$3:$AJ$1048576,BE$1,0)</f>
        <v>0</v>
      </c>
      <c r="BF594" s="2">
        <f t="shared" si="358"/>
        <v>0</v>
      </c>
      <c r="BG594" s="1">
        <f>VLOOKUP($B594&amp;$C594&amp;$D594,Staqo!$A$3:$AJ$1048576,BG$1,0)</f>
        <v>0</v>
      </c>
      <c r="BH594" s="1">
        <f>VLOOKUP($B594&amp;$C594&amp;$D594,HFE!$A$3:$AJ$1048576,BH$1,0)</f>
        <v>0</v>
      </c>
      <c r="BI594" s="2">
        <f t="shared" si="359"/>
        <v>0</v>
      </c>
      <c r="BJ594" s="1">
        <f>VLOOKUP($B594&amp;$C594&amp;$D594,Staqo!$A$3:$AJ$1048576,BJ$1,0)</f>
        <v>0</v>
      </c>
      <c r="BK594" s="1">
        <f>VLOOKUP($B594&amp;$C594&amp;$D594,HFE!$A$3:$AJ$1048576,BK$1,0)</f>
        <v>0</v>
      </c>
      <c r="BL594" s="2">
        <f t="shared" si="360"/>
        <v>0</v>
      </c>
      <c r="BM594" s="1">
        <f>VLOOKUP($B594&amp;$C594&amp;$D594,Staqo!$A$3:$AJ$1048576,BM$1,0)</f>
        <v>0</v>
      </c>
      <c r="BN594" s="1">
        <f>VLOOKUP($B594&amp;$C594&amp;$D594,HFE!$A$3:$AJ$1048576,BN$1,0)</f>
        <v>0</v>
      </c>
      <c r="BO594" s="2">
        <f t="shared" si="361"/>
        <v>0</v>
      </c>
      <c r="BP594" s="1">
        <f>VLOOKUP($B594&amp;$C594&amp;$D594,Staqo!$A$3:$AJ$1048576,BP$1,0)</f>
        <v>0.533333</v>
      </c>
      <c r="BQ594" s="1">
        <f>VLOOKUP($B594&amp;$C594&amp;$D594,HFE!$A$3:$AJ$1048576,BQ$1,0)</f>
        <v>0.533333333333333</v>
      </c>
      <c r="BR594" s="2">
        <f t="shared" si="362"/>
        <v>3.33333333046859e-7</v>
      </c>
      <c r="BS594" s="1">
        <f>VLOOKUP($B594&amp;$C594&amp;$D594,Staqo!$A$3:$AJ$1048576,BS$1,0)</f>
        <v>0</v>
      </c>
      <c r="BT594" s="1">
        <f>VLOOKUP($B594&amp;$C594&amp;$D594,HFE!$A$3:$AJ$1048576,BT$1,0)</f>
        <v>0</v>
      </c>
      <c r="BU594" s="2">
        <f t="shared" si="363"/>
        <v>0</v>
      </c>
      <c r="BV594" s="1">
        <f>VLOOKUP($B594&amp;$C594&amp;$D594,Staqo!$A$3:$AJ$1048576,BV$1,0)</f>
        <v>0.533333</v>
      </c>
      <c r="BW594" s="1">
        <f>VLOOKUP($B594&amp;$C594&amp;$D594,HFE!$A$3:$AJ$1048576,BW$1,0)</f>
        <v>0.533333333333333</v>
      </c>
      <c r="BX594" s="2">
        <f t="shared" si="364"/>
        <v>3.33333333046859e-7</v>
      </c>
      <c r="BY594" s="1">
        <f>VLOOKUP($B594&amp;$C594&amp;$D594,Staqo!$A$3:$AJ$1048576,BY$1,0)</f>
        <v>0</v>
      </c>
      <c r="BZ594" s="1">
        <f>VLOOKUP($B594&amp;$C594&amp;$D594,HFE!$A$3:$AJ$1048576,BZ$1,0)</f>
        <v>0</v>
      </c>
      <c r="CA594" s="2">
        <f t="shared" si="365"/>
        <v>0</v>
      </c>
      <c r="CB594" s="1">
        <f>VLOOKUP($B594&amp;$C594&amp;$D594,Staqo!$A$3:$AJ$1048576,CB$1,0)</f>
        <v>0</v>
      </c>
      <c r="CC594" s="1">
        <f>VLOOKUP($B594&amp;$C594&amp;$D594,HFE!$A$3:$AJ$1048576,CC$1,0)</f>
        <v>0</v>
      </c>
      <c r="CD594" s="2">
        <f t="shared" si="366"/>
        <v>0</v>
      </c>
      <c r="CE594" s="1">
        <f>VLOOKUP($B594&amp;$C594&amp;$D594,Staqo!$A$3:$AJ$1048576,CE$1,0)</f>
        <v>0</v>
      </c>
      <c r="CF594" s="1">
        <f>VLOOKUP($B594&amp;$C594&amp;$D594,HFE!$A$3:$AJ$1048576,CF$1,0)</f>
        <v>0</v>
      </c>
      <c r="CG594" s="2">
        <f t="shared" si="367"/>
        <v>0</v>
      </c>
      <c r="CH594" s="1">
        <f>VLOOKUP($B594&amp;$C594&amp;$D594,Staqo!$A$3:$AJ$1048576,CH$1,0)</f>
        <v>0</v>
      </c>
      <c r="CI594" s="1">
        <f>VLOOKUP($B594&amp;$C594&amp;$D594,HFE!$A$3:$AJ$1048576,CI$1,0)</f>
        <v>0</v>
      </c>
      <c r="CJ594" s="2">
        <f t="shared" si="368"/>
        <v>0</v>
      </c>
      <c r="CK594" s="1">
        <f>VLOOKUP($B594&amp;$C594&amp;$D594,Staqo!$A$3:$AJ$1048576,CK$1,0)</f>
        <v>6.48512</v>
      </c>
      <c r="CL594" s="1">
        <f>VLOOKUP($B594&amp;$C594&amp;$D594,HFE!$A$3:$AJ$1048576,CL$1,0)</f>
        <v>6.48511887306585</v>
      </c>
      <c r="CM594" s="2">
        <f t="shared" si="369"/>
        <v>-1.12693415044163e-6</v>
      </c>
      <c r="CN594" s="1">
        <f>VLOOKUP($B594&amp;$C594&amp;$D594,Staqo!$A$3:$AJ$1048576,CN$1,0)</f>
        <v>0</v>
      </c>
      <c r="CO594" s="1">
        <f>VLOOKUP($B594&amp;$C594&amp;$D594,HFE!$A$3:$AJ$1048576,CO$1,0)</f>
        <v>0</v>
      </c>
      <c r="CP594" s="2">
        <f t="shared" si="370"/>
        <v>0</v>
      </c>
      <c r="CQ594" s="1">
        <f>VLOOKUP($B594&amp;$C594&amp;$D594,Staqo!$A$3:$AJ$1048576,CQ$1,0)</f>
        <v>6.48512</v>
      </c>
      <c r="CR594" s="1">
        <f>VLOOKUP($B594&amp;$C594&amp;$D594,HFE!$A$3:$AJ$1048576,CR$1,0)</f>
        <v>6.48511887306585</v>
      </c>
      <c r="CS594" s="2">
        <f t="shared" si="371"/>
        <v>-1.12693415044163e-6</v>
      </c>
      <c r="CT594" s="1"/>
      <c r="CU594" s="1"/>
      <c r="CV594" s="2"/>
    </row>
    <row r="595" hidden="1" spans="1:100">
      <c r="A595" s="1" t="s">
        <v>95</v>
      </c>
      <c r="B595" s="1" t="s">
        <v>96</v>
      </c>
      <c r="C595" s="3">
        <v>44573</v>
      </c>
      <c r="D595" s="1" t="s">
        <v>124</v>
      </c>
      <c r="E595" s="1">
        <f>VLOOKUP($B595&amp;$C595&amp;$D595,Staqo!$A$3:$AJ$1048576,E$1,0)</f>
        <v>5.24596</v>
      </c>
      <c r="F595" s="1" t="e">
        <f>VLOOKUP($B595&amp;$C595&amp;$D595,HFE!$A$3:$AJ$1048576,F$1,0)</f>
        <v>#REF!</v>
      </c>
      <c r="G595" s="2" t="e">
        <f t="shared" si="341"/>
        <v>#REF!</v>
      </c>
      <c r="H595" s="1">
        <f>VLOOKUP($B595&amp;$C595&amp;$D595,Staqo!$A$3:$AJ$1048576,H$1,0)</f>
        <v>6.18854</v>
      </c>
      <c r="I595" s="1" t="e">
        <f>VLOOKUP($B595&amp;$C595&amp;$D595,HFE!$A$3:$AJ$1048576,I$1,0)</f>
        <v>#REF!</v>
      </c>
      <c r="J595" s="2" t="e">
        <f t="shared" si="342"/>
        <v>#REF!</v>
      </c>
      <c r="K595" s="1">
        <f>VLOOKUP($B595&amp;$C595&amp;$D595,Staqo!$A$3:$AJ$1048576,K$1,0)</f>
        <v>6811.88</v>
      </c>
      <c r="L595" s="1" t="e">
        <f>VLOOKUP($B595&amp;$C595&amp;$D595,HFE!$A$3:$AJ$1048576,L$1,0)</f>
        <v>#REF!</v>
      </c>
      <c r="M595" s="2" t="e">
        <f t="shared" si="343"/>
        <v>#REF!</v>
      </c>
      <c r="N595" s="1">
        <f>VLOOKUP($B595&amp;$C595&amp;$D595,Staqo!$A$3:$AJ$1048576,N$1,0)</f>
        <v>5030</v>
      </c>
      <c r="O595" s="1">
        <f>VLOOKUP($B595&amp;$C595&amp;$D595,HFE!$A$3:$AJ$1048576,O$1,0)</f>
        <v>0</v>
      </c>
      <c r="P595" s="2">
        <f t="shared" si="344"/>
        <v>-5030</v>
      </c>
      <c r="Q595" s="1">
        <f>VLOOKUP($B595&amp;$C595&amp;$D595,Staqo!$A$3:$AJ$1048576,Q$1,0)</f>
        <v>4986.89</v>
      </c>
      <c r="R595" s="1">
        <f>VLOOKUP($B595&amp;$C595&amp;$D595,HFE!$A$3:$AJ$1048576,R$1,0)</f>
        <v>0</v>
      </c>
      <c r="S595" s="2">
        <f t="shared" si="345"/>
        <v>-4986.89</v>
      </c>
      <c r="T595" s="1">
        <f>VLOOKUP($B595&amp;$C595&amp;$D595,Staqo!$A$3:$AJ$1048576,T$1,0)</f>
        <v>0.738416</v>
      </c>
      <c r="U595" s="1" t="e">
        <f>VLOOKUP($B595&amp;$C595&amp;$D595,HFE!$A$3:$AJ$1048576,U$1,0)</f>
        <v>#REF!</v>
      </c>
      <c r="V595" s="2" t="e">
        <f t="shared" si="346"/>
        <v>#REF!</v>
      </c>
      <c r="W595" s="1">
        <f>VLOOKUP($B595&amp;$C595&amp;$D595,Staqo!$A$3:$AJ$1048576,W$1,0)</f>
        <v>0.732087</v>
      </c>
      <c r="X595" s="1" t="e">
        <f>VLOOKUP($B595&amp;$C595&amp;$D595,HFE!$A$3:$AJ$1048576,X$1,0)</f>
        <v>#REF!</v>
      </c>
      <c r="Y595" s="2" t="e">
        <f t="shared" si="347"/>
        <v>#REF!</v>
      </c>
      <c r="Z595" s="4">
        <f>VLOOKUP($B595&amp;$C595&amp;$D595,Staqo!$A$3:$AJ$1048576,Z$1,0)</f>
        <v>100</v>
      </c>
      <c r="AA595" s="4">
        <f>VLOOKUP($B595&amp;$C595&amp;$D595,HFE!$A$3:$AJ$1048576,AA$1,0)</f>
        <v>0</v>
      </c>
      <c r="AB595" s="5">
        <f t="shared" si="348"/>
        <v>-100</v>
      </c>
      <c r="AC595" s="1">
        <f>VLOOKUP($B595&amp;$C595&amp;$D595,Staqo!$A$3:$AJ$1048576,AC$1,0)</f>
        <v>100</v>
      </c>
      <c r="AD595" s="1">
        <f>VLOOKUP($B595&amp;$C595&amp;$D595,HFE!$A$3:$AJ$1048576,AD$1,0)*100</f>
        <v>100</v>
      </c>
      <c r="AE595" s="2">
        <f t="shared" si="349"/>
        <v>0</v>
      </c>
      <c r="AF595" s="1">
        <f>VLOOKUP($B595&amp;$C595&amp;$D595,Staqo!$A$3:$AJ$1048576,AF$1,0)</f>
        <v>95.5556</v>
      </c>
      <c r="AG595" s="1">
        <f>VLOOKUP($B595&amp;$C595&amp;$D595,HFE!$A$3:$AJ$1048576,AG$1,0)*100</f>
        <v>95.5555555555556</v>
      </c>
      <c r="AH595" s="2">
        <f t="shared" si="350"/>
        <v>-4.44444443985503e-5</v>
      </c>
      <c r="AI595" s="1">
        <f>VLOOKUP($B595&amp;$C595&amp;$D595,Staqo!$A$3:$AJ$1048576,AI$1,0)</f>
        <v>0.209188</v>
      </c>
      <c r="AJ595" s="1" t="e">
        <f>VLOOKUP($B595&amp;$C595&amp;$D595,HFE!$A$3:$AJ$1048576,AJ$1,0)</f>
        <v>#REF!</v>
      </c>
      <c r="AK595" s="2" t="e">
        <f t="shared" si="351"/>
        <v>#REF!</v>
      </c>
      <c r="AL595" s="1">
        <f>VLOOKUP($B595&amp;$C595&amp;$D595,Staqo!$A$3:$AJ$1048576,AL$1,0)</f>
        <v>0.190171</v>
      </c>
      <c r="AM595" s="1" t="e">
        <f>VLOOKUP($B595&amp;$C595&amp;$D595,HFE!$A$3:$AJ$1048576,AM$1,0)</f>
        <v>#REF!</v>
      </c>
      <c r="AN595" s="2" t="e">
        <f t="shared" si="352"/>
        <v>#REF!</v>
      </c>
      <c r="AO595" s="1">
        <f>VLOOKUP($B595&amp;$C595&amp;$D595,Staqo!$A$3:$AJ$1048576,AO$1,0)</f>
        <v>0.207395</v>
      </c>
      <c r="AP595" s="1" t="e">
        <f>VLOOKUP($B595&amp;$C595&amp;$D595,HFE!$A$3:$AJ$1048576,AP$1,0)</f>
        <v>#REF!</v>
      </c>
      <c r="AQ595" s="2" t="e">
        <f t="shared" si="353"/>
        <v>#REF!</v>
      </c>
      <c r="AR595" s="1">
        <f>VLOOKUP($B595&amp;$C595&amp;$D595,Staqo!$A$3:$AJ$1048576,AR$1,0)</f>
        <v>0.188541</v>
      </c>
      <c r="AS595" s="1" t="e">
        <f>VLOOKUP($B595&amp;$C595&amp;$D595,HFE!$A$3:$AJ$1048576,AS$1,0)</f>
        <v>#REF!</v>
      </c>
      <c r="AT595" s="2" t="e">
        <f t="shared" si="354"/>
        <v>#REF!</v>
      </c>
      <c r="AU595" s="1">
        <f>VLOOKUP($B595&amp;$C595&amp;$D595,Staqo!$A$3:$AJ$1048576,AU$1,0)</f>
        <v>96.7761</v>
      </c>
      <c r="AV595" s="1">
        <f>VLOOKUP($B595&amp;$C595&amp;$D595,HFE!$A$3:$AJ$1048576,AV$1,0)</f>
        <v>0</v>
      </c>
      <c r="AW595" s="2">
        <f t="shared" si="355"/>
        <v>-96.7761</v>
      </c>
      <c r="AX595" s="4">
        <f>VLOOKUP($B595&amp;$C595&amp;$D595,Staqo!$A$3:$AJ$1048576,AX$1,0)</f>
        <v>11.4667</v>
      </c>
      <c r="AY595" s="4">
        <f>VLOOKUP($B595&amp;$C595&amp;$D595,HFE!$A$3:$AJ$1048576,AY$1,0)</f>
        <v>11.4667</v>
      </c>
      <c r="AZ595" s="5">
        <f t="shared" si="356"/>
        <v>0</v>
      </c>
      <c r="BA595" s="1">
        <f>VLOOKUP($B595&amp;$C595&amp;$D595,Staqo!$A$3:$AJ$1048576,BA$1,0)</f>
        <v>0</v>
      </c>
      <c r="BB595" s="1">
        <f>VLOOKUP($B595&amp;$C595&amp;$D595,HFE!$A$3:$AJ$1048576,BB$1,0)</f>
        <v>0</v>
      </c>
      <c r="BC595" s="2">
        <f t="shared" si="357"/>
        <v>0</v>
      </c>
      <c r="BD595" s="1">
        <f>VLOOKUP($B595&amp;$C595&amp;$D595,Staqo!$A$3:$AJ$1048576,BD$1,0)</f>
        <v>0</v>
      </c>
      <c r="BE595" s="1">
        <f>VLOOKUP($B595&amp;$C595&amp;$D595,HFE!$A$3:$AJ$1048576,BE$1,0)</f>
        <v>0</v>
      </c>
      <c r="BF595" s="2">
        <f t="shared" si="358"/>
        <v>0</v>
      </c>
      <c r="BG595" s="1">
        <f>VLOOKUP($B595&amp;$C595&amp;$D595,Staqo!$A$3:$AJ$1048576,BG$1,0)</f>
        <v>0</v>
      </c>
      <c r="BH595" s="1">
        <f>VLOOKUP($B595&amp;$C595&amp;$D595,HFE!$A$3:$AJ$1048576,BH$1,0)</f>
        <v>0</v>
      </c>
      <c r="BI595" s="2">
        <f t="shared" si="359"/>
        <v>0</v>
      </c>
      <c r="BJ595" s="1">
        <f>VLOOKUP($B595&amp;$C595&amp;$D595,Staqo!$A$3:$AJ$1048576,BJ$1,0)</f>
        <v>0</v>
      </c>
      <c r="BK595" s="1">
        <f>VLOOKUP($B595&amp;$C595&amp;$D595,HFE!$A$3:$AJ$1048576,BK$1,0)</f>
        <v>0</v>
      </c>
      <c r="BL595" s="2">
        <f t="shared" si="360"/>
        <v>0</v>
      </c>
      <c r="BM595" s="1">
        <f>VLOOKUP($B595&amp;$C595&amp;$D595,Staqo!$A$3:$AJ$1048576,BM$1,0)</f>
        <v>0</v>
      </c>
      <c r="BN595" s="1">
        <f>VLOOKUP($B595&amp;$C595&amp;$D595,HFE!$A$3:$AJ$1048576,BN$1,0)</f>
        <v>0</v>
      </c>
      <c r="BO595" s="2">
        <f t="shared" si="361"/>
        <v>0</v>
      </c>
      <c r="BP595" s="1">
        <f>VLOOKUP($B595&amp;$C595&amp;$D595,Staqo!$A$3:$AJ$1048576,BP$1,0)</f>
        <v>0.533333</v>
      </c>
      <c r="BQ595" s="1">
        <f>VLOOKUP($B595&amp;$C595&amp;$D595,HFE!$A$3:$AJ$1048576,BQ$1,0)</f>
        <v>0.533333333333333</v>
      </c>
      <c r="BR595" s="2">
        <f t="shared" si="362"/>
        <v>3.33333333046859e-7</v>
      </c>
      <c r="BS595" s="1">
        <f>VLOOKUP($B595&amp;$C595&amp;$D595,Staqo!$A$3:$AJ$1048576,BS$1,0)</f>
        <v>0</v>
      </c>
      <c r="BT595" s="1">
        <f>VLOOKUP($B595&amp;$C595&amp;$D595,HFE!$A$3:$AJ$1048576,BT$1,0)</f>
        <v>0</v>
      </c>
      <c r="BU595" s="2">
        <f t="shared" si="363"/>
        <v>0</v>
      </c>
      <c r="BV595" s="1">
        <f>VLOOKUP($B595&amp;$C595&amp;$D595,Staqo!$A$3:$AJ$1048576,BV$1,0)</f>
        <v>0.533333</v>
      </c>
      <c r="BW595" s="1">
        <f>VLOOKUP($B595&amp;$C595&amp;$D595,HFE!$A$3:$AJ$1048576,BW$1,0)</f>
        <v>0.533333333333333</v>
      </c>
      <c r="BX595" s="2">
        <f t="shared" si="364"/>
        <v>3.33333333046859e-7</v>
      </c>
      <c r="BY595" s="1">
        <f>VLOOKUP($B595&amp;$C595&amp;$D595,Staqo!$A$3:$AJ$1048576,BY$1,0)</f>
        <v>0</v>
      </c>
      <c r="BZ595" s="1">
        <f>VLOOKUP($B595&amp;$C595&amp;$D595,HFE!$A$3:$AJ$1048576,BZ$1,0)</f>
        <v>0</v>
      </c>
      <c r="CA595" s="2">
        <f t="shared" si="365"/>
        <v>0</v>
      </c>
      <c r="CB595" s="1">
        <f>VLOOKUP($B595&amp;$C595&amp;$D595,Staqo!$A$3:$AJ$1048576,CB$1,0)</f>
        <v>0</v>
      </c>
      <c r="CC595" s="1">
        <f>VLOOKUP($B595&amp;$C595&amp;$D595,HFE!$A$3:$AJ$1048576,CC$1,0)</f>
        <v>0</v>
      </c>
      <c r="CD595" s="2">
        <f t="shared" si="366"/>
        <v>0</v>
      </c>
      <c r="CE595" s="1">
        <f>VLOOKUP($B595&amp;$C595&amp;$D595,Staqo!$A$3:$AJ$1048576,CE$1,0)</f>
        <v>0</v>
      </c>
      <c r="CF595" s="1">
        <f>VLOOKUP($B595&amp;$C595&amp;$D595,HFE!$A$3:$AJ$1048576,CF$1,0)</f>
        <v>0</v>
      </c>
      <c r="CG595" s="2">
        <f t="shared" si="367"/>
        <v>0</v>
      </c>
      <c r="CH595" s="1">
        <f>VLOOKUP($B595&amp;$C595&amp;$D595,Staqo!$A$3:$AJ$1048576,CH$1,0)</f>
        <v>0</v>
      </c>
      <c r="CI595" s="1">
        <f>VLOOKUP($B595&amp;$C595&amp;$D595,HFE!$A$3:$AJ$1048576,CI$1,0)</f>
        <v>0</v>
      </c>
      <c r="CJ595" s="2">
        <f t="shared" si="368"/>
        <v>0</v>
      </c>
      <c r="CK595" s="1">
        <f>VLOOKUP($B595&amp;$C595&amp;$D595,Staqo!$A$3:$AJ$1048576,CK$1,0)</f>
        <v>6.48512</v>
      </c>
      <c r="CL595" s="1">
        <f>VLOOKUP($B595&amp;$C595&amp;$D595,HFE!$A$3:$AJ$1048576,CL$1,0)</f>
        <v>6.48511887306585</v>
      </c>
      <c r="CM595" s="2">
        <f t="shared" si="369"/>
        <v>-1.12693415044163e-6</v>
      </c>
      <c r="CN595" s="1">
        <f>VLOOKUP($B595&amp;$C595&amp;$D595,Staqo!$A$3:$AJ$1048576,CN$1,0)</f>
        <v>0</v>
      </c>
      <c r="CO595" s="1">
        <f>VLOOKUP($B595&amp;$C595&amp;$D595,HFE!$A$3:$AJ$1048576,CO$1,0)</f>
        <v>0</v>
      </c>
      <c r="CP595" s="2">
        <f t="shared" si="370"/>
        <v>0</v>
      </c>
      <c r="CQ595" s="1">
        <f>VLOOKUP($B595&amp;$C595&amp;$D595,Staqo!$A$3:$AJ$1048576,CQ$1,0)</f>
        <v>6.48512</v>
      </c>
      <c r="CR595" s="1">
        <f>VLOOKUP($B595&amp;$C595&amp;$D595,HFE!$A$3:$AJ$1048576,CR$1,0)</f>
        <v>6.48511887306585</v>
      </c>
      <c r="CS595" s="2">
        <f t="shared" si="371"/>
        <v>-1.12693415044163e-6</v>
      </c>
      <c r="CT595" s="1"/>
      <c r="CU595" s="1"/>
      <c r="CV595" s="2"/>
    </row>
    <row r="596" hidden="1" spans="1:100">
      <c r="A596" s="1" t="s">
        <v>95</v>
      </c>
      <c r="B596" s="1" t="s">
        <v>96</v>
      </c>
      <c r="C596" s="3">
        <v>44573</v>
      </c>
      <c r="D596" s="1" t="s">
        <v>125</v>
      </c>
      <c r="E596" s="1">
        <f>VLOOKUP($B596&amp;$C596&amp;$D596,Staqo!$A$3:$AJ$1048576,E$1,0)</f>
        <v>5.24596</v>
      </c>
      <c r="F596" s="1" t="e">
        <f>VLOOKUP($B596&amp;$C596&amp;$D596,HFE!$A$3:$AJ$1048576,F$1,0)</f>
        <v>#REF!</v>
      </c>
      <c r="G596" s="2" t="e">
        <f t="shared" si="341"/>
        <v>#REF!</v>
      </c>
      <c r="H596" s="1">
        <f>VLOOKUP($B596&amp;$C596&amp;$D596,Staqo!$A$3:$AJ$1048576,H$1,0)</f>
        <v>6.18854</v>
      </c>
      <c r="I596" s="1" t="e">
        <f>VLOOKUP($B596&amp;$C596&amp;$D596,HFE!$A$3:$AJ$1048576,I$1,0)</f>
        <v>#REF!</v>
      </c>
      <c r="J596" s="2" t="e">
        <f t="shared" si="342"/>
        <v>#REF!</v>
      </c>
      <c r="K596" s="1">
        <f>VLOOKUP($B596&amp;$C596&amp;$D596,Staqo!$A$3:$AJ$1048576,K$1,0)</f>
        <v>6833.97</v>
      </c>
      <c r="L596" s="1" t="e">
        <f>VLOOKUP($B596&amp;$C596&amp;$D596,HFE!$A$3:$AJ$1048576,L$1,0)</f>
        <v>#REF!</v>
      </c>
      <c r="M596" s="2" t="e">
        <f t="shared" si="343"/>
        <v>#REF!</v>
      </c>
      <c r="N596" s="1">
        <f>VLOOKUP($B596&amp;$C596&amp;$D596,Staqo!$A$3:$AJ$1048576,N$1,0)</f>
        <v>4990</v>
      </c>
      <c r="O596" s="1">
        <f>VLOOKUP($B596&amp;$C596&amp;$D596,HFE!$A$3:$AJ$1048576,O$1,0)</f>
        <v>0</v>
      </c>
      <c r="P596" s="2">
        <f t="shared" si="344"/>
        <v>-4990</v>
      </c>
      <c r="Q596" s="1">
        <f>VLOOKUP($B596&amp;$C596&amp;$D596,Staqo!$A$3:$AJ$1048576,Q$1,0)</f>
        <v>4947.23</v>
      </c>
      <c r="R596" s="1">
        <f>VLOOKUP($B596&amp;$C596&amp;$D596,HFE!$A$3:$AJ$1048576,R$1,0)</f>
        <v>0</v>
      </c>
      <c r="S596" s="2">
        <f t="shared" si="345"/>
        <v>-4947.23</v>
      </c>
      <c r="T596" s="1">
        <f>VLOOKUP($B596&amp;$C596&amp;$D596,Staqo!$A$3:$AJ$1048576,T$1,0)</f>
        <v>0.730176</v>
      </c>
      <c r="U596" s="1" t="e">
        <f>VLOOKUP($B596&amp;$C596&amp;$D596,HFE!$A$3:$AJ$1048576,U$1,0)</f>
        <v>#REF!</v>
      </c>
      <c r="V596" s="2" t="e">
        <f t="shared" si="346"/>
        <v>#REF!</v>
      </c>
      <c r="W596" s="1">
        <f>VLOOKUP($B596&amp;$C596&amp;$D596,Staqo!$A$3:$AJ$1048576,W$1,0)</f>
        <v>0.723917</v>
      </c>
      <c r="X596" s="1" t="e">
        <f>VLOOKUP($B596&amp;$C596&amp;$D596,HFE!$A$3:$AJ$1048576,X$1,0)</f>
        <v>#REF!</v>
      </c>
      <c r="Y596" s="2" t="e">
        <f t="shared" si="347"/>
        <v>#REF!</v>
      </c>
      <c r="Z596" s="4">
        <f>VLOOKUP($B596&amp;$C596&amp;$D596,Staqo!$A$3:$AJ$1048576,Z$1,0)</f>
        <v>100</v>
      </c>
      <c r="AA596" s="4">
        <f>VLOOKUP($B596&amp;$C596&amp;$D596,HFE!$A$3:$AJ$1048576,AA$1,0)</f>
        <v>0</v>
      </c>
      <c r="AB596" s="5">
        <f t="shared" si="348"/>
        <v>-100</v>
      </c>
      <c r="AC596" s="1">
        <f>VLOOKUP($B596&amp;$C596&amp;$D596,Staqo!$A$3:$AJ$1048576,AC$1,0)</f>
        <v>100</v>
      </c>
      <c r="AD596" s="1">
        <f>VLOOKUP($B596&amp;$C596&amp;$D596,HFE!$A$3:$AJ$1048576,AD$1,0)*100</f>
        <v>100</v>
      </c>
      <c r="AE596" s="2">
        <f t="shared" si="349"/>
        <v>0</v>
      </c>
      <c r="AF596" s="1">
        <f>VLOOKUP($B596&amp;$C596&amp;$D596,Staqo!$A$3:$AJ$1048576,AF$1,0)</f>
        <v>95.5556</v>
      </c>
      <c r="AG596" s="1">
        <f>VLOOKUP($B596&amp;$C596&amp;$D596,HFE!$A$3:$AJ$1048576,AG$1,0)*100</f>
        <v>95.5555555555556</v>
      </c>
      <c r="AH596" s="2">
        <f t="shared" si="350"/>
        <v>-4.44444443985503e-5</v>
      </c>
      <c r="AI596" s="1">
        <f>VLOOKUP($B596&amp;$C596&amp;$D596,Staqo!$A$3:$AJ$1048576,AI$1,0)</f>
        <v>0.206853</v>
      </c>
      <c r="AJ596" s="1" t="e">
        <f>VLOOKUP($B596&amp;$C596&amp;$D596,HFE!$A$3:$AJ$1048576,AJ$1,0)</f>
        <v>#REF!</v>
      </c>
      <c r="AK596" s="2" t="e">
        <f t="shared" si="351"/>
        <v>#REF!</v>
      </c>
      <c r="AL596" s="1">
        <f>VLOOKUP($B596&amp;$C596&amp;$D596,Staqo!$A$3:$AJ$1048576,AL$1,0)</f>
        <v>0.188049</v>
      </c>
      <c r="AM596" s="1" t="e">
        <f>VLOOKUP($B596&amp;$C596&amp;$D596,HFE!$A$3:$AJ$1048576,AM$1,0)</f>
        <v>#REF!</v>
      </c>
      <c r="AN596" s="2" t="e">
        <f t="shared" si="352"/>
        <v>#REF!</v>
      </c>
      <c r="AO596" s="1">
        <f>VLOOKUP($B596&amp;$C596&amp;$D596,Staqo!$A$3:$AJ$1048576,AO$1,0)</f>
        <v>0.20508</v>
      </c>
      <c r="AP596" s="1" t="e">
        <f>VLOOKUP($B596&amp;$C596&amp;$D596,HFE!$A$3:$AJ$1048576,AP$1,0)</f>
        <v>#REF!</v>
      </c>
      <c r="AQ596" s="2" t="e">
        <f t="shared" si="353"/>
        <v>#REF!</v>
      </c>
      <c r="AR596" s="1">
        <f>VLOOKUP($B596&amp;$C596&amp;$D596,Staqo!$A$3:$AJ$1048576,AR$1,0)</f>
        <v>0.186437</v>
      </c>
      <c r="AS596" s="1" t="e">
        <f>VLOOKUP($B596&amp;$C596&amp;$D596,HFE!$A$3:$AJ$1048576,AS$1,0)</f>
        <v>#REF!</v>
      </c>
      <c r="AT596" s="2" t="e">
        <f t="shared" si="354"/>
        <v>#REF!</v>
      </c>
      <c r="AU596" s="1">
        <f>VLOOKUP($B596&amp;$C596&amp;$D596,Staqo!$A$3:$AJ$1048576,AU$1,0)</f>
        <v>97.4663</v>
      </c>
      <c r="AV596" s="1">
        <f>VLOOKUP($B596&amp;$C596&amp;$D596,HFE!$A$3:$AJ$1048576,AV$1,0)</f>
        <v>0</v>
      </c>
      <c r="AW596" s="2">
        <f t="shared" si="355"/>
        <v>-97.4663</v>
      </c>
      <c r="AX596" s="4">
        <f>VLOOKUP($B596&amp;$C596&amp;$D596,Staqo!$A$3:$AJ$1048576,AX$1,0)</f>
        <v>11.4667</v>
      </c>
      <c r="AY596" s="4">
        <f>VLOOKUP($B596&amp;$C596&amp;$D596,HFE!$A$3:$AJ$1048576,AY$1,0)</f>
        <v>11.4667</v>
      </c>
      <c r="AZ596" s="5">
        <f t="shared" si="356"/>
        <v>0</v>
      </c>
      <c r="BA596" s="1">
        <f>VLOOKUP($B596&amp;$C596&amp;$D596,Staqo!$A$3:$AJ$1048576,BA$1,0)</f>
        <v>0</v>
      </c>
      <c r="BB596" s="1">
        <f>VLOOKUP($B596&amp;$C596&amp;$D596,HFE!$A$3:$AJ$1048576,BB$1,0)</f>
        <v>0</v>
      </c>
      <c r="BC596" s="2">
        <f t="shared" si="357"/>
        <v>0</v>
      </c>
      <c r="BD596" s="1">
        <f>VLOOKUP($B596&amp;$C596&amp;$D596,Staqo!$A$3:$AJ$1048576,BD$1,0)</f>
        <v>0</v>
      </c>
      <c r="BE596" s="1">
        <f>VLOOKUP($B596&amp;$C596&amp;$D596,HFE!$A$3:$AJ$1048576,BE$1,0)</f>
        <v>0</v>
      </c>
      <c r="BF596" s="2">
        <f t="shared" si="358"/>
        <v>0</v>
      </c>
      <c r="BG596" s="1">
        <f>VLOOKUP($B596&amp;$C596&amp;$D596,Staqo!$A$3:$AJ$1048576,BG$1,0)</f>
        <v>0</v>
      </c>
      <c r="BH596" s="1">
        <f>VLOOKUP($B596&amp;$C596&amp;$D596,HFE!$A$3:$AJ$1048576,BH$1,0)</f>
        <v>0</v>
      </c>
      <c r="BI596" s="2">
        <f t="shared" si="359"/>
        <v>0</v>
      </c>
      <c r="BJ596" s="1">
        <f>VLOOKUP($B596&amp;$C596&amp;$D596,Staqo!$A$3:$AJ$1048576,BJ$1,0)</f>
        <v>0</v>
      </c>
      <c r="BK596" s="1">
        <f>VLOOKUP($B596&amp;$C596&amp;$D596,HFE!$A$3:$AJ$1048576,BK$1,0)</f>
        <v>0</v>
      </c>
      <c r="BL596" s="2">
        <f t="shared" si="360"/>
        <v>0</v>
      </c>
      <c r="BM596" s="1">
        <f>VLOOKUP($B596&amp;$C596&amp;$D596,Staqo!$A$3:$AJ$1048576,BM$1,0)</f>
        <v>0</v>
      </c>
      <c r="BN596" s="1">
        <f>VLOOKUP($B596&amp;$C596&amp;$D596,HFE!$A$3:$AJ$1048576,BN$1,0)</f>
        <v>0</v>
      </c>
      <c r="BO596" s="2">
        <f t="shared" si="361"/>
        <v>0</v>
      </c>
      <c r="BP596" s="1">
        <f>VLOOKUP($B596&amp;$C596&amp;$D596,Staqo!$A$3:$AJ$1048576,BP$1,0)</f>
        <v>0.533333</v>
      </c>
      <c r="BQ596" s="1">
        <f>VLOOKUP($B596&amp;$C596&amp;$D596,HFE!$A$3:$AJ$1048576,BQ$1,0)</f>
        <v>0.533333333333333</v>
      </c>
      <c r="BR596" s="2">
        <f t="shared" si="362"/>
        <v>3.33333333046859e-7</v>
      </c>
      <c r="BS596" s="1">
        <f>VLOOKUP($B596&amp;$C596&amp;$D596,Staqo!$A$3:$AJ$1048576,BS$1,0)</f>
        <v>0</v>
      </c>
      <c r="BT596" s="1">
        <f>VLOOKUP($B596&amp;$C596&amp;$D596,HFE!$A$3:$AJ$1048576,BT$1,0)</f>
        <v>0</v>
      </c>
      <c r="BU596" s="2">
        <f t="shared" si="363"/>
        <v>0</v>
      </c>
      <c r="BV596" s="1">
        <f>VLOOKUP($B596&amp;$C596&amp;$D596,Staqo!$A$3:$AJ$1048576,BV$1,0)</f>
        <v>0.533333</v>
      </c>
      <c r="BW596" s="1">
        <f>VLOOKUP($B596&amp;$C596&amp;$D596,HFE!$A$3:$AJ$1048576,BW$1,0)</f>
        <v>0.533333333333333</v>
      </c>
      <c r="BX596" s="2">
        <f t="shared" si="364"/>
        <v>3.33333333046859e-7</v>
      </c>
      <c r="BY596" s="1">
        <f>VLOOKUP($B596&amp;$C596&amp;$D596,Staqo!$A$3:$AJ$1048576,BY$1,0)</f>
        <v>0</v>
      </c>
      <c r="BZ596" s="1">
        <f>VLOOKUP($B596&amp;$C596&amp;$D596,HFE!$A$3:$AJ$1048576,BZ$1,0)</f>
        <v>0</v>
      </c>
      <c r="CA596" s="2">
        <f t="shared" si="365"/>
        <v>0</v>
      </c>
      <c r="CB596" s="1">
        <f>VLOOKUP($B596&amp;$C596&amp;$D596,Staqo!$A$3:$AJ$1048576,CB$1,0)</f>
        <v>0</v>
      </c>
      <c r="CC596" s="1">
        <f>VLOOKUP($B596&amp;$C596&amp;$D596,HFE!$A$3:$AJ$1048576,CC$1,0)</f>
        <v>0</v>
      </c>
      <c r="CD596" s="2">
        <f t="shared" si="366"/>
        <v>0</v>
      </c>
      <c r="CE596" s="1">
        <f>VLOOKUP($B596&amp;$C596&amp;$D596,Staqo!$A$3:$AJ$1048576,CE$1,0)</f>
        <v>0</v>
      </c>
      <c r="CF596" s="1">
        <f>VLOOKUP($B596&amp;$C596&amp;$D596,HFE!$A$3:$AJ$1048576,CF$1,0)</f>
        <v>0</v>
      </c>
      <c r="CG596" s="2">
        <f t="shared" si="367"/>
        <v>0</v>
      </c>
      <c r="CH596" s="1">
        <f>VLOOKUP($B596&amp;$C596&amp;$D596,Staqo!$A$3:$AJ$1048576,CH$1,0)</f>
        <v>0</v>
      </c>
      <c r="CI596" s="1">
        <f>VLOOKUP($B596&amp;$C596&amp;$D596,HFE!$A$3:$AJ$1048576,CI$1,0)</f>
        <v>0</v>
      </c>
      <c r="CJ596" s="2">
        <f t="shared" si="368"/>
        <v>0</v>
      </c>
      <c r="CK596" s="1">
        <f>VLOOKUP($B596&amp;$C596&amp;$D596,Staqo!$A$3:$AJ$1048576,CK$1,0)</f>
        <v>6.48512</v>
      </c>
      <c r="CL596" s="1">
        <f>VLOOKUP($B596&amp;$C596&amp;$D596,HFE!$A$3:$AJ$1048576,CL$1,0)</f>
        <v>6.48511887306585</v>
      </c>
      <c r="CM596" s="2">
        <f t="shared" si="369"/>
        <v>-1.12693415044163e-6</v>
      </c>
      <c r="CN596" s="1">
        <f>VLOOKUP($B596&amp;$C596&amp;$D596,Staqo!$A$3:$AJ$1048576,CN$1,0)</f>
        <v>0</v>
      </c>
      <c r="CO596" s="1">
        <f>VLOOKUP($B596&amp;$C596&amp;$D596,HFE!$A$3:$AJ$1048576,CO$1,0)</f>
        <v>0</v>
      </c>
      <c r="CP596" s="2">
        <f t="shared" si="370"/>
        <v>0</v>
      </c>
      <c r="CQ596" s="1">
        <f>VLOOKUP($B596&amp;$C596&amp;$D596,Staqo!$A$3:$AJ$1048576,CQ$1,0)</f>
        <v>6.48512</v>
      </c>
      <c r="CR596" s="1">
        <f>VLOOKUP($B596&amp;$C596&amp;$D596,HFE!$A$3:$AJ$1048576,CR$1,0)</f>
        <v>6.48511887306585</v>
      </c>
      <c r="CS596" s="2">
        <f t="shared" si="371"/>
        <v>-1.12693415044163e-6</v>
      </c>
      <c r="CT596" s="1"/>
      <c r="CU596" s="1"/>
      <c r="CV596" s="2"/>
    </row>
    <row r="597" hidden="1" spans="1:100">
      <c r="A597" s="1" t="s">
        <v>95</v>
      </c>
      <c r="B597" s="1" t="s">
        <v>96</v>
      </c>
      <c r="C597" s="3">
        <v>44573</v>
      </c>
      <c r="D597" s="1" t="s">
        <v>126</v>
      </c>
      <c r="E597" s="1">
        <f>VLOOKUP($B597&amp;$C597&amp;$D597,Staqo!$A$3:$AJ$1048576,E$1,0)</f>
        <v>5.24596</v>
      </c>
      <c r="F597" s="1" t="e">
        <f>VLOOKUP($B597&amp;$C597&amp;$D597,HFE!$A$3:$AJ$1048576,F$1,0)</f>
        <v>#REF!</v>
      </c>
      <c r="G597" s="2" t="e">
        <f t="shared" si="341"/>
        <v>#REF!</v>
      </c>
      <c r="H597" s="1">
        <f>VLOOKUP($B597&amp;$C597&amp;$D597,Staqo!$A$3:$AJ$1048576,H$1,0)</f>
        <v>6.18854</v>
      </c>
      <c r="I597" s="1" t="e">
        <f>VLOOKUP($B597&amp;$C597&amp;$D597,HFE!$A$3:$AJ$1048576,I$1,0)</f>
        <v>#REF!</v>
      </c>
      <c r="J597" s="2" t="e">
        <f t="shared" si="342"/>
        <v>#REF!</v>
      </c>
      <c r="K597" s="1">
        <f>VLOOKUP($B597&amp;$C597&amp;$D597,Staqo!$A$3:$AJ$1048576,K$1,0)</f>
        <v>6833.97</v>
      </c>
      <c r="L597" s="1" t="e">
        <f>VLOOKUP($B597&amp;$C597&amp;$D597,HFE!$A$3:$AJ$1048576,L$1,0)</f>
        <v>#REF!</v>
      </c>
      <c r="M597" s="2" t="e">
        <f t="shared" si="343"/>
        <v>#REF!</v>
      </c>
      <c r="N597" s="1">
        <f>VLOOKUP($B597&amp;$C597&amp;$D597,Staqo!$A$3:$AJ$1048576,N$1,0)</f>
        <v>5010</v>
      </c>
      <c r="O597" s="1">
        <f>VLOOKUP($B597&amp;$C597&amp;$D597,HFE!$A$3:$AJ$1048576,O$1,0)</f>
        <v>0</v>
      </c>
      <c r="P597" s="2">
        <f t="shared" si="344"/>
        <v>-5010</v>
      </c>
      <c r="Q597" s="1">
        <f>VLOOKUP($B597&amp;$C597&amp;$D597,Staqo!$A$3:$AJ$1048576,Q$1,0)</f>
        <v>4967.06</v>
      </c>
      <c r="R597" s="1">
        <f>VLOOKUP($B597&amp;$C597&amp;$D597,HFE!$A$3:$AJ$1048576,R$1,0)</f>
        <v>0</v>
      </c>
      <c r="S597" s="2">
        <f t="shared" si="345"/>
        <v>-4967.06</v>
      </c>
      <c r="T597" s="1">
        <f>VLOOKUP($B597&amp;$C597&amp;$D597,Staqo!$A$3:$AJ$1048576,T$1,0)</f>
        <v>0.733102</v>
      </c>
      <c r="U597" s="1" t="e">
        <f>VLOOKUP($B597&amp;$C597&amp;$D597,HFE!$A$3:$AJ$1048576,U$1,0)</f>
        <v>#REF!</v>
      </c>
      <c r="V597" s="2" t="e">
        <f t="shared" si="346"/>
        <v>#REF!</v>
      </c>
      <c r="W597" s="1">
        <f>VLOOKUP($B597&amp;$C597&amp;$D597,Staqo!$A$3:$AJ$1048576,W$1,0)</f>
        <v>0.726819</v>
      </c>
      <c r="X597" s="1" t="e">
        <f>VLOOKUP($B597&amp;$C597&amp;$D597,HFE!$A$3:$AJ$1048576,X$1,0)</f>
        <v>#REF!</v>
      </c>
      <c r="Y597" s="2" t="e">
        <f t="shared" si="347"/>
        <v>#REF!</v>
      </c>
      <c r="Z597" s="4">
        <f>VLOOKUP($B597&amp;$C597&amp;$D597,Staqo!$A$3:$AJ$1048576,Z$1,0)</f>
        <v>100</v>
      </c>
      <c r="AA597" s="4">
        <f>VLOOKUP($B597&amp;$C597&amp;$D597,HFE!$A$3:$AJ$1048576,AA$1,0)</f>
        <v>0</v>
      </c>
      <c r="AB597" s="5">
        <f t="shared" si="348"/>
        <v>-100</v>
      </c>
      <c r="AC597" s="1">
        <f>VLOOKUP($B597&amp;$C597&amp;$D597,Staqo!$A$3:$AJ$1048576,AC$1,0)</f>
        <v>100</v>
      </c>
      <c r="AD597" s="1">
        <f>VLOOKUP($B597&amp;$C597&amp;$D597,HFE!$A$3:$AJ$1048576,AD$1,0)*100</f>
        <v>100</v>
      </c>
      <c r="AE597" s="2">
        <f t="shared" si="349"/>
        <v>0</v>
      </c>
      <c r="AF597" s="1">
        <f>VLOOKUP($B597&amp;$C597&amp;$D597,Staqo!$A$3:$AJ$1048576,AF$1,0)</f>
        <v>95.5556</v>
      </c>
      <c r="AG597" s="1">
        <f>VLOOKUP($B597&amp;$C597&amp;$D597,HFE!$A$3:$AJ$1048576,AG$1,0)*100</f>
        <v>95.5555555555556</v>
      </c>
      <c r="AH597" s="2">
        <f t="shared" si="350"/>
        <v>-4.44444443985503e-5</v>
      </c>
      <c r="AI597" s="1">
        <f>VLOOKUP($B597&amp;$C597&amp;$D597,Staqo!$A$3:$AJ$1048576,AI$1,0)</f>
        <v>0.207683</v>
      </c>
      <c r="AJ597" s="1" t="e">
        <f>VLOOKUP($B597&amp;$C597&amp;$D597,HFE!$A$3:$AJ$1048576,AJ$1,0)</f>
        <v>#REF!</v>
      </c>
      <c r="AK597" s="2" t="e">
        <f t="shared" si="351"/>
        <v>#REF!</v>
      </c>
      <c r="AL597" s="1">
        <f>VLOOKUP($B597&amp;$C597&amp;$D597,Staqo!$A$3:$AJ$1048576,AL$1,0)</f>
        <v>0.188803</v>
      </c>
      <c r="AM597" s="1" t="e">
        <f>VLOOKUP($B597&amp;$C597&amp;$D597,HFE!$A$3:$AJ$1048576,AM$1,0)</f>
        <v>#REF!</v>
      </c>
      <c r="AN597" s="2" t="e">
        <f t="shared" si="352"/>
        <v>#REF!</v>
      </c>
      <c r="AO597" s="1">
        <f>VLOOKUP($B597&amp;$C597&amp;$D597,Staqo!$A$3:$AJ$1048576,AO$1,0)</f>
        <v>0.205902</v>
      </c>
      <c r="AP597" s="1" t="e">
        <f>VLOOKUP($B597&amp;$C597&amp;$D597,HFE!$A$3:$AJ$1048576,AP$1,0)</f>
        <v>#REF!</v>
      </c>
      <c r="AQ597" s="2" t="e">
        <f t="shared" si="353"/>
        <v>#REF!</v>
      </c>
      <c r="AR597" s="1">
        <f>VLOOKUP($B597&amp;$C597&amp;$D597,Staqo!$A$3:$AJ$1048576,AR$1,0)</f>
        <v>0.187185</v>
      </c>
      <c r="AS597" s="1" t="e">
        <f>VLOOKUP($B597&amp;$C597&amp;$D597,HFE!$A$3:$AJ$1048576,AS$1,0)</f>
        <v>#REF!</v>
      </c>
      <c r="AT597" s="2" t="e">
        <f t="shared" si="354"/>
        <v>#REF!</v>
      </c>
      <c r="AU597" s="1">
        <f>VLOOKUP($B597&amp;$C597&amp;$D597,Staqo!$A$3:$AJ$1048576,AU$1,0)</f>
        <v>96.2651</v>
      </c>
      <c r="AV597" s="1">
        <f>VLOOKUP($B597&amp;$C597&amp;$D597,HFE!$A$3:$AJ$1048576,AV$1,0)</f>
        <v>0</v>
      </c>
      <c r="AW597" s="2">
        <f t="shared" si="355"/>
        <v>-96.2651</v>
      </c>
      <c r="AX597" s="4">
        <f>VLOOKUP($B597&amp;$C597&amp;$D597,Staqo!$A$3:$AJ$1048576,AX$1,0)</f>
        <v>11.4667</v>
      </c>
      <c r="AY597" s="4">
        <f>VLOOKUP($B597&amp;$C597&amp;$D597,HFE!$A$3:$AJ$1048576,AY$1,0)</f>
        <v>11.4667</v>
      </c>
      <c r="AZ597" s="5">
        <f t="shared" si="356"/>
        <v>0</v>
      </c>
      <c r="BA597" s="1">
        <f>VLOOKUP($B597&amp;$C597&amp;$D597,Staqo!$A$3:$AJ$1048576,BA$1,0)</f>
        <v>0</v>
      </c>
      <c r="BB597" s="1">
        <f>VLOOKUP($B597&amp;$C597&amp;$D597,HFE!$A$3:$AJ$1048576,BB$1,0)</f>
        <v>0</v>
      </c>
      <c r="BC597" s="2">
        <f t="shared" si="357"/>
        <v>0</v>
      </c>
      <c r="BD597" s="1">
        <f>VLOOKUP($B597&amp;$C597&amp;$D597,Staqo!$A$3:$AJ$1048576,BD$1,0)</f>
        <v>0</v>
      </c>
      <c r="BE597" s="1">
        <f>VLOOKUP($B597&amp;$C597&amp;$D597,HFE!$A$3:$AJ$1048576,BE$1,0)</f>
        <v>0</v>
      </c>
      <c r="BF597" s="2">
        <f t="shared" si="358"/>
        <v>0</v>
      </c>
      <c r="BG597" s="1">
        <f>VLOOKUP($B597&amp;$C597&amp;$D597,Staqo!$A$3:$AJ$1048576,BG$1,0)</f>
        <v>0</v>
      </c>
      <c r="BH597" s="1">
        <f>VLOOKUP($B597&amp;$C597&amp;$D597,HFE!$A$3:$AJ$1048576,BH$1,0)</f>
        <v>0</v>
      </c>
      <c r="BI597" s="2">
        <f t="shared" si="359"/>
        <v>0</v>
      </c>
      <c r="BJ597" s="1">
        <f>VLOOKUP($B597&amp;$C597&amp;$D597,Staqo!$A$3:$AJ$1048576,BJ$1,0)</f>
        <v>0</v>
      </c>
      <c r="BK597" s="1">
        <f>VLOOKUP($B597&amp;$C597&amp;$D597,HFE!$A$3:$AJ$1048576,BK$1,0)</f>
        <v>0</v>
      </c>
      <c r="BL597" s="2">
        <f t="shared" si="360"/>
        <v>0</v>
      </c>
      <c r="BM597" s="1">
        <f>VLOOKUP($B597&amp;$C597&amp;$D597,Staqo!$A$3:$AJ$1048576,BM$1,0)</f>
        <v>0</v>
      </c>
      <c r="BN597" s="1">
        <f>VLOOKUP($B597&amp;$C597&amp;$D597,HFE!$A$3:$AJ$1048576,BN$1,0)</f>
        <v>0</v>
      </c>
      <c r="BO597" s="2">
        <f t="shared" si="361"/>
        <v>0</v>
      </c>
      <c r="BP597" s="1">
        <f>VLOOKUP($B597&amp;$C597&amp;$D597,Staqo!$A$3:$AJ$1048576,BP$1,0)</f>
        <v>0.533333</v>
      </c>
      <c r="BQ597" s="1">
        <f>VLOOKUP($B597&amp;$C597&amp;$D597,HFE!$A$3:$AJ$1048576,BQ$1,0)</f>
        <v>0.533333333333333</v>
      </c>
      <c r="BR597" s="2">
        <f t="shared" si="362"/>
        <v>3.33333333046859e-7</v>
      </c>
      <c r="BS597" s="1">
        <f>VLOOKUP($B597&amp;$C597&amp;$D597,Staqo!$A$3:$AJ$1048576,BS$1,0)</f>
        <v>0</v>
      </c>
      <c r="BT597" s="1">
        <f>VLOOKUP($B597&amp;$C597&amp;$D597,HFE!$A$3:$AJ$1048576,BT$1,0)</f>
        <v>0</v>
      </c>
      <c r="BU597" s="2">
        <f t="shared" si="363"/>
        <v>0</v>
      </c>
      <c r="BV597" s="1">
        <f>VLOOKUP($B597&amp;$C597&amp;$D597,Staqo!$A$3:$AJ$1048576,BV$1,0)</f>
        <v>0.533333</v>
      </c>
      <c r="BW597" s="1">
        <f>VLOOKUP($B597&amp;$C597&amp;$D597,HFE!$A$3:$AJ$1048576,BW$1,0)</f>
        <v>0.533333333333333</v>
      </c>
      <c r="BX597" s="2">
        <f t="shared" si="364"/>
        <v>3.33333333046859e-7</v>
      </c>
      <c r="BY597" s="1">
        <f>VLOOKUP($B597&amp;$C597&amp;$D597,Staqo!$A$3:$AJ$1048576,BY$1,0)</f>
        <v>0</v>
      </c>
      <c r="BZ597" s="1">
        <f>VLOOKUP($B597&amp;$C597&amp;$D597,HFE!$A$3:$AJ$1048576,BZ$1,0)</f>
        <v>0</v>
      </c>
      <c r="CA597" s="2">
        <f t="shared" si="365"/>
        <v>0</v>
      </c>
      <c r="CB597" s="1">
        <f>VLOOKUP($B597&amp;$C597&amp;$D597,Staqo!$A$3:$AJ$1048576,CB$1,0)</f>
        <v>0</v>
      </c>
      <c r="CC597" s="1">
        <f>VLOOKUP($B597&amp;$C597&amp;$D597,HFE!$A$3:$AJ$1048576,CC$1,0)</f>
        <v>0</v>
      </c>
      <c r="CD597" s="2">
        <f t="shared" si="366"/>
        <v>0</v>
      </c>
      <c r="CE597" s="1">
        <f>VLOOKUP($B597&amp;$C597&amp;$D597,Staqo!$A$3:$AJ$1048576,CE$1,0)</f>
        <v>0</v>
      </c>
      <c r="CF597" s="1">
        <f>VLOOKUP($B597&amp;$C597&amp;$D597,HFE!$A$3:$AJ$1048576,CF$1,0)</f>
        <v>0</v>
      </c>
      <c r="CG597" s="2">
        <f t="shared" si="367"/>
        <v>0</v>
      </c>
      <c r="CH597" s="1">
        <f>VLOOKUP($B597&amp;$C597&amp;$D597,Staqo!$A$3:$AJ$1048576,CH$1,0)</f>
        <v>0</v>
      </c>
      <c r="CI597" s="1">
        <f>VLOOKUP($B597&amp;$C597&amp;$D597,HFE!$A$3:$AJ$1048576,CI$1,0)</f>
        <v>0</v>
      </c>
      <c r="CJ597" s="2">
        <f t="shared" si="368"/>
        <v>0</v>
      </c>
      <c r="CK597" s="1">
        <f>VLOOKUP($B597&amp;$C597&amp;$D597,Staqo!$A$3:$AJ$1048576,CK$1,0)</f>
        <v>6.48512</v>
      </c>
      <c r="CL597" s="1">
        <f>VLOOKUP($B597&amp;$C597&amp;$D597,HFE!$A$3:$AJ$1048576,CL$1,0)</f>
        <v>6.48511887306585</v>
      </c>
      <c r="CM597" s="2">
        <f t="shared" si="369"/>
        <v>-1.12693415044163e-6</v>
      </c>
      <c r="CN597" s="1">
        <f>VLOOKUP($B597&amp;$C597&amp;$D597,Staqo!$A$3:$AJ$1048576,CN$1,0)</f>
        <v>0</v>
      </c>
      <c r="CO597" s="1">
        <f>VLOOKUP($B597&amp;$C597&amp;$D597,HFE!$A$3:$AJ$1048576,CO$1,0)</f>
        <v>0</v>
      </c>
      <c r="CP597" s="2">
        <f t="shared" si="370"/>
        <v>0</v>
      </c>
      <c r="CQ597" s="1">
        <f>VLOOKUP($B597&amp;$C597&amp;$D597,Staqo!$A$3:$AJ$1048576,CQ$1,0)</f>
        <v>6.48512</v>
      </c>
      <c r="CR597" s="1">
        <f>VLOOKUP($B597&amp;$C597&amp;$D597,HFE!$A$3:$AJ$1048576,CR$1,0)</f>
        <v>6.48511887306585</v>
      </c>
      <c r="CS597" s="2">
        <f t="shared" si="371"/>
        <v>-1.12693415044163e-6</v>
      </c>
      <c r="CT597" s="1"/>
      <c r="CU597" s="1"/>
      <c r="CV597" s="2"/>
    </row>
    <row r="598" hidden="1" spans="1:100">
      <c r="A598" s="1" t="s">
        <v>95</v>
      </c>
      <c r="B598" s="1" t="s">
        <v>96</v>
      </c>
      <c r="C598" s="3">
        <v>44573</v>
      </c>
      <c r="D598" s="1" t="s">
        <v>127</v>
      </c>
      <c r="E598" s="1">
        <f>VLOOKUP($B598&amp;$C598&amp;$D598,Staqo!$A$3:$AJ$1048576,E$1,0)</f>
        <v>5.24596</v>
      </c>
      <c r="F598" s="1" t="e">
        <f>VLOOKUP($B598&amp;$C598&amp;$D598,HFE!$A$3:$AJ$1048576,F$1,0)</f>
        <v>#REF!</v>
      </c>
      <c r="G598" s="2" t="e">
        <f t="shared" si="341"/>
        <v>#REF!</v>
      </c>
      <c r="H598" s="1">
        <f>VLOOKUP($B598&amp;$C598&amp;$D598,Staqo!$A$3:$AJ$1048576,H$1,0)</f>
        <v>6.18854</v>
      </c>
      <c r="I598" s="1" t="e">
        <f>VLOOKUP($B598&amp;$C598&amp;$D598,HFE!$A$3:$AJ$1048576,I$1,0)</f>
        <v>#REF!</v>
      </c>
      <c r="J598" s="2" t="e">
        <f t="shared" si="342"/>
        <v>#REF!</v>
      </c>
      <c r="K598" s="1">
        <f>VLOOKUP($B598&amp;$C598&amp;$D598,Staqo!$A$3:$AJ$1048576,K$1,0)</f>
        <v>6833.97</v>
      </c>
      <c r="L598" s="1" t="e">
        <f>VLOOKUP($B598&amp;$C598&amp;$D598,HFE!$A$3:$AJ$1048576,L$1,0)</f>
        <v>#REF!</v>
      </c>
      <c r="M598" s="2" t="e">
        <f t="shared" si="343"/>
        <v>#REF!</v>
      </c>
      <c r="N598" s="1">
        <f>VLOOKUP($B598&amp;$C598&amp;$D598,Staqo!$A$3:$AJ$1048576,N$1,0)</f>
        <v>5000</v>
      </c>
      <c r="O598" s="1">
        <f>VLOOKUP($B598&amp;$C598&amp;$D598,HFE!$A$3:$AJ$1048576,O$1,0)</f>
        <v>0</v>
      </c>
      <c r="P598" s="2">
        <f t="shared" si="344"/>
        <v>-5000</v>
      </c>
      <c r="Q598" s="1">
        <f>VLOOKUP($B598&amp;$C598&amp;$D598,Staqo!$A$3:$AJ$1048576,Q$1,0)</f>
        <v>4957.14</v>
      </c>
      <c r="R598" s="1">
        <f>VLOOKUP($B598&amp;$C598&amp;$D598,HFE!$A$3:$AJ$1048576,R$1,0)</f>
        <v>0</v>
      </c>
      <c r="S598" s="2">
        <f t="shared" si="345"/>
        <v>-4957.14</v>
      </c>
      <c r="T598" s="1">
        <f>VLOOKUP($B598&amp;$C598&amp;$D598,Staqo!$A$3:$AJ$1048576,T$1,0)</f>
        <v>0.731639</v>
      </c>
      <c r="U598" s="1" t="e">
        <f>VLOOKUP($B598&amp;$C598&amp;$D598,HFE!$A$3:$AJ$1048576,U$1,0)</f>
        <v>#REF!</v>
      </c>
      <c r="V598" s="2" t="e">
        <f t="shared" si="346"/>
        <v>#REF!</v>
      </c>
      <c r="W598" s="1">
        <f>VLOOKUP($B598&amp;$C598&amp;$D598,Staqo!$A$3:$AJ$1048576,W$1,0)</f>
        <v>0.725368</v>
      </c>
      <c r="X598" s="1" t="e">
        <f>VLOOKUP($B598&amp;$C598&amp;$D598,HFE!$A$3:$AJ$1048576,X$1,0)</f>
        <v>#REF!</v>
      </c>
      <c r="Y598" s="2" t="e">
        <f t="shared" si="347"/>
        <v>#REF!</v>
      </c>
      <c r="Z598" s="4">
        <f>VLOOKUP($B598&amp;$C598&amp;$D598,Staqo!$A$3:$AJ$1048576,Z$1,0)</f>
        <v>100</v>
      </c>
      <c r="AA598" s="4">
        <f>VLOOKUP($B598&amp;$C598&amp;$D598,HFE!$A$3:$AJ$1048576,AA$1,0)</f>
        <v>0</v>
      </c>
      <c r="AB598" s="5">
        <f t="shared" si="348"/>
        <v>-100</v>
      </c>
      <c r="AC598" s="1">
        <f>VLOOKUP($B598&amp;$C598&amp;$D598,Staqo!$A$3:$AJ$1048576,AC$1,0)</f>
        <v>100</v>
      </c>
      <c r="AD598" s="1">
        <f>VLOOKUP($B598&amp;$C598&amp;$D598,HFE!$A$3:$AJ$1048576,AD$1,0)*100</f>
        <v>100</v>
      </c>
      <c r="AE598" s="2">
        <f t="shared" si="349"/>
        <v>0</v>
      </c>
      <c r="AF598" s="1">
        <f>VLOOKUP($B598&amp;$C598&amp;$D598,Staqo!$A$3:$AJ$1048576,AF$1,0)</f>
        <v>95.5556</v>
      </c>
      <c r="AG598" s="1">
        <f>VLOOKUP($B598&amp;$C598&amp;$D598,HFE!$A$3:$AJ$1048576,AG$1,0)*100</f>
        <v>95.5555555555556</v>
      </c>
      <c r="AH598" s="2">
        <f t="shared" si="350"/>
        <v>-4.44444443985503e-5</v>
      </c>
      <c r="AI598" s="1">
        <f>VLOOKUP($B598&amp;$C598&amp;$D598,Staqo!$A$3:$AJ$1048576,AI$1,0)</f>
        <v>0.207268</v>
      </c>
      <c r="AJ598" s="1" t="e">
        <f>VLOOKUP($B598&amp;$C598&amp;$D598,HFE!$A$3:$AJ$1048576,AJ$1,0)</f>
        <v>#REF!</v>
      </c>
      <c r="AK598" s="2" t="e">
        <f t="shared" si="351"/>
        <v>#REF!</v>
      </c>
      <c r="AL598" s="1">
        <f>VLOOKUP($B598&amp;$C598&amp;$D598,Staqo!$A$3:$AJ$1048576,AL$1,0)</f>
        <v>0.188426</v>
      </c>
      <c r="AM598" s="1" t="e">
        <f>VLOOKUP($B598&amp;$C598&amp;$D598,HFE!$A$3:$AJ$1048576,AM$1,0)</f>
        <v>#REF!</v>
      </c>
      <c r="AN598" s="2" t="e">
        <f t="shared" si="352"/>
        <v>#REF!</v>
      </c>
      <c r="AO598" s="1">
        <f>VLOOKUP($B598&amp;$C598&amp;$D598,Staqo!$A$3:$AJ$1048576,AO$1,0)</f>
        <v>0.205491</v>
      </c>
      <c r="AP598" s="1" t="e">
        <f>VLOOKUP($B598&amp;$C598&amp;$D598,HFE!$A$3:$AJ$1048576,AP$1,0)</f>
        <v>#REF!</v>
      </c>
      <c r="AQ598" s="2" t="e">
        <f t="shared" si="353"/>
        <v>#REF!</v>
      </c>
      <c r="AR598" s="1">
        <f>VLOOKUP($B598&amp;$C598&amp;$D598,Staqo!$A$3:$AJ$1048576,AR$1,0)</f>
        <v>0.186811</v>
      </c>
      <c r="AS598" s="1" t="e">
        <f>VLOOKUP($B598&amp;$C598&amp;$D598,HFE!$A$3:$AJ$1048576,AS$1,0)</f>
        <v>#REF!</v>
      </c>
      <c r="AT598" s="2" t="e">
        <f t="shared" si="354"/>
        <v>#REF!</v>
      </c>
      <c r="AU598" s="1">
        <f>VLOOKUP($B598&amp;$C598&amp;$D598,Staqo!$A$3:$AJ$1048576,AU$1,0)</f>
        <v>97.305</v>
      </c>
      <c r="AV598" s="1">
        <f>VLOOKUP($B598&amp;$C598&amp;$D598,HFE!$A$3:$AJ$1048576,AV$1,0)</f>
        <v>0</v>
      </c>
      <c r="AW598" s="2">
        <f t="shared" si="355"/>
        <v>-97.305</v>
      </c>
      <c r="AX598" s="4">
        <f>VLOOKUP($B598&amp;$C598&amp;$D598,Staqo!$A$3:$AJ$1048576,AX$1,0)</f>
        <v>11.4667</v>
      </c>
      <c r="AY598" s="4">
        <f>VLOOKUP($B598&amp;$C598&amp;$D598,HFE!$A$3:$AJ$1048576,AY$1,0)</f>
        <v>11.4667</v>
      </c>
      <c r="AZ598" s="5">
        <f t="shared" si="356"/>
        <v>0</v>
      </c>
      <c r="BA598" s="1">
        <f>VLOOKUP($B598&amp;$C598&amp;$D598,Staqo!$A$3:$AJ$1048576,BA$1,0)</f>
        <v>0</v>
      </c>
      <c r="BB598" s="1">
        <f>VLOOKUP($B598&amp;$C598&amp;$D598,HFE!$A$3:$AJ$1048576,BB$1,0)</f>
        <v>0</v>
      </c>
      <c r="BC598" s="2">
        <f t="shared" si="357"/>
        <v>0</v>
      </c>
      <c r="BD598" s="1">
        <f>VLOOKUP($B598&amp;$C598&amp;$D598,Staqo!$A$3:$AJ$1048576,BD$1,0)</f>
        <v>0</v>
      </c>
      <c r="BE598" s="1">
        <f>VLOOKUP($B598&amp;$C598&amp;$D598,HFE!$A$3:$AJ$1048576,BE$1,0)</f>
        <v>0</v>
      </c>
      <c r="BF598" s="2">
        <f t="shared" si="358"/>
        <v>0</v>
      </c>
      <c r="BG598" s="1">
        <f>VLOOKUP($B598&amp;$C598&amp;$D598,Staqo!$A$3:$AJ$1048576,BG$1,0)</f>
        <v>0</v>
      </c>
      <c r="BH598" s="1">
        <f>VLOOKUP($B598&amp;$C598&amp;$D598,HFE!$A$3:$AJ$1048576,BH$1,0)</f>
        <v>0</v>
      </c>
      <c r="BI598" s="2">
        <f t="shared" si="359"/>
        <v>0</v>
      </c>
      <c r="BJ598" s="1">
        <f>VLOOKUP($B598&amp;$C598&amp;$D598,Staqo!$A$3:$AJ$1048576,BJ$1,0)</f>
        <v>0</v>
      </c>
      <c r="BK598" s="1">
        <f>VLOOKUP($B598&amp;$C598&amp;$D598,HFE!$A$3:$AJ$1048576,BK$1,0)</f>
        <v>0</v>
      </c>
      <c r="BL598" s="2">
        <f t="shared" si="360"/>
        <v>0</v>
      </c>
      <c r="BM598" s="1">
        <f>VLOOKUP($B598&amp;$C598&amp;$D598,Staqo!$A$3:$AJ$1048576,BM$1,0)</f>
        <v>0</v>
      </c>
      <c r="BN598" s="1">
        <f>VLOOKUP($B598&amp;$C598&amp;$D598,HFE!$A$3:$AJ$1048576,BN$1,0)</f>
        <v>0</v>
      </c>
      <c r="BO598" s="2">
        <f t="shared" si="361"/>
        <v>0</v>
      </c>
      <c r="BP598" s="1">
        <f>VLOOKUP($B598&amp;$C598&amp;$D598,Staqo!$A$3:$AJ$1048576,BP$1,0)</f>
        <v>0.533333</v>
      </c>
      <c r="BQ598" s="1">
        <f>VLOOKUP($B598&amp;$C598&amp;$D598,HFE!$A$3:$AJ$1048576,BQ$1,0)</f>
        <v>0.533333333333333</v>
      </c>
      <c r="BR598" s="2">
        <f t="shared" si="362"/>
        <v>3.33333333046859e-7</v>
      </c>
      <c r="BS598" s="1">
        <f>VLOOKUP($B598&amp;$C598&amp;$D598,Staqo!$A$3:$AJ$1048576,BS$1,0)</f>
        <v>0</v>
      </c>
      <c r="BT598" s="1">
        <f>VLOOKUP($B598&amp;$C598&amp;$D598,HFE!$A$3:$AJ$1048576,BT$1,0)</f>
        <v>0</v>
      </c>
      <c r="BU598" s="2">
        <f t="shared" si="363"/>
        <v>0</v>
      </c>
      <c r="BV598" s="1">
        <f>VLOOKUP($B598&amp;$C598&amp;$D598,Staqo!$A$3:$AJ$1048576,BV$1,0)</f>
        <v>0.533333</v>
      </c>
      <c r="BW598" s="1">
        <f>VLOOKUP($B598&amp;$C598&amp;$D598,HFE!$A$3:$AJ$1048576,BW$1,0)</f>
        <v>0.533333333333333</v>
      </c>
      <c r="BX598" s="2">
        <f t="shared" si="364"/>
        <v>3.33333333046859e-7</v>
      </c>
      <c r="BY598" s="1">
        <f>VLOOKUP($B598&amp;$C598&amp;$D598,Staqo!$A$3:$AJ$1048576,BY$1,0)</f>
        <v>0</v>
      </c>
      <c r="BZ598" s="1">
        <f>VLOOKUP($B598&amp;$C598&amp;$D598,HFE!$A$3:$AJ$1048576,BZ$1,0)</f>
        <v>0</v>
      </c>
      <c r="CA598" s="2">
        <f t="shared" si="365"/>
        <v>0</v>
      </c>
      <c r="CB598" s="1">
        <f>VLOOKUP($B598&amp;$C598&amp;$D598,Staqo!$A$3:$AJ$1048576,CB$1,0)</f>
        <v>0</v>
      </c>
      <c r="CC598" s="1">
        <f>VLOOKUP($B598&amp;$C598&amp;$D598,HFE!$A$3:$AJ$1048576,CC$1,0)</f>
        <v>0</v>
      </c>
      <c r="CD598" s="2">
        <f t="shared" si="366"/>
        <v>0</v>
      </c>
      <c r="CE598" s="1">
        <f>VLOOKUP($B598&amp;$C598&amp;$D598,Staqo!$A$3:$AJ$1048576,CE$1,0)</f>
        <v>0</v>
      </c>
      <c r="CF598" s="1">
        <f>VLOOKUP($B598&amp;$C598&amp;$D598,HFE!$A$3:$AJ$1048576,CF$1,0)</f>
        <v>0</v>
      </c>
      <c r="CG598" s="2">
        <f t="shared" si="367"/>
        <v>0</v>
      </c>
      <c r="CH598" s="1">
        <f>VLOOKUP($B598&amp;$C598&amp;$D598,Staqo!$A$3:$AJ$1048576,CH$1,0)</f>
        <v>0</v>
      </c>
      <c r="CI598" s="1">
        <f>VLOOKUP($B598&amp;$C598&amp;$D598,HFE!$A$3:$AJ$1048576,CI$1,0)</f>
        <v>0</v>
      </c>
      <c r="CJ598" s="2">
        <f t="shared" si="368"/>
        <v>0</v>
      </c>
      <c r="CK598" s="1">
        <f>VLOOKUP($B598&amp;$C598&amp;$D598,Staqo!$A$3:$AJ$1048576,CK$1,0)</f>
        <v>6.48512</v>
      </c>
      <c r="CL598" s="1">
        <f>VLOOKUP($B598&amp;$C598&amp;$D598,HFE!$A$3:$AJ$1048576,CL$1,0)</f>
        <v>6.48511887306585</v>
      </c>
      <c r="CM598" s="2">
        <f t="shared" si="369"/>
        <v>-1.12693415044163e-6</v>
      </c>
      <c r="CN598" s="1">
        <f>VLOOKUP($B598&amp;$C598&amp;$D598,Staqo!$A$3:$AJ$1048576,CN$1,0)</f>
        <v>0</v>
      </c>
      <c r="CO598" s="1">
        <f>VLOOKUP($B598&amp;$C598&amp;$D598,HFE!$A$3:$AJ$1048576,CO$1,0)</f>
        <v>0</v>
      </c>
      <c r="CP598" s="2">
        <f t="shared" si="370"/>
        <v>0</v>
      </c>
      <c r="CQ598" s="1">
        <f>VLOOKUP($B598&amp;$C598&amp;$D598,Staqo!$A$3:$AJ$1048576,CQ$1,0)</f>
        <v>6.48512</v>
      </c>
      <c r="CR598" s="1">
        <f>VLOOKUP($B598&amp;$C598&amp;$D598,HFE!$A$3:$AJ$1048576,CR$1,0)</f>
        <v>6.48511887306585</v>
      </c>
      <c r="CS598" s="2">
        <f t="shared" si="371"/>
        <v>-1.12693415044163e-6</v>
      </c>
      <c r="CT598" s="1"/>
      <c r="CU598" s="1"/>
      <c r="CV598" s="2"/>
    </row>
    <row r="599" hidden="1" spans="1:100">
      <c r="A599" s="1" t="s">
        <v>95</v>
      </c>
      <c r="B599" s="1" t="s">
        <v>96</v>
      </c>
      <c r="C599" s="3">
        <v>44573</v>
      </c>
      <c r="D599" s="1" t="s">
        <v>128</v>
      </c>
      <c r="E599" s="1">
        <f>VLOOKUP($B599&amp;$C599&amp;$D599,Staqo!$A$3:$AJ$1048576,E$1,0)</f>
        <v>5.24596</v>
      </c>
      <c r="F599" s="1" t="e">
        <f>VLOOKUP($B599&amp;$C599&amp;$D599,HFE!$A$3:$AJ$1048576,F$1,0)</f>
        <v>#REF!</v>
      </c>
      <c r="G599" s="2" t="e">
        <f t="shared" si="341"/>
        <v>#REF!</v>
      </c>
      <c r="H599" s="1">
        <f>VLOOKUP($B599&amp;$C599&amp;$D599,Staqo!$A$3:$AJ$1048576,H$1,0)</f>
        <v>6.18854</v>
      </c>
      <c r="I599" s="1" t="e">
        <f>VLOOKUP($B599&amp;$C599&amp;$D599,HFE!$A$3:$AJ$1048576,I$1,0)</f>
        <v>#REF!</v>
      </c>
      <c r="J599" s="2" t="e">
        <f t="shared" si="342"/>
        <v>#REF!</v>
      </c>
      <c r="K599" s="1">
        <f>VLOOKUP($B599&amp;$C599&amp;$D599,Staqo!$A$3:$AJ$1048576,K$1,0)</f>
        <v>6833.97</v>
      </c>
      <c r="L599" s="1" t="e">
        <f>VLOOKUP($B599&amp;$C599&amp;$D599,HFE!$A$3:$AJ$1048576,L$1,0)</f>
        <v>#REF!</v>
      </c>
      <c r="M599" s="2" t="e">
        <f t="shared" si="343"/>
        <v>#REF!</v>
      </c>
      <c r="N599" s="1">
        <f>VLOOKUP($B599&amp;$C599&amp;$D599,Staqo!$A$3:$AJ$1048576,N$1,0)</f>
        <v>4970</v>
      </c>
      <c r="O599" s="1">
        <f>VLOOKUP($B599&amp;$C599&amp;$D599,HFE!$A$3:$AJ$1048576,O$1,0)</f>
        <v>0</v>
      </c>
      <c r="P599" s="2">
        <f t="shared" si="344"/>
        <v>-4970</v>
      </c>
      <c r="Q599" s="1">
        <f>VLOOKUP($B599&amp;$C599&amp;$D599,Staqo!$A$3:$AJ$1048576,Q$1,0)</f>
        <v>4927.4</v>
      </c>
      <c r="R599" s="1">
        <f>VLOOKUP($B599&amp;$C599&amp;$D599,HFE!$A$3:$AJ$1048576,R$1,0)</f>
        <v>0</v>
      </c>
      <c r="S599" s="2">
        <f t="shared" si="345"/>
        <v>-4927.4</v>
      </c>
      <c r="T599" s="1">
        <f>VLOOKUP($B599&amp;$C599&amp;$D599,Staqo!$A$3:$AJ$1048576,T$1,0)</f>
        <v>0.727249</v>
      </c>
      <c r="U599" s="1" t="e">
        <f>VLOOKUP($B599&amp;$C599&amp;$D599,HFE!$A$3:$AJ$1048576,U$1,0)</f>
        <v>#REF!</v>
      </c>
      <c r="V599" s="2" t="e">
        <f t="shared" si="346"/>
        <v>#REF!</v>
      </c>
      <c r="W599" s="1">
        <f>VLOOKUP($B599&amp;$C599&amp;$D599,Staqo!$A$3:$AJ$1048576,W$1,0)</f>
        <v>0.721016</v>
      </c>
      <c r="X599" s="1" t="e">
        <f>VLOOKUP($B599&amp;$C599&amp;$D599,HFE!$A$3:$AJ$1048576,X$1,0)</f>
        <v>#REF!</v>
      </c>
      <c r="Y599" s="2" t="e">
        <f t="shared" si="347"/>
        <v>#REF!</v>
      </c>
      <c r="Z599" s="4">
        <f>VLOOKUP($B599&amp;$C599&amp;$D599,Staqo!$A$3:$AJ$1048576,Z$1,0)</f>
        <v>100</v>
      </c>
      <c r="AA599" s="4">
        <f>VLOOKUP($B599&amp;$C599&amp;$D599,HFE!$A$3:$AJ$1048576,AA$1,0)</f>
        <v>0</v>
      </c>
      <c r="AB599" s="5">
        <f t="shared" si="348"/>
        <v>-100</v>
      </c>
      <c r="AC599" s="1">
        <f>VLOOKUP($B599&amp;$C599&amp;$D599,Staqo!$A$3:$AJ$1048576,AC$1,0)</f>
        <v>100</v>
      </c>
      <c r="AD599" s="1">
        <f>VLOOKUP($B599&amp;$C599&amp;$D599,HFE!$A$3:$AJ$1048576,AD$1,0)*100</f>
        <v>100</v>
      </c>
      <c r="AE599" s="2">
        <f t="shared" si="349"/>
        <v>0</v>
      </c>
      <c r="AF599" s="1">
        <f>VLOOKUP($B599&amp;$C599&amp;$D599,Staqo!$A$3:$AJ$1048576,AF$1,0)</f>
        <v>95.5556</v>
      </c>
      <c r="AG599" s="1">
        <f>VLOOKUP($B599&amp;$C599&amp;$D599,HFE!$A$3:$AJ$1048576,AG$1,0)*100</f>
        <v>95.5555555555556</v>
      </c>
      <c r="AH599" s="2">
        <f t="shared" si="350"/>
        <v>-4.44444443985503e-5</v>
      </c>
      <c r="AI599" s="1">
        <f>VLOOKUP($B599&amp;$C599&amp;$D599,Staqo!$A$3:$AJ$1048576,AI$1,0)</f>
        <v>0.206024</v>
      </c>
      <c r="AJ599" s="1" t="e">
        <f>VLOOKUP($B599&amp;$C599&amp;$D599,HFE!$A$3:$AJ$1048576,AJ$1,0)</f>
        <v>#REF!</v>
      </c>
      <c r="AK599" s="2" t="e">
        <f t="shared" si="351"/>
        <v>#REF!</v>
      </c>
      <c r="AL599" s="1">
        <f>VLOOKUP($B599&amp;$C599&amp;$D599,Staqo!$A$3:$AJ$1048576,AL$1,0)</f>
        <v>0.187296</v>
      </c>
      <c r="AM599" s="1" t="e">
        <f>VLOOKUP($B599&amp;$C599&amp;$D599,HFE!$A$3:$AJ$1048576,AM$1,0)</f>
        <v>#REF!</v>
      </c>
      <c r="AN599" s="2" t="e">
        <f t="shared" si="352"/>
        <v>#REF!</v>
      </c>
      <c r="AO599" s="1">
        <f>VLOOKUP($B599&amp;$C599&amp;$D599,Staqo!$A$3:$AJ$1048576,AO$1,0)</f>
        <v>0.204258</v>
      </c>
      <c r="AP599" s="1" t="e">
        <f>VLOOKUP($B599&amp;$C599&amp;$D599,HFE!$A$3:$AJ$1048576,AP$1,0)</f>
        <v>#REF!</v>
      </c>
      <c r="AQ599" s="2" t="e">
        <f t="shared" si="353"/>
        <v>#REF!</v>
      </c>
      <c r="AR599" s="1">
        <f>VLOOKUP($B599&amp;$C599&amp;$D599,Staqo!$A$3:$AJ$1048576,AR$1,0)</f>
        <v>0.18569</v>
      </c>
      <c r="AS599" s="1" t="e">
        <f>VLOOKUP($B599&amp;$C599&amp;$D599,HFE!$A$3:$AJ$1048576,AS$1,0)</f>
        <v>#REF!</v>
      </c>
      <c r="AT599" s="2" t="e">
        <f t="shared" si="354"/>
        <v>#REF!</v>
      </c>
      <c r="AU599" s="1">
        <f>VLOOKUP($B599&amp;$C599&amp;$D599,Staqo!$A$3:$AJ$1048576,AU$1,0)</f>
        <v>96.5218</v>
      </c>
      <c r="AV599" s="1">
        <f>VLOOKUP($B599&amp;$C599&amp;$D599,HFE!$A$3:$AJ$1048576,AV$1,0)</f>
        <v>0</v>
      </c>
      <c r="AW599" s="2">
        <f t="shared" si="355"/>
        <v>-96.5218</v>
      </c>
      <c r="AX599" s="4">
        <f>VLOOKUP($B599&amp;$C599&amp;$D599,Staqo!$A$3:$AJ$1048576,AX$1,0)</f>
        <v>11.4667</v>
      </c>
      <c r="AY599" s="4">
        <f>VLOOKUP($B599&amp;$C599&amp;$D599,HFE!$A$3:$AJ$1048576,AY$1,0)</f>
        <v>11.4667</v>
      </c>
      <c r="AZ599" s="5">
        <f t="shared" si="356"/>
        <v>0</v>
      </c>
      <c r="BA599" s="1">
        <f>VLOOKUP($B599&amp;$C599&amp;$D599,Staqo!$A$3:$AJ$1048576,BA$1,0)</f>
        <v>0</v>
      </c>
      <c r="BB599" s="1">
        <f>VLOOKUP($B599&amp;$C599&amp;$D599,HFE!$A$3:$AJ$1048576,BB$1,0)</f>
        <v>0</v>
      </c>
      <c r="BC599" s="2">
        <f t="shared" si="357"/>
        <v>0</v>
      </c>
      <c r="BD599" s="1">
        <f>VLOOKUP($B599&amp;$C599&amp;$D599,Staqo!$A$3:$AJ$1048576,BD$1,0)</f>
        <v>0</v>
      </c>
      <c r="BE599" s="1">
        <f>VLOOKUP($B599&amp;$C599&amp;$D599,HFE!$A$3:$AJ$1048576,BE$1,0)</f>
        <v>0</v>
      </c>
      <c r="BF599" s="2">
        <f t="shared" si="358"/>
        <v>0</v>
      </c>
      <c r="BG599" s="1">
        <f>VLOOKUP($B599&amp;$C599&amp;$D599,Staqo!$A$3:$AJ$1048576,BG$1,0)</f>
        <v>0</v>
      </c>
      <c r="BH599" s="1">
        <f>VLOOKUP($B599&amp;$C599&amp;$D599,HFE!$A$3:$AJ$1048576,BH$1,0)</f>
        <v>0</v>
      </c>
      <c r="BI599" s="2">
        <f t="shared" si="359"/>
        <v>0</v>
      </c>
      <c r="BJ599" s="1">
        <f>VLOOKUP($B599&amp;$C599&amp;$D599,Staqo!$A$3:$AJ$1048576,BJ$1,0)</f>
        <v>0</v>
      </c>
      <c r="BK599" s="1">
        <f>VLOOKUP($B599&amp;$C599&amp;$D599,HFE!$A$3:$AJ$1048576,BK$1,0)</f>
        <v>0</v>
      </c>
      <c r="BL599" s="2">
        <f t="shared" si="360"/>
        <v>0</v>
      </c>
      <c r="BM599" s="1">
        <f>VLOOKUP($B599&amp;$C599&amp;$D599,Staqo!$A$3:$AJ$1048576,BM$1,0)</f>
        <v>0</v>
      </c>
      <c r="BN599" s="1">
        <f>VLOOKUP($B599&amp;$C599&amp;$D599,HFE!$A$3:$AJ$1048576,BN$1,0)</f>
        <v>0</v>
      </c>
      <c r="BO599" s="2">
        <f t="shared" si="361"/>
        <v>0</v>
      </c>
      <c r="BP599" s="1">
        <f>VLOOKUP($B599&amp;$C599&amp;$D599,Staqo!$A$3:$AJ$1048576,BP$1,0)</f>
        <v>0.533333</v>
      </c>
      <c r="BQ599" s="1">
        <f>VLOOKUP($B599&amp;$C599&amp;$D599,HFE!$A$3:$AJ$1048576,BQ$1,0)</f>
        <v>0.533333333333333</v>
      </c>
      <c r="BR599" s="2">
        <f t="shared" si="362"/>
        <v>3.33333333046859e-7</v>
      </c>
      <c r="BS599" s="1">
        <f>VLOOKUP($B599&amp;$C599&amp;$D599,Staqo!$A$3:$AJ$1048576,BS$1,0)</f>
        <v>0</v>
      </c>
      <c r="BT599" s="1">
        <f>VLOOKUP($B599&amp;$C599&amp;$D599,HFE!$A$3:$AJ$1048576,BT$1,0)</f>
        <v>0</v>
      </c>
      <c r="BU599" s="2">
        <f t="shared" si="363"/>
        <v>0</v>
      </c>
      <c r="BV599" s="1">
        <f>VLOOKUP($B599&amp;$C599&amp;$D599,Staqo!$A$3:$AJ$1048576,BV$1,0)</f>
        <v>0.533333</v>
      </c>
      <c r="BW599" s="1">
        <f>VLOOKUP($B599&amp;$C599&amp;$D599,HFE!$A$3:$AJ$1048576,BW$1,0)</f>
        <v>0.533333333333333</v>
      </c>
      <c r="BX599" s="2">
        <f t="shared" si="364"/>
        <v>3.33333333046859e-7</v>
      </c>
      <c r="BY599" s="1">
        <f>VLOOKUP($B599&amp;$C599&amp;$D599,Staqo!$A$3:$AJ$1048576,BY$1,0)</f>
        <v>0</v>
      </c>
      <c r="BZ599" s="1">
        <f>VLOOKUP($B599&amp;$C599&amp;$D599,HFE!$A$3:$AJ$1048576,BZ$1,0)</f>
        <v>0</v>
      </c>
      <c r="CA599" s="2">
        <f t="shared" si="365"/>
        <v>0</v>
      </c>
      <c r="CB599" s="1">
        <f>VLOOKUP($B599&amp;$C599&amp;$D599,Staqo!$A$3:$AJ$1048576,CB$1,0)</f>
        <v>0</v>
      </c>
      <c r="CC599" s="1">
        <f>VLOOKUP($B599&amp;$C599&amp;$D599,HFE!$A$3:$AJ$1048576,CC$1,0)</f>
        <v>0</v>
      </c>
      <c r="CD599" s="2">
        <f t="shared" si="366"/>
        <v>0</v>
      </c>
      <c r="CE599" s="1">
        <f>VLOOKUP($B599&amp;$C599&amp;$D599,Staqo!$A$3:$AJ$1048576,CE$1,0)</f>
        <v>0</v>
      </c>
      <c r="CF599" s="1">
        <f>VLOOKUP($B599&amp;$C599&amp;$D599,HFE!$A$3:$AJ$1048576,CF$1,0)</f>
        <v>0</v>
      </c>
      <c r="CG599" s="2">
        <f t="shared" si="367"/>
        <v>0</v>
      </c>
      <c r="CH599" s="1">
        <f>VLOOKUP($B599&amp;$C599&amp;$D599,Staqo!$A$3:$AJ$1048576,CH$1,0)</f>
        <v>0</v>
      </c>
      <c r="CI599" s="1">
        <f>VLOOKUP($B599&amp;$C599&amp;$D599,HFE!$A$3:$AJ$1048576,CI$1,0)</f>
        <v>0</v>
      </c>
      <c r="CJ599" s="2">
        <f t="shared" si="368"/>
        <v>0</v>
      </c>
      <c r="CK599" s="1">
        <f>VLOOKUP($B599&amp;$C599&amp;$D599,Staqo!$A$3:$AJ$1048576,CK$1,0)</f>
        <v>6.48512</v>
      </c>
      <c r="CL599" s="1">
        <f>VLOOKUP($B599&amp;$C599&amp;$D599,HFE!$A$3:$AJ$1048576,CL$1,0)</f>
        <v>6.48511887306585</v>
      </c>
      <c r="CM599" s="2">
        <f t="shared" si="369"/>
        <v>-1.12693415044163e-6</v>
      </c>
      <c r="CN599" s="1">
        <f>VLOOKUP($B599&amp;$C599&amp;$D599,Staqo!$A$3:$AJ$1048576,CN$1,0)</f>
        <v>0</v>
      </c>
      <c r="CO599" s="1">
        <f>VLOOKUP($B599&amp;$C599&amp;$D599,HFE!$A$3:$AJ$1048576,CO$1,0)</f>
        <v>0</v>
      </c>
      <c r="CP599" s="2">
        <f t="shared" si="370"/>
        <v>0</v>
      </c>
      <c r="CQ599" s="1">
        <f>VLOOKUP($B599&amp;$C599&amp;$D599,Staqo!$A$3:$AJ$1048576,CQ$1,0)</f>
        <v>6.48512</v>
      </c>
      <c r="CR599" s="1">
        <f>VLOOKUP($B599&amp;$C599&amp;$D599,HFE!$A$3:$AJ$1048576,CR$1,0)</f>
        <v>6.48511887306585</v>
      </c>
      <c r="CS599" s="2">
        <f t="shared" si="371"/>
        <v>-1.12693415044163e-6</v>
      </c>
      <c r="CT599" s="1"/>
      <c r="CU599" s="1"/>
      <c r="CV599" s="2"/>
    </row>
    <row r="600" hidden="1" spans="1:100">
      <c r="A600" s="1" t="s">
        <v>95</v>
      </c>
      <c r="B600" s="1" t="s">
        <v>96</v>
      </c>
      <c r="C600" s="3">
        <v>44573</v>
      </c>
      <c r="D600" s="1" t="s">
        <v>129</v>
      </c>
      <c r="E600" s="1">
        <f>VLOOKUP($B600&amp;$C600&amp;$D600,Staqo!$A$3:$AJ$1048576,E$1,0)</f>
        <v>5.24596</v>
      </c>
      <c r="F600" s="1" t="e">
        <f>VLOOKUP($B600&amp;$C600&amp;$D600,HFE!$A$3:$AJ$1048576,F$1,0)</f>
        <v>#REF!</v>
      </c>
      <c r="G600" s="2" t="e">
        <f t="shared" si="341"/>
        <v>#REF!</v>
      </c>
      <c r="H600" s="1">
        <f>VLOOKUP($B600&amp;$C600&amp;$D600,Staqo!$A$3:$AJ$1048576,H$1,0)</f>
        <v>6.18854</v>
      </c>
      <c r="I600" s="1" t="e">
        <f>VLOOKUP($B600&amp;$C600&amp;$D600,HFE!$A$3:$AJ$1048576,I$1,0)</f>
        <v>#REF!</v>
      </c>
      <c r="J600" s="2" t="e">
        <f t="shared" si="342"/>
        <v>#REF!</v>
      </c>
      <c r="K600" s="1">
        <f>VLOOKUP($B600&amp;$C600&amp;$D600,Staqo!$A$3:$AJ$1048576,K$1,0)</f>
        <v>6833.97</v>
      </c>
      <c r="L600" s="1" t="e">
        <f>VLOOKUP($B600&amp;$C600&amp;$D600,HFE!$A$3:$AJ$1048576,L$1,0)</f>
        <v>#REF!</v>
      </c>
      <c r="M600" s="2" t="e">
        <f t="shared" si="343"/>
        <v>#REF!</v>
      </c>
      <c r="N600" s="1">
        <f>VLOOKUP($B600&amp;$C600&amp;$D600,Staqo!$A$3:$AJ$1048576,N$1,0)</f>
        <v>4910</v>
      </c>
      <c r="O600" s="1">
        <f>VLOOKUP($B600&amp;$C600&amp;$D600,HFE!$A$3:$AJ$1048576,O$1,0)</f>
        <v>0</v>
      </c>
      <c r="P600" s="2">
        <f t="shared" si="344"/>
        <v>-4910</v>
      </c>
      <c r="Q600" s="1">
        <f>VLOOKUP($B600&amp;$C600&amp;$D600,Staqo!$A$3:$AJ$1048576,Q$1,0)</f>
        <v>4867.92</v>
      </c>
      <c r="R600" s="1">
        <f>VLOOKUP($B600&amp;$C600&amp;$D600,HFE!$A$3:$AJ$1048576,R$1,0)</f>
        <v>0</v>
      </c>
      <c r="S600" s="2">
        <f t="shared" si="345"/>
        <v>-4867.92</v>
      </c>
      <c r="T600" s="1">
        <f>VLOOKUP($B600&amp;$C600&amp;$D600,Staqo!$A$3:$AJ$1048576,T$1,0)</f>
        <v>0.71847</v>
      </c>
      <c r="U600" s="1" t="e">
        <f>VLOOKUP($B600&amp;$C600&amp;$D600,HFE!$A$3:$AJ$1048576,U$1,0)</f>
        <v>#REF!</v>
      </c>
      <c r="V600" s="2" t="e">
        <f t="shared" si="346"/>
        <v>#REF!</v>
      </c>
      <c r="W600" s="1">
        <f>VLOOKUP($B600&amp;$C600&amp;$D600,Staqo!$A$3:$AJ$1048576,W$1,0)</f>
        <v>0.712311</v>
      </c>
      <c r="X600" s="1" t="e">
        <f>VLOOKUP($B600&amp;$C600&amp;$D600,HFE!$A$3:$AJ$1048576,X$1,0)</f>
        <v>#REF!</v>
      </c>
      <c r="Y600" s="2" t="e">
        <f t="shared" si="347"/>
        <v>#REF!</v>
      </c>
      <c r="Z600" s="4">
        <f>VLOOKUP($B600&amp;$C600&amp;$D600,Staqo!$A$3:$AJ$1048576,Z$1,0)</f>
        <v>100</v>
      </c>
      <c r="AA600" s="4">
        <f>VLOOKUP($B600&amp;$C600&amp;$D600,HFE!$A$3:$AJ$1048576,AA$1,0)</f>
        <v>0</v>
      </c>
      <c r="AB600" s="5">
        <f t="shared" si="348"/>
        <v>-100</v>
      </c>
      <c r="AC600" s="1">
        <f>VLOOKUP($B600&amp;$C600&amp;$D600,Staqo!$A$3:$AJ$1048576,AC$1,0)</f>
        <v>100</v>
      </c>
      <c r="AD600" s="1">
        <f>VLOOKUP($B600&amp;$C600&amp;$D600,HFE!$A$3:$AJ$1048576,AD$1,0)*100</f>
        <v>100</v>
      </c>
      <c r="AE600" s="2">
        <f t="shared" si="349"/>
        <v>0</v>
      </c>
      <c r="AF600" s="1">
        <f>VLOOKUP($B600&amp;$C600&amp;$D600,Staqo!$A$3:$AJ$1048576,AF$1,0)</f>
        <v>95.5556</v>
      </c>
      <c r="AG600" s="1">
        <f>VLOOKUP($B600&amp;$C600&amp;$D600,HFE!$A$3:$AJ$1048576,AG$1,0)*100</f>
        <v>95.5555555555556</v>
      </c>
      <c r="AH600" s="2">
        <f t="shared" si="350"/>
        <v>-4.44444443985503e-5</v>
      </c>
      <c r="AI600" s="1">
        <f>VLOOKUP($B600&amp;$C600&amp;$D600,Staqo!$A$3:$AJ$1048576,AI$1,0)</f>
        <v>0.203537</v>
      </c>
      <c r="AJ600" s="1" t="e">
        <f>VLOOKUP($B600&amp;$C600&amp;$D600,HFE!$A$3:$AJ$1048576,AJ$1,0)</f>
        <v>#REF!</v>
      </c>
      <c r="AK600" s="2" t="e">
        <f t="shared" si="351"/>
        <v>#REF!</v>
      </c>
      <c r="AL600" s="1">
        <f>VLOOKUP($B600&amp;$C600&amp;$D600,Staqo!$A$3:$AJ$1048576,AL$1,0)</f>
        <v>0.185034</v>
      </c>
      <c r="AM600" s="1" t="e">
        <f>VLOOKUP($B600&amp;$C600&amp;$D600,HFE!$A$3:$AJ$1048576,AM$1,0)</f>
        <v>#REF!</v>
      </c>
      <c r="AN600" s="2" t="e">
        <f t="shared" si="352"/>
        <v>#REF!</v>
      </c>
      <c r="AO600" s="1">
        <f>VLOOKUP($B600&amp;$C600&amp;$D600,Staqo!$A$3:$AJ$1048576,AO$1,0)</f>
        <v>0.201793</v>
      </c>
      <c r="AP600" s="1" t="e">
        <f>VLOOKUP($B600&amp;$C600&amp;$D600,HFE!$A$3:$AJ$1048576,AP$1,0)</f>
        <v>#REF!</v>
      </c>
      <c r="AQ600" s="2" t="e">
        <f t="shared" si="353"/>
        <v>#REF!</v>
      </c>
      <c r="AR600" s="1">
        <f>VLOOKUP($B600&amp;$C600&amp;$D600,Staqo!$A$3:$AJ$1048576,AR$1,0)</f>
        <v>0.183448</v>
      </c>
      <c r="AS600" s="1" t="e">
        <f>VLOOKUP($B600&amp;$C600&amp;$D600,HFE!$A$3:$AJ$1048576,AS$1,0)</f>
        <v>#REF!</v>
      </c>
      <c r="AT600" s="2" t="e">
        <f t="shared" si="354"/>
        <v>#REF!</v>
      </c>
      <c r="AU600" s="1">
        <f>VLOOKUP($B600&amp;$C600&amp;$D600,Staqo!$A$3:$AJ$1048576,AU$1,0)</f>
        <v>97.2998</v>
      </c>
      <c r="AV600" s="1">
        <f>VLOOKUP($B600&amp;$C600&amp;$D600,HFE!$A$3:$AJ$1048576,AV$1,0)</f>
        <v>0</v>
      </c>
      <c r="AW600" s="2">
        <f t="shared" si="355"/>
        <v>-97.2998</v>
      </c>
      <c r="AX600" s="4">
        <f>VLOOKUP($B600&amp;$C600&amp;$D600,Staqo!$A$3:$AJ$1048576,AX$1,0)</f>
        <v>11.4667</v>
      </c>
      <c r="AY600" s="4">
        <f>VLOOKUP($B600&amp;$C600&amp;$D600,HFE!$A$3:$AJ$1048576,AY$1,0)</f>
        <v>11.4667</v>
      </c>
      <c r="AZ600" s="5">
        <f t="shared" si="356"/>
        <v>0</v>
      </c>
      <c r="BA600" s="1">
        <f>VLOOKUP($B600&amp;$C600&amp;$D600,Staqo!$A$3:$AJ$1048576,BA$1,0)</f>
        <v>0</v>
      </c>
      <c r="BB600" s="1">
        <f>VLOOKUP($B600&amp;$C600&amp;$D600,HFE!$A$3:$AJ$1048576,BB$1,0)</f>
        <v>0</v>
      </c>
      <c r="BC600" s="2">
        <f t="shared" si="357"/>
        <v>0</v>
      </c>
      <c r="BD600" s="1">
        <f>VLOOKUP($B600&amp;$C600&amp;$D600,Staqo!$A$3:$AJ$1048576,BD$1,0)</f>
        <v>0</v>
      </c>
      <c r="BE600" s="1">
        <f>VLOOKUP($B600&amp;$C600&amp;$D600,HFE!$A$3:$AJ$1048576,BE$1,0)</f>
        <v>0</v>
      </c>
      <c r="BF600" s="2">
        <f t="shared" si="358"/>
        <v>0</v>
      </c>
      <c r="BG600" s="1">
        <f>VLOOKUP($B600&amp;$C600&amp;$D600,Staqo!$A$3:$AJ$1048576,BG$1,0)</f>
        <v>0</v>
      </c>
      <c r="BH600" s="1">
        <f>VLOOKUP($B600&amp;$C600&amp;$D600,HFE!$A$3:$AJ$1048576,BH$1,0)</f>
        <v>0</v>
      </c>
      <c r="BI600" s="2">
        <f t="shared" si="359"/>
        <v>0</v>
      </c>
      <c r="BJ600" s="1">
        <f>VLOOKUP($B600&amp;$C600&amp;$D600,Staqo!$A$3:$AJ$1048576,BJ$1,0)</f>
        <v>0</v>
      </c>
      <c r="BK600" s="1">
        <f>VLOOKUP($B600&amp;$C600&amp;$D600,HFE!$A$3:$AJ$1048576,BK$1,0)</f>
        <v>0</v>
      </c>
      <c r="BL600" s="2">
        <f t="shared" si="360"/>
        <v>0</v>
      </c>
      <c r="BM600" s="1">
        <f>VLOOKUP($B600&amp;$C600&amp;$D600,Staqo!$A$3:$AJ$1048576,BM$1,0)</f>
        <v>0</v>
      </c>
      <c r="BN600" s="1">
        <f>VLOOKUP($B600&amp;$C600&amp;$D600,HFE!$A$3:$AJ$1048576,BN$1,0)</f>
        <v>0</v>
      </c>
      <c r="BO600" s="2">
        <f t="shared" si="361"/>
        <v>0</v>
      </c>
      <c r="BP600" s="1">
        <f>VLOOKUP($B600&amp;$C600&amp;$D600,Staqo!$A$3:$AJ$1048576,BP$1,0)</f>
        <v>0.533333</v>
      </c>
      <c r="BQ600" s="1">
        <f>VLOOKUP($B600&amp;$C600&amp;$D600,HFE!$A$3:$AJ$1048576,BQ$1,0)</f>
        <v>0.533333333333333</v>
      </c>
      <c r="BR600" s="2">
        <f t="shared" si="362"/>
        <v>3.33333333046859e-7</v>
      </c>
      <c r="BS600" s="1">
        <f>VLOOKUP($B600&amp;$C600&amp;$D600,Staqo!$A$3:$AJ$1048576,BS$1,0)</f>
        <v>0</v>
      </c>
      <c r="BT600" s="1">
        <f>VLOOKUP($B600&amp;$C600&amp;$D600,HFE!$A$3:$AJ$1048576,BT$1,0)</f>
        <v>0</v>
      </c>
      <c r="BU600" s="2">
        <f t="shared" si="363"/>
        <v>0</v>
      </c>
      <c r="BV600" s="1">
        <f>VLOOKUP($B600&amp;$C600&amp;$D600,Staqo!$A$3:$AJ$1048576,BV$1,0)</f>
        <v>0.533333</v>
      </c>
      <c r="BW600" s="1">
        <f>VLOOKUP($B600&amp;$C600&amp;$D600,HFE!$A$3:$AJ$1048576,BW$1,0)</f>
        <v>0.533333333333333</v>
      </c>
      <c r="BX600" s="2">
        <f t="shared" si="364"/>
        <v>3.33333333046859e-7</v>
      </c>
      <c r="BY600" s="1">
        <f>VLOOKUP($B600&amp;$C600&amp;$D600,Staqo!$A$3:$AJ$1048576,BY$1,0)</f>
        <v>0</v>
      </c>
      <c r="BZ600" s="1">
        <f>VLOOKUP($B600&amp;$C600&amp;$D600,HFE!$A$3:$AJ$1048576,BZ$1,0)</f>
        <v>0</v>
      </c>
      <c r="CA600" s="2">
        <f t="shared" si="365"/>
        <v>0</v>
      </c>
      <c r="CB600" s="1">
        <f>VLOOKUP($B600&amp;$C600&amp;$D600,Staqo!$A$3:$AJ$1048576,CB$1,0)</f>
        <v>0</v>
      </c>
      <c r="CC600" s="1">
        <f>VLOOKUP($B600&amp;$C600&amp;$D600,HFE!$A$3:$AJ$1048576,CC$1,0)</f>
        <v>0</v>
      </c>
      <c r="CD600" s="2">
        <f t="shared" si="366"/>
        <v>0</v>
      </c>
      <c r="CE600" s="1">
        <f>VLOOKUP($B600&amp;$C600&amp;$D600,Staqo!$A$3:$AJ$1048576,CE$1,0)</f>
        <v>0</v>
      </c>
      <c r="CF600" s="1">
        <f>VLOOKUP($B600&amp;$C600&amp;$D600,HFE!$A$3:$AJ$1048576,CF$1,0)</f>
        <v>0</v>
      </c>
      <c r="CG600" s="2">
        <f t="shared" si="367"/>
        <v>0</v>
      </c>
      <c r="CH600" s="1">
        <f>VLOOKUP($B600&amp;$C600&amp;$D600,Staqo!$A$3:$AJ$1048576,CH$1,0)</f>
        <v>0</v>
      </c>
      <c r="CI600" s="1">
        <f>VLOOKUP($B600&amp;$C600&amp;$D600,HFE!$A$3:$AJ$1048576,CI$1,0)</f>
        <v>0</v>
      </c>
      <c r="CJ600" s="2">
        <f t="shared" si="368"/>
        <v>0</v>
      </c>
      <c r="CK600" s="1">
        <f>VLOOKUP($B600&amp;$C600&amp;$D600,Staqo!$A$3:$AJ$1048576,CK$1,0)</f>
        <v>6.48512</v>
      </c>
      <c r="CL600" s="1">
        <f>VLOOKUP($B600&amp;$C600&amp;$D600,HFE!$A$3:$AJ$1048576,CL$1,0)</f>
        <v>6.48511887306585</v>
      </c>
      <c r="CM600" s="2">
        <f t="shared" si="369"/>
        <v>-1.12693415044163e-6</v>
      </c>
      <c r="CN600" s="1">
        <f>VLOOKUP($B600&amp;$C600&amp;$D600,Staqo!$A$3:$AJ$1048576,CN$1,0)</f>
        <v>0</v>
      </c>
      <c r="CO600" s="1">
        <f>VLOOKUP($B600&amp;$C600&amp;$D600,HFE!$A$3:$AJ$1048576,CO$1,0)</f>
        <v>0</v>
      </c>
      <c r="CP600" s="2">
        <f t="shared" si="370"/>
        <v>0</v>
      </c>
      <c r="CQ600" s="1">
        <f>VLOOKUP($B600&amp;$C600&amp;$D600,Staqo!$A$3:$AJ$1048576,CQ$1,0)</f>
        <v>6.48512</v>
      </c>
      <c r="CR600" s="1">
        <f>VLOOKUP($B600&amp;$C600&amp;$D600,HFE!$A$3:$AJ$1048576,CR$1,0)</f>
        <v>6.48511887306585</v>
      </c>
      <c r="CS600" s="2">
        <f t="shared" si="371"/>
        <v>-1.12693415044163e-6</v>
      </c>
      <c r="CT600" s="1"/>
      <c r="CU600" s="1"/>
      <c r="CV600" s="2"/>
    </row>
    <row r="601" hidden="1" spans="1:100">
      <c r="A601" s="1" t="s">
        <v>95</v>
      </c>
      <c r="B601" s="1" t="s">
        <v>96</v>
      </c>
      <c r="C601" s="3">
        <v>44573</v>
      </c>
      <c r="D601" s="1" t="s">
        <v>130</v>
      </c>
      <c r="E601" s="1">
        <f>VLOOKUP($B601&amp;$C601&amp;$D601,Staqo!$A$3:$AJ$1048576,E$1,0)</f>
        <v>5.24596</v>
      </c>
      <c r="F601" s="1" t="e">
        <f>VLOOKUP($B601&amp;$C601&amp;$D601,HFE!$A$3:$AJ$1048576,F$1,0)</f>
        <v>#REF!</v>
      </c>
      <c r="G601" s="2" t="e">
        <f t="shared" si="341"/>
        <v>#REF!</v>
      </c>
      <c r="H601" s="1">
        <f>VLOOKUP($B601&amp;$C601&amp;$D601,Staqo!$A$3:$AJ$1048576,H$1,0)</f>
        <v>6.18854</v>
      </c>
      <c r="I601" s="1" t="e">
        <f>VLOOKUP($B601&amp;$C601&amp;$D601,HFE!$A$3:$AJ$1048576,I$1,0)</f>
        <v>#REF!</v>
      </c>
      <c r="J601" s="2" t="e">
        <f t="shared" si="342"/>
        <v>#REF!</v>
      </c>
      <c r="K601" s="1">
        <f>VLOOKUP($B601&amp;$C601&amp;$D601,Staqo!$A$3:$AJ$1048576,K$1,0)</f>
        <v>6833.97</v>
      </c>
      <c r="L601" s="1" t="e">
        <f>VLOOKUP($B601&amp;$C601&amp;$D601,HFE!$A$3:$AJ$1048576,L$1,0)</f>
        <v>#REF!</v>
      </c>
      <c r="M601" s="2" t="e">
        <f t="shared" si="343"/>
        <v>#REF!</v>
      </c>
      <c r="N601" s="1">
        <f>VLOOKUP($B601&amp;$C601&amp;$D601,Staqo!$A$3:$AJ$1048576,N$1,0)</f>
        <v>5090</v>
      </c>
      <c r="O601" s="1">
        <f>VLOOKUP($B601&amp;$C601&amp;$D601,HFE!$A$3:$AJ$1048576,O$1,0)</f>
        <v>0</v>
      </c>
      <c r="P601" s="2">
        <f t="shared" si="344"/>
        <v>-5090</v>
      </c>
      <c r="Q601" s="1">
        <f>VLOOKUP($B601&amp;$C601&amp;$D601,Staqo!$A$3:$AJ$1048576,Q$1,0)</f>
        <v>5046.37</v>
      </c>
      <c r="R601" s="1">
        <f>VLOOKUP($B601&amp;$C601&amp;$D601,HFE!$A$3:$AJ$1048576,R$1,0)</f>
        <v>0</v>
      </c>
      <c r="S601" s="2">
        <f t="shared" si="345"/>
        <v>-5046.37</v>
      </c>
      <c r="T601" s="1">
        <f>VLOOKUP($B601&amp;$C601&amp;$D601,Staqo!$A$3:$AJ$1048576,T$1,0)</f>
        <v>0.744809</v>
      </c>
      <c r="U601" s="1" t="e">
        <f>VLOOKUP($B601&amp;$C601&amp;$D601,HFE!$A$3:$AJ$1048576,U$1,0)</f>
        <v>#REF!</v>
      </c>
      <c r="V601" s="2" t="e">
        <f t="shared" si="346"/>
        <v>#REF!</v>
      </c>
      <c r="W601" s="1">
        <f>VLOOKUP($B601&amp;$C601&amp;$D601,Staqo!$A$3:$AJ$1048576,W$1,0)</f>
        <v>0.738425</v>
      </c>
      <c r="X601" s="1" t="e">
        <f>VLOOKUP($B601&amp;$C601&amp;$D601,HFE!$A$3:$AJ$1048576,X$1,0)</f>
        <v>#REF!</v>
      </c>
      <c r="Y601" s="2" t="e">
        <f t="shared" si="347"/>
        <v>#REF!</v>
      </c>
      <c r="Z601" s="4">
        <f>VLOOKUP($B601&amp;$C601&amp;$D601,Staqo!$A$3:$AJ$1048576,Z$1,0)</f>
        <v>100</v>
      </c>
      <c r="AA601" s="4">
        <f>VLOOKUP($B601&amp;$C601&amp;$D601,HFE!$A$3:$AJ$1048576,AA$1,0)</f>
        <v>0</v>
      </c>
      <c r="AB601" s="5">
        <f t="shared" si="348"/>
        <v>-100</v>
      </c>
      <c r="AC601" s="1">
        <f>VLOOKUP($B601&amp;$C601&amp;$D601,Staqo!$A$3:$AJ$1048576,AC$1,0)</f>
        <v>100</v>
      </c>
      <c r="AD601" s="1">
        <f>VLOOKUP($B601&amp;$C601&amp;$D601,HFE!$A$3:$AJ$1048576,AD$1,0)*100</f>
        <v>100</v>
      </c>
      <c r="AE601" s="2">
        <f t="shared" si="349"/>
        <v>0</v>
      </c>
      <c r="AF601" s="1">
        <f>VLOOKUP($B601&amp;$C601&amp;$D601,Staqo!$A$3:$AJ$1048576,AF$1,0)</f>
        <v>95.5556</v>
      </c>
      <c r="AG601" s="1">
        <f>VLOOKUP($B601&amp;$C601&amp;$D601,HFE!$A$3:$AJ$1048576,AG$1,0)*100</f>
        <v>95.5555555555556</v>
      </c>
      <c r="AH601" s="2">
        <f t="shared" si="350"/>
        <v>-4.44444443985503e-5</v>
      </c>
      <c r="AI601" s="1">
        <f>VLOOKUP($B601&amp;$C601&amp;$D601,Staqo!$A$3:$AJ$1048576,AI$1,0)</f>
        <v>0.210999</v>
      </c>
      <c r="AJ601" s="1" t="e">
        <f>VLOOKUP($B601&amp;$C601&amp;$D601,HFE!$A$3:$AJ$1048576,AJ$1,0)</f>
        <v>#REF!</v>
      </c>
      <c r="AK601" s="2" t="e">
        <f t="shared" si="351"/>
        <v>#REF!</v>
      </c>
      <c r="AL601" s="1">
        <f>VLOOKUP($B601&amp;$C601&amp;$D601,Staqo!$A$3:$AJ$1048576,AL$1,0)</f>
        <v>0.191818</v>
      </c>
      <c r="AM601" s="1" t="e">
        <f>VLOOKUP($B601&amp;$C601&amp;$D601,HFE!$A$3:$AJ$1048576,AM$1,0)</f>
        <v>#REF!</v>
      </c>
      <c r="AN601" s="2" t="e">
        <f t="shared" si="352"/>
        <v>#REF!</v>
      </c>
      <c r="AO601" s="1">
        <f>VLOOKUP($B601&amp;$C601&amp;$D601,Staqo!$A$3:$AJ$1048576,AO$1,0)</f>
        <v>0.20919</v>
      </c>
      <c r="AP601" s="1" t="e">
        <f>VLOOKUP($B601&amp;$C601&amp;$D601,HFE!$A$3:$AJ$1048576,AP$1,0)</f>
        <v>#REF!</v>
      </c>
      <c r="AQ601" s="2" t="e">
        <f t="shared" si="353"/>
        <v>#REF!</v>
      </c>
      <c r="AR601" s="1">
        <f>VLOOKUP($B601&amp;$C601&amp;$D601,Staqo!$A$3:$AJ$1048576,AR$1,0)</f>
        <v>0.190174</v>
      </c>
      <c r="AS601" s="1" t="e">
        <f>VLOOKUP($B601&amp;$C601&amp;$D601,HFE!$A$3:$AJ$1048576,AS$1,0)</f>
        <v>#REF!</v>
      </c>
      <c r="AT601" s="2" t="e">
        <f t="shared" si="354"/>
        <v>#REF!</v>
      </c>
      <c r="AU601" s="1">
        <f>VLOOKUP($B601&amp;$C601&amp;$D601,Staqo!$A$3:$AJ$1048576,AU$1,0)</f>
        <v>98.1072</v>
      </c>
      <c r="AV601" s="1">
        <f>VLOOKUP($B601&amp;$C601&amp;$D601,HFE!$A$3:$AJ$1048576,AV$1,0)</f>
        <v>0</v>
      </c>
      <c r="AW601" s="2">
        <f t="shared" si="355"/>
        <v>-98.1072</v>
      </c>
      <c r="AX601" s="4">
        <f>VLOOKUP($B601&amp;$C601&amp;$D601,Staqo!$A$3:$AJ$1048576,AX$1,0)</f>
        <v>11.4667</v>
      </c>
      <c r="AY601" s="4">
        <f>VLOOKUP($B601&amp;$C601&amp;$D601,HFE!$A$3:$AJ$1048576,AY$1,0)</f>
        <v>11.4667</v>
      </c>
      <c r="AZ601" s="5">
        <f t="shared" si="356"/>
        <v>0</v>
      </c>
      <c r="BA601" s="1">
        <f>VLOOKUP($B601&amp;$C601&amp;$D601,Staqo!$A$3:$AJ$1048576,BA$1,0)</f>
        <v>0</v>
      </c>
      <c r="BB601" s="1">
        <f>VLOOKUP($B601&amp;$C601&amp;$D601,HFE!$A$3:$AJ$1048576,BB$1,0)</f>
        <v>0</v>
      </c>
      <c r="BC601" s="2">
        <f t="shared" si="357"/>
        <v>0</v>
      </c>
      <c r="BD601" s="1">
        <f>VLOOKUP($B601&amp;$C601&amp;$D601,Staqo!$A$3:$AJ$1048576,BD$1,0)</f>
        <v>0</v>
      </c>
      <c r="BE601" s="1">
        <f>VLOOKUP($B601&amp;$C601&amp;$D601,HFE!$A$3:$AJ$1048576,BE$1,0)</f>
        <v>0</v>
      </c>
      <c r="BF601" s="2">
        <f t="shared" si="358"/>
        <v>0</v>
      </c>
      <c r="BG601" s="1">
        <f>VLOOKUP($B601&amp;$C601&amp;$D601,Staqo!$A$3:$AJ$1048576,BG$1,0)</f>
        <v>0</v>
      </c>
      <c r="BH601" s="1">
        <f>VLOOKUP($B601&amp;$C601&amp;$D601,HFE!$A$3:$AJ$1048576,BH$1,0)</f>
        <v>0</v>
      </c>
      <c r="BI601" s="2">
        <f t="shared" si="359"/>
        <v>0</v>
      </c>
      <c r="BJ601" s="1">
        <f>VLOOKUP($B601&amp;$C601&amp;$D601,Staqo!$A$3:$AJ$1048576,BJ$1,0)</f>
        <v>0</v>
      </c>
      <c r="BK601" s="1">
        <f>VLOOKUP($B601&amp;$C601&amp;$D601,HFE!$A$3:$AJ$1048576,BK$1,0)</f>
        <v>0</v>
      </c>
      <c r="BL601" s="2">
        <f t="shared" si="360"/>
        <v>0</v>
      </c>
      <c r="BM601" s="1">
        <f>VLOOKUP($B601&amp;$C601&amp;$D601,Staqo!$A$3:$AJ$1048576,BM$1,0)</f>
        <v>0</v>
      </c>
      <c r="BN601" s="1">
        <f>VLOOKUP($B601&amp;$C601&amp;$D601,HFE!$A$3:$AJ$1048576,BN$1,0)</f>
        <v>0</v>
      </c>
      <c r="BO601" s="2">
        <f t="shared" si="361"/>
        <v>0</v>
      </c>
      <c r="BP601" s="1">
        <f>VLOOKUP($B601&amp;$C601&amp;$D601,Staqo!$A$3:$AJ$1048576,BP$1,0)</f>
        <v>0.533333</v>
      </c>
      <c r="BQ601" s="1">
        <f>VLOOKUP($B601&amp;$C601&amp;$D601,HFE!$A$3:$AJ$1048576,BQ$1,0)</f>
        <v>0.533333333333333</v>
      </c>
      <c r="BR601" s="2">
        <f t="shared" si="362"/>
        <v>3.33333333046859e-7</v>
      </c>
      <c r="BS601" s="1">
        <f>VLOOKUP($B601&amp;$C601&amp;$D601,Staqo!$A$3:$AJ$1048576,BS$1,0)</f>
        <v>0</v>
      </c>
      <c r="BT601" s="1">
        <f>VLOOKUP($B601&amp;$C601&amp;$D601,HFE!$A$3:$AJ$1048576,BT$1,0)</f>
        <v>0</v>
      </c>
      <c r="BU601" s="2">
        <f t="shared" si="363"/>
        <v>0</v>
      </c>
      <c r="BV601" s="1">
        <f>VLOOKUP($B601&amp;$C601&amp;$D601,Staqo!$A$3:$AJ$1048576,BV$1,0)</f>
        <v>0.533333</v>
      </c>
      <c r="BW601" s="1">
        <f>VLOOKUP($B601&amp;$C601&amp;$D601,HFE!$A$3:$AJ$1048576,BW$1,0)</f>
        <v>0.533333333333333</v>
      </c>
      <c r="BX601" s="2">
        <f t="shared" si="364"/>
        <v>3.33333333046859e-7</v>
      </c>
      <c r="BY601" s="1">
        <f>VLOOKUP($B601&amp;$C601&amp;$D601,Staqo!$A$3:$AJ$1048576,BY$1,0)</f>
        <v>0</v>
      </c>
      <c r="BZ601" s="1">
        <f>VLOOKUP($B601&amp;$C601&amp;$D601,HFE!$A$3:$AJ$1048576,BZ$1,0)</f>
        <v>0</v>
      </c>
      <c r="CA601" s="2">
        <f t="shared" si="365"/>
        <v>0</v>
      </c>
      <c r="CB601" s="1">
        <f>VLOOKUP($B601&amp;$C601&amp;$D601,Staqo!$A$3:$AJ$1048576,CB$1,0)</f>
        <v>0</v>
      </c>
      <c r="CC601" s="1">
        <f>VLOOKUP($B601&amp;$C601&amp;$D601,HFE!$A$3:$AJ$1048576,CC$1,0)</f>
        <v>0</v>
      </c>
      <c r="CD601" s="2">
        <f t="shared" si="366"/>
        <v>0</v>
      </c>
      <c r="CE601" s="1">
        <f>VLOOKUP($B601&amp;$C601&amp;$D601,Staqo!$A$3:$AJ$1048576,CE$1,0)</f>
        <v>0</v>
      </c>
      <c r="CF601" s="1">
        <f>VLOOKUP($B601&amp;$C601&amp;$D601,HFE!$A$3:$AJ$1048576,CF$1,0)</f>
        <v>0</v>
      </c>
      <c r="CG601" s="2">
        <f t="shared" si="367"/>
        <v>0</v>
      </c>
      <c r="CH601" s="1">
        <f>VLOOKUP($B601&amp;$C601&amp;$D601,Staqo!$A$3:$AJ$1048576,CH$1,0)</f>
        <v>0</v>
      </c>
      <c r="CI601" s="1">
        <f>VLOOKUP($B601&amp;$C601&amp;$D601,HFE!$A$3:$AJ$1048576,CI$1,0)</f>
        <v>0</v>
      </c>
      <c r="CJ601" s="2">
        <f t="shared" si="368"/>
        <v>0</v>
      </c>
      <c r="CK601" s="1">
        <f>VLOOKUP($B601&amp;$C601&amp;$D601,Staqo!$A$3:$AJ$1048576,CK$1,0)</f>
        <v>6.48512</v>
      </c>
      <c r="CL601" s="1">
        <f>VLOOKUP($B601&amp;$C601&amp;$D601,HFE!$A$3:$AJ$1048576,CL$1,0)</f>
        <v>6.48511887306585</v>
      </c>
      <c r="CM601" s="2">
        <f t="shared" si="369"/>
        <v>-1.12693415044163e-6</v>
      </c>
      <c r="CN601" s="1">
        <f>VLOOKUP($B601&amp;$C601&amp;$D601,Staqo!$A$3:$AJ$1048576,CN$1,0)</f>
        <v>0</v>
      </c>
      <c r="CO601" s="1">
        <f>VLOOKUP($B601&amp;$C601&amp;$D601,HFE!$A$3:$AJ$1048576,CO$1,0)</f>
        <v>0</v>
      </c>
      <c r="CP601" s="2">
        <f t="shared" si="370"/>
        <v>0</v>
      </c>
      <c r="CQ601" s="1">
        <f>VLOOKUP($B601&amp;$C601&amp;$D601,Staqo!$A$3:$AJ$1048576,CQ$1,0)</f>
        <v>6.48512</v>
      </c>
      <c r="CR601" s="1">
        <f>VLOOKUP($B601&amp;$C601&amp;$D601,HFE!$A$3:$AJ$1048576,CR$1,0)</f>
        <v>6.48511887306585</v>
      </c>
      <c r="CS601" s="2">
        <f t="shared" si="371"/>
        <v>-1.12693415044163e-6</v>
      </c>
      <c r="CT601" s="1"/>
      <c r="CU601" s="1"/>
      <c r="CV601" s="2"/>
    </row>
    <row r="602" hidden="1" spans="1:100">
      <c r="A602" s="1" t="s">
        <v>95</v>
      </c>
      <c r="B602" s="1" t="s">
        <v>96</v>
      </c>
      <c r="C602" s="3">
        <v>44573</v>
      </c>
      <c r="D602" s="1" t="s">
        <v>131</v>
      </c>
      <c r="E602" s="1">
        <f>VLOOKUP($B602&amp;$C602&amp;$D602,Staqo!$A$3:$AJ$1048576,E$1,0)</f>
        <v>5.24596</v>
      </c>
      <c r="F602" s="1" t="e">
        <f>VLOOKUP($B602&amp;$C602&amp;$D602,HFE!$A$3:$AJ$1048576,F$1,0)</f>
        <v>#REF!</v>
      </c>
      <c r="G602" s="2" t="e">
        <f t="shared" si="341"/>
        <v>#REF!</v>
      </c>
      <c r="H602" s="1">
        <f>VLOOKUP($B602&amp;$C602&amp;$D602,Staqo!$A$3:$AJ$1048576,H$1,0)</f>
        <v>6.18854</v>
      </c>
      <c r="I602" s="1" t="e">
        <f>VLOOKUP($B602&amp;$C602&amp;$D602,HFE!$A$3:$AJ$1048576,I$1,0)</f>
        <v>#REF!</v>
      </c>
      <c r="J602" s="2" t="e">
        <f t="shared" si="342"/>
        <v>#REF!</v>
      </c>
      <c r="K602" s="1">
        <f>VLOOKUP($B602&amp;$C602&amp;$D602,Staqo!$A$3:$AJ$1048576,K$1,0)</f>
        <v>6833.97</v>
      </c>
      <c r="L602" s="1" t="e">
        <f>VLOOKUP($B602&amp;$C602&amp;$D602,HFE!$A$3:$AJ$1048576,L$1,0)</f>
        <v>#REF!</v>
      </c>
      <c r="M602" s="2" t="e">
        <f t="shared" si="343"/>
        <v>#REF!</v>
      </c>
      <c r="N602" s="1">
        <f>VLOOKUP($B602&amp;$C602&amp;$D602,Staqo!$A$3:$AJ$1048576,N$1,0)</f>
        <v>5100</v>
      </c>
      <c r="O602" s="1">
        <f>VLOOKUP($B602&amp;$C602&amp;$D602,HFE!$A$3:$AJ$1048576,O$1,0)</f>
        <v>0</v>
      </c>
      <c r="P602" s="2">
        <f t="shared" si="344"/>
        <v>-5100</v>
      </c>
      <c r="Q602" s="1">
        <f>VLOOKUP($B602&amp;$C602&amp;$D602,Staqo!$A$3:$AJ$1048576,Q$1,0)</f>
        <v>5056.29</v>
      </c>
      <c r="R602" s="1">
        <f>VLOOKUP($B602&amp;$C602&amp;$D602,HFE!$A$3:$AJ$1048576,R$1,0)</f>
        <v>0</v>
      </c>
      <c r="S602" s="2">
        <f t="shared" si="345"/>
        <v>-5056.29</v>
      </c>
      <c r="T602" s="1">
        <f>VLOOKUP($B602&amp;$C602&amp;$D602,Staqo!$A$3:$AJ$1048576,T$1,0)</f>
        <v>0.746272</v>
      </c>
      <c r="U602" s="1" t="e">
        <f>VLOOKUP($B602&amp;$C602&amp;$D602,HFE!$A$3:$AJ$1048576,U$1,0)</f>
        <v>#REF!</v>
      </c>
      <c r="V602" s="2" t="e">
        <f t="shared" si="346"/>
        <v>#REF!</v>
      </c>
      <c r="W602" s="1">
        <f>VLOOKUP($B602&amp;$C602&amp;$D602,Staqo!$A$3:$AJ$1048576,W$1,0)</f>
        <v>0.739875</v>
      </c>
      <c r="X602" s="1" t="e">
        <f>VLOOKUP($B602&amp;$C602&amp;$D602,HFE!$A$3:$AJ$1048576,X$1,0)</f>
        <v>#REF!</v>
      </c>
      <c r="Y602" s="2" t="e">
        <f t="shared" si="347"/>
        <v>#REF!</v>
      </c>
      <c r="Z602" s="4">
        <f>VLOOKUP($B602&amp;$C602&amp;$D602,Staqo!$A$3:$AJ$1048576,Z$1,0)</f>
        <v>100</v>
      </c>
      <c r="AA602" s="4">
        <f>VLOOKUP($B602&amp;$C602&amp;$D602,HFE!$A$3:$AJ$1048576,AA$1,0)</f>
        <v>0</v>
      </c>
      <c r="AB602" s="5">
        <f t="shared" si="348"/>
        <v>-100</v>
      </c>
      <c r="AC602" s="1">
        <f>VLOOKUP($B602&amp;$C602&amp;$D602,Staqo!$A$3:$AJ$1048576,AC$1,0)</f>
        <v>100</v>
      </c>
      <c r="AD602" s="1">
        <f>VLOOKUP($B602&amp;$C602&amp;$D602,HFE!$A$3:$AJ$1048576,AD$1,0)*100</f>
        <v>100</v>
      </c>
      <c r="AE602" s="2">
        <f t="shared" si="349"/>
        <v>0</v>
      </c>
      <c r="AF602" s="1">
        <f>VLOOKUP($B602&amp;$C602&amp;$D602,Staqo!$A$3:$AJ$1048576,AF$1,0)</f>
        <v>95.5556</v>
      </c>
      <c r="AG602" s="1">
        <f>VLOOKUP($B602&amp;$C602&amp;$D602,HFE!$A$3:$AJ$1048576,AG$1,0)*100</f>
        <v>95.5555555555556</v>
      </c>
      <c r="AH602" s="2">
        <f t="shared" si="350"/>
        <v>-4.44444443985503e-5</v>
      </c>
      <c r="AI602" s="1">
        <f>VLOOKUP($B602&amp;$C602&amp;$D602,Staqo!$A$3:$AJ$1048576,AI$1,0)</f>
        <v>0.211413</v>
      </c>
      <c r="AJ602" s="1" t="e">
        <f>VLOOKUP($B602&amp;$C602&amp;$D602,HFE!$A$3:$AJ$1048576,AJ$1,0)</f>
        <v>#REF!</v>
      </c>
      <c r="AK602" s="2" t="e">
        <f t="shared" si="351"/>
        <v>#REF!</v>
      </c>
      <c r="AL602" s="1">
        <f>VLOOKUP($B602&amp;$C602&amp;$D602,Staqo!$A$3:$AJ$1048576,AL$1,0)</f>
        <v>0.192195</v>
      </c>
      <c r="AM602" s="1" t="e">
        <f>VLOOKUP($B602&amp;$C602&amp;$D602,HFE!$A$3:$AJ$1048576,AM$1,0)</f>
        <v>#REF!</v>
      </c>
      <c r="AN602" s="2" t="e">
        <f t="shared" si="352"/>
        <v>#REF!</v>
      </c>
      <c r="AO602" s="1">
        <f>VLOOKUP($B602&amp;$C602&amp;$D602,Staqo!$A$3:$AJ$1048576,AO$1,0)</f>
        <v>0.209601</v>
      </c>
      <c r="AP602" s="1" t="e">
        <f>VLOOKUP($B602&amp;$C602&amp;$D602,HFE!$A$3:$AJ$1048576,AP$1,0)</f>
        <v>#REF!</v>
      </c>
      <c r="AQ602" s="2" t="e">
        <f t="shared" si="353"/>
        <v>#REF!</v>
      </c>
      <c r="AR602" s="1">
        <f>VLOOKUP($B602&amp;$C602&amp;$D602,Staqo!$A$3:$AJ$1048576,AR$1,0)</f>
        <v>0.190547</v>
      </c>
      <c r="AS602" s="1" t="e">
        <f>VLOOKUP($B602&amp;$C602&amp;$D602,HFE!$A$3:$AJ$1048576,AS$1,0)</f>
        <v>#REF!</v>
      </c>
      <c r="AT602" s="2" t="e">
        <f t="shared" si="354"/>
        <v>#REF!</v>
      </c>
      <c r="AU602" s="1">
        <f>VLOOKUP($B602&amp;$C602&amp;$D602,Staqo!$A$3:$AJ$1048576,AU$1,0)</f>
        <v>97.0088</v>
      </c>
      <c r="AV602" s="1">
        <f>VLOOKUP($B602&amp;$C602&amp;$D602,HFE!$A$3:$AJ$1048576,AV$1,0)</f>
        <v>0</v>
      </c>
      <c r="AW602" s="2">
        <f t="shared" si="355"/>
        <v>-97.0088</v>
      </c>
      <c r="AX602" s="4">
        <f>VLOOKUP($B602&amp;$C602&amp;$D602,Staqo!$A$3:$AJ$1048576,AX$1,0)</f>
        <v>11.4667</v>
      </c>
      <c r="AY602" s="4">
        <f>VLOOKUP($B602&amp;$C602&amp;$D602,HFE!$A$3:$AJ$1048576,AY$1,0)</f>
        <v>11.4667</v>
      </c>
      <c r="AZ602" s="5">
        <f t="shared" si="356"/>
        <v>0</v>
      </c>
      <c r="BA602" s="1">
        <f>VLOOKUP($B602&amp;$C602&amp;$D602,Staqo!$A$3:$AJ$1048576,BA$1,0)</f>
        <v>0</v>
      </c>
      <c r="BB602" s="1">
        <f>VLOOKUP($B602&amp;$C602&amp;$D602,HFE!$A$3:$AJ$1048576,BB$1,0)</f>
        <v>0</v>
      </c>
      <c r="BC602" s="2">
        <f t="shared" si="357"/>
        <v>0</v>
      </c>
      <c r="BD602" s="1">
        <f>VLOOKUP($B602&amp;$C602&amp;$D602,Staqo!$A$3:$AJ$1048576,BD$1,0)</f>
        <v>0</v>
      </c>
      <c r="BE602" s="1">
        <f>VLOOKUP($B602&amp;$C602&amp;$D602,HFE!$A$3:$AJ$1048576,BE$1,0)</f>
        <v>0</v>
      </c>
      <c r="BF602" s="2">
        <f t="shared" si="358"/>
        <v>0</v>
      </c>
      <c r="BG602" s="1">
        <f>VLOOKUP($B602&amp;$C602&amp;$D602,Staqo!$A$3:$AJ$1048576,BG$1,0)</f>
        <v>0</v>
      </c>
      <c r="BH602" s="1">
        <f>VLOOKUP($B602&amp;$C602&amp;$D602,HFE!$A$3:$AJ$1048576,BH$1,0)</f>
        <v>0</v>
      </c>
      <c r="BI602" s="2">
        <f t="shared" si="359"/>
        <v>0</v>
      </c>
      <c r="BJ602" s="1">
        <f>VLOOKUP($B602&amp;$C602&amp;$D602,Staqo!$A$3:$AJ$1048576,BJ$1,0)</f>
        <v>0</v>
      </c>
      <c r="BK602" s="1">
        <f>VLOOKUP($B602&amp;$C602&amp;$D602,HFE!$A$3:$AJ$1048576,BK$1,0)</f>
        <v>0</v>
      </c>
      <c r="BL602" s="2">
        <f t="shared" si="360"/>
        <v>0</v>
      </c>
      <c r="BM602" s="1">
        <f>VLOOKUP($B602&amp;$C602&amp;$D602,Staqo!$A$3:$AJ$1048576,BM$1,0)</f>
        <v>0</v>
      </c>
      <c r="BN602" s="1">
        <f>VLOOKUP($B602&amp;$C602&amp;$D602,HFE!$A$3:$AJ$1048576,BN$1,0)</f>
        <v>0</v>
      </c>
      <c r="BO602" s="2">
        <f t="shared" si="361"/>
        <v>0</v>
      </c>
      <c r="BP602" s="1">
        <f>VLOOKUP($B602&amp;$C602&amp;$D602,Staqo!$A$3:$AJ$1048576,BP$1,0)</f>
        <v>0.533333</v>
      </c>
      <c r="BQ602" s="1">
        <f>VLOOKUP($B602&amp;$C602&amp;$D602,HFE!$A$3:$AJ$1048576,BQ$1,0)</f>
        <v>0.533333333333333</v>
      </c>
      <c r="BR602" s="2">
        <f t="shared" si="362"/>
        <v>3.33333333046859e-7</v>
      </c>
      <c r="BS602" s="1">
        <f>VLOOKUP($B602&amp;$C602&amp;$D602,Staqo!$A$3:$AJ$1048576,BS$1,0)</f>
        <v>0</v>
      </c>
      <c r="BT602" s="1">
        <f>VLOOKUP($B602&amp;$C602&amp;$D602,HFE!$A$3:$AJ$1048576,BT$1,0)</f>
        <v>0</v>
      </c>
      <c r="BU602" s="2">
        <f t="shared" si="363"/>
        <v>0</v>
      </c>
      <c r="BV602" s="1">
        <f>VLOOKUP($B602&amp;$C602&amp;$D602,Staqo!$A$3:$AJ$1048576,BV$1,0)</f>
        <v>0.533333</v>
      </c>
      <c r="BW602" s="1">
        <f>VLOOKUP($B602&amp;$C602&amp;$D602,HFE!$A$3:$AJ$1048576,BW$1,0)</f>
        <v>0.533333333333333</v>
      </c>
      <c r="BX602" s="2">
        <f t="shared" si="364"/>
        <v>3.33333333046859e-7</v>
      </c>
      <c r="BY602" s="1">
        <f>VLOOKUP($B602&amp;$C602&amp;$D602,Staqo!$A$3:$AJ$1048576,BY$1,0)</f>
        <v>0</v>
      </c>
      <c r="BZ602" s="1">
        <f>VLOOKUP($B602&amp;$C602&amp;$D602,HFE!$A$3:$AJ$1048576,BZ$1,0)</f>
        <v>0</v>
      </c>
      <c r="CA602" s="2">
        <f t="shared" si="365"/>
        <v>0</v>
      </c>
      <c r="CB602" s="1">
        <f>VLOOKUP($B602&amp;$C602&amp;$D602,Staqo!$A$3:$AJ$1048576,CB$1,0)</f>
        <v>0</v>
      </c>
      <c r="CC602" s="1">
        <f>VLOOKUP($B602&amp;$C602&amp;$D602,HFE!$A$3:$AJ$1048576,CC$1,0)</f>
        <v>0</v>
      </c>
      <c r="CD602" s="2">
        <f t="shared" si="366"/>
        <v>0</v>
      </c>
      <c r="CE602" s="1">
        <f>VLOOKUP($B602&amp;$C602&amp;$D602,Staqo!$A$3:$AJ$1048576,CE$1,0)</f>
        <v>0</v>
      </c>
      <c r="CF602" s="1">
        <f>VLOOKUP($B602&amp;$C602&amp;$D602,HFE!$A$3:$AJ$1048576,CF$1,0)</f>
        <v>0</v>
      </c>
      <c r="CG602" s="2">
        <f t="shared" si="367"/>
        <v>0</v>
      </c>
      <c r="CH602" s="1">
        <f>VLOOKUP($B602&amp;$C602&amp;$D602,Staqo!$A$3:$AJ$1048576,CH$1,0)</f>
        <v>0</v>
      </c>
      <c r="CI602" s="1">
        <f>VLOOKUP($B602&amp;$C602&amp;$D602,HFE!$A$3:$AJ$1048576,CI$1,0)</f>
        <v>0</v>
      </c>
      <c r="CJ602" s="2">
        <f t="shared" si="368"/>
        <v>0</v>
      </c>
      <c r="CK602" s="1">
        <f>VLOOKUP($B602&amp;$C602&amp;$D602,Staqo!$A$3:$AJ$1048576,CK$1,0)</f>
        <v>6.48512</v>
      </c>
      <c r="CL602" s="1">
        <f>VLOOKUP($B602&amp;$C602&amp;$D602,HFE!$A$3:$AJ$1048576,CL$1,0)</f>
        <v>6.48511887306585</v>
      </c>
      <c r="CM602" s="2">
        <f t="shared" si="369"/>
        <v>-1.12693415044163e-6</v>
      </c>
      <c r="CN602" s="1">
        <f>VLOOKUP($B602&amp;$C602&amp;$D602,Staqo!$A$3:$AJ$1048576,CN$1,0)</f>
        <v>0</v>
      </c>
      <c r="CO602" s="1">
        <f>VLOOKUP($B602&amp;$C602&amp;$D602,HFE!$A$3:$AJ$1048576,CO$1,0)</f>
        <v>0</v>
      </c>
      <c r="CP602" s="2">
        <f t="shared" si="370"/>
        <v>0</v>
      </c>
      <c r="CQ602" s="1">
        <f>VLOOKUP($B602&amp;$C602&amp;$D602,Staqo!$A$3:$AJ$1048576,CQ$1,0)</f>
        <v>6.48512</v>
      </c>
      <c r="CR602" s="1">
        <f>VLOOKUP($B602&amp;$C602&amp;$D602,HFE!$A$3:$AJ$1048576,CR$1,0)</f>
        <v>6.48511887306585</v>
      </c>
      <c r="CS602" s="2">
        <f t="shared" si="371"/>
        <v>-1.12693415044163e-6</v>
      </c>
      <c r="CT602" s="1"/>
      <c r="CU602" s="1"/>
      <c r="CV602" s="2"/>
    </row>
    <row r="603" hidden="1" spans="1:100">
      <c r="A603" s="1" t="s">
        <v>95</v>
      </c>
      <c r="B603" s="1" t="s">
        <v>96</v>
      </c>
      <c r="C603" s="3">
        <v>44573</v>
      </c>
      <c r="D603" s="1" t="s">
        <v>132</v>
      </c>
      <c r="E603" s="1">
        <f>VLOOKUP($B603&amp;$C603&amp;$D603,Staqo!$A$3:$AJ$1048576,E$1,0)</f>
        <v>5.24596</v>
      </c>
      <c r="F603" s="1" t="e">
        <f>VLOOKUP($B603&amp;$C603&amp;$D603,HFE!$A$3:$AJ$1048576,F$1,0)</f>
        <v>#REF!</v>
      </c>
      <c r="G603" s="2" t="e">
        <f t="shared" si="341"/>
        <v>#REF!</v>
      </c>
      <c r="H603" s="1">
        <f>VLOOKUP($B603&amp;$C603&amp;$D603,Staqo!$A$3:$AJ$1048576,H$1,0)</f>
        <v>6.18854</v>
      </c>
      <c r="I603" s="1" t="e">
        <f>VLOOKUP($B603&amp;$C603&amp;$D603,HFE!$A$3:$AJ$1048576,I$1,0)</f>
        <v>#REF!</v>
      </c>
      <c r="J603" s="2" t="e">
        <f t="shared" si="342"/>
        <v>#REF!</v>
      </c>
      <c r="K603" s="1">
        <f>VLOOKUP($B603&amp;$C603&amp;$D603,Staqo!$A$3:$AJ$1048576,K$1,0)</f>
        <v>6833.97</v>
      </c>
      <c r="L603" s="1" t="e">
        <f>VLOOKUP($B603&amp;$C603&amp;$D603,HFE!$A$3:$AJ$1048576,L$1,0)</f>
        <v>#REF!</v>
      </c>
      <c r="M603" s="2" t="e">
        <f t="shared" si="343"/>
        <v>#REF!</v>
      </c>
      <c r="N603" s="1">
        <f>VLOOKUP($B603&amp;$C603&amp;$D603,Staqo!$A$3:$AJ$1048576,N$1,0)</f>
        <v>4990</v>
      </c>
      <c r="O603" s="1">
        <f>VLOOKUP($B603&amp;$C603&amp;$D603,HFE!$A$3:$AJ$1048576,O$1,0)</f>
        <v>0</v>
      </c>
      <c r="P603" s="2">
        <f t="shared" si="344"/>
        <v>-4990</v>
      </c>
      <c r="Q603" s="1">
        <f>VLOOKUP($B603&amp;$C603&amp;$D603,Staqo!$A$3:$AJ$1048576,Q$1,0)</f>
        <v>4947.23</v>
      </c>
      <c r="R603" s="1">
        <f>VLOOKUP($B603&amp;$C603&amp;$D603,HFE!$A$3:$AJ$1048576,R$1,0)</f>
        <v>0</v>
      </c>
      <c r="S603" s="2">
        <f t="shared" si="345"/>
        <v>-4947.23</v>
      </c>
      <c r="T603" s="1">
        <f>VLOOKUP($B603&amp;$C603&amp;$D603,Staqo!$A$3:$AJ$1048576,T$1,0)</f>
        <v>0.730176</v>
      </c>
      <c r="U603" s="1" t="e">
        <f>VLOOKUP($B603&amp;$C603&amp;$D603,HFE!$A$3:$AJ$1048576,U$1,0)</f>
        <v>#REF!</v>
      </c>
      <c r="V603" s="2" t="e">
        <f t="shared" si="346"/>
        <v>#REF!</v>
      </c>
      <c r="W603" s="1">
        <f>VLOOKUP($B603&amp;$C603&amp;$D603,Staqo!$A$3:$AJ$1048576,W$1,0)</f>
        <v>0.723917</v>
      </c>
      <c r="X603" s="1" t="e">
        <f>VLOOKUP($B603&amp;$C603&amp;$D603,HFE!$A$3:$AJ$1048576,X$1,0)</f>
        <v>#REF!</v>
      </c>
      <c r="Y603" s="2" t="e">
        <f t="shared" si="347"/>
        <v>#REF!</v>
      </c>
      <c r="Z603" s="4">
        <f>VLOOKUP($B603&amp;$C603&amp;$D603,Staqo!$A$3:$AJ$1048576,Z$1,0)</f>
        <v>100</v>
      </c>
      <c r="AA603" s="4">
        <f>VLOOKUP($B603&amp;$C603&amp;$D603,HFE!$A$3:$AJ$1048576,AA$1,0)</f>
        <v>0</v>
      </c>
      <c r="AB603" s="5">
        <f t="shared" si="348"/>
        <v>-100</v>
      </c>
      <c r="AC603" s="1">
        <f>VLOOKUP($B603&amp;$C603&amp;$D603,Staqo!$A$3:$AJ$1048576,AC$1,0)</f>
        <v>100</v>
      </c>
      <c r="AD603" s="1">
        <f>VLOOKUP($B603&amp;$C603&amp;$D603,HFE!$A$3:$AJ$1048576,AD$1,0)*100</f>
        <v>100</v>
      </c>
      <c r="AE603" s="2">
        <f t="shared" si="349"/>
        <v>0</v>
      </c>
      <c r="AF603" s="1">
        <f>VLOOKUP($B603&amp;$C603&amp;$D603,Staqo!$A$3:$AJ$1048576,AF$1,0)</f>
        <v>95.5556</v>
      </c>
      <c r="AG603" s="1">
        <f>VLOOKUP($B603&amp;$C603&amp;$D603,HFE!$A$3:$AJ$1048576,AG$1,0)*100</f>
        <v>95.5555555555556</v>
      </c>
      <c r="AH603" s="2">
        <f t="shared" si="350"/>
        <v>-4.44444443985503e-5</v>
      </c>
      <c r="AI603" s="1">
        <f>VLOOKUP($B603&amp;$C603&amp;$D603,Staqo!$A$3:$AJ$1048576,AI$1,0)</f>
        <v>0.206853</v>
      </c>
      <c r="AJ603" s="1" t="e">
        <f>VLOOKUP($B603&amp;$C603&amp;$D603,HFE!$A$3:$AJ$1048576,AJ$1,0)</f>
        <v>#REF!</v>
      </c>
      <c r="AK603" s="2" t="e">
        <f t="shared" si="351"/>
        <v>#REF!</v>
      </c>
      <c r="AL603" s="1">
        <f>VLOOKUP($B603&amp;$C603&amp;$D603,Staqo!$A$3:$AJ$1048576,AL$1,0)</f>
        <v>0.188049</v>
      </c>
      <c r="AM603" s="1" t="e">
        <f>VLOOKUP($B603&amp;$C603&amp;$D603,HFE!$A$3:$AJ$1048576,AM$1,0)</f>
        <v>#REF!</v>
      </c>
      <c r="AN603" s="2" t="e">
        <f t="shared" si="352"/>
        <v>#REF!</v>
      </c>
      <c r="AO603" s="1">
        <f>VLOOKUP($B603&amp;$C603&amp;$D603,Staqo!$A$3:$AJ$1048576,AO$1,0)</f>
        <v>0.20508</v>
      </c>
      <c r="AP603" s="1" t="e">
        <f>VLOOKUP($B603&amp;$C603&amp;$D603,HFE!$A$3:$AJ$1048576,AP$1,0)</f>
        <v>#REF!</v>
      </c>
      <c r="AQ603" s="2" t="e">
        <f t="shared" si="353"/>
        <v>#REF!</v>
      </c>
      <c r="AR603" s="1">
        <f>VLOOKUP($B603&amp;$C603&amp;$D603,Staqo!$A$3:$AJ$1048576,AR$1,0)</f>
        <v>0.186437</v>
      </c>
      <c r="AS603" s="1" t="e">
        <f>VLOOKUP($B603&amp;$C603&amp;$D603,HFE!$A$3:$AJ$1048576,AS$1,0)</f>
        <v>#REF!</v>
      </c>
      <c r="AT603" s="2" t="e">
        <f t="shared" si="354"/>
        <v>#REF!</v>
      </c>
      <c r="AU603" s="1">
        <f>VLOOKUP($B603&amp;$C603&amp;$D603,Staqo!$A$3:$AJ$1048576,AU$1,0)</f>
        <v>96.8935</v>
      </c>
      <c r="AV603" s="1">
        <f>VLOOKUP($B603&amp;$C603&amp;$D603,HFE!$A$3:$AJ$1048576,AV$1,0)</f>
        <v>0</v>
      </c>
      <c r="AW603" s="2">
        <f t="shared" si="355"/>
        <v>-96.8935</v>
      </c>
      <c r="AX603" s="4">
        <f>VLOOKUP($B603&amp;$C603&amp;$D603,Staqo!$A$3:$AJ$1048576,AX$1,0)</f>
        <v>11.4667</v>
      </c>
      <c r="AY603" s="4">
        <f>VLOOKUP($B603&amp;$C603&amp;$D603,HFE!$A$3:$AJ$1048576,AY$1,0)</f>
        <v>11.4667</v>
      </c>
      <c r="AZ603" s="5">
        <f t="shared" si="356"/>
        <v>0</v>
      </c>
      <c r="BA603" s="1">
        <f>VLOOKUP($B603&amp;$C603&amp;$D603,Staqo!$A$3:$AJ$1048576,BA$1,0)</f>
        <v>0</v>
      </c>
      <c r="BB603" s="1">
        <f>VLOOKUP($B603&amp;$C603&amp;$D603,HFE!$A$3:$AJ$1048576,BB$1,0)</f>
        <v>0</v>
      </c>
      <c r="BC603" s="2">
        <f t="shared" si="357"/>
        <v>0</v>
      </c>
      <c r="BD603" s="1">
        <f>VLOOKUP($B603&amp;$C603&amp;$D603,Staqo!$A$3:$AJ$1048576,BD$1,0)</f>
        <v>0</v>
      </c>
      <c r="BE603" s="1">
        <f>VLOOKUP($B603&amp;$C603&amp;$D603,HFE!$A$3:$AJ$1048576,BE$1,0)</f>
        <v>0</v>
      </c>
      <c r="BF603" s="2">
        <f t="shared" si="358"/>
        <v>0</v>
      </c>
      <c r="BG603" s="1">
        <f>VLOOKUP($B603&amp;$C603&amp;$D603,Staqo!$A$3:$AJ$1048576,BG$1,0)</f>
        <v>0</v>
      </c>
      <c r="BH603" s="1">
        <f>VLOOKUP($B603&amp;$C603&amp;$D603,HFE!$A$3:$AJ$1048576,BH$1,0)</f>
        <v>0</v>
      </c>
      <c r="BI603" s="2">
        <f t="shared" si="359"/>
        <v>0</v>
      </c>
      <c r="BJ603" s="1">
        <f>VLOOKUP($B603&amp;$C603&amp;$D603,Staqo!$A$3:$AJ$1048576,BJ$1,0)</f>
        <v>0</v>
      </c>
      <c r="BK603" s="1">
        <f>VLOOKUP($B603&amp;$C603&amp;$D603,HFE!$A$3:$AJ$1048576,BK$1,0)</f>
        <v>0</v>
      </c>
      <c r="BL603" s="2">
        <f t="shared" si="360"/>
        <v>0</v>
      </c>
      <c r="BM603" s="1">
        <f>VLOOKUP($B603&amp;$C603&amp;$D603,Staqo!$A$3:$AJ$1048576,BM$1,0)</f>
        <v>0</v>
      </c>
      <c r="BN603" s="1">
        <f>VLOOKUP($B603&amp;$C603&amp;$D603,HFE!$A$3:$AJ$1048576,BN$1,0)</f>
        <v>0</v>
      </c>
      <c r="BO603" s="2">
        <f t="shared" si="361"/>
        <v>0</v>
      </c>
      <c r="BP603" s="1">
        <f>VLOOKUP($B603&amp;$C603&amp;$D603,Staqo!$A$3:$AJ$1048576,BP$1,0)</f>
        <v>0.533333</v>
      </c>
      <c r="BQ603" s="1">
        <f>VLOOKUP($B603&amp;$C603&amp;$D603,HFE!$A$3:$AJ$1048576,BQ$1,0)</f>
        <v>0.533333333333333</v>
      </c>
      <c r="BR603" s="2">
        <f t="shared" si="362"/>
        <v>3.33333333046859e-7</v>
      </c>
      <c r="BS603" s="1">
        <f>VLOOKUP($B603&amp;$C603&amp;$D603,Staqo!$A$3:$AJ$1048576,BS$1,0)</f>
        <v>0</v>
      </c>
      <c r="BT603" s="1">
        <f>VLOOKUP($B603&amp;$C603&amp;$D603,HFE!$A$3:$AJ$1048576,BT$1,0)</f>
        <v>0</v>
      </c>
      <c r="BU603" s="2">
        <f t="shared" si="363"/>
        <v>0</v>
      </c>
      <c r="BV603" s="1">
        <f>VLOOKUP($B603&amp;$C603&amp;$D603,Staqo!$A$3:$AJ$1048576,BV$1,0)</f>
        <v>0.533333</v>
      </c>
      <c r="BW603" s="1">
        <f>VLOOKUP($B603&amp;$C603&amp;$D603,HFE!$A$3:$AJ$1048576,BW$1,0)</f>
        <v>0.533333333333333</v>
      </c>
      <c r="BX603" s="2">
        <f t="shared" si="364"/>
        <v>3.33333333046859e-7</v>
      </c>
      <c r="BY603" s="1">
        <f>VLOOKUP($B603&amp;$C603&amp;$D603,Staqo!$A$3:$AJ$1048576,BY$1,0)</f>
        <v>0</v>
      </c>
      <c r="BZ603" s="1">
        <f>VLOOKUP($B603&amp;$C603&amp;$D603,HFE!$A$3:$AJ$1048576,BZ$1,0)</f>
        <v>0</v>
      </c>
      <c r="CA603" s="2">
        <f t="shared" si="365"/>
        <v>0</v>
      </c>
      <c r="CB603" s="1">
        <f>VLOOKUP($B603&amp;$C603&amp;$D603,Staqo!$A$3:$AJ$1048576,CB$1,0)</f>
        <v>0</v>
      </c>
      <c r="CC603" s="1">
        <f>VLOOKUP($B603&amp;$C603&amp;$D603,HFE!$A$3:$AJ$1048576,CC$1,0)</f>
        <v>0</v>
      </c>
      <c r="CD603" s="2">
        <f t="shared" si="366"/>
        <v>0</v>
      </c>
      <c r="CE603" s="1">
        <f>VLOOKUP($B603&amp;$C603&amp;$D603,Staqo!$A$3:$AJ$1048576,CE$1,0)</f>
        <v>0</v>
      </c>
      <c r="CF603" s="1">
        <f>VLOOKUP($B603&amp;$C603&amp;$D603,HFE!$A$3:$AJ$1048576,CF$1,0)</f>
        <v>0</v>
      </c>
      <c r="CG603" s="2">
        <f t="shared" si="367"/>
        <v>0</v>
      </c>
      <c r="CH603" s="1">
        <f>VLOOKUP($B603&amp;$C603&amp;$D603,Staqo!$A$3:$AJ$1048576,CH$1,0)</f>
        <v>0</v>
      </c>
      <c r="CI603" s="1">
        <f>VLOOKUP($B603&amp;$C603&amp;$D603,HFE!$A$3:$AJ$1048576,CI$1,0)</f>
        <v>0</v>
      </c>
      <c r="CJ603" s="2">
        <f t="shared" si="368"/>
        <v>0</v>
      </c>
      <c r="CK603" s="1">
        <f>VLOOKUP($B603&amp;$C603&amp;$D603,Staqo!$A$3:$AJ$1048576,CK$1,0)</f>
        <v>6.48512</v>
      </c>
      <c r="CL603" s="1">
        <f>VLOOKUP($B603&amp;$C603&amp;$D603,HFE!$A$3:$AJ$1048576,CL$1,0)</f>
        <v>6.48511887306585</v>
      </c>
      <c r="CM603" s="2">
        <f t="shared" si="369"/>
        <v>-1.12693415044163e-6</v>
      </c>
      <c r="CN603" s="1">
        <f>VLOOKUP($B603&amp;$C603&amp;$D603,Staqo!$A$3:$AJ$1048576,CN$1,0)</f>
        <v>0</v>
      </c>
      <c r="CO603" s="1">
        <f>VLOOKUP($B603&amp;$C603&amp;$D603,HFE!$A$3:$AJ$1048576,CO$1,0)</f>
        <v>0</v>
      </c>
      <c r="CP603" s="2">
        <f t="shared" si="370"/>
        <v>0</v>
      </c>
      <c r="CQ603" s="1">
        <f>VLOOKUP($B603&amp;$C603&amp;$D603,Staqo!$A$3:$AJ$1048576,CQ$1,0)</f>
        <v>6.48512</v>
      </c>
      <c r="CR603" s="1">
        <f>VLOOKUP($B603&amp;$C603&amp;$D603,HFE!$A$3:$AJ$1048576,CR$1,0)</f>
        <v>6.48511887306585</v>
      </c>
      <c r="CS603" s="2">
        <f t="shared" si="371"/>
        <v>-1.12693415044163e-6</v>
      </c>
      <c r="CT603" s="1"/>
      <c r="CU603" s="1"/>
      <c r="CV603" s="2"/>
    </row>
    <row r="604" hidden="1" spans="1:100">
      <c r="A604" s="1" t="s">
        <v>95</v>
      </c>
      <c r="B604" s="1" t="s">
        <v>96</v>
      </c>
      <c r="C604" s="3">
        <v>44573</v>
      </c>
      <c r="D604" s="1" t="s">
        <v>133</v>
      </c>
      <c r="E604" s="1">
        <f>VLOOKUP($B604&amp;$C604&amp;$D604,Staqo!$A$3:$AJ$1048576,E$1,0)</f>
        <v>5.24596</v>
      </c>
      <c r="F604" s="1" t="e">
        <f>VLOOKUP($B604&amp;$C604&amp;$D604,HFE!$A$3:$AJ$1048576,F$1,0)</f>
        <v>#REF!</v>
      </c>
      <c r="G604" s="2" t="e">
        <f t="shared" si="341"/>
        <v>#REF!</v>
      </c>
      <c r="H604" s="1">
        <f>VLOOKUP($B604&amp;$C604&amp;$D604,Staqo!$A$3:$AJ$1048576,H$1,0)</f>
        <v>6.18854</v>
      </c>
      <c r="I604" s="1" t="e">
        <f>VLOOKUP($B604&amp;$C604&amp;$D604,HFE!$A$3:$AJ$1048576,I$1,0)</f>
        <v>#REF!</v>
      </c>
      <c r="J604" s="2" t="e">
        <f t="shared" si="342"/>
        <v>#REF!</v>
      </c>
      <c r="K604" s="1">
        <f>VLOOKUP($B604&amp;$C604&amp;$D604,Staqo!$A$3:$AJ$1048576,K$1,0)</f>
        <v>6437.59</v>
      </c>
      <c r="L604" s="1" t="e">
        <f>VLOOKUP($B604&amp;$C604&amp;$D604,HFE!$A$3:$AJ$1048576,L$1,0)</f>
        <v>#REF!</v>
      </c>
      <c r="M604" s="2" t="e">
        <f t="shared" si="343"/>
        <v>#REF!</v>
      </c>
      <c r="N604" s="1">
        <f>VLOOKUP($B604&amp;$C604&amp;$D604,Staqo!$A$3:$AJ$1048576,N$1,0)</f>
        <v>4830</v>
      </c>
      <c r="O604" s="1">
        <f>VLOOKUP($B604&amp;$C604&amp;$D604,HFE!$A$3:$AJ$1048576,O$1,0)</f>
        <v>0</v>
      </c>
      <c r="P604" s="2">
        <f t="shared" si="344"/>
        <v>-4830</v>
      </c>
      <c r="Q604" s="1">
        <f>VLOOKUP($B604&amp;$C604&amp;$D604,Staqo!$A$3:$AJ$1048576,Q$1,0)</f>
        <v>4788.6</v>
      </c>
      <c r="R604" s="1">
        <f>VLOOKUP($B604&amp;$C604&amp;$D604,HFE!$A$3:$AJ$1048576,R$1,0)</f>
        <v>0</v>
      </c>
      <c r="S604" s="2">
        <f t="shared" si="345"/>
        <v>-4788.6</v>
      </c>
      <c r="T604" s="1">
        <f>VLOOKUP($B604&amp;$C604&amp;$D604,Staqo!$A$3:$AJ$1048576,T$1,0)</f>
        <v>0.75028</v>
      </c>
      <c r="U604" s="1" t="e">
        <f>VLOOKUP($B604&amp;$C604&amp;$D604,HFE!$A$3:$AJ$1048576,U$1,0)</f>
        <v>#REF!</v>
      </c>
      <c r="V604" s="2" t="e">
        <f t="shared" si="346"/>
        <v>#REF!</v>
      </c>
      <c r="W604" s="1">
        <f>VLOOKUP($B604&amp;$C604&amp;$D604,Staqo!$A$3:$AJ$1048576,W$1,0)</f>
        <v>0.743849</v>
      </c>
      <c r="X604" s="1" t="e">
        <f>VLOOKUP($B604&amp;$C604&amp;$D604,HFE!$A$3:$AJ$1048576,X$1,0)</f>
        <v>#REF!</v>
      </c>
      <c r="Y604" s="2" t="e">
        <f t="shared" si="347"/>
        <v>#REF!</v>
      </c>
      <c r="Z604" s="4">
        <f>VLOOKUP($B604&amp;$C604&amp;$D604,Staqo!$A$3:$AJ$1048576,Z$1,0)</f>
        <v>100</v>
      </c>
      <c r="AA604" s="4">
        <f>VLOOKUP($B604&amp;$C604&amp;$D604,HFE!$A$3:$AJ$1048576,AA$1,0)</f>
        <v>0</v>
      </c>
      <c r="AB604" s="5">
        <f t="shared" si="348"/>
        <v>-100</v>
      </c>
      <c r="AC604" s="1">
        <f>VLOOKUP($B604&amp;$C604&amp;$D604,Staqo!$A$3:$AJ$1048576,AC$1,0)</f>
        <v>100</v>
      </c>
      <c r="AD604" s="1">
        <f>VLOOKUP($B604&amp;$C604&amp;$D604,HFE!$A$3:$AJ$1048576,AD$1,0)*100</f>
        <v>100</v>
      </c>
      <c r="AE604" s="2">
        <f t="shared" si="349"/>
        <v>0</v>
      </c>
      <c r="AF604" s="1">
        <f>VLOOKUP($B604&amp;$C604&amp;$D604,Staqo!$A$3:$AJ$1048576,AF$1,0)</f>
        <v>95.5556</v>
      </c>
      <c r="AG604" s="1">
        <f>VLOOKUP($B604&amp;$C604&amp;$D604,HFE!$A$3:$AJ$1048576,AG$1,0)*100</f>
        <v>95.5555555555556</v>
      </c>
      <c r="AH604" s="2">
        <f t="shared" si="350"/>
        <v>-4.44444443985503e-5</v>
      </c>
      <c r="AI604" s="1">
        <f>VLOOKUP($B604&amp;$C604&amp;$D604,Staqo!$A$3:$AJ$1048576,AI$1,0)</f>
        <v>0.211903</v>
      </c>
      <c r="AJ604" s="1" t="e">
        <f>VLOOKUP($B604&amp;$C604&amp;$D604,HFE!$A$3:$AJ$1048576,AJ$1,0)</f>
        <v>#REF!</v>
      </c>
      <c r="AK604" s="2" t="e">
        <f t="shared" si="351"/>
        <v>#REF!</v>
      </c>
      <c r="AL604" s="1">
        <f>VLOOKUP($B604&amp;$C604&amp;$D604,Staqo!$A$3:$AJ$1048576,AL$1,0)</f>
        <v>0.193212</v>
      </c>
      <c r="AM604" s="1" t="e">
        <f>VLOOKUP($B604&amp;$C604&amp;$D604,HFE!$A$3:$AJ$1048576,AM$1,0)</f>
        <v>#REF!</v>
      </c>
      <c r="AN604" s="2" t="e">
        <f t="shared" si="352"/>
        <v>#REF!</v>
      </c>
      <c r="AO604" s="1">
        <f>VLOOKUP($B604&amp;$C604&amp;$D604,Staqo!$A$3:$AJ$1048576,AO$1,0)</f>
        <v>0.210087</v>
      </c>
      <c r="AP604" s="1" t="e">
        <f>VLOOKUP($B604&amp;$C604&amp;$D604,HFE!$A$3:$AJ$1048576,AP$1,0)</f>
        <v>#REF!</v>
      </c>
      <c r="AQ604" s="2" t="e">
        <f t="shared" si="353"/>
        <v>#REF!</v>
      </c>
      <c r="AR604" s="1">
        <f>VLOOKUP($B604&amp;$C604&amp;$D604,Staqo!$A$3:$AJ$1048576,AR$1,0)</f>
        <v>0.191556</v>
      </c>
      <c r="AS604" s="1" t="e">
        <f>VLOOKUP($B604&amp;$C604&amp;$D604,HFE!$A$3:$AJ$1048576,AS$1,0)</f>
        <v>#REF!</v>
      </c>
      <c r="AT604" s="2" t="e">
        <f t="shared" si="354"/>
        <v>#REF!</v>
      </c>
      <c r="AU604" s="1">
        <f>VLOOKUP($B604&amp;$C604&amp;$D604,Staqo!$A$3:$AJ$1048576,AU$1,0)</f>
        <v>97.2899</v>
      </c>
      <c r="AV604" s="1">
        <f>VLOOKUP($B604&amp;$C604&amp;$D604,HFE!$A$3:$AJ$1048576,AV$1,0)</f>
        <v>0</v>
      </c>
      <c r="AW604" s="2">
        <f t="shared" si="355"/>
        <v>-97.2899</v>
      </c>
      <c r="AX604" s="4">
        <f>VLOOKUP($B604&amp;$C604&amp;$D604,Staqo!$A$3:$AJ$1048576,AX$1,0)</f>
        <v>11.4667</v>
      </c>
      <c r="AY604" s="4">
        <f>VLOOKUP($B604&amp;$C604&amp;$D604,HFE!$A$3:$AJ$1048576,AY$1,0)</f>
        <v>11.4667</v>
      </c>
      <c r="AZ604" s="5">
        <f t="shared" si="356"/>
        <v>0</v>
      </c>
      <c r="BA604" s="1">
        <f>VLOOKUP($B604&amp;$C604&amp;$D604,Staqo!$A$3:$AJ$1048576,BA$1,0)</f>
        <v>0</v>
      </c>
      <c r="BB604" s="1">
        <f>VLOOKUP($B604&amp;$C604&amp;$D604,HFE!$A$3:$AJ$1048576,BB$1,0)</f>
        <v>0</v>
      </c>
      <c r="BC604" s="2">
        <f t="shared" si="357"/>
        <v>0</v>
      </c>
      <c r="BD604" s="1">
        <f>VLOOKUP($B604&amp;$C604&amp;$D604,Staqo!$A$3:$AJ$1048576,BD$1,0)</f>
        <v>0</v>
      </c>
      <c r="BE604" s="1">
        <f>VLOOKUP($B604&amp;$C604&amp;$D604,HFE!$A$3:$AJ$1048576,BE$1,0)</f>
        <v>0</v>
      </c>
      <c r="BF604" s="2">
        <f t="shared" si="358"/>
        <v>0</v>
      </c>
      <c r="BG604" s="1">
        <f>VLOOKUP($B604&amp;$C604&amp;$D604,Staqo!$A$3:$AJ$1048576,BG$1,0)</f>
        <v>0</v>
      </c>
      <c r="BH604" s="1">
        <f>VLOOKUP($B604&amp;$C604&amp;$D604,HFE!$A$3:$AJ$1048576,BH$1,0)</f>
        <v>0</v>
      </c>
      <c r="BI604" s="2">
        <f t="shared" si="359"/>
        <v>0</v>
      </c>
      <c r="BJ604" s="1">
        <f>VLOOKUP($B604&amp;$C604&amp;$D604,Staqo!$A$3:$AJ$1048576,BJ$1,0)</f>
        <v>0</v>
      </c>
      <c r="BK604" s="1">
        <f>VLOOKUP($B604&amp;$C604&amp;$D604,HFE!$A$3:$AJ$1048576,BK$1,0)</f>
        <v>0</v>
      </c>
      <c r="BL604" s="2">
        <f t="shared" si="360"/>
        <v>0</v>
      </c>
      <c r="BM604" s="1">
        <f>VLOOKUP($B604&amp;$C604&amp;$D604,Staqo!$A$3:$AJ$1048576,BM$1,0)</f>
        <v>0</v>
      </c>
      <c r="BN604" s="1">
        <f>VLOOKUP($B604&amp;$C604&amp;$D604,HFE!$A$3:$AJ$1048576,BN$1,0)</f>
        <v>0</v>
      </c>
      <c r="BO604" s="2">
        <f t="shared" si="361"/>
        <v>0</v>
      </c>
      <c r="BP604" s="1">
        <f>VLOOKUP($B604&amp;$C604&amp;$D604,Staqo!$A$3:$AJ$1048576,BP$1,0)</f>
        <v>0.533333</v>
      </c>
      <c r="BQ604" s="1">
        <f>VLOOKUP($B604&amp;$C604&amp;$D604,HFE!$A$3:$AJ$1048576,BQ$1,0)</f>
        <v>0.533333333333333</v>
      </c>
      <c r="BR604" s="2">
        <f t="shared" si="362"/>
        <v>3.33333333046859e-7</v>
      </c>
      <c r="BS604" s="1">
        <f>VLOOKUP($B604&amp;$C604&amp;$D604,Staqo!$A$3:$AJ$1048576,BS$1,0)</f>
        <v>0</v>
      </c>
      <c r="BT604" s="1">
        <f>VLOOKUP($B604&amp;$C604&amp;$D604,HFE!$A$3:$AJ$1048576,BT$1,0)</f>
        <v>0</v>
      </c>
      <c r="BU604" s="2">
        <f t="shared" si="363"/>
        <v>0</v>
      </c>
      <c r="BV604" s="1">
        <f>VLOOKUP($B604&amp;$C604&amp;$D604,Staqo!$A$3:$AJ$1048576,BV$1,0)</f>
        <v>0.533333</v>
      </c>
      <c r="BW604" s="1">
        <f>VLOOKUP($B604&amp;$C604&amp;$D604,HFE!$A$3:$AJ$1048576,BW$1,0)</f>
        <v>0.533333333333333</v>
      </c>
      <c r="BX604" s="2">
        <f t="shared" si="364"/>
        <v>3.33333333046859e-7</v>
      </c>
      <c r="BY604" s="1">
        <f>VLOOKUP($B604&amp;$C604&amp;$D604,Staqo!$A$3:$AJ$1048576,BY$1,0)</f>
        <v>0</v>
      </c>
      <c r="BZ604" s="1">
        <f>VLOOKUP($B604&amp;$C604&amp;$D604,HFE!$A$3:$AJ$1048576,BZ$1,0)</f>
        <v>0</v>
      </c>
      <c r="CA604" s="2">
        <f t="shared" si="365"/>
        <v>0</v>
      </c>
      <c r="CB604" s="1">
        <f>VLOOKUP($B604&amp;$C604&amp;$D604,Staqo!$A$3:$AJ$1048576,CB$1,0)</f>
        <v>0</v>
      </c>
      <c r="CC604" s="1">
        <f>VLOOKUP($B604&amp;$C604&amp;$D604,HFE!$A$3:$AJ$1048576,CC$1,0)</f>
        <v>0</v>
      </c>
      <c r="CD604" s="2">
        <f t="shared" si="366"/>
        <v>0</v>
      </c>
      <c r="CE604" s="1">
        <f>VLOOKUP($B604&amp;$C604&amp;$D604,Staqo!$A$3:$AJ$1048576,CE$1,0)</f>
        <v>0</v>
      </c>
      <c r="CF604" s="1">
        <f>VLOOKUP($B604&amp;$C604&amp;$D604,HFE!$A$3:$AJ$1048576,CF$1,0)</f>
        <v>0</v>
      </c>
      <c r="CG604" s="2">
        <f t="shared" si="367"/>
        <v>0</v>
      </c>
      <c r="CH604" s="1">
        <f>VLOOKUP($B604&amp;$C604&amp;$D604,Staqo!$A$3:$AJ$1048576,CH$1,0)</f>
        <v>0</v>
      </c>
      <c r="CI604" s="1">
        <f>VLOOKUP($B604&amp;$C604&amp;$D604,HFE!$A$3:$AJ$1048576,CI$1,0)</f>
        <v>0</v>
      </c>
      <c r="CJ604" s="2">
        <f t="shared" si="368"/>
        <v>0</v>
      </c>
      <c r="CK604" s="1">
        <f>VLOOKUP($B604&amp;$C604&amp;$D604,Staqo!$A$3:$AJ$1048576,CK$1,0)</f>
        <v>6.48512</v>
      </c>
      <c r="CL604" s="1">
        <f>VLOOKUP($B604&amp;$C604&amp;$D604,HFE!$A$3:$AJ$1048576,CL$1,0)</f>
        <v>6.48511887306585</v>
      </c>
      <c r="CM604" s="2">
        <f t="shared" si="369"/>
        <v>-1.12693415044163e-6</v>
      </c>
      <c r="CN604" s="1">
        <f>VLOOKUP($B604&amp;$C604&amp;$D604,Staqo!$A$3:$AJ$1048576,CN$1,0)</f>
        <v>0</v>
      </c>
      <c r="CO604" s="1">
        <f>VLOOKUP($B604&amp;$C604&amp;$D604,HFE!$A$3:$AJ$1048576,CO$1,0)</f>
        <v>0</v>
      </c>
      <c r="CP604" s="2">
        <f t="shared" si="370"/>
        <v>0</v>
      </c>
      <c r="CQ604" s="1">
        <f>VLOOKUP($B604&amp;$C604&amp;$D604,Staqo!$A$3:$AJ$1048576,CQ$1,0)</f>
        <v>6.48512</v>
      </c>
      <c r="CR604" s="1">
        <f>VLOOKUP($B604&amp;$C604&amp;$D604,HFE!$A$3:$AJ$1048576,CR$1,0)</f>
        <v>6.48511887306585</v>
      </c>
      <c r="CS604" s="2">
        <f t="shared" si="371"/>
        <v>-1.12693415044163e-6</v>
      </c>
      <c r="CT604" s="1"/>
      <c r="CU604" s="1"/>
      <c r="CV604" s="2"/>
    </row>
    <row r="605" hidden="1" spans="1:100">
      <c r="A605" s="1" t="s">
        <v>95</v>
      </c>
      <c r="B605" s="1" t="s">
        <v>96</v>
      </c>
      <c r="C605" s="3">
        <v>44573</v>
      </c>
      <c r="D605" s="1" t="s">
        <v>134</v>
      </c>
      <c r="E605" s="1">
        <f>VLOOKUP($B605&amp;$C605&amp;$D605,Staqo!$A$3:$AJ$1048576,E$1,0)</f>
        <v>5.24596</v>
      </c>
      <c r="F605" s="1" t="e">
        <f>VLOOKUP($B605&amp;$C605&amp;$D605,HFE!$A$3:$AJ$1048576,F$1,0)</f>
        <v>#REF!</v>
      </c>
      <c r="G605" s="2" t="e">
        <f t="shared" si="341"/>
        <v>#REF!</v>
      </c>
      <c r="H605" s="1">
        <f>VLOOKUP($B605&amp;$C605&amp;$D605,Staqo!$A$3:$AJ$1048576,H$1,0)</f>
        <v>6.18854</v>
      </c>
      <c r="I605" s="1" t="e">
        <f>VLOOKUP($B605&amp;$C605&amp;$D605,HFE!$A$3:$AJ$1048576,I$1,0)</f>
        <v>#REF!</v>
      </c>
      <c r="J605" s="2" t="e">
        <f t="shared" si="342"/>
        <v>#REF!</v>
      </c>
      <c r="K605" s="1">
        <f>VLOOKUP($B605&amp;$C605&amp;$D605,Staqo!$A$3:$AJ$1048576,K$1,0)</f>
        <v>6354.42</v>
      </c>
      <c r="L605" s="1" t="e">
        <f>VLOOKUP($B605&amp;$C605&amp;$D605,HFE!$A$3:$AJ$1048576,L$1,0)</f>
        <v>#REF!</v>
      </c>
      <c r="M605" s="2" t="e">
        <f t="shared" si="343"/>
        <v>#REF!</v>
      </c>
      <c r="N605" s="1">
        <f>VLOOKUP($B605&amp;$C605&amp;$D605,Staqo!$A$3:$AJ$1048576,N$1,0)</f>
        <v>4760</v>
      </c>
      <c r="O605" s="1">
        <f>VLOOKUP($B605&amp;$C605&amp;$D605,HFE!$A$3:$AJ$1048576,O$1,0)</f>
        <v>0</v>
      </c>
      <c r="P605" s="2">
        <f t="shared" si="344"/>
        <v>-4760</v>
      </c>
      <c r="Q605" s="1">
        <f>VLOOKUP($B605&amp;$C605&amp;$D605,Staqo!$A$3:$AJ$1048576,Q$1,0)</f>
        <v>4719.2</v>
      </c>
      <c r="R605" s="1">
        <f>VLOOKUP($B605&amp;$C605&amp;$D605,HFE!$A$3:$AJ$1048576,R$1,0)</f>
        <v>0</v>
      </c>
      <c r="S605" s="2">
        <f t="shared" si="345"/>
        <v>-4719.2</v>
      </c>
      <c r="T605" s="1">
        <f>VLOOKUP($B605&amp;$C605&amp;$D605,Staqo!$A$3:$AJ$1048576,T$1,0)</f>
        <v>0.749085</v>
      </c>
      <c r="U605" s="1" t="e">
        <f>VLOOKUP($B605&amp;$C605&amp;$D605,HFE!$A$3:$AJ$1048576,U$1,0)</f>
        <v>#REF!</v>
      </c>
      <c r="V605" s="2" t="e">
        <f t="shared" si="346"/>
        <v>#REF!</v>
      </c>
      <c r="W605" s="1">
        <f>VLOOKUP($B605&amp;$C605&amp;$D605,Staqo!$A$3:$AJ$1048576,W$1,0)</f>
        <v>0.742664</v>
      </c>
      <c r="X605" s="1" t="e">
        <f>VLOOKUP($B605&amp;$C605&amp;$D605,HFE!$A$3:$AJ$1048576,X$1,0)</f>
        <v>#REF!</v>
      </c>
      <c r="Y605" s="2" t="e">
        <f t="shared" si="347"/>
        <v>#REF!</v>
      </c>
      <c r="Z605" s="4">
        <f>VLOOKUP($B605&amp;$C605&amp;$D605,Staqo!$A$3:$AJ$1048576,Z$1,0)</f>
        <v>100</v>
      </c>
      <c r="AA605" s="4">
        <f>VLOOKUP($B605&amp;$C605&amp;$D605,HFE!$A$3:$AJ$1048576,AA$1,0)</f>
        <v>0</v>
      </c>
      <c r="AB605" s="5">
        <f t="shared" si="348"/>
        <v>-100</v>
      </c>
      <c r="AC605" s="1">
        <f>VLOOKUP($B605&amp;$C605&amp;$D605,Staqo!$A$3:$AJ$1048576,AC$1,0)</f>
        <v>100</v>
      </c>
      <c r="AD605" s="1">
        <f>VLOOKUP($B605&amp;$C605&amp;$D605,HFE!$A$3:$AJ$1048576,AD$1,0)*100</f>
        <v>100</v>
      </c>
      <c r="AE605" s="2">
        <f t="shared" si="349"/>
        <v>0</v>
      </c>
      <c r="AF605" s="1">
        <f>VLOOKUP($B605&amp;$C605&amp;$D605,Staqo!$A$3:$AJ$1048576,AF$1,0)</f>
        <v>95.5556</v>
      </c>
      <c r="AG605" s="1">
        <f>VLOOKUP($B605&amp;$C605&amp;$D605,HFE!$A$3:$AJ$1048576,AG$1,0)*100</f>
        <v>95.5555555555556</v>
      </c>
      <c r="AH605" s="2">
        <f t="shared" si="350"/>
        <v>-4.44444443985503e-5</v>
      </c>
      <c r="AI605" s="1">
        <f>VLOOKUP($B605&amp;$C605&amp;$D605,Staqo!$A$3:$AJ$1048576,AI$1,0)</f>
        <v>0.212503</v>
      </c>
      <c r="AJ605" s="1" t="e">
        <f>VLOOKUP($B605&amp;$C605&amp;$D605,HFE!$A$3:$AJ$1048576,AJ$1,0)</f>
        <v>#REF!</v>
      </c>
      <c r="AK605" s="2" t="e">
        <f t="shared" si="351"/>
        <v>#REF!</v>
      </c>
      <c r="AL605" s="1">
        <f>VLOOKUP($B605&amp;$C605&amp;$D605,Staqo!$A$3:$AJ$1048576,AL$1,0)</f>
        <v>0.192901</v>
      </c>
      <c r="AM605" s="1" t="e">
        <f>VLOOKUP($B605&amp;$C605&amp;$D605,HFE!$A$3:$AJ$1048576,AM$1,0)</f>
        <v>#REF!</v>
      </c>
      <c r="AN605" s="2" t="e">
        <f t="shared" si="352"/>
        <v>#REF!</v>
      </c>
      <c r="AO605" s="1">
        <f>VLOOKUP($B605&amp;$C605&amp;$D605,Staqo!$A$3:$AJ$1048576,AO$1,0)</f>
        <v>0.210682</v>
      </c>
      <c r="AP605" s="1" t="e">
        <f>VLOOKUP($B605&amp;$C605&amp;$D605,HFE!$A$3:$AJ$1048576,AP$1,0)</f>
        <v>#REF!</v>
      </c>
      <c r="AQ605" s="2" t="e">
        <f t="shared" si="353"/>
        <v>#REF!</v>
      </c>
      <c r="AR605" s="1">
        <f>VLOOKUP($B605&amp;$C605&amp;$D605,Staqo!$A$3:$AJ$1048576,AR$1,0)</f>
        <v>0.191248</v>
      </c>
      <c r="AS605" s="1" t="e">
        <f>VLOOKUP($B605&amp;$C605&amp;$D605,HFE!$A$3:$AJ$1048576,AS$1,0)</f>
        <v>#REF!</v>
      </c>
      <c r="AT605" s="2" t="e">
        <f t="shared" si="354"/>
        <v>#REF!</v>
      </c>
      <c r="AU605" s="1">
        <f>VLOOKUP($B605&amp;$C605&amp;$D605,Staqo!$A$3:$AJ$1048576,AU$1,0)</f>
        <v>98.2579</v>
      </c>
      <c r="AV605" s="1">
        <f>VLOOKUP($B605&amp;$C605&amp;$D605,HFE!$A$3:$AJ$1048576,AV$1,0)</f>
        <v>0</v>
      </c>
      <c r="AW605" s="2">
        <f t="shared" si="355"/>
        <v>-98.2579</v>
      </c>
      <c r="AX605" s="4">
        <f>VLOOKUP($B605&amp;$C605&amp;$D605,Staqo!$A$3:$AJ$1048576,AX$1,0)</f>
        <v>11.4667</v>
      </c>
      <c r="AY605" s="4">
        <f>VLOOKUP($B605&amp;$C605&amp;$D605,HFE!$A$3:$AJ$1048576,AY$1,0)</f>
        <v>11.4667</v>
      </c>
      <c r="AZ605" s="5">
        <f t="shared" si="356"/>
        <v>0</v>
      </c>
      <c r="BA605" s="1">
        <f>VLOOKUP($B605&amp;$C605&amp;$D605,Staqo!$A$3:$AJ$1048576,BA$1,0)</f>
        <v>0</v>
      </c>
      <c r="BB605" s="1">
        <f>VLOOKUP($B605&amp;$C605&amp;$D605,HFE!$A$3:$AJ$1048576,BB$1,0)</f>
        <v>0</v>
      </c>
      <c r="BC605" s="2">
        <f t="shared" si="357"/>
        <v>0</v>
      </c>
      <c r="BD605" s="1">
        <f>VLOOKUP($B605&amp;$C605&amp;$D605,Staqo!$A$3:$AJ$1048576,BD$1,0)</f>
        <v>0</v>
      </c>
      <c r="BE605" s="1">
        <f>VLOOKUP($B605&amp;$C605&amp;$D605,HFE!$A$3:$AJ$1048576,BE$1,0)</f>
        <v>0</v>
      </c>
      <c r="BF605" s="2">
        <f t="shared" si="358"/>
        <v>0</v>
      </c>
      <c r="BG605" s="1">
        <f>VLOOKUP($B605&amp;$C605&amp;$D605,Staqo!$A$3:$AJ$1048576,BG$1,0)</f>
        <v>0</v>
      </c>
      <c r="BH605" s="1">
        <f>VLOOKUP($B605&amp;$C605&amp;$D605,HFE!$A$3:$AJ$1048576,BH$1,0)</f>
        <v>0</v>
      </c>
      <c r="BI605" s="2">
        <f t="shared" si="359"/>
        <v>0</v>
      </c>
      <c r="BJ605" s="1">
        <f>VLOOKUP($B605&amp;$C605&amp;$D605,Staqo!$A$3:$AJ$1048576,BJ$1,0)</f>
        <v>0</v>
      </c>
      <c r="BK605" s="1">
        <f>VLOOKUP($B605&amp;$C605&amp;$D605,HFE!$A$3:$AJ$1048576,BK$1,0)</f>
        <v>0</v>
      </c>
      <c r="BL605" s="2">
        <f t="shared" si="360"/>
        <v>0</v>
      </c>
      <c r="BM605" s="1">
        <f>VLOOKUP($B605&amp;$C605&amp;$D605,Staqo!$A$3:$AJ$1048576,BM$1,0)</f>
        <v>0</v>
      </c>
      <c r="BN605" s="1">
        <f>VLOOKUP($B605&amp;$C605&amp;$D605,HFE!$A$3:$AJ$1048576,BN$1,0)</f>
        <v>0</v>
      </c>
      <c r="BO605" s="2">
        <f t="shared" si="361"/>
        <v>0</v>
      </c>
      <c r="BP605" s="1">
        <f>VLOOKUP($B605&amp;$C605&amp;$D605,Staqo!$A$3:$AJ$1048576,BP$1,0)</f>
        <v>0.533333</v>
      </c>
      <c r="BQ605" s="1">
        <f>VLOOKUP($B605&amp;$C605&amp;$D605,HFE!$A$3:$AJ$1048576,BQ$1,0)</f>
        <v>0.533333333333333</v>
      </c>
      <c r="BR605" s="2">
        <f t="shared" si="362"/>
        <v>3.33333333046859e-7</v>
      </c>
      <c r="BS605" s="1">
        <f>VLOOKUP($B605&amp;$C605&amp;$D605,Staqo!$A$3:$AJ$1048576,BS$1,0)</f>
        <v>0</v>
      </c>
      <c r="BT605" s="1">
        <f>VLOOKUP($B605&amp;$C605&amp;$D605,HFE!$A$3:$AJ$1048576,BT$1,0)</f>
        <v>0</v>
      </c>
      <c r="BU605" s="2">
        <f t="shared" si="363"/>
        <v>0</v>
      </c>
      <c r="BV605" s="1">
        <f>VLOOKUP($B605&amp;$C605&amp;$D605,Staqo!$A$3:$AJ$1048576,BV$1,0)</f>
        <v>0.533333</v>
      </c>
      <c r="BW605" s="1">
        <f>VLOOKUP($B605&amp;$C605&amp;$D605,HFE!$A$3:$AJ$1048576,BW$1,0)</f>
        <v>0.533333333333333</v>
      </c>
      <c r="BX605" s="2">
        <f t="shared" si="364"/>
        <v>3.33333333046859e-7</v>
      </c>
      <c r="BY605" s="1">
        <f>VLOOKUP($B605&amp;$C605&amp;$D605,Staqo!$A$3:$AJ$1048576,BY$1,0)</f>
        <v>0</v>
      </c>
      <c r="BZ605" s="1">
        <f>VLOOKUP($B605&amp;$C605&amp;$D605,HFE!$A$3:$AJ$1048576,BZ$1,0)</f>
        <v>0</v>
      </c>
      <c r="CA605" s="2">
        <f t="shared" si="365"/>
        <v>0</v>
      </c>
      <c r="CB605" s="1">
        <f>VLOOKUP($B605&amp;$C605&amp;$D605,Staqo!$A$3:$AJ$1048576,CB$1,0)</f>
        <v>0</v>
      </c>
      <c r="CC605" s="1">
        <f>VLOOKUP($B605&amp;$C605&amp;$D605,HFE!$A$3:$AJ$1048576,CC$1,0)</f>
        <v>0</v>
      </c>
      <c r="CD605" s="2">
        <f t="shared" si="366"/>
        <v>0</v>
      </c>
      <c r="CE605" s="1">
        <f>VLOOKUP($B605&amp;$C605&amp;$D605,Staqo!$A$3:$AJ$1048576,CE$1,0)</f>
        <v>0</v>
      </c>
      <c r="CF605" s="1">
        <f>VLOOKUP($B605&amp;$C605&amp;$D605,HFE!$A$3:$AJ$1048576,CF$1,0)</f>
        <v>0</v>
      </c>
      <c r="CG605" s="2">
        <f t="shared" si="367"/>
        <v>0</v>
      </c>
      <c r="CH605" s="1">
        <f>VLOOKUP($B605&amp;$C605&amp;$D605,Staqo!$A$3:$AJ$1048576,CH$1,0)</f>
        <v>0</v>
      </c>
      <c r="CI605" s="1">
        <f>VLOOKUP($B605&amp;$C605&amp;$D605,HFE!$A$3:$AJ$1048576,CI$1,0)</f>
        <v>0</v>
      </c>
      <c r="CJ605" s="2">
        <f t="shared" si="368"/>
        <v>0</v>
      </c>
      <c r="CK605" s="1">
        <f>VLOOKUP($B605&amp;$C605&amp;$D605,Staqo!$A$3:$AJ$1048576,CK$1,0)</f>
        <v>6.48512</v>
      </c>
      <c r="CL605" s="1">
        <f>VLOOKUP($B605&amp;$C605&amp;$D605,HFE!$A$3:$AJ$1048576,CL$1,0)</f>
        <v>6.48511887306585</v>
      </c>
      <c r="CM605" s="2">
        <f t="shared" si="369"/>
        <v>-1.12693415044163e-6</v>
      </c>
      <c r="CN605" s="1">
        <f>VLOOKUP($B605&amp;$C605&amp;$D605,Staqo!$A$3:$AJ$1048576,CN$1,0)</f>
        <v>0</v>
      </c>
      <c r="CO605" s="1">
        <f>VLOOKUP($B605&amp;$C605&amp;$D605,HFE!$A$3:$AJ$1048576,CO$1,0)</f>
        <v>0</v>
      </c>
      <c r="CP605" s="2">
        <f t="shared" si="370"/>
        <v>0</v>
      </c>
      <c r="CQ605" s="1">
        <f>VLOOKUP($B605&amp;$C605&amp;$D605,Staqo!$A$3:$AJ$1048576,CQ$1,0)</f>
        <v>6.48512</v>
      </c>
      <c r="CR605" s="1">
        <f>VLOOKUP($B605&amp;$C605&amp;$D605,HFE!$A$3:$AJ$1048576,CR$1,0)</f>
        <v>6.48511887306585</v>
      </c>
      <c r="CS605" s="2">
        <f t="shared" si="371"/>
        <v>-1.12693415044163e-6</v>
      </c>
      <c r="CT605" s="1"/>
      <c r="CU605" s="1"/>
      <c r="CV605" s="2"/>
    </row>
    <row r="606" hidden="1" spans="1:100">
      <c r="A606" s="1" t="s">
        <v>95</v>
      </c>
      <c r="B606" s="1" t="s">
        <v>96</v>
      </c>
      <c r="C606" s="3">
        <v>44574</v>
      </c>
      <c r="D606" s="1" t="s">
        <v>7</v>
      </c>
      <c r="E606" s="1">
        <f>VLOOKUP($B606&amp;$C606&amp;$D606,Staqo!$A$3:$AJ$1048576,E$1,0)</f>
        <v>5.30222</v>
      </c>
      <c r="F606" s="1" t="e">
        <f>VLOOKUP($B606&amp;$C606&amp;$D606,HFE!$A$3:$AJ$1048576,F$1,0)</f>
        <v>#REF!</v>
      </c>
      <c r="G606" s="2" t="e">
        <f t="shared" si="341"/>
        <v>#REF!</v>
      </c>
      <c r="H606" s="1">
        <f>VLOOKUP($B606&amp;$C606&amp;$D606,Staqo!$A$3:$AJ$1048576,H$1,0)</f>
        <v>6.28172</v>
      </c>
      <c r="I606" s="1" t="e">
        <f>VLOOKUP($B606&amp;$C606&amp;$D606,HFE!$A$3:$AJ$1048576,I$1,0)</f>
        <v>#REF!</v>
      </c>
      <c r="J606" s="2" t="e">
        <f t="shared" si="342"/>
        <v>#REF!</v>
      </c>
      <c r="K606" s="1">
        <f>VLOOKUP($B606&amp;$C606&amp;$D606,Staqo!$A$3:$AJ$1048576,K$1,0)</f>
        <v>6981</v>
      </c>
      <c r="L606" s="1" t="e">
        <f>VLOOKUP($B606&amp;$C606&amp;$D606,HFE!$A$3:$AJ$1048576,L$1,0)</f>
        <v>#REF!</v>
      </c>
      <c r="M606" s="2" t="e">
        <f t="shared" si="343"/>
        <v>#REF!</v>
      </c>
      <c r="N606" s="1">
        <f>VLOOKUP($B606&amp;$C606&amp;$D606,Staqo!$A$3:$AJ$1048576,N$1,0)</f>
        <v>5310</v>
      </c>
      <c r="O606" s="1">
        <f>VLOOKUP($B606&amp;$C606&amp;$D606,HFE!$A$3:$AJ$1048576,O$1,0)</f>
        <v>0</v>
      </c>
      <c r="P606" s="2">
        <f t="shared" si="344"/>
        <v>-5310</v>
      </c>
      <c r="Q606" s="1">
        <f>VLOOKUP($B606&amp;$C606&amp;$D606,Staqo!$A$3:$AJ$1048576,Q$1,0)</f>
        <v>5266.67</v>
      </c>
      <c r="R606" s="1">
        <f>VLOOKUP($B606&amp;$C606&amp;$D606,HFE!$A$3:$AJ$1048576,R$1,0)</f>
        <v>0</v>
      </c>
      <c r="S606" s="2">
        <f t="shared" si="345"/>
        <v>-5266.67</v>
      </c>
      <c r="T606" s="1">
        <f>VLOOKUP($B606&amp;$C606&amp;$D606,Staqo!$A$3:$AJ$1048576,T$1,0)</f>
        <v>0.760636</v>
      </c>
      <c r="U606" s="1" t="e">
        <f>VLOOKUP($B606&amp;$C606&amp;$D606,HFE!$A$3:$AJ$1048576,U$1,0)</f>
        <v>#REF!</v>
      </c>
      <c r="V606" s="2" t="e">
        <f t="shared" si="346"/>
        <v>#REF!</v>
      </c>
      <c r="W606" s="1">
        <f>VLOOKUP($B606&amp;$C606&amp;$D606,Staqo!$A$3:$AJ$1048576,W$1,0)</f>
        <v>0.754429</v>
      </c>
      <c r="X606" s="1" t="e">
        <f>VLOOKUP($B606&amp;$C606&amp;$D606,HFE!$A$3:$AJ$1048576,X$1,0)</f>
        <v>#REF!</v>
      </c>
      <c r="Y606" s="2" t="e">
        <f t="shared" si="347"/>
        <v>#REF!</v>
      </c>
      <c r="Z606" s="4">
        <f>VLOOKUP($B606&amp;$C606&amp;$D606,Staqo!$A$3:$AJ$1048576,Z$1,0)</f>
        <v>100</v>
      </c>
      <c r="AA606" s="4">
        <f>VLOOKUP($B606&amp;$C606&amp;$D606,HFE!$A$3:$AJ$1048576,AA$1,0)</f>
        <v>0</v>
      </c>
      <c r="AB606" s="5">
        <f t="shared" si="348"/>
        <v>-100</v>
      </c>
      <c r="AC606" s="1">
        <f>VLOOKUP($B606&amp;$C606&amp;$D606,Staqo!$A$3:$AJ$1048576,AC$1,0)</f>
        <v>100</v>
      </c>
      <c r="AD606" s="1">
        <f>VLOOKUP($B606&amp;$C606&amp;$D606,HFE!$A$3:$AJ$1048576,AD$1,0)*100</f>
        <v>100</v>
      </c>
      <c r="AE606" s="2">
        <f t="shared" si="349"/>
        <v>0</v>
      </c>
      <c r="AF606" s="1">
        <f>VLOOKUP($B606&amp;$C606&amp;$D606,Staqo!$A$3:$AJ$1048576,AF$1,0)</f>
        <v>100</v>
      </c>
      <c r="AG606" s="1">
        <f>VLOOKUP($B606&amp;$C606&amp;$D606,HFE!$A$3:$AJ$1048576,AG$1,0)*100</f>
        <v>100</v>
      </c>
      <c r="AH606" s="2">
        <f t="shared" si="350"/>
        <v>0</v>
      </c>
      <c r="AI606" s="1">
        <f>VLOOKUP($B606&amp;$C606&amp;$D606,Staqo!$A$3:$AJ$1048576,AI$1,0)</f>
        <v>0.219059</v>
      </c>
      <c r="AJ606" s="1" t="e">
        <f>VLOOKUP($B606&amp;$C606&amp;$D606,HFE!$A$3:$AJ$1048576,AJ$1,0)</f>
        <v>#REF!</v>
      </c>
      <c r="AK606" s="2" t="e">
        <f t="shared" si="351"/>
        <v>#REF!</v>
      </c>
      <c r="AL606" s="1">
        <f>VLOOKUP($B606&amp;$C606&amp;$D606,Staqo!$A$3:$AJ$1048576,AL$1,0)</f>
        <v>0.199088</v>
      </c>
      <c r="AM606" s="1" t="e">
        <f>VLOOKUP($B606&amp;$C606&amp;$D606,HFE!$A$3:$AJ$1048576,AM$1,0)</f>
        <v>#REF!</v>
      </c>
      <c r="AN606" s="2" t="e">
        <f t="shared" si="352"/>
        <v>#REF!</v>
      </c>
      <c r="AO606" s="1">
        <f>VLOOKUP($B606&amp;$C606&amp;$D606,Staqo!$A$3:$AJ$1048576,AO$1,0)</f>
        <v>0.217272</v>
      </c>
      <c r="AP606" s="1" t="e">
        <f>VLOOKUP($B606&amp;$C606&amp;$D606,HFE!$A$3:$AJ$1048576,AP$1,0)</f>
        <v>#REF!</v>
      </c>
      <c r="AQ606" s="2" t="e">
        <f t="shared" si="353"/>
        <v>#REF!</v>
      </c>
      <c r="AR606" s="1">
        <f>VLOOKUP($B606&amp;$C606&amp;$D606,Staqo!$A$3:$AJ$1048576,AR$1,0)</f>
        <v>0.197463</v>
      </c>
      <c r="AS606" s="1" t="e">
        <f>VLOOKUP($B606&amp;$C606&amp;$D606,HFE!$A$3:$AJ$1048576,AS$1,0)</f>
        <v>#REF!</v>
      </c>
      <c r="AT606" s="2" t="e">
        <f t="shared" si="354"/>
        <v>#REF!</v>
      </c>
      <c r="AU606" s="1">
        <f>VLOOKUP($B606&amp;$C606&amp;$D606,Staqo!$A$3:$AJ$1048576,AU$1,0)</f>
        <v>97.3042</v>
      </c>
      <c r="AV606" s="1">
        <f>VLOOKUP($B606&amp;$C606&amp;$D606,HFE!$A$3:$AJ$1048576,AV$1,0)</f>
        <v>0</v>
      </c>
      <c r="AW606" s="2">
        <f t="shared" si="355"/>
        <v>-97.3042</v>
      </c>
      <c r="AX606" s="4">
        <f>VLOOKUP($B606&amp;$C606&amp;$D606,Staqo!$A$3:$AJ$1048576,AX$1,0)</f>
        <v>12</v>
      </c>
      <c r="AY606" s="4">
        <f>VLOOKUP($B606&amp;$C606&amp;$D606,HFE!$A$3:$AJ$1048576,AY$1,0)</f>
        <v>12</v>
      </c>
      <c r="AZ606" s="5">
        <f t="shared" si="356"/>
        <v>0</v>
      </c>
      <c r="BA606" s="1">
        <f>VLOOKUP($B606&amp;$C606&amp;$D606,Staqo!$A$3:$AJ$1048576,BA$1,0)</f>
        <v>0</v>
      </c>
      <c r="BB606" s="1">
        <f>VLOOKUP($B606&amp;$C606&amp;$D606,HFE!$A$3:$AJ$1048576,BB$1,0)</f>
        <v>0</v>
      </c>
      <c r="BC606" s="2">
        <f t="shared" si="357"/>
        <v>0</v>
      </c>
      <c r="BD606" s="1">
        <f>VLOOKUP($B606&amp;$C606&amp;$D606,Staqo!$A$3:$AJ$1048576,BD$1,0)</f>
        <v>0</v>
      </c>
      <c r="BE606" s="1">
        <f>VLOOKUP($B606&amp;$C606&amp;$D606,HFE!$A$3:$AJ$1048576,BE$1,0)</f>
        <v>0</v>
      </c>
      <c r="BF606" s="2">
        <f t="shared" si="358"/>
        <v>0</v>
      </c>
      <c r="BG606" s="1">
        <f>VLOOKUP($B606&amp;$C606&amp;$D606,Staqo!$A$3:$AJ$1048576,BG$1,0)</f>
        <v>0</v>
      </c>
      <c r="BH606" s="1">
        <f>VLOOKUP($B606&amp;$C606&amp;$D606,HFE!$A$3:$AJ$1048576,BH$1,0)</f>
        <v>0</v>
      </c>
      <c r="BI606" s="2">
        <f t="shared" si="359"/>
        <v>0</v>
      </c>
      <c r="BJ606" s="1">
        <f>VLOOKUP($B606&amp;$C606&amp;$D606,Staqo!$A$3:$AJ$1048576,BJ$1,0)</f>
        <v>0</v>
      </c>
      <c r="BK606" s="1">
        <f>VLOOKUP($B606&amp;$C606&amp;$D606,HFE!$A$3:$AJ$1048576,BK$1,0)</f>
        <v>0</v>
      </c>
      <c r="BL606" s="2">
        <f t="shared" si="360"/>
        <v>0</v>
      </c>
      <c r="BM606" s="1">
        <f>VLOOKUP($B606&amp;$C606&amp;$D606,Staqo!$A$3:$AJ$1048576,BM$1,0)</f>
        <v>0</v>
      </c>
      <c r="BN606" s="1">
        <f>VLOOKUP($B606&amp;$C606&amp;$D606,HFE!$A$3:$AJ$1048576,BN$1,0)</f>
        <v>0</v>
      </c>
      <c r="BO606" s="2">
        <f t="shared" si="361"/>
        <v>0</v>
      </c>
      <c r="BP606" s="1">
        <f>VLOOKUP($B606&amp;$C606&amp;$D606,Staqo!$A$3:$AJ$1048576,BP$1,0)</f>
        <v>0</v>
      </c>
      <c r="BQ606" s="1">
        <f>VLOOKUP($B606&amp;$C606&amp;$D606,HFE!$A$3:$AJ$1048576,BQ$1,0)</f>
        <v>0</v>
      </c>
      <c r="BR606" s="2">
        <f t="shared" si="362"/>
        <v>0</v>
      </c>
      <c r="BS606" s="1">
        <f>VLOOKUP($B606&amp;$C606&amp;$D606,Staqo!$A$3:$AJ$1048576,BS$1,0)</f>
        <v>0</v>
      </c>
      <c r="BT606" s="1">
        <f>VLOOKUP($B606&amp;$C606&amp;$D606,HFE!$A$3:$AJ$1048576,BT$1,0)</f>
        <v>0</v>
      </c>
      <c r="BU606" s="2">
        <f t="shared" si="363"/>
        <v>0</v>
      </c>
      <c r="BV606" s="1">
        <f>VLOOKUP($B606&amp;$C606&amp;$D606,Staqo!$A$3:$AJ$1048576,BV$1,0)</f>
        <v>0</v>
      </c>
      <c r="BW606" s="1">
        <f>VLOOKUP($B606&amp;$C606&amp;$D606,HFE!$A$3:$AJ$1048576,BW$1,0)</f>
        <v>0</v>
      </c>
      <c r="BX606" s="2">
        <f t="shared" si="364"/>
        <v>0</v>
      </c>
      <c r="BY606" s="1">
        <f>VLOOKUP($B606&amp;$C606&amp;$D606,Staqo!$A$3:$AJ$1048576,BY$1,0)</f>
        <v>0</v>
      </c>
      <c r="BZ606" s="1">
        <f>VLOOKUP($B606&amp;$C606&amp;$D606,HFE!$A$3:$AJ$1048576,BZ$1,0)</f>
        <v>0</v>
      </c>
      <c r="CA606" s="2">
        <f t="shared" si="365"/>
        <v>0</v>
      </c>
      <c r="CB606" s="1">
        <f>VLOOKUP($B606&amp;$C606&amp;$D606,Staqo!$A$3:$AJ$1048576,CB$1,0)</f>
        <v>0</v>
      </c>
      <c r="CC606" s="1">
        <f>VLOOKUP($B606&amp;$C606&amp;$D606,HFE!$A$3:$AJ$1048576,CC$1,0)</f>
        <v>0</v>
      </c>
      <c r="CD606" s="2">
        <f t="shared" si="366"/>
        <v>0</v>
      </c>
      <c r="CE606" s="1">
        <f>VLOOKUP($B606&amp;$C606&amp;$D606,Staqo!$A$3:$AJ$1048576,CE$1,0)</f>
        <v>0</v>
      </c>
      <c r="CF606" s="1">
        <f>VLOOKUP($B606&amp;$C606&amp;$D606,HFE!$A$3:$AJ$1048576,CF$1,0)</f>
        <v>0</v>
      </c>
      <c r="CG606" s="2">
        <f t="shared" si="367"/>
        <v>0</v>
      </c>
      <c r="CH606" s="1">
        <f>VLOOKUP($B606&amp;$C606&amp;$D606,Staqo!$A$3:$AJ$1048576,CH$1,0)</f>
        <v>0</v>
      </c>
      <c r="CI606" s="1">
        <f>VLOOKUP($B606&amp;$C606&amp;$D606,HFE!$A$3:$AJ$1048576,CI$1,0)</f>
        <v>0</v>
      </c>
      <c r="CJ606" s="2">
        <f t="shared" si="368"/>
        <v>0</v>
      </c>
      <c r="CK606" s="1">
        <f>VLOOKUP($B606&amp;$C606&amp;$D606,Staqo!$A$3:$AJ$1048576,CK$1,0)</f>
        <v>0</v>
      </c>
      <c r="CL606" s="1">
        <f>VLOOKUP($B606&amp;$C606&amp;$D606,HFE!$A$3:$AJ$1048576,CL$1,0)</f>
        <v>0</v>
      </c>
      <c r="CM606" s="2">
        <f t="shared" si="369"/>
        <v>0</v>
      </c>
      <c r="CN606" s="1">
        <f>VLOOKUP($B606&amp;$C606&amp;$D606,Staqo!$A$3:$AJ$1048576,CN$1,0)</f>
        <v>0</v>
      </c>
      <c r="CO606" s="1">
        <f>VLOOKUP($B606&amp;$C606&amp;$D606,HFE!$A$3:$AJ$1048576,CO$1,0)</f>
        <v>0</v>
      </c>
      <c r="CP606" s="2">
        <f t="shared" si="370"/>
        <v>0</v>
      </c>
      <c r="CQ606" s="1">
        <f>VLOOKUP($B606&amp;$C606&amp;$D606,Staqo!$A$3:$AJ$1048576,CQ$1,0)</f>
        <v>0</v>
      </c>
      <c r="CR606" s="1">
        <f>VLOOKUP($B606&amp;$C606&amp;$D606,HFE!$A$3:$AJ$1048576,CR$1,0)</f>
        <v>0</v>
      </c>
      <c r="CS606" s="2">
        <f t="shared" si="371"/>
        <v>0</v>
      </c>
      <c r="CT606" s="1"/>
      <c r="CU606" s="1"/>
      <c r="CV606" s="2"/>
    </row>
    <row r="607" hidden="1" spans="1:100">
      <c r="A607" s="1" t="s">
        <v>95</v>
      </c>
      <c r="B607" s="1" t="s">
        <v>96</v>
      </c>
      <c r="C607" s="3">
        <v>44574</v>
      </c>
      <c r="D607" s="1" t="s">
        <v>8</v>
      </c>
      <c r="E607" s="1">
        <f>VLOOKUP($B607&amp;$C607&amp;$D607,Staqo!$A$3:$AJ$1048576,E$1,0)</f>
        <v>5.30222</v>
      </c>
      <c r="F607" s="1" t="e">
        <f>VLOOKUP($B607&amp;$C607&amp;$D607,HFE!$A$3:$AJ$1048576,F$1,0)</f>
        <v>#REF!</v>
      </c>
      <c r="G607" s="2" t="e">
        <f t="shared" si="341"/>
        <v>#REF!</v>
      </c>
      <c r="H607" s="1">
        <f>VLOOKUP($B607&amp;$C607&amp;$D607,Staqo!$A$3:$AJ$1048576,H$1,0)</f>
        <v>6.28172</v>
      </c>
      <c r="I607" s="1" t="e">
        <f>VLOOKUP($B607&amp;$C607&amp;$D607,HFE!$A$3:$AJ$1048576,I$1,0)</f>
        <v>#REF!</v>
      </c>
      <c r="J607" s="2" t="e">
        <f t="shared" si="342"/>
        <v>#REF!</v>
      </c>
      <c r="K607" s="1">
        <f>VLOOKUP($B607&amp;$C607&amp;$D607,Staqo!$A$3:$AJ$1048576,K$1,0)</f>
        <v>6648.57</v>
      </c>
      <c r="L607" s="1" t="e">
        <f>VLOOKUP($B607&amp;$C607&amp;$D607,HFE!$A$3:$AJ$1048576,L$1,0)</f>
        <v>#REF!</v>
      </c>
      <c r="M607" s="2" t="e">
        <f t="shared" si="343"/>
        <v>#REF!</v>
      </c>
      <c r="N607" s="1">
        <f>VLOOKUP($B607&amp;$C607&amp;$D607,Staqo!$A$3:$AJ$1048576,N$1,0)</f>
        <v>4990</v>
      </c>
      <c r="O607" s="1">
        <f>VLOOKUP($B607&amp;$C607&amp;$D607,HFE!$A$3:$AJ$1048576,O$1,0)</f>
        <v>0</v>
      </c>
      <c r="P607" s="2">
        <f t="shared" si="344"/>
        <v>-4990</v>
      </c>
      <c r="Q607" s="1">
        <f>VLOOKUP($B607&amp;$C607&amp;$D607,Staqo!$A$3:$AJ$1048576,Q$1,0)</f>
        <v>4949.28</v>
      </c>
      <c r="R607" s="1">
        <f>VLOOKUP($B607&amp;$C607&amp;$D607,HFE!$A$3:$AJ$1048576,R$1,0)</f>
        <v>0</v>
      </c>
      <c r="S607" s="2">
        <f t="shared" si="345"/>
        <v>-4949.28</v>
      </c>
      <c r="T607" s="1">
        <f>VLOOKUP($B607&amp;$C607&amp;$D607,Staqo!$A$3:$AJ$1048576,T$1,0)</f>
        <v>0.750537</v>
      </c>
      <c r="U607" s="1" t="e">
        <f>VLOOKUP($B607&amp;$C607&amp;$D607,HFE!$A$3:$AJ$1048576,U$1,0)</f>
        <v>#REF!</v>
      </c>
      <c r="V607" s="2" t="e">
        <f t="shared" si="346"/>
        <v>#REF!</v>
      </c>
      <c r="W607" s="1">
        <f>VLOOKUP($B607&amp;$C607&amp;$D607,Staqo!$A$3:$AJ$1048576,W$1,0)</f>
        <v>0.744413</v>
      </c>
      <c r="X607" s="1" t="e">
        <f>VLOOKUP($B607&amp;$C607&amp;$D607,HFE!$A$3:$AJ$1048576,X$1,0)</f>
        <v>#REF!</v>
      </c>
      <c r="Y607" s="2" t="e">
        <f t="shared" si="347"/>
        <v>#REF!</v>
      </c>
      <c r="Z607" s="4">
        <f>VLOOKUP($B607&amp;$C607&amp;$D607,Staqo!$A$3:$AJ$1048576,Z$1,0)</f>
        <v>100</v>
      </c>
      <c r="AA607" s="4">
        <f>VLOOKUP($B607&amp;$C607&amp;$D607,HFE!$A$3:$AJ$1048576,AA$1,0)</f>
        <v>0</v>
      </c>
      <c r="AB607" s="5">
        <f t="shared" si="348"/>
        <v>-100</v>
      </c>
      <c r="AC607" s="1">
        <f>VLOOKUP($B607&amp;$C607&amp;$D607,Staqo!$A$3:$AJ$1048576,AC$1,0)</f>
        <v>100</v>
      </c>
      <c r="AD607" s="1">
        <f>VLOOKUP($B607&amp;$C607&amp;$D607,HFE!$A$3:$AJ$1048576,AD$1,0)*100</f>
        <v>100</v>
      </c>
      <c r="AE607" s="2">
        <f t="shared" si="349"/>
        <v>0</v>
      </c>
      <c r="AF607" s="1">
        <f>VLOOKUP($B607&amp;$C607&amp;$D607,Staqo!$A$3:$AJ$1048576,AF$1,0)</f>
        <v>100</v>
      </c>
      <c r="AG607" s="1">
        <f>VLOOKUP($B607&amp;$C607&amp;$D607,HFE!$A$3:$AJ$1048576,AG$1,0)*100</f>
        <v>100</v>
      </c>
      <c r="AH607" s="2">
        <f t="shared" si="350"/>
        <v>0</v>
      </c>
      <c r="AI607" s="1">
        <f>VLOOKUP($B607&amp;$C607&amp;$D607,Staqo!$A$3:$AJ$1048576,AI$1,0)</f>
        <v>0.215763</v>
      </c>
      <c r="AJ607" s="1" t="e">
        <f>VLOOKUP($B607&amp;$C607&amp;$D607,HFE!$A$3:$AJ$1048576,AJ$1,0)</f>
        <v>#REF!</v>
      </c>
      <c r="AK607" s="2" t="e">
        <f t="shared" si="351"/>
        <v>#REF!</v>
      </c>
      <c r="AL607" s="1">
        <f>VLOOKUP($B607&amp;$C607&amp;$D607,Staqo!$A$3:$AJ$1048576,AL$1,0)</f>
        <v>0.196444</v>
      </c>
      <c r="AM607" s="1" t="e">
        <f>VLOOKUP($B607&amp;$C607&amp;$D607,HFE!$A$3:$AJ$1048576,AM$1,0)</f>
        <v>#REF!</v>
      </c>
      <c r="AN607" s="2" t="e">
        <f t="shared" si="352"/>
        <v>#REF!</v>
      </c>
      <c r="AO607" s="1">
        <f>VLOOKUP($B607&amp;$C607&amp;$D607,Staqo!$A$3:$AJ$1048576,AO$1,0)</f>
        <v>0.214002</v>
      </c>
      <c r="AP607" s="1" t="e">
        <f>VLOOKUP($B607&amp;$C607&amp;$D607,HFE!$A$3:$AJ$1048576,AP$1,0)</f>
        <v>#REF!</v>
      </c>
      <c r="AQ607" s="2" t="e">
        <f t="shared" si="353"/>
        <v>#REF!</v>
      </c>
      <c r="AR607" s="1">
        <f>VLOOKUP($B607&amp;$C607&amp;$D607,Staqo!$A$3:$AJ$1048576,AR$1,0)</f>
        <v>0.194841</v>
      </c>
      <c r="AS607" s="1" t="e">
        <f>VLOOKUP($B607&amp;$C607&amp;$D607,HFE!$A$3:$AJ$1048576,AS$1,0)</f>
        <v>#REF!</v>
      </c>
      <c r="AT607" s="2" t="e">
        <f t="shared" si="354"/>
        <v>#REF!</v>
      </c>
      <c r="AU607" s="1">
        <f>VLOOKUP($B607&amp;$C607&amp;$D607,Staqo!$A$3:$AJ$1048576,AU$1,0)</f>
        <v>96.5558</v>
      </c>
      <c r="AV607" s="1">
        <f>VLOOKUP($B607&amp;$C607&amp;$D607,HFE!$A$3:$AJ$1048576,AV$1,0)</f>
        <v>0</v>
      </c>
      <c r="AW607" s="2">
        <f t="shared" si="355"/>
        <v>-96.5558</v>
      </c>
      <c r="AX607" s="4">
        <f>VLOOKUP($B607&amp;$C607&amp;$D607,Staqo!$A$3:$AJ$1048576,AX$1,0)</f>
        <v>12</v>
      </c>
      <c r="AY607" s="4">
        <f>VLOOKUP($B607&amp;$C607&amp;$D607,HFE!$A$3:$AJ$1048576,AY$1,0)</f>
        <v>12</v>
      </c>
      <c r="AZ607" s="5">
        <f t="shared" si="356"/>
        <v>0</v>
      </c>
      <c r="BA607" s="1">
        <f>VLOOKUP($B607&amp;$C607&amp;$D607,Staqo!$A$3:$AJ$1048576,BA$1,0)</f>
        <v>0</v>
      </c>
      <c r="BB607" s="1">
        <f>VLOOKUP($B607&amp;$C607&amp;$D607,HFE!$A$3:$AJ$1048576,BB$1,0)</f>
        <v>0</v>
      </c>
      <c r="BC607" s="2">
        <f t="shared" si="357"/>
        <v>0</v>
      </c>
      <c r="BD607" s="1">
        <f>VLOOKUP($B607&amp;$C607&amp;$D607,Staqo!$A$3:$AJ$1048576,BD$1,0)</f>
        <v>0</v>
      </c>
      <c r="BE607" s="1">
        <f>VLOOKUP($B607&amp;$C607&amp;$D607,HFE!$A$3:$AJ$1048576,BE$1,0)</f>
        <v>0</v>
      </c>
      <c r="BF607" s="2">
        <f t="shared" si="358"/>
        <v>0</v>
      </c>
      <c r="BG607" s="1">
        <f>VLOOKUP($B607&amp;$C607&amp;$D607,Staqo!$A$3:$AJ$1048576,BG$1,0)</f>
        <v>0</v>
      </c>
      <c r="BH607" s="1">
        <f>VLOOKUP($B607&amp;$C607&amp;$D607,HFE!$A$3:$AJ$1048576,BH$1,0)</f>
        <v>0</v>
      </c>
      <c r="BI607" s="2">
        <f t="shared" si="359"/>
        <v>0</v>
      </c>
      <c r="BJ607" s="1">
        <f>VLOOKUP($B607&amp;$C607&amp;$D607,Staqo!$A$3:$AJ$1048576,BJ$1,0)</f>
        <v>0</v>
      </c>
      <c r="BK607" s="1">
        <f>VLOOKUP($B607&amp;$C607&amp;$D607,HFE!$A$3:$AJ$1048576,BK$1,0)</f>
        <v>0</v>
      </c>
      <c r="BL607" s="2">
        <f t="shared" si="360"/>
        <v>0</v>
      </c>
      <c r="BM607" s="1">
        <f>VLOOKUP($B607&amp;$C607&amp;$D607,Staqo!$A$3:$AJ$1048576,BM$1,0)</f>
        <v>0</v>
      </c>
      <c r="BN607" s="1">
        <f>VLOOKUP($B607&amp;$C607&amp;$D607,HFE!$A$3:$AJ$1048576,BN$1,0)</f>
        <v>0</v>
      </c>
      <c r="BO607" s="2">
        <f t="shared" si="361"/>
        <v>0</v>
      </c>
      <c r="BP607" s="1">
        <f>VLOOKUP($B607&amp;$C607&amp;$D607,Staqo!$A$3:$AJ$1048576,BP$1,0)</f>
        <v>0</v>
      </c>
      <c r="BQ607" s="1">
        <f>VLOOKUP($B607&amp;$C607&amp;$D607,HFE!$A$3:$AJ$1048576,BQ$1,0)</f>
        <v>0</v>
      </c>
      <c r="BR607" s="2">
        <f t="shared" si="362"/>
        <v>0</v>
      </c>
      <c r="BS607" s="1">
        <f>VLOOKUP($B607&amp;$C607&amp;$D607,Staqo!$A$3:$AJ$1048576,BS$1,0)</f>
        <v>0</v>
      </c>
      <c r="BT607" s="1">
        <f>VLOOKUP($B607&amp;$C607&amp;$D607,HFE!$A$3:$AJ$1048576,BT$1,0)</f>
        <v>0</v>
      </c>
      <c r="BU607" s="2">
        <f t="shared" si="363"/>
        <v>0</v>
      </c>
      <c r="BV607" s="1">
        <f>VLOOKUP($B607&amp;$C607&amp;$D607,Staqo!$A$3:$AJ$1048576,BV$1,0)</f>
        <v>0</v>
      </c>
      <c r="BW607" s="1">
        <f>VLOOKUP($B607&amp;$C607&amp;$D607,HFE!$A$3:$AJ$1048576,BW$1,0)</f>
        <v>0</v>
      </c>
      <c r="BX607" s="2">
        <f t="shared" si="364"/>
        <v>0</v>
      </c>
      <c r="BY607" s="1">
        <f>VLOOKUP($B607&amp;$C607&amp;$D607,Staqo!$A$3:$AJ$1048576,BY$1,0)</f>
        <v>0</v>
      </c>
      <c r="BZ607" s="1">
        <f>VLOOKUP($B607&amp;$C607&amp;$D607,HFE!$A$3:$AJ$1048576,BZ$1,0)</f>
        <v>0</v>
      </c>
      <c r="CA607" s="2">
        <f t="shared" si="365"/>
        <v>0</v>
      </c>
      <c r="CB607" s="1">
        <f>VLOOKUP($B607&amp;$C607&amp;$D607,Staqo!$A$3:$AJ$1048576,CB$1,0)</f>
        <v>0</v>
      </c>
      <c r="CC607" s="1">
        <f>VLOOKUP($B607&amp;$C607&amp;$D607,HFE!$A$3:$AJ$1048576,CC$1,0)</f>
        <v>0</v>
      </c>
      <c r="CD607" s="2">
        <f t="shared" si="366"/>
        <v>0</v>
      </c>
      <c r="CE607" s="1">
        <f>VLOOKUP($B607&amp;$C607&amp;$D607,Staqo!$A$3:$AJ$1048576,CE$1,0)</f>
        <v>0</v>
      </c>
      <c r="CF607" s="1">
        <f>VLOOKUP($B607&amp;$C607&amp;$D607,HFE!$A$3:$AJ$1048576,CF$1,0)</f>
        <v>0</v>
      </c>
      <c r="CG607" s="2">
        <f t="shared" si="367"/>
        <v>0</v>
      </c>
      <c r="CH607" s="1">
        <f>VLOOKUP($B607&amp;$C607&amp;$D607,Staqo!$A$3:$AJ$1048576,CH$1,0)</f>
        <v>0</v>
      </c>
      <c r="CI607" s="1">
        <f>VLOOKUP($B607&amp;$C607&amp;$D607,HFE!$A$3:$AJ$1048576,CI$1,0)</f>
        <v>0</v>
      </c>
      <c r="CJ607" s="2">
        <f t="shared" si="368"/>
        <v>0</v>
      </c>
      <c r="CK607" s="1">
        <f>VLOOKUP($B607&amp;$C607&amp;$D607,Staqo!$A$3:$AJ$1048576,CK$1,0)</f>
        <v>0</v>
      </c>
      <c r="CL607" s="1">
        <f>VLOOKUP($B607&amp;$C607&amp;$D607,HFE!$A$3:$AJ$1048576,CL$1,0)</f>
        <v>0</v>
      </c>
      <c r="CM607" s="2">
        <f t="shared" si="369"/>
        <v>0</v>
      </c>
      <c r="CN607" s="1">
        <f>VLOOKUP($B607&amp;$C607&amp;$D607,Staqo!$A$3:$AJ$1048576,CN$1,0)</f>
        <v>0</v>
      </c>
      <c r="CO607" s="1">
        <f>VLOOKUP($B607&amp;$C607&amp;$D607,HFE!$A$3:$AJ$1048576,CO$1,0)</f>
        <v>0</v>
      </c>
      <c r="CP607" s="2">
        <f t="shared" si="370"/>
        <v>0</v>
      </c>
      <c r="CQ607" s="1">
        <f>VLOOKUP($B607&amp;$C607&amp;$D607,Staqo!$A$3:$AJ$1048576,CQ$1,0)</f>
        <v>0</v>
      </c>
      <c r="CR607" s="1">
        <f>VLOOKUP($B607&amp;$C607&amp;$D607,HFE!$A$3:$AJ$1048576,CR$1,0)</f>
        <v>0</v>
      </c>
      <c r="CS607" s="2">
        <f t="shared" si="371"/>
        <v>0</v>
      </c>
      <c r="CT607" s="1"/>
      <c r="CU607" s="1"/>
      <c r="CV607" s="2"/>
    </row>
    <row r="608" hidden="1" spans="1:100">
      <c r="A608" s="1" t="s">
        <v>95</v>
      </c>
      <c r="B608" s="1" t="s">
        <v>96</v>
      </c>
      <c r="C608" s="3">
        <v>44574</v>
      </c>
      <c r="D608" s="1" t="s">
        <v>9</v>
      </c>
      <c r="E608" s="1">
        <f>VLOOKUP($B608&amp;$C608&amp;$D608,Staqo!$A$3:$AJ$1048576,E$1,0)</f>
        <v>5.30222</v>
      </c>
      <c r="F608" s="1" t="e">
        <f>VLOOKUP($B608&amp;$C608&amp;$D608,HFE!$A$3:$AJ$1048576,F$1,0)</f>
        <v>#REF!</v>
      </c>
      <c r="G608" s="2" t="e">
        <f t="shared" si="341"/>
        <v>#REF!</v>
      </c>
      <c r="H608" s="1">
        <f>VLOOKUP($B608&amp;$C608&amp;$D608,Staqo!$A$3:$AJ$1048576,H$1,0)</f>
        <v>6.28172</v>
      </c>
      <c r="I608" s="1" t="e">
        <f>VLOOKUP($B608&amp;$C608&amp;$D608,HFE!$A$3:$AJ$1048576,I$1,0)</f>
        <v>#REF!</v>
      </c>
      <c r="J608" s="2" t="e">
        <f t="shared" si="342"/>
        <v>#REF!</v>
      </c>
      <c r="K608" s="1">
        <f>VLOOKUP($B608&amp;$C608&amp;$D608,Staqo!$A$3:$AJ$1048576,K$1,0)</f>
        <v>7176.23</v>
      </c>
      <c r="L608" s="1" t="e">
        <f>VLOOKUP($B608&amp;$C608&amp;$D608,HFE!$A$3:$AJ$1048576,L$1,0)</f>
        <v>#REF!</v>
      </c>
      <c r="M608" s="2" t="e">
        <f t="shared" si="343"/>
        <v>#REF!</v>
      </c>
      <c r="N608" s="1">
        <f>VLOOKUP($B608&amp;$C608&amp;$D608,Staqo!$A$3:$AJ$1048576,N$1,0)</f>
        <v>5380</v>
      </c>
      <c r="O608" s="1">
        <f>VLOOKUP($B608&amp;$C608&amp;$D608,HFE!$A$3:$AJ$1048576,O$1,0)</f>
        <v>0</v>
      </c>
      <c r="P608" s="2">
        <f t="shared" si="344"/>
        <v>-5380</v>
      </c>
      <c r="Q608" s="1">
        <f>VLOOKUP($B608&amp;$C608&amp;$D608,Staqo!$A$3:$AJ$1048576,Q$1,0)</f>
        <v>5336.1</v>
      </c>
      <c r="R608" s="1">
        <f>VLOOKUP($B608&amp;$C608&amp;$D608,HFE!$A$3:$AJ$1048576,R$1,0)</f>
        <v>0</v>
      </c>
      <c r="S608" s="2">
        <f t="shared" si="345"/>
        <v>-5336.1</v>
      </c>
      <c r="T608" s="1">
        <f>VLOOKUP($B608&amp;$C608&amp;$D608,Staqo!$A$3:$AJ$1048576,T$1,0)</f>
        <v>0.749697</v>
      </c>
      <c r="U608" s="1" t="e">
        <f>VLOOKUP($B608&amp;$C608&amp;$D608,HFE!$A$3:$AJ$1048576,U$1,0)</f>
        <v>#REF!</v>
      </c>
      <c r="V608" s="2" t="e">
        <f t="shared" si="346"/>
        <v>#REF!</v>
      </c>
      <c r="W608" s="1">
        <f>VLOOKUP($B608&amp;$C608&amp;$D608,Staqo!$A$3:$AJ$1048576,W$1,0)</f>
        <v>0.743579</v>
      </c>
      <c r="X608" s="1" t="e">
        <f>VLOOKUP($B608&amp;$C608&amp;$D608,HFE!$A$3:$AJ$1048576,X$1,0)</f>
        <v>#REF!</v>
      </c>
      <c r="Y608" s="2" t="e">
        <f t="shared" si="347"/>
        <v>#REF!</v>
      </c>
      <c r="Z608" s="4">
        <f>VLOOKUP($B608&amp;$C608&amp;$D608,Staqo!$A$3:$AJ$1048576,Z$1,0)</f>
        <v>100</v>
      </c>
      <c r="AA608" s="4">
        <f>VLOOKUP($B608&amp;$C608&amp;$D608,HFE!$A$3:$AJ$1048576,AA$1,0)</f>
        <v>0</v>
      </c>
      <c r="AB608" s="5">
        <f t="shared" si="348"/>
        <v>-100</v>
      </c>
      <c r="AC608" s="1">
        <f>VLOOKUP($B608&amp;$C608&amp;$D608,Staqo!$A$3:$AJ$1048576,AC$1,0)</f>
        <v>100</v>
      </c>
      <c r="AD608" s="1">
        <f>VLOOKUP($B608&amp;$C608&amp;$D608,HFE!$A$3:$AJ$1048576,AD$1,0)*100</f>
        <v>100</v>
      </c>
      <c r="AE608" s="2">
        <f t="shared" si="349"/>
        <v>0</v>
      </c>
      <c r="AF608" s="1">
        <f>VLOOKUP($B608&amp;$C608&amp;$D608,Staqo!$A$3:$AJ$1048576,AF$1,0)</f>
        <v>100</v>
      </c>
      <c r="AG608" s="1">
        <f>VLOOKUP($B608&amp;$C608&amp;$D608,HFE!$A$3:$AJ$1048576,AG$1,0)*100</f>
        <v>100</v>
      </c>
      <c r="AH608" s="2">
        <f t="shared" si="350"/>
        <v>0</v>
      </c>
      <c r="AI608" s="1">
        <f>VLOOKUP($B608&amp;$C608&amp;$D608,Staqo!$A$3:$AJ$1048576,AI$1,0)</f>
        <v>0.216306</v>
      </c>
      <c r="AJ608" s="1" t="e">
        <f>VLOOKUP($B608&amp;$C608&amp;$D608,HFE!$A$3:$AJ$1048576,AJ$1,0)</f>
        <v>#REF!</v>
      </c>
      <c r="AK608" s="2" t="e">
        <f t="shared" si="351"/>
        <v>#REF!</v>
      </c>
      <c r="AL608" s="1">
        <f>VLOOKUP($B608&amp;$C608&amp;$D608,Staqo!$A$3:$AJ$1048576,AL$1,0)</f>
        <v>0.196224</v>
      </c>
      <c r="AM608" s="1" t="e">
        <f>VLOOKUP($B608&amp;$C608&amp;$D608,HFE!$A$3:$AJ$1048576,AM$1,0)</f>
        <v>#REF!</v>
      </c>
      <c r="AN608" s="2" t="e">
        <f t="shared" si="352"/>
        <v>#REF!</v>
      </c>
      <c r="AO608" s="1">
        <f>VLOOKUP($B608&amp;$C608&amp;$D608,Staqo!$A$3:$AJ$1048576,AO$1,0)</f>
        <v>0.214541</v>
      </c>
      <c r="AP608" s="1" t="e">
        <f>VLOOKUP($B608&amp;$C608&amp;$D608,HFE!$A$3:$AJ$1048576,AP$1,0)</f>
        <v>#REF!</v>
      </c>
      <c r="AQ608" s="2" t="e">
        <f t="shared" si="353"/>
        <v>#REF!</v>
      </c>
      <c r="AR608" s="1">
        <f>VLOOKUP($B608&amp;$C608&amp;$D608,Staqo!$A$3:$AJ$1048576,AR$1,0)</f>
        <v>0.194623</v>
      </c>
      <c r="AS608" s="1" t="e">
        <f>VLOOKUP($B608&amp;$C608&amp;$D608,HFE!$A$3:$AJ$1048576,AS$1,0)</f>
        <v>#REF!</v>
      </c>
      <c r="AT608" s="2" t="e">
        <f t="shared" si="354"/>
        <v>#REF!</v>
      </c>
      <c r="AU608" s="1">
        <f>VLOOKUP($B608&amp;$C608&amp;$D608,Staqo!$A$3:$AJ$1048576,AU$1,0)</f>
        <v>97.6638</v>
      </c>
      <c r="AV608" s="1">
        <f>VLOOKUP($B608&amp;$C608&amp;$D608,HFE!$A$3:$AJ$1048576,AV$1,0)</f>
        <v>0</v>
      </c>
      <c r="AW608" s="2">
        <f t="shared" si="355"/>
        <v>-97.6638</v>
      </c>
      <c r="AX608" s="4">
        <f>VLOOKUP($B608&amp;$C608&amp;$D608,Staqo!$A$3:$AJ$1048576,AX$1,0)</f>
        <v>12</v>
      </c>
      <c r="AY608" s="4">
        <f>VLOOKUP($B608&amp;$C608&amp;$D608,HFE!$A$3:$AJ$1048576,AY$1,0)</f>
        <v>12</v>
      </c>
      <c r="AZ608" s="5">
        <f t="shared" si="356"/>
        <v>0</v>
      </c>
      <c r="BA608" s="1">
        <f>VLOOKUP($B608&amp;$C608&amp;$D608,Staqo!$A$3:$AJ$1048576,BA$1,0)</f>
        <v>0</v>
      </c>
      <c r="BB608" s="1">
        <f>VLOOKUP($B608&amp;$C608&amp;$D608,HFE!$A$3:$AJ$1048576,BB$1,0)</f>
        <v>0</v>
      </c>
      <c r="BC608" s="2">
        <f t="shared" si="357"/>
        <v>0</v>
      </c>
      <c r="BD608" s="1">
        <f>VLOOKUP($B608&amp;$C608&amp;$D608,Staqo!$A$3:$AJ$1048576,BD$1,0)</f>
        <v>0</v>
      </c>
      <c r="BE608" s="1">
        <f>VLOOKUP($B608&amp;$C608&amp;$D608,HFE!$A$3:$AJ$1048576,BE$1,0)</f>
        <v>0</v>
      </c>
      <c r="BF608" s="2">
        <f t="shared" si="358"/>
        <v>0</v>
      </c>
      <c r="BG608" s="1">
        <f>VLOOKUP($B608&amp;$C608&amp;$D608,Staqo!$A$3:$AJ$1048576,BG$1,0)</f>
        <v>0</v>
      </c>
      <c r="BH608" s="1">
        <f>VLOOKUP($B608&amp;$C608&amp;$D608,HFE!$A$3:$AJ$1048576,BH$1,0)</f>
        <v>0</v>
      </c>
      <c r="BI608" s="2">
        <f t="shared" si="359"/>
        <v>0</v>
      </c>
      <c r="BJ608" s="1">
        <f>VLOOKUP($B608&amp;$C608&amp;$D608,Staqo!$A$3:$AJ$1048576,BJ$1,0)</f>
        <v>0</v>
      </c>
      <c r="BK608" s="1">
        <f>VLOOKUP($B608&amp;$C608&amp;$D608,HFE!$A$3:$AJ$1048576,BK$1,0)</f>
        <v>0</v>
      </c>
      <c r="BL608" s="2">
        <f t="shared" si="360"/>
        <v>0</v>
      </c>
      <c r="BM608" s="1">
        <f>VLOOKUP($B608&amp;$C608&amp;$D608,Staqo!$A$3:$AJ$1048576,BM$1,0)</f>
        <v>0</v>
      </c>
      <c r="BN608" s="1">
        <f>VLOOKUP($B608&amp;$C608&amp;$D608,HFE!$A$3:$AJ$1048576,BN$1,0)</f>
        <v>0</v>
      </c>
      <c r="BO608" s="2">
        <f t="shared" si="361"/>
        <v>0</v>
      </c>
      <c r="BP608" s="1">
        <f>VLOOKUP($B608&amp;$C608&amp;$D608,Staqo!$A$3:$AJ$1048576,BP$1,0)</f>
        <v>0</v>
      </c>
      <c r="BQ608" s="1">
        <f>VLOOKUP($B608&amp;$C608&amp;$D608,HFE!$A$3:$AJ$1048576,BQ$1,0)</f>
        <v>0</v>
      </c>
      <c r="BR608" s="2">
        <f t="shared" si="362"/>
        <v>0</v>
      </c>
      <c r="BS608" s="1">
        <f>VLOOKUP($B608&amp;$C608&amp;$D608,Staqo!$A$3:$AJ$1048576,BS$1,0)</f>
        <v>0</v>
      </c>
      <c r="BT608" s="1">
        <f>VLOOKUP($B608&amp;$C608&amp;$D608,HFE!$A$3:$AJ$1048576,BT$1,0)</f>
        <v>0</v>
      </c>
      <c r="BU608" s="2">
        <f t="shared" si="363"/>
        <v>0</v>
      </c>
      <c r="BV608" s="1">
        <f>VLOOKUP($B608&amp;$C608&amp;$D608,Staqo!$A$3:$AJ$1048576,BV$1,0)</f>
        <v>0</v>
      </c>
      <c r="BW608" s="1">
        <f>VLOOKUP($B608&amp;$C608&amp;$D608,HFE!$A$3:$AJ$1048576,BW$1,0)</f>
        <v>0</v>
      </c>
      <c r="BX608" s="2">
        <f t="shared" si="364"/>
        <v>0</v>
      </c>
      <c r="BY608" s="1">
        <f>VLOOKUP($B608&amp;$C608&amp;$D608,Staqo!$A$3:$AJ$1048576,BY$1,0)</f>
        <v>0</v>
      </c>
      <c r="BZ608" s="1">
        <f>VLOOKUP($B608&amp;$C608&amp;$D608,HFE!$A$3:$AJ$1048576,BZ$1,0)</f>
        <v>0</v>
      </c>
      <c r="CA608" s="2">
        <f t="shared" si="365"/>
        <v>0</v>
      </c>
      <c r="CB608" s="1">
        <f>VLOOKUP($B608&amp;$C608&amp;$D608,Staqo!$A$3:$AJ$1048576,CB$1,0)</f>
        <v>0</v>
      </c>
      <c r="CC608" s="1">
        <f>VLOOKUP($B608&amp;$C608&amp;$D608,HFE!$A$3:$AJ$1048576,CC$1,0)</f>
        <v>0</v>
      </c>
      <c r="CD608" s="2">
        <f t="shared" si="366"/>
        <v>0</v>
      </c>
      <c r="CE608" s="1">
        <f>VLOOKUP($B608&amp;$C608&amp;$D608,Staqo!$A$3:$AJ$1048576,CE$1,0)</f>
        <v>0</v>
      </c>
      <c r="CF608" s="1">
        <f>VLOOKUP($B608&amp;$C608&amp;$D608,HFE!$A$3:$AJ$1048576,CF$1,0)</f>
        <v>0</v>
      </c>
      <c r="CG608" s="2">
        <f t="shared" si="367"/>
        <v>0</v>
      </c>
      <c r="CH608" s="1">
        <f>VLOOKUP($B608&amp;$C608&amp;$D608,Staqo!$A$3:$AJ$1048576,CH$1,0)</f>
        <v>0</v>
      </c>
      <c r="CI608" s="1">
        <f>VLOOKUP($B608&amp;$C608&amp;$D608,HFE!$A$3:$AJ$1048576,CI$1,0)</f>
        <v>0</v>
      </c>
      <c r="CJ608" s="2">
        <f t="shared" si="368"/>
        <v>0</v>
      </c>
      <c r="CK608" s="1">
        <f>VLOOKUP($B608&amp;$C608&amp;$D608,Staqo!$A$3:$AJ$1048576,CK$1,0)</f>
        <v>0</v>
      </c>
      <c r="CL608" s="1">
        <f>VLOOKUP($B608&amp;$C608&amp;$D608,HFE!$A$3:$AJ$1048576,CL$1,0)</f>
        <v>0</v>
      </c>
      <c r="CM608" s="2">
        <f t="shared" si="369"/>
        <v>0</v>
      </c>
      <c r="CN608" s="1">
        <f>VLOOKUP($B608&amp;$C608&amp;$D608,Staqo!$A$3:$AJ$1048576,CN$1,0)</f>
        <v>0</v>
      </c>
      <c r="CO608" s="1">
        <f>VLOOKUP($B608&amp;$C608&amp;$D608,HFE!$A$3:$AJ$1048576,CO$1,0)</f>
        <v>0</v>
      </c>
      <c r="CP608" s="2">
        <f t="shared" si="370"/>
        <v>0</v>
      </c>
      <c r="CQ608" s="1">
        <f>VLOOKUP($B608&amp;$C608&amp;$D608,Staqo!$A$3:$AJ$1048576,CQ$1,0)</f>
        <v>0</v>
      </c>
      <c r="CR608" s="1">
        <f>VLOOKUP($B608&amp;$C608&amp;$D608,HFE!$A$3:$AJ$1048576,CR$1,0)</f>
        <v>0</v>
      </c>
      <c r="CS608" s="2">
        <f t="shared" si="371"/>
        <v>0</v>
      </c>
      <c r="CT608" s="1"/>
      <c r="CU608" s="1"/>
      <c r="CV608" s="2"/>
    </row>
    <row r="609" hidden="1" spans="1:100">
      <c r="A609" s="1" t="s">
        <v>95</v>
      </c>
      <c r="B609" s="1" t="s">
        <v>96</v>
      </c>
      <c r="C609" s="3">
        <v>44574</v>
      </c>
      <c r="D609" s="1" t="s">
        <v>10</v>
      </c>
      <c r="E609" s="1">
        <f>VLOOKUP($B609&amp;$C609&amp;$D609,Staqo!$A$3:$AJ$1048576,E$1,0)</f>
        <v>5.30222</v>
      </c>
      <c r="F609" s="1" t="e">
        <f>VLOOKUP($B609&amp;$C609&amp;$D609,HFE!$A$3:$AJ$1048576,F$1,0)</f>
        <v>#REF!</v>
      </c>
      <c r="G609" s="2" t="e">
        <f t="shared" si="341"/>
        <v>#REF!</v>
      </c>
      <c r="H609" s="1">
        <f>VLOOKUP($B609&amp;$C609&amp;$D609,Staqo!$A$3:$AJ$1048576,H$1,0)</f>
        <v>6.28172</v>
      </c>
      <c r="I609" s="1" t="e">
        <f>VLOOKUP($B609&amp;$C609&amp;$D609,HFE!$A$3:$AJ$1048576,I$1,0)</f>
        <v>#REF!</v>
      </c>
      <c r="J609" s="2" t="e">
        <f t="shared" si="342"/>
        <v>#REF!</v>
      </c>
      <c r="K609" s="1">
        <f>VLOOKUP($B609&amp;$C609&amp;$D609,Staqo!$A$3:$AJ$1048576,K$1,0)</f>
        <v>6922.96</v>
      </c>
      <c r="L609" s="1" t="e">
        <f>VLOOKUP($B609&amp;$C609&amp;$D609,HFE!$A$3:$AJ$1048576,L$1,0)</f>
        <v>#REF!</v>
      </c>
      <c r="M609" s="2" t="e">
        <f t="shared" si="343"/>
        <v>#REF!</v>
      </c>
      <c r="N609" s="1">
        <f>VLOOKUP($B609&amp;$C609&amp;$D609,Staqo!$A$3:$AJ$1048576,N$1,0)</f>
        <v>5050</v>
      </c>
      <c r="O609" s="1">
        <f>VLOOKUP($B609&amp;$C609&amp;$D609,HFE!$A$3:$AJ$1048576,O$1,0)</f>
        <v>0</v>
      </c>
      <c r="P609" s="2">
        <f t="shared" si="344"/>
        <v>-5050</v>
      </c>
      <c r="Q609" s="1">
        <f>VLOOKUP($B609&amp;$C609&amp;$D609,Staqo!$A$3:$AJ$1048576,Q$1,0)</f>
        <v>5008.79</v>
      </c>
      <c r="R609" s="1">
        <f>VLOOKUP($B609&amp;$C609&amp;$D609,HFE!$A$3:$AJ$1048576,R$1,0)</f>
        <v>0</v>
      </c>
      <c r="S609" s="2">
        <f t="shared" si="345"/>
        <v>-5008.79</v>
      </c>
      <c r="T609" s="1">
        <f>VLOOKUP($B609&amp;$C609&amp;$D609,Staqo!$A$3:$AJ$1048576,T$1,0)</f>
        <v>0.729457</v>
      </c>
      <c r="U609" s="1" t="e">
        <f>VLOOKUP($B609&amp;$C609&amp;$D609,HFE!$A$3:$AJ$1048576,U$1,0)</f>
        <v>#REF!</v>
      </c>
      <c r="V609" s="2" t="e">
        <f t="shared" si="346"/>
        <v>#REF!</v>
      </c>
      <c r="W609" s="1">
        <f>VLOOKUP($B609&amp;$C609&amp;$D609,Staqo!$A$3:$AJ$1048576,W$1,0)</f>
        <v>0.723505</v>
      </c>
      <c r="X609" s="1" t="e">
        <f>VLOOKUP($B609&amp;$C609&amp;$D609,HFE!$A$3:$AJ$1048576,X$1,0)</f>
        <v>#REF!</v>
      </c>
      <c r="Y609" s="2" t="e">
        <f t="shared" si="347"/>
        <v>#REF!</v>
      </c>
      <c r="Z609" s="4">
        <f>VLOOKUP($B609&amp;$C609&amp;$D609,Staqo!$A$3:$AJ$1048576,Z$1,0)</f>
        <v>100</v>
      </c>
      <c r="AA609" s="4">
        <f>VLOOKUP($B609&amp;$C609&amp;$D609,HFE!$A$3:$AJ$1048576,AA$1,0)</f>
        <v>0</v>
      </c>
      <c r="AB609" s="5">
        <f t="shared" si="348"/>
        <v>-100</v>
      </c>
      <c r="AC609" s="1">
        <f>VLOOKUP($B609&amp;$C609&amp;$D609,Staqo!$A$3:$AJ$1048576,AC$1,0)</f>
        <v>100</v>
      </c>
      <c r="AD609" s="1">
        <f>VLOOKUP($B609&amp;$C609&amp;$D609,HFE!$A$3:$AJ$1048576,AD$1,0)*100</f>
        <v>100</v>
      </c>
      <c r="AE609" s="2">
        <f t="shared" si="349"/>
        <v>0</v>
      </c>
      <c r="AF609" s="1">
        <f>VLOOKUP($B609&amp;$C609&amp;$D609,Staqo!$A$3:$AJ$1048576,AF$1,0)</f>
        <v>100</v>
      </c>
      <c r="AG609" s="1">
        <f>VLOOKUP($B609&amp;$C609&amp;$D609,HFE!$A$3:$AJ$1048576,AG$1,0)*100</f>
        <v>100</v>
      </c>
      <c r="AH609" s="2">
        <f t="shared" si="350"/>
        <v>0</v>
      </c>
      <c r="AI609" s="1">
        <f>VLOOKUP($B609&amp;$C609&amp;$D609,Staqo!$A$3:$AJ$1048576,AI$1,0)</f>
        <v>0.21002</v>
      </c>
      <c r="AJ609" s="1" t="e">
        <f>VLOOKUP($B609&amp;$C609&amp;$D609,HFE!$A$3:$AJ$1048576,AJ$1,0)</f>
        <v>#REF!</v>
      </c>
      <c r="AK609" s="2" t="e">
        <f t="shared" si="351"/>
        <v>#REF!</v>
      </c>
      <c r="AL609" s="1">
        <f>VLOOKUP($B609&amp;$C609&amp;$D609,Staqo!$A$3:$AJ$1048576,AL$1,0)</f>
        <v>0.190927</v>
      </c>
      <c r="AM609" s="1" t="e">
        <f>VLOOKUP($B609&amp;$C609&amp;$D609,HFE!$A$3:$AJ$1048576,AM$1,0)</f>
        <v>#REF!</v>
      </c>
      <c r="AN609" s="2" t="e">
        <f t="shared" si="352"/>
        <v>#REF!</v>
      </c>
      <c r="AO609" s="1">
        <f>VLOOKUP($B609&amp;$C609&amp;$D609,Staqo!$A$3:$AJ$1048576,AO$1,0)</f>
        <v>0.208306</v>
      </c>
      <c r="AP609" s="1" t="e">
        <f>VLOOKUP($B609&amp;$C609&amp;$D609,HFE!$A$3:$AJ$1048576,AP$1,0)</f>
        <v>#REF!</v>
      </c>
      <c r="AQ609" s="2" t="e">
        <f t="shared" si="353"/>
        <v>#REF!</v>
      </c>
      <c r="AR609" s="1">
        <f>VLOOKUP($B609&amp;$C609&amp;$D609,Staqo!$A$3:$AJ$1048576,AR$1,0)</f>
        <v>0.189369</v>
      </c>
      <c r="AS609" s="1" t="e">
        <f>VLOOKUP($B609&amp;$C609&amp;$D609,HFE!$A$3:$AJ$1048576,AS$1,0)</f>
        <v>#REF!</v>
      </c>
      <c r="AT609" s="2" t="e">
        <f t="shared" si="354"/>
        <v>#REF!</v>
      </c>
      <c r="AU609" s="1">
        <f>VLOOKUP($B609&amp;$C609&amp;$D609,Staqo!$A$3:$AJ$1048576,AU$1,0)</f>
        <v>96.6609</v>
      </c>
      <c r="AV609" s="1">
        <f>VLOOKUP($B609&amp;$C609&amp;$D609,HFE!$A$3:$AJ$1048576,AV$1,0)</f>
        <v>0</v>
      </c>
      <c r="AW609" s="2">
        <f t="shared" si="355"/>
        <v>-96.6609</v>
      </c>
      <c r="AX609" s="4">
        <f>VLOOKUP($B609&amp;$C609&amp;$D609,Staqo!$A$3:$AJ$1048576,AX$1,0)</f>
        <v>12</v>
      </c>
      <c r="AY609" s="4">
        <f>VLOOKUP($B609&amp;$C609&amp;$D609,HFE!$A$3:$AJ$1048576,AY$1,0)</f>
        <v>12</v>
      </c>
      <c r="AZ609" s="5">
        <f t="shared" si="356"/>
        <v>0</v>
      </c>
      <c r="BA609" s="1">
        <f>VLOOKUP($B609&amp;$C609&amp;$D609,Staqo!$A$3:$AJ$1048576,BA$1,0)</f>
        <v>0</v>
      </c>
      <c r="BB609" s="1">
        <f>VLOOKUP($B609&amp;$C609&amp;$D609,HFE!$A$3:$AJ$1048576,BB$1,0)</f>
        <v>0</v>
      </c>
      <c r="BC609" s="2">
        <f t="shared" si="357"/>
        <v>0</v>
      </c>
      <c r="BD609" s="1">
        <f>VLOOKUP($B609&amp;$C609&amp;$D609,Staqo!$A$3:$AJ$1048576,BD$1,0)</f>
        <v>0</v>
      </c>
      <c r="BE609" s="1">
        <f>VLOOKUP($B609&amp;$C609&amp;$D609,HFE!$A$3:$AJ$1048576,BE$1,0)</f>
        <v>0</v>
      </c>
      <c r="BF609" s="2">
        <f t="shared" si="358"/>
        <v>0</v>
      </c>
      <c r="BG609" s="1">
        <f>VLOOKUP($B609&amp;$C609&amp;$D609,Staqo!$A$3:$AJ$1048576,BG$1,0)</f>
        <v>0</v>
      </c>
      <c r="BH609" s="1">
        <f>VLOOKUP($B609&amp;$C609&amp;$D609,HFE!$A$3:$AJ$1048576,BH$1,0)</f>
        <v>0</v>
      </c>
      <c r="BI609" s="2">
        <f t="shared" si="359"/>
        <v>0</v>
      </c>
      <c r="BJ609" s="1">
        <f>VLOOKUP($B609&amp;$C609&amp;$D609,Staqo!$A$3:$AJ$1048576,BJ$1,0)</f>
        <v>0</v>
      </c>
      <c r="BK609" s="1">
        <f>VLOOKUP($B609&amp;$C609&amp;$D609,HFE!$A$3:$AJ$1048576,BK$1,0)</f>
        <v>0</v>
      </c>
      <c r="BL609" s="2">
        <f t="shared" si="360"/>
        <v>0</v>
      </c>
      <c r="BM609" s="1">
        <f>VLOOKUP($B609&amp;$C609&amp;$D609,Staqo!$A$3:$AJ$1048576,BM$1,0)</f>
        <v>0</v>
      </c>
      <c r="BN609" s="1">
        <f>VLOOKUP($B609&amp;$C609&amp;$D609,HFE!$A$3:$AJ$1048576,BN$1,0)</f>
        <v>0</v>
      </c>
      <c r="BO609" s="2">
        <f t="shared" si="361"/>
        <v>0</v>
      </c>
      <c r="BP609" s="1">
        <f>VLOOKUP($B609&amp;$C609&amp;$D609,Staqo!$A$3:$AJ$1048576,BP$1,0)</f>
        <v>0</v>
      </c>
      <c r="BQ609" s="1">
        <f>VLOOKUP($B609&amp;$C609&amp;$D609,HFE!$A$3:$AJ$1048576,BQ$1,0)</f>
        <v>0</v>
      </c>
      <c r="BR609" s="2">
        <f t="shared" si="362"/>
        <v>0</v>
      </c>
      <c r="BS609" s="1">
        <f>VLOOKUP($B609&amp;$C609&amp;$D609,Staqo!$A$3:$AJ$1048576,BS$1,0)</f>
        <v>0</v>
      </c>
      <c r="BT609" s="1">
        <f>VLOOKUP($B609&amp;$C609&amp;$D609,HFE!$A$3:$AJ$1048576,BT$1,0)</f>
        <v>0</v>
      </c>
      <c r="BU609" s="2">
        <f t="shared" si="363"/>
        <v>0</v>
      </c>
      <c r="BV609" s="1">
        <f>VLOOKUP($B609&amp;$C609&amp;$D609,Staqo!$A$3:$AJ$1048576,BV$1,0)</f>
        <v>0</v>
      </c>
      <c r="BW609" s="1">
        <f>VLOOKUP($B609&amp;$C609&amp;$D609,HFE!$A$3:$AJ$1048576,BW$1,0)</f>
        <v>0</v>
      </c>
      <c r="BX609" s="2">
        <f t="shared" si="364"/>
        <v>0</v>
      </c>
      <c r="BY609" s="1">
        <f>VLOOKUP($B609&amp;$C609&amp;$D609,Staqo!$A$3:$AJ$1048576,BY$1,0)</f>
        <v>0</v>
      </c>
      <c r="BZ609" s="1">
        <f>VLOOKUP($B609&amp;$C609&amp;$D609,HFE!$A$3:$AJ$1048576,BZ$1,0)</f>
        <v>0</v>
      </c>
      <c r="CA609" s="2">
        <f t="shared" si="365"/>
        <v>0</v>
      </c>
      <c r="CB609" s="1">
        <f>VLOOKUP($B609&amp;$C609&amp;$D609,Staqo!$A$3:$AJ$1048576,CB$1,0)</f>
        <v>0</v>
      </c>
      <c r="CC609" s="1">
        <f>VLOOKUP($B609&amp;$C609&amp;$D609,HFE!$A$3:$AJ$1048576,CC$1,0)</f>
        <v>0</v>
      </c>
      <c r="CD609" s="2">
        <f t="shared" si="366"/>
        <v>0</v>
      </c>
      <c r="CE609" s="1">
        <f>VLOOKUP($B609&amp;$C609&amp;$D609,Staqo!$A$3:$AJ$1048576,CE$1,0)</f>
        <v>0</v>
      </c>
      <c r="CF609" s="1">
        <f>VLOOKUP($B609&amp;$C609&amp;$D609,HFE!$A$3:$AJ$1048576,CF$1,0)</f>
        <v>0</v>
      </c>
      <c r="CG609" s="2">
        <f t="shared" si="367"/>
        <v>0</v>
      </c>
      <c r="CH609" s="1">
        <f>VLOOKUP($B609&amp;$C609&amp;$D609,Staqo!$A$3:$AJ$1048576,CH$1,0)</f>
        <v>0</v>
      </c>
      <c r="CI609" s="1">
        <f>VLOOKUP($B609&amp;$C609&amp;$D609,HFE!$A$3:$AJ$1048576,CI$1,0)</f>
        <v>0</v>
      </c>
      <c r="CJ609" s="2">
        <f t="shared" si="368"/>
        <v>0</v>
      </c>
      <c r="CK609" s="1">
        <f>VLOOKUP($B609&amp;$C609&amp;$D609,Staqo!$A$3:$AJ$1048576,CK$1,0)</f>
        <v>0</v>
      </c>
      <c r="CL609" s="1">
        <f>VLOOKUP($B609&amp;$C609&amp;$D609,HFE!$A$3:$AJ$1048576,CL$1,0)</f>
        <v>0</v>
      </c>
      <c r="CM609" s="2">
        <f t="shared" si="369"/>
        <v>0</v>
      </c>
      <c r="CN609" s="1">
        <f>VLOOKUP($B609&amp;$C609&amp;$D609,Staqo!$A$3:$AJ$1048576,CN$1,0)</f>
        <v>0</v>
      </c>
      <c r="CO609" s="1">
        <f>VLOOKUP($B609&amp;$C609&amp;$D609,HFE!$A$3:$AJ$1048576,CO$1,0)</f>
        <v>0</v>
      </c>
      <c r="CP609" s="2">
        <f t="shared" si="370"/>
        <v>0</v>
      </c>
      <c r="CQ609" s="1">
        <f>VLOOKUP($B609&amp;$C609&amp;$D609,Staqo!$A$3:$AJ$1048576,CQ$1,0)</f>
        <v>0</v>
      </c>
      <c r="CR609" s="1">
        <f>VLOOKUP($B609&amp;$C609&amp;$D609,HFE!$A$3:$AJ$1048576,CR$1,0)</f>
        <v>0</v>
      </c>
      <c r="CS609" s="2">
        <f t="shared" si="371"/>
        <v>0</v>
      </c>
      <c r="CT609" s="1"/>
      <c r="CU609" s="1"/>
      <c r="CV609" s="2"/>
    </row>
    <row r="610" hidden="1" spans="1:100">
      <c r="A610" s="1" t="s">
        <v>95</v>
      </c>
      <c r="B610" s="1" t="s">
        <v>96</v>
      </c>
      <c r="C610" s="3">
        <v>44574</v>
      </c>
      <c r="D610" s="1" t="s">
        <v>17</v>
      </c>
      <c r="E610" s="1">
        <f>VLOOKUP($B610&amp;$C610&amp;$D610,Staqo!$A$3:$AJ$1048576,E$1,0)</f>
        <v>5.30222</v>
      </c>
      <c r="F610" s="1" t="e">
        <f>VLOOKUP($B610&amp;$C610&amp;$D610,HFE!$A$3:$AJ$1048576,F$1,0)</f>
        <v>#REF!</v>
      </c>
      <c r="G610" s="2" t="e">
        <f t="shared" si="341"/>
        <v>#REF!</v>
      </c>
      <c r="H610" s="1">
        <f>VLOOKUP($B610&amp;$C610&amp;$D610,Staqo!$A$3:$AJ$1048576,H$1,0)</f>
        <v>6.28172</v>
      </c>
      <c r="I610" s="1" t="e">
        <f>VLOOKUP($B610&amp;$C610&amp;$D610,HFE!$A$3:$AJ$1048576,I$1,0)</f>
        <v>#REF!</v>
      </c>
      <c r="J610" s="2" t="e">
        <f t="shared" si="342"/>
        <v>#REF!</v>
      </c>
      <c r="K610" s="1">
        <f>VLOOKUP($B610&amp;$C610&amp;$D610,Staqo!$A$3:$AJ$1048576,K$1,0)</f>
        <v>5994.27</v>
      </c>
      <c r="L610" s="1" t="e">
        <f>VLOOKUP($B610&amp;$C610&amp;$D610,HFE!$A$3:$AJ$1048576,L$1,0)</f>
        <v>#REF!</v>
      </c>
      <c r="M610" s="2" t="e">
        <f t="shared" si="343"/>
        <v>#REF!</v>
      </c>
      <c r="N610" s="1">
        <f>VLOOKUP($B610&amp;$C610&amp;$D610,Staqo!$A$3:$AJ$1048576,N$1,0)</f>
        <v>4350</v>
      </c>
      <c r="O610" s="1">
        <f>VLOOKUP($B610&amp;$C610&amp;$D610,HFE!$A$3:$AJ$1048576,O$1,0)</f>
        <v>0</v>
      </c>
      <c r="P610" s="2">
        <f t="shared" si="344"/>
        <v>-4350</v>
      </c>
      <c r="Q610" s="1">
        <f>VLOOKUP($B610&amp;$C610&amp;$D610,Staqo!$A$3:$AJ$1048576,Q$1,0)</f>
        <v>4314.5</v>
      </c>
      <c r="R610" s="1">
        <f>VLOOKUP($B610&amp;$C610&amp;$D610,HFE!$A$3:$AJ$1048576,R$1,0)</f>
        <v>0</v>
      </c>
      <c r="S610" s="2">
        <f t="shared" si="345"/>
        <v>-4314.5</v>
      </c>
      <c r="T610" s="1">
        <f>VLOOKUP($B610&amp;$C610&amp;$D610,Staqo!$A$3:$AJ$1048576,T$1,0)</f>
        <v>0.725694</v>
      </c>
      <c r="U610" s="1" t="e">
        <f>VLOOKUP($B610&amp;$C610&amp;$D610,HFE!$A$3:$AJ$1048576,U$1,0)</f>
        <v>#REF!</v>
      </c>
      <c r="V610" s="2" t="e">
        <f t="shared" si="346"/>
        <v>#REF!</v>
      </c>
      <c r="W610" s="1">
        <f>VLOOKUP($B610&amp;$C610&amp;$D610,Staqo!$A$3:$AJ$1048576,W$1,0)</f>
        <v>0.719772</v>
      </c>
      <c r="X610" s="1" t="e">
        <f>VLOOKUP($B610&amp;$C610&amp;$D610,HFE!$A$3:$AJ$1048576,X$1,0)</f>
        <v>#REF!</v>
      </c>
      <c r="Y610" s="2" t="e">
        <f t="shared" si="347"/>
        <v>#REF!</v>
      </c>
      <c r="Z610" s="4">
        <f>VLOOKUP($B610&amp;$C610&amp;$D610,Staqo!$A$3:$AJ$1048576,Z$1,0)</f>
        <v>100</v>
      </c>
      <c r="AA610" s="4">
        <f>VLOOKUP($B610&amp;$C610&amp;$D610,HFE!$A$3:$AJ$1048576,AA$1,0)</f>
        <v>0</v>
      </c>
      <c r="AB610" s="5">
        <f t="shared" si="348"/>
        <v>-100</v>
      </c>
      <c r="AC610" s="1">
        <f>VLOOKUP($B610&amp;$C610&amp;$D610,Staqo!$A$3:$AJ$1048576,AC$1,0)</f>
        <v>100</v>
      </c>
      <c r="AD610" s="1">
        <f>VLOOKUP($B610&amp;$C610&amp;$D610,HFE!$A$3:$AJ$1048576,AD$1,0)*100</f>
        <v>100</v>
      </c>
      <c r="AE610" s="2">
        <f t="shared" si="349"/>
        <v>0</v>
      </c>
      <c r="AF610" s="1">
        <f>VLOOKUP($B610&amp;$C610&amp;$D610,Staqo!$A$3:$AJ$1048576,AF$1,0)</f>
        <v>100</v>
      </c>
      <c r="AG610" s="1">
        <f>VLOOKUP($B610&amp;$C610&amp;$D610,HFE!$A$3:$AJ$1048576,AG$1,0)*100</f>
        <v>100</v>
      </c>
      <c r="AH610" s="2">
        <f t="shared" si="350"/>
        <v>0</v>
      </c>
      <c r="AI610" s="1">
        <f>VLOOKUP($B610&amp;$C610&amp;$D610,Staqo!$A$3:$AJ$1048576,AI$1,0)</f>
        <v>0.208936</v>
      </c>
      <c r="AJ610" s="1" t="e">
        <f>VLOOKUP($B610&amp;$C610&amp;$D610,HFE!$A$3:$AJ$1048576,AJ$1,0)</f>
        <v>#REF!</v>
      </c>
      <c r="AK610" s="2" t="e">
        <f t="shared" si="351"/>
        <v>#REF!</v>
      </c>
      <c r="AL610" s="1">
        <f>VLOOKUP($B610&amp;$C610&amp;$D610,Staqo!$A$3:$AJ$1048576,AL$1,0)</f>
        <v>0.189942</v>
      </c>
      <c r="AM610" s="1" t="e">
        <f>VLOOKUP($B610&amp;$C610&amp;$D610,HFE!$A$3:$AJ$1048576,AM$1,0)</f>
        <v>#REF!</v>
      </c>
      <c r="AN610" s="2" t="e">
        <f t="shared" si="352"/>
        <v>#REF!</v>
      </c>
      <c r="AO610" s="1">
        <f>VLOOKUP($B610&amp;$C610&amp;$D610,Staqo!$A$3:$AJ$1048576,AO$1,0)</f>
        <v>0.207231</v>
      </c>
      <c r="AP610" s="1" t="e">
        <f>VLOOKUP($B610&amp;$C610&amp;$D610,HFE!$A$3:$AJ$1048576,AP$1,0)</f>
        <v>#REF!</v>
      </c>
      <c r="AQ610" s="2" t="e">
        <f t="shared" si="353"/>
        <v>#REF!</v>
      </c>
      <c r="AR610" s="1">
        <f>VLOOKUP($B610&amp;$C610&amp;$D610,Staqo!$A$3:$AJ$1048576,AR$1,0)</f>
        <v>0.188392</v>
      </c>
      <c r="AS610" s="1" t="e">
        <f>VLOOKUP($B610&amp;$C610&amp;$D610,HFE!$A$3:$AJ$1048576,AS$1,0)</f>
        <v>#REF!</v>
      </c>
      <c r="AT610" s="2" t="e">
        <f t="shared" si="354"/>
        <v>#REF!</v>
      </c>
      <c r="AU610" s="1">
        <f>VLOOKUP($B610&amp;$C610&amp;$D610,Staqo!$A$3:$AJ$1048576,AU$1,0)</f>
        <v>95.5309</v>
      </c>
      <c r="AV610" s="1">
        <f>VLOOKUP($B610&amp;$C610&amp;$D610,HFE!$A$3:$AJ$1048576,AV$1,0)</f>
        <v>0</v>
      </c>
      <c r="AW610" s="2">
        <f t="shared" si="355"/>
        <v>-95.5309</v>
      </c>
      <c r="AX610" s="4">
        <f>VLOOKUP($B610&amp;$C610&amp;$D610,Staqo!$A$3:$AJ$1048576,AX$1,0)</f>
        <v>12</v>
      </c>
      <c r="AY610" s="4">
        <f>VLOOKUP($B610&amp;$C610&amp;$D610,HFE!$A$3:$AJ$1048576,AY$1,0)</f>
        <v>12</v>
      </c>
      <c r="AZ610" s="5">
        <f t="shared" si="356"/>
        <v>0</v>
      </c>
      <c r="BA610" s="1">
        <f>VLOOKUP($B610&amp;$C610&amp;$D610,Staqo!$A$3:$AJ$1048576,BA$1,0)</f>
        <v>0</v>
      </c>
      <c r="BB610" s="1">
        <f>VLOOKUP($B610&amp;$C610&amp;$D610,HFE!$A$3:$AJ$1048576,BB$1,0)</f>
        <v>0</v>
      </c>
      <c r="BC610" s="2">
        <f t="shared" si="357"/>
        <v>0</v>
      </c>
      <c r="BD610" s="1">
        <f>VLOOKUP($B610&amp;$C610&amp;$D610,Staqo!$A$3:$AJ$1048576,BD$1,0)</f>
        <v>0</v>
      </c>
      <c r="BE610" s="1">
        <f>VLOOKUP($B610&amp;$C610&amp;$D610,HFE!$A$3:$AJ$1048576,BE$1,0)</f>
        <v>0</v>
      </c>
      <c r="BF610" s="2">
        <f t="shared" si="358"/>
        <v>0</v>
      </c>
      <c r="BG610" s="1">
        <f>VLOOKUP($B610&amp;$C610&amp;$D610,Staqo!$A$3:$AJ$1048576,BG$1,0)</f>
        <v>0</v>
      </c>
      <c r="BH610" s="1">
        <f>VLOOKUP($B610&amp;$C610&amp;$D610,HFE!$A$3:$AJ$1048576,BH$1,0)</f>
        <v>0</v>
      </c>
      <c r="BI610" s="2">
        <f t="shared" si="359"/>
        <v>0</v>
      </c>
      <c r="BJ610" s="1">
        <f>VLOOKUP($B610&amp;$C610&amp;$D610,Staqo!$A$3:$AJ$1048576,BJ$1,0)</f>
        <v>0</v>
      </c>
      <c r="BK610" s="1">
        <f>VLOOKUP($B610&amp;$C610&amp;$D610,HFE!$A$3:$AJ$1048576,BK$1,0)</f>
        <v>0</v>
      </c>
      <c r="BL610" s="2">
        <f t="shared" si="360"/>
        <v>0</v>
      </c>
      <c r="BM610" s="1">
        <f>VLOOKUP($B610&amp;$C610&amp;$D610,Staqo!$A$3:$AJ$1048576,BM$1,0)</f>
        <v>0</v>
      </c>
      <c r="BN610" s="1">
        <f>VLOOKUP($B610&amp;$C610&amp;$D610,HFE!$A$3:$AJ$1048576,BN$1,0)</f>
        <v>0</v>
      </c>
      <c r="BO610" s="2">
        <f t="shared" si="361"/>
        <v>0</v>
      </c>
      <c r="BP610" s="1">
        <f>VLOOKUP($B610&amp;$C610&amp;$D610,Staqo!$A$3:$AJ$1048576,BP$1,0)</f>
        <v>0</v>
      </c>
      <c r="BQ610" s="1">
        <f>VLOOKUP($B610&amp;$C610&amp;$D610,HFE!$A$3:$AJ$1048576,BQ$1,0)</f>
        <v>0</v>
      </c>
      <c r="BR610" s="2">
        <f t="shared" si="362"/>
        <v>0</v>
      </c>
      <c r="BS610" s="1">
        <f>VLOOKUP($B610&amp;$C610&amp;$D610,Staqo!$A$3:$AJ$1048576,BS$1,0)</f>
        <v>0</v>
      </c>
      <c r="BT610" s="1">
        <f>VLOOKUP($B610&amp;$C610&amp;$D610,HFE!$A$3:$AJ$1048576,BT$1,0)</f>
        <v>0</v>
      </c>
      <c r="BU610" s="2">
        <f t="shared" si="363"/>
        <v>0</v>
      </c>
      <c r="BV610" s="1">
        <f>VLOOKUP($B610&amp;$C610&amp;$D610,Staqo!$A$3:$AJ$1048576,BV$1,0)</f>
        <v>0</v>
      </c>
      <c r="BW610" s="1">
        <f>VLOOKUP($B610&amp;$C610&amp;$D610,HFE!$A$3:$AJ$1048576,BW$1,0)</f>
        <v>0</v>
      </c>
      <c r="BX610" s="2">
        <f t="shared" si="364"/>
        <v>0</v>
      </c>
      <c r="BY610" s="1">
        <f>VLOOKUP($B610&amp;$C610&amp;$D610,Staqo!$A$3:$AJ$1048576,BY$1,0)</f>
        <v>0</v>
      </c>
      <c r="BZ610" s="1">
        <f>VLOOKUP($B610&amp;$C610&amp;$D610,HFE!$A$3:$AJ$1048576,BZ$1,0)</f>
        <v>0</v>
      </c>
      <c r="CA610" s="2">
        <f t="shared" si="365"/>
        <v>0</v>
      </c>
      <c r="CB610" s="1">
        <f>VLOOKUP($B610&amp;$C610&amp;$D610,Staqo!$A$3:$AJ$1048576,CB$1,0)</f>
        <v>0</v>
      </c>
      <c r="CC610" s="1">
        <f>VLOOKUP($B610&amp;$C610&amp;$D610,HFE!$A$3:$AJ$1048576,CC$1,0)</f>
        <v>0</v>
      </c>
      <c r="CD610" s="2">
        <f t="shared" si="366"/>
        <v>0</v>
      </c>
      <c r="CE610" s="1">
        <f>VLOOKUP($B610&amp;$C610&amp;$D610,Staqo!$A$3:$AJ$1048576,CE$1,0)</f>
        <v>0</v>
      </c>
      <c r="CF610" s="1">
        <f>VLOOKUP($B610&amp;$C610&amp;$D610,HFE!$A$3:$AJ$1048576,CF$1,0)</f>
        <v>0</v>
      </c>
      <c r="CG610" s="2">
        <f t="shared" si="367"/>
        <v>0</v>
      </c>
      <c r="CH610" s="1">
        <f>VLOOKUP($B610&amp;$C610&amp;$D610,Staqo!$A$3:$AJ$1048576,CH$1,0)</f>
        <v>0</v>
      </c>
      <c r="CI610" s="1">
        <f>VLOOKUP($B610&amp;$C610&amp;$D610,HFE!$A$3:$AJ$1048576,CI$1,0)</f>
        <v>0</v>
      </c>
      <c r="CJ610" s="2">
        <f t="shared" si="368"/>
        <v>0</v>
      </c>
      <c r="CK610" s="1">
        <f>VLOOKUP($B610&amp;$C610&amp;$D610,Staqo!$A$3:$AJ$1048576,CK$1,0)</f>
        <v>0</v>
      </c>
      <c r="CL610" s="1">
        <f>VLOOKUP($B610&amp;$C610&amp;$D610,HFE!$A$3:$AJ$1048576,CL$1,0)</f>
        <v>0</v>
      </c>
      <c r="CM610" s="2">
        <f t="shared" si="369"/>
        <v>0</v>
      </c>
      <c r="CN610" s="1">
        <f>VLOOKUP($B610&amp;$C610&amp;$D610,Staqo!$A$3:$AJ$1048576,CN$1,0)</f>
        <v>0</v>
      </c>
      <c r="CO610" s="1">
        <f>VLOOKUP($B610&amp;$C610&amp;$D610,HFE!$A$3:$AJ$1048576,CO$1,0)</f>
        <v>0</v>
      </c>
      <c r="CP610" s="2">
        <f t="shared" si="370"/>
        <v>0</v>
      </c>
      <c r="CQ610" s="1">
        <f>VLOOKUP($B610&amp;$C610&amp;$D610,Staqo!$A$3:$AJ$1048576,CQ$1,0)</f>
        <v>0</v>
      </c>
      <c r="CR610" s="1">
        <f>VLOOKUP($B610&amp;$C610&amp;$D610,HFE!$A$3:$AJ$1048576,CR$1,0)</f>
        <v>0</v>
      </c>
      <c r="CS610" s="2">
        <f t="shared" si="371"/>
        <v>0</v>
      </c>
      <c r="CT610" s="1"/>
      <c r="CU610" s="1"/>
      <c r="CV610" s="2"/>
    </row>
    <row r="611" hidden="1" spans="1:100">
      <c r="A611" s="1" t="s">
        <v>95</v>
      </c>
      <c r="B611" s="1" t="s">
        <v>96</v>
      </c>
      <c r="C611" s="3">
        <v>44574</v>
      </c>
      <c r="D611" s="1" t="s">
        <v>18</v>
      </c>
      <c r="E611" s="1">
        <f>VLOOKUP($B611&amp;$C611&amp;$D611,Staqo!$A$3:$AJ$1048576,E$1,0)</f>
        <v>5.30222</v>
      </c>
      <c r="F611" s="1" t="e">
        <f>VLOOKUP($B611&amp;$C611&amp;$D611,HFE!$A$3:$AJ$1048576,F$1,0)</f>
        <v>#REF!</v>
      </c>
      <c r="G611" s="2" t="e">
        <f t="shared" si="341"/>
        <v>#REF!</v>
      </c>
      <c r="H611" s="1">
        <f>VLOOKUP($B611&amp;$C611&amp;$D611,Staqo!$A$3:$AJ$1048576,H$1,0)</f>
        <v>6.28172</v>
      </c>
      <c r="I611" s="1" t="e">
        <f>VLOOKUP($B611&amp;$C611&amp;$D611,HFE!$A$3:$AJ$1048576,I$1,0)</f>
        <v>#REF!</v>
      </c>
      <c r="J611" s="2" t="e">
        <f t="shared" si="342"/>
        <v>#REF!</v>
      </c>
      <c r="K611" s="1">
        <f>VLOOKUP($B611&amp;$C611&amp;$D611,Staqo!$A$3:$AJ$1048576,K$1,0)</f>
        <v>5994.27</v>
      </c>
      <c r="L611" s="1" t="e">
        <f>VLOOKUP($B611&amp;$C611&amp;$D611,HFE!$A$3:$AJ$1048576,L$1,0)</f>
        <v>#REF!</v>
      </c>
      <c r="M611" s="2" t="e">
        <f t="shared" si="343"/>
        <v>#REF!</v>
      </c>
      <c r="N611" s="1">
        <f>VLOOKUP($B611&amp;$C611&amp;$D611,Staqo!$A$3:$AJ$1048576,N$1,0)</f>
        <v>4550</v>
      </c>
      <c r="O611" s="1">
        <f>VLOOKUP($B611&amp;$C611&amp;$D611,HFE!$A$3:$AJ$1048576,O$1,0)</f>
        <v>0</v>
      </c>
      <c r="P611" s="2">
        <f t="shared" si="344"/>
        <v>-4550</v>
      </c>
      <c r="Q611" s="1">
        <f>VLOOKUP($B611&amp;$C611&amp;$D611,Staqo!$A$3:$AJ$1048576,Q$1,0)</f>
        <v>4512.87</v>
      </c>
      <c r="R611" s="1">
        <f>VLOOKUP($B611&amp;$C611&amp;$D611,HFE!$A$3:$AJ$1048576,R$1,0)</f>
        <v>0</v>
      </c>
      <c r="S611" s="2">
        <f t="shared" si="345"/>
        <v>-4512.87</v>
      </c>
      <c r="T611" s="1">
        <f>VLOOKUP($B611&amp;$C611&amp;$D611,Staqo!$A$3:$AJ$1048576,T$1,0)</f>
        <v>0.759059</v>
      </c>
      <c r="U611" s="1" t="e">
        <f>VLOOKUP($B611&amp;$C611&amp;$D611,HFE!$A$3:$AJ$1048576,U$1,0)</f>
        <v>#REF!</v>
      </c>
      <c r="V611" s="2" t="e">
        <f t="shared" si="346"/>
        <v>#REF!</v>
      </c>
      <c r="W611" s="1">
        <f>VLOOKUP($B611&amp;$C611&amp;$D611,Staqo!$A$3:$AJ$1048576,W$1,0)</f>
        <v>0.752864</v>
      </c>
      <c r="X611" s="1" t="e">
        <f>VLOOKUP($B611&amp;$C611&amp;$D611,HFE!$A$3:$AJ$1048576,X$1,0)</f>
        <v>#REF!</v>
      </c>
      <c r="Y611" s="2" t="e">
        <f t="shared" si="347"/>
        <v>#REF!</v>
      </c>
      <c r="Z611" s="4">
        <f>VLOOKUP($B611&amp;$C611&amp;$D611,Staqo!$A$3:$AJ$1048576,Z$1,0)</f>
        <v>100</v>
      </c>
      <c r="AA611" s="4">
        <f>VLOOKUP($B611&amp;$C611&amp;$D611,HFE!$A$3:$AJ$1048576,AA$1,0)</f>
        <v>0</v>
      </c>
      <c r="AB611" s="5">
        <f t="shared" si="348"/>
        <v>-100</v>
      </c>
      <c r="AC611" s="1">
        <f>VLOOKUP($B611&amp;$C611&amp;$D611,Staqo!$A$3:$AJ$1048576,AC$1,0)</f>
        <v>100</v>
      </c>
      <c r="AD611" s="1">
        <f>VLOOKUP($B611&amp;$C611&amp;$D611,HFE!$A$3:$AJ$1048576,AD$1,0)*100</f>
        <v>100</v>
      </c>
      <c r="AE611" s="2">
        <f t="shared" si="349"/>
        <v>0</v>
      </c>
      <c r="AF611" s="1">
        <f>VLOOKUP($B611&amp;$C611&amp;$D611,Staqo!$A$3:$AJ$1048576,AF$1,0)</f>
        <v>100</v>
      </c>
      <c r="AG611" s="1">
        <f>VLOOKUP($B611&amp;$C611&amp;$D611,HFE!$A$3:$AJ$1048576,AG$1,0)*100</f>
        <v>100</v>
      </c>
      <c r="AH611" s="2">
        <f t="shared" si="350"/>
        <v>0</v>
      </c>
      <c r="AI611" s="1">
        <f>VLOOKUP($B611&amp;$C611&amp;$D611,Staqo!$A$3:$AJ$1048576,AI$1,0)</f>
        <v>0.218542</v>
      </c>
      <c r="AJ611" s="1" t="e">
        <f>VLOOKUP($B611&amp;$C611&amp;$D611,HFE!$A$3:$AJ$1048576,AJ$1,0)</f>
        <v>#REF!</v>
      </c>
      <c r="AK611" s="2" t="e">
        <f t="shared" si="351"/>
        <v>#REF!</v>
      </c>
      <c r="AL611" s="1">
        <f>VLOOKUP($B611&amp;$C611&amp;$D611,Staqo!$A$3:$AJ$1048576,AL$1,0)</f>
        <v>0.198675</v>
      </c>
      <c r="AM611" s="1" t="e">
        <f>VLOOKUP($B611&amp;$C611&amp;$D611,HFE!$A$3:$AJ$1048576,AM$1,0)</f>
        <v>#REF!</v>
      </c>
      <c r="AN611" s="2" t="e">
        <f t="shared" si="352"/>
        <v>#REF!</v>
      </c>
      <c r="AO611" s="1">
        <f>VLOOKUP($B611&amp;$C611&amp;$D611,Staqo!$A$3:$AJ$1048576,AO$1,0)</f>
        <v>0.216759</v>
      </c>
      <c r="AP611" s="1" t="e">
        <f>VLOOKUP($B611&amp;$C611&amp;$D611,HFE!$A$3:$AJ$1048576,AP$1,0)</f>
        <v>#REF!</v>
      </c>
      <c r="AQ611" s="2" t="e">
        <f t="shared" si="353"/>
        <v>#REF!</v>
      </c>
      <c r="AR611" s="1">
        <f>VLOOKUP($B611&amp;$C611&amp;$D611,Staqo!$A$3:$AJ$1048576,AR$1,0)</f>
        <v>0.197053</v>
      </c>
      <c r="AS611" s="1" t="e">
        <f>VLOOKUP($B611&amp;$C611&amp;$D611,HFE!$A$3:$AJ$1048576,AS$1,0)</f>
        <v>#REF!</v>
      </c>
      <c r="AT611" s="2" t="e">
        <f t="shared" si="354"/>
        <v>#REF!</v>
      </c>
      <c r="AU611" s="1">
        <f>VLOOKUP($B611&amp;$C611&amp;$D611,Staqo!$A$3:$AJ$1048576,AU$1,0)</f>
        <v>97.213</v>
      </c>
      <c r="AV611" s="1">
        <f>VLOOKUP($B611&amp;$C611&amp;$D611,HFE!$A$3:$AJ$1048576,AV$1,0)</f>
        <v>0</v>
      </c>
      <c r="AW611" s="2">
        <f t="shared" si="355"/>
        <v>-97.213</v>
      </c>
      <c r="AX611" s="4">
        <f>VLOOKUP($B611&amp;$C611&amp;$D611,Staqo!$A$3:$AJ$1048576,AX$1,0)</f>
        <v>12</v>
      </c>
      <c r="AY611" s="4">
        <f>VLOOKUP($B611&amp;$C611&amp;$D611,HFE!$A$3:$AJ$1048576,AY$1,0)</f>
        <v>12</v>
      </c>
      <c r="AZ611" s="5">
        <f t="shared" si="356"/>
        <v>0</v>
      </c>
      <c r="BA611" s="1">
        <f>VLOOKUP($B611&amp;$C611&amp;$D611,Staqo!$A$3:$AJ$1048576,BA$1,0)</f>
        <v>0</v>
      </c>
      <c r="BB611" s="1">
        <f>VLOOKUP($B611&amp;$C611&amp;$D611,HFE!$A$3:$AJ$1048576,BB$1,0)</f>
        <v>0</v>
      </c>
      <c r="BC611" s="2">
        <f t="shared" si="357"/>
        <v>0</v>
      </c>
      <c r="BD611" s="1">
        <f>VLOOKUP($B611&amp;$C611&amp;$D611,Staqo!$A$3:$AJ$1048576,BD$1,0)</f>
        <v>0</v>
      </c>
      <c r="BE611" s="1">
        <f>VLOOKUP($B611&amp;$C611&amp;$D611,HFE!$A$3:$AJ$1048576,BE$1,0)</f>
        <v>0</v>
      </c>
      <c r="BF611" s="2">
        <f t="shared" si="358"/>
        <v>0</v>
      </c>
      <c r="BG611" s="1">
        <f>VLOOKUP($B611&amp;$C611&amp;$D611,Staqo!$A$3:$AJ$1048576,BG$1,0)</f>
        <v>0</v>
      </c>
      <c r="BH611" s="1">
        <f>VLOOKUP($B611&amp;$C611&amp;$D611,HFE!$A$3:$AJ$1048576,BH$1,0)</f>
        <v>0</v>
      </c>
      <c r="BI611" s="2">
        <f t="shared" si="359"/>
        <v>0</v>
      </c>
      <c r="BJ611" s="1">
        <f>VLOOKUP($B611&amp;$C611&amp;$D611,Staqo!$A$3:$AJ$1048576,BJ$1,0)</f>
        <v>0</v>
      </c>
      <c r="BK611" s="1">
        <f>VLOOKUP($B611&amp;$C611&amp;$D611,HFE!$A$3:$AJ$1048576,BK$1,0)</f>
        <v>0</v>
      </c>
      <c r="BL611" s="2">
        <f t="shared" si="360"/>
        <v>0</v>
      </c>
      <c r="BM611" s="1">
        <f>VLOOKUP($B611&amp;$C611&amp;$D611,Staqo!$A$3:$AJ$1048576,BM$1,0)</f>
        <v>0</v>
      </c>
      <c r="BN611" s="1">
        <f>VLOOKUP($B611&amp;$C611&amp;$D611,HFE!$A$3:$AJ$1048576,BN$1,0)</f>
        <v>0</v>
      </c>
      <c r="BO611" s="2">
        <f t="shared" si="361"/>
        <v>0</v>
      </c>
      <c r="BP611" s="1">
        <f>VLOOKUP($B611&amp;$C611&amp;$D611,Staqo!$A$3:$AJ$1048576,BP$1,0)</f>
        <v>0</v>
      </c>
      <c r="BQ611" s="1">
        <f>VLOOKUP($B611&amp;$C611&amp;$D611,HFE!$A$3:$AJ$1048576,BQ$1,0)</f>
        <v>0</v>
      </c>
      <c r="BR611" s="2">
        <f t="shared" si="362"/>
        <v>0</v>
      </c>
      <c r="BS611" s="1">
        <f>VLOOKUP($B611&amp;$C611&amp;$D611,Staqo!$A$3:$AJ$1048576,BS$1,0)</f>
        <v>0</v>
      </c>
      <c r="BT611" s="1">
        <f>VLOOKUP($B611&amp;$C611&amp;$D611,HFE!$A$3:$AJ$1048576,BT$1,0)</f>
        <v>0</v>
      </c>
      <c r="BU611" s="2">
        <f t="shared" si="363"/>
        <v>0</v>
      </c>
      <c r="BV611" s="1">
        <f>VLOOKUP($B611&amp;$C611&amp;$D611,Staqo!$A$3:$AJ$1048576,BV$1,0)</f>
        <v>0</v>
      </c>
      <c r="BW611" s="1">
        <f>VLOOKUP($B611&amp;$C611&amp;$D611,HFE!$A$3:$AJ$1048576,BW$1,0)</f>
        <v>0</v>
      </c>
      <c r="BX611" s="2">
        <f t="shared" si="364"/>
        <v>0</v>
      </c>
      <c r="BY611" s="1">
        <f>VLOOKUP($B611&amp;$C611&amp;$D611,Staqo!$A$3:$AJ$1048576,BY$1,0)</f>
        <v>0</v>
      </c>
      <c r="BZ611" s="1">
        <f>VLOOKUP($B611&amp;$C611&amp;$D611,HFE!$A$3:$AJ$1048576,BZ$1,0)</f>
        <v>0</v>
      </c>
      <c r="CA611" s="2">
        <f t="shared" si="365"/>
        <v>0</v>
      </c>
      <c r="CB611" s="1">
        <f>VLOOKUP($B611&amp;$C611&amp;$D611,Staqo!$A$3:$AJ$1048576,CB$1,0)</f>
        <v>0</v>
      </c>
      <c r="CC611" s="1">
        <f>VLOOKUP($B611&amp;$C611&amp;$D611,HFE!$A$3:$AJ$1048576,CC$1,0)</f>
        <v>0</v>
      </c>
      <c r="CD611" s="2">
        <f t="shared" si="366"/>
        <v>0</v>
      </c>
      <c r="CE611" s="1">
        <f>VLOOKUP($B611&amp;$C611&amp;$D611,Staqo!$A$3:$AJ$1048576,CE$1,0)</f>
        <v>0</v>
      </c>
      <c r="CF611" s="1">
        <f>VLOOKUP($B611&amp;$C611&amp;$D611,HFE!$A$3:$AJ$1048576,CF$1,0)</f>
        <v>0</v>
      </c>
      <c r="CG611" s="2">
        <f t="shared" si="367"/>
        <v>0</v>
      </c>
      <c r="CH611" s="1">
        <f>VLOOKUP($B611&amp;$C611&amp;$D611,Staqo!$A$3:$AJ$1048576,CH$1,0)</f>
        <v>0</v>
      </c>
      <c r="CI611" s="1">
        <f>VLOOKUP($B611&amp;$C611&amp;$D611,HFE!$A$3:$AJ$1048576,CI$1,0)</f>
        <v>0</v>
      </c>
      <c r="CJ611" s="2">
        <f t="shared" si="368"/>
        <v>0</v>
      </c>
      <c r="CK611" s="1">
        <f>VLOOKUP($B611&amp;$C611&amp;$D611,Staqo!$A$3:$AJ$1048576,CK$1,0)</f>
        <v>0</v>
      </c>
      <c r="CL611" s="1">
        <f>VLOOKUP($B611&amp;$C611&amp;$D611,HFE!$A$3:$AJ$1048576,CL$1,0)</f>
        <v>0</v>
      </c>
      <c r="CM611" s="2">
        <f t="shared" si="369"/>
        <v>0</v>
      </c>
      <c r="CN611" s="1">
        <f>VLOOKUP($B611&amp;$C611&amp;$D611,Staqo!$A$3:$AJ$1048576,CN$1,0)</f>
        <v>0</v>
      </c>
      <c r="CO611" s="1">
        <f>VLOOKUP($B611&amp;$C611&amp;$D611,HFE!$A$3:$AJ$1048576,CO$1,0)</f>
        <v>0</v>
      </c>
      <c r="CP611" s="2">
        <f t="shared" si="370"/>
        <v>0</v>
      </c>
      <c r="CQ611" s="1">
        <f>VLOOKUP($B611&amp;$C611&amp;$D611,Staqo!$A$3:$AJ$1048576,CQ$1,0)</f>
        <v>0</v>
      </c>
      <c r="CR611" s="1">
        <f>VLOOKUP($B611&amp;$C611&amp;$D611,HFE!$A$3:$AJ$1048576,CR$1,0)</f>
        <v>0</v>
      </c>
      <c r="CS611" s="2">
        <f t="shared" si="371"/>
        <v>0</v>
      </c>
      <c r="CT611" s="1"/>
      <c r="CU611" s="1"/>
      <c r="CV611" s="2"/>
    </row>
    <row r="612" hidden="1" spans="1:100">
      <c r="A612" s="1" t="s">
        <v>95</v>
      </c>
      <c r="B612" s="1" t="s">
        <v>96</v>
      </c>
      <c r="C612" s="3">
        <v>44574</v>
      </c>
      <c r="D612" s="1" t="s">
        <v>19</v>
      </c>
      <c r="E612" s="1">
        <f>VLOOKUP($B612&amp;$C612&amp;$D612,Staqo!$A$3:$AJ$1048576,E$1,0)</f>
        <v>5.30222</v>
      </c>
      <c r="F612" s="1" t="e">
        <f>VLOOKUP($B612&amp;$C612&amp;$D612,HFE!$A$3:$AJ$1048576,F$1,0)</f>
        <v>#REF!</v>
      </c>
      <c r="G612" s="2" t="e">
        <f t="shared" si="341"/>
        <v>#REF!</v>
      </c>
      <c r="H612" s="1">
        <f>VLOOKUP($B612&amp;$C612&amp;$D612,Staqo!$A$3:$AJ$1048576,H$1,0)</f>
        <v>6.28172</v>
      </c>
      <c r="I612" s="1" t="e">
        <f>VLOOKUP($B612&amp;$C612&amp;$D612,HFE!$A$3:$AJ$1048576,I$1,0)</f>
        <v>#REF!</v>
      </c>
      <c r="J612" s="2" t="e">
        <f t="shared" si="342"/>
        <v>#REF!</v>
      </c>
      <c r="K612" s="1">
        <f>VLOOKUP($B612&amp;$C612&amp;$D612,Staqo!$A$3:$AJ$1048576,K$1,0)</f>
        <v>7091.81</v>
      </c>
      <c r="L612" s="1" t="e">
        <f>VLOOKUP($B612&amp;$C612&amp;$D612,HFE!$A$3:$AJ$1048576,L$1,0)</f>
        <v>#REF!</v>
      </c>
      <c r="M612" s="2" t="e">
        <f t="shared" si="343"/>
        <v>#REF!</v>
      </c>
      <c r="N612" s="1">
        <f>VLOOKUP($B612&amp;$C612&amp;$D612,Staqo!$A$3:$AJ$1048576,N$1,0)</f>
        <v>5300</v>
      </c>
      <c r="O612" s="1">
        <f>VLOOKUP($B612&amp;$C612&amp;$D612,HFE!$A$3:$AJ$1048576,O$1,0)</f>
        <v>0</v>
      </c>
      <c r="P612" s="2">
        <f t="shared" si="344"/>
        <v>-5300</v>
      </c>
      <c r="Q612" s="1">
        <f>VLOOKUP($B612&amp;$C612&amp;$D612,Staqo!$A$3:$AJ$1048576,Q$1,0)</f>
        <v>5256.75</v>
      </c>
      <c r="R612" s="1">
        <f>VLOOKUP($B612&amp;$C612&amp;$D612,HFE!$A$3:$AJ$1048576,R$1,0)</f>
        <v>0</v>
      </c>
      <c r="S612" s="2">
        <f t="shared" si="345"/>
        <v>-5256.75</v>
      </c>
      <c r="T612" s="1">
        <f>VLOOKUP($B612&amp;$C612&amp;$D612,Staqo!$A$3:$AJ$1048576,T$1,0)</f>
        <v>0.747341</v>
      </c>
      <c r="U612" s="1" t="e">
        <f>VLOOKUP($B612&amp;$C612&amp;$D612,HFE!$A$3:$AJ$1048576,U$1,0)</f>
        <v>#REF!</v>
      </c>
      <c r="V612" s="2" t="e">
        <f t="shared" si="346"/>
        <v>#REF!</v>
      </c>
      <c r="W612" s="1">
        <f>VLOOKUP($B612&amp;$C612&amp;$D612,Staqo!$A$3:$AJ$1048576,W$1,0)</f>
        <v>0.741243</v>
      </c>
      <c r="X612" s="1" t="e">
        <f>VLOOKUP($B612&amp;$C612&amp;$D612,HFE!$A$3:$AJ$1048576,X$1,0)</f>
        <v>#REF!</v>
      </c>
      <c r="Y612" s="2" t="e">
        <f t="shared" si="347"/>
        <v>#REF!</v>
      </c>
      <c r="Z612" s="4">
        <f>VLOOKUP($B612&amp;$C612&amp;$D612,Staqo!$A$3:$AJ$1048576,Z$1,0)</f>
        <v>100</v>
      </c>
      <c r="AA612" s="4">
        <f>VLOOKUP($B612&amp;$C612&amp;$D612,HFE!$A$3:$AJ$1048576,AA$1,0)</f>
        <v>0</v>
      </c>
      <c r="AB612" s="5">
        <f t="shared" si="348"/>
        <v>-100</v>
      </c>
      <c r="AC612" s="1">
        <f>VLOOKUP($B612&amp;$C612&amp;$D612,Staqo!$A$3:$AJ$1048576,AC$1,0)</f>
        <v>100</v>
      </c>
      <c r="AD612" s="1">
        <f>VLOOKUP($B612&amp;$C612&amp;$D612,HFE!$A$3:$AJ$1048576,AD$1,0)*100</f>
        <v>100</v>
      </c>
      <c r="AE612" s="2">
        <f t="shared" si="349"/>
        <v>0</v>
      </c>
      <c r="AF612" s="1">
        <f>VLOOKUP($B612&amp;$C612&amp;$D612,Staqo!$A$3:$AJ$1048576,AF$1,0)</f>
        <v>100</v>
      </c>
      <c r="AG612" s="1">
        <f>VLOOKUP($B612&amp;$C612&amp;$D612,HFE!$A$3:$AJ$1048576,AG$1,0)*100</f>
        <v>100</v>
      </c>
      <c r="AH612" s="2">
        <f t="shared" si="350"/>
        <v>0</v>
      </c>
      <c r="AI612" s="1">
        <f>VLOOKUP($B612&amp;$C612&amp;$D612,Staqo!$A$3:$AJ$1048576,AI$1,0)</f>
        <v>0.215168</v>
      </c>
      <c r="AJ612" s="1" t="e">
        <f>VLOOKUP($B612&amp;$C612&amp;$D612,HFE!$A$3:$AJ$1048576,AJ$1,0)</f>
        <v>#REF!</v>
      </c>
      <c r="AK612" s="2" t="e">
        <f t="shared" si="351"/>
        <v>#REF!</v>
      </c>
      <c r="AL612" s="1">
        <f>VLOOKUP($B612&amp;$C612&amp;$D612,Staqo!$A$3:$AJ$1048576,AL$1,0)</f>
        <v>0.195608</v>
      </c>
      <c r="AM612" s="1" t="e">
        <f>VLOOKUP($B612&amp;$C612&amp;$D612,HFE!$A$3:$AJ$1048576,AM$1,0)</f>
        <v>#REF!</v>
      </c>
      <c r="AN612" s="2" t="e">
        <f t="shared" si="352"/>
        <v>#REF!</v>
      </c>
      <c r="AO612" s="1">
        <f>VLOOKUP($B612&amp;$C612&amp;$D612,Staqo!$A$3:$AJ$1048576,AO$1,0)</f>
        <v>0.213412</v>
      </c>
      <c r="AP612" s="1" t="e">
        <f>VLOOKUP($B612&amp;$C612&amp;$D612,HFE!$A$3:$AJ$1048576,AP$1,0)</f>
        <v>#REF!</v>
      </c>
      <c r="AQ612" s="2" t="e">
        <f t="shared" si="353"/>
        <v>#REF!</v>
      </c>
      <c r="AR612" s="1">
        <f>VLOOKUP($B612&amp;$C612&amp;$D612,Staqo!$A$3:$AJ$1048576,AR$1,0)</f>
        <v>0.194012</v>
      </c>
      <c r="AS612" s="1" t="e">
        <f>VLOOKUP($B612&amp;$C612&amp;$D612,HFE!$A$3:$AJ$1048576,AS$1,0)</f>
        <v>#REF!</v>
      </c>
      <c r="AT612" s="2" t="e">
        <f t="shared" si="354"/>
        <v>#REF!</v>
      </c>
      <c r="AU612" s="1">
        <f>VLOOKUP($B612&amp;$C612&amp;$D612,Staqo!$A$3:$AJ$1048576,AU$1,0)</f>
        <v>96.7844</v>
      </c>
      <c r="AV612" s="1">
        <f>VLOOKUP($B612&amp;$C612&amp;$D612,HFE!$A$3:$AJ$1048576,AV$1,0)</f>
        <v>0</v>
      </c>
      <c r="AW612" s="2">
        <f t="shared" si="355"/>
        <v>-96.7844</v>
      </c>
      <c r="AX612" s="4">
        <f>VLOOKUP($B612&amp;$C612&amp;$D612,Staqo!$A$3:$AJ$1048576,AX$1,0)</f>
        <v>12</v>
      </c>
      <c r="AY612" s="4">
        <f>VLOOKUP($B612&amp;$C612&amp;$D612,HFE!$A$3:$AJ$1048576,AY$1,0)</f>
        <v>12</v>
      </c>
      <c r="AZ612" s="5">
        <f t="shared" si="356"/>
        <v>0</v>
      </c>
      <c r="BA612" s="1">
        <f>VLOOKUP($B612&amp;$C612&amp;$D612,Staqo!$A$3:$AJ$1048576,BA$1,0)</f>
        <v>0</v>
      </c>
      <c r="BB612" s="1">
        <f>VLOOKUP($B612&amp;$C612&amp;$D612,HFE!$A$3:$AJ$1048576,BB$1,0)</f>
        <v>0</v>
      </c>
      <c r="BC612" s="2">
        <f t="shared" si="357"/>
        <v>0</v>
      </c>
      <c r="BD612" s="1">
        <f>VLOOKUP($B612&amp;$C612&amp;$D612,Staqo!$A$3:$AJ$1048576,BD$1,0)</f>
        <v>0</v>
      </c>
      <c r="BE612" s="1">
        <f>VLOOKUP($B612&amp;$C612&amp;$D612,HFE!$A$3:$AJ$1048576,BE$1,0)</f>
        <v>0</v>
      </c>
      <c r="BF612" s="2">
        <f t="shared" si="358"/>
        <v>0</v>
      </c>
      <c r="BG612" s="1">
        <f>VLOOKUP($B612&amp;$C612&amp;$D612,Staqo!$A$3:$AJ$1048576,BG$1,0)</f>
        <v>0</v>
      </c>
      <c r="BH612" s="1">
        <f>VLOOKUP($B612&amp;$C612&amp;$D612,HFE!$A$3:$AJ$1048576,BH$1,0)</f>
        <v>0</v>
      </c>
      <c r="BI612" s="2">
        <f t="shared" si="359"/>
        <v>0</v>
      </c>
      <c r="BJ612" s="1">
        <f>VLOOKUP($B612&amp;$C612&amp;$D612,Staqo!$A$3:$AJ$1048576,BJ$1,0)</f>
        <v>0</v>
      </c>
      <c r="BK612" s="1">
        <f>VLOOKUP($B612&amp;$C612&amp;$D612,HFE!$A$3:$AJ$1048576,BK$1,0)</f>
        <v>0</v>
      </c>
      <c r="BL612" s="2">
        <f t="shared" si="360"/>
        <v>0</v>
      </c>
      <c r="BM612" s="1">
        <f>VLOOKUP($B612&amp;$C612&amp;$D612,Staqo!$A$3:$AJ$1048576,BM$1,0)</f>
        <v>0</v>
      </c>
      <c r="BN612" s="1">
        <f>VLOOKUP($B612&amp;$C612&amp;$D612,HFE!$A$3:$AJ$1048576,BN$1,0)</f>
        <v>0</v>
      </c>
      <c r="BO612" s="2">
        <f t="shared" si="361"/>
        <v>0</v>
      </c>
      <c r="BP612" s="1">
        <f>VLOOKUP($B612&amp;$C612&amp;$D612,Staqo!$A$3:$AJ$1048576,BP$1,0)</f>
        <v>0</v>
      </c>
      <c r="BQ612" s="1">
        <f>VLOOKUP($B612&amp;$C612&amp;$D612,HFE!$A$3:$AJ$1048576,BQ$1,0)</f>
        <v>0</v>
      </c>
      <c r="BR612" s="2">
        <f t="shared" si="362"/>
        <v>0</v>
      </c>
      <c r="BS612" s="1">
        <f>VLOOKUP($B612&amp;$C612&amp;$D612,Staqo!$A$3:$AJ$1048576,BS$1,0)</f>
        <v>0</v>
      </c>
      <c r="BT612" s="1">
        <f>VLOOKUP($B612&amp;$C612&amp;$D612,HFE!$A$3:$AJ$1048576,BT$1,0)</f>
        <v>0</v>
      </c>
      <c r="BU612" s="2">
        <f t="shared" si="363"/>
        <v>0</v>
      </c>
      <c r="BV612" s="1">
        <f>VLOOKUP($B612&amp;$C612&amp;$D612,Staqo!$A$3:$AJ$1048576,BV$1,0)</f>
        <v>0</v>
      </c>
      <c r="BW612" s="1">
        <f>VLOOKUP($B612&amp;$C612&amp;$D612,HFE!$A$3:$AJ$1048576,BW$1,0)</f>
        <v>0</v>
      </c>
      <c r="BX612" s="2">
        <f t="shared" si="364"/>
        <v>0</v>
      </c>
      <c r="BY612" s="1">
        <f>VLOOKUP($B612&amp;$C612&amp;$D612,Staqo!$A$3:$AJ$1048576,BY$1,0)</f>
        <v>0</v>
      </c>
      <c r="BZ612" s="1">
        <f>VLOOKUP($B612&amp;$C612&amp;$D612,HFE!$A$3:$AJ$1048576,BZ$1,0)</f>
        <v>0</v>
      </c>
      <c r="CA612" s="2">
        <f t="shared" si="365"/>
        <v>0</v>
      </c>
      <c r="CB612" s="1">
        <f>VLOOKUP($B612&amp;$C612&amp;$D612,Staqo!$A$3:$AJ$1048576,CB$1,0)</f>
        <v>0</v>
      </c>
      <c r="CC612" s="1">
        <f>VLOOKUP($B612&amp;$C612&amp;$D612,HFE!$A$3:$AJ$1048576,CC$1,0)</f>
        <v>0</v>
      </c>
      <c r="CD612" s="2">
        <f t="shared" si="366"/>
        <v>0</v>
      </c>
      <c r="CE612" s="1">
        <f>VLOOKUP($B612&amp;$C612&amp;$D612,Staqo!$A$3:$AJ$1048576,CE$1,0)</f>
        <v>0</v>
      </c>
      <c r="CF612" s="1">
        <f>VLOOKUP($B612&amp;$C612&amp;$D612,HFE!$A$3:$AJ$1048576,CF$1,0)</f>
        <v>0</v>
      </c>
      <c r="CG612" s="2">
        <f t="shared" si="367"/>
        <v>0</v>
      </c>
      <c r="CH612" s="1">
        <f>VLOOKUP($B612&amp;$C612&amp;$D612,Staqo!$A$3:$AJ$1048576,CH$1,0)</f>
        <v>0</v>
      </c>
      <c r="CI612" s="1">
        <f>VLOOKUP($B612&amp;$C612&amp;$D612,HFE!$A$3:$AJ$1048576,CI$1,0)</f>
        <v>0</v>
      </c>
      <c r="CJ612" s="2">
        <f t="shared" si="368"/>
        <v>0</v>
      </c>
      <c r="CK612" s="1">
        <f>VLOOKUP($B612&amp;$C612&amp;$D612,Staqo!$A$3:$AJ$1048576,CK$1,0)</f>
        <v>0</v>
      </c>
      <c r="CL612" s="1">
        <f>VLOOKUP($B612&amp;$C612&amp;$D612,HFE!$A$3:$AJ$1048576,CL$1,0)</f>
        <v>0</v>
      </c>
      <c r="CM612" s="2">
        <f t="shared" si="369"/>
        <v>0</v>
      </c>
      <c r="CN612" s="1">
        <f>VLOOKUP($B612&amp;$C612&amp;$D612,Staqo!$A$3:$AJ$1048576,CN$1,0)</f>
        <v>0</v>
      </c>
      <c r="CO612" s="1">
        <f>VLOOKUP($B612&amp;$C612&amp;$D612,HFE!$A$3:$AJ$1048576,CO$1,0)</f>
        <v>0</v>
      </c>
      <c r="CP612" s="2">
        <f t="shared" si="370"/>
        <v>0</v>
      </c>
      <c r="CQ612" s="1">
        <f>VLOOKUP($B612&amp;$C612&amp;$D612,Staqo!$A$3:$AJ$1048576,CQ$1,0)</f>
        <v>0</v>
      </c>
      <c r="CR612" s="1">
        <f>VLOOKUP($B612&amp;$C612&amp;$D612,HFE!$A$3:$AJ$1048576,CR$1,0)</f>
        <v>0</v>
      </c>
      <c r="CS612" s="2">
        <f t="shared" si="371"/>
        <v>0</v>
      </c>
      <c r="CT612" s="1"/>
      <c r="CU612" s="1"/>
      <c r="CV612" s="2"/>
    </row>
    <row r="613" hidden="1" spans="1:100">
      <c r="A613" s="1" t="s">
        <v>95</v>
      </c>
      <c r="B613" s="1" t="s">
        <v>96</v>
      </c>
      <c r="C613" s="3">
        <v>44574</v>
      </c>
      <c r="D613" s="1" t="s">
        <v>20</v>
      </c>
      <c r="E613" s="1">
        <f>VLOOKUP($B613&amp;$C613&amp;$D613,Staqo!$A$3:$AJ$1048576,E$1,0)</f>
        <v>5.30222</v>
      </c>
      <c r="F613" s="1" t="e">
        <f>VLOOKUP($B613&amp;$C613&amp;$D613,HFE!$A$3:$AJ$1048576,F$1,0)</f>
        <v>#REF!</v>
      </c>
      <c r="G613" s="2" t="e">
        <f t="shared" si="341"/>
        <v>#REF!</v>
      </c>
      <c r="H613" s="1">
        <f>VLOOKUP($B613&amp;$C613&amp;$D613,Staqo!$A$3:$AJ$1048576,H$1,0)</f>
        <v>6.28172</v>
      </c>
      <c r="I613" s="1" t="e">
        <f>VLOOKUP($B613&amp;$C613&amp;$D613,HFE!$A$3:$AJ$1048576,I$1,0)</f>
        <v>#REF!</v>
      </c>
      <c r="J613" s="2" t="e">
        <f t="shared" si="342"/>
        <v>#REF!</v>
      </c>
      <c r="K613" s="1">
        <f>VLOOKUP($B613&amp;$C613&amp;$D613,Staqo!$A$3:$AJ$1048576,K$1,0)</f>
        <v>6922.96</v>
      </c>
      <c r="L613" s="1" t="e">
        <f>VLOOKUP($B613&amp;$C613&amp;$D613,HFE!$A$3:$AJ$1048576,L$1,0)</f>
        <v>#REF!</v>
      </c>
      <c r="M613" s="2" t="e">
        <f t="shared" si="343"/>
        <v>#REF!</v>
      </c>
      <c r="N613" s="1">
        <f>VLOOKUP($B613&amp;$C613&amp;$D613,Staqo!$A$3:$AJ$1048576,N$1,0)</f>
        <v>5050</v>
      </c>
      <c r="O613" s="1">
        <f>VLOOKUP($B613&amp;$C613&amp;$D613,HFE!$A$3:$AJ$1048576,O$1,0)</f>
        <v>0</v>
      </c>
      <c r="P613" s="2">
        <f t="shared" si="344"/>
        <v>-5050</v>
      </c>
      <c r="Q613" s="1">
        <f>VLOOKUP($B613&amp;$C613&amp;$D613,Staqo!$A$3:$AJ$1048576,Q$1,0)</f>
        <v>5008.79</v>
      </c>
      <c r="R613" s="1">
        <f>VLOOKUP($B613&amp;$C613&amp;$D613,HFE!$A$3:$AJ$1048576,R$1,0)</f>
        <v>0</v>
      </c>
      <c r="S613" s="2">
        <f t="shared" si="345"/>
        <v>-5008.79</v>
      </c>
      <c r="T613" s="1">
        <f>VLOOKUP($B613&amp;$C613&amp;$D613,Staqo!$A$3:$AJ$1048576,T$1,0)</f>
        <v>0.729457</v>
      </c>
      <c r="U613" s="1" t="e">
        <f>VLOOKUP($B613&amp;$C613&amp;$D613,HFE!$A$3:$AJ$1048576,U$1,0)</f>
        <v>#REF!</v>
      </c>
      <c r="V613" s="2" t="e">
        <f t="shared" si="346"/>
        <v>#REF!</v>
      </c>
      <c r="W613" s="1">
        <f>VLOOKUP($B613&amp;$C613&amp;$D613,Staqo!$A$3:$AJ$1048576,W$1,0)</f>
        <v>0.723505</v>
      </c>
      <c r="X613" s="1" t="e">
        <f>VLOOKUP($B613&amp;$C613&amp;$D613,HFE!$A$3:$AJ$1048576,X$1,0)</f>
        <v>#REF!</v>
      </c>
      <c r="Y613" s="2" t="e">
        <f t="shared" si="347"/>
        <v>#REF!</v>
      </c>
      <c r="Z613" s="4">
        <f>VLOOKUP($B613&amp;$C613&amp;$D613,Staqo!$A$3:$AJ$1048576,Z$1,0)</f>
        <v>100</v>
      </c>
      <c r="AA613" s="4">
        <f>VLOOKUP($B613&amp;$C613&amp;$D613,HFE!$A$3:$AJ$1048576,AA$1,0)</f>
        <v>0</v>
      </c>
      <c r="AB613" s="5">
        <f t="shared" si="348"/>
        <v>-100</v>
      </c>
      <c r="AC613" s="1">
        <f>VLOOKUP($B613&amp;$C613&amp;$D613,Staqo!$A$3:$AJ$1048576,AC$1,0)</f>
        <v>100</v>
      </c>
      <c r="AD613" s="1">
        <f>VLOOKUP($B613&amp;$C613&amp;$D613,HFE!$A$3:$AJ$1048576,AD$1,0)*100</f>
        <v>100</v>
      </c>
      <c r="AE613" s="2">
        <f t="shared" si="349"/>
        <v>0</v>
      </c>
      <c r="AF613" s="1">
        <f>VLOOKUP($B613&amp;$C613&amp;$D613,Staqo!$A$3:$AJ$1048576,AF$1,0)</f>
        <v>100</v>
      </c>
      <c r="AG613" s="1">
        <f>VLOOKUP($B613&amp;$C613&amp;$D613,HFE!$A$3:$AJ$1048576,AG$1,0)*100</f>
        <v>100</v>
      </c>
      <c r="AH613" s="2">
        <f t="shared" si="350"/>
        <v>0</v>
      </c>
      <c r="AI613" s="1">
        <f>VLOOKUP($B613&amp;$C613&amp;$D613,Staqo!$A$3:$AJ$1048576,AI$1,0)</f>
        <v>0.21002</v>
      </c>
      <c r="AJ613" s="1" t="e">
        <f>VLOOKUP($B613&amp;$C613&amp;$D613,HFE!$A$3:$AJ$1048576,AJ$1,0)</f>
        <v>#REF!</v>
      </c>
      <c r="AK613" s="2" t="e">
        <f t="shared" si="351"/>
        <v>#REF!</v>
      </c>
      <c r="AL613" s="1">
        <f>VLOOKUP($B613&amp;$C613&amp;$D613,Staqo!$A$3:$AJ$1048576,AL$1,0)</f>
        <v>0.190927</v>
      </c>
      <c r="AM613" s="1" t="e">
        <f>VLOOKUP($B613&amp;$C613&amp;$D613,HFE!$A$3:$AJ$1048576,AM$1,0)</f>
        <v>#REF!</v>
      </c>
      <c r="AN613" s="2" t="e">
        <f t="shared" si="352"/>
        <v>#REF!</v>
      </c>
      <c r="AO613" s="1">
        <f>VLOOKUP($B613&amp;$C613&amp;$D613,Staqo!$A$3:$AJ$1048576,AO$1,0)</f>
        <v>0.208306</v>
      </c>
      <c r="AP613" s="1" t="e">
        <f>VLOOKUP($B613&amp;$C613&amp;$D613,HFE!$A$3:$AJ$1048576,AP$1,0)</f>
        <v>#REF!</v>
      </c>
      <c r="AQ613" s="2" t="e">
        <f t="shared" si="353"/>
        <v>#REF!</v>
      </c>
      <c r="AR613" s="1">
        <f>VLOOKUP($B613&amp;$C613&amp;$D613,Staqo!$A$3:$AJ$1048576,AR$1,0)</f>
        <v>0.189369</v>
      </c>
      <c r="AS613" s="1" t="e">
        <f>VLOOKUP($B613&amp;$C613&amp;$D613,HFE!$A$3:$AJ$1048576,AS$1,0)</f>
        <v>#REF!</v>
      </c>
      <c r="AT613" s="2" t="e">
        <f t="shared" si="354"/>
        <v>#REF!</v>
      </c>
      <c r="AU613" s="1">
        <f>VLOOKUP($B613&amp;$C613&amp;$D613,Staqo!$A$3:$AJ$1048576,AU$1,0)</f>
        <v>96.5558</v>
      </c>
      <c r="AV613" s="1">
        <f>VLOOKUP($B613&amp;$C613&amp;$D613,HFE!$A$3:$AJ$1048576,AV$1,0)</f>
        <v>0</v>
      </c>
      <c r="AW613" s="2">
        <f t="shared" si="355"/>
        <v>-96.5558</v>
      </c>
      <c r="AX613" s="4">
        <f>VLOOKUP($B613&amp;$C613&amp;$D613,Staqo!$A$3:$AJ$1048576,AX$1,0)</f>
        <v>12</v>
      </c>
      <c r="AY613" s="4">
        <f>VLOOKUP($B613&amp;$C613&amp;$D613,HFE!$A$3:$AJ$1048576,AY$1,0)</f>
        <v>12</v>
      </c>
      <c r="AZ613" s="5">
        <f t="shared" si="356"/>
        <v>0</v>
      </c>
      <c r="BA613" s="1">
        <f>VLOOKUP($B613&amp;$C613&amp;$D613,Staqo!$A$3:$AJ$1048576,BA$1,0)</f>
        <v>0</v>
      </c>
      <c r="BB613" s="1">
        <f>VLOOKUP($B613&amp;$C613&amp;$D613,HFE!$A$3:$AJ$1048576,BB$1,0)</f>
        <v>0</v>
      </c>
      <c r="BC613" s="2">
        <f t="shared" si="357"/>
        <v>0</v>
      </c>
      <c r="BD613" s="1">
        <f>VLOOKUP($B613&amp;$C613&amp;$D613,Staqo!$A$3:$AJ$1048576,BD$1,0)</f>
        <v>0</v>
      </c>
      <c r="BE613" s="1">
        <f>VLOOKUP($B613&amp;$C613&amp;$D613,HFE!$A$3:$AJ$1048576,BE$1,0)</f>
        <v>0</v>
      </c>
      <c r="BF613" s="2">
        <f t="shared" si="358"/>
        <v>0</v>
      </c>
      <c r="BG613" s="1">
        <f>VLOOKUP($B613&amp;$C613&amp;$D613,Staqo!$A$3:$AJ$1048576,BG$1,0)</f>
        <v>0</v>
      </c>
      <c r="BH613" s="1">
        <f>VLOOKUP($B613&amp;$C613&amp;$D613,HFE!$A$3:$AJ$1048576,BH$1,0)</f>
        <v>0</v>
      </c>
      <c r="BI613" s="2">
        <f t="shared" si="359"/>
        <v>0</v>
      </c>
      <c r="BJ613" s="1">
        <f>VLOOKUP($B613&amp;$C613&amp;$D613,Staqo!$A$3:$AJ$1048576,BJ$1,0)</f>
        <v>0</v>
      </c>
      <c r="BK613" s="1">
        <f>VLOOKUP($B613&amp;$C613&amp;$D613,HFE!$A$3:$AJ$1048576,BK$1,0)</f>
        <v>0</v>
      </c>
      <c r="BL613" s="2">
        <f t="shared" si="360"/>
        <v>0</v>
      </c>
      <c r="BM613" s="1">
        <f>VLOOKUP($B613&amp;$C613&amp;$D613,Staqo!$A$3:$AJ$1048576,BM$1,0)</f>
        <v>0</v>
      </c>
      <c r="BN613" s="1">
        <f>VLOOKUP($B613&amp;$C613&amp;$D613,HFE!$A$3:$AJ$1048576,BN$1,0)</f>
        <v>0</v>
      </c>
      <c r="BO613" s="2">
        <f t="shared" si="361"/>
        <v>0</v>
      </c>
      <c r="BP613" s="1">
        <f>VLOOKUP($B613&amp;$C613&amp;$D613,Staqo!$A$3:$AJ$1048576,BP$1,0)</f>
        <v>0</v>
      </c>
      <c r="BQ613" s="1">
        <f>VLOOKUP($B613&amp;$C613&amp;$D613,HFE!$A$3:$AJ$1048576,BQ$1,0)</f>
        <v>0</v>
      </c>
      <c r="BR613" s="2">
        <f t="shared" si="362"/>
        <v>0</v>
      </c>
      <c r="BS613" s="1">
        <f>VLOOKUP($B613&amp;$C613&amp;$D613,Staqo!$A$3:$AJ$1048576,BS$1,0)</f>
        <v>0</v>
      </c>
      <c r="BT613" s="1">
        <f>VLOOKUP($B613&amp;$C613&amp;$D613,HFE!$A$3:$AJ$1048576,BT$1,0)</f>
        <v>0</v>
      </c>
      <c r="BU613" s="2">
        <f t="shared" si="363"/>
        <v>0</v>
      </c>
      <c r="BV613" s="1">
        <f>VLOOKUP($B613&amp;$C613&amp;$D613,Staqo!$A$3:$AJ$1048576,BV$1,0)</f>
        <v>0</v>
      </c>
      <c r="BW613" s="1">
        <f>VLOOKUP($B613&amp;$C613&amp;$D613,HFE!$A$3:$AJ$1048576,BW$1,0)</f>
        <v>0</v>
      </c>
      <c r="BX613" s="2">
        <f t="shared" si="364"/>
        <v>0</v>
      </c>
      <c r="BY613" s="1">
        <f>VLOOKUP($B613&amp;$C613&amp;$D613,Staqo!$A$3:$AJ$1048576,BY$1,0)</f>
        <v>0</v>
      </c>
      <c r="BZ613" s="1">
        <f>VLOOKUP($B613&amp;$C613&amp;$D613,HFE!$A$3:$AJ$1048576,BZ$1,0)</f>
        <v>0</v>
      </c>
      <c r="CA613" s="2">
        <f t="shared" si="365"/>
        <v>0</v>
      </c>
      <c r="CB613" s="1">
        <f>VLOOKUP($B613&amp;$C613&amp;$D613,Staqo!$A$3:$AJ$1048576,CB$1,0)</f>
        <v>0</v>
      </c>
      <c r="CC613" s="1">
        <f>VLOOKUP($B613&amp;$C613&amp;$D613,HFE!$A$3:$AJ$1048576,CC$1,0)</f>
        <v>0</v>
      </c>
      <c r="CD613" s="2">
        <f t="shared" si="366"/>
        <v>0</v>
      </c>
      <c r="CE613" s="1">
        <f>VLOOKUP($B613&amp;$C613&amp;$D613,Staqo!$A$3:$AJ$1048576,CE$1,0)</f>
        <v>0</v>
      </c>
      <c r="CF613" s="1">
        <f>VLOOKUP($B613&amp;$C613&amp;$D613,HFE!$A$3:$AJ$1048576,CF$1,0)</f>
        <v>0</v>
      </c>
      <c r="CG613" s="2">
        <f t="shared" si="367"/>
        <v>0</v>
      </c>
      <c r="CH613" s="1">
        <f>VLOOKUP($B613&amp;$C613&amp;$D613,Staqo!$A$3:$AJ$1048576,CH$1,0)</f>
        <v>0</v>
      </c>
      <c r="CI613" s="1">
        <f>VLOOKUP($B613&amp;$C613&amp;$D613,HFE!$A$3:$AJ$1048576,CI$1,0)</f>
        <v>0</v>
      </c>
      <c r="CJ613" s="2">
        <f t="shared" si="368"/>
        <v>0</v>
      </c>
      <c r="CK613" s="1">
        <f>VLOOKUP($B613&amp;$C613&amp;$D613,Staqo!$A$3:$AJ$1048576,CK$1,0)</f>
        <v>0</v>
      </c>
      <c r="CL613" s="1">
        <f>VLOOKUP($B613&amp;$C613&amp;$D613,HFE!$A$3:$AJ$1048576,CL$1,0)</f>
        <v>0</v>
      </c>
      <c r="CM613" s="2">
        <f t="shared" si="369"/>
        <v>0</v>
      </c>
      <c r="CN613" s="1">
        <f>VLOOKUP($B613&amp;$C613&amp;$D613,Staqo!$A$3:$AJ$1048576,CN$1,0)</f>
        <v>0</v>
      </c>
      <c r="CO613" s="1">
        <f>VLOOKUP($B613&amp;$C613&amp;$D613,HFE!$A$3:$AJ$1048576,CO$1,0)</f>
        <v>0</v>
      </c>
      <c r="CP613" s="2">
        <f t="shared" si="370"/>
        <v>0</v>
      </c>
      <c r="CQ613" s="1">
        <f>VLOOKUP($B613&amp;$C613&amp;$D613,Staqo!$A$3:$AJ$1048576,CQ$1,0)</f>
        <v>0</v>
      </c>
      <c r="CR613" s="1">
        <f>VLOOKUP($B613&amp;$C613&amp;$D613,HFE!$A$3:$AJ$1048576,CR$1,0)</f>
        <v>0</v>
      </c>
      <c r="CS613" s="2">
        <f t="shared" si="371"/>
        <v>0</v>
      </c>
      <c r="CT613" s="1"/>
      <c r="CU613" s="1"/>
      <c r="CV613" s="2"/>
    </row>
    <row r="614" hidden="1" spans="1:100">
      <c r="A614" s="1" t="s">
        <v>95</v>
      </c>
      <c r="B614" s="1" t="s">
        <v>96</v>
      </c>
      <c r="C614" s="3">
        <v>44574</v>
      </c>
      <c r="D614" s="1" t="s">
        <v>27</v>
      </c>
      <c r="E614" s="1">
        <f>VLOOKUP($B614&amp;$C614&amp;$D614,Staqo!$A$3:$AJ$1048576,E$1,0)</f>
        <v>5.30222</v>
      </c>
      <c r="F614" s="1" t="e">
        <f>VLOOKUP($B614&amp;$C614&amp;$D614,HFE!$A$3:$AJ$1048576,F$1,0)</f>
        <v>#REF!</v>
      </c>
      <c r="G614" s="2" t="e">
        <f t="shared" si="341"/>
        <v>#REF!</v>
      </c>
      <c r="H614" s="1">
        <f>VLOOKUP($B614&amp;$C614&amp;$D614,Staqo!$A$3:$AJ$1048576,H$1,0)</f>
        <v>6.28172</v>
      </c>
      <c r="I614" s="1" t="e">
        <f>VLOOKUP($B614&amp;$C614&amp;$D614,HFE!$A$3:$AJ$1048576,I$1,0)</f>
        <v>#REF!</v>
      </c>
      <c r="J614" s="2" t="e">
        <f t="shared" si="342"/>
        <v>#REF!</v>
      </c>
      <c r="K614" s="1">
        <f>VLOOKUP($B614&amp;$C614&amp;$D614,Staqo!$A$3:$AJ$1048576,K$1,0)</f>
        <v>6922.96</v>
      </c>
      <c r="L614" s="1" t="e">
        <f>VLOOKUP($B614&amp;$C614&amp;$D614,HFE!$A$3:$AJ$1048576,L$1,0)</f>
        <v>#REF!</v>
      </c>
      <c r="M614" s="2" t="e">
        <f t="shared" si="343"/>
        <v>#REF!</v>
      </c>
      <c r="N614" s="1">
        <f>VLOOKUP($B614&amp;$C614&amp;$D614,Staqo!$A$3:$AJ$1048576,N$1,0)</f>
        <v>5250</v>
      </c>
      <c r="O614" s="1">
        <f>VLOOKUP($B614&amp;$C614&amp;$D614,HFE!$A$3:$AJ$1048576,O$1,0)</f>
        <v>0</v>
      </c>
      <c r="P614" s="2">
        <f t="shared" si="344"/>
        <v>-5250</v>
      </c>
      <c r="Q614" s="1">
        <f>VLOOKUP($B614&amp;$C614&amp;$D614,Staqo!$A$3:$AJ$1048576,Q$1,0)</f>
        <v>5207.16</v>
      </c>
      <c r="R614" s="1">
        <f>VLOOKUP($B614&amp;$C614&amp;$D614,HFE!$A$3:$AJ$1048576,R$1,0)</f>
        <v>0</v>
      </c>
      <c r="S614" s="2">
        <f t="shared" si="345"/>
        <v>-5207.16</v>
      </c>
      <c r="T614" s="1">
        <f>VLOOKUP($B614&amp;$C614&amp;$D614,Staqo!$A$3:$AJ$1048576,T$1,0)</f>
        <v>0.758347</v>
      </c>
      <c r="U614" s="1" t="e">
        <f>VLOOKUP($B614&amp;$C614&amp;$D614,HFE!$A$3:$AJ$1048576,U$1,0)</f>
        <v>#REF!</v>
      </c>
      <c r="V614" s="2" t="e">
        <f t="shared" si="346"/>
        <v>#REF!</v>
      </c>
      <c r="W614" s="1">
        <f>VLOOKUP($B614&amp;$C614&amp;$D614,Staqo!$A$3:$AJ$1048576,W$1,0)</f>
        <v>0.752158</v>
      </c>
      <c r="X614" s="1" t="e">
        <f>VLOOKUP($B614&amp;$C614&amp;$D614,HFE!$A$3:$AJ$1048576,X$1,0)</f>
        <v>#REF!</v>
      </c>
      <c r="Y614" s="2" t="e">
        <f t="shared" si="347"/>
        <v>#REF!</v>
      </c>
      <c r="Z614" s="4">
        <f>VLOOKUP($B614&amp;$C614&amp;$D614,Staqo!$A$3:$AJ$1048576,Z$1,0)</f>
        <v>100</v>
      </c>
      <c r="AA614" s="4">
        <f>VLOOKUP($B614&amp;$C614&amp;$D614,HFE!$A$3:$AJ$1048576,AA$1,0)</f>
        <v>0</v>
      </c>
      <c r="AB614" s="5">
        <f t="shared" si="348"/>
        <v>-100</v>
      </c>
      <c r="AC614" s="1">
        <f>VLOOKUP($B614&amp;$C614&amp;$D614,Staqo!$A$3:$AJ$1048576,AC$1,0)</f>
        <v>100</v>
      </c>
      <c r="AD614" s="1">
        <f>VLOOKUP($B614&amp;$C614&amp;$D614,HFE!$A$3:$AJ$1048576,AD$1,0)*100</f>
        <v>100</v>
      </c>
      <c r="AE614" s="2">
        <f t="shared" si="349"/>
        <v>0</v>
      </c>
      <c r="AF614" s="1">
        <f>VLOOKUP($B614&amp;$C614&amp;$D614,Staqo!$A$3:$AJ$1048576,AF$1,0)</f>
        <v>100</v>
      </c>
      <c r="AG614" s="1">
        <f>VLOOKUP($B614&amp;$C614&amp;$D614,HFE!$A$3:$AJ$1048576,AG$1,0)*100</f>
        <v>100</v>
      </c>
      <c r="AH614" s="2">
        <f t="shared" si="350"/>
        <v>0</v>
      </c>
      <c r="AI614" s="1">
        <f>VLOOKUP($B614&amp;$C614&amp;$D614,Staqo!$A$3:$AJ$1048576,AI$1,0)</f>
        <v>0.218337</v>
      </c>
      <c r="AJ614" s="1" t="e">
        <f>VLOOKUP($B614&amp;$C614&amp;$D614,HFE!$A$3:$AJ$1048576,AJ$1,0)</f>
        <v>#REF!</v>
      </c>
      <c r="AK614" s="2" t="e">
        <f t="shared" si="351"/>
        <v>#REF!</v>
      </c>
      <c r="AL614" s="1">
        <f>VLOOKUP($B614&amp;$C614&amp;$D614,Staqo!$A$3:$AJ$1048576,AL$1,0)</f>
        <v>0.198488</v>
      </c>
      <c r="AM614" s="1" t="e">
        <f>VLOOKUP($B614&amp;$C614&amp;$D614,HFE!$A$3:$AJ$1048576,AM$1,0)</f>
        <v>#REF!</v>
      </c>
      <c r="AN614" s="2" t="e">
        <f t="shared" si="352"/>
        <v>#REF!</v>
      </c>
      <c r="AO614" s="1">
        <f>VLOOKUP($B614&amp;$C614&amp;$D614,Staqo!$A$3:$AJ$1048576,AO$1,0)</f>
        <v>0.216556</v>
      </c>
      <c r="AP614" s="1" t="e">
        <f>VLOOKUP($B614&amp;$C614&amp;$D614,HFE!$A$3:$AJ$1048576,AP$1,0)</f>
        <v>#REF!</v>
      </c>
      <c r="AQ614" s="2" t="e">
        <f t="shared" si="353"/>
        <v>#REF!</v>
      </c>
      <c r="AR614" s="1">
        <f>VLOOKUP($B614&amp;$C614&amp;$D614,Staqo!$A$3:$AJ$1048576,AR$1,0)</f>
        <v>0.196869</v>
      </c>
      <c r="AS614" s="1" t="e">
        <f>VLOOKUP($B614&amp;$C614&amp;$D614,HFE!$A$3:$AJ$1048576,AS$1,0)</f>
        <v>#REF!</v>
      </c>
      <c r="AT614" s="2" t="e">
        <f t="shared" si="354"/>
        <v>#REF!</v>
      </c>
      <c r="AU614" s="1">
        <f>VLOOKUP($B614&amp;$C614&amp;$D614,Staqo!$A$3:$AJ$1048576,AU$1,0)</f>
        <v>96.1279</v>
      </c>
      <c r="AV614" s="1">
        <f>VLOOKUP($B614&amp;$C614&amp;$D614,HFE!$A$3:$AJ$1048576,AV$1,0)</f>
        <v>0</v>
      </c>
      <c r="AW614" s="2">
        <f t="shared" si="355"/>
        <v>-96.1279</v>
      </c>
      <c r="AX614" s="4">
        <f>VLOOKUP($B614&amp;$C614&amp;$D614,Staqo!$A$3:$AJ$1048576,AX$1,0)</f>
        <v>12</v>
      </c>
      <c r="AY614" s="4">
        <f>VLOOKUP($B614&amp;$C614&amp;$D614,HFE!$A$3:$AJ$1048576,AY$1,0)</f>
        <v>12</v>
      </c>
      <c r="AZ614" s="5">
        <f t="shared" si="356"/>
        <v>0</v>
      </c>
      <c r="BA614" s="1">
        <f>VLOOKUP($B614&amp;$C614&amp;$D614,Staqo!$A$3:$AJ$1048576,BA$1,0)</f>
        <v>0</v>
      </c>
      <c r="BB614" s="1">
        <f>VLOOKUP($B614&amp;$C614&amp;$D614,HFE!$A$3:$AJ$1048576,BB$1,0)</f>
        <v>0</v>
      </c>
      <c r="BC614" s="2">
        <f t="shared" si="357"/>
        <v>0</v>
      </c>
      <c r="BD614" s="1">
        <f>VLOOKUP($B614&amp;$C614&amp;$D614,Staqo!$A$3:$AJ$1048576,BD$1,0)</f>
        <v>0</v>
      </c>
      <c r="BE614" s="1">
        <f>VLOOKUP($B614&amp;$C614&amp;$D614,HFE!$A$3:$AJ$1048576,BE$1,0)</f>
        <v>0</v>
      </c>
      <c r="BF614" s="2">
        <f t="shared" si="358"/>
        <v>0</v>
      </c>
      <c r="BG614" s="1">
        <f>VLOOKUP($B614&amp;$C614&amp;$D614,Staqo!$A$3:$AJ$1048576,BG$1,0)</f>
        <v>0</v>
      </c>
      <c r="BH614" s="1">
        <f>VLOOKUP($B614&amp;$C614&amp;$D614,HFE!$A$3:$AJ$1048576,BH$1,0)</f>
        <v>0</v>
      </c>
      <c r="BI614" s="2">
        <f t="shared" si="359"/>
        <v>0</v>
      </c>
      <c r="BJ614" s="1">
        <f>VLOOKUP($B614&amp;$C614&amp;$D614,Staqo!$A$3:$AJ$1048576,BJ$1,0)</f>
        <v>0</v>
      </c>
      <c r="BK614" s="1">
        <f>VLOOKUP($B614&amp;$C614&amp;$D614,HFE!$A$3:$AJ$1048576,BK$1,0)</f>
        <v>0</v>
      </c>
      <c r="BL614" s="2">
        <f t="shared" si="360"/>
        <v>0</v>
      </c>
      <c r="BM614" s="1">
        <f>VLOOKUP($B614&amp;$C614&amp;$D614,Staqo!$A$3:$AJ$1048576,BM$1,0)</f>
        <v>0</v>
      </c>
      <c r="BN614" s="1">
        <f>VLOOKUP($B614&amp;$C614&amp;$D614,HFE!$A$3:$AJ$1048576,BN$1,0)</f>
        <v>0</v>
      </c>
      <c r="BO614" s="2">
        <f t="shared" si="361"/>
        <v>0</v>
      </c>
      <c r="BP614" s="1">
        <f>VLOOKUP($B614&amp;$C614&amp;$D614,Staqo!$A$3:$AJ$1048576,BP$1,0)</f>
        <v>0</v>
      </c>
      <c r="BQ614" s="1">
        <f>VLOOKUP($B614&amp;$C614&amp;$D614,HFE!$A$3:$AJ$1048576,BQ$1,0)</f>
        <v>0</v>
      </c>
      <c r="BR614" s="2">
        <f t="shared" si="362"/>
        <v>0</v>
      </c>
      <c r="BS614" s="1">
        <f>VLOOKUP($B614&amp;$C614&amp;$D614,Staqo!$A$3:$AJ$1048576,BS$1,0)</f>
        <v>0</v>
      </c>
      <c r="BT614" s="1">
        <f>VLOOKUP($B614&amp;$C614&amp;$D614,HFE!$A$3:$AJ$1048576,BT$1,0)</f>
        <v>0</v>
      </c>
      <c r="BU614" s="2">
        <f t="shared" si="363"/>
        <v>0</v>
      </c>
      <c r="BV614" s="1">
        <f>VLOOKUP($B614&amp;$C614&amp;$D614,Staqo!$A$3:$AJ$1048576,BV$1,0)</f>
        <v>0</v>
      </c>
      <c r="BW614" s="1">
        <f>VLOOKUP($B614&amp;$C614&amp;$D614,HFE!$A$3:$AJ$1048576,BW$1,0)</f>
        <v>0</v>
      </c>
      <c r="BX614" s="2">
        <f t="shared" si="364"/>
        <v>0</v>
      </c>
      <c r="BY614" s="1">
        <f>VLOOKUP($B614&amp;$C614&amp;$D614,Staqo!$A$3:$AJ$1048576,BY$1,0)</f>
        <v>0</v>
      </c>
      <c r="BZ614" s="1">
        <f>VLOOKUP($B614&amp;$C614&amp;$D614,HFE!$A$3:$AJ$1048576,BZ$1,0)</f>
        <v>0</v>
      </c>
      <c r="CA614" s="2">
        <f t="shared" si="365"/>
        <v>0</v>
      </c>
      <c r="CB614" s="1">
        <f>VLOOKUP($B614&amp;$C614&amp;$D614,Staqo!$A$3:$AJ$1048576,CB$1,0)</f>
        <v>0</v>
      </c>
      <c r="CC614" s="1">
        <f>VLOOKUP($B614&amp;$C614&amp;$D614,HFE!$A$3:$AJ$1048576,CC$1,0)</f>
        <v>0</v>
      </c>
      <c r="CD614" s="2">
        <f t="shared" si="366"/>
        <v>0</v>
      </c>
      <c r="CE614" s="1">
        <f>VLOOKUP($B614&amp;$C614&amp;$D614,Staqo!$A$3:$AJ$1048576,CE$1,0)</f>
        <v>0</v>
      </c>
      <c r="CF614" s="1">
        <f>VLOOKUP($B614&amp;$C614&amp;$D614,HFE!$A$3:$AJ$1048576,CF$1,0)</f>
        <v>0</v>
      </c>
      <c r="CG614" s="2">
        <f t="shared" si="367"/>
        <v>0</v>
      </c>
      <c r="CH614" s="1">
        <f>VLOOKUP($B614&amp;$C614&amp;$D614,Staqo!$A$3:$AJ$1048576,CH$1,0)</f>
        <v>0</v>
      </c>
      <c r="CI614" s="1">
        <f>VLOOKUP($B614&amp;$C614&amp;$D614,HFE!$A$3:$AJ$1048576,CI$1,0)</f>
        <v>0</v>
      </c>
      <c r="CJ614" s="2">
        <f t="shared" si="368"/>
        <v>0</v>
      </c>
      <c r="CK614" s="1">
        <f>VLOOKUP($B614&amp;$C614&amp;$D614,Staqo!$A$3:$AJ$1048576,CK$1,0)</f>
        <v>0</v>
      </c>
      <c r="CL614" s="1">
        <f>VLOOKUP($B614&amp;$C614&amp;$D614,HFE!$A$3:$AJ$1048576,CL$1,0)</f>
        <v>0</v>
      </c>
      <c r="CM614" s="2">
        <f t="shared" si="369"/>
        <v>0</v>
      </c>
      <c r="CN614" s="1">
        <f>VLOOKUP($B614&amp;$C614&amp;$D614,Staqo!$A$3:$AJ$1048576,CN$1,0)</f>
        <v>0</v>
      </c>
      <c r="CO614" s="1">
        <f>VLOOKUP($B614&amp;$C614&amp;$D614,HFE!$A$3:$AJ$1048576,CO$1,0)</f>
        <v>0</v>
      </c>
      <c r="CP614" s="2">
        <f t="shared" si="370"/>
        <v>0</v>
      </c>
      <c r="CQ614" s="1">
        <f>VLOOKUP($B614&amp;$C614&amp;$D614,Staqo!$A$3:$AJ$1048576,CQ$1,0)</f>
        <v>0</v>
      </c>
      <c r="CR614" s="1">
        <f>VLOOKUP($B614&amp;$C614&amp;$D614,HFE!$A$3:$AJ$1048576,CR$1,0)</f>
        <v>0</v>
      </c>
      <c r="CS614" s="2">
        <f t="shared" si="371"/>
        <v>0</v>
      </c>
      <c r="CT614" s="1"/>
      <c r="CU614" s="1"/>
      <c r="CV614" s="2"/>
    </row>
    <row r="615" hidden="1" spans="1:100">
      <c r="A615" s="1" t="s">
        <v>95</v>
      </c>
      <c r="B615" s="1" t="s">
        <v>96</v>
      </c>
      <c r="C615" s="3">
        <v>44574</v>
      </c>
      <c r="D615" s="1" t="s">
        <v>28</v>
      </c>
      <c r="E615" s="1">
        <f>VLOOKUP($B615&amp;$C615&amp;$D615,Staqo!$A$3:$AJ$1048576,E$1,0)</f>
        <v>5.30222</v>
      </c>
      <c r="F615" s="1" t="e">
        <f>VLOOKUP($B615&amp;$C615&amp;$D615,HFE!$A$3:$AJ$1048576,F$1,0)</f>
        <v>#REF!</v>
      </c>
      <c r="G615" s="2" t="e">
        <f t="shared" si="341"/>
        <v>#REF!</v>
      </c>
      <c r="H615" s="1">
        <f>VLOOKUP($B615&amp;$C615&amp;$D615,Staqo!$A$3:$AJ$1048576,H$1,0)</f>
        <v>6.28172</v>
      </c>
      <c r="I615" s="1" t="e">
        <f>VLOOKUP($B615&amp;$C615&amp;$D615,HFE!$A$3:$AJ$1048576,I$1,0)</f>
        <v>#REF!</v>
      </c>
      <c r="J615" s="2" t="e">
        <f t="shared" si="342"/>
        <v>#REF!</v>
      </c>
      <c r="K615" s="1">
        <f>VLOOKUP($B615&amp;$C615&amp;$D615,Staqo!$A$3:$AJ$1048576,K$1,0)</f>
        <v>6922.96</v>
      </c>
      <c r="L615" s="1" t="e">
        <f>VLOOKUP($B615&amp;$C615&amp;$D615,HFE!$A$3:$AJ$1048576,L$1,0)</f>
        <v>#REF!</v>
      </c>
      <c r="M615" s="2" t="e">
        <f t="shared" si="343"/>
        <v>#REF!</v>
      </c>
      <c r="N615" s="1">
        <f>VLOOKUP($B615&amp;$C615&amp;$D615,Staqo!$A$3:$AJ$1048576,N$1,0)</f>
        <v>5230</v>
      </c>
      <c r="O615" s="1">
        <f>VLOOKUP($B615&amp;$C615&amp;$D615,HFE!$A$3:$AJ$1048576,O$1,0)</f>
        <v>0</v>
      </c>
      <c r="P615" s="2">
        <f t="shared" si="344"/>
        <v>-5230</v>
      </c>
      <c r="Q615" s="1">
        <f>VLOOKUP($B615&amp;$C615&amp;$D615,Staqo!$A$3:$AJ$1048576,Q$1,0)</f>
        <v>5187.32</v>
      </c>
      <c r="R615" s="1">
        <f>VLOOKUP($B615&amp;$C615&amp;$D615,HFE!$A$3:$AJ$1048576,R$1,0)</f>
        <v>0</v>
      </c>
      <c r="S615" s="2">
        <f t="shared" si="345"/>
        <v>-5187.32</v>
      </c>
      <c r="T615" s="1">
        <f>VLOOKUP($B615&amp;$C615&amp;$D615,Staqo!$A$3:$AJ$1048576,T$1,0)</f>
        <v>0.755458</v>
      </c>
      <c r="U615" s="1" t="e">
        <f>VLOOKUP($B615&amp;$C615&amp;$D615,HFE!$A$3:$AJ$1048576,U$1,0)</f>
        <v>#REF!</v>
      </c>
      <c r="V615" s="2" t="e">
        <f t="shared" si="346"/>
        <v>#REF!</v>
      </c>
      <c r="W615" s="1">
        <f>VLOOKUP($B615&amp;$C615&amp;$D615,Staqo!$A$3:$AJ$1048576,W$1,0)</f>
        <v>0.749293</v>
      </c>
      <c r="X615" s="1" t="e">
        <f>VLOOKUP($B615&amp;$C615&amp;$D615,HFE!$A$3:$AJ$1048576,X$1,0)</f>
        <v>#REF!</v>
      </c>
      <c r="Y615" s="2" t="e">
        <f t="shared" si="347"/>
        <v>#REF!</v>
      </c>
      <c r="Z615" s="4">
        <f>VLOOKUP($B615&amp;$C615&amp;$D615,Staqo!$A$3:$AJ$1048576,Z$1,0)</f>
        <v>100</v>
      </c>
      <c r="AA615" s="4">
        <f>VLOOKUP($B615&amp;$C615&amp;$D615,HFE!$A$3:$AJ$1048576,AA$1,0)</f>
        <v>0</v>
      </c>
      <c r="AB615" s="5">
        <f t="shared" si="348"/>
        <v>-100</v>
      </c>
      <c r="AC615" s="1">
        <f>VLOOKUP($B615&amp;$C615&amp;$D615,Staqo!$A$3:$AJ$1048576,AC$1,0)</f>
        <v>100</v>
      </c>
      <c r="AD615" s="1">
        <f>VLOOKUP($B615&amp;$C615&amp;$D615,HFE!$A$3:$AJ$1048576,AD$1,0)*100</f>
        <v>100</v>
      </c>
      <c r="AE615" s="2">
        <f t="shared" si="349"/>
        <v>0</v>
      </c>
      <c r="AF615" s="1">
        <f>VLOOKUP($B615&amp;$C615&amp;$D615,Staqo!$A$3:$AJ$1048576,AF$1,0)</f>
        <v>100</v>
      </c>
      <c r="AG615" s="1">
        <f>VLOOKUP($B615&amp;$C615&amp;$D615,HFE!$A$3:$AJ$1048576,AG$1,0)*100</f>
        <v>100</v>
      </c>
      <c r="AH615" s="2">
        <f t="shared" si="350"/>
        <v>0</v>
      </c>
      <c r="AI615" s="1">
        <f>VLOOKUP($B615&amp;$C615&amp;$D615,Staqo!$A$3:$AJ$1048576,AI$1,0)</f>
        <v>0.217506</v>
      </c>
      <c r="AJ615" s="1" t="e">
        <f>VLOOKUP($B615&amp;$C615&amp;$D615,HFE!$A$3:$AJ$1048576,AJ$1,0)</f>
        <v>#REF!</v>
      </c>
      <c r="AK615" s="2" t="e">
        <f t="shared" si="351"/>
        <v>#REF!</v>
      </c>
      <c r="AL615" s="1">
        <f>VLOOKUP($B615&amp;$C615&amp;$D615,Staqo!$A$3:$AJ$1048576,AL$1,0)</f>
        <v>0.197732</v>
      </c>
      <c r="AM615" s="1" t="e">
        <f>VLOOKUP($B615&amp;$C615&amp;$D615,HFE!$A$3:$AJ$1048576,AM$1,0)</f>
        <v>#REF!</v>
      </c>
      <c r="AN615" s="2" t="e">
        <f t="shared" si="352"/>
        <v>#REF!</v>
      </c>
      <c r="AO615" s="1">
        <f>VLOOKUP($B615&amp;$C615&amp;$D615,Staqo!$A$3:$AJ$1048576,AO$1,0)</f>
        <v>0.215731</v>
      </c>
      <c r="AP615" s="1" t="e">
        <f>VLOOKUP($B615&amp;$C615&amp;$D615,HFE!$A$3:$AJ$1048576,AP$1,0)</f>
        <v>#REF!</v>
      </c>
      <c r="AQ615" s="2" t="e">
        <f t="shared" si="353"/>
        <v>#REF!</v>
      </c>
      <c r="AR615" s="1">
        <f>VLOOKUP($B615&amp;$C615&amp;$D615,Staqo!$A$3:$AJ$1048576,AR$1,0)</f>
        <v>0.196119</v>
      </c>
      <c r="AS615" s="1" t="e">
        <f>VLOOKUP($B615&amp;$C615&amp;$D615,HFE!$A$3:$AJ$1048576,AS$1,0)</f>
        <v>#REF!</v>
      </c>
      <c r="AT615" s="2" t="e">
        <f t="shared" si="354"/>
        <v>#REF!</v>
      </c>
      <c r="AU615" s="1">
        <f>VLOOKUP($B615&amp;$C615&amp;$D615,Staqo!$A$3:$AJ$1048576,AU$1,0)</f>
        <v>96.7884</v>
      </c>
      <c r="AV615" s="1">
        <f>VLOOKUP($B615&amp;$C615&amp;$D615,HFE!$A$3:$AJ$1048576,AV$1,0)</f>
        <v>0</v>
      </c>
      <c r="AW615" s="2">
        <f t="shared" si="355"/>
        <v>-96.7884</v>
      </c>
      <c r="AX615" s="4">
        <f>VLOOKUP($B615&amp;$C615&amp;$D615,Staqo!$A$3:$AJ$1048576,AX$1,0)</f>
        <v>12</v>
      </c>
      <c r="AY615" s="4">
        <f>VLOOKUP($B615&amp;$C615&amp;$D615,HFE!$A$3:$AJ$1048576,AY$1,0)</f>
        <v>12</v>
      </c>
      <c r="AZ615" s="5">
        <f t="shared" si="356"/>
        <v>0</v>
      </c>
      <c r="BA615" s="1">
        <f>VLOOKUP($B615&amp;$C615&amp;$D615,Staqo!$A$3:$AJ$1048576,BA$1,0)</f>
        <v>0</v>
      </c>
      <c r="BB615" s="1">
        <f>VLOOKUP($B615&amp;$C615&amp;$D615,HFE!$A$3:$AJ$1048576,BB$1,0)</f>
        <v>0</v>
      </c>
      <c r="BC615" s="2">
        <f t="shared" si="357"/>
        <v>0</v>
      </c>
      <c r="BD615" s="1">
        <f>VLOOKUP($B615&amp;$C615&amp;$D615,Staqo!$A$3:$AJ$1048576,BD$1,0)</f>
        <v>0</v>
      </c>
      <c r="BE615" s="1">
        <f>VLOOKUP($B615&amp;$C615&amp;$D615,HFE!$A$3:$AJ$1048576,BE$1,0)</f>
        <v>0</v>
      </c>
      <c r="BF615" s="2">
        <f t="shared" si="358"/>
        <v>0</v>
      </c>
      <c r="BG615" s="1">
        <f>VLOOKUP($B615&amp;$C615&amp;$D615,Staqo!$A$3:$AJ$1048576,BG$1,0)</f>
        <v>0</v>
      </c>
      <c r="BH615" s="1">
        <f>VLOOKUP($B615&amp;$C615&amp;$D615,HFE!$A$3:$AJ$1048576,BH$1,0)</f>
        <v>0</v>
      </c>
      <c r="BI615" s="2">
        <f t="shared" si="359"/>
        <v>0</v>
      </c>
      <c r="BJ615" s="1">
        <f>VLOOKUP($B615&amp;$C615&amp;$D615,Staqo!$A$3:$AJ$1048576,BJ$1,0)</f>
        <v>0</v>
      </c>
      <c r="BK615" s="1">
        <f>VLOOKUP($B615&amp;$C615&amp;$D615,HFE!$A$3:$AJ$1048576,BK$1,0)</f>
        <v>0</v>
      </c>
      <c r="BL615" s="2">
        <f t="shared" si="360"/>
        <v>0</v>
      </c>
      <c r="BM615" s="1">
        <f>VLOOKUP($B615&amp;$C615&amp;$D615,Staqo!$A$3:$AJ$1048576,BM$1,0)</f>
        <v>0</v>
      </c>
      <c r="BN615" s="1">
        <f>VLOOKUP($B615&amp;$C615&amp;$D615,HFE!$A$3:$AJ$1048576,BN$1,0)</f>
        <v>0</v>
      </c>
      <c r="BO615" s="2">
        <f t="shared" si="361"/>
        <v>0</v>
      </c>
      <c r="BP615" s="1">
        <f>VLOOKUP($B615&amp;$C615&amp;$D615,Staqo!$A$3:$AJ$1048576,BP$1,0)</f>
        <v>0</v>
      </c>
      <c r="BQ615" s="1">
        <f>VLOOKUP($B615&amp;$C615&amp;$D615,HFE!$A$3:$AJ$1048576,BQ$1,0)</f>
        <v>0</v>
      </c>
      <c r="BR615" s="2">
        <f t="shared" si="362"/>
        <v>0</v>
      </c>
      <c r="BS615" s="1">
        <f>VLOOKUP($B615&amp;$C615&amp;$D615,Staqo!$A$3:$AJ$1048576,BS$1,0)</f>
        <v>0</v>
      </c>
      <c r="BT615" s="1">
        <f>VLOOKUP($B615&amp;$C615&amp;$D615,HFE!$A$3:$AJ$1048576,BT$1,0)</f>
        <v>0</v>
      </c>
      <c r="BU615" s="2">
        <f t="shared" si="363"/>
        <v>0</v>
      </c>
      <c r="BV615" s="1">
        <f>VLOOKUP($B615&amp;$C615&amp;$D615,Staqo!$A$3:$AJ$1048576,BV$1,0)</f>
        <v>0</v>
      </c>
      <c r="BW615" s="1">
        <f>VLOOKUP($B615&amp;$C615&amp;$D615,HFE!$A$3:$AJ$1048576,BW$1,0)</f>
        <v>0</v>
      </c>
      <c r="BX615" s="2">
        <f t="shared" si="364"/>
        <v>0</v>
      </c>
      <c r="BY615" s="1">
        <f>VLOOKUP($B615&amp;$C615&amp;$D615,Staqo!$A$3:$AJ$1048576,BY$1,0)</f>
        <v>0</v>
      </c>
      <c r="BZ615" s="1">
        <f>VLOOKUP($B615&amp;$C615&amp;$D615,HFE!$A$3:$AJ$1048576,BZ$1,0)</f>
        <v>0</v>
      </c>
      <c r="CA615" s="2">
        <f t="shared" si="365"/>
        <v>0</v>
      </c>
      <c r="CB615" s="1">
        <f>VLOOKUP($B615&amp;$C615&amp;$D615,Staqo!$A$3:$AJ$1048576,CB$1,0)</f>
        <v>0</v>
      </c>
      <c r="CC615" s="1">
        <f>VLOOKUP($B615&amp;$C615&amp;$D615,HFE!$A$3:$AJ$1048576,CC$1,0)</f>
        <v>0</v>
      </c>
      <c r="CD615" s="2">
        <f t="shared" si="366"/>
        <v>0</v>
      </c>
      <c r="CE615" s="1">
        <f>VLOOKUP($B615&amp;$C615&amp;$D615,Staqo!$A$3:$AJ$1048576,CE$1,0)</f>
        <v>0</v>
      </c>
      <c r="CF615" s="1">
        <f>VLOOKUP($B615&amp;$C615&amp;$D615,HFE!$A$3:$AJ$1048576,CF$1,0)</f>
        <v>0</v>
      </c>
      <c r="CG615" s="2">
        <f t="shared" si="367"/>
        <v>0</v>
      </c>
      <c r="CH615" s="1">
        <f>VLOOKUP($B615&amp;$C615&amp;$D615,Staqo!$A$3:$AJ$1048576,CH$1,0)</f>
        <v>0</v>
      </c>
      <c r="CI615" s="1">
        <f>VLOOKUP($B615&amp;$C615&amp;$D615,HFE!$A$3:$AJ$1048576,CI$1,0)</f>
        <v>0</v>
      </c>
      <c r="CJ615" s="2">
        <f t="shared" si="368"/>
        <v>0</v>
      </c>
      <c r="CK615" s="1">
        <f>VLOOKUP($B615&amp;$C615&amp;$D615,Staqo!$A$3:$AJ$1048576,CK$1,0)</f>
        <v>0</v>
      </c>
      <c r="CL615" s="1">
        <f>VLOOKUP($B615&amp;$C615&amp;$D615,HFE!$A$3:$AJ$1048576,CL$1,0)</f>
        <v>0</v>
      </c>
      <c r="CM615" s="2">
        <f t="shared" si="369"/>
        <v>0</v>
      </c>
      <c r="CN615" s="1">
        <f>VLOOKUP($B615&amp;$C615&amp;$D615,Staqo!$A$3:$AJ$1048576,CN$1,0)</f>
        <v>0</v>
      </c>
      <c r="CO615" s="1">
        <f>VLOOKUP($B615&amp;$C615&amp;$D615,HFE!$A$3:$AJ$1048576,CO$1,0)</f>
        <v>0</v>
      </c>
      <c r="CP615" s="2">
        <f t="shared" si="370"/>
        <v>0</v>
      </c>
      <c r="CQ615" s="1">
        <f>VLOOKUP($B615&amp;$C615&amp;$D615,Staqo!$A$3:$AJ$1048576,CQ$1,0)</f>
        <v>0</v>
      </c>
      <c r="CR615" s="1">
        <f>VLOOKUP($B615&amp;$C615&amp;$D615,HFE!$A$3:$AJ$1048576,CR$1,0)</f>
        <v>0</v>
      </c>
      <c r="CS615" s="2">
        <f t="shared" si="371"/>
        <v>0</v>
      </c>
      <c r="CT615" s="1"/>
      <c r="CU615" s="1"/>
      <c r="CV615" s="2"/>
    </row>
    <row r="616" hidden="1" spans="1:100">
      <c r="A616" s="1" t="s">
        <v>95</v>
      </c>
      <c r="B616" s="1" t="s">
        <v>96</v>
      </c>
      <c r="C616" s="3">
        <v>44574</v>
      </c>
      <c r="D616" s="1" t="s">
        <v>29</v>
      </c>
      <c r="E616" s="1">
        <f>VLOOKUP($B616&amp;$C616&amp;$D616,Staqo!$A$3:$AJ$1048576,E$1,0)</f>
        <v>5.30222</v>
      </c>
      <c r="F616" s="1" t="e">
        <f>VLOOKUP($B616&amp;$C616&amp;$D616,HFE!$A$3:$AJ$1048576,F$1,0)</f>
        <v>#REF!</v>
      </c>
      <c r="G616" s="2" t="e">
        <f t="shared" si="341"/>
        <v>#REF!</v>
      </c>
      <c r="H616" s="1">
        <f>VLOOKUP($B616&amp;$C616&amp;$D616,Staqo!$A$3:$AJ$1048576,H$1,0)</f>
        <v>6.28172</v>
      </c>
      <c r="I616" s="1" t="e">
        <f>VLOOKUP($B616&amp;$C616&amp;$D616,HFE!$A$3:$AJ$1048576,I$1,0)</f>
        <v>#REF!</v>
      </c>
      <c r="J616" s="2" t="e">
        <f t="shared" si="342"/>
        <v>#REF!</v>
      </c>
      <c r="K616" s="1">
        <f>VLOOKUP($B616&amp;$C616&amp;$D616,Staqo!$A$3:$AJ$1048576,K$1,0)</f>
        <v>6988.22</v>
      </c>
      <c r="L616" s="1" t="e">
        <f>VLOOKUP($B616&amp;$C616&amp;$D616,HFE!$A$3:$AJ$1048576,L$1,0)</f>
        <v>#REF!</v>
      </c>
      <c r="M616" s="2" t="e">
        <f t="shared" si="343"/>
        <v>#REF!</v>
      </c>
      <c r="N616" s="1">
        <f>VLOOKUP($B616&amp;$C616&amp;$D616,Staqo!$A$3:$AJ$1048576,N$1,0)</f>
        <v>5340</v>
      </c>
      <c r="O616" s="1">
        <f>VLOOKUP($B616&amp;$C616&amp;$D616,HFE!$A$3:$AJ$1048576,O$1,0)</f>
        <v>0</v>
      </c>
      <c r="P616" s="2">
        <f t="shared" si="344"/>
        <v>-5340</v>
      </c>
      <c r="Q616" s="1">
        <f>VLOOKUP($B616&amp;$C616&amp;$D616,Staqo!$A$3:$AJ$1048576,Q$1,0)</f>
        <v>5296.42</v>
      </c>
      <c r="R616" s="1">
        <f>VLOOKUP($B616&amp;$C616&amp;$D616,HFE!$A$3:$AJ$1048576,R$1,0)</f>
        <v>0</v>
      </c>
      <c r="S616" s="2">
        <f t="shared" si="345"/>
        <v>-5296.42</v>
      </c>
      <c r="T616" s="1">
        <f>VLOOKUP($B616&amp;$C616&amp;$D616,Staqo!$A$3:$AJ$1048576,T$1,0)</f>
        <v>0.764143</v>
      </c>
      <c r="U616" s="1" t="e">
        <f>VLOOKUP($B616&amp;$C616&amp;$D616,HFE!$A$3:$AJ$1048576,U$1,0)</f>
        <v>#REF!</v>
      </c>
      <c r="V616" s="2" t="e">
        <f t="shared" si="346"/>
        <v>#REF!</v>
      </c>
      <c r="W616" s="1">
        <f>VLOOKUP($B616&amp;$C616&amp;$D616,Staqo!$A$3:$AJ$1048576,W$1,0)</f>
        <v>0.757907</v>
      </c>
      <c r="X616" s="1" t="e">
        <f>VLOOKUP($B616&amp;$C616&amp;$D616,HFE!$A$3:$AJ$1048576,X$1,0)</f>
        <v>#REF!</v>
      </c>
      <c r="Y616" s="2" t="e">
        <f t="shared" si="347"/>
        <v>#REF!</v>
      </c>
      <c r="Z616" s="4">
        <f>VLOOKUP($B616&amp;$C616&amp;$D616,Staqo!$A$3:$AJ$1048576,Z$1,0)</f>
        <v>100</v>
      </c>
      <c r="AA616" s="4">
        <f>VLOOKUP($B616&amp;$C616&amp;$D616,HFE!$A$3:$AJ$1048576,AA$1,0)</f>
        <v>0</v>
      </c>
      <c r="AB616" s="5">
        <f t="shared" si="348"/>
        <v>-100</v>
      </c>
      <c r="AC616" s="1">
        <f>VLOOKUP($B616&amp;$C616&amp;$D616,Staqo!$A$3:$AJ$1048576,AC$1,0)</f>
        <v>100</v>
      </c>
      <c r="AD616" s="1">
        <f>VLOOKUP($B616&amp;$C616&amp;$D616,HFE!$A$3:$AJ$1048576,AD$1,0)*100</f>
        <v>100</v>
      </c>
      <c r="AE616" s="2">
        <f t="shared" si="349"/>
        <v>0</v>
      </c>
      <c r="AF616" s="1">
        <f>VLOOKUP($B616&amp;$C616&amp;$D616,Staqo!$A$3:$AJ$1048576,AF$1,0)</f>
        <v>100</v>
      </c>
      <c r="AG616" s="1">
        <f>VLOOKUP($B616&amp;$C616&amp;$D616,HFE!$A$3:$AJ$1048576,AG$1,0)*100</f>
        <v>100</v>
      </c>
      <c r="AH616" s="2">
        <f t="shared" si="350"/>
        <v>0</v>
      </c>
      <c r="AI616" s="1">
        <f>VLOOKUP($B616&amp;$C616&amp;$D616,Staqo!$A$3:$AJ$1048576,AI$1,0)</f>
        <v>0.220282</v>
      </c>
      <c r="AJ616" s="1" t="e">
        <f>VLOOKUP($B616&amp;$C616&amp;$D616,HFE!$A$3:$AJ$1048576,AJ$1,0)</f>
        <v>#REF!</v>
      </c>
      <c r="AK616" s="2" t="e">
        <f t="shared" si="351"/>
        <v>#REF!</v>
      </c>
      <c r="AL616" s="1">
        <f>VLOOKUP($B616&amp;$C616&amp;$D616,Staqo!$A$3:$AJ$1048576,AL$1,0)</f>
        <v>0.200005</v>
      </c>
      <c r="AM616" s="1" t="e">
        <f>VLOOKUP($B616&amp;$C616&amp;$D616,HFE!$A$3:$AJ$1048576,AM$1,0)</f>
        <v>#REF!</v>
      </c>
      <c r="AN616" s="2" t="e">
        <f t="shared" si="352"/>
        <v>#REF!</v>
      </c>
      <c r="AO616" s="1">
        <f>VLOOKUP($B616&amp;$C616&amp;$D616,Staqo!$A$3:$AJ$1048576,AO$1,0)</f>
        <v>0.218484</v>
      </c>
      <c r="AP616" s="1" t="e">
        <f>VLOOKUP($B616&amp;$C616&amp;$D616,HFE!$A$3:$AJ$1048576,AP$1,0)</f>
        <v>#REF!</v>
      </c>
      <c r="AQ616" s="2" t="e">
        <f t="shared" si="353"/>
        <v>#REF!</v>
      </c>
      <c r="AR616" s="1">
        <f>VLOOKUP($B616&amp;$C616&amp;$D616,Staqo!$A$3:$AJ$1048576,AR$1,0)</f>
        <v>0.198373</v>
      </c>
      <c r="AS616" s="1" t="e">
        <f>VLOOKUP($B616&amp;$C616&amp;$D616,HFE!$A$3:$AJ$1048576,AS$1,0)</f>
        <v>#REF!</v>
      </c>
      <c r="AT616" s="2" t="e">
        <f t="shared" si="354"/>
        <v>#REF!</v>
      </c>
      <c r="AU616" s="1">
        <f>VLOOKUP($B616&amp;$C616&amp;$D616,Staqo!$A$3:$AJ$1048576,AU$1,0)</f>
        <v>96.5523</v>
      </c>
      <c r="AV616" s="1">
        <f>VLOOKUP($B616&amp;$C616&amp;$D616,HFE!$A$3:$AJ$1048576,AV$1,0)</f>
        <v>0</v>
      </c>
      <c r="AW616" s="2">
        <f t="shared" si="355"/>
        <v>-96.5523</v>
      </c>
      <c r="AX616" s="4">
        <f>VLOOKUP($B616&amp;$C616&amp;$D616,Staqo!$A$3:$AJ$1048576,AX$1,0)</f>
        <v>12</v>
      </c>
      <c r="AY616" s="4">
        <f>VLOOKUP($B616&amp;$C616&amp;$D616,HFE!$A$3:$AJ$1048576,AY$1,0)</f>
        <v>12</v>
      </c>
      <c r="AZ616" s="5">
        <f t="shared" si="356"/>
        <v>0</v>
      </c>
      <c r="BA616" s="1">
        <f>VLOOKUP($B616&amp;$C616&amp;$D616,Staqo!$A$3:$AJ$1048576,BA$1,0)</f>
        <v>0</v>
      </c>
      <c r="BB616" s="1">
        <f>VLOOKUP($B616&amp;$C616&amp;$D616,HFE!$A$3:$AJ$1048576,BB$1,0)</f>
        <v>0</v>
      </c>
      <c r="BC616" s="2">
        <f t="shared" si="357"/>
        <v>0</v>
      </c>
      <c r="BD616" s="1">
        <f>VLOOKUP($B616&amp;$C616&amp;$D616,Staqo!$A$3:$AJ$1048576,BD$1,0)</f>
        <v>0</v>
      </c>
      <c r="BE616" s="1">
        <f>VLOOKUP($B616&amp;$C616&amp;$D616,HFE!$A$3:$AJ$1048576,BE$1,0)</f>
        <v>0</v>
      </c>
      <c r="BF616" s="2">
        <f t="shared" si="358"/>
        <v>0</v>
      </c>
      <c r="BG616" s="1">
        <f>VLOOKUP($B616&amp;$C616&amp;$D616,Staqo!$A$3:$AJ$1048576,BG$1,0)</f>
        <v>0</v>
      </c>
      <c r="BH616" s="1">
        <f>VLOOKUP($B616&amp;$C616&amp;$D616,HFE!$A$3:$AJ$1048576,BH$1,0)</f>
        <v>0</v>
      </c>
      <c r="BI616" s="2">
        <f t="shared" si="359"/>
        <v>0</v>
      </c>
      <c r="BJ616" s="1">
        <f>VLOOKUP($B616&amp;$C616&amp;$D616,Staqo!$A$3:$AJ$1048576,BJ$1,0)</f>
        <v>0</v>
      </c>
      <c r="BK616" s="1">
        <f>VLOOKUP($B616&amp;$C616&amp;$D616,HFE!$A$3:$AJ$1048576,BK$1,0)</f>
        <v>0</v>
      </c>
      <c r="BL616" s="2">
        <f t="shared" si="360"/>
        <v>0</v>
      </c>
      <c r="BM616" s="1">
        <f>VLOOKUP($B616&amp;$C616&amp;$D616,Staqo!$A$3:$AJ$1048576,BM$1,0)</f>
        <v>0</v>
      </c>
      <c r="BN616" s="1">
        <f>VLOOKUP($B616&amp;$C616&amp;$D616,HFE!$A$3:$AJ$1048576,BN$1,0)</f>
        <v>0</v>
      </c>
      <c r="BO616" s="2">
        <f t="shared" si="361"/>
        <v>0</v>
      </c>
      <c r="BP616" s="1">
        <f>VLOOKUP($B616&amp;$C616&amp;$D616,Staqo!$A$3:$AJ$1048576,BP$1,0)</f>
        <v>0</v>
      </c>
      <c r="BQ616" s="1">
        <f>VLOOKUP($B616&amp;$C616&amp;$D616,HFE!$A$3:$AJ$1048576,BQ$1,0)</f>
        <v>0</v>
      </c>
      <c r="BR616" s="2">
        <f t="shared" si="362"/>
        <v>0</v>
      </c>
      <c r="BS616" s="1">
        <f>VLOOKUP($B616&amp;$C616&amp;$D616,Staqo!$A$3:$AJ$1048576,BS$1,0)</f>
        <v>0</v>
      </c>
      <c r="BT616" s="1">
        <f>VLOOKUP($B616&amp;$C616&amp;$D616,HFE!$A$3:$AJ$1048576,BT$1,0)</f>
        <v>0</v>
      </c>
      <c r="BU616" s="2">
        <f t="shared" si="363"/>
        <v>0</v>
      </c>
      <c r="BV616" s="1">
        <f>VLOOKUP($B616&amp;$C616&amp;$D616,Staqo!$A$3:$AJ$1048576,BV$1,0)</f>
        <v>0</v>
      </c>
      <c r="BW616" s="1">
        <f>VLOOKUP($B616&amp;$C616&amp;$D616,HFE!$A$3:$AJ$1048576,BW$1,0)</f>
        <v>0</v>
      </c>
      <c r="BX616" s="2">
        <f t="shared" si="364"/>
        <v>0</v>
      </c>
      <c r="BY616" s="1">
        <f>VLOOKUP($B616&amp;$C616&amp;$D616,Staqo!$A$3:$AJ$1048576,BY$1,0)</f>
        <v>0</v>
      </c>
      <c r="BZ616" s="1">
        <f>VLOOKUP($B616&amp;$C616&amp;$D616,HFE!$A$3:$AJ$1048576,BZ$1,0)</f>
        <v>0</v>
      </c>
      <c r="CA616" s="2">
        <f t="shared" si="365"/>
        <v>0</v>
      </c>
      <c r="CB616" s="1">
        <f>VLOOKUP($B616&amp;$C616&amp;$D616,Staqo!$A$3:$AJ$1048576,CB$1,0)</f>
        <v>0</v>
      </c>
      <c r="CC616" s="1">
        <f>VLOOKUP($B616&amp;$C616&amp;$D616,HFE!$A$3:$AJ$1048576,CC$1,0)</f>
        <v>0</v>
      </c>
      <c r="CD616" s="2">
        <f t="shared" si="366"/>
        <v>0</v>
      </c>
      <c r="CE616" s="1">
        <f>VLOOKUP($B616&amp;$C616&amp;$D616,Staqo!$A$3:$AJ$1048576,CE$1,0)</f>
        <v>0</v>
      </c>
      <c r="CF616" s="1">
        <f>VLOOKUP($B616&amp;$C616&amp;$D616,HFE!$A$3:$AJ$1048576,CF$1,0)</f>
        <v>0</v>
      </c>
      <c r="CG616" s="2">
        <f t="shared" si="367"/>
        <v>0</v>
      </c>
      <c r="CH616" s="1">
        <f>VLOOKUP($B616&amp;$C616&amp;$D616,Staqo!$A$3:$AJ$1048576,CH$1,0)</f>
        <v>0</v>
      </c>
      <c r="CI616" s="1">
        <f>VLOOKUP($B616&amp;$C616&amp;$D616,HFE!$A$3:$AJ$1048576,CI$1,0)</f>
        <v>0</v>
      </c>
      <c r="CJ616" s="2">
        <f t="shared" si="368"/>
        <v>0</v>
      </c>
      <c r="CK616" s="1">
        <f>VLOOKUP($B616&amp;$C616&amp;$D616,Staqo!$A$3:$AJ$1048576,CK$1,0)</f>
        <v>0</v>
      </c>
      <c r="CL616" s="1">
        <f>VLOOKUP($B616&amp;$C616&amp;$D616,HFE!$A$3:$AJ$1048576,CL$1,0)</f>
        <v>0</v>
      </c>
      <c r="CM616" s="2">
        <f t="shared" si="369"/>
        <v>0</v>
      </c>
      <c r="CN616" s="1">
        <f>VLOOKUP($B616&amp;$C616&amp;$D616,Staqo!$A$3:$AJ$1048576,CN$1,0)</f>
        <v>0</v>
      </c>
      <c r="CO616" s="1">
        <f>VLOOKUP($B616&amp;$C616&amp;$D616,HFE!$A$3:$AJ$1048576,CO$1,0)</f>
        <v>0</v>
      </c>
      <c r="CP616" s="2">
        <f t="shared" si="370"/>
        <v>0</v>
      </c>
      <c r="CQ616" s="1">
        <f>VLOOKUP($B616&amp;$C616&amp;$D616,Staqo!$A$3:$AJ$1048576,CQ$1,0)</f>
        <v>0</v>
      </c>
      <c r="CR616" s="1">
        <f>VLOOKUP($B616&amp;$C616&amp;$D616,HFE!$A$3:$AJ$1048576,CR$1,0)</f>
        <v>0</v>
      </c>
      <c r="CS616" s="2">
        <f t="shared" si="371"/>
        <v>0</v>
      </c>
      <c r="CT616" s="1"/>
      <c r="CU616" s="1"/>
      <c r="CV616" s="2"/>
    </row>
    <row r="617" hidden="1" spans="1:100">
      <c r="A617" s="1" t="s">
        <v>95</v>
      </c>
      <c r="B617" s="1" t="s">
        <v>96</v>
      </c>
      <c r="C617" s="3">
        <v>44574</v>
      </c>
      <c r="D617" s="1" t="s">
        <v>30</v>
      </c>
      <c r="E617" s="1">
        <f>VLOOKUP($B617&amp;$C617&amp;$D617,Staqo!$A$3:$AJ$1048576,E$1,0)</f>
        <v>5.30222</v>
      </c>
      <c r="F617" s="1" t="e">
        <f>VLOOKUP($B617&amp;$C617&amp;$D617,HFE!$A$3:$AJ$1048576,F$1,0)</f>
        <v>#REF!</v>
      </c>
      <c r="G617" s="2" t="e">
        <f t="shared" si="341"/>
        <v>#REF!</v>
      </c>
      <c r="H617" s="1">
        <f>VLOOKUP($B617&amp;$C617&amp;$D617,Staqo!$A$3:$AJ$1048576,H$1,0)</f>
        <v>6.28172</v>
      </c>
      <c r="I617" s="1" t="e">
        <f>VLOOKUP($B617&amp;$C617&amp;$D617,HFE!$A$3:$AJ$1048576,I$1,0)</f>
        <v>#REF!</v>
      </c>
      <c r="J617" s="2" t="e">
        <f t="shared" si="342"/>
        <v>#REF!</v>
      </c>
      <c r="K617" s="1">
        <f>VLOOKUP($B617&amp;$C617&amp;$D617,Staqo!$A$3:$AJ$1048576,K$1,0)</f>
        <v>6922.96</v>
      </c>
      <c r="L617" s="1" t="e">
        <f>VLOOKUP($B617&amp;$C617&amp;$D617,HFE!$A$3:$AJ$1048576,L$1,0)</f>
        <v>#REF!</v>
      </c>
      <c r="M617" s="2" t="e">
        <f t="shared" si="343"/>
        <v>#REF!</v>
      </c>
      <c r="N617" s="1">
        <f>VLOOKUP($B617&amp;$C617&amp;$D617,Staqo!$A$3:$AJ$1048576,N$1,0)</f>
        <v>5120</v>
      </c>
      <c r="O617" s="1">
        <f>VLOOKUP($B617&amp;$C617&amp;$D617,HFE!$A$3:$AJ$1048576,O$1,0)</f>
        <v>0</v>
      </c>
      <c r="P617" s="2">
        <f t="shared" si="344"/>
        <v>-5120</v>
      </c>
      <c r="Q617" s="1">
        <f>VLOOKUP($B617&amp;$C617&amp;$D617,Staqo!$A$3:$AJ$1048576,Q$1,0)</f>
        <v>5078.22</v>
      </c>
      <c r="R617" s="1">
        <f>VLOOKUP($B617&amp;$C617&amp;$D617,HFE!$A$3:$AJ$1048576,R$1,0)</f>
        <v>0</v>
      </c>
      <c r="S617" s="2">
        <f t="shared" si="345"/>
        <v>-5078.22</v>
      </c>
      <c r="T617" s="1">
        <f>VLOOKUP($B617&amp;$C617&amp;$D617,Staqo!$A$3:$AJ$1048576,T$1,0)</f>
        <v>0.739569</v>
      </c>
      <c r="U617" s="1" t="e">
        <f>VLOOKUP($B617&amp;$C617&amp;$D617,HFE!$A$3:$AJ$1048576,U$1,0)</f>
        <v>#REF!</v>
      </c>
      <c r="V617" s="2" t="e">
        <f t="shared" si="346"/>
        <v>#REF!</v>
      </c>
      <c r="W617" s="1">
        <f>VLOOKUP($B617&amp;$C617&amp;$D617,Staqo!$A$3:$AJ$1048576,W$1,0)</f>
        <v>0.733533</v>
      </c>
      <c r="X617" s="1" t="e">
        <f>VLOOKUP($B617&amp;$C617&amp;$D617,HFE!$A$3:$AJ$1048576,X$1,0)</f>
        <v>#REF!</v>
      </c>
      <c r="Y617" s="2" t="e">
        <f t="shared" si="347"/>
        <v>#REF!</v>
      </c>
      <c r="Z617" s="4">
        <f>VLOOKUP($B617&amp;$C617&amp;$D617,Staqo!$A$3:$AJ$1048576,Z$1,0)</f>
        <v>100</v>
      </c>
      <c r="AA617" s="4">
        <f>VLOOKUP($B617&amp;$C617&amp;$D617,HFE!$A$3:$AJ$1048576,AA$1,0)</f>
        <v>0</v>
      </c>
      <c r="AB617" s="5">
        <f t="shared" si="348"/>
        <v>-100</v>
      </c>
      <c r="AC617" s="1">
        <f>VLOOKUP($B617&amp;$C617&amp;$D617,Staqo!$A$3:$AJ$1048576,AC$1,0)</f>
        <v>100</v>
      </c>
      <c r="AD617" s="1">
        <f>VLOOKUP($B617&amp;$C617&amp;$D617,HFE!$A$3:$AJ$1048576,AD$1,0)*100</f>
        <v>100</v>
      </c>
      <c r="AE617" s="2">
        <f t="shared" si="349"/>
        <v>0</v>
      </c>
      <c r="AF617" s="1">
        <f>VLOOKUP($B617&amp;$C617&amp;$D617,Staqo!$A$3:$AJ$1048576,AF$1,0)</f>
        <v>100</v>
      </c>
      <c r="AG617" s="1">
        <f>VLOOKUP($B617&amp;$C617&amp;$D617,HFE!$A$3:$AJ$1048576,AG$1,0)*100</f>
        <v>100</v>
      </c>
      <c r="AH617" s="2">
        <f t="shared" si="350"/>
        <v>0</v>
      </c>
      <c r="AI617" s="1">
        <f>VLOOKUP($B617&amp;$C617&amp;$D617,Staqo!$A$3:$AJ$1048576,AI$1,0)</f>
        <v>0.212931</v>
      </c>
      <c r="AJ617" s="1" t="e">
        <f>VLOOKUP($B617&amp;$C617&amp;$D617,HFE!$A$3:$AJ$1048576,AJ$1,0)</f>
        <v>#REF!</v>
      </c>
      <c r="AK617" s="2" t="e">
        <f t="shared" si="351"/>
        <v>#REF!</v>
      </c>
      <c r="AL617" s="1">
        <f>VLOOKUP($B617&amp;$C617&amp;$D617,Staqo!$A$3:$AJ$1048576,AL$1,0)</f>
        <v>0.193573</v>
      </c>
      <c r="AM617" s="1" t="e">
        <f>VLOOKUP($B617&amp;$C617&amp;$D617,HFE!$A$3:$AJ$1048576,AM$1,0)</f>
        <v>#REF!</v>
      </c>
      <c r="AN617" s="2" t="e">
        <f t="shared" si="352"/>
        <v>#REF!</v>
      </c>
      <c r="AO617" s="1">
        <f>VLOOKUP($B617&amp;$C617&amp;$D617,Staqo!$A$3:$AJ$1048576,AO$1,0)</f>
        <v>0.211193</v>
      </c>
      <c r="AP617" s="1" t="e">
        <f>VLOOKUP($B617&amp;$C617&amp;$D617,HFE!$A$3:$AJ$1048576,AP$1,0)</f>
        <v>#REF!</v>
      </c>
      <c r="AQ617" s="2" t="e">
        <f t="shared" si="353"/>
        <v>#REF!</v>
      </c>
      <c r="AR617" s="1">
        <f>VLOOKUP($B617&amp;$C617&amp;$D617,Staqo!$A$3:$AJ$1048576,AR$1,0)</f>
        <v>0.191994</v>
      </c>
      <c r="AS617" s="1" t="e">
        <f>VLOOKUP($B617&amp;$C617&amp;$D617,HFE!$A$3:$AJ$1048576,AS$1,0)</f>
        <v>#REF!</v>
      </c>
      <c r="AT617" s="2" t="e">
        <f t="shared" si="354"/>
        <v>#REF!</v>
      </c>
      <c r="AU617" s="1">
        <f>VLOOKUP($B617&amp;$C617&amp;$D617,Staqo!$A$3:$AJ$1048576,AU$1,0)</f>
        <v>95.7474</v>
      </c>
      <c r="AV617" s="1">
        <f>VLOOKUP($B617&amp;$C617&amp;$D617,HFE!$A$3:$AJ$1048576,AV$1,0)</f>
        <v>0</v>
      </c>
      <c r="AW617" s="2">
        <f t="shared" si="355"/>
        <v>-95.7474</v>
      </c>
      <c r="AX617" s="4">
        <f>VLOOKUP($B617&amp;$C617&amp;$D617,Staqo!$A$3:$AJ$1048576,AX$1,0)</f>
        <v>12</v>
      </c>
      <c r="AY617" s="4">
        <f>VLOOKUP($B617&amp;$C617&amp;$D617,HFE!$A$3:$AJ$1048576,AY$1,0)</f>
        <v>12</v>
      </c>
      <c r="AZ617" s="5">
        <f t="shared" si="356"/>
        <v>0</v>
      </c>
      <c r="BA617" s="1">
        <f>VLOOKUP($B617&amp;$C617&amp;$D617,Staqo!$A$3:$AJ$1048576,BA$1,0)</f>
        <v>0</v>
      </c>
      <c r="BB617" s="1">
        <f>VLOOKUP($B617&amp;$C617&amp;$D617,HFE!$A$3:$AJ$1048576,BB$1,0)</f>
        <v>0</v>
      </c>
      <c r="BC617" s="2">
        <f t="shared" si="357"/>
        <v>0</v>
      </c>
      <c r="BD617" s="1">
        <f>VLOOKUP($B617&amp;$C617&amp;$D617,Staqo!$A$3:$AJ$1048576,BD$1,0)</f>
        <v>0</v>
      </c>
      <c r="BE617" s="1">
        <f>VLOOKUP($B617&amp;$C617&amp;$D617,HFE!$A$3:$AJ$1048576,BE$1,0)</f>
        <v>0</v>
      </c>
      <c r="BF617" s="2">
        <f t="shared" si="358"/>
        <v>0</v>
      </c>
      <c r="BG617" s="1">
        <f>VLOOKUP($B617&amp;$C617&amp;$D617,Staqo!$A$3:$AJ$1048576,BG$1,0)</f>
        <v>0</v>
      </c>
      <c r="BH617" s="1">
        <f>VLOOKUP($B617&amp;$C617&amp;$D617,HFE!$A$3:$AJ$1048576,BH$1,0)</f>
        <v>0</v>
      </c>
      <c r="BI617" s="2">
        <f t="shared" si="359"/>
        <v>0</v>
      </c>
      <c r="BJ617" s="1">
        <f>VLOOKUP($B617&amp;$C617&amp;$D617,Staqo!$A$3:$AJ$1048576,BJ$1,0)</f>
        <v>0</v>
      </c>
      <c r="BK617" s="1">
        <f>VLOOKUP($B617&amp;$C617&amp;$D617,HFE!$A$3:$AJ$1048576,BK$1,0)</f>
        <v>0</v>
      </c>
      <c r="BL617" s="2">
        <f t="shared" si="360"/>
        <v>0</v>
      </c>
      <c r="BM617" s="1">
        <f>VLOOKUP($B617&amp;$C617&amp;$D617,Staqo!$A$3:$AJ$1048576,BM$1,0)</f>
        <v>0</v>
      </c>
      <c r="BN617" s="1">
        <f>VLOOKUP($B617&amp;$C617&amp;$D617,HFE!$A$3:$AJ$1048576,BN$1,0)</f>
        <v>0</v>
      </c>
      <c r="BO617" s="2">
        <f t="shared" si="361"/>
        <v>0</v>
      </c>
      <c r="BP617" s="1">
        <f>VLOOKUP($B617&amp;$C617&amp;$D617,Staqo!$A$3:$AJ$1048576,BP$1,0)</f>
        <v>0</v>
      </c>
      <c r="BQ617" s="1">
        <f>VLOOKUP($B617&amp;$C617&amp;$D617,HFE!$A$3:$AJ$1048576,BQ$1,0)</f>
        <v>0</v>
      </c>
      <c r="BR617" s="2">
        <f t="shared" si="362"/>
        <v>0</v>
      </c>
      <c r="BS617" s="1">
        <f>VLOOKUP($B617&amp;$C617&amp;$D617,Staqo!$A$3:$AJ$1048576,BS$1,0)</f>
        <v>0</v>
      </c>
      <c r="BT617" s="1">
        <f>VLOOKUP($B617&amp;$C617&amp;$D617,HFE!$A$3:$AJ$1048576,BT$1,0)</f>
        <v>0</v>
      </c>
      <c r="BU617" s="2">
        <f t="shared" si="363"/>
        <v>0</v>
      </c>
      <c r="BV617" s="1">
        <f>VLOOKUP($B617&amp;$C617&amp;$D617,Staqo!$A$3:$AJ$1048576,BV$1,0)</f>
        <v>0</v>
      </c>
      <c r="BW617" s="1">
        <f>VLOOKUP($B617&amp;$C617&amp;$D617,HFE!$A$3:$AJ$1048576,BW$1,0)</f>
        <v>0</v>
      </c>
      <c r="BX617" s="2">
        <f t="shared" si="364"/>
        <v>0</v>
      </c>
      <c r="BY617" s="1">
        <f>VLOOKUP($B617&amp;$C617&amp;$D617,Staqo!$A$3:$AJ$1048576,BY$1,0)</f>
        <v>0</v>
      </c>
      <c r="BZ617" s="1">
        <f>VLOOKUP($B617&amp;$C617&amp;$D617,HFE!$A$3:$AJ$1048576,BZ$1,0)</f>
        <v>0</v>
      </c>
      <c r="CA617" s="2">
        <f t="shared" si="365"/>
        <v>0</v>
      </c>
      <c r="CB617" s="1">
        <f>VLOOKUP($B617&amp;$C617&amp;$D617,Staqo!$A$3:$AJ$1048576,CB$1,0)</f>
        <v>0</v>
      </c>
      <c r="CC617" s="1">
        <f>VLOOKUP($B617&amp;$C617&amp;$D617,HFE!$A$3:$AJ$1048576,CC$1,0)</f>
        <v>0</v>
      </c>
      <c r="CD617" s="2">
        <f t="shared" si="366"/>
        <v>0</v>
      </c>
      <c r="CE617" s="1">
        <f>VLOOKUP($B617&amp;$C617&amp;$D617,Staqo!$A$3:$AJ$1048576,CE$1,0)</f>
        <v>0</v>
      </c>
      <c r="CF617" s="1">
        <f>VLOOKUP($B617&amp;$C617&amp;$D617,HFE!$A$3:$AJ$1048576,CF$1,0)</f>
        <v>0</v>
      </c>
      <c r="CG617" s="2">
        <f t="shared" si="367"/>
        <v>0</v>
      </c>
      <c r="CH617" s="1">
        <f>VLOOKUP($B617&amp;$C617&amp;$D617,Staqo!$A$3:$AJ$1048576,CH$1,0)</f>
        <v>0</v>
      </c>
      <c r="CI617" s="1">
        <f>VLOOKUP($B617&amp;$C617&amp;$D617,HFE!$A$3:$AJ$1048576,CI$1,0)</f>
        <v>0</v>
      </c>
      <c r="CJ617" s="2">
        <f t="shared" si="368"/>
        <v>0</v>
      </c>
      <c r="CK617" s="1">
        <f>VLOOKUP($B617&amp;$C617&amp;$D617,Staqo!$A$3:$AJ$1048576,CK$1,0)</f>
        <v>0</v>
      </c>
      <c r="CL617" s="1">
        <f>VLOOKUP($B617&amp;$C617&amp;$D617,HFE!$A$3:$AJ$1048576,CL$1,0)</f>
        <v>0</v>
      </c>
      <c r="CM617" s="2">
        <f t="shared" si="369"/>
        <v>0</v>
      </c>
      <c r="CN617" s="1">
        <f>VLOOKUP($B617&amp;$C617&amp;$D617,Staqo!$A$3:$AJ$1048576,CN$1,0)</f>
        <v>0</v>
      </c>
      <c r="CO617" s="1">
        <f>VLOOKUP($B617&amp;$C617&amp;$D617,HFE!$A$3:$AJ$1048576,CO$1,0)</f>
        <v>0</v>
      </c>
      <c r="CP617" s="2">
        <f t="shared" si="370"/>
        <v>0</v>
      </c>
      <c r="CQ617" s="1">
        <f>VLOOKUP($B617&amp;$C617&amp;$D617,Staqo!$A$3:$AJ$1048576,CQ$1,0)</f>
        <v>0</v>
      </c>
      <c r="CR617" s="1">
        <f>VLOOKUP($B617&amp;$C617&amp;$D617,HFE!$A$3:$AJ$1048576,CR$1,0)</f>
        <v>0</v>
      </c>
      <c r="CS617" s="2">
        <f t="shared" si="371"/>
        <v>0</v>
      </c>
      <c r="CT617" s="1"/>
      <c r="CU617" s="1"/>
      <c r="CV617" s="2"/>
    </row>
    <row r="618" hidden="1" spans="1:100">
      <c r="A618" s="1" t="s">
        <v>95</v>
      </c>
      <c r="B618" s="1" t="s">
        <v>96</v>
      </c>
      <c r="C618" s="3">
        <v>44574</v>
      </c>
      <c r="D618" s="1" t="s">
        <v>97</v>
      </c>
      <c r="E618" s="1">
        <f>VLOOKUP($B618&amp;$C618&amp;$D618,Staqo!$A$3:$AJ$1048576,E$1,0)</f>
        <v>5.30222</v>
      </c>
      <c r="F618" s="1" t="e">
        <f>VLOOKUP($B618&amp;$C618&amp;$D618,HFE!$A$3:$AJ$1048576,F$1,0)</f>
        <v>#REF!</v>
      </c>
      <c r="G618" s="2" t="e">
        <f t="shared" si="341"/>
        <v>#REF!</v>
      </c>
      <c r="H618" s="1">
        <f>VLOOKUP($B618&amp;$C618&amp;$D618,Staqo!$A$3:$AJ$1048576,H$1,0)</f>
        <v>6.28172</v>
      </c>
      <c r="I618" s="1" t="e">
        <f>VLOOKUP($B618&amp;$C618&amp;$D618,HFE!$A$3:$AJ$1048576,I$1,0)</f>
        <v>#REF!</v>
      </c>
      <c r="J618" s="2" t="e">
        <f t="shared" si="342"/>
        <v>#REF!</v>
      </c>
      <c r="K618" s="1">
        <f>VLOOKUP($B618&amp;$C618&amp;$D618,Staqo!$A$3:$AJ$1048576,K$1,0)</f>
        <v>6922.96</v>
      </c>
      <c r="L618" s="1" t="e">
        <f>VLOOKUP($B618&amp;$C618&amp;$D618,HFE!$A$3:$AJ$1048576,L$1,0)</f>
        <v>#REF!</v>
      </c>
      <c r="M618" s="2" t="e">
        <f t="shared" si="343"/>
        <v>#REF!</v>
      </c>
      <c r="N618" s="1">
        <f>VLOOKUP($B618&amp;$C618&amp;$D618,Staqo!$A$3:$AJ$1048576,N$1,0)</f>
        <v>5130</v>
      </c>
      <c r="O618" s="1">
        <f>VLOOKUP($B618&amp;$C618&amp;$D618,HFE!$A$3:$AJ$1048576,O$1,0)</f>
        <v>0</v>
      </c>
      <c r="P618" s="2">
        <f t="shared" si="344"/>
        <v>-5130</v>
      </c>
      <c r="Q618" s="1">
        <f>VLOOKUP($B618&amp;$C618&amp;$D618,Staqo!$A$3:$AJ$1048576,Q$1,0)</f>
        <v>5088.14</v>
      </c>
      <c r="R618" s="1">
        <f>VLOOKUP($B618&amp;$C618&amp;$D618,HFE!$A$3:$AJ$1048576,R$1,0)</f>
        <v>0</v>
      </c>
      <c r="S618" s="2">
        <f t="shared" si="345"/>
        <v>-5088.14</v>
      </c>
      <c r="T618" s="1">
        <f>VLOOKUP($B618&amp;$C618&amp;$D618,Staqo!$A$3:$AJ$1048576,T$1,0)</f>
        <v>0.741013</v>
      </c>
      <c r="U618" s="1" t="e">
        <f>VLOOKUP($B618&amp;$C618&amp;$D618,HFE!$A$3:$AJ$1048576,U$1,0)</f>
        <v>#REF!</v>
      </c>
      <c r="V618" s="2" t="e">
        <f t="shared" si="346"/>
        <v>#REF!</v>
      </c>
      <c r="W618" s="1">
        <f>VLOOKUP($B618&amp;$C618&amp;$D618,Staqo!$A$3:$AJ$1048576,W$1,0)</f>
        <v>0.734966</v>
      </c>
      <c r="X618" s="1" t="e">
        <f>VLOOKUP($B618&amp;$C618&amp;$D618,HFE!$A$3:$AJ$1048576,X$1,0)</f>
        <v>#REF!</v>
      </c>
      <c r="Y618" s="2" t="e">
        <f t="shared" si="347"/>
        <v>#REF!</v>
      </c>
      <c r="Z618" s="4">
        <f>VLOOKUP($B618&amp;$C618&amp;$D618,Staqo!$A$3:$AJ$1048576,Z$1,0)</f>
        <v>100</v>
      </c>
      <c r="AA618" s="4">
        <f>VLOOKUP($B618&amp;$C618&amp;$D618,HFE!$A$3:$AJ$1048576,AA$1,0)</f>
        <v>0</v>
      </c>
      <c r="AB618" s="5">
        <f t="shared" si="348"/>
        <v>-100</v>
      </c>
      <c r="AC618" s="1">
        <f>VLOOKUP($B618&amp;$C618&amp;$D618,Staqo!$A$3:$AJ$1048576,AC$1,0)</f>
        <v>100</v>
      </c>
      <c r="AD618" s="1">
        <f>VLOOKUP($B618&amp;$C618&amp;$D618,HFE!$A$3:$AJ$1048576,AD$1,0)*100</f>
        <v>100</v>
      </c>
      <c r="AE618" s="2">
        <f t="shared" si="349"/>
        <v>0</v>
      </c>
      <c r="AF618" s="1">
        <f>VLOOKUP($B618&amp;$C618&amp;$D618,Staqo!$A$3:$AJ$1048576,AF$1,0)</f>
        <v>100</v>
      </c>
      <c r="AG618" s="1">
        <f>VLOOKUP($B618&amp;$C618&amp;$D618,HFE!$A$3:$AJ$1048576,AG$1,0)*100</f>
        <v>100</v>
      </c>
      <c r="AH618" s="2">
        <f t="shared" si="350"/>
        <v>0</v>
      </c>
      <c r="AI618" s="1">
        <f>VLOOKUP($B618&amp;$C618&amp;$D618,Staqo!$A$3:$AJ$1048576,AI$1,0)</f>
        <v>0.213347</v>
      </c>
      <c r="AJ618" s="1" t="e">
        <f>VLOOKUP($B618&amp;$C618&amp;$D618,HFE!$A$3:$AJ$1048576,AJ$1,0)</f>
        <v>#REF!</v>
      </c>
      <c r="AK618" s="2" t="e">
        <f t="shared" si="351"/>
        <v>#REF!</v>
      </c>
      <c r="AL618" s="1">
        <f>VLOOKUP($B618&amp;$C618&amp;$D618,Staqo!$A$3:$AJ$1048576,AL$1,0)</f>
        <v>0.193951</v>
      </c>
      <c r="AM618" s="1" t="e">
        <f>VLOOKUP($B618&amp;$C618&amp;$D618,HFE!$A$3:$AJ$1048576,AM$1,0)</f>
        <v>#REF!</v>
      </c>
      <c r="AN618" s="2" t="e">
        <f t="shared" si="352"/>
        <v>#REF!</v>
      </c>
      <c r="AO618" s="1">
        <f>VLOOKUP($B618&amp;$C618&amp;$D618,Staqo!$A$3:$AJ$1048576,AO$1,0)</f>
        <v>0.211606</v>
      </c>
      <c r="AP618" s="1" t="e">
        <f>VLOOKUP($B618&amp;$C618&amp;$D618,HFE!$A$3:$AJ$1048576,AP$1,0)</f>
        <v>#REF!</v>
      </c>
      <c r="AQ618" s="2" t="e">
        <f t="shared" si="353"/>
        <v>#REF!</v>
      </c>
      <c r="AR618" s="1">
        <f>VLOOKUP($B618&amp;$C618&amp;$D618,Staqo!$A$3:$AJ$1048576,AR$1,0)</f>
        <v>0.192369</v>
      </c>
      <c r="AS618" s="1" t="e">
        <f>VLOOKUP($B618&amp;$C618&amp;$D618,HFE!$A$3:$AJ$1048576,AS$1,0)</f>
        <v>#REF!</v>
      </c>
      <c r="AT618" s="2" t="e">
        <f t="shared" si="354"/>
        <v>#REF!</v>
      </c>
      <c r="AU618" s="1">
        <f>VLOOKUP($B618&amp;$C618&amp;$D618,Staqo!$A$3:$AJ$1048576,AU$1,0)</f>
        <v>97.2496</v>
      </c>
      <c r="AV618" s="1">
        <f>VLOOKUP($B618&amp;$C618&amp;$D618,HFE!$A$3:$AJ$1048576,AV$1,0)</f>
        <v>0</v>
      </c>
      <c r="AW618" s="2">
        <f t="shared" si="355"/>
        <v>-97.2496</v>
      </c>
      <c r="AX618" s="4">
        <f>VLOOKUP($B618&amp;$C618&amp;$D618,Staqo!$A$3:$AJ$1048576,AX$1,0)</f>
        <v>12</v>
      </c>
      <c r="AY618" s="4">
        <f>VLOOKUP($B618&amp;$C618&amp;$D618,HFE!$A$3:$AJ$1048576,AY$1,0)</f>
        <v>12</v>
      </c>
      <c r="AZ618" s="5">
        <f t="shared" si="356"/>
        <v>0</v>
      </c>
      <c r="BA618" s="1">
        <f>VLOOKUP($B618&amp;$C618&amp;$D618,Staqo!$A$3:$AJ$1048576,BA$1,0)</f>
        <v>0</v>
      </c>
      <c r="BB618" s="1">
        <f>VLOOKUP($B618&amp;$C618&amp;$D618,HFE!$A$3:$AJ$1048576,BB$1,0)</f>
        <v>0</v>
      </c>
      <c r="BC618" s="2">
        <f t="shared" si="357"/>
        <v>0</v>
      </c>
      <c r="BD618" s="1">
        <f>VLOOKUP($B618&amp;$C618&amp;$D618,Staqo!$A$3:$AJ$1048576,BD$1,0)</f>
        <v>0</v>
      </c>
      <c r="BE618" s="1">
        <f>VLOOKUP($B618&amp;$C618&amp;$D618,HFE!$A$3:$AJ$1048576,BE$1,0)</f>
        <v>0</v>
      </c>
      <c r="BF618" s="2">
        <f t="shared" si="358"/>
        <v>0</v>
      </c>
      <c r="BG618" s="1">
        <f>VLOOKUP($B618&amp;$C618&amp;$D618,Staqo!$A$3:$AJ$1048576,BG$1,0)</f>
        <v>0</v>
      </c>
      <c r="BH618" s="1">
        <f>VLOOKUP($B618&amp;$C618&amp;$D618,HFE!$A$3:$AJ$1048576,BH$1,0)</f>
        <v>0</v>
      </c>
      <c r="BI618" s="2">
        <f t="shared" si="359"/>
        <v>0</v>
      </c>
      <c r="BJ618" s="1">
        <f>VLOOKUP($B618&amp;$C618&amp;$D618,Staqo!$A$3:$AJ$1048576,BJ$1,0)</f>
        <v>0</v>
      </c>
      <c r="BK618" s="1">
        <f>VLOOKUP($B618&amp;$C618&amp;$D618,HFE!$A$3:$AJ$1048576,BK$1,0)</f>
        <v>0</v>
      </c>
      <c r="BL618" s="2">
        <f t="shared" si="360"/>
        <v>0</v>
      </c>
      <c r="BM618" s="1">
        <f>VLOOKUP($B618&amp;$C618&amp;$D618,Staqo!$A$3:$AJ$1048576,BM$1,0)</f>
        <v>0</v>
      </c>
      <c r="BN618" s="1">
        <f>VLOOKUP($B618&amp;$C618&amp;$D618,HFE!$A$3:$AJ$1048576,BN$1,0)</f>
        <v>0</v>
      </c>
      <c r="BO618" s="2">
        <f t="shared" si="361"/>
        <v>0</v>
      </c>
      <c r="BP618" s="1">
        <f>VLOOKUP($B618&amp;$C618&amp;$D618,Staqo!$A$3:$AJ$1048576,BP$1,0)</f>
        <v>0</v>
      </c>
      <c r="BQ618" s="1">
        <f>VLOOKUP($B618&amp;$C618&amp;$D618,HFE!$A$3:$AJ$1048576,BQ$1,0)</f>
        <v>0</v>
      </c>
      <c r="BR618" s="2">
        <f t="shared" si="362"/>
        <v>0</v>
      </c>
      <c r="BS618" s="1">
        <f>VLOOKUP($B618&amp;$C618&amp;$D618,Staqo!$A$3:$AJ$1048576,BS$1,0)</f>
        <v>0</v>
      </c>
      <c r="BT618" s="1">
        <f>VLOOKUP($B618&amp;$C618&amp;$D618,HFE!$A$3:$AJ$1048576,BT$1,0)</f>
        <v>0</v>
      </c>
      <c r="BU618" s="2">
        <f t="shared" si="363"/>
        <v>0</v>
      </c>
      <c r="BV618" s="1">
        <f>VLOOKUP($B618&amp;$C618&amp;$D618,Staqo!$A$3:$AJ$1048576,BV$1,0)</f>
        <v>0</v>
      </c>
      <c r="BW618" s="1">
        <f>VLOOKUP($B618&amp;$C618&amp;$D618,HFE!$A$3:$AJ$1048576,BW$1,0)</f>
        <v>0</v>
      </c>
      <c r="BX618" s="2">
        <f t="shared" si="364"/>
        <v>0</v>
      </c>
      <c r="BY618" s="1">
        <f>VLOOKUP($B618&amp;$C618&amp;$D618,Staqo!$A$3:$AJ$1048576,BY$1,0)</f>
        <v>0</v>
      </c>
      <c r="BZ618" s="1">
        <f>VLOOKUP($B618&amp;$C618&amp;$D618,HFE!$A$3:$AJ$1048576,BZ$1,0)</f>
        <v>0</v>
      </c>
      <c r="CA618" s="2">
        <f t="shared" si="365"/>
        <v>0</v>
      </c>
      <c r="CB618" s="1">
        <f>VLOOKUP($B618&amp;$C618&amp;$D618,Staqo!$A$3:$AJ$1048576,CB$1,0)</f>
        <v>0</v>
      </c>
      <c r="CC618" s="1">
        <f>VLOOKUP($B618&amp;$C618&amp;$D618,HFE!$A$3:$AJ$1048576,CC$1,0)</f>
        <v>0</v>
      </c>
      <c r="CD618" s="2">
        <f t="shared" si="366"/>
        <v>0</v>
      </c>
      <c r="CE618" s="1">
        <f>VLOOKUP($B618&amp;$C618&amp;$D618,Staqo!$A$3:$AJ$1048576,CE$1,0)</f>
        <v>0</v>
      </c>
      <c r="CF618" s="1">
        <f>VLOOKUP($B618&amp;$C618&amp;$D618,HFE!$A$3:$AJ$1048576,CF$1,0)</f>
        <v>0</v>
      </c>
      <c r="CG618" s="2">
        <f t="shared" si="367"/>
        <v>0</v>
      </c>
      <c r="CH618" s="1">
        <f>VLOOKUP($B618&amp;$C618&amp;$D618,Staqo!$A$3:$AJ$1048576,CH$1,0)</f>
        <v>0</v>
      </c>
      <c r="CI618" s="1">
        <f>VLOOKUP($B618&amp;$C618&amp;$D618,HFE!$A$3:$AJ$1048576,CI$1,0)</f>
        <v>0</v>
      </c>
      <c r="CJ618" s="2">
        <f t="shared" si="368"/>
        <v>0</v>
      </c>
      <c r="CK618" s="1">
        <f>VLOOKUP($B618&amp;$C618&amp;$D618,Staqo!$A$3:$AJ$1048576,CK$1,0)</f>
        <v>0</v>
      </c>
      <c r="CL618" s="1">
        <f>VLOOKUP($B618&amp;$C618&amp;$D618,HFE!$A$3:$AJ$1048576,CL$1,0)</f>
        <v>0</v>
      </c>
      <c r="CM618" s="2">
        <f t="shared" si="369"/>
        <v>0</v>
      </c>
      <c r="CN618" s="1">
        <f>VLOOKUP($B618&amp;$C618&amp;$D618,Staqo!$A$3:$AJ$1048576,CN$1,0)</f>
        <v>0</v>
      </c>
      <c r="CO618" s="1">
        <f>VLOOKUP($B618&amp;$C618&amp;$D618,HFE!$A$3:$AJ$1048576,CO$1,0)</f>
        <v>0</v>
      </c>
      <c r="CP618" s="2">
        <f t="shared" si="370"/>
        <v>0</v>
      </c>
      <c r="CQ618" s="1">
        <f>VLOOKUP($B618&amp;$C618&amp;$D618,Staqo!$A$3:$AJ$1048576,CQ$1,0)</f>
        <v>0</v>
      </c>
      <c r="CR618" s="1">
        <f>VLOOKUP($B618&amp;$C618&amp;$D618,HFE!$A$3:$AJ$1048576,CR$1,0)</f>
        <v>0</v>
      </c>
      <c r="CS618" s="2">
        <f t="shared" si="371"/>
        <v>0</v>
      </c>
      <c r="CT618" s="1"/>
      <c r="CU618" s="1"/>
      <c r="CV618" s="2"/>
    </row>
    <row r="619" hidden="1" spans="1:100">
      <c r="A619" s="1" t="s">
        <v>95</v>
      </c>
      <c r="B619" s="1" t="s">
        <v>96</v>
      </c>
      <c r="C619" s="3">
        <v>44574</v>
      </c>
      <c r="D619" s="1" t="s">
        <v>98</v>
      </c>
      <c r="E619" s="1">
        <f>VLOOKUP($B619&amp;$C619&amp;$D619,Staqo!$A$3:$AJ$1048576,E$1,0)</f>
        <v>5.30222</v>
      </c>
      <c r="F619" s="1" t="e">
        <f>VLOOKUP($B619&amp;$C619&amp;$D619,HFE!$A$3:$AJ$1048576,F$1,0)</f>
        <v>#REF!</v>
      </c>
      <c r="G619" s="2" t="e">
        <f t="shared" si="341"/>
        <v>#REF!</v>
      </c>
      <c r="H619" s="1">
        <f>VLOOKUP($B619&amp;$C619&amp;$D619,Staqo!$A$3:$AJ$1048576,H$1,0)</f>
        <v>6.28172</v>
      </c>
      <c r="I619" s="1" t="e">
        <f>VLOOKUP($B619&amp;$C619&amp;$D619,HFE!$A$3:$AJ$1048576,I$1,0)</f>
        <v>#REF!</v>
      </c>
      <c r="J619" s="2" t="e">
        <f t="shared" si="342"/>
        <v>#REF!</v>
      </c>
      <c r="K619" s="1">
        <f>VLOOKUP($B619&amp;$C619&amp;$D619,Staqo!$A$3:$AJ$1048576,K$1,0)</f>
        <v>6922.96</v>
      </c>
      <c r="L619" s="1" t="e">
        <f>VLOOKUP($B619&amp;$C619&amp;$D619,HFE!$A$3:$AJ$1048576,L$1,0)</f>
        <v>#REF!</v>
      </c>
      <c r="M619" s="2" t="e">
        <f t="shared" si="343"/>
        <v>#REF!</v>
      </c>
      <c r="N619" s="1">
        <f>VLOOKUP($B619&amp;$C619&amp;$D619,Staqo!$A$3:$AJ$1048576,N$1,0)</f>
        <v>5160</v>
      </c>
      <c r="O619" s="1">
        <f>VLOOKUP($B619&amp;$C619&amp;$D619,HFE!$A$3:$AJ$1048576,O$1,0)</f>
        <v>0</v>
      </c>
      <c r="P619" s="2">
        <f t="shared" si="344"/>
        <v>-5160</v>
      </c>
      <c r="Q619" s="1">
        <f>VLOOKUP($B619&amp;$C619&amp;$D619,Staqo!$A$3:$AJ$1048576,Q$1,0)</f>
        <v>5117.89</v>
      </c>
      <c r="R619" s="1">
        <f>VLOOKUP($B619&amp;$C619&amp;$D619,HFE!$A$3:$AJ$1048576,R$1,0)</f>
        <v>0</v>
      </c>
      <c r="S619" s="2">
        <f t="shared" si="345"/>
        <v>-5117.89</v>
      </c>
      <c r="T619" s="1">
        <f>VLOOKUP($B619&amp;$C619&amp;$D619,Staqo!$A$3:$AJ$1048576,T$1,0)</f>
        <v>0.745346</v>
      </c>
      <c r="U619" s="1" t="e">
        <f>VLOOKUP($B619&amp;$C619&amp;$D619,HFE!$A$3:$AJ$1048576,U$1,0)</f>
        <v>#REF!</v>
      </c>
      <c r="V619" s="2" t="e">
        <f t="shared" si="346"/>
        <v>#REF!</v>
      </c>
      <c r="W619" s="1">
        <f>VLOOKUP($B619&amp;$C619&amp;$D619,Staqo!$A$3:$AJ$1048576,W$1,0)</f>
        <v>0.739264</v>
      </c>
      <c r="X619" s="1" t="e">
        <f>VLOOKUP($B619&amp;$C619&amp;$D619,HFE!$A$3:$AJ$1048576,X$1,0)</f>
        <v>#REF!</v>
      </c>
      <c r="Y619" s="2" t="e">
        <f t="shared" si="347"/>
        <v>#REF!</v>
      </c>
      <c r="Z619" s="4">
        <f>VLOOKUP($B619&amp;$C619&amp;$D619,Staqo!$A$3:$AJ$1048576,Z$1,0)</f>
        <v>100</v>
      </c>
      <c r="AA619" s="4">
        <f>VLOOKUP($B619&amp;$C619&amp;$D619,HFE!$A$3:$AJ$1048576,AA$1,0)</f>
        <v>0</v>
      </c>
      <c r="AB619" s="5">
        <f t="shared" si="348"/>
        <v>-100</v>
      </c>
      <c r="AC619" s="1">
        <f>VLOOKUP($B619&amp;$C619&amp;$D619,Staqo!$A$3:$AJ$1048576,AC$1,0)</f>
        <v>100</v>
      </c>
      <c r="AD619" s="1">
        <f>VLOOKUP($B619&amp;$C619&amp;$D619,HFE!$A$3:$AJ$1048576,AD$1,0)*100</f>
        <v>100</v>
      </c>
      <c r="AE619" s="2">
        <f t="shared" si="349"/>
        <v>0</v>
      </c>
      <c r="AF619" s="1">
        <f>VLOOKUP($B619&amp;$C619&amp;$D619,Staqo!$A$3:$AJ$1048576,AF$1,0)</f>
        <v>100</v>
      </c>
      <c r="AG619" s="1">
        <f>VLOOKUP($B619&amp;$C619&amp;$D619,HFE!$A$3:$AJ$1048576,AG$1,0)*100</f>
        <v>100</v>
      </c>
      <c r="AH619" s="2">
        <f t="shared" si="350"/>
        <v>0</v>
      </c>
      <c r="AI619" s="1">
        <f>VLOOKUP($B619&amp;$C619&amp;$D619,Staqo!$A$3:$AJ$1048576,AI$1,0)</f>
        <v>0.214594</v>
      </c>
      <c r="AJ619" s="1" t="e">
        <f>VLOOKUP($B619&amp;$C619&amp;$D619,HFE!$A$3:$AJ$1048576,AJ$1,0)</f>
        <v>#REF!</v>
      </c>
      <c r="AK619" s="2" t="e">
        <f t="shared" si="351"/>
        <v>#REF!</v>
      </c>
      <c r="AL619" s="1">
        <f>VLOOKUP($B619&amp;$C619&amp;$D619,Staqo!$A$3:$AJ$1048576,AL$1,0)</f>
        <v>0.195086</v>
      </c>
      <c r="AM619" s="1" t="e">
        <f>VLOOKUP($B619&amp;$C619&amp;$D619,HFE!$A$3:$AJ$1048576,AM$1,0)</f>
        <v>#REF!</v>
      </c>
      <c r="AN619" s="2" t="e">
        <f t="shared" si="352"/>
        <v>#REF!</v>
      </c>
      <c r="AO619" s="1">
        <f>VLOOKUP($B619&amp;$C619&amp;$D619,Staqo!$A$3:$AJ$1048576,AO$1,0)</f>
        <v>0.212843</v>
      </c>
      <c r="AP619" s="1" t="e">
        <f>VLOOKUP($B619&amp;$C619&amp;$D619,HFE!$A$3:$AJ$1048576,AP$1,0)</f>
        <v>#REF!</v>
      </c>
      <c r="AQ619" s="2" t="e">
        <f t="shared" si="353"/>
        <v>#REF!</v>
      </c>
      <c r="AR619" s="1">
        <f>VLOOKUP($B619&amp;$C619&amp;$D619,Staqo!$A$3:$AJ$1048576,AR$1,0)</f>
        <v>0.193494</v>
      </c>
      <c r="AS619" s="1" t="e">
        <f>VLOOKUP($B619&amp;$C619&amp;$D619,HFE!$A$3:$AJ$1048576,AS$1,0)</f>
        <v>#REF!</v>
      </c>
      <c r="AT619" s="2" t="e">
        <f t="shared" si="354"/>
        <v>#REF!</v>
      </c>
      <c r="AU619" s="1">
        <f>VLOOKUP($B619&amp;$C619&amp;$D619,Staqo!$A$3:$AJ$1048576,AU$1,0)</f>
        <v>96.7678</v>
      </c>
      <c r="AV619" s="1">
        <f>VLOOKUP($B619&amp;$C619&amp;$D619,HFE!$A$3:$AJ$1048576,AV$1,0)</f>
        <v>0</v>
      </c>
      <c r="AW619" s="2">
        <f t="shared" si="355"/>
        <v>-96.7678</v>
      </c>
      <c r="AX619" s="4">
        <f>VLOOKUP($B619&amp;$C619&amp;$D619,Staqo!$A$3:$AJ$1048576,AX$1,0)</f>
        <v>12</v>
      </c>
      <c r="AY619" s="4">
        <f>VLOOKUP($B619&amp;$C619&amp;$D619,HFE!$A$3:$AJ$1048576,AY$1,0)</f>
        <v>12</v>
      </c>
      <c r="AZ619" s="5">
        <f t="shared" si="356"/>
        <v>0</v>
      </c>
      <c r="BA619" s="1">
        <f>VLOOKUP($B619&amp;$C619&amp;$D619,Staqo!$A$3:$AJ$1048576,BA$1,0)</f>
        <v>0</v>
      </c>
      <c r="BB619" s="1">
        <f>VLOOKUP($B619&amp;$C619&amp;$D619,HFE!$A$3:$AJ$1048576,BB$1,0)</f>
        <v>0</v>
      </c>
      <c r="BC619" s="2">
        <f t="shared" si="357"/>
        <v>0</v>
      </c>
      <c r="BD619" s="1">
        <f>VLOOKUP($B619&amp;$C619&amp;$D619,Staqo!$A$3:$AJ$1048576,BD$1,0)</f>
        <v>0</v>
      </c>
      <c r="BE619" s="1">
        <f>VLOOKUP($B619&amp;$C619&amp;$D619,HFE!$A$3:$AJ$1048576,BE$1,0)</f>
        <v>0</v>
      </c>
      <c r="BF619" s="2">
        <f t="shared" si="358"/>
        <v>0</v>
      </c>
      <c r="BG619" s="1">
        <f>VLOOKUP($B619&amp;$C619&amp;$D619,Staqo!$A$3:$AJ$1048576,BG$1,0)</f>
        <v>0</v>
      </c>
      <c r="BH619" s="1">
        <f>VLOOKUP($B619&amp;$C619&amp;$D619,HFE!$A$3:$AJ$1048576,BH$1,0)</f>
        <v>0</v>
      </c>
      <c r="BI619" s="2">
        <f t="shared" si="359"/>
        <v>0</v>
      </c>
      <c r="BJ619" s="1">
        <f>VLOOKUP($B619&amp;$C619&amp;$D619,Staqo!$A$3:$AJ$1048576,BJ$1,0)</f>
        <v>0</v>
      </c>
      <c r="BK619" s="1">
        <f>VLOOKUP($B619&amp;$C619&amp;$D619,HFE!$A$3:$AJ$1048576,BK$1,0)</f>
        <v>0</v>
      </c>
      <c r="BL619" s="2">
        <f t="shared" si="360"/>
        <v>0</v>
      </c>
      <c r="BM619" s="1">
        <f>VLOOKUP($B619&amp;$C619&amp;$D619,Staqo!$A$3:$AJ$1048576,BM$1,0)</f>
        <v>0</v>
      </c>
      <c r="BN619" s="1">
        <f>VLOOKUP($B619&amp;$C619&amp;$D619,HFE!$A$3:$AJ$1048576,BN$1,0)</f>
        <v>0</v>
      </c>
      <c r="BO619" s="2">
        <f t="shared" si="361"/>
        <v>0</v>
      </c>
      <c r="BP619" s="1">
        <f>VLOOKUP($B619&amp;$C619&amp;$D619,Staqo!$A$3:$AJ$1048576,BP$1,0)</f>
        <v>0</v>
      </c>
      <c r="BQ619" s="1">
        <f>VLOOKUP($B619&amp;$C619&amp;$D619,HFE!$A$3:$AJ$1048576,BQ$1,0)</f>
        <v>0</v>
      </c>
      <c r="BR619" s="2">
        <f t="shared" si="362"/>
        <v>0</v>
      </c>
      <c r="BS619" s="1">
        <f>VLOOKUP($B619&amp;$C619&amp;$D619,Staqo!$A$3:$AJ$1048576,BS$1,0)</f>
        <v>0</v>
      </c>
      <c r="BT619" s="1">
        <f>VLOOKUP($B619&amp;$C619&amp;$D619,HFE!$A$3:$AJ$1048576,BT$1,0)</f>
        <v>0</v>
      </c>
      <c r="BU619" s="2">
        <f t="shared" si="363"/>
        <v>0</v>
      </c>
      <c r="BV619" s="1">
        <f>VLOOKUP($B619&amp;$C619&amp;$D619,Staqo!$A$3:$AJ$1048576,BV$1,0)</f>
        <v>0</v>
      </c>
      <c r="BW619" s="1">
        <f>VLOOKUP($B619&amp;$C619&amp;$D619,HFE!$A$3:$AJ$1048576,BW$1,0)</f>
        <v>0</v>
      </c>
      <c r="BX619" s="2">
        <f t="shared" si="364"/>
        <v>0</v>
      </c>
      <c r="BY619" s="1">
        <f>VLOOKUP($B619&amp;$C619&amp;$D619,Staqo!$A$3:$AJ$1048576,BY$1,0)</f>
        <v>0</v>
      </c>
      <c r="BZ619" s="1">
        <f>VLOOKUP($B619&amp;$C619&amp;$D619,HFE!$A$3:$AJ$1048576,BZ$1,0)</f>
        <v>0</v>
      </c>
      <c r="CA619" s="2">
        <f t="shared" si="365"/>
        <v>0</v>
      </c>
      <c r="CB619" s="1">
        <f>VLOOKUP($B619&amp;$C619&amp;$D619,Staqo!$A$3:$AJ$1048576,CB$1,0)</f>
        <v>0</v>
      </c>
      <c r="CC619" s="1">
        <f>VLOOKUP($B619&amp;$C619&amp;$D619,HFE!$A$3:$AJ$1048576,CC$1,0)</f>
        <v>0</v>
      </c>
      <c r="CD619" s="2">
        <f t="shared" si="366"/>
        <v>0</v>
      </c>
      <c r="CE619" s="1">
        <f>VLOOKUP($B619&amp;$C619&amp;$D619,Staqo!$A$3:$AJ$1048576,CE$1,0)</f>
        <v>0</v>
      </c>
      <c r="CF619" s="1">
        <f>VLOOKUP($B619&amp;$C619&amp;$D619,HFE!$A$3:$AJ$1048576,CF$1,0)</f>
        <v>0</v>
      </c>
      <c r="CG619" s="2">
        <f t="shared" si="367"/>
        <v>0</v>
      </c>
      <c r="CH619" s="1">
        <f>VLOOKUP($B619&amp;$C619&amp;$D619,Staqo!$A$3:$AJ$1048576,CH$1,0)</f>
        <v>0</v>
      </c>
      <c r="CI619" s="1">
        <f>VLOOKUP($B619&amp;$C619&amp;$D619,HFE!$A$3:$AJ$1048576,CI$1,0)</f>
        <v>0</v>
      </c>
      <c r="CJ619" s="2">
        <f t="shared" si="368"/>
        <v>0</v>
      </c>
      <c r="CK619" s="1">
        <f>VLOOKUP($B619&amp;$C619&amp;$D619,Staqo!$A$3:$AJ$1048576,CK$1,0)</f>
        <v>0</v>
      </c>
      <c r="CL619" s="1">
        <f>VLOOKUP($B619&amp;$C619&amp;$D619,HFE!$A$3:$AJ$1048576,CL$1,0)</f>
        <v>0</v>
      </c>
      <c r="CM619" s="2">
        <f t="shared" si="369"/>
        <v>0</v>
      </c>
      <c r="CN619" s="1">
        <f>VLOOKUP($B619&amp;$C619&amp;$D619,Staqo!$A$3:$AJ$1048576,CN$1,0)</f>
        <v>0</v>
      </c>
      <c r="CO619" s="1">
        <f>VLOOKUP($B619&amp;$C619&amp;$D619,HFE!$A$3:$AJ$1048576,CO$1,0)</f>
        <v>0</v>
      </c>
      <c r="CP619" s="2">
        <f t="shared" si="370"/>
        <v>0</v>
      </c>
      <c r="CQ619" s="1">
        <f>VLOOKUP($B619&amp;$C619&amp;$D619,Staqo!$A$3:$AJ$1048576,CQ$1,0)</f>
        <v>0</v>
      </c>
      <c r="CR619" s="1">
        <f>VLOOKUP($B619&amp;$C619&amp;$D619,HFE!$A$3:$AJ$1048576,CR$1,0)</f>
        <v>0</v>
      </c>
      <c r="CS619" s="2">
        <f t="shared" si="371"/>
        <v>0</v>
      </c>
      <c r="CT619" s="1"/>
      <c r="CU619" s="1"/>
      <c r="CV619" s="2"/>
    </row>
    <row r="620" hidden="1" spans="1:100">
      <c r="A620" s="1" t="s">
        <v>95</v>
      </c>
      <c r="B620" s="1" t="s">
        <v>96</v>
      </c>
      <c r="C620" s="3">
        <v>44574</v>
      </c>
      <c r="D620" s="1" t="s">
        <v>99</v>
      </c>
      <c r="E620" s="1">
        <f>VLOOKUP($B620&amp;$C620&amp;$D620,Staqo!$A$3:$AJ$1048576,E$1,0)</f>
        <v>5.30222</v>
      </c>
      <c r="F620" s="1" t="e">
        <f>VLOOKUP($B620&amp;$C620&amp;$D620,HFE!$A$3:$AJ$1048576,F$1,0)</f>
        <v>#REF!</v>
      </c>
      <c r="G620" s="2" t="e">
        <f t="shared" si="341"/>
        <v>#REF!</v>
      </c>
      <c r="H620" s="1">
        <f>VLOOKUP($B620&amp;$C620&amp;$D620,Staqo!$A$3:$AJ$1048576,H$1,0)</f>
        <v>6.28172</v>
      </c>
      <c r="I620" s="1" t="e">
        <f>VLOOKUP($B620&amp;$C620&amp;$D620,HFE!$A$3:$AJ$1048576,I$1,0)</f>
        <v>#REF!</v>
      </c>
      <c r="J620" s="2" t="e">
        <f t="shared" si="342"/>
        <v>#REF!</v>
      </c>
      <c r="K620" s="1">
        <f>VLOOKUP($B620&amp;$C620&amp;$D620,Staqo!$A$3:$AJ$1048576,K$1,0)</f>
        <v>6922.96</v>
      </c>
      <c r="L620" s="1" t="e">
        <f>VLOOKUP($B620&amp;$C620&amp;$D620,HFE!$A$3:$AJ$1048576,L$1,0)</f>
        <v>#REF!</v>
      </c>
      <c r="M620" s="2" t="e">
        <f t="shared" si="343"/>
        <v>#REF!</v>
      </c>
      <c r="N620" s="1">
        <f>VLOOKUP($B620&amp;$C620&amp;$D620,Staqo!$A$3:$AJ$1048576,N$1,0)</f>
        <v>5060</v>
      </c>
      <c r="O620" s="1">
        <f>VLOOKUP($B620&amp;$C620&amp;$D620,HFE!$A$3:$AJ$1048576,O$1,0)</f>
        <v>0</v>
      </c>
      <c r="P620" s="2">
        <f t="shared" si="344"/>
        <v>-5060</v>
      </c>
      <c r="Q620" s="1">
        <f>VLOOKUP($B620&amp;$C620&amp;$D620,Staqo!$A$3:$AJ$1048576,Q$1,0)</f>
        <v>5018.71</v>
      </c>
      <c r="R620" s="1">
        <f>VLOOKUP($B620&amp;$C620&amp;$D620,HFE!$A$3:$AJ$1048576,R$1,0)</f>
        <v>0</v>
      </c>
      <c r="S620" s="2">
        <f t="shared" si="345"/>
        <v>-5018.71</v>
      </c>
      <c r="T620" s="1">
        <f>VLOOKUP($B620&amp;$C620&amp;$D620,Staqo!$A$3:$AJ$1048576,T$1,0)</f>
        <v>0.730902</v>
      </c>
      <c r="U620" s="1" t="e">
        <f>VLOOKUP($B620&amp;$C620&amp;$D620,HFE!$A$3:$AJ$1048576,U$1,0)</f>
        <v>#REF!</v>
      </c>
      <c r="V620" s="2" t="e">
        <f t="shared" si="346"/>
        <v>#REF!</v>
      </c>
      <c r="W620" s="1">
        <f>VLOOKUP($B620&amp;$C620&amp;$D620,Staqo!$A$3:$AJ$1048576,W$1,0)</f>
        <v>0.724937</v>
      </c>
      <c r="X620" s="1" t="e">
        <f>VLOOKUP($B620&amp;$C620&amp;$D620,HFE!$A$3:$AJ$1048576,X$1,0)</f>
        <v>#REF!</v>
      </c>
      <c r="Y620" s="2" t="e">
        <f t="shared" si="347"/>
        <v>#REF!</v>
      </c>
      <c r="Z620" s="4">
        <f>VLOOKUP($B620&amp;$C620&amp;$D620,Staqo!$A$3:$AJ$1048576,Z$1,0)</f>
        <v>100</v>
      </c>
      <c r="AA620" s="4">
        <f>VLOOKUP($B620&amp;$C620&amp;$D620,HFE!$A$3:$AJ$1048576,AA$1,0)</f>
        <v>0</v>
      </c>
      <c r="AB620" s="5">
        <f t="shared" si="348"/>
        <v>-100</v>
      </c>
      <c r="AC620" s="1">
        <f>VLOOKUP($B620&amp;$C620&amp;$D620,Staqo!$A$3:$AJ$1048576,AC$1,0)</f>
        <v>100</v>
      </c>
      <c r="AD620" s="1">
        <f>VLOOKUP($B620&amp;$C620&amp;$D620,HFE!$A$3:$AJ$1048576,AD$1,0)*100</f>
        <v>100</v>
      </c>
      <c r="AE620" s="2">
        <f t="shared" si="349"/>
        <v>0</v>
      </c>
      <c r="AF620" s="1">
        <f>VLOOKUP($B620&amp;$C620&amp;$D620,Staqo!$A$3:$AJ$1048576,AF$1,0)</f>
        <v>100</v>
      </c>
      <c r="AG620" s="1">
        <f>VLOOKUP($B620&amp;$C620&amp;$D620,HFE!$A$3:$AJ$1048576,AG$1,0)*100</f>
        <v>100</v>
      </c>
      <c r="AH620" s="2">
        <f t="shared" si="350"/>
        <v>0</v>
      </c>
      <c r="AI620" s="1">
        <f>VLOOKUP($B620&amp;$C620&amp;$D620,Staqo!$A$3:$AJ$1048576,AI$1,0)</f>
        <v>0.210436</v>
      </c>
      <c r="AJ620" s="1" t="e">
        <f>VLOOKUP($B620&amp;$C620&amp;$D620,HFE!$A$3:$AJ$1048576,AJ$1,0)</f>
        <v>#REF!</v>
      </c>
      <c r="AK620" s="2" t="e">
        <f t="shared" si="351"/>
        <v>#REF!</v>
      </c>
      <c r="AL620" s="1">
        <f>VLOOKUP($B620&amp;$C620&amp;$D620,Staqo!$A$3:$AJ$1048576,AL$1,0)</f>
        <v>0.191305</v>
      </c>
      <c r="AM620" s="1" t="e">
        <f>VLOOKUP($B620&amp;$C620&amp;$D620,HFE!$A$3:$AJ$1048576,AM$1,0)</f>
        <v>#REF!</v>
      </c>
      <c r="AN620" s="2" t="e">
        <f t="shared" si="352"/>
        <v>#REF!</v>
      </c>
      <c r="AO620" s="1">
        <f>VLOOKUP($B620&amp;$C620&amp;$D620,Staqo!$A$3:$AJ$1048576,AO$1,0)</f>
        <v>0.208718</v>
      </c>
      <c r="AP620" s="1" t="e">
        <f>VLOOKUP($B620&amp;$C620&amp;$D620,HFE!$A$3:$AJ$1048576,AP$1,0)</f>
        <v>#REF!</v>
      </c>
      <c r="AQ620" s="2" t="e">
        <f t="shared" si="353"/>
        <v>#REF!</v>
      </c>
      <c r="AR620" s="1">
        <f>VLOOKUP($B620&amp;$C620&amp;$D620,Staqo!$A$3:$AJ$1048576,AR$1,0)</f>
        <v>0.189744</v>
      </c>
      <c r="AS620" s="1" t="e">
        <f>VLOOKUP($B620&amp;$C620&amp;$D620,HFE!$A$3:$AJ$1048576,AS$1,0)</f>
        <v>#REF!</v>
      </c>
      <c r="AT620" s="2" t="e">
        <f t="shared" si="354"/>
        <v>#REF!</v>
      </c>
      <c r="AU620" s="1">
        <f>VLOOKUP($B620&amp;$C620&amp;$D620,Staqo!$A$3:$AJ$1048576,AU$1,0)</f>
        <v>96.6291</v>
      </c>
      <c r="AV620" s="1">
        <f>VLOOKUP($B620&amp;$C620&amp;$D620,HFE!$A$3:$AJ$1048576,AV$1,0)</f>
        <v>0</v>
      </c>
      <c r="AW620" s="2">
        <f t="shared" si="355"/>
        <v>-96.6291</v>
      </c>
      <c r="AX620" s="4">
        <f>VLOOKUP($B620&amp;$C620&amp;$D620,Staqo!$A$3:$AJ$1048576,AX$1,0)</f>
        <v>12</v>
      </c>
      <c r="AY620" s="4">
        <f>VLOOKUP($B620&amp;$C620&amp;$D620,HFE!$A$3:$AJ$1048576,AY$1,0)</f>
        <v>12</v>
      </c>
      <c r="AZ620" s="5">
        <f t="shared" si="356"/>
        <v>0</v>
      </c>
      <c r="BA620" s="1">
        <f>VLOOKUP($B620&amp;$C620&amp;$D620,Staqo!$A$3:$AJ$1048576,BA$1,0)</f>
        <v>0</v>
      </c>
      <c r="BB620" s="1">
        <f>VLOOKUP($B620&amp;$C620&amp;$D620,HFE!$A$3:$AJ$1048576,BB$1,0)</f>
        <v>0</v>
      </c>
      <c r="BC620" s="2">
        <f t="shared" si="357"/>
        <v>0</v>
      </c>
      <c r="BD620" s="1">
        <f>VLOOKUP($B620&amp;$C620&amp;$D620,Staqo!$A$3:$AJ$1048576,BD$1,0)</f>
        <v>0</v>
      </c>
      <c r="BE620" s="1">
        <f>VLOOKUP($B620&amp;$C620&amp;$D620,HFE!$A$3:$AJ$1048576,BE$1,0)</f>
        <v>0</v>
      </c>
      <c r="BF620" s="2">
        <f t="shared" si="358"/>
        <v>0</v>
      </c>
      <c r="BG620" s="1">
        <f>VLOOKUP($B620&amp;$C620&amp;$D620,Staqo!$A$3:$AJ$1048576,BG$1,0)</f>
        <v>0</v>
      </c>
      <c r="BH620" s="1">
        <f>VLOOKUP($B620&amp;$C620&amp;$D620,HFE!$A$3:$AJ$1048576,BH$1,0)</f>
        <v>0</v>
      </c>
      <c r="BI620" s="2">
        <f t="shared" si="359"/>
        <v>0</v>
      </c>
      <c r="BJ620" s="1">
        <f>VLOOKUP($B620&amp;$C620&amp;$D620,Staqo!$A$3:$AJ$1048576,BJ$1,0)</f>
        <v>0</v>
      </c>
      <c r="BK620" s="1">
        <f>VLOOKUP($B620&amp;$C620&amp;$D620,HFE!$A$3:$AJ$1048576,BK$1,0)</f>
        <v>0</v>
      </c>
      <c r="BL620" s="2">
        <f t="shared" si="360"/>
        <v>0</v>
      </c>
      <c r="BM620" s="1">
        <f>VLOOKUP($B620&amp;$C620&amp;$D620,Staqo!$A$3:$AJ$1048576,BM$1,0)</f>
        <v>0</v>
      </c>
      <c r="BN620" s="1">
        <f>VLOOKUP($B620&amp;$C620&amp;$D620,HFE!$A$3:$AJ$1048576,BN$1,0)</f>
        <v>0</v>
      </c>
      <c r="BO620" s="2">
        <f t="shared" si="361"/>
        <v>0</v>
      </c>
      <c r="BP620" s="1">
        <f>VLOOKUP($B620&amp;$C620&amp;$D620,Staqo!$A$3:$AJ$1048576,BP$1,0)</f>
        <v>0</v>
      </c>
      <c r="BQ620" s="1">
        <f>VLOOKUP($B620&amp;$C620&amp;$D620,HFE!$A$3:$AJ$1048576,BQ$1,0)</f>
        <v>0</v>
      </c>
      <c r="BR620" s="2">
        <f t="shared" si="362"/>
        <v>0</v>
      </c>
      <c r="BS620" s="1">
        <f>VLOOKUP($B620&amp;$C620&amp;$D620,Staqo!$A$3:$AJ$1048576,BS$1,0)</f>
        <v>0</v>
      </c>
      <c r="BT620" s="1">
        <f>VLOOKUP($B620&amp;$C620&amp;$D620,HFE!$A$3:$AJ$1048576,BT$1,0)</f>
        <v>0</v>
      </c>
      <c r="BU620" s="2">
        <f t="shared" si="363"/>
        <v>0</v>
      </c>
      <c r="BV620" s="1">
        <f>VLOOKUP($B620&amp;$C620&amp;$D620,Staqo!$A$3:$AJ$1048576,BV$1,0)</f>
        <v>0</v>
      </c>
      <c r="BW620" s="1">
        <f>VLOOKUP($B620&amp;$C620&amp;$D620,HFE!$A$3:$AJ$1048576,BW$1,0)</f>
        <v>0</v>
      </c>
      <c r="BX620" s="2">
        <f t="shared" si="364"/>
        <v>0</v>
      </c>
      <c r="BY620" s="1">
        <f>VLOOKUP($B620&amp;$C620&amp;$D620,Staqo!$A$3:$AJ$1048576,BY$1,0)</f>
        <v>0</v>
      </c>
      <c r="BZ620" s="1">
        <f>VLOOKUP($B620&amp;$C620&amp;$D620,HFE!$A$3:$AJ$1048576,BZ$1,0)</f>
        <v>0</v>
      </c>
      <c r="CA620" s="2">
        <f t="shared" si="365"/>
        <v>0</v>
      </c>
      <c r="CB620" s="1">
        <f>VLOOKUP($B620&amp;$C620&amp;$D620,Staqo!$A$3:$AJ$1048576,CB$1,0)</f>
        <v>0</v>
      </c>
      <c r="CC620" s="1">
        <f>VLOOKUP($B620&amp;$C620&amp;$D620,HFE!$A$3:$AJ$1048576,CC$1,0)</f>
        <v>0</v>
      </c>
      <c r="CD620" s="2">
        <f t="shared" si="366"/>
        <v>0</v>
      </c>
      <c r="CE620" s="1">
        <f>VLOOKUP($B620&amp;$C620&amp;$D620,Staqo!$A$3:$AJ$1048576,CE$1,0)</f>
        <v>0</v>
      </c>
      <c r="CF620" s="1">
        <f>VLOOKUP($B620&amp;$C620&amp;$D620,HFE!$A$3:$AJ$1048576,CF$1,0)</f>
        <v>0</v>
      </c>
      <c r="CG620" s="2">
        <f t="shared" si="367"/>
        <v>0</v>
      </c>
      <c r="CH620" s="1">
        <f>VLOOKUP($B620&amp;$C620&amp;$D620,Staqo!$A$3:$AJ$1048576,CH$1,0)</f>
        <v>0</v>
      </c>
      <c r="CI620" s="1">
        <f>VLOOKUP($B620&amp;$C620&amp;$D620,HFE!$A$3:$AJ$1048576,CI$1,0)</f>
        <v>0</v>
      </c>
      <c r="CJ620" s="2">
        <f t="shared" si="368"/>
        <v>0</v>
      </c>
      <c r="CK620" s="1">
        <f>VLOOKUP($B620&amp;$C620&amp;$D620,Staqo!$A$3:$AJ$1048576,CK$1,0)</f>
        <v>0</v>
      </c>
      <c r="CL620" s="1">
        <f>VLOOKUP($B620&amp;$C620&amp;$D620,HFE!$A$3:$AJ$1048576,CL$1,0)</f>
        <v>0</v>
      </c>
      <c r="CM620" s="2">
        <f t="shared" si="369"/>
        <v>0</v>
      </c>
      <c r="CN620" s="1">
        <f>VLOOKUP($B620&amp;$C620&amp;$D620,Staqo!$A$3:$AJ$1048576,CN$1,0)</f>
        <v>0</v>
      </c>
      <c r="CO620" s="1">
        <f>VLOOKUP($B620&amp;$C620&amp;$D620,HFE!$A$3:$AJ$1048576,CO$1,0)</f>
        <v>0</v>
      </c>
      <c r="CP620" s="2">
        <f t="shared" si="370"/>
        <v>0</v>
      </c>
      <c r="CQ620" s="1">
        <f>VLOOKUP($B620&amp;$C620&amp;$D620,Staqo!$A$3:$AJ$1048576,CQ$1,0)</f>
        <v>0</v>
      </c>
      <c r="CR620" s="1">
        <f>VLOOKUP($B620&amp;$C620&amp;$D620,HFE!$A$3:$AJ$1048576,CR$1,0)</f>
        <v>0</v>
      </c>
      <c r="CS620" s="2">
        <f t="shared" si="371"/>
        <v>0</v>
      </c>
      <c r="CT620" s="1"/>
      <c r="CU620" s="1"/>
      <c r="CV620" s="2"/>
    </row>
    <row r="621" hidden="1" spans="1:100">
      <c r="A621" s="1" t="s">
        <v>95</v>
      </c>
      <c r="B621" s="1" t="s">
        <v>96</v>
      </c>
      <c r="C621" s="3">
        <v>44574</v>
      </c>
      <c r="D621" s="1" t="s">
        <v>100</v>
      </c>
      <c r="E621" s="1">
        <f>VLOOKUP($B621&amp;$C621&amp;$D621,Staqo!$A$3:$AJ$1048576,E$1,0)</f>
        <v>5.30222</v>
      </c>
      <c r="F621" s="1" t="e">
        <f>VLOOKUP($B621&amp;$C621&amp;$D621,HFE!$A$3:$AJ$1048576,F$1,0)</f>
        <v>#REF!</v>
      </c>
      <c r="G621" s="2" t="e">
        <f t="shared" si="341"/>
        <v>#REF!</v>
      </c>
      <c r="H621" s="1">
        <f>VLOOKUP($B621&amp;$C621&amp;$D621,Staqo!$A$3:$AJ$1048576,H$1,0)</f>
        <v>6.28172</v>
      </c>
      <c r="I621" s="1" t="e">
        <f>VLOOKUP($B621&amp;$C621&amp;$D621,HFE!$A$3:$AJ$1048576,I$1,0)</f>
        <v>#REF!</v>
      </c>
      <c r="J621" s="2" t="e">
        <f t="shared" si="342"/>
        <v>#REF!</v>
      </c>
      <c r="K621" s="1">
        <f>VLOOKUP($B621&amp;$C621&amp;$D621,Staqo!$A$3:$AJ$1048576,K$1,0)</f>
        <v>6922.96</v>
      </c>
      <c r="L621" s="1" t="e">
        <f>VLOOKUP($B621&amp;$C621&amp;$D621,HFE!$A$3:$AJ$1048576,L$1,0)</f>
        <v>#REF!</v>
      </c>
      <c r="M621" s="2" t="e">
        <f t="shared" si="343"/>
        <v>#REF!</v>
      </c>
      <c r="N621" s="1">
        <f>VLOOKUP($B621&amp;$C621&amp;$D621,Staqo!$A$3:$AJ$1048576,N$1,0)</f>
        <v>5160</v>
      </c>
      <c r="O621" s="1">
        <f>VLOOKUP($B621&amp;$C621&amp;$D621,HFE!$A$3:$AJ$1048576,O$1,0)</f>
        <v>0</v>
      </c>
      <c r="P621" s="2">
        <f t="shared" si="344"/>
        <v>-5160</v>
      </c>
      <c r="Q621" s="1">
        <f>VLOOKUP($B621&amp;$C621&amp;$D621,Staqo!$A$3:$AJ$1048576,Q$1,0)</f>
        <v>5117.89</v>
      </c>
      <c r="R621" s="1">
        <f>VLOOKUP($B621&amp;$C621&amp;$D621,HFE!$A$3:$AJ$1048576,R$1,0)</f>
        <v>0</v>
      </c>
      <c r="S621" s="2">
        <f t="shared" si="345"/>
        <v>-5117.89</v>
      </c>
      <c r="T621" s="1">
        <f>VLOOKUP($B621&amp;$C621&amp;$D621,Staqo!$A$3:$AJ$1048576,T$1,0)</f>
        <v>0.745346</v>
      </c>
      <c r="U621" s="1" t="e">
        <f>VLOOKUP($B621&amp;$C621&amp;$D621,HFE!$A$3:$AJ$1048576,U$1,0)</f>
        <v>#REF!</v>
      </c>
      <c r="V621" s="2" t="e">
        <f t="shared" si="346"/>
        <v>#REF!</v>
      </c>
      <c r="W621" s="1">
        <f>VLOOKUP($B621&amp;$C621&amp;$D621,Staqo!$A$3:$AJ$1048576,W$1,0)</f>
        <v>0.739264</v>
      </c>
      <c r="X621" s="1" t="e">
        <f>VLOOKUP($B621&amp;$C621&amp;$D621,HFE!$A$3:$AJ$1048576,X$1,0)</f>
        <v>#REF!</v>
      </c>
      <c r="Y621" s="2" t="e">
        <f t="shared" si="347"/>
        <v>#REF!</v>
      </c>
      <c r="Z621" s="4">
        <f>VLOOKUP($B621&amp;$C621&amp;$D621,Staqo!$A$3:$AJ$1048576,Z$1,0)</f>
        <v>100</v>
      </c>
      <c r="AA621" s="4">
        <f>VLOOKUP($B621&amp;$C621&amp;$D621,HFE!$A$3:$AJ$1048576,AA$1,0)</f>
        <v>0</v>
      </c>
      <c r="AB621" s="5">
        <f t="shared" si="348"/>
        <v>-100</v>
      </c>
      <c r="AC621" s="1">
        <f>VLOOKUP($B621&amp;$C621&amp;$D621,Staqo!$A$3:$AJ$1048576,AC$1,0)</f>
        <v>100</v>
      </c>
      <c r="AD621" s="1">
        <f>VLOOKUP($B621&amp;$C621&amp;$D621,HFE!$A$3:$AJ$1048576,AD$1,0)*100</f>
        <v>100</v>
      </c>
      <c r="AE621" s="2">
        <f t="shared" si="349"/>
        <v>0</v>
      </c>
      <c r="AF621" s="1">
        <f>VLOOKUP($B621&amp;$C621&amp;$D621,Staqo!$A$3:$AJ$1048576,AF$1,0)</f>
        <v>100</v>
      </c>
      <c r="AG621" s="1">
        <f>VLOOKUP($B621&amp;$C621&amp;$D621,HFE!$A$3:$AJ$1048576,AG$1,0)*100</f>
        <v>100</v>
      </c>
      <c r="AH621" s="2">
        <f t="shared" si="350"/>
        <v>0</v>
      </c>
      <c r="AI621" s="1">
        <f>VLOOKUP($B621&amp;$C621&amp;$D621,Staqo!$A$3:$AJ$1048576,AI$1,0)</f>
        <v>0.214594</v>
      </c>
      <c r="AJ621" s="1" t="e">
        <f>VLOOKUP($B621&amp;$C621&amp;$D621,HFE!$A$3:$AJ$1048576,AJ$1,0)</f>
        <v>#REF!</v>
      </c>
      <c r="AK621" s="2" t="e">
        <f t="shared" si="351"/>
        <v>#REF!</v>
      </c>
      <c r="AL621" s="1">
        <f>VLOOKUP($B621&amp;$C621&amp;$D621,Staqo!$A$3:$AJ$1048576,AL$1,0)</f>
        <v>0.195086</v>
      </c>
      <c r="AM621" s="1" t="e">
        <f>VLOOKUP($B621&amp;$C621&amp;$D621,HFE!$A$3:$AJ$1048576,AM$1,0)</f>
        <v>#REF!</v>
      </c>
      <c r="AN621" s="2" t="e">
        <f t="shared" si="352"/>
        <v>#REF!</v>
      </c>
      <c r="AO621" s="1">
        <f>VLOOKUP($B621&amp;$C621&amp;$D621,Staqo!$A$3:$AJ$1048576,AO$1,0)</f>
        <v>0.212843</v>
      </c>
      <c r="AP621" s="1" t="e">
        <f>VLOOKUP($B621&amp;$C621&amp;$D621,HFE!$A$3:$AJ$1048576,AP$1,0)</f>
        <v>#REF!</v>
      </c>
      <c r="AQ621" s="2" t="e">
        <f t="shared" si="353"/>
        <v>#REF!</v>
      </c>
      <c r="AR621" s="1">
        <f>VLOOKUP($B621&amp;$C621&amp;$D621,Staqo!$A$3:$AJ$1048576,AR$1,0)</f>
        <v>0.193494</v>
      </c>
      <c r="AS621" s="1" t="e">
        <f>VLOOKUP($B621&amp;$C621&amp;$D621,HFE!$A$3:$AJ$1048576,AS$1,0)</f>
        <v>#REF!</v>
      </c>
      <c r="AT621" s="2" t="e">
        <f t="shared" si="354"/>
        <v>#REF!</v>
      </c>
      <c r="AU621" s="1">
        <f>VLOOKUP($B621&amp;$C621&amp;$D621,Staqo!$A$3:$AJ$1048576,AU$1,0)</f>
        <v>97.1364</v>
      </c>
      <c r="AV621" s="1">
        <f>VLOOKUP($B621&amp;$C621&amp;$D621,HFE!$A$3:$AJ$1048576,AV$1,0)</f>
        <v>0</v>
      </c>
      <c r="AW621" s="2">
        <f t="shared" si="355"/>
        <v>-97.1364</v>
      </c>
      <c r="AX621" s="4">
        <f>VLOOKUP($B621&amp;$C621&amp;$D621,Staqo!$A$3:$AJ$1048576,AX$1,0)</f>
        <v>12</v>
      </c>
      <c r="AY621" s="4">
        <f>VLOOKUP($B621&amp;$C621&amp;$D621,HFE!$A$3:$AJ$1048576,AY$1,0)</f>
        <v>12</v>
      </c>
      <c r="AZ621" s="5">
        <f t="shared" si="356"/>
        <v>0</v>
      </c>
      <c r="BA621" s="1">
        <f>VLOOKUP($B621&amp;$C621&amp;$D621,Staqo!$A$3:$AJ$1048576,BA$1,0)</f>
        <v>0</v>
      </c>
      <c r="BB621" s="1">
        <f>VLOOKUP($B621&amp;$C621&amp;$D621,HFE!$A$3:$AJ$1048576,BB$1,0)</f>
        <v>0</v>
      </c>
      <c r="BC621" s="2">
        <f t="shared" si="357"/>
        <v>0</v>
      </c>
      <c r="BD621" s="1">
        <f>VLOOKUP($B621&amp;$C621&amp;$D621,Staqo!$A$3:$AJ$1048576,BD$1,0)</f>
        <v>0</v>
      </c>
      <c r="BE621" s="1">
        <f>VLOOKUP($B621&amp;$C621&amp;$D621,HFE!$A$3:$AJ$1048576,BE$1,0)</f>
        <v>0</v>
      </c>
      <c r="BF621" s="2">
        <f t="shared" si="358"/>
        <v>0</v>
      </c>
      <c r="BG621" s="1">
        <f>VLOOKUP($B621&amp;$C621&amp;$D621,Staqo!$A$3:$AJ$1048576,BG$1,0)</f>
        <v>0</v>
      </c>
      <c r="BH621" s="1">
        <f>VLOOKUP($B621&amp;$C621&amp;$D621,HFE!$A$3:$AJ$1048576,BH$1,0)</f>
        <v>0</v>
      </c>
      <c r="BI621" s="2">
        <f t="shared" si="359"/>
        <v>0</v>
      </c>
      <c r="BJ621" s="1">
        <f>VLOOKUP($B621&amp;$C621&amp;$D621,Staqo!$A$3:$AJ$1048576,BJ$1,0)</f>
        <v>0</v>
      </c>
      <c r="BK621" s="1">
        <f>VLOOKUP($B621&amp;$C621&amp;$D621,HFE!$A$3:$AJ$1048576,BK$1,0)</f>
        <v>0</v>
      </c>
      <c r="BL621" s="2">
        <f t="shared" si="360"/>
        <v>0</v>
      </c>
      <c r="BM621" s="1">
        <f>VLOOKUP($B621&amp;$C621&amp;$D621,Staqo!$A$3:$AJ$1048576,BM$1,0)</f>
        <v>0</v>
      </c>
      <c r="BN621" s="1">
        <f>VLOOKUP($B621&amp;$C621&amp;$D621,HFE!$A$3:$AJ$1048576,BN$1,0)</f>
        <v>0</v>
      </c>
      <c r="BO621" s="2">
        <f t="shared" si="361"/>
        <v>0</v>
      </c>
      <c r="BP621" s="1">
        <f>VLOOKUP($B621&amp;$C621&amp;$D621,Staqo!$A$3:$AJ$1048576,BP$1,0)</f>
        <v>0</v>
      </c>
      <c r="BQ621" s="1">
        <f>VLOOKUP($B621&amp;$C621&amp;$D621,HFE!$A$3:$AJ$1048576,BQ$1,0)</f>
        <v>0</v>
      </c>
      <c r="BR621" s="2">
        <f t="shared" si="362"/>
        <v>0</v>
      </c>
      <c r="BS621" s="1">
        <f>VLOOKUP($B621&amp;$C621&amp;$D621,Staqo!$A$3:$AJ$1048576,BS$1,0)</f>
        <v>0</v>
      </c>
      <c r="BT621" s="1">
        <f>VLOOKUP($B621&amp;$C621&amp;$D621,HFE!$A$3:$AJ$1048576,BT$1,0)</f>
        <v>0</v>
      </c>
      <c r="BU621" s="2">
        <f t="shared" si="363"/>
        <v>0</v>
      </c>
      <c r="BV621" s="1">
        <f>VLOOKUP($B621&amp;$C621&amp;$D621,Staqo!$A$3:$AJ$1048576,BV$1,0)</f>
        <v>0</v>
      </c>
      <c r="BW621" s="1">
        <f>VLOOKUP($B621&amp;$C621&amp;$D621,HFE!$A$3:$AJ$1048576,BW$1,0)</f>
        <v>0</v>
      </c>
      <c r="BX621" s="2">
        <f t="shared" si="364"/>
        <v>0</v>
      </c>
      <c r="BY621" s="1">
        <f>VLOOKUP($B621&amp;$C621&amp;$D621,Staqo!$A$3:$AJ$1048576,BY$1,0)</f>
        <v>0</v>
      </c>
      <c r="BZ621" s="1">
        <f>VLOOKUP($B621&amp;$C621&amp;$D621,HFE!$A$3:$AJ$1048576,BZ$1,0)</f>
        <v>0</v>
      </c>
      <c r="CA621" s="2">
        <f t="shared" si="365"/>
        <v>0</v>
      </c>
      <c r="CB621" s="1">
        <f>VLOOKUP($B621&amp;$C621&amp;$D621,Staqo!$A$3:$AJ$1048576,CB$1,0)</f>
        <v>0</v>
      </c>
      <c r="CC621" s="1">
        <f>VLOOKUP($B621&amp;$C621&amp;$D621,HFE!$A$3:$AJ$1048576,CC$1,0)</f>
        <v>0</v>
      </c>
      <c r="CD621" s="2">
        <f t="shared" si="366"/>
        <v>0</v>
      </c>
      <c r="CE621" s="1">
        <f>VLOOKUP($B621&amp;$C621&amp;$D621,Staqo!$A$3:$AJ$1048576,CE$1,0)</f>
        <v>0</v>
      </c>
      <c r="CF621" s="1">
        <f>VLOOKUP($B621&amp;$C621&amp;$D621,HFE!$A$3:$AJ$1048576,CF$1,0)</f>
        <v>0</v>
      </c>
      <c r="CG621" s="2">
        <f t="shared" si="367"/>
        <v>0</v>
      </c>
      <c r="CH621" s="1">
        <f>VLOOKUP($B621&amp;$C621&amp;$D621,Staqo!$A$3:$AJ$1048576,CH$1,0)</f>
        <v>0</v>
      </c>
      <c r="CI621" s="1">
        <f>VLOOKUP($B621&amp;$C621&amp;$D621,HFE!$A$3:$AJ$1048576,CI$1,0)</f>
        <v>0</v>
      </c>
      <c r="CJ621" s="2">
        <f t="shared" si="368"/>
        <v>0</v>
      </c>
      <c r="CK621" s="1">
        <f>VLOOKUP($B621&amp;$C621&amp;$D621,Staqo!$A$3:$AJ$1048576,CK$1,0)</f>
        <v>0</v>
      </c>
      <c r="CL621" s="1">
        <f>VLOOKUP($B621&amp;$C621&amp;$D621,HFE!$A$3:$AJ$1048576,CL$1,0)</f>
        <v>0</v>
      </c>
      <c r="CM621" s="2">
        <f t="shared" si="369"/>
        <v>0</v>
      </c>
      <c r="CN621" s="1">
        <f>VLOOKUP($B621&amp;$C621&amp;$D621,Staqo!$A$3:$AJ$1048576,CN$1,0)</f>
        <v>0</v>
      </c>
      <c r="CO621" s="1">
        <f>VLOOKUP($B621&amp;$C621&amp;$D621,HFE!$A$3:$AJ$1048576,CO$1,0)</f>
        <v>0</v>
      </c>
      <c r="CP621" s="2">
        <f t="shared" si="370"/>
        <v>0</v>
      </c>
      <c r="CQ621" s="1">
        <f>VLOOKUP($B621&amp;$C621&amp;$D621,Staqo!$A$3:$AJ$1048576,CQ$1,0)</f>
        <v>0</v>
      </c>
      <c r="CR621" s="1">
        <f>VLOOKUP($B621&amp;$C621&amp;$D621,HFE!$A$3:$AJ$1048576,CR$1,0)</f>
        <v>0</v>
      </c>
      <c r="CS621" s="2">
        <f t="shared" si="371"/>
        <v>0</v>
      </c>
      <c r="CT621" s="1"/>
      <c r="CU621" s="1"/>
      <c r="CV621" s="2"/>
    </row>
    <row r="622" hidden="1" spans="1:100">
      <c r="A622" s="1" t="s">
        <v>95</v>
      </c>
      <c r="B622" s="1" t="s">
        <v>96</v>
      </c>
      <c r="C622" s="3">
        <v>44574</v>
      </c>
      <c r="D622" s="1" t="s">
        <v>101</v>
      </c>
      <c r="E622" s="1">
        <f>VLOOKUP($B622&amp;$C622&amp;$D622,Staqo!$A$3:$AJ$1048576,E$1,0)</f>
        <v>5.30222</v>
      </c>
      <c r="F622" s="1" t="e">
        <f>VLOOKUP($B622&amp;$C622&amp;$D622,HFE!$A$3:$AJ$1048576,F$1,0)</f>
        <v>#REF!</v>
      </c>
      <c r="G622" s="2" t="e">
        <f t="shared" si="341"/>
        <v>#REF!</v>
      </c>
      <c r="H622" s="1">
        <f>VLOOKUP($B622&amp;$C622&amp;$D622,Staqo!$A$3:$AJ$1048576,H$1,0)</f>
        <v>6.28172</v>
      </c>
      <c r="I622" s="1" t="e">
        <f>VLOOKUP($B622&amp;$C622&amp;$D622,HFE!$A$3:$AJ$1048576,I$1,0)</f>
        <v>#REF!</v>
      </c>
      <c r="J622" s="2" t="e">
        <f t="shared" si="342"/>
        <v>#REF!</v>
      </c>
      <c r="K622" s="1">
        <f>VLOOKUP($B622&amp;$C622&amp;$D622,Staqo!$A$3:$AJ$1048576,K$1,0)</f>
        <v>7513.94</v>
      </c>
      <c r="L622" s="1" t="e">
        <f>VLOOKUP($B622&amp;$C622&amp;$D622,HFE!$A$3:$AJ$1048576,L$1,0)</f>
        <v>#REF!</v>
      </c>
      <c r="M622" s="2" t="e">
        <f t="shared" si="343"/>
        <v>#REF!</v>
      </c>
      <c r="N622" s="1">
        <f>VLOOKUP($B622&amp;$C622&amp;$D622,Staqo!$A$3:$AJ$1048576,N$1,0)</f>
        <v>5650</v>
      </c>
      <c r="O622" s="1">
        <f>VLOOKUP($B622&amp;$C622&amp;$D622,HFE!$A$3:$AJ$1048576,O$1,0)</f>
        <v>0</v>
      </c>
      <c r="P622" s="2">
        <f t="shared" si="344"/>
        <v>-5650</v>
      </c>
      <c r="Q622" s="1">
        <f>VLOOKUP($B622&amp;$C622&amp;$D622,Staqo!$A$3:$AJ$1048576,Q$1,0)</f>
        <v>5603.89</v>
      </c>
      <c r="R622" s="1">
        <f>VLOOKUP($B622&amp;$C622&amp;$D622,HFE!$A$3:$AJ$1048576,R$1,0)</f>
        <v>0</v>
      </c>
      <c r="S622" s="2">
        <f t="shared" si="345"/>
        <v>-5603.89</v>
      </c>
      <c r="T622" s="1">
        <f>VLOOKUP($B622&amp;$C622&amp;$D622,Staqo!$A$3:$AJ$1048576,T$1,0)</f>
        <v>0.751936</v>
      </c>
      <c r="U622" s="1" t="e">
        <f>VLOOKUP($B622&amp;$C622&amp;$D622,HFE!$A$3:$AJ$1048576,U$1,0)</f>
        <v>#REF!</v>
      </c>
      <c r="V622" s="2" t="e">
        <f t="shared" si="346"/>
        <v>#REF!</v>
      </c>
      <c r="W622" s="1">
        <f>VLOOKUP($B622&amp;$C622&amp;$D622,Staqo!$A$3:$AJ$1048576,W$1,0)</f>
        <v>0.7458</v>
      </c>
      <c r="X622" s="1" t="e">
        <f>VLOOKUP($B622&amp;$C622&amp;$D622,HFE!$A$3:$AJ$1048576,X$1,0)</f>
        <v>#REF!</v>
      </c>
      <c r="Y622" s="2" t="e">
        <f t="shared" si="347"/>
        <v>#REF!</v>
      </c>
      <c r="Z622" s="4">
        <f>VLOOKUP($B622&amp;$C622&amp;$D622,Staqo!$A$3:$AJ$1048576,Z$1,0)</f>
        <v>100</v>
      </c>
      <c r="AA622" s="4">
        <f>VLOOKUP($B622&amp;$C622&amp;$D622,HFE!$A$3:$AJ$1048576,AA$1,0)</f>
        <v>0</v>
      </c>
      <c r="AB622" s="5">
        <f t="shared" si="348"/>
        <v>-100</v>
      </c>
      <c r="AC622" s="1">
        <f>VLOOKUP($B622&amp;$C622&amp;$D622,Staqo!$A$3:$AJ$1048576,AC$1,0)</f>
        <v>100</v>
      </c>
      <c r="AD622" s="1">
        <f>VLOOKUP($B622&amp;$C622&amp;$D622,HFE!$A$3:$AJ$1048576,AD$1,0)*100</f>
        <v>100</v>
      </c>
      <c r="AE622" s="2">
        <f t="shared" si="349"/>
        <v>0</v>
      </c>
      <c r="AF622" s="1">
        <f>VLOOKUP($B622&amp;$C622&amp;$D622,Staqo!$A$3:$AJ$1048576,AF$1,0)</f>
        <v>100</v>
      </c>
      <c r="AG622" s="1">
        <f>VLOOKUP($B622&amp;$C622&amp;$D622,HFE!$A$3:$AJ$1048576,AG$1,0)*100</f>
        <v>100</v>
      </c>
      <c r="AH622" s="2">
        <f t="shared" si="350"/>
        <v>0</v>
      </c>
      <c r="AI622" s="1">
        <f>VLOOKUP($B622&amp;$C622&amp;$D622,Staqo!$A$3:$AJ$1048576,AI$1,0)</f>
        <v>0.216491</v>
      </c>
      <c r="AJ622" s="1" t="e">
        <f>VLOOKUP($B622&amp;$C622&amp;$D622,HFE!$A$3:$AJ$1048576,AJ$1,0)</f>
        <v>#REF!</v>
      </c>
      <c r="AK622" s="2" t="e">
        <f t="shared" si="351"/>
        <v>#REF!</v>
      </c>
      <c r="AL622" s="1">
        <f>VLOOKUP($B622&amp;$C622&amp;$D622,Staqo!$A$3:$AJ$1048576,AL$1,0)</f>
        <v>0.19681</v>
      </c>
      <c r="AM622" s="1" t="e">
        <f>VLOOKUP($B622&amp;$C622&amp;$D622,HFE!$A$3:$AJ$1048576,AM$1,0)</f>
        <v>#REF!</v>
      </c>
      <c r="AN622" s="2" t="e">
        <f t="shared" si="352"/>
        <v>#REF!</v>
      </c>
      <c r="AO622" s="1">
        <f>VLOOKUP($B622&amp;$C622&amp;$D622,Staqo!$A$3:$AJ$1048576,AO$1,0)</f>
        <v>0.214724</v>
      </c>
      <c r="AP622" s="1" t="e">
        <f>VLOOKUP($B622&amp;$C622&amp;$D622,HFE!$A$3:$AJ$1048576,AP$1,0)</f>
        <v>#REF!</v>
      </c>
      <c r="AQ622" s="2" t="e">
        <f t="shared" si="353"/>
        <v>#REF!</v>
      </c>
      <c r="AR622" s="1">
        <f>VLOOKUP($B622&amp;$C622&amp;$D622,Staqo!$A$3:$AJ$1048576,AR$1,0)</f>
        <v>0.195204</v>
      </c>
      <c r="AS622" s="1" t="e">
        <f>VLOOKUP($B622&amp;$C622&amp;$D622,HFE!$A$3:$AJ$1048576,AS$1,0)</f>
        <v>#REF!</v>
      </c>
      <c r="AT622" s="2" t="e">
        <f t="shared" si="354"/>
        <v>#REF!</v>
      </c>
      <c r="AU622" s="1">
        <f>VLOOKUP($B622&amp;$C622&amp;$D622,Staqo!$A$3:$AJ$1048576,AU$1,0)</f>
        <v>97.5666</v>
      </c>
      <c r="AV622" s="1">
        <f>VLOOKUP($B622&amp;$C622&amp;$D622,HFE!$A$3:$AJ$1048576,AV$1,0)</f>
        <v>0</v>
      </c>
      <c r="AW622" s="2">
        <f t="shared" si="355"/>
        <v>-97.5666</v>
      </c>
      <c r="AX622" s="4">
        <f>VLOOKUP($B622&amp;$C622&amp;$D622,Staqo!$A$3:$AJ$1048576,AX$1,0)</f>
        <v>12</v>
      </c>
      <c r="AY622" s="4">
        <f>VLOOKUP($B622&amp;$C622&amp;$D622,HFE!$A$3:$AJ$1048576,AY$1,0)</f>
        <v>12</v>
      </c>
      <c r="AZ622" s="5">
        <f t="shared" si="356"/>
        <v>0</v>
      </c>
      <c r="BA622" s="1">
        <f>VLOOKUP($B622&amp;$C622&amp;$D622,Staqo!$A$3:$AJ$1048576,BA$1,0)</f>
        <v>0</v>
      </c>
      <c r="BB622" s="1">
        <f>VLOOKUP($B622&amp;$C622&amp;$D622,HFE!$A$3:$AJ$1048576,BB$1,0)</f>
        <v>0</v>
      </c>
      <c r="BC622" s="2">
        <f t="shared" si="357"/>
        <v>0</v>
      </c>
      <c r="BD622" s="1">
        <f>VLOOKUP($B622&amp;$C622&amp;$D622,Staqo!$A$3:$AJ$1048576,BD$1,0)</f>
        <v>0</v>
      </c>
      <c r="BE622" s="1">
        <f>VLOOKUP($B622&amp;$C622&amp;$D622,HFE!$A$3:$AJ$1048576,BE$1,0)</f>
        <v>0</v>
      </c>
      <c r="BF622" s="2">
        <f t="shared" si="358"/>
        <v>0</v>
      </c>
      <c r="BG622" s="1">
        <f>VLOOKUP($B622&amp;$C622&amp;$D622,Staqo!$A$3:$AJ$1048576,BG$1,0)</f>
        <v>0</v>
      </c>
      <c r="BH622" s="1">
        <f>VLOOKUP($B622&amp;$C622&amp;$D622,HFE!$A$3:$AJ$1048576,BH$1,0)</f>
        <v>0</v>
      </c>
      <c r="BI622" s="2">
        <f t="shared" si="359"/>
        <v>0</v>
      </c>
      <c r="BJ622" s="1">
        <f>VLOOKUP($B622&amp;$C622&amp;$D622,Staqo!$A$3:$AJ$1048576,BJ$1,0)</f>
        <v>0</v>
      </c>
      <c r="BK622" s="1">
        <f>VLOOKUP($B622&amp;$C622&amp;$D622,HFE!$A$3:$AJ$1048576,BK$1,0)</f>
        <v>0</v>
      </c>
      <c r="BL622" s="2">
        <f t="shared" si="360"/>
        <v>0</v>
      </c>
      <c r="BM622" s="1">
        <f>VLOOKUP($B622&amp;$C622&amp;$D622,Staqo!$A$3:$AJ$1048576,BM$1,0)</f>
        <v>0</v>
      </c>
      <c r="BN622" s="1">
        <f>VLOOKUP($B622&amp;$C622&amp;$D622,HFE!$A$3:$AJ$1048576,BN$1,0)</f>
        <v>0</v>
      </c>
      <c r="BO622" s="2">
        <f t="shared" si="361"/>
        <v>0</v>
      </c>
      <c r="BP622" s="1">
        <f>VLOOKUP($B622&amp;$C622&amp;$D622,Staqo!$A$3:$AJ$1048576,BP$1,0)</f>
        <v>0</v>
      </c>
      <c r="BQ622" s="1">
        <f>VLOOKUP($B622&amp;$C622&amp;$D622,HFE!$A$3:$AJ$1048576,BQ$1,0)</f>
        <v>0</v>
      </c>
      <c r="BR622" s="2">
        <f t="shared" si="362"/>
        <v>0</v>
      </c>
      <c r="BS622" s="1">
        <f>VLOOKUP($B622&amp;$C622&amp;$D622,Staqo!$A$3:$AJ$1048576,BS$1,0)</f>
        <v>0</v>
      </c>
      <c r="BT622" s="1">
        <f>VLOOKUP($B622&amp;$C622&amp;$D622,HFE!$A$3:$AJ$1048576,BT$1,0)</f>
        <v>0</v>
      </c>
      <c r="BU622" s="2">
        <f t="shared" si="363"/>
        <v>0</v>
      </c>
      <c r="BV622" s="1">
        <f>VLOOKUP($B622&amp;$C622&amp;$D622,Staqo!$A$3:$AJ$1048576,BV$1,0)</f>
        <v>0</v>
      </c>
      <c r="BW622" s="1">
        <f>VLOOKUP($B622&amp;$C622&amp;$D622,HFE!$A$3:$AJ$1048576,BW$1,0)</f>
        <v>0</v>
      </c>
      <c r="BX622" s="2">
        <f t="shared" si="364"/>
        <v>0</v>
      </c>
      <c r="BY622" s="1">
        <f>VLOOKUP($B622&amp;$C622&amp;$D622,Staqo!$A$3:$AJ$1048576,BY$1,0)</f>
        <v>0</v>
      </c>
      <c r="BZ622" s="1">
        <f>VLOOKUP($B622&amp;$C622&amp;$D622,HFE!$A$3:$AJ$1048576,BZ$1,0)</f>
        <v>0</v>
      </c>
      <c r="CA622" s="2">
        <f t="shared" si="365"/>
        <v>0</v>
      </c>
      <c r="CB622" s="1">
        <f>VLOOKUP($B622&amp;$C622&amp;$D622,Staqo!$A$3:$AJ$1048576,CB$1,0)</f>
        <v>0</v>
      </c>
      <c r="CC622" s="1">
        <f>VLOOKUP($B622&amp;$C622&amp;$D622,HFE!$A$3:$AJ$1048576,CC$1,0)</f>
        <v>0</v>
      </c>
      <c r="CD622" s="2">
        <f t="shared" si="366"/>
        <v>0</v>
      </c>
      <c r="CE622" s="1">
        <f>VLOOKUP($B622&amp;$C622&amp;$D622,Staqo!$A$3:$AJ$1048576,CE$1,0)</f>
        <v>0</v>
      </c>
      <c r="CF622" s="1">
        <f>VLOOKUP($B622&amp;$C622&amp;$D622,HFE!$A$3:$AJ$1048576,CF$1,0)</f>
        <v>0</v>
      </c>
      <c r="CG622" s="2">
        <f t="shared" si="367"/>
        <v>0</v>
      </c>
      <c r="CH622" s="1">
        <f>VLOOKUP($B622&amp;$C622&amp;$D622,Staqo!$A$3:$AJ$1048576,CH$1,0)</f>
        <v>0</v>
      </c>
      <c r="CI622" s="1">
        <f>VLOOKUP($B622&amp;$C622&amp;$D622,HFE!$A$3:$AJ$1048576,CI$1,0)</f>
        <v>0</v>
      </c>
      <c r="CJ622" s="2">
        <f t="shared" si="368"/>
        <v>0</v>
      </c>
      <c r="CK622" s="1">
        <f>VLOOKUP($B622&amp;$C622&amp;$D622,Staqo!$A$3:$AJ$1048576,CK$1,0)</f>
        <v>0</v>
      </c>
      <c r="CL622" s="1">
        <f>VLOOKUP($B622&amp;$C622&amp;$D622,HFE!$A$3:$AJ$1048576,CL$1,0)</f>
        <v>0</v>
      </c>
      <c r="CM622" s="2">
        <f t="shared" si="369"/>
        <v>0</v>
      </c>
      <c r="CN622" s="1">
        <f>VLOOKUP($B622&amp;$C622&amp;$D622,Staqo!$A$3:$AJ$1048576,CN$1,0)</f>
        <v>0</v>
      </c>
      <c r="CO622" s="1">
        <f>VLOOKUP($B622&amp;$C622&amp;$D622,HFE!$A$3:$AJ$1048576,CO$1,0)</f>
        <v>0</v>
      </c>
      <c r="CP622" s="2">
        <f t="shared" si="370"/>
        <v>0</v>
      </c>
      <c r="CQ622" s="1">
        <f>VLOOKUP($B622&amp;$C622&amp;$D622,Staqo!$A$3:$AJ$1048576,CQ$1,0)</f>
        <v>0</v>
      </c>
      <c r="CR622" s="1">
        <f>VLOOKUP($B622&amp;$C622&amp;$D622,HFE!$A$3:$AJ$1048576,CR$1,0)</f>
        <v>0</v>
      </c>
      <c r="CS622" s="2">
        <f t="shared" si="371"/>
        <v>0</v>
      </c>
      <c r="CT622" s="1"/>
      <c r="CU622" s="1"/>
      <c r="CV622" s="2"/>
    </row>
    <row r="623" hidden="1" spans="1:100">
      <c r="A623" s="1" t="s">
        <v>95</v>
      </c>
      <c r="B623" s="1" t="s">
        <v>96</v>
      </c>
      <c r="C623" s="3">
        <v>44574</v>
      </c>
      <c r="D623" s="1" t="s">
        <v>102</v>
      </c>
      <c r="E623" s="1">
        <f>VLOOKUP($B623&amp;$C623&amp;$D623,Staqo!$A$3:$AJ$1048576,E$1,0)</f>
        <v>5.30222</v>
      </c>
      <c r="F623" s="1" t="e">
        <f>VLOOKUP($B623&amp;$C623&amp;$D623,HFE!$A$3:$AJ$1048576,F$1,0)</f>
        <v>#REF!</v>
      </c>
      <c r="G623" s="2" t="e">
        <f t="shared" si="341"/>
        <v>#REF!</v>
      </c>
      <c r="H623" s="1">
        <f>VLOOKUP($B623&amp;$C623&amp;$D623,Staqo!$A$3:$AJ$1048576,H$1,0)</f>
        <v>6.28172</v>
      </c>
      <c r="I623" s="1" t="e">
        <f>VLOOKUP($B623&amp;$C623&amp;$D623,HFE!$A$3:$AJ$1048576,I$1,0)</f>
        <v>#REF!</v>
      </c>
      <c r="J623" s="2" t="e">
        <f t="shared" si="342"/>
        <v>#REF!</v>
      </c>
      <c r="K623" s="1">
        <f>VLOOKUP($B623&amp;$C623&amp;$D623,Staqo!$A$3:$AJ$1048576,K$1,0)</f>
        <v>7936.07</v>
      </c>
      <c r="L623" s="1" t="e">
        <f>VLOOKUP($B623&amp;$C623&amp;$D623,HFE!$A$3:$AJ$1048576,L$1,0)</f>
        <v>#REF!</v>
      </c>
      <c r="M623" s="2" t="e">
        <f t="shared" si="343"/>
        <v>#REF!</v>
      </c>
      <c r="N623" s="1">
        <f>VLOOKUP($B623&amp;$C623&amp;$D623,Staqo!$A$3:$AJ$1048576,N$1,0)</f>
        <v>5830</v>
      </c>
      <c r="O623" s="1">
        <f>VLOOKUP($B623&amp;$C623&amp;$D623,HFE!$A$3:$AJ$1048576,O$1,0)</f>
        <v>0</v>
      </c>
      <c r="P623" s="2">
        <f t="shared" si="344"/>
        <v>-5830</v>
      </c>
      <c r="Q623" s="1">
        <f>VLOOKUP($B623&amp;$C623&amp;$D623,Staqo!$A$3:$AJ$1048576,Q$1,0)</f>
        <v>5782.42</v>
      </c>
      <c r="R623" s="1">
        <f>VLOOKUP($B623&amp;$C623&amp;$D623,HFE!$A$3:$AJ$1048576,R$1,0)</f>
        <v>0</v>
      </c>
      <c r="S623" s="2">
        <f t="shared" si="345"/>
        <v>-5782.42</v>
      </c>
      <c r="T623" s="1">
        <f>VLOOKUP($B623&amp;$C623&amp;$D623,Staqo!$A$3:$AJ$1048576,T$1,0)</f>
        <v>0.734621</v>
      </c>
      <c r="U623" s="1" t="e">
        <f>VLOOKUP($B623&amp;$C623&amp;$D623,HFE!$A$3:$AJ$1048576,U$1,0)</f>
        <v>#REF!</v>
      </c>
      <c r="V623" s="2" t="e">
        <f t="shared" si="346"/>
        <v>#REF!</v>
      </c>
      <c r="W623" s="1">
        <f>VLOOKUP($B623&amp;$C623&amp;$D623,Staqo!$A$3:$AJ$1048576,W$1,0)</f>
        <v>0.728626</v>
      </c>
      <c r="X623" s="1" t="e">
        <f>VLOOKUP($B623&amp;$C623&amp;$D623,HFE!$A$3:$AJ$1048576,X$1,0)</f>
        <v>#REF!</v>
      </c>
      <c r="Y623" s="2" t="e">
        <f t="shared" si="347"/>
        <v>#REF!</v>
      </c>
      <c r="Z623" s="4">
        <f>VLOOKUP($B623&amp;$C623&amp;$D623,Staqo!$A$3:$AJ$1048576,Z$1,0)</f>
        <v>100</v>
      </c>
      <c r="AA623" s="4">
        <f>VLOOKUP($B623&amp;$C623&amp;$D623,HFE!$A$3:$AJ$1048576,AA$1,0)</f>
        <v>0</v>
      </c>
      <c r="AB623" s="5">
        <f t="shared" si="348"/>
        <v>-100</v>
      </c>
      <c r="AC623" s="1">
        <f>VLOOKUP($B623&amp;$C623&amp;$D623,Staqo!$A$3:$AJ$1048576,AC$1,0)</f>
        <v>100</v>
      </c>
      <c r="AD623" s="1">
        <f>VLOOKUP($B623&amp;$C623&amp;$D623,HFE!$A$3:$AJ$1048576,AD$1,0)*100</f>
        <v>100</v>
      </c>
      <c r="AE623" s="2">
        <f t="shared" si="349"/>
        <v>0</v>
      </c>
      <c r="AF623" s="1">
        <f>VLOOKUP($B623&amp;$C623&amp;$D623,Staqo!$A$3:$AJ$1048576,AF$1,0)</f>
        <v>100</v>
      </c>
      <c r="AG623" s="1">
        <f>VLOOKUP($B623&amp;$C623&amp;$D623,HFE!$A$3:$AJ$1048576,AG$1,0)*100</f>
        <v>100</v>
      </c>
      <c r="AH623" s="2">
        <f t="shared" si="350"/>
        <v>0</v>
      </c>
      <c r="AI623" s="1">
        <f>VLOOKUP($B623&amp;$C623&amp;$D623,Staqo!$A$3:$AJ$1048576,AI$1,0)</f>
        <v>0.211506</v>
      </c>
      <c r="AJ623" s="1" t="e">
        <f>VLOOKUP($B623&amp;$C623&amp;$D623,HFE!$A$3:$AJ$1048576,AJ$1,0)</f>
        <v>#REF!</v>
      </c>
      <c r="AK623" s="2" t="e">
        <f t="shared" si="351"/>
        <v>#REF!</v>
      </c>
      <c r="AL623" s="1">
        <f>VLOOKUP($B623&amp;$C623&amp;$D623,Staqo!$A$3:$AJ$1048576,AL$1,0)</f>
        <v>0.192278</v>
      </c>
      <c r="AM623" s="1" t="e">
        <f>VLOOKUP($B623&amp;$C623&amp;$D623,HFE!$A$3:$AJ$1048576,AM$1,0)</f>
        <v>#REF!</v>
      </c>
      <c r="AN623" s="2" t="e">
        <f t="shared" si="352"/>
        <v>#REF!</v>
      </c>
      <c r="AO623" s="1">
        <f>VLOOKUP($B623&amp;$C623&amp;$D623,Staqo!$A$3:$AJ$1048576,AO$1,0)</f>
        <v>0.20978</v>
      </c>
      <c r="AP623" s="1" t="e">
        <f>VLOOKUP($B623&amp;$C623&amp;$D623,HFE!$A$3:$AJ$1048576,AP$1,0)</f>
        <v>#REF!</v>
      </c>
      <c r="AQ623" s="2" t="e">
        <f t="shared" si="353"/>
        <v>#REF!</v>
      </c>
      <c r="AR623" s="1">
        <f>VLOOKUP($B623&amp;$C623&amp;$D623,Staqo!$A$3:$AJ$1048576,AR$1,0)</f>
        <v>0.190709</v>
      </c>
      <c r="AS623" s="1" t="e">
        <f>VLOOKUP($B623&amp;$C623&amp;$D623,HFE!$A$3:$AJ$1048576,AS$1,0)</f>
        <v>#REF!</v>
      </c>
      <c r="AT623" s="2" t="e">
        <f t="shared" si="354"/>
        <v>#REF!</v>
      </c>
      <c r="AU623" s="1">
        <f>VLOOKUP($B623&amp;$C623&amp;$D623,Staqo!$A$3:$AJ$1048576,AU$1,0)</f>
        <v>97.5745</v>
      </c>
      <c r="AV623" s="1">
        <f>VLOOKUP($B623&amp;$C623&amp;$D623,HFE!$A$3:$AJ$1048576,AV$1,0)</f>
        <v>0</v>
      </c>
      <c r="AW623" s="2">
        <f t="shared" si="355"/>
        <v>-97.5745</v>
      </c>
      <c r="AX623" s="4">
        <f>VLOOKUP($B623&amp;$C623&amp;$D623,Staqo!$A$3:$AJ$1048576,AX$1,0)</f>
        <v>12</v>
      </c>
      <c r="AY623" s="4">
        <f>VLOOKUP($B623&amp;$C623&amp;$D623,HFE!$A$3:$AJ$1048576,AY$1,0)</f>
        <v>12</v>
      </c>
      <c r="AZ623" s="5">
        <f t="shared" si="356"/>
        <v>0</v>
      </c>
      <c r="BA623" s="1">
        <f>VLOOKUP($B623&amp;$C623&amp;$D623,Staqo!$A$3:$AJ$1048576,BA$1,0)</f>
        <v>0</v>
      </c>
      <c r="BB623" s="1">
        <f>VLOOKUP($B623&amp;$C623&amp;$D623,HFE!$A$3:$AJ$1048576,BB$1,0)</f>
        <v>0</v>
      </c>
      <c r="BC623" s="2">
        <f t="shared" si="357"/>
        <v>0</v>
      </c>
      <c r="BD623" s="1">
        <f>VLOOKUP($B623&amp;$C623&amp;$D623,Staqo!$A$3:$AJ$1048576,BD$1,0)</f>
        <v>0</v>
      </c>
      <c r="BE623" s="1">
        <f>VLOOKUP($B623&amp;$C623&amp;$D623,HFE!$A$3:$AJ$1048576,BE$1,0)</f>
        <v>0</v>
      </c>
      <c r="BF623" s="2">
        <f t="shared" si="358"/>
        <v>0</v>
      </c>
      <c r="BG623" s="1">
        <f>VLOOKUP($B623&amp;$C623&amp;$D623,Staqo!$A$3:$AJ$1048576,BG$1,0)</f>
        <v>0</v>
      </c>
      <c r="BH623" s="1">
        <f>VLOOKUP($B623&amp;$C623&amp;$D623,HFE!$A$3:$AJ$1048576,BH$1,0)</f>
        <v>0</v>
      </c>
      <c r="BI623" s="2">
        <f t="shared" si="359"/>
        <v>0</v>
      </c>
      <c r="BJ623" s="1">
        <f>VLOOKUP($B623&amp;$C623&amp;$D623,Staqo!$A$3:$AJ$1048576,BJ$1,0)</f>
        <v>0</v>
      </c>
      <c r="BK623" s="1">
        <f>VLOOKUP($B623&amp;$C623&amp;$D623,HFE!$A$3:$AJ$1048576,BK$1,0)</f>
        <v>0</v>
      </c>
      <c r="BL623" s="2">
        <f t="shared" si="360"/>
        <v>0</v>
      </c>
      <c r="BM623" s="1">
        <f>VLOOKUP($B623&amp;$C623&amp;$D623,Staqo!$A$3:$AJ$1048576,BM$1,0)</f>
        <v>0</v>
      </c>
      <c r="BN623" s="1">
        <f>VLOOKUP($B623&amp;$C623&amp;$D623,HFE!$A$3:$AJ$1048576,BN$1,0)</f>
        <v>0</v>
      </c>
      <c r="BO623" s="2">
        <f t="shared" si="361"/>
        <v>0</v>
      </c>
      <c r="BP623" s="1">
        <f>VLOOKUP($B623&amp;$C623&amp;$D623,Staqo!$A$3:$AJ$1048576,BP$1,0)</f>
        <v>0</v>
      </c>
      <c r="BQ623" s="1">
        <f>VLOOKUP($B623&amp;$C623&amp;$D623,HFE!$A$3:$AJ$1048576,BQ$1,0)</f>
        <v>0</v>
      </c>
      <c r="BR623" s="2">
        <f t="shared" si="362"/>
        <v>0</v>
      </c>
      <c r="BS623" s="1">
        <f>VLOOKUP($B623&amp;$C623&amp;$D623,Staqo!$A$3:$AJ$1048576,BS$1,0)</f>
        <v>0</v>
      </c>
      <c r="BT623" s="1">
        <f>VLOOKUP($B623&amp;$C623&amp;$D623,HFE!$A$3:$AJ$1048576,BT$1,0)</f>
        <v>0</v>
      </c>
      <c r="BU623" s="2">
        <f t="shared" si="363"/>
        <v>0</v>
      </c>
      <c r="BV623" s="1">
        <f>VLOOKUP($B623&amp;$C623&amp;$D623,Staqo!$A$3:$AJ$1048576,BV$1,0)</f>
        <v>0</v>
      </c>
      <c r="BW623" s="1">
        <f>VLOOKUP($B623&amp;$C623&amp;$D623,HFE!$A$3:$AJ$1048576,BW$1,0)</f>
        <v>0</v>
      </c>
      <c r="BX623" s="2">
        <f t="shared" si="364"/>
        <v>0</v>
      </c>
      <c r="BY623" s="1">
        <f>VLOOKUP($B623&amp;$C623&amp;$D623,Staqo!$A$3:$AJ$1048576,BY$1,0)</f>
        <v>0</v>
      </c>
      <c r="BZ623" s="1">
        <f>VLOOKUP($B623&amp;$C623&amp;$D623,HFE!$A$3:$AJ$1048576,BZ$1,0)</f>
        <v>0</v>
      </c>
      <c r="CA623" s="2">
        <f t="shared" si="365"/>
        <v>0</v>
      </c>
      <c r="CB623" s="1">
        <f>VLOOKUP($B623&amp;$C623&amp;$D623,Staqo!$A$3:$AJ$1048576,CB$1,0)</f>
        <v>0</v>
      </c>
      <c r="CC623" s="1">
        <f>VLOOKUP($B623&amp;$C623&amp;$D623,HFE!$A$3:$AJ$1048576,CC$1,0)</f>
        <v>0</v>
      </c>
      <c r="CD623" s="2">
        <f t="shared" si="366"/>
        <v>0</v>
      </c>
      <c r="CE623" s="1">
        <f>VLOOKUP($B623&amp;$C623&amp;$D623,Staqo!$A$3:$AJ$1048576,CE$1,0)</f>
        <v>0</v>
      </c>
      <c r="CF623" s="1">
        <f>VLOOKUP($B623&amp;$C623&amp;$D623,HFE!$A$3:$AJ$1048576,CF$1,0)</f>
        <v>0</v>
      </c>
      <c r="CG623" s="2">
        <f t="shared" si="367"/>
        <v>0</v>
      </c>
      <c r="CH623" s="1">
        <f>VLOOKUP($B623&amp;$C623&amp;$D623,Staqo!$A$3:$AJ$1048576,CH$1,0)</f>
        <v>0</v>
      </c>
      <c r="CI623" s="1">
        <f>VLOOKUP($B623&amp;$C623&amp;$D623,HFE!$A$3:$AJ$1048576,CI$1,0)</f>
        <v>0</v>
      </c>
      <c r="CJ623" s="2">
        <f t="shared" si="368"/>
        <v>0</v>
      </c>
      <c r="CK623" s="1">
        <f>VLOOKUP($B623&amp;$C623&amp;$D623,Staqo!$A$3:$AJ$1048576,CK$1,0)</f>
        <v>0</v>
      </c>
      <c r="CL623" s="1">
        <f>VLOOKUP($B623&amp;$C623&amp;$D623,HFE!$A$3:$AJ$1048576,CL$1,0)</f>
        <v>0</v>
      </c>
      <c r="CM623" s="2">
        <f t="shared" si="369"/>
        <v>0</v>
      </c>
      <c r="CN623" s="1">
        <f>VLOOKUP($B623&amp;$C623&amp;$D623,Staqo!$A$3:$AJ$1048576,CN$1,0)</f>
        <v>0</v>
      </c>
      <c r="CO623" s="1">
        <f>VLOOKUP($B623&amp;$C623&amp;$D623,HFE!$A$3:$AJ$1048576,CO$1,0)</f>
        <v>0</v>
      </c>
      <c r="CP623" s="2">
        <f t="shared" si="370"/>
        <v>0</v>
      </c>
      <c r="CQ623" s="1">
        <f>VLOOKUP($B623&amp;$C623&amp;$D623,Staqo!$A$3:$AJ$1048576,CQ$1,0)</f>
        <v>0</v>
      </c>
      <c r="CR623" s="1">
        <f>VLOOKUP($B623&amp;$C623&amp;$D623,HFE!$A$3:$AJ$1048576,CR$1,0)</f>
        <v>0</v>
      </c>
      <c r="CS623" s="2">
        <f t="shared" si="371"/>
        <v>0</v>
      </c>
      <c r="CT623" s="1"/>
      <c r="CU623" s="1"/>
      <c r="CV623" s="2"/>
    </row>
    <row r="624" hidden="1" spans="1:100">
      <c r="A624" s="1" t="s">
        <v>95</v>
      </c>
      <c r="B624" s="1" t="s">
        <v>96</v>
      </c>
      <c r="C624" s="3">
        <v>44574</v>
      </c>
      <c r="D624" s="1" t="s">
        <v>103</v>
      </c>
      <c r="E624" s="1">
        <f>VLOOKUP($B624&amp;$C624&amp;$D624,Staqo!$A$3:$AJ$1048576,E$1,0)</f>
        <v>5.30222</v>
      </c>
      <c r="F624" s="1" t="e">
        <f>VLOOKUP($B624&amp;$C624&amp;$D624,HFE!$A$3:$AJ$1048576,F$1,0)</f>
        <v>#REF!</v>
      </c>
      <c r="G624" s="2" t="e">
        <f t="shared" si="341"/>
        <v>#REF!</v>
      </c>
      <c r="H624" s="1">
        <f>VLOOKUP($B624&amp;$C624&amp;$D624,Staqo!$A$3:$AJ$1048576,H$1,0)</f>
        <v>6.28172</v>
      </c>
      <c r="I624" s="1" t="e">
        <f>VLOOKUP($B624&amp;$C624&amp;$D624,HFE!$A$3:$AJ$1048576,I$1,0)</f>
        <v>#REF!</v>
      </c>
      <c r="J624" s="2" t="e">
        <f t="shared" si="342"/>
        <v>#REF!</v>
      </c>
      <c r="K624" s="1">
        <f>VLOOKUP($B624&amp;$C624&amp;$D624,Staqo!$A$3:$AJ$1048576,K$1,0)</f>
        <v>6922.96</v>
      </c>
      <c r="L624" s="1" t="e">
        <f>VLOOKUP($B624&amp;$C624&amp;$D624,HFE!$A$3:$AJ$1048576,L$1,0)</f>
        <v>#REF!</v>
      </c>
      <c r="M624" s="2" t="e">
        <f t="shared" si="343"/>
        <v>#REF!</v>
      </c>
      <c r="N624" s="1">
        <f>VLOOKUP($B624&amp;$C624&amp;$D624,Staqo!$A$3:$AJ$1048576,N$1,0)</f>
        <v>5050</v>
      </c>
      <c r="O624" s="1">
        <f>VLOOKUP($B624&amp;$C624&amp;$D624,HFE!$A$3:$AJ$1048576,O$1,0)</f>
        <v>0</v>
      </c>
      <c r="P624" s="2">
        <f t="shared" si="344"/>
        <v>-5050</v>
      </c>
      <c r="Q624" s="1">
        <f>VLOOKUP($B624&amp;$C624&amp;$D624,Staqo!$A$3:$AJ$1048576,Q$1,0)</f>
        <v>5008.79</v>
      </c>
      <c r="R624" s="1">
        <f>VLOOKUP($B624&amp;$C624&amp;$D624,HFE!$A$3:$AJ$1048576,R$1,0)</f>
        <v>0</v>
      </c>
      <c r="S624" s="2">
        <f t="shared" si="345"/>
        <v>-5008.79</v>
      </c>
      <c r="T624" s="1">
        <f>VLOOKUP($B624&amp;$C624&amp;$D624,Staqo!$A$3:$AJ$1048576,T$1,0)</f>
        <v>0.729457</v>
      </c>
      <c r="U624" s="1" t="e">
        <f>VLOOKUP($B624&amp;$C624&amp;$D624,HFE!$A$3:$AJ$1048576,U$1,0)</f>
        <v>#REF!</v>
      </c>
      <c r="V624" s="2" t="e">
        <f t="shared" si="346"/>
        <v>#REF!</v>
      </c>
      <c r="W624" s="1">
        <f>VLOOKUP($B624&amp;$C624&amp;$D624,Staqo!$A$3:$AJ$1048576,W$1,0)</f>
        <v>0.723505</v>
      </c>
      <c r="X624" s="1" t="e">
        <f>VLOOKUP($B624&amp;$C624&amp;$D624,HFE!$A$3:$AJ$1048576,X$1,0)</f>
        <v>#REF!</v>
      </c>
      <c r="Y624" s="2" t="e">
        <f t="shared" si="347"/>
        <v>#REF!</v>
      </c>
      <c r="Z624" s="4">
        <f>VLOOKUP($B624&amp;$C624&amp;$D624,Staqo!$A$3:$AJ$1048576,Z$1,0)</f>
        <v>100</v>
      </c>
      <c r="AA624" s="4">
        <f>VLOOKUP($B624&amp;$C624&amp;$D624,HFE!$A$3:$AJ$1048576,AA$1,0)</f>
        <v>0</v>
      </c>
      <c r="AB624" s="5">
        <f t="shared" si="348"/>
        <v>-100</v>
      </c>
      <c r="AC624" s="1">
        <f>VLOOKUP($B624&amp;$C624&amp;$D624,Staqo!$A$3:$AJ$1048576,AC$1,0)</f>
        <v>100</v>
      </c>
      <c r="AD624" s="1">
        <f>VLOOKUP($B624&amp;$C624&amp;$D624,HFE!$A$3:$AJ$1048576,AD$1,0)*100</f>
        <v>100</v>
      </c>
      <c r="AE624" s="2">
        <f t="shared" si="349"/>
        <v>0</v>
      </c>
      <c r="AF624" s="1">
        <f>VLOOKUP($B624&amp;$C624&amp;$D624,Staqo!$A$3:$AJ$1048576,AF$1,0)</f>
        <v>100</v>
      </c>
      <c r="AG624" s="1">
        <f>VLOOKUP($B624&amp;$C624&amp;$D624,HFE!$A$3:$AJ$1048576,AG$1,0)*100</f>
        <v>100</v>
      </c>
      <c r="AH624" s="2">
        <f t="shared" si="350"/>
        <v>0</v>
      </c>
      <c r="AI624" s="1">
        <f>VLOOKUP($B624&amp;$C624&amp;$D624,Staqo!$A$3:$AJ$1048576,AI$1,0)</f>
        <v>0.21002</v>
      </c>
      <c r="AJ624" s="1" t="e">
        <f>VLOOKUP($B624&amp;$C624&amp;$D624,HFE!$A$3:$AJ$1048576,AJ$1,0)</f>
        <v>#REF!</v>
      </c>
      <c r="AK624" s="2" t="e">
        <f t="shared" si="351"/>
        <v>#REF!</v>
      </c>
      <c r="AL624" s="1">
        <f>VLOOKUP($B624&amp;$C624&amp;$D624,Staqo!$A$3:$AJ$1048576,AL$1,0)</f>
        <v>0.190927</v>
      </c>
      <c r="AM624" s="1" t="e">
        <f>VLOOKUP($B624&amp;$C624&amp;$D624,HFE!$A$3:$AJ$1048576,AM$1,0)</f>
        <v>#REF!</v>
      </c>
      <c r="AN624" s="2" t="e">
        <f t="shared" si="352"/>
        <v>#REF!</v>
      </c>
      <c r="AO624" s="1">
        <f>VLOOKUP($B624&amp;$C624&amp;$D624,Staqo!$A$3:$AJ$1048576,AO$1,0)</f>
        <v>0.208306</v>
      </c>
      <c r="AP624" s="1" t="e">
        <f>VLOOKUP($B624&amp;$C624&amp;$D624,HFE!$A$3:$AJ$1048576,AP$1,0)</f>
        <v>#REF!</v>
      </c>
      <c r="AQ624" s="2" t="e">
        <f t="shared" si="353"/>
        <v>#REF!</v>
      </c>
      <c r="AR624" s="1">
        <f>VLOOKUP($B624&amp;$C624&amp;$D624,Staqo!$A$3:$AJ$1048576,AR$1,0)</f>
        <v>0.189369</v>
      </c>
      <c r="AS624" s="1" t="e">
        <f>VLOOKUP($B624&amp;$C624&amp;$D624,HFE!$A$3:$AJ$1048576,AS$1,0)</f>
        <v>#REF!</v>
      </c>
      <c r="AT624" s="2" t="e">
        <f t="shared" si="354"/>
        <v>#REF!</v>
      </c>
      <c r="AU624" s="1">
        <f>VLOOKUP($B624&amp;$C624&amp;$D624,Staqo!$A$3:$AJ$1048576,AU$1,0)</f>
        <v>96.2473</v>
      </c>
      <c r="AV624" s="1">
        <f>VLOOKUP($B624&amp;$C624&amp;$D624,HFE!$A$3:$AJ$1048576,AV$1,0)</f>
        <v>0</v>
      </c>
      <c r="AW624" s="2">
        <f t="shared" si="355"/>
        <v>-96.2473</v>
      </c>
      <c r="AX624" s="4">
        <f>VLOOKUP($B624&amp;$C624&amp;$D624,Staqo!$A$3:$AJ$1048576,AX$1,0)</f>
        <v>12</v>
      </c>
      <c r="AY624" s="4">
        <f>VLOOKUP($B624&amp;$C624&amp;$D624,HFE!$A$3:$AJ$1048576,AY$1,0)</f>
        <v>12</v>
      </c>
      <c r="AZ624" s="5">
        <f t="shared" si="356"/>
        <v>0</v>
      </c>
      <c r="BA624" s="1">
        <f>VLOOKUP($B624&amp;$C624&amp;$D624,Staqo!$A$3:$AJ$1048576,BA$1,0)</f>
        <v>0</v>
      </c>
      <c r="BB624" s="1">
        <f>VLOOKUP($B624&amp;$C624&amp;$D624,HFE!$A$3:$AJ$1048576,BB$1,0)</f>
        <v>0</v>
      </c>
      <c r="BC624" s="2">
        <f t="shared" si="357"/>
        <v>0</v>
      </c>
      <c r="BD624" s="1">
        <f>VLOOKUP($B624&amp;$C624&amp;$D624,Staqo!$A$3:$AJ$1048576,BD$1,0)</f>
        <v>0</v>
      </c>
      <c r="BE624" s="1">
        <f>VLOOKUP($B624&amp;$C624&amp;$D624,HFE!$A$3:$AJ$1048576,BE$1,0)</f>
        <v>0</v>
      </c>
      <c r="BF624" s="2">
        <f t="shared" si="358"/>
        <v>0</v>
      </c>
      <c r="BG624" s="1">
        <f>VLOOKUP($B624&amp;$C624&amp;$D624,Staqo!$A$3:$AJ$1048576,BG$1,0)</f>
        <v>0</v>
      </c>
      <c r="BH624" s="1">
        <f>VLOOKUP($B624&amp;$C624&amp;$D624,HFE!$A$3:$AJ$1048576,BH$1,0)</f>
        <v>0</v>
      </c>
      <c r="BI624" s="2">
        <f t="shared" si="359"/>
        <v>0</v>
      </c>
      <c r="BJ624" s="1">
        <f>VLOOKUP($B624&amp;$C624&amp;$D624,Staqo!$A$3:$AJ$1048576,BJ$1,0)</f>
        <v>0</v>
      </c>
      <c r="BK624" s="1">
        <f>VLOOKUP($B624&amp;$C624&amp;$D624,HFE!$A$3:$AJ$1048576,BK$1,0)</f>
        <v>0</v>
      </c>
      <c r="BL624" s="2">
        <f t="shared" si="360"/>
        <v>0</v>
      </c>
      <c r="BM624" s="1">
        <f>VLOOKUP($B624&amp;$C624&amp;$D624,Staqo!$A$3:$AJ$1048576,BM$1,0)</f>
        <v>0</v>
      </c>
      <c r="BN624" s="1">
        <f>VLOOKUP($B624&amp;$C624&amp;$D624,HFE!$A$3:$AJ$1048576,BN$1,0)</f>
        <v>0</v>
      </c>
      <c r="BO624" s="2">
        <f t="shared" si="361"/>
        <v>0</v>
      </c>
      <c r="BP624" s="1">
        <f>VLOOKUP($B624&amp;$C624&amp;$D624,Staqo!$A$3:$AJ$1048576,BP$1,0)</f>
        <v>0</v>
      </c>
      <c r="BQ624" s="1">
        <f>VLOOKUP($B624&amp;$C624&amp;$D624,HFE!$A$3:$AJ$1048576,BQ$1,0)</f>
        <v>0</v>
      </c>
      <c r="BR624" s="2">
        <f t="shared" si="362"/>
        <v>0</v>
      </c>
      <c r="BS624" s="1">
        <f>VLOOKUP($B624&amp;$C624&amp;$D624,Staqo!$A$3:$AJ$1048576,BS$1,0)</f>
        <v>0</v>
      </c>
      <c r="BT624" s="1">
        <f>VLOOKUP($B624&amp;$C624&amp;$D624,HFE!$A$3:$AJ$1048576,BT$1,0)</f>
        <v>0</v>
      </c>
      <c r="BU624" s="2">
        <f t="shared" si="363"/>
        <v>0</v>
      </c>
      <c r="BV624" s="1">
        <f>VLOOKUP($B624&amp;$C624&amp;$D624,Staqo!$A$3:$AJ$1048576,BV$1,0)</f>
        <v>0</v>
      </c>
      <c r="BW624" s="1">
        <f>VLOOKUP($B624&amp;$C624&amp;$D624,HFE!$A$3:$AJ$1048576,BW$1,0)</f>
        <v>0</v>
      </c>
      <c r="BX624" s="2">
        <f t="shared" si="364"/>
        <v>0</v>
      </c>
      <c r="BY624" s="1">
        <f>VLOOKUP($B624&amp;$C624&amp;$D624,Staqo!$A$3:$AJ$1048576,BY$1,0)</f>
        <v>0</v>
      </c>
      <c r="BZ624" s="1">
        <f>VLOOKUP($B624&amp;$C624&amp;$D624,HFE!$A$3:$AJ$1048576,BZ$1,0)</f>
        <v>0</v>
      </c>
      <c r="CA624" s="2">
        <f t="shared" si="365"/>
        <v>0</v>
      </c>
      <c r="CB624" s="1">
        <f>VLOOKUP($B624&amp;$C624&amp;$D624,Staqo!$A$3:$AJ$1048576,CB$1,0)</f>
        <v>0</v>
      </c>
      <c r="CC624" s="1">
        <f>VLOOKUP($B624&amp;$C624&amp;$D624,HFE!$A$3:$AJ$1048576,CC$1,0)</f>
        <v>0</v>
      </c>
      <c r="CD624" s="2">
        <f t="shared" si="366"/>
        <v>0</v>
      </c>
      <c r="CE624" s="1">
        <f>VLOOKUP($B624&amp;$C624&amp;$D624,Staqo!$A$3:$AJ$1048576,CE$1,0)</f>
        <v>0</v>
      </c>
      <c r="CF624" s="1">
        <f>VLOOKUP($B624&amp;$C624&amp;$D624,HFE!$A$3:$AJ$1048576,CF$1,0)</f>
        <v>0</v>
      </c>
      <c r="CG624" s="2">
        <f t="shared" si="367"/>
        <v>0</v>
      </c>
      <c r="CH624" s="1">
        <f>VLOOKUP($B624&amp;$C624&amp;$D624,Staqo!$A$3:$AJ$1048576,CH$1,0)</f>
        <v>0</v>
      </c>
      <c r="CI624" s="1">
        <f>VLOOKUP($B624&amp;$C624&amp;$D624,HFE!$A$3:$AJ$1048576,CI$1,0)</f>
        <v>0</v>
      </c>
      <c r="CJ624" s="2">
        <f t="shared" si="368"/>
        <v>0</v>
      </c>
      <c r="CK624" s="1">
        <f>VLOOKUP($B624&amp;$C624&amp;$D624,Staqo!$A$3:$AJ$1048576,CK$1,0)</f>
        <v>0</v>
      </c>
      <c r="CL624" s="1">
        <f>VLOOKUP($B624&amp;$C624&amp;$D624,HFE!$A$3:$AJ$1048576,CL$1,0)</f>
        <v>0</v>
      </c>
      <c r="CM624" s="2">
        <f t="shared" si="369"/>
        <v>0</v>
      </c>
      <c r="CN624" s="1">
        <f>VLOOKUP($B624&amp;$C624&amp;$D624,Staqo!$A$3:$AJ$1048576,CN$1,0)</f>
        <v>0</v>
      </c>
      <c r="CO624" s="1">
        <f>VLOOKUP($B624&amp;$C624&amp;$D624,HFE!$A$3:$AJ$1048576,CO$1,0)</f>
        <v>0</v>
      </c>
      <c r="CP624" s="2">
        <f t="shared" si="370"/>
        <v>0</v>
      </c>
      <c r="CQ624" s="1">
        <f>VLOOKUP($B624&amp;$C624&amp;$D624,Staqo!$A$3:$AJ$1048576,CQ$1,0)</f>
        <v>0</v>
      </c>
      <c r="CR624" s="1">
        <f>VLOOKUP($B624&amp;$C624&amp;$D624,HFE!$A$3:$AJ$1048576,CR$1,0)</f>
        <v>0</v>
      </c>
      <c r="CS624" s="2">
        <f t="shared" si="371"/>
        <v>0</v>
      </c>
      <c r="CT624" s="1"/>
      <c r="CU624" s="1"/>
      <c r="CV624" s="2"/>
    </row>
    <row r="625" hidden="1" spans="1:100">
      <c r="A625" s="1" t="s">
        <v>95</v>
      </c>
      <c r="B625" s="1" t="s">
        <v>96</v>
      </c>
      <c r="C625" s="3">
        <v>44574</v>
      </c>
      <c r="D625" s="1" t="s">
        <v>104</v>
      </c>
      <c r="E625" s="1">
        <f>VLOOKUP($B625&amp;$C625&amp;$D625,Staqo!$A$3:$AJ$1048576,E$1,0)</f>
        <v>5.30222</v>
      </c>
      <c r="F625" s="1" t="e">
        <f>VLOOKUP($B625&amp;$C625&amp;$D625,HFE!$A$3:$AJ$1048576,F$1,0)</f>
        <v>#REF!</v>
      </c>
      <c r="G625" s="2" t="e">
        <f t="shared" si="341"/>
        <v>#REF!</v>
      </c>
      <c r="H625" s="1">
        <f>VLOOKUP($B625&amp;$C625&amp;$D625,Staqo!$A$3:$AJ$1048576,H$1,0)</f>
        <v>6.28172</v>
      </c>
      <c r="I625" s="1" t="e">
        <f>VLOOKUP($B625&amp;$C625&amp;$D625,HFE!$A$3:$AJ$1048576,I$1,0)</f>
        <v>#REF!</v>
      </c>
      <c r="J625" s="2" t="e">
        <f t="shared" si="342"/>
        <v>#REF!</v>
      </c>
      <c r="K625" s="1">
        <f>VLOOKUP($B625&amp;$C625&amp;$D625,Staqo!$A$3:$AJ$1048576,K$1,0)</f>
        <v>6922.96</v>
      </c>
      <c r="L625" s="1" t="e">
        <f>VLOOKUP($B625&amp;$C625&amp;$D625,HFE!$A$3:$AJ$1048576,L$1,0)</f>
        <v>#REF!</v>
      </c>
      <c r="M625" s="2" t="e">
        <f t="shared" si="343"/>
        <v>#REF!</v>
      </c>
      <c r="N625" s="1">
        <f>VLOOKUP($B625&amp;$C625&amp;$D625,Staqo!$A$3:$AJ$1048576,N$1,0)</f>
        <v>5260</v>
      </c>
      <c r="O625" s="1">
        <f>VLOOKUP($B625&amp;$C625&amp;$D625,HFE!$A$3:$AJ$1048576,O$1,0)</f>
        <v>0</v>
      </c>
      <c r="P625" s="2">
        <f t="shared" si="344"/>
        <v>-5260</v>
      </c>
      <c r="Q625" s="1">
        <f>VLOOKUP($B625&amp;$C625&amp;$D625,Staqo!$A$3:$AJ$1048576,Q$1,0)</f>
        <v>5217.08</v>
      </c>
      <c r="R625" s="1">
        <f>VLOOKUP($B625&amp;$C625&amp;$D625,HFE!$A$3:$AJ$1048576,R$1,0)</f>
        <v>0</v>
      </c>
      <c r="S625" s="2">
        <f t="shared" si="345"/>
        <v>-5217.08</v>
      </c>
      <c r="T625" s="1">
        <f>VLOOKUP($B625&amp;$C625&amp;$D625,Staqo!$A$3:$AJ$1048576,T$1,0)</f>
        <v>0.759791</v>
      </c>
      <c r="U625" s="1" t="e">
        <f>VLOOKUP($B625&amp;$C625&amp;$D625,HFE!$A$3:$AJ$1048576,U$1,0)</f>
        <v>#REF!</v>
      </c>
      <c r="V625" s="2" t="e">
        <f t="shared" si="346"/>
        <v>#REF!</v>
      </c>
      <c r="W625" s="1">
        <f>VLOOKUP($B625&amp;$C625&amp;$D625,Staqo!$A$3:$AJ$1048576,W$1,0)</f>
        <v>0.753591</v>
      </c>
      <c r="X625" s="1" t="e">
        <f>VLOOKUP($B625&amp;$C625&amp;$D625,HFE!$A$3:$AJ$1048576,X$1,0)</f>
        <v>#REF!</v>
      </c>
      <c r="Y625" s="2" t="e">
        <f t="shared" si="347"/>
        <v>#REF!</v>
      </c>
      <c r="Z625" s="4">
        <f>VLOOKUP($B625&amp;$C625&amp;$D625,Staqo!$A$3:$AJ$1048576,Z$1,0)</f>
        <v>100</v>
      </c>
      <c r="AA625" s="4">
        <f>VLOOKUP($B625&amp;$C625&amp;$D625,HFE!$A$3:$AJ$1048576,AA$1,0)</f>
        <v>0</v>
      </c>
      <c r="AB625" s="5">
        <f t="shared" si="348"/>
        <v>-100</v>
      </c>
      <c r="AC625" s="1">
        <f>VLOOKUP($B625&amp;$C625&amp;$D625,Staqo!$A$3:$AJ$1048576,AC$1,0)</f>
        <v>100</v>
      </c>
      <c r="AD625" s="1">
        <f>VLOOKUP($B625&amp;$C625&amp;$D625,HFE!$A$3:$AJ$1048576,AD$1,0)*100</f>
        <v>100</v>
      </c>
      <c r="AE625" s="2">
        <f t="shared" si="349"/>
        <v>0</v>
      </c>
      <c r="AF625" s="1">
        <f>VLOOKUP($B625&amp;$C625&amp;$D625,Staqo!$A$3:$AJ$1048576,AF$1,0)</f>
        <v>100</v>
      </c>
      <c r="AG625" s="1">
        <f>VLOOKUP($B625&amp;$C625&amp;$D625,HFE!$A$3:$AJ$1048576,AG$1,0)*100</f>
        <v>100</v>
      </c>
      <c r="AH625" s="2">
        <f t="shared" si="350"/>
        <v>0</v>
      </c>
      <c r="AI625" s="1">
        <f>VLOOKUP($B625&amp;$C625&amp;$D625,Staqo!$A$3:$AJ$1048576,AI$1,0)</f>
        <v>0.218753</v>
      </c>
      <c r="AJ625" s="1" t="e">
        <f>VLOOKUP($B625&amp;$C625&amp;$D625,HFE!$A$3:$AJ$1048576,AJ$1,0)</f>
        <v>#REF!</v>
      </c>
      <c r="AK625" s="2" t="e">
        <f t="shared" si="351"/>
        <v>#REF!</v>
      </c>
      <c r="AL625" s="1">
        <f>VLOOKUP($B625&amp;$C625&amp;$D625,Staqo!$A$3:$AJ$1048576,AL$1,0)</f>
        <v>0.198866</v>
      </c>
      <c r="AM625" s="1" t="e">
        <f>VLOOKUP($B625&amp;$C625&amp;$D625,HFE!$A$3:$AJ$1048576,AM$1,0)</f>
        <v>#REF!</v>
      </c>
      <c r="AN625" s="2" t="e">
        <f t="shared" si="352"/>
        <v>#REF!</v>
      </c>
      <c r="AO625" s="1">
        <f>VLOOKUP($B625&amp;$C625&amp;$D625,Staqo!$A$3:$AJ$1048576,AO$1,0)</f>
        <v>0.216968</v>
      </c>
      <c r="AP625" s="1" t="e">
        <f>VLOOKUP($B625&amp;$C625&amp;$D625,HFE!$A$3:$AJ$1048576,AP$1,0)</f>
        <v>#REF!</v>
      </c>
      <c r="AQ625" s="2" t="e">
        <f t="shared" si="353"/>
        <v>#REF!</v>
      </c>
      <c r="AR625" s="1">
        <f>VLOOKUP($B625&amp;$C625&amp;$D625,Staqo!$A$3:$AJ$1048576,AR$1,0)</f>
        <v>0.197244</v>
      </c>
      <c r="AS625" s="1" t="e">
        <f>VLOOKUP($B625&amp;$C625&amp;$D625,HFE!$A$3:$AJ$1048576,AS$1,0)</f>
        <v>#REF!</v>
      </c>
      <c r="AT625" s="2" t="e">
        <f t="shared" si="354"/>
        <v>#REF!</v>
      </c>
      <c r="AU625" s="1">
        <f>VLOOKUP($B625&amp;$C625&amp;$D625,Staqo!$A$3:$AJ$1048576,AU$1,0)</f>
        <v>96.7901</v>
      </c>
      <c r="AV625" s="1">
        <f>VLOOKUP($B625&amp;$C625&amp;$D625,HFE!$A$3:$AJ$1048576,AV$1,0)</f>
        <v>0</v>
      </c>
      <c r="AW625" s="2">
        <f t="shared" si="355"/>
        <v>-96.7901</v>
      </c>
      <c r="AX625" s="4">
        <f>VLOOKUP($B625&amp;$C625&amp;$D625,Staqo!$A$3:$AJ$1048576,AX$1,0)</f>
        <v>12</v>
      </c>
      <c r="AY625" s="4">
        <f>VLOOKUP($B625&amp;$C625&amp;$D625,HFE!$A$3:$AJ$1048576,AY$1,0)</f>
        <v>12</v>
      </c>
      <c r="AZ625" s="5">
        <f t="shared" si="356"/>
        <v>0</v>
      </c>
      <c r="BA625" s="1">
        <f>VLOOKUP($B625&amp;$C625&amp;$D625,Staqo!$A$3:$AJ$1048576,BA$1,0)</f>
        <v>0</v>
      </c>
      <c r="BB625" s="1">
        <f>VLOOKUP($B625&amp;$C625&amp;$D625,HFE!$A$3:$AJ$1048576,BB$1,0)</f>
        <v>0</v>
      </c>
      <c r="BC625" s="2">
        <f t="shared" si="357"/>
        <v>0</v>
      </c>
      <c r="BD625" s="1">
        <f>VLOOKUP($B625&amp;$C625&amp;$D625,Staqo!$A$3:$AJ$1048576,BD$1,0)</f>
        <v>0</v>
      </c>
      <c r="BE625" s="1">
        <f>VLOOKUP($B625&amp;$C625&amp;$D625,HFE!$A$3:$AJ$1048576,BE$1,0)</f>
        <v>0</v>
      </c>
      <c r="BF625" s="2">
        <f t="shared" si="358"/>
        <v>0</v>
      </c>
      <c r="BG625" s="1">
        <f>VLOOKUP($B625&amp;$C625&amp;$D625,Staqo!$A$3:$AJ$1048576,BG$1,0)</f>
        <v>0</v>
      </c>
      <c r="BH625" s="1">
        <f>VLOOKUP($B625&amp;$C625&amp;$D625,HFE!$A$3:$AJ$1048576,BH$1,0)</f>
        <v>0</v>
      </c>
      <c r="BI625" s="2">
        <f t="shared" si="359"/>
        <v>0</v>
      </c>
      <c r="BJ625" s="1">
        <f>VLOOKUP($B625&amp;$C625&amp;$D625,Staqo!$A$3:$AJ$1048576,BJ$1,0)</f>
        <v>0</v>
      </c>
      <c r="BK625" s="1">
        <f>VLOOKUP($B625&amp;$C625&amp;$D625,HFE!$A$3:$AJ$1048576,BK$1,0)</f>
        <v>0</v>
      </c>
      <c r="BL625" s="2">
        <f t="shared" si="360"/>
        <v>0</v>
      </c>
      <c r="BM625" s="1">
        <f>VLOOKUP($B625&amp;$C625&amp;$D625,Staqo!$A$3:$AJ$1048576,BM$1,0)</f>
        <v>0</v>
      </c>
      <c r="BN625" s="1">
        <f>VLOOKUP($B625&amp;$C625&amp;$D625,HFE!$A$3:$AJ$1048576,BN$1,0)</f>
        <v>0</v>
      </c>
      <c r="BO625" s="2">
        <f t="shared" si="361"/>
        <v>0</v>
      </c>
      <c r="BP625" s="1">
        <f>VLOOKUP($B625&amp;$C625&amp;$D625,Staqo!$A$3:$AJ$1048576,BP$1,0)</f>
        <v>0</v>
      </c>
      <c r="BQ625" s="1">
        <f>VLOOKUP($B625&amp;$C625&amp;$D625,HFE!$A$3:$AJ$1048576,BQ$1,0)</f>
        <v>0</v>
      </c>
      <c r="BR625" s="2">
        <f t="shared" si="362"/>
        <v>0</v>
      </c>
      <c r="BS625" s="1">
        <f>VLOOKUP($B625&amp;$C625&amp;$D625,Staqo!$A$3:$AJ$1048576,BS$1,0)</f>
        <v>0</v>
      </c>
      <c r="BT625" s="1">
        <f>VLOOKUP($B625&amp;$C625&amp;$D625,HFE!$A$3:$AJ$1048576,BT$1,0)</f>
        <v>0</v>
      </c>
      <c r="BU625" s="2">
        <f t="shared" si="363"/>
        <v>0</v>
      </c>
      <c r="BV625" s="1">
        <f>VLOOKUP($B625&amp;$C625&amp;$D625,Staqo!$A$3:$AJ$1048576,BV$1,0)</f>
        <v>0</v>
      </c>
      <c r="BW625" s="1">
        <f>VLOOKUP($B625&amp;$C625&amp;$D625,HFE!$A$3:$AJ$1048576,BW$1,0)</f>
        <v>0</v>
      </c>
      <c r="BX625" s="2">
        <f t="shared" si="364"/>
        <v>0</v>
      </c>
      <c r="BY625" s="1">
        <f>VLOOKUP($B625&amp;$C625&amp;$D625,Staqo!$A$3:$AJ$1048576,BY$1,0)</f>
        <v>0</v>
      </c>
      <c r="BZ625" s="1">
        <f>VLOOKUP($B625&amp;$C625&amp;$D625,HFE!$A$3:$AJ$1048576,BZ$1,0)</f>
        <v>0</v>
      </c>
      <c r="CA625" s="2">
        <f t="shared" si="365"/>
        <v>0</v>
      </c>
      <c r="CB625" s="1">
        <f>VLOOKUP($B625&amp;$C625&amp;$D625,Staqo!$A$3:$AJ$1048576,CB$1,0)</f>
        <v>0</v>
      </c>
      <c r="CC625" s="1">
        <f>VLOOKUP($B625&amp;$C625&amp;$D625,HFE!$A$3:$AJ$1048576,CC$1,0)</f>
        <v>0</v>
      </c>
      <c r="CD625" s="2">
        <f t="shared" si="366"/>
        <v>0</v>
      </c>
      <c r="CE625" s="1">
        <f>VLOOKUP($B625&amp;$C625&amp;$D625,Staqo!$A$3:$AJ$1048576,CE$1,0)</f>
        <v>0</v>
      </c>
      <c r="CF625" s="1">
        <f>VLOOKUP($B625&amp;$C625&amp;$D625,HFE!$A$3:$AJ$1048576,CF$1,0)</f>
        <v>0</v>
      </c>
      <c r="CG625" s="2">
        <f t="shared" si="367"/>
        <v>0</v>
      </c>
      <c r="CH625" s="1">
        <f>VLOOKUP($B625&amp;$C625&amp;$D625,Staqo!$A$3:$AJ$1048576,CH$1,0)</f>
        <v>0</v>
      </c>
      <c r="CI625" s="1">
        <f>VLOOKUP($B625&amp;$C625&amp;$D625,HFE!$A$3:$AJ$1048576,CI$1,0)</f>
        <v>0</v>
      </c>
      <c r="CJ625" s="2">
        <f t="shared" si="368"/>
        <v>0</v>
      </c>
      <c r="CK625" s="1">
        <f>VLOOKUP($B625&amp;$C625&amp;$D625,Staqo!$A$3:$AJ$1048576,CK$1,0)</f>
        <v>0</v>
      </c>
      <c r="CL625" s="1">
        <f>VLOOKUP($B625&amp;$C625&amp;$D625,HFE!$A$3:$AJ$1048576,CL$1,0)</f>
        <v>0</v>
      </c>
      <c r="CM625" s="2">
        <f t="shared" si="369"/>
        <v>0</v>
      </c>
      <c r="CN625" s="1">
        <f>VLOOKUP($B625&amp;$C625&amp;$D625,Staqo!$A$3:$AJ$1048576,CN$1,0)</f>
        <v>0</v>
      </c>
      <c r="CO625" s="1">
        <f>VLOOKUP($B625&amp;$C625&amp;$D625,HFE!$A$3:$AJ$1048576,CO$1,0)</f>
        <v>0</v>
      </c>
      <c r="CP625" s="2">
        <f t="shared" si="370"/>
        <v>0</v>
      </c>
      <c r="CQ625" s="1">
        <f>VLOOKUP($B625&amp;$C625&amp;$D625,Staqo!$A$3:$AJ$1048576,CQ$1,0)</f>
        <v>0</v>
      </c>
      <c r="CR625" s="1">
        <f>VLOOKUP($B625&amp;$C625&amp;$D625,HFE!$A$3:$AJ$1048576,CR$1,0)</f>
        <v>0</v>
      </c>
      <c r="CS625" s="2">
        <f t="shared" si="371"/>
        <v>0</v>
      </c>
      <c r="CT625" s="1"/>
      <c r="CU625" s="1"/>
      <c r="CV625" s="2"/>
    </row>
    <row r="626" hidden="1" spans="1:100">
      <c r="A626" s="1" t="s">
        <v>95</v>
      </c>
      <c r="B626" s="1" t="s">
        <v>96</v>
      </c>
      <c r="C626" s="3">
        <v>44574</v>
      </c>
      <c r="D626" s="1" t="s">
        <v>105</v>
      </c>
      <c r="E626" s="1">
        <f>VLOOKUP($B626&amp;$C626&amp;$D626,Staqo!$A$3:$AJ$1048576,E$1,0)</f>
        <v>5.30222</v>
      </c>
      <c r="F626" s="1" t="e">
        <f>VLOOKUP($B626&amp;$C626&amp;$D626,HFE!$A$3:$AJ$1048576,F$1,0)</f>
        <v>#REF!</v>
      </c>
      <c r="G626" s="2" t="e">
        <f t="shared" si="341"/>
        <v>#REF!</v>
      </c>
      <c r="H626" s="1">
        <f>VLOOKUP($B626&amp;$C626&amp;$D626,Staqo!$A$3:$AJ$1048576,H$1,0)</f>
        <v>6.28172</v>
      </c>
      <c r="I626" s="1" t="e">
        <f>VLOOKUP($B626&amp;$C626&amp;$D626,HFE!$A$3:$AJ$1048576,I$1,0)</f>
        <v>#REF!</v>
      </c>
      <c r="J626" s="2" t="e">
        <f t="shared" si="342"/>
        <v>#REF!</v>
      </c>
      <c r="K626" s="1">
        <f>VLOOKUP($B626&amp;$C626&amp;$D626,Staqo!$A$3:$AJ$1048576,K$1,0)</f>
        <v>6922.96</v>
      </c>
      <c r="L626" s="1" t="e">
        <f>VLOOKUP($B626&amp;$C626&amp;$D626,HFE!$A$3:$AJ$1048576,L$1,0)</f>
        <v>#REF!</v>
      </c>
      <c r="M626" s="2" t="e">
        <f t="shared" si="343"/>
        <v>#REF!</v>
      </c>
      <c r="N626" s="1">
        <f>VLOOKUP($B626&amp;$C626&amp;$D626,Staqo!$A$3:$AJ$1048576,N$1,0)</f>
        <v>5110</v>
      </c>
      <c r="O626" s="1">
        <f>VLOOKUP($B626&amp;$C626&amp;$D626,HFE!$A$3:$AJ$1048576,O$1,0)</f>
        <v>0</v>
      </c>
      <c r="P626" s="2">
        <f t="shared" si="344"/>
        <v>-5110</v>
      </c>
      <c r="Q626" s="1">
        <f>VLOOKUP($B626&amp;$C626&amp;$D626,Staqo!$A$3:$AJ$1048576,Q$1,0)</f>
        <v>5068.3</v>
      </c>
      <c r="R626" s="1">
        <f>VLOOKUP($B626&amp;$C626&amp;$D626,HFE!$A$3:$AJ$1048576,R$1,0)</f>
        <v>0</v>
      </c>
      <c r="S626" s="2">
        <f t="shared" si="345"/>
        <v>-5068.3</v>
      </c>
      <c r="T626" s="1">
        <f>VLOOKUP($B626&amp;$C626&amp;$D626,Staqo!$A$3:$AJ$1048576,T$1,0)</f>
        <v>0.738124</v>
      </c>
      <c r="U626" s="1" t="e">
        <f>VLOOKUP($B626&amp;$C626&amp;$D626,HFE!$A$3:$AJ$1048576,U$1,0)</f>
        <v>#REF!</v>
      </c>
      <c r="V626" s="2" t="e">
        <f t="shared" si="346"/>
        <v>#REF!</v>
      </c>
      <c r="W626" s="1">
        <f>VLOOKUP($B626&amp;$C626&amp;$D626,Staqo!$A$3:$AJ$1048576,W$1,0)</f>
        <v>0.732101</v>
      </c>
      <c r="X626" s="1" t="e">
        <f>VLOOKUP($B626&amp;$C626&amp;$D626,HFE!$A$3:$AJ$1048576,X$1,0)</f>
        <v>#REF!</v>
      </c>
      <c r="Y626" s="2" t="e">
        <f t="shared" si="347"/>
        <v>#REF!</v>
      </c>
      <c r="Z626" s="4">
        <f>VLOOKUP($B626&amp;$C626&amp;$D626,Staqo!$A$3:$AJ$1048576,Z$1,0)</f>
        <v>100</v>
      </c>
      <c r="AA626" s="4">
        <f>VLOOKUP($B626&amp;$C626&amp;$D626,HFE!$A$3:$AJ$1048576,AA$1,0)</f>
        <v>0</v>
      </c>
      <c r="AB626" s="5">
        <f t="shared" si="348"/>
        <v>-100</v>
      </c>
      <c r="AC626" s="1">
        <f>VLOOKUP($B626&amp;$C626&amp;$D626,Staqo!$A$3:$AJ$1048576,AC$1,0)</f>
        <v>100</v>
      </c>
      <c r="AD626" s="1">
        <f>VLOOKUP($B626&amp;$C626&amp;$D626,HFE!$A$3:$AJ$1048576,AD$1,0)*100</f>
        <v>100</v>
      </c>
      <c r="AE626" s="2">
        <f t="shared" si="349"/>
        <v>0</v>
      </c>
      <c r="AF626" s="1">
        <f>VLOOKUP($B626&amp;$C626&amp;$D626,Staqo!$A$3:$AJ$1048576,AF$1,0)</f>
        <v>100</v>
      </c>
      <c r="AG626" s="1">
        <f>VLOOKUP($B626&amp;$C626&amp;$D626,HFE!$A$3:$AJ$1048576,AG$1,0)*100</f>
        <v>100</v>
      </c>
      <c r="AH626" s="2">
        <f t="shared" si="350"/>
        <v>0</v>
      </c>
      <c r="AI626" s="1">
        <f>VLOOKUP($B626&amp;$C626&amp;$D626,Staqo!$A$3:$AJ$1048576,AI$1,0)</f>
        <v>0.212515</v>
      </c>
      <c r="AJ626" s="1" t="e">
        <f>VLOOKUP($B626&amp;$C626&amp;$D626,HFE!$A$3:$AJ$1048576,AJ$1,0)</f>
        <v>#REF!</v>
      </c>
      <c r="AK626" s="2" t="e">
        <f t="shared" si="351"/>
        <v>#REF!</v>
      </c>
      <c r="AL626" s="1">
        <f>VLOOKUP($B626&amp;$C626&amp;$D626,Staqo!$A$3:$AJ$1048576,AL$1,0)</f>
        <v>0.193195</v>
      </c>
      <c r="AM626" s="1" t="e">
        <f>VLOOKUP($B626&amp;$C626&amp;$D626,HFE!$A$3:$AJ$1048576,AM$1,0)</f>
        <v>#REF!</v>
      </c>
      <c r="AN626" s="2" t="e">
        <f t="shared" si="352"/>
        <v>#REF!</v>
      </c>
      <c r="AO626" s="1">
        <f>VLOOKUP($B626&amp;$C626&amp;$D626,Staqo!$A$3:$AJ$1048576,AO$1,0)</f>
        <v>0.210781</v>
      </c>
      <c r="AP626" s="1" t="e">
        <f>VLOOKUP($B626&amp;$C626&amp;$D626,HFE!$A$3:$AJ$1048576,AP$1,0)</f>
        <v>#REF!</v>
      </c>
      <c r="AQ626" s="2" t="e">
        <f t="shared" si="353"/>
        <v>#REF!</v>
      </c>
      <c r="AR626" s="1">
        <f>VLOOKUP($B626&amp;$C626&amp;$D626,Staqo!$A$3:$AJ$1048576,AR$1,0)</f>
        <v>0.191619</v>
      </c>
      <c r="AS626" s="1" t="e">
        <f>VLOOKUP($B626&amp;$C626&amp;$D626,HFE!$A$3:$AJ$1048576,AS$1,0)</f>
        <v>#REF!</v>
      </c>
      <c r="AT626" s="2" t="e">
        <f t="shared" si="354"/>
        <v>#REF!</v>
      </c>
      <c r="AU626" s="1">
        <f>VLOOKUP($B626&amp;$C626&amp;$D626,Staqo!$A$3:$AJ$1048576,AU$1,0)</f>
        <v>97.3913</v>
      </c>
      <c r="AV626" s="1">
        <f>VLOOKUP($B626&amp;$C626&amp;$D626,HFE!$A$3:$AJ$1048576,AV$1,0)</f>
        <v>0</v>
      </c>
      <c r="AW626" s="2">
        <f t="shared" si="355"/>
        <v>-97.3913</v>
      </c>
      <c r="AX626" s="4">
        <f>VLOOKUP($B626&amp;$C626&amp;$D626,Staqo!$A$3:$AJ$1048576,AX$1,0)</f>
        <v>12</v>
      </c>
      <c r="AY626" s="4">
        <f>VLOOKUP($B626&amp;$C626&amp;$D626,HFE!$A$3:$AJ$1048576,AY$1,0)</f>
        <v>12</v>
      </c>
      <c r="AZ626" s="5">
        <f t="shared" si="356"/>
        <v>0</v>
      </c>
      <c r="BA626" s="1">
        <f>VLOOKUP($B626&amp;$C626&amp;$D626,Staqo!$A$3:$AJ$1048576,BA$1,0)</f>
        <v>0</v>
      </c>
      <c r="BB626" s="1">
        <f>VLOOKUP($B626&amp;$C626&amp;$D626,HFE!$A$3:$AJ$1048576,BB$1,0)</f>
        <v>0</v>
      </c>
      <c r="BC626" s="2">
        <f t="shared" si="357"/>
        <v>0</v>
      </c>
      <c r="BD626" s="1">
        <f>VLOOKUP($B626&amp;$C626&amp;$D626,Staqo!$A$3:$AJ$1048576,BD$1,0)</f>
        <v>0</v>
      </c>
      <c r="BE626" s="1">
        <f>VLOOKUP($B626&amp;$C626&amp;$D626,HFE!$A$3:$AJ$1048576,BE$1,0)</f>
        <v>0</v>
      </c>
      <c r="BF626" s="2">
        <f t="shared" si="358"/>
        <v>0</v>
      </c>
      <c r="BG626" s="1">
        <f>VLOOKUP($B626&amp;$C626&amp;$D626,Staqo!$A$3:$AJ$1048576,BG$1,0)</f>
        <v>0</v>
      </c>
      <c r="BH626" s="1">
        <f>VLOOKUP($B626&amp;$C626&amp;$D626,HFE!$A$3:$AJ$1048576,BH$1,0)</f>
        <v>0</v>
      </c>
      <c r="BI626" s="2">
        <f t="shared" si="359"/>
        <v>0</v>
      </c>
      <c r="BJ626" s="1">
        <f>VLOOKUP($B626&amp;$C626&amp;$D626,Staqo!$A$3:$AJ$1048576,BJ$1,0)</f>
        <v>0</v>
      </c>
      <c r="BK626" s="1">
        <f>VLOOKUP($B626&amp;$C626&amp;$D626,HFE!$A$3:$AJ$1048576,BK$1,0)</f>
        <v>0</v>
      </c>
      <c r="BL626" s="2">
        <f t="shared" si="360"/>
        <v>0</v>
      </c>
      <c r="BM626" s="1">
        <f>VLOOKUP($B626&amp;$C626&amp;$D626,Staqo!$A$3:$AJ$1048576,BM$1,0)</f>
        <v>0</v>
      </c>
      <c r="BN626" s="1">
        <f>VLOOKUP($B626&amp;$C626&amp;$D626,HFE!$A$3:$AJ$1048576,BN$1,0)</f>
        <v>0</v>
      </c>
      <c r="BO626" s="2">
        <f t="shared" si="361"/>
        <v>0</v>
      </c>
      <c r="BP626" s="1">
        <f>VLOOKUP($B626&amp;$C626&amp;$D626,Staqo!$A$3:$AJ$1048576,BP$1,0)</f>
        <v>0</v>
      </c>
      <c r="BQ626" s="1">
        <f>VLOOKUP($B626&amp;$C626&amp;$D626,HFE!$A$3:$AJ$1048576,BQ$1,0)</f>
        <v>0</v>
      </c>
      <c r="BR626" s="2">
        <f t="shared" si="362"/>
        <v>0</v>
      </c>
      <c r="BS626" s="1">
        <f>VLOOKUP($B626&amp;$C626&amp;$D626,Staqo!$A$3:$AJ$1048576,BS$1,0)</f>
        <v>0</v>
      </c>
      <c r="BT626" s="1">
        <f>VLOOKUP($B626&amp;$C626&amp;$D626,HFE!$A$3:$AJ$1048576,BT$1,0)</f>
        <v>0</v>
      </c>
      <c r="BU626" s="2">
        <f t="shared" si="363"/>
        <v>0</v>
      </c>
      <c r="BV626" s="1">
        <f>VLOOKUP($B626&amp;$C626&amp;$D626,Staqo!$A$3:$AJ$1048576,BV$1,0)</f>
        <v>0</v>
      </c>
      <c r="BW626" s="1">
        <f>VLOOKUP($B626&amp;$C626&amp;$D626,HFE!$A$3:$AJ$1048576,BW$1,0)</f>
        <v>0</v>
      </c>
      <c r="BX626" s="2">
        <f t="shared" si="364"/>
        <v>0</v>
      </c>
      <c r="BY626" s="1">
        <f>VLOOKUP($B626&amp;$C626&amp;$D626,Staqo!$A$3:$AJ$1048576,BY$1,0)</f>
        <v>0</v>
      </c>
      <c r="BZ626" s="1">
        <f>VLOOKUP($B626&amp;$C626&amp;$D626,HFE!$A$3:$AJ$1048576,BZ$1,0)</f>
        <v>0</v>
      </c>
      <c r="CA626" s="2">
        <f t="shared" si="365"/>
        <v>0</v>
      </c>
      <c r="CB626" s="1">
        <f>VLOOKUP($B626&amp;$C626&amp;$D626,Staqo!$A$3:$AJ$1048576,CB$1,0)</f>
        <v>0</v>
      </c>
      <c r="CC626" s="1">
        <f>VLOOKUP($B626&amp;$C626&amp;$D626,HFE!$A$3:$AJ$1048576,CC$1,0)</f>
        <v>0</v>
      </c>
      <c r="CD626" s="2">
        <f t="shared" si="366"/>
        <v>0</v>
      </c>
      <c r="CE626" s="1">
        <f>VLOOKUP($B626&amp;$C626&amp;$D626,Staqo!$A$3:$AJ$1048576,CE$1,0)</f>
        <v>0</v>
      </c>
      <c r="CF626" s="1">
        <f>VLOOKUP($B626&amp;$C626&amp;$D626,HFE!$A$3:$AJ$1048576,CF$1,0)</f>
        <v>0</v>
      </c>
      <c r="CG626" s="2">
        <f t="shared" si="367"/>
        <v>0</v>
      </c>
      <c r="CH626" s="1">
        <f>VLOOKUP($B626&amp;$C626&amp;$D626,Staqo!$A$3:$AJ$1048576,CH$1,0)</f>
        <v>0</v>
      </c>
      <c r="CI626" s="1">
        <f>VLOOKUP($B626&amp;$C626&amp;$D626,HFE!$A$3:$AJ$1048576,CI$1,0)</f>
        <v>0</v>
      </c>
      <c r="CJ626" s="2">
        <f t="shared" si="368"/>
        <v>0</v>
      </c>
      <c r="CK626" s="1">
        <f>VLOOKUP($B626&amp;$C626&amp;$D626,Staqo!$A$3:$AJ$1048576,CK$1,0)</f>
        <v>0</v>
      </c>
      <c r="CL626" s="1">
        <f>VLOOKUP($B626&amp;$C626&amp;$D626,HFE!$A$3:$AJ$1048576,CL$1,0)</f>
        <v>0</v>
      </c>
      <c r="CM626" s="2">
        <f t="shared" si="369"/>
        <v>0</v>
      </c>
      <c r="CN626" s="1">
        <f>VLOOKUP($B626&amp;$C626&amp;$D626,Staqo!$A$3:$AJ$1048576,CN$1,0)</f>
        <v>0</v>
      </c>
      <c r="CO626" s="1">
        <f>VLOOKUP($B626&amp;$C626&amp;$D626,HFE!$A$3:$AJ$1048576,CO$1,0)</f>
        <v>0</v>
      </c>
      <c r="CP626" s="2">
        <f t="shared" si="370"/>
        <v>0</v>
      </c>
      <c r="CQ626" s="1">
        <f>VLOOKUP($B626&amp;$C626&amp;$D626,Staqo!$A$3:$AJ$1048576,CQ$1,0)</f>
        <v>0</v>
      </c>
      <c r="CR626" s="1">
        <f>VLOOKUP($B626&amp;$C626&amp;$D626,HFE!$A$3:$AJ$1048576,CR$1,0)</f>
        <v>0</v>
      </c>
      <c r="CS626" s="2">
        <f t="shared" si="371"/>
        <v>0</v>
      </c>
      <c r="CT626" s="1"/>
      <c r="CU626" s="1"/>
      <c r="CV626" s="2"/>
    </row>
    <row r="627" hidden="1" spans="1:100">
      <c r="A627" s="1" t="s">
        <v>95</v>
      </c>
      <c r="B627" s="1" t="s">
        <v>96</v>
      </c>
      <c r="C627" s="3">
        <v>44574</v>
      </c>
      <c r="D627" s="1" t="s">
        <v>106</v>
      </c>
      <c r="E627" s="1">
        <f>VLOOKUP($B627&amp;$C627&amp;$D627,Staqo!$A$3:$AJ$1048576,E$1,0)</f>
        <v>5.30222</v>
      </c>
      <c r="F627" s="1" t="e">
        <f>VLOOKUP($B627&amp;$C627&amp;$D627,HFE!$A$3:$AJ$1048576,F$1,0)</f>
        <v>#REF!</v>
      </c>
      <c r="G627" s="2" t="e">
        <f t="shared" si="341"/>
        <v>#REF!</v>
      </c>
      <c r="H627" s="1">
        <f>VLOOKUP($B627&amp;$C627&amp;$D627,Staqo!$A$3:$AJ$1048576,H$1,0)</f>
        <v>6.28172</v>
      </c>
      <c r="I627" s="1" t="e">
        <f>VLOOKUP($B627&amp;$C627&amp;$D627,HFE!$A$3:$AJ$1048576,I$1,0)</f>
        <v>#REF!</v>
      </c>
      <c r="J627" s="2" t="e">
        <f t="shared" si="342"/>
        <v>#REF!</v>
      </c>
      <c r="K627" s="1">
        <f>VLOOKUP($B627&amp;$C627&amp;$D627,Staqo!$A$3:$AJ$1048576,K$1,0)</f>
        <v>6922.96</v>
      </c>
      <c r="L627" s="1" t="e">
        <f>VLOOKUP($B627&amp;$C627&amp;$D627,HFE!$A$3:$AJ$1048576,L$1,0)</f>
        <v>#REF!</v>
      </c>
      <c r="M627" s="2" t="e">
        <f t="shared" si="343"/>
        <v>#REF!</v>
      </c>
      <c r="N627" s="1">
        <f>VLOOKUP($B627&amp;$C627&amp;$D627,Staqo!$A$3:$AJ$1048576,N$1,0)</f>
        <v>5060</v>
      </c>
      <c r="O627" s="1">
        <f>VLOOKUP($B627&amp;$C627&amp;$D627,HFE!$A$3:$AJ$1048576,O$1,0)</f>
        <v>0</v>
      </c>
      <c r="P627" s="2">
        <f t="shared" si="344"/>
        <v>-5060</v>
      </c>
      <c r="Q627" s="1">
        <f>VLOOKUP($B627&amp;$C627&amp;$D627,Staqo!$A$3:$AJ$1048576,Q$1,0)</f>
        <v>5018.71</v>
      </c>
      <c r="R627" s="1">
        <f>VLOOKUP($B627&amp;$C627&amp;$D627,HFE!$A$3:$AJ$1048576,R$1,0)</f>
        <v>0</v>
      </c>
      <c r="S627" s="2">
        <f t="shared" si="345"/>
        <v>-5018.71</v>
      </c>
      <c r="T627" s="1">
        <f>VLOOKUP($B627&amp;$C627&amp;$D627,Staqo!$A$3:$AJ$1048576,T$1,0)</f>
        <v>0.730902</v>
      </c>
      <c r="U627" s="1" t="e">
        <f>VLOOKUP($B627&amp;$C627&amp;$D627,HFE!$A$3:$AJ$1048576,U$1,0)</f>
        <v>#REF!</v>
      </c>
      <c r="V627" s="2" t="e">
        <f t="shared" si="346"/>
        <v>#REF!</v>
      </c>
      <c r="W627" s="1">
        <f>VLOOKUP($B627&amp;$C627&amp;$D627,Staqo!$A$3:$AJ$1048576,W$1,0)</f>
        <v>0.724937</v>
      </c>
      <c r="X627" s="1" t="e">
        <f>VLOOKUP($B627&amp;$C627&amp;$D627,HFE!$A$3:$AJ$1048576,X$1,0)</f>
        <v>#REF!</v>
      </c>
      <c r="Y627" s="2" t="e">
        <f t="shared" si="347"/>
        <v>#REF!</v>
      </c>
      <c r="Z627" s="4">
        <f>VLOOKUP($B627&amp;$C627&amp;$D627,Staqo!$A$3:$AJ$1048576,Z$1,0)</f>
        <v>100</v>
      </c>
      <c r="AA627" s="4">
        <f>VLOOKUP($B627&amp;$C627&amp;$D627,HFE!$A$3:$AJ$1048576,AA$1,0)</f>
        <v>0</v>
      </c>
      <c r="AB627" s="5">
        <f t="shared" si="348"/>
        <v>-100</v>
      </c>
      <c r="AC627" s="1">
        <f>VLOOKUP($B627&amp;$C627&amp;$D627,Staqo!$A$3:$AJ$1048576,AC$1,0)</f>
        <v>100</v>
      </c>
      <c r="AD627" s="1">
        <f>VLOOKUP($B627&amp;$C627&amp;$D627,HFE!$A$3:$AJ$1048576,AD$1,0)*100</f>
        <v>100</v>
      </c>
      <c r="AE627" s="2">
        <f t="shared" si="349"/>
        <v>0</v>
      </c>
      <c r="AF627" s="1">
        <f>VLOOKUP($B627&amp;$C627&amp;$D627,Staqo!$A$3:$AJ$1048576,AF$1,0)</f>
        <v>100</v>
      </c>
      <c r="AG627" s="1">
        <f>VLOOKUP($B627&amp;$C627&amp;$D627,HFE!$A$3:$AJ$1048576,AG$1,0)*100</f>
        <v>100</v>
      </c>
      <c r="AH627" s="2">
        <f t="shared" si="350"/>
        <v>0</v>
      </c>
      <c r="AI627" s="1">
        <f>VLOOKUP($B627&amp;$C627&amp;$D627,Staqo!$A$3:$AJ$1048576,AI$1,0)</f>
        <v>0.210436</v>
      </c>
      <c r="AJ627" s="1" t="e">
        <f>VLOOKUP($B627&amp;$C627&amp;$D627,HFE!$A$3:$AJ$1048576,AJ$1,0)</f>
        <v>#REF!</v>
      </c>
      <c r="AK627" s="2" t="e">
        <f t="shared" si="351"/>
        <v>#REF!</v>
      </c>
      <c r="AL627" s="1">
        <f>VLOOKUP($B627&amp;$C627&amp;$D627,Staqo!$A$3:$AJ$1048576,AL$1,0)</f>
        <v>0.191305</v>
      </c>
      <c r="AM627" s="1" t="e">
        <f>VLOOKUP($B627&amp;$C627&amp;$D627,HFE!$A$3:$AJ$1048576,AM$1,0)</f>
        <v>#REF!</v>
      </c>
      <c r="AN627" s="2" t="e">
        <f t="shared" si="352"/>
        <v>#REF!</v>
      </c>
      <c r="AO627" s="1">
        <f>VLOOKUP($B627&amp;$C627&amp;$D627,Staqo!$A$3:$AJ$1048576,AO$1,0)</f>
        <v>0.208718</v>
      </c>
      <c r="AP627" s="1" t="e">
        <f>VLOOKUP($B627&amp;$C627&amp;$D627,HFE!$A$3:$AJ$1048576,AP$1,0)</f>
        <v>#REF!</v>
      </c>
      <c r="AQ627" s="2" t="e">
        <f t="shared" si="353"/>
        <v>#REF!</v>
      </c>
      <c r="AR627" s="1">
        <f>VLOOKUP($B627&amp;$C627&amp;$D627,Staqo!$A$3:$AJ$1048576,AR$1,0)</f>
        <v>0.189744</v>
      </c>
      <c r="AS627" s="1" t="e">
        <f>VLOOKUP($B627&amp;$C627&amp;$D627,HFE!$A$3:$AJ$1048576,AS$1,0)</f>
        <v>#REF!</v>
      </c>
      <c r="AT627" s="2" t="e">
        <f t="shared" si="354"/>
        <v>#REF!</v>
      </c>
      <c r="AU627" s="1">
        <f>VLOOKUP($B627&amp;$C627&amp;$D627,Staqo!$A$3:$AJ$1048576,AU$1,0)</f>
        <v>96.6462</v>
      </c>
      <c r="AV627" s="1">
        <f>VLOOKUP($B627&amp;$C627&amp;$D627,HFE!$A$3:$AJ$1048576,AV$1,0)</f>
        <v>0</v>
      </c>
      <c r="AW627" s="2">
        <f t="shared" si="355"/>
        <v>-96.6462</v>
      </c>
      <c r="AX627" s="4">
        <f>VLOOKUP($B627&amp;$C627&amp;$D627,Staqo!$A$3:$AJ$1048576,AX$1,0)</f>
        <v>12</v>
      </c>
      <c r="AY627" s="4">
        <f>VLOOKUP($B627&amp;$C627&amp;$D627,HFE!$A$3:$AJ$1048576,AY$1,0)</f>
        <v>12</v>
      </c>
      <c r="AZ627" s="5">
        <f t="shared" si="356"/>
        <v>0</v>
      </c>
      <c r="BA627" s="1">
        <f>VLOOKUP($B627&amp;$C627&amp;$D627,Staqo!$A$3:$AJ$1048576,BA$1,0)</f>
        <v>0</v>
      </c>
      <c r="BB627" s="1">
        <f>VLOOKUP($B627&amp;$C627&amp;$D627,HFE!$A$3:$AJ$1048576,BB$1,0)</f>
        <v>0</v>
      </c>
      <c r="BC627" s="2">
        <f t="shared" si="357"/>
        <v>0</v>
      </c>
      <c r="BD627" s="1">
        <f>VLOOKUP($B627&amp;$C627&amp;$D627,Staqo!$A$3:$AJ$1048576,BD$1,0)</f>
        <v>0</v>
      </c>
      <c r="BE627" s="1">
        <f>VLOOKUP($B627&amp;$C627&amp;$D627,HFE!$A$3:$AJ$1048576,BE$1,0)</f>
        <v>0</v>
      </c>
      <c r="BF627" s="2">
        <f t="shared" si="358"/>
        <v>0</v>
      </c>
      <c r="BG627" s="1">
        <f>VLOOKUP($B627&amp;$C627&amp;$D627,Staqo!$A$3:$AJ$1048576,BG$1,0)</f>
        <v>0</v>
      </c>
      <c r="BH627" s="1">
        <f>VLOOKUP($B627&amp;$C627&amp;$D627,HFE!$A$3:$AJ$1048576,BH$1,0)</f>
        <v>0</v>
      </c>
      <c r="BI627" s="2">
        <f t="shared" si="359"/>
        <v>0</v>
      </c>
      <c r="BJ627" s="1">
        <f>VLOOKUP($B627&amp;$C627&amp;$D627,Staqo!$A$3:$AJ$1048576,BJ$1,0)</f>
        <v>0</v>
      </c>
      <c r="BK627" s="1">
        <f>VLOOKUP($B627&amp;$C627&amp;$D627,HFE!$A$3:$AJ$1048576,BK$1,0)</f>
        <v>0</v>
      </c>
      <c r="BL627" s="2">
        <f t="shared" si="360"/>
        <v>0</v>
      </c>
      <c r="BM627" s="1">
        <f>VLOOKUP($B627&amp;$C627&amp;$D627,Staqo!$A$3:$AJ$1048576,BM$1,0)</f>
        <v>0</v>
      </c>
      <c r="BN627" s="1">
        <f>VLOOKUP($B627&amp;$C627&amp;$D627,HFE!$A$3:$AJ$1048576,BN$1,0)</f>
        <v>0</v>
      </c>
      <c r="BO627" s="2">
        <f t="shared" si="361"/>
        <v>0</v>
      </c>
      <c r="BP627" s="1">
        <f>VLOOKUP($B627&amp;$C627&amp;$D627,Staqo!$A$3:$AJ$1048576,BP$1,0)</f>
        <v>0</v>
      </c>
      <c r="BQ627" s="1">
        <f>VLOOKUP($B627&amp;$C627&amp;$D627,HFE!$A$3:$AJ$1048576,BQ$1,0)</f>
        <v>0</v>
      </c>
      <c r="BR627" s="2">
        <f t="shared" si="362"/>
        <v>0</v>
      </c>
      <c r="BS627" s="1">
        <f>VLOOKUP($B627&amp;$C627&amp;$D627,Staqo!$A$3:$AJ$1048576,BS$1,0)</f>
        <v>0</v>
      </c>
      <c r="BT627" s="1">
        <f>VLOOKUP($B627&amp;$C627&amp;$D627,HFE!$A$3:$AJ$1048576,BT$1,0)</f>
        <v>0</v>
      </c>
      <c r="BU627" s="2">
        <f t="shared" si="363"/>
        <v>0</v>
      </c>
      <c r="BV627" s="1">
        <f>VLOOKUP($B627&amp;$C627&amp;$D627,Staqo!$A$3:$AJ$1048576,BV$1,0)</f>
        <v>0</v>
      </c>
      <c r="BW627" s="1">
        <f>VLOOKUP($B627&amp;$C627&amp;$D627,HFE!$A$3:$AJ$1048576,BW$1,0)</f>
        <v>0</v>
      </c>
      <c r="BX627" s="2">
        <f t="shared" si="364"/>
        <v>0</v>
      </c>
      <c r="BY627" s="1">
        <f>VLOOKUP($B627&amp;$C627&amp;$D627,Staqo!$A$3:$AJ$1048576,BY$1,0)</f>
        <v>0</v>
      </c>
      <c r="BZ627" s="1">
        <f>VLOOKUP($B627&amp;$C627&amp;$D627,HFE!$A$3:$AJ$1048576,BZ$1,0)</f>
        <v>0</v>
      </c>
      <c r="CA627" s="2">
        <f t="shared" si="365"/>
        <v>0</v>
      </c>
      <c r="CB627" s="1">
        <f>VLOOKUP($B627&amp;$C627&amp;$D627,Staqo!$A$3:$AJ$1048576,CB$1,0)</f>
        <v>0</v>
      </c>
      <c r="CC627" s="1">
        <f>VLOOKUP($B627&amp;$C627&amp;$D627,HFE!$A$3:$AJ$1048576,CC$1,0)</f>
        <v>0</v>
      </c>
      <c r="CD627" s="2">
        <f t="shared" si="366"/>
        <v>0</v>
      </c>
      <c r="CE627" s="1">
        <f>VLOOKUP($B627&amp;$C627&amp;$D627,Staqo!$A$3:$AJ$1048576,CE$1,0)</f>
        <v>0</v>
      </c>
      <c r="CF627" s="1">
        <f>VLOOKUP($B627&amp;$C627&amp;$D627,HFE!$A$3:$AJ$1048576,CF$1,0)</f>
        <v>0</v>
      </c>
      <c r="CG627" s="2">
        <f t="shared" si="367"/>
        <v>0</v>
      </c>
      <c r="CH627" s="1">
        <f>VLOOKUP($B627&amp;$C627&amp;$D627,Staqo!$A$3:$AJ$1048576,CH$1,0)</f>
        <v>0</v>
      </c>
      <c r="CI627" s="1">
        <f>VLOOKUP($B627&amp;$C627&amp;$D627,HFE!$A$3:$AJ$1048576,CI$1,0)</f>
        <v>0</v>
      </c>
      <c r="CJ627" s="2">
        <f t="shared" si="368"/>
        <v>0</v>
      </c>
      <c r="CK627" s="1">
        <f>VLOOKUP($B627&amp;$C627&amp;$D627,Staqo!$A$3:$AJ$1048576,CK$1,0)</f>
        <v>0</v>
      </c>
      <c r="CL627" s="1">
        <f>VLOOKUP($B627&amp;$C627&amp;$D627,HFE!$A$3:$AJ$1048576,CL$1,0)</f>
        <v>0</v>
      </c>
      <c r="CM627" s="2">
        <f t="shared" si="369"/>
        <v>0</v>
      </c>
      <c r="CN627" s="1">
        <f>VLOOKUP($B627&amp;$C627&amp;$D627,Staqo!$A$3:$AJ$1048576,CN$1,0)</f>
        <v>0</v>
      </c>
      <c r="CO627" s="1">
        <f>VLOOKUP($B627&amp;$C627&amp;$D627,HFE!$A$3:$AJ$1048576,CO$1,0)</f>
        <v>0</v>
      </c>
      <c r="CP627" s="2">
        <f t="shared" si="370"/>
        <v>0</v>
      </c>
      <c r="CQ627" s="1">
        <f>VLOOKUP($B627&amp;$C627&amp;$D627,Staqo!$A$3:$AJ$1048576,CQ$1,0)</f>
        <v>0</v>
      </c>
      <c r="CR627" s="1">
        <f>VLOOKUP($B627&amp;$C627&amp;$D627,HFE!$A$3:$AJ$1048576,CR$1,0)</f>
        <v>0</v>
      </c>
      <c r="CS627" s="2">
        <f t="shared" si="371"/>
        <v>0</v>
      </c>
      <c r="CT627" s="1"/>
      <c r="CU627" s="1"/>
      <c r="CV627" s="2"/>
    </row>
    <row r="628" hidden="1" spans="1:100">
      <c r="A628" s="1" t="s">
        <v>95</v>
      </c>
      <c r="B628" s="1" t="s">
        <v>96</v>
      </c>
      <c r="C628" s="3">
        <v>44574</v>
      </c>
      <c r="D628" s="1" t="s">
        <v>107</v>
      </c>
      <c r="E628" s="1">
        <f>VLOOKUP($B628&amp;$C628&amp;$D628,Staqo!$A$3:$AJ$1048576,E$1,0)</f>
        <v>5.30222</v>
      </c>
      <c r="F628" s="1" t="e">
        <f>VLOOKUP($B628&amp;$C628&amp;$D628,HFE!$A$3:$AJ$1048576,F$1,0)</f>
        <v>#REF!</v>
      </c>
      <c r="G628" s="2" t="e">
        <f t="shared" si="341"/>
        <v>#REF!</v>
      </c>
      <c r="H628" s="1">
        <f>VLOOKUP($B628&amp;$C628&amp;$D628,Staqo!$A$3:$AJ$1048576,H$1,0)</f>
        <v>6.28172</v>
      </c>
      <c r="I628" s="1" t="e">
        <f>VLOOKUP($B628&amp;$C628&amp;$D628,HFE!$A$3:$AJ$1048576,I$1,0)</f>
        <v>#REF!</v>
      </c>
      <c r="J628" s="2" t="e">
        <f t="shared" si="342"/>
        <v>#REF!</v>
      </c>
      <c r="K628" s="1">
        <f>VLOOKUP($B628&amp;$C628&amp;$D628,Staqo!$A$3:$AJ$1048576,K$1,0)</f>
        <v>6922.96</v>
      </c>
      <c r="L628" s="1" t="e">
        <f>VLOOKUP($B628&amp;$C628&amp;$D628,HFE!$A$3:$AJ$1048576,L$1,0)</f>
        <v>#REF!</v>
      </c>
      <c r="M628" s="2" t="e">
        <f t="shared" si="343"/>
        <v>#REF!</v>
      </c>
      <c r="N628" s="1">
        <f>VLOOKUP($B628&amp;$C628&amp;$D628,Staqo!$A$3:$AJ$1048576,N$1,0)</f>
        <v>5150</v>
      </c>
      <c r="O628" s="1">
        <f>VLOOKUP($B628&amp;$C628&amp;$D628,HFE!$A$3:$AJ$1048576,O$1,0)</f>
        <v>0</v>
      </c>
      <c r="P628" s="2">
        <f t="shared" si="344"/>
        <v>-5150</v>
      </c>
      <c r="Q628" s="1">
        <f>VLOOKUP($B628&amp;$C628&amp;$D628,Staqo!$A$3:$AJ$1048576,Q$1,0)</f>
        <v>5107.97</v>
      </c>
      <c r="R628" s="1">
        <f>VLOOKUP($B628&amp;$C628&amp;$D628,HFE!$A$3:$AJ$1048576,R$1,0)</f>
        <v>0</v>
      </c>
      <c r="S628" s="2">
        <f t="shared" si="345"/>
        <v>-5107.97</v>
      </c>
      <c r="T628" s="1">
        <f>VLOOKUP($B628&amp;$C628&amp;$D628,Staqo!$A$3:$AJ$1048576,T$1,0)</f>
        <v>0.743902</v>
      </c>
      <c r="U628" s="1" t="e">
        <f>VLOOKUP($B628&amp;$C628&amp;$D628,HFE!$A$3:$AJ$1048576,U$1,0)</f>
        <v>#REF!</v>
      </c>
      <c r="V628" s="2" t="e">
        <f t="shared" si="346"/>
        <v>#REF!</v>
      </c>
      <c r="W628" s="1">
        <f>VLOOKUP($B628&amp;$C628&amp;$D628,Staqo!$A$3:$AJ$1048576,W$1,0)</f>
        <v>0.737831</v>
      </c>
      <c r="X628" s="1" t="e">
        <f>VLOOKUP($B628&amp;$C628&amp;$D628,HFE!$A$3:$AJ$1048576,X$1,0)</f>
        <v>#REF!</v>
      </c>
      <c r="Y628" s="2" t="e">
        <f t="shared" si="347"/>
        <v>#REF!</v>
      </c>
      <c r="Z628" s="4">
        <f>VLOOKUP($B628&amp;$C628&amp;$D628,Staqo!$A$3:$AJ$1048576,Z$1,0)</f>
        <v>100</v>
      </c>
      <c r="AA628" s="4">
        <f>VLOOKUP($B628&amp;$C628&amp;$D628,HFE!$A$3:$AJ$1048576,AA$1,0)</f>
        <v>0</v>
      </c>
      <c r="AB628" s="5">
        <f t="shared" si="348"/>
        <v>-100</v>
      </c>
      <c r="AC628" s="1">
        <f>VLOOKUP($B628&amp;$C628&amp;$D628,Staqo!$A$3:$AJ$1048576,AC$1,0)</f>
        <v>100</v>
      </c>
      <c r="AD628" s="1">
        <f>VLOOKUP($B628&amp;$C628&amp;$D628,HFE!$A$3:$AJ$1048576,AD$1,0)*100</f>
        <v>100</v>
      </c>
      <c r="AE628" s="2">
        <f t="shared" si="349"/>
        <v>0</v>
      </c>
      <c r="AF628" s="1">
        <f>VLOOKUP($B628&amp;$C628&amp;$D628,Staqo!$A$3:$AJ$1048576,AF$1,0)</f>
        <v>100</v>
      </c>
      <c r="AG628" s="1">
        <f>VLOOKUP($B628&amp;$C628&amp;$D628,HFE!$A$3:$AJ$1048576,AG$1,0)*100</f>
        <v>100</v>
      </c>
      <c r="AH628" s="2">
        <f t="shared" si="350"/>
        <v>0</v>
      </c>
      <c r="AI628" s="1">
        <f>VLOOKUP($B628&amp;$C628&amp;$D628,Staqo!$A$3:$AJ$1048576,AI$1,0)</f>
        <v>0.214179</v>
      </c>
      <c r="AJ628" s="1" t="e">
        <f>VLOOKUP($B628&amp;$C628&amp;$D628,HFE!$A$3:$AJ$1048576,AJ$1,0)</f>
        <v>#REF!</v>
      </c>
      <c r="AK628" s="2" t="e">
        <f t="shared" si="351"/>
        <v>#REF!</v>
      </c>
      <c r="AL628" s="1">
        <f>VLOOKUP($B628&amp;$C628&amp;$D628,Staqo!$A$3:$AJ$1048576,AL$1,0)</f>
        <v>0.194708</v>
      </c>
      <c r="AM628" s="1" t="e">
        <f>VLOOKUP($B628&amp;$C628&amp;$D628,HFE!$A$3:$AJ$1048576,AM$1,0)</f>
        <v>#REF!</v>
      </c>
      <c r="AN628" s="2" t="e">
        <f t="shared" si="352"/>
        <v>#REF!</v>
      </c>
      <c r="AO628" s="1">
        <f>VLOOKUP($B628&amp;$C628&amp;$D628,Staqo!$A$3:$AJ$1048576,AO$1,0)</f>
        <v>0.212431</v>
      </c>
      <c r="AP628" s="1" t="e">
        <f>VLOOKUP($B628&amp;$C628&amp;$D628,HFE!$A$3:$AJ$1048576,AP$1,0)</f>
        <v>#REF!</v>
      </c>
      <c r="AQ628" s="2" t="e">
        <f t="shared" si="353"/>
        <v>#REF!</v>
      </c>
      <c r="AR628" s="1">
        <f>VLOOKUP($B628&amp;$C628&amp;$D628,Staqo!$A$3:$AJ$1048576,AR$1,0)</f>
        <v>0.193119</v>
      </c>
      <c r="AS628" s="1" t="e">
        <f>VLOOKUP($B628&amp;$C628&amp;$D628,HFE!$A$3:$AJ$1048576,AS$1,0)</f>
        <v>#REF!</v>
      </c>
      <c r="AT628" s="2" t="e">
        <f t="shared" si="354"/>
        <v>#REF!</v>
      </c>
      <c r="AU628" s="1">
        <f>VLOOKUP($B628&amp;$C628&amp;$D628,Staqo!$A$3:$AJ$1048576,AU$1,0)</f>
        <v>96.3096</v>
      </c>
      <c r="AV628" s="1">
        <f>VLOOKUP($B628&amp;$C628&amp;$D628,HFE!$A$3:$AJ$1048576,AV$1,0)</f>
        <v>0</v>
      </c>
      <c r="AW628" s="2">
        <f t="shared" si="355"/>
        <v>-96.3096</v>
      </c>
      <c r="AX628" s="4">
        <f>VLOOKUP($B628&amp;$C628&amp;$D628,Staqo!$A$3:$AJ$1048576,AX$1,0)</f>
        <v>12</v>
      </c>
      <c r="AY628" s="4">
        <f>VLOOKUP($B628&amp;$C628&amp;$D628,HFE!$A$3:$AJ$1048576,AY$1,0)</f>
        <v>12</v>
      </c>
      <c r="AZ628" s="5">
        <f t="shared" si="356"/>
        <v>0</v>
      </c>
      <c r="BA628" s="1">
        <f>VLOOKUP($B628&amp;$C628&amp;$D628,Staqo!$A$3:$AJ$1048576,BA$1,0)</f>
        <v>0</v>
      </c>
      <c r="BB628" s="1">
        <f>VLOOKUP($B628&amp;$C628&amp;$D628,HFE!$A$3:$AJ$1048576,BB$1,0)</f>
        <v>0</v>
      </c>
      <c r="BC628" s="2">
        <f t="shared" si="357"/>
        <v>0</v>
      </c>
      <c r="BD628" s="1">
        <f>VLOOKUP($B628&amp;$C628&amp;$D628,Staqo!$A$3:$AJ$1048576,BD$1,0)</f>
        <v>0</v>
      </c>
      <c r="BE628" s="1">
        <f>VLOOKUP($B628&amp;$C628&amp;$D628,HFE!$A$3:$AJ$1048576,BE$1,0)</f>
        <v>0</v>
      </c>
      <c r="BF628" s="2">
        <f t="shared" si="358"/>
        <v>0</v>
      </c>
      <c r="BG628" s="1">
        <f>VLOOKUP($B628&amp;$C628&amp;$D628,Staqo!$A$3:$AJ$1048576,BG$1,0)</f>
        <v>0</v>
      </c>
      <c r="BH628" s="1">
        <f>VLOOKUP($B628&amp;$C628&amp;$D628,HFE!$A$3:$AJ$1048576,BH$1,0)</f>
        <v>0</v>
      </c>
      <c r="BI628" s="2">
        <f t="shared" si="359"/>
        <v>0</v>
      </c>
      <c r="BJ628" s="1">
        <f>VLOOKUP($B628&amp;$C628&amp;$D628,Staqo!$A$3:$AJ$1048576,BJ$1,0)</f>
        <v>0</v>
      </c>
      <c r="BK628" s="1">
        <f>VLOOKUP($B628&amp;$C628&amp;$D628,HFE!$A$3:$AJ$1048576,BK$1,0)</f>
        <v>0</v>
      </c>
      <c r="BL628" s="2">
        <f t="shared" si="360"/>
        <v>0</v>
      </c>
      <c r="BM628" s="1">
        <f>VLOOKUP($B628&amp;$C628&amp;$D628,Staqo!$A$3:$AJ$1048576,BM$1,0)</f>
        <v>0</v>
      </c>
      <c r="BN628" s="1">
        <f>VLOOKUP($B628&amp;$C628&amp;$D628,HFE!$A$3:$AJ$1048576,BN$1,0)</f>
        <v>0</v>
      </c>
      <c r="BO628" s="2">
        <f t="shared" si="361"/>
        <v>0</v>
      </c>
      <c r="BP628" s="1">
        <f>VLOOKUP($B628&amp;$C628&amp;$D628,Staqo!$A$3:$AJ$1048576,BP$1,0)</f>
        <v>0</v>
      </c>
      <c r="BQ628" s="1">
        <f>VLOOKUP($B628&amp;$C628&amp;$D628,HFE!$A$3:$AJ$1048576,BQ$1,0)</f>
        <v>0</v>
      </c>
      <c r="BR628" s="2">
        <f t="shared" si="362"/>
        <v>0</v>
      </c>
      <c r="BS628" s="1">
        <f>VLOOKUP($B628&amp;$C628&amp;$D628,Staqo!$A$3:$AJ$1048576,BS$1,0)</f>
        <v>0</v>
      </c>
      <c r="BT628" s="1">
        <f>VLOOKUP($B628&amp;$C628&amp;$D628,HFE!$A$3:$AJ$1048576,BT$1,0)</f>
        <v>0</v>
      </c>
      <c r="BU628" s="2">
        <f t="shared" si="363"/>
        <v>0</v>
      </c>
      <c r="BV628" s="1">
        <f>VLOOKUP($B628&amp;$C628&amp;$D628,Staqo!$A$3:$AJ$1048576,BV$1,0)</f>
        <v>0</v>
      </c>
      <c r="BW628" s="1">
        <f>VLOOKUP($B628&amp;$C628&amp;$D628,HFE!$A$3:$AJ$1048576,BW$1,0)</f>
        <v>0</v>
      </c>
      <c r="BX628" s="2">
        <f t="shared" si="364"/>
        <v>0</v>
      </c>
      <c r="BY628" s="1">
        <f>VLOOKUP($B628&amp;$C628&amp;$D628,Staqo!$A$3:$AJ$1048576,BY$1,0)</f>
        <v>0</v>
      </c>
      <c r="BZ628" s="1">
        <f>VLOOKUP($B628&amp;$C628&amp;$D628,HFE!$A$3:$AJ$1048576,BZ$1,0)</f>
        <v>0</v>
      </c>
      <c r="CA628" s="2">
        <f t="shared" si="365"/>
        <v>0</v>
      </c>
      <c r="CB628" s="1">
        <f>VLOOKUP($B628&amp;$C628&amp;$D628,Staqo!$A$3:$AJ$1048576,CB$1,0)</f>
        <v>0</v>
      </c>
      <c r="CC628" s="1">
        <f>VLOOKUP($B628&amp;$C628&amp;$D628,HFE!$A$3:$AJ$1048576,CC$1,0)</f>
        <v>0</v>
      </c>
      <c r="CD628" s="2">
        <f t="shared" si="366"/>
        <v>0</v>
      </c>
      <c r="CE628" s="1">
        <f>VLOOKUP($B628&amp;$C628&amp;$D628,Staqo!$A$3:$AJ$1048576,CE$1,0)</f>
        <v>0</v>
      </c>
      <c r="CF628" s="1">
        <f>VLOOKUP($B628&amp;$C628&amp;$D628,HFE!$A$3:$AJ$1048576,CF$1,0)</f>
        <v>0</v>
      </c>
      <c r="CG628" s="2">
        <f t="shared" si="367"/>
        <v>0</v>
      </c>
      <c r="CH628" s="1">
        <f>VLOOKUP($B628&amp;$C628&amp;$D628,Staqo!$A$3:$AJ$1048576,CH$1,0)</f>
        <v>0</v>
      </c>
      <c r="CI628" s="1">
        <f>VLOOKUP($B628&amp;$C628&amp;$D628,HFE!$A$3:$AJ$1048576,CI$1,0)</f>
        <v>0</v>
      </c>
      <c r="CJ628" s="2">
        <f t="shared" si="368"/>
        <v>0</v>
      </c>
      <c r="CK628" s="1">
        <f>VLOOKUP($B628&amp;$C628&amp;$D628,Staqo!$A$3:$AJ$1048576,CK$1,0)</f>
        <v>0</v>
      </c>
      <c r="CL628" s="1">
        <f>VLOOKUP($B628&amp;$C628&amp;$D628,HFE!$A$3:$AJ$1048576,CL$1,0)</f>
        <v>0</v>
      </c>
      <c r="CM628" s="2">
        <f t="shared" si="369"/>
        <v>0</v>
      </c>
      <c r="CN628" s="1">
        <f>VLOOKUP($B628&amp;$C628&amp;$D628,Staqo!$A$3:$AJ$1048576,CN$1,0)</f>
        <v>0</v>
      </c>
      <c r="CO628" s="1">
        <f>VLOOKUP($B628&amp;$C628&amp;$D628,HFE!$A$3:$AJ$1048576,CO$1,0)</f>
        <v>0</v>
      </c>
      <c r="CP628" s="2">
        <f t="shared" si="370"/>
        <v>0</v>
      </c>
      <c r="CQ628" s="1">
        <f>VLOOKUP($B628&amp;$C628&amp;$D628,Staqo!$A$3:$AJ$1048576,CQ$1,0)</f>
        <v>0</v>
      </c>
      <c r="CR628" s="1">
        <f>VLOOKUP($B628&amp;$C628&amp;$D628,HFE!$A$3:$AJ$1048576,CR$1,0)</f>
        <v>0</v>
      </c>
      <c r="CS628" s="2">
        <f t="shared" si="371"/>
        <v>0</v>
      </c>
      <c r="CT628" s="1"/>
      <c r="CU628" s="1"/>
      <c r="CV628" s="2"/>
    </row>
    <row r="629" hidden="1" spans="1:100">
      <c r="A629" s="1" t="s">
        <v>95</v>
      </c>
      <c r="B629" s="1" t="s">
        <v>96</v>
      </c>
      <c r="C629" s="3">
        <v>44574</v>
      </c>
      <c r="D629" s="1" t="s">
        <v>108</v>
      </c>
      <c r="E629" s="1">
        <f>VLOOKUP($B629&amp;$C629&amp;$D629,Staqo!$A$3:$AJ$1048576,E$1,0)</f>
        <v>5.30222</v>
      </c>
      <c r="F629" s="1" t="e">
        <f>VLOOKUP($B629&amp;$C629&amp;$D629,HFE!$A$3:$AJ$1048576,F$1,0)</f>
        <v>#REF!</v>
      </c>
      <c r="G629" s="2" t="e">
        <f t="shared" si="341"/>
        <v>#REF!</v>
      </c>
      <c r="H629" s="1">
        <f>VLOOKUP($B629&amp;$C629&amp;$D629,Staqo!$A$3:$AJ$1048576,H$1,0)</f>
        <v>6.28172</v>
      </c>
      <c r="I629" s="1" t="e">
        <f>VLOOKUP($B629&amp;$C629&amp;$D629,HFE!$A$3:$AJ$1048576,I$1,0)</f>
        <v>#REF!</v>
      </c>
      <c r="J629" s="2" t="e">
        <f t="shared" si="342"/>
        <v>#REF!</v>
      </c>
      <c r="K629" s="1">
        <f>VLOOKUP($B629&amp;$C629&amp;$D629,Staqo!$A$3:$AJ$1048576,K$1,0)</f>
        <v>6922.96</v>
      </c>
      <c r="L629" s="1" t="e">
        <f>VLOOKUP($B629&amp;$C629&amp;$D629,HFE!$A$3:$AJ$1048576,L$1,0)</f>
        <v>#REF!</v>
      </c>
      <c r="M629" s="2" t="e">
        <f t="shared" si="343"/>
        <v>#REF!</v>
      </c>
      <c r="N629" s="1">
        <f>VLOOKUP($B629&amp;$C629&amp;$D629,Staqo!$A$3:$AJ$1048576,N$1,0)</f>
        <v>5290</v>
      </c>
      <c r="O629" s="1">
        <f>VLOOKUP($B629&amp;$C629&amp;$D629,HFE!$A$3:$AJ$1048576,O$1,0)</f>
        <v>0</v>
      </c>
      <c r="P629" s="2">
        <f t="shared" si="344"/>
        <v>-5290</v>
      </c>
      <c r="Q629" s="1">
        <f>VLOOKUP($B629&amp;$C629&amp;$D629,Staqo!$A$3:$AJ$1048576,Q$1,0)</f>
        <v>5246.83</v>
      </c>
      <c r="R629" s="1">
        <f>VLOOKUP($B629&amp;$C629&amp;$D629,HFE!$A$3:$AJ$1048576,R$1,0)</f>
        <v>0</v>
      </c>
      <c r="S629" s="2">
        <f t="shared" si="345"/>
        <v>-5246.83</v>
      </c>
      <c r="T629" s="1">
        <f>VLOOKUP($B629&amp;$C629&amp;$D629,Staqo!$A$3:$AJ$1048576,T$1,0)</f>
        <v>0.764125</v>
      </c>
      <c r="U629" s="1" t="e">
        <f>VLOOKUP($B629&amp;$C629&amp;$D629,HFE!$A$3:$AJ$1048576,U$1,0)</f>
        <v>#REF!</v>
      </c>
      <c r="V629" s="2" t="e">
        <f t="shared" si="346"/>
        <v>#REF!</v>
      </c>
      <c r="W629" s="1">
        <f>VLOOKUP($B629&amp;$C629&amp;$D629,Staqo!$A$3:$AJ$1048576,W$1,0)</f>
        <v>0.757889</v>
      </c>
      <c r="X629" s="1" t="e">
        <f>VLOOKUP($B629&amp;$C629&amp;$D629,HFE!$A$3:$AJ$1048576,X$1,0)</f>
        <v>#REF!</v>
      </c>
      <c r="Y629" s="2" t="e">
        <f t="shared" si="347"/>
        <v>#REF!</v>
      </c>
      <c r="Z629" s="4">
        <f>VLOOKUP($B629&amp;$C629&amp;$D629,Staqo!$A$3:$AJ$1048576,Z$1,0)</f>
        <v>100</v>
      </c>
      <c r="AA629" s="4">
        <f>VLOOKUP($B629&amp;$C629&amp;$D629,HFE!$A$3:$AJ$1048576,AA$1,0)</f>
        <v>0</v>
      </c>
      <c r="AB629" s="5">
        <f t="shared" si="348"/>
        <v>-100</v>
      </c>
      <c r="AC629" s="1">
        <f>VLOOKUP($B629&amp;$C629&amp;$D629,Staqo!$A$3:$AJ$1048576,AC$1,0)</f>
        <v>100</v>
      </c>
      <c r="AD629" s="1">
        <f>VLOOKUP($B629&amp;$C629&amp;$D629,HFE!$A$3:$AJ$1048576,AD$1,0)*100</f>
        <v>100</v>
      </c>
      <c r="AE629" s="2">
        <f t="shared" si="349"/>
        <v>0</v>
      </c>
      <c r="AF629" s="1">
        <f>VLOOKUP($B629&amp;$C629&amp;$D629,Staqo!$A$3:$AJ$1048576,AF$1,0)</f>
        <v>100</v>
      </c>
      <c r="AG629" s="1">
        <f>VLOOKUP($B629&amp;$C629&amp;$D629,HFE!$A$3:$AJ$1048576,AG$1,0)*100</f>
        <v>100</v>
      </c>
      <c r="AH629" s="2">
        <f t="shared" si="350"/>
        <v>0</v>
      </c>
      <c r="AI629" s="1">
        <f>VLOOKUP($B629&amp;$C629&amp;$D629,Staqo!$A$3:$AJ$1048576,AI$1,0)</f>
        <v>0.220001</v>
      </c>
      <c r="AJ629" s="1" t="e">
        <f>VLOOKUP($B629&amp;$C629&amp;$D629,HFE!$A$3:$AJ$1048576,AJ$1,0)</f>
        <v>#REF!</v>
      </c>
      <c r="AK629" s="2" t="e">
        <f t="shared" si="351"/>
        <v>#REF!</v>
      </c>
      <c r="AL629" s="1">
        <f>VLOOKUP($B629&amp;$C629&amp;$D629,Staqo!$A$3:$AJ$1048576,AL$1,0)</f>
        <v>0.200001</v>
      </c>
      <c r="AM629" s="1" t="e">
        <f>VLOOKUP($B629&amp;$C629&amp;$D629,HFE!$A$3:$AJ$1048576,AM$1,0)</f>
        <v>#REF!</v>
      </c>
      <c r="AN629" s="2" t="e">
        <f t="shared" si="352"/>
        <v>#REF!</v>
      </c>
      <c r="AO629" s="1">
        <f>VLOOKUP($B629&amp;$C629&amp;$D629,Staqo!$A$3:$AJ$1048576,AO$1,0)</f>
        <v>0.218206</v>
      </c>
      <c r="AP629" s="1" t="e">
        <f>VLOOKUP($B629&amp;$C629&amp;$D629,HFE!$A$3:$AJ$1048576,AP$1,0)</f>
        <v>#REF!</v>
      </c>
      <c r="AQ629" s="2" t="e">
        <f t="shared" si="353"/>
        <v>#REF!</v>
      </c>
      <c r="AR629" s="1">
        <f>VLOOKUP($B629&amp;$C629&amp;$D629,Staqo!$A$3:$AJ$1048576,AR$1,0)</f>
        <v>0.198369</v>
      </c>
      <c r="AS629" s="1" t="e">
        <f>VLOOKUP($B629&amp;$C629&amp;$D629,HFE!$A$3:$AJ$1048576,AS$1,0)</f>
        <v>#REF!</v>
      </c>
      <c r="AT629" s="2" t="e">
        <f t="shared" si="354"/>
        <v>#REF!</v>
      </c>
      <c r="AU629" s="1">
        <f>VLOOKUP($B629&amp;$C629&amp;$D629,Staqo!$A$3:$AJ$1048576,AU$1,0)</f>
        <v>96.8623</v>
      </c>
      <c r="AV629" s="1">
        <f>VLOOKUP($B629&amp;$C629&amp;$D629,HFE!$A$3:$AJ$1048576,AV$1,0)</f>
        <v>0</v>
      </c>
      <c r="AW629" s="2">
        <f t="shared" si="355"/>
        <v>-96.8623</v>
      </c>
      <c r="AX629" s="4">
        <f>VLOOKUP($B629&amp;$C629&amp;$D629,Staqo!$A$3:$AJ$1048576,AX$1,0)</f>
        <v>12</v>
      </c>
      <c r="AY629" s="4">
        <f>VLOOKUP($B629&amp;$C629&amp;$D629,HFE!$A$3:$AJ$1048576,AY$1,0)</f>
        <v>12</v>
      </c>
      <c r="AZ629" s="5">
        <f t="shared" si="356"/>
        <v>0</v>
      </c>
      <c r="BA629" s="1">
        <f>VLOOKUP($B629&amp;$C629&amp;$D629,Staqo!$A$3:$AJ$1048576,BA$1,0)</f>
        <v>0</v>
      </c>
      <c r="BB629" s="1">
        <f>VLOOKUP($B629&amp;$C629&amp;$D629,HFE!$A$3:$AJ$1048576,BB$1,0)</f>
        <v>0</v>
      </c>
      <c r="BC629" s="2">
        <f t="shared" si="357"/>
        <v>0</v>
      </c>
      <c r="BD629" s="1">
        <f>VLOOKUP($B629&amp;$C629&amp;$D629,Staqo!$A$3:$AJ$1048576,BD$1,0)</f>
        <v>0</v>
      </c>
      <c r="BE629" s="1">
        <f>VLOOKUP($B629&amp;$C629&amp;$D629,HFE!$A$3:$AJ$1048576,BE$1,0)</f>
        <v>0</v>
      </c>
      <c r="BF629" s="2">
        <f t="shared" si="358"/>
        <v>0</v>
      </c>
      <c r="BG629" s="1">
        <f>VLOOKUP($B629&amp;$C629&amp;$D629,Staqo!$A$3:$AJ$1048576,BG$1,0)</f>
        <v>0</v>
      </c>
      <c r="BH629" s="1">
        <f>VLOOKUP($B629&amp;$C629&amp;$D629,HFE!$A$3:$AJ$1048576,BH$1,0)</f>
        <v>0</v>
      </c>
      <c r="BI629" s="2">
        <f t="shared" si="359"/>
        <v>0</v>
      </c>
      <c r="BJ629" s="1">
        <f>VLOOKUP($B629&amp;$C629&amp;$D629,Staqo!$A$3:$AJ$1048576,BJ$1,0)</f>
        <v>0</v>
      </c>
      <c r="BK629" s="1">
        <f>VLOOKUP($B629&amp;$C629&amp;$D629,HFE!$A$3:$AJ$1048576,BK$1,0)</f>
        <v>0</v>
      </c>
      <c r="BL629" s="2">
        <f t="shared" si="360"/>
        <v>0</v>
      </c>
      <c r="BM629" s="1">
        <f>VLOOKUP($B629&amp;$C629&amp;$D629,Staqo!$A$3:$AJ$1048576,BM$1,0)</f>
        <v>0</v>
      </c>
      <c r="BN629" s="1">
        <f>VLOOKUP($B629&amp;$C629&amp;$D629,HFE!$A$3:$AJ$1048576,BN$1,0)</f>
        <v>0</v>
      </c>
      <c r="BO629" s="2">
        <f t="shared" si="361"/>
        <v>0</v>
      </c>
      <c r="BP629" s="1">
        <f>VLOOKUP($B629&amp;$C629&amp;$D629,Staqo!$A$3:$AJ$1048576,BP$1,0)</f>
        <v>0</v>
      </c>
      <c r="BQ629" s="1">
        <f>VLOOKUP($B629&amp;$C629&amp;$D629,HFE!$A$3:$AJ$1048576,BQ$1,0)</f>
        <v>0</v>
      </c>
      <c r="BR629" s="2">
        <f t="shared" si="362"/>
        <v>0</v>
      </c>
      <c r="BS629" s="1">
        <f>VLOOKUP($B629&amp;$C629&amp;$D629,Staqo!$A$3:$AJ$1048576,BS$1,0)</f>
        <v>0</v>
      </c>
      <c r="BT629" s="1">
        <f>VLOOKUP($B629&amp;$C629&amp;$D629,HFE!$A$3:$AJ$1048576,BT$1,0)</f>
        <v>0</v>
      </c>
      <c r="BU629" s="2">
        <f t="shared" si="363"/>
        <v>0</v>
      </c>
      <c r="BV629" s="1">
        <f>VLOOKUP($B629&amp;$C629&amp;$D629,Staqo!$A$3:$AJ$1048576,BV$1,0)</f>
        <v>0</v>
      </c>
      <c r="BW629" s="1">
        <f>VLOOKUP($B629&amp;$C629&amp;$D629,HFE!$A$3:$AJ$1048576,BW$1,0)</f>
        <v>0</v>
      </c>
      <c r="BX629" s="2">
        <f t="shared" si="364"/>
        <v>0</v>
      </c>
      <c r="BY629" s="1">
        <f>VLOOKUP($B629&amp;$C629&amp;$D629,Staqo!$A$3:$AJ$1048576,BY$1,0)</f>
        <v>0</v>
      </c>
      <c r="BZ629" s="1">
        <f>VLOOKUP($B629&amp;$C629&amp;$D629,HFE!$A$3:$AJ$1048576,BZ$1,0)</f>
        <v>0</v>
      </c>
      <c r="CA629" s="2">
        <f t="shared" si="365"/>
        <v>0</v>
      </c>
      <c r="CB629" s="1">
        <f>VLOOKUP($B629&amp;$C629&amp;$D629,Staqo!$A$3:$AJ$1048576,CB$1,0)</f>
        <v>0</v>
      </c>
      <c r="CC629" s="1">
        <f>VLOOKUP($B629&amp;$C629&amp;$D629,HFE!$A$3:$AJ$1048576,CC$1,0)</f>
        <v>0</v>
      </c>
      <c r="CD629" s="2">
        <f t="shared" si="366"/>
        <v>0</v>
      </c>
      <c r="CE629" s="1">
        <f>VLOOKUP($B629&amp;$C629&amp;$D629,Staqo!$A$3:$AJ$1048576,CE$1,0)</f>
        <v>0</v>
      </c>
      <c r="CF629" s="1">
        <f>VLOOKUP($B629&amp;$C629&amp;$D629,HFE!$A$3:$AJ$1048576,CF$1,0)</f>
        <v>0</v>
      </c>
      <c r="CG629" s="2">
        <f t="shared" si="367"/>
        <v>0</v>
      </c>
      <c r="CH629" s="1">
        <f>VLOOKUP($B629&amp;$C629&amp;$D629,Staqo!$A$3:$AJ$1048576,CH$1,0)</f>
        <v>0</v>
      </c>
      <c r="CI629" s="1">
        <f>VLOOKUP($B629&amp;$C629&amp;$D629,HFE!$A$3:$AJ$1048576,CI$1,0)</f>
        <v>0</v>
      </c>
      <c r="CJ629" s="2">
        <f t="shared" si="368"/>
        <v>0</v>
      </c>
      <c r="CK629" s="1">
        <f>VLOOKUP($B629&amp;$C629&amp;$D629,Staqo!$A$3:$AJ$1048576,CK$1,0)</f>
        <v>0</v>
      </c>
      <c r="CL629" s="1">
        <f>VLOOKUP($B629&amp;$C629&amp;$D629,HFE!$A$3:$AJ$1048576,CL$1,0)</f>
        <v>0</v>
      </c>
      <c r="CM629" s="2">
        <f t="shared" si="369"/>
        <v>0</v>
      </c>
      <c r="CN629" s="1">
        <f>VLOOKUP($B629&amp;$C629&amp;$D629,Staqo!$A$3:$AJ$1048576,CN$1,0)</f>
        <v>0</v>
      </c>
      <c r="CO629" s="1">
        <f>VLOOKUP($B629&amp;$C629&amp;$D629,HFE!$A$3:$AJ$1048576,CO$1,0)</f>
        <v>0</v>
      </c>
      <c r="CP629" s="2">
        <f t="shared" si="370"/>
        <v>0</v>
      </c>
      <c r="CQ629" s="1">
        <f>VLOOKUP($B629&amp;$C629&amp;$D629,Staqo!$A$3:$AJ$1048576,CQ$1,0)</f>
        <v>0</v>
      </c>
      <c r="CR629" s="1">
        <f>VLOOKUP($B629&amp;$C629&amp;$D629,HFE!$A$3:$AJ$1048576,CR$1,0)</f>
        <v>0</v>
      </c>
      <c r="CS629" s="2">
        <f t="shared" si="371"/>
        <v>0</v>
      </c>
      <c r="CT629" s="1"/>
      <c r="CU629" s="1"/>
      <c r="CV629" s="2"/>
    </row>
    <row r="630" hidden="1" spans="1:100">
      <c r="A630" s="1" t="s">
        <v>95</v>
      </c>
      <c r="B630" s="1" t="s">
        <v>96</v>
      </c>
      <c r="C630" s="3">
        <v>44574</v>
      </c>
      <c r="D630" s="1" t="s">
        <v>109</v>
      </c>
      <c r="E630" s="1">
        <f>VLOOKUP($B630&amp;$C630&amp;$D630,Staqo!$A$3:$AJ$1048576,E$1,0)</f>
        <v>5.30222</v>
      </c>
      <c r="F630" s="1" t="e">
        <f>VLOOKUP($B630&amp;$C630&amp;$D630,HFE!$A$3:$AJ$1048576,F$1,0)</f>
        <v>#REF!</v>
      </c>
      <c r="G630" s="2" t="e">
        <f t="shared" si="341"/>
        <v>#REF!</v>
      </c>
      <c r="H630" s="1">
        <f>VLOOKUP($B630&amp;$C630&amp;$D630,Staqo!$A$3:$AJ$1048576,H$1,0)</f>
        <v>6.28172</v>
      </c>
      <c r="I630" s="1" t="e">
        <f>VLOOKUP($B630&amp;$C630&amp;$D630,HFE!$A$3:$AJ$1048576,I$1,0)</f>
        <v>#REF!</v>
      </c>
      <c r="J630" s="2" t="e">
        <f t="shared" si="342"/>
        <v>#REF!</v>
      </c>
      <c r="K630" s="1">
        <f>VLOOKUP($B630&amp;$C630&amp;$D630,Staqo!$A$3:$AJ$1048576,K$1,0)</f>
        <v>6922.96</v>
      </c>
      <c r="L630" s="1" t="e">
        <f>VLOOKUP($B630&amp;$C630&amp;$D630,HFE!$A$3:$AJ$1048576,L$1,0)</f>
        <v>#REF!</v>
      </c>
      <c r="M630" s="2" t="e">
        <f t="shared" si="343"/>
        <v>#REF!</v>
      </c>
      <c r="N630" s="1">
        <f>VLOOKUP($B630&amp;$C630&amp;$D630,Staqo!$A$3:$AJ$1048576,N$1,0)</f>
        <v>5310</v>
      </c>
      <c r="O630" s="1">
        <f>VLOOKUP($B630&amp;$C630&amp;$D630,HFE!$A$3:$AJ$1048576,O$1,0)</f>
        <v>0</v>
      </c>
      <c r="P630" s="2">
        <f t="shared" si="344"/>
        <v>-5310</v>
      </c>
      <c r="Q630" s="1">
        <f>VLOOKUP($B630&amp;$C630&amp;$D630,Staqo!$A$3:$AJ$1048576,Q$1,0)</f>
        <v>5266.67</v>
      </c>
      <c r="R630" s="1">
        <f>VLOOKUP($B630&amp;$C630&amp;$D630,HFE!$A$3:$AJ$1048576,R$1,0)</f>
        <v>0</v>
      </c>
      <c r="S630" s="2">
        <f t="shared" si="345"/>
        <v>-5266.67</v>
      </c>
      <c r="T630" s="1">
        <f>VLOOKUP($B630&amp;$C630&amp;$D630,Staqo!$A$3:$AJ$1048576,T$1,0)</f>
        <v>0.767013</v>
      </c>
      <c r="U630" s="1" t="e">
        <f>VLOOKUP($B630&amp;$C630&amp;$D630,HFE!$A$3:$AJ$1048576,U$1,0)</f>
        <v>#REF!</v>
      </c>
      <c r="V630" s="2" t="e">
        <f t="shared" si="346"/>
        <v>#REF!</v>
      </c>
      <c r="W630" s="1">
        <f>VLOOKUP($B630&amp;$C630&amp;$D630,Staqo!$A$3:$AJ$1048576,W$1,0)</f>
        <v>0.760754</v>
      </c>
      <c r="X630" s="1" t="e">
        <f>VLOOKUP($B630&amp;$C630&amp;$D630,HFE!$A$3:$AJ$1048576,X$1,0)</f>
        <v>#REF!</v>
      </c>
      <c r="Y630" s="2" t="e">
        <f t="shared" si="347"/>
        <v>#REF!</v>
      </c>
      <c r="Z630" s="4">
        <f>VLOOKUP($B630&amp;$C630&amp;$D630,Staqo!$A$3:$AJ$1048576,Z$1,0)</f>
        <v>100</v>
      </c>
      <c r="AA630" s="4">
        <f>VLOOKUP($B630&amp;$C630&amp;$D630,HFE!$A$3:$AJ$1048576,AA$1,0)</f>
        <v>0</v>
      </c>
      <c r="AB630" s="5">
        <f t="shared" si="348"/>
        <v>-100</v>
      </c>
      <c r="AC630" s="1">
        <f>VLOOKUP($B630&amp;$C630&amp;$D630,Staqo!$A$3:$AJ$1048576,AC$1,0)</f>
        <v>100</v>
      </c>
      <c r="AD630" s="1">
        <f>VLOOKUP($B630&amp;$C630&amp;$D630,HFE!$A$3:$AJ$1048576,AD$1,0)*100</f>
        <v>100</v>
      </c>
      <c r="AE630" s="2">
        <f t="shared" si="349"/>
        <v>0</v>
      </c>
      <c r="AF630" s="1">
        <f>VLOOKUP($B630&amp;$C630&amp;$D630,Staqo!$A$3:$AJ$1048576,AF$1,0)</f>
        <v>100</v>
      </c>
      <c r="AG630" s="1">
        <f>VLOOKUP($B630&amp;$C630&amp;$D630,HFE!$A$3:$AJ$1048576,AG$1,0)*100</f>
        <v>100</v>
      </c>
      <c r="AH630" s="2">
        <f t="shared" si="350"/>
        <v>0</v>
      </c>
      <c r="AI630" s="1">
        <f>VLOOKUP($B630&amp;$C630&amp;$D630,Staqo!$A$3:$AJ$1048576,AI$1,0)</f>
        <v>0.220833</v>
      </c>
      <c r="AJ630" s="1" t="e">
        <f>VLOOKUP($B630&amp;$C630&amp;$D630,HFE!$A$3:$AJ$1048576,AJ$1,0)</f>
        <v>#REF!</v>
      </c>
      <c r="AK630" s="2" t="e">
        <f t="shared" si="351"/>
        <v>#REF!</v>
      </c>
      <c r="AL630" s="1">
        <f>VLOOKUP($B630&amp;$C630&amp;$D630,Staqo!$A$3:$AJ$1048576,AL$1,0)</f>
        <v>0.200757</v>
      </c>
      <c r="AM630" s="1" t="e">
        <f>VLOOKUP($B630&amp;$C630&amp;$D630,HFE!$A$3:$AJ$1048576,AM$1,0)</f>
        <v>#REF!</v>
      </c>
      <c r="AN630" s="2" t="e">
        <f t="shared" si="352"/>
        <v>#REF!</v>
      </c>
      <c r="AO630" s="1">
        <f>VLOOKUP($B630&amp;$C630&amp;$D630,Staqo!$A$3:$AJ$1048576,AO$1,0)</f>
        <v>0.219031</v>
      </c>
      <c r="AP630" s="1" t="e">
        <f>VLOOKUP($B630&amp;$C630&amp;$D630,HFE!$A$3:$AJ$1048576,AP$1,0)</f>
        <v>#REF!</v>
      </c>
      <c r="AQ630" s="2" t="e">
        <f t="shared" si="353"/>
        <v>#REF!</v>
      </c>
      <c r="AR630" s="1">
        <f>VLOOKUP($B630&amp;$C630&amp;$D630,Staqo!$A$3:$AJ$1048576,AR$1,0)</f>
        <v>0.199118</v>
      </c>
      <c r="AS630" s="1" t="e">
        <f>VLOOKUP($B630&amp;$C630&amp;$D630,HFE!$A$3:$AJ$1048576,AS$1,0)</f>
        <v>#REF!</v>
      </c>
      <c r="AT630" s="2" t="e">
        <f t="shared" si="354"/>
        <v>#REF!</v>
      </c>
      <c r="AU630" s="1">
        <f>VLOOKUP($B630&amp;$C630&amp;$D630,Staqo!$A$3:$AJ$1048576,AU$1,0)</f>
        <v>96.8477</v>
      </c>
      <c r="AV630" s="1">
        <f>VLOOKUP($B630&amp;$C630&amp;$D630,HFE!$A$3:$AJ$1048576,AV$1,0)</f>
        <v>0</v>
      </c>
      <c r="AW630" s="2">
        <f t="shared" si="355"/>
        <v>-96.8477</v>
      </c>
      <c r="AX630" s="4">
        <f>VLOOKUP($B630&amp;$C630&amp;$D630,Staqo!$A$3:$AJ$1048576,AX$1,0)</f>
        <v>12</v>
      </c>
      <c r="AY630" s="4">
        <f>VLOOKUP($B630&amp;$C630&amp;$D630,HFE!$A$3:$AJ$1048576,AY$1,0)</f>
        <v>12</v>
      </c>
      <c r="AZ630" s="5">
        <f t="shared" si="356"/>
        <v>0</v>
      </c>
      <c r="BA630" s="1">
        <f>VLOOKUP($B630&amp;$C630&amp;$D630,Staqo!$A$3:$AJ$1048576,BA$1,0)</f>
        <v>0</v>
      </c>
      <c r="BB630" s="1">
        <f>VLOOKUP($B630&amp;$C630&amp;$D630,HFE!$A$3:$AJ$1048576,BB$1,0)</f>
        <v>0</v>
      </c>
      <c r="BC630" s="2">
        <f t="shared" si="357"/>
        <v>0</v>
      </c>
      <c r="BD630" s="1">
        <f>VLOOKUP($B630&amp;$C630&amp;$D630,Staqo!$A$3:$AJ$1048576,BD$1,0)</f>
        <v>0</v>
      </c>
      <c r="BE630" s="1">
        <f>VLOOKUP($B630&amp;$C630&amp;$D630,HFE!$A$3:$AJ$1048576,BE$1,0)</f>
        <v>0</v>
      </c>
      <c r="BF630" s="2">
        <f t="shared" si="358"/>
        <v>0</v>
      </c>
      <c r="BG630" s="1">
        <f>VLOOKUP($B630&amp;$C630&amp;$D630,Staqo!$A$3:$AJ$1048576,BG$1,0)</f>
        <v>0</v>
      </c>
      <c r="BH630" s="1">
        <f>VLOOKUP($B630&amp;$C630&amp;$D630,HFE!$A$3:$AJ$1048576,BH$1,0)</f>
        <v>0</v>
      </c>
      <c r="BI630" s="2">
        <f t="shared" si="359"/>
        <v>0</v>
      </c>
      <c r="BJ630" s="1">
        <f>VLOOKUP($B630&amp;$C630&amp;$D630,Staqo!$A$3:$AJ$1048576,BJ$1,0)</f>
        <v>0</v>
      </c>
      <c r="BK630" s="1">
        <f>VLOOKUP($B630&amp;$C630&amp;$D630,HFE!$A$3:$AJ$1048576,BK$1,0)</f>
        <v>0</v>
      </c>
      <c r="BL630" s="2">
        <f t="shared" si="360"/>
        <v>0</v>
      </c>
      <c r="BM630" s="1">
        <f>VLOOKUP($B630&amp;$C630&amp;$D630,Staqo!$A$3:$AJ$1048576,BM$1,0)</f>
        <v>0</v>
      </c>
      <c r="BN630" s="1">
        <f>VLOOKUP($B630&amp;$C630&amp;$D630,HFE!$A$3:$AJ$1048576,BN$1,0)</f>
        <v>0</v>
      </c>
      <c r="BO630" s="2">
        <f t="shared" si="361"/>
        <v>0</v>
      </c>
      <c r="BP630" s="1">
        <f>VLOOKUP($B630&amp;$C630&amp;$D630,Staqo!$A$3:$AJ$1048576,BP$1,0)</f>
        <v>0</v>
      </c>
      <c r="BQ630" s="1">
        <f>VLOOKUP($B630&amp;$C630&amp;$D630,HFE!$A$3:$AJ$1048576,BQ$1,0)</f>
        <v>0</v>
      </c>
      <c r="BR630" s="2">
        <f t="shared" si="362"/>
        <v>0</v>
      </c>
      <c r="BS630" s="1">
        <f>VLOOKUP($B630&amp;$C630&amp;$D630,Staqo!$A$3:$AJ$1048576,BS$1,0)</f>
        <v>0</v>
      </c>
      <c r="BT630" s="1">
        <f>VLOOKUP($B630&amp;$C630&amp;$D630,HFE!$A$3:$AJ$1048576,BT$1,0)</f>
        <v>0</v>
      </c>
      <c r="BU630" s="2">
        <f t="shared" si="363"/>
        <v>0</v>
      </c>
      <c r="BV630" s="1">
        <f>VLOOKUP($B630&amp;$C630&amp;$D630,Staqo!$A$3:$AJ$1048576,BV$1,0)</f>
        <v>0</v>
      </c>
      <c r="BW630" s="1">
        <f>VLOOKUP($B630&amp;$C630&amp;$D630,HFE!$A$3:$AJ$1048576,BW$1,0)</f>
        <v>0</v>
      </c>
      <c r="BX630" s="2">
        <f t="shared" si="364"/>
        <v>0</v>
      </c>
      <c r="BY630" s="1">
        <f>VLOOKUP($B630&amp;$C630&amp;$D630,Staqo!$A$3:$AJ$1048576,BY$1,0)</f>
        <v>0</v>
      </c>
      <c r="BZ630" s="1">
        <f>VLOOKUP($B630&amp;$C630&amp;$D630,HFE!$A$3:$AJ$1048576,BZ$1,0)</f>
        <v>0</v>
      </c>
      <c r="CA630" s="2">
        <f t="shared" si="365"/>
        <v>0</v>
      </c>
      <c r="CB630" s="1">
        <f>VLOOKUP($B630&amp;$C630&amp;$D630,Staqo!$A$3:$AJ$1048576,CB$1,0)</f>
        <v>0</v>
      </c>
      <c r="CC630" s="1">
        <f>VLOOKUP($B630&amp;$C630&amp;$D630,HFE!$A$3:$AJ$1048576,CC$1,0)</f>
        <v>0</v>
      </c>
      <c r="CD630" s="2">
        <f t="shared" si="366"/>
        <v>0</v>
      </c>
      <c r="CE630" s="1">
        <f>VLOOKUP($B630&amp;$C630&amp;$D630,Staqo!$A$3:$AJ$1048576,CE$1,0)</f>
        <v>0</v>
      </c>
      <c r="CF630" s="1">
        <f>VLOOKUP($B630&amp;$C630&amp;$D630,HFE!$A$3:$AJ$1048576,CF$1,0)</f>
        <v>0</v>
      </c>
      <c r="CG630" s="2">
        <f t="shared" si="367"/>
        <v>0</v>
      </c>
      <c r="CH630" s="1">
        <f>VLOOKUP($B630&amp;$C630&amp;$D630,Staqo!$A$3:$AJ$1048576,CH$1,0)</f>
        <v>0</v>
      </c>
      <c r="CI630" s="1">
        <f>VLOOKUP($B630&amp;$C630&amp;$D630,HFE!$A$3:$AJ$1048576,CI$1,0)</f>
        <v>0</v>
      </c>
      <c r="CJ630" s="2">
        <f t="shared" si="368"/>
        <v>0</v>
      </c>
      <c r="CK630" s="1">
        <f>VLOOKUP($B630&amp;$C630&amp;$D630,Staqo!$A$3:$AJ$1048576,CK$1,0)</f>
        <v>0</v>
      </c>
      <c r="CL630" s="1">
        <f>VLOOKUP($B630&amp;$C630&amp;$D630,HFE!$A$3:$AJ$1048576,CL$1,0)</f>
        <v>0</v>
      </c>
      <c r="CM630" s="2">
        <f t="shared" si="369"/>
        <v>0</v>
      </c>
      <c r="CN630" s="1">
        <f>VLOOKUP($B630&amp;$C630&amp;$D630,Staqo!$A$3:$AJ$1048576,CN$1,0)</f>
        <v>0</v>
      </c>
      <c r="CO630" s="1">
        <f>VLOOKUP($B630&amp;$C630&amp;$D630,HFE!$A$3:$AJ$1048576,CO$1,0)</f>
        <v>0</v>
      </c>
      <c r="CP630" s="2">
        <f t="shared" si="370"/>
        <v>0</v>
      </c>
      <c r="CQ630" s="1">
        <f>VLOOKUP($B630&amp;$C630&amp;$D630,Staqo!$A$3:$AJ$1048576,CQ$1,0)</f>
        <v>0</v>
      </c>
      <c r="CR630" s="1">
        <f>VLOOKUP($B630&amp;$C630&amp;$D630,HFE!$A$3:$AJ$1048576,CR$1,0)</f>
        <v>0</v>
      </c>
      <c r="CS630" s="2">
        <f t="shared" si="371"/>
        <v>0</v>
      </c>
      <c r="CT630" s="1"/>
      <c r="CU630" s="1"/>
      <c r="CV630" s="2"/>
    </row>
    <row r="631" hidden="1" spans="1:100">
      <c r="A631" s="1" t="s">
        <v>95</v>
      </c>
      <c r="B631" s="1" t="s">
        <v>96</v>
      </c>
      <c r="C631" s="3">
        <v>44574</v>
      </c>
      <c r="D631" s="1" t="s">
        <v>110</v>
      </c>
      <c r="E631" s="1">
        <f>VLOOKUP($B631&amp;$C631&amp;$D631,Staqo!$A$3:$AJ$1048576,E$1,0)</f>
        <v>5.30222</v>
      </c>
      <c r="F631" s="1" t="e">
        <f>VLOOKUP($B631&amp;$C631&amp;$D631,HFE!$A$3:$AJ$1048576,F$1,0)</f>
        <v>#REF!</v>
      </c>
      <c r="G631" s="2" t="e">
        <f t="shared" si="341"/>
        <v>#REF!</v>
      </c>
      <c r="H631" s="1">
        <f>VLOOKUP($B631&amp;$C631&amp;$D631,Staqo!$A$3:$AJ$1048576,H$1,0)</f>
        <v>6.28172</v>
      </c>
      <c r="I631" s="1" t="e">
        <f>VLOOKUP($B631&amp;$C631&amp;$D631,HFE!$A$3:$AJ$1048576,I$1,0)</f>
        <v>#REF!</v>
      </c>
      <c r="J631" s="2" t="e">
        <f t="shared" si="342"/>
        <v>#REF!</v>
      </c>
      <c r="K631" s="1">
        <f>VLOOKUP($B631&amp;$C631&amp;$D631,Staqo!$A$3:$AJ$1048576,K$1,0)</f>
        <v>6922.96</v>
      </c>
      <c r="L631" s="1" t="e">
        <f>VLOOKUP($B631&amp;$C631&amp;$D631,HFE!$A$3:$AJ$1048576,L$1,0)</f>
        <v>#REF!</v>
      </c>
      <c r="M631" s="2" t="e">
        <f t="shared" si="343"/>
        <v>#REF!</v>
      </c>
      <c r="N631" s="1">
        <f>VLOOKUP($B631&amp;$C631&amp;$D631,Staqo!$A$3:$AJ$1048576,N$1,0)</f>
        <v>5190</v>
      </c>
      <c r="O631" s="1">
        <f>VLOOKUP($B631&amp;$C631&amp;$D631,HFE!$A$3:$AJ$1048576,O$1,0)</f>
        <v>0</v>
      </c>
      <c r="P631" s="2">
        <f t="shared" si="344"/>
        <v>-5190</v>
      </c>
      <c r="Q631" s="1">
        <f>VLOOKUP($B631&amp;$C631&amp;$D631,Staqo!$A$3:$AJ$1048576,Q$1,0)</f>
        <v>5147.65</v>
      </c>
      <c r="R631" s="1">
        <f>VLOOKUP($B631&amp;$C631&amp;$D631,HFE!$A$3:$AJ$1048576,R$1,0)</f>
        <v>0</v>
      </c>
      <c r="S631" s="2">
        <f t="shared" si="345"/>
        <v>-5147.65</v>
      </c>
      <c r="T631" s="1">
        <f>VLOOKUP($B631&amp;$C631&amp;$D631,Staqo!$A$3:$AJ$1048576,T$1,0)</f>
        <v>0.74968</v>
      </c>
      <c r="U631" s="1" t="e">
        <f>VLOOKUP($B631&amp;$C631&amp;$D631,HFE!$A$3:$AJ$1048576,U$1,0)</f>
        <v>#REF!</v>
      </c>
      <c r="V631" s="2" t="e">
        <f t="shared" si="346"/>
        <v>#REF!</v>
      </c>
      <c r="W631" s="1">
        <f>VLOOKUP($B631&amp;$C631&amp;$D631,Staqo!$A$3:$AJ$1048576,W$1,0)</f>
        <v>0.743562</v>
      </c>
      <c r="X631" s="1" t="e">
        <f>VLOOKUP($B631&amp;$C631&amp;$D631,HFE!$A$3:$AJ$1048576,X$1,0)</f>
        <v>#REF!</v>
      </c>
      <c r="Y631" s="2" t="e">
        <f t="shared" si="347"/>
        <v>#REF!</v>
      </c>
      <c r="Z631" s="4">
        <f>VLOOKUP($B631&amp;$C631&amp;$D631,Staqo!$A$3:$AJ$1048576,Z$1,0)</f>
        <v>100</v>
      </c>
      <c r="AA631" s="4">
        <f>VLOOKUP($B631&amp;$C631&amp;$D631,HFE!$A$3:$AJ$1048576,AA$1,0)</f>
        <v>0</v>
      </c>
      <c r="AB631" s="5">
        <f t="shared" si="348"/>
        <v>-100</v>
      </c>
      <c r="AC631" s="1">
        <f>VLOOKUP($B631&amp;$C631&amp;$D631,Staqo!$A$3:$AJ$1048576,AC$1,0)</f>
        <v>100</v>
      </c>
      <c r="AD631" s="1">
        <f>VLOOKUP($B631&amp;$C631&amp;$D631,HFE!$A$3:$AJ$1048576,AD$1,0)*100</f>
        <v>100</v>
      </c>
      <c r="AE631" s="2">
        <f t="shared" si="349"/>
        <v>0</v>
      </c>
      <c r="AF631" s="1">
        <f>VLOOKUP($B631&amp;$C631&amp;$D631,Staqo!$A$3:$AJ$1048576,AF$1,0)</f>
        <v>100</v>
      </c>
      <c r="AG631" s="1">
        <f>VLOOKUP($B631&amp;$C631&amp;$D631,HFE!$A$3:$AJ$1048576,AG$1,0)*100</f>
        <v>100</v>
      </c>
      <c r="AH631" s="2">
        <f t="shared" si="350"/>
        <v>0</v>
      </c>
      <c r="AI631" s="1">
        <f>VLOOKUP($B631&amp;$C631&amp;$D631,Staqo!$A$3:$AJ$1048576,AI$1,0)</f>
        <v>0.215842</v>
      </c>
      <c r="AJ631" s="1" t="e">
        <f>VLOOKUP($B631&amp;$C631&amp;$D631,HFE!$A$3:$AJ$1048576,AJ$1,0)</f>
        <v>#REF!</v>
      </c>
      <c r="AK631" s="2" t="e">
        <f t="shared" si="351"/>
        <v>#REF!</v>
      </c>
      <c r="AL631" s="1">
        <f>VLOOKUP($B631&amp;$C631&amp;$D631,Staqo!$A$3:$AJ$1048576,AL$1,0)</f>
        <v>0.19622</v>
      </c>
      <c r="AM631" s="1" t="e">
        <f>VLOOKUP($B631&amp;$C631&amp;$D631,HFE!$A$3:$AJ$1048576,AM$1,0)</f>
        <v>#REF!</v>
      </c>
      <c r="AN631" s="2" t="e">
        <f t="shared" si="352"/>
        <v>#REF!</v>
      </c>
      <c r="AO631" s="1">
        <f>VLOOKUP($B631&amp;$C631&amp;$D631,Staqo!$A$3:$AJ$1048576,AO$1,0)</f>
        <v>0.214081</v>
      </c>
      <c r="AP631" s="1" t="e">
        <f>VLOOKUP($B631&amp;$C631&amp;$D631,HFE!$A$3:$AJ$1048576,AP$1,0)</f>
        <v>#REF!</v>
      </c>
      <c r="AQ631" s="2" t="e">
        <f t="shared" si="353"/>
        <v>#REF!</v>
      </c>
      <c r="AR631" s="1">
        <f>VLOOKUP($B631&amp;$C631&amp;$D631,Staqo!$A$3:$AJ$1048576,AR$1,0)</f>
        <v>0.194619</v>
      </c>
      <c r="AS631" s="1" t="e">
        <f>VLOOKUP($B631&amp;$C631&amp;$D631,HFE!$A$3:$AJ$1048576,AS$1,0)</f>
        <v>#REF!</v>
      </c>
      <c r="AT631" s="2" t="e">
        <f t="shared" si="354"/>
        <v>#REF!</v>
      </c>
      <c r="AU631" s="1">
        <f>VLOOKUP($B631&amp;$C631&amp;$D631,Staqo!$A$3:$AJ$1048576,AU$1,0)</f>
        <v>97.1763</v>
      </c>
      <c r="AV631" s="1">
        <f>VLOOKUP($B631&amp;$C631&amp;$D631,HFE!$A$3:$AJ$1048576,AV$1,0)</f>
        <v>0</v>
      </c>
      <c r="AW631" s="2">
        <f t="shared" si="355"/>
        <v>-97.1763</v>
      </c>
      <c r="AX631" s="4">
        <f>VLOOKUP($B631&amp;$C631&amp;$D631,Staqo!$A$3:$AJ$1048576,AX$1,0)</f>
        <v>12</v>
      </c>
      <c r="AY631" s="4">
        <f>VLOOKUP($B631&amp;$C631&amp;$D631,HFE!$A$3:$AJ$1048576,AY$1,0)</f>
        <v>12</v>
      </c>
      <c r="AZ631" s="5">
        <f t="shared" si="356"/>
        <v>0</v>
      </c>
      <c r="BA631" s="1">
        <f>VLOOKUP($B631&amp;$C631&amp;$D631,Staqo!$A$3:$AJ$1048576,BA$1,0)</f>
        <v>0</v>
      </c>
      <c r="BB631" s="1">
        <f>VLOOKUP($B631&amp;$C631&amp;$D631,HFE!$A$3:$AJ$1048576,BB$1,0)</f>
        <v>0</v>
      </c>
      <c r="BC631" s="2">
        <f t="shared" si="357"/>
        <v>0</v>
      </c>
      <c r="BD631" s="1">
        <f>VLOOKUP($B631&amp;$C631&amp;$D631,Staqo!$A$3:$AJ$1048576,BD$1,0)</f>
        <v>0</v>
      </c>
      <c r="BE631" s="1">
        <f>VLOOKUP($B631&amp;$C631&amp;$D631,HFE!$A$3:$AJ$1048576,BE$1,0)</f>
        <v>0</v>
      </c>
      <c r="BF631" s="2">
        <f t="shared" si="358"/>
        <v>0</v>
      </c>
      <c r="BG631" s="1">
        <f>VLOOKUP($B631&amp;$C631&amp;$D631,Staqo!$A$3:$AJ$1048576,BG$1,0)</f>
        <v>0</v>
      </c>
      <c r="BH631" s="1">
        <f>VLOOKUP($B631&amp;$C631&amp;$D631,HFE!$A$3:$AJ$1048576,BH$1,0)</f>
        <v>0</v>
      </c>
      <c r="BI631" s="2">
        <f t="shared" si="359"/>
        <v>0</v>
      </c>
      <c r="BJ631" s="1">
        <f>VLOOKUP($B631&amp;$C631&amp;$D631,Staqo!$A$3:$AJ$1048576,BJ$1,0)</f>
        <v>0</v>
      </c>
      <c r="BK631" s="1">
        <f>VLOOKUP($B631&amp;$C631&amp;$D631,HFE!$A$3:$AJ$1048576,BK$1,0)</f>
        <v>0</v>
      </c>
      <c r="BL631" s="2">
        <f t="shared" si="360"/>
        <v>0</v>
      </c>
      <c r="BM631" s="1">
        <f>VLOOKUP($B631&amp;$C631&amp;$D631,Staqo!$A$3:$AJ$1048576,BM$1,0)</f>
        <v>0</v>
      </c>
      <c r="BN631" s="1">
        <f>VLOOKUP($B631&amp;$C631&amp;$D631,HFE!$A$3:$AJ$1048576,BN$1,0)</f>
        <v>0</v>
      </c>
      <c r="BO631" s="2">
        <f t="shared" si="361"/>
        <v>0</v>
      </c>
      <c r="BP631" s="1">
        <f>VLOOKUP($B631&amp;$C631&amp;$D631,Staqo!$A$3:$AJ$1048576,BP$1,0)</f>
        <v>0</v>
      </c>
      <c r="BQ631" s="1">
        <f>VLOOKUP($B631&amp;$C631&amp;$D631,HFE!$A$3:$AJ$1048576,BQ$1,0)</f>
        <v>0</v>
      </c>
      <c r="BR631" s="2">
        <f t="shared" si="362"/>
        <v>0</v>
      </c>
      <c r="BS631" s="1">
        <f>VLOOKUP($B631&amp;$C631&amp;$D631,Staqo!$A$3:$AJ$1048576,BS$1,0)</f>
        <v>0</v>
      </c>
      <c r="BT631" s="1">
        <f>VLOOKUP($B631&amp;$C631&amp;$D631,HFE!$A$3:$AJ$1048576,BT$1,0)</f>
        <v>0</v>
      </c>
      <c r="BU631" s="2">
        <f t="shared" si="363"/>
        <v>0</v>
      </c>
      <c r="BV631" s="1">
        <f>VLOOKUP($B631&amp;$C631&amp;$D631,Staqo!$A$3:$AJ$1048576,BV$1,0)</f>
        <v>0</v>
      </c>
      <c r="BW631" s="1">
        <f>VLOOKUP($B631&amp;$C631&amp;$D631,HFE!$A$3:$AJ$1048576,BW$1,0)</f>
        <v>0</v>
      </c>
      <c r="BX631" s="2">
        <f t="shared" si="364"/>
        <v>0</v>
      </c>
      <c r="BY631" s="1">
        <f>VLOOKUP($B631&amp;$C631&amp;$D631,Staqo!$A$3:$AJ$1048576,BY$1,0)</f>
        <v>0</v>
      </c>
      <c r="BZ631" s="1">
        <f>VLOOKUP($B631&amp;$C631&amp;$D631,HFE!$A$3:$AJ$1048576,BZ$1,0)</f>
        <v>0</v>
      </c>
      <c r="CA631" s="2">
        <f t="shared" si="365"/>
        <v>0</v>
      </c>
      <c r="CB631" s="1">
        <f>VLOOKUP($B631&amp;$C631&amp;$D631,Staqo!$A$3:$AJ$1048576,CB$1,0)</f>
        <v>0</v>
      </c>
      <c r="CC631" s="1">
        <f>VLOOKUP($B631&amp;$C631&amp;$D631,HFE!$A$3:$AJ$1048576,CC$1,0)</f>
        <v>0</v>
      </c>
      <c r="CD631" s="2">
        <f t="shared" si="366"/>
        <v>0</v>
      </c>
      <c r="CE631" s="1">
        <f>VLOOKUP($B631&amp;$C631&amp;$D631,Staqo!$A$3:$AJ$1048576,CE$1,0)</f>
        <v>0</v>
      </c>
      <c r="CF631" s="1">
        <f>VLOOKUP($B631&amp;$C631&amp;$D631,HFE!$A$3:$AJ$1048576,CF$1,0)</f>
        <v>0</v>
      </c>
      <c r="CG631" s="2">
        <f t="shared" si="367"/>
        <v>0</v>
      </c>
      <c r="CH631" s="1">
        <f>VLOOKUP($B631&amp;$C631&amp;$D631,Staqo!$A$3:$AJ$1048576,CH$1,0)</f>
        <v>0</v>
      </c>
      <c r="CI631" s="1">
        <f>VLOOKUP($B631&amp;$C631&amp;$D631,HFE!$A$3:$AJ$1048576,CI$1,0)</f>
        <v>0</v>
      </c>
      <c r="CJ631" s="2">
        <f t="shared" si="368"/>
        <v>0</v>
      </c>
      <c r="CK631" s="1">
        <f>VLOOKUP($B631&amp;$C631&amp;$D631,Staqo!$A$3:$AJ$1048576,CK$1,0)</f>
        <v>0</v>
      </c>
      <c r="CL631" s="1">
        <f>VLOOKUP($B631&amp;$C631&amp;$D631,HFE!$A$3:$AJ$1048576,CL$1,0)</f>
        <v>0</v>
      </c>
      <c r="CM631" s="2">
        <f t="shared" si="369"/>
        <v>0</v>
      </c>
      <c r="CN631" s="1">
        <f>VLOOKUP($B631&amp;$C631&amp;$D631,Staqo!$A$3:$AJ$1048576,CN$1,0)</f>
        <v>0</v>
      </c>
      <c r="CO631" s="1">
        <f>VLOOKUP($B631&amp;$C631&amp;$D631,HFE!$A$3:$AJ$1048576,CO$1,0)</f>
        <v>0</v>
      </c>
      <c r="CP631" s="2">
        <f t="shared" si="370"/>
        <v>0</v>
      </c>
      <c r="CQ631" s="1">
        <f>VLOOKUP($B631&amp;$C631&amp;$D631,Staqo!$A$3:$AJ$1048576,CQ$1,0)</f>
        <v>0</v>
      </c>
      <c r="CR631" s="1">
        <f>VLOOKUP($B631&amp;$C631&amp;$D631,HFE!$A$3:$AJ$1048576,CR$1,0)</f>
        <v>0</v>
      </c>
      <c r="CS631" s="2">
        <f t="shared" si="371"/>
        <v>0</v>
      </c>
      <c r="CT631" s="1"/>
      <c r="CU631" s="1"/>
      <c r="CV631" s="2"/>
    </row>
    <row r="632" hidden="1" spans="1:100">
      <c r="A632" s="1" t="s">
        <v>95</v>
      </c>
      <c r="B632" s="1" t="s">
        <v>96</v>
      </c>
      <c r="C632" s="3">
        <v>44574</v>
      </c>
      <c r="D632" s="1" t="s">
        <v>111</v>
      </c>
      <c r="E632" s="1">
        <f>VLOOKUP($B632&amp;$C632&amp;$D632,Staqo!$A$3:$AJ$1048576,E$1,0)</f>
        <v>5.30222</v>
      </c>
      <c r="F632" s="1" t="e">
        <f>VLOOKUP($B632&amp;$C632&amp;$D632,HFE!$A$3:$AJ$1048576,F$1,0)</f>
        <v>#REF!</v>
      </c>
      <c r="G632" s="2" t="e">
        <f t="shared" si="341"/>
        <v>#REF!</v>
      </c>
      <c r="H632" s="1">
        <f>VLOOKUP($B632&amp;$C632&amp;$D632,Staqo!$A$3:$AJ$1048576,H$1,0)</f>
        <v>6.28172</v>
      </c>
      <c r="I632" s="1" t="e">
        <f>VLOOKUP($B632&amp;$C632&amp;$D632,HFE!$A$3:$AJ$1048576,I$1,0)</f>
        <v>#REF!</v>
      </c>
      <c r="J632" s="2" t="e">
        <f t="shared" si="342"/>
        <v>#REF!</v>
      </c>
      <c r="K632" s="1">
        <f>VLOOKUP($B632&amp;$C632&amp;$D632,Staqo!$A$3:$AJ$1048576,K$1,0)</f>
        <v>6922.96</v>
      </c>
      <c r="L632" s="1" t="e">
        <f>VLOOKUP($B632&amp;$C632&amp;$D632,HFE!$A$3:$AJ$1048576,L$1,0)</f>
        <v>#REF!</v>
      </c>
      <c r="M632" s="2" t="e">
        <f t="shared" si="343"/>
        <v>#REF!</v>
      </c>
      <c r="N632" s="1">
        <f>VLOOKUP($B632&amp;$C632&amp;$D632,Staqo!$A$3:$AJ$1048576,N$1,0)</f>
        <v>5120</v>
      </c>
      <c r="O632" s="1">
        <f>VLOOKUP($B632&amp;$C632&amp;$D632,HFE!$A$3:$AJ$1048576,O$1,0)</f>
        <v>0</v>
      </c>
      <c r="P632" s="2">
        <f t="shared" si="344"/>
        <v>-5120</v>
      </c>
      <c r="Q632" s="1">
        <f>VLOOKUP($B632&amp;$C632&amp;$D632,Staqo!$A$3:$AJ$1048576,Q$1,0)</f>
        <v>5078.22</v>
      </c>
      <c r="R632" s="1">
        <f>VLOOKUP($B632&amp;$C632&amp;$D632,HFE!$A$3:$AJ$1048576,R$1,0)</f>
        <v>0</v>
      </c>
      <c r="S632" s="2">
        <f t="shared" si="345"/>
        <v>-5078.22</v>
      </c>
      <c r="T632" s="1">
        <f>VLOOKUP($B632&amp;$C632&amp;$D632,Staqo!$A$3:$AJ$1048576,T$1,0)</f>
        <v>0.739569</v>
      </c>
      <c r="U632" s="1" t="e">
        <f>VLOOKUP($B632&amp;$C632&amp;$D632,HFE!$A$3:$AJ$1048576,U$1,0)</f>
        <v>#REF!</v>
      </c>
      <c r="V632" s="2" t="e">
        <f t="shared" si="346"/>
        <v>#REF!</v>
      </c>
      <c r="W632" s="1">
        <f>VLOOKUP($B632&amp;$C632&amp;$D632,Staqo!$A$3:$AJ$1048576,W$1,0)</f>
        <v>0.733533</v>
      </c>
      <c r="X632" s="1" t="e">
        <f>VLOOKUP($B632&amp;$C632&amp;$D632,HFE!$A$3:$AJ$1048576,X$1,0)</f>
        <v>#REF!</v>
      </c>
      <c r="Y632" s="2" t="e">
        <f t="shared" si="347"/>
        <v>#REF!</v>
      </c>
      <c r="Z632" s="4">
        <f>VLOOKUP($B632&amp;$C632&amp;$D632,Staqo!$A$3:$AJ$1048576,Z$1,0)</f>
        <v>100</v>
      </c>
      <c r="AA632" s="4">
        <f>VLOOKUP($B632&amp;$C632&amp;$D632,HFE!$A$3:$AJ$1048576,AA$1,0)</f>
        <v>0</v>
      </c>
      <c r="AB632" s="5">
        <f t="shared" si="348"/>
        <v>-100</v>
      </c>
      <c r="AC632" s="1">
        <f>VLOOKUP($B632&amp;$C632&amp;$D632,Staqo!$A$3:$AJ$1048576,AC$1,0)</f>
        <v>100</v>
      </c>
      <c r="AD632" s="1">
        <f>VLOOKUP($B632&amp;$C632&amp;$D632,HFE!$A$3:$AJ$1048576,AD$1,0)*100</f>
        <v>100</v>
      </c>
      <c r="AE632" s="2">
        <f t="shared" si="349"/>
        <v>0</v>
      </c>
      <c r="AF632" s="1">
        <f>VLOOKUP($B632&amp;$C632&amp;$D632,Staqo!$A$3:$AJ$1048576,AF$1,0)</f>
        <v>100</v>
      </c>
      <c r="AG632" s="1">
        <f>VLOOKUP($B632&amp;$C632&amp;$D632,HFE!$A$3:$AJ$1048576,AG$1,0)*100</f>
        <v>100</v>
      </c>
      <c r="AH632" s="2">
        <f t="shared" si="350"/>
        <v>0</v>
      </c>
      <c r="AI632" s="1">
        <f>VLOOKUP($B632&amp;$C632&amp;$D632,Staqo!$A$3:$AJ$1048576,AI$1,0)</f>
        <v>0.212931</v>
      </c>
      <c r="AJ632" s="1" t="e">
        <f>VLOOKUP($B632&amp;$C632&amp;$D632,HFE!$A$3:$AJ$1048576,AJ$1,0)</f>
        <v>#REF!</v>
      </c>
      <c r="AK632" s="2" t="e">
        <f t="shared" si="351"/>
        <v>#REF!</v>
      </c>
      <c r="AL632" s="1">
        <f>VLOOKUP($B632&amp;$C632&amp;$D632,Staqo!$A$3:$AJ$1048576,AL$1,0)</f>
        <v>0.193573</v>
      </c>
      <c r="AM632" s="1" t="e">
        <f>VLOOKUP($B632&amp;$C632&amp;$D632,HFE!$A$3:$AJ$1048576,AM$1,0)</f>
        <v>#REF!</v>
      </c>
      <c r="AN632" s="2" t="e">
        <f t="shared" si="352"/>
        <v>#REF!</v>
      </c>
      <c r="AO632" s="1">
        <f>VLOOKUP($B632&amp;$C632&amp;$D632,Staqo!$A$3:$AJ$1048576,AO$1,0)</f>
        <v>0.211193</v>
      </c>
      <c r="AP632" s="1" t="e">
        <f>VLOOKUP($B632&amp;$C632&amp;$D632,HFE!$A$3:$AJ$1048576,AP$1,0)</f>
        <v>#REF!</v>
      </c>
      <c r="AQ632" s="2" t="e">
        <f t="shared" si="353"/>
        <v>#REF!</v>
      </c>
      <c r="AR632" s="1">
        <f>VLOOKUP($B632&amp;$C632&amp;$D632,Staqo!$A$3:$AJ$1048576,AR$1,0)</f>
        <v>0.191994</v>
      </c>
      <c r="AS632" s="1" t="e">
        <f>VLOOKUP($B632&amp;$C632&amp;$D632,HFE!$A$3:$AJ$1048576,AS$1,0)</f>
        <v>#REF!</v>
      </c>
      <c r="AT632" s="2" t="e">
        <f t="shared" si="354"/>
        <v>#REF!</v>
      </c>
      <c r="AU632" s="1">
        <f>VLOOKUP($B632&amp;$C632&amp;$D632,Staqo!$A$3:$AJ$1048576,AU$1,0)</f>
        <v>96.3555</v>
      </c>
      <c r="AV632" s="1">
        <f>VLOOKUP($B632&amp;$C632&amp;$D632,HFE!$A$3:$AJ$1048576,AV$1,0)</f>
        <v>0</v>
      </c>
      <c r="AW632" s="2">
        <f t="shared" si="355"/>
        <v>-96.3555</v>
      </c>
      <c r="AX632" s="4">
        <f>VLOOKUP($B632&amp;$C632&amp;$D632,Staqo!$A$3:$AJ$1048576,AX$1,0)</f>
        <v>12</v>
      </c>
      <c r="AY632" s="4">
        <f>VLOOKUP($B632&amp;$C632&amp;$D632,HFE!$A$3:$AJ$1048576,AY$1,0)</f>
        <v>12</v>
      </c>
      <c r="AZ632" s="5">
        <f t="shared" si="356"/>
        <v>0</v>
      </c>
      <c r="BA632" s="1">
        <f>VLOOKUP($B632&amp;$C632&amp;$D632,Staqo!$A$3:$AJ$1048576,BA$1,0)</f>
        <v>0</v>
      </c>
      <c r="BB632" s="1">
        <f>VLOOKUP($B632&amp;$C632&amp;$D632,HFE!$A$3:$AJ$1048576,BB$1,0)</f>
        <v>0</v>
      </c>
      <c r="BC632" s="2">
        <f t="shared" si="357"/>
        <v>0</v>
      </c>
      <c r="BD632" s="1">
        <f>VLOOKUP($B632&amp;$C632&amp;$D632,Staqo!$A$3:$AJ$1048576,BD$1,0)</f>
        <v>0</v>
      </c>
      <c r="BE632" s="1">
        <f>VLOOKUP($B632&amp;$C632&amp;$D632,HFE!$A$3:$AJ$1048576,BE$1,0)</f>
        <v>0</v>
      </c>
      <c r="BF632" s="2">
        <f t="shared" si="358"/>
        <v>0</v>
      </c>
      <c r="BG632" s="1">
        <f>VLOOKUP($B632&amp;$C632&amp;$D632,Staqo!$A$3:$AJ$1048576,BG$1,0)</f>
        <v>0</v>
      </c>
      <c r="BH632" s="1">
        <f>VLOOKUP($B632&amp;$C632&amp;$D632,HFE!$A$3:$AJ$1048576,BH$1,0)</f>
        <v>0</v>
      </c>
      <c r="BI632" s="2">
        <f t="shared" si="359"/>
        <v>0</v>
      </c>
      <c r="BJ632" s="1">
        <f>VLOOKUP($B632&amp;$C632&amp;$D632,Staqo!$A$3:$AJ$1048576,BJ$1,0)</f>
        <v>0</v>
      </c>
      <c r="BK632" s="1">
        <f>VLOOKUP($B632&amp;$C632&amp;$D632,HFE!$A$3:$AJ$1048576,BK$1,0)</f>
        <v>0</v>
      </c>
      <c r="BL632" s="2">
        <f t="shared" si="360"/>
        <v>0</v>
      </c>
      <c r="BM632" s="1">
        <f>VLOOKUP($B632&amp;$C632&amp;$D632,Staqo!$A$3:$AJ$1048576,BM$1,0)</f>
        <v>0</v>
      </c>
      <c r="BN632" s="1">
        <f>VLOOKUP($B632&amp;$C632&amp;$D632,HFE!$A$3:$AJ$1048576,BN$1,0)</f>
        <v>0</v>
      </c>
      <c r="BO632" s="2">
        <f t="shared" si="361"/>
        <v>0</v>
      </c>
      <c r="BP632" s="1">
        <f>VLOOKUP($B632&amp;$C632&amp;$D632,Staqo!$A$3:$AJ$1048576,BP$1,0)</f>
        <v>0</v>
      </c>
      <c r="BQ632" s="1">
        <f>VLOOKUP($B632&amp;$C632&amp;$D632,HFE!$A$3:$AJ$1048576,BQ$1,0)</f>
        <v>0</v>
      </c>
      <c r="BR632" s="2">
        <f t="shared" si="362"/>
        <v>0</v>
      </c>
      <c r="BS632" s="1">
        <f>VLOOKUP($B632&amp;$C632&amp;$D632,Staqo!$A$3:$AJ$1048576,BS$1,0)</f>
        <v>0</v>
      </c>
      <c r="BT632" s="1">
        <f>VLOOKUP($B632&amp;$C632&amp;$D632,HFE!$A$3:$AJ$1048576,BT$1,0)</f>
        <v>0</v>
      </c>
      <c r="BU632" s="2">
        <f t="shared" si="363"/>
        <v>0</v>
      </c>
      <c r="BV632" s="1">
        <f>VLOOKUP($B632&amp;$C632&amp;$D632,Staqo!$A$3:$AJ$1048576,BV$1,0)</f>
        <v>0</v>
      </c>
      <c r="BW632" s="1">
        <f>VLOOKUP($B632&amp;$C632&amp;$D632,HFE!$A$3:$AJ$1048576,BW$1,0)</f>
        <v>0</v>
      </c>
      <c r="BX632" s="2">
        <f t="shared" si="364"/>
        <v>0</v>
      </c>
      <c r="BY632" s="1">
        <f>VLOOKUP($B632&amp;$C632&amp;$D632,Staqo!$A$3:$AJ$1048576,BY$1,0)</f>
        <v>0</v>
      </c>
      <c r="BZ632" s="1">
        <f>VLOOKUP($B632&amp;$C632&amp;$D632,HFE!$A$3:$AJ$1048576,BZ$1,0)</f>
        <v>0</v>
      </c>
      <c r="CA632" s="2">
        <f t="shared" si="365"/>
        <v>0</v>
      </c>
      <c r="CB632" s="1">
        <f>VLOOKUP($B632&amp;$C632&amp;$D632,Staqo!$A$3:$AJ$1048576,CB$1,0)</f>
        <v>0</v>
      </c>
      <c r="CC632" s="1">
        <f>VLOOKUP($B632&amp;$C632&amp;$D632,HFE!$A$3:$AJ$1048576,CC$1,0)</f>
        <v>0</v>
      </c>
      <c r="CD632" s="2">
        <f t="shared" si="366"/>
        <v>0</v>
      </c>
      <c r="CE632" s="1">
        <f>VLOOKUP($B632&amp;$C632&amp;$D632,Staqo!$A$3:$AJ$1048576,CE$1,0)</f>
        <v>0</v>
      </c>
      <c r="CF632" s="1">
        <f>VLOOKUP($B632&amp;$C632&amp;$D632,HFE!$A$3:$AJ$1048576,CF$1,0)</f>
        <v>0</v>
      </c>
      <c r="CG632" s="2">
        <f t="shared" si="367"/>
        <v>0</v>
      </c>
      <c r="CH632" s="1">
        <f>VLOOKUP($B632&amp;$C632&amp;$D632,Staqo!$A$3:$AJ$1048576,CH$1,0)</f>
        <v>0</v>
      </c>
      <c r="CI632" s="1">
        <f>VLOOKUP($B632&amp;$C632&amp;$D632,HFE!$A$3:$AJ$1048576,CI$1,0)</f>
        <v>0</v>
      </c>
      <c r="CJ632" s="2">
        <f t="shared" si="368"/>
        <v>0</v>
      </c>
      <c r="CK632" s="1">
        <f>VLOOKUP($B632&amp;$C632&amp;$D632,Staqo!$A$3:$AJ$1048576,CK$1,0)</f>
        <v>0</v>
      </c>
      <c r="CL632" s="1">
        <f>VLOOKUP($B632&amp;$C632&amp;$D632,HFE!$A$3:$AJ$1048576,CL$1,0)</f>
        <v>0</v>
      </c>
      <c r="CM632" s="2">
        <f t="shared" si="369"/>
        <v>0</v>
      </c>
      <c r="CN632" s="1">
        <f>VLOOKUP($B632&amp;$C632&amp;$D632,Staqo!$A$3:$AJ$1048576,CN$1,0)</f>
        <v>0</v>
      </c>
      <c r="CO632" s="1">
        <f>VLOOKUP($B632&amp;$C632&amp;$D632,HFE!$A$3:$AJ$1048576,CO$1,0)</f>
        <v>0</v>
      </c>
      <c r="CP632" s="2">
        <f t="shared" si="370"/>
        <v>0</v>
      </c>
      <c r="CQ632" s="1">
        <f>VLOOKUP($B632&amp;$C632&amp;$D632,Staqo!$A$3:$AJ$1048576,CQ$1,0)</f>
        <v>0</v>
      </c>
      <c r="CR632" s="1">
        <f>VLOOKUP($B632&amp;$C632&amp;$D632,HFE!$A$3:$AJ$1048576,CR$1,0)</f>
        <v>0</v>
      </c>
      <c r="CS632" s="2">
        <f t="shared" si="371"/>
        <v>0</v>
      </c>
      <c r="CT632" s="1"/>
      <c r="CU632" s="1"/>
      <c r="CV632" s="2"/>
    </row>
    <row r="633" hidden="1" spans="1:100">
      <c r="A633" s="1" t="s">
        <v>95</v>
      </c>
      <c r="B633" s="1" t="s">
        <v>96</v>
      </c>
      <c r="C633" s="3">
        <v>44574</v>
      </c>
      <c r="D633" s="1" t="s">
        <v>112</v>
      </c>
      <c r="E633" s="1">
        <f>VLOOKUP($B633&amp;$C633&amp;$D633,Staqo!$A$3:$AJ$1048576,E$1,0)</f>
        <v>5.30222</v>
      </c>
      <c r="F633" s="1" t="e">
        <f>VLOOKUP($B633&amp;$C633&amp;$D633,HFE!$A$3:$AJ$1048576,F$1,0)</f>
        <v>#REF!</v>
      </c>
      <c r="G633" s="2" t="e">
        <f t="shared" si="341"/>
        <v>#REF!</v>
      </c>
      <c r="H633" s="1">
        <f>VLOOKUP($B633&amp;$C633&amp;$D633,Staqo!$A$3:$AJ$1048576,H$1,0)</f>
        <v>6.28172</v>
      </c>
      <c r="I633" s="1" t="e">
        <f>VLOOKUP($B633&amp;$C633&amp;$D633,HFE!$A$3:$AJ$1048576,I$1,0)</f>
        <v>#REF!</v>
      </c>
      <c r="J633" s="2" t="e">
        <f t="shared" si="342"/>
        <v>#REF!</v>
      </c>
      <c r="K633" s="1">
        <f>VLOOKUP($B633&amp;$C633&amp;$D633,Staqo!$A$3:$AJ$1048576,K$1,0)</f>
        <v>6922.96</v>
      </c>
      <c r="L633" s="1" t="e">
        <f>VLOOKUP($B633&amp;$C633&amp;$D633,HFE!$A$3:$AJ$1048576,L$1,0)</f>
        <v>#REF!</v>
      </c>
      <c r="M633" s="2" t="e">
        <f t="shared" si="343"/>
        <v>#REF!</v>
      </c>
      <c r="N633" s="1">
        <f>VLOOKUP($B633&amp;$C633&amp;$D633,Staqo!$A$3:$AJ$1048576,N$1,0)</f>
        <v>4970</v>
      </c>
      <c r="O633" s="1">
        <f>VLOOKUP($B633&amp;$C633&amp;$D633,HFE!$A$3:$AJ$1048576,O$1,0)</f>
        <v>0</v>
      </c>
      <c r="P633" s="2">
        <f t="shared" si="344"/>
        <v>-4970</v>
      </c>
      <c r="Q633" s="1">
        <f>VLOOKUP($B633&amp;$C633&amp;$D633,Staqo!$A$3:$AJ$1048576,Q$1,0)</f>
        <v>4929.44</v>
      </c>
      <c r="R633" s="1">
        <f>VLOOKUP($B633&amp;$C633&amp;$D633,HFE!$A$3:$AJ$1048576,R$1,0)</f>
        <v>0</v>
      </c>
      <c r="S633" s="2">
        <f t="shared" si="345"/>
        <v>-4929.44</v>
      </c>
      <c r="T633" s="1">
        <f>VLOOKUP($B633&amp;$C633&amp;$D633,Staqo!$A$3:$AJ$1048576,T$1,0)</f>
        <v>0.717902</v>
      </c>
      <c r="U633" s="1" t="e">
        <f>VLOOKUP($B633&amp;$C633&amp;$D633,HFE!$A$3:$AJ$1048576,U$1,0)</f>
        <v>#REF!</v>
      </c>
      <c r="V633" s="2" t="e">
        <f t="shared" si="346"/>
        <v>#REF!</v>
      </c>
      <c r="W633" s="1">
        <f>VLOOKUP($B633&amp;$C633&amp;$D633,Staqo!$A$3:$AJ$1048576,W$1,0)</f>
        <v>0.712043</v>
      </c>
      <c r="X633" s="1" t="e">
        <f>VLOOKUP($B633&amp;$C633&amp;$D633,HFE!$A$3:$AJ$1048576,X$1,0)</f>
        <v>#REF!</v>
      </c>
      <c r="Y633" s="2" t="e">
        <f t="shared" si="347"/>
        <v>#REF!</v>
      </c>
      <c r="Z633" s="4">
        <f>VLOOKUP($B633&amp;$C633&amp;$D633,Staqo!$A$3:$AJ$1048576,Z$1,0)</f>
        <v>100</v>
      </c>
      <c r="AA633" s="4">
        <f>VLOOKUP($B633&amp;$C633&amp;$D633,HFE!$A$3:$AJ$1048576,AA$1,0)</f>
        <v>0</v>
      </c>
      <c r="AB633" s="5">
        <f t="shared" si="348"/>
        <v>-100</v>
      </c>
      <c r="AC633" s="1">
        <f>VLOOKUP($B633&amp;$C633&amp;$D633,Staqo!$A$3:$AJ$1048576,AC$1,0)</f>
        <v>100</v>
      </c>
      <c r="AD633" s="1">
        <f>VLOOKUP($B633&amp;$C633&amp;$D633,HFE!$A$3:$AJ$1048576,AD$1,0)*100</f>
        <v>100</v>
      </c>
      <c r="AE633" s="2">
        <f t="shared" si="349"/>
        <v>0</v>
      </c>
      <c r="AF633" s="1">
        <f>VLOOKUP($B633&amp;$C633&amp;$D633,Staqo!$A$3:$AJ$1048576,AF$1,0)</f>
        <v>100</v>
      </c>
      <c r="AG633" s="1">
        <f>VLOOKUP($B633&amp;$C633&amp;$D633,HFE!$A$3:$AJ$1048576,AG$1,0)*100</f>
        <v>100</v>
      </c>
      <c r="AH633" s="2">
        <f t="shared" si="350"/>
        <v>0</v>
      </c>
      <c r="AI633" s="1">
        <f>VLOOKUP($B633&amp;$C633&amp;$D633,Staqo!$A$3:$AJ$1048576,AI$1,0)</f>
        <v>0.206693</v>
      </c>
      <c r="AJ633" s="1" t="e">
        <f>VLOOKUP($B633&amp;$C633&amp;$D633,HFE!$A$3:$AJ$1048576,AJ$1,0)</f>
        <v>#REF!</v>
      </c>
      <c r="AK633" s="2" t="e">
        <f t="shared" si="351"/>
        <v>#REF!</v>
      </c>
      <c r="AL633" s="1">
        <f>VLOOKUP($B633&amp;$C633&amp;$D633,Staqo!$A$3:$AJ$1048576,AL$1,0)</f>
        <v>0.187902</v>
      </c>
      <c r="AM633" s="1" t="e">
        <f>VLOOKUP($B633&amp;$C633&amp;$D633,HFE!$A$3:$AJ$1048576,AM$1,0)</f>
        <v>#REF!</v>
      </c>
      <c r="AN633" s="2" t="e">
        <f t="shared" si="352"/>
        <v>#REF!</v>
      </c>
      <c r="AO633" s="1">
        <f>VLOOKUP($B633&amp;$C633&amp;$D633,Staqo!$A$3:$AJ$1048576,AO$1,0)</f>
        <v>0.205006</v>
      </c>
      <c r="AP633" s="1" t="e">
        <f>VLOOKUP($B633&amp;$C633&amp;$D633,HFE!$A$3:$AJ$1048576,AP$1,0)</f>
        <v>#REF!</v>
      </c>
      <c r="AQ633" s="2" t="e">
        <f t="shared" si="353"/>
        <v>#REF!</v>
      </c>
      <c r="AR633" s="1">
        <f>VLOOKUP($B633&amp;$C633&amp;$D633,Staqo!$A$3:$AJ$1048576,AR$1,0)</f>
        <v>0.186369</v>
      </c>
      <c r="AS633" s="1" t="e">
        <f>VLOOKUP($B633&amp;$C633&amp;$D633,HFE!$A$3:$AJ$1048576,AS$1,0)</f>
        <v>#REF!</v>
      </c>
      <c r="AT633" s="2" t="e">
        <f t="shared" si="354"/>
        <v>#REF!</v>
      </c>
      <c r="AU633" s="1">
        <f>VLOOKUP($B633&amp;$C633&amp;$D633,Staqo!$A$3:$AJ$1048576,AU$1,0)</f>
        <v>96.3311</v>
      </c>
      <c r="AV633" s="1">
        <f>VLOOKUP($B633&amp;$C633&amp;$D633,HFE!$A$3:$AJ$1048576,AV$1,0)</f>
        <v>0</v>
      </c>
      <c r="AW633" s="2">
        <f t="shared" si="355"/>
        <v>-96.3311</v>
      </c>
      <c r="AX633" s="4">
        <f>VLOOKUP($B633&amp;$C633&amp;$D633,Staqo!$A$3:$AJ$1048576,AX$1,0)</f>
        <v>12</v>
      </c>
      <c r="AY633" s="4">
        <f>VLOOKUP($B633&amp;$C633&amp;$D633,HFE!$A$3:$AJ$1048576,AY$1,0)</f>
        <v>12</v>
      </c>
      <c r="AZ633" s="5">
        <f t="shared" si="356"/>
        <v>0</v>
      </c>
      <c r="BA633" s="1">
        <f>VLOOKUP($B633&amp;$C633&amp;$D633,Staqo!$A$3:$AJ$1048576,BA$1,0)</f>
        <v>0</v>
      </c>
      <c r="BB633" s="1">
        <f>VLOOKUP($B633&amp;$C633&amp;$D633,HFE!$A$3:$AJ$1048576,BB$1,0)</f>
        <v>0</v>
      </c>
      <c r="BC633" s="2">
        <f t="shared" si="357"/>
        <v>0</v>
      </c>
      <c r="BD633" s="1">
        <f>VLOOKUP($B633&amp;$C633&amp;$D633,Staqo!$A$3:$AJ$1048576,BD$1,0)</f>
        <v>0</v>
      </c>
      <c r="BE633" s="1">
        <f>VLOOKUP($B633&amp;$C633&amp;$D633,HFE!$A$3:$AJ$1048576,BE$1,0)</f>
        <v>0</v>
      </c>
      <c r="BF633" s="2">
        <f t="shared" si="358"/>
        <v>0</v>
      </c>
      <c r="BG633" s="1">
        <f>VLOOKUP($B633&amp;$C633&amp;$D633,Staqo!$A$3:$AJ$1048576,BG$1,0)</f>
        <v>0</v>
      </c>
      <c r="BH633" s="1">
        <f>VLOOKUP($B633&amp;$C633&amp;$D633,HFE!$A$3:$AJ$1048576,BH$1,0)</f>
        <v>0</v>
      </c>
      <c r="BI633" s="2">
        <f t="shared" si="359"/>
        <v>0</v>
      </c>
      <c r="BJ633" s="1">
        <f>VLOOKUP($B633&amp;$C633&amp;$D633,Staqo!$A$3:$AJ$1048576,BJ$1,0)</f>
        <v>0</v>
      </c>
      <c r="BK633" s="1">
        <f>VLOOKUP($B633&amp;$C633&amp;$D633,HFE!$A$3:$AJ$1048576,BK$1,0)</f>
        <v>0</v>
      </c>
      <c r="BL633" s="2">
        <f t="shared" si="360"/>
        <v>0</v>
      </c>
      <c r="BM633" s="1">
        <f>VLOOKUP($B633&amp;$C633&amp;$D633,Staqo!$A$3:$AJ$1048576,BM$1,0)</f>
        <v>0</v>
      </c>
      <c r="BN633" s="1">
        <f>VLOOKUP($B633&amp;$C633&amp;$D633,HFE!$A$3:$AJ$1048576,BN$1,0)</f>
        <v>0</v>
      </c>
      <c r="BO633" s="2">
        <f t="shared" si="361"/>
        <v>0</v>
      </c>
      <c r="BP633" s="1">
        <f>VLOOKUP($B633&amp;$C633&amp;$D633,Staqo!$A$3:$AJ$1048576,BP$1,0)</f>
        <v>0</v>
      </c>
      <c r="BQ633" s="1">
        <f>VLOOKUP($B633&amp;$C633&amp;$D633,HFE!$A$3:$AJ$1048576,BQ$1,0)</f>
        <v>0</v>
      </c>
      <c r="BR633" s="2">
        <f t="shared" si="362"/>
        <v>0</v>
      </c>
      <c r="BS633" s="1">
        <f>VLOOKUP($B633&amp;$C633&amp;$D633,Staqo!$A$3:$AJ$1048576,BS$1,0)</f>
        <v>0</v>
      </c>
      <c r="BT633" s="1">
        <f>VLOOKUP($B633&amp;$C633&amp;$D633,HFE!$A$3:$AJ$1048576,BT$1,0)</f>
        <v>0</v>
      </c>
      <c r="BU633" s="2">
        <f t="shared" si="363"/>
        <v>0</v>
      </c>
      <c r="BV633" s="1">
        <f>VLOOKUP($B633&amp;$C633&amp;$D633,Staqo!$A$3:$AJ$1048576,BV$1,0)</f>
        <v>0</v>
      </c>
      <c r="BW633" s="1">
        <f>VLOOKUP($B633&amp;$C633&amp;$D633,HFE!$A$3:$AJ$1048576,BW$1,0)</f>
        <v>0</v>
      </c>
      <c r="BX633" s="2">
        <f t="shared" si="364"/>
        <v>0</v>
      </c>
      <c r="BY633" s="1">
        <f>VLOOKUP($B633&amp;$C633&amp;$D633,Staqo!$A$3:$AJ$1048576,BY$1,0)</f>
        <v>0</v>
      </c>
      <c r="BZ633" s="1">
        <f>VLOOKUP($B633&amp;$C633&amp;$D633,HFE!$A$3:$AJ$1048576,BZ$1,0)</f>
        <v>0</v>
      </c>
      <c r="CA633" s="2">
        <f t="shared" si="365"/>
        <v>0</v>
      </c>
      <c r="CB633" s="1">
        <f>VLOOKUP($B633&amp;$C633&amp;$D633,Staqo!$A$3:$AJ$1048576,CB$1,0)</f>
        <v>0</v>
      </c>
      <c r="CC633" s="1">
        <f>VLOOKUP($B633&amp;$C633&amp;$D633,HFE!$A$3:$AJ$1048576,CC$1,0)</f>
        <v>0</v>
      </c>
      <c r="CD633" s="2">
        <f t="shared" si="366"/>
        <v>0</v>
      </c>
      <c r="CE633" s="1">
        <f>VLOOKUP($B633&amp;$C633&amp;$D633,Staqo!$A$3:$AJ$1048576,CE$1,0)</f>
        <v>0</v>
      </c>
      <c r="CF633" s="1">
        <f>VLOOKUP($B633&amp;$C633&amp;$D633,HFE!$A$3:$AJ$1048576,CF$1,0)</f>
        <v>0</v>
      </c>
      <c r="CG633" s="2">
        <f t="shared" si="367"/>
        <v>0</v>
      </c>
      <c r="CH633" s="1">
        <f>VLOOKUP($B633&amp;$C633&amp;$D633,Staqo!$A$3:$AJ$1048576,CH$1,0)</f>
        <v>0</v>
      </c>
      <c r="CI633" s="1">
        <f>VLOOKUP($B633&amp;$C633&amp;$D633,HFE!$A$3:$AJ$1048576,CI$1,0)</f>
        <v>0</v>
      </c>
      <c r="CJ633" s="2">
        <f t="shared" si="368"/>
        <v>0</v>
      </c>
      <c r="CK633" s="1">
        <f>VLOOKUP($B633&amp;$C633&amp;$D633,Staqo!$A$3:$AJ$1048576,CK$1,0)</f>
        <v>0</v>
      </c>
      <c r="CL633" s="1">
        <f>VLOOKUP($B633&amp;$C633&amp;$D633,HFE!$A$3:$AJ$1048576,CL$1,0)</f>
        <v>0</v>
      </c>
      <c r="CM633" s="2">
        <f t="shared" si="369"/>
        <v>0</v>
      </c>
      <c r="CN633" s="1">
        <f>VLOOKUP($B633&amp;$C633&amp;$D633,Staqo!$A$3:$AJ$1048576,CN$1,0)</f>
        <v>0</v>
      </c>
      <c r="CO633" s="1">
        <f>VLOOKUP($B633&amp;$C633&amp;$D633,HFE!$A$3:$AJ$1048576,CO$1,0)</f>
        <v>0</v>
      </c>
      <c r="CP633" s="2">
        <f t="shared" si="370"/>
        <v>0</v>
      </c>
      <c r="CQ633" s="1">
        <f>VLOOKUP($B633&amp;$C633&amp;$D633,Staqo!$A$3:$AJ$1048576,CQ$1,0)</f>
        <v>0</v>
      </c>
      <c r="CR633" s="1">
        <f>VLOOKUP($B633&amp;$C633&amp;$D633,HFE!$A$3:$AJ$1048576,CR$1,0)</f>
        <v>0</v>
      </c>
      <c r="CS633" s="2">
        <f t="shared" si="371"/>
        <v>0</v>
      </c>
      <c r="CT633" s="1"/>
      <c r="CU633" s="1"/>
      <c r="CV633" s="2"/>
    </row>
    <row r="634" hidden="1" spans="1:100">
      <c r="A634" s="1" t="s">
        <v>95</v>
      </c>
      <c r="B634" s="1" t="s">
        <v>96</v>
      </c>
      <c r="C634" s="3">
        <v>44574</v>
      </c>
      <c r="D634" s="1" t="s">
        <v>113</v>
      </c>
      <c r="E634" s="1">
        <f>VLOOKUP($B634&amp;$C634&amp;$D634,Staqo!$A$3:$AJ$1048576,E$1,0)</f>
        <v>5.30222</v>
      </c>
      <c r="F634" s="1" t="e">
        <f>VLOOKUP($B634&amp;$C634&amp;$D634,HFE!$A$3:$AJ$1048576,F$1,0)</f>
        <v>#REF!</v>
      </c>
      <c r="G634" s="2" t="e">
        <f t="shared" si="341"/>
        <v>#REF!</v>
      </c>
      <c r="H634" s="1">
        <f>VLOOKUP($B634&amp;$C634&amp;$D634,Staqo!$A$3:$AJ$1048576,H$1,0)</f>
        <v>6.28172</v>
      </c>
      <c r="I634" s="1" t="e">
        <f>VLOOKUP($B634&amp;$C634&amp;$D634,HFE!$A$3:$AJ$1048576,I$1,0)</f>
        <v>#REF!</v>
      </c>
      <c r="J634" s="2" t="e">
        <f t="shared" si="342"/>
        <v>#REF!</v>
      </c>
      <c r="K634" s="1">
        <f>VLOOKUP($B634&amp;$C634&amp;$D634,Staqo!$A$3:$AJ$1048576,K$1,0)</f>
        <v>6922.96</v>
      </c>
      <c r="L634" s="1" t="e">
        <f>VLOOKUP($B634&amp;$C634&amp;$D634,HFE!$A$3:$AJ$1048576,L$1,0)</f>
        <v>#REF!</v>
      </c>
      <c r="M634" s="2" t="e">
        <f t="shared" si="343"/>
        <v>#REF!</v>
      </c>
      <c r="N634" s="1">
        <f>VLOOKUP($B634&amp;$C634&amp;$D634,Staqo!$A$3:$AJ$1048576,N$1,0)</f>
        <v>4950</v>
      </c>
      <c r="O634" s="1">
        <f>VLOOKUP($B634&amp;$C634&amp;$D634,HFE!$A$3:$AJ$1048576,O$1,0)</f>
        <v>0</v>
      </c>
      <c r="P634" s="2">
        <f t="shared" si="344"/>
        <v>-4950</v>
      </c>
      <c r="Q634" s="1">
        <f>VLOOKUP($B634&amp;$C634&amp;$D634,Staqo!$A$3:$AJ$1048576,Q$1,0)</f>
        <v>4909.61</v>
      </c>
      <c r="R634" s="1">
        <f>VLOOKUP($B634&amp;$C634&amp;$D634,HFE!$A$3:$AJ$1048576,R$1,0)</f>
        <v>0</v>
      </c>
      <c r="S634" s="2">
        <f t="shared" si="345"/>
        <v>-4909.61</v>
      </c>
      <c r="T634" s="1">
        <f>VLOOKUP($B634&amp;$C634&amp;$D634,Staqo!$A$3:$AJ$1048576,T$1,0)</f>
        <v>0.715013</v>
      </c>
      <c r="U634" s="1" t="e">
        <f>VLOOKUP($B634&amp;$C634&amp;$D634,HFE!$A$3:$AJ$1048576,U$1,0)</f>
        <v>#REF!</v>
      </c>
      <c r="V634" s="2" t="e">
        <f t="shared" si="346"/>
        <v>#REF!</v>
      </c>
      <c r="W634" s="1">
        <f>VLOOKUP($B634&amp;$C634&amp;$D634,Staqo!$A$3:$AJ$1048576,W$1,0)</f>
        <v>0.709178</v>
      </c>
      <c r="X634" s="1" t="e">
        <f>VLOOKUP($B634&amp;$C634&amp;$D634,HFE!$A$3:$AJ$1048576,X$1,0)</f>
        <v>#REF!</v>
      </c>
      <c r="Y634" s="2" t="e">
        <f t="shared" si="347"/>
        <v>#REF!</v>
      </c>
      <c r="Z634" s="4">
        <f>VLOOKUP($B634&amp;$C634&amp;$D634,Staqo!$A$3:$AJ$1048576,Z$1,0)</f>
        <v>100</v>
      </c>
      <c r="AA634" s="4">
        <f>VLOOKUP($B634&amp;$C634&amp;$D634,HFE!$A$3:$AJ$1048576,AA$1,0)</f>
        <v>0</v>
      </c>
      <c r="AB634" s="5">
        <f t="shared" si="348"/>
        <v>-100</v>
      </c>
      <c r="AC634" s="1">
        <f>VLOOKUP($B634&amp;$C634&amp;$D634,Staqo!$A$3:$AJ$1048576,AC$1,0)</f>
        <v>100</v>
      </c>
      <c r="AD634" s="1">
        <f>VLOOKUP($B634&amp;$C634&amp;$D634,HFE!$A$3:$AJ$1048576,AD$1,0)*100</f>
        <v>100</v>
      </c>
      <c r="AE634" s="2">
        <f t="shared" si="349"/>
        <v>0</v>
      </c>
      <c r="AF634" s="1">
        <f>VLOOKUP($B634&amp;$C634&amp;$D634,Staqo!$A$3:$AJ$1048576,AF$1,0)</f>
        <v>100</v>
      </c>
      <c r="AG634" s="1">
        <f>VLOOKUP($B634&amp;$C634&amp;$D634,HFE!$A$3:$AJ$1048576,AG$1,0)*100</f>
        <v>100</v>
      </c>
      <c r="AH634" s="2">
        <f t="shared" si="350"/>
        <v>0</v>
      </c>
      <c r="AI634" s="1">
        <f>VLOOKUP($B634&amp;$C634&amp;$D634,Staqo!$A$3:$AJ$1048576,AI$1,0)</f>
        <v>0.205861</v>
      </c>
      <c r="AJ634" s="1" t="e">
        <f>VLOOKUP($B634&amp;$C634&amp;$D634,HFE!$A$3:$AJ$1048576,AJ$1,0)</f>
        <v>#REF!</v>
      </c>
      <c r="AK634" s="2" t="e">
        <f t="shared" si="351"/>
        <v>#REF!</v>
      </c>
      <c r="AL634" s="1">
        <f>VLOOKUP($B634&amp;$C634&amp;$D634,Staqo!$A$3:$AJ$1048576,AL$1,0)</f>
        <v>0.187146</v>
      </c>
      <c r="AM634" s="1" t="e">
        <f>VLOOKUP($B634&amp;$C634&amp;$D634,HFE!$A$3:$AJ$1048576,AM$1,0)</f>
        <v>#REF!</v>
      </c>
      <c r="AN634" s="2" t="e">
        <f t="shared" si="352"/>
        <v>#REF!</v>
      </c>
      <c r="AO634" s="1">
        <f>VLOOKUP($B634&amp;$C634&amp;$D634,Staqo!$A$3:$AJ$1048576,AO$1,0)</f>
        <v>0.204181</v>
      </c>
      <c r="AP634" s="1" t="e">
        <f>VLOOKUP($B634&amp;$C634&amp;$D634,HFE!$A$3:$AJ$1048576,AP$1,0)</f>
        <v>#REF!</v>
      </c>
      <c r="AQ634" s="2" t="e">
        <f t="shared" si="353"/>
        <v>#REF!</v>
      </c>
      <c r="AR634" s="1">
        <f>VLOOKUP($B634&amp;$C634&amp;$D634,Staqo!$A$3:$AJ$1048576,AR$1,0)</f>
        <v>0.185619</v>
      </c>
      <c r="AS634" s="1" t="e">
        <f>VLOOKUP($B634&amp;$C634&amp;$D634,HFE!$A$3:$AJ$1048576,AS$1,0)</f>
        <v>#REF!</v>
      </c>
      <c r="AT634" s="2" t="e">
        <f t="shared" si="354"/>
        <v>#REF!</v>
      </c>
      <c r="AU634" s="1">
        <f>VLOOKUP($B634&amp;$C634&amp;$D634,Staqo!$A$3:$AJ$1048576,AU$1,0)</f>
        <v>97.2425</v>
      </c>
      <c r="AV634" s="1">
        <f>VLOOKUP($B634&amp;$C634&amp;$D634,HFE!$A$3:$AJ$1048576,AV$1,0)</f>
        <v>0</v>
      </c>
      <c r="AW634" s="2">
        <f t="shared" si="355"/>
        <v>-97.2425</v>
      </c>
      <c r="AX634" s="4">
        <f>VLOOKUP($B634&amp;$C634&amp;$D634,Staqo!$A$3:$AJ$1048576,AX$1,0)</f>
        <v>12</v>
      </c>
      <c r="AY634" s="4">
        <f>VLOOKUP($B634&amp;$C634&amp;$D634,HFE!$A$3:$AJ$1048576,AY$1,0)</f>
        <v>12</v>
      </c>
      <c r="AZ634" s="5">
        <f t="shared" si="356"/>
        <v>0</v>
      </c>
      <c r="BA634" s="1">
        <f>VLOOKUP($B634&amp;$C634&amp;$D634,Staqo!$A$3:$AJ$1048576,BA$1,0)</f>
        <v>0</v>
      </c>
      <c r="BB634" s="1">
        <f>VLOOKUP($B634&amp;$C634&amp;$D634,HFE!$A$3:$AJ$1048576,BB$1,0)</f>
        <v>0</v>
      </c>
      <c r="BC634" s="2">
        <f t="shared" si="357"/>
        <v>0</v>
      </c>
      <c r="BD634" s="1">
        <f>VLOOKUP($B634&amp;$C634&amp;$D634,Staqo!$A$3:$AJ$1048576,BD$1,0)</f>
        <v>0</v>
      </c>
      <c r="BE634" s="1">
        <f>VLOOKUP($B634&amp;$C634&amp;$D634,HFE!$A$3:$AJ$1048576,BE$1,0)</f>
        <v>0</v>
      </c>
      <c r="BF634" s="2">
        <f t="shared" si="358"/>
        <v>0</v>
      </c>
      <c r="BG634" s="1">
        <f>VLOOKUP($B634&amp;$C634&amp;$D634,Staqo!$A$3:$AJ$1048576,BG$1,0)</f>
        <v>0</v>
      </c>
      <c r="BH634" s="1">
        <f>VLOOKUP($B634&amp;$C634&amp;$D634,HFE!$A$3:$AJ$1048576,BH$1,0)</f>
        <v>0</v>
      </c>
      <c r="BI634" s="2">
        <f t="shared" si="359"/>
        <v>0</v>
      </c>
      <c r="BJ634" s="1">
        <f>VLOOKUP($B634&amp;$C634&amp;$D634,Staqo!$A$3:$AJ$1048576,BJ$1,0)</f>
        <v>0</v>
      </c>
      <c r="BK634" s="1">
        <f>VLOOKUP($B634&amp;$C634&amp;$D634,HFE!$A$3:$AJ$1048576,BK$1,0)</f>
        <v>0</v>
      </c>
      <c r="BL634" s="2">
        <f t="shared" si="360"/>
        <v>0</v>
      </c>
      <c r="BM634" s="1">
        <f>VLOOKUP($B634&amp;$C634&amp;$D634,Staqo!$A$3:$AJ$1048576,BM$1,0)</f>
        <v>0</v>
      </c>
      <c r="BN634" s="1">
        <f>VLOOKUP($B634&amp;$C634&amp;$D634,HFE!$A$3:$AJ$1048576,BN$1,0)</f>
        <v>0</v>
      </c>
      <c r="BO634" s="2">
        <f t="shared" si="361"/>
        <v>0</v>
      </c>
      <c r="BP634" s="1">
        <f>VLOOKUP($B634&amp;$C634&amp;$D634,Staqo!$A$3:$AJ$1048576,BP$1,0)</f>
        <v>0</v>
      </c>
      <c r="BQ634" s="1">
        <f>VLOOKUP($B634&amp;$C634&amp;$D634,HFE!$A$3:$AJ$1048576,BQ$1,0)</f>
        <v>0</v>
      </c>
      <c r="BR634" s="2">
        <f t="shared" si="362"/>
        <v>0</v>
      </c>
      <c r="BS634" s="1">
        <f>VLOOKUP($B634&amp;$C634&amp;$D634,Staqo!$A$3:$AJ$1048576,BS$1,0)</f>
        <v>0</v>
      </c>
      <c r="BT634" s="1">
        <f>VLOOKUP($B634&amp;$C634&amp;$D634,HFE!$A$3:$AJ$1048576,BT$1,0)</f>
        <v>0</v>
      </c>
      <c r="BU634" s="2">
        <f t="shared" si="363"/>
        <v>0</v>
      </c>
      <c r="BV634" s="1">
        <f>VLOOKUP($B634&amp;$C634&amp;$D634,Staqo!$A$3:$AJ$1048576,BV$1,0)</f>
        <v>0</v>
      </c>
      <c r="BW634" s="1">
        <f>VLOOKUP($B634&amp;$C634&amp;$D634,HFE!$A$3:$AJ$1048576,BW$1,0)</f>
        <v>0</v>
      </c>
      <c r="BX634" s="2">
        <f t="shared" si="364"/>
        <v>0</v>
      </c>
      <c r="BY634" s="1">
        <f>VLOOKUP($B634&amp;$C634&amp;$D634,Staqo!$A$3:$AJ$1048576,BY$1,0)</f>
        <v>0</v>
      </c>
      <c r="BZ634" s="1">
        <f>VLOOKUP($B634&amp;$C634&amp;$D634,HFE!$A$3:$AJ$1048576,BZ$1,0)</f>
        <v>0</v>
      </c>
      <c r="CA634" s="2">
        <f t="shared" si="365"/>
        <v>0</v>
      </c>
      <c r="CB634" s="1">
        <f>VLOOKUP($B634&amp;$C634&amp;$D634,Staqo!$A$3:$AJ$1048576,CB$1,0)</f>
        <v>0</v>
      </c>
      <c r="CC634" s="1">
        <f>VLOOKUP($B634&amp;$C634&amp;$D634,HFE!$A$3:$AJ$1048576,CC$1,0)</f>
        <v>0</v>
      </c>
      <c r="CD634" s="2">
        <f t="shared" si="366"/>
        <v>0</v>
      </c>
      <c r="CE634" s="1">
        <f>VLOOKUP($B634&amp;$C634&amp;$D634,Staqo!$A$3:$AJ$1048576,CE$1,0)</f>
        <v>0</v>
      </c>
      <c r="CF634" s="1">
        <f>VLOOKUP($B634&amp;$C634&amp;$D634,HFE!$A$3:$AJ$1048576,CF$1,0)</f>
        <v>0</v>
      </c>
      <c r="CG634" s="2">
        <f t="shared" si="367"/>
        <v>0</v>
      </c>
      <c r="CH634" s="1">
        <f>VLOOKUP($B634&amp;$C634&amp;$D634,Staqo!$A$3:$AJ$1048576,CH$1,0)</f>
        <v>0</v>
      </c>
      <c r="CI634" s="1">
        <f>VLOOKUP($B634&amp;$C634&amp;$D634,HFE!$A$3:$AJ$1048576,CI$1,0)</f>
        <v>0</v>
      </c>
      <c r="CJ634" s="2">
        <f t="shared" si="368"/>
        <v>0</v>
      </c>
      <c r="CK634" s="1">
        <f>VLOOKUP($B634&amp;$C634&amp;$D634,Staqo!$A$3:$AJ$1048576,CK$1,0)</f>
        <v>0</v>
      </c>
      <c r="CL634" s="1">
        <f>VLOOKUP($B634&amp;$C634&amp;$D634,HFE!$A$3:$AJ$1048576,CL$1,0)</f>
        <v>0</v>
      </c>
      <c r="CM634" s="2">
        <f t="shared" si="369"/>
        <v>0</v>
      </c>
      <c r="CN634" s="1">
        <f>VLOOKUP($B634&amp;$C634&amp;$D634,Staqo!$A$3:$AJ$1048576,CN$1,0)</f>
        <v>0</v>
      </c>
      <c r="CO634" s="1">
        <f>VLOOKUP($B634&amp;$C634&amp;$D634,HFE!$A$3:$AJ$1048576,CO$1,0)</f>
        <v>0</v>
      </c>
      <c r="CP634" s="2">
        <f t="shared" si="370"/>
        <v>0</v>
      </c>
      <c r="CQ634" s="1">
        <f>VLOOKUP($B634&amp;$C634&amp;$D634,Staqo!$A$3:$AJ$1048576,CQ$1,0)</f>
        <v>0</v>
      </c>
      <c r="CR634" s="1">
        <f>VLOOKUP($B634&amp;$C634&amp;$D634,HFE!$A$3:$AJ$1048576,CR$1,0)</f>
        <v>0</v>
      </c>
      <c r="CS634" s="2">
        <f t="shared" si="371"/>
        <v>0</v>
      </c>
      <c r="CT634" s="1"/>
      <c r="CU634" s="1"/>
      <c r="CV634" s="2"/>
    </row>
    <row r="635" hidden="1" spans="1:100">
      <c r="A635" s="1" t="s">
        <v>95</v>
      </c>
      <c r="B635" s="1" t="s">
        <v>96</v>
      </c>
      <c r="C635" s="3">
        <v>44574</v>
      </c>
      <c r="D635" s="1" t="s">
        <v>114</v>
      </c>
      <c r="E635" s="1">
        <f>VLOOKUP($B635&amp;$C635&amp;$D635,Staqo!$A$3:$AJ$1048576,E$1,0)</f>
        <v>5.30222</v>
      </c>
      <c r="F635" s="1" t="e">
        <f>VLOOKUP($B635&amp;$C635&amp;$D635,HFE!$A$3:$AJ$1048576,F$1,0)</f>
        <v>#REF!</v>
      </c>
      <c r="G635" s="2" t="e">
        <f t="shared" si="341"/>
        <v>#REF!</v>
      </c>
      <c r="H635" s="1">
        <f>VLOOKUP($B635&amp;$C635&amp;$D635,Staqo!$A$3:$AJ$1048576,H$1,0)</f>
        <v>6.28172</v>
      </c>
      <c r="I635" s="1" t="e">
        <f>VLOOKUP($B635&amp;$C635&amp;$D635,HFE!$A$3:$AJ$1048576,I$1,0)</f>
        <v>#REF!</v>
      </c>
      <c r="J635" s="2" t="e">
        <f t="shared" si="342"/>
        <v>#REF!</v>
      </c>
      <c r="K635" s="1">
        <f>VLOOKUP($B635&amp;$C635&amp;$D635,Staqo!$A$3:$AJ$1048576,K$1,0)</f>
        <v>6922.96</v>
      </c>
      <c r="L635" s="1" t="e">
        <f>VLOOKUP($B635&amp;$C635&amp;$D635,HFE!$A$3:$AJ$1048576,L$1,0)</f>
        <v>#REF!</v>
      </c>
      <c r="M635" s="2" t="e">
        <f t="shared" si="343"/>
        <v>#REF!</v>
      </c>
      <c r="N635" s="1">
        <f>VLOOKUP($B635&amp;$C635&amp;$D635,Staqo!$A$3:$AJ$1048576,N$1,0)</f>
        <v>5100</v>
      </c>
      <c r="O635" s="1">
        <f>VLOOKUP($B635&amp;$C635&amp;$D635,HFE!$A$3:$AJ$1048576,O$1,0)</f>
        <v>0</v>
      </c>
      <c r="P635" s="2">
        <f t="shared" si="344"/>
        <v>-5100</v>
      </c>
      <c r="Q635" s="1">
        <f>VLOOKUP($B635&amp;$C635&amp;$D635,Staqo!$A$3:$AJ$1048576,Q$1,0)</f>
        <v>5058.38</v>
      </c>
      <c r="R635" s="1">
        <f>VLOOKUP($B635&amp;$C635&amp;$D635,HFE!$A$3:$AJ$1048576,R$1,0)</f>
        <v>0</v>
      </c>
      <c r="S635" s="2">
        <f t="shared" si="345"/>
        <v>-5058.38</v>
      </c>
      <c r="T635" s="1">
        <f>VLOOKUP($B635&amp;$C635&amp;$D635,Staqo!$A$3:$AJ$1048576,T$1,0)</f>
        <v>0.73668</v>
      </c>
      <c r="U635" s="1" t="e">
        <f>VLOOKUP($B635&amp;$C635&amp;$D635,HFE!$A$3:$AJ$1048576,U$1,0)</f>
        <v>#REF!</v>
      </c>
      <c r="V635" s="2" t="e">
        <f t="shared" si="346"/>
        <v>#REF!</v>
      </c>
      <c r="W635" s="1">
        <f>VLOOKUP($B635&amp;$C635&amp;$D635,Staqo!$A$3:$AJ$1048576,W$1,0)</f>
        <v>0.730668</v>
      </c>
      <c r="X635" s="1" t="e">
        <f>VLOOKUP($B635&amp;$C635&amp;$D635,HFE!$A$3:$AJ$1048576,X$1,0)</f>
        <v>#REF!</v>
      </c>
      <c r="Y635" s="2" t="e">
        <f t="shared" si="347"/>
        <v>#REF!</v>
      </c>
      <c r="Z635" s="4">
        <f>VLOOKUP($B635&amp;$C635&amp;$D635,Staqo!$A$3:$AJ$1048576,Z$1,0)</f>
        <v>100</v>
      </c>
      <c r="AA635" s="4">
        <f>VLOOKUP($B635&amp;$C635&amp;$D635,HFE!$A$3:$AJ$1048576,AA$1,0)</f>
        <v>0</v>
      </c>
      <c r="AB635" s="5">
        <f t="shared" si="348"/>
        <v>-100</v>
      </c>
      <c r="AC635" s="1">
        <f>VLOOKUP($B635&amp;$C635&amp;$D635,Staqo!$A$3:$AJ$1048576,AC$1,0)</f>
        <v>100</v>
      </c>
      <c r="AD635" s="1">
        <f>VLOOKUP($B635&amp;$C635&amp;$D635,HFE!$A$3:$AJ$1048576,AD$1,0)*100</f>
        <v>100</v>
      </c>
      <c r="AE635" s="2">
        <f t="shared" si="349"/>
        <v>0</v>
      </c>
      <c r="AF635" s="1">
        <f>VLOOKUP($B635&amp;$C635&amp;$D635,Staqo!$A$3:$AJ$1048576,AF$1,0)</f>
        <v>100</v>
      </c>
      <c r="AG635" s="1">
        <f>VLOOKUP($B635&amp;$C635&amp;$D635,HFE!$A$3:$AJ$1048576,AG$1,0)*100</f>
        <v>100</v>
      </c>
      <c r="AH635" s="2">
        <f t="shared" si="350"/>
        <v>0</v>
      </c>
      <c r="AI635" s="1">
        <f>VLOOKUP($B635&amp;$C635&amp;$D635,Staqo!$A$3:$AJ$1048576,AI$1,0)</f>
        <v>0.212099</v>
      </c>
      <c r="AJ635" s="1" t="e">
        <f>VLOOKUP($B635&amp;$C635&amp;$D635,HFE!$A$3:$AJ$1048576,AJ$1,0)</f>
        <v>#REF!</v>
      </c>
      <c r="AK635" s="2" t="e">
        <f t="shared" si="351"/>
        <v>#REF!</v>
      </c>
      <c r="AL635" s="1">
        <f>VLOOKUP($B635&amp;$C635&amp;$D635,Staqo!$A$3:$AJ$1048576,AL$1,0)</f>
        <v>0.192817</v>
      </c>
      <c r="AM635" s="1" t="e">
        <f>VLOOKUP($B635&amp;$C635&amp;$D635,HFE!$A$3:$AJ$1048576,AM$1,0)</f>
        <v>#REF!</v>
      </c>
      <c r="AN635" s="2" t="e">
        <f t="shared" si="352"/>
        <v>#REF!</v>
      </c>
      <c r="AO635" s="1">
        <f>VLOOKUP($B635&amp;$C635&amp;$D635,Staqo!$A$3:$AJ$1048576,AO$1,0)</f>
        <v>0.210368</v>
      </c>
      <c r="AP635" s="1" t="e">
        <f>VLOOKUP($B635&amp;$C635&amp;$D635,HFE!$A$3:$AJ$1048576,AP$1,0)</f>
        <v>#REF!</v>
      </c>
      <c r="AQ635" s="2" t="e">
        <f t="shared" si="353"/>
        <v>#REF!</v>
      </c>
      <c r="AR635" s="1">
        <f>VLOOKUP($B635&amp;$C635&amp;$D635,Staqo!$A$3:$AJ$1048576,AR$1,0)</f>
        <v>0.191244</v>
      </c>
      <c r="AS635" s="1" t="e">
        <f>VLOOKUP($B635&amp;$C635&amp;$D635,HFE!$A$3:$AJ$1048576,AS$1,0)</f>
        <v>#REF!</v>
      </c>
      <c r="AT635" s="2" t="e">
        <f t="shared" si="354"/>
        <v>#REF!</v>
      </c>
      <c r="AU635" s="1">
        <f>VLOOKUP($B635&amp;$C635&amp;$D635,Staqo!$A$3:$AJ$1048576,AU$1,0)</f>
        <v>96.2839</v>
      </c>
      <c r="AV635" s="1">
        <f>VLOOKUP($B635&amp;$C635&amp;$D635,HFE!$A$3:$AJ$1048576,AV$1,0)</f>
        <v>0</v>
      </c>
      <c r="AW635" s="2">
        <f t="shared" si="355"/>
        <v>-96.2839</v>
      </c>
      <c r="AX635" s="4">
        <f>VLOOKUP($B635&amp;$C635&amp;$D635,Staqo!$A$3:$AJ$1048576,AX$1,0)</f>
        <v>12</v>
      </c>
      <c r="AY635" s="4">
        <f>VLOOKUP($B635&amp;$C635&amp;$D635,HFE!$A$3:$AJ$1048576,AY$1,0)</f>
        <v>12</v>
      </c>
      <c r="AZ635" s="5">
        <f t="shared" si="356"/>
        <v>0</v>
      </c>
      <c r="BA635" s="1">
        <f>VLOOKUP($B635&amp;$C635&amp;$D635,Staqo!$A$3:$AJ$1048576,BA$1,0)</f>
        <v>0</v>
      </c>
      <c r="BB635" s="1">
        <f>VLOOKUP($B635&amp;$C635&amp;$D635,HFE!$A$3:$AJ$1048576,BB$1,0)</f>
        <v>0</v>
      </c>
      <c r="BC635" s="2">
        <f t="shared" si="357"/>
        <v>0</v>
      </c>
      <c r="BD635" s="1">
        <f>VLOOKUP($B635&amp;$C635&amp;$D635,Staqo!$A$3:$AJ$1048576,BD$1,0)</f>
        <v>0</v>
      </c>
      <c r="BE635" s="1">
        <f>VLOOKUP($B635&amp;$C635&amp;$D635,HFE!$A$3:$AJ$1048576,BE$1,0)</f>
        <v>0</v>
      </c>
      <c r="BF635" s="2">
        <f t="shared" si="358"/>
        <v>0</v>
      </c>
      <c r="BG635" s="1">
        <f>VLOOKUP($B635&amp;$C635&amp;$D635,Staqo!$A$3:$AJ$1048576,BG$1,0)</f>
        <v>0</v>
      </c>
      <c r="BH635" s="1">
        <f>VLOOKUP($B635&amp;$C635&amp;$D635,HFE!$A$3:$AJ$1048576,BH$1,0)</f>
        <v>0</v>
      </c>
      <c r="BI635" s="2">
        <f t="shared" si="359"/>
        <v>0</v>
      </c>
      <c r="BJ635" s="1">
        <f>VLOOKUP($B635&amp;$C635&amp;$D635,Staqo!$A$3:$AJ$1048576,BJ$1,0)</f>
        <v>0</v>
      </c>
      <c r="BK635" s="1">
        <f>VLOOKUP($B635&amp;$C635&amp;$D635,HFE!$A$3:$AJ$1048576,BK$1,0)</f>
        <v>0</v>
      </c>
      <c r="BL635" s="2">
        <f t="shared" si="360"/>
        <v>0</v>
      </c>
      <c r="BM635" s="1">
        <f>VLOOKUP($B635&amp;$C635&amp;$D635,Staqo!$A$3:$AJ$1048576,BM$1,0)</f>
        <v>0</v>
      </c>
      <c r="BN635" s="1">
        <f>VLOOKUP($B635&amp;$C635&amp;$D635,HFE!$A$3:$AJ$1048576,BN$1,0)</f>
        <v>0</v>
      </c>
      <c r="BO635" s="2">
        <f t="shared" si="361"/>
        <v>0</v>
      </c>
      <c r="BP635" s="1">
        <f>VLOOKUP($B635&amp;$C635&amp;$D635,Staqo!$A$3:$AJ$1048576,BP$1,0)</f>
        <v>0</v>
      </c>
      <c r="BQ635" s="1">
        <f>VLOOKUP($B635&amp;$C635&amp;$D635,HFE!$A$3:$AJ$1048576,BQ$1,0)</f>
        <v>0</v>
      </c>
      <c r="BR635" s="2">
        <f t="shared" si="362"/>
        <v>0</v>
      </c>
      <c r="BS635" s="1">
        <f>VLOOKUP($B635&amp;$C635&amp;$D635,Staqo!$A$3:$AJ$1048576,BS$1,0)</f>
        <v>0</v>
      </c>
      <c r="BT635" s="1">
        <f>VLOOKUP($B635&amp;$C635&amp;$D635,HFE!$A$3:$AJ$1048576,BT$1,0)</f>
        <v>0</v>
      </c>
      <c r="BU635" s="2">
        <f t="shared" si="363"/>
        <v>0</v>
      </c>
      <c r="BV635" s="1">
        <f>VLOOKUP($B635&amp;$C635&amp;$D635,Staqo!$A$3:$AJ$1048576,BV$1,0)</f>
        <v>0</v>
      </c>
      <c r="BW635" s="1">
        <f>VLOOKUP($B635&amp;$C635&amp;$D635,HFE!$A$3:$AJ$1048576,BW$1,0)</f>
        <v>0</v>
      </c>
      <c r="BX635" s="2">
        <f t="shared" si="364"/>
        <v>0</v>
      </c>
      <c r="BY635" s="1">
        <f>VLOOKUP($B635&amp;$C635&amp;$D635,Staqo!$A$3:$AJ$1048576,BY$1,0)</f>
        <v>0</v>
      </c>
      <c r="BZ635" s="1">
        <f>VLOOKUP($B635&amp;$C635&amp;$D635,HFE!$A$3:$AJ$1048576,BZ$1,0)</f>
        <v>0</v>
      </c>
      <c r="CA635" s="2">
        <f t="shared" si="365"/>
        <v>0</v>
      </c>
      <c r="CB635" s="1">
        <f>VLOOKUP($B635&amp;$C635&amp;$D635,Staqo!$A$3:$AJ$1048576,CB$1,0)</f>
        <v>0</v>
      </c>
      <c r="CC635" s="1">
        <f>VLOOKUP($B635&amp;$C635&amp;$D635,HFE!$A$3:$AJ$1048576,CC$1,0)</f>
        <v>0</v>
      </c>
      <c r="CD635" s="2">
        <f t="shared" si="366"/>
        <v>0</v>
      </c>
      <c r="CE635" s="1">
        <f>VLOOKUP($B635&amp;$C635&amp;$D635,Staqo!$A$3:$AJ$1048576,CE$1,0)</f>
        <v>0</v>
      </c>
      <c r="CF635" s="1">
        <f>VLOOKUP($B635&amp;$C635&amp;$D635,HFE!$A$3:$AJ$1048576,CF$1,0)</f>
        <v>0</v>
      </c>
      <c r="CG635" s="2">
        <f t="shared" si="367"/>
        <v>0</v>
      </c>
      <c r="CH635" s="1">
        <f>VLOOKUP($B635&amp;$C635&amp;$D635,Staqo!$A$3:$AJ$1048576,CH$1,0)</f>
        <v>0</v>
      </c>
      <c r="CI635" s="1">
        <f>VLOOKUP($B635&amp;$C635&amp;$D635,HFE!$A$3:$AJ$1048576,CI$1,0)</f>
        <v>0</v>
      </c>
      <c r="CJ635" s="2">
        <f t="shared" si="368"/>
        <v>0</v>
      </c>
      <c r="CK635" s="1">
        <f>VLOOKUP($B635&amp;$C635&amp;$D635,Staqo!$A$3:$AJ$1048576,CK$1,0)</f>
        <v>0</v>
      </c>
      <c r="CL635" s="1">
        <f>VLOOKUP($B635&amp;$C635&amp;$D635,HFE!$A$3:$AJ$1048576,CL$1,0)</f>
        <v>0</v>
      </c>
      <c r="CM635" s="2">
        <f t="shared" si="369"/>
        <v>0</v>
      </c>
      <c r="CN635" s="1">
        <f>VLOOKUP($B635&amp;$C635&amp;$D635,Staqo!$A$3:$AJ$1048576,CN$1,0)</f>
        <v>0</v>
      </c>
      <c r="CO635" s="1">
        <f>VLOOKUP($B635&amp;$C635&amp;$D635,HFE!$A$3:$AJ$1048576,CO$1,0)</f>
        <v>0</v>
      </c>
      <c r="CP635" s="2">
        <f t="shared" si="370"/>
        <v>0</v>
      </c>
      <c r="CQ635" s="1">
        <f>VLOOKUP($B635&amp;$C635&amp;$D635,Staqo!$A$3:$AJ$1048576,CQ$1,0)</f>
        <v>0</v>
      </c>
      <c r="CR635" s="1">
        <f>VLOOKUP($B635&amp;$C635&amp;$D635,HFE!$A$3:$AJ$1048576,CR$1,0)</f>
        <v>0</v>
      </c>
      <c r="CS635" s="2">
        <f t="shared" si="371"/>
        <v>0</v>
      </c>
      <c r="CT635" s="1"/>
      <c r="CU635" s="1"/>
      <c r="CV635" s="2"/>
    </row>
    <row r="636" hidden="1" spans="1:100">
      <c r="A636" s="1" t="s">
        <v>95</v>
      </c>
      <c r="B636" s="1" t="s">
        <v>96</v>
      </c>
      <c r="C636" s="3">
        <v>44574</v>
      </c>
      <c r="D636" s="1" t="s">
        <v>115</v>
      </c>
      <c r="E636" s="1">
        <f>VLOOKUP($B636&amp;$C636&amp;$D636,Staqo!$A$3:$AJ$1048576,E$1,0)</f>
        <v>5.30222</v>
      </c>
      <c r="F636" s="1" t="e">
        <f>VLOOKUP($B636&amp;$C636&amp;$D636,HFE!$A$3:$AJ$1048576,F$1,0)</f>
        <v>#REF!</v>
      </c>
      <c r="G636" s="2" t="e">
        <f t="shared" si="341"/>
        <v>#REF!</v>
      </c>
      <c r="H636" s="1">
        <f>VLOOKUP($B636&amp;$C636&amp;$D636,Staqo!$A$3:$AJ$1048576,H$1,0)</f>
        <v>6.28172</v>
      </c>
      <c r="I636" s="1" t="e">
        <f>VLOOKUP($B636&amp;$C636&amp;$D636,HFE!$A$3:$AJ$1048576,I$1,0)</f>
        <v>#REF!</v>
      </c>
      <c r="J636" s="2" t="e">
        <f t="shared" si="342"/>
        <v>#REF!</v>
      </c>
      <c r="K636" s="1">
        <f>VLOOKUP($B636&amp;$C636&amp;$D636,Staqo!$A$3:$AJ$1048576,K$1,0)</f>
        <v>6922.96</v>
      </c>
      <c r="L636" s="1" t="e">
        <f>VLOOKUP($B636&amp;$C636&amp;$D636,HFE!$A$3:$AJ$1048576,L$1,0)</f>
        <v>#REF!</v>
      </c>
      <c r="M636" s="2" t="e">
        <f t="shared" si="343"/>
        <v>#REF!</v>
      </c>
      <c r="N636" s="1">
        <f>VLOOKUP($B636&amp;$C636&amp;$D636,Staqo!$A$3:$AJ$1048576,N$1,0)</f>
        <v>5310</v>
      </c>
      <c r="O636" s="1">
        <f>VLOOKUP($B636&amp;$C636&amp;$D636,HFE!$A$3:$AJ$1048576,O$1,0)</f>
        <v>0</v>
      </c>
      <c r="P636" s="2">
        <f t="shared" si="344"/>
        <v>-5310</v>
      </c>
      <c r="Q636" s="1">
        <f>VLOOKUP($B636&amp;$C636&amp;$D636,Staqo!$A$3:$AJ$1048576,Q$1,0)</f>
        <v>5266.67</v>
      </c>
      <c r="R636" s="1">
        <f>VLOOKUP($B636&amp;$C636&amp;$D636,HFE!$A$3:$AJ$1048576,R$1,0)</f>
        <v>0</v>
      </c>
      <c r="S636" s="2">
        <f t="shared" si="345"/>
        <v>-5266.67</v>
      </c>
      <c r="T636" s="1">
        <f>VLOOKUP($B636&amp;$C636&amp;$D636,Staqo!$A$3:$AJ$1048576,T$1,0)</f>
        <v>0.767013</v>
      </c>
      <c r="U636" s="1" t="e">
        <f>VLOOKUP($B636&amp;$C636&amp;$D636,HFE!$A$3:$AJ$1048576,U$1,0)</f>
        <v>#REF!</v>
      </c>
      <c r="V636" s="2" t="e">
        <f t="shared" si="346"/>
        <v>#REF!</v>
      </c>
      <c r="W636" s="1">
        <f>VLOOKUP($B636&amp;$C636&amp;$D636,Staqo!$A$3:$AJ$1048576,W$1,0)</f>
        <v>0.760754</v>
      </c>
      <c r="X636" s="1" t="e">
        <f>VLOOKUP($B636&amp;$C636&amp;$D636,HFE!$A$3:$AJ$1048576,X$1,0)</f>
        <v>#REF!</v>
      </c>
      <c r="Y636" s="2" t="e">
        <f t="shared" si="347"/>
        <v>#REF!</v>
      </c>
      <c r="Z636" s="4">
        <f>VLOOKUP($B636&amp;$C636&amp;$D636,Staqo!$A$3:$AJ$1048576,Z$1,0)</f>
        <v>100</v>
      </c>
      <c r="AA636" s="4">
        <f>VLOOKUP($B636&amp;$C636&amp;$D636,HFE!$A$3:$AJ$1048576,AA$1,0)</f>
        <v>0</v>
      </c>
      <c r="AB636" s="5">
        <f t="shared" si="348"/>
        <v>-100</v>
      </c>
      <c r="AC636" s="1">
        <f>VLOOKUP($B636&amp;$C636&amp;$D636,Staqo!$A$3:$AJ$1048576,AC$1,0)</f>
        <v>100</v>
      </c>
      <c r="AD636" s="1">
        <f>VLOOKUP($B636&amp;$C636&amp;$D636,HFE!$A$3:$AJ$1048576,AD$1,0)*100</f>
        <v>100</v>
      </c>
      <c r="AE636" s="2">
        <f t="shared" si="349"/>
        <v>0</v>
      </c>
      <c r="AF636" s="1">
        <f>VLOOKUP($B636&amp;$C636&amp;$D636,Staqo!$A$3:$AJ$1048576,AF$1,0)</f>
        <v>100</v>
      </c>
      <c r="AG636" s="1">
        <f>VLOOKUP($B636&amp;$C636&amp;$D636,HFE!$A$3:$AJ$1048576,AG$1,0)*100</f>
        <v>100</v>
      </c>
      <c r="AH636" s="2">
        <f t="shared" si="350"/>
        <v>0</v>
      </c>
      <c r="AI636" s="1">
        <f>VLOOKUP($B636&amp;$C636&amp;$D636,Staqo!$A$3:$AJ$1048576,AI$1,0)</f>
        <v>0.220833</v>
      </c>
      <c r="AJ636" s="1" t="e">
        <f>VLOOKUP($B636&amp;$C636&amp;$D636,HFE!$A$3:$AJ$1048576,AJ$1,0)</f>
        <v>#REF!</v>
      </c>
      <c r="AK636" s="2" t="e">
        <f t="shared" si="351"/>
        <v>#REF!</v>
      </c>
      <c r="AL636" s="1">
        <f>VLOOKUP($B636&amp;$C636&amp;$D636,Staqo!$A$3:$AJ$1048576,AL$1,0)</f>
        <v>0.200757</v>
      </c>
      <c r="AM636" s="1" t="e">
        <f>VLOOKUP($B636&amp;$C636&amp;$D636,HFE!$A$3:$AJ$1048576,AM$1,0)</f>
        <v>#REF!</v>
      </c>
      <c r="AN636" s="2" t="e">
        <f t="shared" si="352"/>
        <v>#REF!</v>
      </c>
      <c r="AO636" s="1">
        <f>VLOOKUP($B636&amp;$C636&amp;$D636,Staqo!$A$3:$AJ$1048576,AO$1,0)</f>
        <v>0.219031</v>
      </c>
      <c r="AP636" s="1" t="e">
        <f>VLOOKUP($B636&amp;$C636&amp;$D636,HFE!$A$3:$AJ$1048576,AP$1,0)</f>
        <v>#REF!</v>
      </c>
      <c r="AQ636" s="2" t="e">
        <f t="shared" si="353"/>
        <v>#REF!</v>
      </c>
      <c r="AR636" s="1">
        <f>VLOOKUP($B636&amp;$C636&amp;$D636,Staqo!$A$3:$AJ$1048576,AR$1,0)</f>
        <v>0.199118</v>
      </c>
      <c r="AS636" s="1" t="e">
        <f>VLOOKUP($B636&amp;$C636&amp;$D636,HFE!$A$3:$AJ$1048576,AS$1,0)</f>
        <v>#REF!</v>
      </c>
      <c r="AT636" s="2" t="e">
        <f t="shared" si="354"/>
        <v>#REF!</v>
      </c>
      <c r="AU636" s="1">
        <f>VLOOKUP($B636&amp;$C636&amp;$D636,Staqo!$A$3:$AJ$1048576,AU$1,0)</f>
        <v>98.5657</v>
      </c>
      <c r="AV636" s="1">
        <f>VLOOKUP($B636&amp;$C636&amp;$D636,HFE!$A$3:$AJ$1048576,AV$1,0)</f>
        <v>0</v>
      </c>
      <c r="AW636" s="2">
        <f t="shared" si="355"/>
        <v>-98.5657</v>
      </c>
      <c r="AX636" s="4">
        <f>VLOOKUP($B636&amp;$C636&amp;$D636,Staqo!$A$3:$AJ$1048576,AX$1,0)</f>
        <v>12</v>
      </c>
      <c r="AY636" s="4">
        <f>VLOOKUP($B636&amp;$C636&amp;$D636,HFE!$A$3:$AJ$1048576,AY$1,0)</f>
        <v>12</v>
      </c>
      <c r="AZ636" s="5">
        <f t="shared" si="356"/>
        <v>0</v>
      </c>
      <c r="BA636" s="1">
        <f>VLOOKUP($B636&amp;$C636&amp;$D636,Staqo!$A$3:$AJ$1048576,BA$1,0)</f>
        <v>0</v>
      </c>
      <c r="BB636" s="1">
        <f>VLOOKUP($B636&amp;$C636&amp;$D636,HFE!$A$3:$AJ$1048576,BB$1,0)</f>
        <v>0</v>
      </c>
      <c r="BC636" s="2">
        <f t="shared" si="357"/>
        <v>0</v>
      </c>
      <c r="BD636" s="1">
        <f>VLOOKUP($B636&amp;$C636&amp;$D636,Staqo!$A$3:$AJ$1048576,BD$1,0)</f>
        <v>0</v>
      </c>
      <c r="BE636" s="1">
        <f>VLOOKUP($B636&amp;$C636&amp;$D636,HFE!$A$3:$AJ$1048576,BE$1,0)</f>
        <v>0</v>
      </c>
      <c r="BF636" s="2">
        <f t="shared" si="358"/>
        <v>0</v>
      </c>
      <c r="BG636" s="1">
        <f>VLOOKUP($B636&amp;$C636&amp;$D636,Staqo!$A$3:$AJ$1048576,BG$1,0)</f>
        <v>0</v>
      </c>
      <c r="BH636" s="1">
        <f>VLOOKUP($B636&amp;$C636&amp;$D636,HFE!$A$3:$AJ$1048576,BH$1,0)</f>
        <v>0</v>
      </c>
      <c r="BI636" s="2">
        <f t="shared" si="359"/>
        <v>0</v>
      </c>
      <c r="BJ636" s="1">
        <f>VLOOKUP($B636&amp;$C636&amp;$D636,Staqo!$A$3:$AJ$1048576,BJ$1,0)</f>
        <v>0</v>
      </c>
      <c r="BK636" s="1">
        <f>VLOOKUP($B636&amp;$C636&amp;$D636,HFE!$A$3:$AJ$1048576,BK$1,0)</f>
        <v>0</v>
      </c>
      <c r="BL636" s="2">
        <f t="shared" si="360"/>
        <v>0</v>
      </c>
      <c r="BM636" s="1">
        <f>VLOOKUP($B636&amp;$C636&amp;$D636,Staqo!$A$3:$AJ$1048576,BM$1,0)</f>
        <v>0</v>
      </c>
      <c r="BN636" s="1">
        <f>VLOOKUP($B636&amp;$C636&amp;$D636,HFE!$A$3:$AJ$1048576,BN$1,0)</f>
        <v>0</v>
      </c>
      <c r="BO636" s="2">
        <f t="shared" si="361"/>
        <v>0</v>
      </c>
      <c r="BP636" s="1">
        <f>VLOOKUP($B636&amp;$C636&amp;$D636,Staqo!$A$3:$AJ$1048576,BP$1,0)</f>
        <v>0</v>
      </c>
      <c r="BQ636" s="1">
        <f>VLOOKUP($B636&amp;$C636&amp;$D636,HFE!$A$3:$AJ$1048576,BQ$1,0)</f>
        <v>0</v>
      </c>
      <c r="BR636" s="2">
        <f t="shared" si="362"/>
        <v>0</v>
      </c>
      <c r="BS636" s="1">
        <f>VLOOKUP($B636&amp;$C636&amp;$D636,Staqo!$A$3:$AJ$1048576,BS$1,0)</f>
        <v>0</v>
      </c>
      <c r="BT636" s="1">
        <f>VLOOKUP($B636&amp;$C636&amp;$D636,HFE!$A$3:$AJ$1048576,BT$1,0)</f>
        <v>0</v>
      </c>
      <c r="BU636" s="2">
        <f t="shared" si="363"/>
        <v>0</v>
      </c>
      <c r="BV636" s="1">
        <f>VLOOKUP($B636&amp;$C636&amp;$D636,Staqo!$A$3:$AJ$1048576,BV$1,0)</f>
        <v>0</v>
      </c>
      <c r="BW636" s="1">
        <f>VLOOKUP($B636&amp;$C636&amp;$D636,HFE!$A$3:$AJ$1048576,BW$1,0)</f>
        <v>0</v>
      </c>
      <c r="BX636" s="2">
        <f t="shared" si="364"/>
        <v>0</v>
      </c>
      <c r="BY636" s="1">
        <f>VLOOKUP($B636&amp;$C636&amp;$D636,Staqo!$A$3:$AJ$1048576,BY$1,0)</f>
        <v>0</v>
      </c>
      <c r="BZ636" s="1">
        <f>VLOOKUP($B636&amp;$C636&amp;$D636,HFE!$A$3:$AJ$1048576,BZ$1,0)</f>
        <v>0</v>
      </c>
      <c r="CA636" s="2">
        <f t="shared" si="365"/>
        <v>0</v>
      </c>
      <c r="CB636" s="1">
        <f>VLOOKUP($B636&amp;$C636&amp;$D636,Staqo!$A$3:$AJ$1048576,CB$1,0)</f>
        <v>0</v>
      </c>
      <c r="CC636" s="1">
        <f>VLOOKUP($B636&amp;$C636&amp;$D636,HFE!$A$3:$AJ$1048576,CC$1,0)</f>
        <v>0</v>
      </c>
      <c r="CD636" s="2">
        <f t="shared" si="366"/>
        <v>0</v>
      </c>
      <c r="CE636" s="1">
        <f>VLOOKUP($B636&amp;$C636&amp;$D636,Staqo!$A$3:$AJ$1048576,CE$1,0)</f>
        <v>0</v>
      </c>
      <c r="CF636" s="1">
        <f>VLOOKUP($B636&amp;$C636&amp;$D636,HFE!$A$3:$AJ$1048576,CF$1,0)</f>
        <v>0</v>
      </c>
      <c r="CG636" s="2">
        <f t="shared" si="367"/>
        <v>0</v>
      </c>
      <c r="CH636" s="1">
        <f>VLOOKUP($B636&amp;$C636&amp;$D636,Staqo!$A$3:$AJ$1048576,CH$1,0)</f>
        <v>0</v>
      </c>
      <c r="CI636" s="1">
        <f>VLOOKUP($B636&amp;$C636&amp;$D636,HFE!$A$3:$AJ$1048576,CI$1,0)</f>
        <v>0</v>
      </c>
      <c r="CJ636" s="2">
        <f t="shared" si="368"/>
        <v>0</v>
      </c>
      <c r="CK636" s="1">
        <f>VLOOKUP($B636&amp;$C636&amp;$D636,Staqo!$A$3:$AJ$1048576,CK$1,0)</f>
        <v>0</v>
      </c>
      <c r="CL636" s="1">
        <f>VLOOKUP($B636&amp;$C636&amp;$D636,HFE!$A$3:$AJ$1048576,CL$1,0)</f>
        <v>0</v>
      </c>
      <c r="CM636" s="2">
        <f t="shared" si="369"/>
        <v>0</v>
      </c>
      <c r="CN636" s="1">
        <f>VLOOKUP($B636&amp;$C636&amp;$D636,Staqo!$A$3:$AJ$1048576,CN$1,0)</f>
        <v>0</v>
      </c>
      <c r="CO636" s="1">
        <f>VLOOKUP($B636&amp;$C636&amp;$D636,HFE!$A$3:$AJ$1048576,CO$1,0)</f>
        <v>0</v>
      </c>
      <c r="CP636" s="2">
        <f t="shared" si="370"/>
        <v>0</v>
      </c>
      <c r="CQ636" s="1">
        <f>VLOOKUP($B636&amp;$C636&amp;$D636,Staqo!$A$3:$AJ$1048576,CQ$1,0)</f>
        <v>0</v>
      </c>
      <c r="CR636" s="1">
        <f>VLOOKUP($B636&amp;$C636&amp;$D636,HFE!$A$3:$AJ$1048576,CR$1,0)</f>
        <v>0</v>
      </c>
      <c r="CS636" s="2">
        <f t="shared" si="371"/>
        <v>0</v>
      </c>
      <c r="CT636" s="1"/>
      <c r="CU636" s="1"/>
      <c r="CV636" s="2"/>
    </row>
    <row r="637" hidden="1" spans="1:100">
      <c r="A637" s="1" t="s">
        <v>95</v>
      </c>
      <c r="B637" s="1" t="s">
        <v>96</v>
      </c>
      <c r="C637" s="3">
        <v>44574</v>
      </c>
      <c r="D637" s="1" t="s">
        <v>116</v>
      </c>
      <c r="E637" s="1">
        <f>VLOOKUP($B637&amp;$C637&amp;$D637,Staqo!$A$3:$AJ$1048576,E$1,0)</f>
        <v>5.30222</v>
      </c>
      <c r="F637" s="1" t="e">
        <f>VLOOKUP($B637&amp;$C637&amp;$D637,HFE!$A$3:$AJ$1048576,F$1,0)</f>
        <v>#REF!</v>
      </c>
      <c r="G637" s="2" t="e">
        <f t="shared" si="341"/>
        <v>#REF!</v>
      </c>
      <c r="H637" s="1">
        <f>VLOOKUP($B637&amp;$C637&amp;$D637,Staqo!$A$3:$AJ$1048576,H$1,0)</f>
        <v>6.28172</v>
      </c>
      <c r="I637" s="1" t="e">
        <f>VLOOKUP($B637&amp;$C637&amp;$D637,HFE!$A$3:$AJ$1048576,I$1,0)</f>
        <v>#REF!</v>
      </c>
      <c r="J637" s="2" t="e">
        <f t="shared" si="342"/>
        <v>#REF!</v>
      </c>
      <c r="K637" s="1">
        <f>VLOOKUP($B637&amp;$C637&amp;$D637,Staqo!$A$3:$AJ$1048576,K$1,0)</f>
        <v>6922.96</v>
      </c>
      <c r="L637" s="1" t="e">
        <f>VLOOKUP($B637&amp;$C637&amp;$D637,HFE!$A$3:$AJ$1048576,L$1,0)</f>
        <v>#REF!</v>
      </c>
      <c r="M637" s="2" t="e">
        <f t="shared" si="343"/>
        <v>#REF!</v>
      </c>
      <c r="N637" s="1">
        <f>VLOOKUP($B637&amp;$C637&amp;$D637,Staqo!$A$3:$AJ$1048576,N$1,0)</f>
        <v>5300</v>
      </c>
      <c r="O637" s="1">
        <f>VLOOKUP($B637&amp;$C637&amp;$D637,HFE!$A$3:$AJ$1048576,O$1,0)</f>
        <v>0</v>
      </c>
      <c r="P637" s="2">
        <f t="shared" si="344"/>
        <v>-5300</v>
      </c>
      <c r="Q637" s="1">
        <f>VLOOKUP($B637&amp;$C637&amp;$D637,Staqo!$A$3:$AJ$1048576,Q$1,0)</f>
        <v>5256.75</v>
      </c>
      <c r="R637" s="1">
        <f>VLOOKUP($B637&amp;$C637&amp;$D637,HFE!$A$3:$AJ$1048576,R$1,0)</f>
        <v>0</v>
      </c>
      <c r="S637" s="2">
        <f t="shared" si="345"/>
        <v>-5256.75</v>
      </c>
      <c r="T637" s="1">
        <f>VLOOKUP($B637&amp;$C637&amp;$D637,Staqo!$A$3:$AJ$1048576,T$1,0)</f>
        <v>0.765569</v>
      </c>
      <c r="U637" s="1" t="e">
        <f>VLOOKUP($B637&amp;$C637&amp;$D637,HFE!$A$3:$AJ$1048576,U$1,0)</f>
        <v>#REF!</v>
      </c>
      <c r="V637" s="2" t="e">
        <f t="shared" si="346"/>
        <v>#REF!</v>
      </c>
      <c r="W637" s="1">
        <f>VLOOKUP($B637&amp;$C637&amp;$D637,Staqo!$A$3:$AJ$1048576,W$1,0)</f>
        <v>0.759322</v>
      </c>
      <c r="X637" s="1" t="e">
        <f>VLOOKUP($B637&amp;$C637&amp;$D637,HFE!$A$3:$AJ$1048576,X$1,0)</f>
        <v>#REF!</v>
      </c>
      <c r="Y637" s="2" t="e">
        <f t="shared" si="347"/>
        <v>#REF!</v>
      </c>
      <c r="Z637" s="4">
        <f>VLOOKUP($B637&amp;$C637&amp;$D637,Staqo!$A$3:$AJ$1048576,Z$1,0)</f>
        <v>100</v>
      </c>
      <c r="AA637" s="4">
        <f>VLOOKUP($B637&amp;$C637&amp;$D637,HFE!$A$3:$AJ$1048576,AA$1,0)</f>
        <v>0</v>
      </c>
      <c r="AB637" s="5">
        <f t="shared" si="348"/>
        <v>-100</v>
      </c>
      <c r="AC637" s="1">
        <f>VLOOKUP($B637&amp;$C637&amp;$D637,Staqo!$A$3:$AJ$1048576,AC$1,0)</f>
        <v>100</v>
      </c>
      <c r="AD637" s="1">
        <f>VLOOKUP($B637&amp;$C637&amp;$D637,HFE!$A$3:$AJ$1048576,AD$1,0)*100</f>
        <v>100</v>
      </c>
      <c r="AE637" s="2">
        <f t="shared" si="349"/>
        <v>0</v>
      </c>
      <c r="AF637" s="1">
        <f>VLOOKUP($B637&amp;$C637&amp;$D637,Staqo!$A$3:$AJ$1048576,AF$1,0)</f>
        <v>100</v>
      </c>
      <c r="AG637" s="1">
        <f>VLOOKUP($B637&amp;$C637&amp;$D637,HFE!$A$3:$AJ$1048576,AG$1,0)*100</f>
        <v>100</v>
      </c>
      <c r="AH637" s="2">
        <f t="shared" si="350"/>
        <v>0</v>
      </c>
      <c r="AI637" s="1">
        <f>VLOOKUP($B637&amp;$C637&amp;$D637,Staqo!$A$3:$AJ$1048576,AI$1,0)</f>
        <v>0.220417</v>
      </c>
      <c r="AJ637" s="1" t="e">
        <f>VLOOKUP($B637&amp;$C637&amp;$D637,HFE!$A$3:$AJ$1048576,AJ$1,0)</f>
        <v>#REF!</v>
      </c>
      <c r="AK637" s="2" t="e">
        <f t="shared" si="351"/>
        <v>#REF!</v>
      </c>
      <c r="AL637" s="1">
        <f>VLOOKUP($B637&amp;$C637&amp;$D637,Staqo!$A$3:$AJ$1048576,AL$1,0)</f>
        <v>0.200379</v>
      </c>
      <c r="AM637" s="1" t="e">
        <f>VLOOKUP($B637&amp;$C637&amp;$D637,HFE!$A$3:$AJ$1048576,AM$1,0)</f>
        <v>#REF!</v>
      </c>
      <c r="AN637" s="2" t="e">
        <f t="shared" si="352"/>
        <v>#REF!</v>
      </c>
      <c r="AO637" s="1">
        <f>VLOOKUP($B637&amp;$C637&amp;$D637,Staqo!$A$3:$AJ$1048576,AO$1,0)</f>
        <v>0.218618</v>
      </c>
      <c r="AP637" s="1" t="e">
        <f>VLOOKUP($B637&amp;$C637&amp;$D637,HFE!$A$3:$AJ$1048576,AP$1,0)</f>
        <v>#REF!</v>
      </c>
      <c r="AQ637" s="2" t="e">
        <f t="shared" si="353"/>
        <v>#REF!</v>
      </c>
      <c r="AR637" s="1">
        <f>VLOOKUP($B637&amp;$C637&amp;$D637,Staqo!$A$3:$AJ$1048576,AR$1,0)</f>
        <v>0.198743</v>
      </c>
      <c r="AS637" s="1" t="e">
        <f>VLOOKUP($B637&amp;$C637&amp;$D637,HFE!$A$3:$AJ$1048576,AS$1,0)</f>
        <v>#REF!</v>
      </c>
      <c r="AT637" s="2" t="e">
        <f t="shared" si="354"/>
        <v>#REF!</v>
      </c>
      <c r="AU637" s="1">
        <f>VLOOKUP($B637&amp;$C637&amp;$D637,Staqo!$A$3:$AJ$1048576,AU$1,0)</f>
        <v>96.6484</v>
      </c>
      <c r="AV637" s="1">
        <f>VLOOKUP($B637&amp;$C637&amp;$D637,HFE!$A$3:$AJ$1048576,AV$1,0)</f>
        <v>0</v>
      </c>
      <c r="AW637" s="2">
        <f t="shared" si="355"/>
        <v>-96.6484</v>
      </c>
      <c r="AX637" s="4">
        <f>VLOOKUP($B637&amp;$C637&amp;$D637,Staqo!$A$3:$AJ$1048576,AX$1,0)</f>
        <v>12</v>
      </c>
      <c r="AY637" s="4">
        <f>VLOOKUP($B637&amp;$C637&amp;$D637,HFE!$A$3:$AJ$1048576,AY$1,0)</f>
        <v>12</v>
      </c>
      <c r="AZ637" s="5">
        <f t="shared" si="356"/>
        <v>0</v>
      </c>
      <c r="BA637" s="1">
        <f>VLOOKUP($B637&amp;$C637&amp;$D637,Staqo!$A$3:$AJ$1048576,BA$1,0)</f>
        <v>0</v>
      </c>
      <c r="BB637" s="1">
        <f>VLOOKUP($B637&amp;$C637&amp;$D637,HFE!$A$3:$AJ$1048576,BB$1,0)</f>
        <v>0</v>
      </c>
      <c r="BC637" s="2">
        <f t="shared" si="357"/>
        <v>0</v>
      </c>
      <c r="BD637" s="1">
        <f>VLOOKUP($B637&amp;$C637&amp;$D637,Staqo!$A$3:$AJ$1048576,BD$1,0)</f>
        <v>0</v>
      </c>
      <c r="BE637" s="1">
        <f>VLOOKUP($B637&amp;$C637&amp;$D637,HFE!$A$3:$AJ$1048576,BE$1,0)</f>
        <v>0</v>
      </c>
      <c r="BF637" s="2">
        <f t="shared" si="358"/>
        <v>0</v>
      </c>
      <c r="BG637" s="1">
        <f>VLOOKUP($B637&amp;$C637&amp;$D637,Staqo!$A$3:$AJ$1048576,BG$1,0)</f>
        <v>0</v>
      </c>
      <c r="BH637" s="1">
        <f>VLOOKUP($B637&amp;$C637&amp;$D637,HFE!$A$3:$AJ$1048576,BH$1,0)</f>
        <v>0</v>
      </c>
      <c r="BI637" s="2">
        <f t="shared" si="359"/>
        <v>0</v>
      </c>
      <c r="BJ637" s="1">
        <f>VLOOKUP($B637&amp;$C637&amp;$D637,Staqo!$A$3:$AJ$1048576,BJ$1,0)</f>
        <v>0</v>
      </c>
      <c r="BK637" s="1">
        <f>VLOOKUP($B637&amp;$C637&amp;$D637,HFE!$A$3:$AJ$1048576,BK$1,0)</f>
        <v>0</v>
      </c>
      <c r="BL637" s="2">
        <f t="shared" si="360"/>
        <v>0</v>
      </c>
      <c r="BM637" s="1">
        <f>VLOOKUP($B637&amp;$C637&amp;$D637,Staqo!$A$3:$AJ$1048576,BM$1,0)</f>
        <v>0</v>
      </c>
      <c r="BN637" s="1">
        <f>VLOOKUP($B637&amp;$C637&amp;$D637,HFE!$A$3:$AJ$1048576,BN$1,0)</f>
        <v>0</v>
      </c>
      <c r="BO637" s="2">
        <f t="shared" si="361"/>
        <v>0</v>
      </c>
      <c r="BP637" s="1">
        <f>VLOOKUP($B637&amp;$C637&amp;$D637,Staqo!$A$3:$AJ$1048576,BP$1,0)</f>
        <v>0</v>
      </c>
      <c r="BQ637" s="1">
        <f>VLOOKUP($B637&amp;$C637&amp;$D637,HFE!$A$3:$AJ$1048576,BQ$1,0)</f>
        <v>0</v>
      </c>
      <c r="BR637" s="2">
        <f t="shared" si="362"/>
        <v>0</v>
      </c>
      <c r="BS637" s="1">
        <f>VLOOKUP($B637&amp;$C637&amp;$D637,Staqo!$A$3:$AJ$1048576,BS$1,0)</f>
        <v>0</v>
      </c>
      <c r="BT637" s="1">
        <f>VLOOKUP($B637&amp;$C637&amp;$D637,HFE!$A$3:$AJ$1048576,BT$1,0)</f>
        <v>0</v>
      </c>
      <c r="BU637" s="2">
        <f t="shared" si="363"/>
        <v>0</v>
      </c>
      <c r="BV637" s="1">
        <f>VLOOKUP($B637&amp;$C637&amp;$D637,Staqo!$A$3:$AJ$1048576,BV$1,0)</f>
        <v>0</v>
      </c>
      <c r="BW637" s="1">
        <f>VLOOKUP($B637&amp;$C637&amp;$D637,HFE!$A$3:$AJ$1048576,BW$1,0)</f>
        <v>0</v>
      </c>
      <c r="BX637" s="2">
        <f t="shared" si="364"/>
        <v>0</v>
      </c>
      <c r="BY637" s="1">
        <f>VLOOKUP($B637&amp;$C637&amp;$D637,Staqo!$A$3:$AJ$1048576,BY$1,0)</f>
        <v>0</v>
      </c>
      <c r="BZ637" s="1">
        <f>VLOOKUP($B637&amp;$C637&amp;$D637,HFE!$A$3:$AJ$1048576,BZ$1,0)</f>
        <v>0</v>
      </c>
      <c r="CA637" s="2">
        <f t="shared" si="365"/>
        <v>0</v>
      </c>
      <c r="CB637" s="1">
        <f>VLOOKUP($B637&amp;$C637&amp;$D637,Staqo!$A$3:$AJ$1048576,CB$1,0)</f>
        <v>0</v>
      </c>
      <c r="CC637" s="1">
        <f>VLOOKUP($B637&amp;$C637&amp;$D637,HFE!$A$3:$AJ$1048576,CC$1,0)</f>
        <v>0</v>
      </c>
      <c r="CD637" s="2">
        <f t="shared" si="366"/>
        <v>0</v>
      </c>
      <c r="CE637" s="1">
        <f>VLOOKUP($B637&amp;$C637&amp;$D637,Staqo!$A$3:$AJ$1048576,CE$1,0)</f>
        <v>0</v>
      </c>
      <c r="CF637" s="1">
        <f>VLOOKUP($B637&amp;$C637&amp;$D637,HFE!$A$3:$AJ$1048576,CF$1,0)</f>
        <v>0</v>
      </c>
      <c r="CG637" s="2">
        <f t="shared" si="367"/>
        <v>0</v>
      </c>
      <c r="CH637" s="1">
        <f>VLOOKUP($B637&amp;$C637&amp;$D637,Staqo!$A$3:$AJ$1048576,CH$1,0)</f>
        <v>0</v>
      </c>
      <c r="CI637" s="1">
        <f>VLOOKUP($B637&amp;$C637&amp;$D637,HFE!$A$3:$AJ$1048576,CI$1,0)</f>
        <v>0</v>
      </c>
      <c r="CJ637" s="2">
        <f t="shared" si="368"/>
        <v>0</v>
      </c>
      <c r="CK637" s="1">
        <f>VLOOKUP($B637&amp;$C637&amp;$D637,Staqo!$A$3:$AJ$1048576,CK$1,0)</f>
        <v>0</v>
      </c>
      <c r="CL637" s="1">
        <f>VLOOKUP($B637&amp;$C637&amp;$D637,HFE!$A$3:$AJ$1048576,CL$1,0)</f>
        <v>0</v>
      </c>
      <c r="CM637" s="2">
        <f t="shared" si="369"/>
        <v>0</v>
      </c>
      <c r="CN637" s="1">
        <f>VLOOKUP($B637&amp;$C637&amp;$D637,Staqo!$A$3:$AJ$1048576,CN$1,0)</f>
        <v>0</v>
      </c>
      <c r="CO637" s="1">
        <f>VLOOKUP($B637&amp;$C637&amp;$D637,HFE!$A$3:$AJ$1048576,CO$1,0)</f>
        <v>0</v>
      </c>
      <c r="CP637" s="2">
        <f t="shared" si="370"/>
        <v>0</v>
      </c>
      <c r="CQ637" s="1">
        <f>VLOOKUP($B637&amp;$C637&amp;$D637,Staqo!$A$3:$AJ$1048576,CQ$1,0)</f>
        <v>0</v>
      </c>
      <c r="CR637" s="1">
        <f>VLOOKUP($B637&amp;$C637&amp;$D637,HFE!$A$3:$AJ$1048576,CR$1,0)</f>
        <v>0</v>
      </c>
      <c r="CS637" s="2">
        <f t="shared" si="371"/>
        <v>0</v>
      </c>
      <c r="CT637" s="1"/>
      <c r="CU637" s="1"/>
      <c r="CV637" s="2"/>
    </row>
    <row r="638" hidden="1" spans="1:100">
      <c r="A638" s="1" t="s">
        <v>95</v>
      </c>
      <c r="B638" s="1" t="s">
        <v>96</v>
      </c>
      <c r="C638" s="3">
        <v>44574</v>
      </c>
      <c r="D638" s="1" t="s">
        <v>117</v>
      </c>
      <c r="E638" s="1">
        <f>VLOOKUP($B638&amp;$C638&amp;$D638,Staqo!$A$3:$AJ$1048576,E$1,0)</f>
        <v>5.30222</v>
      </c>
      <c r="F638" s="1" t="e">
        <f>VLOOKUP($B638&amp;$C638&amp;$D638,HFE!$A$3:$AJ$1048576,F$1,0)</f>
        <v>#REF!</v>
      </c>
      <c r="G638" s="2" t="e">
        <f t="shared" si="341"/>
        <v>#REF!</v>
      </c>
      <c r="H638" s="1">
        <f>VLOOKUP($B638&amp;$C638&amp;$D638,Staqo!$A$3:$AJ$1048576,H$1,0)</f>
        <v>6.28172</v>
      </c>
      <c r="I638" s="1" t="e">
        <f>VLOOKUP($B638&amp;$C638&amp;$D638,HFE!$A$3:$AJ$1048576,I$1,0)</f>
        <v>#REF!</v>
      </c>
      <c r="J638" s="2" t="e">
        <f t="shared" si="342"/>
        <v>#REF!</v>
      </c>
      <c r="K638" s="1">
        <f>VLOOKUP($B638&amp;$C638&amp;$D638,Staqo!$A$3:$AJ$1048576,K$1,0)</f>
        <v>6922.96</v>
      </c>
      <c r="L638" s="1" t="e">
        <f>VLOOKUP($B638&amp;$C638&amp;$D638,HFE!$A$3:$AJ$1048576,L$1,0)</f>
        <v>#REF!</v>
      </c>
      <c r="M638" s="2" t="e">
        <f t="shared" si="343"/>
        <v>#REF!</v>
      </c>
      <c r="N638" s="1">
        <f>VLOOKUP($B638&amp;$C638&amp;$D638,Staqo!$A$3:$AJ$1048576,N$1,0)</f>
        <v>5150</v>
      </c>
      <c r="O638" s="1">
        <f>VLOOKUP($B638&amp;$C638&amp;$D638,HFE!$A$3:$AJ$1048576,O$1,0)</f>
        <v>0</v>
      </c>
      <c r="P638" s="2">
        <f t="shared" si="344"/>
        <v>-5150</v>
      </c>
      <c r="Q638" s="1">
        <f>VLOOKUP($B638&amp;$C638&amp;$D638,Staqo!$A$3:$AJ$1048576,Q$1,0)</f>
        <v>5107.97</v>
      </c>
      <c r="R638" s="1">
        <f>VLOOKUP($B638&amp;$C638&amp;$D638,HFE!$A$3:$AJ$1048576,R$1,0)</f>
        <v>0</v>
      </c>
      <c r="S638" s="2">
        <f t="shared" si="345"/>
        <v>-5107.97</v>
      </c>
      <c r="T638" s="1">
        <f>VLOOKUP($B638&amp;$C638&amp;$D638,Staqo!$A$3:$AJ$1048576,T$1,0)</f>
        <v>0.743902</v>
      </c>
      <c r="U638" s="1" t="e">
        <f>VLOOKUP($B638&amp;$C638&amp;$D638,HFE!$A$3:$AJ$1048576,U$1,0)</f>
        <v>#REF!</v>
      </c>
      <c r="V638" s="2" t="e">
        <f t="shared" si="346"/>
        <v>#REF!</v>
      </c>
      <c r="W638" s="1">
        <f>VLOOKUP($B638&amp;$C638&amp;$D638,Staqo!$A$3:$AJ$1048576,W$1,0)</f>
        <v>0.737831</v>
      </c>
      <c r="X638" s="1" t="e">
        <f>VLOOKUP($B638&amp;$C638&amp;$D638,HFE!$A$3:$AJ$1048576,X$1,0)</f>
        <v>#REF!</v>
      </c>
      <c r="Y638" s="2" t="e">
        <f t="shared" si="347"/>
        <v>#REF!</v>
      </c>
      <c r="Z638" s="4">
        <f>VLOOKUP($B638&amp;$C638&amp;$D638,Staqo!$A$3:$AJ$1048576,Z$1,0)</f>
        <v>100</v>
      </c>
      <c r="AA638" s="4">
        <f>VLOOKUP($B638&amp;$C638&amp;$D638,HFE!$A$3:$AJ$1048576,AA$1,0)</f>
        <v>0</v>
      </c>
      <c r="AB638" s="5">
        <f t="shared" si="348"/>
        <v>-100</v>
      </c>
      <c r="AC638" s="1">
        <f>VLOOKUP($B638&amp;$C638&amp;$D638,Staqo!$A$3:$AJ$1048576,AC$1,0)</f>
        <v>100</v>
      </c>
      <c r="AD638" s="1">
        <f>VLOOKUP($B638&amp;$C638&amp;$D638,HFE!$A$3:$AJ$1048576,AD$1,0)*100</f>
        <v>100</v>
      </c>
      <c r="AE638" s="2">
        <f t="shared" si="349"/>
        <v>0</v>
      </c>
      <c r="AF638" s="1">
        <f>VLOOKUP($B638&amp;$C638&amp;$D638,Staqo!$A$3:$AJ$1048576,AF$1,0)</f>
        <v>100</v>
      </c>
      <c r="AG638" s="1">
        <f>VLOOKUP($B638&amp;$C638&amp;$D638,HFE!$A$3:$AJ$1048576,AG$1,0)*100</f>
        <v>100</v>
      </c>
      <c r="AH638" s="2">
        <f t="shared" si="350"/>
        <v>0</v>
      </c>
      <c r="AI638" s="1">
        <f>VLOOKUP($B638&amp;$C638&amp;$D638,Staqo!$A$3:$AJ$1048576,AI$1,0)</f>
        <v>0.214179</v>
      </c>
      <c r="AJ638" s="1" t="e">
        <f>VLOOKUP($B638&amp;$C638&amp;$D638,HFE!$A$3:$AJ$1048576,AJ$1,0)</f>
        <v>#REF!</v>
      </c>
      <c r="AK638" s="2" t="e">
        <f t="shared" si="351"/>
        <v>#REF!</v>
      </c>
      <c r="AL638" s="1">
        <f>VLOOKUP($B638&amp;$C638&amp;$D638,Staqo!$A$3:$AJ$1048576,AL$1,0)</f>
        <v>0.194708</v>
      </c>
      <c r="AM638" s="1" t="e">
        <f>VLOOKUP($B638&amp;$C638&amp;$D638,HFE!$A$3:$AJ$1048576,AM$1,0)</f>
        <v>#REF!</v>
      </c>
      <c r="AN638" s="2" t="e">
        <f t="shared" si="352"/>
        <v>#REF!</v>
      </c>
      <c r="AO638" s="1">
        <f>VLOOKUP($B638&amp;$C638&amp;$D638,Staqo!$A$3:$AJ$1048576,AO$1,0)</f>
        <v>0.212431</v>
      </c>
      <c r="AP638" s="1" t="e">
        <f>VLOOKUP($B638&amp;$C638&amp;$D638,HFE!$A$3:$AJ$1048576,AP$1,0)</f>
        <v>#REF!</v>
      </c>
      <c r="AQ638" s="2" t="e">
        <f t="shared" si="353"/>
        <v>#REF!</v>
      </c>
      <c r="AR638" s="1">
        <f>VLOOKUP($B638&amp;$C638&amp;$D638,Staqo!$A$3:$AJ$1048576,AR$1,0)</f>
        <v>0.193119</v>
      </c>
      <c r="AS638" s="1" t="e">
        <f>VLOOKUP($B638&amp;$C638&amp;$D638,HFE!$A$3:$AJ$1048576,AS$1,0)</f>
        <v>#REF!</v>
      </c>
      <c r="AT638" s="2" t="e">
        <f t="shared" si="354"/>
        <v>#REF!</v>
      </c>
      <c r="AU638" s="1">
        <f>VLOOKUP($B638&amp;$C638&amp;$D638,Staqo!$A$3:$AJ$1048576,AU$1,0)</f>
        <v>96.2426</v>
      </c>
      <c r="AV638" s="1">
        <f>VLOOKUP($B638&amp;$C638&amp;$D638,HFE!$A$3:$AJ$1048576,AV$1,0)</f>
        <v>0</v>
      </c>
      <c r="AW638" s="2">
        <f t="shared" si="355"/>
        <v>-96.2426</v>
      </c>
      <c r="AX638" s="4">
        <f>VLOOKUP($B638&amp;$C638&amp;$D638,Staqo!$A$3:$AJ$1048576,AX$1,0)</f>
        <v>12</v>
      </c>
      <c r="AY638" s="4">
        <f>VLOOKUP($B638&amp;$C638&amp;$D638,HFE!$A$3:$AJ$1048576,AY$1,0)</f>
        <v>12</v>
      </c>
      <c r="AZ638" s="5">
        <f t="shared" si="356"/>
        <v>0</v>
      </c>
      <c r="BA638" s="1">
        <f>VLOOKUP($B638&amp;$C638&amp;$D638,Staqo!$A$3:$AJ$1048576,BA$1,0)</f>
        <v>0</v>
      </c>
      <c r="BB638" s="1">
        <f>VLOOKUP($B638&amp;$C638&amp;$D638,HFE!$A$3:$AJ$1048576,BB$1,0)</f>
        <v>0</v>
      </c>
      <c r="BC638" s="2">
        <f t="shared" si="357"/>
        <v>0</v>
      </c>
      <c r="BD638" s="1">
        <f>VLOOKUP($B638&amp;$C638&amp;$D638,Staqo!$A$3:$AJ$1048576,BD$1,0)</f>
        <v>0</v>
      </c>
      <c r="BE638" s="1">
        <f>VLOOKUP($B638&amp;$C638&amp;$D638,HFE!$A$3:$AJ$1048576,BE$1,0)</f>
        <v>0</v>
      </c>
      <c r="BF638" s="2">
        <f t="shared" si="358"/>
        <v>0</v>
      </c>
      <c r="BG638" s="1">
        <f>VLOOKUP($B638&amp;$C638&amp;$D638,Staqo!$A$3:$AJ$1048576,BG$1,0)</f>
        <v>0</v>
      </c>
      <c r="BH638" s="1">
        <f>VLOOKUP($B638&amp;$C638&amp;$D638,HFE!$A$3:$AJ$1048576,BH$1,0)</f>
        <v>0</v>
      </c>
      <c r="BI638" s="2">
        <f t="shared" si="359"/>
        <v>0</v>
      </c>
      <c r="BJ638" s="1">
        <f>VLOOKUP($B638&amp;$C638&amp;$D638,Staqo!$A$3:$AJ$1048576,BJ$1,0)</f>
        <v>0</v>
      </c>
      <c r="BK638" s="1">
        <f>VLOOKUP($B638&amp;$C638&amp;$D638,HFE!$A$3:$AJ$1048576,BK$1,0)</f>
        <v>0</v>
      </c>
      <c r="BL638" s="2">
        <f t="shared" si="360"/>
        <v>0</v>
      </c>
      <c r="BM638" s="1">
        <f>VLOOKUP($B638&amp;$C638&amp;$D638,Staqo!$A$3:$AJ$1048576,BM$1,0)</f>
        <v>0</v>
      </c>
      <c r="BN638" s="1">
        <f>VLOOKUP($B638&amp;$C638&amp;$D638,HFE!$A$3:$AJ$1048576,BN$1,0)</f>
        <v>0</v>
      </c>
      <c r="BO638" s="2">
        <f t="shared" si="361"/>
        <v>0</v>
      </c>
      <c r="BP638" s="1">
        <f>VLOOKUP($B638&amp;$C638&amp;$D638,Staqo!$A$3:$AJ$1048576,BP$1,0)</f>
        <v>0</v>
      </c>
      <c r="BQ638" s="1">
        <f>VLOOKUP($B638&amp;$C638&amp;$D638,HFE!$A$3:$AJ$1048576,BQ$1,0)</f>
        <v>0</v>
      </c>
      <c r="BR638" s="2">
        <f t="shared" si="362"/>
        <v>0</v>
      </c>
      <c r="BS638" s="1">
        <f>VLOOKUP($B638&amp;$C638&amp;$D638,Staqo!$A$3:$AJ$1048576,BS$1,0)</f>
        <v>0</v>
      </c>
      <c r="BT638" s="1">
        <f>VLOOKUP($B638&amp;$C638&amp;$D638,HFE!$A$3:$AJ$1048576,BT$1,0)</f>
        <v>0</v>
      </c>
      <c r="BU638" s="2">
        <f t="shared" si="363"/>
        <v>0</v>
      </c>
      <c r="BV638" s="1">
        <f>VLOOKUP($B638&amp;$C638&amp;$D638,Staqo!$A$3:$AJ$1048576,BV$1,0)</f>
        <v>0</v>
      </c>
      <c r="BW638" s="1">
        <f>VLOOKUP($B638&amp;$C638&amp;$D638,HFE!$A$3:$AJ$1048576,BW$1,0)</f>
        <v>0</v>
      </c>
      <c r="BX638" s="2">
        <f t="shared" si="364"/>
        <v>0</v>
      </c>
      <c r="BY638" s="1">
        <f>VLOOKUP($B638&amp;$C638&amp;$D638,Staqo!$A$3:$AJ$1048576,BY$1,0)</f>
        <v>0</v>
      </c>
      <c r="BZ638" s="1">
        <f>VLOOKUP($B638&amp;$C638&amp;$D638,HFE!$A$3:$AJ$1048576,BZ$1,0)</f>
        <v>0</v>
      </c>
      <c r="CA638" s="2">
        <f t="shared" si="365"/>
        <v>0</v>
      </c>
      <c r="CB638" s="1">
        <f>VLOOKUP($B638&amp;$C638&amp;$D638,Staqo!$A$3:$AJ$1048576,CB$1,0)</f>
        <v>0</v>
      </c>
      <c r="CC638" s="1">
        <f>VLOOKUP($B638&amp;$C638&amp;$D638,HFE!$A$3:$AJ$1048576,CC$1,0)</f>
        <v>0</v>
      </c>
      <c r="CD638" s="2">
        <f t="shared" si="366"/>
        <v>0</v>
      </c>
      <c r="CE638" s="1">
        <f>VLOOKUP($B638&amp;$C638&amp;$D638,Staqo!$A$3:$AJ$1048576,CE$1,0)</f>
        <v>0</v>
      </c>
      <c r="CF638" s="1">
        <f>VLOOKUP($B638&amp;$C638&amp;$D638,HFE!$A$3:$AJ$1048576,CF$1,0)</f>
        <v>0</v>
      </c>
      <c r="CG638" s="2">
        <f t="shared" si="367"/>
        <v>0</v>
      </c>
      <c r="CH638" s="1">
        <f>VLOOKUP($B638&amp;$C638&amp;$D638,Staqo!$A$3:$AJ$1048576,CH$1,0)</f>
        <v>0</v>
      </c>
      <c r="CI638" s="1">
        <f>VLOOKUP($B638&amp;$C638&amp;$D638,HFE!$A$3:$AJ$1048576,CI$1,0)</f>
        <v>0</v>
      </c>
      <c r="CJ638" s="2">
        <f t="shared" si="368"/>
        <v>0</v>
      </c>
      <c r="CK638" s="1">
        <f>VLOOKUP($B638&amp;$C638&amp;$D638,Staqo!$A$3:$AJ$1048576,CK$1,0)</f>
        <v>0</v>
      </c>
      <c r="CL638" s="1">
        <f>VLOOKUP($B638&amp;$C638&amp;$D638,HFE!$A$3:$AJ$1048576,CL$1,0)</f>
        <v>0</v>
      </c>
      <c r="CM638" s="2">
        <f t="shared" si="369"/>
        <v>0</v>
      </c>
      <c r="CN638" s="1">
        <f>VLOOKUP($B638&amp;$C638&amp;$D638,Staqo!$A$3:$AJ$1048576,CN$1,0)</f>
        <v>0</v>
      </c>
      <c r="CO638" s="1">
        <f>VLOOKUP($B638&amp;$C638&amp;$D638,HFE!$A$3:$AJ$1048576,CO$1,0)</f>
        <v>0</v>
      </c>
      <c r="CP638" s="2">
        <f t="shared" si="370"/>
        <v>0</v>
      </c>
      <c r="CQ638" s="1">
        <f>VLOOKUP($B638&amp;$C638&amp;$D638,Staqo!$A$3:$AJ$1048576,CQ$1,0)</f>
        <v>0</v>
      </c>
      <c r="CR638" s="1">
        <f>VLOOKUP($B638&amp;$C638&amp;$D638,HFE!$A$3:$AJ$1048576,CR$1,0)</f>
        <v>0</v>
      </c>
      <c r="CS638" s="2">
        <f t="shared" si="371"/>
        <v>0</v>
      </c>
      <c r="CT638" s="1"/>
      <c r="CU638" s="1"/>
      <c r="CV638" s="2"/>
    </row>
    <row r="639" hidden="1" spans="1:100">
      <c r="A639" s="1" t="s">
        <v>95</v>
      </c>
      <c r="B639" s="1" t="s">
        <v>96</v>
      </c>
      <c r="C639" s="3">
        <v>44574</v>
      </c>
      <c r="D639" s="1" t="s">
        <v>118</v>
      </c>
      <c r="E639" s="1">
        <f>VLOOKUP($B639&amp;$C639&amp;$D639,Staqo!$A$3:$AJ$1048576,E$1,0)</f>
        <v>5.30222</v>
      </c>
      <c r="F639" s="1" t="e">
        <f>VLOOKUP($B639&amp;$C639&amp;$D639,HFE!$A$3:$AJ$1048576,F$1,0)</f>
        <v>#REF!</v>
      </c>
      <c r="G639" s="2" t="e">
        <f t="shared" si="341"/>
        <v>#REF!</v>
      </c>
      <c r="H639" s="1">
        <f>VLOOKUP($B639&amp;$C639&amp;$D639,Staqo!$A$3:$AJ$1048576,H$1,0)</f>
        <v>6.28172</v>
      </c>
      <c r="I639" s="1" t="e">
        <f>VLOOKUP($B639&amp;$C639&amp;$D639,HFE!$A$3:$AJ$1048576,I$1,0)</f>
        <v>#REF!</v>
      </c>
      <c r="J639" s="2" t="e">
        <f t="shared" si="342"/>
        <v>#REF!</v>
      </c>
      <c r="K639" s="1">
        <f>VLOOKUP($B639&amp;$C639&amp;$D639,Staqo!$A$3:$AJ$1048576,K$1,0)</f>
        <v>6922.96</v>
      </c>
      <c r="L639" s="1" t="e">
        <f>VLOOKUP($B639&amp;$C639&amp;$D639,HFE!$A$3:$AJ$1048576,L$1,0)</f>
        <v>#REF!</v>
      </c>
      <c r="M639" s="2" t="e">
        <f t="shared" si="343"/>
        <v>#REF!</v>
      </c>
      <c r="N639" s="1">
        <f>VLOOKUP($B639&amp;$C639&amp;$D639,Staqo!$A$3:$AJ$1048576,N$1,0)</f>
        <v>5420</v>
      </c>
      <c r="O639" s="1">
        <f>VLOOKUP($B639&amp;$C639&amp;$D639,HFE!$A$3:$AJ$1048576,O$1,0)</f>
        <v>0</v>
      </c>
      <c r="P639" s="2">
        <f t="shared" si="344"/>
        <v>-5420</v>
      </c>
      <c r="Q639" s="1">
        <f>VLOOKUP($B639&amp;$C639&amp;$D639,Staqo!$A$3:$AJ$1048576,Q$1,0)</f>
        <v>5375.77</v>
      </c>
      <c r="R639" s="1">
        <f>VLOOKUP($B639&amp;$C639&amp;$D639,HFE!$A$3:$AJ$1048576,R$1,0)</f>
        <v>0</v>
      </c>
      <c r="S639" s="2">
        <f t="shared" si="345"/>
        <v>-5375.77</v>
      </c>
      <c r="T639" s="1">
        <f>VLOOKUP($B639&amp;$C639&amp;$D639,Staqo!$A$3:$AJ$1048576,T$1,0)</f>
        <v>0.782903</v>
      </c>
      <c r="U639" s="1" t="e">
        <f>VLOOKUP($B639&amp;$C639&amp;$D639,HFE!$A$3:$AJ$1048576,U$1,0)</f>
        <v>#REF!</v>
      </c>
      <c r="V639" s="2" t="e">
        <f t="shared" si="346"/>
        <v>#REF!</v>
      </c>
      <c r="W639" s="1">
        <f>VLOOKUP($B639&amp;$C639&amp;$D639,Staqo!$A$3:$AJ$1048576,W$1,0)</f>
        <v>0.776514</v>
      </c>
      <c r="X639" s="1" t="e">
        <f>VLOOKUP($B639&amp;$C639&amp;$D639,HFE!$A$3:$AJ$1048576,X$1,0)</f>
        <v>#REF!</v>
      </c>
      <c r="Y639" s="2" t="e">
        <f t="shared" si="347"/>
        <v>#REF!</v>
      </c>
      <c r="Z639" s="4">
        <f>VLOOKUP($B639&amp;$C639&amp;$D639,Staqo!$A$3:$AJ$1048576,Z$1,0)</f>
        <v>100</v>
      </c>
      <c r="AA639" s="4">
        <f>VLOOKUP($B639&amp;$C639&amp;$D639,HFE!$A$3:$AJ$1048576,AA$1,0)</f>
        <v>0</v>
      </c>
      <c r="AB639" s="5">
        <f t="shared" si="348"/>
        <v>-100</v>
      </c>
      <c r="AC639" s="1">
        <f>VLOOKUP($B639&amp;$C639&amp;$D639,Staqo!$A$3:$AJ$1048576,AC$1,0)</f>
        <v>100</v>
      </c>
      <c r="AD639" s="1">
        <f>VLOOKUP($B639&amp;$C639&amp;$D639,HFE!$A$3:$AJ$1048576,AD$1,0)*100</f>
        <v>100</v>
      </c>
      <c r="AE639" s="2">
        <f t="shared" si="349"/>
        <v>0</v>
      </c>
      <c r="AF639" s="1">
        <f>VLOOKUP($B639&amp;$C639&amp;$D639,Staqo!$A$3:$AJ$1048576,AF$1,0)</f>
        <v>100</v>
      </c>
      <c r="AG639" s="1">
        <f>VLOOKUP($B639&amp;$C639&amp;$D639,HFE!$A$3:$AJ$1048576,AG$1,0)*100</f>
        <v>100</v>
      </c>
      <c r="AH639" s="2">
        <f t="shared" si="350"/>
        <v>0</v>
      </c>
      <c r="AI639" s="1">
        <f>VLOOKUP($B639&amp;$C639&amp;$D639,Staqo!$A$3:$AJ$1048576,AI$1,0)</f>
        <v>0.225407</v>
      </c>
      <c r="AJ639" s="1" t="e">
        <f>VLOOKUP($B639&amp;$C639&amp;$D639,HFE!$A$3:$AJ$1048576,AJ$1,0)</f>
        <v>#REF!</v>
      </c>
      <c r="AK639" s="2" t="e">
        <f t="shared" si="351"/>
        <v>#REF!</v>
      </c>
      <c r="AL639" s="1">
        <f>VLOOKUP($B639&amp;$C639&amp;$D639,Staqo!$A$3:$AJ$1048576,AL$1,0)</f>
        <v>0.204916</v>
      </c>
      <c r="AM639" s="1" t="e">
        <f>VLOOKUP($B639&amp;$C639&amp;$D639,HFE!$A$3:$AJ$1048576,AM$1,0)</f>
        <v>#REF!</v>
      </c>
      <c r="AN639" s="2" t="e">
        <f t="shared" si="352"/>
        <v>#REF!</v>
      </c>
      <c r="AO639" s="1">
        <f>VLOOKUP($B639&amp;$C639&amp;$D639,Staqo!$A$3:$AJ$1048576,AO$1,0)</f>
        <v>0.223568</v>
      </c>
      <c r="AP639" s="1" t="e">
        <f>VLOOKUP($B639&amp;$C639&amp;$D639,HFE!$A$3:$AJ$1048576,AP$1,0)</f>
        <v>#REF!</v>
      </c>
      <c r="AQ639" s="2" t="e">
        <f t="shared" si="353"/>
        <v>#REF!</v>
      </c>
      <c r="AR639" s="1">
        <f>VLOOKUP($B639&amp;$C639&amp;$D639,Staqo!$A$3:$AJ$1048576,AR$1,0)</f>
        <v>0.203243</v>
      </c>
      <c r="AS639" s="1" t="e">
        <f>VLOOKUP($B639&amp;$C639&amp;$D639,HFE!$A$3:$AJ$1048576,AS$1,0)</f>
        <v>#REF!</v>
      </c>
      <c r="AT639" s="2" t="e">
        <f t="shared" si="354"/>
        <v>#REF!</v>
      </c>
      <c r="AU639" s="1">
        <f>VLOOKUP($B639&amp;$C639&amp;$D639,Staqo!$A$3:$AJ$1048576,AU$1,0)</f>
        <v>96.5722</v>
      </c>
      <c r="AV639" s="1">
        <f>VLOOKUP($B639&amp;$C639&amp;$D639,HFE!$A$3:$AJ$1048576,AV$1,0)</f>
        <v>0</v>
      </c>
      <c r="AW639" s="2">
        <f t="shared" si="355"/>
        <v>-96.5722</v>
      </c>
      <c r="AX639" s="4">
        <f>VLOOKUP($B639&amp;$C639&amp;$D639,Staqo!$A$3:$AJ$1048576,AX$1,0)</f>
        <v>12</v>
      </c>
      <c r="AY639" s="4">
        <f>VLOOKUP($B639&amp;$C639&amp;$D639,HFE!$A$3:$AJ$1048576,AY$1,0)</f>
        <v>12</v>
      </c>
      <c r="AZ639" s="5">
        <f t="shared" si="356"/>
        <v>0</v>
      </c>
      <c r="BA639" s="1">
        <f>VLOOKUP($B639&amp;$C639&amp;$D639,Staqo!$A$3:$AJ$1048576,BA$1,0)</f>
        <v>0</v>
      </c>
      <c r="BB639" s="1">
        <f>VLOOKUP($B639&amp;$C639&amp;$D639,HFE!$A$3:$AJ$1048576,BB$1,0)</f>
        <v>0</v>
      </c>
      <c r="BC639" s="2">
        <f t="shared" si="357"/>
        <v>0</v>
      </c>
      <c r="BD639" s="1">
        <f>VLOOKUP($B639&amp;$C639&amp;$D639,Staqo!$A$3:$AJ$1048576,BD$1,0)</f>
        <v>0</v>
      </c>
      <c r="BE639" s="1">
        <f>VLOOKUP($B639&amp;$C639&amp;$D639,HFE!$A$3:$AJ$1048576,BE$1,0)</f>
        <v>0</v>
      </c>
      <c r="BF639" s="2">
        <f t="shared" si="358"/>
        <v>0</v>
      </c>
      <c r="BG639" s="1">
        <f>VLOOKUP($B639&amp;$C639&amp;$D639,Staqo!$A$3:$AJ$1048576,BG$1,0)</f>
        <v>0</v>
      </c>
      <c r="BH639" s="1">
        <f>VLOOKUP($B639&amp;$C639&amp;$D639,HFE!$A$3:$AJ$1048576,BH$1,0)</f>
        <v>0</v>
      </c>
      <c r="BI639" s="2">
        <f t="shared" si="359"/>
        <v>0</v>
      </c>
      <c r="BJ639" s="1">
        <f>VLOOKUP($B639&amp;$C639&amp;$D639,Staqo!$A$3:$AJ$1048576,BJ$1,0)</f>
        <v>0</v>
      </c>
      <c r="BK639" s="1">
        <f>VLOOKUP($B639&amp;$C639&amp;$D639,HFE!$A$3:$AJ$1048576,BK$1,0)</f>
        <v>0</v>
      </c>
      <c r="BL639" s="2">
        <f t="shared" si="360"/>
        <v>0</v>
      </c>
      <c r="BM639" s="1">
        <f>VLOOKUP($B639&amp;$C639&amp;$D639,Staqo!$A$3:$AJ$1048576,BM$1,0)</f>
        <v>0</v>
      </c>
      <c r="BN639" s="1">
        <f>VLOOKUP($B639&amp;$C639&amp;$D639,HFE!$A$3:$AJ$1048576,BN$1,0)</f>
        <v>0</v>
      </c>
      <c r="BO639" s="2">
        <f t="shared" si="361"/>
        <v>0</v>
      </c>
      <c r="BP639" s="1">
        <f>VLOOKUP($B639&amp;$C639&amp;$D639,Staqo!$A$3:$AJ$1048576,BP$1,0)</f>
        <v>0</v>
      </c>
      <c r="BQ639" s="1">
        <f>VLOOKUP($B639&amp;$C639&amp;$D639,HFE!$A$3:$AJ$1048576,BQ$1,0)</f>
        <v>0</v>
      </c>
      <c r="BR639" s="2">
        <f t="shared" si="362"/>
        <v>0</v>
      </c>
      <c r="BS639" s="1">
        <f>VLOOKUP($B639&amp;$C639&amp;$D639,Staqo!$A$3:$AJ$1048576,BS$1,0)</f>
        <v>0</v>
      </c>
      <c r="BT639" s="1">
        <f>VLOOKUP($B639&amp;$C639&amp;$D639,HFE!$A$3:$AJ$1048576,BT$1,0)</f>
        <v>0</v>
      </c>
      <c r="BU639" s="2">
        <f t="shared" si="363"/>
        <v>0</v>
      </c>
      <c r="BV639" s="1">
        <f>VLOOKUP($B639&amp;$C639&amp;$D639,Staqo!$A$3:$AJ$1048576,BV$1,0)</f>
        <v>0</v>
      </c>
      <c r="BW639" s="1">
        <f>VLOOKUP($B639&amp;$C639&amp;$D639,HFE!$A$3:$AJ$1048576,BW$1,0)</f>
        <v>0</v>
      </c>
      <c r="BX639" s="2">
        <f t="shared" si="364"/>
        <v>0</v>
      </c>
      <c r="BY639" s="1">
        <f>VLOOKUP($B639&amp;$C639&amp;$D639,Staqo!$A$3:$AJ$1048576,BY$1,0)</f>
        <v>0</v>
      </c>
      <c r="BZ639" s="1">
        <f>VLOOKUP($B639&amp;$C639&amp;$D639,HFE!$A$3:$AJ$1048576,BZ$1,0)</f>
        <v>0</v>
      </c>
      <c r="CA639" s="2">
        <f t="shared" si="365"/>
        <v>0</v>
      </c>
      <c r="CB639" s="1">
        <f>VLOOKUP($B639&amp;$C639&amp;$D639,Staqo!$A$3:$AJ$1048576,CB$1,0)</f>
        <v>0</v>
      </c>
      <c r="CC639" s="1">
        <f>VLOOKUP($B639&amp;$C639&amp;$D639,HFE!$A$3:$AJ$1048576,CC$1,0)</f>
        <v>0</v>
      </c>
      <c r="CD639" s="2">
        <f t="shared" si="366"/>
        <v>0</v>
      </c>
      <c r="CE639" s="1">
        <f>VLOOKUP($B639&amp;$C639&amp;$D639,Staqo!$A$3:$AJ$1048576,CE$1,0)</f>
        <v>0</v>
      </c>
      <c r="CF639" s="1">
        <f>VLOOKUP($B639&amp;$C639&amp;$D639,HFE!$A$3:$AJ$1048576,CF$1,0)</f>
        <v>0</v>
      </c>
      <c r="CG639" s="2">
        <f t="shared" si="367"/>
        <v>0</v>
      </c>
      <c r="CH639" s="1">
        <f>VLOOKUP($B639&amp;$C639&amp;$D639,Staqo!$A$3:$AJ$1048576,CH$1,0)</f>
        <v>0</v>
      </c>
      <c r="CI639" s="1">
        <f>VLOOKUP($B639&amp;$C639&amp;$D639,HFE!$A$3:$AJ$1048576,CI$1,0)</f>
        <v>0</v>
      </c>
      <c r="CJ639" s="2">
        <f t="shared" si="368"/>
        <v>0</v>
      </c>
      <c r="CK639" s="1">
        <f>VLOOKUP($B639&amp;$C639&amp;$D639,Staqo!$A$3:$AJ$1048576,CK$1,0)</f>
        <v>0</v>
      </c>
      <c r="CL639" s="1">
        <f>VLOOKUP($B639&amp;$C639&amp;$D639,HFE!$A$3:$AJ$1048576,CL$1,0)</f>
        <v>0</v>
      </c>
      <c r="CM639" s="2">
        <f t="shared" si="369"/>
        <v>0</v>
      </c>
      <c r="CN639" s="1">
        <f>VLOOKUP($B639&amp;$C639&amp;$D639,Staqo!$A$3:$AJ$1048576,CN$1,0)</f>
        <v>0</v>
      </c>
      <c r="CO639" s="1">
        <f>VLOOKUP($B639&amp;$C639&amp;$D639,HFE!$A$3:$AJ$1048576,CO$1,0)</f>
        <v>0</v>
      </c>
      <c r="CP639" s="2">
        <f t="shared" si="370"/>
        <v>0</v>
      </c>
      <c r="CQ639" s="1">
        <f>VLOOKUP($B639&amp;$C639&amp;$D639,Staqo!$A$3:$AJ$1048576,CQ$1,0)</f>
        <v>0</v>
      </c>
      <c r="CR639" s="1">
        <f>VLOOKUP($B639&amp;$C639&amp;$D639,HFE!$A$3:$AJ$1048576,CR$1,0)</f>
        <v>0</v>
      </c>
      <c r="CS639" s="2">
        <f t="shared" si="371"/>
        <v>0</v>
      </c>
      <c r="CT639" s="1"/>
      <c r="CU639" s="1"/>
      <c r="CV639" s="2"/>
    </row>
    <row r="640" hidden="1" spans="1:100">
      <c r="A640" s="1" t="s">
        <v>95</v>
      </c>
      <c r="B640" s="1" t="s">
        <v>96</v>
      </c>
      <c r="C640" s="3">
        <v>44574</v>
      </c>
      <c r="D640" s="1" t="s">
        <v>119</v>
      </c>
      <c r="E640" s="1">
        <f>VLOOKUP($B640&amp;$C640&amp;$D640,Staqo!$A$3:$AJ$1048576,E$1,0)</f>
        <v>5.30222</v>
      </c>
      <c r="F640" s="1" t="e">
        <f>VLOOKUP($B640&amp;$C640&amp;$D640,HFE!$A$3:$AJ$1048576,F$1,0)</f>
        <v>#REF!</v>
      </c>
      <c r="G640" s="2" t="e">
        <f t="shared" si="341"/>
        <v>#REF!</v>
      </c>
      <c r="H640" s="1">
        <f>VLOOKUP($B640&amp;$C640&amp;$D640,Staqo!$A$3:$AJ$1048576,H$1,0)</f>
        <v>6.28172</v>
      </c>
      <c r="I640" s="1" t="e">
        <f>VLOOKUP($B640&amp;$C640&amp;$D640,HFE!$A$3:$AJ$1048576,I$1,0)</f>
        <v>#REF!</v>
      </c>
      <c r="J640" s="2" t="e">
        <f t="shared" si="342"/>
        <v>#REF!</v>
      </c>
      <c r="K640" s="1">
        <f>VLOOKUP($B640&amp;$C640&amp;$D640,Staqo!$A$3:$AJ$1048576,K$1,0)</f>
        <v>6922.96</v>
      </c>
      <c r="L640" s="1" t="e">
        <f>VLOOKUP($B640&amp;$C640&amp;$D640,HFE!$A$3:$AJ$1048576,L$1,0)</f>
        <v>#REF!</v>
      </c>
      <c r="M640" s="2" t="e">
        <f t="shared" si="343"/>
        <v>#REF!</v>
      </c>
      <c r="N640" s="1">
        <f>VLOOKUP($B640&amp;$C640&amp;$D640,Staqo!$A$3:$AJ$1048576,N$1,0)</f>
        <v>5290</v>
      </c>
      <c r="O640" s="1">
        <f>VLOOKUP($B640&amp;$C640&amp;$D640,HFE!$A$3:$AJ$1048576,O$1,0)</f>
        <v>0</v>
      </c>
      <c r="P640" s="2">
        <f t="shared" si="344"/>
        <v>-5290</v>
      </c>
      <c r="Q640" s="1">
        <f>VLOOKUP($B640&amp;$C640&amp;$D640,Staqo!$A$3:$AJ$1048576,Q$1,0)</f>
        <v>5246.83</v>
      </c>
      <c r="R640" s="1">
        <f>VLOOKUP($B640&amp;$C640&amp;$D640,HFE!$A$3:$AJ$1048576,R$1,0)</f>
        <v>0</v>
      </c>
      <c r="S640" s="2">
        <f t="shared" si="345"/>
        <v>-5246.83</v>
      </c>
      <c r="T640" s="1">
        <f>VLOOKUP($B640&amp;$C640&amp;$D640,Staqo!$A$3:$AJ$1048576,T$1,0)</f>
        <v>0.764125</v>
      </c>
      <c r="U640" s="1" t="e">
        <f>VLOOKUP($B640&amp;$C640&amp;$D640,HFE!$A$3:$AJ$1048576,U$1,0)</f>
        <v>#REF!</v>
      </c>
      <c r="V640" s="2" t="e">
        <f t="shared" si="346"/>
        <v>#REF!</v>
      </c>
      <c r="W640" s="1">
        <f>VLOOKUP($B640&amp;$C640&amp;$D640,Staqo!$A$3:$AJ$1048576,W$1,0)</f>
        <v>0.757889</v>
      </c>
      <c r="X640" s="1" t="e">
        <f>VLOOKUP($B640&amp;$C640&amp;$D640,HFE!$A$3:$AJ$1048576,X$1,0)</f>
        <v>#REF!</v>
      </c>
      <c r="Y640" s="2" t="e">
        <f t="shared" si="347"/>
        <v>#REF!</v>
      </c>
      <c r="Z640" s="4">
        <f>VLOOKUP($B640&amp;$C640&amp;$D640,Staqo!$A$3:$AJ$1048576,Z$1,0)</f>
        <v>100</v>
      </c>
      <c r="AA640" s="4">
        <f>VLOOKUP($B640&amp;$C640&amp;$D640,HFE!$A$3:$AJ$1048576,AA$1,0)</f>
        <v>0</v>
      </c>
      <c r="AB640" s="5">
        <f t="shared" si="348"/>
        <v>-100</v>
      </c>
      <c r="AC640" s="1">
        <f>VLOOKUP($B640&amp;$C640&amp;$D640,Staqo!$A$3:$AJ$1048576,AC$1,0)</f>
        <v>100</v>
      </c>
      <c r="AD640" s="1">
        <f>VLOOKUP($B640&amp;$C640&amp;$D640,HFE!$A$3:$AJ$1048576,AD$1,0)*100</f>
        <v>100</v>
      </c>
      <c r="AE640" s="2">
        <f t="shared" si="349"/>
        <v>0</v>
      </c>
      <c r="AF640" s="1">
        <f>VLOOKUP($B640&amp;$C640&amp;$D640,Staqo!$A$3:$AJ$1048576,AF$1,0)</f>
        <v>100</v>
      </c>
      <c r="AG640" s="1">
        <f>VLOOKUP($B640&amp;$C640&amp;$D640,HFE!$A$3:$AJ$1048576,AG$1,0)*100</f>
        <v>100</v>
      </c>
      <c r="AH640" s="2">
        <f t="shared" si="350"/>
        <v>0</v>
      </c>
      <c r="AI640" s="1">
        <f>VLOOKUP($B640&amp;$C640&amp;$D640,Staqo!$A$3:$AJ$1048576,AI$1,0)</f>
        <v>0.220001</v>
      </c>
      <c r="AJ640" s="1" t="e">
        <f>VLOOKUP($B640&amp;$C640&amp;$D640,HFE!$A$3:$AJ$1048576,AJ$1,0)</f>
        <v>#REF!</v>
      </c>
      <c r="AK640" s="2" t="e">
        <f t="shared" si="351"/>
        <v>#REF!</v>
      </c>
      <c r="AL640" s="1">
        <f>VLOOKUP($B640&amp;$C640&amp;$D640,Staqo!$A$3:$AJ$1048576,AL$1,0)</f>
        <v>0.200001</v>
      </c>
      <c r="AM640" s="1" t="e">
        <f>VLOOKUP($B640&amp;$C640&amp;$D640,HFE!$A$3:$AJ$1048576,AM$1,0)</f>
        <v>#REF!</v>
      </c>
      <c r="AN640" s="2" t="e">
        <f t="shared" si="352"/>
        <v>#REF!</v>
      </c>
      <c r="AO640" s="1">
        <f>VLOOKUP($B640&amp;$C640&amp;$D640,Staqo!$A$3:$AJ$1048576,AO$1,0)</f>
        <v>0.218206</v>
      </c>
      <c r="AP640" s="1" t="e">
        <f>VLOOKUP($B640&amp;$C640&amp;$D640,HFE!$A$3:$AJ$1048576,AP$1,0)</f>
        <v>#REF!</v>
      </c>
      <c r="AQ640" s="2" t="e">
        <f t="shared" si="353"/>
        <v>#REF!</v>
      </c>
      <c r="AR640" s="1">
        <f>VLOOKUP($B640&amp;$C640&amp;$D640,Staqo!$A$3:$AJ$1048576,AR$1,0)</f>
        <v>0.198369</v>
      </c>
      <c r="AS640" s="1" t="e">
        <f>VLOOKUP($B640&amp;$C640&amp;$D640,HFE!$A$3:$AJ$1048576,AS$1,0)</f>
        <v>#REF!</v>
      </c>
      <c r="AT640" s="2" t="e">
        <f t="shared" si="354"/>
        <v>#REF!</v>
      </c>
      <c r="AU640" s="1">
        <f>VLOOKUP($B640&amp;$C640&amp;$D640,Staqo!$A$3:$AJ$1048576,AU$1,0)</f>
        <v>97.2273</v>
      </c>
      <c r="AV640" s="1">
        <f>VLOOKUP($B640&amp;$C640&amp;$D640,HFE!$A$3:$AJ$1048576,AV$1,0)</f>
        <v>0</v>
      </c>
      <c r="AW640" s="2">
        <f t="shared" si="355"/>
        <v>-97.2273</v>
      </c>
      <c r="AX640" s="4">
        <f>VLOOKUP($B640&amp;$C640&amp;$D640,Staqo!$A$3:$AJ$1048576,AX$1,0)</f>
        <v>12</v>
      </c>
      <c r="AY640" s="4">
        <f>VLOOKUP($B640&amp;$C640&amp;$D640,HFE!$A$3:$AJ$1048576,AY$1,0)</f>
        <v>12</v>
      </c>
      <c r="AZ640" s="5">
        <f t="shared" si="356"/>
        <v>0</v>
      </c>
      <c r="BA640" s="1">
        <f>VLOOKUP($B640&amp;$C640&amp;$D640,Staqo!$A$3:$AJ$1048576,BA$1,0)</f>
        <v>0</v>
      </c>
      <c r="BB640" s="1">
        <f>VLOOKUP($B640&amp;$C640&amp;$D640,HFE!$A$3:$AJ$1048576,BB$1,0)</f>
        <v>0</v>
      </c>
      <c r="BC640" s="2">
        <f t="shared" si="357"/>
        <v>0</v>
      </c>
      <c r="BD640" s="1">
        <f>VLOOKUP($B640&amp;$C640&amp;$D640,Staqo!$A$3:$AJ$1048576,BD$1,0)</f>
        <v>0</v>
      </c>
      <c r="BE640" s="1">
        <f>VLOOKUP($B640&amp;$C640&amp;$D640,HFE!$A$3:$AJ$1048576,BE$1,0)</f>
        <v>0</v>
      </c>
      <c r="BF640" s="2">
        <f t="shared" si="358"/>
        <v>0</v>
      </c>
      <c r="BG640" s="1">
        <f>VLOOKUP($B640&amp;$C640&amp;$D640,Staqo!$A$3:$AJ$1048576,BG$1,0)</f>
        <v>0</v>
      </c>
      <c r="BH640" s="1">
        <f>VLOOKUP($B640&amp;$C640&amp;$D640,HFE!$A$3:$AJ$1048576,BH$1,0)</f>
        <v>0</v>
      </c>
      <c r="BI640" s="2">
        <f t="shared" si="359"/>
        <v>0</v>
      </c>
      <c r="BJ640" s="1">
        <f>VLOOKUP($B640&amp;$C640&amp;$D640,Staqo!$A$3:$AJ$1048576,BJ$1,0)</f>
        <v>0</v>
      </c>
      <c r="BK640" s="1">
        <f>VLOOKUP($B640&amp;$C640&amp;$D640,HFE!$A$3:$AJ$1048576,BK$1,0)</f>
        <v>0</v>
      </c>
      <c r="BL640" s="2">
        <f t="shared" si="360"/>
        <v>0</v>
      </c>
      <c r="BM640" s="1">
        <f>VLOOKUP($B640&amp;$C640&amp;$D640,Staqo!$A$3:$AJ$1048576,BM$1,0)</f>
        <v>0</v>
      </c>
      <c r="BN640" s="1">
        <f>VLOOKUP($B640&amp;$C640&amp;$D640,HFE!$A$3:$AJ$1048576,BN$1,0)</f>
        <v>0</v>
      </c>
      <c r="BO640" s="2">
        <f t="shared" si="361"/>
        <v>0</v>
      </c>
      <c r="BP640" s="1">
        <f>VLOOKUP($B640&amp;$C640&amp;$D640,Staqo!$A$3:$AJ$1048576,BP$1,0)</f>
        <v>0</v>
      </c>
      <c r="BQ640" s="1">
        <f>VLOOKUP($B640&amp;$C640&amp;$D640,HFE!$A$3:$AJ$1048576,BQ$1,0)</f>
        <v>0</v>
      </c>
      <c r="BR640" s="2">
        <f t="shared" si="362"/>
        <v>0</v>
      </c>
      <c r="BS640" s="1">
        <f>VLOOKUP($B640&amp;$C640&amp;$D640,Staqo!$A$3:$AJ$1048576,BS$1,0)</f>
        <v>0</v>
      </c>
      <c r="BT640" s="1">
        <f>VLOOKUP($B640&amp;$C640&amp;$D640,HFE!$A$3:$AJ$1048576,BT$1,0)</f>
        <v>0</v>
      </c>
      <c r="BU640" s="2">
        <f t="shared" si="363"/>
        <v>0</v>
      </c>
      <c r="BV640" s="1">
        <f>VLOOKUP($B640&amp;$C640&amp;$D640,Staqo!$A$3:$AJ$1048576,BV$1,0)</f>
        <v>0</v>
      </c>
      <c r="BW640" s="1">
        <f>VLOOKUP($B640&amp;$C640&amp;$D640,HFE!$A$3:$AJ$1048576,BW$1,0)</f>
        <v>0</v>
      </c>
      <c r="BX640" s="2">
        <f t="shared" si="364"/>
        <v>0</v>
      </c>
      <c r="BY640" s="1">
        <f>VLOOKUP($B640&amp;$C640&amp;$D640,Staqo!$A$3:$AJ$1048576,BY$1,0)</f>
        <v>0</v>
      </c>
      <c r="BZ640" s="1">
        <f>VLOOKUP($B640&amp;$C640&amp;$D640,HFE!$A$3:$AJ$1048576,BZ$1,0)</f>
        <v>0</v>
      </c>
      <c r="CA640" s="2">
        <f t="shared" si="365"/>
        <v>0</v>
      </c>
      <c r="CB640" s="1">
        <f>VLOOKUP($B640&amp;$C640&amp;$D640,Staqo!$A$3:$AJ$1048576,CB$1,0)</f>
        <v>0</v>
      </c>
      <c r="CC640" s="1">
        <f>VLOOKUP($B640&amp;$C640&amp;$D640,HFE!$A$3:$AJ$1048576,CC$1,0)</f>
        <v>0</v>
      </c>
      <c r="CD640" s="2">
        <f t="shared" si="366"/>
        <v>0</v>
      </c>
      <c r="CE640" s="1">
        <f>VLOOKUP($B640&amp;$C640&amp;$D640,Staqo!$A$3:$AJ$1048576,CE$1,0)</f>
        <v>0</v>
      </c>
      <c r="CF640" s="1">
        <f>VLOOKUP($B640&amp;$C640&amp;$D640,HFE!$A$3:$AJ$1048576,CF$1,0)</f>
        <v>0</v>
      </c>
      <c r="CG640" s="2">
        <f t="shared" si="367"/>
        <v>0</v>
      </c>
      <c r="CH640" s="1">
        <f>VLOOKUP($B640&amp;$C640&amp;$D640,Staqo!$A$3:$AJ$1048576,CH$1,0)</f>
        <v>0</v>
      </c>
      <c r="CI640" s="1">
        <f>VLOOKUP($B640&amp;$C640&amp;$D640,HFE!$A$3:$AJ$1048576,CI$1,0)</f>
        <v>0</v>
      </c>
      <c r="CJ640" s="2">
        <f t="shared" si="368"/>
        <v>0</v>
      </c>
      <c r="CK640" s="1">
        <f>VLOOKUP($B640&amp;$C640&amp;$D640,Staqo!$A$3:$AJ$1048576,CK$1,0)</f>
        <v>0</v>
      </c>
      <c r="CL640" s="1">
        <f>VLOOKUP($B640&amp;$C640&amp;$D640,HFE!$A$3:$AJ$1048576,CL$1,0)</f>
        <v>0</v>
      </c>
      <c r="CM640" s="2">
        <f t="shared" si="369"/>
        <v>0</v>
      </c>
      <c r="CN640" s="1">
        <f>VLOOKUP($B640&amp;$C640&amp;$D640,Staqo!$A$3:$AJ$1048576,CN$1,0)</f>
        <v>0</v>
      </c>
      <c r="CO640" s="1">
        <f>VLOOKUP($B640&amp;$C640&amp;$D640,HFE!$A$3:$AJ$1048576,CO$1,0)</f>
        <v>0</v>
      </c>
      <c r="CP640" s="2">
        <f t="shared" si="370"/>
        <v>0</v>
      </c>
      <c r="CQ640" s="1">
        <f>VLOOKUP($B640&amp;$C640&amp;$D640,Staqo!$A$3:$AJ$1048576,CQ$1,0)</f>
        <v>0</v>
      </c>
      <c r="CR640" s="1">
        <f>VLOOKUP($B640&amp;$C640&amp;$D640,HFE!$A$3:$AJ$1048576,CR$1,0)</f>
        <v>0</v>
      </c>
      <c r="CS640" s="2">
        <f t="shared" si="371"/>
        <v>0</v>
      </c>
      <c r="CT640" s="1"/>
      <c r="CU640" s="1"/>
      <c r="CV640" s="2"/>
    </row>
    <row r="641" hidden="1" spans="1:100">
      <c r="A641" s="1" t="s">
        <v>95</v>
      </c>
      <c r="B641" s="1" t="s">
        <v>96</v>
      </c>
      <c r="C641" s="3">
        <v>44574</v>
      </c>
      <c r="D641" s="1" t="s">
        <v>120</v>
      </c>
      <c r="E641" s="1">
        <f>VLOOKUP($B641&amp;$C641&amp;$D641,Staqo!$A$3:$AJ$1048576,E$1,0)</f>
        <v>5.30222</v>
      </c>
      <c r="F641" s="1" t="e">
        <f>VLOOKUP($B641&amp;$C641&amp;$D641,HFE!$A$3:$AJ$1048576,F$1,0)</f>
        <v>#REF!</v>
      </c>
      <c r="G641" s="2" t="e">
        <f t="shared" si="341"/>
        <v>#REF!</v>
      </c>
      <c r="H641" s="1">
        <f>VLOOKUP($B641&amp;$C641&amp;$D641,Staqo!$A$3:$AJ$1048576,H$1,0)</f>
        <v>6.28172</v>
      </c>
      <c r="I641" s="1" t="e">
        <f>VLOOKUP($B641&amp;$C641&amp;$D641,HFE!$A$3:$AJ$1048576,I$1,0)</f>
        <v>#REF!</v>
      </c>
      <c r="J641" s="2" t="e">
        <f t="shared" si="342"/>
        <v>#REF!</v>
      </c>
      <c r="K641" s="1">
        <f>VLOOKUP($B641&amp;$C641&amp;$D641,Staqo!$A$3:$AJ$1048576,K$1,0)</f>
        <v>6922.96</v>
      </c>
      <c r="L641" s="1" t="e">
        <f>VLOOKUP($B641&amp;$C641&amp;$D641,HFE!$A$3:$AJ$1048576,L$1,0)</f>
        <v>#REF!</v>
      </c>
      <c r="M641" s="2" t="e">
        <f t="shared" si="343"/>
        <v>#REF!</v>
      </c>
      <c r="N641" s="1">
        <f>VLOOKUP($B641&amp;$C641&amp;$D641,Staqo!$A$3:$AJ$1048576,N$1,0)</f>
        <v>5390</v>
      </c>
      <c r="O641" s="1">
        <f>VLOOKUP($B641&amp;$C641&amp;$D641,HFE!$A$3:$AJ$1048576,O$1,0)</f>
        <v>0</v>
      </c>
      <c r="P641" s="2">
        <f t="shared" si="344"/>
        <v>-5390</v>
      </c>
      <c r="Q641" s="1">
        <f>VLOOKUP($B641&amp;$C641&amp;$D641,Staqo!$A$3:$AJ$1048576,Q$1,0)</f>
        <v>5346.02</v>
      </c>
      <c r="R641" s="1">
        <f>VLOOKUP($B641&amp;$C641&amp;$D641,HFE!$A$3:$AJ$1048576,R$1,0)</f>
        <v>0</v>
      </c>
      <c r="S641" s="2">
        <f t="shared" si="345"/>
        <v>-5346.02</v>
      </c>
      <c r="T641" s="1">
        <f>VLOOKUP($B641&amp;$C641&amp;$D641,Staqo!$A$3:$AJ$1048576,T$1,0)</f>
        <v>0.778569</v>
      </c>
      <c r="U641" s="1" t="e">
        <f>VLOOKUP($B641&amp;$C641&amp;$D641,HFE!$A$3:$AJ$1048576,U$1,0)</f>
        <v>#REF!</v>
      </c>
      <c r="V641" s="2" t="e">
        <f t="shared" si="346"/>
        <v>#REF!</v>
      </c>
      <c r="W641" s="1">
        <f>VLOOKUP($B641&amp;$C641&amp;$D641,Staqo!$A$3:$AJ$1048576,W$1,0)</f>
        <v>0.772216</v>
      </c>
      <c r="X641" s="1" t="e">
        <f>VLOOKUP($B641&amp;$C641&amp;$D641,HFE!$A$3:$AJ$1048576,X$1,0)</f>
        <v>#REF!</v>
      </c>
      <c r="Y641" s="2" t="e">
        <f t="shared" si="347"/>
        <v>#REF!</v>
      </c>
      <c r="Z641" s="4">
        <f>VLOOKUP($B641&amp;$C641&amp;$D641,Staqo!$A$3:$AJ$1048576,Z$1,0)</f>
        <v>100</v>
      </c>
      <c r="AA641" s="4">
        <f>VLOOKUP($B641&amp;$C641&amp;$D641,HFE!$A$3:$AJ$1048576,AA$1,0)</f>
        <v>0</v>
      </c>
      <c r="AB641" s="5">
        <f t="shared" si="348"/>
        <v>-100</v>
      </c>
      <c r="AC641" s="1">
        <f>VLOOKUP($B641&amp;$C641&amp;$D641,Staqo!$A$3:$AJ$1048576,AC$1,0)</f>
        <v>100</v>
      </c>
      <c r="AD641" s="1">
        <f>VLOOKUP($B641&amp;$C641&amp;$D641,HFE!$A$3:$AJ$1048576,AD$1,0)*100</f>
        <v>100</v>
      </c>
      <c r="AE641" s="2">
        <f t="shared" si="349"/>
        <v>0</v>
      </c>
      <c r="AF641" s="1">
        <f>VLOOKUP($B641&amp;$C641&amp;$D641,Staqo!$A$3:$AJ$1048576,AF$1,0)</f>
        <v>100</v>
      </c>
      <c r="AG641" s="1">
        <f>VLOOKUP($B641&amp;$C641&amp;$D641,HFE!$A$3:$AJ$1048576,AG$1,0)*100</f>
        <v>100</v>
      </c>
      <c r="AH641" s="2">
        <f t="shared" si="350"/>
        <v>0</v>
      </c>
      <c r="AI641" s="1">
        <f>VLOOKUP($B641&amp;$C641&amp;$D641,Staqo!$A$3:$AJ$1048576,AI$1,0)</f>
        <v>0.22416</v>
      </c>
      <c r="AJ641" s="1" t="e">
        <f>VLOOKUP($B641&amp;$C641&amp;$D641,HFE!$A$3:$AJ$1048576,AJ$1,0)</f>
        <v>#REF!</v>
      </c>
      <c r="AK641" s="2" t="e">
        <f t="shared" si="351"/>
        <v>#REF!</v>
      </c>
      <c r="AL641" s="1">
        <f>VLOOKUP($B641&amp;$C641&amp;$D641,Staqo!$A$3:$AJ$1048576,AL$1,0)</f>
        <v>0.203781</v>
      </c>
      <c r="AM641" s="1" t="e">
        <f>VLOOKUP($B641&amp;$C641&amp;$D641,HFE!$A$3:$AJ$1048576,AM$1,0)</f>
        <v>#REF!</v>
      </c>
      <c r="AN641" s="2" t="e">
        <f t="shared" si="352"/>
        <v>#REF!</v>
      </c>
      <c r="AO641" s="1">
        <f>VLOOKUP($B641&amp;$C641&amp;$D641,Staqo!$A$3:$AJ$1048576,AO$1,0)</f>
        <v>0.22233</v>
      </c>
      <c r="AP641" s="1" t="e">
        <f>VLOOKUP($B641&amp;$C641&amp;$D641,HFE!$A$3:$AJ$1048576,AP$1,0)</f>
        <v>#REF!</v>
      </c>
      <c r="AQ641" s="2" t="e">
        <f t="shared" si="353"/>
        <v>#REF!</v>
      </c>
      <c r="AR641" s="1">
        <f>VLOOKUP($B641&amp;$C641&amp;$D641,Staqo!$A$3:$AJ$1048576,AR$1,0)</f>
        <v>0.202118</v>
      </c>
      <c r="AS641" s="1" t="e">
        <f>VLOOKUP($B641&amp;$C641&amp;$D641,HFE!$A$3:$AJ$1048576,AS$1,0)</f>
        <v>#REF!</v>
      </c>
      <c r="AT641" s="2" t="e">
        <f t="shared" si="354"/>
        <v>#REF!</v>
      </c>
      <c r="AU641" s="1">
        <f>VLOOKUP($B641&amp;$C641&amp;$D641,Staqo!$A$3:$AJ$1048576,AU$1,0)</f>
        <v>97.2661</v>
      </c>
      <c r="AV641" s="1">
        <f>VLOOKUP($B641&amp;$C641&amp;$D641,HFE!$A$3:$AJ$1048576,AV$1,0)</f>
        <v>0</v>
      </c>
      <c r="AW641" s="2">
        <f t="shared" si="355"/>
        <v>-97.2661</v>
      </c>
      <c r="AX641" s="4">
        <f>VLOOKUP($B641&amp;$C641&amp;$D641,Staqo!$A$3:$AJ$1048576,AX$1,0)</f>
        <v>12</v>
      </c>
      <c r="AY641" s="4">
        <f>VLOOKUP($B641&amp;$C641&amp;$D641,HFE!$A$3:$AJ$1048576,AY$1,0)</f>
        <v>12</v>
      </c>
      <c r="AZ641" s="5">
        <f t="shared" si="356"/>
        <v>0</v>
      </c>
      <c r="BA641" s="1">
        <f>VLOOKUP($B641&amp;$C641&amp;$D641,Staqo!$A$3:$AJ$1048576,BA$1,0)</f>
        <v>0</v>
      </c>
      <c r="BB641" s="1">
        <f>VLOOKUP($B641&amp;$C641&amp;$D641,HFE!$A$3:$AJ$1048576,BB$1,0)</f>
        <v>0</v>
      </c>
      <c r="BC641" s="2">
        <f t="shared" si="357"/>
        <v>0</v>
      </c>
      <c r="BD641" s="1">
        <f>VLOOKUP($B641&amp;$C641&amp;$D641,Staqo!$A$3:$AJ$1048576,BD$1,0)</f>
        <v>0</v>
      </c>
      <c r="BE641" s="1">
        <f>VLOOKUP($B641&amp;$C641&amp;$D641,HFE!$A$3:$AJ$1048576,BE$1,0)</f>
        <v>0</v>
      </c>
      <c r="BF641" s="2">
        <f t="shared" si="358"/>
        <v>0</v>
      </c>
      <c r="BG641" s="1">
        <f>VLOOKUP($B641&amp;$C641&amp;$D641,Staqo!$A$3:$AJ$1048576,BG$1,0)</f>
        <v>0</v>
      </c>
      <c r="BH641" s="1">
        <f>VLOOKUP($B641&amp;$C641&amp;$D641,HFE!$A$3:$AJ$1048576,BH$1,0)</f>
        <v>0</v>
      </c>
      <c r="BI641" s="2">
        <f t="shared" si="359"/>
        <v>0</v>
      </c>
      <c r="BJ641" s="1">
        <f>VLOOKUP($B641&amp;$C641&amp;$D641,Staqo!$A$3:$AJ$1048576,BJ$1,0)</f>
        <v>0</v>
      </c>
      <c r="BK641" s="1">
        <f>VLOOKUP($B641&amp;$C641&amp;$D641,HFE!$A$3:$AJ$1048576,BK$1,0)</f>
        <v>0</v>
      </c>
      <c r="BL641" s="2">
        <f t="shared" si="360"/>
        <v>0</v>
      </c>
      <c r="BM641" s="1">
        <f>VLOOKUP($B641&amp;$C641&amp;$D641,Staqo!$A$3:$AJ$1048576,BM$1,0)</f>
        <v>0</v>
      </c>
      <c r="BN641" s="1">
        <f>VLOOKUP($B641&amp;$C641&amp;$D641,HFE!$A$3:$AJ$1048576,BN$1,0)</f>
        <v>0</v>
      </c>
      <c r="BO641" s="2">
        <f t="shared" si="361"/>
        <v>0</v>
      </c>
      <c r="BP641" s="1">
        <f>VLOOKUP($B641&amp;$C641&amp;$D641,Staqo!$A$3:$AJ$1048576,BP$1,0)</f>
        <v>0</v>
      </c>
      <c r="BQ641" s="1">
        <f>VLOOKUP($B641&amp;$C641&amp;$D641,HFE!$A$3:$AJ$1048576,BQ$1,0)</f>
        <v>0</v>
      </c>
      <c r="BR641" s="2">
        <f t="shared" si="362"/>
        <v>0</v>
      </c>
      <c r="BS641" s="1">
        <f>VLOOKUP($B641&amp;$C641&amp;$D641,Staqo!$A$3:$AJ$1048576,BS$1,0)</f>
        <v>0</v>
      </c>
      <c r="BT641" s="1">
        <f>VLOOKUP($B641&amp;$C641&amp;$D641,HFE!$A$3:$AJ$1048576,BT$1,0)</f>
        <v>0</v>
      </c>
      <c r="BU641" s="2">
        <f t="shared" si="363"/>
        <v>0</v>
      </c>
      <c r="BV641" s="1">
        <f>VLOOKUP($B641&amp;$C641&amp;$D641,Staqo!$A$3:$AJ$1048576,BV$1,0)</f>
        <v>0</v>
      </c>
      <c r="BW641" s="1">
        <f>VLOOKUP($B641&amp;$C641&amp;$D641,HFE!$A$3:$AJ$1048576,BW$1,0)</f>
        <v>0</v>
      </c>
      <c r="BX641" s="2">
        <f t="shared" si="364"/>
        <v>0</v>
      </c>
      <c r="BY641" s="1">
        <f>VLOOKUP($B641&amp;$C641&amp;$D641,Staqo!$A$3:$AJ$1048576,BY$1,0)</f>
        <v>0</v>
      </c>
      <c r="BZ641" s="1">
        <f>VLOOKUP($B641&amp;$C641&amp;$D641,HFE!$A$3:$AJ$1048576,BZ$1,0)</f>
        <v>0</v>
      </c>
      <c r="CA641" s="2">
        <f t="shared" si="365"/>
        <v>0</v>
      </c>
      <c r="CB641" s="1">
        <f>VLOOKUP($B641&amp;$C641&amp;$D641,Staqo!$A$3:$AJ$1048576,CB$1,0)</f>
        <v>0</v>
      </c>
      <c r="CC641" s="1">
        <f>VLOOKUP($B641&amp;$C641&amp;$D641,HFE!$A$3:$AJ$1048576,CC$1,0)</f>
        <v>0</v>
      </c>
      <c r="CD641" s="2">
        <f t="shared" si="366"/>
        <v>0</v>
      </c>
      <c r="CE641" s="1">
        <f>VLOOKUP($B641&amp;$C641&amp;$D641,Staqo!$A$3:$AJ$1048576,CE$1,0)</f>
        <v>0</v>
      </c>
      <c r="CF641" s="1">
        <f>VLOOKUP($B641&amp;$C641&amp;$D641,HFE!$A$3:$AJ$1048576,CF$1,0)</f>
        <v>0</v>
      </c>
      <c r="CG641" s="2">
        <f t="shared" si="367"/>
        <v>0</v>
      </c>
      <c r="CH641" s="1">
        <f>VLOOKUP($B641&amp;$C641&amp;$D641,Staqo!$A$3:$AJ$1048576,CH$1,0)</f>
        <v>0</v>
      </c>
      <c r="CI641" s="1">
        <f>VLOOKUP($B641&amp;$C641&amp;$D641,HFE!$A$3:$AJ$1048576,CI$1,0)</f>
        <v>0</v>
      </c>
      <c r="CJ641" s="2">
        <f t="shared" si="368"/>
        <v>0</v>
      </c>
      <c r="CK641" s="1">
        <f>VLOOKUP($B641&amp;$C641&amp;$D641,Staqo!$A$3:$AJ$1048576,CK$1,0)</f>
        <v>0</v>
      </c>
      <c r="CL641" s="1">
        <f>VLOOKUP($B641&amp;$C641&amp;$D641,HFE!$A$3:$AJ$1048576,CL$1,0)</f>
        <v>0</v>
      </c>
      <c r="CM641" s="2">
        <f t="shared" si="369"/>
        <v>0</v>
      </c>
      <c r="CN641" s="1">
        <f>VLOOKUP($B641&amp;$C641&amp;$D641,Staqo!$A$3:$AJ$1048576,CN$1,0)</f>
        <v>0</v>
      </c>
      <c r="CO641" s="1">
        <f>VLOOKUP($B641&amp;$C641&amp;$D641,HFE!$A$3:$AJ$1048576,CO$1,0)</f>
        <v>0</v>
      </c>
      <c r="CP641" s="2">
        <f t="shared" si="370"/>
        <v>0</v>
      </c>
      <c r="CQ641" s="1">
        <f>VLOOKUP($B641&amp;$C641&amp;$D641,Staqo!$A$3:$AJ$1048576,CQ$1,0)</f>
        <v>0</v>
      </c>
      <c r="CR641" s="1">
        <f>VLOOKUP($B641&amp;$C641&amp;$D641,HFE!$A$3:$AJ$1048576,CR$1,0)</f>
        <v>0</v>
      </c>
      <c r="CS641" s="2">
        <f t="shared" si="371"/>
        <v>0</v>
      </c>
      <c r="CT641" s="1"/>
      <c r="CU641" s="1"/>
      <c r="CV641" s="2"/>
    </row>
    <row r="642" hidden="1" spans="1:100">
      <c r="A642" s="1" t="s">
        <v>95</v>
      </c>
      <c r="B642" s="1" t="s">
        <v>96</v>
      </c>
      <c r="C642" s="3">
        <v>44574</v>
      </c>
      <c r="D642" s="1" t="s">
        <v>121</v>
      </c>
      <c r="E642" s="1">
        <f>VLOOKUP($B642&amp;$C642&amp;$D642,Staqo!$A$3:$AJ$1048576,E$1,0)</f>
        <v>5.30222</v>
      </c>
      <c r="F642" s="1" t="e">
        <f>VLOOKUP($B642&amp;$C642&amp;$D642,HFE!$A$3:$AJ$1048576,F$1,0)</f>
        <v>#REF!</v>
      </c>
      <c r="G642" s="2" t="e">
        <f t="shared" si="341"/>
        <v>#REF!</v>
      </c>
      <c r="H642" s="1">
        <f>VLOOKUP($B642&amp;$C642&amp;$D642,Staqo!$A$3:$AJ$1048576,H$1,0)</f>
        <v>6.28172</v>
      </c>
      <c r="I642" s="1" t="e">
        <f>VLOOKUP($B642&amp;$C642&amp;$D642,HFE!$A$3:$AJ$1048576,I$1,0)</f>
        <v>#REF!</v>
      </c>
      <c r="J642" s="2" t="e">
        <f t="shared" si="342"/>
        <v>#REF!</v>
      </c>
      <c r="K642" s="1">
        <f>VLOOKUP($B642&amp;$C642&amp;$D642,Staqo!$A$3:$AJ$1048576,K$1,0)</f>
        <v>6922.96</v>
      </c>
      <c r="L642" s="1" t="e">
        <f>VLOOKUP($B642&amp;$C642&amp;$D642,HFE!$A$3:$AJ$1048576,L$1,0)</f>
        <v>#REF!</v>
      </c>
      <c r="M642" s="2" t="e">
        <f t="shared" si="343"/>
        <v>#REF!</v>
      </c>
      <c r="N642" s="1">
        <f>VLOOKUP($B642&amp;$C642&amp;$D642,Staqo!$A$3:$AJ$1048576,N$1,0)</f>
        <v>4980</v>
      </c>
      <c r="O642" s="1">
        <f>VLOOKUP($B642&amp;$C642&amp;$D642,HFE!$A$3:$AJ$1048576,O$1,0)</f>
        <v>0</v>
      </c>
      <c r="P642" s="2">
        <f t="shared" si="344"/>
        <v>-4980</v>
      </c>
      <c r="Q642" s="1">
        <f>VLOOKUP($B642&amp;$C642&amp;$D642,Staqo!$A$3:$AJ$1048576,Q$1,0)</f>
        <v>4939.36</v>
      </c>
      <c r="R642" s="1">
        <f>VLOOKUP($B642&amp;$C642&amp;$D642,HFE!$A$3:$AJ$1048576,R$1,0)</f>
        <v>0</v>
      </c>
      <c r="S642" s="2">
        <f t="shared" si="345"/>
        <v>-4939.36</v>
      </c>
      <c r="T642" s="1">
        <f>VLOOKUP($B642&amp;$C642&amp;$D642,Staqo!$A$3:$AJ$1048576,T$1,0)</f>
        <v>0.719346</v>
      </c>
      <c r="U642" s="1" t="e">
        <f>VLOOKUP($B642&amp;$C642&amp;$D642,HFE!$A$3:$AJ$1048576,U$1,0)</f>
        <v>#REF!</v>
      </c>
      <c r="V642" s="2" t="e">
        <f t="shared" si="346"/>
        <v>#REF!</v>
      </c>
      <c r="W642" s="1">
        <f>VLOOKUP($B642&amp;$C642&amp;$D642,Staqo!$A$3:$AJ$1048576,W$1,0)</f>
        <v>0.713476</v>
      </c>
      <c r="X642" s="1" t="e">
        <f>VLOOKUP($B642&amp;$C642&amp;$D642,HFE!$A$3:$AJ$1048576,X$1,0)</f>
        <v>#REF!</v>
      </c>
      <c r="Y642" s="2" t="e">
        <f t="shared" si="347"/>
        <v>#REF!</v>
      </c>
      <c r="Z642" s="4">
        <f>VLOOKUP($B642&amp;$C642&amp;$D642,Staqo!$A$3:$AJ$1048576,Z$1,0)</f>
        <v>100</v>
      </c>
      <c r="AA642" s="4">
        <f>VLOOKUP($B642&amp;$C642&amp;$D642,HFE!$A$3:$AJ$1048576,AA$1,0)</f>
        <v>0</v>
      </c>
      <c r="AB642" s="5">
        <f t="shared" si="348"/>
        <v>-100</v>
      </c>
      <c r="AC642" s="1">
        <f>VLOOKUP($B642&amp;$C642&amp;$D642,Staqo!$A$3:$AJ$1048576,AC$1,0)</f>
        <v>100</v>
      </c>
      <c r="AD642" s="1">
        <f>VLOOKUP($B642&amp;$C642&amp;$D642,HFE!$A$3:$AJ$1048576,AD$1,0)*100</f>
        <v>100</v>
      </c>
      <c r="AE642" s="2">
        <f t="shared" si="349"/>
        <v>0</v>
      </c>
      <c r="AF642" s="1">
        <f>VLOOKUP($B642&amp;$C642&amp;$D642,Staqo!$A$3:$AJ$1048576,AF$1,0)</f>
        <v>100</v>
      </c>
      <c r="AG642" s="1">
        <f>VLOOKUP($B642&amp;$C642&amp;$D642,HFE!$A$3:$AJ$1048576,AG$1,0)*100</f>
        <v>100</v>
      </c>
      <c r="AH642" s="2">
        <f t="shared" si="350"/>
        <v>0</v>
      </c>
      <c r="AI642" s="1">
        <f>VLOOKUP($B642&amp;$C642&amp;$D642,Staqo!$A$3:$AJ$1048576,AI$1,0)</f>
        <v>0.207109</v>
      </c>
      <c r="AJ642" s="1" t="e">
        <f>VLOOKUP($B642&amp;$C642&amp;$D642,HFE!$A$3:$AJ$1048576,AJ$1,0)</f>
        <v>#REF!</v>
      </c>
      <c r="AK642" s="2" t="e">
        <f t="shared" si="351"/>
        <v>#REF!</v>
      </c>
      <c r="AL642" s="1">
        <f>VLOOKUP($B642&amp;$C642&amp;$D642,Staqo!$A$3:$AJ$1048576,AL$1,0)</f>
        <v>0.18828</v>
      </c>
      <c r="AM642" s="1" t="e">
        <f>VLOOKUP($B642&amp;$C642&amp;$D642,HFE!$A$3:$AJ$1048576,AM$1,0)</f>
        <v>#REF!</v>
      </c>
      <c r="AN642" s="2" t="e">
        <f t="shared" si="352"/>
        <v>#REF!</v>
      </c>
      <c r="AO642" s="1">
        <f>VLOOKUP($B642&amp;$C642&amp;$D642,Staqo!$A$3:$AJ$1048576,AO$1,0)</f>
        <v>0.205418</v>
      </c>
      <c r="AP642" s="1" t="e">
        <f>VLOOKUP($B642&amp;$C642&amp;$D642,HFE!$A$3:$AJ$1048576,AP$1,0)</f>
        <v>#REF!</v>
      </c>
      <c r="AQ642" s="2" t="e">
        <f t="shared" si="353"/>
        <v>#REF!</v>
      </c>
      <c r="AR642" s="1">
        <f>VLOOKUP($B642&amp;$C642&amp;$D642,Staqo!$A$3:$AJ$1048576,AR$1,0)</f>
        <v>0.186744</v>
      </c>
      <c r="AS642" s="1" t="e">
        <f>VLOOKUP($B642&amp;$C642&amp;$D642,HFE!$A$3:$AJ$1048576,AS$1,0)</f>
        <v>#REF!</v>
      </c>
      <c r="AT642" s="2" t="e">
        <f t="shared" si="354"/>
        <v>#REF!</v>
      </c>
      <c r="AU642" s="1">
        <f>VLOOKUP($B642&amp;$C642&amp;$D642,Staqo!$A$3:$AJ$1048576,AU$1,0)</f>
        <v>96.6598</v>
      </c>
      <c r="AV642" s="1">
        <f>VLOOKUP($B642&amp;$C642&amp;$D642,HFE!$A$3:$AJ$1048576,AV$1,0)</f>
        <v>0</v>
      </c>
      <c r="AW642" s="2">
        <f t="shared" si="355"/>
        <v>-96.6598</v>
      </c>
      <c r="AX642" s="4">
        <f>VLOOKUP($B642&amp;$C642&amp;$D642,Staqo!$A$3:$AJ$1048576,AX$1,0)</f>
        <v>12</v>
      </c>
      <c r="AY642" s="4">
        <f>VLOOKUP($B642&amp;$C642&amp;$D642,HFE!$A$3:$AJ$1048576,AY$1,0)</f>
        <v>12</v>
      </c>
      <c r="AZ642" s="5">
        <f t="shared" si="356"/>
        <v>0</v>
      </c>
      <c r="BA642" s="1">
        <f>VLOOKUP($B642&amp;$C642&amp;$D642,Staqo!$A$3:$AJ$1048576,BA$1,0)</f>
        <v>0</v>
      </c>
      <c r="BB642" s="1">
        <f>VLOOKUP($B642&amp;$C642&amp;$D642,HFE!$A$3:$AJ$1048576,BB$1,0)</f>
        <v>0</v>
      </c>
      <c r="BC642" s="2">
        <f t="shared" si="357"/>
        <v>0</v>
      </c>
      <c r="BD642" s="1">
        <f>VLOOKUP($B642&amp;$C642&amp;$D642,Staqo!$A$3:$AJ$1048576,BD$1,0)</f>
        <v>0</v>
      </c>
      <c r="BE642" s="1">
        <f>VLOOKUP($B642&amp;$C642&amp;$D642,HFE!$A$3:$AJ$1048576,BE$1,0)</f>
        <v>0</v>
      </c>
      <c r="BF642" s="2">
        <f t="shared" si="358"/>
        <v>0</v>
      </c>
      <c r="BG642" s="1">
        <f>VLOOKUP($B642&amp;$C642&amp;$D642,Staqo!$A$3:$AJ$1048576,BG$1,0)</f>
        <v>0</v>
      </c>
      <c r="BH642" s="1">
        <f>VLOOKUP($B642&amp;$C642&amp;$D642,HFE!$A$3:$AJ$1048576,BH$1,0)</f>
        <v>0</v>
      </c>
      <c r="BI642" s="2">
        <f t="shared" si="359"/>
        <v>0</v>
      </c>
      <c r="BJ642" s="1">
        <f>VLOOKUP($B642&amp;$C642&amp;$D642,Staqo!$A$3:$AJ$1048576,BJ$1,0)</f>
        <v>0</v>
      </c>
      <c r="BK642" s="1">
        <f>VLOOKUP($B642&amp;$C642&amp;$D642,HFE!$A$3:$AJ$1048576,BK$1,0)</f>
        <v>0</v>
      </c>
      <c r="BL642" s="2">
        <f t="shared" si="360"/>
        <v>0</v>
      </c>
      <c r="BM642" s="1">
        <f>VLOOKUP($B642&amp;$C642&amp;$D642,Staqo!$A$3:$AJ$1048576,BM$1,0)</f>
        <v>0</v>
      </c>
      <c r="BN642" s="1">
        <f>VLOOKUP($B642&amp;$C642&amp;$D642,HFE!$A$3:$AJ$1048576,BN$1,0)</f>
        <v>0</v>
      </c>
      <c r="BO642" s="2">
        <f t="shared" si="361"/>
        <v>0</v>
      </c>
      <c r="BP642" s="1">
        <f>VLOOKUP($B642&amp;$C642&amp;$D642,Staqo!$A$3:$AJ$1048576,BP$1,0)</f>
        <v>0</v>
      </c>
      <c r="BQ642" s="1">
        <f>VLOOKUP($B642&amp;$C642&amp;$D642,HFE!$A$3:$AJ$1048576,BQ$1,0)</f>
        <v>0</v>
      </c>
      <c r="BR642" s="2">
        <f t="shared" si="362"/>
        <v>0</v>
      </c>
      <c r="BS642" s="1">
        <f>VLOOKUP($B642&amp;$C642&amp;$D642,Staqo!$A$3:$AJ$1048576,BS$1,0)</f>
        <v>0</v>
      </c>
      <c r="BT642" s="1">
        <f>VLOOKUP($B642&amp;$C642&amp;$D642,HFE!$A$3:$AJ$1048576,BT$1,0)</f>
        <v>0</v>
      </c>
      <c r="BU642" s="2">
        <f t="shared" si="363"/>
        <v>0</v>
      </c>
      <c r="BV642" s="1">
        <f>VLOOKUP($B642&amp;$C642&amp;$D642,Staqo!$A$3:$AJ$1048576,BV$1,0)</f>
        <v>0</v>
      </c>
      <c r="BW642" s="1">
        <f>VLOOKUP($B642&amp;$C642&amp;$D642,HFE!$A$3:$AJ$1048576,BW$1,0)</f>
        <v>0</v>
      </c>
      <c r="BX642" s="2">
        <f t="shared" si="364"/>
        <v>0</v>
      </c>
      <c r="BY642" s="1">
        <f>VLOOKUP($B642&amp;$C642&amp;$D642,Staqo!$A$3:$AJ$1048576,BY$1,0)</f>
        <v>0</v>
      </c>
      <c r="BZ642" s="1">
        <f>VLOOKUP($B642&amp;$C642&amp;$D642,HFE!$A$3:$AJ$1048576,BZ$1,0)</f>
        <v>0</v>
      </c>
      <c r="CA642" s="2">
        <f t="shared" si="365"/>
        <v>0</v>
      </c>
      <c r="CB642" s="1">
        <f>VLOOKUP($B642&amp;$C642&amp;$D642,Staqo!$A$3:$AJ$1048576,CB$1,0)</f>
        <v>0</v>
      </c>
      <c r="CC642" s="1">
        <f>VLOOKUP($B642&amp;$C642&amp;$D642,HFE!$A$3:$AJ$1048576,CC$1,0)</f>
        <v>0</v>
      </c>
      <c r="CD642" s="2">
        <f t="shared" si="366"/>
        <v>0</v>
      </c>
      <c r="CE642" s="1">
        <f>VLOOKUP($B642&amp;$C642&amp;$D642,Staqo!$A$3:$AJ$1048576,CE$1,0)</f>
        <v>0</v>
      </c>
      <c r="CF642" s="1">
        <f>VLOOKUP($B642&amp;$C642&amp;$D642,HFE!$A$3:$AJ$1048576,CF$1,0)</f>
        <v>0</v>
      </c>
      <c r="CG642" s="2">
        <f t="shared" si="367"/>
        <v>0</v>
      </c>
      <c r="CH642" s="1">
        <f>VLOOKUP($B642&amp;$C642&amp;$D642,Staqo!$A$3:$AJ$1048576,CH$1,0)</f>
        <v>0</v>
      </c>
      <c r="CI642" s="1">
        <f>VLOOKUP($B642&amp;$C642&amp;$D642,HFE!$A$3:$AJ$1048576,CI$1,0)</f>
        <v>0</v>
      </c>
      <c r="CJ642" s="2">
        <f t="shared" si="368"/>
        <v>0</v>
      </c>
      <c r="CK642" s="1">
        <f>VLOOKUP($B642&amp;$C642&amp;$D642,Staqo!$A$3:$AJ$1048576,CK$1,0)</f>
        <v>0</v>
      </c>
      <c r="CL642" s="1">
        <f>VLOOKUP($B642&amp;$C642&amp;$D642,HFE!$A$3:$AJ$1048576,CL$1,0)</f>
        <v>0</v>
      </c>
      <c r="CM642" s="2">
        <f t="shared" si="369"/>
        <v>0</v>
      </c>
      <c r="CN642" s="1">
        <f>VLOOKUP($B642&amp;$C642&amp;$D642,Staqo!$A$3:$AJ$1048576,CN$1,0)</f>
        <v>0</v>
      </c>
      <c r="CO642" s="1">
        <f>VLOOKUP($B642&amp;$C642&amp;$D642,HFE!$A$3:$AJ$1048576,CO$1,0)</f>
        <v>0</v>
      </c>
      <c r="CP642" s="2">
        <f t="shared" si="370"/>
        <v>0</v>
      </c>
      <c r="CQ642" s="1">
        <f>VLOOKUP($B642&amp;$C642&amp;$D642,Staqo!$A$3:$AJ$1048576,CQ$1,0)</f>
        <v>0</v>
      </c>
      <c r="CR642" s="1">
        <f>VLOOKUP($B642&amp;$C642&amp;$D642,HFE!$A$3:$AJ$1048576,CR$1,0)</f>
        <v>0</v>
      </c>
      <c r="CS642" s="2">
        <f t="shared" si="371"/>
        <v>0</v>
      </c>
      <c r="CT642" s="1"/>
      <c r="CU642" s="1"/>
      <c r="CV642" s="2"/>
    </row>
    <row r="643" hidden="1" spans="1:100">
      <c r="A643" s="1" t="s">
        <v>95</v>
      </c>
      <c r="B643" s="1" t="s">
        <v>96</v>
      </c>
      <c r="C643" s="3">
        <v>44574</v>
      </c>
      <c r="D643" s="1" t="s">
        <v>122</v>
      </c>
      <c r="E643" s="1">
        <f>VLOOKUP($B643&amp;$C643&amp;$D643,Staqo!$A$3:$AJ$1048576,E$1,0)</f>
        <v>5.30222</v>
      </c>
      <c r="F643" s="1" t="e">
        <f>VLOOKUP($B643&amp;$C643&amp;$D643,HFE!$A$3:$AJ$1048576,F$1,0)</f>
        <v>#REF!</v>
      </c>
      <c r="G643" s="2" t="e">
        <f t="shared" si="341"/>
        <v>#REF!</v>
      </c>
      <c r="H643" s="1">
        <f>VLOOKUP($B643&amp;$C643&amp;$D643,Staqo!$A$3:$AJ$1048576,H$1,0)</f>
        <v>6.28172</v>
      </c>
      <c r="I643" s="1" t="e">
        <f>VLOOKUP($B643&amp;$C643&amp;$D643,HFE!$A$3:$AJ$1048576,I$1,0)</f>
        <v>#REF!</v>
      </c>
      <c r="J643" s="2" t="e">
        <f t="shared" si="342"/>
        <v>#REF!</v>
      </c>
      <c r="K643" s="1">
        <f>VLOOKUP($B643&amp;$C643&amp;$D643,Staqo!$A$3:$AJ$1048576,K$1,0)</f>
        <v>6922.96</v>
      </c>
      <c r="L643" s="1" t="e">
        <f>VLOOKUP($B643&amp;$C643&amp;$D643,HFE!$A$3:$AJ$1048576,L$1,0)</f>
        <v>#REF!</v>
      </c>
      <c r="M643" s="2" t="e">
        <f t="shared" si="343"/>
        <v>#REF!</v>
      </c>
      <c r="N643" s="1">
        <f>VLOOKUP($B643&amp;$C643&amp;$D643,Staqo!$A$3:$AJ$1048576,N$1,0)</f>
        <v>5080</v>
      </c>
      <c r="O643" s="1">
        <f>VLOOKUP($B643&amp;$C643&amp;$D643,HFE!$A$3:$AJ$1048576,O$1,0)</f>
        <v>0</v>
      </c>
      <c r="P643" s="2">
        <f t="shared" si="344"/>
        <v>-5080</v>
      </c>
      <c r="Q643" s="1">
        <f>VLOOKUP($B643&amp;$C643&amp;$D643,Staqo!$A$3:$AJ$1048576,Q$1,0)</f>
        <v>5038.54</v>
      </c>
      <c r="R643" s="1">
        <f>VLOOKUP($B643&amp;$C643&amp;$D643,HFE!$A$3:$AJ$1048576,R$1,0)</f>
        <v>0</v>
      </c>
      <c r="S643" s="2">
        <f t="shared" si="345"/>
        <v>-5038.54</v>
      </c>
      <c r="T643" s="1">
        <f>VLOOKUP($B643&amp;$C643&amp;$D643,Staqo!$A$3:$AJ$1048576,T$1,0)</f>
        <v>0.733791</v>
      </c>
      <c r="U643" s="1" t="e">
        <f>VLOOKUP($B643&amp;$C643&amp;$D643,HFE!$A$3:$AJ$1048576,U$1,0)</f>
        <v>#REF!</v>
      </c>
      <c r="V643" s="2" t="e">
        <f t="shared" si="346"/>
        <v>#REF!</v>
      </c>
      <c r="W643" s="1">
        <f>VLOOKUP($B643&amp;$C643&amp;$D643,Staqo!$A$3:$AJ$1048576,W$1,0)</f>
        <v>0.727803</v>
      </c>
      <c r="X643" s="1" t="e">
        <f>VLOOKUP($B643&amp;$C643&amp;$D643,HFE!$A$3:$AJ$1048576,X$1,0)</f>
        <v>#REF!</v>
      </c>
      <c r="Y643" s="2" t="e">
        <f t="shared" si="347"/>
        <v>#REF!</v>
      </c>
      <c r="Z643" s="4">
        <f>VLOOKUP($B643&amp;$C643&amp;$D643,Staqo!$A$3:$AJ$1048576,Z$1,0)</f>
        <v>100</v>
      </c>
      <c r="AA643" s="4">
        <f>VLOOKUP($B643&amp;$C643&amp;$D643,HFE!$A$3:$AJ$1048576,AA$1,0)</f>
        <v>0</v>
      </c>
      <c r="AB643" s="5">
        <f t="shared" si="348"/>
        <v>-100</v>
      </c>
      <c r="AC643" s="1">
        <f>VLOOKUP($B643&amp;$C643&amp;$D643,Staqo!$A$3:$AJ$1048576,AC$1,0)</f>
        <v>100</v>
      </c>
      <c r="AD643" s="1">
        <f>VLOOKUP($B643&amp;$C643&amp;$D643,HFE!$A$3:$AJ$1048576,AD$1,0)*100</f>
        <v>100</v>
      </c>
      <c r="AE643" s="2">
        <f t="shared" si="349"/>
        <v>0</v>
      </c>
      <c r="AF643" s="1">
        <f>VLOOKUP($B643&amp;$C643&amp;$D643,Staqo!$A$3:$AJ$1048576,AF$1,0)</f>
        <v>100</v>
      </c>
      <c r="AG643" s="1">
        <f>VLOOKUP($B643&amp;$C643&amp;$D643,HFE!$A$3:$AJ$1048576,AG$1,0)*100</f>
        <v>100</v>
      </c>
      <c r="AH643" s="2">
        <f t="shared" si="350"/>
        <v>0</v>
      </c>
      <c r="AI643" s="1">
        <f>VLOOKUP($B643&amp;$C643&amp;$D643,Staqo!$A$3:$AJ$1048576,AI$1,0)</f>
        <v>0.211267</v>
      </c>
      <c r="AJ643" s="1" t="e">
        <f>VLOOKUP($B643&amp;$C643&amp;$D643,HFE!$A$3:$AJ$1048576,AJ$1,0)</f>
        <v>#REF!</v>
      </c>
      <c r="AK643" s="2" t="e">
        <f t="shared" si="351"/>
        <v>#REF!</v>
      </c>
      <c r="AL643" s="1">
        <f>VLOOKUP($B643&amp;$C643&amp;$D643,Staqo!$A$3:$AJ$1048576,AL$1,0)</f>
        <v>0.192061</v>
      </c>
      <c r="AM643" s="1" t="e">
        <f>VLOOKUP($B643&amp;$C643&amp;$D643,HFE!$A$3:$AJ$1048576,AM$1,0)</f>
        <v>#REF!</v>
      </c>
      <c r="AN643" s="2" t="e">
        <f t="shared" si="352"/>
        <v>#REF!</v>
      </c>
      <c r="AO643" s="1">
        <f>VLOOKUP($B643&amp;$C643&amp;$D643,Staqo!$A$3:$AJ$1048576,AO$1,0)</f>
        <v>0.209543</v>
      </c>
      <c r="AP643" s="1" t="e">
        <f>VLOOKUP($B643&amp;$C643&amp;$D643,HFE!$A$3:$AJ$1048576,AP$1,0)</f>
        <v>#REF!</v>
      </c>
      <c r="AQ643" s="2" t="e">
        <f t="shared" si="353"/>
        <v>#REF!</v>
      </c>
      <c r="AR643" s="1">
        <f>VLOOKUP($B643&amp;$C643&amp;$D643,Staqo!$A$3:$AJ$1048576,AR$1,0)</f>
        <v>0.190494</v>
      </c>
      <c r="AS643" s="1" t="e">
        <f>VLOOKUP($B643&amp;$C643&amp;$D643,HFE!$A$3:$AJ$1048576,AS$1,0)</f>
        <v>#REF!</v>
      </c>
      <c r="AT643" s="2" t="e">
        <f t="shared" si="354"/>
        <v>#REF!</v>
      </c>
      <c r="AU643" s="1">
        <f>VLOOKUP($B643&amp;$C643&amp;$D643,Staqo!$A$3:$AJ$1048576,AU$1,0)</f>
        <v>96.3815</v>
      </c>
      <c r="AV643" s="1">
        <f>VLOOKUP($B643&amp;$C643&amp;$D643,HFE!$A$3:$AJ$1048576,AV$1,0)</f>
        <v>0</v>
      </c>
      <c r="AW643" s="2">
        <f t="shared" si="355"/>
        <v>-96.3815</v>
      </c>
      <c r="AX643" s="4">
        <f>VLOOKUP($B643&amp;$C643&amp;$D643,Staqo!$A$3:$AJ$1048576,AX$1,0)</f>
        <v>12</v>
      </c>
      <c r="AY643" s="4">
        <f>VLOOKUP($B643&amp;$C643&amp;$D643,HFE!$A$3:$AJ$1048576,AY$1,0)</f>
        <v>12</v>
      </c>
      <c r="AZ643" s="5">
        <f t="shared" si="356"/>
        <v>0</v>
      </c>
      <c r="BA643" s="1">
        <f>VLOOKUP($B643&amp;$C643&amp;$D643,Staqo!$A$3:$AJ$1048576,BA$1,0)</f>
        <v>0</v>
      </c>
      <c r="BB643" s="1">
        <f>VLOOKUP($B643&amp;$C643&amp;$D643,HFE!$A$3:$AJ$1048576,BB$1,0)</f>
        <v>0</v>
      </c>
      <c r="BC643" s="2">
        <f t="shared" si="357"/>
        <v>0</v>
      </c>
      <c r="BD643" s="1">
        <f>VLOOKUP($B643&amp;$C643&amp;$D643,Staqo!$A$3:$AJ$1048576,BD$1,0)</f>
        <v>0</v>
      </c>
      <c r="BE643" s="1">
        <f>VLOOKUP($B643&amp;$C643&amp;$D643,HFE!$A$3:$AJ$1048576,BE$1,0)</f>
        <v>0</v>
      </c>
      <c r="BF643" s="2">
        <f t="shared" si="358"/>
        <v>0</v>
      </c>
      <c r="BG643" s="1">
        <f>VLOOKUP($B643&amp;$C643&amp;$D643,Staqo!$A$3:$AJ$1048576,BG$1,0)</f>
        <v>0</v>
      </c>
      <c r="BH643" s="1">
        <f>VLOOKUP($B643&amp;$C643&amp;$D643,HFE!$A$3:$AJ$1048576,BH$1,0)</f>
        <v>0</v>
      </c>
      <c r="BI643" s="2">
        <f t="shared" si="359"/>
        <v>0</v>
      </c>
      <c r="BJ643" s="1">
        <f>VLOOKUP($B643&amp;$C643&amp;$D643,Staqo!$A$3:$AJ$1048576,BJ$1,0)</f>
        <v>0</v>
      </c>
      <c r="BK643" s="1">
        <f>VLOOKUP($B643&amp;$C643&amp;$D643,HFE!$A$3:$AJ$1048576,BK$1,0)</f>
        <v>0</v>
      </c>
      <c r="BL643" s="2">
        <f t="shared" si="360"/>
        <v>0</v>
      </c>
      <c r="BM643" s="1">
        <f>VLOOKUP($B643&amp;$C643&amp;$D643,Staqo!$A$3:$AJ$1048576,BM$1,0)</f>
        <v>0</v>
      </c>
      <c r="BN643" s="1">
        <f>VLOOKUP($B643&amp;$C643&amp;$D643,HFE!$A$3:$AJ$1048576,BN$1,0)</f>
        <v>0</v>
      </c>
      <c r="BO643" s="2">
        <f t="shared" si="361"/>
        <v>0</v>
      </c>
      <c r="BP643" s="1">
        <f>VLOOKUP($B643&amp;$C643&amp;$D643,Staqo!$A$3:$AJ$1048576,BP$1,0)</f>
        <v>0</v>
      </c>
      <c r="BQ643" s="1">
        <f>VLOOKUP($B643&amp;$C643&amp;$D643,HFE!$A$3:$AJ$1048576,BQ$1,0)</f>
        <v>0</v>
      </c>
      <c r="BR643" s="2">
        <f t="shared" si="362"/>
        <v>0</v>
      </c>
      <c r="BS643" s="1">
        <f>VLOOKUP($B643&amp;$C643&amp;$D643,Staqo!$A$3:$AJ$1048576,BS$1,0)</f>
        <v>0</v>
      </c>
      <c r="BT643" s="1">
        <f>VLOOKUP($B643&amp;$C643&amp;$D643,HFE!$A$3:$AJ$1048576,BT$1,0)</f>
        <v>0</v>
      </c>
      <c r="BU643" s="2">
        <f t="shared" si="363"/>
        <v>0</v>
      </c>
      <c r="BV643" s="1">
        <f>VLOOKUP($B643&amp;$C643&amp;$D643,Staqo!$A$3:$AJ$1048576,BV$1,0)</f>
        <v>0</v>
      </c>
      <c r="BW643" s="1">
        <f>VLOOKUP($B643&amp;$C643&amp;$D643,HFE!$A$3:$AJ$1048576,BW$1,0)</f>
        <v>0</v>
      </c>
      <c r="BX643" s="2">
        <f t="shared" si="364"/>
        <v>0</v>
      </c>
      <c r="BY643" s="1">
        <f>VLOOKUP($B643&amp;$C643&amp;$D643,Staqo!$A$3:$AJ$1048576,BY$1,0)</f>
        <v>0</v>
      </c>
      <c r="BZ643" s="1">
        <f>VLOOKUP($B643&amp;$C643&amp;$D643,HFE!$A$3:$AJ$1048576,BZ$1,0)</f>
        <v>0</v>
      </c>
      <c r="CA643" s="2">
        <f t="shared" si="365"/>
        <v>0</v>
      </c>
      <c r="CB643" s="1">
        <f>VLOOKUP($B643&amp;$C643&amp;$D643,Staqo!$A$3:$AJ$1048576,CB$1,0)</f>
        <v>0</v>
      </c>
      <c r="CC643" s="1">
        <f>VLOOKUP($B643&amp;$C643&amp;$D643,HFE!$A$3:$AJ$1048576,CC$1,0)</f>
        <v>0</v>
      </c>
      <c r="CD643" s="2">
        <f t="shared" si="366"/>
        <v>0</v>
      </c>
      <c r="CE643" s="1">
        <f>VLOOKUP($B643&amp;$C643&amp;$D643,Staqo!$A$3:$AJ$1048576,CE$1,0)</f>
        <v>0</v>
      </c>
      <c r="CF643" s="1">
        <f>VLOOKUP($B643&amp;$C643&amp;$D643,HFE!$A$3:$AJ$1048576,CF$1,0)</f>
        <v>0</v>
      </c>
      <c r="CG643" s="2">
        <f t="shared" si="367"/>
        <v>0</v>
      </c>
      <c r="CH643" s="1">
        <f>VLOOKUP($B643&amp;$C643&amp;$D643,Staqo!$A$3:$AJ$1048576,CH$1,0)</f>
        <v>0</v>
      </c>
      <c r="CI643" s="1">
        <f>VLOOKUP($B643&amp;$C643&amp;$D643,HFE!$A$3:$AJ$1048576,CI$1,0)</f>
        <v>0</v>
      </c>
      <c r="CJ643" s="2">
        <f t="shared" si="368"/>
        <v>0</v>
      </c>
      <c r="CK643" s="1">
        <f>VLOOKUP($B643&amp;$C643&amp;$D643,Staqo!$A$3:$AJ$1048576,CK$1,0)</f>
        <v>0</v>
      </c>
      <c r="CL643" s="1">
        <f>VLOOKUP($B643&amp;$C643&amp;$D643,HFE!$A$3:$AJ$1048576,CL$1,0)</f>
        <v>0</v>
      </c>
      <c r="CM643" s="2">
        <f t="shared" si="369"/>
        <v>0</v>
      </c>
      <c r="CN643" s="1">
        <f>VLOOKUP($B643&amp;$C643&amp;$D643,Staqo!$A$3:$AJ$1048576,CN$1,0)</f>
        <v>0</v>
      </c>
      <c r="CO643" s="1">
        <f>VLOOKUP($B643&amp;$C643&amp;$D643,HFE!$A$3:$AJ$1048576,CO$1,0)</f>
        <v>0</v>
      </c>
      <c r="CP643" s="2">
        <f t="shared" si="370"/>
        <v>0</v>
      </c>
      <c r="CQ643" s="1">
        <f>VLOOKUP($B643&amp;$C643&amp;$D643,Staqo!$A$3:$AJ$1048576,CQ$1,0)</f>
        <v>0</v>
      </c>
      <c r="CR643" s="1">
        <f>VLOOKUP($B643&amp;$C643&amp;$D643,HFE!$A$3:$AJ$1048576,CR$1,0)</f>
        <v>0</v>
      </c>
      <c r="CS643" s="2">
        <f t="shared" si="371"/>
        <v>0</v>
      </c>
      <c r="CT643" s="1"/>
      <c r="CU643" s="1"/>
      <c r="CV643" s="2"/>
    </row>
    <row r="644" hidden="1" spans="1:100">
      <c r="A644" s="1" t="s">
        <v>95</v>
      </c>
      <c r="B644" s="1" t="s">
        <v>96</v>
      </c>
      <c r="C644" s="3">
        <v>44574</v>
      </c>
      <c r="D644" s="1" t="s">
        <v>123</v>
      </c>
      <c r="E644" s="1">
        <f>VLOOKUP($B644&amp;$C644&amp;$D644,Staqo!$A$3:$AJ$1048576,E$1,0)</f>
        <v>5.30222</v>
      </c>
      <c r="F644" s="1" t="e">
        <f>VLOOKUP($B644&amp;$C644&amp;$D644,HFE!$A$3:$AJ$1048576,F$1,0)</f>
        <v>#REF!</v>
      </c>
      <c r="G644" s="2" t="e">
        <f t="shared" si="341"/>
        <v>#REF!</v>
      </c>
      <c r="H644" s="1">
        <f>VLOOKUP($B644&amp;$C644&amp;$D644,Staqo!$A$3:$AJ$1048576,H$1,0)</f>
        <v>6.28172</v>
      </c>
      <c r="I644" s="1" t="e">
        <f>VLOOKUP($B644&amp;$C644&amp;$D644,HFE!$A$3:$AJ$1048576,I$1,0)</f>
        <v>#REF!</v>
      </c>
      <c r="J644" s="2" t="e">
        <f t="shared" si="342"/>
        <v>#REF!</v>
      </c>
      <c r="K644" s="1">
        <f>VLOOKUP($B644&amp;$C644&amp;$D644,Staqo!$A$3:$AJ$1048576,K$1,0)</f>
        <v>6922.96</v>
      </c>
      <c r="L644" s="1" t="e">
        <f>VLOOKUP($B644&amp;$C644&amp;$D644,HFE!$A$3:$AJ$1048576,L$1,0)</f>
        <v>#REF!</v>
      </c>
      <c r="M644" s="2" t="e">
        <f t="shared" si="343"/>
        <v>#REF!</v>
      </c>
      <c r="N644" s="1">
        <f>VLOOKUP($B644&amp;$C644&amp;$D644,Staqo!$A$3:$AJ$1048576,N$1,0)</f>
        <v>4990</v>
      </c>
      <c r="O644" s="1">
        <f>VLOOKUP($B644&amp;$C644&amp;$D644,HFE!$A$3:$AJ$1048576,O$1,0)</f>
        <v>0</v>
      </c>
      <c r="P644" s="2">
        <f t="shared" si="344"/>
        <v>-4990</v>
      </c>
      <c r="Q644" s="1">
        <f>VLOOKUP($B644&amp;$C644&amp;$D644,Staqo!$A$3:$AJ$1048576,Q$1,0)</f>
        <v>4949.28</v>
      </c>
      <c r="R644" s="1">
        <f>VLOOKUP($B644&amp;$C644&amp;$D644,HFE!$A$3:$AJ$1048576,R$1,0)</f>
        <v>0</v>
      </c>
      <c r="S644" s="2">
        <f t="shared" si="345"/>
        <v>-4949.28</v>
      </c>
      <c r="T644" s="1">
        <f>VLOOKUP($B644&amp;$C644&amp;$D644,Staqo!$A$3:$AJ$1048576,T$1,0)</f>
        <v>0.72079</v>
      </c>
      <c r="U644" s="1" t="e">
        <f>VLOOKUP($B644&amp;$C644&amp;$D644,HFE!$A$3:$AJ$1048576,U$1,0)</f>
        <v>#REF!</v>
      </c>
      <c r="V644" s="2" t="e">
        <f t="shared" si="346"/>
        <v>#REF!</v>
      </c>
      <c r="W644" s="1">
        <f>VLOOKUP($B644&amp;$C644&amp;$D644,Staqo!$A$3:$AJ$1048576,W$1,0)</f>
        <v>0.714908</v>
      </c>
      <c r="X644" s="1" t="e">
        <f>VLOOKUP($B644&amp;$C644&amp;$D644,HFE!$A$3:$AJ$1048576,X$1,0)</f>
        <v>#REF!</v>
      </c>
      <c r="Y644" s="2" t="e">
        <f t="shared" si="347"/>
        <v>#REF!</v>
      </c>
      <c r="Z644" s="4">
        <f>VLOOKUP($B644&amp;$C644&amp;$D644,Staqo!$A$3:$AJ$1048576,Z$1,0)</f>
        <v>100</v>
      </c>
      <c r="AA644" s="4">
        <f>VLOOKUP($B644&amp;$C644&amp;$D644,HFE!$A$3:$AJ$1048576,AA$1,0)</f>
        <v>0</v>
      </c>
      <c r="AB644" s="5">
        <f t="shared" si="348"/>
        <v>-100</v>
      </c>
      <c r="AC644" s="1">
        <f>VLOOKUP($B644&amp;$C644&amp;$D644,Staqo!$A$3:$AJ$1048576,AC$1,0)</f>
        <v>100</v>
      </c>
      <c r="AD644" s="1">
        <f>VLOOKUP($B644&amp;$C644&amp;$D644,HFE!$A$3:$AJ$1048576,AD$1,0)*100</f>
        <v>100</v>
      </c>
      <c r="AE644" s="2">
        <f t="shared" si="349"/>
        <v>0</v>
      </c>
      <c r="AF644" s="1">
        <f>VLOOKUP($B644&amp;$C644&amp;$D644,Staqo!$A$3:$AJ$1048576,AF$1,0)</f>
        <v>100</v>
      </c>
      <c r="AG644" s="1">
        <f>VLOOKUP($B644&amp;$C644&amp;$D644,HFE!$A$3:$AJ$1048576,AG$1,0)*100</f>
        <v>100</v>
      </c>
      <c r="AH644" s="2">
        <f t="shared" si="350"/>
        <v>0</v>
      </c>
      <c r="AI644" s="1">
        <f>VLOOKUP($B644&amp;$C644&amp;$D644,Staqo!$A$3:$AJ$1048576,AI$1,0)</f>
        <v>0.207524</v>
      </c>
      <c r="AJ644" s="1" t="e">
        <f>VLOOKUP($B644&amp;$C644&amp;$D644,HFE!$A$3:$AJ$1048576,AJ$1,0)</f>
        <v>#REF!</v>
      </c>
      <c r="AK644" s="2" t="e">
        <f t="shared" si="351"/>
        <v>#REF!</v>
      </c>
      <c r="AL644" s="1">
        <f>VLOOKUP($B644&amp;$C644&amp;$D644,Staqo!$A$3:$AJ$1048576,AL$1,0)</f>
        <v>0.188658</v>
      </c>
      <c r="AM644" s="1" t="e">
        <f>VLOOKUP($B644&amp;$C644&amp;$D644,HFE!$A$3:$AJ$1048576,AM$1,0)</f>
        <v>#REF!</v>
      </c>
      <c r="AN644" s="2" t="e">
        <f t="shared" si="352"/>
        <v>#REF!</v>
      </c>
      <c r="AO644" s="1">
        <f>VLOOKUP($B644&amp;$C644&amp;$D644,Staqo!$A$3:$AJ$1048576,AO$1,0)</f>
        <v>0.205831</v>
      </c>
      <c r="AP644" s="1" t="e">
        <f>VLOOKUP($B644&amp;$C644&amp;$D644,HFE!$A$3:$AJ$1048576,AP$1,0)</f>
        <v>#REF!</v>
      </c>
      <c r="AQ644" s="2" t="e">
        <f t="shared" si="353"/>
        <v>#REF!</v>
      </c>
      <c r="AR644" s="1">
        <f>VLOOKUP($B644&amp;$C644&amp;$D644,Staqo!$A$3:$AJ$1048576,AR$1,0)</f>
        <v>0.187119</v>
      </c>
      <c r="AS644" s="1" t="e">
        <f>VLOOKUP($B644&amp;$C644&amp;$D644,HFE!$A$3:$AJ$1048576,AS$1,0)</f>
        <v>#REF!</v>
      </c>
      <c r="AT644" s="2" t="e">
        <f t="shared" si="354"/>
        <v>#REF!</v>
      </c>
      <c r="AU644" s="1">
        <f>VLOOKUP($B644&amp;$C644&amp;$D644,Staqo!$A$3:$AJ$1048576,AU$1,0)</f>
        <v>96.3088</v>
      </c>
      <c r="AV644" s="1">
        <f>VLOOKUP($B644&amp;$C644&amp;$D644,HFE!$A$3:$AJ$1048576,AV$1,0)</f>
        <v>0</v>
      </c>
      <c r="AW644" s="2">
        <f t="shared" si="355"/>
        <v>-96.3088</v>
      </c>
      <c r="AX644" s="4">
        <f>VLOOKUP($B644&amp;$C644&amp;$D644,Staqo!$A$3:$AJ$1048576,AX$1,0)</f>
        <v>12</v>
      </c>
      <c r="AY644" s="4">
        <f>VLOOKUP($B644&amp;$C644&amp;$D644,HFE!$A$3:$AJ$1048576,AY$1,0)</f>
        <v>12</v>
      </c>
      <c r="AZ644" s="5">
        <f t="shared" si="356"/>
        <v>0</v>
      </c>
      <c r="BA644" s="1">
        <f>VLOOKUP($B644&amp;$C644&amp;$D644,Staqo!$A$3:$AJ$1048576,BA$1,0)</f>
        <v>0</v>
      </c>
      <c r="BB644" s="1">
        <f>VLOOKUP($B644&amp;$C644&amp;$D644,HFE!$A$3:$AJ$1048576,BB$1,0)</f>
        <v>0</v>
      </c>
      <c r="BC644" s="2">
        <f t="shared" si="357"/>
        <v>0</v>
      </c>
      <c r="BD644" s="1">
        <f>VLOOKUP($B644&amp;$C644&amp;$D644,Staqo!$A$3:$AJ$1048576,BD$1,0)</f>
        <v>0</v>
      </c>
      <c r="BE644" s="1">
        <f>VLOOKUP($B644&amp;$C644&amp;$D644,HFE!$A$3:$AJ$1048576,BE$1,0)</f>
        <v>0</v>
      </c>
      <c r="BF644" s="2">
        <f t="shared" si="358"/>
        <v>0</v>
      </c>
      <c r="BG644" s="1">
        <f>VLOOKUP($B644&amp;$C644&amp;$D644,Staqo!$A$3:$AJ$1048576,BG$1,0)</f>
        <v>0</v>
      </c>
      <c r="BH644" s="1">
        <f>VLOOKUP($B644&amp;$C644&amp;$D644,HFE!$A$3:$AJ$1048576,BH$1,0)</f>
        <v>0</v>
      </c>
      <c r="BI644" s="2">
        <f t="shared" si="359"/>
        <v>0</v>
      </c>
      <c r="BJ644" s="1">
        <f>VLOOKUP($B644&amp;$C644&amp;$D644,Staqo!$A$3:$AJ$1048576,BJ$1,0)</f>
        <v>0</v>
      </c>
      <c r="BK644" s="1">
        <f>VLOOKUP($B644&amp;$C644&amp;$D644,HFE!$A$3:$AJ$1048576,BK$1,0)</f>
        <v>0</v>
      </c>
      <c r="BL644" s="2">
        <f t="shared" si="360"/>
        <v>0</v>
      </c>
      <c r="BM644" s="1">
        <f>VLOOKUP($B644&amp;$C644&amp;$D644,Staqo!$A$3:$AJ$1048576,BM$1,0)</f>
        <v>0</v>
      </c>
      <c r="BN644" s="1">
        <f>VLOOKUP($B644&amp;$C644&amp;$D644,HFE!$A$3:$AJ$1048576,BN$1,0)</f>
        <v>0</v>
      </c>
      <c r="BO644" s="2">
        <f t="shared" si="361"/>
        <v>0</v>
      </c>
      <c r="BP644" s="1">
        <f>VLOOKUP($B644&amp;$C644&amp;$D644,Staqo!$A$3:$AJ$1048576,BP$1,0)</f>
        <v>0</v>
      </c>
      <c r="BQ644" s="1">
        <f>VLOOKUP($B644&amp;$C644&amp;$D644,HFE!$A$3:$AJ$1048576,BQ$1,0)</f>
        <v>0</v>
      </c>
      <c r="BR644" s="2">
        <f t="shared" si="362"/>
        <v>0</v>
      </c>
      <c r="BS644" s="1">
        <f>VLOOKUP($B644&amp;$C644&amp;$D644,Staqo!$A$3:$AJ$1048576,BS$1,0)</f>
        <v>0</v>
      </c>
      <c r="BT644" s="1">
        <f>VLOOKUP($B644&amp;$C644&amp;$D644,HFE!$A$3:$AJ$1048576,BT$1,0)</f>
        <v>0</v>
      </c>
      <c r="BU644" s="2">
        <f t="shared" si="363"/>
        <v>0</v>
      </c>
      <c r="BV644" s="1">
        <f>VLOOKUP($B644&amp;$C644&amp;$D644,Staqo!$A$3:$AJ$1048576,BV$1,0)</f>
        <v>0</v>
      </c>
      <c r="BW644" s="1">
        <f>VLOOKUP($B644&amp;$C644&amp;$D644,HFE!$A$3:$AJ$1048576,BW$1,0)</f>
        <v>0</v>
      </c>
      <c r="BX644" s="2">
        <f t="shared" si="364"/>
        <v>0</v>
      </c>
      <c r="BY644" s="1">
        <f>VLOOKUP($B644&amp;$C644&amp;$D644,Staqo!$A$3:$AJ$1048576,BY$1,0)</f>
        <v>0</v>
      </c>
      <c r="BZ644" s="1">
        <f>VLOOKUP($B644&amp;$C644&amp;$D644,HFE!$A$3:$AJ$1048576,BZ$1,0)</f>
        <v>0</v>
      </c>
      <c r="CA644" s="2">
        <f t="shared" si="365"/>
        <v>0</v>
      </c>
      <c r="CB644" s="1">
        <f>VLOOKUP($B644&amp;$C644&amp;$D644,Staqo!$A$3:$AJ$1048576,CB$1,0)</f>
        <v>0</v>
      </c>
      <c r="CC644" s="1">
        <f>VLOOKUP($B644&amp;$C644&amp;$D644,HFE!$A$3:$AJ$1048576,CC$1,0)</f>
        <v>0</v>
      </c>
      <c r="CD644" s="2">
        <f t="shared" si="366"/>
        <v>0</v>
      </c>
      <c r="CE644" s="1">
        <f>VLOOKUP($B644&amp;$C644&amp;$D644,Staqo!$A$3:$AJ$1048576,CE$1,0)</f>
        <v>0</v>
      </c>
      <c r="CF644" s="1">
        <f>VLOOKUP($B644&amp;$C644&amp;$D644,HFE!$A$3:$AJ$1048576,CF$1,0)</f>
        <v>0</v>
      </c>
      <c r="CG644" s="2">
        <f t="shared" si="367"/>
        <v>0</v>
      </c>
      <c r="CH644" s="1">
        <f>VLOOKUP($B644&amp;$C644&amp;$D644,Staqo!$A$3:$AJ$1048576,CH$1,0)</f>
        <v>0</v>
      </c>
      <c r="CI644" s="1">
        <f>VLOOKUP($B644&amp;$C644&amp;$D644,HFE!$A$3:$AJ$1048576,CI$1,0)</f>
        <v>0</v>
      </c>
      <c r="CJ644" s="2">
        <f t="shared" si="368"/>
        <v>0</v>
      </c>
      <c r="CK644" s="1">
        <f>VLOOKUP($B644&amp;$C644&amp;$D644,Staqo!$A$3:$AJ$1048576,CK$1,0)</f>
        <v>0</v>
      </c>
      <c r="CL644" s="1">
        <f>VLOOKUP($B644&amp;$C644&amp;$D644,HFE!$A$3:$AJ$1048576,CL$1,0)</f>
        <v>0</v>
      </c>
      <c r="CM644" s="2">
        <f t="shared" si="369"/>
        <v>0</v>
      </c>
      <c r="CN644" s="1">
        <f>VLOOKUP($B644&amp;$C644&amp;$D644,Staqo!$A$3:$AJ$1048576,CN$1,0)</f>
        <v>0</v>
      </c>
      <c r="CO644" s="1">
        <f>VLOOKUP($B644&amp;$C644&amp;$D644,HFE!$A$3:$AJ$1048576,CO$1,0)</f>
        <v>0</v>
      </c>
      <c r="CP644" s="2">
        <f t="shared" si="370"/>
        <v>0</v>
      </c>
      <c r="CQ644" s="1">
        <f>VLOOKUP($B644&amp;$C644&amp;$D644,Staqo!$A$3:$AJ$1048576,CQ$1,0)</f>
        <v>0</v>
      </c>
      <c r="CR644" s="1">
        <f>VLOOKUP($B644&amp;$C644&amp;$D644,HFE!$A$3:$AJ$1048576,CR$1,0)</f>
        <v>0</v>
      </c>
      <c r="CS644" s="2">
        <f t="shared" si="371"/>
        <v>0</v>
      </c>
      <c r="CT644" s="1"/>
      <c r="CU644" s="1"/>
      <c r="CV644" s="2"/>
    </row>
    <row r="645" hidden="1" spans="1:100">
      <c r="A645" s="1" t="s">
        <v>95</v>
      </c>
      <c r="B645" s="1" t="s">
        <v>96</v>
      </c>
      <c r="C645" s="3">
        <v>44574</v>
      </c>
      <c r="D645" s="1" t="s">
        <v>124</v>
      </c>
      <c r="E645" s="1">
        <f>VLOOKUP($B645&amp;$C645&amp;$D645,Staqo!$A$3:$AJ$1048576,E$1,0)</f>
        <v>5.30222</v>
      </c>
      <c r="F645" s="1" t="e">
        <f>VLOOKUP($B645&amp;$C645&amp;$D645,HFE!$A$3:$AJ$1048576,F$1,0)</f>
        <v>#REF!</v>
      </c>
      <c r="G645" s="2" t="e">
        <f t="shared" si="341"/>
        <v>#REF!</v>
      </c>
      <c r="H645" s="1">
        <f>VLOOKUP($B645&amp;$C645&amp;$D645,Staqo!$A$3:$AJ$1048576,H$1,0)</f>
        <v>6.28172</v>
      </c>
      <c r="I645" s="1" t="e">
        <f>VLOOKUP($B645&amp;$C645&amp;$D645,HFE!$A$3:$AJ$1048576,I$1,0)</f>
        <v>#REF!</v>
      </c>
      <c r="J645" s="2" t="e">
        <f t="shared" si="342"/>
        <v>#REF!</v>
      </c>
      <c r="K645" s="1">
        <f>VLOOKUP($B645&amp;$C645&amp;$D645,Staqo!$A$3:$AJ$1048576,K$1,0)</f>
        <v>6922.96</v>
      </c>
      <c r="L645" s="1" t="e">
        <f>VLOOKUP($B645&amp;$C645&amp;$D645,HFE!$A$3:$AJ$1048576,L$1,0)</f>
        <v>#REF!</v>
      </c>
      <c r="M645" s="2" t="e">
        <f t="shared" si="343"/>
        <v>#REF!</v>
      </c>
      <c r="N645" s="1">
        <f>VLOOKUP($B645&amp;$C645&amp;$D645,Staqo!$A$3:$AJ$1048576,N$1,0)</f>
        <v>5110</v>
      </c>
      <c r="O645" s="1">
        <f>VLOOKUP($B645&amp;$C645&amp;$D645,HFE!$A$3:$AJ$1048576,O$1,0)</f>
        <v>0</v>
      </c>
      <c r="P645" s="2">
        <f t="shared" si="344"/>
        <v>-5110</v>
      </c>
      <c r="Q645" s="1">
        <f>VLOOKUP($B645&amp;$C645&amp;$D645,Staqo!$A$3:$AJ$1048576,Q$1,0)</f>
        <v>5068.3</v>
      </c>
      <c r="R645" s="1">
        <f>VLOOKUP($B645&amp;$C645&amp;$D645,HFE!$A$3:$AJ$1048576,R$1,0)</f>
        <v>0</v>
      </c>
      <c r="S645" s="2">
        <f t="shared" si="345"/>
        <v>-5068.3</v>
      </c>
      <c r="T645" s="1">
        <f>VLOOKUP($B645&amp;$C645&amp;$D645,Staqo!$A$3:$AJ$1048576,T$1,0)</f>
        <v>0.738124</v>
      </c>
      <c r="U645" s="1" t="e">
        <f>VLOOKUP($B645&amp;$C645&amp;$D645,HFE!$A$3:$AJ$1048576,U$1,0)</f>
        <v>#REF!</v>
      </c>
      <c r="V645" s="2" t="e">
        <f t="shared" si="346"/>
        <v>#REF!</v>
      </c>
      <c r="W645" s="1">
        <f>VLOOKUP($B645&amp;$C645&amp;$D645,Staqo!$A$3:$AJ$1048576,W$1,0)</f>
        <v>0.732101</v>
      </c>
      <c r="X645" s="1" t="e">
        <f>VLOOKUP($B645&amp;$C645&amp;$D645,HFE!$A$3:$AJ$1048576,X$1,0)</f>
        <v>#REF!</v>
      </c>
      <c r="Y645" s="2" t="e">
        <f t="shared" si="347"/>
        <v>#REF!</v>
      </c>
      <c r="Z645" s="4">
        <f>VLOOKUP($B645&amp;$C645&amp;$D645,Staqo!$A$3:$AJ$1048576,Z$1,0)</f>
        <v>100</v>
      </c>
      <c r="AA645" s="4">
        <f>VLOOKUP($B645&amp;$C645&amp;$D645,HFE!$A$3:$AJ$1048576,AA$1,0)</f>
        <v>0</v>
      </c>
      <c r="AB645" s="5">
        <f t="shared" si="348"/>
        <v>-100</v>
      </c>
      <c r="AC645" s="1">
        <f>VLOOKUP($B645&amp;$C645&amp;$D645,Staqo!$A$3:$AJ$1048576,AC$1,0)</f>
        <v>100</v>
      </c>
      <c r="AD645" s="1">
        <f>VLOOKUP($B645&amp;$C645&amp;$D645,HFE!$A$3:$AJ$1048576,AD$1,0)*100</f>
        <v>100</v>
      </c>
      <c r="AE645" s="2">
        <f t="shared" si="349"/>
        <v>0</v>
      </c>
      <c r="AF645" s="1">
        <f>VLOOKUP($B645&amp;$C645&amp;$D645,Staqo!$A$3:$AJ$1048576,AF$1,0)</f>
        <v>100</v>
      </c>
      <c r="AG645" s="1">
        <f>VLOOKUP($B645&amp;$C645&amp;$D645,HFE!$A$3:$AJ$1048576,AG$1,0)*100</f>
        <v>100</v>
      </c>
      <c r="AH645" s="2">
        <f t="shared" si="350"/>
        <v>0</v>
      </c>
      <c r="AI645" s="1">
        <f>VLOOKUP($B645&amp;$C645&amp;$D645,Staqo!$A$3:$AJ$1048576,AI$1,0)</f>
        <v>0.212515</v>
      </c>
      <c r="AJ645" s="1" t="e">
        <f>VLOOKUP($B645&amp;$C645&amp;$D645,HFE!$A$3:$AJ$1048576,AJ$1,0)</f>
        <v>#REF!</v>
      </c>
      <c r="AK645" s="2" t="e">
        <f t="shared" si="351"/>
        <v>#REF!</v>
      </c>
      <c r="AL645" s="1">
        <f>VLOOKUP($B645&amp;$C645&amp;$D645,Staqo!$A$3:$AJ$1048576,AL$1,0)</f>
        <v>0.193195</v>
      </c>
      <c r="AM645" s="1" t="e">
        <f>VLOOKUP($B645&amp;$C645&amp;$D645,HFE!$A$3:$AJ$1048576,AM$1,0)</f>
        <v>#REF!</v>
      </c>
      <c r="AN645" s="2" t="e">
        <f t="shared" si="352"/>
        <v>#REF!</v>
      </c>
      <c r="AO645" s="1">
        <f>VLOOKUP($B645&amp;$C645&amp;$D645,Staqo!$A$3:$AJ$1048576,AO$1,0)</f>
        <v>0.210781</v>
      </c>
      <c r="AP645" s="1" t="e">
        <f>VLOOKUP($B645&amp;$C645&amp;$D645,HFE!$A$3:$AJ$1048576,AP$1,0)</f>
        <v>#REF!</v>
      </c>
      <c r="AQ645" s="2" t="e">
        <f t="shared" si="353"/>
        <v>#REF!</v>
      </c>
      <c r="AR645" s="1">
        <f>VLOOKUP($B645&amp;$C645&amp;$D645,Staqo!$A$3:$AJ$1048576,AR$1,0)</f>
        <v>0.191619</v>
      </c>
      <c r="AS645" s="1" t="e">
        <f>VLOOKUP($B645&amp;$C645&amp;$D645,HFE!$A$3:$AJ$1048576,AS$1,0)</f>
        <v>#REF!</v>
      </c>
      <c r="AT645" s="2" t="e">
        <f t="shared" si="354"/>
        <v>#REF!</v>
      </c>
      <c r="AU645" s="1">
        <f>VLOOKUP($B645&amp;$C645&amp;$D645,Staqo!$A$3:$AJ$1048576,AU$1,0)</f>
        <v>96.4718</v>
      </c>
      <c r="AV645" s="1">
        <f>VLOOKUP($B645&amp;$C645&amp;$D645,HFE!$A$3:$AJ$1048576,AV$1,0)</f>
        <v>0</v>
      </c>
      <c r="AW645" s="2">
        <f t="shared" si="355"/>
        <v>-96.4718</v>
      </c>
      <c r="AX645" s="4">
        <f>VLOOKUP($B645&amp;$C645&amp;$D645,Staqo!$A$3:$AJ$1048576,AX$1,0)</f>
        <v>12</v>
      </c>
      <c r="AY645" s="4">
        <f>VLOOKUP($B645&amp;$C645&amp;$D645,HFE!$A$3:$AJ$1048576,AY$1,0)</f>
        <v>12</v>
      </c>
      <c r="AZ645" s="5">
        <f t="shared" si="356"/>
        <v>0</v>
      </c>
      <c r="BA645" s="1">
        <f>VLOOKUP($B645&amp;$C645&amp;$D645,Staqo!$A$3:$AJ$1048576,BA$1,0)</f>
        <v>0</v>
      </c>
      <c r="BB645" s="1">
        <f>VLOOKUP($B645&amp;$C645&amp;$D645,HFE!$A$3:$AJ$1048576,BB$1,0)</f>
        <v>0</v>
      </c>
      <c r="BC645" s="2">
        <f t="shared" si="357"/>
        <v>0</v>
      </c>
      <c r="BD645" s="1">
        <f>VLOOKUP($B645&amp;$C645&amp;$D645,Staqo!$A$3:$AJ$1048576,BD$1,0)</f>
        <v>0</v>
      </c>
      <c r="BE645" s="1">
        <f>VLOOKUP($B645&amp;$C645&amp;$D645,HFE!$A$3:$AJ$1048576,BE$1,0)</f>
        <v>0</v>
      </c>
      <c r="BF645" s="2">
        <f t="shared" si="358"/>
        <v>0</v>
      </c>
      <c r="BG645" s="1">
        <f>VLOOKUP($B645&amp;$C645&amp;$D645,Staqo!$A$3:$AJ$1048576,BG$1,0)</f>
        <v>0</v>
      </c>
      <c r="BH645" s="1">
        <f>VLOOKUP($B645&amp;$C645&amp;$D645,HFE!$A$3:$AJ$1048576,BH$1,0)</f>
        <v>0</v>
      </c>
      <c r="BI645" s="2">
        <f t="shared" si="359"/>
        <v>0</v>
      </c>
      <c r="BJ645" s="1">
        <f>VLOOKUP($B645&amp;$C645&amp;$D645,Staqo!$A$3:$AJ$1048576,BJ$1,0)</f>
        <v>0</v>
      </c>
      <c r="BK645" s="1">
        <f>VLOOKUP($B645&amp;$C645&amp;$D645,HFE!$A$3:$AJ$1048576,BK$1,0)</f>
        <v>0</v>
      </c>
      <c r="BL645" s="2">
        <f t="shared" si="360"/>
        <v>0</v>
      </c>
      <c r="BM645" s="1">
        <f>VLOOKUP($B645&amp;$C645&amp;$D645,Staqo!$A$3:$AJ$1048576,BM$1,0)</f>
        <v>0</v>
      </c>
      <c r="BN645" s="1">
        <f>VLOOKUP($B645&amp;$C645&amp;$D645,HFE!$A$3:$AJ$1048576,BN$1,0)</f>
        <v>0</v>
      </c>
      <c r="BO645" s="2">
        <f t="shared" si="361"/>
        <v>0</v>
      </c>
      <c r="BP645" s="1">
        <f>VLOOKUP($B645&amp;$C645&amp;$D645,Staqo!$A$3:$AJ$1048576,BP$1,0)</f>
        <v>0</v>
      </c>
      <c r="BQ645" s="1">
        <f>VLOOKUP($B645&amp;$C645&amp;$D645,HFE!$A$3:$AJ$1048576,BQ$1,0)</f>
        <v>0</v>
      </c>
      <c r="BR645" s="2">
        <f t="shared" si="362"/>
        <v>0</v>
      </c>
      <c r="BS645" s="1">
        <f>VLOOKUP($B645&amp;$C645&amp;$D645,Staqo!$A$3:$AJ$1048576,BS$1,0)</f>
        <v>0</v>
      </c>
      <c r="BT645" s="1">
        <f>VLOOKUP($B645&amp;$C645&amp;$D645,HFE!$A$3:$AJ$1048576,BT$1,0)</f>
        <v>0</v>
      </c>
      <c r="BU645" s="2">
        <f t="shared" si="363"/>
        <v>0</v>
      </c>
      <c r="BV645" s="1">
        <f>VLOOKUP($B645&amp;$C645&amp;$D645,Staqo!$A$3:$AJ$1048576,BV$1,0)</f>
        <v>0</v>
      </c>
      <c r="BW645" s="1">
        <f>VLOOKUP($B645&amp;$C645&amp;$D645,HFE!$A$3:$AJ$1048576,BW$1,0)</f>
        <v>0</v>
      </c>
      <c r="BX645" s="2">
        <f t="shared" si="364"/>
        <v>0</v>
      </c>
      <c r="BY645" s="1">
        <f>VLOOKUP($B645&amp;$C645&amp;$D645,Staqo!$A$3:$AJ$1048576,BY$1,0)</f>
        <v>0</v>
      </c>
      <c r="BZ645" s="1">
        <f>VLOOKUP($B645&amp;$C645&amp;$D645,HFE!$A$3:$AJ$1048576,BZ$1,0)</f>
        <v>0</v>
      </c>
      <c r="CA645" s="2">
        <f t="shared" si="365"/>
        <v>0</v>
      </c>
      <c r="CB645" s="1">
        <f>VLOOKUP($B645&amp;$C645&amp;$D645,Staqo!$A$3:$AJ$1048576,CB$1,0)</f>
        <v>0</v>
      </c>
      <c r="CC645" s="1">
        <f>VLOOKUP($B645&amp;$C645&amp;$D645,HFE!$A$3:$AJ$1048576,CC$1,0)</f>
        <v>0</v>
      </c>
      <c r="CD645" s="2">
        <f t="shared" si="366"/>
        <v>0</v>
      </c>
      <c r="CE645" s="1">
        <f>VLOOKUP($B645&amp;$C645&amp;$D645,Staqo!$A$3:$AJ$1048576,CE$1,0)</f>
        <v>0</v>
      </c>
      <c r="CF645" s="1">
        <f>VLOOKUP($B645&amp;$C645&amp;$D645,HFE!$A$3:$AJ$1048576,CF$1,0)</f>
        <v>0</v>
      </c>
      <c r="CG645" s="2">
        <f t="shared" si="367"/>
        <v>0</v>
      </c>
      <c r="CH645" s="1">
        <f>VLOOKUP($B645&amp;$C645&amp;$D645,Staqo!$A$3:$AJ$1048576,CH$1,0)</f>
        <v>0</v>
      </c>
      <c r="CI645" s="1">
        <f>VLOOKUP($B645&amp;$C645&amp;$D645,HFE!$A$3:$AJ$1048576,CI$1,0)</f>
        <v>0</v>
      </c>
      <c r="CJ645" s="2">
        <f t="shared" si="368"/>
        <v>0</v>
      </c>
      <c r="CK645" s="1">
        <f>VLOOKUP($B645&amp;$C645&amp;$D645,Staqo!$A$3:$AJ$1048576,CK$1,0)</f>
        <v>0</v>
      </c>
      <c r="CL645" s="1">
        <f>VLOOKUP($B645&amp;$C645&amp;$D645,HFE!$A$3:$AJ$1048576,CL$1,0)</f>
        <v>0</v>
      </c>
      <c r="CM645" s="2">
        <f t="shared" si="369"/>
        <v>0</v>
      </c>
      <c r="CN645" s="1">
        <f>VLOOKUP($B645&amp;$C645&amp;$D645,Staqo!$A$3:$AJ$1048576,CN$1,0)</f>
        <v>0</v>
      </c>
      <c r="CO645" s="1">
        <f>VLOOKUP($B645&amp;$C645&amp;$D645,HFE!$A$3:$AJ$1048576,CO$1,0)</f>
        <v>0</v>
      </c>
      <c r="CP645" s="2">
        <f t="shared" si="370"/>
        <v>0</v>
      </c>
      <c r="CQ645" s="1">
        <f>VLOOKUP($B645&amp;$C645&amp;$D645,Staqo!$A$3:$AJ$1048576,CQ$1,0)</f>
        <v>0</v>
      </c>
      <c r="CR645" s="1">
        <f>VLOOKUP($B645&amp;$C645&amp;$D645,HFE!$A$3:$AJ$1048576,CR$1,0)</f>
        <v>0</v>
      </c>
      <c r="CS645" s="2">
        <f t="shared" si="371"/>
        <v>0</v>
      </c>
      <c r="CT645" s="1"/>
      <c r="CU645" s="1"/>
      <c r="CV645" s="2"/>
    </row>
    <row r="646" hidden="1" spans="1:100">
      <c r="A646" s="1" t="s">
        <v>95</v>
      </c>
      <c r="B646" s="1" t="s">
        <v>96</v>
      </c>
      <c r="C646" s="3">
        <v>44574</v>
      </c>
      <c r="D646" s="1" t="s">
        <v>125</v>
      </c>
      <c r="E646" s="1">
        <f>VLOOKUP($B646&amp;$C646&amp;$D646,Staqo!$A$3:$AJ$1048576,E$1,0)</f>
        <v>5.30222</v>
      </c>
      <c r="F646" s="1" t="e">
        <f>VLOOKUP($B646&amp;$C646&amp;$D646,HFE!$A$3:$AJ$1048576,F$1,0)</f>
        <v>#REF!</v>
      </c>
      <c r="G646" s="2" t="e">
        <f t="shared" si="341"/>
        <v>#REF!</v>
      </c>
      <c r="H646" s="1">
        <f>VLOOKUP($B646&amp;$C646&amp;$D646,Staqo!$A$3:$AJ$1048576,H$1,0)</f>
        <v>6.28172</v>
      </c>
      <c r="I646" s="1" t="e">
        <f>VLOOKUP($B646&amp;$C646&amp;$D646,HFE!$A$3:$AJ$1048576,I$1,0)</f>
        <v>#REF!</v>
      </c>
      <c r="J646" s="2" t="e">
        <f t="shared" si="342"/>
        <v>#REF!</v>
      </c>
      <c r="K646" s="1">
        <f>VLOOKUP($B646&amp;$C646&amp;$D646,Staqo!$A$3:$AJ$1048576,K$1,0)</f>
        <v>6945.38</v>
      </c>
      <c r="L646" s="1" t="e">
        <f>VLOOKUP($B646&amp;$C646&amp;$D646,HFE!$A$3:$AJ$1048576,L$1,0)</f>
        <v>#REF!</v>
      </c>
      <c r="M646" s="2" t="e">
        <f t="shared" si="343"/>
        <v>#REF!</v>
      </c>
      <c r="N646" s="1">
        <f>VLOOKUP($B646&amp;$C646&amp;$D646,Staqo!$A$3:$AJ$1048576,N$1,0)</f>
        <v>5130</v>
      </c>
      <c r="O646" s="1">
        <f>VLOOKUP($B646&amp;$C646&amp;$D646,HFE!$A$3:$AJ$1048576,O$1,0)</f>
        <v>0</v>
      </c>
      <c r="P646" s="2">
        <f t="shared" si="344"/>
        <v>-5130</v>
      </c>
      <c r="Q646" s="1">
        <f>VLOOKUP($B646&amp;$C646&amp;$D646,Staqo!$A$3:$AJ$1048576,Q$1,0)</f>
        <v>5088.14</v>
      </c>
      <c r="R646" s="1">
        <f>VLOOKUP($B646&amp;$C646&amp;$D646,HFE!$A$3:$AJ$1048576,R$1,0)</f>
        <v>0</v>
      </c>
      <c r="S646" s="2">
        <f t="shared" si="345"/>
        <v>-5088.14</v>
      </c>
      <c r="T646" s="1">
        <f>VLOOKUP($B646&amp;$C646&amp;$D646,Staqo!$A$3:$AJ$1048576,T$1,0)</f>
        <v>0.73862</v>
      </c>
      <c r="U646" s="1" t="e">
        <f>VLOOKUP($B646&amp;$C646&amp;$D646,HFE!$A$3:$AJ$1048576,U$1,0)</f>
        <v>#REF!</v>
      </c>
      <c r="V646" s="2" t="e">
        <f t="shared" si="346"/>
        <v>#REF!</v>
      </c>
      <c r="W646" s="1">
        <f>VLOOKUP($B646&amp;$C646&amp;$D646,Staqo!$A$3:$AJ$1048576,W$1,0)</f>
        <v>0.732593</v>
      </c>
      <c r="X646" s="1" t="e">
        <f>VLOOKUP($B646&amp;$C646&amp;$D646,HFE!$A$3:$AJ$1048576,X$1,0)</f>
        <v>#REF!</v>
      </c>
      <c r="Y646" s="2" t="e">
        <f t="shared" si="347"/>
        <v>#REF!</v>
      </c>
      <c r="Z646" s="4">
        <f>VLOOKUP($B646&amp;$C646&amp;$D646,Staqo!$A$3:$AJ$1048576,Z$1,0)</f>
        <v>100</v>
      </c>
      <c r="AA646" s="4">
        <f>VLOOKUP($B646&amp;$C646&amp;$D646,HFE!$A$3:$AJ$1048576,AA$1,0)</f>
        <v>0</v>
      </c>
      <c r="AB646" s="5">
        <f t="shared" si="348"/>
        <v>-100</v>
      </c>
      <c r="AC646" s="1">
        <f>VLOOKUP($B646&amp;$C646&amp;$D646,Staqo!$A$3:$AJ$1048576,AC$1,0)</f>
        <v>100</v>
      </c>
      <c r="AD646" s="1">
        <f>VLOOKUP($B646&amp;$C646&amp;$D646,HFE!$A$3:$AJ$1048576,AD$1,0)*100</f>
        <v>100</v>
      </c>
      <c r="AE646" s="2">
        <f t="shared" si="349"/>
        <v>0</v>
      </c>
      <c r="AF646" s="1">
        <f>VLOOKUP($B646&amp;$C646&amp;$D646,Staqo!$A$3:$AJ$1048576,AF$1,0)</f>
        <v>100</v>
      </c>
      <c r="AG646" s="1">
        <f>VLOOKUP($B646&amp;$C646&amp;$D646,HFE!$A$3:$AJ$1048576,AG$1,0)*100</f>
        <v>100</v>
      </c>
      <c r="AH646" s="2">
        <f t="shared" si="350"/>
        <v>0</v>
      </c>
      <c r="AI646" s="1">
        <f>VLOOKUP($B646&amp;$C646&amp;$D646,Staqo!$A$3:$AJ$1048576,AI$1,0)</f>
        <v>0.212657</v>
      </c>
      <c r="AJ646" s="1" t="e">
        <f>VLOOKUP($B646&amp;$C646&amp;$D646,HFE!$A$3:$AJ$1048576,AJ$1,0)</f>
        <v>#REF!</v>
      </c>
      <c r="AK646" s="2" t="e">
        <f t="shared" si="351"/>
        <v>#REF!</v>
      </c>
      <c r="AL646" s="1">
        <f>VLOOKUP($B646&amp;$C646&amp;$D646,Staqo!$A$3:$AJ$1048576,AL$1,0)</f>
        <v>0.193325</v>
      </c>
      <c r="AM646" s="1" t="e">
        <f>VLOOKUP($B646&amp;$C646&amp;$D646,HFE!$A$3:$AJ$1048576,AM$1,0)</f>
        <v>#REF!</v>
      </c>
      <c r="AN646" s="2" t="e">
        <f t="shared" si="352"/>
        <v>#REF!</v>
      </c>
      <c r="AO646" s="1">
        <f>VLOOKUP($B646&amp;$C646&amp;$D646,Staqo!$A$3:$AJ$1048576,AO$1,0)</f>
        <v>0.210922</v>
      </c>
      <c r="AP646" s="1" t="e">
        <f>VLOOKUP($B646&amp;$C646&amp;$D646,HFE!$A$3:$AJ$1048576,AP$1,0)</f>
        <v>#REF!</v>
      </c>
      <c r="AQ646" s="2" t="e">
        <f t="shared" si="353"/>
        <v>#REF!</v>
      </c>
      <c r="AR646" s="1">
        <f>VLOOKUP($B646&amp;$C646&amp;$D646,Staqo!$A$3:$AJ$1048576,AR$1,0)</f>
        <v>0.191748</v>
      </c>
      <c r="AS646" s="1" t="e">
        <f>VLOOKUP($B646&amp;$C646&amp;$D646,HFE!$A$3:$AJ$1048576,AS$1,0)</f>
        <v>#REF!</v>
      </c>
      <c r="AT646" s="2" t="e">
        <f t="shared" si="354"/>
        <v>#REF!</v>
      </c>
      <c r="AU646" s="1">
        <f>VLOOKUP($B646&amp;$C646&amp;$D646,Staqo!$A$3:$AJ$1048576,AU$1,0)</f>
        <v>97.168</v>
      </c>
      <c r="AV646" s="1">
        <f>VLOOKUP($B646&amp;$C646&amp;$D646,HFE!$A$3:$AJ$1048576,AV$1,0)</f>
        <v>0</v>
      </c>
      <c r="AW646" s="2">
        <f t="shared" si="355"/>
        <v>-97.168</v>
      </c>
      <c r="AX646" s="4">
        <f>VLOOKUP($B646&amp;$C646&amp;$D646,Staqo!$A$3:$AJ$1048576,AX$1,0)</f>
        <v>12</v>
      </c>
      <c r="AY646" s="4">
        <f>VLOOKUP($B646&amp;$C646&amp;$D646,HFE!$A$3:$AJ$1048576,AY$1,0)</f>
        <v>12</v>
      </c>
      <c r="AZ646" s="5">
        <f t="shared" si="356"/>
        <v>0</v>
      </c>
      <c r="BA646" s="1">
        <f>VLOOKUP($B646&amp;$C646&amp;$D646,Staqo!$A$3:$AJ$1048576,BA$1,0)</f>
        <v>0</v>
      </c>
      <c r="BB646" s="1">
        <f>VLOOKUP($B646&amp;$C646&amp;$D646,HFE!$A$3:$AJ$1048576,BB$1,0)</f>
        <v>0</v>
      </c>
      <c r="BC646" s="2">
        <f t="shared" si="357"/>
        <v>0</v>
      </c>
      <c r="BD646" s="1">
        <f>VLOOKUP($B646&amp;$C646&amp;$D646,Staqo!$A$3:$AJ$1048576,BD$1,0)</f>
        <v>0</v>
      </c>
      <c r="BE646" s="1">
        <f>VLOOKUP($B646&amp;$C646&amp;$D646,HFE!$A$3:$AJ$1048576,BE$1,0)</f>
        <v>0</v>
      </c>
      <c r="BF646" s="2">
        <f t="shared" si="358"/>
        <v>0</v>
      </c>
      <c r="BG646" s="1">
        <f>VLOOKUP($B646&amp;$C646&amp;$D646,Staqo!$A$3:$AJ$1048576,BG$1,0)</f>
        <v>0</v>
      </c>
      <c r="BH646" s="1">
        <f>VLOOKUP($B646&amp;$C646&amp;$D646,HFE!$A$3:$AJ$1048576,BH$1,0)</f>
        <v>0</v>
      </c>
      <c r="BI646" s="2">
        <f t="shared" si="359"/>
        <v>0</v>
      </c>
      <c r="BJ646" s="1">
        <f>VLOOKUP($B646&amp;$C646&amp;$D646,Staqo!$A$3:$AJ$1048576,BJ$1,0)</f>
        <v>0</v>
      </c>
      <c r="BK646" s="1">
        <f>VLOOKUP($B646&amp;$C646&amp;$D646,HFE!$A$3:$AJ$1048576,BK$1,0)</f>
        <v>0</v>
      </c>
      <c r="BL646" s="2">
        <f t="shared" si="360"/>
        <v>0</v>
      </c>
      <c r="BM646" s="1">
        <f>VLOOKUP($B646&amp;$C646&amp;$D646,Staqo!$A$3:$AJ$1048576,BM$1,0)</f>
        <v>0</v>
      </c>
      <c r="BN646" s="1">
        <f>VLOOKUP($B646&amp;$C646&amp;$D646,HFE!$A$3:$AJ$1048576,BN$1,0)</f>
        <v>0</v>
      </c>
      <c r="BO646" s="2">
        <f t="shared" si="361"/>
        <v>0</v>
      </c>
      <c r="BP646" s="1">
        <f>VLOOKUP($B646&amp;$C646&amp;$D646,Staqo!$A$3:$AJ$1048576,BP$1,0)</f>
        <v>0</v>
      </c>
      <c r="BQ646" s="1">
        <f>VLOOKUP($B646&amp;$C646&amp;$D646,HFE!$A$3:$AJ$1048576,BQ$1,0)</f>
        <v>0</v>
      </c>
      <c r="BR646" s="2">
        <f t="shared" si="362"/>
        <v>0</v>
      </c>
      <c r="BS646" s="1">
        <f>VLOOKUP($B646&amp;$C646&amp;$D646,Staqo!$A$3:$AJ$1048576,BS$1,0)</f>
        <v>0</v>
      </c>
      <c r="BT646" s="1">
        <f>VLOOKUP($B646&amp;$C646&amp;$D646,HFE!$A$3:$AJ$1048576,BT$1,0)</f>
        <v>0</v>
      </c>
      <c r="BU646" s="2">
        <f t="shared" si="363"/>
        <v>0</v>
      </c>
      <c r="BV646" s="1">
        <f>VLOOKUP($B646&amp;$C646&amp;$D646,Staqo!$A$3:$AJ$1048576,BV$1,0)</f>
        <v>0</v>
      </c>
      <c r="BW646" s="1">
        <f>VLOOKUP($B646&amp;$C646&amp;$D646,HFE!$A$3:$AJ$1048576,BW$1,0)</f>
        <v>0</v>
      </c>
      <c r="BX646" s="2">
        <f t="shared" si="364"/>
        <v>0</v>
      </c>
      <c r="BY646" s="1">
        <f>VLOOKUP($B646&amp;$C646&amp;$D646,Staqo!$A$3:$AJ$1048576,BY$1,0)</f>
        <v>0</v>
      </c>
      <c r="BZ646" s="1">
        <f>VLOOKUP($B646&amp;$C646&amp;$D646,HFE!$A$3:$AJ$1048576,BZ$1,0)</f>
        <v>0</v>
      </c>
      <c r="CA646" s="2">
        <f t="shared" si="365"/>
        <v>0</v>
      </c>
      <c r="CB646" s="1">
        <f>VLOOKUP($B646&amp;$C646&amp;$D646,Staqo!$A$3:$AJ$1048576,CB$1,0)</f>
        <v>0</v>
      </c>
      <c r="CC646" s="1">
        <f>VLOOKUP($B646&amp;$C646&amp;$D646,HFE!$A$3:$AJ$1048576,CC$1,0)</f>
        <v>0</v>
      </c>
      <c r="CD646" s="2">
        <f t="shared" si="366"/>
        <v>0</v>
      </c>
      <c r="CE646" s="1">
        <f>VLOOKUP($B646&amp;$C646&amp;$D646,Staqo!$A$3:$AJ$1048576,CE$1,0)</f>
        <v>0</v>
      </c>
      <c r="CF646" s="1">
        <f>VLOOKUP($B646&amp;$C646&amp;$D646,HFE!$A$3:$AJ$1048576,CF$1,0)</f>
        <v>0</v>
      </c>
      <c r="CG646" s="2">
        <f t="shared" si="367"/>
        <v>0</v>
      </c>
      <c r="CH646" s="1">
        <f>VLOOKUP($B646&amp;$C646&amp;$D646,Staqo!$A$3:$AJ$1048576,CH$1,0)</f>
        <v>0</v>
      </c>
      <c r="CI646" s="1">
        <f>VLOOKUP($B646&amp;$C646&amp;$D646,HFE!$A$3:$AJ$1048576,CI$1,0)</f>
        <v>0</v>
      </c>
      <c r="CJ646" s="2">
        <f t="shared" si="368"/>
        <v>0</v>
      </c>
      <c r="CK646" s="1">
        <f>VLOOKUP($B646&amp;$C646&amp;$D646,Staqo!$A$3:$AJ$1048576,CK$1,0)</f>
        <v>0</v>
      </c>
      <c r="CL646" s="1">
        <f>VLOOKUP($B646&amp;$C646&amp;$D646,HFE!$A$3:$AJ$1048576,CL$1,0)</f>
        <v>0</v>
      </c>
      <c r="CM646" s="2">
        <f t="shared" si="369"/>
        <v>0</v>
      </c>
      <c r="CN646" s="1">
        <f>VLOOKUP($B646&amp;$C646&amp;$D646,Staqo!$A$3:$AJ$1048576,CN$1,0)</f>
        <v>0</v>
      </c>
      <c r="CO646" s="1">
        <f>VLOOKUP($B646&amp;$C646&amp;$D646,HFE!$A$3:$AJ$1048576,CO$1,0)</f>
        <v>0</v>
      </c>
      <c r="CP646" s="2">
        <f t="shared" si="370"/>
        <v>0</v>
      </c>
      <c r="CQ646" s="1">
        <f>VLOOKUP($B646&amp;$C646&amp;$D646,Staqo!$A$3:$AJ$1048576,CQ$1,0)</f>
        <v>0</v>
      </c>
      <c r="CR646" s="1">
        <f>VLOOKUP($B646&amp;$C646&amp;$D646,HFE!$A$3:$AJ$1048576,CR$1,0)</f>
        <v>0</v>
      </c>
      <c r="CS646" s="2">
        <f t="shared" si="371"/>
        <v>0</v>
      </c>
      <c r="CT646" s="1"/>
      <c r="CU646" s="1"/>
      <c r="CV646" s="2"/>
    </row>
    <row r="647" hidden="1" spans="1:100">
      <c r="A647" s="1" t="s">
        <v>95</v>
      </c>
      <c r="B647" s="1" t="s">
        <v>96</v>
      </c>
      <c r="C647" s="3">
        <v>44574</v>
      </c>
      <c r="D647" s="1" t="s">
        <v>126</v>
      </c>
      <c r="E647" s="1">
        <f>VLOOKUP($B647&amp;$C647&amp;$D647,Staqo!$A$3:$AJ$1048576,E$1,0)</f>
        <v>5.30222</v>
      </c>
      <c r="F647" s="1" t="e">
        <f>VLOOKUP($B647&amp;$C647&amp;$D647,HFE!$A$3:$AJ$1048576,F$1,0)</f>
        <v>#REF!</v>
      </c>
      <c r="G647" s="2" t="e">
        <f t="shared" ref="G647:G710" si="372">F647-E647</f>
        <v>#REF!</v>
      </c>
      <c r="H647" s="1">
        <f>VLOOKUP($B647&amp;$C647&amp;$D647,Staqo!$A$3:$AJ$1048576,H$1,0)</f>
        <v>6.28172</v>
      </c>
      <c r="I647" s="1" t="e">
        <f>VLOOKUP($B647&amp;$C647&amp;$D647,HFE!$A$3:$AJ$1048576,I$1,0)</f>
        <v>#REF!</v>
      </c>
      <c r="J647" s="2" t="e">
        <f t="shared" ref="J647:J710" si="373">I647-H647</f>
        <v>#REF!</v>
      </c>
      <c r="K647" s="1">
        <f>VLOOKUP($B647&amp;$C647&amp;$D647,Staqo!$A$3:$AJ$1048576,K$1,0)</f>
        <v>6945.38</v>
      </c>
      <c r="L647" s="1" t="e">
        <f>VLOOKUP($B647&amp;$C647&amp;$D647,HFE!$A$3:$AJ$1048576,L$1,0)</f>
        <v>#REF!</v>
      </c>
      <c r="M647" s="2" t="e">
        <f t="shared" ref="M647:M710" si="374">L647-K647</f>
        <v>#REF!</v>
      </c>
      <c r="N647" s="1">
        <f>VLOOKUP($B647&amp;$C647&amp;$D647,Staqo!$A$3:$AJ$1048576,N$1,0)</f>
        <v>5130</v>
      </c>
      <c r="O647" s="1">
        <f>VLOOKUP($B647&amp;$C647&amp;$D647,HFE!$A$3:$AJ$1048576,O$1,0)</f>
        <v>0</v>
      </c>
      <c r="P647" s="2">
        <f t="shared" ref="P647:P710" si="375">O647-N647</f>
        <v>-5130</v>
      </c>
      <c r="Q647" s="1">
        <f>VLOOKUP($B647&amp;$C647&amp;$D647,Staqo!$A$3:$AJ$1048576,Q$1,0)</f>
        <v>5088.14</v>
      </c>
      <c r="R647" s="1">
        <f>VLOOKUP($B647&amp;$C647&amp;$D647,HFE!$A$3:$AJ$1048576,R$1,0)</f>
        <v>0</v>
      </c>
      <c r="S647" s="2">
        <f t="shared" ref="S647:S710" si="376">R647-Q647</f>
        <v>-5088.14</v>
      </c>
      <c r="T647" s="1">
        <f>VLOOKUP($B647&amp;$C647&amp;$D647,Staqo!$A$3:$AJ$1048576,T$1,0)</f>
        <v>0.73862</v>
      </c>
      <c r="U647" s="1" t="e">
        <f>VLOOKUP($B647&amp;$C647&amp;$D647,HFE!$A$3:$AJ$1048576,U$1,0)</f>
        <v>#REF!</v>
      </c>
      <c r="V647" s="2" t="e">
        <f t="shared" ref="V647:V710" si="377">U647-T647</f>
        <v>#REF!</v>
      </c>
      <c r="W647" s="1">
        <f>VLOOKUP($B647&amp;$C647&amp;$D647,Staqo!$A$3:$AJ$1048576,W$1,0)</f>
        <v>0.732593</v>
      </c>
      <c r="X647" s="1" t="e">
        <f>VLOOKUP($B647&amp;$C647&amp;$D647,HFE!$A$3:$AJ$1048576,X$1,0)</f>
        <v>#REF!</v>
      </c>
      <c r="Y647" s="2" t="e">
        <f t="shared" ref="Y647:Y710" si="378">X647-W647</f>
        <v>#REF!</v>
      </c>
      <c r="Z647" s="4">
        <f>VLOOKUP($B647&amp;$C647&amp;$D647,Staqo!$A$3:$AJ$1048576,Z$1,0)</f>
        <v>100</v>
      </c>
      <c r="AA647" s="4">
        <f>VLOOKUP($B647&amp;$C647&amp;$D647,HFE!$A$3:$AJ$1048576,AA$1,0)</f>
        <v>0</v>
      </c>
      <c r="AB647" s="5">
        <f t="shared" ref="AB647:AB710" si="379">AA647-Z647</f>
        <v>-100</v>
      </c>
      <c r="AC647" s="1">
        <f>VLOOKUP($B647&amp;$C647&amp;$D647,Staqo!$A$3:$AJ$1048576,AC$1,0)</f>
        <v>100</v>
      </c>
      <c r="AD647" s="1">
        <f>VLOOKUP($B647&amp;$C647&amp;$D647,HFE!$A$3:$AJ$1048576,AD$1,0)*100</f>
        <v>100</v>
      </c>
      <c r="AE647" s="2">
        <f t="shared" ref="AE647:AE710" si="380">AD647-AC647</f>
        <v>0</v>
      </c>
      <c r="AF647" s="1">
        <f>VLOOKUP($B647&amp;$C647&amp;$D647,Staqo!$A$3:$AJ$1048576,AF$1,0)</f>
        <v>100</v>
      </c>
      <c r="AG647" s="1">
        <f>VLOOKUP($B647&amp;$C647&amp;$D647,HFE!$A$3:$AJ$1048576,AG$1,0)*100</f>
        <v>100</v>
      </c>
      <c r="AH647" s="2">
        <f t="shared" ref="AH647:AH710" si="381">AG647-AF647</f>
        <v>0</v>
      </c>
      <c r="AI647" s="1">
        <f>VLOOKUP($B647&amp;$C647&amp;$D647,Staqo!$A$3:$AJ$1048576,AI$1,0)</f>
        <v>0.212657</v>
      </c>
      <c r="AJ647" s="1" t="e">
        <f>VLOOKUP($B647&amp;$C647&amp;$D647,HFE!$A$3:$AJ$1048576,AJ$1,0)</f>
        <v>#REF!</v>
      </c>
      <c r="AK647" s="2" t="e">
        <f t="shared" ref="AK647:AK710" si="382">AJ647-AI647</f>
        <v>#REF!</v>
      </c>
      <c r="AL647" s="1">
        <f>VLOOKUP($B647&amp;$C647&amp;$D647,Staqo!$A$3:$AJ$1048576,AL$1,0)</f>
        <v>0.193325</v>
      </c>
      <c r="AM647" s="1" t="e">
        <f>VLOOKUP($B647&amp;$C647&amp;$D647,HFE!$A$3:$AJ$1048576,AM$1,0)</f>
        <v>#REF!</v>
      </c>
      <c r="AN647" s="2" t="e">
        <f t="shared" ref="AN647:AN710" si="383">AM647-AL647</f>
        <v>#REF!</v>
      </c>
      <c r="AO647" s="1">
        <f>VLOOKUP($B647&amp;$C647&amp;$D647,Staqo!$A$3:$AJ$1048576,AO$1,0)</f>
        <v>0.210922</v>
      </c>
      <c r="AP647" s="1" t="e">
        <f>VLOOKUP($B647&amp;$C647&amp;$D647,HFE!$A$3:$AJ$1048576,AP$1,0)</f>
        <v>#REF!</v>
      </c>
      <c r="AQ647" s="2" t="e">
        <f t="shared" ref="AQ647:AQ710" si="384">AP647-AO647</f>
        <v>#REF!</v>
      </c>
      <c r="AR647" s="1">
        <f>VLOOKUP($B647&amp;$C647&amp;$D647,Staqo!$A$3:$AJ$1048576,AR$1,0)</f>
        <v>0.191748</v>
      </c>
      <c r="AS647" s="1" t="e">
        <f>VLOOKUP($B647&amp;$C647&amp;$D647,HFE!$A$3:$AJ$1048576,AS$1,0)</f>
        <v>#REF!</v>
      </c>
      <c r="AT647" s="2" t="e">
        <f t="shared" ref="AT647:AT710" si="385">AS647-AR647</f>
        <v>#REF!</v>
      </c>
      <c r="AU647" s="1">
        <f>VLOOKUP($B647&amp;$C647&amp;$D647,Staqo!$A$3:$AJ$1048576,AU$1,0)</f>
        <v>95.8865</v>
      </c>
      <c r="AV647" s="1">
        <f>VLOOKUP($B647&amp;$C647&amp;$D647,HFE!$A$3:$AJ$1048576,AV$1,0)</f>
        <v>0</v>
      </c>
      <c r="AW647" s="2">
        <f t="shared" ref="AW647:AW710" si="386">AV647-AU647</f>
        <v>-95.8865</v>
      </c>
      <c r="AX647" s="4">
        <f>VLOOKUP($B647&amp;$C647&amp;$D647,Staqo!$A$3:$AJ$1048576,AX$1,0)</f>
        <v>12</v>
      </c>
      <c r="AY647" s="4">
        <f>VLOOKUP($B647&amp;$C647&amp;$D647,HFE!$A$3:$AJ$1048576,AY$1,0)</f>
        <v>12</v>
      </c>
      <c r="AZ647" s="5">
        <f t="shared" ref="AZ647:AZ710" si="387">AY647-AX647</f>
        <v>0</v>
      </c>
      <c r="BA647" s="1">
        <f>VLOOKUP($B647&amp;$C647&amp;$D647,Staqo!$A$3:$AJ$1048576,BA$1,0)</f>
        <v>0</v>
      </c>
      <c r="BB647" s="1">
        <f>VLOOKUP($B647&amp;$C647&amp;$D647,HFE!$A$3:$AJ$1048576,BB$1,0)</f>
        <v>0</v>
      </c>
      <c r="BC647" s="2">
        <f t="shared" ref="BC647:BC710" si="388">BB647-BA647</f>
        <v>0</v>
      </c>
      <c r="BD647" s="1">
        <f>VLOOKUP($B647&amp;$C647&amp;$D647,Staqo!$A$3:$AJ$1048576,BD$1,0)</f>
        <v>0</v>
      </c>
      <c r="BE647" s="1">
        <f>VLOOKUP($B647&amp;$C647&amp;$D647,HFE!$A$3:$AJ$1048576,BE$1,0)</f>
        <v>0</v>
      </c>
      <c r="BF647" s="2">
        <f t="shared" ref="BF647:BF710" si="389">BE647-BD647</f>
        <v>0</v>
      </c>
      <c r="BG647" s="1">
        <f>VLOOKUP($B647&amp;$C647&amp;$D647,Staqo!$A$3:$AJ$1048576,BG$1,0)</f>
        <v>0</v>
      </c>
      <c r="BH647" s="1">
        <f>VLOOKUP($B647&amp;$C647&amp;$D647,HFE!$A$3:$AJ$1048576,BH$1,0)</f>
        <v>0</v>
      </c>
      <c r="BI647" s="2">
        <f t="shared" ref="BI647:BI710" si="390">BH647-BG647</f>
        <v>0</v>
      </c>
      <c r="BJ647" s="1">
        <f>VLOOKUP($B647&amp;$C647&amp;$D647,Staqo!$A$3:$AJ$1048576,BJ$1,0)</f>
        <v>0</v>
      </c>
      <c r="BK647" s="1">
        <f>VLOOKUP($B647&amp;$C647&amp;$D647,HFE!$A$3:$AJ$1048576,BK$1,0)</f>
        <v>0</v>
      </c>
      <c r="BL647" s="2">
        <f t="shared" ref="BL647:BL710" si="391">BK647-BJ647</f>
        <v>0</v>
      </c>
      <c r="BM647" s="1">
        <f>VLOOKUP($B647&amp;$C647&amp;$D647,Staqo!$A$3:$AJ$1048576,BM$1,0)</f>
        <v>0</v>
      </c>
      <c r="BN647" s="1">
        <f>VLOOKUP($B647&amp;$C647&amp;$D647,HFE!$A$3:$AJ$1048576,BN$1,0)</f>
        <v>0</v>
      </c>
      <c r="BO647" s="2">
        <f t="shared" ref="BO647:BO710" si="392">BN647-BM647</f>
        <v>0</v>
      </c>
      <c r="BP647" s="1">
        <f>VLOOKUP($B647&amp;$C647&amp;$D647,Staqo!$A$3:$AJ$1048576,BP$1,0)</f>
        <v>0</v>
      </c>
      <c r="BQ647" s="1">
        <f>VLOOKUP($B647&amp;$C647&amp;$D647,HFE!$A$3:$AJ$1048576,BQ$1,0)</f>
        <v>0</v>
      </c>
      <c r="BR647" s="2">
        <f t="shared" ref="BR647:BR710" si="393">BQ647-BP647</f>
        <v>0</v>
      </c>
      <c r="BS647" s="1">
        <f>VLOOKUP($B647&amp;$C647&amp;$D647,Staqo!$A$3:$AJ$1048576,BS$1,0)</f>
        <v>0</v>
      </c>
      <c r="BT647" s="1">
        <f>VLOOKUP($B647&amp;$C647&amp;$D647,HFE!$A$3:$AJ$1048576,BT$1,0)</f>
        <v>0</v>
      </c>
      <c r="BU647" s="2">
        <f t="shared" ref="BU647:BU710" si="394">BT647-BS647</f>
        <v>0</v>
      </c>
      <c r="BV647" s="1">
        <f>VLOOKUP($B647&amp;$C647&amp;$D647,Staqo!$A$3:$AJ$1048576,BV$1,0)</f>
        <v>0</v>
      </c>
      <c r="BW647" s="1">
        <f>VLOOKUP($B647&amp;$C647&amp;$D647,HFE!$A$3:$AJ$1048576,BW$1,0)</f>
        <v>0</v>
      </c>
      <c r="BX647" s="2">
        <f t="shared" ref="BX647:BX710" si="395">BW647-BV647</f>
        <v>0</v>
      </c>
      <c r="BY647" s="1">
        <f>VLOOKUP($B647&amp;$C647&amp;$D647,Staqo!$A$3:$AJ$1048576,BY$1,0)</f>
        <v>0</v>
      </c>
      <c r="BZ647" s="1">
        <f>VLOOKUP($B647&amp;$C647&amp;$D647,HFE!$A$3:$AJ$1048576,BZ$1,0)</f>
        <v>0</v>
      </c>
      <c r="CA647" s="2">
        <f t="shared" ref="CA647:CA710" si="396">BZ647-BY647</f>
        <v>0</v>
      </c>
      <c r="CB647" s="1">
        <f>VLOOKUP($B647&amp;$C647&amp;$D647,Staqo!$A$3:$AJ$1048576,CB$1,0)</f>
        <v>0</v>
      </c>
      <c r="CC647" s="1">
        <f>VLOOKUP($B647&amp;$C647&amp;$D647,HFE!$A$3:$AJ$1048576,CC$1,0)</f>
        <v>0</v>
      </c>
      <c r="CD647" s="2">
        <f t="shared" ref="CD647:CD710" si="397">CC647-CB647</f>
        <v>0</v>
      </c>
      <c r="CE647" s="1">
        <f>VLOOKUP($B647&amp;$C647&amp;$D647,Staqo!$A$3:$AJ$1048576,CE$1,0)</f>
        <v>0</v>
      </c>
      <c r="CF647" s="1">
        <f>VLOOKUP($B647&amp;$C647&amp;$D647,HFE!$A$3:$AJ$1048576,CF$1,0)</f>
        <v>0</v>
      </c>
      <c r="CG647" s="2">
        <f t="shared" ref="CG647:CG710" si="398">CF647-CE647</f>
        <v>0</v>
      </c>
      <c r="CH647" s="1">
        <f>VLOOKUP($B647&amp;$C647&amp;$D647,Staqo!$A$3:$AJ$1048576,CH$1,0)</f>
        <v>0</v>
      </c>
      <c r="CI647" s="1">
        <f>VLOOKUP($B647&amp;$C647&amp;$D647,HFE!$A$3:$AJ$1048576,CI$1,0)</f>
        <v>0</v>
      </c>
      <c r="CJ647" s="2">
        <f t="shared" ref="CJ647:CJ710" si="399">CI647-CH647</f>
        <v>0</v>
      </c>
      <c r="CK647" s="1">
        <f>VLOOKUP($B647&amp;$C647&amp;$D647,Staqo!$A$3:$AJ$1048576,CK$1,0)</f>
        <v>0</v>
      </c>
      <c r="CL647" s="1">
        <f>VLOOKUP($B647&amp;$C647&amp;$D647,HFE!$A$3:$AJ$1048576,CL$1,0)</f>
        <v>0</v>
      </c>
      <c r="CM647" s="2">
        <f t="shared" ref="CM647:CM710" si="400">CL647-CK647</f>
        <v>0</v>
      </c>
      <c r="CN647" s="1">
        <f>VLOOKUP($B647&amp;$C647&amp;$D647,Staqo!$A$3:$AJ$1048576,CN$1,0)</f>
        <v>0</v>
      </c>
      <c r="CO647" s="1">
        <f>VLOOKUP($B647&amp;$C647&amp;$D647,HFE!$A$3:$AJ$1048576,CO$1,0)</f>
        <v>0</v>
      </c>
      <c r="CP647" s="2">
        <f t="shared" ref="CP647:CP710" si="401">CO647-CN647</f>
        <v>0</v>
      </c>
      <c r="CQ647" s="1">
        <f>VLOOKUP($B647&amp;$C647&amp;$D647,Staqo!$A$3:$AJ$1048576,CQ$1,0)</f>
        <v>0</v>
      </c>
      <c r="CR647" s="1">
        <f>VLOOKUP($B647&amp;$C647&amp;$D647,HFE!$A$3:$AJ$1048576,CR$1,0)</f>
        <v>0</v>
      </c>
      <c r="CS647" s="2">
        <f t="shared" ref="CS647:CS710" si="402">CR647-CQ647</f>
        <v>0</v>
      </c>
      <c r="CT647" s="1"/>
      <c r="CU647" s="1"/>
      <c r="CV647" s="2"/>
    </row>
    <row r="648" hidden="1" spans="1:100">
      <c r="A648" s="1" t="s">
        <v>95</v>
      </c>
      <c r="B648" s="1" t="s">
        <v>96</v>
      </c>
      <c r="C648" s="3">
        <v>44574</v>
      </c>
      <c r="D648" s="1" t="s">
        <v>127</v>
      </c>
      <c r="E648" s="1">
        <f>VLOOKUP($B648&amp;$C648&amp;$D648,Staqo!$A$3:$AJ$1048576,E$1,0)</f>
        <v>5.30222</v>
      </c>
      <c r="F648" s="1" t="e">
        <f>VLOOKUP($B648&amp;$C648&amp;$D648,HFE!$A$3:$AJ$1048576,F$1,0)</f>
        <v>#REF!</v>
      </c>
      <c r="G648" s="2" t="e">
        <f t="shared" si="372"/>
        <v>#REF!</v>
      </c>
      <c r="H648" s="1">
        <f>VLOOKUP($B648&amp;$C648&amp;$D648,Staqo!$A$3:$AJ$1048576,H$1,0)</f>
        <v>6.28172</v>
      </c>
      <c r="I648" s="1" t="e">
        <f>VLOOKUP($B648&amp;$C648&amp;$D648,HFE!$A$3:$AJ$1048576,I$1,0)</f>
        <v>#REF!</v>
      </c>
      <c r="J648" s="2" t="e">
        <f t="shared" si="373"/>
        <v>#REF!</v>
      </c>
      <c r="K648" s="1">
        <f>VLOOKUP($B648&amp;$C648&amp;$D648,Staqo!$A$3:$AJ$1048576,K$1,0)</f>
        <v>6945.38</v>
      </c>
      <c r="L648" s="1" t="e">
        <f>VLOOKUP($B648&amp;$C648&amp;$D648,HFE!$A$3:$AJ$1048576,L$1,0)</f>
        <v>#REF!</v>
      </c>
      <c r="M648" s="2" t="e">
        <f t="shared" si="374"/>
        <v>#REF!</v>
      </c>
      <c r="N648" s="1">
        <f>VLOOKUP($B648&amp;$C648&amp;$D648,Staqo!$A$3:$AJ$1048576,N$1,0)</f>
        <v>5110</v>
      </c>
      <c r="O648" s="1">
        <f>VLOOKUP($B648&amp;$C648&amp;$D648,HFE!$A$3:$AJ$1048576,O$1,0)</f>
        <v>0</v>
      </c>
      <c r="P648" s="2">
        <f t="shared" si="375"/>
        <v>-5110</v>
      </c>
      <c r="Q648" s="1">
        <f>VLOOKUP($B648&amp;$C648&amp;$D648,Staqo!$A$3:$AJ$1048576,Q$1,0)</f>
        <v>5068.3</v>
      </c>
      <c r="R648" s="1">
        <f>VLOOKUP($B648&amp;$C648&amp;$D648,HFE!$A$3:$AJ$1048576,R$1,0)</f>
        <v>0</v>
      </c>
      <c r="S648" s="2">
        <f t="shared" si="376"/>
        <v>-5068.3</v>
      </c>
      <c r="T648" s="1">
        <f>VLOOKUP($B648&amp;$C648&amp;$D648,Staqo!$A$3:$AJ$1048576,T$1,0)</f>
        <v>0.735741</v>
      </c>
      <c r="U648" s="1" t="e">
        <f>VLOOKUP($B648&amp;$C648&amp;$D648,HFE!$A$3:$AJ$1048576,U$1,0)</f>
        <v>#REF!</v>
      </c>
      <c r="V648" s="2" t="e">
        <f t="shared" si="377"/>
        <v>#REF!</v>
      </c>
      <c r="W648" s="1">
        <f>VLOOKUP($B648&amp;$C648&amp;$D648,Staqo!$A$3:$AJ$1048576,W$1,0)</f>
        <v>0.729737</v>
      </c>
      <c r="X648" s="1" t="e">
        <f>VLOOKUP($B648&amp;$C648&amp;$D648,HFE!$A$3:$AJ$1048576,X$1,0)</f>
        <v>#REF!</v>
      </c>
      <c r="Y648" s="2" t="e">
        <f t="shared" si="378"/>
        <v>#REF!</v>
      </c>
      <c r="Z648" s="4">
        <f>VLOOKUP($B648&amp;$C648&amp;$D648,Staqo!$A$3:$AJ$1048576,Z$1,0)</f>
        <v>100</v>
      </c>
      <c r="AA648" s="4">
        <f>VLOOKUP($B648&amp;$C648&amp;$D648,HFE!$A$3:$AJ$1048576,AA$1,0)</f>
        <v>0</v>
      </c>
      <c r="AB648" s="5">
        <f t="shared" si="379"/>
        <v>-100</v>
      </c>
      <c r="AC648" s="1">
        <f>VLOOKUP($B648&amp;$C648&amp;$D648,Staqo!$A$3:$AJ$1048576,AC$1,0)</f>
        <v>100</v>
      </c>
      <c r="AD648" s="1">
        <f>VLOOKUP($B648&amp;$C648&amp;$D648,HFE!$A$3:$AJ$1048576,AD$1,0)*100</f>
        <v>100</v>
      </c>
      <c r="AE648" s="2">
        <f t="shared" si="380"/>
        <v>0</v>
      </c>
      <c r="AF648" s="1">
        <f>VLOOKUP($B648&amp;$C648&amp;$D648,Staqo!$A$3:$AJ$1048576,AF$1,0)</f>
        <v>100</v>
      </c>
      <c r="AG648" s="1">
        <f>VLOOKUP($B648&amp;$C648&amp;$D648,HFE!$A$3:$AJ$1048576,AG$1,0)*100</f>
        <v>100</v>
      </c>
      <c r="AH648" s="2">
        <f t="shared" si="381"/>
        <v>0</v>
      </c>
      <c r="AI648" s="1">
        <f>VLOOKUP($B648&amp;$C648&amp;$D648,Staqo!$A$3:$AJ$1048576,AI$1,0)</f>
        <v>0.211828</v>
      </c>
      <c r="AJ648" s="1" t="e">
        <f>VLOOKUP($B648&amp;$C648&amp;$D648,HFE!$A$3:$AJ$1048576,AJ$1,0)</f>
        <v>#REF!</v>
      </c>
      <c r="AK648" s="2" t="e">
        <f t="shared" si="382"/>
        <v>#REF!</v>
      </c>
      <c r="AL648" s="1">
        <f>VLOOKUP($B648&amp;$C648&amp;$D648,Staqo!$A$3:$AJ$1048576,AL$1,0)</f>
        <v>0.192571</v>
      </c>
      <c r="AM648" s="1" t="e">
        <f>VLOOKUP($B648&amp;$C648&amp;$D648,HFE!$A$3:$AJ$1048576,AM$1,0)</f>
        <v>#REF!</v>
      </c>
      <c r="AN648" s="2" t="e">
        <f t="shared" si="383"/>
        <v>#REF!</v>
      </c>
      <c r="AO648" s="1">
        <f>VLOOKUP($B648&amp;$C648&amp;$D648,Staqo!$A$3:$AJ$1048576,AO$1,0)</f>
        <v>0.210099</v>
      </c>
      <c r="AP648" s="1" t="e">
        <f>VLOOKUP($B648&amp;$C648&amp;$D648,HFE!$A$3:$AJ$1048576,AP$1,0)</f>
        <v>#REF!</v>
      </c>
      <c r="AQ648" s="2" t="e">
        <f t="shared" si="384"/>
        <v>#REF!</v>
      </c>
      <c r="AR648" s="1">
        <f>VLOOKUP($B648&amp;$C648&amp;$D648,Staqo!$A$3:$AJ$1048576,AR$1,0)</f>
        <v>0.191</v>
      </c>
      <c r="AS648" s="1" t="e">
        <f>VLOOKUP($B648&amp;$C648&amp;$D648,HFE!$A$3:$AJ$1048576,AS$1,0)</f>
        <v>#REF!</v>
      </c>
      <c r="AT648" s="2" t="e">
        <f t="shared" si="385"/>
        <v>#REF!</v>
      </c>
      <c r="AU648" s="1">
        <f>VLOOKUP($B648&amp;$C648&amp;$D648,Staqo!$A$3:$AJ$1048576,AU$1,0)</f>
        <v>97.0626</v>
      </c>
      <c r="AV648" s="1">
        <f>VLOOKUP($B648&amp;$C648&amp;$D648,HFE!$A$3:$AJ$1048576,AV$1,0)</f>
        <v>0</v>
      </c>
      <c r="AW648" s="2">
        <f t="shared" si="386"/>
        <v>-97.0626</v>
      </c>
      <c r="AX648" s="4">
        <f>VLOOKUP($B648&amp;$C648&amp;$D648,Staqo!$A$3:$AJ$1048576,AX$1,0)</f>
        <v>12</v>
      </c>
      <c r="AY648" s="4">
        <f>VLOOKUP($B648&amp;$C648&amp;$D648,HFE!$A$3:$AJ$1048576,AY$1,0)</f>
        <v>12</v>
      </c>
      <c r="AZ648" s="5">
        <f t="shared" si="387"/>
        <v>0</v>
      </c>
      <c r="BA648" s="1">
        <f>VLOOKUP($B648&amp;$C648&amp;$D648,Staqo!$A$3:$AJ$1048576,BA$1,0)</f>
        <v>0</v>
      </c>
      <c r="BB648" s="1">
        <f>VLOOKUP($B648&amp;$C648&amp;$D648,HFE!$A$3:$AJ$1048576,BB$1,0)</f>
        <v>0</v>
      </c>
      <c r="BC648" s="2">
        <f t="shared" si="388"/>
        <v>0</v>
      </c>
      <c r="BD648" s="1">
        <f>VLOOKUP($B648&amp;$C648&amp;$D648,Staqo!$A$3:$AJ$1048576,BD$1,0)</f>
        <v>0</v>
      </c>
      <c r="BE648" s="1">
        <f>VLOOKUP($B648&amp;$C648&amp;$D648,HFE!$A$3:$AJ$1048576,BE$1,0)</f>
        <v>0</v>
      </c>
      <c r="BF648" s="2">
        <f t="shared" si="389"/>
        <v>0</v>
      </c>
      <c r="BG648" s="1">
        <f>VLOOKUP($B648&amp;$C648&amp;$D648,Staqo!$A$3:$AJ$1048576,BG$1,0)</f>
        <v>0</v>
      </c>
      <c r="BH648" s="1">
        <f>VLOOKUP($B648&amp;$C648&amp;$D648,HFE!$A$3:$AJ$1048576,BH$1,0)</f>
        <v>0</v>
      </c>
      <c r="BI648" s="2">
        <f t="shared" si="390"/>
        <v>0</v>
      </c>
      <c r="BJ648" s="1">
        <f>VLOOKUP($B648&amp;$C648&amp;$D648,Staqo!$A$3:$AJ$1048576,BJ$1,0)</f>
        <v>0</v>
      </c>
      <c r="BK648" s="1">
        <f>VLOOKUP($B648&amp;$C648&amp;$D648,HFE!$A$3:$AJ$1048576,BK$1,0)</f>
        <v>0</v>
      </c>
      <c r="BL648" s="2">
        <f t="shared" si="391"/>
        <v>0</v>
      </c>
      <c r="BM648" s="1">
        <f>VLOOKUP($B648&amp;$C648&amp;$D648,Staqo!$A$3:$AJ$1048576,BM$1,0)</f>
        <v>0</v>
      </c>
      <c r="BN648" s="1">
        <f>VLOOKUP($B648&amp;$C648&amp;$D648,HFE!$A$3:$AJ$1048576,BN$1,0)</f>
        <v>0</v>
      </c>
      <c r="BO648" s="2">
        <f t="shared" si="392"/>
        <v>0</v>
      </c>
      <c r="BP648" s="1">
        <f>VLOOKUP($B648&amp;$C648&amp;$D648,Staqo!$A$3:$AJ$1048576,BP$1,0)</f>
        <v>0</v>
      </c>
      <c r="BQ648" s="1">
        <f>VLOOKUP($B648&amp;$C648&amp;$D648,HFE!$A$3:$AJ$1048576,BQ$1,0)</f>
        <v>0</v>
      </c>
      <c r="BR648" s="2">
        <f t="shared" si="393"/>
        <v>0</v>
      </c>
      <c r="BS648" s="1">
        <f>VLOOKUP($B648&amp;$C648&amp;$D648,Staqo!$A$3:$AJ$1048576,BS$1,0)</f>
        <v>0</v>
      </c>
      <c r="BT648" s="1">
        <f>VLOOKUP($B648&amp;$C648&amp;$D648,HFE!$A$3:$AJ$1048576,BT$1,0)</f>
        <v>0</v>
      </c>
      <c r="BU648" s="2">
        <f t="shared" si="394"/>
        <v>0</v>
      </c>
      <c r="BV648" s="1">
        <f>VLOOKUP($B648&amp;$C648&amp;$D648,Staqo!$A$3:$AJ$1048576,BV$1,0)</f>
        <v>0</v>
      </c>
      <c r="BW648" s="1">
        <f>VLOOKUP($B648&amp;$C648&amp;$D648,HFE!$A$3:$AJ$1048576,BW$1,0)</f>
        <v>0</v>
      </c>
      <c r="BX648" s="2">
        <f t="shared" si="395"/>
        <v>0</v>
      </c>
      <c r="BY648" s="1">
        <f>VLOOKUP($B648&amp;$C648&amp;$D648,Staqo!$A$3:$AJ$1048576,BY$1,0)</f>
        <v>0</v>
      </c>
      <c r="BZ648" s="1">
        <f>VLOOKUP($B648&amp;$C648&amp;$D648,HFE!$A$3:$AJ$1048576,BZ$1,0)</f>
        <v>0</v>
      </c>
      <c r="CA648" s="2">
        <f t="shared" si="396"/>
        <v>0</v>
      </c>
      <c r="CB648" s="1">
        <f>VLOOKUP($B648&amp;$C648&amp;$D648,Staqo!$A$3:$AJ$1048576,CB$1,0)</f>
        <v>0</v>
      </c>
      <c r="CC648" s="1">
        <f>VLOOKUP($B648&amp;$C648&amp;$D648,HFE!$A$3:$AJ$1048576,CC$1,0)</f>
        <v>0</v>
      </c>
      <c r="CD648" s="2">
        <f t="shared" si="397"/>
        <v>0</v>
      </c>
      <c r="CE648" s="1">
        <f>VLOOKUP($B648&amp;$C648&amp;$D648,Staqo!$A$3:$AJ$1048576,CE$1,0)</f>
        <v>0</v>
      </c>
      <c r="CF648" s="1">
        <f>VLOOKUP($B648&amp;$C648&amp;$D648,HFE!$A$3:$AJ$1048576,CF$1,0)</f>
        <v>0</v>
      </c>
      <c r="CG648" s="2">
        <f t="shared" si="398"/>
        <v>0</v>
      </c>
      <c r="CH648" s="1">
        <f>VLOOKUP($B648&amp;$C648&amp;$D648,Staqo!$A$3:$AJ$1048576,CH$1,0)</f>
        <v>0</v>
      </c>
      <c r="CI648" s="1">
        <f>VLOOKUP($B648&amp;$C648&amp;$D648,HFE!$A$3:$AJ$1048576,CI$1,0)</f>
        <v>0</v>
      </c>
      <c r="CJ648" s="2">
        <f t="shared" si="399"/>
        <v>0</v>
      </c>
      <c r="CK648" s="1">
        <f>VLOOKUP($B648&amp;$C648&amp;$D648,Staqo!$A$3:$AJ$1048576,CK$1,0)</f>
        <v>0</v>
      </c>
      <c r="CL648" s="1">
        <f>VLOOKUP($B648&amp;$C648&amp;$D648,HFE!$A$3:$AJ$1048576,CL$1,0)</f>
        <v>0</v>
      </c>
      <c r="CM648" s="2">
        <f t="shared" si="400"/>
        <v>0</v>
      </c>
      <c r="CN648" s="1">
        <f>VLOOKUP($B648&amp;$C648&amp;$D648,Staqo!$A$3:$AJ$1048576,CN$1,0)</f>
        <v>0</v>
      </c>
      <c r="CO648" s="1">
        <f>VLOOKUP($B648&amp;$C648&amp;$D648,HFE!$A$3:$AJ$1048576,CO$1,0)</f>
        <v>0</v>
      </c>
      <c r="CP648" s="2">
        <f t="shared" si="401"/>
        <v>0</v>
      </c>
      <c r="CQ648" s="1">
        <f>VLOOKUP($B648&amp;$C648&amp;$D648,Staqo!$A$3:$AJ$1048576,CQ$1,0)</f>
        <v>0</v>
      </c>
      <c r="CR648" s="1">
        <f>VLOOKUP($B648&amp;$C648&amp;$D648,HFE!$A$3:$AJ$1048576,CR$1,0)</f>
        <v>0</v>
      </c>
      <c r="CS648" s="2">
        <f t="shared" si="402"/>
        <v>0</v>
      </c>
      <c r="CT648" s="1"/>
      <c r="CU648" s="1"/>
      <c r="CV648" s="2"/>
    </row>
    <row r="649" hidden="1" spans="1:100">
      <c r="A649" s="1" t="s">
        <v>95</v>
      </c>
      <c r="B649" s="1" t="s">
        <v>96</v>
      </c>
      <c r="C649" s="3">
        <v>44574</v>
      </c>
      <c r="D649" s="1" t="s">
        <v>128</v>
      </c>
      <c r="E649" s="1">
        <f>VLOOKUP($B649&amp;$C649&amp;$D649,Staqo!$A$3:$AJ$1048576,E$1,0)</f>
        <v>5.30222</v>
      </c>
      <c r="F649" s="1" t="e">
        <f>VLOOKUP($B649&amp;$C649&amp;$D649,HFE!$A$3:$AJ$1048576,F$1,0)</f>
        <v>#REF!</v>
      </c>
      <c r="G649" s="2" t="e">
        <f t="shared" si="372"/>
        <v>#REF!</v>
      </c>
      <c r="H649" s="1">
        <f>VLOOKUP($B649&amp;$C649&amp;$D649,Staqo!$A$3:$AJ$1048576,H$1,0)</f>
        <v>6.28172</v>
      </c>
      <c r="I649" s="1" t="e">
        <f>VLOOKUP($B649&amp;$C649&amp;$D649,HFE!$A$3:$AJ$1048576,I$1,0)</f>
        <v>#REF!</v>
      </c>
      <c r="J649" s="2" t="e">
        <f t="shared" si="373"/>
        <v>#REF!</v>
      </c>
      <c r="K649" s="1">
        <f>VLOOKUP($B649&amp;$C649&amp;$D649,Staqo!$A$3:$AJ$1048576,K$1,0)</f>
        <v>6945.38</v>
      </c>
      <c r="L649" s="1" t="e">
        <f>VLOOKUP($B649&amp;$C649&amp;$D649,HFE!$A$3:$AJ$1048576,L$1,0)</f>
        <v>#REF!</v>
      </c>
      <c r="M649" s="2" t="e">
        <f t="shared" si="374"/>
        <v>#REF!</v>
      </c>
      <c r="N649" s="1">
        <f>VLOOKUP($B649&amp;$C649&amp;$D649,Staqo!$A$3:$AJ$1048576,N$1,0)</f>
        <v>5070</v>
      </c>
      <c r="O649" s="1">
        <f>VLOOKUP($B649&amp;$C649&amp;$D649,HFE!$A$3:$AJ$1048576,O$1,0)</f>
        <v>0</v>
      </c>
      <c r="P649" s="2">
        <f t="shared" si="375"/>
        <v>-5070</v>
      </c>
      <c r="Q649" s="1">
        <f>VLOOKUP($B649&amp;$C649&amp;$D649,Staqo!$A$3:$AJ$1048576,Q$1,0)</f>
        <v>5028.63</v>
      </c>
      <c r="R649" s="1">
        <f>VLOOKUP($B649&amp;$C649&amp;$D649,HFE!$A$3:$AJ$1048576,R$1,0)</f>
        <v>0</v>
      </c>
      <c r="S649" s="2">
        <f t="shared" si="376"/>
        <v>-5028.63</v>
      </c>
      <c r="T649" s="1">
        <f>VLOOKUP($B649&amp;$C649&amp;$D649,Staqo!$A$3:$AJ$1048576,T$1,0)</f>
        <v>0.729982</v>
      </c>
      <c r="U649" s="1" t="e">
        <f>VLOOKUP($B649&amp;$C649&amp;$D649,HFE!$A$3:$AJ$1048576,U$1,0)</f>
        <v>#REF!</v>
      </c>
      <c r="V649" s="2" t="e">
        <f t="shared" si="377"/>
        <v>#REF!</v>
      </c>
      <c r="W649" s="1">
        <f>VLOOKUP($B649&amp;$C649&amp;$D649,Staqo!$A$3:$AJ$1048576,W$1,0)</f>
        <v>0.724025</v>
      </c>
      <c r="X649" s="1" t="e">
        <f>VLOOKUP($B649&amp;$C649&amp;$D649,HFE!$A$3:$AJ$1048576,X$1,0)</f>
        <v>#REF!</v>
      </c>
      <c r="Y649" s="2" t="e">
        <f t="shared" si="378"/>
        <v>#REF!</v>
      </c>
      <c r="Z649" s="4">
        <f>VLOOKUP($B649&amp;$C649&amp;$D649,Staqo!$A$3:$AJ$1048576,Z$1,0)</f>
        <v>100</v>
      </c>
      <c r="AA649" s="4">
        <f>VLOOKUP($B649&amp;$C649&amp;$D649,HFE!$A$3:$AJ$1048576,AA$1,0)</f>
        <v>0</v>
      </c>
      <c r="AB649" s="5">
        <f t="shared" si="379"/>
        <v>-100</v>
      </c>
      <c r="AC649" s="1">
        <f>VLOOKUP($B649&amp;$C649&amp;$D649,Staqo!$A$3:$AJ$1048576,AC$1,0)</f>
        <v>100</v>
      </c>
      <c r="AD649" s="1">
        <f>VLOOKUP($B649&amp;$C649&amp;$D649,HFE!$A$3:$AJ$1048576,AD$1,0)*100</f>
        <v>100</v>
      </c>
      <c r="AE649" s="2">
        <f t="shared" si="380"/>
        <v>0</v>
      </c>
      <c r="AF649" s="1">
        <f>VLOOKUP($B649&amp;$C649&amp;$D649,Staqo!$A$3:$AJ$1048576,AF$1,0)</f>
        <v>100</v>
      </c>
      <c r="AG649" s="1">
        <f>VLOOKUP($B649&amp;$C649&amp;$D649,HFE!$A$3:$AJ$1048576,AG$1,0)*100</f>
        <v>100</v>
      </c>
      <c r="AH649" s="2">
        <f t="shared" si="381"/>
        <v>0</v>
      </c>
      <c r="AI649" s="1">
        <f>VLOOKUP($B649&amp;$C649&amp;$D649,Staqo!$A$3:$AJ$1048576,AI$1,0)</f>
        <v>0.21017</v>
      </c>
      <c r="AJ649" s="1" t="e">
        <f>VLOOKUP($B649&amp;$C649&amp;$D649,HFE!$A$3:$AJ$1048576,AJ$1,0)</f>
        <v>#REF!</v>
      </c>
      <c r="AK649" s="2" t="e">
        <f t="shared" si="382"/>
        <v>#REF!</v>
      </c>
      <c r="AL649" s="1">
        <f>VLOOKUP($B649&amp;$C649&amp;$D649,Staqo!$A$3:$AJ$1048576,AL$1,0)</f>
        <v>0.191064</v>
      </c>
      <c r="AM649" s="1" t="e">
        <f>VLOOKUP($B649&amp;$C649&amp;$D649,HFE!$A$3:$AJ$1048576,AM$1,0)</f>
        <v>#REF!</v>
      </c>
      <c r="AN649" s="2" t="e">
        <f t="shared" si="383"/>
        <v>#REF!</v>
      </c>
      <c r="AO649" s="1">
        <f>VLOOKUP($B649&amp;$C649&amp;$D649,Staqo!$A$3:$AJ$1048576,AO$1,0)</f>
        <v>0.208455</v>
      </c>
      <c r="AP649" s="1" t="e">
        <f>VLOOKUP($B649&amp;$C649&amp;$D649,HFE!$A$3:$AJ$1048576,AP$1,0)</f>
        <v>#REF!</v>
      </c>
      <c r="AQ649" s="2" t="e">
        <f t="shared" si="384"/>
        <v>#REF!</v>
      </c>
      <c r="AR649" s="1">
        <f>VLOOKUP($B649&amp;$C649&amp;$D649,Staqo!$A$3:$AJ$1048576,AR$1,0)</f>
        <v>0.189505</v>
      </c>
      <c r="AS649" s="1" t="e">
        <f>VLOOKUP($B649&amp;$C649&amp;$D649,HFE!$A$3:$AJ$1048576,AS$1,0)</f>
        <v>#REF!</v>
      </c>
      <c r="AT649" s="2" t="e">
        <f t="shared" si="385"/>
        <v>#REF!</v>
      </c>
      <c r="AU649" s="1">
        <f>VLOOKUP($B649&amp;$C649&amp;$D649,Staqo!$A$3:$AJ$1048576,AU$1,0)</f>
        <v>96.2313</v>
      </c>
      <c r="AV649" s="1">
        <f>VLOOKUP($B649&amp;$C649&amp;$D649,HFE!$A$3:$AJ$1048576,AV$1,0)</f>
        <v>0</v>
      </c>
      <c r="AW649" s="2">
        <f t="shared" si="386"/>
        <v>-96.2313</v>
      </c>
      <c r="AX649" s="4">
        <f>VLOOKUP($B649&amp;$C649&amp;$D649,Staqo!$A$3:$AJ$1048576,AX$1,0)</f>
        <v>12</v>
      </c>
      <c r="AY649" s="4">
        <f>VLOOKUP($B649&amp;$C649&amp;$D649,HFE!$A$3:$AJ$1048576,AY$1,0)</f>
        <v>12</v>
      </c>
      <c r="AZ649" s="5">
        <f t="shared" si="387"/>
        <v>0</v>
      </c>
      <c r="BA649" s="1">
        <f>VLOOKUP($B649&amp;$C649&amp;$D649,Staqo!$A$3:$AJ$1048576,BA$1,0)</f>
        <v>0</v>
      </c>
      <c r="BB649" s="1">
        <f>VLOOKUP($B649&amp;$C649&amp;$D649,HFE!$A$3:$AJ$1048576,BB$1,0)</f>
        <v>0</v>
      </c>
      <c r="BC649" s="2">
        <f t="shared" si="388"/>
        <v>0</v>
      </c>
      <c r="BD649" s="1">
        <f>VLOOKUP($B649&amp;$C649&amp;$D649,Staqo!$A$3:$AJ$1048576,BD$1,0)</f>
        <v>0</v>
      </c>
      <c r="BE649" s="1">
        <f>VLOOKUP($B649&amp;$C649&amp;$D649,HFE!$A$3:$AJ$1048576,BE$1,0)</f>
        <v>0</v>
      </c>
      <c r="BF649" s="2">
        <f t="shared" si="389"/>
        <v>0</v>
      </c>
      <c r="BG649" s="1">
        <f>VLOOKUP($B649&amp;$C649&amp;$D649,Staqo!$A$3:$AJ$1048576,BG$1,0)</f>
        <v>0</v>
      </c>
      <c r="BH649" s="1">
        <f>VLOOKUP($B649&amp;$C649&amp;$D649,HFE!$A$3:$AJ$1048576,BH$1,0)</f>
        <v>0</v>
      </c>
      <c r="BI649" s="2">
        <f t="shared" si="390"/>
        <v>0</v>
      </c>
      <c r="BJ649" s="1">
        <f>VLOOKUP($B649&amp;$C649&amp;$D649,Staqo!$A$3:$AJ$1048576,BJ$1,0)</f>
        <v>0</v>
      </c>
      <c r="BK649" s="1">
        <f>VLOOKUP($B649&amp;$C649&amp;$D649,HFE!$A$3:$AJ$1048576,BK$1,0)</f>
        <v>0</v>
      </c>
      <c r="BL649" s="2">
        <f t="shared" si="391"/>
        <v>0</v>
      </c>
      <c r="BM649" s="1">
        <f>VLOOKUP($B649&amp;$C649&amp;$D649,Staqo!$A$3:$AJ$1048576,BM$1,0)</f>
        <v>0</v>
      </c>
      <c r="BN649" s="1">
        <f>VLOOKUP($B649&amp;$C649&amp;$D649,HFE!$A$3:$AJ$1048576,BN$1,0)</f>
        <v>0</v>
      </c>
      <c r="BO649" s="2">
        <f t="shared" si="392"/>
        <v>0</v>
      </c>
      <c r="BP649" s="1">
        <f>VLOOKUP($B649&amp;$C649&amp;$D649,Staqo!$A$3:$AJ$1048576,BP$1,0)</f>
        <v>0</v>
      </c>
      <c r="BQ649" s="1">
        <f>VLOOKUP($B649&amp;$C649&amp;$D649,HFE!$A$3:$AJ$1048576,BQ$1,0)</f>
        <v>0</v>
      </c>
      <c r="BR649" s="2">
        <f t="shared" si="393"/>
        <v>0</v>
      </c>
      <c r="BS649" s="1">
        <f>VLOOKUP($B649&amp;$C649&amp;$D649,Staqo!$A$3:$AJ$1048576,BS$1,0)</f>
        <v>0</v>
      </c>
      <c r="BT649" s="1">
        <f>VLOOKUP($B649&amp;$C649&amp;$D649,HFE!$A$3:$AJ$1048576,BT$1,0)</f>
        <v>0</v>
      </c>
      <c r="BU649" s="2">
        <f t="shared" si="394"/>
        <v>0</v>
      </c>
      <c r="BV649" s="1">
        <f>VLOOKUP($B649&amp;$C649&amp;$D649,Staqo!$A$3:$AJ$1048576,BV$1,0)</f>
        <v>0</v>
      </c>
      <c r="BW649" s="1">
        <f>VLOOKUP($B649&amp;$C649&amp;$D649,HFE!$A$3:$AJ$1048576,BW$1,0)</f>
        <v>0</v>
      </c>
      <c r="BX649" s="2">
        <f t="shared" si="395"/>
        <v>0</v>
      </c>
      <c r="BY649" s="1">
        <f>VLOOKUP($B649&amp;$C649&amp;$D649,Staqo!$A$3:$AJ$1048576,BY$1,0)</f>
        <v>0</v>
      </c>
      <c r="BZ649" s="1">
        <f>VLOOKUP($B649&amp;$C649&amp;$D649,HFE!$A$3:$AJ$1048576,BZ$1,0)</f>
        <v>0</v>
      </c>
      <c r="CA649" s="2">
        <f t="shared" si="396"/>
        <v>0</v>
      </c>
      <c r="CB649" s="1">
        <f>VLOOKUP($B649&amp;$C649&amp;$D649,Staqo!$A$3:$AJ$1048576,CB$1,0)</f>
        <v>0</v>
      </c>
      <c r="CC649" s="1">
        <f>VLOOKUP($B649&amp;$C649&amp;$D649,HFE!$A$3:$AJ$1048576,CC$1,0)</f>
        <v>0</v>
      </c>
      <c r="CD649" s="2">
        <f t="shared" si="397"/>
        <v>0</v>
      </c>
      <c r="CE649" s="1">
        <f>VLOOKUP($B649&amp;$C649&amp;$D649,Staqo!$A$3:$AJ$1048576,CE$1,0)</f>
        <v>0</v>
      </c>
      <c r="CF649" s="1">
        <f>VLOOKUP($B649&amp;$C649&amp;$D649,HFE!$A$3:$AJ$1048576,CF$1,0)</f>
        <v>0</v>
      </c>
      <c r="CG649" s="2">
        <f t="shared" si="398"/>
        <v>0</v>
      </c>
      <c r="CH649" s="1">
        <f>VLOOKUP($B649&amp;$C649&amp;$D649,Staqo!$A$3:$AJ$1048576,CH$1,0)</f>
        <v>0</v>
      </c>
      <c r="CI649" s="1">
        <f>VLOOKUP($B649&amp;$C649&amp;$D649,HFE!$A$3:$AJ$1048576,CI$1,0)</f>
        <v>0</v>
      </c>
      <c r="CJ649" s="2">
        <f t="shared" si="399"/>
        <v>0</v>
      </c>
      <c r="CK649" s="1">
        <f>VLOOKUP($B649&amp;$C649&amp;$D649,Staqo!$A$3:$AJ$1048576,CK$1,0)</f>
        <v>0</v>
      </c>
      <c r="CL649" s="1">
        <f>VLOOKUP($B649&amp;$C649&amp;$D649,HFE!$A$3:$AJ$1048576,CL$1,0)</f>
        <v>0</v>
      </c>
      <c r="CM649" s="2">
        <f t="shared" si="400"/>
        <v>0</v>
      </c>
      <c r="CN649" s="1">
        <f>VLOOKUP($B649&amp;$C649&amp;$D649,Staqo!$A$3:$AJ$1048576,CN$1,0)</f>
        <v>0</v>
      </c>
      <c r="CO649" s="1">
        <f>VLOOKUP($B649&amp;$C649&amp;$D649,HFE!$A$3:$AJ$1048576,CO$1,0)</f>
        <v>0</v>
      </c>
      <c r="CP649" s="2">
        <f t="shared" si="401"/>
        <v>0</v>
      </c>
      <c r="CQ649" s="1">
        <f>VLOOKUP($B649&amp;$C649&amp;$D649,Staqo!$A$3:$AJ$1048576,CQ$1,0)</f>
        <v>0</v>
      </c>
      <c r="CR649" s="1">
        <f>VLOOKUP($B649&amp;$C649&amp;$D649,HFE!$A$3:$AJ$1048576,CR$1,0)</f>
        <v>0</v>
      </c>
      <c r="CS649" s="2">
        <f t="shared" si="402"/>
        <v>0</v>
      </c>
      <c r="CT649" s="1"/>
      <c r="CU649" s="1"/>
      <c r="CV649" s="2"/>
    </row>
    <row r="650" hidden="1" spans="1:100">
      <c r="A650" s="1" t="s">
        <v>95</v>
      </c>
      <c r="B650" s="1" t="s">
        <v>96</v>
      </c>
      <c r="C650" s="3">
        <v>44574</v>
      </c>
      <c r="D650" s="1" t="s">
        <v>129</v>
      </c>
      <c r="E650" s="1">
        <f>VLOOKUP($B650&amp;$C650&amp;$D650,Staqo!$A$3:$AJ$1048576,E$1,0)</f>
        <v>5.30222</v>
      </c>
      <c r="F650" s="1" t="e">
        <f>VLOOKUP($B650&amp;$C650&amp;$D650,HFE!$A$3:$AJ$1048576,F$1,0)</f>
        <v>#REF!</v>
      </c>
      <c r="G650" s="2" t="e">
        <f t="shared" si="372"/>
        <v>#REF!</v>
      </c>
      <c r="H650" s="1">
        <f>VLOOKUP($B650&amp;$C650&amp;$D650,Staqo!$A$3:$AJ$1048576,H$1,0)</f>
        <v>6.28172</v>
      </c>
      <c r="I650" s="1" t="e">
        <f>VLOOKUP($B650&amp;$C650&amp;$D650,HFE!$A$3:$AJ$1048576,I$1,0)</f>
        <v>#REF!</v>
      </c>
      <c r="J650" s="2" t="e">
        <f t="shared" si="373"/>
        <v>#REF!</v>
      </c>
      <c r="K650" s="1">
        <f>VLOOKUP($B650&amp;$C650&amp;$D650,Staqo!$A$3:$AJ$1048576,K$1,0)</f>
        <v>6945.38</v>
      </c>
      <c r="L650" s="1" t="e">
        <f>VLOOKUP($B650&amp;$C650&amp;$D650,HFE!$A$3:$AJ$1048576,L$1,0)</f>
        <v>#REF!</v>
      </c>
      <c r="M650" s="2" t="e">
        <f t="shared" si="374"/>
        <v>#REF!</v>
      </c>
      <c r="N650" s="1">
        <f>VLOOKUP($B650&amp;$C650&amp;$D650,Staqo!$A$3:$AJ$1048576,N$1,0)</f>
        <v>5010</v>
      </c>
      <c r="O650" s="1">
        <f>VLOOKUP($B650&amp;$C650&amp;$D650,HFE!$A$3:$AJ$1048576,O$1,0)</f>
        <v>0</v>
      </c>
      <c r="P650" s="2">
        <f t="shared" si="375"/>
        <v>-5010</v>
      </c>
      <c r="Q650" s="1">
        <f>VLOOKUP($B650&amp;$C650&amp;$D650,Staqo!$A$3:$AJ$1048576,Q$1,0)</f>
        <v>4969.12</v>
      </c>
      <c r="R650" s="1">
        <f>VLOOKUP($B650&amp;$C650&amp;$D650,HFE!$A$3:$AJ$1048576,R$1,0)</f>
        <v>0</v>
      </c>
      <c r="S650" s="2">
        <f t="shared" si="376"/>
        <v>-4969.12</v>
      </c>
      <c r="T650" s="1">
        <f>VLOOKUP($B650&amp;$C650&amp;$D650,Staqo!$A$3:$AJ$1048576,T$1,0)</f>
        <v>0.721343</v>
      </c>
      <c r="U650" s="1" t="e">
        <f>VLOOKUP($B650&amp;$C650&amp;$D650,HFE!$A$3:$AJ$1048576,U$1,0)</f>
        <v>#REF!</v>
      </c>
      <c r="V650" s="2" t="e">
        <f t="shared" si="377"/>
        <v>#REF!</v>
      </c>
      <c r="W650" s="1">
        <f>VLOOKUP($B650&amp;$C650&amp;$D650,Staqo!$A$3:$AJ$1048576,W$1,0)</f>
        <v>0.715456</v>
      </c>
      <c r="X650" s="1" t="e">
        <f>VLOOKUP($B650&amp;$C650&amp;$D650,HFE!$A$3:$AJ$1048576,X$1,0)</f>
        <v>#REF!</v>
      </c>
      <c r="Y650" s="2" t="e">
        <f t="shared" si="378"/>
        <v>#REF!</v>
      </c>
      <c r="Z650" s="4">
        <f>VLOOKUP($B650&amp;$C650&amp;$D650,Staqo!$A$3:$AJ$1048576,Z$1,0)</f>
        <v>100</v>
      </c>
      <c r="AA650" s="4">
        <f>VLOOKUP($B650&amp;$C650&amp;$D650,HFE!$A$3:$AJ$1048576,AA$1,0)</f>
        <v>0</v>
      </c>
      <c r="AB650" s="5">
        <f t="shared" si="379"/>
        <v>-100</v>
      </c>
      <c r="AC650" s="1">
        <f>VLOOKUP($B650&amp;$C650&amp;$D650,Staqo!$A$3:$AJ$1048576,AC$1,0)</f>
        <v>100</v>
      </c>
      <c r="AD650" s="1">
        <f>VLOOKUP($B650&amp;$C650&amp;$D650,HFE!$A$3:$AJ$1048576,AD$1,0)*100</f>
        <v>100</v>
      </c>
      <c r="AE650" s="2">
        <f t="shared" si="380"/>
        <v>0</v>
      </c>
      <c r="AF650" s="1">
        <f>VLOOKUP($B650&amp;$C650&amp;$D650,Staqo!$A$3:$AJ$1048576,AF$1,0)</f>
        <v>100</v>
      </c>
      <c r="AG650" s="1">
        <f>VLOOKUP($B650&amp;$C650&amp;$D650,HFE!$A$3:$AJ$1048576,AG$1,0)*100</f>
        <v>100</v>
      </c>
      <c r="AH650" s="2">
        <f t="shared" si="381"/>
        <v>0</v>
      </c>
      <c r="AI650" s="1">
        <f>VLOOKUP($B650&amp;$C650&amp;$D650,Staqo!$A$3:$AJ$1048576,AI$1,0)</f>
        <v>0.207683</v>
      </c>
      <c r="AJ650" s="1" t="e">
        <f>VLOOKUP($B650&amp;$C650&amp;$D650,HFE!$A$3:$AJ$1048576,AJ$1,0)</f>
        <v>#REF!</v>
      </c>
      <c r="AK650" s="2" t="e">
        <f t="shared" si="382"/>
        <v>#REF!</v>
      </c>
      <c r="AL650" s="1">
        <f>VLOOKUP($B650&amp;$C650&amp;$D650,Staqo!$A$3:$AJ$1048576,AL$1,0)</f>
        <v>0.188803</v>
      </c>
      <c r="AM650" s="1" t="e">
        <f>VLOOKUP($B650&amp;$C650&amp;$D650,HFE!$A$3:$AJ$1048576,AM$1,0)</f>
        <v>#REF!</v>
      </c>
      <c r="AN650" s="2" t="e">
        <f t="shared" si="383"/>
        <v>#REF!</v>
      </c>
      <c r="AO650" s="1">
        <f>VLOOKUP($B650&amp;$C650&amp;$D650,Staqo!$A$3:$AJ$1048576,AO$1,0)</f>
        <v>0.205988</v>
      </c>
      <c r="AP650" s="1" t="e">
        <f>VLOOKUP($B650&amp;$C650&amp;$D650,HFE!$A$3:$AJ$1048576,AP$1,0)</f>
        <v>#REF!</v>
      </c>
      <c r="AQ650" s="2" t="e">
        <f t="shared" si="384"/>
        <v>#REF!</v>
      </c>
      <c r="AR650" s="1">
        <f>VLOOKUP($B650&amp;$C650&amp;$D650,Staqo!$A$3:$AJ$1048576,AR$1,0)</f>
        <v>0.187262</v>
      </c>
      <c r="AS650" s="1" t="e">
        <f>VLOOKUP($B650&amp;$C650&amp;$D650,HFE!$A$3:$AJ$1048576,AS$1,0)</f>
        <v>#REF!</v>
      </c>
      <c r="AT650" s="2" t="e">
        <f t="shared" si="385"/>
        <v>#REF!</v>
      </c>
      <c r="AU650" s="1">
        <f>VLOOKUP($B650&amp;$C650&amp;$D650,Staqo!$A$3:$AJ$1048576,AU$1,0)</f>
        <v>97.0364</v>
      </c>
      <c r="AV650" s="1">
        <f>VLOOKUP($B650&amp;$C650&amp;$D650,HFE!$A$3:$AJ$1048576,AV$1,0)</f>
        <v>0</v>
      </c>
      <c r="AW650" s="2">
        <f t="shared" si="386"/>
        <v>-97.0364</v>
      </c>
      <c r="AX650" s="4">
        <f>VLOOKUP($B650&amp;$C650&amp;$D650,Staqo!$A$3:$AJ$1048576,AX$1,0)</f>
        <v>12</v>
      </c>
      <c r="AY650" s="4">
        <f>VLOOKUP($B650&amp;$C650&amp;$D650,HFE!$A$3:$AJ$1048576,AY$1,0)</f>
        <v>12</v>
      </c>
      <c r="AZ650" s="5">
        <f t="shared" si="387"/>
        <v>0</v>
      </c>
      <c r="BA650" s="1">
        <f>VLOOKUP($B650&amp;$C650&amp;$D650,Staqo!$A$3:$AJ$1048576,BA$1,0)</f>
        <v>0</v>
      </c>
      <c r="BB650" s="1">
        <f>VLOOKUP($B650&amp;$C650&amp;$D650,HFE!$A$3:$AJ$1048576,BB$1,0)</f>
        <v>0</v>
      </c>
      <c r="BC650" s="2">
        <f t="shared" si="388"/>
        <v>0</v>
      </c>
      <c r="BD650" s="1">
        <f>VLOOKUP($B650&amp;$C650&amp;$D650,Staqo!$A$3:$AJ$1048576,BD$1,0)</f>
        <v>0</v>
      </c>
      <c r="BE650" s="1">
        <f>VLOOKUP($B650&amp;$C650&amp;$D650,HFE!$A$3:$AJ$1048576,BE$1,0)</f>
        <v>0</v>
      </c>
      <c r="BF650" s="2">
        <f t="shared" si="389"/>
        <v>0</v>
      </c>
      <c r="BG650" s="1">
        <f>VLOOKUP($B650&amp;$C650&amp;$D650,Staqo!$A$3:$AJ$1048576,BG$1,0)</f>
        <v>0</v>
      </c>
      <c r="BH650" s="1">
        <f>VLOOKUP($B650&amp;$C650&amp;$D650,HFE!$A$3:$AJ$1048576,BH$1,0)</f>
        <v>0</v>
      </c>
      <c r="BI650" s="2">
        <f t="shared" si="390"/>
        <v>0</v>
      </c>
      <c r="BJ650" s="1">
        <f>VLOOKUP($B650&amp;$C650&amp;$D650,Staqo!$A$3:$AJ$1048576,BJ$1,0)</f>
        <v>0</v>
      </c>
      <c r="BK650" s="1">
        <f>VLOOKUP($B650&amp;$C650&amp;$D650,HFE!$A$3:$AJ$1048576,BK$1,0)</f>
        <v>0</v>
      </c>
      <c r="BL650" s="2">
        <f t="shared" si="391"/>
        <v>0</v>
      </c>
      <c r="BM650" s="1">
        <f>VLOOKUP($B650&amp;$C650&amp;$D650,Staqo!$A$3:$AJ$1048576,BM$1,0)</f>
        <v>0</v>
      </c>
      <c r="BN650" s="1">
        <f>VLOOKUP($B650&amp;$C650&amp;$D650,HFE!$A$3:$AJ$1048576,BN$1,0)</f>
        <v>0</v>
      </c>
      <c r="BO650" s="2">
        <f t="shared" si="392"/>
        <v>0</v>
      </c>
      <c r="BP650" s="1">
        <f>VLOOKUP($B650&amp;$C650&amp;$D650,Staqo!$A$3:$AJ$1048576,BP$1,0)</f>
        <v>0</v>
      </c>
      <c r="BQ650" s="1">
        <f>VLOOKUP($B650&amp;$C650&amp;$D650,HFE!$A$3:$AJ$1048576,BQ$1,0)</f>
        <v>0</v>
      </c>
      <c r="BR650" s="2">
        <f t="shared" si="393"/>
        <v>0</v>
      </c>
      <c r="BS650" s="1">
        <f>VLOOKUP($B650&amp;$C650&amp;$D650,Staqo!$A$3:$AJ$1048576,BS$1,0)</f>
        <v>0</v>
      </c>
      <c r="BT650" s="1">
        <f>VLOOKUP($B650&amp;$C650&amp;$D650,HFE!$A$3:$AJ$1048576,BT$1,0)</f>
        <v>0</v>
      </c>
      <c r="BU650" s="2">
        <f t="shared" si="394"/>
        <v>0</v>
      </c>
      <c r="BV650" s="1">
        <f>VLOOKUP($B650&amp;$C650&amp;$D650,Staqo!$A$3:$AJ$1048576,BV$1,0)</f>
        <v>0</v>
      </c>
      <c r="BW650" s="1">
        <f>VLOOKUP($B650&amp;$C650&amp;$D650,HFE!$A$3:$AJ$1048576,BW$1,0)</f>
        <v>0</v>
      </c>
      <c r="BX650" s="2">
        <f t="shared" si="395"/>
        <v>0</v>
      </c>
      <c r="BY650" s="1">
        <f>VLOOKUP($B650&amp;$C650&amp;$D650,Staqo!$A$3:$AJ$1048576,BY$1,0)</f>
        <v>0</v>
      </c>
      <c r="BZ650" s="1">
        <f>VLOOKUP($B650&amp;$C650&amp;$D650,HFE!$A$3:$AJ$1048576,BZ$1,0)</f>
        <v>0</v>
      </c>
      <c r="CA650" s="2">
        <f t="shared" si="396"/>
        <v>0</v>
      </c>
      <c r="CB650" s="1">
        <f>VLOOKUP($B650&amp;$C650&amp;$D650,Staqo!$A$3:$AJ$1048576,CB$1,0)</f>
        <v>0</v>
      </c>
      <c r="CC650" s="1">
        <f>VLOOKUP($B650&amp;$C650&amp;$D650,HFE!$A$3:$AJ$1048576,CC$1,0)</f>
        <v>0</v>
      </c>
      <c r="CD650" s="2">
        <f t="shared" si="397"/>
        <v>0</v>
      </c>
      <c r="CE650" s="1">
        <f>VLOOKUP($B650&amp;$C650&amp;$D650,Staqo!$A$3:$AJ$1048576,CE$1,0)</f>
        <v>0</v>
      </c>
      <c r="CF650" s="1">
        <f>VLOOKUP($B650&amp;$C650&amp;$D650,HFE!$A$3:$AJ$1048576,CF$1,0)</f>
        <v>0</v>
      </c>
      <c r="CG650" s="2">
        <f t="shared" si="398"/>
        <v>0</v>
      </c>
      <c r="CH650" s="1">
        <f>VLOOKUP($B650&amp;$C650&amp;$D650,Staqo!$A$3:$AJ$1048576,CH$1,0)</f>
        <v>0</v>
      </c>
      <c r="CI650" s="1">
        <f>VLOOKUP($B650&amp;$C650&amp;$D650,HFE!$A$3:$AJ$1048576,CI$1,0)</f>
        <v>0</v>
      </c>
      <c r="CJ650" s="2">
        <f t="shared" si="399"/>
        <v>0</v>
      </c>
      <c r="CK650" s="1">
        <f>VLOOKUP($B650&amp;$C650&amp;$D650,Staqo!$A$3:$AJ$1048576,CK$1,0)</f>
        <v>0</v>
      </c>
      <c r="CL650" s="1">
        <f>VLOOKUP($B650&amp;$C650&amp;$D650,HFE!$A$3:$AJ$1048576,CL$1,0)</f>
        <v>0</v>
      </c>
      <c r="CM650" s="2">
        <f t="shared" si="400"/>
        <v>0</v>
      </c>
      <c r="CN650" s="1">
        <f>VLOOKUP($B650&amp;$C650&amp;$D650,Staqo!$A$3:$AJ$1048576,CN$1,0)</f>
        <v>0</v>
      </c>
      <c r="CO650" s="1">
        <f>VLOOKUP($B650&amp;$C650&amp;$D650,HFE!$A$3:$AJ$1048576,CO$1,0)</f>
        <v>0</v>
      </c>
      <c r="CP650" s="2">
        <f t="shared" si="401"/>
        <v>0</v>
      </c>
      <c r="CQ650" s="1">
        <f>VLOOKUP($B650&amp;$C650&amp;$D650,Staqo!$A$3:$AJ$1048576,CQ$1,0)</f>
        <v>0</v>
      </c>
      <c r="CR650" s="1">
        <f>VLOOKUP($B650&amp;$C650&amp;$D650,HFE!$A$3:$AJ$1048576,CR$1,0)</f>
        <v>0</v>
      </c>
      <c r="CS650" s="2">
        <f t="shared" si="402"/>
        <v>0</v>
      </c>
      <c r="CT650" s="1"/>
      <c r="CU650" s="1"/>
      <c r="CV650" s="2"/>
    </row>
    <row r="651" hidden="1" spans="1:100">
      <c r="A651" s="1" t="s">
        <v>95</v>
      </c>
      <c r="B651" s="1" t="s">
        <v>96</v>
      </c>
      <c r="C651" s="3">
        <v>44574</v>
      </c>
      <c r="D651" s="1" t="s">
        <v>130</v>
      </c>
      <c r="E651" s="1">
        <f>VLOOKUP($B651&amp;$C651&amp;$D651,Staqo!$A$3:$AJ$1048576,E$1,0)</f>
        <v>5.30222</v>
      </c>
      <c r="F651" s="1" t="e">
        <f>VLOOKUP($B651&amp;$C651&amp;$D651,HFE!$A$3:$AJ$1048576,F$1,0)</f>
        <v>#REF!</v>
      </c>
      <c r="G651" s="2" t="e">
        <f t="shared" si="372"/>
        <v>#REF!</v>
      </c>
      <c r="H651" s="1">
        <f>VLOOKUP($B651&amp;$C651&amp;$D651,Staqo!$A$3:$AJ$1048576,H$1,0)</f>
        <v>6.28172</v>
      </c>
      <c r="I651" s="1" t="e">
        <f>VLOOKUP($B651&amp;$C651&amp;$D651,HFE!$A$3:$AJ$1048576,I$1,0)</f>
        <v>#REF!</v>
      </c>
      <c r="J651" s="2" t="e">
        <f t="shared" si="373"/>
        <v>#REF!</v>
      </c>
      <c r="K651" s="1">
        <f>VLOOKUP($B651&amp;$C651&amp;$D651,Staqo!$A$3:$AJ$1048576,K$1,0)</f>
        <v>6945.38</v>
      </c>
      <c r="L651" s="1" t="e">
        <f>VLOOKUP($B651&amp;$C651&amp;$D651,HFE!$A$3:$AJ$1048576,L$1,0)</f>
        <v>#REF!</v>
      </c>
      <c r="M651" s="2" t="e">
        <f t="shared" si="374"/>
        <v>#REF!</v>
      </c>
      <c r="N651" s="1">
        <f>VLOOKUP($B651&amp;$C651&amp;$D651,Staqo!$A$3:$AJ$1048576,N$1,0)</f>
        <v>5210</v>
      </c>
      <c r="O651" s="1">
        <f>VLOOKUP($B651&amp;$C651&amp;$D651,HFE!$A$3:$AJ$1048576,O$1,0)</f>
        <v>0</v>
      </c>
      <c r="P651" s="2">
        <f t="shared" si="375"/>
        <v>-5210</v>
      </c>
      <c r="Q651" s="1">
        <f>VLOOKUP($B651&amp;$C651&amp;$D651,Staqo!$A$3:$AJ$1048576,Q$1,0)</f>
        <v>5167.48</v>
      </c>
      <c r="R651" s="1">
        <f>VLOOKUP($B651&amp;$C651&amp;$D651,HFE!$A$3:$AJ$1048576,R$1,0)</f>
        <v>0</v>
      </c>
      <c r="S651" s="2">
        <f t="shared" si="376"/>
        <v>-5167.48</v>
      </c>
      <c r="T651" s="1">
        <f>VLOOKUP($B651&amp;$C651&amp;$D651,Staqo!$A$3:$AJ$1048576,T$1,0)</f>
        <v>0.750139</v>
      </c>
      <c r="U651" s="1" t="e">
        <f>VLOOKUP($B651&amp;$C651&amp;$D651,HFE!$A$3:$AJ$1048576,U$1,0)</f>
        <v>#REF!</v>
      </c>
      <c r="V651" s="2" t="e">
        <f t="shared" si="377"/>
        <v>#REF!</v>
      </c>
      <c r="W651" s="1">
        <f>VLOOKUP($B651&amp;$C651&amp;$D651,Staqo!$A$3:$AJ$1048576,W$1,0)</f>
        <v>0.744017</v>
      </c>
      <c r="X651" s="1" t="e">
        <f>VLOOKUP($B651&amp;$C651&amp;$D651,HFE!$A$3:$AJ$1048576,X$1,0)</f>
        <v>#REF!</v>
      </c>
      <c r="Y651" s="2" t="e">
        <f t="shared" si="378"/>
        <v>#REF!</v>
      </c>
      <c r="Z651" s="4">
        <f>VLOOKUP($B651&amp;$C651&amp;$D651,Staqo!$A$3:$AJ$1048576,Z$1,0)</f>
        <v>100</v>
      </c>
      <c r="AA651" s="4">
        <f>VLOOKUP($B651&amp;$C651&amp;$D651,HFE!$A$3:$AJ$1048576,AA$1,0)</f>
        <v>0</v>
      </c>
      <c r="AB651" s="5">
        <f t="shared" si="379"/>
        <v>-100</v>
      </c>
      <c r="AC651" s="1">
        <f>VLOOKUP($B651&amp;$C651&amp;$D651,Staqo!$A$3:$AJ$1048576,AC$1,0)</f>
        <v>100</v>
      </c>
      <c r="AD651" s="1">
        <f>VLOOKUP($B651&amp;$C651&amp;$D651,HFE!$A$3:$AJ$1048576,AD$1,0)*100</f>
        <v>100</v>
      </c>
      <c r="AE651" s="2">
        <f t="shared" si="380"/>
        <v>0</v>
      </c>
      <c r="AF651" s="1">
        <f>VLOOKUP($B651&amp;$C651&amp;$D651,Staqo!$A$3:$AJ$1048576,AF$1,0)</f>
        <v>100</v>
      </c>
      <c r="AG651" s="1">
        <f>VLOOKUP($B651&amp;$C651&amp;$D651,HFE!$A$3:$AJ$1048576,AG$1,0)*100</f>
        <v>100</v>
      </c>
      <c r="AH651" s="2">
        <f t="shared" si="381"/>
        <v>0</v>
      </c>
      <c r="AI651" s="1">
        <f>VLOOKUP($B651&amp;$C651&amp;$D651,Staqo!$A$3:$AJ$1048576,AI$1,0)</f>
        <v>0.215973</v>
      </c>
      <c r="AJ651" s="1" t="e">
        <f>VLOOKUP($B651&amp;$C651&amp;$D651,HFE!$A$3:$AJ$1048576,AJ$1,0)</f>
        <v>#REF!</v>
      </c>
      <c r="AK651" s="2" t="e">
        <f t="shared" si="382"/>
        <v>#REF!</v>
      </c>
      <c r="AL651" s="1">
        <f>VLOOKUP($B651&amp;$C651&amp;$D651,Staqo!$A$3:$AJ$1048576,AL$1,0)</f>
        <v>0.19634</v>
      </c>
      <c r="AM651" s="1" t="e">
        <f>VLOOKUP($B651&amp;$C651&amp;$D651,HFE!$A$3:$AJ$1048576,AM$1,0)</f>
        <v>#REF!</v>
      </c>
      <c r="AN651" s="2" t="e">
        <f t="shared" si="383"/>
        <v>#REF!</v>
      </c>
      <c r="AO651" s="1">
        <f>VLOOKUP($B651&amp;$C651&amp;$D651,Staqo!$A$3:$AJ$1048576,AO$1,0)</f>
        <v>0.214211</v>
      </c>
      <c r="AP651" s="1" t="e">
        <f>VLOOKUP($B651&amp;$C651&amp;$D651,HFE!$A$3:$AJ$1048576,AP$1,0)</f>
        <v>#REF!</v>
      </c>
      <c r="AQ651" s="2" t="e">
        <f t="shared" si="384"/>
        <v>#REF!</v>
      </c>
      <c r="AR651" s="1">
        <f>VLOOKUP($B651&amp;$C651&amp;$D651,Staqo!$A$3:$AJ$1048576,AR$1,0)</f>
        <v>0.194738</v>
      </c>
      <c r="AS651" s="1" t="e">
        <f>VLOOKUP($B651&amp;$C651&amp;$D651,HFE!$A$3:$AJ$1048576,AS$1,0)</f>
        <v>#REF!</v>
      </c>
      <c r="AT651" s="2" t="e">
        <f t="shared" si="385"/>
        <v>#REF!</v>
      </c>
      <c r="AU651" s="1">
        <f>VLOOKUP($B651&amp;$C651&amp;$D651,Staqo!$A$3:$AJ$1048576,AU$1,0)</f>
        <v>97.7099</v>
      </c>
      <c r="AV651" s="1">
        <f>VLOOKUP($B651&amp;$C651&amp;$D651,HFE!$A$3:$AJ$1048576,AV$1,0)</f>
        <v>0</v>
      </c>
      <c r="AW651" s="2">
        <f t="shared" si="386"/>
        <v>-97.7099</v>
      </c>
      <c r="AX651" s="4">
        <f>VLOOKUP($B651&amp;$C651&amp;$D651,Staqo!$A$3:$AJ$1048576,AX$1,0)</f>
        <v>12</v>
      </c>
      <c r="AY651" s="4">
        <f>VLOOKUP($B651&amp;$C651&amp;$D651,HFE!$A$3:$AJ$1048576,AY$1,0)</f>
        <v>12</v>
      </c>
      <c r="AZ651" s="5">
        <f t="shared" si="387"/>
        <v>0</v>
      </c>
      <c r="BA651" s="1">
        <f>VLOOKUP($B651&amp;$C651&amp;$D651,Staqo!$A$3:$AJ$1048576,BA$1,0)</f>
        <v>0</v>
      </c>
      <c r="BB651" s="1">
        <f>VLOOKUP($B651&amp;$C651&amp;$D651,HFE!$A$3:$AJ$1048576,BB$1,0)</f>
        <v>0</v>
      </c>
      <c r="BC651" s="2">
        <f t="shared" si="388"/>
        <v>0</v>
      </c>
      <c r="BD651" s="1">
        <f>VLOOKUP($B651&amp;$C651&amp;$D651,Staqo!$A$3:$AJ$1048576,BD$1,0)</f>
        <v>0</v>
      </c>
      <c r="BE651" s="1">
        <f>VLOOKUP($B651&amp;$C651&amp;$D651,HFE!$A$3:$AJ$1048576,BE$1,0)</f>
        <v>0</v>
      </c>
      <c r="BF651" s="2">
        <f t="shared" si="389"/>
        <v>0</v>
      </c>
      <c r="BG651" s="1">
        <f>VLOOKUP($B651&amp;$C651&amp;$D651,Staqo!$A$3:$AJ$1048576,BG$1,0)</f>
        <v>0</v>
      </c>
      <c r="BH651" s="1">
        <f>VLOOKUP($B651&amp;$C651&amp;$D651,HFE!$A$3:$AJ$1048576,BH$1,0)</f>
        <v>0</v>
      </c>
      <c r="BI651" s="2">
        <f t="shared" si="390"/>
        <v>0</v>
      </c>
      <c r="BJ651" s="1">
        <f>VLOOKUP($B651&amp;$C651&amp;$D651,Staqo!$A$3:$AJ$1048576,BJ$1,0)</f>
        <v>0</v>
      </c>
      <c r="BK651" s="1">
        <f>VLOOKUP($B651&amp;$C651&amp;$D651,HFE!$A$3:$AJ$1048576,BK$1,0)</f>
        <v>0</v>
      </c>
      <c r="BL651" s="2">
        <f t="shared" si="391"/>
        <v>0</v>
      </c>
      <c r="BM651" s="1">
        <f>VLOOKUP($B651&amp;$C651&amp;$D651,Staqo!$A$3:$AJ$1048576,BM$1,0)</f>
        <v>0</v>
      </c>
      <c r="BN651" s="1">
        <f>VLOOKUP($B651&amp;$C651&amp;$D651,HFE!$A$3:$AJ$1048576,BN$1,0)</f>
        <v>0</v>
      </c>
      <c r="BO651" s="2">
        <f t="shared" si="392"/>
        <v>0</v>
      </c>
      <c r="BP651" s="1">
        <f>VLOOKUP($B651&amp;$C651&amp;$D651,Staqo!$A$3:$AJ$1048576,BP$1,0)</f>
        <v>0</v>
      </c>
      <c r="BQ651" s="1">
        <f>VLOOKUP($B651&amp;$C651&amp;$D651,HFE!$A$3:$AJ$1048576,BQ$1,0)</f>
        <v>0</v>
      </c>
      <c r="BR651" s="2">
        <f t="shared" si="393"/>
        <v>0</v>
      </c>
      <c r="BS651" s="1">
        <f>VLOOKUP($B651&amp;$C651&amp;$D651,Staqo!$A$3:$AJ$1048576,BS$1,0)</f>
        <v>0</v>
      </c>
      <c r="BT651" s="1">
        <f>VLOOKUP($B651&amp;$C651&amp;$D651,HFE!$A$3:$AJ$1048576,BT$1,0)</f>
        <v>0</v>
      </c>
      <c r="BU651" s="2">
        <f t="shared" si="394"/>
        <v>0</v>
      </c>
      <c r="BV651" s="1">
        <f>VLOOKUP($B651&amp;$C651&amp;$D651,Staqo!$A$3:$AJ$1048576,BV$1,0)</f>
        <v>0</v>
      </c>
      <c r="BW651" s="1">
        <f>VLOOKUP($B651&amp;$C651&amp;$D651,HFE!$A$3:$AJ$1048576,BW$1,0)</f>
        <v>0</v>
      </c>
      <c r="BX651" s="2">
        <f t="shared" si="395"/>
        <v>0</v>
      </c>
      <c r="BY651" s="1">
        <f>VLOOKUP($B651&amp;$C651&amp;$D651,Staqo!$A$3:$AJ$1048576,BY$1,0)</f>
        <v>0</v>
      </c>
      <c r="BZ651" s="1">
        <f>VLOOKUP($B651&amp;$C651&amp;$D651,HFE!$A$3:$AJ$1048576,BZ$1,0)</f>
        <v>0</v>
      </c>
      <c r="CA651" s="2">
        <f t="shared" si="396"/>
        <v>0</v>
      </c>
      <c r="CB651" s="1">
        <f>VLOOKUP($B651&amp;$C651&amp;$D651,Staqo!$A$3:$AJ$1048576,CB$1,0)</f>
        <v>0</v>
      </c>
      <c r="CC651" s="1">
        <f>VLOOKUP($B651&amp;$C651&amp;$D651,HFE!$A$3:$AJ$1048576,CC$1,0)</f>
        <v>0</v>
      </c>
      <c r="CD651" s="2">
        <f t="shared" si="397"/>
        <v>0</v>
      </c>
      <c r="CE651" s="1">
        <f>VLOOKUP($B651&amp;$C651&amp;$D651,Staqo!$A$3:$AJ$1048576,CE$1,0)</f>
        <v>0</v>
      </c>
      <c r="CF651" s="1">
        <f>VLOOKUP($B651&amp;$C651&amp;$D651,HFE!$A$3:$AJ$1048576,CF$1,0)</f>
        <v>0</v>
      </c>
      <c r="CG651" s="2">
        <f t="shared" si="398"/>
        <v>0</v>
      </c>
      <c r="CH651" s="1">
        <f>VLOOKUP($B651&amp;$C651&amp;$D651,Staqo!$A$3:$AJ$1048576,CH$1,0)</f>
        <v>0</v>
      </c>
      <c r="CI651" s="1">
        <f>VLOOKUP($B651&amp;$C651&amp;$D651,HFE!$A$3:$AJ$1048576,CI$1,0)</f>
        <v>0</v>
      </c>
      <c r="CJ651" s="2">
        <f t="shared" si="399"/>
        <v>0</v>
      </c>
      <c r="CK651" s="1">
        <f>VLOOKUP($B651&amp;$C651&amp;$D651,Staqo!$A$3:$AJ$1048576,CK$1,0)</f>
        <v>0</v>
      </c>
      <c r="CL651" s="1">
        <f>VLOOKUP($B651&amp;$C651&amp;$D651,HFE!$A$3:$AJ$1048576,CL$1,0)</f>
        <v>0</v>
      </c>
      <c r="CM651" s="2">
        <f t="shared" si="400"/>
        <v>0</v>
      </c>
      <c r="CN651" s="1">
        <f>VLOOKUP($B651&amp;$C651&amp;$D651,Staqo!$A$3:$AJ$1048576,CN$1,0)</f>
        <v>0</v>
      </c>
      <c r="CO651" s="1">
        <f>VLOOKUP($B651&amp;$C651&amp;$D651,HFE!$A$3:$AJ$1048576,CO$1,0)</f>
        <v>0</v>
      </c>
      <c r="CP651" s="2">
        <f t="shared" si="401"/>
        <v>0</v>
      </c>
      <c r="CQ651" s="1">
        <f>VLOOKUP($B651&amp;$C651&amp;$D651,Staqo!$A$3:$AJ$1048576,CQ$1,0)</f>
        <v>0</v>
      </c>
      <c r="CR651" s="1">
        <f>VLOOKUP($B651&amp;$C651&amp;$D651,HFE!$A$3:$AJ$1048576,CR$1,0)</f>
        <v>0</v>
      </c>
      <c r="CS651" s="2">
        <f t="shared" si="402"/>
        <v>0</v>
      </c>
      <c r="CT651" s="1"/>
      <c r="CU651" s="1"/>
      <c r="CV651" s="2"/>
    </row>
    <row r="652" hidden="1" spans="1:100">
      <c r="A652" s="1" t="s">
        <v>95</v>
      </c>
      <c r="B652" s="1" t="s">
        <v>96</v>
      </c>
      <c r="C652" s="3">
        <v>44574</v>
      </c>
      <c r="D652" s="1" t="s">
        <v>131</v>
      </c>
      <c r="E652" s="1">
        <f>VLOOKUP($B652&amp;$C652&amp;$D652,Staqo!$A$3:$AJ$1048576,E$1,0)</f>
        <v>5.30222</v>
      </c>
      <c r="F652" s="1" t="e">
        <f>VLOOKUP($B652&amp;$C652&amp;$D652,HFE!$A$3:$AJ$1048576,F$1,0)</f>
        <v>#REF!</v>
      </c>
      <c r="G652" s="2" t="e">
        <f t="shared" si="372"/>
        <v>#REF!</v>
      </c>
      <c r="H652" s="1">
        <f>VLOOKUP($B652&amp;$C652&amp;$D652,Staqo!$A$3:$AJ$1048576,H$1,0)</f>
        <v>6.28172</v>
      </c>
      <c r="I652" s="1" t="e">
        <f>VLOOKUP($B652&amp;$C652&amp;$D652,HFE!$A$3:$AJ$1048576,I$1,0)</f>
        <v>#REF!</v>
      </c>
      <c r="J652" s="2" t="e">
        <f t="shared" si="373"/>
        <v>#REF!</v>
      </c>
      <c r="K652" s="1">
        <f>VLOOKUP($B652&amp;$C652&amp;$D652,Staqo!$A$3:$AJ$1048576,K$1,0)</f>
        <v>6945.38</v>
      </c>
      <c r="L652" s="1" t="e">
        <f>VLOOKUP($B652&amp;$C652&amp;$D652,HFE!$A$3:$AJ$1048576,L$1,0)</f>
        <v>#REF!</v>
      </c>
      <c r="M652" s="2" t="e">
        <f t="shared" si="374"/>
        <v>#REF!</v>
      </c>
      <c r="N652" s="1">
        <f>VLOOKUP($B652&amp;$C652&amp;$D652,Staqo!$A$3:$AJ$1048576,N$1,0)</f>
        <v>5190</v>
      </c>
      <c r="O652" s="1">
        <f>VLOOKUP($B652&amp;$C652&amp;$D652,HFE!$A$3:$AJ$1048576,O$1,0)</f>
        <v>0</v>
      </c>
      <c r="P652" s="2">
        <f t="shared" si="375"/>
        <v>-5190</v>
      </c>
      <c r="Q652" s="1">
        <f>VLOOKUP($B652&amp;$C652&amp;$D652,Staqo!$A$3:$AJ$1048576,Q$1,0)</f>
        <v>5147.65</v>
      </c>
      <c r="R652" s="1">
        <f>VLOOKUP($B652&amp;$C652&amp;$D652,HFE!$A$3:$AJ$1048576,R$1,0)</f>
        <v>0</v>
      </c>
      <c r="S652" s="2">
        <f t="shared" si="376"/>
        <v>-5147.65</v>
      </c>
      <c r="T652" s="1">
        <f>VLOOKUP($B652&amp;$C652&amp;$D652,Staqo!$A$3:$AJ$1048576,T$1,0)</f>
        <v>0.747259</v>
      </c>
      <c r="U652" s="1" t="e">
        <f>VLOOKUP($B652&amp;$C652&amp;$D652,HFE!$A$3:$AJ$1048576,U$1,0)</f>
        <v>#REF!</v>
      </c>
      <c r="V652" s="2" t="e">
        <f t="shared" si="377"/>
        <v>#REF!</v>
      </c>
      <c r="W652" s="1">
        <f>VLOOKUP($B652&amp;$C652&amp;$D652,Staqo!$A$3:$AJ$1048576,W$1,0)</f>
        <v>0.741161</v>
      </c>
      <c r="X652" s="1" t="e">
        <f>VLOOKUP($B652&amp;$C652&amp;$D652,HFE!$A$3:$AJ$1048576,X$1,0)</f>
        <v>#REF!</v>
      </c>
      <c r="Y652" s="2" t="e">
        <f t="shared" si="378"/>
        <v>#REF!</v>
      </c>
      <c r="Z652" s="4">
        <f>VLOOKUP($B652&amp;$C652&amp;$D652,Staqo!$A$3:$AJ$1048576,Z$1,0)</f>
        <v>100</v>
      </c>
      <c r="AA652" s="4">
        <f>VLOOKUP($B652&amp;$C652&amp;$D652,HFE!$A$3:$AJ$1048576,AA$1,0)</f>
        <v>0</v>
      </c>
      <c r="AB652" s="5">
        <f t="shared" si="379"/>
        <v>-100</v>
      </c>
      <c r="AC652" s="1">
        <f>VLOOKUP($B652&amp;$C652&amp;$D652,Staqo!$A$3:$AJ$1048576,AC$1,0)</f>
        <v>100</v>
      </c>
      <c r="AD652" s="1">
        <f>VLOOKUP($B652&amp;$C652&amp;$D652,HFE!$A$3:$AJ$1048576,AD$1,0)*100</f>
        <v>100</v>
      </c>
      <c r="AE652" s="2">
        <f t="shared" si="380"/>
        <v>0</v>
      </c>
      <c r="AF652" s="1">
        <f>VLOOKUP($B652&amp;$C652&amp;$D652,Staqo!$A$3:$AJ$1048576,AF$1,0)</f>
        <v>100</v>
      </c>
      <c r="AG652" s="1">
        <f>VLOOKUP($B652&amp;$C652&amp;$D652,HFE!$A$3:$AJ$1048576,AG$1,0)*100</f>
        <v>100</v>
      </c>
      <c r="AH652" s="2">
        <f t="shared" si="381"/>
        <v>0</v>
      </c>
      <c r="AI652" s="1">
        <f>VLOOKUP($B652&amp;$C652&amp;$D652,Staqo!$A$3:$AJ$1048576,AI$1,0)</f>
        <v>0.215144</v>
      </c>
      <c r="AJ652" s="1" t="e">
        <f>VLOOKUP($B652&amp;$C652&amp;$D652,HFE!$A$3:$AJ$1048576,AJ$1,0)</f>
        <v>#REF!</v>
      </c>
      <c r="AK652" s="2" t="e">
        <f t="shared" si="382"/>
        <v>#REF!</v>
      </c>
      <c r="AL652" s="1">
        <f>VLOOKUP($B652&amp;$C652&amp;$D652,Staqo!$A$3:$AJ$1048576,AL$1,0)</f>
        <v>0.195586</v>
      </c>
      <c r="AM652" s="1" t="e">
        <f>VLOOKUP($B652&amp;$C652&amp;$D652,HFE!$A$3:$AJ$1048576,AM$1,0)</f>
        <v>#REF!</v>
      </c>
      <c r="AN652" s="2" t="e">
        <f t="shared" si="383"/>
        <v>#REF!</v>
      </c>
      <c r="AO652" s="1">
        <f>VLOOKUP($B652&amp;$C652&amp;$D652,Staqo!$A$3:$AJ$1048576,AO$1,0)</f>
        <v>0.213388</v>
      </c>
      <c r="AP652" s="1" t="e">
        <f>VLOOKUP($B652&amp;$C652&amp;$D652,HFE!$A$3:$AJ$1048576,AP$1,0)</f>
        <v>#REF!</v>
      </c>
      <c r="AQ652" s="2" t="e">
        <f t="shared" si="384"/>
        <v>#REF!</v>
      </c>
      <c r="AR652" s="1">
        <f>VLOOKUP($B652&amp;$C652&amp;$D652,Staqo!$A$3:$AJ$1048576,AR$1,0)</f>
        <v>0.19399</v>
      </c>
      <c r="AS652" s="1" t="e">
        <f>VLOOKUP($B652&amp;$C652&amp;$D652,HFE!$A$3:$AJ$1048576,AS$1,0)</f>
        <v>#REF!</v>
      </c>
      <c r="AT652" s="2" t="e">
        <f t="shared" si="385"/>
        <v>#REF!</v>
      </c>
      <c r="AU652" s="1">
        <f>VLOOKUP($B652&amp;$C652&amp;$D652,Staqo!$A$3:$AJ$1048576,AU$1,0)</f>
        <v>96.5238</v>
      </c>
      <c r="AV652" s="1">
        <f>VLOOKUP($B652&amp;$C652&amp;$D652,HFE!$A$3:$AJ$1048576,AV$1,0)</f>
        <v>0</v>
      </c>
      <c r="AW652" s="2">
        <f t="shared" si="386"/>
        <v>-96.5238</v>
      </c>
      <c r="AX652" s="4">
        <f>VLOOKUP($B652&amp;$C652&amp;$D652,Staqo!$A$3:$AJ$1048576,AX$1,0)</f>
        <v>12</v>
      </c>
      <c r="AY652" s="4">
        <f>VLOOKUP($B652&amp;$C652&amp;$D652,HFE!$A$3:$AJ$1048576,AY$1,0)</f>
        <v>12</v>
      </c>
      <c r="AZ652" s="5">
        <f t="shared" si="387"/>
        <v>0</v>
      </c>
      <c r="BA652" s="1">
        <f>VLOOKUP($B652&amp;$C652&amp;$D652,Staqo!$A$3:$AJ$1048576,BA$1,0)</f>
        <v>0</v>
      </c>
      <c r="BB652" s="1">
        <f>VLOOKUP($B652&amp;$C652&amp;$D652,HFE!$A$3:$AJ$1048576,BB$1,0)</f>
        <v>0</v>
      </c>
      <c r="BC652" s="2">
        <f t="shared" si="388"/>
        <v>0</v>
      </c>
      <c r="BD652" s="1">
        <f>VLOOKUP($B652&amp;$C652&amp;$D652,Staqo!$A$3:$AJ$1048576,BD$1,0)</f>
        <v>0</v>
      </c>
      <c r="BE652" s="1">
        <f>VLOOKUP($B652&amp;$C652&amp;$D652,HFE!$A$3:$AJ$1048576,BE$1,0)</f>
        <v>0</v>
      </c>
      <c r="BF652" s="2">
        <f t="shared" si="389"/>
        <v>0</v>
      </c>
      <c r="BG652" s="1">
        <f>VLOOKUP($B652&amp;$C652&amp;$D652,Staqo!$A$3:$AJ$1048576,BG$1,0)</f>
        <v>0</v>
      </c>
      <c r="BH652" s="1">
        <f>VLOOKUP($B652&amp;$C652&amp;$D652,HFE!$A$3:$AJ$1048576,BH$1,0)</f>
        <v>0</v>
      </c>
      <c r="BI652" s="2">
        <f t="shared" si="390"/>
        <v>0</v>
      </c>
      <c r="BJ652" s="1">
        <f>VLOOKUP($B652&amp;$C652&amp;$D652,Staqo!$A$3:$AJ$1048576,BJ$1,0)</f>
        <v>0</v>
      </c>
      <c r="BK652" s="1">
        <f>VLOOKUP($B652&amp;$C652&amp;$D652,HFE!$A$3:$AJ$1048576,BK$1,0)</f>
        <v>0</v>
      </c>
      <c r="BL652" s="2">
        <f t="shared" si="391"/>
        <v>0</v>
      </c>
      <c r="BM652" s="1">
        <f>VLOOKUP($B652&amp;$C652&amp;$D652,Staqo!$A$3:$AJ$1048576,BM$1,0)</f>
        <v>0</v>
      </c>
      <c r="BN652" s="1">
        <f>VLOOKUP($B652&amp;$C652&amp;$D652,HFE!$A$3:$AJ$1048576,BN$1,0)</f>
        <v>0</v>
      </c>
      <c r="BO652" s="2">
        <f t="shared" si="392"/>
        <v>0</v>
      </c>
      <c r="BP652" s="1">
        <f>VLOOKUP($B652&amp;$C652&amp;$D652,Staqo!$A$3:$AJ$1048576,BP$1,0)</f>
        <v>0</v>
      </c>
      <c r="BQ652" s="1">
        <f>VLOOKUP($B652&amp;$C652&amp;$D652,HFE!$A$3:$AJ$1048576,BQ$1,0)</f>
        <v>0</v>
      </c>
      <c r="BR652" s="2">
        <f t="shared" si="393"/>
        <v>0</v>
      </c>
      <c r="BS652" s="1">
        <f>VLOOKUP($B652&amp;$C652&amp;$D652,Staqo!$A$3:$AJ$1048576,BS$1,0)</f>
        <v>0</v>
      </c>
      <c r="BT652" s="1">
        <f>VLOOKUP($B652&amp;$C652&amp;$D652,HFE!$A$3:$AJ$1048576,BT$1,0)</f>
        <v>0</v>
      </c>
      <c r="BU652" s="2">
        <f t="shared" si="394"/>
        <v>0</v>
      </c>
      <c r="BV652" s="1">
        <f>VLOOKUP($B652&amp;$C652&amp;$D652,Staqo!$A$3:$AJ$1048576,BV$1,0)</f>
        <v>0</v>
      </c>
      <c r="BW652" s="1">
        <f>VLOOKUP($B652&amp;$C652&amp;$D652,HFE!$A$3:$AJ$1048576,BW$1,0)</f>
        <v>0</v>
      </c>
      <c r="BX652" s="2">
        <f t="shared" si="395"/>
        <v>0</v>
      </c>
      <c r="BY652" s="1">
        <f>VLOOKUP($B652&amp;$C652&amp;$D652,Staqo!$A$3:$AJ$1048576,BY$1,0)</f>
        <v>0</v>
      </c>
      <c r="BZ652" s="1">
        <f>VLOOKUP($B652&amp;$C652&amp;$D652,HFE!$A$3:$AJ$1048576,BZ$1,0)</f>
        <v>0</v>
      </c>
      <c r="CA652" s="2">
        <f t="shared" si="396"/>
        <v>0</v>
      </c>
      <c r="CB652" s="1">
        <f>VLOOKUP($B652&amp;$C652&amp;$D652,Staqo!$A$3:$AJ$1048576,CB$1,0)</f>
        <v>0</v>
      </c>
      <c r="CC652" s="1">
        <f>VLOOKUP($B652&amp;$C652&amp;$D652,HFE!$A$3:$AJ$1048576,CC$1,0)</f>
        <v>0</v>
      </c>
      <c r="CD652" s="2">
        <f t="shared" si="397"/>
        <v>0</v>
      </c>
      <c r="CE652" s="1">
        <f>VLOOKUP($B652&amp;$C652&amp;$D652,Staqo!$A$3:$AJ$1048576,CE$1,0)</f>
        <v>0</v>
      </c>
      <c r="CF652" s="1">
        <f>VLOOKUP($B652&amp;$C652&amp;$D652,HFE!$A$3:$AJ$1048576,CF$1,0)</f>
        <v>0</v>
      </c>
      <c r="CG652" s="2">
        <f t="shared" si="398"/>
        <v>0</v>
      </c>
      <c r="CH652" s="1">
        <f>VLOOKUP($B652&amp;$C652&amp;$D652,Staqo!$A$3:$AJ$1048576,CH$1,0)</f>
        <v>0</v>
      </c>
      <c r="CI652" s="1">
        <f>VLOOKUP($B652&amp;$C652&amp;$D652,HFE!$A$3:$AJ$1048576,CI$1,0)</f>
        <v>0</v>
      </c>
      <c r="CJ652" s="2">
        <f t="shared" si="399"/>
        <v>0</v>
      </c>
      <c r="CK652" s="1">
        <f>VLOOKUP($B652&amp;$C652&amp;$D652,Staqo!$A$3:$AJ$1048576,CK$1,0)</f>
        <v>0</v>
      </c>
      <c r="CL652" s="1">
        <f>VLOOKUP($B652&amp;$C652&amp;$D652,HFE!$A$3:$AJ$1048576,CL$1,0)</f>
        <v>0</v>
      </c>
      <c r="CM652" s="2">
        <f t="shared" si="400"/>
        <v>0</v>
      </c>
      <c r="CN652" s="1">
        <f>VLOOKUP($B652&amp;$C652&amp;$D652,Staqo!$A$3:$AJ$1048576,CN$1,0)</f>
        <v>0</v>
      </c>
      <c r="CO652" s="1">
        <f>VLOOKUP($B652&amp;$C652&amp;$D652,HFE!$A$3:$AJ$1048576,CO$1,0)</f>
        <v>0</v>
      </c>
      <c r="CP652" s="2">
        <f t="shared" si="401"/>
        <v>0</v>
      </c>
      <c r="CQ652" s="1">
        <f>VLOOKUP($B652&amp;$C652&amp;$D652,Staqo!$A$3:$AJ$1048576,CQ$1,0)</f>
        <v>0</v>
      </c>
      <c r="CR652" s="1">
        <f>VLOOKUP($B652&amp;$C652&amp;$D652,HFE!$A$3:$AJ$1048576,CR$1,0)</f>
        <v>0</v>
      </c>
      <c r="CS652" s="2">
        <f t="shared" si="402"/>
        <v>0</v>
      </c>
      <c r="CT652" s="1"/>
      <c r="CU652" s="1"/>
      <c r="CV652" s="2"/>
    </row>
    <row r="653" hidden="1" spans="1:100">
      <c r="A653" s="1" t="s">
        <v>95</v>
      </c>
      <c r="B653" s="1" t="s">
        <v>96</v>
      </c>
      <c r="C653" s="3">
        <v>44574</v>
      </c>
      <c r="D653" s="1" t="s">
        <v>132</v>
      </c>
      <c r="E653" s="1">
        <f>VLOOKUP($B653&amp;$C653&amp;$D653,Staqo!$A$3:$AJ$1048576,E$1,0)</f>
        <v>5.30222</v>
      </c>
      <c r="F653" s="1" t="e">
        <f>VLOOKUP($B653&amp;$C653&amp;$D653,HFE!$A$3:$AJ$1048576,F$1,0)</f>
        <v>#REF!</v>
      </c>
      <c r="G653" s="2" t="e">
        <f t="shared" si="372"/>
        <v>#REF!</v>
      </c>
      <c r="H653" s="1">
        <f>VLOOKUP($B653&amp;$C653&amp;$D653,Staqo!$A$3:$AJ$1048576,H$1,0)</f>
        <v>6.28172</v>
      </c>
      <c r="I653" s="1" t="e">
        <f>VLOOKUP($B653&amp;$C653&amp;$D653,HFE!$A$3:$AJ$1048576,I$1,0)</f>
        <v>#REF!</v>
      </c>
      <c r="J653" s="2" t="e">
        <f t="shared" si="373"/>
        <v>#REF!</v>
      </c>
      <c r="K653" s="1">
        <f>VLOOKUP($B653&amp;$C653&amp;$D653,Staqo!$A$3:$AJ$1048576,K$1,0)</f>
        <v>6945.38</v>
      </c>
      <c r="L653" s="1" t="e">
        <f>VLOOKUP($B653&amp;$C653&amp;$D653,HFE!$A$3:$AJ$1048576,L$1,0)</f>
        <v>#REF!</v>
      </c>
      <c r="M653" s="2" t="e">
        <f t="shared" si="374"/>
        <v>#REF!</v>
      </c>
      <c r="N653" s="1">
        <f>VLOOKUP($B653&amp;$C653&amp;$D653,Staqo!$A$3:$AJ$1048576,N$1,0)</f>
        <v>5100</v>
      </c>
      <c r="O653" s="1">
        <f>VLOOKUP($B653&amp;$C653&amp;$D653,HFE!$A$3:$AJ$1048576,O$1,0)</f>
        <v>0</v>
      </c>
      <c r="P653" s="2">
        <f t="shared" si="375"/>
        <v>-5100</v>
      </c>
      <c r="Q653" s="1">
        <f>VLOOKUP($B653&amp;$C653&amp;$D653,Staqo!$A$3:$AJ$1048576,Q$1,0)</f>
        <v>5058.38</v>
      </c>
      <c r="R653" s="1">
        <f>VLOOKUP($B653&amp;$C653&amp;$D653,HFE!$A$3:$AJ$1048576,R$1,0)</f>
        <v>0</v>
      </c>
      <c r="S653" s="2">
        <f t="shared" si="376"/>
        <v>-5058.38</v>
      </c>
      <c r="T653" s="1">
        <f>VLOOKUP($B653&amp;$C653&amp;$D653,Staqo!$A$3:$AJ$1048576,T$1,0)</f>
        <v>0.734301</v>
      </c>
      <c r="U653" s="1" t="e">
        <f>VLOOKUP($B653&amp;$C653&amp;$D653,HFE!$A$3:$AJ$1048576,U$1,0)</f>
        <v>#REF!</v>
      </c>
      <c r="V653" s="2" t="e">
        <f t="shared" si="377"/>
        <v>#REF!</v>
      </c>
      <c r="W653" s="1">
        <f>VLOOKUP($B653&amp;$C653&amp;$D653,Staqo!$A$3:$AJ$1048576,W$1,0)</f>
        <v>0.728309</v>
      </c>
      <c r="X653" s="1" t="e">
        <f>VLOOKUP($B653&amp;$C653&amp;$D653,HFE!$A$3:$AJ$1048576,X$1,0)</f>
        <v>#REF!</v>
      </c>
      <c r="Y653" s="2" t="e">
        <f t="shared" si="378"/>
        <v>#REF!</v>
      </c>
      <c r="Z653" s="4">
        <f>VLOOKUP($B653&amp;$C653&amp;$D653,Staqo!$A$3:$AJ$1048576,Z$1,0)</f>
        <v>100</v>
      </c>
      <c r="AA653" s="4">
        <f>VLOOKUP($B653&amp;$C653&amp;$D653,HFE!$A$3:$AJ$1048576,AA$1,0)</f>
        <v>0</v>
      </c>
      <c r="AB653" s="5">
        <f t="shared" si="379"/>
        <v>-100</v>
      </c>
      <c r="AC653" s="1">
        <f>VLOOKUP($B653&amp;$C653&amp;$D653,Staqo!$A$3:$AJ$1048576,AC$1,0)</f>
        <v>100</v>
      </c>
      <c r="AD653" s="1">
        <f>VLOOKUP($B653&amp;$C653&amp;$D653,HFE!$A$3:$AJ$1048576,AD$1,0)*100</f>
        <v>100</v>
      </c>
      <c r="AE653" s="2">
        <f t="shared" si="380"/>
        <v>0</v>
      </c>
      <c r="AF653" s="1">
        <f>VLOOKUP($B653&amp;$C653&amp;$D653,Staqo!$A$3:$AJ$1048576,AF$1,0)</f>
        <v>100</v>
      </c>
      <c r="AG653" s="1">
        <f>VLOOKUP($B653&amp;$C653&amp;$D653,HFE!$A$3:$AJ$1048576,AG$1,0)*100</f>
        <v>100</v>
      </c>
      <c r="AH653" s="2">
        <f t="shared" si="381"/>
        <v>0</v>
      </c>
      <c r="AI653" s="1">
        <f>VLOOKUP($B653&amp;$C653&amp;$D653,Staqo!$A$3:$AJ$1048576,AI$1,0)</f>
        <v>0.211413</v>
      </c>
      <c r="AJ653" s="1" t="e">
        <f>VLOOKUP($B653&amp;$C653&amp;$D653,HFE!$A$3:$AJ$1048576,AJ$1,0)</f>
        <v>#REF!</v>
      </c>
      <c r="AK653" s="2" t="e">
        <f t="shared" si="382"/>
        <v>#REF!</v>
      </c>
      <c r="AL653" s="1">
        <f>VLOOKUP($B653&amp;$C653&amp;$D653,Staqo!$A$3:$AJ$1048576,AL$1,0)</f>
        <v>0.192195</v>
      </c>
      <c r="AM653" s="1" t="e">
        <f>VLOOKUP($B653&amp;$C653&amp;$D653,HFE!$A$3:$AJ$1048576,AM$1,0)</f>
        <v>#REF!</v>
      </c>
      <c r="AN653" s="2" t="e">
        <f t="shared" si="383"/>
        <v>#REF!</v>
      </c>
      <c r="AO653" s="1">
        <f>VLOOKUP($B653&amp;$C653&amp;$D653,Staqo!$A$3:$AJ$1048576,AO$1,0)</f>
        <v>0.209688</v>
      </c>
      <c r="AP653" s="1" t="e">
        <f>VLOOKUP($B653&amp;$C653&amp;$D653,HFE!$A$3:$AJ$1048576,AP$1,0)</f>
        <v>#REF!</v>
      </c>
      <c r="AQ653" s="2" t="e">
        <f t="shared" si="384"/>
        <v>#REF!</v>
      </c>
      <c r="AR653" s="1">
        <f>VLOOKUP($B653&amp;$C653&amp;$D653,Staqo!$A$3:$AJ$1048576,AR$1,0)</f>
        <v>0.190626</v>
      </c>
      <c r="AS653" s="1" t="e">
        <f>VLOOKUP($B653&amp;$C653&amp;$D653,HFE!$A$3:$AJ$1048576,AS$1,0)</f>
        <v>#REF!</v>
      </c>
      <c r="AT653" s="2" t="e">
        <f t="shared" si="385"/>
        <v>#REF!</v>
      </c>
      <c r="AU653" s="1">
        <f>VLOOKUP($B653&amp;$C653&amp;$D653,Staqo!$A$3:$AJ$1048576,AU$1,0)</f>
        <v>96.3057</v>
      </c>
      <c r="AV653" s="1">
        <f>VLOOKUP($B653&amp;$C653&amp;$D653,HFE!$A$3:$AJ$1048576,AV$1,0)</f>
        <v>0</v>
      </c>
      <c r="AW653" s="2">
        <f t="shared" si="386"/>
        <v>-96.3057</v>
      </c>
      <c r="AX653" s="4">
        <f>VLOOKUP($B653&amp;$C653&amp;$D653,Staqo!$A$3:$AJ$1048576,AX$1,0)</f>
        <v>12</v>
      </c>
      <c r="AY653" s="4">
        <f>VLOOKUP($B653&amp;$C653&amp;$D653,HFE!$A$3:$AJ$1048576,AY$1,0)</f>
        <v>12</v>
      </c>
      <c r="AZ653" s="5">
        <f t="shared" si="387"/>
        <v>0</v>
      </c>
      <c r="BA653" s="1">
        <f>VLOOKUP($B653&amp;$C653&amp;$D653,Staqo!$A$3:$AJ$1048576,BA$1,0)</f>
        <v>0</v>
      </c>
      <c r="BB653" s="1">
        <f>VLOOKUP($B653&amp;$C653&amp;$D653,HFE!$A$3:$AJ$1048576,BB$1,0)</f>
        <v>0</v>
      </c>
      <c r="BC653" s="2">
        <f t="shared" si="388"/>
        <v>0</v>
      </c>
      <c r="BD653" s="1">
        <f>VLOOKUP($B653&amp;$C653&amp;$D653,Staqo!$A$3:$AJ$1048576,BD$1,0)</f>
        <v>0</v>
      </c>
      <c r="BE653" s="1">
        <f>VLOOKUP($B653&amp;$C653&amp;$D653,HFE!$A$3:$AJ$1048576,BE$1,0)</f>
        <v>0</v>
      </c>
      <c r="BF653" s="2">
        <f t="shared" si="389"/>
        <v>0</v>
      </c>
      <c r="BG653" s="1">
        <f>VLOOKUP($B653&amp;$C653&amp;$D653,Staqo!$A$3:$AJ$1048576,BG$1,0)</f>
        <v>0</v>
      </c>
      <c r="BH653" s="1">
        <f>VLOOKUP($B653&amp;$C653&amp;$D653,HFE!$A$3:$AJ$1048576,BH$1,0)</f>
        <v>0</v>
      </c>
      <c r="BI653" s="2">
        <f t="shared" si="390"/>
        <v>0</v>
      </c>
      <c r="BJ653" s="1">
        <f>VLOOKUP($B653&amp;$C653&amp;$D653,Staqo!$A$3:$AJ$1048576,BJ$1,0)</f>
        <v>0</v>
      </c>
      <c r="BK653" s="1">
        <f>VLOOKUP($B653&amp;$C653&amp;$D653,HFE!$A$3:$AJ$1048576,BK$1,0)</f>
        <v>0</v>
      </c>
      <c r="BL653" s="2">
        <f t="shared" si="391"/>
        <v>0</v>
      </c>
      <c r="BM653" s="1">
        <f>VLOOKUP($B653&amp;$C653&amp;$D653,Staqo!$A$3:$AJ$1048576,BM$1,0)</f>
        <v>0</v>
      </c>
      <c r="BN653" s="1">
        <f>VLOOKUP($B653&amp;$C653&amp;$D653,HFE!$A$3:$AJ$1048576,BN$1,0)</f>
        <v>0</v>
      </c>
      <c r="BO653" s="2">
        <f t="shared" si="392"/>
        <v>0</v>
      </c>
      <c r="BP653" s="1">
        <f>VLOOKUP($B653&amp;$C653&amp;$D653,Staqo!$A$3:$AJ$1048576,BP$1,0)</f>
        <v>0</v>
      </c>
      <c r="BQ653" s="1">
        <f>VLOOKUP($B653&amp;$C653&amp;$D653,HFE!$A$3:$AJ$1048576,BQ$1,0)</f>
        <v>0</v>
      </c>
      <c r="BR653" s="2">
        <f t="shared" si="393"/>
        <v>0</v>
      </c>
      <c r="BS653" s="1">
        <f>VLOOKUP($B653&amp;$C653&amp;$D653,Staqo!$A$3:$AJ$1048576,BS$1,0)</f>
        <v>0</v>
      </c>
      <c r="BT653" s="1">
        <f>VLOOKUP($B653&amp;$C653&amp;$D653,HFE!$A$3:$AJ$1048576,BT$1,0)</f>
        <v>0</v>
      </c>
      <c r="BU653" s="2">
        <f t="shared" si="394"/>
        <v>0</v>
      </c>
      <c r="BV653" s="1">
        <f>VLOOKUP($B653&amp;$C653&amp;$D653,Staqo!$A$3:$AJ$1048576,BV$1,0)</f>
        <v>0</v>
      </c>
      <c r="BW653" s="1">
        <f>VLOOKUP($B653&amp;$C653&amp;$D653,HFE!$A$3:$AJ$1048576,BW$1,0)</f>
        <v>0</v>
      </c>
      <c r="BX653" s="2">
        <f t="shared" si="395"/>
        <v>0</v>
      </c>
      <c r="BY653" s="1">
        <f>VLOOKUP($B653&amp;$C653&amp;$D653,Staqo!$A$3:$AJ$1048576,BY$1,0)</f>
        <v>0</v>
      </c>
      <c r="BZ653" s="1">
        <f>VLOOKUP($B653&amp;$C653&amp;$D653,HFE!$A$3:$AJ$1048576,BZ$1,0)</f>
        <v>0</v>
      </c>
      <c r="CA653" s="2">
        <f t="shared" si="396"/>
        <v>0</v>
      </c>
      <c r="CB653" s="1">
        <f>VLOOKUP($B653&amp;$C653&amp;$D653,Staqo!$A$3:$AJ$1048576,CB$1,0)</f>
        <v>0</v>
      </c>
      <c r="CC653" s="1">
        <f>VLOOKUP($B653&amp;$C653&amp;$D653,HFE!$A$3:$AJ$1048576,CC$1,0)</f>
        <v>0</v>
      </c>
      <c r="CD653" s="2">
        <f t="shared" si="397"/>
        <v>0</v>
      </c>
      <c r="CE653" s="1">
        <f>VLOOKUP($B653&amp;$C653&amp;$D653,Staqo!$A$3:$AJ$1048576,CE$1,0)</f>
        <v>0</v>
      </c>
      <c r="CF653" s="1">
        <f>VLOOKUP($B653&amp;$C653&amp;$D653,HFE!$A$3:$AJ$1048576,CF$1,0)</f>
        <v>0</v>
      </c>
      <c r="CG653" s="2">
        <f t="shared" si="398"/>
        <v>0</v>
      </c>
      <c r="CH653" s="1">
        <f>VLOOKUP($B653&amp;$C653&amp;$D653,Staqo!$A$3:$AJ$1048576,CH$1,0)</f>
        <v>0</v>
      </c>
      <c r="CI653" s="1">
        <f>VLOOKUP($B653&amp;$C653&amp;$D653,HFE!$A$3:$AJ$1048576,CI$1,0)</f>
        <v>0</v>
      </c>
      <c r="CJ653" s="2">
        <f t="shared" si="399"/>
        <v>0</v>
      </c>
      <c r="CK653" s="1">
        <f>VLOOKUP($B653&amp;$C653&amp;$D653,Staqo!$A$3:$AJ$1048576,CK$1,0)</f>
        <v>0</v>
      </c>
      <c r="CL653" s="1">
        <f>VLOOKUP($B653&amp;$C653&amp;$D653,HFE!$A$3:$AJ$1048576,CL$1,0)</f>
        <v>0</v>
      </c>
      <c r="CM653" s="2">
        <f t="shared" si="400"/>
        <v>0</v>
      </c>
      <c r="CN653" s="1">
        <f>VLOOKUP($B653&amp;$C653&amp;$D653,Staqo!$A$3:$AJ$1048576,CN$1,0)</f>
        <v>0</v>
      </c>
      <c r="CO653" s="1">
        <f>VLOOKUP($B653&amp;$C653&amp;$D653,HFE!$A$3:$AJ$1048576,CO$1,0)</f>
        <v>0</v>
      </c>
      <c r="CP653" s="2">
        <f t="shared" si="401"/>
        <v>0</v>
      </c>
      <c r="CQ653" s="1">
        <f>VLOOKUP($B653&amp;$C653&amp;$D653,Staqo!$A$3:$AJ$1048576,CQ$1,0)</f>
        <v>0</v>
      </c>
      <c r="CR653" s="1">
        <f>VLOOKUP($B653&amp;$C653&amp;$D653,HFE!$A$3:$AJ$1048576,CR$1,0)</f>
        <v>0</v>
      </c>
      <c r="CS653" s="2">
        <f t="shared" si="402"/>
        <v>0</v>
      </c>
      <c r="CT653" s="1"/>
      <c r="CU653" s="1"/>
      <c r="CV653" s="2"/>
    </row>
    <row r="654" hidden="1" spans="1:100">
      <c r="A654" s="1" t="s">
        <v>95</v>
      </c>
      <c r="B654" s="1" t="s">
        <v>96</v>
      </c>
      <c r="C654" s="3">
        <v>44574</v>
      </c>
      <c r="D654" s="1" t="s">
        <v>133</v>
      </c>
      <c r="E654" s="1">
        <f>VLOOKUP($B654&amp;$C654&amp;$D654,Staqo!$A$3:$AJ$1048576,E$1,0)</f>
        <v>5.30222</v>
      </c>
      <c r="F654" s="1" t="e">
        <f>VLOOKUP($B654&amp;$C654&amp;$D654,HFE!$A$3:$AJ$1048576,F$1,0)</f>
        <v>#REF!</v>
      </c>
      <c r="G654" s="2" t="e">
        <f t="shared" si="372"/>
        <v>#REF!</v>
      </c>
      <c r="H654" s="1">
        <f>VLOOKUP($B654&amp;$C654&amp;$D654,Staqo!$A$3:$AJ$1048576,H$1,0)</f>
        <v>6.28172</v>
      </c>
      <c r="I654" s="1" t="e">
        <f>VLOOKUP($B654&amp;$C654&amp;$D654,HFE!$A$3:$AJ$1048576,I$1,0)</f>
        <v>#REF!</v>
      </c>
      <c r="J654" s="2" t="e">
        <f t="shared" si="373"/>
        <v>#REF!</v>
      </c>
      <c r="K654" s="1">
        <f>VLOOKUP($B654&amp;$C654&amp;$D654,Staqo!$A$3:$AJ$1048576,K$1,0)</f>
        <v>6543.04</v>
      </c>
      <c r="L654" s="1" t="e">
        <f>VLOOKUP($B654&amp;$C654&amp;$D654,HFE!$A$3:$AJ$1048576,L$1,0)</f>
        <v>#REF!</v>
      </c>
      <c r="M654" s="2" t="e">
        <f t="shared" si="374"/>
        <v>#REF!</v>
      </c>
      <c r="N654" s="1">
        <f>VLOOKUP($B654&amp;$C654&amp;$D654,Staqo!$A$3:$AJ$1048576,N$1,0)</f>
        <v>4940</v>
      </c>
      <c r="O654" s="1">
        <f>VLOOKUP($B654&amp;$C654&amp;$D654,HFE!$A$3:$AJ$1048576,O$1,0)</f>
        <v>0</v>
      </c>
      <c r="P654" s="2">
        <f t="shared" si="375"/>
        <v>-4940</v>
      </c>
      <c r="Q654" s="1">
        <f>VLOOKUP($B654&amp;$C654&amp;$D654,Staqo!$A$3:$AJ$1048576,Q$1,0)</f>
        <v>4899.69</v>
      </c>
      <c r="R654" s="1">
        <f>VLOOKUP($B654&amp;$C654&amp;$D654,HFE!$A$3:$AJ$1048576,R$1,0)</f>
        <v>0</v>
      </c>
      <c r="S654" s="2">
        <f t="shared" si="376"/>
        <v>-4899.69</v>
      </c>
      <c r="T654" s="1">
        <f>VLOOKUP($B654&amp;$C654&amp;$D654,Staqo!$A$3:$AJ$1048576,T$1,0)</f>
        <v>0.755001</v>
      </c>
      <c r="U654" s="1" t="e">
        <f>VLOOKUP($B654&amp;$C654&amp;$D654,HFE!$A$3:$AJ$1048576,U$1,0)</f>
        <v>#REF!</v>
      </c>
      <c r="V654" s="2" t="e">
        <f t="shared" si="377"/>
        <v>#REF!</v>
      </c>
      <c r="W654" s="1">
        <f>VLOOKUP($B654&amp;$C654&amp;$D654,Staqo!$A$3:$AJ$1048576,W$1,0)</f>
        <v>0.74884</v>
      </c>
      <c r="X654" s="1" t="e">
        <f>VLOOKUP($B654&amp;$C654&amp;$D654,HFE!$A$3:$AJ$1048576,X$1,0)</f>
        <v>#REF!</v>
      </c>
      <c r="Y654" s="2" t="e">
        <f t="shared" si="378"/>
        <v>#REF!</v>
      </c>
      <c r="Z654" s="4">
        <f>VLOOKUP($B654&amp;$C654&amp;$D654,Staqo!$A$3:$AJ$1048576,Z$1,0)</f>
        <v>100</v>
      </c>
      <c r="AA654" s="4">
        <f>VLOOKUP($B654&amp;$C654&amp;$D654,HFE!$A$3:$AJ$1048576,AA$1,0)</f>
        <v>0</v>
      </c>
      <c r="AB654" s="5">
        <f t="shared" si="379"/>
        <v>-100</v>
      </c>
      <c r="AC654" s="1">
        <f>VLOOKUP($B654&amp;$C654&amp;$D654,Staqo!$A$3:$AJ$1048576,AC$1,0)</f>
        <v>100</v>
      </c>
      <c r="AD654" s="1">
        <f>VLOOKUP($B654&amp;$C654&amp;$D654,HFE!$A$3:$AJ$1048576,AD$1,0)*100</f>
        <v>100</v>
      </c>
      <c r="AE654" s="2">
        <f t="shared" si="380"/>
        <v>0</v>
      </c>
      <c r="AF654" s="1">
        <f>VLOOKUP($B654&amp;$C654&amp;$D654,Staqo!$A$3:$AJ$1048576,AF$1,0)</f>
        <v>100</v>
      </c>
      <c r="AG654" s="1">
        <f>VLOOKUP($B654&amp;$C654&amp;$D654,HFE!$A$3:$AJ$1048576,AG$1,0)*100</f>
        <v>100</v>
      </c>
      <c r="AH654" s="2">
        <f t="shared" si="381"/>
        <v>0</v>
      </c>
      <c r="AI654" s="1">
        <f>VLOOKUP($B654&amp;$C654&amp;$D654,Staqo!$A$3:$AJ$1048576,AI$1,0)</f>
        <v>0.216729</v>
      </c>
      <c r="AJ654" s="1" t="e">
        <f>VLOOKUP($B654&amp;$C654&amp;$D654,HFE!$A$3:$AJ$1048576,AJ$1,0)</f>
        <v>#REF!</v>
      </c>
      <c r="AK654" s="2" t="e">
        <f t="shared" si="382"/>
        <v>#REF!</v>
      </c>
      <c r="AL654" s="1">
        <f>VLOOKUP($B654&amp;$C654&amp;$D654,Staqo!$A$3:$AJ$1048576,AL$1,0)</f>
        <v>0.197613</v>
      </c>
      <c r="AM654" s="1" t="e">
        <f>VLOOKUP($B654&amp;$C654&amp;$D654,HFE!$A$3:$AJ$1048576,AM$1,0)</f>
        <v>#REF!</v>
      </c>
      <c r="AN654" s="2" t="e">
        <f t="shared" si="383"/>
        <v>#REF!</v>
      </c>
      <c r="AO654" s="1">
        <f>VLOOKUP($B654&amp;$C654&amp;$D654,Staqo!$A$3:$AJ$1048576,AO$1,0)</f>
        <v>0.21496</v>
      </c>
      <c r="AP654" s="1" t="e">
        <f>VLOOKUP($B654&amp;$C654&amp;$D654,HFE!$A$3:$AJ$1048576,AP$1,0)</f>
        <v>#REF!</v>
      </c>
      <c r="AQ654" s="2" t="e">
        <f t="shared" si="384"/>
        <v>#REF!</v>
      </c>
      <c r="AR654" s="1">
        <f>VLOOKUP($B654&amp;$C654&amp;$D654,Staqo!$A$3:$AJ$1048576,AR$1,0)</f>
        <v>0.196</v>
      </c>
      <c r="AS654" s="1" t="e">
        <f>VLOOKUP($B654&amp;$C654&amp;$D654,HFE!$A$3:$AJ$1048576,AS$1,0)</f>
        <v>#REF!</v>
      </c>
      <c r="AT654" s="2" t="e">
        <f t="shared" si="385"/>
        <v>#REF!</v>
      </c>
      <c r="AU654" s="1">
        <f>VLOOKUP($B654&amp;$C654&amp;$D654,Staqo!$A$3:$AJ$1048576,AU$1,0)</f>
        <v>96.7903</v>
      </c>
      <c r="AV654" s="1">
        <f>VLOOKUP($B654&amp;$C654&amp;$D654,HFE!$A$3:$AJ$1048576,AV$1,0)</f>
        <v>0</v>
      </c>
      <c r="AW654" s="2">
        <f t="shared" si="386"/>
        <v>-96.7903</v>
      </c>
      <c r="AX654" s="4">
        <f>VLOOKUP($B654&amp;$C654&amp;$D654,Staqo!$A$3:$AJ$1048576,AX$1,0)</f>
        <v>12</v>
      </c>
      <c r="AY654" s="4">
        <f>VLOOKUP($B654&amp;$C654&amp;$D654,HFE!$A$3:$AJ$1048576,AY$1,0)</f>
        <v>12</v>
      </c>
      <c r="AZ654" s="5">
        <f t="shared" si="387"/>
        <v>0</v>
      </c>
      <c r="BA654" s="1">
        <f>VLOOKUP($B654&amp;$C654&amp;$D654,Staqo!$A$3:$AJ$1048576,BA$1,0)</f>
        <v>0</v>
      </c>
      <c r="BB654" s="1">
        <f>VLOOKUP($B654&amp;$C654&amp;$D654,HFE!$A$3:$AJ$1048576,BB$1,0)</f>
        <v>0</v>
      </c>
      <c r="BC654" s="2">
        <f t="shared" si="388"/>
        <v>0</v>
      </c>
      <c r="BD654" s="1">
        <f>VLOOKUP($B654&amp;$C654&amp;$D654,Staqo!$A$3:$AJ$1048576,BD$1,0)</f>
        <v>0</v>
      </c>
      <c r="BE654" s="1">
        <f>VLOOKUP($B654&amp;$C654&amp;$D654,HFE!$A$3:$AJ$1048576,BE$1,0)</f>
        <v>0</v>
      </c>
      <c r="BF654" s="2">
        <f t="shared" si="389"/>
        <v>0</v>
      </c>
      <c r="BG654" s="1">
        <f>VLOOKUP($B654&amp;$C654&amp;$D654,Staqo!$A$3:$AJ$1048576,BG$1,0)</f>
        <v>0</v>
      </c>
      <c r="BH654" s="1">
        <f>VLOOKUP($B654&amp;$C654&amp;$D654,HFE!$A$3:$AJ$1048576,BH$1,0)</f>
        <v>0</v>
      </c>
      <c r="BI654" s="2">
        <f t="shared" si="390"/>
        <v>0</v>
      </c>
      <c r="BJ654" s="1">
        <f>VLOOKUP($B654&amp;$C654&amp;$D654,Staqo!$A$3:$AJ$1048576,BJ$1,0)</f>
        <v>0</v>
      </c>
      <c r="BK654" s="1">
        <f>VLOOKUP($B654&amp;$C654&amp;$D654,HFE!$A$3:$AJ$1048576,BK$1,0)</f>
        <v>0</v>
      </c>
      <c r="BL654" s="2">
        <f t="shared" si="391"/>
        <v>0</v>
      </c>
      <c r="BM654" s="1">
        <f>VLOOKUP($B654&amp;$C654&amp;$D654,Staqo!$A$3:$AJ$1048576,BM$1,0)</f>
        <v>0</v>
      </c>
      <c r="BN654" s="1">
        <f>VLOOKUP($B654&amp;$C654&amp;$D654,HFE!$A$3:$AJ$1048576,BN$1,0)</f>
        <v>0</v>
      </c>
      <c r="BO654" s="2">
        <f t="shared" si="392"/>
        <v>0</v>
      </c>
      <c r="BP654" s="1">
        <f>VLOOKUP($B654&amp;$C654&amp;$D654,Staqo!$A$3:$AJ$1048576,BP$1,0)</f>
        <v>0</v>
      </c>
      <c r="BQ654" s="1">
        <f>VLOOKUP($B654&amp;$C654&amp;$D654,HFE!$A$3:$AJ$1048576,BQ$1,0)</f>
        <v>0</v>
      </c>
      <c r="BR654" s="2">
        <f t="shared" si="393"/>
        <v>0</v>
      </c>
      <c r="BS654" s="1">
        <f>VLOOKUP($B654&amp;$C654&amp;$D654,Staqo!$A$3:$AJ$1048576,BS$1,0)</f>
        <v>0</v>
      </c>
      <c r="BT654" s="1">
        <f>VLOOKUP($B654&amp;$C654&amp;$D654,HFE!$A$3:$AJ$1048576,BT$1,0)</f>
        <v>0</v>
      </c>
      <c r="BU654" s="2">
        <f t="shared" si="394"/>
        <v>0</v>
      </c>
      <c r="BV654" s="1">
        <f>VLOOKUP($B654&amp;$C654&amp;$D654,Staqo!$A$3:$AJ$1048576,BV$1,0)</f>
        <v>0</v>
      </c>
      <c r="BW654" s="1">
        <f>VLOOKUP($B654&amp;$C654&amp;$D654,HFE!$A$3:$AJ$1048576,BW$1,0)</f>
        <v>0</v>
      </c>
      <c r="BX654" s="2">
        <f t="shared" si="395"/>
        <v>0</v>
      </c>
      <c r="BY654" s="1">
        <f>VLOOKUP($B654&amp;$C654&amp;$D654,Staqo!$A$3:$AJ$1048576,BY$1,0)</f>
        <v>0</v>
      </c>
      <c r="BZ654" s="1">
        <f>VLOOKUP($B654&amp;$C654&amp;$D654,HFE!$A$3:$AJ$1048576,BZ$1,0)</f>
        <v>0</v>
      </c>
      <c r="CA654" s="2">
        <f t="shared" si="396"/>
        <v>0</v>
      </c>
      <c r="CB654" s="1">
        <f>VLOOKUP($B654&amp;$C654&amp;$D654,Staqo!$A$3:$AJ$1048576,CB$1,0)</f>
        <v>0</v>
      </c>
      <c r="CC654" s="1">
        <f>VLOOKUP($B654&amp;$C654&amp;$D654,HFE!$A$3:$AJ$1048576,CC$1,0)</f>
        <v>0</v>
      </c>
      <c r="CD654" s="2">
        <f t="shared" si="397"/>
        <v>0</v>
      </c>
      <c r="CE654" s="1">
        <f>VLOOKUP($B654&amp;$C654&amp;$D654,Staqo!$A$3:$AJ$1048576,CE$1,0)</f>
        <v>0</v>
      </c>
      <c r="CF654" s="1">
        <f>VLOOKUP($B654&amp;$C654&amp;$D654,HFE!$A$3:$AJ$1048576,CF$1,0)</f>
        <v>0</v>
      </c>
      <c r="CG654" s="2">
        <f t="shared" si="398"/>
        <v>0</v>
      </c>
      <c r="CH654" s="1">
        <f>VLOOKUP($B654&amp;$C654&amp;$D654,Staqo!$A$3:$AJ$1048576,CH$1,0)</f>
        <v>0</v>
      </c>
      <c r="CI654" s="1">
        <f>VLOOKUP($B654&amp;$C654&amp;$D654,HFE!$A$3:$AJ$1048576,CI$1,0)</f>
        <v>0</v>
      </c>
      <c r="CJ654" s="2">
        <f t="shared" si="399"/>
        <v>0</v>
      </c>
      <c r="CK654" s="1">
        <f>VLOOKUP($B654&amp;$C654&amp;$D654,Staqo!$A$3:$AJ$1048576,CK$1,0)</f>
        <v>0</v>
      </c>
      <c r="CL654" s="1">
        <f>VLOOKUP($B654&amp;$C654&amp;$D654,HFE!$A$3:$AJ$1048576,CL$1,0)</f>
        <v>0</v>
      </c>
      <c r="CM654" s="2">
        <f t="shared" si="400"/>
        <v>0</v>
      </c>
      <c r="CN654" s="1">
        <f>VLOOKUP($B654&amp;$C654&amp;$D654,Staqo!$A$3:$AJ$1048576,CN$1,0)</f>
        <v>0</v>
      </c>
      <c r="CO654" s="1">
        <f>VLOOKUP($B654&amp;$C654&amp;$D654,HFE!$A$3:$AJ$1048576,CO$1,0)</f>
        <v>0</v>
      </c>
      <c r="CP654" s="2">
        <f t="shared" si="401"/>
        <v>0</v>
      </c>
      <c r="CQ654" s="1">
        <f>VLOOKUP($B654&amp;$C654&amp;$D654,Staqo!$A$3:$AJ$1048576,CQ$1,0)</f>
        <v>0</v>
      </c>
      <c r="CR654" s="1">
        <f>VLOOKUP($B654&amp;$C654&amp;$D654,HFE!$A$3:$AJ$1048576,CR$1,0)</f>
        <v>0</v>
      </c>
      <c r="CS654" s="2">
        <f t="shared" si="402"/>
        <v>0</v>
      </c>
      <c r="CT654" s="1"/>
      <c r="CU654" s="1"/>
      <c r="CV654" s="2"/>
    </row>
    <row r="655" hidden="1" spans="1:100">
      <c r="A655" s="1" t="s">
        <v>95</v>
      </c>
      <c r="B655" s="1" t="s">
        <v>96</v>
      </c>
      <c r="C655" s="3">
        <v>44574</v>
      </c>
      <c r="D655" s="1" t="s">
        <v>134</v>
      </c>
      <c r="E655" s="1">
        <f>VLOOKUP($B655&amp;$C655&amp;$D655,Staqo!$A$3:$AJ$1048576,E$1,0)</f>
        <v>5.30222</v>
      </c>
      <c r="F655" s="1" t="e">
        <f>VLOOKUP($B655&amp;$C655&amp;$D655,HFE!$A$3:$AJ$1048576,F$1,0)</f>
        <v>#REF!</v>
      </c>
      <c r="G655" s="2" t="e">
        <f t="shared" si="372"/>
        <v>#REF!</v>
      </c>
      <c r="H655" s="1">
        <f>VLOOKUP($B655&amp;$C655&amp;$D655,Staqo!$A$3:$AJ$1048576,H$1,0)</f>
        <v>6.28172</v>
      </c>
      <c r="I655" s="1" t="e">
        <f>VLOOKUP($B655&amp;$C655&amp;$D655,HFE!$A$3:$AJ$1048576,I$1,0)</f>
        <v>#REF!</v>
      </c>
      <c r="J655" s="2" t="e">
        <f t="shared" si="373"/>
        <v>#REF!</v>
      </c>
      <c r="K655" s="1">
        <f>VLOOKUP($B655&amp;$C655&amp;$D655,Staqo!$A$3:$AJ$1048576,K$1,0)</f>
        <v>6458.61</v>
      </c>
      <c r="L655" s="1" t="e">
        <f>VLOOKUP($B655&amp;$C655&amp;$D655,HFE!$A$3:$AJ$1048576,L$1,0)</f>
        <v>#REF!</v>
      </c>
      <c r="M655" s="2" t="e">
        <f t="shared" si="374"/>
        <v>#REF!</v>
      </c>
      <c r="N655" s="1">
        <f>VLOOKUP($B655&amp;$C655&amp;$D655,Staqo!$A$3:$AJ$1048576,N$1,0)</f>
        <v>4860</v>
      </c>
      <c r="O655" s="1">
        <f>VLOOKUP($B655&amp;$C655&amp;$D655,HFE!$A$3:$AJ$1048576,O$1,0)</f>
        <v>0</v>
      </c>
      <c r="P655" s="2">
        <f t="shared" si="375"/>
        <v>-4860</v>
      </c>
      <c r="Q655" s="1">
        <f>VLOOKUP($B655&amp;$C655&amp;$D655,Staqo!$A$3:$AJ$1048576,Q$1,0)</f>
        <v>4820.34</v>
      </c>
      <c r="R655" s="1">
        <f>VLOOKUP($B655&amp;$C655&amp;$D655,HFE!$A$3:$AJ$1048576,R$1,0)</f>
        <v>0</v>
      </c>
      <c r="S655" s="2">
        <f t="shared" si="376"/>
        <v>-4820.34</v>
      </c>
      <c r="T655" s="1">
        <f>VLOOKUP($B655&amp;$C655&amp;$D655,Staqo!$A$3:$AJ$1048576,T$1,0)</f>
        <v>0.752484</v>
      </c>
      <c r="U655" s="1" t="e">
        <f>VLOOKUP($B655&amp;$C655&amp;$D655,HFE!$A$3:$AJ$1048576,U$1,0)</f>
        <v>#REF!</v>
      </c>
      <c r="V655" s="2" t="e">
        <f t="shared" si="377"/>
        <v>#REF!</v>
      </c>
      <c r="W655" s="1">
        <f>VLOOKUP($B655&amp;$C655&amp;$D655,Staqo!$A$3:$AJ$1048576,W$1,0)</f>
        <v>0.746343</v>
      </c>
      <c r="X655" s="1" t="e">
        <f>VLOOKUP($B655&amp;$C655&amp;$D655,HFE!$A$3:$AJ$1048576,X$1,0)</f>
        <v>#REF!</v>
      </c>
      <c r="Y655" s="2" t="e">
        <f t="shared" si="378"/>
        <v>#REF!</v>
      </c>
      <c r="Z655" s="4">
        <f>VLOOKUP($B655&amp;$C655&amp;$D655,Staqo!$A$3:$AJ$1048576,Z$1,0)</f>
        <v>100</v>
      </c>
      <c r="AA655" s="4">
        <f>VLOOKUP($B655&amp;$C655&amp;$D655,HFE!$A$3:$AJ$1048576,AA$1,0)</f>
        <v>0</v>
      </c>
      <c r="AB655" s="5">
        <f t="shared" si="379"/>
        <v>-100</v>
      </c>
      <c r="AC655" s="1">
        <f>VLOOKUP($B655&amp;$C655&amp;$D655,Staqo!$A$3:$AJ$1048576,AC$1,0)</f>
        <v>100</v>
      </c>
      <c r="AD655" s="1">
        <f>VLOOKUP($B655&amp;$C655&amp;$D655,HFE!$A$3:$AJ$1048576,AD$1,0)*100</f>
        <v>100</v>
      </c>
      <c r="AE655" s="2">
        <f t="shared" si="380"/>
        <v>0</v>
      </c>
      <c r="AF655" s="1">
        <f>VLOOKUP($B655&amp;$C655&amp;$D655,Staqo!$A$3:$AJ$1048576,AF$1,0)</f>
        <v>100</v>
      </c>
      <c r="AG655" s="1">
        <f>VLOOKUP($B655&amp;$C655&amp;$D655,HFE!$A$3:$AJ$1048576,AG$1,0)*100</f>
        <v>100</v>
      </c>
      <c r="AH655" s="2">
        <f t="shared" si="381"/>
        <v>0</v>
      </c>
      <c r="AI655" s="1">
        <f>VLOOKUP($B655&amp;$C655&amp;$D655,Staqo!$A$3:$AJ$1048576,AI$1,0)</f>
        <v>0.216968</v>
      </c>
      <c r="AJ655" s="1" t="e">
        <f>VLOOKUP($B655&amp;$C655&amp;$D655,HFE!$A$3:$AJ$1048576,AJ$1,0)</f>
        <v>#REF!</v>
      </c>
      <c r="AK655" s="2" t="e">
        <f t="shared" si="382"/>
        <v>#REF!</v>
      </c>
      <c r="AL655" s="1">
        <f>VLOOKUP($B655&amp;$C655&amp;$D655,Staqo!$A$3:$AJ$1048576,AL$1,0)</f>
        <v>0.196954</v>
      </c>
      <c r="AM655" s="1" t="e">
        <f>VLOOKUP($B655&amp;$C655&amp;$D655,HFE!$A$3:$AJ$1048576,AM$1,0)</f>
        <v>#REF!</v>
      </c>
      <c r="AN655" s="2" t="e">
        <f t="shared" si="383"/>
        <v>#REF!</v>
      </c>
      <c r="AO655" s="1">
        <f>VLOOKUP($B655&amp;$C655&amp;$D655,Staqo!$A$3:$AJ$1048576,AO$1,0)</f>
        <v>0.215197</v>
      </c>
      <c r="AP655" s="1" t="e">
        <f>VLOOKUP($B655&amp;$C655&amp;$D655,HFE!$A$3:$AJ$1048576,AP$1,0)</f>
        <v>#REF!</v>
      </c>
      <c r="AQ655" s="2" t="e">
        <f t="shared" si="384"/>
        <v>#REF!</v>
      </c>
      <c r="AR655" s="1">
        <f>VLOOKUP($B655&amp;$C655&amp;$D655,Staqo!$A$3:$AJ$1048576,AR$1,0)</f>
        <v>0.195347</v>
      </c>
      <c r="AS655" s="1" t="e">
        <f>VLOOKUP($B655&amp;$C655&amp;$D655,HFE!$A$3:$AJ$1048576,AS$1,0)</f>
        <v>#REF!</v>
      </c>
      <c r="AT655" s="2" t="e">
        <f t="shared" si="385"/>
        <v>#REF!</v>
      </c>
      <c r="AU655" s="1">
        <f>VLOOKUP($B655&amp;$C655&amp;$D655,Staqo!$A$3:$AJ$1048576,AU$1,0)</f>
        <v>97.8583</v>
      </c>
      <c r="AV655" s="1">
        <f>VLOOKUP($B655&amp;$C655&amp;$D655,HFE!$A$3:$AJ$1048576,AV$1,0)</f>
        <v>0</v>
      </c>
      <c r="AW655" s="2">
        <f t="shared" si="386"/>
        <v>-97.8583</v>
      </c>
      <c r="AX655" s="4">
        <f>VLOOKUP($B655&amp;$C655&amp;$D655,Staqo!$A$3:$AJ$1048576,AX$1,0)</f>
        <v>12</v>
      </c>
      <c r="AY655" s="4">
        <f>VLOOKUP($B655&amp;$C655&amp;$D655,HFE!$A$3:$AJ$1048576,AY$1,0)</f>
        <v>12</v>
      </c>
      <c r="AZ655" s="5">
        <f t="shared" si="387"/>
        <v>0</v>
      </c>
      <c r="BA655" s="1">
        <f>VLOOKUP($B655&amp;$C655&amp;$D655,Staqo!$A$3:$AJ$1048576,BA$1,0)</f>
        <v>0</v>
      </c>
      <c r="BB655" s="1">
        <f>VLOOKUP($B655&amp;$C655&amp;$D655,HFE!$A$3:$AJ$1048576,BB$1,0)</f>
        <v>0</v>
      </c>
      <c r="BC655" s="2">
        <f t="shared" si="388"/>
        <v>0</v>
      </c>
      <c r="BD655" s="1">
        <f>VLOOKUP($B655&amp;$C655&amp;$D655,Staqo!$A$3:$AJ$1048576,BD$1,0)</f>
        <v>0</v>
      </c>
      <c r="BE655" s="1">
        <f>VLOOKUP($B655&amp;$C655&amp;$D655,HFE!$A$3:$AJ$1048576,BE$1,0)</f>
        <v>0</v>
      </c>
      <c r="BF655" s="2">
        <f t="shared" si="389"/>
        <v>0</v>
      </c>
      <c r="BG655" s="1">
        <f>VLOOKUP($B655&amp;$C655&amp;$D655,Staqo!$A$3:$AJ$1048576,BG$1,0)</f>
        <v>0</v>
      </c>
      <c r="BH655" s="1">
        <f>VLOOKUP($B655&amp;$C655&amp;$D655,HFE!$A$3:$AJ$1048576,BH$1,0)</f>
        <v>0</v>
      </c>
      <c r="BI655" s="2">
        <f t="shared" si="390"/>
        <v>0</v>
      </c>
      <c r="BJ655" s="1">
        <f>VLOOKUP($B655&amp;$C655&amp;$D655,Staqo!$A$3:$AJ$1048576,BJ$1,0)</f>
        <v>0</v>
      </c>
      <c r="BK655" s="1">
        <f>VLOOKUP($B655&amp;$C655&amp;$D655,HFE!$A$3:$AJ$1048576,BK$1,0)</f>
        <v>0</v>
      </c>
      <c r="BL655" s="2">
        <f t="shared" si="391"/>
        <v>0</v>
      </c>
      <c r="BM655" s="1">
        <f>VLOOKUP($B655&amp;$C655&amp;$D655,Staqo!$A$3:$AJ$1048576,BM$1,0)</f>
        <v>0</v>
      </c>
      <c r="BN655" s="1">
        <f>VLOOKUP($B655&amp;$C655&amp;$D655,HFE!$A$3:$AJ$1048576,BN$1,0)</f>
        <v>0</v>
      </c>
      <c r="BO655" s="2">
        <f t="shared" si="392"/>
        <v>0</v>
      </c>
      <c r="BP655" s="1">
        <f>VLOOKUP($B655&amp;$C655&amp;$D655,Staqo!$A$3:$AJ$1048576,BP$1,0)</f>
        <v>0</v>
      </c>
      <c r="BQ655" s="1">
        <f>VLOOKUP($B655&amp;$C655&amp;$D655,HFE!$A$3:$AJ$1048576,BQ$1,0)</f>
        <v>0</v>
      </c>
      <c r="BR655" s="2">
        <f t="shared" si="393"/>
        <v>0</v>
      </c>
      <c r="BS655" s="1">
        <f>VLOOKUP($B655&amp;$C655&amp;$D655,Staqo!$A$3:$AJ$1048576,BS$1,0)</f>
        <v>0</v>
      </c>
      <c r="BT655" s="1">
        <f>VLOOKUP($B655&amp;$C655&amp;$D655,HFE!$A$3:$AJ$1048576,BT$1,0)</f>
        <v>0</v>
      </c>
      <c r="BU655" s="2">
        <f t="shared" si="394"/>
        <v>0</v>
      </c>
      <c r="BV655" s="1">
        <f>VLOOKUP($B655&amp;$C655&amp;$D655,Staqo!$A$3:$AJ$1048576,BV$1,0)</f>
        <v>0</v>
      </c>
      <c r="BW655" s="1">
        <f>VLOOKUP($B655&amp;$C655&amp;$D655,HFE!$A$3:$AJ$1048576,BW$1,0)</f>
        <v>0</v>
      </c>
      <c r="BX655" s="2">
        <f t="shared" si="395"/>
        <v>0</v>
      </c>
      <c r="BY655" s="1">
        <f>VLOOKUP($B655&amp;$C655&amp;$D655,Staqo!$A$3:$AJ$1048576,BY$1,0)</f>
        <v>0</v>
      </c>
      <c r="BZ655" s="1">
        <f>VLOOKUP($B655&amp;$C655&amp;$D655,HFE!$A$3:$AJ$1048576,BZ$1,0)</f>
        <v>0</v>
      </c>
      <c r="CA655" s="2">
        <f t="shared" si="396"/>
        <v>0</v>
      </c>
      <c r="CB655" s="1">
        <f>VLOOKUP($B655&amp;$C655&amp;$D655,Staqo!$A$3:$AJ$1048576,CB$1,0)</f>
        <v>0</v>
      </c>
      <c r="CC655" s="1">
        <f>VLOOKUP($B655&amp;$C655&amp;$D655,HFE!$A$3:$AJ$1048576,CC$1,0)</f>
        <v>0</v>
      </c>
      <c r="CD655" s="2">
        <f t="shared" si="397"/>
        <v>0</v>
      </c>
      <c r="CE655" s="1">
        <f>VLOOKUP($B655&amp;$C655&amp;$D655,Staqo!$A$3:$AJ$1048576,CE$1,0)</f>
        <v>0</v>
      </c>
      <c r="CF655" s="1">
        <f>VLOOKUP($B655&amp;$C655&amp;$D655,HFE!$A$3:$AJ$1048576,CF$1,0)</f>
        <v>0</v>
      </c>
      <c r="CG655" s="2">
        <f t="shared" si="398"/>
        <v>0</v>
      </c>
      <c r="CH655" s="1">
        <f>VLOOKUP($B655&amp;$C655&amp;$D655,Staqo!$A$3:$AJ$1048576,CH$1,0)</f>
        <v>0</v>
      </c>
      <c r="CI655" s="1">
        <f>VLOOKUP($B655&amp;$C655&amp;$D655,HFE!$A$3:$AJ$1048576,CI$1,0)</f>
        <v>0</v>
      </c>
      <c r="CJ655" s="2">
        <f t="shared" si="399"/>
        <v>0</v>
      </c>
      <c r="CK655" s="1">
        <f>VLOOKUP($B655&amp;$C655&amp;$D655,Staqo!$A$3:$AJ$1048576,CK$1,0)</f>
        <v>0</v>
      </c>
      <c r="CL655" s="1">
        <f>VLOOKUP($B655&amp;$C655&amp;$D655,HFE!$A$3:$AJ$1048576,CL$1,0)</f>
        <v>0</v>
      </c>
      <c r="CM655" s="2">
        <f t="shared" si="400"/>
        <v>0</v>
      </c>
      <c r="CN655" s="1">
        <f>VLOOKUP($B655&amp;$C655&amp;$D655,Staqo!$A$3:$AJ$1048576,CN$1,0)</f>
        <v>0</v>
      </c>
      <c r="CO655" s="1">
        <f>VLOOKUP($B655&amp;$C655&amp;$D655,HFE!$A$3:$AJ$1048576,CO$1,0)</f>
        <v>0</v>
      </c>
      <c r="CP655" s="2">
        <f t="shared" si="401"/>
        <v>0</v>
      </c>
      <c r="CQ655" s="1">
        <f>VLOOKUP($B655&amp;$C655&amp;$D655,Staqo!$A$3:$AJ$1048576,CQ$1,0)</f>
        <v>0</v>
      </c>
      <c r="CR655" s="1">
        <f>VLOOKUP($B655&amp;$C655&amp;$D655,HFE!$A$3:$AJ$1048576,CR$1,0)</f>
        <v>0</v>
      </c>
      <c r="CS655" s="2">
        <f t="shared" si="402"/>
        <v>0</v>
      </c>
      <c r="CT655" s="1"/>
      <c r="CU655" s="1"/>
      <c r="CV655" s="2"/>
    </row>
    <row r="656" hidden="1" spans="1:100">
      <c r="A656" s="1" t="s">
        <v>95</v>
      </c>
      <c r="B656" s="1" t="s">
        <v>96</v>
      </c>
      <c r="C656" s="3">
        <v>44575</v>
      </c>
      <c r="D656" s="1" t="s">
        <v>7</v>
      </c>
      <c r="E656" s="1">
        <f>VLOOKUP($B656&amp;$C656&amp;$D656,Staqo!$A$3:$AJ$1048576,E$1,0)</f>
        <v>5.41933</v>
      </c>
      <c r="F656" s="1" t="e">
        <f>VLOOKUP($B656&amp;$C656&amp;$D656,HFE!$A$3:$AJ$1048576,F$1,0)</f>
        <v>#REF!</v>
      </c>
      <c r="G656" s="2" t="e">
        <f t="shared" si="372"/>
        <v>#REF!</v>
      </c>
      <c r="H656" s="1">
        <f>VLOOKUP($B656&amp;$C656&amp;$D656,Staqo!$A$3:$AJ$1048576,H$1,0)</f>
        <v>6.13286</v>
      </c>
      <c r="I656" s="1" t="e">
        <f>VLOOKUP($B656&amp;$C656&amp;$D656,HFE!$A$3:$AJ$1048576,I$1,0)</f>
        <v>#REF!</v>
      </c>
      <c r="J656" s="2" t="e">
        <f t="shared" si="373"/>
        <v>#REF!</v>
      </c>
      <c r="K656" s="1">
        <f>VLOOKUP($B656&amp;$C656&amp;$D656,Staqo!$A$3:$AJ$1048576,K$1,0)</f>
        <v>6815.58</v>
      </c>
      <c r="L656" s="1" t="e">
        <f>VLOOKUP($B656&amp;$C656&amp;$D656,HFE!$A$3:$AJ$1048576,L$1,0)</f>
        <v>#REF!</v>
      </c>
      <c r="M656" s="2" t="e">
        <f t="shared" si="374"/>
        <v>#REF!</v>
      </c>
      <c r="N656" s="1">
        <f>VLOOKUP($B656&amp;$C656&amp;$D656,Staqo!$A$3:$AJ$1048576,N$1,0)</f>
        <v>5490</v>
      </c>
      <c r="O656" s="1">
        <f>VLOOKUP($B656&amp;$C656&amp;$D656,HFE!$A$3:$AJ$1048576,O$1,0)</f>
        <v>0</v>
      </c>
      <c r="P656" s="2">
        <f t="shared" si="375"/>
        <v>-5490</v>
      </c>
      <c r="Q656" s="1">
        <f>VLOOKUP($B656&amp;$C656&amp;$D656,Staqo!$A$3:$AJ$1048576,Q$1,0)</f>
        <v>5443.54</v>
      </c>
      <c r="R656" s="1">
        <f>VLOOKUP($B656&amp;$C656&amp;$D656,HFE!$A$3:$AJ$1048576,R$1,0)</f>
        <v>0</v>
      </c>
      <c r="S656" s="2">
        <f t="shared" si="376"/>
        <v>-5443.54</v>
      </c>
      <c r="T656" s="1">
        <f>VLOOKUP($B656&amp;$C656&amp;$D656,Staqo!$A$3:$AJ$1048576,T$1,0)</f>
        <v>0.805508</v>
      </c>
      <c r="U656" s="1" t="e">
        <f>VLOOKUP($B656&amp;$C656&amp;$D656,HFE!$A$3:$AJ$1048576,U$1,0)</f>
        <v>#REF!</v>
      </c>
      <c r="V656" s="2" t="e">
        <f t="shared" si="377"/>
        <v>#REF!</v>
      </c>
      <c r="W656" s="1">
        <f>VLOOKUP($B656&amp;$C656&amp;$D656,Staqo!$A$3:$AJ$1048576,W$1,0)</f>
        <v>0.798692</v>
      </c>
      <c r="X656" s="1" t="e">
        <f>VLOOKUP($B656&amp;$C656&amp;$D656,HFE!$A$3:$AJ$1048576,X$1,0)</f>
        <v>#REF!</v>
      </c>
      <c r="Y656" s="2" t="e">
        <f t="shared" si="378"/>
        <v>#REF!</v>
      </c>
      <c r="Z656" s="4">
        <f>VLOOKUP($B656&amp;$C656&amp;$D656,Staqo!$A$3:$AJ$1048576,Z$1,0)</f>
        <v>100</v>
      </c>
      <c r="AA656" s="4">
        <f>VLOOKUP($B656&amp;$C656&amp;$D656,HFE!$A$3:$AJ$1048576,AA$1,0)</f>
        <v>0</v>
      </c>
      <c r="AB656" s="5">
        <f t="shared" si="379"/>
        <v>-100</v>
      </c>
      <c r="AC656" s="1">
        <f>VLOOKUP($B656&amp;$C656&amp;$D656,Staqo!$A$3:$AJ$1048576,AC$1,0)</f>
        <v>100</v>
      </c>
      <c r="AD656" s="1">
        <f>VLOOKUP($B656&amp;$C656&amp;$D656,HFE!$A$3:$AJ$1048576,AD$1,0)*100</f>
        <v>100</v>
      </c>
      <c r="AE656" s="2">
        <f t="shared" si="380"/>
        <v>0</v>
      </c>
      <c r="AF656" s="1">
        <f>VLOOKUP($B656&amp;$C656&amp;$D656,Staqo!$A$3:$AJ$1048576,AF$1,0)</f>
        <v>100</v>
      </c>
      <c r="AG656" s="1">
        <f>VLOOKUP($B656&amp;$C656&amp;$D656,HFE!$A$3:$AJ$1048576,AG$1,0)*100</f>
        <v>100</v>
      </c>
      <c r="AH656" s="2">
        <f t="shared" si="381"/>
        <v>0</v>
      </c>
      <c r="AI656" s="1">
        <f>VLOOKUP($B656&amp;$C656&amp;$D656,Staqo!$A$3:$AJ$1048576,AI$1,0)</f>
        <v>0.226485</v>
      </c>
      <c r="AJ656" s="1" t="e">
        <f>VLOOKUP($B656&amp;$C656&amp;$D656,HFE!$A$3:$AJ$1048576,AJ$1,0)</f>
        <v>#REF!</v>
      </c>
      <c r="AK656" s="2" t="e">
        <f t="shared" si="382"/>
        <v>#REF!</v>
      </c>
      <c r="AL656" s="1">
        <f>VLOOKUP($B656&amp;$C656&amp;$D656,Staqo!$A$3:$AJ$1048576,AL$1,0)</f>
        <v>0.205836</v>
      </c>
      <c r="AM656" s="1" t="e">
        <f>VLOOKUP($B656&amp;$C656&amp;$D656,HFE!$A$3:$AJ$1048576,AM$1,0)</f>
        <v>#REF!</v>
      </c>
      <c r="AN656" s="2" t="e">
        <f t="shared" si="383"/>
        <v>#REF!</v>
      </c>
      <c r="AO656" s="1">
        <f>VLOOKUP($B656&amp;$C656&amp;$D656,Staqo!$A$3:$AJ$1048576,AO$1,0)</f>
        <v>0.224569</v>
      </c>
      <c r="AP656" s="1" t="e">
        <f>VLOOKUP($B656&amp;$C656&amp;$D656,HFE!$A$3:$AJ$1048576,AP$1,0)</f>
        <v>#REF!</v>
      </c>
      <c r="AQ656" s="2" t="e">
        <f t="shared" si="384"/>
        <v>#REF!</v>
      </c>
      <c r="AR656" s="1">
        <f>VLOOKUP($B656&amp;$C656&amp;$D656,Staqo!$A$3:$AJ$1048576,AR$1,0)</f>
        <v>0.204095</v>
      </c>
      <c r="AS656" s="1" t="e">
        <f>VLOOKUP($B656&amp;$C656&amp;$D656,HFE!$A$3:$AJ$1048576,AS$1,0)</f>
        <v>#REF!</v>
      </c>
      <c r="AT656" s="2" t="e">
        <f t="shared" si="385"/>
        <v>#REF!</v>
      </c>
      <c r="AU656" s="1">
        <f>VLOOKUP($B656&amp;$C656&amp;$D656,Staqo!$A$3:$AJ$1048576,AU$1,0)</f>
        <v>97.3232</v>
      </c>
      <c r="AV656" s="1">
        <f>VLOOKUP($B656&amp;$C656&amp;$D656,HFE!$A$3:$AJ$1048576,AV$1,0)</f>
        <v>0</v>
      </c>
      <c r="AW656" s="2">
        <f t="shared" si="386"/>
        <v>-97.3232</v>
      </c>
      <c r="AX656" s="4">
        <f>VLOOKUP($B656&amp;$C656&amp;$D656,Staqo!$A$3:$AJ$1048576,AX$1,0)</f>
        <v>12</v>
      </c>
      <c r="AY656" s="4">
        <f>VLOOKUP($B656&amp;$C656&amp;$D656,HFE!$A$3:$AJ$1048576,AY$1,0)</f>
        <v>12</v>
      </c>
      <c r="AZ656" s="5">
        <f t="shared" si="387"/>
        <v>0</v>
      </c>
      <c r="BA656" s="1">
        <f>VLOOKUP($B656&amp;$C656&amp;$D656,Staqo!$A$3:$AJ$1048576,BA$1,0)</f>
        <v>0</v>
      </c>
      <c r="BB656" s="1">
        <f>VLOOKUP($B656&amp;$C656&amp;$D656,HFE!$A$3:$AJ$1048576,BB$1,0)</f>
        <v>0</v>
      </c>
      <c r="BC656" s="2">
        <f t="shared" si="388"/>
        <v>0</v>
      </c>
      <c r="BD656" s="1">
        <f>VLOOKUP($B656&amp;$C656&amp;$D656,Staqo!$A$3:$AJ$1048576,BD$1,0)</f>
        <v>0</v>
      </c>
      <c r="BE656" s="1">
        <f>VLOOKUP($B656&amp;$C656&amp;$D656,HFE!$A$3:$AJ$1048576,BE$1,0)</f>
        <v>0</v>
      </c>
      <c r="BF656" s="2">
        <f t="shared" si="389"/>
        <v>0</v>
      </c>
      <c r="BG656" s="1">
        <f>VLOOKUP($B656&amp;$C656&amp;$D656,Staqo!$A$3:$AJ$1048576,BG$1,0)</f>
        <v>0</v>
      </c>
      <c r="BH656" s="1">
        <f>VLOOKUP($B656&amp;$C656&amp;$D656,HFE!$A$3:$AJ$1048576,BH$1,0)</f>
        <v>0</v>
      </c>
      <c r="BI656" s="2">
        <f t="shared" si="390"/>
        <v>0</v>
      </c>
      <c r="BJ656" s="1">
        <f>VLOOKUP($B656&amp;$C656&amp;$D656,Staqo!$A$3:$AJ$1048576,BJ$1,0)</f>
        <v>0</v>
      </c>
      <c r="BK656" s="1">
        <f>VLOOKUP($B656&amp;$C656&amp;$D656,HFE!$A$3:$AJ$1048576,BK$1,0)</f>
        <v>0</v>
      </c>
      <c r="BL656" s="2">
        <f t="shared" si="391"/>
        <v>0</v>
      </c>
      <c r="BM656" s="1">
        <f>VLOOKUP($B656&amp;$C656&amp;$D656,Staqo!$A$3:$AJ$1048576,BM$1,0)</f>
        <v>0</v>
      </c>
      <c r="BN656" s="1">
        <f>VLOOKUP($B656&amp;$C656&amp;$D656,HFE!$A$3:$AJ$1048576,BN$1,0)</f>
        <v>0</v>
      </c>
      <c r="BO656" s="2">
        <f t="shared" si="392"/>
        <v>0</v>
      </c>
      <c r="BP656" s="1">
        <f>VLOOKUP($B656&amp;$C656&amp;$D656,Staqo!$A$3:$AJ$1048576,BP$1,0)</f>
        <v>0</v>
      </c>
      <c r="BQ656" s="1">
        <f>VLOOKUP($B656&amp;$C656&amp;$D656,HFE!$A$3:$AJ$1048576,BQ$1,0)</f>
        <v>0</v>
      </c>
      <c r="BR656" s="2">
        <f t="shared" si="393"/>
        <v>0</v>
      </c>
      <c r="BS656" s="1">
        <f>VLOOKUP($B656&amp;$C656&amp;$D656,Staqo!$A$3:$AJ$1048576,BS$1,0)</f>
        <v>0</v>
      </c>
      <c r="BT656" s="1">
        <f>VLOOKUP($B656&amp;$C656&amp;$D656,HFE!$A$3:$AJ$1048576,BT$1,0)</f>
        <v>0</v>
      </c>
      <c r="BU656" s="2">
        <f t="shared" si="394"/>
        <v>0</v>
      </c>
      <c r="BV656" s="1">
        <f>VLOOKUP($B656&amp;$C656&amp;$D656,Staqo!$A$3:$AJ$1048576,BV$1,0)</f>
        <v>0</v>
      </c>
      <c r="BW656" s="1">
        <f>VLOOKUP($B656&amp;$C656&amp;$D656,HFE!$A$3:$AJ$1048576,BW$1,0)</f>
        <v>0</v>
      </c>
      <c r="BX656" s="2">
        <f t="shared" si="395"/>
        <v>0</v>
      </c>
      <c r="BY656" s="1">
        <f>VLOOKUP($B656&amp;$C656&amp;$D656,Staqo!$A$3:$AJ$1048576,BY$1,0)</f>
        <v>0</v>
      </c>
      <c r="BZ656" s="1">
        <f>VLOOKUP($B656&amp;$C656&amp;$D656,HFE!$A$3:$AJ$1048576,BZ$1,0)</f>
        <v>0</v>
      </c>
      <c r="CA656" s="2">
        <f t="shared" si="396"/>
        <v>0</v>
      </c>
      <c r="CB656" s="1">
        <f>VLOOKUP($B656&amp;$C656&amp;$D656,Staqo!$A$3:$AJ$1048576,CB$1,0)</f>
        <v>0</v>
      </c>
      <c r="CC656" s="1">
        <f>VLOOKUP($B656&amp;$C656&amp;$D656,HFE!$A$3:$AJ$1048576,CC$1,0)</f>
        <v>0</v>
      </c>
      <c r="CD656" s="2">
        <f t="shared" si="397"/>
        <v>0</v>
      </c>
      <c r="CE656" s="1">
        <f>VLOOKUP($B656&amp;$C656&amp;$D656,Staqo!$A$3:$AJ$1048576,CE$1,0)</f>
        <v>0</v>
      </c>
      <c r="CF656" s="1">
        <f>VLOOKUP($B656&amp;$C656&amp;$D656,HFE!$A$3:$AJ$1048576,CF$1,0)</f>
        <v>0</v>
      </c>
      <c r="CG656" s="2">
        <f t="shared" si="398"/>
        <v>0</v>
      </c>
      <c r="CH656" s="1">
        <f>VLOOKUP($B656&amp;$C656&amp;$D656,Staqo!$A$3:$AJ$1048576,CH$1,0)</f>
        <v>0</v>
      </c>
      <c r="CI656" s="1">
        <f>VLOOKUP($B656&amp;$C656&amp;$D656,HFE!$A$3:$AJ$1048576,CI$1,0)</f>
        <v>0</v>
      </c>
      <c r="CJ656" s="2">
        <f t="shared" si="399"/>
        <v>0</v>
      </c>
      <c r="CK656" s="1">
        <f>VLOOKUP($B656&amp;$C656&amp;$D656,Staqo!$A$3:$AJ$1048576,CK$1,0)</f>
        <v>0</v>
      </c>
      <c r="CL656" s="1">
        <f>VLOOKUP($B656&amp;$C656&amp;$D656,HFE!$A$3:$AJ$1048576,CL$1,0)</f>
        <v>0</v>
      </c>
      <c r="CM656" s="2">
        <f t="shared" si="400"/>
        <v>0</v>
      </c>
      <c r="CN656" s="1">
        <f>VLOOKUP($B656&amp;$C656&amp;$D656,Staqo!$A$3:$AJ$1048576,CN$1,0)</f>
        <v>0</v>
      </c>
      <c r="CO656" s="1">
        <f>VLOOKUP($B656&amp;$C656&amp;$D656,HFE!$A$3:$AJ$1048576,CO$1,0)</f>
        <v>0</v>
      </c>
      <c r="CP656" s="2">
        <f t="shared" si="401"/>
        <v>0</v>
      </c>
      <c r="CQ656" s="1">
        <f>VLOOKUP($B656&amp;$C656&amp;$D656,Staqo!$A$3:$AJ$1048576,CQ$1,0)</f>
        <v>0</v>
      </c>
      <c r="CR656" s="1">
        <f>VLOOKUP($B656&amp;$C656&amp;$D656,HFE!$A$3:$AJ$1048576,CR$1,0)</f>
        <v>0</v>
      </c>
      <c r="CS656" s="2">
        <f t="shared" si="402"/>
        <v>0</v>
      </c>
      <c r="CT656" s="1"/>
      <c r="CU656" s="1"/>
      <c r="CV656" s="2"/>
    </row>
    <row r="657" hidden="1" spans="1:100">
      <c r="A657" s="1" t="s">
        <v>95</v>
      </c>
      <c r="B657" s="1" t="s">
        <v>96</v>
      </c>
      <c r="C657" s="3">
        <v>44575</v>
      </c>
      <c r="D657" s="1" t="s">
        <v>8</v>
      </c>
      <c r="E657" s="1">
        <f>VLOOKUP($B657&amp;$C657&amp;$D657,Staqo!$A$3:$AJ$1048576,E$1,0)</f>
        <v>5.41933</v>
      </c>
      <c r="F657" s="1" t="e">
        <f>VLOOKUP($B657&amp;$C657&amp;$D657,HFE!$A$3:$AJ$1048576,F$1,0)</f>
        <v>#REF!</v>
      </c>
      <c r="G657" s="2" t="e">
        <f t="shared" si="372"/>
        <v>#REF!</v>
      </c>
      <c r="H657" s="1">
        <f>VLOOKUP($B657&amp;$C657&amp;$D657,Staqo!$A$3:$AJ$1048576,H$1,0)</f>
        <v>6.13286</v>
      </c>
      <c r="I657" s="1" t="e">
        <f>VLOOKUP($B657&amp;$C657&amp;$D657,HFE!$A$3:$AJ$1048576,I$1,0)</f>
        <v>#REF!</v>
      </c>
      <c r="J657" s="2" t="e">
        <f t="shared" si="373"/>
        <v>#REF!</v>
      </c>
      <c r="K657" s="1">
        <f>VLOOKUP($B657&amp;$C657&amp;$D657,Staqo!$A$3:$AJ$1048576,K$1,0)</f>
        <v>6491.02</v>
      </c>
      <c r="L657" s="1" t="e">
        <f>VLOOKUP($B657&amp;$C657&amp;$D657,HFE!$A$3:$AJ$1048576,L$1,0)</f>
        <v>#REF!</v>
      </c>
      <c r="M657" s="2" t="e">
        <f t="shared" si="374"/>
        <v>#REF!</v>
      </c>
      <c r="N657" s="1">
        <f>VLOOKUP($B657&amp;$C657&amp;$D657,Staqo!$A$3:$AJ$1048576,N$1,0)</f>
        <v>5170</v>
      </c>
      <c r="O657" s="1">
        <f>VLOOKUP($B657&amp;$C657&amp;$D657,HFE!$A$3:$AJ$1048576,O$1,0)</f>
        <v>0</v>
      </c>
      <c r="P657" s="2">
        <f t="shared" si="375"/>
        <v>-5170</v>
      </c>
      <c r="Q657" s="1">
        <f>VLOOKUP($B657&amp;$C657&amp;$D657,Staqo!$A$3:$AJ$1048576,Q$1,0)</f>
        <v>5126.25</v>
      </c>
      <c r="R657" s="1">
        <f>VLOOKUP($B657&amp;$C657&amp;$D657,HFE!$A$3:$AJ$1048576,R$1,0)</f>
        <v>0</v>
      </c>
      <c r="S657" s="2">
        <f t="shared" si="376"/>
        <v>-5126.25</v>
      </c>
      <c r="T657" s="1">
        <f>VLOOKUP($B657&amp;$C657&amp;$D657,Staqo!$A$3:$AJ$1048576,T$1,0)</f>
        <v>0.796484</v>
      </c>
      <c r="U657" s="1" t="e">
        <f>VLOOKUP($B657&amp;$C657&amp;$D657,HFE!$A$3:$AJ$1048576,U$1,0)</f>
        <v>#REF!</v>
      </c>
      <c r="V657" s="2" t="e">
        <f t="shared" si="377"/>
        <v>#REF!</v>
      </c>
      <c r="W657" s="1">
        <f>VLOOKUP($B657&amp;$C657&amp;$D657,Staqo!$A$3:$AJ$1048576,W$1,0)</f>
        <v>0.789745</v>
      </c>
      <c r="X657" s="1" t="e">
        <f>VLOOKUP($B657&amp;$C657&amp;$D657,HFE!$A$3:$AJ$1048576,X$1,0)</f>
        <v>#REF!</v>
      </c>
      <c r="Y657" s="2" t="e">
        <f t="shared" si="378"/>
        <v>#REF!</v>
      </c>
      <c r="Z657" s="4">
        <f>VLOOKUP($B657&amp;$C657&amp;$D657,Staqo!$A$3:$AJ$1048576,Z$1,0)</f>
        <v>100</v>
      </c>
      <c r="AA657" s="4">
        <f>VLOOKUP($B657&amp;$C657&amp;$D657,HFE!$A$3:$AJ$1048576,AA$1,0)</f>
        <v>0</v>
      </c>
      <c r="AB657" s="5">
        <f t="shared" si="379"/>
        <v>-100</v>
      </c>
      <c r="AC657" s="1">
        <f>VLOOKUP($B657&amp;$C657&amp;$D657,Staqo!$A$3:$AJ$1048576,AC$1,0)</f>
        <v>100</v>
      </c>
      <c r="AD657" s="1">
        <f>VLOOKUP($B657&amp;$C657&amp;$D657,HFE!$A$3:$AJ$1048576,AD$1,0)*100</f>
        <v>100</v>
      </c>
      <c r="AE657" s="2">
        <f t="shared" si="380"/>
        <v>0</v>
      </c>
      <c r="AF657" s="1">
        <f>VLOOKUP($B657&amp;$C657&amp;$D657,Staqo!$A$3:$AJ$1048576,AF$1,0)</f>
        <v>100</v>
      </c>
      <c r="AG657" s="1">
        <f>VLOOKUP($B657&amp;$C657&amp;$D657,HFE!$A$3:$AJ$1048576,AG$1,0)*100</f>
        <v>100</v>
      </c>
      <c r="AH657" s="2">
        <f t="shared" si="381"/>
        <v>0</v>
      </c>
      <c r="AI657" s="1">
        <f>VLOOKUP($B657&amp;$C657&amp;$D657,Staqo!$A$3:$AJ$1048576,AI$1,0)</f>
        <v>0.223546</v>
      </c>
      <c r="AJ657" s="1" t="e">
        <f>VLOOKUP($B657&amp;$C657&amp;$D657,HFE!$A$3:$AJ$1048576,AJ$1,0)</f>
        <v>#REF!</v>
      </c>
      <c r="AK657" s="2" t="e">
        <f t="shared" si="382"/>
        <v>#REF!</v>
      </c>
      <c r="AL657" s="1">
        <f>VLOOKUP($B657&amp;$C657&amp;$D657,Staqo!$A$3:$AJ$1048576,AL$1,0)</f>
        <v>0.20353</v>
      </c>
      <c r="AM657" s="1" t="e">
        <f>VLOOKUP($B657&amp;$C657&amp;$D657,HFE!$A$3:$AJ$1048576,AM$1,0)</f>
        <v>#REF!</v>
      </c>
      <c r="AN657" s="2" t="e">
        <f t="shared" si="383"/>
        <v>#REF!</v>
      </c>
      <c r="AO657" s="1">
        <f>VLOOKUP($B657&amp;$C657&amp;$D657,Staqo!$A$3:$AJ$1048576,AO$1,0)</f>
        <v>0.221654</v>
      </c>
      <c r="AP657" s="1" t="e">
        <f>VLOOKUP($B657&amp;$C657&amp;$D657,HFE!$A$3:$AJ$1048576,AP$1,0)</f>
        <v>#REF!</v>
      </c>
      <c r="AQ657" s="2" t="e">
        <f t="shared" si="384"/>
        <v>#REF!</v>
      </c>
      <c r="AR657" s="1">
        <f>VLOOKUP($B657&amp;$C657&amp;$D657,Staqo!$A$3:$AJ$1048576,AR$1,0)</f>
        <v>0.201808</v>
      </c>
      <c r="AS657" s="1" t="e">
        <f>VLOOKUP($B657&amp;$C657&amp;$D657,HFE!$A$3:$AJ$1048576,AS$1,0)</f>
        <v>#REF!</v>
      </c>
      <c r="AT657" s="2" t="e">
        <f t="shared" si="385"/>
        <v>#REF!</v>
      </c>
      <c r="AU657" s="1">
        <f>VLOOKUP($B657&amp;$C657&amp;$D657,Staqo!$A$3:$AJ$1048576,AU$1,0)</f>
        <v>96.4962</v>
      </c>
      <c r="AV657" s="1">
        <f>VLOOKUP($B657&amp;$C657&amp;$D657,HFE!$A$3:$AJ$1048576,AV$1,0)</f>
        <v>0</v>
      </c>
      <c r="AW657" s="2">
        <f t="shared" si="386"/>
        <v>-96.4962</v>
      </c>
      <c r="AX657" s="4">
        <f>VLOOKUP($B657&amp;$C657&amp;$D657,Staqo!$A$3:$AJ$1048576,AX$1,0)</f>
        <v>12</v>
      </c>
      <c r="AY657" s="4">
        <f>VLOOKUP($B657&amp;$C657&amp;$D657,HFE!$A$3:$AJ$1048576,AY$1,0)</f>
        <v>12</v>
      </c>
      <c r="AZ657" s="5">
        <f t="shared" si="387"/>
        <v>0</v>
      </c>
      <c r="BA657" s="1">
        <f>VLOOKUP($B657&amp;$C657&amp;$D657,Staqo!$A$3:$AJ$1048576,BA$1,0)</f>
        <v>0</v>
      </c>
      <c r="BB657" s="1">
        <f>VLOOKUP($B657&amp;$C657&amp;$D657,HFE!$A$3:$AJ$1048576,BB$1,0)</f>
        <v>0</v>
      </c>
      <c r="BC657" s="2">
        <f t="shared" si="388"/>
        <v>0</v>
      </c>
      <c r="BD657" s="1">
        <f>VLOOKUP($B657&amp;$C657&amp;$D657,Staqo!$A$3:$AJ$1048576,BD$1,0)</f>
        <v>0</v>
      </c>
      <c r="BE657" s="1">
        <f>VLOOKUP($B657&amp;$C657&amp;$D657,HFE!$A$3:$AJ$1048576,BE$1,0)</f>
        <v>0</v>
      </c>
      <c r="BF657" s="2">
        <f t="shared" si="389"/>
        <v>0</v>
      </c>
      <c r="BG657" s="1">
        <f>VLOOKUP($B657&amp;$C657&amp;$D657,Staqo!$A$3:$AJ$1048576,BG$1,0)</f>
        <v>0</v>
      </c>
      <c r="BH657" s="1">
        <f>VLOOKUP($B657&amp;$C657&amp;$D657,HFE!$A$3:$AJ$1048576,BH$1,0)</f>
        <v>0</v>
      </c>
      <c r="BI657" s="2">
        <f t="shared" si="390"/>
        <v>0</v>
      </c>
      <c r="BJ657" s="1">
        <f>VLOOKUP($B657&amp;$C657&amp;$D657,Staqo!$A$3:$AJ$1048576,BJ$1,0)</f>
        <v>0</v>
      </c>
      <c r="BK657" s="1">
        <f>VLOOKUP($B657&amp;$C657&amp;$D657,HFE!$A$3:$AJ$1048576,BK$1,0)</f>
        <v>0</v>
      </c>
      <c r="BL657" s="2">
        <f t="shared" si="391"/>
        <v>0</v>
      </c>
      <c r="BM657" s="1">
        <f>VLOOKUP($B657&amp;$C657&amp;$D657,Staqo!$A$3:$AJ$1048576,BM$1,0)</f>
        <v>0</v>
      </c>
      <c r="BN657" s="1">
        <f>VLOOKUP($B657&amp;$C657&amp;$D657,HFE!$A$3:$AJ$1048576,BN$1,0)</f>
        <v>0</v>
      </c>
      <c r="BO657" s="2">
        <f t="shared" si="392"/>
        <v>0</v>
      </c>
      <c r="BP657" s="1">
        <f>VLOOKUP($B657&amp;$C657&amp;$D657,Staqo!$A$3:$AJ$1048576,BP$1,0)</f>
        <v>0</v>
      </c>
      <c r="BQ657" s="1">
        <f>VLOOKUP($B657&amp;$C657&amp;$D657,HFE!$A$3:$AJ$1048576,BQ$1,0)</f>
        <v>0</v>
      </c>
      <c r="BR657" s="2">
        <f t="shared" si="393"/>
        <v>0</v>
      </c>
      <c r="BS657" s="1">
        <f>VLOOKUP($B657&amp;$C657&amp;$D657,Staqo!$A$3:$AJ$1048576,BS$1,0)</f>
        <v>0</v>
      </c>
      <c r="BT657" s="1">
        <f>VLOOKUP($B657&amp;$C657&amp;$D657,HFE!$A$3:$AJ$1048576,BT$1,0)</f>
        <v>0</v>
      </c>
      <c r="BU657" s="2">
        <f t="shared" si="394"/>
        <v>0</v>
      </c>
      <c r="BV657" s="1">
        <f>VLOOKUP($B657&amp;$C657&amp;$D657,Staqo!$A$3:$AJ$1048576,BV$1,0)</f>
        <v>0</v>
      </c>
      <c r="BW657" s="1">
        <f>VLOOKUP($B657&amp;$C657&amp;$D657,HFE!$A$3:$AJ$1048576,BW$1,0)</f>
        <v>0</v>
      </c>
      <c r="BX657" s="2">
        <f t="shared" si="395"/>
        <v>0</v>
      </c>
      <c r="BY657" s="1">
        <f>VLOOKUP($B657&amp;$C657&amp;$D657,Staqo!$A$3:$AJ$1048576,BY$1,0)</f>
        <v>0</v>
      </c>
      <c r="BZ657" s="1">
        <f>VLOOKUP($B657&amp;$C657&amp;$D657,HFE!$A$3:$AJ$1048576,BZ$1,0)</f>
        <v>0</v>
      </c>
      <c r="CA657" s="2">
        <f t="shared" si="396"/>
        <v>0</v>
      </c>
      <c r="CB657" s="1">
        <f>VLOOKUP($B657&amp;$C657&amp;$D657,Staqo!$A$3:$AJ$1048576,CB$1,0)</f>
        <v>0</v>
      </c>
      <c r="CC657" s="1">
        <f>VLOOKUP($B657&amp;$C657&amp;$D657,HFE!$A$3:$AJ$1048576,CC$1,0)</f>
        <v>0</v>
      </c>
      <c r="CD657" s="2">
        <f t="shared" si="397"/>
        <v>0</v>
      </c>
      <c r="CE657" s="1">
        <f>VLOOKUP($B657&amp;$C657&amp;$D657,Staqo!$A$3:$AJ$1048576,CE$1,0)</f>
        <v>0</v>
      </c>
      <c r="CF657" s="1">
        <f>VLOOKUP($B657&amp;$C657&amp;$D657,HFE!$A$3:$AJ$1048576,CF$1,0)</f>
        <v>0</v>
      </c>
      <c r="CG657" s="2">
        <f t="shared" si="398"/>
        <v>0</v>
      </c>
      <c r="CH657" s="1">
        <f>VLOOKUP($B657&amp;$C657&amp;$D657,Staqo!$A$3:$AJ$1048576,CH$1,0)</f>
        <v>0</v>
      </c>
      <c r="CI657" s="1">
        <f>VLOOKUP($B657&amp;$C657&amp;$D657,HFE!$A$3:$AJ$1048576,CI$1,0)</f>
        <v>0</v>
      </c>
      <c r="CJ657" s="2">
        <f t="shared" si="399"/>
        <v>0</v>
      </c>
      <c r="CK657" s="1">
        <f>VLOOKUP($B657&amp;$C657&amp;$D657,Staqo!$A$3:$AJ$1048576,CK$1,0)</f>
        <v>0</v>
      </c>
      <c r="CL657" s="1">
        <f>VLOOKUP($B657&amp;$C657&amp;$D657,HFE!$A$3:$AJ$1048576,CL$1,0)</f>
        <v>0</v>
      </c>
      <c r="CM657" s="2">
        <f t="shared" si="400"/>
        <v>0</v>
      </c>
      <c r="CN657" s="1">
        <f>VLOOKUP($B657&amp;$C657&amp;$D657,Staqo!$A$3:$AJ$1048576,CN$1,0)</f>
        <v>0</v>
      </c>
      <c r="CO657" s="1">
        <f>VLOOKUP($B657&amp;$C657&amp;$D657,HFE!$A$3:$AJ$1048576,CO$1,0)</f>
        <v>0</v>
      </c>
      <c r="CP657" s="2">
        <f t="shared" si="401"/>
        <v>0</v>
      </c>
      <c r="CQ657" s="1">
        <f>VLOOKUP($B657&amp;$C657&amp;$D657,Staqo!$A$3:$AJ$1048576,CQ$1,0)</f>
        <v>0</v>
      </c>
      <c r="CR657" s="1">
        <f>VLOOKUP($B657&amp;$C657&amp;$D657,HFE!$A$3:$AJ$1048576,CR$1,0)</f>
        <v>0</v>
      </c>
      <c r="CS657" s="2">
        <f t="shared" si="402"/>
        <v>0</v>
      </c>
      <c r="CT657" s="1"/>
      <c r="CU657" s="1"/>
      <c r="CV657" s="2"/>
    </row>
    <row r="658" hidden="1" spans="1:100">
      <c r="A658" s="1" t="s">
        <v>95</v>
      </c>
      <c r="B658" s="1" t="s">
        <v>96</v>
      </c>
      <c r="C658" s="3">
        <v>44575</v>
      </c>
      <c r="D658" s="1" t="s">
        <v>9</v>
      </c>
      <c r="E658" s="1">
        <f>VLOOKUP($B658&amp;$C658&amp;$D658,Staqo!$A$3:$AJ$1048576,E$1,0)</f>
        <v>5.41933</v>
      </c>
      <c r="F658" s="1" t="e">
        <f>VLOOKUP($B658&amp;$C658&amp;$D658,HFE!$A$3:$AJ$1048576,F$1,0)</f>
        <v>#REF!</v>
      </c>
      <c r="G658" s="2" t="e">
        <f t="shared" si="372"/>
        <v>#REF!</v>
      </c>
      <c r="H658" s="1">
        <f>VLOOKUP($B658&amp;$C658&amp;$D658,Staqo!$A$3:$AJ$1048576,H$1,0)</f>
        <v>6.13286</v>
      </c>
      <c r="I658" s="1" t="e">
        <f>VLOOKUP($B658&amp;$C658&amp;$D658,HFE!$A$3:$AJ$1048576,I$1,0)</f>
        <v>#REF!</v>
      </c>
      <c r="J658" s="2" t="e">
        <f t="shared" si="373"/>
        <v>#REF!</v>
      </c>
      <c r="K658" s="1">
        <f>VLOOKUP($B658&amp;$C658&amp;$D658,Staqo!$A$3:$AJ$1048576,K$1,0)</f>
        <v>7006.19</v>
      </c>
      <c r="L658" s="1" t="e">
        <f>VLOOKUP($B658&amp;$C658&amp;$D658,HFE!$A$3:$AJ$1048576,L$1,0)</f>
        <v>#REF!</v>
      </c>
      <c r="M658" s="2" t="e">
        <f t="shared" si="374"/>
        <v>#REF!</v>
      </c>
      <c r="N658" s="1">
        <f>VLOOKUP($B658&amp;$C658&amp;$D658,Staqo!$A$3:$AJ$1048576,N$1,0)</f>
        <v>5580</v>
      </c>
      <c r="O658" s="1">
        <f>VLOOKUP($B658&amp;$C658&amp;$D658,HFE!$A$3:$AJ$1048576,O$1,0)</f>
        <v>0</v>
      </c>
      <c r="P658" s="2">
        <f t="shared" si="375"/>
        <v>-5580</v>
      </c>
      <c r="Q658" s="1">
        <f>VLOOKUP($B658&amp;$C658&amp;$D658,Staqo!$A$3:$AJ$1048576,Q$1,0)</f>
        <v>5532.78</v>
      </c>
      <c r="R658" s="1">
        <f>VLOOKUP($B658&amp;$C658&amp;$D658,HFE!$A$3:$AJ$1048576,R$1,0)</f>
        <v>0</v>
      </c>
      <c r="S658" s="2">
        <f t="shared" si="376"/>
        <v>-5532.78</v>
      </c>
      <c r="T658" s="1">
        <f>VLOOKUP($B658&amp;$C658&amp;$D658,Staqo!$A$3:$AJ$1048576,T$1,0)</f>
        <v>0.796439</v>
      </c>
      <c r="U658" s="1" t="e">
        <f>VLOOKUP($B658&amp;$C658&amp;$D658,HFE!$A$3:$AJ$1048576,U$1,0)</f>
        <v>#REF!</v>
      </c>
      <c r="V658" s="2" t="e">
        <f t="shared" si="377"/>
        <v>#REF!</v>
      </c>
      <c r="W658" s="1">
        <f>VLOOKUP($B658&amp;$C658&amp;$D658,Staqo!$A$3:$AJ$1048576,W$1,0)</f>
        <v>0.7897</v>
      </c>
      <c r="X658" s="1" t="e">
        <f>VLOOKUP($B658&amp;$C658&amp;$D658,HFE!$A$3:$AJ$1048576,X$1,0)</f>
        <v>#REF!</v>
      </c>
      <c r="Y658" s="2" t="e">
        <f t="shared" si="378"/>
        <v>#REF!</v>
      </c>
      <c r="Z658" s="4">
        <f>VLOOKUP($B658&amp;$C658&amp;$D658,Staqo!$A$3:$AJ$1048576,Z$1,0)</f>
        <v>100</v>
      </c>
      <c r="AA658" s="4">
        <f>VLOOKUP($B658&amp;$C658&amp;$D658,HFE!$A$3:$AJ$1048576,AA$1,0)</f>
        <v>0</v>
      </c>
      <c r="AB658" s="5">
        <f t="shared" si="379"/>
        <v>-100</v>
      </c>
      <c r="AC658" s="1">
        <f>VLOOKUP($B658&amp;$C658&amp;$D658,Staqo!$A$3:$AJ$1048576,AC$1,0)</f>
        <v>100</v>
      </c>
      <c r="AD658" s="1">
        <f>VLOOKUP($B658&amp;$C658&amp;$D658,HFE!$A$3:$AJ$1048576,AD$1,0)*100</f>
        <v>100</v>
      </c>
      <c r="AE658" s="2">
        <f t="shared" si="380"/>
        <v>0</v>
      </c>
      <c r="AF658" s="1">
        <f>VLOOKUP($B658&amp;$C658&amp;$D658,Staqo!$A$3:$AJ$1048576,AF$1,0)</f>
        <v>100</v>
      </c>
      <c r="AG658" s="1">
        <f>VLOOKUP($B658&amp;$C658&amp;$D658,HFE!$A$3:$AJ$1048576,AG$1,0)*100</f>
        <v>100</v>
      </c>
      <c r="AH658" s="2">
        <f t="shared" si="381"/>
        <v>0</v>
      </c>
      <c r="AI658" s="1">
        <f>VLOOKUP($B658&amp;$C658&amp;$D658,Staqo!$A$3:$AJ$1048576,AI$1,0)</f>
        <v>0.224347</v>
      </c>
      <c r="AJ658" s="1" t="e">
        <f>VLOOKUP($B658&amp;$C658&amp;$D658,HFE!$A$3:$AJ$1048576,AJ$1,0)</f>
        <v>#REF!</v>
      </c>
      <c r="AK658" s="2" t="e">
        <f t="shared" si="382"/>
        <v>#REF!</v>
      </c>
      <c r="AL658" s="1">
        <f>VLOOKUP($B658&amp;$C658&amp;$D658,Staqo!$A$3:$AJ$1048576,AL$1,0)</f>
        <v>0.203519</v>
      </c>
      <c r="AM658" s="1" t="e">
        <f>VLOOKUP($B658&amp;$C658&amp;$D658,HFE!$A$3:$AJ$1048576,AM$1,0)</f>
        <v>#REF!</v>
      </c>
      <c r="AN658" s="2" t="e">
        <f t="shared" si="383"/>
        <v>#REF!</v>
      </c>
      <c r="AO658" s="1">
        <f>VLOOKUP($B658&amp;$C658&amp;$D658,Staqo!$A$3:$AJ$1048576,AO$1,0)</f>
        <v>0.222449</v>
      </c>
      <c r="AP658" s="1" t="e">
        <f>VLOOKUP($B658&amp;$C658&amp;$D658,HFE!$A$3:$AJ$1048576,AP$1,0)</f>
        <v>#REF!</v>
      </c>
      <c r="AQ658" s="2" t="e">
        <f t="shared" si="384"/>
        <v>#REF!</v>
      </c>
      <c r="AR658" s="1">
        <f>VLOOKUP($B658&amp;$C658&amp;$D658,Staqo!$A$3:$AJ$1048576,AR$1,0)</f>
        <v>0.201797</v>
      </c>
      <c r="AS658" s="1" t="e">
        <f>VLOOKUP($B658&amp;$C658&amp;$D658,HFE!$A$3:$AJ$1048576,AS$1,0)</f>
        <v>#REF!</v>
      </c>
      <c r="AT658" s="2" t="e">
        <f t="shared" si="385"/>
        <v>#REF!</v>
      </c>
      <c r="AU658" s="1">
        <f>VLOOKUP($B658&amp;$C658&amp;$D658,Staqo!$A$3:$AJ$1048576,AU$1,0)</f>
        <v>97.6872</v>
      </c>
      <c r="AV658" s="1">
        <f>VLOOKUP($B658&amp;$C658&amp;$D658,HFE!$A$3:$AJ$1048576,AV$1,0)</f>
        <v>0</v>
      </c>
      <c r="AW658" s="2">
        <f t="shared" si="386"/>
        <v>-97.6872</v>
      </c>
      <c r="AX658" s="4">
        <f>VLOOKUP($B658&amp;$C658&amp;$D658,Staqo!$A$3:$AJ$1048576,AX$1,0)</f>
        <v>12</v>
      </c>
      <c r="AY658" s="4">
        <f>VLOOKUP($B658&amp;$C658&amp;$D658,HFE!$A$3:$AJ$1048576,AY$1,0)</f>
        <v>12</v>
      </c>
      <c r="AZ658" s="5">
        <f t="shared" si="387"/>
        <v>0</v>
      </c>
      <c r="BA658" s="1">
        <f>VLOOKUP($B658&amp;$C658&amp;$D658,Staqo!$A$3:$AJ$1048576,BA$1,0)</f>
        <v>0</v>
      </c>
      <c r="BB658" s="1">
        <f>VLOOKUP($B658&amp;$C658&amp;$D658,HFE!$A$3:$AJ$1048576,BB$1,0)</f>
        <v>0</v>
      </c>
      <c r="BC658" s="2">
        <f t="shared" si="388"/>
        <v>0</v>
      </c>
      <c r="BD658" s="1">
        <f>VLOOKUP($B658&amp;$C658&amp;$D658,Staqo!$A$3:$AJ$1048576,BD$1,0)</f>
        <v>0</v>
      </c>
      <c r="BE658" s="1">
        <f>VLOOKUP($B658&amp;$C658&amp;$D658,HFE!$A$3:$AJ$1048576,BE$1,0)</f>
        <v>0</v>
      </c>
      <c r="BF658" s="2">
        <f t="shared" si="389"/>
        <v>0</v>
      </c>
      <c r="BG658" s="1">
        <f>VLOOKUP($B658&amp;$C658&amp;$D658,Staqo!$A$3:$AJ$1048576,BG$1,0)</f>
        <v>0</v>
      </c>
      <c r="BH658" s="1">
        <f>VLOOKUP($B658&amp;$C658&amp;$D658,HFE!$A$3:$AJ$1048576,BH$1,0)</f>
        <v>0</v>
      </c>
      <c r="BI658" s="2">
        <f t="shared" si="390"/>
        <v>0</v>
      </c>
      <c r="BJ658" s="1">
        <f>VLOOKUP($B658&amp;$C658&amp;$D658,Staqo!$A$3:$AJ$1048576,BJ$1,0)</f>
        <v>0</v>
      </c>
      <c r="BK658" s="1">
        <f>VLOOKUP($B658&amp;$C658&amp;$D658,HFE!$A$3:$AJ$1048576,BK$1,0)</f>
        <v>0</v>
      </c>
      <c r="BL658" s="2">
        <f t="shared" si="391"/>
        <v>0</v>
      </c>
      <c r="BM658" s="1">
        <f>VLOOKUP($B658&amp;$C658&amp;$D658,Staqo!$A$3:$AJ$1048576,BM$1,0)</f>
        <v>0</v>
      </c>
      <c r="BN658" s="1">
        <f>VLOOKUP($B658&amp;$C658&amp;$D658,HFE!$A$3:$AJ$1048576,BN$1,0)</f>
        <v>0</v>
      </c>
      <c r="BO658" s="2">
        <f t="shared" si="392"/>
        <v>0</v>
      </c>
      <c r="BP658" s="1">
        <f>VLOOKUP($B658&amp;$C658&amp;$D658,Staqo!$A$3:$AJ$1048576,BP$1,0)</f>
        <v>0</v>
      </c>
      <c r="BQ658" s="1">
        <f>VLOOKUP($B658&amp;$C658&amp;$D658,HFE!$A$3:$AJ$1048576,BQ$1,0)</f>
        <v>0</v>
      </c>
      <c r="BR658" s="2">
        <f t="shared" si="393"/>
        <v>0</v>
      </c>
      <c r="BS658" s="1">
        <f>VLOOKUP($B658&amp;$C658&amp;$D658,Staqo!$A$3:$AJ$1048576,BS$1,0)</f>
        <v>0</v>
      </c>
      <c r="BT658" s="1">
        <f>VLOOKUP($B658&amp;$C658&amp;$D658,HFE!$A$3:$AJ$1048576,BT$1,0)</f>
        <v>0</v>
      </c>
      <c r="BU658" s="2">
        <f t="shared" si="394"/>
        <v>0</v>
      </c>
      <c r="BV658" s="1">
        <f>VLOOKUP($B658&amp;$C658&amp;$D658,Staqo!$A$3:$AJ$1048576,BV$1,0)</f>
        <v>0</v>
      </c>
      <c r="BW658" s="1">
        <f>VLOOKUP($B658&amp;$C658&amp;$D658,HFE!$A$3:$AJ$1048576,BW$1,0)</f>
        <v>0</v>
      </c>
      <c r="BX658" s="2">
        <f t="shared" si="395"/>
        <v>0</v>
      </c>
      <c r="BY658" s="1">
        <f>VLOOKUP($B658&amp;$C658&amp;$D658,Staqo!$A$3:$AJ$1048576,BY$1,0)</f>
        <v>0</v>
      </c>
      <c r="BZ658" s="1">
        <f>VLOOKUP($B658&amp;$C658&amp;$D658,HFE!$A$3:$AJ$1048576,BZ$1,0)</f>
        <v>0</v>
      </c>
      <c r="CA658" s="2">
        <f t="shared" si="396"/>
        <v>0</v>
      </c>
      <c r="CB658" s="1">
        <f>VLOOKUP($B658&amp;$C658&amp;$D658,Staqo!$A$3:$AJ$1048576,CB$1,0)</f>
        <v>0</v>
      </c>
      <c r="CC658" s="1">
        <f>VLOOKUP($B658&amp;$C658&amp;$D658,HFE!$A$3:$AJ$1048576,CC$1,0)</f>
        <v>0</v>
      </c>
      <c r="CD658" s="2">
        <f t="shared" si="397"/>
        <v>0</v>
      </c>
      <c r="CE658" s="1">
        <f>VLOOKUP($B658&amp;$C658&amp;$D658,Staqo!$A$3:$AJ$1048576,CE$1,0)</f>
        <v>0</v>
      </c>
      <c r="CF658" s="1">
        <f>VLOOKUP($B658&amp;$C658&amp;$D658,HFE!$A$3:$AJ$1048576,CF$1,0)</f>
        <v>0</v>
      </c>
      <c r="CG658" s="2">
        <f t="shared" si="398"/>
        <v>0</v>
      </c>
      <c r="CH658" s="1">
        <f>VLOOKUP($B658&amp;$C658&amp;$D658,Staqo!$A$3:$AJ$1048576,CH$1,0)</f>
        <v>0</v>
      </c>
      <c r="CI658" s="1">
        <f>VLOOKUP($B658&amp;$C658&amp;$D658,HFE!$A$3:$AJ$1048576,CI$1,0)</f>
        <v>0</v>
      </c>
      <c r="CJ658" s="2">
        <f t="shared" si="399"/>
        <v>0</v>
      </c>
      <c r="CK658" s="1">
        <f>VLOOKUP($B658&amp;$C658&amp;$D658,Staqo!$A$3:$AJ$1048576,CK$1,0)</f>
        <v>0</v>
      </c>
      <c r="CL658" s="1">
        <f>VLOOKUP($B658&amp;$C658&amp;$D658,HFE!$A$3:$AJ$1048576,CL$1,0)</f>
        <v>0</v>
      </c>
      <c r="CM658" s="2">
        <f t="shared" si="400"/>
        <v>0</v>
      </c>
      <c r="CN658" s="1">
        <f>VLOOKUP($B658&amp;$C658&amp;$D658,Staqo!$A$3:$AJ$1048576,CN$1,0)</f>
        <v>0</v>
      </c>
      <c r="CO658" s="1">
        <f>VLOOKUP($B658&amp;$C658&amp;$D658,HFE!$A$3:$AJ$1048576,CO$1,0)</f>
        <v>0</v>
      </c>
      <c r="CP658" s="2">
        <f t="shared" si="401"/>
        <v>0</v>
      </c>
      <c r="CQ658" s="1">
        <f>VLOOKUP($B658&amp;$C658&amp;$D658,Staqo!$A$3:$AJ$1048576,CQ$1,0)</f>
        <v>0</v>
      </c>
      <c r="CR658" s="1">
        <f>VLOOKUP($B658&amp;$C658&amp;$D658,HFE!$A$3:$AJ$1048576,CR$1,0)</f>
        <v>0</v>
      </c>
      <c r="CS658" s="2">
        <f t="shared" si="402"/>
        <v>0</v>
      </c>
      <c r="CT658" s="1"/>
      <c r="CU658" s="1"/>
      <c r="CV658" s="2"/>
    </row>
    <row r="659" hidden="1" spans="1:100">
      <c r="A659" s="1" t="s">
        <v>95</v>
      </c>
      <c r="B659" s="1" t="s">
        <v>96</v>
      </c>
      <c r="C659" s="3">
        <v>44575</v>
      </c>
      <c r="D659" s="1" t="s">
        <v>10</v>
      </c>
      <c r="E659" s="1">
        <f>VLOOKUP($B659&amp;$C659&amp;$D659,Staqo!$A$3:$AJ$1048576,E$1,0)</f>
        <v>5.41933</v>
      </c>
      <c r="F659" s="1" t="e">
        <f>VLOOKUP($B659&amp;$C659&amp;$D659,HFE!$A$3:$AJ$1048576,F$1,0)</f>
        <v>#REF!</v>
      </c>
      <c r="G659" s="2" t="e">
        <f t="shared" si="372"/>
        <v>#REF!</v>
      </c>
      <c r="H659" s="1">
        <f>VLOOKUP($B659&amp;$C659&amp;$D659,Staqo!$A$3:$AJ$1048576,H$1,0)</f>
        <v>6.13286</v>
      </c>
      <c r="I659" s="1" t="e">
        <f>VLOOKUP($B659&amp;$C659&amp;$D659,HFE!$A$3:$AJ$1048576,I$1,0)</f>
        <v>#REF!</v>
      </c>
      <c r="J659" s="2" t="e">
        <f t="shared" si="373"/>
        <v>#REF!</v>
      </c>
      <c r="K659" s="1">
        <f>VLOOKUP($B659&amp;$C659&amp;$D659,Staqo!$A$3:$AJ$1048576,K$1,0)</f>
        <v>6758.91</v>
      </c>
      <c r="L659" s="1" t="e">
        <f>VLOOKUP($B659&amp;$C659&amp;$D659,HFE!$A$3:$AJ$1048576,L$1,0)</f>
        <v>#REF!</v>
      </c>
      <c r="M659" s="2" t="e">
        <f t="shared" si="374"/>
        <v>#REF!</v>
      </c>
      <c r="N659" s="1">
        <f>VLOOKUP($B659&amp;$C659&amp;$D659,Staqo!$A$3:$AJ$1048576,N$1,0)</f>
        <v>5220</v>
      </c>
      <c r="O659" s="1">
        <f>VLOOKUP($B659&amp;$C659&amp;$D659,HFE!$A$3:$AJ$1048576,O$1,0)</f>
        <v>0</v>
      </c>
      <c r="P659" s="2">
        <f t="shared" si="375"/>
        <v>-5220</v>
      </c>
      <c r="Q659" s="1">
        <f>VLOOKUP($B659&amp;$C659&amp;$D659,Staqo!$A$3:$AJ$1048576,Q$1,0)</f>
        <v>5175.83</v>
      </c>
      <c r="R659" s="1">
        <f>VLOOKUP($B659&amp;$C659&amp;$D659,HFE!$A$3:$AJ$1048576,R$1,0)</f>
        <v>0</v>
      </c>
      <c r="S659" s="2">
        <f t="shared" si="376"/>
        <v>-5175.83</v>
      </c>
      <c r="T659" s="1">
        <f>VLOOKUP($B659&amp;$C659&amp;$D659,Staqo!$A$3:$AJ$1048576,T$1,0)</f>
        <v>0.772314</v>
      </c>
      <c r="U659" s="1" t="e">
        <f>VLOOKUP($B659&amp;$C659&amp;$D659,HFE!$A$3:$AJ$1048576,U$1,0)</f>
        <v>#REF!</v>
      </c>
      <c r="V659" s="2" t="e">
        <f t="shared" si="377"/>
        <v>#REF!</v>
      </c>
      <c r="W659" s="1">
        <f>VLOOKUP($B659&amp;$C659&amp;$D659,Staqo!$A$3:$AJ$1048576,W$1,0)</f>
        <v>0.765779</v>
      </c>
      <c r="X659" s="1" t="e">
        <f>VLOOKUP($B659&amp;$C659&amp;$D659,HFE!$A$3:$AJ$1048576,X$1,0)</f>
        <v>#REF!</v>
      </c>
      <c r="Y659" s="2" t="e">
        <f t="shared" si="378"/>
        <v>#REF!</v>
      </c>
      <c r="Z659" s="4">
        <f>VLOOKUP($B659&amp;$C659&amp;$D659,Staqo!$A$3:$AJ$1048576,Z$1,0)</f>
        <v>100</v>
      </c>
      <c r="AA659" s="4">
        <f>VLOOKUP($B659&amp;$C659&amp;$D659,HFE!$A$3:$AJ$1048576,AA$1,0)</f>
        <v>0</v>
      </c>
      <c r="AB659" s="5">
        <f t="shared" si="379"/>
        <v>-100</v>
      </c>
      <c r="AC659" s="1">
        <f>VLOOKUP($B659&amp;$C659&amp;$D659,Staqo!$A$3:$AJ$1048576,AC$1,0)</f>
        <v>100</v>
      </c>
      <c r="AD659" s="1">
        <f>VLOOKUP($B659&amp;$C659&amp;$D659,HFE!$A$3:$AJ$1048576,AD$1,0)*100</f>
        <v>100</v>
      </c>
      <c r="AE659" s="2">
        <f t="shared" si="380"/>
        <v>0</v>
      </c>
      <c r="AF659" s="1">
        <f>VLOOKUP($B659&amp;$C659&amp;$D659,Staqo!$A$3:$AJ$1048576,AF$1,0)</f>
        <v>100</v>
      </c>
      <c r="AG659" s="1">
        <f>VLOOKUP($B659&amp;$C659&amp;$D659,HFE!$A$3:$AJ$1048576,AG$1,0)*100</f>
        <v>100</v>
      </c>
      <c r="AH659" s="2">
        <f t="shared" si="381"/>
        <v>0</v>
      </c>
      <c r="AI659" s="1">
        <f>VLOOKUP($B659&amp;$C659&amp;$D659,Staqo!$A$3:$AJ$1048576,AI$1,0)</f>
        <v>0.21709</v>
      </c>
      <c r="AJ659" s="1" t="e">
        <f>VLOOKUP($B659&amp;$C659&amp;$D659,HFE!$A$3:$AJ$1048576,AJ$1,0)</f>
        <v>#REF!</v>
      </c>
      <c r="AK659" s="2" t="e">
        <f t="shared" si="382"/>
        <v>#REF!</v>
      </c>
      <c r="AL659" s="1">
        <f>VLOOKUP($B659&amp;$C659&amp;$D659,Staqo!$A$3:$AJ$1048576,AL$1,0)</f>
        <v>0.197354</v>
      </c>
      <c r="AM659" s="1" t="e">
        <f>VLOOKUP($B659&amp;$C659&amp;$D659,HFE!$A$3:$AJ$1048576,AM$1,0)</f>
        <v>#REF!</v>
      </c>
      <c r="AN659" s="2" t="e">
        <f t="shared" si="383"/>
        <v>#REF!</v>
      </c>
      <c r="AO659" s="1">
        <f>VLOOKUP($B659&amp;$C659&amp;$D659,Staqo!$A$3:$AJ$1048576,AO$1,0)</f>
        <v>0.215253</v>
      </c>
      <c r="AP659" s="1" t="e">
        <f>VLOOKUP($B659&amp;$C659&amp;$D659,HFE!$A$3:$AJ$1048576,AP$1,0)</f>
        <v>#REF!</v>
      </c>
      <c r="AQ659" s="2" t="e">
        <f t="shared" si="384"/>
        <v>#REF!</v>
      </c>
      <c r="AR659" s="1">
        <f>VLOOKUP($B659&amp;$C659&amp;$D659,Staqo!$A$3:$AJ$1048576,AR$1,0)</f>
        <v>0.195684</v>
      </c>
      <c r="AS659" s="1" t="e">
        <f>VLOOKUP($B659&amp;$C659&amp;$D659,HFE!$A$3:$AJ$1048576,AS$1,0)</f>
        <v>#REF!</v>
      </c>
      <c r="AT659" s="2" t="e">
        <f t="shared" si="385"/>
        <v>#REF!</v>
      </c>
      <c r="AU659" s="1">
        <f>VLOOKUP($B659&amp;$C659&amp;$D659,Staqo!$A$3:$AJ$1048576,AU$1,0)</f>
        <v>96.6429</v>
      </c>
      <c r="AV659" s="1">
        <f>VLOOKUP($B659&amp;$C659&amp;$D659,HFE!$A$3:$AJ$1048576,AV$1,0)</f>
        <v>0</v>
      </c>
      <c r="AW659" s="2">
        <f t="shared" si="386"/>
        <v>-96.6429</v>
      </c>
      <c r="AX659" s="4">
        <f>VLOOKUP($B659&amp;$C659&amp;$D659,Staqo!$A$3:$AJ$1048576,AX$1,0)</f>
        <v>12</v>
      </c>
      <c r="AY659" s="4">
        <f>VLOOKUP($B659&amp;$C659&amp;$D659,HFE!$A$3:$AJ$1048576,AY$1,0)</f>
        <v>12</v>
      </c>
      <c r="AZ659" s="5">
        <f t="shared" si="387"/>
        <v>0</v>
      </c>
      <c r="BA659" s="1">
        <f>VLOOKUP($B659&amp;$C659&amp;$D659,Staqo!$A$3:$AJ$1048576,BA$1,0)</f>
        <v>0</v>
      </c>
      <c r="BB659" s="1">
        <f>VLOOKUP($B659&amp;$C659&amp;$D659,HFE!$A$3:$AJ$1048576,BB$1,0)</f>
        <v>0</v>
      </c>
      <c r="BC659" s="2">
        <f t="shared" si="388"/>
        <v>0</v>
      </c>
      <c r="BD659" s="1">
        <f>VLOOKUP($B659&amp;$C659&amp;$D659,Staqo!$A$3:$AJ$1048576,BD$1,0)</f>
        <v>0</v>
      </c>
      <c r="BE659" s="1">
        <f>VLOOKUP($B659&amp;$C659&amp;$D659,HFE!$A$3:$AJ$1048576,BE$1,0)</f>
        <v>0</v>
      </c>
      <c r="BF659" s="2">
        <f t="shared" si="389"/>
        <v>0</v>
      </c>
      <c r="BG659" s="1">
        <f>VLOOKUP($B659&amp;$C659&amp;$D659,Staqo!$A$3:$AJ$1048576,BG$1,0)</f>
        <v>0</v>
      </c>
      <c r="BH659" s="1">
        <f>VLOOKUP($B659&amp;$C659&amp;$D659,HFE!$A$3:$AJ$1048576,BH$1,0)</f>
        <v>0</v>
      </c>
      <c r="BI659" s="2">
        <f t="shared" si="390"/>
        <v>0</v>
      </c>
      <c r="BJ659" s="1">
        <f>VLOOKUP($B659&amp;$C659&amp;$D659,Staqo!$A$3:$AJ$1048576,BJ$1,0)</f>
        <v>0</v>
      </c>
      <c r="BK659" s="1">
        <f>VLOOKUP($B659&amp;$C659&amp;$D659,HFE!$A$3:$AJ$1048576,BK$1,0)</f>
        <v>0</v>
      </c>
      <c r="BL659" s="2">
        <f t="shared" si="391"/>
        <v>0</v>
      </c>
      <c r="BM659" s="1">
        <f>VLOOKUP($B659&amp;$C659&amp;$D659,Staqo!$A$3:$AJ$1048576,BM$1,0)</f>
        <v>0</v>
      </c>
      <c r="BN659" s="1">
        <f>VLOOKUP($B659&amp;$C659&amp;$D659,HFE!$A$3:$AJ$1048576,BN$1,0)</f>
        <v>0</v>
      </c>
      <c r="BO659" s="2">
        <f t="shared" si="392"/>
        <v>0</v>
      </c>
      <c r="BP659" s="1">
        <f>VLOOKUP($B659&amp;$C659&amp;$D659,Staqo!$A$3:$AJ$1048576,BP$1,0)</f>
        <v>0</v>
      </c>
      <c r="BQ659" s="1">
        <f>VLOOKUP($B659&amp;$C659&amp;$D659,HFE!$A$3:$AJ$1048576,BQ$1,0)</f>
        <v>0</v>
      </c>
      <c r="BR659" s="2">
        <f t="shared" si="393"/>
        <v>0</v>
      </c>
      <c r="BS659" s="1">
        <f>VLOOKUP($B659&amp;$C659&amp;$D659,Staqo!$A$3:$AJ$1048576,BS$1,0)</f>
        <v>0</v>
      </c>
      <c r="BT659" s="1">
        <f>VLOOKUP($B659&amp;$C659&amp;$D659,HFE!$A$3:$AJ$1048576,BT$1,0)</f>
        <v>0</v>
      </c>
      <c r="BU659" s="2">
        <f t="shared" si="394"/>
        <v>0</v>
      </c>
      <c r="BV659" s="1">
        <f>VLOOKUP($B659&amp;$C659&amp;$D659,Staqo!$A$3:$AJ$1048576,BV$1,0)</f>
        <v>0</v>
      </c>
      <c r="BW659" s="1">
        <f>VLOOKUP($B659&amp;$C659&amp;$D659,HFE!$A$3:$AJ$1048576,BW$1,0)</f>
        <v>0</v>
      </c>
      <c r="BX659" s="2">
        <f t="shared" si="395"/>
        <v>0</v>
      </c>
      <c r="BY659" s="1">
        <f>VLOOKUP($B659&amp;$C659&amp;$D659,Staqo!$A$3:$AJ$1048576,BY$1,0)</f>
        <v>0</v>
      </c>
      <c r="BZ659" s="1">
        <f>VLOOKUP($B659&amp;$C659&amp;$D659,HFE!$A$3:$AJ$1048576,BZ$1,0)</f>
        <v>0</v>
      </c>
      <c r="CA659" s="2">
        <f t="shared" si="396"/>
        <v>0</v>
      </c>
      <c r="CB659" s="1">
        <f>VLOOKUP($B659&amp;$C659&amp;$D659,Staqo!$A$3:$AJ$1048576,CB$1,0)</f>
        <v>0</v>
      </c>
      <c r="CC659" s="1">
        <f>VLOOKUP($B659&amp;$C659&amp;$D659,HFE!$A$3:$AJ$1048576,CC$1,0)</f>
        <v>0</v>
      </c>
      <c r="CD659" s="2">
        <f t="shared" si="397"/>
        <v>0</v>
      </c>
      <c r="CE659" s="1">
        <f>VLOOKUP($B659&amp;$C659&amp;$D659,Staqo!$A$3:$AJ$1048576,CE$1,0)</f>
        <v>0</v>
      </c>
      <c r="CF659" s="1">
        <f>VLOOKUP($B659&amp;$C659&amp;$D659,HFE!$A$3:$AJ$1048576,CF$1,0)</f>
        <v>0</v>
      </c>
      <c r="CG659" s="2">
        <f t="shared" si="398"/>
        <v>0</v>
      </c>
      <c r="CH659" s="1">
        <f>VLOOKUP($B659&amp;$C659&amp;$D659,Staqo!$A$3:$AJ$1048576,CH$1,0)</f>
        <v>0</v>
      </c>
      <c r="CI659" s="1">
        <f>VLOOKUP($B659&amp;$C659&amp;$D659,HFE!$A$3:$AJ$1048576,CI$1,0)</f>
        <v>0</v>
      </c>
      <c r="CJ659" s="2">
        <f t="shared" si="399"/>
        <v>0</v>
      </c>
      <c r="CK659" s="1">
        <f>VLOOKUP($B659&amp;$C659&amp;$D659,Staqo!$A$3:$AJ$1048576,CK$1,0)</f>
        <v>0</v>
      </c>
      <c r="CL659" s="1">
        <f>VLOOKUP($B659&amp;$C659&amp;$D659,HFE!$A$3:$AJ$1048576,CL$1,0)</f>
        <v>0</v>
      </c>
      <c r="CM659" s="2">
        <f t="shared" si="400"/>
        <v>0</v>
      </c>
      <c r="CN659" s="1">
        <f>VLOOKUP($B659&amp;$C659&amp;$D659,Staqo!$A$3:$AJ$1048576,CN$1,0)</f>
        <v>0</v>
      </c>
      <c r="CO659" s="1">
        <f>VLOOKUP($B659&amp;$C659&amp;$D659,HFE!$A$3:$AJ$1048576,CO$1,0)</f>
        <v>0</v>
      </c>
      <c r="CP659" s="2">
        <f t="shared" si="401"/>
        <v>0</v>
      </c>
      <c r="CQ659" s="1">
        <f>VLOOKUP($B659&amp;$C659&amp;$D659,Staqo!$A$3:$AJ$1048576,CQ$1,0)</f>
        <v>0</v>
      </c>
      <c r="CR659" s="1">
        <f>VLOOKUP($B659&amp;$C659&amp;$D659,HFE!$A$3:$AJ$1048576,CR$1,0)</f>
        <v>0</v>
      </c>
      <c r="CS659" s="2">
        <f t="shared" si="402"/>
        <v>0</v>
      </c>
      <c r="CT659" s="1"/>
      <c r="CU659" s="1"/>
      <c r="CV659" s="2"/>
    </row>
    <row r="660" hidden="1" spans="1:100">
      <c r="A660" s="1" t="s">
        <v>95</v>
      </c>
      <c r="B660" s="1" t="s">
        <v>96</v>
      </c>
      <c r="C660" s="3">
        <v>44575</v>
      </c>
      <c r="D660" s="1" t="s">
        <v>17</v>
      </c>
      <c r="E660" s="1">
        <f>VLOOKUP($B660&amp;$C660&amp;$D660,Staqo!$A$3:$AJ$1048576,E$1,0)</f>
        <v>5.41933</v>
      </c>
      <c r="F660" s="1" t="e">
        <f>VLOOKUP($B660&amp;$C660&amp;$D660,HFE!$A$3:$AJ$1048576,F$1,0)</f>
        <v>#REF!</v>
      </c>
      <c r="G660" s="2" t="e">
        <f t="shared" si="372"/>
        <v>#REF!</v>
      </c>
      <c r="H660" s="1">
        <f>VLOOKUP($B660&amp;$C660&amp;$D660,Staqo!$A$3:$AJ$1048576,H$1,0)</f>
        <v>6.13286</v>
      </c>
      <c r="I660" s="1" t="e">
        <f>VLOOKUP($B660&amp;$C660&amp;$D660,HFE!$A$3:$AJ$1048576,I$1,0)</f>
        <v>#REF!</v>
      </c>
      <c r="J660" s="2" t="e">
        <f t="shared" si="373"/>
        <v>#REF!</v>
      </c>
      <c r="K660" s="1">
        <f>VLOOKUP($B660&amp;$C660&amp;$D660,Staqo!$A$3:$AJ$1048576,K$1,0)</f>
        <v>5852.23</v>
      </c>
      <c r="L660" s="1" t="e">
        <f>VLOOKUP($B660&amp;$C660&amp;$D660,HFE!$A$3:$AJ$1048576,L$1,0)</f>
        <v>#REF!</v>
      </c>
      <c r="M660" s="2" t="e">
        <f t="shared" si="374"/>
        <v>#REF!</v>
      </c>
      <c r="N660" s="1">
        <f>VLOOKUP($B660&amp;$C660&amp;$D660,Staqo!$A$3:$AJ$1048576,N$1,0)</f>
        <v>4590</v>
      </c>
      <c r="O660" s="1">
        <f>VLOOKUP($B660&amp;$C660&amp;$D660,HFE!$A$3:$AJ$1048576,O$1,0)</f>
        <v>0</v>
      </c>
      <c r="P660" s="2">
        <f t="shared" si="375"/>
        <v>-4590</v>
      </c>
      <c r="Q660" s="1">
        <f>VLOOKUP($B660&amp;$C660&amp;$D660,Staqo!$A$3:$AJ$1048576,Q$1,0)</f>
        <v>4551.16</v>
      </c>
      <c r="R660" s="1">
        <f>VLOOKUP($B660&amp;$C660&amp;$D660,HFE!$A$3:$AJ$1048576,R$1,0)</f>
        <v>0</v>
      </c>
      <c r="S660" s="2">
        <f t="shared" si="376"/>
        <v>-4551.16</v>
      </c>
      <c r="T660" s="1">
        <f>VLOOKUP($B660&amp;$C660&amp;$D660,Staqo!$A$3:$AJ$1048576,T$1,0)</f>
        <v>0.784317</v>
      </c>
      <c r="U660" s="1" t="e">
        <f>VLOOKUP($B660&amp;$C660&amp;$D660,HFE!$A$3:$AJ$1048576,U$1,0)</f>
        <v>#REF!</v>
      </c>
      <c r="V660" s="2" t="e">
        <f t="shared" si="377"/>
        <v>#REF!</v>
      </c>
      <c r="W660" s="1">
        <f>VLOOKUP($B660&amp;$C660&amp;$D660,Staqo!$A$3:$AJ$1048576,W$1,0)</f>
        <v>0.77768</v>
      </c>
      <c r="X660" s="1" t="e">
        <f>VLOOKUP($B660&amp;$C660&amp;$D660,HFE!$A$3:$AJ$1048576,X$1,0)</f>
        <v>#REF!</v>
      </c>
      <c r="Y660" s="2" t="e">
        <f t="shared" si="378"/>
        <v>#REF!</v>
      </c>
      <c r="Z660" s="4">
        <f>VLOOKUP($B660&amp;$C660&amp;$D660,Staqo!$A$3:$AJ$1048576,Z$1,0)</f>
        <v>100</v>
      </c>
      <c r="AA660" s="4">
        <f>VLOOKUP($B660&amp;$C660&amp;$D660,HFE!$A$3:$AJ$1048576,AA$1,0)</f>
        <v>0</v>
      </c>
      <c r="AB660" s="5">
        <f t="shared" si="379"/>
        <v>-100</v>
      </c>
      <c r="AC660" s="1">
        <f>VLOOKUP($B660&amp;$C660&amp;$D660,Staqo!$A$3:$AJ$1048576,AC$1,0)</f>
        <v>100</v>
      </c>
      <c r="AD660" s="1">
        <f>VLOOKUP($B660&amp;$C660&amp;$D660,HFE!$A$3:$AJ$1048576,AD$1,0)*100</f>
        <v>100</v>
      </c>
      <c r="AE660" s="2">
        <f t="shared" si="380"/>
        <v>0</v>
      </c>
      <c r="AF660" s="1">
        <f>VLOOKUP($B660&amp;$C660&amp;$D660,Staqo!$A$3:$AJ$1048576,AF$1,0)</f>
        <v>100</v>
      </c>
      <c r="AG660" s="1">
        <f>VLOOKUP($B660&amp;$C660&amp;$D660,HFE!$A$3:$AJ$1048576,AG$1,0)*100</f>
        <v>100</v>
      </c>
      <c r="AH660" s="2">
        <f t="shared" si="381"/>
        <v>0</v>
      </c>
      <c r="AI660" s="1">
        <f>VLOOKUP($B660&amp;$C660&amp;$D660,Staqo!$A$3:$AJ$1048576,AI$1,0)</f>
        <v>0.220463</v>
      </c>
      <c r="AJ660" s="1" t="e">
        <f>VLOOKUP($B660&amp;$C660&amp;$D660,HFE!$A$3:$AJ$1048576,AJ$1,0)</f>
        <v>#REF!</v>
      </c>
      <c r="AK660" s="2" t="e">
        <f t="shared" si="382"/>
        <v>#REF!</v>
      </c>
      <c r="AL660" s="1">
        <f>VLOOKUP($B660&amp;$C660&amp;$D660,Staqo!$A$3:$AJ$1048576,AL$1,0)</f>
        <v>0.200421</v>
      </c>
      <c r="AM660" s="1" t="e">
        <f>VLOOKUP($B660&amp;$C660&amp;$D660,HFE!$A$3:$AJ$1048576,AM$1,0)</f>
        <v>#REF!</v>
      </c>
      <c r="AN660" s="2" t="e">
        <f t="shared" si="383"/>
        <v>#REF!</v>
      </c>
      <c r="AO660" s="1">
        <f>VLOOKUP($B660&amp;$C660&amp;$D660,Staqo!$A$3:$AJ$1048576,AO$1,0)</f>
        <v>0.218598</v>
      </c>
      <c r="AP660" s="1" t="e">
        <f>VLOOKUP($B660&amp;$C660&amp;$D660,HFE!$A$3:$AJ$1048576,AP$1,0)</f>
        <v>#REF!</v>
      </c>
      <c r="AQ660" s="2" t="e">
        <f t="shared" si="384"/>
        <v>#REF!</v>
      </c>
      <c r="AR660" s="1">
        <f>VLOOKUP($B660&amp;$C660&amp;$D660,Staqo!$A$3:$AJ$1048576,AR$1,0)</f>
        <v>0.198725</v>
      </c>
      <c r="AS660" s="1" t="e">
        <f>VLOOKUP($B660&amp;$C660&amp;$D660,HFE!$A$3:$AJ$1048576,AS$1,0)</f>
        <v>#REF!</v>
      </c>
      <c r="AT660" s="2" t="e">
        <f t="shared" si="385"/>
        <v>#REF!</v>
      </c>
      <c r="AU660" s="1">
        <f>VLOOKUP($B660&amp;$C660&amp;$D660,Staqo!$A$3:$AJ$1048576,AU$1,0)</f>
        <v>95.6235</v>
      </c>
      <c r="AV660" s="1">
        <f>VLOOKUP($B660&amp;$C660&amp;$D660,HFE!$A$3:$AJ$1048576,AV$1,0)</f>
        <v>0</v>
      </c>
      <c r="AW660" s="2">
        <f t="shared" si="386"/>
        <v>-95.6235</v>
      </c>
      <c r="AX660" s="4">
        <f>VLOOKUP($B660&amp;$C660&amp;$D660,Staqo!$A$3:$AJ$1048576,AX$1,0)</f>
        <v>12</v>
      </c>
      <c r="AY660" s="4">
        <f>VLOOKUP($B660&amp;$C660&amp;$D660,HFE!$A$3:$AJ$1048576,AY$1,0)</f>
        <v>12</v>
      </c>
      <c r="AZ660" s="5">
        <f t="shared" si="387"/>
        <v>0</v>
      </c>
      <c r="BA660" s="1">
        <f>VLOOKUP($B660&amp;$C660&amp;$D660,Staqo!$A$3:$AJ$1048576,BA$1,0)</f>
        <v>0</v>
      </c>
      <c r="BB660" s="1">
        <f>VLOOKUP($B660&amp;$C660&amp;$D660,HFE!$A$3:$AJ$1048576,BB$1,0)</f>
        <v>0</v>
      </c>
      <c r="BC660" s="2">
        <f t="shared" si="388"/>
        <v>0</v>
      </c>
      <c r="BD660" s="1">
        <f>VLOOKUP($B660&amp;$C660&amp;$D660,Staqo!$A$3:$AJ$1048576,BD$1,0)</f>
        <v>0</v>
      </c>
      <c r="BE660" s="1">
        <f>VLOOKUP($B660&amp;$C660&amp;$D660,HFE!$A$3:$AJ$1048576,BE$1,0)</f>
        <v>0</v>
      </c>
      <c r="BF660" s="2">
        <f t="shared" si="389"/>
        <v>0</v>
      </c>
      <c r="BG660" s="1">
        <f>VLOOKUP($B660&amp;$C660&amp;$D660,Staqo!$A$3:$AJ$1048576,BG$1,0)</f>
        <v>0</v>
      </c>
      <c r="BH660" s="1">
        <f>VLOOKUP($B660&amp;$C660&amp;$D660,HFE!$A$3:$AJ$1048576,BH$1,0)</f>
        <v>0</v>
      </c>
      <c r="BI660" s="2">
        <f t="shared" si="390"/>
        <v>0</v>
      </c>
      <c r="BJ660" s="1">
        <f>VLOOKUP($B660&amp;$C660&amp;$D660,Staqo!$A$3:$AJ$1048576,BJ$1,0)</f>
        <v>0</v>
      </c>
      <c r="BK660" s="1">
        <f>VLOOKUP($B660&amp;$C660&amp;$D660,HFE!$A$3:$AJ$1048576,BK$1,0)</f>
        <v>0</v>
      </c>
      <c r="BL660" s="2">
        <f t="shared" si="391"/>
        <v>0</v>
      </c>
      <c r="BM660" s="1">
        <f>VLOOKUP($B660&amp;$C660&amp;$D660,Staqo!$A$3:$AJ$1048576,BM$1,0)</f>
        <v>0</v>
      </c>
      <c r="BN660" s="1">
        <f>VLOOKUP($B660&amp;$C660&amp;$D660,HFE!$A$3:$AJ$1048576,BN$1,0)</f>
        <v>0</v>
      </c>
      <c r="BO660" s="2">
        <f t="shared" si="392"/>
        <v>0</v>
      </c>
      <c r="BP660" s="1">
        <f>VLOOKUP($B660&amp;$C660&amp;$D660,Staqo!$A$3:$AJ$1048576,BP$1,0)</f>
        <v>0</v>
      </c>
      <c r="BQ660" s="1">
        <f>VLOOKUP($B660&amp;$C660&amp;$D660,HFE!$A$3:$AJ$1048576,BQ$1,0)</f>
        <v>0</v>
      </c>
      <c r="BR660" s="2">
        <f t="shared" si="393"/>
        <v>0</v>
      </c>
      <c r="BS660" s="1">
        <f>VLOOKUP($B660&amp;$C660&amp;$D660,Staqo!$A$3:$AJ$1048576,BS$1,0)</f>
        <v>0</v>
      </c>
      <c r="BT660" s="1">
        <f>VLOOKUP($B660&amp;$C660&amp;$D660,HFE!$A$3:$AJ$1048576,BT$1,0)</f>
        <v>0</v>
      </c>
      <c r="BU660" s="2">
        <f t="shared" si="394"/>
        <v>0</v>
      </c>
      <c r="BV660" s="1">
        <f>VLOOKUP($B660&amp;$C660&amp;$D660,Staqo!$A$3:$AJ$1048576,BV$1,0)</f>
        <v>0</v>
      </c>
      <c r="BW660" s="1">
        <f>VLOOKUP($B660&amp;$C660&amp;$D660,HFE!$A$3:$AJ$1048576,BW$1,0)</f>
        <v>0</v>
      </c>
      <c r="BX660" s="2">
        <f t="shared" si="395"/>
        <v>0</v>
      </c>
      <c r="BY660" s="1">
        <f>VLOOKUP($B660&amp;$C660&amp;$D660,Staqo!$A$3:$AJ$1048576,BY$1,0)</f>
        <v>0</v>
      </c>
      <c r="BZ660" s="1">
        <f>VLOOKUP($B660&amp;$C660&amp;$D660,HFE!$A$3:$AJ$1048576,BZ$1,0)</f>
        <v>0</v>
      </c>
      <c r="CA660" s="2">
        <f t="shared" si="396"/>
        <v>0</v>
      </c>
      <c r="CB660" s="1">
        <f>VLOOKUP($B660&amp;$C660&amp;$D660,Staqo!$A$3:$AJ$1048576,CB$1,0)</f>
        <v>0</v>
      </c>
      <c r="CC660" s="1">
        <f>VLOOKUP($B660&amp;$C660&amp;$D660,HFE!$A$3:$AJ$1048576,CC$1,0)</f>
        <v>0</v>
      </c>
      <c r="CD660" s="2">
        <f t="shared" si="397"/>
        <v>0</v>
      </c>
      <c r="CE660" s="1">
        <f>VLOOKUP($B660&amp;$C660&amp;$D660,Staqo!$A$3:$AJ$1048576,CE$1,0)</f>
        <v>0</v>
      </c>
      <c r="CF660" s="1">
        <f>VLOOKUP($B660&amp;$C660&amp;$D660,HFE!$A$3:$AJ$1048576,CF$1,0)</f>
        <v>0</v>
      </c>
      <c r="CG660" s="2">
        <f t="shared" si="398"/>
        <v>0</v>
      </c>
      <c r="CH660" s="1">
        <f>VLOOKUP($B660&amp;$C660&amp;$D660,Staqo!$A$3:$AJ$1048576,CH$1,0)</f>
        <v>0</v>
      </c>
      <c r="CI660" s="1">
        <f>VLOOKUP($B660&amp;$C660&amp;$D660,HFE!$A$3:$AJ$1048576,CI$1,0)</f>
        <v>0</v>
      </c>
      <c r="CJ660" s="2">
        <f t="shared" si="399"/>
        <v>0</v>
      </c>
      <c r="CK660" s="1">
        <f>VLOOKUP($B660&amp;$C660&amp;$D660,Staqo!$A$3:$AJ$1048576,CK$1,0)</f>
        <v>0</v>
      </c>
      <c r="CL660" s="1">
        <f>VLOOKUP($B660&amp;$C660&amp;$D660,HFE!$A$3:$AJ$1048576,CL$1,0)</f>
        <v>0</v>
      </c>
      <c r="CM660" s="2">
        <f t="shared" si="400"/>
        <v>0</v>
      </c>
      <c r="CN660" s="1">
        <f>VLOOKUP($B660&amp;$C660&amp;$D660,Staqo!$A$3:$AJ$1048576,CN$1,0)</f>
        <v>0</v>
      </c>
      <c r="CO660" s="1">
        <f>VLOOKUP($B660&amp;$C660&amp;$D660,HFE!$A$3:$AJ$1048576,CO$1,0)</f>
        <v>0</v>
      </c>
      <c r="CP660" s="2">
        <f t="shared" si="401"/>
        <v>0</v>
      </c>
      <c r="CQ660" s="1">
        <f>VLOOKUP($B660&amp;$C660&amp;$D660,Staqo!$A$3:$AJ$1048576,CQ$1,0)</f>
        <v>0</v>
      </c>
      <c r="CR660" s="1">
        <f>VLOOKUP($B660&amp;$C660&amp;$D660,HFE!$A$3:$AJ$1048576,CR$1,0)</f>
        <v>0</v>
      </c>
      <c r="CS660" s="2">
        <f t="shared" si="402"/>
        <v>0</v>
      </c>
      <c r="CT660" s="1"/>
      <c r="CU660" s="1"/>
      <c r="CV660" s="2"/>
    </row>
    <row r="661" hidden="1" spans="1:100">
      <c r="A661" s="1" t="s">
        <v>95</v>
      </c>
      <c r="B661" s="1" t="s">
        <v>96</v>
      </c>
      <c r="C661" s="3">
        <v>44575</v>
      </c>
      <c r="D661" s="1" t="s">
        <v>18</v>
      </c>
      <c r="E661" s="1">
        <f>VLOOKUP($B661&amp;$C661&amp;$D661,Staqo!$A$3:$AJ$1048576,E$1,0)</f>
        <v>5.41933</v>
      </c>
      <c r="F661" s="1" t="e">
        <f>VLOOKUP($B661&amp;$C661&amp;$D661,HFE!$A$3:$AJ$1048576,F$1,0)</f>
        <v>#REF!</v>
      </c>
      <c r="G661" s="2" t="e">
        <f t="shared" si="372"/>
        <v>#REF!</v>
      </c>
      <c r="H661" s="1">
        <f>VLOOKUP($B661&amp;$C661&amp;$D661,Staqo!$A$3:$AJ$1048576,H$1,0)</f>
        <v>6.13286</v>
      </c>
      <c r="I661" s="1" t="e">
        <f>VLOOKUP($B661&amp;$C661&amp;$D661,HFE!$A$3:$AJ$1048576,I$1,0)</f>
        <v>#REF!</v>
      </c>
      <c r="J661" s="2" t="e">
        <f t="shared" si="373"/>
        <v>#REF!</v>
      </c>
      <c r="K661" s="1">
        <f>VLOOKUP($B661&amp;$C661&amp;$D661,Staqo!$A$3:$AJ$1048576,K$1,0)</f>
        <v>5852.23</v>
      </c>
      <c r="L661" s="1" t="e">
        <f>VLOOKUP($B661&amp;$C661&amp;$D661,HFE!$A$3:$AJ$1048576,L$1,0)</f>
        <v>#REF!</v>
      </c>
      <c r="M661" s="2" t="e">
        <f t="shared" si="374"/>
        <v>#REF!</v>
      </c>
      <c r="N661" s="1">
        <f>VLOOKUP($B661&amp;$C661&amp;$D661,Staqo!$A$3:$AJ$1048576,N$1,0)</f>
        <v>4740</v>
      </c>
      <c r="O661" s="1">
        <f>VLOOKUP($B661&amp;$C661&amp;$D661,HFE!$A$3:$AJ$1048576,O$1,0)</f>
        <v>0</v>
      </c>
      <c r="P661" s="2">
        <f t="shared" si="375"/>
        <v>-4740</v>
      </c>
      <c r="Q661" s="1">
        <f>VLOOKUP($B661&amp;$C661&amp;$D661,Staqo!$A$3:$AJ$1048576,Q$1,0)</f>
        <v>4699.89</v>
      </c>
      <c r="R661" s="1">
        <f>VLOOKUP($B661&amp;$C661&amp;$D661,HFE!$A$3:$AJ$1048576,R$1,0)</f>
        <v>0</v>
      </c>
      <c r="S661" s="2">
        <f t="shared" si="376"/>
        <v>-4699.89</v>
      </c>
      <c r="T661" s="1">
        <f>VLOOKUP($B661&amp;$C661&amp;$D661,Staqo!$A$3:$AJ$1048576,T$1,0)</f>
        <v>0.809948</v>
      </c>
      <c r="U661" s="1" t="e">
        <f>VLOOKUP($B661&amp;$C661&amp;$D661,HFE!$A$3:$AJ$1048576,U$1,0)</f>
        <v>#REF!</v>
      </c>
      <c r="V661" s="2" t="e">
        <f t="shared" si="377"/>
        <v>#REF!</v>
      </c>
      <c r="W661" s="1">
        <f>VLOOKUP($B661&amp;$C661&amp;$D661,Staqo!$A$3:$AJ$1048576,W$1,0)</f>
        <v>0.803095</v>
      </c>
      <c r="X661" s="1" t="e">
        <f>VLOOKUP($B661&amp;$C661&amp;$D661,HFE!$A$3:$AJ$1048576,X$1,0)</f>
        <v>#REF!</v>
      </c>
      <c r="Y661" s="2" t="e">
        <f t="shared" si="378"/>
        <v>#REF!</v>
      </c>
      <c r="Z661" s="4">
        <f>VLOOKUP($B661&amp;$C661&amp;$D661,Staqo!$A$3:$AJ$1048576,Z$1,0)</f>
        <v>100</v>
      </c>
      <c r="AA661" s="4">
        <f>VLOOKUP($B661&amp;$C661&amp;$D661,HFE!$A$3:$AJ$1048576,AA$1,0)</f>
        <v>0</v>
      </c>
      <c r="AB661" s="5">
        <f t="shared" si="379"/>
        <v>-100</v>
      </c>
      <c r="AC661" s="1">
        <f>VLOOKUP($B661&amp;$C661&amp;$D661,Staqo!$A$3:$AJ$1048576,AC$1,0)</f>
        <v>100</v>
      </c>
      <c r="AD661" s="1">
        <f>VLOOKUP($B661&amp;$C661&amp;$D661,HFE!$A$3:$AJ$1048576,AD$1,0)*100</f>
        <v>100</v>
      </c>
      <c r="AE661" s="2">
        <f t="shared" si="380"/>
        <v>0</v>
      </c>
      <c r="AF661" s="1">
        <f>VLOOKUP($B661&amp;$C661&amp;$D661,Staqo!$A$3:$AJ$1048576,AF$1,0)</f>
        <v>100</v>
      </c>
      <c r="AG661" s="1">
        <f>VLOOKUP($B661&amp;$C661&amp;$D661,HFE!$A$3:$AJ$1048576,AG$1,0)*100</f>
        <v>100</v>
      </c>
      <c r="AH661" s="2">
        <f t="shared" si="381"/>
        <v>0</v>
      </c>
      <c r="AI661" s="1">
        <f>VLOOKUP($B661&amp;$C661&amp;$D661,Staqo!$A$3:$AJ$1048576,AI$1,0)</f>
        <v>0.227668</v>
      </c>
      <c r="AJ661" s="1" t="e">
        <f>VLOOKUP($B661&amp;$C661&amp;$D661,HFE!$A$3:$AJ$1048576,AJ$1,0)</f>
        <v>#REF!</v>
      </c>
      <c r="AK661" s="2" t="e">
        <f t="shared" si="382"/>
        <v>#REF!</v>
      </c>
      <c r="AL661" s="1">
        <f>VLOOKUP($B661&amp;$C661&amp;$D661,Staqo!$A$3:$AJ$1048576,AL$1,0)</f>
        <v>0.206971</v>
      </c>
      <c r="AM661" s="1" t="e">
        <f>VLOOKUP($B661&amp;$C661&amp;$D661,HFE!$A$3:$AJ$1048576,AM$1,0)</f>
        <v>#REF!</v>
      </c>
      <c r="AN661" s="2" t="e">
        <f t="shared" si="383"/>
        <v>#REF!</v>
      </c>
      <c r="AO661" s="1">
        <f>VLOOKUP($B661&amp;$C661&amp;$D661,Staqo!$A$3:$AJ$1048576,AO$1,0)</f>
        <v>0.225742</v>
      </c>
      <c r="AP661" s="1" t="e">
        <f>VLOOKUP($B661&amp;$C661&amp;$D661,HFE!$A$3:$AJ$1048576,AP$1,0)</f>
        <v>#REF!</v>
      </c>
      <c r="AQ661" s="2" t="e">
        <f t="shared" si="384"/>
        <v>#REF!</v>
      </c>
      <c r="AR661" s="1">
        <f>VLOOKUP($B661&amp;$C661&amp;$D661,Staqo!$A$3:$AJ$1048576,AR$1,0)</f>
        <v>0.20522</v>
      </c>
      <c r="AS661" s="1" t="e">
        <f>VLOOKUP($B661&amp;$C661&amp;$D661,HFE!$A$3:$AJ$1048576,AS$1,0)</f>
        <v>#REF!</v>
      </c>
      <c r="AT661" s="2" t="e">
        <f t="shared" si="385"/>
        <v>#REF!</v>
      </c>
      <c r="AU661" s="1">
        <f>VLOOKUP($B661&amp;$C661&amp;$D661,Staqo!$A$3:$AJ$1048576,AU$1,0)</f>
        <v>97.2167</v>
      </c>
      <c r="AV661" s="1">
        <f>VLOOKUP($B661&amp;$C661&amp;$D661,HFE!$A$3:$AJ$1048576,AV$1,0)</f>
        <v>0</v>
      </c>
      <c r="AW661" s="2">
        <f t="shared" si="386"/>
        <v>-97.2167</v>
      </c>
      <c r="AX661" s="4">
        <f>VLOOKUP($B661&amp;$C661&amp;$D661,Staqo!$A$3:$AJ$1048576,AX$1,0)</f>
        <v>12</v>
      </c>
      <c r="AY661" s="4">
        <f>VLOOKUP($B661&amp;$C661&amp;$D661,HFE!$A$3:$AJ$1048576,AY$1,0)</f>
        <v>12</v>
      </c>
      <c r="AZ661" s="5">
        <f t="shared" si="387"/>
        <v>0</v>
      </c>
      <c r="BA661" s="1">
        <f>VLOOKUP($B661&amp;$C661&amp;$D661,Staqo!$A$3:$AJ$1048576,BA$1,0)</f>
        <v>0</v>
      </c>
      <c r="BB661" s="1">
        <f>VLOOKUP($B661&amp;$C661&amp;$D661,HFE!$A$3:$AJ$1048576,BB$1,0)</f>
        <v>0</v>
      </c>
      <c r="BC661" s="2">
        <f t="shared" si="388"/>
        <v>0</v>
      </c>
      <c r="BD661" s="1">
        <f>VLOOKUP($B661&amp;$C661&amp;$D661,Staqo!$A$3:$AJ$1048576,BD$1,0)</f>
        <v>0</v>
      </c>
      <c r="BE661" s="1">
        <f>VLOOKUP($B661&amp;$C661&amp;$D661,HFE!$A$3:$AJ$1048576,BE$1,0)</f>
        <v>0</v>
      </c>
      <c r="BF661" s="2">
        <f t="shared" si="389"/>
        <v>0</v>
      </c>
      <c r="BG661" s="1">
        <f>VLOOKUP($B661&amp;$C661&amp;$D661,Staqo!$A$3:$AJ$1048576,BG$1,0)</f>
        <v>0</v>
      </c>
      <c r="BH661" s="1">
        <f>VLOOKUP($B661&amp;$C661&amp;$D661,HFE!$A$3:$AJ$1048576,BH$1,0)</f>
        <v>0</v>
      </c>
      <c r="BI661" s="2">
        <f t="shared" si="390"/>
        <v>0</v>
      </c>
      <c r="BJ661" s="1">
        <f>VLOOKUP($B661&amp;$C661&amp;$D661,Staqo!$A$3:$AJ$1048576,BJ$1,0)</f>
        <v>0</v>
      </c>
      <c r="BK661" s="1">
        <f>VLOOKUP($B661&amp;$C661&amp;$D661,HFE!$A$3:$AJ$1048576,BK$1,0)</f>
        <v>0</v>
      </c>
      <c r="BL661" s="2">
        <f t="shared" si="391"/>
        <v>0</v>
      </c>
      <c r="BM661" s="1">
        <f>VLOOKUP($B661&amp;$C661&amp;$D661,Staqo!$A$3:$AJ$1048576,BM$1,0)</f>
        <v>0</v>
      </c>
      <c r="BN661" s="1">
        <f>VLOOKUP($B661&amp;$C661&amp;$D661,HFE!$A$3:$AJ$1048576,BN$1,0)</f>
        <v>0</v>
      </c>
      <c r="BO661" s="2">
        <f t="shared" si="392"/>
        <v>0</v>
      </c>
      <c r="BP661" s="1">
        <f>VLOOKUP($B661&amp;$C661&amp;$D661,Staqo!$A$3:$AJ$1048576,BP$1,0)</f>
        <v>0</v>
      </c>
      <c r="BQ661" s="1">
        <f>VLOOKUP($B661&amp;$C661&amp;$D661,HFE!$A$3:$AJ$1048576,BQ$1,0)</f>
        <v>0</v>
      </c>
      <c r="BR661" s="2">
        <f t="shared" si="393"/>
        <v>0</v>
      </c>
      <c r="BS661" s="1">
        <f>VLOOKUP($B661&amp;$C661&amp;$D661,Staqo!$A$3:$AJ$1048576,BS$1,0)</f>
        <v>0</v>
      </c>
      <c r="BT661" s="1">
        <f>VLOOKUP($B661&amp;$C661&amp;$D661,HFE!$A$3:$AJ$1048576,BT$1,0)</f>
        <v>0</v>
      </c>
      <c r="BU661" s="2">
        <f t="shared" si="394"/>
        <v>0</v>
      </c>
      <c r="BV661" s="1">
        <f>VLOOKUP($B661&amp;$C661&amp;$D661,Staqo!$A$3:$AJ$1048576,BV$1,0)</f>
        <v>0</v>
      </c>
      <c r="BW661" s="1">
        <f>VLOOKUP($B661&amp;$C661&amp;$D661,HFE!$A$3:$AJ$1048576,BW$1,0)</f>
        <v>0</v>
      </c>
      <c r="BX661" s="2">
        <f t="shared" si="395"/>
        <v>0</v>
      </c>
      <c r="BY661" s="1">
        <f>VLOOKUP($B661&amp;$C661&amp;$D661,Staqo!$A$3:$AJ$1048576,BY$1,0)</f>
        <v>0</v>
      </c>
      <c r="BZ661" s="1">
        <f>VLOOKUP($B661&amp;$C661&amp;$D661,HFE!$A$3:$AJ$1048576,BZ$1,0)</f>
        <v>0</v>
      </c>
      <c r="CA661" s="2">
        <f t="shared" si="396"/>
        <v>0</v>
      </c>
      <c r="CB661" s="1">
        <f>VLOOKUP($B661&amp;$C661&amp;$D661,Staqo!$A$3:$AJ$1048576,CB$1,0)</f>
        <v>0</v>
      </c>
      <c r="CC661" s="1">
        <f>VLOOKUP($B661&amp;$C661&amp;$D661,HFE!$A$3:$AJ$1048576,CC$1,0)</f>
        <v>0</v>
      </c>
      <c r="CD661" s="2">
        <f t="shared" si="397"/>
        <v>0</v>
      </c>
      <c r="CE661" s="1">
        <f>VLOOKUP($B661&amp;$C661&amp;$D661,Staqo!$A$3:$AJ$1048576,CE$1,0)</f>
        <v>0</v>
      </c>
      <c r="CF661" s="1">
        <f>VLOOKUP($B661&amp;$C661&amp;$D661,HFE!$A$3:$AJ$1048576,CF$1,0)</f>
        <v>0</v>
      </c>
      <c r="CG661" s="2">
        <f t="shared" si="398"/>
        <v>0</v>
      </c>
      <c r="CH661" s="1">
        <f>VLOOKUP($B661&amp;$C661&amp;$D661,Staqo!$A$3:$AJ$1048576,CH$1,0)</f>
        <v>0</v>
      </c>
      <c r="CI661" s="1">
        <f>VLOOKUP($B661&amp;$C661&amp;$D661,HFE!$A$3:$AJ$1048576,CI$1,0)</f>
        <v>0</v>
      </c>
      <c r="CJ661" s="2">
        <f t="shared" si="399"/>
        <v>0</v>
      </c>
      <c r="CK661" s="1">
        <f>VLOOKUP($B661&amp;$C661&amp;$D661,Staqo!$A$3:$AJ$1048576,CK$1,0)</f>
        <v>0</v>
      </c>
      <c r="CL661" s="1">
        <f>VLOOKUP($B661&amp;$C661&amp;$D661,HFE!$A$3:$AJ$1048576,CL$1,0)</f>
        <v>0</v>
      </c>
      <c r="CM661" s="2">
        <f t="shared" si="400"/>
        <v>0</v>
      </c>
      <c r="CN661" s="1">
        <f>VLOOKUP($B661&amp;$C661&amp;$D661,Staqo!$A$3:$AJ$1048576,CN$1,0)</f>
        <v>0</v>
      </c>
      <c r="CO661" s="1">
        <f>VLOOKUP($B661&amp;$C661&amp;$D661,HFE!$A$3:$AJ$1048576,CO$1,0)</f>
        <v>0</v>
      </c>
      <c r="CP661" s="2">
        <f t="shared" si="401"/>
        <v>0</v>
      </c>
      <c r="CQ661" s="1">
        <f>VLOOKUP($B661&amp;$C661&amp;$D661,Staqo!$A$3:$AJ$1048576,CQ$1,0)</f>
        <v>0</v>
      </c>
      <c r="CR661" s="1">
        <f>VLOOKUP($B661&amp;$C661&amp;$D661,HFE!$A$3:$AJ$1048576,CR$1,0)</f>
        <v>0</v>
      </c>
      <c r="CS661" s="2">
        <f t="shared" si="402"/>
        <v>0</v>
      </c>
      <c r="CT661" s="1"/>
      <c r="CU661" s="1"/>
      <c r="CV661" s="2"/>
    </row>
    <row r="662" hidden="1" spans="1:100">
      <c r="A662" s="1" t="s">
        <v>95</v>
      </c>
      <c r="B662" s="1" t="s">
        <v>96</v>
      </c>
      <c r="C662" s="3">
        <v>44575</v>
      </c>
      <c r="D662" s="1" t="s">
        <v>19</v>
      </c>
      <c r="E662" s="1">
        <f>VLOOKUP($B662&amp;$C662&amp;$D662,Staqo!$A$3:$AJ$1048576,E$1,0)</f>
        <v>5.41933</v>
      </c>
      <c r="F662" s="1" t="e">
        <f>VLOOKUP($B662&amp;$C662&amp;$D662,HFE!$A$3:$AJ$1048576,F$1,0)</f>
        <v>#REF!</v>
      </c>
      <c r="G662" s="2" t="e">
        <f t="shared" si="372"/>
        <v>#REF!</v>
      </c>
      <c r="H662" s="1">
        <f>VLOOKUP($B662&amp;$C662&amp;$D662,Staqo!$A$3:$AJ$1048576,H$1,0)</f>
        <v>6.13286</v>
      </c>
      <c r="I662" s="1" t="e">
        <f>VLOOKUP($B662&amp;$C662&amp;$D662,HFE!$A$3:$AJ$1048576,I$1,0)</f>
        <v>#REF!</v>
      </c>
      <c r="J662" s="2" t="e">
        <f t="shared" si="373"/>
        <v>#REF!</v>
      </c>
      <c r="K662" s="1">
        <f>VLOOKUP($B662&amp;$C662&amp;$D662,Staqo!$A$3:$AJ$1048576,K$1,0)</f>
        <v>6923.76</v>
      </c>
      <c r="L662" s="1" t="e">
        <f>VLOOKUP($B662&amp;$C662&amp;$D662,HFE!$A$3:$AJ$1048576,L$1,0)</f>
        <v>#REF!</v>
      </c>
      <c r="M662" s="2" t="e">
        <f t="shared" si="374"/>
        <v>#REF!</v>
      </c>
      <c r="N662" s="1">
        <f>VLOOKUP($B662&amp;$C662&amp;$D662,Staqo!$A$3:$AJ$1048576,N$1,0)</f>
        <v>5460</v>
      </c>
      <c r="O662" s="1">
        <f>VLOOKUP($B662&amp;$C662&amp;$D662,HFE!$A$3:$AJ$1048576,O$1,0)</f>
        <v>0</v>
      </c>
      <c r="P662" s="2">
        <f t="shared" si="375"/>
        <v>-5460</v>
      </c>
      <c r="Q662" s="1">
        <f>VLOOKUP($B662&amp;$C662&amp;$D662,Staqo!$A$3:$AJ$1048576,Q$1,0)</f>
        <v>5413.8</v>
      </c>
      <c r="R662" s="1">
        <f>VLOOKUP($B662&amp;$C662&amp;$D662,HFE!$A$3:$AJ$1048576,R$1,0)</f>
        <v>0</v>
      </c>
      <c r="S662" s="2">
        <f t="shared" si="376"/>
        <v>-5413.8</v>
      </c>
      <c r="T662" s="1">
        <f>VLOOKUP($B662&amp;$C662&amp;$D662,Staqo!$A$3:$AJ$1048576,T$1,0)</f>
        <v>0.788589</v>
      </c>
      <c r="U662" s="1" t="e">
        <f>VLOOKUP($B662&amp;$C662&amp;$D662,HFE!$A$3:$AJ$1048576,U$1,0)</f>
        <v>#REF!</v>
      </c>
      <c r="V662" s="2" t="e">
        <f t="shared" si="377"/>
        <v>#REF!</v>
      </c>
      <c r="W662" s="1">
        <f>VLOOKUP($B662&amp;$C662&amp;$D662,Staqo!$A$3:$AJ$1048576,W$1,0)</f>
        <v>0.781916</v>
      </c>
      <c r="X662" s="1" t="e">
        <f>VLOOKUP($B662&amp;$C662&amp;$D662,HFE!$A$3:$AJ$1048576,X$1,0)</f>
        <v>#REF!</v>
      </c>
      <c r="Y662" s="2" t="e">
        <f t="shared" si="378"/>
        <v>#REF!</v>
      </c>
      <c r="Z662" s="4">
        <f>VLOOKUP($B662&amp;$C662&amp;$D662,Staqo!$A$3:$AJ$1048576,Z$1,0)</f>
        <v>100</v>
      </c>
      <c r="AA662" s="4">
        <f>VLOOKUP($B662&amp;$C662&amp;$D662,HFE!$A$3:$AJ$1048576,AA$1,0)</f>
        <v>0</v>
      </c>
      <c r="AB662" s="5">
        <f t="shared" si="379"/>
        <v>-100</v>
      </c>
      <c r="AC662" s="1">
        <f>VLOOKUP($B662&amp;$C662&amp;$D662,Staqo!$A$3:$AJ$1048576,AC$1,0)</f>
        <v>100</v>
      </c>
      <c r="AD662" s="1">
        <f>VLOOKUP($B662&amp;$C662&amp;$D662,HFE!$A$3:$AJ$1048576,AD$1,0)*100</f>
        <v>100</v>
      </c>
      <c r="AE662" s="2">
        <f t="shared" si="380"/>
        <v>0</v>
      </c>
      <c r="AF662" s="1">
        <f>VLOOKUP($B662&amp;$C662&amp;$D662,Staqo!$A$3:$AJ$1048576,AF$1,0)</f>
        <v>100</v>
      </c>
      <c r="AG662" s="1">
        <f>VLOOKUP($B662&amp;$C662&amp;$D662,HFE!$A$3:$AJ$1048576,AG$1,0)*100</f>
        <v>100</v>
      </c>
      <c r="AH662" s="2">
        <f t="shared" si="381"/>
        <v>0</v>
      </c>
      <c r="AI662" s="1">
        <f>VLOOKUP($B662&amp;$C662&amp;$D662,Staqo!$A$3:$AJ$1048576,AI$1,0)</f>
        <v>0.221664</v>
      </c>
      <c r="AJ662" s="1" t="e">
        <f>VLOOKUP($B662&amp;$C662&amp;$D662,HFE!$A$3:$AJ$1048576,AJ$1,0)</f>
        <v>#REF!</v>
      </c>
      <c r="AK662" s="2" t="e">
        <f t="shared" si="382"/>
        <v>#REF!</v>
      </c>
      <c r="AL662" s="1">
        <f>VLOOKUP($B662&amp;$C662&amp;$D662,Staqo!$A$3:$AJ$1048576,AL$1,0)</f>
        <v>0.201513</v>
      </c>
      <c r="AM662" s="1" t="e">
        <f>VLOOKUP($B662&amp;$C662&amp;$D662,HFE!$A$3:$AJ$1048576,AM$1,0)</f>
        <v>#REF!</v>
      </c>
      <c r="AN662" s="2" t="e">
        <f t="shared" si="383"/>
        <v>#REF!</v>
      </c>
      <c r="AO662" s="1">
        <f>VLOOKUP($B662&amp;$C662&amp;$D662,Staqo!$A$3:$AJ$1048576,AO$1,0)</f>
        <v>0.219788</v>
      </c>
      <c r="AP662" s="1" t="e">
        <f>VLOOKUP($B662&amp;$C662&amp;$D662,HFE!$A$3:$AJ$1048576,AP$1,0)</f>
        <v>#REF!</v>
      </c>
      <c r="AQ662" s="2" t="e">
        <f t="shared" si="384"/>
        <v>#REF!</v>
      </c>
      <c r="AR662" s="1">
        <f>VLOOKUP($B662&amp;$C662&amp;$D662,Staqo!$A$3:$AJ$1048576,AR$1,0)</f>
        <v>0.199808</v>
      </c>
      <c r="AS662" s="1" t="e">
        <f>VLOOKUP($B662&amp;$C662&amp;$D662,HFE!$A$3:$AJ$1048576,AS$1,0)</f>
        <v>#REF!</v>
      </c>
      <c r="AT662" s="2" t="e">
        <f t="shared" si="385"/>
        <v>#REF!</v>
      </c>
      <c r="AU662" s="1">
        <f>VLOOKUP($B662&amp;$C662&amp;$D662,Staqo!$A$3:$AJ$1048576,AU$1,0)</f>
        <v>96.7844</v>
      </c>
      <c r="AV662" s="1">
        <f>VLOOKUP($B662&amp;$C662&amp;$D662,HFE!$A$3:$AJ$1048576,AV$1,0)</f>
        <v>0</v>
      </c>
      <c r="AW662" s="2">
        <f t="shared" si="386"/>
        <v>-96.7844</v>
      </c>
      <c r="AX662" s="4">
        <f>VLOOKUP($B662&amp;$C662&amp;$D662,Staqo!$A$3:$AJ$1048576,AX$1,0)</f>
        <v>12</v>
      </c>
      <c r="AY662" s="4">
        <f>VLOOKUP($B662&amp;$C662&amp;$D662,HFE!$A$3:$AJ$1048576,AY$1,0)</f>
        <v>12</v>
      </c>
      <c r="AZ662" s="5">
        <f t="shared" si="387"/>
        <v>0</v>
      </c>
      <c r="BA662" s="1">
        <f>VLOOKUP($B662&amp;$C662&amp;$D662,Staqo!$A$3:$AJ$1048576,BA$1,0)</f>
        <v>0</v>
      </c>
      <c r="BB662" s="1">
        <f>VLOOKUP($B662&amp;$C662&amp;$D662,HFE!$A$3:$AJ$1048576,BB$1,0)</f>
        <v>0</v>
      </c>
      <c r="BC662" s="2">
        <f t="shared" si="388"/>
        <v>0</v>
      </c>
      <c r="BD662" s="1">
        <f>VLOOKUP($B662&amp;$C662&amp;$D662,Staqo!$A$3:$AJ$1048576,BD$1,0)</f>
        <v>0</v>
      </c>
      <c r="BE662" s="1">
        <f>VLOOKUP($B662&amp;$C662&amp;$D662,HFE!$A$3:$AJ$1048576,BE$1,0)</f>
        <v>0</v>
      </c>
      <c r="BF662" s="2">
        <f t="shared" si="389"/>
        <v>0</v>
      </c>
      <c r="BG662" s="1">
        <f>VLOOKUP($B662&amp;$C662&amp;$D662,Staqo!$A$3:$AJ$1048576,BG$1,0)</f>
        <v>0</v>
      </c>
      <c r="BH662" s="1">
        <f>VLOOKUP($B662&amp;$C662&amp;$D662,HFE!$A$3:$AJ$1048576,BH$1,0)</f>
        <v>0</v>
      </c>
      <c r="BI662" s="2">
        <f t="shared" si="390"/>
        <v>0</v>
      </c>
      <c r="BJ662" s="1">
        <f>VLOOKUP($B662&amp;$C662&amp;$D662,Staqo!$A$3:$AJ$1048576,BJ$1,0)</f>
        <v>0</v>
      </c>
      <c r="BK662" s="1">
        <f>VLOOKUP($B662&amp;$C662&amp;$D662,HFE!$A$3:$AJ$1048576,BK$1,0)</f>
        <v>0</v>
      </c>
      <c r="BL662" s="2">
        <f t="shared" si="391"/>
        <v>0</v>
      </c>
      <c r="BM662" s="1">
        <f>VLOOKUP($B662&amp;$C662&amp;$D662,Staqo!$A$3:$AJ$1048576,BM$1,0)</f>
        <v>0</v>
      </c>
      <c r="BN662" s="1">
        <f>VLOOKUP($B662&amp;$C662&amp;$D662,HFE!$A$3:$AJ$1048576,BN$1,0)</f>
        <v>0</v>
      </c>
      <c r="BO662" s="2">
        <f t="shared" si="392"/>
        <v>0</v>
      </c>
      <c r="BP662" s="1">
        <f>VLOOKUP($B662&amp;$C662&amp;$D662,Staqo!$A$3:$AJ$1048576,BP$1,0)</f>
        <v>0</v>
      </c>
      <c r="BQ662" s="1">
        <f>VLOOKUP($B662&amp;$C662&amp;$D662,HFE!$A$3:$AJ$1048576,BQ$1,0)</f>
        <v>0</v>
      </c>
      <c r="BR662" s="2">
        <f t="shared" si="393"/>
        <v>0</v>
      </c>
      <c r="BS662" s="1">
        <f>VLOOKUP($B662&amp;$C662&amp;$D662,Staqo!$A$3:$AJ$1048576,BS$1,0)</f>
        <v>0</v>
      </c>
      <c r="BT662" s="1">
        <f>VLOOKUP($B662&amp;$C662&amp;$D662,HFE!$A$3:$AJ$1048576,BT$1,0)</f>
        <v>0</v>
      </c>
      <c r="BU662" s="2">
        <f t="shared" si="394"/>
        <v>0</v>
      </c>
      <c r="BV662" s="1">
        <f>VLOOKUP($B662&amp;$C662&amp;$D662,Staqo!$A$3:$AJ$1048576,BV$1,0)</f>
        <v>0</v>
      </c>
      <c r="BW662" s="1">
        <f>VLOOKUP($B662&amp;$C662&amp;$D662,HFE!$A$3:$AJ$1048576,BW$1,0)</f>
        <v>0</v>
      </c>
      <c r="BX662" s="2">
        <f t="shared" si="395"/>
        <v>0</v>
      </c>
      <c r="BY662" s="1">
        <f>VLOOKUP($B662&amp;$C662&amp;$D662,Staqo!$A$3:$AJ$1048576,BY$1,0)</f>
        <v>0</v>
      </c>
      <c r="BZ662" s="1">
        <f>VLOOKUP($B662&amp;$C662&amp;$D662,HFE!$A$3:$AJ$1048576,BZ$1,0)</f>
        <v>0</v>
      </c>
      <c r="CA662" s="2">
        <f t="shared" si="396"/>
        <v>0</v>
      </c>
      <c r="CB662" s="1">
        <f>VLOOKUP($B662&amp;$C662&amp;$D662,Staqo!$A$3:$AJ$1048576,CB$1,0)</f>
        <v>0</v>
      </c>
      <c r="CC662" s="1">
        <f>VLOOKUP($B662&amp;$C662&amp;$D662,HFE!$A$3:$AJ$1048576,CC$1,0)</f>
        <v>0</v>
      </c>
      <c r="CD662" s="2">
        <f t="shared" si="397"/>
        <v>0</v>
      </c>
      <c r="CE662" s="1">
        <f>VLOOKUP($B662&amp;$C662&amp;$D662,Staqo!$A$3:$AJ$1048576,CE$1,0)</f>
        <v>0</v>
      </c>
      <c r="CF662" s="1">
        <f>VLOOKUP($B662&amp;$C662&amp;$D662,HFE!$A$3:$AJ$1048576,CF$1,0)</f>
        <v>0</v>
      </c>
      <c r="CG662" s="2">
        <f t="shared" si="398"/>
        <v>0</v>
      </c>
      <c r="CH662" s="1">
        <f>VLOOKUP($B662&amp;$C662&amp;$D662,Staqo!$A$3:$AJ$1048576,CH$1,0)</f>
        <v>0</v>
      </c>
      <c r="CI662" s="1">
        <f>VLOOKUP($B662&amp;$C662&amp;$D662,HFE!$A$3:$AJ$1048576,CI$1,0)</f>
        <v>0</v>
      </c>
      <c r="CJ662" s="2">
        <f t="shared" si="399"/>
        <v>0</v>
      </c>
      <c r="CK662" s="1">
        <f>VLOOKUP($B662&amp;$C662&amp;$D662,Staqo!$A$3:$AJ$1048576,CK$1,0)</f>
        <v>0</v>
      </c>
      <c r="CL662" s="1">
        <f>VLOOKUP($B662&amp;$C662&amp;$D662,HFE!$A$3:$AJ$1048576,CL$1,0)</f>
        <v>0</v>
      </c>
      <c r="CM662" s="2">
        <f t="shared" si="400"/>
        <v>0</v>
      </c>
      <c r="CN662" s="1">
        <f>VLOOKUP($B662&amp;$C662&amp;$D662,Staqo!$A$3:$AJ$1048576,CN$1,0)</f>
        <v>0</v>
      </c>
      <c r="CO662" s="1">
        <f>VLOOKUP($B662&amp;$C662&amp;$D662,HFE!$A$3:$AJ$1048576,CO$1,0)</f>
        <v>0</v>
      </c>
      <c r="CP662" s="2">
        <f t="shared" si="401"/>
        <v>0</v>
      </c>
      <c r="CQ662" s="1">
        <f>VLOOKUP($B662&amp;$C662&amp;$D662,Staqo!$A$3:$AJ$1048576,CQ$1,0)</f>
        <v>0</v>
      </c>
      <c r="CR662" s="1">
        <f>VLOOKUP($B662&amp;$C662&amp;$D662,HFE!$A$3:$AJ$1048576,CR$1,0)</f>
        <v>0</v>
      </c>
      <c r="CS662" s="2">
        <f t="shared" si="402"/>
        <v>0</v>
      </c>
      <c r="CT662" s="1"/>
      <c r="CU662" s="1"/>
      <c r="CV662" s="2"/>
    </row>
    <row r="663" hidden="1" spans="1:100">
      <c r="A663" s="1" t="s">
        <v>95</v>
      </c>
      <c r="B663" s="1" t="s">
        <v>96</v>
      </c>
      <c r="C663" s="3">
        <v>44575</v>
      </c>
      <c r="D663" s="1" t="s">
        <v>20</v>
      </c>
      <c r="E663" s="1">
        <f>VLOOKUP($B663&amp;$C663&amp;$D663,Staqo!$A$3:$AJ$1048576,E$1,0)</f>
        <v>5.41933</v>
      </c>
      <c r="F663" s="1" t="e">
        <f>VLOOKUP($B663&amp;$C663&amp;$D663,HFE!$A$3:$AJ$1048576,F$1,0)</f>
        <v>#REF!</v>
      </c>
      <c r="G663" s="2" t="e">
        <f t="shared" si="372"/>
        <v>#REF!</v>
      </c>
      <c r="H663" s="1">
        <f>VLOOKUP($B663&amp;$C663&amp;$D663,Staqo!$A$3:$AJ$1048576,H$1,0)</f>
        <v>6.13286</v>
      </c>
      <c r="I663" s="1" t="e">
        <f>VLOOKUP($B663&amp;$C663&amp;$D663,HFE!$A$3:$AJ$1048576,I$1,0)</f>
        <v>#REF!</v>
      </c>
      <c r="J663" s="2" t="e">
        <f t="shared" si="373"/>
        <v>#REF!</v>
      </c>
      <c r="K663" s="1">
        <f>VLOOKUP($B663&amp;$C663&amp;$D663,Staqo!$A$3:$AJ$1048576,K$1,0)</f>
        <v>6758.91</v>
      </c>
      <c r="L663" s="1" t="e">
        <f>VLOOKUP($B663&amp;$C663&amp;$D663,HFE!$A$3:$AJ$1048576,L$1,0)</f>
        <v>#REF!</v>
      </c>
      <c r="M663" s="2" t="e">
        <f t="shared" si="374"/>
        <v>#REF!</v>
      </c>
      <c r="N663" s="1">
        <f>VLOOKUP($B663&amp;$C663&amp;$D663,Staqo!$A$3:$AJ$1048576,N$1,0)</f>
        <v>5180</v>
      </c>
      <c r="O663" s="1">
        <f>VLOOKUP($B663&amp;$C663&amp;$D663,HFE!$A$3:$AJ$1048576,O$1,0)</f>
        <v>0</v>
      </c>
      <c r="P663" s="2">
        <f t="shared" si="375"/>
        <v>-5180</v>
      </c>
      <c r="Q663" s="1">
        <f>VLOOKUP($B663&amp;$C663&amp;$D663,Staqo!$A$3:$AJ$1048576,Q$1,0)</f>
        <v>5136.17</v>
      </c>
      <c r="R663" s="1">
        <f>VLOOKUP($B663&amp;$C663&amp;$D663,HFE!$A$3:$AJ$1048576,R$1,0)</f>
        <v>0</v>
      </c>
      <c r="S663" s="2">
        <f t="shared" si="376"/>
        <v>-5136.17</v>
      </c>
      <c r="T663" s="1">
        <f>VLOOKUP($B663&amp;$C663&amp;$D663,Staqo!$A$3:$AJ$1048576,T$1,0)</f>
        <v>0.766396</v>
      </c>
      <c r="U663" s="1" t="e">
        <f>VLOOKUP($B663&amp;$C663&amp;$D663,HFE!$A$3:$AJ$1048576,U$1,0)</f>
        <v>#REF!</v>
      </c>
      <c r="V663" s="2" t="e">
        <f t="shared" si="377"/>
        <v>#REF!</v>
      </c>
      <c r="W663" s="1">
        <f>VLOOKUP($B663&amp;$C663&amp;$D663,Staqo!$A$3:$AJ$1048576,W$1,0)</f>
        <v>0.759911</v>
      </c>
      <c r="X663" s="1" t="e">
        <f>VLOOKUP($B663&amp;$C663&amp;$D663,HFE!$A$3:$AJ$1048576,X$1,0)</f>
        <v>#REF!</v>
      </c>
      <c r="Y663" s="2" t="e">
        <f t="shared" si="378"/>
        <v>#REF!</v>
      </c>
      <c r="Z663" s="4">
        <f>VLOOKUP($B663&amp;$C663&amp;$D663,Staqo!$A$3:$AJ$1048576,Z$1,0)</f>
        <v>100</v>
      </c>
      <c r="AA663" s="4">
        <f>VLOOKUP($B663&amp;$C663&amp;$D663,HFE!$A$3:$AJ$1048576,AA$1,0)</f>
        <v>0</v>
      </c>
      <c r="AB663" s="5">
        <f t="shared" si="379"/>
        <v>-100</v>
      </c>
      <c r="AC663" s="1">
        <f>VLOOKUP($B663&amp;$C663&amp;$D663,Staqo!$A$3:$AJ$1048576,AC$1,0)</f>
        <v>100</v>
      </c>
      <c r="AD663" s="1">
        <f>VLOOKUP($B663&amp;$C663&amp;$D663,HFE!$A$3:$AJ$1048576,AD$1,0)*100</f>
        <v>100</v>
      </c>
      <c r="AE663" s="2">
        <f t="shared" si="380"/>
        <v>0</v>
      </c>
      <c r="AF663" s="1">
        <f>VLOOKUP($B663&amp;$C663&amp;$D663,Staqo!$A$3:$AJ$1048576,AF$1,0)</f>
        <v>100</v>
      </c>
      <c r="AG663" s="1">
        <f>VLOOKUP($B663&amp;$C663&amp;$D663,HFE!$A$3:$AJ$1048576,AG$1,0)*100</f>
        <v>100</v>
      </c>
      <c r="AH663" s="2">
        <f t="shared" si="381"/>
        <v>0</v>
      </c>
      <c r="AI663" s="1">
        <f>VLOOKUP($B663&amp;$C663&amp;$D663,Staqo!$A$3:$AJ$1048576,AI$1,0)</f>
        <v>0.215426</v>
      </c>
      <c r="AJ663" s="1" t="e">
        <f>VLOOKUP($B663&amp;$C663&amp;$D663,HFE!$A$3:$AJ$1048576,AJ$1,0)</f>
        <v>#REF!</v>
      </c>
      <c r="AK663" s="2" t="e">
        <f t="shared" si="382"/>
        <v>#REF!</v>
      </c>
      <c r="AL663" s="1">
        <f>VLOOKUP($B663&amp;$C663&amp;$D663,Staqo!$A$3:$AJ$1048576,AL$1,0)</f>
        <v>0.195842</v>
      </c>
      <c r="AM663" s="1" t="e">
        <f>VLOOKUP($B663&amp;$C663&amp;$D663,HFE!$A$3:$AJ$1048576,AM$1,0)</f>
        <v>#REF!</v>
      </c>
      <c r="AN663" s="2" t="e">
        <f t="shared" si="383"/>
        <v>#REF!</v>
      </c>
      <c r="AO663" s="1">
        <f>VLOOKUP($B663&amp;$C663&amp;$D663,Staqo!$A$3:$AJ$1048576,AO$1,0)</f>
        <v>0.213603</v>
      </c>
      <c r="AP663" s="1" t="e">
        <f>VLOOKUP($B663&amp;$C663&amp;$D663,HFE!$A$3:$AJ$1048576,AP$1,0)</f>
        <v>#REF!</v>
      </c>
      <c r="AQ663" s="2" t="e">
        <f t="shared" si="384"/>
        <v>#REF!</v>
      </c>
      <c r="AR663" s="1">
        <f>VLOOKUP($B663&amp;$C663&amp;$D663,Staqo!$A$3:$AJ$1048576,AR$1,0)</f>
        <v>0.194185</v>
      </c>
      <c r="AS663" s="1" t="e">
        <f>VLOOKUP($B663&amp;$C663&amp;$D663,HFE!$A$3:$AJ$1048576,AS$1,0)</f>
        <v>#REF!</v>
      </c>
      <c r="AT663" s="2" t="e">
        <f t="shared" si="385"/>
        <v>#REF!</v>
      </c>
      <c r="AU663" s="1">
        <f>VLOOKUP($B663&amp;$C663&amp;$D663,Staqo!$A$3:$AJ$1048576,AU$1,0)</f>
        <v>96.5339</v>
      </c>
      <c r="AV663" s="1">
        <f>VLOOKUP($B663&amp;$C663&amp;$D663,HFE!$A$3:$AJ$1048576,AV$1,0)</f>
        <v>0</v>
      </c>
      <c r="AW663" s="2">
        <f t="shared" si="386"/>
        <v>-96.5339</v>
      </c>
      <c r="AX663" s="4">
        <f>VLOOKUP($B663&amp;$C663&amp;$D663,Staqo!$A$3:$AJ$1048576,AX$1,0)</f>
        <v>12</v>
      </c>
      <c r="AY663" s="4">
        <f>VLOOKUP($B663&amp;$C663&amp;$D663,HFE!$A$3:$AJ$1048576,AY$1,0)</f>
        <v>12</v>
      </c>
      <c r="AZ663" s="5">
        <f t="shared" si="387"/>
        <v>0</v>
      </c>
      <c r="BA663" s="1">
        <f>VLOOKUP($B663&amp;$C663&amp;$D663,Staqo!$A$3:$AJ$1048576,BA$1,0)</f>
        <v>0</v>
      </c>
      <c r="BB663" s="1">
        <f>VLOOKUP($B663&amp;$C663&amp;$D663,HFE!$A$3:$AJ$1048576,BB$1,0)</f>
        <v>0</v>
      </c>
      <c r="BC663" s="2">
        <f t="shared" si="388"/>
        <v>0</v>
      </c>
      <c r="BD663" s="1">
        <f>VLOOKUP($B663&amp;$C663&amp;$D663,Staqo!$A$3:$AJ$1048576,BD$1,0)</f>
        <v>0</v>
      </c>
      <c r="BE663" s="1">
        <f>VLOOKUP($B663&amp;$C663&amp;$D663,HFE!$A$3:$AJ$1048576,BE$1,0)</f>
        <v>0</v>
      </c>
      <c r="BF663" s="2">
        <f t="shared" si="389"/>
        <v>0</v>
      </c>
      <c r="BG663" s="1">
        <f>VLOOKUP($B663&amp;$C663&amp;$D663,Staqo!$A$3:$AJ$1048576,BG$1,0)</f>
        <v>0</v>
      </c>
      <c r="BH663" s="1">
        <f>VLOOKUP($B663&amp;$C663&amp;$D663,HFE!$A$3:$AJ$1048576,BH$1,0)</f>
        <v>0</v>
      </c>
      <c r="BI663" s="2">
        <f t="shared" si="390"/>
        <v>0</v>
      </c>
      <c r="BJ663" s="1">
        <f>VLOOKUP($B663&amp;$C663&amp;$D663,Staqo!$A$3:$AJ$1048576,BJ$1,0)</f>
        <v>0</v>
      </c>
      <c r="BK663" s="1">
        <f>VLOOKUP($B663&amp;$C663&amp;$D663,HFE!$A$3:$AJ$1048576,BK$1,0)</f>
        <v>0</v>
      </c>
      <c r="BL663" s="2">
        <f t="shared" si="391"/>
        <v>0</v>
      </c>
      <c r="BM663" s="1">
        <f>VLOOKUP($B663&amp;$C663&amp;$D663,Staqo!$A$3:$AJ$1048576,BM$1,0)</f>
        <v>0</v>
      </c>
      <c r="BN663" s="1">
        <f>VLOOKUP($B663&amp;$C663&amp;$D663,HFE!$A$3:$AJ$1048576,BN$1,0)</f>
        <v>0</v>
      </c>
      <c r="BO663" s="2">
        <f t="shared" si="392"/>
        <v>0</v>
      </c>
      <c r="BP663" s="1">
        <f>VLOOKUP($B663&amp;$C663&amp;$D663,Staqo!$A$3:$AJ$1048576,BP$1,0)</f>
        <v>0</v>
      </c>
      <c r="BQ663" s="1">
        <f>VLOOKUP($B663&amp;$C663&amp;$D663,HFE!$A$3:$AJ$1048576,BQ$1,0)</f>
        <v>0</v>
      </c>
      <c r="BR663" s="2">
        <f t="shared" si="393"/>
        <v>0</v>
      </c>
      <c r="BS663" s="1">
        <f>VLOOKUP($B663&amp;$C663&amp;$D663,Staqo!$A$3:$AJ$1048576,BS$1,0)</f>
        <v>0</v>
      </c>
      <c r="BT663" s="1">
        <f>VLOOKUP($B663&amp;$C663&amp;$D663,HFE!$A$3:$AJ$1048576,BT$1,0)</f>
        <v>0</v>
      </c>
      <c r="BU663" s="2">
        <f t="shared" si="394"/>
        <v>0</v>
      </c>
      <c r="BV663" s="1">
        <f>VLOOKUP($B663&amp;$C663&amp;$D663,Staqo!$A$3:$AJ$1048576,BV$1,0)</f>
        <v>0</v>
      </c>
      <c r="BW663" s="1">
        <f>VLOOKUP($B663&amp;$C663&amp;$D663,HFE!$A$3:$AJ$1048576,BW$1,0)</f>
        <v>0</v>
      </c>
      <c r="BX663" s="2">
        <f t="shared" si="395"/>
        <v>0</v>
      </c>
      <c r="BY663" s="1">
        <f>VLOOKUP($B663&amp;$C663&amp;$D663,Staqo!$A$3:$AJ$1048576,BY$1,0)</f>
        <v>0</v>
      </c>
      <c r="BZ663" s="1">
        <f>VLOOKUP($B663&amp;$C663&amp;$D663,HFE!$A$3:$AJ$1048576,BZ$1,0)</f>
        <v>0</v>
      </c>
      <c r="CA663" s="2">
        <f t="shared" si="396"/>
        <v>0</v>
      </c>
      <c r="CB663" s="1">
        <f>VLOOKUP($B663&amp;$C663&amp;$D663,Staqo!$A$3:$AJ$1048576,CB$1,0)</f>
        <v>0</v>
      </c>
      <c r="CC663" s="1">
        <f>VLOOKUP($B663&amp;$C663&amp;$D663,HFE!$A$3:$AJ$1048576,CC$1,0)</f>
        <v>0</v>
      </c>
      <c r="CD663" s="2">
        <f t="shared" si="397"/>
        <v>0</v>
      </c>
      <c r="CE663" s="1">
        <f>VLOOKUP($B663&amp;$C663&amp;$D663,Staqo!$A$3:$AJ$1048576,CE$1,0)</f>
        <v>0</v>
      </c>
      <c r="CF663" s="1">
        <f>VLOOKUP($B663&amp;$C663&amp;$D663,HFE!$A$3:$AJ$1048576,CF$1,0)</f>
        <v>0</v>
      </c>
      <c r="CG663" s="2">
        <f t="shared" si="398"/>
        <v>0</v>
      </c>
      <c r="CH663" s="1">
        <f>VLOOKUP($B663&amp;$C663&amp;$D663,Staqo!$A$3:$AJ$1048576,CH$1,0)</f>
        <v>0</v>
      </c>
      <c r="CI663" s="1">
        <f>VLOOKUP($B663&amp;$C663&amp;$D663,HFE!$A$3:$AJ$1048576,CI$1,0)</f>
        <v>0</v>
      </c>
      <c r="CJ663" s="2">
        <f t="shared" si="399"/>
        <v>0</v>
      </c>
      <c r="CK663" s="1">
        <f>VLOOKUP($B663&amp;$C663&amp;$D663,Staqo!$A$3:$AJ$1048576,CK$1,0)</f>
        <v>0</v>
      </c>
      <c r="CL663" s="1">
        <f>VLOOKUP($B663&amp;$C663&amp;$D663,HFE!$A$3:$AJ$1048576,CL$1,0)</f>
        <v>0</v>
      </c>
      <c r="CM663" s="2">
        <f t="shared" si="400"/>
        <v>0</v>
      </c>
      <c r="CN663" s="1">
        <f>VLOOKUP($B663&amp;$C663&amp;$D663,Staqo!$A$3:$AJ$1048576,CN$1,0)</f>
        <v>0</v>
      </c>
      <c r="CO663" s="1">
        <f>VLOOKUP($B663&amp;$C663&amp;$D663,HFE!$A$3:$AJ$1048576,CO$1,0)</f>
        <v>0</v>
      </c>
      <c r="CP663" s="2">
        <f t="shared" si="401"/>
        <v>0</v>
      </c>
      <c r="CQ663" s="1">
        <f>VLOOKUP($B663&amp;$C663&amp;$D663,Staqo!$A$3:$AJ$1048576,CQ$1,0)</f>
        <v>0</v>
      </c>
      <c r="CR663" s="1">
        <f>VLOOKUP($B663&amp;$C663&amp;$D663,HFE!$A$3:$AJ$1048576,CR$1,0)</f>
        <v>0</v>
      </c>
      <c r="CS663" s="2">
        <f t="shared" si="402"/>
        <v>0</v>
      </c>
      <c r="CT663" s="1"/>
      <c r="CU663" s="1"/>
      <c r="CV663" s="2"/>
    </row>
    <row r="664" hidden="1" spans="1:100">
      <c r="A664" s="1" t="s">
        <v>95</v>
      </c>
      <c r="B664" s="1" t="s">
        <v>96</v>
      </c>
      <c r="C664" s="3">
        <v>44575</v>
      </c>
      <c r="D664" s="1" t="s">
        <v>27</v>
      </c>
      <c r="E664" s="1">
        <f>VLOOKUP($B664&amp;$C664&amp;$D664,Staqo!$A$3:$AJ$1048576,E$1,0)</f>
        <v>5.41933</v>
      </c>
      <c r="F664" s="1" t="e">
        <f>VLOOKUP($B664&amp;$C664&amp;$D664,HFE!$A$3:$AJ$1048576,F$1,0)</f>
        <v>#REF!</v>
      </c>
      <c r="G664" s="2" t="e">
        <f t="shared" si="372"/>
        <v>#REF!</v>
      </c>
      <c r="H664" s="1">
        <f>VLOOKUP($B664&amp;$C664&amp;$D664,Staqo!$A$3:$AJ$1048576,H$1,0)</f>
        <v>6.13286</v>
      </c>
      <c r="I664" s="1" t="e">
        <f>VLOOKUP($B664&amp;$C664&amp;$D664,HFE!$A$3:$AJ$1048576,I$1,0)</f>
        <v>#REF!</v>
      </c>
      <c r="J664" s="2" t="e">
        <f t="shared" si="373"/>
        <v>#REF!</v>
      </c>
      <c r="K664" s="1">
        <f>VLOOKUP($B664&amp;$C664&amp;$D664,Staqo!$A$3:$AJ$1048576,K$1,0)</f>
        <v>6758.91</v>
      </c>
      <c r="L664" s="1" t="e">
        <f>VLOOKUP($B664&amp;$C664&amp;$D664,HFE!$A$3:$AJ$1048576,L$1,0)</f>
        <v>#REF!</v>
      </c>
      <c r="M664" s="2" t="e">
        <f t="shared" si="374"/>
        <v>#REF!</v>
      </c>
      <c r="N664" s="1">
        <f>VLOOKUP($B664&amp;$C664&amp;$D664,Staqo!$A$3:$AJ$1048576,N$1,0)</f>
        <v>5400</v>
      </c>
      <c r="O664" s="1">
        <f>VLOOKUP($B664&amp;$C664&amp;$D664,HFE!$A$3:$AJ$1048576,O$1,0)</f>
        <v>0</v>
      </c>
      <c r="P664" s="2">
        <f t="shared" si="375"/>
        <v>-5400</v>
      </c>
      <c r="Q664" s="1">
        <f>VLOOKUP($B664&amp;$C664&amp;$D664,Staqo!$A$3:$AJ$1048576,Q$1,0)</f>
        <v>5354.31</v>
      </c>
      <c r="R664" s="1">
        <f>VLOOKUP($B664&amp;$C664&amp;$D664,HFE!$A$3:$AJ$1048576,R$1,0)</f>
        <v>0</v>
      </c>
      <c r="S664" s="2">
        <f t="shared" si="376"/>
        <v>-5354.31</v>
      </c>
      <c r="T664" s="1">
        <f>VLOOKUP($B664&amp;$C664&amp;$D664,Staqo!$A$3:$AJ$1048576,T$1,0)</f>
        <v>0.798946</v>
      </c>
      <c r="U664" s="1" t="e">
        <f>VLOOKUP($B664&amp;$C664&amp;$D664,HFE!$A$3:$AJ$1048576,U$1,0)</f>
        <v>#REF!</v>
      </c>
      <c r="V664" s="2" t="e">
        <f t="shared" si="377"/>
        <v>#REF!</v>
      </c>
      <c r="W664" s="1">
        <f>VLOOKUP($B664&amp;$C664&amp;$D664,Staqo!$A$3:$AJ$1048576,W$1,0)</f>
        <v>0.792185</v>
      </c>
      <c r="X664" s="1" t="e">
        <f>VLOOKUP($B664&amp;$C664&amp;$D664,HFE!$A$3:$AJ$1048576,X$1,0)</f>
        <v>#REF!</v>
      </c>
      <c r="Y664" s="2" t="e">
        <f t="shared" si="378"/>
        <v>#REF!</v>
      </c>
      <c r="Z664" s="4">
        <f>VLOOKUP($B664&amp;$C664&amp;$D664,Staqo!$A$3:$AJ$1048576,Z$1,0)</f>
        <v>100</v>
      </c>
      <c r="AA664" s="4">
        <f>VLOOKUP($B664&amp;$C664&amp;$D664,HFE!$A$3:$AJ$1048576,AA$1,0)</f>
        <v>0</v>
      </c>
      <c r="AB664" s="5">
        <f t="shared" si="379"/>
        <v>-100</v>
      </c>
      <c r="AC664" s="1">
        <f>VLOOKUP($B664&amp;$C664&amp;$D664,Staqo!$A$3:$AJ$1048576,AC$1,0)</f>
        <v>100</v>
      </c>
      <c r="AD664" s="1">
        <f>VLOOKUP($B664&amp;$C664&amp;$D664,HFE!$A$3:$AJ$1048576,AD$1,0)*100</f>
        <v>100</v>
      </c>
      <c r="AE664" s="2">
        <f t="shared" si="380"/>
        <v>0</v>
      </c>
      <c r="AF664" s="1">
        <f>VLOOKUP($B664&amp;$C664&amp;$D664,Staqo!$A$3:$AJ$1048576,AF$1,0)</f>
        <v>100</v>
      </c>
      <c r="AG664" s="1">
        <f>VLOOKUP($B664&amp;$C664&amp;$D664,HFE!$A$3:$AJ$1048576,AG$1,0)*100</f>
        <v>100</v>
      </c>
      <c r="AH664" s="2">
        <f t="shared" si="381"/>
        <v>0</v>
      </c>
      <c r="AI664" s="1">
        <f>VLOOKUP($B664&amp;$C664&amp;$D664,Staqo!$A$3:$AJ$1048576,AI$1,0)</f>
        <v>0.224576</v>
      </c>
      <c r="AJ664" s="1" t="e">
        <f>VLOOKUP($B664&amp;$C664&amp;$D664,HFE!$A$3:$AJ$1048576,AJ$1,0)</f>
        <v>#REF!</v>
      </c>
      <c r="AK664" s="2" t="e">
        <f t="shared" si="382"/>
        <v>#REF!</v>
      </c>
      <c r="AL664" s="1">
        <f>VLOOKUP($B664&amp;$C664&amp;$D664,Staqo!$A$3:$AJ$1048576,AL$1,0)</f>
        <v>0.204159</v>
      </c>
      <c r="AM664" s="1" t="e">
        <f>VLOOKUP($B664&amp;$C664&amp;$D664,HFE!$A$3:$AJ$1048576,AM$1,0)</f>
        <v>#REF!</v>
      </c>
      <c r="AN664" s="2" t="e">
        <f t="shared" si="383"/>
        <v>#REF!</v>
      </c>
      <c r="AO664" s="1">
        <f>VLOOKUP($B664&amp;$C664&amp;$D664,Staqo!$A$3:$AJ$1048576,AO$1,0)</f>
        <v>0.222675</v>
      </c>
      <c r="AP664" s="1" t="e">
        <f>VLOOKUP($B664&amp;$C664&amp;$D664,HFE!$A$3:$AJ$1048576,AP$1,0)</f>
        <v>#REF!</v>
      </c>
      <c r="AQ664" s="2" t="e">
        <f t="shared" si="384"/>
        <v>#REF!</v>
      </c>
      <c r="AR664" s="1">
        <f>VLOOKUP($B664&amp;$C664&amp;$D664,Staqo!$A$3:$AJ$1048576,AR$1,0)</f>
        <v>0.202432</v>
      </c>
      <c r="AS664" s="1" t="e">
        <f>VLOOKUP($B664&amp;$C664&amp;$D664,HFE!$A$3:$AJ$1048576,AS$1,0)</f>
        <v>#REF!</v>
      </c>
      <c r="AT664" s="2" t="e">
        <f t="shared" si="385"/>
        <v>#REF!</v>
      </c>
      <c r="AU664" s="1">
        <f>VLOOKUP($B664&amp;$C664&amp;$D664,Staqo!$A$3:$AJ$1048576,AU$1,0)</f>
        <v>96.1562</v>
      </c>
      <c r="AV664" s="1">
        <f>VLOOKUP($B664&amp;$C664&amp;$D664,HFE!$A$3:$AJ$1048576,AV$1,0)</f>
        <v>0</v>
      </c>
      <c r="AW664" s="2">
        <f t="shared" si="386"/>
        <v>-96.1562</v>
      </c>
      <c r="AX664" s="4">
        <f>VLOOKUP($B664&amp;$C664&amp;$D664,Staqo!$A$3:$AJ$1048576,AX$1,0)</f>
        <v>12</v>
      </c>
      <c r="AY664" s="4">
        <f>VLOOKUP($B664&amp;$C664&amp;$D664,HFE!$A$3:$AJ$1048576,AY$1,0)</f>
        <v>12</v>
      </c>
      <c r="AZ664" s="5">
        <f t="shared" si="387"/>
        <v>0</v>
      </c>
      <c r="BA664" s="1">
        <f>VLOOKUP($B664&amp;$C664&amp;$D664,Staqo!$A$3:$AJ$1048576,BA$1,0)</f>
        <v>0</v>
      </c>
      <c r="BB664" s="1">
        <f>VLOOKUP($B664&amp;$C664&amp;$D664,HFE!$A$3:$AJ$1048576,BB$1,0)</f>
        <v>0</v>
      </c>
      <c r="BC664" s="2">
        <f t="shared" si="388"/>
        <v>0</v>
      </c>
      <c r="BD664" s="1">
        <f>VLOOKUP($B664&amp;$C664&amp;$D664,Staqo!$A$3:$AJ$1048576,BD$1,0)</f>
        <v>0</v>
      </c>
      <c r="BE664" s="1">
        <f>VLOOKUP($B664&amp;$C664&amp;$D664,HFE!$A$3:$AJ$1048576,BE$1,0)</f>
        <v>0</v>
      </c>
      <c r="BF664" s="2">
        <f t="shared" si="389"/>
        <v>0</v>
      </c>
      <c r="BG664" s="1">
        <f>VLOOKUP($B664&amp;$C664&amp;$D664,Staqo!$A$3:$AJ$1048576,BG$1,0)</f>
        <v>0</v>
      </c>
      <c r="BH664" s="1">
        <f>VLOOKUP($B664&amp;$C664&amp;$D664,HFE!$A$3:$AJ$1048576,BH$1,0)</f>
        <v>0</v>
      </c>
      <c r="BI664" s="2">
        <f t="shared" si="390"/>
        <v>0</v>
      </c>
      <c r="BJ664" s="1">
        <f>VLOOKUP($B664&amp;$C664&amp;$D664,Staqo!$A$3:$AJ$1048576,BJ$1,0)</f>
        <v>0</v>
      </c>
      <c r="BK664" s="1">
        <f>VLOOKUP($B664&amp;$C664&amp;$D664,HFE!$A$3:$AJ$1048576,BK$1,0)</f>
        <v>0</v>
      </c>
      <c r="BL664" s="2">
        <f t="shared" si="391"/>
        <v>0</v>
      </c>
      <c r="BM664" s="1">
        <f>VLOOKUP($B664&amp;$C664&amp;$D664,Staqo!$A$3:$AJ$1048576,BM$1,0)</f>
        <v>0</v>
      </c>
      <c r="BN664" s="1">
        <f>VLOOKUP($B664&amp;$C664&amp;$D664,HFE!$A$3:$AJ$1048576,BN$1,0)</f>
        <v>0</v>
      </c>
      <c r="BO664" s="2">
        <f t="shared" si="392"/>
        <v>0</v>
      </c>
      <c r="BP664" s="1">
        <f>VLOOKUP($B664&amp;$C664&amp;$D664,Staqo!$A$3:$AJ$1048576,BP$1,0)</f>
        <v>0</v>
      </c>
      <c r="BQ664" s="1">
        <f>VLOOKUP($B664&amp;$C664&amp;$D664,HFE!$A$3:$AJ$1048576,BQ$1,0)</f>
        <v>0</v>
      </c>
      <c r="BR664" s="2">
        <f t="shared" si="393"/>
        <v>0</v>
      </c>
      <c r="BS664" s="1">
        <f>VLOOKUP($B664&amp;$C664&amp;$D664,Staqo!$A$3:$AJ$1048576,BS$1,0)</f>
        <v>0</v>
      </c>
      <c r="BT664" s="1">
        <f>VLOOKUP($B664&amp;$C664&amp;$D664,HFE!$A$3:$AJ$1048576,BT$1,0)</f>
        <v>0</v>
      </c>
      <c r="BU664" s="2">
        <f t="shared" si="394"/>
        <v>0</v>
      </c>
      <c r="BV664" s="1">
        <f>VLOOKUP($B664&amp;$C664&amp;$D664,Staqo!$A$3:$AJ$1048576,BV$1,0)</f>
        <v>0</v>
      </c>
      <c r="BW664" s="1">
        <f>VLOOKUP($B664&amp;$C664&amp;$D664,HFE!$A$3:$AJ$1048576,BW$1,0)</f>
        <v>0</v>
      </c>
      <c r="BX664" s="2">
        <f t="shared" si="395"/>
        <v>0</v>
      </c>
      <c r="BY664" s="1">
        <f>VLOOKUP($B664&amp;$C664&amp;$D664,Staqo!$A$3:$AJ$1048576,BY$1,0)</f>
        <v>0</v>
      </c>
      <c r="BZ664" s="1">
        <f>VLOOKUP($B664&amp;$C664&amp;$D664,HFE!$A$3:$AJ$1048576,BZ$1,0)</f>
        <v>0</v>
      </c>
      <c r="CA664" s="2">
        <f t="shared" si="396"/>
        <v>0</v>
      </c>
      <c r="CB664" s="1">
        <f>VLOOKUP($B664&amp;$C664&amp;$D664,Staqo!$A$3:$AJ$1048576,CB$1,0)</f>
        <v>0</v>
      </c>
      <c r="CC664" s="1">
        <f>VLOOKUP($B664&amp;$C664&amp;$D664,HFE!$A$3:$AJ$1048576,CC$1,0)</f>
        <v>0</v>
      </c>
      <c r="CD664" s="2">
        <f t="shared" si="397"/>
        <v>0</v>
      </c>
      <c r="CE664" s="1">
        <f>VLOOKUP($B664&amp;$C664&amp;$D664,Staqo!$A$3:$AJ$1048576,CE$1,0)</f>
        <v>0</v>
      </c>
      <c r="CF664" s="1">
        <f>VLOOKUP($B664&amp;$C664&amp;$D664,HFE!$A$3:$AJ$1048576,CF$1,0)</f>
        <v>0</v>
      </c>
      <c r="CG664" s="2">
        <f t="shared" si="398"/>
        <v>0</v>
      </c>
      <c r="CH664" s="1">
        <f>VLOOKUP($B664&amp;$C664&amp;$D664,Staqo!$A$3:$AJ$1048576,CH$1,0)</f>
        <v>0</v>
      </c>
      <c r="CI664" s="1">
        <f>VLOOKUP($B664&amp;$C664&amp;$D664,HFE!$A$3:$AJ$1048576,CI$1,0)</f>
        <v>0</v>
      </c>
      <c r="CJ664" s="2">
        <f t="shared" si="399"/>
        <v>0</v>
      </c>
      <c r="CK664" s="1">
        <f>VLOOKUP($B664&amp;$C664&amp;$D664,Staqo!$A$3:$AJ$1048576,CK$1,0)</f>
        <v>0</v>
      </c>
      <c r="CL664" s="1">
        <f>VLOOKUP($B664&amp;$C664&amp;$D664,HFE!$A$3:$AJ$1048576,CL$1,0)</f>
        <v>0</v>
      </c>
      <c r="CM664" s="2">
        <f t="shared" si="400"/>
        <v>0</v>
      </c>
      <c r="CN664" s="1">
        <f>VLOOKUP($B664&amp;$C664&amp;$D664,Staqo!$A$3:$AJ$1048576,CN$1,0)</f>
        <v>0</v>
      </c>
      <c r="CO664" s="1">
        <f>VLOOKUP($B664&amp;$C664&amp;$D664,HFE!$A$3:$AJ$1048576,CO$1,0)</f>
        <v>0</v>
      </c>
      <c r="CP664" s="2">
        <f t="shared" si="401"/>
        <v>0</v>
      </c>
      <c r="CQ664" s="1">
        <f>VLOOKUP($B664&amp;$C664&amp;$D664,Staqo!$A$3:$AJ$1048576,CQ$1,0)</f>
        <v>0</v>
      </c>
      <c r="CR664" s="1">
        <f>VLOOKUP($B664&amp;$C664&amp;$D664,HFE!$A$3:$AJ$1048576,CR$1,0)</f>
        <v>0</v>
      </c>
      <c r="CS664" s="2">
        <f t="shared" si="402"/>
        <v>0</v>
      </c>
      <c r="CT664" s="1"/>
      <c r="CU664" s="1"/>
      <c r="CV664" s="2"/>
    </row>
    <row r="665" hidden="1" spans="1:100">
      <c r="A665" s="1" t="s">
        <v>95</v>
      </c>
      <c r="B665" s="1" t="s">
        <v>96</v>
      </c>
      <c r="C665" s="3">
        <v>44575</v>
      </c>
      <c r="D665" s="1" t="s">
        <v>28</v>
      </c>
      <c r="E665" s="1">
        <f>VLOOKUP($B665&amp;$C665&amp;$D665,Staqo!$A$3:$AJ$1048576,E$1,0)</f>
        <v>5.41933</v>
      </c>
      <c r="F665" s="1" t="e">
        <f>VLOOKUP($B665&amp;$C665&amp;$D665,HFE!$A$3:$AJ$1048576,F$1,0)</f>
        <v>#REF!</v>
      </c>
      <c r="G665" s="2" t="e">
        <f t="shared" si="372"/>
        <v>#REF!</v>
      </c>
      <c r="H665" s="1">
        <f>VLOOKUP($B665&amp;$C665&amp;$D665,Staqo!$A$3:$AJ$1048576,H$1,0)</f>
        <v>6.13286</v>
      </c>
      <c r="I665" s="1" t="e">
        <f>VLOOKUP($B665&amp;$C665&amp;$D665,HFE!$A$3:$AJ$1048576,I$1,0)</f>
        <v>#REF!</v>
      </c>
      <c r="J665" s="2" t="e">
        <f t="shared" si="373"/>
        <v>#REF!</v>
      </c>
      <c r="K665" s="1">
        <f>VLOOKUP($B665&amp;$C665&amp;$D665,Staqo!$A$3:$AJ$1048576,K$1,0)</f>
        <v>6758.91</v>
      </c>
      <c r="L665" s="1" t="e">
        <f>VLOOKUP($B665&amp;$C665&amp;$D665,HFE!$A$3:$AJ$1048576,L$1,0)</f>
        <v>#REF!</v>
      </c>
      <c r="M665" s="2" t="e">
        <f t="shared" si="374"/>
        <v>#REF!</v>
      </c>
      <c r="N665" s="1">
        <f>VLOOKUP($B665&amp;$C665&amp;$D665,Staqo!$A$3:$AJ$1048576,N$1,0)</f>
        <v>5390</v>
      </c>
      <c r="O665" s="1">
        <f>VLOOKUP($B665&amp;$C665&amp;$D665,HFE!$A$3:$AJ$1048576,O$1,0)</f>
        <v>0</v>
      </c>
      <c r="P665" s="2">
        <f t="shared" si="375"/>
        <v>-5390</v>
      </c>
      <c r="Q665" s="1">
        <f>VLOOKUP($B665&amp;$C665&amp;$D665,Staqo!$A$3:$AJ$1048576,Q$1,0)</f>
        <v>5344.39</v>
      </c>
      <c r="R665" s="1">
        <f>VLOOKUP($B665&amp;$C665&amp;$D665,HFE!$A$3:$AJ$1048576,R$1,0)</f>
        <v>0</v>
      </c>
      <c r="S665" s="2">
        <f t="shared" si="376"/>
        <v>-5344.39</v>
      </c>
      <c r="T665" s="1">
        <f>VLOOKUP($B665&amp;$C665&amp;$D665,Staqo!$A$3:$AJ$1048576,T$1,0)</f>
        <v>0.797466</v>
      </c>
      <c r="U665" s="1" t="e">
        <f>VLOOKUP($B665&amp;$C665&amp;$D665,HFE!$A$3:$AJ$1048576,U$1,0)</f>
        <v>#REF!</v>
      </c>
      <c r="V665" s="2" t="e">
        <f t="shared" si="377"/>
        <v>#REF!</v>
      </c>
      <c r="W665" s="1">
        <f>VLOOKUP($B665&amp;$C665&amp;$D665,Staqo!$A$3:$AJ$1048576,W$1,0)</f>
        <v>0.790718</v>
      </c>
      <c r="X665" s="1" t="e">
        <f>VLOOKUP($B665&amp;$C665&amp;$D665,HFE!$A$3:$AJ$1048576,X$1,0)</f>
        <v>#REF!</v>
      </c>
      <c r="Y665" s="2" t="e">
        <f t="shared" si="378"/>
        <v>#REF!</v>
      </c>
      <c r="Z665" s="4">
        <f>VLOOKUP($B665&amp;$C665&amp;$D665,Staqo!$A$3:$AJ$1048576,Z$1,0)</f>
        <v>100</v>
      </c>
      <c r="AA665" s="4">
        <f>VLOOKUP($B665&amp;$C665&amp;$D665,HFE!$A$3:$AJ$1048576,AA$1,0)</f>
        <v>0</v>
      </c>
      <c r="AB665" s="5">
        <f t="shared" si="379"/>
        <v>-100</v>
      </c>
      <c r="AC665" s="1">
        <f>VLOOKUP($B665&amp;$C665&amp;$D665,Staqo!$A$3:$AJ$1048576,AC$1,0)</f>
        <v>100</v>
      </c>
      <c r="AD665" s="1">
        <f>VLOOKUP($B665&amp;$C665&amp;$D665,HFE!$A$3:$AJ$1048576,AD$1,0)*100</f>
        <v>100</v>
      </c>
      <c r="AE665" s="2">
        <f t="shared" si="380"/>
        <v>0</v>
      </c>
      <c r="AF665" s="1">
        <f>VLOOKUP($B665&amp;$C665&amp;$D665,Staqo!$A$3:$AJ$1048576,AF$1,0)</f>
        <v>100</v>
      </c>
      <c r="AG665" s="1">
        <f>VLOOKUP($B665&amp;$C665&amp;$D665,HFE!$A$3:$AJ$1048576,AG$1,0)*100</f>
        <v>100</v>
      </c>
      <c r="AH665" s="2">
        <f t="shared" si="381"/>
        <v>0</v>
      </c>
      <c r="AI665" s="1">
        <f>VLOOKUP($B665&amp;$C665&amp;$D665,Staqo!$A$3:$AJ$1048576,AI$1,0)</f>
        <v>0.22416</v>
      </c>
      <c r="AJ665" s="1" t="e">
        <f>VLOOKUP($B665&amp;$C665&amp;$D665,HFE!$A$3:$AJ$1048576,AJ$1,0)</f>
        <v>#REF!</v>
      </c>
      <c r="AK665" s="2" t="e">
        <f t="shared" si="382"/>
        <v>#REF!</v>
      </c>
      <c r="AL665" s="1">
        <f>VLOOKUP($B665&amp;$C665&amp;$D665,Staqo!$A$3:$AJ$1048576,AL$1,0)</f>
        <v>0.203781</v>
      </c>
      <c r="AM665" s="1" t="e">
        <f>VLOOKUP($B665&amp;$C665&amp;$D665,HFE!$A$3:$AJ$1048576,AM$1,0)</f>
        <v>#REF!</v>
      </c>
      <c r="AN665" s="2" t="e">
        <f t="shared" si="383"/>
        <v>#REF!</v>
      </c>
      <c r="AO665" s="1">
        <f>VLOOKUP($B665&amp;$C665&amp;$D665,Staqo!$A$3:$AJ$1048576,AO$1,0)</f>
        <v>0.222263</v>
      </c>
      <c r="AP665" s="1" t="e">
        <f>VLOOKUP($B665&amp;$C665&amp;$D665,HFE!$A$3:$AJ$1048576,AP$1,0)</f>
        <v>#REF!</v>
      </c>
      <c r="AQ665" s="2" t="e">
        <f t="shared" si="384"/>
        <v>#REF!</v>
      </c>
      <c r="AR665" s="1">
        <f>VLOOKUP($B665&amp;$C665&amp;$D665,Staqo!$A$3:$AJ$1048576,AR$1,0)</f>
        <v>0.202057</v>
      </c>
      <c r="AS665" s="1" t="e">
        <f>VLOOKUP($B665&amp;$C665&amp;$D665,HFE!$A$3:$AJ$1048576,AS$1,0)</f>
        <v>#REF!</v>
      </c>
      <c r="AT665" s="2" t="e">
        <f t="shared" si="385"/>
        <v>#REF!</v>
      </c>
      <c r="AU665" s="1">
        <f>VLOOKUP($B665&amp;$C665&amp;$D665,Staqo!$A$3:$AJ$1048576,AU$1,0)</f>
        <v>96.8106</v>
      </c>
      <c r="AV665" s="1">
        <f>VLOOKUP($B665&amp;$C665&amp;$D665,HFE!$A$3:$AJ$1048576,AV$1,0)</f>
        <v>0</v>
      </c>
      <c r="AW665" s="2">
        <f t="shared" si="386"/>
        <v>-96.8106</v>
      </c>
      <c r="AX665" s="4">
        <f>VLOOKUP($B665&amp;$C665&amp;$D665,Staqo!$A$3:$AJ$1048576,AX$1,0)</f>
        <v>12</v>
      </c>
      <c r="AY665" s="4">
        <f>VLOOKUP($B665&amp;$C665&amp;$D665,HFE!$A$3:$AJ$1048576,AY$1,0)</f>
        <v>12</v>
      </c>
      <c r="AZ665" s="5">
        <f t="shared" si="387"/>
        <v>0</v>
      </c>
      <c r="BA665" s="1">
        <f>VLOOKUP($B665&amp;$C665&amp;$D665,Staqo!$A$3:$AJ$1048576,BA$1,0)</f>
        <v>0</v>
      </c>
      <c r="BB665" s="1">
        <f>VLOOKUP($B665&amp;$C665&amp;$D665,HFE!$A$3:$AJ$1048576,BB$1,0)</f>
        <v>0</v>
      </c>
      <c r="BC665" s="2">
        <f t="shared" si="388"/>
        <v>0</v>
      </c>
      <c r="BD665" s="1">
        <f>VLOOKUP($B665&amp;$C665&amp;$D665,Staqo!$A$3:$AJ$1048576,BD$1,0)</f>
        <v>0</v>
      </c>
      <c r="BE665" s="1">
        <f>VLOOKUP($B665&amp;$C665&amp;$D665,HFE!$A$3:$AJ$1048576,BE$1,0)</f>
        <v>0</v>
      </c>
      <c r="BF665" s="2">
        <f t="shared" si="389"/>
        <v>0</v>
      </c>
      <c r="BG665" s="1">
        <f>VLOOKUP($B665&amp;$C665&amp;$D665,Staqo!$A$3:$AJ$1048576,BG$1,0)</f>
        <v>0</v>
      </c>
      <c r="BH665" s="1">
        <f>VLOOKUP($B665&amp;$C665&amp;$D665,HFE!$A$3:$AJ$1048576,BH$1,0)</f>
        <v>0</v>
      </c>
      <c r="BI665" s="2">
        <f t="shared" si="390"/>
        <v>0</v>
      </c>
      <c r="BJ665" s="1">
        <f>VLOOKUP($B665&amp;$C665&amp;$D665,Staqo!$A$3:$AJ$1048576,BJ$1,0)</f>
        <v>0</v>
      </c>
      <c r="BK665" s="1">
        <f>VLOOKUP($B665&amp;$C665&amp;$D665,HFE!$A$3:$AJ$1048576,BK$1,0)</f>
        <v>0</v>
      </c>
      <c r="BL665" s="2">
        <f t="shared" si="391"/>
        <v>0</v>
      </c>
      <c r="BM665" s="1">
        <f>VLOOKUP($B665&amp;$C665&amp;$D665,Staqo!$A$3:$AJ$1048576,BM$1,0)</f>
        <v>0</v>
      </c>
      <c r="BN665" s="1">
        <f>VLOOKUP($B665&amp;$C665&amp;$D665,HFE!$A$3:$AJ$1048576,BN$1,0)</f>
        <v>0</v>
      </c>
      <c r="BO665" s="2">
        <f t="shared" si="392"/>
        <v>0</v>
      </c>
      <c r="BP665" s="1">
        <f>VLOOKUP($B665&amp;$C665&amp;$D665,Staqo!$A$3:$AJ$1048576,BP$1,0)</f>
        <v>0</v>
      </c>
      <c r="BQ665" s="1">
        <f>VLOOKUP($B665&amp;$C665&amp;$D665,HFE!$A$3:$AJ$1048576,BQ$1,0)</f>
        <v>0</v>
      </c>
      <c r="BR665" s="2">
        <f t="shared" si="393"/>
        <v>0</v>
      </c>
      <c r="BS665" s="1">
        <f>VLOOKUP($B665&amp;$C665&amp;$D665,Staqo!$A$3:$AJ$1048576,BS$1,0)</f>
        <v>0</v>
      </c>
      <c r="BT665" s="1">
        <f>VLOOKUP($B665&amp;$C665&amp;$D665,HFE!$A$3:$AJ$1048576,BT$1,0)</f>
        <v>0</v>
      </c>
      <c r="BU665" s="2">
        <f t="shared" si="394"/>
        <v>0</v>
      </c>
      <c r="BV665" s="1">
        <f>VLOOKUP($B665&amp;$C665&amp;$D665,Staqo!$A$3:$AJ$1048576,BV$1,0)</f>
        <v>0</v>
      </c>
      <c r="BW665" s="1">
        <f>VLOOKUP($B665&amp;$C665&amp;$D665,HFE!$A$3:$AJ$1048576,BW$1,0)</f>
        <v>0</v>
      </c>
      <c r="BX665" s="2">
        <f t="shared" si="395"/>
        <v>0</v>
      </c>
      <c r="BY665" s="1">
        <f>VLOOKUP($B665&amp;$C665&amp;$D665,Staqo!$A$3:$AJ$1048576,BY$1,0)</f>
        <v>0</v>
      </c>
      <c r="BZ665" s="1">
        <f>VLOOKUP($B665&amp;$C665&amp;$D665,HFE!$A$3:$AJ$1048576,BZ$1,0)</f>
        <v>0</v>
      </c>
      <c r="CA665" s="2">
        <f t="shared" si="396"/>
        <v>0</v>
      </c>
      <c r="CB665" s="1">
        <f>VLOOKUP($B665&amp;$C665&amp;$D665,Staqo!$A$3:$AJ$1048576,CB$1,0)</f>
        <v>0</v>
      </c>
      <c r="CC665" s="1">
        <f>VLOOKUP($B665&amp;$C665&amp;$D665,HFE!$A$3:$AJ$1048576,CC$1,0)</f>
        <v>0</v>
      </c>
      <c r="CD665" s="2">
        <f t="shared" si="397"/>
        <v>0</v>
      </c>
      <c r="CE665" s="1">
        <f>VLOOKUP($B665&amp;$C665&amp;$D665,Staqo!$A$3:$AJ$1048576,CE$1,0)</f>
        <v>0</v>
      </c>
      <c r="CF665" s="1">
        <f>VLOOKUP($B665&amp;$C665&amp;$D665,HFE!$A$3:$AJ$1048576,CF$1,0)</f>
        <v>0</v>
      </c>
      <c r="CG665" s="2">
        <f t="shared" si="398"/>
        <v>0</v>
      </c>
      <c r="CH665" s="1">
        <f>VLOOKUP($B665&amp;$C665&amp;$D665,Staqo!$A$3:$AJ$1048576,CH$1,0)</f>
        <v>0</v>
      </c>
      <c r="CI665" s="1">
        <f>VLOOKUP($B665&amp;$C665&amp;$D665,HFE!$A$3:$AJ$1048576,CI$1,0)</f>
        <v>0</v>
      </c>
      <c r="CJ665" s="2">
        <f t="shared" si="399"/>
        <v>0</v>
      </c>
      <c r="CK665" s="1">
        <f>VLOOKUP($B665&amp;$C665&amp;$D665,Staqo!$A$3:$AJ$1048576,CK$1,0)</f>
        <v>0</v>
      </c>
      <c r="CL665" s="1">
        <f>VLOOKUP($B665&amp;$C665&amp;$D665,HFE!$A$3:$AJ$1048576,CL$1,0)</f>
        <v>0</v>
      </c>
      <c r="CM665" s="2">
        <f t="shared" si="400"/>
        <v>0</v>
      </c>
      <c r="CN665" s="1">
        <f>VLOOKUP($B665&amp;$C665&amp;$D665,Staqo!$A$3:$AJ$1048576,CN$1,0)</f>
        <v>0</v>
      </c>
      <c r="CO665" s="1">
        <f>VLOOKUP($B665&amp;$C665&amp;$D665,HFE!$A$3:$AJ$1048576,CO$1,0)</f>
        <v>0</v>
      </c>
      <c r="CP665" s="2">
        <f t="shared" si="401"/>
        <v>0</v>
      </c>
      <c r="CQ665" s="1">
        <f>VLOOKUP($B665&amp;$C665&amp;$D665,Staqo!$A$3:$AJ$1048576,CQ$1,0)</f>
        <v>0</v>
      </c>
      <c r="CR665" s="1">
        <f>VLOOKUP($B665&amp;$C665&amp;$D665,HFE!$A$3:$AJ$1048576,CR$1,0)</f>
        <v>0</v>
      </c>
      <c r="CS665" s="2">
        <f t="shared" si="402"/>
        <v>0</v>
      </c>
      <c r="CT665" s="1"/>
      <c r="CU665" s="1"/>
      <c r="CV665" s="2"/>
    </row>
    <row r="666" hidden="1" spans="1:100">
      <c r="A666" s="1" t="s">
        <v>95</v>
      </c>
      <c r="B666" s="1" t="s">
        <v>96</v>
      </c>
      <c r="C666" s="3">
        <v>44575</v>
      </c>
      <c r="D666" s="1" t="s">
        <v>29</v>
      </c>
      <c r="E666" s="1">
        <f>VLOOKUP($B666&amp;$C666&amp;$D666,Staqo!$A$3:$AJ$1048576,E$1,0)</f>
        <v>5.41933</v>
      </c>
      <c r="F666" s="1" t="e">
        <f>VLOOKUP($B666&amp;$C666&amp;$D666,HFE!$A$3:$AJ$1048576,F$1,0)</f>
        <v>#REF!</v>
      </c>
      <c r="G666" s="2" t="e">
        <f t="shared" si="372"/>
        <v>#REF!</v>
      </c>
      <c r="H666" s="1">
        <f>VLOOKUP($B666&amp;$C666&amp;$D666,Staqo!$A$3:$AJ$1048576,H$1,0)</f>
        <v>6.13286</v>
      </c>
      <c r="I666" s="1" t="e">
        <f>VLOOKUP($B666&amp;$C666&amp;$D666,HFE!$A$3:$AJ$1048576,I$1,0)</f>
        <v>#REF!</v>
      </c>
      <c r="J666" s="2" t="e">
        <f t="shared" si="373"/>
        <v>#REF!</v>
      </c>
      <c r="K666" s="1">
        <f>VLOOKUP($B666&amp;$C666&amp;$D666,Staqo!$A$3:$AJ$1048576,K$1,0)</f>
        <v>6822.63</v>
      </c>
      <c r="L666" s="1" t="e">
        <f>VLOOKUP($B666&amp;$C666&amp;$D666,HFE!$A$3:$AJ$1048576,L$1,0)</f>
        <v>#REF!</v>
      </c>
      <c r="M666" s="2" t="e">
        <f t="shared" si="374"/>
        <v>#REF!</v>
      </c>
      <c r="N666" s="1">
        <f>VLOOKUP($B666&amp;$C666&amp;$D666,Staqo!$A$3:$AJ$1048576,N$1,0)</f>
        <v>5530</v>
      </c>
      <c r="O666" s="1">
        <f>VLOOKUP($B666&amp;$C666&amp;$D666,HFE!$A$3:$AJ$1048576,O$1,0)</f>
        <v>0</v>
      </c>
      <c r="P666" s="2">
        <f t="shared" si="375"/>
        <v>-5530</v>
      </c>
      <c r="Q666" s="1">
        <f>VLOOKUP($B666&amp;$C666&amp;$D666,Staqo!$A$3:$AJ$1048576,Q$1,0)</f>
        <v>5483.21</v>
      </c>
      <c r="R666" s="1">
        <f>VLOOKUP($B666&amp;$C666&amp;$D666,HFE!$A$3:$AJ$1048576,R$1,0)</f>
        <v>0</v>
      </c>
      <c r="S666" s="2">
        <f t="shared" si="376"/>
        <v>-5483.21</v>
      </c>
      <c r="T666" s="1">
        <f>VLOOKUP($B666&amp;$C666&amp;$D666,Staqo!$A$3:$AJ$1048576,T$1,0)</f>
        <v>0.810538</v>
      </c>
      <c r="U666" s="1" t="e">
        <f>VLOOKUP($B666&amp;$C666&amp;$D666,HFE!$A$3:$AJ$1048576,U$1,0)</f>
        <v>#REF!</v>
      </c>
      <c r="V666" s="2" t="e">
        <f t="shared" si="377"/>
        <v>#REF!</v>
      </c>
      <c r="W666" s="1">
        <f>VLOOKUP($B666&amp;$C666&amp;$D666,Staqo!$A$3:$AJ$1048576,W$1,0)</f>
        <v>0.803679</v>
      </c>
      <c r="X666" s="1" t="e">
        <f>VLOOKUP($B666&amp;$C666&amp;$D666,HFE!$A$3:$AJ$1048576,X$1,0)</f>
        <v>#REF!</v>
      </c>
      <c r="Y666" s="2" t="e">
        <f t="shared" si="378"/>
        <v>#REF!</v>
      </c>
      <c r="Z666" s="4">
        <f>VLOOKUP($B666&amp;$C666&amp;$D666,Staqo!$A$3:$AJ$1048576,Z$1,0)</f>
        <v>100</v>
      </c>
      <c r="AA666" s="4">
        <f>VLOOKUP($B666&amp;$C666&amp;$D666,HFE!$A$3:$AJ$1048576,AA$1,0)</f>
        <v>0</v>
      </c>
      <c r="AB666" s="5">
        <f t="shared" si="379"/>
        <v>-100</v>
      </c>
      <c r="AC666" s="1">
        <f>VLOOKUP($B666&amp;$C666&amp;$D666,Staqo!$A$3:$AJ$1048576,AC$1,0)</f>
        <v>100</v>
      </c>
      <c r="AD666" s="1">
        <f>VLOOKUP($B666&amp;$C666&amp;$D666,HFE!$A$3:$AJ$1048576,AD$1,0)*100</f>
        <v>100</v>
      </c>
      <c r="AE666" s="2">
        <f t="shared" si="380"/>
        <v>0</v>
      </c>
      <c r="AF666" s="1">
        <f>VLOOKUP($B666&amp;$C666&amp;$D666,Staqo!$A$3:$AJ$1048576,AF$1,0)</f>
        <v>100</v>
      </c>
      <c r="AG666" s="1">
        <f>VLOOKUP($B666&amp;$C666&amp;$D666,HFE!$A$3:$AJ$1048576,AG$1,0)*100</f>
        <v>100</v>
      </c>
      <c r="AH666" s="2">
        <f t="shared" si="381"/>
        <v>0</v>
      </c>
      <c r="AI666" s="1">
        <f>VLOOKUP($B666&amp;$C666&amp;$D666,Staqo!$A$3:$AJ$1048576,AI$1,0)</f>
        <v>0.22812</v>
      </c>
      <c r="AJ666" s="1" t="e">
        <f>VLOOKUP($B666&amp;$C666&amp;$D666,HFE!$A$3:$AJ$1048576,AJ$1,0)</f>
        <v>#REF!</v>
      </c>
      <c r="AK666" s="2" t="e">
        <f t="shared" si="382"/>
        <v>#REF!</v>
      </c>
      <c r="AL666" s="1">
        <f>VLOOKUP($B666&amp;$C666&amp;$D666,Staqo!$A$3:$AJ$1048576,AL$1,0)</f>
        <v>0.207122</v>
      </c>
      <c r="AM666" s="1" t="e">
        <f>VLOOKUP($B666&amp;$C666&amp;$D666,HFE!$A$3:$AJ$1048576,AM$1,0)</f>
        <v>#REF!</v>
      </c>
      <c r="AN666" s="2" t="e">
        <f t="shared" si="383"/>
        <v>#REF!</v>
      </c>
      <c r="AO666" s="1">
        <f>VLOOKUP($B666&amp;$C666&amp;$D666,Staqo!$A$3:$AJ$1048576,AO$1,0)</f>
        <v>0.226189</v>
      </c>
      <c r="AP666" s="1" t="e">
        <f>VLOOKUP($B666&amp;$C666&amp;$D666,HFE!$A$3:$AJ$1048576,AP$1,0)</f>
        <v>#REF!</v>
      </c>
      <c r="AQ666" s="2" t="e">
        <f t="shared" si="384"/>
        <v>#REF!</v>
      </c>
      <c r="AR666" s="1">
        <f>VLOOKUP($B666&amp;$C666&amp;$D666,Staqo!$A$3:$AJ$1048576,AR$1,0)</f>
        <v>0.205369</v>
      </c>
      <c r="AS666" s="1" t="e">
        <f>VLOOKUP($B666&amp;$C666&amp;$D666,HFE!$A$3:$AJ$1048576,AS$1,0)</f>
        <v>#REF!</v>
      </c>
      <c r="AT666" s="2" t="e">
        <f t="shared" si="385"/>
        <v>#REF!</v>
      </c>
      <c r="AU666" s="1">
        <f>VLOOKUP($B666&amp;$C666&amp;$D666,Staqo!$A$3:$AJ$1048576,AU$1,0)</f>
        <v>96.5649</v>
      </c>
      <c r="AV666" s="1">
        <f>VLOOKUP($B666&amp;$C666&amp;$D666,HFE!$A$3:$AJ$1048576,AV$1,0)</f>
        <v>0</v>
      </c>
      <c r="AW666" s="2">
        <f t="shared" si="386"/>
        <v>-96.5649</v>
      </c>
      <c r="AX666" s="4">
        <f>VLOOKUP($B666&amp;$C666&amp;$D666,Staqo!$A$3:$AJ$1048576,AX$1,0)</f>
        <v>12</v>
      </c>
      <c r="AY666" s="4">
        <f>VLOOKUP($B666&amp;$C666&amp;$D666,HFE!$A$3:$AJ$1048576,AY$1,0)</f>
        <v>12</v>
      </c>
      <c r="AZ666" s="5">
        <f t="shared" si="387"/>
        <v>0</v>
      </c>
      <c r="BA666" s="1">
        <f>VLOOKUP($B666&amp;$C666&amp;$D666,Staqo!$A$3:$AJ$1048576,BA$1,0)</f>
        <v>0</v>
      </c>
      <c r="BB666" s="1">
        <f>VLOOKUP($B666&amp;$C666&amp;$D666,HFE!$A$3:$AJ$1048576,BB$1,0)</f>
        <v>0</v>
      </c>
      <c r="BC666" s="2">
        <f t="shared" si="388"/>
        <v>0</v>
      </c>
      <c r="BD666" s="1">
        <f>VLOOKUP($B666&amp;$C666&amp;$D666,Staqo!$A$3:$AJ$1048576,BD$1,0)</f>
        <v>0</v>
      </c>
      <c r="BE666" s="1">
        <f>VLOOKUP($B666&amp;$C666&amp;$D666,HFE!$A$3:$AJ$1048576,BE$1,0)</f>
        <v>0</v>
      </c>
      <c r="BF666" s="2">
        <f t="shared" si="389"/>
        <v>0</v>
      </c>
      <c r="BG666" s="1">
        <f>VLOOKUP($B666&amp;$C666&amp;$D666,Staqo!$A$3:$AJ$1048576,BG$1,0)</f>
        <v>0</v>
      </c>
      <c r="BH666" s="1">
        <f>VLOOKUP($B666&amp;$C666&amp;$D666,HFE!$A$3:$AJ$1048576,BH$1,0)</f>
        <v>0</v>
      </c>
      <c r="BI666" s="2">
        <f t="shared" si="390"/>
        <v>0</v>
      </c>
      <c r="BJ666" s="1">
        <f>VLOOKUP($B666&amp;$C666&amp;$D666,Staqo!$A$3:$AJ$1048576,BJ$1,0)</f>
        <v>0</v>
      </c>
      <c r="BK666" s="1">
        <f>VLOOKUP($B666&amp;$C666&amp;$D666,HFE!$A$3:$AJ$1048576,BK$1,0)</f>
        <v>0</v>
      </c>
      <c r="BL666" s="2">
        <f t="shared" si="391"/>
        <v>0</v>
      </c>
      <c r="BM666" s="1">
        <f>VLOOKUP($B666&amp;$C666&amp;$D666,Staqo!$A$3:$AJ$1048576,BM$1,0)</f>
        <v>0</v>
      </c>
      <c r="BN666" s="1">
        <f>VLOOKUP($B666&amp;$C666&amp;$D666,HFE!$A$3:$AJ$1048576,BN$1,0)</f>
        <v>0</v>
      </c>
      <c r="BO666" s="2">
        <f t="shared" si="392"/>
        <v>0</v>
      </c>
      <c r="BP666" s="1">
        <f>VLOOKUP($B666&amp;$C666&amp;$D666,Staqo!$A$3:$AJ$1048576,BP$1,0)</f>
        <v>0</v>
      </c>
      <c r="BQ666" s="1">
        <f>VLOOKUP($B666&amp;$C666&amp;$D666,HFE!$A$3:$AJ$1048576,BQ$1,0)</f>
        <v>0</v>
      </c>
      <c r="BR666" s="2">
        <f t="shared" si="393"/>
        <v>0</v>
      </c>
      <c r="BS666" s="1">
        <f>VLOOKUP($B666&amp;$C666&amp;$D666,Staqo!$A$3:$AJ$1048576,BS$1,0)</f>
        <v>0</v>
      </c>
      <c r="BT666" s="1">
        <f>VLOOKUP($B666&amp;$C666&amp;$D666,HFE!$A$3:$AJ$1048576,BT$1,0)</f>
        <v>0</v>
      </c>
      <c r="BU666" s="2">
        <f t="shared" si="394"/>
        <v>0</v>
      </c>
      <c r="BV666" s="1">
        <f>VLOOKUP($B666&amp;$C666&amp;$D666,Staqo!$A$3:$AJ$1048576,BV$1,0)</f>
        <v>0</v>
      </c>
      <c r="BW666" s="1">
        <f>VLOOKUP($B666&amp;$C666&amp;$D666,HFE!$A$3:$AJ$1048576,BW$1,0)</f>
        <v>0</v>
      </c>
      <c r="BX666" s="2">
        <f t="shared" si="395"/>
        <v>0</v>
      </c>
      <c r="BY666" s="1">
        <f>VLOOKUP($B666&amp;$C666&amp;$D666,Staqo!$A$3:$AJ$1048576,BY$1,0)</f>
        <v>0</v>
      </c>
      <c r="BZ666" s="1">
        <f>VLOOKUP($B666&amp;$C666&amp;$D666,HFE!$A$3:$AJ$1048576,BZ$1,0)</f>
        <v>0</v>
      </c>
      <c r="CA666" s="2">
        <f t="shared" si="396"/>
        <v>0</v>
      </c>
      <c r="CB666" s="1">
        <f>VLOOKUP($B666&amp;$C666&amp;$D666,Staqo!$A$3:$AJ$1048576,CB$1,0)</f>
        <v>0</v>
      </c>
      <c r="CC666" s="1">
        <f>VLOOKUP($B666&amp;$C666&amp;$D666,HFE!$A$3:$AJ$1048576,CC$1,0)</f>
        <v>0</v>
      </c>
      <c r="CD666" s="2">
        <f t="shared" si="397"/>
        <v>0</v>
      </c>
      <c r="CE666" s="1">
        <f>VLOOKUP($B666&amp;$C666&amp;$D666,Staqo!$A$3:$AJ$1048576,CE$1,0)</f>
        <v>0</v>
      </c>
      <c r="CF666" s="1">
        <f>VLOOKUP($B666&amp;$C666&amp;$D666,HFE!$A$3:$AJ$1048576,CF$1,0)</f>
        <v>0</v>
      </c>
      <c r="CG666" s="2">
        <f t="shared" si="398"/>
        <v>0</v>
      </c>
      <c r="CH666" s="1">
        <f>VLOOKUP($B666&amp;$C666&amp;$D666,Staqo!$A$3:$AJ$1048576,CH$1,0)</f>
        <v>0</v>
      </c>
      <c r="CI666" s="1">
        <f>VLOOKUP($B666&amp;$C666&amp;$D666,HFE!$A$3:$AJ$1048576,CI$1,0)</f>
        <v>0</v>
      </c>
      <c r="CJ666" s="2">
        <f t="shared" si="399"/>
        <v>0</v>
      </c>
      <c r="CK666" s="1">
        <f>VLOOKUP($B666&amp;$C666&amp;$D666,Staqo!$A$3:$AJ$1048576,CK$1,0)</f>
        <v>0</v>
      </c>
      <c r="CL666" s="1">
        <f>VLOOKUP($B666&amp;$C666&amp;$D666,HFE!$A$3:$AJ$1048576,CL$1,0)</f>
        <v>0</v>
      </c>
      <c r="CM666" s="2">
        <f t="shared" si="400"/>
        <v>0</v>
      </c>
      <c r="CN666" s="1">
        <f>VLOOKUP($B666&amp;$C666&amp;$D666,Staqo!$A$3:$AJ$1048576,CN$1,0)</f>
        <v>0</v>
      </c>
      <c r="CO666" s="1">
        <f>VLOOKUP($B666&amp;$C666&amp;$D666,HFE!$A$3:$AJ$1048576,CO$1,0)</f>
        <v>0</v>
      </c>
      <c r="CP666" s="2">
        <f t="shared" si="401"/>
        <v>0</v>
      </c>
      <c r="CQ666" s="1">
        <f>VLOOKUP($B666&amp;$C666&amp;$D666,Staqo!$A$3:$AJ$1048576,CQ$1,0)</f>
        <v>0</v>
      </c>
      <c r="CR666" s="1">
        <f>VLOOKUP($B666&amp;$C666&amp;$D666,HFE!$A$3:$AJ$1048576,CR$1,0)</f>
        <v>0</v>
      </c>
      <c r="CS666" s="2">
        <f t="shared" si="402"/>
        <v>0</v>
      </c>
      <c r="CT666" s="1"/>
      <c r="CU666" s="1"/>
      <c r="CV666" s="2"/>
    </row>
    <row r="667" hidden="1" spans="1:100">
      <c r="A667" s="1" t="s">
        <v>95</v>
      </c>
      <c r="B667" s="1" t="s">
        <v>96</v>
      </c>
      <c r="C667" s="3">
        <v>44575</v>
      </c>
      <c r="D667" s="1" t="s">
        <v>30</v>
      </c>
      <c r="E667" s="1">
        <f>VLOOKUP($B667&amp;$C667&amp;$D667,Staqo!$A$3:$AJ$1048576,E$1,0)</f>
        <v>5.41933</v>
      </c>
      <c r="F667" s="1" t="e">
        <f>VLOOKUP($B667&amp;$C667&amp;$D667,HFE!$A$3:$AJ$1048576,F$1,0)</f>
        <v>#REF!</v>
      </c>
      <c r="G667" s="2" t="e">
        <f t="shared" si="372"/>
        <v>#REF!</v>
      </c>
      <c r="H667" s="1">
        <f>VLOOKUP($B667&amp;$C667&amp;$D667,Staqo!$A$3:$AJ$1048576,H$1,0)</f>
        <v>6.13286</v>
      </c>
      <c r="I667" s="1" t="e">
        <f>VLOOKUP($B667&amp;$C667&amp;$D667,HFE!$A$3:$AJ$1048576,I$1,0)</f>
        <v>#REF!</v>
      </c>
      <c r="J667" s="2" t="e">
        <f t="shared" si="373"/>
        <v>#REF!</v>
      </c>
      <c r="K667" s="1">
        <f>VLOOKUP($B667&amp;$C667&amp;$D667,Staqo!$A$3:$AJ$1048576,K$1,0)</f>
        <v>6758.91</v>
      </c>
      <c r="L667" s="1" t="e">
        <f>VLOOKUP($B667&amp;$C667&amp;$D667,HFE!$A$3:$AJ$1048576,L$1,0)</f>
        <v>#REF!</v>
      </c>
      <c r="M667" s="2" t="e">
        <f t="shared" si="374"/>
        <v>#REF!</v>
      </c>
      <c r="N667" s="1">
        <f>VLOOKUP($B667&amp;$C667&amp;$D667,Staqo!$A$3:$AJ$1048576,N$1,0)</f>
        <v>5200</v>
      </c>
      <c r="O667" s="1">
        <f>VLOOKUP($B667&amp;$C667&amp;$D667,HFE!$A$3:$AJ$1048576,O$1,0)</f>
        <v>0</v>
      </c>
      <c r="P667" s="2">
        <f t="shared" si="375"/>
        <v>-5200</v>
      </c>
      <c r="Q667" s="1">
        <f>VLOOKUP($B667&amp;$C667&amp;$D667,Staqo!$A$3:$AJ$1048576,Q$1,0)</f>
        <v>5156</v>
      </c>
      <c r="R667" s="1">
        <f>VLOOKUP($B667&amp;$C667&amp;$D667,HFE!$A$3:$AJ$1048576,R$1,0)</f>
        <v>0</v>
      </c>
      <c r="S667" s="2">
        <f t="shared" si="376"/>
        <v>-5156</v>
      </c>
      <c r="T667" s="1">
        <f>VLOOKUP($B667&amp;$C667&amp;$D667,Staqo!$A$3:$AJ$1048576,T$1,0)</f>
        <v>0.769355</v>
      </c>
      <c r="U667" s="1" t="e">
        <f>VLOOKUP($B667&amp;$C667&amp;$D667,HFE!$A$3:$AJ$1048576,U$1,0)</f>
        <v>#REF!</v>
      </c>
      <c r="V667" s="2" t="e">
        <f t="shared" si="377"/>
        <v>#REF!</v>
      </c>
      <c r="W667" s="1">
        <f>VLOOKUP($B667&amp;$C667&amp;$D667,Staqo!$A$3:$AJ$1048576,W$1,0)</f>
        <v>0.762845</v>
      </c>
      <c r="X667" s="1" t="e">
        <f>VLOOKUP($B667&amp;$C667&amp;$D667,HFE!$A$3:$AJ$1048576,X$1,0)</f>
        <v>#REF!</v>
      </c>
      <c r="Y667" s="2" t="e">
        <f t="shared" si="378"/>
        <v>#REF!</v>
      </c>
      <c r="Z667" s="4">
        <f>VLOOKUP($B667&amp;$C667&amp;$D667,Staqo!$A$3:$AJ$1048576,Z$1,0)</f>
        <v>100</v>
      </c>
      <c r="AA667" s="4">
        <f>VLOOKUP($B667&amp;$C667&amp;$D667,HFE!$A$3:$AJ$1048576,AA$1,0)</f>
        <v>0</v>
      </c>
      <c r="AB667" s="5">
        <f t="shared" si="379"/>
        <v>-100</v>
      </c>
      <c r="AC667" s="1">
        <f>VLOOKUP($B667&amp;$C667&amp;$D667,Staqo!$A$3:$AJ$1048576,AC$1,0)</f>
        <v>100</v>
      </c>
      <c r="AD667" s="1">
        <f>VLOOKUP($B667&amp;$C667&amp;$D667,HFE!$A$3:$AJ$1048576,AD$1,0)*100</f>
        <v>100</v>
      </c>
      <c r="AE667" s="2">
        <f t="shared" si="380"/>
        <v>0</v>
      </c>
      <c r="AF667" s="1">
        <f>VLOOKUP($B667&amp;$C667&amp;$D667,Staqo!$A$3:$AJ$1048576,AF$1,0)</f>
        <v>100</v>
      </c>
      <c r="AG667" s="1">
        <f>VLOOKUP($B667&amp;$C667&amp;$D667,HFE!$A$3:$AJ$1048576,AG$1,0)*100</f>
        <v>100</v>
      </c>
      <c r="AH667" s="2">
        <f t="shared" si="381"/>
        <v>0</v>
      </c>
      <c r="AI667" s="1">
        <f>VLOOKUP($B667&amp;$C667&amp;$D667,Staqo!$A$3:$AJ$1048576,AI$1,0)</f>
        <v>0.216258</v>
      </c>
      <c r="AJ667" s="1" t="e">
        <f>VLOOKUP($B667&amp;$C667&amp;$D667,HFE!$A$3:$AJ$1048576,AJ$1,0)</f>
        <v>#REF!</v>
      </c>
      <c r="AK667" s="2" t="e">
        <f t="shared" si="382"/>
        <v>#REF!</v>
      </c>
      <c r="AL667" s="1">
        <f>VLOOKUP($B667&amp;$C667&amp;$D667,Staqo!$A$3:$AJ$1048576,AL$1,0)</f>
        <v>0.196598</v>
      </c>
      <c r="AM667" s="1" t="e">
        <f>VLOOKUP($B667&amp;$C667&amp;$D667,HFE!$A$3:$AJ$1048576,AM$1,0)</f>
        <v>#REF!</v>
      </c>
      <c r="AN667" s="2" t="e">
        <f t="shared" si="383"/>
        <v>#REF!</v>
      </c>
      <c r="AO667" s="1">
        <f>VLOOKUP($B667&amp;$C667&amp;$D667,Staqo!$A$3:$AJ$1048576,AO$1,0)</f>
        <v>0.214428</v>
      </c>
      <c r="AP667" s="1" t="e">
        <f>VLOOKUP($B667&amp;$C667&amp;$D667,HFE!$A$3:$AJ$1048576,AP$1,0)</f>
        <v>#REF!</v>
      </c>
      <c r="AQ667" s="2" t="e">
        <f t="shared" si="384"/>
        <v>#REF!</v>
      </c>
      <c r="AR667" s="1">
        <f>VLOOKUP($B667&amp;$C667&amp;$D667,Staqo!$A$3:$AJ$1048576,AR$1,0)</f>
        <v>0.194934</v>
      </c>
      <c r="AS667" s="1" t="e">
        <f>VLOOKUP($B667&amp;$C667&amp;$D667,HFE!$A$3:$AJ$1048576,AS$1,0)</f>
        <v>#REF!</v>
      </c>
      <c r="AT667" s="2" t="e">
        <f t="shared" si="385"/>
        <v>#REF!</v>
      </c>
      <c r="AU667" s="1">
        <f>VLOOKUP($B667&amp;$C667&amp;$D667,Staqo!$A$3:$AJ$1048576,AU$1,0)</f>
        <v>95.7213</v>
      </c>
      <c r="AV667" s="1">
        <f>VLOOKUP($B667&amp;$C667&amp;$D667,HFE!$A$3:$AJ$1048576,AV$1,0)</f>
        <v>0</v>
      </c>
      <c r="AW667" s="2">
        <f t="shared" si="386"/>
        <v>-95.7213</v>
      </c>
      <c r="AX667" s="4">
        <f>VLOOKUP($B667&amp;$C667&amp;$D667,Staqo!$A$3:$AJ$1048576,AX$1,0)</f>
        <v>12</v>
      </c>
      <c r="AY667" s="4">
        <f>VLOOKUP($B667&amp;$C667&amp;$D667,HFE!$A$3:$AJ$1048576,AY$1,0)</f>
        <v>12</v>
      </c>
      <c r="AZ667" s="5">
        <f t="shared" si="387"/>
        <v>0</v>
      </c>
      <c r="BA667" s="1">
        <f>VLOOKUP($B667&amp;$C667&amp;$D667,Staqo!$A$3:$AJ$1048576,BA$1,0)</f>
        <v>0</v>
      </c>
      <c r="BB667" s="1">
        <f>VLOOKUP($B667&amp;$C667&amp;$D667,HFE!$A$3:$AJ$1048576,BB$1,0)</f>
        <v>0</v>
      </c>
      <c r="BC667" s="2">
        <f t="shared" si="388"/>
        <v>0</v>
      </c>
      <c r="BD667" s="1">
        <f>VLOOKUP($B667&amp;$C667&amp;$D667,Staqo!$A$3:$AJ$1048576,BD$1,0)</f>
        <v>0</v>
      </c>
      <c r="BE667" s="1">
        <f>VLOOKUP($B667&amp;$C667&amp;$D667,HFE!$A$3:$AJ$1048576,BE$1,0)</f>
        <v>0</v>
      </c>
      <c r="BF667" s="2">
        <f t="shared" si="389"/>
        <v>0</v>
      </c>
      <c r="BG667" s="1">
        <f>VLOOKUP($B667&amp;$C667&amp;$D667,Staqo!$A$3:$AJ$1048576,BG$1,0)</f>
        <v>0</v>
      </c>
      <c r="BH667" s="1">
        <f>VLOOKUP($B667&amp;$C667&amp;$D667,HFE!$A$3:$AJ$1048576,BH$1,0)</f>
        <v>0</v>
      </c>
      <c r="BI667" s="2">
        <f t="shared" si="390"/>
        <v>0</v>
      </c>
      <c r="BJ667" s="1">
        <f>VLOOKUP($B667&amp;$C667&amp;$D667,Staqo!$A$3:$AJ$1048576,BJ$1,0)</f>
        <v>0</v>
      </c>
      <c r="BK667" s="1">
        <f>VLOOKUP($B667&amp;$C667&amp;$D667,HFE!$A$3:$AJ$1048576,BK$1,0)</f>
        <v>0</v>
      </c>
      <c r="BL667" s="2">
        <f t="shared" si="391"/>
        <v>0</v>
      </c>
      <c r="BM667" s="1">
        <f>VLOOKUP($B667&amp;$C667&amp;$D667,Staqo!$A$3:$AJ$1048576,BM$1,0)</f>
        <v>0</v>
      </c>
      <c r="BN667" s="1">
        <f>VLOOKUP($B667&amp;$C667&amp;$D667,HFE!$A$3:$AJ$1048576,BN$1,0)</f>
        <v>0</v>
      </c>
      <c r="BO667" s="2">
        <f t="shared" si="392"/>
        <v>0</v>
      </c>
      <c r="BP667" s="1">
        <f>VLOOKUP($B667&amp;$C667&amp;$D667,Staqo!$A$3:$AJ$1048576,BP$1,0)</f>
        <v>0</v>
      </c>
      <c r="BQ667" s="1">
        <f>VLOOKUP($B667&amp;$C667&amp;$D667,HFE!$A$3:$AJ$1048576,BQ$1,0)</f>
        <v>0</v>
      </c>
      <c r="BR667" s="2">
        <f t="shared" si="393"/>
        <v>0</v>
      </c>
      <c r="BS667" s="1">
        <f>VLOOKUP($B667&amp;$C667&amp;$D667,Staqo!$A$3:$AJ$1048576,BS$1,0)</f>
        <v>0</v>
      </c>
      <c r="BT667" s="1">
        <f>VLOOKUP($B667&amp;$C667&amp;$D667,HFE!$A$3:$AJ$1048576,BT$1,0)</f>
        <v>0</v>
      </c>
      <c r="BU667" s="2">
        <f t="shared" si="394"/>
        <v>0</v>
      </c>
      <c r="BV667" s="1">
        <f>VLOOKUP($B667&amp;$C667&amp;$D667,Staqo!$A$3:$AJ$1048576,BV$1,0)</f>
        <v>0</v>
      </c>
      <c r="BW667" s="1">
        <f>VLOOKUP($B667&amp;$C667&amp;$D667,HFE!$A$3:$AJ$1048576,BW$1,0)</f>
        <v>0</v>
      </c>
      <c r="BX667" s="2">
        <f t="shared" si="395"/>
        <v>0</v>
      </c>
      <c r="BY667" s="1">
        <f>VLOOKUP($B667&amp;$C667&amp;$D667,Staqo!$A$3:$AJ$1048576,BY$1,0)</f>
        <v>0</v>
      </c>
      <c r="BZ667" s="1">
        <f>VLOOKUP($B667&amp;$C667&amp;$D667,HFE!$A$3:$AJ$1048576,BZ$1,0)</f>
        <v>0</v>
      </c>
      <c r="CA667" s="2">
        <f t="shared" si="396"/>
        <v>0</v>
      </c>
      <c r="CB667" s="1">
        <f>VLOOKUP($B667&amp;$C667&amp;$D667,Staqo!$A$3:$AJ$1048576,CB$1,0)</f>
        <v>0</v>
      </c>
      <c r="CC667" s="1">
        <f>VLOOKUP($B667&amp;$C667&amp;$D667,HFE!$A$3:$AJ$1048576,CC$1,0)</f>
        <v>0</v>
      </c>
      <c r="CD667" s="2">
        <f t="shared" si="397"/>
        <v>0</v>
      </c>
      <c r="CE667" s="1">
        <f>VLOOKUP($B667&amp;$C667&amp;$D667,Staqo!$A$3:$AJ$1048576,CE$1,0)</f>
        <v>0</v>
      </c>
      <c r="CF667" s="1">
        <f>VLOOKUP($B667&amp;$C667&amp;$D667,HFE!$A$3:$AJ$1048576,CF$1,0)</f>
        <v>0</v>
      </c>
      <c r="CG667" s="2">
        <f t="shared" si="398"/>
        <v>0</v>
      </c>
      <c r="CH667" s="1">
        <f>VLOOKUP($B667&amp;$C667&amp;$D667,Staqo!$A$3:$AJ$1048576,CH$1,0)</f>
        <v>0</v>
      </c>
      <c r="CI667" s="1">
        <f>VLOOKUP($B667&amp;$C667&amp;$D667,HFE!$A$3:$AJ$1048576,CI$1,0)</f>
        <v>0</v>
      </c>
      <c r="CJ667" s="2">
        <f t="shared" si="399"/>
        <v>0</v>
      </c>
      <c r="CK667" s="1">
        <f>VLOOKUP($B667&amp;$C667&amp;$D667,Staqo!$A$3:$AJ$1048576,CK$1,0)</f>
        <v>0</v>
      </c>
      <c r="CL667" s="1">
        <f>VLOOKUP($B667&amp;$C667&amp;$D667,HFE!$A$3:$AJ$1048576,CL$1,0)</f>
        <v>0</v>
      </c>
      <c r="CM667" s="2">
        <f t="shared" si="400"/>
        <v>0</v>
      </c>
      <c r="CN667" s="1">
        <f>VLOOKUP($B667&amp;$C667&amp;$D667,Staqo!$A$3:$AJ$1048576,CN$1,0)</f>
        <v>0</v>
      </c>
      <c r="CO667" s="1">
        <f>VLOOKUP($B667&amp;$C667&amp;$D667,HFE!$A$3:$AJ$1048576,CO$1,0)</f>
        <v>0</v>
      </c>
      <c r="CP667" s="2">
        <f t="shared" si="401"/>
        <v>0</v>
      </c>
      <c r="CQ667" s="1">
        <f>VLOOKUP($B667&amp;$C667&amp;$D667,Staqo!$A$3:$AJ$1048576,CQ$1,0)</f>
        <v>0</v>
      </c>
      <c r="CR667" s="1">
        <f>VLOOKUP($B667&amp;$C667&amp;$D667,HFE!$A$3:$AJ$1048576,CR$1,0)</f>
        <v>0</v>
      </c>
      <c r="CS667" s="2">
        <f t="shared" si="402"/>
        <v>0</v>
      </c>
      <c r="CT667" s="1"/>
      <c r="CU667" s="1"/>
      <c r="CV667" s="2"/>
    </row>
    <row r="668" hidden="1" spans="1:100">
      <c r="A668" s="1" t="s">
        <v>95</v>
      </c>
      <c r="B668" s="1" t="s">
        <v>96</v>
      </c>
      <c r="C668" s="3">
        <v>44575</v>
      </c>
      <c r="D668" s="1" t="s">
        <v>97</v>
      </c>
      <c r="E668" s="1">
        <f>VLOOKUP($B668&amp;$C668&amp;$D668,Staqo!$A$3:$AJ$1048576,E$1,0)</f>
        <v>5.41933</v>
      </c>
      <c r="F668" s="1" t="e">
        <f>VLOOKUP($B668&amp;$C668&amp;$D668,HFE!$A$3:$AJ$1048576,F$1,0)</f>
        <v>#REF!</v>
      </c>
      <c r="G668" s="2" t="e">
        <f t="shared" si="372"/>
        <v>#REF!</v>
      </c>
      <c r="H668" s="1">
        <f>VLOOKUP($B668&amp;$C668&amp;$D668,Staqo!$A$3:$AJ$1048576,H$1,0)</f>
        <v>6.13286</v>
      </c>
      <c r="I668" s="1" t="e">
        <f>VLOOKUP($B668&amp;$C668&amp;$D668,HFE!$A$3:$AJ$1048576,I$1,0)</f>
        <v>#REF!</v>
      </c>
      <c r="J668" s="2" t="e">
        <f t="shared" si="373"/>
        <v>#REF!</v>
      </c>
      <c r="K668" s="1">
        <f>VLOOKUP($B668&amp;$C668&amp;$D668,Staqo!$A$3:$AJ$1048576,K$1,0)</f>
        <v>6758.91</v>
      </c>
      <c r="L668" s="1" t="e">
        <f>VLOOKUP($B668&amp;$C668&amp;$D668,HFE!$A$3:$AJ$1048576,L$1,0)</f>
        <v>#REF!</v>
      </c>
      <c r="M668" s="2" t="e">
        <f t="shared" si="374"/>
        <v>#REF!</v>
      </c>
      <c r="N668" s="1">
        <f>VLOOKUP($B668&amp;$C668&amp;$D668,Staqo!$A$3:$AJ$1048576,N$1,0)</f>
        <v>5200</v>
      </c>
      <c r="O668" s="1">
        <f>VLOOKUP($B668&amp;$C668&amp;$D668,HFE!$A$3:$AJ$1048576,O$1,0)</f>
        <v>0</v>
      </c>
      <c r="P668" s="2">
        <f t="shared" si="375"/>
        <v>-5200</v>
      </c>
      <c r="Q668" s="1">
        <f>VLOOKUP($B668&amp;$C668&amp;$D668,Staqo!$A$3:$AJ$1048576,Q$1,0)</f>
        <v>5156</v>
      </c>
      <c r="R668" s="1">
        <f>VLOOKUP($B668&amp;$C668&amp;$D668,HFE!$A$3:$AJ$1048576,R$1,0)</f>
        <v>0</v>
      </c>
      <c r="S668" s="2">
        <f t="shared" si="376"/>
        <v>-5156</v>
      </c>
      <c r="T668" s="1">
        <f>VLOOKUP($B668&amp;$C668&amp;$D668,Staqo!$A$3:$AJ$1048576,T$1,0)</f>
        <v>0.769355</v>
      </c>
      <c r="U668" s="1" t="e">
        <f>VLOOKUP($B668&amp;$C668&amp;$D668,HFE!$A$3:$AJ$1048576,U$1,0)</f>
        <v>#REF!</v>
      </c>
      <c r="V668" s="2" t="e">
        <f t="shared" si="377"/>
        <v>#REF!</v>
      </c>
      <c r="W668" s="1">
        <f>VLOOKUP($B668&amp;$C668&amp;$D668,Staqo!$A$3:$AJ$1048576,W$1,0)</f>
        <v>0.762845</v>
      </c>
      <c r="X668" s="1" t="e">
        <f>VLOOKUP($B668&amp;$C668&amp;$D668,HFE!$A$3:$AJ$1048576,X$1,0)</f>
        <v>#REF!</v>
      </c>
      <c r="Y668" s="2" t="e">
        <f t="shared" si="378"/>
        <v>#REF!</v>
      </c>
      <c r="Z668" s="4">
        <f>VLOOKUP($B668&amp;$C668&amp;$D668,Staqo!$A$3:$AJ$1048576,Z$1,0)</f>
        <v>100</v>
      </c>
      <c r="AA668" s="4">
        <f>VLOOKUP($B668&amp;$C668&amp;$D668,HFE!$A$3:$AJ$1048576,AA$1,0)</f>
        <v>0</v>
      </c>
      <c r="AB668" s="5">
        <f t="shared" si="379"/>
        <v>-100</v>
      </c>
      <c r="AC668" s="1">
        <f>VLOOKUP($B668&amp;$C668&amp;$D668,Staqo!$A$3:$AJ$1048576,AC$1,0)</f>
        <v>100</v>
      </c>
      <c r="AD668" s="1">
        <f>VLOOKUP($B668&amp;$C668&amp;$D668,HFE!$A$3:$AJ$1048576,AD$1,0)*100</f>
        <v>100</v>
      </c>
      <c r="AE668" s="2">
        <f t="shared" si="380"/>
        <v>0</v>
      </c>
      <c r="AF668" s="1">
        <f>VLOOKUP($B668&amp;$C668&amp;$D668,Staqo!$A$3:$AJ$1048576,AF$1,0)</f>
        <v>100</v>
      </c>
      <c r="AG668" s="1">
        <f>VLOOKUP($B668&amp;$C668&amp;$D668,HFE!$A$3:$AJ$1048576,AG$1,0)*100</f>
        <v>100</v>
      </c>
      <c r="AH668" s="2">
        <f t="shared" si="381"/>
        <v>0</v>
      </c>
      <c r="AI668" s="1">
        <f>VLOOKUP($B668&amp;$C668&amp;$D668,Staqo!$A$3:$AJ$1048576,AI$1,0)</f>
        <v>0.216258</v>
      </c>
      <c r="AJ668" s="1" t="e">
        <f>VLOOKUP($B668&amp;$C668&amp;$D668,HFE!$A$3:$AJ$1048576,AJ$1,0)</f>
        <v>#REF!</v>
      </c>
      <c r="AK668" s="2" t="e">
        <f t="shared" si="382"/>
        <v>#REF!</v>
      </c>
      <c r="AL668" s="1">
        <f>VLOOKUP($B668&amp;$C668&amp;$D668,Staqo!$A$3:$AJ$1048576,AL$1,0)</f>
        <v>0.196598</v>
      </c>
      <c r="AM668" s="1" t="e">
        <f>VLOOKUP($B668&amp;$C668&amp;$D668,HFE!$A$3:$AJ$1048576,AM$1,0)</f>
        <v>#REF!</v>
      </c>
      <c r="AN668" s="2" t="e">
        <f t="shared" si="383"/>
        <v>#REF!</v>
      </c>
      <c r="AO668" s="1">
        <f>VLOOKUP($B668&amp;$C668&amp;$D668,Staqo!$A$3:$AJ$1048576,AO$1,0)</f>
        <v>0.214428</v>
      </c>
      <c r="AP668" s="1" t="e">
        <f>VLOOKUP($B668&amp;$C668&amp;$D668,HFE!$A$3:$AJ$1048576,AP$1,0)</f>
        <v>#REF!</v>
      </c>
      <c r="AQ668" s="2" t="e">
        <f t="shared" si="384"/>
        <v>#REF!</v>
      </c>
      <c r="AR668" s="1">
        <f>VLOOKUP($B668&amp;$C668&amp;$D668,Staqo!$A$3:$AJ$1048576,AR$1,0)</f>
        <v>0.194934</v>
      </c>
      <c r="AS668" s="1" t="e">
        <f>VLOOKUP($B668&amp;$C668&amp;$D668,HFE!$A$3:$AJ$1048576,AS$1,0)</f>
        <v>#REF!</v>
      </c>
      <c r="AT668" s="2" t="e">
        <f t="shared" si="385"/>
        <v>#REF!</v>
      </c>
      <c r="AU668" s="1">
        <f>VLOOKUP($B668&amp;$C668&amp;$D668,Staqo!$A$3:$AJ$1048576,AU$1,0)</f>
        <v>97.2639</v>
      </c>
      <c r="AV668" s="1">
        <f>VLOOKUP($B668&amp;$C668&amp;$D668,HFE!$A$3:$AJ$1048576,AV$1,0)</f>
        <v>0</v>
      </c>
      <c r="AW668" s="2">
        <f t="shared" si="386"/>
        <v>-97.2639</v>
      </c>
      <c r="AX668" s="4">
        <f>VLOOKUP($B668&amp;$C668&amp;$D668,Staqo!$A$3:$AJ$1048576,AX$1,0)</f>
        <v>12</v>
      </c>
      <c r="AY668" s="4">
        <f>VLOOKUP($B668&amp;$C668&amp;$D668,HFE!$A$3:$AJ$1048576,AY$1,0)</f>
        <v>12</v>
      </c>
      <c r="AZ668" s="5">
        <f t="shared" si="387"/>
        <v>0</v>
      </c>
      <c r="BA668" s="1">
        <f>VLOOKUP($B668&amp;$C668&amp;$D668,Staqo!$A$3:$AJ$1048576,BA$1,0)</f>
        <v>0</v>
      </c>
      <c r="BB668" s="1">
        <f>VLOOKUP($B668&amp;$C668&amp;$D668,HFE!$A$3:$AJ$1048576,BB$1,0)</f>
        <v>0</v>
      </c>
      <c r="BC668" s="2">
        <f t="shared" si="388"/>
        <v>0</v>
      </c>
      <c r="BD668" s="1">
        <f>VLOOKUP($B668&amp;$C668&amp;$D668,Staqo!$A$3:$AJ$1048576,BD$1,0)</f>
        <v>0</v>
      </c>
      <c r="BE668" s="1">
        <f>VLOOKUP($B668&amp;$C668&amp;$D668,HFE!$A$3:$AJ$1048576,BE$1,0)</f>
        <v>0</v>
      </c>
      <c r="BF668" s="2">
        <f t="shared" si="389"/>
        <v>0</v>
      </c>
      <c r="BG668" s="1">
        <f>VLOOKUP($B668&amp;$C668&amp;$D668,Staqo!$A$3:$AJ$1048576,BG$1,0)</f>
        <v>0</v>
      </c>
      <c r="BH668" s="1">
        <f>VLOOKUP($B668&amp;$C668&amp;$D668,HFE!$A$3:$AJ$1048576,BH$1,0)</f>
        <v>0</v>
      </c>
      <c r="BI668" s="2">
        <f t="shared" si="390"/>
        <v>0</v>
      </c>
      <c r="BJ668" s="1">
        <f>VLOOKUP($B668&amp;$C668&amp;$D668,Staqo!$A$3:$AJ$1048576,BJ$1,0)</f>
        <v>0</v>
      </c>
      <c r="BK668" s="1">
        <f>VLOOKUP($B668&amp;$C668&amp;$D668,HFE!$A$3:$AJ$1048576,BK$1,0)</f>
        <v>0</v>
      </c>
      <c r="BL668" s="2">
        <f t="shared" si="391"/>
        <v>0</v>
      </c>
      <c r="BM668" s="1">
        <f>VLOOKUP($B668&amp;$C668&amp;$D668,Staqo!$A$3:$AJ$1048576,BM$1,0)</f>
        <v>0</v>
      </c>
      <c r="BN668" s="1">
        <f>VLOOKUP($B668&amp;$C668&amp;$D668,HFE!$A$3:$AJ$1048576,BN$1,0)</f>
        <v>0</v>
      </c>
      <c r="BO668" s="2">
        <f t="shared" si="392"/>
        <v>0</v>
      </c>
      <c r="BP668" s="1">
        <f>VLOOKUP($B668&amp;$C668&amp;$D668,Staqo!$A$3:$AJ$1048576,BP$1,0)</f>
        <v>0</v>
      </c>
      <c r="BQ668" s="1">
        <f>VLOOKUP($B668&amp;$C668&amp;$D668,HFE!$A$3:$AJ$1048576,BQ$1,0)</f>
        <v>0</v>
      </c>
      <c r="BR668" s="2">
        <f t="shared" si="393"/>
        <v>0</v>
      </c>
      <c r="BS668" s="1">
        <f>VLOOKUP($B668&amp;$C668&amp;$D668,Staqo!$A$3:$AJ$1048576,BS$1,0)</f>
        <v>0</v>
      </c>
      <c r="BT668" s="1">
        <f>VLOOKUP($B668&amp;$C668&amp;$D668,HFE!$A$3:$AJ$1048576,BT$1,0)</f>
        <v>0</v>
      </c>
      <c r="BU668" s="2">
        <f t="shared" si="394"/>
        <v>0</v>
      </c>
      <c r="BV668" s="1">
        <f>VLOOKUP($B668&amp;$C668&amp;$D668,Staqo!$A$3:$AJ$1048576,BV$1,0)</f>
        <v>0</v>
      </c>
      <c r="BW668" s="1">
        <f>VLOOKUP($B668&amp;$C668&amp;$D668,HFE!$A$3:$AJ$1048576,BW$1,0)</f>
        <v>0</v>
      </c>
      <c r="BX668" s="2">
        <f t="shared" si="395"/>
        <v>0</v>
      </c>
      <c r="BY668" s="1">
        <f>VLOOKUP($B668&amp;$C668&amp;$D668,Staqo!$A$3:$AJ$1048576,BY$1,0)</f>
        <v>0</v>
      </c>
      <c r="BZ668" s="1">
        <f>VLOOKUP($B668&amp;$C668&amp;$D668,HFE!$A$3:$AJ$1048576,BZ$1,0)</f>
        <v>0</v>
      </c>
      <c r="CA668" s="2">
        <f t="shared" si="396"/>
        <v>0</v>
      </c>
      <c r="CB668" s="1">
        <f>VLOOKUP($B668&amp;$C668&amp;$D668,Staqo!$A$3:$AJ$1048576,CB$1,0)</f>
        <v>0</v>
      </c>
      <c r="CC668" s="1">
        <f>VLOOKUP($B668&amp;$C668&amp;$D668,HFE!$A$3:$AJ$1048576,CC$1,0)</f>
        <v>0</v>
      </c>
      <c r="CD668" s="2">
        <f t="shared" si="397"/>
        <v>0</v>
      </c>
      <c r="CE668" s="1">
        <f>VLOOKUP($B668&amp;$C668&amp;$D668,Staqo!$A$3:$AJ$1048576,CE$1,0)</f>
        <v>0</v>
      </c>
      <c r="CF668" s="1">
        <f>VLOOKUP($B668&amp;$C668&amp;$D668,HFE!$A$3:$AJ$1048576,CF$1,0)</f>
        <v>0</v>
      </c>
      <c r="CG668" s="2">
        <f t="shared" si="398"/>
        <v>0</v>
      </c>
      <c r="CH668" s="1">
        <f>VLOOKUP($B668&amp;$C668&amp;$D668,Staqo!$A$3:$AJ$1048576,CH$1,0)</f>
        <v>0</v>
      </c>
      <c r="CI668" s="1">
        <f>VLOOKUP($B668&amp;$C668&amp;$D668,HFE!$A$3:$AJ$1048576,CI$1,0)</f>
        <v>0</v>
      </c>
      <c r="CJ668" s="2">
        <f t="shared" si="399"/>
        <v>0</v>
      </c>
      <c r="CK668" s="1">
        <f>VLOOKUP($B668&amp;$C668&amp;$D668,Staqo!$A$3:$AJ$1048576,CK$1,0)</f>
        <v>0</v>
      </c>
      <c r="CL668" s="1">
        <f>VLOOKUP($B668&amp;$C668&amp;$D668,HFE!$A$3:$AJ$1048576,CL$1,0)</f>
        <v>0</v>
      </c>
      <c r="CM668" s="2">
        <f t="shared" si="400"/>
        <v>0</v>
      </c>
      <c r="CN668" s="1">
        <f>VLOOKUP($B668&amp;$C668&amp;$D668,Staqo!$A$3:$AJ$1048576,CN$1,0)</f>
        <v>0</v>
      </c>
      <c r="CO668" s="1">
        <f>VLOOKUP($B668&amp;$C668&amp;$D668,HFE!$A$3:$AJ$1048576,CO$1,0)</f>
        <v>0</v>
      </c>
      <c r="CP668" s="2">
        <f t="shared" si="401"/>
        <v>0</v>
      </c>
      <c r="CQ668" s="1">
        <f>VLOOKUP($B668&amp;$C668&amp;$D668,Staqo!$A$3:$AJ$1048576,CQ$1,0)</f>
        <v>0</v>
      </c>
      <c r="CR668" s="1">
        <f>VLOOKUP($B668&amp;$C668&amp;$D668,HFE!$A$3:$AJ$1048576,CR$1,0)</f>
        <v>0</v>
      </c>
      <c r="CS668" s="2">
        <f t="shared" si="402"/>
        <v>0</v>
      </c>
      <c r="CT668" s="1"/>
      <c r="CU668" s="1"/>
      <c r="CV668" s="2"/>
    </row>
    <row r="669" hidden="1" spans="1:100">
      <c r="A669" s="1" t="s">
        <v>95</v>
      </c>
      <c r="B669" s="1" t="s">
        <v>96</v>
      </c>
      <c r="C669" s="3">
        <v>44575</v>
      </c>
      <c r="D669" s="1" t="s">
        <v>98</v>
      </c>
      <c r="E669" s="1">
        <f>VLOOKUP($B669&amp;$C669&amp;$D669,Staqo!$A$3:$AJ$1048576,E$1,0)</f>
        <v>5.41933</v>
      </c>
      <c r="F669" s="1" t="e">
        <f>VLOOKUP($B669&amp;$C669&amp;$D669,HFE!$A$3:$AJ$1048576,F$1,0)</f>
        <v>#REF!</v>
      </c>
      <c r="G669" s="2" t="e">
        <f t="shared" si="372"/>
        <v>#REF!</v>
      </c>
      <c r="H669" s="1">
        <f>VLOOKUP($B669&amp;$C669&amp;$D669,Staqo!$A$3:$AJ$1048576,H$1,0)</f>
        <v>6.13286</v>
      </c>
      <c r="I669" s="1" t="e">
        <f>VLOOKUP($B669&amp;$C669&amp;$D669,HFE!$A$3:$AJ$1048576,I$1,0)</f>
        <v>#REF!</v>
      </c>
      <c r="J669" s="2" t="e">
        <f t="shared" si="373"/>
        <v>#REF!</v>
      </c>
      <c r="K669" s="1">
        <f>VLOOKUP($B669&amp;$C669&amp;$D669,Staqo!$A$3:$AJ$1048576,K$1,0)</f>
        <v>6758.91</v>
      </c>
      <c r="L669" s="1" t="e">
        <f>VLOOKUP($B669&amp;$C669&amp;$D669,HFE!$A$3:$AJ$1048576,L$1,0)</f>
        <v>#REF!</v>
      </c>
      <c r="M669" s="2" t="e">
        <f t="shared" si="374"/>
        <v>#REF!</v>
      </c>
      <c r="N669" s="1">
        <f>VLOOKUP($B669&amp;$C669&amp;$D669,Staqo!$A$3:$AJ$1048576,N$1,0)</f>
        <v>5250</v>
      </c>
      <c r="O669" s="1">
        <f>VLOOKUP($B669&amp;$C669&amp;$D669,HFE!$A$3:$AJ$1048576,O$1,0)</f>
        <v>0</v>
      </c>
      <c r="P669" s="2">
        <f t="shared" si="375"/>
        <v>-5250</v>
      </c>
      <c r="Q669" s="1">
        <f>VLOOKUP($B669&amp;$C669&amp;$D669,Staqo!$A$3:$AJ$1048576,Q$1,0)</f>
        <v>5205.57</v>
      </c>
      <c r="R669" s="1">
        <f>VLOOKUP($B669&amp;$C669&amp;$D669,HFE!$A$3:$AJ$1048576,R$1,0)</f>
        <v>0</v>
      </c>
      <c r="S669" s="2">
        <f t="shared" si="376"/>
        <v>-5205.57</v>
      </c>
      <c r="T669" s="1">
        <f>VLOOKUP($B669&amp;$C669&amp;$D669,Staqo!$A$3:$AJ$1048576,T$1,0)</f>
        <v>0.776753</v>
      </c>
      <c r="U669" s="1" t="e">
        <f>VLOOKUP($B669&amp;$C669&amp;$D669,HFE!$A$3:$AJ$1048576,U$1,0)</f>
        <v>#REF!</v>
      </c>
      <c r="V669" s="2" t="e">
        <f t="shared" si="377"/>
        <v>#REF!</v>
      </c>
      <c r="W669" s="1">
        <f>VLOOKUP($B669&amp;$C669&amp;$D669,Staqo!$A$3:$AJ$1048576,W$1,0)</f>
        <v>0.77018</v>
      </c>
      <c r="X669" s="1" t="e">
        <f>VLOOKUP($B669&amp;$C669&amp;$D669,HFE!$A$3:$AJ$1048576,X$1,0)</f>
        <v>#REF!</v>
      </c>
      <c r="Y669" s="2" t="e">
        <f t="shared" si="378"/>
        <v>#REF!</v>
      </c>
      <c r="Z669" s="4">
        <f>VLOOKUP($B669&amp;$C669&amp;$D669,Staqo!$A$3:$AJ$1048576,Z$1,0)</f>
        <v>100</v>
      </c>
      <c r="AA669" s="4">
        <f>VLOOKUP($B669&amp;$C669&amp;$D669,HFE!$A$3:$AJ$1048576,AA$1,0)</f>
        <v>0</v>
      </c>
      <c r="AB669" s="5">
        <f t="shared" si="379"/>
        <v>-100</v>
      </c>
      <c r="AC669" s="1">
        <f>VLOOKUP($B669&amp;$C669&amp;$D669,Staqo!$A$3:$AJ$1048576,AC$1,0)</f>
        <v>100</v>
      </c>
      <c r="AD669" s="1">
        <f>VLOOKUP($B669&amp;$C669&amp;$D669,HFE!$A$3:$AJ$1048576,AD$1,0)*100</f>
        <v>100</v>
      </c>
      <c r="AE669" s="2">
        <f t="shared" si="380"/>
        <v>0</v>
      </c>
      <c r="AF669" s="1">
        <f>VLOOKUP($B669&amp;$C669&amp;$D669,Staqo!$A$3:$AJ$1048576,AF$1,0)</f>
        <v>100</v>
      </c>
      <c r="AG669" s="1">
        <f>VLOOKUP($B669&amp;$C669&amp;$D669,HFE!$A$3:$AJ$1048576,AG$1,0)*100</f>
        <v>100</v>
      </c>
      <c r="AH669" s="2">
        <f t="shared" si="381"/>
        <v>0</v>
      </c>
      <c r="AI669" s="1">
        <f>VLOOKUP($B669&amp;$C669&amp;$D669,Staqo!$A$3:$AJ$1048576,AI$1,0)</f>
        <v>0.218337</v>
      </c>
      <c r="AJ669" s="1" t="e">
        <f>VLOOKUP($B669&amp;$C669&amp;$D669,HFE!$A$3:$AJ$1048576,AJ$1,0)</f>
        <v>#REF!</v>
      </c>
      <c r="AK669" s="2" t="e">
        <f t="shared" si="382"/>
        <v>#REF!</v>
      </c>
      <c r="AL669" s="1">
        <f>VLOOKUP($B669&amp;$C669&amp;$D669,Staqo!$A$3:$AJ$1048576,AL$1,0)</f>
        <v>0.198488</v>
      </c>
      <c r="AM669" s="1" t="e">
        <f>VLOOKUP($B669&amp;$C669&amp;$D669,HFE!$A$3:$AJ$1048576,AM$1,0)</f>
        <v>#REF!</v>
      </c>
      <c r="AN669" s="2" t="e">
        <f t="shared" si="383"/>
        <v>#REF!</v>
      </c>
      <c r="AO669" s="1">
        <f>VLOOKUP($B669&amp;$C669&amp;$D669,Staqo!$A$3:$AJ$1048576,AO$1,0)</f>
        <v>0.21649</v>
      </c>
      <c r="AP669" s="1" t="e">
        <f>VLOOKUP($B669&amp;$C669&amp;$D669,HFE!$A$3:$AJ$1048576,AP$1,0)</f>
        <v>#REF!</v>
      </c>
      <c r="AQ669" s="2" t="e">
        <f t="shared" si="384"/>
        <v>#REF!</v>
      </c>
      <c r="AR669" s="1">
        <f>VLOOKUP($B669&amp;$C669&amp;$D669,Staqo!$A$3:$AJ$1048576,AR$1,0)</f>
        <v>0.196809</v>
      </c>
      <c r="AS669" s="1" t="e">
        <f>VLOOKUP($B669&amp;$C669&amp;$D669,HFE!$A$3:$AJ$1048576,AS$1,0)</f>
        <v>#REF!</v>
      </c>
      <c r="AT669" s="2" t="e">
        <f t="shared" si="385"/>
        <v>#REF!</v>
      </c>
      <c r="AU669" s="1">
        <f>VLOOKUP($B669&amp;$C669&amp;$D669,Staqo!$A$3:$AJ$1048576,AU$1,0)</f>
        <v>96.8364</v>
      </c>
      <c r="AV669" s="1">
        <f>VLOOKUP($B669&amp;$C669&amp;$D669,HFE!$A$3:$AJ$1048576,AV$1,0)</f>
        <v>0</v>
      </c>
      <c r="AW669" s="2">
        <f t="shared" si="386"/>
        <v>-96.8364</v>
      </c>
      <c r="AX669" s="4">
        <f>VLOOKUP($B669&amp;$C669&amp;$D669,Staqo!$A$3:$AJ$1048576,AX$1,0)</f>
        <v>12</v>
      </c>
      <c r="AY669" s="4">
        <f>VLOOKUP($B669&amp;$C669&amp;$D669,HFE!$A$3:$AJ$1048576,AY$1,0)</f>
        <v>12</v>
      </c>
      <c r="AZ669" s="5">
        <f t="shared" si="387"/>
        <v>0</v>
      </c>
      <c r="BA669" s="1">
        <f>VLOOKUP($B669&amp;$C669&amp;$D669,Staqo!$A$3:$AJ$1048576,BA$1,0)</f>
        <v>0</v>
      </c>
      <c r="BB669" s="1">
        <f>VLOOKUP($B669&amp;$C669&amp;$D669,HFE!$A$3:$AJ$1048576,BB$1,0)</f>
        <v>0</v>
      </c>
      <c r="BC669" s="2">
        <f t="shared" si="388"/>
        <v>0</v>
      </c>
      <c r="BD669" s="1">
        <f>VLOOKUP($B669&amp;$C669&amp;$D669,Staqo!$A$3:$AJ$1048576,BD$1,0)</f>
        <v>0</v>
      </c>
      <c r="BE669" s="1">
        <f>VLOOKUP($B669&amp;$C669&amp;$D669,HFE!$A$3:$AJ$1048576,BE$1,0)</f>
        <v>0</v>
      </c>
      <c r="BF669" s="2">
        <f t="shared" si="389"/>
        <v>0</v>
      </c>
      <c r="BG669" s="1">
        <f>VLOOKUP($B669&amp;$C669&amp;$D669,Staqo!$A$3:$AJ$1048576,BG$1,0)</f>
        <v>0</v>
      </c>
      <c r="BH669" s="1">
        <f>VLOOKUP($B669&amp;$C669&amp;$D669,HFE!$A$3:$AJ$1048576,BH$1,0)</f>
        <v>0</v>
      </c>
      <c r="BI669" s="2">
        <f t="shared" si="390"/>
        <v>0</v>
      </c>
      <c r="BJ669" s="1">
        <f>VLOOKUP($B669&amp;$C669&amp;$D669,Staqo!$A$3:$AJ$1048576,BJ$1,0)</f>
        <v>0</v>
      </c>
      <c r="BK669" s="1">
        <f>VLOOKUP($B669&amp;$C669&amp;$D669,HFE!$A$3:$AJ$1048576,BK$1,0)</f>
        <v>0</v>
      </c>
      <c r="BL669" s="2">
        <f t="shared" si="391"/>
        <v>0</v>
      </c>
      <c r="BM669" s="1">
        <f>VLOOKUP($B669&amp;$C669&amp;$D669,Staqo!$A$3:$AJ$1048576,BM$1,0)</f>
        <v>0</v>
      </c>
      <c r="BN669" s="1">
        <f>VLOOKUP($B669&amp;$C669&amp;$D669,HFE!$A$3:$AJ$1048576,BN$1,0)</f>
        <v>0</v>
      </c>
      <c r="BO669" s="2">
        <f t="shared" si="392"/>
        <v>0</v>
      </c>
      <c r="BP669" s="1">
        <f>VLOOKUP($B669&amp;$C669&amp;$D669,Staqo!$A$3:$AJ$1048576,BP$1,0)</f>
        <v>0</v>
      </c>
      <c r="BQ669" s="1">
        <f>VLOOKUP($B669&amp;$C669&amp;$D669,HFE!$A$3:$AJ$1048576,BQ$1,0)</f>
        <v>0</v>
      </c>
      <c r="BR669" s="2">
        <f t="shared" si="393"/>
        <v>0</v>
      </c>
      <c r="BS669" s="1">
        <f>VLOOKUP($B669&amp;$C669&amp;$D669,Staqo!$A$3:$AJ$1048576,BS$1,0)</f>
        <v>0</v>
      </c>
      <c r="BT669" s="1">
        <f>VLOOKUP($B669&amp;$C669&amp;$D669,HFE!$A$3:$AJ$1048576,BT$1,0)</f>
        <v>0</v>
      </c>
      <c r="BU669" s="2">
        <f t="shared" si="394"/>
        <v>0</v>
      </c>
      <c r="BV669" s="1">
        <f>VLOOKUP($B669&amp;$C669&amp;$D669,Staqo!$A$3:$AJ$1048576,BV$1,0)</f>
        <v>0</v>
      </c>
      <c r="BW669" s="1">
        <f>VLOOKUP($B669&amp;$C669&amp;$D669,HFE!$A$3:$AJ$1048576,BW$1,0)</f>
        <v>0</v>
      </c>
      <c r="BX669" s="2">
        <f t="shared" si="395"/>
        <v>0</v>
      </c>
      <c r="BY669" s="1">
        <f>VLOOKUP($B669&amp;$C669&amp;$D669,Staqo!$A$3:$AJ$1048576,BY$1,0)</f>
        <v>0</v>
      </c>
      <c r="BZ669" s="1">
        <f>VLOOKUP($B669&amp;$C669&amp;$D669,HFE!$A$3:$AJ$1048576,BZ$1,0)</f>
        <v>0</v>
      </c>
      <c r="CA669" s="2">
        <f t="shared" si="396"/>
        <v>0</v>
      </c>
      <c r="CB669" s="1">
        <f>VLOOKUP($B669&amp;$C669&amp;$D669,Staqo!$A$3:$AJ$1048576,CB$1,0)</f>
        <v>0</v>
      </c>
      <c r="CC669" s="1">
        <f>VLOOKUP($B669&amp;$C669&amp;$D669,HFE!$A$3:$AJ$1048576,CC$1,0)</f>
        <v>0</v>
      </c>
      <c r="CD669" s="2">
        <f t="shared" si="397"/>
        <v>0</v>
      </c>
      <c r="CE669" s="1">
        <f>VLOOKUP($B669&amp;$C669&amp;$D669,Staqo!$A$3:$AJ$1048576,CE$1,0)</f>
        <v>0</v>
      </c>
      <c r="CF669" s="1">
        <f>VLOOKUP($B669&amp;$C669&amp;$D669,HFE!$A$3:$AJ$1048576,CF$1,0)</f>
        <v>0</v>
      </c>
      <c r="CG669" s="2">
        <f t="shared" si="398"/>
        <v>0</v>
      </c>
      <c r="CH669" s="1">
        <f>VLOOKUP($B669&amp;$C669&amp;$D669,Staqo!$A$3:$AJ$1048576,CH$1,0)</f>
        <v>0</v>
      </c>
      <c r="CI669" s="1">
        <f>VLOOKUP($B669&amp;$C669&amp;$D669,HFE!$A$3:$AJ$1048576,CI$1,0)</f>
        <v>0</v>
      </c>
      <c r="CJ669" s="2">
        <f t="shared" si="399"/>
        <v>0</v>
      </c>
      <c r="CK669" s="1">
        <f>VLOOKUP($B669&amp;$C669&amp;$D669,Staqo!$A$3:$AJ$1048576,CK$1,0)</f>
        <v>0</v>
      </c>
      <c r="CL669" s="1">
        <f>VLOOKUP($B669&amp;$C669&amp;$D669,HFE!$A$3:$AJ$1048576,CL$1,0)</f>
        <v>0</v>
      </c>
      <c r="CM669" s="2">
        <f t="shared" si="400"/>
        <v>0</v>
      </c>
      <c r="CN669" s="1">
        <f>VLOOKUP($B669&amp;$C669&amp;$D669,Staqo!$A$3:$AJ$1048576,CN$1,0)</f>
        <v>0</v>
      </c>
      <c r="CO669" s="1">
        <f>VLOOKUP($B669&amp;$C669&amp;$D669,HFE!$A$3:$AJ$1048576,CO$1,0)</f>
        <v>0</v>
      </c>
      <c r="CP669" s="2">
        <f t="shared" si="401"/>
        <v>0</v>
      </c>
      <c r="CQ669" s="1">
        <f>VLOOKUP($B669&amp;$C669&amp;$D669,Staqo!$A$3:$AJ$1048576,CQ$1,0)</f>
        <v>0</v>
      </c>
      <c r="CR669" s="1">
        <f>VLOOKUP($B669&amp;$C669&amp;$D669,HFE!$A$3:$AJ$1048576,CR$1,0)</f>
        <v>0</v>
      </c>
      <c r="CS669" s="2">
        <f t="shared" si="402"/>
        <v>0</v>
      </c>
      <c r="CT669" s="1"/>
      <c r="CU669" s="1"/>
      <c r="CV669" s="2"/>
    </row>
    <row r="670" hidden="1" spans="1:100">
      <c r="A670" s="1" t="s">
        <v>95</v>
      </c>
      <c r="B670" s="1" t="s">
        <v>96</v>
      </c>
      <c r="C670" s="3">
        <v>44575</v>
      </c>
      <c r="D670" s="1" t="s">
        <v>99</v>
      </c>
      <c r="E670" s="1">
        <f>VLOOKUP($B670&amp;$C670&amp;$D670,Staqo!$A$3:$AJ$1048576,E$1,0)</f>
        <v>5.41933</v>
      </c>
      <c r="F670" s="1" t="e">
        <f>VLOOKUP($B670&amp;$C670&amp;$D670,HFE!$A$3:$AJ$1048576,F$1,0)</f>
        <v>#REF!</v>
      </c>
      <c r="G670" s="2" t="e">
        <f t="shared" si="372"/>
        <v>#REF!</v>
      </c>
      <c r="H670" s="1">
        <f>VLOOKUP($B670&amp;$C670&amp;$D670,Staqo!$A$3:$AJ$1048576,H$1,0)</f>
        <v>6.13286</v>
      </c>
      <c r="I670" s="1" t="e">
        <f>VLOOKUP($B670&amp;$C670&amp;$D670,HFE!$A$3:$AJ$1048576,I$1,0)</f>
        <v>#REF!</v>
      </c>
      <c r="J670" s="2" t="e">
        <f t="shared" si="373"/>
        <v>#REF!</v>
      </c>
      <c r="K670" s="1">
        <f>VLOOKUP($B670&amp;$C670&amp;$D670,Staqo!$A$3:$AJ$1048576,K$1,0)</f>
        <v>6758.91</v>
      </c>
      <c r="L670" s="1" t="e">
        <f>VLOOKUP($B670&amp;$C670&amp;$D670,HFE!$A$3:$AJ$1048576,L$1,0)</f>
        <v>#REF!</v>
      </c>
      <c r="M670" s="2" t="e">
        <f t="shared" si="374"/>
        <v>#REF!</v>
      </c>
      <c r="N670" s="1">
        <f>VLOOKUP($B670&amp;$C670&amp;$D670,Staqo!$A$3:$AJ$1048576,N$1,0)</f>
        <v>5180</v>
      </c>
      <c r="O670" s="1">
        <f>VLOOKUP($B670&amp;$C670&amp;$D670,HFE!$A$3:$AJ$1048576,O$1,0)</f>
        <v>0</v>
      </c>
      <c r="P670" s="2">
        <f t="shared" si="375"/>
        <v>-5180</v>
      </c>
      <c r="Q670" s="1">
        <f>VLOOKUP($B670&amp;$C670&amp;$D670,Staqo!$A$3:$AJ$1048576,Q$1,0)</f>
        <v>5136.17</v>
      </c>
      <c r="R670" s="1">
        <f>VLOOKUP($B670&amp;$C670&amp;$D670,HFE!$A$3:$AJ$1048576,R$1,0)</f>
        <v>0</v>
      </c>
      <c r="S670" s="2">
        <f t="shared" si="376"/>
        <v>-5136.17</v>
      </c>
      <c r="T670" s="1">
        <f>VLOOKUP($B670&amp;$C670&amp;$D670,Staqo!$A$3:$AJ$1048576,T$1,0)</f>
        <v>0.766396</v>
      </c>
      <c r="U670" s="1" t="e">
        <f>VLOOKUP($B670&amp;$C670&amp;$D670,HFE!$A$3:$AJ$1048576,U$1,0)</f>
        <v>#REF!</v>
      </c>
      <c r="V670" s="2" t="e">
        <f t="shared" si="377"/>
        <v>#REF!</v>
      </c>
      <c r="W670" s="1">
        <f>VLOOKUP($B670&amp;$C670&amp;$D670,Staqo!$A$3:$AJ$1048576,W$1,0)</f>
        <v>0.759911</v>
      </c>
      <c r="X670" s="1" t="e">
        <f>VLOOKUP($B670&amp;$C670&amp;$D670,HFE!$A$3:$AJ$1048576,X$1,0)</f>
        <v>#REF!</v>
      </c>
      <c r="Y670" s="2" t="e">
        <f t="shared" si="378"/>
        <v>#REF!</v>
      </c>
      <c r="Z670" s="4">
        <f>VLOOKUP($B670&amp;$C670&amp;$D670,Staqo!$A$3:$AJ$1048576,Z$1,0)</f>
        <v>100</v>
      </c>
      <c r="AA670" s="4">
        <f>VLOOKUP($B670&amp;$C670&amp;$D670,HFE!$A$3:$AJ$1048576,AA$1,0)</f>
        <v>0</v>
      </c>
      <c r="AB670" s="5">
        <f t="shared" si="379"/>
        <v>-100</v>
      </c>
      <c r="AC670" s="1">
        <f>VLOOKUP($B670&amp;$C670&amp;$D670,Staqo!$A$3:$AJ$1048576,AC$1,0)</f>
        <v>100</v>
      </c>
      <c r="AD670" s="1">
        <f>VLOOKUP($B670&amp;$C670&amp;$D670,HFE!$A$3:$AJ$1048576,AD$1,0)*100</f>
        <v>100</v>
      </c>
      <c r="AE670" s="2">
        <f t="shared" si="380"/>
        <v>0</v>
      </c>
      <c r="AF670" s="1">
        <f>VLOOKUP($B670&amp;$C670&amp;$D670,Staqo!$A$3:$AJ$1048576,AF$1,0)</f>
        <v>100</v>
      </c>
      <c r="AG670" s="1">
        <f>VLOOKUP($B670&amp;$C670&amp;$D670,HFE!$A$3:$AJ$1048576,AG$1,0)*100</f>
        <v>100</v>
      </c>
      <c r="AH670" s="2">
        <f t="shared" si="381"/>
        <v>0</v>
      </c>
      <c r="AI670" s="1">
        <f>VLOOKUP($B670&amp;$C670&amp;$D670,Staqo!$A$3:$AJ$1048576,AI$1,0)</f>
        <v>0.215426</v>
      </c>
      <c r="AJ670" s="1" t="e">
        <f>VLOOKUP($B670&amp;$C670&amp;$D670,HFE!$A$3:$AJ$1048576,AJ$1,0)</f>
        <v>#REF!</v>
      </c>
      <c r="AK670" s="2" t="e">
        <f t="shared" si="382"/>
        <v>#REF!</v>
      </c>
      <c r="AL670" s="1">
        <f>VLOOKUP($B670&amp;$C670&amp;$D670,Staqo!$A$3:$AJ$1048576,AL$1,0)</f>
        <v>0.195842</v>
      </c>
      <c r="AM670" s="1" t="e">
        <f>VLOOKUP($B670&amp;$C670&amp;$D670,HFE!$A$3:$AJ$1048576,AM$1,0)</f>
        <v>#REF!</v>
      </c>
      <c r="AN670" s="2" t="e">
        <f t="shared" si="383"/>
        <v>#REF!</v>
      </c>
      <c r="AO670" s="1">
        <f>VLOOKUP($B670&amp;$C670&amp;$D670,Staqo!$A$3:$AJ$1048576,AO$1,0)</f>
        <v>0.213603</v>
      </c>
      <c r="AP670" s="1" t="e">
        <f>VLOOKUP($B670&amp;$C670&amp;$D670,HFE!$A$3:$AJ$1048576,AP$1,0)</f>
        <v>#REF!</v>
      </c>
      <c r="AQ670" s="2" t="e">
        <f t="shared" si="384"/>
        <v>#REF!</v>
      </c>
      <c r="AR670" s="1">
        <f>VLOOKUP($B670&amp;$C670&amp;$D670,Staqo!$A$3:$AJ$1048576,AR$1,0)</f>
        <v>0.194185</v>
      </c>
      <c r="AS670" s="1" t="e">
        <f>VLOOKUP($B670&amp;$C670&amp;$D670,HFE!$A$3:$AJ$1048576,AS$1,0)</f>
        <v>#REF!</v>
      </c>
      <c r="AT670" s="2" t="e">
        <f t="shared" si="385"/>
        <v>#REF!</v>
      </c>
      <c r="AU670" s="1">
        <f>VLOOKUP($B670&amp;$C670&amp;$D670,Staqo!$A$3:$AJ$1048576,AU$1,0)</f>
        <v>96.7622</v>
      </c>
      <c r="AV670" s="1">
        <f>VLOOKUP($B670&amp;$C670&amp;$D670,HFE!$A$3:$AJ$1048576,AV$1,0)</f>
        <v>0</v>
      </c>
      <c r="AW670" s="2">
        <f t="shared" si="386"/>
        <v>-96.7622</v>
      </c>
      <c r="AX670" s="4">
        <f>VLOOKUP($B670&amp;$C670&amp;$D670,Staqo!$A$3:$AJ$1048576,AX$1,0)</f>
        <v>12</v>
      </c>
      <c r="AY670" s="4">
        <f>VLOOKUP($B670&amp;$C670&amp;$D670,HFE!$A$3:$AJ$1048576,AY$1,0)</f>
        <v>12</v>
      </c>
      <c r="AZ670" s="5">
        <f t="shared" si="387"/>
        <v>0</v>
      </c>
      <c r="BA670" s="1">
        <f>VLOOKUP($B670&amp;$C670&amp;$D670,Staqo!$A$3:$AJ$1048576,BA$1,0)</f>
        <v>0</v>
      </c>
      <c r="BB670" s="1">
        <f>VLOOKUP($B670&amp;$C670&amp;$D670,HFE!$A$3:$AJ$1048576,BB$1,0)</f>
        <v>0</v>
      </c>
      <c r="BC670" s="2">
        <f t="shared" si="388"/>
        <v>0</v>
      </c>
      <c r="BD670" s="1">
        <f>VLOOKUP($B670&amp;$C670&amp;$D670,Staqo!$A$3:$AJ$1048576,BD$1,0)</f>
        <v>0</v>
      </c>
      <c r="BE670" s="1">
        <f>VLOOKUP($B670&amp;$C670&amp;$D670,HFE!$A$3:$AJ$1048576,BE$1,0)</f>
        <v>0</v>
      </c>
      <c r="BF670" s="2">
        <f t="shared" si="389"/>
        <v>0</v>
      </c>
      <c r="BG670" s="1">
        <f>VLOOKUP($B670&amp;$C670&amp;$D670,Staqo!$A$3:$AJ$1048576,BG$1,0)</f>
        <v>0</v>
      </c>
      <c r="BH670" s="1">
        <f>VLOOKUP($B670&amp;$C670&amp;$D670,HFE!$A$3:$AJ$1048576,BH$1,0)</f>
        <v>0</v>
      </c>
      <c r="BI670" s="2">
        <f t="shared" si="390"/>
        <v>0</v>
      </c>
      <c r="BJ670" s="1">
        <f>VLOOKUP($B670&amp;$C670&amp;$D670,Staqo!$A$3:$AJ$1048576,BJ$1,0)</f>
        <v>0</v>
      </c>
      <c r="BK670" s="1">
        <f>VLOOKUP($B670&amp;$C670&amp;$D670,HFE!$A$3:$AJ$1048576,BK$1,0)</f>
        <v>0</v>
      </c>
      <c r="BL670" s="2">
        <f t="shared" si="391"/>
        <v>0</v>
      </c>
      <c r="BM670" s="1">
        <f>VLOOKUP($B670&amp;$C670&amp;$D670,Staqo!$A$3:$AJ$1048576,BM$1,0)</f>
        <v>0</v>
      </c>
      <c r="BN670" s="1">
        <f>VLOOKUP($B670&amp;$C670&amp;$D670,HFE!$A$3:$AJ$1048576,BN$1,0)</f>
        <v>0</v>
      </c>
      <c r="BO670" s="2">
        <f t="shared" si="392"/>
        <v>0</v>
      </c>
      <c r="BP670" s="1">
        <f>VLOOKUP($B670&amp;$C670&amp;$D670,Staqo!$A$3:$AJ$1048576,BP$1,0)</f>
        <v>0</v>
      </c>
      <c r="BQ670" s="1">
        <f>VLOOKUP($B670&amp;$C670&amp;$D670,HFE!$A$3:$AJ$1048576,BQ$1,0)</f>
        <v>0</v>
      </c>
      <c r="BR670" s="2">
        <f t="shared" si="393"/>
        <v>0</v>
      </c>
      <c r="BS670" s="1">
        <f>VLOOKUP($B670&amp;$C670&amp;$D670,Staqo!$A$3:$AJ$1048576,BS$1,0)</f>
        <v>0</v>
      </c>
      <c r="BT670" s="1">
        <f>VLOOKUP($B670&amp;$C670&amp;$D670,HFE!$A$3:$AJ$1048576,BT$1,0)</f>
        <v>0</v>
      </c>
      <c r="BU670" s="2">
        <f t="shared" si="394"/>
        <v>0</v>
      </c>
      <c r="BV670" s="1">
        <f>VLOOKUP($B670&amp;$C670&amp;$D670,Staqo!$A$3:$AJ$1048576,BV$1,0)</f>
        <v>0</v>
      </c>
      <c r="BW670" s="1">
        <f>VLOOKUP($B670&amp;$C670&amp;$D670,HFE!$A$3:$AJ$1048576,BW$1,0)</f>
        <v>0</v>
      </c>
      <c r="BX670" s="2">
        <f t="shared" si="395"/>
        <v>0</v>
      </c>
      <c r="BY670" s="1">
        <f>VLOOKUP($B670&amp;$C670&amp;$D670,Staqo!$A$3:$AJ$1048576,BY$1,0)</f>
        <v>0</v>
      </c>
      <c r="BZ670" s="1">
        <f>VLOOKUP($B670&amp;$C670&amp;$D670,HFE!$A$3:$AJ$1048576,BZ$1,0)</f>
        <v>0</v>
      </c>
      <c r="CA670" s="2">
        <f t="shared" si="396"/>
        <v>0</v>
      </c>
      <c r="CB670" s="1">
        <f>VLOOKUP($B670&amp;$C670&amp;$D670,Staqo!$A$3:$AJ$1048576,CB$1,0)</f>
        <v>0</v>
      </c>
      <c r="CC670" s="1">
        <f>VLOOKUP($B670&amp;$C670&amp;$D670,HFE!$A$3:$AJ$1048576,CC$1,0)</f>
        <v>0</v>
      </c>
      <c r="CD670" s="2">
        <f t="shared" si="397"/>
        <v>0</v>
      </c>
      <c r="CE670" s="1">
        <f>VLOOKUP($B670&amp;$C670&amp;$D670,Staqo!$A$3:$AJ$1048576,CE$1,0)</f>
        <v>0</v>
      </c>
      <c r="CF670" s="1">
        <f>VLOOKUP($B670&amp;$C670&amp;$D670,HFE!$A$3:$AJ$1048576,CF$1,0)</f>
        <v>0</v>
      </c>
      <c r="CG670" s="2">
        <f t="shared" si="398"/>
        <v>0</v>
      </c>
      <c r="CH670" s="1">
        <f>VLOOKUP($B670&amp;$C670&amp;$D670,Staqo!$A$3:$AJ$1048576,CH$1,0)</f>
        <v>0</v>
      </c>
      <c r="CI670" s="1">
        <f>VLOOKUP($B670&amp;$C670&amp;$D670,HFE!$A$3:$AJ$1048576,CI$1,0)</f>
        <v>0</v>
      </c>
      <c r="CJ670" s="2">
        <f t="shared" si="399"/>
        <v>0</v>
      </c>
      <c r="CK670" s="1">
        <f>VLOOKUP($B670&amp;$C670&amp;$D670,Staqo!$A$3:$AJ$1048576,CK$1,0)</f>
        <v>0</v>
      </c>
      <c r="CL670" s="1">
        <f>VLOOKUP($B670&amp;$C670&amp;$D670,HFE!$A$3:$AJ$1048576,CL$1,0)</f>
        <v>0</v>
      </c>
      <c r="CM670" s="2">
        <f t="shared" si="400"/>
        <v>0</v>
      </c>
      <c r="CN670" s="1">
        <f>VLOOKUP($B670&amp;$C670&amp;$D670,Staqo!$A$3:$AJ$1048576,CN$1,0)</f>
        <v>0</v>
      </c>
      <c r="CO670" s="1">
        <f>VLOOKUP($B670&amp;$C670&amp;$D670,HFE!$A$3:$AJ$1048576,CO$1,0)</f>
        <v>0</v>
      </c>
      <c r="CP670" s="2">
        <f t="shared" si="401"/>
        <v>0</v>
      </c>
      <c r="CQ670" s="1">
        <f>VLOOKUP($B670&amp;$C670&amp;$D670,Staqo!$A$3:$AJ$1048576,CQ$1,0)</f>
        <v>0</v>
      </c>
      <c r="CR670" s="1">
        <f>VLOOKUP($B670&amp;$C670&amp;$D670,HFE!$A$3:$AJ$1048576,CR$1,0)</f>
        <v>0</v>
      </c>
      <c r="CS670" s="2">
        <f t="shared" si="402"/>
        <v>0</v>
      </c>
      <c r="CT670" s="1"/>
      <c r="CU670" s="1"/>
      <c r="CV670" s="2"/>
    </row>
    <row r="671" hidden="1" spans="1:100">
      <c r="A671" s="1" t="s">
        <v>95</v>
      </c>
      <c r="B671" s="1" t="s">
        <v>96</v>
      </c>
      <c r="C671" s="3">
        <v>44575</v>
      </c>
      <c r="D671" s="1" t="s">
        <v>100</v>
      </c>
      <c r="E671" s="1">
        <f>VLOOKUP($B671&amp;$C671&amp;$D671,Staqo!$A$3:$AJ$1048576,E$1,0)</f>
        <v>5.41933</v>
      </c>
      <c r="F671" s="1" t="e">
        <f>VLOOKUP($B671&amp;$C671&amp;$D671,HFE!$A$3:$AJ$1048576,F$1,0)</f>
        <v>#REF!</v>
      </c>
      <c r="G671" s="2" t="e">
        <f t="shared" si="372"/>
        <v>#REF!</v>
      </c>
      <c r="H671" s="1">
        <f>VLOOKUP($B671&amp;$C671&amp;$D671,Staqo!$A$3:$AJ$1048576,H$1,0)</f>
        <v>6.13286</v>
      </c>
      <c r="I671" s="1" t="e">
        <f>VLOOKUP($B671&amp;$C671&amp;$D671,HFE!$A$3:$AJ$1048576,I$1,0)</f>
        <v>#REF!</v>
      </c>
      <c r="J671" s="2" t="e">
        <f t="shared" si="373"/>
        <v>#REF!</v>
      </c>
      <c r="K671" s="1">
        <f>VLOOKUP($B671&amp;$C671&amp;$D671,Staqo!$A$3:$AJ$1048576,K$1,0)</f>
        <v>6758.91</v>
      </c>
      <c r="L671" s="1" t="e">
        <f>VLOOKUP($B671&amp;$C671&amp;$D671,HFE!$A$3:$AJ$1048576,L$1,0)</f>
        <v>#REF!</v>
      </c>
      <c r="M671" s="2" t="e">
        <f t="shared" si="374"/>
        <v>#REF!</v>
      </c>
      <c r="N671" s="1">
        <f>VLOOKUP($B671&amp;$C671&amp;$D671,Staqo!$A$3:$AJ$1048576,N$1,0)</f>
        <v>5260</v>
      </c>
      <c r="O671" s="1">
        <f>VLOOKUP($B671&amp;$C671&amp;$D671,HFE!$A$3:$AJ$1048576,O$1,0)</f>
        <v>0</v>
      </c>
      <c r="P671" s="2">
        <f t="shared" si="375"/>
        <v>-5260</v>
      </c>
      <c r="Q671" s="1">
        <f>VLOOKUP($B671&amp;$C671&amp;$D671,Staqo!$A$3:$AJ$1048576,Q$1,0)</f>
        <v>5215.49</v>
      </c>
      <c r="R671" s="1">
        <f>VLOOKUP($B671&amp;$C671&amp;$D671,HFE!$A$3:$AJ$1048576,R$1,0)</f>
        <v>0</v>
      </c>
      <c r="S671" s="2">
        <f t="shared" si="376"/>
        <v>-5215.49</v>
      </c>
      <c r="T671" s="1">
        <f>VLOOKUP($B671&amp;$C671&amp;$D671,Staqo!$A$3:$AJ$1048576,T$1,0)</f>
        <v>0.778232</v>
      </c>
      <c r="U671" s="1" t="e">
        <f>VLOOKUP($B671&amp;$C671&amp;$D671,HFE!$A$3:$AJ$1048576,U$1,0)</f>
        <v>#REF!</v>
      </c>
      <c r="V671" s="2" t="e">
        <f t="shared" si="377"/>
        <v>#REF!</v>
      </c>
      <c r="W671" s="1">
        <f>VLOOKUP($B671&amp;$C671&amp;$D671,Staqo!$A$3:$AJ$1048576,W$1,0)</f>
        <v>0.771647</v>
      </c>
      <c r="X671" s="1" t="e">
        <f>VLOOKUP($B671&amp;$C671&amp;$D671,HFE!$A$3:$AJ$1048576,X$1,0)</f>
        <v>#REF!</v>
      </c>
      <c r="Y671" s="2" t="e">
        <f t="shared" si="378"/>
        <v>#REF!</v>
      </c>
      <c r="Z671" s="4">
        <f>VLOOKUP($B671&amp;$C671&amp;$D671,Staqo!$A$3:$AJ$1048576,Z$1,0)</f>
        <v>100</v>
      </c>
      <c r="AA671" s="4">
        <f>VLOOKUP($B671&amp;$C671&amp;$D671,HFE!$A$3:$AJ$1048576,AA$1,0)</f>
        <v>0</v>
      </c>
      <c r="AB671" s="5">
        <f t="shared" si="379"/>
        <v>-100</v>
      </c>
      <c r="AC671" s="1">
        <f>VLOOKUP($B671&amp;$C671&amp;$D671,Staqo!$A$3:$AJ$1048576,AC$1,0)</f>
        <v>100</v>
      </c>
      <c r="AD671" s="1">
        <f>VLOOKUP($B671&amp;$C671&amp;$D671,HFE!$A$3:$AJ$1048576,AD$1,0)*100</f>
        <v>100</v>
      </c>
      <c r="AE671" s="2">
        <f t="shared" si="380"/>
        <v>0</v>
      </c>
      <c r="AF671" s="1">
        <f>VLOOKUP($B671&amp;$C671&amp;$D671,Staqo!$A$3:$AJ$1048576,AF$1,0)</f>
        <v>100</v>
      </c>
      <c r="AG671" s="1">
        <f>VLOOKUP($B671&amp;$C671&amp;$D671,HFE!$A$3:$AJ$1048576,AG$1,0)*100</f>
        <v>100</v>
      </c>
      <c r="AH671" s="2">
        <f t="shared" si="381"/>
        <v>0</v>
      </c>
      <c r="AI671" s="1">
        <f>VLOOKUP($B671&amp;$C671&amp;$D671,Staqo!$A$3:$AJ$1048576,AI$1,0)</f>
        <v>0.218753</v>
      </c>
      <c r="AJ671" s="1" t="e">
        <f>VLOOKUP($B671&amp;$C671&amp;$D671,HFE!$A$3:$AJ$1048576,AJ$1,0)</f>
        <v>#REF!</v>
      </c>
      <c r="AK671" s="2" t="e">
        <f t="shared" si="382"/>
        <v>#REF!</v>
      </c>
      <c r="AL671" s="1">
        <f>VLOOKUP($B671&amp;$C671&amp;$D671,Staqo!$A$3:$AJ$1048576,AL$1,0)</f>
        <v>0.198866</v>
      </c>
      <c r="AM671" s="1" t="e">
        <f>VLOOKUP($B671&amp;$C671&amp;$D671,HFE!$A$3:$AJ$1048576,AM$1,0)</f>
        <v>#REF!</v>
      </c>
      <c r="AN671" s="2" t="e">
        <f t="shared" si="383"/>
        <v>#REF!</v>
      </c>
      <c r="AO671" s="1">
        <f>VLOOKUP($B671&amp;$C671&amp;$D671,Staqo!$A$3:$AJ$1048576,AO$1,0)</f>
        <v>0.216902</v>
      </c>
      <c r="AP671" s="1" t="e">
        <f>VLOOKUP($B671&amp;$C671&amp;$D671,HFE!$A$3:$AJ$1048576,AP$1,0)</f>
        <v>#REF!</v>
      </c>
      <c r="AQ671" s="2" t="e">
        <f t="shared" si="384"/>
        <v>#REF!</v>
      </c>
      <c r="AR671" s="1">
        <f>VLOOKUP($B671&amp;$C671&amp;$D671,Staqo!$A$3:$AJ$1048576,AR$1,0)</f>
        <v>0.197184</v>
      </c>
      <c r="AS671" s="1" t="e">
        <f>VLOOKUP($B671&amp;$C671&amp;$D671,HFE!$A$3:$AJ$1048576,AS$1,0)</f>
        <v>#REF!</v>
      </c>
      <c r="AT671" s="2" t="e">
        <f t="shared" si="385"/>
        <v>#REF!</v>
      </c>
      <c r="AU671" s="1">
        <f>VLOOKUP($B671&amp;$C671&amp;$D671,Staqo!$A$3:$AJ$1048576,AU$1,0)</f>
        <v>97.1514</v>
      </c>
      <c r="AV671" s="1">
        <f>VLOOKUP($B671&amp;$C671&amp;$D671,HFE!$A$3:$AJ$1048576,AV$1,0)</f>
        <v>0</v>
      </c>
      <c r="AW671" s="2">
        <f t="shared" si="386"/>
        <v>-97.1514</v>
      </c>
      <c r="AX671" s="4">
        <f>VLOOKUP($B671&amp;$C671&amp;$D671,Staqo!$A$3:$AJ$1048576,AX$1,0)</f>
        <v>12</v>
      </c>
      <c r="AY671" s="4">
        <f>VLOOKUP($B671&amp;$C671&amp;$D671,HFE!$A$3:$AJ$1048576,AY$1,0)</f>
        <v>12</v>
      </c>
      <c r="AZ671" s="5">
        <f t="shared" si="387"/>
        <v>0</v>
      </c>
      <c r="BA671" s="1">
        <f>VLOOKUP($B671&amp;$C671&amp;$D671,Staqo!$A$3:$AJ$1048576,BA$1,0)</f>
        <v>0</v>
      </c>
      <c r="BB671" s="1">
        <f>VLOOKUP($B671&amp;$C671&amp;$D671,HFE!$A$3:$AJ$1048576,BB$1,0)</f>
        <v>0</v>
      </c>
      <c r="BC671" s="2">
        <f t="shared" si="388"/>
        <v>0</v>
      </c>
      <c r="BD671" s="1">
        <f>VLOOKUP($B671&amp;$C671&amp;$D671,Staqo!$A$3:$AJ$1048576,BD$1,0)</f>
        <v>0</v>
      </c>
      <c r="BE671" s="1">
        <f>VLOOKUP($B671&amp;$C671&amp;$D671,HFE!$A$3:$AJ$1048576,BE$1,0)</f>
        <v>0</v>
      </c>
      <c r="BF671" s="2">
        <f t="shared" si="389"/>
        <v>0</v>
      </c>
      <c r="BG671" s="1">
        <f>VLOOKUP($B671&amp;$C671&amp;$D671,Staqo!$A$3:$AJ$1048576,BG$1,0)</f>
        <v>0</v>
      </c>
      <c r="BH671" s="1">
        <f>VLOOKUP($B671&amp;$C671&amp;$D671,HFE!$A$3:$AJ$1048576,BH$1,0)</f>
        <v>0</v>
      </c>
      <c r="BI671" s="2">
        <f t="shared" si="390"/>
        <v>0</v>
      </c>
      <c r="BJ671" s="1">
        <f>VLOOKUP($B671&amp;$C671&amp;$D671,Staqo!$A$3:$AJ$1048576,BJ$1,0)</f>
        <v>0</v>
      </c>
      <c r="BK671" s="1">
        <f>VLOOKUP($B671&amp;$C671&amp;$D671,HFE!$A$3:$AJ$1048576,BK$1,0)</f>
        <v>0</v>
      </c>
      <c r="BL671" s="2">
        <f t="shared" si="391"/>
        <v>0</v>
      </c>
      <c r="BM671" s="1">
        <f>VLOOKUP($B671&amp;$C671&amp;$D671,Staqo!$A$3:$AJ$1048576,BM$1,0)</f>
        <v>0</v>
      </c>
      <c r="BN671" s="1">
        <f>VLOOKUP($B671&amp;$C671&amp;$D671,HFE!$A$3:$AJ$1048576,BN$1,0)</f>
        <v>0</v>
      </c>
      <c r="BO671" s="2">
        <f t="shared" si="392"/>
        <v>0</v>
      </c>
      <c r="BP671" s="1">
        <f>VLOOKUP($B671&amp;$C671&amp;$D671,Staqo!$A$3:$AJ$1048576,BP$1,0)</f>
        <v>0</v>
      </c>
      <c r="BQ671" s="1">
        <f>VLOOKUP($B671&amp;$C671&amp;$D671,HFE!$A$3:$AJ$1048576,BQ$1,0)</f>
        <v>0</v>
      </c>
      <c r="BR671" s="2">
        <f t="shared" si="393"/>
        <v>0</v>
      </c>
      <c r="BS671" s="1">
        <f>VLOOKUP($B671&amp;$C671&amp;$D671,Staqo!$A$3:$AJ$1048576,BS$1,0)</f>
        <v>0</v>
      </c>
      <c r="BT671" s="1">
        <f>VLOOKUP($B671&amp;$C671&amp;$D671,HFE!$A$3:$AJ$1048576,BT$1,0)</f>
        <v>0</v>
      </c>
      <c r="BU671" s="2">
        <f t="shared" si="394"/>
        <v>0</v>
      </c>
      <c r="BV671" s="1">
        <f>VLOOKUP($B671&amp;$C671&amp;$D671,Staqo!$A$3:$AJ$1048576,BV$1,0)</f>
        <v>0</v>
      </c>
      <c r="BW671" s="1">
        <f>VLOOKUP($B671&amp;$C671&amp;$D671,HFE!$A$3:$AJ$1048576,BW$1,0)</f>
        <v>0</v>
      </c>
      <c r="BX671" s="2">
        <f t="shared" si="395"/>
        <v>0</v>
      </c>
      <c r="BY671" s="1">
        <f>VLOOKUP($B671&amp;$C671&amp;$D671,Staqo!$A$3:$AJ$1048576,BY$1,0)</f>
        <v>0</v>
      </c>
      <c r="BZ671" s="1">
        <f>VLOOKUP($B671&amp;$C671&amp;$D671,HFE!$A$3:$AJ$1048576,BZ$1,0)</f>
        <v>0</v>
      </c>
      <c r="CA671" s="2">
        <f t="shared" si="396"/>
        <v>0</v>
      </c>
      <c r="CB671" s="1">
        <f>VLOOKUP($B671&amp;$C671&amp;$D671,Staqo!$A$3:$AJ$1048576,CB$1,0)</f>
        <v>0</v>
      </c>
      <c r="CC671" s="1">
        <f>VLOOKUP($B671&amp;$C671&amp;$D671,HFE!$A$3:$AJ$1048576,CC$1,0)</f>
        <v>0</v>
      </c>
      <c r="CD671" s="2">
        <f t="shared" si="397"/>
        <v>0</v>
      </c>
      <c r="CE671" s="1">
        <f>VLOOKUP($B671&amp;$C671&amp;$D671,Staqo!$A$3:$AJ$1048576,CE$1,0)</f>
        <v>0</v>
      </c>
      <c r="CF671" s="1">
        <f>VLOOKUP($B671&amp;$C671&amp;$D671,HFE!$A$3:$AJ$1048576,CF$1,0)</f>
        <v>0</v>
      </c>
      <c r="CG671" s="2">
        <f t="shared" si="398"/>
        <v>0</v>
      </c>
      <c r="CH671" s="1">
        <f>VLOOKUP($B671&amp;$C671&amp;$D671,Staqo!$A$3:$AJ$1048576,CH$1,0)</f>
        <v>0</v>
      </c>
      <c r="CI671" s="1">
        <f>VLOOKUP($B671&amp;$C671&amp;$D671,HFE!$A$3:$AJ$1048576,CI$1,0)</f>
        <v>0</v>
      </c>
      <c r="CJ671" s="2">
        <f t="shared" si="399"/>
        <v>0</v>
      </c>
      <c r="CK671" s="1">
        <f>VLOOKUP($B671&amp;$C671&amp;$D671,Staqo!$A$3:$AJ$1048576,CK$1,0)</f>
        <v>0</v>
      </c>
      <c r="CL671" s="1">
        <f>VLOOKUP($B671&amp;$C671&amp;$D671,HFE!$A$3:$AJ$1048576,CL$1,0)</f>
        <v>0</v>
      </c>
      <c r="CM671" s="2">
        <f t="shared" si="400"/>
        <v>0</v>
      </c>
      <c r="CN671" s="1">
        <f>VLOOKUP($B671&amp;$C671&amp;$D671,Staqo!$A$3:$AJ$1048576,CN$1,0)</f>
        <v>0</v>
      </c>
      <c r="CO671" s="1">
        <f>VLOOKUP($B671&amp;$C671&amp;$D671,HFE!$A$3:$AJ$1048576,CO$1,0)</f>
        <v>0</v>
      </c>
      <c r="CP671" s="2">
        <f t="shared" si="401"/>
        <v>0</v>
      </c>
      <c r="CQ671" s="1">
        <f>VLOOKUP($B671&amp;$C671&amp;$D671,Staqo!$A$3:$AJ$1048576,CQ$1,0)</f>
        <v>0</v>
      </c>
      <c r="CR671" s="1">
        <f>VLOOKUP($B671&amp;$C671&amp;$D671,HFE!$A$3:$AJ$1048576,CR$1,0)</f>
        <v>0</v>
      </c>
      <c r="CS671" s="2">
        <f t="shared" si="402"/>
        <v>0</v>
      </c>
      <c r="CT671" s="1"/>
      <c r="CU671" s="1"/>
      <c r="CV671" s="2"/>
    </row>
    <row r="672" hidden="1" spans="1:100">
      <c r="A672" s="1" t="s">
        <v>95</v>
      </c>
      <c r="B672" s="1" t="s">
        <v>96</v>
      </c>
      <c r="C672" s="3">
        <v>44575</v>
      </c>
      <c r="D672" s="1" t="s">
        <v>101</v>
      </c>
      <c r="E672" s="1">
        <f>VLOOKUP($B672&amp;$C672&amp;$D672,Staqo!$A$3:$AJ$1048576,E$1,0)</f>
        <v>5.41933</v>
      </c>
      <c r="F672" s="1" t="e">
        <f>VLOOKUP($B672&amp;$C672&amp;$D672,HFE!$A$3:$AJ$1048576,F$1,0)</f>
        <v>#REF!</v>
      </c>
      <c r="G672" s="2" t="e">
        <f t="shared" si="372"/>
        <v>#REF!</v>
      </c>
      <c r="H672" s="1">
        <f>VLOOKUP($B672&amp;$C672&amp;$D672,Staqo!$A$3:$AJ$1048576,H$1,0)</f>
        <v>6.13286</v>
      </c>
      <c r="I672" s="1" t="e">
        <f>VLOOKUP($B672&amp;$C672&amp;$D672,HFE!$A$3:$AJ$1048576,I$1,0)</f>
        <v>#REF!</v>
      </c>
      <c r="J672" s="2" t="e">
        <f t="shared" si="373"/>
        <v>#REF!</v>
      </c>
      <c r="K672" s="1">
        <f>VLOOKUP($B672&amp;$C672&amp;$D672,Staqo!$A$3:$AJ$1048576,K$1,0)</f>
        <v>7335.89</v>
      </c>
      <c r="L672" s="1" t="e">
        <f>VLOOKUP($B672&amp;$C672&amp;$D672,HFE!$A$3:$AJ$1048576,L$1,0)</f>
        <v>#REF!</v>
      </c>
      <c r="M672" s="2" t="e">
        <f t="shared" si="374"/>
        <v>#REF!</v>
      </c>
      <c r="N672" s="1">
        <f>VLOOKUP($B672&amp;$C672&amp;$D672,Staqo!$A$3:$AJ$1048576,N$1,0)</f>
        <v>5760</v>
      </c>
      <c r="O672" s="1">
        <f>VLOOKUP($B672&amp;$C672&amp;$D672,HFE!$A$3:$AJ$1048576,O$1,0)</f>
        <v>0</v>
      </c>
      <c r="P672" s="2">
        <f t="shared" si="375"/>
        <v>-5760</v>
      </c>
      <c r="Q672" s="1">
        <f>VLOOKUP($B672&amp;$C672&amp;$D672,Staqo!$A$3:$AJ$1048576,Q$1,0)</f>
        <v>5711.26</v>
      </c>
      <c r="R672" s="1">
        <f>VLOOKUP($B672&amp;$C672&amp;$D672,HFE!$A$3:$AJ$1048576,R$1,0)</f>
        <v>0</v>
      </c>
      <c r="S672" s="2">
        <f t="shared" si="376"/>
        <v>-5711.26</v>
      </c>
      <c r="T672" s="1">
        <f>VLOOKUP($B672&amp;$C672&amp;$D672,Staqo!$A$3:$AJ$1048576,T$1,0)</f>
        <v>0.785181</v>
      </c>
      <c r="U672" s="1" t="e">
        <f>VLOOKUP($B672&amp;$C672&amp;$D672,HFE!$A$3:$AJ$1048576,U$1,0)</f>
        <v>#REF!</v>
      </c>
      <c r="V672" s="2" t="e">
        <f t="shared" si="377"/>
        <v>#REF!</v>
      </c>
      <c r="W672" s="1">
        <f>VLOOKUP($B672&amp;$C672&amp;$D672,Staqo!$A$3:$AJ$1048576,W$1,0)</f>
        <v>0.778537</v>
      </c>
      <c r="X672" s="1" t="e">
        <f>VLOOKUP($B672&amp;$C672&amp;$D672,HFE!$A$3:$AJ$1048576,X$1,0)</f>
        <v>#REF!</v>
      </c>
      <c r="Y672" s="2" t="e">
        <f t="shared" si="378"/>
        <v>#REF!</v>
      </c>
      <c r="Z672" s="4">
        <f>VLOOKUP($B672&amp;$C672&amp;$D672,Staqo!$A$3:$AJ$1048576,Z$1,0)</f>
        <v>100</v>
      </c>
      <c r="AA672" s="4">
        <f>VLOOKUP($B672&amp;$C672&amp;$D672,HFE!$A$3:$AJ$1048576,AA$1,0)</f>
        <v>0</v>
      </c>
      <c r="AB672" s="5">
        <f t="shared" si="379"/>
        <v>-100</v>
      </c>
      <c r="AC672" s="1">
        <f>VLOOKUP($B672&amp;$C672&amp;$D672,Staqo!$A$3:$AJ$1048576,AC$1,0)</f>
        <v>100</v>
      </c>
      <c r="AD672" s="1">
        <f>VLOOKUP($B672&amp;$C672&amp;$D672,HFE!$A$3:$AJ$1048576,AD$1,0)*100</f>
        <v>100</v>
      </c>
      <c r="AE672" s="2">
        <f t="shared" si="380"/>
        <v>0</v>
      </c>
      <c r="AF672" s="1">
        <f>VLOOKUP($B672&amp;$C672&amp;$D672,Staqo!$A$3:$AJ$1048576,AF$1,0)</f>
        <v>100</v>
      </c>
      <c r="AG672" s="1">
        <f>VLOOKUP($B672&amp;$C672&amp;$D672,HFE!$A$3:$AJ$1048576,AG$1,0)*100</f>
        <v>100</v>
      </c>
      <c r="AH672" s="2">
        <f t="shared" si="381"/>
        <v>0</v>
      </c>
      <c r="AI672" s="1">
        <f>VLOOKUP($B672&amp;$C672&amp;$D672,Staqo!$A$3:$AJ$1048576,AI$1,0)</f>
        <v>0.220706</v>
      </c>
      <c r="AJ672" s="1" t="e">
        <f>VLOOKUP($B672&amp;$C672&amp;$D672,HFE!$A$3:$AJ$1048576,AJ$1,0)</f>
        <v>#REF!</v>
      </c>
      <c r="AK672" s="2" t="e">
        <f t="shared" si="382"/>
        <v>#REF!</v>
      </c>
      <c r="AL672" s="1">
        <f>VLOOKUP($B672&amp;$C672&amp;$D672,Staqo!$A$3:$AJ$1048576,AL$1,0)</f>
        <v>0.200642</v>
      </c>
      <c r="AM672" s="1" t="e">
        <f>VLOOKUP($B672&amp;$C672&amp;$D672,HFE!$A$3:$AJ$1048576,AM$1,0)</f>
        <v>#REF!</v>
      </c>
      <c r="AN672" s="2" t="e">
        <f t="shared" si="383"/>
        <v>#REF!</v>
      </c>
      <c r="AO672" s="1">
        <f>VLOOKUP($B672&amp;$C672&amp;$D672,Staqo!$A$3:$AJ$1048576,AO$1,0)</f>
        <v>0.218838</v>
      </c>
      <c r="AP672" s="1" t="e">
        <f>VLOOKUP($B672&amp;$C672&amp;$D672,HFE!$A$3:$AJ$1048576,AP$1,0)</f>
        <v>#REF!</v>
      </c>
      <c r="AQ672" s="2" t="e">
        <f t="shared" si="384"/>
        <v>#REF!</v>
      </c>
      <c r="AR672" s="1">
        <f>VLOOKUP($B672&amp;$C672&amp;$D672,Staqo!$A$3:$AJ$1048576,AR$1,0)</f>
        <v>0.198944</v>
      </c>
      <c r="AS672" s="1" t="e">
        <f>VLOOKUP($B672&amp;$C672&amp;$D672,HFE!$A$3:$AJ$1048576,AS$1,0)</f>
        <v>#REF!</v>
      </c>
      <c r="AT672" s="2" t="e">
        <f t="shared" si="385"/>
        <v>#REF!</v>
      </c>
      <c r="AU672" s="1">
        <f>VLOOKUP($B672&amp;$C672&amp;$D672,Staqo!$A$3:$AJ$1048576,AU$1,0)</f>
        <v>97.5948</v>
      </c>
      <c r="AV672" s="1">
        <f>VLOOKUP($B672&amp;$C672&amp;$D672,HFE!$A$3:$AJ$1048576,AV$1,0)</f>
        <v>0</v>
      </c>
      <c r="AW672" s="2">
        <f t="shared" si="386"/>
        <v>-97.5948</v>
      </c>
      <c r="AX672" s="4">
        <f>VLOOKUP($B672&amp;$C672&amp;$D672,Staqo!$A$3:$AJ$1048576,AX$1,0)</f>
        <v>12</v>
      </c>
      <c r="AY672" s="4">
        <f>VLOOKUP($B672&amp;$C672&amp;$D672,HFE!$A$3:$AJ$1048576,AY$1,0)</f>
        <v>12</v>
      </c>
      <c r="AZ672" s="5">
        <f t="shared" si="387"/>
        <v>0</v>
      </c>
      <c r="BA672" s="1">
        <f>VLOOKUP($B672&amp;$C672&amp;$D672,Staqo!$A$3:$AJ$1048576,BA$1,0)</f>
        <v>0</v>
      </c>
      <c r="BB672" s="1">
        <f>VLOOKUP($B672&amp;$C672&amp;$D672,HFE!$A$3:$AJ$1048576,BB$1,0)</f>
        <v>0</v>
      </c>
      <c r="BC672" s="2">
        <f t="shared" si="388"/>
        <v>0</v>
      </c>
      <c r="BD672" s="1">
        <f>VLOOKUP($B672&amp;$C672&amp;$D672,Staqo!$A$3:$AJ$1048576,BD$1,0)</f>
        <v>0</v>
      </c>
      <c r="BE672" s="1">
        <f>VLOOKUP($B672&amp;$C672&amp;$D672,HFE!$A$3:$AJ$1048576,BE$1,0)</f>
        <v>0</v>
      </c>
      <c r="BF672" s="2">
        <f t="shared" si="389"/>
        <v>0</v>
      </c>
      <c r="BG672" s="1">
        <f>VLOOKUP($B672&amp;$C672&amp;$D672,Staqo!$A$3:$AJ$1048576,BG$1,0)</f>
        <v>0</v>
      </c>
      <c r="BH672" s="1">
        <f>VLOOKUP($B672&amp;$C672&amp;$D672,HFE!$A$3:$AJ$1048576,BH$1,0)</f>
        <v>0</v>
      </c>
      <c r="BI672" s="2">
        <f t="shared" si="390"/>
        <v>0</v>
      </c>
      <c r="BJ672" s="1">
        <f>VLOOKUP($B672&amp;$C672&amp;$D672,Staqo!$A$3:$AJ$1048576,BJ$1,0)</f>
        <v>0</v>
      </c>
      <c r="BK672" s="1">
        <f>VLOOKUP($B672&amp;$C672&amp;$D672,HFE!$A$3:$AJ$1048576,BK$1,0)</f>
        <v>0</v>
      </c>
      <c r="BL672" s="2">
        <f t="shared" si="391"/>
        <v>0</v>
      </c>
      <c r="BM672" s="1">
        <f>VLOOKUP($B672&amp;$C672&amp;$D672,Staqo!$A$3:$AJ$1048576,BM$1,0)</f>
        <v>0</v>
      </c>
      <c r="BN672" s="1">
        <f>VLOOKUP($B672&amp;$C672&amp;$D672,HFE!$A$3:$AJ$1048576,BN$1,0)</f>
        <v>0</v>
      </c>
      <c r="BO672" s="2">
        <f t="shared" si="392"/>
        <v>0</v>
      </c>
      <c r="BP672" s="1">
        <f>VLOOKUP($B672&amp;$C672&amp;$D672,Staqo!$A$3:$AJ$1048576,BP$1,0)</f>
        <v>0</v>
      </c>
      <c r="BQ672" s="1">
        <f>VLOOKUP($B672&amp;$C672&amp;$D672,HFE!$A$3:$AJ$1048576,BQ$1,0)</f>
        <v>0</v>
      </c>
      <c r="BR672" s="2">
        <f t="shared" si="393"/>
        <v>0</v>
      </c>
      <c r="BS672" s="1">
        <f>VLOOKUP($B672&amp;$C672&amp;$D672,Staqo!$A$3:$AJ$1048576,BS$1,0)</f>
        <v>0</v>
      </c>
      <c r="BT672" s="1">
        <f>VLOOKUP($B672&amp;$C672&amp;$D672,HFE!$A$3:$AJ$1048576,BT$1,0)</f>
        <v>0</v>
      </c>
      <c r="BU672" s="2">
        <f t="shared" si="394"/>
        <v>0</v>
      </c>
      <c r="BV672" s="1">
        <f>VLOOKUP($B672&amp;$C672&amp;$D672,Staqo!$A$3:$AJ$1048576,BV$1,0)</f>
        <v>0</v>
      </c>
      <c r="BW672" s="1">
        <f>VLOOKUP($B672&amp;$C672&amp;$D672,HFE!$A$3:$AJ$1048576,BW$1,0)</f>
        <v>0</v>
      </c>
      <c r="BX672" s="2">
        <f t="shared" si="395"/>
        <v>0</v>
      </c>
      <c r="BY672" s="1">
        <f>VLOOKUP($B672&amp;$C672&amp;$D672,Staqo!$A$3:$AJ$1048576,BY$1,0)</f>
        <v>0</v>
      </c>
      <c r="BZ672" s="1">
        <f>VLOOKUP($B672&amp;$C672&amp;$D672,HFE!$A$3:$AJ$1048576,BZ$1,0)</f>
        <v>0</v>
      </c>
      <c r="CA672" s="2">
        <f t="shared" si="396"/>
        <v>0</v>
      </c>
      <c r="CB672" s="1">
        <f>VLOOKUP($B672&amp;$C672&amp;$D672,Staqo!$A$3:$AJ$1048576,CB$1,0)</f>
        <v>0</v>
      </c>
      <c r="CC672" s="1">
        <f>VLOOKUP($B672&amp;$C672&amp;$D672,HFE!$A$3:$AJ$1048576,CC$1,0)</f>
        <v>0</v>
      </c>
      <c r="CD672" s="2">
        <f t="shared" si="397"/>
        <v>0</v>
      </c>
      <c r="CE672" s="1">
        <f>VLOOKUP($B672&amp;$C672&amp;$D672,Staqo!$A$3:$AJ$1048576,CE$1,0)</f>
        <v>0</v>
      </c>
      <c r="CF672" s="1">
        <f>VLOOKUP($B672&amp;$C672&amp;$D672,HFE!$A$3:$AJ$1048576,CF$1,0)</f>
        <v>0</v>
      </c>
      <c r="CG672" s="2">
        <f t="shared" si="398"/>
        <v>0</v>
      </c>
      <c r="CH672" s="1">
        <f>VLOOKUP($B672&amp;$C672&amp;$D672,Staqo!$A$3:$AJ$1048576,CH$1,0)</f>
        <v>0</v>
      </c>
      <c r="CI672" s="1">
        <f>VLOOKUP($B672&amp;$C672&amp;$D672,HFE!$A$3:$AJ$1048576,CI$1,0)</f>
        <v>0</v>
      </c>
      <c r="CJ672" s="2">
        <f t="shared" si="399"/>
        <v>0</v>
      </c>
      <c r="CK672" s="1">
        <f>VLOOKUP($B672&amp;$C672&amp;$D672,Staqo!$A$3:$AJ$1048576,CK$1,0)</f>
        <v>0</v>
      </c>
      <c r="CL672" s="1">
        <f>VLOOKUP($B672&amp;$C672&amp;$D672,HFE!$A$3:$AJ$1048576,CL$1,0)</f>
        <v>0</v>
      </c>
      <c r="CM672" s="2">
        <f t="shared" si="400"/>
        <v>0</v>
      </c>
      <c r="CN672" s="1">
        <f>VLOOKUP($B672&amp;$C672&amp;$D672,Staqo!$A$3:$AJ$1048576,CN$1,0)</f>
        <v>0</v>
      </c>
      <c r="CO672" s="1">
        <f>VLOOKUP($B672&amp;$C672&amp;$D672,HFE!$A$3:$AJ$1048576,CO$1,0)</f>
        <v>0</v>
      </c>
      <c r="CP672" s="2">
        <f t="shared" si="401"/>
        <v>0</v>
      </c>
      <c r="CQ672" s="1">
        <f>VLOOKUP($B672&amp;$C672&amp;$D672,Staqo!$A$3:$AJ$1048576,CQ$1,0)</f>
        <v>0</v>
      </c>
      <c r="CR672" s="1">
        <f>VLOOKUP($B672&amp;$C672&amp;$D672,HFE!$A$3:$AJ$1048576,CR$1,0)</f>
        <v>0</v>
      </c>
      <c r="CS672" s="2">
        <f t="shared" si="402"/>
        <v>0</v>
      </c>
      <c r="CT672" s="1"/>
      <c r="CU672" s="1"/>
      <c r="CV672" s="2"/>
    </row>
    <row r="673" hidden="1" spans="1:100">
      <c r="A673" s="1" t="s">
        <v>95</v>
      </c>
      <c r="B673" s="1" t="s">
        <v>96</v>
      </c>
      <c r="C673" s="3">
        <v>44575</v>
      </c>
      <c r="D673" s="1" t="s">
        <v>102</v>
      </c>
      <c r="E673" s="1">
        <f>VLOOKUP($B673&amp;$C673&amp;$D673,Staqo!$A$3:$AJ$1048576,E$1,0)</f>
        <v>5.41933</v>
      </c>
      <c r="F673" s="1" t="e">
        <f>VLOOKUP($B673&amp;$C673&amp;$D673,HFE!$A$3:$AJ$1048576,F$1,0)</f>
        <v>#REF!</v>
      </c>
      <c r="G673" s="2" t="e">
        <f t="shared" si="372"/>
        <v>#REF!</v>
      </c>
      <c r="H673" s="1">
        <f>VLOOKUP($B673&amp;$C673&amp;$D673,Staqo!$A$3:$AJ$1048576,H$1,0)</f>
        <v>6.13286</v>
      </c>
      <c r="I673" s="1" t="e">
        <f>VLOOKUP($B673&amp;$C673&amp;$D673,HFE!$A$3:$AJ$1048576,I$1,0)</f>
        <v>#REF!</v>
      </c>
      <c r="J673" s="2" t="e">
        <f t="shared" si="373"/>
        <v>#REF!</v>
      </c>
      <c r="K673" s="1">
        <f>VLOOKUP($B673&amp;$C673&amp;$D673,Staqo!$A$3:$AJ$1048576,K$1,0)</f>
        <v>7748.02</v>
      </c>
      <c r="L673" s="1" t="e">
        <f>VLOOKUP($B673&amp;$C673&amp;$D673,HFE!$A$3:$AJ$1048576,L$1,0)</f>
        <v>#REF!</v>
      </c>
      <c r="M673" s="2" t="e">
        <f t="shared" si="374"/>
        <v>#REF!</v>
      </c>
      <c r="N673" s="1">
        <f>VLOOKUP($B673&amp;$C673&amp;$D673,Staqo!$A$3:$AJ$1048576,N$1,0)</f>
        <v>5940</v>
      </c>
      <c r="O673" s="1">
        <f>VLOOKUP($B673&amp;$C673&amp;$D673,HFE!$A$3:$AJ$1048576,O$1,0)</f>
        <v>0</v>
      </c>
      <c r="P673" s="2">
        <f t="shared" si="375"/>
        <v>-5940</v>
      </c>
      <c r="Q673" s="1">
        <f>VLOOKUP($B673&amp;$C673&amp;$D673,Staqo!$A$3:$AJ$1048576,Q$1,0)</f>
        <v>5889.74</v>
      </c>
      <c r="R673" s="1">
        <f>VLOOKUP($B673&amp;$C673&amp;$D673,HFE!$A$3:$AJ$1048576,R$1,0)</f>
        <v>0</v>
      </c>
      <c r="S673" s="2">
        <f t="shared" si="376"/>
        <v>-5889.74</v>
      </c>
      <c r="T673" s="1">
        <f>VLOOKUP($B673&amp;$C673&amp;$D673,Staqo!$A$3:$AJ$1048576,T$1,0)</f>
        <v>0.766648</v>
      </c>
      <c r="U673" s="1" t="e">
        <f>VLOOKUP($B673&amp;$C673&amp;$D673,HFE!$A$3:$AJ$1048576,U$1,0)</f>
        <v>#REF!</v>
      </c>
      <c r="V673" s="2" t="e">
        <f t="shared" si="377"/>
        <v>#REF!</v>
      </c>
      <c r="W673" s="1">
        <f>VLOOKUP($B673&amp;$C673&amp;$D673,Staqo!$A$3:$AJ$1048576,W$1,0)</f>
        <v>0.760161</v>
      </c>
      <c r="X673" s="1" t="e">
        <f>VLOOKUP($B673&amp;$C673&amp;$D673,HFE!$A$3:$AJ$1048576,X$1,0)</f>
        <v>#REF!</v>
      </c>
      <c r="Y673" s="2" t="e">
        <f t="shared" si="378"/>
        <v>#REF!</v>
      </c>
      <c r="Z673" s="4">
        <f>VLOOKUP($B673&amp;$C673&amp;$D673,Staqo!$A$3:$AJ$1048576,Z$1,0)</f>
        <v>100</v>
      </c>
      <c r="AA673" s="4">
        <f>VLOOKUP($B673&amp;$C673&amp;$D673,HFE!$A$3:$AJ$1048576,AA$1,0)</f>
        <v>0</v>
      </c>
      <c r="AB673" s="5">
        <f t="shared" si="379"/>
        <v>-100</v>
      </c>
      <c r="AC673" s="1">
        <f>VLOOKUP($B673&amp;$C673&amp;$D673,Staqo!$A$3:$AJ$1048576,AC$1,0)</f>
        <v>100</v>
      </c>
      <c r="AD673" s="1">
        <f>VLOOKUP($B673&amp;$C673&amp;$D673,HFE!$A$3:$AJ$1048576,AD$1,0)*100</f>
        <v>100</v>
      </c>
      <c r="AE673" s="2">
        <f t="shared" si="380"/>
        <v>0</v>
      </c>
      <c r="AF673" s="1">
        <f>VLOOKUP($B673&amp;$C673&amp;$D673,Staqo!$A$3:$AJ$1048576,AF$1,0)</f>
        <v>100</v>
      </c>
      <c r="AG673" s="1">
        <f>VLOOKUP($B673&amp;$C673&amp;$D673,HFE!$A$3:$AJ$1048576,AG$1,0)*100</f>
        <v>100</v>
      </c>
      <c r="AH673" s="2">
        <f t="shared" si="381"/>
        <v>0</v>
      </c>
      <c r="AI673" s="1">
        <f>VLOOKUP($B673&amp;$C673&amp;$D673,Staqo!$A$3:$AJ$1048576,AI$1,0)</f>
        <v>0.215497</v>
      </c>
      <c r="AJ673" s="1" t="e">
        <f>VLOOKUP($B673&amp;$C673&amp;$D673,HFE!$A$3:$AJ$1048576,AJ$1,0)</f>
        <v>#REF!</v>
      </c>
      <c r="AK673" s="2" t="e">
        <f t="shared" si="382"/>
        <v>#REF!</v>
      </c>
      <c r="AL673" s="1">
        <f>VLOOKUP($B673&amp;$C673&amp;$D673,Staqo!$A$3:$AJ$1048576,AL$1,0)</f>
        <v>0.195906</v>
      </c>
      <c r="AM673" s="1" t="e">
        <f>VLOOKUP($B673&amp;$C673&amp;$D673,HFE!$A$3:$AJ$1048576,AM$1,0)</f>
        <v>#REF!</v>
      </c>
      <c r="AN673" s="2" t="e">
        <f t="shared" si="383"/>
        <v>#REF!</v>
      </c>
      <c r="AO673" s="1">
        <f>VLOOKUP($B673&amp;$C673&amp;$D673,Staqo!$A$3:$AJ$1048576,AO$1,0)</f>
        <v>0.213673</v>
      </c>
      <c r="AP673" s="1" t="e">
        <f>VLOOKUP($B673&amp;$C673&amp;$D673,HFE!$A$3:$AJ$1048576,AP$1,0)</f>
        <v>#REF!</v>
      </c>
      <c r="AQ673" s="2" t="e">
        <f t="shared" si="384"/>
        <v>#REF!</v>
      </c>
      <c r="AR673" s="1">
        <f>VLOOKUP($B673&amp;$C673&amp;$D673,Staqo!$A$3:$AJ$1048576,AR$1,0)</f>
        <v>0.194248</v>
      </c>
      <c r="AS673" s="1" t="e">
        <f>VLOOKUP($B673&amp;$C673&amp;$D673,HFE!$A$3:$AJ$1048576,AS$1,0)</f>
        <v>#REF!</v>
      </c>
      <c r="AT673" s="2" t="e">
        <f t="shared" si="385"/>
        <v>#REF!</v>
      </c>
      <c r="AU673" s="1">
        <f>VLOOKUP($B673&amp;$C673&amp;$D673,Staqo!$A$3:$AJ$1048576,AU$1,0)</f>
        <v>97.5958</v>
      </c>
      <c r="AV673" s="1">
        <f>VLOOKUP($B673&amp;$C673&amp;$D673,HFE!$A$3:$AJ$1048576,AV$1,0)</f>
        <v>0</v>
      </c>
      <c r="AW673" s="2">
        <f t="shared" si="386"/>
        <v>-97.5958</v>
      </c>
      <c r="AX673" s="4">
        <f>VLOOKUP($B673&amp;$C673&amp;$D673,Staqo!$A$3:$AJ$1048576,AX$1,0)</f>
        <v>12</v>
      </c>
      <c r="AY673" s="4">
        <f>VLOOKUP($B673&amp;$C673&amp;$D673,HFE!$A$3:$AJ$1048576,AY$1,0)</f>
        <v>12</v>
      </c>
      <c r="AZ673" s="5">
        <f t="shared" si="387"/>
        <v>0</v>
      </c>
      <c r="BA673" s="1">
        <f>VLOOKUP($B673&amp;$C673&amp;$D673,Staqo!$A$3:$AJ$1048576,BA$1,0)</f>
        <v>0</v>
      </c>
      <c r="BB673" s="1">
        <f>VLOOKUP($B673&amp;$C673&amp;$D673,HFE!$A$3:$AJ$1048576,BB$1,0)</f>
        <v>0</v>
      </c>
      <c r="BC673" s="2">
        <f t="shared" si="388"/>
        <v>0</v>
      </c>
      <c r="BD673" s="1">
        <f>VLOOKUP($B673&amp;$C673&amp;$D673,Staqo!$A$3:$AJ$1048576,BD$1,0)</f>
        <v>0</v>
      </c>
      <c r="BE673" s="1">
        <f>VLOOKUP($B673&amp;$C673&amp;$D673,HFE!$A$3:$AJ$1048576,BE$1,0)</f>
        <v>0</v>
      </c>
      <c r="BF673" s="2">
        <f t="shared" si="389"/>
        <v>0</v>
      </c>
      <c r="BG673" s="1">
        <f>VLOOKUP($B673&amp;$C673&amp;$D673,Staqo!$A$3:$AJ$1048576,BG$1,0)</f>
        <v>0</v>
      </c>
      <c r="BH673" s="1">
        <f>VLOOKUP($B673&amp;$C673&amp;$D673,HFE!$A$3:$AJ$1048576,BH$1,0)</f>
        <v>0</v>
      </c>
      <c r="BI673" s="2">
        <f t="shared" si="390"/>
        <v>0</v>
      </c>
      <c r="BJ673" s="1">
        <f>VLOOKUP($B673&amp;$C673&amp;$D673,Staqo!$A$3:$AJ$1048576,BJ$1,0)</f>
        <v>0</v>
      </c>
      <c r="BK673" s="1">
        <f>VLOOKUP($B673&amp;$C673&amp;$D673,HFE!$A$3:$AJ$1048576,BK$1,0)</f>
        <v>0</v>
      </c>
      <c r="BL673" s="2">
        <f t="shared" si="391"/>
        <v>0</v>
      </c>
      <c r="BM673" s="1">
        <f>VLOOKUP($B673&amp;$C673&amp;$D673,Staqo!$A$3:$AJ$1048576,BM$1,0)</f>
        <v>0</v>
      </c>
      <c r="BN673" s="1">
        <f>VLOOKUP($B673&amp;$C673&amp;$D673,HFE!$A$3:$AJ$1048576,BN$1,0)</f>
        <v>0</v>
      </c>
      <c r="BO673" s="2">
        <f t="shared" si="392"/>
        <v>0</v>
      </c>
      <c r="BP673" s="1">
        <f>VLOOKUP($B673&amp;$C673&amp;$D673,Staqo!$A$3:$AJ$1048576,BP$1,0)</f>
        <v>0</v>
      </c>
      <c r="BQ673" s="1">
        <f>VLOOKUP($B673&amp;$C673&amp;$D673,HFE!$A$3:$AJ$1048576,BQ$1,0)</f>
        <v>0</v>
      </c>
      <c r="BR673" s="2">
        <f t="shared" si="393"/>
        <v>0</v>
      </c>
      <c r="BS673" s="1">
        <f>VLOOKUP($B673&amp;$C673&amp;$D673,Staqo!$A$3:$AJ$1048576,BS$1,0)</f>
        <v>0</v>
      </c>
      <c r="BT673" s="1">
        <f>VLOOKUP($B673&amp;$C673&amp;$D673,HFE!$A$3:$AJ$1048576,BT$1,0)</f>
        <v>0</v>
      </c>
      <c r="BU673" s="2">
        <f t="shared" si="394"/>
        <v>0</v>
      </c>
      <c r="BV673" s="1">
        <f>VLOOKUP($B673&amp;$C673&amp;$D673,Staqo!$A$3:$AJ$1048576,BV$1,0)</f>
        <v>0</v>
      </c>
      <c r="BW673" s="1">
        <f>VLOOKUP($B673&amp;$C673&amp;$D673,HFE!$A$3:$AJ$1048576,BW$1,0)</f>
        <v>0</v>
      </c>
      <c r="BX673" s="2">
        <f t="shared" si="395"/>
        <v>0</v>
      </c>
      <c r="BY673" s="1">
        <f>VLOOKUP($B673&amp;$C673&amp;$D673,Staqo!$A$3:$AJ$1048576,BY$1,0)</f>
        <v>0</v>
      </c>
      <c r="BZ673" s="1">
        <f>VLOOKUP($B673&amp;$C673&amp;$D673,HFE!$A$3:$AJ$1048576,BZ$1,0)</f>
        <v>0</v>
      </c>
      <c r="CA673" s="2">
        <f t="shared" si="396"/>
        <v>0</v>
      </c>
      <c r="CB673" s="1">
        <f>VLOOKUP($B673&amp;$C673&amp;$D673,Staqo!$A$3:$AJ$1048576,CB$1,0)</f>
        <v>0</v>
      </c>
      <c r="CC673" s="1">
        <f>VLOOKUP($B673&amp;$C673&amp;$D673,HFE!$A$3:$AJ$1048576,CC$1,0)</f>
        <v>0</v>
      </c>
      <c r="CD673" s="2">
        <f t="shared" si="397"/>
        <v>0</v>
      </c>
      <c r="CE673" s="1">
        <f>VLOOKUP($B673&amp;$C673&amp;$D673,Staqo!$A$3:$AJ$1048576,CE$1,0)</f>
        <v>0</v>
      </c>
      <c r="CF673" s="1">
        <f>VLOOKUP($B673&amp;$C673&amp;$D673,HFE!$A$3:$AJ$1048576,CF$1,0)</f>
        <v>0</v>
      </c>
      <c r="CG673" s="2">
        <f t="shared" si="398"/>
        <v>0</v>
      </c>
      <c r="CH673" s="1">
        <f>VLOOKUP($B673&amp;$C673&amp;$D673,Staqo!$A$3:$AJ$1048576,CH$1,0)</f>
        <v>0</v>
      </c>
      <c r="CI673" s="1">
        <f>VLOOKUP($B673&amp;$C673&amp;$D673,HFE!$A$3:$AJ$1048576,CI$1,0)</f>
        <v>0</v>
      </c>
      <c r="CJ673" s="2">
        <f t="shared" si="399"/>
        <v>0</v>
      </c>
      <c r="CK673" s="1">
        <f>VLOOKUP($B673&amp;$C673&amp;$D673,Staqo!$A$3:$AJ$1048576,CK$1,0)</f>
        <v>0</v>
      </c>
      <c r="CL673" s="1">
        <f>VLOOKUP($B673&amp;$C673&amp;$D673,HFE!$A$3:$AJ$1048576,CL$1,0)</f>
        <v>0</v>
      </c>
      <c r="CM673" s="2">
        <f t="shared" si="400"/>
        <v>0</v>
      </c>
      <c r="CN673" s="1">
        <f>VLOOKUP($B673&amp;$C673&amp;$D673,Staqo!$A$3:$AJ$1048576,CN$1,0)</f>
        <v>0</v>
      </c>
      <c r="CO673" s="1">
        <f>VLOOKUP($B673&amp;$C673&amp;$D673,HFE!$A$3:$AJ$1048576,CO$1,0)</f>
        <v>0</v>
      </c>
      <c r="CP673" s="2">
        <f t="shared" si="401"/>
        <v>0</v>
      </c>
      <c r="CQ673" s="1">
        <f>VLOOKUP($B673&amp;$C673&amp;$D673,Staqo!$A$3:$AJ$1048576,CQ$1,0)</f>
        <v>0</v>
      </c>
      <c r="CR673" s="1">
        <f>VLOOKUP($B673&amp;$C673&amp;$D673,HFE!$A$3:$AJ$1048576,CR$1,0)</f>
        <v>0</v>
      </c>
      <c r="CS673" s="2">
        <f t="shared" si="402"/>
        <v>0</v>
      </c>
      <c r="CT673" s="1"/>
      <c r="CU673" s="1"/>
      <c r="CV673" s="2"/>
    </row>
    <row r="674" hidden="1" spans="1:100">
      <c r="A674" s="1" t="s">
        <v>95</v>
      </c>
      <c r="B674" s="1" t="s">
        <v>96</v>
      </c>
      <c r="C674" s="3">
        <v>44575</v>
      </c>
      <c r="D674" s="1" t="s">
        <v>103</v>
      </c>
      <c r="E674" s="1">
        <f>VLOOKUP($B674&amp;$C674&amp;$D674,Staqo!$A$3:$AJ$1048576,E$1,0)</f>
        <v>5.41933</v>
      </c>
      <c r="F674" s="1" t="e">
        <f>VLOOKUP($B674&amp;$C674&amp;$D674,HFE!$A$3:$AJ$1048576,F$1,0)</f>
        <v>#REF!</v>
      </c>
      <c r="G674" s="2" t="e">
        <f t="shared" si="372"/>
        <v>#REF!</v>
      </c>
      <c r="H674" s="1">
        <f>VLOOKUP($B674&amp;$C674&amp;$D674,Staqo!$A$3:$AJ$1048576,H$1,0)</f>
        <v>6.13286</v>
      </c>
      <c r="I674" s="1" t="e">
        <f>VLOOKUP($B674&amp;$C674&amp;$D674,HFE!$A$3:$AJ$1048576,I$1,0)</f>
        <v>#REF!</v>
      </c>
      <c r="J674" s="2" t="e">
        <f t="shared" si="373"/>
        <v>#REF!</v>
      </c>
      <c r="K674" s="1">
        <f>VLOOKUP($B674&amp;$C674&amp;$D674,Staqo!$A$3:$AJ$1048576,K$1,0)</f>
        <v>6758.91</v>
      </c>
      <c r="L674" s="1" t="e">
        <f>VLOOKUP($B674&amp;$C674&amp;$D674,HFE!$A$3:$AJ$1048576,L$1,0)</f>
        <v>#REF!</v>
      </c>
      <c r="M674" s="2" t="e">
        <f t="shared" si="374"/>
        <v>#REF!</v>
      </c>
      <c r="N674" s="1">
        <f>VLOOKUP($B674&amp;$C674&amp;$D674,Staqo!$A$3:$AJ$1048576,N$1,0)</f>
        <v>5150</v>
      </c>
      <c r="O674" s="1">
        <f>VLOOKUP($B674&amp;$C674&amp;$D674,HFE!$A$3:$AJ$1048576,O$1,0)</f>
        <v>0</v>
      </c>
      <c r="P674" s="2">
        <f t="shared" si="375"/>
        <v>-5150</v>
      </c>
      <c r="Q674" s="1">
        <f>VLOOKUP($B674&amp;$C674&amp;$D674,Staqo!$A$3:$AJ$1048576,Q$1,0)</f>
        <v>5106.42</v>
      </c>
      <c r="R674" s="1">
        <f>VLOOKUP($B674&amp;$C674&amp;$D674,HFE!$A$3:$AJ$1048576,R$1,0)</f>
        <v>0</v>
      </c>
      <c r="S674" s="2">
        <f t="shared" si="376"/>
        <v>-5106.42</v>
      </c>
      <c r="T674" s="1">
        <f>VLOOKUP($B674&amp;$C674&amp;$D674,Staqo!$A$3:$AJ$1048576,T$1,0)</f>
        <v>0.761957</v>
      </c>
      <c r="U674" s="1" t="e">
        <f>VLOOKUP($B674&amp;$C674&amp;$D674,HFE!$A$3:$AJ$1048576,U$1,0)</f>
        <v>#REF!</v>
      </c>
      <c r="V674" s="2" t="e">
        <f t="shared" si="377"/>
        <v>#REF!</v>
      </c>
      <c r="W674" s="1">
        <f>VLOOKUP($B674&amp;$C674&amp;$D674,Staqo!$A$3:$AJ$1048576,W$1,0)</f>
        <v>0.75551</v>
      </c>
      <c r="X674" s="1" t="e">
        <f>VLOOKUP($B674&amp;$C674&amp;$D674,HFE!$A$3:$AJ$1048576,X$1,0)</f>
        <v>#REF!</v>
      </c>
      <c r="Y674" s="2" t="e">
        <f t="shared" si="378"/>
        <v>#REF!</v>
      </c>
      <c r="Z674" s="4">
        <f>VLOOKUP($B674&amp;$C674&amp;$D674,Staqo!$A$3:$AJ$1048576,Z$1,0)</f>
        <v>100</v>
      </c>
      <c r="AA674" s="4">
        <f>VLOOKUP($B674&amp;$C674&amp;$D674,HFE!$A$3:$AJ$1048576,AA$1,0)</f>
        <v>0</v>
      </c>
      <c r="AB674" s="5">
        <f t="shared" si="379"/>
        <v>-100</v>
      </c>
      <c r="AC674" s="1">
        <f>VLOOKUP($B674&amp;$C674&amp;$D674,Staqo!$A$3:$AJ$1048576,AC$1,0)</f>
        <v>100</v>
      </c>
      <c r="AD674" s="1">
        <f>VLOOKUP($B674&amp;$C674&amp;$D674,HFE!$A$3:$AJ$1048576,AD$1,0)*100</f>
        <v>100</v>
      </c>
      <c r="AE674" s="2">
        <f t="shared" si="380"/>
        <v>0</v>
      </c>
      <c r="AF674" s="1">
        <f>VLOOKUP($B674&amp;$C674&amp;$D674,Staqo!$A$3:$AJ$1048576,AF$1,0)</f>
        <v>100</v>
      </c>
      <c r="AG674" s="1">
        <f>VLOOKUP($B674&amp;$C674&amp;$D674,HFE!$A$3:$AJ$1048576,AG$1,0)*100</f>
        <v>100</v>
      </c>
      <c r="AH674" s="2">
        <f t="shared" si="381"/>
        <v>0</v>
      </c>
      <c r="AI674" s="1">
        <f>VLOOKUP($B674&amp;$C674&amp;$D674,Staqo!$A$3:$AJ$1048576,AI$1,0)</f>
        <v>0.214179</v>
      </c>
      <c r="AJ674" s="1" t="e">
        <f>VLOOKUP($B674&amp;$C674&amp;$D674,HFE!$A$3:$AJ$1048576,AJ$1,0)</f>
        <v>#REF!</v>
      </c>
      <c r="AK674" s="2" t="e">
        <f t="shared" si="382"/>
        <v>#REF!</v>
      </c>
      <c r="AL674" s="1">
        <f>VLOOKUP($B674&amp;$C674&amp;$D674,Staqo!$A$3:$AJ$1048576,AL$1,0)</f>
        <v>0.194708</v>
      </c>
      <c r="AM674" s="1" t="e">
        <f>VLOOKUP($B674&amp;$C674&amp;$D674,HFE!$A$3:$AJ$1048576,AM$1,0)</f>
        <v>#REF!</v>
      </c>
      <c r="AN674" s="2" t="e">
        <f t="shared" si="383"/>
        <v>#REF!</v>
      </c>
      <c r="AO674" s="1">
        <f>VLOOKUP($B674&amp;$C674&amp;$D674,Staqo!$A$3:$AJ$1048576,AO$1,0)</f>
        <v>0.212366</v>
      </c>
      <c r="AP674" s="1" t="e">
        <f>VLOOKUP($B674&amp;$C674&amp;$D674,HFE!$A$3:$AJ$1048576,AP$1,0)</f>
        <v>#REF!</v>
      </c>
      <c r="AQ674" s="2" t="e">
        <f t="shared" si="384"/>
        <v>#REF!</v>
      </c>
      <c r="AR674" s="1">
        <f>VLOOKUP($B674&amp;$C674&amp;$D674,Staqo!$A$3:$AJ$1048576,AR$1,0)</f>
        <v>0.19306</v>
      </c>
      <c r="AS674" s="1" t="e">
        <f>VLOOKUP($B674&amp;$C674&amp;$D674,HFE!$A$3:$AJ$1048576,AS$1,0)</f>
        <v>#REF!</v>
      </c>
      <c r="AT674" s="2" t="e">
        <f t="shared" si="385"/>
        <v>#REF!</v>
      </c>
      <c r="AU674" s="1">
        <f>VLOOKUP($B674&amp;$C674&amp;$D674,Staqo!$A$3:$AJ$1048576,AU$1,0)</f>
        <v>96.2557</v>
      </c>
      <c r="AV674" s="1">
        <f>VLOOKUP($B674&amp;$C674&amp;$D674,HFE!$A$3:$AJ$1048576,AV$1,0)</f>
        <v>0</v>
      </c>
      <c r="AW674" s="2">
        <f t="shared" si="386"/>
        <v>-96.2557</v>
      </c>
      <c r="AX674" s="4">
        <f>VLOOKUP($B674&amp;$C674&amp;$D674,Staqo!$A$3:$AJ$1048576,AX$1,0)</f>
        <v>12</v>
      </c>
      <c r="AY674" s="4">
        <f>VLOOKUP($B674&amp;$C674&amp;$D674,HFE!$A$3:$AJ$1048576,AY$1,0)</f>
        <v>12</v>
      </c>
      <c r="AZ674" s="5">
        <f t="shared" si="387"/>
        <v>0</v>
      </c>
      <c r="BA674" s="1">
        <f>VLOOKUP($B674&amp;$C674&amp;$D674,Staqo!$A$3:$AJ$1048576,BA$1,0)</f>
        <v>0</v>
      </c>
      <c r="BB674" s="1">
        <f>VLOOKUP($B674&amp;$C674&amp;$D674,HFE!$A$3:$AJ$1048576,BB$1,0)</f>
        <v>0</v>
      </c>
      <c r="BC674" s="2">
        <f t="shared" si="388"/>
        <v>0</v>
      </c>
      <c r="BD674" s="1">
        <f>VLOOKUP($B674&amp;$C674&amp;$D674,Staqo!$A$3:$AJ$1048576,BD$1,0)</f>
        <v>0</v>
      </c>
      <c r="BE674" s="1">
        <f>VLOOKUP($B674&amp;$C674&amp;$D674,HFE!$A$3:$AJ$1048576,BE$1,0)</f>
        <v>0</v>
      </c>
      <c r="BF674" s="2">
        <f t="shared" si="389"/>
        <v>0</v>
      </c>
      <c r="BG674" s="1">
        <f>VLOOKUP($B674&amp;$C674&amp;$D674,Staqo!$A$3:$AJ$1048576,BG$1,0)</f>
        <v>0</v>
      </c>
      <c r="BH674" s="1">
        <f>VLOOKUP($B674&amp;$C674&amp;$D674,HFE!$A$3:$AJ$1048576,BH$1,0)</f>
        <v>0</v>
      </c>
      <c r="BI674" s="2">
        <f t="shared" si="390"/>
        <v>0</v>
      </c>
      <c r="BJ674" s="1">
        <f>VLOOKUP($B674&amp;$C674&amp;$D674,Staqo!$A$3:$AJ$1048576,BJ$1,0)</f>
        <v>0</v>
      </c>
      <c r="BK674" s="1">
        <f>VLOOKUP($B674&amp;$C674&amp;$D674,HFE!$A$3:$AJ$1048576,BK$1,0)</f>
        <v>0</v>
      </c>
      <c r="BL674" s="2">
        <f t="shared" si="391"/>
        <v>0</v>
      </c>
      <c r="BM674" s="1">
        <f>VLOOKUP($B674&amp;$C674&amp;$D674,Staqo!$A$3:$AJ$1048576,BM$1,0)</f>
        <v>0</v>
      </c>
      <c r="BN674" s="1">
        <f>VLOOKUP($B674&amp;$C674&amp;$D674,HFE!$A$3:$AJ$1048576,BN$1,0)</f>
        <v>0</v>
      </c>
      <c r="BO674" s="2">
        <f t="shared" si="392"/>
        <v>0</v>
      </c>
      <c r="BP674" s="1">
        <f>VLOOKUP($B674&amp;$C674&amp;$D674,Staqo!$A$3:$AJ$1048576,BP$1,0)</f>
        <v>0</v>
      </c>
      <c r="BQ674" s="1">
        <f>VLOOKUP($B674&amp;$C674&amp;$D674,HFE!$A$3:$AJ$1048576,BQ$1,0)</f>
        <v>0</v>
      </c>
      <c r="BR674" s="2">
        <f t="shared" si="393"/>
        <v>0</v>
      </c>
      <c r="BS674" s="1">
        <f>VLOOKUP($B674&amp;$C674&amp;$D674,Staqo!$A$3:$AJ$1048576,BS$1,0)</f>
        <v>0</v>
      </c>
      <c r="BT674" s="1">
        <f>VLOOKUP($B674&amp;$C674&amp;$D674,HFE!$A$3:$AJ$1048576,BT$1,0)</f>
        <v>0</v>
      </c>
      <c r="BU674" s="2">
        <f t="shared" si="394"/>
        <v>0</v>
      </c>
      <c r="BV674" s="1">
        <f>VLOOKUP($B674&amp;$C674&amp;$D674,Staqo!$A$3:$AJ$1048576,BV$1,0)</f>
        <v>0</v>
      </c>
      <c r="BW674" s="1">
        <f>VLOOKUP($B674&amp;$C674&amp;$D674,HFE!$A$3:$AJ$1048576,BW$1,0)</f>
        <v>0</v>
      </c>
      <c r="BX674" s="2">
        <f t="shared" si="395"/>
        <v>0</v>
      </c>
      <c r="BY674" s="1">
        <f>VLOOKUP($B674&amp;$C674&amp;$D674,Staqo!$A$3:$AJ$1048576,BY$1,0)</f>
        <v>0</v>
      </c>
      <c r="BZ674" s="1">
        <f>VLOOKUP($B674&amp;$C674&amp;$D674,HFE!$A$3:$AJ$1048576,BZ$1,0)</f>
        <v>0</v>
      </c>
      <c r="CA674" s="2">
        <f t="shared" si="396"/>
        <v>0</v>
      </c>
      <c r="CB674" s="1">
        <f>VLOOKUP($B674&amp;$C674&amp;$D674,Staqo!$A$3:$AJ$1048576,CB$1,0)</f>
        <v>0</v>
      </c>
      <c r="CC674" s="1">
        <f>VLOOKUP($B674&amp;$C674&amp;$D674,HFE!$A$3:$AJ$1048576,CC$1,0)</f>
        <v>0</v>
      </c>
      <c r="CD674" s="2">
        <f t="shared" si="397"/>
        <v>0</v>
      </c>
      <c r="CE674" s="1">
        <f>VLOOKUP($B674&amp;$C674&amp;$D674,Staqo!$A$3:$AJ$1048576,CE$1,0)</f>
        <v>0</v>
      </c>
      <c r="CF674" s="1">
        <f>VLOOKUP($B674&amp;$C674&amp;$D674,HFE!$A$3:$AJ$1048576,CF$1,0)</f>
        <v>0</v>
      </c>
      <c r="CG674" s="2">
        <f t="shared" si="398"/>
        <v>0</v>
      </c>
      <c r="CH674" s="1">
        <f>VLOOKUP($B674&amp;$C674&amp;$D674,Staqo!$A$3:$AJ$1048576,CH$1,0)</f>
        <v>0</v>
      </c>
      <c r="CI674" s="1">
        <f>VLOOKUP($B674&amp;$C674&amp;$D674,HFE!$A$3:$AJ$1048576,CI$1,0)</f>
        <v>0</v>
      </c>
      <c r="CJ674" s="2">
        <f t="shared" si="399"/>
        <v>0</v>
      </c>
      <c r="CK674" s="1">
        <f>VLOOKUP($B674&amp;$C674&amp;$D674,Staqo!$A$3:$AJ$1048576,CK$1,0)</f>
        <v>0</v>
      </c>
      <c r="CL674" s="1">
        <f>VLOOKUP($B674&amp;$C674&amp;$D674,HFE!$A$3:$AJ$1048576,CL$1,0)</f>
        <v>0</v>
      </c>
      <c r="CM674" s="2">
        <f t="shared" si="400"/>
        <v>0</v>
      </c>
      <c r="CN674" s="1">
        <f>VLOOKUP($B674&amp;$C674&amp;$D674,Staqo!$A$3:$AJ$1048576,CN$1,0)</f>
        <v>0</v>
      </c>
      <c r="CO674" s="1">
        <f>VLOOKUP($B674&amp;$C674&amp;$D674,HFE!$A$3:$AJ$1048576,CO$1,0)</f>
        <v>0</v>
      </c>
      <c r="CP674" s="2">
        <f t="shared" si="401"/>
        <v>0</v>
      </c>
      <c r="CQ674" s="1">
        <f>VLOOKUP($B674&amp;$C674&amp;$D674,Staqo!$A$3:$AJ$1048576,CQ$1,0)</f>
        <v>0</v>
      </c>
      <c r="CR674" s="1">
        <f>VLOOKUP($B674&amp;$C674&amp;$D674,HFE!$A$3:$AJ$1048576,CR$1,0)</f>
        <v>0</v>
      </c>
      <c r="CS674" s="2">
        <f t="shared" si="402"/>
        <v>0</v>
      </c>
      <c r="CT674" s="1"/>
      <c r="CU674" s="1"/>
      <c r="CV674" s="2"/>
    </row>
    <row r="675" hidden="1" spans="1:100">
      <c r="A675" s="1" t="s">
        <v>95</v>
      </c>
      <c r="B675" s="1" t="s">
        <v>96</v>
      </c>
      <c r="C675" s="3">
        <v>44575</v>
      </c>
      <c r="D675" s="1" t="s">
        <v>104</v>
      </c>
      <c r="E675" s="1">
        <f>VLOOKUP($B675&amp;$C675&amp;$D675,Staqo!$A$3:$AJ$1048576,E$1,0)</f>
        <v>5.41933</v>
      </c>
      <c r="F675" s="1" t="e">
        <f>VLOOKUP($B675&amp;$C675&amp;$D675,HFE!$A$3:$AJ$1048576,F$1,0)</f>
        <v>#REF!</v>
      </c>
      <c r="G675" s="2" t="e">
        <f t="shared" si="372"/>
        <v>#REF!</v>
      </c>
      <c r="H675" s="1">
        <f>VLOOKUP($B675&amp;$C675&amp;$D675,Staqo!$A$3:$AJ$1048576,H$1,0)</f>
        <v>6.13286</v>
      </c>
      <c r="I675" s="1" t="e">
        <f>VLOOKUP($B675&amp;$C675&amp;$D675,HFE!$A$3:$AJ$1048576,I$1,0)</f>
        <v>#REF!</v>
      </c>
      <c r="J675" s="2" t="e">
        <f t="shared" si="373"/>
        <v>#REF!</v>
      </c>
      <c r="K675" s="1">
        <f>VLOOKUP($B675&amp;$C675&amp;$D675,Staqo!$A$3:$AJ$1048576,K$1,0)</f>
        <v>6758.91</v>
      </c>
      <c r="L675" s="1" t="e">
        <f>VLOOKUP($B675&amp;$C675&amp;$D675,HFE!$A$3:$AJ$1048576,L$1,0)</f>
        <v>#REF!</v>
      </c>
      <c r="M675" s="2" t="e">
        <f t="shared" si="374"/>
        <v>#REF!</v>
      </c>
      <c r="N675" s="1">
        <f>VLOOKUP($B675&amp;$C675&amp;$D675,Staqo!$A$3:$AJ$1048576,N$1,0)</f>
        <v>5330</v>
      </c>
      <c r="O675" s="1">
        <f>VLOOKUP($B675&amp;$C675&amp;$D675,HFE!$A$3:$AJ$1048576,O$1,0)</f>
        <v>0</v>
      </c>
      <c r="P675" s="2">
        <f t="shared" si="375"/>
        <v>-5330</v>
      </c>
      <c r="Q675" s="1">
        <f>VLOOKUP($B675&amp;$C675&amp;$D675,Staqo!$A$3:$AJ$1048576,Q$1,0)</f>
        <v>5284.9</v>
      </c>
      <c r="R675" s="1">
        <f>VLOOKUP($B675&amp;$C675&amp;$D675,HFE!$A$3:$AJ$1048576,R$1,0)</f>
        <v>0</v>
      </c>
      <c r="S675" s="2">
        <f t="shared" si="376"/>
        <v>-5284.9</v>
      </c>
      <c r="T675" s="1">
        <f>VLOOKUP($B675&amp;$C675&amp;$D675,Staqo!$A$3:$AJ$1048576,T$1,0)</f>
        <v>0.788589</v>
      </c>
      <c r="U675" s="1" t="e">
        <f>VLOOKUP($B675&amp;$C675&amp;$D675,HFE!$A$3:$AJ$1048576,U$1,0)</f>
        <v>#REF!</v>
      </c>
      <c r="V675" s="2" t="e">
        <f t="shared" si="377"/>
        <v>#REF!</v>
      </c>
      <c r="W675" s="1">
        <f>VLOOKUP($B675&amp;$C675&amp;$D675,Staqo!$A$3:$AJ$1048576,W$1,0)</f>
        <v>0.781916</v>
      </c>
      <c r="X675" s="1" t="e">
        <f>VLOOKUP($B675&amp;$C675&amp;$D675,HFE!$A$3:$AJ$1048576,X$1,0)</f>
        <v>#REF!</v>
      </c>
      <c r="Y675" s="2" t="e">
        <f t="shared" si="378"/>
        <v>#REF!</v>
      </c>
      <c r="Z675" s="4">
        <f>VLOOKUP($B675&amp;$C675&amp;$D675,Staqo!$A$3:$AJ$1048576,Z$1,0)</f>
        <v>100</v>
      </c>
      <c r="AA675" s="4">
        <f>VLOOKUP($B675&amp;$C675&amp;$D675,HFE!$A$3:$AJ$1048576,AA$1,0)</f>
        <v>0</v>
      </c>
      <c r="AB675" s="5">
        <f t="shared" si="379"/>
        <v>-100</v>
      </c>
      <c r="AC675" s="1">
        <f>VLOOKUP($B675&amp;$C675&amp;$D675,Staqo!$A$3:$AJ$1048576,AC$1,0)</f>
        <v>100</v>
      </c>
      <c r="AD675" s="1">
        <f>VLOOKUP($B675&amp;$C675&amp;$D675,HFE!$A$3:$AJ$1048576,AD$1,0)*100</f>
        <v>100</v>
      </c>
      <c r="AE675" s="2">
        <f t="shared" si="380"/>
        <v>0</v>
      </c>
      <c r="AF675" s="1">
        <f>VLOOKUP($B675&amp;$C675&amp;$D675,Staqo!$A$3:$AJ$1048576,AF$1,0)</f>
        <v>100</v>
      </c>
      <c r="AG675" s="1">
        <f>VLOOKUP($B675&amp;$C675&amp;$D675,HFE!$A$3:$AJ$1048576,AG$1,0)*100</f>
        <v>100</v>
      </c>
      <c r="AH675" s="2">
        <f t="shared" si="381"/>
        <v>0</v>
      </c>
      <c r="AI675" s="1">
        <f>VLOOKUP($B675&amp;$C675&amp;$D675,Staqo!$A$3:$AJ$1048576,AI$1,0)</f>
        <v>0.221664</v>
      </c>
      <c r="AJ675" s="1" t="e">
        <f>VLOOKUP($B675&amp;$C675&amp;$D675,HFE!$A$3:$AJ$1048576,AJ$1,0)</f>
        <v>#REF!</v>
      </c>
      <c r="AK675" s="2" t="e">
        <f t="shared" si="382"/>
        <v>#REF!</v>
      </c>
      <c r="AL675" s="1">
        <f>VLOOKUP($B675&amp;$C675&amp;$D675,Staqo!$A$3:$AJ$1048576,AL$1,0)</f>
        <v>0.201513</v>
      </c>
      <c r="AM675" s="1" t="e">
        <f>VLOOKUP($B675&amp;$C675&amp;$D675,HFE!$A$3:$AJ$1048576,AM$1,0)</f>
        <v>#REF!</v>
      </c>
      <c r="AN675" s="2" t="e">
        <f t="shared" si="383"/>
        <v>#REF!</v>
      </c>
      <c r="AO675" s="1">
        <f>VLOOKUP($B675&amp;$C675&amp;$D675,Staqo!$A$3:$AJ$1048576,AO$1,0)</f>
        <v>0.219789</v>
      </c>
      <c r="AP675" s="1" t="e">
        <f>VLOOKUP($B675&amp;$C675&amp;$D675,HFE!$A$3:$AJ$1048576,AP$1,0)</f>
        <v>#REF!</v>
      </c>
      <c r="AQ675" s="2" t="e">
        <f t="shared" si="384"/>
        <v>#REF!</v>
      </c>
      <c r="AR675" s="1">
        <f>VLOOKUP($B675&amp;$C675&amp;$D675,Staqo!$A$3:$AJ$1048576,AR$1,0)</f>
        <v>0.199808</v>
      </c>
      <c r="AS675" s="1" t="e">
        <f>VLOOKUP($B675&amp;$C675&amp;$D675,HFE!$A$3:$AJ$1048576,AS$1,0)</f>
        <v>#REF!</v>
      </c>
      <c r="AT675" s="2" t="e">
        <f t="shared" si="385"/>
        <v>#REF!</v>
      </c>
      <c r="AU675" s="1">
        <f>VLOOKUP($B675&amp;$C675&amp;$D675,Staqo!$A$3:$AJ$1048576,AU$1,0)</f>
        <v>96.8137</v>
      </c>
      <c r="AV675" s="1">
        <f>VLOOKUP($B675&amp;$C675&amp;$D675,HFE!$A$3:$AJ$1048576,AV$1,0)</f>
        <v>0</v>
      </c>
      <c r="AW675" s="2">
        <f t="shared" si="386"/>
        <v>-96.8137</v>
      </c>
      <c r="AX675" s="4">
        <f>VLOOKUP($B675&amp;$C675&amp;$D675,Staqo!$A$3:$AJ$1048576,AX$1,0)</f>
        <v>12</v>
      </c>
      <c r="AY675" s="4">
        <f>VLOOKUP($B675&amp;$C675&amp;$D675,HFE!$A$3:$AJ$1048576,AY$1,0)</f>
        <v>12</v>
      </c>
      <c r="AZ675" s="5">
        <f t="shared" si="387"/>
        <v>0</v>
      </c>
      <c r="BA675" s="1">
        <f>VLOOKUP($B675&amp;$C675&amp;$D675,Staqo!$A$3:$AJ$1048576,BA$1,0)</f>
        <v>0</v>
      </c>
      <c r="BB675" s="1">
        <f>VLOOKUP($B675&amp;$C675&amp;$D675,HFE!$A$3:$AJ$1048576,BB$1,0)</f>
        <v>0</v>
      </c>
      <c r="BC675" s="2">
        <f t="shared" si="388"/>
        <v>0</v>
      </c>
      <c r="BD675" s="1">
        <f>VLOOKUP($B675&amp;$C675&amp;$D675,Staqo!$A$3:$AJ$1048576,BD$1,0)</f>
        <v>0</v>
      </c>
      <c r="BE675" s="1">
        <f>VLOOKUP($B675&amp;$C675&amp;$D675,HFE!$A$3:$AJ$1048576,BE$1,0)</f>
        <v>0</v>
      </c>
      <c r="BF675" s="2">
        <f t="shared" si="389"/>
        <v>0</v>
      </c>
      <c r="BG675" s="1">
        <f>VLOOKUP($B675&amp;$C675&amp;$D675,Staqo!$A$3:$AJ$1048576,BG$1,0)</f>
        <v>0</v>
      </c>
      <c r="BH675" s="1">
        <f>VLOOKUP($B675&amp;$C675&amp;$D675,HFE!$A$3:$AJ$1048576,BH$1,0)</f>
        <v>0</v>
      </c>
      <c r="BI675" s="2">
        <f t="shared" si="390"/>
        <v>0</v>
      </c>
      <c r="BJ675" s="1">
        <f>VLOOKUP($B675&amp;$C675&amp;$D675,Staqo!$A$3:$AJ$1048576,BJ$1,0)</f>
        <v>0</v>
      </c>
      <c r="BK675" s="1">
        <f>VLOOKUP($B675&amp;$C675&amp;$D675,HFE!$A$3:$AJ$1048576,BK$1,0)</f>
        <v>0</v>
      </c>
      <c r="BL675" s="2">
        <f t="shared" si="391"/>
        <v>0</v>
      </c>
      <c r="BM675" s="1">
        <f>VLOOKUP($B675&amp;$C675&amp;$D675,Staqo!$A$3:$AJ$1048576,BM$1,0)</f>
        <v>0</v>
      </c>
      <c r="BN675" s="1">
        <f>VLOOKUP($B675&amp;$C675&amp;$D675,HFE!$A$3:$AJ$1048576,BN$1,0)</f>
        <v>0</v>
      </c>
      <c r="BO675" s="2">
        <f t="shared" si="392"/>
        <v>0</v>
      </c>
      <c r="BP675" s="1">
        <f>VLOOKUP($B675&amp;$C675&amp;$D675,Staqo!$A$3:$AJ$1048576,BP$1,0)</f>
        <v>0</v>
      </c>
      <c r="BQ675" s="1">
        <f>VLOOKUP($B675&amp;$C675&amp;$D675,HFE!$A$3:$AJ$1048576,BQ$1,0)</f>
        <v>0</v>
      </c>
      <c r="BR675" s="2">
        <f t="shared" si="393"/>
        <v>0</v>
      </c>
      <c r="BS675" s="1">
        <f>VLOOKUP($B675&amp;$C675&amp;$D675,Staqo!$A$3:$AJ$1048576,BS$1,0)</f>
        <v>0</v>
      </c>
      <c r="BT675" s="1">
        <f>VLOOKUP($B675&amp;$C675&amp;$D675,HFE!$A$3:$AJ$1048576,BT$1,0)</f>
        <v>0</v>
      </c>
      <c r="BU675" s="2">
        <f t="shared" si="394"/>
        <v>0</v>
      </c>
      <c r="BV675" s="1">
        <f>VLOOKUP($B675&amp;$C675&amp;$D675,Staqo!$A$3:$AJ$1048576,BV$1,0)</f>
        <v>0</v>
      </c>
      <c r="BW675" s="1">
        <f>VLOOKUP($B675&amp;$C675&amp;$D675,HFE!$A$3:$AJ$1048576,BW$1,0)</f>
        <v>0</v>
      </c>
      <c r="BX675" s="2">
        <f t="shared" si="395"/>
        <v>0</v>
      </c>
      <c r="BY675" s="1">
        <f>VLOOKUP($B675&amp;$C675&amp;$D675,Staqo!$A$3:$AJ$1048576,BY$1,0)</f>
        <v>0</v>
      </c>
      <c r="BZ675" s="1">
        <f>VLOOKUP($B675&amp;$C675&amp;$D675,HFE!$A$3:$AJ$1048576,BZ$1,0)</f>
        <v>0</v>
      </c>
      <c r="CA675" s="2">
        <f t="shared" si="396"/>
        <v>0</v>
      </c>
      <c r="CB675" s="1">
        <f>VLOOKUP($B675&amp;$C675&amp;$D675,Staqo!$A$3:$AJ$1048576,CB$1,0)</f>
        <v>0</v>
      </c>
      <c r="CC675" s="1">
        <f>VLOOKUP($B675&amp;$C675&amp;$D675,HFE!$A$3:$AJ$1048576,CC$1,0)</f>
        <v>0</v>
      </c>
      <c r="CD675" s="2">
        <f t="shared" si="397"/>
        <v>0</v>
      </c>
      <c r="CE675" s="1">
        <f>VLOOKUP($B675&amp;$C675&amp;$D675,Staqo!$A$3:$AJ$1048576,CE$1,0)</f>
        <v>0</v>
      </c>
      <c r="CF675" s="1">
        <f>VLOOKUP($B675&amp;$C675&amp;$D675,HFE!$A$3:$AJ$1048576,CF$1,0)</f>
        <v>0</v>
      </c>
      <c r="CG675" s="2">
        <f t="shared" si="398"/>
        <v>0</v>
      </c>
      <c r="CH675" s="1">
        <f>VLOOKUP($B675&amp;$C675&amp;$D675,Staqo!$A$3:$AJ$1048576,CH$1,0)</f>
        <v>0</v>
      </c>
      <c r="CI675" s="1">
        <f>VLOOKUP($B675&amp;$C675&amp;$D675,HFE!$A$3:$AJ$1048576,CI$1,0)</f>
        <v>0</v>
      </c>
      <c r="CJ675" s="2">
        <f t="shared" si="399"/>
        <v>0</v>
      </c>
      <c r="CK675" s="1">
        <f>VLOOKUP($B675&amp;$C675&amp;$D675,Staqo!$A$3:$AJ$1048576,CK$1,0)</f>
        <v>0</v>
      </c>
      <c r="CL675" s="1">
        <f>VLOOKUP($B675&amp;$C675&amp;$D675,HFE!$A$3:$AJ$1048576,CL$1,0)</f>
        <v>0</v>
      </c>
      <c r="CM675" s="2">
        <f t="shared" si="400"/>
        <v>0</v>
      </c>
      <c r="CN675" s="1">
        <f>VLOOKUP($B675&amp;$C675&amp;$D675,Staqo!$A$3:$AJ$1048576,CN$1,0)</f>
        <v>0</v>
      </c>
      <c r="CO675" s="1">
        <f>VLOOKUP($B675&amp;$C675&amp;$D675,HFE!$A$3:$AJ$1048576,CO$1,0)</f>
        <v>0</v>
      </c>
      <c r="CP675" s="2">
        <f t="shared" si="401"/>
        <v>0</v>
      </c>
      <c r="CQ675" s="1">
        <f>VLOOKUP($B675&amp;$C675&amp;$D675,Staqo!$A$3:$AJ$1048576,CQ$1,0)</f>
        <v>0</v>
      </c>
      <c r="CR675" s="1">
        <f>VLOOKUP($B675&amp;$C675&amp;$D675,HFE!$A$3:$AJ$1048576,CR$1,0)</f>
        <v>0</v>
      </c>
      <c r="CS675" s="2">
        <f t="shared" si="402"/>
        <v>0</v>
      </c>
      <c r="CT675" s="1"/>
      <c r="CU675" s="1"/>
      <c r="CV675" s="2"/>
    </row>
    <row r="676" hidden="1" spans="1:100">
      <c r="A676" s="1" t="s">
        <v>95</v>
      </c>
      <c r="B676" s="1" t="s">
        <v>96</v>
      </c>
      <c r="C676" s="3">
        <v>44575</v>
      </c>
      <c r="D676" s="1" t="s">
        <v>105</v>
      </c>
      <c r="E676" s="1">
        <f>VLOOKUP($B676&amp;$C676&amp;$D676,Staqo!$A$3:$AJ$1048576,E$1,0)</f>
        <v>5.41933</v>
      </c>
      <c r="F676" s="1" t="e">
        <f>VLOOKUP($B676&amp;$C676&amp;$D676,HFE!$A$3:$AJ$1048576,F$1,0)</f>
        <v>#REF!</v>
      </c>
      <c r="G676" s="2" t="e">
        <f t="shared" si="372"/>
        <v>#REF!</v>
      </c>
      <c r="H676" s="1">
        <f>VLOOKUP($B676&amp;$C676&amp;$D676,Staqo!$A$3:$AJ$1048576,H$1,0)</f>
        <v>6.13286</v>
      </c>
      <c r="I676" s="1" t="e">
        <f>VLOOKUP($B676&amp;$C676&amp;$D676,HFE!$A$3:$AJ$1048576,I$1,0)</f>
        <v>#REF!</v>
      </c>
      <c r="J676" s="2" t="e">
        <f t="shared" si="373"/>
        <v>#REF!</v>
      </c>
      <c r="K676" s="1">
        <f>VLOOKUP($B676&amp;$C676&amp;$D676,Staqo!$A$3:$AJ$1048576,K$1,0)</f>
        <v>6758.91</v>
      </c>
      <c r="L676" s="1" t="e">
        <f>VLOOKUP($B676&amp;$C676&amp;$D676,HFE!$A$3:$AJ$1048576,L$1,0)</f>
        <v>#REF!</v>
      </c>
      <c r="M676" s="2" t="e">
        <f t="shared" si="374"/>
        <v>#REF!</v>
      </c>
      <c r="N676" s="1">
        <f>VLOOKUP($B676&amp;$C676&amp;$D676,Staqo!$A$3:$AJ$1048576,N$1,0)</f>
        <v>5220</v>
      </c>
      <c r="O676" s="1">
        <f>VLOOKUP($B676&amp;$C676&amp;$D676,HFE!$A$3:$AJ$1048576,O$1,0)</f>
        <v>0</v>
      </c>
      <c r="P676" s="2">
        <f t="shared" si="375"/>
        <v>-5220</v>
      </c>
      <c r="Q676" s="1">
        <f>VLOOKUP($B676&amp;$C676&amp;$D676,Staqo!$A$3:$AJ$1048576,Q$1,0)</f>
        <v>5175.83</v>
      </c>
      <c r="R676" s="1">
        <f>VLOOKUP($B676&amp;$C676&amp;$D676,HFE!$A$3:$AJ$1048576,R$1,0)</f>
        <v>0</v>
      </c>
      <c r="S676" s="2">
        <f t="shared" si="376"/>
        <v>-5175.83</v>
      </c>
      <c r="T676" s="1">
        <f>VLOOKUP($B676&amp;$C676&amp;$D676,Staqo!$A$3:$AJ$1048576,T$1,0)</f>
        <v>0.772314</v>
      </c>
      <c r="U676" s="1" t="e">
        <f>VLOOKUP($B676&amp;$C676&amp;$D676,HFE!$A$3:$AJ$1048576,U$1,0)</f>
        <v>#REF!</v>
      </c>
      <c r="V676" s="2" t="e">
        <f t="shared" si="377"/>
        <v>#REF!</v>
      </c>
      <c r="W676" s="1">
        <f>VLOOKUP($B676&amp;$C676&amp;$D676,Staqo!$A$3:$AJ$1048576,W$1,0)</f>
        <v>0.765779</v>
      </c>
      <c r="X676" s="1" t="e">
        <f>VLOOKUP($B676&amp;$C676&amp;$D676,HFE!$A$3:$AJ$1048576,X$1,0)</f>
        <v>#REF!</v>
      </c>
      <c r="Y676" s="2" t="e">
        <f t="shared" si="378"/>
        <v>#REF!</v>
      </c>
      <c r="Z676" s="4">
        <f>VLOOKUP($B676&amp;$C676&amp;$D676,Staqo!$A$3:$AJ$1048576,Z$1,0)</f>
        <v>100</v>
      </c>
      <c r="AA676" s="4">
        <f>VLOOKUP($B676&amp;$C676&amp;$D676,HFE!$A$3:$AJ$1048576,AA$1,0)</f>
        <v>0</v>
      </c>
      <c r="AB676" s="5">
        <f t="shared" si="379"/>
        <v>-100</v>
      </c>
      <c r="AC676" s="1">
        <f>VLOOKUP($B676&amp;$C676&amp;$D676,Staqo!$A$3:$AJ$1048576,AC$1,0)</f>
        <v>100</v>
      </c>
      <c r="AD676" s="1">
        <f>VLOOKUP($B676&amp;$C676&amp;$D676,HFE!$A$3:$AJ$1048576,AD$1,0)*100</f>
        <v>100</v>
      </c>
      <c r="AE676" s="2">
        <f t="shared" si="380"/>
        <v>0</v>
      </c>
      <c r="AF676" s="1">
        <f>VLOOKUP($B676&amp;$C676&amp;$D676,Staqo!$A$3:$AJ$1048576,AF$1,0)</f>
        <v>100</v>
      </c>
      <c r="AG676" s="1">
        <f>VLOOKUP($B676&amp;$C676&amp;$D676,HFE!$A$3:$AJ$1048576,AG$1,0)*100</f>
        <v>100</v>
      </c>
      <c r="AH676" s="2">
        <f t="shared" si="381"/>
        <v>0</v>
      </c>
      <c r="AI676" s="1">
        <f>VLOOKUP($B676&amp;$C676&amp;$D676,Staqo!$A$3:$AJ$1048576,AI$1,0)</f>
        <v>0.21709</v>
      </c>
      <c r="AJ676" s="1" t="e">
        <f>VLOOKUP($B676&amp;$C676&amp;$D676,HFE!$A$3:$AJ$1048576,AJ$1,0)</f>
        <v>#REF!</v>
      </c>
      <c r="AK676" s="2" t="e">
        <f t="shared" si="382"/>
        <v>#REF!</v>
      </c>
      <c r="AL676" s="1">
        <f>VLOOKUP($B676&amp;$C676&amp;$D676,Staqo!$A$3:$AJ$1048576,AL$1,0)</f>
        <v>0.197354</v>
      </c>
      <c r="AM676" s="1" t="e">
        <f>VLOOKUP($B676&amp;$C676&amp;$D676,HFE!$A$3:$AJ$1048576,AM$1,0)</f>
        <v>#REF!</v>
      </c>
      <c r="AN676" s="2" t="e">
        <f t="shared" si="383"/>
        <v>#REF!</v>
      </c>
      <c r="AO676" s="1">
        <f>VLOOKUP($B676&amp;$C676&amp;$D676,Staqo!$A$3:$AJ$1048576,AO$1,0)</f>
        <v>0.215253</v>
      </c>
      <c r="AP676" s="1" t="e">
        <f>VLOOKUP($B676&amp;$C676&amp;$D676,HFE!$A$3:$AJ$1048576,AP$1,0)</f>
        <v>#REF!</v>
      </c>
      <c r="AQ676" s="2" t="e">
        <f t="shared" si="384"/>
        <v>#REF!</v>
      </c>
      <c r="AR676" s="1">
        <f>VLOOKUP($B676&amp;$C676&amp;$D676,Staqo!$A$3:$AJ$1048576,AR$1,0)</f>
        <v>0.195684</v>
      </c>
      <c r="AS676" s="1" t="e">
        <f>VLOOKUP($B676&amp;$C676&amp;$D676,HFE!$A$3:$AJ$1048576,AS$1,0)</f>
        <v>#REF!</v>
      </c>
      <c r="AT676" s="2" t="e">
        <f t="shared" si="385"/>
        <v>#REF!</v>
      </c>
      <c r="AU676" s="1">
        <f>VLOOKUP($B676&amp;$C676&amp;$D676,Staqo!$A$3:$AJ$1048576,AU$1,0)</f>
        <v>97.4187</v>
      </c>
      <c r="AV676" s="1">
        <f>VLOOKUP($B676&amp;$C676&amp;$D676,HFE!$A$3:$AJ$1048576,AV$1,0)</f>
        <v>0</v>
      </c>
      <c r="AW676" s="2">
        <f t="shared" si="386"/>
        <v>-97.4187</v>
      </c>
      <c r="AX676" s="4">
        <f>VLOOKUP($B676&amp;$C676&amp;$D676,Staqo!$A$3:$AJ$1048576,AX$1,0)</f>
        <v>12</v>
      </c>
      <c r="AY676" s="4">
        <f>VLOOKUP($B676&amp;$C676&amp;$D676,HFE!$A$3:$AJ$1048576,AY$1,0)</f>
        <v>12</v>
      </c>
      <c r="AZ676" s="5">
        <f t="shared" si="387"/>
        <v>0</v>
      </c>
      <c r="BA676" s="1">
        <f>VLOOKUP($B676&amp;$C676&amp;$D676,Staqo!$A$3:$AJ$1048576,BA$1,0)</f>
        <v>0</v>
      </c>
      <c r="BB676" s="1">
        <f>VLOOKUP($B676&amp;$C676&amp;$D676,HFE!$A$3:$AJ$1048576,BB$1,0)</f>
        <v>0</v>
      </c>
      <c r="BC676" s="2">
        <f t="shared" si="388"/>
        <v>0</v>
      </c>
      <c r="BD676" s="1">
        <f>VLOOKUP($B676&amp;$C676&amp;$D676,Staqo!$A$3:$AJ$1048576,BD$1,0)</f>
        <v>0</v>
      </c>
      <c r="BE676" s="1">
        <f>VLOOKUP($B676&amp;$C676&amp;$D676,HFE!$A$3:$AJ$1048576,BE$1,0)</f>
        <v>0</v>
      </c>
      <c r="BF676" s="2">
        <f t="shared" si="389"/>
        <v>0</v>
      </c>
      <c r="BG676" s="1">
        <f>VLOOKUP($B676&amp;$C676&amp;$D676,Staqo!$A$3:$AJ$1048576,BG$1,0)</f>
        <v>0</v>
      </c>
      <c r="BH676" s="1">
        <f>VLOOKUP($B676&amp;$C676&amp;$D676,HFE!$A$3:$AJ$1048576,BH$1,0)</f>
        <v>0</v>
      </c>
      <c r="BI676" s="2">
        <f t="shared" si="390"/>
        <v>0</v>
      </c>
      <c r="BJ676" s="1">
        <f>VLOOKUP($B676&amp;$C676&amp;$D676,Staqo!$A$3:$AJ$1048576,BJ$1,0)</f>
        <v>0</v>
      </c>
      <c r="BK676" s="1">
        <f>VLOOKUP($B676&amp;$C676&amp;$D676,HFE!$A$3:$AJ$1048576,BK$1,0)</f>
        <v>0</v>
      </c>
      <c r="BL676" s="2">
        <f t="shared" si="391"/>
        <v>0</v>
      </c>
      <c r="BM676" s="1">
        <f>VLOOKUP($B676&amp;$C676&amp;$D676,Staqo!$A$3:$AJ$1048576,BM$1,0)</f>
        <v>0</v>
      </c>
      <c r="BN676" s="1">
        <f>VLOOKUP($B676&amp;$C676&amp;$D676,HFE!$A$3:$AJ$1048576,BN$1,0)</f>
        <v>0</v>
      </c>
      <c r="BO676" s="2">
        <f t="shared" si="392"/>
        <v>0</v>
      </c>
      <c r="BP676" s="1">
        <f>VLOOKUP($B676&amp;$C676&amp;$D676,Staqo!$A$3:$AJ$1048576,BP$1,0)</f>
        <v>0</v>
      </c>
      <c r="BQ676" s="1">
        <f>VLOOKUP($B676&amp;$C676&amp;$D676,HFE!$A$3:$AJ$1048576,BQ$1,0)</f>
        <v>0</v>
      </c>
      <c r="BR676" s="2">
        <f t="shared" si="393"/>
        <v>0</v>
      </c>
      <c r="BS676" s="1">
        <f>VLOOKUP($B676&amp;$C676&amp;$D676,Staqo!$A$3:$AJ$1048576,BS$1,0)</f>
        <v>0</v>
      </c>
      <c r="BT676" s="1">
        <f>VLOOKUP($B676&amp;$C676&amp;$D676,HFE!$A$3:$AJ$1048576,BT$1,0)</f>
        <v>0</v>
      </c>
      <c r="BU676" s="2">
        <f t="shared" si="394"/>
        <v>0</v>
      </c>
      <c r="BV676" s="1">
        <f>VLOOKUP($B676&amp;$C676&amp;$D676,Staqo!$A$3:$AJ$1048576,BV$1,0)</f>
        <v>0</v>
      </c>
      <c r="BW676" s="1">
        <f>VLOOKUP($B676&amp;$C676&amp;$D676,HFE!$A$3:$AJ$1048576,BW$1,0)</f>
        <v>0</v>
      </c>
      <c r="BX676" s="2">
        <f t="shared" si="395"/>
        <v>0</v>
      </c>
      <c r="BY676" s="1">
        <f>VLOOKUP($B676&amp;$C676&amp;$D676,Staqo!$A$3:$AJ$1048576,BY$1,0)</f>
        <v>0</v>
      </c>
      <c r="BZ676" s="1">
        <f>VLOOKUP($B676&amp;$C676&amp;$D676,HFE!$A$3:$AJ$1048576,BZ$1,0)</f>
        <v>0</v>
      </c>
      <c r="CA676" s="2">
        <f t="shared" si="396"/>
        <v>0</v>
      </c>
      <c r="CB676" s="1">
        <f>VLOOKUP($B676&amp;$C676&amp;$D676,Staqo!$A$3:$AJ$1048576,CB$1,0)</f>
        <v>0</v>
      </c>
      <c r="CC676" s="1">
        <f>VLOOKUP($B676&amp;$C676&amp;$D676,HFE!$A$3:$AJ$1048576,CC$1,0)</f>
        <v>0</v>
      </c>
      <c r="CD676" s="2">
        <f t="shared" si="397"/>
        <v>0</v>
      </c>
      <c r="CE676" s="1">
        <f>VLOOKUP($B676&amp;$C676&amp;$D676,Staqo!$A$3:$AJ$1048576,CE$1,0)</f>
        <v>0</v>
      </c>
      <c r="CF676" s="1">
        <f>VLOOKUP($B676&amp;$C676&amp;$D676,HFE!$A$3:$AJ$1048576,CF$1,0)</f>
        <v>0</v>
      </c>
      <c r="CG676" s="2">
        <f t="shared" si="398"/>
        <v>0</v>
      </c>
      <c r="CH676" s="1">
        <f>VLOOKUP($B676&amp;$C676&amp;$D676,Staqo!$A$3:$AJ$1048576,CH$1,0)</f>
        <v>0</v>
      </c>
      <c r="CI676" s="1">
        <f>VLOOKUP($B676&amp;$C676&amp;$D676,HFE!$A$3:$AJ$1048576,CI$1,0)</f>
        <v>0</v>
      </c>
      <c r="CJ676" s="2">
        <f t="shared" si="399"/>
        <v>0</v>
      </c>
      <c r="CK676" s="1">
        <f>VLOOKUP($B676&amp;$C676&amp;$D676,Staqo!$A$3:$AJ$1048576,CK$1,0)</f>
        <v>0</v>
      </c>
      <c r="CL676" s="1">
        <f>VLOOKUP($B676&amp;$C676&amp;$D676,HFE!$A$3:$AJ$1048576,CL$1,0)</f>
        <v>0</v>
      </c>
      <c r="CM676" s="2">
        <f t="shared" si="400"/>
        <v>0</v>
      </c>
      <c r="CN676" s="1">
        <f>VLOOKUP($B676&amp;$C676&amp;$D676,Staqo!$A$3:$AJ$1048576,CN$1,0)</f>
        <v>0</v>
      </c>
      <c r="CO676" s="1">
        <f>VLOOKUP($B676&amp;$C676&amp;$D676,HFE!$A$3:$AJ$1048576,CO$1,0)</f>
        <v>0</v>
      </c>
      <c r="CP676" s="2">
        <f t="shared" si="401"/>
        <v>0</v>
      </c>
      <c r="CQ676" s="1">
        <f>VLOOKUP($B676&amp;$C676&amp;$D676,Staqo!$A$3:$AJ$1048576,CQ$1,0)</f>
        <v>0</v>
      </c>
      <c r="CR676" s="1">
        <f>VLOOKUP($B676&amp;$C676&amp;$D676,HFE!$A$3:$AJ$1048576,CR$1,0)</f>
        <v>0</v>
      </c>
      <c r="CS676" s="2">
        <f t="shared" si="402"/>
        <v>0</v>
      </c>
      <c r="CT676" s="1"/>
      <c r="CU676" s="1"/>
      <c r="CV676" s="2"/>
    </row>
    <row r="677" hidden="1" spans="1:100">
      <c r="A677" s="1" t="s">
        <v>95</v>
      </c>
      <c r="B677" s="1" t="s">
        <v>96</v>
      </c>
      <c r="C677" s="3">
        <v>44575</v>
      </c>
      <c r="D677" s="1" t="s">
        <v>106</v>
      </c>
      <c r="E677" s="1">
        <f>VLOOKUP($B677&amp;$C677&amp;$D677,Staqo!$A$3:$AJ$1048576,E$1,0)</f>
        <v>5.41933</v>
      </c>
      <c r="F677" s="1" t="e">
        <f>VLOOKUP($B677&amp;$C677&amp;$D677,HFE!$A$3:$AJ$1048576,F$1,0)</f>
        <v>#REF!</v>
      </c>
      <c r="G677" s="2" t="e">
        <f t="shared" si="372"/>
        <v>#REF!</v>
      </c>
      <c r="H677" s="1">
        <f>VLOOKUP($B677&amp;$C677&amp;$D677,Staqo!$A$3:$AJ$1048576,H$1,0)</f>
        <v>6.13286</v>
      </c>
      <c r="I677" s="1" t="e">
        <f>VLOOKUP($B677&amp;$C677&amp;$D677,HFE!$A$3:$AJ$1048576,I$1,0)</f>
        <v>#REF!</v>
      </c>
      <c r="J677" s="2" t="e">
        <f t="shared" si="373"/>
        <v>#REF!</v>
      </c>
      <c r="K677" s="1">
        <f>VLOOKUP($B677&amp;$C677&amp;$D677,Staqo!$A$3:$AJ$1048576,K$1,0)</f>
        <v>6758.91</v>
      </c>
      <c r="L677" s="1" t="e">
        <f>VLOOKUP($B677&amp;$C677&amp;$D677,HFE!$A$3:$AJ$1048576,L$1,0)</f>
        <v>#REF!</v>
      </c>
      <c r="M677" s="2" t="e">
        <f t="shared" si="374"/>
        <v>#REF!</v>
      </c>
      <c r="N677" s="1">
        <f>VLOOKUP($B677&amp;$C677&amp;$D677,Staqo!$A$3:$AJ$1048576,N$1,0)</f>
        <v>5200</v>
      </c>
      <c r="O677" s="1">
        <f>VLOOKUP($B677&amp;$C677&amp;$D677,HFE!$A$3:$AJ$1048576,O$1,0)</f>
        <v>0</v>
      </c>
      <c r="P677" s="2">
        <f t="shared" si="375"/>
        <v>-5200</v>
      </c>
      <c r="Q677" s="1">
        <f>VLOOKUP($B677&amp;$C677&amp;$D677,Staqo!$A$3:$AJ$1048576,Q$1,0)</f>
        <v>5156</v>
      </c>
      <c r="R677" s="1">
        <f>VLOOKUP($B677&amp;$C677&amp;$D677,HFE!$A$3:$AJ$1048576,R$1,0)</f>
        <v>0</v>
      </c>
      <c r="S677" s="2">
        <f t="shared" si="376"/>
        <v>-5156</v>
      </c>
      <c r="T677" s="1">
        <f>VLOOKUP($B677&amp;$C677&amp;$D677,Staqo!$A$3:$AJ$1048576,T$1,0)</f>
        <v>0.769355</v>
      </c>
      <c r="U677" s="1" t="e">
        <f>VLOOKUP($B677&amp;$C677&amp;$D677,HFE!$A$3:$AJ$1048576,U$1,0)</f>
        <v>#REF!</v>
      </c>
      <c r="V677" s="2" t="e">
        <f t="shared" si="377"/>
        <v>#REF!</v>
      </c>
      <c r="W677" s="1">
        <f>VLOOKUP($B677&amp;$C677&amp;$D677,Staqo!$A$3:$AJ$1048576,W$1,0)</f>
        <v>0.762845</v>
      </c>
      <c r="X677" s="1" t="e">
        <f>VLOOKUP($B677&amp;$C677&amp;$D677,HFE!$A$3:$AJ$1048576,X$1,0)</f>
        <v>#REF!</v>
      </c>
      <c r="Y677" s="2" t="e">
        <f t="shared" si="378"/>
        <v>#REF!</v>
      </c>
      <c r="Z677" s="4">
        <f>VLOOKUP($B677&amp;$C677&amp;$D677,Staqo!$A$3:$AJ$1048576,Z$1,0)</f>
        <v>100</v>
      </c>
      <c r="AA677" s="4">
        <f>VLOOKUP($B677&amp;$C677&amp;$D677,HFE!$A$3:$AJ$1048576,AA$1,0)</f>
        <v>0</v>
      </c>
      <c r="AB677" s="5">
        <f t="shared" si="379"/>
        <v>-100</v>
      </c>
      <c r="AC677" s="1">
        <f>VLOOKUP($B677&amp;$C677&amp;$D677,Staqo!$A$3:$AJ$1048576,AC$1,0)</f>
        <v>100</v>
      </c>
      <c r="AD677" s="1">
        <f>VLOOKUP($B677&amp;$C677&amp;$D677,HFE!$A$3:$AJ$1048576,AD$1,0)*100</f>
        <v>100</v>
      </c>
      <c r="AE677" s="2">
        <f t="shared" si="380"/>
        <v>0</v>
      </c>
      <c r="AF677" s="1">
        <f>VLOOKUP($B677&amp;$C677&amp;$D677,Staqo!$A$3:$AJ$1048576,AF$1,0)</f>
        <v>100</v>
      </c>
      <c r="AG677" s="1">
        <f>VLOOKUP($B677&amp;$C677&amp;$D677,HFE!$A$3:$AJ$1048576,AG$1,0)*100</f>
        <v>100</v>
      </c>
      <c r="AH677" s="2">
        <f t="shared" si="381"/>
        <v>0</v>
      </c>
      <c r="AI677" s="1">
        <f>VLOOKUP($B677&amp;$C677&amp;$D677,Staqo!$A$3:$AJ$1048576,AI$1,0)</f>
        <v>0.216258</v>
      </c>
      <c r="AJ677" s="1" t="e">
        <f>VLOOKUP($B677&amp;$C677&amp;$D677,HFE!$A$3:$AJ$1048576,AJ$1,0)</f>
        <v>#REF!</v>
      </c>
      <c r="AK677" s="2" t="e">
        <f t="shared" si="382"/>
        <v>#REF!</v>
      </c>
      <c r="AL677" s="1">
        <f>VLOOKUP($B677&amp;$C677&amp;$D677,Staqo!$A$3:$AJ$1048576,AL$1,0)</f>
        <v>0.196598</v>
      </c>
      <c r="AM677" s="1" t="e">
        <f>VLOOKUP($B677&amp;$C677&amp;$D677,HFE!$A$3:$AJ$1048576,AM$1,0)</f>
        <v>#REF!</v>
      </c>
      <c r="AN677" s="2" t="e">
        <f t="shared" si="383"/>
        <v>#REF!</v>
      </c>
      <c r="AO677" s="1">
        <f>VLOOKUP($B677&amp;$C677&amp;$D677,Staqo!$A$3:$AJ$1048576,AO$1,0)</f>
        <v>0.214428</v>
      </c>
      <c r="AP677" s="1" t="e">
        <f>VLOOKUP($B677&amp;$C677&amp;$D677,HFE!$A$3:$AJ$1048576,AP$1,0)</f>
        <v>#REF!</v>
      </c>
      <c r="AQ677" s="2" t="e">
        <f t="shared" si="384"/>
        <v>#REF!</v>
      </c>
      <c r="AR677" s="1">
        <f>VLOOKUP($B677&amp;$C677&amp;$D677,Staqo!$A$3:$AJ$1048576,AR$1,0)</f>
        <v>0.194934</v>
      </c>
      <c r="AS677" s="1" t="e">
        <f>VLOOKUP($B677&amp;$C677&amp;$D677,HFE!$A$3:$AJ$1048576,AS$1,0)</f>
        <v>#REF!</v>
      </c>
      <c r="AT677" s="2" t="e">
        <f t="shared" si="385"/>
        <v>#REF!</v>
      </c>
      <c r="AU677" s="1">
        <f>VLOOKUP($B677&amp;$C677&amp;$D677,Staqo!$A$3:$AJ$1048576,AU$1,0)</f>
        <v>96.6269</v>
      </c>
      <c r="AV677" s="1">
        <f>VLOOKUP($B677&amp;$C677&amp;$D677,HFE!$A$3:$AJ$1048576,AV$1,0)</f>
        <v>0</v>
      </c>
      <c r="AW677" s="2">
        <f t="shared" si="386"/>
        <v>-96.6269</v>
      </c>
      <c r="AX677" s="4">
        <f>VLOOKUP($B677&amp;$C677&amp;$D677,Staqo!$A$3:$AJ$1048576,AX$1,0)</f>
        <v>12</v>
      </c>
      <c r="AY677" s="4">
        <f>VLOOKUP($B677&amp;$C677&amp;$D677,HFE!$A$3:$AJ$1048576,AY$1,0)</f>
        <v>12</v>
      </c>
      <c r="AZ677" s="5">
        <f t="shared" si="387"/>
        <v>0</v>
      </c>
      <c r="BA677" s="1">
        <f>VLOOKUP($B677&amp;$C677&amp;$D677,Staqo!$A$3:$AJ$1048576,BA$1,0)</f>
        <v>0</v>
      </c>
      <c r="BB677" s="1">
        <f>VLOOKUP($B677&amp;$C677&amp;$D677,HFE!$A$3:$AJ$1048576,BB$1,0)</f>
        <v>0</v>
      </c>
      <c r="BC677" s="2">
        <f t="shared" si="388"/>
        <v>0</v>
      </c>
      <c r="BD677" s="1">
        <f>VLOOKUP($B677&amp;$C677&amp;$D677,Staqo!$A$3:$AJ$1048576,BD$1,0)</f>
        <v>0</v>
      </c>
      <c r="BE677" s="1">
        <f>VLOOKUP($B677&amp;$C677&amp;$D677,HFE!$A$3:$AJ$1048576,BE$1,0)</f>
        <v>0</v>
      </c>
      <c r="BF677" s="2">
        <f t="shared" si="389"/>
        <v>0</v>
      </c>
      <c r="BG677" s="1">
        <f>VLOOKUP($B677&amp;$C677&amp;$D677,Staqo!$A$3:$AJ$1048576,BG$1,0)</f>
        <v>0</v>
      </c>
      <c r="BH677" s="1">
        <f>VLOOKUP($B677&amp;$C677&amp;$D677,HFE!$A$3:$AJ$1048576,BH$1,0)</f>
        <v>0</v>
      </c>
      <c r="BI677" s="2">
        <f t="shared" si="390"/>
        <v>0</v>
      </c>
      <c r="BJ677" s="1">
        <f>VLOOKUP($B677&amp;$C677&amp;$D677,Staqo!$A$3:$AJ$1048576,BJ$1,0)</f>
        <v>0</v>
      </c>
      <c r="BK677" s="1">
        <f>VLOOKUP($B677&amp;$C677&amp;$D677,HFE!$A$3:$AJ$1048576,BK$1,0)</f>
        <v>0</v>
      </c>
      <c r="BL677" s="2">
        <f t="shared" si="391"/>
        <v>0</v>
      </c>
      <c r="BM677" s="1">
        <f>VLOOKUP($B677&amp;$C677&amp;$D677,Staqo!$A$3:$AJ$1048576,BM$1,0)</f>
        <v>0</v>
      </c>
      <c r="BN677" s="1">
        <f>VLOOKUP($B677&amp;$C677&amp;$D677,HFE!$A$3:$AJ$1048576,BN$1,0)</f>
        <v>0</v>
      </c>
      <c r="BO677" s="2">
        <f t="shared" si="392"/>
        <v>0</v>
      </c>
      <c r="BP677" s="1">
        <f>VLOOKUP($B677&amp;$C677&amp;$D677,Staqo!$A$3:$AJ$1048576,BP$1,0)</f>
        <v>0</v>
      </c>
      <c r="BQ677" s="1">
        <f>VLOOKUP($B677&amp;$C677&amp;$D677,HFE!$A$3:$AJ$1048576,BQ$1,0)</f>
        <v>0</v>
      </c>
      <c r="BR677" s="2">
        <f t="shared" si="393"/>
        <v>0</v>
      </c>
      <c r="BS677" s="1">
        <f>VLOOKUP($B677&amp;$C677&amp;$D677,Staqo!$A$3:$AJ$1048576,BS$1,0)</f>
        <v>0</v>
      </c>
      <c r="BT677" s="1">
        <f>VLOOKUP($B677&amp;$C677&amp;$D677,HFE!$A$3:$AJ$1048576,BT$1,0)</f>
        <v>0</v>
      </c>
      <c r="BU677" s="2">
        <f t="shared" si="394"/>
        <v>0</v>
      </c>
      <c r="BV677" s="1">
        <f>VLOOKUP($B677&amp;$C677&amp;$D677,Staqo!$A$3:$AJ$1048576,BV$1,0)</f>
        <v>0</v>
      </c>
      <c r="BW677" s="1">
        <f>VLOOKUP($B677&amp;$C677&amp;$D677,HFE!$A$3:$AJ$1048576,BW$1,0)</f>
        <v>0</v>
      </c>
      <c r="BX677" s="2">
        <f t="shared" si="395"/>
        <v>0</v>
      </c>
      <c r="BY677" s="1">
        <f>VLOOKUP($B677&amp;$C677&amp;$D677,Staqo!$A$3:$AJ$1048576,BY$1,0)</f>
        <v>0</v>
      </c>
      <c r="BZ677" s="1">
        <f>VLOOKUP($B677&amp;$C677&amp;$D677,HFE!$A$3:$AJ$1048576,BZ$1,0)</f>
        <v>0</v>
      </c>
      <c r="CA677" s="2">
        <f t="shared" si="396"/>
        <v>0</v>
      </c>
      <c r="CB677" s="1">
        <f>VLOOKUP($B677&amp;$C677&amp;$D677,Staqo!$A$3:$AJ$1048576,CB$1,0)</f>
        <v>0</v>
      </c>
      <c r="CC677" s="1">
        <f>VLOOKUP($B677&amp;$C677&amp;$D677,HFE!$A$3:$AJ$1048576,CC$1,0)</f>
        <v>0</v>
      </c>
      <c r="CD677" s="2">
        <f t="shared" si="397"/>
        <v>0</v>
      </c>
      <c r="CE677" s="1">
        <f>VLOOKUP($B677&amp;$C677&amp;$D677,Staqo!$A$3:$AJ$1048576,CE$1,0)</f>
        <v>0</v>
      </c>
      <c r="CF677" s="1">
        <f>VLOOKUP($B677&amp;$C677&amp;$D677,HFE!$A$3:$AJ$1048576,CF$1,0)</f>
        <v>0</v>
      </c>
      <c r="CG677" s="2">
        <f t="shared" si="398"/>
        <v>0</v>
      </c>
      <c r="CH677" s="1">
        <f>VLOOKUP($B677&amp;$C677&amp;$D677,Staqo!$A$3:$AJ$1048576,CH$1,0)</f>
        <v>0</v>
      </c>
      <c r="CI677" s="1">
        <f>VLOOKUP($B677&amp;$C677&amp;$D677,HFE!$A$3:$AJ$1048576,CI$1,0)</f>
        <v>0</v>
      </c>
      <c r="CJ677" s="2">
        <f t="shared" si="399"/>
        <v>0</v>
      </c>
      <c r="CK677" s="1">
        <f>VLOOKUP($B677&amp;$C677&amp;$D677,Staqo!$A$3:$AJ$1048576,CK$1,0)</f>
        <v>0</v>
      </c>
      <c r="CL677" s="1">
        <f>VLOOKUP($B677&amp;$C677&amp;$D677,HFE!$A$3:$AJ$1048576,CL$1,0)</f>
        <v>0</v>
      </c>
      <c r="CM677" s="2">
        <f t="shared" si="400"/>
        <v>0</v>
      </c>
      <c r="CN677" s="1">
        <f>VLOOKUP($B677&amp;$C677&amp;$D677,Staqo!$A$3:$AJ$1048576,CN$1,0)</f>
        <v>0</v>
      </c>
      <c r="CO677" s="1">
        <f>VLOOKUP($B677&amp;$C677&amp;$D677,HFE!$A$3:$AJ$1048576,CO$1,0)</f>
        <v>0</v>
      </c>
      <c r="CP677" s="2">
        <f t="shared" si="401"/>
        <v>0</v>
      </c>
      <c r="CQ677" s="1">
        <f>VLOOKUP($B677&amp;$C677&amp;$D677,Staqo!$A$3:$AJ$1048576,CQ$1,0)</f>
        <v>0</v>
      </c>
      <c r="CR677" s="1">
        <f>VLOOKUP($B677&amp;$C677&amp;$D677,HFE!$A$3:$AJ$1048576,CR$1,0)</f>
        <v>0</v>
      </c>
      <c r="CS677" s="2">
        <f t="shared" si="402"/>
        <v>0</v>
      </c>
      <c r="CT677" s="1"/>
      <c r="CU677" s="1"/>
      <c r="CV677" s="2"/>
    </row>
    <row r="678" hidden="1" spans="1:100">
      <c r="A678" s="1" t="s">
        <v>95</v>
      </c>
      <c r="B678" s="1" t="s">
        <v>96</v>
      </c>
      <c r="C678" s="3">
        <v>44575</v>
      </c>
      <c r="D678" s="1" t="s">
        <v>107</v>
      </c>
      <c r="E678" s="1">
        <f>VLOOKUP($B678&amp;$C678&amp;$D678,Staqo!$A$3:$AJ$1048576,E$1,0)</f>
        <v>5.41933</v>
      </c>
      <c r="F678" s="1" t="e">
        <f>VLOOKUP($B678&amp;$C678&amp;$D678,HFE!$A$3:$AJ$1048576,F$1,0)</f>
        <v>#REF!</v>
      </c>
      <c r="G678" s="2" t="e">
        <f t="shared" si="372"/>
        <v>#REF!</v>
      </c>
      <c r="H678" s="1">
        <f>VLOOKUP($B678&amp;$C678&amp;$D678,Staqo!$A$3:$AJ$1048576,H$1,0)</f>
        <v>6.13286</v>
      </c>
      <c r="I678" s="1" t="e">
        <f>VLOOKUP($B678&amp;$C678&amp;$D678,HFE!$A$3:$AJ$1048576,I$1,0)</f>
        <v>#REF!</v>
      </c>
      <c r="J678" s="2" t="e">
        <f t="shared" si="373"/>
        <v>#REF!</v>
      </c>
      <c r="K678" s="1">
        <f>VLOOKUP($B678&amp;$C678&amp;$D678,Staqo!$A$3:$AJ$1048576,K$1,0)</f>
        <v>6758.91</v>
      </c>
      <c r="L678" s="1" t="e">
        <f>VLOOKUP($B678&amp;$C678&amp;$D678,HFE!$A$3:$AJ$1048576,L$1,0)</f>
        <v>#REF!</v>
      </c>
      <c r="M678" s="2" t="e">
        <f t="shared" si="374"/>
        <v>#REF!</v>
      </c>
      <c r="N678" s="1">
        <f>VLOOKUP($B678&amp;$C678&amp;$D678,Staqo!$A$3:$AJ$1048576,N$1,0)</f>
        <v>5300</v>
      </c>
      <c r="O678" s="1">
        <f>VLOOKUP($B678&amp;$C678&amp;$D678,HFE!$A$3:$AJ$1048576,O$1,0)</f>
        <v>0</v>
      </c>
      <c r="P678" s="2">
        <f t="shared" si="375"/>
        <v>-5300</v>
      </c>
      <c r="Q678" s="1">
        <f>VLOOKUP($B678&amp;$C678&amp;$D678,Staqo!$A$3:$AJ$1048576,Q$1,0)</f>
        <v>5255.15</v>
      </c>
      <c r="R678" s="1">
        <f>VLOOKUP($B678&amp;$C678&amp;$D678,HFE!$A$3:$AJ$1048576,R$1,0)</f>
        <v>0</v>
      </c>
      <c r="S678" s="2">
        <f t="shared" si="376"/>
        <v>-5255.15</v>
      </c>
      <c r="T678" s="1">
        <f>VLOOKUP($B678&amp;$C678&amp;$D678,Staqo!$A$3:$AJ$1048576,T$1,0)</f>
        <v>0.78415</v>
      </c>
      <c r="U678" s="1" t="e">
        <f>VLOOKUP($B678&amp;$C678&amp;$D678,HFE!$A$3:$AJ$1048576,U$1,0)</f>
        <v>#REF!</v>
      </c>
      <c r="V678" s="2" t="e">
        <f t="shared" si="377"/>
        <v>#REF!</v>
      </c>
      <c r="W678" s="1">
        <f>VLOOKUP($B678&amp;$C678&amp;$D678,Staqo!$A$3:$AJ$1048576,W$1,0)</f>
        <v>0.777515</v>
      </c>
      <c r="X678" s="1" t="e">
        <f>VLOOKUP($B678&amp;$C678&amp;$D678,HFE!$A$3:$AJ$1048576,X$1,0)</f>
        <v>#REF!</v>
      </c>
      <c r="Y678" s="2" t="e">
        <f t="shared" si="378"/>
        <v>#REF!</v>
      </c>
      <c r="Z678" s="4">
        <f>VLOOKUP($B678&amp;$C678&amp;$D678,Staqo!$A$3:$AJ$1048576,Z$1,0)</f>
        <v>100</v>
      </c>
      <c r="AA678" s="4">
        <f>VLOOKUP($B678&amp;$C678&amp;$D678,HFE!$A$3:$AJ$1048576,AA$1,0)</f>
        <v>0</v>
      </c>
      <c r="AB678" s="5">
        <f t="shared" si="379"/>
        <v>-100</v>
      </c>
      <c r="AC678" s="1">
        <f>VLOOKUP($B678&amp;$C678&amp;$D678,Staqo!$A$3:$AJ$1048576,AC$1,0)</f>
        <v>100</v>
      </c>
      <c r="AD678" s="1">
        <f>VLOOKUP($B678&amp;$C678&amp;$D678,HFE!$A$3:$AJ$1048576,AD$1,0)*100</f>
        <v>100</v>
      </c>
      <c r="AE678" s="2">
        <f t="shared" si="380"/>
        <v>0</v>
      </c>
      <c r="AF678" s="1">
        <f>VLOOKUP($B678&amp;$C678&amp;$D678,Staqo!$A$3:$AJ$1048576,AF$1,0)</f>
        <v>100</v>
      </c>
      <c r="AG678" s="1">
        <f>VLOOKUP($B678&amp;$C678&amp;$D678,HFE!$A$3:$AJ$1048576,AG$1,0)*100</f>
        <v>100</v>
      </c>
      <c r="AH678" s="2">
        <f t="shared" si="381"/>
        <v>0</v>
      </c>
      <c r="AI678" s="1">
        <f>VLOOKUP($B678&amp;$C678&amp;$D678,Staqo!$A$3:$AJ$1048576,AI$1,0)</f>
        <v>0.220417</v>
      </c>
      <c r="AJ678" s="1" t="e">
        <f>VLOOKUP($B678&amp;$C678&amp;$D678,HFE!$A$3:$AJ$1048576,AJ$1,0)</f>
        <v>#REF!</v>
      </c>
      <c r="AK678" s="2" t="e">
        <f t="shared" si="382"/>
        <v>#REF!</v>
      </c>
      <c r="AL678" s="1">
        <f>VLOOKUP($B678&amp;$C678&amp;$D678,Staqo!$A$3:$AJ$1048576,AL$1,0)</f>
        <v>0.200379</v>
      </c>
      <c r="AM678" s="1" t="e">
        <f>VLOOKUP($B678&amp;$C678&amp;$D678,HFE!$A$3:$AJ$1048576,AM$1,0)</f>
        <v>#REF!</v>
      </c>
      <c r="AN678" s="2" t="e">
        <f t="shared" si="383"/>
        <v>#REF!</v>
      </c>
      <c r="AO678" s="1">
        <f>VLOOKUP($B678&amp;$C678&amp;$D678,Staqo!$A$3:$AJ$1048576,AO$1,0)</f>
        <v>0.218552</v>
      </c>
      <c r="AP678" s="1" t="e">
        <f>VLOOKUP($B678&amp;$C678&amp;$D678,HFE!$A$3:$AJ$1048576,AP$1,0)</f>
        <v>#REF!</v>
      </c>
      <c r="AQ678" s="2" t="e">
        <f t="shared" si="384"/>
        <v>#REF!</v>
      </c>
      <c r="AR678" s="1">
        <f>VLOOKUP($B678&amp;$C678&amp;$D678,Staqo!$A$3:$AJ$1048576,AR$1,0)</f>
        <v>0.198683</v>
      </c>
      <c r="AS678" s="1" t="e">
        <f>VLOOKUP($B678&amp;$C678&amp;$D678,HFE!$A$3:$AJ$1048576,AS$1,0)</f>
        <v>#REF!</v>
      </c>
      <c r="AT678" s="2" t="e">
        <f t="shared" si="385"/>
        <v>#REF!</v>
      </c>
      <c r="AU678" s="1">
        <f>VLOOKUP($B678&amp;$C678&amp;$D678,Staqo!$A$3:$AJ$1048576,AU$1,0)</f>
        <v>96.2157</v>
      </c>
      <c r="AV678" s="1">
        <f>VLOOKUP($B678&amp;$C678&amp;$D678,HFE!$A$3:$AJ$1048576,AV$1,0)</f>
        <v>0</v>
      </c>
      <c r="AW678" s="2">
        <f t="shared" si="386"/>
        <v>-96.2157</v>
      </c>
      <c r="AX678" s="4">
        <f>VLOOKUP($B678&amp;$C678&amp;$D678,Staqo!$A$3:$AJ$1048576,AX$1,0)</f>
        <v>12</v>
      </c>
      <c r="AY678" s="4">
        <f>VLOOKUP($B678&amp;$C678&amp;$D678,HFE!$A$3:$AJ$1048576,AY$1,0)</f>
        <v>12</v>
      </c>
      <c r="AZ678" s="5">
        <f t="shared" si="387"/>
        <v>0</v>
      </c>
      <c r="BA678" s="1">
        <f>VLOOKUP($B678&amp;$C678&amp;$D678,Staqo!$A$3:$AJ$1048576,BA$1,0)</f>
        <v>0</v>
      </c>
      <c r="BB678" s="1">
        <f>VLOOKUP($B678&amp;$C678&amp;$D678,HFE!$A$3:$AJ$1048576,BB$1,0)</f>
        <v>0</v>
      </c>
      <c r="BC678" s="2">
        <f t="shared" si="388"/>
        <v>0</v>
      </c>
      <c r="BD678" s="1">
        <f>VLOOKUP($B678&amp;$C678&amp;$D678,Staqo!$A$3:$AJ$1048576,BD$1,0)</f>
        <v>0</v>
      </c>
      <c r="BE678" s="1">
        <f>VLOOKUP($B678&amp;$C678&amp;$D678,HFE!$A$3:$AJ$1048576,BE$1,0)</f>
        <v>0</v>
      </c>
      <c r="BF678" s="2">
        <f t="shared" si="389"/>
        <v>0</v>
      </c>
      <c r="BG678" s="1">
        <f>VLOOKUP($B678&amp;$C678&amp;$D678,Staqo!$A$3:$AJ$1048576,BG$1,0)</f>
        <v>0</v>
      </c>
      <c r="BH678" s="1">
        <f>VLOOKUP($B678&amp;$C678&amp;$D678,HFE!$A$3:$AJ$1048576,BH$1,0)</f>
        <v>0</v>
      </c>
      <c r="BI678" s="2">
        <f t="shared" si="390"/>
        <v>0</v>
      </c>
      <c r="BJ678" s="1">
        <f>VLOOKUP($B678&amp;$C678&amp;$D678,Staqo!$A$3:$AJ$1048576,BJ$1,0)</f>
        <v>0</v>
      </c>
      <c r="BK678" s="1">
        <f>VLOOKUP($B678&amp;$C678&amp;$D678,HFE!$A$3:$AJ$1048576,BK$1,0)</f>
        <v>0</v>
      </c>
      <c r="BL678" s="2">
        <f t="shared" si="391"/>
        <v>0</v>
      </c>
      <c r="BM678" s="1">
        <f>VLOOKUP($B678&amp;$C678&amp;$D678,Staqo!$A$3:$AJ$1048576,BM$1,0)</f>
        <v>0</v>
      </c>
      <c r="BN678" s="1">
        <f>VLOOKUP($B678&amp;$C678&amp;$D678,HFE!$A$3:$AJ$1048576,BN$1,0)</f>
        <v>0</v>
      </c>
      <c r="BO678" s="2">
        <f t="shared" si="392"/>
        <v>0</v>
      </c>
      <c r="BP678" s="1">
        <f>VLOOKUP($B678&amp;$C678&amp;$D678,Staqo!$A$3:$AJ$1048576,BP$1,0)</f>
        <v>0</v>
      </c>
      <c r="BQ678" s="1">
        <f>VLOOKUP($B678&amp;$C678&amp;$D678,HFE!$A$3:$AJ$1048576,BQ$1,0)</f>
        <v>0</v>
      </c>
      <c r="BR678" s="2">
        <f t="shared" si="393"/>
        <v>0</v>
      </c>
      <c r="BS678" s="1">
        <f>VLOOKUP($B678&amp;$C678&amp;$D678,Staqo!$A$3:$AJ$1048576,BS$1,0)</f>
        <v>0</v>
      </c>
      <c r="BT678" s="1">
        <f>VLOOKUP($B678&amp;$C678&amp;$D678,HFE!$A$3:$AJ$1048576,BT$1,0)</f>
        <v>0</v>
      </c>
      <c r="BU678" s="2">
        <f t="shared" si="394"/>
        <v>0</v>
      </c>
      <c r="BV678" s="1">
        <f>VLOOKUP($B678&amp;$C678&amp;$D678,Staqo!$A$3:$AJ$1048576,BV$1,0)</f>
        <v>0</v>
      </c>
      <c r="BW678" s="1">
        <f>VLOOKUP($B678&amp;$C678&amp;$D678,HFE!$A$3:$AJ$1048576,BW$1,0)</f>
        <v>0</v>
      </c>
      <c r="BX678" s="2">
        <f t="shared" si="395"/>
        <v>0</v>
      </c>
      <c r="BY678" s="1">
        <f>VLOOKUP($B678&amp;$C678&amp;$D678,Staqo!$A$3:$AJ$1048576,BY$1,0)</f>
        <v>0</v>
      </c>
      <c r="BZ678" s="1">
        <f>VLOOKUP($B678&amp;$C678&amp;$D678,HFE!$A$3:$AJ$1048576,BZ$1,0)</f>
        <v>0</v>
      </c>
      <c r="CA678" s="2">
        <f t="shared" si="396"/>
        <v>0</v>
      </c>
      <c r="CB678" s="1">
        <f>VLOOKUP($B678&amp;$C678&amp;$D678,Staqo!$A$3:$AJ$1048576,CB$1,0)</f>
        <v>0</v>
      </c>
      <c r="CC678" s="1">
        <f>VLOOKUP($B678&amp;$C678&amp;$D678,HFE!$A$3:$AJ$1048576,CC$1,0)</f>
        <v>0</v>
      </c>
      <c r="CD678" s="2">
        <f t="shared" si="397"/>
        <v>0</v>
      </c>
      <c r="CE678" s="1">
        <f>VLOOKUP($B678&amp;$C678&amp;$D678,Staqo!$A$3:$AJ$1048576,CE$1,0)</f>
        <v>0</v>
      </c>
      <c r="CF678" s="1">
        <f>VLOOKUP($B678&amp;$C678&amp;$D678,HFE!$A$3:$AJ$1048576,CF$1,0)</f>
        <v>0</v>
      </c>
      <c r="CG678" s="2">
        <f t="shared" si="398"/>
        <v>0</v>
      </c>
      <c r="CH678" s="1">
        <f>VLOOKUP($B678&amp;$C678&amp;$D678,Staqo!$A$3:$AJ$1048576,CH$1,0)</f>
        <v>0</v>
      </c>
      <c r="CI678" s="1">
        <f>VLOOKUP($B678&amp;$C678&amp;$D678,HFE!$A$3:$AJ$1048576,CI$1,0)</f>
        <v>0</v>
      </c>
      <c r="CJ678" s="2">
        <f t="shared" si="399"/>
        <v>0</v>
      </c>
      <c r="CK678" s="1">
        <f>VLOOKUP($B678&amp;$C678&amp;$D678,Staqo!$A$3:$AJ$1048576,CK$1,0)</f>
        <v>0</v>
      </c>
      <c r="CL678" s="1">
        <f>VLOOKUP($B678&amp;$C678&amp;$D678,HFE!$A$3:$AJ$1048576,CL$1,0)</f>
        <v>0</v>
      </c>
      <c r="CM678" s="2">
        <f t="shared" si="400"/>
        <v>0</v>
      </c>
      <c r="CN678" s="1">
        <f>VLOOKUP($B678&amp;$C678&amp;$D678,Staqo!$A$3:$AJ$1048576,CN$1,0)</f>
        <v>0</v>
      </c>
      <c r="CO678" s="1">
        <f>VLOOKUP($B678&amp;$C678&amp;$D678,HFE!$A$3:$AJ$1048576,CO$1,0)</f>
        <v>0</v>
      </c>
      <c r="CP678" s="2">
        <f t="shared" si="401"/>
        <v>0</v>
      </c>
      <c r="CQ678" s="1">
        <f>VLOOKUP($B678&amp;$C678&amp;$D678,Staqo!$A$3:$AJ$1048576,CQ$1,0)</f>
        <v>0</v>
      </c>
      <c r="CR678" s="1">
        <f>VLOOKUP($B678&amp;$C678&amp;$D678,HFE!$A$3:$AJ$1048576,CR$1,0)</f>
        <v>0</v>
      </c>
      <c r="CS678" s="2">
        <f t="shared" si="402"/>
        <v>0</v>
      </c>
      <c r="CT678" s="1"/>
      <c r="CU678" s="1"/>
      <c r="CV678" s="2"/>
    </row>
    <row r="679" hidden="1" spans="1:100">
      <c r="A679" s="1" t="s">
        <v>95</v>
      </c>
      <c r="B679" s="1" t="s">
        <v>96</v>
      </c>
      <c r="C679" s="3">
        <v>44575</v>
      </c>
      <c r="D679" s="1" t="s">
        <v>108</v>
      </c>
      <c r="E679" s="1">
        <f>VLOOKUP($B679&amp;$C679&amp;$D679,Staqo!$A$3:$AJ$1048576,E$1,0)</f>
        <v>5.41933</v>
      </c>
      <c r="F679" s="1" t="e">
        <f>VLOOKUP($B679&amp;$C679&amp;$D679,HFE!$A$3:$AJ$1048576,F$1,0)</f>
        <v>#REF!</v>
      </c>
      <c r="G679" s="2" t="e">
        <f t="shared" si="372"/>
        <v>#REF!</v>
      </c>
      <c r="H679" s="1">
        <f>VLOOKUP($B679&amp;$C679&amp;$D679,Staqo!$A$3:$AJ$1048576,H$1,0)</f>
        <v>6.13286</v>
      </c>
      <c r="I679" s="1" t="e">
        <f>VLOOKUP($B679&amp;$C679&amp;$D679,HFE!$A$3:$AJ$1048576,I$1,0)</f>
        <v>#REF!</v>
      </c>
      <c r="J679" s="2" t="e">
        <f t="shared" si="373"/>
        <v>#REF!</v>
      </c>
      <c r="K679" s="1">
        <f>VLOOKUP($B679&amp;$C679&amp;$D679,Staqo!$A$3:$AJ$1048576,K$1,0)</f>
        <v>6758.91</v>
      </c>
      <c r="L679" s="1" t="e">
        <f>VLOOKUP($B679&amp;$C679&amp;$D679,HFE!$A$3:$AJ$1048576,L$1,0)</f>
        <v>#REF!</v>
      </c>
      <c r="M679" s="2" t="e">
        <f t="shared" si="374"/>
        <v>#REF!</v>
      </c>
      <c r="N679" s="1">
        <f>VLOOKUP($B679&amp;$C679&amp;$D679,Staqo!$A$3:$AJ$1048576,N$1,0)</f>
        <v>5460</v>
      </c>
      <c r="O679" s="1">
        <f>VLOOKUP($B679&amp;$C679&amp;$D679,HFE!$A$3:$AJ$1048576,O$1,0)</f>
        <v>0</v>
      </c>
      <c r="P679" s="2">
        <f t="shared" si="375"/>
        <v>-5460</v>
      </c>
      <c r="Q679" s="1">
        <f>VLOOKUP($B679&amp;$C679&amp;$D679,Staqo!$A$3:$AJ$1048576,Q$1,0)</f>
        <v>5413.8</v>
      </c>
      <c r="R679" s="1">
        <f>VLOOKUP($B679&amp;$C679&amp;$D679,HFE!$A$3:$AJ$1048576,R$1,0)</f>
        <v>0</v>
      </c>
      <c r="S679" s="2">
        <f t="shared" si="376"/>
        <v>-5413.8</v>
      </c>
      <c r="T679" s="1">
        <f>VLOOKUP($B679&amp;$C679&amp;$D679,Staqo!$A$3:$AJ$1048576,T$1,0)</f>
        <v>0.807823</v>
      </c>
      <c r="U679" s="1" t="e">
        <f>VLOOKUP($B679&amp;$C679&amp;$D679,HFE!$A$3:$AJ$1048576,U$1,0)</f>
        <v>#REF!</v>
      </c>
      <c r="V679" s="2" t="e">
        <f t="shared" si="377"/>
        <v>#REF!</v>
      </c>
      <c r="W679" s="1">
        <f>VLOOKUP($B679&amp;$C679&amp;$D679,Staqo!$A$3:$AJ$1048576,W$1,0)</f>
        <v>0.800987</v>
      </c>
      <c r="X679" s="1" t="e">
        <f>VLOOKUP($B679&amp;$C679&amp;$D679,HFE!$A$3:$AJ$1048576,X$1,0)</f>
        <v>#REF!</v>
      </c>
      <c r="Y679" s="2" t="e">
        <f t="shared" si="378"/>
        <v>#REF!</v>
      </c>
      <c r="Z679" s="4">
        <f>VLOOKUP($B679&amp;$C679&amp;$D679,Staqo!$A$3:$AJ$1048576,Z$1,0)</f>
        <v>100</v>
      </c>
      <c r="AA679" s="4">
        <f>VLOOKUP($B679&amp;$C679&amp;$D679,HFE!$A$3:$AJ$1048576,AA$1,0)</f>
        <v>0</v>
      </c>
      <c r="AB679" s="5">
        <f t="shared" si="379"/>
        <v>-100</v>
      </c>
      <c r="AC679" s="1">
        <f>VLOOKUP($B679&amp;$C679&amp;$D679,Staqo!$A$3:$AJ$1048576,AC$1,0)</f>
        <v>100</v>
      </c>
      <c r="AD679" s="1">
        <f>VLOOKUP($B679&amp;$C679&amp;$D679,HFE!$A$3:$AJ$1048576,AD$1,0)*100</f>
        <v>100</v>
      </c>
      <c r="AE679" s="2">
        <f t="shared" si="380"/>
        <v>0</v>
      </c>
      <c r="AF679" s="1">
        <f>VLOOKUP($B679&amp;$C679&amp;$D679,Staqo!$A$3:$AJ$1048576,AF$1,0)</f>
        <v>100</v>
      </c>
      <c r="AG679" s="1">
        <f>VLOOKUP($B679&amp;$C679&amp;$D679,HFE!$A$3:$AJ$1048576,AG$1,0)*100</f>
        <v>100</v>
      </c>
      <c r="AH679" s="2">
        <f t="shared" si="381"/>
        <v>0</v>
      </c>
      <c r="AI679" s="1">
        <f>VLOOKUP($B679&amp;$C679&amp;$D679,Staqo!$A$3:$AJ$1048576,AI$1,0)</f>
        <v>0.227071</v>
      </c>
      <c r="AJ679" s="1" t="e">
        <f>VLOOKUP($B679&amp;$C679&amp;$D679,HFE!$A$3:$AJ$1048576,AJ$1,0)</f>
        <v>#REF!</v>
      </c>
      <c r="AK679" s="2" t="e">
        <f t="shared" si="382"/>
        <v>#REF!</v>
      </c>
      <c r="AL679" s="1">
        <f>VLOOKUP($B679&amp;$C679&amp;$D679,Staqo!$A$3:$AJ$1048576,AL$1,0)</f>
        <v>0.206428</v>
      </c>
      <c r="AM679" s="1" t="e">
        <f>VLOOKUP($B679&amp;$C679&amp;$D679,HFE!$A$3:$AJ$1048576,AM$1,0)</f>
        <v>#REF!</v>
      </c>
      <c r="AN679" s="2" t="e">
        <f t="shared" si="383"/>
        <v>#REF!</v>
      </c>
      <c r="AO679" s="1">
        <f>VLOOKUP($B679&amp;$C679&amp;$D679,Staqo!$A$3:$AJ$1048576,AO$1,0)</f>
        <v>0.225149</v>
      </c>
      <c r="AP679" s="1" t="e">
        <f>VLOOKUP($B679&amp;$C679&amp;$D679,HFE!$A$3:$AJ$1048576,AP$1,0)</f>
        <v>#REF!</v>
      </c>
      <c r="AQ679" s="2" t="e">
        <f t="shared" si="384"/>
        <v>#REF!</v>
      </c>
      <c r="AR679" s="1">
        <f>VLOOKUP($B679&amp;$C679&amp;$D679,Staqo!$A$3:$AJ$1048576,AR$1,0)</f>
        <v>0.204681</v>
      </c>
      <c r="AS679" s="1" t="e">
        <f>VLOOKUP($B679&amp;$C679&amp;$D679,HFE!$A$3:$AJ$1048576,AS$1,0)</f>
        <v>#REF!</v>
      </c>
      <c r="AT679" s="2" t="e">
        <f t="shared" si="385"/>
        <v>#REF!</v>
      </c>
      <c r="AU679" s="1">
        <f>VLOOKUP($B679&amp;$C679&amp;$D679,Staqo!$A$3:$AJ$1048576,AU$1,0)</f>
        <v>96.9155</v>
      </c>
      <c r="AV679" s="1">
        <f>VLOOKUP($B679&amp;$C679&amp;$D679,HFE!$A$3:$AJ$1048576,AV$1,0)</f>
        <v>0</v>
      </c>
      <c r="AW679" s="2">
        <f t="shared" si="386"/>
        <v>-96.9155</v>
      </c>
      <c r="AX679" s="4">
        <f>VLOOKUP($B679&amp;$C679&amp;$D679,Staqo!$A$3:$AJ$1048576,AX$1,0)</f>
        <v>12</v>
      </c>
      <c r="AY679" s="4">
        <f>VLOOKUP($B679&amp;$C679&amp;$D679,HFE!$A$3:$AJ$1048576,AY$1,0)</f>
        <v>12</v>
      </c>
      <c r="AZ679" s="5">
        <f t="shared" si="387"/>
        <v>0</v>
      </c>
      <c r="BA679" s="1">
        <f>VLOOKUP($B679&amp;$C679&amp;$D679,Staqo!$A$3:$AJ$1048576,BA$1,0)</f>
        <v>0</v>
      </c>
      <c r="BB679" s="1">
        <f>VLOOKUP($B679&amp;$C679&amp;$D679,HFE!$A$3:$AJ$1048576,BB$1,0)</f>
        <v>0</v>
      </c>
      <c r="BC679" s="2">
        <f t="shared" si="388"/>
        <v>0</v>
      </c>
      <c r="BD679" s="1">
        <f>VLOOKUP($B679&amp;$C679&amp;$D679,Staqo!$A$3:$AJ$1048576,BD$1,0)</f>
        <v>0</v>
      </c>
      <c r="BE679" s="1">
        <f>VLOOKUP($B679&amp;$C679&amp;$D679,HFE!$A$3:$AJ$1048576,BE$1,0)</f>
        <v>0</v>
      </c>
      <c r="BF679" s="2">
        <f t="shared" si="389"/>
        <v>0</v>
      </c>
      <c r="BG679" s="1">
        <f>VLOOKUP($B679&amp;$C679&amp;$D679,Staqo!$A$3:$AJ$1048576,BG$1,0)</f>
        <v>0</v>
      </c>
      <c r="BH679" s="1">
        <f>VLOOKUP($B679&amp;$C679&amp;$D679,HFE!$A$3:$AJ$1048576,BH$1,0)</f>
        <v>0</v>
      </c>
      <c r="BI679" s="2">
        <f t="shared" si="390"/>
        <v>0</v>
      </c>
      <c r="BJ679" s="1">
        <f>VLOOKUP($B679&amp;$C679&amp;$D679,Staqo!$A$3:$AJ$1048576,BJ$1,0)</f>
        <v>0</v>
      </c>
      <c r="BK679" s="1">
        <f>VLOOKUP($B679&amp;$C679&amp;$D679,HFE!$A$3:$AJ$1048576,BK$1,0)</f>
        <v>0</v>
      </c>
      <c r="BL679" s="2">
        <f t="shared" si="391"/>
        <v>0</v>
      </c>
      <c r="BM679" s="1">
        <f>VLOOKUP($B679&amp;$C679&amp;$D679,Staqo!$A$3:$AJ$1048576,BM$1,0)</f>
        <v>0</v>
      </c>
      <c r="BN679" s="1">
        <f>VLOOKUP($B679&amp;$C679&amp;$D679,HFE!$A$3:$AJ$1048576,BN$1,0)</f>
        <v>0</v>
      </c>
      <c r="BO679" s="2">
        <f t="shared" si="392"/>
        <v>0</v>
      </c>
      <c r="BP679" s="1">
        <f>VLOOKUP($B679&amp;$C679&amp;$D679,Staqo!$A$3:$AJ$1048576,BP$1,0)</f>
        <v>0</v>
      </c>
      <c r="BQ679" s="1">
        <f>VLOOKUP($B679&amp;$C679&amp;$D679,HFE!$A$3:$AJ$1048576,BQ$1,0)</f>
        <v>0</v>
      </c>
      <c r="BR679" s="2">
        <f t="shared" si="393"/>
        <v>0</v>
      </c>
      <c r="BS679" s="1">
        <f>VLOOKUP($B679&amp;$C679&amp;$D679,Staqo!$A$3:$AJ$1048576,BS$1,0)</f>
        <v>0</v>
      </c>
      <c r="BT679" s="1">
        <f>VLOOKUP($B679&amp;$C679&amp;$D679,HFE!$A$3:$AJ$1048576,BT$1,0)</f>
        <v>0</v>
      </c>
      <c r="BU679" s="2">
        <f t="shared" si="394"/>
        <v>0</v>
      </c>
      <c r="BV679" s="1">
        <f>VLOOKUP($B679&amp;$C679&amp;$D679,Staqo!$A$3:$AJ$1048576,BV$1,0)</f>
        <v>0</v>
      </c>
      <c r="BW679" s="1">
        <f>VLOOKUP($B679&amp;$C679&amp;$D679,HFE!$A$3:$AJ$1048576,BW$1,0)</f>
        <v>0</v>
      </c>
      <c r="BX679" s="2">
        <f t="shared" si="395"/>
        <v>0</v>
      </c>
      <c r="BY679" s="1">
        <f>VLOOKUP($B679&amp;$C679&amp;$D679,Staqo!$A$3:$AJ$1048576,BY$1,0)</f>
        <v>0</v>
      </c>
      <c r="BZ679" s="1">
        <f>VLOOKUP($B679&amp;$C679&amp;$D679,HFE!$A$3:$AJ$1048576,BZ$1,0)</f>
        <v>0</v>
      </c>
      <c r="CA679" s="2">
        <f t="shared" si="396"/>
        <v>0</v>
      </c>
      <c r="CB679" s="1">
        <f>VLOOKUP($B679&amp;$C679&amp;$D679,Staqo!$A$3:$AJ$1048576,CB$1,0)</f>
        <v>0</v>
      </c>
      <c r="CC679" s="1">
        <f>VLOOKUP($B679&amp;$C679&amp;$D679,HFE!$A$3:$AJ$1048576,CC$1,0)</f>
        <v>0</v>
      </c>
      <c r="CD679" s="2">
        <f t="shared" si="397"/>
        <v>0</v>
      </c>
      <c r="CE679" s="1">
        <f>VLOOKUP($B679&amp;$C679&amp;$D679,Staqo!$A$3:$AJ$1048576,CE$1,0)</f>
        <v>0</v>
      </c>
      <c r="CF679" s="1">
        <f>VLOOKUP($B679&amp;$C679&amp;$D679,HFE!$A$3:$AJ$1048576,CF$1,0)</f>
        <v>0</v>
      </c>
      <c r="CG679" s="2">
        <f t="shared" si="398"/>
        <v>0</v>
      </c>
      <c r="CH679" s="1">
        <f>VLOOKUP($B679&amp;$C679&amp;$D679,Staqo!$A$3:$AJ$1048576,CH$1,0)</f>
        <v>0</v>
      </c>
      <c r="CI679" s="1">
        <f>VLOOKUP($B679&amp;$C679&amp;$D679,HFE!$A$3:$AJ$1048576,CI$1,0)</f>
        <v>0</v>
      </c>
      <c r="CJ679" s="2">
        <f t="shared" si="399"/>
        <v>0</v>
      </c>
      <c r="CK679" s="1">
        <f>VLOOKUP($B679&amp;$C679&amp;$D679,Staqo!$A$3:$AJ$1048576,CK$1,0)</f>
        <v>0</v>
      </c>
      <c r="CL679" s="1">
        <f>VLOOKUP($B679&amp;$C679&amp;$D679,HFE!$A$3:$AJ$1048576,CL$1,0)</f>
        <v>0</v>
      </c>
      <c r="CM679" s="2">
        <f t="shared" si="400"/>
        <v>0</v>
      </c>
      <c r="CN679" s="1">
        <f>VLOOKUP($B679&amp;$C679&amp;$D679,Staqo!$A$3:$AJ$1048576,CN$1,0)</f>
        <v>0</v>
      </c>
      <c r="CO679" s="1">
        <f>VLOOKUP($B679&amp;$C679&amp;$D679,HFE!$A$3:$AJ$1048576,CO$1,0)</f>
        <v>0</v>
      </c>
      <c r="CP679" s="2">
        <f t="shared" si="401"/>
        <v>0</v>
      </c>
      <c r="CQ679" s="1">
        <f>VLOOKUP($B679&amp;$C679&amp;$D679,Staqo!$A$3:$AJ$1048576,CQ$1,0)</f>
        <v>0</v>
      </c>
      <c r="CR679" s="1">
        <f>VLOOKUP($B679&amp;$C679&amp;$D679,HFE!$A$3:$AJ$1048576,CR$1,0)</f>
        <v>0</v>
      </c>
      <c r="CS679" s="2">
        <f t="shared" si="402"/>
        <v>0</v>
      </c>
      <c r="CT679" s="1"/>
      <c r="CU679" s="1"/>
      <c r="CV679" s="2"/>
    </row>
    <row r="680" hidden="1" spans="1:100">
      <c r="A680" s="1" t="s">
        <v>95</v>
      </c>
      <c r="B680" s="1" t="s">
        <v>96</v>
      </c>
      <c r="C680" s="3">
        <v>44575</v>
      </c>
      <c r="D680" s="1" t="s">
        <v>109</v>
      </c>
      <c r="E680" s="1">
        <f>VLOOKUP($B680&amp;$C680&amp;$D680,Staqo!$A$3:$AJ$1048576,E$1,0)</f>
        <v>5.41933</v>
      </c>
      <c r="F680" s="1" t="e">
        <f>VLOOKUP($B680&amp;$C680&amp;$D680,HFE!$A$3:$AJ$1048576,F$1,0)</f>
        <v>#REF!</v>
      </c>
      <c r="G680" s="2" t="e">
        <f t="shared" si="372"/>
        <v>#REF!</v>
      </c>
      <c r="H680" s="1">
        <f>VLOOKUP($B680&amp;$C680&amp;$D680,Staqo!$A$3:$AJ$1048576,H$1,0)</f>
        <v>6.13286</v>
      </c>
      <c r="I680" s="1" t="e">
        <f>VLOOKUP($B680&amp;$C680&amp;$D680,HFE!$A$3:$AJ$1048576,I$1,0)</f>
        <v>#REF!</v>
      </c>
      <c r="J680" s="2" t="e">
        <f t="shared" si="373"/>
        <v>#REF!</v>
      </c>
      <c r="K680" s="1">
        <f>VLOOKUP($B680&amp;$C680&amp;$D680,Staqo!$A$3:$AJ$1048576,K$1,0)</f>
        <v>6758.91</v>
      </c>
      <c r="L680" s="1" t="e">
        <f>VLOOKUP($B680&amp;$C680&amp;$D680,HFE!$A$3:$AJ$1048576,L$1,0)</f>
        <v>#REF!</v>
      </c>
      <c r="M680" s="2" t="e">
        <f t="shared" si="374"/>
        <v>#REF!</v>
      </c>
      <c r="N680" s="1">
        <f>VLOOKUP($B680&amp;$C680&amp;$D680,Staqo!$A$3:$AJ$1048576,N$1,0)</f>
        <v>5500</v>
      </c>
      <c r="O680" s="1">
        <f>VLOOKUP($B680&amp;$C680&amp;$D680,HFE!$A$3:$AJ$1048576,O$1,0)</f>
        <v>0</v>
      </c>
      <c r="P680" s="2">
        <f t="shared" si="375"/>
        <v>-5500</v>
      </c>
      <c r="Q680" s="1">
        <f>VLOOKUP($B680&amp;$C680&amp;$D680,Staqo!$A$3:$AJ$1048576,Q$1,0)</f>
        <v>5453.46</v>
      </c>
      <c r="R680" s="1">
        <f>VLOOKUP($B680&amp;$C680&amp;$D680,HFE!$A$3:$AJ$1048576,R$1,0)</f>
        <v>0</v>
      </c>
      <c r="S680" s="2">
        <f t="shared" si="376"/>
        <v>-5453.46</v>
      </c>
      <c r="T680" s="1">
        <f>VLOOKUP($B680&amp;$C680&amp;$D680,Staqo!$A$3:$AJ$1048576,T$1,0)</f>
        <v>0.813741</v>
      </c>
      <c r="U680" s="1" t="e">
        <f>VLOOKUP($B680&amp;$C680&amp;$D680,HFE!$A$3:$AJ$1048576,U$1,0)</f>
        <v>#REF!</v>
      </c>
      <c r="V680" s="2" t="e">
        <f t="shared" si="377"/>
        <v>#REF!</v>
      </c>
      <c r="W680" s="1">
        <f>VLOOKUP($B680&amp;$C680&amp;$D680,Staqo!$A$3:$AJ$1048576,W$1,0)</f>
        <v>0.806855</v>
      </c>
      <c r="X680" s="1" t="e">
        <f>VLOOKUP($B680&amp;$C680&amp;$D680,HFE!$A$3:$AJ$1048576,X$1,0)</f>
        <v>#REF!</v>
      </c>
      <c r="Y680" s="2" t="e">
        <f t="shared" si="378"/>
        <v>#REF!</v>
      </c>
      <c r="Z680" s="4">
        <f>VLOOKUP($B680&amp;$C680&amp;$D680,Staqo!$A$3:$AJ$1048576,Z$1,0)</f>
        <v>100</v>
      </c>
      <c r="AA680" s="4">
        <f>VLOOKUP($B680&amp;$C680&amp;$D680,HFE!$A$3:$AJ$1048576,AA$1,0)</f>
        <v>0</v>
      </c>
      <c r="AB680" s="5">
        <f t="shared" si="379"/>
        <v>-100</v>
      </c>
      <c r="AC680" s="1">
        <f>VLOOKUP($B680&amp;$C680&amp;$D680,Staqo!$A$3:$AJ$1048576,AC$1,0)</f>
        <v>100</v>
      </c>
      <c r="AD680" s="1">
        <f>VLOOKUP($B680&amp;$C680&amp;$D680,HFE!$A$3:$AJ$1048576,AD$1,0)*100</f>
        <v>100</v>
      </c>
      <c r="AE680" s="2">
        <f t="shared" si="380"/>
        <v>0</v>
      </c>
      <c r="AF680" s="1">
        <f>VLOOKUP($B680&amp;$C680&amp;$D680,Staqo!$A$3:$AJ$1048576,AF$1,0)</f>
        <v>100</v>
      </c>
      <c r="AG680" s="1">
        <f>VLOOKUP($B680&amp;$C680&amp;$D680,HFE!$A$3:$AJ$1048576,AG$1,0)*100</f>
        <v>100</v>
      </c>
      <c r="AH680" s="2">
        <f t="shared" si="381"/>
        <v>0</v>
      </c>
      <c r="AI680" s="1">
        <f>VLOOKUP($B680&amp;$C680&amp;$D680,Staqo!$A$3:$AJ$1048576,AI$1,0)</f>
        <v>0.228734</v>
      </c>
      <c r="AJ680" s="1" t="e">
        <f>VLOOKUP($B680&amp;$C680&amp;$D680,HFE!$A$3:$AJ$1048576,AJ$1,0)</f>
        <v>#REF!</v>
      </c>
      <c r="AK680" s="2" t="e">
        <f t="shared" si="382"/>
        <v>#REF!</v>
      </c>
      <c r="AL680" s="1">
        <f>VLOOKUP($B680&amp;$C680&amp;$D680,Staqo!$A$3:$AJ$1048576,AL$1,0)</f>
        <v>0.20794</v>
      </c>
      <c r="AM680" s="1" t="e">
        <f>VLOOKUP($B680&amp;$C680&amp;$D680,HFE!$A$3:$AJ$1048576,AM$1,0)</f>
        <v>#REF!</v>
      </c>
      <c r="AN680" s="2" t="e">
        <f t="shared" si="383"/>
        <v>#REF!</v>
      </c>
      <c r="AO680" s="1">
        <f>VLOOKUP($B680&amp;$C680&amp;$D680,Staqo!$A$3:$AJ$1048576,AO$1,0)</f>
        <v>0.226799</v>
      </c>
      <c r="AP680" s="1" t="e">
        <f>VLOOKUP($B680&amp;$C680&amp;$D680,HFE!$A$3:$AJ$1048576,AP$1,0)</f>
        <v>#REF!</v>
      </c>
      <c r="AQ680" s="2" t="e">
        <f t="shared" si="384"/>
        <v>#REF!</v>
      </c>
      <c r="AR680" s="1">
        <f>VLOOKUP($B680&amp;$C680&amp;$D680,Staqo!$A$3:$AJ$1048576,AR$1,0)</f>
        <v>0.206181</v>
      </c>
      <c r="AS680" s="1" t="e">
        <f>VLOOKUP($B680&amp;$C680&amp;$D680,HFE!$A$3:$AJ$1048576,AS$1,0)</f>
        <v>#REF!</v>
      </c>
      <c r="AT680" s="2" t="e">
        <f t="shared" si="385"/>
        <v>#REF!</v>
      </c>
      <c r="AU680" s="1">
        <f>VLOOKUP($B680&amp;$C680&amp;$D680,Staqo!$A$3:$AJ$1048576,AU$1,0)</f>
        <v>96.8259</v>
      </c>
      <c r="AV680" s="1">
        <f>VLOOKUP($B680&amp;$C680&amp;$D680,HFE!$A$3:$AJ$1048576,AV$1,0)</f>
        <v>0</v>
      </c>
      <c r="AW680" s="2">
        <f t="shared" si="386"/>
        <v>-96.8259</v>
      </c>
      <c r="AX680" s="4">
        <f>VLOOKUP($B680&amp;$C680&amp;$D680,Staqo!$A$3:$AJ$1048576,AX$1,0)</f>
        <v>12</v>
      </c>
      <c r="AY680" s="4">
        <f>VLOOKUP($B680&amp;$C680&amp;$D680,HFE!$A$3:$AJ$1048576,AY$1,0)</f>
        <v>12</v>
      </c>
      <c r="AZ680" s="5">
        <f t="shared" si="387"/>
        <v>0</v>
      </c>
      <c r="BA680" s="1">
        <f>VLOOKUP($B680&amp;$C680&amp;$D680,Staqo!$A$3:$AJ$1048576,BA$1,0)</f>
        <v>0</v>
      </c>
      <c r="BB680" s="1">
        <f>VLOOKUP($B680&amp;$C680&amp;$D680,HFE!$A$3:$AJ$1048576,BB$1,0)</f>
        <v>0</v>
      </c>
      <c r="BC680" s="2">
        <f t="shared" si="388"/>
        <v>0</v>
      </c>
      <c r="BD680" s="1">
        <f>VLOOKUP($B680&amp;$C680&amp;$D680,Staqo!$A$3:$AJ$1048576,BD$1,0)</f>
        <v>0</v>
      </c>
      <c r="BE680" s="1">
        <f>VLOOKUP($B680&amp;$C680&amp;$D680,HFE!$A$3:$AJ$1048576,BE$1,0)</f>
        <v>0</v>
      </c>
      <c r="BF680" s="2">
        <f t="shared" si="389"/>
        <v>0</v>
      </c>
      <c r="BG680" s="1">
        <f>VLOOKUP($B680&amp;$C680&amp;$D680,Staqo!$A$3:$AJ$1048576,BG$1,0)</f>
        <v>0</v>
      </c>
      <c r="BH680" s="1">
        <f>VLOOKUP($B680&amp;$C680&amp;$D680,HFE!$A$3:$AJ$1048576,BH$1,0)</f>
        <v>0</v>
      </c>
      <c r="BI680" s="2">
        <f t="shared" si="390"/>
        <v>0</v>
      </c>
      <c r="BJ680" s="1">
        <f>VLOOKUP($B680&amp;$C680&amp;$D680,Staqo!$A$3:$AJ$1048576,BJ$1,0)</f>
        <v>0</v>
      </c>
      <c r="BK680" s="1">
        <f>VLOOKUP($B680&amp;$C680&amp;$D680,HFE!$A$3:$AJ$1048576,BK$1,0)</f>
        <v>0</v>
      </c>
      <c r="BL680" s="2">
        <f t="shared" si="391"/>
        <v>0</v>
      </c>
      <c r="BM680" s="1">
        <f>VLOOKUP($B680&amp;$C680&amp;$D680,Staqo!$A$3:$AJ$1048576,BM$1,0)</f>
        <v>0</v>
      </c>
      <c r="BN680" s="1">
        <f>VLOOKUP($B680&amp;$C680&amp;$D680,HFE!$A$3:$AJ$1048576,BN$1,0)</f>
        <v>0</v>
      </c>
      <c r="BO680" s="2">
        <f t="shared" si="392"/>
        <v>0</v>
      </c>
      <c r="BP680" s="1">
        <f>VLOOKUP($B680&amp;$C680&amp;$D680,Staqo!$A$3:$AJ$1048576,BP$1,0)</f>
        <v>0</v>
      </c>
      <c r="BQ680" s="1">
        <f>VLOOKUP($B680&amp;$C680&amp;$D680,HFE!$A$3:$AJ$1048576,BQ$1,0)</f>
        <v>0</v>
      </c>
      <c r="BR680" s="2">
        <f t="shared" si="393"/>
        <v>0</v>
      </c>
      <c r="BS680" s="1">
        <f>VLOOKUP($B680&amp;$C680&amp;$D680,Staqo!$A$3:$AJ$1048576,BS$1,0)</f>
        <v>0</v>
      </c>
      <c r="BT680" s="1">
        <f>VLOOKUP($B680&amp;$C680&amp;$D680,HFE!$A$3:$AJ$1048576,BT$1,0)</f>
        <v>0</v>
      </c>
      <c r="BU680" s="2">
        <f t="shared" si="394"/>
        <v>0</v>
      </c>
      <c r="BV680" s="1">
        <f>VLOOKUP($B680&amp;$C680&amp;$D680,Staqo!$A$3:$AJ$1048576,BV$1,0)</f>
        <v>0</v>
      </c>
      <c r="BW680" s="1">
        <f>VLOOKUP($B680&amp;$C680&amp;$D680,HFE!$A$3:$AJ$1048576,BW$1,0)</f>
        <v>0</v>
      </c>
      <c r="BX680" s="2">
        <f t="shared" si="395"/>
        <v>0</v>
      </c>
      <c r="BY680" s="1">
        <f>VLOOKUP($B680&amp;$C680&amp;$D680,Staqo!$A$3:$AJ$1048576,BY$1,0)</f>
        <v>0</v>
      </c>
      <c r="BZ680" s="1">
        <f>VLOOKUP($B680&amp;$C680&amp;$D680,HFE!$A$3:$AJ$1048576,BZ$1,0)</f>
        <v>0</v>
      </c>
      <c r="CA680" s="2">
        <f t="shared" si="396"/>
        <v>0</v>
      </c>
      <c r="CB680" s="1">
        <f>VLOOKUP($B680&amp;$C680&amp;$D680,Staqo!$A$3:$AJ$1048576,CB$1,0)</f>
        <v>0</v>
      </c>
      <c r="CC680" s="1">
        <f>VLOOKUP($B680&amp;$C680&amp;$D680,HFE!$A$3:$AJ$1048576,CC$1,0)</f>
        <v>0</v>
      </c>
      <c r="CD680" s="2">
        <f t="shared" si="397"/>
        <v>0</v>
      </c>
      <c r="CE680" s="1">
        <f>VLOOKUP($B680&amp;$C680&amp;$D680,Staqo!$A$3:$AJ$1048576,CE$1,0)</f>
        <v>0</v>
      </c>
      <c r="CF680" s="1">
        <f>VLOOKUP($B680&amp;$C680&amp;$D680,HFE!$A$3:$AJ$1048576,CF$1,0)</f>
        <v>0</v>
      </c>
      <c r="CG680" s="2">
        <f t="shared" si="398"/>
        <v>0</v>
      </c>
      <c r="CH680" s="1">
        <f>VLOOKUP($B680&amp;$C680&amp;$D680,Staqo!$A$3:$AJ$1048576,CH$1,0)</f>
        <v>0</v>
      </c>
      <c r="CI680" s="1">
        <f>VLOOKUP($B680&amp;$C680&amp;$D680,HFE!$A$3:$AJ$1048576,CI$1,0)</f>
        <v>0</v>
      </c>
      <c r="CJ680" s="2">
        <f t="shared" si="399"/>
        <v>0</v>
      </c>
      <c r="CK680" s="1">
        <f>VLOOKUP($B680&amp;$C680&amp;$D680,Staqo!$A$3:$AJ$1048576,CK$1,0)</f>
        <v>0</v>
      </c>
      <c r="CL680" s="1">
        <f>VLOOKUP($B680&amp;$C680&amp;$D680,HFE!$A$3:$AJ$1048576,CL$1,0)</f>
        <v>0</v>
      </c>
      <c r="CM680" s="2">
        <f t="shared" si="400"/>
        <v>0</v>
      </c>
      <c r="CN680" s="1">
        <f>VLOOKUP($B680&amp;$C680&amp;$D680,Staqo!$A$3:$AJ$1048576,CN$1,0)</f>
        <v>0</v>
      </c>
      <c r="CO680" s="1">
        <f>VLOOKUP($B680&amp;$C680&amp;$D680,HFE!$A$3:$AJ$1048576,CO$1,0)</f>
        <v>0</v>
      </c>
      <c r="CP680" s="2">
        <f t="shared" si="401"/>
        <v>0</v>
      </c>
      <c r="CQ680" s="1">
        <f>VLOOKUP($B680&amp;$C680&amp;$D680,Staqo!$A$3:$AJ$1048576,CQ$1,0)</f>
        <v>0</v>
      </c>
      <c r="CR680" s="1">
        <f>VLOOKUP($B680&amp;$C680&amp;$D680,HFE!$A$3:$AJ$1048576,CR$1,0)</f>
        <v>0</v>
      </c>
      <c r="CS680" s="2">
        <f t="shared" si="402"/>
        <v>0</v>
      </c>
      <c r="CT680" s="1"/>
      <c r="CU680" s="1"/>
      <c r="CV680" s="2"/>
    </row>
    <row r="681" hidden="1" spans="1:100">
      <c r="A681" s="1" t="s">
        <v>95</v>
      </c>
      <c r="B681" s="1" t="s">
        <v>96</v>
      </c>
      <c r="C681" s="3">
        <v>44575</v>
      </c>
      <c r="D681" s="1" t="s">
        <v>110</v>
      </c>
      <c r="E681" s="1">
        <f>VLOOKUP($B681&amp;$C681&amp;$D681,Staqo!$A$3:$AJ$1048576,E$1,0)</f>
        <v>5.41933</v>
      </c>
      <c r="F681" s="1" t="e">
        <f>VLOOKUP($B681&amp;$C681&amp;$D681,HFE!$A$3:$AJ$1048576,F$1,0)</f>
        <v>#REF!</v>
      </c>
      <c r="G681" s="2" t="e">
        <f t="shared" si="372"/>
        <v>#REF!</v>
      </c>
      <c r="H681" s="1">
        <f>VLOOKUP($B681&amp;$C681&amp;$D681,Staqo!$A$3:$AJ$1048576,H$1,0)</f>
        <v>6.13286</v>
      </c>
      <c r="I681" s="1" t="e">
        <f>VLOOKUP($B681&amp;$C681&amp;$D681,HFE!$A$3:$AJ$1048576,I$1,0)</f>
        <v>#REF!</v>
      </c>
      <c r="J681" s="2" t="e">
        <f t="shared" si="373"/>
        <v>#REF!</v>
      </c>
      <c r="K681" s="1">
        <f>VLOOKUP($B681&amp;$C681&amp;$D681,Staqo!$A$3:$AJ$1048576,K$1,0)</f>
        <v>6758.91</v>
      </c>
      <c r="L681" s="1" t="e">
        <f>VLOOKUP($B681&amp;$C681&amp;$D681,HFE!$A$3:$AJ$1048576,L$1,0)</f>
        <v>#REF!</v>
      </c>
      <c r="M681" s="2" t="e">
        <f t="shared" si="374"/>
        <v>#REF!</v>
      </c>
      <c r="N681" s="1">
        <f>VLOOKUP($B681&amp;$C681&amp;$D681,Staqo!$A$3:$AJ$1048576,N$1,0)</f>
        <v>5390</v>
      </c>
      <c r="O681" s="1">
        <f>VLOOKUP($B681&amp;$C681&amp;$D681,HFE!$A$3:$AJ$1048576,O$1,0)</f>
        <v>0</v>
      </c>
      <c r="P681" s="2">
        <f t="shared" si="375"/>
        <v>-5390</v>
      </c>
      <c r="Q681" s="1">
        <f>VLOOKUP($B681&amp;$C681&amp;$D681,Staqo!$A$3:$AJ$1048576,Q$1,0)</f>
        <v>5344.39</v>
      </c>
      <c r="R681" s="1">
        <f>VLOOKUP($B681&amp;$C681&amp;$D681,HFE!$A$3:$AJ$1048576,R$1,0)</f>
        <v>0</v>
      </c>
      <c r="S681" s="2">
        <f t="shared" si="376"/>
        <v>-5344.39</v>
      </c>
      <c r="T681" s="1">
        <f>VLOOKUP($B681&amp;$C681&amp;$D681,Staqo!$A$3:$AJ$1048576,T$1,0)</f>
        <v>0.797466</v>
      </c>
      <c r="U681" s="1" t="e">
        <f>VLOOKUP($B681&amp;$C681&amp;$D681,HFE!$A$3:$AJ$1048576,U$1,0)</f>
        <v>#REF!</v>
      </c>
      <c r="V681" s="2" t="e">
        <f t="shared" si="377"/>
        <v>#REF!</v>
      </c>
      <c r="W681" s="1">
        <f>VLOOKUP($B681&amp;$C681&amp;$D681,Staqo!$A$3:$AJ$1048576,W$1,0)</f>
        <v>0.790718</v>
      </c>
      <c r="X681" s="1" t="e">
        <f>VLOOKUP($B681&amp;$C681&amp;$D681,HFE!$A$3:$AJ$1048576,X$1,0)</f>
        <v>#REF!</v>
      </c>
      <c r="Y681" s="2" t="e">
        <f t="shared" si="378"/>
        <v>#REF!</v>
      </c>
      <c r="Z681" s="4">
        <f>VLOOKUP($B681&amp;$C681&amp;$D681,Staqo!$A$3:$AJ$1048576,Z$1,0)</f>
        <v>100</v>
      </c>
      <c r="AA681" s="4">
        <f>VLOOKUP($B681&amp;$C681&amp;$D681,HFE!$A$3:$AJ$1048576,AA$1,0)</f>
        <v>0</v>
      </c>
      <c r="AB681" s="5">
        <f t="shared" si="379"/>
        <v>-100</v>
      </c>
      <c r="AC681" s="1">
        <f>VLOOKUP($B681&amp;$C681&amp;$D681,Staqo!$A$3:$AJ$1048576,AC$1,0)</f>
        <v>100</v>
      </c>
      <c r="AD681" s="1">
        <f>VLOOKUP($B681&amp;$C681&amp;$D681,HFE!$A$3:$AJ$1048576,AD$1,0)*100</f>
        <v>100</v>
      </c>
      <c r="AE681" s="2">
        <f t="shared" si="380"/>
        <v>0</v>
      </c>
      <c r="AF681" s="1">
        <f>VLOOKUP($B681&amp;$C681&amp;$D681,Staqo!$A$3:$AJ$1048576,AF$1,0)</f>
        <v>100</v>
      </c>
      <c r="AG681" s="1">
        <f>VLOOKUP($B681&amp;$C681&amp;$D681,HFE!$A$3:$AJ$1048576,AG$1,0)*100</f>
        <v>100</v>
      </c>
      <c r="AH681" s="2">
        <f t="shared" si="381"/>
        <v>0</v>
      </c>
      <c r="AI681" s="1">
        <f>VLOOKUP($B681&amp;$C681&amp;$D681,Staqo!$A$3:$AJ$1048576,AI$1,0)</f>
        <v>0.22416</v>
      </c>
      <c r="AJ681" s="1" t="e">
        <f>VLOOKUP($B681&amp;$C681&amp;$D681,HFE!$A$3:$AJ$1048576,AJ$1,0)</f>
        <v>#REF!</v>
      </c>
      <c r="AK681" s="2" t="e">
        <f t="shared" si="382"/>
        <v>#REF!</v>
      </c>
      <c r="AL681" s="1">
        <f>VLOOKUP($B681&amp;$C681&amp;$D681,Staqo!$A$3:$AJ$1048576,AL$1,0)</f>
        <v>0.203781</v>
      </c>
      <c r="AM681" s="1" t="e">
        <f>VLOOKUP($B681&amp;$C681&amp;$D681,HFE!$A$3:$AJ$1048576,AM$1,0)</f>
        <v>#REF!</v>
      </c>
      <c r="AN681" s="2" t="e">
        <f t="shared" si="383"/>
        <v>#REF!</v>
      </c>
      <c r="AO681" s="1">
        <f>VLOOKUP($B681&amp;$C681&amp;$D681,Staqo!$A$3:$AJ$1048576,AO$1,0)</f>
        <v>0.222263</v>
      </c>
      <c r="AP681" s="1" t="e">
        <f>VLOOKUP($B681&amp;$C681&amp;$D681,HFE!$A$3:$AJ$1048576,AP$1,0)</f>
        <v>#REF!</v>
      </c>
      <c r="AQ681" s="2" t="e">
        <f t="shared" si="384"/>
        <v>#REF!</v>
      </c>
      <c r="AR681" s="1">
        <f>VLOOKUP($B681&amp;$C681&amp;$D681,Staqo!$A$3:$AJ$1048576,AR$1,0)</f>
        <v>0.202057</v>
      </c>
      <c r="AS681" s="1" t="e">
        <f>VLOOKUP($B681&amp;$C681&amp;$D681,HFE!$A$3:$AJ$1048576,AS$1,0)</f>
        <v>#REF!</v>
      </c>
      <c r="AT681" s="2" t="e">
        <f t="shared" si="385"/>
        <v>#REF!</v>
      </c>
      <c r="AU681" s="1">
        <f>VLOOKUP($B681&amp;$C681&amp;$D681,Staqo!$A$3:$AJ$1048576,AU$1,0)</f>
        <v>97.171</v>
      </c>
      <c r="AV681" s="1">
        <f>VLOOKUP($B681&amp;$C681&amp;$D681,HFE!$A$3:$AJ$1048576,AV$1,0)</f>
        <v>0</v>
      </c>
      <c r="AW681" s="2">
        <f t="shared" si="386"/>
        <v>-97.171</v>
      </c>
      <c r="AX681" s="4">
        <f>VLOOKUP($B681&amp;$C681&amp;$D681,Staqo!$A$3:$AJ$1048576,AX$1,0)</f>
        <v>12</v>
      </c>
      <c r="AY681" s="4">
        <f>VLOOKUP($B681&amp;$C681&amp;$D681,HFE!$A$3:$AJ$1048576,AY$1,0)</f>
        <v>12</v>
      </c>
      <c r="AZ681" s="5">
        <f t="shared" si="387"/>
        <v>0</v>
      </c>
      <c r="BA681" s="1">
        <f>VLOOKUP($B681&amp;$C681&amp;$D681,Staqo!$A$3:$AJ$1048576,BA$1,0)</f>
        <v>0</v>
      </c>
      <c r="BB681" s="1">
        <f>VLOOKUP($B681&amp;$C681&amp;$D681,HFE!$A$3:$AJ$1048576,BB$1,0)</f>
        <v>0</v>
      </c>
      <c r="BC681" s="2">
        <f t="shared" si="388"/>
        <v>0</v>
      </c>
      <c r="BD681" s="1">
        <f>VLOOKUP($B681&amp;$C681&amp;$D681,Staqo!$A$3:$AJ$1048576,BD$1,0)</f>
        <v>0</v>
      </c>
      <c r="BE681" s="1">
        <f>VLOOKUP($B681&amp;$C681&amp;$D681,HFE!$A$3:$AJ$1048576,BE$1,0)</f>
        <v>0</v>
      </c>
      <c r="BF681" s="2">
        <f t="shared" si="389"/>
        <v>0</v>
      </c>
      <c r="BG681" s="1">
        <f>VLOOKUP($B681&amp;$C681&amp;$D681,Staqo!$A$3:$AJ$1048576,BG$1,0)</f>
        <v>0</v>
      </c>
      <c r="BH681" s="1">
        <f>VLOOKUP($B681&amp;$C681&amp;$D681,HFE!$A$3:$AJ$1048576,BH$1,0)</f>
        <v>0</v>
      </c>
      <c r="BI681" s="2">
        <f t="shared" si="390"/>
        <v>0</v>
      </c>
      <c r="BJ681" s="1">
        <f>VLOOKUP($B681&amp;$C681&amp;$D681,Staqo!$A$3:$AJ$1048576,BJ$1,0)</f>
        <v>0</v>
      </c>
      <c r="BK681" s="1">
        <f>VLOOKUP($B681&amp;$C681&amp;$D681,HFE!$A$3:$AJ$1048576,BK$1,0)</f>
        <v>0</v>
      </c>
      <c r="BL681" s="2">
        <f t="shared" si="391"/>
        <v>0</v>
      </c>
      <c r="BM681" s="1">
        <f>VLOOKUP($B681&amp;$C681&amp;$D681,Staqo!$A$3:$AJ$1048576,BM$1,0)</f>
        <v>0</v>
      </c>
      <c r="BN681" s="1">
        <f>VLOOKUP($B681&amp;$C681&amp;$D681,HFE!$A$3:$AJ$1048576,BN$1,0)</f>
        <v>0</v>
      </c>
      <c r="BO681" s="2">
        <f t="shared" si="392"/>
        <v>0</v>
      </c>
      <c r="BP681" s="1">
        <f>VLOOKUP($B681&amp;$C681&amp;$D681,Staqo!$A$3:$AJ$1048576,BP$1,0)</f>
        <v>0</v>
      </c>
      <c r="BQ681" s="1">
        <f>VLOOKUP($B681&amp;$C681&amp;$D681,HFE!$A$3:$AJ$1048576,BQ$1,0)</f>
        <v>0</v>
      </c>
      <c r="BR681" s="2">
        <f t="shared" si="393"/>
        <v>0</v>
      </c>
      <c r="BS681" s="1">
        <f>VLOOKUP($B681&amp;$C681&amp;$D681,Staqo!$A$3:$AJ$1048576,BS$1,0)</f>
        <v>0</v>
      </c>
      <c r="BT681" s="1">
        <f>VLOOKUP($B681&amp;$C681&amp;$D681,HFE!$A$3:$AJ$1048576,BT$1,0)</f>
        <v>0</v>
      </c>
      <c r="BU681" s="2">
        <f t="shared" si="394"/>
        <v>0</v>
      </c>
      <c r="BV681" s="1">
        <f>VLOOKUP($B681&amp;$C681&amp;$D681,Staqo!$A$3:$AJ$1048576,BV$1,0)</f>
        <v>0</v>
      </c>
      <c r="BW681" s="1">
        <f>VLOOKUP($B681&amp;$C681&amp;$D681,HFE!$A$3:$AJ$1048576,BW$1,0)</f>
        <v>0</v>
      </c>
      <c r="BX681" s="2">
        <f t="shared" si="395"/>
        <v>0</v>
      </c>
      <c r="BY681" s="1">
        <f>VLOOKUP($B681&amp;$C681&amp;$D681,Staqo!$A$3:$AJ$1048576,BY$1,0)</f>
        <v>0</v>
      </c>
      <c r="BZ681" s="1">
        <f>VLOOKUP($B681&amp;$C681&amp;$D681,HFE!$A$3:$AJ$1048576,BZ$1,0)</f>
        <v>0</v>
      </c>
      <c r="CA681" s="2">
        <f t="shared" si="396"/>
        <v>0</v>
      </c>
      <c r="CB681" s="1">
        <f>VLOOKUP($B681&amp;$C681&amp;$D681,Staqo!$A$3:$AJ$1048576,CB$1,0)</f>
        <v>0</v>
      </c>
      <c r="CC681" s="1">
        <f>VLOOKUP($B681&amp;$C681&amp;$D681,HFE!$A$3:$AJ$1048576,CC$1,0)</f>
        <v>0</v>
      </c>
      <c r="CD681" s="2">
        <f t="shared" si="397"/>
        <v>0</v>
      </c>
      <c r="CE681" s="1">
        <f>VLOOKUP($B681&amp;$C681&amp;$D681,Staqo!$A$3:$AJ$1048576,CE$1,0)</f>
        <v>0</v>
      </c>
      <c r="CF681" s="1">
        <f>VLOOKUP($B681&amp;$C681&amp;$D681,HFE!$A$3:$AJ$1048576,CF$1,0)</f>
        <v>0</v>
      </c>
      <c r="CG681" s="2">
        <f t="shared" si="398"/>
        <v>0</v>
      </c>
      <c r="CH681" s="1">
        <f>VLOOKUP($B681&amp;$C681&amp;$D681,Staqo!$A$3:$AJ$1048576,CH$1,0)</f>
        <v>0</v>
      </c>
      <c r="CI681" s="1">
        <f>VLOOKUP($B681&amp;$C681&amp;$D681,HFE!$A$3:$AJ$1048576,CI$1,0)</f>
        <v>0</v>
      </c>
      <c r="CJ681" s="2">
        <f t="shared" si="399"/>
        <v>0</v>
      </c>
      <c r="CK681" s="1">
        <f>VLOOKUP($B681&amp;$C681&amp;$D681,Staqo!$A$3:$AJ$1048576,CK$1,0)</f>
        <v>0</v>
      </c>
      <c r="CL681" s="1">
        <f>VLOOKUP($B681&amp;$C681&amp;$D681,HFE!$A$3:$AJ$1048576,CL$1,0)</f>
        <v>0</v>
      </c>
      <c r="CM681" s="2">
        <f t="shared" si="400"/>
        <v>0</v>
      </c>
      <c r="CN681" s="1">
        <f>VLOOKUP($B681&amp;$C681&amp;$D681,Staqo!$A$3:$AJ$1048576,CN$1,0)</f>
        <v>0</v>
      </c>
      <c r="CO681" s="1">
        <f>VLOOKUP($B681&amp;$C681&amp;$D681,HFE!$A$3:$AJ$1048576,CO$1,0)</f>
        <v>0</v>
      </c>
      <c r="CP681" s="2">
        <f t="shared" si="401"/>
        <v>0</v>
      </c>
      <c r="CQ681" s="1">
        <f>VLOOKUP($B681&amp;$C681&amp;$D681,Staqo!$A$3:$AJ$1048576,CQ$1,0)</f>
        <v>0</v>
      </c>
      <c r="CR681" s="1">
        <f>VLOOKUP($B681&amp;$C681&amp;$D681,HFE!$A$3:$AJ$1048576,CR$1,0)</f>
        <v>0</v>
      </c>
      <c r="CS681" s="2">
        <f t="shared" si="402"/>
        <v>0</v>
      </c>
      <c r="CT681" s="1"/>
      <c r="CU681" s="1"/>
      <c r="CV681" s="2"/>
    </row>
    <row r="682" hidden="1" spans="1:100">
      <c r="A682" s="1" t="s">
        <v>95</v>
      </c>
      <c r="B682" s="1" t="s">
        <v>96</v>
      </c>
      <c r="C682" s="3">
        <v>44575</v>
      </c>
      <c r="D682" s="1" t="s">
        <v>111</v>
      </c>
      <c r="E682" s="1">
        <f>VLOOKUP($B682&amp;$C682&amp;$D682,Staqo!$A$3:$AJ$1048576,E$1,0)</f>
        <v>5.41933</v>
      </c>
      <c r="F682" s="1" t="e">
        <f>VLOOKUP($B682&amp;$C682&amp;$D682,HFE!$A$3:$AJ$1048576,F$1,0)</f>
        <v>#REF!</v>
      </c>
      <c r="G682" s="2" t="e">
        <f t="shared" si="372"/>
        <v>#REF!</v>
      </c>
      <c r="H682" s="1">
        <f>VLOOKUP($B682&amp;$C682&amp;$D682,Staqo!$A$3:$AJ$1048576,H$1,0)</f>
        <v>6.13286</v>
      </c>
      <c r="I682" s="1" t="e">
        <f>VLOOKUP($B682&amp;$C682&amp;$D682,HFE!$A$3:$AJ$1048576,I$1,0)</f>
        <v>#REF!</v>
      </c>
      <c r="J682" s="2" t="e">
        <f t="shared" si="373"/>
        <v>#REF!</v>
      </c>
      <c r="K682" s="1">
        <f>VLOOKUP($B682&amp;$C682&amp;$D682,Staqo!$A$3:$AJ$1048576,K$1,0)</f>
        <v>6758.91</v>
      </c>
      <c r="L682" s="1" t="e">
        <f>VLOOKUP($B682&amp;$C682&amp;$D682,HFE!$A$3:$AJ$1048576,L$1,0)</f>
        <v>#REF!</v>
      </c>
      <c r="M682" s="2" t="e">
        <f t="shared" si="374"/>
        <v>#REF!</v>
      </c>
      <c r="N682" s="1">
        <f>VLOOKUP($B682&amp;$C682&amp;$D682,Staqo!$A$3:$AJ$1048576,N$1,0)</f>
        <v>5360</v>
      </c>
      <c r="O682" s="1">
        <f>VLOOKUP($B682&amp;$C682&amp;$D682,HFE!$A$3:$AJ$1048576,O$1,0)</f>
        <v>0</v>
      </c>
      <c r="P682" s="2">
        <f t="shared" si="375"/>
        <v>-5360</v>
      </c>
      <c r="Q682" s="1">
        <f>VLOOKUP($B682&amp;$C682&amp;$D682,Staqo!$A$3:$AJ$1048576,Q$1,0)</f>
        <v>5314.64</v>
      </c>
      <c r="R682" s="1">
        <f>VLOOKUP($B682&amp;$C682&amp;$D682,HFE!$A$3:$AJ$1048576,R$1,0)</f>
        <v>0</v>
      </c>
      <c r="S682" s="2">
        <f t="shared" si="376"/>
        <v>-5314.64</v>
      </c>
      <c r="T682" s="1">
        <f>VLOOKUP($B682&amp;$C682&amp;$D682,Staqo!$A$3:$AJ$1048576,T$1,0)</f>
        <v>0.793028</v>
      </c>
      <c r="U682" s="1" t="e">
        <f>VLOOKUP($B682&amp;$C682&amp;$D682,HFE!$A$3:$AJ$1048576,U$1,0)</f>
        <v>#REF!</v>
      </c>
      <c r="V682" s="2" t="e">
        <f t="shared" si="377"/>
        <v>#REF!</v>
      </c>
      <c r="W682" s="1">
        <f>VLOOKUP($B682&amp;$C682&amp;$D682,Staqo!$A$3:$AJ$1048576,W$1,0)</f>
        <v>0.786317</v>
      </c>
      <c r="X682" s="1" t="e">
        <f>VLOOKUP($B682&amp;$C682&amp;$D682,HFE!$A$3:$AJ$1048576,X$1,0)</f>
        <v>#REF!</v>
      </c>
      <c r="Y682" s="2" t="e">
        <f t="shared" si="378"/>
        <v>#REF!</v>
      </c>
      <c r="Z682" s="4">
        <f>VLOOKUP($B682&amp;$C682&amp;$D682,Staqo!$A$3:$AJ$1048576,Z$1,0)</f>
        <v>100</v>
      </c>
      <c r="AA682" s="4">
        <f>VLOOKUP($B682&amp;$C682&amp;$D682,HFE!$A$3:$AJ$1048576,AA$1,0)</f>
        <v>0</v>
      </c>
      <c r="AB682" s="5">
        <f t="shared" si="379"/>
        <v>-100</v>
      </c>
      <c r="AC682" s="1">
        <f>VLOOKUP($B682&amp;$C682&amp;$D682,Staqo!$A$3:$AJ$1048576,AC$1,0)</f>
        <v>100</v>
      </c>
      <c r="AD682" s="1">
        <f>VLOOKUP($B682&amp;$C682&amp;$D682,HFE!$A$3:$AJ$1048576,AD$1,0)*100</f>
        <v>100</v>
      </c>
      <c r="AE682" s="2">
        <f t="shared" si="380"/>
        <v>0</v>
      </c>
      <c r="AF682" s="1">
        <f>VLOOKUP($B682&amp;$C682&amp;$D682,Staqo!$A$3:$AJ$1048576,AF$1,0)</f>
        <v>100</v>
      </c>
      <c r="AG682" s="1">
        <f>VLOOKUP($B682&amp;$C682&amp;$D682,HFE!$A$3:$AJ$1048576,AG$1,0)*100</f>
        <v>100</v>
      </c>
      <c r="AH682" s="2">
        <f t="shared" si="381"/>
        <v>0</v>
      </c>
      <c r="AI682" s="1">
        <f>VLOOKUP($B682&amp;$C682&amp;$D682,Staqo!$A$3:$AJ$1048576,AI$1,0)</f>
        <v>0.222912</v>
      </c>
      <c r="AJ682" s="1" t="e">
        <f>VLOOKUP($B682&amp;$C682&amp;$D682,HFE!$A$3:$AJ$1048576,AJ$1,0)</f>
        <v>#REF!</v>
      </c>
      <c r="AK682" s="2" t="e">
        <f t="shared" si="382"/>
        <v>#REF!</v>
      </c>
      <c r="AL682" s="1">
        <f>VLOOKUP($B682&amp;$C682&amp;$D682,Staqo!$A$3:$AJ$1048576,AL$1,0)</f>
        <v>0.202647</v>
      </c>
      <c r="AM682" s="1" t="e">
        <f>VLOOKUP($B682&amp;$C682&amp;$D682,HFE!$A$3:$AJ$1048576,AM$1,0)</f>
        <v>#REF!</v>
      </c>
      <c r="AN682" s="2" t="e">
        <f t="shared" si="383"/>
        <v>#REF!</v>
      </c>
      <c r="AO682" s="1">
        <f>VLOOKUP($B682&amp;$C682&amp;$D682,Staqo!$A$3:$AJ$1048576,AO$1,0)</f>
        <v>0.221026</v>
      </c>
      <c r="AP682" s="1" t="e">
        <f>VLOOKUP($B682&amp;$C682&amp;$D682,HFE!$A$3:$AJ$1048576,AP$1,0)</f>
        <v>#REF!</v>
      </c>
      <c r="AQ682" s="2" t="e">
        <f t="shared" si="384"/>
        <v>#REF!</v>
      </c>
      <c r="AR682" s="1">
        <f>VLOOKUP($B682&amp;$C682&amp;$D682,Staqo!$A$3:$AJ$1048576,AR$1,0)</f>
        <v>0.200932</v>
      </c>
      <c r="AS682" s="1" t="e">
        <f>VLOOKUP($B682&amp;$C682&amp;$D682,HFE!$A$3:$AJ$1048576,AS$1,0)</f>
        <v>#REF!</v>
      </c>
      <c r="AT682" s="2" t="e">
        <f t="shared" si="385"/>
        <v>#REF!</v>
      </c>
      <c r="AU682" s="1">
        <f>VLOOKUP($B682&amp;$C682&amp;$D682,Staqo!$A$3:$AJ$1048576,AU$1,0)</f>
        <v>96.3577</v>
      </c>
      <c r="AV682" s="1">
        <f>VLOOKUP($B682&amp;$C682&amp;$D682,HFE!$A$3:$AJ$1048576,AV$1,0)</f>
        <v>0</v>
      </c>
      <c r="AW682" s="2">
        <f t="shared" si="386"/>
        <v>-96.3577</v>
      </c>
      <c r="AX682" s="4">
        <f>VLOOKUP($B682&amp;$C682&amp;$D682,Staqo!$A$3:$AJ$1048576,AX$1,0)</f>
        <v>12</v>
      </c>
      <c r="AY682" s="4">
        <f>VLOOKUP($B682&amp;$C682&amp;$D682,HFE!$A$3:$AJ$1048576,AY$1,0)</f>
        <v>12</v>
      </c>
      <c r="AZ682" s="5">
        <f t="shared" si="387"/>
        <v>0</v>
      </c>
      <c r="BA682" s="1">
        <f>VLOOKUP($B682&amp;$C682&amp;$D682,Staqo!$A$3:$AJ$1048576,BA$1,0)</f>
        <v>0</v>
      </c>
      <c r="BB682" s="1">
        <f>VLOOKUP($B682&amp;$C682&amp;$D682,HFE!$A$3:$AJ$1048576,BB$1,0)</f>
        <v>0</v>
      </c>
      <c r="BC682" s="2">
        <f t="shared" si="388"/>
        <v>0</v>
      </c>
      <c r="BD682" s="1">
        <f>VLOOKUP($B682&amp;$C682&amp;$D682,Staqo!$A$3:$AJ$1048576,BD$1,0)</f>
        <v>0</v>
      </c>
      <c r="BE682" s="1">
        <f>VLOOKUP($B682&amp;$C682&amp;$D682,HFE!$A$3:$AJ$1048576,BE$1,0)</f>
        <v>0</v>
      </c>
      <c r="BF682" s="2">
        <f t="shared" si="389"/>
        <v>0</v>
      </c>
      <c r="BG682" s="1">
        <f>VLOOKUP($B682&amp;$C682&amp;$D682,Staqo!$A$3:$AJ$1048576,BG$1,0)</f>
        <v>0</v>
      </c>
      <c r="BH682" s="1">
        <f>VLOOKUP($B682&amp;$C682&amp;$D682,HFE!$A$3:$AJ$1048576,BH$1,0)</f>
        <v>0</v>
      </c>
      <c r="BI682" s="2">
        <f t="shared" si="390"/>
        <v>0</v>
      </c>
      <c r="BJ682" s="1">
        <f>VLOOKUP($B682&amp;$C682&amp;$D682,Staqo!$A$3:$AJ$1048576,BJ$1,0)</f>
        <v>0</v>
      </c>
      <c r="BK682" s="1">
        <f>VLOOKUP($B682&amp;$C682&amp;$D682,HFE!$A$3:$AJ$1048576,BK$1,0)</f>
        <v>0</v>
      </c>
      <c r="BL682" s="2">
        <f t="shared" si="391"/>
        <v>0</v>
      </c>
      <c r="BM682" s="1">
        <f>VLOOKUP($B682&amp;$C682&amp;$D682,Staqo!$A$3:$AJ$1048576,BM$1,0)</f>
        <v>0</v>
      </c>
      <c r="BN682" s="1">
        <f>VLOOKUP($B682&amp;$C682&amp;$D682,HFE!$A$3:$AJ$1048576,BN$1,0)</f>
        <v>0</v>
      </c>
      <c r="BO682" s="2">
        <f t="shared" si="392"/>
        <v>0</v>
      </c>
      <c r="BP682" s="1">
        <f>VLOOKUP($B682&amp;$C682&amp;$D682,Staqo!$A$3:$AJ$1048576,BP$1,0)</f>
        <v>0</v>
      </c>
      <c r="BQ682" s="1">
        <f>VLOOKUP($B682&amp;$C682&amp;$D682,HFE!$A$3:$AJ$1048576,BQ$1,0)</f>
        <v>0</v>
      </c>
      <c r="BR682" s="2">
        <f t="shared" si="393"/>
        <v>0</v>
      </c>
      <c r="BS682" s="1">
        <f>VLOOKUP($B682&amp;$C682&amp;$D682,Staqo!$A$3:$AJ$1048576,BS$1,0)</f>
        <v>0</v>
      </c>
      <c r="BT682" s="1">
        <f>VLOOKUP($B682&amp;$C682&amp;$D682,HFE!$A$3:$AJ$1048576,BT$1,0)</f>
        <v>0</v>
      </c>
      <c r="BU682" s="2">
        <f t="shared" si="394"/>
        <v>0</v>
      </c>
      <c r="BV682" s="1">
        <f>VLOOKUP($B682&amp;$C682&amp;$D682,Staqo!$A$3:$AJ$1048576,BV$1,0)</f>
        <v>0</v>
      </c>
      <c r="BW682" s="1">
        <f>VLOOKUP($B682&amp;$C682&amp;$D682,HFE!$A$3:$AJ$1048576,BW$1,0)</f>
        <v>0</v>
      </c>
      <c r="BX682" s="2">
        <f t="shared" si="395"/>
        <v>0</v>
      </c>
      <c r="BY682" s="1">
        <f>VLOOKUP($B682&amp;$C682&amp;$D682,Staqo!$A$3:$AJ$1048576,BY$1,0)</f>
        <v>0</v>
      </c>
      <c r="BZ682" s="1">
        <f>VLOOKUP($B682&amp;$C682&amp;$D682,HFE!$A$3:$AJ$1048576,BZ$1,0)</f>
        <v>0</v>
      </c>
      <c r="CA682" s="2">
        <f t="shared" si="396"/>
        <v>0</v>
      </c>
      <c r="CB682" s="1">
        <f>VLOOKUP($B682&amp;$C682&amp;$D682,Staqo!$A$3:$AJ$1048576,CB$1,0)</f>
        <v>0</v>
      </c>
      <c r="CC682" s="1">
        <f>VLOOKUP($B682&amp;$C682&amp;$D682,HFE!$A$3:$AJ$1048576,CC$1,0)</f>
        <v>0</v>
      </c>
      <c r="CD682" s="2">
        <f t="shared" si="397"/>
        <v>0</v>
      </c>
      <c r="CE682" s="1">
        <f>VLOOKUP($B682&amp;$C682&amp;$D682,Staqo!$A$3:$AJ$1048576,CE$1,0)</f>
        <v>0</v>
      </c>
      <c r="CF682" s="1">
        <f>VLOOKUP($B682&amp;$C682&amp;$D682,HFE!$A$3:$AJ$1048576,CF$1,0)</f>
        <v>0</v>
      </c>
      <c r="CG682" s="2">
        <f t="shared" si="398"/>
        <v>0</v>
      </c>
      <c r="CH682" s="1">
        <f>VLOOKUP($B682&amp;$C682&amp;$D682,Staqo!$A$3:$AJ$1048576,CH$1,0)</f>
        <v>0</v>
      </c>
      <c r="CI682" s="1">
        <f>VLOOKUP($B682&amp;$C682&amp;$D682,HFE!$A$3:$AJ$1048576,CI$1,0)</f>
        <v>0</v>
      </c>
      <c r="CJ682" s="2">
        <f t="shared" si="399"/>
        <v>0</v>
      </c>
      <c r="CK682" s="1">
        <f>VLOOKUP($B682&amp;$C682&amp;$D682,Staqo!$A$3:$AJ$1048576,CK$1,0)</f>
        <v>0</v>
      </c>
      <c r="CL682" s="1">
        <f>VLOOKUP($B682&amp;$C682&amp;$D682,HFE!$A$3:$AJ$1048576,CL$1,0)</f>
        <v>0</v>
      </c>
      <c r="CM682" s="2">
        <f t="shared" si="400"/>
        <v>0</v>
      </c>
      <c r="CN682" s="1">
        <f>VLOOKUP($B682&amp;$C682&amp;$D682,Staqo!$A$3:$AJ$1048576,CN$1,0)</f>
        <v>0</v>
      </c>
      <c r="CO682" s="1">
        <f>VLOOKUP($B682&amp;$C682&amp;$D682,HFE!$A$3:$AJ$1048576,CO$1,0)</f>
        <v>0</v>
      </c>
      <c r="CP682" s="2">
        <f t="shared" si="401"/>
        <v>0</v>
      </c>
      <c r="CQ682" s="1">
        <f>VLOOKUP($B682&amp;$C682&amp;$D682,Staqo!$A$3:$AJ$1048576,CQ$1,0)</f>
        <v>0</v>
      </c>
      <c r="CR682" s="1">
        <f>VLOOKUP($B682&amp;$C682&amp;$D682,HFE!$A$3:$AJ$1048576,CR$1,0)</f>
        <v>0</v>
      </c>
      <c r="CS682" s="2">
        <f t="shared" si="402"/>
        <v>0</v>
      </c>
      <c r="CT682" s="1"/>
      <c r="CU682" s="1"/>
      <c r="CV682" s="2"/>
    </row>
    <row r="683" hidden="1" spans="1:100">
      <c r="A683" s="1" t="s">
        <v>95</v>
      </c>
      <c r="B683" s="1" t="s">
        <v>96</v>
      </c>
      <c r="C683" s="3">
        <v>44575</v>
      </c>
      <c r="D683" s="1" t="s">
        <v>112</v>
      </c>
      <c r="E683" s="1">
        <f>VLOOKUP($B683&amp;$C683&amp;$D683,Staqo!$A$3:$AJ$1048576,E$1,0)</f>
        <v>5.41933</v>
      </c>
      <c r="F683" s="1" t="e">
        <f>VLOOKUP($B683&amp;$C683&amp;$D683,HFE!$A$3:$AJ$1048576,F$1,0)</f>
        <v>#REF!</v>
      </c>
      <c r="G683" s="2" t="e">
        <f t="shared" si="372"/>
        <v>#REF!</v>
      </c>
      <c r="H683" s="1">
        <f>VLOOKUP($B683&amp;$C683&amp;$D683,Staqo!$A$3:$AJ$1048576,H$1,0)</f>
        <v>6.13286</v>
      </c>
      <c r="I683" s="1" t="e">
        <f>VLOOKUP($B683&amp;$C683&amp;$D683,HFE!$A$3:$AJ$1048576,I$1,0)</f>
        <v>#REF!</v>
      </c>
      <c r="J683" s="2" t="e">
        <f t="shared" si="373"/>
        <v>#REF!</v>
      </c>
      <c r="K683" s="1">
        <f>VLOOKUP($B683&amp;$C683&amp;$D683,Staqo!$A$3:$AJ$1048576,K$1,0)</f>
        <v>6758.91</v>
      </c>
      <c r="L683" s="1" t="e">
        <f>VLOOKUP($B683&amp;$C683&amp;$D683,HFE!$A$3:$AJ$1048576,L$1,0)</f>
        <v>#REF!</v>
      </c>
      <c r="M683" s="2" t="e">
        <f t="shared" si="374"/>
        <v>#REF!</v>
      </c>
      <c r="N683" s="1">
        <f>VLOOKUP($B683&amp;$C683&amp;$D683,Staqo!$A$3:$AJ$1048576,N$1,0)</f>
        <v>5180</v>
      </c>
      <c r="O683" s="1">
        <f>VLOOKUP($B683&amp;$C683&amp;$D683,HFE!$A$3:$AJ$1048576,O$1,0)</f>
        <v>0</v>
      </c>
      <c r="P683" s="2">
        <f t="shared" si="375"/>
        <v>-5180</v>
      </c>
      <c r="Q683" s="1">
        <f>VLOOKUP($B683&amp;$C683&amp;$D683,Staqo!$A$3:$AJ$1048576,Q$1,0)</f>
        <v>5136.17</v>
      </c>
      <c r="R683" s="1">
        <f>VLOOKUP($B683&amp;$C683&amp;$D683,HFE!$A$3:$AJ$1048576,R$1,0)</f>
        <v>0</v>
      </c>
      <c r="S683" s="2">
        <f t="shared" si="376"/>
        <v>-5136.17</v>
      </c>
      <c r="T683" s="1">
        <f>VLOOKUP($B683&amp;$C683&amp;$D683,Staqo!$A$3:$AJ$1048576,T$1,0)</f>
        <v>0.766396</v>
      </c>
      <c r="U683" s="1" t="e">
        <f>VLOOKUP($B683&amp;$C683&amp;$D683,HFE!$A$3:$AJ$1048576,U$1,0)</f>
        <v>#REF!</v>
      </c>
      <c r="V683" s="2" t="e">
        <f t="shared" si="377"/>
        <v>#REF!</v>
      </c>
      <c r="W683" s="1">
        <f>VLOOKUP($B683&amp;$C683&amp;$D683,Staqo!$A$3:$AJ$1048576,W$1,0)</f>
        <v>0.759911</v>
      </c>
      <c r="X683" s="1" t="e">
        <f>VLOOKUP($B683&amp;$C683&amp;$D683,HFE!$A$3:$AJ$1048576,X$1,0)</f>
        <v>#REF!</v>
      </c>
      <c r="Y683" s="2" t="e">
        <f t="shared" si="378"/>
        <v>#REF!</v>
      </c>
      <c r="Z683" s="4">
        <f>VLOOKUP($B683&amp;$C683&amp;$D683,Staqo!$A$3:$AJ$1048576,Z$1,0)</f>
        <v>100</v>
      </c>
      <c r="AA683" s="4">
        <f>VLOOKUP($B683&amp;$C683&amp;$D683,HFE!$A$3:$AJ$1048576,AA$1,0)</f>
        <v>0</v>
      </c>
      <c r="AB683" s="5">
        <f t="shared" si="379"/>
        <v>-100</v>
      </c>
      <c r="AC683" s="1">
        <f>VLOOKUP($B683&amp;$C683&amp;$D683,Staqo!$A$3:$AJ$1048576,AC$1,0)</f>
        <v>100</v>
      </c>
      <c r="AD683" s="1">
        <f>VLOOKUP($B683&amp;$C683&amp;$D683,HFE!$A$3:$AJ$1048576,AD$1,0)*100</f>
        <v>100</v>
      </c>
      <c r="AE683" s="2">
        <f t="shared" si="380"/>
        <v>0</v>
      </c>
      <c r="AF683" s="1">
        <f>VLOOKUP($B683&amp;$C683&amp;$D683,Staqo!$A$3:$AJ$1048576,AF$1,0)</f>
        <v>100</v>
      </c>
      <c r="AG683" s="1">
        <f>VLOOKUP($B683&amp;$C683&amp;$D683,HFE!$A$3:$AJ$1048576,AG$1,0)*100</f>
        <v>100</v>
      </c>
      <c r="AH683" s="2">
        <f t="shared" si="381"/>
        <v>0</v>
      </c>
      <c r="AI683" s="1">
        <f>VLOOKUP($B683&amp;$C683&amp;$D683,Staqo!$A$3:$AJ$1048576,AI$1,0)</f>
        <v>0.215426</v>
      </c>
      <c r="AJ683" s="1" t="e">
        <f>VLOOKUP($B683&amp;$C683&amp;$D683,HFE!$A$3:$AJ$1048576,AJ$1,0)</f>
        <v>#REF!</v>
      </c>
      <c r="AK683" s="2" t="e">
        <f t="shared" si="382"/>
        <v>#REF!</v>
      </c>
      <c r="AL683" s="1">
        <f>VLOOKUP($B683&amp;$C683&amp;$D683,Staqo!$A$3:$AJ$1048576,AL$1,0)</f>
        <v>0.195842</v>
      </c>
      <c r="AM683" s="1" t="e">
        <f>VLOOKUP($B683&amp;$C683&amp;$D683,HFE!$A$3:$AJ$1048576,AM$1,0)</f>
        <v>#REF!</v>
      </c>
      <c r="AN683" s="2" t="e">
        <f t="shared" si="383"/>
        <v>#REF!</v>
      </c>
      <c r="AO683" s="1">
        <f>VLOOKUP($B683&amp;$C683&amp;$D683,Staqo!$A$3:$AJ$1048576,AO$1,0)</f>
        <v>0.213603</v>
      </c>
      <c r="AP683" s="1" t="e">
        <f>VLOOKUP($B683&amp;$C683&amp;$D683,HFE!$A$3:$AJ$1048576,AP$1,0)</f>
        <v>#REF!</v>
      </c>
      <c r="AQ683" s="2" t="e">
        <f t="shared" si="384"/>
        <v>#REF!</v>
      </c>
      <c r="AR683" s="1">
        <f>VLOOKUP($B683&amp;$C683&amp;$D683,Staqo!$A$3:$AJ$1048576,AR$1,0)</f>
        <v>0.194185</v>
      </c>
      <c r="AS683" s="1" t="e">
        <f>VLOOKUP($B683&amp;$C683&amp;$D683,HFE!$A$3:$AJ$1048576,AS$1,0)</f>
        <v>#REF!</v>
      </c>
      <c r="AT683" s="2" t="e">
        <f t="shared" si="385"/>
        <v>#REF!</v>
      </c>
      <c r="AU683" s="1">
        <f>VLOOKUP($B683&amp;$C683&amp;$D683,Staqo!$A$3:$AJ$1048576,AU$1,0)</f>
        <v>96.3451</v>
      </c>
      <c r="AV683" s="1">
        <f>VLOOKUP($B683&amp;$C683&amp;$D683,HFE!$A$3:$AJ$1048576,AV$1,0)</f>
        <v>0</v>
      </c>
      <c r="AW683" s="2">
        <f t="shared" si="386"/>
        <v>-96.3451</v>
      </c>
      <c r="AX683" s="4">
        <f>VLOOKUP($B683&amp;$C683&amp;$D683,Staqo!$A$3:$AJ$1048576,AX$1,0)</f>
        <v>12</v>
      </c>
      <c r="AY683" s="4">
        <f>VLOOKUP($B683&amp;$C683&amp;$D683,HFE!$A$3:$AJ$1048576,AY$1,0)</f>
        <v>12</v>
      </c>
      <c r="AZ683" s="5">
        <f t="shared" si="387"/>
        <v>0</v>
      </c>
      <c r="BA683" s="1">
        <f>VLOOKUP($B683&amp;$C683&amp;$D683,Staqo!$A$3:$AJ$1048576,BA$1,0)</f>
        <v>0</v>
      </c>
      <c r="BB683" s="1">
        <f>VLOOKUP($B683&amp;$C683&amp;$D683,HFE!$A$3:$AJ$1048576,BB$1,0)</f>
        <v>0</v>
      </c>
      <c r="BC683" s="2">
        <f t="shared" si="388"/>
        <v>0</v>
      </c>
      <c r="BD683" s="1">
        <f>VLOOKUP($B683&amp;$C683&amp;$D683,Staqo!$A$3:$AJ$1048576,BD$1,0)</f>
        <v>0</v>
      </c>
      <c r="BE683" s="1">
        <f>VLOOKUP($B683&amp;$C683&amp;$D683,HFE!$A$3:$AJ$1048576,BE$1,0)</f>
        <v>0</v>
      </c>
      <c r="BF683" s="2">
        <f t="shared" si="389"/>
        <v>0</v>
      </c>
      <c r="BG683" s="1">
        <f>VLOOKUP($B683&amp;$C683&amp;$D683,Staqo!$A$3:$AJ$1048576,BG$1,0)</f>
        <v>0</v>
      </c>
      <c r="BH683" s="1">
        <f>VLOOKUP($B683&amp;$C683&amp;$D683,HFE!$A$3:$AJ$1048576,BH$1,0)</f>
        <v>0</v>
      </c>
      <c r="BI683" s="2">
        <f t="shared" si="390"/>
        <v>0</v>
      </c>
      <c r="BJ683" s="1">
        <f>VLOOKUP($B683&amp;$C683&amp;$D683,Staqo!$A$3:$AJ$1048576,BJ$1,0)</f>
        <v>0</v>
      </c>
      <c r="BK683" s="1">
        <f>VLOOKUP($B683&amp;$C683&amp;$D683,HFE!$A$3:$AJ$1048576,BK$1,0)</f>
        <v>0</v>
      </c>
      <c r="BL683" s="2">
        <f t="shared" si="391"/>
        <v>0</v>
      </c>
      <c r="BM683" s="1">
        <f>VLOOKUP($B683&amp;$C683&amp;$D683,Staqo!$A$3:$AJ$1048576,BM$1,0)</f>
        <v>0</v>
      </c>
      <c r="BN683" s="1">
        <f>VLOOKUP($B683&amp;$C683&amp;$D683,HFE!$A$3:$AJ$1048576,BN$1,0)</f>
        <v>0</v>
      </c>
      <c r="BO683" s="2">
        <f t="shared" si="392"/>
        <v>0</v>
      </c>
      <c r="BP683" s="1">
        <f>VLOOKUP($B683&amp;$C683&amp;$D683,Staqo!$A$3:$AJ$1048576,BP$1,0)</f>
        <v>0</v>
      </c>
      <c r="BQ683" s="1">
        <f>VLOOKUP($B683&amp;$C683&amp;$D683,HFE!$A$3:$AJ$1048576,BQ$1,0)</f>
        <v>0</v>
      </c>
      <c r="BR683" s="2">
        <f t="shared" si="393"/>
        <v>0</v>
      </c>
      <c r="BS683" s="1">
        <f>VLOOKUP($B683&amp;$C683&amp;$D683,Staqo!$A$3:$AJ$1048576,BS$1,0)</f>
        <v>0</v>
      </c>
      <c r="BT683" s="1">
        <f>VLOOKUP($B683&amp;$C683&amp;$D683,HFE!$A$3:$AJ$1048576,BT$1,0)</f>
        <v>0</v>
      </c>
      <c r="BU683" s="2">
        <f t="shared" si="394"/>
        <v>0</v>
      </c>
      <c r="BV683" s="1">
        <f>VLOOKUP($B683&amp;$C683&amp;$D683,Staqo!$A$3:$AJ$1048576,BV$1,0)</f>
        <v>0</v>
      </c>
      <c r="BW683" s="1">
        <f>VLOOKUP($B683&amp;$C683&amp;$D683,HFE!$A$3:$AJ$1048576,BW$1,0)</f>
        <v>0</v>
      </c>
      <c r="BX683" s="2">
        <f t="shared" si="395"/>
        <v>0</v>
      </c>
      <c r="BY683" s="1">
        <f>VLOOKUP($B683&amp;$C683&amp;$D683,Staqo!$A$3:$AJ$1048576,BY$1,0)</f>
        <v>0</v>
      </c>
      <c r="BZ683" s="1">
        <f>VLOOKUP($B683&amp;$C683&amp;$D683,HFE!$A$3:$AJ$1048576,BZ$1,0)</f>
        <v>0</v>
      </c>
      <c r="CA683" s="2">
        <f t="shared" si="396"/>
        <v>0</v>
      </c>
      <c r="CB683" s="1">
        <f>VLOOKUP($B683&amp;$C683&amp;$D683,Staqo!$A$3:$AJ$1048576,CB$1,0)</f>
        <v>0</v>
      </c>
      <c r="CC683" s="1">
        <f>VLOOKUP($B683&amp;$C683&amp;$D683,HFE!$A$3:$AJ$1048576,CC$1,0)</f>
        <v>0</v>
      </c>
      <c r="CD683" s="2">
        <f t="shared" si="397"/>
        <v>0</v>
      </c>
      <c r="CE683" s="1">
        <f>VLOOKUP($B683&amp;$C683&amp;$D683,Staqo!$A$3:$AJ$1048576,CE$1,0)</f>
        <v>0</v>
      </c>
      <c r="CF683" s="1">
        <f>VLOOKUP($B683&amp;$C683&amp;$D683,HFE!$A$3:$AJ$1048576,CF$1,0)</f>
        <v>0</v>
      </c>
      <c r="CG683" s="2">
        <f t="shared" si="398"/>
        <v>0</v>
      </c>
      <c r="CH683" s="1">
        <f>VLOOKUP($B683&amp;$C683&amp;$D683,Staqo!$A$3:$AJ$1048576,CH$1,0)</f>
        <v>0</v>
      </c>
      <c r="CI683" s="1">
        <f>VLOOKUP($B683&amp;$C683&amp;$D683,HFE!$A$3:$AJ$1048576,CI$1,0)</f>
        <v>0</v>
      </c>
      <c r="CJ683" s="2">
        <f t="shared" si="399"/>
        <v>0</v>
      </c>
      <c r="CK683" s="1">
        <f>VLOOKUP($B683&amp;$C683&amp;$D683,Staqo!$A$3:$AJ$1048576,CK$1,0)</f>
        <v>0</v>
      </c>
      <c r="CL683" s="1">
        <f>VLOOKUP($B683&amp;$C683&amp;$D683,HFE!$A$3:$AJ$1048576,CL$1,0)</f>
        <v>0</v>
      </c>
      <c r="CM683" s="2">
        <f t="shared" si="400"/>
        <v>0</v>
      </c>
      <c r="CN683" s="1">
        <f>VLOOKUP($B683&amp;$C683&amp;$D683,Staqo!$A$3:$AJ$1048576,CN$1,0)</f>
        <v>0</v>
      </c>
      <c r="CO683" s="1">
        <f>VLOOKUP($B683&amp;$C683&amp;$D683,HFE!$A$3:$AJ$1048576,CO$1,0)</f>
        <v>0</v>
      </c>
      <c r="CP683" s="2">
        <f t="shared" si="401"/>
        <v>0</v>
      </c>
      <c r="CQ683" s="1">
        <f>VLOOKUP($B683&amp;$C683&amp;$D683,Staqo!$A$3:$AJ$1048576,CQ$1,0)</f>
        <v>0</v>
      </c>
      <c r="CR683" s="1">
        <f>VLOOKUP($B683&amp;$C683&amp;$D683,HFE!$A$3:$AJ$1048576,CR$1,0)</f>
        <v>0</v>
      </c>
      <c r="CS683" s="2">
        <f t="shared" si="402"/>
        <v>0</v>
      </c>
      <c r="CT683" s="1"/>
      <c r="CU683" s="1"/>
      <c r="CV683" s="2"/>
    </row>
    <row r="684" hidden="1" spans="1:100">
      <c r="A684" s="1" t="s">
        <v>95</v>
      </c>
      <c r="B684" s="1" t="s">
        <v>96</v>
      </c>
      <c r="C684" s="3">
        <v>44575</v>
      </c>
      <c r="D684" s="1" t="s">
        <v>113</v>
      </c>
      <c r="E684" s="1">
        <f>VLOOKUP($B684&amp;$C684&amp;$D684,Staqo!$A$3:$AJ$1048576,E$1,0)</f>
        <v>5.41933</v>
      </c>
      <c r="F684" s="1" t="e">
        <f>VLOOKUP($B684&amp;$C684&amp;$D684,HFE!$A$3:$AJ$1048576,F$1,0)</f>
        <v>#REF!</v>
      </c>
      <c r="G684" s="2" t="e">
        <f t="shared" si="372"/>
        <v>#REF!</v>
      </c>
      <c r="H684" s="1">
        <f>VLOOKUP($B684&amp;$C684&amp;$D684,Staqo!$A$3:$AJ$1048576,H$1,0)</f>
        <v>6.13286</v>
      </c>
      <c r="I684" s="1" t="e">
        <f>VLOOKUP($B684&amp;$C684&amp;$D684,HFE!$A$3:$AJ$1048576,I$1,0)</f>
        <v>#REF!</v>
      </c>
      <c r="J684" s="2" t="e">
        <f t="shared" si="373"/>
        <v>#REF!</v>
      </c>
      <c r="K684" s="1">
        <f>VLOOKUP($B684&amp;$C684&amp;$D684,Staqo!$A$3:$AJ$1048576,K$1,0)</f>
        <v>6758.91</v>
      </c>
      <c r="L684" s="1" t="e">
        <f>VLOOKUP($B684&amp;$C684&amp;$D684,HFE!$A$3:$AJ$1048576,L$1,0)</f>
        <v>#REF!</v>
      </c>
      <c r="M684" s="2" t="e">
        <f t="shared" si="374"/>
        <v>#REF!</v>
      </c>
      <c r="N684" s="1">
        <f>VLOOKUP($B684&amp;$C684&amp;$D684,Staqo!$A$3:$AJ$1048576,N$1,0)</f>
        <v>5130</v>
      </c>
      <c r="O684" s="1">
        <f>VLOOKUP($B684&amp;$C684&amp;$D684,HFE!$A$3:$AJ$1048576,O$1,0)</f>
        <v>0</v>
      </c>
      <c r="P684" s="2">
        <f t="shared" si="375"/>
        <v>-5130</v>
      </c>
      <c r="Q684" s="1">
        <f>VLOOKUP($B684&amp;$C684&amp;$D684,Staqo!$A$3:$AJ$1048576,Q$1,0)</f>
        <v>5086.59</v>
      </c>
      <c r="R684" s="1">
        <f>VLOOKUP($B684&amp;$C684&amp;$D684,HFE!$A$3:$AJ$1048576,R$1,0)</f>
        <v>0</v>
      </c>
      <c r="S684" s="2">
        <f t="shared" si="376"/>
        <v>-5086.59</v>
      </c>
      <c r="T684" s="1">
        <f>VLOOKUP($B684&amp;$C684&amp;$D684,Staqo!$A$3:$AJ$1048576,T$1,0)</f>
        <v>0.758998</v>
      </c>
      <c r="U684" s="1" t="e">
        <f>VLOOKUP($B684&amp;$C684&amp;$D684,HFE!$A$3:$AJ$1048576,U$1,0)</f>
        <v>#REF!</v>
      </c>
      <c r="V684" s="2" t="e">
        <f t="shared" si="377"/>
        <v>#REF!</v>
      </c>
      <c r="W684" s="1">
        <f>VLOOKUP($B684&amp;$C684&amp;$D684,Staqo!$A$3:$AJ$1048576,W$1,0)</f>
        <v>0.752576</v>
      </c>
      <c r="X684" s="1" t="e">
        <f>VLOOKUP($B684&amp;$C684&amp;$D684,HFE!$A$3:$AJ$1048576,X$1,0)</f>
        <v>#REF!</v>
      </c>
      <c r="Y684" s="2" t="e">
        <f t="shared" si="378"/>
        <v>#REF!</v>
      </c>
      <c r="Z684" s="4">
        <f>VLOOKUP($B684&amp;$C684&amp;$D684,Staqo!$A$3:$AJ$1048576,Z$1,0)</f>
        <v>100</v>
      </c>
      <c r="AA684" s="4">
        <f>VLOOKUP($B684&amp;$C684&amp;$D684,HFE!$A$3:$AJ$1048576,AA$1,0)</f>
        <v>0</v>
      </c>
      <c r="AB684" s="5">
        <f t="shared" si="379"/>
        <v>-100</v>
      </c>
      <c r="AC684" s="1">
        <f>VLOOKUP($B684&amp;$C684&amp;$D684,Staqo!$A$3:$AJ$1048576,AC$1,0)</f>
        <v>100</v>
      </c>
      <c r="AD684" s="1">
        <f>VLOOKUP($B684&amp;$C684&amp;$D684,HFE!$A$3:$AJ$1048576,AD$1,0)*100</f>
        <v>100</v>
      </c>
      <c r="AE684" s="2">
        <f t="shared" si="380"/>
        <v>0</v>
      </c>
      <c r="AF684" s="1">
        <f>VLOOKUP($B684&amp;$C684&amp;$D684,Staqo!$A$3:$AJ$1048576,AF$1,0)</f>
        <v>100</v>
      </c>
      <c r="AG684" s="1">
        <f>VLOOKUP($B684&amp;$C684&amp;$D684,HFE!$A$3:$AJ$1048576,AG$1,0)*100</f>
        <v>100</v>
      </c>
      <c r="AH684" s="2">
        <f t="shared" si="381"/>
        <v>0</v>
      </c>
      <c r="AI684" s="1">
        <f>VLOOKUP($B684&amp;$C684&amp;$D684,Staqo!$A$3:$AJ$1048576,AI$1,0)</f>
        <v>0.213347</v>
      </c>
      <c r="AJ684" s="1" t="e">
        <f>VLOOKUP($B684&amp;$C684&amp;$D684,HFE!$A$3:$AJ$1048576,AJ$1,0)</f>
        <v>#REF!</v>
      </c>
      <c r="AK684" s="2" t="e">
        <f t="shared" si="382"/>
        <v>#REF!</v>
      </c>
      <c r="AL684" s="1">
        <f>VLOOKUP($B684&amp;$C684&amp;$D684,Staqo!$A$3:$AJ$1048576,AL$1,0)</f>
        <v>0.193951</v>
      </c>
      <c r="AM684" s="1" t="e">
        <f>VLOOKUP($B684&amp;$C684&amp;$D684,HFE!$A$3:$AJ$1048576,AM$1,0)</f>
        <v>#REF!</v>
      </c>
      <c r="AN684" s="2" t="e">
        <f t="shared" si="383"/>
        <v>#REF!</v>
      </c>
      <c r="AO684" s="1">
        <f>VLOOKUP($B684&amp;$C684&amp;$D684,Staqo!$A$3:$AJ$1048576,AO$1,0)</f>
        <v>0.211541</v>
      </c>
      <c r="AP684" s="1" t="e">
        <f>VLOOKUP($B684&amp;$C684&amp;$D684,HFE!$A$3:$AJ$1048576,AP$1,0)</f>
        <v>#REF!</v>
      </c>
      <c r="AQ684" s="2" t="e">
        <f t="shared" si="384"/>
        <v>#REF!</v>
      </c>
      <c r="AR684" s="1">
        <f>VLOOKUP($B684&amp;$C684&amp;$D684,Staqo!$A$3:$AJ$1048576,AR$1,0)</f>
        <v>0.19231</v>
      </c>
      <c r="AS684" s="1" t="e">
        <f>VLOOKUP($B684&amp;$C684&amp;$D684,HFE!$A$3:$AJ$1048576,AS$1,0)</f>
        <v>#REF!</v>
      </c>
      <c r="AT684" s="2" t="e">
        <f t="shared" si="385"/>
        <v>#REF!</v>
      </c>
      <c r="AU684" s="1">
        <f>VLOOKUP($B684&amp;$C684&amp;$D684,Staqo!$A$3:$AJ$1048576,AU$1,0)</f>
        <v>97.1518</v>
      </c>
      <c r="AV684" s="1">
        <f>VLOOKUP($B684&amp;$C684&amp;$D684,HFE!$A$3:$AJ$1048576,AV$1,0)</f>
        <v>0</v>
      </c>
      <c r="AW684" s="2">
        <f t="shared" si="386"/>
        <v>-97.1518</v>
      </c>
      <c r="AX684" s="4">
        <f>VLOOKUP($B684&amp;$C684&amp;$D684,Staqo!$A$3:$AJ$1048576,AX$1,0)</f>
        <v>12</v>
      </c>
      <c r="AY684" s="4">
        <f>VLOOKUP($B684&amp;$C684&amp;$D684,HFE!$A$3:$AJ$1048576,AY$1,0)</f>
        <v>12</v>
      </c>
      <c r="AZ684" s="5">
        <f t="shared" si="387"/>
        <v>0</v>
      </c>
      <c r="BA684" s="1">
        <f>VLOOKUP($B684&amp;$C684&amp;$D684,Staqo!$A$3:$AJ$1048576,BA$1,0)</f>
        <v>0</v>
      </c>
      <c r="BB684" s="1">
        <f>VLOOKUP($B684&amp;$C684&amp;$D684,HFE!$A$3:$AJ$1048576,BB$1,0)</f>
        <v>0</v>
      </c>
      <c r="BC684" s="2">
        <f t="shared" si="388"/>
        <v>0</v>
      </c>
      <c r="BD684" s="1">
        <f>VLOOKUP($B684&amp;$C684&amp;$D684,Staqo!$A$3:$AJ$1048576,BD$1,0)</f>
        <v>0</v>
      </c>
      <c r="BE684" s="1">
        <f>VLOOKUP($B684&amp;$C684&amp;$D684,HFE!$A$3:$AJ$1048576,BE$1,0)</f>
        <v>0</v>
      </c>
      <c r="BF684" s="2">
        <f t="shared" si="389"/>
        <v>0</v>
      </c>
      <c r="BG684" s="1">
        <f>VLOOKUP($B684&amp;$C684&amp;$D684,Staqo!$A$3:$AJ$1048576,BG$1,0)</f>
        <v>0</v>
      </c>
      <c r="BH684" s="1">
        <f>VLOOKUP($B684&amp;$C684&amp;$D684,HFE!$A$3:$AJ$1048576,BH$1,0)</f>
        <v>0</v>
      </c>
      <c r="BI684" s="2">
        <f t="shared" si="390"/>
        <v>0</v>
      </c>
      <c r="BJ684" s="1">
        <f>VLOOKUP($B684&amp;$C684&amp;$D684,Staqo!$A$3:$AJ$1048576,BJ$1,0)</f>
        <v>0</v>
      </c>
      <c r="BK684" s="1">
        <f>VLOOKUP($B684&amp;$C684&amp;$D684,HFE!$A$3:$AJ$1048576,BK$1,0)</f>
        <v>0</v>
      </c>
      <c r="BL684" s="2">
        <f t="shared" si="391"/>
        <v>0</v>
      </c>
      <c r="BM684" s="1">
        <f>VLOOKUP($B684&amp;$C684&amp;$D684,Staqo!$A$3:$AJ$1048576,BM$1,0)</f>
        <v>0</v>
      </c>
      <c r="BN684" s="1">
        <f>VLOOKUP($B684&amp;$C684&amp;$D684,HFE!$A$3:$AJ$1048576,BN$1,0)</f>
        <v>0</v>
      </c>
      <c r="BO684" s="2">
        <f t="shared" si="392"/>
        <v>0</v>
      </c>
      <c r="BP684" s="1">
        <f>VLOOKUP($B684&amp;$C684&amp;$D684,Staqo!$A$3:$AJ$1048576,BP$1,0)</f>
        <v>0</v>
      </c>
      <c r="BQ684" s="1">
        <f>VLOOKUP($B684&amp;$C684&amp;$D684,HFE!$A$3:$AJ$1048576,BQ$1,0)</f>
        <v>0</v>
      </c>
      <c r="BR684" s="2">
        <f t="shared" si="393"/>
        <v>0</v>
      </c>
      <c r="BS684" s="1">
        <f>VLOOKUP($B684&amp;$C684&amp;$D684,Staqo!$A$3:$AJ$1048576,BS$1,0)</f>
        <v>0</v>
      </c>
      <c r="BT684" s="1">
        <f>VLOOKUP($B684&amp;$C684&amp;$D684,HFE!$A$3:$AJ$1048576,BT$1,0)</f>
        <v>0</v>
      </c>
      <c r="BU684" s="2">
        <f t="shared" si="394"/>
        <v>0</v>
      </c>
      <c r="BV684" s="1">
        <f>VLOOKUP($B684&amp;$C684&amp;$D684,Staqo!$A$3:$AJ$1048576,BV$1,0)</f>
        <v>0</v>
      </c>
      <c r="BW684" s="1">
        <f>VLOOKUP($B684&amp;$C684&amp;$D684,HFE!$A$3:$AJ$1048576,BW$1,0)</f>
        <v>0</v>
      </c>
      <c r="BX684" s="2">
        <f t="shared" si="395"/>
        <v>0</v>
      </c>
      <c r="BY684" s="1">
        <f>VLOOKUP($B684&amp;$C684&amp;$D684,Staqo!$A$3:$AJ$1048576,BY$1,0)</f>
        <v>0</v>
      </c>
      <c r="BZ684" s="1">
        <f>VLOOKUP($B684&amp;$C684&amp;$D684,HFE!$A$3:$AJ$1048576,BZ$1,0)</f>
        <v>0</v>
      </c>
      <c r="CA684" s="2">
        <f t="shared" si="396"/>
        <v>0</v>
      </c>
      <c r="CB684" s="1">
        <f>VLOOKUP($B684&amp;$C684&amp;$D684,Staqo!$A$3:$AJ$1048576,CB$1,0)</f>
        <v>0</v>
      </c>
      <c r="CC684" s="1">
        <f>VLOOKUP($B684&amp;$C684&amp;$D684,HFE!$A$3:$AJ$1048576,CC$1,0)</f>
        <v>0</v>
      </c>
      <c r="CD684" s="2">
        <f t="shared" si="397"/>
        <v>0</v>
      </c>
      <c r="CE684" s="1">
        <f>VLOOKUP($B684&amp;$C684&amp;$D684,Staqo!$A$3:$AJ$1048576,CE$1,0)</f>
        <v>0</v>
      </c>
      <c r="CF684" s="1">
        <f>VLOOKUP($B684&amp;$C684&amp;$D684,HFE!$A$3:$AJ$1048576,CF$1,0)</f>
        <v>0</v>
      </c>
      <c r="CG684" s="2">
        <f t="shared" si="398"/>
        <v>0</v>
      </c>
      <c r="CH684" s="1">
        <f>VLOOKUP($B684&amp;$C684&amp;$D684,Staqo!$A$3:$AJ$1048576,CH$1,0)</f>
        <v>0</v>
      </c>
      <c r="CI684" s="1">
        <f>VLOOKUP($B684&amp;$C684&amp;$D684,HFE!$A$3:$AJ$1048576,CI$1,0)</f>
        <v>0</v>
      </c>
      <c r="CJ684" s="2">
        <f t="shared" si="399"/>
        <v>0</v>
      </c>
      <c r="CK684" s="1">
        <f>VLOOKUP($B684&amp;$C684&amp;$D684,Staqo!$A$3:$AJ$1048576,CK$1,0)</f>
        <v>0</v>
      </c>
      <c r="CL684" s="1">
        <f>VLOOKUP($B684&amp;$C684&amp;$D684,HFE!$A$3:$AJ$1048576,CL$1,0)</f>
        <v>0</v>
      </c>
      <c r="CM684" s="2">
        <f t="shared" si="400"/>
        <v>0</v>
      </c>
      <c r="CN684" s="1">
        <f>VLOOKUP($B684&amp;$C684&amp;$D684,Staqo!$A$3:$AJ$1048576,CN$1,0)</f>
        <v>0</v>
      </c>
      <c r="CO684" s="1">
        <f>VLOOKUP($B684&amp;$C684&amp;$D684,HFE!$A$3:$AJ$1048576,CO$1,0)</f>
        <v>0</v>
      </c>
      <c r="CP684" s="2">
        <f t="shared" si="401"/>
        <v>0</v>
      </c>
      <c r="CQ684" s="1">
        <f>VLOOKUP($B684&amp;$C684&amp;$D684,Staqo!$A$3:$AJ$1048576,CQ$1,0)</f>
        <v>0</v>
      </c>
      <c r="CR684" s="1">
        <f>VLOOKUP($B684&amp;$C684&amp;$D684,HFE!$A$3:$AJ$1048576,CR$1,0)</f>
        <v>0</v>
      </c>
      <c r="CS684" s="2">
        <f t="shared" si="402"/>
        <v>0</v>
      </c>
      <c r="CT684" s="1"/>
      <c r="CU684" s="1"/>
      <c r="CV684" s="2"/>
    </row>
    <row r="685" hidden="1" spans="1:100">
      <c r="A685" s="1" t="s">
        <v>95</v>
      </c>
      <c r="B685" s="1" t="s">
        <v>96</v>
      </c>
      <c r="C685" s="3">
        <v>44575</v>
      </c>
      <c r="D685" s="1" t="s">
        <v>114</v>
      </c>
      <c r="E685" s="1">
        <f>VLOOKUP($B685&amp;$C685&amp;$D685,Staqo!$A$3:$AJ$1048576,E$1,0)</f>
        <v>5.41933</v>
      </c>
      <c r="F685" s="1" t="e">
        <f>VLOOKUP($B685&amp;$C685&amp;$D685,HFE!$A$3:$AJ$1048576,F$1,0)</f>
        <v>#REF!</v>
      </c>
      <c r="G685" s="2" t="e">
        <f t="shared" si="372"/>
        <v>#REF!</v>
      </c>
      <c r="H685" s="1">
        <f>VLOOKUP($B685&amp;$C685&amp;$D685,Staqo!$A$3:$AJ$1048576,H$1,0)</f>
        <v>6.13286</v>
      </c>
      <c r="I685" s="1" t="e">
        <f>VLOOKUP($B685&amp;$C685&amp;$D685,HFE!$A$3:$AJ$1048576,I$1,0)</f>
        <v>#REF!</v>
      </c>
      <c r="J685" s="2" t="e">
        <f t="shared" si="373"/>
        <v>#REF!</v>
      </c>
      <c r="K685" s="1">
        <f>VLOOKUP($B685&amp;$C685&amp;$D685,Staqo!$A$3:$AJ$1048576,K$1,0)</f>
        <v>6758.91</v>
      </c>
      <c r="L685" s="1" t="e">
        <f>VLOOKUP($B685&amp;$C685&amp;$D685,HFE!$A$3:$AJ$1048576,L$1,0)</f>
        <v>#REF!</v>
      </c>
      <c r="M685" s="2" t="e">
        <f t="shared" si="374"/>
        <v>#REF!</v>
      </c>
      <c r="N685" s="1">
        <f>VLOOKUP($B685&amp;$C685&amp;$D685,Staqo!$A$3:$AJ$1048576,N$1,0)</f>
        <v>5230</v>
      </c>
      <c r="O685" s="1">
        <f>VLOOKUP($B685&amp;$C685&amp;$D685,HFE!$A$3:$AJ$1048576,O$1,0)</f>
        <v>0</v>
      </c>
      <c r="P685" s="2">
        <f t="shared" si="375"/>
        <v>-5230</v>
      </c>
      <c r="Q685" s="1">
        <f>VLOOKUP($B685&amp;$C685&amp;$D685,Staqo!$A$3:$AJ$1048576,Q$1,0)</f>
        <v>5185.74</v>
      </c>
      <c r="R685" s="1">
        <f>VLOOKUP($B685&amp;$C685&amp;$D685,HFE!$A$3:$AJ$1048576,R$1,0)</f>
        <v>0</v>
      </c>
      <c r="S685" s="2">
        <f t="shared" si="376"/>
        <v>-5185.74</v>
      </c>
      <c r="T685" s="1">
        <f>VLOOKUP($B685&amp;$C685&amp;$D685,Staqo!$A$3:$AJ$1048576,T$1,0)</f>
        <v>0.773794</v>
      </c>
      <c r="U685" s="1" t="e">
        <f>VLOOKUP($B685&amp;$C685&amp;$D685,HFE!$A$3:$AJ$1048576,U$1,0)</f>
        <v>#REF!</v>
      </c>
      <c r="V685" s="2" t="e">
        <f t="shared" si="377"/>
        <v>#REF!</v>
      </c>
      <c r="W685" s="1">
        <f>VLOOKUP($B685&amp;$C685&amp;$D685,Staqo!$A$3:$AJ$1048576,W$1,0)</f>
        <v>0.767246</v>
      </c>
      <c r="X685" s="1" t="e">
        <f>VLOOKUP($B685&amp;$C685&amp;$D685,HFE!$A$3:$AJ$1048576,X$1,0)</f>
        <v>#REF!</v>
      </c>
      <c r="Y685" s="2" t="e">
        <f t="shared" si="378"/>
        <v>#REF!</v>
      </c>
      <c r="Z685" s="4">
        <f>VLOOKUP($B685&amp;$C685&amp;$D685,Staqo!$A$3:$AJ$1048576,Z$1,0)</f>
        <v>100</v>
      </c>
      <c r="AA685" s="4">
        <f>VLOOKUP($B685&amp;$C685&amp;$D685,HFE!$A$3:$AJ$1048576,AA$1,0)</f>
        <v>0</v>
      </c>
      <c r="AB685" s="5">
        <f t="shared" si="379"/>
        <v>-100</v>
      </c>
      <c r="AC685" s="1">
        <f>VLOOKUP($B685&amp;$C685&amp;$D685,Staqo!$A$3:$AJ$1048576,AC$1,0)</f>
        <v>100</v>
      </c>
      <c r="AD685" s="1">
        <f>VLOOKUP($B685&amp;$C685&amp;$D685,HFE!$A$3:$AJ$1048576,AD$1,0)*100</f>
        <v>100</v>
      </c>
      <c r="AE685" s="2">
        <f t="shared" si="380"/>
        <v>0</v>
      </c>
      <c r="AF685" s="1">
        <f>VLOOKUP($B685&amp;$C685&amp;$D685,Staqo!$A$3:$AJ$1048576,AF$1,0)</f>
        <v>100</v>
      </c>
      <c r="AG685" s="1">
        <f>VLOOKUP($B685&amp;$C685&amp;$D685,HFE!$A$3:$AJ$1048576,AG$1,0)*100</f>
        <v>100</v>
      </c>
      <c r="AH685" s="2">
        <f t="shared" si="381"/>
        <v>0</v>
      </c>
      <c r="AI685" s="1">
        <f>VLOOKUP($B685&amp;$C685&amp;$D685,Staqo!$A$3:$AJ$1048576,AI$1,0)</f>
        <v>0.217506</v>
      </c>
      <c r="AJ685" s="1" t="e">
        <f>VLOOKUP($B685&amp;$C685&amp;$D685,HFE!$A$3:$AJ$1048576,AJ$1,0)</f>
        <v>#REF!</v>
      </c>
      <c r="AK685" s="2" t="e">
        <f t="shared" si="382"/>
        <v>#REF!</v>
      </c>
      <c r="AL685" s="1">
        <f>VLOOKUP($B685&amp;$C685&amp;$D685,Staqo!$A$3:$AJ$1048576,AL$1,0)</f>
        <v>0.197732</v>
      </c>
      <c r="AM685" s="1" t="e">
        <f>VLOOKUP($B685&amp;$C685&amp;$D685,HFE!$A$3:$AJ$1048576,AM$1,0)</f>
        <v>#REF!</v>
      </c>
      <c r="AN685" s="2" t="e">
        <f t="shared" si="383"/>
        <v>#REF!</v>
      </c>
      <c r="AO685" s="1">
        <f>VLOOKUP($B685&amp;$C685&amp;$D685,Staqo!$A$3:$AJ$1048576,AO$1,0)</f>
        <v>0.215665</v>
      </c>
      <c r="AP685" s="1" t="e">
        <f>VLOOKUP($B685&amp;$C685&amp;$D685,HFE!$A$3:$AJ$1048576,AP$1,0)</f>
        <v>#REF!</v>
      </c>
      <c r="AQ685" s="2" t="e">
        <f t="shared" si="384"/>
        <v>#REF!</v>
      </c>
      <c r="AR685" s="1">
        <f>VLOOKUP($B685&amp;$C685&amp;$D685,Staqo!$A$3:$AJ$1048576,AR$1,0)</f>
        <v>0.196059</v>
      </c>
      <c r="AS685" s="1" t="e">
        <f>VLOOKUP($B685&amp;$C685&amp;$D685,HFE!$A$3:$AJ$1048576,AS$1,0)</f>
        <v>#REF!</v>
      </c>
      <c r="AT685" s="2" t="e">
        <f t="shared" si="385"/>
        <v>#REF!</v>
      </c>
      <c r="AU685" s="1">
        <f>VLOOKUP($B685&amp;$C685&amp;$D685,Staqo!$A$3:$AJ$1048576,AU$1,0)</f>
        <v>96.1829</v>
      </c>
      <c r="AV685" s="1">
        <f>VLOOKUP($B685&amp;$C685&amp;$D685,HFE!$A$3:$AJ$1048576,AV$1,0)</f>
        <v>0</v>
      </c>
      <c r="AW685" s="2">
        <f t="shared" si="386"/>
        <v>-96.1829</v>
      </c>
      <c r="AX685" s="4">
        <f>VLOOKUP($B685&amp;$C685&amp;$D685,Staqo!$A$3:$AJ$1048576,AX$1,0)</f>
        <v>12</v>
      </c>
      <c r="AY685" s="4">
        <f>VLOOKUP($B685&amp;$C685&amp;$D685,HFE!$A$3:$AJ$1048576,AY$1,0)</f>
        <v>12</v>
      </c>
      <c r="AZ685" s="5">
        <f t="shared" si="387"/>
        <v>0</v>
      </c>
      <c r="BA685" s="1">
        <f>VLOOKUP($B685&amp;$C685&amp;$D685,Staqo!$A$3:$AJ$1048576,BA$1,0)</f>
        <v>0</v>
      </c>
      <c r="BB685" s="1">
        <f>VLOOKUP($B685&amp;$C685&amp;$D685,HFE!$A$3:$AJ$1048576,BB$1,0)</f>
        <v>0</v>
      </c>
      <c r="BC685" s="2">
        <f t="shared" si="388"/>
        <v>0</v>
      </c>
      <c r="BD685" s="1">
        <f>VLOOKUP($B685&amp;$C685&amp;$D685,Staqo!$A$3:$AJ$1048576,BD$1,0)</f>
        <v>0</v>
      </c>
      <c r="BE685" s="1">
        <f>VLOOKUP($B685&amp;$C685&amp;$D685,HFE!$A$3:$AJ$1048576,BE$1,0)</f>
        <v>0</v>
      </c>
      <c r="BF685" s="2">
        <f t="shared" si="389"/>
        <v>0</v>
      </c>
      <c r="BG685" s="1">
        <f>VLOOKUP($B685&amp;$C685&amp;$D685,Staqo!$A$3:$AJ$1048576,BG$1,0)</f>
        <v>0</v>
      </c>
      <c r="BH685" s="1">
        <f>VLOOKUP($B685&amp;$C685&amp;$D685,HFE!$A$3:$AJ$1048576,BH$1,0)</f>
        <v>0</v>
      </c>
      <c r="BI685" s="2">
        <f t="shared" si="390"/>
        <v>0</v>
      </c>
      <c r="BJ685" s="1">
        <f>VLOOKUP($B685&amp;$C685&amp;$D685,Staqo!$A$3:$AJ$1048576,BJ$1,0)</f>
        <v>0</v>
      </c>
      <c r="BK685" s="1">
        <f>VLOOKUP($B685&amp;$C685&amp;$D685,HFE!$A$3:$AJ$1048576,BK$1,0)</f>
        <v>0</v>
      </c>
      <c r="BL685" s="2">
        <f t="shared" si="391"/>
        <v>0</v>
      </c>
      <c r="BM685" s="1">
        <f>VLOOKUP($B685&amp;$C685&amp;$D685,Staqo!$A$3:$AJ$1048576,BM$1,0)</f>
        <v>0</v>
      </c>
      <c r="BN685" s="1">
        <f>VLOOKUP($B685&amp;$C685&amp;$D685,HFE!$A$3:$AJ$1048576,BN$1,0)</f>
        <v>0</v>
      </c>
      <c r="BO685" s="2">
        <f t="shared" si="392"/>
        <v>0</v>
      </c>
      <c r="BP685" s="1">
        <f>VLOOKUP($B685&amp;$C685&amp;$D685,Staqo!$A$3:$AJ$1048576,BP$1,0)</f>
        <v>0</v>
      </c>
      <c r="BQ685" s="1">
        <f>VLOOKUP($B685&amp;$C685&amp;$D685,HFE!$A$3:$AJ$1048576,BQ$1,0)</f>
        <v>0</v>
      </c>
      <c r="BR685" s="2">
        <f t="shared" si="393"/>
        <v>0</v>
      </c>
      <c r="BS685" s="1">
        <f>VLOOKUP($B685&amp;$C685&amp;$D685,Staqo!$A$3:$AJ$1048576,BS$1,0)</f>
        <v>0</v>
      </c>
      <c r="BT685" s="1">
        <f>VLOOKUP($B685&amp;$C685&amp;$D685,HFE!$A$3:$AJ$1048576,BT$1,0)</f>
        <v>0</v>
      </c>
      <c r="BU685" s="2">
        <f t="shared" si="394"/>
        <v>0</v>
      </c>
      <c r="BV685" s="1">
        <f>VLOOKUP($B685&amp;$C685&amp;$D685,Staqo!$A$3:$AJ$1048576,BV$1,0)</f>
        <v>0</v>
      </c>
      <c r="BW685" s="1">
        <f>VLOOKUP($B685&amp;$C685&amp;$D685,HFE!$A$3:$AJ$1048576,BW$1,0)</f>
        <v>0</v>
      </c>
      <c r="BX685" s="2">
        <f t="shared" si="395"/>
        <v>0</v>
      </c>
      <c r="BY685" s="1">
        <f>VLOOKUP($B685&amp;$C685&amp;$D685,Staqo!$A$3:$AJ$1048576,BY$1,0)</f>
        <v>0</v>
      </c>
      <c r="BZ685" s="1">
        <f>VLOOKUP($B685&amp;$C685&amp;$D685,HFE!$A$3:$AJ$1048576,BZ$1,0)</f>
        <v>0</v>
      </c>
      <c r="CA685" s="2">
        <f t="shared" si="396"/>
        <v>0</v>
      </c>
      <c r="CB685" s="1">
        <f>VLOOKUP($B685&amp;$C685&amp;$D685,Staqo!$A$3:$AJ$1048576,CB$1,0)</f>
        <v>0</v>
      </c>
      <c r="CC685" s="1">
        <f>VLOOKUP($B685&amp;$C685&amp;$D685,HFE!$A$3:$AJ$1048576,CC$1,0)</f>
        <v>0</v>
      </c>
      <c r="CD685" s="2">
        <f t="shared" si="397"/>
        <v>0</v>
      </c>
      <c r="CE685" s="1">
        <f>VLOOKUP($B685&amp;$C685&amp;$D685,Staqo!$A$3:$AJ$1048576,CE$1,0)</f>
        <v>0</v>
      </c>
      <c r="CF685" s="1">
        <f>VLOOKUP($B685&amp;$C685&amp;$D685,HFE!$A$3:$AJ$1048576,CF$1,0)</f>
        <v>0</v>
      </c>
      <c r="CG685" s="2">
        <f t="shared" si="398"/>
        <v>0</v>
      </c>
      <c r="CH685" s="1">
        <f>VLOOKUP($B685&amp;$C685&amp;$D685,Staqo!$A$3:$AJ$1048576,CH$1,0)</f>
        <v>0</v>
      </c>
      <c r="CI685" s="1">
        <f>VLOOKUP($B685&amp;$C685&amp;$D685,HFE!$A$3:$AJ$1048576,CI$1,0)</f>
        <v>0</v>
      </c>
      <c r="CJ685" s="2">
        <f t="shared" si="399"/>
        <v>0</v>
      </c>
      <c r="CK685" s="1">
        <f>VLOOKUP($B685&amp;$C685&amp;$D685,Staqo!$A$3:$AJ$1048576,CK$1,0)</f>
        <v>0</v>
      </c>
      <c r="CL685" s="1">
        <f>VLOOKUP($B685&amp;$C685&amp;$D685,HFE!$A$3:$AJ$1048576,CL$1,0)</f>
        <v>0</v>
      </c>
      <c r="CM685" s="2">
        <f t="shared" si="400"/>
        <v>0</v>
      </c>
      <c r="CN685" s="1">
        <f>VLOOKUP($B685&amp;$C685&amp;$D685,Staqo!$A$3:$AJ$1048576,CN$1,0)</f>
        <v>0</v>
      </c>
      <c r="CO685" s="1">
        <f>VLOOKUP($B685&amp;$C685&amp;$D685,HFE!$A$3:$AJ$1048576,CO$1,0)</f>
        <v>0</v>
      </c>
      <c r="CP685" s="2">
        <f t="shared" si="401"/>
        <v>0</v>
      </c>
      <c r="CQ685" s="1">
        <f>VLOOKUP($B685&amp;$C685&amp;$D685,Staqo!$A$3:$AJ$1048576,CQ$1,0)</f>
        <v>0</v>
      </c>
      <c r="CR685" s="1">
        <f>VLOOKUP($B685&amp;$C685&amp;$D685,HFE!$A$3:$AJ$1048576,CR$1,0)</f>
        <v>0</v>
      </c>
      <c r="CS685" s="2">
        <f t="shared" si="402"/>
        <v>0</v>
      </c>
      <c r="CT685" s="1"/>
      <c r="CU685" s="1"/>
      <c r="CV685" s="2"/>
    </row>
    <row r="686" hidden="1" spans="1:100">
      <c r="A686" s="1" t="s">
        <v>95</v>
      </c>
      <c r="B686" s="1" t="s">
        <v>96</v>
      </c>
      <c r="C686" s="3">
        <v>44575</v>
      </c>
      <c r="D686" s="1" t="s">
        <v>115</v>
      </c>
      <c r="E686" s="1">
        <f>VLOOKUP($B686&amp;$C686&amp;$D686,Staqo!$A$3:$AJ$1048576,E$1,0)</f>
        <v>5.41933</v>
      </c>
      <c r="F686" s="1" t="e">
        <f>VLOOKUP($B686&amp;$C686&amp;$D686,HFE!$A$3:$AJ$1048576,F$1,0)</f>
        <v>#REF!</v>
      </c>
      <c r="G686" s="2" t="e">
        <f t="shared" si="372"/>
        <v>#REF!</v>
      </c>
      <c r="H686" s="1">
        <f>VLOOKUP($B686&amp;$C686&amp;$D686,Staqo!$A$3:$AJ$1048576,H$1,0)</f>
        <v>6.13286</v>
      </c>
      <c r="I686" s="1" t="e">
        <f>VLOOKUP($B686&amp;$C686&amp;$D686,HFE!$A$3:$AJ$1048576,I$1,0)</f>
        <v>#REF!</v>
      </c>
      <c r="J686" s="2" t="e">
        <f t="shared" si="373"/>
        <v>#REF!</v>
      </c>
      <c r="K686" s="1">
        <f>VLOOKUP($B686&amp;$C686&amp;$D686,Staqo!$A$3:$AJ$1048576,K$1,0)</f>
        <v>6758.91</v>
      </c>
      <c r="L686" s="1" t="e">
        <f>VLOOKUP($B686&amp;$C686&amp;$D686,HFE!$A$3:$AJ$1048576,L$1,0)</f>
        <v>#REF!</v>
      </c>
      <c r="M686" s="2" t="e">
        <f t="shared" si="374"/>
        <v>#REF!</v>
      </c>
      <c r="N686" s="1">
        <f>VLOOKUP($B686&amp;$C686&amp;$D686,Staqo!$A$3:$AJ$1048576,N$1,0)</f>
        <v>5460</v>
      </c>
      <c r="O686" s="1">
        <f>VLOOKUP($B686&amp;$C686&amp;$D686,HFE!$A$3:$AJ$1048576,O$1,0)</f>
        <v>0</v>
      </c>
      <c r="P686" s="2">
        <f t="shared" si="375"/>
        <v>-5460</v>
      </c>
      <c r="Q686" s="1">
        <f>VLOOKUP($B686&amp;$C686&amp;$D686,Staqo!$A$3:$AJ$1048576,Q$1,0)</f>
        <v>5413.8</v>
      </c>
      <c r="R686" s="1">
        <f>VLOOKUP($B686&amp;$C686&amp;$D686,HFE!$A$3:$AJ$1048576,R$1,0)</f>
        <v>0</v>
      </c>
      <c r="S686" s="2">
        <f t="shared" si="376"/>
        <v>-5413.8</v>
      </c>
      <c r="T686" s="1">
        <f>VLOOKUP($B686&amp;$C686&amp;$D686,Staqo!$A$3:$AJ$1048576,T$1,0)</f>
        <v>0.807823</v>
      </c>
      <c r="U686" s="1" t="e">
        <f>VLOOKUP($B686&amp;$C686&amp;$D686,HFE!$A$3:$AJ$1048576,U$1,0)</f>
        <v>#REF!</v>
      </c>
      <c r="V686" s="2" t="e">
        <f t="shared" si="377"/>
        <v>#REF!</v>
      </c>
      <c r="W686" s="1">
        <f>VLOOKUP($B686&amp;$C686&amp;$D686,Staqo!$A$3:$AJ$1048576,W$1,0)</f>
        <v>0.800987</v>
      </c>
      <c r="X686" s="1" t="e">
        <f>VLOOKUP($B686&amp;$C686&amp;$D686,HFE!$A$3:$AJ$1048576,X$1,0)</f>
        <v>#REF!</v>
      </c>
      <c r="Y686" s="2" t="e">
        <f t="shared" si="378"/>
        <v>#REF!</v>
      </c>
      <c r="Z686" s="4">
        <f>VLOOKUP($B686&amp;$C686&amp;$D686,Staqo!$A$3:$AJ$1048576,Z$1,0)</f>
        <v>100</v>
      </c>
      <c r="AA686" s="4">
        <f>VLOOKUP($B686&amp;$C686&amp;$D686,HFE!$A$3:$AJ$1048576,AA$1,0)</f>
        <v>0</v>
      </c>
      <c r="AB686" s="5">
        <f t="shared" si="379"/>
        <v>-100</v>
      </c>
      <c r="AC686" s="1">
        <f>VLOOKUP($B686&amp;$C686&amp;$D686,Staqo!$A$3:$AJ$1048576,AC$1,0)</f>
        <v>100</v>
      </c>
      <c r="AD686" s="1">
        <f>VLOOKUP($B686&amp;$C686&amp;$D686,HFE!$A$3:$AJ$1048576,AD$1,0)*100</f>
        <v>100</v>
      </c>
      <c r="AE686" s="2">
        <f t="shared" si="380"/>
        <v>0</v>
      </c>
      <c r="AF686" s="1">
        <f>VLOOKUP($B686&amp;$C686&amp;$D686,Staqo!$A$3:$AJ$1048576,AF$1,0)</f>
        <v>100</v>
      </c>
      <c r="AG686" s="1">
        <f>VLOOKUP($B686&amp;$C686&amp;$D686,HFE!$A$3:$AJ$1048576,AG$1,0)*100</f>
        <v>100</v>
      </c>
      <c r="AH686" s="2">
        <f t="shared" si="381"/>
        <v>0</v>
      </c>
      <c r="AI686" s="1">
        <f>VLOOKUP($B686&amp;$C686&amp;$D686,Staqo!$A$3:$AJ$1048576,AI$1,0)</f>
        <v>0.227071</v>
      </c>
      <c r="AJ686" s="1" t="e">
        <f>VLOOKUP($B686&amp;$C686&amp;$D686,HFE!$A$3:$AJ$1048576,AJ$1,0)</f>
        <v>#REF!</v>
      </c>
      <c r="AK686" s="2" t="e">
        <f t="shared" si="382"/>
        <v>#REF!</v>
      </c>
      <c r="AL686" s="1">
        <f>VLOOKUP($B686&amp;$C686&amp;$D686,Staqo!$A$3:$AJ$1048576,AL$1,0)</f>
        <v>0.206428</v>
      </c>
      <c r="AM686" s="1" t="e">
        <f>VLOOKUP($B686&amp;$C686&amp;$D686,HFE!$A$3:$AJ$1048576,AM$1,0)</f>
        <v>#REF!</v>
      </c>
      <c r="AN686" s="2" t="e">
        <f t="shared" si="383"/>
        <v>#REF!</v>
      </c>
      <c r="AO686" s="1">
        <f>VLOOKUP($B686&amp;$C686&amp;$D686,Staqo!$A$3:$AJ$1048576,AO$1,0)</f>
        <v>0.225149</v>
      </c>
      <c r="AP686" s="1" t="e">
        <f>VLOOKUP($B686&amp;$C686&amp;$D686,HFE!$A$3:$AJ$1048576,AP$1,0)</f>
        <v>#REF!</v>
      </c>
      <c r="AQ686" s="2" t="e">
        <f t="shared" si="384"/>
        <v>#REF!</v>
      </c>
      <c r="AR686" s="1">
        <f>VLOOKUP($B686&amp;$C686&amp;$D686,Staqo!$A$3:$AJ$1048576,AR$1,0)</f>
        <v>0.204681</v>
      </c>
      <c r="AS686" s="1" t="e">
        <f>VLOOKUP($B686&amp;$C686&amp;$D686,HFE!$A$3:$AJ$1048576,AS$1,0)</f>
        <v>#REF!</v>
      </c>
      <c r="AT686" s="2" t="e">
        <f t="shared" si="385"/>
        <v>#REF!</v>
      </c>
      <c r="AU686" s="1">
        <f>VLOOKUP($B686&amp;$C686&amp;$D686,Staqo!$A$3:$AJ$1048576,AU$1,0)</f>
        <v>98.5403</v>
      </c>
      <c r="AV686" s="1">
        <f>VLOOKUP($B686&amp;$C686&amp;$D686,HFE!$A$3:$AJ$1048576,AV$1,0)</f>
        <v>0</v>
      </c>
      <c r="AW686" s="2">
        <f t="shared" si="386"/>
        <v>-98.5403</v>
      </c>
      <c r="AX686" s="4">
        <f>VLOOKUP($B686&amp;$C686&amp;$D686,Staqo!$A$3:$AJ$1048576,AX$1,0)</f>
        <v>12</v>
      </c>
      <c r="AY686" s="4">
        <f>VLOOKUP($B686&amp;$C686&amp;$D686,HFE!$A$3:$AJ$1048576,AY$1,0)</f>
        <v>12</v>
      </c>
      <c r="AZ686" s="5">
        <f t="shared" si="387"/>
        <v>0</v>
      </c>
      <c r="BA686" s="1">
        <f>VLOOKUP($B686&amp;$C686&amp;$D686,Staqo!$A$3:$AJ$1048576,BA$1,0)</f>
        <v>0</v>
      </c>
      <c r="BB686" s="1">
        <f>VLOOKUP($B686&amp;$C686&amp;$D686,HFE!$A$3:$AJ$1048576,BB$1,0)</f>
        <v>0</v>
      </c>
      <c r="BC686" s="2">
        <f t="shared" si="388"/>
        <v>0</v>
      </c>
      <c r="BD686" s="1">
        <f>VLOOKUP($B686&amp;$C686&amp;$D686,Staqo!$A$3:$AJ$1048576,BD$1,0)</f>
        <v>0</v>
      </c>
      <c r="BE686" s="1">
        <f>VLOOKUP($B686&amp;$C686&amp;$D686,HFE!$A$3:$AJ$1048576,BE$1,0)</f>
        <v>0</v>
      </c>
      <c r="BF686" s="2">
        <f t="shared" si="389"/>
        <v>0</v>
      </c>
      <c r="BG686" s="1">
        <f>VLOOKUP($B686&amp;$C686&amp;$D686,Staqo!$A$3:$AJ$1048576,BG$1,0)</f>
        <v>0</v>
      </c>
      <c r="BH686" s="1">
        <f>VLOOKUP($B686&amp;$C686&amp;$D686,HFE!$A$3:$AJ$1048576,BH$1,0)</f>
        <v>0</v>
      </c>
      <c r="BI686" s="2">
        <f t="shared" si="390"/>
        <v>0</v>
      </c>
      <c r="BJ686" s="1">
        <f>VLOOKUP($B686&amp;$C686&amp;$D686,Staqo!$A$3:$AJ$1048576,BJ$1,0)</f>
        <v>0</v>
      </c>
      <c r="BK686" s="1">
        <f>VLOOKUP($B686&amp;$C686&amp;$D686,HFE!$A$3:$AJ$1048576,BK$1,0)</f>
        <v>0</v>
      </c>
      <c r="BL686" s="2">
        <f t="shared" si="391"/>
        <v>0</v>
      </c>
      <c r="BM686" s="1">
        <f>VLOOKUP($B686&amp;$C686&amp;$D686,Staqo!$A$3:$AJ$1048576,BM$1,0)</f>
        <v>0</v>
      </c>
      <c r="BN686" s="1">
        <f>VLOOKUP($B686&amp;$C686&amp;$D686,HFE!$A$3:$AJ$1048576,BN$1,0)</f>
        <v>0</v>
      </c>
      <c r="BO686" s="2">
        <f t="shared" si="392"/>
        <v>0</v>
      </c>
      <c r="BP686" s="1">
        <f>VLOOKUP($B686&amp;$C686&amp;$D686,Staqo!$A$3:$AJ$1048576,BP$1,0)</f>
        <v>0</v>
      </c>
      <c r="BQ686" s="1">
        <f>VLOOKUP($B686&amp;$C686&amp;$D686,HFE!$A$3:$AJ$1048576,BQ$1,0)</f>
        <v>0</v>
      </c>
      <c r="BR686" s="2">
        <f t="shared" si="393"/>
        <v>0</v>
      </c>
      <c r="BS686" s="1">
        <f>VLOOKUP($B686&amp;$C686&amp;$D686,Staqo!$A$3:$AJ$1048576,BS$1,0)</f>
        <v>0</v>
      </c>
      <c r="BT686" s="1">
        <f>VLOOKUP($B686&amp;$C686&amp;$D686,HFE!$A$3:$AJ$1048576,BT$1,0)</f>
        <v>0</v>
      </c>
      <c r="BU686" s="2">
        <f t="shared" si="394"/>
        <v>0</v>
      </c>
      <c r="BV686" s="1">
        <f>VLOOKUP($B686&amp;$C686&amp;$D686,Staqo!$A$3:$AJ$1048576,BV$1,0)</f>
        <v>0</v>
      </c>
      <c r="BW686" s="1">
        <f>VLOOKUP($B686&amp;$C686&amp;$D686,HFE!$A$3:$AJ$1048576,BW$1,0)</f>
        <v>0</v>
      </c>
      <c r="BX686" s="2">
        <f t="shared" si="395"/>
        <v>0</v>
      </c>
      <c r="BY686" s="1">
        <f>VLOOKUP($B686&amp;$C686&amp;$D686,Staqo!$A$3:$AJ$1048576,BY$1,0)</f>
        <v>0</v>
      </c>
      <c r="BZ686" s="1">
        <f>VLOOKUP($B686&amp;$C686&amp;$D686,HFE!$A$3:$AJ$1048576,BZ$1,0)</f>
        <v>0</v>
      </c>
      <c r="CA686" s="2">
        <f t="shared" si="396"/>
        <v>0</v>
      </c>
      <c r="CB686" s="1">
        <f>VLOOKUP($B686&amp;$C686&amp;$D686,Staqo!$A$3:$AJ$1048576,CB$1,0)</f>
        <v>0</v>
      </c>
      <c r="CC686" s="1">
        <f>VLOOKUP($B686&amp;$C686&amp;$D686,HFE!$A$3:$AJ$1048576,CC$1,0)</f>
        <v>0</v>
      </c>
      <c r="CD686" s="2">
        <f t="shared" si="397"/>
        <v>0</v>
      </c>
      <c r="CE686" s="1">
        <f>VLOOKUP($B686&amp;$C686&amp;$D686,Staqo!$A$3:$AJ$1048576,CE$1,0)</f>
        <v>0</v>
      </c>
      <c r="CF686" s="1">
        <f>VLOOKUP($B686&amp;$C686&amp;$D686,HFE!$A$3:$AJ$1048576,CF$1,0)</f>
        <v>0</v>
      </c>
      <c r="CG686" s="2">
        <f t="shared" si="398"/>
        <v>0</v>
      </c>
      <c r="CH686" s="1">
        <f>VLOOKUP($B686&amp;$C686&amp;$D686,Staqo!$A$3:$AJ$1048576,CH$1,0)</f>
        <v>0</v>
      </c>
      <c r="CI686" s="1">
        <f>VLOOKUP($B686&amp;$C686&amp;$D686,HFE!$A$3:$AJ$1048576,CI$1,0)</f>
        <v>0</v>
      </c>
      <c r="CJ686" s="2">
        <f t="shared" si="399"/>
        <v>0</v>
      </c>
      <c r="CK686" s="1">
        <f>VLOOKUP($B686&amp;$C686&amp;$D686,Staqo!$A$3:$AJ$1048576,CK$1,0)</f>
        <v>0</v>
      </c>
      <c r="CL686" s="1">
        <f>VLOOKUP($B686&amp;$C686&amp;$D686,HFE!$A$3:$AJ$1048576,CL$1,0)</f>
        <v>0</v>
      </c>
      <c r="CM686" s="2">
        <f t="shared" si="400"/>
        <v>0</v>
      </c>
      <c r="CN686" s="1">
        <f>VLOOKUP($B686&amp;$C686&amp;$D686,Staqo!$A$3:$AJ$1048576,CN$1,0)</f>
        <v>0</v>
      </c>
      <c r="CO686" s="1">
        <f>VLOOKUP($B686&amp;$C686&amp;$D686,HFE!$A$3:$AJ$1048576,CO$1,0)</f>
        <v>0</v>
      </c>
      <c r="CP686" s="2">
        <f t="shared" si="401"/>
        <v>0</v>
      </c>
      <c r="CQ686" s="1">
        <f>VLOOKUP($B686&amp;$C686&amp;$D686,Staqo!$A$3:$AJ$1048576,CQ$1,0)</f>
        <v>0</v>
      </c>
      <c r="CR686" s="1">
        <f>VLOOKUP($B686&amp;$C686&amp;$D686,HFE!$A$3:$AJ$1048576,CR$1,0)</f>
        <v>0</v>
      </c>
      <c r="CS686" s="2">
        <f t="shared" si="402"/>
        <v>0</v>
      </c>
      <c r="CT686" s="1"/>
      <c r="CU686" s="1"/>
      <c r="CV686" s="2"/>
    </row>
    <row r="687" hidden="1" spans="1:100">
      <c r="A687" s="1" t="s">
        <v>95</v>
      </c>
      <c r="B687" s="1" t="s">
        <v>96</v>
      </c>
      <c r="C687" s="3">
        <v>44575</v>
      </c>
      <c r="D687" s="1" t="s">
        <v>116</v>
      </c>
      <c r="E687" s="1">
        <f>VLOOKUP($B687&amp;$C687&amp;$D687,Staqo!$A$3:$AJ$1048576,E$1,0)</f>
        <v>5.41933</v>
      </c>
      <c r="F687" s="1" t="e">
        <f>VLOOKUP($B687&amp;$C687&amp;$D687,HFE!$A$3:$AJ$1048576,F$1,0)</f>
        <v>#REF!</v>
      </c>
      <c r="G687" s="2" t="e">
        <f t="shared" si="372"/>
        <v>#REF!</v>
      </c>
      <c r="H687" s="1">
        <f>VLOOKUP($B687&amp;$C687&amp;$D687,Staqo!$A$3:$AJ$1048576,H$1,0)</f>
        <v>6.13286</v>
      </c>
      <c r="I687" s="1" t="e">
        <f>VLOOKUP($B687&amp;$C687&amp;$D687,HFE!$A$3:$AJ$1048576,I$1,0)</f>
        <v>#REF!</v>
      </c>
      <c r="J687" s="2" t="e">
        <f t="shared" si="373"/>
        <v>#REF!</v>
      </c>
      <c r="K687" s="1">
        <f>VLOOKUP($B687&amp;$C687&amp;$D687,Staqo!$A$3:$AJ$1048576,K$1,0)</f>
        <v>6758.91</v>
      </c>
      <c r="L687" s="1" t="e">
        <f>VLOOKUP($B687&amp;$C687&amp;$D687,HFE!$A$3:$AJ$1048576,L$1,0)</f>
        <v>#REF!</v>
      </c>
      <c r="M687" s="2" t="e">
        <f t="shared" si="374"/>
        <v>#REF!</v>
      </c>
      <c r="N687" s="1">
        <f>VLOOKUP($B687&amp;$C687&amp;$D687,Staqo!$A$3:$AJ$1048576,N$1,0)</f>
        <v>5280</v>
      </c>
      <c r="O687" s="1">
        <f>VLOOKUP($B687&amp;$C687&amp;$D687,HFE!$A$3:$AJ$1048576,O$1,0)</f>
        <v>0</v>
      </c>
      <c r="P687" s="2">
        <f t="shared" si="375"/>
        <v>-5280</v>
      </c>
      <c r="Q687" s="1">
        <f>VLOOKUP($B687&amp;$C687&amp;$D687,Staqo!$A$3:$AJ$1048576,Q$1,0)</f>
        <v>5235.32</v>
      </c>
      <c r="R687" s="1">
        <f>VLOOKUP($B687&amp;$C687&amp;$D687,HFE!$A$3:$AJ$1048576,R$1,0)</f>
        <v>0</v>
      </c>
      <c r="S687" s="2">
        <f t="shared" si="376"/>
        <v>-5235.32</v>
      </c>
      <c r="T687" s="1">
        <f>VLOOKUP($B687&amp;$C687&amp;$D687,Staqo!$A$3:$AJ$1048576,T$1,0)</f>
        <v>0.781191</v>
      </c>
      <c r="U687" s="1" t="e">
        <f>VLOOKUP($B687&amp;$C687&amp;$D687,HFE!$A$3:$AJ$1048576,U$1,0)</f>
        <v>#REF!</v>
      </c>
      <c r="V687" s="2" t="e">
        <f t="shared" si="377"/>
        <v>#REF!</v>
      </c>
      <c r="W687" s="1">
        <f>VLOOKUP($B687&amp;$C687&amp;$D687,Staqo!$A$3:$AJ$1048576,W$1,0)</f>
        <v>0.774581</v>
      </c>
      <c r="X687" s="1" t="e">
        <f>VLOOKUP($B687&amp;$C687&amp;$D687,HFE!$A$3:$AJ$1048576,X$1,0)</f>
        <v>#REF!</v>
      </c>
      <c r="Y687" s="2" t="e">
        <f t="shared" si="378"/>
        <v>#REF!</v>
      </c>
      <c r="Z687" s="4">
        <f>VLOOKUP($B687&amp;$C687&amp;$D687,Staqo!$A$3:$AJ$1048576,Z$1,0)</f>
        <v>100</v>
      </c>
      <c r="AA687" s="4">
        <f>VLOOKUP($B687&amp;$C687&amp;$D687,HFE!$A$3:$AJ$1048576,AA$1,0)</f>
        <v>0</v>
      </c>
      <c r="AB687" s="5">
        <f t="shared" si="379"/>
        <v>-100</v>
      </c>
      <c r="AC687" s="1">
        <f>VLOOKUP($B687&amp;$C687&amp;$D687,Staqo!$A$3:$AJ$1048576,AC$1,0)</f>
        <v>100</v>
      </c>
      <c r="AD687" s="1">
        <f>VLOOKUP($B687&amp;$C687&amp;$D687,HFE!$A$3:$AJ$1048576,AD$1,0)*100</f>
        <v>100</v>
      </c>
      <c r="AE687" s="2">
        <f t="shared" si="380"/>
        <v>0</v>
      </c>
      <c r="AF687" s="1">
        <f>VLOOKUP($B687&amp;$C687&amp;$D687,Staqo!$A$3:$AJ$1048576,AF$1,0)</f>
        <v>100</v>
      </c>
      <c r="AG687" s="1">
        <f>VLOOKUP($B687&amp;$C687&amp;$D687,HFE!$A$3:$AJ$1048576,AG$1,0)*100</f>
        <v>100</v>
      </c>
      <c r="AH687" s="2">
        <f t="shared" si="381"/>
        <v>0</v>
      </c>
      <c r="AI687" s="1">
        <f>VLOOKUP($B687&amp;$C687&amp;$D687,Staqo!$A$3:$AJ$1048576,AI$1,0)</f>
        <v>0.219585</v>
      </c>
      <c r="AJ687" s="1" t="e">
        <f>VLOOKUP($B687&amp;$C687&amp;$D687,HFE!$A$3:$AJ$1048576,AJ$1,0)</f>
        <v>#REF!</v>
      </c>
      <c r="AK687" s="2" t="e">
        <f t="shared" si="382"/>
        <v>#REF!</v>
      </c>
      <c r="AL687" s="1">
        <f>VLOOKUP($B687&amp;$C687&amp;$D687,Staqo!$A$3:$AJ$1048576,AL$1,0)</f>
        <v>0.199623</v>
      </c>
      <c r="AM687" s="1" t="e">
        <f>VLOOKUP($B687&amp;$C687&amp;$D687,HFE!$A$3:$AJ$1048576,AM$1,0)</f>
        <v>#REF!</v>
      </c>
      <c r="AN687" s="2" t="e">
        <f t="shared" si="383"/>
        <v>#REF!</v>
      </c>
      <c r="AO687" s="1">
        <f>VLOOKUP($B687&amp;$C687&amp;$D687,Staqo!$A$3:$AJ$1048576,AO$1,0)</f>
        <v>0.217727</v>
      </c>
      <c r="AP687" s="1" t="e">
        <f>VLOOKUP($B687&amp;$C687&amp;$D687,HFE!$A$3:$AJ$1048576,AP$1,0)</f>
        <v>#REF!</v>
      </c>
      <c r="AQ687" s="2" t="e">
        <f t="shared" si="384"/>
        <v>#REF!</v>
      </c>
      <c r="AR687" s="1">
        <f>VLOOKUP($B687&amp;$C687&amp;$D687,Staqo!$A$3:$AJ$1048576,AR$1,0)</f>
        <v>0.197933</v>
      </c>
      <c r="AS687" s="1" t="e">
        <f>VLOOKUP($B687&amp;$C687&amp;$D687,HFE!$A$3:$AJ$1048576,AS$1,0)</f>
        <v>#REF!</v>
      </c>
      <c r="AT687" s="2" t="e">
        <f t="shared" si="385"/>
        <v>#REF!</v>
      </c>
      <c r="AU687" s="1">
        <f>VLOOKUP($B687&amp;$C687&amp;$D687,Staqo!$A$3:$AJ$1048576,AU$1,0)</f>
        <v>96.6688</v>
      </c>
      <c r="AV687" s="1">
        <f>VLOOKUP($B687&amp;$C687&amp;$D687,HFE!$A$3:$AJ$1048576,AV$1,0)</f>
        <v>0</v>
      </c>
      <c r="AW687" s="2">
        <f t="shared" si="386"/>
        <v>-96.6688</v>
      </c>
      <c r="AX687" s="4">
        <f>VLOOKUP($B687&amp;$C687&amp;$D687,Staqo!$A$3:$AJ$1048576,AX$1,0)</f>
        <v>12</v>
      </c>
      <c r="AY687" s="4">
        <f>VLOOKUP($B687&amp;$C687&amp;$D687,HFE!$A$3:$AJ$1048576,AY$1,0)</f>
        <v>12</v>
      </c>
      <c r="AZ687" s="5">
        <f t="shared" si="387"/>
        <v>0</v>
      </c>
      <c r="BA687" s="1">
        <f>VLOOKUP($B687&amp;$C687&amp;$D687,Staqo!$A$3:$AJ$1048576,BA$1,0)</f>
        <v>0</v>
      </c>
      <c r="BB687" s="1">
        <f>VLOOKUP($B687&amp;$C687&amp;$D687,HFE!$A$3:$AJ$1048576,BB$1,0)</f>
        <v>0</v>
      </c>
      <c r="BC687" s="2">
        <f t="shared" si="388"/>
        <v>0</v>
      </c>
      <c r="BD687" s="1">
        <f>VLOOKUP($B687&amp;$C687&amp;$D687,Staqo!$A$3:$AJ$1048576,BD$1,0)</f>
        <v>0</v>
      </c>
      <c r="BE687" s="1">
        <f>VLOOKUP($B687&amp;$C687&amp;$D687,HFE!$A$3:$AJ$1048576,BE$1,0)</f>
        <v>0</v>
      </c>
      <c r="BF687" s="2">
        <f t="shared" si="389"/>
        <v>0</v>
      </c>
      <c r="BG687" s="1">
        <f>VLOOKUP($B687&amp;$C687&amp;$D687,Staqo!$A$3:$AJ$1048576,BG$1,0)</f>
        <v>0</v>
      </c>
      <c r="BH687" s="1">
        <f>VLOOKUP($B687&amp;$C687&amp;$D687,HFE!$A$3:$AJ$1048576,BH$1,0)</f>
        <v>0</v>
      </c>
      <c r="BI687" s="2">
        <f t="shared" si="390"/>
        <v>0</v>
      </c>
      <c r="BJ687" s="1">
        <f>VLOOKUP($B687&amp;$C687&amp;$D687,Staqo!$A$3:$AJ$1048576,BJ$1,0)</f>
        <v>0</v>
      </c>
      <c r="BK687" s="1">
        <f>VLOOKUP($B687&amp;$C687&amp;$D687,HFE!$A$3:$AJ$1048576,BK$1,0)</f>
        <v>0</v>
      </c>
      <c r="BL687" s="2">
        <f t="shared" si="391"/>
        <v>0</v>
      </c>
      <c r="BM687" s="1">
        <f>VLOOKUP($B687&amp;$C687&amp;$D687,Staqo!$A$3:$AJ$1048576,BM$1,0)</f>
        <v>0</v>
      </c>
      <c r="BN687" s="1">
        <f>VLOOKUP($B687&amp;$C687&amp;$D687,HFE!$A$3:$AJ$1048576,BN$1,0)</f>
        <v>0</v>
      </c>
      <c r="BO687" s="2">
        <f t="shared" si="392"/>
        <v>0</v>
      </c>
      <c r="BP687" s="1">
        <f>VLOOKUP($B687&amp;$C687&amp;$D687,Staqo!$A$3:$AJ$1048576,BP$1,0)</f>
        <v>0</v>
      </c>
      <c r="BQ687" s="1">
        <f>VLOOKUP($B687&amp;$C687&amp;$D687,HFE!$A$3:$AJ$1048576,BQ$1,0)</f>
        <v>0</v>
      </c>
      <c r="BR687" s="2">
        <f t="shared" si="393"/>
        <v>0</v>
      </c>
      <c r="BS687" s="1">
        <f>VLOOKUP($B687&amp;$C687&amp;$D687,Staqo!$A$3:$AJ$1048576,BS$1,0)</f>
        <v>0</v>
      </c>
      <c r="BT687" s="1">
        <f>VLOOKUP($B687&amp;$C687&amp;$D687,HFE!$A$3:$AJ$1048576,BT$1,0)</f>
        <v>0</v>
      </c>
      <c r="BU687" s="2">
        <f t="shared" si="394"/>
        <v>0</v>
      </c>
      <c r="BV687" s="1">
        <f>VLOOKUP($B687&amp;$C687&amp;$D687,Staqo!$A$3:$AJ$1048576,BV$1,0)</f>
        <v>0</v>
      </c>
      <c r="BW687" s="1">
        <f>VLOOKUP($B687&amp;$C687&amp;$D687,HFE!$A$3:$AJ$1048576,BW$1,0)</f>
        <v>0</v>
      </c>
      <c r="BX687" s="2">
        <f t="shared" si="395"/>
        <v>0</v>
      </c>
      <c r="BY687" s="1">
        <f>VLOOKUP($B687&amp;$C687&amp;$D687,Staqo!$A$3:$AJ$1048576,BY$1,0)</f>
        <v>0</v>
      </c>
      <c r="BZ687" s="1">
        <f>VLOOKUP($B687&amp;$C687&amp;$D687,HFE!$A$3:$AJ$1048576,BZ$1,0)</f>
        <v>0</v>
      </c>
      <c r="CA687" s="2">
        <f t="shared" si="396"/>
        <v>0</v>
      </c>
      <c r="CB687" s="1">
        <f>VLOOKUP($B687&amp;$C687&amp;$D687,Staqo!$A$3:$AJ$1048576,CB$1,0)</f>
        <v>0</v>
      </c>
      <c r="CC687" s="1">
        <f>VLOOKUP($B687&amp;$C687&amp;$D687,HFE!$A$3:$AJ$1048576,CC$1,0)</f>
        <v>0</v>
      </c>
      <c r="CD687" s="2">
        <f t="shared" si="397"/>
        <v>0</v>
      </c>
      <c r="CE687" s="1">
        <f>VLOOKUP($B687&amp;$C687&amp;$D687,Staqo!$A$3:$AJ$1048576,CE$1,0)</f>
        <v>0</v>
      </c>
      <c r="CF687" s="1">
        <f>VLOOKUP($B687&amp;$C687&amp;$D687,HFE!$A$3:$AJ$1048576,CF$1,0)</f>
        <v>0</v>
      </c>
      <c r="CG687" s="2">
        <f t="shared" si="398"/>
        <v>0</v>
      </c>
      <c r="CH687" s="1">
        <f>VLOOKUP($B687&amp;$C687&amp;$D687,Staqo!$A$3:$AJ$1048576,CH$1,0)</f>
        <v>0</v>
      </c>
      <c r="CI687" s="1">
        <f>VLOOKUP($B687&amp;$C687&amp;$D687,HFE!$A$3:$AJ$1048576,CI$1,0)</f>
        <v>0</v>
      </c>
      <c r="CJ687" s="2">
        <f t="shared" si="399"/>
        <v>0</v>
      </c>
      <c r="CK687" s="1">
        <f>VLOOKUP($B687&amp;$C687&amp;$D687,Staqo!$A$3:$AJ$1048576,CK$1,0)</f>
        <v>0</v>
      </c>
      <c r="CL687" s="1">
        <f>VLOOKUP($B687&amp;$C687&amp;$D687,HFE!$A$3:$AJ$1048576,CL$1,0)</f>
        <v>0</v>
      </c>
      <c r="CM687" s="2">
        <f t="shared" si="400"/>
        <v>0</v>
      </c>
      <c r="CN687" s="1">
        <f>VLOOKUP($B687&amp;$C687&amp;$D687,Staqo!$A$3:$AJ$1048576,CN$1,0)</f>
        <v>0</v>
      </c>
      <c r="CO687" s="1">
        <f>VLOOKUP($B687&amp;$C687&amp;$D687,HFE!$A$3:$AJ$1048576,CO$1,0)</f>
        <v>0</v>
      </c>
      <c r="CP687" s="2">
        <f t="shared" si="401"/>
        <v>0</v>
      </c>
      <c r="CQ687" s="1">
        <f>VLOOKUP($B687&amp;$C687&amp;$D687,Staqo!$A$3:$AJ$1048576,CQ$1,0)</f>
        <v>0</v>
      </c>
      <c r="CR687" s="1">
        <f>VLOOKUP($B687&amp;$C687&amp;$D687,HFE!$A$3:$AJ$1048576,CR$1,0)</f>
        <v>0</v>
      </c>
      <c r="CS687" s="2">
        <f t="shared" si="402"/>
        <v>0</v>
      </c>
      <c r="CT687" s="1"/>
      <c r="CU687" s="1"/>
      <c r="CV687" s="2"/>
    </row>
    <row r="688" hidden="1" spans="1:100">
      <c r="A688" s="1" t="s">
        <v>95</v>
      </c>
      <c r="B688" s="1" t="s">
        <v>96</v>
      </c>
      <c r="C688" s="3">
        <v>44575</v>
      </c>
      <c r="D688" s="1" t="s">
        <v>117</v>
      </c>
      <c r="E688" s="1">
        <f>VLOOKUP($B688&amp;$C688&amp;$D688,Staqo!$A$3:$AJ$1048576,E$1,0)</f>
        <v>5.41933</v>
      </c>
      <c r="F688" s="1" t="e">
        <f>VLOOKUP($B688&amp;$C688&amp;$D688,HFE!$A$3:$AJ$1048576,F$1,0)</f>
        <v>#REF!</v>
      </c>
      <c r="G688" s="2" t="e">
        <f t="shared" si="372"/>
        <v>#REF!</v>
      </c>
      <c r="H688" s="1">
        <f>VLOOKUP($B688&amp;$C688&amp;$D688,Staqo!$A$3:$AJ$1048576,H$1,0)</f>
        <v>6.13286</v>
      </c>
      <c r="I688" s="1" t="e">
        <f>VLOOKUP($B688&amp;$C688&amp;$D688,HFE!$A$3:$AJ$1048576,I$1,0)</f>
        <v>#REF!</v>
      </c>
      <c r="J688" s="2" t="e">
        <f t="shared" si="373"/>
        <v>#REF!</v>
      </c>
      <c r="K688" s="1">
        <f>VLOOKUP($B688&amp;$C688&amp;$D688,Staqo!$A$3:$AJ$1048576,K$1,0)</f>
        <v>6758.91</v>
      </c>
      <c r="L688" s="1" t="e">
        <f>VLOOKUP($B688&amp;$C688&amp;$D688,HFE!$A$3:$AJ$1048576,L$1,0)</f>
        <v>#REF!</v>
      </c>
      <c r="M688" s="2" t="e">
        <f t="shared" si="374"/>
        <v>#REF!</v>
      </c>
      <c r="N688" s="1">
        <f>VLOOKUP($B688&amp;$C688&amp;$D688,Staqo!$A$3:$AJ$1048576,N$1,0)</f>
        <v>5320</v>
      </c>
      <c r="O688" s="1">
        <f>VLOOKUP($B688&amp;$C688&amp;$D688,HFE!$A$3:$AJ$1048576,O$1,0)</f>
        <v>0</v>
      </c>
      <c r="P688" s="2">
        <f t="shared" si="375"/>
        <v>-5320</v>
      </c>
      <c r="Q688" s="1">
        <f>VLOOKUP($B688&amp;$C688&amp;$D688,Staqo!$A$3:$AJ$1048576,Q$1,0)</f>
        <v>5274.98</v>
      </c>
      <c r="R688" s="1">
        <f>VLOOKUP($B688&amp;$C688&amp;$D688,HFE!$A$3:$AJ$1048576,R$1,0)</f>
        <v>0</v>
      </c>
      <c r="S688" s="2">
        <f t="shared" si="376"/>
        <v>-5274.98</v>
      </c>
      <c r="T688" s="1">
        <f>VLOOKUP($B688&amp;$C688&amp;$D688,Staqo!$A$3:$AJ$1048576,T$1,0)</f>
        <v>0.787109</v>
      </c>
      <c r="U688" s="1" t="e">
        <f>VLOOKUP($B688&amp;$C688&amp;$D688,HFE!$A$3:$AJ$1048576,U$1,0)</f>
        <v>#REF!</v>
      </c>
      <c r="V688" s="2" t="e">
        <f t="shared" si="377"/>
        <v>#REF!</v>
      </c>
      <c r="W688" s="1">
        <f>VLOOKUP($B688&amp;$C688&amp;$D688,Staqo!$A$3:$AJ$1048576,W$1,0)</f>
        <v>0.780449</v>
      </c>
      <c r="X688" s="1" t="e">
        <f>VLOOKUP($B688&amp;$C688&amp;$D688,HFE!$A$3:$AJ$1048576,X$1,0)</f>
        <v>#REF!</v>
      </c>
      <c r="Y688" s="2" t="e">
        <f t="shared" si="378"/>
        <v>#REF!</v>
      </c>
      <c r="Z688" s="4">
        <f>VLOOKUP($B688&amp;$C688&amp;$D688,Staqo!$A$3:$AJ$1048576,Z$1,0)</f>
        <v>100</v>
      </c>
      <c r="AA688" s="4">
        <f>VLOOKUP($B688&amp;$C688&amp;$D688,HFE!$A$3:$AJ$1048576,AA$1,0)</f>
        <v>0</v>
      </c>
      <c r="AB688" s="5">
        <f t="shared" si="379"/>
        <v>-100</v>
      </c>
      <c r="AC688" s="1">
        <f>VLOOKUP($B688&amp;$C688&amp;$D688,Staqo!$A$3:$AJ$1048576,AC$1,0)</f>
        <v>100</v>
      </c>
      <c r="AD688" s="1">
        <f>VLOOKUP($B688&amp;$C688&amp;$D688,HFE!$A$3:$AJ$1048576,AD$1,0)*100</f>
        <v>100</v>
      </c>
      <c r="AE688" s="2">
        <f t="shared" si="380"/>
        <v>0</v>
      </c>
      <c r="AF688" s="1">
        <f>VLOOKUP($B688&amp;$C688&amp;$D688,Staqo!$A$3:$AJ$1048576,AF$1,0)</f>
        <v>100</v>
      </c>
      <c r="AG688" s="1">
        <f>VLOOKUP($B688&amp;$C688&amp;$D688,HFE!$A$3:$AJ$1048576,AG$1,0)*100</f>
        <v>100</v>
      </c>
      <c r="AH688" s="2">
        <f t="shared" si="381"/>
        <v>0</v>
      </c>
      <c r="AI688" s="1">
        <f>VLOOKUP($B688&amp;$C688&amp;$D688,Staqo!$A$3:$AJ$1048576,AI$1,0)</f>
        <v>0.221249</v>
      </c>
      <c r="AJ688" s="1" t="e">
        <f>VLOOKUP($B688&amp;$C688&amp;$D688,HFE!$A$3:$AJ$1048576,AJ$1,0)</f>
        <v>#REF!</v>
      </c>
      <c r="AK688" s="2" t="e">
        <f t="shared" si="382"/>
        <v>#REF!</v>
      </c>
      <c r="AL688" s="1">
        <f>VLOOKUP($B688&amp;$C688&amp;$D688,Staqo!$A$3:$AJ$1048576,AL$1,0)</f>
        <v>0.201135</v>
      </c>
      <c r="AM688" s="1" t="e">
        <f>VLOOKUP($B688&amp;$C688&amp;$D688,HFE!$A$3:$AJ$1048576,AM$1,0)</f>
        <v>#REF!</v>
      </c>
      <c r="AN688" s="2" t="e">
        <f t="shared" si="383"/>
        <v>#REF!</v>
      </c>
      <c r="AO688" s="1">
        <f>VLOOKUP($B688&amp;$C688&amp;$D688,Staqo!$A$3:$AJ$1048576,AO$1,0)</f>
        <v>0.219376</v>
      </c>
      <c r="AP688" s="1" t="e">
        <f>VLOOKUP($B688&amp;$C688&amp;$D688,HFE!$A$3:$AJ$1048576,AP$1,0)</f>
        <v>#REF!</v>
      </c>
      <c r="AQ688" s="2" t="e">
        <f t="shared" si="384"/>
        <v>#REF!</v>
      </c>
      <c r="AR688" s="1">
        <f>VLOOKUP($B688&amp;$C688&amp;$D688,Staqo!$A$3:$AJ$1048576,AR$1,0)</f>
        <v>0.199433</v>
      </c>
      <c r="AS688" s="1" t="e">
        <f>VLOOKUP($B688&amp;$C688&amp;$D688,HFE!$A$3:$AJ$1048576,AS$1,0)</f>
        <v>#REF!</v>
      </c>
      <c r="AT688" s="2" t="e">
        <f t="shared" si="385"/>
        <v>#REF!</v>
      </c>
      <c r="AU688" s="1">
        <f>VLOOKUP($B688&amp;$C688&amp;$D688,Staqo!$A$3:$AJ$1048576,AU$1,0)</f>
        <v>96.2327</v>
      </c>
      <c r="AV688" s="1">
        <f>VLOOKUP($B688&amp;$C688&amp;$D688,HFE!$A$3:$AJ$1048576,AV$1,0)</f>
        <v>0</v>
      </c>
      <c r="AW688" s="2">
        <f t="shared" si="386"/>
        <v>-96.2327</v>
      </c>
      <c r="AX688" s="4">
        <f>VLOOKUP($B688&amp;$C688&amp;$D688,Staqo!$A$3:$AJ$1048576,AX$1,0)</f>
        <v>12</v>
      </c>
      <c r="AY688" s="4">
        <f>VLOOKUP($B688&amp;$C688&amp;$D688,HFE!$A$3:$AJ$1048576,AY$1,0)</f>
        <v>12</v>
      </c>
      <c r="AZ688" s="5">
        <f t="shared" si="387"/>
        <v>0</v>
      </c>
      <c r="BA688" s="1">
        <f>VLOOKUP($B688&amp;$C688&amp;$D688,Staqo!$A$3:$AJ$1048576,BA$1,0)</f>
        <v>0</v>
      </c>
      <c r="BB688" s="1">
        <f>VLOOKUP($B688&amp;$C688&amp;$D688,HFE!$A$3:$AJ$1048576,BB$1,0)</f>
        <v>0</v>
      </c>
      <c r="BC688" s="2">
        <f t="shared" si="388"/>
        <v>0</v>
      </c>
      <c r="BD688" s="1">
        <f>VLOOKUP($B688&amp;$C688&amp;$D688,Staqo!$A$3:$AJ$1048576,BD$1,0)</f>
        <v>0</v>
      </c>
      <c r="BE688" s="1">
        <f>VLOOKUP($B688&amp;$C688&amp;$D688,HFE!$A$3:$AJ$1048576,BE$1,0)</f>
        <v>0</v>
      </c>
      <c r="BF688" s="2">
        <f t="shared" si="389"/>
        <v>0</v>
      </c>
      <c r="BG688" s="1">
        <f>VLOOKUP($B688&amp;$C688&amp;$D688,Staqo!$A$3:$AJ$1048576,BG$1,0)</f>
        <v>0</v>
      </c>
      <c r="BH688" s="1">
        <f>VLOOKUP($B688&amp;$C688&amp;$D688,HFE!$A$3:$AJ$1048576,BH$1,0)</f>
        <v>0</v>
      </c>
      <c r="BI688" s="2">
        <f t="shared" si="390"/>
        <v>0</v>
      </c>
      <c r="BJ688" s="1">
        <f>VLOOKUP($B688&amp;$C688&amp;$D688,Staqo!$A$3:$AJ$1048576,BJ$1,0)</f>
        <v>0</v>
      </c>
      <c r="BK688" s="1">
        <f>VLOOKUP($B688&amp;$C688&amp;$D688,HFE!$A$3:$AJ$1048576,BK$1,0)</f>
        <v>0</v>
      </c>
      <c r="BL688" s="2">
        <f t="shared" si="391"/>
        <v>0</v>
      </c>
      <c r="BM688" s="1">
        <f>VLOOKUP($B688&amp;$C688&amp;$D688,Staqo!$A$3:$AJ$1048576,BM$1,0)</f>
        <v>0</v>
      </c>
      <c r="BN688" s="1">
        <f>VLOOKUP($B688&amp;$C688&amp;$D688,HFE!$A$3:$AJ$1048576,BN$1,0)</f>
        <v>0</v>
      </c>
      <c r="BO688" s="2">
        <f t="shared" si="392"/>
        <v>0</v>
      </c>
      <c r="BP688" s="1">
        <f>VLOOKUP($B688&amp;$C688&amp;$D688,Staqo!$A$3:$AJ$1048576,BP$1,0)</f>
        <v>0</v>
      </c>
      <c r="BQ688" s="1">
        <f>VLOOKUP($B688&amp;$C688&amp;$D688,HFE!$A$3:$AJ$1048576,BQ$1,0)</f>
        <v>0</v>
      </c>
      <c r="BR688" s="2">
        <f t="shared" si="393"/>
        <v>0</v>
      </c>
      <c r="BS688" s="1">
        <f>VLOOKUP($B688&amp;$C688&amp;$D688,Staqo!$A$3:$AJ$1048576,BS$1,0)</f>
        <v>0</v>
      </c>
      <c r="BT688" s="1">
        <f>VLOOKUP($B688&amp;$C688&amp;$D688,HFE!$A$3:$AJ$1048576,BT$1,0)</f>
        <v>0</v>
      </c>
      <c r="BU688" s="2">
        <f t="shared" si="394"/>
        <v>0</v>
      </c>
      <c r="BV688" s="1">
        <f>VLOOKUP($B688&amp;$C688&amp;$D688,Staqo!$A$3:$AJ$1048576,BV$1,0)</f>
        <v>0</v>
      </c>
      <c r="BW688" s="1">
        <f>VLOOKUP($B688&amp;$C688&amp;$D688,HFE!$A$3:$AJ$1048576,BW$1,0)</f>
        <v>0</v>
      </c>
      <c r="BX688" s="2">
        <f t="shared" si="395"/>
        <v>0</v>
      </c>
      <c r="BY688" s="1">
        <f>VLOOKUP($B688&amp;$C688&amp;$D688,Staqo!$A$3:$AJ$1048576,BY$1,0)</f>
        <v>0</v>
      </c>
      <c r="BZ688" s="1">
        <f>VLOOKUP($B688&amp;$C688&amp;$D688,HFE!$A$3:$AJ$1048576,BZ$1,0)</f>
        <v>0</v>
      </c>
      <c r="CA688" s="2">
        <f t="shared" si="396"/>
        <v>0</v>
      </c>
      <c r="CB688" s="1">
        <f>VLOOKUP($B688&amp;$C688&amp;$D688,Staqo!$A$3:$AJ$1048576,CB$1,0)</f>
        <v>0</v>
      </c>
      <c r="CC688" s="1">
        <f>VLOOKUP($B688&amp;$C688&amp;$D688,HFE!$A$3:$AJ$1048576,CC$1,0)</f>
        <v>0</v>
      </c>
      <c r="CD688" s="2">
        <f t="shared" si="397"/>
        <v>0</v>
      </c>
      <c r="CE688" s="1">
        <f>VLOOKUP($B688&amp;$C688&amp;$D688,Staqo!$A$3:$AJ$1048576,CE$1,0)</f>
        <v>0</v>
      </c>
      <c r="CF688" s="1">
        <f>VLOOKUP($B688&amp;$C688&amp;$D688,HFE!$A$3:$AJ$1048576,CF$1,0)</f>
        <v>0</v>
      </c>
      <c r="CG688" s="2">
        <f t="shared" si="398"/>
        <v>0</v>
      </c>
      <c r="CH688" s="1">
        <f>VLOOKUP($B688&amp;$C688&amp;$D688,Staqo!$A$3:$AJ$1048576,CH$1,0)</f>
        <v>0</v>
      </c>
      <c r="CI688" s="1">
        <f>VLOOKUP($B688&amp;$C688&amp;$D688,HFE!$A$3:$AJ$1048576,CI$1,0)</f>
        <v>0</v>
      </c>
      <c r="CJ688" s="2">
        <f t="shared" si="399"/>
        <v>0</v>
      </c>
      <c r="CK688" s="1">
        <f>VLOOKUP($B688&amp;$C688&amp;$D688,Staqo!$A$3:$AJ$1048576,CK$1,0)</f>
        <v>0</v>
      </c>
      <c r="CL688" s="1">
        <f>VLOOKUP($B688&amp;$C688&amp;$D688,HFE!$A$3:$AJ$1048576,CL$1,0)</f>
        <v>0</v>
      </c>
      <c r="CM688" s="2">
        <f t="shared" si="400"/>
        <v>0</v>
      </c>
      <c r="CN688" s="1">
        <f>VLOOKUP($B688&amp;$C688&amp;$D688,Staqo!$A$3:$AJ$1048576,CN$1,0)</f>
        <v>0</v>
      </c>
      <c r="CO688" s="1">
        <f>VLOOKUP($B688&amp;$C688&amp;$D688,HFE!$A$3:$AJ$1048576,CO$1,0)</f>
        <v>0</v>
      </c>
      <c r="CP688" s="2">
        <f t="shared" si="401"/>
        <v>0</v>
      </c>
      <c r="CQ688" s="1">
        <f>VLOOKUP($B688&amp;$C688&amp;$D688,Staqo!$A$3:$AJ$1048576,CQ$1,0)</f>
        <v>0</v>
      </c>
      <c r="CR688" s="1">
        <f>VLOOKUP($B688&amp;$C688&amp;$D688,HFE!$A$3:$AJ$1048576,CR$1,0)</f>
        <v>0</v>
      </c>
      <c r="CS688" s="2">
        <f t="shared" si="402"/>
        <v>0</v>
      </c>
      <c r="CT688" s="1"/>
      <c r="CU688" s="1"/>
      <c r="CV688" s="2"/>
    </row>
    <row r="689" hidden="1" spans="1:100">
      <c r="A689" s="1" t="s">
        <v>95</v>
      </c>
      <c r="B689" s="1" t="s">
        <v>96</v>
      </c>
      <c r="C689" s="3">
        <v>44575</v>
      </c>
      <c r="D689" s="1" t="s">
        <v>118</v>
      </c>
      <c r="E689" s="1">
        <f>VLOOKUP($B689&amp;$C689&amp;$D689,Staqo!$A$3:$AJ$1048576,E$1,0)</f>
        <v>5.41933</v>
      </c>
      <c r="F689" s="1" t="e">
        <f>VLOOKUP($B689&amp;$C689&amp;$D689,HFE!$A$3:$AJ$1048576,F$1,0)</f>
        <v>#REF!</v>
      </c>
      <c r="G689" s="2" t="e">
        <f t="shared" si="372"/>
        <v>#REF!</v>
      </c>
      <c r="H689" s="1">
        <f>VLOOKUP($B689&amp;$C689&amp;$D689,Staqo!$A$3:$AJ$1048576,H$1,0)</f>
        <v>6.13286</v>
      </c>
      <c r="I689" s="1" t="e">
        <f>VLOOKUP($B689&amp;$C689&amp;$D689,HFE!$A$3:$AJ$1048576,I$1,0)</f>
        <v>#REF!</v>
      </c>
      <c r="J689" s="2" t="e">
        <f t="shared" si="373"/>
        <v>#REF!</v>
      </c>
      <c r="K689" s="1">
        <f>VLOOKUP($B689&amp;$C689&amp;$D689,Staqo!$A$3:$AJ$1048576,K$1,0)</f>
        <v>6758.91</v>
      </c>
      <c r="L689" s="1" t="e">
        <f>VLOOKUP($B689&amp;$C689&amp;$D689,HFE!$A$3:$AJ$1048576,L$1,0)</f>
        <v>#REF!</v>
      </c>
      <c r="M689" s="2" t="e">
        <f t="shared" si="374"/>
        <v>#REF!</v>
      </c>
      <c r="N689" s="1">
        <f>VLOOKUP($B689&amp;$C689&amp;$D689,Staqo!$A$3:$AJ$1048576,N$1,0)</f>
        <v>5590</v>
      </c>
      <c r="O689" s="1">
        <f>VLOOKUP($B689&amp;$C689&amp;$D689,HFE!$A$3:$AJ$1048576,O$1,0)</f>
        <v>0</v>
      </c>
      <c r="P689" s="2">
        <f t="shared" si="375"/>
        <v>-5590</v>
      </c>
      <c r="Q689" s="1">
        <f>VLOOKUP($B689&amp;$C689&amp;$D689,Staqo!$A$3:$AJ$1048576,Q$1,0)</f>
        <v>5542.7</v>
      </c>
      <c r="R689" s="1">
        <f>VLOOKUP($B689&amp;$C689&amp;$D689,HFE!$A$3:$AJ$1048576,R$1,0)</f>
        <v>0</v>
      </c>
      <c r="S689" s="2">
        <f t="shared" si="376"/>
        <v>-5542.7</v>
      </c>
      <c r="T689" s="1">
        <f>VLOOKUP($B689&amp;$C689&amp;$D689,Staqo!$A$3:$AJ$1048576,T$1,0)</f>
        <v>0.827057</v>
      </c>
      <c r="U689" s="1" t="e">
        <f>VLOOKUP($B689&amp;$C689&amp;$D689,HFE!$A$3:$AJ$1048576,U$1,0)</f>
        <v>#REF!</v>
      </c>
      <c r="V689" s="2" t="e">
        <f t="shared" si="377"/>
        <v>#REF!</v>
      </c>
      <c r="W689" s="1">
        <f>VLOOKUP($B689&amp;$C689&amp;$D689,Staqo!$A$3:$AJ$1048576,W$1,0)</f>
        <v>0.820058</v>
      </c>
      <c r="X689" s="1" t="e">
        <f>VLOOKUP($B689&amp;$C689&amp;$D689,HFE!$A$3:$AJ$1048576,X$1,0)</f>
        <v>#REF!</v>
      </c>
      <c r="Y689" s="2" t="e">
        <f t="shared" si="378"/>
        <v>#REF!</v>
      </c>
      <c r="Z689" s="4">
        <f>VLOOKUP($B689&amp;$C689&amp;$D689,Staqo!$A$3:$AJ$1048576,Z$1,0)</f>
        <v>100</v>
      </c>
      <c r="AA689" s="4">
        <f>VLOOKUP($B689&amp;$C689&amp;$D689,HFE!$A$3:$AJ$1048576,AA$1,0)</f>
        <v>0</v>
      </c>
      <c r="AB689" s="5">
        <f t="shared" si="379"/>
        <v>-100</v>
      </c>
      <c r="AC689" s="1">
        <f>VLOOKUP($B689&amp;$C689&amp;$D689,Staqo!$A$3:$AJ$1048576,AC$1,0)</f>
        <v>100</v>
      </c>
      <c r="AD689" s="1">
        <f>VLOOKUP($B689&amp;$C689&amp;$D689,HFE!$A$3:$AJ$1048576,AD$1,0)*100</f>
        <v>100</v>
      </c>
      <c r="AE689" s="2">
        <f t="shared" si="380"/>
        <v>0</v>
      </c>
      <c r="AF689" s="1">
        <f>VLOOKUP($B689&amp;$C689&amp;$D689,Staqo!$A$3:$AJ$1048576,AF$1,0)</f>
        <v>100</v>
      </c>
      <c r="AG689" s="1">
        <f>VLOOKUP($B689&amp;$C689&amp;$D689,HFE!$A$3:$AJ$1048576,AG$1,0)*100</f>
        <v>100</v>
      </c>
      <c r="AH689" s="2">
        <f t="shared" si="381"/>
        <v>0</v>
      </c>
      <c r="AI689" s="1">
        <f>VLOOKUP($B689&amp;$C689&amp;$D689,Staqo!$A$3:$AJ$1048576,AI$1,0)</f>
        <v>0.232477</v>
      </c>
      <c r="AJ689" s="1" t="e">
        <f>VLOOKUP($B689&amp;$C689&amp;$D689,HFE!$A$3:$AJ$1048576,AJ$1,0)</f>
        <v>#REF!</v>
      </c>
      <c r="AK689" s="2" t="e">
        <f t="shared" si="382"/>
        <v>#REF!</v>
      </c>
      <c r="AL689" s="1">
        <f>VLOOKUP($B689&amp;$C689&amp;$D689,Staqo!$A$3:$AJ$1048576,AL$1,0)</f>
        <v>0.211343</v>
      </c>
      <c r="AM689" s="1" t="e">
        <f>VLOOKUP($B689&amp;$C689&amp;$D689,HFE!$A$3:$AJ$1048576,AM$1,0)</f>
        <v>#REF!</v>
      </c>
      <c r="AN689" s="2" t="e">
        <f t="shared" si="383"/>
        <v>#REF!</v>
      </c>
      <c r="AO689" s="1">
        <f>VLOOKUP($B689&amp;$C689&amp;$D689,Staqo!$A$3:$AJ$1048576,AO$1,0)</f>
        <v>0.23051</v>
      </c>
      <c r="AP689" s="1" t="e">
        <f>VLOOKUP($B689&amp;$C689&amp;$D689,HFE!$A$3:$AJ$1048576,AP$1,0)</f>
        <v>#REF!</v>
      </c>
      <c r="AQ689" s="2" t="e">
        <f t="shared" si="384"/>
        <v>#REF!</v>
      </c>
      <c r="AR689" s="1">
        <f>VLOOKUP($B689&amp;$C689&amp;$D689,Staqo!$A$3:$AJ$1048576,AR$1,0)</f>
        <v>0.209554</v>
      </c>
      <c r="AS689" s="1" t="e">
        <f>VLOOKUP($B689&amp;$C689&amp;$D689,HFE!$A$3:$AJ$1048576,AS$1,0)</f>
        <v>#REF!</v>
      </c>
      <c r="AT689" s="2" t="e">
        <f t="shared" si="385"/>
        <v>#REF!</v>
      </c>
      <c r="AU689" s="1">
        <f>VLOOKUP($B689&amp;$C689&amp;$D689,Staqo!$A$3:$AJ$1048576,AU$1,0)</f>
        <v>96.5882</v>
      </c>
      <c r="AV689" s="1">
        <f>VLOOKUP($B689&amp;$C689&amp;$D689,HFE!$A$3:$AJ$1048576,AV$1,0)</f>
        <v>0</v>
      </c>
      <c r="AW689" s="2">
        <f t="shared" si="386"/>
        <v>-96.5882</v>
      </c>
      <c r="AX689" s="4">
        <f>VLOOKUP($B689&amp;$C689&amp;$D689,Staqo!$A$3:$AJ$1048576,AX$1,0)</f>
        <v>12</v>
      </c>
      <c r="AY689" s="4">
        <f>VLOOKUP($B689&amp;$C689&amp;$D689,HFE!$A$3:$AJ$1048576,AY$1,0)</f>
        <v>12</v>
      </c>
      <c r="AZ689" s="5">
        <f t="shared" si="387"/>
        <v>0</v>
      </c>
      <c r="BA689" s="1">
        <f>VLOOKUP($B689&amp;$C689&amp;$D689,Staqo!$A$3:$AJ$1048576,BA$1,0)</f>
        <v>0</v>
      </c>
      <c r="BB689" s="1">
        <f>VLOOKUP($B689&amp;$C689&amp;$D689,HFE!$A$3:$AJ$1048576,BB$1,0)</f>
        <v>0</v>
      </c>
      <c r="BC689" s="2">
        <f t="shared" si="388"/>
        <v>0</v>
      </c>
      <c r="BD689" s="1">
        <f>VLOOKUP($B689&amp;$C689&amp;$D689,Staqo!$A$3:$AJ$1048576,BD$1,0)</f>
        <v>0</v>
      </c>
      <c r="BE689" s="1">
        <f>VLOOKUP($B689&amp;$C689&amp;$D689,HFE!$A$3:$AJ$1048576,BE$1,0)</f>
        <v>0</v>
      </c>
      <c r="BF689" s="2">
        <f t="shared" si="389"/>
        <v>0</v>
      </c>
      <c r="BG689" s="1">
        <f>VLOOKUP($B689&amp;$C689&amp;$D689,Staqo!$A$3:$AJ$1048576,BG$1,0)</f>
        <v>0</v>
      </c>
      <c r="BH689" s="1">
        <f>VLOOKUP($B689&amp;$C689&amp;$D689,HFE!$A$3:$AJ$1048576,BH$1,0)</f>
        <v>0</v>
      </c>
      <c r="BI689" s="2">
        <f t="shared" si="390"/>
        <v>0</v>
      </c>
      <c r="BJ689" s="1">
        <f>VLOOKUP($B689&amp;$C689&amp;$D689,Staqo!$A$3:$AJ$1048576,BJ$1,0)</f>
        <v>0</v>
      </c>
      <c r="BK689" s="1">
        <f>VLOOKUP($B689&amp;$C689&amp;$D689,HFE!$A$3:$AJ$1048576,BK$1,0)</f>
        <v>0</v>
      </c>
      <c r="BL689" s="2">
        <f t="shared" si="391"/>
        <v>0</v>
      </c>
      <c r="BM689" s="1">
        <f>VLOOKUP($B689&amp;$C689&amp;$D689,Staqo!$A$3:$AJ$1048576,BM$1,0)</f>
        <v>0</v>
      </c>
      <c r="BN689" s="1">
        <f>VLOOKUP($B689&amp;$C689&amp;$D689,HFE!$A$3:$AJ$1048576,BN$1,0)</f>
        <v>0</v>
      </c>
      <c r="BO689" s="2">
        <f t="shared" si="392"/>
        <v>0</v>
      </c>
      <c r="BP689" s="1">
        <f>VLOOKUP($B689&amp;$C689&amp;$D689,Staqo!$A$3:$AJ$1048576,BP$1,0)</f>
        <v>0</v>
      </c>
      <c r="BQ689" s="1">
        <f>VLOOKUP($B689&amp;$C689&amp;$D689,HFE!$A$3:$AJ$1048576,BQ$1,0)</f>
        <v>0</v>
      </c>
      <c r="BR689" s="2">
        <f t="shared" si="393"/>
        <v>0</v>
      </c>
      <c r="BS689" s="1">
        <f>VLOOKUP($B689&amp;$C689&amp;$D689,Staqo!$A$3:$AJ$1048576,BS$1,0)</f>
        <v>0</v>
      </c>
      <c r="BT689" s="1">
        <f>VLOOKUP($B689&amp;$C689&amp;$D689,HFE!$A$3:$AJ$1048576,BT$1,0)</f>
        <v>0</v>
      </c>
      <c r="BU689" s="2">
        <f t="shared" si="394"/>
        <v>0</v>
      </c>
      <c r="BV689" s="1">
        <f>VLOOKUP($B689&amp;$C689&amp;$D689,Staqo!$A$3:$AJ$1048576,BV$1,0)</f>
        <v>0</v>
      </c>
      <c r="BW689" s="1">
        <f>VLOOKUP($B689&amp;$C689&amp;$D689,HFE!$A$3:$AJ$1048576,BW$1,0)</f>
        <v>0</v>
      </c>
      <c r="BX689" s="2">
        <f t="shared" si="395"/>
        <v>0</v>
      </c>
      <c r="BY689" s="1">
        <f>VLOOKUP($B689&amp;$C689&amp;$D689,Staqo!$A$3:$AJ$1048576,BY$1,0)</f>
        <v>0</v>
      </c>
      <c r="BZ689" s="1">
        <f>VLOOKUP($B689&amp;$C689&amp;$D689,HFE!$A$3:$AJ$1048576,BZ$1,0)</f>
        <v>0</v>
      </c>
      <c r="CA689" s="2">
        <f t="shared" si="396"/>
        <v>0</v>
      </c>
      <c r="CB689" s="1">
        <f>VLOOKUP($B689&amp;$C689&amp;$D689,Staqo!$A$3:$AJ$1048576,CB$1,0)</f>
        <v>0</v>
      </c>
      <c r="CC689" s="1">
        <f>VLOOKUP($B689&amp;$C689&amp;$D689,HFE!$A$3:$AJ$1048576,CC$1,0)</f>
        <v>0</v>
      </c>
      <c r="CD689" s="2">
        <f t="shared" si="397"/>
        <v>0</v>
      </c>
      <c r="CE689" s="1">
        <f>VLOOKUP($B689&amp;$C689&amp;$D689,Staqo!$A$3:$AJ$1048576,CE$1,0)</f>
        <v>0</v>
      </c>
      <c r="CF689" s="1">
        <f>VLOOKUP($B689&amp;$C689&amp;$D689,HFE!$A$3:$AJ$1048576,CF$1,0)</f>
        <v>0</v>
      </c>
      <c r="CG689" s="2">
        <f t="shared" si="398"/>
        <v>0</v>
      </c>
      <c r="CH689" s="1">
        <f>VLOOKUP($B689&amp;$C689&amp;$D689,Staqo!$A$3:$AJ$1048576,CH$1,0)</f>
        <v>0</v>
      </c>
      <c r="CI689" s="1">
        <f>VLOOKUP($B689&amp;$C689&amp;$D689,HFE!$A$3:$AJ$1048576,CI$1,0)</f>
        <v>0</v>
      </c>
      <c r="CJ689" s="2">
        <f t="shared" si="399"/>
        <v>0</v>
      </c>
      <c r="CK689" s="1">
        <f>VLOOKUP($B689&amp;$C689&amp;$D689,Staqo!$A$3:$AJ$1048576,CK$1,0)</f>
        <v>0</v>
      </c>
      <c r="CL689" s="1">
        <f>VLOOKUP($B689&amp;$C689&amp;$D689,HFE!$A$3:$AJ$1048576,CL$1,0)</f>
        <v>0</v>
      </c>
      <c r="CM689" s="2">
        <f t="shared" si="400"/>
        <v>0</v>
      </c>
      <c r="CN689" s="1">
        <f>VLOOKUP($B689&amp;$C689&amp;$D689,Staqo!$A$3:$AJ$1048576,CN$1,0)</f>
        <v>0</v>
      </c>
      <c r="CO689" s="1">
        <f>VLOOKUP($B689&amp;$C689&amp;$D689,HFE!$A$3:$AJ$1048576,CO$1,0)</f>
        <v>0</v>
      </c>
      <c r="CP689" s="2">
        <f t="shared" si="401"/>
        <v>0</v>
      </c>
      <c r="CQ689" s="1">
        <f>VLOOKUP($B689&amp;$C689&amp;$D689,Staqo!$A$3:$AJ$1048576,CQ$1,0)</f>
        <v>0</v>
      </c>
      <c r="CR689" s="1">
        <f>VLOOKUP($B689&amp;$C689&amp;$D689,HFE!$A$3:$AJ$1048576,CR$1,0)</f>
        <v>0</v>
      </c>
      <c r="CS689" s="2">
        <f t="shared" si="402"/>
        <v>0</v>
      </c>
      <c r="CT689" s="1"/>
      <c r="CU689" s="1"/>
      <c r="CV689" s="2"/>
    </row>
    <row r="690" hidden="1" spans="1:100">
      <c r="A690" s="1" t="s">
        <v>95</v>
      </c>
      <c r="B690" s="1" t="s">
        <v>96</v>
      </c>
      <c r="C690" s="3">
        <v>44575</v>
      </c>
      <c r="D690" s="1" t="s">
        <v>119</v>
      </c>
      <c r="E690" s="1">
        <f>VLOOKUP($B690&amp;$C690&amp;$D690,Staqo!$A$3:$AJ$1048576,E$1,0)</f>
        <v>5.41933</v>
      </c>
      <c r="F690" s="1" t="e">
        <f>VLOOKUP($B690&amp;$C690&amp;$D690,HFE!$A$3:$AJ$1048576,F$1,0)</f>
        <v>#REF!</v>
      </c>
      <c r="G690" s="2" t="e">
        <f t="shared" si="372"/>
        <v>#REF!</v>
      </c>
      <c r="H690" s="1">
        <f>VLOOKUP($B690&amp;$C690&amp;$D690,Staqo!$A$3:$AJ$1048576,H$1,0)</f>
        <v>6.13286</v>
      </c>
      <c r="I690" s="1" t="e">
        <f>VLOOKUP($B690&amp;$C690&amp;$D690,HFE!$A$3:$AJ$1048576,I$1,0)</f>
        <v>#REF!</v>
      </c>
      <c r="J690" s="2" t="e">
        <f t="shared" si="373"/>
        <v>#REF!</v>
      </c>
      <c r="K690" s="1">
        <f>VLOOKUP($B690&amp;$C690&amp;$D690,Staqo!$A$3:$AJ$1048576,K$1,0)</f>
        <v>6758.91</v>
      </c>
      <c r="L690" s="1" t="e">
        <f>VLOOKUP($B690&amp;$C690&amp;$D690,HFE!$A$3:$AJ$1048576,L$1,0)</f>
        <v>#REF!</v>
      </c>
      <c r="M690" s="2" t="e">
        <f t="shared" si="374"/>
        <v>#REF!</v>
      </c>
      <c r="N690" s="1">
        <f>VLOOKUP($B690&amp;$C690&amp;$D690,Staqo!$A$3:$AJ$1048576,N$1,0)</f>
        <v>5400</v>
      </c>
      <c r="O690" s="1">
        <f>VLOOKUP($B690&amp;$C690&amp;$D690,HFE!$A$3:$AJ$1048576,O$1,0)</f>
        <v>0</v>
      </c>
      <c r="P690" s="2">
        <f t="shared" si="375"/>
        <v>-5400</v>
      </c>
      <c r="Q690" s="1">
        <f>VLOOKUP($B690&amp;$C690&amp;$D690,Staqo!$A$3:$AJ$1048576,Q$1,0)</f>
        <v>5354.31</v>
      </c>
      <c r="R690" s="1">
        <f>VLOOKUP($B690&amp;$C690&amp;$D690,HFE!$A$3:$AJ$1048576,R$1,0)</f>
        <v>0</v>
      </c>
      <c r="S690" s="2">
        <f t="shared" si="376"/>
        <v>-5354.31</v>
      </c>
      <c r="T690" s="1">
        <f>VLOOKUP($B690&amp;$C690&amp;$D690,Staqo!$A$3:$AJ$1048576,T$1,0)</f>
        <v>0.798946</v>
      </c>
      <c r="U690" s="1" t="e">
        <f>VLOOKUP($B690&amp;$C690&amp;$D690,HFE!$A$3:$AJ$1048576,U$1,0)</f>
        <v>#REF!</v>
      </c>
      <c r="V690" s="2" t="e">
        <f t="shared" si="377"/>
        <v>#REF!</v>
      </c>
      <c r="W690" s="1">
        <f>VLOOKUP($B690&amp;$C690&amp;$D690,Staqo!$A$3:$AJ$1048576,W$1,0)</f>
        <v>0.792185</v>
      </c>
      <c r="X690" s="1" t="e">
        <f>VLOOKUP($B690&amp;$C690&amp;$D690,HFE!$A$3:$AJ$1048576,X$1,0)</f>
        <v>#REF!</v>
      </c>
      <c r="Y690" s="2" t="e">
        <f t="shared" si="378"/>
        <v>#REF!</v>
      </c>
      <c r="Z690" s="4">
        <f>VLOOKUP($B690&amp;$C690&amp;$D690,Staqo!$A$3:$AJ$1048576,Z$1,0)</f>
        <v>100</v>
      </c>
      <c r="AA690" s="4">
        <f>VLOOKUP($B690&amp;$C690&amp;$D690,HFE!$A$3:$AJ$1048576,AA$1,0)</f>
        <v>0</v>
      </c>
      <c r="AB690" s="5">
        <f t="shared" si="379"/>
        <v>-100</v>
      </c>
      <c r="AC690" s="1">
        <f>VLOOKUP($B690&amp;$C690&amp;$D690,Staqo!$A$3:$AJ$1048576,AC$1,0)</f>
        <v>100</v>
      </c>
      <c r="AD690" s="1">
        <f>VLOOKUP($B690&amp;$C690&amp;$D690,HFE!$A$3:$AJ$1048576,AD$1,0)*100</f>
        <v>100</v>
      </c>
      <c r="AE690" s="2">
        <f t="shared" si="380"/>
        <v>0</v>
      </c>
      <c r="AF690" s="1">
        <f>VLOOKUP($B690&amp;$C690&amp;$D690,Staqo!$A$3:$AJ$1048576,AF$1,0)</f>
        <v>100</v>
      </c>
      <c r="AG690" s="1">
        <f>VLOOKUP($B690&amp;$C690&amp;$D690,HFE!$A$3:$AJ$1048576,AG$1,0)*100</f>
        <v>100</v>
      </c>
      <c r="AH690" s="2">
        <f t="shared" si="381"/>
        <v>0</v>
      </c>
      <c r="AI690" s="1">
        <f>VLOOKUP($B690&amp;$C690&amp;$D690,Staqo!$A$3:$AJ$1048576,AI$1,0)</f>
        <v>0.224576</v>
      </c>
      <c r="AJ690" s="1" t="e">
        <f>VLOOKUP($B690&amp;$C690&amp;$D690,HFE!$A$3:$AJ$1048576,AJ$1,0)</f>
        <v>#REF!</v>
      </c>
      <c r="AK690" s="2" t="e">
        <f t="shared" si="382"/>
        <v>#REF!</v>
      </c>
      <c r="AL690" s="1">
        <f>VLOOKUP($B690&amp;$C690&amp;$D690,Staqo!$A$3:$AJ$1048576,AL$1,0)</f>
        <v>0.204159</v>
      </c>
      <c r="AM690" s="1" t="e">
        <f>VLOOKUP($B690&amp;$C690&amp;$D690,HFE!$A$3:$AJ$1048576,AM$1,0)</f>
        <v>#REF!</v>
      </c>
      <c r="AN690" s="2" t="e">
        <f t="shared" si="383"/>
        <v>#REF!</v>
      </c>
      <c r="AO690" s="1">
        <f>VLOOKUP($B690&amp;$C690&amp;$D690,Staqo!$A$3:$AJ$1048576,AO$1,0)</f>
        <v>0.222675</v>
      </c>
      <c r="AP690" s="1" t="e">
        <f>VLOOKUP($B690&amp;$C690&amp;$D690,HFE!$A$3:$AJ$1048576,AP$1,0)</f>
        <v>#REF!</v>
      </c>
      <c r="AQ690" s="2" t="e">
        <f t="shared" si="384"/>
        <v>#REF!</v>
      </c>
      <c r="AR690" s="1">
        <f>VLOOKUP($B690&amp;$C690&amp;$D690,Staqo!$A$3:$AJ$1048576,AR$1,0)</f>
        <v>0.202432</v>
      </c>
      <c r="AS690" s="1" t="e">
        <f>VLOOKUP($B690&amp;$C690&amp;$D690,HFE!$A$3:$AJ$1048576,AS$1,0)</f>
        <v>#REF!</v>
      </c>
      <c r="AT690" s="2" t="e">
        <f t="shared" si="385"/>
        <v>#REF!</v>
      </c>
      <c r="AU690" s="1">
        <f>VLOOKUP($B690&amp;$C690&amp;$D690,Staqo!$A$3:$AJ$1048576,AU$1,0)</f>
        <v>97.1275</v>
      </c>
      <c r="AV690" s="1">
        <f>VLOOKUP($B690&amp;$C690&amp;$D690,HFE!$A$3:$AJ$1048576,AV$1,0)</f>
        <v>0</v>
      </c>
      <c r="AW690" s="2">
        <f t="shared" si="386"/>
        <v>-97.1275</v>
      </c>
      <c r="AX690" s="4">
        <f>VLOOKUP($B690&amp;$C690&amp;$D690,Staqo!$A$3:$AJ$1048576,AX$1,0)</f>
        <v>12</v>
      </c>
      <c r="AY690" s="4">
        <f>VLOOKUP($B690&amp;$C690&amp;$D690,HFE!$A$3:$AJ$1048576,AY$1,0)</f>
        <v>12</v>
      </c>
      <c r="AZ690" s="5">
        <f t="shared" si="387"/>
        <v>0</v>
      </c>
      <c r="BA690" s="1">
        <f>VLOOKUP($B690&amp;$C690&amp;$D690,Staqo!$A$3:$AJ$1048576,BA$1,0)</f>
        <v>0</v>
      </c>
      <c r="BB690" s="1">
        <f>VLOOKUP($B690&amp;$C690&amp;$D690,HFE!$A$3:$AJ$1048576,BB$1,0)</f>
        <v>0</v>
      </c>
      <c r="BC690" s="2">
        <f t="shared" si="388"/>
        <v>0</v>
      </c>
      <c r="BD690" s="1">
        <f>VLOOKUP($B690&amp;$C690&amp;$D690,Staqo!$A$3:$AJ$1048576,BD$1,0)</f>
        <v>0</v>
      </c>
      <c r="BE690" s="1">
        <f>VLOOKUP($B690&amp;$C690&amp;$D690,HFE!$A$3:$AJ$1048576,BE$1,0)</f>
        <v>0</v>
      </c>
      <c r="BF690" s="2">
        <f t="shared" si="389"/>
        <v>0</v>
      </c>
      <c r="BG690" s="1">
        <f>VLOOKUP($B690&amp;$C690&amp;$D690,Staqo!$A$3:$AJ$1048576,BG$1,0)</f>
        <v>0</v>
      </c>
      <c r="BH690" s="1">
        <f>VLOOKUP($B690&amp;$C690&amp;$D690,HFE!$A$3:$AJ$1048576,BH$1,0)</f>
        <v>0</v>
      </c>
      <c r="BI690" s="2">
        <f t="shared" si="390"/>
        <v>0</v>
      </c>
      <c r="BJ690" s="1">
        <f>VLOOKUP($B690&amp;$C690&amp;$D690,Staqo!$A$3:$AJ$1048576,BJ$1,0)</f>
        <v>0</v>
      </c>
      <c r="BK690" s="1">
        <f>VLOOKUP($B690&amp;$C690&amp;$D690,HFE!$A$3:$AJ$1048576,BK$1,0)</f>
        <v>0</v>
      </c>
      <c r="BL690" s="2">
        <f t="shared" si="391"/>
        <v>0</v>
      </c>
      <c r="BM690" s="1">
        <f>VLOOKUP($B690&amp;$C690&amp;$D690,Staqo!$A$3:$AJ$1048576,BM$1,0)</f>
        <v>0</v>
      </c>
      <c r="BN690" s="1">
        <f>VLOOKUP($B690&amp;$C690&amp;$D690,HFE!$A$3:$AJ$1048576,BN$1,0)</f>
        <v>0</v>
      </c>
      <c r="BO690" s="2">
        <f t="shared" si="392"/>
        <v>0</v>
      </c>
      <c r="BP690" s="1">
        <f>VLOOKUP($B690&amp;$C690&amp;$D690,Staqo!$A$3:$AJ$1048576,BP$1,0)</f>
        <v>0</v>
      </c>
      <c r="BQ690" s="1">
        <f>VLOOKUP($B690&amp;$C690&amp;$D690,HFE!$A$3:$AJ$1048576,BQ$1,0)</f>
        <v>0</v>
      </c>
      <c r="BR690" s="2">
        <f t="shared" si="393"/>
        <v>0</v>
      </c>
      <c r="BS690" s="1">
        <f>VLOOKUP($B690&amp;$C690&amp;$D690,Staqo!$A$3:$AJ$1048576,BS$1,0)</f>
        <v>0</v>
      </c>
      <c r="BT690" s="1">
        <f>VLOOKUP($B690&amp;$C690&amp;$D690,HFE!$A$3:$AJ$1048576,BT$1,0)</f>
        <v>0</v>
      </c>
      <c r="BU690" s="2">
        <f t="shared" si="394"/>
        <v>0</v>
      </c>
      <c r="BV690" s="1">
        <f>VLOOKUP($B690&amp;$C690&amp;$D690,Staqo!$A$3:$AJ$1048576,BV$1,0)</f>
        <v>0</v>
      </c>
      <c r="BW690" s="1">
        <f>VLOOKUP($B690&amp;$C690&amp;$D690,HFE!$A$3:$AJ$1048576,BW$1,0)</f>
        <v>0</v>
      </c>
      <c r="BX690" s="2">
        <f t="shared" si="395"/>
        <v>0</v>
      </c>
      <c r="BY690" s="1">
        <f>VLOOKUP($B690&amp;$C690&amp;$D690,Staqo!$A$3:$AJ$1048576,BY$1,0)</f>
        <v>0</v>
      </c>
      <c r="BZ690" s="1">
        <f>VLOOKUP($B690&amp;$C690&amp;$D690,HFE!$A$3:$AJ$1048576,BZ$1,0)</f>
        <v>0</v>
      </c>
      <c r="CA690" s="2">
        <f t="shared" si="396"/>
        <v>0</v>
      </c>
      <c r="CB690" s="1">
        <f>VLOOKUP($B690&amp;$C690&amp;$D690,Staqo!$A$3:$AJ$1048576,CB$1,0)</f>
        <v>0</v>
      </c>
      <c r="CC690" s="1">
        <f>VLOOKUP($B690&amp;$C690&amp;$D690,HFE!$A$3:$AJ$1048576,CC$1,0)</f>
        <v>0</v>
      </c>
      <c r="CD690" s="2">
        <f t="shared" si="397"/>
        <v>0</v>
      </c>
      <c r="CE690" s="1">
        <f>VLOOKUP($B690&amp;$C690&amp;$D690,Staqo!$A$3:$AJ$1048576,CE$1,0)</f>
        <v>0</v>
      </c>
      <c r="CF690" s="1">
        <f>VLOOKUP($B690&amp;$C690&amp;$D690,HFE!$A$3:$AJ$1048576,CF$1,0)</f>
        <v>0</v>
      </c>
      <c r="CG690" s="2">
        <f t="shared" si="398"/>
        <v>0</v>
      </c>
      <c r="CH690" s="1">
        <f>VLOOKUP($B690&amp;$C690&amp;$D690,Staqo!$A$3:$AJ$1048576,CH$1,0)</f>
        <v>0</v>
      </c>
      <c r="CI690" s="1">
        <f>VLOOKUP($B690&amp;$C690&amp;$D690,HFE!$A$3:$AJ$1048576,CI$1,0)</f>
        <v>0</v>
      </c>
      <c r="CJ690" s="2">
        <f t="shared" si="399"/>
        <v>0</v>
      </c>
      <c r="CK690" s="1">
        <f>VLOOKUP($B690&amp;$C690&amp;$D690,Staqo!$A$3:$AJ$1048576,CK$1,0)</f>
        <v>0</v>
      </c>
      <c r="CL690" s="1">
        <f>VLOOKUP($B690&amp;$C690&amp;$D690,HFE!$A$3:$AJ$1048576,CL$1,0)</f>
        <v>0</v>
      </c>
      <c r="CM690" s="2">
        <f t="shared" si="400"/>
        <v>0</v>
      </c>
      <c r="CN690" s="1">
        <f>VLOOKUP($B690&amp;$C690&amp;$D690,Staqo!$A$3:$AJ$1048576,CN$1,0)</f>
        <v>0</v>
      </c>
      <c r="CO690" s="1">
        <f>VLOOKUP($B690&amp;$C690&amp;$D690,HFE!$A$3:$AJ$1048576,CO$1,0)</f>
        <v>0</v>
      </c>
      <c r="CP690" s="2">
        <f t="shared" si="401"/>
        <v>0</v>
      </c>
      <c r="CQ690" s="1">
        <f>VLOOKUP($B690&amp;$C690&amp;$D690,Staqo!$A$3:$AJ$1048576,CQ$1,0)</f>
        <v>0</v>
      </c>
      <c r="CR690" s="1">
        <f>VLOOKUP($B690&amp;$C690&amp;$D690,HFE!$A$3:$AJ$1048576,CR$1,0)</f>
        <v>0</v>
      </c>
      <c r="CS690" s="2">
        <f t="shared" si="402"/>
        <v>0</v>
      </c>
      <c r="CT690" s="1"/>
      <c r="CU690" s="1"/>
      <c r="CV690" s="2"/>
    </row>
    <row r="691" hidden="1" spans="1:100">
      <c r="A691" s="1" t="s">
        <v>95</v>
      </c>
      <c r="B691" s="1" t="s">
        <v>96</v>
      </c>
      <c r="C691" s="3">
        <v>44575</v>
      </c>
      <c r="D691" s="1" t="s">
        <v>120</v>
      </c>
      <c r="E691" s="1">
        <f>VLOOKUP($B691&amp;$C691&amp;$D691,Staqo!$A$3:$AJ$1048576,E$1,0)</f>
        <v>5.41933</v>
      </c>
      <c r="F691" s="1" t="e">
        <f>VLOOKUP($B691&amp;$C691&amp;$D691,HFE!$A$3:$AJ$1048576,F$1,0)</f>
        <v>#REF!</v>
      </c>
      <c r="G691" s="2" t="e">
        <f t="shared" si="372"/>
        <v>#REF!</v>
      </c>
      <c r="H691" s="1">
        <f>VLOOKUP($B691&amp;$C691&amp;$D691,Staqo!$A$3:$AJ$1048576,H$1,0)</f>
        <v>6.13286</v>
      </c>
      <c r="I691" s="1" t="e">
        <f>VLOOKUP($B691&amp;$C691&amp;$D691,HFE!$A$3:$AJ$1048576,I$1,0)</f>
        <v>#REF!</v>
      </c>
      <c r="J691" s="2" t="e">
        <f t="shared" si="373"/>
        <v>#REF!</v>
      </c>
      <c r="K691" s="1">
        <f>VLOOKUP($B691&amp;$C691&amp;$D691,Staqo!$A$3:$AJ$1048576,K$1,0)</f>
        <v>6758.91</v>
      </c>
      <c r="L691" s="1" t="e">
        <f>VLOOKUP($B691&amp;$C691&amp;$D691,HFE!$A$3:$AJ$1048576,L$1,0)</f>
        <v>#REF!</v>
      </c>
      <c r="M691" s="2" t="e">
        <f t="shared" si="374"/>
        <v>#REF!</v>
      </c>
      <c r="N691" s="1">
        <f>VLOOKUP($B691&amp;$C691&amp;$D691,Staqo!$A$3:$AJ$1048576,N$1,0)</f>
        <v>5500</v>
      </c>
      <c r="O691" s="1">
        <f>VLOOKUP($B691&amp;$C691&amp;$D691,HFE!$A$3:$AJ$1048576,O$1,0)</f>
        <v>0</v>
      </c>
      <c r="P691" s="2">
        <f t="shared" si="375"/>
        <v>-5500</v>
      </c>
      <c r="Q691" s="1">
        <f>VLOOKUP($B691&amp;$C691&amp;$D691,Staqo!$A$3:$AJ$1048576,Q$1,0)</f>
        <v>5453.46</v>
      </c>
      <c r="R691" s="1">
        <f>VLOOKUP($B691&amp;$C691&amp;$D691,HFE!$A$3:$AJ$1048576,R$1,0)</f>
        <v>0</v>
      </c>
      <c r="S691" s="2">
        <f t="shared" si="376"/>
        <v>-5453.46</v>
      </c>
      <c r="T691" s="1">
        <f>VLOOKUP($B691&amp;$C691&amp;$D691,Staqo!$A$3:$AJ$1048576,T$1,0)</f>
        <v>0.813741</v>
      </c>
      <c r="U691" s="1" t="e">
        <f>VLOOKUP($B691&amp;$C691&amp;$D691,HFE!$A$3:$AJ$1048576,U$1,0)</f>
        <v>#REF!</v>
      </c>
      <c r="V691" s="2" t="e">
        <f t="shared" si="377"/>
        <v>#REF!</v>
      </c>
      <c r="W691" s="1">
        <f>VLOOKUP($B691&amp;$C691&amp;$D691,Staqo!$A$3:$AJ$1048576,W$1,0)</f>
        <v>0.806855</v>
      </c>
      <c r="X691" s="1" t="e">
        <f>VLOOKUP($B691&amp;$C691&amp;$D691,HFE!$A$3:$AJ$1048576,X$1,0)</f>
        <v>#REF!</v>
      </c>
      <c r="Y691" s="2" t="e">
        <f t="shared" si="378"/>
        <v>#REF!</v>
      </c>
      <c r="Z691" s="4">
        <f>VLOOKUP($B691&amp;$C691&amp;$D691,Staqo!$A$3:$AJ$1048576,Z$1,0)</f>
        <v>100</v>
      </c>
      <c r="AA691" s="4">
        <f>VLOOKUP($B691&amp;$C691&amp;$D691,HFE!$A$3:$AJ$1048576,AA$1,0)</f>
        <v>0</v>
      </c>
      <c r="AB691" s="5">
        <f t="shared" si="379"/>
        <v>-100</v>
      </c>
      <c r="AC691" s="1">
        <f>VLOOKUP($B691&amp;$C691&amp;$D691,Staqo!$A$3:$AJ$1048576,AC$1,0)</f>
        <v>100</v>
      </c>
      <c r="AD691" s="1">
        <f>VLOOKUP($B691&amp;$C691&amp;$D691,HFE!$A$3:$AJ$1048576,AD$1,0)*100</f>
        <v>100</v>
      </c>
      <c r="AE691" s="2">
        <f t="shared" si="380"/>
        <v>0</v>
      </c>
      <c r="AF691" s="1">
        <f>VLOOKUP($B691&amp;$C691&amp;$D691,Staqo!$A$3:$AJ$1048576,AF$1,0)</f>
        <v>100</v>
      </c>
      <c r="AG691" s="1">
        <f>VLOOKUP($B691&amp;$C691&amp;$D691,HFE!$A$3:$AJ$1048576,AG$1,0)*100</f>
        <v>100</v>
      </c>
      <c r="AH691" s="2">
        <f t="shared" si="381"/>
        <v>0</v>
      </c>
      <c r="AI691" s="1">
        <f>VLOOKUP($B691&amp;$C691&amp;$D691,Staqo!$A$3:$AJ$1048576,AI$1,0)</f>
        <v>0.228734</v>
      </c>
      <c r="AJ691" s="1" t="e">
        <f>VLOOKUP($B691&amp;$C691&amp;$D691,HFE!$A$3:$AJ$1048576,AJ$1,0)</f>
        <v>#REF!</v>
      </c>
      <c r="AK691" s="2" t="e">
        <f t="shared" si="382"/>
        <v>#REF!</v>
      </c>
      <c r="AL691" s="1">
        <f>VLOOKUP($B691&amp;$C691&amp;$D691,Staqo!$A$3:$AJ$1048576,AL$1,0)</f>
        <v>0.20794</v>
      </c>
      <c r="AM691" s="1" t="e">
        <f>VLOOKUP($B691&amp;$C691&amp;$D691,HFE!$A$3:$AJ$1048576,AM$1,0)</f>
        <v>#REF!</v>
      </c>
      <c r="AN691" s="2" t="e">
        <f t="shared" si="383"/>
        <v>#REF!</v>
      </c>
      <c r="AO691" s="1">
        <f>VLOOKUP($B691&amp;$C691&amp;$D691,Staqo!$A$3:$AJ$1048576,AO$1,0)</f>
        <v>0.226799</v>
      </c>
      <c r="AP691" s="1" t="e">
        <f>VLOOKUP($B691&amp;$C691&amp;$D691,HFE!$A$3:$AJ$1048576,AP$1,0)</f>
        <v>#REF!</v>
      </c>
      <c r="AQ691" s="2" t="e">
        <f t="shared" si="384"/>
        <v>#REF!</v>
      </c>
      <c r="AR691" s="1">
        <f>VLOOKUP($B691&amp;$C691&amp;$D691,Staqo!$A$3:$AJ$1048576,AR$1,0)</f>
        <v>0.206181</v>
      </c>
      <c r="AS691" s="1" t="e">
        <f>VLOOKUP($B691&amp;$C691&amp;$D691,HFE!$A$3:$AJ$1048576,AS$1,0)</f>
        <v>#REF!</v>
      </c>
      <c r="AT691" s="2" t="e">
        <f t="shared" si="385"/>
        <v>#REF!</v>
      </c>
      <c r="AU691" s="1">
        <f>VLOOKUP($B691&amp;$C691&amp;$D691,Staqo!$A$3:$AJ$1048576,AU$1,0)</f>
        <v>97.2591</v>
      </c>
      <c r="AV691" s="1">
        <f>VLOOKUP($B691&amp;$C691&amp;$D691,HFE!$A$3:$AJ$1048576,AV$1,0)</f>
        <v>0</v>
      </c>
      <c r="AW691" s="2">
        <f t="shared" si="386"/>
        <v>-97.2591</v>
      </c>
      <c r="AX691" s="4">
        <f>VLOOKUP($B691&amp;$C691&amp;$D691,Staqo!$A$3:$AJ$1048576,AX$1,0)</f>
        <v>12</v>
      </c>
      <c r="AY691" s="4">
        <f>VLOOKUP($B691&amp;$C691&amp;$D691,HFE!$A$3:$AJ$1048576,AY$1,0)</f>
        <v>12</v>
      </c>
      <c r="AZ691" s="5">
        <f t="shared" si="387"/>
        <v>0</v>
      </c>
      <c r="BA691" s="1">
        <f>VLOOKUP($B691&amp;$C691&amp;$D691,Staqo!$A$3:$AJ$1048576,BA$1,0)</f>
        <v>0</v>
      </c>
      <c r="BB691" s="1">
        <f>VLOOKUP($B691&amp;$C691&amp;$D691,HFE!$A$3:$AJ$1048576,BB$1,0)</f>
        <v>0</v>
      </c>
      <c r="BC691" s="2">
        <f t="shared" si="388"/>
        <v>0</v>
      </c>
      <c r="BD691" s="1">
        <f>VLOOKUP($B691&amp;$C691&amp;$D691,Staqo!$A$3:$AJ$1048576,BD$1,0)</f>
        <v>0</v>
      </c>
      <c r="BE691" s="1">
        <f>VLOOKUP($B691&amp;$C691&amp;$D691,HFE!$A$3:$AJ$1048576,BE$1,0)</f>
        <v>0</v>
      </c>
      <c r="BF691" s="2">
        <f t="shared" si="389"/>
        <v>0</v>
      </c>
      <c r="BG691" s="1">
        <f>VLOOKUP($B691&amp;$C691&amp;$D691,Staqo!$A$3:$AJ$1048576,BG$1,0)</f>
        <v>0</v>
      </c>
      <c r="BH691" s="1">
        <f>VLOOKUP($B691&amp;$C691&amp;$D691,HFE!$A$3:$AJ$1048576,BH$1,0)</f>
        <v>0</v>
      </c>
      <c r="BI691" s="2">
        <f t="shared" si="390"/>
        <v>0</v>
      </c>
      <c r="BJ691" s="1">
        <f>VLOOKUP($B691&amp;$C691&amp;$D691,Staqo!$A$3:$AJ$1048576,BJ$1,0)</f>
        <v>0</v>
      </c>
      <c r="BK691" s="1">
        <f>VLOOKUP($B691&amp;$C691&amp;$D691,HFE!$A$3:$AJ$1048576,BK$1,0)</f>
        <v>0</v>
      </c>
      <c r="BL691" s="2">
        <f t="shared" si="391"/>
        <v>0</v>
      </c>
      <c r="BM691" s="1">
        <f>VLOOKUP($B691&amp;$C691&amp;$D691,Staqo!$A$3:$AJ$1048576,BM$1,0)</f>
        <v>0</v>
      </c>
      <c r="BN691" s="1">
        <f>VLOOKUP($B691&amp;$C691&amp;$D691,HFE!$A$3:$AJ$1048576,BN$1,0)</f>
        <v>0</v>
      </c>
      <c r="BO691" s="2">
        <f t="shared" si="392"/>
        <v>0</v>
      </c>
      <c r="BP691" s="1">
        <f>VLOOKUP($B691&amp;$C691&amp;$D691,Staqo!$A$3:$AJ$1048576,BP$1,0)</f>
        <v>0</v>
      </c>
      <c r="BQ691" s="1">
        <f>VLOOKUP($B691&amp;$C691&amp;$D691,HFE!$A$3:$AJ$1048576,BQ$1,0)</f>
        <v>0</v>
      </c>
      <c r="BR691" s="2">
        <f t="shared" si="393"/>
        <v>0</v>
      </c>
      <c r="BS691" s="1">
        <f>VLOOKUP($B691&amp;$C691&amp;$D691,Staqo!$A$3:$AJ$1048576,BS$1,0)</f>
        <v>0</v>
      </c>
      <c r="BT691" s="1">
        <f>VLOOKUP($B691&amp;$C691&amp;$D691,HFE!$A$3:$AJ$1048576,BT$1,0)</f>
        <v>0</v>
      </c>
      <c r="BU691" s="2">
        <f t="shared" si="394"/>
        <v>0</v>
      </c>
      <c r="BV691" s="1">
        <f>VLOOKUP($B691&amp;$C691&amp;$D691,Staqo!$A$3:$AJ$1048576,BV$1,0)</f>
        <v>0</v>
      </c>
      <c r="BW691" s="1">
        <f>VLOOKUP($B691&amp;$C691&amp;$D691,HFE!$A$3:$AJ$1048576,BW$1,0)</f>
        <v>0</v>
      </c>
      <c r="BX691" s="2">
        <f t="shared" si="395"/>
        <v>0</v>
      </c>
      <c r="BY691" s="1">
        <f>VLOOKUP($B691&amp;$C691&amp;$D691,Staqo!$A$3:$AJ$1048576,BY$1,0)</f>
        <v>0</v>
      </c>
      <c r="BZ691" s="1">
        <f>VLOOKUP($B691&amp;$C691&amp;$D691,HFE!$A$3:$AJ$1048576,BZ$1,0)</f>
        <v>0</v>
      </c>
      <c r="CA691" s="2">
        <f t="shared" si="396"/>
        <v>0</v>
      </c>
      <c r="CB691" s="1">
        <f>VLOOKUP($B691&amp;$C691&amp;$D691,Staqo!$A$3:$AJ$1048576,CB$1,0)</f>
        <v>0</v>
      </c>
      <c r="CC691" s="1">
        <f>VLOOKUP($B691&amp;$C691&amp;$D691,HFE!$A$3:$AJ$1048576,CC$1,0)</f>
        <v>0</v>
      </c>
      <c r="CD691" s="2">
        <f t="shared" si="397"/>
        <v>0</v>
      </c>
      <c r="CE691" s="1">
        <f>VLOOKUP($B691&amp;$C691&amp;$D691,Staqo!$A$3:$AJ$1048576,CE$1,0)</f>
        <v>0</v>
      </c>
      <c r="CF691" s="1">
        <f>VLOOKUP($B691&amp;$C691&amp;$D691,HFE!$A$3:$AJ$1048576,CF$1,0)</f>
        <v>0</v>
      </c>
      <c r="CG691" s="2">
        <f t="shared" si="398"/>
        <v>0</v>
      </c>
      <c r="CH691" s="1">
        <f>VLOOKUP($B691&amp;$C691&amp;$D691,Staqo!$A$3:$AJ$1048576,CH$1,0)</f>
        <v>0</v>
      </c>
      <c r="CI691" s="1">
        <f>VLOOKUP($B691&amp;$C691&amp;$D691,HFE!$A$3:$AJ$1048576,CI$1,0)</f>
        <v>0</v>
      </c>
      <c r="CJ691" s="2">
        <f t="shared" si="399"/>
        <v>0</v>
      </c>
      <c r="CK691" s="1">
        <f>VLOOKUP($B691&amp;$C691&amp;$D691,Staqo!$A$3:$AJ$1048576,CK$1,0)</f>
        <v>0</v>
      </c>
      <c r="CL691" s="1">
        <f>VLOOKUP($B691&amp;$C691&amp;$D691,HFE!$A$3:$AJ$1048576,CL$1,0)</f>
        <v>0</v>
      </c>
      <c r="CM691" s="2">
        <f t="shared" si="400"/>
        <v>0</v>
      </c>
      <c r="CN691" s="1">
        <f>VLOOKUP($B691&amp;$C691&amp;$D691,Staqo!$A$3:$AJ$1048576,CN$1,0)</f>
        <v>0</v>
      </c>
      <c r="CO691" s="1">
        <f>VLOOKUP($B691&amp;$C691&amp;$D691,HFE!$A$3:$AJ$1048576,CO$1,0)</f>
        <v>0</v>
      </c>
      <c r="CP691" s="2">
        <f t="shared" si="401"/>
        <v>0</v>
      </c>
      <c r="CQ691" s="1">
        <f>VLOOKUP($B691&amp;$C691&amp;$D691,Staqo!$A$3:$AJ$1048576,CQ$1,0)</f>
        <v>0</v>
      </c>
      <c r="CR691" s="1">
        <f>VLOOKUP($B691&amp;$C691&amp;$D691,HFE!$A$3:$AJ$1048576,CR$1,0)</f>
        <v>0</v>
      </c>
      <c r="CS691" s="2">
        <f t="shared" si="402"/>
        <v>0</v>
      </c>
      <c r="CT691" s="1"/>
      <c r="CU691" s="1"/>
      <c r="CV691" s="2"/>
    </row>
    <row r="692" hidden="1" spans="1:100">
      <c r="A692" s="1" t="s">
        <v>95</v>
      </c>
      <c r="B692" s="1" t="s">
        <v>96</v>
      </c>
      <c r="C692" s="3">
        <v>44575</v>
      </c>
      <c r="D692" s="1" t="s">
        <v>121</v>
      </c>
      <c r="E692" s="1">
        <f>VLOOKUP($B692&amp;$C692&amp;$D692,Staqo!$A$3:$AJ$1048576,E$1,0)</f>
        <v>5.41933</v>
      </c>
      <c r="F692" s="1" t="e">
        <f>VLOOKUP($B692&amp;$C692&amp;$D692,HFE!$A$3:$AJ$1048576,F$1,0)</f>
        <v>#REF!</v>
      </c>
      <c r="G692" s="2" t="e">
        <f t="shared" si="372"/>
        <v>#REF!</v>
      </c>
      <c r="H692" s="1">
        <f>VLOOKUP($B692&amp;$C692&amp;$D692,Staqo!$A$3:$AJ$1048576,H$1,0)</f>
        <v>6.13286</v>
      </c>
      <c r="I692" s="1" t="e">
        <f>VLOOKUP($B692&amp;$C692&amp;$D692,HFE!$A$3:$AJ$1048576,I$1,0)</f>
        <v>#REF!</v>
      </c>
      <c r="J692" s="2" t="e">
        <f t="shared" si="373"/>
        <v>#REF!</v>
      </c>
      <c r="K692" s="1">
        <f>VLOOKUP($B692&amp;$C692&amp;$D692,Staqo!$A$3:$AJ$1048576,K$1,0)</f>
        <v>6758.91</v>
      </c>
      <c r="L692" s="1" t="e">
        <f>VLOOKUP($B692&amp;$C692&amp;$D692,HFE!$A$3:$AJ$1048576,L$1,0)</f>
        <v>#REF!</v>
      </c>
      <c r="M692" s="2" t="e">
        <f t="shared" si="374"/>
        <v>#REF!</v>
      </c>
      <c r="N692" s="1">
        <f>VLOOKUP($B692&amp;$C692&amp;$D692,Staqo!$A$3:$AJ$1048576,N$1,0)</f>
        <v>5140</v>
      </c>
      <c r="O692" s="1">
        <f>VLOOKUP($B692&amp;$C692&amp;$D692,HFE!$A$3:$AJ$1048576,O$1,0)</f>
        <v>0</v>
      </c>
      <c r="P692" s="2">
        <f t="shared" si="375"/>
        <v>-5140</v>
      </c>
      <c r="Q692" s="1">
        <f>VLOOKUP($B692&amp;$C692&amp;$D692,Staqo!$A$3:$AJ$1048576,Q$1,0)</f>
        <v>5096.51</v>
      </c>
      <c r="R692" s="1">
        <f>VLOOKUP($B692&amp;$C692&amp;$D692,HFE!$A$3:$AJ$1048576,R$1,0)</f>
        <v>0</v>
      </c>
      <c r="S692" s="2">
        <f t="shared" si="376"/>
        <v>-5096.51</v>
      </c>
      <c r="T692" s="1">
        <f>VLOOKUP($B692&amp;$C692&amp;$D692,Staqo!$A$3:$AJ$1048576,T$1,0)</f>
        <v>0.760478</v>
      </c>
      <c r="U692" s="1" t="e">
        <f>VLOOKUP($B692&amp;$C692&amp;$D692,HFE!$A$3:$AJ$1048576,U$1,0)</f>
        <v>#REF!</v>
      </c>
      <c r="V692" s="2" t="e">
        <f t="shared" si="377"/>
        <v>#REF!</v>
      </c>
      <c r="W692" s="1">
        <f>VLOOKUP($B692&amp;$C692&amp;$D692,Staqo!$A$3:$AJ$1048576,W$1,0)</f>
        <v>0.754043</v>
      </c>
      <c r="X692" s="1" t="e">
        <f>VLOOKUP($B692&amp;$C692&amp;$D692,HFE!$A$3:$AJ$1048576,X$1,0)</f>
        <v>#REF!</v>
      </c>
      <c r="Y692" s="2" t="e">
        <f t="shared" si="378"/>
        <v>#REF!</v>
      </c>
      <c r="Z692" s="4">
        <f>VLOOKUP($B692&amp;$C692&amp;$D692,Staqo!$A$3:$AJ$1048576,Z$1,0)</f>
        <v>100</v>
      </c>
      <c r="AA692" s="4">
        <f>VLOOKUP($B692&amp;$C692&amp;$D692,HFE!$A$3:$AJ$1048576,AA$1,0)</f>
        <v>0</v>
      </c>
      <c r="AB692" s="5">
        <f t="shared" si="379"/>
        <v>-100</v>
      </c>
      <c r="AC692" s="1">
        <f>VLOOKUP($B692&amp;$C692&amp;$D692,Staqo!$A$3:$AJ$1048576,AC$1,0)</f>
        <v>100</v>
      </c>
      <c r="AD692" s="1">
        <f>VLOOKUP($B692&amp;$C692&amp;$D692,HFE!$A$3:$AJ$1048576,AD$1,0)*100</f>
        <v>100</v>
      </c>
      <c r="AE692" s="2">
        <f t="shared" si="380"/>
        <v>0</v>
      </c>
      <c r="AF692" s="1">
        <f>VLOOKUP($B692&amp;$C692&amp;$D692,Staqo!$A$3:$AJ$1048576,AF$1,0)</f>
        <v>100</v>
      </c>
      <c r="AG692" s="1">
        <f>VLOOKUP($B692&amp;$C692&amp;$D692,HFE!$A$3:$AJ$1048576,AG$1,0)*100</f>
        <v>100</v>
      </c>
      <c r="AH692" s="2">
        <f t="shared" si="381"/>
        <v>0</v>
      </c>
      <c r="AI692" s="1">
        <f>VLOOKUP($B692&amp;$C692&amp;$D692,Staqo!$A$3:$AJ$1048576,AI$1,0)</f>
        <v>0.213763</v>
      </c>
      <c r="AJ692" s="1" t="e">
        <f>VLOOKUP($B692&amp;$C692&amp;$D692,HFE!$A$3:$AJ$1048576,AJ$1,0)</f>
        <v>#REF!</v>
      </c>
      <c r="AK692" s="2" t="e">
        <f t="shared" si="382"/>
        <v>#REF!</v>
      </c>
      <c r="AL692" s="1">
        <f>VLOOKUP($B692&amp;$C692&amp;$D692,Staqo!$A$3:$AJ$1048576,AL$1,0)</f>
        <v>0.19433</v>
      </c>
      <c r="AM692" s="1" t="e">
        <f>VLOOKUP($B692&amp;$C692&amp;$D692,HFE!$A$3:$AJ$1048576,AM$1,0)</f>
        <v>#REF!</v>
      </c>
      <c r="AN692" s="2" t="e">
        <f t="shared" si="383"/>
        <v>#REF!</v>
      </c>
      <c r="AO692" s="1">
        <f>VLOOKUP($B692&amp;$C692&amp;$D692,Staqo!$A$3:$AJ$1048576,AO$1,0)</f>
        <v>0.211954</v>
      </c>
      <c r="AP692" s="1" t="e">
        <f>VLOOKUP($B692&amp;$C692&amp;$D692,HFE!$A$3:$AJ$1048576,AP$1,0)</f>
        <v>#REF!</v>
      </c>
      <c r="AQ692" s="2" t="e">
        <f t="shared" si="384"/>
        <v>#REF!</v>
      </c>
      <c r="AR692" s="1">
        <f>VLOOKUP($B692&amp;$C692&amp;$D692,Staqo!$A$3:$AJ$1048576,AR$1,0)</f>
        <v>0.192685</v>
      </c>
      <c r="AS692" s="1" t="e">
        <f>VLOOKUP($B692&amp;$C692&amp;$D692,HFE!$A$3:$AJ$1048576,AS$1,0)</f>
        <v>#REF!</v>
      </c>
      <c r="AT692" s="2" t="e">
        <f t="shared" si="385"/>
        <v>#REF!</v>
      </c>
      <c r="AU692" s="1">
        <f>VLOOKUP($B692&amp;$C692&amp;$D692,Staqo!$A$3:$AJ$1048576,AU$1,0)</f>
        <v>96.6116</v>
      </c>
      <c r="AV692" s="1">
        <f>VLOOKUP($B692&amp;$C692&amp;$D692,HFE!$A$3:$AJ$1048576,AV$1,0)</f>
        <v>0</v>
      </c>
      <c r="AW692" s="2">
        <f t="shared" si="386"/>
        <v>-96.6116</v>
      </c>
      <c r="AX692" s="4">
        <f>VLOOKUP($B692&amp;$C692&amp;$D692,Staqo!$A$3:$AJ$1048576,AX$1,0)</f>
        <v>12</v>
      </c>
      <c r="AY692" s="4">
        <f>VLOOKUP($B692&amp;$C692&amp;$D692,HFE!$A$3:$AJ$1048576,AY$1,0)</f>
        <v>12</v>
      </c>
      <c r="AZ692" s="5">
        <f t="shared" si="387"/>
        <v>0</v>
      </c>
      <c r="BA692" s="1">
        <f>VLOOKUP($B692&amp;$C692&amp;$D692,Staqo!$A$3:$AJ$1048576,BA$1,0)</f>
        <v>0</v>
      </c>
      <c r="BB692" s="1">
        <f>VLOOKUP($B692&amp;$C692&amp;$D692,HFE!$A$3:$AJ$1048576,BB$1,0)</f>
        <v>0</v>
      </c>
      <c r="BC692" s="2">
        <f t="shared" si="388"/>
        <v>0</v>
      </c>
      <c r="BD692" s="1">
        <f>VLOOKUP($B692&amp;$C692&amp;$D692,Staqo!$A$3:$AJ$1048576,BD$1,0)</f>
        <v>0</v>
      </c>
      <c r="BE692" s="1">
        <f>VLOOKUP($B692&amp;$C692&amp;$D692,HFE!$A$3:$AJ$1048576,BE$1,0)</f>
        <v>0</v>
      </c>
      <c r="BF692" s="2">
        <f t="shared" si="389"/>
        <v>0</v>
      </c>
      <c r="BG692" s="1">
        <f>VLOOKUP($B692&amp;$C692&amp;$D692,Staqo!$A$3:$AJ$1048576,BG$1,0)</f>
        <v>0</v>
      </c>
      <c r="BH692" s="1">
        <f>VLOOKUP($B692&amp;$C692&amp;$D692,HFE!$A$3:$AJ$1048576,BH$1,0)</f>
        <v>0</v>
      </c>
      <c r="BI692" s="2">
        <f t="shared" si="390"/>
        <v>0</v>
      </c>
      <c r="BJ692" s="1">
        <f>VLOOKUP($B692&amp;$C692&amp;$D692,Staqo!$A$3:$AJ$1048576,BJ$1,0)</f>
        <v>0</v>
      </c>
      <c r="BK692" s="1">
        <f>VLOOKUP($B692&amp;$C692&amp;$D692,HFE!$A$3:$AJ$1048576,BK$1,0)</f>
        <v>0</v>
      </c>
      <c r="BL692" s="2">
        <f t="shared" si="391"/>
        <v>0</v>
      </c>
      <c r="BM692" s="1">
        <f>VLOOKUP($B692&amp;$C692&amp;$D692,Staqo!$A$3:$AJ$1048576,BM$1,0)</f>
        <v>0</v>
      </c>
      <c r="BN692" s="1">
        <f>VLOOKUP($B692&amp;$C692&amp;$D692,HFE!$A$3:$AJ$1048576,BN$1,0)</f>
        <v>0</v>
      </c>
      <c r="BO692" s="2">
        <f t="shared" si="392"/>
        <v>0</v>
      </c>
      <c r="BP692" s="1">
        <f>VLOOKUP($B692&amp;$C692&amp;$D692,Staqo!$A$3:$AJ$1048576,BP$1,0)</f>
        <v>0</v>
      </c>
      <c r="BQ692" s="1">
        <f>VLOOKUP($B692&amp;$C692&amp;$D692,HFE!$A$3:$AJ$1048576,BQ$1,0)</f>
        <v>0</v>
      </c>
      <c r="BR692" s="2">
        <f t="shared" si="393"/>
        <v>0</v>
      </c>
      <c r="BS692" s="1">
        <f>VLOOKUP($B692&amp;$C692&amp;$D692,Staqo!$A$3:$AJ$1048576,BS$1,0)</f>
        <v>0</v>
      </c>
      <c r="BT692" s="1">
        <f>VLOOKUP($B692&amp;$C692&amp;$D692,HFE!$A$3:$AJ$1048576,BT$1,0)</f>
        <v>0</v>
      </c>
      <c r="BU692" s="2">
        <f t="shared" si="394"/>
        <v>0</v>
      </c>
      <c r="BV692" s="1">
        <f>VLOOKUP($B692&amp;$C692&amp;$D692,Staqo!$A$3:$AJ$1048576,BV$1,0)</f>
        <v>0</v>
      </c>
      <c r="BW692" s="1">
        <f>VLOOKUP($B692&amp;$C692&amp;$D692,HFE!$A$3:$AJ$1048576,BW$1,0)</f>
        <v>0</v>
      </c>
      <c r="BX692" s="2">
        <f t="shared" si="395"/>
        <v>0</v>
      </c>
      <c r="BY692" s="1">
        <f>VLOOKUP($B692&amp;$C692&amp;$D692,Staqo!$A$3:$AJ$1048576,BY$1,0)</f>
        <v>0</v>
      </c>
      <c r="BZ692" s="1">
        <f>VLOOKUP($B692&amp;$C692&amp;$D692,HFE!$A$3:$AJ$1048576,BZ$1,0)</f>
        <v>0</v>
      </c>
      <c r="CA692" s="2">
        <f t="shared" si="396"/>
        <v>0</v>
      </c>
      <c r="CB692" s="1">
        <f>VLOOKUP($B692&amp;$C692&amp;$D692,Staqo!$A$3:$AJ$1048576,CB$1,0)</f>
        <v>0</v>
      </c>
      <c r="CC692" s="1">
        <f>VLOOKUP($B692&amp;$C692&amp;$D692,HFE!$A$3:$AJ$1048576,CC$1,0)</f>
        <v>0</v>
      </c>
      <c r="CD692" s="2">
        <f t="shared" si="397"/>
        <v>0</v>
      </c>
      <c r="CE692" s="1">
        <f>VLOOKUP($B692&amp;$C692&amp;$D692,Staqo!$A$3:$AJ$1048576,CE$1,0)</f>
        <v>0</v>
      </c>
      <c r="CF692" s="1">
        <f>VLOOKUP($B692&amp;$C692&amp;$D692,HFE!$A$3:$AJ$1048576,CF$1,0)</f>
        <v>0</v>
      </c>
      <c r="CG692" s="2">
        <f t="shared" si="398"/>
        <v>0</v>
      </c>
      <c r="CH692" s="1">
        <f>VLOOKUP($B692&amp;$C692&amp;$D692,Staqo!$A$3:$AJ$1048576,CH$1,0)</f>
        <v>0</v>
      </c>
      <c r="CI692" s="1">
        <f>VLOOKUP($B692&amp;$C692&amp;$D692,HFE!$A$3:$AJ$1048576,CI$1,0)</f>
        <v>0</v>
      </c>
      <c r="CJ692" s="2">
        <f t="shared" si="399"/>
        <v>0</v>
      </c>
      <c r="CK692" s="1">
        <f>VLOOKUP($B692&amp;$C692&amp;$D692,Staqo!$A$3:$AJ$1048576,CK$1,0)</f>
        <v>0</v>
      </c>
      <c r="CL692" s="1">
        <f>VLOOKUP($B692&amp;$C692&amp;$D692,HFE!$A$3:$AJ$1048576,CL$1,0)</f>
        <v>0</v>
      </c>
      <c r="CM692" s="2">
        <f t="shared" si="400"/>
        <v>0</v>
      </c>
      <c r="CN692" s="1">
        <f>VLOOKUP($B692&amp;$C692&amp;$D692,Staqo!$A$3:$AJ$1048576,CN$1,0)</f>
        <v>0</v>
      </c>
      <c r="CO692" s="1">
        <f>VLOOKUP($B692&amp;$C692&amp;$D692,HFE!$A$3:$AJ$1048576,CO$1,0)</f>
        <v>0</v>
      </c>
      <c r="CP692" s="2">
        <f t="shared" si="401"/>
        <v>0</v>
      </c>
      <c r="CQ692" s="1">
        <f>VLOOKUP($B692&amp;$C692&amp;$D692,Staqo!$A$3:$AJ$1048576,CQ$1,0)</f>
        <v>0</v>
      </c>
      <c r="CR692" s="1">
        <f>VLOOKUP($B692&amp;$C692&amp;$D692,HFE!$A$3:$AJ$1048576,CR$1,0)</f>
        <v>0</v>
      </c>
      <c r="CS692" s="2">
        <f t="shared" si="402"/>
        <v>0</v>
      </c>
      <c r="CT692" s="1"/>
      <c r="CU692" s="1"/>
      <c r="CV692" s="2"/>
    </row>
    <row r="693" hidden="1" spans="1:100">
      <c r="A693" s="1" t="s">
        <v>95</v>
      </c>
      <c r="B693" s="1" t="s">
        <v>96</v>
      </c>
      <c r="C693" s="3">
        <v>44575</v>
      </c>
      <c r="D693" s="1" t="s">
        <v>122</v>
      </c>
      <c r="E693" s="1">
        <f>VLOOKUP($B693&amp;$C693&amp;$D693,Staqo!$A$3:$AJ$1048576,E$1,0)</f>
        <v>5.41933</v>
      </c>
      <c r="F693" s="1" t="e">
        <f>VLOOKUP($B693&amp;$C693&amp;$D693,HFE!$A$3:$AJ$1048576,F$1,0)</f>
        <v>#REF!</v>
      </c>
      <c r="G693" s="2" t="e">
        <f t="shared" si="372"/>
        <v>#REF!</v>
      </c>
      <c r="H693" s="1">
        <f>VLOOKUP($B693&amp;$C693&amp;$D693,Staqo!$A$3:$AJ$1048576,H$1,0)</f>
        <v>6.13286</v>
      </c>
      <c r="I693" s="1" t="e">
        <f>VLOOKUP($B693&amp;$C693&amp;$D693,HFE!$A$3:$AJ$1048576,I$1,0)</f>
        <v>#REF!</v>
      </c>
      <c r="J693" s="2" t="e">
        <f t="shared" si="373"/>
        <v>#REF!</v>
      </c>
      <c r="K693" s="1">
        <f>VLOOKUP($B693&amp;$C693&amp;$D693,Staqo!$A$3:$AJ$1048576,K$1,0)</f>
        <v>6758.91</v>
      </c>
      <c r="L693" s="1" t="e">
        <f>VLOOKUP($B693&amp;$C693&amp;$D693,HFE!$A$3:$AJ$1048576,L$1,0)</f>
        <v>#REF!</v>
      </c>
      <c r="M693" s="2" t="e">
        <f t="shared" si="374"/>
        <v>#REF!</v>
      </c>
      <c r="N693" s="1">
        <f>VLOOKUP($B693&amp;$C693&amp;$D693,Staqo!$A$3:$AJ$1048576,N$1,0)</f>
        <v>5360</v>
      </c>
      <c r="O693" s="1">
        <f>VLOOKUP($B693&amp;$C693&amp;$D693,HFE!$A$3:$AJ$1048576,O$1,0)</f>
        <v>0</v>
      </c>
      <c r="P693" s="2">
        <f t="shared" si="375"/>
        <v>-5360</v>
      </c>
      <c r="Q693" s="1">
        <f>VLOOKUP($B693&amp;$C693&amp;$D693,Staqo!$A$3:$AJ$1048576,Q$1,0)</f>
        <v>5314.64</v>
      </c>
      <c r="R693" s="1">
        <f>VLOOKUP($B693&amp;$C693&amp;$D693,HFE!$A$3:$AJ$1048576,R$1,0)</f>
        <v>0</v>
      </c>
      <c r="S693" s="2">
        <f t="shared" si="376"/>
        <v>-5314.64</v>
      </c>
      <c r="T693" s="1">
        <f>VLOOKUP($B693&amp;$C693&amp;$D693,Staqo!$A$3:$AJ$1048576,T$1,0)</f>
        <v>0.793028</v>
      </c>
      <c r="U693" s="1" t="e">
        <f>VLOOKUP($B693&amp;$C693&amp;$D693,HFE!$A$3:$AJ$1048576,U$1,0)</f>
        <v>#REF!</v>
      </c>
      <c r="V693" s="2" t="e">
        <f t="shared" si="377"/>
        <v>#REF!</v>
      </c>
      <c r="W693" s="1">
        <f>VLOOKUP($B693&amp;$C693&amp;$D693,Staqo!$A$3:$AJ$1048576,W$1,0)</f>
        <v>0.786317</v>
      </c>
      <c r="X693" s="1" t="e">
        <f>VLOOKUP($B693&amp;$C693&amp;$D693,HFE!$A$3:$AJ$1048576,X$1,0)</f>
        <v>#REF!</v>
      </c>
      <c r="Y693" s="2" t="e">
        <f t="shared" si="378"/>
        <v>#REF!</v>
      </c>
      <c r="Z693" s="4">
        <f>VLOOKUP($B693&amp;$C693&amp;$D693,Staqo!$A$3:$AJ$1048576,Z$1,0)</f>
        <v>100</v>
      </c>
      <c r="AA693" s="4">
        <f>VLOOKUP($B693&amp;$C693&amp;$D693,HFE!$A$3:$AJ$1048576,AA$1,0)</f>
        <v>0</v>
      </c>
      <c r="AB693" s="5">
        <f t="shared" si="379"/>
        <v>-100</v>
      </c>
      <c r="AC693" s="1">
        <f>VLOOKUP($B693&amp;$C693&amp;$D693,Staqo!$A$3:$AJ$1048576,AC$1,0)</f>
        <v>100</v>
      </c>
      <c r="AD693" s="1">
        <f>VLOOKUP($B693&amp;$C693&amp;$D693,HFE!$A$3:$AJ$1048576,AD$1,0)*100</f>
        <v>100</v>
      </c>
      <c r="AE693" s="2">
        <f t="shared" si="380"/>
        <v>0</v>
      </c>
      <c r="AF693" s="1">
        <f>VLOOKUP($B693&amp;$C693&amp;$D693,Staqo!$A$3:$AJ$1048576,AF$1,0)</f>
        <v>100</v>
      </c>
      <c r="AG693" s="1">
        <f>VLOOKUP($B693&amp;$C693&amp;$D693,HFE!$A$3:$AJ$1048576,AG$1,0)*100</f>
        <v>100</v>
      </c>
      <c r="AH693" s="2">
        <f t="shared" si="381"/>
        <v>0</v>
      </c>
      <c r="AI693" s="1">
        <f>VLOOKUP($B693&amp;$C693&amp;$D693,Staqo!$A$3:$AJ$1048576,AI$1,0)</f>
        <v>0.222912</v>
      </c>
      <c r="AJ693" s="1" t="e">
        <f>VLOOKUP($B693&amp;$C693&amp;$D693,HFE!$A$3:$AJ$1048576,AJ$1,0)</f>
        <v>#REF!</v>
      </c>
      <c r="AK693" s="2" t="e">
        <f t="shared" si="382"/>
        <v>#REF!</v>
      </c>
      <c r="AL693" s="1">
        <f>VLOOKUP($B693&amp;$C693&amp;$D693,Staqo!$A$3:$AJ$1048576,AL$1,0)</f>
        <v>0.202647</v>
      </c>
      <c r="AM693" s="1" t="e">
        <f>VLOOKUP($B693&amp;$C693&amp;$D693,HFE!$A$3:$AJ$1048576,AM$1,0)</f>
        <v>#REF!</v>
      </c>
      <c r="AN693" s="2" t="e">
        <f t="shared" si="383"/>
        <v>#REF!</v>
      </c>
      <c r="AO693" s="1">
        <f>VLOOKUP($B693&amp;$C693&amp;$D693,Staqo!$A$3:$AJ$1048576,AO$1,0)</f>
        <v>0.221026</v>
      </c>
      <c r="AP693" s="1" t="e">
        <f>VLOOKUP($B693&amp;$C693&amp;$D693,HFE!$A$3:$AJ$1048576,AP$1,0)</f>
        <v>#REF!</v>
      </c>
      <c r="AQ693" s="2" t="e">
        <f t="shared" si="384"/>
        <v>#REF!</v>
      </c>
      <c r="AR693" s="1">
        <f>VLOOKUP($B693&amp;$C693&amp;$D693,Staqo!$A$3:$AJ$1048576,AR$1,0)</f>
        <v>0.200932</v>
      </c>
      <c r="AS693" s="1" t="e">
        <f>VLOOKUP($B693&amp;$C693&amp;$D693,HFE!$A$3:$AJ$1048576,AS$1,0)</f>
        <v>#REF!</v>
      </c>
      <c r="AT693" s="2" t="e">
        <f t="shared" si="385"/>
        <v>#REF!</v>
      </c>
      <c r="AU693" s="1">
        <f>VLOOKUP($B693&amp;$C693&amp;$D693,Staqo!$A$3:$AJ$1048576,AU$1,0)</f>
        <v>96.4273</v>
      </c>
      <c r="AV693" s="1">
        <f>VLOOKUP($B693&amp;$C693&amp;$D693,HFE!$A$3:$AJ$1048576,AV$1,0)</f>
        <v>0</v>
      </c>
      <c r="AW693" s="2">
        <f t="shared" si="386"/>
        <v>-96.4273</v>
      </c>
      <c r="AX693" s="4">
        <f>VLOOKUP($B693&amp;$C693&amp;$D693,Staqo!$A$3:$AJ$1048576,AX$1,0)</f>
        <v>12</v>
      </c>
      <c r="AY693" s="4">
        <f>VLOOKUP($B693&amp;$C693&amp;$D693,HFE!$A$3:$AJ$1048576,AY$1,0)</f>
        <v>12</v>
      </c>
      <c r="AZ693" s="5">
        <f t="shared" si="387"/>
        <v>0</v>
      </c>
      <c r="BA693" s="1">
        <f>VLOOKUP($B693&amp;$C693&amp;$D693,Staqo!$A$3:$AJ$1048576,BA$1,0)</f>
        <v>0</v>
      </c>
      <c r="BB693" s="1">
        <f>VLOOKUP($B693&amp;$C693&amp;$D693,HFE!$A$3:$AJ$1048576,BB$1,0)</f>
        <v>0</v>
      </c>
      <c r="BC693" s="2">
        <f t="shared" si="388"/>
        <v>0</v>
      </c>
      <c r="BD693" s="1">
        <f>VLOOKUP($B693&amp;$C693&amp;$D693,Staqo!$A$3:$AJ$1048576,BD$1,0)</f>
        <v>0</v>
      </c>
      <c r="BE693" s="1">
        <f>VLOOKUP($B693&amp;$C693&amp;$D693,HFE!$A$3:$AJ$1048576,BE$1,0)</f>
        <v>0</v>
      </c>
      <c r="BF693" s="2">
        <f t="shared" si="389"/>
        <v>0</v>
      </c>
      <c r="BG693" s="1">
        <f>VLOOKUP($B693&amp;$C693&amp;$D693,Staqo!$A$3:$AJ$1048576,BG$1,0)</f>
        <v>0</v>
      </c>
      <c r="BH693" s="1">
        <f>VLOOKUP($B693&amp;$C693&amp;$D693,HFE!$A$3:$AJ$1048576,BH$1,0)</f>
        <v>0</v>
      </c>
      <c r="BI693" s="2">
        <f t="shared" si="390"/>
        <v>0</v>
      </c>
      <c r="BJ693" s="1">
        <f>VLOOKUP($B693&amp;$C693&amp;$D693,Staqo!$A$3:$AJ$1048576,BJ$1,0)</f>
        <v>0</v>
      </c>
      <c r="BK693" s="1">
        <f>VLOOKUP($B693&amp;$C693&amp;$D693,HFE!$A$3:$AJ$1048576,BK$1,0)</f>
        <v>0</v>
      </c>
      <c r="BL693" s="2">
        <f t="shared" si="391"/>
        <v>0</v>
      </c>
      <c r="BM693" s="1">
        <f>VLOOKUP($B693&amp;$C693&amp;$D693,Staqo!$A$3:$AJ$1048576,BM$1,0)</f>
        <v>0</v>
      </c>
      <c r="BN693" s="1">
        <f>VLOOKUP($B693&amp;$C693&amp;$D693,HFE!$A$3:$AJ$1048576,BN$1,0)</f>
        <v>0</v>
      </c>
      <c r="BO693" s="2">
        <f t="shared" si="392"/>
        <v>0</v>
      </c>
      <c r="BP693" s="1">
        <f>VLOOKUP($B693&amp;$C693&amp;$D693,Staqo!$A$3:$AJ$1048576,BP$1,0)</f>
        <v>0</v>
      </c>
      <c r="BQ693" s="1">
        <f>VLOOKUP($B693&amp;$C693&amp;$D693,HFE!$A$3:$AJ$1048576,BQ$1,0)</f>
        <v>0</v>
      </c>
      <c r="BR693" s="2">
        <f t="shared" si="393"/>
        <v>0</v>
      </c>
      <c r="BS693" s="1">
        <f>VLOOKUP($B693&amp;$C693&amp;$D693,Staqo!$A$3:$AJ$1048576,BS$1,0)</f>
        <v>0</v>
      </c>
      <c r="BT693" s="1">
        <f>VLOOKUP($B693&amp;$C693&amp;$D693,HFE!$A$3:$AJ$1048576,BT$1,0)</f>
        <v>0</v>
      </c>
      <c r="BU693" s="2">
        <f t="shared" si="394"/>
        <v>0</v>
      </c>
      <c r="BV693" s="1">
        <f>VLOOKUP($B693&amp;$C693&amp;$D693,Staqo!$A$3:$AJ$1048576,BV$1,0)</f>
        <v>0</v>
      </c>
      <c r="BW693" s="1">
        <f>VLOOKUP($B693&amp;$C693&amp;$D693,HFE!$A$3:$AJ$1048576,BW$1,0)</f>
        <v>0</v>
      </c>
      <c r="BX693" s="2">
        <f t="shared" si="395"/>
        <v>0</v>
      </c>
      <c r="BY693" s="1">
        <f>VLOOKUP($B693&amp;$C693&amp;$D693,Staqo!$A$3:$AJ$1048576,BY$1,0)</f>
        <v>0</v>
      </c>
      <c r="BZ693" s="1">
        <f>VLOOKUP($B693&amp;$C693&amp;$D693,HFE!$A$3:$AJ$1048576,BZ$1,0)</f>
        <v>0</v>
      </c>
      <c r="CA693" s="2">
        <f t="shared" si="396"/>
        <v>0</v>
      </c>
      <c r="CB693" s="1">
        <f>VLOOKUP($B693&amp;$C693&amp;$D693,Staqo!$A$3:$AJ$1048576,CB$1,0)</f>
        <v>0</v>
      </c>
      <c r="CC693" s="1">
        <f>VLOOKUP($B693&amp;$C693&amp;$D693,HFE!$A$3:$AJ$1048576,CC$1,0)</f>
        <v>0</v>
      </c>
      <c r="CD693" s="2">
        <f t="shared" si="397"/>
        <v>0</v>
      </c>
      <c r="CE693" s="1">
        <f>VLOOKUP($B693&amp;$C693&amp;$D693,Staqo!$A$3:$AJ$1048576,CE$1,0)</f>
        <v>0</v>
      </c>
      <c r="CF693" s="1">
        <f>VLOOKUP($B693&amp;$C693&amp;$D693,HFE!$A$3:$AJ$1048576,CF$1,0)</f>
        <v>0</v>
      </c>
      <c r="CG693" s="2">
        <f t="shared" si="398"/>
        <v>0</v>
      </c>
      <c r="CH693" s="1">
        <f>VLOOKUP($B693&amp;$C693&amp;$D693,Staqo!$A$3:$AJ$1048576,CH$1,0)</f>
        <v>0</v>
      </c>
      <c r="CI693" s="1">
        <f>VLOOKUP($B693&amp;$C693&amp;$D693,HFE!$A$3:$AJ$1048576,CI$1,0)</f>
        <v>0</v>
      </c>
      <c r="CJ693" s="2">
        <f t="shared" si="399"/>
        <v>0</v>
      </c>
      <c r="CK693" s="1">
        <f>VLOOKUP($B693&amp;$C693&amp;$D693,Staqo!$A$3:$AJ$1048576,CK$1,0)</f>
        <v>0</v>
      </c>
      <c r="CL693" s="1">
        <f>VLOOKUP($B693&amp;$C693&amp;$D693,HFE!$A$3:$AJ$1048576,CL$1,0)</f>
        <v>0</v>
      </c>
      <c r="CM693" s="2">
        <f t="shared" si="400"/>
        <v>0</v>
      </c>
      <c r="CN693" s="1">
        <f>VLOOKUP($B693&amp;$C693&amp;$D693,Staqo!$A$3:$AJ$1048576,CN$1,0)</f>
        <v>0</v>
      </c>
      <c r="CO693" s="1">
        <f>VLOOKUP($B693&amp;$C693&amp;$D693,HFE!$A$3:$AJ$1048576,CO$1,0)</f>
        <v>0</v>
      </c>
      <c r="CP693" s="2">
        <f t="shared" si="401"/>
        <v>0</v>
      </c>
      <c r="CQ693" s="1">
        <f>VLOOKUP($B693&amp;$C693&amp;$D693,Staqo!$A$3:$AJ$1048576,CQ$1,0)</f>
        <v>0</v>
      </c>
      <c r="CR693" s="1">
        <f>VLOOKUP($B693&amp;$C693&amp;$D693,HFE!$A$3:$AJ$1048576,CR$1,0)</f>
        <v>0</v>
      </c>
      <c r="CS693" s="2">
        <f t="shared" si="402"/>
        <v>0</v>
      </c>
      <c r="CT693" s="1"/>
      <c r="CU693" s="1"/>
      <c r="CV693" s="2"/>
    </row>
    <row r="694" hidden="1" spans="1:100">
      <c r="A694" s="1" t="s">
        <v>95</v>
      </c>
      <c r="B694" s="1" t="s">
        <v>96</v>
      </c>
      <c r="C694" s="3">
        <v>44575</v>
      </c>
      <c r="D694" s="1" t="s">
        <v>123</v>
      </c>
      <c r="E694" s="1">
        <f>VLOOKUP($B694&amp;$C694&amp;$D694,Staqo!$A$3:$AJ$1048576,E$1,0)</f>
        <v>5.41933</v>
      </c>
      <c r="F694" s="1" t="e">
        <f>VLOOKUP($B694&amp;$C694&amp;$D694,HFE!$A$3:$AJ$1048576,F$1,0)</f>
        <v>#REF!</v>
      </c>
      <c r="G694" s="2" t="e">
        <f t="shared" si="372"/>
        <v>#REF!</v>
      </c>
      <c r="H694" s="1">
        <f>VLOOKUP($B694&amp;$C694&amp;$D694,Staqo!$A$3:$AJ$1048576,H$1,0)</f>
        <v>6.13286</v>
      </c>
      <c r="I694" s="1" t="e">
        <f>VLOOKUP($B694&amp;$C694&amp;$D694,HFE!$A$3:$AJ$1048576,I$1,0)</f>
        <v>#REF!</v>
      </c>
      <c r="J694" s="2" t="e">
        <f t="shared" si="373"/>
        <v>#REF!</v>
      </c>
      <c r="K694" s="1">
        <f>VLOOKUP($B694&amp;$C694&amp;$D694,Staqo!$A$3:$AJ$1048576,K$1,0)</f>
        <v>6758.91</v>
      </c>
      <c r="L694" s="1" t="e">
        <f>VLOOKUP($B694&amp;$C694&amp;$D694,HFE!$A$3:$AJ$1048576,L$1,0)</f>
        <v>#REF!</v>
      </c>
      <c r="M694" s="2" t="e">
        <f t="shared" si="374"/>
        <v>#REF!</v>
      </c>
      <c r="N694" s="1">
        <f>VLOOKUP($B694&amp;$C694&amp;$D694,Staqo!$A$3:$AJ$1048576,N$1,0)</f>
        <v>5130</v>
      </c>
      <c r="O694" s="1">
        <f>VLOOKUP($B694&amp;$C694&amp;$D694,HFE!$A$3:$AJ$1048576,O$1,0)</f>
        <v>0</v>
      </c>
      <c r="P694" s="2">
        <f t="shared" si="375"/>
        <v>-5130</v>
      </c>
      <c r="Q694" s="1">
        <f>VLOOKUP($B694&amp;$C694&amp;$D694,Staqo!$A$3:$AJ$1048576,Q$1,0)</f>
        <v>5086.59</v>
      </c>
      <c r="R694" s="1">
        <f>VLOOKUP($B694&amp;$C694&amp;$D694,HFE!$A$3:$AJ$1048576,R$1,0)</f>
        <v>0</v>
      </c>
      <c r="S694" s="2">
        <f t="shared" si="376"/>
        <v>-5086.59</v>
      </c>
      <c r="T694" s="1">
        <f>VLOOKUP($B694&amp;$C694&amp;$D694,Staqo!$A$3:$AJ$1048576,T$1,0)</f>
        <v>0.758998</v>
      </c>
      <c r="U694" s="1" t="e">
        <f>VLOOKUP($B694&amp;$C694&amp;$D694,HFE!$A$3:$AJ$1048576,U$1,0)</f>
        <v>#REF!</v>
      </c>
      <c r="V694" s="2" t="e">
        <f t="shared" si="377"/>
        <v>#REF!</v>
      </c>
      <c r="W694" s="1">
        <f>VLOOKUP($B694&amp;$C694&amp;$D694,Staqo!$A$3:$AJ$1048576,W$1,0)</f>
        <v>0.752576</v>
      </c>
      <c r="X694" s="1" t="e">
        <f>VLOOKUP($B694&amp;$C694&amp;$D694,HFE!$A$3:$AJ$1048576,X$1,0)</f>
        <v>#REF!</v>
      </c>
      <c r="Y694" s="2" t="e">
        <f t="shared" si="378"/>
        <v>#REF!</v>
      </c>
      <c r="Z694" s="4">
        <f>VLOOKUP($B694&amp;$C694&amp;$D694,Staqo!$A$3:$AJ$1048576,Z$1,0)</f>
        <v>100</v>
      </c>
      <c r="AA694" s="4">
        <f>VLOOKUP($B694&amp;$C694&amp;$D694,HFE!$A$3:$AJ$1048576,AA$1,0)</f>
        <v>0</v>
      </c>
      <c r="AB694" s="5">
        <f t="shared" si="379"/>
        <v>-100</v>
      </c>
      <c r="AC694" s="1">
        <f>VLOOKUP($B694&amp;$C694&amp;$D694,Staqo!$A$3:$AJ$1048576,AC$1,0)</f>
        <v>100</v>
      </c>
      <c r="AD694" s="1">
        <f>VLOOKUP($B694&amp;$C694&amp;$D694,HFE!$A$3:$AJ$1048576,AD$1,0)*100</f>
        <v>100</v>
      </c>
      <c r="AE694" s="2">
        <f t="shared" si="380"/>
        <v>0</v>
      </c>
      <c r="AF694" s="1">
        <f>VLOOKUP($B694&amp;$C694&amp;$D694,Staqo!$A$3:$AJ$1048576,AF$1,0)</f>
        <v>100</v>
      </c>
      <c r="AG694" s="1">
        <f>VLOOKUP($B694&amp;$C694&amp;$D694,HFE!$A$3:$AJ$1048576,AG$1,0)*100</f>
        <v>100</v>
      </c>
      <c r="AH694" s="2">
        <f t="shared" si="381"/>
        <v>0</v>
      </c>
      <c r="AI694" s="1">
        <f>VLOOKUP($B694&amp;$C694&amp;$D694,Staqo!$A$3:$AJ$1048576,AI$1,0)</f>
        <v>0.213347</v>
      </c>
      <c r="AJ694" s="1" t="e">
        <f>VLOOKUP($B694&amp;$C694&amp;$D694,HFE!$A$3:$AJ$1048576,AJ$1,0)</f>
        <v>#REF!</v>
      </c>
      <c r="AK694" s="2" t="e">
        <f t="shared" si="382"/>
        <v>#REF!</v>
      </c>
      <c r="AL694" s="1">
        <f>VLOOKUP($B694&amp;$C694&amp;$D694,Staqo!$A$3:$AJ$1048576,AL$1,0)</f>
        <v>0.193951</v>
      </c>
      <c r="AM694" s="1" t="e">
        <f>VLOOKUP($B694&amp;$C694&amp;$D694,HFE!$A$3:$AJ$1048576,AM$1,0)</f>
        <v>#REF!</v>
      </c>
      <c r="AN694" s="2" t="e">
        <f t="shared" si="383"/>
        <v>#REF!</v>
      </c>
      <c r="AO694" s="1">
        <f>VLOOKUP($B694&amp;$C694&amp;$D694,Staqo!$A$3:$AJ$1048576,AO$1,0)</f>
        <v>0.211541</v>
      </c>
      <c r="AP694" s="1" t="e">
        <f>VLOOKUP($B694&amp;$C694&amp;$D694,HFE!$A$3:$AJ$1048576,AP$1,0)</f>
        <v>#REF!</v>
      </c>
      <c r="AQ694" s="2" t="e">
        <f t="shared" si="384"/>
        <v>#REF!</v>
      </c>
      <c r="AR694" s="1">
        <f>VLOOKUP($B694&amp;$C694&amp;$D694,Staqo!$A$3:$AJ$1048576,AR$1,0)</f>
        <v>0.19231</v>
      </c>
      <c r="AS694" s="1" t="e">
        <f>VLOOKUP($B694&amp;$C694&amp;$D694,HFE!$A$3:$AJ$1048576,AS$1,0)</f>
        <v>#REF!</v>
      </c>
      <c r="AT694" s="2" t="e">
        <f t="shared" si="385"/>
        <v>#REF!</v>
      </c>
      <c r="AU694" s="1">
        <f>VLOOKUP($B694&amp;$C694&amp;$D694,Staqo!$A$3:$AJ$1048576,AU$1,0)</f>
        <v>96.3005</v>
      </c>
      <c r="AV694" s="1">
        <f>VLOOKUP($B694&amp;$C694&amp;$D694,HFE!$A$3:$AJ$1048576,AV$1,0)</f>
        <v>0</v>
      </c>
      <c r="AW694" s="2">
        <f t="shared" si="386"/>
        <v>-96.3005</v>
      </c>
      <c r="AX694" s="4">
        <f>VLOOKUP($B694&amp;$C694&amp;$D694,Staqo!$A$3:$AJ$1048576,AX$1,0)</f>
        <v>12</v>
      </c>
      <c r="AY694" s="4">
        <f>VLOOKUP($B694&amp;$C694&amp;$D694,HFE!$A$3:$AJ$1048576,AY$1,0)</f>
        <v>12</v>
      </c>
      <c r="AZ694" s="5">
        <f t="shared" si="387"/>
        <v>0</v>
      </c>
      <c r="BA694" s="1">
        <f>VLOOKUP($B694&amp;$C694&amp;$D694,Staqo!$A$3:$AJ$1048576,BA$1,0)</f>
        <v>0</v>
      </c>
      <c r="BB694" s="1">
        <f>VLOOKUP($B694&amp;$C694&amp;$D694,HFE!$A$3:$AJ$1048576,BB$1,0)</f>
        <v>0</v>
      </c>
      <c r="BC694" s="2">
        <f t="shared" si="388"/>
        <v>0</v>
      </c>
      <c r="BD694" s="1">
        <f>VLOOKUP($B694&amp;$C694&amp;$D694,Staqo!$A$3:$AJ$1048576,BD$1,0)</f>
        <v>0</v>
      </c>
      <c r="BE694" s="1">
        <f>VLOOKUP($B694&amp;$C694&amp;$D694,HFE!$A$3:$AJ$1048576,BE$1,0)</f>
        <v>0</v>
      </c>
      <c r="BF694" s="2">
        <f t="shared" si="389"/>
        <v>0</v>
      </c>
      <c r="BG694" s="1">
        <f>VLOOKUP($B694&amp;$C694&amp;$D694,Staqo!$A$3:$AJ$1048576,BG$1,0)</f>
        <v>0</v>
      </c>
      <c r="BH694" s="1">
        <f>VLOOKUP($B694&amp;$C694&amp;$D694,HFE!$A$3:$AJ$1048576,BH$1,0)</f>
        <v>0</v>
      </c>
      <c r="BI694" s="2">
        <f t="shared" si="390"/>
        <v>0</v>
      </c>
      <c r="BJ694" s="1">
        <f>VLOOKUP($B694&amp;$C694&amp;$D694,Staqo!$A$3:$AJ$1048576,BJ$1,0)</f>
        <v>0</v>
      </c>
      <c r="BK694" s="1">
        <f>VLOOKUP($B694&amp;$C694&amp;$D694,HFE!$A$3:$AJ$1048576,BK$1,0)</f>
        <v>0</v>
      </c>
      <c r="BL694" s="2">
        <f t="shared" si="391"/>
        <v>0</v>
      </c>
      <c r="BM694" s="1">
        <f>VLOOKUP($B694&amp;$C694&amp;$D694,Staqo!$A$3:$AJ$1048576,BM$1,0)</f>
        <v>0</v>
      </c>
      <c r="BN694" s="1">
        <f>VLOOKUP($B694&amp;$C694&amp;$D694,HFE!$A$3:$AJ$1048576,BN$1,0)</f>
        <v>0</v>
      </c>
      <c r="BO694" s="2">
        <f t="shared" si="392"/>
        <v>0</v>
      </c>
      <c r="BP694" s="1">
        <f>VLOOKUP($B694&amp;$C694&amp;$D694,Staqo!$A$3:$AJ$1048576,BP$1,0)</f>
        <v>0</v>
      </c>
      <c r="BQ694" s="1">
        <f>VLOOKUP($B694&amp;$C694&amp;$D694,HFE!$A$3:$AJ$1048576,BQ$1,0)</f>
        <v>0</v>
      </c>
      <c r="BR694" s="2">
        <f t="shared" si="393"/>
        <v>0</v>
      </c>
      <c r="BS694" s="1">
        <f>VLOOKUP($B694&amp;$C694&amp;$D694,Staqo!$A$3:$AJ$1048576,BS$1,0)</f>
        <v>0</v>
      </c>
      <c r="BT694" s="1">
        <f>VLOOKUP($B694&amp;$C694&amp;$D694,HFE!$A$3:$AJ$1048576,BT$1,0)</f>
        <v>0</v>
      </c>
      <c r="BU694" s="2">
        <f t="shared" si="394"/>
        <v>0</v>
      </c>
      <c r="BV694" s="1">
        <f>VLOOKUP($B694&amp;$C694&amp;$D694,Staqo!$A$3:$AJ$1048576,BV$1,0)</f>
        <v>0</v>
      </c>
      <c r="BW694" s="1">
        <f>VLOOKUP($B694&amp;$C694&amp;$D694,HFE!$A$3:$AJ$1048576,BW$1,0)</f>
        <v>0</v>
      </c>
      <c r="BX694" s="2">
        <f t="shared" si="395"/>
        <v>0</v>
      </c>
      <c r="BY694" s="1">
        <f>VLOOKUP($B694&amp;$C694&amp;$D694,Staqo!$A$3:$AJ$1048576,BY$1,0)</f>
        <v>0</v>
      </c>
      <c r="BZ694" s="1">
        <f>VLOOKUP($B694&amp;$C694&amp;$D694,HFE!$A$3:$AJ$1048576,BZ$1,0)</f>
        <v>0</v>
      </c>
      <c r="CA694" s="2">
        <f t="shared" si="396"/>
        <v>0</v>
      </c>
      <c r="CB694" s="1">
        <f>VLOOKUP($B694&amp;$C694&amp;$D694,Staqo!$A$3:$AJ$1048576,CB$1,0)</f>
        <v>0</v>
      </c>
      <c r="CC694" s="1">
        <f>VLOOKUP($B694&amp;$C694&amp;$D694,HFE!$A$3:$AJ$1048576,CC$1,0)</f>
        <v>0</v>
      </c>
      <c r="CD694" s="2">
        <f t="shared" si="397"/>
        <v>0</v>
      </c>
      <c r="CE694" s="1">
        <f>VLOOKUP($B694&amp;$C694&amp;$D694,Staqo!$A$3:$AJ$1048576,CE$1,0)</f>
        <v>0</v>
      </c>
      <c r="CF694" s="1">
        <f>VLOOKUP($B694&amp;$C694&amp;$D694,HFE!$A$3:$AJ$1048576,CF$1,0)</f>
        <v>0</v>
      </c>
      <c r="CG694" s="2">
        <f t="shared" si="398"/>
        <v>0</v>
      </c>
      <c r="CH694" s="1">
        <f>VLOOKUP($B694&amp;$C694&amp;$D694,Staqo!$A$3:$AJ$1048576,CH$1,0)</f>
        <v>0</v>
      </c>
      <c r="CI694" s="1">
        <f>VLOOKUP($B694&amp;$C694&amp;$D694,HFE!$A$3:$AJ$1048576,CI$1,0)</f>
        <v>0</v>
      </c>
      <c r="CJ694" s="2">
        <f t="shared" si="399"/>
        <v>0</v>
      </c>
      <c r="CK694" s="1">
        <f>VLOOKUP($B694&amp;$C694&amp;$D694,Staqo!$A$3:$AJ$1048576,CK$1,0)</f>
        <v>0</v>
      </c>
      <c r="CL694" s="1">
        <f>VLOOKUP($B694&amp;$C694&amp;$D694,HFE!$A$3:$AJ$1048576,CL$1,0)</f>
        <v>0</v>
      </c>
      <c r="CM694" s="2">
        <f t="shared" si="400"/>
        <v>0</v>
      </c>
      <c r="CN694" s="1">
        <f>VLOOKUP($B694&amp;$C694&amp;$D694,Staqo!$A$3:$AJ$1048576,CN$1,0)</f>
        <v>0</v>
      </c>
      <c r="CO694" s="1">
        <f>VLOOKUP($B694&amp;$C694&amp;$D694,HFE!$A$3:$AJ$1048576,CO$1,0)</f>
        <v>0</v>
      </c>
      <c r="CP694" s="2">
        <f t="shared" si="401"/>
        <v>0</v>
      </c>
      <c r="CQ694" s="1">
        <f>VLOOKUP($B694&amp;$C694&amp;$D694,Staqo!$A$3:$AJ$1048576,CQ$1,0)</f>
        <v>0</v>
      </c>
      <c r="CR694" s="1">
        <f>VLOOKUP($B694&amp;$C694&amp;$D694,HFE!$A$3:$AJ$1048576,CR$1,0)</f>
        <v>0</v>
      </c>
      <c r="CS694" s="2">
        <f t="shared" si="402"/>
        <v>0</v>
      </c>
      <c r="CT694" s="1"/>
      <c r="CU694" s="1"/>
      <c r="CV694" s="2"/>
    </row>
    <row r="695" hidden="1" spans="1:100">
      <c r="A695" s="1" t="s">
        <v>95</v>
      </c>
      <c r="B695" s="1" t="s">
        <v>96</v>
      </c>
      <c r="C695" s="3">
        <v>44575</v>
      </c>
      <c r="D695" s="1" t="s">
        <v>124</v>
      </c>
      <c r="E695" s="1">
        <f>VLOOKUP($B695&amp;$C695&amp;$D695,Staqo!$A$3:$AJ$1048576,E$1,0)</f>
        <v>5.41933</v>
      </c>
      <c r="F695" s="1" t="e">
        <f>VLOOKUP($B695&amp;$C695&amp;$D695,HFE!$A$3:$AJ$1048576,F$1,0)</f>
        <v>#REF!</v>
      </c>
      <c r="G695" s="2" t="e">
        <f t="shared" si="372"/>
        <v>#REF!</v>
      </c>
      <c r="H695" s="1">
        <f>VLOOKUP($B695&amp;$C695&amp;$D695,Staqo!$A$3:$AJ$1048576,H$1,0)</f>
        <v>6.13286</v>
      </c>
      <c r="I695" s="1" t="e">
        <f>VLOOKUP($B695&amp;$C695&amp;$D695,HFE!$A$3:$AJ$1048576,I$1,0)</f>
        <v>#REF!</v>
      </c>
      <c r="J695" s="2" t="e">
        <f t="shared" si="373"/>
        <v>#REF!</v>
      </c>
      <c r="K695" s="1">
        <f>VLOOKUP($B695&amp;$C695&amp;$D695,Staqo!$A$3:$AJ$1048576,K$1,0)</f>
        <v>6758.91</v>
      </c>
      <c r="L695" s="1" t="e">
        <f>VLOOKUP($B695&amp;$C695&amp;$D695,HFE!$A$3:$AJ$1048576,L$1,0)</f>
        <v>#REF!</v>
      </c>
      <c r="M695" s="2" t="e">
        <f t="shared" si="374"/>
        <v>#REF!</v>
      </c>
      <c r="N695" s="1">
        <f>VLOOKUP($B695&amp;$C695&amp;$D695,Staqo!$A$3:$AJ$1048576,N$1,0)</f>
        <v>5240</v>
      </c>
      <c r="O695" s="1">
        <f>VLOOKUP($B695&amp;$C695&amp;$D695,HFE!$A$3:$AJ$1048576,O$1,0)</f>
        <v>0</v>
      </c>
      <c r="P695" s="2">
        <f t="shared" si="375"/>
        <v>-5240</v>
      </c>
      <c r="Q695" s="1">
        <f>VLOOKUP($B695&amp;$C695&amp;$D695,Staqo!$A$3:$AJ$1048576,Q$1,0)</f>
        <v>5195.66</v>
      </c>
      <c r="R695" s="1">
        <f>VLOOKUP($B695&amp;$C695&amp;$D695,HFE!$A$3:$AJ$1048576,R$1,0)</f>
        <v>0</v>
      </c>
      <c r="S695" s="2">
        <f t="shared" si="376"/>
        <v>-5195.66</v>
      </c>
      <c r="T695" s="1">
        <f>VLOOKUP($B695&amp;$C695&amp;$D695,Staqo!$A$3:$AJ$1048576,T$1,0)</f>
        <v>0.775273</v>
      </c>
      <c r="U695" s="1" t="e">
        <f>VLOOKUP($B695&amp;$C695&amp;$D695,HFE!$A$3:$AJ$1048576,U$1,0)</f>
        <v>#REF!</v>
      </c>
      <c r="V695" s="2" t="e">
        <f t="shared" si="377"/>
        <v>#REF!</v>
      </c>
      <c r="W695" s="1">
        <f>VLOOKUP($B695&amp;$C695&amp;$D695,Staqo!$A$3:$AJ$1048576,W$1,0)</f>
        <v>0.768713</v>
      </c>
      <c r="X695" s="1" t="e">
        <f>VLOOKUP($B695&amp;$C695&amp;$D695,HFE!$A$3:$AJ$1048576,X$1,0)</f>
        <v>#REF!</v>
      </c>
      <c r="Y695" s="2" t="e">
        <f t="shared" si="378"/>
        <v>#REF!</v>
      </c>
      <c r="Z695" s="4">
        <f>VLOOKUP($B695&amp;$C695&amp;$D695,Staqo!$A$3:$AJ$1048576,Z$1,0)</f>
        <v>100</v>
      </c>
      <c r="AA695" s="4">
        <f>VLOOKUP($B695&amp;$C695&amp;$D695,HFE!$A$3:$AJ$1048576,AA$1,0)</f>
        <v>0</v>
      </c>
      <c r="AB695" s="5">
        <f t="shared" si="379"/>
        <v>-100</v>
      </c>
      <c r="AC695" s="1">
        <f>VLOOKUP($B695&amp;$C695&amp;$D695,Staqo!$A$3:$AJ$1048576,AC$1,0)</f>
        <v>100</v>
      </c>
      <c r="AD695" s="1">
        <f>VLOOKUP($B695&amp;$C695&amp;$D695,HFE!$A$3:$AJ$1048576,AD$1,0)*100</f>
        <v>100</v>
      </c>
      <c r="AE695" s="2">
        <f t="shared" si="380"/>
        <v>0</v>
      </c>
      <c r="AF695" s="1">
        <f>VLOOKUP($B695&amp;$C695&amp;$D695,Staqo!$A$3:$AJ$1048576,AF$1,0)</f>
        <v>100</v>
      </c>
      <c r="AG695" s="1">
        <f>VLOOKUP($B695&amp;$C695&amp;$D695,HFE!$A$3:$AJ$1048576,AG$1,0)*100</f>
        <v>100</v>
      </c>
      <c r="AH695" s="2">
        <f t="shared" si="381"/>
        <v>0</v>
      </c>
      <c r="AI695" s="1">
        <f>VLOOKUP($B695&amp;$C695&amp;$D695,Staqo!$A$3:$AJ$1048576,AI$1,0)</f>
        <v>0.217921</v>
      </c>
      <c r="AJ695" s="1" t="e">
        <f>VLOOKUP($B695&amp;$C695&amp;$D695,HFE!$A$3:$AJ$1048576,AJ$1,0)</f>
        <v>#REF!</v>
      </c>
      <c r="AK695" s="2" t="e">
        <f t="shared" si="382"/>
        <v>#REF!</v>
      </c>
      <c r="AL695" s="1">
        <f>VLOOKUP($B695&amp;$C695&amp;$D695,Staqo!$A$3:$AJ$1048576,AL$1,0)</f>
        <v>0.19811</v>
      </c>
      <c r="AM695" s="1" t="e">
        <f>VLOOKUP($B695&amp;$C695&amp;$D695,HFE!$A$3:$AJ$1048576,AM$1,0)</f>
        <v>#REF!</v>
      </c>
      <c r="AN695" s="2" t="e">
        <f t="shared" si="383"/>
        <v>#REF!</v>
      </c>
      <c r="AO695" s="1">
        <f>VLOOKUP($B695&amp;$C695&amp;$D695,Staqo!$A$3:$AJ$1048576,AO$1,0)</f>
        <v>0.216077</v>
      </c>
      <c r="AP695" s="1" t="e">
        <f>VLOOKUP($B695&amp;$C695&amp;$D695,HFE!$A$3:$AJ$1048576,AP$1,0)</f>
        <v>#REF!</v>
      </c>
      <c r="AQ695" s="2" t="e">
        <f t="shared" si="384"/>
        <v>#REF!</v>
      </c>
      <c r="AR695" s="1">
        <f>VLOOKUP($B695&amp;$C695&amp;$D695,Staqo!$A$3:$AJ$1048576,AR$1,0)</f>
        <v>0.196434</v>
      </c>
      <c r="AS695" s="1" t="e">
        <f>VLOOKUP($B695&amp;$C695&amp;$D695,HFE!$A$3:$AJ$1048576,AS$1,0)</f>
        <v>#REF!</v>
      </c>
      <c r="AT695" s="2" t="e">
        <f t="shared" si="385"/>
        <v>#REF!</v>
      </c>
      <c r="AU695" s="1">
        <f>VLOOKUP($B695&amp;$C695&amp;$D695,Staqo!$A$3:$AJ$1048576,AU$1,0)</f>
        <v>96.4746</v>
      </c>
      <c r="AV695" s="1">
        <f>VLOOKUP($B695&amp;$C695&amp;$D695,HFE!$A$3:$AJ$1048576,AV$1,0)</f>
        <v>0</v>
      </c>
      <c r="AW695" s="2">
        <f t="shared" si="386"/>
        <v>-96.4746</v>
      </c>
      <c r="AX695" s="4">
        <f>VLOOKUP($B695&amp;$C695&amp;$D695,Staqo!$A$3:$AJ$1048576,AX$1,0)</f>
        <v>12</v>
      </c>
      <c r="AY695" s="4">
        <f>VLOOKUP($B695&amp;$C695&amp;$D695,HFE!$A$3:$AJ$1048576,AY$1,0)</f>
        <v>12</v>
      </c>
      <c r="AZ695" s="5">
        <f t="shared" si="387"/>
        <v>0</v>
      </c>
      <c r="BA695" s="1">
        <f>VLOOKUP($B695&amp;$C695&amp;$D695,Staqo!$A$3:$AJ$1048576,BA$1,0)</f>
        <v>0</v>
      </c>
      <c r="BB695" s="1">
        <f>VLOOKUP($B695&amp;$C695&amp;$D695,HFE!$A$3:$AJ$1048576,BB$1,0)</f>
        <v>0</v>
      </c>
      <c r="BC695" s="2">
        <f t="shared" si="388"/>
        <v>0</v>
      </c>
      <c r="BD695" s="1">
        <f>VLOOKUP($B695&amp;$C695&amp;$D695,Staqo!$A$3:$AJ$1048576,BD$1,0)</f>
        <v>0</v>
      </c>
      <c r="BE695" s="1">
        <f>VLOOKUP($B695&amp;$C695&amp;$D695,HFE!$A$3:$AJ$1048576,BE$1,0)</f>
        <v>0</v>
      </c>
      <c r="BF695" s="2">
        <f t="shared" si="389"/>
        <v>0</v>
      </c>
      <c r="BG695" s="1">
        <f>VLOOKUP($B695&amp;$C695&amp;$D695,Staqo!$A$3:$AJ$1048576,BG$1,0)</f>
        <v>0</v>
      </c>
      <c r="BH695" s="1">
        <f>VLOOKUP($B695&amp;$C695&amp;$D695,HFE!$A$3:$AJ$1048576,BH$1,0)</f>
        <v>0</v>
      </c>
      <c r="BI695" s="2">
        <f t="shared" si="390"/>
        <v>0</v>
      </c>
      <c r="BJ695" s="1">
        <f>VLOOKUP($B695&amp;$C695&amp;$D695,Staqo!$A$3:$AJ$1048576,BJ$1,0)</f>
        <v>0</v>
      </c>
      <c r="BK695" s="1">
        <f>VLOOKUP($B695&amp;$C695&amp;$D695,HFE!$A$3:$AJ$1048576,BK$1,0)</f>
        <v>0</v>
      </c>
      <c r="BL695" s="2">
        <f t="shared" si="391"/>
        <v>0</v>
      </c>
      <c r="BM695" s="1">
        <f>VLOOKUP($B695&amp;$C695&amp;$D695,Staqo!$A$3:$AJ$1048576,BM$1,0)</f>
        <v>0</v>
      </c>
      <c r="BN695" s="1">
        <f>VLOOKUP($B695&amp;$C695&amp;$D695,HFE!$A$3:$AJ$1048576,BN$1,0)</f>
        <v>0</v>
      </c>
      <c r="BO695" s="2">
        <f t="shared" si="392"/>
        <v>0</v>
      </c>
      <c r="BP695" s="1">
        <f>VLOOKUP($B695&amp;$C695&amp;$D695,Staqo!$A$3:$AJ$1048576,BP$1,0)</f>
        <v>0</v>
      </c>
      <c r="BQ695" s="1">
        <f>VLOOKUP($B695&amp;$C695&amp;$D695,HFE!$A$3:$AJ$1048576,BQ$1,0)</f>
        <v>0</v>
      </c>
      <c r="BR695" s="2">
        <f t="shared" si="393"/>
        <v>0</v>
      </c>
      <c r="BS695" s="1">
        <f>VLOOKUP($B695&amp;$C695&amp;$D695,Staqo!$A$3:$AJ$1048576,BS$1,0)</f>
        <v>0</v>
      </c>
      <c r="BT695" s="1">
        <f>VLOOKUP($B695&amp;$C695&amp;$D695,HFE!$A$3:$AJ$1048576,BT$1,0)</f>
        <v>0</v>
      </c>
      <c r="BU695" s="2">
        <f t="shared" si="394"/>
        <v>0</v>
      </c>
      <c r="BV695" s="1">
        <f>VLOOKUP($B695&amp;$C695&amp;$D695,Staqo!$A$3:$AJ$1048576,BV$1,0)</f>
        <v>0</v>
      </c>
      <c r="BW695" s="1">
        <f>VLOOKUP($B695&amp;$C695&amp;$D695,HFE!$A$3:$AJ$1048576,BW$1,0)</f>
        <v>0</v>
      </c>
      <c r="BX695" s="2">
        <f t="shared" si="395"/>
        <v>0</v>
      </c>
      <c r="BY695" s="1">
        <f>VLOOKUP($B695&amp;$C695&amp;$D695,Staqo!$A$3:$AJ$1048576,BY$1,0)</f>
        <v>0</v>
      </c>
      <c r="BZ695" s="1">
        <f>VLOOKUP($B695&amp;$C695&amp;$D695,HFE!$A$3:$AJ$1048576,BZ$1,0)</f>
        <v>0</v>
      </c>
      <c r="CA695" s="2">
        <f t="shared" si="396"/>
        <v>0</v>
      </c>
      <c r="CB695" s="1">
        <f>VLOOKUP($B695&amp;$C695&amp;$D695,Staqo!$A$3:$AJ$1048576,CB$1,0)</f>
        <v>0</v>
      </c>
      <c r="CC695" s="1">
        <f>VLOOKUP($B695&amp;$C695&amp;$D695,HFE!$A$3:$AJ$1048576,CC$1,0)</f>
        <v>0</v>
      </c>
      <c r="CD695" s="2">
        <f t="shared" si="397"/>
        <v>0</v>
      </c>
      <c r="CE695" s="1">
        <f>VLOOKUP($B695&amp;$C695&amp;$D695,Staqo!$A$3:$AJ$1048576,CE$1,0)</f>
        <v>0</v>
      </c>
      <c r="CF695" s="1">
        <f>VLOOKUP($B695&amp;$C695&amp;$D695,HFE!$A$3:$AJ$1048576,CF$1,0)</f>
        <v>0</v>
      </c>
      <c r="CG695" s="2">
        <f t="shared" si="398"/>
        <v>0</v>
      </c>
      <c r="CH695" s="1">
        <f>VLOOKUP($B695&amp;$C695&amp;$D695,Staqo!$A$3:$AJ$1048576,CH$1,0)</f>
        <v>0</v>
      </c>
      <c r="CI695" s="1">
        <f>VLOOKUP($B695&amp;$C695&amp;$D695,HFE!$A$3:$AJ$1048576,CI$1,0)</f>
        <v>0</v>
      </c>
      <c r="CJ695" s="2">
        <f t="shared" si="399"/>
        <v>0</v>
      </c>
      <c r="CK695" s="1">
        <f>VLOOKUP($B695&amp;$C695&amp;$D695,Staqo!$A$3:$AJ$1048576,CK$1,0)</f>
        <v>0</v>
      </c>
      <c r="CL695" s="1">
        <f>VLOOKUP($B695&amp;$C695&amp;$D695,HFE!$A$3:$AJ$1048576,CL$1,0)</f>
        <v>0</v>
      </c>
      <c r="CM695" s="2">
        <f t="shared" si="400"/>
        <v>0</v>
      </c>
      <c r="CN695" s="1">
        <f>VLOOKUP($B695&amp;$C695&amp;$D695,Staqo!$A$3:$AJ$1048576,CN$1,0)</f>
        <v>0</v>
      </c>
      <c r="CO695" s="1">
        <f>VLOOKUP($B695&amp;$C695&amp;$D695,HFE!$A$3:$AJ$1048576,CO$1,0)</f>
        <v>0</v>
      </c>
      <c r="CP695" s="2">
        <f t="shared" si="401"/>
        <v>0</v>
      </c>
      <c r="CQ695" s="1">
        <f>VLOOKUP($B695&amp;$C695&amp;$D695,Staqo!$A$3:$AJ$1048576,CQ$1,0)</f>
        <v>0</v>
      </c>
      <c r="CR695" s="1">
        <f>VLOOKUP($B695&amp;$C695&amp;$D695,HFE!$A$3:$AJ$1048576,CR$1,0)</f>
        <v>0</v>
      </c>
      <c r="CS695" s="2">
        <f t="shared" si="402"/>
        <v>0</v>
      </c>
      <c r="CT695" s="1"/>
      <c r="CU695" s="1"/>
      <c r="CV695" s="2"/>
    </row>
    <row r="696" hidden="1" spans="1:100">
      <c r="A696" s="1" t="s">
        <v>95</v>
      </c>
      <c r="B696" s="1" t="s">
        <v>96</v>
      </c>
      <c r="C696" s="3">
        <v>44575</v>
      </c>
      <c r="D696" s="1" t="s">
        <v>125</v>
      </c>
      <c r="E696" s="1">
        <f>VLOOKUP($B696&amp;$C696&amp;$D696,Staqo!$A$3:$AJ$1048576,E$1,0)</f>
        <v>5.41933</v>
      </c>
      <c r="F696" s="1" t="e">
        <f>VLOOKUP($B696&amp;$C696&amp;$D696,HFE!$A$3:$AJ$1048576,F$1,0)</f>
        <v>#REF!</v>
      </c>
      <c r="G696" s="2" t="e">
        <f t="shared" si="372"/>
        <v>#REF!</v>
      </c>
      <c r="H696" s="1">
        <f>VLOOKUP($B696&amp;$C696&amp;$D696,Staqo!$A$3:$AJ$1048576,H$1,0)</f>
        <v>6.13286</v>
      </c>
      <c r="I696" s="1" t="e">
        <f>VLOOKUP($B696&amp;$C696&amp;$D696,HFE!$A$3:$AJ$1048576,I$1,0)</f>
        <v>#REF!</v>
      </c>
      <c r="J696" s="2" t="e">
        <f t="shared" si="373"/>
        <v>#REF!</v>
      </c>
      <c r="K696" s="1">
        <f>VLOOKUP($B696&amp;$C696&amp;$D696,Staqo!$A$3:$AJ$1048576,K$1,0)</f>
        <v>6780.8</v>
      </c>
      <c r="L696" s="1" t="e">
        <f>VLOOKUP($B696&amp;$C696&amp;$D696,HFE!$A$3:$AJ$1048576,L$1,0)</f>
        <v>#REF!</v>
      </c>
      <c r="M696" s="2" t="e">
        <f t="shared" si="374"/>
        <v>#REF!</v>
      </c>
      <c r="N696" s="1">
        <f>VLOOKUP($B696&amp;$C696&amp;$D696,Staqo!$A$3:$AJ$1048576,N$1,0)</f>
        <v>5280</v>
      </c>
      <c r="O696" s="1">
        <f>VLOOKUP($B696&amp;$C696&amp;$D696,HFE!$A$3:$AJ$1048576,O$1,0)</f>
        <v>0</v>
      </c>
      <c r="P696" s="2">
        <f t="shared" si="375"/>
        <v>-5280</v>
      </c>
      <c r="Q696" s="1">
        <f>VLOOKUP($B696&amp;$C696&amp;$D696,Staqo!$A$3:$AJ$1048576,Q$1,0)</f>
        <v>5235.32</v>
      </c>
      <c r="R696" s="1">
        <f>VLOOKUP($B696&amp;$C696&amp;$D696,HFE!$A$3:$AJ$1048576,R$1,0)</f>
        <v>0</v>
      </c>
      <c r="S696" s="2">
        <f t="shared" si="376"/>
        <v>-5235.32</v>
      </c>
      <c r="T696" s="1">
        <f>VLOOKUP($B696&amp;$C696&amp;$D696,Staqo!$A$3:$AJ$1048576,T$1,0)</f>
        <v>0.778669</v>
      </c>
      <c r="U696" s="1" t="e">
        <f>VLOOKUP($B696&amp;$C696&amp;$D696,HFE!$A$3:$AJ$1048576,U$1,0)</f>
        <v>#REF!</v>
      </c>
      <c r="V696" s="2" t="e">
        <f t="shared" si="377"/>
        <v>#REF!</v>
      </c>
      <c r="W696" s="1">
        <f>VLOOKUP($B696&amp;$C696&amp;$D696,Staqo!$A$3:$AJ$1048576,W$1,0)</f>
        <v>0.77208</v>
      </c>
      <c r="X696" s="1" t="e">
        <f>VLOOKUP($B696&amp;$C696&amp;$D696,HFE!$A$3:$AJ$1048576,X$1,0)</f>
        <v>#REF!</v>
      </c>
      <c r="Y696" s="2" t="e">
        <f t="shared" si="378"/>
        <v>#REF!</v>
      </c>
      <c r="Z696" s="4">
        <f>VLOOKUP($B696&amp;$C696&amp;$D696,Staqo!$A$3:$AJ$1048576,Z$1,0)</f>
        <v>100</v>
      </c>
      <c r="AA696" s="4">
        <f>VLOOKUP($B696&amp;$C696&amp;$D696,HFE!$A$3:$AJ$1048576,AA$1,0)</f>
        <v>0</v>
      </c>
      <c r="AB696" s="5">
        <f t="shared" si="379"/>
        <v>-100</v>
      </c>
      <c r="AC696" s="1">
        <f>VLOOKUP($B696&amp;$C696&amp;$D696,Staqo!$A$3:$AJ$1048576,AC$1,0)</f>
        <v>100</v>
      </c>
      <c r="AD696" s="1">
        <f>VLOOKUP($B696&amp;$C696&amp;$D696,HFE!$A$3:$AJ$1048576,AD$1,0)*100</f>
        <v>100</v>
      </c>
      <c r="AE696" s="2">
        <f t="shared" si="380"/>
        <v>0</v>
      </c>
      <c r="AF696" s="1">
        <f>VLOOKUP($B696&amp;$C696&amp;$D696,Staqo!$A$3:$AJ$1048576,AF$1,0)</f>
        <v>100</v>
      </c>
      <c r="AG696" s="1">
        <f>VLOOKUP($B696&amp;$C696&amp;$D696,HFE!$A$3:$AJ$1048576,AG$1,0)*100</f>
        <v>100</v>
      </c>
      <c r="AH696" s="2">
        <f t="shared" si="381"/>
        <v>0</v>
      </c>
      <c r="AI696" s="1">
        <f>VLOOKUP($B696&amp;$C696&amp;$D696,Staqo!$A$3:$AJ$1048576,AI$1,0)</f>
        <v>0.218875</v>
      </c>
      <c r="AJ696" s="1" t="e">
        <f>VLOOKUP($B696&amp;$C696&amp;$D696,HFE!$A$3:$AJ$1048576,AJ$1,0)</f>
        <v>#REF!</v>
      </c>
      <c r="AK696" s="2" t="e">
        <f t="shared" si="382"/>
        <v>#REF!</v>
      </c>
      <c r="AL696" s="1">
        <f>VLOOKUP($B696&amp;$C696&amp;$D696,Staqo!$A$3:$AJ$1048576,AL$1,0)</f>
        <v>0.198978</v>
      </c>
      <c r="AM696" s="1" t="e">
        <f>VLOOKUP($B696&amp;$C696&amp;$D696,HFE!$A$3:$AJ$1048576,AM$1,0)</f>
        <v>#REF!</v>
      </c>
      <c r="AN696" s="2" t="e">
        <f t="shared" si="383"/>
        <v>#REF!</v>
      </c>
      <c r="AO696" s="1">
        <f>VLOOKUP($B696&amp;$C696&amp;$D696,Staqo!$A$3:$AJ$1048576,AO$1,0)</f>
        <v>0.217023</v>
      </c>
      <c r="AP696" s="1" t="e">
        <f>VLOOKUP($B696&amp;$C696&amp;$D696,HFE!$A$3:$AJ$1048576,AP$1,0)</f>
        <v>#REF!</v>
      </c>
      <c r="AQ696" s="2" t="e">
        <f t="shared" si="384"/>
        <v>#REF!</v>
      </c>
      <c r="AR696" s="1">
        <f>VLOOKUP($B696&amp;$C696&amp;$D696,Staqo!$A$3:$AJ$1048576,AR$1,0)</f>
        <v>0.197294</v>
      </c>
      <c r="AS696" s="1" t="e">
        <f>VLOOKUP($B696&amp;$C696&amp;$D696,HFE!$A$3:$AJ$1048576,AS$1,0)</f>
        <v>#REF!</v>
      </c>
      <c r="AT696" s="2" t="e">
        <f t="shared" si="385"/>
        <v>#REF!</v>
      </c>
      <c r="AU696" s="1">
        <f>VLOOKUP($B696&amp;$C696&amp;$D696,Staqo!$A$3:$AJ$1048576,AU$1,0)</f>
        <v>97.1483</v>
      </c>
      <c r="AV696" s="1">
        <f>VLOOKUP($B696&amp;$C696&amp;$D696,HFE!$A$3:$AJ$1048576,AV$1,0)</f>
        <v>0</v>
      </c>
      <c r="AW696" s="2">
        <f t="shared" si="386"/>
        <v>-97.1483</v>
      </c>
      <c r="AX696" s="4">
        <f>VLOOKUP($B696&amp;$C696&amp;$D696,Staqo!$A$3:$AJ$1048576,AX$1,0)</f>
        <v>12</v>
      </c>
      <c r="AY696" s="4">
        <f>VLOOKUP($B696&amp;$C696&amp;$D696,HFE!$A$3:$AJ$1048576,AY$1,0)</f>
        <v>12</v>
      </c>
      <c r="AZ696" s="5">
        <f t="shared" si="387"/>
        <v>0</v>
      </c>
      <c r="BA696" s="1">
        <f>VLOOKUP($B696&amp;$C696&amp;$D696,Staqo!$A$3:$AJ$1048576,BA$1,0)</f>
        <v>0</v>
      </c>
      <c r="BB696" s="1">
        <f>VLOOKUP($B696&amp;$C696&amp;$D696,HFE!$A$3:$AJ$1048576,BB$1,0)</f>
        <v>0</v>
      </c>
      <c r="BC696" s="2">
        <f t="shared" si="388"/>
        <v>0</v>
      </c>
      <c r="BD696" s="1">
        <f>VLOOKUP($B696&amp;$C696&amp;$D696,Staqo!$A$3:$AJ$1048576,BD$1,0)</f>
        <v>0</v>
      </c>
      <c r="BE696" s="1">
        <f>VLOOKUP($B696&amp;$C696&amp;$D696,HFE!$A$3:$AJ$1048576,BE$1,0)</f>
        <v>0</v>
      </c>
      <c r="BF696" s="2">
        <f t="shared" si="389"/>
        <v>0</v>
      </c>
      <c r="BG696" s="1">
        <f>VLOOKUP($B696&amp;$C696&amp;$D696,Staqo!$A$3:$AJ$1048576,BG$1,0)</f>
        <v>0</v>
      </c>
      <c r="BH696" s="1">
        <f>VLOOKUP($B696&amp;$C696&amp;$D696,HFE!$A$3:$AJ$1048576,BH$1,0)</f>
        <v>0</v>
      </c>
      <c r="BI696" s="2">
        <f t="shared" si="390"/>
        <v>0</v>
      </c>
      <c r="BJ696" s="1">
        <f>VLOOKUP($B696&amp;$C696&amp;$D696,Staqo!$A$3:$AJ$1048576,BJ$1,0)</f>
        <v>0</v>
      </c>
      <c r="BK696" s="1">
        <f>VLOOKUP($B696&amp;$C696&amp;$D696,HFE!$A$3:$AJ$1048576,BK$1,0)</f>
        <v>0</v>
      </c>
      <c r="BL696" s="2">
        <f t="shared" si="391"/>
        <v>0</v>
      </c>
      <c r="BM696" s="1">
        <f>VLOOKUP($B696&amp;$C696&amp;$D696,Staqo!$A$3:$AJ$1048576,BM$1,0)</f>
        <v>0</v>
      </c>
      <c r="BN696" s="1">
        <f>VLOOKUP($B696&amp;$C696&amp;$D696,HFE!$A$3:$AJ$1048576,BN$1,0)</f>
        <v>0</v>
      </c>
      <c r="BO696" s="2">
        <f t="shared" si="392"/>
        <v>0</v>
      </c>
      <c r="BP696" s="1">
        <f>VLOOKUP($B696&amp;$C696&amp;$D696,Staqo!$A$3:$AJ$1048576,BP$1,0)</f>
        <v>0</v>
      </c>
      <c r="BQ696" s="1">
        <f>VLOOKUP($B696&amp;$C696&amp;$D696,HFE!$A$3:$AJ$1048576,BQ$1,0)</f>
        <v>0</v>
      </c>
      <c r="BR696" s="2">
        <f t="shared" si="393"/>
        <v>0</v>
      </c>
      <c r="BS696" s="1">
        <f>VLOOKUP($B696&amp;$C696&amp;$D696,Staqo!$A$3:$AJ$1048576,BS$1,0)</f>
        <v>0</v>
      </c>
      <c r="BT696" s="1">
        <f>VLOOKUP($B696&amp;$C696&amp;$D696,HFE!$A$3:$AJ$1048576,BT$1,0)</f>
        <v>0</v>
      </c>
      <c r="BU696" s="2">
        <f t="shared" si="394"/>
        <v>0</v>
      </c>
      <c r="BV696" s="1">
        <f>VLOOKUP($B696&amp;$C696&amp;$D696,Staqo!$A$3:$AJ$1048576,BV$1,0)</f>
        <v>0</v>
      </c>
      <c r="BW696" s="1">
        <f>VLOOKUP($B696&amp;$C696&amp;$D696,HFE!$A$3:$AJ$1048576,BW$1,0)</f>
        <v>0</v>
      </c>
      <c r="BX696" s="2">
        <f t="shared" si="395"/>
        <v>0</v>
      </c>
      <c r="BY696" s="1">
        <f>VLOOKUP($B696&amp;$C696&amp;$D696,Staqo!$A$3:$AJ$1048576,BY$1,0)</f>
        <v>0</v>
      </c>
      <c r="BZ696" s="1">
        <f>VLOOKUP($B696&amp;$C696&amp;$D696,HFE!$A$3:$AJ$1048576,BZ$1,0)</f>
        <v>0</v>
      </c>
      <c r="CA696" s="2">
        <f t="shared" si="396"/>
        <v>0</v>
      </c>
      <c r="CB696" s="1">
        <f>VLOOKUP($B696&amp;$C696&amp;$D696,Staqo!$A$3:$AJ$1048576,CB$1,0)</f>
        <v>0</v>
      </c>
      <c r="CC696" s="1">
        <f>VLOOKUP($B696&amp;$C696&amp;$D696,HFE!$A$3:$AJ$1048576,CC$1,0)</f>
        <v>0</v>
      </c>
      <c r="CD696" s="2">
        <f t="shared" si="397"/>
        <v>0</v>
      </c>
      <c r="CE696" s="1">
        <f>VLOOKUP($B696&amp;$C696&amp;$D696,Staqo!$A$3:$AJ$1048576,CE$1,0)</f>
        <v>0</v>
      </c>
      <c r="CF696" s="1">
        <f>VLOOKUP($B696&amp;$C696&amp;$D696,HFE!$A$3:$AJ$1048576,CF$1,0)</f>
        <v>0</v>
      </c>
      <c r="CG696" s="2">
        <f t="shared" si="398"/>
        <v>0</v>
      </c>
      <c r="CH696" s="1">
        <f>VLOOKUP($B696&amp;$C696&amp;$D696,Staqo!$A$3:$AJ$1048576,CH$1,0)</f>
        <v>0</v>
      </c>
      <c r="CI696" s="1">
        <f>VLOOKUP($B696&amp;$C696&amp;$D696,HFE!$A$3:$AJ$1048576,CI$1,0)</f>
        <v>0</v>
      </c>
      <c r="CJ696" s="2">
        <f t="shared" si="399"/>
        <v>0</v>
      </c>
      <c r="CK696" s="1">
        <f>VLOOKUP($B696&amp;$C696&amp;$D696,Staqo!$A$3:$AJ$1048576,CK$1,0)</f>
        <v>0</v>
      </c>
      <c r="CL696" s="1">
        <f>VLOOKUP($B696&amp;$C696&amp;$D696,HFE!$A$3:$AJ$1048576,CL$1,0)</f>
        <v>0</v>
      </c>
      <c r="CM696" s="2">
        <f t="shared" si="400"/>
        <v>0</v>
      </c>
      <c r="CN696" s="1">
        <f>VLOOKUP($B696&amp;$C696&amp;$D696,Staqo!$A$3:$AJ$1048576,CN$1,0)</f>
        <v>0</v>
      </c>
      <c r="CO696" s="1">
        <f>VLOOKUP($B696&amp;$C696&amp;$D696,HFE!$A$3:$AJ$1048576,CO$1,0)</f>
        <v>0</v>
      </c>
      <c r="CP696" s="2">
        <f t="shared" si="401"/>
        <v>0</v>
      </c>
      <c r="CQ696" s="1">
        <f>VLOOKUP($B696&amp;$C696&amp;$D696,Staqo!$A$3:$AJ$1048576,CQ$1,0)</f>
        <v>0</v>
      </c>
      <c r="CR696" s="1">
        <f>VLOOKUP($B696&amp;$C696&amp;$D696,HFE!$A$3:$AJ$1048576,CR$1,0)</f>
        <v>0</v>
      </c>
      <c r="CS696" s="2">
        <f t="shared" si="402"/>
        <v>0</v>
      </c>
      <c r="CT696" s="1"/>
      <c r="CU696" s="1"/>
      <c r="CV696" s="2"/>
    </row>
    <row r="697" hidden="1" spans="1:100">
      <c r="A697" s="1" t="s">
        <v>95</v>
      </c>
      <c r="B697" s="1" t="s">
        <v>96</v>
      </c>
      <c r="C697" s="3">
        <v>44575</v>
      </c>
      <c r="D697" s="1" t="s">
        <v>126</v>
      </c>
      <c r="E697" s="1">
        <f>VLOOKUP($B697&amp;$C697&amp;$D697,Staqo!$A$3:$AJ$1048576,E$1,0)</f>
        <v>5.41933</v>
      </c>
      <c r="F697" s="1" t="e">
        <f>VLOOKUP($B697&amp;$C697&amp;$D697,HFE!$A$3:$AJ$1048576,F$1,0)</f>
        <v>#REF!</v>
      </c>
      <c r="G697" s="2" t="e">
        <f t="shared" si="372"/>
        <v>#REF!</v>
      </c>
      <c r="H697" s="1">
        <f>VLOOKUP($B697&amp;$C697&amp;$D697,Staqo!$A$3:$AJ$1048576,H$1,0)</f>
        <v>6.13286</v>
      </c>
      <c r="I697" s="1" t="e">
        <f>VLOOKUP($B697&amp;$C697&amp;$D697,HFE!$A$3:$AJ$1048576,I$1,0)</f>
        <v>#REF!</v>
      </c>
      <c r="J697" s="2" t="e">
        <f t="shared" si="373"/>
        <v>#REF!</v>
      </c>
      <c r="K697" s="1">
        <f>VLOOKUP($B697&amp;$C697&amp;$D697,Staqo!$A$3:$AJ$1048576,K$1,0)</f>
        <v>6780.8</v>
      </c>
      <c r="L697" s="1" t="e">
        <f>VLOOKUP($B697&amp;$C697&amp;$D697,HFE!$A$3:$AJ$1048576,L$1,0)</f>
        <v>#REF!</v>
      </c>
      <c r="M697" s="2" t="e">
        <f t="shared" si="374"/>
        <v>#REF!</v>
      </c>
      <c r="N697" s="1">
        <f>VLOOKUP($B697&amp;$C697&amp;$D697,Staqo!$A$3:$AJ$1048576,N$1,0)</f>
        <v>5260</v>
      </c>
      <c r="O697" s="1">
        <f>VLOOKUP($B697&amp;$C697&amp;$D697,HFE!$A$3:$AJ$1048576,O$1,0)</f>
        <v>0</v>
      </c>
      <c r="P697" s="2">
        <f t="shared" si="375"/>
        <v>-5260</v>
      </c>
      <c r="Q697" s="1">
        <f>VLOOKUP($B697&amp;$C697&amp;$D697,Staqo!$A$3:$AJ$1048576,Q$1,0)</f>
        <v>5215.49</v>
      </c>
      <c r="R697" s="1">
        <f>VLOOKUP($B697&amp;$C697&amp;$D697,HFE!$A$3:$AJ$1048576,R$1,0)</f>
        <v>0</v>
      </c>
      <c r="S697" s="2">
        <f t="shared" si="376"/>
        <v>-5215.49</v>
      </c>
      <c r="T697" s="1">
        <f>VLOOKUP($B697&amp;$C697&amp;$D697,Staqo!$A$3:$AJ$1048576,T$1,0)</f>
        <v>0.775719</v>
      </c>
      <c r="U697" s="1" t="e">
        <f>VLOOKUP($B697&amp;$C697&amp;$D697,HFE!$A$3:$AJ$1048576,U$1,0)</f>
        <v>#REF!</v>
      </c>
      <c r="V697" s="2" t="e">
        <f t="shared" si="377"/>
        <v>#REF!</v>
      </c>
      <c r="W697" s="1">
        <f>VLOOKUP($B697&amp;$C697&amp;$D697,Staqo!$A$3:$AJ$1048576,W$1,0)</f>
        <v>0.769155</v>
      </c>
      <c r="X697" s="1" t="e">
        <f>VLOOKUP($B697&amp;$C697&amp;$D697,HFE!$A$3:$AJ$1048576,X$1,0)</f>
        <v>#REF!</v>
      </c>
      <c r="Y697" s="2" t="e">
        <f t="shared" si="378"/>
        <v>#REF!</v>
      </c>
      <c r="Z697" s="4">
        <f>VLOOKUP($B697&amp;$C697&amp;$D697,Staqo!$A$3:$AJ$1048576,Z$1,0)</f>
        <v>100</v>
      </c>
      <c r="AA697" s="4">
        <f>VLOOKUP($B697&amp;$C697&amp;$D697,HFE!$A$3:$AJ$1048576,AA$1,0)</f>
        <v>0</v>
      </c>
      <c r="AB697" s="5">
        <f t="shared" si="379"/>
        <v>-100</v>
      </c>
      <c r="AC697" s="1">
        <f>VLOOKUP($B697&amp;$C697&amp;$D697,Staqo!$A$3:$AJ$1048576,AC$1,0)</f>
        <v>100</v>
      </c>
      <c r="AD697" s="1">
        <f>VLOOKUP($B697&amp;$C697&amp;$D697,HFE!$A$3:$AJ$1048576,AD$1,0)*100</f>
        <v>100</v>
      </c>
      <c r="AE697" s="2">
        <f t="shared" si="380"/>
        <v>0</v>
      </c>
      <c r="AF697" s="1">
        <f>VLOOKUP($B697&amp;$C697&amp;$D697,Staqo!$A$3:$AJ$1048576,AF$1,0)</f>
        <v>100</v>
      </c>
      <c r="AG697" s="1">
        <f>VLOOKUP($B697&amp;$C697&amp;$D697,HFE!$A$3:$AJ$1048576,AG$1,0)*100</f>
        <v>100</v>
      </c>
      <c r="AH697" s="2">
        <f t="shared" si="381"/>
        <v>0</v>
      </c>
      <c r="AI697" s="1">
        <f>VLOOKUP($B697&amp;$C697&amp;$D697,Staqo!$A$3:$AJ$1048576,AI$1,0)</f>
        <v>0.218046</v>
      </c>
      <c r="AJ697" s="1" t="e">
        <f>VLOOKUP($B697&amp;$C697&amp;$D697,HFE!$A$3:$AJ$1048576,AJ$1,0)</f>
        <v>#REF!</v>
      </c>
      <c r="AK697" s="2" t="e">
        <f t="shared" si="382"/>
        <v>#REF!</v>
      </c>
      <c r="AL697" s="1">
        <f>VLOOKUP($B697&amp;$C697&amp;$D697,Staqo!$A$3:$AJ$1048576,AL$1,0)</f>
        <v>0.198224</v>
      </c>
      <c r="AM697" s="1" t="e">
        <f>VLOOKUP($B697&amp;$C697&amp;$D697,HFE!$A$3:$AJ$1048576,AM$1,0)</f>
        <v>#REF!</v>
      </c>
      <c r="AN697" s="2" t="e">
        <f t="shared" si="383"/>
        <v>#REF!</v>
      </c>
      <c r="AO697" s="1">
        <f>VLOOKUP($B697&amp;$C697&amp;$D697,Staqo!$A$3:$AJ$1048576,AO$1,0)</f>
        <v>0.216201</v>
      </c>
      <c r="AP697" s="1" t="e">
        <f>VLOOKUP($B697&amp;$C697&amp;$D697,HFE!$A$3:$AJ$1048576,AP$1,0)</f>
        <v>#REF!</v>
      </c>
      <c r="AQ697" s="2" t="e">
        <f t="shared" si="384"/>
        <v>#REF!</v>
      </c>
      <c r="AR697" s="1">
        <f>VLOOKUP($B697&amp;$C697&amp;$D697,Staqo!$A$3:$AJ$1048576,AR$1,0)</f>
        <v>0.196547</v>
      </c>
      <c r="AS697" s="1" t="e">
        <f>VLOOKUP($B697&amp;$C697&amp;$D697,HFE!$A$3:$AJ$1048576,AS$1,0)</f>
        <v>#REF!</v>
      </c>
      <c r="AT697" s="2" t="e">
        <f t="shared" si="385"/>
        <v>#REF!</v>
      </c>
      <c r="AU697" s="1">
        <f>VLOOKUP($B697&amp;$C697&amp;$D697,Staqo!$A$3:$AJ$1048576,AU$1,0)</f>
        <v>95.8326</v>
      </c>
      <c r="AV697" s="1">
        <f>VLOOKUP($B697&amp;$C697&amp;$D697,HFE!$A$3:$AJ$1048576,AV$1,0)</f>
        <v>0</v>
      </c>
      <c r="AW697" s="2">
        <f t="shared" si="386"/>
        <v>-95.8326</v>
      </c>
      <c r="AX697" s="4">
        <f>VLOOKUP($B697&amp;$C697&amp;$D697,Staqo!$A$3:$AJ$1048576,AX$1,0)</f>
        <v>12</v>
      </c>
      <c r="AY697" s="4">
        <f>VLOOKUP($B697&amp;$C697&amp;$D697,HFE!$A$3:$AJ$1048576,AY$1,0)</f>
        <v>12</v>
      </c>
      <c r="AZ697" s="5">
        <f t="shared" si="387"/>
        <v>0</v>
      </c>
      <c r="BA697" s="1">
        <f>VLOOKUP($B697&amp;$C697&amp;$D697,Staqo!$A$3:$AJ$1048576,BA$1,0)</f>
        <v>0</v>
      </c>
      <c r="BB697" s="1">
        <f>VLOOKUP($B697&amp;$C697&amp;$D697,HFE!$A$3:$AJ$1048576,BB$1,0)</f>
        <v>0</v>
      </c>
      <c r="BC697" s="2">
        <f t="shared" si="388"/>
        <v>0</v>
      </c>
      <c r="BD697" s="1">
        <f>VLOOKUP($B697&amp;$C697&amp;$D697,Staqo!$A$3:$AJ$1048576,BD$1,0)</f>
        <v>0</v>
      </c>
      <c r="BE697" s="1">
        <f>VLOOKUP($B697&amp;$C697&amp;$D697,HFE!$A$3:$AJ$1048576,BE$1,0)</f>
        <v>0</v>
      </c>
      <c r="BF697" s="2">
        <f t="shared" si="389"/>
        <v>0</v>
      </c>
      <c r="BG697" s="1">
        <f>VLOOKUP($B697&amp;$C697&amp;$D697,Staqo!$A$3:$AJ$1048576,BG$1,0)</f>
        <v>0</v>
      </c>
      <c r="BH697" s="1">
        <f>VLOOKUP($B697&amp;$C697&amp;$D697,HFE!$A$3:$AJ$1048576,BH$1,0)</f>
        <v>0</v>
      </c>
      <c r="BI697" s="2">
        <f t="shared" si="390"/>
        <v>0</v>
      </c>
      <c r="BJ697" s="1">
        <f>VLOOKUP($B697&amp;$C697&amp;$D697,Staqo!$A$3:$AJ$1048576,BJ$1,0)</f>
        <v>0</v>
      </c>
      <c r="BK697" s="1">
        <f>VLOOKUP($B697&amp;$C697&amp;$D697,HFE!$A$3:$AJ$1048576,BK$1,0)</f>
        <v>0</v>
      </c>
      <c r="BL697" s="2">
        <f t="shared" si="391"/>
        <v>0</v>
      </c>
      <c r="BM697" s="1">
        <f>VLOOKUP($B697&amp;$C697&amp;$D697,Staqo!$A$3:$AJ$1048576,BM$1,0)</f>
        <v>0</v>
      </c>
      <c r="BN697" s="1">
        <f>VLOOKUP($B697&amp;$C697&amp;$D697,HFE!$A$3:$AJ$1048576,BN$1,0)</f>
        <v>0</v>
      </c>
      <c r="BO697" s="2">
        <f t="shared" si="392"/>
        <v>0</v>
      </c>
      <c r="BP697" s="1">
        <f>VLOOKUP($B697&amp;$C697&amp;$D697,Staqo!$A$3:$AJ$1048576,BP$1,0)</f>
        <v>0</v>
      </c>
      <c r="BQ697" s="1">
        <f>VLOOKUP($B697&amp;$C697&amp;$D697,HFE!$A$3:$AJ$1048576,BQ$1,0)</f>
        <v>0</v>
      </c>
      <c r="BR697" s="2">
        <f t="shared" si="393"/>
        <v>0</v>
      </c>
      <c r="BS697" s="1">
        <f>VLOOKUP($B697&amp;$C697&amp;$D697,Staqo!$A$3:$AJ$1048576,BS$1,0)</f>
        <v>0</v>
      </c>
      <c r="BT697" s="1">
        <f>VLOOKUP($B697&amp;$C697&amp;$D697,HFE!$A$3:$AJ$1048576,BT$1,0)</f>
        <v>0</v>
      </c>
      <c r="BU697" s="2">
        <f t="shared" si="394"/>
        <v>0</v>
      </c>
      <c r="BV697" s="1">
        <f>VLOOKUP($B697&amp;$C697&amp;$D697,Staqo!$A$3:$AJ$1048576,BV$1,0)</f>
        <v>0</v>
      </c>
      <c r="BW697" s="1">
        <f>VLOOKUP($B697&amp;$C697&amp;$D697,HFE!$A$3:$AJ$1048576,BW$1,0)</f>
        <v>0</v>
      </c>
      <c r="BX697" s="2">
        <f t="shared" si="395"/>
        <v>0</v>
      </c>
      <c r="BY697" s="1">
        <f>VLOOKUP($B697&amp;$C697&amp;$D697,Staqo!$A$3:$AJ$1048576,BY$1,0)</f>
        <v>0</v>
      </c>
      <c r="BZ697" s="1">
        <f>VLOOKUP($B697&amp;$C697&amp;$D697,HFE!$A$3:$AJ$1048576,BZ$1,0)</f>
        <v>0</v>
      </c>
      <c r="CA697" s="2">
        <f t="shared" si="396"/>
        <v>0</v>
      </c>
      <c r="CB697" s="1">
        <f>VLOOKUP($B697&amp;$C697&amp;$D697,Staqo!$A$3:$AJ$1048576,CB$1,0)</f>
        <v>0</v>
      </c>
      <c r="CC697" s="1">
        <f>VLOOKUP($B697&amp;$C697&amp;$D697,HFE!$A$3:$AJ$1048576,CC$1,0)</f>
        <v>0</v>
      </c>
      <c r="CD697" s="2">
        <f t="shared" si="397"/>
        <v>0</v>
      </c>
      <c r="CE697" s="1">
        <f>VLOOKUP($B697&amp;$C697&amp;$D697,Staqo!$A$3:$AJ$1048576,CE$1,0)</f>
        <v>0</v>
      </c>
      <c r="CF697" s="1">
        <f>VLOOKUP($B697&amp;$C697&amp;$D697,HFE!$A$3:$AJ$1048576,CF$1,0)</f>
        <v>0</v>
      </c>
      <c r="CG697" s="2">
        <f t="shared" si="398"/>
        <v>0</v>
      </c>
      <c r="CH697" s="1">
        <f>VLOOKUP($B697&amp;$C697&amp;$D697,Staqo!$A$3:$AJ$1048576,CH$1,0)</f>
        <v>0</v>
      </c>
      <c r="CI697" s="1">
        <f>VLOOKUP($B697&amp;$C697&amp;$D697,HFE!$A$3:$AJ$1048576,CI$1,0)</f>
        <v>0</v>
      </c>
      <c r="CJ697" s="2">
        <f t="shared" si="399"/>
        <v>0</v>
      </c>
      <c r="CK697" s="1">
        <f>VLOOKUP($B697&amp;$C697&amp;$D697,Staqo!$A$3:$AJ$1048576,CK$1,0)</f>
        <v>0</v>
      </c>
      <c r="CL697" s="1">
        <f>VLOOKUP($B697&amp;$C697&amp;$D697,HFE!$A$3:$AJ$1048576,CL$1,0)</f>
        <v>0</v>
      </c>
      <c r="CM697" s="2">
        <f t="shared" si="400"/>
        <v>0</v>
      </c>
      <c r="CN697" s="1">
        <f>VLOOKUP($B697&amp;$C697&amp;$D697,Staqo!$A$3:$AJ$1048576,CN$1,0)</f>
        <v>0</v>
      </c>
      <c r="CO697" s="1">
        <f>VLOOKUP($B697&amp;$C697&amp;$D697,HFE!$A$3:$AJ$1048576,CO$1,0)</f>
        <v>0</v>
      </c>
      <c r="CP697" s="2">
        <f t="shared" si="401"/>
        <v>0</v>
      </c>
      <c r="CQ697" s="1">
        <f>VLOOKUP($B697&amp;$C697&amp;$D697,Staqo!$A$3:$AJ$1048576,CQ$1,0)</f>
        <v>0</v>
      </c>
      <c r="CR697" s="1">
        <f>VLOOKUP($B697&amp;$C697&amp;$D697,HFE!$A$3:$AJ$1048576,CR$1,0)</f>
        <v>0</v>
      </c>
      <c r="CS697" s="2">
        <f t="shared" si="402"/>
        <v>0</v>
      </c>
      <c r="CT697" s="1"/>
      <c r="CU697" s="1"/>
      <c r="CV697" s="2"/>
    </row>
    <row r="698" hidden="1" spans="1:100">
      <c r="A698" s="1" t="s">
        <v>95</v>
      </c>
      <c r="B698" s="1" t="s">
        <v>96</v>
      </c>
      <c r="C698" s="3">
        <v>44575</v>
      </c>
      <c r="D698" s="1" t="s">
        <v>127</v>
      </c>
      <c r="E698" s="1">
        <f>VLOOKUP($B698&amp;$C698&amp;$D698,Staqo!$A$3:$AJ$1048576,E$1,0)</f>
        <v>5.41933</v>
      </c>
      <c r="F698" s="1" t="e">
        <f>VLOOKUP($B698&amp;$C698&amp;$D698,HFE!$A$3:$AJ$1048576,F$1,0)</f>
        <v>#REF!</v>
      </c>
      <c r="G698" s="2" t="e">
        <f t="shared" si="372"/>
        <v>#REF!</v>
      </c>
      <c r="H698" s="1">
        <f>VLOOKUP($B698&amp;$C698&amp;$D698,Staqo!$A$3:$AJ$1048576,H$1,0)</f>
        <v>6.13286</v>
      </c>
      <c r="I698" s="1" t="e">
        <f>VLOOKUP($B698&amp;$C698&amp;$D698,HFE!$A$3:$AJ$1048576,I$1,0)</f>
        <v>#REF!</v>
      </c>
      <c r="J698" s="2" t="e">
        <f t="shared" si="373"/>
        <v>#REF!</v>
      </c>
      <c r="K698" s="1">
        <f>VLOOKUP($B698&amp;$C698&amp;$D698,Staqo!$A$3:$AJ$1048576,K$1,0)</f>
        <v>6780.8</v>
      </c>
      <c r="L698" s="1" t="e">
        <f>VLOOKUP($B698&amp;$C698&amp;$D698,HFE!$A$3:$AJ$1048576,L$1,0)</f>
        <v>#REF!</v>
      </c>
      <c r="M698" s="2" t="e">
        <f t="shared" si="374"/>
        <v>#REF!</v>
      </c>
      <c r="N698" s="1">
        <f>VLOOKUP($B698&amp;$C698&amp;$D698,Staqo!$A$3:$AJ$1048576,N$1,0)</f>
        <v>5270</v>
      </c>
      <c r="O698" s="1">
        <f>VLOOKUP($B698&amp;$C698&amp;$D698,HFE!$A$3:$AJ$1048576,O$1,0)</f>
        <v>0</v>
      </c>
      <c r="P698" s="2">
        <f t="shared" si="375"/>
        <v>-5270</v>
      </c>
      <c r="Q698" s="1">
        <f>VLOOKUP($B698&amp;$C698&amp;$D698,Staqo!$A$3:$AJ$1048576,Q$1,0)</f>
        <v>5225.41</v>
      </c>
      <c r="R698" s="1">
        <f>VLOOKUP($B698&amp;$C698&amp;$D698,HFE!$A$3:$AJ$1048576,R$1,0)</f>
        <v>0</v>
      </c>
      <c r="S698" s="2">
        <f t="shared" si="376"/>
        <v>-5225.41</v>
      </c>
      <c r="T698" s="1">
        <f>VLOOKUP($B698&amp;$C698&amp;$D698,Staqo!$A$3:$AJ$1048576,T$1,0)</f>
        <v>0.777194</v>
      </c>
      <c r="U698" s="1" t="e">
        <f>VLOOKUP($B698&amp;$C698&amp;$D698,HFE!$A$3:$AJ$1048576,U$1,0)</f>
        <v>#REF!</v>
      </c>
      <c r="V698" s="2" t="e">
        <f t="shared" si="377"/>
        <v>#REF!</v>
      </c>
      <c r="W698" s="1">
        <f>VLOOKUP($B698&amp;$C698&amp;$D698,Staqo!$A$3:$AJ$1048576,W$1,0)</f>
        <v>0.770618</v>
      </c>
      <c r="X698" s="1" t="e">
        <f>VLOOKUP($B698&amp;$C698&amp;$D698,HFE!$A$3:$AJ$1048576,X$1,0)</f>
        <v>#REF!</v>
      </c>
      <c r="Y698" s="2" t="e">
        <f t="shared" si="378"/>
        <v>#REF!</v>
      </c>
      <c r="Z698" s="4">
        <f>VLOOKUP($B698&amp;$C698&amp;$D698,Staqo!$A$3:$AJ$1048576,Z$1,0)</f>
        <v>100</v>
      </c>
      <c r="AA698" s="4">
        <f>VLOOKUP($B698&amp;$C698&amp;$D698,HFE!$A$3:$AJ$1048576,AA$1,0)</f>
        <v>0</v>
      </c>
      <c r="AB698" s="5">
        <f t="shared" si="379"/>
        <v>-100</v>
      </c>
      <c r="AC698" s="1">
        <f>VLOOKUP($B698&amp;$C698&amp;$D698,Staqo!$A$3:$AJ$1048576,AC$1,0)</f>
        <v>100</v>
      </c>
      <c r="AD698" s="1">
        <f>VLOOKUP($B698&amp;$C698&amp;$D698,HFE!$A$3:$AJ$1048576,AD$1,0)*100</f>
        <v>100</v>
      </c>
      <c r="AE698" s="2">
        <f t="shared" si="380"/>
        <v>0</v>
      </c>
      <c r="AF698" s="1">
        <f>VLOOKUP($B698&amp;$C698&amp;$D698,Staqo!$A$3:$AJ$1048576,AF$1,0)</f>
        <v>100</v>
      </c>
      <c r="AG698" s="1">
        <f>VLOOKUP($B698&amp;$C698&amp;$D698,HFE!$A$3:$AJ$1048576,AG$1,0)*100</f>
        <v>100</v>
      </c>
      <c r="AH698" s="2">
        <f t="shared" si="381"/>
        <v>0</v>
      </c>
      <c r="AI698" s="1">
        <f>VLOOKUP($B698&amp;$C698&amp;$D698,Staqo!$A$3:$AJ$1048576,AI$1,0)</f>
        <v>0.21846</v>
      </c>
      <c r="AJ698" s="1" t="e">
        <f>VLOOKUP($B698&amp;$C698&amp;$D698,HFE!$A$3:$AJ$1048576,AJ$1,0)</f>
        <v>#REF!</v>
      </c>
      <c r="AK698" s="2" t="e">
        <f t="shared" si="382"/>
        <v>#REF!</v>
      </c>
      <c r="AL698" s="1">
        <f>VLOOKUP($B698&amp;$C698&amp;$D698,Staqo!$A$3:$AJ$1048576,AL$1,0)</f>
        <v>0.198601</v>
      </c>
      <c r="AM698" s="1" t="e">
        <f>VLOOKUP($B698&amp;$C698&amp;$D698,HFE!$A$3:$AJ$1048576,AM$1,0)</f>
        <v>#REF!</v>
      </c>
      <c r="AN698" s="2" t="e">
        <f t="shared" si="383"/>
        <v>#REF!</v>
      </c>
      <c r="AO698" s="1">
        <f>VLOOKUP($B698&amp;$C698&amp;$D698,Staqo!$A$3:$AJ$1048576,AO$1,0)</f>
        <v>0.216612</v>
      </c>
      <c r="AP698" s="1" t="e">
        <f>VLOOKUP($B698&amp;$C698&amp;$D698,HFE!$A$3:$AJ$1048576,AP$1,0)</f>
        <v>#REF!</v>
      </c>
      <c r="AQ698" s="2" t="e">
        <f t="shared" si="384"/>
        <v>#REF!</v>
      </c>
      <c r="AR698" s="1">
        <f>VLOOKUP($B698&amp;$C698&amp;$D698,Staqo!$A$3:$AJ$1048576,AR$1,0)</f>
        <v>0.196921</v>
      </c>
      <c r="AS698" s="1" t="e">
        <f>VLOOKUP($B698&amp;$C698&amp;$D698,HFE!$A$3:$AJ$1048576,AS$1,0)</f>
        <v>#REF!</v>
      </c>
      <c r="AT698" s="2" t="e">
        <f t="shared" si="385"/>
        <v>#REF!</v>
      </c>
      <c r="AU698" s="1">
        <f>VLOOKUP($B698&amp;$C698&amp;$D698,Staqo!$A$3:$AJ$1048576,AU$1,0)</f>
        <v>97.0255</v>
      </c>
      <c r="AV698" s="1">
        <f>VLOOKUP($B698&amp;$C698&amp;$D698,HFE!$A$3:$AJ$1048576,AV$1,0)</f>
        <v>0</v>
      </c>
      <c r="AW698" s="2">
        <f t="shared" si="386"/>
        <v>-97.0255</v>
      </c>
      <c r="AX698" s="4">
        <f>VLOOKUP($B698&amp;$C698&amp;$D698,Staqo!$A$3:$AJ$1048576,AX$1,0)</f>
        <v>12</v>
      </c>
      <c r="AY698" s="4">
        <f>VLOOKUP($B698&amp;$C698&amp;$D698,HFE!$A$3:$AJ$1048576,AY$1,0)</f>
        <v>12</v>
      </c>
      <c r="AZ698" s="5">
        <f t="shared" si="387"/>
        <v>0</v>
      </c>
      <c r="BA698" s="1">
        <f>VLOOKUP($B698&amp;$C698&amp;$D698,Staqo!$A$3:$AJ$1048576,BA$1,0)</f>
        <v>0</v>
      </c>
      <c r="BB698" s="1">
        <f>VLOOKUP($B698&amp;$C698&amp;$D698,HFE!$A$3:$AJ$1048576,BB$1,0)</f>
        <v>0</v>
      </c>
      <c r="BC698" s="2">
        <f t="shared" si="388"/>
        <v>0</v>
      </c>
      <c r="BD698" s="1">
        <f>VLOOKUP($B698&amp;$C698&amp;$D698,Staqo!$A$3:$AJ$1048576,BD$1,0)</f>
        <v>0</v>
      </c>
      <c r="BE698" s="1">
        <f>VLOOKUP($B698&amp;$C698&amp;$D698,HFE!$A$3:$AJ$1048576,BE$1,0)</f>
        <v>0</v>
      </c>
      <c r="BF698" s="2">
        <f t="shared" si="389"/>
        <v>0</v>
      </c>
      <c r="BG698" s="1">
        <f>VLOOKUP($B698&amp;$C698&amp;$D698,Staqo!$A$3:$AJ$1048576,BG$1,0)</f>
        <v>0</v>
      </c>
      <c r="BH698" s="1">
        <f>VLOOKUP($B698&amp;$C698&amp;$D698,HFE!$A$3:$AJ$1048576,BH$1,0)</f>
        <v>0</v>
      </c>
      <c r="BI698" s="2">
        <f t="shared" si="390"/>
        <v>0</v>
      </c>
      <c r="BJ698" s="1">
        <f>VLOOKUP($B698&amp;$C698&amp;$D698,Staqo!$A$3:$AJ$1048576,BJ$1,0)</f>
        <v>0</v>
      </c>
      <c r="BK698" s="1">
        <f>VLOOKUP($B698&amp;$C698&amp;$D698,HFE!$A$3:$AJ$1048576,BK$1,0)</f>
        <v>0</v>
      </c>
      <c r="BL698" s="2">
        <f t="shared" si="391"/>
        <v>0</v>
      </c>
      <c r="BM698" s="1">
        <f>VLOOKUP($B698&amp;$C698&amp;$D698,Staqo!$A$3:$AJ$1048576,BM$1,0)</f>
        <v>0</v>
      </c>
      <c r="BN698" s="1">
        <f>VLOOKUP($B698&amp;$C698&amp;$D698,HFE!$A$3:$AJ$1048576,BN$1,0)</f>
        <v>0</v>
      </c>
      <c r="BO698" s="2">
        <f t="shared" si="392"/>
        <v>0</v>
      </c>
      <c r="BP698" s="1">
        <f>VLOOKUP($B698&amp;$C698&amp;$D698,Staqo!$A$3:$AJ$1048576,BP$1,0)</f>
        <v>0</v>
      </c>
      <c r="BQ698" s="1">
        <f>VLOOKUP($B698&amp;$C698&amp;$D698,HFE!$A$3:$AJ$1048576,BQ$1,0)</f>
        <v>0</v>
      </c>
      <c r="BR698" s="2">
        <f t="shared" si="393"/>
        <v>0</v>
      </c>
      <c r="BS698" s="1">
        <f>VLOOKUP($B698&amp;$C698&amp;$D698,Staqo!$A$3:$AJ$1048576,BS$1,0)</f>
        <v>0</v>
      </c>
      <c r="BT698" s="1">
        <f>VLOOKUP($B698&amp;$C698&amp;$D698,HFE!$A$3:$AJ$1048576,BT$1,0)</f>
        <v>0</v>
      </c>
      <c r="BU698" s="2">
        <f t="shared" si="394"/>
        <v>0</v>
      </c>
      <c r="BV698" s="1">
        <f>VLOOKUP($B698&amp;$C698&amp;$D698,Staqo!$A$3:$AJ$1048576,BV$1,0)</f>
        <v>0</v>
      </c>
      <c r="BW698" s="1">
        <f>VLOOKUP($B698&amp;$C698&amp;$D698,HFE!$A$3:$AJ$1048576,BW$1,0)</f>
        <v>0</v>
      </c>
      <c r="BX698" s="2">
        <f t="shared" si="395"/>
        <v>0</v>
      </c>
      <c r="BY698" s="1">
        <f>VLOOKUP($B698&amp;$C698&amp;$D698,Staqo!$A$3:$AJ$1048576,BY$1,0)</f>
        <v>0</v>
      </c>
      <c r="BZ698" s="1">
        <f>VLOOKUP($B698&amp;$C698&amp;$D698,HFE!$A$3:$AJ$1048576,BZ$1,0)</f>
        <v>0</v>
      </c>
      <c r="CA698" s="2">
        <f t="shared" si="396"/>
        <v>0</v>
      </c>
      <c r="CB698" s="1">
        <f>VLOOKUP($B698&amp;$C698&amp;$D698,Staqo!$A$3:$AJ$1048576,CB$1,0)</f>
        <v>0</v>
      </c>
      <c r="CC698" s="1">
        <f>VLOOKUP($B698&amp;$C698&amp;$D698,HFE!$A$3:$AJ$1048576,CC$1,0)</f>
        <v>0</v>
      </c>
      <c r="CD698" s="2">
        <f t="shared" si="397"/>
        <v>0</v>
      </c>
      <c r="CE698" s="1">
        <f>VLOOKUP($B698&amp;$C698&amp;$D698,Staqo!$A$3:$AJ$1048576,CE$1,0)</f>
        <v>0</v>
      </c>
      <c r="CF698" s="1">
        <f>VLOOKUP($B698&amp;$C698&amp;$D698,HFE!$A$3:$AJ$1048576,CF$1,0)</f>
        <v>0</v>
      </c>
      <c r="CG698" s="2">
        <f t="shared" si="398"/>
        <v>0</v>
      </c>
      <c r="CH698" s="1">
        <f>VLOOKUP($B698&amp;$C698&amp;$D698,Staqo!$A$3:$AJ$1048576,CH$1,0)</f>
        <v>0</v>
      </c>
      <c r="CI698" s="1">
        <f>VLOOKUP($B698&amp;$C698&amp;$D698,HFE!$A$3:$AJ$1048576,CI$1,0)</f>
        <v>0</v>
      </c>
      <c r="CJ698" s="2">
        <f t="shared" si="399"/>
        <v>0</v>
      </c>
      <c r="CK698" s="1">
        <f>VLOOKUP($B698&amp;$C698&amp;$D698,Staqo!$A$3:$AJ$1048576,CK$1,0)</f>
        <v>0</v>
      </c>
      <c r="CL698" s="1">
        <f>VLOOKUP($B698&amp;$C698&amp;$D698,HFE!$A$3:$AJ$1048576,CL$1,0)</f>
        <v>0</v>
      </c>
      <c r="CM698" s="2">
        <f t="shared" si="400"/>
        <v>0</v>
      </c>
      <c r="CN698" s="1">
        <f>VLOOKUP($B698&amp;$C698&amp;$D698,Staqo!$A$3:$AJ$1048576,CN$1,0)</f>
        <v>0</v>
      </c>
      <c r="CO698" s="1">
        <f>VLOOKUP($B698&amp;$C698&amp;$D698,HFE!$A$3:$AJ$1048576,CO$1,0)</f>
        <v>0</v>
      </c>
      <c r="CP698" s="2">
        <f t="shared" si="401"/>
        <v>0</v>
      </c>
      <c r="CQ698" s="1">
        <f>VLOOKUP($B698&amp;$C698&amp;$D698,Staqo!$A$3:$AJ$1048576,CQ$1,0)</f>
        <v>0</v>
      </c>
      <c r="CR698" s="1">
        <f>VLOOKUP($B698&amp;$C698&amp;$D698,HFE!$A$3:$AJ$1048576,CR$1,0)</f>
        <v>0</v>
      </c>
      <c r="CS698" s="2">
        <f t="shared" si="402"/>
        <v>0</v>
      </c>
      <c r="CT698" s="1"/>
      <c r="CU698" s="1"/>
      <c r="CV698" s="2"/>
    </row>
    <row r="699" hidden="1" spans="1:100">
      <c r="A699" s="1" t="s">
        <v>95</v>
      </c>
      <c r="B699" s="1" t="s">
        <v>96</v>
      </c>
      <c r="C699" s="3">
        <v>44575</v>
      </c>
      <c r="D699" s="1" t="s">
        <v>128</v>
      </c>
      <c r="E699" s="1">
        <f>VLOOKUP($B699&amp;$C699&amp;$D699,Staqo!$A$3:$AJ$1048576,E$1,0)</f>
        <v>5.41933</v>
      </c>
      <c r="F699" s="1" t="e">
        <f>VLOOKUP($B699&amp;$C699&amp;$D699,HFE!$A$3:$AJ$1048576,F$1,0)</f>
        <v>#REF!</v>
      </c>
      <c r="G699" s="2" t="e">
        <f t="shared" si="372"/>
        <v>#REF!</v>
      </c>
      <c r="H699" s="1">
        <f>VLOOKUP($B699&amp;$C699&amp;$D699,Staqo!$A$3:$AJ$1048576,H$1,0)</f>
        <v>6.13286</v>
      </c>
      <c r="I699" s="1" t="e">
        <f>VLOOKUP($B699&amp;$C699&amp;$D699,HFE!$A$3:$AJ$1048576,I$1,0)</f>
        <v>#REF!</v>
      </c>
      <c r="J699" s="2" t="e">
        <f t="shared" si="373"/>
        <v>#REF!</v>
      </c>
      <c r="K699" s="1">
        <f>VLOOKUP($B699&amp;$C699&amp;$D699,Staqo!$A$3:$AJ$1048576,K$1,0)</f>
        <v>6780.8</v>
      </c>
      <c r="L699" s="1" t="e">
        <f>VLOOKUP($B699&amp;$C699&amp;$D699,HFE!$A$3:$AJ$1048576,L$1,0)</f>
        <v>#REF!</v>
      </c>
      <c r="M699" s="2" t="e">
        <f t="shared" si="374"/>
        <v>#REF!</v>
      </c>
      <c r="N699" s="1">
        <f>VLOOKUP($B699&amp;$C699&amp;$D699,Staqo!$A$3:$AJ$1048576,N$1,0)</f>
        <v>5310</v>
      </c>
      <c r="O699" s="1">
        <f>VLOOKUP($B699&amp;$C699&amp;$D699,HFE!$A$3:$AJ$1048576,O$1,0)</f>
        <v>0</v>
      </c>
      <c r="P699" s="2">
        <f t="shared" si="375"/>
        <v>-5310</v>
      </c>
      <c r="Q699" s="1">
        <f>VLOOKUP($B699&amp;$C699&amp;$D699,Staqo!$A$3:$AJ$1048576,Q$1,0)</f>
        <v>5265.07</v>
      </c>
      <c r="R699" s="1">
        <f>VLOOKUP($B699&amp;$C699&amp;$D699,HFE!$A$3:$AJ$1048576,R$1,0)</f>
        <v>0</v>
      </c>
      <c r="S699" s="2">
        <f t="shared" si="376"/>
        <v>-5265.07</v>
      </c>
      <c r="T699" s="1">
        <f>VLOOKUP($B699&amp;$C699&amp;$D699,Staqo!$A$3:$AJ$1048576,T$1,0)</f>
        <v>0.783093</v>
      </c>
      <c r="U699" s="1" t="e">
        <f>VLOOKUP($B699&amp;$C699&amp;$D699,HFE!$A$3:$AJ$1048576,U$1,0)</f>
        <v>#REF!</v>
      </c>
      <c r="V699" s="2" t="e">
        <f t="shared" si="377"/>
        <v>#REF!</v>
      </c>
      <c r="W699" s="1">
        <f>VLOOKUP($B699&amp;$C699&amp;$D699,Staqo!$A$3:$AJ$1048576,W$1,0)</f>
        <v>0.776467</v>
      </c>
      <c r="X699" s="1" t="e">
        <f>VLOOKUP($B699&amp;$C699&amp;$D699,HFE!$A$3:$AJ$1048576,X$1,0)</f>
        <v>#REF!</v>
      </c>
      <c r="Y699" s="2" t="e">
        <f t="shared" si="378"/>
        <v>#REF!</v>
      </c>
      <c r="Z699" s="4">
        <f>VLOOKUP($B699&amp;$C699&amp;$D699,Staqo!$A$3:$AJ$1048576,Z$1,0)</f>
        <v>100</v>
      </c>
      <c r="AA699" s="4">
        <f>VLOOKUP($B699&amp;$C699&amp;$D699,HFE!$A$3:$AJ$1048576,AA$1,0)</f>
        <v>0</v>
      </c>
      <c r="AB699" s="5">
        <f t="shared" si="379"/>
        <v>-100</v>
      </c>
      <c r="AC699" s="1">
        <f>VLOOKUP($B699&amp;$C699&amp;$D699,Staqo!$A$3:$AJ$1048576,AC$1,0)</f>
        <v>100</v>
      </c>
      <c r="AD699" s="1">
        <f>VLOOKUP($B699&amp;$C699&amp;$D699,HFE!$A$3:$AJ$1048576,AD$1,0)*100</f>
        <v>100</v>
      </c>
      <c r="AE699" s="2">
        <f t="shared" si="380"/>
        <v>0</v>
      </c>
      <c r="AF699" s="1">
        <f>VLOOKUP($B699&amp;$C699&amp;$D699,Staqo!$A$3:$AJ$1048576,AF$1,0)</f>
        <v>100</v>
      </c>
      <c r="AG699" s="1">
        <f>VLOOKUP($B699&amp;$C699&amp;$D699,HFE!$A$3:$AJ$1048576,AG$1,0)*100</f>
        <v>100</v>
      </c>
      <c r="AH699" s="2">
        <f t="shared" si="381"/>
        <v>0</v>
      </c>
      <c r="AI699" s="1">
        <f>VLOOKUP($B699&amp;$C699&amp;$D699,Staqo!$A$3:$AJ$1048576,AI$1,0)</f>
        <v>0.220119</v>
      </c>
      <c r="AJ699" s="1" t="e">
        <f>VLOOKUP($B699&amp;$C699&amp;$D699,HFE!$A$3:$AJ$1048576,AJ$1,0)</f>
        <v>#REF!</v>
      </c>
      <c r="AK699" s="2" t="e">
        <f t="shared" si="382"/>
        <v>#REF!</v>
      </c>
      <c r="AL699" s="1">
        <f>VLOOKUP($B699&amp;$C699&amp;$D699,Staqo!$A$3:$AJ$1048576,AL$1,0)</f>
        <v>0.200109</v>
      </c>
      <c r="AM699" s="1" t="e">
        <f>VLOOKUP($B699&amp;$C699&amp;$D699,HFE!$A$3:$AJ$1048576,AM$1,0)</f>
        <v>#REF!</v>
      </c>
      <c r="AN699" s="2" t="e">
        <f t="shared" si="383"/>
        <v>#REF!</v>
      </c>
      <c r="AO699" s="1">
        <f>VLOOKUP($B699&amp;$C699&amp;$D699,Staqo!$A$3:$AJ$1048576,AO$1,0)</f>
        <v>0.218256</v>
      </c>
      <c r="AP699" s="1" t="e">
        <f>VLOOKUP($B699&amp;$C699&amp;$D699,HFE!$A$3:$AJ$1048576,AP$1,0)</f>
        <v>#REF!</v>
      </c>
      <c r="AQ699" s="2" t="e">
        <f t="shared" si="384"/>
        <v>#REF!</v>
      </c>
      <c r="AR699" s="1">
        <f>VLOOKUP($B699&amp;$C699&amp;$D699,Staqo!$A$3:$AJ$1048576,AR$1,0)</f>
        <v>0.198415</v>
      </c>
      <c r="AS699" s="1" t="e">
        <f>VLOOKUP($B699&amp;$C699&amp;$D699,HFE!$A$3:$AJ$1048576,AS$1,0)</f>
        <v>#REF!</v>
      </c>
      <c r="AT699" s="2" t="e">
        <f t="shared" si="385"/>
        <v>#REF!</v>
      </c>
      <c r="AU699" s="1">
        <f>VLOOKUP($B699&amp;$C699&amp;$D699,Staqo!$A$3:$AJ$1048576,AU$1,0)</f>
        <v>96.2215</v>
      </c>
      <c r="AV699" s="1">
        <f>VLOOKUP($B699&amp;$C699&amp;$D699,HFE!$A$3:$AJ$1048576,AV$1,0)</f>
        <v>0</v>
      </c>
      <c r="AW699" s="2">
        <f t="shared" si="386"/>
        <v>-96.2215</v>
      </c>
      <c r="AX699" s="4">
        <f>VLOOKUP($B699&amp;$C699&amp;$D699,Staqo!$A$3:$AJ$1048576,AX$1,0)</f>
        <v>12</v>
      </c>
      <c r="AY699" s="4">
        <f>VLOOKUP($B699&amp;$C699&amp;$D699,HFE!$A$3:$AJ$1048576,AY$1,0)</f>
        <v>12</v>
      </c>
      <c r="AZ699" s="5">
        <f t="shared" si="387"/>
        <v>0</v>
      </c>
      <c r="BA699" s="1">
        <f>VLOOKUP($B699&amp;$C699&amp;$D699,Staqo!$A$3:$AJ$1048576,BA$1,0)</f>
        <v>0</v>
      </c>
      <c r="BB699" s="1">
        <f>VLOOKUP($B699&amp;$C699&amp;$D699,HFE!$A$3:$AJ$1048576,BB$1,0)</f>
        <v>0</v>
      </c>
      <c r="BC699" s="2">
        <f t="shared" si="388"/>
        <v>0</v>
      </c>
      <c r="BD699" s="1">
        <f>VLOOKUP($B699&amp;$C699&amp;$D699,Staqo!$A$3:$AJ$1048576,BD$1,0)</f>
        <v>0</v>
      </c>
      <c r="BE699" s="1">
        <f>VLOOKUP($B699&amp;$C699&amp;$D699,HFE!$A$3:$AJ$1048576,BE$1,0)</f>
        <v>0</v>
      </c>
      <c r="BF699" s="2">
        <f t="shared" si="389"/>
        <v>0</v>
      </c>
      <c r="BG699" s="1">
        <f>VLOOKUP($B699&amp;$C699&amp;$D699,Staqo!$A$3:$AJ$1048576,BG$1,0)</f>
        <v>0</v>
      </c>
      <c r="BH699" s="1">
        <f>VLOOKUP($B699&amp;$C699&amp;$D699,HFE!$A$3:$AJ$1048576,BH$1,0)</f>
        <v>0</v>
      </c>
      <c r="BI699" s="2">
        <f t="shared" si="390"/>
        <v>0</v>
      </c>
      <c r="BJ699" s="1">
        <f>VLOOKUP($B699&amp;$C699&amp;$D699,Staqo!$A$3:$AJ$1048576,BJ$1,0)</f>
        <v>0</v>
      </c>
      <c r="BK699" s="1">
        <f>VLOOKUP($B699&amp;$C699&amp;$D699,HFE!$A$3:$AJ$1048576,BK$1,0)</f>
        <v>0</v>
      </c>
      <c r="BL699" s="2">
        <f t="shared" si="391"/>
        <v>0</v>
      </c>
      <c r="BM699" s="1">
        <f>VLOOKUP($B699&amp;$C699&amp;$D699,Staqo!$A$3:$AJ$1048576,BM$1,0)</f>
        <v>0</v>
      </c>
      <c r="BN699" s="1">
        <f>VLOOKUP($B699&amp;$C699&amp;$D699,HFE!$A$3:$AJ$1048576,BN$1,0)</f>
        <v>0</v>
      </c>
      <c r="BO699" s="2">
        <f t="shared" si="392"/>
        <v>0</v>
      </c>
      <c r="BP699" s="1">
        <f>VLOOKUP($B699&amp;$C699&amp;$D699,Staqo!$A$3:$AJ$1048576,BP$1,0)</f>
        <v>0</v>
      </c>
      <c r="BQ699" s="1">
        <f>VLOOKUP($B699&amp;$C699&amp;$D699,HFE!$A$3:$AJ$1048576,BQ$1,0)</f>
        <v>0</v>
      </c>
      <c r="BR699" s="2">
        <f t="shared" si="393"/>
        <v>0</v>
      </c>
      <c r="BS699" s="1">
        <f>VLOOKUP($B699&amp;$C699&amp;$D699,Staqo!$A$3:$AJ$1048576,BS$1,0)</f>
        <v>0</v>
      </c>
      <c r="BT699" s="1">
        <f>VLOOKUP($B699&amp;$C699&amp;$D699,HFE!$A$3:$AJ$1048576,BT$1,0)</f>
        <v>0</v>
      </c>
      <c r="BU699" s="2">
        <f t="shared" si="394"/>
        <v>0</v>
      </c>
      <c r="BV699" s="1">
        <f>VLOOKUP($B699&amp;$C699&amp;$D699,Staqo!$A$3:$AJ$1048576,BV$1,0)</f>
        <v>0</v>
      </c>
      <c r="BW699" s="1">
        <f>VLOOKUP($B699&amp;$C699&amp;$D699,HFE!$A$3:$AJ$1048576,BW$1,0)</f>
        <v>0</v>
      </c>
      <c r="BX699" s="2">
        <f t="shared" si="395"/>
        <v>0</v>
      </c>
      <c r="BY699" s="1">
        <f>VLOOKUP($B699&amp;$C699&amp;$D699,Staqo!$A$3:$AJ$1048576,BY$1,0)</f>
        <v>0</v>
      </c>
      <c r="BZ699" s="1">
        <f>VLOOKUP($B699&amp;$C699&amp;$D699,HFE!$A$3:$AJ$1048576,BZ$1,0)</f>
        <v>0</v>
      </c>
      <c r="CA699" s="2">
        <f t="shared" si="396"/>
        <v>0</v>
      </c>
      <c r="CB699" s="1">
        <f>VLOOKUP($B699&amp;$C699&amp;$D699,Staqo!$A$3:$AJ$1048576,CB$1,0)</f>
        <v>0</v>
      </c>
      <c r="CC699" s="1">
        <f>VLOOKUP($B699&amp;$C699&amp;$D699,HFE!$A$3:$AJ$1048576,CC$1,0)</f>
        <v>0</v>
      </c>
      <c r="CD699" s="2">
        <f t="shared" si="397"/>
        <v>0</v>
      </c>
      <c r="CE699" s="1">
        <f>VLOOKUP($B699&amp;$C699&amp;$D699,Staqo!$A$3:$AJ$1048576,CE$1,0)</f>
        <v>0</v>
      </c>
      <c r="CF699" s="1">
        <f>VLOOKUP($B699&amp;$C699&amp;$D699,HFE!$A$3:$AJ$1048576,CF$1,0)</f>
        <v>0</v>
      </c>
      <c r="CG699" s="2">
        <f t="shared" si="398"/>
        <v>0</v>
      </c>
      <c r="CH699" s="1">
        <f>VLOOKUP($B699&amp;$C699&amp;$D699,Staqo!$A$3:$AJ$1048576,CH$1,0)</f>
        <v>0</v>
      </c>
      <c r="CI699" s="1">
        <f>VLOOKUP($B699&amp;$C699&amp;$D699,HFE!$A$3:$AJ$1048576,CI$1,0)</f>
        <v>0</v>
      </c>
      <c r="CJ699" s="2">
        <f t="shared" si="399"/>
        <v>0</v>
      </c>
      <c r="CK699" s="1">
        <f>VLOOKUP($B699&amp;$C699&amp;$D699,Staqo!$A$3:$AJ$1048576,CK$1,0)</f>
        <v>0</v>
      </c>
      <c r="CL699" s="1">
        <f>VLOOKUP($B699&amp;$C699&amp;$D699,HFE!$A$3:$AJ$1048576,CL$1,0)</f>
        <v>0</v>
      </c>
      <c r="CM699" s="2">
        <f t="shared" si="400"/>
        <v>0</v>
      </c>
      <c r="CN699" s="1">
        <f>VLOOKUP($B699&amp;$C699&amp;$D699,Staqo!$A$3:$AJ$1048576,CN$1,0)</f>
        <v>0</v>
      </c>
      <c r="CO699" s="1">
        <f>VLOOKUP($B699&amp;$C699&amp;$D699,HFE!$A$3:$AJ$1048576,CO$1,0)</f>
        <v>0</v>
      </c>
      <c r="CP699" s="2">
        <f t="shared" si="401"/>
        <v>0</v>
      </c>
      <c r="CQ699" s="1">
        <f>VLOOKUP($B699&amp;$C699&amp;$D699,Staqo!$A$3:$AJ$1048576,CQ$1,0)</f>
        <v>0</v>
      </c>
      <c r="CR699" s="1">
        <f>VLOOKUP($B699&amp;$C699&amp;$D699,HFE!$A$3:$AJ$1048576,CR$1,0)</f>
        <v>0</v>
      </c>
      <c r="CS699" s="2">
        <f t="shared" si="402"/>
        <v>0</v>
      </c>
      <c r="CT699" s="1"/>
      <c r="CU699" s="1"/>
      <c r="CV699" s="2"/>
    </row>
    <row r="700" hidden="1" spans="1:100">
      <c r="A700" s="1" t="s">
        <v>95</v>
      </c>
      <c r="B700" s="1" t="s">
        <v>96</v>
      </c>
      <c r="C700" s="3">
        <v>44575</v>
      </c>
      <c r="D700" s="1" t="s">
        <v>129</v>
      </c>
      <c r="E700" s="1">
        <f>VLOOKUP($B700&amp;$C700&amp;$D700,Staqo!$A$3:$AJ$1048576,E$1,0)</f>
        <v>5.41933</v>
      </c>
      <c r="F700" s="1" t="e">
        <f>VLOOKUP($B700&amp;$C700&amp;$D700,HFE!$A$3:$AJ$1048576,F$1,0)</f>
        <v>#REF!</v>
      </c>
      <c r="G700" s="2" t="e">
        <f t="shared" si="372"/>
        <v>#REF!</v>
      </c>
      <c r="H700" s="1">
        <f>VLOOKUP($B700&amp;$C700&amp;$D700,Staqo!$A$3:$AJ$1048576,H$1,0)</f>
        <v>6.13286</v>
      </c>
      <c r="I700" s="1" t="e">
        <f>VLOOKUP($B700&amp;$C700&amp;$D700,HFE!$A$3:$AJ$1048576,I$1,0)</f>
        <v>#REF!</v>
      </c>
      <c r="J700" s="2" t="e">
        <f t="shared" si="373"/>
        <v>#REF!</v>
      </c>
      <c r="K700" s="1">
        <f>VLOOKUP($B700&amp;$C700&amp;$D700,Staqo!$A$3:$AJ$1048576,K$1,0)</f>
        <v>6780.8</v>
      </c>
      <c r="L700" s="1" t="e">
        <f>VLOOKUP($B700&amp;$C700&amp;$D700,HFE!$A$3:$AJ$1048576,L$1,0)</f>
        <v>#REF!</v>
      </c>
      <c r="M700" s="2" t="e">
        <f t="shared" si="374"/>
        <v>#REF!</v>
      </c>
      <c r="N700" s="1">
        <f>VLOOKUP($B700&amp;$C700&amp;$D700,Staqo!$A$3:$AJ$1048576,N$1,0)</f>
        <v>5160</v>
      </c>
      <c r="O700" s="1">
        <f>VLOOKUP($B700&amp;$C700&amp;$D700,HFE!$A$3:$AJ$1048576,O$1,0)</f>
        <v>0</v>
      </c>
      <c r="P700" s="2">
        <f t="shared" si="375"/>
        <v>-5160</v>
      </c>
      <c r="Q700" s="1">
        <f>VLOOKUP($B700&amp;$C700&amp;$D700,Staqo!$A$3:$AJ$1048576,Q$1,0)</f>
        <v>5116.34</v>
      </c>
      <c r="R700" s="1">
        <f>VLOOKUP($B700&amp;$C700&amp;$D700,HFE!$A$3:$AJ$1048576,R$1,0)</f>
        <v>0</v>
      </c>
      <c r="S700" s="2">
        <f t="shared" si="376"/>
        <v>-5116.34</v>
      </c>
      <c r="T700" s="1">
        <f>VLOOKUP($B700&amp;$C700&amp;$D700,Staqo!$A$3:$AJ$1048576,T$1,0)</f>
        <v>0.760972</v>
      </c>
      <c r="U700" s="1" t="e">
        <f>VLOOKUP($B700&amp;$C700&amp;$D700,HFE!$A$3:$AJ$1048576,U$1,0)</f>
        <v>#REF!</v>
      </c>
      <c r="V700" s="2" t="e">
        <f t="shared" si="377"/>
        <v>#REF!</v>
      </c>
      <c r="W700" s="1">
        <f>VLOOKUP($B700&amp;$C700&amp;$D700,Staqo!$A$3:$AJ$1048576,W$1,0)</f>
        <v>0.754533</v>
      </c>
      <c r="X700" s="1" t="e">
        <f>VLOOKUP($B700&amp;$C700&amp;$D700,HFE!$A$3:$AJ$1048576,X$1,0)</f>
        <v>#REF!</v>
      </c>
      <c r="Y700" s="2" t="e">
        <f t="shared" si="378"/>
        <v>#REF!</v>
      </c>
      <c r="Z700" s="4">
        <f>VLOOKUP($B700&amp;$C700&amp;$D700,Staqo!$A$3:$AJ$1048576,Z$1,0)</f>
        <v>100</v>
      </c>
      <c r="AA700" s="4">
        <f>VLOOKUP($B700&amp;$C700&amp;$D700,HFE!$A$3:$AJ$1048576,AA$1,0)</f>
        <v>0</v>
      </c>
      <c r="AB700" s="5">
        <f t="shared" si="379"/>
        <v>-100</v>
      </c>
      <c r="AC700" s="1">
        <f>VLOOKUP($B700&amp;$C700&amp;$D700,Staqo!$A$3:$AJ$1048576,AC$1,0)</f>
        <v>100</v>
      </c>
      <c r="AD700" s="1">
        <f>VLOOKUP($B700&amp;$C700&amp;$D700,HFE!$A$3:$AJ$1048576,AD$1,0)*100</f>
        <v>100</v>
      </c>
      <c r="AE700" s="2">
        <f t="shared" si="380"/>
        <v>0</v>
      </c>
      <c r="AF700" s="1">
        <f>VLOOKUP($B700&amp;$C700&amp;$D700,Staqo!$A$3:$AJ$1048576,AF$1,0)</f>
        <v>100</v>
      </c>
      <c r="AG700" s="1">
        <f>VLOOKUP($B700&amp;$C700&amp;$D700,HFE!$A$3:$AJ$1048576,AG$1,0)*100</f>
        <v>100</v>
      </c>
      <c r="AH700" s="2">
        <f t="shared" si="381"/>
        <v>0</v>
      </c>
      <c r="AI700" s="1">
        <f>VLOOKUP($B700&amp;$C700&amp;$D700,Staqo!$A$3:$AJ$1048576,AI$1,0)</f>
        <v>0.213901</v>
      </c>
      <c r="AJ700" s="1" t="e">
        <f>VLOOKUP($B700&amp;$C700&amp;$D700,HFE!$A$3:$AJ$1048576,AJ$1,0)</f>
        <v>#REF!</v>
      </c>
      <c r="AK700" s="2" t="e">
        <f t="shared" si="382"/>
        <v>#REF!</v>
      </c>
      <c r="AL700" s="1">
        <f>VLOOKUP($B700&amp;$C700&amp;$D700,Staqo!$A$3:$AJ$1048576,AL$1,0)</f>
        <v>0.194456</v>
      </c>
      <c r="AM700" s="1" t="e">
        <f>VLOOKUP($B700&amp;$C700&amp;$D700,HFE!$A$3:$AJ$1048576,AM$1,0)</f>
        <v>#REF!</v>
      </c>
      <c r="AN700" s="2" t="e">
        <f t="shared" si="383"/>
        <v>#REF!</v>
      </c>
      <c r="AO700" s="1">
        <f>VLOOKUP($B700&amp;$C700&amp;$D700,Staqo!$A$3:$AJ$1048576,AO$1,0)</f>
        <v>0.212091</v>
      </c>
      <c r="AP700" s="1" t="e">
        <f>VLOOKUP($B700&amp;$C700&amp;$D700,HFE!$A$3:$AJ$1048576,AP$1,0)</f>
        <v>#REF!</v>
      </c>
      <c r="AQ700" s="2" t="e">
        <f t="shared" si="384"/>
        <v>#REF!</v>
      </c>
      <c r="AR700" s="1">
        <f>VLOOKUP($B700&amp;$C700&amp;$D700,Staqo!$A$3:$AJ$1048576,AR$1,0)</f>
        <v>0.19281</v>
      </c>
      <c r="AS700" s="1" t="e">
        <f>VLOOKUP($B700&amp;$C700&amp;$D700,HFE!$A$3:$AJ$1048576,AS$1,0)</f>
        <v>#REF!</v>
      </c>
      <c r="AT700" s="2" t="e">
        <f t="shared" si="385"/>
        <v>#REF!</v>
      </c>
      <c r="AU700" s="1">
        <f>VLOOKUP($B700&amp;$C700&amp;$D700,Staqo!$A$3:$AJ$1048576,AU$1,0)</f>
        <v>96.9683</v>
      </c>
      <c r="AV700" s="1">
        <f>VLOOKUP($B700&amp;$C700&amp;$D700,HFE!$A$3:$AJ$1048576,AV$1,0)</f>
        <v>0</v>
      </c>
      <c r="AW700" s="2">
        <f t="shared" si="386"/>
        <v>-96.9683</v>
      </c>
      <c r="AX700" s="4">
        <f>VLOOKUP($B700&amp;$C700&amp;$D700,Staqo!$A$3:$AJ$1048576,AX$1,0)</f>
        <v>12</v>
      </c>
      <c r="AY700" s="4">
        <f>VLOOKUP($B700&amp;$C700&amp;$D700,HFE!$A$3:$AJ$1048576,AY$1,0)</f>
        <v>12</v>
      </c>
      <c r="AZ700" s="5">
        <f t="shared" si="387"/>
        <v>0</v>
      </c>
      <c r="BA700" s="1">
        <f>VLOOKUP($B700&amp;$C700&amp;$D700,Staqo!$A$3:$AJ$1048576,BA$1,0)</f>
        <v>0</v>
      </c>
      <c r="BB700" s="1">
        <f>VLOOKUP($B700&amp;$C700&amp;$D700,HFE!$A$3:$AJ$1048576,BB$1,0)</f>
        <v>0</v>
      </c>
      <c r="BC700" s="2">
        <f t="shared" si="388"/>
        <v>0</v>
      </c>
      <c r="BD700" s="1">
        <f>VLOOKUP($B700&amp;$C700&amp;$D700,Staqo!$A$3:$AJ$1048576,BD$1,0)</f>
        <v>0</v>
      </c>
      <c r="BE700" s="1">
        <f>VLOOKUP($B700&amp;$C700&amp;$D700,HFE!$A$3:$AJ$1048576,BE$1,0)</f>
        <v>0</v>
      </c>
      <c r="BF700" s="2">
        <f t="shared" si="389"/>
        <v>0</v>
      </c>
      <c r="BG700" s="1">
        <f>VLOOKUP($B700&amp;$C700&amp;$D700,Staqo!$A$3:$AJ$1048576,BG$1,0)</f>
        <v>0</v>
      </c>
      <c r="BH700" s="1">
        <f>VLOOKUP($B700&amp;$C700&amp;$D700,HFE!$A$3:$AJ$1048576,BH$1,0)</f>
        <v>0</v>
      </c>
      <c r="BI700" s="2">
        <f t="shared" si="390"/>
        <v>0</v>
      </c>
      <c r="BJ700" s="1">
        <f>VLOOKUP($B700&amp;$C700&amp;$D700,Staqo!$A$3:$AJ$1048576,BJ$1,0)</f>
        <v>0</v>
      </c>
      <c r="BK700" s="1">
        <f>VLOOKUP($B700&amp;$C700&amp;$D700,HFE!$A$3:$AJ$1048576,BK$1,0)</f>
        <v>0</v>
      </c>
      <c r="BL700" s="2">
        <f t="shared" si="391"/>
        <v>0</v>
      </c>
      <c r="BM700" s="1">
        <f>VLOOKUP($B700&amp;$C700&amp;$D700,Staqo!$A$3:$AJ$1048576,BM$1,0)</f>
        <v>0</v>
      </c>
      <c r="BN700" s="1">
        <f>VLOOKUP($B700&amp;$C700&amp;$D700,HFE!$A$3:$AJ$1048576,BN$1,0)</f>
        <v>0</v>
      </c>
      <c r="BO700" s="2">
        <f t="shared" si="392"/>
        <v>0</v>
      </c>
      <c r="BP700" s="1">
        <f>VLOOKUP($B700&amp;$C700&amp;$D700,Staqo!$A$3:$AJ$1048576,BP$1,0)</f>
        <v>0</v>
      </c>
      <c r="BQ700" s="1">
        <f>VLOOKUP($B700&amp;$C700&amp;$D700,HFE!$A$3:$AJ$1048576,BQ$1,0)</f>
        <v>0</v>
      </c>
      <c r="BR700" s="2">
        <f t="shared" si="393"/>
        <v>0</v>
      </c>
      <c r="BS700" s="1">
        <f>VLOOKUP($B700&amp;$C700&amp;$D700,Staqo!$A$3:$AJ$1048576,BS$1,0)</f>
        <v>0</v>
      </c>
      <c r="BT700" s="1">
        <f>VLOOKUP($B700&amp;$C700&amp;$D700,HFE!$A$3:$AJ$1048576,BT$1,0)</f>
        <v>0</v>
      </c>
      <c r="BU700" s="2">
        <f t="shared" si="394"/>
        <v>0</v>
      </c>
      <c r="BV700" s="1">
        <f>VLOOKUP($B700&amp;$C700&amp;$D700,Staqo!$A$3:$AJ$1048576,BV$1,0)</f>
        <v>0</v>
      </c>
      <c r="BW700" s="1">
        <f>VLOOKUP($B700&amp;$C700&amp;$D700,HFE!$A$3:$AJ$1048576,BW$1,0)</f>
        <v>0</v>
      </c>
      <c r="BX700" s="2">
        <f t="shared" si="395"/>
        <v>0</v>
      </c>
      <c r="BY700" s="1">
        <f>VLOOKUP($B700&amp;$C700&amp;$D700,Staqo!$A$3:$AJ$1048576,BY$1,0)</f>
        <v>0</v>
      </c>
      <c r="BZ700" s="1">
        <f>VLOOKUP($B700&amp;$C700&amp;$D700,HFE!$A$3:$AJ$1048576,BZ$1,0)</f>
        <v>0</v>
      </c>
      <c r="CA700" s="2">
        <f t="shared" si="396"/>
        <v>0</v>
      </c>
      <c r="CB700" s="1">
        <f>VLOOKUP($B700&amp;$C700&amp;$D700,Staqo!$A$3:$AJ$1048576,CB$1,0)</f>
        <v>0</v>
      </c>
      <c r="CC700" s="1">
        <f>VLOOKUP($B700&amp;$C700&amp;$D700,HFE!$A$3:$AJ$1048576,CC$1,0)</f>
        <v>0</v>
      </c>
      <c r="CD700" s="2">
        <f t="shared" si="397"/>
        <v>0</v>
      </c>
      <c r="CE700" s="1">
        <f>VLOOKUP($B700&amp;$C700&amp;$D700,Staqo!$A$3:$AJ$1048576,CE$1,0)</f>
        <v>0</v>
      </c>
      <c r="CF700" s="1">
        <f>VLOOKUP($B700&amp;$C700&amp;$D700,HFE!$A$3:$AJ$1048576,CF$1,0)</f>
        <v>0</v>
      </c>
      <c r="CG700" s="2">
        <f t="shared" si="398"/>
        <v>0</v>
      </c>
      <c r="CH700" s="1">
        <f>VLOOKUP($B700&amp;$C700&amp;$D700,Staqo!$A$3:$AJ$1048576,CH$1,0)</f>
        <v>0</v>
      </c>
      <c r="CI700" s="1">
        <f>VLOOKUP($B700&amp;$C700&amp;$D700,HFE!$A$3:$AJ$1048576,CI$1,0)</f>
        <v>0</v>
      </c>
      <c r="CJ700" s="2">
        <f t="shared" si="399"/>
        <v>0</v>
      </c>
      <c r="CK700" s="1">
        <f>VLOOKUP($B700&amp;$C700&amp;$D700,Staqo!$A$3:$AJ$1048576,CK$1,0)</f>
        <v>0</v>
      </c>
      <c r="CL700" s="1">
        <f>VLOOKUP($B700&amp;$C700&amp;$D700,HFE!$A$3:$AJ$1048576,CL$1,0)</f>
        <v>0</v>
      </c>
      <c r="CM700" s="2">
        <f t="shared" si="400"/>
        <v>0</v>
      </c>
      <c r="CN700" s="1">
        <f>VLOOKUP($B700&amp;$C700&amp;$D700,Staqo!$A$3:$AJ$1048576,CN$1,0)</f>
        <v>0</v>
      </c>
      <c r="CO700" s="1">
        <f>VLOOKUP($B700&amp;$C700&amp;$D700,HFE!$A$3:$AJ$1048576,CO$1,0)</f>
        <v>0</v>
      </c>
      <c r="CP700" s="2">
        <f t="shared" si="401"/>
        <v>0</v>
      </c>
      <c r="CQ700" s="1">
        <f>VLOOKUP($B700&amp;$C700&amp;$D700,Staqo!$A$3:$AJ$1048576,CQ$1,0)</f>
        <v>0</v>
      </c>
      <c r="CR700" s="1">
        <f>VLOOKUP($B700&amp;$C700&amp;$D700,HFE!$A$3:$AJ$1048576,CR$1,0)</f>
        <v>0</v>
      </c>
      <c r="CS700" s="2">
        <f t="shared" si="402"/>
        <v>0</v>
      </c>
      <c r="CT700" s="1"/>
      <c r="CU700" s="1"/>
      <c r="CV700" s="2"/>
    </row>
    <row r="701" hidden="1" spans="1:100">
      <c r="A701" s="1" t="s">
        <v>95</v>
      </c>
      <c r="B701" s="1" t="s">
        <v>96</v>
      </c>
      <c r="C701" s="3">
        <v>44575</v>
      </c>
      <c r="D701" s="1" t="s">
        <v>130</v>
      </c>
      <c r="E701" s="1">
        <f>VLOOKUP($B701&amp;$C701&amp;$D701,Staqo!$A$3:$AJ$1048576,E$1,0)</f>
        <v>5.41933</v>
      </c>
      <c r="F701" s="1" t="e">
        <f>VLOOKUP($B701&amp;$C701&amp;$D701,HFE!$A$3:$AJ$1048576,F$1,0)</f>
        <v>#REF!</v>
      </c>
      <c r="G701" s="2" t="e">
        <f t="shared" si="372"/>
        <v>#REF!</v>
      </c>
      <c r="H701" s="1">
        <f>VLOOKUP($B701&amp;$C701&amp;$D701,Staqo!$A$3:$AJ$1048576,H$1,0)</f>
        <v>6.13286</v>
      </c>
      <c r="I701" s="1" t="e">
        <f>VLOOKUP($B701&amp;$C701&amp;$D701,HFE!$A$3:$AJ$1048576,I$1,0)</f>
        <v>#REF!</v>
      </c>
      <c r="J701" s="2" t="e">
        <f t="shared" si="373"/>
        <v>#REF!</v>
      </c>
      <c r="K701" s="1">
        <f>VLOOKUP($B701&amp;$C701&amp;$D701,Staqo!$A$3:$AJ$1048576,K$1,0)</f>
        <v>6780.8</v>
      </c>
      <c r="L701" s="1" t="e">
        <f>VLOOKUP($B701&amp;$C701&amp;$D701,HFE!$A$3:$AJ$1048576,L$1,0)</f>
        <v>#REF!</v>
      </c>
      <c r="M701" s="2" t="e">
        <f t="shared" si="374"/>
        <v>#REF!</v>
      </c>
      <c r="N701" s="1">
        <f>VLOOKUP($B701&amp;$C701&amp;$D701,Staqo!$A$3:$AJ$1048576,N$1,0)</f>
        <v>5360</v>
      </c>
      <c r="O701" s="1">
        <f>VLOOKUP($B701&amp;$C701&amp;$D701,HFE!$A$3:$AJ$1048576,O$1,0)</f>
        <v>0</v>
      </c>
      <c r="P701" s="2">
        <f t="shared" si="375"/>
        <v>-5360</v>
      </c>
      <c r="Q701" s="1">
        <f>VLOOKUP($B701&amp;$C701&amp;$D701,Staqo!$A$3:$AJ$1048576,Q$1,0)</f>
        <v>5314.64</v>
      </c>
      <c r="R701" s="1">
        <f>VLOOKUP($B701&amp;$C701&amp;$D701,HFE!$A$3:$AJ$1048576,R$1,0)</f>
        <v>0</v>
      </c>
      <c r="S701" s="2">
        <f t="shared" si="376"/>
        <v>-5314.64</v>
      </c>
      <c r="T701" s="1">
        <f>VLOOKUP($B701&amp;$C701&amp;$D701,Staqo!$A$3:$AJ$1048576,T$1,0)</f>
        <v>0.790467</v>
      </c>
      <c r="U701" s="1" t="e">
        <f>VLOOKUP($B701&amp;$C701&amp;$D701,HFE!$A$3:$AJ$1048576,U$1,0)</f>
        <v>#REF!</v>
      </c>
      <c r="V701" s="2" t="e">
        <f t="shared" si="377"/>
        <v>#REF!</v>
      </c>
      <c r="W701" s="1">
        <f>VLOOKUP($B701&amp;$C701&amp;$D701,Staqo!$A$3:$AJ$1048576,W$1,0)</f>
        <v>0.783778</v>
      </c>
      <c r="X701" s="1" t="e">
        <f>VLOOKUP($B701&amp;$C701&amp;$D701,HFE!$A$3:$AJ$1048576,X$1,0)</f>
        <v>#REF!</v>
      </c>
      <c r="Y701" s="2" t="e">
        <f t="shared" si="378"/>
        <v>#REF!</v>
      </c>
      <c r="Z701" s="4">
        <f>VLOOKUP($B701&amp;$C701&amp;$D701,Staqo!$A$3:$AJ$1048576,Z$1,0)</f>
        <v>100</v>
      </c>
      <c r="AA701" s="4">
        <f>VLOOKUP($B701&amp;$C701&amp;$D701,HFE!$A$3:$AJ$1048576,AA$1,0)</f>
        <v>0</v>
      </c>
      <c r="AB701" s="5">
        <f t="shared" si="379"/>
        <v>-100</v>
      </c>
      <c r="AC701" s="1">
        <f>VLOOKUP($B701&amp;$C701&amp;$D701,Staqo!$A$3:$AJ$1048576,AC$1,0)</f>
        <v>100</v>
      </c>
      <c r="AD701" s="1">
        <f>VLOOKUP($B701&amp;$C701&amp;$D701,HFE!$A$3:$AJ$1048576,AD$1,0)*100</f>
        <v>100</v>
      </c>
      <c r="AE701" s="2">
        <f t="shared" si="380"/>
        <v>0</v>
      </c>
      <c r="AF701" s="1">
        <f>VLOOKUP($B701&amp;$C701&amp;$D701,Staqo!$A$3:$AJ$1048576,AF$1,0)</f>
        <v>100</v>
      </c>
      <c r="AG701" s="1">
        <f>VLOOKUP($B701&amp;$C701&amp;$D701,HFE!$A$3:$AJ$1048576,AG$1,0)*100</f>
        <v>100</v>
      </c>
      <c r="AH701" s="2">
        <f t="shared" si="381"/>
        <v>0</v>
      </c>
      <c r="AI701" s="1">
        <f>VLOOKUP($B701&amp;$C701&amp;$D701,Staqo!$A$3:$AJ$1048576,AI$1,0)</f>
        <v>0.222191</v>
      </c>
      <c r="AJ701" s="1" t="e">
        <f>VLOOKUP($B701&amp;$C701&amp;$D701,HFE!$A$3:$AJ$1048576,AJ$1,0)</f>
        <v>#REF!</v>
      </c>
      <c r="AK701" s="2" t="e">
        <f t="shared" si="382"/>
        <v>#REF!</v>
      </c>
      <c r="AL701" s="1">
        <f>VLOOKUP($B701&amp;$C701&amp;$D701,Staqo!$A$3:$AJ$1048576,AL$1,0)</f>
        <v>0.201993</v>
      </c>
      <c r="AM701" s="1" t="e">
        <f>VLOOKUP($B701&amp;$C701&amp;$D701,HFE!$A$3:$AJ$1048576,AM$1,0)</f>
        <v>#REF!</v>
      </c>
      <c r="AN701" s="2" t="e">
        <f t="shared" si="383"/>
        <v>#REF!</v>
      </c>
      <c r="AO701" s="1">
        <f>VLOOKUP($B701&amp;$C701&amp;$D701,Staqo!$A$3:$AJ$1048576,AO$1,0)</f>
        <v>0.220311</v>
      </c>
      <c r="AP701" s="1" t="e">
        <f>VLOOKUP($B701&amp;$C701&amp;$D701,HFE!$A$3:$AJ$1048576,AP$1,0)</f>
        <v>#REF!</v>
      </c>
      <c r="AQ701" s="2" t="e">
        <f t="shared" si="384"/>
        <v>#REF!</v>
      </c>
      <c r="AR701" s="1">
        <f>VLOOKUP($B701&amp;$C701&amp;$D701,Staqo!$A$3:$AJ$1048576,AR$1,0)</f>
        <v>0.200284</v>
      </c>
      <c r="AS701" s="1" t="e">
        <f>VLOOKUP($B701&amp;$C701&amp;$D701,HFE!$A$3:$AJ$1048576,AS$1,0)</f>
        <v>#REF!</v>
      </c>
      <c r="AT701" s="2" t="e">
        <f t="shared" si="385"/>
        <v>#REF!</v>
      </c>
      <c r="AU701" s="1">
        <f>VLOOKUP($B701&amp;$C701&amp;$D701,Staqo!$A$3:$AJ$1048576,AU$1,0)</f>
        <v>97.7231</v>
      </c>
      <c r="AV701" s="1">
        <f>VLOOKUP($B701&amp;$C701&amp;$D701,HFE!$A$3:$AJ$1048576,AV$1,0)</f>
        <v>0</v>
      </c>
      <c r="AW701" s="2">
        <f t="shared" si="386"/>
        <v>-97.7231</v>
      </c>
      <c r="AX701" s="4">
        <f>VLOOKUP($B701&amp;$C701&amp;$D701,Staqo!$A$3:$AJ$1048576,AX$1,0)</f>
        <v>12</v>
      </c>
      <c r="AY701" s="4">
        <f>VLOOKUP($B701&amp;$C701&amp;$D701,HFE!$A$3:$AJ$1048576,AY$1,0)</f>
        <v>12</v>
      </c>
      <c r="AZ701" s="5">
        <f t="shared" si="387"/>
        <v>0</v>
      </c>
      <c r="BA701" s="1">
        <f>VLOOKUP($B701&amp;$C701&amp;$D701,Staqo!$A$3:$AJ$1048576,BA$1,0)</f>
        <v>0</v>
      </c>
      <c r="BB701" s="1">
        <f>VLOOKUP($B701&amp;$C701&amp;$D701,HFE!$A$3:$AJ$1048576,BB$1,0)</f>
        <v>0</v>
      </c>
      <c r="BC701" s="2">
        <f t="shared" si="388"/>
        <v>0</v>
      </c>
      <c r="BD701" s="1">
        <f>VLOOKUP($B701&amp;$C701&amp;$D701,Staqo!$A$3:$AJ$1048576,BD$1,0)</f>
        <v>0</v>
      </c>
      <c r="BE701" s="1">
        <f>VLOOKUP($B701&amp;$C701&amp;$D701,HFE!$A$3:$AJ$1048576,BE$1,0)</f>
        <v>0</v>
      </c>
      <c r="BF701" s="2">
        <f t="shared" si="389"/>
        <v>0</v>
      </c>
      <c r="BG701" s="1">
        <f>VLOOKUP($B701&amp;$C701&amp;$D701,Staqo!$A$3:$AJ$1048576,BG$1,0)</f>
        <v>0</v>
      </c>
      <c r="BH701" s="1">
        <f>VLOOKUP($B701&amp;$C701&amp;$D701,HFE!$A$3:$AJ$1048576,BH$1,0)</f>
        <v>0</v>
      </c>
      <c r="BI701" s="2">
        <f t="shared" si="390"/>
        <v>0</v>
      </c>
      <c r="BJ701" s="1">
        <f>VLOOKUP($B701&amp;$C701&amp;$D701,Staqo!$A$3:$AJ$1048576,BJ$1,0)</f>
        <v>0</v>
      </c>
      <c r="BK701" s="1">
        <f>VLOOKUP($B701&amp;$C701&amp;$D701,HFE!$A$3:$AJ$1048576,BK$1,0)</f>
        <v>0</v>
      </c>
      <c r="BL701" s="2">
        <f t="shared" si="391"/>
        <v>0</v>
      </c>
      <c r="BM701" s="1">
        <f>VLOOKUP($B701&amp;$C701&amp;$D701,Staqo!$A$3:$AJ$1048576,BM$1,0)</f>
        <v>0</v>
      </c>
      <c r="BN701" s="1">
        <f>VLOOKUP($B701&amp;$C701&amp;$D701,HFE!$A$3:$AJ$1048576,BN$1,0)</f>
        <v>0</v>
      </c>
      <c r="BO701" s="2">
        <f t="shared" si="392"/>
        <v>0</v>
      </c>
      <c r="BP701" s="1">
        <f>VLOOKUP($B701&amp;$C701&amp;$D701,Staqo!$A$3:$AJ$1048576,BP$1,0)</f>
        <v>0</v>
      </c>
      <c r="BQ701" s="1">
        <f>VLOOKUP($B701&amp;$C701&amp;$D701,HFE!$A$3:$AJ$1048576,BQ$1,0)</f>
        <v>0</v>
      </c>
      <c r="BR701" s="2">
        <f t="shared" si="393"/>
        <v>0</v>
      </c>
      <c r="BS701" s="1">
        <f>VLOOKUP($B701&amp;$C701&amp;$D701,Staqo!$A$3:$AJ$1048576,BS$1,0)</f>
        <v>0</v>
      </c>
      <c r="BT701" s="1">
        <f>VLOOKUP($B701&amp;$C701&amp;$D701,HFE!$A$3:$AJ$1048576,BT$1,0)</f>
        <v>0</v>
      </c>
      <c r="BU701" s="2">
        <f t="shared" si="394"/>
        <v>0</v>
      </c>
      <c r="BV701" s="1">
        <f>VLOOKUP($B701&amp;$C701&amp;$D701,Staqo!$A$3:$AJ$1048576,BV$1,0)</f>
        <v>0</v>
      </c>
      <c r="BW701" s="1">
        <f>VLOOKUP($B701&amp;$C701&amp;$D701,HFE!$A$3:$AJ$1048576,BW$1,0)</f>
        <v>0</v>
      </c>
      <c r="BX701" s="2">
        <f t="shared" si="395"/>
        <v>0</v>
      </c>
      <c r="BY701" s="1">
        <f>VLOOKUP($B701&amp;$C701&amp;$D701,Staqo!$A$3:$AJ$1048576,BY$1,0)</f>
        <v>0</v>
      </c>
      <c r="BZ701" s="1">
        <f>VLOOKUP($B701&amp;$C701&amp;$D701,HFE!$A$3:$AJ$1048576,BZ$1,0)</f>
        <v>0</v>
      </c>
      <c r="CA701" s="2">
        <f t="shared" si="396"/>
        <v>0</v>
      </c>
      <c r="CB701" s="1">
        <f>VLOOKUP($B701&amp;$C701&amp;$D701,Staqo!$A$3:$AJ$1048576,CB$1,0)</f>
        <v>0</v>
      </c>
      <c r="CC701" s="1">
        <f>VLOOKUP($B701&amp;$C701&amp;$D701,HFE!$A$3:$AJ$1048576,CC$1,0)</f>
        <v>0</v>
      </c>
      <c r="CD701" s="2">
        <f t="shared" si="397"/>
        <v>0</v>
      </c>
      <c r="CE701" s="1">
        <f>VLOOKUP($B701&amp;$C701&amp;$D701,Staqo!$A$3:$AJ$1048576,CE$1,0)</f>
        <v>0</v>
      </c>
      <c r="CF701" s="1">
        <f>VLOOKUP($B701&amp;$C701&amp;$D701,HFE!$A$3:$AJ$1048576,CF$1,0)</f>
        <v>0</v>
      </c>
      <c r="CG701" s="2">
        <f t="shared" si="398"/>
        <v>0</v>
      </c>
      <c r="CH701" s="1">
        <f>VLOOKUP($B701&amp;$C701&amp;$D701,Staqo!$A$3:$AJ$1048576,CH$1,0)</f>
        <v>0</v>
      </c>
      <c r="CI701" s="1">
        <f>VLOOKUP($B701&amp;$C701&amp;$D701,HFE!$A$3:$AJ$1048576,CI$1,0)</f>
        <v>0</v>
      </c>
      <c r="CJ701" s="2">
        <f t="shared" si="399"/>
        <v>0</v>
      </c>
      <c r="CK701" s="1">
        <f>VLOOKUP($B701&amp;$C701&amp;$D701,Staqo!$A$3:$AJ$1048576,CK$1,0)</f>
        <v>0</v>
      </c>
      <c r="CL701" s="1">
        <f>VLOOKUP($B701&amp;$C701&amp;$D701,HFE!$A$3:$AJ$1048576,CL$1,0)</f>
        <v>0</v>
      </c>
      <c r="CM701" s="2">
        <f t="shared" si="400"/>
        <v>0</v>
      </c>
      <c r="CN701" s="1">
        <f>VLOOKUP($B701&amp;$C701&amp;$D701,Staqo!$A$3:$AJ$1048576,CN$1,0)</f>
        <v>0</v>
      </c>
      <c r="CO701" s="1">
        <f>VLOOKUP($B701&amp;$C701&amp;$D701,HFE!$A$3:$AJ$1048576,CO$1,0)</f>
        <v>0</v>
      </c>
      <c r="CP701" s="2">
        <f t="shared" si="401"/>
        <v>0</v>
      </c>
      <c r="CQ701" s="1">
        <f>VLOOKUP($B701&amp;$C701&amp;$D701,Staqo!$A$3:$AJ$1048576,CQ$1,0)</f>
        <v>0</v>
      </c>
      <c r="CR701" s="1">
        <f>VLOOKUP($B701&amp;$C701&amp;$D701,HFE!$A$3:$AJ$1048576,CR$1,0)</f>
        <v>0</v>
      </c>
      <c r="CS701" s="2">
        <f t="shared" si="402"/>
        <v>0</v>
      </c>
      <c r="CT701" s="1"/>
      <c r="CU701" s="1"/>
      <c r="CV701" s="2"/>
    </row>
    <row r="702" hidden="1" spans="1:100">
      <c r="A702" s="1" t="s">
        <v>95</v>
      </c>
      <c r="B702" s="1" t="s">
        <v>96</v>
      </c>
      <c r="C702" s="3">
        <v>44575</v>
      </c>
      <c r="D702" s="1" t="s">
        <v>131</v>
      </c>
      <c r="E702" s="1">
        <f>VLOOKUP($B702&amp;$C702&amp;$D702,Staqo!$A$3:$AJ$1048576,E$1,0)</f>
        <v>5.41933</v>
      </c>
      <c r="F702" s="1" t="e">
        <f>VLOOKUP($B702&amp;$C702&amp;$D702,HFE!$A$3:$AJ$1048576,F$1,0)</f>
        <v>#REF!</v>
      </c>
      <c r="G702" s="2" t="e">
        <f t="shared" si="372"/>
        <v>#REF!</v>
      </c>
      <c r="H702" s="1">
        <f>VLOOKUP($B702&amp;$C702&amp;$D702,Staqo!$A$3:$AJ$1048576,H$1,0)</f>
        <v>6.13286</v>
      </c>
      <c r="I702" s="1" t="e">
        <f>VLOOKUP($B702&amp;$C702&amp;$D702,HFE!$A$3:$AJ$1048576,I$1,0)</f>
        <v>#REF!</v>
      </c>
      <c r="J702" s="2" t="e">
        <f t="shared" si="373"/>
        <v>#REF!</v>
      </c>
      <c r="K702" s="1">
        <f>VLOOKUP($B702&amp;$C702&amp;$D702,Staqo!$A$3:$AJ$1048576,K$1,0)</f>
        <v>6780.8</v>
      </c>
      <c r="L702" s="1" t="e">
        <f>VLOOKUP($B702&amp;$C702&amp;$D702,HFE!$A$3:$AJ$1048576,L$1,0)</f>
        <v>#REF!</v>
      </c>
      <c r="M702" s="2" t="e">
        <f t="shared" si="374"/>
        <v>#REF!</v>
      </c>
      <c r="N702" s="1">
        <f>VLOOKUP($B702&amp;$C702&amp;$D702,Staqo!$A$3:$AJ$1048576,N$1,0)</f>
        <v>5350</v>
      </c>
      <c r="O702" s="1">
        <f>VLOOKUP($B702&amp;$C702&amp;$D702,HFE!$A$3:$AJ$1048576,O$1,0)</f>
        <v>0</v>
      </c>
      <c r="P702" s="2">
        <f t="shared" si="375"/>
        <v>-5350</v>
      </c>
      <c r="Q702" s="1">
        <f>VLOOKUP($B702&amp;$C702&amp;$D702,Staqo!$A$3:$AJ$1048576,Q$1,0)</f>
        <v>5304.73</v>
      </c>
      <c r="R702" s="1">
        <f>VLOOKUP($B702&amp;$C702&amp;$D702,HFE!$A$3:$AJ$1048576,R$1,0)</f>
        <v>0</v>
      </c>
      <c r="S702" s="2">
        <f t="shared" si="376"/>
        <v>-5304.73</v>
      </c>
      <c r="T702" s="1">
        <f>VLOOKUP($B702&amp;$C702&amp;$D702,Staqo!$A$3:$AJ$1048576,T$1,0)</f>
        <v>0.788992</v>
      </c>
      <c r="U702" s="1" t="e">
        <f>VLOOKUP($B702&amp;$C702&amp;$D702,HFE!$A$3:$AJ$1048576,U$1,0)</f>
        <v>#REF!</v>
      </c>
      <c r="V702" s="2" t="e">
        <f t="shared" si="377"/>
        <v>#REF!</v>
      </c>
      <c r="W702" s="1">
        <f>VLOOKUP($B702&amp;$C702&amp;$D702,Staqo!$A$3:$AJ$1048576,W$1,0)</f>
        <v>0.782316</v>
      </c>
      <c r="X702" s="1" t="e">
        <f>VLOOKUP($B702&amp;$C702&amp;$D702,HFE!$A$3:$AJ$1048576,X$1,0)</f>
        <v>#REF!</v>
      </c>
      <c r="Y702" s="2" t="e">
        <f t="shared" si="378"/>
        <v>#REF!</v>
      </c>
      <c r="Z702" s="4">
        <f>VLOOKUP($B702&amp;$C702&amp;$D702,Staqo!$A$3:$AJ$1048576,Z$1,0)</f>
        <v>100</v>
      </c>
      <c r="AA702" s="4">
        <f>VLOOKUP($B702&amp;$C702&amp;$D702,HFE!$A$3:$AJ$1048576,AA$1,0)</f>
        <v>0</v>
      </c>
      <c r="AB702" s="5">
        <f t="shared" si="379"/>
        <v>-100</v>
      </c>
      <c r="AC702" s="1">
        <f>VLOOKUP($B702&amp;$C702&amp;$D702,Staqo!$A$3:$AJ$1048576,AC$1,0)</f>
        <v>100</v>
      </c>
      <c r="AD702" s="1">
        <f>VLOOKUP($B702&amp;$C702&amp;$D702,HFE!$A$3:$AJ$1048576,AD$1,0)*100</f>
        <v>100</v>
      </c>
      <c r="AE702" s="2">
        <f t="shared" si="380"/>
        <v>0</v>
      </c>
      <c r="AF702" s="1">
        <f>VLOOKUP($B702&amp;$C702&amp;$D702,Staqo!$A$3:$AJ$1048576,AF$1,0)</f>
        <v>100</v>
      </c>
      <c r="AG702" s="1">
        <f>VLOOKUP($B702&amp;$C702&amp;$D702,HFE!$A$3:$AJ$1048576,AG$1,0)*100</f>
        <v>100</v>
      </c>
      <c r="AH702" s="2">
        <f t="shared" si="381"/>
        <v>0</v>
      </c>
      <c r="AI702" s="1">
        <f>VLOOKUP($B702&amp;$C702&amp;$D702,Staqo!$A$3:$AJ$1048576,AI$1,0)</f>
        <v>0.221777</v>
      </c>
      <c r="AJ702" s="1" t="e">
        <f>VLOOKUP($B702&amp;$C702&amp;$D702,HFE!$A$3:$AJ$1048576,AJ$1,0)</f>
        <v>#REF!</v>
      </c>
      <c r="AK702" s="2" t="e">
        <f t="shared" si="382"/>
        <v>#REF!</v>
      </c>
      <c r="AL702" s="1">
        <f>VLOOKUP($B702&amp;$C702&amp;$D702,Staqo!$A$3:$AJ$1048576,AL$1,0)</f>
        <v>0.201616</v>
      </c>
      <c r="AM702" s="1" t="e">
        <f>VLOOKUP($B702&amp;$C702&amp;$D702,HFE!$A$3:$AJ$1048576,AM$1,0)</f>
        <v>#REF!</v>
      </c>
      <c r="AN702" s="2" t="e">
        <f t="shared" si="383"/>
        <v>#REF!</v>
      </c>
      <c r="AO702" s="1">
        <f>VLOOKUP($B702&amp;$C702&amp;$D702,Staqo!$A$3:$AJ$1048576,AO$1,0)</f>
        <v>0.2199</v>
      </c>
      <c r="AP702" s="1" t="e">
        <f>VLOOKUP($B702&amp;$C702&amp;$D702,HFE!$A$3:$AJ$1048576,AP$1,0)</f>
        <v>#REF!</v>
      </c>
      <c r="AQ702" s="2" t="e">
        <f t="shared" si="384"/>
        <v>#REF!</v>
      </c>
      <c r="AR702" s="1">
        <f>VLOOKUP($B702&amp;$C702&amp;$D702,Staqo!$A$3:$AJ$1048576,AR$1,0)</f>
        <v>0.19991</v>
      </c>
      <c r="AS702" s="1" t="e">
        <f>VLOOKUP($B702&amp;$C702&amp;$D702,HFE!$A$3:$AJ$1048576,AS$1,0)</f>
        <v>#REF!</v>
      </c>
      <c r="AT702" s="2" t="e">
        <f t="shared" si="385"/>
        <v>#REF!</v>
      </c>
      <c r="AU702" s="1">
        <f>VLOOKUP($B702&amp;$C702&amp;$D702,Staqo!$A$3:$AJ$1048576,AU$1,0)</f>
        <v>96.5653</v>
      </c>
      <c r="AV702" s="1">
        <f>VLOOKUP($B702&amp;$C702&amp;$D702,HFE!$A$3:$AJ$1048576,AV$1,0)</f>
        <v>0</v>
      </c>
      <c r="AW702" s="2">
        <f t="shared" si="386"/>
        <v>-96.5653</v>
      </c>
      <c r="AX702" s="4">
        <f>VLOOKUP($B702&amp;$C702&amp;$D702,Staqo!$A$3:$AJ$1048576,AX$1,0)</f>
        <v>12</v>
      </c>
      <c r="AY702" s="4">
        <f>VLOOKUP($B702&amp;$C702&amp;$D702,HFE!$A$3:$AJ$1048576,AY$1,0)</f>
        <v>12</v>
      </c>
      <c r="AZ702" s="5">
        <f t="shared" si="387"/>
        <v>0</v>
      </c>
      <c r="BA702" s="1">
        <f>VLOOKUP($B702&amp;$C702&amp;$D702,Staqo!$A$3:$AJ$1048576,BA$1,0)</f>
        <v>0</v>
      </c>
      <c r="BB702" s="1">
        <f>VLOOKUP($B702&amp;$C702&amp;$D702,HFE!$A$3:$AJ$1048576,BB$1,0)</f>
        <v>0</v>
      </c>
      <c r="BC702" s="2">
        <f t="shared" si="388"/>
        <v>0</v>
      </c>
      <c r="BD702" s="1">
        <f>VLOOKUP($B702&amp;$C702&amp;$D702,Staqo!$A$3:$AJ$1048576,BD$1,0)</f>
        <v>0</v>
      </c>
      <c r="BE702" s="1">
        <f>VLOOKUP($B702&amp;$C702&amp;$D702,HFE!$A$3:$AJ$1048576,BE$1,0)</f>
        <v>0</v>
      </c>
      <c r="BF702" s="2">
        <f t="shared" si="389"/>
        <v>0</v>
      </c>
      <c r="BG702" s="1">
        <f>VLOOKUP($B702&amp;$C702&amp;$D702,Staqo!$A$3:$AJ$1048576,BG$1,0)</f>
        <v>0</v>
      </c>
      <c r="BH702" s="1">
        <f>VLOOKUP($B702&amp;$C702&amp;$D702,HFE!$A$3:$AJ$1048576,BH$1,0)</f>
        <v>0</v>
      </c>
      <c r="BI702" s="2">
        <f t="shared" si="390"/>
        <v>0</v>
      </c>
      <c r="BJ702" s="1">
        <f>VLOOKUP($B702&amp;$C702&amp;$D702,Staqo!$A$3:$AJ$1048576,BJ$1,0)</f>
        <v>0</v>
      </c>
      <c r="BK702" s="1">
        <f>VLOOKUP($B702&amp;$C702&amp;$D702,HFE!$A$3:$AJ$1048576,BK$1,0)</f>
        <v>0</v>
      </c>
      <c r="BL702" s="2">
        <f t="shared" si="391"/>
        <v>0</v>
      </c>
      <c r="BM702" s="1">
        <f>VLOOKUP($B702&amp;$C702&amp;$D702,Staqo!$A$3:$AJ$1048576,BM$1,0)</f>
        <v>0</v>
      </c>
      <c r="BN702" s="1">
        <f>VLOOKUP($B702&amp;$C702&amp;$D702,HFE!$A$3:$AJ$1048576,BN$1,0)</f>
        <v>0</v>
      </c>
      <c r="BO702" s="2">
        <f t="shared" si="392"/>
        <v>0</v>
      </c>
      <c r="BP702" s="1">
        <f>VLOOKUP($B702&amp;$C702&amp;$D702,Staqo!$A$3:$AJ$1048576,BP$1,0)</f>
        <v>0</v>
      </c>
      <c r="BQ702" s="1">
        <f>VLOOKUP($B702&amp;$C702&amp;$D702,HFE!$A$3:$AJ$1048576,BQ$1,0)</f>
        <v>0</v>
      </c>
      <c r="BR702" s="2">
        <f t="shared" si="393"/>
        <v>0</v>
      </c>
      <c r="BS702" s="1">
        <f>VLOOKUP($B702&amp;$C702&amp;$D702,Staqo!$A$3:$AJ$1048576,BS$1,0)</f>
        <v>0</v>
      </c>
      <c r="BT702" s="1">
        <f>VLOOKUP($B702&amp;$C702&amp;$D702,HFE!$A$3:$AJ$1048576,BT$1,0)</f>
        <v>0</v>
      </c>
      <c r="BU702" s="2">
        <f t="shared" si="394"/>
        <v>0</v>
      </c>
      <c r="BV702" s="1">
        <f>VLOOKUP($B702&amp;$C702&amp;$D702,Staqo!$A$3:$AJ$1048576,BV$1,0)</f>
        <v>0</v>
      </c>
      <c r="BW702" s="1">
        <f>VLOOKUP($B702&amp;$C702&amp;$D702,HFE!$A$3:$AJ$1048576,BW$1,0)</f>
        <v>0</v>
      </c>
      <c r="BX702" s="2">
        <f t="shared" si="395"/>
        <v>0</v>
      </c>
      <c r="BY702" s="1">
        <f>VLOOKUP($B702&amp;$C702&amp;$D702,Staqo!$A$3:$AJ$1048576,BY$1,0)</f>
        <v>0</v>
      </c>
      <c r="BZ702" s="1">
        <f>VLOOKUP($B702&amp;$C702&amp;$D702,HFE!$A$3:$AJ$1048576,BZ$1,0)</f>
        <v>0</v>
      </c>
      <c r="CA702" s="2">
        <f t="shared" si="396"/>
        <v>0</v>
      </c>
      <c r="CB702" s="1">
        <f>VLOOKUP($B702&amp;$C702&amp;$D702,Staqo!$A$3:$AJ$1048576,CB$1,0)</f>
        <v>0</v>
      </c>
      <c r="CC702" s="1">
        <f>VLOOKUP($B702&amp;$C702&amp;$D702,HFE!$A$3:$AJ$1048576,CC$1,0)</f>
        <v>0</v>
      </c>
      <c r="CD702" s="2">
        <f t="shared" si="397"/>
        <v>0</v>
      </c>
      <c r="CE702" s="1">
        <f>VLOOKUP($B702&amp;$C702&amp;$D702,Staqo!$A$3:$AJ$1048576,CE$1,0)</f>
        <v>0</v>
      </c>
      <c r="CF702" s="1">
        <f>VLOOKUP($B702&amp;$C702&amp;$D702,HFE!$A$3:$AJ$1048576,CF$1,0)</f>
        <v>0</v>
      </c>
      <c r="CG702" s="2">
        <f t="shared" si="398"/>
        <v>0</v>
      </c>
      <c r="CH702" s="1">
        <f>VLOOKUP($B702&amp;$C702&amp;$D702,Staqo!$A$3:$AJ$1048576,CH$1,0)</f>
        <v>0</v>
      </c>
      <c r="CI702" s="1">
        <f>VLOOKUP($B702&amp;$C702&amp;$D702,HFE!$A$3:$AJ$1048576,CI$1,0)</f>
        <v>0</v>
      </c>
      <c r="CJ702" s="2">
        <f t="shared" si="399"/>
        <v>0</v>
      </c>
      <c r="CK702" s="1">
        <f>VLOOKUP($B702&amp;$C702&amp;$D702,Staqo!$A$3:$AJ$1048576,CK$1,0)</f>
        <v>0</v>
      </c>
      <c r="CL702" s="1">
        <f>VLOOKUP($B702&amp;$C702&amp;$D702,HFE!$A$3:$AJ$1048576,CL$1,0)</f>
        <v>0</v>
      </c>
      <c r="CM702" s="2">
        <f t="shared" si="400"/>
        <v>0</v>
      </c>
      <c r="CN702" s="1">
        <f>VLOOKUP($B702&amp;$C702&amp;$D702,Staqo!$A$3:$AJ$1048576,CN$1,0)</f>
        <v>0</v>
      </c>
      <c r="CO702" s="1">
        <f>VLOOKUP($B702&amp;$C702&amp;$D702,HFE!$A$3:$AJ$1048576,CO$1,0)</f>
        <v>0</v>
      </c>
      <c r="CP702" s="2">
        <f t="shared" si="401"/>
        <v>0</v>
      </c>
      <c r="CQ702" s="1">
        <f>VLOOKUP($B702&amp;$C702&amp;$D702,Staqo!$A$3:$AJ$1048576,CQ$1,0)</f>
        <v>0</v>
      </c>
      <c r="CR702" s="1">
        <f>VLOOKUP($B702&amp;$C702&amp;$D702,HFE!$A$3:$AJ$1048576,CR$1,0)</f>
        <v>0</v>
      </c>
      <c r="CS702" s="2">
        <f t="shared" si="402"/>
        <v>0</v>
      </c>
      <c r="CT702" s="1"/>
      <c r="CU702" s="1"/>
      <c r="CV702" s="2"/>
    </row>
    <row r="703" hidden="1" spans="1:100">
      <c r="A703" s="1" t="s">
        <v>95</v>
      </c>
      <c r="B703" s="1" t="s">
        <v>96</v>
      </c>
      <c r="C703" s="3">
        <v>44575</v>
      </c>
      <c r="D703" s="1" t="s">
        <v>132</v>
      </c>
      <c r="E703" s="1">
        <f>VLOOKUP($B703&amp;$C703&amp;$D703,Staqo!$A$3:$AJ$1048576,E$1,0)</f>
        <v>5.41933</v>
      </c>
      <c r="F703" s="1" t="e">
        <f>VLOOKUP($B703&amp;$C703&amp;$D703,HFE!$A$3:$AJ$1048576,F$1,0)</f>
        <v>#REF!</v>
      </c>
      <c r="G703" s="2" t="e">
        <f t="shared" si="372"/>
        <v>#REF!</v>
      </c>
      <c r="H703" s="1">
        <f>VLOOKUP($B703&amp;$C703&amp;$D703,Staqo!$A$3:$AJ$1048576,H$1,0)</f>
        <v>6.13286</v>
      </c>
      <c r="I703" s="1" t="e">
        <f>VLOOKUP($B703&amp;$C703&amp;$D703,HFE!$A$3:$AJ$1048576,I$1,0)</f>
        <v>#REF!</v>
      </c>
      <c r="J703" s="2" t="e">
        <f t="shared" si="373"/>
        <v>#REF!</v>
      </c>
      <c r="K703" s="1">
        <f>VLOOKUP($B703&amp;$C703&amp;$D703,Staqo!$A$3:$AJ$1048576,K$1,0)</f>
        <v>6780.8</v>
      </c>
      <c r="L703" s="1" t="e">
        <f>VLOOKUP($B703&amp;$C703&amp;$D703,HFE!$A$3:$AJ$1048576,L$1,0)</f>
        <v>#REF!</v>
      </c>
      <c r="M703" s="2" t="e">
        <f t="shared" si="374"/>
        <v>#REF!</v>
      </c>
      <c r="N703" s="1">
        <f>VLOOKUP($B703&amp;$C703&amp;$D703,Staqo!$A$3:$AJ$1048576,N$1,0)</f>
        <v>5250</v>
      </c>
      <c r="O703" s="1">
        <f>VLOOKUP($B703&amp;$C703&amp;$D703,HFE!$A$3:$AJ$1048576,O$1,0)</f>
        <v>0</v>
      </c>
      <c r="P703" s="2">
        <f t="shared" si="375"/>
        <v>-5250</v>
      </c>
      <c r="Q703" s="1">
        <f>VLOOKUP($B703&amp;$C703&amp;$D703,Staqo!$A$3:$AJ$1048576,Q$1,0)</f>
        <v>5205.57</v>
      </c>
      <c r="R703" s="1">
        <f>VLOOKUP($B703&amp;$C703&amp;$D703,HFE!$A$3:$AJ$1048576,R$1,0)</f>
        <v>0</v>
      </c>
      <c r="S703" s="2">
        <f t="shared" si="376"/>
        <v>-5205.57</v>
      </c>
      <c r="T703" s="1">
        <f>VLOOKUP($B703&amp;$C703&amp;$D703,Staqo!$A$3:$AJ$1048576,T$1,0)</f>
        <v>0.774245</v>
      </c>
      <c r="U703" s="1" t="e">
        <f>VLOOKUP($B703&amp;$C703&amp;$D703,HFE!$A$3:$AJ$1048576,U$1,0)</f>
        <v>#REF!</v>
      </c>
      <c r="V703" s="2" t="e">
        <f t="shared" si="377"/>
        <v>#REF!</v>
      </c>
      <c r="W703" s="1">
        <f>VLOOKUP($B703&amp;$C703&amp;$D703,Staqo!$A$3:$AJ$1048576,W$1,0)</f>
        <v>0.767693</v>
      </c>
      <c r="X703" s="1" t="e">
        <f>VLOOKUP($B703&amp;$C703&amp;$D703,HFE!$A$3:$AJ$1048576,X$1,0)</f>
        <v>#REF!</v>
      </c>
      <c r="Y703" s="2" t="e">
        <f t="shared" si="378"/>
        <v>#REF!</v>
      </c>
      <c r="Z703" s="4">
        <f>VLOOKUP($B703&amp;$C703&amp;$D703,Staqo!$A$3:$AJ$1048576,Z$1,0)</f>
        <v>100</v>
      </c>
      <c r="AA703" s="4">
        <f>VLOOKUP($B703&amp;$C703&amp;$D703,HFE!$A$3:$AJ$1048576,AA$1,0)</f>
        <v>0</v>
      </c>
      <c r="AB703" s="5">
        <f t="shared" si="379"/>
        <v>-100</v>
      </c>
      <c r="AC703" s="1">
        <f>VLOOKUP($B703&amp;$C703&amp;$D703,Staqo!$A$3:$AJ$1048576,AC$1,0)</f>
        <v>100</v>
      </c>
      <c r="AD703" s="1">
        <f>VLOOKUP($B703&amp;$C703&amp;$D703,HFE!$A$3:$AJ$1048576,AD$1,0)*100</f>
        <v>100</v>
      </c>
      <c r="AE703" s="2">
        <f t="shared" si="380"/>
        <v>0</v>
      </c>
      <c r="AF703" s="1">
        <f>VLOOKUP($B703&amp;$C703&amp;$D703,Staqo!$A$3:$AJ$1048576,AF$1,0)</f>
        <v>100</v>
      </c>
      <c r="AG703" s="1">
        <f>VLOOKUP($B703&amp;$C703&amp;$D703,HFE!$A$3:$AJ$1048576,AG$1,0)*100</f>
        <v>100</v>
      </c>
      <c r="AH703" s="2">
        <f t="shared" si="381"/>
        <v>0</v>
      </c>
      <c r="AI703" s="1">
        <f>VLOOKUP($B703&amp;$C703&amp;$D703,Staqo!$A$3:$AJ$1048576,AI$1,0)</f>
        <v>0.217631</v>
      </c>
      <c r="AJ703" s="1" t="e">
        <f>VLOOKUP($B703&amp;$C703&amp;$D703,HFE!$A$3:$AJ$1048576,AJ$1,0)</f>
        <v>#REF!</v>
      </c>
      <c r="AK703" s="2" t="e">
        <f t="shared" si="382"/>
        <v>#REF!</v>
      </c>
      <c r="AL703" s="1">
        <f>VLOOKUP($B703&amp;$C703&amp;$D703,Staqo!$A$3:$AJ$1048576,AL$1,0)</f>
        <v>0.197847</v>
      </c>
      <c r="AM703" s="1" t="e">
        <f>VLOOKUP($B703&amp;$C703&amp;$D703,HFE!$A$3:$AJ$1048576,AM$1,0)</f>
        <v>#REF!</v>
      </c>
      <c r="AN703" s="2" t="e">
        <f t="shared" si="383"/>
        <v>#REF!</v>
      </c>
      <c r="AO703" s="1">
        <f>VLOOKUP($B703&amp;$C703&amp;$D703,Staqo!$A$3:$AJ$1048576,AO$1,0)</f>
        <v>0.21579</v>
      </c>
      <c r="AP703" s="1" t="e">
        <f>VLOOKUP($B703&amp;$C703&amp;$D703,HFE!$A$3:$AJ$1048576,AP$1,0)</f>
        <v>#REF!</v>
      </c>
      <c r="AQ703" s="2" t="e">
        <f t="shared" si="384"/>
        <v>#REF!</v>
      </c>
      <c r="AR703" s="1">
        <f>VLOOKUP($B703&amp;$C703&amp;$D703,Staqo!$A$3:$AJ$1048576,AR$1,0)</f>
        <v>0.196173</v>
      </c>
      <c r="AS703" s="1" t="e">
        <f>VLOOKUP($B703&amp;$C703&amp;$D703,HFE!$A$3:$AJ$1048576,AS$1,0)</f>
        <v>#REF!</v>
      </c>
      <c r="AT703" s="2" t="e">
        <f t="shared" si="385"/>
        <v>#REF!</v>
      </c>
      <c r="AU703" s="1">
        <f>VLOOKUP($B703&amp;$C703&amp;$D703,Staqo!$A$3:$AJ$1048576,AU$1,0)</f>
        <v>96.3169</v>
      </c>
      <c r="AV703" s="1">
        <f>VLOOKUP($B703&amp;$C703&amp;$D703,HFE!$A$3:$AJ$1048576,AV$1,0)</f>
        <v>0</v>
      </c>
      <c r="AW703" s="2">
        <f t="shared" si="386"/>
        <v>-96.3169</v>
      </c>
      <c r="AX703" s="4">
        <f>VLOOKUP($B703&amp;$C703&amp;$D703,Staqo!$A$3:$AJ$1048576,AX$1,0)</f>
        <v>12</v>
      </c>
      <c r="AY703" s="4">
        <f>VLOOKUP($B703&amp;$C703&amp;$D703,HFE!$A$3:$AJ$1048576,AY$1,0)</f>
        <v>12</v>
      </c>
      <c r="AZ703" s="5">
        <f t="shared" si="387"/>
        <v>0</v>
      </c>
      <c r="BA703" s="1">
        <f>VLOOKUP($B703&amp;$C703&amp;$D703,Staqo!$A$3:$AJ$1048576,BA$1,0)</f>
        <v>0</v>
      </c>
      <c r="BB703" s="1">
        <f>VLOOKUP($B703&amp;$C703&amp;$D703,HFE!$A$3:$AJ$1048576,BB$1,0)</f>
        <v>0</v>
      </c>
      <c r="BC703" s="2">
        <f t="shared" si="388"/>
        <v>0</v>
      </c>
      <c r="BD703" s="1">
        <f>VLOOKUP($B703&amp;$C703&amp;$D703,Staqo!$A$3:$AJ$1048576,BD$1,0)</f>
        <v>0</v>
      </c>
      <c r="BE703" s="1">
        <f>VLOOKUP($B703&amp;$C703&amp;$D703,HFE!$A$3:$AJ$1048576,BE$1,0)</f>
        <v>0</v>
      </c>
      <c r="BF703" s="2">
        <f t="shared" si="389"/>
        <v>0</v>
      </c>
      <c r="BG703" s="1">
        <f>VLOOKUP($B703&amp;$C703&amp;$D703,Staqo!$A$3:$AJ$1048576,BG$1,0)</f>
        <v>0</v>
      </c>
      <c r="BH703" s="1">
        <f>VLOOKUP($B703&amp;$C703&amp;$D703,HFE!$A$3:$AJ$1048576,BH$1,0)</f>
        <v>0</v>
      </c>
      <c r="BI703" s="2">
        <f t="shared" si="390"/>
        <v>0</v>
      </c>
      <c r="BJ703" s="1">
        <f>VLOOKUP($B703&amp;$C703&amp;$D703,Staqo!$A$3:$AJ$1048576,BJ$1,0)</f>
        <v>0</v>
      </c>
      <c r="BK703" s="1">
        <f>VLOOKUP($B703&amp;$C703&amp;$D703,HFE!$A$3:$AJ$1048576,BK$1,0)</f>
        <v>0</v>
      </c>
      <c r="BL703" s="2">
        <f t="shared" si="391"/>
        <v>0</v>
      </c>
      <c r="BM703" s="1">
        <f>VLOOKUP($B703&amp;$C703&amp;$D703,Staqo!$A$3:$AJ$1048576,BM$1,0)</f>
        <v>0</v>
      </c>
      <c r="BN703" s="1">
        <f>VLOOKUP($B703&amp;$C703&amp;$D703,HFE!$A$3:$AJ$1048576,BN$1,0)</f>
        <v>0</v>
      </c>
      <c r="BO703" s="2">
        <f t="shared" si="392"/>
        <v>0</v>
      </c>
      <c r="BP703" s="1">
        <f>VLOOKUP($B703&amp;$C703&amp;$D703,Staqo!$A$3:$AJ$1048576,BP$1,0)</f>
        <v>0</v>
      </c>
      <c r="BQ703" s="1">
        <f>VLOOKUP($B703&amp;$C703&amp;$D703,HFE!$A$3:$AJ$1048576,BQ$1,0)</f>
        <v>0</v>
      </c>
      <c r="BR703" s="2">
        <f t="shared" si="393"/>
        <v>0</v>
      </c>
      <c r="BS703" s="1">
        <f>VLOOKUP($B703&amp;$C703&amp;$D703,Staqo!$A$3:$AJ$1048576,BS$1,0)</f>
        <v>0</v>
      </c>
      <c r="BT703" s="1">
        <f>VLOOKUP($B703&amp;$C703&amp;$D703,HFE!$A$3:$AJ$1048576,BT$1,0)</f>
        <v>0</v>
      </c>
      <c r="BU703" s="2">
        <f t="shared" si="394"/>
        <v>0</v>
      </c>
      <c r="BV703" s="1">
        <f>VLOOKUP($B703&amp;$C703&amp;$D703,Staqo!$A$3:$AJ$1048576,BV$1,0)</f>
        <v>0</v>
      </c>
      <c r="BW703" s="1">
        <f>VLOOKUP($B703&amp;$C703&amp;$D703,HFE!$A$3:$AJ$1048576,BW$1,0)</f>
        <v>0</v>
      </c>
      <c r="BX703" s="2">
        <f t="shared" si="395"/>
        <v>0</v>
      </c>
      <c r="BY703" s="1">
        <f>VLOOKUP($B703&amp;$C703&amp;$D703,Staqo!$A$3:$AJ$1048576,BY$1,0)</f>
        <v>0</v>
      </c>
      <c r="BZ703" s="1">
        <f>VLOOKUP($B703&amp;$C703&amp;$D703,HFE!$A$3:$AJ$1048576,BZ$1,0)</f>
        <v>0</v>
      </c>
      <c r="CA703" s="2">
        <f t="shared" si="396"/>
        <v>0</v>
      </c>
      <c r="CB703" s="1">
        <f>VLOOKUP($B703&amp;$C703&amp;$D703,Staqo!$A$3:$AJ$1048576,CB$1,0)</f>
        <v>0</v>
      </c>
      <c r="CC703" s="1">
        <f>VLOOKUP($B703&amp;$C703&amp;$D703,HFE!$A$3:$AJ$1048576,CC$1,0)</f>
        <v>0</v>
      </c>
      <c r="CD703" s="2">
        <f t="shared" si="397"/>
        <v>0</v>
      </c>
      <c r="CE703" s="1">
        <f>VLOOKUP($B703&amp;$C703&amp;$D703,Staqo!$A$3:$AJ$1048576,CE$1,0)</f>
        <v>0</v>
      </c>
      <c r="CF703" s="1">
        <f>VLOOKUP($B703&amp;$C703&amp;$D703,HFE!$A$3:$AJ$1048576,CF$1,0)</f>
        <v>0</v>
      </c>
      <c r="CG703" s="2">
        <f t="shared" si="398"/>
        <v>0</v>
      </c>
      <c r="CH703" s="1">
        <f>VLOOKUP($B703&amp;$C703&amp;$D703,Staqo!$A$3:$AJ$1048576,CH$1,0)</f>
        <v>0</v>
      </c>
      <c r="CI703" s="1">
        <f>VLOOKUP($B703&amp;$C703&amp;$D703,HFE!$A$3:$AJ$1048576,CI$1,0)</f>
        <v>0</v>
      </c>
      <c r="CJ703" s="2">
        <f t="shared" si="399"/>
        <v>0</v>
      </c>
      <c r="CK703" s="1">
        <f>VLOOKUP($B703&amp;$C703&amp;$D703,Staqo!$A$3:$AJ$1048576,CK$1,0)</f>
        <v>0</v>
      </c>
      <c r="CL703" s="1">
        <f>VLOOKUP($B703&amp;$C703&amp;$D703,HFE!$A$3:$AJ$1048576,CL$1,0)</f>
        <v>0</v>
      </c>
      <c r="CM703" s="2">
        <f t="shared" si="400"/>
        <v>0</v>
      </c>
      <c r="CN703" s="1">
        <f>VLOOKUP($B703&amp;$C703&amp;$D703,Staqo!$A$3:$AJ$1048576,CN$1,0)</f>
        <v>0</v>
      </c>
      <c r="CO703" s="1">
        <f>VLOOKUP($B703&amp;$C703&amp;$D703,HFE!$A$3:$AJ$1048576,CO$1,0)</f>
        <v>0</v>
      </c>
      <c r="CP703" s="2">
        <f t="shared" si="401"/>
        <v>0</v>
      </c>
      <c r="CQ703" s="1">
        <f>VLOOKUP($B703&amp;$C703&amp;$D703,Staqo!$A$3:$AJ$1048576,CQ$1,0)</f>
        <v>0</v>
      </c>
      <c r="CR703" s="1">
        <f>VLOOKUP($B703&amp;$C703&amp;$D703,HFE!$A$3:$AJ$1048576,CR$1,0)</f>
        <v>0</v>
      </c>
      <c r="CS703" s="2">
        <f t="shared" si="402"/>
        <v>0</v>
      </c>
      <c r="CT703" s="1"/>
      <c r="CU703" s="1"/>
      <c r="CV703" s="2"/>
    </row>
    <row r="704" hidden="1" spans="1:100">
      <c r="A704" s="1" t="s">
        <v>95</v>
      </c>
      <c r="B704" s="1" t="s">
        <v>96</v>
      </c>
      <c r="C704" s="3">
        <v>44575</v>
      </c>
      <c r="D704" s="1" t="s">
        <v>133</v>
      </c>
      <c r="E704" s="1">
        <f>VLOOKUP($B704&amp;$C704&amp;$D704,Staqo!$A$3:$AJ$1048576,E$1,0)</f>
        <v>5.41933</v>
      </c>
      <c r="F704" s="1" t="e">
        <f>VLOOKUP($B704&amp;$C704&amp;$D704,HFE!$A$3:$AJ$1048576,F$1,0)</f>
        <v>#REF!</v>
      </c>
      <c r="G704" s="2" t="e">
        <f t="shared" si="372"/>
        <v>#REF!</v>
      </c>
      <c r="H704" s="1">
        <f>VLOOKUP($B704&amp;$C704&amp;$D704,Staqo!$A$3:$AJ$1048576,H$1,0)</f>
        <v>6.13286</v>
      </c>
      <c r="I704" s="1" t="e">
        <f>VLOOKUP($B704&amp;$C704&amp;$D704,HFE!$A$3:$AJ$1048576,I$1,0)</f>
        <v>#REF!</v>
      </c>
      <c r="J704" s="2" t="e">
        <f t="shared" si="373"/>
        <v>#REF!</v>
      </c>
      <c r="K704" s="1">
        <f>VLOOKUP($B704&amp;$C704&amp;$D704,Staqo!$A$3:$AJ$1048576,K$1,0)</f>
        <v>6387.99</v>
      </c>
      <c r="L704" s="1" t="e">
        <f>VLOOKUP($B704&amp;$C704&amp;$D704,HFE!$A$3:$AJ$1048576,L$1,0)</f>
        <v>#REF!</v>
      </c>
      <c r="M704" s="2" t="e">
        <f t="shared" si="374"/>
        <v>#REF!</v>
      </c>
      <c r="N704" s="1">
        <f>VLOOKUP($B704&amp;$C704&amp;$D704,Staqo!$A$3:$AJ$1048576,N$1,0)</f>
        <v>5070</v>
      </c>
      <c r="O704" s="1">
        <f>VLOOKUP($B704&amp;$C704&amp;$D704,HFE!$A$3:$AJ$1048576,O$1,0)</f>
        <v>0</v>
      </c>
      <c r="P704" s="2">
        <f t="shared" si="375"/>
        <v>-5070</v>
      </c>
      <c r="Q704" s="1">
        <f>VLOOKUP($B704&amp;$C704&amp;$D704,Staqo!$A$3:$AJ$1048576,Q$1,0)</f>
        <v>5027.1</v>
      </c>
      <c r="R704" s="1">
        <f>VLOOKUP($B704&amp;$C704&amp;$D704,HFE!$A$3:$AJ$1048576,R$1,0)</f>
        <v>0</v>
      </c>
      <c r="S704" s="2">
        <f t="shared" si="376"/>
        <v>-5027.1</v>
      </c>
      <c r="T704" s="1">
        <f>VLOOKUP($B704&amp;$C704&amp;$D704,Staqo!$A$3:$AJ$1048576,T$1,0)</f>
        <v>0.793677</v>
      </c>
      <c r="U704" s="1" t="e">
        <f>VLOOKUP($B704&amp;$C704&amp;$D704,HFE!$A$3:$AJ$1048576,U$1,0)</f>
        <v>#REF!</v>
      </c>
      <c r="V704" s="2" t="e">
        <f t="shared" si="377"/>
        <v>#REF!</v>
      </c>
      <c r="W704" s="1">
        <f>VLOOKUP($B704&amp;$C704&amp;$D704,Staqo!$A$3:$AJ$1048576,W$1,0)</f>
        <v>0.786961</v>
      </c>
      <c r="X704" s="1" t="e">
        <f>VLOOKUP($B704&amp;$C704&amp;$D704,HFE!$A$3:$AJ$1048576,X$1,0)</f>
        <v>#REF!</v>
      </c>
      <c r="Y704" s="2" t="e">
        <f t="shared" si="378"/>
        <v>#REF!</v>
      </c>
      <c r="Z704" s="4">
        <f>VLOOKUP($B704&amp;$C704&amp;$D704,Staqo!$A$3:$AJ$1048576,Z$1,0)</f>
        <v>100</v>
      </c>
      <c r="AA704" s="4">
        <f>VLOOKUP($B704&amp;$C704&amp;$D704,HFE!$A$3:$AJ$1048576,AA$1,0)</f>
        <v>0</v>
      </c>
      <c r="AB704" s="5">
        <f t="shared" si="379"/>
        <v>-100</v>
      </c>
      <c r="AC704" s="1">
        <f>VLOOKUP($B704&amp;$C704&amp;$D704,Staqo!$A$3:$AJ$1048576,AC$1,0)</f>
        <v>100</v>
      </c>
      <c r="AD704" s="1">
        <f>VLOOKUP($B704&amp;$C704&amp;$D704,HFE!$A$3:$AJ$1048576,AD$1,0)*100</f>
        <v>100</v>
      </c>
      <c r="AE704" s="2">
        <f t="shared" si="380"/>
        <v>0</v>
      </c>
      <c r="AF704" s="1">
        <f>VLOOKUP($B704&amp;$C704&amp;$D704,Staqo!$A$3:$AJ$1048576,AF$1,0)</f>
        <v>100</v>
      </c>
      <c r="AG704" s="1">
        <f>VLOOKUP($B704&amp;$C704&amp;$D704,HFE!$A$3:$AJ$1048576,AG$1,0)*100</f>
        <v>100</v>
      </c>
      <c r="AH704" s="2">
        <f t="shared" si="381"/>
        <v>0</v>
      </c>
      <c r="AI704" s="1">
        <f>VLOOKUP($B704&amp;$C704&amp;$D704,Staqo!$A$3:$AJ$1048576,AI$1,0)</f>
        <v>0.222432</v>
      </c>
      <c r="AJ704" s="1" t="e">
        <f>VLOOKUP($B704&amp;$C704&amp;$D704,HFE!$A$3:$AJ$1048576,AJ$1,0)</f>
        <v>#REF!</v>
      </c>
      <c r="AK704" s="2" t="e">
        <f t="shared" si="382"/>
        <v>#REF!</v>
      </c>
      <c r="AL704" s="1">
        <f>VLOOKUP($B704&amp;$C704&amp;$D704,Staqo!$A$3:$AJ$1048576,AL$1,0)</f>
        <v>0.202813</v>
      </c>
      <c r="AM704" s="1" t="e">
        <f>VLOOKUP($B704&amp;$C704&amp;$D704,HFE!$A$3:$AJ$1048576,AM$1,0)</f>
        <v>#REF!</v>
      </c>
      <c r="AN704" s="2" t="e">
        <f t="shared" si="383"/>
        <v>#REF!</v>
      </c>
      <c r="AO704" s="1">
        <f>VLOOKUP($B704&amp;$C704&amp;$D704,Staqo!$A$3:$AJ$1048576,AO$1,0)</f>
        <v>0.22055</v>
      </c>
      <c r="AP704" s="1" t="e">
        <f>VLOOKUP($B704&amp;$C704&amp;$D704,HFE!$A$3:$AJ$1048576,AP$1,0)</f>
        <v>#REF!</v>
      </c>
      <c r="AQ704" s="2" t="e">
        <f t="shared" si="384"/>
        <v>#REF!</v>
      </c>
      <c r="AR704" s="1">
        <f>VLOOKUP($B704&amp;$C704&amp;$D704,Staqo!$A$3:$AJ$1048576,AR$1,0)</f>
        <v>0.201097</v>
      </c>
      <c r="AS704" s="1" t="e">
        <f>VLOOKUP($B704&amp;$C704&amp;$D704,HFE!$A$3:$AJ$1048576,AS$1,0)</f>
        <v>#REF!</v>
      </c>
      <c r="AT704" s="2" t="e">
        <f t="shared" si="385"/>
        <v>#REF!</v>
      </c>
      <c r="AU704" s="1">
        <f>VLOOKUP($B704&amp;$C704&amp;$D704,Staqo!$A$3:$AJ$1048576,AU$1,0)</f>
        <v>96.7692</v>
      </c>
      <c r="AV704" s="1">
        <f>VLOOKUP($B704&amp;$C704&amp;$D704,HFE!$A$3:$AJ$1048576,AV$1,0)</f>
        <v>0</v>
      </c>
      <c r="AW704" s="2">
        <f t="shared" si="386"/>
        <v>-96.7692</v>
      </c>
      <c r="AX704" s="4">
        <f>VLOOKUP($B704&amp;$C704&amp;$D704,Staqo!$A$3:$AJ$1048576,AX$1,0)</f>
        <v>12</v>
      </c>
      <c r="AY704" s="4">
        <f>VLOOKUP($B704&amp;$C704&amp;$D704,HFE!$A$3:$AJ$1048576,AY$1,0)</f>
        <v>12</v>
      </c>
      <c r="AZ704" s="5">
        <f t="shared" si="387"/>
        <v>0</v>
      </c>
      <c r="BA704" s="1">
        <f>VLOOKUP($B704&amp;$C704&amp;$D704,Staqo!$A$3:$AJ$1048576,BA$1,0)</f>
        <v>0</v>
      </c>
      <c r="BB704" s="1">
        <f>VLOOKUP($B704&amp;$C704&amp;$D704,HFE!$A$3:$AJ$1048576,BB$1,0)</f>
        <v>0</v>
      </c>
      <c r="BC704" s="2">
        <f t="shared" si="388"/>
        <v>0</v>
      </c>
      <c r="BD704" s="1">
        <f>VLOOKUP($B704&amp;$C704&amp;$D704,Staqo!$A$3:$AJ$1048576,BD$1,0)</f>
        <v>0</v>
      </c>
      <c r="BE704" s="1">
        <f>VLOOKUP($B704&amp;$C704&amp;$D704,HFE!$A$3:$AJ$1048576,BE$1,0)</f>
        <v>0</v>
      </c>
      <c r="BF704" s="2">
        <f t="shared" si="389"/>
        <v>0</v>
      </c>
      <c r="BG704" s="1">
        <f>VLOOKUP($B704&amp;$C704&amp;$D704,Staqo!$A$3:$AJ$1048576,BG$1,0)</f>
        <v>0</v>
      </c>
      <c r="BH704" s="1">
        <f>VLOOKUP($B704&amp;$C704&amp;$D704,HFE!$A$3:$AJ$1048576,BH$1,0)</f>
        <v>0</v>
      </c>
      <c r="BI704" s="2">
        <f t="shared" si="390"/>
        <v>0</v>
      </c>
      <c r="BJ704" s="1">
        <f>VLOOKUP($B704&amp;$C704&amp;$D704,Staqo!$A$3:$AJ$1048576,BJ$1,0)</f>
        <v>0</v>
      </c>
      <c r="BK704" s="1">
        <f>VLOOKUP($B704&amp;$C704&amp;$D704,HFE!$A$3:$AJ$1048576,BK$1,0)</f>
        <v>0</v>
      </c>
      <c r="BL704" s="2">
        <f t="shared" si="391"/>
        <v>0</v>
      </c>
      <c r="BM704" s="1">
        <f>VLOOKUP($B704&amp;$C704&amp;$D704,Staqo!$A$3:$AJ$1048576,BM$1,0)</f>
        <v>0</v>
      </c>
      <c r="BN704" s="1">
        <f>VLOOKUP($B704&amp;$C704&amp;$D704,HFE!$A$3:$AJ$1048576,BN$1,0)</f>
        <v>0</v>
      </c>
      <c r="BO704" s="2">
        <f t="shared" si="392"/>
        <v>0</v>
      </c>
      <c r="BP704" s="1">
        <f>VLOOKUP($B704&amp;$C704&amp;$D704,Staqo!$A$3:$AJ$1048576,BP$1,0)</f>
        <v>0</v>
      </c>
      <c r="BQ704" s="1">
        <f>VLOOKUP($B704&amp;$C704&amp;$D704,HFE!$A$3:$AJ$1048576,BQ$1,0)</f>
        <v>0</v>
      </c>
      <c r="BR704" s="2">
        <f t="shared" si="393"/>
        <v>0</v>
      </c>
      <c r="BS704" s="1">
        <f>VLOOKUP($B704&amp;$C704&amp;$D704,Staqo!$A$3:$AJ$1048576,BS$1,0)</f>
        <v>0</v>
      </c>
      <c r="BT704" s="1">
        <f>VLOOKUP($B704&amp;$C704&amp;$D704,HFE!$A$3:$AJ$1048576,BT$1,0)</f>
        <v>0</v>
      </c>
      <c r="BU704" s="2">
        <f t="shared" si="394"/>
        <v>0</v>
      </c>
      <c r="BV704" s="1">
        <f>VLOOKUP($B704&amp;$C704&amp;$D704,Staqo!$A$3:$AJ$1048576,BV$1,0)</f>
        <v>0</v>
      </c>
      <c r="BW704" s="1">
        <f>VLOOKUP($B704&amp;$C704&amp;$D704,HFE!$A$3:$AJ$1048576,BW$1,0)</f>
        <v>0</v>
      </c>
      <c r="BX704" s="2">
        <f t="shared" si="395"/>
        <v>0</v>
      </c>
      <c r="BY704" s="1">
        <f>VLOOKUP($B704&amp;$C704&amp;$D704,Staqo!$A$3:$AJ$1048576,BY$1,0)</f>
        <v>0</v>
      </c>
      <c r="BZ704" s="1">
        <f>VLOOKUP($B704&amp;$C704&amp;$D704,HFE!$A$3:$AJ$1048576,BZ$1,0)</f>
        <v>0</v>
      </c>
      <c r="CA704" s="2">
        <f t="shared" si="396"/>
        <v>0</v>
      </c>
      <c r="CB704" s="1">
        <f>VLOOKUP($B704&amp;$C704&amp;$D704,Staqo!$A$3:$AJ$1048576,CB$1,0)</f>
        <v>0</v>
      </c>
      <c r="CC704" s="1">
        <f>VLOOKUP($B704&amp;$C704&amp;$D704,HFE!$A$3:$AJ$1048576,CC$1,0)</f>
        <v>0</v>
      </c>
      <c r="CD704" s="2">
        <f t="shared" si="397"/>
        <v>0</v>
      </c>
      <c r="CE704" s="1">
        <f>VLOOKUP($B704&amp;$C704&amp;$D704,Staqo!$A$3:$AJ$1048576,CE$1,0)</f>
        <v>0</v>
      </c>
      <c r="CF704" s="1">
        <f>VLOOKUP($B704&amp;$C704&amp;$D704,HFE!$A$3:$AJ$1048576,CF$1,0)</f>
        <v>0</v>
      </c>
      <c r="CG704" s="2">
        <f t="shared" si="398"/>
        <v>0</v>
      </c>
      <c r="CH704" s="1">
        <f>VLOOKUP($B704&amp;$C704&amp;$D704,Staqo!$A$3:$AJ$1048576,CH$1,0)</f>
        <v>0</v>
      </c>
      <c r="CI704" s="1">
        <f>VLOOKUP($B704&amp;$C704&amp;$D704,HFE!$A$3:$AJ$1048576,CI$1,0)</f>
        <v>0</v>
      </c>
      <c r="CJ704" s="2">
        <f t="shared" si="399"/>
        <v>0</v>
      </c>
      <c r="CK704" s="1">
        <f>VLOOKUP($B704&amp;$C704&amp;$D704,Staqo!$A$3:$AJ$1048576,CK$1,0)</f>
        <v>0</v>
      </c>
      <c r="CL704" s="1">
        <f>VLOOKUP($B704&amp;$C704&amp;$D704,HFE!$A$3:$AJ$1048576,CL$1,0)</f>
        <v>0</v>
      </c>
      <c r="CM704" s="2">
        <f t="shared" si="400"/>
        <v>0</v>
      </c>
      <c r="CN704" s="1">
        <f>VLOOKUP($B704&amp;$C704&amp;$D704,Staqo!$A$3:$AJ$1048576,CN$1,0)</f>
        <v>0</v>
      </c>
      <c r="CO704" s="1">
        <f>VLOOKUP($B704&amp;$C704&amp;$D704,HFE!$A$3:$AJ$1048576,CO$1,0)</f>
        <v>0</v>
      </c>
      <c r="CP704" s="2">
        <f t="shared" si="401"/>
        <v>0</v>
      </c>
      <c r="CQ704" s="1">
        <f>VLOOKUP($B704&amp;$C704&amp;$D704,Staqo!$A$3:$AJ$1048576,CQ$1,0)</f>
        <v>0</v>
      </c>
      <c r="CR704" s="1">
        <f>VLOOKUP($B704&amp;$C704&amp;$D704,HFE!$A$3:$AJ$1048576,CR$1,0)</f>
        <v>0</v>
      </c>
      <c r="CS704" s="2">
        <f t="shared" si="402"/>
        <v>0</v>
      </c>
      <c r="CT704" s="1"/>
      <c r="CU704" s="1"/>
      <c r="CV704" s="2"/>
    </row>
    <row r="705" hidden="1" spans="1:100">
      <c r="A705" s="1" t="s">
        <v>95</v>
      </c>
      <c r="B705" s="1" t="s">
        <v>96</v>
      </c>
      <c r="C705" s="3">
        <v>44575</v>
      </c>
      <c r="D705" s="1" t="s">
        <v>134</v>
      </c>
      <c r="E705" s="1">
        <f>VLOOKUP($B705&amp;$C705&amp;$D705,Staqo!$A$3:$AJ$1048576,E$1,0)</f>
        <v>5.41933</v>
      </c>
      <c r="F705" s="1" t="e">
        <f>VLOOKUP($B705&amp;$C705&amp;$D705,HFE!$A$3:$AJ$1048576,F$1,0)</f>
        <v>#REF!</v>
      </c>
      <c r="G705" s="2" t="e">
        <f t="shared" si="372"/>
        <v>#REF!</v>
      </c>
      <c r="H705" s="1">
        <f>VLOOKUP($B705&amp;$C705&amp;$D705,Staqo!$A$3:$AJ$1048576,H$1,0)</f>
        <v>6.13286</v>
      </c>
      <c r="I705" s="1" t="e">
        <f>VLOOKUP($B705&amp;$C705&amp;$D705,HFE!$A$3:$AJ$1048576,I$1,0)</f>
        <v>#REF!</v>
      </c>
      <c r="J705" s="2" t="e">
        <f t="shared" si="373"/>
        <v>#REF!</v>
      </c>
      <c r="K705" s="1">
        <f>VLOOKUP($B705&amp;$C705&amp;$D705,Staqo!$A$3:$AJ$1048576,K$1,0)</f>
        <v>6305.57</v>
      </c>
      <c r="L705" s="1" t="e">
        <f>VLOOKUP($B705&amp;$C705&amp;$D705,HFE!$A$3:$AJ$1048576,L$1,0)</f>
        <v>#REF!</v>
      </c>
      <c r="M705" s="2" t="e">
        <f t="shared" si="374"/>
        <v>#REF!</v>
      </c>
      <c r="N705" s="1">
        <f>VLOOKUP($B705&amp;$C705&amp;$D705,Staqo!$A$3:$AJ$1048576,N$1,0)</f>
        <v>5030</v>
      </c>
      <c r="O705" s="1">
        <f>VLOOKUP($B705&amp;$C705&amp;$D705,HFE!$A$3:$AJ$1048576,O$1,0)</f>
        <v>0</v>
      </c>
      <c r="P705" s="2">
        <f t="shared" si="375"/>
        <v>-5030</v>
      </c>
      <c r="Q705" s="1">
        <f>VLOOKUP($B705&amp;$C705&amp;$D705,Staqo!$A$3:$AJ$1048576,Q$1,0)</f>
        <v>4987.44</v>
      </c>
      <c r="R705" s="1">
        <f>VLOOKUP($B705&amp;$C705&amp;$D705,HFE!$A$3:$AJ$1048576,R$1,0)</f>
        <v>0</v>
      </c>
      <c r="S705" s="2">
        <f t="shared" si="376"/>
        <v>-4987.44</v>
      </c>
      <c r="T705" s="1">
        <f>VLOOKUP($B705&amp;$C705&amp;$D705,Staqo!$A$3:$AJ$1048576,T$1,0)</f>
        <v>0.797708</v>
      </c>
      <c r="U705" s="1" t="e">
        <f>VLOOKUP($B705&amp;$C705&amp;$D705,HFE!$A$3:$AJ$1048576,U$1,0)</f>
        <v>#REF!</v>
      </c>
      <c r="V705" s="2" t="e">
        <f t="shared" si="377"/>
        <v>#REF!</v>
      </c>
      <c r="W705" s="1">
        <f>VLOOKUP($B705&amp;$C705&amp;$D705,Staqo!$A$3:$AJ$1048576,W$1,0)</f>
        <v>0.790958</v>
      </c>
      <c r="X705" s="1" t="e">
        <f>VLOOKUP($B705&amp;$C705&amp;$D705,HFE!$A$3:$AJ$1048576,X$1,0)</f>
        <v>#REF!</v>
      </c>
      <c r="Y705" s="2" t="e">
        <f t="shared" si="378"/>
        <v>#REF!</v>
      </c>
      <c r="Z705" s="4">
        <f>VLOOKUP($B705&amp;$C705&amp;$D705,Staqo!$A$3:$AJ$1048576,Z$1,0)</f>
        <v>100</v>
      </c>
      <c r="AA705" s="4">
        <f>VLOOKUP($B705&amp;$C705&amp;$D705,HFE!$A$3:$AJ$1048576,AA$1,0)</f>
        <v>0</v>
      </c>
      <c r="AB705" s="5">
        <f t="shared" si="379"/>
        <v>-100</v>
      </c>
      <c r="AC705" s="1">
        <f>VLOOKUP($B705&amp;$C705&amp;$D705,Staqo!$A$3:$AJ$1048576,AC$1,0)</f>
        <v>100</v>
      </c>
      <c r="AD705" s="1">
        <f>VLOOKUP($B705&amp;$C705&amp;$D705,HFE!$A$3:$AJ$1048576,AD$1,0)*100</f>
        <v>100</v>
      </c>
      <c r="AE705" s="2">
        <f t="shared" si="380"/>
        <v>0</v>
      </c>
      <c r="AF705" s="1">
        <f>VLOOKUP($B705&amp;$C705&amp;$D705,Staqo!$A$3:$AJ$1048576,AF$1,0)</f>
        <v>100</v>
      </c>
      <c r="AG705" s="1">
        <f>VLOOKUP($B705&amp;$C705&amp;$D705,HFE!$A$3:$AJ$1048576,AG$1,0)*100</f>
        <v>100</v>
      </c>
      <c r="AH705" s="2">
        <f t="shared" si="381"/>
        <v>0</v>
      </c>
      <c r="AI705" s="1">
        <f>VLOOKUP($B705&amp;$C705&amp;$D705,Staqo!$A$3:$AJ$1048576,AI$1,0)</f>
        <v>0.224557</v>
      </c>
      <c r="AJ705" s="1" t="e">
        <f>VLOOKUP($B705&amp;$C705&amp;$D705,HFE!$A$3:$AJ$1048576,AJ$1,0)</f>
        <v>#REF!</v>
      </c>
      <c r="AK705" s="2" t="e">
        <f t="shared" si="382"/>
        <v>#REF!</v>
      </c>
      <c r="AL705" s="1">
        <f>VLOOKUP($B705&amp;$C705&amp;$D705,Staqo!$A$3:$AJ$1048576,AL$1,0)</f>
        <v>0.203843</v>
      </c>
      <c r="AM705" s="1" t="e">
        <f>VLOOKUP($B705&amp;$C705&amp;$D705,HFE!$A$3:$AJ$1048576,AM$1,0)</f>
        <v>#REF!</v>
      </c>
      <c r="AN705" s="2" t="e">
        <f t="shared" si="383"/>
        <v>#REF!</v>
      </c>
      <c r="AO705" s="1">
        <f>VLOOKUP($B705&amp;$C705&amp;$D705,Staqo!$A$3:$AJ$1048576,AO$1,0)</f>
        <v>0.222657</v>
      </c>
      <c r="AP705" s="1" t="e">
        <f>VLOOKUP($B705&amp;$C705&amp;$D705,HFE!$A$3:$AJ$1048576,AP$1,0)</f>
        <v>#REF!</v>
      </c>
      <c r="AQ705" s="2" t="e">
        <f t="shared" si="384"/>
        <v>#REF!</v>
      </c>
      <c r="AR705" s="1">
        <f>VLOOKUP($B705&amp;$C705&amp;$D705,Staqo!$A$3:$AJ$1048576,AR$1,0)</f>
        <v>0.202118</v>
      </c>
      <c r="AS705" s="1" t="e">
        <f>VLOOKUP($B705&amp;$C705&amp;$D705,HFE!$A$3:$AJ$1048576,AS$1,0)</f>
        <v>#REF!</v>
      </c>
      <c r="AT705" s="2" t="e">
        <f t="shared" si="385"/>
        <v>#REF!</v>
      </c>
      <c r="AU705" s="1">
        <f>VLOOKUP($B705&amp;$C705&amp;$D705,Staqo!$A$3:$AJ$1048576,AU$1,0)</f>
        <v>97.8748</v>
      </c>
      <c r="AV705" s="1">
        <f>VLOOKUP($B705&amp;$C705&amp;$D705,HFE!$A$3:$AJ$1048576,AV$1,0)</f>
        <v>0</v>
      </c>
      <c r="AW705" s="2">
        <f t="shared" si="386"/>
        <v>-97.8748</v>
      </c>
      <c r="AX705" s="4">
        <f>VLOOKUP($B705&amp;$C705&amp;$D705,Staqo!$A$3:$AJ$1048576,AX$1,0)</f>
        <v>12</v>
      </c>
      <c r="AY705" s="4">
        <f>VLOOKUP($B705&amp;$C705&amp;$D705,HFE!$A$3:$AJ$1048576,AY$1,0)</f>
        <v>12</v>
      </c>
      <c r="AZ705" s="5">
        <f t="shared" si="387"/>
        <v>0</v>
      </c>
      <c r="BA705" s="1">
        <f>VLOOKUP($B705&amp;$C705&amp;$D705,Staqo!$A$3:$AJ$1048576,BA$1,0)</f>
        <v>0</v>
      </c>
      <c r="BB705" s="1">
        <f>VLOOKUP($B705&amp;$C705&amp;$D705,HFE!$A$3:$AJ$1048576,BB$1,0)</f>
        <v>0</v>
      </c>
      <c r="BC705" s="2">
        <f t="shared" si="388"/>
        <v>0</v>
      </c>
      <c r="BD705" s="1">
        <f>VLOOKUP($B705&amp;$C705&amp;$D705,Staqo!$A$3:$AJ$1048576,BD$1,0)</f>
        <v>0</v>
      </c>
      <c r="BE705" s="1">
        <f>VLOOKUP($B705&amp;$C705&amp;$D705,HFE!$A$3:$AJ$1048576,BE$1,0)</f>
        <v>0</v>
      </c>
      <c r="BF705" s="2">
        <f t="shared" si="389"/>
        <v>0</v>
      </c>
      <c r="BG705" s="1">
        <f>VLOOKUP($B705&amp;$C705&amp;$D705,Staqo!$A$3:$AJ$1048576,BG$1,0)</f>
        <v>0</v>
      </c>
      <c r="BH705" s="1">
        <f>VLOOKUP($B705&amp;$C705&amp;$D705,HFE!$A$3:$AJ$1048576,BH$1,0)</f>
        <v>0</v>
      </c>
      <c r="BI705" s="2">
        <f t="shared" si="390"/>
        <v>0</v>
      </c>
      <c r="BJ705" s="1">
        <f>VLOOKUP($B705&amp;$C705&amp;$D705,Staqo!$A$3:$AJ$1048576,BJ$1,0)</f>
        <v>0</v>
      </c>
      <c r="BK705" s="1">
        <f>VLOOKUP($B705&amp;$C705&amp;$D705,HFE!$A$3:$AJ$1048576,BK$1,0)</f>
        <v>0</v>
      </c>
      <c r="BL705" s="2">
        <f t="shared" si="391"/>
        <v>0</v>
      </c>
      <c r="BM705" s="1">
        <f>VLOOKUP($B705&amp;$C705&amp;$D705,Staqo!$A$3:$AJ$1048576,BM$1,0)</f>
        <v>0</v>
      </c>
      <c r="BN705" s="1">
        <f>VLOOKUP($B705&amp;$C705&amp;$D705,HFE!$A$3:$AJ$1048576,BN$1,0)</f>
        <v>0</v>
      </c>
      <c r="BO705" s="2">
        <f t="shared" si="392"/>
        <v>0</v>
      </c>
      <c r="BP705" s="1">
        <f>VLOOKUP($B705&amp;$C705&amp;$D705,Staqo!$A$3:$AJ$1048576,BP$1,0)</f>
        <v>0</v>
      </c>
      <c r="BQ705" s="1">
        <f>VLOOKUP($B705&amp;$C705&amp;$D705,HFE!$A$3:$AJ$1048576,BQ$1,0)</f>
        <v>0</v>
      </c>
      <c r="BR705" s="2">
        <f t="shared" si="393"/>
        <v>0</v>
      </c>
      <c r="BS705" s="1">
        <f>VLOOKUP($B705&amp;$C705&amp;$D705,Staqo!$A$3:$AJ$1048576,BS$1,0)</f>
        <v>0</v>
      </c>
      <c r="BT705" s="1">
        <f>VLOOKUP($B705&amp;$C705&amp;$D705,HFE!$A$3:$AJ$1048576,BT$1,0)</f>
        <v>0</v>
      </c>
      <c r="BU705" s="2">
        <f t="shared" si="394"/>
        <v>0</v>
      </c>
      <c r="BV705" s="1">
        <f>VLOOKUP($B705&amp;$C705&amp;$D705,Staqo!$A$3:$AJ$1048576,BV$1,0)</f>
        <v>0</v>
      </c>
      <c r="BW705" s="1">
        <f>VLOOKUP($B705&amp;$C705&amp;$D705,HFE!$A$3:$AJ$1048576,BW$1,0)</f>
        <v>0</v>
      </c>
      <c r="BX705" s="2">
        <f t="shared" si="395"/>
        <v>0</v>
      </c>
      <c r="BY705" s="1">
        <f>VLOOKUP($B705&amp;$C705&amp;$D705,Staqo!$A$3:$AJ$1048576,BY$1,0)</f>
        <v>0</v>
      </c>
      <c r="BZ705" s="1">
        <f>VLOOKUP($B705&amp;$C705&amp;$D705,HFE!$A$3:$AJ$1048576,BZ$1,0)</f>
        <v>0</v>
      </c>
      <c r="CA705" s="2">
        <f t="shared" si="396"/>
        <v>0</v>
      </c>
      <c r="CB705" s="1">
        <f>VLOOKUP($B705&amp;$C705&amp;$D705,Staqo!$A$3:$AJ$1048576,CB$1,0)</f>
        <v>0</v>
      </c>
      <c r="CC705" s="1">
        <f>VLOOKUP($B705&amp;$C705&amp;$D705,HFE!$A$3:$AJ$1048576,CC$1,0)</f>
        <v>0</v>
      </c>
      <c r="CD705" s="2">
        <f t="shared" si="397"/>
        <v>0</v>
      </c>
      <c r="CE705" s="1">
        <f>VLOOKUP($B705&amp;$C705&amp;$D705,Staqo!$A$3:$AJ$1048576,CE$1,0)</f>
        <v>0</v>
      </c>
      <c r="CF705" s="1">
        <f>VLOOKUP($B705&amp;$C705&amp;$D705,HFE!$A$3:$AJ$1048576,CF$1,0)</f>
        <v>0</v>
      </c>
      <c r="CG705" s="2">
        <f t="shared" si="398"/>
        <v>0</v>
      </c>
      <c r="CH705" s="1">
        <f>VLOOKUP($B705&amp;$C705&amp;$D705,Staqo!$A$3:$AJ$1048576,CH$1,0)</f>
        <v>0</v>
      </c>
      <c r="CI705" s="1">
        <f>VLOOKUP($B705&amp;$C705&amp;$D705,HFE!$A$3:$AJ$1048576,CI$1,0)</f>
        <v>0</v>
      </c>
      <c r="CJ705" s="2">
        <f t="shared" si="399"/>
        <v>0</v>
      </c>
      <c r="CK705" s="1">
        <f>VLOOKUP($B705&amp;$C705&amp;$D705,Staqo!$A$3:$AJ$1048576,CK$1,0)</f>
        <v>0</v>
      </c>
      <c r="CL705" s="1">
        <f>VLOOKUP($B705&amp;$C705&amp;$D705,HFE!$A$3:$AJ$1048576,CL$1,0)</f>
        <v>0</v>
      </c>
      <c r="CM705" s="2">
        <f t="shared" si="400"/>
        <v>0</v>
      </c>
      <c r="CN705" s="1">
        <f>VLOOKUP($B705&amp;$C705&amp;$D705,Staqo!$A$3:$AJ$1048576,CN$1,0)</f>
        <v>0</v>
      </c>
      <c r="CO705" s="1">
        <f>VLOOKUP($B705&amp;$C705&amp;$D705,HFE!$A$3:$AJ$1048576,CO$1,0)</f>
        <v>0</v>
      </c>
      <c r="CP705" s="2">
        <f t="shared" si="401"/>
        <v>0</v>
      </c>
      <c r="CQ705" s="1">
        <f>VLOOKUP($B705&amp;$C705&amp;$D705,Staqo!$A$3:$AJ$1048576,CQ$1,0)</f>
        <v>0</v>
      </c>
      <c r="CR705" s="1">
        <f>VLOOKUP($B705&amp;$C705&amp;$D705,HFE!$A$3:$AJ$1048576,CR$1,0)</f>
        <v>0</v>
      </c>
      <c r="CS705" s="2">
        <f t="shared" si="402"/>
        <v>0</v>
      </c>
      <c r="CT705" s="1"/>
      <c r="CU705" s="1"/>
      <c r="CV705" s="2"/>
    </row>
    <row r="706" hidden="1" spans="1:100">
      <c r="A706" s="1" t="s">
        <v>95</v>
      </c>
      <c r="B706" s="1" t="s">
        <v>96</v>
      </c>
      <c r="C706" s="3">
        <v>44576</v>
      </c>
      <c r="D706" s="1" t="s">
        <v>7</v>
      </c>
      <c r="E706" s="1">
        <f>VLOOKUP($B706&amp;$C706&amp;$D706,Staqo!$A$3:$AJ$1048576,E$1,0)</f>
        <v>4.54038</v>
      </c>
      <c r="F706" s="1" t="e">
        <f>VLOOKUP($B706&amp;$C706&amp;$D706,HFE!$A$3:$AJ$1048576,F$1,0)</f>
        <v>#REF!</v>
      </c>
      <c r="G706" s="2" t="e">
        <f t="shared" si="372"/>
        <v>#REF!</v>
      </c>
      <c r="H706" s="1">
        <f>VLOOKUP($B706&amp;$C706&amp;$D706,Staqo!$A$3:$AJ$1048576,H$1,0)</f>
        <v>5.30297</v>
      </c>
      <c r="I706" s="1" t="e">
        <f>VLOOKUP($B706&amp;$C706&amp;$D706,HFE!$A$3:$AJ$1048576,I$1,0)</f>
        <v>#REF!</v>
      </c>
      <c r="J706" s="2" t="e">
        <f t="shared" si="373"/>
        <v>#REF!</v>
      </c>
      <c r="K706" s="1">
        <f>VLOOKUP($B706&amp;$C706&amp;$D706,Staqo!$A$3:$AJ$1048576,K$1,0)</f>
        <v>5893.29</v>
      </c>
      <c r="L706" s="1" t="e">
        <f>VLOOKUP($B706&amp;$C706&amp;$D706,HFE!$A$3:$AJ$1048576,L$1,0)</f>
        <v>#REF!</v>
      </c>
      <c r="M706" s="2" t="e">
        <f t="shared" si="374"/>
        <v>#REF!</v>
      </c>
      <c r="N706" s="1">
        <f>VLOOKUP($B706&amp;$C706&amp;$D706,Staqo!$A$3:$AJ$1048576,N$1,0)</f>
        <v>4740</v>
      </c>
      <c r="O706" s="1">
        <f>VLOOKUP($B706&amp;$C706&amp;$D706,HFE!$A$3:$AJ$1048576,O$1,0)</f>
        <v>0</v>
      </c>
      <c r="P706" s="2">
        <f t="shared" si="375"/>
        <v>-4740</v>
      </c>
      <c r="Q706" s="1">
        <f>VLOOKUP($B706&amp;$C706&amp;$D706,Staqo!$A$3:$AJ$1048576,Q$1,0)</f>
        <v>4707.78</v>
      </c>
      <c r="R706" s="1">
        <f>VLOOKUP($B706&amp;$C706&amp;$D706,HFE!$A$3:$AJ$1048576,R$1,0)</f>
        <v>0</v>
      </c>
      <c r="S706" s="2">
        <f t="shared" si="376"/>
        <v>-4707.78</v>
      </c>
      <c r="T706" s="1">
        <f>VLOOKUP($B706&amp;$C706&amp;$D706,Staqo!$A$3:$AJ$1048576,T$1,0)</f>
        <v>0.804304</v>
      </c>
      <c r="U706" s="1" t="e">
        <f>VLOOKUP($B706&amp;$C706&amp;$D706,HFE!$A$3:$AJ$1048576,U$1,0)</f>
        <v>#REF!</v>
      </c>
      <c r="V706" s="2" t="e">
        <f t="shared" si="377"/>
        <v>#REF!</v>
      </c>
      <c r="W706" s="1">
        <f>VLOOKUP($B706&amp;$C706&amp;$D706,Staqo!$A$3:$AJ$1048576,W$1,0)</f>
        <v>0.798837</v>
      </c>
      <c r="X706" s="1" t="e">
        <f>VLOOKUP($B706&amp;$C706&amp;$D706,HFE!$A$3:$AJ$1048576,X$1,0)</f>
        <v>#REF!</v>
      </c>
      <c r="Y706" s="2" t="e">
        <f t="shared" si="378"/>
        <v>#REF!</v>
      </c>
      <c r="Z706" s="4">
        <f>VLOOKUP($B706&amp;$C706&amp;$D706,Staqo!$A$3:$AJ$1048576,Z$1,0)</f>
        <v>100</v>
      </c>
      <c r="AA706" s="4">
        <f>VLOOKUP($B706&amp;$C706&amp;$D706,HFE!$A$3:$AJ$1048576,AA$1,0)</f>
        <v>0</v>
      </c>
      <c r="AB706" s="5">
        <f t="shared" si="379"/>
        <v>-100</v>
      </c>
      <c r="AC706" s="1">
        <f>VLOOKUP($B706&amp;$C706&amp;$D706,Staqo!$A$3:$AJ$1048576,AC$1,0)</f>
        <v>100</v>
      </c>
      <c r="AD706" s="1">
        <f>VLOOKUP($B706&amp;$C706&amp;$D706,HFE!$A$3:$AJ$1048576,AD$1,0)*100</f>
        <v>100</v>
      </c>
      <c r="AE706" s="2">
        <f t="shared" si="380"/>
        <v>0</v>
      </c>
      <c r="AF706" s="1">
        <f>VLOOKUP($B706&amp;$C706&amp;$D706,Staqo!$A$3:$AJ$1048576,AF$1,0)</f>
        <v>100</v>
      </c>
      <c r="AG706" s="1">
        <f>VLOOKUP($B706&amp;$C706&amp;$D706,HFE!$A$3:$AJ$1048576,AG$1,0)*100</f>
        <v>100</v>
      </c>
      <c r="AH706" s="2">
        <f t="shared" si="381"/>
        <v>0</v>
      </c>
      <c r="AI706" s="1">
        <f>VLOOKUP($B706&amp;$C706&amp;$D706,Staqo!$A$3:$AJ$1048576,AI$1,0)</f>
        <v>0.195545</v>
      </c>
      <c r="AJ706" s="1" t="e">
        <f>VLOOKUP($B706&amp;$C706&amp;$D706,HFE!$A$3:$AJ$1048576,AJ$1,0)</f>
        <v>#REF!</v>
      </c>
      <c r="AK706" s="2" t="e">
        <f t="shared" si="382"/>
        <v>#REF!</v>
      </c>
      <c r="AL706" s="1">
        <f>VLOOKUP($B706&amp;$C706&amp;$D706,Staqo!$A$3:$AJ$1048576,AL$1,0)</f>
        <v>0.177717</v>
      </c>
      <c r="AM706" s="1" t="e">
        <f>VLOOKUP($B706&amp;$C706&amp;$D706,HFE!$A$3:$AJ$1048576,AM$1,0)</f>
        <v>#REF!</v>
      </c>
      <c r="AN706" s="2" t="e">
        <f t="shared" si="383"/>
        <v>#REF!</v>
      </c>
      <c r="AO706" s="1">
        <f>VLOOKUP($B706&amp;$C706&amp;$D706,Staqo!$A$3:$AJ$1048576,AO$1,0)</f>
        <v>0.194215</v>
      </c>
      <c r="AP706" s="1" t="e">
        <f>VLOOKUP($B706&amp;$C706&amp;$D706,HFE!$A$3:$AJ$1048576,AP$1,0)</f>
        <v>#REF!</v>
      </c>
      <c r="AQ706" s="2" t="e">
        <f t="shared" si="384"/>
        <v>#REF!</v>
      </c>
      <c r="AR706" s="1">
        <f>VLOOKUP($B706&amp;$C706&amp;$D706,Staqo!$A$3:$AJ$1048576,AR$1,0)</f>
        <v>0.176509</v>
      </c>
      <c r="AS706" s="1" t="e">
        <f>VLOOKUP($B706&amp;$C706&amp;$D706,HFE!$A$3:$AJ$1048576,AS$1,0)</f>
        <v>#REF!</v>
      </c>
      <c r="AT706" s="2" t="e">
        <f t="shared" si="385"/>
        <v>#REF!</v>
      </c>
      <c r="AU706" s="1">
        <f>VLOOKUP($B706&amp;$C706&amp;$D706,Staqo!$A$3:$AJ$1048576,AU$1,0)</f>
        <v>97.2404</v>
      </c>
      <c r="AV706" s="1">
        <f>VLOOKUP($B706&amp;$C706&amp;$D706,HFE!$A$3:$AJ$1048576,AV$1,0)</f>
        <v>0</v>
      </c>
      <c r="AW706" s="2">
        <f t="shared" si="386"/>
        <v>-97.2404</v>
      </c>
      <c r="AX706" s="4">
        <f>VLOOKUP($B706&amp;$C706&amp;$D706,Staqo!$A$3:$AJ$1048576,AX$1,0)</f>
        <v>12</v>
      </c>
      <c r="AY706" s="4">
        <f>VLOOKUP($B706&amp;$C706&amp;$D706,HFE!$A$3:$AJ$1048576,AY$1,0)</f>
        <v>12</v>
      </c>
      <c r="AZ706" s="5">
        <f t="shared" si="387"/>
        <v>0</v>
      </c>
      <c r="BA706" s="1">
        <f>VLOOKUP($B706&amp;$C706&amp;$D706,Staqo!$A$3:$AJ$1048576,BA$1,0)</f>
        <v>0</v>
      </c>
      <c r="BB706" s="1">
        <f>VLOOKUP($B706&amp;$C706&amp;$D706,HFE!$A$3:$AJ$1048576,BB$1,0)</f>
        <v>0</v>
      </c>
      <c r="BC706" s="2">
        <f t="shared" si="388"/>
        <v>0</v>
      </c>
      <c r="BD706" s="1">
        <f>VLOOKUP($B706&amp;$C706&amp;$D706,Staqo!$A$3:$AJ$1048576,BD$1,0)</f>
        <v>0</v>
      </c>
      <c r="BE706" s="1">
        <f>VLOOKUP($B706&amp;$C706&amp;$D706,HFE!$A$3:$AJ$1048576,BE$1,0)</f>
        <v>0</v>
      </c>
      <c r="BF706" s="2">
        <f t="shared" si="389"/>
        <v>0</v>
      </c>
      <c r="BG706" s="1">
        <f>VLOOKUP($B706&amp;$C706&amp;$D706,Staqo!$A$3:$AJ$1048576,BG$1,0)</f>
        <v>0</v>
      </c>
      <c r="BH706" s="1">
        <f>VLOOKUP($B706&amp;$C706&amp;$D706,HFE!$A$3:$AJ$1048576,BH$1,0)</f>
        <v>0</v>
      </c>
      <c r="BI706" s="2">
        <f t="shared" si="390"/>
        <v>0</v>
      </c>
      <c r="BJ706" s="1">
        <f>VLOOKUP($B706&amp;$C706&amp;$D706,Staqo!$A$3:$AJ$1048576,BJ$1,0)</f>
        <v>0</v>
      </c>
      <c r="BK706" s="1">
        <f>VLOOKUP($B706&amp;$C706&amp;$D706,HFE!$A$3:$AJ$1048576,BK$1,0)</f>
        <v>0</v>
      </c>
      <c r="BL706" s="2">
        <f t="shared" si="391"/>
        <v>0</v>
      </c>
      <c r="BM706" s="1">
        <f>VLOOKUP($B706&amp;$C706&amp;$D706,Staqo!$A$3:$AJ$1048576,BM$1,0)</f>
        <v>0</v>
      </c>
      <c r="BN706" s="1">
        <f>VLOOKUP($B706&amp;$C706&amp;$D706,HFE!$A$3:$AJ$1048576,BN$1,0)</f>
        <v>0</v>
      </c>
      <c r="BO706" s="2">
        <f t="shared" si="392"/>
        <v>0</v>
      </c>
      <c r="BP706" s="1">
        <f>VLOOKUP($B706&amp;$C706&amp;$D706,Staqo!$A$3:$AJ$1048576,BP$1,0)</f>
        <v>0</v>
      </c>
      <c r="BQ706" s="1">
        <f>VLOOKUP($B706&amp;$C706&amp;$D706,HFE!$A$3:$AJ$1048576,BQ$1,0)</f>
        <v>0</v>
      </c>
      <c r="BR706" s="2">
        <f t="shared" si="393"/>
        <v>0</v>
      </c>
      <c r="BS706" s="1">
        <f>VLOOKUP($B706&amp;$C706&amp;$D706,Staqo!$A$3:$AJ$1048576,BS$1,0)</f>
        <v>0</v>
      </c>
      <c r="BT706" s="1">
        <f>VLOOKUP($B706&amp;$C706&amp;$D706,HFE!$A$3:$AJ$1048576,BT$1,0)</f>
        <v>0</v>
      </c>
      <c r="BU706" s="2">
        <f t="shared" si="394"/>
        <v>0</v>
      </c>
      <c r="BV706" s="1">
        <f>VLOOKUP($B706&amp;$C706&amp;$D706,Staqo!$A$3:$AJ$1048576,BV$1,0)</f>
        <v>0</v>
      </c>
      <c r="BW706" s="1">
        <f>VLOOKUP($B706&amp;$C706&amp;$D706,HFE!$A$3:$AJ$1048576,BW$1,0)</f>
        <v>0</v>
      </c>
      <c r="BX706" s="2">
        <f t="shared" si="395"/>
        <v>0</v>
      </c>
      <c r="BY706" s="1">
        <f>VLOOKUP($B706&amp;$C706&amp;$D706,Staqo!$A$3:$AJ$1048576,BY$1,0)</f>
        <v>0</v>
      </c>
      <c r="BZ706" s="1">
        <f>VLOOKUP($B706&amp;$C706&amp;$D706,HFE!$A$3:$AJ$1048576,BZ$1,0)</f>
        <v>0</v>
      </c>
      <c r="CA706" s="2">
        <f t="shared" si="396"/>
        <v>0</v>
      </c>
      <c r="CB706" s="1">
        <f>VLOOKUP($B706&amp;$C706&amp;$D706,Staqo!$A$3:$AJ$1048576,CB$1,0)</f>
        <v>0</v>
      </c>
      <c r="CC706" s="1">
        <f>VLOOKUP($B706&amp;$C706&amp;$D706,HFE!$A$3:$AJ$1048576,CC$1,0)</f>
        <v>0</v>
      </c>
      <c r="CD706" s="2">
        <f t="shared" si="397"/>
        <v>0</v>
      </c>
      <c r="CE706" s="1">
        <f>VLOOKUP($B706&amp;$C706&amp;$D706,Staqo!$A$3:$AJ$1048576,CE$1,0)</f>
        <v>0</v>
      </c>
      <c r="CF706" s="1">
        <f>VLOOKUP($B706&amp;$C706&amp;$D706,HFE!$A$3:$AJ$1048576,CF$1,0)</f>
        <v>0</v>
      </c>
      <c r="CG706" s="2">
        <f t="shared" si="398"/>
        <v>0</v>
      </c>
      <c r="CH706" s="1">
        <f>VLOOKUP($B706&amp;$C706&amp;$D706,Staqo!$A$3:$AJ$1048576,CH$1,0)</f>
        <v>0</v>
      </c>
      <c r="CI706" s="1">
        <f>VLOOKUP($B706&amp;$C706&amp;$D706,HFE!$A$3:$AJ$1048576,CI$1,0)</f>
        <v>0</v>
      </c>
      <c r="CJ706" s="2">
        <f t="shared" si="399"/>
        <v>0</v>
      </c>
      <c r="CK706" s="1">
        <f>VLOOKUP($B706&amp;$C706&amp;$D706,Staqo!$A$3:$AJ$1048576,CK$1,0)</f>
        <v>0</v>
      </c>
      <c r="CL706" s="1">
        <f>VLOOKUP($B706&amp;$C706&amp;$D706,HFE!$A$3:$AJ$1048576,CL$1,0)</f>
        <v>0</v>
      </c>
      <c r="CM706" s="2">
        <f t="shared" si="400"/>
        <v>0</v>
      </c>
      <c r="CN706" s="1">
        <f>VLOOKUP($B706&amp;$C706&amp;$D706,Staqo!$A$3:$AJ$1048576,CN$1,0)</f>
        <v>0</v>
      </c>
      <c r="CO706" s="1">
        <f>VLOOKUP($B706&amp;$C706&amp;$D706,HFE!$A$3:$AJ$1048576,CO$1,0)</f>
        <v>0</v>
      </c>
      <c r="CP706" s="2">
        <f t="shared" si="401"/>
        <v>0</v>
      </c>
      <c r="CQ706" s="1">
        <f>VLOOKUP($B706&amp;$C706&amp;$D706,Staqo!$A$3:$AJ$1048576,CQ$1,0)</f>
        <v>0</v>
      </c>
      <c r="CR706" s="1">
        <f>VLOOKUP($B706&amp;$C706&amp;$D706,HFE!$A$3:$AJ$1048576,CR$1,0)</f>
        <v>0</v>
      </c>
      <c r="CS706" s="2">
        <f t="shared" si="402"/>
        <v>0</v>
      </c>
      <c r="CT706" s="1"/>
      <c r="CU706" s="1"/>
      <c r="CV706" s="2"/>
    </row>
    <row r="707" hidden="1" spans="1:100">
      <c r="A707" s="1" t="s">
        <v>95</v>
      </c>
      <c r="B707" s="1" t="s">
        <v>96</v>
      </c>
      <c r="C707" s="3">
        <v>44576</v>
      </c>
      <c r="D707" s="1" t="s">
        <v>8</v>
      </c>
      <c r="E707" s="1">
        <f>VLOOKUP($B707&amp;$C707&amp;$D707,Staqo!$A$3:$AJ$1048576,E$1,0)</f>
        <v>4.54038</v>
      </c>
      <c r="F707" s="1" t="e">
        <f>VLOOKUP($B707&amp;$C707&amp;$D707,HFE!$A$3:$AJ$1048576,F$1,0)</f>
        <v>#REF!</v>
      </c>
      <c r="G707" s="2" t="e">
        <f t="shared" si="372"/>
        <v>#REF!</v>
      </c>
      <c r="H707" s="1">
        <f>VLOOKUP($B707&amp;$C707&amp;$D707,Staqo!$A$3:$AJ$1048576,H$1,0)</f>
        <v>5.30297</v>
      </c>
      <c r="I707" s="1" t="e">
        <f>VLOOKUP($B707&amp;$C707&amp;$D707,HFE!$A$3:$AJ$1048576,I$1,0)</f>
        <v>#REF!</v>
      </c>
      <c r="J707" s="2" t="e">
        <f t="shared" si="373"/>
        <v>#REF!</v>
      </c>
      <c r="K707" s="1">
        <f>VLOOKUP($B707&amp;$C707&amp;$D707,Staqo!$A$3:$AJ$1048576,K$1,0)</f>
        <v>5612.66</v>
      </c>
      <c r="L707" s="1" t="e">
        <f>VLOOKUP($B707&amp;$C707&amp;$D707,HFE!$A$3:$AJ$1048576,L$1,0)</f>
        <v>#REF!</v>
      </c>
      <c r="M707" s="2" t="e">
        <f t="shared" si="374"/>
        <v>#REF!</v>
      </c>
      <c r="N707" s="1">
        <f>VLOOKUP($B707&amp;$C707&amp;$D707,Staqo!$A$3:$AJ$1048576,N$1,0)</f>
        <v>4520</v>
      </c>
      <c r="O707" s="1">
        <f>VLOOKUP($B707&amp;$C707&amp;$D707,HFE!$A$3:$AJ$1048576,O$1,0)</f>
        <v>0</v>
      </c>
      <c r="P707" s="2">
        <f t="shared" si="375"/>
        <v>-4520</v>
      </c>
      <c r="Q707" s="1">
        <f>VLOOKUP($B707&amp;$C707&amp;$D707,Staqo!$A$3:$AJ$1048576,Q$1,0)</f>
        <v>4489.28</v>
      </c>
      <c r="R707" s="1">
        <f>VLOOKUP($B707&amp;$C707&amp;$D707,HFE!$A$3:$AJ$1048576,R$1,0)</f>
        <v>0</v>
      </c>
      <c r="S707" s="2">
        <f t="shared" si="376"/>
        <v>-4489.28</v>
      </c>
      <c r="T707" s="1">
        <f>VLOOKUP($B707&amp;$C707&amp;$D707,Staqo!$A$3:$AJ$1048576,T$1,0)</f>
        <v>0.805322</v>
      </c>
      <c r="U707" s="1" t="e">
        <f>VLOOKUP($B707&amp;$C707&amp;$D707,HFE!$A$3:$AJ$1048576,U$1,0)</f>
        <v>#REF!</v>
      </c>
      <c r="V707" s="2" t="e">
        <f t="shared" si="377"/>
        <v>#REF!</v>
      </c>
      <c r="W707" s="1">
        <f>VLOOKUP($B707&amp;$C707&amp;$D707,Staqo!$A$3:$AJ$1048576,W$1,0)</f>
        <v>0.799848</v>
      </c>
      <c r="X707" s="1" t="e">
        <f>VLOOKUP($B707&amp;$C707&amp;$D707,HFE!$A$3:$AJ$1048576,X$1,0)</f>
        <v>#REF!</v>
      </c>
      <c r="Y707" s="2" t="e">
        <f t="shared" si="378"/>
        <v>#REF!</v>
      </c>
      <c r="Z707" s="4">
        <f>VLOOKUP($B707&amp;$C707&amp;$D707,Staqo!$A$3:$AJ$1048576,Z$1,0)</f>
        <v>100</v>
      </c>
      <c r="AA707" s="4">
        <f>VLOOKUP($B707&amp;$C707&amp;$D707,HFE!$A$3:$AJ$1048576,AA$1,0)</f>
        <v>0</v>
      </c>
      <c r="AB707" s="5">
        <f t="shared" si="379"/>
        <v>-100</v>
      </c>
      <c r="AC707" s="1">
        <f>VLOOKUP($B707&amp;$C707&amp;$D707,Staqo!$A$3:$AJ$1048576,AC$1,0)</f>
        <v>100</v>
      </c>
      <c r="AD707" s="1">
        <f>VLOOKUP($B707&amp;$C707&amp;$D707,HFE!$A$3:$AJ$1048576,AD$1,0)*100</f>
        <v>100</v>
      </c>
      <c r="AE707" s="2">
        <f t="shared" si="380"/>
        <v>0</v>
      </c>
      <c r="AF707" s="1">
        <f>VLOOKUP($B707&amp;$C707&amp;$D707,Staqo!$A$3:$AJ$1048576,AF$1,0)</f>
        <v>100</v>
      </c>
      <c r="AG707" s="1">
        <f>VLOOKUP($B707&amp;$C707&amp;$D707,HFE!$A$3:$AJ$1048576,AG$1,0)*100</f>
        <v>100</v>
      </c>
      <c r="AH707" s="2">
        <f t="shared" si="381"/>
        <v>0</v>
      </c>
      <c r="AI707" s="1">
        <f>VLOOKUP($B707&amp;$C707&amp;$D707,Staqo!$A$3:$AJ$1048576,AI$1,0)</f>
        <v>0.19544</v>
      </c>
      <c r="AJ707" s="1" t="e">
        <f>VLOOKUP($B707&amp;$C707&amp;$D707,HFE!$A$3:$AJ$1048576,AJ$1,0)</f>
        <v>#REF!</v>
      </c>
      <c r="AK707" s="2" t="e">
        <f t="shared" si="382"/>
        <v>#REF!</v>
      </c>
      <c r="AL707" s="1">
        <f>VLOOKUP($B707&amp;$C707&amp;$D707,Staqo!$A$3:$AJ$1048576,AL$1,0)</f>
        <v>0.177942</v>
      </c>
      <c r="AM707" s="1" t="e">
        <f>VLOOKUP($B707&amp;$C707&amp;$D707,HFE!$A$3:$AJ$1048576,AM$1,0)</f>
        <v>#REF!</v>
      </c>
      <c r="AN707" s="2" t="e">
        <f t="shared" si="383"/>
        <v>#REF!</v>
      </c>
      <c r="AO707" s="1">
        <f>VLOOKUP($B707&amp;$C707&amp;$D707,Staqo!$A$3:$AJ$1048576,AO$1,0)</f>
        <v>0.194112</v>
      </c>
      <c r="AP707" s="1" t="e">
        <f>VLOOKUP($B707&amp;$C707&amp;$D707,HFE!$A$3:$AJ$1048576,AP$1,0)</f>
        <v>#REF!</v>
      </c>
      <c r="AQ707" s="2" t="e">
        <f t="shared" si="384"/>
        <v>#REF!</v>
      </c>
      <c r="AR707" s="1">
        <f>VLOOKUP($B707&amp;$C707&amp;$D707,Staqo!$A$3:$AJ$1048576,AR$1,0)</f>
        <v>0.176732</v>
      </c>
      <c r="AS707" s="1" t="e">
        <f>VLOOKUP($B707&amp;$C707&amp;$D707,HFE!$A$3:$AJ$1048576,AS$1,0)</f>
        <v>#REF!</v>
      </c>
      <c r="AT707" s="2" t="e">
        <f t="shared" si="385"/>
        <v>#REF!</v>
      </c>
      <c r="AU707" s="1">
        <f>VLOOKUP($B707&amp;$C707&amp;$D707,Staqo!$A$3:$AJ$1048576,AU$1,0)</f>
        <v>96.5244</v>
      </c>
      <c r="AV707" s="1">
        <f>VLOOKUP($B707&amp;$C707&amp;$D707,HFE!$A$3:$AJ$1048576,AV$1,0)</f>
        <v>0</v>
      </c>
      <c r="AW707" s="2">
        <f t="shared" si="386"/>
        <v>-96.5244</v>
      </c>
      <c r="AX707" s="4">
        <f>VLOOKUP($B707&amp;$C707&amp;$D707,Staqo!$A$3:$AJ$1048576,AX$1,0)</f>
        <v>12</v>
      </c>
      <c r="AY707" s="4">
        <f>VLOOKUP($B707&amp;$C707&amp;$D707,HFE!$A$3:$AJ$1048576,AY$1,0)</f>
        <v>12</v>
      </c>
      <c r="AZ707" s="5">
        <f t="shared" si="387"/>
        <v>0</v>
      </c>
      <c r="BA707" s="1">
        <f>VLOOKUP($B707&amp;$C707&amp;$D707,Staqo!$A$3:$AJ$1048576,BA$1,0)</f>
        <v>0</v>
      </c>
      <c r="BB707" s="1">
        <f>VLOOKUP($B707&amp;$C707&amp;$D707,HFE!$A$3:$AJ$1048576,BB$1,0)</f>
        <v>0</v>
      </c>
      <c r="BC707" s="2">
        <f t="shared" si="388"/>
        <v>0</v>
      </c>
      <c r="BD707" s="1">
        <f>VLOOKUP($B707&amp;$C707&amp;$D707,Staqo!$A$3:$AJ$1048576,BD$1,0)</f>
        <v>0</v>
      </c>
      <c r="BE707" s="1">
        <f>VLOOKUP($B707&amp;$C707&amp;$D707,HFE!$A$3:$AJ$1048576,BE$1,0)</f>
        <v>0</v>
      </c>
      <c r="BF707" s="2">
        <f t="shared" si="389"/>
        <v>0</v>
      </c>
      <c r="BG707" s="1">
        <f>VLOOKUP($B707&amp;$C707&amp;$D707,Staqo!$A$3:$AJ$1048576,BG$1,0)</f>
        <v>0</v>
      </c>
      <c r="BH707" s="1">
        <f>VLOOKUP($B707&amp;$C707&amp;$D707,HFE!$A$3:$AJ$1048576,BH$1,0)</f>
        <v>0</v>
      </c>
      <c r="BI707" s="2">
        <f t="shared" si="390"/>
        <v>0</v>
      </c>
      <c r="BJ707" s="1">
        <f>VLOOKUP($B707&amp;$C707&amp;$D707,Staqo!$A$3:$AJ$1048576,BJ$1,0)</f>
        <v>0</v>
      </c>
      <c r="BK707" s="1">
        <f>VLOOKUP($B707&amp;$C707&amp;$D707,HFE!$A$3:$AJ$1048576,BK$1,0)</f>
        <v>0</v>
      </c>
      <c r="BL707" s="2">
        <f t="shared" si="391"/>
        <v>0</v>
      </c>
      <c r="BM707" s="1">
        <f>VLOOKUP($B707&amp;$C707&amp;$D707,Staqo!$A$3:$AJ$1048576,BM$1,0)</f>
        <v>0</v>
      </c>
      <c r="BN707" s="1">
        <f>VLOOKUP($B707&amp;$C707&amp;$D707,HFE!$A$3:$AJ$1048576,BN$1,0)</f>
        <v>0</v>
      </c>
      <c r="BO707" s="2">
        <f t="shared" si="392"/>
        <v>0</v>
      </c>
      <c r="BP707" s="1">
        <f>VLOOKUP($B707&amp;$C707&amp;$D707,Staqo!$A$3:$AJ$1048576,BP$1,0)</f>
        <v>0</v>
      </c>
      <c r="BQ707" s="1">
        <f>VLOOKUP($B707&amp;$C707&amp;$D707,HFE!$A$3:$AJ$1048576,BQ$1,0)</f>
        <v>0</v>
      </c>
      <c r="BR707" s="2">
        <f t="shared" si="393"/>
        <v>0</v>
      </c>
      <c r="BS707" s="1">
        <f>VLOOKUP($B707&amp;$C707&amp;$D707,Staqo!$A$3:$AJ$1048576,BS$1,0)</f>
        <v>0</v>
      </c>
      <c r="BT707" s="1">
        <f>VLOOKUP($B707&amp;$C707&amp;$D707,HFE!$A$3:$AJ$1048576,BT$1,0)</f>
        <v>0</v>
      </c>
      <c r="BU707" s="2">
        <f t="shared" si="394"/>
        <v>0</v>
      </c>
      <c r="BV707" s="1">
        <f>VLOOKUP($B707&amp;$C707&amp;$D707,Staqo!$A$3:$AJ$1048576,BV$1,0)</f>
        <v>0</v>
      </c>
      <c r="BW707" s="1">
        <f>VLOOKUP($B707&amp;$C707&amp;$D707,HFE!$A$3:$AJ$1048576,BW$1,0)</f>
        <v>0</v>
      </c>
      <c r="BX707" s="2">
        <f t="shared" si="395"/>
        <v>0</v>
      </c>
      <c r="BY707" s="1">
        <f>VLOOKUP($B707&amp;$C707&amp;$D707,Staqo!$A$3:$AJ$1048576,BY$1,0)</f>
        <v>0</v>
      </c>
      <c r="BZ707" s="1">
        <f>VLOOKUP($B707&amp;$C707&amp;$D707,HFE!$A$3:$AJ$1048576,BZ$1,0)</f>
        <v>0</v>
      </c>
      <c r="CA707" s="2">
        <f t="shared" si="396"/>
        <v>0</v>
      </c>
      <c r="CB707" s="1">
        <f>VLOOKUP($B707&amp;$C707&amp;$D707,Staqo!$A$3:$AJ$1048576,CB$1,0)</f>
        <v>0</v>
      </c>
      <c r="CC707" s="1">
        <f>VLOOKUP($B707&amp;$C707&amp;$D707,HFE!$A$3:$AJ$1048576,CC$1,0)</f>
        <v>0</v>
      </c>
      <c r="CD707" s="2">
        <f t="shared" si="397"/>
        <v>0</v>
      </c>
      <c r="CE707" s="1">
        <f>VLOOKUP($B707&amp;$C707&amp;$D707,Staqo!$A$3:$AJ$1048576,CE$1,0)</f>
        <v>0</v>
      </c>
      <c r="CF707" s="1">
        <f>VLOOKUP($B707&amp;$C707&amp;$D707,HFE!$A$3:$AJ$1048576,CF$1,0)</f>
        <v>0</v>
      </c>
      <c r="CG707" s="2">
        <f t="shared" si="398"/>
        <v>0</v>
      </c>
      <c r="CH707" s="1">
        <f>VLOOKUP($B707&amp;$C707&amp;$D707,Staqo!$A$3:$AJ$1048576,CH$1,0)</f>
        <v>0</v>
      </c>
      <c r="CI707" s="1">
        <f>VLOOKUP($B707&amp;$C707&amp;$D707,HFE!$A$3:$AJ$1048576,CI$1,0)</f>
        <v>0</v>
      </c>
      <c r="CJ707" s="2">
        <f t="shared" si="399"/>
        <v>0</v>
      </c>
      <c r="CK707" s="1">
        <f>VLOOKUP($B707&amp;$C707&amp;$D707,Staqo!$A$3:$AJ$1048576,CK$1,0)</f>
        <v>0</v>
      </c>
      <c r="CL707" s="1">
        <f>VLOOKUP($B707&amp;$C707&amp;$D707,HFE!$A$3:$AJ$1048576,CL$1,0)</f>
        <v>0</v>
      </c>
      <c r="CM707" s="2">
        <f t="shared" si="400"/>
        <v>0</v>
      </c>
      <c r="CN707" s="1">
        <f>VLOOKUP($B707&amp;$C707&amp;$D707,Staqo!$A$3:$AJ$1048576,CN$1,0)</f>
        <v>0</v>
      </c>
      <c r="CO707" s="1">
        <f>VLOOKUP($B707&amp;$C707&amp;$D707,HFE!$A$3:$AJ$1048576,CO$1,0)</f>
        <v>0</v>
      </c>
      <c r="CP707" s="2">
        <f t="shared" si="401"/>
        <v>0</v>
      </c>
      <c r="CQ707" s="1">
        <f>VLOOKUP($B707&amp;$C707&amp;$D707,Staqo!$A$3:$AJ$1048576,CQ$1,0)</f>
        <v>0</v>
      </c>
      <c r="CR707" s="1">
        <f>VLOOKUP($B707&amp;$C707&amp;$D707,HFE!$A$3:$AJ$1048576,CR$1,0)</f>
        <v>0</v>
      </c>
      <c r="CS707" s="2">
        <f t="shared" si="402"/>
        <v>0</v>
      </c>
      <c r="CT707" s="1"/>
      <c r="CU707" s="1"/>
      <c r="CV707" s="2"/>
    </row>
    <row r="708" hidden="1" spans="1:100">
      <c r="A708" s="1" t="s">
        <v>95</v>
      </c>
      <c r="B708" s="1" t="s">
        <v>96</v>
      </c>
      <c r="C708" s="3">
        <v>44576</v>
      </c>
      <c r="D708" s="1" t="s">
        <v>9</v>
      </c>
      <c r="E708" s="1">
        <f>VLOOKUP($B708&amp;$C708&amp;$D708,Staqo!$A$3:$AJ$1048576,E$1,0)</f>
        <v>4.54038</v>
      </c>
      <c r="F708" s="1" t="e">
        <f>VLOOKUP($B708&amp;$C708&amp;$D708,HFE!$A$3:$AJ$1048576,F$1,0)</f>
        <v>#REF!</v>
      </c>
      <c r="G708" s="2" t="e">
        <f t="shared" si="372"/>
        <v>#REF!</v>
      </c>
      <c r="H708" s="1">
        <f>VLOOKUP($B708&amp;$C708&amp;$D708,Staqo!$A$3:$AJ$1048576,H$1,0)</f>
        <v>5.30297</v>
      </c>
      <c r="I708" s="1" t="e">
        <f>VLOOKUP($B708&amp;$C708&amp;$D708,HFE!$A$3:$AJ$1048576,I$1,0)</f>
        <v>#REF!</v>
      </c>
      <c r="J708" s="2" t="e">
        <f t="shared" si="373"/>
        <v>#REF!</v>
      </c>
      <c r="K708" s="1">
        <f>VLOOKUP($B708&amp;$C708&amp;$D708,Staqo!$A$3:$AJ$1048576,K$1,0)</f>
        <v>6058.11</v>
      </c>
      <c r="L708" s="1" t="e">
        <f>VLOOKUP($B708&amp;$C708&amp;$D708,HFE!$A$3:$AJ$1048576,L$1,0)</f>
        <v>#REF!</v>
      </c>
      <c r="M708" s="2" t="e">
        <f t="shared" si="374"/>
        <v>#REF!</v>
      </c>
      <c r="N708" s="1">
        <f>VLOOKUP($B708&amp;$C708&amp;$D708,Staqo!$A$3:$AJ$1048576,N$1,0)</f>
        <v>4870</v>
      </c>
      <c r="O708" s="1">
        <f>VLOOKUP($B708&amp;$C708&amp;$D708,HFE!$A$3:$AJ$1048576,O$1,0)</f>
        <v>0</v>
      </c>
      <c r="P708" s="2">
        <f t="shared" si="375"/>
        <v>-4870</v>
      </c>
      <c r="Q708" s="1">
        <f>VLOOKUP($B708&amp;$C708&amp;$D708,Staqo!$A$3:$AJ$1048576,Q$1,0)</f>
        <v>4836.9</v>
      </c>
      <c r="R708" s="1">
        <f>VLOOKUP($B708&amp;$C708&amp;$D708,HFE!$A$3:$AJ$1048576,R$1,0)</f>
        <v>0</v>
      </c>
      <c r="S708" s="2">
        <f t="shared" si="376"/>
        <v>-4836.9</v>
      </c>
      <c r="T708" s="1">
        <f>VLOOKUP($B708&amp;$C708&amp;$D708,Staqo!$A$3:$AJ$1048576,T$1,0)</f>
        <v>0.803881</v>
      </c>
      <c r="U708" s="1" t="e">
        <f>VLOOKUP($B708&amp;$C708&amp;$D708,HFE!$A$3:$AJ$1048576,U$1,0)</f>
        <v>#REF!</v>
      </c>
      <c r="V708" s="2" t="e">
        <f t="shared" si="377"/>
        <v>#REF!</v>
      </c>
      <c r="W708" s="1">
        <f>VLOOKUP($B708&amp;$C708&amp;$D708,Staqo!$A$3:$AJ$1048576,W$1,0)</f>
        <v>0.798417</v>
      </c>
      <c r="X708" s="1" t="e">
        <f>VLOOKUP($B708&amp;$C708&amp;$D708,HFE!$A$3:$AJ$1048576,X$1,0)</f>
        <v>#REF!</v>
      </c>
      <c r="Y708" s="2" t="e">
        <f t="shared" si="378"/>
        <v>#REF!</v>
      </c>
      <c r="Z708" s="4">
        <f>VLOOKUP($B708&amp;$C708&amp;$D708,Staqo!$A$3:$AJ$1048576,Z$1,0)</f>
        <v>100</v>
      </c>
      <c r="AA708" s="4">
        <f>VLOOKUP($B708&amp;$C708&amp;$D708,HFE!$A$3:$AJ$1048576,AA$1,0)</f>
        <v>0</v>
      </c>
      <c r="AB708" s="5">
        <f t="shared" si="379"/>
        <v>-100</v>
      </c>
      <c r="AC708" s="1">
        <f>VLOOKUP($B708&amp;$C708&amp;$D708,Staqo!$A$3:$AJ$1048576,AC$1,0)</f>
        <v>100</v>
      </c>
      <c r="AD708" s="1">
        <f>VLOOKUP($B708&amp;$C708&amp;$D708,HFE!$A$3:$AJ$1048576,AD$1,0)*100</f>
        <v>100</v>
      </c>
      <c r="AE708" s="2">
        <f t="shared" si="380"/>
        <v>0</v>
      </c>
      <c r="AF708" s="1">
        <f>VLOOKUP($B708&amp;$C708&amp;$D708,Staqo!$A$3:$AJ$1048576,AF$1,0)</f>
        <v>100</v>
      </c>
      <c r="AG708" s="1">
        <f>VLOOKUP($B708&amp;$C708&amp;$D708,HFE!$A$3:$AJ$1048576,AG$1,0)*100</f>
        <v>100</v>
      </c>
      <c r="AH708" s="2">
        <f t="shared" si="381"/>
        <v>0</v>
      </c>
      <c r="AI708" s="1">
        <f>VLOOKUP($B708&amp;$C708&amp;$D708,Staqo!$A$3:$AJ$1048576,AI$1,0)</f>
        <v>0.195801</v>
      </c>
      <c r="AJ708" s="1" t="e">
        <f>VLOOKUP($B708&amp;$C708&amp;$D708,HFE!$A$3:$AJ$1048576,AJ$1,0)</f>
        <v>#REF!</v>
      </c>
      <c r="AK708" s="2" t="e">
        <f t="shared" si="382"/>
        <v>#REF!</v>
      </c>
      <c r="AL708" s="1">
        <f>VLOOKUP($B708&amp;$C708&amp;$D708,Staqo!$A$3:$AJ$1048576,AL$1,0)</f>
        <v>0.177623</v>
      </c>
      <c r="AM708" s="1" t="e">
        <f>VLOOKUP($B708&amp;$C708&amp;$D708,HFE!$A$3:$AJ$1048576,AM$1,0)</f>
        <v>#REF!</v>
      </c>
      <c r="AN708" s="2" t="e">
        <f t="shared" si="383"/>
        <v>#REF!</v>
      </c>
      <c r="AO708" s="1">
        <f>VLOOKUP($B708&amp;$C708&amp;$D708,Staqo!$A$3:$AJ$1048576,AO$1,0)</f>
        <v>0.19447</v>
      </c>
      <c r="AP708" s="1" t="e">
        <f>VLOOKUP($B708&amp;$C708&amp;$D708,HFE!$A$3:$AJ$1048576,AP$1,0)</f>
        <v>#REF!</v>
      </c>
      <c r="AQ708" s="2" t="e">
        <f t="shared" si="384"/>
        <v>#REF!</v>
      </c>
      <c r="AR708" s="1">
        <f>VLOOKUP($B708&amp;$C708&amp;$D708,Staqo!$A$3:$AJ$1048576,AR$1,0)</f>
        <v>0.176416</v>
      </c>
      <c r="AS708" s="1" t="e">
        <f>VLOOKUP($B708&amp;$C708&amp;$D708,HFE!$A$3:$AJ$1048576,AS$1,0)</f>
        <v>#REF!</v>
      </c>
      <c r="AT708" s="2" t="e">
        <f t="shared" si="385"/>
        <v>#REF!</v>
      </c>
      <c r="AU708" s="1">
        <f>VLOOKUP($B708&amp;$C708&amp;$D708,Staqo!$A$3:$AJ$1048576,AU$1,0)</f>
        <v>97.5967</v>
      </c>
      <c r="AV708" s="1">
        <f>VLOOKUP($B708&amp;$C708&amp;$D708,HFE!$A$3:$AJ$1048576,AV$1,0)</f>
        <v>0</v>
      </c>
      <c r="AW708" s="2">
        <f t="shared" si="386"/>
        <v>-97.5967</v>
      </c>
      <c r="AX708" s="4">
        <f>VLOOKUP($B708&amp;$C708&amp;$D708,Staqo!$A$3:$AJ$1048576,AX$1,0)</f>
        <v>12</v>
      </c>
      <c r="AY708" s="4">
        <f>VLOOKUP($B708&amp;$C708&amp;$D708,HFE!$A$3:$AJ$1048576,AY$1,0)</f>
        <v>12</v>
      </c>
      <c r="AZ708" s="5">
        <f t="shared" si="387"/>
        <v>0</v>
      </c>
      <c r="BA708" s="1">
        <f>VLOOKUP($B708&amp;$C708&amp;$D708,Staqo!$A$3:$AJ$1048576,BA$1,0)</f>
        <v>0</v>
      </c>
      <c r="BB708" s="1">
        <f>VLOOKUP($B708&amp;$C708&amp;$D708,HFE!$A$3:$AJ$1048576,BB$1,0)</f>
        <v>0</v>
      </c>
      <c r="BC708" s="2">
        <f t="shared" si="388"/>
        <v>0</v>
      </c>
      <c r="BD708" s="1">
        <f>VLOOKUP($B708&amp;$C708&amp;$D708,Staqo!$A$3:$AJ$1048576,BD$1,0)</f>
        <v>0</v>
      </c>
      <c r="BE708" s="1">
        <f>VLOOKUP($B708&amp;$C708&amp;$D708,HFE!$A$3:$AJ$1048576,BE$1,0)</f>
        <v>0</v>
      </c>
      <c r="BF708" s="2">
        <f t="shared" si="389"/>
        <v>0</v>
      </c>
      <c r="BG708" s="1">
        <f>VLOOKUP($B708&amp;$C708&amp;$D708,Staqo!$A$3:$AJ$1048576,BG$1,0)</f>
        <v>0</v>
      </c>
      <c r="BH708" s="1">
        <f>VLOOKUP($B708&amp;$C708&amp;$D708,HFE!$A$3:$AJ$1048576,BH$1,0)</f>
        <v>0</v>
      </c>
      <c r="BI708" s="2">
        <f t="shared" si="390"/>
        <v>0</v>
      </c>
      <c r="BJ708" s="1">
        <f>VLOOKUP($B708&amp;$C708&amp;$D708,Staqo!$A$3:$AJ$1048576,BJ$1,0)</f>
        <v>0</v>
      </c>
      <c r="BK708" s="1">
        <f>VLOOKUP($B708&amp;$C708&amp;$D708,HFE!$A$3:$AJ$1048576,BK$1,0)</f>
        <v>0</v>
      </c>
      <c r="BL708" s="2">
        <f t="shared" si="391"/>
        <v>0</v>
      </c>
      <c r="BM708" s="1">
        <f>VLOOKUP($B708&amp;$C708&amp;$D708,Staqo!$A$3:$AJ$1048576,BM$1,0)</f>
        <v>0</v>
      </c>
      <c r="BN708" s="1">
        <f>VLOOKUP($B708&amp;$C708&amp;$D708,HFE!$A$3:$AJ$1048576,BN$1,0)</f>
        <v>0</v>
      </c>
      <c r="BO708" s="2">
        <f t="shared" si="392"/>
        <v>0</v>
      </c>
      <c r="BP708" s="1">
        <f>VLOOKUP($B708&amp;$C708&amp;$D708,Staqo!$A$3:$AJ$1048576,BP$1,0)</f>
        <v>0</v>
      </c>
      <c r="BQ708" s="1">
        <f>VLOOKUP($B708&amp;$C708&amp;$D708,HFE!$A$3:$AJ$1048576,BQ$1,0)</f>
        <v>0</v>
      </c>
      <c r="BR708" s="2">
        <f t="shared" si="393"/>
        <v>0</v>
      </c>
      <c r="BS708" s="1">
        <f>VLOOKUP($B708&amp;$C708&amp;$D708,Staqo!$A$3:$AJ$1048576,BS$1,0)</f>
        <v>0</v>
      </c>
      <c r="BT708" s="1">
        <f>VLOOKUP($B708&amp;$C708&amp;$D708,HFE!$A$3:$AJ$1048576,BT$1,0)</f>
        <v>0</v>
      </c>
      <c r="BU708" s="2">
        <f t="shared" si="394"/>
        <v>0</v>
      </c>
      <c r="BV708" s="1">
        <f>VLOOKUP($B708&amp;$C708&amp;$D708,Staqo!$A$3:$AJ$1048576,BV$1,0)</f>
        <v>0</v>
      </c>
      <c r="BW708" s="1">
        <f>VLOOKUP($B708&amp;$C708&amp;$D708,HFE!$A$3:$AJ$1048576,BW$1,0)</f>
        <v>0</v>
      </c>
      <c r="BX708" s="2">
        <f t="shared" si="395"/>
        <v>0</v>
      </c>
      <c r="BY708" s="1">
        <f>VLOOKUP($B708&amp;$C708&amp;$D708,Staqo!$A$3:$AJ$1048576,BY$1,0)</f>
        <v>0</v>
      </c>
      <c r="BZ708" s="1">
        <f>VLOOKUP($B708&amp;$C708&amp;$D708,HFE!$A$3:$AJ$1048576,BZ$1,0)</f>
        <v>0</v>
      </c>
      <c r="CA708" s="2">
        <f t="shared" si="396"/>
        <v>0</v>
      </c>
      <c r="CB708" s="1">
        <f>VLOOKUP($B708&amp;$C708&amp;$D708,Staqo!$A$3:$AJ$1048576,CB$1,0)</f>
        <v>0</v>
      </c>
      <c r="CC708" s="1">
        <f>VLOOKUP($B708&amp;$C708&amp;$D708,HFE!$A$3:$AJ$1048576,CC$1,0)</f>
        <v>0</v>
      </c>
      <c r="CD708" s="2">
        <f t="shared" si="397"/>
        <v>0</v>
      </c>
      <c r="CE708" s="1">
        <f>VLOOKUP($B708&amp;$C708&amp;$D708,Staqo!$A$3:$AJ$1048576,CE$1,0)</f>
        <v>0</v>
      </c>
      <c r="CF708" s="1">
        <f>VLOOKUP($B708&amp;$C708&amp;$D708,HFE!$A$3:$AJ$1048576,CF$1,0)</f>
        <v>0</v>
      </c>
      <c r="CG708" s="2">
        <f t="shared" si="398"/>
        <v>0</v>
      </c>
      <c r="CH708" s="1">
        <f>VLOOKUP($B708&amp;$C708&amp;$D708,Staqo!$A$3:$AJ$1048576,CH$1,0)</f>
        <v>0</v>
      </c>
      <c r="CI708" s="1">
        <f>VLOOKUP($B708&amp;$C708&amp;$D708,HFE!$A$3:$AJ$1048576,CI$1,0)</f>
        <v>0</v>
      </c>
      <c r="CJ708" s="2">
        <f t="shared" si="399"/>
        <v>0</v>
      </c>
      <c r="CK708" s="1">
        <f>VLOOKUP($B708&amp;$C708&amp;$D708,Staqo!$A$3:$AJ$1048576,CK$1,0)</f>
        <v>0</v>
      </c>
      <c r="CL708" s="1">
        <f>VLOOKUP($B708&amp;$C708&amp;$D708,HFE!$A$3:$AJ$1048576,CL$1,0)</f>
        <v>0</v>
      </c>
      <c r="CM708" s="2">
        <f t="shared" si="400"/>
        <v>0</v>
      </c>
      <c r="CN708" s="1">
        <f>VLOOKUP($B708&amp;$C708&amp;$D708,Staqo!$A$3:$AJ$1048576,CN$1,0)</f>
        <v>0</v>
      </c>
      <c r="CO708" s="1">
        <f>VLOOKUP($B708&amp;$C708&amp;$D708,HFE!$A$3:$AJ$1048576,CO$1,0)</f>
        <v>0</v>
      </c>
      <c r="CP708" s="2">
        <f t="shared" si="401"/>
        <v>0</v>
      </c>
      <c r="CQ708" s="1">
        <f>VLOOKUP($B708&amp;$C708&amp;$D708,Staqo!$A$3:$AJ$1048576,CQ$1,0)</f>
        <v>0</v>
      </c>
      <c r="CR708" s="1">
        <f>VLOOKUP($B708&amp;$C708&amp;$D708,HFE!$A$3:$AJ$1048576,CR$1,0)</f>
        <v>0</v>
      </c>
      <c r="CS708" s="2">
        <f t="shared" si="402"/>
        <v>0</v>
      </c>
      <c r="CT708" s="1"/>
      <c r="CU708" s="1"/>
      <c r="CV708" s="2"/>
    </row>
    <row r="709" hidden="1" spans="1:100">
      <c r="A709" s="1" t="s">
        <v>95</v>
      </c>
      <c r="B709" s="1" t="s">
        <v>96</v>
      </c>
      <c r="C709" s="3">
        <v>44576</v>
      </c>
      <c r="D709" s="1" t="s">
        <v>10</v>
      </c>
      <c r="E709" s="1">
        <f>VLOOKUP($B709&amp;$C709&amp;$D709,Staqo!$A$3:$AJ$1048576,E$1,0)</f>
        <v>4.54038</v>
      </c>
      <c r="F709" s="1" t="e">
        <f>VLOOKUP($B709&amp;$C709&amp;$D709,HFE!$A$3:$AJ$1048576,F$1,0)</f>
        <v>#REF!</v>
      </c>
      <c r="G709" s="2" t="e">
        <f t="shared" si="372"/>
        <v>#REF!</v>
      </c>
      <c r="H709" s="1">
        <f>VLOOKUP($B709&amp;$C709&amp;$D709,Staqo!$A$3:$AJ$1048576,H$1,0)</f>
        <v>5.30297</v>
      </c>
      <c r="I709" s="1" t="e">
        <f>VLOOKUP($B709&amp;$C709&amp;$D709,HFE!$A$3:$AJ$1048576,I$1,0)</f>
        <v>#REF!</v>
      </c>
      <c r="J709" s="2" t="e">
        <f t="shared" si="373"/>
        <v>#REF!</v>
      </c>
      <c r="K709" s="1">
        <f>VLOOKUP($B709&amp;$C709&amp;$D709,Staqo!$A$3:$AJ$1048576,K$1,0)</f>
        <v>5844.29</v>
      </c>
      <c r="L709" s="1" t="e">
        <f>VLOOKUP($B709&amp;$C709&amp;$D709,HFE!$A$3:$AJ$1048576,L$1,0)</f>
        <v>#REF!</v>
      </c>
      <c r="M709" s="2" t="e">
        <f t="shared" si="374"/>
        <v>#REF!</v>
      </c>
      <c r="N709" s="1">
        <f>VLOOKUP($B709&amp;$C709&amp;$D709,Staqo!$A$3:$AJ$1048576,N$1,0)</f>
        <v>4550</v>
      </c>
      <c r="O709" s="1">
        <f>VLOOKUP($B709&amp;$C709&amp;$D709,HFE!$A$3:$AJ$1048576,O$1,0)</f>
        <v>0</v>
      </c>
      <c r="P709" s="2">
        <f t="shared" si="375"/>
        <v>-4550</v>
      </c>
      <c r="Q709" s="1">
        <f>VLOOKUP($B709&amp;$C709&amp;$D709,Staqo!$A$3:$AJ$1048576,Q$1,0)</f>
        <v>4519.07</v>
      </c>
      <c r="R709" s="1">
        <f>VLOOKUP($B709&amp;$C709&amp;$D709,HFE!$A$3:$AJ$1048576,R$1,0)</f>
        <v>0</v>
      </c>
      <c r="S709" s="2">
        <f t="shared" si="376"/>
        <v>-4519.07</v>
      </c>
      <c r="T709" s="1">
        <f>VLOOKUP($B709&amp;$C709&amp;$D709,Staqo!$A$3:$AJ$1048576,T$1,0)</f>
        <v>0.778537</v>
      </c>
      <c r="U709" s="1" t="e">
        <f>VLOOKUP($B709&amp;$C709&amp;$D709,HFE!$A$3:$AJ$1048576,U$1,0)</f>
        <v>#REF!</v>
      </c>
      <c r="V709" s="2" t="e">
        <f t="shared" si="377"/>
        <v>#REF!</v>
      </c>
      <c r="W709" s="1">
        <f>VLOOKUP($B709&amp;$C709&amp;$D709,Staqo!$A$3:$AJ$1048576,W$1,0)</f>
        <v>0.773245</v>
      </c>
      <c r="X709" s="1" t="e">
        <f>VLOOKUP($B709&amp;$C709&amp;$D709,HFE!$A$3:$AJ$1048576,X$1,0)</f>
        <v>#REF!</v>
      </c>
      <c r="Y709" s="2" t="e">
        <f t="shared" si="378"/>
        <v>#REF!</v>
      </c>
      <c r="Z709" s="4">
        <f>VLOOKUP($B709&amp;$C709&amp;$D709,Staqo!$A$3:$AJ$1048576,Z$1,0)</f>
        <v>100</v>
      </c>
      <c r="AA709" s="4">
        <f>VLOOKUP($B709&amp;$C709&amp;$D709,HFE!$A$3:$AJ$1048576,AA$1,0)</f>
        <v>0</v>
      </c>
      <c r="AB709" s="5">
        <f t="shared" si="379"/>
        <v>-100</v>
      </c>
      <c r="AC709" s="1">
        <f>VLOOKUP($B709&amp;$C709&amp;$D709,Staqo!$A$3:$AJ$1048576,AC$1,0)</f>
        <v>100</v>
      </c>
      <c r="AD709" s="1">
        <f>VLOOKUP($B709&amp;$C709&amp;$D709,HFE!$A$3:$AJ$1048576,AD$1,0)*100</f>
        <v>100</v>
      </c>
      <c r="AE709" s="2">
        <f t="shared" si="380"/>
        <v>0</v>
      </c>
      <c r="AF709" s="1">
        <f>VLOOKUP($B709&amp;$C709&amp;$D709,Staqo!$A$3:$AJ$1048576,AF$1,0)</f>
        <v>100</v>
      </c>
      <c r="AG709" s="1">
        <f>VLOOKUP($B709&amp;$C709&amp;$D709,HFE!$A$3:$AJ$1048576,AG$1,0)*100</f>
        <v>100</v>
      </c>
      <c r="AH709" s="2">
        <f t="shared" si="381"/>
        <v>0</v>
      </c>
      <c r="AI709" s="1">
        <f>VLOOKUP($B709&amp;$C709&amp;$D709,Staqo!$A$3:$AJ$1048576,AI$1,0)</f>
        <v>0.189226</v>
      </c>
      <c r="AJ709" s="1" t="e">
        <f>VLOOKUP($B709&amp;$C709&amp;$D709,HFE!$A$3:$AJ$1048576,AJ$1,0)</f>
        <v>#REF!</v>
      </c>
      <c r="AK709" s="2" t="e">
        <f t="shared" si="382"/>
        <v>#REF!</v>
      </c>
      <c r="AL709" s="1">
        <f>VLOOKUP($B709&amp;$C709&amp;$D709,Staqo!$A$3:$AJ$1048576,AL$1,0)</f>
        <v>0.172023</v>
      </c>
      <c r="AM709" s="1" t="e">
        <f>VLOOKUP($B709&amp;$C709&amp;$D709,HFE!$A$3:$AJ$1048576,AM$1,0)</f>
        <v>#REF!</v>
      </c>
      <c r="AN709" s="2" t="e">
        <f t="shared" si="383"/>
        <v>#REF!</v>
      </c>
      <c r="AO709" s="1">
        <f>VLOOKUP($B709&amp;$C709&amp;$D709,Staqo!$A$3:$AJ$1048576,AO$1,0)</f>
        <v>0.187939</v>
      </c>
      <c r="AP709" s="1" t="e">
        <f>VLOOKUP($B709&amp;$C709&amp;$D709,HFE!$A$3:$AJ$1048576,AP$1,0)</f>
        <v>#REF!</v>
      </c>
      <c r="AQ709" s="2" t="e">
        <f t="shared" si="384"/>
        <v>#REF!</v>
      </c>
      <c r="AR709" s="1">
        <f>VLOOKUP($B709&amp;$C709&amp;$D709,Staqo!$A$3:$AJ$1048576,AR$1,0)</f>
        <v>0.170854</v>
      </c>
      <c r="AS709" s="1" t="e">
        <f>VLOOKUP($B709&amp;$C709&amp;$D709,HFE!$A$3:$AJ$1048576,AS$1,0)</f>
        <v>#REF!</v>
      </c>
      <c r="AT709" s="2" t="e">
        <f t="shared" si="385"/>
        <v>#REF!</v>
      </c>
      <c r="AU709" s="1">
        <f>VLOOKUP($B709&amp;$C709&amp;$D709,Staqo!$A$3:$AJ$1048576,AU$1,0)</f>
        <v>96.5336</v>
      </c>
      <c r="AV709" s="1">
        <f>VLOOKUP($B709&amp;$C709&amp;$D709,HFE!$A$3:$AJ$1048576,AV$1,0)</f>
        <v>0</v>
      </c>
      <c r="AW709" s="2">
        <f t="shared" si="386"/>
        <v>-96.5336</v>
      </c>
      <c r="AX709" s="4">
        <f>VLOOKUP($B709&amp;$C709&amp;$D709,Staqo!$A$3:$AJ$1048576,AX$1,0)</f>
        <v>12</v>
      </c>
      <c r="AY709" s="4">
        <f>VLOOKUP($B709&amp;$C709&amp;$D709,HFE!$A$3:$AJ$1048576,AY$1,0)</f>
        <v>12</v>
      </c>
      <c r="AZ709" s="5">
        <f t="shared" si="387"/>
        <v>0</v>
      </c>
      <c r="BA709" s="1">
        <f>VLOOKUP($B709&amp;$C709&amp;$D709,Staqo!$A$3:$AJ$1048576,BA$1,0)</f>
        <v>0</v>
      </c>
      <c r="BB709" s="1">
        <f>VLOOKUP($B709&amp;$C709&amp;$D709,HFE!$A$3:$AJ$1048576,BB$1,0)</f>
        <v>0</v>
      </c>
      <c r="BC709" s="2">
        <f t="shared" si="388"/>
        <v>0</v>
      </c>
      <c r="BD709" s="1">
        <f>VLOOKUP($B709&amp;$C709&amp;$D709,Staqo!$A$3:$AJ$1048576,BD$1,0)</f>
        <v>0</v>
      </c>
      <c r="BE709" s="1">
        <f>VLOOKUP($B709&amp;$C709&amp;$D709,HFE!$A$3:$AJ$1048576,BE$1,0)</f>
        <v>0</v>
      </c>
      <c r="BF709" s="2">
        <f t="shared" si="389"/>
        <v>0</v>
      </c>
      <c r="BG709" s="1">
        <f>VLOOKUP($B709&amp;$C709&amp;$D709,Staqo!$A$3:$AJ$1048576,BG$1,0)</f>
        <v>0</v>
      </c>
      <c r="BH709" s="1">
        <f>VLOOKUP($B709&amp;$C709&amp;$D709,HFE!$A$3:$AJ$1048576,BH$1,0)</f>
        <v>0</v>
      </c>
      <c r="BI709" s="2">
        <f t="shared" si="390"/>
        <v>0</v>
      </c>
      <c r="BJ709" s="1">
        <f>VLOOKUP($B709&amp;$C709&amp;$D709,Staqo!$A$3:$AJ$1048576,BJ$1,0)</f>
        <v>0</v>
      </c>
      <c r="BK709" s="1">
        <f>VLOOKUP($B709&amp;$C709&amp;$D709,HFE!$A$3:$AJ$1048576,BK$1,0)</f>
        <v>0</v>
      </c>
      <c r="BL709" s="2">
        <f t="shared" si="391"/>
        <v>0</v>
      </c>
      <c r="BM709" s="1">
        <f>VLOOKUP($B709&amp;$C709&amp;$D709,Staqo!$A$3:$AJ$1048576,BM$1,0)</f>
        <v>0</v>
      </c>
      <c r="BN709" s="1">
        <f>VLOOKUP($B709&amp;$C709&amp;$D709,HFE!$A$3:$AJ$1048576,BN$1,0)</f>
        <v>0</v>
      </c>
      <c r="BO709" s="2">
        <f t="shared" si="392"/>
        <v>0</v>
      </c>
      <c r="BP709" s="1">
        <f>VLOOKUP($B709&amp;$C709&amp;$D709,Staqo!$A$3:$AJ$1048576,BP$1,0)</f>
        <v>0</v>
      </c>
      <c r="BQ709" s="1">
        <f>VLOOKUP($B709&amp;$C709&amp;$D709,HFE!$A$3:$AJ$1048576,BQ$1,0)</f>
        <v>0</v>
      </c>
      <c r="BR709" s="2">
        <f t="shared" si="393"/>
        <v>0</v>
      </c>
      <c r="BS709" s="1">
        <f>VLOOKUP($B709&amp;$C709&amp;$D709,Staqo!$A$3:$AJ$1048576,BS$1,0)</f>
        <v>0</v>
      </c>
      <c r="BT709" s="1">
        <f>VLOOKUP($B709&amp;$C709&amp;$D709,HFE!$A$3:$AJ$1048576,BT$1,0)</f>
        <v>0</v>
      </c>
      <c r="BU709" s="2">
        <f t="shared" si="394"/>
        <v>0</v>
      </c>
      <c r="BV709" s="1">
        <f>VLOOKUP($B709&amp;$C709&amp;$D709,Staqo!$A$3:$AJ$1048576,BV$1,0)</f>
        <v>0</v>
      </c>
      <c r="BW709" s="1">
        <f>VLOOKUP($B709&amp;$C709&amp;$D709,HFE!$A$3:$AJ$1048576,BW$1,0)</f>
        <v>0</v>
      </c>
      <c r="BX709" s="2">
        <f t="shared" si="395"/>
        <v>0</v>
      </c>
      <c r="BY709" s="1">
        <f>VLOOKUP($B709&amp;$C709&amp;$D709,Staqo!$A$3:$AJ$1048576,BY$1,0)</f>
        <v>0</v>
      </c>
      <c r="BZ709" s="1">
        <f>VLOOKUP($B709&amp;$C709&amp;$D709,HFE!$A$3:$AJ$1048576,BZ$1,0)</f>
        <v>0</v>
      </c>
      <c r="CA709" s="2">
        <f t="shared" si="396"/>
        <v>0</v>
      </c>
      <c r="CB709" s="1">
        <f>VLOOKUP($B709&amp;$C709&amp;$D709,Staqo!$A$3:$AJ$1048576,CB$1,0)</f>
        <v>0</v>
      </c>
      <c r="CC709" s="1">
        <f>VLOOKUP($B709&amp;$C709&amp;$D709,HFE!$A$3:$AJ$1048576,CC$1,0)</f>
        <v>0</v>
      </c>
      <c r="CD709" s="2">
        <f t="shared" si="397"/>
        <v>0</v>
      </c>
      <c r="CE709" s="1">
        <f>VLOOKUP($B709&amp;$C709&amp;$D709,Staqo!$A$3:$AJ$1048576,CE$1,0)</f>
        <v>0</v>
      </c>
      <c r="CF709" s="1">
        <f>VLOOKUP($B709&amp;$C709&amp;$D709,HFE!$A$3:$AJ$1048576,CF$1,0)</f>
        <v>0</v>
      </c>
      <c r="CG709" s="2">
        <f t="shared" si="398"/>
        <v>0</v>
      </c>
      <c r="CH709" s="1">
        <f>VLOOKUP($B709&amp;$C709&amp;$D709,Staqo!$A$3:$AJ$1048576,CH$1,0)</f>
        <v>0</v>
      </c>
      <c r="CI709" s="1">
        <f>VLOOKUP($B709&amp;$C709&amp;$D709,HFE!$A$3:$AJ$1048576,CI$1,0)</f>
        <v>0</v>
      </c>
      <c r="CJ709" s="2">
        <f t="shared" si="399"/>
        <v>0</v>
      </c>
      <c r="CK709" s="1">
        <f>VLOOKUP($B709&amp;$C709&amp;$D709,Staqo!$A$3:$AJ$1048576,CK$1,0)</f>
        <v>0</v>
      </c>
      <c r="CL709" s="1">
        <f>VLOOKUP($B709&amp;$C709&amp;$D709,HFE!$A$3:$AJ$1048576,CL$1,0)</f>
        <v>0</v>
      </c>
      <c r="CM709" s="2">
        <f t="shared" si="400"/>
        <v>0</v>
      </c>
      <c r="CN709" s="1">
        <f>VLOOKUP($B709&amp;$C709&amp;$D709,Staqo!$A$3:$AJ$1048576,CN$1,0)</f>
        <v>0</v>
      </c>
      <c r="CO709" s="1">
        <f>VLOOKUP($B709&amp;$C709&amp;$D709,HFE!$A$3:$AJ$1048576,CO$1,0)</f>
        <v>0</v>
      </c>
      <c r="CP709" s="2">
        <f t="shared" si="401"/>
        <v>0</v>
      </c>
      <c r="CQ709" s="1">
        <f>VLOOKUP($B709&amp;$C709&amp;$D709,Staqo!$A$3:$AJ$1048576,CQ$1,0)</f>
        <v>0</v>
      </c>
      <c r="CR709" s="1">
        <f>VLOOKUP($B709&amp;$C709&amp;$D709,HFE!$A$3:$AJ$1048576,CR$1,0)</f>
        <v>0</v>
      </c>
      <c r="CS709" s="2">
        <f t="shared" si="402"/>
        <v>0</v>
      </c>
      <c r="CT709" s="1"/>
      <c r="CU709" s="1"/>
      <c r="CV709" s="2"/>
    </row>
    <row r="710" hidden="1" spans="1:100">
      <c r="A710" s="1" t="s">
        <v>95</v>
      </c>
      <c r="B710" s="1" t="s">
        <v>96</v>
      </c>
      <c r="C710" s="3">
        <v>44576</v>
      </c>
      <c r="D710" s="1" t="s">
        <v>17</v>
      </c>
      <c r="E710" s="1">
        <f>VLOOKUP($B710&amp;$C710&amp;$D710,Staqo!$A$3:$AJ$1048576,E$1,0)</f>
        <v>4.54038</v>
      </c>
      <c r="F710" s="1" t="e">
        <f>VLOOKUP($B710&amp;$C710&amp;$D710,HFE!$A$3:$AJ$1048576,F$1,0)</f>
        <v>#REF!</v>
      </c>
      <c r="G710" s="2" t="e">
        <f t="shared" si="372"/>
        <v>#REF!</v>
      </c>
      <c r="H710" s="1">
        <f>VLOOKUP($B710&amp;$C710&amp;$D710,Staqo!$A$3:$AJ$1048576,H$1,0)</f>
        <v>5.30297</v>
      </c>
      <c r="I710" s="1" t="e">
        <f>VLOOKUP($B710&amp;$C710&amp;$D710,HFE!$A$3:$AJ$1048576,I$1,0)</f>
        <v>#REF!</v>
      </c>
      <c r="J710" s="2" t="e">
        <f t="shared" si="373"/>
        <v>#REF!</v>
      </c>
      <c r="K710" s="1">
        <f>VLOOKUP($B710&amp;$C710&amp;$D710,Staqo!$A$3:$AJ$1048576,K$1,0)</f>
        <v>5060.3</v>
      </c>
      <c r="L710" s="1" t="e">
        <f>VLOOKUP($B710&amp;$C710&amp;$D710,HFE!$A$3:$AJ$1048576,L$1,0)</f>
        <v>#REF!</v>
      </c>
      <c r="M710" s="2" t="e">
        <f t="shared" si="374"/>
        <v>#REF!</v>
      </c>
      <c r="N710" s="1">
        <f>VLOOKUP($B710&amp;$C710&amp;$D710,Staqo!$A$3:$AJ$1048576,N$1,0)</f>
        <v>3980</v>
      </c>
      <c r="O710" s="1">
        <f>VLOOKUP($B710&amp;$C710&amp;$D710,HFE!$A$3:$AJ$1048576,O$1,0)</f>
        <v>0</v>
      </c>
      <c r="P710" s="2">
        <f t="shared" si="375"/>
        <v>-3980</v>
      </c>
      <c r="Q710" s="1">
        <f>VLOOKUP($B710&amp;$C710&amp;$D710,Staqo!$A$3:$AJ$1048576,Q$1,0)</f>
        <v>3952.95</v>
      </c>
      <c r="R710" s="1">
        <f>VLOOKUP($B710&amp;$C710&amp;$D710,HFE!$A$3:$AJ$1048576,R$1,0)</f>
        <v>0</v>
      </c>
      <c r="S710" s="2">
        <f t="shared" si="376"/>
        <v>-3952.95</v>
      </c>
      <c r="T710" s="1">
        <f>VLOOKUP($B710&amp;$C710&amp;$D710,Staqo!$A$3:$AJ$1048576,T$1,0)</f>
        <v>0.786514</v>
      </c>
      <c r="U710" s="1" t="e">
        <f>VLOOKUP($B710&amp;$C710&amp;$D710,HFE!$A$3:$AJ$1048576,U$1,0)</f>
        <v>#REF!</v>
      </c>
      <c r="V710" s="2" t="e">
        <f t="shared" si="377"/>
        <v>#REF!</v>
      </c>
      <c r="W710" s="1">
        <f>VLOOKUP($B710&amp;$C710&amp;$D710,Staqo!$A$3:$AJ$1048576,W$1,0)</f>
        <v>0.781168</v>
      </c>
      <c r="X710" s="1" t="e">
        <f>VLOOKUP($B710&amp;$C710&amp;$D710,HFE!$A$3:$AJ$1048576,X$1,0)</f>
        <v>#REF!</v>
      </c>
      <c r="Y710" s="2" t="e">
        <f t="shared" si="378"/>
        <v>#REF!</v>
      </c>
      <c r="Z710" s="4">
        <f>VLOOKUP($B710&amp;$C710&amp;$D710,Staqo!$A$3:$AJ$1048576,Z$1,0)</f>
        <v>100</v>
      </c>
      <c r="AA710" s="4">
        <f>VLOOKUP($B710&amp;$C710&amp;$D710,HFE!$A$3:$AJ$1048576,AA$1,0)</f>
        <v>0</v>
      </c>
      <c r="AB710" s="5">
        <f t="shared" si="379"/>
        <v>-100</v>
      </c>
      <c r="AC710" s="1">
        <f>VLOOKUP($B710&amp;$C710&amp;$D710,Staqo!$A$3:$AJ$1048576,AC$1,0)</f>
        <v>100</v>
      </c>
      <c r="AD710" s="1">
        <f>VLOOKUP($B710&amp;$C710&amp;$D710,HFE!$A$3:$AJ$1048576,AD$1,0)*100</f>
        <v>100</v>
      </c>
      <c r="AE710" s="2">
        <f t="shared" si="380"/>
        <v>0</v>
      </c>
      <c r="AF710" s="1">
        <f>VLOOKUP($B710&amp;$C710&amp;$D710,Staqo!$A$3:$AJ$1048576,AF$1,0)</f>
        <v>100</v>
      </c>
      <c r="AG710" s="1">
        <f>VLOOKUP($B710&amp;$C710&amp;$D710,HFE!$A$3:$AJ$1048576,AG$1,0)*100</f>
        <v>100</v>
      </c>
      <c r="AH710" s="2">
        <f t="shared" si="381"/>
        <v>0</v>
      </c>
      <c r="AI710" s="1">
        <f>VLOOKUP($B710&amp;$C710&amp;$D710,Staqo!$A$3:$AJ$1048576,AI$1,0)</f>
        <v>0.191164</v>
      </c>
      <c r="AJ710" s="1" t="e">
        <f>VLOOKUP($B710&amp;$C710&amp;$D710,HFE!$A$3:$AJ$1048576,AJ$1,0)</f>
        <v>#REF!</v>
      </c>
      <c r="AK710" s="2" t="e">
        <f t="shared" si="382"/>
        <v>#REF!</v>
      </c>
      <c r="AL710" s="1">
        <f>VLOOKUP($B710&amp;$C710&amp;$D710,Staqo!$A$3:$AJ$1048576,AL$1,0)</f>
        <v>0.173786</v>
      </c>
      <c r="AM710" s="1" t="e">
        <f>VLOOKUP($B710&amp;$C710&amp;$D710,HFE!$A$3:$AJ$1048576,AM$1,0)</f>
        <v>#REF!</v>
      </c>
      <c r="AN710" s="2" t="e">
        <f t="shared" si="383"/>
        <v>#REF!</v>
      </c>
      <c r="AO710" s="1">
        <f>VLOOKUP($B710&amp;$C710&amp;$D710,Staqo!$A$3:$AJ$1048576,AO$1,0)</f>
        <v>0.189865</v>
      </c>
      <c r="AP710" s="1" t="e">
        <f>VLOOKUP($B710&amp;$C710&amp;$D710,HFE!$A$3:$AJ$1048576,AP$1,0)</f>
        <v>#REF!</v>
      </c>
      <c r="AQ710" s="2" t="e">
        <f t="shared" si="384"/>
        <v>#REF!</v>
      </c>
      <c r="AR710" s="1">
        <f>VLOOKUP($B710&amp;$C710&amp;$D710,Staqo!$A$3:$AJ$1048576,AR$1,0)</f>
        <v>0.172604</v>
      </c>
      <c r="AS710" s="1" t="e">
        <f>VLOOKUP($B710&amp;$C710&amp;$D710,HFE!$A$3:$AJ$1048576,AS$1,0)</f>
        <v>#REF!</v>
      </c>
      <c r="AT710" s="2" t="e">
        <f t="shared" si="385"/>
        <v>#REF!</v>
      </c>
      <c r="AU710" s="1">
        <f>VLOOKUP($B710&amp;$C710&amp;$D710,Staqo!$A$3:$AJ$1048576,AU$1,0)</f>
        <v>95.5573</v>
      </c>
      <c r="AV710" s="1">
        <f>VLOOKUP($B710&amp;$C710&amp;$D710,HFE!$A$3:$AJ$1048576,AV$1,0)</f>
        <v>0</v>
      </c>
      <c r="AW710" s="2">
        <f t="shared" si="386"/>
        <v>-95.5573</v>
      </c>
      <c r="AX710" s="4">
        <f>VLOOKUP($B710&amp;$C710&amp;$D710,Staqo!$A$3:$AJ$1048576,AX$1,0)</f>
        <v>12</v>
      </c>
      <c r="AY710" s="4">
        <f>VLOOKUP($B710&amp;$C710&amp;$D710,HFE!$A$3:$AJ$1048576,AY$1,0)</f>
        <v>12</v>
      </c>
      <c r="AZ710" s="5">
        <f t="shared" si="387"/>
        <v>0</v>
      </c>
      <c r="BA710" s="1">
        <f>VLOOKUP($B710&amp;$C710&amp;$D710,Staqo!$A$3:$AJ$1048576,BA$1,0)</f>
        <v>0</v>
      </c>
      <c r="BB710" s="1">
        <f>VLOOKUP($B710&amp;$C710&amp;$D710,HFE!$A$3:$AJ$1048576,BB$1,0)</f>
        <v>0</v>
      </c>
      <c r="BC710" s="2">
        <f t="shared" si="388"/>
        <v>0</v>
      </c>
      <c r="BD710" s="1">
        <f>VLOOKUP($B710&amp;$C710&amp;$D710,Staqo!$A$3:$AJ$1048576,BD$1,0)</f>
        <v>0</v>
      </c>
      <c r="BE710" s="1">
        <f>VLOOKUP($B710&amp;$C710&amp;$D710,HFE!$A$3:$AJ$1048576,BE$1,0)</f>
        <v>0</v>
      </c>
      <c r="BF710" s="2">
        <f t="shared" si="389"/>
        <v>0</v>
      </c>
      <c r="BG710" s="1">
        <f>VLOOKUP($B710&amp;$C710&amp;$D710,Staqo!$A$3:$AJ$1048576,BG$1,0)</f>
        <v>0</v>
      </c>
      <c r="BH710" s="1">
        <f>VLOOKUP($B710&amp;$C710&amp;$D710,HFE!$A$3:$AJ$1048576,BH$1,0)</f>
        <v>0</v>
      </c>
      <c r="BI710" s="2">
        <f t="shared" si="390"/>
        <v>0</v>
      </c>
      <c r="BJ710" s="1">
        <f>VLOOKUP($B710&amp;$C710&amp;$D710,Staqo!$A$3:$AJ$1048576,BJ$1,0)</f>
        <v>0</v>
      </c>
      <c r="BK710" s="1">
        <f>VLOOKUP($B710&amp;$C710&amp;$D710,HFE!$A$3:$AJ$1048576,BK$1,0)</f>
        <v>0</v>
      </c>
      <c r="BL710" s="2">
        <f t="shared" si="391"/>
        <v>0</v>
      </c>
      <c r="BM710" s="1">
        <f>VLOOKUP($B710&amp;$C710&amp;$D710,Staqo!$A$3:$AJ$1048576,BM$1,0)</f>
        <v>0</v>
      </c>
      <c r="BN710" s="1">
        <f>VLOOKUP($B710&amp;$C710&amp;$D710,HFE!$A$3:$AJ$1048576,BN$1,0)</f>
        <v>0</v>
      </c>
      <c r="BO710" s="2">
        <f t="shared" si="392"/>
        <v>0</v>
      </c>
      <c r="BP710" s="1">
        <f>VLOOKUP($B710&amp;$C710&amp;$D710,Staqo!$A$3:$AJ$1048576,BP$1,0)</f>
        <v>0</v>
      </c>
      <c r="BQ710" s="1">
        <f>VLOOKUP($B710&amp;$C710&amp;$D710,HFE!$A$3:$AJ$1048576,BQ$1,0)</f>
        <v>0</v>
      </c>
      <c r="BR710" s="2">
        <f t="shared" si="393"/>
        <v>0</v>
      </c>
      <c r="BS710" s="1">
        <f>VLOOKUP($B710&amp;$C710&amp;$D710,Staqo!$A$3:$AJ$1048576,BS$1,0)</f>
        <v>0</v>
      </c>
      <c r="BT710" s="1">
        <f>VLOOKUP($B710&amp;$C710&amp;$D710,HFE!$A$3:$AJ$1048576,BT$1,0)</f>
        <v>0</v>
      </c>
      <c r="BU710" s="2">
        <f t="shared" si="394"/>
        <v>0</v>
      </c>
      <c r="BV710" s="1">
        <f>VLOOKUP($B710&amp;$C710&amp;$D710,Staqo!$A$3:$AJ$1048576,BV$1,0)</f>
        <v>0</v>
      </c>
      <c r="BW710" s="1">
        <f>VLOOKUP($B710&amp;$C710&amp;$D710,HFE!$A$3:$AJ$1048576,BW$1,0)</f>
        <v>0</v>
      </c>
      <c r="BX710" s="2">
        <f t="shared" si="395"/>
        <v>0</v>
      </c>
      <c r="BY710" s="1">
        <f>VLOOKUP($B710&amp;$C710&amp;$D710,Staqo!$A$3:$AJ$1048576,BY$1,0)</f>
        <v>0</v>
      </c>
      <c r="BZ710" s="1">
        <f>VLOOKUP($B710&amp;$C710&amp;$D710,HFE!$A$3:$AJ$1048576,BZ$1,0)</f>
        <v>0</v>
      </c>
      <c r="CA710" s="2">
        <f t="shared" si="396"/>
        <v>0</v>
      </c>
      <c r="CB710" s="1">
        <f>VLOOKUP($B710&amp;$C710&amp;$D710,Staqo!$A$3:$AJ$1048576,CB$1,0)</f>
        <v>0</v>
      </c>
      <c r="CC710" s="1">
        <f>VLOOKUP($B710&amp;$C710&amp;$D710,HFE!$A$3:$AJ$1048576,CC$1,0)</f>
        <v>0</v>
      </c>
      <c r="CD710" s="2">
        <f t="shared" si="397"/>
        <v>0</v>
      </c>
      <c r="CE710" s="1">
        <f>VLOOKUP($B710&amp;$C710&amp;$D710,Staqo!$A$3:$AJ$1048576,CE$1,0)</f>
        <v>0</v>
      </c>
      <c r="CF710" s="1">
        <f>VLOOKUP($B710&amp;$C710&amp;$D710,HFE!$A$3:$AJ$1048576,CF$1,0)</f>
        <v>0</v>
      </c>
      <c r="CG710" s="2">
        <f t="shared" si="398"/>
        <v>0</v>
      </c>
      <c r="CH710" s="1">
        <f>VLOOKUP($B710&amp;$C710&amp;$D710,Staqo!$A$3:$AJ$1048576,CH$1,0)</f>
        <v>0</v>
      </c>
      <c r="CI710" s="1">
        <f>VLOOKUP($B710&amp;$C710&amp;$D710,HFE!$A$3:$AJ$1048576,CI$1,0)</f>
        <v>0</v>
      </c>
      <c r="CJ710" s="2">
        <f t="shared" si="399"/>
        <v>0</v>
      </c>
      <c r="CK710" s="1">
        <f>VLOOKUP($B710&amp;$C710&amp;$D710,Staqo!$A$3:$AJ$1048576,CK$1,0)</f>
        <v>0</v>
      </c>
      <c r="CL710" s="1">
        <f>VLOOKUP($B710&amp;$C710&amp;$D710,HFE!$A$3:$AJ$1048576,CL$1,0)</f>
        <v>0</v>
      </c>
      <c r="CM710" s="2">
        <f t="shared" si="400"/>
        <v>0</v>
      </c>
      <c r="CN710" s="1">
        <f>VLOOKUP($B710&amp;$C710&amp;$D710,Staqo!$A$3:$AJ$1048576,CN$1,0)</f>
        <v>0</v>
      </c>
      <c r="CO710" s="1">
        <f>VLOOKUP($B710&amp;$C710&amp;$D710,HFE!$A$3:$AJ$1048576,CO$1,0)</f>
        <v>0</v>
      </c>
      <c r="CP710" s="2">
        <f t="shared" si="401"/>
        <v>0</v>
      </c>
      <c r="CQ710" s="1">
        <f>VLOOKUP($B710&amp;$C710&amp;$D710,Staqo!$A$3:$AJ$1048576,CQ$1,0)</f>
        <v>0</v>
      </c>
      <c r="CR710" s="1">
        <f>VLOOKUP($B710&amp;$C710&amp;$D710,HFE!$A$3:$AJ$1048576,CR$1,0)</f>
        <v>0</v>
      </c>
      <c r="CS710" s="2">
        <f t="shared" si="402"/>
        <v>0</v>
      </c>
      <c r="CT710" s="1"/>
      <c r="CU710" s="1"/>
      <c r="CV710" s="2"/>
    </row>
    <row r="711" hidden="1" spans="1:100">
      <c r="A711" s="1" t="s">
        <v>95</v>
      </c>
      <c r="B711" s="1" t="s">
        <v>96</v>
      </c>
      <c r="C711" s="3">
        <v>44576</v>
      </c>
      <c r="D711" s="1" t="s">
        <v>18</v>
      </c>
      <c r="E711" s="1">
        <f>VLOOKUP($B711&amp;$C711&amp;$D711,Staqo!$A$3:$AJ$1048576,E$1,0)</f>
        <v>4.54038</v>
      </c>
      <c r="F711" s="1" t="e">
        <f>VLOOKUP($B711&amp;$C711&amp;$D711,HFE!$A$3:$AJ$1048576,F$1,0)</f>
        <v>#REF!</v>
      </c>
      <c r="G711" s="2" t="e">
        <f t="shared" ref="G711:G774" si="403">F711-E711</f>
        <v>#REF!</v>
      </c>
      <c r="H711" s="1">
        <f>VLOOKUP($B711&amp;$C711&amp;$D711,Staqo!$A$3:$AJ$1048576,H$1,0)</f>
        <v>5.30297</v>
      </c>
      <c r="I711" s="1" t="e">
        <f>VLOOKUP($B711&amp;$C711&amp;$D711,HFE!$A$3:$AJ$1048576,I$1,0)</f>
        <v>#REF!</v>
      </c>
      <c r="J711" s="2" t="e">
        <f t="shared" ref="J711:J774" si="404">I711-H711</f>
        <v>#REF!</v>
      </c>
      <c r="K711" s="1">
        <f>VLOOKUP($B711&amp;$C711&amp;$D711,Staqo!$A$3:$AJ$1048576,K$1,0)</f>
        <v>5060.3</v>
      </c>
      <c r="L711" s="1" t="e">
        <f>VLOOKUP($B711&amp;$C711&amp;$D711,HFE!$A$3:$AJ$1048576,L$1,0)</f>
        <v>#REF!</v>
      </c>
      <c r="M711" s="2" t="e">
        <f t="shared" ref="M711:M774" si="405">L711-K711</f>
        <v>#REF!</v>
      </c>
      <c r="N711" s="1">
        <f>VLOOKUP($B711&amp;$C711&amp;$D711,Staqo!$A$3:$AJ$1048576,N$1,0)</f>
        <v>4100</v>
      </c>
      <c r="O711" s="1">
        <f>VLOOKUP($B711&amp;$C711&amp;$D711,HFE!$A$3:$AJ$1048576,O$1,0)</f>
        <v>0</v>
      </c>
      <c r="P711" s="2">
        <f t="shared" ref="P711:P774" si="406">O711-N711</f>
        <v>-4100</v>
      </c>
      <c r="Q711" s="1">
        <f>VLOOKUP($B711&amp;$C711&amp;$D711,Staqo!$A$3:$AJ$1048576,Q$1,0)</f>
        <v>4072.13</v>
      </c>
      <c r="R711" s="1">
        <f>VLOOKUP($B711&amp;$C711&amp;$D711,HFE!$A$3:$AJ$1048576,R$1,0)</f>
        <v>0</v>
      </c>
      <c r="S711" s="2">
        <f t="shared" ref="S711:S774" si="407">R711-Q711</f>
        <v>-4072.13</v>
      </c>
      <c r="T711" s="1">
        <f>VLOOKUP($B711&amp;$C711&amp;$D711,Staqo!$A$3:$AJ$1048576,T$1,0)</f>
        <v>0.810228</v>
      </c>
      <c r="U711" s="1" t="e">
        <f>VLOOKUP($B711&amp;$C711&amp;$D711,HFE!$A$3:$AJ$1048576,U$1,0)</f>
        <v>#REF!</v>
      </c>
      <c r="V711" s="2" t="e">
        <f t="shared" ref="V711:V774" si="408">U711-T711</f>
        <v>#REF!</v>
      </c>
      <c r="W711" s="1">
        <f>VLOOKUP($B711&amp;$C711&amp;$D711,Staqo!$A$3:$AJ$1048576,W$1,0)</f>
        <v>0.804721</v>
      </c>
      <c r="X711" s="1" t="e">
        <f>VLOOKUP($B711&amp;$C711&amp;$D711,HFE!$A$3:$AJ$1048576,X$1,0)</f>
        <v>#REF!</v>
      </c>
      <c r="Y711" s="2" t="e">
        <f t="shared" ref="Y711:Y774" si="409">X711-W711</f>
        <v>#REF!</v>
      </c>
      <c r="Z711" s="4">
        <f>VLOOKUP($B711&amp;$C711&amp;$D711,Staqo!$A$3:$AJ$1048576,Z$1,0)</f>
        <v>100</v>
      </c>
      <c r="AA711" s="4">
        <f>VLOOKUP($B711&amp;$C711&amp;$D711,HFE!$A$3:$AJ$1048576,AA$1,0)</f>
        <v>0</v>
      </c>
      <c r="AB711" s="5">
        <f t="shared" ref="AB711:AB774" si="410">AA711-Z711</f>
        <v>-100</v>
      </c>
      <c r="AC711" s="1">
        <f>VLOOKUP($B711&amp;$C711&amp;$D711,Staqo!$A$3:$AJ$1048576,AC$1,0)</f>
        <v>100</v>
      </c>
      <c r="AD711" s="1">
        <f>VLOOKUP($B711&amp;$C711&amp;$D711,HFE!$A$3:$AJ$1048576,AD$1,0)*100</f>
        <v>100</v>
      </c>
      <c r="AE711" s="2">
        <f t="shared" ref="AE711:AE774" si="411">AD711-AC711</f>
        <v>0</v>
      </c>
      <c r="AF711" s="1">
        <f>VLOOKUP($B711&amp;$C711&amp;$D711,Staqo!$A$3:$AJ$1048576,AF$1,0)</f>
        <v>100</v>
      </c>
      <c r="AG711" s="1">
        <f>VLOOKUP($B711&amp;$C711&amp;$D711,HFE!$A$3:$AJ$1048576,AG$1,0)*100</f>
        <v>100</v>
      </c>
      <c r="AH711" s="2">
        <f t="shared" ref="AH711:AH774" si="412">AG711-AF711</f>
        <v>0</v>
      </c>
      <c r="AI711" s="1">
        <f>VLOOKUP($B711&amp;$C711&amp;$D711,Staqo!$A$3:$AJ$1048576,AI$1,0)</f>
        <v>0.196928</v>
      </c>
      <c r="AJ711" s="1" t="e">
        <f>VLOOKUP($B711&amp;$C711&amp;$D711,HFE!$A$3:$AJ$1048576,AJ$1,0)</f>
        <v>#REF!</v>
      </c>
      <c r="AK711" s="2" t="e">
        <f t="shared" ref="AK711:AK774" si="413">AJ711-AI711</f>
        <v>#REF!</v>
      </c>
      <c r="AL711" s="1">
        <f>VLOOKUP($B711&amp;$C711&amp;$D711,Staqo!$A$3:$AJ$1048576,AL$1,0)</f>
        <v>0.179026</v>
      </c>
      <c r="AM711" s="1" t="e">
        <f>VLOOKUP($B711&amp;$C711&amp;$D711,HFE!$A$3:$AJ$1048576,AM$1,0)</f>
        <v>#REF!</v>
      </c>
      <c r="AN711" s="2" t="e">
        <f t="shared" ref="AN711:AN774" si="414">AM711-AL711</f>
        <v>#REF!</v>
      </c>
      <c r="AO711" s="1">
        <f>VLOOKUP($B711&amp;$C711&amp;$D711,Staqo!$A$3:$AJ$1048576,AO$1,0)</f>
        <v>0.195589</v>
      </c>
      <c r="AP711" s="1" t="e">
        <f>VLOOKUP($B711&amp;$C711&amp;$D711,HFE!$A$3:$AJ$1048576,AP$1,0)</f>
        <v>#REF!</v>
      </c>
      <c r="AQ711" s="2" t="e">
        <f t="shared" ref="AQ711:AQ774" si="415">AP711-AO711</f>
        <v>#REF!</v>
      </c>
      <c r="AR711" s="1">
        <f>VLOOKUP($B711&amp;$C711&amp;$D711,Staqo!$A$3:$AJ$1048576,AR$1,0)</f>
        <v>0.177809</v>
      </c>
      <c r="AS711" s="1" t="e">
        <f>VLOOKUP($B711&amp;$C711&amp;$D711,HFE!$A$3:$AJ$1048576,AS$1,0)</f>
        <v>#REF!</v>
      </c>
      <c r="AT711" s="2" t="e">
        <f t="shared" ref="AT711:AT774" si="416">AS711-AR711</f>
        <v>#REF!</v>
      </c>
      <c r="AU711" s="1">
        <f>VLOOKUP($B711&amp;$C711&amp;$D711,Staqo!$A$3:$AJ$1048576,AU$1,0)</f>
        <v>97.1351</v>
      </c>
      <c r="AV711" s="1">
        <f>VLOOKUP($B711&amp;$C711&amp;$D711,HFE!$A$3:$AJ$1048576,AV$1,0)</f>
        <v>0</v>
      </c>
      <c r="AW711" s="2">
        <f t="shared" ref="AW711:AW774" si="417">AV711-AU711</f>
        <v>-97.1351</v>
      </c>
      <c r="AX711" s="4">
        <f>VLOOKUP($B711&amp;$C711&amp;$D711,Staqo!$A$3:$AJ$1048576,AX$1,0)</f>
        <v>12</v>
      </c>
      <c r="AY711" s="4">
        <f>VLOOKUP($B711&amp;$C711&amp;$D711,HFE!$A$3:$AJ$1048576,AY$1,0)</f>
        <v>12</v>
      </c>
      <c r="AZ711" s="5">
        <f t="shared" ref="AZ711:AZ774" si="418">AY711-AX711</f>
        <v>0</v>
      </c>
      <c r="BA711" s="1">
        <f>VLOOKUP($B711&amp;$C711&amp;$D711,Staqo!$A$3:$AJ$1048576,BA$1,0)</f>
        <v>0</v>
      </c>
      <c r="BB711" s="1">
        <f>VLOOKUP($B711&amp;$C711&amp;$D711,HFE!$A$3:$AJ$1048576,BB$1,0)</f>
        <v>0</v>
      </c>
      <c r="BC711" s="2">
        <f t="shared" ref="BC711:BC774" si="419">BB711-BA711</f>
        <v>0</v>
      </c>
      <c r="BD711" s="1">
        <f>VLOOKUP($B711&amp;$C711&amp;$D711,Staqo!$A$3:$AJ$1048576,BD$1,0)</f>
        <v>0</v>
      </c>
      <c r="BE711" s="1">
        <f>VLOOKUP($B711&amp;$C711&amp;$D711,HFE!$A$3:$AJ$1048576,BE$1,0)</f>
        <v>0</v>
      </c>
      <c r="BF711" s="2">
        <f t="shared" ref="BF711:BF774" si="420">BE711-BD711</f>
        <v>0</v>
      </c>
      <c r="BG711" s="1">
        <f>VLOOKUP($B711&amp;$C711&amp;$D711,Staqo!$A$3:$AJ$1048576,BG$1,0)</f>
        <v>0</v>
      </c>
      <c r="BH711" s="1">
        <f>VLOOKUP($B711&amp;$C711&amp;$D711,HFE!$A$3:$AJ$1048576,BH$1,0)</f>
        <v>0</v>
      </c>
      <c r="BI711" s="2">
        <f t="shared" ref="BI711:BI774" si="421">BH711-BG711</f>
        <v>0</v>
      </c>
      <c r="BJ711" s="1">
        <f>VLOOKUP($B711&amp;$C711&amp;$D711,Staqo!$A$3:$AJ$1048576,BJ$1,0)</f>
        <v>0</v>
      </c>
      <c r="BK711" s="1">
        <f>VLOOKUP($B711&amp;$C711&amp;$D711,HFE!$A$3:$AJ$1048576,BK$1,0)</f>
        <v>0</v>
      </c>
      <c r="BL711" s="2">
        <f t="shared" ref="BL711:BL774" si="422">BK711-BJ711</f>
        <v>0</v>
      </c>
      <c r="BM711" s="1">
        <f>VLOOKUP($B711&amp;$C711&amp;$D711,Staqo!$A$3:$AJ$1048576,BM$1,0)</f>
        <v>0</v>
      </c>
      <c r="BN711" s="1">
        <f>VLOOKUP($B711&amp;$C711&amp;$D711,HFE!$A$3:$AJ$1048576,BN$1,0)</f>
        <v>0</v>
      </c>
      <c r="BO711" s="2">
        <f t="shared" ref="BO711:BO774" si="423">BN711-BM711</f>
        <v>0</v>
      </c>
      <c r="BP711" s="1">
        <f>VLOOKUP($B711&amp;$C711&amp;$D711,Staqo!$A$3:$AJ$1048576,BP$1,0)</f>
        <v>0</v>
      </c>
      <c r="BQ711" s="1">
        <f>VLOOKUP($B711&amp;$C711&amp;$D711,HFE!$A$3:$AJ$1048576,BQ$1,0)</f>
        <v>0</v>
      </c>
      <c r="BR711" s="2">
        <f t="shared" ref="BR711:BR774" si="424">BQ711-BP711</f>
        <v>0</v>
      </c>
      <c r="BS711" s="1">
        <f>VLOOKUP($B711&amp;$C711&amp;$D711,Staqo!$A$3:$AJ$1048576,BS$1,0)</f>
        <v>0</v>
      </c>
      <c r="BT711" s="1">
        <f>VLOOKUP($B711&amp;$C711&amp;$D711,HFE!$A$3:$AJ$1048576,BT$1,0)</f>
        <v>0</v>
      </c>
      <c r="BU711" s="2">
        <f t="shared" ref="BU711:BU774" si="425">BT711-BS711</f>
        <v>0</v>
      </c>
      <c r="BV711" s="1">
        <f>VLOOKUP($B711&amp;$C711&amp;$D711,Staqo!$A$3:$AJ$1048576,BV$1,0)</f>
        <v>0</v>
      </c>
      <c r="BW711" s="1">
        <f>VLOOKUP($B711&amp;$C711&amp;$D711,HFE!$A$3:$AJ$1048576,BW$1,0)</f>
        <v>0</v>
      </c>
      <c r="BX711" s="2">
        <f t="shared" ref="BX711:BX774" si="426">BW711-BV711</f>
        <v>0</v>
      </c>
      <c r="BY711" s="1">
        <f>VLOOKUP($B711&amp;$C711&amp;$D711,Staqo!$A$3:$AJ$1048576,BY$1,0)</f>
        <v>0</v>
      </c>
      <c r="BZ711" s="1">
        <f>VLOOKUP($B711&amp;$C711&amp;$D711,HFE!$A$3:$AJ$1048576,BZ$1,0)</f>
        <v>0</v>
      </c>
      <c r="CA711" s="2">
        <f t="shared" ref="CA711:CA774" si="427">BZ711-BY711</f>
        <v>0</v>
      </c>
      <c r="CB711" s="1">
        <f>VLOOKUP($B711&amp;$C711&amp;$D711,Staqo!$A$3:$AJ$1048576,CB$1,0)</f>
        <v>0</v>
      </c>
      <c r="CC711" s="1">
        <f>VLOOKUP($B711&amp;$C711&amp;$D711,HFE!$A$3:$AJ$1048576,CC$1,0)</f>
        <v>0</v>
      </c>
      <c r="CD711" s="2">
        <f t="shared" ref="CD711:CD774" si="428">CC711-CB711</f>
        <v>0</v>
      </c>
      <c r="CE711" s="1">
        <f>VLOOKUP($B711&amp;$C711&amp;$D711,Staqo!$A$3:$AJ$1048576,CE$1,0)</f>
        <v>0</v>
      </c>
      <c r="CF711" s="1">
        <f>VLOOKUP($B711&amp;$C711&amp;$D711,HFE!$A$3:$AJ$1048576,CF$1,0)</f>
        <v>0</v>
      </c>
      <c r="CG711" s="2">
        <f t="shared" ref="CG711:CG774" si="429">CF711-CE711</f>
        <v>0</v>
      </c>
      <c r="CH711" s="1">
        <f>VLOOKUP($B711&amp;$C711&amp;$D711,Staqo!$A$3:$AJ$1048576,CH$1,0)</f>
        <v>0</v>
      </c>
      <c r="CI711" s="1">
        <f>VLOOKUP($B711&amp;$C711&amp;$D711,HFE!$A$3:$AJ$1048576,CI$1,0)</f>
        <v>0</v>
      </c>
      <c r="CJ711" s="2">
        <f t="shared" ref="CJ711:CJ774" si="430">CI711-CH711</f>
        <v>0</v>
      </c>
      <c r="CK711" s="1">
        <f>VLOOKUP($B711&amp;$C711&amp;$D711,Staqo!$A$3:$AJ$1048576,CK$1,0)</f>
        <v>0</v>
      </c>
      <c r="CL711" s="1">
        <f>VLOOKUP($B711&amp;$C711&amp;$D711,HFE!$A$3:$AJ$1048576,CL$1,0)</f>
        <v>0</v>
      </c>
      <c r="CM711" s="2">
        <f t="shared" ref="CM711:CM774" si="431">CL711-CK711</f>
        <v>0</v>
      </c>
      <c r="CN711" s="1">
        <f>VLOOKUP($B711&amp;$C711&amp;$D711,Staqo!$A$3:$AJ$1048576,CN$1,0)</f>
        <v>0</v>
      </c>
      <c r="CO711" s="1">
        <f>VLOOKUP($B711&amp;$C711&amp;$D711,HFE!$A$3:$AJ$1048576,CO$1,0)</f>
        <v>0</v>
      </c>
      <c r="CP711" s="2">
        <f t="shared" ref="CP711:CP774" si="432">CO711-CN711</f>
        <v>0</v>
      </c>
      <c r="CQ711" s="1">
        <f>VLOOKUP($B711&amp;$C711&amp;$D711,Staqo!$A$3:$AJ$1048576,CQ$1,0)</f>
        <v>0</v>
      </c>
      <c r="CR711" s="1">
        <f>VLOOKUP($B711&amp;$C711&amp;$D711,HFE!$A$3:$AJ$1048576,CR$1,0)</f>
        <v>0</v>
      </c>
      <c r="CS711" s="2">
        <f t="shared" ref="CS711:CS774" si="433">CR711-CQ711</f>
        <v>0</v>
      </c>
      <c r="CT711" s="1"/>
      <c r="CU711" s="1"/>
      <c r="CV711" s="2"/>
    </row>
    <row r="712" hidden="1" spans="1:100">
      <c r="A712" s="1" t="s">
        <v>95</v>
      </c>
      <c r="B712" s="1" t="s">
        <v>96</v>
      </c>
      <c r="C712" s="3">
        <v>44576</v>
      </c>
      <c r="D712" s="1" t="s">
        <v>19</v>
      </c>
      <c r="E712" s="1">
        <f>VLOOKUP($B712&amp;$C712&amp;$D712,Staqo!$A$3:$AJ$1048576,E$1,0)</f>
        <v>4.54038</v>
      </c>
      <c r="F712" s="1" t="e">
        <f>VLOOKUP($B712&amp;$C712&amp;$D712,HFE!$A$3:$AJ$1048576,F$1,0)</f>
        <v>#REF!</v>
      </c>
      <c r="G712" s="2" t="e">
        <f t="shared" si="403"/>
        <v>#REF!</v>
      </c>
      <c r="H712" s="1">
        <f>VLOOKUP($B712&amp;$C712&amp;$D712,Staqo!$A$3:$AJ$1048576,H$1,0)</f>
        <v>5.30297</v>
      </c>
      <c r="I712" s="1" t="e">
        <f>VLOOKUP($B712&amp;$C712&amp;$D712,HFE!$A$3:$AJ$1048576,I$1,0)</f>
        <v>#REF!</v>
      </c>
      <c r="J712" s="2" t="e">
        <f t="shared" si="404"/>
        <v>#REF!</v>
      </c>
      <c r="K712" s="1">
        <f>VLOOKUP($B712&amp;$C712&amp;$D712,Staqo!$A$3:$AJ$1048576,K$1,0)</f>
        <v>5986.84</v>
      </c>
      <c r="L712" s="1" t="e">
        <f>VLOOKUP($B712&amp;$C712&amp;$D712,HFE!$A$3:$AJ$1048576,L$1,0)</f>
        <v>#REF!</v>
      </c>
      <c r="M712" s="2" t="e">
        <f t="shared" si="405"/>
        <v>#REF!</v>
      </c>
      <c r="N712" s="1">
        <f>VLOOKUP($B712&amp;$C712&amp;$D712,Staqo!$A$3:$AJ$1048576,N$1,0)</f>
        <v>4740</v>
      </c>
      <c r="O712" s="1">
        <f>VLOOKUP($B712&amp;$C712&amp;$D712,HFE!$A$3:$AJ$1048576,O$1,0)</f>
        <v>0</v>
      </c>
      <c r="P712" s="2">
        <f t="shared" si="406"/>
        <v>-4740</v>
      </c>
      <c r="Q712" s="1">
        <f>VLOOKUP($B712&amp;$C712&amp;$D712,Staqo!$A$3:$AJ$1048576,Q$1,0)</f>
        <v>4707.78</v>
      </c>
      <c r="R712" s="1">
        <f>VLOOKUP($B712&amp;$C712&amp;$D712,HFE!$A$3:$AJ$1048576,R$1,0)</f>
        <v>0</v>
      </c>
      <c r="S712" s="2">
        <f t="shared" si="407"/>
        <v>-4707.78</v>
      </c>
      <c r="T712" s="1">
        <f>VLOOKUP($B712&amp;$C712&amp;$D712,Staqo!$A$3:$AJ$1048576,T$1,0)</f>
        <v>0.791737</v>
      </c>
      <c r="U712" s="1" t="e">
        <f>VLOOKUP($B712&amp;$C712&amp;$D712,HFE!$A$3:$AJ$1048576,U$1,0)</f>
        <v>#REF!</v>
      </c>
      <c r="V712" s="2" t="e">
        <f t="shared" si="408"/>
        <v>#REF!</v>
      </c>
      <c r="W712" s="1">
        <f>VLOOKUP($B712&amp;$C712&amp;$D712,Staqo!$A$3:$AJ$1048576,W$1,0)</f>
        <v>0.786355</v>
      </c>
      <c r="X712" s="1" t="e">
        <f>VLOOKUP($B712&amp;$C712&amp;$D712,HFE!$A$3:$AJ$1048576,X$1,0)</f>
        <v>#REF!</v>
      </c>
      <c r="Y712" s="2" t="e">
        <f t="shared" si="409"/>
        <v>#REF!</v>
      </c>
      <c r="Z712" s="4">
        <f>VLOOKUP($B712&amp;$C712&amp;$D712,Staqo!$A$3:$AJ$1048576,Z$1,0)</f>
        <v>100</v>
      </c>
      <c r="AA712" s="4">
        <f>VLOOKUP($B712&amp;$C712&amp;$D712,HFE!$A$3:$AJ$1048576,AA$1,0)</f>
        <v>0</v>
      </c>
      <c r="AB712" s="5">
        <f t="shared" si="410"/>
        <v>-100</v>
      </c>
      <c r="AC712" s="1">
        <f>VLOOKUP($B712&amp;$C712&amp;$D712,Staqo!$A$3:$AJ$1048576,AC$1,0)</f>
        <v>100</v>
      </c>
      <c r="AD712" s="1">
        <f>VLOOKUP($B712&amp;$C712&amp;$D712,HFE!$A$3:$AJ$1048576,AD$1,0)*100</f>
        <v>100</v>
      </c>
      <c r="AE712" s="2">
        <f t="shared" si="411"/>
        <v>0</v>
      </c>
      <c r="AF712" s="1">
        <f>VLOOKUP($B712&amp;$C712&amp;$D712,Staqo!$A$3:$AJ$1048576,AF$1,0)</f>
        <v>100</v>
      </c>
      <c r="AG712" s="1">
        <f>VLOOKUP($B712&amp;$C712&amp;$D712,HFE!$A$3:$AJ$1048576,AG$1,0)*100</f>
        <v>100</v>
      </c>
      <c r="AH712" s="2">
        <f t="shared" si="412"/>
        <v>0</v>
      </c>
      <c r="AI712" s="1">
        <f>VLOOKUP($B712&amp;$C712&amp;$D712,Staqo!$A$3:$AJ$1048576,AI$1,0)</f>
        <v>0.192433</v>
      </c>
      <c r="AJ712" s="1" t="e">
        <f>VLOOKUP($B712&amp;$C712&amp;$D712,HFE!$A$3:$AJ$1048576,AJ$1,0)</f>
        <v>#REF!</v>
      </c>
      <c r="AK712" s="2" t="e">
        <f t="shared" si="413"/>
        <v>#REF!</v>
      </c>
      <c r="AL712" s="1">
        <f>VLOOKUP($B712&amp;$C712&amp;$D712,Staqo!$A$3:$AJ$1048576,AL$1,0)</f>
        <v>0.17494</v>
      </c>
      <c r="AM712" s="1" t="e">
        <f>VLOOKUP($B712&amp;$C712&amp;$D712,HFE!$A$3:$AJ$1048576,AM$1,0)</f>
        <v>#REF!</v>
      </c>
      <c r="AN712" s="2" t="e">
        <f t="shared" si="414"/>
        <v>#REF!</v>
      </c>
      <c r="AO712" s="1">
        <f>VLOOKUP($B712&amp;$C712&amp;$D712,Staqo!$A$3:$AJ$1048576,AO$1,0)</f>
        <v>0.191125</v>
      </c>
      <c r="AP712" s="1" t="e">
        <f>VLOOKUP($B712&amp;$C712&amp;$D712,HFE!$A$3:$AJ$1048576,AP$1,0)</f>
        <v>#REF!</v>
      </c>
      <c r="AQ712" s="2" t="e">
        <f t="shared" si="415"/>
        <v>#REF!</v>
      </c>
      <c r="AR712" s="1">
        <f>VLOOKUP($B712&amp;$C712&amp;$D712,Staqo!$A$3:$AJ$1048576,AR$1,0)</f>
        <v>0.173751</v>
      </c>
      <c r="AS712" s="1" t="e">
        <f>VLOOKUP($B712&amp;$C712&amp;$D712,HFE!$A$3:$AJ$1048576,AS$1,0)</f>
        <v>#REF!</v>
      </c>
      <c r="AT712" s="2" t="e">
        <f t="shared" si="416"/>
        <v>#REF!</v>
      </c>
      <c r="AU712" s="1">
        <f>VLOOKUP($B712&amp;$C712&amp;$D712,Staqo!$A$3:$AJ$1048576,AU$1,0)</f>
        <v>96.7918</v>
      </c>
      <c r="AV712" s="1">
        <f>VLOOKUP($B712&amp;$C712&amp;$D712,HFE!$A$3:$AJ$1048576,AV$1,0)</f>
        <v>0</v>
      </c>
      <c r="AW712" s="2">
        <f t="shared" si="417"/>
        <v>-96.7918</v>
      </c>
      <c r="AX712" s="4">
        <f>VLOOKUP($B712&amp;$C712&amp;$D712,Staqo!$A$3:$AJ$1048576,AX$1,0)</f>
        <v>12</v>
      </c>
      <c r="AY712" s="4">
        <f>VLOOKUP($B712&amp;$C712&amp;$D712,HFE!$A$3:$AJ$1048576,AY$1,0)</f>
        <v>12</v>
      </c>
      <c r="AZ712" s="5">
        <f t="shared" si="418"/>
        <v>0</v>
      </c>
      <c r="BA712" s="1">
        <f>VLOOKUP($B712&amp;$C712&amp;$D712,Staqo!$A$3:$AJ$1048576,BA$1,0)</f>
        <v>0</v>
      </c>
      <c r="BB712" s="1">
        <f>VLOOKUP($B712&amp;$C712&amp;$D712,HFE!$A$3:$AJ$1048576,BB$1,0)</f>
        <v>0</v>
      </c>
      <c r="BC712" s="2">
        <f t="shared" si="419"/>
        <v>0</v>
      </c>
      <c r="BD712" s="1">
        <f>VLOOKUP($B712&amp;$C712&amp;$D712,Staqo!$A$3:$AJ$1048576,BD$1,0)</f>
        <v>0</v>
      </c>
      <c r="BE712" s="1">
        <f>VLOOKUP($B712&amp;$C712&amp;$D712,HFE!$A$3:$AJ$1048576,BE$1,0)</f>
        <v>0</v>
      </c>
      <c r="BF712" s="2">
        <f t="shared" si="420"/>
        <v>0</v>
      </c>
      <c r="BG712" s="1">
        <f>VLOOKUP($B712&amp;$C712&amp;$D712,Staqo!$A$3:$AJ$1048576,BG$1,0)</f>
        <v>0</v>
      </c>
      <c r="BH712" s="1">
        <f>VLOOKUP($B712&amp;$C712&amp;$D712,HFE!$A$3:$AJ$1048576,BH$1,0)</f>
        <v>0</v>
      </c>
      <c r="BI712" s="2">
        <f t="shared" si="421"/>
        <v>0</v>
      </c>
      <c r="BJ712" s="1">
        <f>VLOOKUP($B712&amp;$C712&amp;$D712,Staqo!$A$3:$AJ$1048576,BJ$1,0)</f>
        <v>0</v>
      </c>
      <c r="BK712" s="1">
        <f>VLOOKUP($B712&amp;$C712&amp;$D712,HFE!$A$3:$AJ$1048576,BK$1,0)</f>
        <v>0</v>
      </c>
      <c r="BL712" s="2">
        <f t="shared" si="422"/>
        <v>0</v>
      </c>
      <c r="BM712" s="1">
        <f>VLOOKUP($B712&amp;$C712&amp;$D712,Staqo!$A$3:$AJ$1048576,BM$1,0)</f>
        <v>0</v>
      </c>
      <c r="BN712" s="1">
        <f>VLOOKUP($B712&amp;$C712&amp;$D712,HFE!$A$3:$AJ$1048576,BN$1,0)</f>
        <v>0</v>
      </c>
      <c r="BO712" s="2">
        <f t="shared" si="423"/>
        <v>0</v>
      </c>
      <c r="BP712" s="1">
        <f>VLOOKUP($B712&amp;$C712&amp;$D712,Staqo!$A$3:$AJ$1048576,BP$1,0)</f>
        <v>0</v>
      </c>
      <c r="BQ712" s="1">
        <f>VLOOKUP($B712&amp;$C712&amp;$D712,HFE!$A$3:$AJ$1048576,BQ$1,0)</f>
        <v>0</v>
      </c>
      <c r="BR712" s="2">
        <f t="shared" si="424"/>
        <v>0</v>
      </c>
      <c r="BS712" s="1">
        <f>VLOOKUP($B712&amp;$C712&amp;$D712,Staqo!$A$3:$AJ$1048576,BS$1,0)</f>
        <v>0</v>
      </c>
      <c r="BT712" s="1">
        <f>VLOOKUP($B712&amp;$C712&amp;$D712,HFE!$A$3:$AJ$1048576,BT$1,0)</f>
        <v>0</v>
      </c>
      <c r="BU712" s="2">
        <f t="shared" si="425"/>
        <v>0</v>
      </c>
      <c r="BV712" s="1">
        <f>VLOOKUP($B712&amp;$C712&amp;$D712,Staqo!$A$3:$AJ$1048576,BV$1,0)</f>
        <v>0</v>
      </c>
      <c r="BW712" s="1">
        <f>VLOOKUP($B712&amp;$C712&amp;$D712,HFE!$A$3:$AJ$1048576,BW$1,0)</f>
        <v>0</v>
      </c>
      <c r="BX712" s="2">
        <f t="shared" si="426"/>
        <v>0</v>
      </c>
      <c r="BY712" s="1">
        <f>VLOOKUP($B712&amp;$C712&amp;$D712,Staqo!$A$3:$AJ$1048576,BY$1,0)</f>
        <v>0</v>
      </c>
      <c r="BZ712" s="1">
        <f>VLOOKUP($B712&amp;$C712&amp;$D712,HFE!$A$3:$AJ$1048576,BZ$1,0)</f>
        <v>0</v>
      </c>
      <c r="CA712" s="2">
        <f t="shared" si="427"/>
        <v>0</v>
      </c>
      <c r="CB712" s="1">
        <f>VLOOKUP($B712&amp;$C712&amp;$D712,Staqo!$A$3:$AJ$1048576,CB$1,0)</f>
        <v>0</v>
      </c>
      <c r="CC712" s="1">
        <f>VLOOKUP($B712&amp;$C712&amp;$D712,HFE!$A$3:$AJ$1048576,CC$1,0)</f>
        <v>0</v>
      </c>
      <c r="CD712" s="2">
        <f t="shared" si="428"/>
        <v>0</v>
      </c>
      <c r="CE712" s="1">
        <f>VLOOKUP($B712&amp;$C712&amp;$D712,Staqo!$A$3:$AJ$1048576,CE$1,0)</f>
        <v>0</v>
      </c>
      <c r="CF712" s="1">
        <f>VLOOKUP($B712&amp;$C712&amp;$D712,HFE!$A$3:$AJ$1048576,CF$1,0)</f>
        <v>0</v>
      </c>
      <c r="CG712" s="2">
        <f t="shared" si="429"/>
        <v>0</v>
      </c>
      <c r="CH712" s="1">
        <f>VLOOKUP($B712&amp;$C712&amp;$D712,Staqo!$A$3:$AJ$1048576,CH$1,0)</f>
        <v>0</v>
      </c>
      <c r="CI712" s="1">
        <f>VLOOKUP($B712&amp;$C712&amp;$D712,HFE!$A$3:$AJ$1048576,CI$1,0)</f>
        <v>0</v>
      </c>
      <c r="CJ712" s="2">
        <f t="shared" si="430"/>
        <v>0</v>
      </c>
      <c r="CK712" s="1">
        <f>VLOOKUP($B712&amp;$C712&amp;$D712,Staqo!$A$3:$AJ$1048576,CK$1,0)</f>
        <v>0</v>
      </c>
      <c r="CL712" s="1">
        <f>VLOOKUP($B712&amp;$C712&amp;$D712,HFE!$A$3:$AJ$1048576,CL$1,0)</f>
        <v>0</v>
      </c>
      <c r="CM712" s="2">
        <f t="shared" si="431"/>
        <v>0</v>
      </c>
      <c r="CN712" s="1">
        <f>VLOOKUP($B712&amp;$C712&amp;$D712,Staqo!$A$3:$AJ$1048576,CN$1,0)</f>
        <v>0</v>
      </c>
      <c r="CO712" s="1">
        <f>VLOOKUP($B712&amp;$C712&amp;$D712,HFE!$A$3:$AJ$1048576,CO$1,0)</f>
        <v>0</v>
      </c>
      <c r="CP712" s="2">
        <f t="shared" si="432"/>
        <v>0</v>
      </c>
      <c r="CQ712" s="1">
        <f>VLOOKUP($B712&amp;$C712&amp;$D712,Staqo!$A$3:$AJ$1048576,CQ$1,0)</f>
        <v>0</v>
      </c>
      <c r="CR712" s="1">
        <f>VLOOKUP($B712&amp;$C712&amp;$D712,HFE!$A$3:$AJ$1048576,CR$1,0)</f>
        <v>0</v>
      </c>
      <c r="CS712" s="2">
        <f t="shared" si="433"/>
        <v>0</v>
      </c>
      <c r="CT712" s="1"/>
      <c r="CU712" s="1"/>
      <c r="CV712" s="2"/>
    </row>
    <row r="713" hidden="1" spans="1:100">
      <c r="A713" s="1" t="s">
        <v>95</v>
      </c>
      <c r="B713" s="1" t="s">
        <v>96</v>
      </c>
      <c r="C713" s="3">
        <v>44576</v>
      </c>
      <c r="D713" s="1" t="s">
        <v>20</v>
      </c>
      <c r="E713" s="1">
        <f>VLOOKUP($B713&amp;$C713&amp;$D713,Staqo!$A$3:$AJ$1048576,E$1,0)</f>
        <v>4.54038</v>
      </c>
      <c r="F713" s="1" t="e">
        <f>VLOOKUP($B713&amp;$C713&amp;$D713,HFE!$A$3:$AJ$1048576,F$1,0)</f>
        <v>#REF!</v>
      </c>
      <c r="G713" s="2" t="e">
        <f t="shared" si="403"/>
        <v>#REF!</v>
      </c>
      <c r="H713" s="1">
        <f>VLOOKUP($B713&amp;$C713&amp;$D713,Staqo!$A$3:$AJ$1048576,H$1,0)</f>
        <v>5.30297</v>
      </c>
      <c r="I713" s="1" t="e">
        <f>VLOOKUP($B713&amp;$C713&amp;$D713,HFE!$A$3:$AJ$1048576,I$1,0)</f>
        <v>#REF!</v>
      </c>
      <c r="J713" s="2" t="e">
        <f t="shared" si="404"/>
        <v>#REF!</v>
      </c>
      <c r="K713" s="1">
        <f>VLOOKUP($B713&amp;$C713&amp;$D713,Staqo!$A$3:$AJ$1048576,K$1,0)</f>
        <v>5844.29</v>
      </c>
      <c r="L713" s="1" t="e">
        <f>VLOOKUP($B713&amp;$C713&amp;$D713,HFE!$A$3:$AJ$1048576,L$1,0)</f>
        <v>#REF!</v>
      </c>
      <c r="M713" s="2" t="e">
        <f t="shared" si="405"/>
        <v>#REF!</v>
      </c>
      <c r="N713" s="1">
        <f>VLOOKUP($B713&amp;$C713&amp;$D713,Staqo!$A$3:$AJ$1048576,N$1,0)</f>
        <v>4590</v>
      </c>
      <c r="O713" s="1">
        <f>VLOOKUP($B713&amp;$C713&amp;$D713,HFE!$A$3:$AJ$1048576,O$1,0)</f>
        <v>0</v>
      </c>
      <c r="P713" s="2">
        <f t="shared" si="406"/>
        <v>-4590</v>
      </c>
      <c r="Q713" s="1">
        <f>VLOOKUP($B713&amp;$C713&amp;$D713,Staqo!$A$3:$AJ$1048576,Q$1,0)</f>
        <v>4558.8</v>
      </c>
      <c r="R713" s="1">
        <f>VLOOKUP($B713&amp;$C713&amp;$D713,HFE!$A$3:$AJ$1048576,R$1,0)</f>
        <v>0</v>
      </c>
      <c r="S713" s="2">
        <f t="shared" si="407"/>
        <v>-4558.8</v>
      </c>
      <c r="T713" s="1">
        <f>VLOOKUP($B713&amp;$C713&amp;$D713,Staqo!$A$3:$AJ$1048576,T$1,0)</f>
        <v>0.785382</v>
      </c>
      <c r="U713" s="1" t="e">
        <f>VLOOKUP($B713&amp;$C713&amp;$D713,HFE!$A$3:$AJ$1048576,U$1,0)</f>
        <v>#REF!</v>
      </c>
      <c r="V713" s="2" t="e">
        <f t="shared" si="408"/>
        <v>#REF!</v>
      </c>
      <c r="W713" s="1">
        <f>VLOOKUP($B713&amp;$C713&amp;$D713,Staqo!$A$3:$AJ$1048576,W$1,0)</f>
        <v>0.780043</v>
      </c>
      <c r="X713" s="1" t="e">
        <f>VLOOKUP($B713&amp;$C713&amp;$D713,HFE!$A$3:$AJ$1048576,X$1,0)</f>
        <v>#REF!</v>
      </c>
      <c r="Y713" s="2" t="e">
        <f t="shared" si="409"/>
        <v>#REF!</v>
      </c>
      <c r="Z713" s="4">
        <f>VLOOKUP($B713&amp;$C713&amp;$D713,Staqo!$A$3:$AJ$1048576,Z$1,0)</f>
        <v>100</v>
      </c>
      <c r="AA713" s="4">
        <f>VLOOKUP($B713&amp;$C713&amp;$D713,HFE!$A$3:$AJ$1048576,AA$1,0)</f>
        <v>0</v>
      </c>
      <c r="AB713" s="5">
        <f t="shared" si="410"/>
        <v>-100</v>
      </c>
      <c r="AC713" s="1">
        <f>VLOOKUP($B713&amp;$C713&amp;$D713,Staqo!$A$3:$AJ$1048576,AC$1,0)</f>
        <v>100</v>
      </c>
      <c r="AD713" s="1">
        <f>VLOOKUP($B713&amp;$C713&amp;$D713,HFE!$A$3:$AJ$1048576,AD$1,0)*100</f>
        <v>100</v>
      </c>
      <c r="AE713" s="2">
        <f t="shared" si="411"/>
        <v>0</v>
      </c>
      <c r="AF713" s="1">
        <f>VLOOKUP($B713&amp;$C713&amp;$D713,Staqo!$A$3:$AJ$1048576,AF$1,0)</f>
        <v>100</v>
      </c>
      <c r="AG713" s="1">
        <f>VLOOKUP($B713&amp;$C713&amp;$D713,HFE!$A$3:$AJ$1048576,AG$1,0)*100</f>
        <v>100</v>
      </c>
      <c r="AH713" s="2">
        <f t="shared" si="412"/>
        <v>0</v>
      </c>
      <c r="AI713" s="1">
        <f>VLOOKUP($B713&amp;$C713&amp;$D713,Staqo!$A$3:$AJ$1048576,AI$1,0)</f>
        <v>0.190889</v>
      </c>
      <c r="AJ713" s="1" t="e">
        <f>VLOOKUP($B713&amp;$C713&amp;$D713,HFE!$A$3:$AJ$1048576,AJ$1,0)</f>
        <v>#REF!</v>
      </c>
      <c r="AK713" s="2" t="e">
        <f t="shared" si="413"/>
        <v>#REF!</v>
      </c>
      <c r="AL713" s="1">
        <f>VLOOKUP($B713&amp;$C713&amp;$D713,Staqo!$A$3:$AJ$1048576,AL$1,0)</f>
        <v>0.173535</v>
      </c>
      <c r="AM713" s="1" t="e">
        <f>VLOOKUP($B713&amp;$C713&amp;$D713,HFE!$A$3:$AJ$1048576,AM$1,0)</f>
        <v>#REF!</v>
      </c>
      <c r="AN713" s="2" t="e">
        <f t="shared" si="414"/>
        <v>#REF!</v>
      </c>
      <c r="AO713" s="1">
        <f>VLOOKUP($B713&amp;$C713&amp;$D713,Staqo!$A$3:$AJ$1048576,AO$1,0)</f>
        <v>0.189592</v>
      </c>
      <c r="AP713" s="1" t="e">
        <f>VLOOKUP($B713&amp;$C713&amp;$D713,HFE!$A$3:$AJ$1048576,AP$1,0)</f>
        <v>#REF!</v>
      </c>
      <c r="AQ713" s="2" t="e">
        <f t="shared" si="415"/>
        <v>#REF!</v>
      </c>
      <c r="AR713" s="1">
        <f>VLOOKUP($B713&amp;$C713&amp;$D713,Staqo!$A$3:$AJ$1048576,AR$1,0)</f>
        <v>0.172356</v>
      </c>
      <c r="AS713" s="1" t="e">
        <f>VLOOKUP($B713&amp;$C713&amp;$D713,HFE!$A$3:$AJ$1048576,AS$1,0)</f>
        <v>#REF!</v>
      </c>
      <c r="AT713" s="2" t="e">
        <f t="shared" si="416"/>
        <v>#REF!</v>
      </c>
      <c r="AU713" s="1">
        <f>VLOOKUP($B713&amp;$C713&amp;$D713,Staqo!$A$3:$AJ$1048576,AU$1,0)</f>
        <v>96.4918</v>
      </c>
      <c r="AV713" s="1">
        <f>VLOOKUP($B713&amp;$C713&amp;$D713,HFE!$A$3:$AJ$1048576,AV$1,0)</f>
        <v>0</v>
      </c>
      <c r="AW713" s="2">
        <f t="shared" si="417"/>
        <v>-96.4918</v>
      </c>
      <c r="AX713" s="4">
        <f>VLOOKUP($B713&amp;$C713&amp;$D713,Staqo!$A$3:$AJ$1048576,AX$1,0)</f>
        <v>12</v>
      </c>
      <c r="AY713" s="4">
        <f>VLOOKUP($B713&amp;$C713&amp;$D713,HFE!$A$3:$AJ$1048576,AY$1,0)</f>
        <v>12</v>
      </c>
      <c r="AZ713" s="5">
        <f t="shared" si="418"/>
        <v>0</v>
      </c>
      <c r="BA713" s="1">
        <f>VLOOKUP($B713&amp;$C713&amp;$D713,Staqo!$A$3:$AJ$1048576,BA$1,0)</f>
        <v>0</v>
      </c>
      <c r="BB713" s="1">
        <f>VLOOKUP($B713&amp;$C713&amp;$D713,HFE!$A$3:$AJ$1048576,BB$1,0)</f>
        <v>0</v>
      </c>
      <c r="BC713" s="2">
        <f t="shared" si="419"/>
        <v>0</v>
      </c>
      <c r="BD713" s="1">
        <f>VLOOKUP($B713&amp;$C713&amp;$D713,Staqo!$A$3:$AJ$1048576,BD$1,0)</f>
        <v>0</v>
      </c>
      <c r="BE713" s="1">
        <f>VLOOKUP($B713&amp;$C713&amp;$D713,HFE!$A$3:$AJ$1048576,BE$1,0)</f>
        <v>0</v>
      </c>
      <c r="BF713" s="2">
        <f t="shared" si="420"/>
        <v>0</v>
      </c>
      <c r="BG713" s="1">
        <f>VLOOKUP($B713&amp;$C713&amp;$D713,Staqo!$A$3:$AJ$1048576,BG$1,0)</f>
        <v>0</v>
      </c>
      <c r="BH713" s="1">
        <f>VLOOKUP($B713&amp;$C713&amp;$D713,HFE!$A$3:$AJ$1048576,BH$1,0)</f>
        <v>0</v>
      </c>
      <c r="BI713" s="2">
        <f t="shared" si="421"/>
        <v>0</v>
      </c>
      <c r="BJ713" s="1">
        <f>VLOOKUP($B713&amp;$C713&amp;$D713,Staqo!$A$3:$AJ$1048576,BJ$1,0)</f>
        <v>0</v>
      </c>
      <c r="BK713" s="1">
        <f>VLOOKUP($B713&amp;$C713&amp;$D713,HFE!$A$3:$AJ$1048576,BK$1,0)</f>
        <v>0</v>
      </c>
      <c r="BL713" s="2">
        <f t="shared" si="422"/>
        <v>0</v>
      </c>
      <c r="BM713" s="1">
        <f>VLOOKUP($B713&amp;$C713&amp;$D713,Staqo!$A$3:$AJ$1048576,BM$1,0)</f>
        <v>0</v>
      </c>
      <c r="BN713" s="1">
        <f>VLOOKUP($B713&amp;$C713&amp;$D713,HFE!$A$3:$AJ$1048576,BN$1,0)</f>
        <v>0</v>
      </c>
      <c r="BO713" s="2">
        <f t="shared" si="423"/>
        <v>0</v>
      </c>
      <c r="BP713" s="1">
        <f>VLOOKUP($B713&amp;$C713&amp;$D713,Staqo!$A$3:$AJ$1048576,BP$1,0)</f>
        <v>0</v>
      </c>
      <c r="BQ713" s="1">
        <f>VLOOKUP($B713&amp;$C713&amp;$D713,HFE!$A$3:$AJ$1048576,BQ$1,0)</f>
        <v>0</v>
      </c>
      <c r="BR713" s="2">
        <f t="shared" si="424"/>
        <v>0</v>
      </c>
      <c r="BS713" s="1">
        <f>VLOOKUP($B713&amp;$C713&amp;$D713,Staqo!$A$3:$AJ$1048576,BS$1,0)</f>
        <v>0</v>
      </c>
      <c r="BT713" s="1">
        <f>VLOOKUP($B713&amp;$C713&amp;$D713,HFE!$A$3:$AJ$1048576,BT$1,0)</f>
        <v>0</v>
      </c>
      <c r="BU713" s="2">
        <f t="shared" si="425"/>
        <v>0</v>
      </c>
      <c r="BV713" s="1">
        <f>VLOOKUP($B713&amp;$C713&amp;$D713,Staqo!$A$3:$AJ$1048576,BV$1,0)</f>
        <v>0</v>
      </c>
      <c r="BW713" s="1">
        <f>VLOOKUP($B713&amp;$C713&amp;$D713,HFE!$A$3:$AJ$1048576,BW$1,0)</f>
        <v>0</v>
      </c>
      <c r="BX713" s="2">
        <f t="shared" si="426"/>
        <v>0</v>
      </c>
      <c r="BY713" s="1">
        <f>VLOOKUP($B713&amp;$C713&amp;$D713,Staqo!$A$3:$AJ$1048576,BY$1,0)</f>
        <v>0</v>
      </c>
      <c r="BZ713" s="1">
        <f>VLOOKUP($B713&amp;$C713&amp;$D713,HFE!$A$3:$AJ$1048576,BZ$1,0)</f>
        <v>0</v>
      </c>
      <c r="CA713" s="2">
        <f t="shared" si="427"/>
        <v>0</v>
      </c>
      <c r="CB713" s="1">
        <f>VLOOKUP($B713&amp;$C713&amp;$D713,Staqo!$A$3:$AJ$1048576,CB$1,0)</f>
        <v>0</v>
      </c>
      <c r="CC713" s="1">
        <f>VLOOKUP($B713&amp;$C713&amp;$D713,HFE!$A$3:$AJ$1048576,CC$1,0)</f>
        <v>0</v>
      </c>
      <c r="CD713" s="2">
        <f t="shared" si="428"/>
        <v>0</v>
      </c>
      <c r="CE713" s="1">
        <f>VLOOKUP($B713&amp;$C713&amp;$D713,Staqo!$A$3:$AJ$1048576,CE$1,0)</f>
        <v>0</v>
      </c>
      <c r="CF713" s="1">
        <f>VLOOKUP($B713&amp;$C713&amp;$D713,HFE!$A$3:$AJ$1048576,CF$1,0)</f>
        <v>0</v>
      </c>
      <c r="CG713" s="2">
        <f t="shared" si="429"/>
        <v>0</v>
      </c>
      <c r="CH713" s="1">
        <f>VLOOKUP($B713&amp;$C713&amp;$D713,Staqo!$A$3:$AJ$1048576,CH$1,0)</f>
        <v>0</v>
      </c>
      <c r="CI713" s="1">
        <f>VLOOKUP($B713&amp;$C713&amp;$D713,HFE!$A$3:$AJ$1048576,CI$1,0)</f>
        <v>0</v>
      </c>
      <c r="CJ713" s="2">
        <f t="shared" si="430"/>
        <v>0</v>
      </c>
      <c r="CK713" s="1">
        <f>VLOOKUP($B713&amp;$C713&amp;$D713,Staqo!$A$3:$AJ$1048576,CK$1,0)</f>
        <v>0</v>
      </c>
      <c r="CL713" s="1">
        <f>VLOOKUP($B713&amp;$C713&amp;$D713,HFE!$A$3:$AJ$1048576,CL$1,0)</f>
        <v>0</v>
      </c>
      <c r="CM713" s="2">
        <f t="shared" si="431"/>
        <v>0</v>
      </c>
      <c r="CN713" s="1">
        <f>VLOOKUP($B713&amp;$C713&amp;$D713,Staqo!$A$3:$AJ$1048576,CN$1,0)</f>
        <v>0</v>
      </c>
      <c r="CO713" s="1">
        <f>VLOOKUP($B713&amp;$C713&amp;$D713,HFE!$A$3:$AJ$1048576,CO$1,0)</f>
        <v>0</v>
      </c>
      <c r="CP713" s="2">
        <f t="shared" si="432"/>
        <v>0</v>
      </c>
      <c r="CQ713" s="1">
        <f>VLOOKUP($B713&amp;$C713&amp;$D713,Staqo!$A$3:$AJ$1048576,CQ$1,0)</f>
        <v>0</v>
      </c>
      <c r="CR713" s="1">
        <f>VLOOKUP($B713&amp;$C713&amp;$D713,HFE!$A$3:$AJ$1048576,CR$1,0)</f>
        <v>0</v>
      </c>
      <c r="CS713" s="2">
        <f t="shared" si="433"/>
        <v>0</v>
      </c>
      <c r="CT713" s="1"/>
      <c r="CU713" s="1"/>
      <c r="CV713" s="2"/>
    </row>
    <row r="714" hidden="1" spans="1:100">
      <c r="A714" s="1" t="s">
        <v>95</v>
      </c>
      <c r="B714" s="1" t="s">
        <v>96</v>
      </c>
      <c r="C714" s="3">
        <v>44576</v>
      </c>
      <c r="D714" s="1" t="s">
        <v>27</v>
      </c>
      <c r="E714" s="1">
        <f>VLOOKUP($B714&amp;$C714&amp;$D714,Staqo!$A$3:$AJ$1048576,E$1,0)</f>
        <v>4.54038</v>
      </c>
      <c r="F714" s="1" t="e">
        <f>VLOOKUP($B714&amp;$C714&amp;$D714,HFE!$A$3:$AJ$1048576,F$1,0)</f>
        <v>#REF!</v>
      </c>
      <c r="G714" s="2" t="e">
        <f t="shared" si="403"/>
        <v>#REF!</v>
      </c>
      <c r="H714" s="1">
        <f>VLOOKUP($B714&amp;$C714&amp;$D714,Staqo!$A$3:$AJ$1048576,H$1,0)</f>
        <v>5.30297</v>
      </c>
      <c r="I714" s="1" t="e">
        <f>VLOOKUP($B714&amp;$C714&amp;$D714,HFE!$A$3:$AJ$1048576,I$1,0)</f>
        <v>#REF!</v>
      </c>
      <c r="J714" s="2" t="e">
        <f t="shared" si="404"/>
        <v>#REF!</v>
      </c>
      <c r="K714" s="1">
        <f>VLOOKUP($B714&amp;$C714&amp;$D714,Staqo!$A$3:$AJ$1048576,K$1,0)</f>
        <v>5844.29</v>
      </c>
      <c r="L714" s="1" t="e">
        <f>VLOOKUP($B714&amp;$C714&amp;$D714,HFE!$A$3:$AJ$1048576,L$1,0)</f>
        <v>#REF!</v>
      </c>
      <c r="M714" s="2" t="e">
        <f t="shared" si="405"/>
        <v>#REF!</v>
      </c>
      <c r="N714" s="1">
        <f>VLOOKUP($B714&amp;$C714&amp;$D714,Staqo!$A$3:$AJ$1048576,N$1,0)</f>
        <v>4790</v>
      </c>
      <c r="O714" s="1">
        <f>VLOOKUP($B714&amp;$C714&amp;$D714,HFE!$A$3:$AJ$1048576,O$1,0)</f>
        <v>0</v>
      </c>
      <c r="P714" s="2">
        <f t="shared" si="406"/>
        <v>-4790</v>
      </c>
      <c r="Q714" s="1">
        <f>VLOOKUP($B714&amp;$C714&amp;$D714,Staqo!$A$3:$AJ$1048576,Q$1,0)</f>
        <v>4757.44</v>
      </c>
      <c r="R714" s="1">
        <f>VLOOKUP($B714&amp;$C714&amp;$D714,HFE!$A$3:$AJ$1048576,R$1,0)</f>
        <v>0</v>
      </c>
      <c r="S714" s="2">
        <f t="shared" si="407"/>
        <v>-4757.44</v>
      </c>
      <c r="T714" s="1">
        <f>VLOOKUP($B714&amp;$C714&amp;$D714,Staqo!$A$3:$AJ$1048576,T$1,0)</f>
        <v>0.819603</v>
      </c>
      <c r="U714" s="1" t="e">
        <f>VLOOKUP($B714&amp;$C714&amp;$D714,HFE!$A$3:$AJ$1048576,U$1,0)</f>
        <v>#REF!</v>
      </c>
      <c r="V714" s="2" t="e">
        <f t="shared" si="408"/>
        <v>#REF!</v>
      </c>
      <c r="W714" s="1">
        <f>VLOOKUP($B714&amp;$C714&amp;$D714,Staqo!$A$3:$AJ$1048576,W$1,0)</f>
        <v>0.814032</v>
      </c>
      <c r="X714" s="1" t="e">
        <f>VLOOKUP($B714&amp;$C714&amp;$D714,HFE!$A$3:$AJ$1048576,X$1,0)</f>
        <v>#REF!</v>
      </c>
      <c r="Y714" s="2" t="e">
        <f t="shared" si="409"/>
        <v>#REF!</v>
      </c>
      <c r="Z714" s="4">
        <f>VLOOKUP($B714&amp;$C714&amp;$D714,Staqo!$A$3:$AJ$1048576,Z$1,0)</f>
        <v>100</v>
      </c>
      <c r="AA714" s="4">
        <f>VLOOKUP($B714&amp;$C714&amp;$D714,HFE!$A$3:$AJ$1048576,AA$1,0)</f>
        <v>0</v>
      </c>
      <c r="AB714" s="5">
        <f t="shared" si="410"/>
        <v>-100</v>
      </c>
      <c r="AC714" s="1">
        <f>VLOOKUP($B714&amp;$C714&amp;$D714,Staqo!$A$3:$AJ$1048576,AC$1,0)</f>
        <v>100</v>
      </c>
      <c r="AD714" s="1">
        <f>VLOOKUP($B714&amp;$C714&amp;$D714,HFE!$A$3:$AJ$1048576,AD$1,0)*100</f>
        <v>100</v>
      </c>
      <c r="AE714" s="2">
        <f t="shared" si="411"/>
        <v>0</v>
      </c>
      <c r="AF714" s="1">
        <f>VLOOKUP($B714&amp;$C714&amp;$D714,Staqo!$A$3:$AJ$1048576,AF$1,0)</f>
        <v>100</v>
      </c>
      <c r="AG714" s="1">
        <f>VLOOKUP($B714&amp;$C714&amp;$D714,HFE!$A$3:$AJ$1048576,AG$1,0)*100</f>
        <v>100</v>
      </c>
      <c r="AH714" s="2">
        <f t="shared" si="412"/>
        <v>0</v>
      </c>
      <c r="AI714" s="1">
        <f>VLOOKUP($B714&amp;$C714&amp;$D714,Staqo!$A$3:$AJ$1048576,AI$1,0)</f>
        <v>0.199207</v>
      </c>
      <c r="AJ714" s="1" t="e">
        <f>VLOOKUP($B714&amp;$C714&amp;$D714,HFE!$A$3:$AJ$1048576,AJ$1,0)</f>
        <v>#REF!</v>
      </c>
      <c r="AK714" s="2" t="e">
        <f t="shared" si="413"/>
        <v>#REF!</v>
      </c>
      <c r="AL714" s="1">
        <f>VLOOKUP($B714&amp;$C714&amp;$D714,Staqo!$A$3:$AJ$1048576,AL$1,0)</f>
        <v>0.181097</v>
      </c>
      <c r="AM714" s="1" t="e">
        <f>VLOOKUP($B714&amp;$C714&amp;$D714,HFE!$A$3:$AJ$1048576,AM$1,0)</f>
        <v>#REF!</v>
      </c>
      <c r="AN714" s="2" t="e">
        <f t="shared" si="414"/>
        <v>#REF!</v>
      </c>
      <c r="AO714" s="1">
        <f>VLOOKUP($B714&amp;$C714&amp;$D714,Staqo!$A$3:$AJ$1048576,AO$1,0)</f>
        <v>0.197853</v>
      </c>
      <c r="AP714" s="1" t="e">
        <f>VLOOKUP($B714&amp;$C714&amp;$D714,HFE!$A$3:$AJ$1048576,AP$1,0)</f>
        <v>#REF!</v>
      </c>
      <c r="AQ714" s="2" t="e">
        <f t="shared" si="415"/>
        <v>#REF!</v>
      </c>
      <c r="AR714" s="1">
        <f>VLOOKUP($B714&amp;$C714&amp;$D714,Staqo!$A$3:$AJ$1048576,AR$1,0)</f>
        <v>0.179866</v>
      </c>
      <c r="AS714" s="1" t="e">
        <f>VLOOKUP($B714&amp;$C714&amp;$D714,HFE!$A$3:$AJ$1048576,AS$1,0)</f>
        <v>#REF!</v>
      </c>
      <c r="AT714" s="2" t="e">
        <f t="shared" si="416"/>
        <v>#REF!</v>
      </c>
      <c r="AU714" s="1">
        <f>VLOOKUP($B714&amp;$C714&amp;$D714,Staqo!$A$3:$AJ$1048576,AU$1,0)</f>
        <v>96.1086</v>
      </c>
      <c r="AV714" s="1">
        <f>VLOOKUP($B714&amp;$C714&amp;$D714,HFE!$A$3:$AJ$1048576,AV$1,0)</f>
        <v>0</v>
      </c>
      <c r="AW714" s="2">
        <f t="shared" si="417"/>
        <v>-96.1086</v>
      </c>
      <c r="AX714" s="4">
        <f>VLOOKUP($B714&amp;$C714&amp;$D714,Staqo!$A$3:$AJ$1048576,AX$1,0)</f>
        <v>12</v>
      </c>
      <c r="AY714" s="4">
        <f>VLOOKUP($B714&amp;$C714&amp;$D714,HFE!$A$3:$AJ$1048576,AY$1,0)</f>
        <v>12</v>
      </c>
      <c r="AZ714" s="5">
        <f t="shared" si="418"/>
        <v>0</v>
      </c>
      <c r="BA714" s="1">
        <f>VLOOKUP($B714&amp;$C714&amp;$D714,Staqo!$A$3:$AJ$1048576,BA$1,0)</f>
        <v>0</v>
      </c>
      <c r="BB714" s="1">
        <f>VLOOKUP($B714&amp;$C714&amp;$D714,HFE!$A$3:$AJ$1048576,BB$1,0)</f>
        <v>0</v>
      </c>
      <c r="BC714" s="2">
        <f t="shared" si="419"/>
        <v>0</v>
      </c>
      <c r="BD714" s="1">
        <f>VLOOKUP($B714&amp;$C714&amp;$D714,Staqo!$A$3:$AJ$1048576,BD$1,0)</f>
        <v>0</v>
      </c>
      <c r="BE714" s="1">
        <f>VLOOKUP($B714&amp;$C714&amp;$D714,HFE!$A$3:$AJ$1048576,BE$1,0)</f>
        <v>0</v>
      </c>
      <c r="BF714" s="2">
        <f t="shared" si="420"/>
        <v>0</v>
      </c>
      <c r="BG714" s="1">
        <f>VLOOKUP($B714&amp;$C714&amp;$D714,Staqo!$A$3:$AJ$1048576,BG$1,0)</f>
        <v>0</v>
      </c>
      <c r="BH714" s="1">
        <f>VLOOKUP($B714&amp;$C714&amp;$D714,HFE!$A$3:$AJ$1048576,BH$1,0)</f>
        <v>0</v>
      </c>
      <c r="BI714" s="2">
        <f t="shared" si="421"/>
        <v>0</v>
      </c>
      <c r="BJ714" s="1">
        <f>VLOOKUP($B714&amp;$C714&amp;$D714,Staqo!$A$3:$AJ$1048576,BJ$1,0)</f>
        <v>0</v>
      </c>
      <c r="BK714" s="1">
        <f>VLOOKUP($B714&amp;$C714&amp;$D714,HFE!$A$3:$AJ$1048576,BK$1,0)</f>
        <v>0</v>
      </c>
      <c r="BL714" s="2">
        <f t="shared" si="422"/>
        <v>0</v>
      </c>
      <c r="BM714" s="1">
        <f>VLOOKUP($B714&amp;$C714&amp;$D714,Staqo!$A$3:$AJ$1048576,BM$1,0)</f>
        <v>0</v>
      </c>
      <c r="BN714" s="1">
        <f>VLOOKUP($B714&amp;$C714&amp;$D714,HFE!$A$3:$AJ$1048576,BN$1,0)</f>
        <v>0</v>
      </c>
      <c r="BO714" s="2">
        <f t="shared" si="423"/>
        <v>0</v>
      </c>
      <c r="BP714" s="1">
        <f>VLOOKUP($B714&amp;$C714&amp;$D714,Staqo!$A$3:$AJ$1048576,BP$1,0)</f>
        <v>0</v>
      </c>
      <c r="BQ714" s="1">
        <f>VLOOKUP($B714&amp;$C714&amp;$D714,HFE!$A$3:$AJ$1048576,BQ$1,0)</f>
        <v>0</v>
      </c>
      <c r="BR714" s="2">
        <f t="shared" si="424"/>
        <v>0</v>
      </c>
      <c r="BS714" s="1">
        <f>VLOOKUP($B714&amp;$C714&amp;$D714,Staqo!$A$3:$AJ$1048576,BS$1,0)</f>
        <v>0</v>
      </c>
      <c r="BT714" s="1">
        <f>VLOOKUP($B714&amp;$C714&amp;$D714,HFE!$A$3:$AJ$1048576,BT$1,0)</f>
        <v>0</v>
      </c>
      <c r="BU714" s="2">
        <f t="shared" si="425"/>
        <v>0</v>
      </c>
      <c r="BV714" s="1">
        <f>VLOOKUP($B714&amp;$C714&amp;$D714,Staqo!$A$3:$AJ$1048576,BV$1,0)</f>
        <v>0</v>
      </c>
      <c r="BW714" s="1">
        <f>VLOOKUP($B714&amp;$C714&amp;$D714,HFE!$A$3:$AJ$1048576,BW$1,0)</f>
        <v>0</v>
      </c>
      <c r="BX714" s="2">
        <f t="shared" si="426"/>
        <v>0</v>
      </c>
      <c r="BY714" s="1">
        <f>VLOOKUP($B714&amp;$C714&amp;$D714,Staqo!$A$3:$AJ$1048576,BY$1,0)</f>
        <v>0</v>
      </c>
      <c r="BZ714" s="1">
        <f>VLOOKUP($B714&amp;$C714&amp;$D714,HFE!$A$3:$AJ$1048576,BZ$1,0)</f>
        <v>0</v>
      </c>
      <c r="CA714" s="2">
        <f t="shared" si="427"/>
        <v>0</v>
      </c>
      <c r="CB714" s="1">
        <f>VLOOKUP($B714&amp;$C714&amp;$D714,Staqo!$A$3:$AJ$1048576,CB$1,0)</f>
        <v>0</v>
      </c>
      <c r="CC714" s="1">
        <f>VLOOKUP($B714&amp;$C714&amp;$D714,HFE!$A$3:$AJ$1048576,CC$1,0)</f>
        <v>0</v>
      </c>
      <c r="CD714" s="2">
        <f t="shared" si="428"/>
        <v>0</v>
      </c>
      <c r="CE714" s="1">
        <f>VLOOKUP($B714&amp;$C714&amp;$D714,Staqo!$A$3:$AJ$1048576,CE$1,0)</f>
        <v>0</v>
      </c>
      <c r="CF714" s="1">
        <f>VLOOKUP($B714&amp;$C714&amp;$D714,HFE!$A$3:$AJ$1048576,CF$1,0)</f>
        <v>0</v>
      </c>
      <c r="CG714" s="2">
        <f t="shared" si="429"/>
        <v>0</v>
      </c>
      <c r="CH714" s="1">
        <f>VLOOKUP($B714&amp;$C714&amp;$D714,Staqo!$A$3:$AJ$1048576,CH$1,0)</f>
        <v>0</v>
      </c>
      <c r="CI714" s="1">
        <f>VLOOKUP($B714&amp;$C714&amp;$D714,HFE!$A$3:$AJ$1048576,CI$1,0)</f>
        <v>0</v>
      </c>
      <c r="CJ714" s="2">
        <f t="shared" si="430"/>
        <v>0</v>
      </c>
      <c r="CK714" s="1">
        <f>VLOOKUP($B714&amp;$C714&amp;$D714,Staqo!$A$3:$AJ$1048576,CK$1,0)</f>
        <v>0</v>
      </c>
      <c r="CL714" s="1">
        <f>VLOOKUP($B714&amp;$C714&amp;$D714,HFE!$A$3:$AJ$1048576,CL$1,0)</f>
        <v>0</v>
      </c>
      <c r="CM714" s="2">
        <f t="shared" si="431"/>
        <v>0</v>
      </c>
      <c r="CN714" s="1">
        <f>VLOOKUP($B714&amp;$C714&amp;$D714,Staqo!$A$3:$AJ$1048576,CN$1,0)</f>
        <v>0</v>
      </c>
      <c r="CO714" s="1">
        <f>VLOOKUP($B714&amp;$C714&amp;$D714,HFE!$A$3:$AJ$1048576,CO$1,0)</f>
        <v>0</v>
      </c>
      <c r="CP714" s="2">
        <f t="shared" si="432"/>
        <v>0</v>
      </c>
      <c r="CQ714" s="1">
        <f>VLOOKUP($B714&amp;$C714&amp;$D714,Staqo!$A$3:$AJ$1048576,CQ$1,0)</f>
        <v>0</v>
      </c>
      <c r="CR714" s="1">
        <f>VLOOKUP($B714&amp;$C714&amp;$D714,HFE!$A$3:$AJ$1048576,CR$1,0)</f>
        <v>0</v>
      </c>
      <c r="CS714" s="2">
        <f t="shared" si="433"/>
        <v>0</v>
      </c>
      <c r="CT714" s="1"/>
      <c r="CU714" s="1"/>
      <c r="CV714" s="2"/>
    </row>
    <row r="715" hidden="1" spans="1:100">
      <c r="A715" s="1" t="s">
        <v>95</v>
      </c>
      <c r="B715" s="1" t="s">
        <v>96</v>
      </c>
      <c r="C715" s="3">
        <v>44576</v>
      </c>
      <c r="D715" s="1" t="s">
        <v>28</v>
      </c>
      <c r="E715" s="1">
        <f>VLOOKUP($B715&amp;$C715&amp;$D715,Staqo!$A$3:$AJ$1048576,E$1,0)</f>
        <v>4.54038</v>
      </c>
      <c r="F715" s="1" t="e">
        <f>VLOOKUP($B715&amp;$C715&amp;$D715,HFE!$A$3:$AJ$1048576,F$1,0)</f>
        <v>#REF!</v>
      </c>
      <c r="G715" s="2" t="e">
        <f t="shared" si="403"/>
        <v>#REF!</v>
      </c>
      <c r="H715" s="1">
        <f>VLOOKUP($B715&amp;$C715&amp;$D715,Staqo!$A$3:$AJ$1048576,H$1,0)</f>
        <v>5.30297</v>
      </c>
      <c r="I715" s="1" t="e">
        <f>VLOOKUP($B715&amp;$C715&amp;$D715,HFE!$A$3:$AJ$1048576,I$1,0)</f>
        <v>#REF!</v>
      </c>
      <c r="J715" s="2" t="e">
        <f t="shared" si="404"/>
        <v>#REF!</v>
      </c>
      <c r="K715" s="1">
        <f>VLOOKUP($B715&amp;$C715&amp;$D715,Staqo!$A$3:$AJ$1048576,K$1,0)</f>
        <v>5844.29</v>
      </c>
      <c r="L715" s="1" t="e">
        <f>VLOOKUP($B715&amp;$C715&amp;$D715,HFE!$A$3:$AJ$1048576,L$1,0)</f>
        <v>#REF!</v>
      </c>
      <c r="M715" s="2" t="e">
        <f t="shared" si="405"/>
        <v>#REF!</v>
      </c>
      <c r="N715" s="1">
        <f>VLOOKUP($B715&amp;$C715&amp;$D715,Staqo!$A$3:$AJ$1048576,N$1,0)</f>
        <v>4770</v>
      </c>
      <c r="O715" s="1">
        <f>VLOOKUP($B715&amp;$C715&amp;$D715,HFE!$A$3:$AJ$1048576,O$1,0)</f>
        <v>0</v>
      </c>
      <c r="P715" s="2">
        <f t="shared" si="406"/>
        <v>-4770</v>
      </c>
      <c r="Q715" s="1">
        <f>VLOOKUP($B715&amp;$C715&amp;$D715,Staqo!$A$3:$AJ$1048576,Q$1,0)</f>
        <v>4737.58</v>
      </c>
      <c r="R715" s="1">
        <f>VLOOKUP($B715&amp;$C715&amp;$D715,HFE!$A$3:$AJ$1048576,R$1,0)</f>
        <v>0</v>
      </c>
      <c r="S715" s="2">
        <f t="shared" si="407"/>
        <v>-4737.58</v>
      </c>
      <c r="T715" s="1">
        <f>VLOOKUP($B715&amp;$C715&amp;$D715,Staqo!$A$3:$AJ$1048576,T$1,0)</f>
        <v>0.816181</v>
      </c>
      <c r="U715" s="1" t="e">
        <f>VLOOKUP($B715&amp;$C715&amp;$D715,HFE!$A$3:$AJ$1048576,U$1,0)</f>
        <v>#REF!</v>
      </c>
      <c r="V715" s="2" t="e">
        <f t="shared" si="408"/>
        <v>#REF!</v>
      </c>
      <c r="W715" s="1">
        <f>VLOOKUP($B715&amp;$C715&amp;$D715,Staqo!$A$3:$AJ$1048576,W$1,0)</f>
        <v>0.810633</v>
      </c>
      <c r="X715" s="1" t="e">
        <f>VLOOKUP($B715&amp;$C715&amp;$D715,HFE!$A$3:$AJ$1048576,X$1,0)</f>
        <v>#REF!</v>
      </c>
      <c r="Y715" s="2" t="e">
        <f t="shared" si="409"/>
        <v>#REF!</v>
      </c>
      <c r="Z715" s="4">
        <f>VLOOKUP($B715&amp;$C715&amp;$D715,Staqo!$A$3:$AJ$1048576,Z$1,0)</f>
        <v>100</v>
      </c>
      <c r="AA715" s="4">
        <f>VLOOKUP($B715&amp;$C715&amp;$D715,HFE!$A$3:$AJ$1048576,AA$1,0)</f>
        <v>0</v>
      </c>
      <c r="AB715" s="5">
        <f t="shared" si="410"/>
        <v>-100</v>
      </c>
      <c r="AC715" s="1">
        <f>VLOOKUP($B715&amp;$C715&amp;$D715,Staqo!$A$3:$AJ$1048576,AC$1,0)</f>
        <v>100</v>
      </c>
      <c r="AD715" s="1">
        <f>VLOOKUP($B715&amp;$C715&amp;$D715,HFE!$A$3:$AJ$1048576,AD$1,0)*100</f>
        <v>100</v>
      </c>
      <c r="AE715" s="2">
        <f t="shared" si="411"/>
        <v>0</v>
      </c>
      <c r="AF715" s="1">
        <f>VLOOKUP($B715&amp;$C715&amp;$D715,Staqo!$A$3:$AJ$1048576,AF$1,0)</f>
        <v>100</v>
      </c>
      <c r="AG715" s="1">
        <f>VLOOKUP($B715&amp;$C715&amp;$D715,HFE!$A$3:$AJ$1048576,AG$1,0)*100</f>
        <v>100</v>
      </c>
      <c r="AH715" s="2">
        <f t="shared" si="412"/>
        <v>0</v>
      </c>
      <c r="AI715" s="1">
        <f>VLOOKUP($B715&amp;$C715&amp;$D715,Staqo!$A$3:$AJ$1048576,AI$1,0)</f>
        <v>0.198375</v>
      </c>
      <c r="AJ715" s="1" t="e">
        <f>VLOOKUP($B715&amp;$C715&amp;$D715,HFE!$A$3:$AJ$1048576,AJ$1,0)</f>
        <v>#REF!</v>
      </c>
      <c r="AK715" s="2" t="e">
        <f t="shared" si="413"/>
        <v>#REF!</v>
      </c>
      <c r="AL715" s="1">
        <f>VLOOKUP($B715&amp;$C715&amp;$D715,Staqo!$A$3:$AJ$1048576,AL$1,0)</f>
        <v>0.180341</v>
      </c>
      <c r="AM715" s="1" t="e">
        <f>VLOOKUP($B715&amp;$C715&amp;$D715,HFE!$A$3:$AJ$1048576,AM$1,0)</f>
        <v>#REF!</v>
      </c>
      <c r="AN715" s="2" t="e">
        <f t="shared" si="414"/>
        <v>#REF!</v>
      </c>
      <c r="AO715" s="1">
        <f>VLOOKUP($B715&amp;$C715&amp;$D715,Staqo!$A$3:$AJ$1048576,AO$1,0)</f>
        <v>0.197027</v>
      </c>
      <c r="AP715" s="1" t="e">
        <f>VLOOKUP($B715&amp;$C715&amp;$D715,HFE!$A$3:$AJ$1048576,AP$1,0)</f>
        <v>#REF!</v>
      </c>
      <c r="AQ715" s="2" t="e">
        <f t="shared" si="415"/>
        <v>#REF!</v>
      </c>
      <c r="AR715" s="1">
        <f>VLOOKUP($B715&amp;$C715&amp;$D715,Staqo!$A$3:$AJ$1048576,AR$1,0)</f>
        <v>0.179115</v>
      </c>
      <c r="AS715" s="1" t="e">
        <f>VLOOKUP($B715&amp;$C715&amp;$D715,HFE!$A$3:$AJ$1048576,AS$1,0)</f>
        <v>#REF!</v>
      </c>
      <c r="AT715" s="2" t="e">
        <f t="shared" si="416"/>
        <v>#REF!</v>
      </c>
      <c r="AU715" s="1">
        <f>VLOOKUP($B715&amp;$C715&amp;$D715,Staqo!$A$3:$AJ$1048576,AU$1,0)</f>
        <v>96.7041</v>
      </c>
      <c r="AV715" s="1">
        <f>VLOOKUP($B715&amp;$C715&amp;$D715,HFE!$A$3:$AJ$1048576,AV$1,0)</f>
        <v>0</v>
      </c>
      <c r="AW715" s="2">
        <f t="shared" si="417"/>
        <v>-96.7041</v>
      </c>
      <c r="AX715" s="4">
        <f>VLOOKUP($B715&amp;$C715&amp;$D715,Staqo!$A$3:$AJ$1048576,AX$1,0)</f>
        <v>12</v>
      </c>
      <c r="AY715" s="4">
        <f>VLOOKUP($B715&amp;$C715&amp;$D715,HFE!$A$3:$AJ$1048576,AY$1,0)</f>
        <v>12</v>
      </c>
      <c r="AZ715" s="5">
        <f t="shared" si="418"/>
        <v>0</v>
      </c>
      <c r="BA715" s="1">
        <f>VLOOKUP($B715&amp;$C715&amp;$D715,Staqo!$A$3:$AJ$1048576,BA$1,0)</f>
        <v>0</v>
      </c>
      <c r="BB715" s="1">
        <f>VLOOKUP($B715&amp;$C715&amp;$D715,HFE!$A$3:$AJ$1048576,BB$1,0)</f>
        <v>0</v>
      </c>
      <c r="BC715" s="2">
        <f t="shared" si="419"/>
        <v>0</v>
      </c>
      <c r="BD715" s="1">
        <f>VLOOKUP($B715&amp;$C715&amp;$D715,Staqo!$A$3:$AJ$1048576,BD$1,0)</f>
        <v>0</v>
      </c>
      <c r="BE715" s="1">
        <f>VLOOKUP($B715&amp;$C715&amp;$D715,HFE!$A$3:$AJ$1048576,BE$1,0)</f>
        <v>0</v>
      </c>
      <c r="BF715" s="2">
        <f t="shared" si="420"/>
        <v>0</v>
      </c>
      <c r="BG715" s="1">
        <f>VLOOKUP($B715&amp;$C715&amp;$D715,Staqo!$A$3:$AJ$1048576,BG$1,0)</f>
        <v>0</v>
      </c>
      <c r="BH715" s="1">
        <f>VLOOKUP($B715&amp;$C715&amp;$D715,HFE!$A$3:$AJ$1048576,BH$1,0)</f>
        <v>0</v>
      </c>
      <c r="BI715" s="2">
        <f t="shared" si="421"/>
        <v>0</v>
      </c>
      <c r="BJ715" s="1">
        <f>VLOOKUP($B715&amp;$C715&amp;$D715,Staqo!$A$3:$AJ$1048576,BJ$1,0)</f>
        <v>0</v>
      </c>
      <c r="BK715" s="1">
        <f>VLOOKUP($B715&amp;$C715&amp;$D715,HFE!$A$3:$AJ$1048576,BK$1,0)</f>
        <v>0</v>
      </c>
      <c r="BL715" s="2">
        <f t="shared" si="422"/>
        <v>0</v>
      </c>
      <c r="BM715" s="1">
        <f>VLOOKUP($B715&amp;$C715&amp;$D715,Staqo!$A$3:$AJ$1048576,BM$1,0)</f>
        <v>0</v>
      </c>
      <c r="BN715" s="1">
        <f>VLOOKUP($B715&amp;$C715&amp;$D715,HFE!$A$3:$AJ$1048576,BN$1,0)</f>
        <v>0</v>
      </c>
      <c r="BO715" s="2">
        <f t="shared" si="423"/>
        <v>0</v>
      </c>
      <c r="BP715" s="1">
        <f>VLOOKUP($B715&amp;$C715&amp;$D715,Staqo!$A$3:$AJ$1048576,BP$1,0)</f>
        <v>0</v>
      </c>
      <c r="BQ715" s="1">
        <f>VLOOKUP($B715&amp;$C715&amp;$D715,HFE!$A$3:$AJ$1048576,BQ$1,0)</f>
        <v>0</v>
      </c>
      <c r="BR715" s="2">
        <f t="shared" si="424"/>
        <v>0</v>
      </c>
      <c r="BS715" s="1">
        <f>VLOOKUP($B715&amp;$C715&amp;$D715,Staqo!$A$3:$AJ$1048576,BS$1,0)</f>
        <v>0</v>
      </c>
      <c r="BT715" s="1">
        <f>VLOOKUP($B715&amp;$C715&amp;$D715,HFE!$A$3:$AJ$1048576,BT$1,0)</f>
        <v>0</v>
      </c>
      <c r="BU715" s="2">
        <f t="shared" si="425"/>
        <v>0</v>
      </c>
      <c r="BV715" s="1">
        <f>VLOOKUP($B715&amp;$C715&amp;$D715,Staqo!$A$3:$AJ$1048576,BV$1,0)</f>
        <v>0</v>
      </c>
      <c r="BW715" s="1">
        <f>VLOOKUP($B715&amp;$C715&amp;$D715,HFE!$A$3:$AJ$1048576,BW$1,0)</f>
        <v>0</v>
      </c>
      <c r="BX715" s="2">
        <f t="shared" si="426"/>
        <v>0</v>
      </c>
      <c r="BY715" s="1">
        <f>VLOOKUP($B715&amp;$C715&amp;$D715,Staqo!$A$3:$AJ$1048576,BY$1,0)</f>
        <v>0</v>
      </c>
      <c r="BZ715" s="1">
        <f>VLOOKUP($B715&amp;$C715&amp;$D715,HFE!$A$3:$AJ$1048576,BZ$1,0)</f>
        <v>0</v>
      </c>
      <c r="CA715" s="2">
        <f t="shared" si="427"/>
        <v>0</v>
      </c>
      <c r="CB715" s="1">
        <f>VLOOKUP($B715&amp;$C715&amp;$D715,Staqo!$A$3:$AJ$1048576,CB$1,0)</f>
        <v>0</v>
      </c>
      <c r="CC715" s="1">
        <f>VLOOKUP($B715&amp;$C715&amp;$D715,HFE!$A$3:$AJ$1048576,CC$1,0)</f>
        <v>0</v>
      </c>
      <c r="CD715" s="2">
        <f t="shared" si="428"/>
        <v>0</v>
      </c>
      <c r="CE715" s="1">
        <f>VLOOKUP($B715&amp;$C715&amp;$D715,Staqo!$A$3:$AJ$1048576,CE$1,0)</f>
        <v>0</v>
      </c>
      <c r="CF715" s="1">
        <f>VLOOKUP($B715&amp;$C715&amp;$D715,HFE!$A$3:$AJ$1048576,CF$1,0)</f>
        <v>0</v>
      </c>
      <c r="CG715" s="2">
        <f t="shared" si="429"/>
        <v>0</v>
      </c>
      <c r="CH715" s="1">
        <f>VLOOKUP($B715&amp;$C715&amp;$D715,Staqo!$A$3:$AJ$1048576,CH$1,0)</f>
        <v>0</v>
      </c>
      <c r="CI715" s="1">
        <f>VLOOKUP($B715&amp;$C715&amp;$D715,HFE!$A$3:$AJ$1048576,CI$1,0)</f>
        <v>0</v>
      </c>
      <c r="CJ715" s="2">
        <f t="shared" si="430"/>
        <v>0</v>
      </c>
      <c r="CK715" s="1">
        <f>VLOOKUP($B715&amp;$C715&amp;$D715,Staqo!$A$3:$AJ$1048576,CK$1,0)</f>
        <v>0</v>
      </c>
      <c r="CL715" s="1">
        <f>VLOOKUP($B715&amp;$C715&amp;$D715,HFE!$A$3:$AJ$1048576,CL$1,0)</f>
        <v>0</v>
      </c>
      <c r="CM715" s="2">
        <f t="shared" si="431"/>
        <v>0</v>
      </c>
      <c r="CN715" s="1">
        <f>VLOOKUP($B715&amp;$C715&amp;$D715,Staqo!$A$3:$AJ$1048576,CN$1,0)</f>
        <v>0</v>
      </c>
      <c r="CO715" s="1">
        <f>VLOOKUP($B715&amp;$C715&amp;$D715,HFE!$A$3:$AJ$1048576,CO$1,0)</f>
        <v>0</v>
      </c>
      <c r="CP715" s="2">
        <f t="shared" si="432"/>
        <v>0</v>
      </c>
      <c r="CQ715" s="1">
        <f>VLOOKUP($B715&amp;$C715&amp;$D715,Staqo!$A$3:$AJ$1048576,CQ$1,0)</f>
        <v>0</v>
      </c>
      <c r="CR715" s="1">
        <f>VLOOKUP($B715&amp;$C715&amp;$D715,HFE!$A$3:$AJ$1048576,CR$1,0)</f>
        <v>0</v>
      </c>
      <c r="CS715" s="2">
        <f t="shared" si="433"/>
        <v>0</v>
      </c>
      <c r="CT715" s="1"/>
      <c r="CU715" s="1"/>
      <c r="CV715" s="2"/>
    </row>
    <row r="716" hidden="1" spans="1:100">
      <c r="A716" s="1" t="s">
        <v>95</v>
      </c>
      <c r="B716" s="1" t="s">
        <v>96</v>
      </c>
      <c r="C716" s="3">
        <v>44576</v>
      </c>
      <c r="D716" s="1" t="s">
        <v>29</v>
      </c>
      <c r="E716" s="1">
        <f>VLOOKUP($B716&amp;$C716&amp;$D716,Staqo!$A$3:$AJ$1048576,E$1,0)</f>
        <v>4.54038</v>
      </c>
      <c r="F716" s="1" t="e">
        <f>VLOOKUP($B716&amp;$C716&amp;$D716,HFE!$A$3:$AJ$1048576,F$1,0)</f>
        <v>#REF!</v>
      </c>
      <c r="G716" s="2" t="e">
        <f t="shared" si="403"/>
        <v>#REF!</v>
      </c>
      <c r="H716" s="1">
        <f>VLOOKUP($B716&amp;$C716&amp;$D716,Staqo!$A$3:$AJ$1048576,H$1,0)</f>
        <v>5.30297</v>
      </c>
      <c r="I716" s="1" t="e">
        <f>VLOOKUP($B716&amp;$C716&amp;$D716,HFE!$A$3:$AJ$1048576,I$1,0)</f>
        <v>#REF!</v>
      </c>
      <c r="J716" s="2" t="e">
        <f t="shared" si="404"/>
        <v>#REF!</v>
      </c>
      <c r="K716" s="1">
        <f>VLOOKUP($B716&amp;$C716&amp;$D716,Staqo!$A$3:$AJ$1048576,K$1,0)</f>
        <v>5899.39</v>
      </c>
      <c r="L716" s="1" t="e">
        <f>VLOOKUP($B716&amp;$C716&amp;$D716,HFE!$A$3:$AJ$1048576,L$1,0)</f>
        <v>#REF!</v>
      </c>
      <c r="M716" s="2" t="e">
        <f t="shared" si="405"/>
        <v>#REF!</v>
      </c>
      <c r="N716" s="1">
        <f>VLOOKUP($B716&amp;$C716&amp;$D716,Staqo!$A$3:$AJ$1048576,N$1,0)</f>
        <v>4910</v>
      </c>
      <c r="O716" s="1">
        <f>VLOOKUP($B716&amp;$C716&amp;$D716,HFE!$A$3:$AJ$1048576,O$1,0)</f>
        <v>0</v>
      </c>
      <c r="P716" s="2">
        <f t="shared" si="406"/>
        <v>-4910</v>
      </c>
      <c r="Q716" s="1">
        <f>VLOOKUP($B716&amp;$C716&amp;$D716,Staqo!$A$3:$AJ$1048576,Q$1,0)</f>
        <v>4876.62</v>
      </c>
      <c r="R716" s="1">
        <f>VLOOKUP($B716&amp;$C716&amp;$D716,HFE!$A$3:$AJ$1048576,R$1,0)</f>
        <v>0</v>
      </c>
      <c r="S716" s="2">
        <f t="shared" si="407"/>
        <v>-4876.62</v>
      </c>
      <c r="T716" s="1">
        <f>VLOOKUP($B716&amp;$C716&amp;$D716,Staqo!$A$3:$AJ$1048576,T$1,0)</f>
        <v>0.832289</v>
      </c>
      <c r="U716" s="1" t="e">
        <f>VLOOKUP($B716&amp;$C716&amp;$D716,HFE!$A$3:$AJ$1048576,U$1,0)</f>
        <v>#REF!</v>
      </c>
      <c r="V716" s="2" t="e">
        <f t="shared" si="408"/>
        <v>#REF!</v>
      </c>
      <c r="W716" s="1">
        <f>VLOOKUP($B716&amp;$C716&amp;$D716,Staqo!$A$3:$AJ$1048576,W$1,0)</f>
        <v>0.826632</v>
      </c>
      <c r="X716" s="1" t="e">
        <f>VLOOKUP($B716&amp;$C716&amp;$D716,HFE!$A$3:$AJ$1048576,X$1,0)</f>
        <v>#REF!</v>
      </c>
      <c r="Y716" s="2" t="e">
        <f t="shared" si="409"/>
        <v>#REF!</v>
      </c>
      <c r="Z716" s="4">
        <f>VLOOKUP($B716&amp;$C716&amp;$D716,Staqo!$A$3:$AJ$1048576,Z$1,0)</f>
        <v>100</v>
      </c>
      <c r="AA716" s="4">
        <f>VLOOKUP($B716&amp;$C716&amp;$D716,HFE!$A$3:$AJ$1048576,AA$1,0)</f>
        <v>0</v>
      </c>
      <c r="AB716" s="5">
        <f t="shared" si="410"/>
        <v>-100</v>
      </c>
      <c r="AC716" s="1">
        <f>VLOOKUP($B716&amp;$C716&amp;$D716,Staqo!$A$3:$AJ$1048576,AC$1,0)</f>
        <v>100</v>
      </c>
      <c r="AD716" s="1">
        <f>VLOOKUP($B716&amp;$C716&amp;$D716,HFE!$A$3:$AJ$1048576,AD$1,0)*100</f>
        <v>100</v>
      </c>
      <c r="AE716" s="2">
        <f t="shared" si="411"/>
        <v>0</v>
      </c>
      <c r="AF716" s="1">
        <f>VLOOKUP($B716&amp;$C716&amp;$D716,Staqo!$A$3:$AJ$1048576,AF$1,0)</f>
        <v>100</v>
      </c>
      <c r="AG716" s="1">
        <f>VLOOKUP($B716&amp;$C716&amp;$D716,HFE!$A$3:$AJ$1048576,AG$1,0)*100</f>
        <v>100</v>
      </c>
      <c r="AH716" s="2">
        <f t="shared" si="412"/>
        <v>0</v>
      </c>
      <c r="AI716" s="1">
        <f>VLOOKUP($B716&amp;$C716&amp;$D716,Staqo!$A$3:$AJ$1048576,AI$1,0)</f>
        <v>0.202544</v>
      </c>
      <c r="AJ716" s="1" t="e">
        <f>VLOOKUP($B716&amp;$C716&amp;$D716,HFE!$A$3:$AJ$1048576,AJ$1,0)</f>
        <v>#REF!</v>
      </c>
      <c r="AK716" s="2" t="e">
        <f t="shared" si="413"/>
        <v>#REF!</v>
      </c>
      <c r="AL716" s="1">
        <f>VLOOKUP($B716&amp;$C716&amp;$D716,Staqo!$A$3:$AJ$1048576,AL$1,0)</f>
        <v>0.1839</v>
      </c>
      <c r="AM716" s="1" t="e">
        <f>VLOOKUP($B716&amp;$C716&amp;$D716,HFE!$A$3:$AJ$1048576,AM$1,0)</f>
        <v>#REF!</v>
      </c>
      <c r="AN716" s="2" t="e">
        <f t="shared" si="414"/>
        <v>#REF!</v>
      </c>
      <c r="AO716" s="1">
        <f>VLOOKUP($B716&amp;$C716&amp;$D716,Staqo!$A$3:$AJ$1048576,AO$1,0)</f>
        <v>0.201167</v>
      </c>
      <c r="AP716" s="1" t="e">
        <f>VLOOKUP($B716&amp;$C716&amp;$D716,HFE!$A$3:$AJ$1048576,AP$1,0)</f>
        <v>#REF!</v>
      </c>
      <c r="AQ716" s="2" t="e">
        <f t="shared" si="415"/>
        <v>#REF!</v>
      </c>
      <c r="AR716" s="1">
        <f>VLOOKUP($B716&amp;$C716&amp;$D716,Staqo!$A$3:$AJ$1048576,AR$1,0)</f>
        <v>0.18265</v>
      </c>
      <c r="AS716" s="1" t="e">
        <f>VLOOKUP($B716&amp;$C716&amp;$D716,HFE!$A$3:$AJ$1048576,AS$1,0)</f>
        <v>#REF!</v>
      </c>
      <c r="AT716" s="2" t="e">
        <f t="shared" si="416"/>
        <v>#REF!</v>
      </c>
      <c r="AU716" s="1">
        <f>VLOOKUP($B716&amp;$C716&amp;$D716,Staqo!$A$3:$AJ$1048576,AU$1,0)</f>
        <v>96.5081</v>
      </c>
      <c r="AV716" s="1">
        <f>VLOOKUP($B716&amp;$C716&amp;$D716,HFE!$A$3:$AJ$1048576,AV$1,0)</f>
        <v>0</v>
      </c>
      <c r="AW716" s="2">
        <f t="shared" si="417"/>
        <v>-96.5081</v>
      </c>
      <c r="AX716" s="4">
        <f>VLOOKUP($B716&amp;$C716&amp;$D716,Staqo!$A$3:$AJ$1048576,AX$1,0)</f>
        <v>12</v>
      </c>
      <c r="AY716" s="4">
        <f>VLOOKUP($B716&amp;$C716&amp;$D716,HFE!$A$3:$AJ$1048576,AY$1,0)</f>
        <v>12</v>
      </c>
      <c r="AZ716" s="5">
        <f t="shared" si="418"/>
        <v>0</v>
      </c>
      <c r="BA716" s="1">
        <f>VLOOKUP($B716&amp;$C716&amp;$D716,Staqo!$A$3:$AJ$1048576,BA$1,0)</f>
        <v>0</v>
      </c>
      <c r="BB716" s="1">
        <f>VLOOKUP($B716&amp;$C716&amp;$D716,HFE!$A$3:$AJ$1048576,BB$1,0)</f>
        <v>0</v>
      </c>
      <c r="BC716" s="2">
        <f t="shared" si="419"/>
        <v>0</v>
      </c>
      <c r="BD716" s="1">
        <f>VLOOKUP($B716&amp;$C716&amp;$D716,Staqo!$A$3:$AJ$1048576,BD$1,0)</f>
        <v>0</v>
      </c>
      <c r="BE716" s="1">
        <f>VLOOKUP($B716&amp;$C716&amp;$D716,HFE!$A$3:$AJ$1048576,BE$1,0)</f>
        <v>0</v>
      </c>
      <c r="BF716" s="2">
        <f t="shared" si="420"/>
        <v>0</v>
      </c>
      <c r="BG716" s="1">
        <f>VLOOKUP($B716&amp;$C716&amp;$D716,Staqo!$A$3:$AJ$1048576,BG$1,0)</f>
        <v>0</v>
      </c>
      <c r="BH716" s="1">
        <f>VLOOKUP($B716&amp;$C716&amp;$D716,HFE!$A$3:$AJ$1048576,BH$1,0)</f>
        <v>0</v>
      </c>
      <c r="BI716" s="2">
        <f t="shared" si="421"/>
        <v>0</v>
      </c>
      <c r="BJ716" s="1">
        <f>VLOOKUP($B716&amp;$C716&amp;$D716,Staqo!$A$3:$AJ$1048576,BJ$1,0)</f>
        <v>0</v>
      </c>
      <c r="BK716" s="1">
        <f>VLOOKUP($B716&amp;$C716&amp;$D716,HFE!$A$3:$AJ$1048576,BK$1,0)</f>
        <v>0</v>
      </c>
      <c r="BL716" s="2">
        <f t="shared" si="422"/>
        <v>0</v>
      </c>
      <c r="BM716" s="1">
        <f>VLOOKUP($B716&amp;$C716&amp;$D716,Staqo!$A$3:$AJ$1048576,BM$1,0)</f>
        <v>0</v>
      </c>
      <c r="BN716" s="1">
        <f>VLOOKUP($B716&amp;$C716&amp;$D716,HFE!$A$3:$AJ$1048576,BN$1,0)</f>
        <v>0</v>
      </c>
      <c r="BO716" s="2">
        <f t="shared" si="423"/>
        <v>0</v>
      </c>
      <c r="BP716" s="1">
        <f>VLOOKUP($B716&amp;$C716&amp;$D716,Staqo!$A$3:$AJ$1048576,BP$1,0)</f>
        <v>0</v>
      </c>
      <c r="BQ716" s="1">
        <f>VLOOKUP($B716&amp;$C716&amp;$D716,HFE!$A$3:$AJ$1048576,BQ$1,0)</f>
        <v>0</v>
      </c>
      <c r="BR716" s="2">
        <f t="shared" si="424"/>
        <v>0</v>
      </c>
      <c r="BS716" s="1">
        <f>VLOOKUP($B716&amp;$C716&amp;$D716,Staqo!$A$3:$AJ$1048576,BS$1,0)</f>
        <v>0</v>
      </c>
      <c r="BT716" s="1">
        <f>VLOOKUP($B716&amp;$C716&amp;$D716,HFE!$A$3:$AJ$1048576,BT$1,0)</f>
        <v>0</v>
      </c>
      <c r="BU716" s="2">
        <f t="shared" si="425"/>
        <v>0</v>
      </c>
      <c r="BV716" s="1">
        <f>VLOOKUP($B716&amp;$C716&amp;$D716,Staqo!$A$3:$AJ$1048576,BV$1,0)</f>
        <v>0</v>
      </c>
      <c r="BW716" s="1">
        <f>VLOOKUP($B716&amp;$C716&amp;$D716,HFE!$A$3:$AJ$1048576,BW$1,0)</f>
        <v>0</v>
      </c>
      <c r="BX716" s="2">
        <f t="shared" si="426"/>
        <v>0</v>
      </c>
      <c r="BY716" s="1">
        <f>VLOOKUP($B716&amp;$C716&amp;$D716,Staqo!$A$3:$AJ$1048576,BY$1,0)</f>
        <v>0</v>
      </c>
      <c r="BZ716" s="1">
        <f>VLOOKUP($B716&amp;$C716&amp;$D716,HFE!$A$3:$AJ$1048576,BZ$1,0)</f>
        <v>0</v>
      </c>
      <c r="CA716" s="2">
        <f t="shared" si="427"/>
        <v>0</v>
      </c>
      <c r="CB716" s="1">
        <f>VLOOKUP($B716&amp;$C716&amp;$D716,Staqo!$A$3:$AJ$1048576,CB$1,0)</f>
        <v>0</v>
      </c>
      <c r="CC716" s="1">
        <f>VLOOKUP($B716&amp;$C716&amp;$D716,HFE!$A$3:$AJ$1048576,CC$1,0)</f>
        <v>0</v>
      </c>
      <c r="CD716" s="2">
        <f t="shared" si="428"/>
        <v>0</v>
      </c>
      <c r="CE716" s="1">
        <f>VLOOKUP($B716&amp;$C716&amp;$D716,Staqo!$A$3:$AJ$1048576,CE$1,0)</f>
        <v>0</v>
      </c>
      <c r="CF716" s="1">
        <f>VLOOKUP($B716&amp;$C716&amp;$D716,HFE!$A$3:$AJ$1048576,CF$1,0)</f>
        <v>0</v>
      </c>
      <c r="CG716" s="2">
        <f t="shared" si="429"/>
        <v>0</v>
      </c>
      <c r="CH716" s="1">
        <f>VLOOKUP($B716&amp;$C716&amp;$D716,Staqo!$A$3:$AJ$1048576,CH$1,0)</f>
        <v>0</v>
      </c>
      <c r="CI716" s="1">
        <f>VLOOKUP($B716&amp;$C716&amp;$D716,HFE!$A$3:$AJ$1048576,CI$1,0)</f>
        <v>0</v>
      </c>
      <c r="CJ716" s="2">
        <f t="shared" si="430"/>
        <v>0</v>
      </c>
      <c r="CK716" s="1">
        <f>VLOOKUP($B716&amp;$C716&amp;$D716,Staqo!$A$3:$AJ$1048576,CK$1,0)</f>
        <v>0</v>
      </c>
      <c r="CL716" s="1">
        <f>VLOOKUP($B716&amp;$C716&amp;$D716,HFE!$A$3:$AJ$1048576,CL$1,0)</f>
        <v>0</v>
      </c>
      <c r="CM716" s="2">
        <f t="shared" si="431"/>
        <v>0</v>
      </c>
      <c r="CN716" s="1">
        <f>VLOOKUP($B716&amp;$C716&amp;$D716,Staqo!$A$3:$AJ$1048576,CN$1,0)</f>
        <v>0</v>
      </c>
      <c r="CO716" s="1">
        <f>VLOOKUP($B716&amp;$C716&amp;$D716,HFE!$A$3:$AJ$1048576,CO$1,0)</f>
        <v>0</v>
      </c>
      <c r="CP716" s="2">
        <f t="shared" si="432"/>
        <v>0</v>
      </c>
      <c r="CQ716" s="1">
        <f>VLOOKUP($B716&amp;$C716&amp;$D716,Staqo!$A$3:$AJ$1048576,CQ$1,0)</f>
        <v>0</v>
      </c>
      <c r="CR716" s="1">
        <f>VLOOKUP($B716&amp;$C716&amp;$D716,HFE!$A$3:$AJ$1048576,CR$1,0)</f>
        <v>0</v>
      </c>
      <c r="CS716" s="2">
        <f t="shared" si="433"/>
        <v>0</v>
      </c>
      <c r="CT716" s="1"/>
      <c r="CU716" s="1"/>
      <c r="CV716" s="2"/>
    </row>
    <row r="717" hidden="1" spans="1:100">
      <c r="A717" s="1" t="s">
        <v>95</v>
      </c>
      <c r="B717" s="1" t="s">
        <v>96</v>
      </c>
      <c r="C717" s="3">
        <v>44576</v>
      </c>
      <c r="D717" s="1" t="s">
        <v>30</v>
      </c>
      <c r="E717" s="1">
        <f>VLOOKUP($B717&amp;$C717&amp;$D717,Staqo!$A$3:$AJ$1048576,E$1,0)</f>
        <v>4.54038</v>
      </c>
      <c r="F717" s="1" t="e">
        <f>VLOOKUP($B717&amp;$C717&amp;$D717,HFE!$A$3:$AJ$1048576,F$1,0)</f>
        <v>#REF!</v>
      </c>
      <c r="G717" s="2" t="e">
        <f t="shared" si="403"/>
        <v>#REF!</v>
      </c>
      <c r="H717" s="1">
        <f>VLOOKUP($B717&amp;$C717&amp;$D717,Staqo!$A$3:$AJ$1048576,H$1,0)</f>
        <v>5.30297</v>
      </c>
      <c r="I717" s="1" t="e">
        <f>VLOOKUP($B717&amp;$C717&amp;$D717,HFE!$A$3:$AJ$1048576,I$1,0)</f>
        <v>#REF!</v>
      </c>
      <c r="J717" s="2" t="e">
        <f t="shared" si="404"/>
        <v>#REF!</v>
      </c>
      <c r="K717" s="1">
        <f>VLOOKUP($B717&amp;$C717&amp;$D717,Staqo!$A$3:$AJ$1048576,K$1,0)</f>
        <v>5844.29</v>
      </c>
      <c r="L717" s="1" t="e">
        <f>VLOOKUP($B717&amp;$C717&amp;$D717,HFE!$A$3:$AJ$1048576,L$1,0)</f>
        <v>#REF!</v>
      </c>
      <c r="M717" s="2" t="e">
        <f t="shared" si="405"/>
        <v>#REF!</v>
      </c>
      <c r="N717" s="1">
        <f>VLOOKUP($B717&amp;$C717&amp;$D717,Staqo!$A$3:$AJ$1048576,N$1,0)</f>
        <v>4650</v>
      </c>
      <c r="O717" s="1">
        <f>VLOOKUP($B717&amp;$C717&amp;$D717,HFE!$A$3:$AJ$1048576,O$1,0)</f>
        <v>0</v>
      </c>
      <c r="P717" s="2">
        <f t="shared" si="406"/>
        <v>-4650</v>
      </c>
      <c r="Q717" s="1">
        <f>VLOOKUP($B717&amp;$C717&amp;$D717,Staqo!$A$3:$AJ$1048576,Q$1,0)</f>
        <v>4618.39</v>
      </c>
      <c r="R717" s="1">
        <f>VLOOKUP($B717&amp;$C717&amp;$D717,HFE!$A$3:$AJ$1048576,R$1,0)</f>
        <v>0</v>
      </c>
      <c r="S717" s="2">
        <f t="shared" si="407"/>
        <v>-4618.39</v>
      </c>
      <c r="T717" s="1">
        <f>VLOOKUP($B717&amp;$C717&amp;$D717,Staqo!$A$3:$AJ$1048576,T$1,0)</f>
        <v>0.795648</v>
      </c>
      <c r="U717" s="1" t="e">
        <f>VLOOKUP($B717&amp;$C717&amp;$D717,HFE!$A$3:$AJ$1048576,U$1,0)</f>
        <v>#REF!</v>
      </c>
      <c r="V717" s="2" t="e">
        <f t="shared" si="408"/>
        <v>#REF!</v>
      </c>
      <c r="W717" s="1">
        <f>VLOOKUP($B717&amp;$C717&amp;$D717,Staqo!$A$3:$AJ$1048576,W$1,0)</f>
        <v>0.79024</v>
      </c>
      <c r="X717" s="1" t="e">
        <f>VLOOKUP($B717&amp;$C717&amp;$D717,HFE!$A$3:$AJ$1048576,X$1,0)</f>
        <v>#REF!</v>
      </c>
      <c r="Y717" s="2" t="e">
        <f t="shared" si="409"/>
        <v>#REF!</v>
      </c>
      <c r="Z717" s="4">
        <f>VLOOKUP($B717&amp;$C717&amp;$D717,Staqo!$A$3:$AJ$1048576,Z$1,0)</f>
        <v>100</v>
      </c>
      <c r="AA717" s="4">
        <f>VLOOKUP($B717&amp;$C717&amp;$D717,HFE!$A$3:$AJ$1048576,AA$1,0)</f>
        <v>0</v>
      </c>
      <c r="AB717" s="5">
        <f t="shared" si="410"/>
        <v>-100</v>
      </c>
      <c r="AC717" s="1">
        <f>VLOOKUP($B717&amp;$C717&amp;$D717,Staqo!$A$3:$AJ$1048576,AC$1,0)</f>
        <v>100</v>
      </c>
      <c r="AD717" s="1">
        <f>VLOOKUP($B717&amp;$C717&amp;$D717,HFE!$A$3:$AJ$1048576,AD$1,0)*100</f>
        <v>100</v>
      </c>
      <c r="AE717" s="2">
        <f t="shared" si="411"/>
        <v>0</v>
      </c>
      <c r="AF717" s="1">
        <f>VLOOKUP($B717&amp;$C717&amp;$D717,Staqo!$A$3:$AJ$1048576,AF$1,0)</f>
        <v>100</v>
      </c>
      <c r="AG717" s="1">
        <f>VLOOKUP($B717&amp;$C717&amp;$D717,HFE!$A$3:$AJ$1048576,AG$1,0)*100</f>
        <v>100</v>
      </c>
      <c r="AH717" s="2">
        <f t="shared" si="412"/>
        <v>0</v>
      </c>
      <c r="AI717" s="1">
        <f>VLOOKUP($B717&amp;$C717&amp;$D717,Staqo!$A$3:$AJ$1048576,AI$1,0)</f>
        <v>0.193384</v>
      </c>
      <c r="AJ717" s="1" t="e">
        <f>VLOOKUP($B717&amp;$C717&amp;$D717,HFE!$A$3:$AJ$1048576,AJ$1,0)</f>
        <v>#REF!</v>
      </c>
      <c r="AK717" s="2" t="e">
        <f t="shared" si="413"/>
        <v>#REF!</v>
      </c>
      <c r="AL717" s="1">
        <f>VLOOKUP($B717&amp;$C717&amp;$D717,Staqo!$A$3:$AJ$1048576,AL$1,0)</f>
        <v>0.175804</v>
      </c>
      <c r="AM717" s="1" t="e">
        <f>VLOOKUP($B717&amp;$C717&amp;$D717,HFE!$A$3:$AJ$1048576,AM$1,0)</f>
        <v>#REF!</v>
      </c>
      <c r="AN717" s="2" t="e">
        <f t="shared" si="414"/>
        <v>#REF!</v>
      </c>
      <c r="AO717" s="1">
        <f>VLOOKUP($B717&amp;$C717&amp;$D717,Staqo!$A$3:$AJ$1048576,AO$1,0)</f>
        <v>0.19207</v>
      </c>
      <c r="AP717" s="1" t="e">
        <f>VLOOKUP($B717&amp;$C717&amp;$D717,HFE!$A$3:$AJ$1048576,AP$1,0)</f>
        <v>#REF!</v>
      </c>
      <c r="AQ717" s="2" t="e">
        <f t="shared" si="415"/>
        <v>#REF!</v>
      </c>
      <c r="AR717" s="1">
        <f>VLOOKUP($B717&amp;$C717&amp;$D717,Staqo!$A$3:$AJ$1048576,AR$1,0)</f>
        <v>0.174609</v>
      </c>
      <c r="AS717" s="1" t="e">
        <f>VLOOKUP($B717&amp;$C717&amp;$D717,HFE!$A$3:$AJ$1048576,AS$1,0)</f>
        <v>#REF!</v>
      </c>
      <c r="AT717" s="2" t="e">
        <f t="shared" si="416"/>
        <v>#REF!</v>
      </c>
      <c r="AU717" s="1">
        <f>VLOOKUP($B717&amp;$C717&amp;$D717,Staqo!$A$3:$AJ$1048576,AU$1,0)</f>
        <v>95.6913</v>
      </c>
      <c r="AV717" s="1">
        <f>VLOOKUP($B717&amp;$C717&amp;$D717,HFE!$A$3:$AJ$1048576,AV$1,0)</f>
        <v>0</v>
      </c>
      <c r="AW717" s="2">
        <f t="shared" si="417"/>
        <v>-95.6913</v>
      </c>
      <c r="AX717" s="4">
        <f>VLOOKUP($B717&amp;$C717&amp;$D717,Staqo!$A$3:$AJ$1048576,AX$1,0)</f>
        <v>12</v>
      </c>
      <c r="AY717" s="4">
        <f>VLOOKUP($B717&amp;$C717&amp;$D717,HFE!$A$3:$AJ$1048576,AY$1,0)</f>
        <v>12</v>
      </c>
      <c r="AZ717" s="5">
        <f t="shared" si="418"/>
        <v>0</v>
      </c>
      <c r="BA717" s="1">
        <f>VLOOKUP($B717&amp;$C717&amp;$D717,Staqo!$A$3:$AJ$1048576,BA$1,0)</f>
        <v>0</v>
      </c>
      <c r="BB717" s="1">
        <f>VLOOKUP($B717&amp;$C717&amp;$D717,HFE!$A$3:$AJ$1048576,BB$1,0)</f>
        <v>0</v>
      </c>
      <c r="BC717" s="2">
        <f t="shared" si="419"/>
        <v>0</v>
      </c>
      <c r="BD717" s="1">
        <f>VLOOKUP($B717&amp;$C717&amp;$D717,Staqo!$A$3:$AJ$1048576,BD$1,0)</f>
        <v>0</v>
      </c>
      <c r="BE717" s="1">
        <f>VLOOKUP($B717&amp;$C717&amp;$D717,HFE!$A$3:$AJ$1048576,BE$1,0)</f>
        <v>0</v>
      </c>
      <c r="BF717" s="2">
        <f t="shared" si="420"/>
        <v>0</v>
      </c>
      <c r="BG717" s="1">
        <f>VLOOKUP($B717&amp;$C717&amp;$D717,Staqo!$A$3:$AJ$1048576,BG$1,0)</f>
        <v>0</v>
      </c>
      <c r="BH717" s="1">
        <f>VLOOKUP($B717&amp;$C717&amp;$D717,HFE!$A$3:$AJ$1048576,BH$1,0)</f>
        <v>0</v>
      </c>
      <c r="BI717" s="2">
        <f t="shared" si="421"/>
        <v>0</v>
      </c>
      <c r="BJ717" s="1">
        <f>VLOOKUP($B717&amp;$C717&amp;$D717,Staqo!$A$3:$AJ$1048576,BJ$1,0)</f>
        <v>0</v>
      </c>
      <c r="BK717" s="1">
        <f>VLOOKUP($B717&amp;$C717&amp;$D717,HFE!$A$3:$AJ$1048576,BK$1,0)</f>
        <v>0</v>
      </c>
      <c r="BL717" s="2">
        <f t="shared" si="422"/>
        <v>0</v>
      </c>
      <c r="BM717" s="1">
        <f>VLOOKUP($B717&amp;$C717&amp;$D717,Staqo!$A$3:$AJ$1048576,BM$1,0)</f>
        <v>0</v>
      </c>
      <c r="BN717" s="1">
        <f>VLOOKUP($B717&amp;$C717&amp;$D717,HFE!$A$3:$AJ$1048576,BN$1,0)</f>
        <v>0</v>
      </c>
      <c r="BO717" s="2">
        <f t="shared" si="423"/>
        <v>0</v>
      </c>
      <c r="BP717" s="1">
        <f>VLOOKUP($B717&amp;$C717&amp;$D717,Staqo!$A$3:$AJ$1048576,BP$1,0)</f>
        <v>0</v>
      </c>
      <c r="BQ717" s="1">
        <f>VLOOKUP($B717&amp;$C717&amp;$D717,HFE!$A$3:$AJ$1048576,BQ$1,0)</f>
        <v>0</v>
      </c>
      <c r="BR717" s="2">
        <f t="shared" si="424"/>
        <v>0</v>
      </c>
      <c r="BS717" s="1">
        <f>VLOOKUP($B717&amp;$C717&amp;$D717,Staqo!$A$3:$AJ$1048576,BS$1,0)</f>
        <v>0</v>
      </c>
      <c r="BT717" s="1">
        <f>VLOOKUP($B717&amp;$C717&amp;$D717,HFE!$A$3:$AJ$1048576,BT$1,0)</f>
        <v>0</v>
      </c>
      <c r="BU717" s="2">
        <f t="shared" si="425"/>
        <v>0</v>
      </c>
      <c r="BV717" s="1">
        <f>VLOOKUP($B717&amp;$C717&amp;$D717,Staqo!$A$3:$AJ$1048576,BV$1,0)</f>
        <v>0</v>
      </c>
      <c r="BW717" s="1">
        <f>VLOOKUP($B717&amp;$C717&amp;$D717,HFE!$A$3:$AJ$1048576,BW$1,0)</f>
        <v>0</v>
      </c>
      <c r="BX717" s="2">
        <f t="shared" si="426"/>
        <v>0</v>
      </c>
      <c r="BY717" s="1">
        <f>VLOOKUP($B717&amp;$C717&amp;$D717,Staqo!$A$3:$AJ$1048576,BY$1,0)</f>
        <v>0</v>
      </c>
      <c r="BZ717" s="1">
        <f>VLOOKUP($B717&amp;$C717&amp;$D717,HFE!$A$3:$AJ$1048576,BZ$1,0)</f>
        <v>0</v>
      </c>
      <c r="CA717" s="2">
        <f t="shared" si="427"/>
        <v>0</v>
      </c>
      <c r="CB717" s="1">
        <f>VLOOKUP($B717&amp;$C717&amp;$D717,Staqo!$A$3:$AJ$1048576,CB$1,0)</f>
        <v>0</v>
      </c>
      <c r="CC717" s="1">
        <f>VLOOKUP($B717&amp;$C717&amp;$D717,HFE!$A$3:$AJ$1048576,CC$1,0)</f>
        <v>0</v>
      </c>
      <c r="CD717" s="2">
        <f t="shared" si="428"/>
        <v>0</v>
      </c>
      <c r="CE717" s="1">
        <f>VLOOKUP($B717&amp;$C717&amp;$D717,Staqo!$A$3:$AJ$1048576,CE$1,0)</f>
        <v>0</v>
      </c>
      <c r="CF717" s="1">
        <f>VLOOKUP($B717&amp;$C717&amp;$D717,HFE!$A$3:$AJ$1048576,CF$1,0)</f>
        <v>0</v>
      </c>
      <c r="CG717" s="2">
        <f t="shared" si="429"/>
        <v>0</v>
      </c>
      <c r="CH717" s="1">
        <f>VLOOKUP($B717&amp;$C717&amp;$D717,Staqo!$A$3:$AJ$1048576,CH$1,0)</f>
        <v>0</v>
      </c>
      <c r="CI717" s="1">
        <f>VLOOKUP($B717&amp;$C717&amp;$D717,HFE!$A$3:$AJ$1048576,CI$1,0)</f>
        <v>0</v>
      </c>
      <c r="CJ717" s="2">
        <f t="shared" si="430"/>
        <v>0</v>
      </c>
      <c r="CK717" s="1">
        <f>VLOOKUP($B717&amp;$C717&amp;$D717,Staqo!$A$3:$AJ$1048576,CK$1,0)</f>
        <v>0</v>
      </c>
      <c r="CL717" s="1">
        <f>VLOOKUP($B717&amp;$C717&amp;$D717,HFE!$A$3:$AJ$1048576,CL$1,0)</f>
        <v>0</v>
      </c>
      <c r="CM717" s="2">
        <f t="shared" si="431"/>
        <v>0</v>
      </c>
      <c r="CN717" s="1">
        <f>VLOOKUP($B717&amp;$C717&amp;$D717,Staqo!$A$3:$AJ$1048576,CN$1,0)</f>
        <v>0</v>
      </c>
      <c r="CO717" s="1">
        <f>VLOOKUP($B717&amp;$C717&amp;$D717,HFE!$A$3:$AJ$1048576,CO$1,0)</f>
        <v>0</v>
      </c>
      <c r="CP717" s="2">
        <f t="shared" si="432"/>
        <v>0</v>
      </c>
      <c r="CQ717" s="1">
        <f>VLOOKUP($B717&amp;$C717&amp;$D717,Staqo!$A$3:$AJ$1048576,CQ$1,0)</f>
        <v>0</v>
      </c>
      <c r="CR717" s="1">
        <f>VLOOKUP($B717&amp;$C717&amp;$D717,HFE!$A$3:$AJ$1048576,CR$1,0)</f>
        <v>0</v>
      </c>
      <c r="CS717" s="2">
        <f t="shared" si="433"/>
        <v>0</v>
      </c>
      <c r="CT717" s="1"/>
      <c r="CU717" s="1"/>
      <c r="CV717" s="2"/>
    </row>
    <row r="718" hidden="1" spans="1:100">
      <c r="A718" s="1" t="s">
        <v>95</v>
      </c>
      <c r="B718" s="1" t="s">
        <v>96</v>
      </c>
      <c r="C718" s="3">
        <v>44576</v>
      </c>
      <c r="D718" s="1" t="s">
        <v>97</v>
      </c>
      <c r="E718" s="1">
        <f>VLOOKUP($B718&amp;$C718&amp;$D718,Staqo!$A$3:$AJ$1048576,E$1,0)</f>
        <v>4.54038</v>
      </c>
      <c r="F718" s="1" t="e">
        <f>VLOOKUP($B718&amp;$C718&amp;$D718,HFE!$A$3:$AJ$1048576,F$1,0)</f>
        <v>#REF!</v>
      </c>
      <c r="G718" s="2" t="e">
        <f t="shared" si="403"/>
        <v>#REF!</v>
      </c>
      <c r="H718" s="1">
        <f>VLOOKUP($B718&amp;$C718&amp;$D718,Staqo!$A$3:$AJ$1048576,H$1,0)</f>
        <v>5.30297</v>
      </c>
      <c r="I718" s="1" t="e">
        <f>VLOOKUP($B718&amp;$C718&amp;$D718,HFE!$A$3:$AJ$1048576,I$1,0)</f>
        <v>#REF!</v>
      </c>
      <c r="J718" s="2" t="e">
        <f t="shared" si="404"/>
        <v>#REF!</v>
      </c>
      <c r="K718" s="1">
        <f>VLOOKUP($B718&amp;$C718&amp;$D718,Staqo!$A$3:$AJ$1048576,K$1,0)</f>
        <v>5844.29</v>
      </c>
      <c r="L718" s="1" t="e">
        <f>VLOOKUP($B718&amp;$C718&amp;$D718,HFE!$A$3:$AJ$1048576,L$1,0)</f>
        <v>#REF!</v>
      </c>
      <c r="M718" s="2" t="e">
        <f t="shared" si="405"/>
        <v>#REF!</v>
      </c>
      <c r="N718" s="1">
        <f>VLOOKUP($B718&amp;$C718&amp;$D718,Staqo!$A$3:$AJ$1048576,N$1,0)</f>
        <v>4650</v>
      </c>
      <c r="O718" s="1">
        <f>VLOOKUP($B718&amp;$C718&amp;$D718,HFE!$A$3:$AJ$1048576,O$1,0)</f>
        <v>0</v>
      </c>
      <c r="P718" s="2">
        <f t="shared" si="406"/>
        <v>-4650</v>
      </c>
      <c r="Q718" s="1">
        <f>VLOOKUP($B718&amp;$C718&amp;$D718,Staqo!$A$3:$AJ$1048576,Q$1,0)</f>
        <v>4618.39</v>
      </c>
      <c r="R718" s="1">
        <f>VLOOKUP($B718&amp;$C718&amp;$D718,HFE!$A$3:$AJ$1048576,R$1,0)</f>
        <v>0</v>
      </c>
      <c r="S718" s="2">
        <f t="shared" si="407"/>
        <v>-4618.39</v>
      </c>
      <c r="T718" s="1">
        <f>VLOOKUP($B718&amp;$C718&amp;$D718,Staqo!$A$3:$AJ$1048576,T$1,0)</f>
        <v>0.795648</v>
      </c>
      <c r="U718" s="1" t="e">
        <f>VLOOKUP($B718&amp;$C718&amp;$D718,HFE!$A$3:$AJ$1048576,U$1,0)</f>
        <v>#REF!</v>
      </c>
      <c r="V718" s="2" t="e">
        <f t="shared" si="408"/>
        <v>#REF!</v>
      </c>
      <c r="W718" s="1">
        <f>VLOOKUP($B718&amp;$C718&amp;$D718,Staqo!$A$3:$AJ$1048576,W$1,0)</f>
        <v>0.79024</v>
      </c>
      <c r="X718" s="1" t="e">
        <f>VLOOKUP($B718&amp;$C718&amp;$D718,HFE!$A$3:$AJ$1048576,X$1,0)</f>
        <v>#REF!</v>
      </c>
      <c r="Y718" s="2" t="e">
        <f t="shared" si="409"/>
        <v>#REF!</v>
      </c>
      <c r="Z718" s="4">
        <f>VLOOKUP($B718&amp;$C718&amp;$D718,Staqo!$A$3:$AJ$1048576,Z$1,0)</f>
        <v>100</v>
      </c>
      <c r="AA718" s="4">
        <f>VLOOKUP($B718&amp;$C718&amp;$D718,HFE!$A$3:$AJ$1048576,AA$1,0)</f>
        <v>0</v>
      </c>
      <c r="AB718" s="5">
        <f t="shared" si="410"/>
        <v>-100</v>
      </c>
      <c r="AC718" s="1">
        <f>VLOOKUP($B718&amp;$C718&amp;$D718,Staqo!$A$3:$AJ$1048576,AC$1,0)</f>
        <v>100</v>
      </c>
      <c r="AD718" s="1">
        <f>VLOOKUP($B718&amp;$C718&amp;$D718,HFE!$A$3:$AJ$1048576,AD$1,0)*100</f>
        <v>100</v>
      </c>
      <c r="AE718" s="2">
        <f t="shared" si="411"/>
        <v>0</v>
      </c>
      <c r="AF718" s="1">
        <f>VLOOKUP($B718&amp;$C718&amp;$D718,Staqo!$A$3:$AJ$1048576,AF$1,0)</f>
        <v>100</v>
      </c>
      <c r="AG718" s="1">
        <f>VLOOKUP($B718&amp;$C718&amp;$D718,HFE!$A$3:$AJ$1048576,AG$1,0)*100</f>
        <v>100</v>
      </c>
      <c r="AH718" s="2">
        <f t="shared" si="412"/>
        <v>0</v>
      </c>
      <c r="AI718" s="1">
        <f>VLOOKUP($B718&amp;$C718&amp;$D718,Staqo!$A$3:$AJ$1048576,AI$1,0)</f>
        <v>0.193384</v>
      </c>
      <c r="AJ718" s="1" t="e">
        <f>VLOOKUP($B718&amp;$C718&amp;$D718,HFE!$A$3:$AJ$1048576,AJ$1,0)</f>
        <v>#REF!</v>
      </c>
      <c r="AK718" s="2" t="e">
        <f t="shared" si="413"/>
        <v>#REF!</v>
      </c>
      <c r="AL718" s="1">
        <f>VLOOKUP($B718&amp;$C718&amp;$D718,Staqo!$A$3:$AJ$1048576,AL$1,0)</f>
        <v>0.175804</v>
      </c>
      <c r="AM718" s="1" t="e">
        <f>VLOOKUP($B718&amp;$C718&amp;$D718,HFE!$A$3:$AJ$1048576,AM$1,0)</f>
        <v>#REF!</v>
      </c>
      <c r="AN718" s="2" t="e">
        <f t="shared" si="414"/>
        <v>#REF!</v>
      </c>
      <c r="AO718" s="1">
        <f>VLOOKUP($B718&amp;$C718&amp;$D718,Staqo!$A$3:$AJ$1048576,AO$1,0)</f>
        <v>0.19207</v>
      </c>
      <c r="AP718" s="1" t="e">
        <f>VLOOKUP($B718&amp;$C718&amp;$D718,HFE!$A$3:$AJ$1048576,AP$1,0)</f>
        <v>#REF!</v>
      </c>
      <c r="AQ718" s="2" t="e">
        <f t="shared" si="415"/>
        <v>#REF!</v>
      </c>
      <c r="AR718" s="1">
        <f>VLOOKUP($B718&amp;$C718&amp;$D718,Staqo!$A$3:$AJ$1048576,AR$1,0)</f>
        <v>0.174609</v>
      </c>
      <c r="AS718" s="1" t="e">
        <f>VLOOKUP($B718&amp;$C718&amp;$D718,HFE!$A$3:$AJ$1048576,AS$1,0)</f>
        <v>#REF!</v>
      </c>
      <c r="AT718" s="2" t="e">
        <f t="shared" si="416"/>
        <v>#REF!</v>
      </c>
      <c r="AU718" s="1">
        <f>VLOOKUP($B718&amp;$C718&amp;$D718,Staqo!$A$3:$AJ$1048576,AU$1,0)</f>
        <v>97.2852</v>
      </c>
      <c r="AV718" s="1">
        <f>VLOOKUP($B718&amp;$C718&amp;$D718,HFE!$A$3:$AJ$1048576,AV$1,0)</f>
        <v>0</v>
      </c>
      <c r="AW718" s="2">
        <f t="shared" si="417"/>
        <v>-97.2852</v>
      </c>
      <c r="AX718" s="4">
        <f>VLOOKUP($B718&amp;$C718&amp;$D718,Staqo!$A$3:$AJ$1048576,AX$1,0)</f>
        <v>12</v>
      </c>
      <c r="AY718" s="4">
        <f>VLOOKUP($B718&amp;$C718&amp;$D718,HFE!$A$3:$AJ$1048576,AY$1,0)</f>
        <v>12</v>
      </c>
      <c r="AZ718" s="5">
        <f t="shared" si="418"/>
        <v>0</v>
      </c>
      <c r="BA718" s="1">
        <f>VLOOKUP($B718&amp;$C718&amp;$D718,Staqo!$A$3:$AJ$1048576,BA$1,0)</f>
        <v>0</v>
      </c>
      <c r="BB718" s="1">
        <f>VLOOKUP($B718&amp;$C718&amp;$D718,HFE!$A$3:$AJ$1048576,BB$1,0)</f>
        <v>0</v>
      </c>
      <c r="BC718" s="2">
        <f t="shared" si="419"/>
        <v>0</v>
      </c>
      <c r="BD718" s="1">
        <f>VLOOKUP($B718&amp;$C718&amp;$D718,Staqo!$A$3:$AJ$1048576,BD$1,0)</f>
        <v>0</v>
      </c>
      <c r="BE718" s="1">
        <f>VLOOKUP($B718&amp;$C718&amp;$D718,HFE!$A$3:$AJ$1048576,BE$1,0)</f>
        <v>0</v>
      </c>
      <c r="BF718" s="2">
        <f t="shared" si="420"/>
        <v>0</v>
      </c>
      <c r="BG718" s="1">
        <f>VLOOKUP($B718&amp;$C718&amp;$D718,Staqo!$A$3:$AJ$1048576,BG$1,0)</f>
        <v>0</v>
      </c>
      <c r="BH718" s="1">
        <f>VLOOKUP($B718&amp;$C718&amp;$D718,HFE!$A$3:$AJ$1048576,BH$1,0)</f>
        <v>0</v>
      </c>
      <c r="BI718" s="2">
        <f t="shared" si="421"/>
        <v>0</v>
      </c>
      <c r="BJ718" s="1">
        <f>VLOOKUP($B718&amp;$C718&amp;$D718,Staqo!$A$3:$AJ$1048576,BJ$1,0)</f>
        <v>0</v>
      </c>
      <c r="BK718" s="1">
        <f>VLOOKUP($B718&amp;$C718&amp;$D718,HFE!$A$3:$AJ$1048576,BK$1,0)</f>
        <v>0</v>
      </c>
      <c r="BL718" s="2">
        <f t="shared" si="422"/>
        <v>0</v>
      </c>
      <c r="BM718" s="1">
        <f>VLOOKUP($B718&amp;$C718&amp;$D718,Staqo!$A$3:$AJ$1048576,BM$1,0)</f>
        <v>0</v>
      </c>
      <c r="BN718" s="1">
        <f>VLOOKUP($B718&amp;$C718&amp;$D718,HFE!$A$3:$AJ$1048576,BN$1,0)</f>
        <v>0</v>
      </c>
      <c r="BO718" s="2">
        <f t="shared" si="423"/>
        <v>0</v>
      </c>
      <c r="BP718" s="1">
        <f>VLOOKUP($B718&amp;$C718&amp;$D718,Staqo!$A$3:$AJ$1048576,BP$1,0)</f>
        <v>0</v>
      </c>
      <c r="BQ718" s="1">
        <f>VLOOKUP($B718&amp;$C718&amp;$D718,HFE!$A$3:$AJ$1048576,BQ$1,0)</f>
        <v>0</v>
      </c>
      <c r="BR718" s="2">
        <f t="shared" si="424"/>
        <v>0</v>
      </c>
      <c r="BS718" s="1">
        <f>VLOOKUP($B718&amp;$C718&amp;$D718,Staqo!$A$3:$AJ$1048576,BS$1,0)</f>
        <v>0</v>
      </c>
      <c r="BT718" s="1">
        <f>VLOOKUP($B718&amp;$C718&amp;$D718,HFE!$A$3:$AJ$1048576,BT$1,0)</f>
        <v>0</v>
      </c>
      <c r="BU718" s="2">
        <f t="shared" si="425"/>
        <v>0</v>
      </c>
      <c r="BV718" s="1">
        <f>VLOOKUP($B718&amp;$C718&amp;$D718,Staqo!$A$3:$AJ$1048576,BV$1,0)</f>
        <v>0</v>
      </c>
      <c r="BW718" s="1">
        <f>VLOOKUP($B718&amp;$C718&amp;$D718,HFE!$A$3:$AJ$1048576,BW$1,0)</f>
        <v>0</v>
      </c>
      <c r="BX718" s="2">
        <f t="shared" si="426"/>
        <v>0</v>
      </c>
      <c r="BY718" s="1">
        <f>VLOOKUP($B718&amp;$C718&amp;$D718,Staqo!$A$3:$AJ$1048576,BY$1,0)</f>
        <v>0</v>
      </c>
      <c r="BZ718" s="1">
        <f>VLOOKUP($B718&amp;$C718&amp;$D718,HFE!$A$3:$AJ$1048576,BZ$1,0)</f>
        <v>0</v>
      </c>
      <c r="CA718" s="2">
        <f t="shared" si="427"/>
        <v>0</v>
      </c>
      <c r="CB718" s="1">
        <f>VLOOKUP($B718&amp;$C718&amp;$D718,Staqo!$A$3:$AJ$1048576,CB$1,0)</f>
        <v>0</v>
      </c>
      <c r="CC718" s="1">
        <f>VLOOKUP($B718&amp;$C718&amp;$D718,HFE!$A$3:$AJ$1048576,CC$1,0)</f>
        <v>0</v>
      </c>
      <c r="CD718" s="2">
        <f t="shared" si="428"/>
        <v>0</v>
      </c>
      <c r="CE718" s="1">
        <f>VLOOKUP($B718&amp;$C718&amp;$D718,Staqo!$A$3:$AJ$1048576,CE$1,0)</f>
        <v>0</v>
      </c>
      <c r="CF718" s="1">
        <f>VLOOKUP($B718&amp;$C718&amp;$D718,HFE!$A$3:$AJ$1048576,CF$1,0)</f>
        <v>0</v>
      </c>
      <c r="CG718" s="2">
        <f t="shared" si="429"/>
        <v>0</v>
      </c>
      <c r="CH718" s="1">
        <f>VLOOKUP($B718&amp;$C718&amp;$D718,Staqo!$A$3:$AJ$1048576,CH$1,0)</f>
        <v>0</v>
      </c>
      <c r="CI718" s="1">
        <f>VLOOKUP($B718&amp;$C718&amp;$D718,HFE!$A$3:$AJ$1048576,CI$1,0)</f>
        <v>0</v>
      </c>
      <c r="CJ718" s="2">
        <f t="shared" si="430"/>
        <v>0</v>
      </c>
      <c r="CK718" s="1">
        <f>VLOOKUP($B718&amp;$C718&amp;$D718,Staqo!$A$3:$AJ$1048576,CK$1,0)</f>
        <v>0</v>
      </c>
      <c r="CL718" s="1">
        <f>VLOOKUP($B718&amp;$C718&amp;$D718,HFE!$A$3:$AJ$1048576,CL$1,0)</f>
        <v>0</v>
      </c>
      <c r="CM718" s="2">
        <f t="shared" si="431"/>
        <v>0</v>
      </c>
      <c r="CN718" s="1">
        <f>VLOOKUP($B718&amp;$C718&amp;$D718,Staqo!$A$3:$AJ$1048576,CN$1,0)</f>
        <v>0</v>
      </c>
      <c r="CO718" s="1">
        <f>VLOOKUP($B718&amp;$C718&amp;$D718,HFE!$A$3:$AJ$1048576,CO$1,0)</f>
        <v>0</v>
      </c>
      <c r="CP718" s="2">
        <f t="shared" si="432"/>
        <v>0</v>
      </c>
      <c r="CQ718" s="1">
        <f>VLOOKUP($B718&amp;$C718&amp;$D718,Staqo!$A$3:$AJ$1048576,CQ$1,0)</f>
        <v>0</v>
      </c>
      <c r="CR718" s="1">
        <f>VLOOKUP($B718&amp;$C718&amp;$D718,HFE!$A$3:$AJ$1048576,CR$1,0)</f>
        <v>0</v>
      </c>
      <c r="CS718" s="2">
        <f t="shared" si="433"/>
        <v>0</v>
      </c>
      <c r="CT718" s="1"/>
      <c r="CU718" s="1"/>
      <c r="CV718" s="2"/>
    </row>
    <row r="719" hidden="1" spans="1:100">
      <c r="A719" s="1" t="s">
        <v>95</v>
      </c>
      <c r="B719" s="1" t="s">
        <v>96</v>
      </c>
      <c r="C719" s="3">
        <v>44576</v>
      </c>
      <c r="D719" s="1" t="s">
        <v>98</v>
      </c>
      <c r="E719" s="1">
        <f>VLOOKUP($B719&amp;$C719&amp;$D719,Staqo!$A$3:$AJ$1048576,E$1,0)</f>
        <v>4.54038</v>
      </c>
      <c r="F719" s="1" t="e">
        <f>VLOOKUP($B719&amp;$C719&amp;$D719,HFE!$A$3:$AJ$1048576,F$1,0)</f>
        <v>#REF!</v>
      </c>
      <c r="G719" s="2" t="e">
        <f t="shared" si="403"/>
        <v>#REF!</v>
      </c>
      <c r="H719" s="1">
        <f>VLOOKUP($B719&amp;$C719&amp;$D719,Staqo!$A$3:$AJ$1048576,H$1,0)</f>
        <v>5.30297</v>
      </c>
      <c r="I719" s="1" t="e">
        <f>VLOOKUP($B719&amp;$C719&amp;$D719,HFE!$A$3:$AJ$1048576,I$1,0)</f>
        <v>#REF!</v>
      </c>
      <c r="J719" s="2" t="e">
        <f t="shared" si="404"/>
        <v>#REF!</v>
      </c>
      <c r="K719" s="1">
        <f>VLOOKUP($B719&amp;$C719&amp;$D719,Staqo!$A$3:$AJ$1048576,K$1,0)</f>
        <v>5844.29</v>
      </c>
      <c r="L719" s="1" t="e">
        <f>VLOOKUP($B719&amp;$C719&amp;$D719,HFE!$A$3:$AJ$1048576,L$1,0)</f>
        <v>#REF!</v>
      </c>
      <c r="M719" s="2" t="e">
        <f t="shared" si="405"/>
        <v>#REF!</v>
      </c>
      <c r="N719" s="1">
        <f>VLOOKUP($B719&amp;$C719&amp;$D719,Staqo!$A$3:$AJ$1048576,N$1,0)</f>
        <v>4700</v>
      </c>
      <c r="O719" s="1">
        <f>VLOOKUP($B719&amp;$C719&amp;$D719,HFE!$A$3:$AJ$1048576,O$1,0)</f>
        <v>0</v>
      </c>
      <c r="P719" s="2">
        <f t="shared" si="406"/>
        <v>-4700</v>
      </c>
      <c r="Q719" s="1">
        <f>VLOOKUP($B719&amp;$C719&amp;$D719,Staqo!$A$3:$AJ$1048576,Q$1,0)</f>
        <v>4668.05</v>
      </c>
      <c r="R719" s="1">
        <f>VLOOKUP($B719&amp;$C719&amp;$D719,HFE!$A$3:$AJ$1048576,R$1,0)</f>
        <v>0</v>
      </c>
      <c r="S719" s="2">
        <f t="shared" si="407"/>
        <v>-4668.05</v>
      </c>
      <c r="T719" s="1">
        <f>VLOOKUP($B719&amp;$C719&amp;$D719,Staqo!$A$3:$AJ$1048576,T$1,0)</f>
        <v>0.804203</v>
      </c>
      <c r="U719" s="1" t="e">
        <f>VLOOKUP($B719&amp;$C719&amp;$D719,HFE!$A$3:$AJ$1048576,U$1,0)</f>
        <v>#REF!</v>
      </c>
      <c r="V719" s="2" t="e">
        <f t="shared" si="408"/>
        <v>#REF!</v>
      </c>
      <c r="W719" s="1">
        <f>VLOOKUP($B719&amp;$C719&amp;$D719,Staqo!$A$3:$AJ$1048576,W$1,0)</f>
        <v>0.798737</v>
      </c>
      <c r="X719" s="1" t="e">
        <f>VLOOKUP($B719&amp;$C719&amp;$D719,HFE!$A$3:$AJ$1048576,X$1,0)</f>
        <v>#REF!</v>
      </c>
      <c r="Y719" s="2" t="e">
        <f t="shared" si="409"/>
        <v>#REF!</v>
      </c>
      <c r="Z719" s="4">
        <f>VLOOKUP($B719&amp;$C719&amp;$D719,Staqo!$A$3:$AJ$1048576,Z$1,0)</f>
        <v>100</v>
      </c>
      <c r="AA719" s="4">
        <f>VLOOKUP($B719&amp;$C719&amp;$D719,HFE!$A$3:$AJ$1048576,AA$1,0)</f>
        <v>0</v>
      </c>
      <c r="AB719" s="5">
        <f t="shared" si="410"/>
        <v>-100</v>
      </c>
      <c r="AC719" s="1">
        <f>VLOOKUP($B719&amp;$C719&amp;$D719,Staqo!$A$3:$AJ$1048576,AC$1,0)</f>
        <v>100</v>
      </c>
      <c r="AD719" s="1">
        <f>VLOOKUP($B719&amp;$C719&amp;$D719,HFE!$A$3:$AJ$1048576,AD$1,0)*100</f>
        <v>100</v>
      </c>
      <c r="AE719" s="2">
        <f t="shared" si="411"/>
        <v>0</v>
      </c>
      <c r="AF719" s="1">
        <f>VLOOKUP($B719&amp;$C719&amp;$D719,Staqo!$A$3:$AJ$1048576,AF$1,0)</f>
        <v>100</v>
      </c>
      <c r="AG719" s="1">
        <f>VLOOKUP($B719&amp;$C719&amp;$D719,HFE!$A$3:$AJ$1048576,AG$1,0)*100</f>
        <v>100</v>
      </c>
      <c r="AH719" s="2">
        <f t="shared" si="412"/>
        <v>0</v>
      </c>
      <c r="AI719" s="1">
        <f>VLOOKUP($B719&amp;$C719&amp;$D719,Staqo!$A$3:$AJ$1048576,AI$1,0)</f>
        <v>0.195464</v>
      </c>
      <c r="AJ719" s="1" t="e">
        <f>VLOOKUP($B719&amp;$C719&amp;$D719,HFE!$A$3:$AJ$1048576,AJ$1,0)</f>
        <v>#REF!</v>
      </c>
      <c r="AK719" s="2" t="e">
        <f t="shared" si="413"/>
        <v>#REF!</v>
      </c>
      <c r="AL719" s="1">
        <f>VLOOKUP($B719&amp;$C719&amp;$D719,Staqo!$A$3:$AJ$1048576,AL$1,0)</f>
        <v>0.177694</v>
      </c>
      <c r="AM719" s="1" t="e">
        <f>VLOOKUP($B719&amp;$C719&amp;$D719,HFE!$A$3:$AJ$1048576,AM$1,0)</f>
        <v>#REF!</v>
      </c>
      <c r="AN719" s="2" t="e">
        <f t="shared" si="414"/>
        <v>#REF!</v>
      </c>
      <c r="AO719" s="1">
        <f>VLOOKUP($B719&amp;$C719&amp;$D719,Staqo!$A$3:$AJ$1048576,AO$1,0)</f>
        <v>0.194135</v>
      </c>
      <c r="AP719" s="1" t="e">
        <f>VLOOKUP($B719&amp;$C719&amp;$D719,HFE!$A$3:$AJ$1048576,AP$1,0)</f>
        <v>#REF!</v>
      </c>
      <c r="AQ719" s="2" t="e">
        <f t="shared" si="415"/>
        <v>#REF!</v>
      </c>
      <c r="AR719" s="1">
        <f>VLOOKUP($B719&amp;$C719&amp;$D719,Staqo!$A$3:$AJ$1048576,AR$1,0)</f>
        <v>0.176486</v>
      </c>
      <c r="AS719" s="1" t="e">
        <f>VLOOKUP($B719&amp;$C719&amp;$D719,HFE!$A$3:$AJ$1048576,AS$1,0)</f>
        <v>#REF!</v>
      </c>
      <c r="AT719" s="2" t="e">
        <f t="shared" si="416"/>
        <v>#REF!</v>
      </c>
      <c r="AU719" s="1">
        <f>VLOOKUP($B719&amp;$C719&amp;$D719,Staqo!$A$3:$AJ$1048576,AU$1,0)</f>
        <v>96.7176</v>
      </c>
      <c r="AV719" s="1">
        <f>VLOOKUP($B719&amp;$C719&amp;$D719,HFE!$A$3:$AJ$1048576,AV$1,0)</f>
        <v>0</v>
      </c>
      <c r="AW719" s="2">
        <f t="shared" si="417"/>
        <v>-96.7176</v>
      </c>
      <c r="AX719" s="4">
        <f>VLOOKUP($B719&amp;$C719&amp;$D719,Staqo!$A$3:$AJ$1048576,AX$1,0)</f>
        <v>12</v>
      </c>
      <c r="AY719" s="4">
        <f>VLOOKUP($B719&amp;$C719&amp;$D719,HFE!$A$3:$AJ$1048576,AY$1,0)</f>
        <v>12</v>
      </c>
      <c r="AZ719" s="5">
        <f t="shared" si="418"/>
        <v>0</v>
      </c>
      <c r="BA719" s="1">
        <f>VLOOKUP($B719&amp;$C719&amp;$D719,Staqo!$A$3:$AJ$1048576,BA$1,0)</f>
        <v>0</v>
      </c>
      <c r="BB719" s="1">
        <f>VLOOKUP($B719&amp;$C719&amp;$D719,HFE!$A$3:$AJ$1048576,BB$1,0)</f>
        <v>0</v>
      </c>
      <c r="BC719" s="2">
        <f t="shared" si="419"/>
        <v>0</v>
      </c>
      <c r="BD719" s="1">
        <f>VLOOKUP($B719&amp;$C719&amp;$D719,Staqo!$A$3:$AJ$1048576,BD$1,0)</f>
        <v>0</v>
      </c>
      <c r="BE719" s="1">
        <f>VLOOKUP($B719&amp;$C719&amp;$D719,HFE!$A$3:$AJ$1048576,BE$1,0)</f>
        <v>0</v>
      </c>
      <c r="BF719" s="2">
        <f t="shared" si="420"/>
        <v>0</v>
      </c>
      <c r="BG719" s="1">
        <f>VLOOKUP($B719&amp;$C719&amp;$D719,Staqo!$A$3:$AJ$1048576,BG$1,0)</f>
        <v>0</v>
      </c>
      <c r="BH719" s="1">
        <f>VLOOKUP($B719&amp;$C719&amp;$D719,HFE!$A$3:$AJ$1048576,BH$1,0)</f>
        <v>0</v>
      </c>
      <c r="BI719" s="2">
        <f t="shared" si="421"/>
        <v>0</v>
      </c>
      <c r="BJ719" s="1">
        <f>VLOOKUP($B719&amp;$C719&amp;$D719,Staqo!$A$3:$AJ$1048576,BJ$1,0)</f>
        <v>0</v>
      </c>
      <c r="BK719" s="1">
        <f>VLOOKUP($B719&amp;$C719&amp;$D719,HFE!$A$3:$AJ$1048576,BK$1,0)</f>
        <v>0</v>
      </c>
      <c r="BL719" s="2">
        <f t="shared" si="422"/>
        <v>0</v>
      </c>
      <c r="BM719" s="1">
        <f>VLOOKUP($B719&amp;$C719&amp;$D719,Staqo!$A$3:$AJ$1048576,BM$1,0)</f>
        <v>0</v>
      </c>
      <c r="BN719" s="1">
        <f>VLOOKUP($B719&amp;$C719&amp;$D719,HFE!$A$3:$AJ$1048576,BN$1,0)</f>
        <v>0</v>
      </c>
      <c r="BO719" s="2">
        <f t="shared" si="423"/>
        <v>0</v>
      </c>
      <c r="BP719" s="1">
        <f>VLOOKUP($B719&amp;$C719&amp;$D719,Staqo!$A$3:$AJ$1048576,BP$1,0)</f>
        <v>0</v>
      </c>
      <c r="BQ719" s="1">
        <f>VLOOKUP($B719&amp;$C719&amp;$D719,HFE!$A$3:$AJ$1048576,BQ$1,0)</f>
        <v>0</v>
      </c>
      <c r="BR719" s="2">
        <f t="shared" si="424"/>
        <v>0</v>
      </c>
      <c r="BS719" s="1">
        <f>VLOOKUP($B719&amp;$C719&amp;$D719,Staqo!$A$3:$AJ$1048576,BS$1,0)</f>
        <v>0</v>
      </c>
      <c r="BT719" s="1">
        <f>VLOOKUP($B719&amp;$C719&amp;$D719,HFE!$A$3:$AJ$1048576,BT$1,0)</f>
        <v>0</v>
      </c>
      <c r="BU719" s="2">
        <f t="shared" si="425"/>
        <v>0</v>
      </c>
      <c r="BV719" s="1">
        <f>VLOOKUP($B719&amp;$C719&amp;$D719,Staqo!$A$3:$AJ$1048576,BV$1,0)</f>
        <v>0</v>
      </c>
      <c r="BW719" s="1">
        <f>VLOOKUP($B719&amp;$C719&amp;$D719,HFE!$A$3:$AJ$1048576,BW$1,0)</f>
        <v>0</v>
      </c>
      <c r="BX719" s="2">
        <f t="shared" si="426"/>
        <v>0</v>
      </c>
      <c r="BY719" s="1">
        <f>VLOOKUP($B719&amp;$C719&amp;$D719,Staqo!$A$3:$AJ$1048576,BY$1,0)</f>
        <v>0</v>
      </c>
      <c r="BZ719" s="1">
        <f>VLOOKUP($B719&amp;$C719&amp;$D719,HFE!$A$3:$AJ$1048576,BZ$1,0)</f>
        <v>0</v>
      </c>
      <c r="CA719" s="2">
        <f t="shared" si="427"/>
        <v>0</v>
      </c>
      <c r="CB719" s="1">
        <f>VLOOKUP($B719&amp;$C719&amp;$D719,Staqo!$A$3:$AJ$1048576,CB$1,0)</f>
        <v>0</v>
      </c>
      <c r="CC719" s="1">
        <f>VLOOKUP($B719&amp;$C719&amp;$D719,HFE!$A$3:$AJ$1048576,CC$1,0)</f>
        <v>0</v>
      </c>
      <c r="CD719" s="2">
        <f t="shared" si="428"/>
        <v>0</v>
      </c>
      <c r="CE719" s="1">
        <f>VLOOKUP($B719&amp;$C719&amp;$D719,Staqo!$A$3:$AJ$1048576,CE$1,0)</f>
        <v>0</v>
      </c>
      <c r="CF719" s="1">
        <f>VLOOKUP($B719&amp;$C719&amp;$D719,HFE!$A$3:$AJ$1048576,CF$1,0)</f>
        <v>0</v>
      </c>
      <c r="CG719" s="2">
        <f t="shared" si="429"/>
        <v>0</v>
      </c>
      <c r="CH719" s="1">
        <f>VLOOKUP($B719&amp;$C719&amp;$D719,Staqo!$A$3:$AJ$1048576,CH$1,0)</f>
        <v>0</v>
      </c>
      <c r="CI719" s="1">
        <f>VLOOKUP($B719&amp;$C719&amp;$D719,HFE!$A$3:$AJ$1048576,CI$1,0)</f>
        <v>0</v>
      </c>
      <c r="CJ719" s="2">
        <f t="shared" si="430"/>
        <v>0</v>
      </c>
      <c r="CK719" s="1">
        <f>VLOOKUP($B719&amp;$C719&amp;$D719,Staqo!$A$3:$AJ$1048576,CK$1,0)</f>
        <v>0</v>
      </c>
      <c r="CL719" s="1">
        <f>VLOOKUP($B719&amp;$C719&amp;$D719,HFE!$A$3:$AJ$1048576,CL$1,0)</f>
        <v>0</v>
      </c>
      <c r="CM719" s="2">
        <f t="shared" si="431"/>
        <v>0</v>
      </c>
      <c r="CN719" s="1">
        <f>VLOOKUP($B719&amp;$C719&amp;$D719,Staqo!$A$3:$AJ$1048576,CN$1,0)</f>
        <v>0</v>
      </c>
      <c r="CO719" s="1">
        <f>VLOOKUP($B719&amp;$C719&amp;$D719,HFE!$A$3:$AJ$1048576,CO$1,0)</f>
        <v>0</v>
      </c>
      <c r="CP719" s="2">
        <f t="shared" si="432"/>
        <v>0</v>
      </c>
      <c r="CQ719" s="1">
        <f>VLOOKUP($B719&amp;$C719&amp;$D719,Staqo!$A$3:$AJ$1048576,CQ$1,0)</f>
        <v>0</v>
      </c>
      <c r="CR719" s="1">
        <f>VLOOKUP($B719&amp;$C719&amp;$D719,HFE!$A$3:$AJ$1048576,CR$1,0)</f>
        <v>0</v>
      </c>
      <c r="CS719" s="2">
        <f t="shared" si="433"/>
        <v>0</v>
      </c>
      <c r="CT719" s="1"/>
      <c r="CU719" s="1"/>
      <c r="CV719" s="2"/>
    </row>
    <row r="720" hidden="1" spans="1:100">
      <c r="A720" s="1" t="s">
        <v>95</v>
      </c>
      <c r="B720" s="1" t="s">
        <v>96</v>
      </c>
      <c r="C720" s="3">
        <v>44576</v>
      </c>
      <c r="D720" s="1" t="s">
        <v>99</v>
      </c>
      <c r="E720" s="1">
        <f>VLOOKUP($B720&amp;$C720&amp;$D720,Staqo!$A$3:$AJ$1048576,E$1,0)</f>
        <v>4.54038</v>
      </c>
      <c r="F720" s="1" t="e">
        <f>VLOOKUP($B720&amp;$C720&amp;$D720,HFE!$A$3:$AJ$1048576,F$1,0)</f>
        <v>#REF!</v>
      </c>
      <c r="G720" s="2" t="e">
        <f t="shared" si="403"/>
        <v>#REF!</v>
      </c>
      <c r="H720" s="1">
        <f>VLOOKUP($B720&amp;$C720&amp;$D720,Staqo!$A$3:$AJ$1048576,H$1,0)</f>
        <v>5.30297</v>
      </c>
      <c r="I720" s="1" t="e">
        <f>VLOOKUP($B720&amp;$C720&amp;$D720,HFE!$A$3:$AJ$1048576,I$1,0)</f>
        <v>#REF!</v>
      </c>
      <c r="J720" s="2" t="e">
        <f t="shared" si="404"/>
        <v>#REF!</v>
      </c>
      <c r="K720" s="1">
        <f>VLOOKUP($B720&amp;$C720&amp;$D720,Staqo!$A$3:$AJ$1048576,K$1,0)</f>
        <v>5844.29</v>
      </c>
      <c r="L720" s="1" t="e">
        <f>VLOOKUP($B720&amp;$C720&amp;$D720,HFE!$A$3:$AJ$1048576,L$1,0)</f>
        <v>#REF!</v>
      </c>
      <c r="M720" s="2" t="e">
        <f t="shared" si="405"/>
        <v>#REF!</v>
      </c>
      <c r="N720" s="1">
        <f>VLOOKUP($B720&amp;$C720&amp;$D720,Staqo!$A$3:$AJ$1048576,N$1,0)</f>
        <v>4590</v>
      </c>
      <c r="O720" s="1">
        <f>VLOOKUP($B720&amp;$C720&amp;$D720,HFE!$A$3:$AJ$1048576,O$1,0)</f>
        <v>0</v>
      </c>
      <c r="P720" s="2">
        <f t="shared" si="406"/>
        <v>-4590</v>
      </c>
      <c r="Q720" s="1">
        <f>VLOOKUP($B720&amp;$C720&amp;$D720,Staqo!$A$3:$AJ$1048576,Q$1,0)</f>
        <v>4558.8</v>
      </c>
      <c r="R720" s="1">
        <f>VLOOKUP($B720&amp;$C720&amp;$D720,HFE!$A$3:$AJ$1048576,R$1,0)</f>
        <v>0</v>
      </c>
      <c r="S720" s="2">
        <f t="shared" si="407"/>
        <v>-4558.8</v>
      </c>
      <c r="T720" s="1">
        <f>VLOOKUP($B720&amp;$C720&amp;$D720,Staqo!$A$3:$AJ$1048576,T$1,0)</f>
        <v>0.785382</v>
      </c>
      <c r="U720" s="1" t="e">
        <f>VLOOKUP($B720&amp;$C720&amp;$D720,HFE!$A$3:$AJ$1048576,U$1,0)</f>
        <v>#REF!</v>
      </c>
      <c r="V720" s="2" t="e">
        <f t="shared" si="408"/>
        <v>#REF!</v>
      </c>
      <c r="W720" s="1">
        <f>VLOOKUP($B720&amp;$C720&amp;$D720,Staqo!$A$3:$AJ$1048576,W$1,0)</f>
        <v>0.780043</v>
      </c>
      <c r="X720" s="1" t="e">
        <f>VLOOKUP($B720&amp;$C720&amp;$D720,HFE!$A$3:$AJ$1048576,X$1,0)</f>
        <v>#REF!</v>
      </c>
      <c r="Y720" s="2" t="e">
        <f t="shared" si="409"/>
        <v>#REF!</v>
      </c>
      <c r="Z720" s="4">
        <f>VLOOKUP($B720&amp;$C720&amp;$D720,Staqo!$A$3:$AJ$1048576,Z$1,0)</f>
        <v>100</v>
      </c>
      <c r="AA720" s="4">
        <f>VLOOKUP($B720&amp;$C720&amp;$D720,HFE!$A$3:$AJ$1048576,AA$1,0)</f>
        <v>0</v>
      </c>
      <c r="AB720" s="5">
        <f t="shared" si="410"/>
        <v>-100</v>
      </c>
      <c r="AC720" s="1">
        <f>VLOOKUP($B720&amp;$C720&amp;$D720,Staqo!$A$3:$AJ$1048576,AC$1,0)</f>
        <v>100</v>
      </c>
      <c r="AD720" s="1">
        <f>VLOOKUP($B720&amp;$C720&amp;$D720,HFE!$A$3:$AJ$1048576,AD$1,0)*100</f>
        <v>100</v>
      </c>
      <c r="AE720" s="2">
        <f t="shared" si="411"/>
        <v>0</v>
      </c>
      <c r="AF720" s="1">
        <f>VLOOKUP($B720&amp;$C720&amp;$D720,Staqo!$A$3:$AJ$1048576,AF$1,0)</f>
        <v>100</v>
      </c>
      <c r="AG720" s="1">
        <f>VLOOKUP($B720&amp;$C720&amp;$D720,HFE!$A$3:$AJ$1048576,AG$1,0)*100</f>
        <v>100</v>
      </c>
      <c r="AH720" s="2">
        <f t="shared" si="412"/>
        <v>0</v>
      </c>
      <c r="AI720" s="1">
        <f>VLOOKUP($B720&amp;$C720&amp;$D720,Staqo!$A$3:$AJ$1048576,AI$1,0)</f>
        <v>0.190889</v>
      </c>
      <c r="AJ720" s="1" t="e">
        <f>VLOOKUP($B720&amp;$C720&amp;$D720,HFE!$A$3:$AJ$1048576,AJ$1,0)</f>
        <v>#REF!</v>
      </c>
      <c r="AK720" s="2" t="e">
        <f t="shared" si="413"/>
        <v>#REF!</v>
      </c>
      <c r="AL720" s="1">
        <f>VLOOKUP($B720&amp;$C720&amp;$D720,Staqo!$A$3:$AJ$1048576,AL$1,0)</f>
        <v>0.173535</v>
      </c>
      <c r="AM720" s="1" t="e">
        <f>VLOOKUP($B720&amp;$C720&amp;$D720,HFE!$A$3:$AJ$1048576,AM$1,0)</f>
        <v>#REF!</v>
      </c>
      <c r="AN720" s="2" t="e">
        <f t="shared" si="414"/>
        <v>#REF!</v>
      </c>
      <c r="AO720" s="1">
        <f>VLOOKUP($B720&amp;$C720&amp;$D720,Staqo!$A$3:$AJ$1048576,AO$1,0)</f>
        <v>0.189592</v>
      </c>
      <c r="AP720" s="1" t="e">
        <f>VLOOKUP($B720&amp;$C720&amp;$D720,HFE!$A$3:$AJ$1048576,AP$1,0)</f>
        <v>#REF!</v>
      </c>
      <c r="AQ720" s="2" t="e">
        <f t="shared" si="415"/>
        <v>#REF!</v>
      </c>
      <c r="AR720" s="1">
        <f>VLOOKUP($B720&amp;$C720&amp;$D720,Staqo!$A$3:$AJ$1048576,AR$1,0)</f>
        <v>0.172356</v>
      </c>
      <c r="AS720" s="1" t="e">
        <f>VLOOKUP($B720&amp;$C720&amp;$D720,HFE!$A$3:$AJ$1048576,AS$1,0)</f>
        <v>#REF!</v>
      </c>
      <c r="AT720" s="2" t="e">
        <f t="shared" si="416"/>
        <v>#REF!</v>
      </c>
      <c r="AU720" s="1">
        <f>VLOOKUP($B720&amp;$C720&amp;$D720,Staqo!$A$3:$AJ$1048576,AU$1,0)</f>
        <v>96.6714</v>
      </c>
      <c r="AV720" s="1">
        <f>VLOOKUP($B720&amp;$C720&amp;$D720,HFE!$A$3:$AJ$1048576,AV$1,0)</f>
        <v>0</v>
      </c>
      <c r="AW720" s="2">
        <f t="shared" si="417"/>
        <v>-96.6714</v>
      </c>
      <c r="AX720" s="4">
        <f>VLOOKUP($B720&amp;$C720&amp;$D720,Staqo!$A$3:$AJ$1048576,AX$1,0)</f>
        <v>12</v>
      </c>
      <c r="AY720" s="4">
        <f>VLOOKUP($B720&amp;$C720&amp;$D720,HFE!$A$3:$AJ$1048576,AY$1,0)</f>
        <v>12</v>
      </c>
      <c r="AZ720" s="5">
        <f t="shared" si="418"/>
        <v>0</v>
      </c>
      <c r="BA720" s="1">
        <f>VLOOKUP($B720&amp;$C720&amp;$D720,Staqo!$A$3:$AJ$1048576,BA$1,0)</f>
        <v>0</v>
      </c>
      <c r="BB720" s="1">
        <f>VLOOKUP($B720&amp;$C720&amp;$D720,HFE!$A$3:$AJ$1048576,BB$1,0)</f>
        <v>0</v>
      </c>
      <c r="BC720" s="2">
        <f t="shared" si="419"/>
        <v>0</v>
      </c>
      <c r="BD720" s="1">
        <f>VLOOKUP($B720&amp;$C720&amp;$D720,Staqo!$A$3:$AJ$1048576,BD$1,0)</f>
        <v>0</v>
      </c>
      <c r="BE720" s="1">
        <f>VLOOKUP($B720&amp;$C720&amp;$D720,HFE!$A$3:$AJ$1048576,BE$1,0)</f>
        <v>0</v>
      </c>
      <c r="BF720" s="2">
        <f t="shared" si="420"/>
        <v>0</v>
      </c>
      <c r="BG720" s="1">
        <f>VLOOKUP($B720&amp;$C720&amp;$D720,Staqo!$A$3:$AJ$1048576,BG$1,0)</f>
        <v>0</v>
      </c>
      <c r="BH720" s="1">
        <f>VLOOKUP($B720&amp;$C720&amp;$D720,HFE!$A$3:$AJ$1048576,BH$1,0)</f>
        <v>0</v>
      </c>
      <c r="BI720" s="2">
        <f t="shared" si="421"/>
        <v>0</v>
      </c>
      <c r="BJ720" s="1">
        <f>VLOOKUP($B720&amp;$C720&amp;$D720,Staqo!$A$3:$AJ$1048576,BJ$1,0)</f>
        <v>0</v>
      </c>
      <c r="BK720" s="1">
        <f>VLOOKUP($B720&amp;$C720&amp;$D720,HFE!$A$3:$AJ$1048576,BK$1,0)</f>
        <v>0</v>
      </c>
      <c r="BL720" s="2">
        <f t="shared" si="422"/>
        <v>0</v>
      </c>
      <c r="BM720" s="1">
        <f>VLOOKUP($B720&amp;$C720&amp;$D720,Staqo!$A$3:$AJ$1048576,BM$1,0)</f>
        <v>0</v>
      </c>
      <c r="BN720" s="1">
        <f>VLOOKUP($B720&amp;$C720&amp;$D720,HFE!$A$3:$AJ$1048576,BN$1,0)</f>
        <v>0</v>
      </c>
      <c r="BO720" s="2">
        <f t="shared" si="423"/>
        <v>0</v>
      </c>
      <c r="BP720" s="1">
        <f>VLOOKUP($B720&amp;$C720&amp;$D720,Staqo!$A$3:$AJ$1048576,BP$1,0)</f>
        <v>0</v>
      </c>
      <c r="BQ720" s="1">
        <f>VLOOKUP($B720&amp;$C720&amp;$D720,HFE!$A$3:$AJ$1048576,BQ$1,0)</f>
        <v>0</v>
      </c>
      <c r="BR720" s="2">
        <f t="shared" si="424"/>
        <v>0</v>
      </c>
      <c r="BS720" s="1">
        <f>VLOOKUP($B720&amp;$C720&amp;$D720,Staqo!$A$3:$AJ$1048576,BS$1,0)</f>
        <v>0</v>
      </c>
      <c r="BT720" s="1">
        <f>VLOOKUP($B720&amp;$C720&amp;$D720,HFE!$A$3:$AJ$1048576,BT$1,0)</f>
        <v>0</v>
      </c>
      <c r="BU720" s="2">
        <f t="shared" si="425"/>
        <v>0</v>
      </c>
      <c r="BV720" s="1">
        <f>VLOOKUP($B720&amp;$C720&amp;$D720,Staqo!$A$3:$AJ$1048576,BV$1,0)</f>
        <v>0</v>
      </c>
      <c r="BW720" s="1">
        <f>VLOOKUP($B720&amp;$C720&amp;$D720,HFE!$A$3:$AJ$1048576,BW$1,0)</f>
        <v>0</v>
      </c>
      <c r="BX720" s="2">
        <f t="shared" si="426"/>
        <v>0</v>
      </c>
      <c r="BY720" s="1">
        <f>VLOOKUP($B720&amp;$C720&amp;$D720,Staqo!$A$3:$AJ$1048576,BY$1,0)</f>
        <v>0</v>
      </c>
      <c r="BZ720" s="1">
        <f>VLOOKUP($B720&amp;$C720&amp;$D720,HFE!$A$3:$AJ$1048576,BZ$1,0)</f>
        <v>0</v>
      </c>
      <c r="CA720" s="2">
        <f t="shared" si="427"/>
        <v>0</v>
      </c>
      <c r="CB720" s="1">
        <f>VLOOKUP($B720&amp;$C720&amp;$D720,Staqo!$A$3:$AJ$1048576,CB$1,0)</f>
        <v>0</v>
      </c>
      <c r="CC720" s="1">
        <f>VLOOKUP($B720&amp;$C720&amp;$D720,HFE!$A$3:$AJ$1048576,CC$1,0)</f>
        <v>0</v>
      </c>
      <c r="CD720" s="2">
        <f t="shared" si="428"/>
        <v>0</v>
      </c>
      <c r="CE720" s="1">
        <f>VLOOKUP($B720&amp;$C720&amp;$D720,Staqo!$A$3:$AJ$1048576,CE$1,0)</f>
        <v>0</v>
      </c>
      <c r="CF720" s="1">
        <f>VLOOKUP($B720&amp;$C720&amp;$D720,HFE!$A$3:$AJ$1048576,CF$1,0)</f>
        <v>0</v>
      </c>
      <c r="CG720" s="2">
        <f t="shared" si="429"/>
        <v>0</v>
      </c>
      <c r="CH720" s="1">
        <f>VLOOKUP($B720&amp;$C720&amp;$D720,Staqo!$A$3:$AJ$1048576,CH$1,0)</f>
        <v>0</v>
      </c>
      <c r="CI720" s="1">
        <f>VLOOKUP($B720&amp;$C720&amp;$D720,HFE!$A$3:$AJ$1048576,CI$1,0)</f>
        <v>0</v>
      </c>
      <c r="CJ720" s="2">
        <f t="shared" si="430"/>
        <v>0</v>
      </c>
      <c r="CK720" s="1">
        <f>VLOOKUP($B720&amp;$C720&amp;$D720,Staqo!$A$3:$AJ$1048576,CK$1,0)</f>
        <v>0</v>
      </c>
      <c r="CL720" s="1">
        <f>VLOOKUP($B720&amp;$C720&amp;$D720,HFE!$A$3:$AJ$1048576,CL$1,0)</f>
        <v>0</v>
      </c>
      <c r="CM720" s="2">
        <f t="shared" si="431"/>
        <v>0</v>
      </c>
      <c r="CN720" s="1">
        <f>VLOOKUP($B720&amp;$C720&amp;$D720,Staqo!$A$3:$AJ$1048576,CN$1,0)</f>
        <v>0</v>
      </c>
      <c r="CO720" s="1">
        <f>VLOOKUP($B720&amp;$C720&amp;$D720,HFE!$A$3:$AJ$1048576,CO$1,0)</f>
        <v>0</v>
      </c>
      <c r="CP720" s="2">
        <f t="shared" si="432"/>
        <v>0</v>
      </c>
      <c r="CQ720" s="1">
        <f>VLOOKUP($B720&amp;$C720&amp;$D720,Staqo!$A$3:$AJ$1048576,CQ$1,0)</f>
        <v>0</v>
      </c>
      <c r="CR720" s="1">
        <f>VLOOKUP($B720&amp;$C720&amp;$D720,HFE!$A$3:$AJ$1048576,CR$1,0)</f>
        <v>0</v>
      </c>
      <c r="CS720" s="2">
        <f t="shared" si="433"/>
        <v>0</v>
      </c>
      <c r="CT720" s="1"/>
      <c r="CU720" s="1"/>
      <c r="CV720" s="2"/>
    </row>
    <row r="721" hidden="1" spans="1:100">
      <c r="A721" s="1" t="s">
        <v>95</v>
      </c>
      <c r="B721" s="1" t="s">
        <v>96</v>
      </c>
      <c r="C721" s="3">
        <v>44576</v>
      </c>
      <c r="D721" s="1" t="s">
        <v>100</v>
      </c>
      <c r="E721" s="1">
        <f>VLOOKUP($B721&amp;$C721&amp;$D721,Staqo!$A$3:$AJ$1048576,E$1,0)</f>
        <v>4.54038</v>
      </c>
      <c r="F721" s="1" t="e">
        <f>VLOOKUP($B721&amp;$C721&amp;$D721,HFE!$A$3:$AJ$1048576,F$1,0)</f>
        <v>#REF!</v>
      </c>
      <c r="G721" s="2" t="e">
        <f t="shared" si="403"/>
        <v>#REF!</v>
      </c>
      <c r="H721" s="1">
        <f>VLOOKUP($B721&amp;$C721&amp;$D721,Staqo!$A$3:$AJ$1048576,H$1,0)</f>
        <v>5.30297</v>
      </c>
      <c r="I721" s="1" t="e">
        <f>VLOOKUP($B721&amp;$C721&amp;$D721,HFE!$A$3:$AJ$1048576,I$1,0)</f>
        <v>#REF!</v>
      </c>
      <c r="J721" s="2" t="e">
        <f t="shared" si="404"/>
        <v>#REF!</v>
      </c>
      <c r="K721" s="1">
        <f>VLOOKUP($B721&amp;$C721&amp;$D721,Staqo!$A$3:$AJ$1048576,K$1,0)</f>
        <v>5844.29</v>
      </c>
      <c r="L721" s="1" t="e">
        <f>VLOOKUP($B721&amp;$C721&amp;$D721,HFE!$A$3:$AJ$1048576,L$1,0)</f>
        <v>#REF!</v>
      </c>
      <c r="M721" s="2" t="e">
        <f t="shared" si="405"/>
        <v>#REF!</v>
      </c>
      <c r="N721" s="1">
        <f>VLOOKUP($B721&amp;$C721&amp;$D721,Staqo!$A$3:$AJ$1048576,N$1,0)</f>
        <v>4710</v>
      </c>
      <c r="O721" s="1">
        <f>VLOOKUP($B721&amp;$C721&amp;$D721,HFE!$A$3:$AJ$1048576,O$1,0)</f>
        <v>0</v>
      </c>
      <c r="P721" s="2">
        <f t="shared" si="406"/>
        <v>-4710</v>
      </c>
      <c r="Q721" s="1">
        <f>VLOOKUP($B721&amp;$C721&amp;$D721,Staqo!$A$3:$AJ$1048576,Q$1,0)</f>
        <v>4677.98</v>
      </c>
      <c r="R721" s="1">
        <f>VLOOKUP($B721&amp;$C721&amp;$D721,HFE!$A$3:$AJ$1048576,R$1,0)</f>
        <v>0</v>
      </c>
      <c r="S721" s="2">
        <f t="shared" si="407"/>
        <v>-4677.98</v>
      </c>
      <c r="T721" s="1">
        <f>VLOOKUP($B721&amp;$C721&amp;$D721,Staqo!$A$3:$AJ$1048576,T$1,0)</f>
        <v>0.805914</v>
      </c>
      <c r="U721" s="1" t="e">
        <f>VLOOKUP($B721&amp;$C721&amp;$D721,HFE!$A$3:$AJ$1048576,U$1,0)</f>
        <v>#REF!</v>
      </c>
      <c r="V721" s="2" t="e">
        <f t="shared" si="408"/>
        <v>#REF!</v>
      </c>
      <c r="W721" s="1">
        <f>VLOOKUP($B721&amp;$C721&amp;$D721,Staqo!$A$3:$AJ$1048576,W$1,0)</f>
        <v>0.800436</v>
      </c>
      <c r="X721" s="1" t="e">
        <f>VLOOKUP($B721&amp;$C721&amp;$D721,HFE!$A$3:$AJ$1048576,X$1,0)</f>
        <v>#REF!</v>
      </c>
      <c r="Y721" s="2" t="e">
        <f t="shared" si="409"/>
        <v>#REF!</v>
      </c>
      <c r="Z721" s="4">
        <f>VLOOKUP($B721&amp;$C721&amp;$D721,Staqo!$A$3:$AJ$1048576,Z$1,0)</f>
        <v>100</v>
      </c>
      <c r="AA721" s="4">
        <f>VLOOKUP($B721&amp;$C721&amp;$D721,HFE!$A$3:$AJ$1048576,AA$1,0)</f>
        <v>0</v>
      </c>
      <c r="AB721" s="5">
        <f t="shared" si="410"/>
        <v>-100</v>
      </c>
      <c r="AC721" s="1">
        <f>VLOOKUP($B721&amp;$C721&amp;$D721,Staqo!$A$3:$AJ$1048576,AC$1,0)</f>
        <v>100</v>
      </c>
      <c r="AD721" s="1">
        <f>VLOOKUP($B721&amp;$C721&amp;$D721,HFE!$A$3:$AJ$1048576,AD$1,0)*100</f>
        <v>100</v>
      </c>
      <c r="AE721" s="2">
        <f t="shared" si="411"/>
        <v>0</v>
      </c>
      <c r="AF721" s="1">
        <f>VLOOKUP($B721&amp;$C721&amp;$D721,Staqo!$A$3:$AJ$1048576,AF$1,0)</f>
        <v>100</v>
      </c>
      <c r="AG721" s="1">
        <f>VLOOKUP($B721&amp;$C721&amp;$D721,HFE!$A$3:$AJ$1048576,AG$1,0)*100</f>
        <v>100</v>
      </c>
      <c r="AH721" s="2">
        <f t="shared" si="412"/>
        <v>0</v>
      </c>
      <c r="AI721" s="1">
        <f>VLOOKUP($B721&amp;$C721&amp;$D721,Staqo!$A$3:$AJ$1048576,AI$1,0)</f>
        <v>0.19588</v>
      </c>
      <c r="AJ721" s="1" t="e">
        <f>VLOOKUP($B721&amp;$C721&amp;$D721,HFE!$A$3:$AJ$1048576,AJ$1,0)</f>
        <v>#REF!</v>
      </c>
      <c r="AK721" s="2" t="e">
        <f t="shared" si="413"/>
        <v>#REF!</v>
      </c>
      <c r="AL721" s="1">
        <f>VLOOKUP($B721&amp;$C721&amp;$D721,Staqo!$A$3:$AJ$1048576,AL$1,0)</f>
        <v>0.178072</v>
      </c>
      <c r="AM721" s="1" t="e">
        <f>VLOOKUP($B721&amp;$C721&amp;$D721,HFE!$A$3:$AJ$1048576,AM$1,0)</f>
        <v>#REF!</v>
      </c>
      <c r="AN721" s="2" t="e">
        <f t="shared" si="414"/>
        <v>#REF!</v>
      </c>
      <c r="AO721" s="1">
        <f>VLOOKUP($B721&amp;$C721&amp;$D721,Staqo!$A$3:$AJ$1048576,AO$1,0)</f>
        <v>0.194548</v>
      </c>
      <c r="AP721" s="1" t="e">
        <f>VLOOKUP($B721&amp;$C721&amp;$D721,HFE!$A$3:$AJ$1048576,AP$1,0)</f>
        <v>#REF!</v>
      </c>
      <c r="AQ721" s="2" t="e">
        <f t="shared" si="415"/>
        <v>#REF!</v>
      </c>
      <c r="AR721" s="1">
        <f>VLOOKUP($B721&amp;$C721&amp;$D721,Staqo!$A$3:$AJ$1048576,AR$1,0)</f>
        <v>0.176862</v>
      </c>
      <c r="AS721" s="1" t="e">
        <f>VLOOKUP($B721&amp;$C721&amp;$D721,HFE!$A$3:$AJ$1048576,AS$1,0)</f>
        <v>#REF!</v>
      </c>
      <c r="AT721" s="2" t="e">
        <f t="shared" si="416"/>
        <v>#REF!</v>
      </c>
      <c r="AU721" s="1">
        <f>VLOOKUP($B721&amp;$C721&amp;$D721,Staqo!$A$3:$AJ$1048576,AU$1,0)</f>
        <v>97.1218</v>
      </c>
      <c r="AV721" s="1">
        <f>VLOOKUP($B721&amp;$C721&amp;$D721,HFE!$A$3:$AJ$1048576,AV$1,0)</f>
        <v>0</v>
      </c>
      <c r="AW721" s="2">
        <f t="shared" si="417"/>
        <v>-97.1218</v>
      </c>
      <c r="AX721" s="4">
        <f>VLOOKUP($B721&amp;$C721&amp;$D721,Staqo!$A$3:$AJ$1048576,AX$1,0)</f>
        <v>12</v>
      </c>
      <c r="AY721" s="4">
        <f>VLOOKUP($B721&amp;$C721&amp;$D721,HFE!$A$3:$AJ$1048576,AY$1,0)</f>
        <v>12</v>
      </c>
      <c r="AZ721" s="5">
        <f t="shared" si="418"/>
        <v>0</v>
      </c>
      <c r="BA721" s="1">
        <f>VLOOKUP($B721&amp;$C721&amp;$D721,Staqo!$A$3:$AJ$1048576,BA$1,0)</f>
        <v>0</v>
      </c>
      <c r="BB721" s="1">
        <f>VLOOKUP($B721&amp;$C721&amp;$D721,HFE!$A$3:$AJ$1048576,BB$1,0)</f>
        <v>0</v>
      </c>
      <c r="BC721" s="2">
        <f t="shared" si="419"/>
        <v>0</v>
      </c>
      <c r="BD721" s="1">
        <f>VLOOKUP($B721&amp;$C721&amp;$D721,Staqo!$A$3:$AJ$1048576,BD$1,0)</f>
        <v>0</v>
      </c>
      <c r="BE721" s="1">
        <f>VLOOKUP($B721&amp;$C721&amp;$D721,HFE!$A$3:$AJ$1048576,BE$1,0)</f>
        <v>0</v>
      </c>
      <c r="BF721" s="2">
        <f t="shared" si="420"/>
        <v>0</v>
      </c>
      <c r="BG721" s="1">
        <f>VLOOKUP($B721&amp;$C721&amp;$D721,Staqo!$A$3:$AJ$1048576,BG$1,0)</f>
        <v>0</v>
      </c>
      <c r="BH721" s="1">
        <f>VLOOKUP($B721&amp;$C721&amp;$D721,HFE!$A$3:$AJ$1048576,BH$1,0)</f>
        <v>0</v>
      </c>
      <c r="BI721" s="2">
        <f t="shared" si="421"/>
        <v>0</v>
      </c>
      <c r="BJ721" s="1">
        <f>VLOOKUP($B721&amp;$C721&amp;$D721,Staqo!$A$3:$AJ$1048576,BJ$1,0)</f>
        <v>0</v>
      </c>
      <c r="BK721" s="1">
        <f>VLOOKUP($B721&amp;$C721&amp;$D721,HFE!$A$3:$AJ$1048576,BK$1,0)</f>
        <v>0</v>
      </c>
      <c r="BL721" s="2">
        <f t="shared" si="422"/>
        <v>0</v>
      </c>
      <c r="BM721" s="1">
        <f>VLOOKUP($B721&amp;$C721&amp;$D721,Staqo!$A$3:$AJ$1048576,BM$1,0)</f>
        <v>0</v>
      </c>
      <c r="BN721" s="1">
        <f>VLOOKUP($B721&amp;$C721&amp;$D721,HFE!$A$3:$AJ$1048576,BN$1,0)</f>
        <v>0</v>
      </c>
      <c r="BO721" s="2">
        <f t="shared" si="423"/>
        <v>0</v>
      </c>
      <c r="BP721" s="1">
        <f>VLOOKUP($B721&amp;$C721&amp;$D721,Staqo!$A$3:$AJ$1048576,BP$1,0)</f>
        <v>0</v>
      </c>
      <c r="BQ721" s="1">
        <f>VLOOKUP($B721&amp;$C721&amp;$D721,HFE!$A$3:$AJ$1048576,BQ$1,0)</f>
        <v>0</v>
      </c>
      <c r="BR721" s="2">
        <f t="shared" si="424"/>
        <v>0</v>
      </c>
      <c r="BS721" s="1">
        <f>VLOOKUP($B721&amp;$C721&amp;$D721,Staqo!$A$3:$AJ$1048576,BS$1,0)</f>
        <v>0</v>
      </c>
      <c r="BT721" s="1">
        <f>VLOOKUP($B721&amp;$C721&amp;$D721,HFE!$A$3:$AJ$1048576,BT$1,0)</f>
        <v>0</v>
      </c>
      <c r="BU721" s="2">
        <f t="shared" si="425"/>
        <v>0</v>
      </c>
      <c r="BV721" s="1">
        <f>VLOOKUP($B721&amp;$C721&amp;$D721,Staqo!$A$3:$AJ$1048576,BV$1,0)</f>
        <v>0</v>
      </c>
      <c r="BW721" s="1">
        <f>VLOOKUP($B721&amp;$C721&amp;$D721,HFE!$A$3:$AJ$1048576,BW$1,0)</f>
        <v>0</v>
      </c>
      <c r="BX721" s="2">
        <f t="shared" si="426"/>
        <v>0</v>
      </c>
      <c r="BY721" s="1">
        <f>VLOOKUP($B721&amp;$C721&amp;$D721,Staqo!$A$3:$AJ$1048576,BY$1,0)</f>
        <v>0</v>
      </c>
      <c r="BZ721" s="1">
        <f>VLOOKUP($B721&amp;$C721&amp;$D721,HFE!$A$3:$AJ$1048576,BZ$1,0)</f>
        <v>0</v>
      </c>
      <c r="CA721" s="2">
        <f t="shared" si="427"/>
        <v>0</v>
      </c>
      <c r="CB721" s="1">
        <f>VLOOKUP($B721&amp;$C721&amp;$D721,Staqo!$A$3:$AJ$1048576,CB$1,0)</f>
        <v>0</v>
      </c>
      <c r="CC721" s="1">
        <f>VLOOKUP($B721&amp;$C721&amp;$D721,HFE!$A$3:$AJ$1048576,CC$1,0)</f>
        <v>0</v>
      </c>
      <c r="CD721" s="2">
        <f t="shared" si="428"/>
        <v>0</v>
      </c>
      <c r="CE721" s="1">
        <f>VLOOKUP($B721&amp;$C721&amp;$D721,Staqo!$A$3:$AJ$1048576,CE$1,0)</f>
        <v>0</v>
      </c>
      <c r="CF721" s="1">
        <f>VLOOKUP($B721&amp;$C721&amp;$D721,HFE!$A$3:$AJ$1048576,CF$1,0)</f>
        <v>0</v>
      </c>
      <c r="CG721" s="2">
        <f t="shared" si="429"/>
        <v>0</v>
      </c>
      <c r="CH721" s="1">
        <f>VLOOKUP($B721&amp;$C721&amp;$D721,Staqo!$A$3:$AJ$1048576,CH$1,0)</f>
        <v>0</v>
      </c>
      <c r="CI721" s="1">
        <f>VLOOKUP($B721&amp;$C721&amp;$D721,HFE!$A$3:$AJ$1048576,CI$1,0)</f>
        <v>0</v>
      </c>
      <c r="CJ721" s="2">
        <f t="shared" si="430"/>
        <v>0</v>
      </c>
      <c r="CK721" s="1">
        <f>VLOOKUP($B721&amp;$C721&amp;$D721,Staqo!$A$3:$AJ$1048576,CK$1,0)</f>
        <v>0</v>
      </c>
      <c r="CL721" s="1">
        <f>VLOOKUP($B721&amp;$C721&amp;$D721,HFE!$A$3:$AJ$1048576,CL$1,0)</f>
        <v>0</v>
      </c>
      <c r="CM721" s="2">
        <f t="shared" si="431"/>
        <v>0</v>
      </c>
      <c r="CN721" s="1">
        <f>VLOOKUP($B721&amp;$C721&amp;$D721,Staqo!$A$3:$AJ$1048576,CN$1,0)</f>
        <v>0</v>
      </c>
      <c r="CO721" s="1">
        <f>VLOOKUP($B721&amp;$C721&amp;$D721,HFE!$A$3:$AJ$1048576,CO$1,0)</f>
        <v>0</v>
      </c>
      <c r="CP721" s="2">
        <f t="shared" si="432"/>
        <v>0</v>
      </c>
      <c r="CQ721" s="1">
        <f>VLOOKUP($B721&amp;$C721&amp;$D721,Staqo!$A$3:$AJ$1048576,CQ$1,0)</f>
        <v>0</v>
      </c>
      <c r="CR721" s="1">
        <f>VLOOKUP($B721&amp;$C721&amp;$D721,HFE!$A$3:$AJ$1048576,CR$1,0)</f>
        <v>0</v>
      </c>
      <c r="CS721" s="2">
        <f t="shared" si="433"/>
        <v>0</v>
      </c>
      <c r="CT721" s="1"/>
      <c r="CU721" s="1"/>
      <c r="CV721" s="2"/>
    </row>
    <row r="722" hidden="1" spans="1:100">
      <c r="A722" s="1" t="s">
        <v>95</v>
      </c>
      <c r="B722" s="1" t="s">
        <v>96</v>
      </c>
      <c r="C722" s="3">
        <v>44576</v>
      </c>
      <c r="D722" s="1" t="s">
        <v>101</v>
      </c>
      <c r="E722" s="1">
        <f>VLOOKUP($B722&amp;$C722&amp;$D722,Staqo!$A$3:$AJ$1048576,E$1,0)</f>
        <v>4.54038</v>
      </c>
      <c r="F722" s="1" t="e">
        <f>VLOOKUP($B722&amp;$C722&amp;$D722,HFE!$A$3:$AJ$1048576,F$1,0)</f>
        <v>#REF!</v>
      </c>
      <c r="G722" s="2" t="e">
        <f t="shared" si="403"/>
        <v>#REF!</v>
      </c>
      <c r="H722" s="1">
        <f>VLOOKUP($B722&amp;$C722&amp;$D722,Staqo!$A$3:$AJ$1048576,H$1,0)</f>
        <v>5.30297</v>
      </c>
      <c r="I722" s="1" t="e">
        <f>VLOOKUP($B722&amp;$C722&amp;$D722,HFE!$A$3:$AJ$1048576,I$1,0)</f>
        <v>#REF!</v>
      </c>
      <c r="J722" s="2" t="e">
        <f t="shared" si="404"/>
        <v>#REF!</v>
      </c>
      <c r="K722" s="1">
        <f>VLOOKUP($B722&amp;$C722&amp;$D722,Staqo!$A$3:$AJ$1048576,K$1,0)</f>
        <v>6343.2</v>
      </c>
      <c r="L722" s="1" t="e">
        <f>VLOOKUP($B722&amp;$C722&amp;$D722,HFE!$A$3:$AJ$1048576,L$1,0)</f>
        <v>#REF!</v>
      </c>
      <c r="M722" s="2" t="e">
        <f t="shared" si="405"/>
        <v>#REF!</v>
      </c>
      <c r="N722" s="1">
        <f>VLOOKUP($B722&amp;$C722&amp;$D722,Staqo!$A$3:$AJ$1048576,N$1,0)</f>
        <v>5130</v>
      </c>
      <c r="O722" s="1">
        <f>VLOOKUP($B722&amp;$C722&amp;$D722,HFE!$A$3:$AJ$1048576,O$1,0)</f>
        <v>0</v>
      </c>
      <c r="P722" s="2">
        <f t="shared" si="406"/>
        <v>-5130</v>
      </c>
      <c r="Q722" s="1">
        <f>VLOOKUP($B722&amp;$C722&amp;$D722,Staqo!$A$3:$AJ$1048576,Q$1,0)</f>
        <v>5095.13</v>
      </c>
      <c r="R722" s="1">
        <f>VLOOKUP($B722&amp;$C722&amp;$D722,HFE!$A$3:$AJ$1048576,R$1,0)</f>
        <v>0</v>
      </c>
      <c r="S722" s="2">
        <f t="shared" si="407"/>
        <v>-5095.13</v>
      </c>
      <c r="T722" s="1">
        <f>VLOOKUP($B722&amp;$C722&amp;$D722,Staqo!$A$3:$AJ$1048576,T$1,0)</f>
        <v>0.808741</v>
      </c>
      <c r="U722" s="1" t="e">
        <f>VLOOKUP($B722&amp;$C722&amp;$D722,HFE!$A$3:$AJ$1048576,U$1,0)</f>
        <v>#REF!</v>
      </c>
      <c r="V722" s="2" t="e">
        <f t="shared" si="408"/>
        <v>#REF!</v>
      </c>
      <c r="W722" s="1">
        <f>VLOOKUP($B722&amp;$C722&amp;$D722,Staqo!$A$3:$AJ$1048576,W$1,0)</f>
        <v>0.803243</v>
      </c>
      <c r="X722" s="1" t="e">
        <f>VLOOKUP($B722&amp;$C722&amp;$D722,HFE!$A$3:$AJ$1048576,X$1,0)</f>
        <v>#REF!</v>
      </c>
      <c r="Y722" s="2" t="e">
        <f t="shared" si="409"/>
        <v>#REF!</v>
      </c>
      <c r="Z722" s="4">
        <f>VLOOKUP($B722&amp;$C722&amp;$D722,Staqo!$A$3:$AJ$1048576,Z$1,0)</f>
        <v>100</v>
      </c>
      <c r="AA722" s="4">
        <f>VLOOKUP($B722&amp;$C722&amp;$D722,HFE!$A$3:$AJ$1048576,AA$1,0)</f>
        <v>0</v>
      </c>
      <c r="AB722" s="5">
        <f t="shared" si="410"/>
        <v>-100</v>
      </c>
      <c r="AC722" s="1">
        <f>VLOOKUP($B722&amp;$C722&amp;$D722,Staqo!$A$3:$AJ$1048576,AC$1,0)</f>
        <v>100</v>
      </c>
      <c r="AD722" s="1">
        <f>VLOOKUP($B722&amp;$C722&amp;$D722,HFE!$A$3:$AJ$1048576,AD$1,0)*100</f>
        <v>100</v>
      </c>
      <c r="AE722" s="2">
        <f t="shared" si="411"/>
        <v>0</v>
      </c>
      <c r="AF722" s="1">
        <f>VLOOKUP($B722&amp;$C722&amp;$D722,Staqo!$A$3:$AJ$1048576,AF$1,0)</f>
        <v>100</v>
      </c>
      <c r="AG722" s="1">
        <f>VLOOKUP($B722&amp;$C722&amp;$D722,HFE!$A$3:$AJ$1048576,AG$1,0)*100</f>
        <v>100</v>
      </c>
      <c r="AH722" s="2">
        <f t="shared" si="412"/>
        <v>0</v>
      </c>
      <c r="AI722" s="1">
        <f>VLOOKUP($B722&amp;$C722&amp;$D722,Staqo!$A$3:$AJ$1048576,AI$1,0)</f>
        <v>0.196566</v>
      </c>
      <c r="AJ722" s="1" t="e">
        <f>VLOOKUP($B722&amp;$C722&amp;$D722,HFE!$A$3:$AJ$1048576,AJ$1,0)</f>
        <v>#REF!</v>
      </c>
      <c r="AK722" s="2" t="e">
        <f t="shared" si="413"/>
        <v>#REF!</v>
      </c>
      <c r="AL722" s="1">
        <f>VLOOKUP($B722&amp;$C722&amp;$D722,Staqo!$A$3:$AJ$1048576,AL$1,0)</f>
        <v>0.178697</v>
      </c>
      <c r="AM722" s="1" t="e">
        <f>VLOOKUP($B722&amp;$C722&amp;$D722,HFE!$A$3:$AJ$1048576,AM$1,0)</f>
        <v>#REF!</v>
      </c>
      <c r="AN722" s="2" t="e">
        <f t="shared" si="414"/>
        <v>#REF!</v>
      </c>
      <c r="AO722" s="1">
        <f>VLOOKUP($B722&amp;$C722&amp;$D722,Staqo!$A$3:$AJ$1048576,AO$1,0)</f>
        <v>0.19523</v>
      </c>
      <c r="AP722" s="1" t="e">
        <f>VLOOKUP($B722&amp;$C722&amp;$D722,HFE!$A$3:$AJ$1048576,AP$1,0)</f>
        <v>#REF!</v>
      </c>
      <c r="AQ722" s="2" t="e">
        <f t="shared" si="415"/>
        <v>#REF!</v>
      </c>
      <c r="AR722" s="1">
        <f>VLOOKUP($B722&amp;$C722&amp;$D722,Staqo!$A$3:$AJ$1048576,AR$1,0)</f>
        <v>0.177482</v>
      </c>
      <c r="AS722" s="1" t="e">
        <f>VLOOKUP($B722&amp;$C722&amp;$D722,HFE!$A$3:$AJ$1048576,AS$1,0)</f>
        <v>#REF!</v>
      </c>
      <c r="AT722" s="2" t="e">
        <f t="shared" si="416"/>
        <v>#REF!</v>
      </c>
      <c r="AU722" s="1">
        <f>VLOOKUP($B722&amp;$C722&amp;$D722,Staqo!$A$3:$AJ$1048576,AU$1,0)</f>
        <v>97.5704</v>
      </c>
      <c r="AV722" s="1">
        <f>VLOOKUP($B722&amp;$C722&amp;$D722,HFE!$A$3:$AJ$1048576,AV$1,0)</f>
        <v>0</v>
      </c>
      <c r="AW722" s="2">
        <f t="shared" si="417"/>
        <v>-97.5704</v>
      </c>
      <c r="AX722" s="4">
        <f>VLOOKUP($B722&amp;$C722&amp;$D722,Staqo!$A$3:$AJ$1048576,AX$1,0)</f>
        <v>12</v>
      </c>
      <c r="AY722" s="4">
        <f>VLOOKUP($B722&amp;$C722&amp;$D722,HFE!$A$3:$AJ$1048576,AY$1,0)</f>
        <v>12</v>
      </c>
      <c r="AZ722" s="5">
        <f t="shared" si="418"/>
        <v>0</v>
      </c>
      <c r="BA722" s="1">
        <f>VLOOKUP($B722&amp;$C722&amp;$D722,Staqo!$A$3:$AJ$1048576,BA$1,0)</f>
        <v>0</v>
      </c>
      <c r="BB722" s="1">
        <f>VLOOKUP($B722&amp;$C722&amp;$D722,HFE!$A$3:$AJ$1048576,BB$1,0)</f>
        <v>0</v>
      </c>
      <c r="BC722" s="2">
        <f t="shared" si="419"/>
        <v>0</v>
      </c>
      <c r="BD722" s="1">
        <f>VLOOKUP($B722&amp;$C722&amp;$D722,Staqo!$A$3:$AJ$1048576,BD$1,0)</f>
        <v>0</v>
      </c>
      <c r="BE722" s="1">
        <f>VLOOKUP($B722&amp;$C722&amp;$D722,HFE!$A$3:$AJ$1048576,BE$1,0)</f>
        <v>0</v>
      </c>
      <c r="BF722" s="2">
        <f t="shared" si="420"/>
        <v>0</v>
      </c>
      <c r="BG722" s="1">
        <f>VLOOKUP($B722&amp;$C722&amp;$D722,Staqo!$A$3:$AJ$1048576,BG$1,0)</f>
        <v>0</v>
      </c>
      <c r="BH722" s="1">
        <f>VLOOKUP($B722&amp;$C722&amp;$D722,HFE!$A$3:$AJ$1048576,BH$1,0)</f>
        <v>0</v>
      </c>
      <c r="BI722" s="2">
        <f t="shared" si="421"/>
        <v>0</v>
      </c>
      <c r="BJ722" s="1">
        <f>VLOOKUP($B722&amp;$C722&amp;$D722,Staqo!$A$3:$AJ$1048576,BJ$1,0)</f>
        <v>0</v>
      </c>
      <c r="BK722" s="1">
        <f>VLOOKUP($B722&amp;$C722&amp;$D722,HFE!$A$3:$AJ$1048576,BK$1,0)</f>
        <v>0</v>
      </c>
      <c r="BL722" s="2">
        <f t="shared" si="422"/>
        <v>0</v>
      </c>
      <c r="BM722" s="1">
        <f>VLOOKUP($B722&amp;$C722&amp;$D722,Staqo!$A$3:$AJ$1048576,BM$1,0)</f>
        <v>0</v>
      </c>
      <c r="BN722" s="1">
        <f>VLOOKUP($B722&amp;$C722&amp;$D722,HFE!$A$3:$AJ$1048576,BN$1,0)</f>
        <v>0</v>
      </c>
      <c r="BO722" s="2">
        <f t="shared" si="423"/>
        <v>0</v>
      </c>
      <c r="BP722" s="1">
        <f>VLOOKUP($B722&amp;$C722&amp;$D722,Staqo!$A$3:$AJ$1048576,BP$1,0)</f>
        <v>0</v>
      </c>
      <c r="BQ722" s="1">
        <f>VLOOKUP($B722&amp;$C722&amp;$D722,HFE!$A$3:$AJ$1048576,BQ$1,0)</f>
        <v>0</v>
      </c>
      <c r="BR722" s="2">
        <f t="shared" si="424"/>
        <v>0</v>
      </c>
      <c r="BS722" s="1">
        <f>VLOOKUP($B722&amp;$C722&amp;$D722,Staqo!$A$3:$AJ$1048576,BS$1,0)</f>
        <v>0</v>
      </c>
      <c r="BT722" s="1">
        <f>VLOOKUP($B722&amp;$C722&amp;$D722,HFE!$A$3:$AJ$1048576,BT$1,0)</f>
        <v>0</v>
      </c>
      <c r="BU722" s="2">
        <f t="shared" si="425"/>
        <v>0</v>
      </c>
      <c r="BV722" s="1">
        <f>VLOOKUP($B722&amp;$C722&amp;$D722,Staqo!$A$3:$AJ$1048576,BV$1,0)</f>
        <v>0</v>
      </c>
      <c r="BW722" s="1">
        <f>VLOOKUP($B722&amp;$C722&amp;$D722,HFE!$A$3:$AJ$1048576,BW$1,0)</f>
        <v>0</v>
      </c>
      <c r="BX722" s="2">
        <f t="shared" si="426"/>
        <v>0</v>
      </c>
      <c r="BY722" s="1">
        <f>VLOOKUP($B722&amp;$C722&amp;$D722,Staqo!$A$3:$AJ$1048576,BY$1,0)</f>
        <v>0</v>
      </c>
      <c r="BZ722" s="1">
        <f>VLOOKUP($B722&amp;$C722&amp;$D722,HFE!$A$3:$AJ$1048576,BZ$1,0)</f>
        <v>0</v>
      </c>
      <c r="CA722" s="2">
        <f t="shared" si="427"/>
        <v>0</v>
      </c>
      <c r="CB722" s="1">
        <f>VLOOKUP($B722&amp;$C722&amp;$D722,Staqo!$A$3:$AJ$1048576,CB$1,0)</f>
        <v>0</v>
      </c>
      <c r="CC722" s="1">
        <f>VLOOKUP($B722&amp;$C722&amp;$D722,HFE!$A$3:$AJ$1048576,CC$1,0)</f>
        <v>0</v>
      </c>
      <c r="CD722" s="2">
        <f t="shared" si="428"/>
        <v>0</v>
      </c>
      <c r="CE722" s="1">
        <f>VLOOKUP($B722&amp;$C722&amp;$D722,Staqo!$A$3:$AJ$1048576,CE$1,0)</f>
        <v>0</v>
      </c>
      <c r="CF722" s="1">
        <f>VLOOKUP($B722&amp;$C722&amp;$D722,HFE!$A$3:$AJ$1048576,CF$1,0)</f>
        <v>0</v>
      </c>
      <c r="CG722" s="2">
        <f t="shared" si="429"/>
        <v>0</v>
      </c>
      <c r="CH722" s="1">
        <f>VLOOKUP($B722&amp;$C722&amp;$D722,Staqo!$A$3:$AJ$1048576,CH$1,0)</f>
        <v>0</v>
      </c>
      <c r="CI722" s="1">
        <f>VLOOKUP($B722&amp;$C722&amp;$D722,HFE!$A$3:$AJ$1048576,CI$1,0)</f>
        <v>0</v>
      </c>
      <c r="CJ722" s="2">
        <f t="shared" si="430"/>
        <v>0</v>
      </c>
      <c r="CK722" s="1">
        <f>VLOOKUP($B722&amp;$C722&amp;$D722,Staqo!$A$3:$AJ$1048576,CK$1,0)</f>
        <v>0</v>
      </c>
      <c r="CL722" s="1">
        <f>VLOOKUP($B722&amp;$C722&amp;$D722,HFE!$A$3:$AJ$1048576,CL$1,0)</f>
        <v>0</v>
      </c>
      <c r="CM722" s="2">
        <f t="shared" si="431"/>
        <v>0</v>
      </c>
      <c r="CN722" s="1">
        <f>VLOOKUP($B722&amp;$C722&amp;$D722,Staqo!$A$3:$AJ$1048576,CN$1,0)</f>
        <v>0</v>
      </c>
      <c r="CO722" s="1">
        <f>VLOOKUP($B722&amp;$C722&amp;$D722,HFE!$A$3:$AJ$1048576,CO$1,0)</f>
        <v>0</v>
      </c>
      <c r="CP722" s="2">
        <f t="shared" si="432"/>
        <v>0</v>
      </c>
      <c r="CQ722" s="1">
        <f>VLOOKUP($B722&amp;$C722&amp;$D722,Staqo!$A$3:$AJ$1048576,CQ$1,0)</f>
        <v>0</v>
      </c>
      <c r="CR722" s="1">
        <f>VLOOKUP($B722&amp;$C722&amp;$D722,HFE!$A$3:$AJ$1048576,CR$1,0)</f>
        <v>0</v>
      </c>
      <c r="CS722" s="2">
        <f t="shared" si="433"/>
        <v>0</v>
      </c>
      <c r="CT722" s="1"/>
      <c r="CU722" s="1"/>
      <c r="CV722" s="2"/>
    </row>
    <row r="723" hidden="1" spans="1:100">
      <c r="A723" s="1" t="s">
        <v>95</v>
      </c>
      <c r="B723" s="1" t="s">
        <v>96</v>
      </c>
      <c r="C723" s="3">
        <v>44576</v>
      </c>
      <c r="D723" s="1" t="s">
        <v>102</v>
      </c>
      <c r="E723" s="1">
        <f>VLOOKUP($B723&amp;$C723&amp;$D723,Staqo!$A$3:$AJ$1048576,E$1,0)</f>
        <v>4.54038</v>
      </c>
      <c r="F723" s="1" t="e">
        <f>VLOOKUP($B723&amp;$C723&amp;$D723,HFE!$A$3:$AJ$1048576,F$1,0)</f>
        <v>#REF!</v>
      </c>
      <c r="G723" s="2" t="e">
        <f t="shared" si="403"/>
        <v>#REF!</v>
      </c>
      <c r="H723" s="1">
        <f>VLOOKUP($B723&amp;$C723&amp;$D723,Staqo!$A$3:$AJ$1048576,H$1,0)</f>
        <v>5.30297</v>
      </c>
      <c r="I723" s="1" t="e">
        <f>VLOOKUP($B723&amp;$C723&amp;$D723,HFE!$A$3:$AJ$1048576,I$1,0)</f>
        <v>#REF!</v>
      </c>
      <c r="J723" s="2" t="e">
        <f t="shared" si="404"/>
        <v>#REF!</v>
      </c>
      <c r="K723" s="1">
        <f>VLOOKUP($B723&amp;$C723&amp;$D723,Staqo!$A$3:$AJ$1048576,K$1,0)</f>
        <v>6699.56</v>
      </c>
      <c r="L723" s="1" t="e">
        <f>VLOOKUP($B723&amp;$C723&amp;$D723,HFE!$A$3:$AJ$1048576,L$1,0)</f>
        <v>#REF!</v>
      </c>
      <c r="M723" s="2" t="e">
        <f t="shared" si="405"/>
        <v>#REF!</v>
      </c>
      <c r="N723" s="1">
        <f>VLOOKUP($B723&amp;$C723&amp;$D723,Staqo!$A$3:$AJ$1048576,N$1,0)</f>
        <v>5300</v>
      </c>
      <c r="O723" s="1">
        <f>VLOOKUP($B723&amp;$C723&amp;$D723,HFE!$A$3:$AJ$1048576,O$1,0)</f>
        <v>0</v>
      </c>
      <c r="P723" s="2">
        <f t="shared" si="406"/>
        <v>-5300</v>
      </c>
      <c r="Q723" s="1">
        <f>VLOOKUP($B723&amp;$C723&amp;$D723,Staqo!$A$3:$AJ$1048576,Q$1,0)</f>
        <v>5263.97</v>
      </c>
      <c r="R723" s="1">
        <f>VLOOKUP($B723&amp;$C723&amp;$D723,HFE!$A$3:$AJ$1048576,R$1,0)</f>
        <v>0</v>
      </c>
      <c r="S723" s="2">
        <f t="shared" si="407"/>
        <v>-5263.97</v>
      </c>
      <c r="T723" s="1">
        <f>VLOOKUP($B723&amp;$C723&amp;$D723,Staqo!$A$3:$AJ$1048576,T$1,0)</f>
        <v>0.791097</v>
      </c>
      <c r="U723" s="1" t="e">
        <f>VLOOKUP($B723&amp;$C723&amp;$D723,HFE!$A$3:$AJ$1048576,U$1,0)</f>
        <v>#REF!</v>
      </c>
      <c r="V723" s="2" t="e">
        <f t="shared" si="408"/>
        <v>#REF!</v>
      </c>
      <c r="W723" s="1">
        <f>VLOOKUP($B723&amp;$C723&amp;$D723,Staqo!$A$3:$AJ$1048576,W$1,0)</f>
        <v>0.78572</v>
      </c>
      <c r="X723" s="1" t="e">
        <f>VLOOKUP($B723&amp;$C723&amp;$D723,HFE!$A$3:$AJ$1048576,X$1,0)</f>
        <v>#REF!</v>
      </c>
      <c r="Y723" s="2" t="e">
        <f t="shared" si="409"/>
        <v>#REF!</v>
      </c>
      <c r="Z723" s="4">
        <f>VLOOKUP($B723&amp;$C723&amp;$D723,Staqo!$A$3:$AJ$1048576,Z$1,0)</f>
        <v>100</v>
      </c>
      <c r="AA723" s="4">
        <f>VLOOKUP($B723&amp;$C723&amp;$D723,HFE!$A$3:$AJ$1048576,AA$1,0)</f>
        <v>0</v>
      </c>
      <c r="AB723" s="5">
        <f t="shared" si="410"/>
        <v>-100</v>
      </c>
      <c r="AC723" s="1">
        <f>VLOOKUP($B723&amp;$C723&amp;$D723,Staqo!$A$3:$AJ$1048576,AC$1,0)</f>
        <v>100</v>
      </c>
      <c r="AD723" s="1">
        <f>VLOOKUP($B723&amp;$C723&amp;$D723,HFE!$A$3:$AJ$1048576,AD$1,0)*100</f>
        <v>100</v>
      </c>
      <c r="AE723" s="2">
        <f t="shared" si="411"/>
        <v>0</v>
      </c>
      <c r="AF723" s="1">
        <f>VLOOKUP($B723&amp;$C723&amp;$D723,Staqo!$A$3:$AJ$1048576,AF$1,0)</f>
        <v>100</v>
      </c>
      <c r="AG723" s="1">
        <f>VLOOKUP($B723&amp;$C723&amp;$D723,HFE!$A$3:$AJ$1048576,AG$1,0)*100</f>
        <v>100</v>
      </c>
      <c r="AH723" s="2">
        <f t="shared" si="412"/>
        <v>0</v>
      </c>
      <c r="AI723" s="1">
        <f>VLOOKUP($B723&amp;$C723&amp;$D723,Staqo!$A$3:$AJ$1048576,AI$1,0)</f>
        <v>0.192278</v>
      </c>
      <c r="AJ723" s="1" t="e">
        <f>VLOOKUP($B723&amp;$C723&amp;$D723,HFE!$A$3:$AJ$1048576,AJ$1,0)</f>
        <v>#REF!</v>
      </c>
      <c r="AK723" s="2" t="e">
        <f t="shared" si="413"/>
        <v>#REF!</v>
      </c>
      <c r="AL723" s="1">
        <f>VLOOKUP($B723&amp;$C723&amp;$D723,Staqo!$A$3:$AJ$1048576,AL$1,0)</f>
        <v>0.174798</v>
      </c>
      <c r="AM723" s="1" t="e">
        <f>VLOOKUP($B723&amp;$C723&amp;$D723,HFE!$A$3:$AJ$1048576,AM$1,0)</f>
        <v>#REF!</v>
      </c>
      <c r="AN723" s="2" t="e">
        <f t="shared" si="414"/>
        <v>#REF!</v>
      </c>
      <c r="AO723" s="1">
        <f>VLOOKUP($B723&amp;$C723&amp;$D723,Staqo!$A$3:$AJ$1048576,AO$1,0)</f>
        <v>0.190971</v>
      </c>
      <c r="AP723" s="1" t="e">
        <f>VLOOKUP($B723&amp;$C723&amp;$D723,HFE!$A$3:$AJ$1048576,AP$1,0)</f>
        <v>#REF!</v>
      </c>
      <c r="AQ723" s="2" t="e">
        <f t="shared" si="415"/>
        <v>#REF!</v>
      </c>
      <c r="AR723" s="1">
        <f>VLOOKUP($B723&amp;$C723&amp;$D723,Staqo!$A$3:$AJ$1048576,AR$1,0)</f>
        <v>0.17361</v>
      </c>
      <c r="AS723" s="1" t="e">
        <f>VLOOKUP($B723&amp;$C723&amp;$D723,HFE!$A$3:$AJ$1048576,AS$1,0)</f>
        <v>#REF!</v>
      </c>
      <c r="AT723" s="2" t="e">
        <f t="shared" si="416"/>
        <v>#REF!</v>
      </c>
      <c r="AU723" s="1">
        <f>VLOOKUP($B723&amp;$C723&amp;$D723,Staqo!$A$3:$AJ$1048576,AU$1,0)</f>
        <v>97.5347</v>
      </c>
      <c r="AV723" s="1">
        <f>VLOOKUP($B723&amp;$C723&amp;$D723,HFE!$A$3:$AJ$1048576,AV$1,0)</f>
        <v>0</v>
      </c>
      <c r="AW723" s="2">
        <f t="shared" si="417"/>
        <v>-97.5347</v>
      </c>
      <c r="AX723" s="4">
        <f>VLOOKUP($B723&amp;$C723&amp;$D723,Staqo!$A$3:$AJ$1048576,AX$1,0)</f>
        <v>12</v>
      </c>
      <c r="AY723" s="4">
        <f>VLOOKUP($B723&amp;$C723&amp;$D723,HFE!$A$3:$AJ$1048576,AY$1,0)</f>
        <v>12</v>
      </c>
      <c r="AZ723" s="5">
        <f t="shared" si="418"/>
        <v>0</v>
      </c>
      <c r="BA723" s="1">
        <f>VLOOKUP($B723&amp;$C723&amp;$D723,Staqo!$A$3:$AJ$1048576,BA$1,0)</f>
        <v>0</v>
      </c>
      <c r="BB723" s="1">
        <f>VLOOKUP($B723&amp;$C723&amp;$D723,HFE!$A$3:$AJ$1048576,BB$1,0)</f>
        <v>0</v>
      </c>
      <c r="BC723" s="2">
        <f t="shared" si="419"/>
        <v>0</v>
      </c>
      <c r="BD723" s="1">
        <f>VLOOKUP($B723&amp;$C723&amp;$D723,Staqo!$A$3:$AJ$1048576,BD$1,0)</f>
        <v>0</v>
      </c>
      <c r="BE723" s="1">
        <f>VLOOKUP($B723&amp;$C723&amp;$D723,HFE!$A$3:$AJ$1048576,BE$1,0)</f>
        <v>0</v>
      </c>
      <c r="BF723" s="2">
        <f t="shared" si="420"/>
        <v>0</v>
      </c>
      <c r="BG723" s="1">
        <f>VLOOKUP($B723&amp;$C723&amp;$D723,Staqo!$A$3:$AJ$1048576,BG$1,0)</f>
        <v>0</v>
      </c>
      <c r="BH723" s="1">
        <f>VLOOKUP($B723&amp;$C723&amp;$D723,HFE!$A$3:$AJ$1048576,BH$1,0)</f>
        <v>0</v>
      </c>
      <c r="BI723" s="2">
        <f t="shared" si="421"/>
        <v>0</v>
      </c>
      <c r="BJ723" s="1">
        <f>VLOOKUP($B723&amp;$C723&amp;$D723,Staqo!$A$3:$AJ$1048576,BJ$1,0)</f>
        <v>0</v>
      </c>
      <c r="BK723" s="1">
        <f>VLOOKUP($B723&amp;$C723&amp;$D723,HFE!$A$3:$AJ$1048576,BK$1,0)</f>
        <v>0</v>
      </c>
      <c r="BL723" s="2">
        <f t="shared" si="422"/>
        <v>0</v>
      </c>
      <c r="BM723" s="1">
        <f>VLOOKUP($B723&amp;$C723&amp;$D723,Staqo!$A$3:$AJ$1048576,BM$1,0)</f>
        <v>0</v>
      </c>
      <c r="BN723" s="1">
        <f>VLOOKUP($B723&amp;$C723&amp;$D723,HFE!$A$3:$AJ$1048576,BN$1,0)</f>
        <v>0</v>
      </c>
      <c r="BO723" s="2">
        <f t="shared" si="423"/>
        <v>0</v>
      </c>
      <c r="BP723" s="1">
        <f>VLOOKUP($B723&amp;$C723&amp;$D723,Staqo!$A$3:$AJ$1048576,BP$1,0)</f>
        <v>0</v>
      </c>
      <c r="BQ723" s="1">
        <f>VLOOKUP($B723&amp;$C723&amp;$D723,HFE!$A$3:$AJ$1048576,BQ$1,0)</f>
        <v>0</v>
      </c>
      <c r="BR723" s="2">
        <f t="shared" si="424"/>
        <v>0</v>
      </c>
      <c r="BS723" s="1">
        <f>VLOOKUP($B723&amp;$C723&amp;$D723,Staqo!$A$3:$AJ$1048576,BS$1,0)</f>
        <v>0</v>
      </c>
      <c r="BT723" s="1">
        <f>VLOOKUP($B723&amp;$C723&amp;$D723,HFE!$A$3:$AJ$1048576,BT$1,0)</f>
        <v>0</v>
      </c>
      <c r="BU723" s="2">
        <f t="shared" si="425"/>
        <v>0</v>
      </c>
      <c r="BV723" s="1">
        <f>VLOOKUP($B723&amp;$C723&amp;$D723,Staqo!$A$3:$AJ$1048576,BV$1,0)</f>
        <v>0</v>
      </c>
      <c r="BW723" s="1">
        <f>VLOOKUP($B723&amp;$C723&amp;$D723,HFE!$A$3:$AJ$1048576,BW$1,0)</f>
        <v>0</v>
      </c>
      <c r="BX723" s="2">
        <f t="shared" si="426"/>
        <v>0</v>
      </c>
      <c r="BY723" s="1">
        <f>VLOOKUP($B723&amp;$C723&amp;$D723,Staqo!$A$3:$AJ$1048576,BY$1,0)</f>
        <v>0</v>
      </c>
      <c r="BZ723" s="1">
        <f>VLOOKUP($B723&amp;$C723&amp;$D723,HFE!$A$3:$AJ$1048576,BZ$1,0)</f>
        <v>0</v>
      </c>
      <c r="CA723" s="2">
        <f t="shared" si="427"/>
        <v>0</v>
      </c>
      <c r="CB723" s="1">
        <f>VLOOKUP($B723&amp;$C723&amp;$D723,Staqo!$A$3:$AJ$1048576,CB$1,0)</f>
        <v>0</v>
      </c>
      <c r="CC723" s="1">
        <f>VLOOKUP($B723&amp;$C723&amp;$D723,HFE!$A$3:$AJ$1048576,CC$1,0)</f>
        <v>0</v>
      </c>
      <c r="CD723" s="2">
        <f t="shared" si="428"/>
        <v>0</v>
      </c>
      <c r="CE723" s="1">
        <f>VLOOKUP($B723&amp;$C723&amp;$D723,Staqo!$A$3:$AJ$1048576,CE$1,0)</f>
        <v>0</v>
      </c>
      <c r="CF723" s="1">
        <f>VLOOKUP($B723&amp;$C723&amp;$D723,HFE!$A$3:$AJ$1048576,CF$1,0)</f>
        <v>0</v>
      </c>
      <c r="CG723" s="2">
        <f t="shared" si="429"/>
        <v>0</v>
      </c>
      <c r="CH723" s="1">
        <f>VLOOKUP($B723&amp;$C723&amp;$D723,Staqo!$A$3:$AJ$1048576,CH$1,0)</f>
        <v>0</v>
      </c>
      <c r="CI723" s="1">
        <f>VLOOKUP($B723&amp;$C723&amp;$D723,HFE!$A$3:$AJ$1048576,CI$1,0)</f>
        <v>0</v>
      </c>
      <c r="CJ723" s="2">
        <f t="shared" si="430"/>
        <v>0</v>
      </c>
      <c r="CK723" s="1">
        <f>VLOOKUP($B723&amp;$C723&amp;$D723,Staqo!$A$3:$AJ$1048576,CK$1,0)</f>
        <v>0</v>
      </c>
      <c r="CL723" s="1">
        <f>VLOOKUP($B723&amp;$C723&amp;$D723,HFE!$A$3:$AJ$1048576,CL$1,0)</f>
        <v>0</v>
      </c>
      <c r="CM723" s="2">
        <f t="shared" si="431"/>
        <v>0</v>
      </c>
      <c r="CN723" s="1">
        <f>VLOOKUP($B723&amp;$C723&amp;$D723,Staqo!$A$3:$AJ$1048576,CN$1,0)</f>
        <v>0</v>
      </c>
      <c r="CO723" s="1">
        <f>VLOOKUP($B723&amp;$C723&amp;$D723,HFE!$A$3:$AJ$1048576,CO$1,0)</f>
        <v>0</v>
      </c>
      <c r="CP723" s="2">
        <f t="shared" si="432"/>
        <v>0</v>
      </c>
      <c r="CQ723" s="1">
        <f>VLOOKUP($B723&amp;$C723&amp;$D723,Staqo!$A$3:$AJ$1048576,CQ$1,0)</f>
        <v>0</v>
      </c>
      <c r="CR723" s="1">
        <f>VLOOKUP($B723&amp;$C723&amp;$D723,HFE!$A$3:$AJ$1048576,CR$1,0)</f>
        <v>0</v>
      </c>
      <c r="CS723" s="2">
        <f t="shared" si="433"/>
        <v>0</v>
      </c>
      <c r="CT723" s="1"/>
      <c r="CU723" s="1"/>
      <c r="CV723" s="2"/>
    </row>
    <row r="724" hidden="1" spans="1:100">
      <c r="A724" s="1" t="s">
        <v>95</v>
      </c>
      <c r="B724" s="1" t="s">
        <v>96</v>
      </c>
      <c r="C724" s="3">
        <v>44576</v>
      </c>
      <c r="D724" s="1" t="s">
        <v>103</v>
      </c>
      <c r="E724" s="1">
        <f>VLOOKUP($B724&amp;$C724&amp;$D724,Staqo!$A$3:$AJ$1048576,E$1,0)</f>
        <v>4.54038</v>
      </c>
      <c r="F724" s="1" t="e">
        <f>VLOOKUP($B724&amp;$C724&amp;$D724,HFE!$A$3:$AJ$1048576,F$1,0)</f>
        <v>#REF!</v>
      </c>
      <c r="G724" s="2" t="e">
        <f t="shared" si="403"/>
        <v>#REF!</v>
      </c>
      <c r="H724" s="1">
        <f>VLOOKUP($B724&amp;$C724&amp;$D724,Staqo!$A$3:$AJ$1048576,H$1,0)</f>
        <v>5.30297</v>
      </c>
      <c r="I724" s="1" t="e">
        <f>VLOOKUP($B724&amp;$C724&amp;$D724,HFE!$A$3:$AJ$1048576,I$1,0)</f>
        <v>#REF!</v>
      </c>
      <c r="J724" s="2" t="e">
        <f t="shared" si="404"/>
        <v>#REF!</v>
      </c>
      <c r="K724" s="1">
        <f>VLOOKUP($B724&amp;$C724&amp;$D724,Staqo!$A$3:$AJ$1048576,K$1,0)</f>
        <v>5844.29</v>
      </c>
      <c r="L724" s="1" t="e">
        <f>VLOOKUP($B724&amp;$C724&amp;$D724,HFE!$A$3:$AJ$1048576,L$1,0)</f>
        <v>#REF!</v>
      </c>
      <c r="M724" s="2" t="e">
        <f t="shared" si="405"/>
        <v>#REF!</v>
      </c>
      <c r="N724" s="1">
        <f>VLOOKUP($B724&amp;$C724&amp;$D724,Staqo!$A$3:$AJ$1048576,N$1,0)</f>
        <v>4580</v>
      </c>
      <c r="O724" s="1">
        <f>VLOOKUP($B724&amp;$C724&amp;$D724,HFE!$A$3:$AJ$1048576,O$1,0)</f>
        <v>0</v>
      </c>
      <c r="P724" s="2">
        <f t="shared" si="406"/>
        <v>-4580</v>
      </c>
      <c r="Q724" s="1">
        <f>VLOOKUP($B724&amp;$C724&amp;$D724,Staqo!$A$3:$AJ$1048576,Q$1,0)</f>
        <v>4548.87</v>
      </c>
      <c r="R724" s="1">
        <f>VLOOKUP($B724&amp;$C724&amp;$D724,HFE!$A$3:$AJ$1048576,R$1,0)</f>
        <v>0</v>
      </c>
      <c r="S724" s="2">
        <f t="shared" si="407"/>
        <v>-4548.87</v>
      </c>
      <c r="T724" s="1">
        <f>VLOOKUP($B724&amp;$C724&amp;$D724,Staqo!$A$3:$AJ$1048576,T$1,0)</f>
        <v>0.78367</v>
      </c>
      <c r="U724" s="1" t="e">
        <f>VLOOKUP($B724&amp;$C724&amp;$D724,HFE!$A$3:$AJ$1048576,U$1,0)</f>
        <v>#REF!</v>
      </c>
      <c r="V724" s="2" t="e">
        <f t="shared" si="408"/>
        <v>#REF!</v>
      </c>
      <c r="W724" s="1">
        <f>VLOOKUP($B724&amp;$C724&amp;$D724,Staqo!$A$3:$AJ$1048576,W$1,0)</f>
        <v>0.778344</v>
      </c>
      <c r="X724" s="1" t="e">
        <f>VLOOKUP($B724&amp;$C724&amp;$D724,HFE!$A$3:$AJ$1048576,X$1,0)</f>
        <v>#REF!</v>
      </c>
      <c r="Y724" s="2" t="e">
        <f t="shared" si="409"/>
        <v>#REF!</v>
      </c>
      <c r="Z724" s="4">
        <f>VLOOKUP($B724&amp;$C724&amp;$D724,Staqo!$A$3:$AJ$1048576,Z$1,0)</f>
        <v>100</v>
      </c>
      <c r="AA724" s="4">
        <f>VLOOKUP($B724&amp;$C724&amp;$D724,HFE!$A$3:$AJ$1048576,AA$1,0)</f>
        <v>0</v>
      </c>
      <c r="AB724" s="5">
        <f t="shared" si="410"/>
        <v>-100</v>
      </c>
      <c r="AC724" s="1">
        <f>VLOOKUP($B724&amp;$C724&amp;$D724,Staqo!$A$3:$AJ$1048576,AC$1,0)</f>
        <v>100</v>
      </c>
      <c r="AD724" s="1">
        <f>VLOOKUP($B724&amp;$C724&amp;$D724,HFE!$A$3:$AJ$1048576,AD$1,0)*100</f>
        <v>100</v>
      </c>
      <c r="AE724" s="2">
        <f t="shared" si="411"/>
        <v>0</v>
      </c>
      <c r="AF724" s="1">
        <f>VLOOKUP($B724&amp;$C724&amp;$D724,Staqo!$A$3:$AJ$1048576,AF$1,0)</f>
        <v>100</v>
      </c>
      <c r="AG724" s="1">
        <f>VLOOKUP($B724&amp;$C724&amp;$D724,HFE!$A$3:$AJ$1048576,AG$1,0)*100</f>
        <v>100</v>
      </c>
      <c r="AH724" s="2">
        <f t="shared" si="412"/>
        <v>0</v>
      </c>
      <c r="AI724" s="1">
        <f>VLOOKUP($B724&amp;$C724&amp;$D724,Staqo!$A$3:$AJ$1048576,AI$1,0)</f>
        <v>0.190473</v>
      </c>
      <c r="AJ724" s="1" t="e">
        <f>VLOOKUP($B724&amp;$C724&amp;$D724,HFE!$A$3:$AJ$1048576,AJ$1,0)</f>
        <v>#REF!</v>
      </c>
      <c r="AK724" s="2" t="e">
        <f t="shared" si="413"/>
        <v>#REF!</v>
      </c>
      <c r="AL724" s="1">
        <f>VLOOKUP($B724&amp;$C724&amp;$D724,Staqo!$A$3:$AJ$1048576,AL$1,0)</f>
        <v>0.173157</v>
      </c>
      <c r="AM724" s="1" t="e">
        <f>VLOOKUP($B724&amp;$C724&amp;$D724,HFE!$A$3:$AJ$1048576,AM$1,0)</f>
        <v>#REF!</v>
      </c>
      <c r="AN724" s="2" t="e">
        <f t="shared" si="414"/>
        <v>#REF!</v>
      </c>
      <c r="AO724" s="1">
        <f>VLOOKUP($B724&amp;$C724&amp;$D724,Staqo!$A$3:$AJ$1048576,AO$1,0)</f>
        <v>0.189179</v>
      </c>
      <c r="AP724" s="1" t="e">
        <f>VLOOKUP($B724&amp;$C724&amp;$D724,HFE!$A$3:$AJ$1048576,AP$1,0)</f>
        <v>#REF!</v>
      </c>
      <c r="AQ724" s="2" t="e">
        <f t="shared" si="415"/>
        <v>#REF!</v>
      </c>
      <c r="AR724" s="1">
        <f>VLOOKUP($B724&amp;$C724&amp;$D724,Staqo!$A$3:$AJ$1048576,AR$1,0)</f>
        <v>0.17198</v>
      </c>
      <c r="AS724" s="1" t="e">
        <f>VLOOKUP($B724&amp;$C724&amp;$D724,HFE!$A$3:$AJ$1048576,AS$1,0)</f>
        <v>#REF!</v>
      </c>
      <c r="AT724" s="2" t="e">
        <f t="shared" si="416"/>
        <v>#REF!</v>
      </c>
      <c r="AU724" s="1">
        <f>VLOOKUP($B724&amp;$C724&amp;$D724,Staqo!$A$3:$AJ$1048576,AU$1,0)</f>
        <v>96.1702</v>
      </c>
      <c r="AV724" s="1">
        <f>VLOOKUP($B724&amp;$C724&amp;$D724,HFE!$A$3:$AJ$1048576,AV$1,0)</f>
        <v>0</v>
      </c>
      <c r="AW724" s="2">
        <f t="shared" si="417"/>
        <v>-96.1702</v>
      </c>
      <c r="AX724" s="4">
        <f>VLOOKUP($B724&amp;$C724&amp;$D724,Staqo!$A$3:$AJ$1048576,AX$1,0)</f>
        <v>12</v>
      </c>
      <c r="AY724" s="4">
        <f>VLOOKUP($B724&amp;$C724&amp;$D724,HFE!$A$3:$AJ$1048576,AY$1,0)</f>
        <v>12</v>
      </c>
      <c r="AZ724" s="5">
        <f t="shared" si="418"/>
        <v>0</v>
      </c>
      <c r="BA724" s="1">
        <f>VLOOKUP($B724&amp;$C724&amp;$D724,Staqo!$A$3:$AJ$1048576,BA$1,0)</f>
        <v>0</v>
      </c>
      <c r="BB724" s="1">
        <f>VLOOKUP($B724&amp;$C724&amp;$D724,HFE!$A$3:$AJ$1048576,BB$1,0)</f>
        <v>0</v>
      </c>
      <c r="BC724" s="2">
        <f t="shared" si="419"/>
        <v>0</v>
      </c>
      <c r="BD724" s="1">
        <f>VLOOKUP($B724&amp;$C724&amp;$D724,Staqo!$A$3:$AJ$1048576,BD$1,0)</f>
        <v>0</v>
      </c>
      <c r="BE724" s="1">
        <f>VLOOKUP($B724&amp;$C724&amp;$D724,HFE!$A$3:$AJ$1048576,BE$1,0)</f>
        <v>0</v>
      </c>
      <c r="BF724" s="2">
        <f t="shared" si="420"/>
        <v>0</v>
      </c>
      <c r="BG724" s="1">
        <f>VLOOKUP($B724&amp;$C724&amp;$D724,Staqo!$A$3:$AJ$1048576,BG$1,0)</f>
        <v>0</v>
      </c>
      <c r="BH724" s="1">
        <f>VLOOKUP($B724&amp;$C724&amp;$D724,HFE!$A$3:$AJ$1048576,BH$1,0)</f>
        <v>0</v>
      </c>
      <c r="BI724" s="2">
        <f t="shared" si="421"/>
        <v>0</v>
      </c>
      <c r="BJ724" s="1">
        <f>VLOOKUP($B724&amp;$C724&amp;$D724,Staqo!$A$3:$AJ$1048576,BJ$1,0)</f>
        <v>0</v>
      </c>
      <c r="BK724" s="1">
        <f>VLOOKUP($B724&amp;$C724&amp;$D724,HFE!$A$3:$AJ$1048576,BK$1,0)</f>
        <v>0</v>
      </c>
      <c r="BL724" s="2">
        <f t="shared" si="422"/>
        <v>0</v>
      </c>
      <c r="BM724" s="1">
        <f>VLOOKUP($B724&amp;$C724&amp;$D724,Staqo!$A$3:$AJ$1048576,BM$1,0)</f>
        <v>0</v>
      </c>
      <c r="BN724" s="1">
        <f>VLOOKUP($B724&amp;$C724&amp;$D724,HFE!$A$3:$AJ$1048576,BN$1,0)</f>
        <v>0</v>
      </c>
      <c r="BO724" s="2">
        <f t="shared" si="423"/>
        <v>0</v>
      </c>
      <c r="BP724" s="1">
        <f>VLOOKUP($B724&amp;$C724&amp;$D724,Staqo!$A$3:$AJ$1048576,BP$1,0)</f>
        <v>0</v>
      </c>
      <c r="BQ724" s="1">
        <f>VLOOKUP($B724&amp;$C724&amp;$D724,HFE!$A$3:$AJ$1048576,BQ$1,0)</f>
        <v>0</v>
      </c>
      <c r="BR724" s="2">
        <f t="shared" si="424"/>
        <v>0</v>
      </c>
      <c r="BS724" s="1">
        <f>VLOOKUP($B724&amp;$C724&amp;$D724,Staqo!$A$3:$AJ$1048576,BS$1,0)</f>
        <v>0</v>
      </c>
      <c r="BT724" s="1">
        <f>VLOOKUP($B724&amp;$C724&amp;$D724,HFE!$A$3:$AJ$1048576,BT$1,0)</f>
        <v>0</v>
      </c>
      <c r="BU724" s="2">
        <f t="shared" si="425"/>
        <v>0</v>
      </c>
      <c r="BV724" s="1">
        <f>VLOOKUP($B724&amp;$C724&amp;$D724,Staqo!$A$3:$AJ$1048576,BV$1,0)</f>
        <v>0</v>
      </c>
      <c r="BW724" s="1">
        <f>VLOOKUP($B724&amp;$C724&amp;$D724,HFE!$A$3:$AJ$1048576,BW$1,0)</f>
        <v>0</v>
      </c>
      <c r="BX724" s="2">
        <f t="shared" si="426"/>
        <v>0</v>
      </c>
      <c r="BY724" s="1">
        <f>VLOOKUP($B724&amp;$C724&amp;$D724,Staqo!$A$3:$AJ$1048576,BY$1,0)</f>
        <v>0</v>
      </c>
      <c r="BZ724" s="1">
        <f>VLOOKUP($B724&amp;$C724&amp;$D724,HFE!$A$3:$AJ$1048576,BZ$1,0)</f>
        <v>0</v>
      </c>
      <c r="CA724" s="2">
        <f t="shared" si="427"/>
        <v>0</v>
      </c>
      <c r="CB724" s="1">
        <f>VLOOKUP($B724&amp;$C724&amp;$D724,Staqo!$A$3:$AJ$1048576,CB$1,0)</f>
        <v>0</v>
      </c>
      <c r="CC724" s="1">
        <f>VLOOKUP($B724&amp;$C724&amp;$D724,HFE!$A$3:$AJ$1048576,CC$1,0)</f>
        <v>0</v>
      </c>
      <c r="CD724" s="2">
        <f t="shared" si="428"/>
        <v>0</v>
      </c>
      <c r="CE724" s="1">
        <f>VLOOKUP($B724&amp;$C724&amp;$D724,Staqo!$A$3:$AJ$1048576,CE$1,0)</f>
        <v>0</v>
      </c>
      <c r="CF724" s="1">
        <f>VLOOKUP($B724&amp;$C724&amp;$D724,HFE!$A$3:$AJ$1048576,CF$1,0)</f>
        <v>0</v>
      </c>
      <c r="CG724" s="2">
        <f t="shared" si="429"/>
        <v>0</v>
      </c>
      <c r="CH724" s="1">
        <f>VLOOKUP($B724&amp;$C724&amp;$D724,Staqo!$A$3:$AJ$1048576,CH$1,0)</f>
        <v>0</v>
      </c>
      <c r="CI724" s="1">
        <f>VLOOKUP($B724&amp;$C724&amp;$D724,HFE!$A$3:$AJ$1048576,CI$1,0)</f>
        <v>0</v>
      </c>
      <c r="CJ724" s="2">
        <f t="shared" si="430"/>
        <v>0</v>
      </c>
      <c r="CK724" s="1">
        <f>VLOOKUP($B724&amp;$C724&amp;$D724,Staqo!$A$3:$AJ$1048576,CK$1,0)</f>
        <v>0</v>
      </c>
      <c r="CL724" s="1">
        <f>VLOOKUP($B724&amp;$C724&amp;$D724,HFE!$A$3:$AJ$1048576,CL$1,0)</f>
        <v>0</v>
      </c>
      <c r="CM724" s="2">
        <f t="shared" si="431"/>
        <v>0</v>
      </c>
      <c r="CN724" s="1">
        <f>VLOOKUP($B724&amp;$C724&amp;$D724,Staqo!$A$3:$AJ$1048576,CN$1,0)</f>
        <v>0</v>
      </c>
      <c r="CO724" s="1">
        <f>VLOOKUP($B724&amp;$C724&amp;$D724,HFE!$A$3:$AJ$1048576,CO$1,0)</f>
        <v>0</v>
      </c>
      <c r="CP724" s="2">
        <f t="shared" si="432"/>
        <v>0</v>
      </c>
      <c r="CQ724" s="1">
        <f>VLOOKUP($B724&amp;$C724&amp;$D724,Staqo!$A$3:$AJ$1048576,CQ$1,0)</f>
        <v>0</v>
      </c>
      <c r="CR724" s="1">
        <f>VLOOKUP($B724&amp;$C724&amp;$D724,HFE!$A$3:$AJ$1048576,CR$1,0)</f>
        <v>0</v>
      </c>
      <c r="CS724" s="2">
        <f t="shared" si="433"/>
        <v>0</v>
      </c>
      <c r="CT724" s="1"/>
      <c r="CU724" s="1"/>
      <c r="CV724" s="2"/>
    </row>
    <row r="725" hidden="1" spans="1:100">
      <c r="A725" s="1" t="s">
        <v>95</v>
      </c>
      <c r="B725" s="1" t="s">
        <v>96</v>
      </c>
      <c r="C725" s="3">
        <v>44576</v>
      </c>
      <c r="D725" s="1" t="s">
        <v>104</v>
      </c>
      <c r="E725" s="1">
        <f>VLOOKUP($B725&amp;$C725&amp;$D725,Staqo!$A$3:$AJ$1048576,E$1,0)</f>
        <v>4.54038</v>
      </c>
      <c r="F725" s="1" t="e">
        <f>VLOOKUP($B725&amp;$C725&amp;$D725,HFE!$A$3:$AJ$1048576,F$1,0)</f>
        <v>#REF!</v>
      </c>
      <c r="G725" s="2" t="e">
        <f t="shared" si="403"/>
        <v>#REF!</v>
      </c>
      <c r="H725" s="1">
        <f>VLOOKUP($B725&amp;$C725&amp;$D725,Staqo!$A$3:$AJ$1048576,H$1,0)</f>
        <v>5.30297</v>
      </c>
      <c r="I725" s="1" t="e">
        <f>VLOOKUP($B725&amp;$C725&amp;$D725,HFE!$A$3:$AJ$1048576,I$1,0)</f>
        <v>#REF!</v>
      </c>
      <c r="J725" s="2" t="e">
        <f t="shared" si="404"/>
        <v>#REF!</v>
      </c>
      <c r="K725" s="1">
        <f>VLOOKUP($B725&amp;$C725&amp;$D725,Staqo!$A$3:$AJ$1048576,K$1,0)</f>
        <v>5844.29</v>
      </c>
      <c r="L725" s="1" t="e">
        <f>VLOOKUP($B725&amp;$C725&amp;$D725,HFE!$A$3:$AJ$1048576,L$1,0)</f>
        <v>#REF!</v>
      </c>
      <c r="M725" s="2" t="e">
        <f t="shared" si="405"/>
        <v>#REF!</v>
      </c>
      <c r="N725" s="1">
        <f>VLOOKUP($B725&amp;$C725&amp;$D725,Staqo!$A$3:$AJ$1048576,N$1,0)</f>
        <v>4790</v>
      </c>
      <c r="O725" s="1">
        <f>VLOOKUP($B725&amp;$C725&amp;$D725,HFE!$A$3:$AJ$1048576,O$1,0)</f>
        <v>0</v>
      </c>
      <c r="P725" s="2">
        <f t="shared" si="406"/>
        <v>-4790</v>
      </c>
      <c r="Q725" s="1">
        <f>VLOOKUP($B725&amp;$C725&amp;$D725,Staqo!$A$3:$AJ$1048576,Q$1,0)</f>
        <v>4757.44</v>
      </c>
      <c r="R725" s="1">
        <f>VLOOKUP($B725&amp;$C725&amp;$D725,HFE!$A$3:$AJ$1048576,R$1,0)</f>
        <v>0</v>
      </c>
      <c r="S725" s="2">
        <f t="shared" si="407"/>
        <v>-4757.44</v>
      </c>
      <c r="T725" s="1">
        <f>VLOOKUP($B725&amp;$C725&amp;$D725,Staqo!$A$3:$AJ$1048576,T$1,0)</f>
        <v>0.819603</v>
      </c>
      <c r="U725" s="1" t="e">
        <f>VLOOKUP($B725&amp;$C725&amp;$D725,HFE!$A$3:$AJ$1048576,U$1,0)</f>
        <v>#REF!</v>
      </c>
      <c r="V725" s="2" t="e">
        <f t="shared" si="408"/>
        <v>#REF!</v>
      </c>
      <c r="W725" s="1">
        <f>VLOOKUP($B725&amp;$C725&amp;$D725,Staqo!$A$3:$AJ$1048576,W$1,0)</f>
        <v>0.814032</v>
      </c>
      <c r="X725" s="1" t="e">
        <f>VLOOKUP($B725&amp;$C725&amp;$D725,HFE!$A$3:$AJ$1048576,X$1,0)</f>
        <v>#REF!</v>
      </c>
      <c r="Y725" s="2" t="e">
        <f t="shared" si="409"/>
        <v>#REF!</v>
      </c>
      <c r="Z725" s="4">
        <f>VLOOKUP($B725&amp;$C725&amp;$D725,Staqo!$A$3:$AJ$1048576,Z$1,0)</f>
        <v>100</v>
      </c>
      <c r="AA725" s="4">
        <f>VLOOKUP($B725&amp;$C725&amp;$D725,HFE!$A$3:$AJ$1048576,AA$1,0)</f>
        <v>0</v>
      </c>
      <c r="AB725" s="5">
        <f t="shared" si="410"/>
        <v>-100</v>
      </c>
      <c r="AC725" s="1">
        <f>VLOOKUP($B725&amp;$C725&amp;$D725,Staqo!$A$3:$AJ$1048576,AC$1,0)</f>
        <v>100</v>
      </c>
      <c r="AD725" s="1">
        <f>VLOOKUP($B725&amp;$C725&amp;$D725,HFE!$A$3:$AJ$1048576,AD$1,0)*100</f>
        <v>100</v>
      </c>
      <c r="AE725" s="2">
        <f t="shared" si="411"/>
        <v>0</v>
      </c>
      <c r="AF725" s="1">
        <f>VLOOKUP($B725&amp;$C725&amp;$D725,Staqo!$A$3:$AJ$1048576,AF$1,0)</f>
        <v>100</v>
      </c>
      <c r="AG725" s="1">
        <f>VLOOKUP($B725&amp;$C725&amp;$D725,HFE!$A$3:$AJ$1048576,AG$1,0)*100</f>
        <v>100</v>
      </c>
      <c r="AH725" s="2">
        <f t="shared" si="412"/>
        <v>0</v>
      </c>
      <c r="AI725" s="1">
        <f>VLOOKUP($B725&amp;$C725&amp;$D725,Staqo!$A$3:$AJ$1048576,AI$1,0)</f>
        <v>0.199207</v>
      </c>
      <c r="AJ725" s="1" t="e">
        <f>VLOOKUP($B725&amp;$C725&amp;$D725,HFE!$A$3:$AJ$1048576,AJ$1,0)</f>
        <v>#REF!</v>
      </c>
      <c r="AK725" s="2" t="e">
        <f t="shared" si="413"/>
        <v>#REF!</v>
      </c>
      <c r="AL725" s="1">
        <f>VLOOKUP($B725&amp;$C725&amp;$D725,Staqo!$A$3:$AJ$1048576,AL$1,0)</f>
        <v>0.181097</v>
      </c>
      <c r="AM725" s="1" t="e">
        <f>VLOOKUP($B725&amp;$C725&amp;$D725,HFE!$A$3:$AJ$1048576,AM$1,0)</f>
        <v>#REF!</v>
      </c>
      <c r="AN725" s="2" t="e">
        <f t="shared" si="414"/>
        <v>#REF!</v>
      </c>
      <c r="AO725" s="1">
        <f>VLOOKUP($B725&amp;$C725&amp;$D725,Staqo!$A$3:$AJ$1048576,AO$1,0)</f>
        <v>0.197853</v>
      </c>
      <c r="AP725" s="1" t="e">
        <f>VLOOKUP($B725&amp;$C725&amp;$D725,HFE!$A$3:$AJ$1048576,AP$1,0)</f>
        <v>#REF!</v>
      </c>
      <c r="AQ725" s="2" t="e">
        <f t="shared" si="415"/>
        <v>#REF!</v>
      </c>
      <c r="AR725" s="1">
        <f>VLOOKUP($B725&amp;$C725&amp;$D725,Staqo!$A$3:$AJ$1048576,AR$1,0)</f>
        <v>0.179866</v>
      </c>
      <c r="AS725" s="1" t="e">
        <f>VLOOKUP($B725&amp;$C725&amp;$D725,HFE!$A$3:$AJ$1048576,AS$1,0)</f>
        <v>#REF!</v>
      </c>
      <c r="AT725" s="2" t="e">
        <f t="shared" si="416"/>
        <v>#REF!</v>
      </c>
      <c r="AU725" s="1">
        <f>VLOOKUP($B725&amp;$C725&amp;$D725,Staqo!$A$3:$AJ$1048576,AU$1,0)</f>
        <v>96.7342</v>
      </c>
      <c r="AV725" s="1">
        <f>VLOOKUP($B725&amp;$C725&amp;$D725,HFE!$A$3:$AJ$1048576,AV$1,0)</f>
        <v>0</v>
      </c>
      <c r="AW725" s="2">
        <f t="shared" si="417"/>
        <v>-96.7342</v>
      </c>
      <c r="AX725" s="4">
        <f>VLOOKUP($B725&amp;$C725&amp;$D725,Staqo!$A$3:$AJ$1048576,AX$1,0)</f>
        <v>12</v>
      </c>
      <c r="AY725" s="4">
        <f>VLOOKUP($B725&amp;$C725&amp;$D725,HFE!$A$3:$AJ$1048576,AY$1,0)</f>
        <v>12</v>
      </c>
      <c r="AZ725" s="5">
        <f t="shared" si="418"/>
        <v>0</v>
      </c>
      <c r="BA725" s="1">
        <f>VLOOKUP($B725&amp;$C725&amp;$D725,Staqo!$A$3:$AJ$1048576,BA$1,0)</f>
        <v>0</v>
      </c>
      <c r="BB725" s="1">
        <f>VLOOKUP($B725&amp;$C725&amp;$D725,HFE!$A$3:$AJ$1048576,BB$1,0)</f>
        <v>0</v>
      </c>
      <c r="BC725" s="2">
        <f t="shared" si="419"/>
        <v>0</v>
      </c>
      <c r="BD725" s="1">
        <f>VLOOKUP($B725&amp;$C725&amp;$D725,Staqo!$A$3:$AJ$1048576,BD$1,0)</f>
        <v>0</v>
      </c>
      <c r="BE725" s="1">
        <f>VLOOKUP($B725&amp;$C725&amp;$D725,HFE!$A$3:$AJ$1048576,BE$1,0)</f>
        <v>0</v>
      </c>
      <c r="BF725" s="2">
        <f t="shared" si="420"/>
        <v>0</v>
      </c>
      <c r="BG725" s="1">
        <f>VLOOKUP($B725&amp;$C725&amp;$D725,Staqo!$A$3:$AJ$1048576,BG$1,0)</f>
        <v>0</v>
      </c>
      <c r="BH725" s="1">
        <f>VLOOKUP($B725&amp;$C725&amp;$D725,HFE!$A$3:$AJ$1048576,BH$1,0)</f>
        <v>0</v>
      </c>
      <c r="BI725" s="2">
        <f t="shared" si="421"/>
        <v>0</v>
      </c>
      <c r="BJ725" s="1">
        <f>VLOOKUP($B725&amp;$C725&amp;$D725,Staqo!$A$3:$AJ$1048576,BJ$1,0)</f>
        <v>0</v>
      </c>
      <c r="BK725" s="1">
        <f>VLOOKUP($B725&amp;$C725&amp;$D725,HFE!$A$3:$AJ$1048576,BK$1,0)</f>
        <v>0</v>
      </c>
      <c r="BL725" s="2">
        <f t="shared" si="422"/>
        <v>0</v>
      </c>
      <c r="BM725" s="1">
        <f>VLOOKUP($B725&amp;$C725&amp;$D725,Staqo!$A$3:$AJ$1048576,BM$1,0)</f>
        <v>0</v>
      </c>
      <c r="BN725" s="1">
        <f>VLOOKUP($B725&amp;$C725&amp;$D725,HFE!$A$3:$AJ$1048576,BN$1,0)</f>
        <v>0</v>
      </c>
      <c r="BO725" s="2">
        <f t="shared" si="423"/>
        <v>0</v>
      </c>
      <c r="BP725" s="1">
        <f>VLOOKUP($B725&amp;$C725&amp;$D725,Staqo!$A$3:$AJ$1048576,BP$1,0)</f>
        <v>0</v>
      </c>
      <c r="BQ725" s="1">
        <f>VLOOKUP($B725&amp;$C725&amp;$D725,HFE!$A$3:$AJ$1048576,BQ$1,0)</f>
        <v>0</v>
      </c>
      <c r="BR725" s="2">
        <f t="shared" si="424"/>
        <v>0</v>
      </c>
      <c r="BS725" s="1">
        <f>VLOOKUP($B725&amp;$C725&amp;$D725,Staqo!$A$3:$AJ$1048576,BS$1,0)</f>
        <v>0</v>
      </c>
      <c r="BT725" s="1">
        <f>VLOOKUP($B725&amp;$C725&amp;$D725,HFE!$A$3:$AJ$1048576,BT$1,0)</f>
        <v>0</v>
      </c>
      <c r="BU725" s="2">
        <f t="shared" si="425"/>
        <v>0</v>
      </c>
      <c r="BV725" s="1">
        <f>VLOOKUP($B725&amp;$C725&amp;$D725,Staqo!$A$3:$AJ$1048576,BV$1,0)</f>
        <v>0</v>
      </c>
      <c r="BW725" s="1">
        <f>VLOOKUP($B725&amp;$C725&amp;$D725,HFE!$A$3:$AJ$1048576,BW$1,0)</f>
        <v>0</v>
      </c>
      <c r="BX725" s="2">
        <f t="shared" si="426"/>
        <v>0</v>
      </c>
      <c r="BY725" s="1">
        <f>VLOOKUP($B725&amp;$C725&amp;$D725,Staqo!$A$3:$AJ$1048576,BY$1,0)</f>
        <v>0</v>
      </c>
      <c r="BZ725" s="1">
        <f>VLOOKUP($B725&amp;$C725&amp;$D725,HFE!$A$3:$AJ$1048576,BZ$1,0)</f>
        <v>0</v>
      </c>
      <c r="CA725" s="2">
        <f t="shared" si="427"/>
        <v>0</v>
      </c>
      <c r="CB725" s="1">
        <f>VLOOKUP($B725&amp;$C725&amp;$D725,Staqo!$A$3:$AJ$1048576,CB$1,0)</f>
        <v>0</v>
      </c>
      <c r="CC725" s="1">
        <f>VLOOKUP($B725&amp;$C725&amp;$D725,HFE!$A$3:$AJ$1048576,CC$1,0)</f>
        <v>0</v>
      </c>
      <c r="CD725" s="2">
        <f t="shared" si="428"/>
        <v>0</v>
      </c>
      <c r="CE725" s="1">
        <f>VLOOKUP($B725&amp;$C725&amp;$D725,Staqo!$A$3:$AJ$1048576,CE$1,0)</f>
        <v>0</v>
      </c>
      <c r="CF725" s="1">
        <f>VLOOKUP($B725&amp;$C725&amp;$D725,HFE!$A$3:$AJ$1048576,CF$1,0)</f>
        <v>0</v>
      </c>
      <c r="CG725" s="2">
        <f t="shared" si="429"/>
        <v>0</v>
      </c>
      <c r="CH725" s="1">
        <f>VLOOKUP($B725&amp;$C725&amp;$D725,Staqo!$A$3:$AJ$1048576,CH$1,0)</f>
        <v>0</v>
      </c>
      <c r="CI725" s="1">
        <f>VLOOKUP($B725&amp;$C725&amp;$D725,HFE!$A$3:$AJ$1048576,CI$1,0)</f>
        <v>0</v>
      </c>
      <c r="CJ725" s="2">
        <f t="shared" si="430"/>
        <v>0</v>
      </c>
      <c r="CK725" s="1">
        <f>VLOOKUP($B725&amp;$C725&amp;$D725,Staqo!$A$3:$AJ$1048576,CK$1,0)</f>
        <v>0</v>
      </c>
      <c r="CL725" s="1">
        <f>VLOOKUP($B725&amp;$C725&amp;$D725,HFE!$A$3:$AJ$1048576,CL$1,0)</f>
        <v>0</v>
      </c>
      <c r="CM725" s="2">
        <f t="shared" si="431"/>
        <v>0</v>
      </c>
      <c r="CN725" s="1">
        <f>VLOOKUP($B725&amp;$C725&amp;$D725,Staqo!$A$3:$AJ$1048576,CN$1,0)</f>
        <v>0</v>
      </c>
      <c r="CO725" s="1">
        <f>VLOOKUP($B725&amp;$C725&amp;$D725,HFE!$A$3:$AJ$1048576,CO$1,0)</f>
        <v>0</v>
      </c>
      <c r="CP725" s="2">
        <f t="shared" si="432"/>
        <v>0</v>
      </c>
      <c r="CQ725" s="1">
        <f>VLOOKUP($B725&amp;$C725&amp;$D725,Staqo!$A$3:$AJ$1048576,CQ$1,0)</f>
        <v>0</v>
      </c>
      <c r="CR725" s="1">
        <f>VLOOKUP($B725&amp;$C725&amp;$D725,HFE!$A$3:$AJ$1048576,CR$1,0)</f>
        <v>0</v>
      </c>
      <c r="CS725" s="2">
        <f t="shared" si="433"/>
        <v>0</v>
      </c>
      <c r="CT725" s="1"/>
      <c r="CU725" s="1"/>
      <c r="CV725" s="2"/>
    </row>
    <row r="726" hidden="1" spans="1:100">
      <c r="A726" s="1" t="s">
        <v>95</v>
      </c>
      <c r="B726" s="1" t="s">
        <v>96</v>
      </c>
      <c r="C726" s="3">
        <v>44576</v>
      </c>
      <c r="D726" s="1" t="s">
        <v>105</v>
      </c>
      <c r="E726" s="1">
        <f>VLOOKUP($B726&amp;$C726&amp;$D726,Staqo!$A$3:$AJ$1048576,E$1,0)</f>
        <v>4.54038</v>
      </c>
      <c r="F726" s="1" t="e">
        <f>VLOOKUP($B726&amp;$C726&amp;$D726,HFE!$A$3:$AJ$1048576,F$1,0)</f>
        <v>#REF!</v>
      </c>
      <c r="G726" s="2" t="e">
        <f t="shared" si="403"/>
        <v>#REF!</v>
      </c>
      <c r="H726" s="1">
        <f>VLOOKUP($B726&amp;$C726&amp;$D726,Staqo!$A$3:$AJ$1048576,H$1,0)</f>
        <v>5.30297</v>
      </c>
      <c r="I726" s="1" t="e">
        <f>VLOOKUP($B726&amp;$C726&amp;$D726,HFE!$A$3:$AJ$1048576,I$1,0)</f>
        <v>#REF!</v>
      </c>
      <c r="J726" s="2" t="e">
        <f t="shared" si="404"/>
        <v>#REF!</v>
      </c>
      <c r="K726" s="1">
        <f>VLOOKUP($B726&amp;$C726&amp;$D726,Staqo!$A$3:$AJ$1048576,K$1,0)</f>
        <v>5844.29</v>
      </c>
      <c r="L726" s="1" t="e">
        <f>VLOOKUP($B726&amp;$C726&amp;$D726,HFE!$A$3:$AJ$1048576,L$1,0)</f>
        <v>#REF!</v>
      </c>
      <c r="M726" s="2" t="e">
        <f t="shared" si="405"/>
        <v>#REF!</v>
      </c>
      <c r="N726" s="1">
        <f>VLOOKUP($B726&amp;$C726&amp;$D726,Staqo!$A$3:$AJ$1048576,N$1,0)</f>
        <v>4660</v>
      </c>
      <c r="O726" s="1">
        <f>VLOOKUP($B726&amp;$C726&amp;$D726,HFE!$A$3:$AJ$1048576,O$1,0)</f>
        <v>0</v>
      </c>
      <c r="P726" s="2">
        <f t="shared" si="406"/>
        <v>-4660</v>
      </c>
      <c r="Q726" s="1">
        <f>VLOOKUP($B726&amp;$C726&amp;$D726,Staqo!$A$3:$AJ$1048576,Q$1,0)</f>
        <v>4628.32</v>
      </c>
      <c r="R726" s="1">
        <f>VLOOKUP($B726&amp;$C726&amp;$D726,HFE!$A$3:$AJ$1048576,R$1,0)</f>
        <v>0</v>
      </c>
      <c r="S726" s="2">
        <f t="shared" si="407"/>
        <v>-4628.32</v>
      </c>
      <c r="T726" s="1">
        <f>VLOOKUP($B726&amp;$C726&amp;$D726,Staqo!$A$3:$AJ$1048576,T$1,0)</f>
        <v>0.797359</v>
      </c>
      <c r="U726" s="1" t="e">
        <f>VLOOKUP($B726&amp;$C726&amp;$D726,HFE!$A$3:$AJ$1048576,U$1,0)</f>
        <v>#REF!</v>
      </c>
      <c r="V726" s="2" t="e">
        <f t="shared" si="408"/>
        <v>#REF!</v>
      </c>
      <c r="W726" s="1">
        <f>VLOOKUP($B726&amp;$C726&amp;$D726,Staqo!$A$3:$AJ$1048576,W$1,0)</f>
        <v>0.791939</v>
      </c>
      <c r="X726" s="1" t="e">
        <f>VLOOKUP($B726&amp;$C726&amp;$D726,HFE!$A$3:$AJ$1048576,X$1,0)</f>
        <v>#REF!</v>
      </c>
      <c r="Y726" s="2" t="e">
        <f t="shared" si="409"/>
        <v>#REF!</v>
      </c>
      <c r="Z726" s="4">
        <f>VLOOKUP($B726&amp;$C726&amp;$D726,Staqo!$A$3:$AJ$1048576,Z$1,0)</f>
        <v>100</v>
      </c>
      <c r="AA726" s="4">
        <f>VLOOKUP($B726&amp;$C726&amp;$D726,HFE!$A$3:$AJ$1048576,AA$1,0)</f>
        <v>0</v>
      </c>
      <c r="AB726" s="5">
        <f t="shared" si="410"/>
        <v>-100</v>
      </c>
      <c r="AC726" s="1">
        <f>VLOOKUP($B726&amp;$C726&amp;$D726,Staqo!$A$3:$AJ$1048576,AC$1,0)</f>
        <v>100</v>
      </c>
      <c r="AD726" s="1">
        <f>VLOOKUP($B726&amp;$C726&amp;$D726,HFE!$A$3:$AJ$1048576,AD$1,0)*100</f>
        <v>100</v>
      </c>
      <c r="AE726" s="2">
        <f t="shared" si="411"/>
        <v>0</v>
      </c>
      <c r="AF726" s="1">
        <f>VLOOKUP($B726&amp;$C726&amp;$D726,Staqo!$A$3:$AJ$1048576,AF$1,0)</f>
        <v>100</v>
      </c>
      <c r="AG726" s="1">
        <f>VLOOKUP($B726&amp;$C726&amp;$D726,HFE!$A$3:$AJ$1048576,AG$1,0)*100</f>
        <v>100</v>
      </c>
      <c r="AH726" s="2">
        <f t="shared" si="412"/>
        <v>0</v>
      </c>
      <c r="AI726" s="1">
        <f>VLOOKUP($B726&amp;$C726&amp;$D726,Staqo!$A$3:$AJ$1048576,AI$1,0)</f>
        <v>0.1938</v>
      </c>
      <c r="AJ726" s="1" t="e">
        <f>VLOOKUP($B726&amp;$C726&amp;$D726,HFE!$A$3:$AJ$1048576,AJ$1,0)</f>
        <v>#REF!</v>
      </c>
      <c r="AK726" s="2" t="e">
        <f t="shared" si="413"/>
        <v>#REF!</v>
      </c>
      <c r="AL726" s="1">
        <f>VLOOKUP($B726&amp;$C726&amp;$D726,Staqo!$A$3:$AJ$1048576,AL$1,0)</f>
        <v>0.176182</v>
      </c>
      <c r="AM726" s="1" t="e">
        <f>VLOOKUP($B726&amp;$C726&amp;$D726,HFE!$A$3:$AJ$1048576,AM$1,0)</f>
        <v>#REF!</v>
      </c>
      <c r="AN726" s="2" t="e">
        <f t="shared" si="414"/>
        <v>#REF!</v>
      </c>
      <c r="AO726" s="1">
        <f>VLOOKUP($B726&amp;$C726&amp;$D726,Staqo!$A$3:$AJ$1048576,AO$1,0)</f>
        <v>0.192483</v>
      </c>
      <c r="AP726" s="1" t="e">
        <f>VLOOKUP($B726&amp;$C726&amp;$D726,HFE!$A$3:$AJ$1048576,AP$1,0)</f>
        <v>#REF!</v>
      </c>
      <c r="AQ726" s="2" t="e">
        <f t="shared" si="415"/>
        <v>#REF!</v>
      </c>
      <c r="AR726" s="1">
        <f>VLOOKUP($B726&amp;$C726&amp;$D726,Staqo!$A$3:$AJ$1048576,AR$1,0)</f>
        <v>0.174984</v>
      </c>
      <c r="AS726" s="1" t="e">
        <f>VLOOKUP($B726&amp;$C726&amp;$D726,HFE!$A$3:$AJ$1048576,AS$1,0)</f>
        <v>#REF!</v>
      </c>
      <c r="AT726" s="2" t="e">
        <f t="shared" si="416"/>
        <v>#REF!</v>
      </c>
      <c r="AU726" s="1">
        <f>VLOOKUP($B726&amp;$C726&amp;$D726,Staqo!$A$3:$AJ$1048576,AU$1,0)</f>
        <v>97.3532</v>
      </c>
      <c r="AV726" s="1">
        <f>VLOOKUP($B726&amp;$C726&amp;$D726,HFE!$A$3:$AJ$1048576,AV$1,0)</f>
        <v>0</v>
      </c>
      <c r="AW726" s="2">
        <f t="shared" si="417"/>
        <v>-97.3532</v>
      </c>
      <c r="AX726" s="4">
        <f>VLOOKUP($B726&amp;$C726&amp;$D726,Staqo!$A$3:$AJ$1048576,AX$1,0)</f>
        <v>12</v>
      </c>
      <c r="AY726" s="4">
        <f>VLOOKUP($B726&amp;$C726&amp;$D726,HFE!$A$3:$AJ$1048576,AY$1,0)</f>
        <v>12</v>
      </c>
      <c r="AZ726" s="5">
        <f t="shared" si="418"/>
        <v>0</v>
      </c>
      <c r="BA726" s="1">
        <f>VLOOKUP($B726&amp;$C726&amp;$D726,Staqo!$A$3:$AJ$1048576,BA$1,0)</f>
        <v>0</v>
      </c>
      <c r="BB726" s="1">
        <f>VLOOKUP($B726&amp;$C726&amp;$D726,HFE!$A$3:$AJ$1048576,BB$1,0)</f>
        <v>0</v>
      </c>
      <c r="BC726" s="2">
        <f t="shared" si="419"/>
        <v>0</v>
      </c>
      <c r="BD726" s="1">
        <f>VLOOKUP($B726&amp;$C726&amp;$D726,Staqo!$A$3:$AJ$1048576,BD$1,0)</f>
        <v>0</v>
      </c>
      <c r="BE726" s="1">
        <f>VLOOKUP($B726&amp;$C726&amp;$D726,HFE!$A$3:$AJ$1048576,BE$1,0)</f>
        <v>0</v>
      </c>
      <c r="BF726" s="2">
        <f t="shared" si="420"/>
        <v>0</v>
      </c>
      <c r="BG726" s="1">
        <f>VLOOKUP($B726&amp;$C726&amp;$D726,Staqo!$A$3:$AJ$1048576,BG$1,0)</f>
        <v>0</v>
      </c>
      <c r="BH726" s="1">
        <f>VLOOKUP($B726&amp;$C726&amp;$D726,HFE!$A$3:$AJ$1048576,BH$1,0)</f>
        <v>0</v>
      </c>
      <c r="BI726" s="2">
        <f t="shared" si="421"/>
        <v>0</v>
      </c>
      <c r="BJ726" s="1">
        <f>VLOOKUP($B726&amp;$C726&amp;$D726,Staqo!$A$3:$AJ$1048576,BJ$1,0)</f>
        <v>0</v>
      </c>
      <c r="BK726" s="1">
        <f>VLOOKUP($B726&amp;$C726&amp;$D726,HFE!$A$3:$AJ$1048576,BK$1,0)</f>
        <v>0</v>
      </c>
      <c r="BL726" s="2">
        <f t="shared" si="422"/>
        <v>0</v>
      </c>
      <c r="BM726" s="1">
        <f>VLOOKUP($B726&amp;$C726&amp;$D726,Staqo!$A$3:$AJ$1048576,BM$1,0)</f>
        <v>0</v>
      </c>
      <c r="BN726" s="1">
        <f>VLOOKUP($B726&amp;$C726&amp;$D726,HFE!$A$3:$AJ$1048576,BN$1,0)</f>
        <v>0</v>
      </c>
      <c r="BO726" s="2">
        <f t="shared" si="423"/>
        <v>0</v>
      </c>
      <c r="BP726" s="1">
        <f>VLOOKUP($B726&amp;$C726&amp;$D726,Staqo!$A$3:$AJ$1048576,BP$1,0)</f>
        <v>0</v>
      </c>
      <c r="BQ726" s="1">
        <f>VLOOKUP($B726&amp;$C726&amp;$D726,HFE!$A$3:$AJ$1048576,BQ$1,0)</f>
        <v>0</v>
      </c>
      <c r="BR726" s="2">
        <f t="shared" si="424"/>
        <v>0</v>
      </c>
      <c r="BS726" s="1">
        <f>VLOOKUP($B726&amp;$C726&amp;$D726,Staqo!$A$3:$AJ$1048576,BS$1,0)</f>
        <v>0</v>
      </c>
      <c r="BT726" s="1">
        <f>VLOOKUP($B726&amp;$C726&amp;$D726,HFE!$A$3:$AJ$1048576,BT$1,0)</f>
        <v>0</v>
      </c>
      <c r="BU726" s="2">
        <f t="shared" si="425"/>
        <v>0</v>
      </c>
      <c r="BV726" s="1">
        <f>VLOOKUP($B726&amp;$C726&amp;$D726,Staqo!$A$3:$AJ$1048576,BV$1,0)</f>
        <v>0</v>
      </c>
      <c r="BW726" s="1">
        <f>VLOOKUP($B726&amp;$C726&amp;$D726,HFE!$A$3:$AJ$1048576,BW$1,0)</f>
        <v>0</v>
      </c>
      <c r="BX726" s="2">
        <f t="shared" si="426"/>
        <v>0</v>
      </c>
      <c r="BY726" s="1">
        <f>VLOOKUP($B726&amp;$C726&amp;$D726,Staqo!$A$3:$AJ$1048576,BY$1,0)</f>
        <v>0</v>
      </c>
      <c r="BZ726" s="1">
        <f>VLOOKUP($B726&amp;$C726&amp;$D726,HFE!$A$3:$AJ$1048576,BZ$1,0)</f>
        <v>0</v>
      </c>
      <c r="CA726" s="2">
        <f t="shared" si="427"/>
        <v>0</v>
      </c>
      <c r="CB726" s="1">
        <f>VLOOKUP($B726&amp;$C726&amp;$D726,Staqo!$A$3:$AJ$1048576,CB$1,0)</f>
        <v>0</v>
      </c>
      <c r="CC726" s="1">
        <f>VLOOKUP($B726&amp;$C726&amp;$D726,HFE!$A$3:$AJ$1048576,CC$1,0)</f>
        <v>0</v>
      </c>
      <c r="CD726" s="2">
        <f t="shared" si="428"/>
        <v>0</v>
      </c>
      <c r="CE726" s="1">
        <f>VLOOKUP($B726&amp;$C726&amp;$D726,Staqo!$A$3:$AJ$1048576,CE$1,0)</f>
        <v>0</v>
      </c>
      <c r="CF726" s="1">
        <f>VLOOKUP($B726&amp;$C726&amp;$D726,HFE!$A$3:$AJ$1048576,CF$1,0)</f>
        <v>0</v>
      </c>
      <c r="CG726" s="2">
        <f t="shared" si="429"/>
        <v>0</v>
      </c>
      <c r="CH726" s="1">
        <f>VLOOKUP($B726&amp;$C726&amp;$D726,Staqo!$A$3:$AJ$1048576,CH$1,0)</f>
        <v>0</v>
      </c>
      <c r="CI726" s="1">
        <f>VLOOKUP($B726&amp;$C726&amp;$D726,HFE!$A$3:$AJ$1048576,CI$1,0)</f>
        <v>0</v>
      </c>
      <c r="CJ726" s="2">
        <f t="shared" si="430"/>
        <v>0</v>
      </c>
      <c r="CK726" s="1">
        <f>VLOOKUP($B726&amp;$C726&amp;$D726,Staqo!$A$3:$AJ$1048576,CK$1,0)</f>
        <v>0</v>
      </c>
      <c r="CL726" s="1">
        <f>VLOOKUP($B726&amp;$C726&amp;$D726,HFE!$A$3:$AJ$1048576,CL$1,0)</f>
        <v>0</v>
      </c>
      <c r="CM726" s="2">
        <f t="shared" si="431"/>
        <v>0</v>
      </c>
      <c r="CN726" s="1">
        <f>VLOOKUP($B726&amp;$C726&amp;$D726,Staqo!$A$3:$AJ$1048576,CN$1,0)</f>
        <v>0</v>
      </c>
      <c r="CO726" s="1">
        <f>VLOOKUP($B726&amp;$C726&amp;$D726,HFE!$A$3:$AJ$1048576,CO$1,0)</f>
        <v>0</v>
      </c>
      <c r="CP726" s="2">
        <f t="shared" si="432"/>
        <v>0</v>
      </c>
      <c r="CQ726" s="1">
        <f>VLOOKUP($B726&amp;$C726&amp;$D726,Staqo!$A$3:$AJ$1048576,CQ$1,0)</f>
        <v>0</v>
      </c>
      <c r="CR726" s="1">
        <f>VLOOKUP($B726&amp;$C726&amp;$D726,HFE!$A$3:$AJ$1048576,CR$1,0)</f>
        <v>0</v>
      </c>
      <c r="CS726" s="2">
        <f t="shared" si="433"/>
        <v>0</v>
      </c>
      <c r="CT726" s="1"/>
      <c r="CU726" s="1"/>
      <c r="CV726" s="2"/>
    </row>
    <row r="727" hidden="1" spans="1:100">
      <c r="A727" s="1" t="s">
        <v>95</v>
      </c>
      <c r="B727" s="1" t="s">
        <v>96</v>
      </c>
      <c r="C727" s="3">
        <v>44576</v>
      </c>
      <c r="D727" s="1" t="s">
        <v>106</v>
      </c>
      <c r="E727" s="1">
        <f>VLOOKUP($B727&amp;$C727&amp;$D727,Staqo!$A$3:$AJ$1048576,E$1,0)</f>
        <v>4.54038</v>
      </c>
      <c r="F727" s="1" t="e">
        <f>VLOOKUP($B727&amp;$C727&amp;$D727,HFE!$A$3:$AJ$1048576,F$1,0)</f>
        <v>#REF!</v>
      </c>
      <c r="G727" s="2" t="e">
        <f t="shared" si="403"/>
        <v>#REF!</v>
      </c>
      <c r="H727" s="1">
        <f>VLOOKUP($B727&amp;$C727&amp;$D727,Staqo!$A$3:$AJ$1048576,H$1,0)</f>
        <v>5.30297</v>
      </c>
      <c r="I727" s="1" t="e">
        <f>VLOOKUP($B727&amp;$C727&amp;$D727,HFE!$A$3:$AJ$1048576,I$1,0)</f>
        <v>#REF!</v>
      </c>
      <c r="J727" s="2" t="e">
        <f t="shared" si="404"/>
        <v>#REF!</v>
      </c>
      <c r="K727" s="1">
        <f>VLOOKUP($B727&amp;$C727&amp;$D727,Staqo!$A$3:$AJ$1048576,K$1,0)</f>
        <v>5844.29</v>
      </c>
      <c r="L727" s="1" t="e">
        <f>VLOOKUP($B727&amp;$C727&amp;$D727,HFE!$A$3:$AJ$1048576,L$1,0)</f>
        <v>#REF!</v>
      </c>
      <c r="M727" s="2" t="e">
        <f t="shared" si="405"/>
        <v>#REF!</v>
      </c>
      <c r="N727" s="1">
        <f>VLOOKUP($B727&amp;$C727&amp;$D727,Staqo!$A$3:$AJ$1048576,N$1,0)</f>
        <v>4590</v>
      </c>
      <c r="O727" s="1">
        <f>VLOOKUP($B727&amp;$C727&amp;$D727,HFE!$A$3:$AJ$1048576,O$1,0)</f>
        <v>0</v>
      </c>
      <c r="P727" s="2">
        <f t="shared" si="406"/>
        <v>-4590</v>
      </c>
      <c r="Q727" s="1">
        <f>VLOOKUP($B727&amp;$C727&amp;$D727,Staqo!$A$3:$AJ$1048576,Q$1,0)</f>
        <v>4558.8</v>
      </c>
      <c r="R727" s="1">
        <f>VLOOKUP($B727&amp;$C727&amp;$D727,HFE!$A$3:$AJ$1048576,R$1,0)</f>
        <v>0</v>
      </c>
      <c r="S727" s="2">
        <f t="shared" si="407"/>
        <v>-4558.8</v>
      </c>
      <c r="T727" s="1">
        <f>VLOOKUP($B727&amp;$C727&amp;$D727,Staqo!$A$3:$AJ$1048576,T$1,0)</f>
        <v>0.785382</v>
      </c>
      <c r="U727" s="1" t="e">
        <f>VLOOKUP($B727&amp;$C727&amp;$D727,HFE!$A$3:$AJ$1048576,U$1,0)</f>
        <v>#REF!</v>
      </c>
      <c r="V727" s="2" t="e">
        <f t="shared" si="408"/>
        <v>#REF!</v>
      </c>
      <c r="W727" s="1">
        <f>VLOOKUP($B727&amp;$C727&amp;$D727,Staqo!$A$3:$AJ$1048576,W$1,0)</f>
        <v>0.780043</v>
      </c>
      <c r="X727" s="1" t="e">
        <f>VLOOKUP($B727&amp;$C727&amp;$D727,HFE!$A$3:$AJ$1048576,X$1,0)</f>
        <v>#REF!</v>
      </c>
      <c r="Y727" s="2" t="e">
        <f t="shared" si="409"/>
        <v>#REF!</v>
      </c>
      <c r="Z727" s="4">
        <f>VLOOKUP($B727&amp;$C727&amp;$D727,Staqo!$A$3:$AJ$1048576,Z$1,0)</f>
        <v>100</v>
      </c>
      <c r="AA727" s="4">
        <f>VLOOKUP($B727&amp;$C727&amp;$D727,HFE!$A$3:$AJ$1048576,AA$1,0)</f>
        <v>0</v>
      </c>
      <c r="AB727" s="5">
        <f t="shared" si="410"/>
        <v>-100</v>
      </c>
      <c r="AC727" s="1">
        <f>VLOOKUP($B727&amp;$C727&amp;$D727,Staqo!$A$3:$AJ$1048576,AC$1,0)</f>
        <v>100</v>
      </c>
      <c r="AD727" s="1">
        <f>VLOOKUP($B727&amp;$C727&amp;$D727,HFE!$A$3:$AJ$1048576,AD$1,0)*100</f>
        <v>100</v>
      </c>
      <c r="AE727" s="2">
        <f t="shared" si="411"/>
        <v>0</v>
      </c>
      <c r="AF727" s="1">
        <f>VLOOKUP($B727&amp;$C727&amp;$D727,Staqo!$A$3:$AJ$1048576,AF$1,0)</f>
        <v>100</v>
      </c>
      <c r="AG727" s="1">
        <f>VLOOKUP($B727&amp;$C727&amp;$D727,HFE!$A$3:$AJ$1048576,AG$1,0)*100</f>
        <v>100</v>
      </c>
      <c r="AH727" s="2">
        <f t="shared" si="412"/>
        <v>0</v>
      </c>
      <c r="AI727" s="1">
        <f>VLOOKUP($B727&amp;$C727&amp;$D727,Staqo!$A$3:$AJ$1048576,AI$1,0)</f>
        <v>0.190889</v>
      </c>
      <c r="AJ727" s="1" t="e">
        <f>VLOOKUP($B727&amp;$C727&amp;$D727,HFE!$A$3:$AJ$1048576,AJ$1,0)</f>
        <v>#REF!</v>
      </c>
      <c r="AK727" s="2" t="e">
        <f t="shared" si="413"/>
        <v>#REF!</v>
      </c>
      <c r="AL727" s="1">
        <f>VLOOKUP($B727&amp;$C727&amp;$D727,Staqo!$A$3:$AJ$1048576,AL$1,0)</f>
        <v>0.173535</v>
      </c>
      <c r="AM727" s="1" t="e">
        <f>VLOOKUP($B727&amp;$C727&amp;$D727,HFE!$A$3:$AJ$1048576,AM$1,0)</f>
        <v>#REF!</v>
      </c>
      <c r="AN727" s="2" t="e">
        <f t="shared" si="414"/>
        <v>#REF!</v>
      </c>
      <c r="AO727" s="1">
        <f>VLOOKUP($B727&amp;$C727&amp;$D727,Staqo!$A$3:$AJ$1048576,AO$1,0)</f>
        <v>0.189592</v>
      </c>
      <c r="AP727" s="1" t="e">
        <f>VLOOKUP($B727&amp;$C727&amp;$D727,HFE!$A$3:$AJ$1048576,AP$1,0)</f>
        <v>#REF!</v>
      </c>
      <c r="AQ727" s="2" t="e">
        <f t="shared" si="415"/>
        <v>#REF!</v>
      </c>
      <c r="AR727" s="1">
        <f>VLOOKUP($B727&amp;$C727&amp;$D727,Staqo!$A$3:$AJ$1048576,AR$1,0)</f>
        <v>0.172356</v>
      </c>
      <c r="AS727" s="1" t="e">
        <f>VLOOKUP($B727&amp;$C727&amp;$D727,HFE!$A$3:$AJ$1048576,AS$1,0)</f>
        <v>#REF!</v>
      </c>
      <c r="AT727" s="2" t="e">
        <f t="shared" si="416"/>
        <v>#REF!</v>
      </c>
      <c r="AU727" s="1">
        <f>VLOOKUP($B727&amp;$C727&amp;$D727,Staqo!$A$3:$AJ$1048576,AU$1,0)</f>
        <v>96.6066</v>
      </c>
      <c r="AV727" s="1">
        <f>VLOOKUP($B727&amp;$C727&amp;$D727,HFE!$A$3:$AJ$1048576,AV$1,0)</f>
        <v>0</v>
      </c>
      <c r="AW727" s="2">
        <f t="shared" si="417"/>
        <v>-96.6066</v>
      </c>
      <c r="AX727" s="4">
        <f>VLOOKUP($B727&amp;$C727&amp;$D727,Staqo!$A$3:$AJ$1048576,AX$1,0)</f>
        <v>12</v>
      </c>
      <c r="AY727" s="4">
        <f>VLOOKUP($B727&amp;$C727&amp;$D727,HFE!$A$3:$AJ$1048576,AY$1,0)</f>
        <v>12</v>
      </c>
      <c r="AZ727" s="5">
        <f t="shared" si="418"/>
        <v>0</v>
      </c>
      <c r="BA727" s="1">
        <f>VLOOKUP($B727&amp;$C727&amp;$D727,Staqo!$A$3:$AJ$1048576,BA$1,0)</f>
        <v>0</v>
      </c>
      <c r="BB727" s="1">
        <f>VLOOKUP($B727&amp;$C727&amp;$D727,HFE!$A$3:$AJ$1048576,BB$1,0)</f>
        <v>0</v>
      </c>
      <c r="BC727" s="2">
        <f t="shared" si="419"/>
        <v>0</v>
      </c>
      <c r="BD727" s="1">
        <f>VLOOKUP($B727&amp;$C727&amp;$D727,Staqo!$A$3:$AJ$1048576,BD$1,0)</f>
        <v>0</v>
      </c>
      <c r="BE727" s="1">
        <f>VLOOKUP($B727&amp;$C727&amp;$D727,HFE!$A$3:$AJ$1048576,BE$1,0)</f>
        <v>0</v>
      </c>
      <c r="BF727" s="2">
        <f t="shared" si="420"/>
        <v>0</v>
      </c>
      <c r="BG727" s="1">
        <f>VLOOKUP($B727&amp;$C727&amp;$D727,Staqo!$A$3:$AJ$1048576,BG$1,0)</f>
        <v>0</v>
      </c>
      <c r="BH727" s="1">
        <f>VLOOKUP($B727&amp;$C727&amp;$D727,HFE!$A$3:$AJ$1048576,BH$1,0)</f>
        <v>0</v>
      </c>
      <c r="BI727" s="2">
        <f t="shared" si="421"/>
        <v>0</v>
      </c>
      <c r="BJ727" s="1">
        <f>VLOOKUP($B727&amp;$C727&amp;$D727,Staqo!$A$3:$AJ$1048576,BJ$1,0)</f>
        <v>0</v>
      </c>
      <c r="BK727" s="1">
        <f>VLOOKUP($B727&amp;$C727&amp;$D727,HFE!$A$3:$AJ$1048576,BK$1,0)</f>
        <v>0</v>
      </c>
      <c r="BL727" s="2">
        <f t="shared" si="422"/>
        <v>0</v>
      </c>
      <c r="BM727" s="1">
        <f>VLOOKUP($B727&amp;$C727&amp;$D727,Staqo!$A$3:$AJ$1048576,BM$1,0)</f>
        <v>0</v>
      </c>
      <c r="BN727" s="1">
        <f>VLOOKUP($B727&amp;$C727&amp;$D727,HFE!$A$3:$AJ$1048576,BN$1,0)</f>
        <v>0</v>
      </c>
      <c r="BO727" s="2">
        <f t="shared" si="423"/>
        <v>0</v>
      </c>
      <c r="BP727" s="1">
        <f>VLOOKUP($B727&amp;$C727&amp;$D727,Staqo!$A$3:$AJ$1048576,BP$1,0)</f>
        <v>0</v>
      </c>
      <c r="BQ727" s="1">
        <f>VLOOKUP($B727&amp;$C727&amp;$D727,HFE!$A$3:$AJ$1048576,BQ$1,0)</f>
        <v>0</v>
      </c>
      <c r="BR727" s="2">
        <f t="shared" si="424"/>
        <v>0</v>
      </c>
      <c r="BS727" s="1">
        <f>VLOOKUP($B727&amp;$C727&amp;$D727,Staqo!$A$3:$AJ$1048576,BS$1,0)</f>
        <v>0</v>
      </c>
      <c r="BT727" s="1">
        <f>VLOOKUP($B727&amp;$C727&amp;$D727,HFE!$A$3:$AJ$1048576,BT$1,0)</f>
        <v>0</v>
      </c>
      <c r="BU727" s="2">
        <f t="shared" si="425"/>
        <v>0</v>
      </c>
      <c r="BV727" s="1">
        <f>VLOOKUP($B727&amp;$C727&amp;$D727,Staqo!$A$3:$AJ$1048576,BV$1,0)</f>
        <v>0</v>
      </c>
      <c r="BW727" s="1">
        <f>VLOOKUP($B727&amp;$C727&amp;$D727,HFE!$A$3:$AJ$1048576,BW$1,0)</f>
        <v>0</v>
      </c>
      <c r="BX727" s="2">
        <f t="shared" si="426"/>
        <v>0</v>
      </c>
      <c r="BY727" s="1">
        <f>VLOOKUP($B727&amp;$C727&amp;$D727,Staqo!$A$3:$AJ$1048576,BY$1,0)</f>
        <v>0</v>
      </c>
      <c r="BZ727" s="1">
        <f>VLOOKUP($B727&amp;$C727&amp;$D727,HFE!$A$3:$AJ$1048576,BZ$1,0)</f>
        <v>0</v>
      </c>
      <c r="CA727" s="2">
        <f t="shared" si="427"/>
        <v>0</v>
      </c>
      <c r="CB727" s="1">
        <f>VLOOKUP($B727&amp;$C727&amp;$D727,Staqo!$A$3:$AJ$1048576,CB$1,0)</f>
        <v>0</v>
      </c>
      <c r="CC727" s="1">
        <f>VLOOKUP($B727&amp;$C727&amp;$D727,HFE!$A$3:$AJ$1048576,CC$1,0)</f>
        <v>0</v>
      </c>
      <c r="CD727" s="2">
        <f t="shared" si="428"/>
        <v>0</v>
      </c>
      <c r="CE727" s="1">
        <f>VLOOKUP($B727&amp;$C727&amp;$D727,Staqo!$A$3:$AJ$1048576,CE$1,0)</f>
        <v>0</v>
      </c>
      <c r="CF727" s="1">
        <f>VLOOKUP($B727&amp;$C727&amp;$D727,HFE!$A$3:$AJ$1048576,CF$1,0)</f>
        <v>0</v>
      </c>
      <c r="CG727" s="2">
        <f t="shared" si="429"/>
        <v>0</v>
      </c>
      <c r="CH727" s="1">
        <f>VLOOKUP($B727&amp;$C727&amp;$D727,Staqo!$A$3:$AJ$1048576,CH$1,0)</f>
        <v>0</v>
      </c>
      <c r="CI727" s="1">
        <f>VLOOKUP($B727&amp;$C727&amp;$D727,HFE!$A$3:$AJ$1048576,CI$1,0)</f>
        <v>0</v>
      </c>
      <c r="CJ727" s="2">
        <f t="shared" si="430"/>
        <v>0</v>
      </c>
      <c r="CK727" s="1">
        <f>VLOOKUP($B727&amp;$C727&amp;$D727,Staqo!$A$3:$AJ$1048576,CK$1,0)</f>
        <v>0</v>
      </c>
      <c r="CL727" s="1">
        <f>VLOOKUP($B727&amp;$C727&amp;$D727,HFE!$A$3:$AJ$1048576,CL$1,0)</f>
        <v>0</v>
      </c>
      <c r="CM727" s="2">
        <f t="shared" si="431"/>
        <v>0</v>
      </c>
      <c r="CN727" s="1">
        <f>VLOOKUP($B727&amp;$C727&amp;$D727,Staqo!$A$3:$AJ$1048576,CN$1,0)</f>
        <v>0</v>
      </c>
      <c r="CO727" s="1">
        <f>VLOOKUP($B727&amp;$C727&amp;$D727,HFE!$A$3:$AJ$1048576,CO$1,0)</f>
        <v>0</v>
      </c>
      <c r="CP727" s="2">
        <f t="shared" si="432"/>
        <v>0</v>
      </c>
      <c r="CQ727" s="1">
        <f>VLOOKUP($B727&amp;$C727&amp;$D727,Staqo!$A$3:$AJ$1048576,CQ$1,0)</f>
        <v>0</v>
      </c>
      <c r="CR727" s="1">
        <f>VLOOKUP($B727&amp;$C727&amp;$D727,HFE!$A$3:$AJ$1048576,CR$1,0)</f>
        <v>0</v>
      </c>
      <c r="CS727" s="2">
        <f t="shared" si="433"/>
        <v>0</v>
      </c>
      <c r="CT727" s="1"/>
      <c r="CU727" s="1"/>
      <c r="CV727" s="2"/>
    </row>
    <row r="728" hidden="1" spans="1:100">
      <c r="A728" s="1" t="s">
        <v>95</v>
      </c>
      <c r="B728" s="1" t="s">
        <v>96</v>
      </c>
      <c r="C728" s="3">
        <v>44576</v>
      </c>
      <c r="D728" s="1" t="s">
        <v>107</v>
      </c>
      <c r="E728" s="1">
        <f>VLOOKUP($B728&amp;$C728&amp;$D728,Staqo!$A$3:$AJ$1048576,E$1,0)</f>
        <v>4.54038</v>
      </c>
      <c r="F728" s="1" t="e">
        <f>VLOOKUP($B728&amp;$C728&amp;$D728,HFE!$A$3:$AJ$1048576,F$1,0)</f>
        <v>#REF!</v>
      </c>
      <c r="G728" s="2" t="e">
        <f t="shared" si="403"/>
        <v>#REF!</v>
      </c>
      <c r="H728" s="1">
        <f>VLOOKUP($B728&amp;$C728&amp;$D728,Staqo!$A$3:$AJ$1048576,H$1,0)</f>
        <v>5.30297</v>
      </c>
      <c r="I728" s="1" t="e">
        <f>VLOOKUP($B728&amp;$C728&amp;$D728,HFE!$A$3:$AJ$1048576,I$1,0)</f>
        <v>#REF!</v>
      </c>
      <c r="J728" s="2" t="e">
        <f t="shared" si="404"/>
        <v>#REF!</v>
      </c>
      <c r="K728" s="1">
        <f>VLOOKUP($B728&amp;$C728&amp;$D728,Staqo!$A$3:$AJ$1048576,K$1,0)</f>
        <v>5844.29</v>
      </c>
      <c r="L728" s="1" t="e">
        <f>VLOOKUP($B728&amp;$C728&amp;$D728,HFE!$A$3:$AJ$1048576,L$1,0)</f>
        <v>#REF!</v>
      </c>
      <c r="M728" s="2" t="e">
        <f t="shared" si="405"/>
        <v>#REF!</v>
      </c>
      <c r="N728" s="1">
        <f>VLOOKUP($B728&amp;$C728&amp;$D728,Staqo!$A$3:$AJ$1048576,N$1,0)</f>
        <v>4690</v>
      </c>
      <c r="O728" s="1">
        <f>VLOOKUP($B728&amp;$C728&amp;$D728,HFE!$A$3:$AJ$1048576,O$1,0)</f>
        <v>0</v>
      </c>
      <c r="P728" s="2">
        <f t="shared" si="406"/>
        <v>-4690</v>
      </c>
      <c r="Q728" s="1">
        <f>VLOOKUP($B728&amp;$C728&amp;$D728,Staqo!$A$3:$AJ$1048576,Q$1,0)</f>
        <v>4658.12</v>
      </c>
      <c r="R728" s="1">
        <f>VLOOKUP($B728&amp;$C728&amp;$D728,HFE!$A$3:$AJ$1048576,R$1,0)</f>
        <v>0</v>
      </c>
      <c r="S728" s="2">
        <f t="shared" si="407"/>
        <v>-4658.12</v>
      </c>
      <c r="T728" s="1">
        <f>VLOOKUP($B728&amp;$C728&amp;$D728,Staqo!$A$3:$AJ$1048576,T$1,0)</f>
        <v>0.802492</v>
      </c>
      <c r="U728" s="1" t="e">
        <f>VLOOKUP($B728&amp;$C728&amp;$D728,HFE!$A$3:$AJ$1048576,U$1,0)</f>
        <v>#REF!</v>
      </c>
      <c r="V728" s="2" t="e">
        <f t="shared" si="408"/>
        <v>#REF!</v>
      </c>
      <c r="W728" s="1">
        <f>VLOOKUP($B728&amp;$C728&amp;$D728,Staqo!$A$3:$AJ$1048576,W$1,0)</f>
        <v>0.797037</v>
      </c>
      <c r="X728" s="1" t="e">
        <f>VLOOKUP($B728&amp;$C728&amp;$D728,HFE!$A$3:$AJ$1048576,X$1,0)</f>
        <v>#REF!</v>
      </c>
      <c r="Y728" s="2" t="e">
        <f t="shared" si="409"/>
        <v>#REF!</v>
      </c>
      <c r="Z728" s="4">
        <f>VLOOKUP($B728&amp;$C728&amp;$D728,Staqo!$A$3:$AJ$1048576,Z$1,0)</f>
        <v>100</v>
      </c>
      <c r="AA728" s="4">
        <f>VLOOKUP($B728&amp;$C728&amp;$D728,HFE!$A$3:$AJ$1048576,AA$1,0)</f>
        <v>0</v>
      </c>
      <c r="AB728" s="5">
        <f t="shared" si="410"/>
        <v>-100</v>
      </c>
      <c r="AC728" s="1">
        <f>VLOOKUP($B728&amp;$C728&amp;$D728,Staqo!$A$3:$AJ$1048576,AC$1,0)</f>
        <v>100</v>
      </c>
      <c r="AD728" s="1">
        <f>VLOOKUP($B728&amp;$C728&amp;$D728,HFE!$A$3:$AJ$1048576,AD$1,0)*100</f>
        <v>100</v>
      </c>
      <c r="AE728" s="2">
        <f t="shared" si="411"/>
        <v>0</v>
      </c>
      <c r="AF728" s="1">
        <f>VLOOKUP($B728&amp;$C728&amp;$D728,Staqo!$A$3:$AJ$1048576,AF$1,0)</f>
        <v>100</v>
      </c>
      <c r="AG728" s="1">
        <f>VLOOKUP($B728&amp;$C728&amp;$D728,HFE!$A$3:$AJ$1048576,AG$1,0)*100</f>
        <v>100</v>
      </c>
      <c r="AH728" s="2">
        <f t="shared" si="412"/>
        <v>0</v>
      </c>
      <c r="AI728" s="1">
        <f>VLOOKUP($B728&amp;$C728&amp;$D728,Staqo!$A$3:$AJ$1048576,AI$1,0)</f>
        <v>0.195048</v>
      </c>
      <c r="AJ728" s="1" t="e">
        <f>VLOOKUP($B728&amp;$C728&amp;$D728,HFE!$A$3:$AJ$1048576,AJ$1,0)</f>
        <v>#REF!</v>
      </c>
      <c r="AK728" s="2" t="e">
        <f t="shared" si="413"/>
        <v>#REF!</v>
      </c>
      <c r="AL728" s="1">
        <f>VLOOKUP($B728&amp;$C728&amp;$D728,Staqo!$A$3:$AJ$1048576,AL$1,0)</f>
        <v>0.177316</v>
      </c>
      <c r="AM728" s="1" t="e">
        <f>VLOOKUP($B728&amp;$C728&amp;$D728,HFE!$A$3:$AJ$1048576,AM$1,0)</f>
        <v>#REF!</v>
      </c>
      <c r="AN728" s="2" t="e">
        <f t="shared" si="414"/>
        <v>#REF!</v>
      </c>
      <c r="AO728" s="1">
        <f>VLOOKUP($B728&amp;$C728&amp;$D728,Staqo!$A$3:$AJ$1048576,AO$1,0)</f>
        <v>0.193722</v>
      </c>
      <c r="AP728" s="1" t="e">
        <f>VLOOKUP($B728&amp;$C728&amp;$D728,HFE!$A$3:$AJ$1048576,AP$1,0)</f>
        <v>#REF!</v>
      </c>
      <c r="AQ728" s="2" t="e">
        <f t="shared" si="415"/>
        <v>#REF!</v>
      </c>
      <c r="AR728" s="1">
        <f>VLOOKUP($B728&amp;$C728&amp;$D728,Staqo!$A$3:$AJ$1048576,AR$1,0)</f>
        <v>0.176111</v>
      </c>
      <c r="AS728" s="1" t="e">
        <f>VLOOKUP($B728&amp;$C728&amp;$D728,HFE!$A$3:$AJ$1048576,AS$1,0)</f>
        <v>#REF!</v>
      </c>
      <c r="AT728" s="2" t="e">
        <f t="shared" si="416"/>
        <v>#REF!</v>
      </c>
      <c r="AU728" s="1">
        <f>VLOOKUP($B728&amp;$C728&amp;$D728,Staqo!$A$3:$AJ$1048576,AU$1,0)</f>
        <v>96.1458</v>
      </c>
      <c r="AV728" s="1">
        <f>VLOOKUP($B728&amp;$C728&amp;$D728,HFE!$A$3:$AJ$1048576,AV$1,0)</f>
        <v>0</v>
      </c>
      <c r="AW728" s="2">
        <f t="shared" si="417"/>
        <v>-96.1458</v>
      </c>
      <c r="AX728" s="4">
        <f>VLOOKUP($B728&amp;$C728&amp;$D728,Staqo!$A$3:$AJ$1048576,AX$1,0)</f>
        <v>12</v>
      </c>
      <c r="AY728" s="4">
        <f>VLOOKUP($B728&amp;$C728&amp;$D728,HFE!$A$3:$AJ$1048576,AY$1,0)</f>
        <v>12</v>
      </c>
      <c r="AZ728" s="5">
        <f t="shared" si="418"/>
        <v>0</v>
      </c>
      <c r="BA728" s="1">
        <f>VLOOKUP($B728&amp;$C728&amp;$D728,Staqo!$A$3:$AJ$1048576,BA$1,0)</f>
        <v>0</v>
      </c>
      <c r="BB728" s="1">
        <f>VLOOKUP($B728&amp;$C728&amp;$D728,HFE!$A$3:$AJ$1048576,BB$1,0)</f>
        <v>0</v>
      </c>
      <c r="BC728" s="2">
        <f t="shared" si="419"/>
        <v>0</v>
      </c>
      <c r="BD728" s="1">
        <f>VLOOKUP($B728&amp;$C728&amp;$D728,Staqo!$A$3:$AJ$1048576,BD$1,0)</f>
        <v>0</v>
      </c>
      <c r="BE728" s="1">
        <f>VLOOKUP($B728&amp;$C728&amp;$D728,HFE!$A$3:$AJ$1048576,BE$1,0)</f>
        <v>0</v>
      </c>
      <c r="BF728" s="2">
        <f t="shared" si="420"/>
        <v>0</v>
      </c>
      <c r="BG728" s="1">
        <f>VLOOKUP($B728&amp;$C728&amp;$D728,Staqo!$A$3:$AJ$1048576,BG$1,0)</f>
        <v>0</v>
      </c>
      <c r="BH728" s="1">
        <f>VLOOKUP($B728&amp;$C728&amp;$D728,HFE!$A$3:$AJ$1048576,BH$1,0)</f>
        <v>0</v>
      </c>
      <c r="BI728" s="2">
        <f t="shared" si="421"/>
        <v>0</v>
      </c>
      <c r="BJ728" s="1">
        <f>VLOOKUP($B728&amp;$C728&amp;$D728,Staqo!$A$3:$AJ$1048576,BJ$1,0)</f>
        <v>0</v>
      </c>
      <c r="BK728" s="1">
        <f>VLOOKUP($B728&amp;$C728&amp;$D728,HFE!$A$3:$AJ$1048576,BK$1,0)</f>
        <v>0</v>
      </c>
      <c r="BL728" s="2">
        <f t="shared" si="422"/>
        <v>0</v>
      </c>
      <c r="BM728" s="1">
        <f>VLOOKUP($B728&amp;$C728&amp;$D728,Staqo!$A$3:$AJ$1048576,BM$1,0)</f>
        <v>0</v>
      </c>
      <c r="BN728" s="1">
        <f>VLOOKUP($B728&amp;$C728&amp;$D728,HFE!$A$3:$AJ$1048576,BN$1,0)</f>
        <v>0</v>
      </c>
      <c r="BO728" s="2">
        <f t="shared" si="423"/>
        <v>0</v>
      </c>
      <c r="BP728" s="1">
        <f>VLOOKUP($B728&amp;$C728&amp;$D728,Staqo!$A$3:$AJ$1048576,BP$1,0)</f>
        <v>0</v>
      </c>
      <c r="BQ728" s="1">
        <f>VLOOKUP($B728&amp;$C728&amp;$D728,HFE!$A$3:$AJ$1048576,BQ$1,0)</f>
        <v>0</v>
      </c>
      <c r="BR728" s="2">
        <f t="shared" si="424"/>
        <v>0</v>
      </c>
      <c r="BS728" s="1">
        <f>VLOOKUP($B728&amp;$C728&amp;$D728,Staqo!$A$3:$AJ$1048576,BS$1,0)</f>
        <v>0</v>
      </c>
      <c r="BT728" s="1">
        <f>VLOOKUP($B728&amp;$C728&amp;$D728,HFE!$A$3:$AJ$1048576,BT$1,0)</f>
        <v>0</v>
      </c>
      <c r="BU728" s="2">
        <f t="shared" si="425"/>
        <v>0</v>
      </c>
      <c r="BV728" s="1">
        <f>VLOOKUP($B728&amp;$C728&amp;$D728,Staqo!$A$3:$AJ$1048576,BV$1,0)</f>
        <v>0</v>
      </c>
      <c r="BW728" s="1">
        <f>VLOOKUP($B728&amp;$C728&amp;$D728,HFE!$A$3:$AJ$1048576,BW$1,0)</f>
        <v>0</v>
      </c>
      <c r="BX728" s="2">
        <f t="shared" si="426"/>
        <v>0</v>
      </c>
      <c r="BY728" s="1">
        <f>VLOOKUP($B728&amp;$C728&amp;$D728,Staqo!$A$3:$AJ$1048576,BY$1,0)</f>
        <v>0</v>
      </c>
      <c r="BZ728" s="1">
        <f>VLOOKUP($B728&amp;$C728&amp;$D728,HFE!$A$3:$AJ$1048576,BZ$1,0)</f>
        <v>0</v>
      </c>
      <c r="CA728" s="2">
        <f t="shared" si="427"/>
        <v>0</v>
      </c>
      <c r="CB728" s="1">
        <f>VLOOKUP($B728&amp;$C728&amp;$D728,Staqo!$A$3:$AJ$1048576,CB$1,0)</f>
        <v>0</v>
      </c>
      <c r="CC728" s="1">
        <f>VLOOKUP($B728&amp;$C728&amp;$D728,HFE!$A$3:$AJ$1048576,CC$1,0)</f>
        <v>0</v>
      </c>
      <c r="CD728" s="2">
        <f t="shared" si="428"/>
        <v>0</v>
      </c>
      <c r="CE728" s="1">
        <f>VLOOKUP($B728&amp;$C728&amp;$D728,Staqo!$A$3:$AJ$1048576,CE$1,0)</f>
        <v>0</v>
      </c>
      <c r="CF728" s="1">
        <f>VLOOKUP($B728&amp;$C728&amp;$D728,HFE!$A$3:$AJ$1048576,CF$1,0)</f>
        <v>0</v>
      </c>
      <c r="CG728" s="2">
        <f t="shared" si="429"/>
        <v>0</v>
      </c>
      <c r="CH728" s="1">
        <f>VLOOKUP($B728&amp;$C728&amp;$D728,Staqo!$A$3:$AJ$1048576,CH$1,0)</f>
        <v>0</v>
      </c>
      <c r="CI728" s="1">
        <f>VLOOKUP($B728&amp;$C728&amp;$D728,HFE!$A$3:$AJ$1048576,CI$1,0)</f>
        <v>0</v>
      </c>
      <c r="CJ728" s="2">
        <f t="shared" si="430"/>
        <v>0</v>
      </c>
      <c r="CK728" s="1">
        <f>VLOOKUP($B728&amp;$C728&amp;$D728,Staqo!$A$3:$AJ$1048576,CK$1,0)</f>
        <v>0</v>
      </c>
      <c r="CL728" s="1">
        <f>VLOOKUP($B728&amp;$C728&amp;$D728,HFE!$A$3:$AJ$1048576,CL$1,0)</f>
        <v>0</v>
      </c>
      <c r="CM728" s="2">
        <f t="shared" si="431"/>
        <v>0</v>
      </c>
      <c r="CN728" s="1">
        <f>VLOOKUP($B728&amp;$C728&amp;$D728,Staqo!$A$3:$AJ$1048576,CN$1,0)</f>
        <v>0</v>
      </c>
      <c r="CO728" s="1">
        <f>VLOOKUP($B728&amp;$C728&amp;$D728,HFE!$A$3:$AJ$1048576,CO$1,0)</f>
        <v>0</v>
      </c>
      <c r="CP728" s="2">
        <f t="shared" si="432"/>
        <v>0</v>
      </c>
      <c r="CQ728" s="1">
        <f>VLOOKUP($B728&amp;$C728&amp;$D728,Staqo!$A$3:$AJ$1048576,CQ$1,0)</f>
        <v>0</v>
      </c>
      <c r="CR728" s="1">
        <f>VLOOKUP($B728&amp;$C728&amp;$D728,HFE!$A$3:$AJ$1048576,CR$1,0)</f>
        <v>0</v>
      </c>
      <c r="CS728" s="2">
        <f t="shared" si="433"/>
        <v>0</v>
      </c>
      <c r="CT728" s="1"/>
      <c r="CU728" s="1"/>
      <c r="CV728" s="2"/>
    </row>
    <row r="729" hidden="1" spans="1:100">
      <c r="A729" s="1" t="s">
        <v>95</v>
      </c>
      <c r="B729" s="1" t="s">
        <v>96</v>
      </c>
      <c r="C729" s="3">
        <v>44576</v>
      </c>
      <c r="D729" s="1" t="s">
        <v>108</v>
      </c>
      <c r="E729" s="1">
        <f>VLOOKUP($B729&amp;$C729&amp;$D729,Staqo!$A$3:$AJ$1048576,E$1,0)</f>
        <v>4.54038</v>
      </c>
      <c r="F729" s="1" t="e">
        <f>VLOOKUP($B729&amp;$C729&amp;$D729,HFE!$A$3:$AJ$1048576,F$1,0)</f>
        <v>#REF!</v>
      </c>
      <c r="G729" s="2" t="e">
        <f t="shared" si="403"/>
        <v>#REF!</v>
      </c>
      <c r="H729" s="1">
        <f>VLOOKUP($B729&amp;$C729&amp;$D729,Staqo!$A$3:$AJ$1048576,H$1,0)</f>
        <v>5.30297</v>
      </c>
      <c r="I729" s="1" t="e">
        <f>VLOOKUP($B729&amp;$C729&amp;$D729,HFE!$A$3:$AJ$1048576,I$1,0)</f>
        <v>#REF!</v>
      </c>
      <c r="J729" s="2" t="e">
        <f t="shared" si="404"/>
        <v>#REF!</v>
      </c>
      <c r="K729" s="1">
        <f>VLOOKUP($B729&amp;$C729&amp;$D729,Staqo!$A$3:$AJ$1048576,K$1,0)</f>
        <v>5844.29</v>
      </c>
      <c r="L729" s="1" t="e">
        <f>VLOOKUP($B729&amp;$C729&amp;$D729,HFE!$A$3:$AJ$1048576,L$1,0)</f>
        <v>#REF!</v>
      </c>
      <c r="M729" s="2" t="e">
        <f t="shared" si="405"/>
        <v>#REF!</v>
      </c>
      <c r="N729" s="1">
        <f>VLOOKUP($B729&amp;$C729&amp;$D729,Staqo!$A$3:$AJ$1048576,N$1,0)</f>
        <v>4800</v>
      </c>
      <c r="O729" s="1">
        <f>VLOOKUP($B729&amp;$C729&amp;$D729,HFE!$A$3:$AJ$1048576,O$1,0)</f>
        <v>0</v>
      </c>
      <c r="P729" s="2">
        <f t="shared" si="406"/>
        <v>-4800</v>
      </c>
      <c r="Q729" s="1">
        <f>VLOOKUP($B729&amp;$C729&amp;$D729,Staqo!$A$3:$AJ$1048576,Q$1,0)</f>
        <v>4767.37</v>
      </c>
      <c r="R729" s="1">
        <f>VLOOKUP($B729&amp;$C729&amp;$D729,HFE!$A$3:$AJ$1048576,R$1,0)</f>
        <v>0</v>
      </c>
      <c r="S729" s="2">
        <f t="shared" si="407"/>
        <v>-4767.37</v>
      </c>
      <c r="T729" s="1">
        <f>VLOOKUP($B729&amp;$C729&amp;$D729,Staqo!$A$3:$AJ$1048576,T$1,0)</f>
        <v>0.821314</v>
      </c>
      <c r="U729" s="1" t="e">
        <f>VLOOKUP($B729&amp;$C729&amp;$D729,HFE!$A$3:$AJ$1048576,U$1,0)</f>
        <v>#REF!</v>
      </c>
      <c r="V729" s="2" t="e">
        <f t="shared" si="408"/>
        <v>#REF!</v>
      </c>
      <c r="W729" s="1">
        <f>VLOOKUP($B729&amp;$C729&amp;$D729,Staqo!$A$3:$AJ$1048576,W$1,0)</f>
        <v>0.815731</v>
      </c>
      <c r="X729" s="1" t="e">
        <f>VLOOKUP($B729&amp;$C729&amp;$D729,HFE!$A$3:$AJ$1048576,X$1,0)</f>
        <v>#REF!</v>
      </c>
      <c r="Y729" s="2" t="e">
        <f t="shared" si="409"/>
        <v>#REF!</v>
      </c>
      <c r="Z729" s="4">
        <f>VLOOKUP($B729&amp;$C729&amp;$D729,Staqo!$A$3:$AJ$1048576,Z$1,0)</f>
        <v>100</v>
      </c>
      <c r="AA729" s="4">
        <f>VLOOKUP($B729&amp;$C729&amp;$D729,HFE!$A$3:$AJ$1048576,AA$1,0)</f>
        <v>0</v>
      </c>
      <c r="AB729" s="5">
        <f t="shared" si="410"/>
        <v>-100</v>
      </c>
      <c r="AC729" s="1">
        <f>VLOOKUP($B729&amp;$C729&amp;$D729,Staqo!$A$3:$AJ$1048576,AC$1,0)</f>
        <v>100</v>
      </c>
      <c r="AD729" s="1">
        <f>VLOOKUP($B729&amp;$C729&amp;$D729,HFE!$A$3:$AJ$1048576,AD$1,0)*100</f>
        <v>100</v>
      </c>
      <c r="AE729" s="2">
        <f t="shared" si="411"/>
        <v>0</v>
      </c>
      <c r="AF729" s="1">
        <f>VLOOKUP($B729&amp;$C729&amp;$D729,Staqo!$A$3:$AJ$1048576,AF$1,0)</f>
        <v>100</v>
      </c>
      <c r="AG729" s="1">
        <f>VLOOKUP($B729&amp;$C729&amp;$D729,HFE!$A$3:$AJ$1048576,AG$1,0)*100</f>
        <v>100</v>
      </c>
      <c r="AH729" s="2">
        <f t="shared" si="412"/>
        <v>0</v>
      </c>
      <c r="AI729" s="1">
        <f>VLOOKUP($B729&amp;$C729&amp;$D729,Staqo!$A$3:$AJ$1048576,AI$1,0)</f>
        <v>0.199623</v>
      </c>
      <c r="AJ729" s="1" t="e">
        <f>VLOOKUP($B729&amp;$C729&amp;$D729,HFE!$A$3:$AJ$1048576,AJ$1,0)</f>
        <v>#REF!</v>
      </c>
      <c r="AK729" s="2" t="e">
        <f t="shared" si="413"/>
        <v>#REF!</v>
      </c>
      <c r="AL729" s="1">
        <f>VLOOKUP($B729&amp;$C729&amp;$D729,Staqo!$A$3:$AJ$1048576,AL$1,0)</f>
        <v>0.181475</v>
      </c>
      <c r="AM729" s="1" t="e">
        <f>VLOOKUP($B729&amp;$C729&amp;$D729,HFE!$A$3:$AJ$1048576,AM$1,0)</f>
        <v>#REF!</v>
      </c>
      <c r="AN729" s="2" t="e">
        <f t="shared" si="414"/>
        <v>#REF!</v>
      </c>
      <c r="AO729" s="1">
        <f>VLOOKUP($B729&amp;$C729&amp;$D729,Staqo!$A$3:$AJ$1048576,AO$1,0)</f>
        <v>0.198266</v>
      </c>
      <c r="AP729" s="1" t="e">
        <f>VLOOKUP($B729&amp;$C729&amp;$D729,HFE!$A$3:$AJ$1048576,AP$1,0)</f>
        <v>#REF!</v>
      </c>
      <c r="AQ729" s="2" t="e">
        <f t="shared" si="415"/>
        <v>#REF!</v>
      </c>
      <c r="AR729" s="1">
        <f>VLOOKUP($B729&amp;$C729&amp;$D729,Staqo!$A$3:$AJ$1048576,AR$1,0)</f>
        <v>0.180241</v>
      </c>
      <c r="AS729" s="1" t="e">
        <f>VLOOKUP($B729&amp;$C729&amp;$D729,HFE!$A$3:$AJ$1048576,AS$1,0)</f>
        <v>#REF!</v>
      </c>
      <c r="AT729" s="2" t="e">
        <f t="shared" si="416"/>
        <v>#REF!</v>
      </c>
      <c r="AU729" s="1">
        <f>VLOOKUP($B729&amp;$C729&amp;$D729,Staqo!$A$3:$AJ$1048576,AU$1,0)</f>
        <v>96.8186</v>
      </c>
      <c r="AV729" s="1">
        <f>VLOOKUP($B729&amp;$C729&amp;$D729,HFE!$A$3:$AJ$1048576,AV$1,0)</f>
        <v>0</v>
      </c>
      <c r="AW729" s="2">
        <f t="shared" si="417"/>
        <v>-96.8186</v>
      </c>
      <c r="AX729" s="4">
        <f>VLOOKUP($B729&amp;$C729&amp;$D729,Staqo!$A$3:$AJ$1048576,AX$1,0)</f>
        <v>12</v>
      </c>
      <c r="AY729" s="4">
        <f>VLOOKUP($B729&amp;$C729&amp;$D729,HFE!$A$3:$AJ$1048576,AY$1,0)</f>
        <v>12</v>
      </c>
      <c r="AZ729" s="5">
        <f t="shared" si="418"/>
        <v>0</v>
      </c>
      <c r="BA729" s="1">
        <f>VLOOKUP($B729&amp;$C729&amp;$D729,Staqo!$A$3:$AJ$1048576,BA$1,0)</f>
        <v>0</v>
      </c>
      <c r="BB729" s="1">
        <f>VLOOKUP($B729&amp;$C729&amp;$D729,HFE!$A$3:$AJ$1048576,BB$1,0)</f>
        <v>0</v>
      </c>
      <c r="BC729" s="2">
        <f t="shared" si="419"/>
        <v>0</v>
      </c>
      <c r="BD729" s="1">
        <f>VLOOKUP($B729&amp;$C729&amp;$D729,Staqo!$A$3:$AJ$1048576,BD$1,0)</f>
        <v>0</v>
      </c>
      <c r="BE729" s="1">
        <f>VLOOKUP($B729&amp;$C729&amp;$D729,HFE!$A$3:$AJ$1048576,BE$1,0)</f>
        <v>0</v>
      </c>
      <c r="BF729" s="2">
        <f t="shared" si="420"/>
        <v>0</v>
      </c>
      <c r="BG729" s="1">
        <f>VLOOKUP($B729&amp;$C729&amp;$D729,Staqo!$A$3:$AJ$1048576,BG$1,0)</f>
        <v>0</v>
      </c>
      <c r="BH729" s="1">
        <f>VLOOKUP($B729&amp;$C729&amp;$D729,HFE!$A$3:$AJ$1048576,BH$1,0)</f>
        <v>0</v>
      </c>
      <c r="BI729" s="2">
        <f t="shared" si="421"/>
        <v>0</v>
      </c>
      <c r="BJ729" s="1">
        <f>VLOOKUP($B729&amp;$C729&amp;$D729,Staqo!$A$3:$AJ$1048576,BJ$1,0)</f>
        <v>0</v>
      </c>
      <c r="BK729" s="1">
        <f>VLOOKUP($B729&amp;$C729&amp;$D729,HFE!$A$3:$AJ$1048576,BK$1,0)</f>
        <v>0</v>
      </c>
      <c r="BL729" s="2">
        <f t="shared" si="422"/>
        <v>0</v>
      </c>
      <c r="BM729" s="1">
        <f>VLOOKUP($B729&amp;$C729&amp;$D729,Staqo!$A$3:$AJ$1048576,BM$1,0)</f>
        <v>0</v>
      </c>
      <c r="BN729" s="1">
        <f>VLOOKUP($B729&amp;$C729&amp;$D729,HFE!$A$3:$AJ$1048576,BN$1,0)</f>
        <v>0</v>
      </c>
      <c r="BO729" s="2">
        <f t="shared" si="423"/>
        <v>0</v>
      </c>
      <c r="BP729" s="1">
        <f>VLOOKUP($B729&amp;$C729&amp;$D729,Staqo!$A$3:$AJ$1048576,BP$1,0)</f>
        <v>0</v>
      </c>
      <c r="BQ729" s="1">
        <f>VLOOKUP($B729&amp;$C729&amp;$D729,HFE!$A$3:$AJ$1048576,BQ$1,0)</f>
        <v>0</v>
      </c>
      <c r="BR729" s="2">
        <f t="shared" si="424"/>
        <v>0</v>
      </c>
      <c r="BS729" s="1">
        <f>VLOOKUP($B729&amp;$C729&amp;$D729,Staqo!$A$3:$AJ$1048576,BS$1,0)</f>
        <v>0</v>
      </c>
      <c r="BT729" s="1">
        <f>VLOOKUP($B729&amp;$C729&amp;$D729,HFE!$A$3:$AJ$1048576,BT$1,0)</f>
        <v>0</v>
      </c>
      <c r="BU729" s="2">
        <f t="shared" si="425"/>
        <v>0</v>
      </c>
      <c r="BV729" s="1">
        <f>VLOOKUP($B729&amp;$C729&amp;$D729,Staqo!$A$3:$AJ$1048576,BV$1,0)</f>
        <v>0</v>
      </c>
      <c r="BW729" s="1">
        <f>VLOOKUP($B729&amp;$C729&amp;$D729,HFE!$A$3:$AJ$1048576,BW$1,0)</f>
        <v>0</v>
      </c>
      <c r="BX729" s="2">
        <f t="shared" si="426"/>
        <v>0</v>
      </c>
      <c r="BY729" s="1">
        <f>VLOOKUP($B729&amp;$C729&amp;$D729,Staqo!$A$3:$AJ$1048576,BY$1,0)</f>
        <v>0</v>
      </c>
      <c r="BZ729" s="1">
        <f>VLOOKUP($B729&amp;$C729&amp;$D729,HFE!$A$3:$AJ$1048576,BZ$1,0)</f>
        <v>0</v>
      </c>
      <c r="CA729" s="2">
        <f t="shared" si="427"/>
        <v>0</v>
      </c>
      <c r="CB729" s="1">
        <f>VLOOKUP($B729&amp;$C729&amp;$D729,Staqo!$A$3:$AJ$1048576,CB$1,0)</f>
        <v>0</v>
      </c>
      <c r="CC729" s="1">
        <f>VLOOKUP($B729&amp;$C729&amp;$D729,HFE!$A$3:$AJ$1048576,CC$1,0)</f>
        <v>0</v>
      </c>
      <c r="CD729" s="2">
        <f t="shared" si="428"/>
        <v>0</v>
      </c>
      <c r="CE729" s="1">
        <f>VLOOKUP($B729&amp;$C729&amp;$D729,Staqo!$A$3:$AJ$1048576,CE$1,0)</f>
        <v>0</v>
      </c>
      <c r="CF729" s="1">
        <f>VLOOKUP($B729&amp;$C729&amp;$D729,HFE!$A$3:$AJ$1048576,CF$1,0)</f>
        <v>0</v>
      </c>
      <c r="CG729" s="2">
        <f t="shared" si="429"/>
        <v>0</v>
      </c>
      <c r="CH729" s="1">
        <f>VLOOKUP($B729&amp;$C729&amp;$D729,Staqo!$A$3:$AJ$1048576,CH$1,0)</f>
        <v>0</v>
      </c>
      <c r="CI729" s="1">
        <f>VLOOKUP($B729&amp;$C729&amp;$D729,HFE!$A$3:$AJ$1048576,CI$1,0)</f>
        <v>0</v>
      </c>
      <c r="CJ729" s="2">
        <f t="shared" si="430"/>
        <v>0</v>
      </c>
      <c r="CK729" s="1">
        <f>VLOOKUP($B729&amp;$C729&amp;$D729,Staqo!$A$3:$AJ$1048576,CK$1,0)</f>
        <v>0</v>
      </c>
      <c r="CL729" s="1">
        <f>VLOOKUP($B729&amp;$C729&amp;$D729,HFE!$A$3:$AJ$1048576,CL$1,0)</f>
        <v>0</v>
      </c>
      <c r="CM729" s="2">
        <f t="shared" si="431"/>
        <v>0</v>
      </c>
      <c r="CN729" s="1">
        <f>VLOOKUP($B729&amp;$C729&amp;$D729,Staqo!$A$3:$AJ$1048576,CN$1,0)</f>
        <v>0</v>
      </c>
      <c r="CO729" s="1">
        <f>VLOOKUP($B729&amp;$C729&amp;$D729,HFE!$A$3:$AJ$1048576,CO$1,0)</f>
        <v>0</v>
      </c>
      <c r="CP729" s="2">
        <f t="shared" si="432"/>
        <v>0</v>
      </c>
      <c r="CQ729" s="1">
        <f>VLOOKUP($B729&amp;$C729&amp;$D729,Staqo!$A$3:$AJ$1048576,CQ$1,0)</f>
        <v>0</v>
      </c>
      <c r="CR729" s="1">
        <f>VLOOKUP($B729&amp;$C729&amp;$D729,HFE!$A$3:$AJ$1048576,CR$1,0)</f>
        <v>0</v>
      </c>
      <c r="CS729" s="2">
        <f t="shared" si="433"/>
        <v>0</v>
      </c>
      <c r="CT729" s="1"/>
      <c r="CU729" s="1"/>
      <c r="CV729" s="2"/>
    </row>
    <row r="730" hidden="1" spans="1:100">
      <c r="A730" s="1" t="s">
        <v>95</v>
      </c>
      <c r="B730" s="1" t="s">
        <v>96</v>
      </c>
      <c r="C730" s="3">
        <v>44576</v>
      </c>
      <c r="D730" s="1" t="s">
        <v>109</v>
      </c>
      <c r="E730" s="1">
        <f>VLOOKUP($B730&amp;$C730&amp;$D730,Staqo!$A$3:$AJ$1048576,E$1,0)</f>
        <v>4.54038</v>
      </c>
      <c r="F730" s="1" t="e">
        <f>VLOOKUP($B730&amp;$C730&amp;$D730,HFE!$A$3:$AJ$1048576,F$1,0)</f>
        <v>#REF!</v>
      </c>
      <c r="G730" s="2" t="e">
        <f t="shared" si="403"/>
        <v>#REF!</v>
      </c>
      <c r="H730" s="1">
        <f>VLOOKUP($B730&amp;$C730&amp;$D730,Staqo!$A$3:$AJ$1048576,H$1,0)</f>
        <v>5.30297</v>
      </c>
      <c r="I730" s="1" t="e">
        <f>VLOOKUP($B730&amp;$C730&amp;$D730,HFE!$A$3:$AJ$1048576,I$1,0)</f>
        <v>#REF!</v>
      </c>
      <c r="J730" s="2" t="e">
        <f t="shared" si="404"/>
        <v>#REF!</v>
      </c>
      <c r="K730" s="1">
        <f>VLOOKUP($B730&amp;$C730&amp;$D730,Staqo!$A$3:$AJ$1048576,K$1,0)</f>
        <v>5844.29</v>
      </c>
      <c r="L730" s="1" t="e">
        <f>VLOOKUP($B730&amp;$C730&amp;$D730,HFE!$A$3:$AJ$1048576,L$1,0)</f>
        <v>#REF!</v>
      </c>
      <c r="M730" s="2" t="e">
        <f t="shared" si="405"/>
        <v>#REF!</v>
      </c>
      <c r="N730" s="1">
        <f>VLOOKUP($B730&amp;$C730&amp;$D730,Staqo!$A$3:$AJ$1048576,N$1,0)</f>
        <v>4840</v>
      </c>
      <c r="O730" s="1">
        <f>VLOOKUP($B730&amp;$C730&amp;$D730,HFE!$A$3:$AJ$1048576,O$1,0)</f>
        <v>0</v>
      </c>
      <c r="P730" s="2">
        <f t="shared" si="406"/>
        <v>-4840</v>
      </c>
      <c r="Q730" s="1">
        <f>VLOOKUP($B730&amp;$C730&amp;$D730,Staqo!$A$3:$AJ$1048576,Q$1,0)</f>
        <v>4807.1</v>
      </c>
      <c r="R730" s="1">
        <f>VLOOKUP($B730&amp;$C730&amp;$D730,HFE!$A$3:$AJ$1048576,R$1,0)</f>
        <v>0</v>
      </c>
      <c r="S730" s="2">
        <f t="shared" si="407"/>
        <v>-4807.1</v>
      </c>
      <c r="T730" s="1">
        <f>VLOOKUP($B730&amp;$C730&amp;$D730,Staqo!$A$3:$AJ$1048576,T$1,0)</f>
        <v>0.828158</v>
      </c>
      <c r="U730" s="1" t="e">
        <f>VLOOKUP($B730&amp;$C730&amp;$D730,HFE!$A$3:$AJ$1048576,U$1,0)</f>
        <v>#REF!</v>
      </c>
      <c r="V730" s="2" t="e">
        <f t="shared" si="408"/>
        <v>#REF!</v>
      </c>
      <c r="W730" s="1">
        <f>VLOOKUP($B730&amp;$C730&amp;$D730,Staqo!$A$3:$AJ$1048576,W$1,0)</f>
        <v>0.822529</v>
      </c>
      <c r="X730" s="1" t="e">
        <f>VLOOKUP($B730&amp;$C730&amp;$D730,HFE!$A$3:$AJ$1048576,X$1,0)</f>
        <v>#REF!</v>
      </c>
      <c r="Y730" s="2" t="e">
        <f t="shared" si="409"/>
        <v>#REF!</v>
      </c>
      <c r="Z730" s="4">
        <f>VLOOKUP($B730&amp;$C730&amp;$D730,Staqo!$A$3:$AJ$1048576,Z$1,0)</f>
        <v>100</v>
      </c>
      <c r="AA730" s="4">
        <f>VLOOKUP($B730&amp;$C730&amp;$D730,HFE!$A$3:$AJ$1048576,AA$1,0)</f>
        <v>0</v>
      </c>
      <c r="AB730" s="5">
        <f t="shared" si="410"/>
        <v>-100</v>
      </c>
      <c r="AC730" s="1">
        <f>VLOOKUP($B730&amp;$C730&amp;$D730,Staqo!$A$3:$AJ$1048576,AC$1,0)</f>
        <v>100</v>
      </c>
      <c r="AD730" s="1">
        <f>VLOOKUP($B730&amp;$C730&amp;$D730,HFE!$A$3:$AJ$1048576,AD$1,0)*100</f>
        <v>100</v>
      </c>
      <c r="AE730" s="2">
        <f t="shared" si="411"/>
        <v>0</v>
      </c>
      <c r="AF730" s="1">
        <f>VLOOKUP($B730&amp;$C730&amp;$D730,Staqo!$A$3:$AJ$1048576,AF$1,0)</f>
        <v>100</v>
      </c>
      <c r="AG730" s="1">
        <f>VLOOKUP($B730&amp;$C730&amp;$D730,HFE!$A$3:$AJ$1048576,AG$1,0)*100</f>
        <v>100</v>
      </c>
      <c r="AH730" s="2">
        <f t="shared" si="412"/>
        <v>0</v>
      </c>
      <c r="AI730" s="1">
        <f>VLOOKUP($B730&amp;$C730&amp;$D730,Staqo!$A$3:$AJ$1048576,AI$1,0)</f>
        <v>0.201286</v>
      </c>
      <c r="AJ730" s="1" t="e">
        <f>VLOOKUP($B730&amp;$C730&amp;$D730,HFE!$A$3:$AJ$1048576,AJ$1,0)</f>
        <v>#REF!</v>
      </c>
      <c r="AK730" s="2" t="e">
        <f t="shared" si="413"/>
        <v>#REF!</v>
      </c>
      <c r="AL730" s="1">
        <f>VLOOKUP($B730&amp;$C730&amp;$D730,Staqo!$A$3:$AJ$1048576,AL$1,0)</f>
        <v>0.182987</v>
      </c>
      <c r="AM730" s="1" t="e">
        <f>VLOOKUP($B730&amp;$C730&amp;$D730,HFE!$A$3:$AJ$1048576,AM$1,0)</f>
        <v>#REF!</v>
      </c>
      <c r="AN730" s="2" t="e">
        <f t="shared" si="414"/>
        <v>#REF!</v>
      </c>
      <c r="AO730" s="1">
        <f>VLOOKUP($B730&amp;$C730&amp;$D730,Staqo!$A$3:$AJ$1048576,AO$1,0)</f>
        <v>0.199918</v>
      </c>
      <c r="AP730" s="1" t="e">
        <f>VLOOKUP($B730&amp;$C730&amp;$D730,HFE!$A$3:$AJ$1048576,AP$1,0)</f>
        <v>#REF!</v>
      </c>
      <c r="AQ730" s="2" t="e">
        <f t="shared" si="415"/>
        <v>#REF!</v>
      </c>
      <c r="AR730" s="1">
        <f>VLOOKUP($B730&amp;$C730&amp;$D730,Staqo!$A$3:$AJ$1048576,AR$1,0)</f>
        <v>0.181743</v>
      </c>
      <c r="AS730" s="1" t="e">
        <f>VLOOKUP($B730&amp;$C730&amp;$D730,HFE!$A$3:$AJ$1048576,AS$1,0)</f>
        <v>#REF!</v>
      </c>
      <c r="AT730" s="2" t="e">
        <f t="shared" si="416"/>
        <v>#REF!</v>
      </c>
      <c r="AU730" s="1">
        <f>VLOOKUP($B730&amp;$C730&amp;$D730,Staqo!$A$3:$AJ$1048576,AU$1,0)</f>
        <v>96.7506</v>
      </c>
      <c r="AV730" s="1">
        <f>VLOOKUP($B730&amp;$C730&amp;$D730,HFE!$A$3:$AJ$1048576,AV$1,0)</f>
        <v>0</v>
      </c>
      <c r="AW730" s="2">
        <f t="shared" si="417"/>
        <v>-96.7506</v>
      </c>
      <c r="AX730" s="4">
        <f>VLOOKUP($B730&amp;$C730&amp;$D730,Staqo!$A$3:$AJ$1048576,AX$1,0)</f>
        <v>12</v>
      </c>
      <c r="AY730" s="4">
        <f>VLOOKUP($B730&amp;$C730&amp;$D730,HFE!$A$3:$AJ$1048576,AY$1,0)</f>
        <v>12</v>
      </c>
      <c r="AZ730" s="5">
        <f t="shared" si="418"/>
        <v>0</v>
      </c>
      <c r="BA730" s="1">
        <f>VLOOKUP($B730&amp;$C730&amp;$D730,Staqo!$A$3:$AJ$1048576,BA$1,0)</f>
        <v>0</v>
      </c>
      <c r="BB730" s="1">
        <f>VLOOKUP($B730&amp;$C730&amp;$D730,HFE!$A$3:$AJ$1048576,BB$1,0)</f>
        <v>0</v>
      </c>
      <c r="BC730" s="2">
        <f t="shared" si="419"/>
        <v>0</v>
      </c>
      <c r="BD730" s="1">
        <f>VLOOKUP($B730&amp;$C730&amp;$D730,Staqo!$A$3:$AJ$1048576,BD$1,0)</f>
        <v>0</v>
      </c>
      <c r="BE730" s="1">
        <f>VLOOKUP($B730&amp;$C730&amp;$D730,HFE!$A$3:$AJ$1048576,BE$1,0)</f>
        <v>0</v>
      </c>
      <c r="BF730" s="2">
        <f t="shared" si="420"/>
        <v>0</v>
      </c>
      <c r="BG730" s="1">
        <f>VLOOKUP($B730&amp;$C730&amp;$D730,Staqo!$A$3:$AJ$1048576,BG$1,0)</f>
        <v>0</v>
      </c>
      <c r="BH730" s="1">
        <f>VLOOKUP($B730&amp;$C730&amp;$D730,HFE!$A$3:$AJ$1048576,BH$1,0)</f>
        <v>0</v>
      </c>
      <c r="BI730" s="2">
        <f t="shared" si="421"/>
        <v>0</v>
      </c>
      <c r="BJ730" s="1">
        <f>VLOOKUP($B730&amp;$C730&amp;$D730,Staqo!$A$3:$AJ$1048576,BJ$1,0)</f>
        <v>0</v>
      </c>
      <c r="BK730" s="1">
        <f>VLOOKUP($B730&amp;$C730&amp;$D730,HFE!$A$3:$AJ$1048576,BK$1,0)</f>
        <v>0</v>
      </c>
      <c r="BL730" s="2">
        <f t="shared" si="422"/>
        <v>0</v>
      </c>
      <c r="BM730" s="1">
        <f>VLOOKUP($B730&amp;$C730&amp;$D730,Staqo!$A$3:$AJ$1048576,BM$1,0)</f>
        <v>0</v>
      </c>
      <c r="BN730" s="1">
        <f>VLOOKUP($B730&amp;$C730&amp;$D730,HFE!$A$3:$AJ$1048576,BN$1,0)</f>
        <v>0</v>
      </c>
      <c r="BO730" s="2">
        <f t="shared" si="423"/>
        <v>0</v>
      </c>
      <c r="BP730" s="1">
        <f>VLOOKUP($B730&amp;$C730&amp;$D730,Staqo!$A$3:$AJ$1048576,BP$1,0)</f>
        <v>0</v>
      </c>
      <c r="BQ730" s="1">
        <f>VLOOKUP($B730&amp;$C730&amp;$D730,HFE!$A$3:$AJ$1048576,BQ$1,0)</f>
        <v>0</v>
      </c>
      <c r="BR730" s="2">
        <f t="shared" si="424"/>
        <v>0</v>
      </c>
      <c r="BS730" s="1">
        <f>VLOOKUP($B730&amp;$C730&amp;$D730,Staqo!$A$3:$AJ$1048576,BS$1,0)</f>
        <v>0</v>
      </c>
      <c r="BT730" s="1">
        <f>VLOOKUP($B730&amp;$C730&amp;$D730,HFE!$A$3:$AJ$1048576,BT$1,0)</f>
        <v>0</v>
      </c>
      <c r="BU730" s="2">
        <f t="shared" si="425"/>
        <v>0</v>
      </c>
      <c r="BV730" s="1">
        <f>VLOOKUP($B730&amp;$C730&amp;$D730,Staqo!$A$3:$AJ$1048576,BV$1,0)</f>
        <v>0</v>
      </c>
      <c r="BW730" s="1">
        <f>VLOOKUP($B730&amp;$C730&amp;$D730,HFE!$A$3:$AJ$1048576,BW$1,0)</f>
        <v>0</v>
      </c>
      <c r="BX730" s="2">
        <f t="shared" si="426"/>
        <v>0</v>
      </c>
      <c r="BY730" s="1">
        <f>VLOOKUP($B730&amp;$C730&amp;$D730,Staqo!$A$3:$AJ$1048576,BY$1,0)</f>
        <v>0</v>
      </c>
      <c r="BZ730" s="1">
        <f>VLOOKUP($B730&amp;$C730&amp;$D730,HFE!$A$3:$AJ$1048576,BZ$1,0)</f>
        <v>0</v>
      </c>
      <c r="CA730" s="2">
        <f t="shared" si="427"/>
        <v>0</v>
      </c>
      <c r="CB730" s="1">
        <f>VLOOKUP($B730&amp;$C730&amp;$D730,Staqo!$A$3:$AJ$1048576,CB$1,0)</f>
        <v>0</v>
      </c>
      <c r="CC730" s="1">
        <f>VLOOKUP($B730&amp;$C730&amp;$D730,HFE!$A$3:$AJ$1048576,CC$1,0)</f>
        <v>0</v>
      </c>
      <c r="CD730" s="2">
        <f t="shared" si="428"/>
        <v>0</v>
      </c>
      <c r="CE730" s="1">
        <f>VLOOKUP($B730&amp;$C730&amp;$D730,Staqo!$A$3:$AJ$1048576,CE$1,0)</f>
        <v>0</v>
      </c>
      <c r="CF730" s="1">
        <f>VLOOKUP($B730&amp;$C730&amp;$D730,HFE!$A$3:$AJ$1048576,CF$1,0)</f>
        <v>0</v>
      </c>
      <c r="CG730" s="2">
        <f t="shared" si="429"/>
        <v>0</v>
      </c>
      <c r="CH730" s="1">
        <f>VLOOKUP($B730&amp;$C730&amp;$D730,Staqo!$A$3:$AJ$1048576,CH$1,0)</f>
        <v>0</v>
      </c>
      <c r="CI730" s="1">
        <f>VLOOKUP($B730&amp;$C730&amp;$D730,HFE!$A$3:$AJ$1048576,CI$1,0)</f>
        <v>0</v>
      </c>
      <c r="CJ730" s="2">
        <f t="shared" si="430"/>
        <v>0</v>
      </c>
      <c r="CK730" s="1">
        <f>VLOOKUP($B730&amp;$C730&amp;$D730,Staqo!$A$3:$AJ$1048576,CK$1,0)</f>
        <v>0</v>
      </c>
      <c r="CL730" s="1">
        <f>VLOOKUP($B730&amp;$C730&amp;$D730,HFE!$A$3:$AJ$1048576,CL$1,0)</f>
        <v>0</v>
      </c>
      <c r="CM730" s="2">
        <f t="shared" si="431"/>
        <v>0</v>
      </c>
      <c r="CN730" s="1">
        <f>VLOOKUP($B730&amp;$C730&amp;$D730,Staqo!$A$3:$AJ$1048576,CN$1,0)</f>
        <v>0</v>
      </c>
      <c r="CO730" s="1">
        <f>VLOOKUP($B730&amp;$C730&amp;$D730,HFE!$A$3:$AJ$1048576,CO$1,0)</f>
        <v>0</v>
      </c>
      <c r="CP730" s="2">
        <f t="shared" si="432"/>
        <v>0</v>
      </c>
      <c r="CQ730" s="1">
        <f>VLOOKUP($B730&amp;$C730&amp;$D730,Staqo!$A$3:$AJ$1048576,CQ$1,0)</f>
        <v>0</v>
      </c>
      <c r="CR730" s="1">
        <f>VLOOKUP($B730&amp;$C730&amp;$D730,HFE!$A$3:$AJ$1048576,CR$1,0)</f>
        <v>0</v>
      </c>
      <c r="CS730" s="2">
        <f t="shared" si="433"/>
        <v>0</v>
      </c>
      <c r="CT730" s="1"/>
      <c r="CU730" s="1"/>
      <c r="CV730" s="2"/>
    </row>
    <row r="731" hidden="1" spans="1:100">
      <c r="A731" s="1" t="s">
        <v>95</v>
      </c>
      <c r="B731" s="1" t="s">
        <v>96</v>
      </c>
      <c r="C731" s="3">
        <v>44576</v>
      </c>
      <c r="D731" s="1" t="s">
        <v>110</v>
      </c>
      <c r="E731" s="1">
        <f>VLOOKUP($B731&amp;$C731&amp;$D731,Staqo!$A$3:$AJ$1048576,E$1,0)</f>
        <v>4.54038</v>
      </c>
      <c r="F731" s="1" t="e">
        <f>VLOOKUP($B731&amp;$C731&amp;$D731,HFE!$A$3:$AJ$1048576,F$1,0)</f>
        <v>#REF!</v>
      </c>
      <c r="G731" s="2" t="e">
        <f t="shared" si="403"/>
        <v>#REF!</v>
      </c>
      <c r="H731" s="1">
        <f>VLOOKUP($B731&amp;$C731&amp;$D731,Staqo!$A$3:$AJ$1048576,H$1,0)</f>
        <v>5.30297</v>
      </c>
      <c r="I731" s="1" t="e">
        <f>VLOOKUP($B731&amp;$C731&amp;$D731,HFE!$A$3:$AJ$1048576,I$1,0)</f>
        <v>#REF!</v>
      </c>
      <c r="J731" s="2" t="e">
        <f t="shared" si="404"/>
        <v>#REF!</v>
      </c>
      <c r="K731" s="1">
        <f>VLOOKUP($B731&amp;$C731&amp;$D731,Staqo!$A$3:$AJ$1048576,K$1,0)</f>
        <v>5844.29</v>
      </c>
      <c r="L731" s="1" t="e">
        <f>VLOOKUP($B731&amp;$C731&amp;$D731,HFE!$A$3:$AJ$1048576,L$1,0)</f>
        <v>#REF!</v>
      </c>
      <c r="M731" s="2" t="e">
        <f t="shared" si="405"/>
        <v>#REF!</v>
      </c>
      <c r="N731" s="1">
        <f>VLOOKUP($B731&amp;$C731&amp;$D731,Staqo!$A$3:$AJ$1048576,N$1,0)</f>
        <v>4700</v>
      </c>
      <c r="O731" s="1">
        <f>VLOOKUP($B731&amp;$C731&amp;$D731,HFE!$A$3:$AJ$1048576,O$1,0)</f>
        <v>0</v>
      </c>
      <c r="P731" s="2">
        <f t="shared" si="406"/>
        <v>-4700</v>
      </c>
      <c r="Q731" s="1">
        <f>VLOOKUP($B731&amp;$C731&amp;$D731,Staqo!$A$3:$AJ$1048576,Q$1,0)</f>
        <v>4668.05</v>
      </c>
      <c r="R731" s="1">
        <f>VLOOKUP($B731&amp;$C731&amp;$D731,HFE!$A$3:$AJ$1048576,R$1,0)</f>
        <v>0</v>
      </c>
      <c r="S731" s="2">
        <f t="shared" si="407"/>
        <v>-4668.05</v>
      </c>
      <c r="T731" s="1">
        <f>VLOOKUP($B731&amp;$C731&amp;$D731,Staqo!$A$3:$AJ$1048576,T$1,0)</f>
        <v>0.804203</v>
      </c>
      <c r="U731" s="1" t="e">
        <f>VLOOKUP($B731&amp;$C731&amp;$D731,HFE!$A$3:$AJ$1048576,U$1,0)</f>
        <v>#REF!</v>
      </c>
      <c r="V731" s="2" t="e">
        <f t="shared" si="408"/>
        <v>#REF!</v>
      </c>
      <c r="W731" s="1">
        <f>VLOOKUP($B731&amp;$C731&amp;$D731,Staqo!$A$3:$AJ$1048576,W$1,0)</f>
        <v>0.798737</v>
      </c>
      <c r="X731" s="1" t="e">
        <f>VLOOKUP($B731&amp;$C731&amp;$D731,HFE!$A$3:$AJ$1048576,X$1,0)</f>
        <v>#REF!</v>
      </c>
      <c r="Y731" s="2" t="e">
        <f t="shared" si="409"/>
        <v>#REF!</v>
      </c>
      <c r="Z731" s="4">
        <f>VLOOKUP($B731&amp;$C731&amp;$D731,Staqo!$A$3:$AJ$1048576,Z$1,0)</f>
        <v>100</v>
      </c>
      <c r="AA731" s="4">
        <f>VLOOKUP($B731&amp;$C731&amp;$D731,HFE!$A$3:$AJ$1048576,AA$1,0)</f>
        <v>0</v>
      </c>
      <c r="AB731" s="5">
        <f t="shared" si="410"/>
        <v>-100</v>
      </c>
      <c r="AC731" s="1">
        <f>VLOOKUP($B731&amp;$C731&amp;$D731,Staqo!$A$3:$AJ$1048576,AC$1,0)</f>
        <v>100</v>
      </c>
      <c r="AD731" s="1">
        <f>VLOOKUP($B731&amp;$C731&amp;$D731,HFE!$A$3:$AJ$1048576,AD$1,0)*100</f>
        <v>100</v>
      </c>
      <c r="AE731" s="2">
        <f t="shared" si="411"/>
        <v>0</v>
      </c>
      <c r="AF731" s="1">
        <f>VLOOKUP($B731&amp;$C731&amp;$D731,Staqo!$A$3:$AJ$1048576,AF$1,0)</f>
        <v>100</v>
      </c>
      <c r="AG731" s="1">
        <f>VLOOKUP($B731&amp;$C731&amp;$D731,HFE!$A$3:$AJ$1048576,AG$1,0)*100</f>
        <v>100</v>
      </c>
      <c r="AH731" s="2">
        <f t="shared" si="412"/>
        <v>0</v>
      </c>
      <c r="AI731" s="1">
        <f>VLOOKUP($B731&amp;$C731&amp;$D731,Staqo!$A$3:$AJ$1048576,AI$1,0)</f>
        <v>0.195464</v>
      </c>
      <c r="AJ731" s="1" t="e">
        <f>VLOOKUP($B731&amp;$C731&amp;$D731,HFE!$A$3:$AJ$1048576,AJ$1,0)</f>
        <v>#REF!</v>
      </c>
      <c r="AK731" s="2" t="e">
        <f t="shared" si="413"/>
        <v>#REF!</v>
      </c>
      <c r="AL731" s="1">
        <f>VLOOKUP($B731&amp;$C731&amp;$D731,Staqo!$A$3:$AJ$1048576,AL$1,0)</f>
        <v>0.177694</v>
      </c>
      <c r="AM731" s="1" t="e">
        <f>VLOOKUP($B731&amp;$C731&amp;$D731,HFE!$A$3:$AJ$1048576,AM$1,0)</f>
        <v>#REF!</v>
      </c>
      <c r="AN731" s="2" t="e">
        <f t="shared" si="414"/>
        <v>#REF!</v>
      </c>
      <c r="AO731" s="1">
        <f>VLOOKUP($B731&amp;$C731&amp;$D731,Staqo!$A$3:$AJ$1048576,AO$1,0)</f>
        <v>0.194135</v>
      </c>
      <c r="AP731" s="1" t="e">
        <f>VLOOKUP($B731&amp;$C731&amp;$D731,HFE!$A$3:$AJ$1048576,AP$1,0)</f>
        <v>#REF!</v>
      </c>
      <c r="AQ731" s="2" t="e">
        <f t="shared" si="415"/>
        <v>#REF!</v>
      </c>
      <c r="AR731" s="1">
        <f>VLOOKUP($B731&amp;$C731&amp;$D731,Staqo!$A$3:$AJ$1048576,AR$1,0)</f>
        <v>0.176486</v>
      </c>
      <c r="AS731" s="1" t="e">
        <f>VLOOKUP($B731&amp;$C731&amp;$D731,HFE!$A$3:$AJ$1048576,AS$1,0)</f>
        <v>#REF!</v>
      </c>
      <c r="AT731" s="2" t="e">
        <f t="shared" si="416"/>
        <v>#REF!</v>
      </c>
      <c r="AU731" s="1">
        <f>VLOOKUP($B731&amp;$C731&amp;$D731,Staqo!$A$3:$AJ$1048576,AU$1,0)</f>
        <v>97.1196</v>
      </c>
      <c r="AV731" s="1">
        <f>VLOOKUP($B731&amp;$C731&amp;$D731,HFE!$A$3:$AJ$1048576,AV$1,0)</f>
        <v>0</v>
      </c>
      <c r="AW731" s="2">
        <f t="shared" si="417"/>
        <v>-97.1196</v>
      </c>
      <c r="AX731" s="4">
        <f>VLOOKUP($B731&amp;$C731&amp;$D731,Staqo!$A$3:$AJ$1048576,AX$1,0)</f>
        <v>12</v>
      </c>
      <c r="AY731" s="4">
        <f>VLOOKUP($B731&amp;$C731&amp;$D731,HFE!$A$3:$AJ$1048576,AY$1,0)</f>
        <v>12</v>
      </c>
      <c r="AZ731" s="5">
        <f t="shared" si="418"/>
        <v>0</v>
      </c>
      <c r="BA731" s="1">
        <f>VLOOKUP($B731&amp;$C731&amp;$D731,Staqo!$A$3:$AJ$1048576,BA$1,0)</f>
        <v>0</v>
      </c>
      <c r="BB731" s="1">
        <f>VLOOKUP($B731&amp;$C731&amp;$D731,HFE!$A$3:$AJ$1048576,BB$1,0)</f>
        <v>0</v>
      </c>
      <c r="BC731" s="2">
        <f t="shared" si="419"/>
        <v>0</v>
      </c>
      <c r="BD731" s="1">
        <f>VLOOKUP($B731&amp;$C731&amp;$D731,Staqo!$A$3:$AJ$1048576,BD$1,0)</f>
        <v>0</v>
      </c>
      <c r="BE731" s="1">
        <f>VLOOKUP($B731&amp;$C731&amp;$D731,HFE!$A$3:$AJ$1048576,BE$1,0)</f>
        <v>0</v>
      </c>
      <c r="BF731" s="2">
        <f t="shared" si="420"/>
        <v>0</v>
      </c>
      <c r="BG731" s="1">
        <f>VLOOKUP($B731&amp;$C731&amp;$D731,Staqo!$A$3:$AJ$1048576,BG$1,0)</f>
        <v>0</v>
      </c>
      <c r="BH731" s="1">
        <f>VLOOKUP($B731&amp;$C731&amp;$D731,HFE!$A$3:$AJ$1048576,BH$1,0)</f>
        <v>0</v>
      </c>
      <c r="BI731" s="2">
        <f t="shared" si="421"/>
        <v>0</v>
      </c>
      <c r="BJ731" s="1">
        <f>VLOOKUP($B731&amp;$C731&amp;$D731,Staqo!$A$3:$AJ$1048576,BJ$1,0)</f>
        <v>0</v>
      </c>
      <c r="BK731" s="1">
        <f>VLOOKUP($B731&amp;$C731&amp;$D731,HFE!$A$3:$AJ$1048576,BK$1,0)</f>
        <v>0</v>
      </c>
      <c r="BL731" s="2">
        <f t="shared" si="422"/>
        <v>0</v>
      </c>
      <c r="BM731" s="1">
        <f>VLOOKUP($B731&amp;$C731&amp;$D731,Staqo!$A$3:$AJ$1048576,BM$1,0)</f>
        <v>0</v>
      </c>
      <c r="BN731" s="1">
        <f>VLOOKUP($B731&amp;$C731&amp;$D731,HFE!$A$3:$AJ$1048576,BN$1,0)</f>
        <v>0</v>
      </c>
      <c r="BO731" s="2">
        <f t="shared" si="423"/>
        <v>0</v>
      </c>
      <c r="BP731" s="1">
        <f>VLOOKUP($B731&amp;$C731&amp;$D731,Staqo!$A$3:$AJ$1048576,BP$1,0)</f>
        <v>0</v>
      </c>
      <c r="BQ731" s="1">
        <f>VLOOKUP($B731&amp;$C731&amp;$D731,HFE!$A$3:$AJ$1048576,BQ$1,0)</f>
        <v>0</v>
      </c>
      <c r="BR731" s="2">
        <f t="shared" si="424"/>
        <v>0</v>
      </c>
      <c r="BS731" s="1">
        <f>VLOOKUP($B731&amp;$C731&amp;$D731,Staqo!$A$3:$AJ$1048576,BS$1,0)</f>
        <v>0</v>
      </c>
      <c r="BT731" s="1">
        <f>VLOOKUP($B731&amp;$C731&amp;$D731,HFE!$A$3:$AJ$1048576,BT$1,0)</f>
        <v>0</v>
      </c>
      <c r="BU731" s="2">
        <f t="shared" si="425"/>
        <v>0</v>
      </c>
      <c r="BV731" s="1">
        <f>VLOOKUP($B731&amp;$C731&amp;$D731,Staqo!$A$3:$AJ$1048576,BV$1,0)</f>
        <v>0</v>
      </c>
      <c r="BW731" s="1">
        <f>VLOOKUP($B731&amp;$C731&amp;$D731,HFE!$A$3:$AJ$1048576,BW$1,0)</f>
        <v>0</v>
      </c>
      <c r="BX731" s="2">
        <f t="shared" si="426"/>
        <v>0</v>
      </c>
      <c r="BY731" s="1">
        <f>VLOOKUP($B731&amp;$C731&amp;$D731,Staqo!$A$3:$AJ$1048576,BY$1,0)</f>
        <v>0</v>
      </c>
      <c r="BZ731" s="1">
        <f>VLOOKUP($B731&amp;$C731&amp;$D731,HFE!$A$3:$AJ$1048576,BZ$1,0)</f>
        <v>0</v>
      </c>
      <c r="CA731" s="2">
        <f t="shared" si="427"/>
        <v>0</v>
      </c>
      <c r="CB731" s="1">
        <f>VLOOKUP($B731&amp;$C731&amp;$D731,Staqo!$A$3:$AJ$1048576,CB$1,0)</f>
        <v>0</v>
      </c>
      <c r="CC731" s="1">
        <f>VLOOKUP($B731&amp;$C731&amp;$D731,HFE!$A$3:$AJ$1048576,CC$1,0)</f>
        <v>0</v>
      </c>
      <c r="CD731" s="2">
        <f t="shared" si="428"/>
        <v>0</v>
      </c>
      <c r="CE731" s="1">
        <f>VLOOKUP($B731&amp;$C731&amp;$D731,Staqo!$A$3:$AJ$1048576,CE$1,0)</f>
        <v>0</v>
      </c>
      <c r="CF731" s="1">
        <f>VLOOKUP($B731&amp;$C731&amp;$D731,HFE!$A$3:$AJ$1048576,CF$1,0)</f>
        <v>0</v>
      </c>
      <c r="CG731" s="2">
        <f t="shared" si="429"/>
        <v>0</v>
      </c>
      <c r="CH731" s="1">
        <f>VLOOKUP($B731&amp;$C731&amp;$D731,Staqo!$A$3:$AJ$1048576,CH$1,0)</f>
        <v>0</v>
      </c>
      <c r="CI731" s="1">
        <f>VLOOKUP($B731&amp;$C731&amp;$D731,HFE!$A$3:$AJ$1048576,CI$1,0)</f>
        <v>0</v>
      </c>
      <c r="CJ731" s="2">
        <f t="shared" si="430"/>
        <v>0</v>
      </c>
      <c r="CK731" s="1">
        <f>VLOOKUP($B731&amp;$C731&amp;$D731,Staqo!$A$3:$AJ$1048576,CK$1,0)</f>
        <v>0</v>
      </c>
      <c r="CL731" s="1">
        <f>VLOOKUP($B731&amp;$C731&amp;$D731,HFE!$A$3:$AJ$1048576,CL$1,0)</f>
        <v>0</v>
      </c>
      <c r="CM731" s="2">
        <f t="shared" si="431"/>
        <v>0</v>
      </c>
      <c r="CN731" s="1">
        <f>VLOOKUP($B731&amp;$C731&amp;$D731,Staqo!$A$3:$AJ$1048576,CN$1,0)</f>
        <v>0</v>
      </c>
      <c r="CO731" s="1">
        <f>VLOOKUP($B731&amp;$C731&amp;$D731,HFE!$A$3:$AJ$1048576,CO$1,0)</f>
        <v>0</v>
      </c>
      <c r="CP731" s="2">
        <f t="shared" si="432"/>
        <v>0</v>
      </c>
      <c r="CQ731" s="1">
        <f>VLOOKUP($B731&amp;$C731&amp;$D731,Staqo!$A$3:$AJ$1048576,CQ$1,0)</f>
        <v>0</v>
      </c>
      <c r="CR731" s="1">
        <f>VLOOKUP($B731&amp;$C731&amp;$D731,HFE!$A$3:$AJ$1048576,CR$1,0)</f>
        <v>0</v>
      </c>
      <c r="CS731" s="2">
        <f t="shared" si="433"/>
        <v>0</v>
      </c>
      <c r="CT731" s="1"/>
      <c r="CU731" s="1"/>
      <c r="CV731" s="2"/>
    </row>
    <row r="732" hidden="1" spans="1:100">
      <c r="A732" s="1" t="s">
        <v>95</v>
      </c>
      <c r="B732" s="1" t="s">
        <v>96</v>
      </c>
      <c r="C732" s="3">
        <v>44576</v>
      </c>
      <c r="D732" s="1" t="s">
        <v>111</v>
      </c>
      <c r="E732" s="1">
        <f>VLOOKUP($B732&amp;$C732&amp;$D732,Staqo!$A$3:$AJ$1048576,E$1,0)</f>
        <v>4.54038</v>
      </c>
      <c r="F732" s="1" t="e">
        <f>VLOOKUP($B732&amp;$C732&amp;$D732,HFE!$A$3:$AJ$1048576,F$1,0)</f>
        <v>#REF!</v>
      </c>
      <c r="G732" s="2" t="e">
        <f t="shared" si="403"/>
        <v>#REF!</v>
      </c>
      <c r="H732" s="1">
        <f>VLOOKUP($B732&amp;$C732&amp;$D732,Staqo!$A$3:$AJ$1048576,H$1,0)</f>
        <v>5.30297</v>
      </c>
      <c r="I732" s="1" t="e">
        <f>VLOOKUP($B732&amp;$C732&amp;$D732,HFE!$A$3:$AJ$1048576,I$1,0)</f>
        <v>#REF!</v>
      </c>
      <c r="J732" s="2" t="e">
        <f t="shared" si="404"/>
        <v>#REF!</v>
      </c>
      <c r="K732" s="1">
        <f>VLOOKUP($B732&amp;$C732&amp;$D732,Staqo!$A$3:$AJ$1048576,K$1,0)</f>
        <v>5844.29</v>
      </c>
      <c r="L732" s="1" t="e">
        <f>VLOOKUP($B732&amp;$C732&amp;$D732,HFE!$A$3:$AJ$1048576,L$1,0)</f>
        <v>#REF!</v>
      </c>
      <c r="M732" s="2" t="e">
        <f t="shared" si="405"/>
        <v>#REF!</v>
      </c>
      <c r="N732" s="1">
        <f>VLOOKUP($B732&amp;$C732&amp;$D732,Staqo!$A$3:$AJ$1048576,N$1,0)</f>
        <v>4630</v>
      </c>
      <c r="O732" s="1">
        <f>VLOOKUP($B732&amp;$C732&amp;$D732,HFE!$A$3:$AJ$1048576,O$1,0)</f>
        <v>0</v>
      </c>
      <c r="P732" s="2">
        <f t="shared" si="406"/>
        <v>-4630</v>
      </c>
      <c r="Q732" s="1">
        <f>VLOOKUP($B732&amp;$C732&amp;$D732,Staqo!$A$3:$AJ$1048576,Q$1,0)</f>
        <v>4598.53</v>
      </c>
      <c r="R732" s="1">
        <f>VLOOKUP($B732&amp;$C732&amp;$D732,HFE!$A$3:$AJ$1048576,R$1,0)</f>
        <v>0</v>
      </c>
      <c r="S732" s="2">
        <f t="shared" si="407"/>
        <v>-4598.53</v>
      </c>
      <c r="T732" s="1">
        <f>VLOOKUP($B732&amp;$C732&amp;$D732,Staqo!$A$3:$AJ$1048576,T$1,0)</f>
        <v>0.792226</v>
      </c>
      <c r="U732" s="1" t="e">
        <f>VLOOKUP($B732&amp;$C732&amp;$D732,HFE!$A$3:$AJ$1048576,U$1,0)</f>
        <v>#REF!</v>
      </c>
      <c r="V732" s="2" t="e">
        <f t="shared" si="408"/>
        <v>#REF!</v>
      </c>
      <c r="W732" s="1">
        <f>VLOOKUP($B732&amp;$C732&amp;$D732,Staqo!$A$3:$AJ$1048576,W$1,0)</f>
        <v>0.786841</v>
      </c>
      <c r="X732" s="1" t="e">
        <f>VLOOKUP($B732&amp;$C732&amp;$D732,HFE!$A$3:$AJ$1048576,X$1,0)</f>
        <v>#REF!</v>
      </c>
      <c r="Y732" s="2" t="e">
        <f t="shared" si="409"/>
        <v>#REF!</v>
      </c>
      <c r="Z732" s="4">
        <f>VLOOKUP($B732&amp;$C732&amp;$D732,Staqo!$A$3:$AJ$1048576,Z$1,0)</f>
        <v>100</v>
      </c>
      <c r="AA732" s="4">
        <f>VLOOKUP($B732&amp;$C732&amp;$D732,HFE!$A$3:$AJ$1048576,AA$1,0)</f>
        <v>0</v>
      </c>
      <c r="AB732" s="5">
        <f t="shared" si="410"/>
        <v>-100</v>
      </c>
      <c r="AC732" s="1">
        <f>VLOOKUP($B732&amp;$C732&amp;$D732,Staqo!$A$3:$AJ$1048576,AC$1,0)</f>
        <v>100</v>
      </c>
      <c r="AD732" s="1">
        <f>VLOOKUP($B732&amp;$C732&amp;$D732,HFE!$A$3:$AJ$1048576,AD$1,0)*100</f>
        <v>100</v>
      </c>
      <c r="AE732" s="2">
        <f t="shared" si="411"/>
        <v>0</v>
      </c>
      <c r="AF732" s="1">
        <f>VLOOKUP($B732&amp;$C732&amp;$D732,Staqo!$A$3:$AJ$1048576,AF$1,0)</f>
        <v>100</v>
      </c>
      <c r="AG732" s="1">
        <f>VLOOKUP($B732&amp;$C732&amp;$D732,HFE!$A$3:$AJ$1048576,AG$1,0)*100</f>
        <v>100</v>
      </c>
      <c r="AH732" s="2">
        <f t="shared" si="412"/>
        <v>0</v>
      </c>
      <c r="AI732" s="1">
        <f>VLOOKUP($B732&amp;$C732&amp;$D732,Staqo!$A$3:$AJ$1048576,AI$1,0)</f>
        <v>0.192553</v>
      </c>
      <c r="AJ732" s="1" t="e">
        <f>VLOOKUP($B732&amp;$C732&amp;$D732,HFE!$A$3:$AJ$1048576,AJ$1,0)</f>
        <v>#REF!</v>
      </c>
      <c r="AK732" s="2" t="e">
        <f t="shared" si="413"/>
        <v>#REF!</v>
      </c>
      <c r="AL732" s="1">
        <f>VLOOKUP($B732&amp;$C732&amp;$D732,Staqo!$A$3:$AJ$1048576,AL$1,0)</f>
        <v>0.175048</v>
      </c>
      <c r="AM732" s="1" t="e">
        <f>VLOOKUP($B732&amp;$C732&amp;$D732,HFE!$A$3:$AJ$1048576,AM$1,0)</f>
        <v>#REF!</v>
      </c>
      <c r="AN732" s="2" t="e">
        <f t="shared" si="414"/>
        <v>#REF!</v>
      </c>
      <c r="AO732" s="1">
        <f>VLOOKUP($B732&amp;$C732&amp;$D732,Staqo!$A$3:$AJ$1048576,AO$1,0)</f>
        <v>0.191244</v>
      </c>
      <c r="AP732" s="1" t="e">
        <f>VLOOKUP($B732&amp;$C732&amp;$D732,HFE!$A$3:$AJ$1048576,AP$1,0)</f>
        <v>#REF!</v>
      </c>
      <c r="AQ732" s="2" t="e">
        <f t="shared" si="415"/>
        <v>#REF!</v>
      </c>
      <c r="AR732" s="1">
        <f>VLOOKUP($B732&amp;$C732&amp;$D732,Staqo!$A$3:$AJ$1048576,AR$1,0)</f>
        <v>0.173858</v>
      </c>
      <c r="AS732" s="1" t="e">
        <f>VLOOKUP($B732&amp;$C732&amp;$D732,HFE!$A$3:$AJ$1048576,AS$1,0)</f>
        <v>#REF!</v>
      </c>
      <c r="AT732" s="2" t="e">
        <f t="shared" si="416"/>
        <v>#REF!</v>
      </c>
      <c r="AU732" s="1">
        <f>VLOOKUP($B732&amp;$C732&amp;$D732,Staqo!$A$3:$AJ$1048576,AU$1,0)</f>
        <v>96.276</v>
      </c>
      <c r="AV732" s="1">
        <f>VLOOKUP($B732&amp;$C732&amp;$D732,HFE!$A$3:$AJ$1048576,AV$1,0)</f>
        <v>0</v>
      </c>
      <c r="AW732" s="2">
        <f t="shared" si="417"/>
        <v>-96.276</v>
      </c>
      <c r="AX732" s="4">
        <f>VLOOKUP($B732&amp;$C732&amp;$D732,Staqo!$A$3:$AJ$1048576,AX$1,0)</f>
        <v>12</v>
      </c>
      <c r="AY732" s="4">
        <f>VLOOKUP($B732&amp;$C732&amp;$D732,HFE!$A$3:$AJ$1048576,AY$1,0)</f>
        <v>12</v>
      </c>
      <c r="AZ732" s="5">
        <f t="shared" si="418"/>
        <v>0</v>
      </c>
      <c r="BA732" s="1">
        <f>VLOOKUP($B732&amp;$C732&amp;$D732,Staqo!$A$3:$AJ$1048576,BA$1,0)</f>
        <v>0</v>
      </c>
      <c r="BB732" s="1">
        <f>VLOOKUP($B732&amp;$C732&amp;$D732,HFE!$A$3:$AJ$1048576,BB$1,0)</f>
        <v>0</v>
      </c>
      <c r="BC732" s="2">
        <f t="shared" si="419"/>
        <v>0</v>
      </c>
      <c r="BD732" s="1">
        <f>VLOOKUP($B732&amp;$C732&amp;$D732,Staqo!$A$3:$AJ$1048576,BD$1,0)</f>
        <v>0</v>
      </c>
      <c r="BE732" s="1">
        <f>VLOOKUP($B732&amp;$C732&amp;$D732,HFE!$A$3:$AJ$1048576,BE$1,0)</f>
        <v>0</v>
      </c>
      <c r="BF732" s="2">
        <f t="shared" si="420"/>
        <v>0</v>
      </c>
      <c r="BG732" s="1">
        <f>VLOOKUP($B732&amp;$C732&amp;$D732,Staqo!$A$3:$AJ$1048576,BG$1,0)</f>
        <v>0</v>
      </c>
      <c r="BH732" s="1">
        <f>VLOOKUP($B732&amp;$C732&amp;$D732,HFE!$A$3:$AJ$1048576,BH$1,0)</f>
        <v>0</v>
      </c>
      <c r="BI732" s="2">
        <f t="shared" si="421"/>
        <v>0</v>
      </c>
      <c r="BJ732" s="1">
        <f>VLOOKUP($B732&amp;$C732&amp;$D732,Staqo!$A$3:$AJ$1048576,BJ$1,0)</f>
        <v>0</v>
      </c>
      <c r="BK732" s="1">
        <f>VLOOKUP($B732&amp;$C732&amp;$D732,HFE!$A$3:$AJ$1048576,BK$1,0)</f>
        <v>0</v>
      </c>
      <c r="BL732" s="2">
        <f t="shared" si="422"/>
        <v>0</v>
      </c>
      <c r="BM732" s="1">
        <f>VLOOKUP($B732&amp;$C732&amp;$D732,Staqo!$A$3:$AJ$1048576,BM$1,0)</f>
        <v>0</v>
      </c>
      <c r="BN732" s="1">
        <f>VLOOKUP($B732&amp;$C732&amp;$D732,HFE!$A$3:$AJ$1048576,BN$1,0)</f>
        <v>0</v>
      </c>
      <c r="BO732" s="2">
        <f t="shared" si="423"/>
        <v>0</v>
      </c>
      <c r="BP732" s="1">
        <f>VLOOKUP($B732&amp;$C732&amp;$D732,Staqo!$A$3:$AJ$1048576,BP$1,0)</f>
        <v>0</v>
      </c>
      <c r="BQ732" s="1">
        <f>VLOOKUP($B732&amp;$C732&amp;$D732,HFE!$A$3:$AJ$1048576,BQ$1,0)</f>
        <v>0</v>
      </c>
      <c r="BR732" s="2">
        <f t="shared" si="424"/>
        <v>0</v>
      </c>
      <c r="BS732" s="1">
        <f>VLOOKUP($B732&amp;$C732&amp;$D732,Staqo!$A$3:$AJ$1048576,BS$1,0)</f>
        <v>0</v>
      </c>
      <c r="BT732" s="1">
        <f>VLOOKUP($B732&amp;$C732&amp;$D732,HFE!$A$3:$AJ$1048576,BT$1,0)</f>
        <v>0</v>
      </c>
      <c r="BU732" s="2">
        <f t="shared" si="425"/>
        <v>0</v>
      </c>
      <c r="BV732" s="1">
        <f>VLOOKUP($B732&amp;$C732&amp;$D732,Staqo!$A$3:$AJ$1048576,BV$1,0)</f>
        <v>0</v>
      </c>
      <c r="BW732" s="1">
        <f>VLOOKUP($B732&amp;$C732&amp;$D732,HFE!$A$3:$AJ$1048576,BW$1,0)</f>
        <v>0</v>
      </c>
      <c r="BX732" s="2">
        <f t="shared" si="426"/>
        <v>0</v>
      </c>
      <c r="BY732" s="1">
        <f>VLOOKUP($B732&amp;$C732&amp;$D732,Staqo!$A$3:$AJ$1048576,BY$1,0)</f>
        <v>0</v>
      </c>
      <c r="BZ732" s="1">
        <f>VLOOKUP($B732&amp;$C732&amp;$D732,HFE!$A$3:$AJ$1048576,BZ$1,0)</f>
        <v>0</v>
      </c>
      <c r="CA732" s="2">
        <f t="shared" si="427"/>
        <v>0</v>
      </c>
      <c r="CB732" s="1">
        <f>VLOOKUP($B732&amp;$C732&amp;$D732,Staqo!$A$3:$AJ$1048576,CB$1,0)</f>
        <v>0</v>
      </c>
      <c r="CC732" s="1">
        <f>VLOOKUP($B732&amp;$C732&amp;$D732,HFE!$A$3:$AJ$1048576,CC$1,0)</f>
        <v>0</v>
      </c>
      <c r="CD732" s="2">
        <f t="shared" si="428"/>
        <v>0</v>
      </c>
      <c r="CE732" s="1">
        <f>VLOOKUP($B732&amp;$C732&amp;$D732,Staqo!$A$3:$AJ$1048576,CE$1,0)</f>
        <v>0</v>
      </c>
      <c r="CF732" s="1">
        <f>VLOOKUP($B732&amp;$C732&amp;$D732,HFE!$A$3:$AJ$1048576,CF$1,0)</f>
        <v>0</v>
      </c>
      <c r="CG732" s="2">
        <f t="shared" si="429"/>
        <v>0</v>
      </c>
      <c r="CH732" s="1">
        <f>VLOOKUP($B732&amp;$C732&amp;$D732,Staqo!$A$3:$AJ$1048576,CH$1,0)</f>
        <v>0</v>
      </c>
      <c r="CI732" s="1">
        <f>VLOOKUP($B732&amp;$C732&amp;$D732,HFE!$A$3:$AJ$1048576,CI$1,0)</f>
        <v>0</v>
      </c>
      <c r="CJ732" s="2">
        <f t="shared" si="430"/>
        <v>0</v>
      </c>
      <c r="CK732" s="1">
        <f>VLOOKUP($B732&amp;$C732&amp;$D732,Staqo!$A$3:$AJ$1048576,CK$1,0)</f>
        <v>0</v>
      </c>
      <c r="CL732" s="1">
        <f>VLOOKUP($B732&amp;$C732&amp;$D732,HFE!$A$3:$AJ$1048576,CL$1,0)</f>
        <v>0</v>
      </c>
      <c r="CM732" s="2">
        <f t="shared" si="431"/>
        <v>0</v>
      </c>
      <c r="CN732" s="1">
        <f>VLOOKUP($B732&amp;$C732&amp;$D732,Staqo!$A$3:$AJ$1048576,CN$1,0)</f>
        <v>0</v>
      </c>
      <c r="CO732" s="1">
        <f>VLOOKUP($B732&amp;$C732&amp;$D732,HFE!$A$3:$AJ$1048576,CO$1,0)</f>
        <v>0</v>
      </c>
      <c r="CP732" s="2">
        <f t="shared" si="432"/>
        <v>0</v>
      </c>
      <c r="CQ732" s="1">
        <f>VLOOKUP($B732&amp;$C732&amp;$D732,Staqo!$A$3:$AJ$1048576,CQ$1,0)</f>
        <v>0</v>
      </c>
      <c r="CR732" s="1">
        <f>VLOOKUP($B732&amp;$C732&amp;$D732,HFE!$A$3:$AJ$1048576,CR$1,0)</f>
        <v>0</v>
      </c>
      <c r="CS732" s="2">
        <f t="shared" si="433"/>
        <v>0</v>
      </c>
      <c r="CT732" s="1"/>
      <c r="CU732" s="1"/>
      <c r="CV732" s="2"/>
    </row>
    <row r="733" hidden="1" spans="1:100">
      <c r="A733" s="1" t="s">
        <v>95</v>
      </c>
      <c r="B733" s="1" t="s">
        <v>96</v>
      </c>
      <c r="C733" s="3">
        <v>44576</v>
      </c>
      <c r="D733" s="1" t="s">
        <v>112</v>
      </c>
      <c r="E733" s="1">
        <f>VLOOKUP($B733&amp;$C733&amp;$D733,Staqo!$A$3:$AJ$1048576,E$1,0)</f>
        <v>4.54038</v>
      </c>
      <c r="F733" s="1" t="e">
        <f>VLOOKUP($B733&amp;$C733&amp;$D733,HFE!$A$3:$AJ$1048576,F$1,0)</f>
        <v>#REF!</v>
      </c>
      <c r="G733" s="2" t="e">
        <f t="shared" si="403"/>
        <v>#REF!</v>
      </c>
      <c r="H733" s="1">
        <f>VLOOKUP($B733&amp;$C733&amp;$D733,Staqo!$A$3:$AJ$1048576,H$1,0)</f>
        <v>5.30297</v>
      </c>
      <c r="I733" s="1" t="e">
        <f>VLOOKUP($B733&amp;$C733&amp;$D733,HFE!$A$3:$AJ$1048576,I$1,0)</f>
        <v>#REF!</v>
      </c>
      <c r="J733" s="2" t="e">
        <f t="shared" si="404"/>
        <v>#REF!</v>
      </c>
      <c r="K733" s="1">
        <f>VLOOKUP($B733&amp;$C733&amp;$D733,Staqo!$A$3:$AJ$1048576,K$1,0)</f>
        <v>5844.29</v>
      </c>
      <c r="L733" s="1" t="e">
        <f>VLOOKUP($B733&amp;$C733&amp;$D733,HFE!$A$3:$AJ$1048576,L$1,0)</f>
        <v>#REF!</v>
      </c>
      <c r="M733" s="2" t="e">
        <f t="shared" si="405"/>
        <v>#REF!</v>
      </c>
      <c r="N733" s="1">
        <f>VLOOKUP($B733&amp;$C733&amp;$D733,Staqo!$A$3:$AJ$1048576,N$1,0)</f>
        <v>4560</v>
      </c>
      <c r="O733" s="1">
        <f>VLOOKUP($B733&amp;$C733&amp;$D733,HFE!$A$3:$AJ$1048576,O$1,0)</f>
        <v>0</v>
      </c>
      <c r="P733" s="2">
        <f t="shared" si="406"/>
        <v>-4560</v>
      </c>
      <c r="Q733" s="1">
        <f>VLOOKUP($B733&amp;$C733&amp;$D733,Staqo!$A$3:$AJ$1048576,Q$1,0)</f>
        <v>4529</v>
      </c>
      <c r="R733" s="1">
        <f>VLOOKUP($B733&amp;$C733&amp;$D733,HFE!$A$3:$AJ$1048576,R$1,0)</f>
        <v>0</v>
      </c>
      <c r="S733" s="2">
        <f t="shared" si="407"/>
        <v>-4529</v>
      </c>
      <c r="T733" s="1">
        <f>VLOOKUP($B733&amp;$C733&amp;$D733,Staqo!$A$3:$AJ$1048576,T$1,0)</f>
        <v>0.780248</v>
      </c>
      <c r="U733" s="1" t="e">
        <f>VLOOKUP($B733&amp;$C733&amp;$D733,HFE!$A$3:$AJ$1048576,U$1,0)</f>
        <v>#REF!</v>
      </c>
      <c r="V733" s="2" t="e">
        <f t="shared" si="408"/>
        <v>#REF!</v>
      </c>
      <c r="W733" s="1">
        <f>VLOOKUP($B733&amp;$C733&amp;$D733,Staqo!$A$3:$AJ$1048576,W$1,0)</f>
        <v>0.774945</v>
      </c>
      <c r="X733" s="1" t="e">
        <f>VLOOKUP($B733&amp;$C733&amp;$D733,HFE!$A$3:$AJ$1048576,X$1,0)</f>
        <v>#REF!</v>
      </c>
      <c r="Y733" s="2" t="e">
        <f t="shared" si="409"/>
        <v>#REF!</v>
      </c>
      <c r="Z733" s="4">
        <f>VLOOKUP($B733&amp;$C733&amp;$D733,Staqo!$A$3:$AJ$1048576,Z$1,0)</f>
        <v>100</v>
      </c>
      <c r="AA733" s="4">
        <f>VLOOKUP($B733&amp;$C733&amp;$D733,HFE!$A$3:$AJ$1048576,AA$1,0)</f>
        <v>0</v>
      </c>
      <c r="AB733" s="5">
        <f t="shared" si="410"/>
        <v>-100</v>
      </c>
      <c r="AC733" s="1">
        <f>VLOOKUP($B733&amp;$C733&amp;$D733,Staqo!$A$3:$AJ$1048576,AC$1,0)</f>
        <v>100</v>
      </c>
      <c r="AD733" s="1">
        <f>VLOOKUP($B733&amp;$C733&amp;$D733,HFE!$A$3:$AJ$1048576,AD$1,0)*100</f>
        <v>100</v>
      </c>
      <c r="AE733" s="2">
        <f t="shared" si="411"/>
        <v>0</v>
      </c>
      <c r="AF733" s="1">
        <f>VLOOKUP($B733&amp;$C733&amp;$D733,Staqo!$A$3:$AJ$1048576,AF$1,0)</f>
        <v>100</v>
      </c>
      <c r="AG733" s="1">
        <f>VLOOKUP($B733&amp;$C733&amp;$D733,HFE!$A$3:$AJ$1048576,AG$1,0)*100</f>
        <v>100</v>
      </c>
      <c r="AH733" s="2">
        <f t="shared" si="412"/>
        <v>0</v>
      </c>
      <c r="AI733" s="1">
        <f>VLOOKUP($B733&amp;$C733&amp;$D733,Staqo!$A$3:$AJ$1048576,AI$1,0)</f>
        <v>0.189642</v>
      </c>
      <c r="AJ733" s="1" t="e">
        <f>VLOOKUP($B733&amp;$C733&amp;$D733,HFE!$A$3:$AJ$1048576,AJ$1,0)</f>
        <v>#REF!</v>
      </c>
      <c r="AK733" s="2" t="e">
        <f t="shared" si="413"/>
        <v>#REF!</v>
      </c>
      <c r="AL733" s="1">
        <f>VLOOKUP($B733&amp;$C733&amp;$D733,Staqo!$A$3:$AJ$1048576,AL$1,0)</f>
        <v>0.172401</v>
      </c>
      <c r="AM733" s="1" t="e">
        <f>VLOOKUP($B733&amp;$C733&amp;$D733,HFE!$A$3:$AJ$1048576,AM$1,0)</f>
        <v>#REF!</v>
      </c>
      <c r="AN733" s="2" t="e">
        <f t="shared" si="414"/>
        <v>#REF!</v>
      </c>
      <c r="AO733" s="1">
        <f>VLOOKUP($B733&amp;$C733&amp;$D733,Staqo!$A$3:$AJ$1048576,AO$1,0)</f>
        <v>0.188353</v>
      </c>
      <c r="AP733" s="1" t="e">
        <f>VLOOKUP($B733&amp;$C733&amp;$D733,HFE!$A$3:$AJ$1048576,AP$1,0)</f>
        <v>#REF!</v>
      </c>
      <c r="AQ733" s="2" t="e">
        <f t="shared" si="415"/>
        <v>#REF!</v>
      </c>
      <c r="AR733" s="1">
        <f>VLOOKUP($B733&amp;$C733&amp;$D733,Staqo!$A$3:$AJ$1048576,AR$1,0)</f>
        <v>0.171229</v>
      </c>
      <c r="AS733" s="1" t="e">
        <f>VLOOKUP($B733&amp;$C733&amp;$D733,HFE!$A$3:$AJ$1048576,AS$1,0)</f>
        <v>#REF!</v>
      </c>
      <c r="AT733" s="2" t="e">
        <f t="shared" si="416"/>
        <v>#REF!</v>
      </c>
      <c r="AU733" s="1">
        <f>VLOOKUP($B733&amp;$C733&amp;$D733,Staqo!$A$3:$AJ$1048576,AU$1,0)</f>
        <v>96.375</v>
      </c>
      <c r="AV733" s="1">
        <f>VLOOKUP($B733&amp;$C733&amp;$D733,HFE!$A$3:$AJ$1048576,AV$1,0)</f>
        <v>0</v>
      </c>
      <c r="AW733" s="2">
        <f t="shared" si="417"/>
        <v>-96.375</v>
      </c>
      <c r="AX733" s="4">
        <f>VLOOKUP($B733&amp;$C733&amp;$D733,Staqo!$A$3:$AJ$1048576,AX$1,0)</f>
        <v>12</v>
      </c>
      <c r="AY733" s="4">
        <f>VLOOKUP($B733&amp;$C733&amp;$D733,HFE!$A$3:$AJ$1048576,AY$1,0)</f>
        <v>12</v>
      </c>
      <c r="AZ733" s="5">
        <f t="shared" si="418"/>
        <v>0</v>
      </c>
      <c r="BA733" s="1">
        <f>VLOOKUP($B733&amp;$C733&amp;$D733,Staqo!$A$3:$AJ$1048576,BA$1,0)</f>
        <v>0</v>
      </c>
      <c r="BB733" s="1">
        <f>VLOOKUP($B733&amp;$C733&amp;$D733,HFE!$A$3:$AJ$1048576,BB$1,0)</f>
        <v>0</v>
      </c>
      <c r="BC733" s="2">
        <f t="shared" si="419"/>
        <v>0</v>
      </c>
      <c r="BD733" s="1">
        <f>VLOOKUP($B733&amp;$C733&amp;$D733,Staqo!$A$3:$AJ$1048576,BD$1,0)</f>
        <v>0</v>
      </c>
      <c r="BE733" s="1">
        <f>VLOOKUP($B733&amp;$C733&amp;$D733,HFE!$A$3:$AJ$1048576,BE$1,0)</f>
        <v>0</v>
      </c>
      <c r="BF733" s="2">
        <f t="shared" si="420"/>
        <v>0</v>
      </c>
      <c r="BG733" s="1">
        <f>VLOOKUP($B733&amp;$C733&amp;$D733,Staqo!$A$3:$AJ$1048576,BG$1,0)</f>
        <v>0</v>
      </c>
      <c r="BH733" s="1">
        <f>VLOOKUP($B733&amp;$C733&amp;$D733,HFE!$A$3:$AJ$1048576,BH$1,0)</f>
        <v>0</v>
      </c>
      <c r="BI733" s="2">
        <f t="shared" si="421"/>
        <v>0</v>
      </c>
      <c r="BJ733" s="1">
        <f>VLOOKUP($B733&amp;$C733&amp;$D733,Staqo!$A$3:$AJ$1048576,BJ$1,0)</f>
        <v>0</v>
      </c>
      <c r="BK733" s="1">
        <f>VLOOKUP($B733&amp;$C733&amp;$D733,HFE!$A$3:$AJ$1048576,BK$1,0)</f>
        <v>0</v>
      </c>
      <c r="BL733" s="2">
        <f t="shared" si="422"/>
        <v>0</v>
      </c>
      <c r="BM733" s="1">
        <f>VLOOKUP($B733&amp;$C733&amp;$D733,Staqo!$A$3:$AJ$1048576,BM$1,0)</f>
        <v>0</v>
      </c>
      <c r="BN733" s="1">
        <f>VLOOKUP($B733&amp;$C733&amp;$D733,HFE!$A$3:$AJ$1048576,BN$1,0)</f>
        <v>0</v>
      </c>
      <c r="BO733" s="2">
        <f t="shared" si="423"/>
        <v>0</v>
      </c>
      <c r="BP733" s="1">
        <f>VLOOKUP($B733&amp;$C733&amp;$D733,Staqo!$A$3:$AJ$1048576,BP$1,0)</f>
        <v>0</v>
      </c>
      <c r="BQ733" s="1">
        <f>VLOOKUP($B733&amp;$C733&amp;$D733,HFE!$A$3:$AJ$1048576,BQ$1,0)</f>
        <v>0</v>
      </c>
      <c r="BR733" s="2">
        <f t="shared" si="424"/>
        <v>0</v>
      </c>
      <c r="BS733" s="1">
        <f>VLOOKUP($B733&amp;$C733&amp;$D733,Staqo!$A$3:$AJ$1048576,BS$1,0)</f>
        <v>0</v>
      </c>
      <c r="BT733" s="1">
        <f>VLOOKUP($B733&amp;$C733&amp;$D733,HFE!$A$3:$AJ$1048576,BT$1,0)</f>
        <v>0</v>
      </c>
      <c r="BU733" s="2">
        <f t="shared" si="425"/>
        <v>0</v>
      </c>
      <c r="BV733" s="1">
        <f>VLOOKUP($B733&amp;$C733&amp;$D733,Staqo!$A$3:$AJ$1048576,BV$1,0)</f>
        <v>0</v>
      </c>
      <c r="BW733" s="1">
        <f>VLOOKUP($B733&amp;$C733&amp;$D733,HFE!$A$3:$AJ$1048576,BW$1,0)</f>
        <v>0</v>
      </c>
      <c r="BX733" s="2">
        <f t="shared" si="426"/>
        <v>0</v>
      </c>
      <c r="BY733" s="1">
        <f>VLOOKUP($B733&amp;$C733&amp;$D733,Staqo!$A$3:$AJ$1048576,BY$1,0)</f>
        <v>0</v>
      </c>
      <c r="BZ733" s="1">
        <f>VLOOKUP($B733&amp;$C733&amp;$D733,HFE!$A$3:$AJ$1048576,BZ$1,0)</f>
        <v>0</v>
      </c>
      <c r="CA733" s="2">
        <f t="shared" si="427"/>
        <v>0</v>
      </c>
      <c r="CB733" s="1">
        <f>VLOOKUP($B733&amp;$C733&amp;$D733,Staqo!$A$3:$AJ$1048576,CB$1,0)</f>
        <v>0</v>
      </c>
      <c r="CC733" s="1">
        <f>VLOOKUP($B733&amp;$C733&amp;$D733,HFE!$A$3:$AJ$1048576,CC$1,0)</f>
        <v>0</v>
      </c>
      <c r="CD733" s="2">
        <f t="shared" si="428"/>
        <v>0</v>
      </c>
      <c r="CE733" s="1">
        <f>VLOOKUP($B733&amp;$C733&amp;$D733,Staqo!$A$3:$AJ$1048576,CE$1,0)</f>
        <v>0</v>
      </c>
      <c r="CF733" s="1">
        <f>VLOOKUP($B733&amp;$C733&amp;$D733,HFE!$A$3:$AJ$1048576,CF$1,0)</f>
        <v>0</v>
      </c>
      <c r="CG733" s="2">
        <f t="shared" si="429"/>
        <v>0</v>
      </c>
      <c r="CH733" s="1">
        <f>VLOOKUP($B733&amp;$C733&amp;$D733,Staqo!$A$3:$AJ$1048576,CH$1,0)</f>
        <v>0</v>
      </c>
      <c r="CI733" s="1">
        <f>VLOOKUP($B733&amp;$C733&amp;$D733,HFE!$A$3:$AJ$1048576,CI$1,0)</f>
        <v>0</v>
      </c>
      <c r="CJ733" s="2">
        <f t="shared" si="430"/>
        <v>0</v>
      </c>
      <c r="CK733" s="1">
        <f>VLOOKUP($B733&amp;$C733&amp;$D733,Staqo!$A$3:$AJ$1048576,CK$1,0)</f>
        <v>0</v>
      </c>
      <c r="CL733" s="1">
        <f>VLOOKUP($B733&amp;$C733&amp;$D733,HFE!$A$3:$AJ$1048576,CL$1,0)</f>
        <v>0</v>
      </c>
      <c r="CM733" s="2">
        <f t="shared" si="431"/>
        <v>0</v>
      </c>
      <c r="CN733" s="1">
        <f>VLOOKUP($B733&amp;$C733&amp;$D733,Staqo!$A$3:$AJ$1048576,CN$1,0)</f>
        <v>0</v>
      </c>
      <c r="CO733" s="1">
        <f>VLOOKUP($B733&amp;$C733&amp;$D733,HFE!$A$3:$AJ$1048576,CO$1,0)</f>
        <v>0</v>
      </c>
      <c r="CP733" s="2">
        <f t="shared" si="432"/>
        <v>0</v>
      </c>
      <c r="CQ733" s="1">
        <f>VLOOKUP($B733&amp;$C733&amp;$D733,Staqo!$A$3:$AJ$1048576,CQ$1,0)</f>
        <v>0</v>
      </c>
      <c r="CR733" s="1">
        <f>VLOOKUP($B733&amp;$C733&amp;$D733,HFE!$A$3:$AJ$1048576,CR$1,0)</f>
        <v>0</v>
      </c>
      <c r="CS733" s="2">
        <f t="shared" si="433"/>
        <v>0</v>
      </c>
      <c r="CT733" s="1"/>
      <c r="CU733" s="1"/>
      <c r="CV733" s="2"/>
    </row>
    <row r="734" hidden="1" spans="1:100">
      <c r="A734" s="1" t="s">
        <v>95</v>
      </c>
      <c r="B734" s="1" t="s">
        <v>96</v>
      </c>
      <c r="C734" s="3">
        <v>44576</v>
      </c>
      <c r="D734" s="1" t="s">
        <v>113</v>
      </c>
      <c r="E734" s="1">
        <f>VLOOKUP($B734&amp;$C734&amp;$D734,Staqo!$A$3:$AJ$1048576,E$1,0)</f>
        <v>4.54038</v>
      </c>
      <c r="F734" s="1" t="e">
        <f>VLOOKUP($B734&amp;$C734&amp;$D734,HFE!$A$3:$AJ$1048576,F$1,0)</f>
        <v>#REF!</v>
      </c>
      <c r="G734" s="2" t="e">
        <f t="shared" si="403"/>
        <v>#REF!</v>
      </c>
      <c r="H734" s="1">
        <f>VLOOKUP($B734&amp;$C734&amp;$D734,Staqo!$A$3:$AJ$1048576,H$1,0)</f>
        <v>5.30297</v>
      </c>
      <c r="I734" s="1" t="e">
        <f>VLOOKUP($B734&amp;$C734&amp;$D734,HFE!$A$3:$AJ$1048576,I$1,0)</f>
        <v>#REF!</v>
      </c>
      <c r="J734" s="2" t="e">
        <f t="shared" si="404"/>
        <v>#REF!</v>
      </c>
      <c r="K734" s="1">
        <f>VLOOKUP($B734&amp;$C734&amp;$D734,Staqo!$A$3:$AJ$1048576,K$1,0)</f>
        <v>5844.29</v>
      </c>
      <c r="L734" s="1" t="e">
        <f>VLOOKUP($B734&amp;$C734&amp;$D734,HFE!$A$3:$AJ$1048576,L$1,0)</f>
        <v>#REF!</v>
      </c>
      <c r="M734" s="2" t="e">
        <f t="shared" si="405"/>
        <v>#REF!</v>
      </c>
      <c r="N734" s="1">
        <f>VLOOKUP($B734&amp;$C734&amp;$D734,Staqo!$A$3:$AJ$1048576,N$1,0)</f>
        <v>4350</v>
      </c>
      <c r="O734" s="1">
        <f>VLOOKUP($B734&amp;$C734&amp;$D734,HFE!$A$3:$AJ$1048576,O$1,0)</f>
        <v>0</v>
      </c>
      <c r="P734" s="2">
        <f t="shared" si="406"/>
        <v>-4350</v>
      </c>
      <c r="Q734" s="1">
        <f>VLOOKUP($B734&amp;$C734&amp;$D734,Staqo!$A$3:$AJ$1048576,Q$1,0)</f>
        <v>4320.43</v>
      </c>
      <c r="R734" s="1">
        <f>VLOOKUP($B734&amp;$C734&amp;$D734,HFE!$A$3:$AJ$1048576,R$1,0)</f>
        <v>0</v>
      </c>
      <c r="S734" s="2">
        <f t="shared" si="407"/>
        <v>-4320.43</v>
      </c>
      <c r="T734" s="1">
        <f>VLOOKUP($B734&amp;$C734&amp;$D734,Staqo!$A$3:$AJ$1048576,T$1,0)</f>
        <v>0.744316</v>
      </c>
      <c r="U734" s="1" t="e">
        <f>VLOOKUP($B734&amp;$C734&amp;$D734,HFE!$A$3:$AJ$1048576,U$1,0)</f>
        <v>#REF!</v>
      </c>
      <c r="V734" s="2" t="e">
        <f t="shared" si="408"/>
        <v>#REF!</v>
      </c>
      <c r="W734" s="1">
        <f>VLOOKUP($B734&amp;$C734&amp;$D734,Staqo!$A$3:$AJ$1048576,W$1,0)</f>
        <v>0.739257</v>
      </c>
      <c r="X734" s="1" t="e">
        <f>VLOOKUP($B734&amp;$C734&amp;$D734,HFE!$A$3:$AJ$1048576,X$1,0)</f>
        <v>#REF!</v>
      </c>
      <c r="Y734" s="2" t="e">
        <f t="shared" si="409"/>
        <v>#REF!</v>
      </c>
      <c r="Z734" s="4">
        <f>VLOOKUP($B734&amp;$C734&amp;$D734,Staqo!$A$3:$AJ$1048576,Z$1,0)</f>
        <v>100</v>
      </c>
      <c r="AA734" s="4">
        <f>VLOOKUP($B734&amp;$C734&amp;$D734,HFE!$A$3:$AJ$1048576,AA$1,0)</f>
        <v>0</v>
      </c>
      <c r="AB734" s="5">
        <f t="shared" si="410"/>
        <v>-100</v>
      </c>
      <c r="AC734" s="1">
        <f>VLOOKUP($B734&amp;$C734&amp;$D734,Staqo!$A$3:$AJ$1048576,AC$1,0)</f>
        <v>100</v>
      </c>
      <c r="AD734" s="1">
        <f>VLOOKUP($B734&amp;$C734&amp;$D734,HFE!$A$3:$AJ$1048576,AD$1,0)*100</f>
        <v>100</v>
      </c>
      <c r="AE734" s="2">
        <f t="shared" si="411"/>
        <v>0</v>
      </c>
      <c r="AF734" s="1">
        <f>VLOOKUP($B734&amp;$C734&amp;$D734,Staqo!$A$3:$AJ$1048576,AF$1,0)</f>
        <v>100</v>
      </c>
      <c r="AG734" s="1">
        <f>VLOOKUP($B734&amp;$C734&amp;$D734,HFE!$A$3:$AJ$1048576,AG$1,0)*100</f>
        <v>100</v>
      </c>
      <c r="AH734" s="2">
        <f t="shared" si="412"/>
        <v>0</v>
      </c>
      <c r="AI734" s="1">
        <f>VLOOKUP($B734&amp;$C734&amp;$D734,Staqo!$A$3:$AJ$1048576,AI$1,0)</f>
        <v>0.180908</v>
      </c>
      <c r="AJ734" s="1" t="e">
        <f>VLOOKUP($B734&amp;$C734&amp;$D734,HFE!$A$3:$AJ$1048576,AJ$1,0)</f>
        <v>#REF!</v>
      </c>
      <c r="AK734" s="2" t="e">
        <f t="shared" si="413"/>
        <v>#REF!</v>
      </c>
      <c r="AL734" s="1">
        <f>VLOOKUP($B734&amp;$C734&amp;$D734,Staqo!$A$3:$AJ$1048576,AL$1,0)</f>
        <v>0.164462</v>
      </c>
      <c r="AM734" s="1" t="e">
        <f>VLOOKUP($B734&amp;$C734&amp;$D734,HFE!$A$3:$AJ$1048576,AM$1,0)</f>
        <v>#REF!</v>
      </c>
      <c r="AN734" s="2" t="e">
        <f t="shared" si="414"/>
        <v>#REF!</v>
      </c>
      <c r="AO734" s="1">
        <f>VLOOKUP($B734&amp;$C734&amp;$D734,Staqo!$A$3:$AJ$1048576,AO$1,0)</f>
        <v>0.179678</v>
      </c>
      <c r="AP734" s="1" t="e">
        <f>VLOOKUP($B734&amp;$C734&amp;$D734,HFE!$A$3:$AJ$1048576,AP$1,0)</f>
        <v>#REF!</v>
      </c>
      <c r="AQ734" s="2" t="e">
        <f t="shared" si="415"/>
        <v>#REF!</v>
      </c>
      <c r="AR734" s="1">
        <f>VLOOKUP($B734&amp;$C734&amp;$D734,Staqo!$A$3:$AJ$1048576,AR$1,0)</f>
        <v>0.163344</v>
      </c>
      <c r="AS734" s="1" t="e">
        <f>VLOOKUP($B734&amp;$C734&amp;$D734,HFE!$A$3:$AJ$1048576,AS$1,0)</f>
        <v>#REF!</v>
      </c>
      <c r="AT734" s="2" t="e">
        <f t="shared" si="416"/>
        <v>#REF!</v>
      </c>
      <c r="AU734" s="1">
        <f>VLOOKUP($B734&amp;$C734&amp;$D734,Staqo!$A$3:$AJ$1048576,AU$1,0)</f>
        <v>97.1178</v>
      </c>
      <c r="AV734" s="1">
        <f>VLOOKUP($B734&amp;$C734&amp;$D734,HFE!$A$3:$AJ$1048576,AV$1,0)</f>
        <v>0</v>
      </c>
      <c r="AW734" s="2">
        <f t="shared" si="417"/>
        <v>-97.1178</v>
      </c>
      <c r="AX734" s="4">
        <f>VLOOKUP($B734&amp;$C734&amp;$D734,Staqo!$A$3:$AJ$1048576,AX$1,0)</f>
        <v>12</v>
      </c>
      <c r="AY734" s="4">
        <f>VLOOKUP($B734&amp;$C734&amp;$D734,HFE!$A$3:$AJ$1048576,AY$1,0)</f>
        <v>12</v>
      </c>
      <c r="AZ734" s="5">
        <f t="shared" si="418"/>
        <v>0</v>
      </c>
      <c r="BA734" s="1">
        <f>VLOOKUP($B734&amp;$C734&amp;$D734,Staqo!$A$3:$AJ$1048576,BA$1,0)</f>
        <v>0</v>
      </c>
      <c r="BB734" s="1">
        <f>VLOOKUP($B734&amp;$C734&amp;$D734,HFE!$A$3:$AJ$1048576,BB$1,0)</f>
        <v>0</v>
      </c>
      <c r="BC734" s="2">
        <f t="shared" si="419"/>
        <v>0</v>
      </c>
      <c r="BD734" s="1">
        <f>VLOOKUP($B734&amp;$C734&amp;$D734,Staqo!$A$3:$AJ$1048576,BD$1,0)</f>
        <v>0</v>
      </c>
      <c r="BE734" s="1">
        <f>VLOOKUP($B734&amp;$C734&amp;$D734,HFE!$A$3:$AJ$1048576,BE$1,0)</f>
        <v>0</v>
      </c>
      <c r="BF734" s="2">
        <f t="shared" si="420"/>
        <v>0</v>
      </c>
      <c r="BG734" s="1">
        <f>VLOOKUP($B734&amp;$C734&amp;$D734,Staqo!$A$3:$AJ$1048576,BG$1,0)</f>
        <v>0</v>
      </c>
      <c r="BH734" s="1">
        <f>VLOOKUP($B734&amp;$C734&amp;$D734,HFE!$A$3:$AJ$1048576,BH$1,0)</f>
        <v>0</v>
      </c>
      <c r="BI734" s="2">
        <f t="shared" si="421"/>
        <v>0</v>
      </c>
      <c r="BJ734" s="1">
        <f>VLOOKUP($B734&amp;$C734&amp;$D734,Staqo!$A$3:$AJ$1048576,BJ$1,0)</f>
        <v>0</v>
      </c>
      <c r="BK734" s="1">
        <f>VLOOKUP($B734&amp;$C734&amp;$D734,HFE!$A$3:$AJ$1048576,BK$1,0)</f>
        <v>0</v>
      </c>
      <c r="BL734" s="2">
        <f t="shared" si="422"/>
        <v>0</v>
      </c>
      <c r="BM734" s="1">
        <f>VLOOKUP($B734&amp;$C734&amp;$D734,Staqo!$A$3:$AJ$1048576,BM$1,0)</f>
        <v>0</v>
      </c>
      <c r="BN734" s="1">
        <f>VLOOKUP($B734&amp;$C734&amp;$D734,HFE!$A$3:$AJ$1048576,BN$1,0)</f>
        <v>0</v>
      </c>
      <c r="BO734" s="2">
        <f t="shared" si="423"/>
        <v>0</v>
      </c>
      <c r="BP734" s="1">
        <f>VLOOKUP($B734&amp;$C734&amp;$D734,Staqo!$A$3:$AJ$1048576,BP$1,0)</f>
        <v>0</v>
      </c>
      <c r="BQ734" s="1">
        <f>VLOOKUP($B734&amp;$C734&amp;$D734,HFE!$A$3:$AJ$1048576,BQ$1,0)</f>
        <v>0</v>
      </c>
      <c r="BR734" s="2">
        <f t="shared" si="424"/>
        <v>0</v>
      </c>
      <c r="BS734" s="1">
        <f>VLOOKUP($B734&amp;$C734&amp;$D734,Staqo!$A$3:$AJ$1048576,BS$1,0)</f>
        <v>0</v>
      </c>
      <c r="BT734" s="1">
        <f>VLOOKUP($B734&amp;$C734&amp;$D734,HFE!$A$3:$AJ$1048576,BT$1,0)</f>
        <v>0</v>
      </c>
      <c r="BU734" s="2">
        <f t="shared" si="425"/>
        <v>0</v>
      </c>
      <c r="BV734" s="1">
        <f>VLOOKUP($B734&amp;$C734&amp;$D734,Staqo!$A$3:$AJ$1048576,BV$1,0)</f>
        <v>0</v>
      </c>
      <c r="BW734" s="1">
        <f>VLOOKUP($B734&amp;$C734&amp;$D734,HFE!$A$3:$AJ$1048576,BW$1,0)</f>
        <v>0</v>
      </c>
      <c r="BX734" s="2">
        <f t="shared" si="426"/>
        <v>0</v>
      </c>
      <c r="BY734" s="1">
        <f>VLOOKUP($B734&amp;$C734&amp;$D734,Staqo!$A$3:$AJ$1048576,BY$1,0)</f>
        <v>0</v>
      </c>
      <c r="BZ734" s="1">
        <f>VLOOKUP($B734&amp;$C734&amp;$D734,HFE!$A$3:$AJ$1048576,BZ$1,0)</f>
        <v>0</v>
      </c>
      <c r="CA734" s="2">
        <f t="shared" si="427"/>
        <v>0</v>
      </c>
      <c r="CB734" s="1">
        <f>VLOOKUP($B734&amp;$C734&amp;$D734,Staqo!$A$3:$AJ$1048576,CB$1,0)</f>
        <v>0</v>
      </c>
      <c r="CC734" s="1">
        <f>VLOOKUP($B734&amp;$C734&amp;$D734,HFE!$A$3:$AJ$1048576,CC$1,0)</f>
        <v>0</v>
      </c>
      <c r="CD734" s="2">
        <f t="shared" si="428"/>
        <v>0</v>
      </c>
      <c r="CE734" s="1">
        <f>VLOOKUP($B734&amp;$C734&amp;$D734,Staqo!$A$3:$AJ$1048576,CE$1,0)</f>
        <v>0</v>
      </c>
      <c r="CF734" s="1">
        <f>VLOOKUP($B734&amp;$C734&amp;$D734,HFE!$A$3:$AJ$1048576,CF$1,0)</f>
        <v>0</v>
      </c>
      <c r="CG734" s="2">
        <f t="shared" si="429"/>
        <v>0</v>
      </c>
      <c r="CH734" s="1">
        <f>VLOOKUP($B734&amp;$C734&amp;$D734,Staqo!$A$3:$AJ$1048576,CH$1,0)</f>
        <v>0</v>
      </c>
      <c r="CI734" s="1">
        <f>VLOOKUP($B734&amp;$C734&amp;$D734,HFE!$A$3:$AJ$1048576,CI$1,0)</f>
        <v>0</v>
      </c>
      <c r="CJ734" s="2">
        <f t="shared" si="430"/>
        <v>0</v>
      </c>
      <c r="CK734" s="1">
        <f>VLOOKUP($B734&amp;$C734&amp;$D734,Staqo!$A$3:$AJ$1048576,CK$1,0)</f>
        <v>0</v>
      </c>
      <c r="CL734" s="1">
        <f>VLOOKUP($B734&amp;$C734&amp;$D734,HFE!$A$3:$AJ$1048576,CL$1,0)</f>
        <v>0</v>
      </c>
      <c r="CM734" s="2">
        <f t="shared" si="431"/>
        <v>0</v>
      </c>
      <c r="CN734" s="1">
        <f>VLOOKUP($B734&amp;$C734&amp;$D734,Staqo!$A$3:$AJ$1048576,CN$1,0)</f>
        <v>0</v>
      </c>
      <c r="CO734" s="1">
        <f>VLOOKUP($B734&amp;$C734&amp;$D734,HFE!$A$3:$AJ$1048576,CO$1,0)</f>
        <v>0</v>
      </c>
      <c r="CP734" s="2">
        <f t="shared" si="432"/>
        <v>0</v>
      </c>
      <c r="CQ734" s="1">
        <f>VLOOKUP($B734&amp;$C734&amp;$D734,Staqo!$A$3:$AJ$1048576,CQ$1,0)</f>
        <v>0</v>
      </c>
      <c r="CR734" s="1">
        <f>VLOOKUP($B734&amp;$C734&amp;$D734,HFE!$A$3:$AJ$1048576,CR$1,0)</f>
        <v>0</v>
      </c>
      <c r="CS734" s="2">
        <f t="shared" si="433"/>
        <v>0</v>
      </c>
      <c r="CT734" s="1"/>
      <c r="CU734" s="1"/>
      <c r="CV734" s="2"/>
    </row>
    <row r="735" hidden="1" spans="1:100">
      <c r="A735" s="1" t="s">
        <v>95</v>
      </c>
      <c r="B735" s="1" t="s">
        <v>96</v>
      </c>
      <c r="C735" s="3">
        <v>44576</v>
      </c>
      <c r="D735" s="1" t="s">
        <v>114</v>
      </c>
      <c r="E735" s="1">
        <f>VLOOKUP($B735&amp;$C735&amp;$D735,Staqo!$A$3:$AJ$1048576,E$1,0)</f>
        <v>4.54038</v>
      </c>
      <c r="F735" s="1" t="e">
        <f>VLOOKUP($B735&amp;$C735&amp;$D735,HFE!$A$3:$AJ$1048576,F$1,0)</f>
        <v>#REF!</v>
      </c>
      <c r="G735" s="2" t="e">
        <f t="shared" si="403"/>
        <v>#REF!</v>
      </c>
      <c r="H735" s="1">
        <f>VLOOKUP($B735&amp;$C735&amp;$D735,Staqo!$A$3:$AJ$1048576,H$1,0)</f>
        <v>5.30297</v>
      </c>
      <c r="I735" s="1" t="e">
        <f>VLOOKUP($B735&amp;$C735&amp;$D735,HFE!$A$3:$AJ$1048576,I$1,0)</f>
        <v>#REF!</v>
      </c>
      <c r="J735" s="2" t="e">
        <f t="shared" si="404"/>
        <v>#REF!</v>
      </c>
      <c r="K735" s="1">
        <f>VLOOKUP($B735&amp;$C735&amp;$D735,Staqo!$A$3:$AJ$1048576,K$1,0)</f>
        <v>5844.29</v>
      </c>
      <c r="L735" s="1" t="e">
        <f>VLOOKUP($B735&amp;$C735&amp;$D735,HFE!$A$3:$AJ$1048576,L$1,0)</f>
        <v>#REF!</v>
      </c>
      <c r="M735" s="2" t="e">
        <f t="shared" si="405"/>
        <v>#REF!</v>
      </c>
      <c r="N735" s="1">
        <f>VLOOKUP($B735&amp;$C735&amp;$D735,Staqo!$A$3:$AJ$1048576,N$1,0)</f>
        <v>4440</v>
      </c>
      <c r="O735" s="1">
        <f>VLOOKUP($B735&amp;$C735&amp;$D735,HFE!$A$3:$AJ$1048576,O$1,0)</f>
        <v>0</v>
      </c>
      <c r="P735" s="2">
        <f t="shared" si="406"/>
        <v>-4440</v>
      </c>
      <c r="Q735" s="1">
        <f>VLOOKUP($B735&amp;$C735&amp;$D735,Staqo!$A$3:$AJ$1048576,Q$1,0)</f>
        <v>4409.82</v>
      </c>
      <c r="R735" s="1">
        <f>VLOOKUP($B735&amp;$C735&amp;$D735,HFE!$A$3:$AJ$1048576,R$1,0)</f>
        <v>0</v>
      </c>
      <c r="S735" s="2">
        <f t="shared" si="407"/>
        <v>-4409.82</v>
      </c>
      <c r="T735" s="1">
        <f>VLOOKUP($B735&amp;$C735&amp;$D735,Staqo!$A$3:$AJ$1048576,T$1,0)</f>
        <v>0.759715</v>
      </c>
      <c r="U735" s="1" t="e">
        <f>VLOOKUP($B735&amp;$C735&amp;$D735,HFE!$A$3:$AJ$1048576,U$1,0)</f>
        <v>#REF!</v>
      </c>
      <c r="V735" s="2" t="e">
        <f t="shared" si="408"/>
        <v>#REF!</v>
      </c>
      <c r="W735" s="1">
        <f>VLOOKUP($B735&amp;$C735&amp;$D735,Staqo!$A$3:$AJ$1048576,W$1,0)</f>
        <v>0.754551</v>
      </c>
      <c r="X735" s="1" t="e">
        <f>VLOOKUP($B735&amp;$C735&amp;$D735,HFE!$A$3:$AJ$1048576,X$1,0)</f>
        <v>#REF!</v>
      </c>
      <c r="Y735" s="2" t="e">
        <f t="shared" si="409"/>
        <v>#REF!</v>
      </c>
      <c r="Z735" s="4">
        <f>VLOOKUP($B735&amp;$C735&amp;$D735,Staqo!$A$3:$AJ$1048576,Z$1,0)</f>
        <v>100</v>
      </c>
      <c r="AA735" s="4">
        <f>VLOOKUP($B735&amp;$C735&amp;$D735,HFE!$A$3:$AJ$1048576,AA$1,0)</f>
        <v>0</v>
      </c>
      <c r="AB735" s="5">
        <f t="shared" si="410"/>
        <v>-100</v>
      </c>
      <c r="AC735" s="1">
        <f>VLOOKUP($B735&amp;$C735&amp;$D735,Staqo!$A$3:$AJ$1048576,AC$1,0)</f>
        <v>100</v>
      </c>
      <c r="AD735" s="1">
        <f>VLOOKUP($B735&amp;$C735&amp;$D735,HFE!$A$3:$AJ$1048576,AD$1,0)*100</f>
        <v>100</v>
      </c>
      <c r="AE735" s="2">
        <f t="shared" si="411"/>
        <v>0</v>
      </c>
      <c r="AF735" s="1">
        <f>VLOOKUP($B735&amp;$C735&amp;$D735,Staqo!$A$3:$AJ$1048576,AF$1,0)</f>
        <v>100</v>
      </c>
      <c r="AG735" s="1">
        <f>VLOOKUP($B735&amp;$C735&amp;$D735,HFE!$A$3:$AJ$1048576,AG$1,0)*100</f>
        <v>100</v>
      </c>
      <c r="AH735" s="2">
        <f t="shared" si="412"/>
        <v>0</v>
      </c>
      <c r="AI735" s="1">
        <f>VLOOKUP($B735&amp;$C735&amp;$D735,Staqo!$A$3:$AJ$1048576,AI$1,0)</f>
        <v>0.184651</v>
      </c>
      <c r="AJ735" s="1" t="e">
        <f>VLOOKUP($B735&amp;$C735&amp;$D735,HFE!$A$3:$AJ$1048576,AJ$1,0)</f>
        <v>#REF!</v>
      </c>
      <c r="AK735" s="2" t="e">
        <f t="shared" si="413"/>
        <v>#REF!</v>
      </c>
      <c r="AL735" s="1">
        <f>VLOOKUP($B735&amp;$C735&amp;$D735,Staqo!$A$3:$AJ$1048576,AL$1,0)</f>
        <v>0.167864</v>
      </c>
      <c r="AM735" s="1" t="e">
        <f>VLOOKUP($B735&amp;$C735&amp;$D735,HFE!$A$3:$AJ$1048576,AM$1,0)</f>
        <v>#REF!</v>
      </c>
      <c r="AN735" s="2" t="e">
        <f t="shared" si="414"/>
        <v>#REF!</v>
      </c>
      <c r="AO735" s="1">
        <f>VLOOKUP($B735&amp;$C735&amp;$D735,Staqo!$A$3:$AJ$1048576,AO$1,0)</f>
        <v>0.183396</v>
      </c>
      <c r="AP735" s="1" t="e">
        <f>VLOOKUP($B735&amp;$C735&amp;$D735,HFE!$A$3:$AJ$1048576,AP$1,0)</f>
        <v>#REF!</v>
      </c>
      <c r="AQ735" s="2" t="e">
        <f t="shared" si="415"/>
        <v>#REF!</v>
      </c>
      <c r="AR735" s="1">
        <f>VLOOKUP($B735&amp;$C735&amp;$D735,Staqo!$A$3:$AJ$1048576,AR$1,0)</f>
        <v>0.166723</v>
      </c>
      <c r="AS735" s="1" t="e">
        <f>VLOOKUP($B735&amp;$C735&amp;$D735,HFE!$A$3:$AJ$1048576,AS$1,0)</f>
        <v>#REF!</v>
      </c>
      <c r="AT735" s="2" t="e">
        <f t="shared" si="416"/>
        <v>#REF!</v>
      </c>
      <c r="AU735" s="1">
        <f>VLOOKUP($B735&amp;$C735&amp;$D735,Staqo!$A$3:$AJ$1048576,AU$1,0)</f>
        <v>96.1167</v>
      </c>
      <c r="AV735" s="1">
        <f>VLOOKUP($B735&amp;$C735&amp;$D735,HFE!$A$3:$AJ$1048576,AV$1,0)</f>
        <v>0</v>
      </c>
      <c r="AW735" s="2">
        <f t="shared" si="417"/>
        <v>-96.1167</v>
      </c>
      <c r="AX735" s="4">
        <f>VLOOKUP($B735&amp;$C735&amp;$D735,Staqo!$A$3:$AJ$1048576,AX$1,0)</f>
        <v>12</v>
      </c>
      <c r="AY735" s="4">
        <f>VLOOKUP($B735&amp;$C735&amp;$D735,HFE!$A$3:$AJ$1048576,AY$1,0)</f>
        <v>12</v>
      </c>
      <c r="AZ735" s="5">
        <f t="shared" si="418"/>
        <v>0</v>
      </c>
      <c r="BA735" s="1">
        <f>VLOOKUP($B735&amp;$C735&amp;$D735,Staqo!$A$3:$AJ$1048576,BA$1,0)</f>
        <v>0</v>
      </c>
      <c r="BB735" s="1">
        <f>VLOOKUP($B735&amp;$C735&amp;$D735,HFE!$A$3:$AJ$1048576,BB$1,0)</f>
        <v>0</v>
      </c>
      <c r="BC735" s="2">
        <f t="shared" si="419"/>
        <v>0</v>
      </c>
      <c r="BD735" s="1">
        <f>VLOOKUP($B735&amp;$C735&amp;$D735,Staqo!$A$3:$AJ$1048576,BD$1,0)</f>
        <v>0</v>
      </c>
      <c r="BE735" s="1">
        <f>VLOOKUP($B735&amp;$C735&amp;$D735,HFE!$A$3:$AJ$1048576,BE$1,0)</f>
        <v>0</v>
      </c>
      <c r="BF735" s="2">
        <f t="shared" si="420"/>
        <v>0</v>
      </c>
      <c r="BG735" s="1">
        <f>VLOOKUP($B735&amp;$C735&amp;$D735,Staqo!$A$3:$AJ$1048576,BG$1,0)</f>
        <v>0</v>
      </c>
      <c r="BH735" s="1">
        <f>VLOOKUP($B735&amp;$C735&amp;$D735,HFE!$A$3:$AJ$1048576,BH$1,0)</f>
        <v>0</v>
      </c>
      <c r="BI735" s="2">
        <f t="shared" si="421"/>
        <v>0</v>
      </c>
      <c r="BJ735" s="1">
        <f>VLOOKUP($B735&amp;$C735&amp;$D735,Staqo!$A$3:$AJ$1048576,BJ$1,0)</f>
        <v>0</v>
      </c>
      <c r="BK735" s="1">
        <f>VLOOKUP($B735&amp;$C735&amp;$D735,HFE!$A$3:$AJ$1048576,BK$1,0)</f>
        <v>0</v>
      </c>
      <c r="BL735" s="2">
        <f t="shared" si="422"/>
        <v>0</v>
      </c>
      <c r="BM735" s="1">
        <f>VLOOKUP($B735&amp;$C735&amp;$D735,Staqo!$A$3:$AJ$1048576,BM$1,0)</f>
        <v>0</v>
      </c>
      <c r="BN735" s="1">
        <f>VLOOKUP($B735&amp;$C735&amp;$D735,HFE!$A$3:$AJ$1048576,BN$1,0)</f>
        <v>0</v>
      </c>
      <c r="BO735" s="2">
        <f t="shared" si="423"/>
        <v>0</v>
      </c>
      <c r="BP735" s="1">
        <f>VLOOKUP($B735&amp;$C735&amp;$D735,Staqo!$A$3:$AJ$1048576,BP$1,0)</f>
        <v>0</v>
      </c>
      <c r="BQ735" s="1">
        <f>VLOOKUP($B735&amp;$C735&amp;$D735,HFE!$A$3:$AJ$1048576,BQ$1,0)</f>
        <v>0</v>
      </c>
      <c r="BR735" s="2">
        <f t="shared" si="424"/>
        <v>0</v>
      </c>
      <c r="BS735" s="1">
        <f>VLOOKUP($B735&amp;$C735&amp;$D735,Staqo!$A$3:$AJ$1048576,BS$1,0)</f>
        <v>0</v>
      </c>
      <c r="BT735" s="1">
        <f>VLOOKUP($B735&amp;$C735&amp;$D735,HFE!$A$3:$AJ$1048576,BT$1,0)</f>
        <v>0</v>
      </c>
      <c r="BU735" s="2">
        <f t="shared" si="425"/>
        <v>0</v>
      </c>
      <c r="BV735" s="1">
        <f>VLOOKUP($B735&amp;$C735&amp;$D735,Staqo!$A$3:$AJ$1048576,BV$1,0)</f>
        <v>0</v>
      </c>
      <c r="BW735" s="1">
        <f>VLOOKUP($B735&amp;$C735&amp;$D735,HFE!$A$3:$AJ$1048576,BW$1,0)</f>
        <v>0</v>
      </c>
      <c r="BX735" s="2">
        <f t="shared" si="426"/>
        <v>0</v>
      </c>
      <c r="BY735" s="1">
        <f>VLOOKUP($B735&amp;$C735&amp;$D735,Staqo!$A$3:$AJ$1048576,BY$1,0)</f>
        <v>0</v>
      </c>
      <c r="BZ735" s="1">
        <f>VLOOKUP($B735&amp;$C735&amp;$D735,HFE!$A$3:$AJ$1048576,BZ$1,0)</f>
        <v>0</v>
      </c>
      <c r="CA735" s="2">
        <f t="shared" si="427"/>
        <v>0</v>
      </c>
      <c r="CB735" s="1">
        <f>VLOOKUP($B735&amp;$C735&amp;$D735,Staqo!$A$3:$AJ$1048576,CB$1,0)</f>
        <v>0</v>
      </c>
      <c r="CC735" s="1">
        <f>VLOOKUP($B735&amp;$C735&amp;$D735,HFE!$A$3:$AJ$1048576,CC$1,0)</f>
        <v>0</v>
      </c>
      <c r="CD735" s="2">
        <f t="shared" si="428"/>
        <v>0</v>
      </c>
      <c r="CE735" s="1">
        <f>VLOOKUP($B735&amp;$C735&amp;$D735,Staqo!$A$3:$AJ$1048576,CE$1,0)</f>
        <v>0</v>
      </c>
      <c r="CF735" s="1">
        <f>VLOOKUP($B735&amp;$C735&amp;$D735,HFE!$A$3:$AJ$1048576,CF$1,0)</f>
        <v>0</v>
      </c>
      <c r="CG735" s="2">
        <f t="shared" si="429"/>
        <v>0</v>
      </c>
      <c r="CH735" s="1">
        <f>VLOOKUP($B735&amp;$C735&amp;$D735,Staqo!$A$3:$AJ$1048576,CH$1,0)</f>
        <v>0</v>
      </c>
      <c r="CI735" s="1">
        <f>VLOOKUP($B735&amp;$C735&amp;$D735,HFE!$A$3:$AJ$1048576,CI$1,0)</f>
        <v>0</v>
      </c>
      <c r="CJ735" s="2">
        <f t="shared" si="430"/>
        <v>0</v>
      </c>
      <c r="CK735" s="1">
        <f>VLOOKUP($B735&amp;$C735&amp;$D735,Staqo!$A$3:$AJ$1048576,CK$1,0)</f>
        <v>0</v>
      </c>
      <c r="CL735" s="1">
        <f>VLOOKUP($B735&amp;$C735&amp;$D735,HFE!$A$3:$AJ$1048576,CL$1,0)</f>
        <v>0</v>
      </c>
      <c r="CM735" s="2">
        <f t="shared" si="431"/>
        <v>0</v>
      </c>
      <c r="CN735" s="1">
        <f>VLOOKUP($B735&amp;$C735&amp;$D735,Staqo!$A$3:$AJ$1048576,CN$1,0)</f>
        <v>0</v>
      </c>
      <c r="CO735" s="1">
        <f>VLOOKUP($B735&amp;$C735&amp;$D735,HFE!$A$3:$AJ$1048576,CO$1,0)</f>
        <v>0</v>
      </c>
      <c r="CP735" s="2">
        <f t="shared" si="432"/>
        <v>0</v>
      </c>
      <c r="CQ735" s="1">
        <f>VLOOKUP($B735&amp;$C735&amp;$D735,Staqo!$A$3:$AJ$1048576,CQ$1,0)</f>
        <v>0</v>
      </c>
      <c r="CR735" s="1">
        <f>VLOOKUP($B735&amp;$C735&amp;$D735,HFE!$A$3:$AJ$1048576,CR$1,0)</f>
        <v>0</v>
      </c>
      <c r="CS735" s="2">
        <f t="shared" si="433"/>
        <v>0</v>
      </c>
      <c r="CT735" s="1"/>
      <c r="CU735" s="1"/>
      <c r="CV735" s="2"/>
    </row>
    <row r="736" hidden="1" spans="1:100">
      <c r="A736" s="1" t="s">
        <v>95</v>
      </c>
      <c r="B736" s="1" t="s">
        <v>96</v>
      </c>
      <c r="C736" s="3">
        <v>44576</v>
      </c>
      <c r="D736" s="1" t="s">
        <v>115</v>
      </c>
      <c r="E736" s="1">
        <f>VLOOKUP($B736&amp;$C736&amp;$D736,Staqo!$A$3:$AJ$1048576,E$1,0)</f>
        <v>4.54038</v>
      </c>
      <c r="F736" s="1" t="e">
        <f>VLOOKUP($B736&amp;$C736&amp;$D736,HFE!$A$3:$AJ$1048576,F$1,0)</f>
        <v>#REF!</v>
      </c>
      <c r="G736" s="2" t="e">
        <f t="shared" si="403"/>
        <v>#REF!</v>
      </c>
      <c r="H736" s="1">
        <f>VLOOKUP($B736&amp;$C736&amp;$D736,Staqo!$A$3:$AJ$1048576,H$1,0)</f>
        <v>5.30297</v>
      </c>
      <c r="I736" s="1" t="e">
        <f>VLOOKUP($B736&amp;$C736&amp;$D736,HFE!$A$3:$AJ$1048576,I$1,0)</f>
        <v>#REF!</v>
      </c>
      <c r="J736" s="2" t="e">
        <f t="shared" si="404"/>
        <v>#REF!</v>
      </c>
      <c r="K736" s="1">
        <f>VLOOKUP($B736&amp;$C736&amp;$D736,Staqo!$A$3:$AJ$1048576,K$1,0)</f>
        <v>5844.29</v>
      </c>
      <c r="L736" s="1" t="e">
        <f>VLOOKUP($B736&amp;$C736&amp;$D736,HFE!$A$3:$AJ$1048576,L$1,0)</f>
        <v>#REF!</v>
      </c>
      <c r="M736" s="2" t="e">
        <f t="shared" si="405"/>
        <v>#REF!</v>
      </c>
      <c r="N736" s="1">
        <f>VLOOKUP($B736&amp;$C736&amp;$D736,Staqo!$A$3:$AJ$1048576,N$1,0)</f>
        <v>4580</v>
      </c>
      <c r="O736" s="1">
        <f>VLOOKUP($B736&amp;$C736&amp;$D736,HFE!$A$3:$AJ$1048576,O$1,0)</f>
        <v>0</v>
      </c>
      <c r="P736" s="2">
        <f t="shared" si="406"/>
        <v>-4580</v>
      </c>
      <c r="Q736" s="1">
        <f>VLOOKUP($B736&amp;$C736&amp;$D736,Staqo!$A$3:$AJ$1048576,Q$1,0)</f>
        <v>4548.87</v>
      </c>
      <c r="R736" s="1">
        <f>VLOOKUP($B736&amp;$C736&amp;$D736,HFE!$A$3:$AJ$1048576,R$1,0)</f>
        <v>0</v>
      </c>
      <c r="S736" s="2">
        <f t="shared" si="407"/>
        <v>-4548.87</v>
      </c>
      <c r="T736" s="1">
        <f>VLOOKUP($B736&amp;$C736&amp;$D736,Staqo!$A$3:$AJ$1048576,T$1,0)</f>
        <v>0.78367</v>
      </c>
      <c r="U736" s="1" t="e">
        <f>VLOOKUP($B736&amp;$C736&amp;$D736,HFE!$A$3:$AJ$1048576,U$1,0)</f>
        <v>#REF!</v>
      </c>
      <c r="V736" s="2" t="e">
        <f t="shared" si="408"/>
        <v>#REF!</v>
      </c>
      <c r="W736" s="1">
        <f>VLOOKUP($B736&amp;$C736&amp;$D736,Staqo!$A$3:$AJ$1048576,W$1,0)</f>
        <v>0.778344</v>
      </c>
      <c r="X736" s="1" t="e">
        <f>VLOOKUP($B736&amp;$C736&amp;$D736,HFE!$A$3:$AJ$1048576,X$1,0)</f>
        <v>#REF!</v>
      </c>
      <c r="Y736" s="2" t="e">
        <f t="shared" si="409"/>
        <v>#REF!</v>
      </c>
      <c r="Z736" s="4">
        <f>VLOOKUP($B736&amp;$C736&amp;$D736,Staqo!$A$3:$AJ$1048576,Z$1,0)</f>
        <v>100</v>
      </c>
      <c r="AA736" s="4">
        <f>VLOOKUP($B736&amp;$C736&amp;$D736,HFE!$A$3:$AJ$1048576,AA$1,0)</f>
        <v>0</v>
      </c>
      <c r="AB736" s="5">
        <f t="shared" si="410"/>
        <v>-100</v>
      </c>
      <c r="AC736" s="1">
        <f>VLOOKUP($B736&amp;$C736&amp;$D736,Staqo!$A$3:$AJ$1048576,AC$1,0)</f>
        <v>100</v>
      </c>
      <c r="AD736" s="1">
        <f>VLOOKUP($B736&amp;$C736&amp;$D736,HFE!$A$3:$AJ$1048576,AD$1,0)*100</f>
        <v>100</v>
      </c>
      <c r="AE736" s="2">
        <f t="shared" si="411"/>
        <v>0</v>
      </c>
      <c r="AF736" s="1">
        <f>VLOOKUP($B736&amp;$C736&amp;$D736,Staqo!$A$3:$AJ$1048576,AF$1,0)</f>
        <v>100</v>
      </c>
      <c r="AG736" s="1">
        <f>VLOOKUP($B736&amp;$C736&amp;$D736,HFE!$A$3:$AJ$1048576,AG$1,0)*100</f>
        <v>100</v>
      </c>
      <c r="AH736" s="2">
        <f t="shared" si="412"/>
        <v>0</v>
      </c>
      <c r="AI736" s="1">
        <f>VLOOKUP($B736&amp;$C736&amp;$D736,Staqo!$A$3:$AJ$1048576,AI$1,0)</f>
        <v>0.190473</v>
      </c>
      <c r="AJ736" s="1" t="e">
        <f>VLOOKUP($B736&amp;$C736&amp;$D736,HFE!$A$3:$AJ$1048576,AJ$1,0)</f>
        <v>#REF!</v>
      </c>
      <c r="AK736" s="2" t="e">
        <f t="shared" si="413"/>
        <v>#REF!</v>
      </c>
      <c r="AL736" s="1">
        <f>VLOOKUP($B736&amp;$C736&amp;$D736,Staqo!$A$3:$AJ$1048576,AL$1,0)</f>
        <v>0.173157</v>
      </c>
      <c r="AM736" s="1" t="e">
        <f>VLOOKUP($B736&amp;$C736&amp;$D736,HFE!$A$3:$AJ$1048576,AM$1,0)</f>
        <v>#REF!</v>
      </c>
      <c r="AN736" s="2" t="e">
        <f t="shared" si="414"/>
        <v>#REF!</v>
      </c>
      <c r="AO736" s="1">
        <f>VLOOKUP($B736&amp;$C736&amp;$D736,Staqo!$A$3:$AJ$1048576,AO$1,0)</f>
        <v>0.189179</v>
      </c>
      <c r="AP736" s="1" t="e">
        <f>VLOOKUP($B736&amp;$C736&amp;$D736,HFE!$A$3:$AJ$1048576,AP$1,0)</f>
        <v>#REF!</v>
      </c>
      <c r="AQ736" s="2" t="e">
        <f t="shared" si="415"/>
        <v>#REF!</v>
      </c>
      <c r="AR736" s="1">
        <f>VLOOKUP($B736&amp;$C736&amp;$D736,Staqo!$A$3:$AJ$1048576,AR$1,0)</f>
        <v>0.17198</v>
      </c>
      <c r="AS736" s="1" t="e">
        <f>VLOOKUP($B736&amp;$C736&amp;$D736,HFE!$A$3:$AJ$1048576,AS$1,0)</f>
        <v>#REF!</v>
      </c>
      <c r="AT736" s="2" t="e">
        <f t="shared" si="416"/>
        <v>#REF!</v>
      </c>
      <c r="AU736" s="1">
        <f>VLOOKUP($B736&amp;$C736&amp;$D736,Staqo!$A$3:$AJ$1048576,AU$1,0)</f>
        <v>98.564</v>
      </c>
      <c r="AV736" s="1">
        <f>VLOOKUP($B736&amp;$C736&amp;$D736,HFE!$A$3:$AJ$1048576,AV$1,0)</f>
        <v>0</v>
      </c>
      <c r="AW736" s="2">
        <f t="shared" si="417"/>
        <v>-98.564</v>
      </c>
      <c r="AX736" s="4">
        <f>VLOOKUP($B736&amp;$C736&amp;$D736,Staqo!$A$3:$AJ$1048576,AX$1,0)</f>
        <v>12</v>
      </c>
      <c r="AY736" s="4">
        <f>VLOOKUP($B736&amp;$C736&amp;$D736,HFE!$A$3:$AJ$1048576,AY$1,0)</f>
        <v>12</v>
      </c>
      <c r="AZ736" s="5">
        <f t="shared" si="418"/>
        <v>0</v>
      </c>
      <c r="BA736" s="1">
        <f>VLOOKUP($B736&amp;$C736&amp;$D736,Staqo!$A$3:$AJ$1048576,BA$1,0)</f>
        <v>0</v>
      </c>
      <c r="BB736" s="1">
        <f>VLOOKUP($B736&amp;$C736&amp;$D736,HFE!$A$3:$AJ$1048576,BB$1,0)</f>
        <v>0</v>
      </c>
      <c r="BC736" s="2">
        <f t="shared" si="419"/>
        <v>0</v>
      </c>
      <c r="BD736" s="1">
        <f>VLOOKUP($B736&amp;$C736&amp;$D736,Staqo!$A$3:$AJ$1048576,BD$1,0)</f>
        <v>0</v>
      </c>
      <c r="BE736" s="1">
        <f>VLOOKUP($B736&amp;$C736&amp;$D736,HFE!$A$3:$AJ$1048576,BE$1,0)</f>
        <v>0</v>
      </c>
      <c r="BF736" s="2">
        <f t="shared" si="420"/>
        <v>0</v>
      </c>
      <c r="BG736" s="1">
        <f>VLOOKUP($B736&amp;$C736&amp;$D736,Staqo!$A$3:$AJ$1048576,BG$1,0)</f>
        <v>0</v>
      </c>
      <c r="BH736" s="1">
        <f>VLOOKUP($B736&amp;$C736&amp;$D736,HFE!$A$3:$AJ$1048576,BH$1,0)</f>
        <v>0</v>
      </c>
      <c r="BI736" s="2">
        <f t="shared" si="421"/>
        <v>0</v>
      </c>
      <c r="BJ736" s="1">
        <f>VLOOKUP($B736&amp;$C736&amp;$D736,Staqo!$A$3:$AJ$1048576,BJ$1,0)</f>
        <v>0</v>
      </c>
      <c r="BK736" s="1">
        <f>VLOOKUP($B736&amp;$C736&amp;$D736,HFE!$A$3:$AJ$1048576,BK$1,0)</f>
        <v>0</v>
      </c>
      <c r="BL736" s="2">
        <f t="shared" si="422"/>
        <v>0</v>
      </c>
      <c r="BM736" s="1">
        <f>VLOOKUP($B736&amp;$C736&amp;$D736,Staqo!$A$3:$AJ$1048576,BM$1,0)</f>
        <v>0</v>
      </c>
      <c r="BN736" s="1">
        <f>VLOOKUP($B736&amp;$C736&amp;$D736,HFE!$A$3:$AJ$1048576,BN$1,0)</f>
        <v>0</v>
      </c>
      <c r="BO736" s="2">
        <f t="shared" si="423"/>
        <v>0</v>
      </c>
      <c r="BP736" s="1">
        <f>VLOOKUP($B736&amp;$C736&amp;$D736,Staqo!$A$3:$AJ$1048576,BP$1,0)</f>
        <v>0</v>
      </c>
      <c r="BQ736" s="1">
        <f>VLOOKUP($B736&amp;$C736&amp;$D736,HFE!$A$3:$AJ$1048576,BQ$1,0)</f>
        <v>0</v>
      </c>
      <c r="BR736" s="2">
        <f t="shared" si="424"/>
        <v>0</v>
      </c>
      <c r="BS736" s="1">
        <f>VLOOKUP($B736&amp;$C736&amp;$D736,Staqo!$A$3:$AJ$1048576,BS$1,0)</f>
        <v>0</v>
      </c>
      <c r="BT736" s="1">
        <f>VLOOKUP($B736&amp;$C736&amp;$D736,HFE!$A$3:$AJ$1048576,BT$1,0)</f>
        <v>0</v>
      </c>
      <c r="BU736" s="2">
        <f t="shared" si="425"/>
        <v>0</v>
      </c>
      <c r="BV736" s="1">
        <f>VLOOKUP($B736&amp;$C736&amp;$D736,Staqo!$A$3:$AJ$1048576,BV$1,0)</f>
        <v>0</v>
      </c>
      <c r="BW736" s="1">
        <f>VLOOKUP($B736&amp;$C736&amp;$D736,HFE!$A$3:$AJ$1048576,BW$1,0)</f>
        <v>0</v>
      </c>
      <c r="BX736" s="2">
        <f t="shared" si="426"/>
        <v>0</v>
      </c>
      <c r="BY736" s="1">
        <f>VLOOKUP($B736&amp;$C736&amp;$D736,Staqo!$A$3:$AJ$1048576,BY$1,0)</f>
        <v>0</v>
      </c>
      <c r="BZ736" s="1">
        <f>VLOOKUP($B736&amp;$C736&amp;$D736,HFE!$A$3:$AJ$1048576,BZ$1,0)</f>
        <v>0</v>
      </c>
      <c r="CA736" s="2">
        <f t="shared" si="427"/>
        <v>0</v>
      </c>
      <c r="CB736" s="1">
        <f>VLOOKUP($B736&amp;$C736&amp;$D736,Staqo!$A$3:$AJ$1048576,CB$1,0)</f>
        <v>0</v>
      </c>
      <c r="CC736" s="1">
        <f>VLOOKUP($B736&amp;$C736&amp;$D736,HFE!$A$3:$AJ$1048576,CC$1,0)</f>
        <v>0</v>
      </c>
      <c r="CD736" s="2">
        <f t="shared" si="428"/>
        <v>0</v>
      </c>
      <c r="CE736" s="1">
        <f>VLOOKUP($B736&amp;$C736&amp;$D736,Staqo!$A$3:$AJ$1048576,CE$1,0)</f>
        <v>0</v>
      </c>
      <c r="CF736" s="1">
        <f>VLOOKUP($B736&amp;$C736&amp;$D736,HFE!$A$3:$AJ$1048576,CF$1,0)</f>
        <v>0</v>
      </c>
      <c r="CG736" s="2">
        <f t="shared" si="429"/>
        <v>0</v>
      </c>
      <c r="CH736" s="1">
        <f>VLOOKUP($B736&amp;$C736&amp;$D736,Staqo!$A$3:$AJ$1048576,CH$1,0)</f>
        <v>0</v>
      </c>
      <c r="CI736" s="1">
        <f>VLOOKUP($B736&amp;$C736&amp;$D736,HFE!$A$3:$AJ$1048576,CI$1,0)</f>
        <v>0</v>
      </c>
      <c r="CJ736" s="2">
        <f t="shared" si="430"/>
        <v>0</v>
      </c>
      <c r="CK736" s="1">
        <f>VLOOKUP($B736&amp;$C736&amp;$D736,Staqo!$A$3:$AJ$1048576,CK$1,0)</f>
        <v>0</v>
      </c>
      <c r="CL736" s="1">
        <f>VLOOKUP($B736&amp;$C736&amp;$D736,HFE!$A$3:$AJ$1048576,CL$1,0)</f>
        <v>0</v>
      </c>
      <c r="CM736" s="2">
        <f t="shared" si="431"/>
        <v>0</v>
      </c>
      <c r="CN736" s="1">
        <f>VLOOKUP($B736&amp;$C736&amp;$D736,Staqo!$A$3:$AJ$1048576,CN$1,0)</f>
        <v>0</v>
      </c>
      <c r="CO736" s="1">
        <f>VLOOKUP($B736&amp;$C736&amp;$D736,HFE!$A$3:$AJ$1048576,CO$1,0)</f>
        <v>0</v>
      </c>
      <c r="CP736" s="2">
        <f t="shared" si="432"/>
        <v>0</v>
      </c>
      <c r="CQ736" s="1">
        <f>VLOOKUP($B736&amp;$C736&amp;$D736,Staqo!$A$3:$AJ$1048576,CQ$1,0)</f>
        <v>0</v>
      </c>
      <c r="CR736" s="1">
        <f>VLOOKUP($B736&amp;$C736&amp;$D736,HFE!$A$3:$AJ$1048576,CR$1,0)</f>
        <v>0</v>
      </c>
      <c r="CS736" s="2">
        <f t="shared" si="433"/>
        <v>0</v>
      </c>
      <c r="CT736" s="1"/>
      <c r="CU736" s="1"/>
      <c r="CV736" s="2"/>
    </row>
    <row r="737" hidden="1" spans="1:100">
      <c r="A737" s="1" t="s">
        <v>95</v>
      </c>
      <c r="B737" s="1" t="s">
        <v>96</v>
      </c>
      <c r="C737" s="3">
        <v>44576</v>
      </c>
      <c r="D737" s="1" t="s">
        <v>116</v>
      </c>
      <c r="E737" s="1">
        <f>VLOOKUP($B737&amp;$C737&amp;$D737,Staqo!$A$3:$AJ$1048576,E$1,0)</f>
        <v>4.54038</v>
      </c>
      <c r="F737" s="1" t="e">
        <f>VLOOKUP($B737&amp;$C737&amp;$D737,HFE!$A$3:$AJ$1048576,F$1,0)</f>
        <v>#REF!</v>
      </c>
      <c r="G737" s="2" t="e">
        <f t="shared" si="403"/>
        <v>#REF!</v>
      </c>
      <c r="H737" s="1">
        <f>VLOOKUP($B737&amp;$C737&amp;$D737,Staqo!$A$3:$AJ$1048576,H$1,0)</f>
        <v>5.30297</v>
      </c>
      <c r="I737" s="1" t="e">
        <f>VLOOKUP($B737&amp;$C737&amp;$D737,HFE!$A$3:$AJ$1048576,I$1,0)</f>
        <v>#REF!</v>
      </c>
      <c r="J737" s="2" t="e">
        <f t="shared" si="404"/>
        <v>#REF!</v>
      </c>
      <c r="K737" s="1">
        <f>VLOOKUP($B737&amp;$C737&amp;$D737,Staqo!$A$3:$AJ$1048576,K$1,0)</f>
        <v>5844.29</v>
      </c>
      <c r="L737" s="1" t="e">
        <f>VLOOKUP($B737&amp;$C737&amp;$D737,HFE!$A$3:$AJ$1048576,L$1,0)</f>
        <v>#REF!</v>
      </c>
      <c r="M737" s="2" t="e">
        <f t="shared" si="405"/>
        <v>#REF!</v>
      </c>
      <c r="N737" s="1">
        <f>VLOOKUP($B737&amp;$C737&amp;$D737,Staqo!$A$3:$AJ$1048576,N$1,0)</f>
        <v>4500</v>
      </c>
      <c r="O737" s="1">
        <f>VLOOKUP($B737&amp;$C737&amp;$D737,HFE!$A$3:$AJ$1048576,O$1,0)</f>
        <v>0</v>
      </c>
      <c r="P737" s="2">
        <f t="shared" si="406"/>
        <v>-4500</v>
      </c>
      <c r="Q737" s="1">
        <f>VLOOKUP($B737&amp;$C737&amp;$D737,Staqo!$A$3:$AJ$1048576,Q$1,0)</f>
        <v>4469.41</v>
      </c>
      <c r="R737" s="1">
        <f>VLOOKUP($B737&amp;$C737&amp;$D737,HFE!$A$3:$AJ$1048576,R$1,0)</f>
        <v>0</v>
      </c>
      <c r="S737" s="2">
        <f t="shared" si="407"/>
        <v>-4469.41</v>
      </c>
      <c r="T737" s="1">
        <f>VLOOKUP($B737&amp;$C737&amp;$D737,Staqo!$A$3:$AJ$1048576,T$1,0)</f>
        <v>0.769982</v>
      </c>
      <c r="U737" s="1" t="e">
        <f>VLOOKUP($B737&amp;$C737&amp;$D737,HFE!$A$3:$AJ$1048576,U$1,0)</f>
        <v>#REF!</v>
      </c>
      <c r="V737" s="2" t="e">
        <f t="shared" si="408"/>
        <v>#REF!</v>
      </c>
      <c r="W737" s="1">
        <f>VLOOKUP($B737&amp;$C737&amp;$D737,Staqo!$A$3:$AJ$1048576,W$1,0)</f>
        <v>0.764748</v>
      </c>
      <c r="X737" s="1" t="e">
        <f>VLOOKUP($B737&amp;$C737&amp;$D737,HFE!$A$3:$AJ$1048576,X$1,0)</f>
        <v>#REF!</v>
      </c>
      <c r="Y737" s="2" t="e">
        <f t="shared" si="409"/>
        <v>#REF!</v>
      </c>
      <c r="Z737" s="4">
        <f>VLOOKUP($B737&amp;$C737&amp;$D737,Staqo!$A$3:$AJ$1048576,Z$1,0)</f>
        <v>100</v>
      </c>
      <c r="AA737" s="4">
        <f>VLOOKUP($B737&amp;$C737&amp;$D737,HFE!$A$3:$AJ$1048576,AA$1,0)</f>
        <v>0</v>
      </c>
      <c r="AB737" s="5">
        <f t="shared" si="410"/>
        <v>-100</v>
      </c>
      <c r="AC737" s="1">
        <f>VLOOKUP($B737&amp;$C737&amp;$D737,Staqo!$A$3:$AJ$1048576,AC$1,0)</f>
        <v>100</v>
      </c>
      <c r="AD737" s="1">
        <f>VLOOKUP($B737&amp;$C737&amp;$D737,HFE!$A$3:$AJ$1048576,AD$1,0)*100</f>
        <v>100</v>
      </c>
      <c r="AE737" s="2">
        <f t="shared" si="411"/>
        <v>0</v>
      </c>
      <c r="AF737" s="1">
        <f>VLOOKUP($B737&amp;$C737&amp;$D737,Staqo!$A$3:$AJ$1048576,AF$1,0)</f>
        <v>100</v>
      </c>
      <c r="AG737" s="1">
        <f>VLOOKUP($B737&amp;$C737&amp;$D737,HFE!$A$3:$AJ$1048576,AG$1,0)*100</f>
        <v>100</v>
      </c>
      <c r="AH737" s="2">
        <f t="shared" si="412"/>
        <v>0</v>
      </c>
      <c r="AI737" s="1">
        <f>VLOOKUP($B737&amp;$C737&amp;$D737,Staqo!$A$3:$AJ$1048576,AI$1,0)</f>
        <v>0.187146</v>
      </c>
      <c r="AJ737" s="1" t="e">
        <f>VLOOKUP($B737&amp;$C737&amp;$D737,HFE!$A$3:$AJ$1048576,AJ$1,0)</f>
        <v>#REF!</v>
      </c>
      <c r="AK737" s="2" t="e">
        <f t="shared" si="413"/>
        <v>#REF!</v>
      </c>
      <c r="AL737" s="1">
        <f>VLOOKUP($B737&amp;$C737&amp;$D737,Staqo!$A$3:$AJ$1048576,AL$1,0)</f>
        <v>0.170133</v>
      </c>
      <c r="AM737" s="1" t="e">
        <f>VLOOKUP($B737&amp;$C737&amp;$D737,HFE!$A$3:$AJ$1048576,AM$1,0)</f>
        <v>#REF!</v>
      </c>
      <c r="AN737" s="2" t="e">
        <f t="shared" si="414"/>
        <v>#REF!</v>
      </c>
      <c r="AO737" s="1">
        <f>VLOOKUP($B737&amp;$C737&amp;$D737,Staqo!$A$3:$AJ$1048576,AO$1,0)</f>
        <v>0.185874</v>
      </c>
      <c r="AP737" s="1" t="e">
        <f>VLOOKUP($B737&amp;$C737&amp;$D737,HFE!$A$3:$AJ$1048576,AP$1,0)</f>
        <v>#REF!</v>
      </c>
      <c r="AQ737" s="2" t="e">
        <f t="shared" si="415"/>
        <v>#REF!</v>
      </c>
      <c r="AR737" s="1">
        <f>VLOOKUP($B737&amp;$C737&amp;$D737,Staqo!$A$3:$AJ$1048576,AR$1,0)</f>
        <v>0.168976</v>
      </c>
      <c r="AS737" s="1" t="e">
        <f>VLOOKUP($B737&amp;$C737&amp;$D737,HFE!$A$3:$AJ$1048576,AS$1,0)</f>
        <v>#REF!</v>
      </c>
      <c r="AT737" s="2" t="e">
        <f t="shared" si="416"/>
        <v>#REF!</v>
      </c>
      <c r="AU737" s="1">
        <f>VLOOKUP($B737&amp;$C737&amp;$D737,Staqo!$A$3:$AJ$1048576,AU$1,0)</f>
        <v>96.6371</v>
      </c>
      <c r="AV737" s="1">
        <f>VLOOKUP($B737&amp;$C737&amp;$D737,HFE!$A$3:$AJ$1048576,AV$1,0)</f>
        <v>0</v>
      </c>
      <c r="AW737" s="2">
        <f t="shared" si="417"/>
        <v>-96.6371</v>
      </c>
      <c r="AX737" s="4">
        <f>VLOOKUP($B737&amp;$C737&amp;$D737,Staqo!$A$3:$AJ$1048576,AX$1,0)</f>
        <v>12</v>
      </c>
      <c r="AY737" s="4">
        <f>VLOOKUP($B737&amp;$C737&amp;$D737,HFE!$A$3:$AJ$1048576,AY$1,0)</f>
        <v>12</v>
      </c>
      <c r="AZ737" s="5">
        <f t="shared" si="418"/>
        <v>0</v>
      </c>
      <c r="BA737" s="1">
        <f>VLOOKUP($B737&amp;$C737&amp;$D737,Staqo!$A$3:$AJ$1048576,BA$1,0)</f>
        <v>0</v>
      </c>
      <c r="BB737" s="1">
        <f>VLOOKUP($B737&amp;$C737&amp;$D737,HFE!$A$3:$AJ$1048576,BB$1,0)</f>
        <v>0</v>
      </c>
      <c r="BC737" s="2">
        <f t="shared" si="419"/>
        <v>0</v>
      </c>
      <c r="BD737" s="1">
        <f>VLOOKUP($B737&amp;$C737&amp;$D737,Staqo!$A$3:$AJ$1048576,BD$1,0)</f>
        <v>0</v>
      </c>
      <c r="BE737" s="1">
        <f>VLOOKUP($B737&amp;$C737&amp;$D737,HFE!$A$3:$AJ$1048576,BE$1,0)</f>
        <v>0</v>
      </c>
      <c r="BF737" s="2">
        <f t="shared" si="420"/>
        <v>0</v>
      </c>
      <c r="BG737" s="1">
        <f>VLOOKUP($B737&amp;$C737&amp;$D737,Staqo!$A$3:$AJ$1048576,BG$1,0)</f>
        <v>0</v>
      </c>
      <c r="BH737" s="1">
        <f>VLOOKUP($B737&amp;$C737&amp;$D737,HFE!$A$3:$AJ$1048576,BH$1,0)</f>
        <v>0</v>
      </c>
      <c r="BI737" s="2">
        <f t="shared" si="421"/>
        <v>0</v>
      </c>
      <c r="BJ737" s="1">
        <f>VLOOKUP($B737&amp;$C737&amp;$D737,Staqo!$A$3:$AJ$1048576,BJ$1,0)</f>
        <v>0</v>
      </c>
      <c r="BK737" s="1">
        <f>VLOOKUP($B737&amp;$C737&amp;$D737,HFE!$A$3:$AJ$1048576,BK$1,0)</f>
        <v>0</v>
      </c>
      <c r="BL737" s="2">
        <f t="shared" si="422"/>
        <v>0</v>
      </c>
      <c r="BM737" s="1">
        <f>VLOOKUP($B737&amp;$C737&amp;$D737,Staqo!$A$3:$AJ$1048576,BM$1,0)</f>
        <v>0</v>
      </c>
      <c r="BN737" s="1">
        <f>VLOOKUP($B737&amp;$C737&amp;$D737,HFE!$A$3:$AJ$1048576,BN$1,0)</f>
        <v>0</v>
      </c>
      <c r="BO737" s="2">
        <f t="shared" si="423"/>
        <v>0</v>
      </c>
      <c r="BP737" s="1">
        <f>VLOOKUP($B737&amp;$C737&amp;$D737,Staqo!$A$3:$AJ$1048576,BP$1,0)</f>
        <v>0</v>
      </c>
      <c r="BQ737" s="1">
        <f>VLOOKUP($B737&amp;$C737&amp;$D737,HFE!$A$3:$AJ$1048576,BQ$1,0)</f>
        <v>0</v>
      </c>
      <c r="BR737" s="2">
        <f t="shared" si="424"/>
        <v>0</v>
      </c>
      <c r="BS737" s="1">
        <f>VLOOKUP($B737&amp;$C737&amp;$D737,Staqo!$A$3:$AJ$1048576,BS$1,0)</f>
        <v>0</v>
      </c>
      <c r="BT737" s="1">
        <f>VLOOKUP($B737&amp;$C737&amp;$D737,HFE!$A$3:$AJ$1048576,BT$1,0)</f>
        <v>0</v>
      </c>
      <c r="BU737" s="2">
        <f t="shared" si="425"/>
        <v>0</v>
      </c>
      <c r="BV737" s="1">
        <f>VLOOKUP($B737&amp;$C737&amp;$D737,Staqo!$A$3:$AJ$1048576,BV$1,0)</f>
        <v>0</v>
      </c>
      <c r="BW737" s="1">
        <f>VLOOKUP($B737&amp;$C737&amp;$D737,HFE!$A$3:$AJ$1048576,BW$1,0)</f>
        <v>0</v>
      </c>
      <c r="BX737" s="2">
        <f t="shared" si="426"/>
        <v>0</v>
      </c>
      <c r="BY737" s="1">
        <f>VLOOKUP($B737&amp;$C737&amp;$D737,Staqo!$A$3:$AJ$1048576,BY$1,0)</f>
        <v>0</v>
      </c>
      <c r="BZ737" s="1">
        <f>VLOOKUP($B737&amp;$C737&amp;$D737,HFE!$A$3:$AJ$1048576,BZ$1,0)</f>
        <v>0</v>
      </c>
      <c r="CA737" s="2">
        <f t="shared" si="427"/>
        <v>0</v>
      </c>
      <c r="CB737" s="1">
        <f>VLOOKUP($B737&amp;$C737&amp;$D737,Staqo!$A$3:$AJ$1048576,CB$1,0)</f>
        <v>0</v>
      </c>
      <c r="CC737" s="1">
        <f>VLOOKUP($B737&amp;$C737&amp;$D737,HFE!$A$3:$AJ$1048576,CC$1,0)</f>
        <v>0</v>
      </c>
      <c r="CD737" s="2">
        <f t="shared" si="428"/>
        <v>0</v>
      </c>
      <c r="CE737" s="1">
        <f>VLOOKUP($B737&amp;$C737&amp;$D737,Staqo!$A$3:$AJ$1048576,CE$1,0)</f>
        <v>0</v>
      </c>
      <c r="CF737" s="1">
        <f>VLOOKUP($B737&amp;$C737&amp;$D737,HFE!$A$3:$AJ$1048576,CF$1,0)</f>
        <v>0</v>
      </c>
      <c r="CG737" s="2">
        <f t="shared" si="429"/>
        <v>0</v>
      </c>
      <c r="CH737" s="1">
        <f>VLOOKUP($B737&amp;$C737&amp;$D737,Staqo!$A$3:$AJ$1048576,CH$1,0)</f>
        <v>0</v>
      </c>
      <c r="CI737" s="1">
        <f>VLOOKUP($B737&amp;$C737&amp;$D737,HFE!$A$3:$AJ$1048576,CI$1,0)</f>
        <v>0</v>
      </c>
      <c r="CJ737" s="2">
        <f t="shared" si="430"/>
        <v>0</v>
      </c>
      <c r="CK737" s="1">
        <f>VLOOKUP($B737&amp;$C737&amp;$D737,Staqo!$A$3:$AJ$1048576,CK$1,0)</f>
        <v>0</v>
      </c>
      <c r="CL737" s="1">
        <f>VLOOKUP($B737&amp;$C737&amp;$D737,HFE!$A$3:$AJ$1048576,CL$1,0)</f>
        <v>0</v>
      </c>
      <c r="CM737" s="2">
        <f t="shared" si="431"/>
        <v>0</v>
      </c>
      <c r="CN737" s="1">
        <f>VLOOKUP($B737&amp;$C737&amp;$D737,Staqo!$A$3:$AJ$1048576,CN$1,0)</f>
        <v>0</v>
      </c>
      <c r="CO737" s="1">
        <f>VLOOKUP($B737&amp;$C737&amp;$D737,HFE!$A$3:$AJ$1048576,CO$1,0)</f>
        <v>0</v>
      </c>
      <c r="CP737" s="2">
        <f t="shared" si="432"/>
        <v>0</v>
      </c>
      <c r="CQ737" s="1">
        <f>VLOOKUP($B737&amp;$C737&amp;$D737,Staqo!$A$3:$AJ$1048576,CQ$1,0)</f>
        <v>0</v>
      </c>
      <c r="CR737" s="1">
        <f>VLOOKUP($B737&amp;$C737&amp;$D737,HFE!$A$3:$AJ$1048576,CR$1,0)</f>
        <v>0</v>
      </c>
      <c r="CS737" s="2">
        <f t="shared" si="433"/>
        <v>0</v>
      </c>
      <c r="CT737" s="1"/>
      <c r="CU737" s="1"/>
      <c r="CV737" s="2"/>
    </row>
    <row r="738" hidden="1" spans="1:100">
      <c r="A738" s="1" t="s">
        <v>95</v>
      </c>
      <c r="B738" s="1" t="s">
        <v>96</v>
      </c>
      <c r="C738" s="3">
        <v>44576</v>
      </c>
      <c r="D738" s="1" t="s">
        <v>117</v>
      </c>
      <c r="E738" s="1">
        <f>VLOOKUP($B738&amp;$C738&amp;$D738,Staqo!$A$3:$AJ$1048576,E$1,0)</f>
        <v>4.54038</v>
      </c>
      <c r="F738" s="1" t="e">
        <f>VLOOKUP($B738&amp;$C738&amp;$D738,HFE!$A$3:$AJ$1048576,F$1,0)</f>
        <v>#REF!</v>
      </c>
      <c r="G738" s="2" t="e">
        <f t="shared" si="403"/>
        <v>#REF!</v>
      </c>
      <c r="H738" s="1">
        <f>VLOOKUP($B738&amp;$C738&amp;$D738,Staqo!$A$3:$AJ$1048576,H$1,0)</f>
        <v>5.30297</v>
      </c>
      <c r="I738" s="1" t="e">
        <f>VLOOKUP($B738&amp;$C738&amp;$D738,HFE!$A$3:$AJ$1048576,I$1,0)</f>
        <v>#REF!</v>
      </c>
      <c r="J738" s="2" t="e">
        <f t="shared" si="404"/>
        <v>#REF!</v>
      </c>
      <c r="K738" s="1">
        <f>VLOOKUP($B738&amp;$C738&amp;$D738,Staqo!$A$3:$AJ$1048576,K$1,0)</f>
        <v>5844.29</v>
      </c>
      <c r="L738" s="1" t="e">
        <f>VLOOKUP($B738&amp;$C738&amp;$D738,HFE!$A$3:$AJ$1048576,L$1,0)</f>
        <v>#REF!</v>
      </c>
      <c r="M738" s="2" t="e">
        <f t="shared" si="405"/>
        <v>#REF!</v>
      </c>
      <c r="N738" s="1">
        <f>VLOOKUP($B738&amp;$C738&amp;$D738,Staqo!$A$3:$AJ$1048576,N$1,0)</f>
        <v>4170</v>
      </c>
      <c r="O738" s="1">
        <f>VLOOKUP($B738&amp;$C738&amp;$D738,HFE!$A$3:$AJ$1048576,O$1,0)</f>
        <v>0</v>
      </c>
      <c r="P738" s="2">
        <f t="shared" si="406"/>
        <v>-4170</v>
      </c>
      <c r="Q738" s="1">
        <f>VLOOKUP($B738&amp;$C738&amp;$D738,Staqo!$A$3:$AJ$1048576,Q$1,0)</f>
        <v>4141.66</v>
      </c>
      <c r="R738" s="1">
        <f>VLOOKUP($B738&amp;$C738&amp;$D738,HFE!$A$3:$AJ$1048576,R$1,0)</f>
        <v>0</v>
      </c>
      <c r="S738" s="2">
        <f t="shared" si="407"/>
        <v>-4141.66</v>
      </c>
      <c r="T738" s="1">
        <f>VLOOKUP($B738&amp;$C738&amp;$D738,Staqo!$A$3:$AJ$1048576,T$1,0)</f>
        <v>0.713517</v>
      </c>
      <c r="U738" s="1" t="e">
        <f>VLOOKUP($B738&amp;$C738&amp;$D738,HFE!$A$3:$AJ$1048576,U$1,0)</f>
        <v>#REF!</v>
      </c>
      <c r="V738" s="2" t="e">
        <f t="shared" si="408"/>
        <v>#REF!</v>
      </c>
      <c r="W738" s="1">
        <f>VLOOKUP($B738&amp;$C738&amp;$D738,Staqo!$A$3:$AJ$1048576,W$1,0)</f>
        <v>0.708667</v>
      </c>
      <c r="X738" s="1" t="e">
        <f>VLOOKUP($B738&amp;$C738&amp;$D738,HFE!$A$3:$AJ$1048576,X$1,0)</f>
        <v>#REF!</v>
      </c>
      <c r="Y738" s="2" t="e">
        <f t="shared" si="409"/>
        <v>#REF!</v>
      </c>
      <c r="Z738" s="4">
        <f>VLOOKUP($B738&amp;$C738&amp;$D738,Staqo!$A$3:$AJ$1048576,Z$1,0)</f>
        <v>100</v>
      </c>
      <c r="AA738" s="4">
        <f>VLOOKUP($B738&amp;$C738&amp;$D738,HFE!$A$3:$AJ$1048576,AA$1,0)</f>
        <v>0</v>
      </c>
      <c r="AB738" s="5">
        <f t="shared" si="410"/>
        <v>-100</v>
      </c>
      <c r="AC738" s="1">
        <f>VLOOKUP($B738&amp;$C738&amp;$D738,Staqo!$A$3:$AJ$1048576,AC$1,0)</f>
        <v>100</v>
      </c>
      <c r="AD738" s="1">
        <f>VLOOKUP($B738&amp;$C738&amp;$D738,HFE!$A$3:$AJ$1048576,AD$1,0)*100</f>
        <v>100</v>
      </c>
      <c r="AE738" s="2">
        <f t="shared" si="411"/>
        <v>0</v>
      </c>
      <c r="AF738" s="1">
        <f>VLOOKUP($B738&amp;$C738&amp;$D738,Staqo!$A$3:$AJ$1048576,AF$1,0)</f>
        <v>100</v>
      </c>
      <c r="AG738" s="1">
        <f>VLOOKUP($B738&amp;$C738&amp;$D738,HFE!$A$3:$AJ$1048576,AG$1,0)*100</f>
        <v>100</v>
      </c>
      <c r="AH738" s="2">
        <f t="shared" si="412"/>
        <v>0</v>
      </c>
      <c r="AI738" s="1">
        <f>VLOOKUP($B738&amp;$C738&amp;$D738,Staqo!$A$3:$AJ$1048576,AI$1,0)</f>
        <v>0.173422</v>
      </c>
      <c r="AJ738" s="1" t="e">
        <f>VLOOKUP($B738&amp;$C738&amp;$D738,HFE!$A$3:$AJ$1048576,AJ$1,0)</f>
        <v>#REF!</v>
      </c>
      <c r="AK738" s="2" t="e">
        <f t="shared" si="413"/>
        <v>#REF!</v>
      </c>
      <c r="AL738" s="1">
        <f>VLOOKUP($B738&amp;$C738&amp;$D738,Staqo!$A$3:$AJ$1048576,AL$1,0)</f>
        <v>0.157656</v>
      </c>
      <c r="AM738" s="1" t="e">
        <f>VLOOKUP($B738&amp;$C738&amp;$D738,HFE!$A$3:$AJ$1048576,AM$1,0)</f>
        <v>#REF!</v>
      </c>
      <c r="AN738" s="2" t="e">
        <f t="shared" si="414"/>
        <v>#REF!</v>
      </c>
      <c r="AO738" s="1">
        <f>VLOOKUP($B738&amp;$C738&amp;$D738,Staqo!$A$3:$AJ$1048576,AO$1,0)</f>
        <v>0.172243</v>
      </c>
      <c r="AP738" s="1" t="e">
        <f>VLOOKUP($B738&amp;$C738&amp;$D738,HFE!$A$3:$AJ$1048576,AP$1,0)</f>
        <v>#REF!</v>
      </c>
      <c r="AQ738" s="2" t="e">
        <f t="shared" si="415"/>
        <v>#REF!</v>
      </c>
      <c r="AR738" s="1">
        <f>VLOOKUP($B738&amp;$C738&amp;$D738,Staqo!$A$3:$AJ$1048576,AR$1,0)</f>
        <v>0.156585</v>
      </c>
      <c r="AS738" s="1" t="e">
        <f>VLOOKUP($B738&amp;$C738&amp;$D738,HFE!$A$3:$AJ$1048576,AS$1,0)</f>
        <v>#REF!</v>
      </c>
      <c r="AT738" s="2" t="e">
        <f t="shared" si="416"/>
        <v>#REF!</v>
      </c>
      <c r="AU738" s="1">
        <f>VLOOKUP($B738&amp;$C738&amp;$D738,Staqo!$A$3:$AJ$1048576,AU$1,0)</f>
        <v>96.2333</v>
      </c>
      <c r="AV738" s="1">
        <f>VLOOKUP($B738&amp;$C738&amp;$D738,HFE!$A$3:$AJ$1048576,AV$1,0)</f>
        <v>0</v>
      </c>
      <c r="AW738" s="2">
        <f t="shared" si="417"/>
        <v>-96.2333</v>
      </c>
      <c r="AX738" s="4">
        <f>VLOOKUP($B738&amp;$C738&amp;$D738,Staqo!$A$3:$AJ$1048576,AX$1,0)</f>
        <v>12</v>
      </c>
      <c r="AY738" s="4">
        <f>VLOOKUP($B738&amp;$C738&amp;$D738,HFE!$A$3:$AJ$1048576,AY$1,0)</f>
        <v>12</v>
      </c>
      <c r="AZ738" s="5">
        <f t="shared" si="418"/>
        <v>0</v>
      </c>
      <c r="BA738" s="1">
        <f>VLOOKUP($B738&amp;$C738&amp;$D738,Staqo!$A$3:$AJ$1048576,BA$1,0)</f>
        <v>0</v>
      </c>
      <c r="BB738" s="1">
        <f>VLOOKUP($B738&amp;$C738&amp;$D738,HFE!$A$3:$AJ$1048576,BB$1,0)</f>
        <v>0</v>
      </c>
      <c r="BC738" s="2">
        <f t="shared" si="419"/>
        <v>0</v>
      </c>
      <c r="BD738" s="1">
        <f>VLOOKUP($B738&amp;$C738&amp;$D738,Staqo!$A$3:$AJ$1048576,BD$1,0)</f>
        <v>0</v>
      </c>
      <c r="BE738" s="1">
        <f>VLOOKUP($B738&amp;$C738&amp;$D738,HFE!$A$3:$AJ$1048576,BE$1,0)</f>
        <v>0</v>
      </c>
      <c r="BF738" s="2">
        <f t="shared" si="420"/>
        <v>0</v>
      </c>
      <c r="BG738" s="1">
        <f>VLOOKUP($B738&amp;$C738&amp;$D738,Staqo!$A$3:$AJ$1048576,BG$1,0)</f>
        <v>0</v>
      </c>
      <c r="BH738" s="1">
        <f>VLOOKUP($B738&amp;$C738&amp;$D738,HFE!$A$3:$AJ$1048576,BH$1,0)</f>
        <v>0</v>
      </c>
      <c r="BI738" s="2">
        <f t="shared" si="421"/>
        <v>0</v>
      </c>
      <c r="BJ738" s="1">
        <f>VLOOKUP($B738&amp;$C738&amp;$D738,Staqo!$A$3:$AJ$1048576,BJ$1,0)</f>
        <v>0</v>
      </c>
      <c r="BK738" s="1">
        <f>VLOOKUP($B738&amp;$C738&amp;$D738,HFE!$A$3:$AJ$1048576,BK$1,0)</f>
        <v>0</v>
      </c>
      <c r="BL738" s="2">
        <f t="shared" si="422"/>
        <v>0</v>
      </c>
      <c r="BM738" s="1">
        <f>VLOOKUP($B738&amp;$C738&amp;$D738,Staqo!$A$3:$AJ$1048576,BM$1,0)</f>
        <v>0</v>
      </c>
      <c r="BN738" s="1">
        <f>VLOOKUP($B738&amp;$C738&amp;$D738,HFE!$A$3:$AJ$1048576,BN$1,0)</f>
        <v>0</v>
      </c>
      <c r="BO738" s="2">
        <f t="shared" si="423"/>
        <v>0</v>
      </c>
      <c r="BP738" s="1">
        <f>VLOOKUP($B738&amp;$C738&amp;$D738,Staqo!$A$3:$AJ$1048576,BP$1,0)</f>
        <v>0</v>
      </c>
      <c r="BQ738" s="1">
        <f>VLOOKUP($B738&amp;$C738&amp;$D738,HFE!$A$3:$AJ$1048576,BQ$1,0)</f>
        <v>0</v>
      </c>
      <c r="BR738" s="2">
        <f t="shared" si="424"/>
        <v>0</v>
      </c>
      <c r="BS738" s="1">
        <f>VLOOKUP($B738&amp;$C738&amp;$D738,Staqo!$A$3:$AJ$1048576,BS$1,0)</f>
        <v>0</v>
      </c>
      <c r="BT738" s="1">
        <f>VLOOKUP($B738&amp;$C738&amp;$D738,HFE!$A$3:$AJ$1048576,BT$1,0)</f>
        <v>0</v>
      </c>
      <c r="BU738" s="2">
        <f t="shared" si="425"/>
        <v>0</v>
      </c>
      <c r="BV738" s="1">
        <f>VLOOKUP($B738&amp;$C738&amp;$D738,Staqo!$A$3:$AJ$1048576,BV$1,0)</f>
        <v>0</v>
      </c>
      <c r="BW738" s="1">
        <f>VLOOKUP($B738&amp;$C738&amp;$D738,HFE!$A$3:$AJ$1048576,BW$1,0)</f>
        <v>0</v>
      </c>
      <c r="BX738" s="2">
        <f t="shared" si="426"/>
        <v>0</v>
      </c>
      <c r="BY738" s="1">
        <f>VLOOKUP($B738&amp;$C738&amp;$D738,Staqo!$A$3:$AJ$1048576,BY$1,0)</f>
        <v>0</v>
      </c>
      <c r="BZ738" s="1">
        <f>VLOOKUP($B738&amp;$C738&amp;$D738,HFE!$A$3:$AJ$1048576,BZ$1,0)</f>
        <v>0</v>
      </c>
      <c r="CA738" s="2">
        <f t="shared" si="427"/>
        <v>0</v>
      </c>
      <c r="CB738" s="1">
        <f>VLOOKUP($B738&amp;$C738&amp;$D738,Staqo!$A$3:$AJ$1048576,CB$1,0)</f>
        <v>0</v>
      </c>
      <c r="CC738" s="1">
        <f>VLOOKUP($B738&amp;$C738&amp;$D738,HFE!$A$3:$AJ$1048576,CC$1,0)</f>
        <v>0</v>
      </c>
      <c r="CD738" s="2">
        <f t="shared" si="428"/>
        <v>0</v>
      </c>
      <c r="CE738" s="1">
        <f>VLOOKUP($B738&amp;$C738&amp;$D738,Staqo!$A$3:$AJ$1048576,CE$1,0)</f>
        <v>0</v>
      </c>
      <c r="CF738" s="1">
        <f>VLOOKUP($B738&amp;$C738&amp;$D738,HFE!$A$3:$AJ$1048576,CF$1,0)</f>
        <v>0</v>
      </c>
      <c r="CG738" s="2">
        <f t="shared" si="429"/>
        <v>0</v>
      </c>
      <c r="CH738" s="1">
        <f>VLOOKUP($B738&amp;$C738&amp;$D738,Staqo!$A$3:$AJ$1048576,CH$1,0)</f>
        <v>0</v>
      </c>
      <c r="CI738" s="1">
        <f>VLOOKUP($B738&amp;$C738&amp;$D738,HFE!$A$3:$AJ$1048576,CI$1,0)</f>
        <v>0</v>
      </c>
      <c r="CJ738" s="2">
        <f t="shared" si="430"/>
        <v>0</v>
      </c>
      <c r="CK738" s="1">
        <f>VLOOKUP($B738&amp;$C738&amp;$D738,Staqo!$A$3:$AJ$1048576,CK$1,0)</f>
        <v>0</v>
      </c>
      <c r="CL738" s="1">
        <f>VLOOKUP($B738&amp;$C738&amp;$D738,HFE!$A$3:$AJ$1048576,CL$1,0)</f>
        <v>0</v>
      </c>
      <c r="CM738" s="2">
        <f t="shared" si="431"/>
        <v>0</v>
      </c>
      <c r="CN738" s="1">
        <f>VLOOKUP($B738&amp;$C738&amp;$D738,Staqo!$A$3:$AJ$1048576,CN$1,0)</f>
        <v>0</v>
      </c>
      <c r="CO738" s="1">
        <f>VLOOKUP($B738&amp;$C738&amp;$D738,HFE!$A$3:$AJ$1048576,CO$1,0)</f>
        <v>0</v>
      </c>
      <c r="CP738" s="2">
        <f t="shared" si="432"/>
        <v>0</v>
      </c>
      <c r="CQ738" s="1">
        <f>VLOOKUP($B738&amp;$C738&amp;$D738,Staqo!$A$3:$AJ$1048576,CQ$1,0)</f>
        <v>0</v>
      </c>
      <c r="CR738" s="1">
        <f>VLOOKUP($B738&amp;$C738&amp;$D738,HFE!$A$3:$AJ$1048576,CR$1,0)</f>
        <v>0</v>
      </c>
      <c r="CS738" s="2">
        <f t="shared" si="433"/>
        <v>0</v>
      </c>
      <c r="CT738" s="1"/>
      <c r="CU738" s="1"/>
      <c r="CV738" s="2"/>
    </row>
    <row r="739" hidden="1" spans="1:100">
      <c r="A739" s="1" t="s">
        <v>95</v>
      </c>
      <c r="B739" s="1" t="s">
        <v>96</v>
      </c>
      <c r="C739" s="3">
        <v>44576</v>
      </c>
      <c r="D739" s="1" t="s">
        <v>118</v>
      </c>
      <c r="E739" s="1">
        <f>VLOOKUP($B739&amp;$C739&amp;$D739,Staqo!$A$3:$AJ$1048576,E$1,0)</f>
        <v>4.54038</v>
      </c>
      <c r="F739" s="1" t="e">
        <f>VLOOKUP($B739&amp;$C739&amp;$D739,HFE!$A$3:$AJ$1048576,F$1,0)</f>
        <v>#REF!</v>
      </c>
      <c r="G739" s="2" t="e">
        <f t="shared" si="403"/>
        <v>#REF!</v>
      </c>
      <c r="H739" s="1">
        <f>VLOOKUP($B739&amp;$C739&amp;$D739,Staqo!$A$3:$AJ$1048576,H$1,0)</f>
        <v>5.30297</v>
      </c>
      <c r="I739" s="1" t="e">
        <f>VLOOKUP($B739&amp;$C739&amp;$D739,HFE!$A$3:$AJ$1048576,I$1,0)</f>
        <v>#REF!</v>
      </c>
      <c r="J739" s="2" t="e">
        <f t="shared" si="404"/>
        <v>#REF!</v>
      </c>
      <c r="K739" s="1">
        <f>VLOOKUP($B739&amp;$C739&amp;$D739,Staqo!$A$3:$AJ$1048576,K$1,0)</f>
        <v>5844.29</v>
      </c>
      <c r="L739" s="1" t="e">
        <f>VLOOKUP($B739&amp;$C739&amp;$D739,HFE!$A$3:$AJ$1048576,L$1,0)</f>
        <v>#REF!</v>
      </c>
      <c r="M739" s="2" t="e">
        <f t="shared" si="405"/>
        <v>#REF!</v>
      </c>
      <c r="N739" s="1">
        <f>VLOOKUP($B739&amp;$C739&amp;$D739,Staqo!$A$3:$AJ$1048576,N$1,0)</f>
        <v>4650</v>
      </c>
      <c r="O739" s="1">
        <f>VLOOKUP($B739&amp;$C739&amp;$D739,HFE!$A$3:$AJ$1048576,O$1,0)</f>
        <v>0</v>
      </c>
      <c r="P739" s="2">
        <f t="shared" si="406"/>
        <v>-4650</v>
      </c>
      <c r="Q739" s="1">
        <f>VLOOKUP($B739&amp;$C739&amp;$D739,Staqo!$A$3:$AJ$1048576,Q$1,0)</f>
        <v>4618.39</v>
      </c>
      <c r="R739" s="1">
        <f>VLOOKUP($B739&amp;$C739&amp;$D739,HFE!$A$3:$AJ$1048576,R$1,0)</f>
        <v>0</v>
      </c>
      <c r="S739" s="2">
        <f t="shared" si="407"/>
        <v>-4618.39</v>
      </c>
      <c r="T739" s="1">
        <f>VLOOKUP($B739&amp;$C739&amp;$D739,Staqo!$A$3:$AJ$1048576,T$1,0)</f>
        <v>0.795648</v>
      </c>
      <c r="U739" s="1" t="e">
        <f>VLOOKUP($B739&amp;$C739&amp;$D739,HFE!$A$3:$AJ$1048576,U$1,0)</f>
        <v>#REF!</v>
      </c>
      <c r="V739" s="2" t="e">
        <f t="shared" si="408"/>
        <v>#REF!</v>
      </c>
      <c r="W739" s="1">
        <f>VLOOKUP($B739&amp;$C739&amp;$D739,Staqo!$A$3:$AJ$1048576,W$1,0)</f>
        <v>0.79024</v>
      </c>
      <c r="X739" s="1" t="e">
        <f>VLOOKUP($B739&amp;$C739&amp;$D739,HFE!$A$3:$AJ$1048576,X$1,0)</f>
        <v>#REF!</v>
      </c>
      <c r="Y739" s="2" t="e">
        <f t="shared" si="409"/>
        <v>#REF!</v>
      </c>
      <c r="Z739" s="4">
        <f>VLOOKUP($B739&amp;$C739&amp;$D739,Staqo!$A$3:$AJ$1048576,Z$1,0)</f>
        <v>100</v>
      </c>
      <c r="AA739" s="4">
        <f>VLOOKUP($B739&amp;$C739&amp;$D739,HFE!$A$3:$AJ$1048576,AA$1,0)</f>
        <v>0</v>
      </c>
      <c r="AB739" s="5">
        <f t="shared" si="410"/>
        <v>-100</v>
      </c>
      <c r="AC739" s="1">
        <f>VLOOKUP($B739&amp;$C739&amp;$D739,Staqo!$A$3:$AJ$1048576,AC$1,0)</f>
        <v>100</v>
      </c>
      <c r="AD739" s="1">
        <f>VLOOKUP($B739&amp;$C739&amp;$D739,HFE!$A$3:$AJ$1048576,AD$1,0)*100</f>
        <v>100</v>
      </c>
      <c r="AE739" s="2">
        <f t="shared" si="411"/>
        <v>0</v>
      </c>
      <c r="AF739" s="1">
        <f>VLOOKUP($B739&amp;$C739&amp;$D739,Staqo!$A$3:$AJ$1048576,AF$1,0)</f>
        <v>100</v>
      </c>
      <c r="AG739" s="1">
        <f>VLOOKUP($B739&amp;$C739&amp;$D739,HFE!$A$3:$AJ$1048576,AG$1,0)*100</f>
        <v>100</v>
      </c>
      <c r="AH739" s="2">
        <f t="shared" si="412"/>
        <v>0</v>
      </c>
      <c r="AI739" s="1">
        <f>VLOOKUP($B739&amp;$C739&amp;$D739,Staqo!$A$3:$AJ$1048576,AI$1,0)</f>
        <v>0.193384</v>
      </c>
      <c r="AJ739" s="1" t="e">
        <f>VLOOKUP($B739&amp;$C739&amp;$D739,HFE!$A$3:$AJ$1048576,AJ$1,0)</f>
        <v>#REF!</v>
      </c>
      <c r="AK739" s="2" t="e">
        <f t="shared" si="413"/>
        <v>#REF!</v>
      </c>
      <c r="AL739" s="1">
        <f>VLOOKUP($B739&amp;$C739&amp;$D739,Staqo!$A$3:$AJ$1048576,AL$1,0)</f>
        <v>0.175804</v>
      </c>
      <c r="AM739" s="1" t="e">
        <f>VLOOKUP($B739&amp;$C739&amp;$D739,HFE!$A$3:$AJ$1048576,AM$1,0)</f>
        <v>#REF!</v>
      </c>
      <c r="AN739" s="2" t="e">
        <f t="shared" si="414"/>
        <v>#REF!</v>
      </c>
      <c r="AO739" s="1">
        <f>VLOOKUP($B739&amp;$C739&amp;$D739,Staqo!$A$3:$AJ$1048576,AO$1,0)</f>
        <v>0.19207</v>
      </c>
      <c r="AP739" s="1" t="e">
        <f>VLOOKUP($B739&amp;$C739&amp;$D739,HFE!$A$3:$AJ$1048576,AP$1,0)</f>
        <v>#REF!</v>
      </c>
      <c r="AQ739" s="2" t="e">
        <f t="shared" si="415"/>
        <v>#REF!</v>
      </c>
      <c r="AR739" s="1">
        <f>VLOOKUP($B739&amp;$C739&amp;$D739,Staqo!$A$3:$AJ$1048576,AR$1,0)</f>
        <v>0.174609</v>
      </c>
      <c r="AS739" s="1" t="e">
        <f>VLOOKUP($B739&amp;$C739&amp;$D739,HFE!$A$3:$AJ$1048576,AS$1,0)</f>
        <v>#REF!</v>
      </c>
      <c r="AT739" s="2" t="e">
        <f t="shared" si="416"/>
        <v>#REF!</v>
      </c>
      <c r="AU739" s="1">
        <f>VLOOKUP($B739&amp;$C739&amp;$D739,Staqo!$A$3:$AJ$1048576,AU$1,0)</f>
        <v>96.5034</v>
      </c>
      <c r="AV739" s="1">
        <f>VLOOKUP($B739&amp;$C739&amp;$D739,HFE!$A$3:$AJ$1048576,AV$1,0)</f>
        <v>0</v>
      </c>
      <c r="AW739" s="2">
        <f t="shared" si="417"/>
        <v>-96.5034</v>
      </c>
      <c r="AX739" s="4">
        <f>VLOOKUP($B739&amp;$C739&amp;$D739,Staqo!$A$3:$AJ$1048576,AX$1,0)</f>
        <v>12</v>
      </c>
      <c r="AY739" s="4">
        <f>VLOOKUP($B739&amp;$C739&amp;$D739,HFE!$A$3:$AJ$1048576,AY$1,0)</f>
        <v>12</v>
      </c>
      <c r="AZ739" s="5">
        <f t="shared" si="418"/>
        <v>0</v>
      </c>
      <c r="BA739" s="1">
        <f>VLOOKUP($B739&amp;$C739&amp;$D739,Staqo!$A$3:$AJ$1048576,BA$1,0)</f>
        <v>0</v>
      </c>
      <c r="BB739" s="1">
        <f>VLOOKUP($B739&amp;$C739&amp;$D739,HFE!$A$3:$AJ$1048576,BB$1,0)</f>
        <v>0</v>
      </c>
      <c r="BC739" s="2">
        <f t="shared" si="419"/>
        <v>0</v>
      </c>
      <c r="BD739" s="1">
        <f>VLOOKUP($B739&amp;$C739&amp;$D739,Staqo!$A$3:$AJ$1048576,BD$1,0)</f>
        <v>0</v>
      </c>
      <c r="BE739" s="1">
        <f>VLOOKUP($B739&amp;$C739&amp;$D739,HFE!$A$3:$AJ$1048576,BE$1,0)</f>
        <v>0</v>
      </c>
      <c r="BF739" s="2">
        <f t="shared" si="420"/>
        <v>0</v>
      </c>
      <c r="BG739" s="1">
        <f>VLOOKUP($B739&amp;$C739&amp;$D739,Staqo!$A$3:$AJ$1048576,BG$1,0)</f>
        <v>0</v>
      </c>
      <c r="BH739" s="1">
        <f>VLOOKUP($B739&amp;$C739&amp;$D739,HFE!$A$3:$AJ$1048576,BH$1,0)</f>
        <v>0</v>
      </c>
      <c r="BI739" s="2">
        <f t="shared" si="421"/>
        <v>0</v>
      </c>
      <c r="BJ739" s="1">
        <f>VLOOKUP($B739&amp;$C739&amp;$D739,Staqo!$A$3:$AJ$1048576,BJ$1,0)</f>
        <v>0</v>
      </c>
      <c r="BK739" s="1">
        <f>VLOOKUP($B739&amp;$C739&amp;$D739,HFE!$A$3:$AJ$1048576,BK$1,0)</f>
        <v>0</v>
      </c>
      <c r="BL739" s="2">
        <f t="shared" si="422"/>
        <v>0</v>
      </c>
      <c r="BM739" s="1">
        <f>VLOOKUP($B739&amp;$C739&amp;$D739,Staqo!$A$3:$AJ$1048576,BM$1,0)</f>
        <v>0</v>
      </c>
      <c r="BN739" s="1">
        <f>VLOOKUP($B739&amp;$C739&amp;$D739,HFE!$A$3:$AJ$1048576,BN$1,0)</f>
        <v>0</v>
      </c>
      <c r="BO739" s="2">
        <f t="shared" si="423"/>
        <v>0</v>
      </c>
      <c r="BP739" s="1">
        <f>VLOOKUP($B739&amp;$C739&amp;$D739,Staqo!$A$3:$AJ$1048576,BP$1,0)</f>
        <v>0</v>
      </c>
      <c r="BQ739" s="1">
        <f>VLOOKUP($B739&amp;$C739&amp;$D739,HFE!$A$3:$AJ$1048576,BQ$1,0)</f>
        <v>0</v>
      </c>
      <c r="BR739" s="2">
        <f t="shared" si="424"/>
        <v>0</v>
      </c>
      <c r="BS739" s="1">
        <f>VLOOKUP($B739&amp;$C739&amp;$D739,Staqo!$A$3:$AJ$1048576,BS$1,0)</f>
        <v>0</v>
      </c>
      <c r="BT739" s="1">
        <f>VLOOKUP($B739&amp;$C739&amp;$D739,HFE!$A$3:$AJ$1048576,BT$1,0)</f>
        <v>0</v>
      </c>
      <c r="BU739" s="2">
        <f t="shared" si="425"/>
        <v>0</v>
      </c>
      <c r="BV739" s="1">
        <f>VLOOKUP($B739&amp;$C739&amp;$D739,Staqo!$A$3:$AJ$1048576,BV$1,0)</f>
        <v>0</v>
      </c>
      <c r="BW739" s="1">
        <f>VLOOKUP($B739&amp;$C739&amp;$D739,HFE!$A$3:$AJ$1048576,BW$1,0)</f>
        <v>0</v>
      </c>
      <c r="BX739" s="2">
        <f t="shared" si="426"/>
        <v>0</v>
      </c>
      <c r="BY739" s="1">
        <f>VLOOKUP($B739&amp;$C739&amp;$D739,Staqo!$A$3:$AJ$1048576,BY$1,0)</f>
        <v>0</v>
      </c>
      <c r="BZ739" s="1">
        <f>VLOOKUP($B739&amp;$C739&amp;$D739,HFE!$A$3:$AJ$1048576,BZ$1,0)</f>
        <v>0</v>
      </c>
      <c r="CA739" s="2">
        <f t="shared" si="427"/>
        <v>0</v>
      </c>
      <c r="CB739" s="1">
        <f>VLOOKUP($B739&amp;$C739&amp;$D739,Staqo!$A$3:$AJ$1048576,CB$1,0)</f>
        <v>0</v>
      </c>
      <c r="CC739" s="1">
        <f>VLOOKUP($B739&amp;$C739&amp;$D739,HFE!$A$3:$AJ$1048576,CC$1,0)</f>
        <v>0</v>
      </c>
      <c r="CD739" s="2">
        <f t="shared" si="428"/>
        <v>0</v>
      </c>
      <c r="CE739" s="1">
        <f>VLOOKUP($B739&amp;$C739&amp;$D739,Staqo!$A$3:$AJ$1048576,CE$1,0)</f>
        <v>0</v>
      </c>
      <c r="CF739" s="1">
        <f>VLOOKUP($B739&amp;$C739&amp;$D739,HFE!$A$3:$AJ$1048576,CF$1,0)</f>
        <v>0</v>
      </c>
      <c r="CG739" s="2">
        <f t="shared" si="429"/>
        <v>0</v>
      </c>
      <c r="CH739" s="1">
        <f>VLOOKUP($B739&amp;$C739&amp;$D739,Staqo!$A$3:$AJ$1048576,CH$1,0)</f>
        <v>0</v>
      </c>
      <c r="CI739" s="1">
        <f>VLOOKUP($B739&amp;$C739&amp;$D739,HFE!$A$3:$AJ$1048576,CI$1,0)</f>
        <v>0</v>
      </c>
      <c r="CJ739" s="2">
        <f t="shared" si="430"/>
        <v>0</v>
      </c>
      <c r="CK739" s="1">
        <f>VLOOKUP($B739&amp;$C739&amp;$D739,Staqo!$A$3:$AJ$1048576,CK$1,0)</f>
        <v>0</v>
      </c>
      <c r="CL739" s="1">
        <f>VLOOKUP($B739&amp;$C739&amp;$D739,HFE!$A$3:$AJ$1048576,CL$1,0)</f>
        <v>0</v>
      </c>
      <c r="CM739" s="2">
        <f t="shared" si="431"/>
        <v>0</v>
      </c>
      <c r="CN739" s="1">
        <f>VLOOKUP($B739&amp;$C739&amp;$D739,Staqo!$A$3:$AJ$1048576,CN$1,0)</f>
        <v>0</v>
      </c>
      <c r="CO739" s="1">
        <f>VLOOKUP($B739&amp;$C739&amp;$D739,HFE!$A$3:$AJ$1048576,CO$1,0)</f>
        <v>0</v>
      </c>
      <c r="CP739" s="2">
        <f t="shared" si="432"/>
        <v>0</v>
      </c>
      <c r="CQ739" s="1">
        <f>VLOOKUP($B739&amp;$C739&amp;$D739,Staqo!$A$3:$AJ$1048576,CQ$1,0)</f>
        <v>0</v>
      </c>
      <c r="CR739" s="1">
        <f>VLOOKUP($B739&amp;$C739&amp;$D739,HFE!$A$3:$AJ$1048576,CR$1,0)</f>
        <v>0</v>
      </c>
      <c r="CS739" s="2">
        <f t="shared" si="433"/>
        <v>0</v>
      </c>
      <c r="CT739" s="1"/>
      <c r="CU739" s="1"/>
      <c r="CV739" s="2"/>
    </row>
    <row r="740" hidden="1" spans="1:100">
      <c r="A740" s="1" t="s">
        <v>95</v>
      </c>
      <c r="B740" s="1" t="s">
        <v>96</v>
      </c>
      <c r="C740" s="3">
        <v>44576</v>
      </c>
      <c r="D740" s="1" t="s">
        <v>119</v>
      </c>
      <c r="E740" s="1">
        <f>VLOOKUP($B740&amp;$C740&amp;$D740,Staqo!$A$3:$AJ$1048576,E$1,0)</f>
        <v>4.54038</v>
      </c>
      <c r="F740" s="1" t="e">
        <f>VLOOKUP($B740&amp;$C740&amp;$D740,HFE!$A$3:$AJ$1048576,F$1,0)</f>
        <v>#REF!</v>
      </c>
      <c r="G740" s="2" t="e">
        <f t="shared" si="403"/>
        <v>#REF!</v>
      </c>
      <c r="H740" s="1">
        <f>VLOOKUP($B740&amp;$C740&amp;$D740,Staqo!$A$3:$AJ$1048576,H$1,0)</f>
        <v>5.30297</v>
      </c>
      <c r="I740" s="1" t="e">
        <f>VLOOKUP($B740&amp;$C740&amp;$D740,HFE!$A$3:$AJ$1048576,I$1,0)</f>
        <v>#REF!</v>
      </c>
      <c r="J740" s="2" t="e">
        <f t="shared" si="404"/>
        <v>#REF!</v>
      </c>
      <c r="K740" s="1">
        <f>VLOOKUP($B740&amp;$C740&amp;$D740,Staqo!$A$3:$AJ$1048576,K$1,0)</f>
        <v>5844.29</v>
      </c>
      <c r="L740" s="1" t="e">
        <f>VLOOKUP($B740&amp;$C740&amp;$D740,HFE!$A$3:$AJ$1048576,L$1,0)</f>
        <v>#REF!</v>
      </c>
      <c r="M740" s="2" t="e">
        <f t="shared" si="405"/>
        <v>#REF!</v>
      </c>
      <c r="N740" s="1">
        <f>VLOOKUP($B740&amp;$C740&amp;$D740,Staqo!$A$3:$AJ$1048576,N$1,0)</f>
        <v>4400</v>
      </c>
      <c r="O740" s="1">
        <f>VLOOKUP($B740&amp;$C740&amp;$D740,HFE!$A$3:$AJ$1048576,O$1,0)</f>
        <v>0</v>
      </c>
      <c r="P740" s="2">
        <f t="shared" si="406"/>
        <v>-4400</v>
      </c>
      <c r="Q740" s="1">
        <f>VLOOKUP($B740&amp;$C740&amp;$D740,Staqo!$A$3:$AJ$1048576,Q$1,0)</f>
        <v>4370.09</v>
      </c>
      <c r="R740" s="1">
        <f>VLOOKUP($B740&amp;$C740&amp;$D740,HFE!$A$3:$AJ$1048576,R$1,0)</f>
        <v>0</v>
      </c>
      <c r="S740" s="2">
        <f t="shared" si="407"/>
        <v>-4370.09</v>
      </c>
      <c r="T740" s="1">
        <f>VLOOKUP($B740&amp;$C740&amp;$D740,Staqo!$A$3:$AJ$1048576,T$1,0)</f>
        <v>0.752871</v>
      </c>
      <c r="U740" s="1" t="e">
        <f>VLOOKUP($B740&amp;$C740&amp;$D740,HFE!$A$3:$AJ$1048576,U$1,0)</f>
        <v>#REF!</v>
      </c>
      <c r="V740" s="2" t="e">
        <f t="shared" si="408"/>
        <v>#REF!</v>
      </c>
      <c r="W740" s="1">
        <f>VLOOKUP($B740&amp;$C740&amp;$D740,Staqo!$A$3:$AJ$1048576,W$1,0)</f>
        <v>0.747754</v>
      </c>
      <c r="X740" s="1" t="e">
        <f>VLOOKUP($B740&amp;$C740&amp;$D740,HFE!$A$3:$AJ$1048576,X$1,0)</f>
        <v>#REF!</v>
      </c>
      <c r="Y740" s="2" t="e">
        <f t="shared" si="409"/>
        <v>#REF!</v>
      </c>
      <c r="Z740" s="4">
        <f>VLOOKUP($B740&amp;$C740&amp;$D740,Staqo!$A$3:$AJ$1048576,Z$1,0)</f>
        <v>100</v>
      </c>
      <c r="AA740" s="4">
        <f>VLOOKUP($B740&amp;$C740&amp;$D740,HFE!$A$3:$AJ$1048576,AA$1,0)</f>
        <v>0</v>
      </c>
      <c r="AB740" s="5">
        <f t="shared" si="410"/>
        <v>-100</v>
      </c>
      <c r="AC740" s="1">
        <f>VLOOKUP($B740&amp;$C740&amp;$D740,Staqo!$A$3:$AJ$1048576,AC$1,0)</f>
        <v>100</v>
      </c>
      <c r="AD740" s="1">
        <f>VLOOKUP($B740&amp;$C740&amp;$D740,HFE!$A$3:$AJ$1048576,AD$1,0)*100</f>
        <v>100</v>
      </c>
      <c r="AE740" s="2">
        <f t="shared" si="411"/>
        <v>0</v>
      </c>
      <c r="AF740" s="1">
        <f>VLOOKUP($B740&amp;$C740&amp;$D740,Staqo!$A$3:$AJ$1048576,AF$1,0)</f>
        <v>100</v>
      </c>
      <c r="AG740" s="1">
        <f>VLOOKUP($B740&amp;$C740&amp;$D740,HFE!$A$3:$AJ$1048576,AG$1,0)*100</f>
        <v>100</v>
      </c>
      <c r="AH740" s="2">
        <f t="shared" si="412"/>
        <v>0</v>
      </c>
      <c r="AI740" s="1">
        <f>VLOOKUP($B740&amp;$C740&amp;$D740,Staqo!$A$3:$AJ$1048576,AI$1,0)</f>
        <v>0.182987</v>
      </c>
      <c r="AJ740" s="1" t="e">
        <f>VLOOKUP($B740&amp;$C740&amp;$D740,HFE!$A$3:$AJ$1048576,AJ$1,0)</f>
        <v>#REF!</v>
      </c>
      <c r="AK740" s="2" t="e">
        <f t="shared" si="413"/>
        <v>#REF!</v>
      </c>
      <c r="AL740" s="1">
        <f>VLOOKUP($B740&amp;$C740&amp;$D740,Staqo!$A$3:$AJ$1048576,AL$1,0)</f>
        <v>0.166352</v>
      </c>
      <c r="AM740" s="1" t="e">
        <f>VLOOKUP($B740&amp;$C740&amp;$D740,HFE!$A$3:$AJ$1048576,AM$1,0)</f>
        <v>#REF!</v>
      </c>
      <c r="AN740" s="2" t="e">
        <f t="shared" si="414"/>
        <v>#REF!</v>
      </c>
      <c r="AO740" s="1">
        <f>VLOOKUP($B740&amp;$C740&amp;$D740,Staqo!$A$3:$AJ$1048576,AO$1,0)</f>
        <v>0.181744</v>
      </c>
      <c r="AP740" s="1" t="e">
        <f>VLOOKUP($B740&amp;$C740&amp;$D740,HFE!$A$3:$AJ$1048576,AP$1,0)</f>
        <v>#REF!</v>
      </c>
      <c r="AQ740" s="2" t="e">
        <f t="shared" si="415"/>
        <v>#REF!</v>
      </c>
      <c r="AR740" s="1">
        <f>VLOOKUP($B740&amp;$C740&amp;$D740,Staqo!$A$3:$AJ$1048576,AR$1,0)</f>
        <v>0.165221</v>
      </c>
      <c r="AS740" s="1" t="e">
        <f>VLOOKUP($B740&amp;$C740&amp;$D740,HFE!$A$3:$AJ$1048576,AS$1,0)</f>
        <v>#REF!</v>
      </c>
      <c r="AT740" s="2" t="e">
        <f t="shared" si="416"/>
        <v>#REF!</v>
      </c>
      <c r="AU740" s="1">
        <f>VLOOKUP($B740&amp;$C740&amp;$D740,Staqo!$A$3:$AJ$1048576,AU$1,0)</f>
        <v>97.0298</v>
      </c>
      <c r="AV740" s="1">
        <f>VLOOKUP($B740&amp;$C740&amp;$D740,HFE!$A$3:$AJ$1048576,AV$1,0)</f>
        <v>0</v>
      </c>
      <c r="AW740" s="2">
        <f t="shared" si="417"/>
        <v>-97.0298</v>
      </c>
      <c r="AX740" s="4">
        <f>VLOOKUP($B740&amp;$C740&amp;$D740,Staqo!$A$3:$AJ$1048576,AX$1,0)</f>
        <v>12</v>
      </c>
      <c r="AY740" s="4">
        <f>VLOOKUP($B740&amp;$C740&amp;$D740,HFE!$A$3:$AJ$1048576,AY$1,0)</f>
        <v>12</v>
      </c>
      <c r="AZ740" s="5">
        <f t="shared" si="418"/>
        <v>0</v>
      </c>
      <c r="BA740" s="1">
        <f>VLOOKUP($B740&amp;$C740&amp;$D740,Staqo!$A$3:$AJ$1048576,BA$1,0)</f>
        <v>0</v>
      </c>
      <c r="BB740" s="1">
        <f>VLOOKUP($B740&amp;$C740&amp;$D740,HFE!$A$3:$AJ$1048576,BB$1,0)</f>
        <v>0</v>
      </c>
      <c r="BC740" s="2">
        <f t="shared" si="419"/>
        <v>0</v>
      </c>
      <c r="BD740" s="1">
        <f>VLOOKUP($B740&amp;$C740&amp;$D740,Staqo!$A$3:$AJ$1048576,BD$1,0)</f>
        <v>0</v>
      </c>
      <c r="BE740" s="1">
        <f>VLOOKUP($B740&amp;$C740&amp;$D740,HFE!$A$3:$AJ$1048576,BE$1,0)</f>
        <v>0</v>
      </c>
      <c r="BF740" s="2">
        <f t="shared" si="420"/>
        <v>0</v>
      </c>
      <c r="BG740" s="1">
        <f>VLOOKUP($B740&amp;$C740&amp;$D740,Staqo!$A$3:$AJ$1048576,BG$1,0)</f>
        <v>0</v>
      </c>
      <c r="BH740" s="1">
        <f>VLOOKUP($B740&amp;$C740&amp;$D740,HFE!$A$3:$AJ$1048576,BH$1,0)</f>
        <v>0</v>
      </c>
      <c r="BI740" s="2">
        <f t="shared" si="421"/>
        <v>0</v>
      </c>
      <c r="BJ740" s="1">
        <f>VLOOKUP($B740&amp;$C740&amp;$D740,Staqo!$A$3:$AJ$1048576,BJ$1,0)</f>
        <v>0</v>
      </c>
      <c r="BK740" s="1">
        <f>VLOOKUP($B740&amp;$C740&amp;$D740,HFE!$A$3:$AJ$1048576,BK$1,0)</f>
        <v>0</v>
      </c>
      <c r="BL740" s="2">
        <f t="shared" si="422"/>
        <v>0</v>
      </c>
      <c r="BM740" s="1">
        <f>VLOOKUP($B740&amp;$C740&amp;$D740,Staqo!$A$3:$AJ$1048576,BM$1,0)</f>
        <v>0</v>
      </c>
      <c r="BN740" s="1">
        <f>VLOOKUP($B740&amp;$C740&amp;$D740,HFE!$A$3:$AJ$1048576,BN$1,0)</f>
        <v>0</v>
      </c>
      <c r="BO740" s="2">
        <f t="shared" si="423"/>
        <v>0</v>
      </c>
      <c r="BP740" s="1">
        <f>VLOOKUP($B740&amp;$C740&amp;$D740,Staqo!$A$3:$AJ$1048576,BP$1,0)</f>
        <v>0</v>
      </c>
      <c r="BQ740" s="1">
        <f>VLOOKUP($B740&amp;$C740&amp;$D740,HFE!$A$3:$AJ$1048576,BQ$1,0)</f>
        <v>0</v>
      </c>
      <c r="BR740" s="2">
        <f t="shared" si="424"/>
        <v>0</v>
      </c>
      <c r="BS740" s="1">
        <f>VLOOKUP($B740&amp;$C740&amp;$D740,Staqo!$A$3:$AJ$1048576,BS$1,0)</f>
        <v>0</v>
      </c>
      <c r="BT740" s="1">
        <f>VLOOKUP($B740&amp;$C740&amp;$D740,HFE!$A$3:$AJ$1048576,BT$1,0)</f>
        <v>0</v>
      </c>
      <c r="BU740" s="2">
        <f t="shared" si="425"/>
        <v>0</v>
      </c>
      <c r="BV740" s="1">
        <f>VLOOKUP($B740&amp;$C740&amp;$D740,Staqo!$A$3:$AJ$1048576,BV$1,0)</f>
        <v>0</v>
      </c>
      <c r="BW740" s="1">
        <f>VLOOKUP($B740&amp;$C740&amp;$D740,HFE!$A$3:$AJ$1048576,BW$1,0)</f>
        <v>0</v>
      </c>
      <c r="BX740" s="2">
        <f t="shared" si="426"/>
        <v>0</v>
      </c>
      <c r="BY740" s="1">
        <f>VLOOKUP($B740&amp;$C740&amp;$D740,Staqo!$A$3:$AJ$1048576,BY$1,0)</f>
        <v>0</v>
      </c>
      <c r="BZ740" s="1">
        <f>VLOOKUP($B740&amp;$C740&amp;$D740,HFE!$A$3:$AJ$1048576,BZ$1,0)</f>
        <v>0</v>
      </c>
      <c r="CA740" s="2">
        <f t="shared" si="427"/>
        <v>0</v>
      </c>
      <c r="CB740" s="1">
        <f>VLOOKUP($B740&amp;$C740&amp;$D740,Staqo!$A$3:$AJ$1048576,CB$1,0)</f>
        <v>0</v>
      </c>
      <c r="CC740" s="1">
        <f>VLOOKUP($B740&amp;$C740&amp;$D740,HFE!$A$3:$AJ$1048576,CC$1,0)</f>
        <v>0</v>
      </c>
      <c r="CD740" s="2">
        <f t="shared" si="428"/>
        <v>0</v>
      </c>
      <c r="CE740" s="1">
        <f>VLOOKUP($B740&amp;$C740&amp;$D740,Staqo!$A$3:$AJ$1048576,CE$1,0)</f>
        <v>0</v>
      </c>
      <c r="CF740" s="1">
        <f>VLOOKUP($B740&amp;$C740&amp;$D740,HFE!$A$3:$AJ$1048576,CF$1,0)</f>
        <v>0</v>
      </c>
      <c r="CG740" s="2">
        <f t="shared" si="429"/>
        <v>0</v>
      </c>
      <c r="CH740" s="1">
        <f>VLOOKUP($B740&amp;$C740&amp;$D740,Staqo!$A$3:$AJ$1048576,CH$1,0)</f>
        <v>0</v>
      </c>
      <c r="CI740" s="1">
        <f>VLOOKUP($B740&amp;$C740&amp;$D740,HFE!$A$3:$AJ$1048576,CI$1,0)</f>
        <v>0</v>
      </c>
      <c r="CJ740" s="2">
        <f t="shared" si="430"/>
        <v>0</v>
      </c>
      <c r="CK740" s="1">
        <f>VLOOKUP($B740&amp;$C740&amp;$D740,Staqo!$A$3:$AJ$1048576,CK$1,0)</f>
        <v>0</v>
      </c>
      <c r="CL740" s="1">
        <f>VLOOKUP($B740&amp;$C740&amp;$D740,HFE!$A$3:$AJ$1048576,CL$1,0)</f>
        <v>0</v>
      </c>
      <c r="CM740" s="2">
        <f t="shared" si="431"/>
        <v>0</v>
      </c>
      <c r="CN740" s="1">
        <f>VLOOKUP($B740&amp;$C740&amp;$D740,Staqo!$A$3:$AJ$1048576,CN$1,0)</f>
        <v>0</v>
      </c>
      <c r="CO740" s="1">
        <f>VLOOKUP($B740&amp;$C740&amp;$D740,HFE!$A$3:$AJ$1048576,CO$1,0)</f>
        <v>0</v>
      </c>
      <c r="CP740" s="2">
        <f t="shared" si="432"/>
        <v>0</v>
      </c>
      <c r="CQ740" s="1">
        <f>VLOOKUP($B740&amp;$C740&amp;$D740,Staqo!$A$3:$AJ$1048576,CQ$1,0)</f>
        <v>0</v>
      </c>
      <c r="CR740" s="1">
        <f>VLOOKUP($B740&amp;$C740&amp;$D740,HFE!$A$3:$AJ$1048576,CR$1,0)</f>
        <v>0</v>
      </c>
      <c r="CS740" s="2">
        <f t="shared" si="433"/>
        <v>0</v>
      </c>
      <c r="CT740" s="1"/>
      <c r="CU740" s="1"/>
      <c r="CV740" s="2"/>
    </row>
    <row r="741" hidden="1" spans="1:100">
      <c r="A741" s="1" t="s">
        <v>95</v>
      </c>
      <c r="B741" s="1" t="s">
        <v>96</v>
      </c>
      <c r="C741" s="3">
        <v>44576</v>
      </c>
      <c r="D741" s="1" t="s">
        <v>120</v>
      </c>
      <c r="E741" s="1">
        <f>VLOOKUP($B741&amp;$C741&amp;$D741,Staqo!$A$3:$AJ$1048576,E$1,0)</f>
        <v>4.54038</v>
      </c>
      <c r="F741" s="1" t="e">
        <f>VLOOKUP($B741&amp;$C741&amp;$D741,HFE!$A$3:$AJ$1048576,F$1,0)</f>
        <v>#REF!</v>
      </c>
      <c r="G741" s="2" t="e">
        <f t="shared" si="403"/>
        <v>#REF!</v>
      </c>
      <c r="H741" s="1">
        <f>VLOOKUP($B741&amp;$C741&amp;$D741,Staqo!$A$3:$AJ$1048576,H$1,0)</f>
        <v>5.30297</v>
      </c>
      <c r="I741" s="1" t="e">
        <f>VLOOKUP($B741&amp;$C741&amp;$D741,HFE!$A$3:$AJ$1048576,I$1,0)</f>
        <v>#REF!</v>
      </c>
      <c r="J741" s="2" t="e">
        <f t="shared" si="404"/>
        <v>#REF!</v>
      </c>
      <c r="K741" s="1">
        <f>VLOOKUP($B741&amp;$C741&amp;$D741,Staqo!$A$3:$AJ$1048576,K$1,0)</f>
        <v>5844.29</v>
      </c>
      <c r="L741" s="1" t="e">
        <f>VLOOKUP($B741&amp;$C741&amp;$D741,HFE!$A$3:$AJ$1048576,L$1,0)</f>
        <v>#REF!</v>
      </c>
      <c r="M741" s="2" t="e">
        <f t="shared" si="405"/>
        <v>#REF!</v>
      </c>
      <c r="N741" s="1">
        <f>VLOOKUP($B741&amp;$C741&amp;$D741,Staqo!$A$3:$AJ$1048576,N$1,0)</f>
        <v>4530</v>
      </c>
      <c r="O741" s="1">
        <f>VLOOKUP($B741&amp;$C741&amp;$D741,HFE!$A$3:$AJ$1048576,O$1,0)</f>
        <v>0</v>
      </c>
      <c r="P741" s="2">
        <f t="shared" si="406"/>
        <v>-4530</v>
      </c>
      <c r="Q741" s="1">
        <f>VLOOKUP($B741&amp;$C741&amp;$D741,Staqo!$A$3:$AJ$1048576,Q$1,0)</f>
        <v>4499.21</v>
      </c>
      <c r="R741" s="1">
        <f>VLOOKUP($B741&amp;$C741&amp;$D741,HFE!$A$3:$AJ$1048576,R$1,0)</f>
        <v>0</v>
      </c>
      <c r="S741" s="2">
        <f t="shared" si="407"/>
        <v>-4499.21</v>
      </c>
      <c r="T741" s="1">
        <f>VLOOKUP($B741&amp;$C741&amp;$D741,Staqo!$A$3:$AJ$1048576,T$1,0)</f>
        <v>0.775115</v>
      </c>
      <c r="U741" s="1" t="e">
        <f>VLOOKUP($B741&amp;$C741&amp;$D741,HFE!$A$3:$AJ$1048576,U$1,0)</f>
        <v>#REF!</v>
      </c>
      <c r="V741" s="2" t="e">
        <f t="shared" si="408"/>
        <v>#REF!</v>
      </c>
      <c r="W741" s="1">
        <f>VLOOKUP($B741&amp;$C741&amp;$D741,Staqo!$A$3:$AJ$1048576,W$1,0)</f>
        <v>0.769846</v>
      </c>
      <c r="X741" s="1" t="e">
        <f>VLOOKUP($B741&amp;$C741&amp;$D741,HFE!$A$3:$AJ$1048576,X$1,0)</f>
        <v>#REF!</v>
      </c>
      <c r="Y741" s="2" t="e">
        <f t="shared" si="409"/>
        <v>#REF!</v>
      </c>
      <c r="Z741" s="4">
        <f>VLOOKUP($B741&amp;$C741&amp;$D741,Staqo!$A$3:$AJ$1048576,Z$1,0)</f>
        <v>100</v>
      </c>
      <c r="AA741" s="4">
        <f>VLOOKUP($B741&amp;$C741&amp;$D741,HFE!$A$3:$AJ$1048576,AA$1,0)</f>
        <v>0</v>
      </c>
      <c r="AB741" s="5">
        <f t="shared" si="410"/>
        <v>-100</v>
      </c>
      <c r="AC741" s="1">
        <f>VLOOKUP($B741&amp;$C741&amp;$D741,Staqo!$A$3:$AJ$1048576,AC$1,0)</f>
        <v>100</v>
      </c>
      <c r="AD741" s="1">
        <f>VLOOKUP($B741&amp;$C741&amp;$D741,HFE!$A$3:$AJ$1048576,AD$1,0)*100</f>
        <v>100</v>
      </c>
      <c r="AE741" s="2">
        <f t="shared" si="411"/>
        <v>0</v>
      </c>
      <c r="AF741" s="1">
        <f>VLOOKUP($B741&amp;$C741&amp;$D741,Staqo!$A$3:$AJ$1048576,AF$1,0)</f>
        <v>100</v>
      </c>
      <c r="AG741" s="1">
        <f>VLOOKUP($B741&amp;$C741&amp;$D741,HFE!$A$3:$AJ$1048576,AG$1,0)*100</f>
        <v>100</v>
      </c>
      <c r="AH741" s="2">
        <f t="shared" si="412"/>
        <v>0</v>
      </c>
      <c r="AI741" s="1">
        <f>VLOOKUP($B741&amp;$C741&amp;$D741,Staqo!$A$3:$AJ$1048576,AI$1,0)</f>
        <v>0.188394</v>
      </c>
      <c r="AJ741" s="1" t="e">
        <f>VLOOKUP($B741&amp;$C741&amp;$D741,HFE!$A$3:$AJ$1048576,AJ$1,0)</f>
        <v>#REF!</v>
      </c>
      <c r="AK741" s="2" t="e">
        <f t="shared" si="413"/>
        <v>#REF!</v>
      </c>
      <c r="AL741" s="1">
        <f>VLOOKUP($B741&amp;$C741&amp;$D741,Staqo!$A$3:$AJ$1048576,AL$1,0)</f>
        <v>0.171267</v>
      </c>
      <c r="AM741" s="1" t="e">
        <f>VLOOKUP($B741&amp;$C741&amp;$D741,HFE!$A$3:$AJ$1048576,AM$1,0)</f>
        <v>#REF!</v>
      </c>
      <c r="AN741" s="2" t="e">
        <f t="shared" si="414"/>
        <v>#REF!</v>
      </c>
      <c r="AO741" s="1">
        <f>VLOOKUP($B741&amp;$C741&amp;$D741,Staqo!$A$3:$AJ$1048576,AO$1,0)</f>
        <v>0.187113</v>
      </c>
      <c r="AP741" s="1" t="e">
        <f>VLOOKUP($B741&amp;$C741&amp;$D741,HFE!$A$3:$AJ$1048576,AP$1,0)</f>
        <v>#REF!</v>
      </c>
      <c r="AQ741" s="2" t="e">
        <f t="shared" si="415"/>
        <v>#REF!</v>
      </c>
      <c r="AR741" s="1">
        <f>VLOOKUP($B741&amp;$C741&amp;$D741,Staqo!$A$3:$AJ$1048576,AR$1,0)</f>
        <v>0.170103</v>
      </c>
      <c r="AS741" s="1" t="e">
        <f>VLOOKUP($B741&amp;$C741&amp;$D741,HFE!$A$3:$AJ$1048576,AS$1,0)</f>
        <v>#REF!</v>
      </c>
      <c r="AT741" s="2" t="e">
        <f t="shared" si="416"/>
        <v>#REF!</v>
      </c>
      <c r="AU741" s="1">
        <f>VLOOKUP($B741&amp;$C741&amp;$D741,Staqo!$A$3:$AJ$1048576,AU$1,0)</f>
        <v>97.1903</v>
      </c>
      <c r="AV741" s="1">
        <f>VLOOKUP($B741&amp;$C741&amp;$D741,HFE!$A$3:$AJ$1048576,AV$1,0)</f>
        <v>0</v>
      </c>
      <c r="AW741" s="2">
        <f t="shared" si="417"/>
        <v>-97.1903</v>
      </c>
      <c r="AX741" s="4">
        <f>VLOOKUP($B741&amp;$C741&amp;$D741,Staqo!$A$3:$AJ$1048576,AX$1,0)</f>
        <v>12</v>
      </c>
      <c r="AY741" s="4">
        <f>VLOOKUP($B741&amp;$C741&amp;$D741,HFE!$A$3:$AJ$1048576,AY$1,0)</f>
        <v>12</v>
      </c>
      <c r="AZ741" s="5">
        <f t="shared" si="418"/>
        <v>0</v>
      </c>
      <c r="BA741" s="1">
        <f>VLOOKUP($B741&amp;$C741&amp;$D741,Staqo!$A$3:$AJ$1048576,BA$1,0)</f>
        <v>0</v>
      </c>
      <c r="BB741" s="1">
        <f>VLOOKUP($B741&amp;$C741&amp;$D741,HFE!$A$3:$AJ$1048576,BB$1,0)</f>
        <v>0</v>
      </c>
      <c r="BC741" s="2">
        <f t="shared" si="419"/>
        <v>0</v>
      </c>
      <c r="BD741" s="1">
        <f>VLOOKUP($B741&amp;$C741&amp;$D741,Staqo!$A$3:$AJ$1048576,BD$1,0)</f>
        <v>0</v>
      </c>
      <c r="BE741" s="1">
        <f>VLOOKUP($B741&amp;$C741&amp;$D741,HFE!$A$3:$AJ$1048576,BE$1,0)</f>
        <v>0</v>
      </c>
      <c r="BF741" s="2">
        <f t="shared" si="420"/>
        <v>0</v>
      </c>
      <c r="BG741" s="1">
        <f>VLOOKUP($B741&amp;$C741&amp;$D741,Staqo!$A$3:$AJ$1048576,BG$1,0)</f>
        <v>0</v>
      </c>
      <c r="BH741" s="1">
        <f>VLOOKUP($B741&amp;$C741&amp;$D741,HFE!$A$3:$AJ$1048576,BH$1,0)</f>
        <v>0</v>
      </c>
      <c r="BI741" s="2">
        <f t="shared" si="421"/>
        <v>0</v>
      </c>
      <c r="BJ741" s="1">
        <f>VLOOKUP($B741&amp;$C741&amp;$D741,Staqo!$A$3:$AJ$1048576,BJ$1,0)</f>
        <v>0</v>
      </c>
      <c r="BK741" s="1">
        <f>VLOOKUP($B741&amp;$C741&amp;$D741,HFE!$A$3:$AJ$1048576,BK$1,0)</f>
        <v>0</v>
      </c>
      <c r="BL741" s="2">
        <f t="shared" si="422"/>
        <v>0</v>
      </c>
      <c r="BM741" s="1">
        <f>VLOOKUP($B741&amp;$C741&amp;$D741,Staqo!$A$3:$AJ$1048576,BM$1,0)</f>
        <v>0</v>
      </c>
      <c r="BN741" s="1">
        <f>VLOOKUP($B741&amp;$C741&amp;$D741,HFE!$A$3:$AJ$1048576,BN$1,0)</f>
        <v>0</v>
      </c>
      <c r="BO741" s="2">
        <f t="shared" si="423"/>
        <v>0</v>
      </c>
      <c r="BP741" s="1">
        <f>VLOOKUP($B741&amp;$C741&amp;$D741,Staqo!$A$3:$AJ$1048576,BP$1,0)</f>
        <v>0</v>
      </c>
      <c r="BQ741" s="1">
        <f>VLOOKUP($B741&amp;$C741&amp;$D741,HFE!$A$3:$AJ$1048576,BQ$1,0)</f>
        <v>0</v>
      </c>
      <c r="BR741" s="2">
        <f t="shared" si="424"/>
        <v>0</v>
      </c>
      <c r="BS741" s="1">
        <f>VLOOKUP($B741&amp;$C741&amp;$D741,Staqo!$A$3:$AJ$1048576,BS$1,0)</f>
        <v>0</v>
      </c>
      <c r="BT741" s="1">
        <f>VLOOKUP($B741&amp;$C741&amp;$D741,HFE!$A$3:$AJ$1048576,BT$1,0)</f>
        <v>0</v>
      </c>
      <c r="BU741" s="2">
        <f t="shared" si="425"/>
        <v>0</v>
      </c>
      <c r="BV741" s="1">
        <f>VLOOKUP($B741&amp;$C741&amp;$D741,Staqo!$A$3:$AJ$1048576,BV$1,0)</f>
        <v>0</v>
      </c>
      <c r="BW741" s="1">
        <f>VLOOKUP($B741&amp;$C741&amp;$D741,HFE!$A$3:$AJ$1048576,BW$1,0)</f>
        <v>0</v>
      </c>
      <c r="BX741" s="2">
        <f t="shared" si="426"/>
        <v>0</v>
      </c>
      <c r="BY741" s="1">
        <f>VLOOKUP($B741&amp;$C741&amp;$D741,Staqo!$A$3:$AJ$1048576,BY$1,0)</f>
        <v>0</v>
      </c>
      <c r="BZ741" s="1">
        <f>VLOOKUP($B741&amp;$C741&amp;$D741,HFE!$A$3:$AJ$1048576,BZ$1,0)</f>
        <v>0</v>
      </c>
      <c r="CA741" s="2">
        <f t="shared" si="427"/>
        <v>0</v>
      </c>
      <c r="CB741" s="1">
        <f>VLOOKUP($B741&amp;$C741&amp;$D741,Staqo!$A$3:$AJ$1048576,CB$1,0)</f>
        <v>0</v>
      </c>
      <c r="CC741" s="1">
        <f>VLOOKUP($B741&amp;$C741&amp;$D741,HFE!$A$3:$AJ$1048576,CC$1,0)</f>
        <v>0</v>
      </c>
      <c r="CD741" s="2">
        <f t="shared" si="428"/>
        <v>0</v>
      </c>
      <c r="CE741" s="1">
        <f>VLOOKUP($B741&amp;$C741&amp;$D741,Staqo!$A$3:$AJ$1048576,CE$1,0)</f>
        <v>0</v>
      </c>
      <c r="CF741" s="1">
        <f>VLOOKUP($B741&amp;$C741&amp;$D741,HFE!$A$3:$AJ$1048576,CF$1,0)</f>
        <v>0</v>
      </c>
      <c r="CG741" s="2">
        <f t="shared" si="429"/>
        <v>0</v>
      </c>
      <c r="CH741" s="1">
        <f>VLOOKUP($B741&amp;$C741&amp;$D741,Staqo!$A$3:$AJ$1048576,CH$1,0)</f>
        <v>0</v>
      </c>
      <c r="CI741" s="1">
        <f>VLOOKUP($B741&amp;$C741&amp;$D741,HFE!$A$3:$AJ$1048576,CI$1,0)</f>
        <v>0</v>
      </c>
      <c r="CJ741" s="2">
        <f t="shared" si="430"/>
        <v>0</v>
      </c>
      <c r="CK741" s="1">
        <f>VLOOKUP($B741&amp;$C741&amp;$D741,Staqo!$A$3:$AJ$1048576,CK$1,0)</f>
        <v>0</v>
      </c>
      <c r="CL741" s="1">
        <f>VLOOKUP($B741&amp;$C741&amp;$D741,HFE!$A$3:$AJ$1048576,CL$1,0)</f>
        <v>0</v>
      </c>
      <c r="CM741" s="2">
        <f t="shared" si="431"/>
        <v>0</v>
      </c>
      <c r="CN741" s="1">
        <f>VLOOKUP($B741&amp;$C741&amp;$D741,Staqo!$A$3:$AJ$1048576,CN$1,0)</f>
        <v>0</v>
      </c>
      <c r="CO741" s="1">
        <f>VLOOKUP($B741&amp;$C741&amp;$D741,HFE!$A$3:$AJ$1048576,CO$1,0)</f>
        <v>0</v>
      </c>
      <c r="CP741" s="2">
        <f t="shared" si="432"/>
        <v>0</v>
      </c>
      <c r="CQ741" s="1">
        <f>VLOOKUP($B741&amp;$C741&amp;$D741,Staqo!$A$3:$AJ$1048576,CQ$1,0)</f>
        <v>0</v>
      </c>
      <c r="CR741" s="1">
        <f>VLOOKUP($B741&amp;$C741&amp;$D741,HFE!$A$3:$AJ$1048576,CR$1,0)</f>
        <v>0</v>
      </c>
      <c r="CS741" s="2">
        <f t="shared" si="433"/>
        <v>0</v>
      </c>
      <c r="CT741" s="1"/>
      <c r="CU741" s="1"/>
      <c r="CV741" s="2"/>
    </row>
    <row r="742" hidden="1" spans="1:100">
      <c r="A742" s="1" t="s">
        <v>95</v>
      </c>
      <c r="B742" s="1" t="s">
        <v>96</v>
      </c>
      <c r="C742" s="3">
        <v>44576</v>
      </c>
      <c r="D742" s="1" t="s">
        <v>121</v>
      </c>
      <c r="E742" s="1">
        <f>VLOOKUP($B742&amp;$C742&amp;$D742,Staqo!$A$3:$AJ$1048576,E$1,0)</f>
        <v>4.54038</v>
      </c>
      <c r="F742" s="1" t="e">
        <f>VLOOKUP($B742&amp;$C742&amp;$D742,HFE!$A$3:$AJ$1048576,F$1,0)</f>
        <v>#REF!</v>
      </c>
      <c r="G742" s="2" t="e">
        <f t="shared" si="403"/>
        <v>#REF!</v>
      </c>
      <c r="H742" s="1">
        <f>VLOOKUP($B742&amp;$C742&amp;$D742,Staqo!$A$3:$AJ$1048576,H$1,0)</f>
        <v>5.30297</v>
      </c>
      <c r="I742" s="1" t="e">
        <f>VLOOKUP($B742&amp;$C742&amp;$D742,HFE!$A$3:$AJ$1048576,I$1,0)</f>
        <v>#REF!</v>
      </c>
      <c r="J742" s="2" t="e">
        <f t="shared" si="404"/>
        <v>#REF!</v>
      </c>
      <c r="K742" s="1">
        <f>VLOOKUP($B742&amp;$C742&amp;$D742,Staqo!$A$3:$AJ$1048576,K$1,0)</f>
        <v>5844.29</v>
      </c>
      <c r="L742" s="1" t="e">
        <f>VLOOKUP($B742&amp;$C742&amp;$D742,HFE!$A$3:$AJ$1048576,L$1,0)</f>
        <v>#REF!</v>
      </c>
      <c r="M742" s="2" t="e">
        <f t="shared" si="405"/>
        <v>#REF!</v>
      </c>
      <c r="N742" s="1">
        <f>VLOOKUP($B742&amp;$C742&amp;$D742,Staqo!$A$3:$AJ$1048576,N$1,0)</f>
        <v>4170</v>
      </c>
      <c r="O742" s="1">
        <f>VLOOKUP($B742&amp;$C742&amp;$D742,HFE!$A$3:$AJ$1048576,O$1,0)</f>
        <v>0</v>
      </c>
      <c r="P742" s="2">
        <f t="shared" si="406"/>
        <v>-4170</v>
      </c>
      <c r="Q742" s="1">
        <f>VLOOKUP($B742&amp;$C742&amp;$D742,Staqo!$A$3:$AJ$1048576,Q$1,0)</f>
        <v>4141.66</v>
      </c>
      <c r="R742" s="1">
        <f>VLOOKUP($B742&amp;$C742&amp;$D742,HFE!$A$3:$AJ$1048576,R$1,0)</f>
        <v>0</v>
      </c>
      <c r="S742" s="2">
        <f t="shared" si="407"/>
        <v>-4141.66</v>
      </c>
      <c r="T742" s="1">
        <f>VLOOKUP($B742&amp;$C742&amp;$D742,Staqo!$A$3:$AJ$1048576,T$1,0)</f>
        <v>0.713517</v>
      </c>
      <c r="U742" s="1" t="e">
        <f>VLOOKUP($B742&amp;$C742&amp;$D742,HFE!$A$3:$AJ$1048576,U$1,0)</f>
        <v>#REF!</v>
      </c>
      <c r="V742" s="2" t="e">
        <f t="shared" si="408"/>
        <v>#REF!</v>
      </c>
      <c r="W742" s="1">
        <f>VLOOKUP($B742&amp;$C742&amp;$D742,Staqo!$A$3:$AJ$1048576,W$1,0)</f>
        <v>0.708667</v>
      </c>
      <c r="X742" s="1" t="e">
        <f>VLOOKUP($B742&amp;$C742&amp;$D742,HFE!$A$3:$AJ$1048576,X$1,0)</f>
        <v>#REF!</v>
      </c>
      <c r="Y742" s="2" t="e">
        <f t="shared" si="409"/>
        <v>#REF!</v>
      </c>
      <c r="Z742" s="4">
        <f>VLOOKUP($B742&amp;$C742&amp;$D742,Staqo!$A$3:$AJ$1048576,Z$1,0)</f>
        <v>100</v>
      </c>
      <c r="AA742" s="4">
        <f>VLOOKUP($B742&amp;$C742&amp;$D742,HFE!$A$3:$AJ$1048576,AA$1,0)</f>
        <v>0</v>
      </c>
      <c r="AB742" s="5">
        <f t="shared" si="410"/>
        <v>-100</v>
      </c>
      <c r="AC742" s="1">
        <f>VLOOKUP($B742&amp;$C742&amp;$D742,Staqo!$A$3:$AJ$1048576,AC$1,0)</f>
        <v>100</v>
      </c>
      <c r="AD742" s="1">
        <f>VLOOKUP($B742&amp;$C742&amp;$D742,HFE!$A$3:$AJ$1048576,AD$1,0)*100</f>
        <v>100</v>
      </c>
      <c r="AE742" s="2">
        <f t="shared" si="411"/>
        <v>0</v>
      </c>
      <c r="AF742" s="1">
        <f>VLOOKUP($B742&amp;$C742&amp;$D742,Staqo!$A$3:$AJ$1048576,AF$1,0)</f>
        <v>100</v>
      </c>
      <c r="AG742" s="1">
        <f>VLOOKUP($B742&amp;$C742&amp;$D742,HFE!$A$3:$AJ$1048576,AG$1,0)*100</f>
        <v>100</v>
      </c>
      <c r="AH742" s="2">
        <f t="shared" si="412"/>
        <v>0</v>
      </c>
      <c r="AI742" s="1">
        <f>VLOOKUP($B742&amp;$C742&amp;$D742,Staqo!$A$3:$AJ$1048576,AI$1,0)</f>
        <v>0.173422</v>
      </c>
      <c r="AJ742" s="1" t="e">
        <f>VLOOKUP($B742&amp;$C742&amp;$D742,HFE!$A$3:$AJ$1048576,AJ$1,0)</f>
        <v>#REF!</v>
      </c>
      <c r="AK742" s="2" t="e">
        <f t="shared" si="413"/>
        <v>#REF!</v>
      </c>
      <c r="AL742" s="1">
        <f>VLOOKUP($B742&amp;$C742&amp;$D742,Staqo!$A$3:$AJ$1048576,AL$1,0)</f>
        <v>0.157656</v>
      </c>
      <c r="AM742" s="1" t="e">
        <f>VLOOKUP($B742&amp;$C742&amp;$D742,HFE!$A$3:$AJ$1048576,AM$1,0)</f>
        <v>#REF!</v>
      </c>
      <c r="AN742" s="2" t="e">
        <f t="shared" si="414"/>
        <v>#REF!</v>
      </c>
      <c r="AO742" s="1">
        <f>VLOOKUP($B742&amp;$C742&amp;$D742,Staqo!$A$3:$AJ$1048576,AO$1,0)</f>
        <v>0.172243</v>
      </c>
      <c r="AP742" s="1" t="e">
        <f>VLOOKUP($B742&amp;$C742&amp;$D742,HFE!$A$3:$AJ$1048576,AP$1,0)</f>
        <v>#REF!</v>
      </c>
      <c r="AQ742" s="2" t="e">
        <f t="shared" si="415"/>
        <v>#REF!</v>
      </c>
      <c r="AR742" s="1">
        <f>VLOOKUP($B742&amp;$C742&amp;$D742,Staqo!$A$3:$AJ$1048576,AR$1,0)</f>
        <v>0.156585</v>
      </c>
      <c r="AS742" s="1" t="e">
        <f>VLOOKUP($B742&amp;$C742&amp;$D742,HFE!$A$3:$AJ$1048576,AS$1,0)</f>
        <v>#REF!</v>
      </c>
      <c r="AT742" s="2" t="e">
        <f t="shared" si="416"/>
        <v>#REF!</v>
      </c>
      <c r="AU742" s="1">
        <f>VLOOKUP($B742&amp;$C742&amp;$D742,Staqo!$A$3:$AJ$1048576,AU$1,0)</f>
        <v>96.5702</v>
      </c>
      <c r="AV742" s="1">
        <f>VLOOKUP($B742&amp;$C742&amp;$D742,HFE!$A$3:$AJ$1048576,AV$1,0)</f>
        <v>0</v>
      </c>
      <c r="AW742" s="2">
        <f t="shared" si="417"/>
        <v>-96.5702</v>
      </c>
      <c r="AX742" s="4">
        <f>VLOOKUP($B742&amp;$C742&amp;$D742,Staqo!$A$3:$AJ$1048576,AX$1,0)</f>
        <v>12</v>
      </c>
      <c r="AY742" s="4">
        <f>VLOOKUP($B742&amp;$C742&amp;$D742,HFE!$A$3:$AJ$1048576,AY$1,0)</f>
        <v>12</v>
      </c>
      <c r="AZ742" s="5">
        <f t="shared" si="418"/>
        <v>0</v>
      </c>
      <c r="BA742" s="1">
        <f>VLOOKUP($B742&amp;$C742&amp;$D742,Staqo!$A$3:$AJ$1048576,BA$1,0)</f>
        <v>0</v>
      </c>
      <c r="BB742" s="1">
        <f>VLOOKUP($B742&amp;$C742&amp;$D742,HFE!$A$3:$AJ$1048576,BB$1,0)</f>
        <v>0</v>
      </c>
      <c r="BC742" s="2">
        <f t="shared" si="419"/>
        <v>0</v>
      </c>
      <c r="BD742" s="1">
        <f>VLOOKUP($B742&amp;$C742&amp;$D742,Staqo!$A$3:$AJ$1048576,BD$1,0)</f>
        <v>0</v>
      </c>
      <c r="BE742" s="1">
        <f>VLOOKUP($B742&amp;$C742&amp;$D742,HFE!$A$3:$AJ$1048576,BE$1,0)</f>
        <v>0</v>
      </c>
      <c r="BF742" s="2">
        <f t="shared" si="420"/>
        <v>0</v>
      </c>
      <c r="BG742" s="1">
        <f>VLOOKUP($B742&amp;$C742&amp;$D742,Staqo!$A$3:$AJ$1048576,BG$1,0)</f>
        <v>0</v>
      </c>
      <c r="BH742" s="1">
        <f>VLOOKUP($B742&amp;$C742&amp;$D742,HFE!$A$3:$AJ$1048576,BH$1,0)</f>
        <v>0</v>
      </c>
      <c r="BI742" s="2">
        <f t="shared" si="421"/>
        <v>0</v>
      </c>
      <c r="BJ742" s="1">
        <f>VLOOKUP($B742&amp;$C742&amp;$D742,Staqo!$A$3:$AJ$1048576,BJ$1,0)</f>
        <v>0</v>
      </c>
      <c r="BK742" s="1">
        <f>VLOOKUP($B742&amp;$C742&amp;$D742,HFE!$A$3:$AJ$1048576,BK$1,0)</f>
        <v>0</v>
      </c>
      <c r="BL742" s="2">
        <f t="shared" si="422"/>
        <v>0</v>
      </c>
      <c r="BM742" s="1">
        <f>VLOOKUP($B742&amp;$C742&amp;$D742,Staqo!$A$3:$AJ$1048576,BM$1,0)</f>
        <v>0</v>
      </c>
      <c r="BN742" s="1">
        <f>VLOOKUP($B742&amp;$C742&amp;$D742,HFE!$A$3:$AJ$1048576,BN$1,0)</f>
        <v>0</v>
      </c>
      <c r="BO742" s="2">
        <f t="shared" si="423"/>
        <v>0</v>
      </c>
      <c r="BP742" s="1">
        <f>VLOOKUP($B742&amp;$C742&amp;$D742,Staqo!$A$3:$AJ$1048576,BP$1,0)</f>
        <v>0</v>
      </c>
      <c r="BQ742" s="1">
        <f>VLOOKUP($B742&amp;$C742&amp;$D742,HFE!$A$3:$AJ$1048576,BQ$1,0)</f>
        <v>0</v>
      </c>
      <c r="BR742" s="2">
        <f t="shared" si="424"/>
        <v>0</v>
      </c>
      <c r="BS742" s="1">
        <f>VLOOKUP($B742&amp;$C742&amp;$D742,Staqo!$A$3:$AJ$1048576,BS$1,0)</f>
        <v>0</v>
      </c>
      <c r="BT742" s="1">
        <f>VLOOKUP($B742&amp;$C742&amp;$D742,HFE!$A$3:$AJ$1048576,BT$1,0)</f>
        <v>0</v>
      </c>
      <c r="BU742" s="2">
        <f t="shared" si="425"/>
        <v>0</v>
      </c>
      <c r="BV742" s="1">
        <f>VLOOKUP($B742&amp;$C742&amp;$D742,Staqo!$A$3:$AJ$1048576,BV$1,0)</f>
        <v>0</v>
      </c>
      <c r="BW742" s="1">
        <f>VLOOKUP($B742&amp;$C742&amp;$D742,HFE!$A$3:$AJ$1048576,BW$1,0)</f>
        <v>0</v>
      </c>
      <c r="BX742" s="2">
        <f t="shared" si="426"/>
        <v>0</v>
      </c>
      <c r="BY742" s="1">
        <f>VLOOKUP($B742&amp;$C742&amp;$D742,Staqo!$A$3:$AJ$1048576,BY$1,0)</f>
        <v>0</v>
      </c>
      <c r="BZ742" s="1">
        <f>VLOOKUP($B742&amp;$C742&amp;$D742,HFE!$A$3:$AJ$1048576,BZ$1,0)</f>
        <v>0</v>
      </c>
      <c r="CA742" s="2">
        <f t="shared" si="427"/>
        <v>0</v>
      </c>
      <c r="CB742" s="1">
        <f>VLOOKUP($B742&amp;$C742&amp;$D742,Staqo!$A$3:$AJ$1048576,CB$1,0)</f>
        <v>0</v>
      </c>
      <c r="CC742" s="1">
        <f>VLOOKUP($B742&amp;$C742&amp;$D742,HFE!$A$3:$AJ$1048576,CC$1,0)</f>
        <v>0</v>
      </c>
      <c r="CD742" s="2">
        <f t="shared" si="428"/>
        <v>0</v>
      </c>
      <c r="CE742" s="1">
        <f>VLOOKUP($B742&amp;$C742&amp;$D742,Staqo!$A$3:$AJ$1048576,CE$1,0)</f>
        <v>0</v>
      </c>
      <c r="CF742" s="1">
        <f>VLOOKUP($B742&amp;$C742&amp;$D742,HFE!$A$3:$AJ$1048576,CF$1,0)</f>
        <v>0</v>
      </c>
      <c r="CG742" s="2">
        <f t="shared" si="429"/>
        <v>0</v>
      </c>
      <c r="CH742" s="1">
        <f>VLOOKUP($B742&amp;$C742&amp;$D742,Staqo!$A$3:$AJ$1048576,CH$1,0)</f>
        <v>0</v>
      </c>
      <c r="CI742" s="1">
        <f>VLOOKUP($B742&amp;$C742&amp;$D742,HFE!$A$3:$AJ$1048576,CI$1,0)</f>
        <v>0</v>
      </c>
      <c r="CJ742" s="2">
        <f t="shared" si="430"/>
        <v>0</v>
      </c>
      <c r="CK742" s="1">
        <f>VLOOKUP($B742&amp;$C742&amp;$D742,Staqo!$A$3:$AJ$1048576,CK$1,0)</f>
        <v>0</v>
      </c>
      <c r="CL742" s="1">
        <f>VLOOKUP($B742&amp;$C742&amp;$D742,HFE!$A$3:$AJ$1048576,CL$1,0)</f>
        <v>0</v>
      </c>
      <c r="CM742" s="2">
        <f t="shared" si="431"/>
        <v>0</v>
      </c>
      <c r="CN742" s="1">
        <f>VLOOKUP($B742&amp;$C742&amp;$D742,Staqo!$A$3:$AJ$1048576,CN$1,0)</f>
        <v>0</v>
      </c>
      <c r="CO742" s="1">
        <f>VLOOKUP($B742&amp;$C742&amp;$D742,HFE!$A$3:$AJ$1048576,CO$1,0)</f>
        <v>0</v>
      </c>
      <c r="CP742" s="2">
        <f t="shared" si="432"/>
        <v>0</v>
      </c>
      <c r="CQ742" s="1">
        <f>VLOOKUP($B742&amp;$C742&amp;$D742,Staqo!$A$3:$AJ$1048576,CQ$1,0)</f>
        <v>0</v>
      </c>
      <c r="CR742" s="1">
        <f>VLOOKUP($B742&amp;$C742&amp;$D742,HFE!$A$3:$AJ$1048576,CR$1,0)</f>
        <v>0</v>
      </c>
      <c r="CS742" s="2">
        <f t="shared" si="433"/>
        <v>0</v>
      </c>
      <c r="CT742" s="1"/>
      <c r="CU742" s="1"/>
      <c r="CV742" s="2"/>
    </row>
    <row r="743" hidden="1" spans="1:100">
      <c r="A743" s="1" t="s">
        <v>95</v>
      </c>
      <c r="B743" s="1" t="s">
        <v>96</v>
      </c>
      <c r="C743" s="3">
        <v>44576</v>
      </c>
      <c r="D743" s="1" t="s">
        <v>122</v>
      </c>
      <c r="E743" s="1">
        <f>VLOOKUP($B743&amp;$C743&amp;$D743,Staqo!$A$3:$AJ$1048576,E$1,0)</f>
        <v>4.54038</v>
      </c>
      <c r="F743" s="1" t="e">
        <f>VLOOKUP($B743&amp;$C743&amp;$D743,HFE!$A$3:$AJ$1048576,F$1,0)</f>
        <v>#REF!</v>
      </c>
      <c r="G743" s="2" t="e">
        <f t="shared" si="403"/>
        <v>#REF!</v>
      </c>
      <c r="H743" s="1">
        <f>VLOOKUP($B743&amp;$C743&amp;$D743,Staqo!$A$3:$AJ$1048576,H$1,0)</f>
        <v>5.30297</v>
      </c>
      <c r="I743" s="1" t="e">
        <f>VLOOKUP($B743&amp;$C743&amp;$D743,HFE!$A$3:$AJ$1048576,I$1,0)</f>
        <v>#REF!</v>
      </c>
      <c r="J743" s="2" t="e">
        <f t="shared" si="404"/>
        <v>#REF!</v>
      </c>
      <c r="K743" s="1">
        <f>VLOOKUP($B743&amp;$C743&amp;$D743,Staqo!$A$3:$AJ$1048576,K$1,0)</f>
        <v>5844.29</v>
      </c>
      <c r="L743" s="1" t="e">
        <f>VLOOKUP($B743&amp;$C743&amp;$D743,HFE!$A$3:$AJ$1048576,L$1,0)</f>
        <v>#REF!</v>
      </c>
      <c r="M743" s="2" t="e">
        <f t="shared" si="405"/>
        <v>#REF!</v>
      </c>
      <c r="N743" s="1">
        <f>VLOOKUP($B743&amp;$C743&amp;$D743,Staqo!$A$3:$AJ$1048576,N$1,0)</f>
        <v>4360</v>
      </c>
      <c r="O743" s="1">
        <f>VLOOKUP($B743&amp;$C743&amp;$D743,HFE!$A$3:$AJ$1048576,O$1,0)</f>
        <v>0</v>
      </c>
      <c r="P743" s="2">
        <f t="shared" si="406"/>
        <v>-4360</v>
      </c>
      <c r="Q743" s="1">
        <f>VLOOKUP($B743&amp;$C743&amp;$D743,Staqo!$A$3:$AJ$1048576,Q$1,0)</f>
        <v>4330.36</v>
      </c>
      <c r="R743" s="1">
        <f>VLOOKUP($B743&amp;$C743&amp;$D743,HFE!$A$3:$AJ$1048576,R$1,0)</f>
        <v>0</v>
      </c>
      <c r="S743" s="2">
        <f t="shared" si="407"/>
        <v>-4330.36</v>
      </c>
      <c r="T743" s="1">
        <f>VLOOKUP($B743&amp;$C743&amp;$D743,Staqo!$A$3:$AJ$1048576,T$1,0)</f>
        <v>0.746027</v>
      </c>
      <c r="U743" s="1" t="e">
        <f>VLOOKUP($B743&amp;$C743&amp;$D743,HFE!$A$3:$AJ$1048576,U$1,0)</f>
        <v>#REF!</v>
      </c>
      <c r="V743" s="2" t="e">
        <f t="shared" si="408"/>
        <v>#REF!</v>
      </c>
      <c r="W743" s="1">
        <f>VLOOKUP($B743&amp;$C743&amp;$D743,Staqo!$A$3:$AJ$1048576,W$1,0)</f>
        <v>0.740956</v>
      </c>
      <c r="X743" s="1" t="e">
        <f>VLOOKUP($B743&amp;$C743&amp;$D743,HFE!$A$3:$AJ$1048576,X$1,0)</f>
        <v>#REF!</v>
      </c>
      <c r="Y743" s="2" t="e">
        <f t="shared" si="409"/>
        <v>#REF!</v>
      </c>
      <c r="Z743" s="4">
        <f>VLOOKUP($B743&amp;$C743&amp;$D743,Staqo!$A$3:$AJ$1048576,Z$1,0)</f>
        <v>100</v>
      </c>
      <c r="AA743" s="4">
        <f>VLOOKUP($B743&amp;$C743&amp;$D743,HFE!$A$3:$AJ$1048576,AA$1,0)</f>
        <v>0</v>
      </c>
      <c r="AB743" s="5">
        <f t="shared" si="410"/>
        <v>-100</v>
      </c>
      <c r="AC743" s="1">
        <f>VLOOKUP($B743&amp;$C743&amp;$D743,Staqo!$A$3:$AJ$1048576,AC$1,0)</f>
        <v>100</v>
      </c>
      <c r="AD743" s="1">
        <f>VLOOKUP($B743&amp;$C743&amp;$D743,HFE!$A$3:$AJ$1048576,AD$1,0)*100</f>
        <v>100</v>
      </c>
      <c r="AE743" s="2">
        <f t="shared" si="411"/>
        <v>0</v>
      </c>
      <c r="AF743" s="1">
        <f>VLOOKUP($B743&amp;$C743&amp;$D743,Staqo!$A$3:$AJ$1048576,AF$1,0)</f>
        <v>100</v>
      </c>
      <c r="AG743" s="1">
        <f>VLOOKUP($B743&amp;$C743&amp;$D743,HFE!$A$3:$AJ$1048576,AG$1,0)*100</f>
        <v>100</v>
      </c>
      <c r="AH743" s="2">
        <f t="shared" si="412"/>
        <v>0</v>
      </c>
      <c r="AI743" s="1">
        <f>VLOOKUP($B743&amp;$C743&amp;$D743,Staqo!$A$3:$AJ$1048576,AI$1,0)</f>
        <v>0.181324</v>
      </c>
      <c r="AJ743" s="1" t="e">
        <f>VLOOKUP($B743&amp;$C743&amp;$D743,HFE!$A$3:$AJ$1048576,AJ$1,0)</f>
        <v>#REF!</v>
      </c>
      <c r="AK743" s="2" t="e">
        <f t="shared" si="413"/>
        <v>#REF!</v>
      </c>
      <c r="AL743" s="1">
        <f>VLOOKUP($B743&amp;$C743&amp;$D743,Staqo!$A$3:$AJ$1048576,AL$1,0)</f>
        <v>0.16484</v>
      </c>
      <c r="AM743" s="1" t="e">
        <f>VLOOKUP($B743&amp;$C743&amp;$D743,HFE!$A$3:$AJ$1048576,AM$1,0)</f>
        <v>#REF!</v>
      </c>
      <c r="AN743" s="2" t="e">
        <f t="shared" si="414"/>
        <v>#REF!</v>
      </c>
      <c r="AO743" s="1">
        <f>VLOOKUP($B743&amp;$C743&amp;$D743,Staqo!$A$3:$AJ$1048576,AO$1,0)</f>
        <v>0.180091</v>
      </c>
      <c r="AP743" s="1" t="e">
        <f>VLOOKUP($B743&amp;$C743&amp;$D743,HFE!$A$3:$AJ$1048576,AP$1,0)</f>
        <v>#REF!</v>
      </c>
      <c r="AQ743" s="2" t="e">
        <f t="shared" si="415"/>
        <v>#REF!</v>
      </c>
      <c r="AR743" s="1">
        <f>VLOOKUP($B743&amp;$C743&amp;$D743,Staqo!$A$3:$AJ$1048576,AR$1,0)</f>
        <v>0.163719</v>
      </c>
      <c r="AS743" s="1" t="e">
        <f>VLOOKUP($B743&amp;$C743&amp;$D743,HFE!$A$3:$AJ$1048576,AS$1,0)</f>
        <v>#REF!</v>
      </c>
      <c r="AT743" s="2" t="e">
        <f t="shared" si="416"/>
        <v>#REF!</v>
      </c>
      <c r="AU743" s="1">
        <f>VLOOKUP($B743&amp;$C743&amp;$D743,Staqo!$A$3:$AJ$1048576,AU$1,0)</f>
        <v>96.328</v>
      </c>
      <c r="AV743" s="1">
        <f>VLOOKUP($B743&amp;$C743&amp;$D743,HFE!$A$3:$AJ$1048576,AV$1,0)</f>
        <v>0</v>
      </c>
      <c r="AW743" s="2">
        <f t="shared" si="417"/>
        <v>-96.328</v>
      </c>
      <c r="AX743" s="4">
        <f>VLOOKUP($B743&amp;$C743&amp;$D743,Staqo!$A$3:$AJ$1048576,AX$1,0)</f>
        <v>12</v>
      </c>
      <c r="AY743" s="4">
        <f>VLOOKUP($B743&amp;$C743&amp;$D743,HFE!$A$3:$AJ$1048576,AY$1,0)</f>
        <v>12</v>
      </c>
      <c r="AZ743" s="5">
        <f t="shared" si="418"/>
        <v>0</v>
      </c>
      <c r="BA743" s="1">
        <f>VLOOKUP($B743&amp;$C743&amp;$D743,Staqo!$A$3:$AJ$1048576,BA$1,0)</f>
        <v>0</v>
      </c>
      <c r="BB743" s="1">
        <f>VLOOKUP($B743&amp;$C743&amp;$D743,HFE!$A$3:$AJ$1048576,BB$1,0)</f>
        <v>0</v>
      </c>
      <c r="BC743" s="2">
        <f t="shared" si="419"/>
        <v>0</v>
      </c>
      <c r="BD743" s="1">
        <f>VLOOKUP($B743&amp;$C743&amp;$D743,Staqo!$A$3:$AJ$1048576,BD$1,0)</f>
        <v>0</v>
      </c>
      <c r="BE743" s="1">
        <f>VLOOKUP($B743&amp;$C743&amp;$D743,HFE!$A$3:$AJ$1048576,BE$1,0)</f>
        <v>0</v>
      </c>
      <c r="BF743" s="2">
        <f t="shared" si="420"/>
        <v>0</v>
      </c>
      <c r="BG743" s="1">
        <f>VLOOKUP($B743&amp;$C743&amp;$D743,Staqo!$A$3:$AJ$1048576,BG$1,0)</f>
        <v>0</v>
      </c>
      <c r="BH743" s="1">
        <f>VLOOKUP($B743&amp;$C743&amp;$D743,HFE!$A$3:$AJ$1048576,BH$1,0)</f>
        <v>0</v>
      </c>
      <c r="BI743" s="2">
        <f t="shared" si="421"/>
        <v>0</v>
      </c>
      <c r="BJ743" s="1">
        <f>VLOOKUP($B743&amp;$C743&amp;$D743,Staqo!$A$3:$AJ$1048576,BJ$1,0)</f>
        <v>0</v>
      </c>
      <c r="BK743" s="1">
        <f>VLOOKUP($B743&amp;$C743&amp;$D743,HFE!$A$3:$AJ$1048576,BK$1,0)</f>
        <v>0</v>
      </c>
      <c r="BL743" s="2">
        <f t="shared" si="422"/>
        <v>0</v>
      </c>
      <c r="BM743" s="1">
        <f>VLOOKUP($B743&amp;$C743&amp;$D743,Staqo!$A$3:$AJ$1048576,BM$1,0)</f>
        <v>0</v>
      </c>
      <c r="BN743" s="1">
        <f>VLOOKUP($B743&amp;$C743&amp;$D743,HFE!$A$3:$AJ$1048576,BN$1,0)</f>
        <v>0</v>
      </c>
      <c r="BO743" s="2">
        <f t="shared" si="423"/>
        <v>0</v>
      </c>
      <c r="BP743" s="1">
        <f>VLOOKUP($B743&amp;$C743&amp;$D743,Staqo!$A$3:$AJ$1048576,BP$1,0)</f>
        <v>0</v>
      </c>
      <c r="BQ743" s="1">
        <f>VLOOKUP($B743&amp;$C743&amp;$D743,HFE!$A$3:$AJ$1048576,BQ$1,0)</f>
        <v>0</v>
      </c>
      <c r="BR743" s="2">
        <f t="shared" si="424"/>
        <v>0</v>
      </c>
      <c r="BS743" s="1">
        <f>VLOOKUP($B743&amp;$C743&amp;$D743,Staqo!$A$3:$AJ$1048576,BS$1,0)</f>
        <v>0</v>
      </c>
      <c r="BT743" s="1">
        <f>VLOOKUP($B743&amp;$C743&amp;$D743,HFE!$A$3:$AJ$1048576,BT$1,0)</f>
        <v>0</v>
      </c>
      <c r="BU743" s="2">
        <f t="shared" si="425"/>
        <v>0</v>
      </c>
      <c r="BV743" s="1">
        <f>VLOOKUP($B743&amp;$C743&amp;$D743,Staqo!$A$3:$AJ$1048576,BV$1,0)</f>
        <v>0</v>
      </c>
      <c r="BW743" s="1">
        <f>VLOOKUP($B743&amp;$C743&amp;$D743,HFE!$A$3:$AJ$1048576,BW$1,0)</f>
        <v>0</v>
      </c>
      <c r="BX743" s="2">
        <f t="shared" si="426"/>
        <v>0</v>
      </c>
      <c r="BY743" s="1">
        <f>VLOOKUP($B743&amp;$C743&amp;$D743,Staqo!$A$3:$AJ$1048576,BY$1,0)</f>
        <v>0</v>
      </c>
      <c r="BZ743" s="1">
        <f>VLOOKUP($B743&amp;$C743&amp;$D743,HFE!$A$3:$AJ$1048576,BZ$1,0)</f>
        <v>0</v>
      </c>
      <c r="CA743" s="2">
        <f t="shared" si="427"/>
        <v>0</v>
      </c>
      <c r="CB743" s="1">
        <f>VLOOKUP($B743&amp;$C743&amp;$D743,Staqo!$A$3:$AJ$1048576,CB$1,0)</f>
        <v>0</v>
      </c>
      <c r="CC743" s="1">
        <f>VLOOKUP($B743&amp;$C743&amp;$D743,HFE!$A$3:$AJ$1048576,CC$1,0)</f>
        <v>0</v>
      </c>
      <c r="CD743" s="2">
        <f t="shared" si="428"/>
        <v>0</v>
      </c>
      <c r="CE743" s="1">
        <f>VLOOKUP($B743&amp;$C743&amp;$D743,Staqo!$A$3:$AJ$1048576,CE$1,0)</f>
        <v>0</v>
      </c>
      <c r="CF743" s="1">
        <f>VLOOKUP($B743&amp;$C743&amp;$D743,HFE!$A$3:$AJ$1048576,CF$1,0)</f>
        <v>0</v>
      </c>
      <c r="CG743" s="2">
        <f t="shared" si="429"/>
        <v>0</v>
      </c>
      <c r="CH743" s="1">
        <f>VLOOKUP($B743&amp;$C743&amp;$D743,Staqo!$A$3:$AJ$1048576,CH$1,0)</f>
        <v>0</v>
      </c>
      <c r="CI743" s="1">
        <f>VLOOKUP($B743&amp;$C743&amp;$D743,HFE!$A$3:$AJ$1048576,CI$1,0)</f>
        <v>0</v>
      </c>
      <c r="CJ743" s="2">
        <f t="shared" si="430"/>
        <v>0</v>
      </c>
      <c r="CK743" s="1">
        <f>VLOOKUP($B743&amp;$C743&amp;$D743,Staqo!$A$3:$AJ$1048576,CK$1,0)</f>
        <v>0</v>
      </c>
      <c r="CL743" s="1">
        <f>VLOOKUP($B743&amp;$C743&amp;$D743,HFE!$A$3:$AJ$1048576,CL$1,0)</f>
        <v>0</v>
      </c>
      <c r="CM743" s="2">
        <f t="shared" si="431"/>
        <v>0</v>
      </c>
      <c r="CN743" s="1">
        <f>VLOOKUP($B743&amp;$C743&amp;$D743,Staqo!$A$3:$AJ$1048576,CN$1,0)</f>
        <v>0</v>
      </c>
      <c r="CO743" s="1">
        <f>VLOOKUP($B743&amp;$C743&amp;$D743,HFE!$A$3:$AJ$1048576,CO$1,0)</f>
        <v>0</v>
      </c>
      <c r="CP743" s="2">
        <f t="shared" si="432"/>
        <v>0</v>
      </c>
      <c r="CQ743" s="1">
        <f>VLOOKUP($B743&amp;$C743&amp;$D743,Staqo!$A$3:$AJ$1048576,CQ$1,0)</f>
        <v>0</v>
      </c>
      <c r="CR743" s="1">
        <f>VLOOKUP($B743&amp;$C743&amp;$D743,HFE!$A$3:$AJ$1048576,CR$1,0)</f>
        <v>0</v>
      </c>
      <c r="CS743" s="2">
        <f t="shared" si="433"/>
        <v>0</v>
      </c>
      <c r="CT743" s="1"/>
      <c r="CU743" s="1"/>
      <c r="CV743" s="2"/>
    </row>
    <row r="744" hidden="1" spans="1:100">
      <c r="A744" s="1" t="s">
        <v>95</v>
      </c>
      <c r="B744" s="1" t="s">
        <v>96</v>
      </c>
      <c r="C744" s="3">
        <v>44576</v>
      </c>
      <c r="D744" s="1" t="s">
        <v>123</v>
      </c>
      <c r="E744" s="1">
        <f>VLOOKUP($B744&amp;$C744&amp;$D744,Staqo!$A$3:$AJ$1048576,E$1,0)</f>
        <v>4.54038</v>
      </c>
      <c r="F744" s="1" t="e">
        <f>VLOOKUP($B744&amp;$C744&amp;$D744,HFE!$A$3:$AJ$1048576,F$1,0)</f>
        <v>#REF!</v>
      </c>
      <c r="G744" s="2" t="e">
        <f t="shared" si="403"/>
        <v>#REF!</v>
      </c>
      <c r="H744" s="1">
        <f>VLOOKUP($B744&amp;$C744&amp;$D744,Staqo!$A$3:$AJ$1048576,H$1,0)</f>
        <v>5.30297</v>
      </c>
      <c r="I744" s="1" t="e">
        <f>VLOOKUP($B744&amp;$C744&amp;$D744,HFE!$A$3:$AJ$1048576,I$1,0)</f>
        <v>#REF!</v>
      </c>
      <c r="J744" s="2" t="e">
        <f t="shared" si="404"/>
        <v>#REF!</v>
      </c>
      <c r="K744" s="1">
        <f>VLOOKUP($B744&amp;$C744&amp;$D744,Staqo!$A$3:$AJ$1048576,K$1,0)</f>
        <v>5844.29</v>
      </c>
      <c r="L744" s="1" t="e">
        <f>VLOOKUP($B744&amp;$C744&amp;$D744,HFE!$A$3:$AJ$1048576,L$1,0)</f>
        <v>#REF!</v>
      </c>
      <c r="M744" s="2" t="e">
        <f t="shared" si="405"/>
        <v>#REF!</v>
      </c>
      <c r="N744" s="1">
        <f>VLOOKUP($B744&amp;$C744&amp;$D744,Staqo!$A$3:$AJ$1048576,N$1,0)</f>
        <v>4260</v>
      </c>
      <c r="O744" s="1">
        <f>VLOOKUP($B744&amp;$C744&amp;$D744,HFE!$A$3:$AJ$1048576,O$1,0)</f>
        <v>0</v>
      </c>
      <c r="P744" s="2">
        <f t="shared" si="406"/>
        <v>-4260</v>
      </c>
      <c r="Q744" s="1">
        <f>VLOOKUP($B744&amp;$C744&amp;$D744,Staqo!$A$3:$AJ$1048576,Q$1,0)</f>
        <v>4231.04</v>
      </c>
      <c r="R744" s="1">
        <f>VLOOKUP($B744&amp;$C744&amp;$D744,HFE!$A$3:$AJ$1048576,R$1,0)</f>
        <v>0</v>
      </c>
      <c r="S744" s="2">
        <f t="shared" si="407"/>
        <v>-4231.04</v>
      </c>
      <c r="T744" s="1">
        <f>VLOOKUP($B744&amp;$C744&amp;$D744,Staqo!$A$3:$AJ$1048576,T$1,0)</f>
        <v>0.728916</v>
      </c>
      <c r="U744" s="1" t="e">
        <f>VLOOKUP($B744&amp;$C744&amp;$D744,HFE!$A$3:$AJ$1048576,U$1,0)</f>
        <v>#REF!</v>
      </c>
      <c r="V744" s="2" t="e">
        <f t="shared" si="408"/>
        <v>#REF!</v>
      </c>
      <c r="W744" s="1">
        <f>VLOOKUP($B744&amp;$C744&amp;$D744,Staqo!$A$3:$AJ$1048576,W$1,0)</f>
        <v>0.723962</v>
      </c>
      <c r="X744" s="1" t="e">
        <f>VLOOKUP($B744&amp;$C744&amp;$D744,HFE!$A$3:$AJ$1048576,X$1,0)</f>
        <v>#REF!</v>
      </c>
      <c r="Y744" s="2" t="e">
        <f t="shared" si="409"/>
        <v>#REF!</v>
      </c>
      <c r="Z744" s="4">
        <f>VLOOKUP($B744&amp;$C744&amp;$D744,Staqo!$A$3:$AJ$1048576,Z$1,0)</f>
        <v>100</v>
      </c>
      <c r="AA744" s="4">
        <f>VLOOKUP($B744&amp;$C744&amp;$D744,HFE!$A$3:$AJ$1048576,AA$1,0)</f>
        <v>0</v>
      </c>
      <c r="AB744" s="5">
        <f t="shared" si="410"/>
        <v>-100</v>
      </c>
      <c r="AC744" s="1">
        <f>VLOOKUP($B744&amp;$C744&amp;$D744,Staqo!$A$3:$AJ$1048576,AC$1,0)</f>
        <v>100</v>
      </c>
      <c r="AD744" s="1">
        <f>VLOOKUP($B744&amp;$C744&amp;$D744,HFE!$A$3:$AJ$1048576,AD$1,0)*100</f>
        <v>100</v>
      </c>
      <c r="AE744" s="2">
        <f t="shared" si="411"/>
        <v>0</v>
      </c>
      <c r="AF744" s="1">
        <f>VLOOKUP($B744&amp;$C744&amp;$D744,Staqo!$A$3:$AJ$1048576,AF$1,0)</f>
        <v>100</v>
      </c>
      <c r="AG744" s="1">
        <f>VLOOKUP($B744&amp;$C744&amp;$D744,HFE!$A$3:$AJ$1048576,AG$1,0)*100</f>
        <v>100</v>
      </c>
      <c r="AH744" s="2">
        <f t="shared" si="412"/>
        <v>0</v>
      </c>
      <c r="AI744" s="1">
        <f>VLOOKUP($B744&amp;$C744&amp;$D744,Staqo!$A$3:$AJ$1048576,AI$1,0)</f>
        <v>0.177165</v>
      </c>
      <c r="AJ744" s="1" t="e">
        <f>VLOOKUP($B744&amp;$C744&amp;$D744,HFE!$A$3:$AJ$1048576,AJ$1,0)</f>
        <v>#REF!</v>
      </c>
      <c r="AK744" s="2" t="e">
        <f t="shared" si="413"/>
        <v>#REF!</v>
      </c>
      <c r="AL744" s="1">
        <f>VLOOKUP($B744&amp;$C744&amp;$D744,Staqo!$A$3:$AJ$1048576,AL$1,0)</f>
        <v>0.161059</v>
      </c>
      <c r="AM744" s="1" t="e">
        <f>VLOOKUP($B744&amp;$C744&amp;$D744,HFE!$A$3:$AJ$1048576,AM$1,0)</f>
        <v>#REF!</v>
      </c>
      <c r="AN744" s="2" t="e">
        <f t="shared" si="414"/>
        <v>#REF!</v>
      </c>
      <c r="AO744" s="1">
        <f>VLOOKUP($B744&amp;$C744&amp;$D744,Staqo!$A$3:$AJ$1048576,AO$1,0)</f>
        <v>0.175961</v>
      </c>
      <c r="AP744" s="1" t="e">
        <f>VLOOKUP($B744&amp;$C744&amp;$D744,HFE!$A$3:$AJ$1048576,AP$1,0)</f>
        <v>#REF!</v>
      </c>
      <c r="AQ744" s="2" t="e">
        <f t="shared" si="415"/>
        <v>#REF!</v>
      </c>
      <c r="AR744" s="1">
        <f>VLOOKUP($B744&amp;$C744&amp;$D744,Staqo!$A$3:$AJ$1048576,AR$1,0)</f>
        <v>0.159964</v>
      </c>
      <c r="AS744" s="1" t="e">
        <f>VLOOKUP($B744&amp;$C744&amp;$D744,HFE!$A$3:$AJ$1048576,AS$1,0)</f>
        <v>#REF!</v>
      </c>
      <c r="AT744" s="2" t="e">
        <f t="shared" si="416"/>
        <v>#REF!</v>
      </c>
      <c r="AU744" s="1">
        <f>VLOOKUP($B744&amp;$C744&amp;$D744,Staqo!$A$3:$AJ$1048576,AU$1,0)</f>
        <v>96.203</v>
      </c>
      <c r="AV744" s="1">
        <f>VLOOKUP($B744&amp;$C744&amp;$D744,HFE!$A$3:$AJ$1048576,AV$1,0)</f>
        <v>0</v>
      </c>
      <c r="AW744" s="2">
        <f t="shared" si="417"/>
        <v>-96.203</v>
      </c>
      <c r="AX744" s="4">
        <f>VLOOKUP($B744&amp;$C744&amp;$D744,Staqo!$A$3:$AJ$1048576,AX$1,0)</f>
        <v>12</v>
      </c>
      <c r="AY744" s="4">
        <f>VLOOKUP($B744&amp;$C744&amp;$D744,HFE!$A$3:$AJ$1048576,AY$1,0)</f>
        <v>12</v>
      </c>
      <c r="AZ744" s="5">
        <f t="shared" si="418"/>
        <v>0</v>
      </c>
      <c r="BA744" s="1">
        <f>VLOOKUP($B744&amp;$C744&amp;$D744,Staqo!$A$3:$AJ$1048576,BA$1,0)</f>
        <v>0</v>
      </c>
      <c r="BB744" s="1">
        <f>VLOOKUP($B744&amp;$C744&amp;$D744,HFE!$A$3:$AJ$1048576,BB$1,0)</f>
        <v>0</v>
      </c>
      <c r="BC744" s="2">
        <f t="shared" si="419"/>
        <v>0</v>
      </c>
      <c r="BD744" s="1">
        <f>VLOOKUP($B744&amp;$C744&amp;$D744,Staqo!$A$3:$AJ$1048576,BD$1,0)</f>
        <v>0</v>
      </c>
      <c r="BE744" s="1">
        <f>VLOOKUP($B744&amp;$C744&amp;$D744,HFE!$A$3:$AJ$1048576,BE$1,0)</f>
        <v>0</v>
      </c>
      <c r="BF744" s="2">
        <f t="shared" si="420"/>
        <v>0</v>
      </c>
      <c r="BG744" s="1">
        <f>VLOOKUP($B744&amp;$C744&amp;$D744,Staqo!$A$3:$AJ$1048576,BG$1,0)</f>
        <v>0</v>
      </c>
      <c r="BH744" s="1">
        <f>VLOOKUP($B744&amp;$C744&amp;$D744,HFE!$A$3:$AJ$1048576,BH$1,0)</f>
        <v>0</v>
      </c>
      <c r="BI744" s="2">
        <f t="shared" si="421"/>
        <v>0</v>
      </c>
      <c r="BJ744" s="1">
        <f>VLOOKUP($B744&amp;$C744&amp;$D744,Staqo!$A$3:$AJ$1048576,BJ$1,0)</f>
        <v>0</v>
      </c>
      <c r="BK744" s="1">
        <f>VLOOKUP($B744&amp;$C744&amp;$D744,HFE!$A$3:$AJ$1048576,BK$1,0)</f>
        <v>0</v>
      </c>
      <c r="BL744" s="2">
        <f t="shared" si="422"/>
        <v>0</v>
      </c>
      <c r="BM744" s="1">
        <f>VLOOKUP($B744&amp;$C744&amp;$D744,Staqo!$A$3:$AJ$1048576,BM$1,0)</f>
        <v>0</v>
      </c>
      <c r="BN744" s="1">
        <f>VLOOKUP($B744&amp;$C744&amp;$D744,HFE!$A$3:$AJ$1048576,BN$1,0)</f>
        <v>0</v>
      </c>
      <c r="BO744" s="2">
        <f t="shared" si="423"/>
        <v>0</v>
      </c>
      <c r="BP744" s="1">
        <f>VLOOKUP($B744&amp;$C744&amp;$D744,Staqo!$A$3:$AJ$1048576,BP$1,0)</f>
        <v>0</v>
      </c>
      <c r="BQ744" s="1">
        <f>VLOOKUP($B744&amp;$C744&amp;$D744,HFE!$A$3:$AJ$1048576,BQ$1,0)</f>
        <v>0</v>
      </c>
      <c r="BR744" s="2">
        <f t="shared" si="424"/>
        <v>0</v>
      </c>
      <c r="BS744" s="1">
        <f>VLOOKUP($B744&amp;$C744&amp;$D744,Staqo!$A$3:$AJ$1048576,BS$1,0)</f>
        <v>0</v>
      </c>
      <c r="BT744" s="1">
        <f>VLOOKUP($B744&amp;$C744&amp;$D744,HFE!$A$3:$AJ$1048576,BT$1,0)</f>
        <v>0</v>
      </c>
      <c r="BU744" s="2">
        <f t="shared" si="425"/>
        <v>0</v>
      </c>
      <c r="BV744" s="1">
        <f>VLOOKUP($B744&amp;$C744&amp;$D744,Staqo!$A$3:$AJ$1048576,BV$1,0)</f>
        <v>0</v>
      </c>
      <c r="BW744" s="1">
        <f>VLOOKUP($B744&amp;$C744&amp;$D744,HFE!$A$3:$AJ$1048576,BW$1,0)</f>
        <v>0</v>
      </c>
      <c r="BX744" s="2">
        <f t="shared" si="426"/>
        <v>0</v>
      </c>
      <c r="BY744" s="1">
        <f>VLOOKUP($B744&amp;$C744&amp;$D744,Staqo!$A$3:$AJ$1048576,BY$1,0)</f>
        <v>0</v>
      </c>
      <c r="BZ744" s="1">
        <f>VLOOKUP($B744&amp;$C744&amp;$D744,HFE!$A$3:$AJ$1048576,BZ$1,0)</f>
        <v>0</v>
      </c>
      <c r="CA744" s="2">
        <f t="shared" si="427"/>
        <v>0</v>
      </c>
      <c r="CB744" s="1">
        <f>VLOOKUP($B744&amp;$C744&amp;$D744,Staqo!$A$3:$AJ$1048576,CB$1,0)</f>
        <v>0</v>
      </c>
      <c r="CC744" s="1">
        <f>VLOOKUP($B744&amp;$C744&amp;$D744,HFE!$A$3:$AJ$1048576,CC$1,0)</f>
        <v>0</v>
      </c>
      <c r="CD744" s="2">
        <f t="shared" si="428"/>
        <v>0</v>
      </c>
      <c r="CE744" s="1">
        <f>VLOOKUP($B744&amp;$C744&amp;$D744,Staqo!$A$3:$AJ$1048576,CE$1,0)</f>
        <v>0</v>
      </c>
      <c r="CF744" s="1">
        <f>VLOOKUP($B744&amp;$C744&amp;$D744,HFE!$A$3:$AJ$1048576,CF$1,0)</f>
        <v>0</v>
      </c>
      <c r="CG744" s="2">
        <f t="shared" si="429"/>
        <v>0</v>
      </c>
      <c r="CH744" s="1">
        <f>VLOOKUP($B744&amp;$C744&amp;$D744,Staqo!$A$3:$AJ$1048576,CH$1,0)</f>
        <v>0</v>
      </c>
      <c r="CI744" s="1">
        <f>VLOOKUP($B744&amp;$C744&amp;$D744,HFE!$A$3:$AJ$1048576,CI$1,0)</f>
        <v>0</v>
      </c>
      <c r="CJ744" s="2">
        <f t="shared" si="430"/>
        <v>0</v>
      </c>
      <c r="CK744" s="1">
        <f>VLOOKUP($B744&amp;$C744&amp;$D744,Staqo!$A$3:$AJ$1048576,CK$1,0)</f>
        <v>0</v>
      </c>
      <c r="CL744" s="1">
        <f>VLOOKUP($B744&amp;$C744&amp;$D744,HFE!$A$3:$AJ$1048576,CL$1,0)</f>
        <v>0</v>
      </c>
      <c r="CM744" s="2">
        <f t="shared" si="431"/>
        <v>0</v>
      </c>
      <c r="CN744" s="1">
        <f>VLOOKUP($B744&amp;$C744&amp;$D744,Staqo!$A$3:$AJ$1048576,CN$1,0)</f>
        <v>0</v>
      </c>
      <c r="CO744" s="1">
        <f>VLOOKUP($B744&amp;$C744&amp;$D744,HFE!$A$3:$AJ$1048576,CO$1,0)</f>
        <v>0</v>
      </c>
      <c r="CP744" s="2">
        <f t="shared" si="432"/>
        <v>0</v>
      </c>
      <c r="CQ744" s="1">
        <f>VLOOKUP($B744&amp;$C744&amp;$D744,Staqo!$A$3:$AJ$1048576,CQ$1,0)</f>
        <v>0</v>
      </c>
      <c r="CR744" s="1">
        <f>VLOOKUP($B744&amp;$C744&amp;$D744,HFE!$A$3:$AJ$1048576,CR$1,0)</f>
        <v>0</v>
      </c>
      <c r="CS744" s="2">
        <f t="shared" si="433"/>
        <v>0</v>
      </c>
      <c r="CT744" s="1"/>
      <c r="CU744" s="1"/>
      <c r="CV744" s="2"/>
    </row>
    <row r="745" hidden="1" spans="1:100">
      <c r="A745" s="1" t="s">
        <v>95</v>
      </c>
      <c r="B745" s="1" t="s">
        <v>96</v>
      </c>
      <c r="C745" s="3">
        <v>44576</v>
      </c>
      <c r="D745" s="1" t="s">
        <v>124</v>
      </c>
      <c r="E745" s="1">
        <f>VLOOKUP($B745&amp;$C745&amp;$D745,Staqo!$A$3:$AJ$1048576,E$1,0)</f>
        <v>4.54038</v>
      </c>
      <c r="F745" s="1" t="e">
        <f>VLOOKUP($B745&amp;$C745&amp;$D745,HFE!$A$3:$AJ$1048576,F$1,0)</f>
        <v>#REF!</v>
      </c>
      <c r="G745" s="2" t="e">
        <f t="shared" si="403"/>
        <v>#REF!</v>
      </c>
      <c r="H745" s="1">
        <f>VLOOKUP($B745&amp;$C745&amp;$D745,Staqo!$A$3:$AJ$1048576,H$1,0)</f>
        <v>5.30297</v>
      </c>
      <c r="I745" s="1" t="e">
        <f>VLOOKUP($B745&amp;$C745&amp;$D745,HFE!$A$3:$AJ$1048576,I$1,0)</f>
        <v>#REF!</v>
      </c>
      <c r="J745" s="2" t="e">
        <f t="shared" si="404"/>
        <v>#REF!</v>
      </c>
      <c r="K745" s="1">
        <f>VLOOKUP($B745&amp;$C745&amp;$D745,Staqo!$A$3:$AJ$1048576,K$1,0)</f>
        <v>5844.29</v>
      </c>
      <c r="L745" s="1" t="e">
        <f>VLOOKUP($B745&amp;$C745&amp;$D745,HFE!$A$3:$AJ$1048576,L$1,0)</f>
        <v>#REF!</v>
      </c>
      <c r="M745" s="2" t="e">
        <f t="shared" si="405"/>
        <v>#REF!</v>
      </c>
      <c r="N745" s="1">
        <f>VLOOKUP($B745&amp;$C745&amp;$D745,Staqo!$A$3:$AJ$1048576,N$1,0)</f>
        <v>4370</v>
      </c>
      <c r="O745" s="1">
        <f>VLOOKUP($B745&amp;$C745&amp;$D745,HFE!$A$3:$AJ$1048576,O$1,0)</f>
        <v>0</v>
      </c>
      <c r="P745" s="2">
        <f t="shared" si="406"/>
        <v>-4370</v>
      </c>
      <c r="Q745" s="1">
        <f>VLOOKUP($B745&amp;$C745&amp;$D745,Staqo!$A$3:$AJ$1048576,Q$1,0)</f>
        <v>4340.3</v>
      </c>
      <c r="R745" s="1">
        <f>VLOOKUP($B745&amp;$C745&amp;$D745,HFE!$A$3:$AJ$1048576,R$1,0)</f>
        <v>0</v>
      </c>
      <c r="S745" s="2">
        <f t="shared" si="407"/>
        <v>-4340.3</v>
      </c>
      <c r="T745" s="1">
        <f>VLOOKUP($B745&amp;$C745&amp;$D745,Staqo!$A$3:$AJ$1048576,T$1,0)</f>
        <v>0.747738</v>
      </c>
      <c r="U745" s="1" t="e">
        <f>VLOOKUP($B745&amp;$C745&amp;$D745,HFE!$A$3:$AJ$1048576,U$1,0)</f>
        <v>#REF!</v>
      </c>
      <c r="V745" s="2" t="e">
        <f t="shared" si="408"/>
        <v>#REF!</v>
      </c>
      <c r="W745" s="1">
        <f>VLOOKUP($B745&amp;$C745&amp;$D745,Staqo!$A$3:$AJ$1048576,W$1,0)</f>
        <v>0.742655</v>
      </c>
      <c r="X745" s="1" t="e">
        <f>VLOOKUP($B745&amp;$C745&amp;$D745,HFE!$A$3:$AJ$1048576,X$1,0)</f>
        <v>#REF!</v>
      </c>
      <c r="Y745" s="2" t="e">
        <f t="shared" si="409"/>
        <v>#REF!</v>
      </c>
      <c r="Z745" s="4">
        <f>VLOOKUP($B745&amp;$C745&amp;$D745,Staqo!$A$3:$AJ$1048576,Z$1,0)</f>
        <v>100</v>
      </c>
      <c r="AA745" s="4">
        <f>VLOOKUP($B745&amp;$C745&amp;$D745,HFE!$A$3:$AJ$1048576,AA$1,0)</f>
        <v>0</v>
      </c>
      <c r="AB745" s="5">
        <f t="shared" si="410"/>
        <v>-100</v>
      </c>
      <c r="AC745" s="1">
        <f>VLOOKUP($B745&amp;$C745&amp;$D745,Staqo!$A$3:$AJ$1048576,AC$1,0)</f>
        <v>100</v>
      </c>
      <c r="AD745" s="1">
        <f>VLOOKUP($B745&amp;$C745&amp;$D745,HFE!$A$3:$AJ$1048576,AD$1,0)*100</f>
        <v>100</v>
      </c>
      <c r="AE745" s="2">
        <f t="shared" si="411"/>
        <v>0</v>
      </c>
      <c r="AF745" s="1">
        <f>VLOOKUP($B745&amp;$C745&amp;$D745,Staqo!$A$3:$AJ$1048576,AF$1,0)</f>
        <v>100</v>
      </c>
      <c r="AG745" s="1">
        <f>VLOOKUP($B745&amp;$C745&amp;$D745,HFE!$A$3:$AJ$1048576,AG$1,0)*100</f>
        <v>100</v>
      </c>
      <c r="AH745" s="2">
        <f t="shared" si="412"/>
        <v>0</v>
      </c>
      <c r="AI745" s="1">
        <f>VLOOKUP($B745&amp;$C745&amp;$D745,Staqo!$A$3:$AJ$1048576,AI$1,0)</f>
        <v>0.18174</v>
      </c>
      <c r="AJ745" s="1" t="e">
        <f>VLOOKUP($B745&amp;$C745&amp;$D745,HFE!$A$3:$AJ$1048576,AJ$1,0)</f>
        <v>#REF!</v>
      </c>
      <c r="AK745" s="2" t="e">
        <f t="shared" si="413"/>
        <v>#REF!</v>
      </c>
      <c r="AL745" s="1">
        <f>VLOOKUP($B745&amp;$C745&amp;$D745,Staqo!$A$3:$AJ$1048576,AL$1,0)</f>
        <v>0.165218</v>
      </c>
      <c r="AM745" s="1" t="e">
        <f>VLOOKUP($B745&amp;$C745&amp;$D745,HFE!$A$3:$AJ$1048576,AM$1,0)</f>
        <v>#REF!</v>
      </c>
      <c r="AN745" s="2" t="e">
        <f t="shared" si="414"/>
        <v>#REF!</v>
      </c>
      <c r="AO745" s="1">
        <f>VLOOKUP($B745&amp;$C745&amp;$D745,Staqo!$A$3:$AJ$1048576,AO$1,0)</f>
        <v>0.180505</v>
      </c>
      <c r="AP745" s="1" t="e">
        <f>VLOOKUP($B745&amp;$C745&amp;$D745,HFE!$A$3:$AJ$1048576,AP$1,0)</f>
        <v>#REF!</v>
      </c>
      <c r="AQ745" s="2" t="e">
        <f t="shared" si="415"/>
        <v>#REF!</v>
      </c>
      <c r="AR745" s="1">
        <f>VLOOKUP($B745&amp;$C745&amp;$D745,Staqo!$A$3:$AJ$1048576,AR$1,0)</f>
        <v>0.164095</v>
      </c>
      <c r="AS745" s="1" t="e">
        <f>VLOOKUP($B745&amp;$C745&amp;$D745,HFE!$A$3:$AJ$1048576,AS$1,0)</f>
        <v>#REF!</v>
      </c>
      <c r="AT745" s="2" t="e">
        <f t="shared" si="416"/>
        <v>#REF!</v>
      </c>
      <c r="AU745" s="1">
        <f>VLOOKUP($B745&amp;$C745&amp;$D745,Staqo!$A$3:$AJ$1048576,AU$1,0)</f>
        <v>96.3317</v>
      </c>
      <c r="AV745" s="1">
        <f>VLOOKUP($B745&amp;$C745&amp;$D745,HFE!$A$3:$AJ$1048576,AV$1,0)</f>
        <v>0</v>
      </c>
      <c r="AW745" s="2">
        <f t="shared" si="417"/>
        <v>-96.3317</v>
      </c>
      <c r="AX745" s="4">
        <f>VLOOKUP($B745&amp;$C745&amp;$D745,Staqo!$A$3:$AJ$1048576,AX$1,0)</f>
        <v>12</v>
      </c>
      <c r="AY745" s="4">
        <f>VLOOKUP($B745&amp;$C745&amp;$D745,HFE!$A$3:$AJ$1048576,AY$1,0)</f>
        <v>12</v>
      </c>
      <c r="AZ745" s="5">
        <f t="shared" si="418"/>
        <v>0</v>
      </c>
      <c r="BA745" s="1">
        <f>VLOOKUP($B745&amp;$C745&amp;$D745,Staqo!$A$3:$AJ$1048576,BA$1,0)</f>
        <v>0</v>
      </c>
      <c r="BB745" s="1">
        <f>VLOOKUP($B745&amp;$C745&amp;$D745,HFE!$A$3:$AJ$1048576,BB$1,0)</f>
        <v>0</v>
      </c>
      <c r="BC745" s="2">
        <f t="shared" si="419"/>
        <v>0</v>
      </c>
      <c r="BD745" s="1">
        <f>VLOOKUP($B745&amp;$C745&amp;$D745,Staqo!$A$3:$AJ$1048576,BD$1,0)</f>
        <v>0</v>
      </c>
      <c r="BE745" s="1">
        <f>VLOOKUP($B745&amp;$C745&amp;$D745,HFE!$A$3:$AJ$1048576,BE$1,0)</f>
        <v>0</v>
      </c>
      <c r="BF745" s="2">
        <f t="shared" si="420"/>
        <v>0</v>
      </c>
      <c r="BG745" s="1">
        <f>VLOOKUP($B745&amp;$C745&amp;$D745,Staqo!$A$3:$AJ$1048576,BG$1,0)</f>
        <v>0</v>
      </c>
      <c r="BH745" s="1">
        <f>VLOOKUP($B745&amp;$C745&amp;$D745,HFE!$A$3:$AJ$1048576,BH$1,0)</f>
        <v>0</v>
      </c>
      <c r="BI745" s="2">
        <f t="shared" si="421"/>
        <v>0</v>
      </c>
      <c r="BJ745" s="1">
        <f>VLOOKUP($B745&amp;$C745&amp;$D745,Staqo!$A$3:$AJ$1048576,BJ$1,0)</f>
        <v>0</v>
      </c>
      <c r="BK745" s="1">
        <f>VLOOKUP($B745&amp;$C745&amp;$D745,HFE!$A$3:$AJ$1048576,BK$1,0)</f>
        <v>0</v>
      </c>
      <c r="BL745" s="2">
        <f t="shared" si="422"/>
        <v>0</v>
      </c>
      <c r="BM745" s="1">
        <f>VLOOKUP($B745&amp;$C745&amp;$D745,Staqo!$A$3:$AJ$1048576,BM$1,0)</f>
        <v>0</v>
      </c>
      <c r="BN745" s="1">
        <f>VLOOKUP($B745&amp;$C745&amp;$D745,HFE!$A$3:$AJ$1048576,BN$1,0)</f>
        <v>0</v>
      </c>
      <c r="BO745" s="2">
        <f t="shared" si="423"/>
        <v>0</v>
      </c>
      <c r="BP745" s="1">
        <f>VLOOKUP($B745&amp;$C745&amp;$D745,Staqo!$A$3:$AJ$1048576,BP$1,0)</f>
        <v>0</v>
      </c>
      <c r="BQ745" s="1">
        <f>VLOOKUP($B745&amp;$C745&amp;$D745,HFE!$A$3:$AJ$1048576,BQ$1,0)</f>
        <v>0</v>
      </c>
      <c r="BR745" s="2">
        <f t="shared" si="424"/>
        <v>0</v>
      </c>
      <c r="BS745" s="1">
        <f>VLOOKUP($B745&amp;$C745&amp;$D745,Staqo!$A$3:$AJ$1048576,BS$1,0)</f>
        <v>0</v>
      </c>
      <c r="BT745" s="1">
        <f>VLOOKUP($B745&amp;$C745&amp;$D745,HFE!$A$3:$AJ$1048576,BT$1,0)</f>
        <v>0</v>
      </c>
      <c r="BU745" s="2">
        <f t="shared" si="425"/>
        <v>0</v>
      </c>
      <c r="BV745" s="1">
        <f>VLOOKUP($B745&amp;$C745&amp;$D745,Staqo!$A$3:$AJ$1048576,BV$1,0)</f>
        <v>0</v>
      </c>
      <c r="BW745" s="1">
        <f>VLOOKUP($B745&amp;$C745&amp;$D745,HFE!$A$3:$AJ$1048576,BW$1,0)</f>
        <v>0</v>
      </c>
      <c r="BX745" s="2">
        <f t="shared" si="426"/>
        <v>0</v>
      </c>
      <c r="BY745" s="1">
        <f>VLOOKUP($B745&amp;$C745&amp;$D745,Staqo!$A$3:$AJ$1048576,BY$1,0)</f>
        <v>0</v>
      </c>
      <c r="BZ745" s="1">
        <f>VLOOKUP($B745&amp;$C745&amp;$D745,HFE!$A$3:$AJ$1048576,BZ$1,0)</f>
        <v>0</v>
      </c>
      <c r="CA745" s="2">
        <f t="shared" si="427"/>
        <v>0</v>
      </c>
      <c r="CB745" s="1">
        <f>VLOOKUP($B745&amp;$C745&amp;$D745,Staqo!$A$3:$AJ$1048576,CB$1,0)</f>
        <v>0</v>
      </c>
      <c r="CC745" s="1">
        <f>VLOOKUP($B745&amp;$C745&amp;$D745,HFE!$A$3:$AJ$1048576,CC$1,0)</f>
        <v>0</v>
      </c>
      <c r="CD745" s="2">
        <f t="shared" si="428"/>
        <v>0</v>
      </c>
      <c r="CE745" s="1">
        <f>VLOOKUP($B745&amp;$C745&amp;$D745,Staqo!$A$3:$AJ$1048576,CE$1,0)</f>
        <v>0</v>
      </c>
      <c r="CF745" s="1">
        <f>VLOOKUP($B745&amp;$C745&amp;$D745,HFE!$A$3:$AJ$1048576,CF$1,0)</f>
        <v>0</v>
      </c>
      <c r="CG745" s="2">
        <f t="shared" si="429"/>
        <v>0</v>
      </c>
      <c r="CH745" s="1">
        <f>VLOOKUP($B745&amp;$C745&amp;$D745,Staqo!$A$3:$AJ$1048576,CH$1,0)</f>
        <v>0</v>
      </c>
      <c r="CI745" s="1">
        <f>VLOOKUP($B745&amp;$C745&amp;$D745,HFE!$A$3:$AJ$1048576,CI$1,0)</f>
        <v>0</v>
      </c>
      <c r="CJ745" s="2">
        <f t="shared" si="430"/>
        <v>0</v>
      </c>
      <c r="CK745" s="1">
        <f>VLOOKUP($B745&amp;$C745&amp;$D745,Staqo!$A$3:$AJ$1048576,CK$1,0)</f>
        <v>0</v>
      </c>
      <c r="CL745" s="1">
        <f>VLOOKUP($B745&amp;$C745&amp;$D745,HFE!$A$3:$AJ$1048576,CL$1,0)</f>
        <v>0</v>
      </c>
      <c r="CM745" s="2">
        <f t="shared" si="431"/>
        <v>0</v>
      </c>
      <c r="CN745" s="1">
        <f>VLOOKUP($B745&amp;$C745&amp;$D745,Staqo!$A$3:$AJ$1048576,CN$1,0)</f>
        <v>0</v>
      </c>
      <c r="CO745" s="1">
        <f>VLOOKUP($B745&amp;$C745&amp;$D745,HFE!$A$3:$AJ$1048576,CO$1,0)</f>
        <v>0</v>
      </c>
      <c r="CP745" s="2">
        <f t="shared" si="432"/>
        <v>0</v>
      </c>
      <c r="CQ745" s="1">
        <f>VLOOKUP($B745&amp;$C745&amp;$D745,Staqo!$A$3:$AJ$1048576,CQ$1,0)</f>
        <v>0</v>
      </c>
      <c r="CR745" s="1">
        <f>VLOOKUP($B745&amp;$C745&amp;$D745,HFE!$A$3:$AJ$1048576,CR$1,0)</f>
        <v>0</v>
      </c>
      <c r="CS745" s="2">
        <f t="shared" si="433"/>
        <v>0</v>
      </c>
      <c r="CT745" s="1"/>
      <c r="CU745" s="1"/>
      <c r="CV745" s="2"/>
    </row>
    <row r="746" hidden="1" spans="1:100">
      <c r="A746" s="1" t="s">
        <v>95</v>
      </c>
      <c r="B746" s="1" t="s">
        <v>96</v>
      </c>
      <c r="C746" s="3">
        <v>44576</v>
      </c>
      <c r="D746" s="1" t="s">
        <v>125</v>
      </c>
      <c r="E746" s="1">
        <f>VLOOKUP($B746&amp;$C746&amp;$D746,Staqo!$A$3:$AJ$1048576,E$1,0)</f>
        <v>4.54038</v>
      </c>
      <c r="F746" s="1" t="e">
        <f>VLOOKUP($B746&amp;$C746&amp;$D746,HFE!$A$3:$AJ$1048576,F$1,0)</f>
        <v>#REF!</v>
      </c>
      <c r="G746" s="2" t="e">
        <f t="shared" si="403"/>
        <v>#REF!</v>
      </c>
      <c r="H746" s="1">
        <f>VLOOKUP($B746&amp;$C746&amp;$D746,Staqo!$A$3:$AJ$1048576,H$1,0)</f>
        <v>5.30297</v>
      </c>
      <c r="I746" s="1" t="e">
        <f>VLOOKUP($B746&amp;$C746&amp;$D746,HFE!$A$3:$AJ$1048576,I$1,0)</f>
        <v>#REF!</v>
      </c>
      <c r="J746" s="2" t="e">
        <f t="shared" si="404"/>
        <v>#REF!</v>
      </c>
      <c r="K746" s="1">
        <f>VLOOKUP($B746&amp;$C746&amp;$D746,Staqo!$A$3:$AJ$1048576,K$1,0)</f>
        <v>5863.22</v>
      </c>
      <c r="L746" s="1" t="e">
        <f>VLOOKUP($B746&amp;$C746&amp;$D746,HFE!$A$3:$AJ$1048576,L$1,0)</f>
        <v>#REF!</v>
      </c>
      <c r="M746" s="2" t="e">
        <f t="shared" si="405"/>
        <v>#REF!</v>
      </c>
      <c r="N746" s="1">
        <f>VLOOKUP($B746&amp;$C746&amp;$D746,Staqo!$A$3:$AJ$1048576,N$1,0)</f>
        <v>4360</v>
      </c>
      <c r="O746" s="1">
        <f>VLOOKUP($B746&amp;$C746&amp;$D746,HFE!$A$3:$AJ$1048576,O$1,0)</f>
        <v>0</v>
      </c>
      <c r="P746" s="2">
        <f t="shared" si="406"/>
        <v>-4360</v>
      </c>
      <c r="Q746" s="1">
        <f>VLOOKUP($B746&amp;$C746&amp;$D746,Staqo!$A$3:$AJ$1048576,Q$1,0)</f>
        <v>4330.36</v>
      </c>
      <c r="R746" s="1">
        <f>VLOOKUP($B746&amp;$C746&amp;$D746,HFE!$A$3:$AJ$1048576,R$1,0)</f>
        <v>0</v>
      </c>
      <c r="S746" s="2">
        <f t="shared" si="407"/>
        <v>-4330.36</v>
      </c>
      <c r="T746" s="1">
        <f>VLOOKUP($B746&amp;$C746&amp;$D746,Staqo!$A$3:$AJ$1048576,T$1,0)</f>
        <v>0.743618</v>
      </c>
      <c r="U746" s="1" t="e">
        <f>VLOOKUP($B746&amp;$C746&amp;$D746,HFE!$A$3:$AJ$1048576,U$1,0)</f>
        <v>#REF!</v>
      </c>
      <c r="V746" s="2" t="e">
        <f t="shared" si="408"/>
        <v>#REF!</v>
      </c>
      <c r="W746" s="1">
        <f>VLOOKUP($B746&amp;$C746&amp;$D746,Staqo!$A$3:$AJ$1048576,W$1,0)</f>
        <v>0.738563</v>
      </c>
      <c r="X746" s="1" t="e">
        <f>VLOOKUP($B746&amp;$C746&amp;$D746,HFE!$A$3:$AJ$1048576,X$1,0)</f>
        <v>#REF!</v>
      </c>
      <c r="Y746" s="2" t="e">
        <f t="shared" si="409"/>
        <v>#REF!</v>
      </c>
      <c r="Z746" s="4">
        <f>VLOOKUP($B746&amp;$C746&amp;$D746,Staqo!$A$3:$AJ$1048576,Z$1,0)</f>
        <v>100</v>
      </c>
      <c r="AA746" s="4">
        <f>VLOOKUP($B746&amp;$C746&amp;$D746,HFE!$A$3:$AJ$1048576,AA$1,0)</f>
        <v>0</v>
      </c>
      <c r="AB746" s="5">
        <f t="shared" si="410"/>
        <v>-100</v>
      </c>
      <c r="AC746" s="1">
        <f>VLOOKUP($B746&amp;$C746&amp;$D746,Staqo!$A$3:$AJ$1048576,AC$1,0)</f>
        <v>100</v>
      </c>
      <c r="AD746" s="1">
        <f>VLOOKUP($B746&amp;$C746&amp;$D746,HFE!$A$3:$AJ$1048576,AD$1,0)*100</f>
        <v>100</v>
      </c>
      <c r="AE746" s="2">
        <f t="shared" si="411"/>
        <v>0</v>
      </c>
      <c r="AF746" s="1">
        <f>VLOOKUP($B746&amp;$C746&amp;$D746,Staqo!$A$3:$AJ$1048576,AF$1,0)</f>
        <v>100</v>
      </c>
      <c r="AG746" s="1">
        <f>VLOOKUP($B746&amp;$C746&amp;$D746,HFE!$A$3:$AJ$1048576,AG$1,0)*100</f>
        <v>100</v>
      </c>
      <c r="AH746" s="2">
        <f t="shared" si="412"/>
        <v>0</v>
      </c>
      <c r="AI746" s="1">
        <f>VLOOKUP($B746&amp;$C746&amp;$D746,Staqo!$A$3:$AJ$1048576,AI$1,0)</f>
        <v>0.180738</v>
      </c>
      <c r="AJ746" s="1" t="e">
        <f>VLOOKUP($B746&amp;$C746&amp;$D746,HFE!$A$3:$AJ$1048576,AJ$1,0)</f>
        <v>#REF!</v>
      </c>
      <c r="AK746" s="2" t="e">
        <f t="shared" si="413"/>
        <v>#REF!</v>
      </c>
      <c r="AL746" s="1">
        <f>VLOOKUP($B746&amp;$C746&amp;$D746,Staqo!$A$3:$AJ$1048576,AL$1,0)</f>
        <v>0.164308</v>
      </c>
      <c r="AM746" s="1" t="e">
        <f>VLOOKUP($B746&amp;$C746&amp;$D746,HFE!$A$3:$AJ$1048576,AM$1,0)</f>
        <v>#REF!</v>
      </c>
      <c r="AN746" s="2" t="e">
        <f t="shared" si="414"/>
        <v>#REF!</v>
      </c>
      <c r="AO746" s="1">
        <f>VLOOKUP($B746&amp;$C746&amp;$D746,Staqo!$A$3:$AJ$1048576,AO$1,0)</f>
        <v>0.179509</v>
      </c>
      <c r="AP746" s="1" t="e">
        <f>VLOOKUP($B746&amp;$C746&amp;$D746,HFE!$A$3:$AJ$1048576,AP$1,0)</f>
        <v>#REF!</v>
      </c>
      <c r="AQ746" s="2" t="e">
        <f t="shared" si="415"/>
        <v>#REF!</v>
      </c>
      <c r="AR746" s="1">
        <f>VLOOKUP($B746&amp;$C746&amp;$D746,Staqo!$A$3:$AJ$1048576,AR$1,0)</f>
        <v>0.163191</v>
      </c>
      <c r="AS746" s="1" t="e">
        <f>VLOOKUP($B746&amp;$C746&amp;$D746,HFE!$A$3:$AJ$1048576,AS$1,0)</f>
        <v>#REF!</v>
      </c>
      <c r="AT746" s="2" t="e">
        <f t="shared" si="416"/>
        <v>#REF!</v>
      </c>
      <c r="AU746" s="1">
        <f>VLOOKUP($B746&amp;$C746&amp;$D746,Staqo!$A$3:$AJ$1048576,AU$1,0)</f>
        <v>97.0974</v>
      </c>
      <c r="AV746" s="1">
        <f>VLOOKUP($B746&amp;$C746&amp;$D746,HFE!$A$3:$AJ$1048576,AV$1,0)</f>
        <v>0</v>
      </c>
      <c r="AW746" s="2">
        <f t="shared" si="417"/>
        <v>-97.0974</v>
      </c>
      <c r="AX746" s="4">
        <f>VLOOKUP($B746&amp;$C746&amp;$D746,Staqo!$A$3:$AJ$1048576,AX$1,0)</f>
        <v>12</v>
      </c>
      <c r="AY746" s="4">
        <f>VLOOKUP($B746&amp;$C746&amp;$D746,HFE!$A$3:$AJ$1048576,AY$1,0)</f>
        <v>12</v>
      </c>
      <c r="AZ746" s="5">
        <f t="shared" si="418"/>
        <v>0</v>
      </c>
      <c r="BA746" s="1">
        <f>VLOOKUP($B746&amp;$C746&amp;$D746,Staqo!$A$3:$AJ$1048576,BA$1,0)</f>
        <v>0</v>
      </c>
      <c r="BB746" s="1">
        <f>VLOOKUP($B746&amp;$C746&amp;$D746,HFE!$A$3:$AJ$1048576,BB$1,0)</f>
        <v>0</v>
      </c>
      <c r="BC746" s="2">
        <f t="shared" si="419"/>
        <v>0</v>
      </c>
      <c r="BD746" s="1">
        <f>VLOOKUP($B746&amp;$C746&amp;$D746,Staqo!$A$3:$AJ$1048576,BD$1,0)</f>
        <v>0</v>
      </c>
      <c r="BE746" s="1">
        <f>VLOOKUP($B746&amp;$C746&amp;$D746,HFE!$A$3:$AJ$1048576,BE$1,0)</f>
        <v>0</v>
      </c>
      <c r="BF746" s="2">
        <f t="shared" si="420"/>
        <v>0</v>
      </c>
      <c r="BG746" s="1">
        <f>VLOOKUP($B746&amp;$C746&amp;$D746,Staqo!$A$3:$AJ$1048576,BG$1,0)</f>
        <v>0</v>
      </c>
      <c r="BH746" s="1">
        <f>VLOOKUP($B746&amp;$C746&amp;$D746,HFE!$A$3:$AJ$1048576,BH$1,0)</f>
        <v>0</v>
      </c>
      <c r="BI746" s="2">
        <f t="shared" si="421"/>
        <v>0</v>
      </c>
      <c r="BJ746" s="1">
        <f>VLOOKUP($B746&amp;$C746&amp;$D746,Staqo!$A$3:$AJ$1048576,BJ$1,0)</f>
        <v>0</v>
      </c>
      <c r="BK746" s="1">
        <f>VLOOKUP($B746&amp;$C746&amp;$D746,HFE!$A$3:$AJ$1048576,BK$1,0)</f>
        <v>0</v>
      </c>
      <c r="BL746" s="2">
        <f t="shared" si="422"/>
        <v>0</v>
      </c>
      <c r="BM746" s="1">
        <f>VLOOKUP($B746&amp;$C746&amp;$D746,Staqo!$A$3:$AJ$1048576,BM$1,0)</f>
        <v>0</v>
      </c>
      <c r="BN746" s="1">
        <f>VLOOKUP($B746&amp;$C746&amp;$D746,HFE!$A$3:$AJ$1048576,BN$1,0)</f>
        <v>0</v>
      </c>
      <c r="BO746" s="2">
        <f t="shared" si="423"/>
        <v>0</v>
      </c>
      <c r="BP746" s="1">
        <f>VLOOKUP($B746&amp;$C746&amp;$D746,Staqo!$A$3:$AJ$1048576,BP$1,0)</f>
        <v>0</v>
      </c>
      <c r="BQ746" s="1">
        <f>VLOOKUP($B746&amp;$C746&amp;$D746,HFE!$A$3:$AJ$1048576,BQ$1,0)</f>
        <v>0</v>
      </c>
      <c r="BR746" s="2">
        <f t="shared" si="424"/>
        <v>0</v>
      </c>
      <c r="BS746" s="1">
        <f>VLOOKUP($B746&amp;$C746&amp;$D746,Staqo!$A$3:$AJ$1048576,BS$1,0)</f>
        <v>0</v>
      </c>
      <c r="BT746" s="1">
        <f>VLOOKUP($B746&amp;$C746&amp;$D746,HFE!$A$3:$AJ$1048576,BT$1,0)</f>
        <v>0</v>
      </c>
      <c r="BU746" s="2">
        <f t="shared" si="425"/>
        <v>0</v>
      </c>
      <c r="BV746" s="1">
        <f>VLOOKUP($B746&amp;$C746&amp;$D746,Staqo!$A$3:$AJ$1048576,BV$1,0)</f>
        <v>0</v>
      </c>
      <c r="BW746" s="1">
        <f>VLOOKUP($B746&amp;$C746&amp;$D746,HFE!$A$3:$AJ$1048576,BW$1,0)</f>
        <v>0</v>
      </c>
      <c r="BX746" s="2">
        <f t="shared" si="426"/>
        <v>0</v>
      </c>
      <c r="BY746" s="1">
        <f>VLOOKUP($B746&amp;$C746&amp;$D746,Staqo!$A$3:$AJ$1048576,BY$1,0)</f>
        <v>0</v>
      </c>
      <c r="BZ746" s="1">
        <f>VLOOKUP($B746&amp;$C746&amp;$D746,HFE!$A$3:$AJ$1048576,BZ$1,0)</f>
        <v>0</v>
      </c>
      <c r="CA746" s="2">
        <f t="shared" si="427"/>
        <v>0</v>
      </c>
      <c r="CB746" s="1">
        <f>VLOOKUP($B746&amp;$C746&amp;$D746,Staqo!$A$3:$AJ$1048576,CB$1,0)</f>
        <v>0</v>
      </c>
      <c r="CC746" s="1">
        <f>VLOOKUP($B746&amp;$C746&amp;$D746,HFE!$A$3:$AJ$1048576,CC$1,0)</f>
        <v>0</v>
      </c>
      <c r="CD746" s="2">
        <f t="shared" si="428"/>
        <v>0</v>
      </c>
      <c r="CE746" s="1">
        <f>VLOOKUP($B746&amp;$C746&amp;$D746,Staqo!$A$3:$AJ$1048576,CE$1,0)</f>
        <v>0</v>
      </c>
      <c r="CF746" s="1">
        <f>VLOOKUP($B746&amp;$C746&amp;$D746,HFE!$A$3:$AJ$1048576,CF$1,0)</f>
        <v>0</v>
      </c>
      <c r="CG746" s="2">
        <f t="shared" si="429"/>
        <v>0</v>
      </c>
      <c r="CH746" s="1">
        <f>VLOOKUP($B746&amp;$C746&amp;$D746,Staqo!$A$3:$AJ$1048576,CH$1,0)</f>
        <v>0</v>
      </c>
      <c r="CI746" s="1">
        <f>VLOOKUP($B746&amp;$C746&amp;$D746,HFE!$A$3:$AJ$1048576,CI$1,0)</f>
        <v>0</v>
      </c>
      <c r="CJ746" s="2">
        <f t="shared" si="430"/>
        <v>0</v>
      </c>
      <c r="CK746" s="1">
        <f>VLOOKUP($B746&amp;$C746&amp;$D746,Staqo!$A$3:$AJ$1048576,CK$1,0)</f>
        <v>0</v>
      </c>
      <c r="CL746" s="1">
        <f>VLOOKUP($B746&amp;$C746&amp;$D746,HFE!$A$3:$AJ$1048576,CL$1,0)</f>
        <v>0</v>
      </c>
      <c r="CM746" s="2">
        <f t="shared" si="431"/>
        <v>0</v>
      </c>
      <c r="CN746" s="1">
        <f>VLOOKUP($B746&amp;$C746&amp;$D746,Staqo!$A$3:$AJ$1048576,CN$1,0)</f>
        <v>0</v>
      </c>
      <c r="CO746" s="1">
        <f>VLOOKUP($B746&amp;$C746&amp;$D746,HFE!$A$3:$AJ$1048576,CO$1,0)</f>
        <v>0</v>
      </c>
      <c r="CP746" s="2">
        <f t="shared" si="432"/>
        <v>0</v>
      </c>
      <c r="CQ746" s="1">
        <f>VLOOKUP($B746&amp;$C746&amp;$D746,Staqo!$A$3:$AJ$1048576,CQ$1,0)</f>
        <v>0</v>
      </c>
      <c r="CR746" s="1">
        <f>VLOOKUP($B746&amp;$C746&amp;$D746,HFE!$A$3:$AJ$1048576,CR$1,0)</f>
        <v>0</v>
      </c>
      <c r="CS746" s="2">
        <f t="shared" si="433"/>
        <v>0</v>
      </c>
      <c r="CT746" s="1"/>
      <c r="CU746" s="1"/>
      <c r="CV746" s="2"/>
    </row>
    <row r="747" hidden="1" spans="1:100">
      <c r="A747" s="1" t="s">
        <v>95</v>
      </c>
      <c r="B747" s="1" t="s">
        <v>96</v>
      </c>
      <c r="C747" s="3">
        <v>44576</v>
      </c>
      <c r="D747" s="1" t="s">
        <v>126</v>
      </c>
      <c r="E747" s="1">
        <f>VLOOKUP($B747&amp;$C747&amp;$D747,Staqo!$A$3:$AJ$1048576,E$1,0)</f>
        <v>4.54038</v>
      </c>
      <c r="F747" s="1" t="e">
        <f>VLOOKUP($B747&amp;$C747&amp;$D747,HFE!$A$3:$AJ$1048576,F$1,0)</f>
        <v>#REF!</v>
      </c>
      <c r="G747" s="2" t="e">
        <f t="shared" si="403"/>
        <v>#REF!</v>
      </c>
      <c r="H747" s="1">
        <f>VLOOKUP($B747&amp;$C747&amp;$D747,Staqo!$A$3:$AJ$1048576,H$1,0)</f>
        <v>5.30297</v>
      </c>
      <c r="I747" s="1" t="e">
        <f>VLOOKUP($B747&amp;$C747&amp;$D747,HFE!$A$3:$AJ$1048576,I$1,0)</f>
        <v>#REF!</v>
      </c>
      <c r="J747" s="2" t="e">
        <f t="shared" si="404"/>
        <v>#REF!</v>
      </c>
      <c r="K747" s="1">
        <f>VLOOKUP($B747&amp;$C747&amp;$D747,Staqo!$A$3:$AJ$1048576,K$1,0)</f>
        <v>5863.22</v>
      </c>
      <c r="L747" s="1" t="e">
        <f>VLOOKUP($B747&amp;$C747&amp;$D747,HFE!$A$3:$AJ$1048576,L$1,0)</f>
        <v>#REF!</v>
      </c>
      <c r="M747" s="2" t="e">
        <f t="shared" si="405"/>
        <v>#REF!</v>
      </c>
      <c r="N747" s="1">
        <f>VLOOKUP($B747&amp;$C747&amp;$D747,Staqo!$A$3:$AJ$1048576,N$1,0)</f>
        <v>4410</v>
      </c>
      <c r="O747" s="1">
        <f>VLOOKUP($B747&amp;$C747&amp;$D747,HFE!$A$3:$AJ$1048576,O$1,0)</f>
        <v>0</v>
      </c>
      <c r="P747" s="2">
        <f t="shared" si="406"/>
        <v>-4410</v>
      </c>
      <c r="Q747" s="1">
        <f>VLOOKUP($B747&amp;$C747&amp;$D747,Staqo!$A$3:$AJ$1048576,Q$1,0)</f>
        <v>4380.02</v>
      </c>
      <c r="R747" s="1">
        <f>VLOOKUP($B747&amp;$C747&amp;$D747,HFE!$A$3:$AJ$1048576,R$1,0)</f>
        <v>0</v>
      </c>
      <c r="S747" s="2">
        <f t="shared" si="407"/>
        <v>-4380.02</v>
      </c>
      <c r="T747" s="1">
        <f>VLOOKUP($B747&amp;$C747&amp;$D747,Staqo!$A$3:$AJ$1048576,T$1,0)</f>
        <v>0.752146</v>
      </c>
      <c r="U747" s="1" t="e">
        <f>VLOOKUP($B747&amp;$C747&amp;$D747,HFE!$A$3:$AJ$1048576,U$1,0)</f>
        <v>#REF!</v>
      </c>
      <c r="V747" s="2" t="e">
        <f t="shared" si="408"/>
        <v>#REF!</v>
      </c>
      <c r="W747" s="1">
        <f>VLOOKUP($B747&amp;$C747&amp;$D747,Staqo!$A$3:$AJ$1048576,W$1,0)</f>
        <v>0.747033</v>
      </c>
      <c r="X747" s="1" t="e">
        <f>VLOOKUP($B747&amp;$C747&amp;$D747,HFE!$A$3:$AJ$1048576,X$1,0)</f>
        <v>#REF!</v>
      </c>
      <c r="Y747" s="2" t="e">
        <f t="shared" si="409"/>
        <v>#REF!</v>
      </c>
      <c r="Z747" s="4">
        <f>VLOOKUP($B747&amp;$C747&amp;$D747,Staqo!$A$3:$AJ$1048576,Z$1,0)</f>
        <v>100</v>
      </c>
      <c r="AA747" s="4">
        <f>VLOOKUP($B747&amp;$C747&amp;$D747,HFE!$A$3:$AJ$1048576,AA$1,0)</f>
        <v>0</v>
      </c>
      <c r="AB747" s="5">
        <f t="shared" si="410"/>
        <v>-100</v>
      </c>
      <c r="AC747" s="1">
        <f>VLOOKUP($B747&amp;$C747&amp;$D747,Staqo!$A$3:$AJ$1048576,AC$1,0)</f>
        <v>100</v>
      </c>
      <c r="AD747" s="1">
        <f>VLOOKUP($B747&amp;$C747&amp;$D747,HFE!$A$3:$AJ$1048576,AD$1,0)*100</f>
        <v>100</v>
      </c>
      <c r="AE747" s="2">
        <f t="shared" si="411"/>
        <v>0</v>
      </c>
      <c r="AF747" s="1">
        <f>VLOOKUP($B747&amp;$C747&amp;$D747,Staqo!$A$3:$AJ$1048576,AF$1,0)</f>
        <v>100</v>
      </c>
      <c r="AG747" s="1">
        <f>VLOOKUP($B747&amp;$C747&amp;$D747,HFE!$A$3:$AJ$1048576,AG$1,0)*100</f>
        <v>100</v>
      </c>
      <c r="AH747" s="2">
        <f t="shared" si="412"/>
        <v>0</v>
      </c>
      <c r="AI747" s="1">
        <f>VLOOKUP($B747&amp;$C747&amp;$D747,Staqo!$A$3:$AJ$1048576,AI$1,0)</f>
        <v>0.18281</v>
      </c>
      <c r="AJ747" s="1" t="e">
        <f>VLOOKUP($B747&amp;$C747&amp;$D747,HFE!$A$3:$AJ$1048576,AJ$1,0)</f>
        <v>#REF!</v>
      </c>
      <c r="AK747" s="2" t="e">
        <f t="shared" si="413"/>
        <v>#REF!</v>
      </c>
      <c r="AL747" s="1">
        <f>VLOOKUP($B747&amp;$C747&amp;$D747,Staqo!$A$3:$AJ$1048576,AL$1,0)</f>
        <v>0.166192</v>
      </c>
      <c r="AM747" s="1" t="e">
        <f>VLOOKUP($B747&amp;$C747&amp;$D747,HFE!$A$3:$AJ$1048576,AM$1,0)</f>
        <v>#REF!</v>
      </c>
      <c r="AN747" s="2" t="e">
        <f t="shared" si="414"/>
        <v>#REF!</v>
      </c>
      <c r="AO747" s="1">
        <f>VLOOKUP($B747&amp;$C747&amp;$D747,Staqo!$A$3:$AJ$1048576,AO$1,0)</f>
        <v>0.181568</v>
      </c>
      <c r="AP747" s="1" t="e">
        <f>VLOOKUP($B747&amp;$C747&amp;$D747,HFE!$A$3:$AJ$1048576,AP$1,0)</f>
        <v>#REF!</v>
      </c>
      <c r="AQ747" s="2" t="e">
        <f t="shared" si="415"/>
        <v>#REF!</v>
      </c>
      <c r="AR747" s="1">
        <f>VLOOKUP($B747&amp;$C747&amp;$D747,Staqo!$A$3:$AJ$1048576,AR$1,0)</f>
        <v>0.165062</v>
      </c>
      <c r="AS747" s="1" t="e">
        <f>VLOOKUP($B747&amp;$C747&amp;$D747,HFE!$A$3:$AJ$1048576,AS$1,0)</f>
        <v>#REF!</v>
      </c>
      <c r="AT747" s="2" t="e">
        <f t="shared" si="416"/>
        <v>#REF!</v>
      </c>
      <c r="AU747" s="1">
        <f>VLOOKUP($B747&amp;$C747&amp;$D747,Staqo!$A$3:$AJ$1048576,AU$1,0)</f>
        <v>95.7164</v>
      </c>
      <c r="AV747" s="1">
        <f>VLOOKUP($B747&amp;$C747&amp;$D747,HFE!$A$3:$AJ$1048576,AV$1,0)</f>
        <v>0</v>
      </c>
      <c r="AW747" s="2">
        <f t="shared" si="417"/>
        <v>-95.7164</v>
      </c>
      <c r="AX747" s="4">
        <f>VLOOKUP($B747&amp;$C747&amp;$D747,Staqo!$A$3:$AJ$1048576,AX$1,0)</f>
        <v>12</v>
      </c>
      <c r="AY747" s="4">
        <f>VLOOKUP($B747&amp;$C747&amp;$D747,HFE!$A$3:$AJ$1048576,AY$1,0)</f>
        <v>12</v>
      </c>
      <c r="AZ747" s="5">
        <f t="shared" si="418"/>
        <v>0</v>
      </c>
      <c r="BA747" s="1">
        <f>VLOOKUP($B747&amp;$C747&amp;$D747,Staqo!$A$3:$AJ$1048576,BA$1,0)</f>
        <v>0</v>
      </c>
      <c r="BB747" s="1">
        <f>VLOOKUP($B747&amp;$C747&amp;$D747,HFE!$A$3:$AJ$1048576,BB$1,0)</f>
        <v>0</v>
      </c>
      <c r="BC747" s="2">
        <f t="shared" si="419"/>
        <v>0</v>
      </c>
      <c r="BD747" s="1">
        <f>VLOOKUP($B747&amp;$C747&amp;$D747,Staqo!$A$3:$AJ$1048576,BD$1,0)</f>
        <v>0</v>
      </c>
      <c r="BE747" s="1">
        <f>VLOOKUP($B747&amp;$C747&amp;$D747,HFE!$A$3:$AJ$1048576,BE$1,0)</f>
        <v>0</v>
      </c>
      <c r="BF747" s="2">
        <f t="shared" si="420"/>
        <v>0</v>
      </c>
      <c r="BG747" s="1">
        <f>VLOOKUP($B747&amp;$C747&amp;$D747,Staqo!$A$3:$AJ$1048576,BG$1,0)</f>
        <v>0</v>
      </c>
      <c r="BH747" s="1">
        <f>VLOOKUP($B747&amp;$C747&amp;$D747,HFE!$A$3:$AJ$1048576,BH$1,0)</f>
        <v>0</v>
      </c>
      <c r="BI747" s="2">
        <f t="shared" si="421"/>
        <v>0</v>
      </c>
      <c r="BJ747" s="1">
        <f>VLOOKUP($B747&amp;$C747&amp;$D747,Staqo!$A$3:$AJ$1048576,BJ$1,0)</f>
        <v>0</v>
      </c>
      <c r="BK747" s="1">
        <f>VLOOKUP($B747&amp;$C747&amp;$D747,HFE!$A$3:$AJ$1048576,BK$1,0)</f>
        <v>0</v>
      </c>
      <c r="BL747" s="2">
        <f t="shared" si="422"/>
        <v>0</v>
      </c>
      <c r="BM747" s="1">
        <f>VLOOKUP($B747&amp;$C747&amp;$D747,Staqo!$A$3:$AJ$1048576,BM$1,0)</f>
        <v>0</v>
      </c>
      <c r="BN747" s="1">
        <f>VLOOKUP($B747&amp;$C747&amp;$D747,HFE!$A$3:$AJ$1048576,BN$1,0)</f>
        <v>0</v>
      </c>
      <c r="BO747" s="2">
        <f t="shared" si="423"/>
        <v>0</v>
      </c>
      <c r="BP747" s="1">
        <f>VLOOKUP($B747&amp;$C747&amp;$D747,Staqo!$A$3:$AJ$1048576,BP$1,0)</f>
        <v>0</v>
      </c>
      <c r="BQ747" s="1">
        <f>VLOOKUP($B747&amp;$C747&amp;$D747,HFE!$A$3:$AJ$1048576,BQ$1,0)</f>
        <v>0</v>
      </c>
      <c r="BR747" s="2">
        <f t="shared" si="424"/>
        <v>0</v>
      </c>
      <c r="BS747" s="1">
        <f>VLOOKUP($B747&amp;$C747&amp;$D747,Staqo!$A$3:$AJ$1048576,BS$1,0)</f>
        <v>0</v>
      </c>
      <c r="BT747" s="1">
        <f>VLOOKUP($B747&amp;$C747&amp;$D747,HFE!$A$3:$AJ$1048576,BT$1,0)</f>
        <v>0</v>
      </c>
      <c r="BU747" s="2">
        <f t="shared" si="425"/>
        <v>0</v>
      </c>
      <c r="BV747" s="1">
        <f>VLOOKUP($B747&amp;$C747&amp;$D747,Staqo!$A$3:$AJ$1048576,BV$1,0)</f>
        <v>0</v>
      </c>
      <c r="BW747" s="1">
        <f>VLOOKUP($B747&amp;$C747&amp;$D747,HFE!$A$3:$AJ$1048576,BW$1,0)</f>
        <v>0</v>
      </c>
      <c r="BX747" s="2">
        <f t="shared" si="426"/>
        <v>0</v>
      </c>
      <c r="BY747" s="1">
        <f>VLOOKUP($B747&amp;$C747&amp;$D747,Staqo!$A$3:$AJ$1048576,BY$1,0)</f>
        <v>0</v>
      </c>
      <c r="BZ747" s="1">
        <f>VLOOKUP($B747&amp;$C747&amp;$D747,HFE!$A$3:$AJ$1048576,BZ$1,0)</f>
        <v>0</v>
      </c>
      <c r="CA747" s="2">
        <f t="shared" si="427"/>
        <v>0</v>
      </c>
      <c r="CB747" s="1">
        <f>VLOOKUP($B747&amp;$C747&amp;$D747,Staqo!$A$3:$AJ$1048576,CB$1,0)</f>
        <v>0</v>
      </c>
      <c r="CC747" s="1">
        <f>VLOOKUP($B747&amp;$C747&amp;$D747,HFE!$A$3:$AJ$1048576,CC$1,0)</f>
        <v>0</v>
      </c>
      <c r="CD747" s="2">
        <f t="shared" si="428"/>
        <v>0</v>
      </c>
      <c r="CE747" s="1">
        <f>VLOOKUP($B747&amp;$C747&amp;$D747,Staqo!$A$3:$AJ$1048576,CE$1,0)</f>
        <v>0</v>
      </c>
      <c r="CF747" s="1">
        <f>VLOOKUP($B747&amp;$C747&amp;$D747,HFE!$A$3:$AJ$1048576,CF$1,0)</f>
        <v>0</v>
      </c>
      <c r="CG747" s="2">
        <f t="shared" si="429"/>
        <v>0</v>
      </c>
      <c r="CH747" s="1">
        <f>VLOOKUP($B747&amp;$C747&amp;$D747,Staqo!$A$3:$AJ$1048576,CH$1,0)</f>
        <v>0</v>
      </c>
      <c r="CI747" s="1">
        <f>VLOOKUP($B747&amp;$C747&amp;$D747,HFE!$A$3:$AJ$1048576,CI$1,0)</f>
        <v>0</v>
      </c>
      <c r="CJ747" s="2">
        <f t="shared" si="430"/>
        <v>0</v>
      </c>
      <c r="CK747" s="1">
        <f>VLOOKUP($B747&amp;$C747&amp;$D747,Staqo!$A$3:$AJ$1048576,CK$1,0)</f>
        <v>0</v>
      </c>
      <c r="CL747" s="1">
        <f>VLOOKUP($B747&amp;$C747&amp;$D747,HFE!$A$3:$AJ$1048576,CL$1,0)</f>
        <v>0</v>
      </c>
      <c r="CM747" s="2">
        <f t="shared" si="431"/>
        <v>0</v>
      </c>
      <c r="CN747" s="1">
        <f>VLOOKUP($B747&amp;$C747&amp;$D747,Staqo!$A$3:$AJ$1048576,CN$1,0)</f>
        <v>0</v>
      </c>
      <c r="CO747" s="1">
        <f>VLOOKUP($B747&amp;$C747&amp;$D747,HFE!$A$3:$AJ$1048576,CO$1,0)</f>
        <v>0</v>
      </c>
      <c r="CP747" s="2">
        <f t="shared" si="432"/>
        <v>0</v>
      </c>
      <c r="CQ747" s="1">
        <f>VLOOKUP($B747&amp;$C747&amp;$D747,Staqo!$A$3:$AJ$1048576,CQ$1,0)</f>
        <v>0</v>
      </c>
      <c r="CR747" s="1">
        <f>VLOOKUP($B747&amp;$C747&amp;$D747,HFE!$A$3:$AJ$1048576,CR$1,0)</f>
        <v>0</v>
      </c>
      <c r="CS747" s="2">
        <f t="shared" si="433"/>
        <v>0</v>
      </c>
      <c r="CT747" s="1"/>
      <c r="CU747" s="1"/>
      <c r="CV747" s="2"/>
    </row>
    <row r="748" hidden="1" spans="1:100">
      <c r="A748" s="1" t="s">
        <v>95</v>
      </c>
      <c r="B748" s="1" t="s">
        <v>96</v>
      </c>
      <c r="C748" s="3">
        <v>44576</v>
      </c>
      <c r="D748" s="1" t="s">
        <v>127</v>
      </c>
      <c r="E748" s="1">
        <f>VLOOKUP($B748&amp;$C748&amp;$D748,Staqo!$A$3:$AJ$1048576,E$1,0)</f>
        <v>4.54038</v>
      </c>
      <c r="F748" s="1" t="e">
        <f>VLOOKUP($B748&amp;$C748&amp;$D748,HFE!$A$3:$AJ$1048576,F$1,0)</f>
        <v>#REF!</v>
      </c>
      <c r="G748" s="2" t="e">
        <f t="shared" si="403"/>
        <v>#REF!</v>
      </c>
      <c r="H748" s="1">
        <f>VLOOKUP($B748&amp;$C748&amp;$D748,Staqo!$A$3:$AJ$1048576,H$1,0)</f>
        <v>5.30297</v>
      </c>
      <c r="I748" s="1" t="e">
        <f>VLOOKUP($B748&amp;$C748&amp;$D748,HFE!$A$3:$AJ$1048576,I$1,0)</f>
        <v>#REF!</v>
      </c>
      <c r="J748" s="2" t="e">
        <f t="shared" si="404"/>
        <v>#REF!</v>
      </c>
      <c r="K748" s="1">
        <f>VLOOKUP($B748&amp;$C748&amp;$D748,Staqo!$A$3:$AJ$1048576,K$1,0)</f>
        <v>5863.22</v>
      </c>
      <c r="L748" s="1" t="e">
        <f>VLOOKUP($B748&amp;$C748&amp;$D748,HFE!$A$3:$AJ$1048576,L$1,0)</f>
        <v>#REF!</v>
      </c>
      <c r="M748" s="2" t="e">
        <f t="shared" si="405"/>
        <v>#REF!</v>
      </c>
      <c r="N748" s="1">
        <f>VLOOKUP($B748&amp;$C748&amp;$D748,Staqo!$A$3:$AJ$1048576,N$1,0)</f>
        <v>4390</v>
      </c>
      <c r="O748" s="1">
        <f>VLOOKUP($B748&amp;$C748&amp;$D748,HFE!$A$3:$AJ$1048576,O$1,0)</f>
        <v>0</v>
      </c>
      <c r="P748" s="2">
        <f t="shared" si="406"/>
        <v>-4390</v>
      </c>
      <c r="Q748" s="1">
        <f>VLOOKUP($B748&amp;$C748&amp;$D748,Staqo!$A$3:$AJ$1048576,Q$1,0)</f>
        <v>4360.16</v>
      </c>
      <c r="R748" s="1">
        <f>VLOOKUP($B748&amp;$C748&amp;$D748,HFE!$A$3:$AJ$1048576,R$1,0)</f>
        <v>0</v>
      </c>
      <c r="S748" s="2">
        <f t="shared" si="407"/>
        <v>-4360.16</v>
      </c>
      <c r="T748" s="1">
        <f>VLOOKUP($B748&amp;$C748&amp;$D748,Staqo!$A$3:$AJ$1048576,T$1,0)</f>
        <v>0.748735</v>
      </c>
      <c r="U748" s="1" t="e">
        <f>VLOOKUP($B748&amp;$C748&amp;$D748,HFE!$A$3:$AJ$1048576,U$1,0)</f>
        <v>#REF!</v>
      </c>
      <c r="V748" s="2" t="e">
        <f t="shared" si="408"/>
        <v>#REF!</v>
      </c>
      <c r="W748" s="1">
        <f>VLOOKUP($B748&amp;$C748&amp;$D748,Staqo!$A$3:$AJ$1048576,W$1,0)</f>
        <v>0.743645</v>
      </c>
      <c r="X748" s="1" t="e">
        <f>VLOOKUP($B748&amp;$C748&amp;$D748,HFE!$A$3:$AJ$1048576,X$1,0)</f>
        <v>#REF!</v>
      </c>
      <c r="Y748" s="2" t="e">
        <f t="shared" si="409"/>
        <v>#REF!</v>
      </c>
      <c r="Z748" s="4">
        <f>VLOOKUP($B748&amp;$C748&amp;$D748,Staqo!$A$3:$AJ$1048576,Z$1,0)</f>
        <v>100</v>
      </c>
      <c r="AA748" s="4">
        <f>VLOOKUP($B748&amp;$C748&amp;$D748,HFE!$A$3:$AJ$1048576,AA$1,0)</f>
        <v>0</v>
      </c>
      <c r="AB748" s="5">
        <f t="shared" si="410"/>
        <v>-100</v>
      </c>
      <c r="AC748" s="1">
        <f>VLOOKUP($B748&amp;$C748&amp;$D748,Staqo!$A$3:$AJ$1048576,AC$1,0)</f>
        <v>100</v>
      </c>
      <c r="AD748" s="1">
        <f>VLOOKUP($B748&amp;$C748&amp;$D748,HFE!$A$3:$AJ$1048576,AD$1,0)*100</f>
        <v>100</v>
      </c>
      <c r="AE748" s="2">
        <f t="shared" si="411"/>
        <v>0</v>
      </c>
      <c r="AF748" s="1">
        <f>VLOOKUP($B748&amp;$C748&amp;$D748,Staqo!$A$3:$AJ$1048576,AF$1,0)</f>
        <v>100</v>
      </c>
      <c r="AG748" s="1">
        <f>VLOOKUP($B748&amp;$C748&amp;$D748,HFE!$A$3:$AJ$1048576,AG$1,0)*100</f>
        <v>100</v>
      </c>
      <c r="AH748" s="2">
        <f t="shared" si="412"/>
        <v>0</v>
      </c>
      <c r="AI748" s="1">
        <f>VLOOKUP($B748&amp;$C748&amp;$D748,Staqo!$A$3:$AJ$1048576,AI$1,0)</f>
        <v>0.181981</v>
      </c>
      <c r="AJ748" s="1" t="e">
        <f>VLOOKUP($B748&amp;$C748&amp;$D748,HFE!$A$3:$AJ$1048576,AJ$1,0)</f>
        <v>#REF!</v>
      </c>
      <c r="AK748" s="2" t="e">
        <f t="shared" si="413"/>
        <v>#REF!</v>
      </c>
      <c r="AL748" s="1">
        <f>VLOOKUP($B748&amp;$C748&amp;$D748,Staqo!$A$3:$AJ$1048576,AL$1,0)</f>
        <v>0.165438</v>
      </c>
      <c r="AM748" s="1" t="e">
        <f>VLOOKUP($B748&amp;$C748&amp;$D748,HFE!$A$3:$AJ$1048576,AM$1,0)</f>
        <v>#REF!</v>
      </c>
      <c r="AN748" s="2" t="e">
        <f t="shared" si="414"/>
        <v>#REF!</v>
      </c>
      <c r="AO748" s="1">
        <f>VLOOKUP($B748&amp;$C748&amp;$D748,Staqo!$A$3:$AJ$1048576,AO$1,0)</f>
        <v>0.180744</v>
      </c>
      <c r="AP748" s="1" t="e">
        <f>VLOOKUP($B748&amp;$C748&amp;$D748,HFE!$A$3:$AJ$1048576,AP$1,0)</f>
        <v>#REF!</v>
      </c>
      <c r="AQ748" s="2" t="e">
        <f t="shared" si="415"/>
        <v>#REF!</v>
      </c>
      <c r="AR748" s="1">
        <f>VLOOKUP($B748&amp;$C748&amp;$D748,Staqo!$A$3:$AJ$1048576,AR$1,0)</f>
        <v>0.164314</v>
      </c>
      <c r="AS748" s="1" t="e">
        <f>VLOOKUP($B748&amp;$C748&amp;$D748,HFE!$A$3:$AJ$1048576,AS$1,0)</f>
        <v>#REF!</v>
      </c>
      <c r="AT748" s="2" t="e">
        <f t="shared" si="416"/>
        <v>#REF!</v>
      </c>
      <c r="AU748" s="1">
        <f>VLOOKUP($B748&amp;$C748&amp;$D748,Staqo!$A$3:$AJ$1048576,AU$1,0)</f>
        <v>96.808</v>
      </c>
      <c r="AV748" s="1">
        <f>VLOOKUP($B748&amp;$C748&amp;$D748,HFE!$A$3:$AJ$1048576,AV$1,0)</f>
        <v>0</v>
      </c>
      <c r="AW748" s="2">
        <f t="shared" si="417"/>
        <v>-96.808</v>
      </c>
      <c r="AX748" s="4">
        <f>VLOOKUP($B748&amp;$C748&amp;$D748,Staqo!$A$3:$AJ$1048576,AX$1,0)</f>
        <v>12</v>
      </c>
      <c r="AY748" s="4">
        <f>VLOOKUP($B748&amp;$C748&amp;$D748,HFE!$A$3:$AJ$1048576,AY$1,0)</f>
        <v>12</v>
      </c>
      <c r="AZ748" s="5">
        <f t="shared" si="418"/>
        <v>0</v>
      </c>
      <c r="BA748" s="1">
        <f>VLOOKUP($B748&amp;$C748&amp;$D748,Staqo!$A$3:$AJ$1048576,BA$1,0)</f>
        <v>0</v>
      </c>
      <c r="BB748" s="1">
        <f>VLOOKUP($B748&amp;$C748&amp;$D748,HFE!$A$3:$AJ$1048576,BB$1,0)</f>
        <v>0</v>
      </c>
      <c r="BC748" s="2">
        <f t="shared" si="419"/>
        <v>0</v>
      </c>
      <c r="BD748" s="1">
        <f>VLOOKUP($B748&amp;$C748&amp;$D748,Staqo!$A$3:$AJ$1048576,BD$1,0)</f>
        <v>0</v>
      </c>
      <c r="BE748" s="1">
        <f>VLOOKUP($B748&amp;$C748&amp;$D748,HFE!$A$3:$AJ$1048576,BE$1,0)</f>
        <v>0</v>
      </c>
      <c r="BF748" s="2">
        <f t="shared" si="420"/>
        <v>0</v>
      </c>
      <c r="BG748" s="1">
        <f>VLOOKUP($B748&amp;$C748&amp;$D748,Staqo!$A$3:$AJ$1048576,BG$1,0)</f>
        <v>0</v>
      </c>
      <c r="BH748" s="1">
        <f>VLOOKUP($B748&amp;$C748&amp;$D748,HFE!$A$3:$AJ$1048576,BH$1,0)</f>
        <v>0</v>
      </c>
      <c r="BI748" s="2">
        <f t="shared" si="421"/>
        <v>0</v>
      </c>
      <c r="BJ748" s="1">
        <f>VLOOKUP($B748&amp;$C748&amp;$D748,Staqo!$A$3:$AJ$1048576,BJ$1,0)</f>
        <v>0</v>
      </c>
      <c r="BK748" s="1">
        <f>VLOOKUP($B748&amp;$C748&amp;$D748,HFE!$A$3:$AJ$1048576,BK$1,0)</f>
        <v>0</v>
      </c>
      <c r="BL748" s="2">
        <f t="shared" si="422"/>
        <v>0</v>
      </c>
      <c r="BM748" s="1">
        <f>VLOOKUP($B748&amp;$C748&amp;$D748,Staqo!$A$3:$AJ$1048576,BM$1,0)</f>
        <v>0</v>
      </c>
      <c r="BN748" s="1">
        <f>VLOOKUP($B748&amp;$C748&amp;$D748,HFE!$A$3:$AJ$1048576,BN$1,0)</f>
        <v>0</v>
      </c>
      <c r="BO748" s="2">
        <f t="shared" si="423"/>
        <v>0</v>
      </c>
      <c r="BP748" s="1">
        <f>VLOOKUP($B748&amp;$C748&amp;$D748,Staqo!$A$3:$AJ$1048576,BP$1,0)</f>
        <v>0</v>
      </c>
      <c r="BQ748" s="1">
        <f>VLOOKUP($B748&amp;$C748&amp;$D748,HFE!$A$3:$AJ$1048576,BQ$1,0)</f>
        <v>0</v>
      </c>
      <c r="BR748" s="2">
        <f t="shared" si="424"/>
        <v>0</v>
      </c>
      <c r="BS748" s="1">
        <f>VLOOKUP($B748&amp;$C748&amp;$D748,Staqo!$A$3:$AJ$1048576,BS$1,0)</f>
        <v>0</v>
      </c>
      <c r="BT748" s="1">
        <f>VLOOKUP($B748&amp;$C748&amp;$D748,HFE!$A$3:$AJ$1048576,BT$1,0)</f>
        <v>0</v>
      </c>
      <c r="BU748" s="2">
        <f t="shared" si="425"/>
        <v>0</v>
      </c>
      <c r="BV748" s="1">
        <f>VLOOKUP($B748&amp;$C748&amp;$D748,Staqo!$A$3:$AJ$1048576,BV$1,0)</f>
        <v>0</v>
      </c>
      <c r="BW748" s="1">
        <f>VLOOKUP($B748&amp;$C748&amp;$D748,HFE!$A$3:$AJ$1048576,BW$1,0)</f>
        <v>0</v>
      </c>
      <c r="BX748" s="2">
        <f t="shared" si="426"/>
        <v>0</v>
      </c>
      <c r="BY748" s="1">
        <f>VLOOKUP($B748&amp;$C748&amp;$D748,Staqo!$A$3:$AJ$1048576,BY$1,0)</f>
        <v>0</v>
      </c>
      <c r="BZ748" s="1">
        <f>VLOOKUP($B748&amp;$C748&amp;$D748,HFE!$A$3:$AJ$1048576,BZ$1,0)</f>
        <v>0</v>
      </c>
      <c r="CA748" s="2">
        <f t="shared" si="427"/>
        <v>0</v>
      </c>
      <c r="CB748" s="1">
        <f>VLOOKUP($B748&amp;$C748&amp;$D748,Staqo!$A$3:$AJ$1048576,CB$1,0)</f>
        <v>0</v>
      </c>
      <c r="CC748" s="1">
        <f>VLOOKUP($B748&amp;$C748&amp;$D748,HFE!$A$3:$AJ$1048576,CC$1,0)</f>
        <v>0</v>
      </c>
      <c r="CD748" s="2">
        <f t="shared" si="428"/>
        <v>0</v>
      </c>
      <c r="CE748" s="1">
        <f>VLOOKUP($B748&amp;$C748&amp;$D748,Staqo!$A$3:$AJ$1048576,CE$1,0)</f>
        <v>0</v>
      </c>
      <c r="CF748" s="1">
        <f>VLOOKUP($B748&amp;$C748&amp;$D748,HFE!$A$3:$AJ$1048576,CF$1,0)</f>
        <v>0</v>
      </c>
      <c r="CG748" s="2">
        <f t="shared" si="429"/>
        <v>0</v>
      </c>
      <c r="CH748" s="1">
        <f>VLOOKUP($B748&amp;$C748&amp;$D748,Staqo!$A$3:$AJ$1048576,CH$1,0)</f>
        <v>0</v>
      </c>
      <c r="CI748" s="1">
        <f>VLOOKUP($B748&amp;$C748&amp;$D748,HFE!$A$3:$AJ$1048576,CI$1,0)</f>
        <v>0</v>
      </c>
      <c r="CJ748" s="2">
        <f t="shared" si="430"/>
        <v>0</v>
      </c>
      <c r="CK748" s="1">
        <f>VLOOKUP($B748&amp;$C748&amp;$D748,Staqo!$A$3:$AJ$1048576,CK$1,0)</f>
        <v>0</v>
      </c>
      <c r="CL748" s="1">
        <f>VLOOKUP($B748&amp;$C748&amp;$D748,HFE!$A$3:$AJ$1048576,CL$1,0)</f>
        <v>0</v>
      </c>
      <c r="CM748" s="2">
        <f t="shared" si="431"/>
        <v>0</v>
      </c>
      <c r="CN748" s="1">
        <f>VLOOKUP($B748&amp;$C748&amp;$D748,Staqo!$A$3:$AJ$1048576,CN$1,0)</f>
        <v>0</v>
      </c>
      <c r="CO748" s="1">
        <f>VLOOKUP($B748&amp;$C748&amp;$D748,HFE!$A$3:$AJ$1048576,CO$1,0)</f>
        <v>0</v>
      </c>
      <c r="CP748" s="2">
        <f t="shared" si="432"/>
        <v>0</v>
      </c>
      <c r="CQ748" s="1">
        <f>VLOOKUP($B748&amp;$C748&amp;$D748,Staqo!$A$3:$AJ$1048576,CQ$1,0)</f>
        <v>0</v>
      </c>
      <c r="CR748" s="1">
        <f>VLOOKUP($B748&amp;$C748&amp;$D748,HFE!$A$3:$AJ$1048576,CR$1,0)</f>
        <v>0</v>
      </c>
      <c r="CS748" s="2">
        <f t="shared" si="433"/>
        <v>0</v>
      </c>
      <c r="CT748" s="1"/>
      <c r="CU748" s="1"/>
      <c r="CV748" s="2"/>
    </row>
    <row r="749" hidden="1" spans="1:100">
      <c r="A749" s="1" t="s">
        <v>95</v>
      </c>
      <c r="B749" s="1" t="s">
        <v>96</v>
      </c>
      <c r="C749" s="3">
        <v>44576</v>
      </c>
      <c r="D749" s="1" t="s">
        <v>128</v>
      </c>
      <c r="E749" s="1">
        <f>VLOOKUP($B749&amp;$C749&amp;$D749,Staqo!$A$3:$AJ$1048576,E$1,0)</f>
        <v>4.54038</v>
      </c>
      <c r="F749" s="1" t="e">
        <f>VLOOKUP($B749&amp;$C749&amp;$D749,HFE!$A$3:$AJ$1048576,F$1,0)</f>
        <v>#REF!</v>
      </c>
      <c r="G749" s="2" t="e">
        <f t="shared" si="403"/>
        <v>#REF!</v>
      </c>
      <c r="H749" s="1">
        <f>VLOOKUP($B749&amp;$C749&amp;$D749,Staqo!$A$3:$AJ$1048576,H$1,0)</f>
        <v>5.30297</v>
      </c>
      <c r="I749" s="1" t="e">
        <f>VLOOKUP($B749&amp;$C749&amp;$D749,HFE!$A$3:$AJ$1048576,I$1,0)</f>
        <v>#REF!</v>
      </c>
      <c r="J749" s="2" t="e">
        <f t="shared" si="404"/>
        <v>#REF!</v>
      </c>
      <c r="K749" s="1">
        <f>VLOOKUP($B749&amp;$C749&amp;$D749,Staqo!$A$3:$AJ$1048576,K$1,0)</f>
        <v>5863.22</v>
      </c>
      <c r="L749" s="1" t="e">
        <f>VLOOKUP($B749&amp;$C749&amp;$D749,HFE!$A$3:$AJ$1048576,L$1,0)</f>
        <v>#REF!</v>
      </c>
      <c r="M749" s="2" t="e">
        <f t="shared" si="405"/>
        <v>#REF!</v>
      </c>
      <c r="N749" s="1">
        <f>VLOOKUP($B749&amp;$C749&amp;$D749,Staqo!$A$3:$AJ$1048576,N$1,0)</f>
        <v>4370</v>
      </c>
      <c r="O749" s="1">
        <f>VLOOKUP($B749&amp;$C749&amp;$D749,HFE!$A$3:$AJ$1048576,O$1,0)</f>
        <v>0</v>
      </c>
      <c r="P749" s="2">
        <f t="shared" si="406"/>
        <v>-4370</v>
      </c>
      <c r="Q749" s="1">
        <f>VLOOKUP($B749&amp;$C749&amp;$D749,Staqo!$A$3:$AJ$1048576,Q$1,0)</f>
        <v>4340.3</v>
      </c>
      <c r="R749" s="1">
        <f>VLOOKUP($B749&amp;$C749&amp;$D749,HFE!$A$3:$AJ$1048576,R$1,0)</f>
        <v>0</v>
      </c>
      <c r="S749" s="2">
        <f t="shared" si="407"/>
        <v>-4340.3</v>
      </c>
      <c r="T749" s="1">
        <f>VLOOKUP($B749&amp;$C749&amp;$D749,Staqo!$A$3:$AJ$1048576,T$1,0)</f>
        <v>0.745324</v>
      </c>
      <c r="U749" s="1" t="e">
        <f>VLOOKUP($B749&amp;$C749&amp;$D749,HFE!$A$3:$AJ$1048576,U$1,0)</f>
        <v>#REF!</v>
      </c>
      <c r="V749" s="2" t="e">
        <f t="shared" si="408"/>
        <v>#REF!</v>
      </c>
      <c r="W749" s="1">
        <f>VLOOKUP($B749&amp;$C749&amp;$D749,Staqo!$A$3:$AJ$1048576,W$1,0)</f>
        <v>0.740257</v>
      </c>
      <c r="X749" s="1" t="e">
        <f>VLOOKUP($B749&amp;$C749&amp;$D749,HFE!$A$3:$AJ$1048576,X$1,0)</f>
        <v>#REF!</v>
      </c>
      <c r="Y749" s="2" t="e">
        <f t="shared" si="409"/>
        <v>#REF!</v>
      </c>
      <c r="Z749" s="4">
        <f>VLOOKUP($B749&amp;$C749&amp;$D749,Staqo!$A$3:$AJ$1048576,Z$1,0)</f>
        <v>100</v>
      </c>
      <c r="AA749" s="4">
        <f>VLOOKUP($B749&amp;$C749&amp;$D749,HFE!$A$3:$AJ$1048576,AA$1,0)</f>
        <v>0</v>
      </c>
      <c r="AB749" s="5">
        <f t="shared" si="410"/>
        <v>-100</v>
      </c>
      <c r="AC749" s="1">
        <f>VLOOKUP($B749&amp;$C749&amp;$D749,Staqo!$A$3:$AJ$1048576,AC$1,0)</f>
        <v>100</v>
      </c>
      <c r="AD749" s="1">
        <f>VLOOKUP($B749&amp;$C749&amp;$D749,HFE!$A$3:$AJ$1048576,AD$1,0)*100</f>
        <v>100</v>
      </c>
      <c r="AE749" s="2">
        <f t="shared" si="411"/>
        <v>0</v>
      </c>
      <c r="AF749" s="1">
        <f>VLOOKUP($B749&amp;$C749&amp;$D749,Staqo!$A$3:$AJ$1048576,AF$1,0)</f>
        <v>100</v>
      </c>
      <c r="AG749" s="1">
        <f>VLOOKUP($B749&amp;$C749&amp;$D749,HFE!$A$3:$AJ$1048576,AG$1,0)*100</f>
        <v>100</v>
      </c>
      <c r="AH749" s="2">
        <f t="shared" si="412"/>
        <v>0</v>
      </c>
      <c r="AI749" s="1">
        <f>VLOOKUP($B749&amp;$C749&amp;$D749,Staqo!$A$3:$AJ$1048576,AI$1,0)</f>
        <v>0.181152</v>
      </c>
      <c r="AJ749" s="1" t="e">
        <f>VLOOKUP($B749&amp;$C749&amp;$D749,HFE!$A$3:$AJ$1048576,AJ$1,0)</f>
        <v>#REF!</v>
      </c>
      <c r="AK749" s="2" t="e">
        <f t="shared" si="413"/>
        <v>#REF!</v>
      </c>
      <c r="AL749" s="1">
        <f>VLOOKUP($B749&amp;$C749&amp;$D749,Staqo!$A$3:$AJ$1048576,AL$1,0)</f>
        <v>0.164684</v>
      </c>
      <c r="AM749" s="1" t="e">
        <f>VLOOKUP($B749&amp;$C749&amp;$D749,HFE!$A$3:$AJ$1048576,AM$1,0)</f>
        <v>#REF!</v>
      </c>
      <c r="AN749" s="2" t="e">
        <f t="shared" si="414"/>
        <v>#REF!</v>
      </c>
      <c r="AO749" s="1">
        <f>VLOOKUP($B749&amp;$C749&amp;$D749,Staqo!$A$3:$AJ$1048576,AO$1,0)</f>
        <v>0.179921</v>
      </c>
      <c r="AP749" s="1" t="e">
        <f>VLOOKUP($B749&amp;$C749&amp;$D749,HFE!$A$3:$AJ$1048576,AP$1,0)</f>
        <v>#REF!</v>
      </c>
      <c r="AQ749" s="2" t="e">
        <f t="shared" si="415"/>
        <v>#REF!</v>
      </c>
      <c r="AR749" s="1">
        <f>VLOOKUP($B749&amp;$C749&amp;$D749,Staqo!$A$3:$AJ$1048576,AR$1,0)</f>
        <v>0.163565</v>
      </c>
      <c r="AS749" s="1" t="e">
        <f>VLOOKUP($B749&amp;$C749&amp;$D749,HFE!$A$3:$AJ$1048576,AS$1,0)</f>
        <v>#REF!</v>
      </c>
      <c r="AT749" s="2" t="e">
        <f t="shared" si="416"/>
        <v>#REF!</v>
      </c>
      <c r="AU749" s="1">
        <f>VLOOKUP($B749&amp;$C749&amp;$D749,Staqo!$A$3:$AJ$1048576,AU$1,0)</f>
        <v>96.1639</v>
      </c>
      <c r="AV749" s="1">
        <f>VLOOKUP($B749&amp;$C749&amp;$D749,HFE!$A$3:$AJ$1048576,AV$1,0)</f>
        <v>0</v>
      </c>
      <c r="AW749" s="2">
        <f t="shared" si="417"/>
        <v>-96.1639</v>
      </c>
      <c r="AX749" s="4">
        <f>VLOOKUP($B749&amp;$C749&amp;$D749,Staqo!$A$3:$AJ$1048576,AX$1,0)</f>
        <v>12</v>
      </c>
      <c r="AY749" s="4">
        <f>VLOOKUP($B749&amp;$C749&amp;$D749,HFE!$A$3:$AJ$1048576,AY$1,0)</f>
        <v>12</v>
      </c>
      <c r="AZ749" s="5">
        <f t="shared" si="418"/>
        <v>0</v>
      </c>
      <c r="BA749" s="1">
        <f>VLOOKUP($B749&amp;$C749&amp;$D749,Staqo!$A$3:$AJ$1048576,BA$1,0)</f>
        <v>0</v>
      </c>
      <c r="BB749" s="1">
        <f>VLOOKUP($B749&amp;$C749&amp;$D749,HFE!$A$3:$AJ$1048576,BB$1,0)</f>
        <v>0</v>
      </c>
      <c r="BC749" s="2">
        <f t="shared" si="419"/>
        <v>0</v>
      </c>
      <c r="BD749" s="1">
        <f>VLOOKUP($B749&amp;$C749&amp;$D749,Staqo!$A$3:$AJ$1048576,BD$1,0)</f>
        <v>0</v>
      </c>
      <c r="BE749" s="1">
        <f>VLOOKUP($B749&amp;$C749&amp;$D749,HFE!$A$3:$AJ$1048576,BE$1,0)</f>
        <v>0</v>
      </c>
      <c r="BF749" s="2">
        <f t="shared" si="420"/>
        <v>0</v>
      </c>
      <c r="BG749" s="1">
        <f>VLOOKUP($B749&amp;$C749&amp;$D749,Staqo!$A$3:$AJ$1048576,BG$1,0)</f>
        <v>0</v>
      </c>
      <c r="BH749" s="1">
        <f>VLOOKUP($B749&amp;$C749&amp;$D749,HFE!$A$3:$AJ$1048576,BH$1,0)</f>
        <v>0</v>
      </c>
      <c r="BI749" s="2">
        <f t="shared" si="421"/>
        <v>0</v>
      </c>
      <c r="BJ749" s="1">
        <f>VLOOKUP($B749&amp;$C749&amp;$D749,Staqo!$A$3:$AJ$1048576,BJ$1,0)</f>
        <v>0</v>
      </c>
      <c r="BK749" s="1">
        <f>VLOOKUP($B749&amp;$C749&amp;$D749,HFE!$A$3:$AJ$1048576,BK$1,0)</f>
        <v>0</v>
      </c>
      <c r="BL749" s="2">
        <f t="shared" si="422"/>
        <v>0</v>
      </c>
      <c r="BM749" s="1">
        <f>VLOOKUP($B749&amp;$C749&amp;$D749,Staqo!$A$3:$AJ$1048576,BM$1,0)</f>
        <v>0</v>
      </c>
      <c r="BN749" s="1">
        <f>VLOOKUP($B749&amp;$C749&amp;$D749,HFE!$A$3:$AJ$1048576,BN$1,0)</f>
        <v>0</v>
      </c>
      <c r="BO749" s="2">
        <f t="shared" si="423"/>
        <v>0</v>
      </c>
      <c r="BP749" s="1">
        <f>VLOOKUP($B749&amp;$C749&amp;$D749,Staqo!$A$3:$AJ$1048576,BP$1,0)</f>
        <v>0</v>
      </c>
      <c r="BQ749" s="1">
        <f>VLOOKUP($B749&amp;$C749&amp;$D749,HFE!$A$3:$AJ$1048576,BQ$1,0)</f>
        <v>0</v>
      </c>
      <c r="BR749" s="2">
        <f t="shared" si="424"/>
        <v>0</v>
      </c>
      <c r="BS749" s="1">
        <f>VLOOKUP($B749&amp;$C749&amp;$D749,Staqo!$A$3:$AJ$1048576,BS$1,0)</f>
        <v>0</v>
      </c>
      <c r="BT749" s="1">
        <f>VLOOKUP($B749&amp;$C749&amp;$D749,HFE!$A$3:$AJ$1048576,BT$1,0)</f>
        <v>0</v>
      </c>
      <c r="BU749" s="2">
        <f t="shared" si="425"/>
        <v>0</v>
      </c>
      <c r="BV749" s="1">
        <f>VLOOKUP($B749&amp;$C749&amp;$D749,Staqo!$A$3:$AJ$1048576,BV$1,0)</f>
        <v>0</v>
      </c>
      <c r="BW749" s="1">
        <f>VLOOKUP($B749&amp;$C749&amp;$D749,HFE!$A$3:$AJ$1048576,BW$1,0)</f>
        <v>0</v>
      </c>
      <c r="BX749" s="2">
        <f t="shared" si="426"/>
        <v>0</v>
      </c>
      <c r="BY749" s="1">
        <f>VLOOKUP($B749&amp;$C749&amp;$D749,Staqo!$A$3:$AJ$1048576,BY$1,0)</f>
        <v>0</v>
      </c>
      <c r="BZ749" s="1">
        <f>VLOOKUP($B749&amp;$C749&amp;$D749,HFE!$A$3:$AJ$1048576,BZ$1,0)</f>
        <v>0</v>
      </c>
      <c r="CA749" s="2">
        <f t="shared" si="427"/>
        <v>0</v>
      </c>
      <c r="CB749" s="1">
        <f>VLOOKUP($B749&amp;$C749&amp;$D749,Staqo!$A$3:$AJ$1048576,CB$1,0)</f>
        <v>0</v>
      </c>
      <c r="CC749" s="1">
        <f>VLOOKUP($B749&amp;$C749&amp;$D749,HFE!$A$3:$AJ$1048576,CC$1,0)</f>
        <v>0</v>
      </c>
      <c r="CD749" s="2">
        <f t="shared" si="428"/>
        <v>0</v>
      </c>
      <c r="CE749" s="1">
        <f>VLOOKUP($B749&amp;$C749&amp;$D749,Staqo!$A$3:$AJ$1048576,CE$1,0)</f>
        <v>0</v>
      </c>
      <c r="CF749" s="1">
        <f>VLOOKUP($B749&amp;$C749&amp;$D749,HFE!$A$3:$AJ$1048576,CF$1,0)</f>
        <v>0</v>
      </c>
      <c r="CG749" s="2">
        <f t="shared" si="429"/>
        <v>0</v>
      </c>
      <c r="CH749" s="1">
        <f>VLOOKUP($B749&amp;$C749&amp;$D749,Staqo!$A$3:$AJ$1048576,CH$1,0)</f>
        <v>0</v>
      </c>
      <c r="CI749" s="1">
        <f>VLOOKUP($B749&amp;$C749&amp;$D749,HFE!$A$3:$AJ$1048576,CI$1,0)</f>
        <v>0</v>
      </c>
      <c r="CJ749" s="2">
        <f t="shared" si="430"/>
        <v>0</v>
      </c>
      <c r="CK749" s="1">
        <f>VLOOKUP($B749&amp;$C749&amp;$D749,Staqo!$A$3:$AJ$1048576,CK$1,0)</f>
        <v>0</v>
      </c>
      <c r="CL749" s="1">
        <f>VLOOKUP($B749&amp;$C749&amp;$D749,HFE!$A$3:$AJ$1048576,CL$1,0)</f>
        <v>0</v>
      </c>
      <c r="CM749" s="2">
        <f t="shared" si="431"/>
        <v>0</v>
      </c>
      <c r="CN749" s="1">
        <f>VLOOKUP($B749&amp;$C749&amp;$D749,Staqo!$A$3:$AJ$1048576,CN$1,0)</f>
        <v>0</v>
      </c>
      <c r="CO749" s="1">
        <f>VLOOKUP($B749&amp;$C749&amp;$D749,HFE!$A$3:$AJ$1048576,CO$1,0)</f>
        <v>0</v>
      </c>
      <c r="CP749" s="2">
        <f t="shared" si="432"/>
        <v>0</v>
      </c>
      <c r="CQ749" s="1">
        <f>VLOOKUP($B749&amp;$C749&amp;$D749,Staqo!$A$3:$AJ$1048576,CQ$1,0)</f>
        <v>0</v>
      </c>
      <c r="CR749" s="1">
        <f>VLOOKUP($B749&amp;$C749&amp;$D749,HFE!$A$3:$AJ$1048576,CR$1,0)</f>
        <v>0</v>
      </c>
      <c r="CS749" s="2">
        <f t="shared" si="433"/>
        <v>0</v>
      </c>
      <c r="CT749" s="1"/>
      <c r="CU749" s="1"/>
      <c r="CV749" s="2"/>
    </row>
    <row r="750" hidden="1" spans="1:100">
      <c r="A750" s="1" t="s">
        <v>95</v>
      </c>
      <c r="B750" s="1" t="s">
        <v>96</v>
      </c>
      <c r="C750" s="3">
        <v>44576</v>
      </c>
      <c r="D750" s="1" t="s">
        <v>129</v>
      </c>
      <c r="E750" s="1">
        <f>VLOOKUP($B750&amp;$C750&amp;$D750,Staqo!$A$3:$AJ$1048576,E$1,0)</f>
        <v>4.54038</v>
      </c>
      <c r="F750" s="1" t="e">
        <f>VLOOKUP($B750&amp;$C750&amp;$D750,HFE!$A$3:$AJ$1048576,F$1,0)</f>
        <v>#REF!</v>
      </c>
      <c r="G750" s="2" t="e">
        <f t="shared" si="403"/>
        <v>#REF!</v>
      </c>
      <c r="H750" s="1">
        <f>VLOOKUP($B750&amp;$C750&amp;$D750,Staqo!$A$3:$AJ$1048576,H$1,0)</f>
        <v>5.30297</v>
      </c>
      <c r="I750" s="1" t="e">
        <f>VLOOKUP($B750&amp;$C750&amp;$D750,HFE!$A$3:$AJ$1048576,I$1,0)</f>
        <v>#REF!</v>
      </c>
      <c r="J750" s="2" t="e">
        <f t="shared" si="404"/>
        <v>#REF!</v>
      </c>
      <c r="K750" s="1">
        <f>VLOOKUP($B750&amp;$C750&amp;$D750,Staqo!$A$3:$AJ$1048576,K$1,0)</f>
        <v>5863.22</v>
      </c>
      <c r="L750" s="1" t="e">
        <f>VLOOKUP($B750&amp;$C750&amp;$D750,HFE!$A$3:$AJ$1048576,L$1,0)</f>
        <v>#REF!</v>
      </c>
      <c r="M750" s="2" t="e">
        <f t="shared" si="405"/>
        <v>#REF!</v>
      </c>
      <c r="N750" s="1">
        <f>VLOOKUP($B750&amp;$C750&amp;$D750,Staqo!$A$3:$AJ$1048576,N$1,0)</f>
        <v>4320</v>
      </c>
      <c r="O750" s="1">
        <f>VLOOKUP($B750&amp;$C750&amp;$D750,HFE!$A$3:$AJ$1048576,O$1,0)</f>
        <v>0</v>
      </c>
      <c r="P750" s="2">
        <f t="shared" si="406"/>
        <v>-4320</v>
      </c>
      <c r="Q750" s="1">
        <f>VLOOKUP($B750&amp;$C750&amp;$D750,Staqo!$A$3:$AJ$1048576,Q$1,0)</f>
        <v>4290.64</v>
      </c>
      <c r="R750" s="1">
        <f>VLOOKUP($B750&amp;$C750&amp;$D750,HFE!$A$3:$AJ$1048576,R$1,0)</f>
        <v>0</v>
      </c>
      <c r="S750" s="2">
        <f t="shared" si="407"/>
        <v>-4290.64</v>
      </c>
      <c r="T750" s="1">
        <f>VLOOKUP($B750&amp;$C750&amp;$D750,Staqo!$A$3:$AJ$1048576,T$1,0)</f>
        <v>0.736796</v>
      </c>
      <c r="U750" s="1" t="e">
        <f>VLOOKUP($B750&amp;$C750&amp;$D750,HFE!$A$3:$AJ$1048576,U$1,0)</f>
        <v>#REF!</v>
      </c>
      <c r="V750" s="2" t="e">
        <f t="shared" si="408"/>
        <v>#REF!</v>
      </c>
      <c r="W750" s="1">
        <f>VLOOKUP($B750&amp;$C750&amp;$D750,Staqo!$A$3:$AJ$1048576,W$1,0)</f>
        <v>0.731788</v>
      </c>
      <c r="X750" s="1" t="e">
        <f>VLOOKUP($B750&amp;$C750&amp;$D750,HFE!$A$3:$AJ$1048576,X$1,0)</f>
        <v>#REF!</v>
      </c>
      <c r="Y750" s="2" t="e">
        <f t="shared" si="409"/>
        <v>#REF!</v>
      </c>
      <c r="Z750" s="4">
        <f>VLOOKUP($B750&amp;$C750&amp;$D750,Staqo!$A$3:$AJ$1048576,Z$1,0)</f>
        <v>100</v>
      </c>
      <c r="AA750" s="4">
        <f>VLOOKUP($B750&amp;$C750&amp;$D750,HFE!$A$3:$AJ$1048576,AA$1,0)</f>
        <v>0</v>
      </c>
      <c r="AB750" s="5">
        <f t="shared" si="410"/>
        <v>-100</v>
      </c>
      <c r="AC750" s="1">
        <f>VLOOKUP($B750&amp;$C750&amp;$D750,Staqo!$A$3:$AJ$1048576,AC$1,0)</f>
        <v>100</v>
      </c>
      <c r="AD750" s="1">
        <f>VLOOKUP($B750&amp;$C750&amp;$D750,HFE!$A$3:$AJ$1048576,AD$1,0)*100</f>
        <v>100</v>
      </c>
      <c r="AE750" s="2">
        <f t="shared" si="411"/>
        <v>0</v>
      </c>
      <c r="AF750" s="1">
        <f>VLOOKUP($B750&amp;$C750&amp;$D750,Staqo!$A$3:$AJ$1048576,AF$1,0)</f>
        <v>100</v>
      </c>
      <c r="AG750" s="1">
        <f>VLOOKUP($B750&amp;$C750&amp;$D750,HFE!$A$3:$AJ$1048576,AG$1,0)*100</f>
        <v>100</v>
      </c>
      <c r="AH750" s="2">
        <f t="shared" si="412"/>
        <v>0</v>
      </c>
      <c r="AI750" s="1">
        <f>VLOOKUP($B750&amp;$C750&amp;$D750,Staqo!$A$3:$AJ$1048576,AI$1,0)</f>
        <v>0.17908</v>
      </c>
      <c r="AJ750" s="1" t="e">
        <f>VLOOKUP($B750&amp;$C750&amp;$D750,HFE!$A$3:$AJ$1048576,AJ$1,0)</f>
        <v>#REF!</v>
      </c>
      <c r="AK750" s="2" t="e">
        <f t="shared" si="413"/>
        <v>#REF!</v>
      </c>
      <c r="AL750" s="1">
        <f>VLOOKUP($B750&amp;$C750&amp;$D750,Staqo!$A$3:$AJ$1048576,AL$1,0)</f>
        <v>0.1628</v>
      </c>
      <c r="AM750" s="1" t="e">
        <f>VLOOKUP($B750&amp;$C750&amp;$D750,HFE!$A$3:$AJ$1048576,AM$1,0)</f>
        <v>#REF!</v>
      </c>
      <c r="AN750" s="2" t="e">
        <f t="shared" si="414"/>
        <v>#REF!</v>
      </c>
      <c r="AO750" s="1">
        <f>VLOOKUP($B750&amp;$C750&amp;$D750,Staqo!$A$3:$AJ$1048576,AO$1,0)</f>
        <v>0.177862</v>
      </c>
      <c r="AP750" s="1" t="e">
        <f>VLOOKUP($B750&amp;$C750&amp;$D750,HFE!$A$3:$AJ$1048576,AP$1,0)</f>
        <v>#REF!</v>
      </c>
      <c r="AQ750" s="2" t="e">
        <f t="shared" si="415"/>
        <v>#REF!</v>
      </c>
      <c r="AR750" s="1">
        <f>VLOOKUP($B750&amp;$C750&amp;$D750,Staqo!$A$3:$AJ$1048576,AR$1,0)</f>
        <v>0.161694</v>
      </c>
      <c r="AS750" s="1" t="e">
        <f>VLOOKUP($B750&amp;$C750&amp;$D750,HFE!$A$3:$AJ$1048576,AS$1,0)</f>
        <v>#REF!</v>
      </c>
      <c r="AT750" s="2" t="e">
        <f t="shared" si="416"/>
        <v>#REF!</v>
      </c>
      <c r="AU750" s="1">
        <f>VLOOKUP($B750&amp;$C750&amp;$D750,Staqo!$A$3:$AJ$1048576,AU$1,0)</f>
        <v>96.934</v>
      </c>
      <c r="AV750" s="1">
        <f>VLOOKUP($B750&amp;$C750&amp;$D750,HFE!$A$3:$AJ$1048576,AV$1,0)</f>
        <v>0</v>
      </c>
      <c r="AW750" s="2">
        <f t="shared" si="417"/>
        <v>-96.934</v>
      </c>
      <c r="AX750" s="4">
        <f>VLOOKUP($B750&amp;$C750&amp;$D750,Staqo!$A$3:$AJ$1048576,AX$1,0)</f>
        <v>12</v>
      </c>
      <c r="AY750" s="4">
        <f>VLOOKUP($B750&amp;$C750&amp;$D750,HFE!$A$3:$AJ$1048576,AY$1,0)</f>
        <v>12</v>
      </c>
      <c r="AZ750" s="5">
        <f t="shared" si="418"/>
        <v>0</v>
      </c>
      <c r="BA750" s="1">
        <f>VLOOKUP($B750&amp;$C750&amp;$D750,Staqo!$A$3:$AJ$1048576,BA$1,0)</f>
        <v>0</v>
      </c>
      <c r="BB750" s="1">
        <f>VLOOKUP($B750&amp;$C750&amp;$D750,HFE!$A$3:$AJ$1048576,BB$1,0)</f>
        <v>0</v>
      </c>
      <c r="BC750" s="2">
        <f t="shared" si="419"/>
        <v>0</v>
      </c>
      <c r="BD750" s="1">
        <f>VLOOKUP($B750&amp;$C750&amp;$D750,Staqo!$A$3:$AJ$1048576,BD$1,0)</f>
        <v>0</v>
      </c>
      <c r="BE750" s="1">
        <f>VLOOKUP($B750&amp;$C750&amp;$D750,HFE!$A$3:$AJ$1048576,BE$1,0)</f>
        <v>0</v>
      </c>
      <c r="BF750" s="2">
        <f t="shared" si="420"/>
        <v>0</v>
      </c>
      <c r="BG750" s="1">
        <f>VLOOKUP($B750&amp;$C750&amp;$D750,Staqo!$A$3:$AJ$1048576,BG$1,0)</f>
        <v>0</v>
      </c>
      <c r="BH750" s="1">
        <f>VLOOKUP($B750&amp;$C750&amp;$D750,HFE!$A$3:$AJ$1048576,BH$1,0)</f>
        <v>0</v>
      </c>
      <c r="BI750" s="2">
        <f t="shared" si="421"/>
        <v>0</v>
      </c>
      <c r="BJ750" s="1">
        <f>VLOOKUP($B750&amp;$C750&amp;$D750,Staqo!$A$3:$AJ$1048576,BJ$1,0)</f>
        <v>0</v>
      </c>
      <c r="BK750" s="1">
        <f>VLOOKUP($B750&amp;$C750&amp;$D750,HFE!$A$3:$AJ$1048576,BK$1,0)</f>
        <v>0</v>
      </c>
      <c r="BL750" s="2">
        <f t="shared" si="422"/>
        <v>0</v>
      </c>
      <c r="BM750" s="1">
        <f>VLOOKUP($B750&amp;$C750&amp;$D750,Staqo!$A$3:$AJ$1048576,BM$1,0)</f>
        <v>0</v>
      </c>
      <c r="BN750" s="1">
        <f>VLOOKUP($B750&amp;$C750&amp;$D750,HFE!$A$3:$AJ$1048576,BN$1,0)</f>
        <v>0</v>
      </c>
      <c r="BO750" s="2">
        <f t="shared" si="423"/>
        <v>0</v>
      </c>
      <c r="BP750" s="1">
        <f>VLOOKUP($B750&amp;$C750&amp;$D750,Staqo!$A$3:$AJ$1048576,BP$1,0)</f>
        <v>0</v>
      </c>
      <c r="BQ750" s="1">
        <f>VLOOKUP($B750&amp;$C750&amp;$D750,HFE!$A$3:$AJ$1048576,BQ$1,0)</f>
        <v>0</v>
      </c>
      <c r="BR750" s="2">
        <f t="shared" si="424"/>
        <v>0</v>
      </c>
      <c r="BS750" s="1">
        <f>VLOOKUP($B750&amp;$C750&amp;$D750,Staqo!$A$3:$AJ$1048576,BS$1,0)</f>
        <v>0</v>
      </c>
      <c r="BT750" s="1">
        <f>VLOOKUP($B750&amp;$C750&amp;$D750,HFE!$A$3:$AJ$1048576,BT$1,0)</f>
        <v>0</v>
      </c>
      <c r="BU750" s="2">
        <f t="shared" si="425"/>
        <v>0</v>
      </c>
      <c r="BV750" s="1">
        <f>VLOOKUP($B750&amp;$C750&amp;$D750,Staqo!$A$3:$AJ$1048576,BV$1,0)</f>
        <v>0</v>
      </c>
      <c r="BW750" s="1">
        <f>VLOOKUP($B750&amp;$C750&amp;$D750,HFE!$A$3:$AJ$1048576,BW$1,0)</f>
        <v>0</v>
      </c>
      <c r="BX750" s="2">
        <f t="shared" si="426"/>
        <v>0</v>
      </c>
      <c r="BY750" s="1">
        <f>VLOOKUP($B750&amp;$C750&amp;$D750,Staqo!$A$3:$AJ$1048576,BY$1,0)</f>
        <v>0</v>
      </c>
      <c r="BZ750" s="1">
        <f>VLOOKUP($B750&amp;$C750&amp;$D750,HFE!$A$3:$AJ$1048576,BZ$1,0)</f>
        <v>0</v>
      </c>
      <c r="CA750" s="2">
        <f t="shared" si="427"/>
        <v>0</v>
      </c>
      <c r="CB750" s="1">
        <f>VLOOKUP($B750&amp;$C750&amp;$D750,Staqo!$A$3:$AJ$1048576,CB$1,0)</f>
        <v>0</v>
      </c>
      <c r="CC750" s="1">
        <f>VLOOKUP($B750&amp;$C750&amp;$D750,HFE!$A$3:$AJ$1048576,CC$1,0)</f>
        <v>0</v>
      </c>
      <c r="CD750" s="2">
        <f t="shared" si="428"/>
        <v>0</v>
      </c>
      <c r="CE750" s="1">
        <f>VLOOKUP($B750&amp;$C750&amp;$D750,Staqo!$A$3:$AJ$1048576,CE$1,0)</f>
        <v>0</v>
      </c>
      <c r="CF750" s="1">
        <f>VLOOKUP($B750&amp;$C750&amp;$D750,HFE!$A$3:$AJ$1048576,CF$1,0)</f>
        <v>0</v>
      </c>
      <c r="CG750" s="2">
        <f t="shared" si="429"/>
        <v>0</v>
      </c>
      <c r="CH750" s="1">
        <f>VLOOKUP($B750&amp;$C750&amp;$D750,Staqo!$A$3:$AJ$1048576,CH$1,0)</f>
        <v>0</v>
      </c>
      <c r="CI750" s="1">
        <f>VLOOKUP($B750&amp;$C750&amp;$D750,HFE!$A$3:$AJ$1048576,CI$1,0)</f>
        <v>0</v>
      </c>
      <c r="CJ750" s="2">
        <f t="shared" si="430"/>
        <v>0</v>
      </c>
      <c r="CK750" s="1">
        <f>VLOOKUP($B750&amp;$C750&amp;$D750,Staqo!$A$3:$AJ$1048576,CK$1,0)</f>
        <v>0</v>
      </c>
      <c r="CL750" s="1">
        <f>VLOOKUP($B750&amp;$C750&amp;$D750,HFE!$A$3:$AJ$1048576,CL$1,0)</f>
        <v>0</v>
      </c>
      <c r="CM750" s="2">
        <f t="shared" si="431"/>
        <v>0</v>
      </c>
      <c r="CN750" s="1">
        <f>VLOOKUP($B750&amp;$C750&amp;$D750,Staqo!$A$3:$AJ$1048576,CN$1,0)</f>
        <v>0</v>
      </c>
      <c r="CO750" s="1">
        <f>VLOOKUP($B750&amp;$C750&amp;$D750,HFE!$A$3:$AJ$1048576,CO$1,0)</f>
        <v>0</v>
      </c>
      <c r="CP750" s="2">
        <f t="shared" si="432"/>
        <v>0</v>
      </c>
      <c r="CQ750" s="1">
        <f>VLOOKUP($B750&amp;$C750&amp;$D750,Staqo!$A$3:$AJ$1048576,CQ$1,0)</f>
        <v>0</v>
      </c>
      <c r="CR750" s="1">
        <f>VLOOKUP($B750&amp;$C750&amp;$D750,HFE!$A$3:$AJ$1048576,CR$1,0)</f>
        <v>0</v>
      </c>
      <c r="CS750" s="2">
        <f t="shared" si="433"/>
        <v>0</v>
      </c>
      <c r="CT750" s="1"/>
      <c r="CU750" s="1"/>
      <c r="CV750" s="2"/>
    </row>
    <row r="751" hidden="1" spans="1:100">
      <c r="A751" s="1" t="s">
        <v>95</v>
      </c>
      <c r="B751" s="1" t="s">
        <v>96</v>
      </c>
      <c r="C751" s="3">
        <v>44576</v>
      </c>
      <c r="D751" s="1" t="s">
        <v>130</v>
      </c>
      <c r="E751" s="1">
        <f>VLOOKUP($B751&amp;$C751&amp;$D751,Staqo!$A$3:$AJ$1048576,E$1,0)</f>
        <v>4.54038</v>
      </c>
      <c r="F751" s="1" t="e">
        <f>VLOOKUP($B751&amp;$C751&amp;$D751,HFE!$A$3:$AJ$1048576,F$1,0)</f>
        <v>#REF!</v>
      </c>
      <c r="G751" s="2" t="e">
        <f t="shared" si="403"/>
        <v>#REF!</v>
      </c>
      <c r="H751" s="1">
        <f>VLOOKUP($B751&amp;$C751&amp;$D751,Staqo!$A$3:$AJ$1048576,H$1,0)</f>
        <v>5.30297</v>
      </c>
      <c r="I751" s="1" t="e">
        <f>VLOOKUP($B751&amp;$C751&amp;$D751,HFE!$A$3:$AJ$1048576,I$1,0)</f>
        <v>#REF!</v>
      </c>
      <c r="J751" s="2" t="e">
        <f t="shared" si="404"/>
        <v>#REF!</v>
      </c>
      <c r="K751" s="1">
        <f>VLOOKUP($B751&amp;$C751&amp;$D751,Staqo!$A$3:$AJ$1048576,K$1,0)</f>
        <v>5863.22</v>
      </c>
      <c r="L751" s="1" t="e">
        <f>VLOOKUP($B751&amp;$C751&amp;$D751,HFE!$A$3:$AJ$1048576,L$1,0)</f>
        <v>#REF!</v>
      </c>
      <c r="M751" s="2" t="e">
        <f t="shared" si="405"/>
        <v>#REF!</v>
      </c>
      <c r="N751" s="1">
        <f>VLOOKUP($B751&amp;$C751&amp;$D751,Staqo!$A$3:$AJ$1048576,N$1,0)</f>
        <v>4530</v>
      </c>
      <c r="O751" s="1">
        <f>VLOOKUP($B751&amp;$C751&amp;$D751,HFE!$A$3:$AJ$1048576,O$1,0)</f>
        <v>0</v>
      </c>
      <c r="P751" s="2">
        <f t="shared" si="406"/>
        <v>-4530</v>
      </c>
      <c r="Q751" s="1">
        <f>VLOOKUP($B751&amp;$C751&amp;$D751,Staqo!$A$3:$AJ$1048576,Q$1,0)</f>
        <v>4499.21</v>
      </c>
      <c r="R751" s="1">
        <f>VLOOKUP($B751&amp;$C751&amp;$D751,HFE!$A$3:$AJ$1048576,R$1,0)</f>
        <v>0</v>
      </c>
      <c r="S751" s="2">
        <f t="shared" si="407"/>
        <v>-4499.21</v>
      </c>
      <c r="T751" s="1">
        <f>VLOOKUP($B751&amp;$C751&amp;$D751,Staqo!$A$3:$AJ$1048576,T$1,0)</f>
        <v>0.772612</v>
      </c>
      <c r="U751" s="1" t="e">
        <f>VLOOKUP($B751&amp;$C751&amp;$D751,HFE!$A$3:$AJ$1048576,U$1,0)</f>
        <v>#REF!</v>
      </c>
      <c r="V751" s="2" t="e">
        <f t="shared" si="408"/>
        <v>#REF!</v>
      </c>
      <c r="W751" s="1">
        <f>VLOOKUP($B751&amp;$C751&amp;$D751,Staqo!$A$3:$AJ$1048576,W$1,0)</f>
        <v>0.767361</v>
      </c>
      <c r="X751" s="1" t="e">
        <f>VLOOKUP($B751&amp;$C751&amp;$D751,HFE!$A$3:$AJ$1048576,X$1,0)</f>
        <v>#REF!</v>
      </c>
      <c r="Y751" s="2" t="e">
        <f t="shared" si="409"/>
        <v>#REF!</v>
      </c>
      <c r="Z751" s="4">
        <f>VLOOKUP($B751&amp;$C751&amp;$D751,Staqo!$A$3:$AJ$1048576,Z$1,0)</f>
        <v>100</v>
      </c>
      <c r="AA751" s="4">
        <f>VLOOKUP($B751&amp;$C751&amp;$D751,HFE!$A$3:$AJ$1048576,AA$1,0)</f>
        <v>0</v>
      </c>
      <c r="AB751" s="5">
        <f t="shared" si="410"/>
        <v>-100</v>
      </c>
      <c r="AC751" s="1">
        <f>VLOOKUP($B751&amp;$C751&amp;$D751,Staqo!$A$3:$AJ$1048576,AC$1,0)</f>
        <v>100</v>
      </c>
      <c r="AD751" s="1">
        <f>VLOOKUP($B751&amp;$C751&amp;$D751,HFE!$A$3:$AJ$1048576,AD$1,0)*100</f>
        <v>100</v>
      </c>
      <c r="AE751" s="2">
        <f t="shared" si="411"/>
        <v>0</v>
      </c>
      <c r="AF751" s="1">
        <f>VLOOKUP($B751&amp;$C751&amp;$D751,Staqo!$A$3:$AJ$1048576,AF$1,0)</f>
        <v>100</v>
      </c>
      <c r="AG751" s="1">
        <f>VLOOKUP($B751&amp;$C751&amp;$D751,HFE!$A$3:$AJ$1048576,AG$1,0)*100</f>
        <v>100</v>
      </c>
      <c r="AH751" s="2">
        <f t="shared" si="412"/>
        <v>0</v>
      </c>
      <c r="AI751" s="1">
        <f>VLOOKUP($B751&amp;$C751&amp;$D751,Staqo!$A$3:$AJ$1048576,AI$1,0)</f>
        <v>0.187785</v>
      </c>
      <c r="AJ751" s="1" t="e">
        <f>VLOOKUP($B751&amp;$C751&amp;$D751,HFE!$A$3:$AJ$1048576,AJ$1,0)</f>
        <v>#REF!</v>
      </c>
      <c r="AK751" s="2" t="e">
        <f t="shared" si="413"/>
        <v>#REF!</v>
      </c>
      <c r="AL751" s="1">
        <f>VLOOKUP($B751&amp;$C751&amp;$D751,Staqo!$A$3:$AJ$1048576,AL$1,0)</f>
        <v>0.170714</v>
      </c>
      <c r="AM751" s="1" t="e">
        <f>VLOOKUP($B751&amp;$C751&amp;$D751,HFE!$A$3:$AJ$1048576,AM$1,0)</f>
        <v>#REF!</v>
      </c>
      <c r="AN751" s="2" t="e">
        <f t="shared" si="414"/>
        <v>#REF!</v>
      </c>
      <c r="AO751" s="1">
        <f>VLOOKUP($B751&amp;$C751&amp;$D751,Staqo!$A$3:$AJ$1048576,AO$1,0)</f>
        <v>0.186508</v>
      </c>
      <c r="AP751" s="1" t="e">
        <f>VLOOKUP($B751&amp;$C751&amp;$D751,HFE!$A$3:$AJ$1048576,AP$1,0)</f>
        <v>#REF!</v>
      </c>
      <c r="AQ751" s="2" t="e">
        <f t="shared" si="415"/>
        <v>#REF!</v>
      </c>
      <c r="AR751" s="1">
        <f>VLOOKUP($B751&amp;$C751&amp;$D751,Staqo!$A$3:$AJ$1048576,AR$1,0)</f>
        <v>0.169554</v>
      </c>
      <c r="AS751" s="1" t="e">
        <f>VLOOKUP($B751&amp;$C751&amp;$D751,HFE!$A$3:$AJ$1048576,AS$1,0)</f>
        <v>#REF!</v>
      </c>
      <c r="AT751" s="2" t="e">
        <f t="shared" si="416"/>
        <v>#REF!</v>
      </c>
      <c r="AU751" s="1">
        <f>VLOOKUP($B751&amp;$C751&amp;$D751,Staqo!$A$3:$AJ$1048576,AU$1,0)</f>
        <v>97.6697</v>
      </c>
      <c r="AV751" s="1">
        <f>VLOOKUP($B751&amp;$C751&amp;$D751,HFE!$A$3:$AJ$1048576,AV$1,0)</f>
        <v>0</v>
      </c>
      <c r="AW751" s="2">
        <f t="shared" si="417"/>
        <v>-97.6697</v>
      </c>
      <c r="AX751" s="4">
        <f>VLOOKUP($B751&amp;$C751&amp;$D751,Staqo!$A$3:$AJ$1048576,AX$1,0)</f>
        <v>12</v>
      </c>
      <c r="AY751" s="4">
        <f>VLOOKUP($B751&amp;$C751&amp;$D751,HFE!$A$3:$AJ$1048576,AY$1,0)</f>
        <v>12</v>
      </c>
      <c r="AZ751" s="5">
        <f t="shared" si="418"/>
        <v>0</v>
      </c>
      <c r="BA751" s="1">
        <f>VLOOKUP($B751&amp;$C751&amp;$D751,Staqo!$A$3:$AJ$1048576,BA$1,0)</f>
        <v>0</v>
      </c>
      <c r="BB751" s="1">
        <f>VLOOKUP($B751&amp;$C751&amp;$D751,HFE!$A$3:$AJ$1048576,BB$1,0)</f>
        <v>0</v>
      </c>
      <c r="BC751" s="2">
        <f t="shared" si="419"/>
        <v>0</v>
      </c>
      <c r="BD751" s="1">
        <f>VLOOKUP($B751&amp;$C751&amp;$D751,Staqo!$A$3:$AJ$1048576,BD$1,0)</f>
        <v>0</v>
      </c>
      <c r="BE751" s="1">
        <f>VLOOKUP($B751&amp;$C751&amp;$D751,HFE!$A$3:$AJ$1048576,BE$1,0)</f>
        <v>0</v>
      </c>
      <c r="BF751" s="2">
        <f t="shared" si="420"/>
        <v>0</v>
      </c>
      <c r="BG751" s="1">
        <f>VLOOKUP($B751&amp;$C751&amp;$D751,Staqo!$A$3:$AJ$1048576,BG$1,0)</f>
        <v>0</v>
      </c>
      <c r="BH751" s="1">
        <f>VLOOKUP($B751&amp;$C751&amp;$D751,HFE!$A$3:$AJ$1048576,BH$1,0)</f>
        <v>0</v>
      </c>
      <c r="BI751" s="2">
        <f t="shared" si="421"/>
        <v>0</v>
      </c>
      <c r="BJ751" s="1">
        <f>VLOOKUP($B751&amp;$C751&amp;$D751,Staqo!$A$3:$AJ$1048576,BJ$1,0)</f>
        <v>0</v>
      </c>
      <c r="BK751" s="1">
        <f>VLOOKUP($B751&amp;$C751&amp;$D751,HFE!$A$3:$AJ$1048576,BK$1,0)</f>
        <v>0</v>
      </c>
      <c r="BL751" s="2">
        <f t="shared" si="422"/>
        <v>0</v>
      </c>
      <c r="BM751" s="1">
        <f>VLOOKUP($B751&amp;$C751&amp;$D751,Staqo!$A$3:$AJ$1048576,BM$1,0)</f>
        <v>0</v>
      </c>
      <c r="BN751" s="1">
        <f>VLOOKUP($B751&amp;$C751&amp;$D751,HFE!$A$3:$AJ$1048576,BN$1,0)</f>
        <v>0</v>
      </c>
      <c r="BO751" s="2">
        <f t="shared" si="423"/>
        <v>0</v>
      </c>
      <c r="BP751" s="1">
        <f>VLOOKUP($B751&amp;$C751&amp;$D751,Staqo!$A$3:$AJ$1048576,BP$1,0)</f>
        <v>0</v>
      </c>
      <c r="BQ751" s="1">
        <f>VLOOKUP($B751&amp;$C751&amp;$D751,HFE!$A$3:$AJ$1048576,BQ$1,0)</f>
        <v>0</v>
      </c>
      <c r="BR751" s="2">
        <f t="shared" si="424"/>
        <v>0</v>
      </c>
      <c r="BS751" s="1">
        <f>VLOOKUP($B751&amp;$C751&amp;$D751,Staqo!$A$3:$AJ$1048576,BS$1,0)</f>
        <v>0</v>
      </c>
      <c r="BT751" s="1">
        <f>VLOOKUP($B751&amp;$C751&amp;$D751,HFE!$A$3:$AJ$1048576,BT$1,0)</f>
        <v>0</v>
      </c>
      <c r="BU751" s="2">
        <f t="shared" si="425"/>
        <v>0</v>
      </c>
      <c r="BV751" s="1">
        <f>VLOOKUP($B751&amp;$C751&amp;$D751,Staqo!$A$3:$AJ$1048576,BV$1,0)</f>
        <v>0</v>
      </c>
      <c r="BW751" s="1">
        <f>VLOOKUP($B751&amp;$C751&amp;$D751,HFE!$A$3:$AJ$1048576,BW$1,0)</f>
        <v>0</v>
      </c>
      <c r="BX751" s="2">
        <f t="shared" si="426"/>
        <v>0</v>
      </c>
      <c r="BY751" s="1">
        <f>VLOOKUP($B751&amp;$C751&amp;$D751,Staqo!$A$3:$AJ$1048576,BY$1,0)</f>
        <v>0</v>
      </c>
      <c r="BZ751" s="1">
        <f>VLOOKUP($B751&amp;$C751&amp;$D751,HFE!$A$3:$AJ$1048576,BZ$1,0)</f>
        <v>0</v>
      </c>
      <c r="CA751" s="2">
        <f t="shared" si="427"/>
        <v>0</v>
      </c>
      <c r="CB751" s="1">
        <f>VLOOKUP($B751&amp;$C751&amp;$D751,Staqo!$A$3:$AJ$1048576,CB$1,0)</f>
        <v>0</v>
      </c>
      <c r="CC751" s="1">
        <f>VLOOKUP($B751&amp;$C751&amp;$D751,HFE!$A$3:$AJ$1048576,CC$1,0)</f>
        <v>0</v>
      </c>
      <c r="CD751" s="2">
        <f t="shared" si="428"/>
        <v>0</v>
      </c>
      <c r="CE751" s="1">
        <f>VLOOKUP($B751&amp;$C751&amp;$D751,Staqo!$A$3:$AJ$1048576,CE$1,0)</f>
        <v>0</v>
      </c>
      <c r="CF751" s="1">
        <f>VLOOKUP($B751&amp;$C751&amp;$D751,HFE!$A$3:$AJ$1048576,CF$1,0)</f>
        <v>0</v>
      </c>
      <c r="CG751" s="2">
        <f t="shared" si="429"/>
        <v>0</v>
      </c>
      <c r="CH751" s="1">
        <f>VLOOKUP($B751&amp;$C751&amp;$D751,Staqo!$A$3:$AJ$1048576,CH$1,0)</f>
        <v>0</v>
      </c>
      <c r="CI751" s="1">
        <f>VLOOKUP($B751&amp;$C751&amp;$D751,HFE!$A$3:$AJ$1048576,CI$1,0)</f>
        <v>0</v>
      </c>
      <c r="CJ751" s="2">
        <f t="shared" si="430"/>
        <v>0</v>
      </c>
      <c r="CK751" s="1">
        <f>VLOOKUP($B751&amp;$C751&amp;$D751,Staqo!$A$3:$AJ$1048576,CK$1,0)</f>
        <v>0</v>
      </c>
      <c r="CL751" s="1">
        <f>VLOOKUP($B751&amp;$C751&amp;$D751,HFE!$A$3:$AJ$1048576,CL$1,0)</f>
        <v>0</v>
      </c>
      <c r="CM751" s="2">
        <f t="shared" si="431"/>
        <v>0</v>
      </c>
      <c r="CN751" s="1">
        <f>VLOOKUP($B751&amp;$C751&amp;$D751,Staqo!$A$3:$AJ$1048576,CN$1,0)</f>
        <v>0</v>
      </c>
      <c r="CO751" s="1">
        <f>VLOOKUP($B751&amp;$C751&amp;$D751,HFE!$A$3:$AJ$1048576,CO$1,0)</f>
        <v>0</v>
      </c>
      <c r="CP751" s="2">
        <f t="shared" si="432"/>
        <v>0</v>
      </c>
      <c r="CQ751" s="1">
        <f>VLOOKUP($B751&amp;$C751&amp;$D751,Staqo!$A$3:$AJ$1048576,CQ$1,0)</f>
        <v>0</v>
      </c>
      <c r="CR751" s="1">
        <f>VLOOKUP($B751&amp;$C751&amp;$D751,HFE!$A$3:$AJ$1048576,CR$1,0)</f>
        <v>0</v>
      </c>
      <c r="CS751" s="2">
        <f t="shared" si="433"/>
        <v>0</v>
      </c>
      <c r="CT751" s="1"/>
      <c r="CU751" s="1"/>
      <c r="CV751" s="2"/>
    </row>
    <row r="752" hidden="1" spans="1:100">
      <c r="A752" s="1" t="s">
        <v>95</v>
      </c>
      <c r="B752" s="1" t="s">
        <v>96</v>
      </c>
      <c r="C752" s="3">
        <v>44576</v>
      </c>
      <c r="D752" s="1" t="s">
        <v>131</v>
      </c>
      <c r="E752" s="1">
        <f>VLOOKUP($B752&amp;$C752&amp;$D752,Staqo!$A$3:$AJ$1048576,E$1,0)</f>
        <v>4.54038</v>
      </c>
      <c r="F752" s="1" t="e">
        <f>VLOOKUP($B752&amp;$C752&amp;$D752,HFE!$A$3:$AJ$1048576,F$1,0)</f>
        <v>#REF!</v>
      </c>
      <c r="G752" s="2" t="e">
        <f t="shared" si="403"/>
        <v>#REF!</v>
      </c>
      <c r="H752" s="1">
        <f>VLOOKUP($B752&amp;$C752&amp;$D752,Staqo!$A$3:$AJ$1048576,H$1,0)</f>
        <v>5.30297</v>
      </c>
      <c r="I752" s="1" t="e">
        <f>VLOOKUP($B752&amp;$C752&amp;$D752,HFE!$A$3:$AJ$1048576,I$1,0)</f>
        <v>#REF!</v>
      </c>
      <c r="J752" s="2" t="e">
        <f t="shared" si="404"/>
        <v>#REF!</v>
      </c>
      <c r="K752" s="1">
        <f>VLOOKUP($B752&amp;$C752&amp;$D752,Staqo!$A$3:$AJ$1048576,K$1,0)</f>
        <v>5863.22</v>
      </c>
      <c r="L752" s="1" t="e">
        <f>VLOOKUP($B752&amp;$C752&amp;$D752,HFE!$A$3:$AJ$1048576,L$1,0)</f>
        <v>#REF!</v>
      </c>
      <c r="M752" s="2" t="e">
        <f t="shared" si="405"/>
        <v>#REF!</v>
      </c>
      <c r="N752" s="1">
        <f>VLOOKUP($B752&amp;$C752&amp;$D752,Staqo!$A$3:$AJ$1048576,N$1,0)</f>
        <v>4610</v>
      </c>
      <c r="O752" s="1">
        <f>VLOOKUP($B752&amp;$C752&amp;$D752,HFE!$A$3:$AJ$1048576,O$1,0)</f>
        <v>0</v>
      </c>
      <c r="P752" s="2">
        <f t="shared" si="406"/>
        <v>-4610</v>
      </c>
      <c r="Q752" s="1">
        <f>VLOOKUP($B752&amp;$C752&amp;$D752,Staqo!$A$3:$AJ$1048576,Q$1,0)</f>
        <v>4578.66</v>
      </c>
      <c r="R752" s="1">
        <f>VLOOKUP($B752&amp;$C752&amp;$D752,HFE!$A$3:$AJ$1048576,R$1,0)</f>
        <v>0</v>
      </c>
      <c r="S752" s="2">
        <f t="shared" si="407"/>
        <v>-4578.66</v>
      </c>
      <c r="T752" s="1">
        <f>VLOOKUP($B752&amp;$C752&amp;$D752,Staqo!$A$3:$AJ$1048576,T$1,0)</f>
        <v>0.786257</v>
      </c>
      <c r="U752" s="1" t="e">
        <f>VLOOKUP($B752&amp;$C752&amp;$D752,HFE!$A$3:$AJ$1048576,U$1,0)</f>
        <v>#REF!</v>
      </c>
      <c r="V752" s="2" t="e">
        <f t="shared" si="408"/>
        <v>#REF!</v>
      </c>
      <c r="W752" s="1">
        <f>VLOOKUP($B752&amp;$C752&amp;$D752,Staqo!$A$3:$AJ$1048576,W$1,0)</f>
        <v>0.780912</v>
      </c>
      <c r="X752" s="1" t="e">
        <f>VLOOKUP($B752&amp;$C752&amp;$D752,HFE!$A$3:$AJ$1048576,X$1,0)</f>
        <v>#REF!</v>
      </c>
      <c r="Y752" s="2" t="e">
        <f t="shared" si="409"/>
        <v>#REF!</v>
      </c>
      <c r="Z752" s="4">
        <f>VLOOKUP($B752&amp;$C752&amp;$D752,Staqo!$A$3:$AJ$1048576,Z$1,0)</f>
        <v>100</v>
      </c>
      <c r="AA752" s="4">
        <f>VLOOKUP($B752&amp;$C752&amp;$D752,HFE!$A$3:$AJ$1048576,AA$1,0)</f>
        <v>0</v>
      </c>
      <c r="AB752" s="5">
        <f t="shared" si="410"/>
        <v>-100</v>
      </c>
      <c r="AC752" s="1">
        <f>VLOOKUP($B752&amp;$C752&amp;$D752,Staqo!$A$3:$AJ$1048576,AC$1,0)</f>
        <v>100</v>
      </c>
      <c r="AD752" s="1">
        <f>VLOOKUP($B752&amp;$C752&amp;$D752,HFE!$A$3:$AJ$1048576,AD$1,0)*100</f>
        <v>100</v>
      </c>
      <c r="AE752" s="2">
        <f t="shared" si="411"/>
        <v>0</v>
      </c>
      <c r="AF752" s="1">
        <f>VLOOKUP($B752&amp;$C752&amp;$D752,Staqo!$A$3:$AJ$1048576,AF$1,0)</f>
        <v>100</v>
      </c>
      <c r="AG752" s="1">
        <f>VLOOKUP($B752&amp;$C752&amp;$D752,HFE!$A$3:$AJ$1048576,AG$1,0)*100</f>
        <v>100</v>
      </c>
      <c r="AH752" s="2">
        <f t="shared" si="412"/>
        <v>0</v>
      </c>
      <c r="AI752" s="1">
        <f>VLOOKUP($B752&amp;$C752&amp;$D752,Staqo!$A$3:$AJ$1048576,AI$1,0)</f>
        <v>0.191101</v>
      </c>
      <c r="AJ752" s="1" t="e">
        <f>VLOOKUP($B752&amp;$C752&amp;$D752,HFE!$A$3:$AJ$1048576,AJ$1,0)</f>
        <v>#REF!</v>
      </c>
      <c r="AK752" s="2" t="e">
        <f t="shared" si="413"/>
        <v>#REF!</v>
      </c>
      <c r="AL752" s="1">
        <f>VLOOKUP($B752&amp;$C752&amp;$D752,Staqo!$A$3:$AJ$1048576,AL$1,0)</f>
        <v>0.173729</v>
      </c>
      <c r="AM752" s="1" t="e">
        <f>VLOOKUP($B752&amp;$C752&amp;$D752,HFE!$A$3:$AJ$1048576,AM$1,0)</f>
        <v>#REF!</v>
      </c>
      <c r="AN752" s="2" t="e">
        <f t="shared" si="414"/>
        <v>#REF!</v>
      </c>
      <c r="AO752" s="1">
        <f>VLOOKUP($B752&amp;$C752&amp;$D752,Staqo!$A$3:$AJ$1048576,AO$1,0)</f>
        <v>0.189802</v>
      </c>
      <c r="AP752" s="1" t="e">
        <f>VLOOKUP($B752&amp;$C752&amp;$D752,HFE!$A$3:$AJ$1048576,AP$1,0)</f>
        <v>#REF!</v>
      </c>
      <c r="AQ752" s="2" t="e">
        <f t="shared" si="415"/>
        <v>#REF!</v>
      </c>
      <c r="AR752" s="1">
        <f>VLOOKUP($B752&amp;$C752&amp;$D752,Staqo!$A$3:$AJ$1048576,AR$1,0)</f>
        <v>0.172548</v>
      </c>
      <c r="AS752" s="1" t="e">
        <f>VLOOKUP($B752&amp;$C752&amp;$D752,HFE!$A$3:$AJ$1048576,AS$1,0)</f>
        <v>#REF!</v>
      </c>
      <c r="AT752" s="2" t="e">
        <f t="shared" si="416"/>
        <v>#REF!</v>
      </c>
      <c r="AU752" s="1">
        <f>VLOOKUP($B752&amp;$C752&amp;$D752,Staqo!$A$3:$AJ$1048576,AU$1,0)</f>
        <v>96.4138</v>
      </c>
      <c r="AV752" s="1">
        <f>VLOOKUP($B752&amp;$C752&amp;$D752,HFE!$A$3:$AJ$1048576,AV$1,0)</f>
        <v>0</v>
      </c>
      <c r="AW752" s="2">
        <f t="shared" si="417"/>
        <v>-96.4138</v>
      </c>
      <c r="AX752" s="4">
        <f>VLOOKUP($B752&amp;$C752&amp;$D752,Staqo!$A$3:$AJ$1048576,AX$1,0)</f>
        <v>12</v>
      </c>
      <c r="AY752" s="4">
        <f>VLOOKUP($B752&amp;$C752&amp;$D752,HFE!$A$3:$AJ$1048576,AY$1,0)</f>
        <v>12</v>
      </c>
      <c r="AZ752" s="5">
        <f t="shared" si="418"/>
        <v>0</v>
      </c>
      <c r="BA752" s="1">
        <f>VLOOKUP($B752&amp;$C752&amp;$D752,Staqo!$A$3:$AJ$1048576,BA$1,0)</f>
        <v>0</v>
      </c>
      <c r="BB752" s="1">
        <f>VLOOKUP($B752&amp;$C752&amp;$D752,HFE!$A$3:$AJ$1048576,BB$1,0)</f>
        <v>0</v>
      </c>
      <c r="BC752" s="2">
        <f t="shared" si="419"/>
        <v>0</v>
      </c>
      <c r="BD752" s="1">
        <f>VLOOKUP($B752&amp;$C752&amp;$D752,Staqo!$A$3:$AJ$1048576,BD$1,0)</f>
        <v>0</v>
      </c>
      <c r="BE752" s="1">
        <f>VLOOKUP($B752&amp;$C752&amp;$D752,HFE!$A$3:$AJ$1048576,BE$1,0)</f>
        <v>0</v>
      </c>
      <c r="BF752" s="2">
        <f t="shared" si="420"/>
        <v>0</v>
      </c>
      <c r="BG752" s="1">
        <f>VLOOKUP($B752&amp;$C752&amp;$D752,Staqo!$A$3:$AJ$1048576,BG$1,0)</f>
        <v>0</v>
      </c>
      <c r="BH752" s="1">
        <f>VLOOKUP($B752&amp;$C752&amp;$D752,HFE!$A$3:$AJ$1048576,BH$1,0)</f>
        <v>0</v>
      </c>
      <c r="BI752" s="2">
        <f t="shared" si="421"/>
        <v>0</v>
      </c>
      <c r="BJ752" s="1">
        <f>VLOOKUP($B752&amp;$C752&amp;$D752,Staqo!$A$3:$AJ$1048576,BJ$1,0)</f>
        <v>0</v>
      </c>
      <c r="BK752" s="1">
        <f>VLOOKUP($B752&amp;$C752&amp;$D752,HFE!$A$3:$AJ$1048576,BK$1,0)</f>
        <v>0</v>
      </c>
      <c r="BL752" s="2">
        <f t="shared" si="422"/>
        <v>0</v>
      </c>
      <c r="BM752" s="1">
        <f>VLOOKUP($B752&amp;$C752&amp;$D752,Staqo!$A$3:$AJ$1048576,BM$1,0)</f>
        <v>0</v>
      </c>
      <c r="BN752" s="1">
        <f>VLOOKUP($B752&amp;$C752&amp;$D752,HFE!$A$3:$AJ$1048576,BN$1,0)</f>
        <v>0</v>
      </c>
      <c r="BO752" s="2">
        <f t="shared" si="423"/>
        <v>0</v>
      </c>
      <c r="BP752" s="1">
        <f>VLOOKUP($B752&amp;$C752&amp;$D752,Staqo!$A$3:$AJ$1048576,BP$1,0)</f>
        <v>0</v>
      </c>
      <c r="BQ752" s="1">
        <f>VLOOKUP($B752&amp;$C752&amp;$D752,HFE!$A$3:$AJ$1048576,BQ$1,0)</f>
        <v>0</v>
      </c>
      <c r="BR752" s="2">
        <f t="shared" si="424"/>
        <v>0</v>
      </c>
      <c r="BS752" s="1">
        <f>VLOOKUP($B752&amp;$C752&amp;$D752,Staqo!$A$3:$AJ$1048576,BS$1,0)</f>
        <v>0</v>
      </c>
      <c r="BT752" s="1">
        <f>VLOOKUP($B752&amp;$C752&amp;$D752,HFE!$A$3:$AJ$1048576,BT$1,0)</f>
        <v>0</v>
      </c>
      <c r="BU752" s="2">
        <f t="shared" si="425"/>
        <v>0</v>
      </c>
      <c r="BV752" s="1">
        <f>VLOOKUP($B752&amp;$C752&amp;$D752,Staqo!$A$3:$AJ$1048576,BV$1,0)</f>
        <v>0</v>
      </c>
      <c r="BW752" s="1">
        <f>VLOOKUP($B752&amp;$C752&amp;$D752,HFE!$A$3:$AJ$1048576,BW$1,0)</f>
        <v>0</v>
      </c>
      <c r="BX752" s="2">
        <f t="shared" si="426"/>
        <v>0</v>
      </c>
      <c r="BY752" s="1">
        <f>VLOOKUP($B752&amp;$C752&amp;$D752,Staqo!$A$3:$AJ$1048576,BY$1,0)</f>
        <v>0</v>
      </c>
      <c r="BZ752" s="1">
        <f>VLOOKUP($B752&amp;$C752&amp;$D752,HFE!$A$3:$AJ$1048576,BZ$1,0)</f>
        <v>0</v>
      </c>
      <c r="CA752" s="2">
        <f t="shared" si="427"/>
        <v>0</v>
      </c>
      <c r="CB752" s="1">
        <f>VLOOKUP($B752&amp;$C752&amp;$D752,Staqo!$A$3:$AJ$1048576,CB$1,0)</f>
        <v>0</v>
      </c>
      <c r="CC752" s="1">
        <f>VLOOKUP($B752&amp;$C752&amp;$D752,HFE!$A$3:$AJ$1048576,CC$1,0)</f>
        <v>0</v>
      </c>
      <c r="CD752" s="2">
        <f t="shared" si="428"/>
        <v>0</v>
      </c>
      <c r="CE752" s="1">
        <f>VLOOKUP($B752&amp;$C752&amp;$D752,Staqo!$A$3:$AJ$1048576,CE$1,0)</f>
        <v>0</v>
      </c>
      <c r="CF752" s="1">
        <f>VLOOKUP($B752&amp;$C752&amp;$D752,HFE!$A$3:$AJ$1048576,CF$1,0)</f>
        <v>0</v>
      </c>
      <c r="CG752" s="2">
        <f t="shared" si="429"/>
        <v>0</v>
      </c>
      <c r="CH752" s="1">
        <f>VLOOKUP($B752&amp;$C752&amp;$D752,Staqo!$A$3:$AJ$1048576,CH$1,0)</f>
        <v>0</v>
      </c>
      <c r="CI752" s="1">
        <f>VLOOKUP($B752&amp;$C752&amp;$D752,HFE!$A$3:$AJ$1048576,CI$1,0)</f>
        <v>0</v>
      </c>
      <c r="CJ752" s="2">
        <f t="shared" si="430"/>
        <v>0</v>
      </c>
      <c r="CK752" s="1">
        <f>VLOOKUP($B752&amp;$C752&amp;$D752,Staqo!$A$3:$AJ$1048576,CK$1,0)</f>
        <v>0</v>
      </c>
      <c r="CL752" s="1">
        <f>VLOOKUP($B752&amp;$C752&amp;$D752,HFE!$A$3:$AJ$1048576,CL$1,0)</f>
        <v>0</v>
      </c>
      <c r="CM752" s="2">
        <f t="shared" si="431"/>
        <v>0</v>
      </c>
      <c r="CN752" s="1">
        <f>VLOOKUP($B752&amp;$C752&amp;$D752,Staqo!$A$3:$AJ$1048576,CN$1,0)</f>
        <v>0</v>
      </c>
      <c r="CO752" s="1">
        <f>VLOOKUP($B752&amp;$C752&amp;$D752,HFE!$A$3:$AJ$1048576,CO$1,0)</f>
        <v>0</v>
      </c>
      <c r="CP752" s="2">
        <f t="shared" si="432"/>
        <v>0</v>
      </c>
      <c r="CQ752" s="1">
        <f>VLOOKUP($B752&amp;$C752&amp;$D752,Staqo!$A$3:$AJ$1048576,CQ$1,0)</f>
        <v>0</v>
      </c>
      <c r="CR752" s="1">
        <f>VLOOKUP($B752&amp;$C752&amp;$D752,HFE!$A$3:$AJ$1048576,CR$1,0)</f>
        <v>0</v>
      </c>
      <c r="CS752" s="2">
        <f t="shared" si="433"/>
        <v>0</v>
      </c>
      <c r="CT752" s="1"/>
      <c r="CU752" s="1"/>
      <c r="CV752" s="2"/>
    </row>
    <row r="753" hidden="1" spans="1:100">
      <c r="A753" s="1" t="s">
        <v>95</v>
      </c>
      <c r="B753" s="1" t="s">
        <v>96</v>
      </c>
      <c r="C753" s="3">
        <v>44576</v>
      </c>
      <c r="D753" s="1" t="s">
        <v>132</v>
      </c>
      <c r="E753" s="1">
        <f>VLOOKUP($B753&amp;$C753&amp;$D753,Staqo!$A$3:$AJ$1048576,E$1,0)</f>
        <v>4.54038</v>
      </c>
      <c r="F753" s="1" t="e">
        <f>VLOOKUP($B753&amp;$C753&amp;$D753,HFE!$A$3:$AJ$1048576,F$1,0)</f>
        <v>#REF!</v>
      </c>
      <c r="G753" s="2" t="e">
        <f t="shared" si="403"/>
        <v>#REF!</v>
      </c>
      <c r="H753" s="1">
        <f>VLOOKUP($B753&amp;$C753&amp;$D753,Staqo!$A$3:$AJ$1048576,H$1,0)</f>
        <v>5.30297</v>
      </c>
      <c r="I753" s="1" t="e">
        <f>VLOOKUP($B753&amp;$C753&amp;$D753,HFE!$A$3:$AJ$1048576,I$1,0)</f>
        <v>#REF!</v>
      </c>
      <c r="J753" s="2" t="e">
        <f t="shared" si="404"/>
        <v>#REF!</v>
      </c>
      <c r="K753" s="1">
        <f>VLOOKUP($B753&amp;$C753&amp;$D753,Staqo!$A$3:$AJ$1048576,K$1,0)</f>
        <v>5863.22</v>
      </c>
      <c r="L753" s="1" t="e">
        <f>VLOOKUP($B753&amp;$C753&amp;$D753,HFE!$A$3:$AJ$1048576,L$1,0)</f>
        <v>#REF!</v>
      </c>
      <c r="M753" s="2" t="e">
        <f t="shared" si="405"/>
        <v>#REF!</v>
      </c>
      <c r="N753" s="1">
        <f>VLOOKUP($B753&amp;$C753&amp;$D753,Staqo!$A$3:$AJ$1048576,N$1,0)</f>
        <v>4500</v>
      </c>
      <c r="O753" s="1">
        <f>VLOOKUP($B753&amp;$C753&amp;$D753,HFE!$A$3:$AJ$1048576,O$1,0)</f>
        <v>0</v>
      </c>
      <c r="P753" s="2">
        <f t="shared" si="406"/>
        <v>-4500</v>
      </c>
      <c r="Q753" s="1">
        <f>VLOOKUP($B753&amp;$C753&amp;$D753,Staqo!$A$3:$AJ$1048576,Q$1,0)</f>
        <v>4469.41</v>
      </c>
      <c r="R753" s="1">
        <f>VLOOKUP($B753&amp;$C753&amp;$D753,HFE!$A$3:$AJ$1048576,R$1,0)</f>
        <v>0</v>
      </c>
      <c r="S753" s="2">
        <f t="shared" si="407"/>
        <v>-4469.41</v>
      </c>
      <c r="T753" s="1">
        <f>VLOOKUP($B753&amp;$C753&amp;$D753,Staqo!$A$3:$AJ$1048576,T$1,0)</f>
        <v>0.767496</v>
      </c>
      <c r="U753" s="1" t="e">
        <f>VLOOKUP($B753&amp;$C753&amp;$D753,HFE!$A$3:$AJ$1048576,U$1,0)</f>
        <v>#REF!</v>
      </c>
      <c r="V753" s="2" t="e">
        <f t="shared" si="408"/>
        <v>#REF!</v>
      </c>
      <c r="W753" s="1">
        <f>VLOOKUP($B753&amp;$C753&amp;$D753,Staqo!$A$3:$AJ$1048576,W$1,0)</f>
        <v>0.762279</v>
      </c>
      <c r="X753" s="1" t="e">
        <f>VLOOKUP($B753&amp;$C753&amp;$D753,HFE!$A$3:$AJ$1048576,X$1,0)</f>
        <v>#REF!</v>
      </c>
      <c r="Y753" s="2" t="e">
        <f t="shared" si="409"/>
        <v>#REF!</v>
      </c>
      <c r="Z753" s="4">
        <f>VLOOKUP($B753&amp;$C753&amp;$D753,Staqo!$A$3:$AJ$1048576,Z$1,0)</f>
        <v>100</v>
      </c>
      <c r="AA753" s="4">
        <f>VLOOKUP($B753&amp;$C753&amp;$D753,HFE!$A$3:$AJ$1048576,AA$1,0)</f>
        <v>0</v>
      </c>
      <c r="AB753" s="5">
        <f t="shared" si="410"/>
        <v>-100</v>
      </c>
      <c r="AC753" s="1">
        <f>VLOOKUP($B753&amp;$C753&amp;$D753,Staqo!$A$3:$AJ$1048576,AC$1,0)</f>
        <v>100</v>
      </c>
      <c r="AD753" s="1">
        <f>VLOOKUP($B753&amp;$C753&amp;$D753,HFE!$A$3:$AJ$1048576,AD$1,0)*100</f>
        <v>100</v>
      </c>
      <c r="AE753" s="2">
        <f t="shared" si="411"/>
        <v>0</v>
      </c>
      <c r="AF753" s="1">
        <f>VLOOKUP($B753&amp;$C753&amp;$D753,Staqo!$A$3:$AJ$1048576,AF$1,0)</f>
        <v>100</v>
      </c>
      <c r="AG753" s="1">
        <f>VLOOKUP($B753&amp;$C753&amp;$D753,HFE!$A$3:$AJ$1048576,AG$1,0)*100</f>
        <v>100</v>
      </c>
      <c r="AH753" s="2">
        <f t="shared" si="412"/>
        <v>0</v>
      </c>
      <c r="AI753" s="1">
        <f>VLOOKUP($B753&amp;$C753&amp;$D753,Staqo!$A$3:$AJ$1048576,AI$1,0)</f>
        <v>0.186541</v>
      </c>
      <c r="AJ753" s="1" t="e">
        <f>VLOOKUP($B753&amp;$C753&amp;$D753,HFE!$A$3:$AJ$1048576,AJ$1,0)</f>
        <v>#REF!</v>
      </c>
      <c r="AK753" s="2" t="e">
        <f t="shared" si="413"/>
        <v>#REF!</v>
      </c>
      <c r="AL753" s="1">
        <f>VLOOKUP($B753&amp;$C753&amp;$D753,Staqo!$A$3:$AJ$1048576,AL$1,0)</f>
        <v>0.169583</v>
      </c>
      <c r="AM753" s="1" t="e">
        <f>VLOOKUP($B753&amp;$C753&amp;$D753,HFE!$A$3:$AJ$1048576,AM$1,0)</f>
        <v>#REF!</v>
      </c>
      <c r="AN753" s="2" t="e">
        <f t="shared" si="414"/>
        <v>#REF!</v>
      </c>
      <c r="AO753" s="1">
        <f>VLOOKUP($B753&amp;$C753&amp;$D753,Staqo!$A$3:$AJ$1048576,AO$1,0)</f>
        <v>0.185273</v>
      </c>
      <c r="AP753" s="1" t="e">
        <f>VLOOKUP($B753&amp;$C753&amp;$D753,HFE!$A$3:$AJ$1048576,AP$1,0)</f>
        <v>#REF!</v>
      </c>
      <c r="AQ753" s="2" t="e">
        <f t="shared" si="415"/>
        <v>#REF!</v>
      </c>
      <c r="AR753" s="1">
        <f>VLOOKUP($B753&amp;$C753&amp;$D753,Staqo!$A$3:$AJ$1048576,AR$1,0)</f>
        <v>0.168431</v>
      </c>
      <c r="AS753" s="1" t="e">
        <f>VLOOKUP($B753&amp;$C753&amp;$D753,HFE!$A$3:$AJ$1048576,AS$1,0)</f>
        <v>#REF!</v>
      </c>
      <c r="AT753" s="2" t="e">
        <f t="shared" si="416"/>
        <v>#REF!</v>
      </c>
      <c r="AU753" s="1">
        <f>VLOOKUP($B753&amp;$C753&amp;$D753,Staqo!$A$3:$AJ$1048576,AU$1,0)</f>
        <v>96.2178</v>
      </c>
      <c r="AV753" s="1">
        <f>VLOOKUP($B753&amp;$C753&amp;$D753,HFE!$A$3:$AJ$1048576,AV$1,0)</f>
        <v>0</v>
      </c>
      <c r="AW753" s="2">
        <f t="shared" si="417"/>
        <v>-96.2178</v>
      </c>
      <c r="AX753" s="4">
        <f>VLOOKUP($B753&amp;$C753&amp;$D753,Staqo!$A$3:$AJ$1048576,AX$1,0)</f>
        <v>12</v>
      </c>
      <c r="AY753" s="4">
        <f>VLOOKUP($B753&amp;$C753&amp;$D753,HFE!$A$3:$AJ$1048576,AY$1,0)</f>
        <v>12</v>
      </c>
      <c r="AZ753" s="5">
        <f t="shared" si="418"/>
        <v>0</v>
      </c>
      <c r="BA753" s="1">
        <f>VLOOKUP($B753&amp;$C753&amp;$D753,Staqo!$A$3:$AJ$1048576,BA$1,0)</f>
        <v>0</v>
      </c>
      <c r="BB753" s="1">
        <f>VLOOKUP($B753&amp;$C753&amp;$D753,HFE!$A$3:$AJ$1048576,BB$1,0)</f>
        <v>0</v>
      </c>
      <c r="BC753" s="2">
        <f t="shared" si="419"/>
        <v>0</v>
      </c>
      <c r="BD753" s="1">
        <f>VLOOKUP($B753&amp;$C753&amp;$D753,Staqo!$A$3:$AJ$1048576,BD$1,0)</f>
        <v>0</v>
      </c>
      <c r="BE753" s="1">
        <f>VLOOKUP($B753&amp;$C753&amp;$D753,HFE!$A$3:$AJ$1048576,BE$1,0)</f>
        <v>0</v>
      </c>
      <c r="BF753" s="2">
        <f t="shared" si="420"/>
        <v>0</v>
      </c>
      <c r="BG753" s="1">
        <f>VLOOKUP($B753&amp;$C753&amp;$D753,Staqo!$A$3:$AJ$1048576,BG$1,0)</f>
        <v>0</v>
      </c>
      <c r="BH753" s="1">
        <f>VLOOKUP($B753&amp;$C753&amp;$D753,HFE!$A$3:$AJ$1048576,BH$1,0)</f>
        <v>0</v>
      </c>
      <c r="BI753" s="2">
        <f t="shared" si="421"/>
        <v>0</v>
      </c>
      <c r="BJ753" s="1">
        <f>VLOOKUP($B753&amp;$C753&amp;$D753,Staqo!$A$3:$AJ$1048576,BJ$1,0)</f>
        <v>0</v>
      </c>
      <c r="BK753" s="1">
        <f>VLOOKUP($B753&amp;$C753&amp;$D753,HFE!$A$3:$AJ$1048576,BK$1,0)</f>
        <v>0</v>
      </c>
      <c r="BL753" s="2">
        <f t="shared" si="422"/>
        <v>0</v>
      </c>
      <c r="BM753" s="1">
        <f>VLOOKUP($B753&amp;$C753&amp;$D753,Staqo!$A$3:$AJ$1048576,BM$1,0)</f>
        <v>0</v>
      </c>
      <c r="BN753" s="1">
        <f>VLOOKUP($B753&amp;$C753&amp;$D753,HFE!$A$3:$AJ$1048576,BN$1,0)</f>
        <v>0</v>
      </c>
      <c r="BO753" s="2">
        <f t="shared" si="423"/>
        <v>0</v>
      </c>
      <c r="BP753" s="1">
        <f>VLOOKUP($B753&amp;$C753&amp;$D753,Staqo!$A$3:$AJ$1048576,BP$1,0)</f>
        <v>0</v>
      </c>
      <c r="BQ753" s="1">
        <f>VLOOKUP($B753&amp;$C753&amp;$D753,HFE!$A$3:$AJ$1048576,BQ$1,0)</f>
        <v>0</v>
      </c>
      <c r="BR753" s="2">
        <f t="shared" si="424"/>
        <v>0</v>
      </c>
      <c r="BS753" s="1">
        <f>VLOOKUP($B753&amp;$C753&amp;$D753,Staqo!$A$3:$AJ$1048576,BS$1,0)</f>
        <v>0</v>
      </c>
      <c r="BT753" s="1">
        <f>VLOOKUP($B753&amp;$C753&amp;$D753,HFE!$A$3:$AJ$1048576,BT$1,0)</f>
        <v>0</v>
      </c>
      <c r="BU753" s="2">
        <f t="shared" si="425"/>
        <v>0</v>
      </c>
      <c r="BV753" s="1">
        <f>VLOOKUP($B753&amp;$C753&amp;$D753,Staqo!$A$3:$AJ$1048576,BV$1,0)</f>
        <v>0</v>
      </c>
      <c r="BW753" s="1">
        <f>VLOOKUP($B753&amp;$C753&amp;$D753,HFE!$A$3:$AJ$1048576,BW$1,0)</f>
        <v>0</v>
      </c>
      <c r="BX753" s="2">
        <f t="shared" si="426"/>
        <v>0</v>
      </c>
      <c r="BY753" s="1">
        <f>VLOOKUP($B753&amp;$C753&amp;$D753,Staqo!$A$3:$AJ$1048576,BY$1,0)</f>
        <v>0</v>
      </c>
      <c r="BZ753" s="1">
        <f>VLOOKUP($B753&amp;$C753&amp;$D753,HFE!$A$3:$AJ$1048576,BZ$1,0)</f>
        <v>0</v>
      </c>
      <c r="CA753" s="2">
        <f t="shared" si="427"/>
        <v>0</v>
      </c>
      <c r="CB753" s="1">
        <f>VLOOKUP($B753&amp;$C753&amp;$D753,Staqo!$A$3:$AJ$1048576,CB$1,0)</f>
        <v>0</v>
      </c>
      <c r="CC753" s="1">
        <f>VLOOKUP($B753&amp;$C753&amp;$D753,HFE!$A$3:$AJ$1048576,CC$1,0)</f>
        <v>0</v>
      </c>
      <c r="CD753" s="2">
        <f t="shared" si="428"/>
        <v>0</v>
      </c>
      <c r="CE753" s="1">
        <f>VLOOKUP($B753&amp;$C753&amp;$D753,Staqo!$A$3:$AJ$1048576,CE$1,0)</f>
        <v>0</v>
      </c>
      <c r="CF753" s="1">
        <f>VLOOKUP($B753&amp;$C753&amp;$D753,HFE!$A$3:$AJ$1048576,CF$1,0)</f>
        <v>0</v>
      </c>
      <c r="CG753" s="2">
        <f t="shared" si="429"/>
        <v>0</v>
      </c>
      <c r="CH753" s="1">
        <f>VLOOKUP($B753&amp;$C753&amp;$D753,Staqo!$A$3:$AJ$1048576,CH$1,0)</f>
        <v>0</v>
      </c>
      <c r="CI753" s="1">
        <f>VLOOKUP($B753&amp;$C753&amp;$D753,HFE!$A$3:$AJ$1048576,CI$1,0)</f>
        <v>0</v>
      </c>
      <c r="CJ753" s="2">
        <f t="shared" si="430"/>
        <v>0</v>
      </c>
      <c r="CK753" s="1">
        <f>VLOOKUP($B753&amp;$C753&amp;$D753,Staqo!$A$3:$AJ$1048576,CK$1,0)</f>
        <v>0</v>
      </c>
      <c r="CL753" s="1">
        <f>VLOOKUP($B753&amp;$C753&amp;$D753,HFE!$A$3:$AJ$1048576,CL$1,0)</f>
        <v>0</v>
      </c>
      <c r="CM753" s="2">
        <f t="shared" si="431"/>
        <v>0</v>
      </c>
      <c r="CN753" s="1">
        <f>VLOOKUP($B753&amp;$C753&amp;$D753,Staqo!$A$3:$AJ$1048576,CN$1,0)</f>
        <v>0</v>
      </c>
      <c r="CO753" s="1">
        <f>VLOOKUP($B753&amp;$C753&amp;$D753,HFE!$A$3:$AJ$1048576,CO$1,0)</f>
        <v>0</v>
      </c>
      <c r="CP753" s="2">
        <f t="shared" si="432"/>
        <v>0</v>
      </c>
      <c r="CQ753" s="1">
        <f>VLOOKUP($B753&amp;$C753&amp;$D753,Staqo!$A$3:$AJ$1048576,CQ$1,0)</f>
        <v>0</v>
      </c>
      <c r="CR753" s="1">
        <f>VLOOKUP($B753&amp;$C753&amp;$D753,HFE!$A$3:$AJ$1048576,CR$1,0)</f>
        <v>0</v>
      </c>
      <c r="CS753" s="2">
        <f t="shared" si="433"/>
        <v>0</v>
      </c>
      <c r="CT753" s="1"/>
      <c r="CU753" s="1"/>
      <c r="CV753" s="2"/>
    </row>
    <row r="754" hidden="1" spans="1:100">
      <c r="A754" s="1" t="s">
        <v>95</v>
      </c>
      <c r="B754" s="1" t="s">
        <v>96</v>
      </c>
      <c r="C754" s="3">
        <v>44576</v>
      </c>
      <c r="D754" s="1" t="s">
        <v>133</v>
      </c>
      <c r="E754" s="1">
        <f>VLOOKUP($B754&amp;$C754&amp;$D754,Staqo!$A$3:$AJ$1048576,E$1,0)</f>
        <v>4.54038</v>
      </c>
      <c r="F754" s="1" t="e">
        <f>VLOOKUP($B754&amp;$C754&amp;$D754,HFE!$A$3:$AJ$1048576,F$1,0)</f>
        <v>#REF!</v>
      </c>
      <c r="G754" s="2" t="e">
        <f t="shared" si="403"/>
        <v>#REF!</v>
      </c>
      <c r="H754" s="1">
        <f>VLOOKUP($B754&amp;$C754&amp;$D754,Staqo!$A$3:$AJ$1048576,H$1,0)</f>
        <v>5.30297</v>
      </c>
      <c r="I754" s="1" t="e">
        <f>VLOOKUP($B754&amp;$C754&amp;$D754,HFE!$A$3:$AJ$1048576,I$1,0)</f>
        <v>#REF!</v>
      </c>
      <c r="J754" s="2" t="e">
        <f t="shared" si="404"/>
        <v>#REF!</v>
      </c>
      <c r="K754" s="1">
        <f>VLOOKUP($B754&amp;$C754&amp;$D754,Staqo!$A$3:$AJ$1048576,K$1,0)</f>
        <v>5523.57</v>
      </c>
      <c r="L754" s="1" t="e">
        <f>VLOOKUP($B754&amp;$C754&amp;$D754,HFE!$A$3:$AJ$1048576,L$1,0)</f>
        <v>#REF!</v>
      </c>
      <c r="M754" s="2" t="e">
        <f t="shared" si="405"/>
        <v>#REF!</v>
      </c>
      <c r="N754" s="1">
        <f>VLOOKUP($B754&amp;$C754&amp;$D754,Staqo!$A$3:$AJ$1048576,N$1,0)</f>
        <v>4360</v>
      </c>
      <c r="O754" s="1">
        <f>VLOOKUP($B754&amp;$C754&amp;$D754,HFE!$A$3:$AJ$1048576,O$1,0)</f>
        <v>0</v>
      </c>
      <c r="P754" s="2">
        <f t="shared" si="406"/>
        <v>-4360</v>
      </c>
      <c r="Q754" s="1">
        <f>VLOOKUP($B754&amp;$C754&amp;$D754,Staqo!$A$3:$AJ$1048576,Q$1,0)</f>
        <v>4330.36</v>
      </c>
      <c r="R754" s="1">
        <f>VLOOKUP($B754&amp;$C754&amp;$D754,HFE!$A$3:$AJ$1048576,R$1,0)</f>
        <v>0</v>
      </c>
      <c r="S754" s="2">
        <f t="shared" si="407"/>
        <v>-4330.36</v>
      </c>
      <c r="T754" s="1">
        <f>VLOOKUP($B754&amp;$C754&amp;$D754,Staqo!$A$3:$AJ$1048576,T$1,0)</f>
        <v>0.789345</v>
      </c>
      <c r="U754" s="1" t="e">
        <f>VLOOKUP($B754&amp;$C754&amp;$D754,HFE!$A$3:$AJ$1048576,U$1,0)</f>
        <v>#REF!</v>
      </c>
      <c r="V754" s="2" t="e">
        <f t="shared" si="408"/>
        <v>#REF!</v>
      </c>
      <c r="W754" s="1">
        <f>VLOOKUP($B754&amp;$C754&amp;$D754,Staqo!$A$3:$AJ$1048576,W$1,0)</f>
        <v>0.783979</v>
      </c>
      <c r="X754" s="1" t="e">
        <f>VLOOKUP($B754&amp;$C754&amp;$D754,HFE!$A$3:$AJ$1048576,X$1,0)</f>
        <v>#REF!</v>
      </c>
      <c r="Y754" s="2" t="e">
        <f t="shared" si="409"/>
        <v>#REF!</v>
      </c>
      <c r="Z754" s="4">
        <f>VLOOKUP($B754&amp;$C754&amp;$D754,Staqo!$A$3:$AJ$1048576,Z$1,0)</f>
        <v>100</v>
      </c>
      <c r="AA754" s="4">
        <f>VLOOKUP($B754&amp;$C754&amp;$D754,HFE!$A$3:$AJ$1048576,AA$1,0)</f>
        <v>0</v>
      </c>
      <c r="AB754" s="5">
        <f t="shared" si="410"/>
        <v>-100</v>
      </c>
      <c r="AC754" s="1">
        <f>VLOOKUP($B754&amp;$C754&amp;$D754,Staqo!$A$3:$AJ$1048576,AC$1,0)</f>
        <v>100</v>
      </c>
      <c r="AD754" s="1">
        <f>VLOOKUP($B754&amp;$C754&amp;$D754,HFE!$A$3:$AJ$1048576,AD$1,0)*100</f>
        <v>100</v>
      </c>
      <c r="AE754" s="2">
        <f t="shared" si="411"/>
        <v>0</v>
      </c>
      <c r="AF754" s="1">
        <f>VLOOKUP($B754&amp;$C754&amp;$D754,Staqo!$A$3:$AJ$1048576,AF$1,0)</f>
        <v>100</v>
      </c>
      <c r="AG754" s="1">
        <f>VLOOKUP($B754&amp;$C754&amp;$D754,HFE!$A$3:$AJ$1048576,AG$1,0)*100</f>
        <v>100</v>
      </c>
      <c r="AH754" s="2">
        <f t="shared" si="412"/>
        <v>0</v>
      </c>
      <c r="AI754" s="1">
        <f>VLOOKUP($B754&amp;$C754&amp;$D754,Staqo!$A$3:$AJ$1048576,AI$1,0)</f>
        <v>0.191283</v>
      </c>
      <c r="AJ754" s="1" t="e">
        <f>VLOOKUP($B754&amp;$C754&amp;$D754,HFE!$A$3:$AJ$1048576,AJ$1,0)</f>
        <v>#REF!</v>
      </c>
      <c r="AK754" s="2" t="e">
        <f t="shared" si="413"/>
        <v>#REF!</v>
      </c>
      <c r="AL754" s="1">
        <f>VLOOKUP($B754&amp;$C754&amp;$D754,Staqo!$A$3:$AJ$1048576,AL$1,0)</f>
        <v>0.174411</v>
      </c>
      <c r="AM754" s="1" t="e">
        <f>VLOOKUP($B754&amp;$C754&amp;$D754,HFE!$A$3:$AJ$1048576,AM$1,0)</f>
        <v>#REF!</v>
      </c>
      <c r="AN754" s="2" t="e">
        <f t="shared" si="414"/>
        <v>#REF!</v>
      </c>
      <c r="AO754" s="1">
        <f>VLOOKUP($B754&amp;$C754&amp;$D754,Staqo!$A$3:$AJ$1048576,AO$1,0)</f>
        <v>0.189983</v>
      </c>
      <c r="AP754" s="1" t="e">
        <f>VLOOKUP($B754&amp;$C754&amp;$D754,HFE!$A$3:$AJ$1048576,AP$1,0)</f>
        <v>#REF!</v>
      </c>
      <c r="AQ754" s="2" t="e">
        <f t="shared" si="415"/>
        <v>#REF!</v>
      </c>
      <c r="AR754" s="1">
        <f>VLOOKUP($B754&amp;$C754&amp;$D754,Staqo!$A$3:$AJ$1048576,AR$1,0)</f>
        <v>0.173226</v>
      </c>
      <c r="AS754" s="1" t="e">
        <f>VLOOKUP($B754&amp;$C754&amp;$D754,HFE!$A$3:$AJ$1048576,AS$1,0)</f>
        <v>#REF!</v>
      </c>
      <c r="AT754" s="2" t="e">
        <f t="shared" si="416"/>
        <v>#REF!</v>
      </c>
      <c r="AU754" s="1">
        <f>VLOOKUP($B754&amp;$C754&amp;$D754,Staqo!$A$3:$AJ$1048576,AU$1,0)</f>
        <v>96.7619</v>
      </c>
      <c r="AV754" s="1">
        <f>VLOOKUP($B754&amp;$C754&amp;$D754,HFE!$A$3:$AJ$1048576,AV$1,0)</f>
        <v>0</v>
      </c>
      <c r="AW754" s="2">
        <f t="shared" si="417"/>
        <v>-96.7619</v>
      </c>
      <c r="AX754" s="4">
        <f>VLOOKUP($B754&amp;$C754&amp;$D754,Staqo!$A$3:$AJ$1048576,AX$1,0)</f>
        <v>12</v>
      </c>
      <c r="AY754" s="4">
        <f>VLOOKUP($B754&amp;$C754&amp;$D754,HFE!$A$3:$AJ$1048576,AY$1,0)</f>
        <v>12</v>
      </c>
      <c r="AZ754" s="5">
        <f t="shared" si="418"/>
        <v>0</v>
      </c>
      <c r="BA754" s="1">
        <f>VLOOKUP($B754&amp;$C754&amp;$D754,Staqo!$A$3:$AJ$1048576,BA$1,0)</f>
        <v>0</v>
      </c>
      <c r="BB754" s="1">
        <f>VLOOKUP($B754&amp;$C754&amp;$D754,HFE!$A$3:$AJ$1048576,BB$1,0)</f>
        <v>0</v>
      </c>
      <c r="BC754" s="2">
        <f t="shared" si="419"/>
        <v>0</v>
      </c>
      <c r="BD754" s="1">
        <f>VLOOKUP($B754&amp;$C754&amp;$D754,Staqo!$A$3:$AJ$1048576,BD$1,0)</f>
        <v>0</v>
      </c>
      <c r="BE754" s="1">
        <f>VLOOKUP($B754&amp;$C754&amp;$D754,HFE!$A$3:$AJ$1048576,BE$1,0)</f>
        <v>0</v>
      </c>
      <c r="BF754" s="2">
        <f t="shared" si="420"/>
        <v>0</v>
      </c>
      <c r="BG754" s="1">
        <f>VLOOKUP($B754&amp;$C754&amp;$D754,Staqo!$A$3:$AJ$1048576,BG$1,0)</f>
        <v>0</v>
      </c>
      <c r="BH754" s="1">
        <f>VLOOKUP($B754&amp;$C754&amp;$D754,HFE!$A$3:$AJ$1048576,BH$1,0)</f>
        <v>0</v>
      </c>
      <c r="BI754" s="2">
        <f t="shared" si="421"/>
        <v>0</v>
      </c>
      <c r="BJ754" s="1">
        <f>VLOOKUP($B754&amp;$C754&amp;$D754,Staqo!$A$3:$AJ$1048576,BJ$1,0)</f>
        <v>0</v>
      </c>
      <c r="BK754" s="1">
        <f>VLOOKUP($B754&amp;$C754&amp;$D754,HFE!$A$3:$AJ$1048576,BK$1,0)</f>
        <v>0</v>
      </c>
      <c r="BL754" s="2">
        <f t="shared" si="422"/>
        <v>0</v>
      </c>
      <c r="BM754" s="1">
        <f>VLOOKUP($B754&amp;$C754&amp;$D754,Staqo!$A$3:$AJ$1048576,BM$1,0)</f>
        <v>0</v>
      </c>
      <c r="BN754" s="1">
        <f>VLOOKUP($B754&amp;$C754&amp;$D754,HFE!$A$3:$AJ$1048576,BN$1,0)</f>
        <v>0</v>
      </c>
      <c r="BO754" s="2">
        <f t="shared" si="423"/>
        <v>0</v>
      </c>
      <c r="BP754" s="1">
        <f>VLOOKUP($B754&amp;$C754&amp;$D754,Staqo!$A$3:$AJ$1048576,BP$1,0)</f>
        <v>0</v>
      </c>
      <c r="BQ754" s="1">
        <f>VLOOKUP($B754&amp;$C754&amp;$D754,HFE!$A$3:$AJ$1048576,BQ$1,0)</f>
        <v>0</v>
      </c>
      <c r="BR754" s="2">
        <f t="shared" si="424"/>
        <v>0</v>
      </c>
      <c r="BS754" s="1">
        <f>VLOOKUP($B754&amp;$C754&amp;$D754,Staqo!$A$3:$AJ$1048576,BS$1,0)</f>
        <v>0</v>
      </c>
      <c r="BT754" s="1">
        <f>VLOOKUP($B754&amp;$C754&amp;$D754,HFE!$A$3:$AJ$1048576,BT$1,0)</f>
        <v>0</v>
      </c>
      <c r="BU754" s="2">
        <f t="shared" si="425"/>
        <v>0</v>
      </c>
      <c r="BV754" s="1">
        <f>VLOOKUP($B754&amp;$C754&amp;$D754,Staqo!$A$3:$AJ$1048576,BV$1,0)</f>
        <v>0</v>
      </c>
      <c r="BW754" s="1">
        <f>VLOOKUP($B754&amp;$C754&amp;$D754,HFE!$A$3:$AJ$1048576,BW$1,0)</f>
        <v>0</v>
      </c>
      <c r="BX754" s="2">
        <f t="shared" si="426"/>
        <v>0</v>
      </c>
      <c r="BY754" s="1">
        <f>VLOOKUP($B754&amp;$C754&amp;$D754,Staqo!$A$3:$AJ$1048576,BY$1,0)</f>
        <v>0</v>
      </c>
      <c r="BZ754" s="1">
        <f>VLOOKUP($B754&amp;$C754&amp;$D754,HFE!$A$3:$AJ$1048576,BZ$1,0)</f>
        <v>0</v>
      </c>
      <c r="CA754" s="2">
        <f t="shared" si="427"/>
        <v>0</v>
      </c>
      <c r="CB754" s="1">
        <f>VLOOKUP($B754&amp;$C754&amp;$D754,Staqo!$A$3:$AJ$1048576,CB$1,0)</f>
        <v>0</v>
      </c>
      <c r="CC754" s="1">
        <f>VLOOKUP($B754&amp;$C754&amp;$D754,HFE!$A$3:$AJ$1048576,CC$1,0)</f>
        <v>0</v>
      </c>
      <c r="CD754" s="2">
        <f t="shared" si="428"/>
        <v>0</v>
      </c>
      <c r="CE754" s="1">
        <f>VLOOKUP($B754&amp;$C754&amp;$D754,Staqo!$A$3:$AJ$1048576,CE$1,0)</f>
        <v>0</v>
      </c>
      <c r="CF754" s="1">
        <f>VLOOKUP($B754&amp;$C754&amp;$D754,HFE!$A$3:$AJ$1048576,CF$1,0)</f>
        <v>0</v>
      </c>
      <c r="CG754" s="2">
        <f t="shared" si="429"/>
        <v>0</v>
      </c>
      <c r="CH754" s="1">
        <f>VLOOKUP($B754&amp;$C754&amp;$D754,Staqo!$A$3:$AJ$1048576,CH$1,0)</f>
        <v>0</v>
      </c>
      <c r="CI754" s="1">
        <f>VLOOKUP($B754&amp;$C754&amp;$D754,HFE!$A$3:$AJ$1048576,CI$1,0)</f>
        <v>0</v>
      </c>
      <c r="CJ754" s="2">
        <f t="shared" si="430"/>
        <v>0</v>
      </c>
      <c r="CK754" s="1">
        <f>VLOOKUP($B754&amp;$C754&amp;$D754,Staqo!$A$3:$AJ$1048576,CK$1,0)</f>
        <v>0</v>
      </c>
      <c r="CL754" s="1">
        <f>VLOOKUP($B754&amp;$C754&amp;$D754,HFE!$A$3:$AJ$1048576,CL$1,0)</f>
        <v>0</v>
      </c>
      <c r="CM754" s="2">
        <f t="shared" si="431"/>
        <v>0</v>
      </c>
      <c r="CN754" s="1">
        <f>VLOOKUP($B754&amp;$C754&amp;$D754,Staqo!$A$3:$AJ$1048576,CN$1,0)</f>
        <v>0</v>
      </c>
      <c r="CO754" s="1">
        <f>VLOOKUP($B754&amp;$C754&amp;$D754,HFE!$A$3:$AJ$1048576,CO$1,0)</f>
        <v>0</v>
      </c>
      <c r="CP754" s="2">
        <f t="shared" si="432"/>
        <v>0</v>
      </c>
      <c r="CQ754" s="1">
        <f>VLOOKUP($B754&amp;$C754&amp;$D754,Staqo!$A$3:$AJ$1048576,CQ$1,0)</f>
        <v>0</v>
      </c>
      <c r="CR754" s="1">
        <f>VLOOKUP($B754&amp;$C754&amp;$D754,HFE!$A$3:$AJ$1048576,CR$1,0)</f>
        <v>0</v>
      </c>
      <c r="CS754" s="2">
        <f t="shared" si="433"/>
        <v>0</v>
      </c>
      <c r="CT754" s="1"/>
      <c r="CU754" s="1"/>
      <c r="CV754" s="2"/>
    </row>
    <row r="755" hidden="1" spans="1:100">
      <c r="A755" s="1" t="s">
        <v>95</v>
      </c>
      <c r="B755" s="1" t="s">
        <v>96</v>
      </c>
      <c r="C755" s="3">
        <v>44576</v>
      </c>
      <c r="D755" s="1" t="s">
        <v>134</v>
      </c>
      <c r="E755" s="1">
        <f>VLOOKUP($B755&amp;$C755&amp;$D755,Staqo!$A$3:$AJ$1048576,E$1,0)</f>
        <v>4.54038</v>
      </c>
      <c r="F755" s="1" t="e">
        <f>VLOOKUP($B755&amp;$C755&amp;$D755,HFE!$A$3:$AJ$1048576,F$1,0)</f>
        <v>#REF!</v>
      </c>
      <c r="G755" s="2" t="e">
        <f t="shared" si="403"/>
        <v>#REF!</v>
      </c>
      <c r="H755" s="1">
        <f>VLOOKUP($B755&amp;$C755&amp;$D755,Staqo!$A$3:$AJ$1048576,H$1,0)</f>
        <v>5.30297</v>
      </c>
      <c r="I755" s="1" t="e">
        <f>VLOOKUP($B755&amp;$C755&amp;$D755,HFE!$A$3:$AJ$1048576,I$1,0)</f>
        <v>#REF!</v>
      </c>
      <c r="J755" s="2" t="e">
        <f t="shared" si="404"/>
        <v>#REF!</v>
      </c>
      <c r="K755" s="1">
        <f>VLOOKUP($B755&amp;$C755&amp;$D755,Staqo!$A$3:$AJ$1048576,K$1,0)</f>
        <v>5452.3</v>
      </c>
      <c r="L755" s="1" t="e">
        <f>VLOOKUP($B755&amp;$C755&amp;$D755,HFE!$A$3:$AJ$1048576,L$1,0)</f>
        <v>#REF!</v>
      </c>
      <c r="M755" s="2" t="e">
        <f t="shared" si="405"/>
        <v>#REF!</v>
      </c>
      <c r="N755" s="1">
        <f>VLOOKUP($B755&amp;$C755&amp;$D755,Staqo!$A$3:$AJ$1048576,N$1,0)</f>
        <v>4300</v>
      </c>
      <c r="O755" s="1">
        <f>VLOOKUP($B755&amp;$C755&amp;$D755,HFE!$A$3:$AJ$1048576,O$1,0)</f>
        <v>0</v>
      </c>
      <c r="P755" s="2">
        <f t="shared" si="406"/>
        <v>-4300</v>
      </c>
      <c r="Q755" s="1">
        <f>VLOOKUP($B755&amp;$C755&amp;$D755,Staqo!$A$3:$AJ$1048576,Q$1,0)</f>
        <v>4270.77</v>
      </c>
      <c r="R755" s="1">
        <f>VLOOKUP($B755&amp;$C755&amp;$D755,HFE!$A$3:$AJ$1048576,R$1,0)</f>
        <v>0</v>
      </c>
      <c r="S755" s="2">
        <f t="shared" si="407"/>
        <v>-4270.77</v>
      </c>
      <c r="T755" s="1">
        <f>VLOOKUP($B755&amp;$C755&amp;$D755,Staqo!$A$3:$AJ$1048576,T$1,0)</f>
        <v>0.788658</v>
      </c>
      <c r="U755" s="1" t="e">
        <f>VLOOKUP($B755&amp;$C755&amp;$D755,HFE!$A$3:$AJ$1048576,U$1,0)</f>
        <v>#REF!</v>
      </c>
      <c r="V755" s="2" t="e">
        <f t="shared" si="408"/>
        <v>#REF!</v>
      </c>
      <c r="W755" s="1">
        <f>VLOOKUP($B755&amp;$C755&amp;$D755,Staqo!$A$3:$AJ$1048576,W$1,0)</f>
        <v>0.783298</v>
      </c>
      <c r="X755" s="1" t="e">
        <f>VLOOKUP($B755&amp;$C755&amp;$D755,HFE!$A$3:$AJ$1048576,X$1,0)</f>
        <v>#REF!</v>
      </c>
      <c r="Y755" s="2" t="e">
        <f t="shared" si="409"/>
        <v>#REF!</v>
      </c>
      <c r="Z755" s="4">
        <f>VLOOKUP($B755&amp;$C755&amp;$D755,Staqo!$A$3:$AJ$1048576,Z$1,0)</f>
        <v>100</v>
      </c>
      <c r="AA755" s="4">
        <f>VLOOKUP($B755&amp;$C755&amp;$D755,HFE!$A$3:$AJ$1048576,AA$1,0)</f>
        <v>0</v>
      </c>
      <c r="AB755" s="5">
        <f t="shared" si="410"/>
        <v>-100</v>
      </c>
      <c r="AC755" s="1">
        <f>VLOOKUP($B755&amp;$C755&amp;$D755,Staqo!$A$3:$AJ$1048576,AC$1,0)</f>
        <v>100</v>
      </c>
      <c r="AD755" s="1">
        <f>VLOOKUP($B755&amp;$C755&amp;$D755,HFE!$A$3:$AJ$1048576,AD$1,0)*100</f>
        <v>100</v>
      </c>
      <c r="AE755" s="2">
        <f t="shared" si="411"/>
        <v>0</v>
      </c>
      <c r="AF755" s="1">
        <f>VLOOKUP($B755&amp;$C755&amp;$D755,Staqo!$A$3:$AJ$1048576,AF$1,0)</f>
        <v>100</v>
      </c>
      <c r="AG755" s="1">
        <f>VLOOKUP($B755&amp;$C755&amp;$D755,HFE!$A$3:$AJ$1048576,AG$1,0)*100</f>
        <v>100</v>
      </c>
      <c r="AH755" s="2">
        <f t="shared" si="412"/>
        <v>0</v>
      </c>
      <c r="AI755" s="1">
        <f>VLOOKUP($B755&amp;$C755&amp;$D755,Staqo!$A$3:$AJ$1048576,AI$1,0)</f>
        <v>0.191967</v>
      </c>
      <c r="AJ755" s="1" t="e">
        <f>VLOOKUP($B755&amp;$C755&amp;$D755,HFE!$A$3:$AJ$1048576,AJ$1,0)</f>
        <v>#REF!</v>
      </c>
      <c r="AK755" s="2" t="e">
        <f t="shared" si="413"/>
        <v>#REF!</v>
      </c>
      <c r="AL755" s="1">
        <f>VLOOKUP($B755&amp;$C755&amp;$D755,Staqo!$A$3:$AJ$1048576,AL$1,0)</f>
        <v>0.17426</v>
      </c>
      <c r="AM755" s="1" t="e">
        <f>VLOOKUP($B755&amp;$C755&amp;$D755,HFE!$A$3:$AJ$1048576,AM$1,0)</f>
        <v>#REF!</v>
      </c>
      <c r="AN755" s="2" t="e">
        <f t="shared" si="414"/>
        <v>#REF!</v>
      </c>
      <c r="AO755" s="1">
        <f>VLOOKUP($B755&amp;$C755&amp;$D755,Staqo!$A$3:$AJ$1048576,AO$1,0)</f>
        <v>0.190663</v>
      </c>
      <c r="AP755" s="1" t="e">
        <f>VLOOKUP($B755&amp;$C755&amp;$D755,HFE!$A$3:$AJ$1048576,AP$1,0)</f>
        <v>#REF!</v>
      </c>
      <c r="AQ755" s="2" t="e">
        <f t="shared" si="415"/>
        <v>#REF!</v>
      </c>
      <c r="AR755" s="1">
        <f>VLOOKUP($B755&amp;$C755&amp;$D755,Staqo!$A$3:$AJ$1048576,AR$1,0)</f>
        <v>0.173075</v>
      </c>
      <c r="AS755" s="1" t="e">
        <f>VLOOKUP($B755&amp;$C755&amp;$D755,HFE!$A$3:$AJ$1048576,AS$1,0)</f>
        <v>#REF!</v>
      </c>
      <c r="AT755" s="2" t="e">
        <f t="shared" si="416"/>
        <v>#REF!</v>
      </c>
      <c r="AU755" s="1">
        <f>VLOOKUP($B755&amp;$C755&amp;$D755,Staqo!$A$3:$AJ$1048576,AU$1,0)</f>
        <v>97.8643</v>
      </c>
      <c r="AV755" s="1">
        <f>VLOOKUP($B755&amp;$C755&amp;$D755,HFE!$A$3:$AJ$1048576,AV$1,0)</f>
        <v>0</v>
      </c>
      <c r="AW755" s="2">
        <f t="shared" si="417"/>
        <v>-97.8643</v>
      </c>
      <c r="AX755" s="4">
        <f>VLOOKUP($B755&amp;$C755&amp;$D755,Staqo!$A$3:$AJ$1048576,AX$1,0)</f>
        <v>12</v>
      </c>
      <c r="AY755" s="4">
        <f>VLOOKUP($B755&amp;$C755&amp;$D755,HFE!$A$3:$AJ$1048576,AY$1,0)</f>
        <v>12</v>
      </c>
      <c r="AZ755" s="5">
        <f t="shared" si="418"/>
        <v>0</v>
      </c>
      <c r="BA755" s="1">
        <f>VLOOKUP($B755&amp;$C755&amp;$D755,Staqo!$A$3:$AJ$1048576,BA$1,0)</f>
        <v>0</v>
      </c>
      <c r="BB755" s="1">
        <f>VLOOKUP($B755&amp;$C755&amp;$D755,HFE!$A$3:$AJ$1048576,BB$1,0)</f>
        <v>0</v>
      </c>
      <c r="BC755" s="2">
        <f t="shared" si="419"/>
        <v>0</v>
      </c>
      <c r="BD755" s="1">
        <f>VLOOKUP($B755&amp;$C755&amp;$D755,Staqo!$A$3:$AJ$1048576,BD$1,0)</f>
        <v>0</v>
      </c>
      <c r="BE755" s="1">
        <f>VLOOKUP($B755&amp;$C755&amp;$D755,HFE!$A$3:$AJ$1048576,BE$1,0)</f>
        <v>0</v>
      </c>
      <c r="BF755" s="2">
        <f t="shared" si="420"/>
        <v>0</v>
      </c>
      <c r="BG755" s="1">
        <f>VLOOKUP($B755&amp;$C755&amp;$D755,Staqo!$A$3:$AJ$1048576,BG$1,0)</f>
        <v>0</v>
      </c>
      <c r="BH755" s="1">
        <f>VLOOKUP($B755&amp;$C755&amp;$D755,HFE!$A$3:$AJ$1048576,BH$1,0)</f>
        <v>0</v>
      </c>
      <c r="BI755" s="2">
        <f t="shared" si="421"/>
        <v>0</v>
      </c>
      <c r="BJ755" s="1">
        <f>VLOOKUP($B755&amp;$C755&amp;$D755,Staqo!$A$3:$AJ$1048576,BJ$1,0)</f>
        <v>0</v>
      </c>
      <c r="BK755" s="1">
        <f>VLOOKUP($B755&amp;$C755&amp;$D755,HFE!$A$3:$AJ$1048576,BK$1,0)</f>
        <v>0</v>
      </c>
      <c r="BL755" s="2">
        <f t="shared" si="422"/>
        <v>0</v>
      </c>
      <c r="BM755" s="1">
        <f>VLOOKUP($B755&amp;$C755&amp;$D755,Staqo!$A$3:$AJ$1048576,BM$1,0)</f>
        <v>0</v>
      </c>
      <c r="BN755" s="1">
        <f>VLOOKUP($B755&amp;$C755&amp;$D755,HFE!$A$3:$AJ$1048576,BN$1,0)</f>
        <v>0</v>
      </c>
      <c r="BO755" s="2">
        <f t="shared" si="423"/>
        <v>0</v>
      </c>
      <c r="BP755" s="1">
        <f>VLOOKUP($B755&amp;$C755&amp;$D755,Staqo!$A$3:$AJ$1048576,BP$1,0)</f>
        <v>0</v>
      </c>
      <c r="BQ755" s="1">
        <f>VLOOKUP($B755&amp;$C755&amp;$D755,HFE!$A$3:$AJ$1048576,BQ$1,0)</f>
        <v>0</v>
      </c>
      <c r="BR755" s="2">
        <f t="shared" si="424"/>
        <v>0</v>
      </c>
      <c r="BS755" s="1">
        <f>VLOOKUP($B755&amp;$C755&amp;$D755,Staqo!$A$3:$AJ$1048576,BS$1,0)</f>
        <v>0</v>
      </c>
      <c r="BT755" s="1">
        <f>VLOOKUP($B755&amp;$C755&amp;$D755,HFE!$A$3:$AJ$1048576,BT$1,0)</f>
        <v>0</v>
      </c>
      <c r="BU755" s="2">
        <f t="shared" si="425"/>
        <v>0</v>
      </c>
      <c r="BV755" s="1">
        <f>VLOOKUP($B755&amp;$C755&amp;$D755,Staqo!$A$3:$AJ$1048576,BV$1,0)</f>
        <v>0</v>
      </c>
      <c r="BW755" s="1">
        <f>VLOOKUP($B755&amp;$C755&amp;$D755,HFE!$A$3:$AJ$1048576,BW$1,0)</f>
        <v>0</v>
      </c>
      <c r="BX755" s="2">
        <f t="shared" si="426"/>
        <v>0</v>
      </c>
      <c r="BY755" s="1">
        <f>VLOOKUP($B755&amp;$C755&amp;$D755,Staqo!$A$3:$AJ$1048576,BY$1,0)</f>
        <v>0</v>
      </c>
      <c r="BZ755" s="1">
        <f>VLOOKUP($B755&amp;$C755&amp;$D755,HFE!$A$3:$AJ$1048576,BZ$1,0)</f>
        <v>0</v>
      </c>
      <c r="CA755" s="2">
        <f t="shared" si="427"/>
        <v>0</v>
      </c>
      <c r="CB755" s="1">
        <f>VLOOKUP($B755&amp;$C755&amp;$D755,Staqo!$A$3:$AJ$1048576,CB$1,0)</f>
        <v>0</v>
      </c>
      <c r="CC755" s="1">
        <f>VLOOKUP($B755&amp;$C755&amp;$D755,HFE!$A$3:$AJ$1048576,CC$1,0)</f>
        <v>0</v>
      </c>
      <c r="CD755" s="2">
        <f t="shared" si="428"/>
        <v>0</v>
      </c>
      <c r="CE755" s="1">
        <f>VLOOKUP($B755&amp;$C755&amp;$D755,Staqo!$A$3:$AJ$1048576,CE$1,0)</f>
        <v>0</v>
      </c>
      <c r="CF755" s="1">
        <f>VLOOKUP($B755&amp;$C755&amp;$D755,HFE!$A$3:$AJ$1048576,CF$1,0)</f>
        <v>0</v>
      </c>
      <c r="CG755" s="2">
        <f t="shared" si="429"/>
        <v>0</v>
      </c>
      <c r="CH755" s="1">
        <f>VLOOKUP($B755&amp;$C755&amp;$D755,Staqo!$A$3:$AJ$1048576,CH$1,0)</f>
        <v>0</v>
      </c>
      <c r="CI755" s="1">
        <f>VLOOKUP($B755&amp;$C755&amp;$D755,HFE!$A$3:$AJ$1048576,CI$1,0)</f>
        <v>0</v>
      </c>
      <c r="CJ755" s="2">
        <f t="shared" si="430"/>
        <v>0</v>
      </c>
      <c r="CK755" s="1">
        <f>VLOOKUP($B755&amp;$C755&amp;$D755,Staqo!$A$3:$AJ$1048576,CK$1,0)</f>
        <v>0</v>
      </c>
      <c r="CL755" s="1">
        <f>VLOOKUP($B755&amp;$C755&amp;$D755,HFE!$A$3:$AJ$1048576,CL$1,0)</f>
        <v>0</v>
      </c>
      <c r="CM755" s="2">
        <f t="shared" si="431"/>
        <v>0</v>
      </c>
      <c r="CN755" s="1">
        <f>VLOOKUP($B755&amp;$C755&amp;$D755,Staqo!$A$3:$AJ$1048576,CN$1,0)</f>
        <v>0</v>
      </c>
      <c r="CO755" s="1">
        <f>VLOOKUP($B755&amp;$C755&amp;$D755,HFE!$A$3:$AJ$1048576,CO$1,0)</f>
        <v>0</v>
      </c>
      <c r="CP755" s="2">
        <f t="shared" si="432"/>
        <v>0</v>
      </c>
      <c r="CQ755" s="1">
        <f>VLOOKUP($B755&amp;$C755&amp;$D755,Staqo!$A$3:$AJ$1048576,CQ$1,0)</f>
        <v>0</v>
      </c>
      <c r="CR755" s="1">
        <f>VLOOKUP($B755&amp;$C755&amp;$D755,HFE!$A$3:$AJ$1048576,CR$1,0)</f>
        <v>0</v>
      </c>
      <c r="CS755" s="2">
        <f t="shared" si="433"/>
        <v>0</v>
      </c>
      <c r="CT755" s="1"/>
      <c r="CU755" s="1"/>
      <c r="CV755" s="2"/>
    </row>
    <row r="756" hidden="1" spans="1:100">
      <c r="A756" s="1" t="s">
        <v>95</v>
      </c>
      <c r="B756" s="1" t="s">
        <v>96</v>
      </c>
      <c r="C756" s="3">
        <v>44577</v>
      </c>
      <c r="D756" s="1" t="s">
        <v>7</v>
      </c>
      <c r="E756" s="1">
        <f>VLOOKUP($B756&amp;$C756&amp;$D756,Staqo!$A$3:$AJ$1048576,E$1,0)</f>
        <v>4.23788</v>
      </c>
      <c r="F756" s="1" t="e">
        <f>VLOOKUP($B756&amp;$C756&amp;$D756,HFE!$A$3:$AJ$1048576,F$1,0)</f>
        <v>#REF!</v>
      </c>
      <c r="G756" s="2" t="e">
        <f t="shared" si="403"/>
        <v>#REF!</v>
      </c>
      <c r="H756" s="1">
        <f>VLOOKUP($B756&amp;$C756&amp;$D756,Staqo!$A$3:$AJ$1048576,H$1,0)</f>
        <v>4.61603</v>
      </c>
      <c r="I756" s="1" t="e">
        <f>VLOOKUP($B756&amp;$C756&amp;$D756,HFE!$A$3:$AJ$1048576,I$1,0)</f>
        <v>#REF!</v>
      </c>
      <c r="J756" s="2" t="e">
        <f t="shared" si="404"/>
        <v>#REF!</v>
      </c>
      <c r="K756" s="1">
        <f>VLOOKUP($B756&amp;$C756&amp;$D756,Staqo!$A$3:$AJ$1048576,K$1,0)</f>
        <v>4790.49</v>
      </c>
      <c r="L756" s="1" t="e">
        <f>VLOOKUP($B756&amp;$C756&amp;$D756,HFE!$A$3:$AJ$1048576,L$1,0)</f>
        <v>#REF!</v>
      </c>
      <c r="M756" s="2" t="e">
        <f t="shared" si="405"/>
        <v>#REF!</v>
      </c>
      <c r="N756" s="1">
        <f>VLOOKUP($B756&amp;$C756&amp;$D756,Staqo!$A$3:$AJ$1048576,N$1,0)</f>
        <v>3800</v>
      </c>
      <c r="O756" s="1">
        <f>VLOOKUP($B756&amp;$C756&amp;$D756,HFE!$A$3:$AJ$1048576,O$1,0)</f>
        <v>0</v>
      </c>
      <c r="P756" s="2">
        <f t="shared" si="406"/>
        <v>-3800</v>
      </c>
      <c r="Q756" s="1">
        <f>VLOOKUP($B756&amp;$C756&amp;$D756,Staqo!$A$3:$AJ$1048576,Q$1,0)</f>
        <v>3772.5</v>
      </c>
      <c r="R756" s="1">
        <f>VLOOKUP($B756&amp;$C756&amp;$D756,HFE!$A$3:$AJ$1048576,R$1,0)</f>
        <v>0</v>
      </c>
      <c r="S756" s="2">
        <f t="shared" si="407"/>
        <v>-3772.5</v>
      </c>
      <c r="T756" s="1">
        <f>VLOOKUP($B756&amp;$C756&amp;$D756,Staqo!$A$3:$AJ$1048576,T$1,0)</f>
        <v>0.793239</v>
      </c>
      <c r="U756" s="1" t="e">
        <f>VLOOKUP($B756&amp;$C756&amp;$D756,HFE!$A$3:$AJ$1048576,U$1,0)</f>
        <v>#REF!</v>
      </c>
      <c r="V756" s="2" t="e">
        <f t="shared" si="408"/>
        <v>#REF!</v>
      </c>
      <c r="W756" s="1">
        <f>VLOOKUP($B756&amp;$C756&amp;$D756,Staqo!$A$3:$AJ$1048576,W$1,0)</f>
        <v>0.787499</v>
      </c>
      <c r="X756" s="1" t="e">
        <f>VLOOKUP($B756&amp;$C756&amp;$D756,HFE!$A$3:$AJ$1048576,X$1,0)</f>
        <v>#REF!</v>
      </c>
      <c r="Y756" s="2" t="e">
        <f t="shared" si="409"/>
        <v>#REF!</v>
      </c>
      <c r="Z756" s="4">
        <f>VLOOKUP($B756&amp;$C756&amp;$D756,Staqo!$A$3:$AJ$1048576,Z$1,0)</f>
        <v>100</v>
      </c>
      <c r="AA756" s="4">
        <f>VLOOKUP($B756&amp;$C756&amp;$D756,HFE!$A$3:$AJ$1048576,AA$1,0)</f>
        <v>0</v>
      </c>
      <c r="AB756" s="5">
        <f t="shared" si="410"/>
        <v>-100</v>
      </c>
      <c r="AC756" s="1">
        <f>VLOOKUP($B756&amp;$C756&amp;$D756,Staqo!$A$3:$AJ$1048576,AC$1,0)</f>
        <v>100</v>
      </c>
      <c r="AD756" s="1">
        <f>VLOOKUP($B756&amp;$C756&amp;$D756,HFE!$A$3:$AJ$1048576,AD$1,0)*100</f>
        <v>100</v>
      </c>
      <c r="AE756" s="2">
        <f t="shared" si="411"/>
        <v>0</v>
      </c>
      <c r="AF756" s="1">
        <f>VLOOKUP($B756&amp;$C756&amp;$D756,Staqo!$A$3:$AJ$1048576,AF$1,0)</f>
        <v>93.0556</v>
      </c>
      <c r="AG756" s="1">
        <f>VLOOKUP($B756&amp;$C756&amp;$D756,HFE!$A$3:$AJ$1048576,AG$1,0)*100</f>
        <v>93.0555555555556</v>
      </c>
      <c r="AH756" s="2">
        <f t="shared" si="412"/>
        <v>-4.44444443985503e-5</v>
      </c>
      <c r="AI756" s="1">
        <f>VLOOKUP($B756&amp;$C756&amp;$D756,Staqo!$A$3:$AJ$1048576,AI$1,0)</f>
        <v>0.156766</v>
      </c>
      <c r="AJ756" s="1" t="e">
        <f>VLOOKUP($B756&amp;$C756&amp;$D756,HFE!$A$3:$AJ$1048576,AJ$1,0)</f>
        <v>#REF!</v>
      </c>
      <c r="AK756" s="2" t="e">
        <f t="shared" si="413"/>
        <v>#REF!</v>
      </c>
      <c r="AL756" s="1">
        <f>VLOOKUP($B756&amp;$C756&amp;$D756,Staqo!$A$3:$AJ$1048576,AL$1,0)</f>
        <v>0.142473</v>
      </c>
      <c r="AM756" s="1" t="e">
        <f>VLOOKUP($B756&amp;$C756&amp;$D756,HFE!$A$3:$AJ$1048576,AM$1,0)</f>
        <v>#REF!</v>
      </c>
      <c r="AN756" s="2" t="e">
        <f t="shared" si="414"/>
        <v>#REF!</v>
      </c>
      <c r="AO756" s="1">
        <f>VLOOKUP($B756&amp;$C756&amp;$D756,Staqo!$A$3:$AJ$1048576,AO$1,0)</f>
        <v>0.155631</v>
      </c>
      <c r="AP756" s="1" t="e">
        <f>VLOOKUP($B756&amp;$C756&amp;$D756,HFE!$A$3:$AJ$1048576,AP$1,0)</f>
        <v>#REF!</v>
      </c>
      <c r="AQ756" s="2" t="e">
        <f t="shared" si="415"/>
        <v>#REF!</v>
      </c>
      <c r="AR756" s="1">
        <f>VLOOKUP($B756&amp;$C756&amp;$D756,Staqo!$A$3:$AJ$1048576,AR$1,0)</f>
        <v>0.141442</v>
      </c>
      <c r="AS756" s="1" t="e">
        <f>VLOOKUP($B756&amp;$C756&amp;$D756,HFE!$A$3:$AJ$1048576,AS$1,0)</f>
        <v>#REF!</v>
      </c>
      <c r="AT756" s="2" t="e">
        <f t="shared" si="416"/>
        <v>#REF!</v>
      </c>
      <c r="AU756" s="1">
        <f>VLOOKUP($B756&amp;$C756&amp;$D756,Staqo!$A$3:$AJ$1048576,AU$1,0)</f>
        <v>97.3169</v>
      </c>
      <c r="AV756" s="1">
        <f>VLOOKUP($B756&amp;$C756&amp;$D756,HFE!$A$3:$AJ$1048576,AV$1,0)</f>
        <v>0</v>
      </c>
      <c r="AW756" s="2">
        <f t="shared" si="417"/>
        <v>-97.3169</v>
      </c>
      <c r="AX756" s="4">
        <f>VLOOKUP($B756&amp;$C756&amp;$D756,Staqo!$A$3:$AJ$1048576,AX$1,0)</f>
        <v>11.1667</v>
      </c>
      <c r="AY756" s="4">
        <f>VLOOKUP($B756&amp;$C756&amp;$D756,HFE!$A$3:$AJ$1048576,AY$1,0)</f>
        <v>11.1667</v>
      </c>
      <c r="AZ756" s="5">
        <f t="shared" si="418"/>
        <v>0</v>
      </c>
      <c r="BA756" s="1">
        <f>VLOOKUP($B756&amp;$C756&amp;$D756,Staqo!$A$3:$AJ$1048576,BA$1,0)</f>
        <v>0</v>
      </c>
      <c r="BB756" s="1">
        <f>VLOOKUP($B756&amp;$C756&amp;$D756,HFE!$A$3:$AJ$1048576,BB$1,0)</f>
        <v>0</v>
      </c>
      <c r="BC756" s="2">
        <f t="shared" si="419"/>
        <v>0</v>
      </c>
      <c r="BD756" s="1">
        <f>VLOOKUP($B756&amp;$C756&amp;$D756,Staqo!$A$3:$AJ$1048576,BD$1,0)</f>
        <v>0</v>
      </c>
      <c r="BE756" s="1">
        <f>VLOOKUP($B756&amp;$C756&amp;$D756,HFE!$A$3:$AJ$1048576,BE$1,0)</f>
        <v>0</v>
      </c>
      <c r="BF756" s="2">
        <f t="shared" si="420"/>
        <v>0</v>
      </c>
      <c r="BG756" s="1">
        <f>VLOOKUP($B756&amp;$C756&amp;$D756,Staqo!$A$3:$AJ$1048576,BG$1,0)</f>
        <v>0</v>
      </c>
      <c r="BH756" s="1">
        <f>VLOOKUP($B756&amp;$C756&amp;$D756,HFE!$A$3:$AJ$1048576,BH$1,0)</f>
        <v>0</v>
      </c>
      <c r="BI756" s="2">
        <f t="shared" si="421"/>
        <v>0</v>
      </c>
      <c r="BJ756" s="1">
        <f>VLOOKUP($B756&amp;$C756&amp;$D756,Staqo!$A$3:$AJ$1048576,BJ$1,0)</f>
        <v>0</v>
      </c>
      <c r="BK756" s="1">
        <f>VLOOKUP($B756&amp;$C756&amp;$D756,HFE!$A$3:$AJ$1048576,BK$1,0)</f>
        <v>0</v>
      </c>
      <c r="BL756" s="2">
        <f t="shared" si="422"/>
        <v>0</v>
      </c>
      <c r="BM756" s="1">
        <f>VLOOKUP($B756&amp;$C756&amp;$D756,Staqo!$A$3:$AJ$1048576,BM$1,0)</f>
        <v>0</v>
      </c>
      <c r="BN756" s="1">
        <f>VLOOKUP($B756&amp;$C756&amp;$D756,HFE!$A$3:$AJ$1048576,BN$1,0)</f>
        <v>0</v>
      </c>
      <c r="BO756" s="2">
        <f t="shared" si="423"/>
        <v>0</v>
      </c>
      <c r="BP756" s="1">
        <f>VLOOKUP($B756&amp;$C756&amp;$D756,Staqo!$A$3:$AJ$1048576,BP$1,0)</f>
        <v>0.833333</v>
      </c>
      <c r="BQ756" s="1">
        <f>VLOOKUP($B756&amp;$C756&amp;$D756,HFE!$A$3:$AJ$1048576,BQ$1,0)</f>
        <v>0.833333333333333</v>
      </c>
      <c r="BR756" s="2">
        <f t="shared" si="424"/>
        <v>3.33333333046859e-7</v>
      </c>
      <c r="BS756" s="1">
        <f>VLOOKUP($B756&amp;$C756&amp;$D756,Staqo!$A$3:$AJ$1048576,BS$1,0)</f>
        <v>0</v>
      </c>
      <c r="BT756" s="1">
        <f>VLOOKUP($B756&amp;$C756&amp;$D756,HFE!$A$3:$AJ$1048576,BT$1,0)</f>
        <v>0</v>
      </c>
      <c r="BU756" s="2">
        <f t="shared" si="425"/>
        <v>0</v>
      </c>
      <c r="BV756" s="1">
        <f>VLOOKUP($B756&amp;$C756&amp;$D756,Staqo!$A$3:$AJ$1048576,BV$1,0)</f>
        <v>0.833333</v>
      </c>
      <c r="BW756" s="1">
        <f>VLOOKUP($B756&amp;$C756&amp;$D756,HFE!$A$3:$AJ$1048576,BW$1,0)</f>
        <v>0.833333333333333</v>
      </c>
      <c r="BX756" s="2">
        <f t="shared" si="426"/>
        <v>3.33333333046859e-7</v>
      </c>
      <c r="BY756" s="1">
        <f>VLOOKUP($B756&amp;$C756&amp;$D756,Staqo!$A$3:$AJ$1048576,BY$1,0)</f>
        <v>0</v>
      </c>
      <c r="BZ756" s="1">
        <f>VLOOKUP($B756&amp;$C756&amp;$D756,HFE!$A$3:$AJ$1048576,BZ$1,0)</f>
        <v>0</v>
      </c>
      <c r="CA756" s="2">
        <f t="shared" si="427"/>
        <v>0</v>
      </c>
      <c r="CB756" s="1">
        <f>VLOOKUP($B756&amp;$C756&amp;$D756,Staqo!$A$3:$AJ$1048576,CB$1,0)</f>
        <v>0</v>
      </c>
      <c r="CC756" s="1">
        <f>VLOOKUP($B756&amp;$C756&amp;$D756,HFE!$A$3:$AJ$1048576,CC$1,0)</f>
        <v>0</v>
      </c>
      <c r="CD756" s="2">
        <f t="shared" si="428"/>
        <v>0</v>
      </c>
      <c r="CE756" s="1">
        <f>VLOOKUP($B756&amp;$C756&amp;$D756,Staqo!$A$3:$AJ$1048576,CE$1,0)</f>
        <v>0</v>
      </c>
      <c r="CF756" s="1">
        <f>VLOOKUP($B756&amp;$C756&amp;$D756,HFE!$A$3:$AJ$1048576,CF$1,0)</f>
        <v>0</v>
      </c>
      <c r="CG756" s="2">
        <f t="shared" si="429"/>
        <v>0</v>
      </c>
      <c r="CH756" s="1">
        <f>VLOOKUP($B756&amp;$C756&amp;$D756,Staqo!$A$3:$AJ$1048576,CH$1,0)</f>
        <v>0</v>
      </c>
      <c r="CI756" s="1">
        <f>VLOOKUP($B756&amp;$C756&amp;$D756,HFE!$A$3:$AJ$1048576,CI$1,0)</f>
        <v>0</v>
      </c>
      <c r="CJ756" s="2">
        <f t="shared" si="430"/>
        <v>0</v>
      </c>
      <c r="CK756" s="1">
        <f>VLOOKUP($B756&amp;$C756&amp;$D756,Staqo!$A$3:$AJ$1048576,CK$1,0)</f>
        <v>262.545</v>
      </c>
      <c r="CL756" s="1">
        <f>VLOOKUP($B756&amp;$C756&amp;$D756,HFE!$A$3:$AJ$1048576,CL$1,0)</f>
        <v>262.544684780563</v>
      </c>
      <c r="CM756" s="2">
        <f t="shared" si="431"/>
        <v>-0.000315219437027281</v>
      </c>
      <c r="CN756" s="1">
        <f>VLOOKUP($B756&amp;$C756&amp;$D756,Staqo!$A$3:$AJ$1048576,CN$1,0)</f>
        <v>0</v>
      </c>
      <c r="CO756" s="1">
        <f>VLOOKUP($B756&amp;$C756&amp;$D756,HFE!$A$3:$AJ$1048576,CO$1,0)</f>
        <v>0</v>
      </c>
      <c r="CP756" s="2">
        <f t="shared" si="432"/>
        <v>0</v>
      </c>
      <c r="CQ756" s="1">
        <f>VLOOKUP($B756&amp;$C756&amp;$D756,Staqo!$A$3:$AJ$1048576,CQ$1,0)</f>
        <v>262.545</v>
      </c>
      <c r="CR756" s="1">
        <f>VLOOKUP($B756&amp;$C756&amp;$D756,HFE!$A$3:$AJ$1048576,CR$1,0)</f>
        <v>262.544684780563</v>
      </c>
      <c r="CS756" s="2">
        <f t="shared" si="433"/>
        <v>-0.000315219437027281</v>
      </c>
      <c r="CT756" s="1"/>
      <c r="CU756" s="1"/>
      <c r="CV756" s="2"/>
    </row>
    <row r="757" hidden="1" spans="1:100">
      <c r="A757" s="1" t="s">
        <v>95</v>
      </c>
      <c r="B757" s="1" t="s">
        <v>96</v>
      </c>
      <c r="C757" s="3">
        <v>44577</v>
      </c>
      <c r="D757" s="1" t="s">
        <v>8</v>
      </c>
      <c r="E757" s="1">
        <f>VLOOKUP($B757&amp;$C757&amp;$D757,Staqo!$A$3:$AJ$1048576,E$1,0)</f>
        <v>4.23788</v>
      </c>
      <c r="F757" s="1" t="e">
        <f>VLOOKUP($B757&amp;$C757&amp;$D757,HFE!$A$3:$AJ$1048576,F$1,0)</f>
        <v>#REF!</v>
      </c>
      <c r="G757" s="2" t="e">
        <f t="shared" si="403"/>
        <v>#REF!</v>
      </c>
      <c r="H757" s="1">
        <f>VLOOKUP($B757&amp;$C757&amp;$D757,Staqo!$A$3:$AJ$1048576,H$1,0)</f>
        <v>4.61603</v>
      </c>
      <c r="I757" s="1" t="e">
        <f>VLOOKUP($B757&amp;$C757&amp;$D757,HFE!$A$3:$AJ$1048576,I$1,0)</f>
        <v>#REF!</v>
      </c>
      <c r="J757" s="2" t="e">
        <f t="shared" si="404"/>
        <v>#REF!</v>
      </c>
      <c r="K757" s="1">
        <f>VLOOKUP($B757&amp;$C757&amp;$D757,Staqo!$A$3:$AJ$1048576,K$1,0)</f>
        <v>4546.21</v>
      </c>
      <c r="L757" s="1" t="e">
        <f>VLOOKUP($B757&amp;$C757&amp;$D757,HFE!$A$3:$AJ$1048576,L$1,0)</f>
        <v>#REF!</v>
      </c>
      <c r="M757" s="2" t="e">
        <f t="shared" si="405"/>
        <v>#REF!</v>
      </c>
      <c r="N757" s="1">
        <f>VLOOKUP($B757&amp;$C757&amp;$D757,Staqo!$A$3:$AJ$1048576,N$1,0)</f>
        <v>3510</v>
      </c>
      <c r="O757" s="1">
        <f>VLOOKUP($B757&amp;$C757&amp;$D757,HFE!$A$3:$AJ$1048576,O$1,0)</f>
        <v>0</v>
      </c>
      <c r="P757" s="2">
        <f t="shared" si="406"/>
        <v>-3510</v>
      </c>
      <c r="Q757" s="1">
        <f>VLOOKUP($B757&amp;$C757&amp;$D757,Staqo!$A$3:$AJ$1048576,Q$1,0)</f>
        <v>3484.6</v>
      </c>
      <c r="R757" s="1">
        <f>VLOOKUP($B757&amp;$C757&amp;$D757,HFE!$A$3:$AJ$1048576,R$1,0)</f>
        <v>0</v>
      </c>
      <c r="S757" s="2">
        <f t="shared" si="407"/>
        <v>-3484.6</v>
      </c>
      <c r="T757" s="1">
        <f>VLOOKUP($B757&amp;$C757&amp;$D757,Staqo!$A$3:$AJ$1048576,T$1,0)</f>
        <v>0.772072</v>
      </c>
      <c r="U757" s="1" t="e">
        <f>VLOOKUP($B757&amp;$C757&amp;$D757,HFE!$A$3:$AJ$1048576,U$1,0)</f>
        <v>#REF!</v>
      </c>
      <c r="V757" s="2" t="e">
        <f t="shared" si="408"/>
        <v>#REF!</v>
      </c>
      <c r="W757" s="1">
        <f>VLOOKUP($B757&amp;$C757&amp;$D757,Staqo!$A$3:$AJ$1048576,W$1,0)</f>
        <v>0.766486</v>
      </c>
      <c r="X757" s="1" t="e">
        <f>VLOOKUP($B757&amp;$C757&amp;$D757,HFE!$A$3:$AJ$1048576,X$1,0)</f>
        <v>#REF!</v>
      </c>
      <c r="Y757" s="2" t="e">
        <f t="shared" si="409"/>
        <v>#REF!</v>
      </c>
      <c r="Z757" s="4">
        <f>VLOOKUP($B757&amp;$C757&amp;$D757,Staqo!$A$3:$AJ$1048576,Z$1,0)</f>
        <v>100</v>
      </c>
      <c r="AA757" s="4">
        <f>VLOOKUP($B757&amp;$C757&amp;$D757,HFE!$A$3:$AJ$1048576,AA$1,0)</f>
        <v>0</v>
      </c>
      <c r="AB757" s="5">
        <f t="shared" si="410"/>
        <v>-100</v>
      </c>
      <c r="AC757" s="1">
        <f>VLOOKUP($B757&amp;$C757&amp;$D757,Staqo!$A$3:$AJ$1048576,AC$1,0)</f>
        <v>100</v>
      </c>
      <c r="AD757" s="1">
        <f>VLOOKUP($B757&amp;$C757&amp;$D757,HFE!$A$3:$AJ$1048576,AD$1,0)*100</f>
        <v>100</v>
      </c>
      <c r="AE757" s="2">
        <f t="shared" si="411"/>
        <v>0</v>
      </c>
      <c r="AF757" s="1">
        <f>VLOOKUP($B757&amp;$C757&amp;$D757,Staqo!$A$3:$AJ$1048576,AF$1,0)</f>
        <v>93.0556</v>
      </c>
      <c r="AG757" s="1">
        <f>VLOOKUP($B757&amp;$C757&amp;$D757,HFE!$A$3:$AJ$1048576,AG$1,0)*100</f>
        <v>93.0555555555556</v>
      </c>
      <c r="AH757" s="2">
        <f t="shared" si="412"/>
        <v>-4.44444443985503e-5</v>
      </c>
      <c r="AI757" s="1">
        <f>VLOOKUP($B757&amp;$C757&amp;$D757,Staqo!$A$3:$AJ$1048576,AI$1,0)</f>
        <v>0.151769</v>
      </c>
      <c r="AJ757" s="1" t="e">
        <f>VLOOKUP($B757&amp;$C757&amp;$D757,HFE!$A$3:$AJ$1048576,AJ$1,0)</f>
        <v>#REF!</v>
      </c>
      <c r="AK757" s="2" t="e">
        <f t="shared" si="413"/>
        <v>#REF!</v>
      </c>
      <c r="AL757" s="1">
        <f>VLOOKUP($B757&amp;$C757&amp;$D757,Staqo!$A$3:$AJ$1048576,AL$1,0)</f>
        <v>0.13818</v>
      </c>
      <c r="AM757" s="1" t="e">
        <f>VLOOKUP($B757&amp;$C757&amp;$D757,HFE!$A$3:$AJ$1048576,AM$1,0)</f>
        <v>#REF!</v>
      </c>
      <c r="AN757" s="2" t="e">
        <f t="shared" si="414"/>
        <v>#REF!</v>
      </c>
      <c r="AO757" s="1">
        <f>VLOOKUP($B757&amp;$C757&amp;$D757,Staqo!$A$3:$AJ$1048576,AO$1,0)</f>
        <v>0.150671</v>
      </c>
      <c r="AP757" s="1" t="e">
        <f>VLOOKUP($B757&amp;$C757&amp;$D757,HFE!$A$3:$AJ$1048576,AP$1,0)</f>
        <v>#REF!</v>
      </c>
      <c r="AQ757" s="2" t="e">
        <f t="shared" si="415"/>
        <v>#REF!</v>
      </c>
      <c r="AR757" s="1">
        <f>VLOOKUP($B757&amp;$C757&amp;$D757,Staqo!$A$3:$AJ$1048576,AR$1,0)</f>
        <v>0.13718</v>
      </c>
      <c r="AS757" s="1" t="e">
        <f>VLOOKUP($B757&amp;$C757&amp;$D757,HFE!$A$3:$AJ$1048576,AS$1,0)</f>
        <v>#REF!</v>
      </c>
      <c r="AT757" s="2" t="e">
        <f t="shared" si="416"/>
        <v>#REF!</v>
      </c>
      <c r="AU757" s="1">
        <f>VLOOKUP($B757&amp;$C757&amp;$D757,Staqo!$A$3:$AJ$1048576,AU$1,0)</f>
        <v>96.2893</v>
      </c>
      <c r="AV757" s="1">
        <f>VLOOKUP($B757&amp;$C757&amp;$D757,HFE!$A$3:$AJ$1048576,AV$1,0)</f>
        <v>0</v>
      </c>
      <c r="AW757" s="2">
        <f t="shared" si="417"/>
        <v>-96.2893</v>
      </c>
      <c r="AX757" s="4">
        <f>VLOOKUP($B757&amp;$C757&amp;$D757,Staqo!$A$3:$AJ$1048576,AX$1,0)</f>
        <v>11.1667</v>
      </c>
      <c r="AY757" s="4">
        <f>VLOOKUP($B757&amp;$C757&amp;$D757,HFE!$A$3:$AJ$1048576,AY$1,0)</f>
        <v>11.1667</v>
      </c>
      <c r="AZ757" s="5">
        <f t="shared" si="418"/>
        <v>0</v>
      </c>
      <c r="BA757" s="1">
        <f>VLOOKUP($B757&amp;$C757&amp;$D757,Staqo!$A$3:$AJ$1048576,BA$1,0)</f>
        <v>0</v>
      </c>
      <c r="BB757" s="1">
        <f>VLOOKUP($B757&amp;$C757&amp;$D757,HFE!$A$3:$AJ$1048576,BB$1,0)</f>
        <v>0</v>
      </c>
      <c r="BC757" s="2">
        <f t="shared" si="419"/>
        <v>0</v>
      </c>
      <c r="BD757" s="1">
        <f>VLOOKUP($B757&amp;$C757&amp;$D757,Staqo!$A$3:$AJ$1048576,BD$1,0)</f>
        <v>0</v>
      </c>
      <c r="BE757" s="1">
        <f>VLOOKUP($B757&amp;$C757&amp;$D757,HFE!$A$3:$AJ$1048576,BE$1,0)</f>
        <v>0</v>
      </c>
      <c r="BF757" s="2">
        <f t="shared" si="420"/>
        <v>0</v>
      </c>
      <c r="BG757" s="1">
        <f>VLOOKUP($B757&amp;$C757&amp;$D757,Staqo!$A$3:$AJ$1048576,BG$1,0)</f>
        <v>0</v>
      </c>
      <c r="BH757" s="1">
        <f>VLOOKUP($B757&amp;$C757&amp;$D757,HFE!$A$3:$AJ$1048576,BH$1,0)</f>
        <v>0</v>
      </c>
      <c r="BI757" s="2">
        <f t="shared" si="421"/>
        <v>0</v>
      </c>
      <c r="BJ757" s="1">
        <f>VLOOKUP($B757&amp;$C757&amp;$D757,Staqo!$A$3:$AJ$1048576,BJ$1,0)</f>
        <v>0</v>
      </c>
      <c r="BK757" s="1">
        <f>VLOOKUP($B757&amp;$C757&amp;$D757,HFE!$A$3:$AJ$1048576,BK$1,0)</f>
        <v>0</v>
      </c>
      <c r="BL757" s="2">
        <f t="shared" si="422"/>
        <v>0</v>
      </c>
      <c r="BM757" s="1">
        <f>VLOOKUP($B757&amp;$C757&amp;$D757,Staqo!$A$3:$AJ$1048576,BM$1,0)</f>
        <v>0</v>
      </c>
      <c r="BN757" s="1">
        <f>VLOOKUP($B757&amp;$C757&amp;$D757,HFE!$A$3:$AJ$1048576,BN$1,0)</f>
        <v>0</v>
      </c>
      <c r="BO757" s="2">
        <f t="shared" si="423"/>
        <v>0</v>
      </c>
      <c r="BP757" s="1">
        <f>VLOOKUP($B757&amp;$C757&amp;$D757,Staqo!$A$3:$AJ$1048576,BP$1,0)</f>
        <v>0.833333</v>
      </c>
      <c r="BQ757" s="1">
        <f>VLOOKUP($B757&amp;$C757&amp;$D757,HFE!$A$3:$AJ$1048576,BQ$1,0)</f>
        <v>0.833333333333333</v>
      </c>
      <c r="BR757" s="2">
        <f t="shared" si="424"/>
        <v>3.33333333046859e-7</v>
      </c>
      <c r="BS757" s="1">
        <f>VLOOKUP($B757&amp;$C757&amp;$D757,Staqo!$A$3:$AJ$1048576,BS$1,0)</f>
        <v>0</v>
      </c>
      <c r="BT757" s="1">
        <f>VLOOKUP($B757&amp;$C757&amp;$D757,HFE!$A$3:$AJ$1048576,BT$1,0)</f>
        <v>0</v>
      </c>
      <c r="BU757" s="2">
        <f t="shared" si="425"/>
        <v>0</v>
      </c>
      <c r="BV757" s="1">
        <f>VLOOKUP($B757&amp;$C757&amp;$D757,Staqo!$A$3:$AJ$1048576,BV$1,0)</f>
        <v>0.833333</v>
      </c>
      <c r="BW757" s="1">
        <f>VLOOKUP($B757&amp;$C757&amp;$D757,HFE!$A$3:$AJ$1048576,BW$1,0)</f>
        <v>0.833333333333333</v>
      </c>
      <c r="BX757" s="2">
        <f t="shared" si="426"/>
        <v>3.33333333046859e-7</v>
      </c>
      <c r="BY757" s="1">
        <f>VLOOKUP($B757&amp;$C757&amp;$D757,Staqo!$A$3:$AJ$1048576,BY$1,0)</f>
        <v>0</v>
      </c>
      <c r="BZ757" s="1">
        <f>VLOOKUP($B757&amp;$C757&amp;$D757,HFE!$A$3:$AJ$1048576,BZ$1,0)</f>
        <v>0</v>
      </c>
      <c r="CA757" s="2">
        <f t="shared" si="427"/>
        <v>0</v>
      </c>
      <c r="CB757" s="1">
        <f>VLOOKUP($B757&amp;$C757&amp;$D757,Staqo!$A$3:$AJ$1048576,CB$1,0)</f>
        <v>0</v>
      </c>
      <c r="CC757" s="1">
        <f>VLOOKUP($B757&amp;$C757&amp;$D757,HFE!$A$3:$AJ$1048576,CC$1,0)</f>
        <v>0</v>
      </c>
      <c r="CD757" s="2">
        <f t="shared" si="428"/>
        <v>0</v>
      </c>
      <c r="CE757" s="1">
        <f>VLOOKUP($B757&amp;$C757&amp;$D757,Staqo!$A$3:$AJ$1048576,CE$1,0)</f>
        <v>0</v>
      </c>
      <c r="CF757" s="1">
        <f>VLOOKUP($B757&amp;$C757&amp;$D757,HFE!$A$3:$AJ$1048576,CF$1,0)</f>
        <v>0</v>
      </c>
      <c r="CG757" s="2">
        <f t="shared" si="429"/>
        <v>0</v>
      </c>
      <c r="CH757" s="1">
        <f>VLOOKUP($B757&amp;$C757&amp;$D757,Staqo!$A$3:$AJ$1048576,CH$1,0)</f>
        <v>0</v>
      </c>
      <c r="CI757" s="1">
        <f>VLOOKUP($B757&amp;$C757&amp;$D757,HFE!$A$3:$AJ$1048576,CI$1,0)</f>
        <v>0</v>
      </c>
      <c r="CJ757" s="2">
        <f t="shared" si="430"/>
        <v>0</v>
      </c>
      <c r="CK757" s="1">
        <f>VLOOKUP($B757&amp;$C757&amp;$D757,Staqo!$A$3:$AJ$1048576,CK$1,0)</f>
        <v>262.545</v>
      </c>
      <c r="CL757" s="1">
        <f>VLOOKUP($B757&amp;$C757&amp;$D757,HFE!$A$3:$AJ$1048576,CL$1,0)</f>
        <v>262.544684780563</v>
      </c>
      <c r="CM757" s="2">
        <f t="shared" si="431"/>
        <v>-0.000315219437027281</v>
      </c>
      <c r="CN757" s="1">
        <f>VLOOKUP($B757&amp;$C757&amp;$D757,Staqo!$A$3:$AJ$1048576,CN$1,0)</f>
        <v>0</v>
      </c>
      <c r="CO757" s="1">
        <f>VLOOKUP($B757&amp;$C757&amp;$D757,HFE!$A$3:$AJ$1048576,CO$1,0)</f>
        <v>0</v>
      </c>
      <c r="CP757" s="2">
        <f t="shared" si="432"/>
        <v>0</v>
      </c>
      <c r="CQ757" s="1">
        <f>VLOOKUP($B757&amp;$C757&amp;$D757,Staqo!$A$3:$AJ$1048576,CQ$1,0)</f>
        <v>262.545</v>
      </c>
      <c r="CR757" s="1">
        <f>VLOOKUP($B757&amp;$C757&amp;$D757,HFE!$A$3:$AJ$1048576,CR$1,0)</f>
        <v>262.544684780563</v>
      </c>
      <c r="CS757" s="2">
        <f t="shared" si="433"/>
        <v>-0.000315219437027281</v>
      </c>
      <c r="CT757" s="1"/>
      <c r="CU757" s="1"/>
      <c r="CV757" s="2"/>
    </row>
    <row r="758" hidden="1" spans="1:100">
      <c r="A758" s="1" t="s">
        <v>95</v>
      </c>
      <c r="B758" s="1" t="s">
        <v>96</v>
      </c>
      <c r="C758" s="3">
        <v>44577</v>
      </c>
      <c r="D758" s="1" t="s">
        <v>9</v>
      </c>
      <c r="E758" s="1">
        <f>VLOOKUP($B758&amp;$C758&amp;$D758,Staqo!$A$3:$AJ$1048576,E$1,0)</f>
        <v>4.23788</v>
      </c>
      <c r="F758" s="1" t="e">
        <f>VLOOKUP($B758&amp;$C758&amp;$D758,HFE!$A$3:$AJ$1048576,F$1,0)</f>
        <v>#REF!</v>
      </c>
      <c r="G758" s="2" t="e">
        <f t="shared" si="403"/>
        <v>#REF!</v>
      </c>
      <c r="H758" s="1">
        <f>VLOOKUP($B758&amp;$C758&amp;$D758,Staqo!$A$3:$AJ$1048576,H$1,0)</f>
        <v>4.61603</v>
      </c>
      <c r="I758" s="1" t="e">
        <f>VLOOKUP($B758&amp;$C758&amp;$D758,HFE!$A$3:$AJ$1048576,I$1,0)</f>
        <v>#REF!</v>
      </c>
      <c r="J758" s="2" t="e">
        <f t="shared" si="404"/>
        <v>#REF!</v>
      </c>
      <c r="K758" s="1">
        <f>VLOOKUP($B758&amp;$C758&amp;$D758,Staqo!$A$3:$AJ$1048576,K$1,0)</f>
        <v>4933.95</v>
      </c>
      <c r="L758" s="1" t="e">
        <f>VLOOKUP($B758&amp;$C758&amp;$D758,HFE!$A$3:$AJ$1048576,L$1,0)</f>
        <v>#REF!</v>
      </c>
      <c r="M758" s="2" t="e">
        <f t="shared" si="405"/>
        <v>#REF!</v>
      </c>
      <c r="N758" s="1">
        <f>VLOOKUP($B758&amp;$C758&amp;$D758,Staqo!$A$3:$AJ$1048576,N$1,0)</f>
        <v>3870</v>
      </c>
      <c r="O758" s="1">
        <f>VLOOKUP($B758&amp;$C758&amp;$D758,HFE!$A$3:$AJ$1048576,O$1,0)</f>
        <v>0</v>
      </c>
      <c r="P758" s="2">
        <f t="shared" si="406"/>
        <v>-3870</v>
      </c>
      <c r="Q758" s="1">
        <f>VLOOKUP($B758&amp;$C758&amp;$D758,Staqo!$A$3:$AJ$1048576,Q$1,0)</f>
        <v>3842</v>
      </c>
      <c r="R758" s="1">
        <f>VLOOKUP($B758&amp;$C758&amp;$D758,HFE!$A$3:$AJ$1048576,R$1,0)</f>
        <v>0</v>
      </c>
      <c r="S758" s="2">
        <f t="shared" si="407"/>
        <v>-3842</v>
      </c>
      <c r="T758" s="1">
        <f>VLOOKUP($B758&amp;$C758&amp;$D758,Staqo!$A$3:$AJ$1048576,T$1,0)</f>
        <v>0.784361</v>
      </c>
      <c r="U758" s="1" t="e">
        <f>VLOOKUP($B758&amp;$C758&amp;$D758,HFE!$A$3:$AJ$1048576,U$1,0)</f>
        <v>#REF!</v>
      </c>
      <c r="V758" s="2" t="e">
        <f t="shared" si="408"/>
        <v>#REF!</v>
      </c>
      <c r="W758" s="1">
        <f>VLOOKUP($B758&amp;$C758&amp;$D758,Staqo!$A$3:$AJ$1048576,W$1,0)</f>
        <v>0.778685</v>
      </c>
      <c r="X758" s="1" t="e">
        <f>VLOOKUP($B758&amp;$C758&amp;$D758,HFE!$A$3:$AJ$1048576,X$1,0)</f>
        <v>#REF!</v>
      </c>
      <c r="Y758" s="2" t="e">
        <f t="shared" si="409"/>
        <v>#REF!</v>
      </c>
      <c r="Z758" s="4">
        <f>VLOOKUP($B758&amp;$C758&amp;$D758,Staqo!$A$3:$AJ$1048576,Z$1,0)</f>
        <v>100</v>
      </c>
      <c r="AA758" s="4">
        <f>VLOOKUP($B758&amp;$C758&amp;$D758,HFE!$A$3:$AJ$1048576,AA$1,0)</f>
        <v>0</v>
      </c>
      <c r="AB758" s="5">
        <f t="shared" si="410"/>
        <v>-100</v>
      </c>
      <c r="AC758" s="1">
        <f>VLOOKUP($B758&amp;$C758&amp;$D758,Staqo!$A$3:$AJ$1048576,AC$1,0)</f>
        <v>100</v>
      </c>
      <c r="AD758" s="1">
        <f>VLOOKUP($B758&amp;$C758&amp;$D758,HFE!$A$3:$AJ$1048576,AD$1,0)*100</f>
        <v>100</v>
      </c>
      <c r="AE758" s="2">
        <f t="shared" si="411"/>
        <v>0</v>
      </c>
      <c r="AF758" s="1">
        <f>VLOOKUP($B758&amp;$C758&amp;$D758,Staqo!$A$3:$AJ$1048576,AF$1,0)</f>
        <v>93.0556</v>
      </c>
      <c r="AG758" s="1">
        <f>VLOOKUP($B758&amp;$C758&amp;$D758,HFE!$A$3:$AJ$1048576,AG$1,0)*100</f>
        <v>93.0555555555556</v>
      </c>
      <c r="AH758" s="2">
        <f t="shared" si="412"/>
        <v>-4.44444443985503e-5</v>
      </c>
      <c r="AI758" s="1">
        <f>VLOOKUP($B758&amp;$C758&amp;$D758,Staqo!$A$3:$AJ$1048576,AI$1,0)</f>
        <v>0.155596</v>
      </c>
      <c r="AJ758" s="1" t="e">
        <f>VLOOKUP($B758&amp;$C758&amp;$D758,HFE!$A$3:$AJ$1048576,AJ$1,0)</f>
        <v>#REF!</v>
      </c>
      <c r="AK758" s="2" t="e">
        <f t="shared" si="413"/>
        <v>#REF!</v>
      </c>
      <c r="AL758" s="1">
        <f>VLOOKUP($B758&amp;$C758&amp;$D758,Staqo!$A$3:$AJ$1048576,AL$1,0)</f>
        <v>0.14115</v>
      </c>
      <c r="AM758" s="1" t="e">
        <f>VLOOKUP($B758&amp;$C758&amp;$D758,HFE!$A$3:$AJ$1048576,AM$1,0)</f>
        <v>#REF!</v>
      </c>
      <c r="AN758" s="2" t="e">
        <f t="shared" si="414"/>
        <v>#REF!</v>
      </c>
      <c r="AO758" s="1">
        <f>VLOOKUP($B758&amp;$C758&amp;$D758,Staqo!$A$3:$AJ$1048576,AO$1,0)</f>
        <v>0.15447</v>
      </c>
      <c r="AP758" s="1" t="e">
        <f>VLOOKUP($B758&amp;$C758&amp;$D758,HFE!$A$3:$AJ$1048576,AP$1,0)</f>
        <v>#REF!</v>
      </c>
      <c r="AQ758" s="2" t="e">
        <f t="shared" si="415"/>
        <v>#REF!</v>
      </c>
      <c r="AR758" s="1">
        <f>VLOOKUP($B758&amp;$C758&amp;$D758,Staqo!$A$3:$AJ$1048576,AR$1,0)</f>
        <v>0.140129</v>
      </c>
      <c r="AS758" s="1" t="e">
        <f>VLOOKUP($B758&amp;$C758&amp;$D758,HFE!$A$3:$AJ$1048576,AS$1,0)</f>
        <v>#REF!</v>
      </c>
      <c r="AT758" s="2" t="e">
        <f t="shared" si="416"/>
        <v>#REF!</v>
      </c>
      <c r="AU758" s="1">
        <f>VLOOKUP($B758&amp;$C758&amp;$D758,Staqo!$A$3:$AJ$1048576,AU$1,0)</f>
        <v>97.5266</v>
      </c>
      <c r="AV758" s="1">
        <f>VLOOKUP($B758&amp;$C758&amp;$D758,HFE!$A$3:$AJ$1048576,AV$1,0)</f>
        <v>0</v>
      </c>
      <c r="AW758" s="2">
        <f t="shared" si="417"/>
        <v>-97.5266</v>
      </c>
      <c r="AX758" s="4">
        <f>VLOOKUP($B758&amp;$C758&amp;$D758,Staqo!$A$3:$AJ$1048576,AX$1,0)</f>
        <v>11.1667</v>
      </c>
      <c r="AY758" s="4">
        <f>VLOOKUP($B758&amp;$C758&amp;$D758,HFE!$A$3:$AJ$1048576,AY$1,0)</f>
        <v>11.1667</v>
      </c>
      <c r="AZ758" s="5">
        <f t="shared" si="418"/>
        <v>0</v>
      </c>
      <c r="BA758" s="1">
        <f>VLOOKUP($B758&amp;$C758&amp;$D758,Staqo!$A$3:$AJ$1048576,BA$1,0)</f>
        <v>0</v>
      </c>
      <c r="BB758" s="1">
        <f>VLOOKUP($B758&amp;$C758&amp;$D758,HFE!$A$3:$AJ$1048576,BB$1,0)</f>
        <v>0</v>
      </c>
      <c r="BC758" s="2">
        <f t="shared" si="419"/>
        <v>0</v>
      </c>
      <c r="BD758" s="1">
        <f>VLOOKUP($B758&amp;$C758&amp;$D758,Staqo!$A$3:$AJ$1048576,BD$1,0)</f>
        <v>0</v>
      </c>
      <c r="BE758" s="1">
        <f>VLOOKUP($B758&amp;$C758&amp;$D758,HFE!$A$3:$AJ$1048576,BE$1,0)</f>
        <v>0</v>
      </c>
      <c r="BF758" s="2">
        <f t="shared" si="420"/>
        <v>0</v>
      </c>
      <c r="BG758" s="1">
        <f>VLOOKUP($B758&amp;$C758&amp;$D758,Staqo!$A$3:$AJ$1048576,BG$1,0)</f>
        <v>0</v>
      </c>
      <c r="BH758" s="1">
        <f>VLOOKUP($B758&amp;$C758&amp;$D758,HFE!$A$3:$AJ$1048576,BH$1,0)</f>
        <v>0</v>
      </c>
      <c r="BI758" s="2">
        <f t="shared" si="421"/>
        <v>0</v>
      </c>
      <c r="BJ758" s="1">
        <f>VLOOKUP($B758&amp;$C758&amp;$D758,Staqo!$A$3:$AJ$1048576,BJ$1,0)</f>
        <v>0</v>
      </c>
      <c r="BK758" s="1">
        <f>VLOOKUP($B758&amp;$C758&amp;$D758,HFE!$A$3:$AJ$1048576,BK$1,0)</f>
        <v>0</v>
      </c>
      <c r="BL758" s="2">
        <f t="shared" si="422"/>
        <v>0</v>
      </c>
      <c r="BM758" s="1">
        <f>VLOOKUP($B758&amp;$C758&amp;$D758,Staqo!$A$3:$AJ$1048576,BM$1,0)</f>
        <v>0</v>
      </c>
      <c r="BN758" s="1">
        <f>VLOOKUP($B758&amp;$C758&amp;$D758,HFE!$A$3:$AJ$1048576,BN$1,0)</f>
        <v>0</v>
      </c>
      <c r="BO758" s="2">
        <f t="shared" si="423"/>
        <v>0</v>
      </c>
      <c r="BP758" s="1">
        <f>VLOOKUP($B758&amp;$C758&amp;$D758,Staqo!$A$3:$AJ$1048576,BP$1,0)</f>
        <v>0.833333</v>
      </c>
      <c r="BQ758" s="1">
        <f>VLOOKUP($B758&amp;$C758&amp;$D758,HFE!$A$3:$AJ$1048576,BQ$1,0)</f>
        <v>0.833333333333333</v>
      </c>
      <c r="BR758" s="2">
        <f t="shared" si="424"/>
        <v>3.33333333046859e-7</v>
      </c>
      <c r="BS758" s="1">
        <f>VLOOKUP($B758&amp;$C758&amp;$D758,Staqo!$A$3:$AJ$1048576,BS$1,0)</f>
        <v>0</v>
      </c>
      <c r="BT758" s="1">
        <f>VLOOKUP($B758&amp;$C758&amp;$D758,HFE!$A$3:$AJ$1048576,BT$1,0)</f>
        <v>0</v>
      </c>
      <c r="BU758" s="2">
        <f t="shared" si="425"/>
        <v>0</v>
      </c>
      <c r="BV758" s="1">
        <f>VLOOKUP($B758&amp;$C758&amp;$D758,Staqo!$A$3:$AJ$1048576,BV$1,0)</f>
        <v>0.833333</v>
      </c>
      <c r="BW758" s="1">
        <f>VLOOKUP($B758&amp;$C758&amp;$D758,HFE!$A$3:$AJ$1048576,BW$1,0)</f>
        <v>0.833333333333333</v>
      </c>
      <c r="BX758" s="2">
        <f t="shared" si="426"/>
        <v>3.33333333046859e-7</v>
      </c>
      <c r="BY758" s="1">
        <f>VLOOKUP($B758&amp;$C758&amp;$D758,Staqo!$A$3:$AJ$1048576,BY$1,0)</f>
        <v>0</v>
      </c>
      <c r="BZ758" s="1">
        <f>VLOOKUP($B758&amp;$C758&amp;$D758,HFE!$A$3:$AJ$1048576,BZ$1,0)</f>
        <v>0</v>
      </c>
      <c r="CA758" s="2">
        <f t="shared" si="427"/>
        <v>0</v>
      </c>
      <c r="CB758" s="1">
        <f>VLOOKUP($B758&amp;$C758&amp;$D758,Staqo!$A$3:$AJ$1048576,CB$1,0)</f>
        <v>0</v>
      </c>
      <c r="CC758" s="1">
        <f>VLOOKUP($B758&amp;$C758&amp;$D758,HFE!$A$3:$AJ$1048576,CC$1,0)</f>
        <v>0</v>
      </c>
      <c r="CD758" s="2">
        <f t="shared" si="428"/>
        <v>0</v>
      </c>
      <c r="CE758" s="1">
        <f>VLOOKUP($B758&amp;$C758&amp;$D758,Staqo!$A$3:$AJ$1048576,CE$1,0)</f>
        <v>0</v>
      </c>
      <c r="CF758" s="1">
        <f>VLOOKUP($B758&amp;$C758&amp;$D758,HFE!$A$3:$AJ$1048576,CF$1,0)</f>
        <v>0</v>
      </c>
      <c r="CG758" s="2">
        <f t="shared" si="429"/>
        <v>0</v>
      </c>
      <c r="CH758" s="1">
        <f>VLOOKUP($B758&amp;$C758&amp;$D758,Staqo!$A$3:$AJ$1048576,CH$1,0)</f>
        <v>0</v>
      </c>
      <c r="CI758" s="1">
        <f>VLOOKUP($B758&amp;$C758&amp;$D758,HFE!$A$3:$AJ$1048576,CI$1,0)</f>
        <v>0</v>
      </c>
      <c r="CJ758" s="2">
        <f t="shared" si="430"/>
        <v>0</v>
      </c>
      <c r="CK758" s="1">
        <f>VLOOKUP($B758&amp;$C758&amp;$D758,Staqo!$A$3:$AJ$1048576,CK$1,0)</f>
        <v>262.545</v>
      </c>
      <c r="CL758" s="1">
        <f>VLOOKUP($B758&amp;$C758&amp;$D758,HFE!$A$3:$AJ$1048576,CL$1,0)</f>
        <v>262.544684780563</v>
      </c>
      <c r="CM758" s="2">
        <f t="shared" si="431"/>
        <v>-0.000315219437027281</v>
      </c>
      <c r="CN758" s="1">
        <f>VLOOKUP($B758&amp;$C758&amp;$D758,Staqo!$A$3:$AJ$1048576,CN$1,0)</f>
        <v>0</v>
      </c>
      <c r="CO758" s="1">
        <f>VLOOKUP($B758&amp;$C758&amp;$D758,HFE!$A$3:$AJ$1048576,CO$1,0)</f>
        <v>0</v>
      </c>
      <c r="CP758" s="2">
        <f t="shared" si="432"/>
        <v>0</v>
      </c>
      <c r="CQ758" s="1">
        <f>VLOOKUP($B758&amp;$C758&amp;$D758,Staqo!$A$3:$AJ$1048576,CQ$1,0)</f>
        <v>262.545</v>
      </c>
      <c r="CR758" s="1">
        <f>VLOOKUP($B758&amp;$C758&amp;$D758,HFE!$A$3:$AJ$1048576,CR$1,0)</f>
        <v>262.544684780563</v>
      </c>
      <c r="CS758" s="2">
        <f t="shared" si="433"/>
        <v>-0.000315219437027281</v>
      </c>
      <c r="CT758" s="1"/>
      <c r="CU758" s="1"/>
      <c r="CV758" s="2"/>
    </row>
    <row r="759" hidden="1" spans="1:100">
      <c r="A759" s="1" t="s">
        <v>95</v>
      </c>
      <c r="B759" s="1" t="s">
        <v>96</v>
      </c>
      <c r="C759" s="3">
        <v>44577</v>
      </c>
      <c r="D759" s="1" t="s">
        <v>10</v>
      </c>
      <c r="E759" s="1">
        <f>VLOOKUP($B759&amp;$C759&amp;$D759,Staqo!$A$3:$AJ$1048576,E$1,0)</f>
        <v>4.23788</v>
      </c>
      <c r="F759" s="1" t="e">
        <f>VLOOKUP($B759&amp;$C759&amp;$D759,HFE!$A$3:$AJ$1048576,F$1,0)</f>
        <v>#REF!</v>
      </c>
      <c r="G759" s="2" t="e">
        <f t="shared" si="403"/>
        <v>#REF!</v>
      </c>
      <c r="H759" s="1">
        <f>VLOOKUP($B759&amp;$C759&amp;$D759,Staqo!$A$3:$AJ$1048576,H$1,0)</f>
        <v>4.61603</v>
      </c>
      <c r="I759" s="1" t="e">
        <f>VLOOKUP($B759&amp;$C759&amp;$D759,HFE!$A$3:$AJ$1048576,I$1,0)</f>
        <v>#REF!</v>
      </c>
      <c r="J759" s="2" t="e">
        <f t="shared" si="404"/>
        <v>#REF!</v>
      </c>
      <c r="K759" s="1">
        <f>VLOOKUP($B759&amp;$C759&amp;$D759,Staqo!$A$3:$AJ$1048576,K$1,0)</f>
        <v>4747.84</v>
      </c>
      <c r="L759" s="1" t="e">
        <f>VLOOKUP($B759&amp;$C759&amp;$D759,HFE!$A$3:$AJ$1048576,L$1,0)</f>
        <v>#REF!</v>
      </c>
      <c r="M759" s="2" t="e">
        <f t="shared" si="405"/>
        <v>#REF!</v>
      </c>
      <c r="N759" s="1">
        <f>VLOOKUP($B759&amp;$C759&amp;$D759,Staqo!$A$3:$AJ$1048576,N$1,0)</f>
        <v>3650</v>
      </c>
      <c r="O759" s="1">
        <f>VLOOKUP($B759&amp;$C759&amp;$D759,HFE!$A$3:$AJ$1048576,O$1,0)</f>
        <v>0</v>
      </c>
      <c r="P759" s="2">
        <f t="shared" si="406"/>
        <v>-3650</v>
      </c>
      <c r="Q759" s="1">
        <f>VLOOKUP($B759&amp;$C759&amp;$D759,Staqo!$A$3:$AJ$1048576,Q$1,0)</f>
        <v>3623.59</v>
      </c>
      <c r="R759" s="1">
        <f>VLOOKUP($B759&amp;$C759&amp;$D759,HFE!$A$3:$AJ$1048576,R$1,0)</f>
        <v>0</v>
      </c>
      <c r="S759" s="2">
        <f t="shared" si="407"/>
        <v>-3623.59</v>
      </c>
      <c r="T759" s="1">
        <f>VLOOKUP($B759&amp;$C759&amp;$D759,Staqo!$A$3:$AJ$1048576,T$1,0)</f>
        <v>0.768771</v>
      </c>
      <c r="U759" s="1" t="e">
        <f>VLOOKUP($B759&amp;$C759&amp;$D759,HFE!$A$3:$AJ$1048576,U$1,0)</f>
        <v>#REF!</v>
      </c>
      <c r="V759" s="2" t="e">
        <f t="shared" si="408"/>
        <v>#REF!</v>
      </c>
      <c r="W759" s="1">
        <f>VLOOKUP($B759&amp;$C759&amp;$D759,Staqo!$A$3:$AJ$1048576,W$1,0)</f>
        <v>0.763209</v>
      </c>
      <c r="X759" s="1" t="e">
        <f>VLOOKUP($B759&amp;$C759&amp;$D759,HFE!$A$3:$AJ$1048576,X$1,0)</f>
        <v>#REF!</v>
      </c>
      <c r="Y759" s="2" t="e">
        <f t="shared" si="409"/>
        <v>#REF!</v>
      </c>
      <c r="Z759" s="4">
        <f>VLOOKUP($B759&amp;$C759&amp;$D759,Staqo!$A$3:$AJ$1048576,Z$1,0)</f>
        <v>100</v>
      </c>
      <c r="AA759" s="4">
        <f>VLOOKUP($B759&amp;$C759&amp;$D759,HFE!$A$3:$AJ$1048576,AA$1,0)</f>
        <v>0</v>
      </c>
      <c r="AB759" s="5">
        <f t="shared" si="410"/>
        <v>-100</v>
      </c>
      <c r="AC759" s="1">
        <f>VLOOKUP($B759&amp;$C759&amp;$D759,Staqo!$A$3:$AJ$1048576,AC$1,0)</f>
        <v>100</v>
      </c>
      <c r="AD759" s="1">
        <f>VLOOKUP($B759&amp;$C759&amp;$D759,HFE!$A$3:$AJ$1048576,AD$1,0)*100</f>
        <v>100</v>
      </c>
      <c r="AE759" s="2">
        <f t="shared" si="411"/>
        <v>0</v>
      </c>
      <c r="AF759" s="1">
        <f>VLOOKUP($B759&amp;$C759&amp;$D759,Staqo!$A$3:$AJ$1048576,AF$1,0)</f>
        <v>93.0556</v>
      </c>
      <c r="AG759" s="1">
        <f>VLOOKUP($B759&amp;$C759&amp;$D759,HFE!$A$3:$AJ$1048576,AG$1,0)*100</f>
        <v>93.0555555555556</v>
      </c>
      <c r="AH759" s="2">
        <f t="shared" si="412"/>
        <v>-4.44444443985503e-5</v>
      </c>
      <c r="AI759" s="1">
        <f>VLOOKUP($B759&amp;$C759&amp;$D759,Staqo!$A$3:$AJ$1048576,AI$1,0)</f>
        <v>0.151796</v>
      </c>
      <c r="AJ759" s="1" t="e">
        <f>VLOOKUP($B759&amp;$C759&amp;$D759,HFE!$A$3:$AJ$1048576,AJ$1,0)</f>
        <v>#REF!</v>
      </c>
      <c r="AK759" s="2" t="e">
        <f t="shared" si="413"/>
        <v>#REF!</v>
      </c>
      <c r="AL759" s="1">
        <f>VLOOKUP($B759&amp;$C759&amp;$D759,Staqo!$A$3:$AJ$1048576,AL$1,0)</f>
        <v>0.137997</v>
      </c>
      <c r="AM759" s="1" t="e">
        <f>VLOOKUP($B759&amp;$C759&amp;$D759,HFE!$A$3:$AJ$1048576,AM$1,0)</f>
        <v>#REF!</v>
      </c>
      <c r="AN759" s="2" t="e">
        <f t="shared" si="414"/>
        <v>#REF!</v>
      </c>
      <c r="AO759" s="1">
        <f>VLOOKUP($B759&amp;$C759&amp;$D759,Staqo!$A$3:$AJ$1048576,AO$1,0)</f>
        <v>0.150698</v>
      </c>
      <c r="AP759" s="1" t="e">
        <f>VLOOKUP($B759&amp;$C759&amp;$D759,HFE!$A$3:$AJ$1048576,AP$1,0)</f>
        <v>#REF!</v>
      </c>
      <c r="AQ759" s="2" t="e">
        <f t="shared" si="415"/>
        <v>#REF!</v>
      </c>
      <c r="AR759" s="1">
        <f>VLOOKUP($B759&amp;$C759&amp;$D759,Staqo!$A$3:$AJ$1048576,AR$1,0)</f>
        <v>0.136998</v>
      </c>
      <c r="AS759" s="1" t="e">
        <f>VLOOKUP($B759&amp;$C759&amp;$D759,HFE!$A$3:$AJ$1048576,AS$1,0)</f>
        <v>#REF!</v>
      </c>
      <c r="AT759" s="2" t="e">
        <f t="shared" si="416"/>
        <v>#REF!</v>
      </c>
      <c r="AU759" s="1">
        <f>VLOOKUP($B759&amp;$C759&amp;$D759,Staqo!$A$3:$AJ$1048576,AU$1,0)</f>
        <v>96.3902</v>
      </c>
      <c r="AV759" s="1">
        <f>VLOOKUP($B759&amp;$C759&amp;$D759,HFE!$A$3:$AJ$1048576,AV$1,0)</f>
        <v>0</v>
      </c>
      <c r="AW759" s="2">
        <f t="shared" si="417"/>
        <v>-96.3902</v>
      </c>
      <c r="AX759" s="4">
        <f>VLOOKUP($B759&amp;$C759&amp;$D759,Staqo!$A$3:$AJ$1048576,AX$1,0)</f>
        <v>11.1667</v>
      </c>
      <c r="AY759" s="4">
        <f>VLOOKUP($B759&amp;$C759&amp;$D759,HFE!$A$3:$AJ$1048576,AY$1,0)</f>
        <v>11.1667</v>
      </c>
      <c r="AZ759" s="5">
        <f t="shared" si="418"/>
        <v>0</v>
      </c>
      <c r="BA759" s="1">
        <f>VLOOKUP($B759&amp;$C759&amp;$D759,Staqo!$A$3:$AJ$1048576,BA$1,0)</f>
        <v>0</v>
      </c>
      <c r="BB759" s="1">
        <f>VLOOKUP($B759&amp;$C759&amp;$D759,HFE!$A$3:$AJ$1048576,BB$1,0)</f>
        <v>0</v>
      </c>
      <c r="BC759" s="2">
        <f t="shared" si="419"/>
        <v>0</v>
      </c>
      <c r="BD759" s="1">
        <f>VLOOKUP($B759&amp;$C759&amp;$D759,Staqo!$A$3:$AJ$1048576,BD$1,0)</f>
        <v>0</v>
      </c>
      <c r="BE759" s="1">
        <f>VLOOKUP($B759&amp;$C759&amp;$D759,HFE!$A$3:$AJ$1048576,BE$1,0)</f>
        <v>0</v>
      </c>
      <c r="BF759" s="2">
        <f t="shared" si="420"/>
        <v>0</v>
      </c>
      <c r="BG759" s="1">
        <f>VLOOKUP($B759&amp;$C759&amp;$D759,Staqo!$A$3:$AJ$1048576,BG$1,0)</f>
        <v>0</v>
      </c>
      <c r="BH759" s="1">
        <f>VLOOKUP($B759&amp;$C759&amp;$D759,HFE!$A$3:$AJ$1048576,BH$1,0)</f>
        <v>0</v>
      </c>
      <c r="BI759" s="2">
        <f t="shared" si="421"/>
        <v>0</v>
      </c>
      <c r="BJ759" s="1">
        <f>VLOOKUP($B759&amp;$C759&amp;$D759,Staqo!$A$3:$AJ$1048576,BJ$1,0)</f>
        <v>0</v>
      </c>
      <c r="BK759" s="1">
        <f>VLOOKUP($B759&amp;$C759&amp;$D759,HFE!$A$3:$AJ$1048576,BK$1,0)</f>
        <v>0</v>
      </c>
      <c r="BL759" s="2">
        <f t="shared" si="422"/>
        <v>0</v>
      </c>
      <c r="BM759" s="1">
        <f>VLOOKUP($B759&amp;$C759&amp;$D759,Staqo!$A$3:$AJ$1048576,BM$1,0)</f>
        <v>0</v>
      </c>
      <c r="BN759" s="1">
        <f>VLOOKUP($B759&amp;$C759&amp;$D759,HFE!$A$3:$AJ$1048576,BN$1,0)</f>
        <v>0</v>
      </c>
      <c r="BO759" s="2">
        <f t="shared" si="423"/>
        <v>0</v>
      </c>
      <c r="BP759" s="1">
        <f>VLOOKUP($B759&amp;$C759&amp;$D759,Staqo!$A$3:$AJ$1048576,BP$1,0)</f>
        <v>0.833333</v>
      </c>
      <c r="BQ759" s="1">
        <f>VLOOKUP($B759&amp;$C759&amp;$D759,HFE!$A$3:$AJ$1048576,BQ$1,0)</f>
        <v>0.833333333333333</v>
      </c>
      <c r="BR759" s="2">
        <f t="shared" si="424"/>
        <v>3.33333333046859e-7</v>
      </c>
      <c r="BS759" s="1">
        <f>VLOOKUP($B759&amp;$C759&amp;$D759,Staqo!$A$3:$AJ$1048576,BS$1,0)</f>
        <v>0</v>
      </c>
      <c r="BT759" s="1">
        <f>VLOOKUP($B759&amp;$C759&amp;$D759,HFE!$A$3:$AJ$1048576,BT$1,0)</f>
        <v>0</v>
      </c>
      <c r="BU759" s="2">
        <f t="shared" si="425"/>
        <v>0</v>
      </c>
      <c r="BV759" s="1">
        <f>VLOOKUP($B759&amp;$C759&amp;$D759,Staqo!$A$3:$AJ$1048576,BV$1,0)</f>
        <v>0.833333</v>
      </c>
      <c r="BW759" s="1">
        <f>VLOOKUP($B759&amp;$C759&amp;$D759,HFE!$A$3:$AJ$1048576,BW$1,0)</f>
        <v>0.833333333333333</v>
      </c>
      <c r="BX759" s="2">
        <f t="shared" si="426"/>
        <v>3.33333333046859e-7</v>
      </c>
      <c r="BY759" s="1">
        <f>VLOOKUP($B759&amp;$C759&amp;$D759,Staqo!$A$3:$AJ$1048576,BY$1,0)</f>
        <v>0</v>
      </c>
      <c r="BZ759" s="1">
        <f>VLOOKUP($B759&amp;$C759&amp;$D759,HFE!$A$3:$AJ$1048576,BZ$1,0)</f>
        <v>0</v>
      </c>
      <c r="CA759" s="2">
        <f t="shared" si="427"/>
        <v>0</v>
      </c>
      <c r="CB759" s="1">
        <f>VLOOKUP($B759&amp;$C759&amp;$D759,Staqo!$A$3:$AJ$1048576,CB$1,0)</f>
        <v>0</v>
      </c>
      <c r="CC759" s="1">
        <f>VLOOKUP($B759&amp;$C759&amp;$D759,HFE!$A$3:$AJ$1048576,CC$1,0)</f>
        <v>0</v>
      </c>
      <c r="CD759" s="2">
        <f t="shared" si="428"/>
        <v>0</v>
      </c>
      <c r="CE759" s="1">
        <f>VLOOKUP($B759&amp;$C759&amp;$D759,Staqo!$A$3:$AJ$1048576,CE$1,0)</f>
        <v>0</v>
      </c>
      <c r="CF759" s="1">
        <f>VLOOKUP($B759&amp;$C759&amp;$D759,HFE!$A$3:$AJ$1048576,CF$1,0)</f>
        <v>0</v>
      </c>
      <c r="CG759" s="2">
        <f t="shared" si="429"/>
        <v>0</v>
      </c>
      <c r="CH759" s="1">
        <f>VLOOKUP($B759&amp;$C759&amp;$D759,Staqo!$A$3:$AJ$1048576,CH$1,0)</f>
        <v>0</v>
      </c>
      <c r="CI759" s="1">
        <f>VLOOKUP($B759&amp;$C759&amp;$D759,HFE!$A$3:$AJ$1048576,CI$1,0)</f>
        <v>0</v>
      </c>
      <c r="CJ759" s="2">
        <f t="shared" si="430"/>
        <v>0</v>
      </c>
      <c r="CK759" s="1">
        <f>VLOOKUP($B759&amp;$C759&amp;$D759,Staqo!$A$3:$AJ$1048576,CK$1,0)</f>
        <v>262.545</v>
      </c>
      <c r="CL759" s="1">
        <f>VLOOKUP($B759&amp;$C759&amp;$D759,HFE!$A$3:$AJ$1048576,CL$1,0)</f>
        <v>262.544684780563</v>
      </c>
      <c r="CM759" s="2">
        <f t="shared" si="431"/>
        <v>-0.000315219437027281</v>
      </c>
      <c r="CN759" s="1">
        <f>VLOOKUP($B759&amp;$C759&amp;$D759,Staqo!$A$3:$AJ$1048576,CN$1,0)</f>
        <v>0</v>
      </c>
      <c r="CO759" s="1">
        <f>VLOOKUP($B759&amp;$C759&amp;$D759,HFE!$A$3:$AJ$1048576,CO$1,0)</f>
        <v>0</v>
      </c>
      <c r="CP759" s="2">
        <f t="shared" si="432"/>
        <v>0</v>
      </c>
      <c r="CQ759" s="1">
        <f>VLOOKUP($B759&amp;$C759&amp;$D759,Staqo!$A$3:$AJ$1048576,CQ$1,0)</f>
        <v>262.545</v>
      </c>
      <c r="CR759" s="1">
        <f>VLOOKUP($B759&amp;$C759&amp;$D759,HFE!$A$3:$AJ$1048576,CR$1,0)</f>
        <v>262.544684780563</v>
      </c>
      <c r="CS759" s="2">
        <f t="shared" si="433"/>
        <v>-0.000315219437027281</v>
      </c>
      <c r="CT759" s="1"/>
      <c r="CU759" s="1"/>
      <c r="CV759" s="2"/>
    </row>
    <row r="760" hidden="1" spans="1:100">
      <c r="A760" s="1" t="s">
        <v>95</v>
      </c>
      <c r="B760" s="1" t="s">
        <v>96</v>
      </c>
      <c r="C760" s="3">
        <v>44577</v>
      </c>
      <c r="D760" s="1" t="s">
        <v>17</v>
      </c>
      <c r="E760" s="1">
        <f>VLOOKUP($B760&amp;$C760&amp;$D760,Staqo!$A$3:$AJ$1048576,E$1,0)</f>
        <v>4.23788</v>
      </c>
      <c r="F760" s="1" t="e">
        <f>VLOOKUP($B760&amp;$C760&amp;$D760,HFE!$A$3:$AJ$1048576,F$1,0)</f>
        <v>#REF!</v>
      </c>
      <c r="G760" s="2" t="e">
        <f t="shared" si="403"/>
        <v>#REF!</v>
      </c>
      <c r="H760" s="1">
        <f>VLOOKUP($B760&amp;$C760&amp;$D760,Staqo!$A$3:$AJ$1048576,H$1,0)</f>
        <v>4.61603</v>
      </c>
      <c r="I760" s="1" t="e">
        <f>VLOOKUP($B760&amp;$C760&amp;$D760,HFE!$A$3:$AJ$1048576,I$1,0)</f>
        <v>#REF!</v>
      </c>
      <c r="J760" s="2" t="e">
        <f t="shared" si="404"/>
        <v>#REF!</v>
      </c>
      <c r="K760" s="1">
        <f>VLOOKUP($B760&amp;$C760&amp;$D760,Staqo!$A$3:$AJ$1048576,K$1,0)</f>
        <v>4065.4</v>
      </c>
      <c r="L760" s="1" t="e">
        <f>VLOOKUP($B760&amp;$C760&amp;$D760,HFE!$A$3:$AJ$1048576,L$1,0)</f>
        <v>#REF!</v>
      </c>
      <c r="M760" s="2" t="e">
        <f t="shared" si="405"/>
        <v>#REF!</v>
      </c>
      <c r="N760" s="1">
        <f>VLOOKUP($B760&amp;$C760&amp;$D760,Staqo!$A$3:$AJ$1048576,N$1,0)</f>
        <v>3190</v>
      </c>
      <c r="O760" s="1">
        <f>VLOOKUP($B760&amp;$C760&amp;$D760,HFE!$A$3:$AJ$1048576,O$1,0)</f>
        <v>0</v>
      </c>
      <c r="P760" s="2">
        <f t="shared" si="406"/>
        <v>-3190</v>
      </c>
      <c r="Q760" s="1">
        <f>VLOOKUP($B760&amp;$C760&amp;$D760,Staqo!$A$3:$AJ$1048576,Q$1,0)</f>
        <v>3166.92</v>
      </c>
      <c r="R760" s="1">
        <f>VLOOKUP($B760&amp;$C760&amp;$D760,HFE!$A$3:$AJ$1048576,R$1,0)</f>
        <v>0</v>
      </c>
      <c r="S760" s="2">
        <f t="shared" si="407"/>
        <v>-3166.92</v>
      </c>
      <c r="T760" s="1">
        <f>VLOOKUP($B760&amp;$C760&amp;$D760,Staqo!$A$3:$AJ$1048576,T$1,0)</f>
        <v>0.78467</v>
      </c>
      <c r="U760" s="1" t="e">
        <f>VLOOKUP($B760&amp;$C760&amp;$D760,HFE!$A$3:$AJ$1048576,U$1,0)</f>
        <v>#REF!</v>
      </c>
      <c r="V760" s="2" t="e">
        <f t="shared" si="408"/>
        <v>#REF!</v>
      </c>
      <c r="W760" s="1">
        <f>VLOOKUP($B760&amp;$C760&amp;$D760,Staqo!$A$3:$AJ$1048576,W$1,0)</f>
        <v>0.778993</v>
      </c>
      <c r="X760" s="1" t="e">
        <f>VLOOKUP($B760&amp;$C760&amp;$D760,HFE!$A$3:$AJ$1048576,X$1,0)</f>
        <v>#REF!</v>
      </c>
      <c r="Y760" s="2" t="e">
        <f t="shared" si="409"/>
        <v>#REF!</v>
      </c>
      <c r="Z760" s="4">
        <f>VLOOKUP($B760&amp;$C760&amp;$D760,Staqo!$A$3:$AJ$1048576,Z$1,0)</f>
        <v>100</v>
      </c>
      <c r="AA760" s="4">
        <f>VLOOKUP($B760&amp;$C760&amp;$D760,HFE!$A$3:$AJ$1048576,AA$1,0)</f>
        <v>0</v>
      </c>
      <c r="AB760" s="5">
        <f t="shared" si="410"/>
        <v>-100</v>
      </c>
      <c r="AC760" s="1">
        <f>VLOOKUP($B760&amp;$C760&amp;$D760,Staqo!$A$3:$AJ$1048576,AC$1,0)</f>
        <v>100</v>
      </c>
      <c r="AD760" s="1">
        <f>VLOOKUP($B760&amp;$C760&amp;$D760,HFE!$A$3:$AJ$1048576,AD$1,0)*100</f>
        <v>100</v>
      </c>
      <c r="AE760" s="2">
        <f t="shared" si="411"/>
        <v>0</v>
      </c>
      <c r="AF760" s="1">
        <f>VLOOKUP($B760&amp;$C760&amp;$D760,Staqo!$A$3:$AJ$1048576,AF$1,0)</f>
        <v>93.0556</v>
      </c>
      <c r="AG760" s="1">
        <f>VLOOKUP($B760&amp;$C760&amp;$D760,HFE!$A$3:$AJ$1048576,AG$1,0)*100</f>
        <v>93.0555555555556</v>
      </c>
      <c r="AH760" s="2">
        <f t="shared" si="412"/>
        <v>-4.44444443985503e-5</v>
      </c>
      <c r="AI760" s="1">
        <f>VLOOKUP($B760&amp;$C760&amp;$D760,Staqo!$A$3:$AJ$1048576,AI$1,0)</f>
        <v>0.15322</v>
      </c>
      <c r="AJ760" s="1" t="e">
        <f>VLOOKUP($B760&amp;$C760&amp;$D760,HFE!$A$3:$AJ$1048576,AJ$1,0)</f>
        <v>#REF!</v>
      </c>
      <c r="AK760" s="2" t="e">
        <f t="shared" si="413"/>
        <v>#REF!</v>
      </c>
      <c r="AL760" s="1">
        <f>VLOOKUP($B760&amp;$C760&amp;$D760,Staqo!$A$3:$AJ$1048576,AL$1,0)</f>
        <v>0.139291</v>
      </c>
      <c r="AM760" s="1" t="e">
        <f>VLOOKUP($B760&amp;$C760&amp;$D760,HFE!$A$3:$AJ$1048576,AM$1,0)</f>
        <v>#REF!</v>
      </c>
      <c r="AN760" s="2" t="e">
        <f t="shared" si="414"/>
        <v>#REF!</v>
      </c>
      <c r="AO760" s="1">
        <f>VLOOKUP($B760&amp;$C760&amp;$D760,Staqo!$A$3:$AJ$1048576,AO$1,0)</f>
        <v>0.152111</v>
      </c>
      <c r="AP760" s="1" t="e">
        <f>VLOOKUP($B760&amp;$C760&amp;$D760,HFE!$A$3:$AJ$1048576,AP$1,0)</f>
        <v>#REF!</v>
      </c>
      <c r="AQ760" s="2" t="e">
        <f t="shared" si="415"/>
        <v>#REF!</v>
      </c>
      <c r="AR760" s="1">
        <f>VLOOKUP($B760&amp;$C760&amp;$D760,Staqo!$A$3:$AJ$1048576,AR$1,0)</f>
        <v>0.138283</v>
      </c>
      <c r="AS760" s="1" t="e">
        <f>VLOOKUP($B760&amp;$C760&amp;$D760,HFE!$A$3:$AJ$1048576,AS$1,0)</f>
        <v>#REF!</v>
      </c>
      <c r="AT760" s="2" t="e">
        <f t="shared" si="416"/>
        <v>#REF!</v>
      </c>
      <c r="AU760" s="1">
        <f>VLOOKUP($B760&amp;$C760&amp;$D760,Staqo!$A$3:$AJ$1048576,AU$1,0)</f>
        <v>95.5274</v>
      </c>
      <c r="AV760" s="1">
        <f>VLOOKUP($B760&amp;$C760&amp;$D760,HFE!$A$3:$AJ$1048576,AV$1,0)</f>
        <v>0</v>
      </c>
      <c r="AW760" s="2">
        <f t="shared" si="417"/>
        <v>-95.5274</v>
      </c>
      <c r="AX760" s="4">
        <f>VLOOKUP($B760&amp;$C760&amp;$D760,Staqo!$A$3:$AJ$1048576,AX$1,0)</f>
        <v>11.1667</v>
      </c>
      <c r="AY760" s="4">
        <f>VLOOKUP($B760&amp;$C760&amp;$D760,HFE!$A$3:$AJ$1048576,AY$1,0)</f>
        <v>11.1667</v>
      </c>
      <c r="AZ760" s="5">
        <f t="shared" si="418"/>
        <v>0</v>
      </c>
      <c r="BA760" s="1">
        <f>VLOOKUP($B760&amp;$C760&amp;$D760,Staqo!$A$3:$AJ$1048576,BA$1,0)</f>
        <v>0</v>
      </c>
      <c r="BB760" s="1">
        <f>VLOOKUP($B760&amp;$C760&amp;$D760,HFE!$A$3:$AJ$1048576,BB$1,0)</f>
        <v>0</v>
      </c>
      <c r="BC760" s="2">
        <f t="shared" si="419"/>
        <v>0</v>
      </c>
      <c r="BD760" s="1">
        <f>VLOOKUP($B760&amp;$C760&amp;$D760,Staqo!$A$3:$AJ$1048576,BD$1,0)</f>
        <v>0</v>
      </c>
      <c r="BE760" s="1">
        <f>VLOOKUP($B760&amp;$C760&amp;$D760,HFE!$A$3:$AJ$1048576,BE$1,0)</f>
        <v>0</v>
      </c>
      <c r="BF760" s="2">
        <f t="shared" si="420"/>
        <v>0</v>
      </c>
      <c r="BG760" s="1">
        <f>VLOOKUP($B760&amp;$C760&amp;$D760,Staqo!$A$3:$AJ$1048576,BG$1,0)</f>
        <v>0</v>
      </c>
      <c r="BH760" s="1">
        <f>VLOOKUP($B760&amp;$C760&amp;$D760,HFE!$A$3:$AJ$1048576,BH$1,0)</f>
        <v>0</v>
      </c>
      <c r="BI760" s="2">
        <f t="shared" si="421"/>
        <v>0</v>
      </c>
      <c r="BJ760" s="1">
        <f>VLOOKUP($B760&amp;$C760&amp;$D760,Staqo!$A$3:$AJ$1048576,BJ$1,0)</f>
        <v>0</v>
      </c>
      <c r="BK760" s="1">
        <f>VLOOKUP($B760&amp;$C760&amp;$D760,HFE!$A$3:$AJ$1048576,BK$1,0)</f>
        <v>0</v>
      </c>
      <c r="BL760" s="2">
        <f t="shared" si="422"/>
        <v>0</v>
      </c>
      <c r="BM760" s="1">
        <f>VLOOKUP($B760&amp;$C760&amp;$D760,Staqo!$A$3:$AJ$1048576,BM$1,0)</f>
        <v>0</v>
      </c>
      <c r="BN760" s="1">
        <f>VLOOKUP($B760&amp;$C760&amp;$D760,HFE!$A$3:$AJ$1048576,BN$1,0)</f>
        <v>0</v>
      </c>
      <c r="BO760" s="2">
        <f t="shared" si="423"/>
        <v>0</v>
      </c>
      <c r="BP760" s="1">
        <f>VLOOKUP($B760&amp;$C760&amp;$D760,Staqo!$A$3:$AJ$1048576,BP$1,0)</f>
        <v>0.833333</v>
      </c>
      <c r="BQ760" s="1">
        <f>VLOOKUP($B760&amp;$C760&amp;$D760,HFE!$A$3:$AJ$1048576,BQ$1,0)</f>
        <v>0.833333333333333</v>
      </c>
      <c r="BR760" s="2">
        <f t="shared" si="424"/>
        <v>3.33333333046859e-7</v>
      </c>
      <c r="BS760" s="1">
        <f>VLOOKUP($B760&amp;$C760&amp;$D760,Staqo!$A$3:$AJ$1048576,BS$1,0)</f>
        <v>0</v>
      </c>
      <c r="BT760" s="1">
        <f>VLOOKUP($B760&amp;$C760&amp;$D760,HFE!$A$3:$AJ$1048576,BT$1,0)</f>
        <v>0</v>
      </c>
      <c r="BU760" s="2">
        <f t="shared" si="425"/>
        <v>0</v>
      </c>
      <c r="BV760" s="1">
        <f>VLOOKUP($B760&amp;$C760&amp;$D760,Staqo!$A$3:$AJ$1048576,BV$1,0)</f>
        <v>0.833333</v>
      </c>
      <c r="BW760" s="1">
        <f>VLOOKUP($B760&amp;$C760&amp;$D760,HFE!$A$3:$AJ$1048576,BW$1,0)</f>
        <v>0.833333333333333</v>
      </c>
      <c r="BX760" s="2">
        <f t="shared" si="426"/>
        <v>3.33333333046859e-7</v>
      </c>
      <c r="BY760" s="1">
        <f>VLOOKUP($B760&amp;$C760&amp;$D760,Staqo!$A$3:$AJ$1048576,BY$1,0)</f>
        <v>0</v>
      </c>
      <c r="BZ760" s="1">
        <f>VLOOKUP($B760&amp;$C760&amp;$D760,HFE!$A$3:$AJ$1048576,BZ$1,0)</f>
        <v>0</v>
      </c>
      <c r="CA760" s="2">
        <f t="shared" si="427"/>
        <v>0</v>
      </c>
      <c r="CB760" s="1">
        <f>VLOOKUP($B760&amp;$C760&amp;$D760,Staqo!$A$3:$AJ$1048576,CB$1,0)</f>
        <v>0</v>
      </c>
      <c r="CC760" s="1">
        <f>VLOOKUP($B760&amp;$C760&amp;$D760,HFE!$A$3:$AJ$1048576,CC$1,0)</f>
        <v>0</v>
      </c>
      <c r="CD760" s="2">
        <f t="shared" si="428"/>
        <v>0</v>
      </c>
      <c r="CE760" s="1">
        <f>VLOOKUP($B760&amp;$C760&amp;$D760,Staqo!$A$3:$AJ$1048576,CE$1,0)</f>
        <v>0</v>
      </c>
      <c r="CF760" s="1">
        <f>VLOOKUP($B760&amp;$C760&amp;$D760,HFE!$A$3:$AJ$1048576,CF$1,0)</f>
        <v>0</v>
      </c>
      <c r="CG760" s="2">
        <f t="shared" si="429"/>
        <v>0</v>
      </c>
      <c r="CH760" s="1">
        <f>VLOOKUP($B760&amp;$C760&amp;$D760,Staqo!$A$3:$AJ$1048576,CH$1,0)</f>
        <v>0</v>
      </c>
      <c r="CI760" s="1">
        <f>VLOOKUP($B760&amp;$C760&amp;$D760,HFE!$A$3:$AJ$1048576,CI$1,0)</f>
        <v>0</v>
      </c>
      <c r="CJ760" s="2">
        <f t="shared" si="430"/>
        <v>0</v>
      </c>
      <c r="CK760" s="1">
        <f>VLOOKUP($B760&amp;$C760&amp;$D760,Staqo!$A$3:$AJ$1048576,CK$1,0)</f>
        <v>262.545</v>
      </c>
      <c r="CL760" s="1">
        <f>VLOOKUP($B760&amp;$C760&amp;$D760,HFE!$A$3:$AJ$1048576,CL$1,0)</f>
        <v>262.544684780563</v>
      </c>
      <c r="CM760" s="2">
        <f t="shared" si="431"/>
        <v>-0.000315219437027281</v>
      </c>
      <c r="CN760" s="1">
        <f>VLOOKUP($B760&amp;$C760&amp;$D760,Staqo!$A$3:$AJ$1048576,CN$1,0)</f>
        <v>0</v>
      </c>
      <c r="CO760" s="1">
        <f>VLOOKUP($B760&amp;$C760&amp;$D760,HFE!$A$3:$AJ$1048576,CO$1,0)</f>
        <v>0</v>
      </c>
      <c r="CP760" s="2">
        <f t="shared" si="432"/>
        <v>0</v>
      </c>
      <c r="CQ760" s="1">
        <f>VLOOKUP($B760&amp;$C760&amp;$D760,Staqo!$A$3:$AJ$1048576,CQ$1,0)</f>
        <v>262.545</v>
      </c>
      <c r="CR760" s="1">
        <f>VLOOKUP($B760&amp;$C760&amp;$D760,HFE!$A$3:$AJ$1048576,CR$1,0)</f>
        <v>262.544684780563</v>
      </c>
      <c r="CS760" s="2">
        <f t="shared" si="433"/>
        <v>-0.000315219437027281</v>
      </c>
      <c r="CT760" s="1"/>
      <c r="CU760" s="1"/>
      <c r="CV760" s="2"/>
    </row>
    <row r="761" hidden="1" spans="1:100">
      <c r="A761" s="1" t="s">
        <v>95</v>
      </c>
      <c r="B761" s="1" t="s">
        <v>96</v>
      </c>
      <c r="C761" s="3">
        <v>44577</v>
      </c>
      <c r="D761" s="1" t="s">
        <v>18</v>
      </c>
      <c r="E761" s="1">
        <f>VLOOKUP($B761&amp;$C761&amp;$D761,Staqo!$A$3:$AJ$1048576,E$1,0)</f>
        <v>4.23788</v>
      </c>
      <c r="F761" s="1" t="e">
        <f>VLOOKUP($B761&amp;$C761&amp;$D761,HFE!$A$3:$AJ$1048576,F$1,0)</f>
        <v>#REF!</v>
      </c>
      <c r="G761" s="2" t="e">
        <f t="shared" si="403"/>
        <v>#REF!</v>
      </c>
      <c r="H761" s="1">
        <f>VLOOKUP($B761&amp;$C761&amp;$D761,Staqo!$A$3:$AJ$1048576,H$1,0)</f>
        <v>4.61603</v>
      </c>
      <c r="I761" s="1" t="e">
        <f>VLOOKUP($B761&amp;$C761&amp;$D761,HFE!$A$3:$AJ$1048576,I$1,0)</f>
        <v>#REF!</v>
      </c>
      <c r="J761" s="2" t="e">
        <f t="shared" si="404"/>
        <v>#REF!</v>
      </c>
      <c r="K761" s="1">
        <f>VLOOKUP($B761&amp;$C761&amp;$D761,Staqo!$A$3:$AJ$1048576,K$1,0)</f>
        <v>4065.4</v>
      </c>
      <c r="L761" s="1" t="e">
        <f>VLOOKUP($B761&amp;$C761&amp;$D761,HFE!$A$3:$AJ$1048576,L$1,0)</f>
        <v>#REF!</v>
      </c>
      <c r="M761" s="2" t="e">
        <f t="shared" si="405"/>
        <v>#REF!</v>
      </c>
      <c r="N761" s="1">
        <f>VLOOKUP($B761&amp;$C761&amp;$D761,Staqo!$A$3:$AJ$1048576,N$1,0)</f>
        <v>3200</v>
      </c>
      <c r="O761" s="1">
        <f>VLOOKUP($B761&amp;$C761&amp;$D761,HFE!$A$3:$AJ$1048576,O$1,0)</f>
        <v>0</v>
      </c>
      <c r="P761" s="2">
        <f t="shared" si="406"/>
        <v>-3200</v>
      </c>
      <c r="Q761" s="1">
        <f>VLOOKUP($B761&amp;$C761&amp;$D761,Staqo!$A$3:$AJ$1048576,Q$1,0)</f>
        <v>3176.85</v>
      </c>
      <c r="R761" s="1">
        <f>VLOOKUP($B761&amp;$C761&amp;$D761,HFE!$A$3:$AJ$1048576,R$1,0)</f>
        <v>0</v>
      </c>
      <c r="S761" s="2">
        <f t="shared" si="407"/>
        <v>-3176.85</v>
      </c>
      <c r="T761" s="1">
        <f>VLOOKUP($B761&amp;$C761&amp;$D761,Staqo!$A$3:$AJ$1048576,T$1,0)</f>
        <v>0.78713</v>
      </c>
      <c r="U761" s="1" t="e">
        <f>VLOOKUP($B761&amp;$C761&amp;$D761,HFE!$A$3:$AJ$1048576,U$1,0)</f>
        <v>#REF!</v>
      </c>
      <c r="V761" s="2" t="e">
        <f t="shared" si="408"/>
        <v>#REF!</v>
      </c>
      <c r="W761" s="1">
        <f>VLOOKUP($B761&amp;$C761&amp;$D761,Staqo!$A$3:$AJ$1048576,W$1,0)</f>
        <v>0.781435</v>
      </c>
      <c r="X761" s="1" t="e">
        <f>VLOOKUP($B761&amp;$C761&amp;$D761,HFE!$A$3:$AJ$1048576,X$1,0)</f>
        <v>#REF!</v>
      </c>
      <c r="Y761" s="2" t="e">
        <f t="shared" si="409"/>
        <v>#REF!</v>
      </c>
      <c r="Z761" s="4">
        <f>VLOOKUP($B761&amp;$C761&amp;$D761,Staqo!$A$3:$AJ$1048576,Z$1,0)</f>
        <v>100</v>
      </c>
      <c r="AA761" s="4">
        <f>VLOOKUP($B761&amp;$C761&amp;$D761,HFE!$A$3:$AJ$1048576,AA$1,0)</f>
        <v>0</v>
      </c>
      <c r="AB761" s="5">
        <f t="shared" si="410"/>
        <v>-100</v>
      </c>
      <c r="AC761" s="1">
        <f>VLOOKUP($B761&amp;$C761&amp;$D761,Staqo!$A$3:$AJ$1048576,AC$1,0)</f>
        <v>100</v>
      </c>
      <c r="AD761" s="1">
        <f>VLOOKUP($B761&amp;$C761&amp;$D761,HFE!$A$3:$AJ$1048576,AD$1,0)*100</f>
        <v>100</v>
      </c>
      <c r="AE761" s="2">
        <f t="shared" si="411"/>
        <v>0</v>
      </c>
      <c r="AF761" s="1">
        <f>VLOOKUP($B761&amp;$C761&amp;$D761,Staqo!$A$3:$AJ$1048576,AF$1,0)</f>
        <v>93.0556</v>
      </c>
      <c r="AG761" s="1">
        <f>VLOOKUP($B761&amp;$C761&amp;$D761,HFE!$A$3:$AJ$1048576,AG$1,0)*100</f>
        <v>93.0555555555556</v>
      </c>
      <c r="AH761" s="2">
        <f t="shared" si="412"/>
        <v>-4.44444443985503e-5</v>
      </c>
      <c r="AI761" s="1">
        <f>VLOOKUP($B761&amp;$C761&amp;$D761,Staqo!$A$3:$AJ$1048576,AI$1,0)</f>
        <v>0.1537</v>
      </c>
      <c r="AJ761" s="1" t="e">
        <f>VLOOKUP($B761&amp;$C761&amp;$D761,HFE!$A$3:$AJ$1048576,AJ$1,0)</f>
        <v>#REF!</v>
      </c>
      <c r="AK761" s="2" t="e">
        <f t="shared" si="413"/>
        <v>#REF!</v>
      </c>
      <c r="AL761" s="1">
        <f>VLOOKUP($B761&amp;$C761&amp;$D761,Staqo!$A$3:$AJ$1048576,AL$1,0)</f>
        <v>0.139727</v>
      </c>
      <c r="AM761" s="1" t="e">
        <f>VLOOKUP($B761&amp;$C761&amp;$D761,HFE!$A$3:$AJ$1048576,AM$1,0)</f>
        <v>#REF!</v>
      </c>
      <c r="AN761" s="2" t="e">
        <f t="shared" si="414"/>
        <v>#REF!</v>
      </c>
      <c r="AO761" s="1">
        <f>VLOOKUP($B761&amp;$C761&amp;$D761,Staqo!$A$3:$AJ$1048576,AO$1,0)</f>
        <v>0.152588</v>
      </c>
      <c r="AP761" s="1" t="e">
        <f>VLOOKUP($B761&amp;$C761&amp;$D761,HFE!$A$3:$AJ$1048576,AP$1,0)</f>
        <v>#REF!</v>
      </c>
      <c r="AQ761" s="2" t="e">
        <f t="shared" si="415"/>
        <v>#REF!</v>
      </c>
      <c r="AR761" s="1">
        <f>VLOOKUP($B761&amp;$C761&amp;$D761,Staqo!$A$3:$AJ$1048576,AR$1,0)</f>
        <v>0.138716</v>
      </c>
      <c r="AS761" s="1" t="e">
        <f>VLOOKUP($B761&amp;$C761&amp;$D761,HFE!$A$3:$AJ$1048576,AS$1,0)</f>
        <v>#REF!</v>
      </c>
      <c r="AT761" s="2" t="e">
        <f t="shared" si="416"/>
        <v>#REF!</v>
      </c>
      <c r="AU761" s="1">
        <f>VLOOKUP($B761&amp;$C761&amp;$D761,Staqo!$A$3:$AJ$1048576,AU$1,0)</f>
        <v>97.3594</v>
      </c>
      <c r="AV761" s="1">
        <f>VLOOKUP($B761&amp;$C761&amp;$D761,HFE!$A$3:$AJ$1048576,AV$1,0)</f>
        <v>0</v>
      </c>
      <c r="AW761" s="2">
        <f t="shared" si="417"/>
        <v>-97.3594</v>
      </c>
      <c r="AX761" s="4">
        <f>VLOOKUP($B761&amp;$C761&amp;$D761,Staqo!$A$3:$AJ$1048576,AX$1,0)</f>
        <v>11.1667</v>
      </c>
      <c r="AY761" s="4">
        <f>VLOOKUP($B761&amp;$C761&amp;$D761,HFE!$A$3:$AJ$1048576,AY$1,0)</f>
        <v>11.1667</v>
      </c>
      <c r="AZ761" s="5">
        <f t="shared" si="418"/>
        <v>0</v>
      </c>
      <c r="BA761" s="1">
        <f>VLOOKUP($B761&amp;$C761&amp;$D761,Staqo!$A$3:$AJ$1048576,BA$1,0)</f>
        <v>0</v>
      </c>
      <c r="BB761" s="1">
        <f>VLOOKUP($B761&amp;$C761&amp;$D761,HFE!$A$3:$AJ$1048576,BB$1,0)</f>
        <v>0</v>
      </c>
      <c r="BC761" s="2">
        <f t="shared" si="419"/>
        <v>0</v>
      </c>
      <c r="BD761" s="1">
        <f>VLOOKUP($B761&amp;$C761&amp;$D761,Staqo!$A$3:$AJ$1048576,BD$1,0)</f>
        <v>0</v>
      </c>
      <c r="BE761" s="1">
        <f>VLOOKUP($B761&amp;$C761&amp;$D761,HFE!$A$3:$AJ$1048576,BE$1,0)</f>
        <v>0</v>
      </c>
      <c r="BF761" s="2">
        <f t="shared" si="420"/>
        <v>0</v>
      </c>
      <c r="BG761" s="1">
        <f>VLOOKUP($B761&amp;$C761&amp;$D761,Staqo!$A$3:$AJ$1048576,BG$1,0)</f>
        <v>0</v>
      </c>
      <c r="BH761" s="1">
        <f>VLOOKUP($B761&amp;$C761&amp;$D761,HFE!$A$3:$AJ$1048576,BH$1,0)</f>
        <v>0</v>
      </c>
      <c r="BI761" s="2">
        <f t="shared" si="421"/>
        <v>0</v>
      </c>
      <c r="BJ761" s="1">
        <f>VLOOKUP($B761&amp;$C761&amp;$D761,Staqo!$A$3:$AJ$1048576,BJ$1,0)</f>
        <v>0</v>
      </c>
      <c r="BK761" s="1">
        <f>VLOOKUP($B761&amp;$C761&amp;$D761,HFE!$A$3:$AJ$1048576,BK$1,0)</f>
        <v>0</v>
      </c>
      <c r="BL761" s="2">
        <f t="shared" si="422"/>
        <v>0</v>
      </c>
      <c r="BM761" s="1">
        <f>VLOOKUP($B761&amp;$C761&amp;$D761,Staqo!$A$3:$AJ$1048576,BM$1,0)</f>
        <v>0</v>
      </c>
      <c r="BN761" s="1">
        <f>VLOOKUP($B761&amp;$C761&amp;$D761,HFE!$A$3:$AJ$1048576,BN$1,0)</f>
        <v>0</v>
      </c>
      <c r="BO761" s="2">
        <f t="shared" si="423"/>
        <v>0</v>
      </c>
      <c r="BP761" s="1">
        <f>VLOOKUP($B761&amp;$C761&amp;$D761,Staqo!$A$3:$AJ$1048576,BP$1,0)</f>
        <v>0.833333</v>
      </c>
      <c r="BQ761" s="1">
        <f>VLOOKUP($B761&amp;$C761&amp;$D761,HFE!$A$3:$AJ$1048576,BQ$1,0)</f>
        <v>0.833333333333333</v>
      </c>
      <c r="BR761" s="2">
        <f t="shared" si="424"/>
        <v>3.33333333046859e-7</v>
      </c>
      <c r="BS761" s="1">
        <f>VLOOKUP($B761&amp;$C761&amp;$D761,Staqo!$A$3:$AJ$1048576,BS$1,0)</f>
        <v>0</v>
      </c>
      <c r="BT761" s="1">
        <f>VLOOKUP($B761&amp;$C761&amp;$D761,HFE!$A$3:$AJ$1048576,BT$1,0)</f>
        <v>0</v>
      </c>
      <c r="BU761" s="2">
        <f t="shared" si="425"/>
        <v>0</v>
      </c>
      <c r="BV761" s="1">
        <f>VLOOKUP($B761&amp;$C761&amp;$D761,Staqo!$A$3:$AJ$1048576,BV$1,0)</f>
        <v>0.833333</v>
      </c>
      <c r="BW761" s="1">
        <f>VLOOKUP($B761&amp;$C761&amp;$D761,HFE!$A$3:$AJ$1048576,BW$1,0)</f>
        <v>0.833333333333333</v>
      </c>
      <c r="BX761" s="2">
        <f t="shared" si="426"/>
        <v>3.33333333046859e-7</v>
      </c>
      <c r="BY761" s="1">
        <f>VLOOKUP($B761&amp;$C761&amp;$D761,Staqo!$A$3:$AJ$1048576,BY$1,0)</f>
        <v>0</v>
      </c>
      <c r="BZ761" s="1">
        <f>VLOOKUP($B761&amp;$C761&amp;$D761,HFE!$A$3:$AJ$1048576,BZ$1,0)</f>
        <v>0</v>
      </c>
      <c r="CA761" s="2">
        <f t="shared" si="427"/>
        <v>0</v>
      </c>
      <c r="CB761" s="1">
        <f>VLOOKUP($B761&amp;$C761&amp;$D761,Staqo!$A$3:$AJ$1048576,CB$1,0)</f>
        <v>0</v>
      </c>
      <c r="CC761" s="1">
        <f>VLOOKUP($B761&amp;$C761&amp;$D761,HFE!$A$3:$AJ$1048576,CC$1,0)</f>
        <v>0</v>
      </c>
      <c r="CD761" s="2">
        <f t="shared" si="428"/>
        <v>0</v>
      </c>
      <c r="CE761" s="1">
        <f>VLOOKUP($B761&amp;$C761&amp;$D761,Staqo!$A$3:$AJ$1048576,CE$1,0)</f>
        <v>0</v>
      </c>
      <c r="CF761" s="1">
        <f>VLOOKUP($B761&amp;$C761&amp;$D761,HFE!$A$3:$AJ$1048576,CF$1,0)</f>
        <v>0</v>
      </c>
      <c r="CG761" s="2">
        <f t="shared" si="429"/>
        <v>0</v>
      </c>
      <c r="CH761" s="1">
        <f>VLOOKUP($B761&amp;$C761&amp;$D761,Staqo!$A$3:$AJ$1048576,CH$1,0)</f>
        <v>0</v>
      </c>
      <c r="CI761" s="1">
        <f>VLOOKUP($B761&amp;$C761&amp;$D761,HFE!$A$3:$AJ$1048576,CI$1,0)</f>
        <v>0</v>
      </c>
      <c r="CJ761" s="2">
        <f t="shared" si="430"/>
        <v>0</v>
      </c>
      <c r="CK761" s="1">
        <f>VLOOKUP($B761&amp;$C761&amp;$D761,Staqo!$A$3:$AJ$1048576,CK$1,0)</f>
        <v>262.545</v>
      </c>
      <c r="CL761" s="1">
        <f>VLOOKUP($B761&amp;$C761&amp;$D761,HFE!$A$3:$AJ$1048576,CL$1,0)</f>
        <v>262.544684780563</v>
      </c>
      <c r="CM761" s="2">
        <f t="shared" si="431"/>
        <v>-0.000315219437027281</v>
      </c>
      <c r="CN761" s="1">
        <f>VLOOKUP($B761&amp;$C761&amp;$D761,Staqo!$A$3:$AJ$1048576,CN$1,0)</f>
        <v>0</v>
      </c>
      <c r="CO761" s="1">
        <f>VLOOKUP($B761&amp;$C761&amp;$D761,HFE!$A$3:$AJ$1048576,CO$1,0)</f>
        <v>0</v>
      </c>
      <c r="CP761" s="2">
        <f t="shared" si="432"/>
        <v>0</v>
      </c>
      <c r="CQ761" s="1">
        <f>VLOOKUP($B761&amp;$C761&amp;$D761,Staqo!$A$3:$AJ$1048576,CQ$1,0)</f>
        <v>262.545</v>
      </c>
      <c r="CR761" s="1">
        <f>VLOOKUP($B761&amp;$C761&amp;$D761,HFE!$A$3:$AJ$1048576,CR$1,0)</f>
        <v>262.544684780563</v>
      </c>
      <c r="CS761" s="2">
        <f t="shared" si="433"/>
        <v>-0.000315219437027281</v>
      </c>
      <c r="CT761" s="1"/>
      <c r="CU761" s="1"/>
      <c r="CV761" s="2"/>
    </row>
    <row r="762" hidden="1" spans="1:100">
      <c r="A762" s="1" t="s">
        <v>95</v>
      </c>
      <c r="B762" s="1" t="s">
        <v>96</v>
      </c>
      <c r="C762" s="3">
        <v>44577</v>
      </c>
      <c r="D762" s="1" t="s">
        <v>19</v>
      </c>
      <c r="E762" s="1">
        <f>VLOOKUP($B762&amp;$C762&amp;$D762,Staqo!$A$3:$AJ$1048576,E$1,0)</f>
        <v>4.23788</v>
      </c>
      <c r="F762" s="1" t="e">
        <f>VLOOKUP($B762&amp;$C762&amp;$D762,HFE!$A$3:$AJ$1048576,F$1,0)</f>
        <v>#REF!</v>
      </c>
      <c r="G762" s="2" t="e">
        <f t="shared" si="403"/>
        <v>#REF!</v>
      </c>
      <c r="H762" s="1">
        <f>VLOOKUP($B762&amp;$C762&amp;$D762,Staqo!$A$3:$AJ$1048576,H$1,0)</f>
        <v>4.61603</v>
      </c>
      <c r="I762" s="1" t="e">
        <f>VLOOKUP($B762&amp;$C762&amp;$D762,HFE!$A$3:$AJ$1048576,I$1,0)</f>
        <v>#REF!</v>
      </c>
      <c r="J762" s="2" t="e">
        <f t="shared" si="404"/>
        <v>#REF!</v>
      </c>
      <c r="K762" s="1">
        <f>VLOOKUP($B762&amp;$C762&amp;$D762,Staqo!$A$3:$AJ$1048576,K$1,0)</f>
        <v>4871.92</v>
      </c>
      <c r="L762" s="1" t="e">
        <f>VLOOKUP($B762&amp;$C762&amp;$D762,HFE!$A$3:$AJ$1048576,L$1,0)</f>
        <v>#REF!</v>
      </c>
      <c r="M762" s="2" t="e">
        <f t="shared" si="405"/>
        <v>#REF!</v>
      </c>
      <c r="N762" s="1">
        <f>VLOOKUP($B762&amp;$C762&amp;$D762,Staqo!$A$3:$AJ$1048576,N$1,0)</f>
        <v>3690</v>
      </c>
      <c r="O762" s="1">
        <f>VLOOKUP($B762&amp;$C762&amp;$D762,HFE!$A$3:$AJ$1048576,O$1,0)</f>
        <v>0</v>
      </c>
      <c r="P762" s="2">
        <f t="shared" si="406"/>
        <v>-3690</v>
      </c>
      <c r="Q762" s="1">
        <f>VLOOKUP($B762&amp;$C762&amp;$D762,Staqo!$A$3:$AJ$1048576,Q$1,0)</f>
        <v>3663.3</v>
      </c>
      <c r="R762" s="1">
        <f>VLOOKUP($B762&amp;$C762&amp;$D762,HFE!$A$3:$AJ$1048576,R$1,0)</f>
        <v>0</v>
      </c>
      <c r="S762" s="2">
        <f t="shared" si="407"/>
        <v>-3663.3</v>
      </c>
      <c r="T762" s="1">
        <f>VLOOKUP($B762&amp;$C762&amp;$D762,Staqo!$A$3:$AJ$1048576,T$1,0)</f>
        <v>0.757402</v>
      </c>
      <c r="U762" s="1" t="e">
        <f>VLOOKUP($B762&amp;$C762&amp;$D762,HFE!$A$3:$AJ$1048576,U$1,0)</f>
        <v>#REF!</v>
      </c>
      <c r="V762" s="2" t="e">
        <f t="shared" si="408"/>
        <v>#REF!</v>
      </c>
      <c r="W762" s="1">
        <f>VLOOKUP($B762&amp;$C762&amp;$D762,Staqo!$A$3:$AJ$1048576,W$1,0)</f>
        <v>0.751922</v>
      </c>
      <c r="X762" s="1" t="e">
        <f>VLOOKUP($B762&amp;$C762&amp;$D762,HFE!$A$3:$AJ$1048576,X$1,0)</f>
        <v>#REF!</v>
      </c>
      <c r="Y762" s="2" t="e">
        <f t="shared" si="409"/>
        <v>#REF!</v>
      </c>
      <c r="Z762" s="4">
        <f>VLOOKUP($B762&amp;$C762&amp;$D762,Staqo!$A$3:$AJ$1048576,Z$1,0)</f>
        <v>100</v>
      </c>
      <c r="AA762" s="4">
        <f>VLOOKUP($B762&amp;$C762&amp;$D762,HFE!$A$3:$AJ$1048576,AA$1,0)</f>
        <v>0</v>
      </c>
      <c r="AB762" s="5">
        <f t="shared" si="410"/>
        <v>-100</v>
      </c>
      <c r="AC762" s="1">
        <f>VLOOKUP($B762&amp;$C762&amp;$D762,Staqo!$A$3:$AJ$1048576,AC$1,0)</f>
        <v>100</v>
      </c>
      <c r="AD762" s="1">
        <f>VLOOKUP($B762&amp;$C762&amp;$D762,HFE!$A$3:$AJ$1048576,AD$1,0)*100</f>
        <v>100</v>
      </c>
      <c r="AE762" s="2">
        <f t="shared" si="411"/>
        <v>0</v>
      </c>
      <c r="AF762" s="1">
        <f>VLOOKUP($B762&amp;$C762&amp;$D762,Staqo!$A$3:$AJ$1048576,AF$1,0)</f>
        <v>93.0556</v>
      </c>
      <c r="AG762" s="1">
        <f>VLOOKUP($B762&amp;$C762&amp;$D762,HFE!$A$3:$AJ$1048576,AG$1,0)*100</f>
        <v>93.0555555555556</v>
      </c>
      <c r="AH762" s="2">
        <f t="shared" si="412"/>
        <v>-4.44444443985503e-5</v>
      </c>
      <c r="AI762" s="1">
        <f>VLOOKUP($B762&amp;$C762&amp;$D762,Staqo!$A$3:$AJ$1048576,AI$1,0)</f>
        <v>0.149806</v>
      </c>
      <c r="AJ762" s="1" t="e">
        <f>VLOOKUP($B762&amp;$C762&amp;$D762,HFE!$A$3:$AJ$1048576,AJ$1,0)</f>
        <v>#REF!</v>
      </c>
      <c r="AK762" s="2" t="e">
        <f t="shared" si="413"/>
        <v>#REF!</v>
      </c>
      <c r="AL762" s="1">
        <f>VLOOKUP($B762&amp;$C762&amp;$D762,Staqo!$A$3:$AJ$1048576,AL$1,0)</f>
        <v>0.136187</v>
      </c>
      <c r="AM762" s="1" t="e">
        <f>VLOOKUP($B762&amp;$C762&amp;$D762,HFE!$A$3:$AJ$1048576,AM$1,0)</f>
        <v>#REF!</v>
      </c>
      <c r="AN762" s="2" t="e">
        <f t="shared" si="414"/>
        <v>#REF!</v>
      </c>
      <c r="AO762" s="1">
        <f>VLOOKUP($B762&amp;$C762&amp;$D762,Staqo!$A$3:$AJ$1048576,AO$1,0)</f>
        <v>0.148722</v>
      </c>
      <c r="AP762" s="1" t="e">
        <f>VLOOKUP($B762&amp;$C762&amp;$D762,HFE!$A$3:$AJ$1048576,AP$1,0)</f>
        <v>#REF!</v>
      </c>
      <c r="AQ762" s="2" t="e">
        <f t="shared" si="415"/>
        <v>#REF!</v>
      </c>
      <c r="AR762" s="1">
        <f>VLOOKUP($B762&amp;$C762&amp;$D762,Staqo!$A$3:$AJ$1048576,AR$1,0)</f>
        <v>0.135202</v>
      </c>
      <c r="AS762" s="1" t="e">
        <f>VLOOKUP($B762&amp;$C762&amp;$D762,HFE!$A$3:$AJ$1048576,AS$1,0)</f>
        <v>#REF!</v>
      </c>
      <c r="AT762" s="2" t="e">
        <f t="shared" si="416"/>
        <v>#REF!</v>
      </c>
      <c r="AU762" s="1">
        <f>VLOOKUP($B762&amp;$C762&amp;$D762,Staqo!$A$3:$AJ$1048576,AU$1,0)</f>
        <v>96.3824</v>
      </c>
      <c r="AV762" s="1">
        <f>VLOOKUP($B762&amp;$C762&amp;$D762,HFE!$A$3:$AJ$1048576,AV$1,0)</f>
        <v>0</v>
      </c>
      <c r="AW762" s="2">
        <f t="shared" si="417"/>
        <v>-96.3824</v>
      </c>
      <c r="AX762" s="4">
        <f>VLOOKUP($B762&amp;$C762&amp;$D762,Staqo!$A$3:$AJ$1048576,AX$1,0)</f>
        <v>11.1667</v>
      </c>
      <c r="AY762" s="4">
        <f>VLOOKUP($B762&amp;$C762&amp;$D762,HFE!$A$3:$AJ$1048576,AY$1,0)</f>
        <v>11.1667</v>
      </c>
      <c r="AZ762" s="5">
        <f t="shared" si="418"/>
        <v>0</v>
      </c>
      <c r="BA762" s="1">
        <f>VLOOKUP($B762&amp;$C762&amp;$D762,Staqo!$A$3:$AJ$1048576,BA$1,0)</f>
        <v>0</v>
      </c>
      <c r="BB762" s="1">
        <f>VLOOKUP($B762&amp;$C762&amp;$D762,HFE!$A$3:$AJ$1048576,BB$1,0)</f>
        <v>0</v>
      </c>
      <c r="BC762" s="2">
        <f t="shared" si="419"/>
        <v>0</v>
      </c>
      <c r="BD762" s="1">
        <f>VLOOKUP($B762&amp;$C762&amp;$D762,Staqo!$A$3:$AJ$1048576,BD$1,0)</f>
        <v>0</v>
      </c>
      <c r="BE762" s="1">
        <f>VLOOKUP($B762&amp;$C762&amp;$D762,HFE!$A$3:$AJ$1048576,BE$1,0)</f>
        <v>0</v>
      </c>
      <c r="BF762" s="2">
        <f t="shared" si="420"/>
        <v>0</v>
      </c>
      <c r="BG762" s="1">
        <f>VLOOKUP($B762&amp;$C762&amp;$D762,Staqo!$A$3:$AJ$1048576,BG$1,0)</f>
        <v>0</v>
      </c>
      <c r="BH762" s="1">
        <f>VLOOKUP($B762&amp;$C762&amp;$D762,HFE!$A$3:$AJ$1048576,BH$1,0)</f>
        <v>0</v>
      </c>
      <c r="BI762" s="2">
        <f t="shared" si="421"/>
        <v>0</v>
      </c>
      <c r="BJ762" s="1">
        <f>VLOOKUP($B762&amp;$C762&amp;$D762,Staqo!$A$3:$AJ$1048576,BJ$1,0)</f>
        <v>0</v>
      </c>
      <c r="BK762" s="1">
        <f>VLOOKUP($B762&amp;$C762&amp;$D762,HFE!$A$3:$AJ$1048576,BK$1,0)</f>
        <v>0</v>
      </c>
      <c r="BL762" s="2">
        <f t="shared" si="422"/>
        <v>0</v>
      </c>
      <c r="BM762" s="1">
        <f>VLOOKUP($B762&amp;$C762&amp;$D762,Staqo!$A$3:$AJ$1048576,BM$1,0)</f>
        <v>0</v>
      </c>
      <c r="BN762" s="1">
        <f>VLOOKUP($B762&amp;$C762&amp;$D762,HFE!$A$3:$AJ$1048576,BN$1,0)</f>
        <v>0</v>
      </c>
      <c r="BO762" s="2">
        <f t="shared" si="423"/>
        <v>0</v>
      </c>
      <c r="BP762" s="1">
        <f>VLOOKUP($B762&amp;$C762&amp;$D762,Staqo!$A$3:$AJ$1048576,BP$1,0)</f>
        <v>0.833333</v>
      </c>
      <c r="BQ762" s="1">
        <f>VLOOKUP($B762&amp;$C762&amp;$D762,HFE!$A$3:$AJ$1048576,BQ$1,0)</f>
        <v>0.833333333333333</v>
      </c>
      <c r="BR762" s="2">
        <f t="shared" si="424"/>
        <v>3.33333333046859e-7</v>
      </c>
      <c r="BS762" s="1">
        <f>VLOOKUP($B762&amp;$C762&amp;$D762,Staqo!$A$3:$AJ$1048576,BS$1,0)</f>
        <v>0</v>
      </c>
      <c r="BT762" s="1">
        <f>VLOOKUP($B762&amp;$C762&amp;$D762,HFE!$A$3:$AJ$1048576,BT$1,0)</f>
        <v>0</v>
      </c>
      <c r="BU762" s="2">
        <f t="shared" si="425"/>
        <v>0</v>
      </c>
      <c r="BV762" s="1">
        <f>VLOOKUP($B762&amp;$C762&amp;$D762,Staqo!$A$3:$AJ$1048576,BV$1,0)</f>
        <v>0.833333</v>
      </c>
      <c r="BW762" s="1">
        <f>VLOOKUP($B762&amp;$C762&amp;$D762,HFE!$A$3:$AJ$1048576,BW$1,0)</f>
        <v>0.833333333333333</v>
      </c>
      <c r="BX762" s="2">
        <f t="shared" si="426"/>
        <v>3.33333333046859e-7</v>
      </c>
      <c r="BY762" s="1">
        <f>VLOOKUP($B762&amp;$C762&amp;$D762,Staqo!$A$3:$AJ$1048576,BY$1,0)</f>
        <v>0</v>
      </c>
      <c r="BZ762" s="1">
        <f>VLOOKUP($B762&amp;$C762&amp;$D762,HFE!$A$3:$AJ$1048576,BZ$1,0)</f>
        <v>0</v>
      </c>
      <c r="CA762" s="2">
        <f t="shared" si="427"/>
        <v>0</v>
      </c>
      <c r="CB762" s="1">
        <f>VLOOKUP($B762&amp;$C762&amp;$D762,Staqo!$A$3:$AJ$1048576,CB$1,0)</f>
        <v>0</v>
      </c>
      <c r="CC762" s="1">
        <f>VLOOKUP($B762&amp;$C762&amp;$D762,HFE!$A$3:$AJ$1048576,CC$1,0)</f>
        <v>0</v>
      </c>
      <c r="CD762" s="2">
        <f t="shared" si="428"/>
        <v>0</v>
      </c>
      <c r="CE762" s="1">
        <f>VLOOKUP($B762&amp;$C762&amp;$D762,Staqo!$A$3:$AJ$1048576,CE$1,0)</f>
        <v>0</v>
      </c>
      <c r="CF762" s="1">
        <f>VLOOKUP($B762&amp;$C762&amp;$D762,HFE!$A$3:$AJ$1048576,CF$1,0)</f>
        <v>0</v>
      </c>
      <c r="CG762" s="2">
        <f t="shared" si="429"/>
        <v>0</v>
      </c>
      <c r="CH762" s="1">
        <f>VLOOKUP($B762&amp;$C762&amp;$D762,Staqo!$A$3:$AJ$1048576,CH$1,0)</f>
        <v>0</v>
      </c>
      <c r="CI762" s="1">
        <f>VLOOKUP($B762&amp;$C762&amp;$D762,HFE!$A$3:$AJ$1048576,CI$1,0)</f>
        <v>0</v>
      </c>
      <c r="CJ762" s="2">
        <f t="shared" si="430"/>
        <v>0</v>
      </c>
      <c r="CK762" s="1">
        <f>VLOOKUP($B762&amp;$C762&amp;$D762,Staqo!$A$3:$AJ$1048576,CK$1,0)</f>
        <v>262.545</v>
      </c>
      <c r="CL762" s="1">
        <f>VLOOKUP($B762&amp;$C762&amp;$D762,HFE!$A$3:$AJ$1048576,CL$1,0)</f>
        <v>262.544684780563</v>
      </c>
      <c r="CM762" s="2">
        <f t="shared" si="431"/>
        <v>-0.000315219437027281</v>
      </c>
      <c r="CN762" s="1">
        <f>VLOOKUP($B762&amp;$C762&amp;$D762,Staqo!$A$3:$AJ$1048576,CN$1,0)</f>
        <v>0</v>
      </c>
      <c r="CO762" s="1">
        <f>VLOOKUP($B762&amp;$C762&amp;$D762,HFE!$A$3:$AJ$1048576,CO$1,0)</f>
        <v>0</v>
      </c>
      <c r="CP762" s="2">
        <f t="shared" si="432"/>
        <v>0</v>
      </c>
      <c r="CQ762" s="1">
        <f>VLOOKUP($B762&amp;$C762&amp;$D762,Staqo!$A$3:$AJ$1048576,CQ$1,0)</f>
        <v>262.545</v>
      </c>
      <c r="CR762" s="1">
        <f>VLOOKUP($B762&amp;$C762&amp;$D762,HFE!$A$3:$AJ$1048576,CR$1,0)</f>
        <v>262.544684780563</v>
      </c>
      <c r="CS762" s="2">
        <f t="shared" si="433"/>
        <v>-0.000315219437027281</v>
      </c>
      <c r="CT762" s="1"/>
      <c r="CU762" s="1"/>
      <c r="CV762" s="2"/>
    </row>
    <row r="763" hidden="1" spans="1:100">
      <c r="A763" s="1" t="s">
        <v>95</v>
      </c>
      <c r="B763" s="1" t="s">
        <v>96</v>
      </c>
      <c r="C763" s="3">
        <v>44577</v>
      </c>
      <c r="D763" s="1" t="s">
        <v>20</v>
      </c>
      <c r="E763" s="1">
        <f>VLOOKUP($B763&amp;$C763&amp;$D763,Staqo!$A$3:$AJ$1048576,E$1,0)</f>
        <v>4.23788</v>
      </c>
      <c r="F763" s="1" t="e">
        <f>VLOOKUP($B763&amp;$C763&amp;$D763,HFE!$A$3:$AJ$1048576,F$1,0)</f>
        <v>#REF!</v>
      </c>
      <c r="G763" s="2" t="e">
        <f t="shared" si="403"/>
        <v>#REF!</v>
      </c>
      <c r="H763" s="1">
        <f>VLOOKUP($B763&amp;$C763&amp;$D763,Staqo!$A$3:$AJ$1048576,H$1,0)</f>
        <v>4.61603</v>
      </c>
      <c r="I763" s="1" t="e">
        <f>VLOOKUP($B763&amp;$C763&amp;$D763,HFE!$A$3:$AJ$1048576,I$1,0)</f>
        <v>#REF!</v>
      </c>
      <c r="J763" s="2" t="e">
        <f t="shared" si="404"/>
        <v>#REF!</v>
      </c>
      <c r="K763" s="1">
        <f>VLOOKUP($B763&amp;$C763&amp;$D763,Staqo!$A$3:$AJ$1048576,K$1,0)</f>
        <v>4747.84</v>
      </c>
      <c r="L763" s="1" t="e">
        <f>VLOOKUP($B763&amp;$C763&amp;$D763,HFE!$A$3:$AJ$1048576,L$1,0)</f>
        <v>#REF!</v>
      </c>
      <c r="M763" s="2" t="e">
        <f t="shared" si="405"/>
        <v>#REF!</v>
      </c>
      <c r="N763" s="1">
        <f>VLOOKUP($B763&amp;$C763&amp;$D763,Staqo!$A$3:$AJ$1048576,N$1,0)</f>
        <v>3700</v>
      </c>
      <c r="O763" s="1">
        <f>VLOOKUP($B763&amp;$C763&amp;$D763,HFE!$A$3:$AJ$1048576,O$1,0)</f>
        <v>0</v>
      </c>
      <c r="P763" s="2">
        <f t="shared" si="406"/>
        <v>-3700</v>
      </c>
      <c r="Q763" s="1">
        <f>VLOOKUP($B763&amp;$C763&amp;$D763,Staqo!$A$3:$AJ$1048576,Q$1,0)</f>
        <v>3673.23</v>
      </c>
      <c r="R763" s="1">
        <f>VLOOKUP($B763&amp;$C763&amp;$D763,HFE!$A$3:$AJ$1048576,R$1,0)</f>
        <v>0</v>
      </c>
      <c r="S763" s="2">
        <f t="shared" si="407"/>
        <v>-3673.23</v>
      </c>
      <c r="T763" s="1">
        <f>VLOOKUP($B763&amp;$C763&amp;$D763,Staqo!$A$3:$AJ$1048576,T$1,0)</f>
        <v>0.779302</v>
      </c>
      <c r="U763" s="1" t="e">
        <f>VLOOKUP($B763&amp;$C763&amp;$D763,HFE!$A$3:$AJ$1048576,U$1,0)</f>
        <v>#REF!</v>
      </c>
      <c r="V763" s="2" t="e">
        <f t="shared" si="408"/>
        <v>#REF!</v>
      </c>
      <c r="W763" s="1">
        <f>VLOOKUP($B763&amp;$C763&amp;$D763,Staqo!$A$3:$AJ$1048576,W$1,0)</f>
        <v>0.773664</v>
      </c>
      <c r="X763" s="1" t="e">
        <f>VLOOKUP($B763&amp;$C763&amp;$D763,HFE!$A$3:$AJ$1048576,X$1,0)</f>
        <v>#REF!</v>
      </c>
      <c r="Y763" s="2" t="e">
        <f t="shared" si="409"/>
        <v>#REF!</v>
      </c>
      <c r="Z763" s="4">
        <f>VLOOKUP($B763&amp;$C763&amp;$D763,Staqo!$A$3:$AJ$1048576,Z$1,0)</f>
        <v>100</v>
      </c>
      <c r="AA763" s="4">
        <f>VLOOKUP($B763&amp;$C763&amp;$D763,HFE!$A$3:$AJ$1048576,AA$1,0)</f>
        <v>0</v>
      </c>
      <c r="AB763" s="5">
        <f t="shared" si="410"/>
        <v>-100</v>
      </c>
      <c r="AC763" s="1">
        <f>VLOOKUP($B763&amp;$C763&amp;$D763,Staqo!$A$3:$AJ$1048576,AC$1,0)</f>
        <v>100</v>
      </c>
      <c r="AD763" s="1">
        <f>VLOOKUP($B763&amp;$C763&amp;$D763,HFE!$A$3:$AJ$1048576,AD$1,0)*100</f>
        <v>100</v>
      </c>
      <c r="AE763" s="2">
        <f t="shared" si="411"/>
        <v>0</v>
      </c>
      <c r="AF763" s="1">
        <f>VLOOKUP($B763&amp;$C763&amp;$D763,Staqo!$A$3:$AJ$1048576,AF$1,0)</f>
        <v>93.0556</v>
      </c>
      <c r="AG763" s="1">
        <f>VLOOKUP($B763&amp;$C763&amp;$D763,HFE!$A$3:$AJ$1048576,AG$1,0)*100</f>
        <v>93.0555555555556</v>
      </c>
      <c r="AH763" s="2">
        <f t="shared" si="412"/>
        <v>-4.44444443985503e-5</v>
      </c>
      <c r="AI763" s="1">
        <f>VLOOKUP($B763&amp;$C763&amp;$D763,Staqo!$A$3:$AJ$1048576,AI$1,0)</f>
        <v>0.153876</v>
      </c>
      <c r="AJ763" s="1" t="e">
        <f>VLOOKUP($B763&amp;$C763&amp;$D763,HFE!$A$3:$AJ$1048576,AJ$1,0)</f>
        <v>#REF!</v>
      </c>
      <c r="AK763" s="2" t="e">
        <f t="shared" si="413"/>
        <v>#REF!</v>
      </c>
      <c r="AL763" s="1">
        <f>VLOOKUP($B763&amp;$C763&amp;$D763,Staqo!$A$3:$AJ$1048576,AL$1,0)</f>
        <v>0.139887</v>
      </c>
      <c r="AM763" s="1" t="e">
        <f>VLOOKUP($B763&amp;$C763&amp;$D763,HFE!$A$3:$AJ$1048576,AM$1,0)</f>
        <v>#REF!</v>
      </c>
      <c r="AN763" s="2" t="e">
        <f t="shared" si="414"/>
        <v>#REF!</v>
      </c>
      <c r="AO763" s="1">
        <f>VLOOKUP($B763&amp;$C763&amp;$D763,Staqo!$A$3:$AJ$1048576,AO$1,0)</f>
        <v>0.152762</v>
      </c>
      <c r="AP763" s="1" t="e">
        <f>VLOOKUP($B763&amp;$C763&amp;$D763,HFE!$A$3:$AJ$1048576,AP$1,0)</f>
        <v>#REF!</v>
      </c>
      <c r="AQ763" s="2" t="e">
        <f t="shared" si="415"/>
        <v>#REF!</v>
      </c>
      <c r="AR763" s="1">
        <f>VLOOKUP($B763&amp;$C763&amp;$D763,Staqo!$A$3:$AJ$1048576,AR$1,0)</f>
        <v>0.138875</v>
      </c>
      <c r="AS763" s="1" t="e">
        <f>VLOOKUP($B763&amp;$C763&amp;$D763,HFE!$A$3:$AJ$1048576,AS$1,0)</f>
        <v>#REF!</v>
      </c>
      <c r="AT763" s="2" t="e">
        <f t="shared" si="416"/>
        <v>#REF!</v>
      </c>
      <c r="AU763" s="1">
        <f>VLOOKUP($B763&amp;$C763&amp;$D763,Staqo!$A$3:$AJ$1048576,AU$1,0)</f>
        <v>96.3077</v>
      </c>
      <c r="AV763" s="1">
        <f>VLOOKUP($B763&amp;$C763&amp;$D763,HFE!$A$3:$AJ$1048576,AV$1,0)</f>
        <v>0</v>
      </c>
      <c r="AW763" s="2">
        <f t="shared" si="417"/>
        <v>-96.3077</v>
      </c>
      <c r="AX763" s="4">
        <f>VLOOKUP($B763&amp;$C763&amp;$D763,Staqo!$A$3:$AJ$1048576,AX$1,0)</f>
        <v>11.1667</v>
      </c>
      <c r="AY763" s="4">
        <f>VLOOKUP($B763&amp;$C763&amp;$D763,HFE!$A$3:$AJ$1048576,AY$1,0)</f>
        <v>11.1667</v>
      </c>
      <c r="AZ763" s="5">
        <f t="shared" si="418"/>
        <v>0</v>
      </c>
      <c r="BA763" s="1">
        <f>VLOOKUP($B763&amp;$C763&amp;$D763,Staqo!$A$3:$AJ$1048576,BA$1,0)</f>
        <v>0</v>
      </c>
      <c r="BB763" s="1">
        <f>VLOOKUP($B763&amp;$C763&amp;$D763,HFE!$A$3:$AJ$1048576,BB$1,0)</f>
        <v>0</v>
      </c>
      <c r="BC763" s="2">
        <f t="shared" si="419"/>
        <v>0</v>
      </c>
      <c r="BD763" s="1">
        <f>VLOOKUP($B763&amp;$C763&amp;$D763,Staqo!$A$3:$AJ$1048576,BD$1,0)</f>
        <v>0</v>
      </c>
      <c r="BE763" s="1">
        <f>VLOOKUP($B763&amp;$C763&amp;$D763,HFE!$A$3:$AJ$1048576,BE$1,0)</f>
        <v>0</v>
      </c>
      <c r="BF763" s="2">
        <f t="shared" si="420"/>
        <v>0</v>
      </c>
      <c r="BG763" s="1">
        <f>VLOOKUP($B763&amp;$C763&amp;$D763,Staqo!$A$3:$AJ$1048576,BG$1,0)</f>
        <v>0</v>
      </c>
      <c r="BH763" s="1">
        <f>VLOOKUP($B763&amp;$C763&amp;$D763,HFE!$A$3:$AJ$1048576,BH$1,0)</f>
        <v>0</v>
      </c>
      <c r="BI763" s="2">
        <f t="shared" si="421"/>
        <v>0</v>
      </c>
      <c r="BJ763" s="1">
        <f>VLOOKUP($B763&amp;$C763&amp;$D763,Staqo!$A$3:$AJ$1048576,BJ$1,0)</f>
        <v>0</v>
      </c>
      <c r="BK763" s="1">
        <f>VLOOKUP($B763&amp;$C763&amp;$D763,HFE!$A$3:$AJ$1048576,BK$1,0)</f>
        <v>0</v>
      </c>
      <c r="BL763" s="2">
        <f t="shared" si="422"/>
        <v>0</v>
      </c>
      <c r="BM763" s="1">
        <f>VLOOKUP($B763&amp;$C763&amp;$D763,Staqo!$A$3:$AJ$1048576,BM$1,0)</f>
        <v>0</v>
      </c>
      <c r="BN763" s="1">
        <f>VLOOKUP($B763&amp;$C763&amp;$D763,HFE!$A$3:$AJ$1048576,BN$1,0)</f>
        <v>0</v>
      </c>
      <c r="BO763" s="2">
        <f t="shared" si="423"/>
        <v>0</v>
      </c>
      <c r="BP763" s="1">
        <f>VLOOKUP($B763&amp;$C763&amp;$D763,Staqo!$A$3:$AJ$1048576,BP$1,0)</f>
        <v>0.833333</v>
      </c>
      <c r="BQ763" s="1">
        <f>VLOOKUP($B763&amp;$C763&amp;$D763,HFE!$A$3:$AJ$1048576,BQ$1,0)</f>
        <v>0.833333333333333</v>
      </c>
      <c r="BR763" s="2">
        <f t="shared" si="424"/>
        <v>3.33333333046859e-7</v>
      </c>
      <c r="BS763" s="1">
        <f>VLOOKUP($B763&amp;$C763&amp;$D763,Staqo!$A$3:$AJ$1048576,BS$1,0)</f>
        <v>0</v>
      </c>
      <c r="BT763" s="1">
        <f>VLOOKUP($B763&amp;$C763&amp;$D763,HFE!$A$3:$AJ$1048576,BT$1,0)</f>
        <v>0</v>
      </c>
      <c r="BU763" s="2">
        <f t="shared" si="425"/>
        <v>0</v>
      </c>
      <c r="BV763" s="1">
        <f>VLOOKUP($B763&amp;$C763&amp;$D763,Staqo!$A$3:$AJ$1048576,BV$1,0)</f>
        <v>0.833333</v>
      </c>
      <c r="BW763" s="1">
        <f>VLOOKUP($B763&amp;$C763&amp;$D763,HFE!$A$3:$AJ$1048576,BW$1,0)</f>
        <v>0.833333333333333</v>
      </c>
      <c r="BX763" s="2">
        <f t="shared" si="426"/>
        <v>3.33333333046859e-7</v>
      </c>
      <c r="BY763" s="1">
        <f>VLOOKUP($B763&amp;$C763&amp;$D763,Staqo!$A$3:$AJ$1048576,BY$1,0)</f>
        <v>0</v>
      </c>
      <c r="BZ763" s="1">
        <f>VLOOKUP($B763&amp;$C763&amp;$D763,HFE!$A$3:$AJ$1048576,BZ$1,0)</f>
        <v>0</v>
      </c>
      <c r="CA763" s="2">
        <f t="shared" si="427"/>
        <v>0</v>
      </c>
      <c r="CB763" s="1">
        <f>VLOOKUP($B763&amp;$C763&amp;$D763,Staqo!$A$3:$AJ$1048576,CB$1,0)</f>
        <v>0</v>
      </c>
      <c r="CC763" s="1">
        <f>VLOOKUP($B763&amp;$C763&amp;$D763,HFE!$A$3:$AJ$1048576,CC$1,0)</f>
        <v>0</v>
      </c>
      <c r="CD763" s="2">
        <f t="shared" si="428"/>
        <v>0</v>
      </c>
      <c r="CE763" s="1">
        <f>VLOOKUP($B763&amp;$C763&amp;$D763,Staqo!$A$3:$AJ$1048576,CE$1,0)</f>
        <v>0</v>
      </c>
      <c r="CF763" s="1">
        <f>VLOOKUP($B763&amp;$C763&amp;$D763,HFE!$A$3:$AJ$1048576,CF$1,0)</f>
        <v>0</v>
      </c>
      <c r="CG763" s="2">
        <f t="shared" si="429"/>
        <v>0</v>
      </c>
      <c r="CH763" s="1">
        <f>VLOOKUP($B763&amp;$C763&amp;$D763,Staqo!$A$3:$AJ$1048576,CH$1,0)</f>
        <v>0</v>
      </c>
      <c r="CI763" s="1">
        <f>VLOOKUP($B763&amp;$C763&amp;$D763,HFE!$A$3:$AJ$1048576,CI$1,0)</f>
        <v>0</v>
      </c>
      <c r="CJ763" s="2">
        <f t="shared" si="430"/>
        <v>0</v>
      </c>
      <c r="CK763" s="1">
        <f>VLOOKUP($B763&amp;$C763&amp;$D763,Staqo!$A$3:$AJ$1048576,CK$1,0)</f>
        <v>262.545</v>
      </c>
      <c r="CL763" s="1">
        <f>VLOOKUP($B763&amp;$C763&amp;$D763,HFE!$A$3:$AJ$1048576,CL$1,0)</f>
        <v>262.544684780563</v>
      </c>
      <c r="CM763" s="2">
        <f t="shared" si="431"/>
        <v>-0.000315219437027281</v>
      </c>
      <c r="CN763" s="1">
        <f>VLOOKUP($B763&amp;$C763&amp;$D763,Staqo!$A$3:$AJ$1048576,CN$1,0)</f>
        <v>0</v>
      </c>
      <c r="CO763" s="1">
        <f>VLOOKUP($B763&amp;$C763&amp;$D763,HFE!$A$3:$AJ$1048576,CO$1,0)</f>
        <v>0</v>
      </c>
      <c r="CP763" s="2">
        <f t="shared" si="432"/>
        <v>0</v>
      </c>
      <c r="CQ763" s="1">
        <f>VLOOKUP($B763&amp;$C763&amp;$D763,Staqo!$A$3:$AJ$1048576,CQ$1,0)</f>
        <v>262.545</v>
      </c>
      <c r="CR763" s="1">
        <f>VLOOKUP($B763&amp;$C763&amp;$D763,HFE!$A$3:$AJ$1048576,CR$1,0)</f>
        <v>262.544684780563</v>
      </c>
      <c r="CS763" s="2">
        <f t="shared" si="433"/>
        <v>-0.000315219437027281</v>
      </c>
      <c r="CT763" s="1"/>
      <c r="CU763" s="1"/>
      <c r="CV763" s="2"/>
    </row>
    <row r="764" hidden="1" spans="1:100">
      <c r="A764" s="1" t="s">
        <v>95</v>
      </c>
      <c r="B764" s="1" t="s">
        <v>96</v>
      </c>
      <c r="C764" s="3">
        <v>44577</v>
      </c>
      <c r="D764" s="1" t="s">
        <v>27</v>
      </c>
      <c r="E764" s="1">
        <f>VLOOKUP($B764&amp;$C764&amp;$D764,Staqo!$A$3:$AJ$1048576,E$1,0)</f>
        <v>4.23788</v>
      </c>
      <c r="F764" s="1" t="e">
        <f>VLOOKUP($B764&amp;$C764&amp;$D764,HFE!$A$3:$AJ$1048576,F$1,0)</f>
        <v>#REF!</v>
      </c>
      <c r="G764" s="2" t="e">
        <f t="shared" si="403"/>
        <v>#REF!</v>
      </c>
      <c r="H764" s="1">
        <f>VLOOKUP($B764&amp;$C764&amp;$D764,Staqo!$A$3:$AJ$1048576,H$1,0)</f>
        <v>4.61603</v>
      </c>
      <c r="I764" s="1" t="e">
        <f>VLOOKUP($B764&amp;$C764&amp;$D764,HFE!$A$3:$AJ$1048576,I$1,0)</f>
        <v>#REF!</v>
      </c>
      <c r="J764" s="2" t="e">
        <f t="shared" si="404"/>
        <v>#REF!</v>
      </c>
      <c r="K764" s="1">
        <f>VLOOKUP($B764&amp;$C764&amp;$D764,Staqo!$A$3:$AJ$1048576,K$1,0)</f>
        <v>4747.84</v>
      </c>
      <c r="L764" s="1" t="e">
        <f>VLOOKUP($B764&amp;$C764&amp;$D764,HFE!$A$3:$AJ$1048576,L$1,0)</f>
        <v>#REF!</v>
      </c>
      <c r="M764" s="2" t="e">
        <f t="shared" si="405"/>
        <v>#REF!</v>
      </c>
      <c r="N764" s="1">
        <f>VLOOKUP($B764&amp;$C764&amp;$D764,Staqo!$A$3:$AJ$1048576,N$1,0)</f>
        <v>3830</v>
      </c>
      <c r="O764" s="1">
        <f>VLOOKUP($B764&amp;$C764&amp;$D764,HFE!$A$3:$AJ$1048576,O$1,0)</f>
        <v>0</v>
      </c>
      <c r="P764" s="2">
        <f t="shared" si="406"/>
        <v>-3830</v>
      </c>
      <c r="Q764" s="1">
        <f>VLOOKUP($B764&amp;$C764&amp;$D764,Staqo!$A$3:$AJ$1048576,Q$1,0)</f>
        <v>3802.29</v>
      </c>
      <c r="R764" s="1">
        <f>VLOOKUP($B764&amp;$C764&amp;$D764,HFE!$A$3:$AJ$1048576,R$1,0)</f>
        <v>0</v>
      </c>
      <c r="S764" s="2">
        <f t="shared" si="407"/>
        <v>-3802.29</v>
      </c>
      <c r="T764" s="1">
        <f>VLOOKUP($B764&amp;$C764&amp;$D764,Staqo!$A$3:$AJ$1048576,T$1,0)</f>
        <v>0.806683</v>
      </c>
      <c r="U764" s="1" t="e">
        <f>VLOOKUP($B764&amp;$C764&amp;$D764,HFE!$A$3:$AJ$1048576,U$1,0)</f>
        <v>#REF!</v>
      </c>
      <c r="V764" s="2" t="e">
        <f t="shared" si="408"/>
        <v>#REF!</v>
      </c>
      <c r="W764" s="1">
        <f>VLOOKUP($B764&amp;$C764&amp;$D764,Staqo!$A$3:$AJ$1048576,W$1,0)</f>
        <v>0.800846</v>
      </c>
      <c r="X764" s="1" t="e">
        <f>VLOOKUP($B764&amp;$C764&amp;$D764,HFE!$A$3:$AJ$1048576,X$1,0)</f>
        <v>#REF!</v>
      </c>
      <c r="Y764" s="2" t="e">
        <f t="shared" si="409"/>
        <v>#REF!</v>
      </c>
      <c r="Z764" s="4">
        <f>VLOOKUP($B764&amp;$C764&amp;$D764,Staqo!$A$3:$AJ$1048576,Z$1,0)</f>
        <v>100</v>
      </c>
      <c r="AA764" s="4">
        <f>VLOOKUP($B764&amp;$C764&amp;$D764,HFE!$A$3:$AJ$1048576,AA$1,0)</f>
        <v>0</v>
      </c>
      <c r="AB764" s="5">
        <f t="shared" si="410"/>
        <v>-100</v>
      </c>
      <c r="AC764" s="1">
        <f>VLOOKUP($B764&amp;$C764&amp;$D764,Staqo!$A$3:$AJ$1048576,AC$1,0)</f>
        <v>100</v>
      </c>
      <c r="AD764" s="1">
        <f>VLOOKUP($B764&amp;$C764&amp;$D764,HFE!$A$3:$AJ$1048576,AD$1,0)*100</f>
        <v>100</v>
      </c>
      <c r="AE764" s="2">
        <f t="shared" si="411"/>
        <v>0</v>
      </c>
      <c r="AF764" s="1">
        <f>VLOOKUP($B764&amp;$C764&amp;$D764,Staqo!$A$3:$AJ$1048576,AF$1,0)</f>
        <v>93.0556</v>
      </c>
      <c r="AG764" s="1">
        <f>VLOOKUP($B764&amp;$C764&amp;$D764,HFE!$A$3:$AJ$1048576,AG$1,0)*100</f>
        <v>93.0555555555556</v>
      </c>
      <c r="AH764" s="2">
        <f t="shared" si="412"/>
        <v>-4.44444443985503e-5</v>
      </c>
      <c r="AI764" s="1">
        <f>VLOOKUP($B764&amp;$C764&amp;$D764,Staqo!$A$3:$AJ$1048576,AI$1,0)</f>
        <v>0.159282</v>
      </c>
      <c r="AJ764" s="1" t="e">
        <f>VLOOKUP($B764&amp;$C764&amp;$D764,HFE!$A$3:$AJ$1048576,AJ$1,0)</f>
        <v>#REF!</v>
      </c>
      <c r="AK764" s="2" t="e">
        <f t="shared" si="413"/>
        <v>#REF!</v>
      </c>
      <c r="AL764" s="1">
        <f>VLOOKUP($B764&amp;$C764&amp;$D764,Staqo!$A$3:$AJ$1048576,AL$1,0)</f>
        <v>0.144802</v>
      </c>
      <c r="AM764" s="1" t="e">
        <f>VLOOKUP($B764&amp;$C764&amp;$D764,HFE!$A$3:$AJ$1048576,AM$1,0)</f>
        <v>#REF!</v>
      </c>
      <c r="AN764" s="2" t="e">
        <f t="shared" si="414"/>
        <v>#REF!</v>
      </c>
      <c r="AO764" s="1">
        <f>VLOOKUP($B764&amp;$C764&amp;$D764,Staqo!$A$3:$AJ$1048576,AO$1,0)</f>
        <v>0.15813</v>
      </c>
      <c r="AP764" s="1" t="e">
        <f>VLOOKUP($B764&amp;$C764&amp;$D764,HFE!$A$3:$AJ$1048576,AP$1,0)</f>
        <v>#REF!</v>
      </c>
      <c r="AQ764" s="2" t="e">
        <f t="shared" si="415"/>
        <v>#REF!</v>
      </c>
      <c r="AR764" s="1">
        <f>VLOOKUP($B764&amp;$C764&amp;$D764,Staqo!$A$3:$AJ$1048576,AR$1,0)</f>
        <v>0.143754</v>
      </c>
      <c r="AS764" s="1" t="e">
        <f>VLOOKUP($B764&amp;$C764&amp;$D764,HFE!$A$3:$AJ$1048576,AS$1,0)</f>
        <v>#REF!</v>
      </c>
      <c r="AT764" s="2" t="e">
        <f t="shared" si="416"/>
        <v>#REF!</v>
      </c>
      <c r="AU764" s="1">
        <f>VLOOKUP($B764&amp;$C764&amp;$D764,Staqo!$A$3:$AJ$1048576,AU$1,0)</f>
        <v>95.9422</v>
      </c>
      <c r="AV764" s="1">
        <f>VLOOKUP($B764&amp;$C764&amp;$D764,HFE!$A$3:$AJ$1048576,AV$1,0)</f>
        <v>0</v>
      </c>
      <c r="AW764" s="2">
        <f t="shared" si="417"/>
        <v>-95.9422</v>
      </c>
      <c r="AX764" s="4">
        <f>VLOOKUP($B764&amp;$C764&amp;$D764,Staqo!$A$3:$AJ$1048576,AX$1,0)</f>
        <v>11.1667</v>
      </c>
      <c r="AY764" s="4">
        <f>VLOOKUP($B764&amp;$C764&amp;$D764,HFE!$A$3:$AJ$1048576,AY$1,0)</f>
        <v>11.1667</v>
      </c>
      <c r="AZ764" s="5">
        <f t="shared" si="418"/>
        <v>0</v>
      </c>
      <c r="BA764" s="1">
        <f>VLOOKUP($B764&amp;$C764&amp;$D764,Staqo!$A$3:$AJ$1048576,BA$1,0)</f>
        <v>0</v>
      </c>
      <c r="BB764" s="1">
        <f>VLOOKUP($B764&amp;$C764&amp;$D764,HFE!$A$3:$AJ$1048576,BB$1,0)</f>
        <v>0</v>
      </c>
      <c r="BC764" s="2">
        <f t="shared" si="419"/>
        <v>0</v>
      </c>
      <c r="BD764" s="1">
        <f>VLOOKUP($B764&amp;$C764&amp;$D764,Staqo!$A$3:$AJ$1048576,BD$1,0)</f>
        <v>0</v>
      </c>
      <c r="BE764" s="1">
        <f>VLOOKUP($B764&amp;$C764&amp;$D764,HFE!$A$3:$AJ$1048576,BE$1,0)</f>
        <v>0</v>
      </c>
      <c r="BF764" s="2">
        <f t="shared" si="420"/>
        <v>0</v>
      </c>
      <c r="BG764" s="1">
        <f>VLOOKUP($B764&amp;$C764&amp;$D764,Staqo!$A$3:$AJ$1048576,BG$1,0)</f>
        <v>0</v>
      </c>
      <c r="BH764" s="1">
        <f>VLOOKUP($B764&amp;$C764&amp;$D764,HFE!$A$3:$AJ$1048576,BH$1,0)</f>
        <v>0</v>
      </c>
      <c r="BI764" s="2">
        <f t="shared" si="421"/>
        <v>0</v>
      </c>
      <c r="BJ764" s="1">
        <f>VLOOKUP($B764&amp;$C764&amp;$D764,Staqo!$A$3:$AJ$1048576,BJ$1,0)</f>
        <v>0</v>
      </c>
      <c r="BK764" s="1">
        <f>VLOOKUP($B764&amp;$C764&amp;$D764,HFE!$A$3:$AJ$1048576,BK$1,0)</f>
        <v>0</v>
      </c>
      <c r="BL764" s="2">
        <f t="shared" si="422"/>
        <v>0</v>
      </c>
      <c r="BM764" s="1">
        <f>VLOOKUP($B764&amp;$C764&amp;$D764,Staqo!$A$3:$AJ$1048576,BM$1,0)</f>
        <v>0</v>
      </c>
      <c r="BN764" s="1">
        <f>VLOOKUP($B764&amp;$C764&amp;$D764,HFE!$A$3:$AJ$1048576,BN$1,0)</f>
        <v>0</v>
      </c>
      <c r="BO764" s="2">
        <f t="shared" si="423"/>
        <v>0</v>
      </c>
      <c r="BP764" s="1">
        <f>VLOOKUP($B764&amp;$C764&amp;$D764,Staqo!$A$3:$AJ$1048576,BP$1,0)</f>
        <v>0.833333</v>
      </c>
      <c r="BQ764" s="1">
        <f>VLOOKUP($B764&amp;$C764&amp;$D764,HFE!$A$3:$AJ$1048576,BQ$1,0)</f>
        <v>0.833333333333333</v>
      </c>
      <c r="BR764" s="2">
        <f t="shared" si="424"/>
        <v>3.33333333046859e-7</v>
      </c>
      <c r="BS764" s="1">
        <f>VLOOKUP($B764&amp;$C764&amp;$D764,Staqo!$A$3:$AJ$1048576,BS$1,0)</f>
        <v>0</v>
      </c>
      <c r="BT764" s="1">
        <f>VLOOKUP($B764&amp;$C764&amp;$D764,HFE!$A$3:$AJ$1048576,BT$1,0)</f>
        <v>0</v>
      </c>
      <c r="BU764" s="2">
        <f t="shared" si="425"/>
        <v>0</v>
      </c>
      <c r="BV764" s="1">
        <f>VLOOKUP($B764&amp;$C764&amp;$D764,Staqo!$A$3:$AJ$1048576,BV$1,0)</f>
        <v>0.833333</v>
      </c>
      <c r="BW764" s="1">
        <f>VLOOKUP($B764&amp;$C764&amp;$D764,HFE!$A$3:$AJ$1048576,BW$1,0)</f>
        <v>0.833333333333333</v>
      </c>
      <c r="BX764" s="2">
        <f t="shared" si="426"/>
        <v>3.33333333046859e-7</v>
      </c>
      <c r="BY764" s="1">
        <f>VLOOKUP($B764&amp;$C764&amp;$D764,Staqo!$A$3:$AJ$1048576,BY$1,0)</f>
        <v>0</v>
      </c>
      <c r="BZ764" s="1">
        <f>VLOOKUP($B764&amp;$C764&amp;$D764,HFE!$A$3:$AJ$1048576,BZ$1,0)</f>
        <v>0</v>
      </c>
      <c r="CA764" s="2">
        <f t="shared" si="427"/>
        <v>0</v>
      </c>
      <c r="CB764" s="1">
        <f>VLOOKUP($B764&amp;$C764&amp;$D764,Staqo!$A$3:$AJ$1048576,CB$1,0)</f>
        <v>0</v>
      </c>
      <c r="CC764" s="1">
        <f>VLOOKUP($B764&amp;$C764&amp;$D764,HFE!$A$3:$AJ$1048576,CC$1,0)</f>
        <v>0</v>
      </c>
      <c r="CD764" s="2">
        <f t="shared" si="428"/>
        <v>0</v>
      </c>
      <c r="CE764" s="1">
        <f>VLOOKUP($B764&amp;$C764&amp;$D764,Staqo!$A$3:$AJ$1048576,CE$1,0)</f>
        <v>0</v>
      </c>
      <c r="CF764" s="1">
        <f>VLOOKUP($B764&amp;$C764&amp;$D764,HFE!$A$3:$AJ$1048576,CF$1,0)</f>
        <v>0</v>
      </c>
      <c r="CG764" s="2">
        <f t="shared" si="429"/>
        <v>0</v>
      </c>
      <c r="CH764" s="1">
        <f>VLOOKUP($B764&amp;$C764&amp;$D764,Staqo!$A$3:$AJ$1048576,CH$1,0)</f>
        <v>0</v>
      </c>
      <c r="CI764" s="1">
        <f>VLOOKUP($B764&amp;$C764&amp;$D764,HFE!$A$3:$AJ$1048576,CI$1,0)</f>
        <v>0</v>
      </c>
      <c r="CJ764" s="2">
        <f t="shared" si="430"/>
        <v>0</v>
      </c>
      <c r="CK764" s="1">
        <f>VLOOKUP($B764&amp;$C764&amp;$D764,Staqo!$A$3:$AJ$1048576,CK$1,0)</f>
        <v>262.545</v>
      </c>
      <c r="CL764" s="1">
        <f>VLOOKUP($B764&amp;$C764&amp;$D764,HFE!$A$3:$AJ$1048576,CL$1,0)</f>
        <v>262.544684780563</v>
      </c>
      <c r="CM764" s="2">
        <f t="shared" si="431"/>
        <v>-0.000315219437027281</v>
      </c>
      <c r="CN764" s="1">
        <f>VLOOKUP($B764&amp;$C764&amp;$D764,Staqo!$A$3:$AJ$1048576,CN$1,0)</f>
        <v>0</v>
      </c>
      <c r="CO764" s="1">
        <f>VLOOKUP($B764&amp;$C764&amp;$D764,HFE!$A$3:$AJ$1048576,CO$1,0)</f>
        <v>0</v>
      </c>
      <c r="CP764" s="2">
        <f t="shared" si="432"/>
        <v>0</v>
      </c>
      <c r="CQ764" s="1">
        <f>VLOOKUP($B764&amp;$C764&amp;$D764,Staqo!$A$3:$AJ$1048576,CQ$1,0)</f>
        <v>262.545</v>
      </c>
      <c r="CR764" s="1">
        <f>VLOOKUP($B764&amp;$C764&amp;$D764,HFE!$A$3:$AJ$1048576,CR$1,0)</f>
        <v>262.544684780563</v>
      </c>
      <c r="CS764" s="2">
        <f t="shared" si="433"/>
        <v>-0.000315219437027281</v>
      </c>
      <c r="CT764" s="1"/>
      <c r="CU764" s="1"/>
      <c r="CV764" s="2"/>
    </row>
    <row r="765" hidden="1" spans="1:100">
      <c r="A765" s="1" t="s">
        <v>95</v>
      </c>
      <c r="B765" s="1" t="s">
        <v>96</v>
      </c>
      <c r="C765" s="3">
        <v>44577</v>
      </c>
      <c r="D765" s="1" t="s">
        <v>28</v>
      </c>
      <c r="E765" s="1">
        <f>VLOOKUP($B765&amp;$C765&amp;$D765,Staqo!$A$3:$AJ$1048576,E$1,0)</f>
        <v>4.23788</v>
      </c>
      <c r="F765" s="1" t="e">
        <f>VLOOKUP($B765&amp;$C765&amp;$D765,HFE!$A$3:$AJ$1048576,F$1,0)</f>
        <v>#REF!</v>
      </c>
      <c r="G765" s="2" t="e">
        <f t="shared" si="403"/>
        <v>#REF!</v>
      </c>
      <c r="H765" s="1">
        <f>VLOOKUP($B765&amp;$C765&amp;$D765,Staqo!$A$3:$AJ$1048576,H$1,0)</f>
        <v>4.61603</v>
      </c>
      <c r="I765" s="1" t="e">
        <f>VLOOKUP($B765&amp;$C765&amp;$D765,HFE!$A$3:$AJ$1048576,I$1,0)</f>
        <v>#REF!</v>
      </c>
      <c r="J765" s="2" t="e">
        <f t="shared" si="404"/>
        <v>#REF!</v>
      </c>
      <c r="K765" s="1">
        <f>VLOOKUP($B765&amp;$C765&amp;$D765,Staqo!$A$3:$AJ$1048576,K$1,0)</f>
        <v>4747.84</v>
      </c>
      <c r="L765" s="1" t="e">
        <f>VLOOKUP($B765&amp;$C765&amp;$D765,HFE!$A$3:$AJ$1048576,L$1,0)</f>
        <v>#REF!</v>
      </c>
      <c r="M765" s="2" t="e">
        <f t="shared" si="405"/>
        <v>#REF!</v>
      </c>
      <c r="N765" s="1">
        <f>VLOOKUP($B765&amp;$C765&amp;$D765,Staqo!$A$3:$AJ$1048576,N$1,0)</f>
        <v>3800</v>
      </c>
      <c r="O765" s="1">
        <f>VLOOKUP($B765&amp;$C765&amp;$D765,HFE!$A$3:$AJ$1048576,O$1,0)</f>
        <v>0</v>
      </c>
      <c r="P765" s="2">
        <f t="shared" si="406"/>
        <v>-3800</v>
      </c>
      <c r="Q765" s="1">
        <f>VLOOKUP($B765&amp;$C765&amp;$D765,Staqo!$A$3:$AJ$1048576,Q$1,0)</f>
        <v>3772.5</v>
      </c>
      <c r="R765" s="1">
        <f>VLOOKUP($B765&amp;$C765&amp;$D765,HFE!$A$3:$AJ$1048576,R$1,0)</f>
        <v>0</v>
      </c>
      <c r="S765" s="2">
        <f t="shared" si="407"/>
        <v>-3772.5</v>
      </c>
      <c r="T765" s="1">
        <f>VLOOKUP($B765&amp;$C765&amp;$D765,Staqo!$A$3:$AJ$1048576,T$1,0)</f>
        <v>0.800365</v>
      </c>
      <c r="U765" s="1" t="e">
        <f>VLOOKUP($B765&amp;$C765&amp;$D765,HFE!$A$3:$AJ$1048576,U$1,0)</f>
        <v>#REF!</v>
      </c>
      <c r="V765" s="2" t="e">
        <f t="shared" si="408"/>
        <v>#REF!</v>
      </c>
      <c r="W765" s="1">
        <f>VLOOKUP($B765&amp;$C765&amp;$D765,Staqo!$A$3:$AJ$1048576,W$1,0)</f>
        <v>0.794574</v>
      </c>
      <c r="X765" s="1" t="e">
        <f>VLOOKUP($B765&amp;$C765&amp;$D765,HFE!$A$3:$AJ$1048576,X$1,0)</f>
        <v>#REF!</v>
      </c>
      <c r="Y765" s="2" t="e">
        <f t="shared" si="409"/>
        <v>#REF!</v>
      </c>
      <c r="Z765" s="4">
        <f>VLOOKUP($B765&amp;$C765&amp;$D765,Staqo!$A$3:$AJ$1048576,Z$1,0)</f>
        <v>100</v>
      </c>
      <c r="AA765" s="4">
        <f>VLOOKUP($B765&amp;$C765&amp;$D765,HFE!$A$3:$AJ$1048576,AA$1,0)</f>
        <v>0</v>
      </c>
      <c r="AB765" s="5">
        <f t="shared" si="410"/>
        <v>-100</v>
      </c>
      <c r="AC765" s="1">
        <f>VLOOKUP($B765&amp;$C765&amp;$D765,Staqo!$A$3:$AJ$1048576,AC$1,0)</f>
        <v>100</v>
      </c>
      <c r="AD765" s="1">
        <f>VLOOKUP($B765&amp;$C765&amp;$D765,HFE!$A$3:$AJ$1048576,AD$1,0)*100</f>
        <v>100</v>
      </c>
      <c r="AE765" s="2">
        <f t="shared" si="411"/>
        <v>0</v>
      </c>
      <c r="AF765" s="1">
        <f>VLOOKUP($B765&amp;$C765&amp;$D765,Staqo!$A$3:$AJ$1048576,AF$1,0)</f>
        <v>93.0556</v>
      </c>
      <c r="AG765" s="1">
        <f>VLOOKUP($B765&amp;$C765&amp;$D765,HFE!$A$3:$AJ$1048576,AG$1,0)*100</f>
        <v>93.0555555555556</v>
      </c>
      <c r="AH765" s="2">
        <f t="shared" si="412"/>
        <v>-4.44444443985503e-5</v>
      </c>
      <c r="AI765" s="1">
        <f>VLOOKUP($B765&amp;$C765&amp;$D765,Staqo!$A$3:$AJ$1048576,AI$1,0)</f>
        <v>0.158035</v>
      </c>
      <c r="AJ765" s="1" t="e">
        <f>VLOOKUP($B765&amp;$C765&amp;$D765,HFE!$A$3:$AJ$1048576,AJ$1,0)</f>
        <v>#REF!</v>
      </c>
      <c r="AK765" s="2" t="e">
        <f t="shared" si="413"/>
        <v>#REF!</v>
      </c>
      <c r="AL765" s="1">
        <f>VLOOKUP($B765&amp;$C765&amp;$D765,Staqo!$A$3:$AJ$1048576,AL$1,0)</f>
        <v>0.143668</v>
      </c>
      <c r="AM765" s="1" t="e">
        <f>VLOOKUP($B765&amp;$C765&amp;$D765,HFE!$A$3:$AJ$1048576,AM$1,0)</f>
        <v>#REF!</v>
      </c>
      <c r="AN765" s="2" t="e">
        <f t="shared" si="414"/>
        <v>#REF!</v>
      </c>
      <c r="AO765" s="1">
        <f>VLOOKUP($B765&amp;$C765&amp;$D765,Staqo!$A$3:$AJ$1048576,AO$1,0)</f>
        <v>0.156891</v>
      </c>
      <c r="AP765" s="1" t="e">
        <f>VLOOKUP($B765&amp;$C765&amp;$D765,HFE!$A$3:$AJ$1048576,AP$1,0)</f>
        <v>#REF!</v>
      </c>
      <c r="AQ765" s="2" t="e">
        <f t="shared" si="415"/>
        <v>#REF!</v>
      </c>
      <c r="AR765" s="1">
        <f>VLOOKUP($B765&amp;$C765&amp;$D765,Staqo!$A$3:$AJ$1048576,AR$1,0)</f>
        <v>0.142628</v>
      </c>
      <c r="AS765" s="1" t="e">
        <f>VLOOKUP($B765&amp;$C765&amp;$D765,HFE!$A$3:$AJ$1048576,AS$1,0)</f>
        <v>#REF!</v>
      </c>
      <c r="AT765" s="2" t="e">
        <f t="shared" si="416"/>
        <v>#REF!</v>
      </c>
      <c r="AU765" s="1">
        <f>VLOOKUP($B765&amp;$C765&amp;$D765,Staqo!$A$3:$AJ$1048576,AU$1,0)</f>
        <v>96.7309</v>
      </c>
      <c r="AV765" s="1">
        <f>VLOOKUP($B765&amp;$C765&amp;$D765,HFE!$A$3:$AJ$1048576,AV$1,0)</f>
        <v>0</v>
      </c>
      <c r="AW765" s="2">
        <f t="shared" si="417"/>
        <v>-96.7309</v>
      </c>
      <c r="AX765" s="4">
        <f>VLOOKUP($B765&amp;$C765&amp;$D765,Staqo!$A$3:$AJ$1048576,AX$1,0)</f>
        <v>11.1667</v>
      </c>
      <c r="AY765" s="4">
        <f>VLOOKUP($B765&amp;$C765&amp;$D765,HFE!$A$3:$AJ$1048576,AY$1,0)</f>
        <v>11.1667</v>
      </c>
      <c r="AZ765" s="5">
        <f t="shared" si="418"/>
        <v>0</v>
      </c>
      <c r="BA765" s="1">
        <f>VLOOKUP($B765&amp;$C765&amp;$D765,Staqo!$A$3:$AJ$1048576,BA$1,0)</f>
        <v>0</v>
      </c>
      <c r="BB765" s="1">
        <f>VLOOKUP($B765&amp;$C765&amp;$D765,HFE!$A$3:$AJ$1048576,BB$1,0)</f>
        <v>0</v>
      </c>
      <c r="BC765" s="2">
        <f t="shared" si="419"/>
        <v>0</v>
      </c>
      <c r="BD765" s="1">
        <f>VLOOKUP($B765&amp;$C765&amp;$D765,Staqo!$A$3:$AJ$1048576,BD$1,0)</f>
        <v>0</v>
      </c>
      <c r="BE765" s="1">
        <f>VLOOKUP($B765&amp;$C765&amp;$D765,HFE!$A$3:$AJ$1048576,BE$1,0)</f>
        <v>0</v>
      </c>
      <c r="BF765" s="2">
        <f t="shared" si="420"/>
        <v>0</v>
      </c>
      <c r="BG765" s="1">
        <f>VLOOKUP($B765&amp;$C765&amp;$D765,Staqo!$A$3:$AJ$1048576,BG$1,0)</f>
        <v>0</v>
      </c>
      <c r="BH765" s="1">
        <f>VLOOKUP($B765&amp;$C765&amp;$D765,HFE!$A$3:$AJ$1048576,BH$1,0)</f>
        <v>0</v>
      </c>
      <c r="BI765" s="2">
        <f t="shared" si="421"/>
        <v>0</v>
      </c>
      <c r="BJ765" s="1">
        <f>VLOOKUP($B765&amp;$C765&amp;$D765,Staqo!$A$3:$AJ$1048576,BJ$1,0)</f>
        <v>0</v>
      </c>
      <c r="BK765" s="1">
        <f>VLOOKUP($B765&amp;$C765&amp;$D765,HFE!$A$3:$AJ$1048576,BK$1,0)</f>
        <v>0</v>
      </c>
      <c r="BL765" s="2">
        <f t="shared" si="422"/>
        <v>0</v>
      </c>
      <c r="BM765" s="1">
        <f>VLOOKUP($B765&amp;$C765&amp;$D765,Staqo!$A$3:$AJ$1048576,BM$1,0)</f>
        <v>0</v>
      </c>
      <c r="BN765" s="1">
        <f>VLOOKUP($B765&amp;$C765&amp;$D765,HFE!$A$3:$AJ$1048576,BN$1,0)</f>
        <v>0</v>
      </c>
      <c r="BO765" s="2">
        <f t="shared" si="423"/>
        <v>0</v>
      </c>
      <c r="BP765" s="1">
        <f>VLOOKUP($B765&amp;$C765&amp;$D765,Staqo!$A$3:$AJ$1048576,BP$1,0)</f>
        <v>0.833333</v>
      </c>
      <c r="BQ765" s="1">
        <f>VLOOKUP($B765&amp;$C765&amp;$D765,HFE!$A$3:$AJ$1048576,BQ$1,0)</f>
        <v>0.833333333333333</v>
      </c>
      <c r="BR765" s="2">
        <f t="shared" si="424"/>
        <v>3.33333333046859e-7</v>
      </c>
      <c r="BS765" s="1">
        <f>VLOOKUP($B765&amp;$C765&amp;$D765,Staqo!$A$3:$AJ$1048576,BS$1,0)</f>
        <v>0</v>
      </c>
      <c r="BT765" s="1">
        <f>VLOOKUP($B765&amp;$C765&amp;$D765,HFE!$A$3:$AJ$1048576,BT$1,0)</f>
        <v>0</v>
      </c>
      <c r="BU765" s="2">
        <f t="shared" si="425"/>
        <v>0</v>
      </c>
      <c r="BV765" s="1">
        <f>VLOOKUP($B765&amp;$C765&amp;$D765,Staqo!$A$3:$AJ$1048576,BV$1,0)</f>
        <v>0.833333</v>
      </c>
      <c r="BW765" s="1">
        <f>VLOOKUP($B765&amp;$C765&amp;$D765,HFE!$A$3:$AJ$1048576,BW$1,0)</f>
        <v>0.833333333333333</v>
      </c>
      <c r="BX765" s="2">
        <f t="shared" si="426"/>
        <v>3.33333333046859e-7</v>
      </c>
      <c r="BY765" s="1">
        <f>VLOOKUP($B765&amp;$C765&amp;$D765,Staqo!$A$3:$AJ$1048576,BY$1,0)</f>
        <v>0</v>
      </c>
      <c r="BZ765" s="1">
        <f>VLOOKUP($B765&amp;$C765&amp;$D765,HFE!$A$3:$AJ$1048576,BZ$1,0)</f>
        <v>0</v>
      </c>
      <c r="CA765" s="2">
        <f t="shared" si="427"/>
        <v>0</v>
      </c>
      <c r="CB765" s="1">
        <f>VLOOKUP($B765&amp;$C765&amp;$D765,Staqo!$A$3:$AJ$1048576,CB$1,0)</f>
        <v>0</v>
      </c>
      <c r="CC765" s="1">
        <f>VLOOKUP($B765&amp;$C765&amp;$D765,HFE!$A$3:$AJ$1048576,CC$1,0)</f>
        <v>0</v>
      </c>
      <c r="CD765" s="2">
        <f t="shared" si="428"/>
        <v>0</v>
      </c>
      <c r="CE765" s="1">
        <f>VLOOKUP($B765&amp;$C765&amp;$D765,Staqo!$A$3:$AJ$1048576,CE$1,0)</f>
        <v>0</v>
      </c>
      <c r="CF765" s="1">
        <f>VLOOKUP($B765&amp;$C765&amp;$D765,HFE!$A$3:$AJ$1048576,CF$1,0)</f>
        <v>0</v>
      </c>
      <c r="CG765" s="2">
        <f t="shared" si="429"/>
        <v>0</v>
      </c>
      <c r="CH765" s="1">
        <f>VLOOKUP($B765&amp;$C765&amp;$D765,Staqo!$A$3:$AJ$1048576,CH$1,0)</f>
        <v>0</v>
      </c>
      <c r="CI765" s="1">
        <f>VLOOKUP($B765&amp;$C765&amp;$D765,HFE!$A$3:$AJ$1048576,CI$1,0)</f>
        <v>0</v>
      </c>
      <c r="CJ765" s="2">
        <f t="shared" si="430"/>
        <v>0</v>
      </c>
      <c r="CK765" s="1">
        <f>VLOOKUP($B765&amp;$C765&amp;$D765,Staqo!$A$3:$AJ$1048576,CK$1,0)</f>
        <v>262.545</v>
      </c>
      <c r="CL765" s="1">
        <f>VLOOKUP($B765&amp;$C765&amp;$D765,HFE!$A$3:$AJ$1048576,CL$1,0)</f>
        <v>262.544684780563</v>
      </c>
      <c r="CM765" s="2">
        <f t="shared" si="431"/>
        <v>-0.000315219437027281</v>
      </c>
      <c r="CN765" s="1">
        <f>VLOOKUP($B765&amp;$C765&amp;$D765,Staqo!$A$3:$AJ$1048576,CN$1,0)</f>
        <v>0</v>
      </c>
      <c r="CO765" s="1">
        <f>VLOOKUP($B765&amp;$C765&amp;$D765,HFE!$A$3:$AJ$1048576,CO$1,0)</f>
        <v>0</v>
      </c>
      <c r="CP765" s="2">
        <f t="shared" si="432"/>
        <v>0</v>
      </c>
      <c r="CQ765" s="1">
        <f>VLOOKUP($B765&amp;$C765&amp;$D765,Staqo!$A$3:$AJ$1048576,CQ$1,0)</f>
        <v>262.545</v>
      </c>
      <c r="CR765" s="1">
        <f>VLOOKUP($B765&amp;$C765&amp;$D765,HFE!$A$3:$AJ$1048576,CR$1,0)</f>
        <v>262.544684780563</v>
      </c>
      <c r="CS765" s="2">
        <f t="shared" si="433"/>
        <v>-0.000315219437027281</v>
      </c>
      <c r="CT765" s="1"/>
      <c r="CU765" s="1"/>
      <c r="CV765" s="2"/>
    </row>
    <row r="766" hidden="1" spans="1:100">
      <c r="A766" s="1" t="s">
        <v>95</v>
      </c>
      <c r="B766" s="1" t="s">
        <v>96</v>
      </c>
      <c r="C766" s="3">
        <v>44577</v>
      </c>
      <c r="D766" s="1" t="s">
        <v>29</v>
      </c>
      <c r="E766" s="1">
        <f>VLOOKUP($B766&amp;$C766&amp;$D766,Staqo!$A$3:$AJ$1048576,E$1,0)</f>
        <v>4.23788</v>
      </c>
      <c r="F766" s="1" t="e">
        <f>VLOOKUP($B766&amp;$C766&amp;$D766,HFE!$A$3:$AJ$1048576,F$1,0)</f>
        <v>#REF!</v>
      </c>
      <c r="G766" s="2" t="e">
        <f t="shared" si="403"/>
        <v>#REF!</v>
      </c>
      <c r="H766" s="1">
        <f>VLOOKUP($B766&amp;$C766&amp;$D766,Staqo!$A$3:$AJ$1048576,H$1,0)</f>
        <v>4.61603</v>
      </c>
      <c r="I766" s="1" t="e">
        <f>VLOOKUP($B766&amp;$C766&amp;$D766,HFE!$A$3:$AJ$1048576,I$1,0)</f>
        <v>#REF!</v>
      </c>
      <c r="J766" s="2" t="e">
        <f t="shared" si="404"/>
        <v>#REF!</v>
      </c>
      <c r="K766" s="1">
        <f>VLOOKUP($B766&amp;$C766&amp;$D766,Staqo!$A$3:$AJ$1048576,K$1,0)</f>
        <v>4795.8</v>
      </c>
      <c r="L766" s="1" t="e">
        <f>VLOOKUP($B766&amp;$C766&amp;$D766,HFE!$A$3:$AJ$1048576,L$1,0)</f>
        <v>#REF!</v>
      </c>
      <c r="M766" s="2" t="e">
        <f t="shared" si="405"/>
        <v>#REF!</v>
      </c>
      <c r="N766" s="1">
        <f>VLOOKUP($B766&amp;$C766&amp;$D766,Staqo!$A$3:$AJ$1048576,N$1,0)</f>
        <v>3920</v>
      </c>
      <c r="O766" s="1">
        <f>VLOOKUP($B766&amp;$C766&amp;$D766,HFE!$A$3:$AJ$1048576,O$1,0)</f>
        <v>0</v>
      </c>
      <c r="P766" s="2">
        <f t="shared" si="406"/>
        <v>-3920</v>
      </c>
      <c r="Q766" s="1">
        <f>VLOOKUP($B766&amp;$C766&amp;$D766,Staqo!$A$3:$AJ$1048576,Q$1,0)</f>
        <v>3891.64</v>
      </c>
      <c r="R766" s="1">
        <f>VLOOKUP($B766&amp;$C766&amp;$D766,HFE!$A$3:$AJ$1048576,R$1,0)</f>
        <v>0</v>
      </c>
      <c r="S766" s="2">
        <f t="shared" si="407"/>
        <v>-3891.64</v>
      </c>
      <c r="T766" s="1">
        <f>VLOOKUP($B766&amp;$C766&amp;$D766,Staqo!$A$3:$AJ$1048576,T$1,0)</f>
        <v>0.817382</v>
      </c>
      <c r="U766" s="1" t="e">
        <f>VLOOKUP($B766&amp;$C766&amp;$D766,HFE!$A$3:$AJ$1048576,U$1,0)</f>
        <v>#REF!</v>
      </c>
      <c r="V766" s="2" t="e">
        <f t="shared" si="408"/>
        <v>#REF!</v>
      </c>
      <c r="W766" s="1">
        <f>VLOOKUP($B766&amp;$C766&amp;$D766,Staqo!$A$3:$AJ$1048576,W$1,0)</f>
        <v>0.811468</v>
      </c>
      <c r="X766" s="1" t="e">
        <f>VLOOKUP($B766&amp;$C766&amp;$D766,HFE!$A$3:$AJ$1048576,X$1,0)</f>
        <v>#REF!</v>
      </c>
      <c r="Y766" s="2" t="e">
        <f t="shared" si="409"/>
        <v>#REF!</v>
      </c>
      <c r="Z766" s="4">
        <f>VLOOKUP($B766&amp;$C766&amp;$D766,Staqo!$A$3:$AJ$1048576,Z$1,0)</f>
        <v>100</v>
      </c>
      <c r="AA766" s="4">
        <f>VLOOKUP($B766&amp;$C766&amp;$D766,HFE!$A$3:$AJ$1048576,AA$1,0)</f>
        <v>0</v>
      </c>
      <c r="AB766" s="5">
        <f t="shared" si="410"/>
        <v>-100</v>
      </c>
      <c r="AC766" s="1">
        <f>VLOOKUP($B766&amp;$C766&amp;$D766,Staqo!$A$3:$AJ$1048576,AC$1,0)</f>
        <v>100</v>
      </c>
      <c r="AD766" s="1">
        <f>VLOOKUP($B766&amp;$C766&amp;$D766,HFE!$A$3:$AJ$1048576,AD$1,0)*100</f>
        <v>100</v>
      </c>
      <c r="AE766" s="2">
        <f t="shared" si="411"/>
        <v>0</v>
      </c>
      <c r="AF766" s="1">
        <f>VLOOKUP($B766&amp;$C766&amp;$D766,Staqo!$A$3:$AJ$1048576,AF$1,0)</f>
        <v>93.0556</v>
      </c>
      <c r="AG766" s="1">
        <f>VLOOKUP($B766&amp;$C766&amp;$D766,HFE!$A$3:$AJ$1048576,AG$1,0)*100</f>
        <v>93.0555555555556</v>
      </c>
      <c r="AH766" s="2">
        <f t="shared" si="412"/>
        <v>-4.44444443985503e-5</v>
      </c>
      <c r="AI766" s="1">
        <f>VLOOKUP($B766&amp;$C766&amp;$D766,Staqo!$A$3:$AJ$1048576,AI$1,0)</f>
        <v>0.161705</v>
      </c>
      <c r="AJ766" s="1" t="e">
        <f>VLOOKUP($B766&amp;$C766&amp;$D766,HFE!$A$3:$AJ$1048576,AJ$1,0)</f>
        <v>#REF!</v>
      </c>
      <c r="AK766" s="2" t="e">
        <f t="shared" si="413"/>
        <v>#REF!</v>
      </c>
      <c r="AL766" s="1">
        <f>VLOOKUP($B766&amp;$C766&amp;$D766,Staqo!$A$3:$AJ$1048576,AL$1,0)</f>
        <v>0.14682</v>
      </c>
      <c r="AM766" s="1" t="e">
        <f>VLOOKUP($B766&amp;$C766&amp;$D766,HFE!$A$3:$AJ$1048576,AM$1,0)</f>
        <v>#REF!</v>
      </c>
      <c r="AN766" s="2" t="e">
        <f t="shared" si="414"/>
        <v>#REF!</v>
      </c>
      <c r="AO766" s="1">
        <f>VLOOKUP($B766&amp;$C766&amp;$D766,Staqo!$A$3:$AJ$1048576,AO$1,0)</f>
        <v>0.160535</v>
      </c>
      <c r="AP766" s="1" t="e">
        <f>VLOOKUP($B766&amp;$C766&amp;$D766,HFE!$A$3:$AJ$1048576,AP$1,0)</f>
        <v>#REF!</v>
      </c>
      <c r="AQ766" s="2" t="e">
        <f t="shared" si="415"/>
        <v>#REF!</v>
      </c>
      <c r="AR766" s="1">
        <f>VLOOKUP($B766&amp;$C766&amp;$D766,Staqo!$A$3:$AJ$1048576,AR$1,0)</f>
        <v>0.145758</v>
      </c>
      <c r="AS766" s="1" t="e">
        <f>VLOOKUP($B766&amp;$C766&amp;$D766,HFE!$A$3:$AJ$1048576,AS$1,0)</f>
        <v>#REF!</v>
      </c>
      <c r="AT766" s="2" t="e">
        <f t="shared" si="416"/>
        <v>#REF!</v>
      </c>
      <c r="AU766" s="1">
        <f>VLOOKUP($B766&amp;$C766&amp;$D766,Staqo!$A$3:$AJ$1048576,AU$1,0)</f>
        <v>96.4868</v>
      </c>
      <c r="AV766" s="1">
        <f>VLOOKUP($B766&amp;$C766&amp;$D766,HFE!$A$3:$AJ$1048576,AV$1,0)</f>
        <v>0</v>
      </c>
      <c r="AW766" s="2">
        <f t="shared" si="417"/>
        <v>-96.4868</v>
      </c>
      <c r="AX766" s="4">
        <f>VLOOKUP($B766&amp;$C766&amp;$D766,Staqo!$A$3:$AJ$1048576,AX$1,0)</f>
        <v>11.1667</v>
      </c>
      <c r="AY766" s="4">
        <f>VLOOKUP($B766&amp;$C766&amp;$D766,HFE!$A$3:$AJ$1048576,AY$1,0)</f>
        <v>11.1667</v>
      </c>
      <c r="AZ766" s="5">
        <f t="shared" si="418"/>
        <v>0</v>
      </c>
      <c r="BA766" s="1">
        <f>VLOOKUP($B766&amp;$C766&amp;$D766,Staqo!$A$3:$AJ$1048576,BA$1,0)</f>
        <v>0</v>
      </c>
      <c r="BB766" s="1">
        <f>VLOOKUP($B766&amp;$C766&amp;$D766,HFE!$A$3:$AJ$1048576,BB$1,0)</f>
        <v>0</v>
      </c>
      <c r="BC766" s="2">
        <f t="shared" si="419"/>
        <v>0</v>
      </c>
      <c r="BD766" s="1">
        <f>VLOOKUP($B766&amp;$C766&amp;$D766,Staqo!$A$3:$AJ$1048576,BD$1,0)</f>
        <v>0</v>
      </c>
      <c r="BE766" s="1">
        <f>VLOOKUP($B766&amp;$C766&amp;$D766,HFE!$A$3:$AJ$1048576,BE$1,0)</f>
        <v>0</v>
      </c>
      <c r="BF766" s="2">
        <f t="shared" si="420"/>
        <v>0</v>
      </c>
      <c r="BG766" s="1">
        <f>VLOOKUP($B766&amp;$C766&amp;$D766,Staqo!$A$3:$AJ$1048576,BG$1,0)</f>
        <v>0</v>
      </c>
      <c r="BH766" s="1">
        <f>VLOOKUP($B766&amp;$C766&amp;$D766,HFE!$A$3:$AJ$1048576,BH$1,0)</f>
        <v>0</v>
      </c>
      <c r="BI766" s="2">
        <f t="shared" si="421"/>
        <v>0</v>
      </c>
      <c r="BJ766" s="1">
        <f>VLOOKUP($B766&amp;$C766&amp;$D766,Staqo!$A$3:$AJ$1048576,BJ$1,0)</f>
        <v>0</v>
      </c>
      <c r="BK766" s="1">
        <f>VLOOKUP($B766&amp;$C766&amp;$D766,HFE!$A$3:$AJ$1048576,BK$1,0)</f>
        <v>0</v>
      </c>
      <c r="BL766" s="2">
        <f t="shared" si="422"/>
        <v>0</v>
      </c>
      <c r="BM766" s="1">
        <f>VLOOKUP($B766&amp;$C766&amp;$D766,Staqo!$A$3:$AJ$1048576,BM$1,0)</f>
        <v>0</v>
      </c>
      <c r="BN766" s="1">
        <f>VLOOKUP($B766&amp;$C766&amp;$D766,HFE!$A$3:$AJ$1048576,BN$1,0)</f>
        <v>0</v>
      </c>
      <c r="BO766" s="2">
        <f t="shared" si="423"/>
        <v>0</v>
      </c>
      <c r="BP766" s="1">
        <f>VLOOKUP($B766&amp;$C766&amp;$D766,Staqo!$A$3:$AJ$1048576,BP$1,0)</f>
        <v>0.833333</v>
      </c>
      <c r="BQ766" s="1">
        <f>VLOOKUP($B766&amp;$C766&amp;$D766,HFE!$A$3:$AJ$1048576,BQ$1,0)</f>
        <v>0.833333333333333</v>
      </c>
      <c r="BR766" s="2">
        <f t="shared" si="424"/>
        <v>3.33333333046859e-7</v>
      </c>
      <c r="BS766" s="1">
        <f>VLOOKUP($B766&amp;$C766&amp;$D766,Staqo!$A$3:$AJ$1048576,BS$1,0)</f>
        <v>0</v>
      </c>
      <c r="BT766" s="1">
        <f>VLOOKUP($B766&amp;$C766&amp;$D766,HFE!$A$3:$AJ$1048576,BT$1,0)</f>
        <v>0</v>
      </c>
      <c r="BU766" s="2">
        <f t="shared" si="425"/>
        <v>0</v>
      </c>
      <c r="BV766" s="1">
        <f>VLOOKUP($B766&amp;$C766&amp;$D766,Staqo!$A$3:$AJ$1048576,BV$1,0)</f>
        <v>0.833333</v>
      </c>
      <c r="BW766" s="1">
        <f>VLOOKUP($B766&amp;$C766&amp;$D766,HFE!$A$3:$AJ$1048576,BW$1,0)</f>
        <v>0.833333333333333</v>
      </c>
      <c r="BX766" s="2">
        <f t="shared" si="426"/>
        <v>3.33333333046859e-7</v>
      </c>
      <c r="BY766" s="1">
        <f>VLOOKUP($B766&amp;$C766&amp;$D766,Staqo!$A$3:$AJ$1048576,BY$1,0)</f>
        <v>0</v>
      </c>
      <c r="BZ766" s="1">
        <f>VLOOKUP($B766&amp;$C766&amp;$D766,HFE!$A$3:$AJ$1048576,BZ$1,0)</f>
        <v>0</v>
      </c>
      <c r="CA766" s="2">
        <f t="shared" si="427"/>
        <v>0</v>
      </c>
      <c r="CB766" s="1">
        <f>VLOOKUP($B766&amp;$C766&amp;$D766,Staqo!$A$3:$AJ$1048576,CB$1,0)</f>
        <v>0</v>
      </c>
      <c r="CC766" s="1">
        <f>VLOOKUP($B766&amp;$C766&amp;$D766,HFE!$A$3:$AJ$1048576,CC$1,0)</f>
        <v>0</v>
      </c>
      <c r="CD766" s="2">
        <f t="shared" si="428"/>
        <v>0</v>
      </c>
      <c r="CE766" s="1">
        <f>VLOOKUP($B766&amp;$C766&amp;$D766,Staqo!$A$3:$AJ$1048576,CE$1,0)</f>
        <v>0</v>
      </c>
      <c r="CF766" s="1">
        <f>VLOOKUP($B766&amp;$C766&amp;$D766,HFE!$A$3:$AJ$1048576,CF$1,0)</f>
        <v>0</v>
      </c>
      <c r="CG766" s="2">
        <f t="shared" si="429"/>
        <v>0</v>
      </c>
      <c r="CH766" s="1">
        <f>VLOOKUP($B766&amp;$C766&amp;$D766,Staqo!$A$3:$AJ$1048576,CH$1,0)</f>
        <v>0</v>
      </c>
      <c r="CI766" s="1">
        <f>VLOOKUP($B766&amp;$C766&amp;$D766,HFE!$A$3:$AJ$1048576,CI$1,0)</f>
        <v>0</v>
      </c>
      <c r="CJ766" s="2">
        <f t="shared" si="430"/>
        <v>0</v>
      </c>
      <c r="CK766" s="1">
        <f>VLOOKUP($B766&amp;$C766&amp;$D766,Staqo!$A$3:$AJ$1048576,CK$1,0)</f>
        <v>262.545</v>
      </c>
      <c r="CL766" s="1">
        <f>VLOOKUP($B766&amp;$C766&amp;$D766,HFE!$A$3:$AJ$1048576,CL$1,0)</f>
        <v>262.544684780563</v>
      </c>
      <c r="CM766" s="2">
        <f t="shared" si="431"/>
        <v>-0.000315219437027281</v>
      </c>
      <c r="CN766" s="1">
        <f>VLOOKUP($B766&amp;$C766&amp;$D766,Staqo!$A$3:$AJ$1048576,CN$1,0)</f>
        <v>0</v>
      </c>
      <c r="CO766" s="1">
        <f>VLOOKUP($B766&amp;$C766&amp;$D766,HFE!$A$3:$AJ$1048576,CO$1,0)</f>
        <v>0</v>
      </c>
      <c r="CP766" s="2">
        <f t="shared" si="432"/>
        <v>0</v>
      </c>
      <c r="CQ766" s="1">
        <f>VLOOKUP($B766&amp;$C766&amp;$D766,Staqo!$A$3:$AJ$1048576,CQ$1,0)</f>
        <v>262.545</v>
      </c>
      <c r="CR766" s="1">
        <f>VLOOKUP($B766&amp;$C766&amp;$D766,HFE!$A$3:$AJ$1048576,CR$1,0)</f>
        <v>262.544684780563</v>
      </c>
      <c r="CS766" s="2">
        <f t="shared" si="433"/>
        <v>-0.000315219437027281</v>
      </c>
      <c r="CT766" s="1"/>
      <c r="CU766" s="1"/>
      <c r="CV766" s="2"/>
    </row>
    <row r="767" hidden="1" spans="1:100">
      <c r="A767" s="1" t="s">
        <v>95</v>
      </c>
      <c r="B767" s="1" t="s">
        <v>96</v>
      </c>
      <c r="C767" s="3">
        <v>44577</v>
      </c>
      <c r="D767" s="1" t="s">
        <v>30</v>
      </c>
      <c r="E767" s="1">
        <f>VLOOKUP($B767&amp;$C767&amp;$D767,Staqo!$A$3:$AJ$1048576,E$1,0)</f>
        <v>4.23788</v>
      </c>
      <c r="F767" s="1" t="e">
        <f>VLOOKUP($B767&amp;$C767&amp;$D767,HFE!$A$3:$AJ$1048576,F$1,0)</f>
        <v>#REF!</v>
      </c>
      <c r="G767" s="2" t="e">
        <f t="shared" si="403"/>
        <v>#REF!</v>
      </c>
      <c r="H767" s="1">
        <f>VLOOKUP($B767&amp;$C767&amp;$D767,Staqo!$A$3:$AJ$1048576,H$1,0)</f>
        <v>4.61603</v>
      </c>
      <c r="I767" s="1" t="e">
        <f>VLOOKUP($B767&amp;$C767&amp;$D767,HFE!$A$3:$AJ$1048576,I$1,0)</f>
        <v>#REF!</v>
      </c>
      <c r="J767" s="2" t="e">
        <f t="shared" si="404"/>
        <v>#REF!</v>
      </c>
      <c r="K767" s="1">
        <f>VLOOKUP($B767&amp;$C767&amp;$D767,Staqo!$A$3:$AJ$1048576,K$1,0)</f>
        <v>4747.84</v>
      </c>
      <c r="L767" s="1" t="e">
        <f>VLOOKUP($B767&amp;$C767&amp;$D767,HFE!$A$3:$AJ$1048576,L$1,0)</f>
        <v>#REF!</v>
      </c>
      <c r="M767" s="2" t="e">
        <f t="shared" si="405"/>
        <v>#REF!</v>
      </c>
      <c r="N767" s="1">
        <f>VLOOKUP($B767&amp;$C767&amp;$D767,Staqo!$A$3:$AJ$1048576,N$1,0)</f>
        <v>3750</v>
      </c>
      <c r="O767" s="1">
        <f>VLOOKUP($B767&amp;$C767&amp;$D767,HFE!$A$3:$AJ$1048576,O$1,0)</f>
        <v>0</v>
      </c>
      <c r="P767" s="2">
        <f t="shared" si="406"/>
        <v>-3750</v>
      </c>
      <c r="Q767" s="1">
        <f>VLOOKUP($B767&amp;$C767&amp;$D767,Staqo!$A$3:$AJ$1048576,Q$1,0)</f>
        <v>3722.87</v>
      </c>
      <c r="R767" s="1">
        <f>VLOOKUP($B767&amp;$C767&amp;$D767,HFE!$A$3:$AJ$1048576,R$1,0)</f>
        <v>0</v>
      </c>
      <c r="S767" s="2">
        <f t="shared" si="407"/>
        <v>-3722.87</v>
      </c>
      <c r="T767" s="1">
        <f>VLOOKUP($B767&amp;$C767&amp;$D767,Staqo!$A$3:$AJ$1048576,T$1,0)</f>
        <v>0.789833</v>
      </c>
      <c r="U767" s="1" t="e">
        <f>VLOOKUP($B767&amp;$C767&amp;$D767,HFE!$A$3:$AJ$1048576,U$1,0)</f>
        <v>#REF!</v>
      </c>
      <c r="V767" s="2" t="e">
        <f t="shared" si="408"/>
        <v>#REF!</v>
      </c>
      <c r="W767" s="1">
        <f>VLOOKUP($B767&amp;$C767&amp;$D767,Staqo!$A$3:$AJ$1048576,W$1,0)</f>
        <v>0.784119</v>
      </c>
      <c r="X767" s="1" t="e">
        <f>VLOOKUP($B767&amp;$C767&amp;$D767,HFE!$A$3:$AJ$1048576,X$1,0)</f>
        <v>#REF!</v>
      </c>
      <c r="Y767" s="2" t="e">
        <f t="shared" si="409"/>
        <v>#REF!</v>
      </c>
      <c r="Z767" s="4">
        <f>VLOOKUP($B767&amp;$C767&amp;$D767,Staqo!$A$3:$AJ$1048576,Z$1,0)</f>
        <v>100</v>
      </c>
      <c r="AA767" s="4">
        <f>VLOOKUP($B767&amp;$C767&amp;$D767,HFE!$A$3:$AJ$1048576,AA$1,0)</f>
        <v>0</v>
      </c>
      <c r="AB767" s="5">
        <f t="shared" si="410"/>
        <v>-100</v>
      </c>
      <c r="AC767" s="1">
        <f>VLOOKUP($B767&amp;$C767&amp;$D767,Staqo!$A$3:$AJ$1048576,AC$1,0)</f>
        <v>100</v>
      </c>
      <c r="AD767" s="1">
        <f>VLOOKUP($B767&amp;$C767&amp;$D767,HFE!$A$3:$AJ$1048576,AD$1,0)*100</f>
        <v>100</v>
      </c>
      <c r="AE767" s="2">
        <f t="shared" si="411"/>
        <v>0</v>
      </c>
      <c r="AF767" s="1">
        <f>VLOOKUP($B767&amp;$C767&amp;$D767,Staqo!$A$3:$AJ$1048576,AF$1,0)</f>
        <v>93.0556</v>
      </c>
      <c r="AG767" s="1">
        <f>VLOOKUP($B767&amp;$C767&amp;$D767,HFE!$A$3:$AJ$1048576,AG$1,0)*100</f>
        <v>93.0555555555556</v>
      </c>
      <c r="AH767" s="2">
        <f t="shared" si="412"/>
        <v>-4.44444443985503e-5</v>
      </c>
      <c r="AI767" s="1">
        <f>VLOOKUP($B767&amp;$C767&amp;$D767,Staqo!$A$3:$AJ$1048576,AI$1,0)</f>
        <v>0.155955</v>
      </c>
      <c r="AJ767" s="1" t="e">
        <f>VLOOKUP($B767&amp;$C767&amp;$D767,HFE!$A$3:$AJ$1048576,AJ$1,0)</f>
        <v>#REF!</v>
      </c>
      <c r="AK767" s="2" t="e">
        <f t="shared" si="413"/>
        <v>#REF!</v>
      </c>
      <c r="AL767" s="1">
        <f>VLOOKUP($B767&amp;$C767&amp;$D767,Staqo!$A$3:$AJ$1048576,AL$1,0)</f>
        <v>0.141777</v>
      </c>
      <c r="AM767" s="1" t="e">
        <f>VLOOKUP($B767&amp;$C767&amp;$D767,HFE!$A$3:$AJ$1048576,AM$1,0)</f>
        <v>#REF!</v>
      </c>
      <c r="AN767" s="2" t="e">
        <f t="shared" si="414"/>
        <v>#REF!</v>
      </c>
      <c r="AO767" s="1">
        <f>VLOOKUP($B767&amp;$C767&amp;$D767,Staqo!$A$3:$AJ$1048576,AO$1,0)</f>
        <v>0.154827</v>
      </c>
      <c r="AP767" s="1" t="e">
        <f>VLOOKUP($B767&amp;$C767&amp;$D767,HFE!$A$3:$AJ$1048576,AP$1,0)</f>
        <v>#REF!</v>
      </c>
      <c r="AQ767" s="2" t="e">
        <f t="shared" si="415"/>
        <v>#REF!</v>
      </c>
      <c r="AR767" s="1">
        <f>VLOOKUP($B767&amp;$C767&amp;$D767,Staqo!$A$3:$AJ$1048576,AR$1,0)</f>
        <v>0.140752</v>
      </c>
      <c r="AS767" s="1" t="e">
        <f>VLOOKUP($B767&amp;$C767&amp;$D767,HFE!$A$3:$AJ$1048576,AS$1,0)</f>
        <v>#REF!</v>
      </c>
      <c r="AT767" s="2" t="e">
        <f t="shared" si="416"/>
        <v>#REF!</v>
      </c>
      <c r="AU767" s="1">
        <f>VLOOKUP($B767&amp;$C767&amp;$D767,Staqo!$A$3:$AJ$1048576,AU$1,0)</f>
        <v>95.6049</v>
      </c>
      <c r="AV767" s="1">
        <f>VLOOKUP($B767&amp;$C767&amp;$D767,HFE!$A$3:$AJ$1048576,AV$1,0)</f>
        <v>0</v>
      </c>
      <c r="AW767" s="2">
        <f t="shared" si="417"/>
        <v>-95.6049</v>
      </c>
      <c r="AX767" s="4">
        <f>VLOOKUP($B767&amp;$C767&amp;$D767,Staqo!$A$3:$AJ$1048576,AX$1,0)</f>
        <v>11.1667</v>
      </c>
      <c r="AY767" s="4">
        <f>VLOOKUP($B767&amp;$C767&amp;$D767,HFE!$A$3:$AJ$1048576,AY$1,0)</f>
        <v>11.1667</v>
      </c>
      <c r="AZ767" s="5">
        <f t="shared" si="418"/>
        <v>0</v>
      </c>
      <c r="BA767" s="1">
        <f>VLOOKUP($B767&amp;$C767&amp;$D767,Staqo!$A$3:$AJ$1048576,BA$1,0)</f>
        <v>0</v>
      </c>
      <c r="BB767" s="1">
        <f>VLOOKUP($B767&amp;$C767&amp;$D767,HFE!$A$3:$AJ$1048576,BB$1,0)</f>
        <v>0</v>
      </c>
      <c r="BC767" s="2">
        <f t="shared" si="419"/>
        <v>0</v>
      </c>
      <c r="BD767" s="1">
        <f>VLOOKUP($B767&amp;$C767&amp;$D767,Staqo!$A$3:$AJ$1048576,BD$1,0)</f>
        <v>0</v>
      </c>
      <c r="BE767" s="1">
        <f>VLOOKUP($B767&amp;$C767&amp;$D767,HFE!$A$3:$AJ$1048576,BE$1,0)</f>
        <v>0</v>
      </c>
      <c r="BF767" s="2">
        <f t="shared" si="420"/>
        <v>0</v>
      </c>
      <c r="BG767" s="1">
        <f>VLOOKUP($B767&amp;$C767&amp;$D767,Staqo!$A$3:$AJ$1048576,BG$1,0)</f>
        <v>0</v>
      </c>
      <c r="BH767" s="1">
        <f>VLOOKUP($B767&amp;$C767&amp;$D767,HFE!$A$3:$AJ$1048576,BH$1,0)</f>
        <v>0</v>
      </c>
      <c r="BI767" s="2">
        <f t="shared" si="421"/>
        <v>0</v>
      </c>
      <c r="BJ767" s="1">
        <f>VLOOKUP($B767&amp;$C767&amp;$D767,Staqo!$A$3:$AJ$1048576,BJ$1,0)</f>
        <v>0</v>
      </c>
      <c r="BK767" s="1">
        <f>VLOOKUP($B767&amp;$C767&amp;$D767,HFE!$A$3:$AJ$1048576,BK$1,0)</f>
        <v>0</v>
      </c>
      <c r="BL767" s="2">
        <f t="shared" si="422"/>
        <v>0</v>
      </c>
      <c r="BM767" s="1">
        <f>VLOOKUP($B767&amp;$C767&amp;$D767,Staqo!$A$3:$AJ$1048576,BM$1,0)</f>
        <v>0</v>
      </c>
      <c r="BN767" s="1">
        <f>VLOOKUP($B767&amp;$C767&amp;$D767,HFE!$A$3:$AJ$1048576,BN$1,0)</f>
        <v>0</v>
      </c>
      <c r="BO767" s="2">
        <f t="shared" si="423"/>
        <v>0</v>
      </c>
      <c r="BP767" s="1">
        <f>VLOOKUP($B767&amp;$C767&amp;$D767,Staqo!$A$3:$AJ$1048576,BP$1,0)</f>
        <v>0.833333</v>
      </c>
      <c r="BQ767" s="1">
        <f>VLOOKUP($B767&amp;$C767&amp;$D767,HFE!$A$3:$AJ$1048576,BQ$1,0)</f>
        <v>0.833333333333333</v>
      </c>
      <c r="BR767" s="2">
        <f t="shared" si="424"/>
        <v>3.33333333046859e-7</v>
      </c>
      <c r="BS767" s="1">
        <f>VLOOKUP($B767&amp;$C767&amp;$D767,Staqo!$A$3:$AJ$1048576,BS$1,0)</f>
        <v>0</v>
      </c>
      <c r="BT767" s="1">
        <f>VLOOKUP($B767&amp;$C767&amp;$D767,HFE!$A$3:$AJ$1048576,BT$1,0)</f>
        <v>0</v>
      </c>
      <c r="BU767" s="2">
        <f t="shared" si="425"/>
        <v>0</v>
      </c>
      <c r="BV767" s="1">
        <f>VLOOKUP($B767&amp;$C767&amp;$D767,Staqo!$A$3:$AJ$1048576,BV$1,0)</f>
        <v>0.833333</v>
      </c>
      <c r="BW767" s="1">
        <f>VLOOKUP($B767&amp;$C767&amp;$D767,HFE!$A$3:$AJ$1048576,BW$1,0)</f>
        <v>0.833333333333333</v>
      </c>
      <c r="BX767" s="2">
        <f t="shared" si="426"/>
        <v>3.33333333046859e-7</v>
      </c>
      <c r="BY767" s="1">
        <f>VLOOKUP($B767&amp;$C767&amp;$D767,Staqo!$A$3:$AJ$1048576,BY$1,0)</f>
        <v>0</v>
      </c>
      <c r="BZ767" s="1">
        <f>VLOOKUP($B767&amp;$C767&amp;$D767,HFE!$A$3:$AJ$1048576,BZ$1,0)</f>
        <v>0</v>
      </c>
      <c r="CA767" s="2">
        <f t="shared" si="427"/>
        <v>0</v>
      </c>
      <c r="CB767" s="1">
        <f>VLOOKUP($B767&amp;$C767&amp;$D767,Staqo!$A$3:$AJ$1048576,CB$1,0)</f>
        <v>0</v>
      </c>
      <c r="CC767" s="1">
        <f>VLOOKUP($B767&amp;$C767&amp;$D767,HFE!$A$3:$AJ$1048576,CC$1,0)</f>
        <v>0</v>
      </c>
      <c r="CD767" s="2">
        <f t="shared" si="428"/>
        <v>0</v>
      </c>
      <c r="CE767" s="1">
        <f>VLOOKUP($B767&amp;$C767&amp;$D767,Staqo!$A$3:$AJ$1048576,CE$1,0)</f>
        <v>0</v>
      </c>
      <c r="CF767" s="1">
        <f>VLOOKUP($B767&amp;$C767&amp;$D767,HFE!$A$3:$AJ$1048576,CF$1,0)</f>
        <v>0</v>
      </c>
      <c r="CG767" s="2">
        <f t="shared" si="429"/>
        <v>0</v>
      </c>
      <c r="CH767" s="1">
        <f>VLOOKUP($B767&amp;$C767&amp;$D767,Staqo!$A$3:$AJ$1048576,CH$1,0)</f>
        <v>0</v>
      </c>
      <c r="CI767" s="1">
        <f>VLOOKUP($B767&amp;$C767&amp;$D767,HFE!$A$3:$AJ$1048576,CI$1,0)</f>
        <v>0</v>
      </c>
      <c r="CJ767" s="2">
        <f t="shared" si="430"/>
        <v>0</v>
      </c>
      <c r="CK767" s="1">
        <f>VLOOKUP($B767&amp;$C767&amp;$D767,Staqo!$A$3:$AJ$1048576,CK$1,0)</f>
        <v>262.545</v>
      </c>
      <c r="CL767" s="1">
        <f>VLOOKUP($B767&amp;$C767&amp;$D767,HFE!$A$3:$AJ$1048576,CL$1,0)</f>
        <v>262.544684780563</v>
      </c>
      <c r="CM767" s="2">
        <f t="shared" si="431"/>
        <v>-0.000315219437027281</v>
      </c>
      <c r="CN767" s="1">
        <f>VLOOKUP($B767&amp;$C767&amp;$D767,Staqo!$A$3:$AJ$1048576,CN$1,0)</f>
        <v>0</v>
      </c>
      <c r="CO767" s="1">
        <f>VLOOKUP($B767&amp;$C767&amp;$D767,HFE!$A$3:$AJ$1048576,CO$1,0)</f>
        <v>0</v>
      </c>
      <c r="CP767" s="2">
        <f t="shared" si="432"/>
        <v>0</v>
      </c>
      <c r="CQ767" s="1">
        <f>VLOOKUP($B767&amp;$C767&amp;$D767,Staqo!$A$3:$AJ$1048576,CQ$1,0)</f>
        <v>262.545</v>
      </c>
      <c r="CR767" s="1">
        <f>VLOOKUP($B767&amp;$C767&amp;$D767,HFE!$A$3:$AJ$1048576,CR$1,0)</f>
        <v>262.544684780563</v>
      </c>
      <c r="CS767" s="2">
        <f t="shared" si="433"/>
        <v>-0.000315219437027281</v>
      </c>
      <c r="CT767" s="1"/>
      <c r="CU767" s="1"/>
      <c r="CV767" s="2"/>
    </row>
    <row r="768" hidden="1" spans="1:100">
      <c r="A768" s="1" t="s">
        <v>95</v>
      </c>
      <c r="B768" s="1" t="s">
        <v>96</v>
      </c>
      <c r="C768" s="3">
        <v>44577</v>
      </c>
      <c r="D768" s="1" t="s">
        <v>97</v>
      </c>
      <c r="E768" s="1">
        <f>VLOOKUP($B768&amp;$C768&amp;$D768,Staqo!$A$3:$AJ$1048576,E$1,0)</f>
        <v>4.23788</v>
      </c>
      <c r="F768" s="1" t="e">
        <f>VLOOKUP($B768&amp;$C768&amp;$D768,HFE!$A$3:$AJ$1048576,F$1,0)</f>
        <v>#REF!</v>
      </c>
      <c r="G768" s="2" t="e">
        <f t="shared" si="403"/>
        <v>#REF!</v>
      </c>
      <c r="H768" s="1">
        <f>VLOOKUP($B768&amp;$C768&amp;$D768,Staqo!$A$3:$AJ$1048576,H$1,0)</f>
        <v>4.61603</v>
      </c>
      <c r="I768" s="1" t="e">
        <f>VLOOKUP($B768&amp;$C768&amp;$D768,HFE!$A$3:$AJ$1048576,I$1,0)</f>
        <v>#REF!</v>
      </c>
      <c r="J768" s="2" t="e">
        <f t="shared" si="404"/>
        <v>#REF!</v>
      </c>
      <c r="K768" s="1">
        <f>VLOOKUP($B768&amp;$C768&amp;$D768,Staqo!$A$3:$AJ$1048576,K$1,0)</f>
        <v>4747.84</v>
      </c>
      <c r="L768" s="1" t="e">
        <f>VLOOKUP($B768&amp;$C768&amp;$D768,HFE!$A$3:$AJ$1048576,L$1,0)</f>
        <v>#REF!</v>
      </c>
      <c r="M768" s="2" t="e">
        <f t="shared" si="405"/>
        <v>#REF!</v>
      </c>
      <c r="N768" s="1">
        <f>VLOOKUP($B768&amp;$C768&amp;$D768,Staqo!$A$3:$AJ$1048576,N$1,0)</f>
        <v>3800</v>
      </c>
      <c r="O768" s="1">
        <f>VLOOKUP($B768&amp;$C768&amp;$D768,HFE!$A$3:$AJ$1048576,O$1,0)</f>
        <v>0</v>
      </c>
      <c r="P768" s="2">
        <f t="shared" si="406"/>
        <v>-3800</v>
      </c>
      <c r="Q768" s="1">
        <f>VLOOKUP($B768&amp;$C768&amp;$D768,Staqo!$A$3:$AJ$1048576,Q$1,0)</f>
        <v>3772.5</v>
      </c>
      <c r="R768" s="1">
        <f>VLOOKUP($B768&amp;$C768&amp;$D768,HFE!$A$3:$AJ$1048576,R$1,0)</f>
        <v>0</v>
      </c>
      <c r="S768" s="2">
        <f t="shared" si="407"/>
        <v>-3772.5</v>
      </c>
      <c r="T768" s="1">
        <f>VLOOKUP($B768&amp;$C768&amp;$D768,Staqo!$A$3:$AJ$1048576,T$1,0)</f>
        <v>0.800365</v>
      </c>
      <c r="U768" s="1" t="e">
        <f>VLOOKUP($B768&amp;$C768&amp;$D768,HFE!$A$3:$AJ$1048576,U$1,0)</f>
        <v>#REF!</v>
      </c>
      <c r="V768" s="2" t="e">
        <f t="shared" si="408"/>
        <v>#REF!</v>
      </c>
      <c r="W768" s="1">
        <f>VLOOKUP($B768&amp;$C768&amp;$D768,Staqo!$A$3:$AJ$1048576,W$1,0)</f>
        <v>0.794574</v>
      </c>
      <c r="X768" s="1" t="e">
        <f>VLOOKUP($B768&amp;$C768&amp;$D768,HFE!$A$3:$AJ$1048576,X$1,0)</f>
        <v>#REF!</v>
      </c>
      <c r="Y768" s="2" t="e">
        <f t="shared" si="409"/>
        <v>#REF!</v>
      </c>
      <c r="Z768" s="4">
        <f>VLOOKUP($B768&amp;$C768&amp;$D768,Staqo!$A$3:$AJ$1048576,Z$1,0)</f>
        <v>100</v>
      </c>
      <c r="AA768" s="4">
        <f>VLOOKUP($B768&amp;$C768&amp;$D768,HFE!$A$3:$AJ$1048576,AA$1,0)</f>
        <v>0</v>
      </c>
      <c r="AB768" s="5">
        <f t="shared" si="410"/>
        <v>-100</v>
      </c>
      <c r="AC768" s="1">
        <f>VLOOKUP($B768&amp;$C768&amp;$D768,Staqo!$A$3:$AJ$1048576,AC$1,0)</f>
        <v>100</v>
      </c>
      <c r="AD768" s="1">
        <f>VLOOKUP($B768&amp;$C768&amp;$D768,HFE!$A$3:$AJ$1048576,AD$1,0)*100</f>
        <v>100</v>
      </c>
      <c r="AE768" s="2">
        <f t="shared" si="411"/>
        <v>0</v>
      </c>
      <c r="AF768" s="1">
        <f>VLOOKUP($B768&amp;$C768&amp;$D768,Staqo!$A$3:$AJ$1048576,AF$1,0)</f>
        <v>93.0556</v>
      </c>
      <c r="AG768" s="1">
        <f>VLOOKUP($B768&amp;$C768&amp;$D768,HFE!$A$3:$AJ$1048576,AG$1,0)*100</f>
        <v>93.0555555555556</v>
      </c>
      <c r="AH768" s="2">
        <f t="shared" si="412"/>
        <v>-4.44444443985503e-5</v>
      </c>
      <c r="AI768" s="1">
        <f>VLOOKUP($B768&amp;$C768&amp;$D768,Staqo!$A$3:$AJ$1048576,AI$1,0)</f>
        <v>0.158035</v>
      </c>
      <c r="AJ768" s="1" t="e">
        <f>VLOOKUP($B768&amp;$C768&amp;$D768,HFE!$A$3:$AJ$1048576,AJ$1,0)</f>
        <v>#REF!</v>
      </c>
      <c r="AK768" s="2" t="e">
        <f t="shared" si="413"/>
        <v>#REF!</v>
      </c>
      <c r="AL768" s="1">
        <f>VLOOKUP($B768&amp;$C768&amp;$D768,Staqo!$A$3:$AJ$1048576,AL$1,0)</f>
        <v>0.143668</v>
      </c>
      <c r="AM768" s="1" t="e">
        <f>VLOOKUP($B768&amp;$C768&amp;$D768,HFE!$A$3:$AJ$1048576,AM$1,0)</f>
        <v>#REF!</v>
      </c>
      <c r="AN768" s="2" t="e">
        <f t="shared" si="414"/>
        <v>#REF!</v>
      </c>
      <c r="AO768" s="1">
        <f>VLOOKUP($B768&amp;$C768&amp;$D768,Staqo!$A$3:$AJ$1048576,AO$1,0)</f>
        <v>0.156891</v>
      </c>
      <c r="AP768" s="1" t="e">
        <f>VLOOKUP($B768&amp;$C768&amp;$D768,HFE!$A$3:$AJ$1048576,AP$1,0)</f>
        <v>#REF!</v>
      </c>
      <c r="AQ768" s="2" t="e">
        <f t="shared" si="415"/>
        <v>#REF!</v>
      </c>
      <c r="AR768" s="1">
        <f>VLOOKUP($B768&amp;$C768&amp;$D768,Staqo!$A$3:$AJ$1048576,AR$1,0)</f>
        <v>0.142628</v>
      </c>
      <c r="AS768" s="1" t="e">
        <f>VLOOKUP($B768&amp;$C768&amp;$D768,HFE!$A$3:$AJ$1048576,AS$1,0)</f>
        <v>#REF!</v>
      </c>
      <c r="AT768" s="2" t="e">
        <f t="shared" si="416"/>
        <v>#REF!</v>
      </c>
      <c r="AU768" s="1">
        <f>VLOOKUP($B768&amp;$C768&amp;$D768,Staqo!$A$3:$AJ$1048576,AU$1,0)</f>
        <v>97.0987</v>
      </c>
      <c r="AV768" s="1">
        <f>VLOOKUP($B768&amp;$C768&amp;$D768,HFE!$A$3:$AJ$1048576,AV$1,0)</f>
        <v>0</v>
      </c>
      <c r="AW768" s="2">
        <f t="shared" si="417"/>
        <v>-97.0987</v>
      </c>
      <c r="AX768" s="4">
        <f>VLOOKUP($B768&amp;$C768&amp;$D768,Staqo!$A$3:$AJ$1048576,AX$1,0)</f>
        <v>11.1667</v>
      </c>
      <c r="AY768" s="4">
        <f>VLOOKUP($B768&amp;$C768&amp;$D768,HFE!$A$3:$AJ$1048576,AY$1,0)</f>
        <v>11.1667</v>
      </c>
      <c r="AZ768" s="5">
        <f t="shared" si="418"/>
        <v>0</v>
      </c>
      <c r="BA768" s="1">
        <f>VLOOKUP($B768&amp;$C768&amp;$D768,Staqo!$A$3:$AJ$1048576,BA$1,0)</f>
        <v>0</v>
      </c>
      <c r="BB768" s="1">
        <f>VLOOKUP($B768&amp;$C768&amp;$D768,HFE!$A$3:$AJ$1048576,BB$1,0)</f>
        <v>0</v>
      </c>
      <c r="BC768" s="2">
        <f t="shared" si="419"/>
        <v>0</v>
      </c>
      <c r="BD768" s="1">
        <f>VLOOKUP($B768&amp;$C768&amp;$D768,Staqo!$A$3:$AJ$1048576,BD$1,0)</f>
        <v>0</v>
      </c>
      <c r="BE768" s="1">
        <f>VLOOKUP($B768&amp;$C768&amp;$D768,HFE!$A$3:$AJ$1048576,BE$1,0)</f>
        <v>0</v>
      </c>
      <c r="BF768" s="2">
        <f t="shared" si="420"/>
        <v>0</v>
      </c>
      <c r="BG768" s="1">
        <f>VLOOKUP($B768&amp;$C768&amp;$D768,Staqo!$A$3:$AJ$1048576,BG$1,0)</f>
        <v>0</v>
      </c>
      <c r="BH768" s="1">
        <f>VLOOKUP($B768&amp;$C768&amp;$D768,HFE!$A$3:$AJ$1048576,BH$1,0)</f>
        <v>0</v>
      </c>
      <c r="BI768" s="2">
        <f t="shared" si="421"/>
        <v>0</v>
      </c>
      <c r="BJ768" s="1">
        <f>VLOOKUP($B768&amp;$C768&amp;$D768,Staqo!$A$3:$AJ$1048576,BJ$1,0)</f>
        <v>0</v>
      </c>
      <c r="BK768" s="1">
        <f>VLOOKUP($B768&amp;$C768&amp;$D768,HFE!$A$3:$AJ$1048576,BK$1,0)</f>
        <v>0</v>
      </c>
      <c r="BL768" s="2">
        <f t="shared" si="422"/>
        <v>0</v>
      </c>
      <c r="BM768" s="1">
        <f>VLOOKUP($B768&amp;$C768&amp;$D768,Staqo!$A$3:$AJ$1048576,BM$1,0)</f>
        <v>0</v>
      </c>
      <c r="BN768" s="1">
        <f>VLOOKUP($B768&amp;$C768&amp;$D768,HFE!$A$3:$AJ$1048576,BN$1,0)</f>
        <v>0</v>
      </c>
      <c r="BO768" s="2">
        <f t="shared" si="423"/>
        <v>0</v>
      </c>
      <c r="BP768" s="1">
        <f>VLOOKUP($B768&amp;$C768&amp;$D768,Staqo!$A$3:$AJ$1048576,BP$1,0)</f>
        <v>0.833333</v>
      </c>
      <c r="BQ768" s="1">
        <f>VLOOKUP($B768&amp;$C768&amp;$D768,HFE!$A$3:$AJ$1048576,BQ$1,0)</f>
        <v>0.833333333333333</v>
      </c>
      <c r="BR768" s="2">
        <f t="shared" si="424"/>
        <v>3.33333333046859e-7</v>
      </c>
      <c r="BS768" s="1">
        <f>VLOOKUP($B768&amp;$C768&amp;$D768,Staqo!$A$3:$AJ$1048576,BS$1,0)</f>
        <v>0</v>
      </c>
      <c r="BT768" s="1">
        <f>VLOOKUP($B768&amp;$C768&amp;$D768,HFE!$A$3:$AJ$1048576,BT$1,0)</f>
        <v>0</v>
      </c>
      <c r="BU768" s="2">
        <f t="shared" si="425"/>
        <v>0</v>
      </c>
      <c r="BV768" s="1">
        <f>VLOOKUP($B768&amp;$C768&amp;$D768,Staqo!$A$3:$AJ$1048576,BV$1,0)</f>
        <v>0.833333</v>
      </c>
      <c r="BW768" s="1">
        <f>VLOOKUP($B768&amp;$C768&amp;$D768,HFE!$A$3:$AJ$1048576,BW$1,0)</f>
        <v>0.833333333333333</v>
      </c>
      <c r="BX768" s="2">
        <f t="shared" si="426"/>
        <v>3.33333333046859e-7</v>
      </c>
      <c r="BY768" s="1">
        <f>VLOOKUP($B768&amp;$C768&amp;$D768,Staqo!$A$3:$AJ$1048576,BY$1,0)</f>
        <v>0</v>
      </c>
      <c r="BZ768" s="1">
        <f>VLOOKUP($B768&amp;$C768&amp;$D768,HFE!$A$3:$AJ$1048576,BZ$1,0)</f>
        <v>0</v>
      </c>
      <c r="CA768" s="2">
        <f t="shared" si="427"/>
        <v>0</v>
      </c>
      <c r="CB768" s="1">
        <f>VLOOKUP($B768&amp;$C768&amp;$D768,Staqo!$A$3:$AJ$1048576,CB$1,0)</f>
        <v>0</v>
      </c>
      <c r="CC768" s="1">
        <f>VLOOKUP($B768&amp;$C768&amp;$D768,HFE!$A$3:$AJ$1048576,CC$1,0)</f>
        <v>0</v>
      </c>
      <c r="CD768" s="2">
        <f t="shared" si="428"/>
        <v>0</v>
      </c>
      <c r="CE768" s="1">
        <f>VLOOKUP($B768&amp;$C768&amp;$D768,Staqo!$A$3:$AJ$1048576,CE$1,0)</f>
        <v>0</v>
      </c>
      <c r="CF768" s="1">
        <f>VLOOKUP($B768&amp;$C768&amp;$D768,HFE!$A$3:$AJ$1048576,CF$1,0)</f>
        <v>0</v>
      </c>
      <c r="CG768" s="2">
        <f t="shared" si="429"/>
        <v>0</v>
      </c>
      <c r="CH768" s="1">
        <f>VLOOKUP($B768&amp;$C768&amp;$D768,Staqo!$A$3:$AJ$1048576,CH$1,0)</f>
        <v>0</v>
      </c>
      <c r="CI768" s="1">
        <f>VLOOKUP($B768&amp;$C768&amp;$D768,HFE!$A$3:$AJ$1048576,CI$1,0)</f>
        <v>0</v>
      </c>
      <c r="CJ768" s="2">
        <f t="shared" si="430"/>
        <v>0</v>
      </c>
      <c r="CK768" s="1">
        <f>VLOOKUP($B768&amp;$C768&amp;$D768,Staqo!$A$3:$AJ$1048576,CK$1,0)</f>
        <v>262.545</v>
      </c>
      <c r="CL768" s="1">
        <f>VLOOKUP($B768&amp;$C768&amp;$D768,HFE!$A$3:$AJ$1048576,CL$1,0)</f>
        <v>262.544684780563</v>
      </c>
      <c r="CM768" s="2">
        <f t="shared" si="431"/>
        <v>-0.000315219437027281</v>
      </c>
      <c r="CN768" s="1">
        <f>VLOOKUP($B768&amp;$C768&amp;$D768,Staqo!$A$3:$AJ$1048576,CN$1,0)</f>
        <v>0</v>
      </c>
      <c r="CO768" s="1">
        <f>VLOOKUP($B768&amp;$C768&amp;$D768,HFE!$A$3:$AJ$1048576,CO$1,0)</f>
        <v>0</v>
      </c>
      <c r="CP768" s="2">
        <f t="shared" si="432"/>
        <v>0</v>
      </c>
      <c r="CQ768" s="1">
        <f>VLOOKUP($B768&amp;$C768&amp;$D768,Staqo!$A$3:$AJ$1048576,CQ$1,0)</f>
        <v>262.545</v>
      </c>
      <c r="CR768" s="1">
        <f>VLOOKUP($B768&amp;$C768&amp;$D768,HFE!$A$3:$AJ$1048576,CR$1,0)</f>
        <v>262.544684780563</v>
      </c>
      <c r="CS768" s="2">
        <f t="shared" si="433"/>
        <v>-0.000315219437027281</v>
      </c>
      <c r="CT768" s="1"/>
      <c r="CU768" s="1"/>
      <c r="CV768" s="2"/>
    </row>
    <row r="769" hidden="1" spans="1:100">
      <c r="A769" s="1" t="s">
        <v>95</v>
      </c>
      <c r="B769" s="1" t="s">
        <v>96</v>
      </c>
      <c r="C769" s="3">
        <v>44577</v>
      </c>
      <c r="D769" s="1" t="s">
        <v>98</v>
      </c>
      <c r="E769" s="1">
        <f>VLOOKUP($B769&amp;$C769&amp;$D769,Staqo!$A$3:$AJ$1048576,E$1,0)</f>
        <v>4.23788</v>
      </c>
      <c r="F769" s="1" t="e">
        <f>VLOOKUP($B769&amp;$C769&amp;$D769,HFE!$A$3:$AJ$1048576,F$1,0)</f>
        <v>#REF!</v>
      </c>
      <c r="G769" s="2" t="e">
        <f t="shared" si="403"/>
        <v>#REF!</v>
      </c>
      <c r="H769" s="1">
        <f>VLOOKUP($B769&amp;$C769&amp;$D769,Staqo!$A$3:$AJ$1048576,H$1,0)</f>
        <v>4.61603</v>
      </c>
      <c r="I769" s="1" t="e">
        <f>VLOOKUP($B769&amp;$C769&amp;$D769,HFE!$A$3:$AJ$1048576,I$1,0)</f>
        <v>#REF!</v>
      </c>
      <c r="J769" s="2" t="e">
        <f t="shared" si="404"/>
        <v>#REF!</v>
      </c>
      <c r="K769" s="1">
        <f>VLOOKUP($B769&amp;$C769&amp;$D769,Staqo!$A$3:$AJ$1048576,K$1,0)</f>
        <v>4747.84</v>
      </c>
      <c r="L769" s="1" t="e">
        <f>VLOOKUP($B769&amp;$C769&amp;$D769,HFE!$A$3:$AJ$1048576,L$1,0)</f>
        <v>#REF!</v>
      </c>
      <c r="M769" s="2" t="e">
        <f t="shared" si="405"/>
        <v>#REF!</v>
      </c>
      <c r="N769" s="1">
        <f>VLOOKUP($B769&amp;$C769&amp;$D769,Staqo!$A$3:$AJ$1048576,N$1,0)</f>
        <v>3820</v>
      </c>
      <c r="O769" s="1">
        <f>VLOOKUP($B769&amp;$C769&amp;$D769,HFE!$A$3:$AJ$1048576,O$1,0)</f>
        <v>0</v>
      </c>
      <c r="P769" s="2">
        <f t="shared" si="406"/>
        <v>-3820</v>
      </c>
      <c r="Q769" s="1">
        <f>VLOOKUP($B769&amp;$C769&amp;$D769,Staqo!$A$3:$AJ$1048576,Q$1,0)</f>
        <v>3792.36</v>
      </c>
      <c r="R769" s="1">
        <f>VLOOKUP($B769&amp;$C769&amp;$D769,HFE!$A$3:$AJ$1048576,R$1,0)</f>
        <v>0</v>
      </c>
      <c r="S769" s="2">
        <f t="shared" si="407"/>
        <v>-3792.36</v>
      </c>
      <c r="T769" s="1">
        <f>VLOOKUP($B769&amp;$C769&amp;$D769,Staqo!$A$3:$AJ$1048576,T$1,0)</f>
        <v>0.804577</v>
      </c>
      <c r="U769" s="1" t="e">
        <f>VLOOKUP($B769&amp;$C769&amp;$D769,HFE!$A$3:$AJ$1048576,U$1,0)</f>
        <v>#REF!</v>
      </c>
      <c r="V769" s="2" t="e">
        <f t="shared" si="408"/>
        <v>#REF!</v>
      </c>
      <c r="W769" s="1">
        <f>VLOOKUP($B769&amp;$C769&amp;$D769,Staqo!$A$3:$AJ$1048576,W$1,0)</f>
        <v>0.798756</v>
      </c>
      <c r="X769" s="1" t="e">
        <f>VLOOKUP($B769&amp;$C769&amp;$D769,HFE!$A$3:$AJ$1048576,X$1,0)</f>
        <v>#REF!</v>
      </c>
      <c r="Y769" s="2" t="e">
        <f t="shared" si="409"/>
        <v>#REF!</v>
      </c>
      <c r="Z769" s="4">
        <f>VLOOKUP($B769&amp;$C769&amp;$D769,Staqo!$A$3:$AJ$1048576,Z$1,0)</f>
        <v>100</v>
      </c>
      <c r="AA769" s="4">
        <f>VLOOKUP($B769&amp;$C769&amp;$D769,HFE!$A$3:$AJ$1048576,AA$1,0)</f>
        <v>0</v>
      </c>
      <c r="AB769" s="5">
        <f t="shared" si="410"/>
        <v>-100</v>
      </c>
      <c r="AC769" s="1">
        <f>VLOOKUP($B769&amp;$C769&amp;$D769,Staqo!$A$3:$AJ$1048576,AC$1,0)</f>
        <v>100</v>
      </c>
      <c r="AD769" s="1">
        <f>VLOOKUP($B769&amp;$C769&amp;$D769,HFE!$A$3:$AJ$1048576,AD$1,0)*100</f>
        <v>100</v>
      </c>
      <c r="AE769" s="2">
        <f t="shared" si="411"/>
        <v>0</v>
      </c>
      <c r="AF769" s="1">
        <f>VLOOKUP($B769&amp;$C769&amp;$D769,Staqo!$A$3:$AJ$1048576,AF$1,0)</f>
        <v>93.0556</v>
      </c>
      <c r="AG769" s="1">
        <f>VLOOKUP($B769&amp;$C769&amp;$D769,HFE!$A$3:$AJ$1048576,AG$1,0)*100</f>
        <v>93.0555555555556</v>
      </c>
      <c r="AH769" s="2">
        <f t="shared" si="412"/>
        <v>-4.44444443985503e-5</v>
      </c>
      <c r="AI769" s="1">
        <f>VLOOKUP($B769&amp;$C769&amp;$D769,Staqo!$A$3:$AJ$1048576,AI$1,0)</f>
        <v>0.158866</v>
      </c>
      <c r="AJ769" s="1" t="e">
        <f>VLOOKUP($B769&amp;$C769&amp;$D769,HFE!$A$3:$AJ$1048576,AJ$1,0)</f>
        <v>#REF!</v>
      </c>
      <c r="AK769" s="2" t="e">
        <f t="shared" si="413"/>
        <v>#REF!</v>
      </c>
      <c r="AL769" s="1">
        <f>VLOOKUP($B769&amp;$C769&amp;$D769,Staqo!$A$3:$AJ$1048576,AL$1,0)</f>
        <v>0.144424</v>
      </c>
      <c r="AM769" s="1" t="e">
        <f>VLOOKUP($B769&amp;$C769&amp;$D769,HFE!$A$3:$AJ$1048576,AM$1,0)</f>
        <v>#REF!</v>
      </c>
      <c r="AN769" s="2" t="e">
        <f t="shared" si="414"/>
        <v>#REF!</v>
      </c>
      <c r="AO769" s="1">
        <f>VLOOKUP($B769&amp;$C769&amp;$D769,Staqo!$A$3:$AJ$1048576,AO$1,0)</f>
        <v>0.157717</v>
      </c>
      <c r="AP769" s="1" t="e">
        <f>VLOOKUP($B769&amp;$C769&amp;$D769,HFE!$A$3:$AJ$1048576,AP$1,0)</f>
        <v>#REF!</v>
      </c>
      <c r="AQ769" s="2" t="e">
        <f t="shared" si="415"/>
        <v>#REF!</v>
      </c>
      <c r="AR769" s="1">
        <f>VLOOKUP($B769&amp;$C769&amp;$D769,Staqo!$A$3:$AJ$1048576,AR$1,0)</f>
        <v>0.143379</v>
      </c>
      <c r="AS769" s="1" t="e">
        <f>VLOOKUP($B769&amp;$C769&amp;$D769,HFE!$A$3:$AJ$1048576,AS$1,0)</f>
        <v>#REF!</v>
      </c>
      <c r="AT769" s="2" t="e">
        <f t="shared" si="416"/>
        <v>#REF!</v>
      </c>
      <c r="AU769" s="1">
        <f>VLOOKUP($B769&amp;$C769&amp;$D769,Staqo!$A$3:$AJ$1048576,AU$1,0)</f>
        <v>96.5201</v>
      </c>
      <c r="AV769" s="1">
        <f>VLOOKUP($B769&amp;$C769&amp;$D769,HFE!$A$3:$AJ$1048576,AV$1,0)</f>
        <v>0</v>
      </c>
      <c r="AW769" s="2">
        <f t="shared" si="417"/>
        <v>-96.5201</v>
      </c>
      <c r="AX769" s="4">
        <f>VLOOKUP($B769&amp;$C769&amp;$D769,Staqo!$A$3:$AJ$1048576,AX$1,0)</f>
        <v>11.1667</v>
      </c>
      <c r="AY769" s="4">
        <f>VLOOKUP($B769&amp;$C769&amp;$D769,HFE!$A$3:$AJ$1048576,AY$1,0)</f>
        <v>11.1667</v>
      </c>
      <c r="AZ769" s="5">
        <f t="shared" si="418"/>
        <v>0</v>
      </c>
      <c r="BA769" s="1">
        <f>VLOOKUP($B769&amp;$C769&amp;$D769,Staqo!$A$3:$AJ$1048576,BA$1,0)</f>
        <v>0</v>
      </c>
      <c r="BB769" s="1">
        <f>VLOOKUP($B769&amp;$C769&amp;$D769,HFE!$A$3:$AJ$1048576,BB$1,0)</f>
        <v>0</v>
      </c>
      <c r="BC769" s="2">
        <f t="shared" si="419"/>
        <v>0</v>
      </c>
      <c r="BD769" s="1">
        <f>VLOOKUP($B769&amp;$C769&amp;$D769,Staqo!$A$3:$AJ$1048576,BD$1,0)</f>
        <v>0</v>
      </c>
      <c r="BE769" s="1">
        <f>VLOOKUP($B769&amp;$C769&amp;$D769,HFE!$A$3:$AJ$1048576,BE$1,0)</f>
        <v>0</v>
      </c>
      <c r="BF769" s="2">
        <f t="shared" si="420"/>
        <v>0</v>
      </c>
      <c r="BG769" s="1">
        <f>VLOOKUP($B769&amp;$C769&amp;$D769,Staqo!$A$3:$AJ$1048576,BG$1,0)</f>
        <v>0</v>
      </c>
      <c r="BH769" s="1">
        <f>VLOOKUP($B769&amp;$C769&amp;$D769,HFE!$A$3:$AJ$1048576,BH$1,0)</f>
        <v>0</v>
      </c>
      <c r="BI769" s="2">
        <f t="shared" si="421"/>
        <v>0</v>
      </c>
      <c r="BJ769" s="1">
        <f>VLOOKUP($B769&amp;$C769&amp;$D769,Staqo!$A$3:$AJ$1048576,BJ$1,0)</f>
        <v>0</v>
      </c>
      <c r="BK769" s="1">
        <f>VLOOKUP($B769&amp;$C769&amp;$D769,HFE!$A$3:$AJ$1048576,BK$1,0)</f>
        <v>0</v>
      </c>
      <c r="BL769" s="2">
        <f t="shared" si="422"/>
        <v>0</v>
      </c>
      <c r="BM769" s="1">
        <f>VLOOKUP($B769&amp;$C769&amp;$D769,Staqo!$A$3:$AJ$1048576,BM$1,0)</f>
        <v>0</v>
      </c>
      <c r="BN769" s="1">
        <f>VLOOKUP($B769&amp;$C769&amp;$D769,HFE!$A$3:$AJ$1048576,BN$1,0)</f>
        <v>0</v>
      </c>
      <c r="BO769" s="2">
        <f t="shared" si="423"/>
        <v>0</v>
      </c>
      <c r="BP769" s="1">
        <f>VLOOKUP($B769&amp;$C769&amp;$D769,Staqo!$A$3:$AJ$1048576,BP$1,0)</f>
        <v>0.833333</v>
      </c>
      <c r="BQ769" s="1">
        <f>VLOOKUP($B769&amp;$C769&amp;$D769,HFE!$A$3:$AJ$1048576,BQ$1,0)</f>
        <v>0.833333333333333</v>
      </c>
      <c r="BR769" s="2">
        <f t="shared" si="424"/>
        <v>3.33333333046859e-7</v>
      </c>
      <c r="BS769" s="1">
        <f>VLOOKUP($B769&amp;$C769&amp;$D769,Staqo!$A$3:$AJ$1048576,BS$1,0)</f>
        <v>0</v>
      </c>
      <c r="BT769" s="1">
        <f>VLOOKUP($B769&amp;$C769&amp;$D769,HFE!$A$3:$AJ$1048576,BT$1,0)</f>
        <v>0</v>
      </c>
      <c r="BU769" s="2">
        <f t="shared" si="425"/>
        <v>0</v>
      </c>
      <c r="BV769" s="1">
        <f>VLOOKUP($B769&amp;$C769&amp;$D769,Staqo!$A$3:$AJ$1048576,BV$1,0)</f>
        <v>0.833333</v>
      </c>
      <c r="BW769" s="1">
        <f>VLOOKUP($B769&amp;$C769&amp;$D769,HFE!$A$3:$AJ$1048576,BW$1,0)</f>
        <v>0.833333333333333</v>
      </c>
      <c r="BX769" s="2">
        <f t="shared" si="426"/>
        <v>3.33333333046859e-7</v>
      </c>
      <c r="BY769" s="1">
        <f>VLOOKUP($B769&amp;$C769&amp;$D769,Staqo!$A$3:$AJ$1048576,BY$1,0)</f>
        <v>0</v>
      </c>
      <c r="BZ769" s="1">
        <f>VLOOKUP($B769&amp;$C769&amp;$D769,HFE!$A$3:$AJ$1048576,BZ$1,0)</f>
        <v>0</v>
      </c>
      <c r="CA769" s="2">
        <f t="shared" si="427"/>
        <v>0</v>
      </c>
      <c r="CB769" s="1">
        <f>VLOOKUP($B769&amp;$C769&amp;$D769,Staqo!$A$3:$AJ$1048576,CB$1,0)</f>
        <v>0</v>
      </c>
      <c r="CC769" s="1">
        <f>VLOOKUP($B769&amp;$C769&amp;$D769,HFE!$A$3:$AJ$1048576,CC$1,0)</f>
        <v>0</v>
      </c>
      <c r="CD769" s="2">
        <f t="shared" si="428"/>
        <v>0</v>
      </c>
      <c r="CE769" s="1">
        <f>VLOOKUP($B769&amp;$C769&amp;$D769,Staqo!$A$3:$AJ$1048576,CE$1,0)</f>
        <v>0</v>
      </c>
      <c r="CF769" s="1">
        <f>VLOOKUP($B769&amp;$C769&amp;$D769,HFE!$A$3:$AJ$1048576,CF$1,0)</f>
        <v>0</v>
      </c>
      <c r="CG769" s="2">
        <f t="shared" si="429"/>
        <v>0</v>
      </c>
      <c r="CH769" s="1">
        <f>VLOOKUP($B769&amp;$C769&amp;$D769,Staqo!$A$3:$AJ$1048576,CH$1,0)</f>
        <v>0</v>
      </c>
      <c r="CI769" s="1">
        <f>VLOOKUP($B769&amp;$C769&amp;$D769,HFE!$A$3:$AJ$1048576,CI$1,0)</f>
        <v>0</v>
      </c>
      <c r="CJ769" s="2">
        <f t="shared" si="430"/>
        <v>0</v>
      </c>
      <c r="CK769" s="1">
        <f>VLOOKUP($B769&amp;$C769&amp;$D769,Staqo!$A$3:$AJ$1048576,CK$1,0)</f>
        <v>262.545</v>
      </c>
      <c r="CL769" s="1">
        <f>VLOOKUP($B769&amp;$C769&amp;$D769,HFE!$A$3:$AJ$1048576,CL$1,0)</f>
        <v>262.544684780563</v>
      </c>
      <c r="CM769" s="2">
        <f t="shared" si="431"/>
        <v>-0.000315219437027281</v>
      </c>
      <c r="CN769" s="1">
        <f>VLOOKUP($B769&amp;$C769&amp;$D769,Staqo!$A$3:$AJ$1048576,CN$1,0)</f>
        <v>0</v>
      </c>
      <c r="CO769" s="1">
        <f>VLOOKUP($B769&amp;$C769&amp;$D769,HFE!$A$3:$AJ$1048576,CO$1,0)</f>
        <v>0</v>
      </c>
      <c r="CP769" s="2">
        <f t="shared" si="432"/>
        <v>0</v>
      </c>
      <c r="CQ769" s="1">
        <f>VLOOKUP($B769&amp;$C769&amp;$D769,Staqo!$A$3:$AJ$1048576,CQ$1,0)</f>
        <v>262.545</v>
      </c>
      <c r="CR769" s="1">
        <f>VLOOKUP($B769&amp;$C769&amp;$D769,HFE!$A$3:$AJ$1048576,CR$1,0)</f>
        <v>262.544684780563</v>
      </c>
      <c r="CS769" s="2">
        <f t="shared" si="433"/>
        <v>-0.000315219437027281</v>
      </c>
      <c r="CT769" s="1"/>
      <c r="CU769" s="1"/>
      <c r="CV769" s="2"/>
    </row>
    <row r="770" hidden="1" spans="1:100">
      <c r="A770" s="1" t="s">
        <v>95</v>
      </c>
      <c r="B770" s="1" t="s">
        <v>96</v>
      </c>
      <c r="C770" s="3">
        <v>44577</v>
      </c>
      <c r="D770" s="1" t="s">
        <v>99</v>
      </c>
      <c r="E770" s="1">
        <f>VLOOKUP($B770&amp;$C770&amp;$D770,Staqo!$A$3:$AJ$1048576,E$1,0)</f>
        <v>4.23788</v>
      </c>
      <c r="F770" s="1" t="e">
        <f>VLOOKUP($B770&amp;$C770&amp;$D770,HFE!$A$3:$AJ$1048576,F$1,0)</f>
        <v>#REF!</v>
      </c>
      <c r="G770" s="2" t="e">
        <f t="shared" si="403"/>
        <v>#REF!</v>
      </c>
      <c r="H770" s="1">
        <f>VLOOKUP($B770&amp;$C770&amp;$D770,Staqo!$A$3:$AJ$1048576,H$1,0)</f>
        <v>4.61603</v>
      </c>
      <c r="I770" s="1" t="e">
        <f>VLOOKUP($B770&amp;$C770&amp;$D770,HFE!$A$3:$AJ$1048576,I$1,0)</f>
        <v>#REF!</v>
      </c>
      <c r="J770" s="2" t="e">
        <f t="shared" si="404"/>
        <v>#REF!</v>
      </c>
      <c r="K770" s="1">
        <f>VLOOKUP($B770&amp;$C770&amp;$D770,Staqo!$A$3:$AJ$1048576,K$1,0)</f>
        <v>4747.84</v>
      </c>
      <c r="L770" s="1" t="e">
        <f>VLOOKUP($B770&amp;$C770&amp;$D770,HFE!$A$3:$AJ$1048576,L$1,0)</f>
        <v>#REF!</v>
      </c>
      <c r="M770" s="2" t="e">
        <f t="shared" si="405"/>
        <v>#REF!</v>
      </c>
      <c r="N770" s="1">
        <f>VLOOKUP($B770&amp;$C770&amp;$D770,Staqo!$A$3:$AJ$1048576,N$1,0)</f>
        <v>3720</v>
      </c>
      <c r="O770" s="1">
        <f>VLOOKUP($B770&amp;$C770&amp;$D770,HFE!$A$3:$AJ$1048576,O$1,0)</f>
        <v>0</v>
      </c>
      <c r="P770" s="2">
        <f t="shared" si="406"/>
        <v>-3720</v>
      </c>
      <c r="Q770" s="1">
        <f>VLOOKUP($B770&amp;$C770&amp;$D770,Staqo!$A$3:$AJ$1048576,Q$1,0)</f>
        <v>3693.08</v>
      </c>
      <c r="R770" s="1">
        <f>VLOOKUP($B770&amp;$C770&amp;$D770,HFE!$A$3:$AJ$1048576,R$1,0)</f>
        <v>0</v>
      </c>
      <c r="S770" s="2">
        <f t="shared" si="407"/>
        <v>-3693.08</v>
      </c>
      <c r="T770" s="1">
        <f>VLOOKUP($B770&amp;$C770&amp;$D770,Staqo!$A$3:$AJ$1048576,T$1,0)</f>
        <v>0.783515</v>
      </c>
      <c r="U770" s="1" t="e">
        <f>VLOOKUP($B770&amp;$C770&amp;$D770,HFE!$A$3:$AJ$1048576,U$1,0)</f>
        <v>#REF!</v>
      </c>
      <c r="V770" s="2" t="e">
        <f t="shared" si="408"/>
        <v>#REF!</v>
      </c>
      <c r="W770" s="1">
        <f>VLOOKUP($B770&amp;$C770&amp;$D770,Staqo!$A$3:$AJ$1048576,W$1,0)</f>
        <v>0.777846</v>
      </c>
      <c r="X770" s="1" t="e">
        <f>VLOOKUP($B770&amp;$C770&amp;$D770,HFE!$A$3:$AJ$1048576,X$1,0)</f>
        <v>#REF!</v>
      </c>
      <c r="Y770" s="2" t="e">
        <f t="shared" si="409"/>
        <v>#REF!</v>
      </c>
      <c r="Z770" s="4">
        <f>VLOOKUP($B770&amp;$C770&amp;$D770,Staqo!$A$3:$AJ$1048576,Z$1,0)</f>
        <v>100</v>
      </c>
      <c r="AA770" s="4">
        <f>VLOOKUP($B770&amp;$C770&amp;$D770,HFE!$A$3:$AJ$1048576,AA$1,0)</f>
        <v>0</v>
      </c>
      <c r="AB770" s="5">
        <f t="shared" si="410"/>
        <v>-100</v>
      </c>
      <c r="AC770" s="1">
        <f>VLOOKUP($B770&amp;$C770&amp;$D770,Staqo!$A$3:$AJ$1048576,AC$1,0)</f>
        <v>100</v>
      </c>
      <c r="AD770" s="1">
        <f>VLOOKUP($B770&amp;$C770&amp;$D770,HFE!$A$3:$AJ$1048576,AD$1,0)*100</f>
        <v>100</v>
      </c>
      <c r="AE770" s="2">
        <f t="shared" si="411"/>
        <v>0</v>
      </c>
      <c r="AF770" s="1">
        <f>VLOOKUP($B770&amp;$C770&amp;$D770,Staqo!$A$3:$AJ$1048576,AF$1,0)</f>
        <v>93.0556</v>
      </c>
      <c r="AG770" s="1">
        <f>VLOOKUP($B770&amp;$C770&amp;$D770,HFE!$A$3:$AJ$1048576,AG$1,0)*100</f>
        <v>93.0555555555556</v>
      </c>
      <c r="AH770" s="2">
        <f t="shared" si="412"/>
        <v>-4.44444443985503e-5</v>
      </c>
      <c r="AI770" s="1">
        <f>VLOOKUP($B770&amp;$C770&amp;$D770,Staqo!$A$3:$AJ$1048576,AI$1,0)</f>
        <v>0.154708</v>
      </c>
      <c r="AJ770" s="1" t="e">
        <f>VLOOKUP($B770&amp;$C770&amp;$D770,HFE!$A$3:$AJ$1048576,AJ$1,0)</f>
        <v>#REF!</v>
      </c>
      <c r="AK770" s="2" t="e">
        <f t="shared" si="413"/>
        <v>#REF!</v>
      </c>
      <c r="AL770" s="1">
        <f>VLOOKUP($B770&amp;$C770&amp;$D770,Staqo!$A$3:$AJ$1048576,AL$1,0)</f>
        <v>0.140643</v>
      </c>
      <c r="AM770" s="1" t="e">
        <f>VLOOKUP($B770&amp;$C770&amp;$D770,HFE!$A$3:$AJ$1048576,AM$1,0)</f>
        <v>#REF!</v>
      </c>
      <c r="AN770" s="2" t="e">
        <f t="shared" si="414"/>
        <v>#REF!</v>
      </c>
      <c r="AO770" s="1">
        <f>VLOOKUP($B770&amp;$C770&amp;$D770,Staqo!$A$3:$AJ$1048576,AO$1,0)</f>
        <v>0.153588</v>
      </c>
      <c r="AP770" s="1" t="e">
        <f>VLOOKUP($B770&amp;$C770&amp;$D770,HFE!$A$3:$AJ$1048576,AP$1,0)</f>
        <v>#REF!</v>
      </c>
      <c r="AQ770" s="2" t="e">
        <f t="shared" si="415"/>
        <v>#REF!</v>
      </c>
      <c r="AR770" s="1">
        <f>VLOOKUP($B770&amp;$C770&amp;$D770,Staqo!$A$3:$AJ$1048576,AR$1,0)</f>
        <v>0.139626</v>
      </c>
      <c r="AS770" s="1" t="e">
        <f>VLOOKUP($B770&amp;$C770&amp;$D770,HFE!$A$3:$AJ$1048576,AS$1,0)</f>
        <v>#REF!</v>
      </c>
      <c r="AT770" s="2" t="e">
        <f t="shared" si="416"/>
        <v>#REF!</v>
      </c>
      <c r="AU770" s="1">
        <f>VLOOKUP($B770&amp;$C770&amp;$D770,Staqo!$A$3:$AJ$1048576,AU$1,0)</f>
        <v>96.3317</v>
      </c>
      <c r="AV770" s="1">
        <f>VLOOKUP($B770&amp;$C770&amp;$D770,HFE!$A$3:$AJ$1048576,AV$1,0)</f>
        <v>0</v>
      </c>
      <c r="AW770" s="2">
        <f t="shared" si="417"/>
        <v>-96.3317</v>
      </c>
      <c r="AX770" s="4">
        <f>VLOOKUP($B770&amp;$C770&amp;$D770,Staqo!$A$3:$AJ$1048576,AX$1,0)</f>
        <v>11.1667</v>
      </c>
      <c r="AY770" s="4">
        <f>VLOOKUP($B770&amp;$C770&amp;$D770,HFE!$A$3:$AJ$1048576,AY$1,0)</f>
        <v>11.1667</v>
      </c>
      <c r="AZ770" s="5">
        <f t="shared" si="418"/>
        <v>0</v>
      </c>
      <c r="BA770" s="1">
        <f>VLOOKUP($B770&amp;$C770&amp;$D770,Staqo!$A$3:$AJ$1048576,BA$1,0)</f>
        <v>0</v>
      </c>
      <c r="BB770" s="1">
        <f>VLOOKUP($B770&amp;$C770&amp;$D770,HFE!$A$3:$AJ$1048576,BB$1,0)</f>
        <v>0</v>
      </c>
      <c r="BC770" s="2">
        <f t="shared" si="419"/>
        <v>0</v>
      </c>
      <c r="BD770" s="1">
        <f>VLOOKUP($B770&amp;$C770&amp;$D770,Staqo!$A$3:$AJ$1048576,BD$1,0)</f>
        <v>0</v>
      </c>
      <c r="BE770" s="1">
        <f>VLOOKUP($B770&amp;$C770&amp;$D770,HFE!$A$3:$AJ$1048576,BE$1,0)</f>
        <v>0</v>
      </c>
      <c r="BF770" s="2">
        <f t="shared" si="420"/>
        <v>0</v>
      </c>
      <c r="BG770" s="1">
        <f>VLOOKUP($B770&amp;$C770&amp;$D770,Staqo!$A$3:$AJ$1048576,BG$1,0)</f>
        <v>0</v>
      </c>
      <c r="BH770" s="1">
        <f>VLOOKUP($B770&amp;$C770&amp;$D770,HFE!$A$3:$AJ$1048576,BH$1,0)</f>
        <v>0</v>
      </c>
      <c r="BI770" s="2">
        <f t="shared" si="421"/>
        <v>0</v>
      </c>
      <c r="BJ770" s="1">
        <f>VLOOKUP($B770&amp;$C770&amp;$D770,Staqo!$A$3:$AJ$1048576,BJ$1,0)</f>
        <v>0</v>
      </c>
      <c r="BK770" s="1">
        <f>VLOOKUP($B770&amp;$C770&amp;$D770,HFE!$A$3:$AJ$1048576,BK$1,0)</f>
        <v>0</v>
      </c>
      <c r="BL770" s="2">
        <f t="shared" si="422"/>
        <v>0</v>
      </c>
      <c r="BM770" s="1">
        <f>VLOOKUP($B770&amp;$C770&amp;$D770,Staqo!$A$3:$AJ$1048576,BM$1,0)</f>
        <v>0</v>
      </c>
      <c r="BN770" s="1">
        <f>VLOOKUP($B770&amp;$C770&amp;$D770,HFE!$A$3:$AJ$1048576,BN$1,0)</f>
        <v>0</v>
      </c>
      <c r="BO770" s="2">
        <f t="shared" si="423"/>
        <v>0</v>
      </c>
      <c r="BP770" s="1">
        <f>VLOOKUP($B770&amp;$C770&amp;$D770,Staqo!$A$3:$AJ$1048576,BP$1,0)</f>
        <v>0.833333</v>
      </c>
      <c r="BQ770" s="1">
        <f>VLOOKUP($B770&amp;$C770&amp;$D770,HFE!$A$3:$AJ$1048576,BQ$1,0)</f>
        <v>0.833333333333333</v>
      </c>
      <c r="BR770" s="2">
        <f t="shared" si="424"/>
        <v>3.33333333046859e-7</v>
      </c>
      <c r="BS770" s="1">
        <f>VLOOKUP($B770&amp;$C770&amp;$D770,Staqo!$A$3:$AJ$1048576,BS$1,0)</f>
        <v>0</v>
      </c>
      <c r="BT770" s="1">
        <f>VLOOKUP($B770&amp;$C770&amp;$D770,HFE!$A$3:$AJ$1048576,BT$1,0)</f>
        <v>0</v>
      </c>
      <c r="BU770" s="2">
        <f t="shared" si="425"/>
        <v>0</v>
      </c>
      <c r="BV770" s="1">
        <f>VLOOKUP($B770&amp;$C770&amp;$D770,Staqo!$A$3:$AJ$1048576,BV$1,0)</f>
        <v>0.833333</v>
      </c>
      <c r="BW770" s="1">
        <f>VLOOKUP($B770&amp;$C770&amp;$D770,HFE!$A$3:$AJ$1048576,BW$1,0)</f>
        <v>0.833333333333333</v>
      </c>
      <c r="BX770" s="2">
        <f t="shared" si="426"/>
        <v>3.33333333046859e-7</v>
      </c>
      <c r="BY770" s="1">
        <f>VLOOKUP($B770&amp;$C770&amp;$D770,Staqo!$A$3:$AJ$1048576,BY$1,0)</f>
        <v>0</v>
      </c>
      <c r="BZ770" s="1">
        <f>VLOOKUP($B770&amp;$C770&amp;$D770,HFE!$A$3:$AJ$1048576,BZ$1,0)</f>
        <v>0</v>
      </c>
      <c r="CA770" s="2">
        <f t="shared" si="427"/>
        <v>0</v>
      </c>
      <c r="CB770" s="1">
        <f>VLOOKUP($B770&amp;$C770&amp;$D770,Staqo!$A$3:$AJ$1048576,CB$1,0)</f>
        <v>0</v>
      </c>
      <c r="CC770" s="1">
        <f>VLOOKUP($B770&amp;$C770&amp;$D770,HFE!$A$3:$AJ$1048576,CC$1,0)</f>
        <v>0</v>
      </c>
      <c r="CD770" s="2">
        <f t="shared" si="428"/>
        <v>0</v>
      </c>
      <c r="CE770" s="1">
        <f>VLOOKUP($B770&amp;$C770&amp;$D770,Staqo!$A$3:$AJ$1048576,CE$1,0)</f>
        <v>0</v>
      </c>
      <c r="CF770" s="1">
        <f>VLOOKUP($B770&amp;$C770&amp;$D770,HFE!$A$3:$AJ$1048576,CF$1,0)</f>
        <v>0</v>
      </c>
      <c r="CG770" s="2">
        <f t="shared" si="429"/>
        <v>0</v>
      </c>
      <c r="CH770" s="1">
        <f>VLOOKUP($B770&amp;$C770&amp;$D770,Staqo!$A$3:$AJ$1048576,CH$1,0)</f>
        <v>0</v>
      </c>
      <c r="CI770" s="1">
        <f>VLOOKUP($B770&amp;$C770&amp;$D770,HFE!$A$3:$AJ$1048576,CI$1,0)</f>
        <v>0</v>
      </c>
      <c r="CJ770" s="2">
        <f t="shared" si="430"/>
        <v>0</v>
      </c>
      <c r="CK770" s="1">
        <f>VLOOKUP($B770&amp;$C770&amp;$D770,Staqo!$A$3:$AJ$1048576,CK$1,0)</f>
        <v>262.545</v>
      </c>
      <c r="CL770" s="1">
        <f>VLOOKUP($B770&amp;$C770&amp;$D770,HFE!$A$3:$AJ$1048576,CL$1,0)</f>
        <v>262.544684780563</v>
      </c>
      <c r="CM770" s="2">
        <f t="shared" si="431"/>
        <v>-0.000315219437027281</v>
      </c>
      <c r="CN770" s="1">
        <f>VLOOKUP($B770&amp;$C770&amp;$D770,Staqo!$A$3:$AJ$1048576,CN$1,0)</f>
        <v>0</v>
      </c>
      <c r="CO770" s="1">
        <f>VLOOKUP($B770&amp;$C770&amp;$D770,HFE!$A$3:$AJ$1048576,CO$1,0)</f>
        <v>0</v>
      </c>
      <c r="CP770" s="2">
        <f t="shared" si="432"/>
        <v>0</v>
      </c>
      <c r="CQ770" s="1">
        <f>VLOOKUP($B770&amp;$C770&amp;$D770,Staqo!$A$3:$AJ$1048576,CQ$1,0)</f>
        <v>262.545</v>
      </c>
      <c r="CR770" s="1">
        <f>VLOOKUP($B770&amp;$C770&amp;$D770,HFE!$A$3:$AJ$1048576,CR$1,0)</f>
        <v>262.544684780563</v>
      </c>
      <c r="CS770" s="2">
        <f t="shared" si="433"/>
        <v>-0.000315219437027281</v>
      </c>
      <c r="CT770" s="1"/>
      <c r="CU770" s="1"/>
      <c r="CV770" s="2"/>
    </row>
    <row r="771" hidden="1" spans="1:100">
      <c r="A771" s="1" t="s">
        <v>95</v>
      </c>
      <c r="B771" s="1" t="s">
        <v>96</v>
      </c>
      <c r="C771" s="3">
        <v>44577</v>
      </c>
      <c r="D771" s="1" t="s">
        <v>100</v>
      </c>
      <c r="E771" s="1">
        <f>VLOOKUP($B771&amp;$C771&amp;$D771,Staqo!$A$3:$AJ$1048576,E$1,0)</f>
        <v>4.23788</v>
      </c>
      <c r="F771" s="1" t="e">
        <f>VLOOKUP($B771&amp;$C771&amp;$D771,HFE!$A$3:$AJ$1048576,F$1,0)</f>
        <v>#REF!</v>
      </c>
      <c r="G771" s="2" t="e">
        <f t="shared" si="403"/>
        <v>#REF!</v>
      </c>
      <c r="H771" s="1">
        <f>VLOOKUP($B771&amp;$C771&amp;$D771,Staqo!$A$3:$AJ$1048576,H$1,0)</f>
        <v>4.61603</v>
      </c>
      <c r="I771" s="1" t="e">
        <f>VLOOKUP($B771&amp;$C771&amp;$D771,HFE!$A$3:$AJ$1048576,I$1,0)</f>
        <v>#REF!</v>
      </c>
      <c r="J771" s="2" t="e">
        <f t="shared" si="404"/>
        <v>#REF!</v>
      </c>
      <c r="K771" s="1">
        <f>VLOOKUP($B771&amp;$C771&amp;$D771,Staqo!$A$3:$AJ$1048576,K$1,0)</f>
        <v>4747.84</v>
      </c>
      <c r="L771" s="1" t="e">
        <f>VLOOKUP($B771&amp;$C771&amp;$D771,HFE!$A$3:$AJ$1048576,L$1,0)</f>
        <v>#REF!</v>
      </c>
      <c r="M771" s="2" t="e">
        <f t="shared" si="405"/>
        <v>#REF!</v>
      </c>
      <c r="N771" s="1">
        <f>VLOOKUP($B771&amp;$C771&amp;$D771,Staqo!$A$3:$AJ$1048576,N$1,0)</f>
        <v>3810</v>
      </c>
      <c r="O771" s="1">
        <f>VLOOKUP($B771&amp;$C771&amp;$D771,HFE!$A$3:$AJ$1048576,O$1,0)</f>
        <v>0</v>
      </c>
      <c r="P771" s="2">
        <f t="shared" si="406"/>
        <v>-3810</v>
      </c>
      <c r="Q771" s="1">
        <f>VLOOKUP($B771&amp;$C771&amp;$D771,Staqo!$A$3:$AJ$1048576,Q$1,0)</f>
        <v>3782.43</v>
      </c>
      <c r="R771" s="1">
        <f>VLOOKUP($B771&amp;$C771&amp;$D771,HFE!$A$3:$AJ$1048576,R$1,0)</f>
        <v>0</v>
      </c>
      <c r="S771" s="2">
        <f t="shared" si="407"/>
        <v>-3782.43</v>
      </c>
      <c r="T771" s="1">
        <f>VLOOKUP($B771&amp;$C771&amp;$D771,Staqo!$A$3:$AJ$1048576,T$1,0)</f>
        <v>0.802471</v>
      </c>
      <c r="U771" s="1" t="e">
        <f>VLOOKUP($B771&amp;$C771&amp;$D771,HFE!$A$3:$AJ$1048576,U$1,0)</f>
        <v>#REF!</v>
      </c>
      <c r="V771" s="2" t="e">
        <f t="shared" si="408"/>
        <v>#REF!</v>
      </c>
      <c r="W771" s="1">
        <f>VLOOKUP($B771&amp;$C771&amp;$D771,Staqo!$A$3:$AJ$1048576,W$1,0)</f>
        <v>0.796665</v>
      </c>
      <c r="X771" s="1" t="e">
        <f>VLOOKUP($B771&amp;$C771&amp;$D771,HFE!$A$3:$AJ$1048576,X$1,0)</f>
        <v>#REF!</v>
      </c>
      <c r="Y771" s="2" t="e">
        <f t="shared" si="409"/>
        <v>#REF!</v>
      </c>
      <c r="Z771" s="4">
        <f>VLOOKUP($B771&amp;$C771&amp;$D771,Staqo!$A$3:$AJ$1048576,Z$1,0)</f>
        <v>100</v>
      </c>
      <c r="AA771" s="4">
        <f>VLOOKUP($B771&amp;$C771&amp;$D771,HFE!$A$3:$AJ$1048576,AA$1,0)</f>
        <v>0</v>
      </c>
      <c r="AB771" s="5">
        <f t="shared" si="410"/>
        <v>-100</v>
      </c>
      <c r="AC771" s="1">
        <f>VLOOKUP($B771&amp;$C771&amp;$D771,Staqo!$A$3:$AJ$1048576,AC$1,0)</f>
        <v>100</v>
      </c>
      <c r="AD771" s="1">
        <f>VLOOKUP($B771&amp;$C771&amp;$D771,HFE!$A$3:$AJ$1048576,AD$1,0)*100</f>
        <v>100</v>
      </c>
      <c r="AE771" s="2">
        <f t="shared" si="411"/>
        <v>0</v>
      </c>
      <c r="AF771" s="1">
        <f>VLOOKUP($B771&amp;$C771&amp;$D771,Staqo!$A$3:$AJ$1048576,AF$1,0)</f>
        <v>93.0556</v>
      </c>
      <c r="AG771" s="1">
        <f>VLOOKUP($B771&amp;$C771&amp;$D771,HFE!$A$3:$AJ$1048576,AG$1,0)*100</f>
        <v>93.0555555555556</v>
      </c>
      <c r="AH771" s="2">
        <f t="shared" si="412"/>
        <v>-4.44444443985503e-5</v>
      </c>
      <c r="AI771" s="1">
        <f>VLOOKUP($B771&amp;$C771&amp;$D771,Staqo!$A$3:$AJ$1048576,AI$1,0)</f>
        <v>0.158451</v>
      </c>
      <c r="AJ771" s="1" t="e">
        <f>VLOOKUP($B771&amp;$C771&amp;$D771,HFE!$A$3:$AJ$1048576,AJ$1,0)</f>
        <v>#REF!</v>
      </c>
      <c r="AK771" s="2" t="e">
        <f t="shared" si="413"/>
        <v>#REF!</v>
      </c>
      <c r="AL771" s="1">
        <f>VLOOKUP($B771&amp;$C771&amp;$D771,Staqo!$A$3:$AJ$1048576,AL$1,0)</f>
        <v>0.144046</v>
      </c>
      <c r="AM771" s="1" t="e">
        <f>VLOOKUP($B771&amp;$C771&amp;$D771,HFE!$A$3:$AJ$1048576,AM$1,0)</f>
        <v>#REF!</v>
      </c>
      <c r="AN771" s="2" t="e">
        <f t="shared" si="414"/>
        <v>#REF!</v>
      </c>
      <c r="AO771" s="1">
        <f>VLOOKUP($B771&amp;$C771&amp;$D771,Staqo!$A$3:$AJ$1048576,AO$1,0)</f>
        <v>0.157304</v>
      </c>
      <c r="AP771" s="1" t="e">
        <f>VLOOKUP($B771&amp;$C771&amp;$D771,HFE!$A$3:$AJ$1048576,AP$1,0)</f>
        <v>#REF!</v>
      </c>
      <c r="AQ771" s="2" t="e">
        <f t="shared" si="415"/>
        <v>#REF!</v>
      </c>
      <c r="AR771" s="1">
        <f>VLOOKUP($B771&amp;$C771&amp;$D771,Staqo!$A$3:$AJ$1048576,AR$1,0)</f>
        <v>0.143004</v>
      </c>
      <c r="AS771" s="1" t="e">
        <f>VLOOKUP($B771&amp;$C771&amp;$D771,HFE!$A$3:$AJ$1048576,AS$1,0)</f>
        <v>#REF!</v>
      </c>
      <c r="AT771" s="2" t="e">
        <f t="shared" si="416"/>
        <v>#REF!</v>
      </c>
      <c r="AU771" s="1">
        <f>VLOOKUP($B771&amp;$C771&amp;$D771,Staqo!$A$3:$AJ$1048576,AU$1,0)</f>
        <v>97.1419</v>
      </c>
      <c r="AV771" s="1">
        <f>VLOOKUP($B771&amp;$C771&amp;$D771,HFE!$A$3:$AJ$1048576,AV$1,0)</f>
        <v>0</v>
      </c>
      <c r="AW771" s="2">
        <f t="shared" si="417"/>
        <v>-97.1419</v>
      </c>
      <c r="AX771" s="4">
        <f>VLOOKUP($B771&amp;$C771&amp;$D771,Staqo!$A$3:$AJ$1048576,AX$1,0)</f>
        <v>11.1667</v>
      </c>
      <c r="AY771" s="4">
        <f>VLOOKUP($B771&amp;$C771&amp;$D771,HFE!$A$3:$AJ$1048576,AY$1,0)</f>
        <v>11.1667</v>
      </c>
      <c r="AZ771" s="5">
        <f t="shared" si="418"/>
        <v>0</v>
      </c>
      <c r="BA771" s="1">
        <f>VLOOKUP($B771&amp;$C771&amp;$D771,Staqo!$A$3:$AJ$1048576,BA$1,0)</f>
        <v>0</v>
      </c>
      <c r="BB771" s="1">
        <f>VLOOKUP($B771&amp;$C771&amp;$D771,HFE!$A$3:$AJ$1048576,BB$1,0)</f>
        <v>0</v>
      </c>
      <c r="BC771" s="2">
        <f t="shared" si="419"/>
        <v>0</v>
      </c>
      <c r="BD771" s="1">
        <f>VLOOKUP($B771&amp;$C771&amp;$D771,Staqo!$A$3:$AJ$1048576,BD$1,0)</f>
        <v>0</v>
      </c>
      <c r="BE771" s="1">
        <f>VLOOKUP($B771&amp;$C771&amp;$D771,HFE!$A$3:$AJ$1048576,BE$1,0)</f>
        <v>0</v>
      </c>
      <c r="BF771" s="2">
        <f t="shared" si="420"/>
        <v>0</v>
      </c>
      <c r="BG771" s="1">
        <f>VLOOKUP($B771&amp;$C771&amp;$D771,Staqo!$A$3:$AJ$1048576,BG$1,0)</f>
        <v>0</v>
      </c>
      <c r="BH771" s="1">
        <f>VLOOKUP($B771&amp;$C771&amp;$D771,HFE!$A$3:$AJ$1048576,BH$1,0)</f>
        <v>0</v>
      </c>
      <c r="BI771" s="2">
        <f t="shared" si="421"/>
        <v>0</v>
      </c>
      <c r="BJ771" s="1">
        <f>VLOOKUP($B771&amp;$C771&amp;$D771,Staqo!$A$3:$AJ$1048576,BJ$1,0)</f>
        <v>0</v>
      </c>
      <c r="BK771" s="1">
        <f>VLOOKUP($B771&amp;$C771&amp;$D771,HFE!$A$3:$AJ$1048576,BK$1,0)</f>
        <v>0</v>
      </c>
      <c r="BL771" s="2">
        <f t="shared" si="422"/>
        <v>0</v>
      </c>
      <c r="BM771" s="1">
        <f>VLOOKUP($B771&amp;$C771&amp;$D771,Staqo!$A$3:$AJ$1048576,BM$1,0)</f>
        <v>0</v>
      </c>
      <c r="BN771" s="1">
        <f>VLOOKUP($B771&amp;$C771&amp;$D771,HFE!$A$3:$AJ$1048576,BN$1,0)</f>
        <v>0</v>
      </c>
      <c r="BO771" s="2">
        <f t="shared" si="423"/>
        <v>0</v>
      </c>
      <c r="BP771" s="1">
        <f>VLOOKUP($B771&amp;$C771&amp;$D771,Staqo!$A$3:$AJ$1048576,BP$1,0)</f>
        <v>0.833333</v>
      </c>
      <c r="BQ771" s="1">
        <f>VLOOKUP($B771&amp;$C771&amp;$D771,HFE!$A$3:$AJ$1048576,BQ$1,0)</f>
        <v>0.833333333333333</v>
      </c>
      <c r="BR771" s="2">
        <f t="shared" si="424"/>
        <v>3.33333333046859e-7</v>
      </c>
      <c r="BS771" s="1">
        <f>VLOOKUP($B771&amp;$C771&amp;$D771,Staqo!$A$3:$AJ$1048576,BS$1,0)</f>
        <v>0</v>
      </c>
      <c r="BT771" s="1">
        <f>VLOOKUP($B771&amp;$C771&amp;$D771,HFE!$A$3:$AJ$1048576,BT$1,0)</f>
        <v>0</v>
      </c>
      <c r="BU771" s="2">
        <f t="shared" si="425"/>
        <v>0</v>
      </c>
      <c r="BV771" s="1">
        <f>VLOOKUP($B771&amp;$C771&amp;$D771,Staqo!$A$3:$AJ$1048576,BV$1,0)</f>
        <v>0.833333</v>
      </c>
      <c r="BW771" s="1">
        <f>VLOOKUP($B771&amp;$C771&amp;$D771,HFE!$A$3:$AJ$1048576,BW$1,0)</f>
        <v>0.833333333333333</v>
      </c>
      <c r="BX771" s="2">
        <f t="shared" si="426"/>
        <v>3.33333333046859e-7</v>
      </c>
      <c r="BY771" s="1">
        <f>VLOOKUP($B771&amp;$C771&amp;$D771,Staqo!$A$3:$AJ$1048576,BY$1,0)</f>
        <v>0</v>
      </c>
      <c r="BZ771" s="1">
        <f>VLOOKUP($B771&amp;$C771&amp;$D771,HFE!$A$3:$AJ$1048576,BZ$1,0)</f>
        <v>0</v>
      </c>
      <c r="CA771" s="2">
        <f t="shared" si="427"/>
        <v>0</v>
      </c>
      <c r="CB771" s="1">
        <f>VLOOKUP($B771&amp;$C771&amp;$D771,Staqo!$A$3:$AJ$1048576,CB$1,0)</f>
        <v>0</v>
      </c>
      <c r="CC771" s="1">
        <f>VLOOKUP($B771&amp;$C771&amp;$D771,HFE!$A$3:$AJ$1048576,CC$1,0)</f>
        <v>0</v>
      </c>
      <c r="CD771" s="2">
        <f t="shared" si="428"/>
        <v>0</v>
      </c>
      <c r="CE771" s="1">
        <f>VLOOKUP($B771&amp;$C771&amp;$D771,Staqo!$A$3:$AJ$1048576,CE$1,0)</f>
        <v>0</v>
      </c>
      <c r="CF771" s="1">
        <f>VLOOKUP($B771&amp;$C771&amp;$D771,HFE!$A$3:$AJ$1048576,CF$1,0)</f>
        <v>0</v>
      </c>
      <c r="CG771" s="2">
        <f t="shared" si="429"/>
        <v>0</v>
      </c>
      <c r="CH771" s="1">
        <f>VLOOKUP($B771&amp;$C771&amp;$D771,Staqo!$A$3:$AJ$1048576,CH$1,0)</f>
        <v>0</v>
      </c>
      <c r="CI771" s="1">
        <f>VLOOKUP($B771&amp;$C771&amp;$D771,HFE!$A$3:$AJ$1048576,CI$1,0)</f>
        <v>0</v>
      </c>
      <c r="CJ771" s="2">
        <f t="shared" si="430"/>
        <v>0</v>
      </c>
      <c r="CK771" s="1">
        <f>VLOOKUP($B771&amp;$C771&amp;$D771,Staqo!$A$3:$AJ$1048576,CK$1,0)</f>
        <v>262.545</v>
      </c>
      <c r="CL771" s="1">
        <f>VLOOKUP($B771&amp;$C771&amp;$D771,HFE!$A$3:$AJ$1048576,CL$1,0)</f>
        <v>262.544684780563</v>
      </c>
      <c r="CM771" s="2">
        <f t="shared" si="431"/>
        <v>-0.000315219437027281</v>
      </c>
      <c r="CN771" s="1">
        <f>VLOOKUP($B771&amp;$C771&amp;$D771,Staqo!$A$3:$AJ$1048576,CN$1,0)</f>
        <v>0</v>
      </c>
      <c r="CO771" s="1">
        <f>VLOOKUP($B771&amp;$C771&amp;$D771,HFE!$A$3:$AJ$1048576,CO$1,0)</f>
        <v>0</v>
      </c>
      <c r="CP771" s="2">
        <f t="shared" si="432"/>
        <v>0</v>
      </c>
      <c r="CQ771" s="1">
        <f>VLOOKUP($B771&amp;$C771&amp;$D771,Staqo!$A$3:$AJ$1048576,CQ$1,0)</f>
        <v>262.545</v>
      </c>
      <c r="CR771" s="1">
        <f>VLOOKUP($B771&amp;$C771&amp;$D771,HFE!$A$3:$AJ$1048576,CR$1,0)</f>
        <v>262.544684780563</v>
      </c>
      <c r="CS771" s="2">
        <f t="shared" si="433"/>
        <v>-0.000315219437027281</v>
      </c>
      <c r="CT771" s="1"/>
      <c r="CU771" s="1"/>
      <c r="CV771" s="2"/>
    </row>
    <row r="772" hidden="1" spans="1:100">
      <c r="A772" s="1" t="s">
        <v>95</v>
      </c>
      <c r="B772" s="1" t="s">
        <v>96</v>
      </c>
      <c r="C772" s="3">
        <v>44577</v>
      </c>
      <c r="D772" s="1" t="s">
        <v>101</v>
      </c>
      <c r="E772" s="1">
        <f>VLOOKUP($B772&amp;$C772&amp;$D772,Staqo!$A$3:$AJ$1048576,E$1,0)</f>
        <v>4.23788</v>
      </c>
      <c r="F772" s="1" t="e">
        <f>VLOOKUP($B772&amp;$C772&amp;$D772,HFE!$A$3:$AJ$1048576,F$1,0)</f>
        <v>#REF!</v>
      </c>
      <c r="G772" s="2" t="e">
        <f t="shared" si="403"/>
        <v>#REF!</v>
      </c>
      <c r="H772" s="1">
        <f>VLOOKUP($B772&amp;$C772&amp;$D772,Staqo!$A$3:$AJ$1048576,H$1,0)</f>
        <v>4.61603</v>
      </c>
      <c r="I772" s="1" t="e">
        <f>VLOOKUP($B772&amp;$C772&amp;$D772,HFE!$A$3:$AJ$1048576,I$1,0)</f>
        <v>#REF!</v>
      </c>
      <c r="J772" s="2" t="e">
        <f t="shared" si="404"/>
        <v>#REF!</v>
      </c>
      <c r="K772" s="1">
        <f>VLOOKUP($B772&amp;$C772&amp;$D772,Staqo!$A$3:$AJ$1048576,K$1,0)</f>
        <v>5182.11</v>
      </c>
      <c r="L772" s="1" t="e">
        <f>VLOOKUP($B772&amp;$C772&amp;$D772,HFE!$A$3:$AJ$1048576,L$1,0)</f>
        <v>#REF!</v>
      </c>
      <c r="M772" s="2" t="e">
        <f t="shared" si="405"/>
        <v>#REF!</v>
      </c>
      <c r="N772" s="1">
        <f>VLOOKUP($B772&amp;$C772&amp;$D772,Staqo!$A$3:$AJ$1048576,N$1,0)</f>
        <v>4160</v>
      </c>
      <c r="O772" s="1">
        <f>VLOOKUP($B772&amp;$C772&amp;$D772,HFE!$A$3:$AJ$1048576,O$1,0)</f>
        <v>0</v>
      </c>
      <c r="P772" s="2">
        <f t="shared" si="406"/>
        <v>-4160</v>
      </c>
      <c r="Q772" s="1">
        <f>VLOOKUP($B772&amp;$C772&amp;$D772,Staqo!$A$3:$AJ$1048576,Q$1,0)</f>
        <v>4129.9</v>
      </c>
      <c r="R772" s="1">
        <f>VLOOKUP($B772&amp;$C772&amp;$D772,HFE!$A$3:$AJ$1048576,R$1,0)</f>
        <v>0</v>
      </c>
      <c r="S772" s="2">
        <f t="shared" si="407"/>
        <v>-4129.9</v>
      </c>
      <c r="T772" s="1">
        <f>VLOOKUP($B772&amp;$C772&amp;$D772,Staqo!$A$3:$AJ$1048576,T$1,0)</f>
        <v>0.802761</v>
      </c>
      <c r="U772" s="1" t="e">
        <f>VLOOKUP($B772&amp;$C772&amp;$D772,HFE!$A$3:$AJ$1048576,U$1,0)</f>
        <v>#REF!</v>
      </c>
      <c r="V772" s="2" t="e">
        <f t="shared" si="408"/>
        <v>#REF!</v>
      </c>
      <c r="W772" s="1">
        <f>VLOOKUP($B772&amp;$C772&amp;$D772,Staqo!$A$3:$AJ$1048576,W$1,0)</f>
        <v>0.796953</v>
      </c>
      <c r="X772" s="1" t="e">
        <f>VLOOKUP($B772&amp;$C772&amp;$D772,HFE!$A$3:$AJ$1048576,X$1,0)</f>
        <v>#REF!</v>
      </c>
      <c r="Y772" s="2" t="e">
        <f t="shared" si="409"/>
        <v>#REF!</v>
      </c>
      <c r="Z772" s="4">
        <f>VLOOKUP($B772&amp;$C772&amp;$D772,Staqo!$A$3:$AJ$1048576,Z$1,0)</f>
        <v>100</v>
      </c>
      <c r="AA772" s="4">
        <f>VLOOKUP($B772&amp;$C772&amp;$D772,HFE!$A$3:$AJ$1048576,AA$1,0)</f>
        <v>0</v>
      </c>
      <c r="AB772" s="5">
        <f t="shared" si="410"/>
        <v>-100</v>
      </c>
      <c r="AC772" s="1">
        <f>VLOOKUP($B772&amp;$C772&amp;$D772,Staqo!$A$3:$AJ$1048576,AC$1,0)</f>
        <v>100</v>
      </c>
      <c r="AD772" s="1">
        <f>VLOOKUP($B772&amp;$C772&amp;$D772,HFE!$A$3:$AJ$1048576,AD$1,0)*100</f>
        <v>100</v>
      </c>
      <c r="AE772" s="2">
        <f t="shared" si="411"/>
        <v>0</v>
      </c>
      <c r="AF772" s="1">
        <f>VLOOKUP($B772&amp;$C772&amp;$D772,Staqo!$A$3:$AJ$1048576,AF$1,0)</f>
        <v>93.0556</v>
      </c>
      <c r="AG772" s="1">
        <f>VLOOKUP($B772&amp;$C772&amp;$D772,HFE!$A$3:$AJ$1048576,AG$1,0)*100</f>
        <v>93.0555555555556</v>
      </c>
      <c r="AH772" s="2">
        <f t="shared" si="412"/>
        <v>-4.44444443985503e-5</v>
      </c>
      <c r="AI772" s="1">
        <f>VLOOKUP($B772&amp;$C772&amp;$D772,Staqo!$A$3:$AJ$1048576,AI$1,0)</f>
        <v>0.159399</v>
      </c>
      <c r="AJ772" s="1" t="e">
        <f>VLOOKUP($B772&amp;$C772&amp;$D772,HFE!$A$3:$AJ$1048576,AJ$1,0)</f>
        <v>#REF!</v>
      </c>
      <c r="AK772" s="2" t="e">
        <f t="shared" si="413"/>
        <v>#REF!</v>
      </c>
      <c r="AL772" s="1">
        <f>VLOOKUP($B772&amp;$C772&amp;$D772,Staqo!$A$3:$AJ$1048576,AL$1,0)</f>
        <v>0.144908</v>
      </c>
      <c r="AM772" s="1" t="e">
        <f>VLOOKUP($B772&amp;$C772&amp;$D772,HFE!$A$3:$AJ$1048576,AM$1,0)</f>
        <v>#REF!</v>
      </c>
      <c r="AN772" s="2" t="e">
        <f t="shared" si="414"/>
        <v>#REF!</v>
      </c>
      <c r="AO772" s="1">
        <f>VLOOKUP($B772&amp;$C772&amp;$D772,Staqo!$A$3:$AJ$1048576,AO$1,0)</f>
        <v>0.158245</v>
      </c>
      <c r="AP772" s="1" t="e">
        <f>VLOOKUP($B772&amp;$C772&amp;$D772,HFE!$A$3:$AJ$1048576,AP$1,0)</f>
        <v>#REF!</v>
      </c>
      <c r="AQ772" s="2" t="e">
        <f t="shared" si="415"/>
        <v>#REF!</v>
      </c>
      <c r="AR772" s="1">
        <f>VLOOKUP($B772&amp;$C772&amp;$D772,Staqo!$A$3:$AJ$1048576,AR$1,0)</f>
        <v>0.14386</v>
      </c>
      <c r="AS772" s="1" t="e">
        <f>VLOOKUP($B772&amp;$C772&amp;$D772,HFE!$A$3:$AJ$1048576,AS$1,0)</f>
        <v>#REF!</v>
      </c>
      <c r="AT772" s="2" t="e">
        <f t="shared" si="416"/>
        <v>#REF!</v>
      </c>
      <c r="AU772" s="1">
        <f>VLOOKUP($B772&amp;$C772&amp;$D772,Staqo!$A$3:$AJ$1048576,AU$1,0)</f>
        <v>97.4641</v>
      </c>
      <c r="AV772" s="1">
        <f>VLOOKUP($B772&amp;$C772&amp;$D772,HFE!$A$3:$AJ$1048576,AV$1,0)</f>
        <v>0</v>
      </c>
      <c r="AW772" s="2">
        <f t="shared" si="417"/>
        <v>-97.4641</v>
      </c>
      <c r="AX772" s="4">
        <f>VLOOKUP($B772&amp;$C772&amp;$D772,Staqo!$A$3:$AJ$1048576,AX$1,0)</f>
        <v>11.1667</v>
      </c>
      <c r="AY772" s="4">
        <f>VLOOKUP($B772&amp;$C772&amp;$D772,HFE!$A$3:$AJ$1048576,AY$1,0)</f>
        <v>11.1667</v>
      </c>
      <c r="AZ772" s="5">
        <f t="shared" si="418"/>
        <v>0</v>
      </c>
      <c r="BA772" s="1">
        <f>VLOOKUP($B772&amp;$C772&amp;$D772,Staqo!$A$3:$AJ$1048576,BA$1,0)</f>
        <v>0</v>
      </c>
      <c r="BB772" s="1">
        <f>VLOOKUP($B772&amp;$C772&amp;$D772,HFE!$A$3:$AJ$1048576,BB$1,0)</f>
        <v>0</v>
      </c>
      <c r="BC772" s="2">
        <f t="shared" si="419"/>
        <v>0</v>
      </c>
      <c r="BD772" s="1">
        <f>VLOOKUP($B772&amp;$C772&amp;$D772,Staqo!$A$3:$AJ$1048576,BD$1,0)</f>
        <v>0</v>
      </c>
      <c r="BE772" s="1">
        <f>VLOOKUP($B772&amp;$C772&amp;$D772,HFE!$A$3:$AJ$1048576,BE$1,0)</f>
        <v>0</v>
      </c>
      <c r="BF772" s="2">
        <f t="shared" si="420"/>
        <v>0</v>
      </c>
      <c r="BG772" s="1">
        <f>VLOOKUP($B772&amp;$C772&amp;$D772,Staqo!$A$3:$AJ$1048576,BG$1,0)</f>
        <v>0</v>
      </c>
      <c r="BH772" s="1">
        <f>VLOOKUP($B772&amp;$C772&amp;$D772,HFE!$A$3:$AJ$1048576,BH$1,0)</f>
        <v>0</v>
      </c>
      <c r="BI772" s="2">
        <f t="shared" si="421"/>
        <v>0</v>
      </c>
      <c r="BJ772" s="1">
        <f>VLOOKUP($B772&amp;$C772&amp;$D772,Staqo!$A$3:$AJ$1048576,BJ$1,0)</f>
        <v>0</v>
      </c>
      <c r="BK772" s="1">
        <f>VLOOKUP($B772&amp;$C772&amp;$D772,HFE!$A$3:$AJ$1048576,BK$1,0)</f>
        <v>0</v>
      </c>
      <c r="BL772" s="2">
        <f t="shared" si="422"/>
        <v>0</v>
      </c>
      <c r="BM772" s="1">
        <f>VLOOKUP($B772&amp;$C772&amp;$D772,Staqo!$A$3:$AJ$1048576,BM$1,0)</f>
        <v>0</v>
      </c>
      <c r="BN772" s="1">
        <f>VLOOKUP($B772&amp;$C772&amp;$D772,HFE!$A$3:$AJ$1048576,BN$1,0)</f>
        <v>0</v>
      </c>
      <c r="BO772" s="2">
        <f t="shared" si="423"/>
        <v>0</v>
      </c>
      <c r="BP772" s="1">
        <f>VLOOKUP($B772&amp;$C772&amp;$D772,Staqo!$A$3:$AJ$1048576,BP$1,0)</f>
        <v>0.833333</v>
      </c>
      <c r="BQ772" s="1">
        <f>VLOOKUP($B772&amp;$C772&amp;$D772,HFE!$A$3:$AJ$1048576,BQ$1,0)</f>
        <v>0.833333333333333</v>
      </c>
      <c r="BR772" s="2">
        <f t="shared" si="424"/>
        <v>3.33333333046859e-7</v>
      </c>
      <c r="BS772" s="1">
        <f>VLOOKUP($B772&amp;$C772&amp;$D772,Staqo!$A$3:$AJ$1048576,BS$1,0)</f>
        <v>0</v>
      </c>
      <c r="BT772" s="1">
        <f>VLOOKUP($B772&amp;$C772&amp;$D772,HFE!$A$3:$AJ$1048576,BT$1,0)</f>
        <v>0</v>
      </c>
      <c r="BU772" s="2">
        <f t="shared" si="425"/>
        <v>0</v>
      </c>
      <c r="BV772" s="1">
        <f>VLOOKUP($B772&amp;$C772&amp;$D772,Staqo!$A$3:$AJ$1048576,BV$1,0)</f>
        <v>0.833333</v>
      </c>
      <c r="BW772" s="1">
        <f>VLOOKUP($B772&amp;$C772&amp;$D772,HFE!$A$3:$AJ$1048576,BW$1,0)</f>
        <v>0.833333333333333</v>
      </c>
      <c r="BX772" s="2">
        <f t="shared" si="426"/>
        <v>3.33333333046859e-7</v>
      </c>
      <c r="BY772" s="1">
        <f>VLOOKUP($B772&amp;$C772&amp;$D772,Staqo!$A$3:$AJ$1048576,BY$1,0)</f>
        <v>0</v>
      </c>
      <c r="BZ772" s="1">
        <f>VLOOKUP($B772&amp;$C772&amp;$D772,HFE!$A$3:$AJ$1048576,BZ$1,0)</f>
        <v>0</v>
      </c>
      <c r="CA772" s="2">
        <f t="shared" si="427"/>
        <v>0</v>
      </c>
      <c r="CB772" s="1">
        <f>VLOOKUP($B772&amp;$C772&amp;$D772,Staqo!$A$3:$AJ$1048576,CB$1,0)</f>
        <v>0</v>
      </c>
      <c r="CC772" s="1">
        <f>VLOOKUP($B772&amp;$C772&amp;$D772,HFE!$A$3:$AJ$1048576,CC$1,0)</f>
        <v>0</v>
      </c>
      <c r="CD772" s="2">
        <f t="shared" si="428"/>
        <v>0</v>
      </c>
      <c r="CE772" s="1">
        <f>VLOOKUP($B772&amp;$C772&amp;$D772,Staqo!$A$3:$AJ$1048576,CE$1,0)</f>
        <v>0</v>
      </c>
      <c r="CF772" s="1">
        <f>VLOOKUP($B772&amp;$C772&amp;$D772,HFE!$A$3:$AJ$1048576,CF$1,0)</f>
        <v>0</v>
      </c>
      <c r="CG772" s="2">
        <f t="shared" si="429"/>
        <v>0</v>
      </c>
      <c r="CH772" s="1">
        <f>VLOOKUP($B772&amp;$C772&amp;$D772,Staqo!$A$3:$AJ$1048576,CH$1,0)</f>
        <v>0</v>
      </c>
      <c r="CI772" s="1">
        <f>VLOOKUP($B772&amp;$C772&amp;$D772,HFE!$A$3:$AJ$1048576,CI$1,0)</f>
        <v>0</v>
      </c>
      <c r="CJ772" s="2">
        <f t="shared" si="430"/>
        <v>0</v>
      </c>
      <c r="CK772" s="1">
        <f>VLOOKUP($B772&amp;$C772&amp;$D772,Staqo!$A$3:$AJ$1048576,CK$1,0)</f>
        <v>262.545</v>
      </c>
      <c r="CL772" s="1">
        <f>VLOOKUP($B772&amp;$C772&amp;$D772,HFE!$A$3:$AJ$1048576,CL$1,0)</f>
        <v>262.544684780563</v>
      </c>
      <c r="CM772" s="2">
        <f t="shared" si="431"/>
        <v>-0.000315219437027281</v>
      </c>
      <c r="CN772" s="1">
        <f>VLOOKUP($B772&amp;$C772&amp;$D772,Staqo!$A$3:$AJ$1048576,CN$1,0)</f>
        <v>0</v>
      </c>
      <c r="CO772" s="1">
        <f>VLOOKUP($B772&amp;$C772&amp;$D772,HFE!$A$3:$AJ$1048576,CO$1,0)</f>
        <v>0</v>
      </c>
      <c r="CP772" s="2">
        <f t="shared" si="432"/>
        <v>0</v>
      </c>
      <c r="CQ772" s="1">
        <f>VLOOKUP($B772&amp;$C772&amp;$D772,Staqo!$A$3:$AJ$1048576,CQ$1,0)</f>
        <v>262.545</v>
      </c>
      <c r="CR772" s="1">
        <f>VLOOKUP($B772&amp;$C772&amp;$D772,HFE!$A$3:$AJ$1048576,CR$1,0)</f>
        <v>262.544684780563</v>
      </c>
      <c r="CS772" s="2">
        <f t="shared" si="433"/>
        <v>-0.000315219437027281</v>
      </c>
      <c r="CT772" s="1"/>
      <c r="CU772" s="1"/>
      <c r="CV772" s="2"/>
    </row>
    <row r="773" hidden="1" spans="1:100">
      <c r="A773" s="1" t="s">
        <v>95</v>
      </c>
      <c r="B773" s="1" t="s">
        <v>96</v>
      </c>
      <c r="C773" s="3">
        <v>44577</v>
      </c>
      <c r="D773" s="1" t="s">
        <v>102</v>
      </c>
      <c r="E773" s="1">
        <f>VLOOKUP($B773&amp;$C773&amp;$D773,Staqo!$A$3:$AJ$1048576,E$1,0)</f>
        <v>4.23788</v>
      </c>
      <c r="F773" s="1" t="e">
        <f>VLOOKUP($B773&amp;$C773&amp;$D773,HFE!$A$3:$AJ$1048576,F$1,0)</f>
        <v>#REF!</v>
      </c>
      <c r="G773" s="2" t="e">
        <f t="shared" si="403"/>
        <v>#REF!</v>
      </c>
      <c r="H773" s="1">
        <f>VLOOKUP($B773&amp;$C773&amp;$D773,Staqo!$A$3:$AJ$1048576,H$1,0)</f>
        <v>4.61603</v>
      </c>
      <c r="I773" s="1" t="e">
        <f>VLOOKUP($B773&amp;$C773&amp;$D773,HFE!$A$3:$AJ$1048576,I$1,0)</f>
        <v>#REF!</v>
      </c>
      <c r="J773" s="2" t="e">
        <f t="shared" si="404"/>
        <v>#REF!</v>
      </c>
      <c r="K773" s="1">
        <f>VLOOKUP($B773&amp;$C773&amp;$D773,Staqo!$A$3:$AJ$1048576,K$1,0)</f>
        <v>5492.31</v>
      </c>
      <c r="L773" s="1" t="e">
        <f>VLOOKUP($B773&amp;$C773&amp;$D773,HFE!$A$3:$AJ$1048576,L$1,0)</f>
        <v>#REF!</v>
      </c>
      <c r="M773" s="2" t="e">
        <f t="shared" si="405"/>
        <v>#REF!</v>
      </c>
      <c r="N773" s="1">
        <f>VLOOKUP($B773&amp;$C773&amp;$D773,Staqo!$A$3:$AJ$1048576,N$1,0)</f>
        <v>4300</v>
      </c>
      <c r="O773" s="1">
        <f>VLOOKUP($B773&amp;$C773&amp;$D773,HFE!$A$3:$AJ$1048576,O$1,0)</f>
        <v>0</v>
      </c>
      <c r="P773" s="2">
        <f t="shared" si="406"/>
        <v>-4300</v>
      </c>
      <c r="Q773" s="1">
        <f>VLOOKUP($B773&amp;$C773&amp;$D773,Staqo!$A$3:$AJ$1048576,Q$1,0)</f>
        <v>4268.89</v>
      </c>
      <c r="R773" s="1">
        <f>VLOOKUP($B773&amp;$C773&amp;$D773,HFE!$A$3:$AJ$1048576,R$1,0)</f>
        <v>0</v>
      </c>
      <c r="S773" s="2">
        <f t="shared" si="407"/>
        <v>-4268.89</v>
      </c>
      <c r="T773" s="1">
        <f>VLOOKUP($B773&amp;$C773&amp;$D773,Staqo!$A$3:$AJ$1048576,T$1,0)</f>
        <v>0.782913</v>
      </c>
      <c r="U773" s="1" t="e">
        <f>VLOOKUP($B773&amp;$C773&amp;$D773,HFE!$A$3:$AJ$1048576,U$1,0)</f>
        <v>#REF!</v>
      </c>
      <c r="V773" s="2" t="e">
        <f t="shared" si="408"/>
        <v>#REF!</v>
      </c>
      <c r="W773" s="1">
        <f>VLOOKUP($B773&amp;$C773&amp;$D773,Staqo!$A$3:$AJ$1048576,W$1,0)</f>
        <v>0.777248</v>
      </c>
      <c r="X773" s="1" t="e">
        <f>VLOOKUP($B773&amp;$C773&amp;$D773,HFE!$A$3:$AJ$1048576,X$1,0)</f>
        <v>#REF!</v>
      </c>
      <c r="Y773" s="2" t="e">
        <f t="shared" si="409"/>
        <v>#REF!</v>
      </c>
      <c r="Z773" s="4">
        <f>VLOOKUP($B773&amp;$C773&amp;$D773,Staqo!$A$3:$AJ$1048576,Z$1,0)</f>
        <v>100</v>
      </c>
      <c r="AA773" s="4">
        <f>VLOOKUP($B773&amp;$C773&amp;$D773,HFE!$A$3:$AJ$1048576,AA$1,0)</f>
        <v>0</v>
      </c>
      <c r="AB773" s="5">
        <f t="shared" si="410"/>
        <v>-100</v>
      </c>
      <c r="AC773" s="1">
        <f>VLOOKUP($B773&amp;$C773&amp;$D773,Staqo!$A$3:$AJ$1048576,AC$1,0)</f>
        <v>100</v>
      </c>
      <c r="AD773" s="1">
        <f>VLOOKUP($B773&amp;$C773&amp;$D773,HFE!$A$3:$AJ$1048576,AD$1,0)*100</f>
        <v>100</v>
      </c>
      <c r="AE773" s="2">
        <f t="shared" si="411"/>
        <v>0</v>
      </c>
      <c r="AF773" s="1">
        <f>VLOOKUP($B773&amp;$C773&amp;$D773,Staqo!$A$3:$AJ$1048576,AF$1,0)</f>
        <v>93.0556</v>
      </c>
      <c r="AG773" s="1">
        <f>VLOOKUP($B773&amp;$C773&amp;$D773,HFE!$A$3:$AJ$1048576,AG$1,0)*100</f>
        <v>93.0555555555556</v>
      </c>
      <c r="AH773" s="2">
        <f t="shared" si="412"/>
        <v>-4.44444443985503e-5</v>
      </c>
      <c r="AI773" s="1">
        <f>VLOOKUP($B773&amp;$C773&amp;$D773,Staqo!$A$3:$AJ$1048576,AI$1,0)</f>
        <v>0.155999</v>
      </c>
      <c r="AJ773" s="1" t="e">
        <f>VLOOKUP($B773&amp;$C773&amp;$D773,HFE!$A$3:$AJ$1048576,AJ$1,0)</f>
        <v>#REF!</v>
      </c>
      <c r="AK773" s="2" t="e">
        <f t="shared" si="413"/>
        <v>#REF!</v>
      </c>
      <c r="AL773" s="1">
        <f>VLOOKUP($B773&amp;$C773&amp;$D773,Staqo!$A$3:$AJ$1048576,AL$1,0)</f>
        <v>0.141818</v>
      </c>
      <c r="AM773" s="1" t="e">
        <f>VLOOKUP($B773&amp;$C773&amp;$D773,HFE!$A$3:$AJ$1048576,AM$1,0)</f>
        <v>#REF!</v>
      </c>
      <c r="AN773" s="2" t="e">
        <f t="shared" si="414"/>
        <v>#REF!</v>
      </c>
      <c r="AO773" s="1">
        <f>VLOOKUP($B773&amp;$C773&amp;$D773,Staqo!$A$3:$AJ$1048576,AO$1,0)</f>
        <v>0.15487</v>
      </c>
      <c r="AP773" s="1" t="e">
        <f>VLOOKUP($B773&amp;$C773&amp;$D773,HFE!$A$3:$AJ$1048576,AP$1,0)</f>
        <v>#REF!</v>
      </c>
      <c r="AQ773" s="2" t="e">
        <f t="shared" si="415"/>
        <v>#REF!</v>
      </c>
      <c r="AR773" s="1">
        <f>VLOOKUP($B773&amp;$C773&amp;$D773,Staqo!$A$3:$AJ$1048576,AR$1,0)</f>
        <v>0.140791</v>
      </c>
      <c r="AS773" s="1" t="e">
        <f>VLOOKUP($B773&amp;$C773&amp;$D773,HFE!$A$3:$AJ$1048576,AS$1,0)</f>
        <v>#REF!</v>
      </c>
      <c r="AT773" s="2" t="e">
        <f t="shared" si="416"/>
        <v>#REF!</v>
      </c>
      <c r="AU773" s="1">
        <f>VLOOKUP($B773&amp;$C773&amp;$D773,Staqo!$A$3:$AJ$1048576,AU$1,0)</f>
        <v>97.4033</v>
      </c>
      <c r="AV773" s="1">
        <f>VLOOKUP($B773&amp;$C773&amp;$D773,HFE!$A$3:$AJ$1048576,AV$1,0)</f>
        <v>0</v>
      </c>
      <c r="AW773" s="2">
        <f t="shared" si="417"/>
        <v>-97.4033</v>
      </c>
      <c r="AX773" s="4">
        <f>VLOOKUP($B773&amp;$C773&amp;$D773,Staqo!$A$3:$AJ$1048576,AX$1,0)</f>
        <v>11.1667</v>
      </c>
      <c r="AY773" s="4">
        <f>VLOOKUP($B773&amp;$C773&amp;$D773,HFE!$A$3:$AJ$1048576,AY$1,0)</f>
        <v>11.1667</v>
      </c>
      <c r="AZ773" s="5">
        <f t="shared" si="418"/>
        <v>0</v>
      </c>
      <c r="BA773" s="1">
        <f>VLOOKUP($B773&amp;$C773&amp;$D773,Staqo!$A$3:$AJ$1048576,BA$1,0)</f>
        <v>0</v>
      </c>
      <c r="BB773" s="1">
        <f>VLOOKUP($B773&amp;$C773&amp;$D773,HFE!$A$3:$AJ$1048576,BB$1,0)</f>
        <v>0</v>
      </c>
      <c r="BC773" s="2">
        <f t="shared" si="419"/>
        <v>0</v>
      </c>
      <c r="BD773" s="1">
        <f>VLOOKUP($B773&amp;$C773&amp;$D773,Staqo!$A$3:$AJ$1048576,BD$1,0)</f>
        <v>0</v>
      </c>
      <c r="BE773" s="1">
        <f>VLOOKUP($B773&amp;$C773&amp;$D773,HFE!$A$3:$AJ$1048576,BE$1,0)</f>
        <v>0</v>
      </c>
      <c r="BF773" s="2">
        <f t="shared" si="420"/>
        <v>0</v>
      </c>
      <c r="BG773" s="1">
        <f>VLOOKUP($B773&amp;$C773&amp;$D773,Staqo!$A$3:$AJ$1048576,BG$1,0)</f>
        <v>0</v>
      </c>
      <c r="BH773" s="1">
        <f>VLOOKUP($B773&amp;$C773&amp;$D773,HFE!$A$3:$AJ$1048576,BH$1,0)</f>
        <v>0</v>
      </c>
      <c r="BI773" s="2">
        <f t="shared" si="421"/>
        <v>0</v>
      </c>
      <c r="BJ773" s="1">
        <f>VLOOKUP($B773&amp;$C773&amp;$D773,Staqo!$A$3:$AJ$1048576,BJ$1,0)</f>
        <v>0</v>
      </c>
      <c r="BK773" s="1">
        <f>VLOOKUP($B773&amp;$C773&amp;$D773,HFE!$A$3:$AJ$1048576,BK$1,0)</f>
        <v>0</v>
      </c>
      <c r="BL773" s="2">
        <f t="shared" si="422"/>
        <v>0</v>
      </c>
      <c r="BM773" s="1">
        <f>VLOOKUP($B773&amp;$C773&amp;$D773,Staqo!$A$3:$AJ$1048576,BM$1,0)</f>
        <v>0</v>
      </c>
      <c r="BN773" s="1">
        <f>VLOOKUP($B773&amp;$C773&amp;$D773,HFE!$A$3:$AJ$1048576,BN$1,0)</f>
        <v>0</v>
      </c>
      <c r="BO773" s="2">
        <f t="shared" si="423"/>
        <v>0</v>
      </c>
      <c r="BP773" s="1">
        <f>VLOOKUP($B773&amp;$C773&amp;$D773,Staqo!$A$3:$AJ$1048576,BP$1,0)</f>
        <v>0.833333</v>
      </c>
      <c r="BQ773" s="1">
        <f>VLOOKUP($B773&amp;$C773&amp;$D773,HFE!$A$3:$AJ$1048576,BQ$1,0)</f>
        <v>0.833333333333333</v>
      </c>
      <c r="BR773" s="2">
        <f t="shared" si="424"/>
        <v>3.33333333046859e-7</v>
      </c>
      <c r="BS773" s="1">
        <f>VLOOKUP($B773&amp;$C773&amp;$D773,Staqo!$A$3:$AJ$1048576,BS$1,0)</f>
        <v>0</v>
      </c>
      <c r="BT773" s="1">
        <f>VLOOKUP($B773&amp;$C773&amp;$D773,HFE!$A$3:$AJ$1048576,BT$1,0)</f>
        <v>0</v>
      </c>
      <c r="BU773" s="2">
        <f t="shared" si="425"/>
        <v>0</v>
      </c>
      <c r="BV773" s="1">
        <f>VLOOKUP($B773&amp;$C773&amp;$D773,Staqo!$A$3:$AJ$1048576,BV$1,0)</f>
        <v>0.833333</v>
      </c>
      <c r="BW773" s="1">
        <f>VLOOKUP($B773&amp;$C773&amp;$D773,HFE!$A$3:$AJ$1048576,BW$1,0)</f>
        <v>0.833333333333333</v>
      </c>
      <c r="BX773" s="2">
        <f t="shared" si="426"/>
        <v>3.33333333046859e-7</v>
      </c>
      <c r="BY773" s="1">
        <f>VLOOKUP($B773&amp;$C773&amp;$D773,Staqo!$A$3:$AJ$1048576,BY$1,0)</f>
        <v>0</v>
      </c>
      <c r="BZ773" s="1">
        <f>VLOOKUP($B773&amp;$C773&amp;$D773,HFE!$A$3:$AJ$1048576,BZ$1,0)</f>
        <v>0</v>
      </c>
      <c r="CA773" s="2">
        <f t="shared" si="427"/>
        <v>0</v>
      </c>
      <c r="CB773" s="1">
        <f>VLOOKUP($B773&amp;$C773&amp;$D773,Staqo!$A$3:$AJ$1048576,CB$1,0)</f>
        <v>0</v>
      </c>
      <c r="CC773" s="1">
        <f>VLOOKUP($B773&amp;$C773&amp;$D773,HFE!$A$3:$AJ$1048576,CC$1,0)</f>
        <v>0</v>
      </c>
      <c r="CD773" s="2">
        <f t="shared" si="428"/>
        <v>0</v>
      </c>
      <c r="CE773" s="1">
        <f>VLOOKUP($B773&amp;$C773&amp;$D773,Staqo!$A$3:$AJ$1048576,CE$1,0)</f>
        <v>0</v>
      </c>
      <c r="CF773" s="1">
        <f>VLOOKUP($B773&amp;$C773&amp;$D773,HFE!$A$3:$AJ$1048576,CF$1,0)</f>
        <v>0</v>
      </c>
      <c r="CG773" s="2">
        <f t="shared" si="429"/>
        <v>0</v>
      </c>
      <c r="CH773" s="1">
        <f>VLOOKUP($B773&amp;$C773&amp;$D773,Staqo!$A$3:$AJ$1048576,CH$1,0)</f>
        <v>0</v>
      </c>
      <c r="CI773" s="1">
        <f>VLOOKUP($B773&amp;$C773&amp;$D773,HFE!$A$3:$AJ$1048576,CI$1,0)</f>
        <v>0</v>
      </c>
      <c r="CJ773" s="2">
        <f t="shared" si="430"/>
        <v>0</v>
      </c>
      <c r="CK773" s="1">
        <f>VLOOKUP($B773&amp;$C773&amp;$D773,Staqo!$A$3:$AJ$1048576,CK$1,0)</f>
        <v>262.545</v>
      </c>
      <c r="CL773" s="1">
        <f>VLOOKUP($B773&amp;$C773&amp;$D773,HFE!$A$3:$AJ$1048576,CL$1,0)</f>
        <v>262.544684780563</v>
      </c>
      <c r="CM773" s="2">
        <f t="shared" si="431"/>
        <v>-0.000315219437027281</v>
      </c>
      <c r="CN773" s="1">
        <f>VLOOKUP($B773&amp;$C773&amp;$D773,Staqo!$A$3:$AJ$1048576,CN$1,0)</f>
        <v>0</v>
      </c>
      <c r="CO773" s="1">
        <f>VLOOKUP($B773&amp;$C773&amp;$D773,HFE!$A$3:$AJ$1048576,CO$1,0)</f>
        <v>0</v>
      </c>
      <c r="CP773" s="2">
        <f t="shared" si="432"/>
        <v>0</v>
      </c>
      <c r="CQ773" s="1">
        <f>VLOOKUP($B773&amp;$C773&amp;$D773,Staqo!$A$3:$AJ$1048576,CQ$1,0)</f>
        <v>262.545</v>
      </c>
      <c r="CR773" s="1">
        <f>VLOOKUP($B773&amp;$C773&amp;$D773,HFE!$A$3:$AJ$1048576,CR$1,0)</f>
        <v>262.544684780563</v>
      </c>
      <c r="CS773" s="2">
        <f t="shared" si="433"/>
        <v>-0.000315219437027281</v>
      </c>
      <c r="CT773" s="1"/>
      <c r="CU773" s="1"/>
      <c r="CV773" s="2"/>
    </row>
    <row r="774" hidden="1" spans="1:100">
      <c r="A774" s="1" t="s">
        <v>95</v>
      </c>
      <c r="B774" s="1" t="s">
        <v>96</v>
      </c>
      <c r="C774" s="3">
        <v>44577</v>
      </c>
      <c r="D774" s="1" t="s">
        <v>103</v>
      </c>
      <c r="E774" s="1">
        <f>VLOOKUP($B774&amp;$C774&amp;$D774,Staqo!$A$3:$AJ$1048576,E$1,0)</f>
        <v>4.23788</v>
      </c>
      <c r="F774" s="1" t="e">
        <f>VLOOKUP($B774&amp;$C774&amp;$D774,HFE!$A$3:$AJ$1048576,F$1,0)</f>
        <v>#REF!</v>
      </c>
      <c r="G774" s="2" t="e">
        <f t="shared" si="403"/>
        <v>#REF!</v>
      </c>
      <c r="H774" s="1">
        <f>VLOOKUP($B774&amp;$C774&amp;$D774,Staqo!$A$3:$AJ$1048576,H$1,0)</f>
        <v>4.61603</v>
      </c>
      <c r="I774" s="1" t="e">
        <f>VLOOKUP($B774&amp;$C774&amp;$D774,HFE!$A$3:$AJ$1048576,I$1,0)</f>
        <v>#REF!</v>
      </c>
      <c r="J774" s="2" t="e">
        <f t="shared" si="404"/>
        <v>#REF!</v>
      </c>
      <c r="K774" s="1">
        <f>VLOOKUP($B774&amp;$C774&amp;$D774,Staqo!$A$3:$AJ$1048576,K$1,0)</f>
        <v>4747.84</v>
      </c>
      <c r="L774" s="1" t="e">
        <f>VLOOKUP($B774&amp;$C774&amp;$D774,HFE!$A$3:$AJ$1048576,L$1,0)</f>
        <v>#REF!</v>
      </c>
      <c r="M774" s="2" t="e">
        <f t="shared" si="405"/>
        <v>#REF!</v>
      </c>
      <c r="N774" s="1">
        <f>VLOOKUP($B774&amp;$C774&amp;$D774,Staqo!$A$3:$AJ$1048576,N$1,0)</f>
        <v>3640</v>
      </c>
      <c r="O774" s="1">
        <f>VLOOKUP($B774&amp;$C774&amp;$D774,HFE!$A$3:$AJ$1048576,O$1,0)</f>
        <v>0</v>
      </c>
      <c r="P774" s="2">
        <f t="shared" si="406"/>
        <v>-3640</v>
      </c>
      <c r="Q774" s="1">
        <f>VLOOKUP($B774&amp;$C774&amp;$D774,Staqo!$A$3:$AJ$1048576,Q$1,0)</f>
        <v>3613.66</v>
      </c>
      <c r="R774" s="1">
        <f>VLOOKUP($B774&amp;$C774&amp;$D774,HFE!$A$3:$AJ$1048576,R$1,0)</f>
        <v>0</v>
      </c>
      <c r="S774" s="2">
        <f t="shared" si="407"/>
        <v>-3613.66</v>
      </c>
      <c r="T774" s="1">
        <f>VLOOKUP($B774&amp;$C774&amp;$D774,Staqo!$A$3:$AJ$1048576,T$1,0)</f>
        <v>0.766665</v>
      </c>
      <c r="U774" s="1" t="e">
        <f>VLOOKUP($B774&amp;$C774&amp;$D774,HFE!$A$3:$AJ$1048576,U$1,0)</f>
        <v>#REF!</v>
      </c>
      <c r="V774" s="2" t="e">
        <f t="shared" si="408"/>
        <v>#REF!</v>
      </c>
      <c r="W774" s="1">
        <f>VLOOKUP($B774&amp;$C774&amp;$D774,Staqo!$A$3:$AJ$1048576,W$1,0)</f>
        <v>0.761118</v>
      </c>
      <c r="X774" s="1" t="e">
        <f>VLOOKUP($B774&amp;$C774&amp;$D774,HFE!$A$3:$AJ$1048576,X$1,0)</f>
        <v>#REF!</v>
      </c>
      <c r="Y774" s="2" t="e">
        <f t="shared" si="409"/>
        <v>#REF!</v>
      </c>
      <c r="Z774" s="4">
        <f>VLOOKUP($B774&amp;$C774&amp;$D774,Staqo!$A$3:$AJ$1048576,Z$1,0)</f>
        <v>100</v>
      </c>
      <c r="AA774" s="4">
        <f>VLOOKUP($B774&amp;$C774&amp;$D774,HFE!$A$3:$AJ$1048576,AA$1,0)</f>
        <v>0</v>
      </c>
      <c r="AB774" s="5">
        <f t="shared" si="410"/>
        <v>-100</v>
      </c>
      <c r="AC774" s="1">
        <f>VLOOKUP($B774&amp;$C774&amp;$D774,Staqo!$A$3:$AJ$1048576,AC$1,0)</f>
        <v>100</v>
      </c>
      <c r="AD774" s="1">
        <f>VLOOKUP($B774&amp;$C774&amp;$D774,HFE!$A$3:$AJ$1048576,AD$1,0)*100</f>
        <v>100</v>
      </c>
      <c r="AE774" s="2">
        <f t="shared" si="411"/>
        <v>0</v>
      </c>
      <c r="AF774" s="1">
        <f>VLOOKUP($B774&amp;$C774&amp;$D774,Staqo!$A$3:$AJ$1048576,AF$1,0)</f>
        <v>93.0556</v>
      </c>
      <c r="AG774" s="1">
        <f>VLOOKUP($B774&amp;$C774&amp;$D774,HFE!$A$3:$AJ$1048576,AG$1,0)*100</f>
        <v>93.0555555555556</v>
      </c>
      <c r="AH774" s="2">
        <f t="shared" si="412"/>
        <v>-4.44444443985503e-5</v>
      </c>
      <c r="AI774" s="1">
        <f>VLOOKUP($B774&amp;$C774&amp;$D774,Staqo!$A$3:$AJ$1048576,AI$1,0)</f>
        <v>0.151381</v>
      </c>
      <c r="AJ774" s="1" t="e">
        <f>VLOOKUP($B774&amp;$C774&amp;$D774,HFE!$A$3:$AJ$1048576,AJ$1,0)</f>
        <v>#REF!</v>
      </c>
      <c r="AK774" s="2" t="e">
        <f t="shared" si="413"/>
        <v>#REF!</v>
      </c>
      <c r="AL774" s="1">
        <f>VLOOKUP($B774&amp;$C774&amp;$D774,Staqo!$A$3:$AJ$1048576,AL$1,0)</f>
        <v>0.137619</v>
      </c>
      <c r="AM774" s="1" t="e">
        <f>VLOOKUP($B774&amp;$C774&amp;$D774,HFE!$A$3:$AJ$1048576,AM$1,0)</f>
        <v>#REF!</v>
      </c>
      <c r="AN774" s="2" t="e">
        <f t="shared" si="414"/>
        <v>#REF!</v>
      </c>
      <c r="AO774" s="1">
        <f>VLOOKUP($B774&amp;$C774&amp;$D774,Staqo!$A$3:$AJ$1048576,AO$1,0)</f>
        <v>0.150285</v>
      </c>
      <c r="AP774" s="1" t="e">
        <f>VLOOKUP($B774&amp;$C774&amp;$D774,HFE!$A$3:$AJ$1048576,AP$1,0)</f>
        <v>#REF!</v>
      </c>
      <c r="AQ774" s="2" t="e">
        <f t="shared" si="415"/>
        <v>#REF!</v>
      </c>
      <c r="AR774" s="1">
        <f>VLOOKUP($B774&amp;$C774&amp;$D774,Staqo!$A$3:$AJ$1048576,AR$1,0)</f>
        <v>0.136623</v>
      </c>
      <c r="AS774" s="1" t="e">
        <f>VLOOKUP($B774&amp;$C774&amp;$D774,HFE!$A$3:$AJ$1048576,AS$1,0)</f>
        <v>#REF!</v>
      </c>
      <c r="AT774" s="2" t="e">
        <f t="shared" si="416"/>
        <v>#REF!</v>
      </c>
      <c r="AU774" s="1">
        <f>VLOOKUP($B774&amp;$C774&amp;$D774,Staqo!$A$3:$AJ$1048576,AU$1,0)</f>
        <v>96.3566</v>
      </c>
      <c r="AV774" s="1">
        <f>VLOOKUP($B774&amp;$C774&amp;$D774,HFE!$A$3:$AJ$1048576,AV$1,0)</f>
        <v>0</v>
      </c>
      <c r="AW774" s="2">
        <f t="shared" si="417"/>
        <v>-96.3566</v>
      </c>
      <c r="AX774" s="4">
        <f>VLOOKUP($B774&amp;$C774&amp;$D774,Staqo!$A$3:$AJ$1048576,AX$1,0)</f>
        <v>11.1667</v>
      </c>
      <c r="AY774" s="4">
        <f>VLOOKUP($B774&amp;$C774&amp;$D774,HFE!$A$3:$AJ$1048576,AY$1,0)</f>
        <v>11.1667</v>
      </c>
      <c r="AZ774" s="5">
        <f t="shared" si="418"/>
        <v>0</v>
      </c>
      <c r="BA774" s="1">
        <f>VLOOKUP($B774&amp;$C774&amp;$D774,Staqo!$A$3:$AJ$1048576,BA$1,0)</f>
        <v>0</v>
      </c>
      <c r="BB774" s="1">
        <f>VLOOKUP($B774&amp;$C774&amp;$D774,HFE!$A$3:$AJ$1048576,BB$1,0)</f>
        <v>0</v>
      </c>
      <c r="BC774" s="2">
        <f t="shared" si="419"/>
        <v>0</v>
      </c>
      <c r="BD774" s="1">
        <f>VLOOKUP($B774&amp;$C774&amp;$D774,Staqo!$A$3:$AJ$1048576,BD$1,0)</f>
        <v>0</v>
      </c>
      <c r="BE774" s="1">
        <f>VLOOKUP($B774&amp;$C774&amp;$D774,HFE!$A$3:$AJ$1048576,BE$1,0)</f>
        <v>0</v>
      </c>
      <c r="BF774" s="2">
        <f t="shared" si="420"/>
        <v>0</v>
      </c>
      <c r="BG774" s="1">
        <f>VLOOKUP($B774&amp;$C774&amp;$D774,Staqo!$A$3:$AJ$1048576,BG$1,0)</f>
        <v>0</v>
      </c>
      <c r="BH774" s="1">
        <f>VLOOKUP($B774&amp;$C774&amp;$D774,HFE!$A$3:$AJ$1048576,BH$1,0)</f>
        <v>0</v>
      </c>
      <c r="BI774" s="2">
        <f t="shared" si="421"/>
        <v>0</v>
      </c>
      <c r="BJ774" s="1">
        <f>VLOOKUP($B774&amp;$C774&amp;$D774,Staqo!$A$3:$AJ$1048576,BJ$1,0)</f>
        <v>0</v>
      </c>
      <c r="BK774" s="1">
        <f>VLOOKUP($B774&amp;$C774&amp;$D774,HFE!$A$3:$AJ$1048576,BK$1,0)</f>
        <v>0</v>
      </c>
      <c r="BL774" s="2">
        <f t="shared" si="422"/>
        <v>0</v>
      </c>
      <c r="BM774" s="1">
        <f>VLOOKUP($B774&amp;$C774&amp;$D774,Staqo!$A$3:$AJ$1048576,BM$1,0)</f>
        <v>0</v>
      </c>
      <c r="BN774" s="1">
        <f>VLOOKUP($B774&amp;$C774&amp;$D774,HFE!$A$3:$AJ$1048576,BN$1,0)</f>
        <v>0</v>
      </c>
      <c r="BO774" s="2">
        <f t="shared" si="423"/>
        <v>0</v>
      </c>
      <c r="BP774" s="1">
        <f>VLOOKUP($B774&amp;$C774&amp;$D774,Staqo!$A$3:$AJ$1048576,BP$1,0)</f>
        <v>0.833333</v>
      </c>
      <c r="BQ774" s="1">
        <f>VLOOKUP($B774&amp;$C774&amp;$D774,HFE!$A$3:$AJ$1048576,BQ$1,0)</f>
        <v>0.833333333333333</v>
      </c>
      <c r="BR774" s="2">
        <f t="shared" si="424"/>
        <v>3.33333333046859e-7</v>
      </c>
      <c r="BS774" s="1">
        <f>VLOOKUP($B774&amp;$C774&amp;$D774,Staqo!$A$3:$AJ$1048576,BS$1,0)</f>
        <v>0</v>
      </c>
      <c r="BT774" s="1">
        <f>VLOOKUP($B774&amp;$C774&amp;$D774,HFE!$A$3:$AJ$1048576,BT$1,0)</f>
        <v>0</v>
      </c>
      <c r="BU774" s="2">
        <f t="shared" si="425"/>
        <v>0</v>
      </c>
      <c r="BV774" s="1">
        <f>VLOOKUP($B774&amp;$C774&amp;$D774,Staqo!$A$3:$AJ$1048576,BV$1,0)</f>
        <v>0.833333</v>
      </c>
      <c r="BW774" s="1">
        <f>VLOOKUP($B774&amp;$C774&amp;$D774,HFE!$A$3:$AJ$1048576,BW$1,0)</f>
        <v>0.833333333333333</v>
      </c>
      <c r="BX774" s="2">
        <f t="shared" si="426"/>
        <v>3.33333333046859e-7</v>
      </c>
      <c r="BY774" s="1">
        <f>VLOOKUP($B774&amp;$C774&amp;$D774,Staqo!$A$3:$AJ$1048576,BY$1,0)</f>
        <v>0</v>
      </c>
      <c r="BZ774" s="1">
        <f>VLOOKUP($B774&amp;$C774&amp;$D774,HFE!$A$3:$AJ$1048576,BZ$1,0)</f>
        <v>0</v>
      </c>
      <c r="CA774" s="2">
        <f t="shared" si="427"/>
        <v>0</v>
      </c>
      <c r="CB774" s="1">
        <f>VLOOKUP($B774&amp;$C774&amp;$D774,Staqo!$A$3:$AJ$1048576,CB$1,0)</f>
        <v>0</v>
      </c>
      <c r="CC774" s="1">
        <f>VLOOKUP($B774&amp;$C774&amp;$D774,HFE!$A$3:$AJ$1048576,CC$1,0)</f>
        <v>0</v>
      </c>
      <c r="CD774" s="2">
        <f t="shared" si="428"/>
        <v>0</v>
      </c>
      <c r="CE774" s="1">
        <f>VLOOKUP($B774&amp;$C774&amp;$D774,Staqo!$A$3:$AJ$1048576,CE$1,0)</f>
        <v>0</v>
      </c>
      <c r="CF774" s="1">
        <f>VLOOKUP($B774&amp;$C774&amp;$D774,HFE!$A$3:$AJ$1048576,CF$1,0)</f>
        <v>0</v>
      </c>
      <c r="CG774" s="2">
        <f t="shared" si="429"/>
        <v>0</v>
      </c>
      <c r="CH774" s="1">
        <f>VLOOKUP($B774&amp;$C774&amp;$D774,Staqo!$A$3:$AJ$1048576,CH$1,0)</f>
        <v>0</v>
      </c>
      <c r="CI774" s="1">
        <f>VLOOKUP($B774&amp;$C774&amp;$D774,HFE!$A$3:$AJ$1048576,CI$1,0)</f>
        <v>0</v>
      </c>
      <c r="CJ774" s="2">
        <f t="shared" si="430"/>
        <v>0</v>
      </c>
      <c r="CK774" s="1">
        <f>VLOOKUP($B774&amp;$C774&amp;$D774,Staqo!$A$3:$AJ$1048576,CK$1,0)</f>
        <v>262.545</v>
      </c>
      <c r="CL774" s="1">
        <f>VLOOKUP($B774&amp;$C774&amp;$D774,HFE!$A$3:$AJ$1048576,CL$1,0)</f>
        <v>262.544684780563</v>
      </c>
      <c r="CM774" s="2">
        <f t="shared" si="431"/>
        <v>-0.000315219437027281</v>
      </c>
      <c r="CN774" s="1">
        <f>VLOOKUP($B774&amp;$C774&amp;$D774,Staqo!$A$3:$AJ$1048576,CN$1,0)</f>
        <v>0</v>
      </c>
      <c r="CO774" s="1">
        <f>VLOOKUP($B774&amp;$C774&amp;$D774,HFE!$A$3:$AJ$1048576,CO$1,0)</f>
        <v>0</v>
      </c>
      <c r="CP774" s="2">
        <f t="shared" si="432"/>
        <v>0</v>
      </c>
      <c r="CQ774" s="1">
        <f>VLOOKUP($B774&amp;$C774&amp;$D774,Staqo!$A$3:$AJ$1048576,CQ$1,0)</f>
        <v>262.545</v>
      </c>
      <c r="CR774" s="1">
        <f>VLOOKUP($B774&amp;$C774&amp;$D774,HFE!$A$3:$AJ$1048576,CR$1,0)</f>
        <v>262.544684780563</v>
      </c>
      <c r="CS774" s="2">
        <f t="shared" si="433"/>
        <v>-0.000315219437027281</v>
      </c>
      <c r="CT774" s="1"/>
      <c r="CU774" s="1"/>
      <c r="CV774" s="2"/>
    </row>
    <row r="775" hidden="1" spans="1:100">
      <c r="A775" s="1" t="s">
        <v>95</v>
      </c>
      <c r="B775" s="1" t="s">
        <v>96</v>
      </c>
      <c r="C775" s="3">
        <v>44577</v>
      </c>
      <c r="D775" s="1" t="s">
        <v>104</v>
      </c>
      <c r="E775" s="1">
        <f>VLOOKUP($B775&amp;$C775&amp;$D775,Staqo!$A$3:$AJ$1048576,E$1,0)</f>
        <v>4.23788</v>
      </c>
      <c r="F775" s="1" t="e">
        <f>VLOOKUP($B775&amp;$C775&amp;$D775,HFE!$A$3:$AJ$1048576,F$1,0)</f>
        <v>#REF!</v>
      </c>
      <c r="G775" s="2" t="e">
        <f t="shared" ref="G775:G838" si="434">F775-E775</f>
        <v>#REF!</v>
      </c>
      <c r="H775" s="1">
        <f>VLOOKUP($B775&amp;$C775&amp;$D775,Staqo!$A$3:$AJ$1048576,H$1,0)</f>
        <v>4.61603</v>
      </c>
      <c r="I775" s="1" t="e">
        <f>VLOOKUP($B775&amp;$C775&amp;$D775,HFE!$A$3:$AJ$1048576,I$1,0)</f>
        <v>#REF!</v>
      </c>
      <c r="J775" s="2" t="e">
        <f t="shared" ref="J775:J838" si="435">I775-H775</f>
        <v>#REF!</v>
      </c>
      <c r="K775" s="1">
        <f>VLOOKUP($B775&amp;$C775&amp;$D775,Staqo!$A$3:$AJ$1048576,K$1,0)</f>
        <v>4747.84</v>
      </c>
      <c r="L775" s="1" t="e">
        <f>VLOOKUP($B775&amp;$C775&amp;$D775,HFE!$A$3:$AJ$1048576,L$1,0)</f>
        <v>#REF!</v>
      </c>
      <c r="M775" s="2" t="e">
        <f t="shared" ref="M775:M838" si="436">L775-K775</f>
        <v>#REF!</v>
      </c>
      <c r="N775" s="1">
        <f>VLOOKUP($B775&amp;$C775&amp;$D775,Staqo!$A$3:$AJ$1048576,N$1,0)</f>
        <v>3840</v>
      </c>
      <c r="O775" s="1">
        <f>VLOOKUP($B775&amp;$C775&amp;$D775,HFE!$A$3:$AJ$1048576,O$1,0)</f>
        <v>0</v>
      </c>
      <c r="P775" s="2">
        <f t="shared" ref="P775:P838" si="437">O775-N775</f>
        <v>-3840</v>
      </c>
      <c r="Q775" s="1">
        <f>VLOOKUP($B775&amp;$C775&amp;$D775,Staqo!$A$3:$AJ$1048576,Q$1,0)</f>
        <v>3812.22</v>
      </c>
      <c r="R775" s="1">
        <f>VLOOKUP($B775&amp;$C775&amp;$D775,HFE!$A$3:$AJ$1048576,R$1,0)</f>
        <v>0</v>
      </c>
      <c r="S775" s="2">
        <f t="shared" ref="S775:S838" si="438">R775-Q775</f>
        <v>-3812.22</v>
      </c>
      <c r="T775" s="1">
        <f>VLOOKUP($B775&amp;$C775&amp;$D775,Staqo!$A$3:$AJ$1048576,T$1,0)</f>
        <v>0.808789</v>
      </c>
      <c r="U775" s="1" t="e">
        <f>VLOOKUP($B775&amp;$C775&amp;$D775,HFE!$A$3:$AJ$1048576,U$1,0)</f>
        <v>#REF!</v>
      </c>
      <c r="V775" s="2" t="e">
        <f t="shared" ref="V775:V838" si="439">U775-T775</f>
        <v>#REF!</v>
      </c>
      <c r="W775" s="1">
        <f>VLOOKUP($B775&amp;$C775&amp;$D775,Staqo!$A$3:$AJ$1048576,W$1,0)</f>
        <v>0.802937</v>
      </c>
      <c r="X775" s="1" t="e">
        <f>VLOOKUP($B775&amp;$C775&amp;$D775,HFE!$A$3:$AJ$1048576,X$1,0)</f>
        <v>#REF!</v>
      </c>
      <c r="Y775" s="2" t="e">
        <f t="shared" ref="Y775:Y838" si="440">X775-W775</f>
        <v>#REF!</v>
      </c>
      <c r="Z775" s="4">
        <f>VLOOKUP($B775&amp;$C775&amp;$D775,Staqo!$A$3:$AJ$1048576,Z$1,0)</f>
        <v>100</v>
      </c>
      <c r="AA775" s="4">
        <f>VLOOKUP($B775&amp;$C775&amp;$D775,HFE!$A$3:$AJ$1048576,AA$1,0)</f>
        <v>0</v>
      </c>
      <c r="AB775" s="5">
        <f t="shared" ref="AB775:AB838" si="441">AA775-Z775</f>
        <v>-100</v>
      </c>
      <c r="AC775" s="1">
        <f>VLOOKUP($B775&amp;$C775&amp;$D775,Staqo!$A$3:$AJ$1048576,AC$1,0)</f>
        <v>100</v>
      </c>
      <c r="AD775" s="1">
        <f>VLOOKUP($B775&amp;$C775&amp;$D775,HFE!$A$3:$AJ$1048576,AD$1,0)*100</f>
        <v>100</v>
      </c>
      <c r="AE775" s="2">
        <f t="shared" ref="AE775:AE838" si="442">AD775-AC775</f>
        <v>0</v>
      </c>
      <c r="AF775" s="1">
        <f>VLOOKUP($B775&amp;$C775&amp;$D775,Staqo!$A$3:$AJ$1048576,AF$1,0)</f>
        <v>93.0556</v>
      </c>
      <c r="AG775" s="1">
        <f>VLOOKUP($B775&amp;$C775&amp;$D775,HFE!$A$3:$AJ$1048576,AG$1,0)*100</f>
        <v>93.0555555555556</v>
      </c>
      <c r="AH775" s="2">
        <f t="shared" ref="AH775:AH838" si="443">AG775-AF775</f>
        <v>-4.44444443985503e-5</v>
      </c>
      <c r="AI775" s="1">
        <f>VLOOKUP($B775&amp;$C775&amp;$D775,Staqo!$A$3:$AJ$1048576,AI$1,0)</f>
        <v>0.159698</v>
      </c>
      <c r="AJ775" s="1" t="e">
        <f>VLOOKUP($B775&amp;$C775&amp;$D775,HFE!$A$3:$AJ$1048576,AJ$1,0)</f>
        <v>#REF!</v>
      </c>
      <c r="AK775" s="2" t="e">
        <f t="shared" ref="AK775:AK838" si="444">AJ775-AI775</f>
        <v>#REF!</v>
      </c>
      <c r="AL775" s="1">
        <f>VLOOKUP($B775&amp;$C775&amp;$D775,Staqo!$A$3:$AJ$1048576,AL$1,0)</f>
        <v>0.14518</v>
      </c>
      <c r="AM775" s="1" t="e">
        <f>VLOOKUP($B775&amp;$C775&amp;$D775,HFE!$A$3:$AJ$1048576,AM$1,0)</f>
        <v>#REF!</v>
      </c>
      <c r="AN775" s="2" t="e">
        <f t="shared" ref="AN775:AN838" si="445">AM775-AL775</f>
        <v>#REF!</v>
      </c>
      <c r="AO775" s="1">
        <f>VLOOKUP($B775&amp;$C775&amp;$D775,Staqo!$A$3:$AJ$1048576,AO$1,0)</f>
        <v>0.158543</v>
      </c>
      <c r="AP775" s="1" t="e">
        <f>VLOOKUP($B775&amp;$C775&amp;$D775,HFE!$A$3:$AJ$1048576,AP$1,0)</f>
        <v>#REF!</v>
      </c>
      <c r="AQ775" s="2" t="e">
        <f t="shared" ref="AQ775:AQ838" si="446">AP775-AO775</f>
        <v>#REF!</v>
      </c>
      <c r="AR775" s="1">
        <f>VLOOKUP($B775&amp;$C775&amp;$D775,Staqo!$A$3:$AJ$1048576,AR$1,0)</f>
        <v>0.14413</v>
      </c>
      <c r="AS775" s="1" t="e">
        <f>VLOOKUP($B775&amp;$C775&amp;$D775,HFE!$A$3:$AJ$1048576,AS$1,0)</f>
        <v>#REF!</v>
      </c>
      <c r="AT775" s="2" t="e">
        <f t="shared" ref="AT775:AT838" si="447">AS775-AR775</f>
        <v>#REF!</v>
      </c>
      <c r="AU775" s="1">
        <f>VLOOKUP($B775&amp;$C775&amp;$D775,Staqo!$A$3:$AJ$1048576,AU$1,0)</f>
        <v>96.7144</v>
      </c>
      <c r="AV775" s="1">
        <f>VLOOKUP($B775&amp;$C775&amp;$D775,HFE!$A$3:$AJ$1048576,AV$1,0)</f>
        <v>0</v>
      </c>
      <c r="AW775" s="2">
        <f t="shared" ref="AW775:AW838" si="448">AV775-AU775</f>
        <v>-96.7144</v>
      </c>
      <c r="AX775" s="4">
        <f>VLOOKUP($B775&amp;$C775&amp;$D775,Staqo!$A$3:$AJ$1048576,AX$1,0)</f>
        <v>11.1667</v>
      </c>
      <c r="AY775" s="4">
        <f>VLOOKUP($B775&amp;$C775&amp;$D775,HFE!$A$3:$AJ$1048576,AY$1,0)</f>
        <v>11.1667</v>
      </c>
      <c r="AZ775" s="5">
        <f t="shared" ref="AZ775:AZ838" si="449">AY775-AX775</f>
        <v>0</v>
      </c>
      <c r="BA775" s="1">
        <f>VLOOKUP($B775&amp;$C775&amp;$D775,Staqo!$A$3:$AJ$1048576,BA$1,0)</f>
        <v>0</v>
      </c>
      <c r="BB775" s="1">
        <f>VLOOKUP($B775&amp;$C775&amp;$D775,HFE!$A$3:$AJ$1048576,BB$1,0)</f>
        <v>0</v>
      </c>
      <c r="BC775" s="2">
        <f t="shared" ref="BC775:BC838" si="450">BB775-BA775</f>
        <v>0</v>
      </c>
      <c r="BD775" s="1">
        <f>VLOOKUP($B775&amp;$C775&amp;$D775,Staqo!$A$3:$AJ$1048576,BD$1,0)</f>
        <v>0</v>
      </c>
      <c r="BE775" s="1">
        <f>VLOOKUP($B775&amp;$C775&amp;$D775,HFE!$A$3:$AJ$1048576,BE$1,0)</f>
        <v>0</v>
      </c>
      <c r="BF775" s="2">
        <f t="shared" ref="BF775:BF838" si="451">BE775-BD775</f>
        <v>0</v>
      </c>
      <c r="BG775" s="1">
        <f>VLOOKUP($B775&amp;$C775&amp;$D775,Staqo!$A$3:$AJ$1048576,BG$1,0)</f>
        <v>0</v>
      </c>
      <c r="BH775" s="1">
        <f>VLOOKUP($B775&amp;$C775&amp;$D775,HFE!$A$3:$AJ$1048576,BH$1,0)</f>
        <v>0</v>
      </c>
      <c r="BI775" s="2">
        <f t="shared" ref="BI775:BI838" si="452">BH775-BG775</f>
        <v>0</v>
      </c>
      <c r="BJ775" s="1">
        <f>VLOOKUP($B775&amp;$C775&amp;$D775,Staqo!$A$3:$AJ$1048576,BJ$1,0)</f>
        <v>0</v>
      </c>
      <c r="BK775" s="1">
        <f>VLOOKUP($B775&amp;$C775&amp;$D775,HFE!$A$3:$AJ$1048576,BK$1,0)</f>
        <v>0</v>
      </c>
      <c r="BL775" s="2">
        <f t="shared" ref="BL775:BL838" si="453">BK775-BJ775</f>
        <v>0</v>
      </c>
      <c r="BM775" s="1">
        <f>VLOOKUP($B775&amp;$C775&amp;$D775,Staqo!$A$3:$AJ$1048576,BM$1,0)</f>
        <v>0</v>
      </c>
      <c r="BN775" s="1">
        <f>VLOOKUP($B775&amp;$C775&amp;$D775,HFE!$A$3:$AJ$1048576,BN$1,0)</f>
        <v>0</v>
      </c>
      <c r="BO775" s="2">
        <f t="shared" ref="BO775:BO838" si="454">BN775-BM775</f>
        <v>0</v>
      </c>
      <c r="BP775" s="1">
        <f>VLOOKUP($B775&amp;$C775&amp;$D775,Staqo!$A$3:$AJ$1048576,BP$1,0)</f>
        <v>0.833333</v>
      </c>
      <c r="BQ775" s="1">
        <f>VLOOKUP($B775&amp;$C775&amp;$D775,HFE!$A$3:$AJ$1048576,BQ$1,0)</f>
        <v>0.833333333333333</v>
      </c>
      <c r="BR775" s="2">
        <f t="shared" ref="BR775:BR838" si="455">BQ775-BP775</f>
        <v>3.33333333046859e-7</v>
      </c>
      <c r="BS775" s="1">
        <f>VLOOKUP($B775&amp;$C775&amp;$D775,Staqo!$A$3:$AJ$1048576,BS$1,0)</f>
        <v>0</v>
      </c>
      <c r="BT775" s="1">
        <f>VLOOKUP($B775&amp;$C775&amp;$D775,HFE!$A$3:$AJ$1048576,BT$1,0)</f>
        <v>0</v>
      </c>
      <c r="BU775" s="2">
        <f t="shared" ref="BU775:BU838" si="456">BT775-BS775</f>
        <v>0</v>
      </c>
      <c r="BV775" s="1">
        <f>VLOOKUP($B775&amp;$C775&amp;$D775,Staqo!$A$3:$AJ$1048576,BV$1,0)</f>
        <v>0.833333</v>
      </c>
      <c r="BW775" s="1">
        <f>VLOOKUP($B775&amp;$C775&amp;$D775,HFE!$A$3:$AJ$1048576,BW$1,0)</f>
        <v>0.833333333333333</v>
      </c>
      <c r="BX775" s="2">
        <f t="shared" ref="BX775:BX838" si="457">BW775-BV775</f>
        <v>3.33333333046859e-7</v>
      </c>
      <c r="BY775" s="1">
        <f>VLOOKUP($B775&amp;$C775&amp;$D775,Staqo!$A$3:$AJ$1048576,BY$1,0)</f>
        <v>0</v>
      </c>
      <c r="BZ775" s="1">
        <f>VLOOKUP($B775&amp;$C775&amp;$D775,HFE!$A$3:$AJ$1048576,BZ$1,0)</f>
        <v>0</v>
      </c>
      <c r="CA775" s="2">
        <f t="shared" ref="CA775:CA838" si="458">BZ775-BY775</f>
        <v>0</v>
      </c>
      <c r="CB775" s="1">
        <f>VLOOKUP($B775&amp;$C775&amp;$D775,Staqo!$A$3:$AJ$1048576,CB$1,0)</f>
        <v>0</v>
      </c>
      <c r="CC775" s="1">
        <f>VLOOKUP($B775&amp;$C775&amp;$D775,HFE!$A$3:$AJ$1048576,CC$1,0)</f>
        <v>0</v>
      </c>
      <c r="CD775" s="2">
        <f t="shared" ref="CD775:CD838" si="459">CC775-CB775</f>
        <v>0</v>
      </c>
      <c r="CE775" s="1">
        <f>VLOOKUP($B775&amp;$C775&amp;$D775,Staqo!$A$3:$AJ$1048576,CE$1,0)</f>
        <v>0</v>
      </c>
      <c r="CF775" s="1">
        <f>VLOOKUP($B775&amp;$C775&amp;$D775,HFE!$A$3:$AJ$1048576,CF$1,0)</f>
        <v>0</v>
      </c>
      <c r="CG775" s="2">
        <f t="shared" ref="CG775:CG838" si="460">CF775-CE775</f>
        <v>0</v>
      </c>
      <c r="CH775" s="1">
        <f>VLOOKUP($B775&amp;$C775&amp;$D775,Staqo!$A$3:$AJ$1048576,CH$1,0)</f>
        <v>0</v>
      </c>
      <c r="CI775" s="1">
        <f>VLOOKUP($B775&amp;$C775&amp;$D775,HFE!$A$3:$AJ$1048576,CI$1,0)</f>
        <v>0</v>
      </c>
      <c r="CJ775" s="2">
        <f t="shared" ref="CJ775:CJ838" si="461">CI775-CH775</f>
        <v>0</v>
      </c>
      <c r="CK775" s="1">
        <f>VLOOKUP($B775&amp;$C775&amp;$D775,Staqo!$A$3:$AJ$1048576,CK$1,0)</f>
        <v>262.545</v>
      </c>
      <c r="CL775" s="1">
        <f>VLOOKUP($B775&amp;$C775&amp;$D775,HFE!$A$3:$AJ$1048576,CL$1,0)</f>
        <v>262.544684780563</v>
      </c>
      <c r="CM775" s="2">
        <f t="shared" ref="CM775:CM838" si="462">CL775-CK775</f>
        <v>-0.000315219437027281</v>
      </c>
      <c r="CN775" s="1">
        <f>VLOOKUP($B775&amp;$C775&amp;$D775,Staqo!$A$3:$AJ$1048576,CN$1,0)</f>
        <v>0</v>
      </c>
      <c r="CO775" s="1">
        <f>VLOOKUP($B775&amp;$C775&amp;$D775,HFE!$A$3:$AJ$1048576,CO$1,0)</f>
        <v>0</v>
      </c>
      <c r="CP775" s="2">
        <f t="shared" ref="CP775:CP838" si="463">CO775-CN775</f>
        <v>0</v>
      </c>
      <c r="CQ775" s="1">
        <f>VLOOKUP($B775&amp;$C775&amp;$D775,Staqo!$A$3:$AJ$1048576,CQ$1,0)</f>
        <v>262.545</v>
      </c>
      <c r="CR775" s="1">
        <f>VLOOKUP($B775&amp;$C775&amp;$D775,HFE!$A$3:$AJ$1048576,CR$1,0)</f>
        <v>262.544684780563</v>
      </c>
      <c r="CS775" s="2">
        <f t="shared" ref="CS775:CS838" si="464">CR775-CQ775</f>
        <v>-0.000315219437027281</v>
      </c>
      <c r="CT775" s="1"/>
      <c r="CU775" s="1"/>
      <c r="CV775" s="2"/>
    </row>
    <row r="776" hidden="1" spans="1:100">
      <c r="A776" s="1" t="s">
        <v>95</v>
      </c>
      <c r="B776" s="1" t="s">
        <v>96</v>
      </c>
      <c r="C776" s="3">
        <v>44577</v>
      </c>
      <c r="D776" s="1" t="s">
        <v>105</v>
      </c>
      <c r="E776" s="1">
        <f>VLOOKUP($B776&amp;$C776&amp;$D776,Staqo!$A$3:$AJ$1048576,E$1,0)</f>
        <v>4.23788</v>
      </c>
      <c r="F776" s="1" t="e">
        <f>VLOOKUP($B776&amp;$C776&amp;$D776,HFE!$A$3:$AJ$1048576,F$1,0)</f>
        <v>#REF!</v>
      </c>
      <c r="G776" s="2" t="e">
        <f t="shared" si="434"/>
        <v>#REF!</v>
      </c>
      <c r="H776" s="1">
        <f>VLOOKUP($B776&amp;$C776&amp;$D776,Staqo!$A$3:$AJ$1048576,H$1,0)</f>
        <v>4.61603</v>
      </c>
      <c r="I776" s="1" t="e">
        <f>VLOOKUP($B776&amp;$C776&amp;$D776,HFE!$A$3:$AJ$1048576,I$1,0)</f>
        <v>#REF!</v>
      </c>
      <c r="J776" s="2" t="e">
        <f t="shared" si="435"/>
        <v>#REF!</v>
      </c>
      <c r="K776" s="1">
        <f>VLOOKUP($B776&amp;$C776&amp;$D776,Staqo!$A$3:$AJ$1048576,K$1,0)</f>
        <v>4747.84</v>
      </c>
      <c r="L776" s="1" t="e">
        <f>VLOOKUP($B776&amp;$C776&amp;$D776,HFE!$A$3:$AJ$1048576,L$1,0)</f>
        <v>#REF!</v>
      </c>
      <c r="M776" s="2" t="e">
        <f t="shared" si="436"/>
        <v>#REF!</v>
      </c>
      <c r="N776" s="1">
        <f>VLOOKUP($B776&amp;$C776&amp;$D776,Staqo!$A$3:$AJ$1048576,N$1,0)</f>
        <v>3740</v>
      </c>
      <c r="O776" s="1">
        <f>VLOOKUP($B776&amp;$C776&amp;$D776,HFE!$A$3:$AJ$1048576,O$1,0)</f>
        <v>0</v>
      </c>
      <c r="P776" s="2">
        <f t="shared" si="437"/>
        <v>-3740</v>
      </c>
      <c r="Q776" s="1">
        <f>VLOOKUP($B776&amp;$C776&amp;$D776,Staqo!$A$3:$AJ$1048576,Q$1,0)</f>
        <v>3712.94</v>
      </c>
      <c r="R776" s="1">
        <f>VLOOKUP($B776&amp;$C776&amp;$D776,HFE!$A$3:$AJ$1048576,R$1,0)</f>
        <v>0</v>
      </c>
      <c r="S776" s="2">
        <f t="shared" si="438"/>
        <v>-3712.94</v>
      </c>
      <c r="T776" s="1">
        <f>VLOOKUP($B776&amp;$C776&amp;$D776,Staqo!$A$3:$AJ$1048576,T$1,0)</f>
        <v>0.787727</v>
      </c>
      <c r="U776" s="1" t="e">
        <f>VLOOKUP($B776&amp;$C776&amp;$D776,HFE!$A$3:$AJ$1048576,U$1,0)</f>
        <v>#REF!</v>
      </c>
      <c r="V776" s="2" t="e">
        <f t="shared" si="439"/>
        <v>#REF!</v>
      </c>
      <c r="W776" s="1">
        <f>VLOOKUP($B776&amp;$C776&amp;$D776,Staqo!$A$3:$AJ$1048576,W$1,0)</f>
        <v>0.782028</v>
      </c>
      <c r="X776" s="1" t="e">
        <f>VLOOKUP($B776&amp;$C776&amp;$D776,HFE!$A$3:$AJ$1048576,X$1,0)</f>
        <v>#REF!</v>
      </c>
      <c r="Y776" s="2" t="e">
        <f t="shared" si="440"/>
        <v>#REF!</v>
      </c>
      <c r="Z776" s="4">
        <f>VLOOKUP($B776&amp;$C776&amp;$D776,Staqo!$A$3:$AJ$1048576,Z$1,0)</f>
        <v>100</v>
      </c>
      <c r="AA776" s="4">
        <f>VLOOKUP($B776&amp;$C776&amp;$D776,HFE!$A$3:$AJ$1048576,AA$1,0)</f>
        <v>0</v>
      </c>
      <c r="AB776" s="5">
        <f t="shared" si="441"/>
        <v>-100</v>
      </c>
      <c r="AC776" s="1">
        <f>VLOOKUP($B776&amp;$C776&amp;$D776,Staqo!$A$3:$AJ$1048576,AC$1,0)</f>
        <v>100</v>
      </c>
      <c r="AD776" s="1">
        <f>VLOOKUP($B776&amp;$C776&amp;$D776,HFE!$A$3:$AJ$1048576,AD$1,0)*100</f>
        <v>100</v>
      </c>
      <c r="AE776" s="2">
        <f t="shared" si="442"/>
        <v>0</v>
      </c>
      <c r="AF776" s="1">
        <f>VLOOKUP($B776&amp;$C776&amp;$D776,Staqo!$A$3:$AJ$1048576,AF$1,0)</f>
        <v>93.0556</v>
      </c>
      <c r="AG776" s="1">
        <f>VLOOKUP($B776&amp;$C776&amp;$D776,HFE!$A$3:$AJ$1048576,AG$1,0)*100</f>
        <v>93.0555555555556</v>
      </c>
      <c r="AH776" s="2">
        <f t="shared" si="443"/>
        <v>-4.44444443985503e-5</v>
      </c>
      <c r="AI776" s="1">
        <f>VLOOKUP($B776&amp;$C776&amp;$D776,Staqo!$A$3:$AJ$1048576,AI$1,0)</f>
        <v>0.155539</v>
      </c>
      <c r="AJ776" s="1" t="e">
        <f>VLOOKUP($B776&amp;$C776&amp;$D776,HFE!$A$3:$AJ$1048576,AJ$1,0)</f>
        <v>#REF!</v>
      </c>
      <c r="AK776" s="2" t="e">
        <f t="shared" si="444"/>
        <v>#REF!</v>
      </c>
      <c r="AL776" s="1">
        <f>VLOOKUP($B776&amp;$C776&amp;$D776,Staqo!$A$3:$AJ$1048576,AL$1,0)</f>
        <v>0.141399</v>
      </c>
      <c r="AM776" s="1" t="e">
        <f>VLOOKUP($B776&amp;$C776&amp;$D776,HFE!$A$3:$AJ$1048576,AM$1,0)</f>
        <v>#REF!</v>
      </c>
      <c r="AN776" s="2" t="e">
        <f t="shared" si="445"/>
        <v>#REF!</v>
      </c>
      <c r="AO776" s="1">
        <f>VLOOKUP($B776&amp;$C776&amp;$D776,Staqo!$A$3:$AJ$1048576,AO$1,0)</f>
        <v>0.154414</v>
      </c>
      <c r="AP776" s="1" t="e">
        <f>VLOOKUP($B776&amp;$C776&amp;$D776,HFE!$A$3:$AJ$1048576,AP$1,0)</f>
        <v>#REF!</v>
      </c>
      <c r="AQ776" s="2" t="e">
        <f t="shared" si="446"/>
        <v>#REF!</v>
      </c>
      <c r="AR776" s="1">
        <f>VLOOKUP($B776&amp;$C776&amp;$D776,Staqo!$A$3:$AJ$1048576,AR$1,0)</f>
        <v>0.140376</v>
      </c>
      <c r="AS776" s="1" t="e">
        <f>VLOOKUP($B776&amp;$C776&amp;$D776,HFE!$A$3:$AJ$1048576,AS$1,0)</f>
        <v>#REF!</v>
      </c>
      <c r="AT776" s="2" t="e">
        <f t="shared" si="447"/>
        <v>#REF!</v>
      </c>
      <c r="AU776" s="1">
        <f>VLOOKUP($B776&amp;$C776&amp;$D776,Staqo!$A$3:$AJ$1048576,AU$1,0)</f>
        <v>97.2337</v>
      </c>
      <c r="AV776" s="1">
        <f>VLOOKUP($B776&amp;$C776&amp;$D776,HFE!$A$3:$AJ$1048576,AV$1,0)</f>
        <v>0</v>
      </c>
      <c r="AW776" s="2">
        <f t="shared" si="448"/>
        <v>-97.2337</v>
      </c>
      <c r="AX776" s="4">
        <f>VLOOKUP($B776&amp;$C776&amp;$D776,Staqo!$A$3:$AJ$1048576,AX$1,0)</f>
        <v>11.1667</v>
      </c>
      <c r="AY776" s="4">
        <f>VLOOKUP($B776&amp;$C776&amp;$D776,HFE!$A$3:$AJ$1048576,AY$1,0)</f>
        <v>11.1667</v>
      </c>
      <c r="AZ776" s="5">
        <f t="shared" si="449"/>
        <v>0</v>
      </c>
      <c r="BA776" s="1">
        <f>VLOOKUP($B776&amp;$C776&amp;$D776,Staqo!$A$3:$AJ$1048576,BA$1,0)</f>
        <v>0</v>
      </c>
      <c r="BB776" s="1">
        <f>VLOOKUP($B776&amp;$C776&amp;$D776,HFE!$A$3:$AJ$1048576,BB$1,0)</f>
        <v>0</v>
      </c>
      <c r="BC776" s="2">
        <f t="shared" si="450"/>
        <v>0</v>
      </c>
      <c r="BD776" s="1">
        <f>VLOOKUP($B776&amp;$C776&amp;$D776,Staqo!$A$3:$AJ$1048576,BD$1,0)</f>
        <v>0</v>
      </c>
      <c r="BE776" s="1">
        <f>VLOOKUP($B776&amp;$C776&amp;$D776,HFE!$A$3:$AJ$1048576,BE$1,0)</f>
        <v>0</v>
      </c>
      <c r="BF776" s="2">
        <f t="shared" si="451"/>
        <v>0</v>
      </c>
      <c r="BG776" s="1">
        <f>VLOOKUP($B776&amp;$C776&amp;$D776,Staqo!$A$3:$AJ$1048576,BG$1,0)</f>
        <v>0</v>
      </c>
      <c r="BH776" s="1">
        <f>VLOOKUP($B776&amp;$C776&amp;$D776,HFE!$A$3:$AJ$1048576,BH$1,0)</f>
        <v>0</v>
      </c>
      <c r="BI776" s="2">
        <f t="shared" si="452"/>
        <v>0</v>
      </c>
      <c r="BJ776" s="1">
        <f>VLOOKUP($B776&amp;$C776&amp;$D776,Staqo!$A$3:$AJ$1048576,BJ$1,0)</f>
        <v>0</v>
      </c>
      <c r="BK776" s="1">
        <f>VLOOKUP($B776&amp;$C776&amp;$D776,HFE!$A$3:$AJ$1048576,BK$1,0)</f>
        <v>0</v>
      </c>
      <c r="BL776" s="2">
        <f t="shared" si="453"/>
        <v>0</v>
      </c>
      <c r="BM776" s="1">
        <f>VLOOKUP($B776&amp;$C776&amp;$D776,Staqo!$A$3:$AJ$1048576,BM$1,0)</f>
        <v>0</v>
      </c>
      <c r="BN776" s="1">
        <f>VLOOKUP($B776&amp;$C776&amp;$D776,HFE!$A$3:$AJ$1048576,BN$1,0)</f>
        <v>0</v>
      </c>
      <c r="BO776" s="2">
        <f t="shared" si="454"/>
        <v>0</v>
      </c>
      <c r="BP776" s="1">
        <f>VLOOKUP($B776&amp;$C776&amp;$D776,Staqo!$A$3:$AJ$1048576,BP$1,0)</f>
        <v>0.833333</v>
      </c>
      <c r="BQ776" s="1">
        <f>VLOOKUP($B776&amp;$C776&amp;$D776,HFE!$A$3:$AJ$1048576,BQ$1,0)</f>
        <v>0.833333333333333</v>
      </c>
      <c r="BR776" s="2">
        <f t="shared" si="455"/>
        <v>3.33333333046859e-7</v>
      </c>
      <c r="BS776" s="1">
        <f>VLOOKUP($B776&amp;$C776&amp;$D776,Staqo!$A$3:$AJ$1048576,BS$1,0)</f>
        <v>0</v>
      </c>
      <c r="BT776" s="1">
        <f>VLOOKUP($B776&amp;$C776&amp;$D776,HFE!$A$3:$AJ$1048576,BT$1,0)</f>
        <v>0</v>
      </c>
      <c r="BU776" s="2">
        <f t="shared" si="456"/>
        <v>0</v>
      </c>
      <c r="BV776" s="1">
        <f>VLOOKUP($B776&amp;$C776&amp;$D776,Staqo!$A$3:$AJ$1048576,BV$1,0)</f>
        <v>0.833333</v>
      </c>
      <c r="BW776" s="1">
        <f>VLOOKUP($B776&amp;$C776&amp;$D776,HFE!$A$3:$AJ$1048576,BW$1,0)</f>
        <v>0.833333333333333</v>
      </c>
      <c r="BX776" s="2">
        <f t="shared" si="457"/>
        <v>3.33333333046859e-7</v>
      </c>
      <c r="BY776" s="1">
        <f>VLOOKUP($B776&amp;$C776&amp;$D776,Staqo!$A$3:$AJ$1048576,BY$1,0)</f>
        <v>0</v>
      </c>
      <c r="BZ776" s="1">
        <f>VLOOKUP($B776&amp;$C776&amp;$D776,HFE!$A$3:$AJ$1048576,BZ$1,0)</f>
        <v>0</v>
      </c>
      <c r="CA776" s="2">
        <f t="shared" si="458"/>
        <v>0</v>
      </c>
      <c r="CB776" s="1">
        <f>VLOOKUP($B776&amp;$C776&amp;$D776,Staqo!$A$3:$AJ$1048576,CB$1,0)</f>
        <v>0</v>
      </c>
      <c r="CC776" s="1">
        <f>VLOOKUP($B776&amp;$C776&amp;$D776,HFE!$A$3:$AJ$1048576,CC$1,0)</f>
        <v>0</v>
      </c>
      <c r="CD776" s="2">
        <f t="shared" si="459"/>
        <v>0</v>
      </c>
      <c r="CE776" s="1">
        <f>VLOOKUP($B776&amp;$C776&amp;$D776,Staqo!$A$3:$AJ$1048576,CE$1,0)</f>
        <v>0</v>
      </c>
      <c r="CF776" s="1">
        <f>VLOOKUP($B776&amp;$C776&amp;$D776,HFE!$A$3:$AJ$1048576,CF$1,0)</f>
        <v>0</v>
      </c>
      <c r="CG776" s="2">
        <f t="shared" si="460"/>
        <v>0</v>
      </c>
      <c r="CH776" s="1">
        <f>VLOOKUP($B776&amp;$C776&amp;$D776,Staqo!$A$3:$AJ$1048576,CH$1,0)</f>
        <v>0</v>
      </c>
      <c r="CI776" s="1">
        <f>VLOOKUP($B776&amp;$C776&amp;$D776,HFE!$A$3:$AJ$1048576,CI$1,0)</f>
        <v>0</v>
      </c>
      <c r="CJ776" s="2">
        <f t="shared" si="461"/>
        <v>0</v>
      </c>
      <c r="CK776" s="1">
        <f>VLOOKUP($B776&amp;$C776&amp;$D776,Staqo!$A$3:$AJ$1048576,CK$1,0)</f>
        <v>262.545</v>
      </c>
      <c r="CL776" s="1">
        <f>VLOOKUP($B776&amp;$C776&amp;$D776,HFE!$A$3:$AJ$1048576,CL$1,0)</f>
        <v>262.544684780563</v>
      </c>
      <c r="CM776" s="2">
        <f t="shared" si="462"/>
        <v>-0.000315219437027281</v>
      </c>
      <c r="CN776" s="1">
        <f>VLOOKUP($B776&amp;$C776&amp;$D776,Staqo!$A$3:$AJ$1048576,CN$1,0)</f>
        <v>0</v>
      </c>
      <c r="CO776" s="1">
        <f>VLOOKUP($B776&amp;$C776&amp;$D776,HFE!$A$3:$AJ$1048576,CO$1,0)</f>
        <v>0</v>
      </c>
      <c r="CP776" s="2">
        <f t="shared" si="463"/>
        <v>0</v>
      </c>
      <c r="CQ776" s="1">
        <f>VLOOKUP($B776&amp;$C776&amp;$D776,Staqo!$A$3:$AJ$1048576,CQ$1,0)</f>
        <v>262.545</v>
      </c>
      <c r="CR776" s="1">
        <f>VLOOKUP($B776&amp;$C776&amp;$D776,HFE!$A$3:$AJ$1048576,CR$1,0)</f>
        <v>262.544684780563</v>
      </c>
      <c r="CS776" s="2">
        <f t="shared" si="464"/>
        <v>-0.000315219437027281</v>
      </c>
      <c r="CT776" s="1"/>
      <c r="CU776" s="1"/>
      <c r="CV776" s="2"/>
    </row>
    <row r="777" hidden="1" spans="1:100">
      <c r="A777" s="1" t="s">
        <v>95</v>
      </c>
      <c r="B777" s="1" t="s">
        <v>96</v>
      </c>
      <c r="C777" s="3">
        <v>44577</v>
      </c>
      <c r="D777" s="1" t="s">
        <v>106</v>
      </c>
      <c r="E777" s="1">
        <f>VLOOKUP($B777&amp;$C777&amp;$D777,Staqo!$A$3:$AJ$1048576,E$1,0)</f>
        <v>4.23788</v>
      </c>
      <c r="F777" s="1" t="e">
        <f>VLOOKUP($B777&amp;$C777&amp;$D777,HFE!$A$3:$AJ$1048576,F$1,0)</f>
        <v>#REF!</v>
      </c>
      <c r="G777" s="2" t="e">
        <f t="shared" si="434"/>
        <v>#REF!</v>
      </c>
      <c r="H777" s="1">
        <f>VLOOKUP($B777&amp;$C777&amp;$D777,Staqo!$A$3:$AJ$1048576,H$1,0)</f>
        <v>4.61603</v>
      </c>
      <c r="I777" s="1" t="e">
        <f>VLOOKUP($B777&amp;$C777&amp;$D777,HFE!$A$3:$AJ$1048576,I$1,0)</f>
        <v>#REF!</v>
      </c>
      <c r="J777" s="2" t="e">
        <f t="shared" si="435"/>
        <v>#REF!</v>
      </c>
      <c r="K777" s="1">
        <f>VLOOKUP($B777&amp;$C777&amp;$D777,Staqo!$A$3:$AJ$1048576,K$1,0)</f>
        <v>4747.84</v>
      </c>
      <c r="L777" s="1" t="e">
        <f>VLOOKUP($B777&amp;$C777&amp;$D777,HFE!$A$3:$AJ$1048576,L$1,0)</f>
        <v>#REF!</v>
      </c>
      <c r="M777" s="2" t="e">
        <f t="shared" si="436"/>
        <v>#REF!</v>
      </c>
      <c r="N777" s="1">
        <f>VLOOKUP($B777&amp;$C777&amp;$D777,Staqo!$A$3:$AJ$1048576,N$1,0)</f>
        <v>3700</v>
      </c>
      <c r="O777" s="1">
        <f>VLOOKUP($B777&amp;$C777&amp;$D777,HFE!$A$3:$AJ$1048576,O$1,0)</f>
        <v>0</v>
      </c>
      <c r="P777" s="2">
        <f t="shared" si="437"/>
        <v>-3700</v>
      </c>
      <c r="Q777" s="1">
        <f>VLOOKUP($B777&amp;$C777&amp;$D777,Staqo!$A$3:$AJ$1048576,Q$1,0)</f>
        <v>3673.23</v>
      </c>
      <c r="R777" s="1">
        <f>VLOOKUP($B777&amp;$C777&amp;$D777,HFE!$A$3:$AJ$1048576,R$1,0)</f>
        <v>0</v>
      </c>
      <c r="S777" s="2">
        <f t="shared" si="438"/>
        <v>-3673.23</v>
      </c>
      <c r="T777" s="1">
        <f>VLOOKUP($B777&amp;$C777&amp;$D777,Staqo!$A$3:$AJ$1048576,T$1,0)</f>
        <v>0.779302</v>
      </c>
      <c r="U777" s="1" t="e">
        <f>VLOOKUP($B777&amp;$C777&amp;$D777,HFE!$A$3:$AJ$1048576,U$1,0)</f>
        <v>#REF!</v>
      </c>
      <c r="V777" s="2" t="e">
        <f t="shared" si="439"/>
        <v>#REF!</v>
      </c>
      <c r="W777" s="1">
        <f>VLOOKUP($B777&amp;$C777&amp;$D777,Staqo!$A$3:$AJ$1048576,W$1,0)</f>
        <v>0.773664</v>
      </c>
      <c r="X777" s="1" t="e">
        <f>VLOOKUP($B777&amp;$C777&amp;$D777,HFE!$A$3:$AJ$1048576,X$1,0)</f>
        <v>#REF!</v>
      </c>
      <c r="Y777" s="2" t="e">
        <f t="shared" si="440"/>
        <v>#REF!</v>
      </c>
      <c r="Z777" s="4">
        <f>VLOOKUP($B777&amp;$C777&amp;$D777,Staqo!$A$3:$AJ$1048576,Z$1,0)</f>
        <v>100</v>
      </c>
      <c r="AA777" s="4">
        <f>VLOOKUP($B777&amp;$C777&amp;$D777,HFE!$A$3:$AJ$1048576,AA$1,0)</f>
        <v>0</v>
      </c>
      <c r="AB777" s="5">
        <f t="shared" si="441"/>
        <v>-100</v>
      </c>
      <c r="AC777" s="1">
        <f>VLOOKUP($B777&amp;$C777&amp;$D777,Staqo!$A$3:$AJ$1048576,AC$1,0)</f>
        <v>100</v>
      </c>
      <c r="AD777" s="1">
        <f>VLOOKUP($B777&amp;$C777&amp;$D777,HFE!$A$3:$AJ$1048576,AD$1,0)*100</f>
        <v>100</v>
      </c>
      <c r="AE777" s="2">
        <f t="shared" si="442"/>
        <v>0</v>
      </c>
      <c r="AF777" s="1">
        <f>VLOOKUP($B777&amp;$C777&amp;$D777,Staqo!$A$3:$AJ$1048576,AF$1,0)</f>
        <v>93.0556</v>
      </c>
      <c r="AG777" s="1">
        <f>VLOOKUP($B777&amp;$C777&amp;$D777,HFE!$A$3:$AJ$1048576,AG$1,0)*100</f>
        <v>93.0555555555556</v>
      </c>
      <c r="AH777" s="2">
        <f t="shared" si="443"/>
        <v>-4.44444443985503e-5</v>
      </c>
      <c r="AI777" s="1">
        <f>VLOOKUP($B777&amp;$C777&amp;$D777,Staqo!$A$3:$AJ$1048576,AI$1,0)</f>
        <v>0.153876</v>
      </c>
      <c r="AJ777" s="1" t="e">
        <f>VLOOKUP($B777&amp;$C777&amp;$D777,HFE!$A$3:$AJ$1048576,AJ$1,0)</f>
        <v>#REF!</v>
      </c>
      <c r="AK777" s="2" t="e">
        <f t="shared" si="444"/>
        <v>#REF!</v>
      </c>
      <c r="AL777" s="1">
        <f>VLOOKUP($B777&amp;$C777&amp;$D777,Staqo!$A$3:$AJ$1048576,AL$1,0)</f>
        <v>0.139887</v>
      </c>
      <c r="AM777" s="1" t="e">
        <f>VLOOKUP($B777&amp;$C777&amp;$D777,HFE!$A$3:$AJ$1048576,AM$1,0)</f>
        <v>#REF!</v>
      </c>
      <c r="AN777" s="2" t="e">
        <f t="shared" si="445"/>
        <v>#REF!</v>
      </c>
      <c r="AO777" s="1">
        <f>VLOOKUP($B777&amp;$C777&amp;$D777,Staqo!$A$3:$AJ$1048576,AO$1,0)</f>
        <v>0.152762</v>
      </c>
      <c r="AP777" s="1" t="e">
        <f>VLOOKUP($B777&amp;$C777&amp;$D777,HFE!$A$3:$AJ$1048576,AP$1,0)</f>
        <v>#REF!</v>
      </c>
      <c r="AQ777" s="2" t="e">
        <f t="shared" si="446"/>
        <v>#REF!</v>
      </c>
      <c r="AR777" s="1">
        <f>VLOOKUP($B777&amp;$C777&amp;$D777,Staqo!$A$3:$AJ$1048576,AR$1,0)</f>
        <v>0.138875</v>
      </c>
      <c r="AS777" s="1" t="e">
        <f>VLOOKUP($B777&amp;$C777&amp;$D777,HFE!$A$3:$AJ$1048576,AS$1,0)</f>
        <v>#REF!</v>
      </c>
      <c r="AT777" s="2" t="e">
        <f t="shared" si="447"/>
        <v>#REF!</v>
      </c>
      <c r="AU777" s="1">
        <f>VLOOKUP($B777&amp;$C777&amp;$D777,Staqo!$A$3:$AJ$1048576,AU$1,0)</f>
        <v>96.3883</v>
      </c>
      <c r="AV777" s="1">
        <f>VLOOKUP($B777&amp;$C777&amp;$D777,HFE!$A$3:$AJ$1048576,AV$1,0)</f>
        <v>0</v>
      </c>
      <c r="AW777" s="2">
        <f t="shared" si="448"/>
        <v>-96.3883</v>
      </c>
      <c r="AX777" s="4">
        <f>VLOOKUP($B777&amp;$C777&amp;$D777,Staqo!$A$3:$AJ$1048576,AX$1,0)</f>
        <v>11.1667</v>
      </c>
      <c r="AY777" s="4">
        <f>VLOOKUP($B777&amp;$C777&amp;$D777,HFE!$A$3:$AJ$1048576,AY$1,0)</f>
        <v>11.1667</v>
      </c>
      <c r="AZ777" s="5">
        <f t="shared" si="449"/>
        <v>0</v>
      </c>
      <c r="BA777" s="1">
        <f>VLOOKUP($B777&amp;$C777&amp;$D777,Staqo!$A$3:$AJ$1048576,BA$1,0)</f>
        <v>0</v>
      </c>
      <c r="BB777" s="1">
        <f>VLOOKUP($B777&amp;$C777&amp;$D777,HFE!$A$3:$AJ$1048576,BB$1,0)</f>
        <v>0</v>
      </c>
      <c r="BC777" s="2">
        <f t="shared" si="450"/>
        <v>0</v>
      </c>
      <c r="BD777" s="1">
        <f>VLOOKUP($B777&amp;$C777&amp;$D777,Staqo!$A$3:$AJ$1048576,BD$1,0)</f>
        <v>0</v>
      </c>
      <c r="BE777" s="1">
        <f>VLOOKUP($B777&amp;$C777&amp;$D777,HFE!$A$3:$AJ$1048576,BE$1,0)</f>
        <v>0</v>
      </c>
      <c r="BF777" s="2">
        <f t="shared" si="451"/>
        <v>0</v>
      </c>
      <c r="BG777" s="1">
        <f>VLOOKUP($B777&amp;$C777&amp;$D777,Staqo!$A$3:$AJ$1048576,BG$1,0)</f>
        <v>0</v>
      </c>
      <c r="BH777" s="1">
        <f>VLOOKUP($B777&amp;$C777&amp;$D777,HFE!$A$3:$AJ$1048576,BH$1,0)</f>
        <v>0</v>
      </c>
      <c r="BI777" s="2">
        <f t="shared" si="452"/>
        <v>0</v>
      </c>
      <c r="BJ777" s="1">
        <f>VLOOKUP($B777&amp;$C777&amp;$D777,Staqo!$A$3:$AJ$1048576,BJ$1,0)</f>
        <v>0</v>
      </c>
      <c r="BK777" s="1">
        <f>VLOOKUP($B777&amp;$C777&amp;$D777,HFE!$A$3:$AJ$1048576,BK$1,0)</f>
        <v>0</v>
      </c>
      <c r="BL777" s="2">
        <f t="shared" si="453"/>
        <v>0</v>
      </c>
      <c r="BM777" s="1">
        <f>VLOOKUP($B777&amp;$C777&amp;$D777,Staqo!$A$3:$AJ$1048576,BM$1,0)</f>
        <v>0</v>
      </c>
      <c r="BN777" s="1">
        <f>VLOOKUP($B777&amp;$C777&amp;$D777,HFE!$A$3:$AJ$1048576,BN$1,0)</f>
        <v>0</v>
      </c>
      <c r="BO777" s="2">
        <f t="shared" si="454"/>
        <v>0</v>
      </c>
      <c r="BP777" s="1">
        <f>VLOOKUP($B777&amp;$C777&amp;$D777,Staqo!$A$3:$AJ$1048576,BP$1,0)</f>
        <v>0.833333</v>
      </c>
      <c r="BQ777" s="1">
        <f>VLOOKUP($B777&amp;$C777&amp;$D777,HFE!$A$3:$AJ$1048576,BQ$1,0)</f>
        <v>0.833333333333333</v>
      </c>
      <c r="BR777" s="2">
        <f t="shared" si="455"/>
        <v>3.33333333046859e-7</v>
      </c>
      <c r="BS777" s="1">
        <f>VLOOKUP($B777&amp;$C777&amp;$D777,Staqo!$A$3:$AJ$1048576,BS$1,0)</f>
        <v>0</v>
      </c>
      <c r="BT777" s="1">
        <f>VLOOKUP($B777&amp;$C777&amp;$D777,HFE!$A$3:$AJ$1048576,BT$1,0)</f>
        <v>0</v>
      </c>
      <c r="BU777" s="2">
        <f t="shared" si="456"/>
        <v>0</v>
      </c>
      <c r="BV777" s="1">
        <f>VLOOKUP($B777&amp;$C777&amp;$D777,Staqo!$A$3:$AJ$1048576,BV$1,0)</f>
        <v>0.833333</v>
      </c>
      <c r="BW777" s="1">
        <f>VLOOKUP($B777&amp;$C777&amp;$D777,HFE!$A$3:$AJ$1048576,BW$1,0)</f>
        <v>0.833333333333333</v>
      </c>
      <c r="BX777" s="2">
        <f t="shared" si="457"/>
        <v>3.33333333046859e-7</v>
      </c>
      <c r="BY777" s="1">
        <f>VLOOKUP($B777&amp;$C777&amp;$D777,Staqo!$A$3:$AJ$1048576,BY$1,0)</f>
        <v>0</v>
      </c>
      <c r="BZ777" s="1">
        <f>VLOOKUP($B777&amp;$C777&amp;$D777,HFE!$A$3:$AJ$1048576,BZ$1,0)</f>
        <v>0</v>
      </c>
      <c r="CA777" s="2">
        <f t="shared" si="458"/>
        <v>0</v>
      </c>
      <c r="CB777" s="1">
        <f>VLOOKUP($B777&amp;$C777&amp;$D777,Staqo!$A$3:$AJ$1048576,CB$1,0)</f>
        <v>0</v>
      </c>
      <c r="CC777" s="1">
        <f>VLOOKUP($B777&amp;$C777&amp;$D777,HFE!$A$3:$AJ$1048576,CC$1,0)</f>
        <v>0</v>
      </c>
      <c r="CD777" s="2">
        <f t="shared" si="459"/>
        <v>0</v>
      </c>
      <c r="CE777" s="1">
        <f>VLOOKUP($B777&amp;$C777&amp;$D777,Staqo!$A$3:$AJ$1048576,CE$1,0)</f>
        <v>0</v>
      </c>
      <c r="CF777" s="1">
        <f>VLOOKUP($B777&amp;$C777&amp;$D777,HFE!$A$3:$AJ$1048576,CF$1,0)</f>
        <v>0</v>
      </c>
      <c r="CG777" s="2">
        <f t="shared" si="460"/>
        <v>0</v>
      </c>
      <c r="CH777" s="1">
        <f>VLOOKUP($B777&amp;$C777&amp;$D777,Staqo!$A$3:$AJ$1048576,CH$1,0)</f>
        <v>0</v>
      </c>
      <c r="CI777" s="1">
        <f>VLOOKUP($B777&amp;$C777&amp;$D777,HFE!$A$3:$AJ$1048576,CI$1,0)</f>
        <v>0</v>
      </c>
      <c r="CJ777" s="2">
        <f t="shared" si="461"/>
        <v>0</v>
      </c>
      <c r="CK777" s="1">
        <f>VLOOKUP($B777&amp;$C777&amp;$D777,Staqo!$A$3:$AJ$1048576,CK$1,0)</f>
        <v>262.545</v>
      </c>
      <c r="CL777" s="1">
        <f>VLOOKUP($B777&amp;$C777&amp;$D777,HFE!$A$3:$AJ$1048576,CL$1,0)</f>
        <v>262.544684780563</v>
      </c>
      <c r="CM777" s="2">
        <f t="shared" si="462"/>
        <v>-0.000315219437027281</v>
      </c>
      <c r="CN777" s="1">
        <f>VLOOKUP($B777&amp;$C777&amp;$D777,Staqo!$A$3:$AJ$1048576,CN$1,0)</f>
        <v>0</v>
      </c>
      <c r="CO777" s="1">
        <f>VLOOKUP($B777&amp;$C777&amp;$D777,HFE!$A$3:$AJ$1048576,CO$1,0)</f>
        <v>0</v>
      </c>
      <c r="CP777" s="2">
        <f t="shared" si="463"/>
        <v>0</v>
      </c>
      <c r="CQ777" s="1">
        <f>VLOOKUP($B777&amp;$C777&amp;$D777,Staqo!$A$3:$AJ$1048576,CQ$1,0)</f>
        <v>262.545</v>
      </c>
      <c r="CR777" s="1">
        <f>VLOOKUP($B777&amp;$C777&amp;$D777,HFE!$A$3:$AJ$1048576,CR$1,0)</f>
        <v>262.544684780563</v>
      </c>
      <c r="CS777" s="2">
        <f t="shared" si="464"/>
        <v>-0.000315219437027281</v>
      </c>
      <c r="CT777" s="1"/>
      <c r="CU777" s="1"/>
      <c r="CV777" s="2"/>
    </row>
    <row r="778" hidden="1" spans="1:100">
      <c r="A778" s="1" t="s">
        <v>95</v>
      </c>
      <c r="B778" s="1" t="s">
        <v>96</v>
      </c>
      <c r="C778" s="3">
        <v>44577</v>
      </c>
      <c r="D778" s="1" t="s">
        <v>107</v>
      </c>
      <c r="E778" s="1">
        <f>VLOOKUP($B778&amp;$C778&amp;$D778,Staqo!$A$3:$AJ$1048576,E$1,0)</f>
        <v>4.23788</v>
      </c>
      <c r="F778" s="1" t="e">
        <f>VLOOKUP($B778&amp;$C778&amp;$D778,HFE!$A$3:$AJ$1048576,F$1,0)</f>
        <v>#REF!</v>
      </c>
      <c r="G778" s="2" t="e">
        <f t="shared" si="434"/>
        <v>#REF!</v>
      </c>
      <c r="H778" s="1">
        <f>VLOOKUP($B778&amp;$C778&amp;$D778,Staqo!$A$3:$AJ$1048576,H$1,0)</f>
        <v>4.61603</v>
      </c>
      <c r="I778" s="1" t="e">
        <f>VLOOKUP($B778&amp;$C778&amp;$D778,HFE!$A$3:$AJ$1048576,I$1,0)</f>
        <v>#REF!</v>
      </c>
      <c r="J778" s="2" t="e">
        <f t="shared" si="435"/>
        <v>#REF!</v>
      </c>
      <c r="K778" s="1">
        <f>VLOOKUP($B778&amp;$C778&amp;$D778,Staqo!$A$3:$AJ$1048576,K$1,0)</f>
        <v>4747.84</v>
      </c>
      <c r="L778" s="1" t="e">
        <f>VLOOKUP($B778&amp;$C778&amp;$D778,HFE!$A$3:$AJ$1048576,L$1,0)</f>
        <v>#REF!</v>
      </c>
      <c r="M778" s="2" t="e">
        <f t="shared" si="436"/>
        <v>#REF!</v>
      </c>
      <c r="N778" s="1">
        <f>VLOOKUP($B778&amp;$C778&amp;$D778,Staqo!$A$3:$AJ$1048576,N$1,0)</f>
        <v>3780</v>
      </c>
      <c r="O778" s="1">
        <f>VLOOKUP($B778&amp;$C778&amp;$D778,HFE!$A$3:$AJ$1048576,O$1,0)</f>
        <v>0</v>
      </c>
      <c r="P778" s="2">
        <f t="shared" si="437"/>
        <v>-3780</v>
      </c>
      <c r="Q778" s="1">
        <f>VLOOKUP($B778&amp;$C778&amp;$D778,Staqo!$A$3:$AJ$1048576,Q$1,0)</f>
        <v>3752.65</v>
      </c>
      <c r="R778" s="1">
        <f>VLOOKUP($B778&amp;$C778&amp;$D778,HFE!$A$3:$AJ$1048576,R$1,0)</f>
        <v>0</v>
      </c>
      <c r="S778" s="2">
        <f t="shared" si="438"/>
        <v>-3752.65</v>
      </c>
      <c r="T778" s="1">
        <f>VLOOKUP($B778&amp;$C778&amp;$D778,Staqo!$A$3:$AJ$1048576,T$1,0)</f>
        <v>0.796152</v>
      </c>
      <c r="U778" s="1" t="e">
        <f>VLOOKUP($B778&amp;$C778&amp;$D778,HFE!$A$3:$AJ$1048576,U$1,0)</f>
        <v>#REF!</v>
      </c>
      <c r="V778" s="2" t="e">
        <f t="shared" si="439"/>
        <v>#REF!</v>
      </c>
      <c r="W778" s="1">
        <f>VLOOKUP($B778&amp;$C778&amp;$D778,Staqo!$A$3:$AJ$1048576,W$1,0)</f>
        <v>0.790392</v>
      </c>
      <c r="X778" s="1" t="e">
        <f>VLOOKUP($B778&amp;$C778&amp;$D778,HFE!$A$3:$AJ$1048576,X$1,0)</f>
        <v>#REF!</v>
      </c>
      <c r="Y778" s="2" t="e">
        <f t="shared" si="440"/>
        <v>#REF!</v>
      </c>
      <c r="Z778" s="4">
        <f>VLOOKUP($B778&amp;$C778&amp;$D778,Staqo!$A$3:$AJ$1048576,Z$1,0)</f>
        <v>100</v>
      </c>
      <c r="AA778" s="4">
        <f>VLOOKUP($B778&amp;$C778&amp;$D778,HFE!$A$3:$AJ$1048576,AA$1,0)</f>
        <v>0</v>
      </c>
      <c r="AB778" s="5">
        <f t="shared" si="441"/>
        <v>-100</v>
      </c>
      <c r="AC778" s="1">
        <f>VLOOKUP($B778&amp;$C778&amp;$D778,Staqo!$A$3:$AJ$1048576,AC$1,0)</f>
        <v>100</v>
      </c>
      <c r="AD778" s="1">
        <f>VLOOKUP($B778&amp;$C778&amp;$D778,HFE!$A$3:$AJ$1048576,AD$1,0)*100</f>
        <v>100</v>
      </c>
      <c r="AE778" s="2">
        <f t="shared" si="442"/>
        <v>0</v>
      </c>
      <c r="AF778" s="1">
        <f>VLOOKUP($B778&amp;$C778&amp;$D778,Staqo!$A$3:$AJ$1048576,AF$1,0)</f>
        <v>93.0556</v>
      </c>
      <c r="AG778" s="1">
        <f>VLOOKUP($B778&amp;$C778&amp;$D778,HFE!$A$3:$AJ$1048576,AG$1,0)*100</f>
        <v>93.0555555555556</v>
      </c>
      <c r="AH778" s="2">
        <f t="shared" si="443"/>
        <v>-4.44444443985503e-5</v>
      </c>
      <c r="AI778" s="1">
        <f>VLOOKUP($B778&amp;$C778&amp;$D778,Staqo!$A$3:$AJ$1048576,AI$1,0)</f>
        <v>0.157203</v>
      </c>
      <c r="AJ778" s="1" t="e">
        <f>VLOOKUP($B778&amp;$C778&amp;$D778,HFE!$A$3:$AJ$1048576,AJ$1,0)</f>
        <v>#REF!</v>
      </c>
      <c r="AK778" s="2" t="e">
        <f t="shared" si="444"/>
        <v>#REF!</v>
      </c>
      <c r="AL778" s="1">
        <f>VLOOKUP($B778&amp;$C778&amp;$D778,Staqo!$A$3:$AJ$1048576,AL$1,0)</f>
        <v>0.142912</v>
      </c>
      <c r="AM778" s="1" t="e">
        <f>VLOOKUP($B778&amp;$C778&amp;$D778,HFE!$A$3:$AJ$1048576,AM$1,0)</f>
        <v>#REF!</v>
      </c>
      <c r="AN778" s="2" t="e">
        <f t="shared" si="445"/>
        <v>#REF!</v>
      </c>
      <c r="AO778" s="1">
        <f>VLOOKUP($B778&amp;$C778&amp;$D778,Staqo!$A$3:$AJ$1048576,AO$1,0)</f>
        <v>0.156065</v>
      </c>
      <c r="AP778" s="1" t="e">
        <f>VLOOKUP($B778&amp;$C778&amp;$D778,HFE!$A$3:$AJ$1048576,AP$1,0)</f>
        <v>#REF!</v>
      </c>
      <c r="AQ778" s="2" t="e">
        <f t="shared" si="446"/>
        <v>#REF!</v>
      </c>
      <c r="AR778" s="1">
        <f>VLOOKUP($B778&amp;$C778&amp;$D778,Staqo!$A$3:$AJ$1048576,AR$1,0)</f>
        <v>0.141878</v>
      </c>
      <c r="AS778" s="1" t="e">
        <f>VLOOKUP($B778&amp;$C778&amp;$D778,HFE!$A$3:$AJ$1048576,AS$1,0)</f>
        <v>#REF!</v>
      </c>
      <c r="AT778" s="2" t="e">
        <f t="shared" si="447"/>
        <v>#REF!</v>
      </c>
      <c r="AU778" s="1">
        <f>VLOOKUP($B778&amp;$C778&amp;$D778,Staqo!$A$3:$AJ$1048576,AU$1,0)</f>
        <v>96.282</v>
      </c>
      <c r="AV778" s="1">
        <f>VLOOKUP($B778&amp;$C778&amp;$D778,HFE!$A$3:$AJ$1048576,AV$1,0)</f>
        <v>0</v>
      </c>
      <c r="AW778" s="2">
        <f t="shared" si="448"/>
        <v>-96.282</v>
      </c>
      <c r="AX778" s="4">
        <f>VLOOKUP($B778&amp;$C778&amp;$D778,Staqo!$A$3:$AJ$1048576,AX$1,0)</f>
        <v>11.1667</v>
      </c>
      <c r="AY778" s="4">
        <f>VLOOKUP($B778&amp;$C778&amp;$D778,HFE!$A$3:$AJ$1048576,AY$1,0)</f>
        <v>11.1667</v>
      </c>
      <c r="AZ778" s="5">
        <f t="shared" si="449"/>
        <v>0</v>
      </c>
      <c r="BA778" s="1">
        <f>VLOOKUP($B778&amp;$C778&amp;$D778,Staqo!$A$3:$AJ$1048576,BA$1,0)</f>
        <v>0</v>
      </c>
      <c r="BB778" s="1">
        <f>VLOOKUP($B778&amp;$C778&amp;$D778,HFE!$A$3:$AJ$1048576,BB$1,0)</f>
        <v>0</v>
      </c>
      <c r="BC778" s="2">
        <f t="shared" si="450"/>
        <v>0</v>
      </c>
      <c r="BD778" s="1">
        <f>VLOOKUP($B778&amp;$C778&amp;$D778,Staqo!$A$3:$AJ$1048576,BD$1,0)</f>
        <v>0</v>
      </c>
      <c r="BE778" s="1">
        <f>VLOOKUP($B778&amp;$C778&amp;$D778,HFE!$A$3:$AJ$1048576,BE$1,0)</f>
        <v>0</v>
      </c>
      <c r="BF778" s="2">
        <f t="shared" si="451"/>
        <v>0</v>
      </c>
      <c r="BG778" s="1">
        <f>VLOOKUP($B778&amp;$C778&amp;$D778,Staqo!$A$3:$AJ$1048576,BG$1,0)</f>
        <v>0</v>
      </c>
      <c r="BH778" s="1">
        <f>VLOOKUP($B778&amp;$C778&amp;$D778,HFE!$A$3:$AJ$1048576,BH$1,0)</f>
        <v>0</v>
      </c>
      <c r="BI778" s="2">
        <f t="shared" si="452"/>
        <v>0</v>
      </c>
      <c r="BJ778" s="1">
        <f>VLOOKUP($B778&amp;$C778&amp;$D778,Staqo!$A$3:$AJ$1048576,BJ$1,0)</f>
        <v>0</v>
      </c>
      <c r="BK778" s="1">
        <f>VLOOKUP($B778&amp;$C778&amp;$D778,HFE!$A$3:$AJ$1048576,BK$1,0)</f>
        <v>0</v>
      </c>
      <c r="BL778" s="2">
        <f t="shared" si="453"/>
        <v>0</v>
      </c>
      <c r="BM778" s="1">
        <f>VLOOKUP($B778&amp;$C778&amp;$D778,Staqo!$A$3:$AJ$1048576,BM$1,0)</f>
        <v>0</v>
      </c>
      <c r="BN778" s="1">
        <f>VLOOKUP($B778&amp;$C778&amp;$D778,HFE!$A$3:$AJ$1048576,BN$1,0)</f>
        <v>0</v>
      </c>
      <c r="BO778" s="2">
        <f t="shared" si="454"/>
        <v>0</v>
      </c>
      <c r="BP778" s="1">
        <f>VLOOKUP($B778&amp;$C778&amp;$D778,Staqo!$A$3:$AJ$1048576,BP$1,0)</f>
        <v>0.833333</v>
      </c>
      <c r="BQ778" s="1">
        <f>VLOOKUP($B778&amp;$C778&amp;$D778,HFE!$A$3:$AJ$1048576,BQ$1,0)</f>
        <v>0.833333333333333</v>
      </c>
      <c r="BR778" s="2">
        <f t="shared" si="455"/>
        <v>3.33333333046859e-7</v>
      </c>
      <c r="BS778" s="1">
        <f>VLOOKUP($B778&amp;$C778&amp;$D778,Staqo!$A$3:$AJ$1048576,BS$1,0)</f>
        <v>0</v>
      </c>
      <c r="BT778" s="1">
        <f>VLOOKUP($B778&amp;$C778&amp;$D778,HFE!$A$3:$AJ$1048576,BT$1,0)</f>
        <v>0</v>
      </c>
      <c r="BU778" s="2">
        <f t="shared" si="456"/>
        <v>0</v>
      </c>
      <c r="BV778" s="1">
        <f>VLOOKUP($B778&amp;$C778&amp;$D778,Staqo!$A$3:$AJ$1048576,BV$1,0)</f>
        <v>0.833333</v>
      </c>
      <c r="BW778" s="1">
        <f>VLOOKUP($B778&amp;$C778&amp;$D778,HFE!$A$3:$AJ$1048576,BW$1,0)</f>
        <v>0.833333333333333</v>
      </c>
      <c r="BX778" s="2">
        <f t="shared" si="457"/>
        <v>3.33333333046859e-7</v>
      </c>
      <c r="BY778" s="1">
        <f>VLOOKUP($B778&amp;$C778&amp;$D778,Staqo!$A$3:$AJ$1048576,BY$1,0)</f>
        <v>0</v>
      </c>
      <c r="BZ778" s="1">
        <f>VLOOKUP($B778&amp;$C778&amp;$D778,HFE!$A$3:$AJ$1048576,BZ$1,0)</f>
        <v>0</v>
      </c>
      <c r="CA778" s="2">
        <f t="shared" si="458"/>
        <v>0</v>
      </c>
      <c r="CB778" s="1">
        <f>VLOOKUP($B778&amp;$C778&amp;$D778,Staqo!$A$3:$AJ$1048576,CB$1,0)</f>
        <v>0</v>
      </c>
      <c r="CC778" s="1">
        <f>VLOOKUP($B778&amp;$C778&amp;$D778,HFE!$A$3:$AJ$1048576,CC$1,0)</f>
        <v>0</v>
      </c>
      <c r="CD778" s="2">
        <f t="shared" si="459"/>
        <v>0</v>
      </c>
      <c r="CE778" s="1">
        <f>VLOOKUP($B778&amp;$C778&amp;$D778,Staqo!$A$3:$AJ$1048576,CE$1,0)</f>
        <v>0</v>
      </c>
      <c r="CF778" s="1">
        <f>VLOOKUP($B778&amp;$C778&amp;$D778,HFE!$A$3:$AJ$1048576,CF$1,0)</f>
        <v>0</v>
      </c>
      <c r="CG778" s="2">
        <f t="shared" si="460"/>
        <v>0</v>
      </c>
      <c r="CH778" s="1">
        <f>VLOOKUP($B778&amp;$C778&amp;$D778,Staqo!$A$3:$AJ$1048576,CH$1,0)</f>
        <v>0</v>
      </c>
      <c r="CI778" s="1">
        <f>VLOOKUP($B778&amp;$C778&amp;$D778,HFE!$A$3:$AJ$1048576,CI$1,0)</f>
        <v>0</v>
      </c>
      <c r="CJ778" s="2">
        <f t="shared" si="461"/>
        <v>0</v>
      </c>
      <c r="CK778" s="1">
        <f>VLOOKUP($B778&amp;$C778&amp;$D778,Staqo!$A$3:$AJ$1048576,CK$1,0)</f>
        <v>262.545</v>
      </c>
      <c r="CL778" s="1">
        <f>VLOOKUP($B778&amp;$C778&amp;$D778,HFE!$A$3:$AJ$1048576,CL$1,0)</f>
        <v>262.544684780563</v>
      </c>
      <c r="CM778" s="2">
        <f t="shared" si="462"/>
        <v>-0.000315219437027281</v>
      </c>
      <c r="CN778" s="1">
        <f>VLOOKUP($B778&amp;$C778&amp;$D778,Staqo!$A$3:$AJ$1048576,CN$1,0)</f>
        <v>0</v>
      </c>
      <c r="CO778" s="1">
        <f>VLOOKUP($B778&amp;$C778&amp;$D778,HFE!$A$3:$AJ$1048576,CO$1,0)</f>
        <v>0</v>
      </c>
      <c r="CP778" s="2">
        <f t="shared" si="463"/>
        <v>0</v>
      </c>
      <c r="CQ778" s="1">
        <f>VLOOKUP($B778&amp;$C778&amp;$D778,Staqo!$A$3:$AJ$1048576,CQ$1,0)</f>
        <v>262.545</v>
      </c>
      <c r="CR778" s="1">
        <f>VLOOKUP($B778&amp;$C778&amp;$D778,HFE!$A$3:$AJ$1048576,CR$1,0)</f>
        <v>262.544684780563</v>
      </c>
      <c r="CS778" s="2">
        <f t="shared" si="464"/>
        <v>-0.000315219437027281</v>
      </c>
      <c r="CT778" s="1"/>
      <c r="CU778" s="1"/>
      <c r="CV778" s="2"/>
    </row>
    <row r="779" hidden="1" spans="1:100">
      <c r="A779" s="1" t="s">
        <v>95</v>
      </c>
      <c r="B779" s="1" t="s">
        <v>96</v>
      </c>
      <c r="C779" s="3">
        <v>44577</v>
      </c>
      <c r="D779" s="1" t="s">
        <v>108</v>
      </c>
      <c r="E779" s="1">
        <f>VLOOKUP($B779&amp;$C779&amp;$D779,Staqo!$A$3:$AJ$1048576,E$1,0)</f>
        <v>4.23788</v>
      </c>
      <c r="F779" s="1" t="e">
        <f>VLOOKUP($B779&amp;$C779&amp;$D779,HFE!$A$3:$AJ$1048576,F$1,0)</f>
        <v>#REF!</v>
      </c>
      <c r="G779" s="2" t="e">
        <f t="shared" si="434"/>
        <v>#REF!</v>
      </c>
      <c r="H779" s="1">
        <f>VLOOKUP($B779&amp;$C779&amp;$D779,Staqo!$A$3:$AJ$1048576,H$1,0)</f>
        <v>4.61603</v>
      </c>
      <c r="I779" s="1" t="e">
        <f>VLOOKUP($B779&amp;$C779&amp;$D779,HFE!$A$3:$AJ$1048576,I$1,0)</f>
        <v>#REF!</v>
      </c>
      <c r="J779" s="2" t="e">
        <f t="shared" si="435"/>
        <v>#REF!</v>
      </c>
      <c r="K779" s="1">
        <f>VLOOKUP($B779&amp;$C779&amp;$D779,Staqo!$A$3:$AJ$1048576,K$1,0)</f>
        <v>4747.84</v>
      </c>
      <c r="L779" s="1" t="e">
        <f>VLOOKUP($B779&amp;$C779&amp;$D779,HFE!$A$3:$AJ$1048576,L$1,0)</f>
        <v>#REF!</v>
      </c>
      <c r="M779" s="2" t="e">
        <f t="shared" si="436"/>
        <v>#REF!</v>
      </c>
      <c r="N779" s="1">
        <f>VLOOKUP($B779&amp;$C779&amp;$D779,Staqo!$A$3:$AJ$1048576,N$1,0)</f>
        <v>3850</v>
      </c>
      <c r="O779" s="1">
        <f>VLOOKUP($B779&amp;$C779&amp;$D779,HFE!$A$3:$AJ$1048576,O$1,0)</f>
        <v>0</v>
      </c>
      <c r="P779" s="2">
        <f t="shared" si="437"/>
        <v>-3850</v>
      </c>
      <c r="Q779" s="1">
        <f>VLOOKUP($B779&amp;$C779&amp;$D779,Staqo!$A$3:$AJ$1048576,Q$1,0)</f>
        <v>3822.14</v>
      </c>
      <c r="R779" s="1">
        <f>VLOOKUP($B779&amp;$C779&amp;$D779,HFE!$A$3:$AJ$1048576,R$1,0)</f>
        <v>0</v>
      </c>
      <c r="S779" s="2">
        <f t="shared" si="438"/>
        <v>-3822.14</v>
      </c>
      <c r="T779" s="1">
        <f>VLOOKUP($B779&amp;$C779&amp;$D779,Staqo!$A$3:$AJ$1048576,T$1,0)</f>
        <v>0.810896</v>
      </c>
      <c r="U779" s="1" t="e">
        <f>VLOOKUP($B779&amp;$C779&amp;$D779,HFE!$A$3:$AJ$1048576,U$1,0)</f>
        <v>#REF!</v>
      </c>
      <c r="V779" s="2" t="e">
        <f t="shared" si="439"/>
        <v>#REF!</v>
      </c>
      <c r="W779" s="1">
        <f>VLOOKUP($B779&amp;$C779&amp;$D779,Staqo!$A$3:$AJ$1048576,W$1,0)</f>
        <v>0.805028</v>
      </c>
      <c r="X779" s="1" t="e">
        <f>VLOOKUP($B779&amp;$C779&amp;$D779,HFE!$A$3:$AJ$1048576,X$1,0)</f>
        <v>#REF!</v>
      </c>
      <c r="Y779" s="2" t="e">
        <f t="shared" si="440"/>
        <v>#REF!</v>
      </c>
      <c r="Z779" s="4">
        <f>VLOOKUP($B779&amp;$C779&amp;$D779,Staqo!$A$3:$AJ$1048576,Z$1,0)</f>
        <v>100</v>
      </c>
      <c r="AA779" s="4">
        <f>VLOOKUP($B779&amp;$C779&amp;$D779,HFE!$A$3:$AJ$1048576,AA$1,0)</f>
        <v>0</v>
      </c>
      <c r="AB779" s="5">
        <f t="shared" si="441"/>
        <v>-100</v>
      </c>
      <c r="AC779" s="1">
        <f>VLOOKUP($B779&amp;$C779&amp;$D779,Staqo!$A$3:$AJ$1048576,AC$1,0)</f>
        <v>100</v>
      </c>
      <c r="AD779" s="1">
        <f>VLOOKUP($B779&amp;$C779&amp;$D779,HFE!$A$3:$AJ$1048576,AD$1,0)*100</f>
        <v>100</v>
      </c>
      <c r="AE779" s="2">
        <f t="shared" si="442"/>
        <v>0</v>
      </c>
      <c r="AF779" s="1">
        <f>VLOOKUP($B779&amp;$C779&amp;$D779,Staqo!$A$3:$AJ$1048576,AF$1,0)</f>
        <v>93.0556</v>
      </c>
      <c r="AG779" s="1">
        <f>VLOOKUP($B779&amp;$C779&amp;$D779,HFE!$A$3:$AJ$1048576,AG$1,0)*100</f>
        <v>93.0555555555556</v>
      </c>
      <c r="AH779" s="2">
        <f t="shared" si="443"/>
        <v>-4.44444443985503e-5</v>
      </c>
      <c r="AI779" s="1">
        <f>VLOOKUP($B779&amp;$C779&amp;$D779,Staqo!$A$3:$AJ$1048576,AI$1,0)</f>
        <v>0.160114</v>
      </c>
      <c r="AJ779" s="1" t="e">
        <f>VLOOKUP($B779&amp;$C779&amp;$D779,HFE!$A$3:$AJ$1048576,AJ$1,0)</f>
        <v>#REF!</v>
      </c>
      <c r="AK779" s="2" t="e">
        <f t="shared" si="444"/>
        <v>#REF!</v>
      </c>
      <c r="AL779" s="1">
        <f>VLOOKUP($B779&amp;$C779&amp;$D779,Staqo!$A$3:$AJ$1048576,AL$1,0)</f>
        <v>0.145558</v>
      </c>
      <c r="AM779" s="1" t="e">
        <f>VLOOKUP($B779&amp;$C779&amp;$D779,HFE!$A$3:$AJ$1048576,AM$1,0)</f>
        <v>#REF!</v>
      </c>
      <c r="AN779" s="2" t="e">
        <f t="shared" si="445"/>
        <v>#REF!</v>
      </c>
      <c r="AO779" s="1">
        <f>VLOOKUP($B779&amp;$C779&amp;$D779,Staqo!$A$3:$AJ$1048576,AO$1,0)</f>
        <v>0.158956</v>
      </c>
      <c r="AP779" s="1" t="e">
        <f>VLOOKUP($B779&amp;$C779&amp;$D779,HFE!$A$3:$AJ$1048576,AP$1,0)</f>
        <v>#REF!</v>
      </c>
      <c r="AQ779" s="2" t="e">
        <f t="shared" si="446"/>
        <v>#REF!</v>
      </c>
      <c r="AR779" s="1">
        <f>VLOOKUP($B779&amp;$C779&amp;$D779,Staqo!$A$3:$AJ$1048576,AR$1,0)</f>
        <v>0.144505</v>
      </c>
      <c r="AS779" s="1" t="e">
        <f>VLOOKUP($B779&amp;$C779&amp;$D779,HFE!$A$3:$AJ$1048576,AS$1,0)</f>
        <v>#REF!</v>
      </c>
      <c r="AT779" s="2" t="e">
        <f t="shared" si="447"/>
        <v>#REF!</v>
      </c>
      <c r="AU779" s="1">
        <f>VLOOKUP($B779&amp;$C779&amp;$D779,Staqo!$A$3:$AJ$1048576,AU$1,0)</f>
        <v>96.6669</v>
      </c>
      <c r="AV779" s="1">
        <f>VLOOKUP($B779&amp;$C779&amp;$D779,HFE!$A$3:$AJ$1048576,AV$1,0)</f>
        <v>0</v>
      </c>
      <c r="AW779" s="2">
        <f t="shared" si="448"/>
        <v>-96.6669</v>
      </c>
      <c r="AX779" s="4">
        <f>VLOOKUP($B779&amp;$C779&amp;$D779,Staqo!$A$3:$AJ$1048576,AX$1,0)</f>
        <v>11.1667</v>
      </c>
      <c r="AY779" s="4">
        <f>VLOOKUP($B779&amp;$C779&amp;$D779,HFE!$A$3:$AJ$1048576,AY$1,0)</f>
        <v>11.1667</v>
      </c>
      <c r="AZ779" s="5">
        <f t="shared" si="449"/>
        <v>0</v>
      </c>
      <c r="BA779" s="1">
        <f>VLOOKUP($B779&amp;$C779&amp;$D779,Staqo!$A$3:$AJ$1048576,BA$1,0)</f>
        <v>0</v>
      </c>
      <c r="BB779" s="1">
        <f>VLOOKUP($B779&amp;$C779&amp;$D779,HFE!$A$3:$AJ$1048576,BB$1,0)</f>
        <v>0</v>
      </c>
      <c r="BC779" s="2">
        <f t="shared" si="450"/>
        <v>0</v>
      </c>
      <c r="BD779" s="1">
        <f>VLOOKUP($B779&amp;$C779&amp;$D779,Staqo!$A$3:$AJ$1048576,BD$1,0)</f>
        <v>0</v>
      </c>
      <c r="BE779" s="1">
        <f>VLOOKUP($B779&amp;$C779&amp;$D779,HFE!$A$3:$AJ$1048576,BE$1,0)</f>
        <v>0</v>
      </c>
      <c r="BF779" s="2">
        <f t="shared" si="451"/>
        <v>0</v>
      </c>
      <c r="BG779" s="1">
        <f>VLOOKUP($B779&amp;$C779&amp;$D779,Staqo!$A$3:$AJ$1048576,BG$1,0)</f>
        <v>0</v>
      </c>
      <c r="BH779" s="1">
        <f>VLOOKUP($B779&amp;$C779&amp;$D779,HFE!$A$3:$AJ$1048576,BH$1,0)</f>
        <v>0</v>
      </c>
      <c r="BI779" s="2">
        <f t="shared" si="452"/>
        <v>0</v>
      </c>
      <c r="BJ779" s="1">
        <f>VLOOKUP($B779&amp;$C779&amp;$D779,Staqo!$A$3:$AJ$1048576,BJ$1,0)</f>
        <v>0</v>
      </c>
      <c r="BK779" s="1">
        <f>VLOOKUP($B779&amp;$C779&amp;$D779,HFE!$A$3:$AJ$1048576,BK$1,0)</f>
        <v>0</v>
      </c>
      <c r="BL779" s="2">
        <f t="shared" si="453"/>
        <v>0</v>
      </c>
      <c r="BM779" s="1">
        <f>VLOOKUP($B779&amp;$C779&amp;$D779,Staqo!$A$3:$AJ$1048576,BM$1,0)</f>
        <v>0</v>
      </c>
      <c r="BN779" s="1">
        <f>VLOOKUP($B779&amp;$C779&amp;$D779,HFE!$A$3:$AJ$1048576,BN$1,0)</f>
        <v>0</v>
      </c>
      <c r="BO779" s="2">
        <f t="shared" si="454"/>
        <v>0</v>
      </c>
      <c r="BP779" s="1">
        <f>VLOOKUP($B779&amp;$C779&amp;$D779,Staqo!$A$3:$AJ$1048576,BP$1,0)</f>
        <v>0.833333</v>
      </c>
      <c r="BQ779" s="1">
        <f>VLOOKUP($B779&amp;$C779&amp;$D779,HFE!$A$3:$AJ$1048576,BQ$1,0)</f>
        <v>0.833333333333333</v>
      </c>
      <c r="BR779" s="2">
        <f t="shared" si="455"/>
        <v>3.33333333046859e-7</v>
      </c>
      <c r="BS779" s="1">
        <f>VLOOKUP($B779&amp;$C779&amp;$D779,Staqo!$A$3:$AJ$1048576,BS$1,0)</f>
        <v>0</v>
      </c>
      <c r="BT779" s="1">
        <f>VLOOKUP($B779&amp;$C779&amp;$D779,HFE!$A$3:$AJ$1048576,BT$1,0)</f>
        <v>0</v>
      </c>
      <c r="BU779" s="2">
        <f t="shared" si="456"/>
        <v>0</v>
      </c>
      <c r="BV779" s="1">
        <f>VLOOKUP($B779&amp;$C779&amp;$D779,Staqo!$A$3:$AJ$1048576,BV$1,0)</f>
        <v>0.833333</v>
      </c>
      <c r="BW779" s="1">
        <f>VLOOKUP($B779&amp;$C779&amp;$D779,HFE!$A$3:$AJ$1048576,BW$1,0)</f>
        <v>0.833333333333333</v>
      </c>
      <c r="BX779" s="2">
        <f t="shared" si="457"/>
        <v>3.33333333046859e-7</v>
      </c>
      <c r="BY779" s="1">
        <f>VLOOKUP($B779&amp;$C779&amp;$D779,Staqo!$A$3:$AJ$1048576,BY$1,0)</f>
        <v>0</v>
      </c>
      <c r="BZ779" s="1">
        <f>VLOOKUP($B779&amp;$C779&amp;$D779,HFE!$A$3:$AJ$1048576,BZ$1,0)</f>
        <v>0</v>
      </c>
      <c r="CA779" s="2">
        <f t="shared" si="458"/>
        <v>0</v>
      </c>
      <c r="CB779" s="1">
        <f>VLOOKUP($B779&amp;$C779&amp;$D779,Staqo!$A$3:$AJ$1048576,CB$1,0)</f>
        <v>0</v>
      </c>
      <c r="CC779" s="1">
        <f>VLOOKUP($B779&amp;$C779&amp;$D779,HFE!$A$3:$AJ$1048576,CC$1,0)</f>
        <v>0</v>
      </c>
      <c r="CD779" s="2">
        <f t="shared" si="459"/>
        <v>0</v>
      </c>
      <c r="CE779" s="1">
        <f>VLOOKUP($B779&amp;$C779&amp;$D779,Staqo!$A$3:$AJ$1048576,CE$1,0)</f>
        <v>0</v>
      </c>
      <c r="CF779" s="1">
        <f>VLOOKUP($B779&amp;$C779&amp;$D779,HFE!$A$3:$AJ$1048576,CF$1,0)</f>
        <v>0</v>
      </c>
      <c r="CG779" s="2">
        <f t="shared" si="460"/>
        <v>0</v>
      </c>
      <c r="CH779" s="1">
        <f>VLOOKUP($B779&amp;$C779&amp;$D779,Staqo!$A$3:$AJ$1048576,CH$1,0)</f>
        <v>0</v>
      </c>
      <c r="CI779" s="1">
        <f>VLOOKUP($B779&amp;$C779&amp;$D779,HFE!$A$3:$AJ$1048576,CI$1,0)</f>
        <v>0</v>
      </c>
      <c r="CJ779" s="2">
        <f t="shared" si="461"/>
        <v>0</v>
      </c>
      <c r="CK779" s="1">
        <f>VLOOKUP($B779&amp;$C779&amp;$D779,Staqo!$A$3:$AJ$1048576,CK$1,0)</f>
        <v>262.545</v>
      </c>
      <c r="CL779" s="1">
        <f>VLOOKUP($B779&amp;$C779&amp;$D779,HFE!$A$3:$AJ$1048576,CL$1,0)</f>
        <v>262.544684780563</v>
      </c>
      <c r="CM779" s="2">
        <f t="shared" si="462"/>
        <v>-0.000315219437027281</v>
      </c>
      <c r="CN779" s="1">
        <f>VLOOKUP($B779&amp;$C779&amp;$D779,Staqo!$A$3:$AJ$1048576,CN$1,0)</f>
        <v>0</v>
      </c>
      <c r="CO779" s="1">
        <f>VLOOKUP($B779&amp;$C779&amp;$D779,HFE!$A$3:$AJ$1048576,CO$1,0)</f>
        <v>0</v>
      </c>
      <c r="CP779" s="2">
        <f t="shared" si="463"/>
        <v>0</v>
      </c>
      <c r="CQ779" s="1">
        <f>VLOOKUP($B779&amp;$C779&amp;$D779,Staqo!$A$3:$AJ$1048576,CQ$1,0)</f>
        <v>262.545</v>
      </c>
      <c r="CR779" s="1">
        <f>VLOOKUP($B779&amp;$C779&amp;$D779,HFE!$A$3:$AJ$1048576,CR$1,0)</f>
        <v>262.544684780563</v>
      </c>
      <c r="CS779" s="2">
        <f t="shared" si="464"/>
        <v>-0.000315219437027281</v>
      </c>
      <c r="CT779" s="1"/>
      <c r="CU779" s="1"/>
      <c r="CV779" s="2"/>
    </row>
    <row r="780" hidden="1" spans="1:100">
      <c r="A780" s="1" t="s">
        <v>95</v>
      </c>
      <c r="B780" s="1" t="s">
        <v>96</v>
      </c>
      <c r="C780" s="3">
        <v>44577</v>
      </c>
      <c r="D780" s="1" t="s">
        <v>109</v>
      </c>
      <c r="E780" s="1">
        <f>VLOOKUP($B780&amp;$C780&amp;$D780,Staqo!$A$3:$AJ$1048576,E$1,0)</f>
        <v>4.23788</v>
      </c>
      <c r="F780" s="1" t="e">
        <f>VLOOKUP($B780&amp;$C780&amp;$D780,HFE!$A$3:$AJ$1048576,F$1,0)</f>
        <v>#REF!</v>
      </c>
      <c r="G780" s="2" t="e">
        <f t="shared" si="434"/>
        <v>#REF!</v>
      </c>
      <c r="H780" s="1">
        <f>VLOOKUP($B780&amp;$C780&amp;$D780,Staqo!$A$3:$AJ$1048576,H$1,0)</f>
        <v>4.61603</v>
      </c>
      <c r="I780" s="1" t="e">
        <f>VLOOKUP($B780&amp;$C780&amp;$D780,HFE!$A$3:$AJ$1048576,I$1,0)</f>
        <v>#REF!</v>
      </c>
      <c r="J780" s="2" t="e">
        <f t="shared" si="435"/>
        <v>#REF!</v>
      </c>
      <c r="K780" s="1">
        <f>VLOOKUP($B780&amp;$C780&amp;$D780,Staqo!$A$3:$AJ$1048576,K$1,0)</f>
        <v>4747.84</v>
      </c>
      <c r="L780" s="1" t="e">
        <f>VLOOKUP($B780&amp;$C780&amp;$D780,HFE!$A$3:$AJ$1048576,L$1,0)</f>
        <v>#REF!</v>
      </c>
      <c r="M780" s="2" t="e">
        <f t="shared" si="436"/>
        <v>#REF!</v>
      </c>
      <c r="N780" s="1">
        <f>VLOOKUP($B780&amp;$C780&amp;$D780,Staqo!$A$3:$AJ$1048576,N$1,0)</f>
        <v>3900</v>
      </c>
      <c r="O780" s="1">
        <f>VLOOKUP($B780&amp;$C780&amp;$D780,HFE!$A$3:$AJ$1048576,O$1,0)</f>
        <v>0</v>
      </c>
      <c r="P780" s="2">
        <f t="shared" si="437"/>
        <v>-3900</v>
      </c>
      <c r="Q780" s="1">
        <f>VLOOKUP($B780&amp;$C780&amp;$D780,Staqo!$A$3:$AJ$1048576,Q$1,0)</f>
        <v>3871.78</v>
      </c>
      <c r="R780" s="1">
        <f>VLOOKUP($B780&amp;$C780&amp;$D780,HFE!$A$3:$AJ$1048576,R$1,0)</f>
        <v>0</v>
      </c>
      <c r="S780" s="2">
        <f t="shared" si="438"/>
        <v>-3871.78</v>
      </c>
      <c r="T780" s="1">
        <f>VLOOKUP($B780&amp;$C780&amp;$D780,Staqo!$A$3:$AJ$1048576,T$1,0)</f>
        <v>0.821427</v>
      </c>
      <c r="U780" s="1" t="e">
        <f>VLOOKUP($B780&amp;$C780&amp;$D780,HFE!$A$3:$AJ$1048576,U$1,0)</f>
        <v>#REF!</v>
      </c>
      <c r="V780" s="2" t="e">
        <f t="shared" si="439"/>
        <v>#REF!</v>
      </c>
      <c r="W780" s="1">
        <f>VLOOKUP($B780&amp;$C780&amp;$D780,Staqo!$A$3:$AJ$1048576,W$1,0)</f>
        <v>0.815483</v>
      </c>
      <c r="X780" s="1" t="e">
        <f>VLOOKUP($B780&amp;$C780&amp;$D780,HFE!$A$3:$AJ$1048576,X$1,0)</f>
        <v>#REF!</v>
      </c>
      <c r="Y780" s="2" t="e">
        <f t="shared" si="440"/>
        <v>#REF!</v>
      </c>
      <c r="Z780" s="4">
        <f>VLOOKUP($B780&amp;$C780&amp;$D780,Staqo!$A$3:$AJ$1048576,Z$1,0)</f>
        <v>100</v>
      </c>
      <c r="AA780" s="4">
        <f>VLOOKUP($B780&amp;$C780&amp;$D780,HFE!$A$3:$AJ$1048576,AA$1,0)</f>
        <v>0</v>
      </c>
      <c r="AB780" s="5">
        <f t="shared" si="441"/>
        <v>-100</v>
      </c>
      <c r="AC780" s="1">
        <f>VLOOKUP($B780&amp;$C780&amp;$D780,Staqo!$A$3:$AJ$1048576,AC$1,0)</f>
        <v>100</v>
      </c>
      <c r="AD780" s="1">
        <f>VLOOKUP($B780&amp;$C780&amp;$D780,HFE!$A$3:$AJ$1048576,AD$1,0)*100</f>
        <v>100</v>
      </c>
      <c r="AE780" s="2">
        <f t="shared" si="442"/>
        <v>0</v>
      </c>
      <c r="AF780" s="1">
        <f>VLOOKUP($B780&amp;$C780&amp;$D780,Staqo!$A$3:$AJ$1048576,AF$1,0)</f>
        <v>93.0556</v>
      </c>
      <c r="AG780" s="1">
        <f>VLOOKUP($B780&amp;$C780&amp;$D780,HFE!$A$3:$AJ$1048576,AG$1,0)*100</f>
        <v>93.0555555555556</v>
      </c>
      <c r="AH780" s="2">
        <f t="shared" si="443"/>
        <v>-4.44444443985503e-5</v>
      </c>
      <c r="AI780" s="1">
        <f>VLOOKUP($B780&amp;$C780&amp;$D780,Staqo!$A$3:$AJ$1048576,AI$1,0)</f>
        <v>0.162193</v>
      </c>
      <c r="AJ780" s="1" t="e">
        <f>VLOOKUP($B780&amp;$C780&amp;$D780,HFE!$A$3:$AJ$1048576,AJ$1,0)</f>
        <v>#REF!</v>
      </c>
      <c r="AK780" s="2" t="e">
        <f t="shared" si="444"/>
        <v>#REF!</v>
      </c>
      <c r="AL780" s="1">
        <f>VLOOKUP($B780&amp;$C780&amp;$D780,Staqo!$A$3:$AJ$1048576,AL$1,0)</f>
        <v>0.147448</v>
      </c>
      <c r="AM780" s="1" t="e">
        <f>VLOOKUP($B780&amp;$C780&amp;$D780,HFE!$A$3:$AJ$1048576,AM$1,0)</f>
        <v>#REF!</v>
      </c>
      <c r="AN780" s="2" t="e">
        <f t="shared" si="445"/>
        <v>#REF!</v>
      </c>
      <c r="AO780" s="1">
        <f>VLOOKUP($B780&amp;$C780&amp;$D780,Staqo!$A$3:$AJ$1048576,AO$1,0)</f>
        <v>0.16102</v>
      </c>
      <c r="AP780" s="1" t="e">
        <f>VLOOKUP($B780&amp;$C780&amp;$D780,HFE!$A$3:$AJ$1048576,AP$1,0)</f>
        <v>#REF!</v>
      </c>
      <c r="AQ780" s="2" t="e">
        <f t="shared" si="446"/>
        <v>#REF!</v>
      </c>
      <c r="AR780" s="1">
        <f>VLOOKUP($B780&amp;$C780&amp;$D780,Staqo!$A$3:$AJ$1048576,AR$1,0)</f>
        <v>0.146382</v>
      </c>
      <c r="AS780" s="1" t="e">
        <f>VLOOKUP($B780&amp;$C780&amp;$D780,HFE!$A$3:$AJ$1048576,AS$1,0)</f>
        <v>#REF!</v>
      </c>
      <c r="AT780" s="2" t="e">
        <f t="shared" si="447"/>
        <v>#REF!</v>
      </c>
      <c r="AU780" s="1">
        <f>VLOOKUP($B780&amp;$C780&amp;$D780,Staqo!$A$3:$AJ$1048576,AU$1,0)</f>
        <v>96.6738</v>
      </c>
      <c r="AV780" s="1">
        <f>VLOOKUP($B780&amp;$C780&amp;$D780,HFE!$A$3:$AJ$1048576,AV$1,0)</f>
        <v>0</v>
      </c>
      <c r="AW780" s="2">
        <f t="shared" si="448"/>
        <v>-96.6738</v>
      </c>
      <c r="AX780" s="4">
        <f>VLOOKUP($B780&amp;$C780&amp;$D780,Staqo!$A$3:$AJ$1048576,AX$1,0)</f>
        <v>11.1667</v>
      </c>
      <c r="AY780" s="4">
        <f>VLOOKUP($B780&amp;$C780&amp;$D780,HFE!$A$3:$AJ$1048576,AY$1,0)</f>
        <v>11.1667</v>
      </c>
      <c r="AZ780" s="5">
        <f t="shared" si="449"/>
        <v>0</v>
      </c>
      <c r="BA780" s="1">
        <f>VLOOKUP($B780&amp;$C780&amp;$D780,Staqo!$A$3:$AJ$1048576,BA$1,0)</f>
        <v>0</v>
      </c>
      <c r="BB780" s="1">
        <f>VLOOKUP($B780&amp;$C780&amp;$D780,HFE!$A$3:$AJ$1048576,BB$1,0)</f>
        <v>0</v>
      </c>
      <c r="BC780" s="2">
        <f t="shared" si="450"/>
        <v>0</v>
      </c>
      <c r="BD780" s="1">
        <f>VLOOKUP($B780&amp;$C780&amp;$D780,Staqo!$A$3:$AJ$1048576,BD$1,0)</f>
        <v>0</v>
      </c>
      <c r="BE780" s="1">
        <f>VLOOKUP($B780&amp;$C780&amp;$D780,HFE!$A$3:$AJ$1048576,BE$1,0)</f>
        <v>0</v>
      </c>
      <c r="BF780" s="2">
        <f t="shared" si="451"/>
        <v>0</v>
      </c>
      <c r="BG780" s="1">
        <f>VLOOKUP($B780&amp;$C780&amp;$D780,Staqo!$A$3:$AJ$1048576,BG$1,0)</f>
        <v>0</v>
      </c>
      <c r="BH780" s="1">
        <f>VLOOKUP($B780&amp;$C780&amp;$D780,HFE!$A$3:$AJ$1048576,BH$1,0)</f>
        <v>0</v>
      </c>
      <c r="BI780" s="2">
        <f t="shared" si="452"/>
        <v>0</v>
      </c>
      <c r="BJ780" s="1">
        <f>VLOOKUP($B780&amp;$C780&amp;$D780,Staqo!$A$3:$AJ$1048576,BJ$1,0)</f>
        <v>0</v>
      </c>
      <c r="BK780" s="1">
        <f>VLOOKUP($B780&amp;$C780&amp;$D780,HFE!$A$3:$AJ$1048576,BK$1,0)</f>
        <v>0</v>
      </c>
      <c r="BL780" s="2">
        <f t="shared" si="453"/>
        <v>0</v>
      </c>
      <c r="BM780" s="1">
        <f>VLOOKUP($B780&amp;$C780&amp;$D780,Staqo!$A$3:$AJ$1048576,BM$1,0)</f>
        <v>0</v>
      </c>
      <c r="BN780" s="1">
        <f>VLOOKUP($B780&amp;$C780&amp;$D780,HFE!$A$3:$AJ$1048576,BN$1,0)</f>
        <v>0</v>
      </c>
      <c r="BO780" s="2">
        <f t="shared" si="454"/>
        <v>0</v>
      </c>
      <c r="BP780" s="1">
        <f>VLOOKUP($B780&amp;$C780&amp;$D780,Staqo!$A$3:$AJ$1048576,BP$1,0)</f>
        <v>0.833333</v>
      </c>
      <c r="BQ780" s="1">
        <f>VLOOKUP($B780&amp;$C780&amp;$D780,HFE!$A$3:$AJ$1048576,BQ$1,0)</f>
        <v>0.833333333333333</v>
      </c>
      <c r="BR780" s="2">
        <f t="shared" si="455"/>
        <v>3.33333333046859e-7</v>
      </c>
      <c r="BS780" s="1">
        <f>VLOOKUP($B780&amp;$C780&amp;$D780,Staqo!$A$3:$AJ$1048576,BS$1,0)</f>
        <v>0</v>
      </c>
      <c r="BT780" s="1">
        <f>VLOOKUP($B780&amp;$C780&amp;$D780,HFE!$A$3:$AJ$1048576,BT$1,0)</f>
        <v>0</v>
      </c>
      <c r="BU780" s="2">
        <f t="shared" si="456"/>
        <v>0</v>
      </c>
      <c r="BV780" s="1">
        <f>VLOOKUP($B780&amp;$C780&amp;$D780,Staqo!$A$3:$AJ$1048576,BV$1,0)</f>
        <v>0.833333</v>
      </c>
      <c r="BW780" s="1">
        <f>VLOOKUP($B780&amp;$C780&amp;$D780,HFE!$A$3:$AJ$1048576,BW$1,0)</f>
        <v>0.833333333333333</v>
      </c>
      <c r="BX780" s="2">
        <f t="shared" si="457"/>
        <v>3.33333333046859e-7</v>
      </c>
      <c r="BY780" s="1">
        <f>VLOOKUP($B780&amp;$C780&amp;$D780,Staqo!$A$3:$AJ$1048576,BY$1,0)</f>
        <v>0</v>
      </c>
      <c r="BZ780" s="1">
        <f>VLOOKUP($B780&amp;$C780&amp;$D780,HFE!$A$3:$AJ$1048576,BZ$1,0)</f>
        <v>0</v>
      </c>
      <c r="CA780" s="2">
        <f t="shared" si="458"/>
        <v>0</v>
      </c>
      <c r="CB780" s="1">
        <f>VLOOKUP($B780&amp;$C780&amp;$D780,Staqo!$A$3:$AJ$1048576,CB$1,0)</f>
        <v>0</v>
      </c>
      <c r="CC780" s="1">
        <f>VLOOKUP($B780&amp;$C780&amp;$D780,HFE!$A$3:$AJ$1048576,CC$1,0)</f>
        <v>0</v>
      </c>
      <c r="CD780" s="2">
        <f t="shared" si="459"/>
        <v>0</v>
      </c>
      <c r="CE780" s="1">
        <f>VLOOKUP($B780&amp;$C780&amp;$D780,Staqo!$A$3:$AJ$1048576,CE$1,0)</f>
        <v>0</v>
      </c>
      <c r="CF780" s="1">
        <f>VLOOKUP($B780&amp;$C780&amp;$D780,HFE!$A$3:$AJ$1048576,CF$1,0)</f>
        <v>0</v>
      </c>
      <c r="CG780" s="2">
        <f t="shared" si="460"/>
        <v>0</v>
      </c>
      <c r="CH780" s="1">
        <f>VLOOKUP($B780&amp;$C780&amp;$D780,Staqo!$A$3:$AJ$1048576,CH$1,0)</f>
        <v>0</v>
      </c>
      <c r="CI780" s="1">
        <f>VLOOKUP($B780&amp;$C780&amp;$D780,HFE!$A$3:$AJ$1048576,CI$1,0)</f>
        <v>0</v>
      </c>
      <c r="CJ780" s="2">
        <f t="shared" si="461"/>
        <v>0</v>
      </c>
      <c r="CK780" s="1">
        <f>VLOOKUP($B780&amp;$C780&amp;$D780,Staqo!$A$3:$AJ$1048576,CK$1,0)</f>
        <v>262.545</v>
      </c>
      <c r="CL780" s="1">
        <f>VLOOKUP($B780&amp;$C780&amp;$D780,HFE!$A$3:$AJ$1048576,CL$1,0)</f>
        <v>262.544684780563</v>
      </c>
      <c r="CM780" s="2">
        <f t="shared" si="462"/>
        <v>-0.000315219437027281</v>
      </c>
      <c r="CN780" s="1">
        <f>VLOOKUP($B780&amp;$C780&amp;$D780,Staqo!$A$3:$AJ$1048576,CN$1,0)</f>
        <v>0</v>
      </c>
      <c r="CO780" s="1">
        <f>VLOOKUP($B780&amp;$C780&amp;$D780,HFE!$A$3:$AJ$1048576,CO$1,0)</f>
        <v>0</v>
      </c>
      <c r="CP780" s="2">
        <f t="shared" si="463"/>
        <v>0</v>
      </c>
      <c r="CQ780" s="1">
        <f>VLOOKUP($B780&amp;$C780&amp;$D780,Staqo!$A$3:$AJ$1048576,CQ$1,0)</f>
        <v>262.545</v>
      </c>
      <c r="CR780" s="1">
        <f>VLOOKUP($B780&amp;$C780&amp;$D780,HFE!$A$3:$AJ$1048576,CR$1,0)</f>
        <v>262.544684780563</v>
      </c>
      <c r="CS780" s="2">
        <f t="shared" si="464"/>
        <v>-0.000315219437027281</v>
      </c>
      <c r="CT780" s="1"/>
      <c r="CU780" s="1"/>
      <c r="CV780" s="2"/>
    </row>
    <row r="781" hidden="1" spans="1:100">
      <c r="A781" s="1" t="s">
        <v>95</v>
      </c>
      <c r="B781" s="1" t="s">
        <v>96</v>
      </c>
      <c r="C781" s="3">
        <v>44577</v>
      </c>
      <c r="D781" s="1" t="s">
        <v>110</v>
      </c>
      <c r="E781" s="1">
        <f>VLOOKUP($B781&amp;$C781&amp;$D781,Staqo!$A$3:$AJ$1048576,E$1,0)</f>
        <v>4.23788</v>
      </c>
      <c r="F781" s="1" t="e">
        <f>VLOOKUP($B781&amp;$C781&amp;$D781,HFE!$A$3:$AJ$1048576,F$1,0)</f>
        <v>#REF!</v>
      </c>
      <c r="G781" s="2" t="e">
        <f t="shared" si="434"/>
        <v>#REF!</v>
      </c>
      <c r="H781" s="1">
        <f>VLOOKUP($B781&amp;$C781&amp;$D781,Staqo!$A$3:$AJ$1048576,H$1,0)</f>
        <v>4.61603</v>
      </c>
      <c r="I781" s="1" t="e">
        <f>VLOOKUP($B781&amp;$C781&amp;$D781,HFE!$A$3:$AJ$1048576,I$1,0)</f>
        <v>#REF!</v>
      </c>
      <c r="J781" s="2" t="e">
        <f t="shared" si="435"/>
        <v>#REF!</v>
      </c>
      <c r="K781" s="1">
        <f>VLOOKUP($B781&amp;$C781&amp;$D781,Staqo!$A$3:$AJ$1048576,K$1,0)</f>
        <v>4747.84</v>
      </c>
      <c r="L781" s="1" t="e">
        <f>VLOOKUP($B781&amp;$C781&amp;$D781,HFE!$A$3:$AJ$1048576,L$1,0)</f>
        <v>#REF!</v>
      </c>
      <c r="M781" s="2" t="e">
        <f t="shared" si="436"/>
        <v>#REF!</v>
      </c>
      <c r="N781" s="1">
        <f>VLOOKUP($B781&amp;$C781&amp;$D781,Staqo!$A$3:$AJ$1048576,N$1,0)</f>
        <v>3820</v>
      </c>
      <c r="O781" s="1">
        <f>VLOOKUP($B781&amp;$C781&amp;$D781,HFE!$A$3:$AJ$1048576,O$1,0)</f>
        <v>0</v>
      </c>
      <c r="P781" s="2">
        <f t="shared" si="437"/>
        <v>-3820</v>
      </c>
      <c r="Q781" s="1">
        <f>VLOOKUP($B781&amp;$C781&amp;$D781,Staqo!$A$3:$AJ$1048576,Q$1,0)</f>
        <v>3792.36</v>
      </c>
      <c r="R781" s="1">
        <f>VLOOKUP($B781&amp;$C781&amp;$D781,HFE!$A$3:$AJ$1048576,R$1,0)</f>
        <v>0</v>
      </c>
      <c r="S781" s="2">
        <f t="shared" si="438"/>
        <v>-3792.36</v>
      </c>
      <c r="T781" s="1">
        <f>VLOOKUP($B781&amp;$C781&amp;$D781,Staqo!$A$3:$AJ$1048576,T$1,0)</f>
        <v>0.804577</v>
      </c>
      <c r="U781" s="1" t="e">
        <f>VLOOKUP($B781&amp;$C781&amp;$D781,HFE!$A$3:$AJ$1048576,U$1,0)</f>
        <v>#REF!</v>
      </c>
      <c r="V781" s="2" t="e">
        <f t="shared" si="439"/>
        <v>#REF!</v>
      </c>
      <c r="W781" s="1">
        <f>VLOOKUP($B781&amp;$C781&amp;$D781,Staqo!$A$3:$AJ$1048576,W$1,0)</f>
        <v>0.798756</v>
      </c>
      <c r="X781" s="1" t="e">
        <f>VLOOKUP($B781&amp;$C781&amp;$D781,HFE!$A$3:$AJ$1048576,X$1,0)</f>
        <v>#REF!</v>
      </c>
      <c r="Y781" s="2" t="e">
        <f t="shared" si="440"/>
        <v>#REF!</v>
      </c>
      <c r="Z781" s="4">
        <f>VLOOKUP($B781&amp;$C781&amp;$D781,Staqo!$A$3:$AJ$1048576,Z$1,0)</f>
        <v>100</v>
      </c>
      <c r="AA781" s="4">
        <f>VLOOKUP($B781&amp;$C781&amp;$D781,HFE!$A$3:$AJ$1048576,AA$1,0)</f>
        <v>0</v>
      </c>
      <c r="AB781" s="5">
        <f t="shared" si="441"/>
        <v>-100</v>
      </c>
      <c r="AC781" s="1">
        <f>VLOOKUP($B781&amp;$C781&amp;$D781,Staqo!$A$3:$AJ$1048576,AC$1,0)</f>
        <v>100</v>
      </c>
      <c r="AD781" s="1">
        <f>VLOOKUP($B781&amp;$C781&amp;$D781,HFE!$A$3:$AJ$1048576,AD$1,0)*100</f>
        <v>100</v>
      </c>
      <c r="AE781" s="2">
        <f t="shared" si="442"/>
        <v>0</v>
      </c>
      <c r="AF781" s="1">
        <f>VLOOKUP($B781&amp;$C781&amp;$D781,Staqo!$A$3:$AJ$1048576,AF$1,0)</f>
        <v>93.0556</v>
      </c>
      <c r="AG781" s="1">
        <f>VLOOKUP($B781&amp;$C781&amp;$D781,HFE!$A$3:$AJ$1048576,AG$1,0)*100</f>
        <v>93.0555555555556</v>
      </c>
      <c r="AH781" s="2">
        <f t="shared" si="443"/>
        <v>-4.44444443985503e-5</v>
      </c>
      <c r="AI781" s="1">
        <f>VLOOKUP($B781&amp;$C781&amp;$D781,Staqo!$A$3:$AJ$1048576,AI$1,0)</f>
        <v>0.158866</v>
      </c>
      <c r="AJ781" s="1" t="e">
        <f>VLOOKUP($B781&amp;$C781&amp;$D781,HFE!$A$3:$AJ$1048576,AJ$1,0)</f>
        <v>#REF!</v>
      </c>
      <c r="AK781" s="2" t="e">
        <f t="shared" si="444"/>
        <v>#REF!</v>
      </c>
      <c r="AL781" s="1">
        <f>VLOOKUP($B781&amp;$C781&amp;$D781,Staqo!$A$3:$AJ$1048576,AL$1,0)</f>
        <v>0.144424</v>
      </c>
      <c r="AM781" s="1" t="e">
        <f>VLOOKUP($B781&amp;$C781&amp;$D781,HFE!$A$3:$AJ$1048576,AM$1,0)</f>
        <v>#REF!</v>
      </c>
      <c r="AN781" s="2" t="e">
        <f t="shared" si="445"/>
        <v>#REF!</v>
      </c>
      <c r="AO781" s="1">
        <f>VLOOKUP($B781&amp;$C781&amp;$D781,Staqo!$A$3:$AJ$1048576,AO$1,0)</f>
        <v>0.157717</v>
      </c>
      <c r="AP781" s="1" t="e">
        <f>VLOOKUP($B781&amp;$C781&amp;$D781,HFE!$A$3:$AJ$1048576,AP$1,0)</f>
        <v>#REF!</v>
      </c>
      <c r="AQ781" s="2" t="e">
        <f t="shared" si="446"/>
        <v>#REF!</v>
      </c>
      <c r="AR781" s="1">
        <f>VLOOKUP($B781&amp;$C781&amp;$D781,Staqo!$A$3:$AJ$1048576,AR$1,0)</f>
        <v>0.143379</v>
      </c>
      <c r="AS781" s="1" t="e">
        <f>VLOOKUP($B781&amp;$C781&amp;$D781,HFE!$A$3:$AJ$1048576,AS$1,0)</f>
        <v>#REF!</v>
      </c>
      <c r="AT781" s="2" t="e">
        <f t="shared" si="447"/>
        <v>#REF!</v>
      </c>
      <c r="AU781" s="1">
        <f>VLOOKUP($B781&amp;$C781&amp;$D781,Staqo!$A$3:$AJ$1048576,AU$1,0)</f>
        <v>97.0125</v>
      </c>
      <c r="AV781" s="1">
        <f>VLOOKUP($B781&amp;$C781&amp;$D781,HFE!$A$3:$AJ$1048576,AV$1,0)</f>
        <v>0</v>
      </c>
      <c r="AW781" s="2">
        <f t="shared" si="448"/>
        <v>-97.0125</v>
      </c>
      <c r="AX781" s="4">
        <f>VLOOKUP($B781&amp;$C781&amp;$D781,Staqo!$A$3:$AJ$1048576,AX$1,0)</f>
        <v>11.1667</v>
      </c>
      <c r="AY781" s="4">
        <f>VLOOKUP($B781&amp;$C781&amp;$D781,HFE!$A$3:$AJ$1048576,AY$1,0)</f>
        <v>11.1667</v>
      </c>
      <c r="AZ781" s="5">
        <f t="shared" si="449"/>
        <v>0</v>
      </c>
      <c r="BA781" s="1">
        <f>VLOOKUP($B781&amp;$C781&amp;$D781,Staqo!$A$3:$AJ$1048576,BA$1,0)</f>
        <v>0</v>
      </c>
      <c r="BB781" s="1">
        <f>VLOOKUP($B781&amp;$C781&amp;$D781,HFE!$A$3:$AJ$1048576,BB$1,0)</f>
        <v>0</v>
      </c>
      <c r="BC781" s="2">
        <f t="shared" si="450"/>
        <v>0</v>
      </c>
      <c r="BD781" s="1">
        <f>VLOOKUP($B781&amp;$C781&amp;$D781,Staqo!$A$3:$AJ$1048576,BD$1,0)</f>
        <v>0</v>
      </c>
      <c r="BE781" s="1">
        <f>VLOOKUP($B781&amp;$C781&amp;$D781,HFE!$A$3:$AJ$1048576,BE$1,0)</f>
        <v>0</v>
      </c>
      <c r="BF781" s="2">
        <f t="shared" si="451"/>
        <v>0</v>
      </c>
      <c r="BG781" s="1">
        <f>VLOOKUP($B781&amp;$C781&amp;$D781,Staqo!$A$3:$AJ$1048576,BG$1,0)</f>
        <v>0</v>
      </c>
      <c r="BH781" s="1">
        <f>VLOOKUP($B781&amp;$C781&amp;$D781,HFE!$A$3:$AJ$1048576,BH$1,0)</f>
        <v>0</v>
      </c>
      <c r="BI781" s="2">
        <f t="shared" si="452"/>
        <v>0</v>
      </c>
      <c r="BJ781" s="1">
        <f>VLOOKUP($B781&amp;$C781&amp;$D781,Staqo!$A$3:$AJ$1048576,BJ$1,0)</f>
        <v>0</v>
      </c>
      <c r="BK781" s="1">
        <f>VLOOKUP($B781&amp;$C781&amp;$D781,HFE!$A$3:$AJ$1048576,BK$1,0)</f>
        <v>0</v>
      </c>
      <c r="BL781" s="2">
        <f t="shared" si="453"/>
        <v>0</v>
      </c>
      <c r="BM781" s="1">
        <f>VLOOKUP($B781&amp;$C781&amp;$D781,Staqo!$A$3:$AJ$1048576,BM$1,0)</f>
        <v>0</v>
      </c>
      <c r="BN781" s="1">
        <f>VLOOKUP($B781&amp;$C781&amp;$D781,HFE!$A$3:$AJ$1048576,BN$1,0)</f>
        <v>0</v>
      </c>
      <c r="BO781" s="2">
        <f t="shared" si="454"/>
        <v>0</v>
      </c>
      <c r="BP781" s="1">
        <f>VLOOKUP($B781&amp;$C781&amp;$D781,Staqo!$A$3:$AJ$1048576,BP$1,0)</f>
        <v>0.833333</v>
      </c>
      <c r="BQ781" s="1">
        <f>VLOOKUP($B781&amp;$C781&amp;$D781,HFE!$A$3:$AJ$1048576,BQ$1,0)</f>
        <v>0.833333333333333</v>
      </c>
      <c r="BR781" s="2">
        <f t="shared" si="455"/>
        <v>3.33333333046859e-7</v>
      </c>
      <c r="BS781" s="1">
        <f>VLOOKUP($B781&amp;$C781&amp;$D781,Staqo!$A$3:$AJ$1048576,BS$1,0)</f>
        <v>0</v>
      </c>
      <c r="BT781" s="1">
        <f>VLOOKUP($B781&amp;$C781&amp;$D781,HFE!$A$3:$AJ$1048576,BT$1,0)</f>
        <v>0</v>
      </c>
      <c r="BU781" s="2">
        <f t="shared" si="456"/>
        <v>0</v>
      </c>
      <c r="BV781" s="1">
        <f>VLOOKUP($B781&amp;$C781&amp;$D781,Staqo!$A$3:$AJ$1048576,BV$1,0)</f>
        <v>0.833333</v>
      </c>
      <c r="BW781" s="1">
        <f>VLOOKUP($B781&amp;$C781&amp;$D781,HFE!$A$3:$AJ$1048576,BW$1,0)</f>
        <v>0.833333333333333</v>
      </c>
      <c r="BX781" s="2">
        <f t="shared" si="457"/>
        <v>3.33333333046859e-7</v>
      </c>
      <c r="BY781" s="1">
        <f>VLOOKUP($B781&amp;$C781&amp;$D781,Staqo!$A$3:$AJ$1048576,BY$1,0)</f>
        <v>0</v>
      </c>
      <c r="BZ781" s="1">
        <f>VLOOKUP($B781&amp;$C781&amp;$D781,HFE!$A$3:$AJ$1048576,BZ$1,0)</f>
        <v>0</v>
      </c>
      <c r="CA781" s="2">
        <f t="shared" si="458"/>
        <v>0</v>
      </c>
      <c r="CB781" s="1">
        <f>VLOOKUP($B781&amp;$C781&amp;$D781,Staqo!$A$3:$AJ$1048576,CB$1,0)</f>
        <v>0</v>
      </c>
      <c r="CC781" s="1">
        <f>VLOOKUP($B781&amp;$C781&amp;$D781,HFE!$A$3:$AJ$1048576,CC$1,0)</f>
        <v>0</v>
      </c>
      <c r="CD781" s="2">
        <f t="shared" si="459"/>
        <v>0</v>
      </c>
      <c r="CE781" s="1">
        <f>VLOOKUP($B781&amp;$C781&amp;$D781,Staqo!$A$3:$AJ$1048576,CE$1,0)</f>
        <v>0</v>
      </c>
      <c r="CF781" s="1">
        <f>VLOOKUP($B781&amp;$C781&amp;$D781,HFE!$A$3:$AJ$1048576,CF$1,0)</f>
        <v>0</v>
      </c>
      <c r="CG781" s="2">
        <f t="shared" si="460"/>
        <v>0</v>
      </c>
      <c r="CH781" s="1">
        <f>VLOOKUP($B781&amp;$C781&amp;$D781,Staqo!$A$3:$AJ$1048576,CH$1,0)</f>
        <v>0</v>
      </c>
      <c r="CI781" s="1">
        <f>VLOOKUP($B781&amp;$C781&amp;$D781,HFE!$A$3:$AJ$1048576,CI$1,0)</f>
        <v>0</v>
      </c>
      <c r="CJ781" s="2">
        <f t="shared" si="461"/>
        <v>0</v>
      </c>
      <c r="CK781" s="1">
        <f>VLOOKUP($B781&amp;$C781&amp;$D781,Staqo!$A$3:$AJ$1048576,CK$1,0)</f>
        <v>262.545</v>
      </c>
      <c r="CL781" s="1">
        <f>VLOOKUP($B781&amp;$C781&amp;$D781,HFE!$A$3:$AJ$1048576,CL$1,0)</f>
        <v>262.544684780563</v>
      </c>
      <c r="CM781" s="2">
        <f t="shared" si="462"/>
        <v>-0.000315219437027281</v>
      </c>
      <c r="CN781" s="1">
        <f>VLOOKUP($B781&amp;$C781&amp;$D781,Staqo!$A$3:$AJ$1048576,CN$1,0)</f>
        <v>0</v>
      </c>
      <c r="CO781" s="1">
        <f>VLOOKUP($B781&amp;$C781&amp;$D781,HFE!$A$3:$AJ$1048576,CO$1,0)</f>
        <v>0</v>
      </c>
      <c r="CP781" s="2">
        <f t="shared" si="463"/>
        <v>0</v>
      </c>
      <c r="CQ781" s="1">
        <f>VLOOKUP($B781&amp;$C781&amp;$D781,Staqo!$A$3:$AJ$1048576,CQ$1,0)</f>
        <v>262.545</v>
      </c>
      <c r="CR781" s="1">
        <f>VLOOKUP($B781&amp;$C781&amp;$D781,HFE!$A$3:$AJ$1048576,CR$1,0)</f>
        <v>262.544684780563</v>
      </c>
      <c r="CS781" s="2">
        <f t="shared" si="464"/>
        <v>-0.000315219437027281</v>
      </c>
      <c r="CT781" s="1"/>
      <c r="CU781" s="1"/>
      <c r="CV781" s="2"/>
    </row>
    <row r="782" hidden="1" spans="1:100">
      <c r="A782" s="1" t="s">
        <v>95</v>
      </c>
      <c r="B782" s="1" t="s">
        <v>96</v>
      </c>
      <c r="C782" s="3">
        <v>44577</v>
      </c>
      <c r="D782" s="1" t="s">
        <v>111</v>
      </c>
      <c r="E782" s="1">
        <f>VLOOKUP($B782&amp;$C782&amp;$D782,Staqo!$A$3:$AJ$1048576,E$1,0)</f>
        <v>4.23788</v>
      </c>
      <c r="F782" s="1" t="e">
        <f>VLOOKUP($B782&amp;$C782&amp;$D782,HFE!$A$3:$AJ$1048576,F$1,0)</f>
        <v>#REF!</v>
      </c>
      <c r="G782" s="2" t="e">
        <f t="shared" si="434"/>
        <v>#REF!</v>
      </c>
      <c r="H782" s="1">
        <f>VLOOKUP($B782&amp;$C782&amp;$D782,Staqo!$A$3:$AJ$1048576,H$1,0)</f>
        <v>4.61603</v>
      </c>
      <c r="I782" s="1" t="e">
        <f>VLOOKUP($B782&amp;$C782&amp;$D782,HFE!$A$3:$AJ$1048576,I$1,0)</f>
        <v>#REF!</v>
      </c>
      <c r="J782" s="2" t="e">
        <f t="shared" si="435"/>
        <v>#REF!</v>
      </c>
      <c r="K782" s="1">
        <f>VLOOKUP($B782&amp;$C782&amp;$D782,Staqo!$A$3:$AJ$1048576,K$1,0)</f>
        <v>4747.84</v>
      </c>
      <c r="L782" s="1" t="e">
        <f>VLOOKUP($B782&amp;$C782&amp;$D782,HFE!$A$3:$AJ$1048576,L$1,0)</f>
        <v>#REF!</v>
      </c>
      <c r="M782" s="2" t="e">
        <f t="shared" si="436"/>
        <v>#REF!</v>
      </c>
      <c r="N782" s="1">
        <f>VLOOKUP($B782&amp;$C782&amp;$D782,Staqo!$A$3:$AJ$1048576,N$1,0)</f>
        <v>3800</v>
      </c>
      <c r="O782" s="1">
        <f>VLOOKUP($B782&amp;$C782&amp;$D782,HFE!$A$3:$AJ$1048576,O$1,0)</f>
        <v>0</v>
      </c>
      <c r="P782" s="2">
        <f t="shared" si="437"/>
        <v>-3800</v>
      </c>
      <c r="Q782" s="1">
        <f>VLOOKUP($B782&amp;$C782&amp;$D782,Staqo!$A$3:$AJ$1048576,Q$1,0)</f>
        <v>3772.5</v>
      </c>
      <c r="R782" s="1">
        <f>VLOOKUP($B782&amp;$C782&amp;$D782,HFE!$A$3:$AJ$1048576,R$1,0)</f>
        <v>0</v>
      </c>
      <c r="S782" s="2">
        <f t="shared" si="438"/>
        <v>-3772.5</v>
      </c>
      <c r="T782" s="1">
        <f>VLOOKUP($B782&amp;$C782&amp;$D782,Staqo!$A$3:$AJ$1048576,T$1,0)</f>
        <v>0.800365</v>
      </c>
      <c r="U782" s="1" t="e">
        <f>VLOOKUP($B782&amp;$C782&amp;$D782,HFE!$A$3:$AJ$1048576,U$1,0)</f>
        <v>#REF!</v>
      </c>
      <c r="V782" s="2" t="e">
        <f t="shared" si="439"/>
        <v>#REF!</v>
      </c>
      <c r="W782" s="1">
        <f>VLOOKUP($B782&amp;$C782&amp;$D782,Staqo!$A$3:$AJ$1048576,W$1,0)</f>
        <v>0.794574</v>
      </c>
      <c r="X782" s="1" t="e">
        <f>VLOOKUP($B782&amp;$C782&amp;$D782,HFE!$A$3:$AJ$1048576,X$1,0)</f>
        <v>#REF!</v>
      </c>
      <c r="Y782" s="2" t="e">
        <f t="shared" si="440"/>
        <v>#REF!</v>
      </c>
      <c r="Z782" s="4">
        <f>VLOOKUP($B782&amp;$C782&amp;$D782,Staqo!$A$3:$AJ$1048576,Z$1,0)</f>
        <v>100</v>
      </c>
      <c r="AA782" s="4">
        <f>VLOOKUP($B782&amp;$C782&amp;$D782,HFE!$A$3:$AJ$1048576,AA$1,0)</f>
        <v>0</v>
      </c>
      <c r="AB782" s="5">
        <f t="shared" si="441"/>
        <v>-100</v>
      </c>
      <c r="AC782" s="1">
        <f>VLOOKUP($B782&amp;$C782&amp;$D782,Staqo!$A$3:$AJ$1048576,AC$1,0)</f>
        <v>100</v>
      </c>
      <c r="AD782" s="1">
        <f>VLOOKUP($B782&amp;$C782&amp;$D782,HFE!$A$3:$AJ$1048576,AD$1,0)*100</f>
        <v>100</v>
      </c>
      <c r="AE782" s="2">
        <f t="shared" si="442"/>
        <v>0</v>
      </c>
      <c r="AF782" s="1">
        <f>VLOOKUP($B782&amp;$C782&amp;$D782,Staqo!$A$3:$AJ$1048576,AF$1,0)</f>
        <v>93.0556</v>
      </c>
      <c r="AG782" s="1">
        <f>VLOOKUP($B782&amp;$C782&amp;$D782,HFE!$A$3:$AJ$1048576,AG$1,0)*100</f>
        <v>93.0555555555556</v>
      </c>
      <c r="AH782" s="2">
        <f t="shared" si="443"/>
        <v>-4.44444443985503e-5</v>
      </c>
      <c r="AI782" s="1">
        <f>VLOOKUP($B782&amp;$C782&amp;$D782,Staqo!$A$3:$AJ$1048576,AI$1,0)</f>
        <v>0.158035</v>
      </c>
      <c r="AJ782" s="1" t="e">
        <f>VLOOKUP($B782&amp;$C782&amp;$D782,HFE!$A$3:$AJ$1048576,AJ$1,0)</f>
        <v>#REF!</v>
      </c>
      <c r="AK782" s="2" t="e">
        <f t="shared" si="444"/>
        <v>#REF!</v>
      </c>
      <c r="AL782" s="1">
        <f>VLOOKUP($B782&amp;$C782&amp;$D782,Staqo!$A$3:$AJ$1048576,AL$1,0)</f>
        <v>0.143668</v>
      </c>
      <c r="AM782" s="1" t="e">
        <f>VLOOKUP($B782&amp;$C782&amp;$D782,HFE!$A$3:$AJ$1048576,AM$1,0)</f>
        <v>#REF!</v>
      </c>
      <c r="AN782" s="2" t="e">
        <f t="shared" si="445"/>
        <v>#REF!</v>
      </c>
      <c r="AO782" s="1">
        <f>VLOOKUP($B782&amp;$C782&amp;$D782,Staqo!$A$3:$AJ$1048576,AO$1,0)</f>
        <v>0.156891</v>
      </c>
      <c r="AP782" s="1" t="e">
        <f>VLOOKUP($B782&amp;$C782&amp;$D782,HFE!$A$3:$AJ$1048576,AP$1,0)</f>
        <v>#REF!</v>
      </c>
      <c r="AQ782" s="2" t="e">
        <f t="shared" si="446"/>
        <v>#REF!</v>
      </c>
      <c r="AR782" s="1">
        <f>VLOOKUP($B782&amp;$C782&amp;$D782,Staqo!$A$3:$AJ$1048576,AR$1,0)</f>
        <v>0.142628</v>
      </c>
      <c r="AS782" s="1" t="e">
        <f>VLOOKUP($B782&amp;$C782&amp;$D782,HFE!$A$3:$AJ$1048576,AS$1,0)</f>
        <v>#REF!</v>
      </c>
      <c r="AT782" s="2" t="e">
        <f t="shared" si="447"/>
        <v>#REF!</v>
      </c>
      <c r="AU782" s="1">
        <f>VLOOKUP($B782&amp;$C782&amp;$D782,Staqo!$A$3:$AJ$1048576,AU$1,0)</f>
        <v>96.4505</v>
      </c>
      <c r="AV782" s="1">
        <f>VLOOKUP($B782&amp;$C782&amp;$D782,HFE!$A$3:$AJ$1048576,AV$1,0)</f>
        <v>0</v>
      </c>
      <c r="AW782" s="2">
        <f t="shared" si="448"/>
        <v>-96.4505</v>
      </c>
      <c r="AX782" s="4">
        <f>VLOOKUP($B782&amp;$C782&amp;$D782,Staqo!$A$3:$AJ$1048576,AX$1,0)</f>
        <v>11.1667</v>
      </c>
      <c r="AY782" s="4">
        <f>VLOOKUP($B782&amp;$C782&amp;$D782,HFE!$A$3:$AJ$1048576,AY$1,0)</f>
        <v>11.1667</v>
      </c>
      <c r="AZ782" s="5">
        <f t="shared" si="449"/>
        <v>0</v>
      </c>
      <c r="BA782" s="1">
        <f>VLOOKUP($B782&amp;$C782&amp;$D782,Staqo!$A$3:$AJ$1048576,BA$1,0)</f>
        <v>0</v>
      </c>
      <c r="BB782" s="1">
        <f>VLOOKUP($B782&amp;$C782&amp;$D782,HFE!$A$3:$AJ$1048576,BB$1,0)</f>
        <v>0</v>
      </c>
      <c r="BC782" s="2">
        <f t="shared" si="450"/>
        <v>0</v>
      </c>
      <c r="BD782" s="1">
        <f>VLOOKUP($B782&amp;$C782&amp;$D782,Staqo!$A$3:$AJ$1048576,BD$1,0)</f>
        <v>0</v>
      </c>
      <c r="BE782" s="1">
        <f>VLOOKUP($B782&amp;$C782&amp;$D782,HFE!$A$3:$AJ$1048576,BE$1,0)</f>
        <v>0</v>
      </c>
      <c r="BF782" s="2">
        <f t="shared" si="451"/>
        <v>0</v>
      </c>
      <c r="BG782" s="1">
        <f>VLOOKUP($B782&amp;$C782&amp;$D782,Staqo!$A$3:$AJ$1048576,BG$1,0)</f>
        <v>0</v>
      </c>
      <c r="BH782" s="1">
        <f>VLOOKUP($B782&amp;$C782&amp;$D782,HFE!$A$3:$AJ$1048576,BH$1,0)</f>
        <v>0</v>
      </c>
      <c r="BI782" s="2">
        <f t="shared" si="452"/>
        <v>0</v>
      </c>
      <c r="BJ782" s="1">
        <f>VLOOKUP($B782&amp;$C782&amp;$D782,Staqo!$A$3:$AJ$1048576,BJ$1,0)</f>
        <v>0</v>
      </c>
      <c r="BK782" s="1">
        <f>VLOOKUP($B782&amp;$C782&amp;$D782,HFE!$A$3:$AJ$1048576,BK$1,0)</f>
        <v>0</v>
      </c>
      <c r="BL782" s="2">
        <f t="shared" si="453"/>
        <v>0</v>
      </c>
      <c r="BM782" s="1">
        <f>VLOOKUP($B782&amp;$C782&amp;$D782,Staqo!$A$3:$AJ$1048576,BM$1,0)</f>
        <v>0</v>
      </c>
      <c r="BN782" s="1">
        <f>VLOOKUP($B782&amp;$C782&amp;$D782,HFE!$A$3:$AJ$1048576,BN$1,0)</f>
        <v>0</v>
      </c>
      <c r="BO782" s="2">
        <f t="shared" si="454"/>
        <v>0</v>
      </c>
      <c r="BP782" s="1">
        <f>VLOOKUP($B782&amp;$C782&amp;$D782,Staqo!$A$3:$AJ$1048576,BP$1,0)</f>
        <v>0.833333</v>
      </c>
      <c r="BQ782" s="1">
        <f>VLOOKUP($B782&amp;$C782&amp;$D782,HFE!$A$3:$AJ$1048576,BQ$1,0)</f>
        <v>0.833333333333333</v>
      </c>
      <c r="BR782" s="2">
        <f t="shared" si="455"/>
        <v>3.33333333046859e-7</v>
      </c>
      <c r="BS782" s="1">
        <f>VLOOKUP($B782&amp;$C782&amp;$D782,Staqo!$A$3:$AJ$1048576,BS$1,0)</f>
        <v>0</v>
      </c>
      <c r="BT782" s="1">
        <f>VLOOKUP($B782&amp;$C782&amp;$D782,HFE!$A$3:$AJ$1048576,BT$1,0)</f>
        <v>0</v>
      </c>
      <c r="BU782" s="2">
        <f t="shared" si="456"/>
        <v>0</v>
      </c>
      <c r="BV782" s="1">
        <f>VLOOKUP($B782&amp;$C782&amp;$D782,Staqo!$A$3:$AJ$1048576,BV$1,0)</f>
        <v>0.833333</v>
      </c>
      <c r="BW782" s="1">
        <f>VLOOKUP($B782&amp;$C782&amp;$D782,HFE!$A$3:$AJ$1048576,BW$1,0)</f>
        <v>0.833333333333333</v>
      </c>
      <c r="BX782" s="2">
        <f t="shared" si="457"/>
        <v>3.33333333046859e-7</v>
      </c>
      <c r="BY782" s="1">
        <f>VLOOKUP($B782&amp;$C782&amp;$D782,Staqo!$A$3:$AJ$1048576,BY$1,0)</f>
        <v>0</v>
      </c>
      <c r="BZ782" s="1">
        <f>VLOOKUP($B782&amp;$C782&amp;$D782,HFE!$A$3:$AJ$1048576,BZ$1,0)</f>
        <v>0</v>
      </c>
      <c r="CA782" s="2">
        <f t="shared" si="458"/>
        <v>0</v>
      </c>
      <c r="CB782" s="1">
        <f>VLOOKUP($B782&amp;$C782&amp;$D782,Staqo!$A$3:$AJ$1048576,CB$1,0)</f>
        <v>0</v>
      </c>
      <c r="CC782" s="1">
        <f>VLOOKUP($B782&amp;$C782&amp;$D782,HFE!$A$3:$AJ$1048576,CC$1,0)</f>
        <v>0</v>
      </c>
      <c r="CD782" s="2">
        <f t="shared" si="459"/>
        <v>0</v>
      </c>
      <c r="CE782" s="1">
        <f>VLOOKUP($B782&amp;$C782&amp;$D782,Staqo!$A$3:$AJ$1048576,CE$1,0)</f>
        <v>0</v>
      </c>
      <c r="CF782" s="1">
        <f>VLOOKUP($B782&amp;$C782&amp;$D782,HFE!$A$3:$AJ$1048576,CF$1,0)</f>
        <v>0</v>
      </c>
      <c r="CG782" s="2">
        <f t="shared" si="460"/>
        <v>0</v>
      </c>
      <c r="CH782" s="1">
        <f>VLOOKUP($B782&amp;$C782&amp;$D782,Staqo!$A$3:$AJ$1048576,CH$1,0)</f>
        <v>0</v>
      </c>
      <c r="CI782" s="1">
        <f>VLOOKUP($B782&amp;$C782&amp;$D782,HFE!$A$3:$AJ$1048576,CI$1,0)</f>
        <v>0</v>
      </c>
      <c r="CJ782" s="2">
        <f t="shared" si="461"/>
        <v>0</v>
      </c>
      <c r="CK782" s="1">
        <f>VLOOKUP($B782&amp;$C782&amp;$D782,Staqo!$A$3:$AJ$1048576,CK$1,0)</f>
        <v>262.545</v>
      </c>
      <c r="CL782" s="1">
        <f>VLOOKUP($B782&amp;$C782&amp;$D782,HFE!$A$3:$AJ$1048576,CL$1,0)</f>
        <v>262.544684780563</v>
      </c>
      <c r="CM782" s="2">
        <f t="shared" si="462"/>
        <v>-0.000315219437027281</v>
      </c>
      <c r="CN782" s="1">
        <f>VLOOKUP($B782&amp;$C782&amp;$D782,Staqo!$A$3:$AJ$1048576,CN$1,0)</f>
        <v>0</v>
      </c>
      <c r="CO782" s="1">
        <f>VLOOKUP($B782&amp;$C782&amp;$D782,HFE!$A$3:$AJ$1048576,CO$1,0)</f>
        <v>0</v>
      </c>
      <c r="CP782" s="2">
        <f t="shared" si="463"/>
        <v>0</v>
      </c>
      <c r="CQ782" s="1">
        <f>VLOOKUP($B782&amp;$C782&amp;$D782,Staqo!$A$3:$AJ$1048576,CQ$1,0)</f>
        <v>262.545</v>
      </c>
      <c r="CR782" s="1">
        <f>VLOOKUP($B782&amp;$C782&amp;$D782,HFE!$A$3:$AJ$1048576,CR$1,0)</f>
        <v>262.544684780563</v>
      </c>
      <c r="CS782" s="2">
        <f t="shared" si="464"/>
        <v>-0.000315219437027281</v>
      </c>
      <c r="CT782" s="1"/>
      <c r="CU782" s="1"/>
      <c r="CV782" s="2"/>
    </row>
    <row r="783" hidden="1" spans="1:100">
      <c r="A783" s="1" t="s">
        <v>95</v>
      </c>
      <c r="B783" s="1" t="s">
        <v>96</v>
      </c>
      <c r="C783" s="3">
        <v>44577</v>
      </c>
      <c r="D783" s="1" t="s">
        <v>112</v>
      </c>
      <c r="E783" s="1">
        <f>VLOOKUP($B783&amp;$C783&amp;$D783,Staqo!$A$3:$AJ$1048576,E$1,0)</f>
        <v>4.23788</v>
      </c>
      <c r="F783" s="1" t="e">
        <f>VLOOKUP($B783&amp;$C783&amp;$D783,HFE!$A$3:$AJ$1048576,F$1,0)</f>
        <v>#REF!</v>
      </c>
      <c r="G783" s="2" t="e">
        <f t="shared" si="434"/>
        <v>#REF!</v>
      </c>
      <c r="H783" s="1">
        <f>VLOOKUP($B783&amp;$C783&amp;$D783,Staqo!$A$3:$AJ$1048576,H$1,0)</f>
        <v>4.61603</v>
      </c>
      <c r="I783" s="1" t="e">
        <f>VLOOKUP($B783&amp;$C783&amp;$D783,HFE!$A$3:$AJ$1048576,I$1,0)</f>
        <v>#REF!</v>
      </c>
      <c r="J783" s="2" t="e">
        <f t="shared" si="435"/>
        <v>#REF!</v>
      </c>
      <c r="K783" s="1">
        <f>VLOOKUP($B783&amp;$C783&amp;$D783,Staqo!$A$3:$AJ$1048576,K$1,0)</f>
        <v>4747.84</v>
      </c>
      <c r="L783" s="1" t="e">
        <f>VLOOKUP($B783&amp;$C783&amp;$D783,HFE!$A$3:$AJ$1048576,L$1,0)</f>
        <v>#REF!</v>
      </c>
      <c r="M783" s="2" t="e">
        <f t="shared" si="436"/>
        <v>#REF!</v>
      </c>
      <c r="N783" s="1">
        <f>VLOOKUP($B783&amp;$C783&amp;$D783,Staqo!$A$3:$AJ$1048576,N$1,0)</f>
        <v>3720</v>
      </c>
      <c r="O783" s="1">
        <f>VLOOKUP($B783&amp;$C783&amp;$D783,HFE!$A$3:$AJ$1048576,O$1,0)</f>
        <v>0</v>
      </c>
      <c r="P783" s="2">
        <f t="shared" si="437"/>
        <v>-3720</v>
      </c>
      <c r="Q783" s="1">
        <f>VLOOKUP($B783&amp;$C783&amp;$D783,Staqo!$A$3:$AJ$1048576,Q$1,0)</f>
        <v>3693.08</v>
      </c>
      <c r="R783" s="1">
        <f>VLOOKUP($B783&amp;$C783&amp;$D783,HFE!$A$3:$AJ$1048576,R$1,0)</f>
        <v>0</v>
      </c>
      <c r="S783" s="2">
        <f t="shared" si="438"/>
        <v>-3693.08</v>
      </c>
      <c r="T783" s="1">
        <f>VLOOKUP($B783&amp;$C783&amp;$D783,Staqo!$A$3:$AJ$1048576,T$1,0)</f>
        <v>0.783515</v>
      </c>
      <c r="U783" s="1" t="e">
        <f>VLOOKUP($B783&amp;$C783&amp;$D783,HFE!$A$3:$AJ$1048576,U$1,0)</f>
        <v>#REF!</v>
      </c>
      <c r="V783" s="2" t="e">
        <f t="shared" si="439"/>
        <v>#REF!</v>
      </c>
      <c r="W783" s="1">
        <f>VLOOKUP($B783&amp;$C783&amp;$D783,Staqo!$A$3:$AJ$1048576,W$1,0)</f>
        <v>0.777846</v>
      </c>
      <c r="X783" s="1" t="e">
        <f>VLOOKUP($B783&amp;$C783&amp;$D783,HFE!$A$3:$AJ$1048576,X$1,0)</f>
        <v>#REF!</v>
      </c>
      <c r="Y783" s="2" t="e">
        <f t="shared" si="440"/>
        <v>#REF!</v>
      </c>
      <c r="Z783" s="4">
        <f>VLOOKUP($B783&amp;$C783&amp;$D783,Staqo!$A$3:$AJ$1048576,Z$1,0)</f>
        <v>100</v>
      </c>
      <c r="AA783" s="4">
        <f>VLOOKUP($B783&amp;$C783&amp;$D783,HFE!$A$3:$AJ$1048576,AA$1,0)</f>
        <v>0</v>
      </c>
      <c r="AB783" s="5">
        <f t="shared" si="441"/>
        <v>-100</v>
      </c>
      <c r="AC783" s="1">
        <f>VLOOKUP($B783&amp;$C783&amp;$D783,Staqo!$A$3:$AJ$1048576,AC$1,0)</f>
        <v>100</v>
      </c>
      <c r="AD783" s="1">
        <f>VLOOKUP($B783&amp;$C783&amp;$D783,HFE!$A$3:$AJ$1048576,AD$1,0)*100</f>
        <v>100</v>
      </c>
      <c r="AE783" s="2">
        <f t="shared" si="442"/>
        <v>0</v>
      </c>
      <c r="AF783" s="1">
        <f>VLOOKUP($B783&amp;$C783&amp;$D783,Staqo!$A$3:$AJ$1048576,AF$1,0)</f>
        <v>93.0556</v>
      </c>
      <c r="AG783" s="1">
        <f>VLOOKUP($B783&amp;$C783&amp;$D783,HFE!$A$3:$AJ$1048576,AG$1,0)*100</f>
        <v>93.0555555555556</v>
      </c>
      <c r="AH783" s="2">
        <f t="shared" si="443"/>
        <v>-4.44444443985503e-5</v>
      </c>
      <c r="AI783" s="1">
        <f>VLOOKUP($B783&amp;$C783&amp;$D783,Staqo!$A$3:$AJ$1048576,AI$1,0)</f>
        <v>0.154708</v>
      </c>
      <c r="AJ783" s="1" t="e">
        <f>VLOOKUP($B783&amp;$C783&amp;$D783,HFE!$A$3:$AJ$1048576,AJ$1,0)</f>
        <v>#REF!</v>
      </c>
      <c r="AK783" s="2" t="e">
        <f t="shared" si="444"/>
        <v>#REF!</v>
      </c>
      <c r="AL783" s="1">
        <f>VLOOKUP($B783&amp;$C783&amp;$D783,Staqo!$A$3:$AJ$1048576,AL$1,0)</f>
        <v>0.140643</v>
      </c>
      <c r="AM783" s="1" t="e">
        <f>VLOOKUP($B783&amp;$C783&amp;$D783,HFE!$A$3:$AJ$1048576,AM$1,0)</f>
        <v>#REF!</v>
      </c>
      <c r="AN783" s="2" t="e">
        <f t="shared" si="445"/>
        <v>#REF!</v>
      </c>
      <c r="AO783" s="1">
        <f>VLOOKUP($B783&amp;$C783&amp;$D783,Staqo!$A$3:$AJ$1048576,AO$1,0)</f>
        <v>0.153588</v>
      </c>
      <c r="AP783" s="1" t="e">
        <f>VLOOKUP($B783&amp;$C783&amp;$D783,HFE!$A$3:$AJ$1048576,AP$1,0)</f>
        <v>#REF!</v>
      </c>
      <c r="AQ783" s="2" t="e">
        <f t="shared" si="446"/>
        <v>#REF!</v>
      </c>
      <c r="AR783" s="1">
        <f>VLOOKUP($B783&amp;$C783&amp;$D783,Staqo!$A$3:$AJ$1048576,AR$1,0)</f>
        <v>0.139626</v>
      </c>
      <c r="AS783" s="1" t="e">
        <f>VLOOKUP($B783&amp;$C783&amp;$D783,HFE!$A$3:$AJ$1048576,AS$1,0)</f>
        <v>#REF!</v>
      </c>
      <c r="AT783" s="2" t="e">
        <f t="shared" si="447"/>
        <v>#REF!</v>
      </c>
      <c r="AU783" s="1">
        <f>VLOOKUP($B783&amp;$C783&amp;$D783,Staqo!$A$3:$AJ$1048576,AU$1,0)</f>
        <v>96.4388</v>
      </c>
      <c r="AV783" s="1">
        <f>VLOOKUP($B783&amp;$C783&amp;$D783,HFE!$A$3:$AJ$1048576,AV$1,0)</f>
        <v>0</v>
      </c>
      <c r="AW783" s="2">
        <f t="shared" si="448"/>
        <v>-96.4388</v>
      </c>
      <c r="AX783" s="4">
        <f>VLOOKUP($B783&amp;$C783&amp;$D783,Staqo!$A$3:$AJ$1048576,AX$1,0)</f>
        <v>11.1667</v>
      </c>
      <c r="AY783" s="4">
        <f>VLOOKUP($B783&amp;$C783&amp;$D783,HFE!$A$3:$AJ$1048576,AY$1,0)</f>
        <v>11.1667</v>
      </c>
      <c r="AZ783" s="5">
        <f t="shared" si="449"/>
        <v>0</v>
      </c>
      <c r="BA783" s="1">
        <f>VLOOKUP($B783&amp;$C783&amp;$D783,Staqo!$A$3:$AJ$1048576,BA$1,0)</f>
        <v>0</v>
      </c>
      <c r="BB783" s="1">
        <f>VLOOKUP($B783&amp;$C783&amp;$D783,HFE!$A$3:$AJ$1048576,BB$1,0)</f>
        <v>0</v>
      </c>
      <c r="BC783" s="2">
        <f t="shared" si="450"/>
        <v>0</v>
      </c>
      <c r="BD783" s="1">
        <f>VLOOKUP($B783&amp;$C783&amp;$D783,Staqo!$A$3:$AJ$1048576,BD$1,0)</f>
        <v>0</v>
      </c>
      <c r="BE783" s="1">
        <f>VLOOKUP($B783&amp;$C783&amp;$D783,HFE!$A$3:$AJ$1048576,BE$1,0)</f>
        <v>0</v>
      </c>
      <c r="BF783" s="2">
        <f t="shared" si="451"/>
        <v>0</v>
      </c>
      <c r="BG783" s="1">
        <f>VLOOKUP($B783&amp;$C783&amp;$D783,Staqo!$A$3:$AJ$1048576,BG$1,0)</f>
        <v>0</v>
      </c>
      <c r="BH783" s="1">
        <f>VLOOKUP($B783&amp;$C783&amp;$D783,HFE!$A$3:$AJ$1048576,BH$1,0)</f>
        <v>0</v>
      </c>
      <c r="BI783" s="2">
        <f t="shared" si="452"/>
        <v>0</v>
      </c>
      <c r="BJ783" s="1">
        <f>VLOOKUP($B783&amp;$C783&amp;$D783,Staqo!$A$3:$AJ$1048576,BJ$1,0)</f>
        <v>0</v>
      </c>
      <c r="BK783" s="1">
        <f>VLOOKUP($B783&amp;$C783&amp;$D783,HFE!$A$3:$AJ$1048576,BK$1,0)</f>
        <v>0</v>
      </c>
      <c r="BL783" s="2">
        <f t="shared" si="453"/>
        <v>0</v>
      </c>
      <c r="BM783" s="1">
        <f>VLOOKUP($B783&amp;$C783&amp;$D783,Staqo!$A$3:$AJ$1048576,BM$1,0)</f>
        <v>0</v>
      </c>
      <c r="BN783" s="1">
        <f>VLOOKUP($B783&amp;$C783&amp;$D783,HFE!$A$3:$AJ$1048576,BN$1,0)</f>
        <v>0</v>
      </c>
      <c r="BO783" s="2">
        <f t="shared" si="454"/>
        <v>0</v>
      </c>
      <c r="BP783" s="1">
        <f>VLOOKUP($B783&amp;$C783&amp;$D783,Staqo!$A$3:$AJ$1048576,BP$1,0)</f>
        <v>0.833333</v>
      </c>
      <c r="BQ783" s="1">
        <f>VLOOKUP($B783&amp;$C783&amp;$D783,HFE!$A$3:$AJ$1048576,BQ$1,0)</f>
        <v>0.833333333333333</v>
      </c>
      <c r="BR783" s="2">
        <f t="shared" si="455"/>
        <v>3.33333333046859e-7</v>
      </c>
      <c r="BS783" s="1">
        <f>VLOOKUP($B783&amp;$C783&amp;$D783,Staqo!$A$3:$AJ$1048576,BS$1,0)</f>
        <v>0</v>
      </c>
      <c r="BT783" s="1">
        <f>VLOOKUP($B783&amp;$C783&amp;$D783,HFE!$A$3:$AJ$1048576,BT$1,0)</f>
        <v>0</v>
      </c>
      <c r="BU783" s="2">
        <f t="shared" si="456"/>
        <v>0</v>
      </c>
      <c r="BV783" s="1">
        <f>VLOOKUP($B783&amp;$C783&amp;$D783,Staqo!$A$3:$AJ$1048576,BV$1,0)</f>
        <v>0.833333</v>
      </c>
      <c r="BW783" s="1">
        <f>VLOOKUP($B783&amp;$C783&amp;$D783,HFE!$A$3:$AJ$1048576,BW$1,0)</f>
        <v>0.833333333333333</v>
      </c>
      <c r="BX783" s="2">
        <f t="shared" si="457"/>
        <v>3.33333333046859e-7</v>
      </c>
      <c r="BY783" s="1">
        <f>VLOOKUP($B783&amp;$C783&amp;$D783,Staqo!$A$3:$AJ$1048576,BY$1,0)</f>
        <v>0</v>
      </c>
      <c r="BZ783" s="1">
        <f>VLOOKUP($B783&amp;$C783&amp;$D783,HFE!$A$3:$AJ$1048576,BZ$1,0)</f>
        <v>0</v>
      </c>
      <c r="CA783" s="2">
        <f t="shared" si="458"/>
        <v>0</v>
      </c>
      <c r="CB783" s="1">
        <f>VLOOKUP($B783&amp;$C783&amp;$D783,Staqo!$A$3:$AJ$1048576,CB$1,0)</f>
        <v>0</v>
      </c>
      <c r="CC783" s="1">
        <f>VLOOKUP($B783&amp;$C783&amp;$D783,HFE!$A$3:$AJ$1048576,CC$1,0)</f>
        <v>0</v>
      </c>
      <c r="CD783" s="2">
        <f t="shared" si="459"/>
        <v>0</v>
      </c>
      <c r="CE783" s="1">
        <f>VLOOKUP($B783&amp;$C783&amp;$D783,Staqo!$A$3:$AJ$1048576,CE$1,0)</f>
        <v>0</v>
      </c>
      <c r="CF783" s="1">
        <f>VLOOKUP($B783&amp;$C783&amp;$D783,HFE!$A$3:$AJ$1048576,CF$1,0)</f>
        <v>0</v>
      </c>
      <c r="CG783" s="2">
        <f t="shared" si="460"/>
        <v>0</v>
      </c>
      <c r="CH783" s="1">
        <f>VLOOKUP($B783&amp;$C783&amp;$D783,Staqo!$A$3:$AJ$1048576,CH$1,0)</f>
        <v>0</v>
      </c>
      <c r="CI783" s="1">
        <f>VLOOKUP($B783&amp;$C783&amp;$D783,HFE!$A$3:$AJ$1048576,CI$1,0)</f>
        <v>0</v>
      </c>
      <c r="CJ783" s="2">
        <f t="shared" si="461"/>
        <v>0</v>
      </c>
      <c r="CK783" s="1">
        <f>VLOOKUP($B783&amp;$C783&amp;$D783,Staqo!$A$3:$AJ$1048576,CK$1,0)</f>
        <v>262.545</v>
      </c>
      <c r="CL783" s="1">
        <f>VLOOKUP($B783&amp;$C783&amp;$D783,HFE!$A$3:$AJ$1048576,CL$1,0)</f>
        <v>262.544684780563</v>
      </c>
      <c r="CM783" s="2">
        <f t="shared" si="462"/>
        <v>-0.000315219437027281</v>
      </c>
      <c r="CN783" s="1">
        <f>VLOOKUP($B783&amp;$C783&amp;$D783,Staqo!$A$3:$AJ$1048576,CN$1,0)</f>
        <v>0</v>
      </c>
      <c r="CO783" s="1">
        <f>VLOOKUP($B783&amp;$C783&amp;$D783,HFE!$A$3:$AJ$1048576,CO$1,0)</f>
        <v>0</v>
      </c>
      <c r="CP783" s="2">
        <f t="shared" si="463"/>
        <v>0</v>
      </c>
      <c r="CQ783" s="1">
        <f>VLOOKUP($B783&amp;$C783&amp;$D783,Staqo!$A$3:$AJ$1048576,CQ$1,0)</f>
        <v>262.545</v>
      </c>
      <c r="CR783" s="1">
        <f>VLOOKUP($B783&amp;$C783&amp;$D783,HFE!$A$3:$AJ$1048576,CR$1,0)</f>
        <v>262.544684780563</v>
      </c>
      <c r="CS783" s="2">
        <f t="shared" si="464"/>
        <v>-0.000315219437027281</v>
      </c>
      <c r="CT783" s="1"/>
      <c r="CU783" s="1"/>
      <c r="CV783" s="2"/>
    </row>
    <row r="784" hidden="1" spans="1:100">
      <c r="A784" s="1" t="s">
        <v>95</v>
      </c>
      <c r="B784" s="1" t="s">
        <v>96</v>
      </c>
      <c r="C784" s="3">
        <v>44577</v>
      </c>
      <c r="D784" s="1" t="s">
        <v>113</v>
      </c>
      <c r="E784" s="1">
        <f>VLOOKUP($B784&amp;$C784&amp;$D784,Staqo!$A$3:$AJ$1048576,E$1,0)</f>
        <v>4.23788</v>
      </c>
      <c r="F784" s="1" t="e">
        <f>VLOOKUP($B784&amp;$C784&amp;$D784,HFE!$A$3:$AJ$1048576,F$1,0)</f>
        <v>#REF!</v>
      </c>
      <c r="G784" s="2" t="e">
        <f t="shared" si="434"/>
        <v>#REF!</v>
      </c>
      <c r="H784" s="1">
        <f>VLOOKUP($B784&amp;$C784&amp;$D784,Staqo!$A$3:$AJ$1048576,H$1,0)</f>
        <v>4.61603</v>
      </c>
      <c r="I784" s="1" t="e">
        <f>VLOOKUP($B784&amp;$C784&amp;$D784,HFE!$A$3:$AJ$1048576,I$1,0)</f>
        <v>#REF!</v>
      </c>
      <c r="J784" s="2" t="e">
        <f t="shared" si="435"/>
        <v>#REF!</v>
      </c>
      <c r="K784" s="1">
        <f>VLOOKUP($B784&amp;$C784&amp;$D784,Staqo!$A$3:$AJ$1048576,K$1,0)</f>
        <v>4747.84</v>
      </c>
      <c r="L784" s="1" t="e">
        <f>VLOOKUP($B784&amp;$C784&amp;$D784,HFE!$A$3:$AJ$1048576,L$1,0)</f>
        <v>#REF!</v>
      </c>
      <c r="M784" s="2" t="e">
        <f t="shared" si="436"/>
        <v>#REF!</v>
      </c>
      <c r="N784" s="1">
        <f>VLOOKUP($B784&amp;$C784&amp;$D784,Staqo!$A$3:$AJ$1048576,N$1,0)</f>
        <v>3720</v>
      </c>
      <c r="O784" s="1">
        <f>VLOOKUP($B784&amp;$C784&amp;$D784,HFE!$A$3:$AJ$1048576,O$1,0)</f>
        <v>0</v>
      </c>
      <c r="P784" s="2">
        <f t="shared" si="437"/>
        <v>-3720</v>
      </c>
      <c r="Q784" s="1">
        <f>VLOOKUP($B784&amp;$C784&amp;$D784,Staqo!$A$3:$AJ$1048576,Q$1,0)</f>
        <v>3693.08</v>
      </c>
      <c r="R784" s="1">
        <f>VLOOKUP($B784&amp;$C784&amp;$D784,HFE!$A$3:$AJ$1048576,R$1,0)</f>
        <v>0</v>
      </c>
      <c r="S784" s="2">
        <f t="shared" si="438"/>
        <v>-3693.08</v>
      </c>
      <c r="T784" s="1">
        <f>VLOOKUP($B784&amp;$C784&amp;$D784,Staqo!$A$3:$AJ$1048576,T$1,0)</f>
        <v>0.783515</v>
      </c>
      <c r="U784" s="1" t="e">
        <f>VLOOKUP($B784&amp;$C784&amp;$D784,HFE!$A$3:$AJ$1048576,U$1,0)</f>
        <v>#REF!</v>
      </c>
      <c r="V784" s="2" t="e">
        <f t="shared" si="439"/>
        <v>#REF!</v>
      </c>
      <c r="W784" s="1">
        <f>VLOOKUP($B784&amp;$C784&amp;$D784,Staqo!$A$3:$AJ$1048576,W$1,0)</f>
        <v>0.777846</v>
      </c>
      <c r="X784" s="1" t="e">
        <f>VLOOKUP($B784&amp;$C784&amp;$D784,HFE!$A$3:$AJ$1048576,X$1,0)</f>
        <v>#REF!</v>
      </c>
      <c r="Y784" s="2" t="e">
        <f t="shared" si="440"/>
        <v>#REF!</v>
      </c>
      <c r="Z784" s="4">
        <f>VLOOKUP($B784&amp;$C784&amp;$D784,Staqo!$A$3:$AJ$1048576,Z$1,0)</f>
        <v>100</v>
      </c>
      <c r="AA784" s="4">
        <f>VLOOKUP($B784&amp;$C784&amp;$D784,HFE!$A$3:$AJ$1048576,AA$1,0)</f>
        <v>0</v>
      </c>
      <c r="AB784" s="5">
        <f t="shared" si="441"/>
        <v>-100</v>
      </c>
      <c r="AC784" s="1">
        <f>VLOOKUP($B784&amp;$C784&amp;$D784,Staqo!$A$3:$AJ$1048576,AC$1,0)</f>
        <v>100</v>
      </c>
      <c r="AD784" s="1">
        <f>VLOOKUP($B784&amp;$C784&amp;$D784,HFE!$A$3:$AJ$1048576,AD$1,0)*100</f>
        <v>100</v>
      </c>
      <c r="AE784" s="2">
        <f t="shared" si="442"/>
        <v>0</v>
      </c>
      <c r="AF784" s="1">
        <f>VLOOKUP($B784&amp;$C784&amp;$D784,Staqo!$A$3:$AJ$1048576,AF$1,0)</f>
        <v>93.0556</v>
      </c>
      <c r="AG784" s="1">
        <f>VLOOKUP($B784&amp;$C784&amp;$D784,HFE!$A$3:$AJ$1048576,AG$1,0)*100</f>
        <v>93.0555555555556</v>
      </c>
      <c r="AH784" s="2">
        <f t="shared" si="443"/>
        <v>-4.44444443985503e-5</v>
      </c>
      <c r="AI784" s="1">
        <f>VLOOKUP($B784&amp;$C784&amp;$D784,Staqo!$A$3:$AJ$1048576,AI$1,0)</f>
        <v>0.154708</v>
      </c>
      <c r="AJ784" s="1" t="e">
        <f>VLOOKUP($B784&amp;$C784&amp;$D784,HFE!$A$3:$AJ$1048576,AJ$1,0)</f>
        <v>#REF!</v>
      </c>
      <c r="AK784" s="2" t="e">
        <f t="shared" si="444"/>
        <v>#REF!</v>
      </c>
      <c r="AL784" s="1">
        <f>VLOOKUP($B784&amp;$C784&amp;$D784,Staqo!$A$3:$AJ$1048576,AL$1,0)</f>
        <v>0.140643</v>
      </c>
      <c r="AM784" s="1" t="e">
        <f>VLOOKUP($B784&amp;$C784&amp;$D784,HFE!$A$3:$AJ$1048576,AM$1,0)</f>
        <v>#REF!</v>
      </c>
      <c r="AN784" s="2" t="e">
        <f t="shared" si="445"/>
        <v>#REF!</v>
      </c>
      <c r="AO784" s="1">
        <f>VLOOKUP($B784&amp;$C784&amp;$D784,Staqo!$A$3:$AJ$1048576,AO$1,0)</f>
        <v>0.153588</v>
      </c>
      <c r="AP784" s="1" t="e">
        <f>VLOOKUP($B784&amp;$C784&amp;$D784,HFE!$A$3:$AJ$1048576,AP$1,0)</f>
        <v>#REF!</v>
      </c>
      <c r="AQ784" s="2" t="e">
        <f t="shared" si="446"/>
        <v>#REF!</v>
      </c>
      <c r="AR784" s="1">
        <f>VLOOKUP($B784&amp;$C784&amp;$D784,Staqo!$A$3:$AJ$1048576,AR$1,0)</f>
        <v>0.139626</v>
      </c>
      <c r="AS784" s="1" t="e">
        <f>VLOOKUP($B784&amp;$C784&amp;$D784,HFE!$A$3:$AJ$1048576,AS$1,0)</f>
        <v>#REF!</v>
      </c>
      <c r="AT784" s="2" t="e">
        <f t="shared" si="447"/>
        <v>#REF!</v>
      </c>
      <c r="AU784" s="1">
        <f>VLOOKUP($B784&amp;$C784&amp;$D784,Staqo!$A$3:$AJ$1048576,AU$1,0)</f>
        <v>97.2262</v>
      </c>
      <c r="AV784" s="1">
        <f>VLOOKUP($B784&amp;$C784&amp;$D784,HFE!$A$3:$AJ$1048576,AV$1,0)</f>
        <v>0</v>
      </c>
      <c r="AW784" s="2">
        <f t="shared" si="448"/>
        <v>-97.2262</v>
      </c>
      <c r="AX784" s="4">
        <f>VLOOKUP($B784&amp;$C784&amp;$D784,Staqo!$A$3:$AJ$1048576,AX$1,0)</f>
        <v>11.1667</v>
      </c>
      <c r="AY784" s="4">
        <f>VLOOKUP($B784&amp;$C784&amp;$D784,HFE!$A$3:$AJ$1048576,AY$1,0)</f>
        <v>11.1667</v>
      </c>
      <c r="AZ784" s="5">
        <f t="shared" si="449"/>
        <v>0</v>
      </c>
      <c r="BA784" s="1">
        <f>VLOOKUP($B784&amp;$C784&amp;$D784,Staqo!$A$3:$AJ$1048576,BA$1,0)</f>
        <v>0</v>
      </c>
      <c r="BB784" s="1">
        <f>VLOOKUP($B784&amp;$C784&amp;$D784,HFE!$A$3:$AJ$1048576,BB$1,0)</f>
        <v>0</v>
      </c>
      <c r="BC784" s="2">
        <f t="shared" si="450"/>
        <v>0</v>
      </c>
      <c r="BD784" s="1">
        <f>VLOOKUP($B784&amp;$C784&amp;$D784,Staqo!$A$3:$AJ$1048576,BD$1,0)</f>
        <v>0</v>
      </c>
      <c r="BE784" s="1">
        <f>VLOOKUP($B784&amp;$C784&amp;$D784,HFE!$A$3:$AJ$1048576,BE$1,0)</f>
        <v>0</v>
      </c>
      <c r="BF784" s="2">
        <f t="shared" si="451"/>
        <v>0</v>
      </c>
      <c r="BG784" s="1">
        <f>VLOOKUP($B784&amp;$C784&amp;$D784,Staqo!$A$3:$AJ$1048576,BG$1,0)</f>
        <v>0</v>
      </c>
      <c r="BH784" s="1">
        <f>VLOOKUP($B784&amp;$C784&amp;$D784,HFE!$A$3:$AJ$1048576,BH$1,0)</f>
        <v>0</v>
      </c>
      <c r="BI784" s="2">
        <f t="shared" si="452"/>
        <v>0</v>
      </c>
      <c r="BJ784" s="1">
        <f>VLOOKUP($B784&amp;$C784&amp;$D784,Staqo!$A$3:$AJ$1048576,BJ$1,0)</f>
        <v>0</v>
      </c>
      <c r="BK784" s="1">
        <f>VLOOKUP($B784&amp;$C784&amp;$D784,HFE!$A$3:$AJ$1048576,BK$1,0)</f>
        <v>0</v>
      </c>
      <c r="BL784" s="2">
        <f t="shared" si="453"/>
        <v>0</v>
      </c>
      <c r="BM784" s="1">
        <f>VLOOKUP($B784&amp;$C784&amp;$D784,Staqo!$A$3:$AJ$1048576,BM$1,0)</f>
        <v>0</v>
      </c>
      <c r="BN784" s="1">
        <f>VLOOKUP($B784&amp;$C784&amp;$D784,HFE!$A$3:$AJ$1048576,BN$1,0)</f>
        <v>0</v>
      </c>
      <c r="BO784" s="2">
        <f t="shared" si="454"/>
        <v>0</v>
      </c>
      <c r="BP784" s="1">
        <f>VLOOKUP($B784&amp;$C784&amp;$D784,Staqo!$A$3:$AJ$1048576,BP$1,0)</f>
        <v>0.833333</v>
      </c>
      <c r="BQ784" s="1">
        <f>VLOOKUP($B784&amp;$C784&amp;$D784,HFE!$A$3:$AJ$1048576,BQ$1,0)</f>
        <v>0.833333333333333</v>
      </c>
      <c r="BR784" s="2">
        <f t="shared" si="455"/>
        <v>3.33333333046859e-7</v>
      </c>
      <c r="BS784" s="1">
        <f>VLOOKUP($B784&amp;$C784&amp;$D784,Staqo!$A$3:$AJ$1048576,BS$1,0)</f>
        <v>0</v>
      </c>
      <c r="BT784" s="1">
        <f>VLOOKUP($B784&amp;$C784&amp;$D784,HFE!$A$3:$AJ$1048576,BT$1,0)</f>
        <v>0</v>
      </c>
      <c r="BU784" s="2">
        <f t="shared" si="456"/>
        <v>0</v>
      </c>
      <c r="BV784" s="1">
        <f>VLOOKUP($B784&amp;$C784&amp;$D784,Staqo!$A$3:$AJ$1048576,BV$1,0)</f>
        <v>0.833333</v>
      </c>
      <c r="BW784" s="1">
        <f>VLOOKUP($B784&amp;$C784&amp;$D784,HFE!$A$3:$AJ$1048576,BW$1,0)</f>
        <v>0.833333333333333</v>
      </c>
      <c r="BX784" s="2">
        <f t="shared" si="457"/>
        <v>3.33333333046859e-7</v>
      </c>
      <c r="BY784" s="1">
        <f>VLOOKUP($B784&amp;$C784&amp;$D784,Staqo!$A$3:$AJ$1048576,BY$1,0)</f>
        <v>0</v>
      </c>
      <c r="BZ784" s="1">
        <f>VLOOKUP($B784&amp;$C784&amp;$D784,HFE!$A$3:$AJ$1048576,BZ$1,0)</f>
        <v>0</v>
      </c>
      <c r="CA784" s="2">
        <f t="shared" si="458"/>
        <v>0</v>
      </c>
      <c r="CB784" s="1">
        <f>VLOOKUP($B784&amp;$C784&amp;$D784,Staqo!$A$3:$AJ$1048576,CB$1,0)</f>
        <v>0</v>
      </c>
      <c r="CC784" s="1">
        <f>VLOOKUP($B784&amp;$C784&amp;$D784,HFE!$A$3:$AJ$1048576,CC$1,0)</f>
        <v>0</v>
      </c>
      <c r="CD784" s="2">
        <f t="shared" si="459"/>
        <v>0</v>
      </c>
      <c r="CE784" s="1">
        <f>VLOOKUP($B784&amp;$C784&amp;$D784,Staqo!$A$3:$AJ$1048576,CE$1,0)</f>
        <v>0</v>
      </c>
      <c r="CF784" s="1">
        <f>VLOOKUP($B784&amp;$C784&amp;$D784,HFE!$A$3:$AJ$1048576,CF$1,0)</f>
        <v>0</v>
      </c>
      <c r="CG784" s="2">
        <f t="shared" si="460"/>
        <v>0</v>
      </c>
      <c r="CH784" s="1">
        <f>VLOOKUP($B784&amp;$C784&amp;$D784,Staqo!$A$3:$AJ$1048576,CH$1,0)</f>
        <v>0</v>
      </c>
      <c r="CI784" s="1">
        <f>VLOOKUP($B784&amp;$C784&amp;$D784,HFE!$A$3:$AJ$1048576,CI$1,0)</f>
        <v>0</v>
      </c>
      <c r="CJ784" s="2">
        <f t="shared" si="461"/>
        <v>0</v>
      </c>
      <c r="CK784" s="1">
        <f>VLOOKUP($B784&amp;$C784&amp;$D784,Staqo!$A$3:$AJ$1048576,CK$1,0)</f>
        <v>262.545</v>
      </c>
      <c r="CL784" s="1">
        <f>VLOOKUP($B784&amp;$C784&amp;$D784,HFE!$A$3:$AJ$1048576,CL$1,0)</f>
        <v>262.544684780563</v>
      </c>
      <c r="CM784" s="2">
        <f t="shared" si="462"/>
        <v>-0.000315219437027281</v>
      </c>
      <c r="CN784" s="1">
        <f>VLOOKUP($B784&amp;$C784&amp;$D784,Staqo!$A$3:$AJ$1048576,CN$1,0)</f>
        <v>0</v>
      </c>
      <c r="CO784" s="1">
        <f>VLOOKUP($B784&amp;$C784&amp;$D784,HFE!$A$3:$AJ$1048576,CO$1,0)</f>
        <v>0</v>
      </c>
      <c r="CP784" s="2">
        <f t="shared" si="463"/>
        <v>0</v>
      </c>
      <c r="CQ784" s="1">
        <f>VLOOKUP($B784&amp;$C784&amp;$D784,Staqo!$A$3:$AJ$1048576,CQ$1,0)</f>
        <v>262.545</v>
      </c>
      <c r="CR784" s="1">
        <f>VLOOKUP($B784&amp;$C784&amp;$D784,HFE!$A$3:$AJ$1048576,CR$1,0)</f>
        <v>262.544684780563</v>
      </c>
      <c r="CS784" s="2">
        <f t="shared" si="464"/>
        <v>-0.000315219437027281</v>
      </c>
      <c r="CT784" s="1"/>
      <c r="CU784" s="1"/>
      <c r="CV784" s="2"/>
    </row>
    <row r="785" hidden="1" spans="1:100">
      <c r="A785" s="1" t="s">
        <v>95</v>
      </c>
      <c r="B785" s="1" t="s">
        <v>96</v>
      </c>
      <c r="C785" s="3">
        <v>44577</v>
      </c>
      <c r="D785" s="1" t="s">
        <v>114</v>
      </c>
      <c r="E785" s="1">
        <f>VLOOKUP($B785&amp;$C785&amp;$D785,Staqo!$A$3:$AJ$1048576,E$1,0)</f>
        <v>4.23788</v>
      </c>
      <c r="F785" s="1" t="e">
        <f>VLOOKUP($B785&amp;$C785&amp;$D785,HFE!$A$3:$AJ$1048576,F$1,0)</f>
        <v>#REF!</v>
      </c>
      <c r="G785" s="2" t="e">
        <f t="shared" si="434"/>
        <v>#REF!</v>
      </c>
      <c r="H785" s="1">
        <f>VLOOKUP($B785&amp;$C785&amp;$D785,Staqo!$A$3:$AJ$1048576,H$1,0)</f>
        <v>4.61603</v>
      </c>
      <c r="I785" s="1" t="e">
        <f>VLOOKUP($B785&amp;$C785&amp;$D785,HFE!$A$3:$AJ$1048576,I$1,0)</f>
        <v>#REF!</v>
      </c>
      <c r="J785" s="2" t="e">
        <f t="shared" si="435"/>
        <v>#REF!</v>
      </c>
      <c r="K785" s="1">
        <f>VLOOKUP($B785&amp;$C785&amp;$D785,Staqo!$A$3:$AJ$1048576,K$1,0)</f>
        <v>4747.84</v>
      </c>
      <c r="L785" s="1" t="e">
        <f>VLOOKUP($B785&amp;$C785&amp;$D785,HFE!$A$3:$AJ$1048576,L$1,0)</f>
        <v>#REF!</v>
      </c>
      <c r="M785" s="2" t="e">
        <f t="shared" si="436"/>
        <v>#REF!</v>
      </c>
      <c r="N785" s="1">
        <f>VLOOKUP($B785&amp;$C785&amp;$D785,Staqo!$A$3:$AJ$1048576,N$1,0)</f>
        <v>3800</v>
      </c>
      <c r="O785" s="1">
        <f>VLOOKUP($B785&amp;$C785&amp;$D785,HFE!$A$3:$AJ$1048576,O$1,0)</f>
        <v>0</v>
      </c>
      <c r="P785" s="2">
        <f t="shared" si="437"/>
        <v>-3800</v>
      </c>
      <c r="Q785" s="1">
        <f>VLOOKUP($B785&amp;$C785&amp;$D785,Staqo!$A$3:$AJ$1048576,Q$1,0)</f>
        <v>3772.5</v>
      </c>
      <c r="R785" s="1">
        <f>VLOOKUP($B785&amp;$C785&amp;$D785,HFE!$A$3:$AJ$1048576,R$1,0)</f>
        <v>0</v>
      </c>
      <c r="S785" s="2">
        <f t="shared" si="438"/>
        <v>-3772.5</v>
      </c>
      <c r="T785" s="1">
        <f>VLOOKUP($B785&amp;$C785&amp;$D785,Staqo!$A$3:$AJ$1048576,T$1,0)</f>
        <v>0.800365</v>
      </c>
      <c r="U785" s="1" t="e">
        <f>VLOOKUP($B785&amp;$C785&amp;$D785,HFE!$A$3:$AJ$1048576,U$1,0)</f>
        <v>#REF!</v>
      </c>
      <c r="V785" s="2" t="e">
        <f t="shared" si="439"/>
        <v>#REF!</v>
      </c>
      <c r="W785" s="1">
        <f>VLOOKUP($B785&amp;$C785&amp;$D785,Staqo!$A$3:$AJ$1048576,W$1,0)</f>
        <v>0.794574</v>
      </c>
      <c r="X785" s="1" t="e">
        <f>VLOOKUP($B785&amp;$C785&amp;$D785,HFE!$A$3:$AJ$1048576,X$1,0)</f>
        <v>#REF!</v>
      </c>
      <c r="Y785" s="2" t="e">
        <f t="shared" si="440"/>
        <v>#REF!</v>
      </c>
      <c r="Z785" s="4">
        <f>VLOOKUP($B785&amp;$C785&amp;$D785,Staqo!$A$3:$AJ$1048576,Z$1,0)</f>
        <v>100</v>
      </c>
      <c r="AA785" s="4">
        <f>VLOOKUP($B785&amp;$C785&amp;$D785,HFE!$A$3:$AJ$1048576,AA$1,0)</f>
        <v>0</v>
      </c>
      <c r="AB785" s="5">
        <f t="shared" si="441"/>
        <v>-100</v>
      </c>
      <c r="AC785" s="1">
        <f>VLOOKUP($B785&amp;$C785&amp;$D785,Staqo!$A$3:$AJ$1048576,AC$1,0)</f>
        <v>100</v>
      </c>
      <c r="AD785" s="1">
        <f>VLOOKUP($B785&amp;$C785&amp;$D785,HFE!$A$3:$AJ$1048576,AD$1,0)*100</f>
        <v>100</v>
      </c>
      <c r="AE785" s="2">
        <f t="shared" si="442"/>
        <v>0</v>
      </c>
      <c r="AF785" s="1">
        <f>VLOOKUP($B785&amp;$C785&amp;$D785,Staqo!$A$3:$AJ$1048576,AF$1,0)</f>
        <v>93.0556</v>
      </c>
      <c r="AG785" s="1">
        <f>VLOOKUP($B785&amp;$C785&amp;$D785,HFE!$A$3:$AJ$1048576,AG$1,0)*100</f>
        <v>93.0555555555556</v>
      </c>
      <c r="AH785" s="2">
        <f t="shared" si="443"/>
        <v>-4.44444443985503e-5</v>
      </c>
      <c r="AI785" s="1">
        <f>VLOOKUP($B785&amp;$C785&amp;$D785,Staqo!$A$3:$AJ$1048576,AI$1,0)</f>
        <v>0.158035</v>
      </c>
      <c r="AJ785" s="1" t="e">
        <f>VLOOKUP($B785&amp;$C785&amp;$D785,HFE!$A$3:$AJ$1048576,AJ$1,0)</f>
        <v>#REF!</v>
      </c>
      <c r="AK785" s="2" t="e">
        <f t="shared" si="444"/>
        <v>#REF!</v>
      </c>
      <c r="AL785" s="1">
        <f>VLOOKUP($B785&amp;$C785&amp;$D785,Staqo!$A$3:$AJ$1048576,AL$1,0)</f>
        <v>0.143668</v>
      </c>
      <c r="AM785" s="1" t="e">
        <f>VLOOKUP($B785&amp;$C785&amp;$D785,HFE!$A$3:$AJ$1048576,AM$1,0)</f>
        <v>#REF!</v>
      </c>
      <c r="AN785" s="2" t="e">
        <f t="shared" si="445"/>
        <v>#REF!</v>
      </c>
      <c r="AO785" s="1">
        <f>VLOOKUP($B785&amp;$C785&amp;$D785,Staqo!$A$3:$AJ$1048576,AO$1,0)</f>
        <v>0.156891</v>
      </c>
      <c r="AP785" s="1" t="e">
        <f>VLOOKUP($B785&amp;$C785&amp;$D785,HFE!$A$3:$AJ$1048576,AP$1,0)</f>
        <v>#REF!</v>
      </c>
      <c r="AQ785" s="2" t="e">
        <f t="shared" si="446"/>
        <v>#REF!</v>
      </c>
      <c r="AR785" s="1">
        <f>VLOOKUP($B785&amp;$C785&amp;$D785,Staqo!$A$3:$AJ$1048576,AR$1,0)</f>
        <v>0.142628</v>
      </c>
      <c r="AS785" s="1" t="e">
        <f>VLOOKUP($B785&amp;$C785&amp;$D785,HFE!$A$3:$AJ$1048576,AS$1,0)</f>
        <v>#REF!</v>
      </c>
      <c r="AT785" s="2" t="e">
        <f t="shared" si="447"/>
        <v>#REF!</v>
      </c>
      <c r="AU785" s="1">
        <f>VLOOKUP($B785&amp;$C785&amp;$D785,Staqo!$A$3:$AJ$1048576,AU$1,0)</f>
        <v>96.1266</v>
      </c>
      <c r="AV785" s="1">
        <f>VLOOKUP($B785&amp;$C785&amp;$D785,HFE!$A$3:$AJ$1048576,AV$1,0)</f>
        <v>0</v>
      </c>
      <c r="AW785" s="2">
        <f t="shared" si="448"/>
        <v>-96.1266</v>
      </c>
      <c r="AX785" s="4">
        <f>VLOOKUP($B785&amp;$C785&amp;$D785,Staqo!$A$3:$AJ$1048576,AX$1,0)</f>
        <v>11.1667</v>
      </c>
      <c r="AY785" s="4">
        <f>VLOOKUP($B785&amp;$C785&amp;$D785,HFE!$A$3:$AJ$1048576,AY$1,0)</f>
        <v>11.1667</v>
      </c>
      <c r="AZ785" s="5">
        <f t="shared" si="449"/>
        <v>0</v>
      </c>
      <c r="BA785" s="1">
        <f>VLOOKUP($B785&amp;$C785&amp;$D785,Staqo!$A$3:$AJ$1048576,BA$1,0)</f>
        <v>0</v>
      </c>
      <c r="BB785" s="1">
        <f>VLOOKUP($B785&amp;$C785&amp;$D785,HFE!$A$3:$AJ$1048576,BB$1,0)</f>
        <v>0</v>
      </c>
      <c r="BC785" s="2">
        <f t="shared" si="450"/>
        <v>0</v>
      </c>
      <c r="BD785" s="1">
        <f>VLOOKUP($B785&amp;$C785&amp;$D785,Staqo!$A$3:$AJ$1048576,BD$1,0)</f>
        <v>0</v>
      </c>
      <c r="BE785" s="1">
        <f>VLOOKUP($B785&amp;$C785&amp;$D785,HFE!$A$3:$AJ$1048576,BE$1,0)</f>
        <v>0</v>
      </c>
      <c r="BF785" s="2">
        <f t="shared" si="451"/>
        <v>0</v>
      </c>
      <c r="BG785" s="1">
        <f>VLOOKUP($B785&amp;$C785&amp;$D785,Staqo!$A$3:$AJ$1048576,BG$1,0)</f>
        <v>0</v>
      </c>
      <c r="BH785" s="1">
        <f>VLOOKUP($B785&amp;$C785&amp;$D785,HFE!$A$3:$AJ$1048576,BH$1,0)</f>
        <v>0</v>
      </c>
      <c r="BI785" s="2">
        <f t="shared" si="452"/>
        <v>0</v>
      </c>
      <c r="BJ785" s="1">
        <f>VLOOKUP($B785&amp;$C785&amp;$D785,Staqo!$A$3:$AJ$1048576,BJ$1,0)</f>
        <v>0</v>
      </c>
      <c r="BK785" s="1">
        <f>VLOOKUP($B785&amp;$C785&amp;$D785,HFE!$A$3:$AJ$1048576,BK$1,0)</f>
        <v>0</v>
      </c>
      <c r="BL785" s="2">
        <f t="shared" si="453"/>
        <v>0</v>
      </c>
      <c r="BM785" s="1">
        <f>VLOOKUP($B785&amp;$C785&amp;$D785,Staqo!$A$3:$AJ$1048576,BM$1,0)</f>
        <v>0</v>
      </c>
      <c r="BN785" s="1">
        <f>VLOOKUP($B785&amp;$C785&amp;$D785,HFE!$A$3:$AJ$1048576,BN$1,0)</f>
        <v>0</v>
      </c>
      <c r="BO785" s="2">
        <f t="shared" si="454"/>
        <v>0</v>
      </c>
      <c r="BP785" s="1">
        <f>VLOOKUP($B785&amp;$C785&amp;$D785,Staqo!$A$3:$AJ$1048576,BP$1,0)</f>
        <v>0.833333</v>
      </c>
      <c r="BQ785" s="1">
        <f>VLOOKUP($B785&amp;$C785&amp;$D785,HFE!$A$3:$AJ$1048576,BQ$1,0)</f>
        <v>0.833333333333333</v>
      </c>
      <c r="BR785" s="2">
        <f t="shared" si="455"/>
        <v>3.33333333046859e-7</v>
      </c>
      <c r="BS785" s="1">
        <f>VLOOKUP($B785&amp;$C785&amp;$D785,Staqo!$A$3:$AJ$1048576,BS$1,0)</f>
        <v>0</v>
      </c>
      <c r="BT785" s="1">
        <f>VLOOKUP($B785&amp;$C785&amp;$D785,HFE!$A$3:$AJ$1048576,BT$1,0)</f>
        <v>0</v>
      </c>
      <c r="BU785" s="2">
        <f t="shared" si="456"/>
        <v>0</v>
      </c>
      <c r="BV785" s="1">
        <f>VLOOKUP($B785&amp;$C785&amp;$D785,Staqo!$A$3:$AJ$1048576,BV$1,0)</f>
        <v>0.833333</v>
      </c>
      <c r="BW785" s="1">
        <f>VLOOKUP($B785&amp;$C785&amp;$D785,HFE!$A$3:$AJ$1048576,BW$1,0)</f>
        <v>0.833333333333333</v>
      </c>
      <c r="BX785" s="2">
        <f t="shared" si="457"/>
        <v>3.33333333046859e-7</v>
      </c>
      <c r="BY785" s="1">
        <f>VLOOKUP($B785&amp;$C785&amp;$D785,Staqo!$A$3:$AJ$1048576,BY$1,0)</f>
        <v>0</v>
      </c>
      <c r="BZ785" s="1">
        <f>VLOOKUP($B785&amp;$C785&amp;$D785,HFE!$A$3:$AJ$1048576,BZ$1,0)</f>
        <v>0</v>
      </c>
      <c r="CA785" s="2">
        <f t="shared" si="458"/>
        <v>0</v>
      </c>
      <c r="CB785" s="1">
        <f>VLOOKUP($B785&amp;$C785&amp;$D785,Staqo!$A$3:$AJ$1048576,CB$1,0)</f>
        <v>0</v>
      </c>
      <c r="CC785" s="1">
        <f>VLOOKUP($B785&amp;$C785&amp;$D785,HFE!$A$3:$AJ$1048576,CC$1,0)</f>
        <v>0</v>
      </c>
      <c r="CD785" s="2">
        <f t="shared" si="459"/>
        <v>0</v>
      </c>
      <c r="CE785" s="1">
        <f>VLOOKUP($B785&amp;$C785&amp;$D785,Staqo!$A$3:$AJ$1048576,CE$1,0)</f>
        <v>0</v>
      </c>
      <c r="CF785" s="1">
        <f>VLOOKUP($B785&amp;$C785&amp;$D785,HFE!$A$3:$AJ$1048576,CF$1,0)</f>
        <v>0</v>
      </c>
      <c r="CG785" s="2">
        <f t="shared" si="460"/>
        <v>0</v>
      </c>
      <c r="CH785" s="1">
        <f>VLOOKUP($B785&amp;$C785&amp;$D785,Staqo!$A$3:$AJ$1048576,CH$1,0)</f>
        <v>0</v>
      </c>
      <c r="CI785" s="1">
        <f>VLOOKUP($B785&amp;$C785&amp;$D785,HFE!$A$3:$AJ$1048576,CI$1,0)</f>
        <v>0</v>
      </c>
      <c r="CJ785" s="2">
        <f t="shared" si="461"/>
        <v>0</v>
      </c>
      <c r="CK785" s="1">
        <f>VLOOKUP($B785&amp;$C785&amp;$D785,Staqo!$A$3:$AJ$1048576,CK$1,0)</f>
        <v>262.545</v>
      </c>
      <c r="CL785" s="1">
        <f>VLOOKUP($B785&amp;$C785&amp;$D785,HFE!$A$3:$AJ$1048576,CL$1,0)</f>
        <v>262.544684780563</v>
      </c>
      <c r="CM785" s="2">
        <f t="shared" si="462"/>
        <v>-0.000315219437027281</v>
      </c>
      <c r="CN785" s="1">
        <f>VLOOKUP($B785&amp;$C785&amp;$D785,Staqo!$A$3:$AJ$1048576,CN$1,0)</f>
        <v>0</v>
      </c>
      <c r="CO785" s="1">
        <f>VLOOKUP($B785&amp;$C785&amp;$D785,HFE!$A$3:$AJ$1048576,CO$1,0)</f>
        <v>0</v>
      </c>
      <c r="CP785" s="2">
        <f t="shared" si="463"/>
        <v>0</v>
      </c>
      <c r="CQ785" s="1">
        <f>VLOOKUP($B785&amp;$C785&amp;$D785,Staqo!$A$3:$AJ$1048576,CQ$1,0)</f>
        <v>262.545</v>
      </c>
      <c r="CR785" s="1">
        <f>VLOOKUP($B785&amp;$C785&amp;$D785,HFE!$A$3:$AJ$1048576,CR$1,0)</f>
        <v>262.544684780563</v>
      </c>
      <c r="CS785" s="2">
        <f t="shared" si="464"/>
        <v>-0.000315219437027281</v>
      </c>
      <c r="CT785" s="1"/>
      <c r="CU785" s="1"/>
      <c r="CV785" s="2"/>
    </row>
    <row r="786" hidden="1" spans="1:100">
      <c r="A786" s="1" t="s">
        <v>95</v>
      </c>
      <c r="B786" s="1" t="s">
        <v>96</v>
      </c>
      <c r="C786" s="3">
        <v>44577</v>
      </c>
      <c r="D786" s="1" t="s">
        <v>115</v>
      </c>
      <c r="E786" s="1">
        <f>VLOOKUP($B786&amp;$C786&amp;$D786,Staqo!$A$3:$AJ$1048576,E$1,0)</f>
        <v>4.23788</v>
      </c>
      <c r="F786" s="1" t="e">
        <f>VLOOKUP($B786&amp;$C786&amp;$D786,HFE!$A$3:$AJ$1048576,F$1,0)</f>
        <v>#REF!</v>
      </c>
      <c r="G786" s="2" t="e">
        <f t="shared" si="434"/>
        <v>#REF!</v>
      </c>
      <c r="H786" s="1">
        <f>VLOOKUP($B786&amp;$C786&amp;$D786,Staqo!$A$3:$AJ$1048576,H$1,0)</f>
        <v>4.61603</v>
      </c>
      <c r="I786" s="1" t="e">
        <f>VLOOKUP($B786&amp;$C786&amp;$D786,HFE!$A$3:$AJ$1048576,I$1,0)</f>
        <v>#REF!</v>
      </c>
      <c r="J786" s="2" t="e">
        <f t="shared" si="435"/>
        <v>#REF!</v>
      </c>
      <c r="K786" s="1">
        <f>VLOOKUP($B786&amp;$C786&amp;$D786,Staqo!$A$3:$AJ$1048576,K$1,0)</f>
        <v>4747.84</v>
      </c>
      <c r="L786" s="1" t="e">
        <f>VLOOKUP($B786&amp;$C786&amp;$D786,HFE!$A$3:$AJ$1048576,L$1,0)</f>
        <v>#REF!</v>
      </c>
      <c r="M786" s="2" t="e">
        <f t="shared" si="436"/>
        <v>#REF!</v>
      </c>
      <c r="N786" s="1">
        <f>VLOOKUP($B786&amp;$C786&amp;$D786,Staqo!$A$3:$AJ$1048576,N$1,0)</f>
        <v>3870</v>
      </c>
      <c r="O786" s="1">
        <f>VLOOKUP($B786&amp;$C786&amp;$D786,HFE!$A$3:$AJ$1048576,O$1,0)</f>
        <v>0</v>
      </c>
      <c r="P786" s="2">
        <f t="shared" si="437"/>
        <v>-3870</v>
      </c>
      <c r="Q786" s="1">
        <f>VLOOKUP($B786&amp;$C786&amp;$D786,Staqo!$A$3:$AJ$1048576,Q$1,0)</f>
        <v>3842</v>
      </c>
      <c r="R786" s="1">
        <f>VLOOKUP($B786&amp;$C786&amp;$D786,HFE!$A$3:$AJ$1048576,R$1,0)</f>
        <v>0</v>
      </c>
      <c r="S786" s="2">
        <f t="shared" si="438"/>
        <v>-3842</v>
      </c>
      <c r="T786" s="1">
        <f>VLOOKUP($B786&amp;$C786&amp;$D786,Staqo!$A$3:$AJ$1048576,T$1,0)</f>
        <v>0.815108</v>
      </c>
      <c r="U786" s="1" t="e">
        <f>VLOOKUP($B786&amp;$C786&amp;$D786,HFE!$A$3:$AJ$1048576,U$1,0)</f>
        <v>#REF!</v>
      </c>
      <c r="V786" s="2" t="e">
        <f t="shared" si="439"/>
        <v>#REF!</v>
      </c>
      <c r="W786" s="1">
        <f>VLOOKUP($B786&amp;$C786&amp;$D786,Staqo!$A$3:$AJ$1048576,W$1,0)</f>
        <v>0.80921</v>
      </c>
      <c r="X786" s="1" t="e">
        <f>VLOOKUP($B786&amp;$C786&amp;$D786,HFE!$A$3:$AJ$1048576,X$1,0)</f>
        <v>#REF!</v>
      </c>
      <c r="Y786" s="2" t="e">
        <f t="shared" si="440"/>
        <v>#REF!</v>
      </c>
      <c r="Z786" s="4">
        <f>VLOOKUP($B786&amp;$C786&amp;$D786,Staqo!$A$3:$AJ$1048576,Z$1,0)</f>
        <v>100</v>
      </c>
      <c r="AA786" s="4">
        <f>VLOOKUP($B786&amp;$C786&amp;$D786,HFE!$A$3:$AJ$1048576,AA$1,0)</f>
        <v>0</v>
      </c>
      <c r="AB786" s="5">
        <f t="shared" si="441"/>
        <v>-100</v>
      </c>
      <c r="AC786" s="1">
        <f>VLOOKUP($B786&amp;$C786&amp;$D786,Staqo!$A$3:$AJ$1048576,AC$1,0)</f>
        <v>100</v>
      </c>
      <c r="AD786" s="1">
        <f>VLOOKUP($B786&amp;$C786&amp;$D786,HFE!$A$3:$AJ$1048576,AD$1,0)*100</f>
        <v>100</v>
      </c>
      <c r="AE786" s="2">
        <f t="shared" si="442"/>
        <v>0</v>
      </c>
      <c r="AF786" s="1">
        <f>VLOOKUP($B786&amp;$C786&amp;$D786,Staqo!$A$3:$AJ$1048576,AF$1,0)</f>
        <v>93.0556</v>
      </c>
      <c r="AG786" s="1">
        <f>VLOOKUP($B786&amp;$C786&amp;$D786,HFE!$A$3:$AJ$1048576,AG$1,0)*100</f>
        <v>93.0555555555556</v>
      </c>
      <c r="AH786" s="2">
        <f t="shared" si="443"/>
        <v>-4.44444443985503e-5</v>
      </c>
      <c r="AI786" s="1">
        <f>VLOOKUP($B786&amp;$C786&amp;$D786,Staqo!$A$3:$AJ$1048576,AI$1,0)</f>
        <v>0.160946</v>
      </c>
      <c r="AJ786" s="1" t="e">
        <f>VLOOKUP($B786&amp;$C786&amp;$D786,HFE!$A$3:$AJ$1048576,AJ$1,0)</f>
        <v>#REF!</v>
      </c>
      <c r="AK786" s="2" t="e">
        <f t="shared" si="444"/>
        <v>#REF!</v>
      </c>
      <c r="AL786" s="1">
        <f>VLOOKUP($B786&amp;$C786&amp;$D786,Staqo!$A$3:$AJ$1048576,AL$1,0)</f>
        <v>0.146314</v>
      </c>
      <c r="AM786" s="1" t="e">
        <f>VLOOKUP($B786&amp;$C786&amp;$D786,HFE!$A$3:$AJ$1048576,AM$1,0)</f>
        <v>#REF!</v>
      </c>
      <c r="AN786" s="2" t="e">
        <f t="shared" si="445"/>
        <v>#REF!</v>
      </c>
      <c r="AO786" s="1">
        <f>VLOOKUP($B786&amp;$C786&amp;$D786,Staqo!$A$3:$AJ$1048576,AO$1,0)</f>
        <v>0.159781</v>
      </c>
      <c r="AP786" s="1" t="e">
        <f>VLOOKUP($B786&amp;$C786&amp;$D786,HFE!$A$3:$AJ$1048576,AP$1,0)</f>
        <v>#REF!</v>
      </c>
      <c r="AQ786" s="2" t="e">
        <f t="shared" si="446"/>
        <v>#REF!</v>
      </c>
      <c r="AR786" s="1">
        <f>VLOOKUP($B786&amp;$C786&amp;$D786,Staqo!$A$3:$AJ$1048576,AR$1,0)</f>
        <v>0.145256</v>
      </c>
      <c r="AS786" s="1" t="e">
        <f>VLOOKUP($B786&amp;$C786&amp;$D786,HFE!$A$3:$AJ$1048576,AS$1,0)</f>
        <v>#REF!</v>
      </c>
      <c r="AT786" s="2" t="e">
        <f t="shared" si="447"/>
        <v>#REF!</v>
      </c>
      <c r="AU786" s="1">
        <f>VLOOKUP($B786&amp;$C786&amp;$D786,Staqo!$A$3:$AJ$1048576,AU$1,0)</f>
        <v>98.5671</v>
      </c>
      <c r="AV786" s="1">
        <f>VLOOKUP($B786&amp;$C786&amp;$D786,HFE!$A$3:$AJ$1048576,AV$1,0)</f>
        <v>0</v>
      </c>
      <c r="AW786" s="2">
        <f t="shared" si="448"/>
        <v>-98.5671</v>
      </c>
      <c r="AX786" s="4">
        <f>VLOOKUP($B786&amp;$C786&amp;$D786,Staqo!$A$3:$AJ$1048576,AX$1,0)</f>
        <v>11.1667</v>
      </c>
      <c r="AY786" s="4">
        <f>VLOOKUP($B786&amp;$C786&amp;$D786,HFE!$A$3:$AJ$1048576,AY$1,0)</f>
        <v>11.1667</v>
      </c>
      <c r="AZ786" s="5">
        <f t="shared" si="449"/>
        <v>0</v>
      </c>
      <c r="BA786" s="1">
        <f>VLOOKUP($B786&amp;$C786&amp;$D786,Staqo!$A$3:$AJ$1048576,BA$1,0)</f>
        <v>0</v>
      </c>
      <c r="BB786" s="1">
        <f>VLOOKUP($B786&amp;$C786&amp;$D786,HFE!$A$3:$AJ$1048576,BB$1,0)</f>
        <v>0</v>
      </c>
      <c r="BC786" s="2">
        <f t="shared" si="450"/>
        <v>0</v>
      </c>
      <c r="BD786" s="1">
        <f>VLOOKUP($B786&amp;$C786&amp;$D786,Staqo!$A$3:$AJ$1048576,BD$1,0)</f>
        <v>0</v>
      </c>
      <c r="BE786" s="1">
        <f>VLOOKUP($B786&amp;$C786&amp;$D786,HFE!$A$3:$AJ$1048576,BE$1,0)</f>
        <v>0</v>
      </c>
      <c r="BF786" s="2">
        <f t="shared" si="451"/>
        <v>0</v>
      </c>
      <c r="BG786" s="1">
        <f>VLOOKUP($B786&amp;$C786&amp;$D786,Staqo!$A$3:$AJ$1048576,BG$1,0)</f>
        <v>0</v>
      </c>
      <c r="BH786" s="1">
        <f>VLOOKUP($B786&amp;$C786&amp;$D786,HFE!$A$3:$AJ$1048576,BH$1,0)</f>
        <v>0</v>
      </c>
      <c r="BI786" s="2">
        <f t="shared" si="452"/>
        <v>0</v>
      </c>
      <c r="BJ786" s="1">
        <f>VLOOKUP($B786&amp;$C786&amp;$D786,Staqo!$A$3:$AJ$1048576,BJ$1,0)</f>
        <v>0</v>
      </c>
      <c r="BK786" s="1">
        <f>VLOOKUP($B786&amp;$C786&amp;$D786,HFE!$A$3:$AJ$1048576,BK$1,0)</f>
        <v>0</v>
      </c>
      <c r="BL786" s="2">
        <f t="shared" si="453"/>
        <v>0</v>
      </c>
      <c r="BM786" s="1">
        <f>VLOOKUP($B786&amp;$C786&amp;$D786,Staqo!$A$3:$AJ$1048576,BM$1,0)</f>
        <v>0</v>
      </c>
      <c r="BN786" s="1">
        <f>VLOOKUP($B786&amp;$C786&amp;$D786,HFE!$A$3:$AJ$1048576,BN$1,0)</f>
        <v>0</v>
      </c>
      <c r="BO786" s="2">
        <f t="shared" si="454"/>
        <v>0</v>
      </c>
      <c r="BP786" s="1">
        <f>VLOOKUP($B786&amp;$C786&amp;$D786,Staqo!$A$3:$AJ$1048576,BP$1,0)</f>
        <v>0.833333</v>
      </c>
      <c r="BQ786" s="1">
        <f>VLOOKUP($B786&amp;$C786&amp;$D786,HFE!$A$3:$AJ$1048576,BQ$1,0)</f>
        <v>0.833333333333333</v>
      </c>
      <c r="BR786" s="2">
        <f t="shared" si="455"/>
        <v>3.33333333046859e-7</v>
      </c>
      <c r="BS786" s="1">
        <f>VLOOKUP($B786&amp;$C786&amp;$D786,Staqo!$A$3:$AJ$1048576,BS$1,0)</f>
        <v>0</v>
      </c>
      <c r="BT786" s="1">
        <f>VLOOKUP($B786&amp;$C786&amp;$D786,HFE!$A$3:$AJ$1048576,BT$1,0)</f>
        <v>0</v>
      </c>
      <c r="BU786" s="2">
        <f t="shared" si="456"/>
        <v>0</v>
      </c>
      <c r="BV786" s="1">
        <f>VLOOKUP($B786&amp;$C786&amp;$D786,Staqo!$A$3:$AJ$1048576,BV$1,0)</f>
        <v>0.833333</v>
      </c>
      <c r="BW786" s="1">
        <f>VLOOKUP($B786&amp;$C786&amp;$D786,HFE!$A$3:$AJ$1048576,BW$1,0)</f>
        <v>0.833333333333333</v>
      </c>
      <c r="BX786" s="2">
        <f t="shared" si="457"/>
        <v>3.33333333046859e-7</v>
      </c>
      <c r="BY786" s="1">
        <f>VLOOKUP($B786&amp;$C786&amp;$D786,Staqo!$A$3:$AJ$1048576,BY$1,0)</f>
        <v>0</v>
      </c>
      <c r="BZ786" s="1">
        <f>VLOOKUP($B786&amp;$C786&amp;$D786,HFE!$A$3:$AJ$1048576,BZ$1,0)</f>
        <v>0</v>
      </c>
      <c r="CA786" s="2">
        <f t="shared" si="458"/>
        <v>0</v>
      </c>
      <c r="CB786" s="1">
        <f>VLOOKUP($B786&amp;$C786&amp;$D786,Staqo!$A$3:$AJ$1048576,CB$1,0)</f>
        <v>0</v>
      </c>
      <c r="CC786" s="1">
        <f>VLOOKUP($B786&amp;$C786&amp;$D786,HFE!$A$3:$AJ$1048576,CC$1,0)</f>
        <v>0</v>
      </c>
      <c r="CD786" s="2">
        <f t="shared" si="459"/>
        <v>0</v>
      </c>
      <c r="CE786" s="1">
        <f>VLOOKUP($B786&amp;$C786&amp;$D786,Staqo!$A$3:$AJ$1048576,CE$1,0)</f>
        <v>0</v>
      </c>
      <c r="CF786" s="1">
        <f>VLOOKUP($B786&amp;$C786&amp;$D786,HFE!$A$3:$AJ$1048576,CF$1,0)</f>
        <v>0</v>
      </c>
      <c r="CG786" s="2">
        <f t="shared" si="460"/>
        <v>0</v>
      </c>
      <c r="CH786" s="1">
        <f>VLOOKUP($B786&amp;$C786&amp;$D786,Staqo!$A$3:$AJ$1048576,CH$1,0)</f>
        <v>0</v>
      </c>
      <c r="CI786" s="1">
        <f>VLOOKUP($B786&amp;$C786&amp;$D786,HFE!$A$3:$AJ$1048576,CI$1,0)</f>
        <v>0</v>
      </c>
      <c r="CJ786" s="2">
        <f t="shared" si="461"/>
        <v>0</v>
      </c>
      <c r="CK786" s="1">
        <f>VLOOKUP($B786&amp;$C786&amp;$D786,Staqo!$A$3:$AJ$1048576,CK$1,0)</f>
        <v>262.545</v>
      </c>
      <c r="CL786" s="1">
        <f>VLOOKUP($B786&amp;$C786&amp;$D786,HFE!$A$3:$AJ$1048576,CL$1,0)</f>
        <v>262.544684780563</v>
      </c>
      <c r="CM786" s="2">
        <f t="shared" si="462"/>
        <v>-0.000315219437027281</v>
      </c>
      <c r="CN786" s="1">
        <f>VLOOKUP($B786&amp;$C786&amp;$D786,Staqo!$A$3:$AJ$1048576,CN$1,0)</f>
        <v>0</v>
      </c>
      <c r="CO786" s="1">
        <f>VLOOKUP($B786&amp;$C786&amp;$D786,HFE!$A$3:$AJ$1048576,CO$1,0)</f>
        <v>0</v>
      </c>
      <c r="CP786" s="2">
        <f t="shared" si="463"/>
        <v>0</v>
      </c>
      <c r="CQ786" s="1">
        <f>VLOOKUP($B786&amp;$C786&amp;$D786,Staqo!$A$3:$AJ$1048576,CQ$1,0)</f>
        <v>262.545</v>
      </c>
      <c r="CR786" s="1">
        <f>VLOOKUP($B786&amp;$C786&amp;$D786,HFE!$A$3:$AJ$1048576,CR$1,0)</f>
        <v>262.544684780563</v>
      </c>
      <c r="CS786" s="2">
        <f t="shared" si="464"/>
        <v>-0.000315219437027281</v>
      </c>
      <c r="CT786" s="1"/>
      <c r="CU786" s="1"/>
      <c r="CV786" s="2"/>
    </row>
    <row r="787" hidden="1" spans="1:100">
      <c r="A787" s="1" t="s">
        <v>95</v>
      </c>
      <c r="B787" s="1" t="s">
        <v>96</v>
      </c>
      <c r="C787" s="3">
        <v>44577</v>
      </c>
      <c r="D787" s="1" t="s">
        <v>116</v>
      </c>
      <c r="E787" s="1">
        <f>VLOOKUP($B787&amp;$C787&amp;$D787,Staqo!$A$3:$AJ$1048576,E$1,0)</f>
        <v>4.23788</v>
      </c>
      <c r="F787" s="1" t="e">
        <f>VLOOKUP($B787&amp;$C787&amp;$D787,HFE!$A$3:$AJ$1048576,F$1,0)</f>
        <v>#REF!</v>
      </c>
      <c r="G787" s="2" t="e">
        <f t="shared" si="434"/>
        <v>#REF!</v>
      </c>
      <c r="H787" s="1">
        <f>VLOOKUP($B787&amp;$C787&amp;$D787,Staqo!$A$3:$AJ$1048576,H$1,0)</f>
        <v>4.61603</v>
      </c>
      <c r="I787" s="1" t="e">
        <f>VLOOKUP($B787&amp;$C787&amp;$D787,HFE!$A$3:$AJ$1048576,I$1,0)</f>
        <v>#REF!</v>
      </c>
      <c r="J787" s="2" t="e">
        <f t="shared" si="435"/>
        <v>#REF!</v>
      </c>
      <c r="K787" s="1">
        <f>VLOOKUP($B787&amp;$C787&amp;$D787,Staqo!$A$3:$AJ$1048576,K$1,0)</f>
        <v>4747.84</v>
      </c>
      <c r="L787" s="1" t="e">
        <f>VLOOKUP($B787&amp;$C787&amp;$D787,HFE!$A$3:$AJ$1048576,L$1,0)</f>
        <v>#REF!</v>
      </c>
      <c r="M787" s="2" t="e">
        <f t="shared" si="436"/>
        <v>#REF!</v>
      </c>
      <c r="N787" s="1">
        <f>VLOOKUP($B787&amp;$C787&amp;$D787,Staqo!$A$3:$AJ$1048576,N$1,0)</f>
        <v>3760</v>
      </c>
      <c r="O787" s="1">
        <f>VLOOKUP($B787&amp;$C787&amp;$D787,HFE!$A$3:$AJ$1048576,O$1,0)</f>
        <v>0</v>
      </c>
      <c r="P787" s="2">
        <f t="shared" si="437"/>
        <v>-3760</v>
      </c>
      <c r="Q787" s="1">
        <f>VLOOKUP($B787&amp;$C787&amp;$D787,Staqo!$A$3:$AJ$1048576,Q$1,0)</f>
        <v>3732.79</v>
      </c>
      <c r="R787" s="1">
        <f>VLOOKUP($B787&amp;$C787&amp;$D787,HFE!$A$3:$AJ$1048576,R$1,0)</f>
        <v>0</v>
      </c>
      <c r="S787" s="2">
        <f t="shared" si="438"/>
        <v>-3732.79</v>
      </c>
      <c r="T787" s="1">
        <f>VLOOKUP($B787&amp;$C787&amp;$D787,Staqo!$A$3:$AJ$1048576,T$1,0)</f>
        <v>0.79194</v>
      </c>
      <c r="U787" s="1" t="e">
        <f>VLOOKUP($B787&amp;$C787&amp;$D787,HFE!$A$3:$AJ$1048576,U$1,0)</f>
        <v>#REF!</v>
      </c>
      <c r="V787" s="2" t="e">
        <f t="shared" si="439"/>
        <v>#REF!</v>
      </c>
      <c r="W787" s="1">
        <f>VLOOKUP($B787&amp;$C787&amp;$D787,Staqo!$A$3:$AJ$1048576,W$1,0)</f>
        <v>0.78621</v>
      </c>
      <c r="X787" s="1" t="e">
        <f>VLOOKUP($B787&amp;$C787&amp;$D787,HFE!$A$3:$AJ$1048576,X$1,0)</f>
        <v>#REF!</v>
      </c>
      <c r="Y787" s="2" t="e">
        <f t="shared" si="440"/>
        <v>#REF!</v>
      </c>
      <c r="Z787" s="4">
        <f>VLOOKUP($B787&amp;$C787&amp;$D787,Staqo!$A$3:$AJ$1048576,Z$1,0)</f>
        <v>100</v>
      </c>
      <c r="AA787" s="4">
        <f>VLOOKUP($B787&amp;$C787&amp;$D787,HFE!$A$3:$AJ$1048576,AA$1,0)</f>
        <v>0</v>
      </c>
      <c r="AB787" s="5">
        <f t="shared" si="441"/>
        <v>-100</v>
      </c>
      <c r="AC787" s="1">
        <f>VLOOKUP($B787&amp;$C787&amp;$D787,Staqo!$A$3:$AJ$1048576,AC$1,0)</f>
        <v>100</v>
      </c>
      <c r="AD787" s="1">
        <f>VLOOKUP($B787&amp;$C787&amp;$D787,HFE!$A$3:$AJ$1048576,AD$1,0)*100</f>
        <v>100</v>
      </c>
      <c r="AE787" s="2">
        <f t="shared" si="442"/>
        <v>0</v>
      </c>
      <c r="AF787" s="1">
        <f>VLOOKUP($B787&amp;$C787&amp;$D787,Staqo!$A$3:$AJ$1048576,AF$1,0)</f>
        <v>93.0556</v>
      </c>
      <c r="AG787" s="1">
        <f>VLOOKUP($B787&amp;$C787&amp;$D787,HFE!$A$3:$AJ$1048576,AG$1,0)*100</f>
        <v>93.0555555555556</v>
      </c>
      <c r="AH787" s="2">
        <f t="shared" si="443"/>
        <v>-4.44444443985503e-5</v>
      </c>
      <c r="AI787" s="1">
        <f>VLOOKUP($B787&amp;$C787&amp;$D787,Staqo!$A$3:$AJ$1048576,AI$1,0)</f>
        <v>0.156371</v>
      </c>
      <c r="AJ787" s="1" t="e">
        <f>VLOOKUP($B787&amp;$C787&amp;$D787,HFE!$A$3:$AJ$1048576,AJ$1,0)</f>
        <v>#REF!</v>
      </c>
      <c r="AK787" s="2" t="e">
        <f t="shared" si="444"/>
        <v>#REF!</v>
      </c>
      <c r="AL787" s="1">
        <f>VLOOKUP($B787&amp;$C787&amp;$D787,Staqo!$A$3:$AJ$1048576,AL$1,0)</f>
        <v>0.142155</v>
      </c>
      <c r="AM787" s="1" t="e">
        <f>VLOOKUP($B787&amp;$C787&amp;$D787,HFE!$A$3:$AJ$1048576,AM$1,0)</f>
        <v>#REF!</v>
      </c>
      <c r="AN787" s="2" t="e">
        <f t="shared" si="445"/>
        <v>#REF!</v>
      </c>
      <c r="AO787" s="1">
        <f>VLOOKUP($B787&amp;$C787&amp;$D787,Staqo!$A$3:$AJ$1048576,AO$1,0)</f>
        <v>0.15524</v>
      </c>
      <c r="AP787" s="1" t="e">
        <f>VLOOKUP($B787&amp;$C787&amp;$D787,HFE!$A$3:$AJ$1048576,AP$1,0)</f>
        <v>#REF!</v>
      </c>
      <c r="AQ787" s="2" t="e">
        <f t="shared" si="446"/>
        <v>#REF!</v>
      </c>
      <c r="AR787" s="1">
        <f>VLOOKUP($B787&amp;$C787&amp;$D787,Staqo!$A$3:$AJ$1048576,AR$1,0)</f>
        <v>0.141127</v>
      </c>
      <c r="AS787" s="1" t="e">
        <f>VLOOKUP($B787&amp;$C787&amp;$D787,HFE!$A$3:$AJ$1048576,AS$1,0)</f>
        <v>#REF!</v>
      </c>
      <c r="AT787" s="2" t="e">
        <f t="shared" si="447"/>
        <v>#REF!</v>
      </c>
      <c r="AU787" s="1">
        <f>VLOOKUP($B787&amp;$C787&amp;$D787,Staqo!$A$3:$AJ$1048576,AU$1,0)</f>
        <v>96.6627</v>
      </c>
      <c r="AV787" s="1">
        <f>VLOOKUP($B787&amp;$C787&amp;$D787,HFE!$A$3:$AJ$1048576,AV$1,0)</f>
        <v>0</v>
      </c>
      <c r="AW787" s="2">
        <f t="shared" si="448"/>
        <v>-96.6627</v>
      </c>
      <c r="AX787" s="4">
        <f>VLOOKUP($B787&amp;$C787&amp;$D787,Staqo!$A$3:$AJ$1048576,AX$1,0)</f>
        <v>11.1667</v>
      </c>
      <c r="AY787" s="4">
        <f>VLOOKUP($B787&amp;$C787&amp;$D787,HFE!$A$3:$AJ$1048576,AY$1,0)</f>
        <v>11.1667</v>
      </c>
      <c r="AZ787" s="5">
        <f t="shared" si="449"/>
        <v>0</v>
      </c>
      <c r="BA787" s="1">
        <f>VLOOKUP($B787&amp;$C787&amp;$D787,Staqo!$A$3:$AJ$1048576,BA$1,0)</f>
        <v>0</v>
      </c>
      <c r="BB787" s="1">
        <f>VLOOKUP($B787&amp;$C787&amp;$D787,HFE!$A$3:$AJ$1048576,BB$1,0)</f>
        <v>0</v>
      </c>
      <c r="BC787" s="2">
        <f t="shared" si="450"/>
        <v>0</v>
      </c>
      <c r="BD787" s="1">
        <f>VLOOKUP($B787&amp;$C787&amp;$D787,Staqo!$A$3:$AJ$1048576,BD$1,0)</f>
        <v>0</v>
      </c>
      <c r="BE787" s="1">
        <f>VLOOKUP($B787&amp;$C787&amp;$D787,HFE!$A$3:$AJ$1048576,BE$1,0)</f>
        <v>0</v>
      </c>
      <c r="BF787" s="2">
        <f t="shared" si="451"/>
        <v>0</v>
      </c>
      <c r="BG787" s="1">
        <f>VLOOKUP($B787&amp;$C787&amp;$D787,Staqo!$A$3:$AJ$1048576,BG$1,0)</f>
        <v>0</v>
      </c>
      <c r="BH787" s="1">
        <f>VLOOKUP($B787&amp;$C787&amp;$D787,HFE!$A$3:$AJ$1048576,BH$1,0)</f>
        <v>0</v>
      </c>
      <c r="BI787" s="2">
        <f t="shared" si="452"/>
        <v>0</v>
      </c>
      <c r="BJ787" s="1">
        <f>VLOOKUP($B787&amp;$C787&amp;$D787,Staqo!$A$3:$AJ$1048576,BJ$1,0)</f>
        <v>0</v>
      </c>
      <c r="BK787" s="1">
        <f>VLOOKUP($B787&amp;$C787&amp;$D787,HFE!$A$3:$AJ$1048576,BK$1,0)</f>
        <v>0</v>
      </c>
      <c r="BL787" s="2">
        <f t="shared" si="453"/>
        <v>0</v>
      </c>
      <c r="BM787" s="1">
        <f>VLOOKUP($B787&amp;$C787&amp;$D787,Staqo!$A$3:$AJ$1048576,BM$1,0)</f>
        <v>0</v>
      </c>
      <c r="BN787" s="1">
        <f>VLOOKUP($B787&amp;$C787&amp;$D787,HFE!$A$3:$AJ$1048576,BN$1,0)</f>
        <v>0</v>
      </c>
      <c r="BO787" s="2">
        <f t="shared" si="454"/>
        <v>0</v>
      </c>
      <c r="BP787" s="1">
        <f>VLOOKUP($B787&amp;$C787&amp;$D787,Staqo!$A$3:$AJ$1048576,BP$1,0)</f>
        <v>0.833333</v>
      </c>
      <c r="BQ787" s="1">
        <f>VLOOKUP($B787&amp;$C787&amp;$D787,HFE!$A$3:$AJ$1048576,BQ$1,0)</f>
        <v>0.833333333333333</v>
      </c>
      <c r="BR787" s="2">
        <f t="shared" si="455"/>
        <v>3.33333333046859e-7</v>
      </c>
      <c r="BS787" s="1">
        <f>VLOOKUP($B787&amp;$C787&amp;$D787,Staqo!$A$3:$AJ$1048576,BS$1,0)</f>
        <v>0</v>
      </c>
      <c r="BT787" s="1">
        <f>VLOOKUP($B787&amp;$C787&amp;$D787,HFE!$A$3:$AJ$1048576,BT$1,0)</f>
        <v>0</v>
      </c>
      <c r="BU787" s="2">
        <f t="shared" si="456"/>
        <v>0</v>
      </c>
      <c r="BV787" s="1">
        <f>VLOOKUP($B787&amp;$C787&amp;$D787,Staqo!$A$3:$AJ$1048576,BV$1,0)</f>
        <v>0.833333</v>
      </c>
      <c r="BW787" s="1">
        <f>VLOOKUP($B787&amp;$C787&amp;$D787,HFE!$A$3:$AJ$1048576,BW$1,0)</f>
        <v>0.833333333333333</v>
      </c>
      <c r="BX787" s="2">
        <f t="shared" si="457"/>
        <v>3.33333333046859e-7</v>
      </c>
      <c r="BY787" s="1">
        <f>VLOOKUP($B787&amp;$C787&amp;$D787,Staqo!$A$3:$AJ$1048576,BY$1,0)</f>
        <v>0</v>
      </c>
      <c r="BZ787" s="1">
        <f>VLOOKUP($B787&amp;$C787&amp;$D787,HFE!$A$3:$AJ$1048576,BZ$1,0)</f>
        <v>0</v>
      </c>
      <c r="CA787" s="2">
        <f t="shared" si="458"/>
        <v>0</v>
      </c>
      <c r="CB787" s="1">
        <f>VLOOKUP($B787&amp;$C787&amp;$D787,Staqo!$A$3:$AJ$1048576,CB$1,0)</f>
        <v>0</v>
      </c>
      <c r="CC787" s="1">
        <f>VLOOKUP($B787&amp;$C787&amp;$D787,HFE!$A$3:$AJ$1048576,CC$1,0)</f>
        <v>0</v>
      </c>
      <c r="CD787" s="2">
        <f t="shared" si="459"/>
        <v>0</v>
      </c>
      <c r="CE787" s="1">
        <f>VLOOKUP($B787&amp;$C787&amp;$D787,Staqo!$A$3:$AJ$1048576,CE$1,0)</f>
        <v>0</v>
      </c>
      <c r="CF787" s="1">
        <f>VLOOKUP($B787&amp;$C787&amp;$D787,HFE!$A$3:$AJ$1048576,CF$1,0)</f>
        <v>0</v>
      </c>
      <c r="CG787" s="2">
        <f t="shared" si="460"/>
        <v>0</v>
      </c>
      <c r="CH787" s="1">
        <f>VLOOKUP($B787&amp;$C787&amp;$D787,Staqo!$A$3:$AJ$1048576,CH$1,0)</f>
        <v>0</v>
      </c>
      <c r="CI787" s="1">
        <f>VLOOKUP($B787&amp;$C787&amp;$D787,HFE!$A$3:$AJ$1048576,CI$1,0)</f>
        <v>0</v>
      </c>
      <c r="CJ787" s="2">
        <f t="shared" si="461"/>
        <v>0</v>
      </c>
      <c r="CK787" s="1">
        <f>VLOOKUP($B787&amp;$C787&amp;$D787,Staqo!$A$3:$AJ$1048576,CK$1,0)</f>
        <v>262.545</v>
      </c>
      <c r="CL787" s="1">
        <f>VLOOKUP($B787&amp;$C787&amp;$D787,HFE!$A$3:$AJ$1048576,CL$1,0)</f>
        <v>262.544684780563</v>
      </c>
      <c r="CM787" s="2">
        <f t="shared" si="462"/>
        <v>-0.000315219437027281</v>
      </c>
      <c r="CN787" s="1">
        <f>VLOOKUP($B787&amp;$C787&amp;$D787,Staqo!$A$3:$AJ$1048576,CN$1,0)</f>
        <v>0</v>
      </c>
      <c r="CO787" s="1">
        <f>VLOOKUP($B787&amp;$C787&amp;$D787,HFE!$A$3:$AJ$1048576,CO$1,0)</f>
        <v>0</v>
      </c>
      <c r="CP787" s="2">
        <f t="shared" si="463"/>
        <v>0</v>
      </c>
      <c r="CQ787" s="1">
        <f>VLOOKUP($B787&amp;$C787&amp;$D787,Staqo!$A$3:$AJ$1048576,CQ$1,0)</f>
        <v>262.545</v>
      </c>
      <c r="CR787" s="1">
        <f>VLOOKUP($B787&amp;$C787&amp;$D787,HFE!$A$3:$AJ$1048576,CR$1,0)</f>
        <v>262.544684780563</v>
      </c>
      <c r="CS787" s="2">
        <f t="shared" si="464"/>
        <v>-0.000315219437027281</v>
      </c>
      <c r="CT787" s="1"/>
      <c r="CU787" s="1"/>
      <c r="CV787" s="2"/>
    </row>
    <row r="788" hidden="1" spans="1:100">
      <c r="A788" s="1" t="s">
        <v>95</v>
      </c>
      <c r="B788" s="1" t="s">
        <v>96</v>
      </c>
      <c r="C788" s="3">
        <v>44577</v>
      </c>
      <c r="D788" s="1" t="s">
        <v>117</v>
      </c>
      <c r="E788" s="1">
        <f>VLOOKUP($B788&amp;$C788&amp;$D788,Staqo!$A$3:$AJ$1048576,E$1,0)</f>
        <v>4.23788</v>
      </c>
      <c r="F788" s="1" t="e">
        <f>VLOOKUP($B788&amp;$C788&amp;$D788,HFE!$A$3:$AJ$1048576,F$1,0)</f>
        <v>#REF!</v>
      </c>
      <c r="G788" s="2" t="e">
        <f t="shared" si="434"/>
        <v>#REF!</v>
      </c>
      <c r="H788" s="1">
        <f>VLOOKUP($B788&amp;$C788&amp;$D788,Staqo!$A$3:$AJ$1048576,H$1,0)</f>
        <v>4.61603</v>
      </c>
      <c r="I788" s="1" t="e">
        <f>VLOOKUP($B788&amp;$C788&amp;$D788,HFE!$A$3:$AJ$1048576,I$1,0)</f>
        <v>#REF!</v>
      </c>
      <c r="J788" s="2" t="e">
        <f t="shared" si="435"/>
        <v>#REF!</v>
      </c>
      <c r="K788" s="1">
        <f>VLOOKUP($B788&amp;$C788&amp;$D788,Staqo!$A$3:$AJ$1048576,K$1,0)</f>
        <v>4747.84</v>
      </c>
      <c r="L788" s="1" t="e">
        <f>VLOOKUP($B788&amp;$C788&amp;$D788,HFE!$A$3:$AJ$1048576,L$1,0)</f>
        <v>#REF!</v>
      </c>
      <c r="M788" s="2" t="e">
        <f t="shared" si="436"/>
        <v>#REF!</v>
      </c>
      <c r="N788" s="1">
        <f>VLOOKUP($B788&amp;$C788&amp;$D788,Staqo!$A$3:$AJ$1048576,N$1,0)</f>
        <v>3670</v>
      </c>
      <c r="O788" s="1">
        <f>VLOOKUP($B788&amp;$C788&amp;$D788,HFE!$A$3:$AJ$1048576,O$1,0)</f>
        <v>0</v>
      </c>
      <c r="P788" s="2">
        <f t="shared" si="437"/>
        <v>-3670</v>
      </c>
      <c r="Q788" s="1">
        <f>VLOOKUP($B788&amp;$C788&amp;$D788,Staqo!$A$3:$AJ$1048576,Q$1,0)</f>
        <v>3643.45</v>
      </c>
      <c r="R788" s="1">
        <f>VLOOKUP($B788&amp;$C788&amp;$D788,HFE!$A$3:$AJ$1048576,R$1,0)</f>
        <v>0</v>
      </c>
      <c r="S788" s="2">
        <f t="shared" si="438"/>
        <v>-3643.45</v>
      </c>
      <c r="T788" s="1">
        <f>VLOOKUP($B788&amp;$C788&amp;$D788,Staqo!$A$3:$AJ$1048576,T$1,0)</f>
        <v>0.772984</v>
      </c>
      <c r="U788" s="1" t="e">
        <f>VLOOKUP($B788&amp;$C788&amp;$D788,HFE!$A$3:$AJ$1048576,U$1,0)</f>
        <v>#REF!</v>
      </c>
      <c r="V788" s="2" t="e">
        <f t="shared" si="439"/>
        <v>#REF!</v>
      </c>
      <c r="W788" s="1">
        <f>VLOOKUP($B788&amp;$C788&amp;$D788,Staqo!$A$3:$AJ$1048576,W$1,0)</f>
        <v>0.767391</v>
      </c>
      <c r="X788" s="1" t="e">
        <f>VLOOKUP($B788&amp;$C788&amp;$D788,HFE!$A$3:$AJ$1048576,X$1,0)</f>
        <v>#REF!</v>
      </c>
      <c r="Y788" s="2" t="e">
        <f t="shared" si="440"/>
        <v>#REF!</v>
      </c>
      <c r="Z788" s="4">
        <f>VLOOKUP($B788&amp;$C788&amp;$D788,Staqo!$A$3:$AJ$1048576,Z$1,0)</f>
        <v>100</v>
      </c>
      <c r="AA788" s="4">
        <f>VLOOKUP($B788&amp;$C788&amp;$D788,HFE!$A$3:$AJ$1048576,AA$1,0)</f>
        <v>0</v>
      </c>
      <c r="AB788" s="5">
        <f t="shared" si="441"/>
        <v>-100</v>
      </c>
      <c r="AC788" s="1">
        <f>VLOOKUP($B788&amp;$C788&amp;$D788,Staqo!$A$3:$AJ$1048576,AC$1,0)</f>
        <v>100</v>
      </c>
      <c r="AD788" s="1">
        <f>VLOOKUP($B788&amp;$C788&amp;$D788,HFE!$A$3:$AJ$1048576,AD$1,0)*100</f>
        <v>100</v>
      </c>
      <c r="AE788" s="2">
        <f t="shared" si="442"/>
        <v>0</v>
      </c>
      <c r="AF788" s="1">
        <f>VLOOKUP($B788&amp;$C788&amp;$D788,Staqo!$A$3:$AJ$1048576,AF$1,0)</f>
        <v>93.0556</v>
      </c>
      <c r="AG788" s="1">
        <f>VLOOKUP($B788&amp;$C788&amp;$D788,HFE!$A$3:$AJ$1048576,AG$1,0)*100</f>
        <v>93.0555555555556</v>
      </c>
      <c r="AH788" s="2">
        <f t="shared" si="443"/>
        <v>-4.44444443985503e-5</v>
      </c>
      <c r="AI788" s="1">
        <f>VLOOKUP($B788&amp;$C788&amp;$D788,Staqo!$A$3:$AJ$1048576,AI$1,0)</f>
        <v>0.152628</v>
      </c>
      <c r="AJ788" s="1" t="e">
        <f>VLOOKUP($B788&amp;$C788&amp;$D788,HFE!$A$3:$AJ$1048576,AJ$1,0)</f>
        <v>#REF!</v>
      </c>
      <c r="AK788" s="2" t="e">
        <f t="shared" si="444"/>
        <v>#REF!</v>
      </c>
      <c r="AL788" s="1">
        <f>VLOOKUP($B788&amp;$C788&amp;$D788,Staqo!$A$3:$AJ$1048576,AL$1,0)</f>
        <v>0.138753</v>
      </c>
      <c r="AM788" s="1" t="e">
        <f>VLOOKUP($B788&amp;$C788&amp;$D788,HFE!$A$3:$AJ$1048576,AM$1,0)</f>
        <v>#REF!</v>
      </c>
      <c r="AN788" s="2" t="e">
        <f t="shared" si="445"/>
        <v>#REF!</v>
      </c>
      <c r="AO788" s="1">
        <f>VLOOKUP($B788&amp;$C788&amp;$D788,Staqo!$A$3:$AJ$1048576,AO$1,0)</f>
        <v>0.151524</v>
      </c>
      <c r="AP788" s="1" t="e">
        <f>VLOOKUP($B788&amp;$C788&amp;$D788,HFE!$A$3:$AJ$1048576,AP$1,0)</f>
        <v>#REF!</v>
      </c>
      <c r="AQ788" s="2" t="e">
        <f t="shared" si="446"/>
        <v>#REF!</v>
      </c>
      <c r="AR788" s="1">
        <f>VLOOKUP($B788&amp;$C788&amp;$D788,Staqo!$A$3:$AJ$1048576,AR$1,0)</f>
        <v>0.137749</v>
      </c>
      <c r="AS788" s="1" t="e">
        <f>VLOOKUP($B788&amp;$C788&amp;$D788,HFE!$A$3:$AJ$1048576,AS$1,0)</f>
        <v>#REF!</v>
      </c>
      <c r="AT788" s="2" t="e">
        <f t="shared" si="447"/>
        <v>#REF!</v>
      </c>
      <c r="AU788" s="1">
        <f>VLOOKUP($B788&amp;$C788&amp;$D788,Staqo!$A$3:$AJ$1048576,AU$1,0)</f>
        <v>96.0593</v>
      </c>
      <c r="AV788" s="1">
        <f>VLOOKUP($B788&amp;$C788&amp;$D788,HFE!$A$3:$AJ$1048576,AV$1,0)</f>
        <v>0</v>
      </c>
      <c r="AW788" s="2">
        <f t="shared" si="448"/>
        <v>-96.0593</v>
      </c>
      <c r="AX788" s="4">
        <f>VLOOKUP($B788&amp;$C788&amp;$D788,Staqo!$A$3:$AJ$1048576,AX$1,0)</f>
        <v>11.1667</v>
      </c>
      <c r="AY788" s="4">
        <f>VLOOKUP($B788&amp;$C788&amp;$D788,HFE!$A$3:$AJ$1048576,AY$1,0)</f>
        <v>11.1667</v>
      </c>
      <c r="AZ788" s="5">
        <f t="shared" si="449"/>
        <v>0</v>
      </c>
      <c r="BA788" s="1">
        <f>VLOOKUP($B788&amp;$C788&amp;$D788,Staqo!$A$3:$AJ$1048576,BA$1,0)</f>
        <v>0</v>
      </c>
      <c r="BB788" s="1">
        <f>VLOOKUP($B788&amp;$C788&amp;$D788,HFE!$A$3:$AJ$1048576,BB$1,0)</f>
        <v>0</v>
      </c>
      <c r="BC788" s="2">
        <f t="shared" si="450"/>
        <v>0</v>
      </c>
      <c r="BD788" s="1">
        <f>VLOOKUP($B788&amp;$C788&amp;$D788,Staqo!$A$3:$AJ$1048576,BD$1,0)</f>
        <v>0</v>
      </c>
      <c r="BE788" s="1">
        <f>VLOOKUP($B788&amp;$C788&amp;$D788,HFE!$A$3:$AJ$1048576,BE$1,0)</f>
        <v>0</v>
      </c>
      <c r="BF788" s="2">
        <f t="shared" si="451"/>
        <v>0</v>
      </c>
      <c r="BG788" s="1">
        <f>VLOOKUP($B788&amp;$C788&amp;$D788,Staqo!$A$3:$AJ$1048576,BG$1,0)</f>
        <v>0</v>
      </c>
      <c r="BH788" s="1">
        <f>VLOOKUP($B788&amp;$C788&amp;$D788,HFE!$A$3:$AJ$1048576,BH$1,0)</f>
        <v>0</v>
      </c>
      <c r="BI788" s="2">
        <f t="shared" si="452"/>
        <v>0</v>
      </c>
      <c r="BJ788" s="1">
        <f>VLOOKUP($B788&amp;$C788&amp;$D788,Staqo!$A$3:$AJ$1048576,BJ$1,0)</f>
        <v>0</v>
      </c>
      <c r="BK788" s="1">
        <f>VLOOKUP($B788&amp;$C788&amp;$D788,HFE!$A$3:$AJ$1048576,BK$1,0)</f>
        <v>0</v>
      </c>
      <c r="BL788" s="2">
        <f t="shared" si="453"/>
        <v>0</v>
      </c>
      <c r="BM788" s="1">
        <f>VLOOKUP($B788&amp;$C788&amp;$D788,Staqo!$A$3:$AJ$1048576,BM$1,0)</f>
        <v>0</v>
      </c>
      <c r="BN788" s="1">
        <f>VLOOKUP($B788&amp;$C788&amp;$D788,HFE!$A$3:$AJ$1048576,BN$1,0)</f>
        <v>0</v>
      </c>
      <c r="BO788" s="2">
        <f t="shared" si="454"/>
        <v>0</v>
      </c>
      <c r="BP788" s="1">
        <f>VLOOKUP($B788&amp;$C788&amp;$D788,Staqo!$A$3:$AJ$1048576,BP$1,0)</f>
        <v>0.833333</v>
      </c>
      <c r="BQ788" s="1">
        <f>VLOOKUP($B788&amp;$C788&amp;$D788,HFE!$A$3:$AJ$1048576,BQ$1,0)</f>
        <v>0.833333333333333</v>
      </c>
      <c r="BR788" s="2">
        <f t="shared" si="455"/>
        <v>3.33333333046859e-7</v>
      </c>
      <c r="BS788" s="1">
        <f>VLOOKUP($B788&amp;$C788&amp;$D788,Staqo!$A$3:$AJ$1048576,BS$1,0)</f>
        <v>0</v>
      </c>
      <c r="BT788" s="1">
        <f>VLOOKUP($B788&amp;$C788&amp;$D788,HFE!$A$3:$AJ$1048576,BT$1,0)</f>
        <v>0</v>
      </c>
      <c r="BU788" s="2">
        <f t="shared" si="456"/>
        <v>0</v>
      </c>
      <c r="BV788" s="1">
        <f>VLOOKUP($B788&amp;$C788&amp;$D788,Staqo!$A$3:$AJ$1048576,BV$1,0)</f>
        <v>0.833333</v>
      </c>
      <c r="BW788" s="1">
        <f>VLOOKUP($B788&amp;$C788&amp;$D788,HFE!$A$3:$AJ$1048576,BW$1,0)</f>
        <v>0.833333333333333</v>
      </c>
      <c r="BX788" s="2">
        <f t="shared" si="457"/>
        <v>3.33333333046859e-7</v>
      </c>
      <c r="BY788" s="1">
        <f>VLOOKUP($B788&amp;$C788&amp;$D788,Staqo!$A$3:$AJ$1048576,BY$1,0)</f>
        <v>0</v>
      </c>
      <c r="BZ788" s="1">
        <f>VLOOKUP($B788&amp;$C788&amp;$D788,HFE!$A$3:$AJ$1048576,BZ$1,0)</f>
        <v>0</v>
      </c>
      <c r="CA788" s="2">
        <f t="shared" si="458"/>
        <v>0</v>
      </c>
      <c r="CB788" s="1">
        <f>VLOOKUP($B788&amp;$C788&amp;$D788,Staqo!$A$3:$AJ$1048576,CB$1,0)</f>
        <v>0</v>
      </c>
      <c r="CC788" s="1">
        <f>VLOOKUP($B788&amp;$C788&amp;$D788,HFE!$A$3:$AJ$1048576,CC$1,0)</f>
        <v>0</v>
      </c>
      <c r="CD788" s="2">
        <f t="shared" si="459"/>
        <v>0</v>
      </c>
      <c r="CE788" s="1">
        <f>VLOOKUP($B788&amp;$C788&amp;$D788,Staqo!$A$3:$AJ$1048576,CE$1,0)</f>
        <v>0</v>
      </c>
      <c r="CF788" s="1">
        <f>VLOOKUP($B788&amp;$C788&amp;$D788,HFE!$A$3:$AJ$1048576,CF$1,0)</f>
        <v>0</v>
      </c>
      <c r="CG788" s="2">
        <f t="shared" si="460"/>
        <v>0</v>
      </c>
      <c r="CH788" s="1">
        <f>VLOOKUP($B788&amp;$C788&amp;$D788,Staqo!$A$3:$AJ$1048576,CH$1,0)</f>
        <v>0</v>
      </c>
      <c r="CI788" s="1">
        <f>VLOOKUP($B788&amp;$C788&amp;$D788,HFE!$A$3:$AJ$1048576,CI$1,0)</f>
        <v>0</v>
      </c>
      <c r="CJ788" s="2">
        <f t="shared" si="461"/>
        <v>0</v>
      </c>
      <c r="CK788" s="1">
        <f>VLOOKUP($B788&amp;$C788&amp;$D788,Staqo!$A$3:$AJ$1048576,CK$1,0)</f>
        <v>262.545</v>
      </c>
      <c r="CL788" s="1">
        <f>VLOOKUP($B788&amp;$C788&amp;$D788,HFE!$A$3:$AJ$1048576,CL$1,0)</f>
        <v>262.544684780563</v>
      </c>
      <c r="CM788" s="2">
        <f t="shared" si="462"/>
        <v>-0.000315219437027281</v>
      </c>
      <c r="CN788" s="1">
        <f>VLOOKUP($B788&amp;$C788&amp;$D788,Staqo!$A$3:$AJ$1048576,CN$1,0)</f>
        <v>0</v>
      </c>
      <c r="CO788" s="1">
        <f>VLOOKUP($B788&amp;$C788&amp;$D788,HFE!$A$3:$AJ$1048576,CO$1,0)</f>
        <v>0</v>
      </c>
      <c r="CP788" s="2">
        <f t="shared" si="463"/>
        <v>0</v>
      </c>
      <c r="CQ788" s="1">
        <f>VLOOKUP($B788&amp;$C788&amp;$D788,Staqo!$A$3:$AJ$1048576,CQ$1,0)</f>
        <v>262.545</v>
      </c>
      <c r="CR788" s="1">
        <f>VLOOKUP($B788&amp;$C788&amp;$D788,HFE!$A$3:$AJ$1048576,CR$1,0)</f>
        <v>262.544684780563</v>
      </c>
      <c r="CS788" s="2">
        <f t="shared" si="464"/>
        <v>-0.000315219437027281</v>
      </c>
      <c r="CT788" s="1"/>
      <c r="CU788" s="1"/>
      <c r="CV788" s="2"/>
    </row>
    <row r="789" hidden="1" spans="1:100">
      <c r="A789" s="1" t="s">
        <v>95</v>
      </c>
      <c r="B789" s="1" t="s">
        <v>96</v>
      </c>
      <c r="C789" s="3">
        <v>44577</v>
      </c>
      <c r="D789" s="1" t="s">
        <v>118</v>
      </c>
      <c r="E789" s="1">
        <f>VLOOKUP($B789&amp;$C789&amp;$D789,Staqo!$A$3:$AJ$1048576,E$1,0)</f>
        <v>4.23788</v>
      </c>
      <c r="F789" s="1" t="e">
        <f>VLOOKUP($B789&amp;$C789&amp;$D789,HFE!$A$3:$AJ$1048576,F$1,0)</f>
        <v>#REF!</v>
      </c>
      <c r="G789" s="2" t="e">
        <f t="shared" si="434"/>
        <v>#REF!</v>
      </c>
      <c r="H789" s="1">
        <f>VLOOKUP($B789&amp;$C789&amp;$D789,Staqo!$A$3:$AJ$1048576,H$1,0)</f>
        <v>4.61603</v>
      </c>
      <c r="I789" s="1" t="e">
        <f>VLOOKUP($B789&amp;$C789&amp;$D789,HFE!$A$3:$AJ$1048576,I$1,0)</f>
        <v>#REF!</v>
      </c>
      <c r="J789" s="2" t="e">
        <f t="shared" si="435"/>
        <v>#REF!</v>
      </c>
      <c r="K789" s="1">
        <f>VLOOKUP($B789&amp;$C789&amp;$D789,Staqo!$A$3:$AJ$1048576,K$1,0)</f>
        <v>4747.84</v>
      </c>
      <c r="L789" s="1" t="e">
        <f>VLOOKUP($B789&amp;$C789&amp;$D789,HFE!$A$3:$AJ$1048576,L$1,0)</f>
        <v>#REF!</v>
      </c>
      <c r="M789" s="2" t="e">
        <f t="shared" si="436"/>
        <v>#REF!</v>
      </c>
      <c r="N789" s="1">
        <f>VLOOKUP($B789&amp;$C789&amp;$D789,Staqo!$A$3:$AJ$1048576,N$1,0)</f>
        <v>3960</v>
      </c>
      <c r="O789" s="1">
        <f>VLOOKUP($B789&amp;$C789&amp;$D789,HFE!$A$3:$AJ$1048576,O$1,0)</f>
        <v>0</v>
      </c>
      <c r="P789" s="2">
        <f t="shared" si="437"/>
        <v>-3960</v>
      </c>
      <c r="Q789" s="1">
        <f>VLOOKUP($B789&amp;$C789&amp;$D789,Staqo!$A$3:$AJ$1048576,Q$1,0)</f>
        <v>3931.35</v>
      </c>
      <c r="R789" s="1">
        <f>VLOOKUP($B789&amp;$C789&amp;$D789,HFE!$A$3:$AJ$1048576,R$1,0)</f>
        <v>0</v>
      </c>
      <c r="S789" s="2">
        <f t="shared" si="438"/>
        <v>-3931.35</v>
      </c>
      <c r="T789" s="1">
        <f>VLOOKUP($B789&amp;$C789&amp;$D789,Staqo!$A$3:$AJ$1048576,T$1,0)</f>
        <v>0.834064</v>
      </c>
      <c r="U789" s="1" t="e">
        <f>VLOOKUP($B789&amp;$C789&amp;$D789,HFE!$A$3:$AJ$1048576,U$1,0)</f>
        <v>#REF!</v>
      </c>
      <c r="V789" s="2" t="e">
        <f t="shared" si="439"/>
        <v>#REF!</v>
      </c>
      <c r="W789" s="1">
        <f>VLOOKUP($B789&amp;$C789&amp;$D789,Staqo!$A$3:$AJ$1048576,W$1,0)</f>
        <v>0.828029</v>
      </c>
      <c r="X789" s="1" t="e">
        <f>VLOOKUP($B789&amp;$C789&amp;$D789,HFE!$A$3:$AJ$1048576,X$1,0)</f>
        <v>#REF!</v>
      </c>
      <c r="Y789" s="2" t="e">
        <f t="shared" si="440"/>
        <v>#REF!</v>
      </c>
      <c r="Z789" s="4">
        <f>VLOOKUP($B789&amp;$C789&amp;$D789,Staqo!$A$3:$AJ$1048576,Z$1,0)</f>
        <v>100</v>
      </c>
      <c r="AA789" s="4">
        <f>VLOOKUP($B789&amp;$C789&amp;$D789,HFE!$A$3:$AJ$1048576,AA$1,0)</f>
        <v>0</v>
      </c>
      <c r="AB789" s="5">
        <f t="shared" si="441"/>
        <v>-100</v>
      </c>
      <c r="AC789" s="1">
        <f>VLOOKUP($B789&amp;$C789&amp;$D789,Staqo!$A$3:$AJ$1048576,AC$1,0)</f>
        <v>100</v>
      </c>
      <c r="AD789" s="1">
        <f>VLOOKUP($B789&amp;$C789&amp;$D789,HFE!$A$3:$AJ$1048576,AD$1,0)*100</f>
        <v>100</v>
      </c>
      <c r="AE789" s="2">
        <f t="shared" si="442"/>
        <v>0</v>
      </c>
      <c r="AF789" s="1">
        <f>VLOOKUP($B789&amp;$C789&amp;$D789,Staqo!$A$3:$AJ$1048576,AF$1,0)</f>
        <v>93.0556</v>
      </c>
      <c r="AG789" s="1">
        <f>VLOOKUP($B789&amp;$C789&amp;$D789,HFE!$A$3:$AJ$1048576,AG$1,0)*100</f>
        <v>93.0555555555556</v>
      </c>
      <c r="AH789" s="2">
        <f t="shared" si="443"/>
        <v>-4.44444443985503e-5</v>
      </c>
      <c r="AI789" s="1">
        <f>VLOOKUP($B789&amp;$C789&amp;$D789,Staqo!$A$3:$AJ$1048576,AI$1,0)</f>
        <v>0.164689</v>
      </c>
      <c r="AJ789" s="1" t="e">
        <f>VLOOKUP($B789&amp;$C789&amp;$D789,HFE!$A$3:$AJ$1048576,AJ$1,0)</f>
        <v>#REF!</v>
      </c>
      <c r="AK789" s="2" t="e">
        <f t="shared" si="444"/>
        <v>#REF!</v>
      </c>
      <c r="AL789" s="1">
        <f>VLOOKUP($B789&amp;$C789&amp;$D789,Staqo!$A$3:$AJ$1048576,AL$1,0)</f>
        <v>0.149717</v>
      </c>
      <c r="AM789" s="1" t="e">
        <f>VLOOKUP($B789&amp;$C789&amp;$D789,HFE!$A$3:$AJ$1048576,AM$1,0)</f>
        <v>#REF!</v>
      </c>
      <c r="AN789" s="2" t="e">
        <f t="shared" si="445"/>
        <v>#REF!</v>
      </c>
      <c r="AO789" s="1">
        <f>VLOOKUP($B789&amp;$C789&amp;$D789,Staqo!$A$3:$AJ$1048576,AO$1,0)</f>
        <v>0.163497</v>
      </c>
      <c r="AP789" s="1" t="e">
        <f>VLOOKUP($B789&amp;$C789&amp;$D789,HFE!$A$3:$AJ$1048576,AP$1,0)</f>
        <v>#REF!</v>
      </c>
      <c r="AQ789" s="2" t="e">
        <f t="shared" si="446"/>
        <v>#REF!</v>
      </c>
      <c r="AR789" s="1">
        <f>VLOOKUP($B789&amp;$C789&amp;$D789,Staqo!$A$3:$AJ$1048576,AR$1,0)</f>
        <v>0.148634</v>
      </c>
      <c r="AS789" s="1" t="e">
        <f>VLOOKUP($B789&amp;$C789&amp;$D789,HFE!$A$3:$AJ$1048576,AS$1,0)</f>
        <v>#REF!</v>
      </c>
      <c r="AT789" s="2" t="e">
        <f t="shared" si="447"/>
        <v>#REF!</v>
      </c>
      <c r="AU789" s="1">
        <f>VLOOKUP($B789&amp;$C789&amp;$D789,Staqo!$A$3:$AJ$1048576,AU$1,0)</f>
        <v>96.3454</v>
      </c>
      <c r="AV789" s="1">
        <f>VLOOKUP($B789&amp;$C789&amp;$D789,HFE!$A$3:$AJ$1048576,AV$1,0)</f>
        <v>0</v>
      </c>
      <c r="AW789" s="2">
        <f t="shared" si="448"/>
        <v>-96.3454</v>
      </c>
      <c r="AX789" s="4">
        <f>VLOOKUP($B789&amp;$C789&amp;$D789,Staqo!$A$3:$AJ$1048576,AX$1,0)</f>
        <v>11.1667</v>
      </c>
      <c r="AY789" s="4">
        <f>VLOOKUP($B789&amp;$C789&amp;$D789,HFE!$A$3:$AJ$1048576,AY$1,0)</f>
        <v>11.1667</v>
      </c>
      <c r="AZ789" s="5">
        <f t="shared" si="449"/>
        <v>0</v>
      </c>
      <c r="BA789" s="1">
        <f>VLOOKUP($B789&amp;$C789&amp;$D789,Staqo!$A$3:$AJ$1048576,BA$1,0)</f>
        <v>0</v>
      </c>
      <c r="BB789" s="1">
        <f>VLOOKUP($B789&amp;$C789&amp;$D789,HFE!$A$3:$AJ$1048576,BB$1,0)</f>
        <v>0</v>
      </c>
      <c r="BC789" s="2">
        <f t="shared" si="450"/>
        <v>0</v>
      </c>
      <c r="BD789" s="1">
        <f>VLOOKUP($B789&amp;$C789&amp;$D789,Staqo!$A$3:$AJ$1048576,BD$1,0)</f>
        <v>0</v>
      </c>
      <c r="BE789" s="1">
        <f>VLOOKUP($B789&amp;$C789&amp;$D789,HFE!$A$3:$AJ$1048576,BE$1,0)</f>
        <v>0</v>
      </c>
      <c r="BF789" s="2">
        <f t="shared" si="451"/>
        <v>0</v>
      </c>
      <c r="BG789" s="1">
        <f>VLOOKUP($B789&amp;$C789&amp;$D789,Staqo!$A$3:$AJ$1048576,BG$1,0)</f>
        <v>0</v>
      </c>
      <c r="BH789" s="1">
        <f>VLOOKUP($B789&amp;$C789&amp;$D789,HFE!$A$3:$AJ$1048576,BH$1,0)</f>
        <v>0</v>
      </c>
      <c r="BI789" s="2">
        <f t="shared" si="452"/>
        <v>0</v>
      </c>
      <c r="BJ789" s="1">
        <f>VLOOKUP($B789&amp;$C789&amp;$D789,Staqo!$A$3:$AJ$1048576,BJ$1,0)</f>
        <v>0</v>
      </c>
      <c r="BK789" s="1">
        <f>VLOOKUP($B789&amp;$C789&amp;$D789,HFE!$A$3:$AJ$1048576,BK$1,0)</f>
        <v>0</v>
      </c>
      <c r="BL789" s="2">
        <f t="shared" si="453"/>
        <v>0</v>
      </c>
      <c r="BM789" s="1">
        <f>VLOOKUP($B789&amp;$C789&amp;$D789,Staqo!$A$3:$AJ$1048576,BM$1,0)</f>
        <v>0</v>
      </c>
      <c r="BN789" s="1">
        <f>VLOOKUP($B789&amp;$C789&amp;$D789,HFE!$A$3:$AJ$1048576,BN$1,0)</f>
        <v>0</v>
      </c>
      <c r="BO789" s="2">
        <f t="shared" si="454"/>
        <v>0</v>
      </c>
      <c r="BP789" s="1">
        <f>VLOOKUP($B789&amp;$C789&amp;$D789,Staqo!$A$3:$AJ$1048576,BP$1,0)</f>
        <v>0.833333</v>
      </c>
      <c r="BQ789" s="1">
        <f>VLOOKUP($B789&amp;$C789&amp;$D789,HFE!$A$3:$AJ$1048576,BQ$1,0)</f>
        <v>0.833333333333333</v>
      </c>
      <c r="BR789" s="2">
        <f t="shared" si="455"/>
        <v>3.33333333046859e-7</v>
      </c>
      <c r="BS789" s="1">
        <f>VLOOKUP($B789&amp;$C789&amp;$D789,Staqo!$A$3:$AJ$1048576,BS$1,0)</f>
        <v>0</v>
      </c>
      <c r="BT789" s="1">
        <f>VLOOKUP($B789&amp;$C789&amp;$D789,HFE!$A$3:$AJ$1048576,BT$1,0)</f>
        <v>0</v>
      </c>
      <c r="BU789" s="2">
        <f t="shared" si="456"/>
        <v>0</v>
      </c>
      <c r="BV789" s="1">
        <f>VLOOKUP($B789&amp;$C789&amp;$D789,Staqo!$A$3:$AJ$1048576,BV$1,0)</f>
        <v>0.833333</v>
      </c>
      <c r="BW789" s="1">
        <f>VLOOKUP($B789&amp;$C789&amp;$D789,HFE!$A$3:$AJ$1048576,BW$1,0)</f>
        <v>0.833333333333333</v>
      </c>
      <c r="BX789" s="2">
        <f t="shared" si="457"/>
        <v>3.33333333046859e-7</v>
      </c>
      <c r="BY789" s="1">
        <f>VLOOKUP($B789&amp;$C789&amp;$D789,Staqo!$A$3:$AJ$1048576,BY$1,0)</f>
        <v>0</v>
      </c>
      <c r="BZ789" s="1">
        <f>VLOOKUP($B789&amp;$C789&amp;$D789,HFE!$A$3:$AJ$1048576,BZ$1,0)</f>
        <v>0</v>
      </c>
      <c r="CA789" s="2">
        <f t="shared" si="458"/>
        <v>0</v>
      </c>
      <c r="CB789" s="1">
        <f>VLOOKUP($B789&amp;$C789&amp;$D789,Staqo!$A$3:$AJ$1048576,CB$1,0)</f>
        <v>0</v>
      </c>
      <c r="CC789" s="1">
        <f>VLOOKUP($B789&amp;$C789&amp;$D789,HFE!$A$3:$AJ$1048576,CC$1,0)</f>
        <v>0</v>
      </c>
      <c r="CD789" s="2">
        <f t="shared" si="459"/>
        <v>0</v>
      </c>
      <c r="CE789" s="1">
        <f>VLOOKUP($B789&amp;$C789&amp;$D789,Staqo!$A$3:$AJ$1048576,CE$1,0)</f>
        <v>0</v>
      </c>
      <c r="CF789" s="1">
        <f>VLOOKUP($B789&amp;$C789&amp;$D789,HFE!$A$3:$AJ$1048576,CF$1,0)</f>
        <v>0</v>
      </c>
      <c r="CG789" s="2">
        <f t="shared" si="460"/>
        <v>0</v>
      </c>
      <c r="CH789" s="1">
        <f>VLOOKUP($B789&amp;$C789&amp;$D789,Staqo!$A$3:$AJ$1048576,CH$1,0)</f>
        <v>0</v>
      </c>
      <c r="CI789" s="1">
        <f>VLOOKUP($B789&amp;$C789&amp;$D789,HFE!$A$3:$AJ$1048576,CI$1,0)</f>
        <v>0</v>
      </c>
      <c r="CJ789" s="2">
        <f t="shared" si="461"/>
        <v>0</v>
      </c>
      <c r="CK789" s="1">
        <f>VLOOKUP($B789&amp;$C789&amp;$D789,Staqo!$A$3:$AJ$1048576,CK$1,0)</f>
        <v>262.545</v>
      </c>
      <c r="CL789" s="1">
        <f>VLOOKUP($B789&amp;$C789&amp;$D789,HFE!$A$3:$AJ$1048576,CL$1,0)</f>
        <v>262.544684780563</v>
      </c>
      <c r="CM789" s="2">
        <f t="shared" si="462"/>
        <v>-0.000315219437027281</v>
      </c>
      <c r="CN789" s="1">
        <f>VLOOKUP($B789&amp;$C789&amp;$D789,Staqo!$A$3:$AJ$1048576,CN$1,0)</f>
        <v>0</v>
      </c>
      <c r="CO789" s="1">
        <f>VLOOKUP($B789&amp;$C789&amp;$D789,HFE!$A$3:$AJ$1048576,CO$1,0)</f>
        <v>0</v>
      </c>
      <c r="CP789" s="2">
        <f t="shared" si="463"/>
        <v>0</v>
      </c>
      <c r="CQ789" s="1">
        <f>VLOOKUP($B789&amp;$C789&amp;$D789,Staqo!$A$3:$AJ$1048576,CQ$1,0)</f>
        <v>262.545</v>
      </c>
      <c r="CR789" s="1">
        <f>VLOOKUP($B789&amp;$C789&amp;$D789,HFE!$A$3:$AJ$1048576,CR$1,0)</f>
        <v>262.544684780563</v>
      </c>
      <c r="CS789" s="2">
        <f t="shared" si="464"/>
        <v>-0.000315219437027281</v>
      </c>
      <c r="CT789" s="1"/>
      <c r="CU789" s="1"/>
      <c r="CV789" s="2"/>
    </row>
    <row r="790" hidden="1" spans="1:100">
      <c r="A790" s="1" t="s">
        <v>95</v>
      </c>
      <c r="B790" s="1" t="s">
        <v>96</v>
      </c>
      <c r="C790" s="3">
        <v>44577</v>
      </c>
      <c r="D790" s="1" t="s">
        <v>119</v>
      </c>
      <c r="E790" s="1">
        <f>VLOOKUP($B790&amp;$C790&amp;$D790,Staqo!$A$3:$AJ$1048576,E$1,0)</f>
        <v>4.23788</v>
      </c>
      <c r="F790" s="1" t="e">
        <f>VLOOKUP($B790&amp;$C790&amp;$D790,HFE!$A$3:$AJ$1048576,F$1,0)</f>
        <v>#REF!</v>
      </c>
      <c r="G790" s="2" t="e">
        <f t="shared" si="434"/>
        <v>#REF!</v>
      </c>
      <c r="H790" s="1">
        <f>VLOOKUP($B790&amp;$C790&amp;$D790,Staqo!$A$3:$AJ$1048576,H$1,0)</f>
        <v>4.61603</v>
      </c>
      <c r="I790" s="1" t="e">
        <f>VLOOKUP($B790&amp;$C790&amp;$D790,HFE!$A$3:$AJ$1048576,I$1,0)</f>
        <v>#REF!</v>
      </c>
      <c r="J790" s="2" t="e">
        <f t="shared" si="435"/>
        <v>#REF!</v>
      </c>
      <c r="K790" s="1">
        <f>VLOOKUP($B790&amp;$C790&amp;$D790,Staqo!$A$3:$AJ$1048576,K$1,0)</f>
        <v>4747.84</v>
      </c>
      <c r="L790" s="1" t="e">
        <f>VLOOKUP($B790&amp;$C790&amp;$D790,HFE!$A$3:$AJ$1048576,L$1,0)</f>
        <v>#REF!</v>
      </c>
      <c r="M790" s="2" t="e">
        <f t="shared" si="436"/>
        <v>#REF!</v>
      </c>
      <c r="N790" s="1">
        <f>VLOOKUP($B790&amp;$C790&amp;$D790,Staqo!$A$3:$AJ$1048576,N$1,0)</f>
        <v>3800</v>
      </c>
      <c r="O790" s="1">
        <f>VLOOKUP($B790&amp;$C790&amp;$D790,HFE!$A$3:$AJ$1048576,O$1,0)</f>
        <v>0</v>
      </c>
      <c r="P790" s="2">
        <f t="shared" si="437"/>
        <v>-3800</v>
      </c>
      <c r="Q790" s="1">
        <f>VLOOKUP($B790&amp;$C790&amp;$D790,Staqo!$A$3:$AJ$1048576,Q$1,0)</f>
        <v>3772.5</v>
      </c>
      <c r="R790" s="1">
        <f>VLOOKUP($B790&amp;$C790&amp;$D790,HFE!$A$3:$AJ$1048576,R$1,0)</f>
        <v>0</v>
      </c>
      <c r="S790" s="2">
        <f t="shared" si="438"/>
        <v>-3772.5</v>
      </c>
      <c r="T790" s="1">
        <f>VLOOKUP($B790&amp;$C790&amp;$D790,Staqo!$A$3:$AJ$1048576,T$1,0)</f>
        <v>0.800365</v>
      </c>
      <c r="U790" s="1" t="e">
        <f>VLOOKUP($B790&amp;$C790&amp;$D790,HFE!$A$3:$AJ$1048576,U$1,0)</f>
        <v>#REF!</v>
      </c>
      <c r="V790" s="2" t="e">
        <f t="shared" si="439"/>
        <v>#REF!</v>
      </c>
      <c r="W790" s="1">
        <f>VLOOKUP($B790&amp;$C790&amp;$D790,Staqo!$A$3:$AJ$1048576,W$1,0)</f>
        <v>0.794574</v>
      </c>
      <c r="X790" s="1" t="e">
        <f>VLOOKUP($B790&amp;$C790&amp;$D790,HFE!$A$3:$AJ$1048576,X$1,0)</f>
        <v>#REF!</v>
      </c>
      <c r="Y790" s="2" t="e">
        <f t="shared" si="440"/>
        <v>#REF!</v>
      </c>
      <c r="Z790" s="4">
        <f>VLOOKUP($B790&amp;$C790&amp;$D790,Staqo!$A$3:$AJ$1048576,Z$1,0)</f>
        <v>100</v>
      </c>
      <c r="AA790" s="4">
        <f>VLOOKUP($B790&amp;$C790&amp;$D790,HFE!$A$3:$AJ$1048576,AA$1,0)</f>
        <v>0</v>
      </c>
      <c r="AB790" s="5">
        <f t="shared" si="441"/>
        <v>-100</v>
      </c>
      <c r="AC790" s="1">
        <f>VLOOKUP($B790&amp;$C790&amp;$D790,Staqo!$A$3:$AJ$1048576,AC$1,0)</f>
        <v>100</v>
      </c>
      <c r="AD790" s="1">
        <f>VLOOKUP($B790&amp;$C790&amp;$D790,HFE!$A$3:$AJ$1048576,AD$1,0)*100</f>
        <v>100</v>
      </c>
      <c r="AE790" s="2">
        <f t="shared" si="442"/>
        <v>0</v>
      </c>
      <c r="AF790" s="1">
        <f>VLOOKUP($B790&amp;$C790&amp;$D790,Staqo!$A$3:$AJ$1048576,AF$1,0)</f>
        <v>93.0556</v>
      </c>
      <c r="AG790" s="1">
        <f>VLOOKUP($B790&amp;$C790&amp;$D790,HFE!$A$3:$AJ$1048576,AG$1,0)*100</f>
        <v>93.0555555555556</v>
      </c>
      <c r="AH790" s="2">
        <f t="shared" si="443"/>
        <v>-4.44444443985503e-5</v>
      </c>
      <c r="AI790" s="1">
        <f>VLOOKUP($B790&amp;$C790&amp;$D790,Staqo!$A$3:$AJ$1048576,AI$1,0)</f>
        <v>0.158035</v>
      </c>
      <c r="AJ790" s="1" t="e">
        <f>VLOOKUP($B790&amp;$C790&amp;$D790,HFE!$A$3:$AJ$1048576,AJ$1,0)</f>
        <v>#REF!</v>
      </c>
      <c r="AK790" s="2" t="e">
        <f t="shared" si="444"/>
        <v>#REF!</v>
      </c>
      <c r="AL790" s="1">
        <f>VLOOKUP($B790&amp;$C790&amp;$D790,Staqo!$A$3:$AJ$1048576,AL$1,0)</f>
        <v>0.143668</v>
      </c>
      <c r="AM790" s="1" t="e">
        <f>VLOOKUP($B790&amp;$C790&amp;$D790,HFE!$A$3:$AJ$1048576,AM$1,0)</f>
        <v>#REF!</v>
      </c>
      <c r="AN790" s="2" t="e">
        <f t="shared" si="445"/>
        <v>#REF!</v>
      </c>
      <c r="AO790" s="1">
        <f>VLOOKUP($B790&amp;$C790&amp;$D790,Staqo!$A$3:$AJ$1048576,AO$1,0)</f>
        <v>0.156891</v>
      </c>
      <c r="AP790" s="1" t="e">
        <f>VLOOKUP($B790&amp;$C790&amp;$D790,HFE!$A$3:$AJ$1048576,AP$1,0)</f>
        <v>#REF!</v>
      </c>
      <c r="AQ790" s="2" t="e">
        <f t="shared" si="446"/>
        <v>#REF!</v>
      </c>
      <c r="AR790" s="1">
        <f>VLOOKUP($B790&amp;$C790&amp;$D790,Staqo!$A$3:$AJ$1048576,AR$1,0)</f>
        <v>0.142628</v>
      </c>
      <c r="AS790" s="1" t="e">
        <f>VLOOKUP($B790&amp;$C790&amp;$D790,HFE!$A$3:$AJ$1048576,AS$1,0)</f>
        <v>#REF!</v>
      </c>
      <c r="AT790" s="2" t="e">
        <f t="shared" si="447"/>
        <v>#REF!</v>
      </c>
      <c r="AU790" s="1">
        <f>VLOOKUP($B790&amp;$C790&amp;$D790,Staqo!$A$3:$AJ$1048576,AU$1,0)</f>
        <v>97.1629</v>
      </c>
      <c r="AV790" s="1">
        <f>VLOOKUP($B790&amp;$C790&amp;$D790,HFE!$A$3:$AJ$1048576,AV$1,0)</f>
        <v>0</v>
      </c>
      <c r="AW790" s="2">
        <f t="shared" si="448"/>
        <v>-97.1629</v>
      </c>
      <c r="AX790" s="4">
        <f>VLOOKUP($B790&amp;$C790&amp;$D790,Staqo!$A$3:$AJ$1048576,AX$1,0)</f>
        <v>11.1667</v>
      </c>
      <c r="AY790" s="4">
        <f>VLOOKUP($B790&amp;$C790&amp;$D790,HFE!$A$3:$AJ$1048576,AY$1,0)</f>
        <v>11.1667</v>
      </c>
      <c r="AZ790" s="5">
        <f t="shared" si="449"/>
        <v>0</v>
      </c>
      <c r="BA790" s="1">
        <f>VLOOKUP($B790&amp;$C790&amp;$D790,Staqo!$A$3:$AJ$1048576,BA$1,0)</f>
        <v>0</v>
      </c>
      <c r="BB790" s="1">
        <f>VLOOKUP($B790&amp;$C790&amp;$D790,HFE!$A$3:$AJ$1048576,BB$1,0)</f>
        <v>0</v>
      </c>
      <c r="BC790" s="2">
        <f t="shared" si="450"/>
        <v>0</v>
      </c>
      <c r="BD790" s="1">
        <f>VLOOKUP($B790&amp;$C790&amp;$D790,Staqo!$A$3:$AJ$1048576,BD$1,0)</f>
        <v>0</v>
      </c>
      <c r="BE790" s="1">
        <f>VLOOKUP($B790&amp;$C790&amp;$D790,HFE!$A$3:$AJ$1048576,BE$1,0)</f>
        <v>0</v>
      </c>
      <c r="BF790" s="2">
        <f t="shared" si="451"/>
        <v>0</v>
      </c>
      <c r="BG790" s="1">
        <f>VLOOKUP($B790&amp;$C790&amp;$D790,Staqo!$A$3:$AJ$1048576,BG$1,0)</f>
        <v>0</v>
      </c>
      <c r="BH790" s="1">
        <f>VLOOKUP($B790&amp;$C790&amp;$D790,HFE!$A$3:$AJ$1048576,BH$1,0)</f>
        <v>0</v>
      </c>
      <c r="BI790" s="2">
        <f t="shared" si="452"/>
        <v>0</v>
      </c>
      <c r="BJ790" s="1">
        <f>VLOOKUP($B790&amp;$C790&amp;$D790,Staqo!$A$3:$AJ$1048576,BJ$1,0)</f>
        <v>0</v>
      </c>
      <c r="BK790" s="1">
        <f>VLOOKUP($B790&amp;$C790&amp;$D790,HFE!$A$3:$AJ$1048576,BK$1,0)</f>
        <v>0</v>
      </c>
      <c r="BL790" s="2">
        <f t="shared" si="453"/>
        <v>0</v>
      </c>
      <c r="BM790" s="1">
        <f>VLOOKUP($B790&amp;$C790&amp;$D790,Staqo!$A$3:$AJ$1048576,BM$1,0)</f>
        <v>0</v>
      </c>
      <c r="BN790" s="1">
        <f>VLOOKUP($B790&amp;$C790&amp;$D790,HFE!$A$3:$AJ$1048576,BN$1,0)</f>
        <v>0</v>
      </c>
      <c r="BO790" s="2">
        <f t="shared" si="454"/>
        <v>0</v>
      </c>
      <c r="BP790" s="1">
        <f>VLOOKUP($B790&amp;$C790&amp;$D790,Staqo!$A$3:$AJ$1048576,BP$1,0)</f>
        <v>0.833333</v>
      </c>
      <c r="BQ790" s="1">
        <f>VLOOKUP($B790&amp;$C790&amp;$D790,HFE!$A$3:$AJ$1048576,BQ$1,0)</f>
        <v>0.833333333333333</v>
      </c>
      <c r="BR790" s="2">
        <f t="shared" si="455"/>
        <v>3.33333333046859e-7</v>
      </c>
      <c r="BS790" s="1">
        <f>VLOOKUP($B790&amp;$C790&amp;$D790,Staqo!$A$3:$AJ$1048576,BS$1,0)</f>
        <v>0</v>
      </c>
      <c r="BT790" s="1">
        <f>VLOOKUP($B790&amp;$C790&amp;$D790,HFE!$A$3:$AJ$1048576,BT$1,0)</f>
        <v>0</v>
      </c>
      <c r="BU790" s="2">
        <f t="shared" si="456"/>
        <v>0</v>
      </c>
      <c r="BV790" s="1">
        <f>VLOOKUP($B790&amp;$C790&amp;$D790,Staqo!$A$3:$AJ$1048576,BV$1,0)</f>
        <v>0.833333</v>
      </c>
      <c r="BW790" s="1">
        <f>VLOOKUP($B790&amp;$C790&amp;$D790,HFE!$A$3:$AJ$1048576,BW$1,0)</f>
        <v>0.833333333333333</v>
      </c>
      <c r="BX790" s="2">
        <f t="shared" si="457"/>
        <v>3.33333333046859e-7</v>
      </c>
      <c r="BY790" s="1">
        <f>VLOOKUP($B790&amp;$C790&amp;$D790,Staqo!$A$3:$AJ$1048576,BY$1,0)</f>
        <v>0</v>
      </c>
      <c r="BZ790" s="1">
        <f>VLOOKUP($B790&amp;$C790&amp;$D790,HFE!$A$3:$AJ$1048576,BZ$1,0)</f>
        <v>0</v>
      </c>
      <c r="CA790" s="2">
        <f t="shared" si="458"/>
        <v>0</v>
      </c>
      <c r="CB790" s="1">
        <f>VLOOKUP($B790&amp;$C790&amp;$D790,Staqo!$A$3:$AJ$1048576,CB$1,0)</f>
        <v>0</v>
      </c>
      <c r="CC790" s="1">
        <f>VLOOKUP($B790&amp;$C790&amp;$D790,HFE!$A$3:$AJ$1048576,CC$1,0)</f>
        <v>0</v>
      </c>
      <c r="CD790" s="2">
        <f t="shared" si="459"/>
        <v>0</v>
      </c>
      <c r="CE790" s="1">
        <f>VLOOKUP($B790&amp;$C790&amp;$D790,Staqo!$A$3:$AJ$1048576,CE$1,0)</f>
        <v>0</v>
      </c>
      <c r="CF790" s="1">
        <f>VLOOKUP($B790&amp;$C790&amp;$D790,HFE!$A$3:$AJ$1048576,CF$1,0)</f>
        <v>0</v>
      </c>
      <c r="CG790" s="2">
        <f t="shared" si="460"/>
        <v>0</v>
      </c>
      <c r="CH790" s="1">
        <f>VLOOKUP($B790&amp;$C790&amp;$D790,Staqo!$A$3:$AJ$1048576,CH$1,0)</f>
        <v>0</v>
      </c>
      <c r="CI790" s="1">
        <f>VLOOKUP($B790&amp;$C790&amp;$D790,HFE!$A$3:$AJ$1048576,CI$1,0)</f>
        <v>0</v>
      </c>
      <c r="CJ790" s="2">
        <f t="shared" si="461"/>
        <v>0</v>
      </c>
      <c r="CK790" s="1">
        <f>VLOOKUP($B790&amp;$C790&amp;$D790,Staqo!$A$3:$AJ$1048576,CK$1,0)</f>
        <v>262.545</v>
      </c>
      <c r="CL790" s="1">
        <f>VLOOKUP($B790&amp;$C790&amp;$D790,HFE!$A$3:$AJ$1048576,CL$1,0)</f>
        <v>262.544684780563</v>
      </c>
      <c r="CM790" s="2">
        <f t="shared" si="462"/>
        <v>-0.000315219437027281</v>
      </c>
      <c r="CN790" s="1">
        <f>VLOOKUP($B790&amp;$C790&amp;$D790,Staqo!$A$3:$AJ$1048576,CN$1,0)</f>
        <v>0</v>
      </c>
      <c r="CO790" s="1">
        <f>VLOOKUP($B790&amp;$C790&amp;$D790,HFE!$A$3:$AJ$1048576,CO$1,0)</f>
        <v>0</v>
      </c>
      <c r="CP790" s="2">
        <f t="shared" si="463"/>
        <v>0</v>
      </c>
      <c r="CQ790" s="1">
        <f>VLOOKUP($B790&amp;$C790&amp;$D790,Staqo!$A$3:$AJ$1048576,CQ$1,0)</f>
        <v>262.545</v>
      </c>
      <c r="CR790" s="1">
        <f>VLOOKUP($B790&amp;$C790&amp;$D790,HFE!$A$3:$AJ$1048576,CR$1,0)</f>
        <v>262.544684780563</v>
      </c>
      <c r="CS790" s="2">
        <f t="shared" si="464"/>
        <v>-0.000315219437027281</v>
      </c>
      <c r="CT790" s="1"/>
      <c r="CU790" s="1"/>
      <c r="CV790" s="2"/>
    </row>
    <row r="791" hidden="1" spans="1:100">
      <c r="A791" s="1" t="s">
        <v>95</v>
      </c>
      <c r="B791" s="1" t="s">
        <v>96</v>
      </c>
      <c r="C791" s="3">
        <v>44577</v>
      </c>
      <c r="D791" s="1" t="s">
        <v>120</v>
      </c>
      <c r="E791" s="1">
        <f>VLOOKUP($B791&amp;$C791&amp;$D791,Staqo!$A$3:$AJ$1048576,E$1,0)</f>
        <v>4.23788</v>
      </c>
      <c r="F791" s="1" t="e">
        <f>VLOOKUP($B791&amp;$C791&amp;$D791,HFE!$A$3:$AJ$1048576,F$1,0)</f>
        <v>#REF!</v>
      </c>
      <c r="G791" s="2" t="e">
        <f t="shared" si="434"/>
        <v>#REF!</v>
      </c>
      <c r="H791" s="1">
        <f>VLOOKUP($B791&amp;$C791&amp;$D791,Staqo!$A$3:$AJ$1048576,H$1,0)</f>
        <v>4.61603</v>
      </c>
      <c r="I791" s="1" t="e">
        <f>VLOOKUP($B791&amp;$C791&amp;$D791,HFE!$A$3:$AJ$1048576,I$1,0)</f>
        <v>#REF!</v>
      </c>
      <c r="J791" s="2" t="e">
        <f t="shared" si="435"/>
        <v>#REF!</v>
      </c>
      <c r="K791" s="1">
        <f>VLOOKUP($B791&amp;$C791&amp;$D791,Staqo!$A$3:$AJ$1048576,K$1,0)</f>
        <v>4747.84</v>
      </c>
      <c r="L791" s="1" t="e">
        <f>VLOOKUP($B791&amp;$C791&amp;$D791,HFE!$A$3:$AJ$1048576,L$1,0)</f>
        <v>#REF!</v>
      </c>
      <c r="M791" s="2" t="e">
        <f t="shared" si="436"/>
        <v>#REF!</v>
      </c>
      <c r="N791" s="1">
        <f>VLOOKUP($B791&amp;$C791&amp;$D791,Staqo!$A$3:$AJ$1048576,N$1,0)</f>
        <v>3850</v>
      </c>
      <c r="O791" s="1">
        <f>VLOOKUP($B791&amp;$C791&amp;$D791,HFE!$A$3:$AJ$1048576,O$1,0)</f>
        <v>0</v>
      </c>
      <c r="P791" s="2">
        <f t="shared" si="437"/>
        <v>-3850</v>
      </c>
      <c r="Q791" s="1">
        <f>VLOOKUP($B791&amp;$C791&amp;$D791,Staqo!$A$3:$AJ$1048576,Q$1,0)</f>
        <v>3822.14</v>
      </c>
      <c r="R791" s="1">
        <f>VLOOKUP($B791&amp;$C791&amp;$D791,HFE!$A$3:$AJ$1048576,R$1,0)</f>
        <v>0</v>
      </c>
      <c r="S791" s="2">
        <f t="shared" si="438"/>
        <v>-3822.14</v>
      </c>
      <c r="T791" s="1">
        <f>VLOOKUP($B791&amp;$C791&amp;$D791,Staqo!$A$3:$AJ$1048576,T$1,0)</f>
        <v>0.810896</v>
      </c>
      <c r="U791" s="1" t="e">
        <f>VLOOKUP($B791&amp;$C791&amp;$D791,HFE!$A$3:$AJ$1048576,U$1,0)</f>
        <v>#REF!</v>
      </c>
      <c r="V791" s="2" t="e">
        <f t="shared" si="439"/>
        <v>#REF!</v>
      </c>
      <c r="W791" s="1">
        <f>VLOOKUP($B791&amp;$C791&amp;$D791,Staqo!$A$3:$AJ$1048576,W$1,0)</f>
        <v>0.805028</v>
      </c>
      <c r="X791" s="1" t="e">
        <f>VLOOKUP($B791&amp;$C791&amp;$D791,HFE!$A$3:$AJ$1048576,X$1,0)</f>
        <v>#REF!</v>
      </c>
      <c r="Y791" s="2" t="e">
        <f t="shared" si="440"/>
        <v>#REF!</v>
      </c>
      <c r="Z791" s="4">
        <f>VLOOKUP($B791&amp;$C791&amp;$D791,Staqo!$A$3:$AJ$1048576,Z$1,0)</f>
        <v>100</v>
      </c>
      <c r="AA791" s="4">
        <f>VLOOKUP($B791&amp;$C791&amp;$D791,HFE!$A$3:$AJ$1048576,AA$1,0)</f>
        <v>0</v>
      </c>
      <c r="AB791" s="5">
        <f t="shared" si="441"/>
        <v>-100</v>
      </c>
      <c r="AC791" s="1">
        <f>VLOOKUP($B791&amp;$C791&amp;$D791,Staqo!$A$3:$AJ$1048576,AC$1,0)</f>
        <v>100</v>
      </c>
      <c r="AD791" s="1">
        <f>VLOOKUP($B791&amp;$C791&amp;$D791,HFE!$A$3:$AJ$1048576,AD$1,0)*100</f>
        <v>100</v>
      </c>
      <c r="AE791" s="2">
        <f t="shared" si="442"/>
        <v>0</v>
      </c>
      <c r="AF791" s="1">
        <f>VLOOKUP($B791&amp;$C791&amp;$D791,Staqo!$A$3:$AJ$1048576,AF$1,0)</f>
        <v>93.0556</v>
      </c>
      <c r="AG791" s="1">
        <f>VLOOKUP($B791&amp;$C791&amp;$D791,HFE!$A$3:$AJ$1048576,AG$1,0)*100</f>
        <v>93.0555555555556</v>
      </c>
      <c r="AH791" s="2">
        <f t="shared" si="443"/>
        <v>-4.44444443985503e-5</v>
      </c>
      <c r="AI791" s="1">
        <f>VLOOKUP($B791&amp;$C791&amp;$D791,Staqo!$A$3:$AJ$1048576,AI$1,0)</f>
        <v>0.160114</v>
      </c>
      <c r="AJ791" s="1" t="e">
        <f>VLOOKUP($B791&amp;$C791&amp;$D791,HFE!$A$3:$AJ$1048576,AJ$1,0)</f>
        <v>#REF!</v>
      </c>
      <c r="AK791" s="2" t="e">
        <f t="shared" si="444"/>
        <v>#REF!</v>
      </c>
      <c r="AL791" s="1">
        <f>VLOOKUP($B791&amp;$C791&amp;$D791,Staqo!$A$3:$AJ$1048576,AL$1,0)</f>
        <v>0.145558</v>
      </c>
      <c r="AM791" s="1" t="e">
        <f>VLOOKUP($B791&amp;$C791&amp;$D791,HFE!$A$3:$AJ$1048576,AM$1,0)</f>
        <v>#REF!</v>
      </c>
      <c r="AN791" s="2" t="e">
        <f t="shared" si="445"/>
        <v>#REF!</v>
      </c>
      <c r="AO791" s="1">
        <f>VLOOKUP($B791&amp;$C791&amp;$D791,Staqo!$A$3:$AJ$1048576,AO$1,0)</f>
        <v>0.158956</v>
      </c>
      <c r="AP791" s="1" t="e">
        <f>VLOOKUP($B791&amp;$C791&amp;$D791,HFE!$A$3:$AJ$1048576,AP$1,0)</f>
        <v>#REF!</v>
      </c>
      <c r="AQ791" s="2" t="e">
        <f t="shared" si="446"/>
        <v>#REF!</v>
      </c>
      <c r="AR791" s="1">
        <f>VLOOKUP($B791&amp;$C791&amp;$D791,Staqo!$A$3:$AJ$1048576,AR$1,0)</f>
        <v>0.144505</v>
      </c>
      <c r="AS791" s="1" t="e">
        <f>VLOOKUP($B791&amp;$C791&amp;$D791,HFE!$A$3:$AJ$1048576,AS$1,0)</f>
        <v>#REF!</v>
      </c>
      <c r="AT791" s="2" t="e">
        <f t="shared" si="447"/>
        <v>#REF!</v>
      </c>
      <c r="AU791" s="1">
        <f>VLOOKUP($B791&amp;$C791&amp;$D791,Staqo!$A$3:$AJ$1048576,AU$1,0)</f>
        <v>97.0801</v>
      </c>
      <c r="AV791" s="1">
        <f>VLOOKUP($B791&amp;$C791&amp;$D791,HFE!$A$3:$AJ$1048576,AV$1,0)</f>
        <v>0</v>
      </c>
      <c r="AW791" s="2">
        <f t="shared" si="448"/>
        <v>-97.0801</v>
      </c>
      <c r="AX791" s="4">
        <f>VLOOKUP($B791&amp;$C791&amp;$D791,Staqo!$A$3:$AJ$1048576,AX$1,0)</f>
        <v>11.1667</v>
      </c>
      <c r="AY791" s="4">
        <f>VLOOKUP($B791&amp;$C791&amp;$D791,HFE!$A$3:$AJ$1048576,AY$1,0)</f>
        <v>11.1667</v>
      </c>
      <c r="AZ791" s="5">
        <f t="shared" si="449"/>
        <v>0</v>
      </c>
      <c r="BA791" s="1">
        <f>VLOOKUP($B791&amp;$C791&amp;$D791,Staqo!$A$3:$AJ$1048576,BA$1,0)</f>
        <v>0</v>
      </c>
      <c r="BB791" s="1">
        <f>VLOOKUP($B791&amp;$C791&amp;$D791,HFE!$A$3:$AJ$1048576,BB$1,0)</f>
        <v>0</v>
      </c>
      <c r="BC791" s="2">
        <f t="shared" si="450"/>
        <v>0</v>
      </c>
      <c r="BD791" s="1">
        <f>VLOOKUP($B791&amp;$C791&amp;$D791,Staqo!$A$3:$AJ$1048576,BD$1,0)</f>
        <v>0</v>
      </c>
      <c r="BE791" s="1">
        <f>VLOOKUP($B791&amp;$C791&amp;$D791,HFE!$A$3:$AJ$1048576,BE$1,0)</f>
        <v>0</v>
      </c>
      <c r="BF791" s="2">
        <f t="shared" si="451"/>
        <v>0</v>
      </c>
      <c r="BG791" s="1">
        <f>VLOOKUP($B791&amp;$C791&amp;$D791,Staqo!$A$3:$AJ$1048576,BG$1,0)</f>
        <v>0</v>
      </c>
      <c r="BH791" s="1">
        <f>VLOOKUP($B791&amp;$C791&amp;$D791,HFE!$A$3:$AJ$1048576,BH$1,0)</f>
        <v>0</v>
      </c>
      <c r="BI791" s="2">
        <f t="shared" si="452"/>
        <v>0</v>
      </c>
      <c r="BJ791" s="1">
        <f>VLOOKUP($B791&amp;$C791&amp;$D791,Staqo!$A$3:$AJ$1048576,BJ$1,0)</f>
        <v>0</v>
      </c>
      <c r="BK791" s="1">
        <f>VLOOKUP($B791&amp;$C791&amp;$D791,HFE!$A$3:$AJ$1048576,BK$1,0)</f>
        <v>0</v>
      </c>
      <c r="BL791" s="2">
        <f t="shared" si="453"/>
        <v>0</v>
      </c>
      <c r="BM791" s="1">
        <f>VLOOKUP($B791&amp;$C791&amp;$D791,Staqo!$A$3:$AJ$1048576,BM$1,0)</f>
        <v>0</v>
      </c>
      <c r="BN791" s="1">
        <f>VLOOKUP($B791&amp;$C791&amp;$D791,HFE!$A$3:$AJ$1048576,BN$1,0)</f>
        <v>0</v>
      </c>
      <c r="BO791" s="2">
        <f t="shared" si="454"/>
        <v>0</v>
      </c>
      <c r="BP791" s="1">
        <f>VLOOKUP($B791&amp;$C791&amp;$D791,Staqo!$A$3:$AJ$1048576,BP$1,0)</f>
        <v>0.833333</v>
      </c>
      <c r="BQ791" s="1">
        <f>VLOOKUP($B791&amp;$C791&amp;$D791,HFE!$A$3:$AJ$1048576,BQ$1,0)</f>
        <v>0.833333333333333</v>
      </c>
      <c r="BR791" s="2">
        <f t="shared" si="455"/>
        <v>3.33333333046859e-7</v>
      </c>
      <c r="BS791" s="1">
        <f>VLOOKUP($B791&amp;$C791&amp;$D791,Staqo!$A$3:$AJ$1048576,BS$1,0)</f>
        <v>0</v>
      </c>
      <c r="BT791" s="1">
        <f>VLOOKUP($B791&amp;$C791&amp;$D791,HFE!$A$3:$AJ$1048576,BT$1,0)</f>
        <v>0</v>
      </c>
      <c r="BU791" s="2">
        <f t="shared" si="456"/>
        <v>0</v>
      </c>
      <c r="BV791" s="1">
        <f>VLOOKUP($B791&amp;$C791&amp;$D791,Staqo!$A$3:$AJ$1048576,BV$1,0)</f>
        <v>0.833333</v>
      </c>
      <c r="BW791" s="1">
        <f>VLOOKUP($B791&amp;$C791&amp;$D791,HFE!$A$3:$AJ$1048576,BW$1,0)</f>
        <v>0.833333333333333</v>
      </c>
      <c r="BX791" s="2">
        <f t="shared" si="457"/>
        <v>3.33333333046859e-7</v>
      </c>
      <c r="BY791" s="1">
        <f>VLOOKUP($B791&amp;$C791&amp;$D791,Staqo!$A$3:$AJ$1048576,BY$1,0)</f>
        <v>0</v>
      </c>
      <c r="BZ791" s="1">
        <f>VLOOKUP($B791&amp;$C791&amp;$D791,HFE!$A$3:$AJ$1048576,BZ$1,0)</f>
        <v>0</v>
      </c>
      <c r="CA791" s="2">
        <f t="shared" si="458"/>
        <v>0</v>
      </c>
      <c r="CB791" s="1">
        <f>VLOOKUP($B791&amp;$C791&amp;$D791,Staqo!$A$3:$AJ$1048576,CB$1,0)</f>
        <v>0</v>
      </c>
      <c r="CC791" s="1">
        <f>VLOOKUP($B791&amp;$C791&amp;$D791,HFE!$A$3:$AJ$1048576,CC$1,0)</f>
        <v>0</v>
      </c>
      <c r="CD791" s="2">
        <f t="shared" si="459"/>
        <v>0</v>
      </c>
      <c r="CE791" s="1">
        <f>VLOOKUP($B791&amp;$C791&amp;$D791,Staqo!$A$3:$AJ$1048576,CE$1,0)</f>
        <v>0</v>
      </c>
      <c r="CF791" s="1">
        <f>VLOOKUP($B791&amp;$C791&amp;$D791,HFE!$A$3:$AJ$1048576,CF$1,0)</f>
        <v>0</v>
      </c>
      <c r="CG791" s="2">
        <f t="shared" si="460"/>
        <v>0</v>
      </c>
      <c r="CH791" s="1">
        <f>VLOOKUP($B791&amp;$C791&amp;$D791,Staqo!$A$3:$AJ$1048576,CH$1,0)</f>
        <v>0</v>
      </c>
      <c r="CI791" s="1">
        <f>VLOOKUP($B791&amp;$C791&amp;$D791,HFE!$A$3:$AJ$1048576,CI$1,0)</f>
        <v>0</v>
      </c>
      <c r="CJ791" s="2">
        <f t="shared" si="461"/>
        <v>0</v>
      </c>
      <c r="CK791" s="1">
        <f>VLOOKUP($B791&amp;$C791&amp;$D791,Staqo!$A$3:$AJ$1048576,CK$1,0)</f>
        <v>262.545</v>
      </c>
      <c r="CL791" s="1">
        <f>VLOOKUP($B791&amp;$C791&amp;$D791,HFE!$A$3:$AJ$1048576,CL$1,0)</f>
        <v>262.544684780563</v>
      </c>
      <c r="CM791" s="2">
        <f t="shared" si="462"/>
        <v>-0.000315219437027281</v>
      </c>
      <c r="CN791" s="1">
        <f>VLOOKUP($B791&amp;$C791&amp;$D791,Staqo!$A$3:$AJ$1048576,CN$1,0)</f>
        <v>0</v>
      </c>
      <c r="CO791" s="1">
        <f>VLOOKUP($B791&amp;$C791&amp;$D791,HFE!$A$3:$AJ$1048576,CO$1,0)</f>
        <v>0</v>
      </c>
      <c r="CP791" s="2">
        <f t="shared" si="463"/>
        <v>0</v>
      </c>
      <c r="CQ791" s="1">
        <f>VLOOKUP($B791&amp;$C791&amp;$D791,Staqo!$A$3:$AJ$1048576,CQ$1,0)</f>
        <v>262.545</v>
      </c>
      <c r="CR791" s="1">
        <f>VLOOKUP($B791&amp;$C791&amp;$D791,HFE!$A$3:$AJ$1048576,CR$1,0)</f>
        <v>262.544684780563</v>
      </c>
      <c r="CS791" s="2">
        <f t="shared" si="464"/>
        <v>-0.000315219437027281</v>
      </c>
      <c r="CT791" s="1"/>
      <c r="CU791" s="1"/>
      <c r="CV791" s="2"/>
    </row>
    <row r="792" hidden="1" spans="1:100">
      <c r="A792" s="1" t="s">
        <v>95</v>
      </c>
      <c r="B792" s="1" t="s">
        <v>96</v>
      </c>
      <c r="C792" s="3">
        <v>44577</v>
      </c>
      <c r="D792" s="1" t="s">
        <v>121</v>
      </c>
      <c r="E792" s="1">
        <f>VLOOKUP($B792&amp;$C792&amp;$D792,Staqo!$A$3:$AJ$1048576,E$1,0)</f>
        <v>4.23788</v>
      </c>
      <c r="F792" s="1" t="e">
        <f>VLOOKUP($B792&amp;$C792&amp;$D792,HFE!$A$3:$AJ$1048576,F$1,0)</f>
        <v>#REF!</v>
      </c>
      <c r="G792" s="2" t="e">
        <f t="shared" si="434"/>
        <v>#REF!</v>
      </c>
      <c r="H792" s="1">
        <f>VLOOKUP($B792&amp;$C792&amp;$D792,Staqo!$A$3:$AJ$1048576,H$1,0)</f>
        <v>4.61603</v>
      </c>
      <c r="I792" s="1" t="e">
        <f>VLOOKUP($B792&amp;$C792&amp;$D792,HFE!$A$3:$AJ$1048576,I$1,0)</f>
        <v>#REF!</v>
      </c>
      <c r="J792" s="2" t="e">
        <f t="shared" si="435"/>
        <v>#REF!</v>
      </c>
      <c r="K792" s="1">
        <f>VLOOKUP($B792&amp;$C792&amp;$D792,Staqo!$A$3:$AJ$1048576,K$1,0)</f>
        <v>4747.84</v>
      </c>
      <c r="L792" s="1" t="e">
        <f>VLOOKUP($B792&amp;$C792&amp;$D792,HFE!$A$3:$AJ$1048576,L$1,0)</f>
        <v>#REF!</v>
      </c>
      <c r="M792" s="2" t="e">
        <f t="shared" si="436"/>
        <v>#REF!</v>
      </c>
      <c r="N792" s="1">
        <f>VLOOKUP($B792&amp;$C792&amp;$D792,Staqo!$A$3:$AJ$1048576,N$1,0)</f>
        <v>3610</v>
      </c>
      <c r="O792" s="1">
        <f>VLOOKUP($B792&amp;$C792&amp;$D792,HFE!$A$3:$AJ$1048576,O$1,0)</f>
        <v>0</v>
      </c>
      <c r="P792" s="2">
        <f t="shared" si="437"/>
        <v>-3610</v>
      </c>
      <c r="Q792" s="1">
        <f>VLOOKUP($B792&amp;$C792&amp;$D792,Staqo!$A$3:$AJ$1048576,Q$1,0)</f>
        <v>3583.88</v>
      </c>
      <c r="R792" s="1">
        <f>VLOOKUP($B792&amp;$C792&amp;$D792,HFE!$A$3:$AJ$1048576,R$1,0)</f>
        <v>0</v>
      </c>
      <c r="S792" s="2">
        <f t="shared" si="438"/>
        <v>-3583.88</v>
      </c>
      <c r="T792" s="1">
        <f>VLOOKUP($B792&amp;$C792&amp;$D792,Staqo!$A$3:$AJ$1048576,T$1,0)</f>
        <v>0.760346</v>
      </c>
      <c r="U792" s="1" t="e">
        <f>VLOOKUP($B792&amp;$C792&amp;$D792,HFE!$A$3:$AJ$1048576,U$1,0)</f>
        <v>#REF!</v>
      </c>
      <c r="V792" s="2" t="e">
        <f t="shared" si="439"/>
        <v>#REF!</v>
      </c>
      <c r="W792" s="1">
        <f>VLOOKUP($B792&amp;$C792&amp;$D792,Staqo!$A$3:$AJ$1048576,W$1,0)</f>
        <v>0.754845</v>
      </c>
      <c r="X792" s="1" t="e">
        <f>VLOOKUP($B792&amp;$C792&amp;$D792,HFE!$A$3:$AJ$1048576,X$1,0)</f>
        <v>#REF!</v>
      </c>
      <c r="Y792" s="2" t="e">
        <f t="shared" si="440"/>
        <v>#REF!</v>
      </c>
      <c r="Z792" s="4">
        <f>VLOOKUP($B792&amp;$C792&amp;$D792,Staqo!$A$3:$AJ$1048576,Z$1,0)</f>
        <v>100</v>
      </c>
      <c r="AA792" s="4">
        <f>VLOOKUP($B792&amp;$C792&amp;$D792,HFE!$A$3:$AJ$1048576,AA$1,0)</f>
        <v>0</v>
      </c>
      <c r="AB792" s="5">
        <f t="shared" si="441"/>
        <v>-100</v>
      </c>
      <c r="AC792" s="1">
        <f>VLOOKUP($B792&amp;$C792&amp;$D792,Staqo!$A$3:$AJ$1048576,AC$1,0)</f>
        <v>100</v>
      </c>
      <c r="AD792" s="1">
        <f>VLOOKUP($B792&amp;$C792&amp;$D792,HFE!$A$3:$AJ$1048576,AD$1,0)*100</f>
        <v>100</v>
      </c>
      <c r="AE792" s="2">
        <f t="shared" si="442"/>
        <v>0</v>
      </c>
      <c r="AF792" s="1">
        <f>VLOOKUP($B792&amp;$C792&amp;$D792,Staqo!$A$3:$AJ$1048576,AF$1,0)</f>
        <v>93.0556</v>
      </c>
      <c r="AG792" s="1">
        <f>VLOOKUP($B792&amp;$C792&amp;$D792,HFE!$A$3:$AJ$1048576,AG$1,0)*100</f>
        <v>93.0555555555556</v>
      </c>
      <c r="AH792" s="2">
        <f t="shared" si="443"/>
        <v>-4.44444443985503e-5</v>
      </c>
      <c r="AI792" s="1">
        <f>VLOOKUP($B792&amp;$C792&amp;$D792,Staqo!$A$3:$AJ$1048576,AI$1,0)</f>
        <v>0.150133</v>
      </c>
      <c r="AJ792" s="1" t="e">
        <f>VLOOKUP($B792&amp;$C792&amp;$D792,HFE!$A$3:$AJ$1048576,AJ$1,0)</f>
        <v>#REF!</v>
      </c>
      <c r="AK792" s="2" t="e">
        <f t="shared" si="444"/>
        <v>#REF!</v>
      </c>
      <c r="AL792" s="1">
        <f>VLOOKUP($B792&amp;$C792&amp;$D792,Staqo!$A$3:$AJ$1048576,AL$1,0)</f>
        <v>0.136484</v>
      </c>
      <c r="AM792" s="1" t="e">
        <f>VLOOKUP($B792&amp;$C792&amp;$D792,HFE!$A$3:$AJ$1048576,AM$1,0)</f>
        <v>#REF!</v>
      </c>
      <c r="AN792" s="2" t="e">
        <f t="shared" si="445"/>
        <v>#REF!</v>
      </c>
      <c r="AO792" s="1">
        <f>VLOOKUP($B792&amp;$C792&amp;$D792,Staqo!$A$3:$AJ$1048576,AO$1,0)</f>
        <v>0.149047</v>
      </c>
      <c r="AP792" s="1" t="e">
        <f>VLOOKUP($B792&amp;$C792&amp;$D792,HFE!$A$3:$AJ$1048576,AP$1,0)</f>
        <v>#REF!</v>
      </c>
      <c r="AQ792" s="2" t="e">
        <f t="shared" si="446"/>
        <v>#REF!</v>
      </c>
      <c r="AR792" s="1">
        <f>VLOOKUP($B792&amp;$C792&amp;$D792,Staqo!$A$3:$AJ$1048576,AR$1,0)</f>
        <v>0.135497</v>
      </c>
      <c r="AS792" s="1" t="e">
        <f>VLOOKUP($B792&amp;$C792&amp;$D792,HFE!$A$3:$AJ$1048576,AS$1,0)</f>
        <v>#REF!</v>
      </c>
      <c r="AT792" s="2" t="e">
        <f t="shared" si="447"/>
        <v>#REF!</v>
      </c>
      <c r="AU792" s="1">
        <f>VLOOKUP($B792&amp;$C792&amp;$D792,Staqo!$A$3:$AJ$1048576,AU$1,0)</f>
        <v>96.6741</v>
      </c>
      <c r="AV792" s="1">
        <f>VLOOKUP($B792&amp;$C792&amp;$D792,HFE!$A$3:$AJ$1048576,AV$1,0)</f>
        <v>0</v>
      </c>
      <c r="AW792" s="2">
        <f t="shared" si="448"/>
        <v>-96.6741</v>
      </c>
      <c r="AX792" s="4">
        <f>VLOOKUP($B792&amp;$C792&amp;$D792,Staqo!$A$3:$AJ$1048576,AX$1,0)</f>
        <v>11.1667</v>
      </c>
      <c r="AY792" s="4">
        <f>VLOOKUP($B792&amp;$C792&amp;$D792,HFE!$A$3:$AJ$1048576,AY$1,0)</f>
        <v>11.1667</v>
      </c>
      <c r="AZ792" s="5">
        <f t="shared" si="449"/>
        <v>0</v>
      </c>
      <c r="BA792" s="1">
        <f>VLOOKUP($B792&amp;$C792&amp;$D792,Staqo!$A$3:$AJ$1048576,BA$1,0)</f>
        <v>0</v>
      </c>
      <c r="BB792" s="1">
        <f>VLOOKUP($B792&amp;$C792&amp;$D792,HFE!$A$3:$AJ$1048576,BB$1,0)</f>
        <v>0</v>
      </c>
      <c r="BC792" s="2">
        <f t="shared" si="450"/>
        <v>0</v>
      </c>
      <c r="BD792" s="1">
        <f>VLOOKUP($B792&amp;$C792&amp;$D792,Staqo!$A$3:$AJ$1048576,BD$1,0)</f>
        <v>0</v>
      </c>
      <c r="BE792" s="1">
        <f>VLOOKUP($B792&amp;$C792&amp;$D792,HFE!$A$3:$AJ$1048576,BE$1,0)</f>
        <v>0</v>
      </c>
      <c r="BF792" s="2">
        <f t="shared" si="451"/>
        <v>0</v>
      </c>
      <c r="BG792" s="1">
        <f>VLOOKUP($B792&amp;$C792&amp;$D792,Staqo!$A$3:$AJ$1048576,BG$1,0)</f>
        <v>0</v>
      </c>
      <c r="BH792" s="1">
        <f>VLOOKUP($B792&amp;$C792&amp;$D792,HFE!$A$3:$AJ$1048576,BH$1,0)</f>
        <v>0</v>
      </c>
      <c r="BI792" s="2">
        <f t="shared" si="452"/>
        <v>0</v>
      </c>
      <c r="BJ792" s="1">
        <f>VLOOKUP($B792&amp;$C792&amp;$D792,Staqo!$A$3:$AJ$1048576,BJ$1,0)</f>
        <v>0</v>
      </c>
      <c r="BK792" s="1">
        <f>VLOOKUP($B792&amp;$C792&amp;$D792,HFE!$A$3:$AJ$1048576,BK$1,0)</f>
        <v>0</v>
      </c>
      <c r="BL792" s="2">
        <f t="shared" si="453"/>
        <v>0</v>
      </c>
      <c r="BM792" s="1">
        <f>VLOOKUP($B792&amp;$C792&amp;$D792,Staqo!$A$3:$AJ$1048576,BM$1,0)</f>
        <v>0</v>
      </c>
      <c r="BN792" s="1">
        <f>VLOOKUP($B792&amp;$C792&amp;$D792,HFE!$A$3:$AJ$1048576,BN$1,0)</f>
        <v>0</v>
      </c>
      <c r="BO792" s="2">
        <f t="shared" si="454"/>
        <v>0</v>
      </c>
      <c r="BP792" s="1">
        <f>VLOOKUP($B792&amp;$C792&amp;$D792,Staqo!$A$3:$AJ$1048576,BP$1,0)</f>
        <v>0.833333</v>
      </c>
      <c r="BQ792" s="1">
        <f>VLOOKUP($B792&amp;$C792&amp;$D792,HFE!$A$3:$AJ$1048576,BQ$1,0)</f>
        <v>0.833333333333333</v>
      </c>
      <c r="BR792" s="2">
        <f t="shared" si="455"/>
        <v>3.33333333046859e-7</v>
      </c>
      <c r="BS792" s="1">
        <f>VLOOKUP($B792&amp;$C792&amp;$D792,Staqo!$A$3:$AJ$1048576,BS$1,0)</f>
        <v>0</v>
      </c>
      <c r="BT792" s="1">
        <f>VLOOKUP($B792&amp;$C792&amp;$D792,HFE!$A$3:$AJ$1048576,BT$1,0)</f>
        <v>0</v>
      </c>
      <c r="BU792" s="2">
        <f t="shared" si="456"/>
        <v>0</v>
      </c>
      <c r="BV792" s="1">
        <f>VLOOKUP($B792&amp;$C792&amp;$D792,Staqo!$A$3:$AJ$1048576,BV$1,0)</f>
        <v>0.833333</v>
      </c>
      <c r="BW792" s="1">
        <f>VLOOKUP($B792&amp;$C792&amp;$D792,HFE!$A$3:$AJ$1048576,BW$1,0)</f>
        <v>0.833333333333333</v>
      </c>
      <c r="BX792" s="2">
        <f t="shared" si="457"/>
        <v>3.33333333046859e-7</v>
      </c>
      <c r="BY792" s="1">
        <f>VLOOKUP($B792&amp;$C792&amp;$D792,Staqo!$A$3:$AJ$1048576,BY$1,0)</f>
        <v>0</v>
      </c>
      <c r="BZ792" s="1">
        <f>VLOOKUP($B792&amp;$C792&amp;$D792,HFE!$A$3:$AJ$1048576,BZ$1,0)</f>
        <v>0</v>
      </c>
      <c r="CA792" s="2">
        <f t="shared" si="458"/>
        <v>0</v>
      </c>
      <c r="CB792" s="1">
        <f>VLOOKUP($B792&amp;$C792&amp;$D792,Staqo!$A$3:$AJ$1048576,CB$1,0)</f>
        <v>0</v>
      </c>
      <c r="CC792" s="1">
        <f>VLOOKUP($B792&amp;$C792&amp;$D792,HFE!$A$3:$AJ$1048576,CC$1,0)</f>
        <v>0</v>
      </c>
      <c r="CD792" s="2">
        <f t="shared" si="459"/>
        <v>0</v>
      </c>
      <c r="CE792" s="1">
        <f>VLOOKUP($B792&amp;$C792&amp;$D792,Staqo!$A$3:$AJ$1048576,CE$1,0)</f>
        <v>0</v>
      </c>
      <c r="CF792" s="1">
        <f>VLOOKUP($B792&amp;$C792&amp;$D792,HFE!$A$3:$AJ$1048576,CF$1,0)</f>
        <v>0</v>
      </c>
      <c r="CG792" s="2">
        <f t="shared" si="460"/>
        <v>0</v>
      </c>
      <c r="CH792" s="1">
        <f>VLOOKUP($B792&amp;$C792&amp;$D792,Staqo!$A$3:$AJ$1048576,CH$1,0)</f>
        <v>0</v>
      </c>
      <c r="CI792" s="1">
        <f>VLOOKUP($B792&amp;$C792&amp;$D792,HFE!$A$3:$AJ$1048576,CI$1,0)</f>
        <v>0</v>
      </c>
      <c r="CJ792" s="2">
        <f t="shared" si="461"/>
        <v>0</v>
      </c>
      <c r="CK792" s="1">
        <f>VLOOKUP($B792&amp;$C792&amp;$D792,Staqo!$A$3:$AJ$1048576,CK$1,0)</f>
        <v>262.545</v>
      </c>
      <c r="CL792" s="1">
        <f>VLOOKUP($B792&amp;$C792&amp;$D792,HFE!$A$3:$AJ$1048576,CL$1,0)</f>
        <v>262.544684780563</v>
      </c>
      <c r="CM792" s="2">
        <f t="shared" si="462"/>
        <v>-0.000315219437027281</v>
      </c>
      <c r="CN792" s="1">
        <f>VLOOKUP($B792&amp;$C792&amp;$D792,Staqo!$A$3:$AJ$1048576,CN$1,0)</f>
        <v>0</v>
      </c>
      <c r="CO792" s="1">
        <f>VLOOKUP($B792&amp;$C792&amp;$D792,HFE!$A$3:$AJ$1048576,CO$1,0)</f>
        <v>0</v>
      </c>
      <c r="CP792" s="2">
        <f t="shared" si="463"/>
        <v>0</v>
      </c>
      <c r="CQ792" s="1">
        <f>VLOOKUP($B792&amp;$C792&amp;$D792,Staqo!$A$3:$AJ$1048576,CQ$1,0)</f>
        <v>262.545</v>
      </c>
      <c r="CR792" s="1">
        <f>VLOOKUP($B792&amp;$C792&amp;$D792,HFE!$A$3:$AJ$1048576,CR$1,0)</f>
        <v>262.544684780563</v>
      </c>
      <c r="CS792" s="2">
        <f t="shared" si="464"/>
        <v>-0.000315219437027281</v>
      </c>
      <c r="CT792" s="1"/>
      <c r="CU792" s="1"/>
      <c r="CV792" s="2"/>
    </row>
    <row r="793" hidden="1" spans="1:100">
      <c r="A793" s="1" t="s">
        <v>95</v>
      </c>
      <c r="B793" s="1" t="s">
        <v>96</v>
      </c>
      <c r="C793" s="3">
        <v>44577</v>
      </c>
      <c r="D793" s="1" t="s">
        <v>122</v>
      </c>
      <c r="E793" s="1">
        <f>VLOOKUP($B793&amp;$C793&amp;$D793,Staqo!$A$3:$AJ$1048576,E$1,0)</f>
        <v>4.23788</v>
      </c>
      <c r="F793" s="1" t="e">
        <f>VLOOKUP($B793&amp;$C793&amp;$D793,HFE!$A$3:$AJ$1048576,F$1,0)</f>
        <v>#REF!</v>
      </c>
      <c r="G793" s="2" t="e">
        <f t="shared" si="434"/>
        <v>#REF!</v>
      </c>
      <c r="H793" s="1">
        <f>VLOOKUP($B793&amp;$C793&amp;$D793,Staqo!$A$3:$AJ$1048576,H$1,0)</f>
        <v>4.61603</v>
      </c>
      <c r="I793" s="1" t="e">
        <f>VLOOKUP($B793&amp;$C793&amp;$D793,HFE!$A$3:$AJ$1048576,I$1,0)</f>
        <v>#REF!</v>
      </c>
      <c r="J793" s="2" t="e">
        <f t="shared" si="435"/>
        <v>#REF!</v>
      </c>
      <c r="K793" s="1">
        <f>VLOOKUP($B793&amp;$C793&amp;$D793,Staqo!$A$3:$AJ$1048576,K$1,0)</f>
        <v>4747.84</v>
      </c>
      <c r="L793" s="1" t="e">
        <f>VLOOKUP($B793&amp;$C793&amp;$D793,HFE!$A$3:$AJ$1048576,L$1,0)</f>
        <v>#REF!</v>
      </c>
      <c r="M793" s="2" t="e">
        <f t="shared" si="436"/>
        <v>#REF!</v>
      </c>
      <c r="N793" s="1">
        <f>VLOOKUP($B793&amp;$C793&amp;$D793,Staqo!$A$3:$AJ$1048576,N$1,0)</f>
        <v>3690</v>
      </c>
      <c r="O793" s="1">
        <f>VLOOKUP($B793&amp;$C793&amp;$D793,HFE!$A$3:$AJ$1048576,O$1,0)</f>
        <v>0</v>
      </c>
      <c r="P793" s="2">
        <f t="shared" si="437"/>
        <v>-3690</v>
      </c>
      <c r="Q793" s="1">
        <f>VLOOKUP($B793&amp;$C793&amp;$D793,Staqo!$A$3:$AJ$1048576,Q$1,0)</f>
        <v>3663.3</v>
      </c>
      <c r="R793" s="1">
        <f>VLOOKUP($B793&amp;$C793&amp;$D793,HFE!$A$3:$AJ$1048576,R$1,0)</f>
        <v>0</v>
      </c>
      <c r="S793" s="2">
        <f t="shared" si="438"/>
        <v>-3663.3</v>
      </c>
      <c r="T793" s="1">
        <f>VLOOKUP($B793&amp;$C793&amp;$D793,Staqo!$A$3:$AJ$1048576,T$1,0)</f>
        <v>0.777196</v>
      </c>
      <c r="U793" s="1" t="e">
        <f>VLOOKUP($B793&amp;$C793&amp;$D793,HFE!$A$3:$AJ$1048576,U$1,0)</f>
        <v>#REF!</v>
      </c>
      <c r="V793" s="2" t="e">
        <f t="shared" si="439"/>
        <v>#REF!</v>
      </c>
      <c r="W793" s="1">
        <f>VLOOKUP($B793&amp;$C793&amp;$D793,Staqo!$A$3:$AJ$1048576,W$1,0)</f>
        <v>0.771573</v>
      </c>
      <c r="X793" s="1" t="e">
        <f>VLOOKUP($B793&amp;$C793&amp;$D793,HFE!$A$3:$AJ$1048576,X$1,0)</f>
        <v>#REF!</v>
      </c>
      <c r="Y793" s="2" t="e">
        <f t="shared" si="440"/>
        <v>#REF!</v>
      </c>
      <c r="Z793" s="4">
        <f>VLOOKUP($B793&amp;$C793&amp;$D793,Staqo!$A$3:$AJ$1048576,Z$1,0)</f>
        <v>100</v>
      </c>
      <c r="AA793" s="4">
        <f>VLOOKUP($B793&amp;$C793&amp;$D793,HFE!$A$3:$AJ$1048576,AA$1,0)</f>
        <v>0</v>
      </c>
      <c r="AB793" s="5">
        <f t="shared" si="441"/>
        <v>-100</v>
      </c>
      <c r="AC793" s="1">
        <f>VLOOKUP($B793&amp;$C793&amp;$D793,Staqo!$A$3:$AJ$1048576,AC$1,0)</f>
        <v>100</v>
      </c>
      <c r="AD793" s="1">
        <f>VLOOKUP($B793&amp;$C793&amp;$D793,HFE!$A$3:$AJ$1048576,AD$1,0)*100</f>
        <v>100</v>
      </c>
      <c r="AE793" s="2">
        <f t="shared" si="442"/>
        <v>0</v>
      </c>
      <c r="AF793" s="1">
        <f>VLOOKUP($B793&amp;$C793&amp;$D793,Staqo!$A$3:$AJ$1048576,AF$1,0)</f>
        <v>93.0556</v>
      </c>
      <c r="AG793" s="1">
        <f>VLOOKUP($B793&amp;$C793&amp;$D793,HFE!$A$3:$AJ$1048576,AG$1,0)*100</f>
        <v>93.0555555555556</v>
      </c>
      <c r="AH793" s="2">
        <f t="shared" si="443"/>
        <v>-4.44444443985503e-5</v>
      </c>
      <c r="AI793" s="1">
        <f>VLOOKUP($B793&amp;$C793&amp;$D793,Staqo!$A$3:$AJ$1048576,AI$1,0)</f>
        <v>0.15346</v>
      </c>
      <c r="AJ793" s="1" t="e">
        <f>VLOOKUP($B793&amp;$C793&amp;$D793,HFE!$A$3:$AJ$1048576,AJ$1,0)</f>
        <v>#REF!</v>
      </c>
      <c r="AK793" s="2" t="e">
        <f t="shared" si="444"/>
        <v>#REF!</v>
      </c>
      <c r="AL793" s="1">
        <f>VLOOKUP($B793&amp;$C793&amp;$D793,Staqo!$A$3:$AJ$1048576,AL$1,0)</f>
        <v>0.139509</v>
      </c>
      <c r="AM793" s="1" t="e">
        <f>VLOOKUP($B793&amp;$C793&amp;$D793,HFE!$A$3:$AJ$1048576,AM$1,0)</f>
        <v>#REF!</v>
      </c>
      <c r="AN793" s="2" t="e">
        <f t="shared" si="445"/>
        <v>#REF!</v>
      </c>
      <c r="AO793" s="1">
        <f>VLOOKUP($B793&amp;$C793&amp;$D793,Staqo!$A$3:$AJ$1048576,AO$1,0)</f>
        <v>0.15235</v>
      </c>
      <c r="AP793" s="1" t="e">
        <f>VLOOKUP($B793&amp;$C793&amp;$D793,HFE!$A$3:$AJ$1048576,AP$1,0)</f>
        <v>#REF!</v>
      </c>
      <c r="AQ793" s="2" t="e">
        <f t="shared" si="446"/>
        <v>#REF!</v>
      </c>
      <c r="AR793" s="1">
        <f>VLOOKUP($B793&amp;$C793&amp;$D793,Staqo!$A$3:$AJ$1048576,AR$1,0)</f>
        <v>0.138499</v>
      </c>
      <c r="AS793" s="1" t="e">
        <f>VLOOKUP($B793&amp;$C793&amp;$D793,HFE!$A$3:$AJ$1048576,AS$1,0)</f>
        <v>#REF!</v>
      </c>
      <c r="AT793" s="2" t="e">
        <f t="shared" si="447"/>
        <v>#REF!</v>
      </c>
      <c r="AU793" s="1">
        <f>VLOOKUP($B793&amp;$C793&amp;$D793,Staqo!$A$3:$AJ$1048576,AU$1,0)</f>
        <v>96.3313</v>
      </c>
      <c r="AV793" s="1">
        <f>VLOOKUP($B793&amp;$C793&amp;$D793,HFE!$A$3:$AJ$1048576,AV$1,0)</f>
        <v>0</v>
      </c>
      <c r="AW793" s="2">
        <f t="shared" si="448"/>
        <v>-96.3313</v>
      </c>
      <c r="AX793" s="4">
        <f>VLOOKUP($B793&amp;$C793&amp;$D793,Staqo!$A$3:$AJ$1048576,AX$1,0)</f>
        <v>11.1667</v>
      </c>
      <c r="AY793" s="4">
        <f>VLOOKUP($B793&amp;$C793&amp;$D793,HFE!$A$3:$AJ$1048576,AY$1,0)</f>
        <v>11.1667</v>
      </c>
      <c r="AZ793" s="5">
        <f t="shared" si="449"/>
        <v>0</v>
      </c>
      <c r="BA793" s="1">
        <f>VLOOKUP($B793&amp;$C793&amp;$D793,Staqo!$A$3:$AJ$1048576,BA$1,0)</f>
        <v>0</v>
      </c>
      <c r="BB793" s="1">
        <f>VLOOKUP($B793&amp;$C793&amp;$D793,HFE!$A$3:$AJ$1048576,BB$1,0)</f>
        <v>0</v>
      </c>
      <c r="BC793" s="2">
        <f t="shared" si="450"/>
        <v>0</v>
      </c>
      <c r="BD793" s="1">
        <f>VLOOKUP($B793&amp;$C793&amp;$D793,Staqo!$A$3:$AJ$1048576,BD$1,0)</f>
        <v>0</v>
      </c>
      <c r="BE793" s="1">
        <f>VLOOKUP($B793&amp;$C793&amp;$D793,HFE!$A$3:$AJ$1048576,BE$1,0)</f>
        <v>0</v>
      </c>
      <c r="BF793" s="2">
        <f t="shared" si="451"/>
        <v>0</v>
      </c>
      <c r="BG793" s="1">
        <f>VLOOKUP($B793&amp;$C793&amp;$D793,Staqo!$A$3:$AJ$1048576,BG$1,0)</f>
        <v>0</v>
      </c>
      <c r="BH793" s="1">
        <f>VLOOKUP($B793&amp;$C793&amp;$D793,HFE!$A$3:$AJ$1048576,BH$1,0)</f>
        <v>0</v>
      </c>
      <c r="BI793" s="2">
        <f t="shared" si="452"/>
        <v>0</v>
      </c>
      <c r="BJ793" s="1">
        <f>VLOOKUP($B793&amp;$C793&amp;$D793,Staqo!$A$3:$AJ$1048576,BJ$1,0)</f>
        <v>0</v>
      </c>
      <c r="BK793" s="1">
        <f>VLOOKUP($B793&amp;$C793&amp;$D793,HFE!$A$3:$AJ$1048576,BK$1,0)</f>
        <v>0</v>
      </c>
      <c r="BL793" s="2">
        <f t="shared" si="453"/>
        <v>0</v>
      </c>
      <c r="BM793" s="1">
        <f>VLOOKUP($B793&amp;$C793&amp;$D793,Staqo!$A$3:$AJ$1048576,BM$1,0)</f>
        <v>0</v>
      </c>
      <c r="BN793" s="1">
        <f>VLOOKUP($B793&amp;$C793&amp;$D793,HFE!$A$3:$AJ$1048576,BN$1,0)</f>
        <v>0</v>
      </c>
      <c r="BO793" s="2">
        <f t="shared" si="454"/>
        <v>0</v>
      </c>
      <c r="BP793" s="1">
        <f>VLOOKUP($B793&amp;$C793&amp;$D793,Staqo!$A$3:$AJ$1048576,BP$1,0)</f>
        <v>0.833333</v>
      </c>
      <c r="BQ793" s="1">
        <f>VLOOKUP($B793&amp;$C793&amp;$D793,HFE!$A$3:$AJ$1048576,BQ$1,0)</f>
        <v>0.833333333333333</v>
      </c>
      <c r="BR793" s="2">
        <f t="shared" si="455"/>
        <v>3.33333333046859e-7</v>
      </c>
      <c r="BS793" s="1">
        <f>VLOOKUP($B793&amp;$C793&amp;$D793,Staqo!$A$3:$AJ$1048576,BS$1,0)</f>
        <v>0</v>
      </c>
      <c r="BT793" s="1">
        <f>VLOOKUP($B793&amp;$C793&amp;$D793,HFE!$A$3:$AJ$1048576,BT$1,0)</f>
        <v>0</v>
      </c>
      <c r="BU793" s="2">
        <f t="shared" si="456"/>
        <v>0</v>
      </c>
      <c r="BV793" s="1">
        <f>VLOOKUP($B793&amp;$C793&amp;$D793,Staqo!$A$3:$AJ$1048576,BV$1,0)</f>
        <v>0.833333</v>
      </c>
      <c r="BW793" s="1">
        <f>VLOOKUP($B793&amp;$C793&amp;$D793,HFE!$A$3:$AJ$1048576,BW$1,0)</f>
        <v>0.833333333333333</v>
      </c>
      <c r="BX793" s="2">
        <f t="shared" si="457"/>
        <v>3.33333333046859e-7</v>
      </c>
      <c r="BY793" s="1">
        <f>VLOOKUP($B793&amp;$C793&amp;$D793,Staqo!$A$3:$AJ$1048576,BY$1,0)</f>
        <v>0</v>
      </c>
      <c r="BZ793" s="1">
        <f>VLOOKUP($B793&amp;$C793&amp;$D793,HFE!$A$3:$AJ$1048576,BZ$1,0)</f>
        <v>0</v>
      </c>
      <c r="CA793" s="2">
        <f t="shared" si="458"/>
        <v>0</v>
      </c>
      <c r="CB793" s="1">
        <f>VLOOKUP($B793&amp;$C793&amp;$D793,Staqo!$A$3:$AJ$1048576,CB$1,0)</f>
        <v>0</v>
      </c>
      <c r="CC793" s="1">
        <f>VLOOKUP($B793&amp;$C793&amp;$D793,HFE!$A$3:$AJ$1048576,CC$1,0)</f>
        <v>0</v>
      </c>
      <c r="CD793" s="2">
        <f t="shared" si="459"/>
        <v>0</v>
      </c>
      <c r="CE793" s="1">
        <f>VLOOKUP($B793&amp;$C793&amp;$D793,Staqo!$A$3:$AJ$1048576,CE$1,0)</f>
        <v>0</v>
      </c>
      <c r="CF793" s="1">
        <f>VLOOKUP($B793&amp;$C793&amp;$D793,HFE!$A$3:$AJ$1048576,CF$1,0)</f>
        <v>0</v>
      </c>
      <c r="CG793" s="2">
        <f t="shared" si="460"/>
        <v>0</v>
      </c>
      <c r="CH793" s="1">
        <f>VLOOKUP($B793&amp;$C793&amp;$D793,Staqo!$A$3:$AJ$1048576,CH$1,0)</f>
        <v>0</v>
      </c>
      <c r="CI793" s="1">
        <f>VLOOKUP($B793&amp;$C793&amp;$D793,HFE!$A$3:$AJ$1048576,CI$1,0)</f>
        <v>0</v>
      </c>
      <c r="CJ793" s="2">
        <f t="shared" si="461"/>
        <v>0</v>
      </c>
      <c r="CK793" s="1">
        <f>VLOOKUP($B793&amp;$C793&amp;$D793,Staqo!$A$3:$AJ$1048576,CK$1,0)</f>
        <v>262.545</v>
      </c>
      <c r="CL793" s="1">
        <f>VLOOKUP($B793&amp;$C793&amp;$D793,HFE!$A$3:$AJ$1048576,CL$1,0)</f>
        <v>262.544684780563</v>
      </c>
      <c r="CM793" s="2">
        <f t="shared" si="462"/>
        <v>-0.000315219437027281</v>
      </c>
      <c r="CN793" s="1">
        <f>VLOOKUP($B793&amp;$C793&amp;$D793,Staqo!$A$3:$AJ$1048576,CN$1,0)</f>
        <v>0</v>
      </c>
      <c r="CO793" s="1">
        <f>VLOOKUP($B793&amp;$C793&amp;$D793,HFE!$A$3:$AJ$1048576,CO$1,0)</f>
        <v>0</v>
      </c>
      <c r="CP793" s="2">
        <f t="shared" si="463"/>
        <v>0</v>
      </c>
      <c r="CQ793" s="1">
        <f>VLOOKUP($B793&amp;$C793&amp;$D793,Staqo!$A$3:$AJ$1048576,CQ$1,0)</f>
        <v>262.545</v>
      </c>
      <c r="CR793" s="1">
        <f>VLOOKUP($B793&amp;$C793&amp;$D793,HFE!$A$3:$AJ$1048576,CR$1,0)</f>
        <v>262.544684780563</v>
      </c>
      <c r="CS793" s="2">
        <f t="shared" si="464"/>
        <v>-0.000315219437027281</v>
      </c>
      <c r="CT793" s="1"/>
      <c r="CU793" s="1"/>
      <c r="CV793" s="2"/>
    </row>
    <row r="794" hidden="1" spans="1:100">
      <c r="A794" s="1" t="s">
        <v>95</v>
      </c>
      <c r="B794" s="1" t="s">
        <v>96</v>
      </c>
      <c r="C794" s="3">
        <v>44577</v>
      </c>
      <c r="D794" s="1" t="s">
        <v>123</v>
      </c>
      <c r="E794" s="1">
        <f>VLOOKUP($B794&amp;$C794&amp;$D794,Staqo!$A$3:$AJ$1048576,E$1,0)</f>
        <v>4.23788</v>
      </c>
      <c r="F794" s="1" t="e">
        <f>VLOOKUP($B794&amp;$C794&amp;$D794,HFE!$A$3:$AJ$1048576,F$1,0)</f>
        <v>#REF!</v>
      </c>
      <c r="G794" s="2" t="e">
        <f t="shared" si="434"/>
        <v>#REF!</v>
      </c>
      <c r="H794" s="1">
        <f>VLOOKUP($B794&amp;$C794&amp;$D794,Staqo!$A$3:$AJ$1048576,H$1,0)</f>
        <v>4.61603</v>
      </c>
      <c r="I794" s="1" t="e">
        <f>VLOOKUP($B794&amp;$C794&amp;$D794,HFE!$A$3:$AJ$1048576,I$1,0)</f>
        <v>#REF!</v>
      </c>
      <c r="J794" s="2" t="e">
        <f t="shared" si="435"/>
        <v>#REF!</v>
      </c>
      <c r="K794" s="1">
        <f>VLOOKUP($B794&amp;$C794&amp;$D794,Staqo!$A$3:$AJ$1048576,K$1,0)</f>
        <v>4747.84</v>
      </c>
      <c r="L794" s="1" t="e">
        <f>VLOOKUP($B794&amp;$C794&amp;$D794,HFE!$A$3:$AJ$1048576,L$1,0)</f>
        <v>#REF!</v>
      </c>
      <c r="M794" s="2" t="e">
        <f t="shared" si="436"/>
        <v>#REF!</v>
      </c>
      <c r="N794" s="1">
        <f>VLOOKUP($B794&amp;$C794&amp;$D794,Staqo!$A$3:$AJ$1048576,N$1,0)</f>
        <v>3670</v>
      </c>
      <c r="O794" s="1">
        <f>VLOOKUP($B794&amp;$C794&amp;$D794,HFE!$A$3:$AJ$1048576,O$1,0)</f>
        <v>0</v>
      </c>
      <c r="P794" s="2">
        <f t="shared" si="437"/>
        <v>-3670</v>
      </c>
      <c r="Q794" s="1">
        <f>VLOOKUP($B794&amp;$C794&amp;$D794,Staqo!$A$3:$AJ$1048576,Q$1,0)</f>
        <v>3643.45</v>
      </c>
      <c r="R794" s="1">
        <f>VLOOKUP($B794&amp;$C794&amp;$D794,HFE!$A$3:$AJ$1048576,R$1,0)</f>
        <v>0</v>
      </c>
      <c r="S794" s="2">
        <f t="shared" si="438"/>
        <v>-3643.45</v>
      </c>
      <c r="T794" s="1">
        <f>VLOOKUP($B794&amp;$C794&amp;$D794,Staqo!$A$3:$AJ$1048576,T$1,0)</f>
        <v>0.772984</v>
      </c>
      <c r="U794" s="1" t="e">
        <f>VLOOKUP($B794&amp;$C794&amp;$D794,HFE!$A$3:$AJ$1048576,U$1,0)</f>
        <v>#REF!</v>
      </c>
      <c r="V794" s="2" t="e">
        <f t="shared" si="439"/>
        <v>#REF!</v>
      </c>
      <c r="W794" s="1">
        <f>VLOOKUP($B794&amp;$C794&amp;$D794,Staqo!$A$3:$AJ$1048576,W$1,0)</f>
        <v>0.767391</v>
      </c>
      <c r="X794" s="1" t="e">
        <f>VLOOKUP($B794&amp;$C794&amp;$D794,HFE!$A$3:$AJ$1048576,X$1,0)</f>
        <v>#REF!</v>
      </c>
      <c r="Y794" s="2" t="e">
        <f t="shared" si="440"/>
        <v>#REF!</v>
      </c>
      <c r="Z794" s="4">
        <f>VLOOKUP($B794&amp;$C794&amp;$D794,Staqo!$A$3:$AJ$1048576,Z$1,0)</f>
        <v>100</v>
      </c>
      <c r="AA794" s="4">
        <f>VLOOKUP($B794&amp;$C794&amp;$D794,HFE!$A$3:$AJ$1048576,AA$1,0)</f>
        <v>0</v>
      </c>
      <c r="AB794" s="5">
        <f t="shared" si="441"/>
        <v>-100</v>
      </c>
      <c r="AC794" s="1">
        <f>VLOOKUP($B794&amp;$C794&amp;$D794,Staqo!$A$3:$AJ$1048576,AC$1,0)</f>
        <v>100</v>
      </c>
      <c r="AD794" s="1">
        <f>VLOOKUP($B794&amp;$C794&amp;$D794,HFE!$A$3:$AJ$1048576,AD$1,0)*100</f>
        <v>100</v>
      </c>
      <c r="AE794" s="2">
        <f t="shared" si="442"/>
        <v>0</v>
      </c>
      <c r="AF794" s="1">
        <f>VLOOKUP($B794&amp;$C794&amp;$D794,Staqo!$A$3:$AJ$1048576,AF$1,0)</f>
        <v>93.0556</v>
      </c>
      <c r="AG794" s="1">
        <f>VLOOKUP($B794&amp;$C794&amp;$D794,HFE!$A$3:$AJ$1048576,AG$1,0)*100</f>
        <v>93.0555555555556</v>
      </c>
      <c r="AH794" s="2">
        <f t="shared" si="443"/>
        <v>-4.44444443985503e-5</v>
      </c>
      <c r="AI794" s="1">
        <f>VLOOKUP($B794&amp;$C794&amp;$D794,Staqo!$A$3:$AJ$1048576,AI$1,0)</f>
        <v>0.152628</v>
      </c>
      <c r="AJ794" s="1" t="e">
        <f>VLOOKUP($B794&amp;$C794&amp;$D794,HFE!$A$3:$AJ$1048576,AJ$1,0)</f>
        <v>#REF!</v>
      </c>
      <c r="AK794" s="2" t="e">
        <f t="shared" si="444"/>
        <v>#REF!</v>
      </c>
      <c r="AL794" s="1">
        <f>VLOOKUP($B794&amp;$C794&amp;$D794,Staqo!$A$3:$AJ$1048576,AL$1,0)</f>
        <v>0.138753</v>
      </c>
      <c r="AM794" s="1" t="e">
        <f>VLOOKUP($B794&amp;$C794&amp;$D794,HFE!$A$3:$AJ$1048576,AM$1,0)</f>
        <v>#REF!</v>
      </c>
      <c r="AN794" s="2" t="e">
        <f t="shared" si="445"/>
        <v>#REF!</v>
      </c>
      <c r="AO794" s="1">
        <f>VLOOKUP($B794&amp;$C794&amp;$D794,Staqo!$A$3:$AJ$1048576,AO$1,0)</f>
        <v>0.151524</v>
      </c>
      <c r="AP794" s="1" t="e">
        <f>VLOOKUP($B794&amp;$C794&amp;$D794,HFE!$A$3:$AJ$1048576,AP$1,0)</f>
        <v>#REF!</v>
      </c>
      <c r="AQ794" s="2" t="e">
        <f t="shared" si="446"/>
        <v>#REF!</v>
      </c>
      <c r="AR794" s="1">
        <f>VLOOKUP($B794&amp;$C794&amp;$D794,Staqo!$A$3:$AJ$1048576,AR$1,0)</f>
        <v>0.137749</v>
      </c>
      <c r="AS794" s="1" t="e">
        <f>VLOOKUP($B794&amp;$C794&amp;$D794,HFE!$A$3:$AJ$1048576,AS$1,0)</f>
        <v>#REF!</v>
      </c>
      <c r="AT794" s="2" t="e">
        <f t="shared" si="447"/>
        <v>#REF!</v>
      </c>
      <c r="AU794" s="1">
        <f>VLOOKUP($B794&amp;$C794&amp;$D794,Staqo!$A$3:$AJ$1048576,AU$1,0)</f>
        <v>96.2057</v>
      </c>
      <c r="AV794" s="1">
        <f>VLOOKUP($B794&amp;$C794&amp;$D794,HFE!$A$3:$AJ$1048576,AV$1,0)</f>
        <v>0</v>
      </c>
      <c r="AW794" s="2">
        <f t="shared" si="448"/>
        <v>-96.2057</v>
      </c>
      <c r="AX794" s="4">
        <f>VLOOKUP($B794&amp;$C794&amp;$D794,Staqo!$A$3:$AJ$1048576,AX$1,0)</f>
        <v>11.1667</v>
      </c>
      <c r="AY794" s="4">
        <f>VLOOKUP($B794&amp;$C794&amp;$D794,HFE!$A$3:$AJ$1048576,AY$1,0)</f>
        <v>11.1667</v>
      </c>
      <c r="AZ794" s="5">
        <f t="shared" si="449"/>
        <v>0</v>
      </c>
      <c r="BA794" s="1">
        <f>VLOOKUP($B794&amp;$C794&amp;$D794,Staqo!$A$3:$AJ$1048576,BA$1,0)</f>
        <v>0</v>
      </c>
      <c r="BB794" s="1">
        <f>VLOOKUP($B794&amp;$C794&amp;$D794,HFE!$A$3:$AJ$1048576,BB$1,0)</f>
        <v>0</v>
      </c>
      <c r="BC794" s="2">
        <f t="shared" si="450"/>
        <v>0</v>
      </c>
      <c r="BD794" s="1">
        <f>VLOOKUP($B794&amp;$C794&amp;$D794,Staqo!$A$3:$AJ$1048576,BD$1,0)</f>
        <v>0</v>
      </c>
      <c r="BE794" s="1">
        <f>VLOOKUP($B794&amp;$C794&amp;$D794,HFE!$A$3:$AJ$1048576,BE$1,0)</f>
        <v>0</v>
      </c>
      <c r="BF794" s="2">
        <f t="shared" si="451"/>
        <v>0</v>
      </c>
      <c r="BG794" s="1">
        <f>VLOOKUP($B794&amp;$C794&amp;$D794,Staqo!$A$3:$AJ$1048576,BG$1,0)</f>
        <v>0</v>
      </c>
      <c r="BH794" s="1">
        <f>VLOOKUP($B794&amp;$C794&amp;$D794,HFE!$A$3:$AJ$1048576,BH$1,0)</f>
        <v>0</v>
      </c>
      <c r="BI794" s="2">
        <f t="shared" si="452"/>
        <v>0</v>
      </c>
      <c r="BJ794" s="1">
        <f>VLOOKUP($B794&amp;$C794&amp;$D794,Staqo!$A$3:$AJ$1048576,BJ$1,0)</f>
        <v>0</v>
      </c>
      <c r="BK794" s="1">
        <f>VLOOKUP($B794&amp;$C794&amp;$D794,HFE!$A$3:$AJ$1048576,BK$1,0)</f>
        <v>0</v>
      </c>
      <c r="BL794" s="2">
        <f t="shared" si="453"/>
        <v>0</v>
      </c>
      <c r="BM794" s="1">
        <f>VLOOKUP($B794&amp;$C794&amp;$D794,Staqo!$A$3:$AJ$1048576,BM$1,0)</f>
        <v>0</v>
      </c>
      <c r="BN794" s="1">
        <f>VLOOKUP($B794&amp;$C794&amp;$D794,HFE!$A$3:$AJ$1048576,BN$1,0)</f>
        <v>0</v>
      </c>
      <c r="BO794" s="2">
        <f t="shared" si="454"/>
        <v>0</v>
      </c>
      <c r="BP794" s="1">
        <f>VLOOKUP($B794&amp;$C794&amp;$D794,Staqo!$A$3:$AJ$1048576,BP$1,0)</f>
        <v>0.833333</v>
      </c>
      <c r="BQ794" s="1">
        <f>VLOOKUP($B794&amp;$C794&amp;$D794,HFE!$A$3:$AJ$1048576,BQ$1,0)</f>
        <v>0.833333333333333</v>
      </c>
      <c r="BR794" s="2">
        <f t="shared" si="455"/>
        <v>3.33333333046859e-7</v>
      </c>
      <c r="BS794" s="1">
        <f>VLOOKUP($B794&amp;$C794&amp;$D794,Staqo!$A$3:$AJ$1048576,BS$1,0)</f>
        <v>0</v>
      </c>
      <c r="BT794" s="1">
        <f>VLOOKUP($B794&amp;$C794&amp;$D794,HFE!$A$3:$AJ$1048576,BT$1,0)</f>
        <v>0</v>
      </c>
      <c r="BU794" s="2">
        <f t="shared" si="456"/>
        <v>0</v>
      </c>
      <c r="BV794" s="1">
        <f>VLOOKUP($B794&amp;$C794&amp;$D794,Staqo!$A$3:$AJ$1048576,BV$1,0)</f>
        <v>0.833333</v>
      </c>
      <c r="BW794" s="1">
        <f>VLOOKUP($B794&amp;$C794&amp;$D794,HFE!$A$3:$AJ$1048576,BW$1,0)</f>
        <v>0.833333333333333</v>
      </c>
      <c r="BX794" s="2">
        <f t="shared" si="457"/>
        <v>3.33333333046859e-7</v>
      </c>
      <c r="BY794" s="1">
        <f>VLOOKUP($B794&amp;$C794&amp;$D794,Staqo!$A$3:$AJ$1048576,BY$1,0)</f>
        <v>0</v>
      </c>
      <c r="BZ794" s="1">
        <f>VLOOKUP($B794&amp;$C794&amp;$D794,HFE!$A$3:$AJ$1048576,BZ$1,0)</f>
        <v>0</v>
      </c>
      <c r="CA794" s="2">
        <f t="shared" si="458"/>
        <v>0</v>
      </c>
      <c r="CB794" s="1">
        <f>VLOOKUP($B794&amp;$C794&amp;$D794,Staqo!$A$3:$AJ$1048576,CB$1,0)</f>
        <v>0</v>
      </c>
      <c r="CC794" s="1">
        <f>VLOOKUP($B794&amp;$C794&amp;$D794,HFE!$A$3:$AJ$1048576,CC$1,0)</f>
        <v>0</v>
      </c>
      <c r="CD794" s="2">
        <f t="shared" si="459"/>
        <v>0</v>
      </c>
      <c r="CE794" s="1">
        <f>VLOOKUP($B794&amp;$C794&amp;$D794,Staqo!$A$3:$AJ$1048576,CE$1,0)</f>
        <v>0</v>
      </c>
      <c r="CF794" s="1">
        <f>VLOOKUP($B794&amp;$C794&amp;$D794,HFE!$A$3:$AJ$1048576,CF$1,0)</f>
        <v>0</v>
      </c>
      <c r="CG794" s="2">
        <f t="shared" si="460"/>
        <v>0</v>
      </c>
      <c r="CH794" s="1">
        <f>VLOOKUP($B794&amp;$C794&amp;$D794,Staqo!$A$3:$AJ$1048576,CH$1,0)</f>
        <v>0</v>
      </c>
      <c r="CI794" s="1">
        <f>VLOOKUP($B794&amp;$C794&amp;$D794,HFE!$A$3:$AJ$1048576,CI$1,0)</f>
        <v>0</v>
      </c>
      <c r="CJ794" s="2">
        <f t="shared" si="461"/>
        <v>0</v>
      </c>
      <c r="CK794" s="1">
        <f>VLOOKUP($B794&amp;$C794&amp;$D794,Staqo!$A$3:$AJ$1048576,CK$1,0)</f>
        <v>262.545</v>
      </c>
      <c r="CL794" s="1">
        <f>VLOOKUP($B794&amp;$C794&amp;$D794,HFE!$A$3:$AJ$1048576,CL$1,0)</f>
        <v>262.544684780563</v>
      </c>
      <c r="CM794" s="2">
        <f t="shared" si="462"/>
        <v>-0.000315219437027281</v>
      </c>
      <c r="CN794" s="1">
        <f>VLOOKUP($B794&amp;$C794&amp;$D794,Staqo!$A$3:$AJ$1048576,CN$1,0)</f>
        <v>0</v>
      </c>
      <c r="CO794" s="1">
        <f>VLOOKUP($B794&amp;$C794&amp;$D794,HFE!$A$3:$AJ$1048576,CO$1,0)</f>
        <v>0</v>
      </c>
      <c r="CP794" s="2">
        <f t="shared" si="463"/>
        <v>0</v>
      </c>
      <c r="CQ794" s="1">
        <f>VLOOKUP($B794&amp;$C794&amp;$D794,Staqo!$A$3:$AJ$1048576,CQ$1,0)</f>
        <v>262.545</v>
      </c>
      <c r="CR794" s="1">
        <f>VLOOKUP($B794&amp;$C794&amp;$D794,HFE!$A$3:$AJ$1048576,CR$1,0)</f>
        <v>262.544684780563</v>
      </c>
      <c r="CS794" s="2">
        <f t="shared" si="464"/>
        <v>-0.000315219437027281</v>
      </c>
      <c r="CT794" s="1"/>
      <c r="CU794" s="1"/>
      <c r="CV794" s="2"/>
    </row>
    <row r="795" hidden="1" spans="1:100">
      <c r="A795" s="1" t="s">
        <v>95</v>
      </c>
      <c r="B795" s="1" t="s">
        <v>96</v>
      </c>
      <c r="C795" s="3">
        <v>44577</v>
      </c>
      <c r="D795" s="1" t="s">
        <v>124</v>
      </c>
      <c r="E795" s="1">
        <f>VLOOKUP($B795&amp;$C795&amp;$D795,Staqo!$A$3:$AJ$1048576,E$1,0)</f>
        <v>4.23788</v>
      </c>
      <c r="F795" s="1" t="e">
        <f>VLOOKUP($B795&amp;$C795&amp;$D795,HFE!$A$3:$AJ$1048576,F$1,0)</f>
        <v>#REF!</v>
      </c>
      <c r="G795" s="2" t="e">
        <f t="shared" si="434"/>
        <v>#REF!</v>
      </c>
      <c r="H795" s="1">
        <f>VLOOKUP($B795&amp;$C795&amp;$D795,Staqo!$A$3:$AJ$1048576,H$1,0)</f>
        <v>4.61603</v>
      </c>
      <c r="I795" s="1" t="e">
        <f>VLOOKUP($B795&amp;$C795&amp;$D795,HFE!$A$3:$AJ$1048576,I$1,0)</f>
        <v>#REF!</v>
      </c>
      <c r="J795" s="2" t="e">
        <f t="shared" si="435"/>
        <v>#REF!</v>
      </c>
      <c r="K795" s="1">
        <f>VLOOKUP($B795&amp;$C795&amp;$D795,Staqo!$A$3:$AJ$1048576,K$1,0)</f>
        <v>4747.84</v>
      </c>
      <c r="L795" s="1" t="e">
        <f>VLOOKUP($B795&amp;$C795&amp;$D795,HFE!$A$3:$AJ$1048576,L$1,0)</f>
        <v>#REF!</v>
      </c>
      <c r="M795" s="2" t="e">
        <f t="shared" si="436"/>
        <v>#REF!</v>
      </c>
      <c r="N795" s="1">
        <f>VLOOKUP($B795&amp;$C795&amp;$D795,Staqo!$A$3:$AJ$1048576,N$1,0)</f>
        <v>3640</v>
      </c>
      <c r="O795" s="1">
        <f>VLOOKUP($B795&amp;$C795&amp;$D795,HFE!$A$3:$AJ$1048576,O$1,0)</f>
        <v>0</v>
      </c>
      <c r="P795" s="2">
        <f t="shared" si="437"/>
        <v>-3640</v>
      </c>
      <c r="Q795" s="1">
        <f>VLOOKUP($B795&amp;$C795&amp;$D795,Staqo!$A$3:$AJ$1048576,Q$1,0)</f>
        <v>3613.66</v>
      </c>
      <c r="R795" s="1">
        <f>VLOOKUP($B795&amp;$C795&amp;$D795,HFE!$A$3:$AJ$1048576,R$1,0)</f>
        <v>0</v>
      </c>
      <c r="S795" s="2">
        <f t="shared" si="438"/>
        <v>-3613.66</v>
      </c>
      <c r="T795" s="1">
        <f>VLOOKUP($B795&amp;$C795&amp;$D795,Staqo!$A$3:$AJ$1048576,T$1,0)</f>
        <v>0.766665</v>
      </c>
      <c r="U795" s="1" t="e">
        <f>VLOOKUP($B795&amp;$C795&amp;$D795,HFE!$A$3:$AJ$1048576,U$1,0)</f>
        <v>#REF!</v>
      </c>
      <c r="V795" s="2" t="e">
        <f t="shared" si="439"/>
        <v>#REF!</v>
      </c>
      <c r="W795" s="1">
        <f>VLOOKUP($B795&amp;$C795&amp;$D795,Staqo!$A$3:$AJ$1048576,W$1,0)</f>
        <v>0.761118</v>
      </c>
      <c r="X795" s="1" t="e">
        <f>VLOOKUP($B795&amp;$C795&amp;$D795,HFE!$A$3:$AJ$1048576,X$1,0)</f>
        <v>#REF!</v>
      </c>
      <c r="Y795" s="2" t="e">
        <f t="shared" si="440"/>
        <v>#REF!</v>
      </c>
      <c r="Z795" s="4">
        <f>VLOOKUP($B795&amp;$C795&amp;$D795,Staqo!$A$3:$AJ$1048576,Z$1,0)</f>
        <v>100</v>
      </c>
      <c r="AA795" s="4">
        <f>VLOOKUP($B795&amp;$C795&amp;$D795,HFE!$A$3:$AJ$1048576,AA$1,0)</f>
        <v>0</v>
      </c>
      <c r="AB795" s="5">
        <f t="shared" si="441"/>
        <v>-100</v>
      </c>
      <c r="AC795" s="1">
        <f>VLOOKUP($B795&amp;$C795&amp;$D795,Staqo!$A$3:$AJ$1048576,AC$1,0)</f>
        <v>100</v>
      </c>
      <c r="AD795" s="1">
        <f>VLOOKUP($B795&amp;$C795&amp;$D795,HFE!$A$3:$AJ$1048576,AD$1,0)*100</f>
        <v>100</v>
      </c>
      <c r="AE795" s="2">
        <f t="shared" si="442"/>
        <v>0</v>
      </c>
      <c r="AF795" s="1">
        <f>VLOOKUP($B795&amp;$C795&amp;$D795,Staqo!$A$3:$AJ$1048576,AF$1,0)</f>
        <v>93.0556</v>
      </c>
      <c r="AG795" s="1">
        <f>VLOOKUP($B795&amp;$C795&amp;$D795,HFE!$A$3:$AJ$1048576,AG$1,0)*100</f>
        <v>93.0555555555556</v>
      </c>
      <c r="AH795" s="2">
        <f t="shared" si="443"/>
        <v>-4.44444443985503e-5</v>
      </c>
      <c r="AI795" s="1">
        <f>VLOOKUP($B795&amp;$C795&amp;$D795,Staqo!$A$3:$AJ$1048576,AI$1,0)</f>
        <v>0.151381</v>
      </c>
      <c r="AJ795" s="1" t="e">
        <f>VLOOKUP($B795&amp;$C795&amp;$D795,HFE!$A$3:$AJ$1048576,AJ$1,0)</f>
        <v>#REF!</v>
      </c>
      <c r="AK795" s="2" t="e">
        <f t="shared" si="444"/>
        <v>#REF!</v>
      </c>
      <c r="AL795" s="1">
        <f>VLOOKUP($B795&amp;$C795&amp;$D795,Staqo!$A$3:$AJ$1048576,AL$1,0)</f>
        <v>0.137619</v>
      </c>
      <c r="AM795" s="1" t="e">
        <f>VLOOKUP($B795&amp;$C795&amp;$D795,HFE!$A$3:$AJ$1048576,AM$1,0)</f>
        <v>#REF!</v>
      </c>
      <c r="AN795" s="2" t="e">
        <f t="shared" si="445"/>
        <v>#REF!</v>
      </c>
      <c r="AO795" s="1">
        <f>VLOOKUP($B795&amp;$C795&amp;$D795,Staqo!$A$3:$AJ$1048576,AO$1,0)</f>
        <v>0.150285</v>
      </c>
      <c r="AP795" s="1" t="e">
        <f>VLOOKUP($B795&amp;$C795&amp;$D795,HFE!$A$3:$AJ$1048576,AP$1,0)</f>
        <v>#REF!</v>
      </c>
      <c r="AQ795" s="2" t="e">
        <f t="shared" si="446"/>
        <v>#REF!</v>
      </c>
      <c r="AR795" s="1">
        <f>VLOOKUP($B795&amp;$C795&amp;$D795,Staqo!$A$3:$AJ$1048576,AR$1,0)</f>
        <v>0.136623</v>
      </c>
      <c r="AS795" s="1" t="e">
        <f>VLOOKUP($B795&amp;$C795&amp;$D795,HFE!$A$3:$AJ$1048576,AS$1,0)</f>
        <v>#REF!</v>
      </c>
      <c r="AT795" s="2" t="e">
        <f t="shared" si="447"/>
        <v>#REF!</v>
      </c>
      <c r="AU795" s="1">
        <f>VLOOKUP($B795&amp;$C795&amp;$D795,Staqo!$A$3:$AJ$1048576,AU$1,0)</f>
        <v>96.3845</v>
      </c>
      <c r="AV795" s="1">
        <f>VLOOKUP($B795&amp;$C795&amp;$D795,HFE!$A$3:$AJ$1048576,AV$1,0)</f>
        <v>0</v>
      </c>
      <c r="AW795" s="2">
        <f t="shared" si="448"/>
        <v>-96.3845</v>
      </c>
      <c r="AX795" s="4">
        <f>VLOOKUP($B795&amp;$C795&amp;$D795,Staqo!$A$3:$AJ$1048576,AX$1,0)</f>
        <v>11.1667</v>
      </c>
      <c r="AY795" s="4">
        <f>VLOOKUP($B795&amp;$C795&amp;$D795,HFE!$A$3:$AJ$1048576,AY$1,0)</f>
        <v>11.1667</v>
      </c>
      <c r="AZ795" s="5">
        <f t="shared" si="449"/>
        <v>0</v>
      </c>
      <c r="BA795" s="1">
        <f>VLOOKUP($B795&amp;$C795&amp;$D795,Staqo!$A$3:$AJ$1048576,BA$1,0)</f>
        <v>0</v>
      </c>
      <c r="BB795" s="1">
        <f>VLOOKUP($B795&amp;$C795&amp;$D795,HFE!$A$3:$AJ$1048576,BB$1,0)</f>
        <v>0</v>
      </c>
      <c r="BC795" s="2">
        <f t="shared" si="450"/>
        <v>0</v>
      </c>
      <c r="BD795" s="1">
        <f>VLOOKUP($B795&amp;$C795&amp;$D795,Staqo!$A$3:$AJ$1048576,BD$1,0)</f>
        <v>0</v>
      </c>
      <c r="BE795" s="1">
        <f>VLOOKUP($B795&amp;$C795&amp;$D795,HFE!$A$3:$AJ$1048576,BE$1,0)</f>
        <v>0</v>
      </c>
      <c r="BF795" s="2">
        <f t="shared" si="451"/>
        <v>0</v>
      </c>
      <c r="BG795" s="1">
        <f>VLOOKUP($B795&amp;$C795&amp;$D795,Staqo!$A$3:$AJ$1048576,BG$1,0)</f>
        <v>0</v>
      </c>
      <c r="BH795" s="1">
        <f>VLOOKUP($B795&amp;$C795&amp;$D795,HFE!$A$3:$AJ$1048576,BH$1,0)</f>
        <v>0</v>
      </c>
      <c r="BI795" s="2">
        <f t="shared" si="452"/>
        <v>0</v>
      </c>
      <c r="BJ795" s="1">
        <f>VLOOKUP($B795&amp;$C795&amp;$D795,Staqo!$A$3:$AJ$1048576,BJ$1,0)</f>
        <v>0</v>
      </c>
      <c r="BK795" s="1">
        <f>VLOOKUP($B795&amp;$C795&amp;$D795,HFE!$A$3:$AJ$1048576,BK$1,0)</f>
        <v>0</v>
      </c>
      <c r="BL795" s="2">
        <f t="shared" si="453"/>
        <v>0</v>
      </c>
      <c r="BM795" s="1">
        <f>VLOOKUP($B795&amp;$C795&amp;$D795,Staqo!$A$3:$AJ$1048576,BM$1,0)</f>
        <v>0</v>
      </c>
      <c r="BN795" s="1">
        <f>VLOOKUP($B795&amp;$C795&amp;$D795,HFE!$A$3:$AJ$1048576,BN$1,0)</f>
        <v>0</v>
      </c>
      <c r="BO795" s="2">
        <f t="shared" si="454"/>
        <v>0</v>
      </c>
      <c r="BP795" s="1">
        <f>VLOOKUP($B795&amp;$C795&amp;$D795,Staqo!$A$3:$AJ$1048576,BP$1,0)</f>
        <v>0.833333</v>
      </c>
      <c r="BQ795" s="1">
        <f>VLOOKUP($B795&amp;$C795&amp;$D795,HFE!$A$3:$AJ$1048576,BQ$1,0)</f>
        <v>0.833333333333333</v>
      </c>
      <c r="BR795" s="2">
        <f t="shared" si="455"/>
        <v>3.33333333046859e-7</v>
      </c>
      <c r="BS795" s="1">
        <f>VLOOKUP($B795&amp;$C795&amp;$D795,Staqo!$A$3:$AJ$1048576,BS$1,0)</f>
        <v>0</v>
      </c>
      <c r="BT795" s="1">
        <f>VLOOKUP($B795&amp;$C795&amp;$D795,HFE!$A$3:$AJ$1048576,BT$1,0)</f>
        <v>0</v>
      </c>
      <c r="BU795" s="2">
        <f t="shared" si="456"/>
        <v>0</v>
      </c>
      <c r="BV795" s="1">
        <f>VLOOKUP($B795&amp;$C795&amp;$D795,Staqo!$A$3:$AJ$1048576,BV$1,0)</f>
        <v>0.833333</v>
      </c>
      <c r="BW795" s="1">
        <f>VLOOKUP($B795&amp;$C795&amp;$D795,HFE!$A$3:$AJ$1048576,BW$1,0)</f>
        <v>0.833333333333333</v>
      </c>
      <c r="BX795" s="2">
        <f t="shared" si="457"/>
        <v>3.33333333046859e-7</v>
      </c>
      <c r="BY795" s="1">
        <f>VLOOKUP($B795&amp;$C795&amp;$D795,Staqo!$A$3:$AJ$1048576,BY$1,0)</f>
        <v>0</v>
      </c>
      <c r="BZ795" s="1">
        <f>VLOOKUP($B795&amp;$C795&amp;$D795,HFE!$A$3:$AJ$1048576,BZ$1,0)</f>
        <v>0</v>
      </c>
      <c r="CA795" s="2">
        <f t="shared" si="458"/>
        <v>0</v>
      </c>
      <c r="CB795" s="1">
        <f>VLOOKUP($B795&amp;$C795&amp;$D795,Staqo!$A$3:$AJ$1048576,CB$1,0)</f>
        <v>0</v>
      </c>
      <c r="CC795" s="1">
        <f>VLOOKUP($B795&amp;$C795&amp;$D795,HFE!$A$3:$AJ$1048576,CC$1,0)</f>
        <v>0</v>
      </c>
      <c r="CD795" s="2">
        <f t="shared" si="459"/>
        <v>0</v>
      </c>
      <c r="CE795" s="1">
        <f>VLOOKUP($B795&amp;$C795&amp;$D795,Staqo!$A$3:$AJ$1048576,CE$1,0)</f>
        <v>0</v>
      </c>
      <c r="CF795" s="1">
        <f>VLOOKUP($B795&amp;$C795&amp;$D795,HFE!$A$3:$AJ$1048576,CF$1,0)</f>
        <v>0</v>
      </c>
      <c r="CG795" s="2">
        <f t="shared" si="460"/>
        <v>0</v>
      </c>
      <c r="CH795" s="1">
        <f>VLOOKUP($B795&amp;$C795&amp;$D795,Staqo!$A$3:$AJ$1048576,CH$1,0)</f>
        <v>0</v>
      </c>
      <c r="CI795" s="1">
        <f>VLOOKUP($B795&amp;$C795&amp;$D795,HFE!$A$3:$AJ$1048576,CI$1,0)</f>
        <v>0</v>
      </c>
      <c r="CJ795" s="2">
        <f t="shared" si="461"/>
        <v>0</v>
      </c>
      <c r="CK795" s="1">
        <f>VLOOKUP($B795&amp;$C795&amp;$D795,Staqo!$A$3:$AJ$1048576,CK$1,0)</f>
        <v>262.545</v>
      </c>
      <c r="CL795" s="1">
        <f>VLOOKUP($B795&amp;$C795&amp;$D795,HFE!$A$3:$AJ$1048576,CL$1,0)</f>
        <v>262.544684780563</v>
      </c>
      <c r="CM795" s="2">
        <f t="shared" si="462"/>
        <v>-0.000315219437027281</v>
      </c>
      <c r="CN795" s="1">
        <f>VLOOKUP($B795&amp;$C795&amp;$D795,Staqo!$A$3:$AJ$1048576,CN$1,0)</f>
        <v>0</v>
      </c>
      <c r="CO795" s="1">
        <f>VLOOKUP($B795&amp;$C795&amp;$D795,HFE!$A$3:$AJ$1048576,CO$1,0)</f>
        <v>0</v>
      </c>
      <c r="CP795" s="2">
        <f t="shared" si="463"/>
        <v>0</v>
      </c>
      <c r="CQ795" s="1">
        <f>VLOOKUP($B795&amp;$C795&amp;$D795,Staqo!$A$3:$AJ$1048576,CQ$1,0)</f>
        <v>262.545</v>
      </c>
      <c r="CR795" s="1">
        <f>VLOOKUP($B795&amp;$C795&amp;$D795,HFE!$A$3:$AJ$1048576,CR$1,0)</f>
        <v>262.544684780563</v>
      </c>
      <c r="CS795" s="2">
        <f t="shared" si="464"/>
        <v>-0.000315219437027281</v>
      </c>
      <c r="CT795" s="1"/>
      <c r="CU795" s="1"/>
      <c r="CV795" s="2"/>
    </row>
    <row r="796" hidden="1" spans="1:100">
      <c r="A796" s="1" t="s">
        <v>95</v>
      </c>
      <c r="B796" s="1" t="s">
        <v>96</v>
      </c>
      <c r="C796" s="3">
        <v>44577</v>
      </c>
      <c r="D796" s="1" t="s">
        <v>125</v>
      </c>
      <c r="E796" s="1">
        <f>VLOOKUP($B796&amp;$C796&amp;$D796,Staqo!$A$3:$AJ$1048576,E$1,0)</f>
        <v>4.23788</v>
      </c>
      <c r="F796" s="1" t="e">
        <f>VLOOKUP($B796&amp;$C796&amp;$D796,HFE!$A$3:$AJ$1048576,F$1,0)</f>
        <v>#REF!</v>
      </c>
      <c r="G796" s="2" t="e">
        <f t="shared" si="434"/>
        <v>#REF!</v>
      </c>
      <c r="H796" s="1">
        <f>VLOOKUP($B796&amp;$C796&amp;$D796,Staqo!$A$3:$AJ$1048576,H$1,0)</f>
        <v>4.61603</v>
      </c>
      <c r="I796" s="1" t="e">
        <f>VLOOKUP($B796&amp;$C796&amp;$D796,HFE!$A$3:$AJ$1048576,I$1,0)</f>
        <v>#REF!</v>
      </c>
      <c r="J796" s="2" t="e">
        <f t="shared" si="435"/>
        <v>#REF!</v>
      </c>
      <c r="K796" s="1">
        <f>VLOOKUP($B796&amp;$C796&amp;$D796,Staqo!$A$3:$AJ$1048576,K$1,0)</f>
        <v>4764.32</v>
      </c>
      <c r="L796" s="1" t="e">
        <f>VLOOKUP($B796&amp;$C796&amp;$D796,HFE!$A$3:$AJ$1048576,L$1,0)</f>
        <v>#REF!</v>
      </c>
      <c r="M796" s="2" t="e">
        <f t="shared" si="436"/>
        <v>#REF!</v>
      </c>
      <c r="N796" s="1">
        <f>VLOOKUP($B796&amp;$C796&amp;$D796,Staqo!$A$3:$AJ$1048576,N$1,0)</f>
        <v>3770</v>
      </c>
      <c r="O796" s="1">
        <f>VLOOKUP($B796&amp;$C796&amp;$D796,HFE!$A$3:$AJ$1048576,O$1,0)</f>
        <v>0</v>
      </c>
      <c r="P796" s="2">
        <f t="shared" si="437"/>
        <v>-3770</v>
      </c>
      <c r="Q796" s="1">
        <f>VLOOKUP($B796&amp;$C796&amp;$D796,Staqo!$A$3:$AJ$1048576,Q$1,0)</f>
        <v>3742.72</v>
      </c>
      <c r="R796" s="1">
        <f>VLOOKUP($B796&amp;$C796&amp;$D796,HFE!$A$3:$AJ$1048576,R$1,0)</f>
        <v>0</v>
      </c>
      <c r="S796" s="2">
        <f t="shared" si="438"/>
        <v>-3742.72</v>
      </c>
      <c r="T796" s="1">
        <f>VLOOKUP($B796&amp;$C796&amp;$D796,Staqo!$A$3:$AJ$1048576,T$1,0)</f>
        <v>0.791299</v>
      </c>
      <c r="U796" s="1" t="e">
        <f>VLOOKUP($B796&amp;$C796&amp;$D796,HFE!$A$3:$AJ$1048576,U$1,0)</f>
        <v>#REF!</v>
      </c>
      <c r="V796" s="2" t="e">
        <f t="shared" si="439"/>
        <v>#REF!</v>
      </c>
      <c r="W796" s="1">
        <f>VLOOKUP($B796&amp;$C796&amp;$D796,Staqo!$A$3:$AJ$1048576,W$1,0)</f>
        <v>0.785574</v>
      </c>
      <c r="X796" s="1" t="e">
        <f>VLOOKUP($B796&amp;$C796&amp;$D796,HFE!$A$3:$AJ$1048576,X$1,0)</f>
        <v>#REF!</v>
      </c>
      <c r="Y796" s="2" t="e">
        <f t="shared" si="440"/>
        <v>#REF!</v>
      </c>
      <c r="Z796" s="4">
        <f>VLOOKUP($B796&amp;$C796&amp;$D796,Staqo!$A$3:$AJ$1048576,Z$1,0)</f>
        <v>100</v>
      </c>
      <c r="AA796" s="4">
        <f>VLOOKUP($B796&amp;$C796&amp;$D796,HFE!$A$3:$AJ$1048576,AA$1,0)</f>
        <v>0</v>
      </c>
      <c r="AB796" s="5">
        <f t="shared" si="441"/>
        <v>-100</v>
      </c>
      <c r="AC796" s="1">
        <f>VLOOKUP($B796&amp;$C796&amp;$D796,Staqo!$A$3:$AJ$1048576,AC$1,0)</f>
        <v>100</v>
      </c>
      <c r="AD796" s="1">
        <f>VLOOKUP($B796&amp;$C796&amp;$D796,HFE!$A$3:$AJ$1048576,AD$1,0)*100</f>
        <v>100</v>
      </c>
      <c r="AE796" s="2">
        <f t="shared" si="442"/>
        <v>0</v>
      </c>
      <c r="AF796" s="1">
        <f>VLOOKUP($B796&amp;$C796&amp;$D796,Staqo!$A$3:$AJ$1048576,AF$1,0)</f>
        <v>93.0556</v>
      </c>
      <c r="AG796" s="1">
        <f>VLOOKUP($B796&amp;$C796&amp;$D796,HFE!$A$3:$AJ$1048576,AG$1,0)*100</f>
        <v>93.0555555555556</v>
      </c>
      <c r="AH796" s="2">
        <f t="shared" si="443"/>
        <v>-4.44444443985503e-5</v>
      </c>
      <c r="AI796" s="1">
        <f>VLOOKUP($B796&amp;$C796&amp;$D796,Staqo!$A$3:$AJ$1048576,AI$1,0)</f>
        <v>0.15628</v>
      </c>
      <c r="AJ796" s="1" t="e">
        <f>VLOOKUP($B796&amp;$C796&amp;$D796,HFE!$A$3:$AJ$1048576,AJ$1,0)</f>
        <v>#REF!</v>
      </c>
      <c r="AK796" s="2" t="e">
        <f t="shared" si="444"/>
        <v>#REF!</v>
      </c>
      <c r="AL796" s="1">
        <f>VLOOKUP($B796&amp;$C796&amp;$D796,Staqo!$A$3:$AJ$1048576,AL$1,0)</f>
        <v>0.142073</v>
      </c>
      <c r="AM796" s="1" t="e">
        <f>VLOOKUP($B796&amp;$C796&amp;$D796,HFE!$A$3:$AJ$1048576,AM$1,0)</f>
        <v>#REF!</v>
      </c>
      <c r="AN796" s="2" t="e">
        <f t="shared" si="445"/>
        <v>#REF!</v>
      </c>
      <c r="AO796" s="1">
        <f>VLOOKUP($B796&amp;$C796&amp;$D796,Staqo!$A$3:$AJ$1048576,AO$1,0)</f>
        <v>0.155149</v>
      </c>
      <c r="AP796" s="1" t="e">
        <f>VLOOKUP($B796&amp;$C796&amp;$D796,HFE!$A$3:$AJ$1048576,AP$1,0)</f>
        <v>#REF!</v>
      </c>
      <c r="AQ796" s="2" t="e">
        <f t="shared" si="446"/>
        <v>#REF!</v>
      </c>
      <c r="AR796" s="1">
        <f>VLOOKUP($B796&amp;$C796&amp;$D796,Staqo!$A$3:$AJ$1048576,AR$1,0)</f>
        <v>0.141045</v>
      </c>
      <c r="AS796" s="1" t="e">
        <f>VLOOKUP($B796&amp;$C796&amp;$D796,HFE!$A$3:$AJ$1048576,AS$1,0)</f>
        <v>#REF!</v>
      </c>
      <c r="AT796" s="2" t="e">
        <f t="shared" si="447"/>
        <v>#REF!</v>
      </c>
      <c r="AU796" s="1">
        <f>VLOOKUP($B796&amp;$C796&amp;$D796,Staqo!$A$3:$AJ$1048576,AU$1,0)</f>
        <v>97.2878</v>
      </c>
      <c r="AV796" s="1">
        <f>VLOOKUP($B796&amp;$C796&amp;$D796,HFE!$A$3:$AJ$1048576,AV$1,0)</f>
        <v>0</v>
      </c>
      <c r="AW796" s="2">
        <f t="shared" si="448"/>
        <v>-97.2878</v>
      </c>
      <c r="AX796" s="4">
        <f>VLOOKUP($B796&amp;$C796&amp;$D796,Staqo!$A$3:$AJ$1048576,AX$1,0)</f>
        <v>11.1667</v>
      </c>
      <c r="AY796" s="4">
        <f>VLOOKUP($B796&amp;$C796&amp;$D796,HFE!$A$3:$AJ$1048576,AY$1,0)</f>
        <v>11.1667</v>
      </c>
      <c r="AZ796" s="5">
        <f t="shared" si="449"/>
        <v>0</v>
      </c>
      <c r="BA796" s="1">
        <f>VLOOKUP($B796&amp;$C796&amp;$D796,Staqo!$A$3:$AJ$1048576,BA$1,0)</f>
        <v>0</v>
      </c>
      <c r="BB796" s="1">
        <f>VLOOKUP($B796&amp;$C796&amp;$D796,HFE!$A$3:$AJ$1048576,BB$1,0)</f>
        <v>0</v>
      </c>
      <c r="BC796" s="2">
        <f t="shared" si="450"/>
        <v>0</v>
      </c>
      <c r="BD796" s="1">
        <f>VLOOKUP($B796&amp;$C796&amp;$D796,Staqo!$A$3:$AJ$1048576,BD$1,0)</f>
        <v>0</v>
      </c>
      <c r="BE796" s="1">
        <f>VLOOKUP($B796&amp;$C796&amp;$D796,HFE!$A$3:$AJ$1048576,BE$1,0)</f>
        <v>0</v>
      </c>
      <c r="BF796" s="2">
        <f t="shared" si="451"/>
        <v>0</v>
      </c>
      <c r="BG796" s="1">
        <f>VLOOKUP($B796&amp;$C796&amp;$D796,Staqo!$A$3:$AJ$1048576,BG$1,0)</f>
        <v>0</v>
      </c>
      <c r="BH796" s="1">
        <f>VLOOKUP($B796&amp;$C796&amp;$D796,HFE!$A$3:$AJ$1048576,BH$1,0)</f>
        <v>0</v>
      </c>
      <c r="BI796" s="2">
        <f t="shared" si="452"/>
        <v>0</v>
      </c>
      <c r="BJ796" s="1">
        <f>VLOOKUP($B796&amp;$C796&amp;$D796,Staqo!$A$3:$AJ$1048576,BJ$1,0)</f>
        <v>0</v>
      </c>
      <c r="BK796" s="1">
        <f>VLOOKUP($B796&amp;$C796&amp;$D796,HFE!$A$3:$AJ$1048576,BK$1,0)</f>
        <v>0</v>
      </c>
      <c r="BL796" s="2">
        <f t="shared" si="453"/>
        <v>0</v>
      </c>
      <c r="BM796" s="1">
        <f>VLOOKUP($B796&amp;$C796&amp;$D796,Staqo!$A$3:$AJ$1048576,BM$1,0)</f>
        <v>0</v>
      </c>
      <c r="BN796" s="1">
        <f>VLOOKUP($B796&amp;$C796&amp;$D796,HFE!$A$3:$AJ$1048576,BN$1,0)</f>
        <v>0</v>
      </c>
      <c r="BO796" s="2">
        <f t="shared" si="454"/>
        <v>0</v>
      </c>
      <c r="BP796" s="1">
        <f>VLOOKUP($B796&amp;$C796&amp;$D796,Staqo!$A$3:$AJ$1048576,BP$1,0)</f>
        <v>0.833333</v>
      </c>
      <c r="BQ796" s="1">
        <f>VLOOKUP($B796&amp;$C796&amp;$D796,HFE!$A$3:$AJ$1048576,BQ$1,0)</f>
        <v>0.833333333333333</v>
      </c>
      <c r="BR796" s="2">
        <f t="shared" si="455"/>
        <v>3.33333333046859e-7</v>
      </c>
      <c r="BS796" s="1">
        <f>VLOOKUP($B796&amp;$C796&amp;$D796,Staqo!$A$3:$AJ$1048576,BS$1,0)</f>
        <v>0</v>
      </c>
      <c r="BT796" s="1">
        <f>VLOOKUP($B796&amp;$C796&amp;$D796,HFE!$A$3:$AJ$1048576,BT$1,0)</f>
        <v>0</v>
      </c>
      <c r="BU796" s="2">
        <f t="shared" si="456"/>
        <v>0</v>
      </c>
      <c r="BV796" s="1">
        <f>VLOOKUP($B796&amp;$C796&amp;$D796,Staqo!$A$3:$AJ$1048576,BV$1,0)</f>
        <v>0.833333</v>
      </c>
      <c r="BW796" s="1">
        <f>VLOOKUP($B796&amp;$C796&amp;$D796,HFE!$A$3:$AJ$1048576,BW$1,0)</f>
        <v>0.833333333333333</v>
      </c>
      <c r="BX796" s="2">
        <f t="shared" si="457"/>
        <v>3.33333333046859e-7</v>
      </c>
      <c r="BY796" s="1">
        <f>VLOOKUP($B796&amp;$C796&amp;$D796,Staqo!$A$3:$AJ$1048576,BY$1,0)</f>
        <v>0</v>
      </c>
      <c r="BZ796" s="1">
        <f>VLOOKUP($B796&amp;$C796&amp;$D796,HFE!$A$3:$AJ$1048576,BZ$1,0)</f>
        <v>0</v>
      </c>
      <c r="CA796" s="2">
        <f t="shared" si="458"/>
        <v>0</v>
      </c>
      <c r="CB796" s="1">
        <f>VLOOKUP($B796&amp;$C796&amp;$D796,Staqo!$A$3:$AJ$1048576,CB$1,0)</f>
        <v>0</v>
      </c>
      <c r="CC796" s="1">
        <f>VLOOKUP($B796&amp;$C796&amp;$D796,HFE!$A$3:$AJ$1048576,CC$1,0)</f>
        <v>0</v>
      </c>
      <c r="CD796" s="2">
        <f t="shared" si="459"/>
        <v>0</v>
      </c>
      <c r="CE796" s="1">
        <f>VLOOKUP($B796&amp;$C796&amp;$D796,Staqo!$A$3:$AJ$1048576,CE$1,0)</f>
        <v>0</v>
      </c>
      <c r="CF796" s="1">
        <f>VLOOKUP($B796&amp;$C796&amp;$D796,HFE!$A$3:$AJ$1048576,CF$1,0)</f>
        <v>0</v>
      </c>
      <c r="CG796" s="2">
        <f t="shared" si="460"/>
        <v>0</v>
      </c>
      <c r="CH796" s="1">
        <f>VLOOKUP($B796&amp;$C796&amp;$D796,Staqo!$A$3:$AJ$1048576,CH$1,0)</f>
        <v>0</v>
      </c>
      <c r="CI796" s="1">
        <f>VLOOKUP($B796&amp;$C796&amp;$D796,HFE!$A$3:$AJ$1048576,CI$1,0)</f>
        <v>0</v>
      </c>
      <c r="CJ796" s="2">
        <f t="shared" si="461"/>
        <v>0</v>
      </c>
      <c r="CK796" s="1">
        <f>VLOOKUP($B796&amp;$C796&amp;$D796,Staqo!$A$3:$AJ$1048576,CK$1,0)</f>
        <v>262.545</v>
      </c>
      <c r="CL796" s="1">
        <f>VLOOKUP($B796&amp;$C796&amp;$D796,HFE!$A$3:$AJ$1048576,CL$1,0)</f>
        <v>262.544684780563</v>
      </c>
      <c r="CM796" s="2">
        <f t="shared" si="462"/>
        <v>-0.000315219437027281</v>
      </c>
      <c r="CN796" s="1">
        <f>VLOOKUP($B796&amp;$C796&amp;$D796,Staqo!$A$3:$AJ$1048576,CN$1,0)</f>
        <v>0</v>
      </c>
      <c r="CO796" s="1">
        <f>VLOOKUP($B796&amp;$C796&amp;$D796,HFE!$A$3:$AJ$1048576,CO$1,0)</f>
        <v>0</v>
      </c>
      <c r="CP796" s="2">
        <f t="shared" si="463"/>
        <v>0</v>
      </c>
      <c r="CQ796" s="1">
        <f>VLOOKUP($B796&amp;$C796&amp;$D796,Staqo!$A$3:$AJ$1048576,CQ$1,0)</f>
        <v>262.545</v>
      </c>
      <c r="CR796" s="1">
        <f>VLOOKUP($B796&amp;$C796&amp;$D796,HFE!$A$3:$AJ$1048576,CR$1,0)</f>
        <v>262.544684780563</v>
      </c>
      <c r="CS796" s="2">
        <f t="shared" si="464"/>
        <v>-0.000315219437027281</v>
      </c>
      <c r="CT796" s="1"/>
      <c r="CU796" s="1"/>
      <c r="CV796" s="2"/>
    </row>
    <row r="797" hidden="1" spans="1:100">
      <c r="A797" s="1" t="s">
        <v>95</v>
      </c>
      <c r="B797" s="1" t="s">
        <v>96</v>
      </c>
      <c r="C797" s="3">
        <v>44577</v>
      </c>
      <c r="D797" s="1" t="s">
        <v>126</v>
      </c>
      <c r="E797" s="1">
        <f>VLOOKUP($B797&amp;$C797&amp;$D797,Staqo!$A$3:$AJ$1048576,E$1,0)</f>
        <v>4.23788</v>
      </c>
      <c r="F797" s="1" t="e">
        <f>VLOOKUP($B797&amp;$C797&amp;$D797,HFE!$A$3:$AJ$1048576,F$1,0)</f>
        <v>#REF!</v>
      </c>
      <c r="G797" s="2" t="e">
        <f t="shared" si="434"/>
        <v>#REF!</v>
      </c>
      <c r="H797" s="1">
        <f>VLOOKUP($B797&amp;$C797&amp;$D797,Staqo!$A$3:$AJ$1048576,H$1,0)</f>
        <v>4.61603</v>
      </c>
      <c r="I797" s="1" t="e">
        <f>VLOOKUP($B797&amp;$C797&amp;$D797,HFE!$A$3:$AJ$1048576,I$1,0)</f>
        <v>#REF!</v>
      </c>
      <c r="J797" s="2" t="e">
        <f t="shared" si="435"/>
        <v>#REF!</v>
      </c>
      <c r="K797" s="1">
        <f>VLOOKUP($B797&amp;$C797&amp;$D797,Staqo!$A$3:$AJ$1048576,K$1,0)</f>
        <v>4764.32</v>
      </c>
      <c r="L797" s="1" t="e">
        <f>VLOOKUP($B797&amp;$C797&amp;$D797,HFE!$A$3:$AJ$1048576,L$1,0)</f>
        <v>#REF!</v>
      </c>
      <c r="M797" s="2" t="e">
        <f t="shared" si="436"/>
        <v>#REF!</v>
      </c>
      <c r="N797" s="1">
        <f>VLOOKUP($B797&amp;$C797&amp;$D797,Staqo!$A$3:$AJ$1048576,N$1,0)</f>
        <v>3790</v>
      </c>
      <c r="O797" s="1">
        <f>VLOOKUP($B797&amp;$C797&amp;$D797,HFE!$A$3:$AJ$1048576,O$1,0)</f>
        <v>0</v>
      </c>
      <c r="P797" s="2">
        <f t="shared" si="437"/>
        <v>-3790</v>
      </c>
      <c r="Q797" s="1">
        <f>VLOOKUP($B797&amp;$C797&amp;$D797,Staqo!$A$3:$AJ$1048576,Q$1,0)</f>
        <v>3762.58</v>
      </c>
      <c r="R797" s="1">
        <f>VLOOKUP($B797&amp;$C797&amp;$D797,HFE!$A$3:$AJ$1048576,R$1,0)</f>
        <v>0</v>
      </c>
      <c r="S797" s="2">
        <f t="shared" si="438"/>
        <v>-3762.58</v>
      </c>
      <c r="T797" s="1">
        <f>VLOOKUP($B797&amp;$C797&amp;$D797,Staqo!$A$3:$AJ$1048576,T$1,0)</f>
        <v>0.795497</v>
      </c>
      <c r="U797" s="1" t="e">
        <f>VLOOKUP($B797&amp;$C797&amp;$D797,HFE!$A$3:$AJ$1048576,U$1,0)</f>
        <v>#REF!</v>
      </c>
      <c r="V797" s="2" t="e">
        <f t="shared" si="439"/>
        <v>#REF!</v>
      </c>
      <c r="W797" s="1">
        <f>VLOOKUP($B797&amp;$C797&amp;$D797,Staqo!$A$3:$AJ$1048576,W$1,0)</f>
        <v>0.789741</v>
      </c>
      <c r="X797" s="1" t="e">
        <f>VLOOKUP($B797&amp;$C797&amp;$D797,HFE!$A$3:$AJ$1048576,X$1,0)</f>
        <v>#REF!</v>
      </c>
      <c r="Y797" s="2" t="e">
        <f t="shared" si="440"/>
        <v>#REF!</v>
      </c>
      <c r="Z797" s="4">
        <f>VLOOKUP($B797&amp;$C797&amp;$D797,Staqo!$A$3:$AJ$1048576,Z$1,0)</f>
        <v>100</v>
      </c>
      <c r="AA797" s="4">
        <f>VLOOKUP($B797&amp;$C797&amp;$D797,HFE!$A$3:$AJ$1048576,AA$1,0)</f>
        <v>0</v>
      </c>
      <c r="AB797" s="5">
        <f t="shared" si="441"/>
        <v>-100</v>
      </c>
      <c r="AC797" s="1">
        <f>VLOOKUP($B797&amp;$C797&amp;$D797,Staqo!$A$3:$AJ$1048576,AC$1,0)</f>
        <v>100</v>
      </c>
      <c r="AD797" s="1">
        <f>VLOOKUP($B797&amp;$C797&amp;$D797,HFE!$A$3:$AJ$1048576,AD$1,0)*100</f>
        <v>100</v>
      </c>
      <c r="AE797" s="2">
        <f t="shared" si="442"/>
        <v>0</v>
      </c>
      <c r="AF797" s="1">
        <f>VLOOKUP($B797&amp;$C797&amp;$D797,Staqo!$A$3:$AJ$1048576,AF$1,0)</f>
        <v>93.0556</v>
      </c>
      <c r="AG797" s="1">
        <f>VLOOKUP($B797&amp;$C797&amp;$D797,HFE!$A$3:$AJ$1048576,AG$1,0)*100</f>
        <v>93.0555555555556</v>
      </c>
      <c r="AH797" s="2">
        <f t="shared" si="443"/>
        <v>-4.44444443985503e-5</v>
      </c>
      <c r="AI797" s="1">
        <f>VLOOKUP($B797&amp;$C797&amp;$D797,Staqo!$A$3:$AJ$1048576,AI$1,0)</f>
        <v>0.157109</v>
      </c>
      <c r="AJ797" s="1" t="e">
        <f>VLOOKUP($B797&amp;$C797&amp;$D797,HFE!$A$3:$AJ$1048576,AJ$1,0)</f>
        <v>#REF!</v>
      </c>
      <c r="AK797" s="2" t="e">
        <f t="shared" si="444"/>
        <v>#REF!</v>
      </c>
      <c r="AL797" s="1">
        <f>VLOOKUP($B797&amp;$C797&amp;$D797,Staqo!$A$3:$AJ$1048576,AL$1,0)</f>
        <v>0.142827</v>
      </c>
      <c r="AM797" s="1" t="e">
        <f>VLOOKUP($B797&amp;$C797&amp;$D797,HFE!$A$3:$AJ$1048576,AM$1,0)</f>
        <v>#REF!</v>
      </c>
      <c r="AN797" s="2" t="e">
        <f t="shared" si="445"/>
        <v>#REF!</v>
      </c>
      <c r="AO797" s="1">
        <f>VLOOKUP($B797&amp;$C797&amp;$D797,Staqo!$A$3:$AJ$1048576,AO$1,0)</f>
        <v>0.155972</v>
      </c>
      <c r="AP797" s="1" t="e">
        <f>VLOOKUP($B797&amp;$C797&amp;$D797,HFE!$A$3:$AJ$1048576,AP$1,0)</f>
        <v>#REF!</v>
      </c>
      <c r="AQ797" s="2" t="e">
        <f t="shared" si="446"/>
        <v>#REF!</v>
      </c>
      <c r="AR797" s="1">
        <f>VLOOKUP($B797&amp;$C797&amp;$D797,Staqo!$A$3:$AJ$1048576,AR$1,0)</f>
        <v>0.141794</v>
      </c>
      <c r="AS797" s="1" t="e">
        <f>VLOOKUP($B797&amp;$C797&amp;$D797,HFE!$A$3:$AJ$1048576,AS$1,0)</f>
        <v>#REF!</v>
      </c>
      <c r="AT797" s="2" t="e">
        <f t="shared" si="447"/>
        <v>#REF!</v>
      </c>
      <c r="AU797" s="1">
        <f>VLOOKUP($B797&amp;$C797&amp;$D797,Staqo!$A$3:$AJ$1048576,AU$1,0)</f>
        <v>95.7725</v>
      </c>
      <c r="AV797" s="1">
        <f>VLOOKUP($B797&amp;$C797&amp;$D797,HFE!$A$3:$AJ$1048576,AV$1,0)</f>
        <v>0</v>
      </c>
      <c r="AW797" s="2">
        <f t="shared" si="448"/>
        <v>-95.7725</v>
      </c>
      <c r="AX797" s="4">
        <f>VLOOKUP($B797&amp;$C797&amp;$D797,Staqo!$A$3:$AJ$1048576,AX$1,0)</f>
        <v>11.1667</v>
      </c>
      <c r="AY797" s="4">
        <f>VLOOKUP($B797&amp;$C797&amp;$D797,HFE!$A$3:$AJ$1048576,AY$1,0)</f>
        <v>11.1667</v>
      </c>
      <c r="AZ797" s="5">
        <f t="shared" si="449"/>
        <v>0</v>
      </c>
      <c r="BA797" s="1">
        <f>VLOOKUP($B797&amp;$C797&amp;$D797,Staqo!$A$3:$AJ$1048576,BA$1,0)</f>
        <v>0</v>
      </c>
      <c r="BB797" s="1">
        <f>VLOOKUP($B797&amp;$C797&amp;$D797,HFE!$A$3:$AJ$1048576,BB$1,0)</f>
        <v>0</v>
      </c>
      <c r="BC797" s="2">
        <f t="shared" si="450"/>
        <v>0</v>
      </c>
      <c r="BD797" s="1">
        <f>VLOOKUP($B797&amp;$C797&amp;$D797,Staqo!$A$3:$AJ$1048576,BD$1,0)</f>
        <v>0</v>
      </c>
      <c r="BE797" s="1">
        <f>VLOOKUP($B797&amp;$C797&amp;$D797,HFE!$A$3:$AJ$1048576,BE$1,0)</f>
        <v>0</v>
      </c>
      <c r="BF797" s="2">
        <f t="shared" si="451"/>
        <v>0</v>
      </c>
      <c r="BG797" s="1">
        <f>VLOOKUP($B797&amp;$C797&amp;$D797,Staqo!$A$3:$AJ$1048576,BG$1,0)</f>
        <v>0</v>
      </c>
      <c r="BH797" s="1">
        <f>VLOOKUP($B797&amp;$C797&amp;$D797,HFE!$A$3:$AJ$1048576,BH$1,0)</f>
        <v>0</v>
      </c>
      <c r="BI797" s="2">
        <f t="shared" si="452"/>
        <v>0</v>
      </c>
      <c r="BJ797" s="1">
        <f>VLOOKUP($B797&amp;$C797&amp;$D797,Staqo!$A$3:$AJ$1048576,BJ$1,0)</f>
        <v>0</v>
      </c>
      <c r="BK797" s="1">
        <f>VLOOKUP($B797&amp;$C797&amp;$D797,HFE!$A$3:$AJ$1048576,BK$1,0)</f>
        <v>0</v>
      </c>
      <c r="BL797" s="2">
        <f t="shared" si="453"/>
        <v>0</v>
      </c>
      <c r="BM797" s="1">
        <f>VLOOKUP($B797&amp;$C797&amp;$D797,Staqo!$A$3:$AJ$1048576,BM$1,0)</f>
        <v>0</v>
      </c>
      <c r="BN797" s="1">
        <f>VLOOKUP($B797&amp;$C797&amp;$D797,HFE!$A$3:$AJ$1048576,BN$1,0)</f>
        <v>0</v>
      </c>
      <c r="BO797" s="2">
        <f t="shared" si="454"/>
        <v>0</v>
      </c>
      <c r="BP797" s="1">
        <f>VLOOKUP($B797&amp;$C797&amp;$D797,Staqo!$A$3:$AJ$1048576,BP$1,0)</f>
        <v>0.833333</v>
      </c>
      <c r="BQ797" s="1">
        <f>VLOOKUP($B797&amp;$C797&amp;$D797,HFE!$A$3:$AJ$1048576,BQ$1,0)</f>
        <v>0.833333333333333</v>
      </c>
      <c r="BR797" s="2">
        <f t="shared" si="455"/>
        <v>3.33333333046859e-7</v>
      </c>
      <c r="BS797" s="1">
        <f>VLOOKUP($B797&amp;$C797&amp;$D797,Staqo!$A$3:$AJ$1048576,BS$1,0)</f>
        <v>0</v>
      </c>
      <c r="BT797" s="1">
        <f>VLOOKUP($B797&amp;$C797&amp;$D797,HFE!$A$3:$AJ$1048576,BT$1,0)</f>
        <v>0</v>
      </c>
      <c r="BU797" s="2">
        <f t="shared" si="456"/>
        <v>0</v>
      </c>
      <c r="BV797" s="1">
        <f>VLOOKUP($B797&amp;$C797&amp;$D797,Staqo!$A$3:$AJ$1048576,BV$1,0)</f>
        <v>0.833333</v>
      </c>
      <c r="BW797" s="1">
        <f>VLOOKUP($B797&amp;$C797&amp;$D797,HFE!$A$3:$AJ$1048576,BW$1,0)</f>
        <v>0.833333333333333</v>
      </c>
      <c r="BX797" s="2">
        <f t="shared" si="457"/>
        <v>3.33333333046859e-7</v>
      </c>
      <c r="BY797" s="1">
        <f>VLOOKUP($B797&amp;$C797&amp;$D797,Staqo!$A$3:$AJ$1048576,BY$1,0)</f>
        <v>0</v>
      </c>
      <c r="BZ797" s="1">
        <f>VLOOKUP($B797&amp;$C797&amp;$D797,HFE!$A$3:$AJ$1048576,BZ$1,0)</f>
        <v>0</v>
      </c>
      <c r="CA797" s="2">
        <f t="shared" si="458"/>
        <v>0</v>
      </c>
      <c r="CB797" s="1">
        <f>VLOOKUP($B797&amp;$C797&amp;$D797,Staqo!$A$3:$AJ$1048576,CB$1,0)</f>
        <v>0</v>
      </c>
      <c r="CC797" s="1">
        <f>VLOOKUP($B797&amp;$C797&amp;$D797,HFE!$A$3:$AJ$1048576,CC$1,0)</f>
        <v>0</v>
      </c>
      <c r="CD797" s="2">
        <f t="shared" si="459"/>
        <v>0</v>
      </c>
      <c r="CE797" s="1">
        <f>VLOOKUP($B797&amp;$C797&amp;$D797,Staqo!$A$3:$AJ$1048576,CE$1,0)</f>
        <v>0</v>
      </c>
      <c r="CF797" s="1">
        <f>VLOOKUP($B797&amp;$C797&amp;$D797,HFE!$A$3:$AJ$1048576,CF$1,0)</f>
        <v>0</v>
      </c>
      <c r="CG797" s="2">
        <f t="shared" si="460"/>
        <v>0</v>
      </c>
      <c r="CH797" s="1">
        <f>VLOOKUP($B797&amp;$C797&amp;$D797,Staqo!$A$3:$AJ$1048576,CH$1,0)</f>
        <v>0</v>
      </c>
      <c r="CI797" s="1">
        <f>VLOOKUP($B797&amp;$C797&amp;$D797,HFE!$A$3:$AJ$1048576,CI$1,0)</f>
        <v>0</v>
      </c>
      <c r="CJ797" s="2">
        <f t="shared" si="461"/>
        <v>0</v>
      </c>
      <c r="CK797" s="1">
        <f>VLOOKUP($B797&amp;$C797&amp;$D797,Staqo!$A$3:$AJ$1048576,CK$1,0)</f>
        <v>262.545</v>
      </c>
      <c r="CL797" s="1">
        <f>VLOOKUP($B797&amp;$C797&amp;$D797,HFE!$A$3:$AJ$1048576,CL$1,0)</f>
        <v>262.544684780563</v>
      </c>
      <c r="CM797" s="2">
        <f t="shared" si="462"/>
        <v>-0.000315219437027281</v>
      </c>
      <c r="CN797" s="1">
        <f>VLOOKUP($B797&amp;$C797&amp;$D797,Staqo!$A$3:$AJ$1048576,CN$1,0)</f>
        <v>0</v>
      </c>
      <c r="CO797" s="1">
        <f>VLOOKUP($B797&amp;$C797&amp;$D797,HFE!$A$3:$AJ$1048576,CO$1,0)</f>
        <v>0</v>
      </c>
      <c r="CP797" s="2">
        <f t="shared" si="463"/>
        <v>0</v>
      </c>
      <c r="CQ797" s="1">
        <f>VLOOKUP($B797&amp;$C797&amp;$D797,Staqo!$A$3:$AJ$1048576,CQ$1,0)</f>
        <v>262.545</v>
      </c>
      <c r="CR797" s="1">
        <f>VLOOKUP($B797&amp;$C797&amp;$D797,HFE!$A$3:$AJ$1048576,CR$1,0)</f>
        <v>262.544684780563</v>
      </c>
      <c r="CS797" s="2">
        <f t="shared" si="464"/>
        <v>-0.000315219437027281</v>
      </c>
      <c r="CT797" s="1"/>
      <c r="CU797" s="1"/>
      <c r="CV797" s="2"/>
    </row>
    <row r="798" hidden="1" spans="1:100">
      <c r="A798" s="1" t="s">
        <v>95</v>
      </c>
      <c r="B798" s="1" t="s">
        <v>96</v>
      </c>
      <c r="C798" s="3">
        <v>44577</v>
      </c>
      <c r="D798" s="1" t="s">
        <v>127</v>
      </c>
      <c r="E798" s="1">
        <f>VLOOKUP($B798&amp;$C798&amp;$D798,Staqo!$A$3:$AJ$1048576,E$1,0)</f>
        <v>4.23788</v>
      </c>
      <c r="F798" s="1" t="e">
        <f>VLOOKUP($B798&amp;$C798&amp;$D798,HFE!$A$3:$AJ$1048576,F$1,0)</f>
        <v>#REF!</v>
      </c>
      <c r="G798" s="2" t="e">
        <f t="shared" si="434"/>
        <v>#REF!</v>
      </c>
      <c r="H798" s="1">
        <f>VLOOKUP($B798&amp;$C798&amp;$D798,Staqo!$A$3:$AJ$1048576,H$1,0)</f>
        <v>4.61603</v>
      </c>
      <c r="I798" s="1" t="e">
        <f>VLOOKUP($B798&amp;$C798&amp;$D798,HFE!$A$3:$AJ$1048576,I$1,0)</f>
        <v>#REF!</v>
      </c>
      <c r="J798" s="2" t="e">
        <f t="shared" si="435"/>
        <v>#REF!</v>
      </c>
      <c r="K798" s="1">
        <f>VLOOKUP($B798&amp;$C798&amp;$D798,Staqo!$A$3:$AJ$1048576,K$1,0)</f>
        <v>4764.32</v>
      </c>
      <c r="L798" s="1" t="e">
        <f>VLOOKUP($B798&amp;$C798&amp;$D798,HFE!$A$3:$AJ$1048576,L$1,0)</f>
        <v>#REF!</v>
      </c>
      <c r="M798" s="2" t="e">
        <f t="shared" si="436"/>
        <v>#REF!</v>
      </c>
      <c r="N798" s="1">
        <f>VLOOKUP($B798&amp;$C798&amp;$D798,Staqo!$A$3:$AJ$1048576,N$1,0)</f>
        <v>3600</v>
      </c>
      <c r="O798" s="1">
        <f>VLOOKUP($B798&amp;$C798&amp;$D798,HFE!$A$3:$AJ$1048576,O$1,0)</f>
        <v>0</v>
      </c>
      <c r="P798" s="2">
        <f t="shared" si="437"/>
        <v>-3600</v>
      </c>
      <c r="Q798" s="1">
        <f>VLOOKUP($B798&amp;$C798&amp;$D798,Staqo!$A$3:$AJ$1048576,Q$1,0)</f>
        <v>3573.95</v>
      </c>
      <c r="R798" s="1">
        <f>VLOOKUP($B798&amp;$C798&amp;$D798,HFE!$A$3:$AJ$1048576,R$1,0)</f>
        <v>0</v>
      </c>
      <c r="S798" s="2">
        <f t="shared" si="438"/>
        <v>-3573.95</v>
      </c>
      <c r="T798" s="1">
        <f>VLOOKUP($B798&amp;$C798&amp;$D798,Staqo!$A$3:$AJ$1048576,T$1,0)</f>
        <v>0.755617</v>
      </c>
      <c r="U798" s="1" t="e">
        <f>VLOOKUP($B798&amp;$C798&amp;$D798,HFE!$A$3:$AJ$1048576,U$1,0)</f>
        <v>#REF!</v>
      </c>
      <c r="V798" s="2" t="e">
        <f t="shared" si="439"/>
        <v>#REF!</v>
      </c>
      <c r="W798" s="1">
        <f>VLOOKUP($B798&amp;$C798&amp;$D798,Staqo!$A$3:$AJ$1048576,W$1,0)</f>
        <v>0.75015</v>
      </c>
      <c r="X798" s="1" t="e">
        <f>VLOOKUP($B798&amp;$C798&amp;$D798,HFE!$A$3:$AJ$1048576,X$1,0)</f>
        <v>#REF!</v>
      </c>
      <c r="Y798" s="2" t="e">
        <f t="shared" si="440"/>
        <v>#REF!</v>
      </c>
      <c r="Z798" s="4">
        <f>VLOOKUP($B798&amp;$C798&amp;$D798,Staqo!$A$3:$AJ$1048576,Z$1,0)</f>
        <v>100</v>
      </c>
      <c r="AA798" s="4">
        <f>VLOOKUP($B798&amp;$C798&amp;$D798,HFE!$A$3:$AJ$1048576,AA$1,0)</f>
        <v>0</v>
      </c>
      <c r="AB798" s="5">
        <f t="shared" si="441"/>
        <v>-100</v>
      </c>
      <c r="AC798" s="1">
        <f>VLOOKUP($B798&amp;$C798&amp;$D798,Staqo!$A$3:$AJ$1048576,AC$1,0)</f>
        <v>100</v>
      </c>
      <c r="AD798" s="1">
        <f>VLOOKUP($B798&amp;$C798&amp;$D798,HFE!$A$3:$AJ$1048576,AD$1,0)*100</f>
        <v>100</v>
      </c>
      <c r="AE798" s="2">
        <f t="shared" si="442"/>
        <v>0</v>
      </c>
      <c r="AF798" s="1">
        <f>VLOOKUP($B798&amp;$C798&amp;$D798,Staqo!$A$3:$AJ$1048576,AF$1,0)</f>
        <v>93.0556</v>
      </c>
      <c r="AG798" s="1">
        <f>VLOOKUP($B798&amp;$C798&amp;$D798,HFE!$A$3:$AJ$1048576,AG$1,0)*100</f>
        <v>93.0555555555556</v>
      </c>
      <c r="AH798" s="2">
        <f t="shared" si="443"/>
        <v>-4.44444443985503e-5</v>
      </c>
      <c r="AI798" s="1">
        <f>VLOOKUP($B798&amp;$C798&amp;$D798,Staqo!$A$3:$AJ$1048576,AI$1,0)</f>
        <v>0.149233</v>
      </c>
      <c r="AJ798" s="1" t="e">
        <f>VLOOKUP($B798&amp;$C798&amp;$D798,HFE!$A$3:$AJ$1048576,AJ$1,0)</f>
        <v>#REF!</v>
      </c>
      <c r="AK798" s="2" t="e">
        <f t="shared" si="444"/>
        <v>#REF!</v>
      </c>
      <c r="AL798" s="1">
        <f>VLOOKUP($B798&amp;$C798&amp;$D798,Staqo!$A$3:$AJ$1048576,AL$1,0)</f>
        <v>0.135667</v>
      </c>
      <c r="AM798" s="1" t="e">
        <f>VLOOKUP($B798&amp;$C798&amp;$D798,HFE!$A$3:$AJ$1048576,AM$1,0)</f>
        <v>#REF!</v>
      </c>
      <c r="AN798" s="2" t="e">
        <f t="shared" si="445"/>
        <v>#REF!</v>
      </c>
      <c r="AO798" s="1">
        <f>VLOOKUP($B798&amp;$C798&amp;$D798,Staqo!$A$3:$AJ$1048576,AO$1,0)</f>
        <v>0.148153</v>
      </c>
      <c r="AP798" s="1" t="e">
        <f>VLOOKUP($B798&amp;$C798&amp;$D798,HFE!$A$3:$AJ$1048576,AP$1,0)</f>
        <v>#REF!</v>
      </c>
      <c r="AQ798" s="2" t="e">
        <f t="shared" si="446"/>
        <v>#REF!</v>
      </c>
      <c r="AR798" s="1">
        <f>VLOOKUP($B798&amp;$C798&amp;$D798,Staqo!$A$3:$AJ$1048576,AR$1,0)</f>
        <v>0.134685</v>
      </c>
      <c r="AS798" s="1" t="e">
        <f>VLOOKUP($B798&amp;$C798&amp;$D798,HFE!$A$3:$AJ$1048576,AS$1,0)</f>
        <v>#REF!</v>
      </c>
      <c r="AT798" s="2" t="e">
        <f t="shared" si="447"/>
        <v>#REF!</v>
      </c>
      <c r="AU798" s="1">
        <f>VLOOKUP($B798&amp;$C798&amp;$D798,Staqo!$A$3:$AJ$1048576,AU$1,0)</f>
        <v>96.6033</v>
      </c>
      <c r="AV798" s="1">
        <f>VLOOKUP($B798&amp;$C798&amp;$D798,HFE!$A$3:$AJ$1048576,AV$1,0)</f>
        <v>0</v>
      </c>
      <c r="AW798" s="2">
        <f t="shared" si="448"/>
        <v>-96.6033</v>
      </c>
      <c r="AX798" s="4">
        <f>VLOOKUP($B798&amp;$C798&amp;$D798,Staqo!$A$3:$AJ$1048576,AX$1,0)</f>
        <v>11.1667</v>
      </c>
      <c r="AY798" s="4">
        <f>VLOOKUP($B798&amp;$C798&amp;$D798,HFE!$A$3:$AJ$1048576,AY$1,0)</f>
        <v>11.1667</v>
      </c>
      <c r="AZ798" s="5">
        <f t="shared" si="449"/>
        <v>0</v>
      </c>
      <c r="BA798" s="1">
        <f>VLOOKUP($B798&amp;$C798&amp;$D798,Staqo!$A$3:$AJ$1048576,BA$1,0)</f>
        <v>0</v>
      </c>
      <c r="BB798" s="1">
        <f>VLOOKUP($B798&amp;$C798&amp;$D798,HFE!$A$3:$AJ$1048576,BB$1,0)</f>
        <v>0</v>
      </c>
      <c r="BC798" s="2">
        <f t="shared" si="450"/>
        <v>0</v>
      </c>
      <c r="BD798" s="1">
        <f>VLOOKUP($B798&amp;$C798&amp;$D798,Staqo!$A$3:$AJ$1048576,BD$1,0)</f>
        <v>0</v>
      </c>
      <c r="BE798" s="1">
        <f>VLOOKUP($B798&amp;$C798&amp;$D798,HFE!$A$3:$AJ$1048576,BE$1,0)</f>
        <v>0</v>
      </c>
      <c r="BF798" s="2">
        <f t="shared" si="451"/>
        <v>0</v>
      </c>
      <c r="BG798" s="1">
        <f>VLOOKUP($B798&amp;$C798&amp;$D798,Staqo!$A$3:$AJ$1048576,BG$1,0)</f>
        <v>0</v>
      </c>
      <c r="BH798" s="1">
        <f>VLOOKUP($B798&amp;$C798&amp;$D798,HFE!$A$3:$AJ$1048576,BH$1,0)</f>
        <v>0</v>
      </c>
      <c r="BI798" s="2">
        <f t="shared" si="452"/>
        <v>0</v>
      </c>
      <c r="BJ798" s="1">
        <f>VLOOKUP($B798&amp;$C798&amp;$D798,Staqo!$A$3:$AJ$1048576,BJ$1,0)</f>
        <v>0</v>
      </c>
      <c r="BK798" s="1">
        <f>VLOOKUP($B798&amp;$C798&amp;$D798,HFE!$A$3:$AJ$1048576,BK$1,0)</f>
        <v>0</v>
      </c>
      <c r="BL798" s="2">
        <f t="shared" si="453"/>
        <v>0</v>
      </c>
      <c r="BM798" s="1">
        <f>VLOOKUP($B798&amp;$C798&amp;$D798,Staqo!$A$3:$AJ$1048576,BM$1,0)</f>
        <v>0</v>
      </c>
      <c r="BN798" s="1">
        <f>VLOOKUP($B798&amp;$C798&amp;$D798,HFE!$A$3:$AJ$1048576,BN$1,0)</f>
        <v>0</v>
      </c>
      <c r="BO798" s="2">
        <f t="shared" si="454"/>
        <v>0</v>
      </c>
      <c r="BP798" s="1">
        <f>VLOOKUP($B798&amp;$C798&amp;$D798,Staqo!$A$3:$AJ$1048576,BP$1,0)</f>
        <v>0.833333</v>
      </c>
      <c r="BQ798" s="1">
        <f>VLOOKUP($B798&amp;$C798&amp;$D798,HFE!$A$3:$AJ$1048576,BQ$1,0)</f>
        <v>0.833333333333333</v>
      </c>
      <c r="BR798" s="2">
        <f t="shared" si="455"/>
        <v>3.33333333046859e-7</v>
      </c>
      <c r="BS798" s="1">
        <f>VLOOKUP($B798&amp;$C798&amp;$D798,Staqo!$A$3:$AJ$1048576,BS$1,0)</f>
        <v>0</v>
      </c>
      <c r="BT798" s="1">
        <f>VLOOKUP($B798&amp;$C798&amp;$D798,HFE!$A$3:$AJ$1048576,BT$1,0)</f>
        <v>0</v>
      </c>
      <c r="BU798" s="2">
        <f t="shared" si="456"/>
        <v>0</v>
      </c>
      <c r="BV798" s="1">
        <f>VLOOKUP($B798&amp;$C798&amp;$D798,Staqo!$A$3:$AJ$1048576,BV$1,0)</f>
        <v>0.833333</v>
      </c>
      <c r="BW798" s="1">
        <f>VLOOKUP($B798&amp;$C798&amp;$D798,HFE!$A$3:$AJ$1048576,BW$1,0)</f>
        <v>0.833333333333333</v>
      </c>
      <c r="BX798" s="2">
        <f t="shared" si="457"/>
        <v>3.33333333046859e-7</v>
      </c>
      <c r="BY798" s="1">
        <f>VLOOKUP($B798&amp;$C798&amp;$D798,Staqo!$A$3:$AJ$1048576,BY$1,0)</f>
        <v>0</v>
      </c>
      <c r="BZ798" s="1">
        <f>VLOOKUP($B798&amp;$C798&amp;$D798,HFE!$A$3:$AJ$1048576,BZ$1,0)</f>
        <v>0</v>
      </c>
      <c r="CA798" s="2">
        <f t="shared" si="458"/>
        <v>0</v>
      </c>
      <c r="CB798" s="1">
        <f>VLOOKUP($B798&amp;$C798&amp;$D798,Staqo!$A$3:$AJ$1048576,CB$1,0)</f>
        <v>0</v>
      </c>
      <c r="CC798" s="1">
        <f>VLOOKUP($B798&amp;$C798&amp;$D798,HFE!$A$3:$AJ$1048576,CC$1,0)</f>
        <v>0</v>
      </c>
      <c r="CD798" s="2">
        <f t="shared" si="459"/>
        <v>0</v>
      </c>
      <c r="CE798" s="1">
        <f>VLOOKUP($B798&amp;$C798&amp;$D798,Staqo!$A$3:$AJ$1048576,CE$1,0)</f>
        <v>0</v>
      </c>
      <c r="CF798" s="1">
        <f>VLOOKUP($B798&amp;$C798&amp;$D798,HFE!$A$3:$AJ$1048576,CF$1,0)</f>
        <v>0</v>
      </c>
      <c r="CG798" s="2">
        <f t="shared" si="460"/>
        <v>0</v>
      </c>
      <c r="CH798" s="1">
        <f>VLOOKUP($B798&amp;$C798&amp;$D798,Staqo!$A$3:$AJ$1048576,CH$1,0)</f>
        <v>0</v>
      </c>
      <c r="CI798" s="1">
        <f>VLOOKUP($B798&amp;$C798&amp;$D798,HFE!$A$3:$AJ$1048576,CI$1,0)</f>
        <v>0</v>
      </c>
      <c r="CJ798" s="2">
        <f t="shared" si="461"/>
        <v>0</v>
      </c>
      <c r="CK798" s="1">
        <f>VLOOKUP($B798&amp;$C798&amp;$D798,Staqo!$A$3:$AJ$1048576,CK$1,0)</f>
        <v>262.545</v>
      </c>
      <c r="CL798" s="1">
        <f>VLOOKUP($B798&amp;$C798&amp;$D798,HFE!$A$3:$AJ$1048576,CL$1,0)</f>
        <v>262.544684780563</v>
      </c>
      <c r="CM798" s="2">
        <f t="shared" si="462"/>
        <v>-0.000315219437027281</v>
      </c>
      <c r="CN798" s="1">
        <f>VLOOKUP($B798&amp;$C798&amp;$D798,Staqo!$A$3:$AJ$1048576,CN$1,0)</f>
        <v>0</v>
      </c>
      <c r="CO798" s="1">
        <f>VLOOKUP($B798&amp;$C798&amp;$D798,HFE!$A$3:$AJ$1048576,CO$1,0)</f>
        <v>0</v>
      </c>
      <c r="CP798" s="2">
        <f t="shared" si="463"/>
        <v>0</v>
      </c>
      <c r="CQ798" s="1">
        <f>VLOOKUP($B798&amp;$C798&amp;$D798,Staqo!$A$3:$AJ$1048576,CQ$1,0)</f>
        <v>262.545</v>
      </c>
      <c r="CR798" s="1">
        <f>VLOOKUP($B798&amp;$C798&amp;$D798,HFE!$A$3:$AJ$1048576,CR$1,0)</f>
        <v>262.544684780563</v>
      </c>
      <c r="CS798" s="2">
        <f t="shared" si="464"/>
        <v>-0.000315219437027281</v>
      </c>
      <c r="CT798" s="1"/>
      <c r="CU798" s="1"/>
      <c r="CV798" s="2"/>
    </row>
    <row r="799" hidden="1" spans="1:100">
      <c r="A799" s="1" t="s">
        <v>95</v>
      </c>
      <c r="B799" s="1" t="s">
        <v>96</v>
      </c>
      <c r="C799" s="3">
        <v>44577</v>
      </c>
      <c r="D799" s="1" t="s">
        <v>128</v>
      </c>
      <c r="E799" s="1">
        <f>VLOOKUP($B799&amp;$C799&amp;$D799,Staqo!$A$3:$AJ$1048576,E$1,0)</f>
        <v>4.23788</v>
      </c>
      <c r="F799" s="1" t="e">
        <f>VLOOKUP($B799&amp;$C799&amp;$D799,HFE!$A$3:$AJ$1048576,F$1,0)</f>
        <v>#REF!</v>
      </c>
      <c r="G799" s="2" t="e">
        <f t="shared" si="434"/>
        <v>#REF!</v>
      </c>
      <c r="H799" s="1">
        <f>VLOOKUP($B799&amp;$C799&amp;$D799,Staqo!$A$3:$AJ$1048576,H$1,0)</f>
        <v>4.61603</v>
      </c>
      <c r="I799" s="1" t="e">
        <f>VLOOKUP($B799&amp;$C799&amp;$D799,HFE!$A$3:$AJ$1048576,I$1,0)</f>
        <v>#REF!</v>
      </c>
      <c r="J799" s="2" t="e">
        <f t="shared" si="435"/>
        <v>#REF!</v>
      </c>
      <c r="K799" s="1">
        <f>VLOOKUP($B799&amp;$C799&amp;$D799,Staqo!$A$3:$AJ$1048576,K$1,0)</f>
        <v>4764.32</v>
      </c>
      <c r="L799" s="1" t="e">
        <f>VLOOKUP($B799&amp;$C799&amp;$D799,HFE!$A$3:$AJ$1048576,L$1,0)</f>
        <v>#REF!</v>
      </c>
      <c r="M799" s="2" t="e">
        <f t="shared" si="436"/>
        <v>#REF!</v>
      </c>
      <c r="N799" s="1">
        <f>VLOOKUP($B799&amp;$C799&amp;$D799,Staqo!$A$3:$AJ$1048576,N$1,0)</f>
        <v>3720</v>
      </c>
      <c r="O799" s="1">
        <f>VLOOKUP($B799&amp;$C799&amp;$D799,HFE!$A$3:$AJ$1048576,O$1,0)</f>
        <v>0</v>
      </c>
      <c r="P799" s="2">
        <f t="shared" si="437"/>
        <v>-3720</v>
      </c>
      <c r="Q799" s="1">
        <f>VLOOKUP($B799&amp;$C799&amp;$D799,Staqo!$A$3:$AJ$1048576,Q$1,0)</f>
        <v>3693.08</v>
      </c>
      <c r="R799" s="1">
        <f>VLOOKUP($B799&amp;$C799&amp;$D799,HFE!$A$3:$AJ$1048576,R$1,0)</f>
        <v>0</v>
      </c>
      <c r="S799" s="2">
        <f t="shared" si="438"/>
        <v>-3693.08</v>
      </c>
      <c r="T799" s="1">
        <f>VLOOKUP($B799&amp;$C799&amp;$D799,Staqo!$A$3:$AJ$1048576,T$1,0)</f>
        <v>0.780805</v>
      </c>
      <c r="U799" s="1" t="e">
        <f>VLOOKUP($B799&amp;$C799&amp;$D799,HFE!$A$3:$AJ$1048576,U$1,0)</f>
        <v>#REF!</v>
      </c>
      <c r="V799" s="2" t="e">
        <f t="shared" si="439"/>
        <v>#REF!</v>
      </c>
      <c r="W799" s="1">
        <f>VLOOKUP($B799&amp;$C799&amp;$D799,Staqo!$A$3:$AJ$1048576,W$1,0)</f>
        <v>0.775155</v>
      </c>
      <c r="X799" s="1" t="e">
        <f>VLOOKUP($B799&amp;$C799&amp;$D799,HFE!$A$3:$AJ$1048576,X$1,0)</f>
        <v>#REF!</v>
      </c>
      <c r="Y799" s="2" t="e">
        <f t="shared" si="440"/>
        <v>#REF!</v>
      </c>
      <c r="Z799" s="4">
        <f>VLOOKUP($B799&amp;$C799&amp;$D799,Staqo!$A$3:$AJ$1048576,Z$1,0)</f>
        <v>100</v>
      </c>
      <c r="AA799" s="4">
        <f>VLOOKUP($B799&amp;$C799&amp;$D799,HFE!$A$3:$AJ$1048576,AA$1,0)</f>
        <v>0</v>
      </c>
      <c r="AB799" s="5">
        <f t="shared" si="441"/>
        <v>-100</v>
      </c>
      <c r="AC799" s="1">
        <f>VLOOKUP($B799&amp;$C799&amp;$D799,Staqo!$A$3:$AJ$1048576,AC$1,0)</f>
        <v>100</v>
      </c>
      <c r="AD799" s="1">
        <f>VLOOKUP($B799&amp;$C799&amp;$D799,HFE!$A$3:$AJ$1048576,AD$1,0)*100</f>
        <v>100</v>
      </c>
      <c r="AE799" s="2">
        <f t="shared" si="442"/>
        <v>0</v>
      </c>
      <c r="AF799" s="1">
        <f>VLOOKUP($B799&amp;$C799&amp;$D799,Staqo!$A$3:$AJ$1048576,AF$1,0)</f>
        <v>93.0556</v>
      </c>
      <c r="AG799" s="1">
        <f>VLOOKUP($B799&amp;$C799&amp;$D799,HFE!$A$3:$AJ$1048576,AG$1,0)*100</f>
        <v>93.0555555555556</v>
      </c>
      <c r="AH799" s="2">
        <f t="shared" si="443"/>
        <v>-4.44444443985503e-5</v>
      </c>
      <c r="AI799" s="1">
        <f>VLOOKUP($B799&amp;$C799&amp;$D799,Staqo!$A$3:$AJ$1048576,AI$1,0)</f>
        <v>0.154207</v>
      </c>
      <c r="AJ799" s="1" t="e">
        <f>VLOOKUP($B799&amp;$C799&amp;$D799,HFE!$A$3:$AJ$1048576,AJ$1,0)</f>
        <v>#REF!</v>
      </c>
      <c r="AK799" s="2" t="e">
        <f t="shared" si="444"/>
        <v>#REF!</v>
      </c>
      <c r="AL799" s="1">
        <f>VLOOKUP($B799&amp;$C799&amp;$D799,Staqo!$A$3:$AJ$1048576,AL$1,0)</f>
        <v>0.140189</v>
      </c>
      <c r="AM799" s="1" t="e">
        <f>VLOOKUP($B799&amp;$C799&amp;$D799,HFE!$A$3:$AJ$1048576,AM$1,0)</f>
        <v>#REF!</v>
      </c>
      <c r="AN799" s="2" t="e">
        <f t="shared" si="445"/>
        <v>#REF!</v>
      </c>
      <c r="AO799" s="1">
        <f>VLOOKUP($B799&amp;$C799&amp;$D799,Staqo!$A$3:$AJ$1048576,AO$1,0)</f>
        <v>0.153092</v>
      </c>
      <c r="AP799" s="1" t="e">
        <f>VLOOKUP($B799&amp;$C799&amp;$D799,HFE!$A$3:$AJ$1048576,AP$1,0)</f>
        <v>#REF!</v>
      </c>
      <c r="AQ799" s="2" t="e">
        <f t="shared" si="446"/>
        <v>#REF!</v>
      </c>
      <c r="AR799" s="1">
        <f>VLOOKUP($B799&amp;$C799&amp;$D799,Staqo!$A$3:$AJ$1048576,AR$1,0)</f>
        <v>0.139175</v>
      </c>
      <c r="AS799" s="1" t="e">
        <f>VLOOKUP($B799&amp;$C799&amp;$D799,HFE!$A$3:$AJ$1048576,AS$1,0)</f>
        <v>#REF!</v>
      </c>
      <c r="AT799" s="2" t="e">
        <f t="shared" si="447"/>
        <v>#REF!</v>
      </c>
      <c r="AU799" s="1">
        <f>VLOOKUP($B799&amp;$C799&amp;$D799,Staqo!$A$3:$AJ$1048576,AU$1,0)</f>
        <v>96.1388</v>
      </c>
      <c r="AV799" s="1">
        <f>VLOOKUP($B799&amp;$C799&amp;$D799,HFE!$A$3:$AJ$1048576,AV$1,0)</f>
        <v>0</v>
      </c>
      <c r="AW799" s="2">
        <f t="shared" si="448"/>
        <v>-96.1388</v>
      </c>
      <c r="AX799" s="4">
        <f>VLOOKUP($B799&amp;$C799&amp;$D799,Staqo!$A$3:$AJ$1048576,AX$1,0)</f>
        <v>11.1667</v>
      </c>
      <c r="AY799" s="4">
        <f>VLOOKUP($B799&amp;$C799&amp;$D799,HFE!$A$3:$AJ$1048576,AY$1,0)</f>
        <v>11.1667</v>
      </c>
      <c r="AZ799" s="5">
        <f t="shared" si="449"/>
        <v>0</v>
      </c>
      <c r="BA799" s="1">
        <f>VLOOKUP($B799&amp;$C799&amp;$D799,Staqo!$A$3:$AJ$1048576,BA$1,0)</f>
        <v>0</v>
      </c>
      <c r="BB799" s="1">
        <f>VLOOKUP($B799&amp;$C799&amp;$D799,HFE!$A$3:$AJ$1048576,BB$1,0)</f>
        <v>0</v>
      </c>
      <c r="BC799" s="2">
        <f t="shared" si="450"/>
        <v>0</v>
      </c>
      <c r="BD799" s="1">
        <f>VLOOKUP($B799&amp;$C799&amp;$D799,Staqo!$A$3:$AJ$1048576,BD$1,0)</f>
        <v>0</v>
      </c>
      <c r="BE799" s="1">
        <f>VLOOKUP($B799&amp;$C799&amp;$D799,HFE!$A$3:$AJ$1048576,BE$1,0)</f>
        <v>0</v>
      </c>
      <c r="BF799" s="2">
        <f t="shared" si="451"/>
        <v>0</v>
      </c>
      <c r="BG799" s="1">
        <f>VLOOKUP($B799&amp;$C799&amp;$D799,Staqo!$A$3:$AJ$1048576,BG$1,0)</f>
        <v>0</v>
      </c>
      <c r="BH799" s="1">
        <f>VLOOKUP($B799&amp;$C799&amp;$D799,HFE!$A$3:$AJ$1048576,BH$1,0)</f>
        <v>0</v>
      </c>
      <c r="BI799" s="2">
        <f t="shared" si="452"/>
        <v>0</v>
      </c>
      <c r="BJ799" s="1">
        <f>VLOOKUP($B799&amp;$C799&amp;$D799,Staqo!$A$3:$AJ$1048576,BJ$1,0)</f>
        <v>0</v>
      </c>
      <c r="BK799" s="1">
        <f>VLOOKUP($B799&amp;$C799&amp;$D799,HFE!$A$3:$AJ$1048576,BK$1,0)</f>
        <v>0</v>
      </c>
      <c r="BL799" s="2">
        <f t="shared" si="453"/>
        <v>0</v>
      </c>
      <c r="BM799" s="1">
        <f>VLOOKUP($B799&amp;$C799&amp;$D799,Staqo!$A$3:$AJ$1048576,BM$1,0)</f>
        <v>0</v>
      </c>
      <c r="BN799" s="1">
        <f>VLOOKUP($B799&amp;$C799&amp;$D799,HFE!$A$3:$AJ$1048576,BN$1,0)</f>
        <v>0</v>
      </c>
      <c r="BO799" s="2">
        <f t="shared" si="454"/>
        <v>0</v>
      </c>
      <c r="BP799" s="1">
        <f>VLOOKUP($B799&amp;$C799&amp;$D799,Staqo!$A$3:$AJ$1048576,BP$1,0)</f>
        <v>0.833333</v>
      </c>
      <c r="BQ799" s="1">
        <f>VLOOKUP($B799&amp;$C799&amp;$D799,HFE!$A$3:$AJ$1048576,BQ$1,0)</f>
        <v>0.833333333333333</v>
      </c>
      <c r="BR799" s="2">
        <f t="shared" si="455"/>
        <v>3.33333333046859e-7</v>
      </c>
      <c r="BS799" s="1">
        <f>VLOOKUP($B799&amp;$C799&amp;$D799,Staqo!$A$3:$AJ$1048576,BS$1,0)</f>
        <v>0</v>
      </c>
      <c r="BT799" s="1">
        <f>VLOOKUP($B799&amp;$C799&amp;$D799,HFE!$A$3:$AJ$1048576,BT$1,0)</f>
        <v>0</v>
      </c>
      <c r="BU799" s="2">
        <f t="shared" si="456"/>
        <v>0</v>
      </c>
      <c r="BV799" s="1">
        <f>VLOOKUP($B799&amp;$C799&amp;$D799,Staqo!$A$3:$AJ$1048576,BV$1,0)</f>
        <v>0.833333</v>
      </c>
      <c r="BW799" s="1">
        <f>VLOOKUP($B799&amp;$C799&amp;$D799,HFE!$A$3:$AJ$1048576,BW$1,0)</f>
        <v>0.833333333333333</v>
      </c>
      <c r="BX799" s="2">
        <f t="shared" si="457"/>
        <v>3.33333333046859e-7</v>
      </c>
      <c r="BY799" s="1">
        <f>VLOOKUP($B799&amp;$C799&amp;$D799,Staqo!$A$3:$AJ$1048576,BY$1,0)</f>
        <v>0</v>
      </c>
      <c r="BZ799" s="1">
        <f>VLOOKUP($B799&amp;$C799&amp;$D799,HFE!$A$3:$AJ$1048576,BZ$1,0)</f>
        <v>0</v>
      </c>
      <c r="CA799" s="2">
        <f t="shared" si="458"/>
        <v>0</v>
      </c>
      <c r="CB799" s="1">
        <f>VLOOKUP($B799&amp;$C799&amp;$D799,Staqo!$A$3:$AJ$1048576,CB$1,0)</f>
        <v>0</v>
      </c>
      <c r="CC799" s="1">
        <f>VLOOKUP($B799&amp;$C799&amp;$D799,HFE!$A$3:$AJ$1048576,CC$1,0)</f>
        <v>0</v>
      </c>
      <c r="CD799" s="2">
        <f t="shared" si="459"/>
        <v>0</v>
      </c>
      <c r="CE799" s="1">
        <f>VLOOKUP($B799&amp;$C799&amp;$D799,Staqo!$A$3:$AJ$1048576,CE$1,0)</f>
        <v>0</v>
      </c>
      <c r="CF799" s="1">
        <f>VLOOKUP($B799&amp;$C799&amp;$D799,HFE!$A$3:$AJ$1048576,CF$1,0)</f>
        <v>0</v>
      </c>
      <c r="CG799" s="2">
        <f t="shared" si="460"/>
        <v>0</v>
      </c>
      <c r="CH799" s="1">
        <f>VLOOKUP($B799&amp;$C799&amp;$D799,Staqo!$A$3:$AJ$1048576,CH$1,0)</f>
        <v>0</v>
      </c>
      <c r="CI799" s="1">
        <f>VLOOKUP($B799&amp;$C799&amp;$D799,HFE!$A$3:$AJ$1048576,CI$1,0)</f>
        <v>0</v>
      </c>
      <c r="CJ799" s="2">
        <f t="shared" si="461"/>
        <v>0</v>
      </c>
      <c r="CK799" s="1">
        <f>VLOOKUP($B799&amp;$C799&amp;$D799,Staqo!$A$3:$AJ$1048576,CK$1,0)</f>
        <v>262.545</v>
      </c>
      <c r="CL799" s="1">
        <f>VLOOKUP($B799&amp;$C799&amp;$D799,HFE!$A$3:$AJ$1048576,CL$1,0)</f>
        <v>262.544684780563</v>
      </c>
      <c r="CM799" s="2">
        <f t="shared" si="462"/>
        <v>-0.000315219437027281</v>
      </c>
      <c r="CN799" s="1">
        <f>VLOOKUP($B799&amp;$C799&amp;$D799,Staqo!$A$3:$AJ$1048576,CN$1,0)</f>
        <v>0</v>
      </c>
      <c r="CO799" s="1">
        <f>VLOOKUP($B799&amp;$C799&amp;$D799,HFE!$A$3:$AJ$1048576,CO$1,0)</f>
        <v>0</v>
      </c>
      <c r="CP799" s="2">
        <f t="shared" si="463"/>
        <v>0</v>
      </c>
      <c r="CQ799" s="1">
        <f>VLOOKUP($B799&amp;$C799&amp;$D799,Staqo!$A$3:$AJ$1048576,CQ$1,0)</f>
        <v>262.545</v>
      </c>
      <c r="CR799" s="1">
        <f>VLOOKUP($B799&amp;$C799&amp;$D799,HFE!$A$3:$AJ$1048576,CR$1,0)</f>
        <v>262.544684780563</v>
      </c>
      <c r="CS799" s="2">
        <f t="shared" si="464"/>
        <v>-0.000315219437027281</v>
      </c>
      <c r="CT799" s="1"/>
      <c r="CU799" s="1"/>
      <c r="CV799" s="2"/>
    </row>
    <row r="800" hidden="1" spans="1:100">
      <c r="A800" s="1" t="s">
        <v>95</v>
      </c>
      <c r="B800" s="1" t="s">
        <v>96</v>
      </c>
      <c r="C800" s="3">
        <v>44577</v>
      </c>
      <c r="D800" s="1" t="s">
        <v>129</v>
      </c>
      <c r="E800" s="1">
        <f>VLOOKUP($B800&amp;$C800&amp;$D800,Staqo!$A$3:$AJ$1048576,E$1,0)</f>
        <v>4.23788</v>
      </c>
      <c r="F800" s="1" t="e">
        <f>VLOOKUP($B800&amp;$C800&amp;$D800,HFE!$A$3:$AJ$1048576,F$1,0)</f>
        <v>#REF!</v>
      </c>
      <c r="G800" s="2" t="e">
        <f t="shared" si="434"/>
        <v>#REF!</v>
      </c>
      <c r="H800" s="1">
        <f>VLOOKUP($B800&amp;$C800&amp;$D800,Staqo!$A$3:$AJ$1048576,H$1,0)</f>
        <v>4.61603</v>
      </c>
      <c r="I800" s="1" t="e">
        <f>VLOOKUP($B800&amp;$C800&amp;$D800,HFE!$A$3:$AJ$1048576,I$1,0)</f>
        <v>#REF!</v>
      </c>
      <c r="J800" s="2" t="e">
        <f t="shared" si="435"/>
        <v>#REF!</v>
      </c>
      <c r="K800" s="1">
        <f>VLOOKUP($B800&amp;$C800&amp;$D800,Staqo!$A$3:$AJ$1048576,K$1,0)</f>
        <v>4764.32</v>
      </c>
      <c r="L800" s="1" t="e">
        <f>VLOOKUP($B800&amp;$C800&amp;$D800,HFE!$A$3:$AJ$1048576,L$1,0)</f>
        <v>#REF!</v>
      </c>
      <c r="M800" s="2" t="e">
        <f t="shared" si="436"/>
        <v>#REF!</v>
      </c>
      <c r="N800" s="1">
        <f>VLOOKUP($B800&amp;$C800&amp;$D800,Staqo!$A$3:$AJ$1048576,N$1,0)</f>
        <v>3590</v>
      </c>
      <c r="O800" s="1">
        <f>VLOOKUP($B800&amp;$C800&amp;$D800,HFE!$A$3:$AJ$1048576,O$1,0)</f>
        <v>0</v>
      </c>
      <c r="P800" s="2">
        <f t="shared" si="437"/>
        <v>-3590</v>
      </c>
      <c r="Q800" s="1">
        <f>VLOOKUP($B800&amp;$C800&amp;$D800,Staqo!$A$3:$AJ$1048576,Q$1,0)</f>
        <v>3564.02</v>
      </c>
      <c r="R800" s="1">
        <f>VLOOKUP($B800&amp;$C800&amp;$D800,HFE!$A$3:$AJ$1048576,R$1,0)</f>
        <v>0</v>
      </c>
      <c r="S800" s="2">
        <f t="shared" si="438"/>
        <v>-3564.02</v>
      </c>
      <c r="T800" s="1">
        <f>VLOOKUP($B800&amp;$C800&amp;$D800,Staqo!$A$3:$AJ$1048576,T$1,0)</f>
        <v>0.753519</v>
      </c>
      <c r="U800" s="1" t="e">
        <f>VLOOKUP($B800&amp;$C800&amp;$D800,HFE!$A$3:$AJ$1048576,U$1,0)</f>
        <v>#REF!</v>
      </c>
      <c r="V800" s="2" t="e">
        <f t="shared" si="439"/>
        <v>#REF!</v>
      </c>
      <c r="W800" s="1">
        <f>VLOOKUP($B800&amp;$C800&amp;$D800,Staqo!$A$3:$AJ$1048576,W$1,0)</f>
        <v>0.748066</v>
      </c>
      <c r="X800" s="1" t="e">
        <f>VLOOKUP($B800&amp;$C800&amp;$D800,HFE!$A$3:$AJ$1048576,X$1,0)</f>
        <v>#REF!</v>
      </c>
      <c r="Y800" s="2" t="e">
        <f t="shared" si="440"/>
        <v>#REF!</v>
      </c>
      <c r="Z800" s="4">
        <f>VLOOKUP($B800&amp;$C800&amp;$D800,Staqo!$A$3:$AJ$1048576,Z$1,0)</f>
        <v>100</v>
      </c>
      <c r="AA800" s="4">
        <f>VLOOKUP($B800&amp;$C800&amp;$D800,HFE!$A$3:$AJ$1048576,AA$1,0)</f>
        <v>0</v>
      </c>
      <c r="AB800" s="5">
        <f t="shared" si="441"/>
        <v>-100</v>
      </c>
      <c r="AC800" s="1">
        <f>VLOOKUP($B800&amp;$C800&amp;$D800,Staqo!$A$3:$AJ$1048576,AC$1,0)</f>
        <v>100</v>
      </c>
      <c r="AD800" s="1">
        <f>VLOOKUP($B800&amp;$C800&amp;$D800,HFE!$A$3:$AJ$1048576,AD$1,0)*100</f>
        <v>100</v>
      </c>
      <c r="AE800" s="2">
        <f t="shared" si="442"/>
        <v>0</v>
      </c>
      <c r="AF800" s="1">
        <f>VLOOKUP($B800&amp;$C800&amp;$D800,Staqo!$A$3:$AJ$1048576,AF$1,0)</f>
        <v>93.0556</v>
      </c>
      <c r="AG800" s="1">
        <f>VLOOKUP($B800&amp;$C800&amp;$D800,HFE!$A$3:$AJ$1048576,AG$1,0)*100</f>
        <v>93.0555555555556</v>
      </c>
      <c r="AH800" s="2">
        <f t="shared" si="443"/>
        <v>-4.44444443985503e-5</v>
      </c>
      <c r="AI800" s="1">
        <f>VLOOKUP($B800&amp;$C800&amp;$D800,Staqo!$A$3:$AJ$1048576,AI$1,0)</f>
        <v>0.148818</v>
      </c>
      <c r="AJ800" s="1" t="e">
        <f>VLOOKUP($B800&amp;$C800&amp;$D800,HFE!$A$3:$AJ$1048576,AJ$1,0)</f>
        <v>#REF!</v>
      </c>
      <c r="AK800" s="2" t="e">
        <f t="shared" si="444"/>
        <v>#REF!</v>
      </c>
      <c r="AL800" s="1">
        <f>VLOOKUP($B800&amp;$C800&amp;$D800,Staqo!$A$3:$AJ$1048576,AL$1,0)</f>
        <v>0.13529</v>
      </c>
      <c r="AM800" s="1" t="e">
        <f>VLOOKUP($B800&amp;$C800&amp;$D800,HFE!$A$3:$AJ$1048576,AM$1,0)</f>
        <v>#REF!</v>
      </c>
      <c r="AN800" s="2" t="e">
        <f t="shared" si="445"/>
        <v>#REF!</v>
      </c>
      <c r="AO800" s="1">
        <f>VLOOKUP($B800&amp;$C800&amp;$D800,Staqo!$A$3:$AJ$1048576,AO$1,0)</f>
        <v>0.147742</v>
      </c>
      <c r="AP800" s="1" t="e">
        <f>VLOOKUP($B800&amp;$C800&amp;$D800,HFE!$A$3:$AJ$1048576,AP$1,0)</f>
        <v>#REF!</v>
      </c>
      <c r="AQ800" s="2" t="e">
        <f t="shared" si="446"/>
        <v>#REF!</v>
      </c>
      <c r="AR800" s="1">
        <f>VLOOKUP($B800&amp;$C800&amp;$D800,Staqo!$A$3:$AJ$1048576,AR$1,0)</f>
        <v>0.134311</v>
      </c>
      <c r="AS800" s="1" t="e">
        <f>VLOOKUP($B800&amp;$C800&amp;$D800,HFE!$A$3:$AJ$1048576,AS$1,0)</f>
        <v>#REF!</v>
      </c>
      <c r="AT800" s="2" t="e">
        <f t="shared" si="447"/>
        <v>#REF!</v>
      </c>
      <c r="AU800" s="1">
        <f>VLOOKUP($B800&amp;$C800&amp;$D800,Staqo!$A$3:$AJ$1048576,AU$1,0)</f>
        <v>97.1192</v>
      </c>
      <c r="AV800" s="1">
        <f>VLOOKUP($B800&amp;$C800&amp;$D800,HFE!$A$3:$AJ$1048576,AV$1,0)</f>
        <v>0</v>
      </c>
      <c r="AW800" s="2">
        <f t="shared" si="448"/>
        <v>-97.1192</v>
      </c>
      <c r="AX800" s="4">
        <f>VLOOKUP($B800&amp;$C800&amp;$D800,Staqo!$A$3:$AJ$1048576,AX$1,0)</f>
        <v>11.1667</v>
      </c>
      <c r="AY800" s="4">
        <f>VLOOKUP($B800&amp;$C800&amp;$D800,HFE!$A$3:$AJ$1048576,AY$1,0)</f>
        <v>11.1667</v>
      </c>
      <c r="AZ800" s="5">
        <f t="shared" si="449"/>
        <v>0</v>
      </c>
      <c r="BA800" s="1">
        <f>VLOOKUP($B800&amp;$C800&amp;$D800,Staqo!$A$3:$AJ$1048576,BA$1,0)</f>
        <v>0</v>
      </c>
      <c r="BB800" s="1">
        <f>VLOOKUP($B800&amp;$C800&amp;$D800,HFE!$A$3:$AJ$1048576,BB$1,0)</f>
        <v>0</v>
      </c>
      <c r="BC800" s="2">
        <f t="shared" si="450"/>
        <v>0</v>
      </c>
      <c r="BD800" s="1">
        <f>VLOOKUP($B800&amp;$C800&amp;$D800,Staqo!$A$3:$AJ$1048576,BD$1,0)</f>
        <v>0</v>
      </c>
      <c r="BE800" s="1">
        <f>VLOOKUP($B800&amp;$C800&amp;$D800,HFE!$A$3:$AJ$1048576,BE$1,0)</f>
        <v>0</v>
      </c>
      <c r="BF800" s="2">
        <f t="shared" si="451"/>
        <v>0</v>
      </c>
      <c r="BG800" s="1">
        <f>VLOOKUP($B800&amp;$C800&amp;$D800,Staqo!$A$3:$AJ$1048576,BG$1,0)</f>
        <v>0</v>
      </c>
      <c r="BH800" s="1">
        <f>VLOOKUP($B800&amp;$C800&amp;$D800,HFE!$A$3:$AJ$1048576,BH$1,0)</f>
        <v>0</v>
      </c>
      <c r="BI800" s="2">
        <f t="shared" si="452"/>
        <v>0</v>
      </c>
      <c r="BJ800" s="1">
        <f>VLOOKUP($B800&amp;$C800&amp;$D800,Staqo!$A$3:$AJ$1048576,BJ$1,0)</f>
        <v>0</v>
      </c>
      <c r="BK800" s="1">
        <f>VLOOKUP($B800&amp;$C800&amp;$D800,HFE!$A$3:$AJ$1048576,BK$1,0)</f>
        <v>0</v>
      </c>
      <c r="BL800" s="2">
        <f t="shared" si="453"/>
        <v>0</v>
      </c>
      <c r="BM800" s="1">
        <f>VLOOKUP($B800&amp;$C800&amp;$D800,Staqo!$A$3:$AJ$1048576,BM$1,0)</f>
        <v>0</v>
      </c>
      <c r="BN800" s="1">
        <f>VLOOKUP($B800&amp;$C800&amp;$D800,HFE!$A$3:$AJ$1048576,BN$1,0)</f>
        <v>0</v>
      </c>
      <c r="BO800" s="2">
        <f t="shared" si="454"/>
        <v>0</v>
      </c>
      <c r="BP800" s="1">
        <f>VLOOKUP($B800&amp;$C800&amp;$D800,Staqo!$A$3:$AJ$1048576,BP$1,0)</f>
        <v>0.833333</v>
      </c>
      <c r="BQ800" s="1">
        <f>VLOOKUP($B800&amp;$C800&amp;$D800,HFE!$A$3:$AJ$1048576,BQ$1,0)</f>
        <v>0.833333333333333</v>
      </c>
      <c r="BR800" s="2">
        <f t="shared" si="455"/>
        <v>3.33333333046859e-7</v>
      </c>
      <c r="BS800" s="1">
        <f>VLOOKUP($B800&amp;$C800&amp;$D800,Staqo!$A$3:$AJ$1048576,BS$1,0)</f>
        <v>0</v>
      </c>
      <c r="BT800" s="1">
        <f>VLOOKUP($B800&amp;$C800&amp;$D800,HFE!$A$3:$AJ$1048576,BT$1,0)</f>
        <v>0</v>
      </c>
      <c r="BU800" s="2">
        <f t="shared" si="456"/>
        <v>0</v>
      </c>
      <c r="BV800" s="1">
        <f>VLOOKUP($B800&amp;$C800&amp;$D800,Staqo!$A$3:$AJ$1048576,BV$1,0)</f>
        <v>0.833333</v>
      </c>
      <c r="BW800" s="1">
        <f>VLOOKUP($B800&amp;$C800&amp;$D800,HFE!$A$3:$AJ$1048576,BW$1,0)</f>
        <v>0.833333333333333</v>
      </c>
      <c r="BX800" s="2">
        <f t="shared" si="457"/>
        <v>3.33333333046859e-7</v>
      </c>
      <c r="BY800" s="1">
        <f>VLOOKUP($B800&amp;$C800&amp;$D800,Staqo!$A$3:$AJ$1048576,BY$1,0)</f>
        <v>0</v>
      </c>
      <c r="BZ800" s="1">
        <f>VLOOKUP($B800&amp;$C800&amp;$D800,HFE!$A$3:$AJ$1048576,BZ$1,0)</f>
        <v>0</v>
      </c>
      <c r="CA800" s="2">
        <f t="shared" si="458"/>
        <v>0</v>
      </c>
      <c r="CB800" s="1">
        <f>VLOOKUP($B800&amp;$C800&amp;$D800,Staqo!$A$3:$AJ$1048576,CB$1,0)</f>
        <v>0</v>
      </c>
      <c r="CC800" s="1">
        <f>VLOOKUP($B800&amp;$C800&amp;$D800,HFE!$A$3:$AJ$1048576,CC$1,0)</f>
        <v>0</v>
      </c>
      <c r="CD800" s="2">
        <f t="shared" si="459"/>
        <v>0</v>
      </c>
      <c r="CE800" s="1">
        <f>VLOOKUP($B800&amp;$C800&amp;$D800,Staqo!$A$3:$AJ$1048576,CE$1,0)</f>
        <v>0</v>
      </c>
      <c r="CF800" s="1">
        <f>VLOOKUP($B800&amp;$C800&amp;$D800,HFE!$A$3:$AJ$1048576,CF$1,0)</f>
        <v>0</v>
      </c>
      <c r="CG800" s="2">
        <f t="shared" si="460"/>
        <v>0</v>
      </c>
      <c r="CH800" s="1">
        <f>VLOOKUP($B800&amp;$C800&amp;$D800,Staqo!$A$3:$AJ$1048576,CH$1,0)</f>
        <v>0</v>
      </c>
      <c r="CI800" s="1">
        <f>VLOOKUP($B800&amp;$C800&amp;$D800,HFE!$A$3:$AJ$1048576,CI$1,0)</f>
        <v>0</v>
      </c>
      <c r="CJ800" s="2">
        <f t="shared" si="461"/>
        <v>0</v>
      </c>
      <c r="CK800" s="1">
        <f>VLOOKUP($B800&amp;$C800&amp;$D800,Staqo!$A$3:$AJ$1048576,CK$1,0)</f>
        <v>262.545</v>
      </c>
      <c r="CL800" s="1">
        <f>VLOOKUP($B800&amp;$C800&amp;$D800,HFE!$A$3:$AJ$1048576,CL$1,0)</f>
        <v>262.544684780563</v>
      </c>
      <c r="CM800" s="2">
        <f t="shared" si="462"/>
        <v>-0.000315219437027281</v>
      </c>
      <c r="CN800" s="1">
        <f>VLOOKUP($B800&amp;$C800&amp;$D800,Staqo!$A$3:$AJ$1048576,CN$1,0)</f>
        <v>0</v>
      </c>
      <c r="CO800" s="1">
        <f>VLOOKUP($B800&amp;$C800&amp;$D800,HFE!$A$3:$AJ$1048576,CO$1,0)</f>
        <v>0</v>
      </c>
      <c r="CP800" s="2">
        <f t="shared" si="463"/>
        <v>0</v>
      </c>
      <c r="CQ800" s="1">
        <f>VLOOKUP($B800&amp;$C800&amp;$D800,Staqo!$A$3:$AJ$1048576,CQ$1,0)</f>
        <v>262.545</v>
      </c>
      <c r="CR800" s="1">
        <f>VLOOKUP($B800&amp;$C800&amp;$D800,HFE!$A$3:$AJ$1048576,CR$1,0)</f>
        <v>262.544684780563</v>
      </c>
      <c r="CS800" s="2">
        <f t="shared" si="464"/>
        <v>-0.000315219437027281</v>
      </c>
      <c r="CT800" s="1"/>
      <c r="CU800" s="1"/>
      <c r="CV800" s="2"/>
    </row>
    <row r="801" hidden="1" spans="1:100">
      <c r="A801" s="1" t="s">
        <v>95</v>
      </c>
      <c r="B801" s="1" t="s">
        <v>96</v>
      </c>
      <c r="C801" s="3">
        <v>44577</v>
      </c>
      <c r="D801" s="1" t="s">
        <v>130</v>
      </c>
      <c r="E801" s="1">
        <f>VLOOKUP($B801&amp;$C801&amp;$D801,Staqo!$A$3:$AJ$1048576,E$1,0)</f>
        <v>4.23788</v>
      </c>
      <c r="F801" s="1" t="e">
        <f>VLOOKUP($B801&amp;$C801&amp;$D801,HFE!$A$3:$AJ$1048576,F$1,0)</f>
        <v>#REF!</v>
      </c>
      <c r="G801" s="2" t="e">
        <f t="shared" si="434"/>
        <v>#REF!</v>
      </c>
      <c r="H801" s="1">
        <f>VLOOKUP($B801&amp;$C801&amp;$D801,Staqo!$A$3:$AJ$1048576,H$1,0)</f>
        <v>4.61603</v>
      </c>
      <c r="I801" s="1" t="e">
        <f>VLOOKUP($B801&amp;$C801&amp;$D801,HFE!$A$3:$AJ$1048576,I$1,0)</f>
        <v>#REF!</v>
      </c>
      <c r="J801" s="2" t="e">
        <f t="shared" si="435"/>
        <v>#REF!</v>
      </c>
      <c r="K801" s="1">
        <f>VLOOKUP($B801&amp;$C801&amp;$D801,Staqo!$A$3:$AJ$1048576,K$1,0)</f>
        <v>4764.32</v>
      </c>
      <c r="L801" s="1" t="e">
        <f>VLOOKUP($B801&amp;$C801&amp;$D801,HFE!$A$3:$AJ$1048576,L$1,0)</f>
        <v>#REF!</v>
      </c>
      <c r="M801" s="2" t="e">
        <f t="shared" si="436"/>
        <v>#REF!</v>
      </c>
      <c r="N801" s="1">
        <f>VLOOKUP($B801&amp;$C801&amp;$D801,Staqo!$A$3:$AJ$1048576,N$1,0)</f>
        <v>3840</v>
      </c>
      <c r="O801" s="1">
        <f>VLOOKUP($B801&amp;$C801&amp;$D801,HFE!$A$3:$AJ$1048576,O$1,0)</f>
        <v>0</v>
      </c>
      <c r="P801" s="2">
        <f t="shared" si="437"/>
        <v>-3840</v>
      </c>
      <c r="Q801" s="1">
        <f>VLOOKUP($B801&amp;$C801&amp;$D801,Staqo!$A$3:$AJ$1048576,Q$1,0)</f>
        <v>3812.22</v>
      </c>
      <c r="R801" s="1">
        <f>VLOOKUP($B801&amp;$C801&amp;$D801,HFE!$A$3:$AJ$1048576,R$1,0)</f>
        <v>0</v>
      </c>
      <c r="S801" s="2">
        <f t="shared" si="438"/>
        <v>-3812.22</v>
      </c>
      <c r="T801" s="1">
        <f>VLOOKUP($B801&amp;$C801&amp;$D801,Staqo!$A$3:$AJ$1048576,T$1,0)</f>
        <v>0.805992</v>
      </c>
      <c r="U801" s="1" t="e">
        <f>VLOOKUP($B801&amp;$C801&amp;$D801,HFE!$A$3:$AJ$1048576,U$1,0)</f>
        <v>#REF!</v>
      </c>
      <c r="V801" s="2" t="e">
        <f t="shared" si="439"/>
        <v>#REF!</v>
      </c>
      <c r="W801" s="1">
        <f>VLOOKUP($B801&amp;$C801&amp;$D801,Staqo!$A$3:$AJ$1048576,W$1,0)</f>
        <v>0.80016</v>
      </c>
      <c r="X801" s="1" t="e">
        <f>VLOOKUP($B801&amp;$C801&amp;$D801,HFE!$A$3:$AJ$1048576,X$1,0)</f>
        <v>#REF!</v>
      </c>
      <c r="Y801" s="2" t="e">
        <f t="shared" si="440"/>
        <v>#REF!</v>
      </c>
      <c r="Z801" s="4">
        <f>VLOOKUP($B801&amp;$C801&amp;$D801,Staqo!$A$3:$AJ$1048576,Z$1,0)</f>
        <v>100</v>
      </c>
      <c r="AA801" s="4">
        <f>VLOOKUP($B801&amp;$C801&amp;$D801,HFE!$A$3:$AJ$1048576,AA$1,0)</f>
        <v>0</v>
      </c>
      <c r="AB801" s="5">
        <f t="shared" si="441"/>
        <v>-100</v>
      </c>
      <c r="AC801" s="1">
        <f>VLOOKUP($B801&amp;$C801&amp;$D801,Staqo!$A$3:$AJ$1048576,AC$1,0)</f>
        <v>100</v>
      </c>
      <c r="AD801" s="1">
        <f>VLOOKUP($B801&amp;$C801&amp;$D801,HFE!$A$3:$AJ$1048576,AD$1,0)*100</f>
        <v>100</v>
      </c>
      <c r="AE801" s="2">
        <f t="shared" si="442"/>
        <v>0</v>
      </c>
      <c r="AF801" s="1">
        <f>VLOOKUP($B801&amp;$C801&amp;$D801,Staqo!$A$3:$AJ$1048576,AF$1,0)</f>
        <v>93.0556</v>
      </c>
      <c r="AG801" s="1">
        <f>VLOOKUP($B801&amp;$C801&amp;$D801,HFE!$A$3:$AJ$1048576,AG$1,0)*100</f>
        <v>93.0555555555556</v>
      </c>
      <c r="AH801" s="2">
        <f t="shared" si="443"/>
        <v>-4.44444443985503e-5</v>
      </c>
      <c r="AI801" s="1">
        <f>VLOOKUP($B801&amp;$C801&amp;$D801,Staqo!$A$3:$AJ$1048576,AI$1,0)</f>
        <v>0.159182</v>
      </c>
      <c r="AJ801" s="1" t="e">
        <f>VLOOKUP($B801&amp;$C801&amp;$D801,HFE!$A$3:$AJ$1048576,AJ$1,0)</f>
        <v>#REF!</v>
      </c>
      <c r="AK801" s="2" t="e">
        <f t="shared" si="444"/>
        <v>#REF!</v>
      </c>
      <c r="AL801" s="1">
        <f>VLOOKUP($B801&amp;$C801&amp;$D801,Staqo!$A$3:$AJ$1048576,AL$1,0)</f>
        <v>0.144711</v>
      </c>
      <c r="AM801" s="1" t="e">
        <f>VLOOKUP($B801&amp;$C801&amp;$D801,HFE!$A$3:$AJ$1048576,AM$1,0)</f>
        <v>#REF!</v>
      </c>
      <c r="AN801" s="2" t="e">
        <f t="shared" si="445"/>
        <v>#REF!</v>
      </c>
      <c r="AO801" s="1">
        <f>VLOOKUP($B801&amp;$C801&amp;$D801,Staqo!$A$3:$AJ$1048576,AO$1,0)</f>
        <v>0.15803</v>
      </c>
      <c r="AP801" s="1" t="e">
        <f>VLOOKUP($B801&amp;$C801&amp;$D801,HFE!$A$3:$AJ$1048576,AP$1,0)</f>
        <v>#REF!</v>
      </c>
      <c r="AQ801" s="2" t="e">
        <f t="shared" si="446"/>
        <v>#REF!</v>
      </c>
      <c r="AR801" s="1">
        <f>VLOOKUP($B801&amp;$C801&amp;$D801,Staqo!$A$3:$AJ$1048576,AR$1,0)</f>
        <v>0.143664</v>
      </c>
      <c r="AS801" s="1" t="e">
        <f>VLOOKUP($B801&amp;$C801&amp;$D801,HFE!$A$3:$AJ$1048576,AS$1,0)</f>
        <v>#REF!</v>
      </c>
      <c r="AT801" s="2" t="e">
        <f t="shared" si="447"/>
        <v>#REF!</v>
      </c>
      <c r="AU801" s="1">
        <f>VLOOKUP($B801&amp;$C801&amp;$D801,Staqo!$A$3:$AJ$1048576,AU$1,0)</f>
        <v>97.6156</v>
      </c>
      <c r="AV801" s="1">
        <f>VLOOKUP($B801&amp;$C801&amp;$D801,HFE!$A$3:$AJ$1048576,AV$1,0)</f>
        <v>0</v>
      </c>
      <c r="AW801" s="2">
        <f t="shared" si="448"/>
        <v>-97.6156</v>
      </c>
      <c r="AX801" s="4">
        <f>VLOOKUP($B801&amp;$C801&amp;$D801,Staqo!$A$3:$AJ$1048576,AX$1,0)</f>
        <v>11.1667</v>
      </c>
      <c r="AY801" s="4">
        <f>VLOOKUP($B801&amp;$C801&amp;$D801,HFE!$A$3:$AJ$1048576,AY$1,0)</f>
        <v>11.1667</v>
      </c>
      <c r="AZ801" s="5">
        <f t="shared" si="449"/>
        <v>0</v>
      </c>
      <c r="BA801" s="1">
        <f>VLOOKUP($B801&amp;$C801&amp;$D801,Staqo!$A$3:$AJ$1048576,BA$1,0)</f>
        <v>0</v>
      </c>
      <c r="BB801" s="1">
        <f>VLOOKUP($B801&amp;$C801&amp;$D801,HFE!$A$3:$AJ$1048576,BB$1,0)</f>
        <v>0</v>
      </c>
      <c r="BC801" s="2">
        <f t="shared" si="450"/>
        <v>0</v>
      </c>
      <c r="BD801" s="1">
        <f>VLOOKUP($B801&amp;$C801&amp;$D801,Staqo!$A$3:$AJ$1048576,BD$1,0)</f>
        <v>0</v>
      </c>
      <c r="BE801" s="1">
        <f>VLOOKUP($B801&amp;$C801&amp;$D801,HFE!$A$3:$AJ$1048576,BE$1,0)</f>
        <v>0</v>
      </c>
      <c r="BF801" s="2">
        <f t="shared" si="451"/>
        <v>0</v>
      </c>
      <c r="BG801" s="1">
        <f>VLOOKUP($B801&amp;$C801&amp;$D801,Staqo!$A$3:$AJ$1048576,BG$1,0)</f>
        <v>0</v>
      </c>
      <c r="BH801" s="1">
        <f>VLOOKUP($B801&amp;$C801&amp;$D801,HFE!$A$3:$AJ$1048576,BH$1,0)</f>
        <v>0</v>
      </c>
      <c r="BI801" s="2">
        <f t="shared" si="452"/>
        <v>0</v>
      </c>
      <c r="BJ801" s="1">
        <f>VLOOKUP($B801&amp;$C801&amp;$D801,Staqo!$A$3:$AJ$1048576,BJ$1,0)</f>
        <v>0</v>
      </c>
      <c r="BK801" s="1">
        <f>VLOOKUP($B801&amp;$C801&amp;$D801,HFE!$A$3:$AJ$1048576,BK$1,0)</f>
        <v>0</v>
      </c>
      <c r="BL801" s="2">
        <f t="shared" si="453"/>
        <v>0</v>
      </c>
      <c r="BM801" s="1">
        <f>VLOOKUP($B801&amp;$C801&amp;$D801,Staqo!$A$3:$AJ$1048576,BM$1,0)</f>
        <v>0</v>
      </c>
      <c r="BN801" s="1">
        <f>VLOOKUP($B801&amp;$C801&amp;$D801,HFE!$A$3:$AJ$1048576,BN$1,0)</f>
        <v>0</v>
      </c>
      <c r="BO801" s="2">
        <f t="shared" si="454"/>
        <v>0</v>
      </c>
      <c r="BP801" s="1">
        <f>VLOOKUP($B801&amp;$C801&amp;$D801,Staqo!$A$3:$AJ$1048576,BP$1,0)</f>
        <v>0.833333</v>
      </c>
      <c r="BQ801" s="1">
        <f>VLOOKUP($B801&amp;$C801&amp;$D801,HFE!$A$3:$AJ$1048576,BQ$1,0)</f>
        <v>0.833333333333333</v>
      </c>
      <c r="BR801" s="2">
        <f t="shared" si="455"/>
        <v>3.33333333046859e-7</v>
      </c>
      <c r="BS801" s="1">
        <f>VLOOKUP($B801&amp;$C801&amp;$D801,Staqo!$A$3:$AJ$1048576,BS$1,0)</f>
        <v>0</v>
      </c>
      <c r="BT801" s="1">
        <f>VLOOKUP($B801&amp;$C801&amp;$D801,HFE!$A$3:$AJ$1048576,BT$1,0)</f>
        <v>0</v>
      </c>
      <c r="BU801" s="2">
        <f t="shared" si="456"/>
        <v>0</v>
      </c>
      <c r="BV801" s="1">
        <f>VLOOKUP($B801&amp;$C801&amp;$D801,Staqo!$A$3:$AJ$1048576,BV$1,0)</f>
        <v>0.833333</v>
      </c>
      <c r="BW801" s="1">
        <f>VLOOKUP($B801&amp;$C801&amp;$D801,HFE!$A$3:$AJ$1048576,BW$1,0)</f>
        <v>0.833333333333333</v>
      </c>
      <c r="BX801" s="2">
        <f t="shared" si="457"/>
        <v>3.33333333046859e-7</v>
      </c>
      <c r="BY801" s="1">
        <f>VLOOKUP($B801&amp;$C801&amp;$D801,Staqo!$A$3:$AJ$1048576,BY$1,0)</f>
        <v>0</v>
      </c>
      <c r="BZ801" s="1">
        <f>VLOOKUP($B801&amp;$C801&amp;$D801,HFE!$A$3:$AJ$1048576,BZ$1,0)</f>
        <v>0</v>
      </c>
      <c r="CA801" s="2">
        <f t="shared" si="458"/>
        <v>0</v>
      </c>
      <c r="CB801" s="1">
        <f>VLOOKUP($B801&amp;$C801&amp;$D801,Staqo!$A$3:$AJ$1048576,CB$1,0)</f>
        <v>0</v>
      </c>
      <c r="CC801" s="1">
        <f>VLOOKUP($B801&amp;$C801&amp;$D801,HFE!$A$3:$AJ$1048576,CC$1,0)</f>
        <v>0</v>
      </c>
      <c r="CD801" s="2">
        <f t="shared" si="459"/>
        <v>0</v>
      </c>
      <c r="CE801" s="1">
        <f>VLOOKUP($B801&amp;$C801&amp;$D801,Staqo!$A$3:$AJ$1048576,CE$1,0)</f>
        <v>0</v>
      </c>
      <c r="CF801" s="1">
        <f>VLOOKUP($B801&amp;$C801&amp;$D801,HFE!$A$3:$AJ$1048576,CF$1,0)</f>
        <v>0</v>
      </c>
      <c r="CG801" s="2">
        <f t="shared" si="460"/>
        <v>0</v>
      </c>
      <c r="CH801" s="1">
        <f>VLOOKUP($B801&amp;$C801&amp;$D801,Staqo!$A$3:$AJ$1048576,CH$1,0)</f>
        <v>0</v>
      </c>
      <c r="CI801" s="1">
        <f>VLOOKUP($B801&amp;$C801&amp;$D801,HFE!$A$3:$AJ$1048576,CI$1,0)</f>
        <v>0</v>
      </c>
      <c r="CJ801" s="2">
        <f t="shared" si="461"/>
        <v>0</v>
      </c>
      <c r="CK801" s="1">
        <f>VLOOKUP($B801&amp;$C801&amp;$D801,Staqo!$A$3:$AJ$1048576,CK$1,0)</f>
        <v>262.545</v>
      </c>
      <c r="CL801" s="1">
        <f>VLOOKUP($B801&amp;$C801&amp;$D801,HFE!$A$3:$AJ$1048576,CL$1,0)</f>
        <v>262.544684780563</v>
      </c>
      <c r="CM801" s="2">
        <f t="shared" si="462"/>
        <v>-0.000315219437027281</v>
      </c>
      <c r="CN801" s="1">
        <f>VLOOKUP($B801&amp;$C801&amp;$D801,Staqo!$A$3:$AJ$1048576,CN$1,0)</f>
        <v>0</v>
      </c>
      <c r="CO801" s="1">
        <f>VLOOKUP($B801&amp;$C801&amp;$D801,HFE!$A$3:$AJ$1048576,CO$1,0)</f>
        <v>0</v>
      </c>
      <c r="CP801" s="2">
        <f t="shared" si="463"/>
        <v>0</v>
      </c>
      <c r="CQ801" s="1">
        <f>VLOOKUP($B801&amp;$C801&amp;$D801,Staqo!$A$3:$AJ$1048576,CQ$1,0)</f>
        <v>262.545</v>
      </c>
      <c r="CR801" s="1">
        <f>VLOOKUP($B801&amp;$C801&amp;$D801,HFE!$A$3:$AJ$1048576,CR$1,0)</f>
        <v>262.544684780563</v>
      </c>
      <c r="CS801" s="2">
        <f t="shared" si="464"/>
        <v>-0.000315219437027281</v>
      </c>
      <c r="CT801" s="1"/>
      <c r="CU801" s="1"/>
      <c r="CV801" s="2"/>
    </row>
    <row r="802" hidden="1" spans="1:100">
      <c r="A802" s="1" t="s">
        <v>95</v>
      </c>
      <c r="B802" s="1" t="s">
        <v>96</v>
      </c>
      <c r="C802" s="3">
        <v>44577</v>
      </c>
      <c r="D802" s="1" t="s">
        <v>131</v>
      </c>
      <c r="E802" s="1">
        <f>VLOOKUP($B802&amp;$C802&amp;$D802,Staqo!$A$3:$AJ$1048576,E$1,0)</f>
        <v>4.23788</v>
      </c>
      <c r="F802" s="1" t="e">
        <f>VLOOKUP($B802&amp;$C802&amp;$D802,HFE!$A$3:$AJ$1048576,F$1,0)</f>
        <v>#REF!</v>
      </c>
      <c r="G802" s="2" t="e">
        <f t="shared" si="434"/>
        <v>#REF!</v>
      </c>
      <c r="H802" s="1">
        <f>VLOOKUP($B802&amp;$C802&amp;$D802,Staqo!$A$3:$AJ$1048576,H$1,0)</f>
        <v>4.61603</v>
      </c>
      <c r="I802" s="1" t="e">
        <f>VLOOKUP($B802&amp;$C802&amp;$D802,HFE!$A$3:$AJ$1048576,I$1,0)</f>
        <v>#REF!</v>
      </c>
      <c r="J802" s="2" t="e">
        <f t="shared" si="435"/>
        <v>#REF!</v>
      </c>
      <c r="K802" s="1">
        <f>VLOOKUP($B802&amp;$C802&amp;$D802,Staqo!$A$3:$AJ$1048576,K$1,0)</f>
        <v>4764.32</v>
      </c>
      <c r="L802" s="1" t="e">
        <f>VLOOKUP($B802&amp;$C802&amp;$D802,HFE!$A$3:$AJ$1048576,L$1,0)</f>
        <v>#REF!</v>
      </c>
      <c r="M802" s="2" t="e">
        <f t="shared" si="436"/>
        <v>#REF!</v>
      </c>
      <c r="N802" s="1">
        <f>VLOOKUP($B802&amp;$C802&amp;$D802,Staqo!$A$3:$AJ$1048576,N$1,0)</f>
        <v>3790</v>
      </c>
      <c r="O802" s="1">
        <f>VLOOKUP($B802&amp;$C802&amp;$D802,HFE!$A$3:$AJ$1048576,O$1,0)</f>
        <v>0</v>
      </c>
      <c r="P802" s="2">
        <f t="shared" si="437"/>
        <v>-3790</v>
      </c>
      <c r="Q802" s="1">
        <f>VLOOKUP($B802&amp;$C802&amp;$D802,Staqo!$A$3:$AJ$1048576,Q$1,0)</f>
        <v>3762.58</v>
      </c>
      <c r="R802" s="1">
        <f>VLOOKUP($B802&amp;$C802&amp;$D802,HFE!$A$3:$AJ$1048576,R$1,0)</f>
        <v>0</v>
      </c>
      <c r="S802" s="2">
        <f t="shared" si="438"/>
        <v>-3762.58</v>
      </c>
      <c r="T802" s="1">
        <f>VLOOKUP($B802&amp;$C802&amp;$D802,Staqo!$A$3:$AJ$1048576,T$1,0)</f>
        <v>0.795497</v>
      </c>
      <c r="U802" s="1" t="e">
        <f>VLOOKUP($B802&amp;$C802&amp;$D802,HFE!$A$3:$AJ$1048576,U$1,0)</f>
        <v>#REF!</v>
      </c>
      <c r="V802" s="2" t="e">
        <f t="shared" si="439"/>
        <v>#REF!</v>
      </c>
      <c r="W802" s="1">
        <f>VLOOKUP($B802&amp;$C802&amp;$D802,Staqo!$A$3:$AJ$1048576,W$1,0)</f>
        <v>0.789741</v>
      </c>
      <c r="X802" s="1" t="e">
        <f>VLOOKUP($B802&amp;$C802&amp;$D802,HFE!$A$3:$AJ$1048576,X$1,0)</f>
        <v>#REF!</v>
      </c>
      <c r="Y802" s="2" t="e">
        <f t="shared" si="440"/>
        <v>#REF!</v>
      </c>
      <c r="Z802" s="4">
        <f>VLOOKUP($B802&amp;$C802&amp;$D802,Staqo!$A$3:$AJ$1048576,Z$1,0)</f>
        <v>100</v>
      </c>
      <c r="AA802" s="4">
        <f>VLOOKUP($B802&amp;$C802&amp;$D802,HFE!$A$3:$AJ$1048576,AA$1,0)</f>
        <v>0</v>
      </c>
      <c r="AB802" s="5">
        <f t="shared" si="441"/>
        <v>-100</v>
      </c>
      <c r="AC802" s="1">
        <f>VLOOKUP($B802&amp;$C802&amp;$D802,Staqo!$A$3:$AJ$1048576,AC$1,0)</f>
        <v>100</v>
      </c>
      <c r="AD802" s="1">
        <f>VLOOKUP($B802&amp;$C802&amp;$D802,HFE!$A$3:$AJ$1048576,AD$1,0)*100</f>
        <v>100</v>
      </c>
      <c r="AE802" s="2">
        <f t="shared" si="442"/>
        <v>0</v>
      </c>
      <c r="AF802" s="1">
        <f>VLOOKUP($B802&amp;$C802&amp;$D802,Staqo!$A$3:$AJ$1048576,AF$1,0)</f>
        <v>93.0556</v>
      </c>
      <c r="AG802" s="1">
        <f>VLOOKUP($B802&amp;$C802&amp;$D802,HFE!$A$3:$AJ$1048576,AG$1,0)*100</f>
        <v>93.0555555555556</v>
      </c>
      <c r="AH802" s="2">
        <f t="shared" si="443"/>
        <v>-4.44444443985503e-5</v>
      </c>
      <c r="AI802" s="1">
        <f>VLOOKUP($B802&amp;$C802&amp;$D802,Staqo!$A$3:$AJ$1048576,AI$1,0)</f>
        <v>0.157109</v>
      </c>
      <c r="AJ802" s="1" t="e">
        <f>VLOOKUP($B802&amp;$C802&amp;$D802,HFE!$A$3:$AJ$1048576,AJ$1,0)</f>
        <v>#REF!</v>
      </c>
      <c r="AK802" s="2" t="e">
        <f t="shared" si="444"/>
        <v>#REF!</v>
      </c>
      <c r="AL802" s="1">
        <f>VLOOKUP($B802&amp;$C802&amp;$D802,Staqo!$A$3:$AJ$1048576,AL$1,0)</f>
        <v>0.142827</v>
      </c>
      <c r="AM802" s="1" t="e">
        <f>VLOOKUP($B802&amp;$C802&amp;$D802,HFE!$A$3:$AJ$1048576,AM$1,0)</f>
        <v>#REF!</v>
      </c>
      <c r="AN802" s="2" t="e">
        <f t="shared" si="445"/>
        <v>#REF!</v>
      </c>
      <c r="AO802" s="1">
        <f>VLOOKUP($B802&amp;$C802&amp;$D802,Staqo!$A$3:$AJ$1048576,AO$1,0)</f>
        <v>0.155972</v>
      </c>
      <c r="AP802" s="1" t="e">
        <f>VLOOKUP($B802&amp;$C802&amp;$D802,HFE!$A$3:$AJ$1048576,AP$1,0)</f>
        <v>#REF!</v>
      </c>
      <c r="AQ802" s="2" t="e">
        <f t="shared" si="446"/>
        <v>#REF!</v>
      </c>
      <c r="AR802" s="1">
        <f>VLOOKUP($B802&amp;$C802&amp;$D802,Staqo!$A$3:$AJ$1048576,AR$1,0)</f>
        <v>0.141794</v>
      </c>
      <c r="AS802" s="1" t="e">
        <f>VLOOKUP($B802&amp;$C802&amp;$D802,HFE!$A$3:$AJ$1048576,AS$1,0)</f>
        <v>#REF!</v>
      </c>
      <c r="AT802" s="2" t="e">
        <f t="shared" si="447"/>
        <v>#REF!</v>
      </c>
      <c r="AU802" s="1">
        <f>VLOOKUP($B802&amp;$C802&amp;$D802,Staqo!$A$3:$AJ$1048576,AU$1,0)</f>
        <v>96.1396</v>
      </c>
      <c r="AV802" s="1">
        <f>VLOOKUP($B802&amp;$C802&amp;$D802,HFE!$A$3:$AJ$1048576,AV$1,0)</f>
        <v>0</v>
      </c>
      <c r="AW802" s="2">
        <f t="shared" si="448"/>
        <v>-96.1396</v>
      </c>
      <c r="AX802" s="4">
        <f>VLOOKUP($B802&amp;$C802&amp;$D802,Staqo!$A$3:$AJ$1048576,AX$1,0)</f>
        <v>11.1667</v>
      </c>
      <c r="AY802" s="4">
        <f>VLOOKUP($B802&amp;$C802&amp;$D802,HFE!$A$3:$AJ$1048576,AY$1,0)</f>
        <v>11.1667</v>
      </c>
      <c r="AZ802" s="5">
        <f t="shared" si="449"/>
        <v>0</v>
      </c>
      <c r="BA802" s="1">
        <f>VLOOKUP($B802&amp;$C802&amp;$D802,Staqo!$A$3:$AJ$1048576,BA$1,0)</f>
        <v>0</v>
      </c>
      <c r="BB802" s="1">
        <f>VLOOKUP($B802&amp;$C802&amp;$D802,HFE!$A$3:$AJ$1048576,BB$1,0)</f>
        <v>0</v>
      </c>
      <c r="BC802" s="2">
        <f t="shared" si="450"/>
        <v>0</v>
      </c>
      <c r="BD802" s="1">
        <f>VLOOKUP($B802&amp;$C802&amp;$D802,Staqo!$A$3:$AJ$1048576,BD$1,0)</f>
        <v>0</v>
      </c>
      <c r="BE802" s="1">
        <f>VLOOKUP($B802&amp;$C802&amp;$D802,HFE!$A$3:$AJ$1048576,BE$1,0)</f>
        <v>0</v>
      </c>
      <c r="BF802" s="2">
        <f t="shared" si="451"/>
        <v>0</v>
      </c>
      <c r="BG802" s="1">
        <f>VLOOKUP($B802&amp;$C802&amp;$D802,Staqo!$A$3:$AJ$1048576,BG$1,0)</f>
        <v>0</v>
      </c>
      <c r="BH802" s="1">
        <f>VLOOKUP($B802&amp;$C802&amp;$D802,HFE!$A$3:$AJ$1048576,BH$1,0)</f>
        <v>0</v>
      </c>
      <c r="BI802" s="2">
        <f t="shared" si="452"/>
        <v>0</v>
      </c>
      <c r="BJ802" s="1">
        <f>VLOOKUP($B802&amp;$C802&amp;$D802,Staqo!$A$3:$AJ$1048576,BJ$1,0)</f>
        <v>0</v>
      </c>
      <c r="BK802" s="1">
        <f>VLOOKUP($B802&amp;$C802&amp;$D802,HFE!$A$3:$AJ$1048576,BK$1,0)</f>
        <v>0</v>
      </c>
      <c r="BL802" s="2">
        <f t="shared" si="453"/>
        <v>0</v>
      </c>
      <c r="BM802" s="1">
        <f>VLOOKUP($B802&amp;$C802&amp;$D802,Staqo!$A$3:$AJ$1048576,BM$1,0)</f>
        <v>0</v>
      </c>
      <c r="BN802" s="1">
        <f>VLOOKUP($B802&amp;$C802&amp;$D802,HFE!$A$3:$AJ$1048576,BN$1,0)</f>
        <v>0</v>
      </c>
      <c r="BO802" s="2">
        <f t="shared" si="454"/>
        <v>0</v>
      </c>
      <c r="BP802" s="1">
        <f>VLOOKUP($B802&amp;$C802&amp;$D802,Staqo!$A$3:$AJ$1048576,BP$1,0)</f>
        <v>0.833333</v>
      </c>
      <c r="BQ802" s="1">
        <f>VLOOKUP($B802&amp;$C802&amp;$D802,HFE!$A$3:$AJ$1048576,BQ$1,0)</f>
        <v>0.833333333333333</v>
      </c>
      <c r="BR802" s="2">
        <f t="shared" si="455"/>
        <v>3.33333333046859e-7</v>
      </c>
      <c r="BS802" s="1">
        <f>VLOOKUP($B802&amp;$C802&amp;$D802,Staqo!$A$3:$AJ$1048576,BS$1,0)</f>
        <v>0</v>
      </c>
      <c r="BT802" s="1">
        <f>VLOOKUP($B802&amp;$C802&amp;$D802,HFE!$A$3:$AJ$1048576,BT$1,0)</f>
        <v>0</v>
      </c>
      <c r="BU802" s="2">
        <f t="shared" si="456"/>
        <v>0</v>
      </c>
      <c r="BV802" s="1">
        <f>VLOOKUP($B802&amp;$C802&amp;$D802,Staqo!$A$3:$AJ$1048576,BV$1,0)</f>
        <v>0.833333</v>
      </c>
      <c r="BW802" s="1">
        <f>VLOOKUP($B802&amp;$C802&amp;$D802,HFE!$A$3:$AJ$1048576,BW$1,0)</f>
        <v>0.833333333333333</v>
      </c>
      <c r="BX802" s="2">
        <f t="shared" si="457"/>
        <v>3.33333333046859e-7</v>
      </c>
      <c r="BY802" s="1">
        <f>VLOOKUP($B802&amp;$C802&amp;$D802,Staqo!$A$3:$AJ$1048576,BY$1,0)</f>
        <v>0</v>
      </c>
      <c r="BZ802" s="1">
        <f>VLOOKUP($B802&amp;$C802&amp;$D802,HFE!$A$3:$AJ$1048576,BZ$1,0)</f>
        <v>0</v>
      </c>
      <c r="CA802" s="2">
        <f t="shared" si="458"/>
        <v>0</v>
      </c>
      <c r="CB802" s="1">
        <f>VLOOKUP($B802&amp;$C802&amp;$D802,Staqo!$A$3:$AJ$1048576,CB$1,0)</f>
        <v>0</v>
      </c>
      <c r="CC802" s="1">
        <f>VLOOKUP($B802&amp;$C802&amp;$D802,HFE!$A$3:$AJ$1048576,CC$1,0)</f>
        <v>0</v>
      </c>
      <c r="CD802" s="2">
        <f t="shared" si="459"/>
        <v>0</v>
      </c>
      <c r="CE802" s="1">
        <f>VLOOKUP($B802&amp;$C802&amp;$D802,Staqo!$A$3:$AJ$1048576,CE$1,0)</f>
        <v>0</v>
      </c>
      <c r="CF802" s="1">
        <f>VLOOKUP($B802&amp;$C802&amp;$D802,HFE!$A$3:$AJ$1048576,CF$1,0)</f>
        <v>0</v>
      </c>
      <c r="CG802" s="2">
        <f t="shared" si="460"/>
        <v>0</v>
      </c>
      <c r="CH802" s="1">
        <f>VLOOKUP($B802&amp;$C802&amp;$D802,Staqo!$A$3:$AJ$1048576,CH$1,0)</f>
        <v>0</v>
      </c>
      <c r="CI802" s="1">
        <f>VLOOKUP($B802&amp;$C802&amp;$D802,HFE!$A$3:$AJ$1048576,CI$1,0)</f>
        <v>0</v>
      </c>
      <c r="CJ802" s="2">
        <f t="shared" si="461"/>
        <v>0</v>
      </c>
      <c r="CK802" s="1">
        <f>VLOOKUP($B802&amp;$C802&amp;$D802,Staqo!$A$3:$AJ$1048576,CK$1,0)</f>
        <v>262.545</v>
      </c>
      <c r="CL802" s="1">
        <f>VLOOKUP($B802&amp;$C802&amp;$D802,HFE!$A$3:$AJ$1048576,CL$1,0)</f>
        <v>262.544684780563</v>
      </c>
      <c r="CM802" s="2">
        <f t="shared" si="462"/>
        <v>-0.000315219437027281</v>
      </c>
      <c r="CN802" s="1">
        <f>VLOOKUP($B802&amp;$C802&amp;$D802,Staqo!$A$3:$AJ$1048576,CN$1,0)</f>
        <v>0</v>
      </c>
      <c r="CO802" s="1">
        <f>VLOOKUP($B802&amp;$C802&amp;$D802,HFE!$A$3:$AJ$1048576,CO$1,0)</f>
        <v>0</v>
      </c>
      <c r="CP802" s="2">
        <f t="shared" si="463"/>
        <v>0</v>
      </c>
      <c r="CQ802" s="1">
        <f>VLOOKUP($B802&amp;$C802&amp;$D802,Staqo!$A$3:$AJ$1048576,CQ$1,0)</f>
        <v>262.545</v>
      </c>
      <c r="CR802" s="1">
        <f>VLOOKUP($B802&amp;$C802&amp;$D802,HFE!$A$3:$AJ$1048576,CR$1,0)</f>
        <v>262.544684780563</v>
      </c>
      <c r="CS802" s="2">
        <f t="shared" si="464"/>
        <v>-0.000315219437027281</v>
      </c>
      <c r="CT802" s="1"/>
      <c r="CU802" s="1"/>
      <c r="CV802" s="2"/>
    </row>
    <row r="803" hidden="1" spans="1:100">
      <c r="A803" s="1" t="s">
        <v>95</v>
      </c>
      <c r="B803" s="1" t="s">
        <v>96</v>
      </c>
      <c r="C803" s="3">
        <v>44577</v>
      </c>
      <c r="D803" s="1" t="s">
        <v>132</v>
      </c>
      <c r="E803" s="1">
        <f>VLOOKUP($B803&amp;$C803&amp;$D803,Staqo!$A$3:$AJ$1048576,E$1,0)</f>
        <v>4.23788</v>
      </c>
      <c r="F803" s="1" t="e">
        <f>VLOOKUP($B803&amp;$C803&amp;$D803,HFE!$A$3:$AJ$1048576,F$1,0)</f>
        <v>#REF!</v>
      </c>
      <c r="G803" s="2" t="e">
        <f t="shared" si="434"/>
        <v>#REF!</v>
      </c>
      <c r="H803" s="1">
        <f>VLOOKUP($B803&amp;$C803&amp;$D803,Staqo!$A$3:$AJ$1048576,H$1,0)</f>
        <v>4.61603</v>
      </c>
      <c r="I803" s="1" t="e">
        <f>VLOOKUP($B803&amp;$C803&amp;$D803,HFE!$A$3:$AJ$1048576,I$1,0)</f>
        <v>#REF!</v>
      </c>
      <c r="J803" s="2" t="e">
        <f t="shared" si="435"/>
        <v>#REF!</v>
      </c>
      <c r="K803" s="1">
        <f>VLOOKUP($B803&amp;$C803&amp;$D803,Staqo!$A$3:$AJ$1048576,K$1,0)</f>
        <v>4764.32</v>
      </c>
      <c r="L803" s="1" t="e">
        <f>VLOOKUP($B803&amp;$C803&amp;$D803,HFE!$A$3:$AJ$1048576,L$1,0)</f>
        <v>#REF!</v>
      </c>
      <c r="M803" s="2" t="e">
        <f t="shared" si="436"/>
        <v>#REF!</v>
      </c>
      <c r="N803" s="1">
        <f>VLOOKUP($B803&amp;$C803&amp;$D803,Staqo!$A$3:$AJ$1048576,N$1,0)</f>
        <v>3780</v>
      </c>
      <c r="O803" s="1">
        <f>VLOOKUP($B803&amp;$C803&amp;$D803,HFE!$A$3:$AJ$1048576,O$1,0)</f>
        <v>0</v>
      </c>
      <c r="P803" s="2">
        <f t="shared" si="437"/>
        <v>-3780</v>
      </c>
      <c r="Q803" s="1">
        <f>VLOOKUP($B803&amp;$C803&amp;$D803,Staqo!$A$3:$AJ$1048576,Q$1,0)</f>
        <v>3752.65</v>
      </c>
      <c r="R803" s="1">
        <f>VLOOKUP($B803&amp;$C803&amp;$D803,HFE!$A$3:$AJ$1048576,R$1,0)</f>
        <v>0</v>
      </c>
      <c r="S803" s="2">
        <f t="shared" si="438"/>
        <v>-3752.65</v>
      </c>
      <c r="T803" s="1">
        <f>VLOOKUP($B803&amp;$C803&amp;$D803,Staqo!$A$3:$AJ$1048576,T$1,0)</f>
        <v>0.793398</v>
      </c>
      <c r="U803" s="1" t="e">
        <f>VLOOKUP($B803&amp;$C803&amp;$D803,HFE!$A$3:$AJ$1048576,U$1,0)</f>
        <v>#REF!</v>
      </c>
      <c r="V803" s="2" t="e">
        <f t="shared" si="439"/>
        <v>#REF!</v>
      </c>
      <c r="W803" s="1">
        <f>VLOOKUP($B803&amp;$C803&amp;$D803,Staqo!$A$3:$AJ$1048576,W$1,0)</f>
        <v>0.787658</v>
      </c>
      <c r="X803" s="1" t="e">
        <f>VLOOKUP($B803&amp;$C803&amp;$D803,HFE!$A$3:$AJ$1048576,X$1,0)</f>
        <v>#REF!</v>
      </c>
      <c r="Y803" s="2" t="e">
        <f t="shared" si="440"/>
        <v>#REF!</v>
      </c>
      <c r="Z803" s="4">
        <f>VLOOKUP($B803&amp;$C803&amp;$D803,Staqo!$A$3:$AJ$1048576,Z$1,0)</f>
        <v>100</v>
      </c>
      <c r="AA803" s="4">
        <f>VLOOKUP($B803&amp;$C803&amp;$D803,HFE!$A$3:$AJ$1048576,AA$1,0)</f>
        <v>0</v>
      </c>
      <c r="AB803" s="5">
        <f t="shared" si="441"/>
        <v>-100</v>
      </c>
      <c r="AC803" s="1">
        <f>VLOOKUP($B803&amp;$C803&amp;$D803,Staqo!$A$3:$AJ$1048576,AC$1,0)</f>
        <v>100</v>
      </c>
      <c r="AD803" s="1">
        <f>VLOOKUP($B803&amp;$C803&amp;$D803,HFE!$A$3:$AJ$1048576,AD$1,0)*100</f>
        <v>100</v>
      </c>
      <c r="AE803" s="2">
        <f t="shared" si="442"/>
        <v>0</v>
      </c>
      <c r="AF803" s="1">
        <f>VLOOKUP($B803&amp;$C803&amp;$D803,Staqo!$A$3:$AJ$1048576,AF$1,0)</f>
        <v>93.0556</v>
      </c>
      <c r="AG803" s="1">
        <f>VLOOKUP($B803&amp;$C803&amp;$D803,HFE!$A$3:$AJ$1048576,AG$1,0)*100</f>
        <v>93.0555555555556</v>
      </c>
      <c r="AH803" s="2">
        <f t="shared" si="443"/>
        <v>-4.44444443985503e-5</v>
      </c>
      <c r="AI803" s="1">
        <f>VLOOKUP($B803&amp;$C803&amp;$D803,Staqo!$A$3:$AJ$1048576,AI$1,0)</f>
        <v>0.156695</v>
      </c>
      <c r="AJ803" s="1" t="e">
        <f>VLOOKUP($B803&amp;$C803&amp;$D803,HFE!$A$3:$AJ$1048576,AJ$1,0)</f>
        <v>#REF!</v>
      </c>
      <c r="AK803" s="2" t="e">
        <f t="shared" si="444"/>
        <v>#REF!</v>
      </c>
      <c r="AL803" s="1">
        <f>VLOOKUP($B803&amp;$C803&amp;$D803,Staqo!$A$3:$AJ$1048576,AL$1,0)</f>
        <v>0.14245</v>
      </c>
      <c r="AM803" s="1" t="e">
        <f>VLOOKUP($B803&amp;$C803&amp;$D803,HFE!$A$3:$AJ$1048576,AM$1,0)</f>
        <v>#REF!</v>
      </c>
      <c r="AN803" s="2" t="e">
        <f t="shared" si="445"/>
        <v>#REF!</v>
      </c>
      <c r="AO803" s="1">
        <f>VLOOKUP($B803&amp;$C803&amp;$D803,Staqo!$A$3:$AJ$1048576,AO$1,0)</f>
        <v>0.155561</v>
      </c>
      <c r="AP803" s="1" t="e">
        <f>VLOOKUP($B803&amp;$C803&amp;$D803,HFE!$A$3:$AJ$1048576,AP$1,0)</f>
        <v>#REF!</v>
      </c>
      <c r="AQ803" s="2" t="e">
        <f t="shared" si="446"/>
        <v>#REF!</v>
      </c>
      <c r="AR803" s="1">
        <f>VLOOKUP($B803&amp;$C803&amp;$D803,Staqo!$A$3:$AJ$1048576,AR$1,0)</f>
        <v>0.141419</v>
      </c>
      <c r="AS803" s="1" t="e">
        <f>VLOOKUP($B803&amp;$C803&amp;$D803,HFE!$A$3:$AJ$1048576,AS$1,0)</f>
        <v>#REF!</v>
      </c>
      <c r="AT803" s="2" t="e">
        <f t="shared" si="447"/>
        <v>#REF!</v>
      </c>
      <c r="AU803" s="1">
        <f>VLOOKUP($B803&amp;$C803&amp;$D803,Staqo!$A$3:$AJ$1048576,AU$1,0)</f>
        <v>96.2626</v>
      </c>
      <c r="AV803" s="1">
        <f>VLOOKUP($B803&amp;$C803&amp;$D803,HFE!$A$3:$AJ$1048576,AV$1,0)</f>
        <v>0</v>
      </c>
      <c r="AW803" s="2">
        <f t="shared" si="448"/>
        <v>-96.2626</v>
      </c>
      <c r="AX803" s="4">
        <f>VLOOKUP($B803&amp;$C803&amp;$D803,Staqo!$A$3:$AJ$1048576,AX$1,0)</f>
        <v>11.1667</v>
      </c>
      <c r="AY803" s="4">
        <f>VLOOKUP($B803&amp;$C803&amp;$D803,HFE!$A$3:$AJ$1048576,AY$1,0)</f>
        <v>11.1667</v>
      </c>
      <c r="AZ803" s="5">
        <f t="shared" si="449"/>
        <v>0</v>
      </c>
      <c r="BA803" s="1">
        <f>VLOOKUP($B803&amp;$C803&amp;$D803,Staqo!$A$3:$AJ$1048576,BA$1,0)</f>
        <v>0</v>
      </c>
      <c r="BB803" s="1">
        <f>VLOOKUP($B803&amp;$C803&amp;$D803,HFE!$A$3:$AJ$1048576,BB$1,0)</f>
        <v>0</v>
      </c>
      <c r="BC803" s="2">
        <f t="shared" si="450"/>
        <v>0</v>
      </c>
      <c r="BD803" s="1">
        <f>VLOOKUP($B803&amp;$C803&amp;$D803,Staqo!$A$3:$AJ$1048576,BD$1,0)</f>
        <v>0</v>
      </c>
      <c r="BE803" s="1">
        <f>VLOOKUP($B803&amp;$C803&amp;$D803,HFE!$A$3:$AJ$1048576,BE$1,0)</f>
        <v>0</v>
      </c>
      <c r="BF803" s="2">
        <f t="shared" si="451"/>
        <v>0</v>
      </c>
      <c r="BG803" s="1">
        <f>VLOOKUP($B803&amp;$C803&amp;$D803,Staqo!$A$3:$AJ$1048576,BG$1,0)</f>
        <v>0</v>
      </c>
      <c r="BH803" s="1">
        <f>VLOOKUP($B803&amp;$C803&amp;$D803,HFE!$A$3:$AJ$1048576,BH$1,0)</f>
        <v>0</v>
      </c>
      <c r="BI803" s="2">
        <f t="shared" si="452"/>
        <v>0</v>
      </c>
      <c r="BJ803" s="1">
        <f>VLOOKUP($B803&amp;$C803&amp;$D803,Staqo!$A$3:$AJ$1048576,BJ$1,0)</f>
        <v>0</v>
      </c>
      <c r="BK803" s="1">
        <f>VLOOKUP($B803&amp;$C803&amp;$D803,HFE!$A$3:$AJ$1048576,BK$1,0)</f>
        <v>0</v>
      </c>
      <c r="BL803" s="2">
        <f t="shared" si="453"/>
        <v>0</v>
      </c>
      <c r="BM803" s="1">
        <f>VLOOKUP($B803&amp;$C803&amp;$D803,Staqo!$A$3:$AJ$1048576,BM$1,0)</f>
        <v>0</v>
      </c>
      <c r="BN803" s="1">
        <f>VLOOKUP($B803&amp;$C803&amp;$D803,HFE!$A$3:$AJ$1048576,BN$1,0)</f>
        <v>0</v>
      </c>
      <c r="BO803" s="2">
        <f t="shared" si="454"/>
        <v>0</v>
      </c>
      <c r="BP803" s="1">
        <f>VLOOKUP($B803&amp;$C803&amp;$D803,Staqo!$A$3:$AJ$1048576,BP$1,0)</f>
        <v>0.833333</v>
      </c>
      <c r="BQ803" s="1">
        <f>VLOOKUP($B803&amp;$C803&amp;$D803,HFE!$A$3:$AJ$1048576,BQ$1,0)</f>
        <v>0.833333333333333</v>
      </c>
      <c r="BR803" s="2">
        <f t="shared" si="455"/>
        <v>3.33333333046859e-7</v>
      </c>
      <c r="BS803" s="1">
        <f>VLOOKUP($B803&amp;$C803&amp;$D803,Staqo!$A$3:$AJ$1048576,BS$1,0)</f>
        <v>0</v>
      </c>
      <c r="BT803" s="1">
        <f>VLOOKUP($B803&amp;$C803&amp;$D803,HFE!$A$3:$AJ$1048576,BT$1,0)</f>
        <v>0</v>
      </c>
      <c r="BU803" s="2">
        <f t="shared" si="456"/>
        <v>0</v>
      </c>
      <c r="BV803" s="1">
        <f>VLOOKUP($B803&amp;$C803&amp;$D803,Staqo!$A$3:$AJ$1048576,BV$1,0)</f>
        <v>0.833333</v>
      </c>
      <c r="BW803" s="1">
        <f>VLOOKUP($B803&amp;$C803&amp;$D803,HFE!$A$3:$AJ$1048576,BW$1,0)</f>
        <v>0.833333333333333</v>
      </c>
      <c r="BX803" s="2">
        <f t="shared" si="457"/>
        <v>3.33333333046859e-7</v>
      </c>
      <c r="BY803" s="1">
        <f>VLOOKUP($B803&amp;$C803&amp;$D803,Staqo!$A$3:$AJ$1048576,BY$1,0)</f>
        <v>0</v>
      </c>
      <c r="BZ803" s="1">
        <f>VLOOKUP($B803&amp;$C803&amp;$D803,HFE!$A$3:$AJ$1048576,BZ$1,0)</f>
        <v>0</v>
      </c>
      <c r="CA803" s="2">
        <f t="shared" si="458"/>
        <v>0</v>
      </c>
      <c r="CB803" s="1">
        <f>VLOOKUP($B803&amp;$C803&amp;$D803,Staqo!$A$3:$AJ$1048576,CB$1,0)</f>
        <v>0</v>
      </c>
      <c r="CC803" s="1">
        <f>VLOOKUP($B803&amp;$C803&amp;$D803,HFE!$A$3:$AJ$1048576,CC$1,0)</f>
        <v>0</v>
      </c>
      <c r="CD803" s="2">
        <f t="shared" si="459"/>
        <v>0</v>
      </c>
      <c r="CE803" s="1">
        <f>VLOOKUP($B803&amp;$C803&amp;$D803,Staqo!$A$3:$AJ$1048576,CE$1,0)</f>
        <v>0</v>
      </c>
      <c r="CF803" s="1">
        <f>VLOOKUP($B803&amp;$C803&amp;$D803,HFE!$A$3:$AJ$1048576,CF$1,0)</f>
        <v>0</v>
      </c>
      <c r="CG803" s="2">
        <f t="shared" si="460"/>
        <v>0</v>
      </c>
      <c r="CH803" s="1">
        <f>VLOOKUP($B803&amp;$C803&amp;$D803,Staqo!$A$3:$AJ$1048576,CH$1,0)</f>
        <v>0</v>
      </c>
      <c r="CI803" s="1">
        <f>VLOOKUP($B803&amp;$C803&amp;$D803,HFE!$A$3:$AJ$1048576,CI$1,0)</f>
        <v>0</v>
      </c>
      <c r="CJ803" s="2">
        <f t="shared" si="461"/>
        <v>0</v>
      </c>
      <c r="CK803" s="1">
        <f>VLOOKUP($B803&amp;$C803&amp;$D803,Staqo!$A$3:$AJ$1048576,CK$1,0)</f>
        <v>262.545</v>
      </c>
      <c r="CL803" s="1">
        <f>VLOOKUP($B803&amp;$C803&amp;$D803,HFE!$A$3:$AJ$1048576,CL$1,0)</f>
        <v>262.544684780563</v>
      </c>
      <c r="CM803" s="2">
        <f t="shared" si="462"/>
        <v>-0.000315219437027281</v>
      </c>
      <c r="CN803" s="1">
        <f>VLOOKUP($B803&amp;$C803&amp;$D803,Staqo!$A$3:$AJ$1048576,CN$1,0)</f>
        <v>0</v>
      </c>
      <c r="CO803" s="1">
        <f>VLOOKUP($B803&amp;$C803&amp;$D803,HFE!$A$3:$AJ$1048576,CO$1,0)</f>
        <v>0</v>
      </c>
      <c r="CP803" s="2">
        <f t="shared" si="463"/>
        <v>0</v>
      </c>
      <c r="CQ803" s="1">
        <f>VLOOKUP($B803&amp;$C803&amp;$D803,Staqo!$A$3:$AJ$1048576,CQ$1,0)</f>
        <v>262.545</v>
      </c>
      <c r="CR803" s="1">
        <f>VLOOKUP($B803&amp;$C803&amp;$D803,HFE!$A$3:$AJ$1048576,CR$1,0)</f>
        <v>262.544684780563</v>
      </c>
      <c r="CS803" s="2">
        <f t="shared" si="464"/>
        <v>-0.000315219437027281</v>
      </c>
      <c r="CT803" s="1"/>
      <c r="CU803" s="1"/>
      <c r="CV803" s="2"/>
    </row>
    <row r="804" hidden="1" spans="1:100">
      <c r="A804" s="1" t="s">
        <v>95</v>
      </c>
      <c r="B804" s="1" t="s">
        <v>96</v>
      </c>
      <c r="C804" s="3">
        <v>44577</v>
      </c>
      <c r="D804" s="1" t="s">
        <v>133</v>
      </c>
      <c r="E804" s="1">
        <f>VLOOKUP($B804&amp;$C804&amp;$D804,Staqo!$A$3:$AJ$1048576,E$1,0)</f>
        <v>4.23788</v>
      </c>
      <c r="F804" s="1" t="e">
        <f>VLOOKUP($B804&amp;$C804&amp;$D804,HFE!$A$3:$AJ$1048576,F$1,0)</f>
        <v>#REF!</v>
      </c>
      <c r="G804" s="2" t="e">
        <f t="shared" si="434"/>
        <v>#REF!</v>
      </c>
      <c r="H804" s="1">
        <f>VLOOKUP($B804&amp;$C804&amp;$D804,Staqo!$A$3:$AJ$1048576,H$1,0)</f>
        <v>4.61603</v>
      </c>
      <c r="I804" s="1" t="e">
        <f>VLOOKUP($B804&amp;$C804&amp;$D804,HFE!$A$3:$AJ$1048576,I$1,0)</f>
        <v>#REF!</v>
      </c>
      <c r="J804" s="2" t="e">
        <f t="shared" si="435"/>
        <v>#REF!</v>
      </c>
      <c r="K804" s="1">
        <f>VLOOKUP($B804&amp;$C804&amp;$D804,Staqo!$A$3:$AJ$1048576,K$1,0)</f>
        <v>4468.66</v>
      </c>
      <c r="L804" s="1" t="e">
        <f>VLOOKUP($B804&amp;$C804&amp;$D804,HFE!$A$3:$AJ$1048576,L$1,0)</f>
        <v>#REF!</v>
      </c>
      <c r="M804" s="2" t="e">
        <f t="shared" si="436"/>
        <v>#REF!</v>
      </c>
      <c r="N804" s="1">
        <f>VLOOKUP($B804&amp;$C804&amp;$D804,Staqo!$A$3:$AJ$1048576,N$1,0)</f>
        <v>3580</v>
      </c>
      <c r="O804" s="1">
        <f>VLOOKUP($B804&amp;$C804&amp;$D804,HFE!$A$3:$AJ$1048576,O$1,0)</f>
        <v>0</v>
      </c>
      <c r="P804" s="2">
        <f t="shared" si="437"/>
        <v>-3580</v>
      </c>
      <c r="Q804" s="1">
        <f>VLOOKUP($B804&amp;$C804&amp;$D804,Staqo!$A$3:$AJ$1048576,Q$1,0)</f>
        <v>3554.1</v>
      </c>
      <c r="R804" s="1">
        <f>VLOOKUP($B804&amp;$C804&amp;$D804,HFE!$A$3:$AJ$1048576,R$1,0)</f>
        <v>0</v>
      </c>
      <c r="S804" s="2">
        <f t="shared" si="438"/>
        <v>-3554.1</v>
      </c>
      <c r="T804" s="1">
        <f>VLOOKUP($B804&amp;$C804&amp;$D804,Staqo!$A$3:$AJ$1048576,T$1,0)</f>
        <v>0.801135</v>
      </c>
      <c r="U804" s="1" t="e">
        <f>VLOOKUP($B804&amp;$C804&amp;$D804,HFE!$A$3:$AJ$1048576,U$1,0)</f>
        <v>#REF!</v>
      </c>
      <c r="V804" s="2" t="e">
        <f t="shared" si="439"/>
        <v>#REF!</v>
      </c>
      <c r="W804" s="1">
        <f>VLOOKUP($B804&amp;$C804&amp;$D804,Staqo!$A$3:$AJ$1048576,W$1,0)</f>
        <v>0.795339</v>
      </c>
      <c r="X804" s="1" t="e">
        <f>VLOOKUP($B804&amp;$C804&amp;$D804,HFE!$A$3:$AJ$1048576,X$1,0)</f>
        <v>#REF!</v>
      </c>
      <c r="Y804" s="2" t="e">
        <f t="shared" si="440"/>
        <v>#REF!</v>
      </c>
      <c r="Z804" s="4">
        <f>VLOOKUP($B804&amp;$C804&amp;$D804,Staqo!$A$3:$AJ$1048576,Z$1,0)</f>
        <v>100</v>
      </c>
      <c r="AA804" s="4">
        <f>VLOOKUP($B804&amp;$C804&amp;$D804,HFE!$A$3:$AJ$1048576,AA$1,0)</f>
        <v>0</v>
      </c>
      <c r="AB804" s="5">
        <f t="shared" si="441"/>
        <v>-100</v>
      </c>
      <c r="AC804" s="1">
        <f>VLOOKUP($B804&amp;$C804&amp;$D804,Staqo!$A$3:$AJ$1048576,AC$1,0)</f>
        <v>100</v>
      </c>
      <c r="AD804" s="1">
        <f>VLOOKUP($B804&amp;$C804&amp;$D804,HFE!$A$3:$AJ$1048576,AD$1,0)*100</f>
        <v>100</v>
      </c>
      <c r="AE804" s="2">
        <f t="shared" si="442"/>
        <v>0</v>
      </c>
      <c r="AF804" s="1">
        <f>VLOOKUP($B804&amp;$C804&amp;$D804,Staqo!$A$3:$AJ$1048576,AF$1,0)</f>
        <v>93.0556</v>
      </c>
      <c r="AG804" s="1">
        <f>VLOOKUP($B804&amp;$C804&amp;$D804,HFE!$A$3:$AJ$1048576,AG$1,0)*100</f>
        <v>93.0555555555556</v>
      </c>
      <c r="AH804" s="2">
        <f t="shared" si="443"/>
        <v>-4.44444443985503e-5</v>
      </c>
      <c r="AI804" s="1">
        <f>VLOOKUP($B804&amp;$C804&amp;$D804,Staqo!$A$3:$AJ$1048576,AI$1,0)</f>
        <v>0.157063</v>
      </c>
      <c r="AJ804" s="1" t="e">
        <f>VLOOKUP($B804&amp;$C804&amp;$D804,HFE!$A$3:$AJ$1048576,AJ$1,0)</f>
        <v>#REF!</v>
      </c>
      <c r="AK804" s="2" t="e">
        <f t="shared" si="444"/>
        <v>#REF!</v>
      </c>
      <c r="AL804" s="1">
        <f>VLOOKUP($B804&amp;$C804&amp;$D804,Staqo!$A$3:$AJ$1048576,AL$1,0)</f>
        <v>0.143209</v>
      </c>
      <c r="AM804" s="1" t="e">
        <f>VLOOKUP($B804&amp;$C804&amp;$D804,HFE!$A$3:$AJ$1048576,AM$1,0)</f>
        <v>#REF!</v>
      </c>
      <c r="AN804" s="2" t="e">
        <f t="shared" si="445"/>
        <v>#REF!</v>
      </c>
      <c r="AO804" s="1">
        <f>VLOOKUP($B804&amp;$C804&amp;$D804,Staqo!$A$3:$AJ$1048576,AO$1,0)</f>
        <v>0.155926</v>
      </c>
      <c r="AP804" s="1" t="e">
        <f>VLOOKUP($B804&amp;$C804&amp;$D804,HFE!$A$3:$AJ$1048576,AP$1,0)</f>
        <v>#REF!</v>
      </c>
      <c r="AQ804" s="2" t="e">
        <f t="shared" si="446"/>
        <v>#REF!</v>
      </c>
      <c r="AR804" s="1">
        <f>VLOOKUP($B804&amp;$C804&amp;$D804,Staqo!$A$3:$AJ$1048576,AR$1,0)</f>
        <v>0.142173</v>
      </c>
      <c r="AS804" s="1" t="e">
        <f>VLOOKUP($B804&amp;$C804&amp;$D804,HFE!$A$3:$AJ$1048576,AS$1,0)</f>
        <v>#REF!</v>
      </c>
      <c r="AT804" s="2" t="e">
        <f t="shared" si="447"/>
        <v>#REF!</v>
      </c>
      <c r="AU804" s="1">
        <f>VLOOKUP($B804&amp;$C804&amp;$D804,Staqo!$A$3:$AJ$1048576,AU$1,0)</f>
        <v>96.793</v>
      </c>
      <c r="AV804" s="1">
        <f>VLOOKUP($B804&amp;$C804&amp;$D804,HFE!$A$3:$AJ$1048576,AV$1,0)</f>
        <v>0</v>
      </c>
      <c r="AW804" s="2">
        <f t="shared" si="448"/>
        <v>-96.793</v>
      </c>
      <c r="AX804" s="4">
        <f>VLOOKUP($B804&amp;$C804&amp;$D804,Staqo!$A$3:$AJ$1048576,AX$1,0)</f>
        <v>11.1667</v>
      </c>
      <c r="AY804" s="4">
        <f>VLOOKUP($B804&amp;$C804&amp;$D804,HFE!$A$3:$AJ$1048576,AY$1,0)</f>
        <v>11.1667</v>
      </c>
      <c r="AZ804" s="5">
        <f t="shared" si="449"/>
        <v>0</v>
      </c>
      <c r="BA804" s="1">
        <f>VLOOKUP($B804&amp;$C804&amp;$D804,Staqo!$A$3:$AJ$1048576,BA$1,0)</f>
        <v>0</v>
      </c>
      <c r="BB804" s="1">
        <f>VLOOKUP($B804&amp;$C804&amp;$D804,HFE!$A$3:$AJ$1048576,BB$1,0)</f>
        <v>0</v>
      </c>
      <c r="BC804" s="2">
        <f t="shared" si="450"/>
        <v>0</v>
      </c>
      <c r="BD804" s="1">
        <f>VLOOKUP($B804&amp;$C804&amp;$D804,Staqo!$A$3:$AJ$1048576,BD$1,0)</f>
        <v>0</v>
      </c>
      <c r="BE804" s="1">
        <f>VLOOKUP($B804&amp;$C804&amp;$D804,HFE!$A$3:$AJ$1048576,BE$1,0)</f>
        <v>0</v>
      </c>
      <c r="BF804" s="2">
        <f t="shared" si="451"/>
        <v>0</v>
      </c>
      <c r="BG804" s="1">
        <f>VLOOKUP($B804&amp;$C804&amp;$D804,Staqo!$A$3:$AJ$1048576,BG$1,0)</f>
        <v>0</v>
      </c>
      <c r="BH804" s="1">
        <f>VLOOKUP($B804&amp;$C804&amp;$D804,HFE!$A$3:$AJ$1048576,BH$1,0)</f>
        <v>0</v>
      </c>
      <c r="BI804" s="2">
        <f t="shared" si="452"/>
        <v>0</v>
      </c>
      <c r="BJ804" s="1">
        <f>VLOOKUP($B804&amp;$C804&amp;$D804,Staqo!$A$3:$AJ$1048576,BJ$1,0)</f>
        <v>0</v>
      </c>
      <c r="BK804" s="1">
        <f>VLOOKUP($B804&amp;$C804&amp;$D804,HFE!$A$3:$AJ$1048576,BK$1,0)</f>
        <v>0</v>
      </c>
      <c r="BL804" s="2">
        <f t="shared" si="453"/>
        <v>0</v>
      </c>
      <c r="BM804" s="1">
        <f>VLOOKUP($B804&amp;$C804&amp;$D804,Staqo!$A$3:$AJ$1048576,BM$1,0)</f>
        <v>0</v>
      </c>
      <c r="BN804" s="1">
        <f>VLOOKUP($B804&amp;$C804&amp;$D804,HFE!$A$3:$AJ$1048576,BN$1,0)</f>
        <v>0</v>
      </c>
      <c r="BO804" s="2">
        <f t="shared" si="454"/>
        <v>0</v>
      </c>
      <c r="BP804" s="1">
        <f>VLOOKUP($B804&amp;$C804&amp;$D804,Staqo!$A$3:$AJ$1048576,BP$1,0)</f>
        <v>0.833333</v>
      </c>
      <c r="BQ804" s="1">
        <f>VLOOKUP($B804&amp;$C804&amp;$D804,HFE!$A$3:$AJ$1048576,BQ$1,0)</f>
        <v>0.833333333333333</v>
      </c>
      <c r="BR804" s="2">
        <f t="shared" si="455"/>
        <v>3.33333333046859e-7</v>
      </c>
      <c r="BS804" s="1">
        <f>VLOOKUP($B804&amp;$C804&amp;$D804,Staqo!$A$3:$AJ$1048576,BS$1,0)</f>
        <v>0</v>
      </c>
      <c r="BT804" s="1">
        <f>VLOOKUP($B804&amp;$C804&amp;$D804,HFE!$A$3:$AJ$1048576,BT$1,0)</f>
        <v>0</v>
      </c>
      <c r="BU804" s="2">
        <f t="shared" si="456"/>
        <v>0</v>
      </c>
      <c r="BV804" s="1">
        <f>VLOOKUP($B804&amp;$C804&amp;$D804,Staqo!$A$3:$AJ$1048576,BV$1,0)</f>
        <v>0.833333</v>
      </c>
      <c r="BW804" s="1">
        <f>VLOOKUP($B804&amp;$C804&amp;$D804,HFE!$A$3:$AJ$1048576,BW$1,0)</f>
        <v>0.833333333333333</v>
      </c>
      <c r="BX804" s="2">
        <f t="shared" si="457"/>
        <v>3.33333333046859e-7</v>
      </c>
      <c r="BY804" s="1">
        <f>VLOOKUP($B804&amp;$C804&amp;$D804,Staqo!$A$3:$AJ$1048576,BY$1,0)</f>
        <v>0</v>
      </c>
      <c r="BZ804" s="1">
        <f>VLOOKUP($B804&amp;$C804&amp;$D804,HFE!$A$3:$AJ$1048576,BZ$1,0)</f>
        <v>0</v>
      </c>
      <c r="CA804" s="2">
        <f t="shared" si="458"/>
        <v>0</v>
      </c>
      <c r="CB804" s="1">
        <f>VLOOKUP($B804&amp;$C804&amp;$D804,Staqo!$A$3:$AJ$1048576,CB$1,0)</f>
        <v>0</v>
      </c>
      <c r="CC804" s="1">
        <f>VLOOKUP($B804&amp;$C804&amp;$D804,HFE!$A$3:$AJ$1048576,CC$1,0)</f>
        <v>0</v>
      </c>
      <c r="CD804" s="2">
        <f t="shared" si="459"/>
        <v>0</v>
      </c>
      <c r="CE804" s="1">
        <f>VLOOKUP($B804&amp;$C804&amp;$D804,Staqo!$A$3:$AJ$1048576,CE$1,0)</f>
        <v>0</v>
      </c>
      <c r="CF804" s="1">
        <f>VLOOKUP($B804&amp;$C804&amp;$D804,HFE!$A$3:$AJ$1048576,CF$1,0)</f>
        <v>0</v>
      </c>
      <c r="CG804" s="2">
        <f t="shared" si="460"/>
        <v>0</v>
      </c>
      <c r="CH804" s="1">
        <f>VLOOKUP($B804&amp;$C804&amp;$D804,Staqo!$A$3:$AJ$1048576,CH$1,0)</f>
        <v>0</v>
      </c>
      <c r="CI804" s="1">
        <f>VLOOKUP($B804&amp;$C804&amp;$D804,HFE!$A$3:$AJ$1048576,CI$1,0)</f>
        <v>0</v>
      </c>
      <c r="CJ804" s="2">
        <f t="shared" si="461"/>
        <v>0</v>
      </c>
      <c r="CK804" s="1">
        <f>VLOOKUP($B804&amp;$C804&amp;$D804,Staqo!$A$3:$AJ$1048576,CK$1,0)</f>
        <v>262.545</v>
      </c>
      <c r="CL804" s="1">
        <f>VLOOKUP($B804&amp;$C804&amp;$D804,HFE!$A$3:$AJ$1048576,CL$1,0)</f>
        <v>262.544684780563</v>
      </c>
      <c r="CM804" s="2">
        <f t="shared" si="462"/>
        <v>-0.000315219437027281</v>
      </c>
      <c r="CN804" s="1">
        <f>VLOOKUP($B804&amp;$C804&amp;$D804,Staqo!$A$3:$AJ$1048576,CN$1,0)</f>
        <v>0</v>
      </c>
      <c r="CO804" s="1">
        <f>VLOOKUP($B804&amp;$C804&amp;$D804,HFE!$A$3:$AJ$1048576,CO$1,0)</f>
        <v>0</v>
      </c>
      <c r="CP804" s="2">
        <f t="shared" si="463"/>
        <v>0</v>
      </c>
      <c r="CQ804" s="1">
        <f>VLOOKUP($B804&amp;$C804&amp;$D804,Staqo!$A$3:$AJ$1048576,CQ$1,0)</f>
        <v>262.545</v>
      </c>
      <c r="CR804" s="1">
        <f>VLOOKUP($B804&amp;$C804&amp;$D804,HFE!$A$3:$AJ$1048576,CR$1,0)</f>
        <v>262.544684780563</v>
      </c>
      <c r="CS804" s="2">
        <f t="shared" si="464"/>
        <v>-0.000315219437027281</v>
      </c>
      <c r="CT804" s="1"/>
      <c r="CU804" s="1"/>
      <c r="CV804" s="2"/>
    </row>
    <row r="805" hidden="1" spans="1:100">
      <c r="A805" s="1" t="s">
        <v>95</v>
      </c>
      <c r="B805" s="1" t="s">
        <v>96</v>
      </c>
      <c r="C805" s="3">
        <v>44577</v>
      </c>
      <c r="D805" s="1" t="s">
        <v>134</v>
      </c>
      <c r="E805" s="1">
        <f>VLOOKUP($B805&amp;$C805&amp;$D805,Staqo!$A$3:$AJ$1048576,E$1,0)</f>
        <v>4.23788</v>
      </c>
      <c r="F805" s="1" t="e">
        <f>VLOOKUP($B805&amp;$C805&amp;$D805,HFE!$A$3:$AJ$1048576,F$1,0)</f>
        <v>#REF!</v>
      </c>
      <c r="G805" s="2" t="e">
        <f t="shared" si="434"/>
        <v>#REF!</v>
      </c>
      <c r="H805" s="1">
        <f>VLOOKUP($B805&amp;$C805&amp;$D805,Staqo!$A$3:$AJ$1048576,H$1,0)</f>
        <v>4.61603</v>
      </c>
      <c r="I805" s="1" t="e">
        <f>VLOOKUP($B805&amp;$C805&amp;$D805,HFE!$A$3:$AJ$1048576,I$1,0)</f>
        <v>#REF!</v>
      </c>
      <c r="J805" s="2" t="e">
        <f t="shared" si="435"/>
        <v>#REF!</v>
      </c>
      <c r="K805" s="1">
        <f>VLOOKUP($B805&amp;$C805&amp;$D805,Staqo!$A$3:$AJ$1048576,K$1,0)</f>
        <v>4406.62</v>
      </c>
      <c r="L805" s="1" t="e">
        <f>VLOOKUP($B805&amp;$C805&amp;$D805,HFE!$A$3:$AJ$1048576,L$1,0)</f>
        <v>#REF!</v>
      </c>
      <c r="M805" s="2" t="e">
        <f t="shared" si="436"/>
        <v>#REF!</v>
      </c>
      <c r="N805" s="1">
        <f>VLOOKUP($B805&amp;$C805&amp;$D805,Staqo!$A$3:$AJ$1048576,N$1,0)</f>
        <v>3570</v>
      </c>
      <c r="O805" s="1">
        <f>VLOOKUP($B805&amp;$C805&amp;$D805,HFE!$A$3:$AJ$1048576,O$1,0)</f>
        <v>0</v>
      </c>
      <c r="P805" s="2">
        <f t="shared" si="437"/>
        <v>-3570</v>
      </c>
      <c r="Q805" s="1">
        <f>VLOOKUP($B805&amp;$C805&amp;$D805,Staqo!$A$3:$AJ$1048576,Q$1,0)</f>
        <v>3544.17</v>
      </c>
      <c r="R805" s="1">
        <f>VLOOKUP($B805&amp;$C805&amp;$D805,HFE!$A$3:$AJ$1048576,R$1,0)</f>
        <v>0</v>
      </c>
      <c r="S805" s="2">
        <f t="shared" si="438"/>
        <v>-3544.17</v>
      </c>
      <c r="T805" s="1">
        <f>VLOOKUP($B805&amp;$C805&amp;$D805,Staqo!$A$3:$AJ$1048576,T$1,0)</f>
        <v>0.810145</v>
      </c>
      <c r="U805" s="1" t="e">
        <f>VLOOKUP($B805&amp;$C805&amp;$D805,HFE!$A$3:$AJ$1048576,U$1,0)</f>
        <v>#REF!</v>
      </c>
      <c r="V805" s="2" t="e">
        <f t="shared" si="439"/>
        <v>#REF!</v>
      </c>
      <c r="W805" s="1">
        <f>VLOOKUP($B805&amp;$C805&amp;$D805,Staqo!$A$3:$AJ$1048576,W$1,0)</f>
        <v>0.804283</v>
      </c>
      <c r="X805" s="1" t="e">
        <f>VLOOKUP($B805&amp;$C805&amp;$D805,HFE!$A$3:$AJ$1048576,X$1,0)</f>
        <v>#REF!</v>
      </c>
      <c r="Y805" s="2" t="e">
        <f t="shared" si="440"/>
        <v>#REF!</v>
      </c>
      <c r="Z805" s="4">
        <f>VLOOKUP($B805&amp;$C805&amp;$D805,Staqo!$A$3:$AJ$1048576,Z$1,0)</f>
        <v>100</v>
      </c>
      <c r="AA805" s="4">
        <f>VLOOKUP($B805&amp;$C805&amp;$D805,HFE!$A$3:$AJ$1048576,AA$1,0)</f>
        <v>0</v>
      </c>
      <c r="AB805" s="5">
        <f t="shared" si="441"/>
        <v>-100</v>
      </c>
      <c r="AC805" s="1">
        <f>VLOOKUP($B805&amp;$C805&amp;$D805,Staqo!$A$3:$AJ$1048576,AC$1,0)</f>
        <v>100</v>
      </c>
      <c r="AD805" s="1">
        <f>VLOOKUP($B805&amp;$C805&amp;$D805,HFE!$A$3:$AJ$1048576,AD$1,0)*100</f>
        <v>100</v>
      </c>
      <c r="AE805" s="2">
        <f t="shared" si="442"/>
        <v>0</v>
      </c>
      <c r="AF805" s="1">
        <f>VLOOKUP($B805&amp;$C805&amp;$D805,Staqo!$A$3:$AJ$1048576,AF$1,0)</f>
        <v>93.0556</v>
      </c>
      <c r="AG805" s="1">
        <f>VLOOKUP($B805&amp;$C805&amp;$D805,HFE!$A$3:$AJ$1048576,AG$1,0)*100</f>
        <v>93.0555555555556</v>
      </c>
      <c r="AH805" s="2">
        <f t="shared" si="443"/>
        <v>-4.44444443985503e-5</v>
      </c>
      <c r="AI805" s="1">
        <f>VLOOKUP($B805&amp;$C805&amp;$D805,Staqo!$A$3:$AJ$1048576,AI$1,0)</f>
        <v>0.159378</v>
      </c>
      <c r="AJ805" s="1" t="e">
        <f>VLOOKUP($B805&amp;$C805&amp;$D805,HFE!$A$3:$AJ$1048576,AJ$1,0)</f>
        <v>#REF!</v>
      </c>
      <c r="AK805" s="2" t="e">
        <f t="shared" si="444"/>
        <v>#REF!</v>
      </c>
      <c r="AL805" s="1">
        <f>VLOOKUP($B805&amp;$C805&amp;$D805,Staqo!$A$3:$AJ$1048576,AL$1,0)</f>
        <v>0.144676</v>
      </c>
      <c r="AM805" s="1" t="e">
        <f>VLOOKUP($B805&amp;$C805&amp;$D805,HFE!$A$3:$AJ$1048576,AM$1,0)</f>
        <v>#REF!</v>
      </c>
      <c r="AN805" s="2" t="e">
        <f t="shared" si="445"/>
        <v>#REF!</v>
      </c>
      <c r="AO805" s="1">
        <f>VLOOKUP($B805&amp;$C805&amp;$D805,Staqo!$A$3:$AJ$1048576,AO$1,0)</f>
        <v>0.158224</v>
      </c>
      <c r="AP805" s="1" t="e">
        <f>VLOOKUP($B805&amp;$C805&amp;$D805,HFE!$A$3:$AJ$1048576,AP$1,0)</f>
        <v>#REF!</v>
      </c>
      <c r="AQ805" s="2" t="e">
        <f t="shared" si="446"/>
        <v>#REF!</v>
      </c>
      <c r="AR805" s="1">
        <f>VLOOKUP($B805&amp;$C805&amp;$D805,Staqo!$A$3:$AJ$1048576,AR$1,0)</f>
        <v>0.143629</v>
      </c>
      <c r="AS805" s="1" t="e">
        <f>VLOOKUP($B805&amp;$C805&amp;$D805,HFE!$A$3:$AJ$1048576,AS$1,0)</f>
        <v>#REF!</v>
      </c>
      <c r="AT805" s="2" t="e">
        <f t="shared" si="447"/>
        <v>#REF!</v>
      </c>
      <c r="AU805" s="1">
        <f>VLOOKUP($B805&amp;$C805&amp;$D805,Staqo!$A$3:$AJ$1048576,AU$1,0)</f>
        <v>97.7758</v>
      </c>
      <c r="AV805" s="1">
        <f>VLOOKUP($B805&amp;$C805&amp;$D805,HFE!$A$3:$AJ$1048576,AV$1,0)</f>
        <v>0</v>
      </c>
      <c r="AW805" s="2">
        <f t="shared" si="448"/>
        <v>-97.7758</v>
      </c>
      <c r="AX805" s="4">
        <f>VLOOKUP($B805&amp;$C805&amp;$D805,Staqo!$A$3:$AJ$1048576,AX$1,0)</f>
        <v>11.1667</v>
      </c>
      <c r="AY805" s="4">
        <f>VLOOKUP($B805&amp;$C805&amp;$D805,HFE!$A$3:$AJ$1048576,AY$1,0)</f>
        <v>11.1667</v>
      </c>
      <c r="AZ805" s="5">
        <f t="shared" si="449"/>
        <v>0</v>
      </c>
      <c r="BA805" s="1">
        <f>VLOOKUP($B805&amp;$C805&amp;$D805,Staqo!$A$3:$AJ$1048576,BA$1,0)</f>
        <v>0</v>
      </c>
      <c r="BB805" s="1">
        <f>VLOOKUP($B805&amp;$C805&amp;$D805,HFE!$A$3:$AJ$1048576,BB$1,0)</f>
        <v>0</v>
      </c>
      <c r="BC805" s="2">
        <f t="shared" si="450"/>
        <v>0</v>
      </c>
      <c r="BD805" s="1">
        <f>VLOOKUP($B805&amp;$C805&amp;$D805,Staqo!$A$3:$AJ$1048576,BD$1,0)</f>
        <v>0</v>
      </c>
      <c r="BE805" s="1">
        <f>VLOOKUP($B805&amp;$C805&amp;$D805,HFE!$A$3:$AJ$1048576,BE$1,0)</f>
        <v>0</v>
      </c>
      <c r="BF805" s="2">
        <f t="shared" si="451"/>
        <v>0</v>
      </c>
      <c r="BG805" s="1">
        <f>VLOOKUP($B805&amp;$C805&amp;$D805,Staqo!$A$3:$AJ$1048576,BG$1,0)</f>
        <v>0</v>
      </c>
      <c r="BH805" s="1">
        <f>VLOOKUP($B805&amp;$C805&amp;$D805,HFE!$A$3:$AJ$1048576,BH$1,0)</f>
        <v>0</v>
      </c>
      <c r="BI805" s="2">
        <f t="shared" si="452"/>
        <v>0</v>
      </c>
      <c r="BJ805" s="1">
        <f>VLOOKUP($B805&amp;$C805&amp;$D805,Staqo!$A$3:$AJ$1048576,BJ$1,0)</f>
        <v>0</v>
      </c>
      <c r="BK805" s="1">
        <f>VLOOKUP($B805&amp;$C805&amp;$D805,HFE!$A$3:$AJ$1048576,BK$1,0)</f>
        <v>0</v>
      </c>
      <c r="BL805" s="2">
        <f t="shared" si="453"/>
        <v>0</v>
      </c>
      <c r="BM805" s="1">
        <f>VLOOKUP($B805&amp;$C805&amp;$D805,Staqo!$A$3:$AJ$1048576,BM$1,0)</f>
        <v>0</v>
      </c>
      <c r="BN805" s="1">
        <f>VLOOKUP($B805&amp;$C805&amp;$D805,HFE!$A$3:$AJ$1048576,BN$1,0)</f>
        <v>0</v>
      </c>
      <c r="BO805" s="2">
        <f t="shared" si="454"/>
        <v>0</v>
      </c>
      <c r="BP805" s="1">
        <f>VLOOKUP($B805&amp;$C805&amp;$D805,Staqo!$A$3:$AJ$1048576,BP$1,0)</f>
        <v>0.833333</v>
      </c>
      <c r="BQ805" s="1">
        <f>VLOOKUP($B805&amp;$C805&amp;$D805,HFE!$A$3:$AJ$1048576,BQ$1,0)</f>
        <v>0.833333333333333</v>
      </c>
      <c r="BR805" s="2">
        <f t="shared" si="455"/>
        <v>3.33333333046859e-7</v>
      </c>
      <c r="BS805" s="1">
        <f>VLOOKUP($B805&amp;$C805&amp;$D805,Staqo!$A$3:$AJ$1048576,BS$1,0)</f>
        <v>0</v>
      </c>
      <c r="BT805" s="1">
        <f>VLOOKUP($B805&amp;$C805&amp;$D805,HFE!$A$3:$AJ$1048576,BT$1,0)</f>
        <v>0</v>
      </c>
      <c r="BU805" s="2">
        <f t="shared" si="456"/>
        <v>0</v>
      </c>
      <c r="BV805" s="1">
        <f>VLOOKUP($B805&amp;$C805&amp;$D805,Staqo!$A$3:$AJ$1048576,BV$1,0)</f>
        <v>0.833333</v>
      </c>
      <c r="BW805" s="1">
        <f>VLOOKUP($B805&amp;$C805&amp;$D805,HFE!$A$3:$AJ$1048576,BW$1,0)</f>
        <v>0.833333333333333</v>
      </c>
      <c r="BX805" s="2">
        <f t="shared" si="457"/>
        <v>3.33333333046859e-7</v>
      </c>
      <c r="BY805" s="1">
        <f>VLOOKUP($B805&amp;$C805&amp;$D805,Staqo!$A$3:$AJ$1048576,BY$1,0)</f>
        <v>0</v>
      </c>
      <c r="BZ805" s="1">
        <f>VLOOKUP($B805&amp;$C805&amp;$D805,HFE!$A$3:$AJ$1048576,BZ$1,0)</f>
        <v>0</v>
      </c>
      <c r="CA805" s="2">
        <f t="shared" si="458"/>
        <v>0</v>
      </c>
      <c r="CB805" s="1">
        <f>VLOOKUP($B805&amp;$C805&amp;$D805,Staqo!$A$3:$AJ$1048576,CB$1,0)</f>
        <v>0</v>
      </c>
      <c r="CC805" s="1">
        <f>VLOOKUP($B805&amp;$C805&amp;$D805,HFE!$A$3:$AJ$1048576,CC$1,0)</f>
        <v>0</v>
      </c>
      <c r="CD805" s="2">
        <f t="shared" si="459"/>
        <v>0</v>
      </c>
      <c r="CE805" s="1">
        <f>VLOOKUP($B805&amp;$C805&amp;$D805,Staqo!$A$3:$AJ$1048576,CE$1,0)</f>
        <v>0</v>
      </c>
      <c r="CF805" s="1">
        <f>VLOOKUP($B805&amp;$C805&amp;$D805,HFE!$A$3:$AJ$1048576,CF$1,0)</f>
        <v>0</v>
      </c>
      <c r="CG805" s="2">
        <f t="shared" si="460"/>
        <v>0</v>
      </c>
      <c r="CH805" s="1">
        <f>VLOOKUP($B805&amp;$C805&amp;$D805,Staqo!$A$3:$AJ$1048576,CH$1,0)</f>
        <v>0</v>
      </c>
      <c r="CI805" s="1">
        <f>VLOOKUP($B805&amp;$C805&amp;$D805,HFE!$A$3:$AJ$1048576,CI$1,0)</f>
        <v>0</v>
      </c>
      <c r="CJ805" s="2">
        <f t="shared" si="461"/>
        <v>0</v>
      </c>
      <c r="CK805" s="1">
        <f>VLOOKUP($B805&amp;$C805&amp;$D805,Staqo!$A$3:$AJ$1048576,CK$1,0)</f>
        <v>262.545</v>
      </c>
      <c r="CL805" s="1">
        <f>VLOOKUP($B805&amp;$C805&amp;$D805,HFE!$A$3:$AJ$1048576,CL$1,0)</f>
        <v>262.544684780563</v>
      </c>
      <c r="CM805" s="2">
        <f t="shared" si="462"/>
        <v>-0.000315219437027281</v>
      </c>
      <c r="CN805" s="1">
        <f>VLOOKUP($B805&amp;$C805&amp;$D805,Staqo!$A$3:$AJ$1048576,CN$1,0)</f>
        <v>0</v>
      </c>
      <c r="CO805" s="1">
        <f>VLOOKUP($B805&amp;$C805&amp;$D805,HFE!$A$3:$AJ$1048576,CO$1,0)</f>
        <v>0</v>
      </c>
      <c r="CP805" s="2">
        <f t="shared" si="463"/>
        <v>0</v>
      </c>
      <c r="CQ805" s="1">
        <f>VLOOKUP($B805&amp;$C805&amp;$D805,Staqo!$A$3:$AJ$1048576,CQ$1,0)</f>
        <v>262.545</v>
      </c>
      <c r="CR805" s="1">
        <f>VLOOKUP($B805&amp;$C805&amp;$D805,HFE!$A$3:$AJ$1048576,CR$1,0)</f>
        <v>262.544684780563</v>
      </c>
      <c r="CS805" s="2">
        <f t="shared" si="464"/>
        <v>-0.000315219437027281</v>
      </c>
      <c r="CT805" s="1"/>
      <c r="CU805" s="1"/>
      <c r="CV805" s="2"/>
    </row>
    <row r="806" hidden="1" spans="1:100">
      <c r="A806" s="1" t="s">
        <v>95</v>
      </c>
      <c r="B806" s="1" t="s">
        <v>96</v>
      </c>
      <c r="C806" s="3">
        <v>44578</v>
      </c>
      <c r="D806" s="1" t="s">
        <v>7</v>
      </c>
      <c r="E806" s="1">
        <f>VLOOKUP($B806&amp;$C806&amp;$D806,Staqo!$A$3:$AJ$1048576,E$1,0)</f>
        <v>3.59879</v>
      </c>
      <c r="F806" s="1" t="e">
        <f>VLOOKUP($B806&amp;$C806&amp;$D806,HFE!$A$3:$AJ$1048576,F$1,0)</f>
        <v>#REF!</v>
      </c>
      <c r="G806" s="2" t="e">
        <f t="shared" si="434"/>
        <v>#REF!</v>
      </c>
      <c r="H806" s="1">
        <f>VLOOKUP($B806&amp;$C806&amp;$D806,Staqo!$A$3:$AJ$1048576,H$1,0)</f>
        <v>3.74776</v>
      </c>
      <c r="I806" s="1" t="e">
        <f>VLOOKUP($B806&amp;$C806&amp;$D806,HFE!$A$3:$AJ$1048576,I$1,0)</f>
        <v>#REF!</v>
      </c>
      <c r="J806" s="2" t="e">
        <f t="shared" si="435"/>
        <v>#REF!</v>
      </c>
      <c r="K806" s="1">
        <f>VLOOKUP($B806&amp;$C806&amp;$D806,Staqo!$A$3:$AJ$1048576,K$1,0)</f>
        <v>4164.97</v>
      </c>
      <c r="L806" s="1" t="e">
        <f>VLOOKUP($B806&amp;$C806&amp;$D806,HFE!$A$3:$AJ$1048576,L$1,0)</f>
        <v>#REF!</v>
      </c>
      <c r="M806" s="2" t="e">
        <f t="shared" si="436"/>
        <v>#REF!</v>
      </c>
      <c r="N806" s="1">
        <f>VLOOKUP($B806&amp;$C806&amp;$D806,Staqo!$A$3:$AJ$1048576,N$1,0)</f>
        <v>3320</v>
      </c>
      <c r="O806" s="1">
        <f>VLOOKUP($B806&amp;$C806&amp;$D806,HFE!$A$3:$AJ$1048576,O$1,0)</f>
        <v>0</v>
      </c>
      <c r="P806" s="2">
        <f t="shared" si="437"/>
        <v>-3320</v>
      </c>
      <c r="Q806" s="1">
        <f>VLOOKUP($B806&amp;$C806&amp;$D806,Staqo!$A$3:$AJ$1048576,Q$1,0)</f>
        <v>3302.2</v>
      </c>
      <c r="R806" s="1">
        <f>VLOOKUP($B806&amp;$C806&amp;$D806,HFE!$A$3:$AJ$1048576,R$1,0)</f>
        <v>0</v>
      </c>
      <c r="S806" s="2">
        <f t="shared" si="438"/>
        <v>-3302.2</v>
      </c>
      <c r="T806" s="1">
        <f>VLOOKUP($B806&amp;$C806&amp;$D806,Staqo!$A$3:$AJ$1048576,T$1,0)</f>
        <v>0.797126</v>
      </c>
      <c r="U806" s="1" t="e">
        <f>VLOOKUP($B806&amp;$C806&amp;$D806,HFE!$A$3:$AJ$1048576,U$1,0)</f>
        <v>#REF!</v>
      </c>
      <c r="V806" s="2" t="e">
        <f t="shared" si="439"/>
        <v>#REF!</v>
      </c>
      <c r="W806" s="1">
        <f>VLOOKUP($B806&amp;$C806&amp;$D806,Staqo!$A$3:$AJ$1048576,W$1,0)</f>
        <v>0.792851</v>
      </c>
      <c r="X806" s="1" t="e">
        <f>VLOOKUP($B806&amp;$C806&amp;$D806,HFE!$A$3:$AJ$1048576,X$1,0)</f>
        <v>#REF!</v>
      </c>
      <c r="Y806" s="2" t="e">
        <f t="shared" si="440"/>
        <v>#REF!</v>
      </c>
      <c r="Z806" s="4">
        <f>VLOOKUP($B806&amp;$C806&amp;$D806,Staqo!$A$3:$AJ$1048576,Z$1,0)</f>
        <v>100</v>
      </c>
      <c r="AA806" s="4">
        <f>VLOOKUP($B806&amp;$C806&amp;$D806,HFE!$A$3:$AJ$1048576,AA$1,0)</f>
        <v>0</v>
      </c>
      <c r="AB806" s="5">
        <f t="shared" si="441"/>
        <v>-100</v>
      </c>
      <c r="AC806" s="1">
        <f>VLOOKUP($B806&amp;$C806&amp;$D806,Staqo!$A$3:$AJ$1048576,AC$1,0)</f>
        <v>100</v>
      </c>
      <c r="AD806" s="1">
        <f>VLOOKUP($B806&amp;$C806&amp;$D806,HFE!$A$3:$AJ$1048576,AD$1,0)*100</f>
        <v>100</v>
      </c>
      <c r="AE806" s="2">
        <f t="shared" si="442"/>
        <v>0</v>
      </c>
      <c r="AF806" s="1">
        <f>VLOOKUP($B806&amp;$C806&amp;$D806,Staqo!$A$3:$AJ$1048576,AF$1,0)</f>
        <v>100</v>
      </c>
      <c r="AG806" s="1">
        <f>VLOOKUP($B806&amp;$C806&amp;$D806,HFE!$A$3:$AJ$1048576,AG$1,0)*100</f>
        <v>100</v>
      </c>
      <c r="AH806" s="2">
        <f t="shared" si="443"/>
        <v>0</v>
      </c>
      <c r="AI806" s="1">
        <f>VLOOKUP($B806&amp;$C806&amp;$D806,Staqo!$A$3:$AJ$1048576,AI$1,0)</f>
        <v>0.136964</v>
      </c>
      <c r="AJ806" s="1" t="e">
        <f>VLOOKUP($B806&amp;$C806&amp;$D806,HFE!$A$3:$AJ$1048576,AJ$1,0)</f>
        <v>#REF!</v>
      </c>
      <c r="AK806" s="2" t="e">
        <f t="shared" si="444"/>
        <v>#REF!</v>
      </c>
      <c r="AL806" s="1">
        <f>VLOOKUP($B806&amp;$C806&amp;$D806,Staqo!$A$3:$AJ$1048576,AL$1,0)</f>
        <v>0.124477</v>
      </c>
      <c r="AM806" s="1" t="e">
        <f>VLOOKUP($B806&amp;$C806&amp;$D806,HFE!$A$3:$AJ$1048576,AM$1,0)</f>
        <v>#REF!</v>
      </c>
      <c r="AN806" s="2" t="e">
        <f t="shared" si="445"/>
        <v>#REF!</v>
      </c>
      <c r="AO806" s="1">
        <f>VLOOKUP($B806&amp;$C806&amp;$D806,Staqo!$A$3:$AJ$1048576,AO$1,0)</f>
        <v>0.136229</v>
      </c>
      <c r="AP806" s="1" t="e">
        <f>VLOOKUP($B806&amp;$C806&amp;$D806,HFE!$A$3:$AJ$1048576,AP$1,0)</f>
        <v>#REF!</v>
      </c>
      <c r="AQ806" s="2" t="e">
        <f t="shared" si="446"/>
        <v>#REF!</v>
      </c>
      <c r="AR806" s="1">
        <f>VLOOKUP($B806&amp;$C806&amp;$D806,Staqo!$A$3:$AJ$1048576,AR$1,0)</f>
        <v>0.123809</v>
      </c>
      <c r="AS806" s="1" t="e">
        <f>VLOOKUP($B806&amp;$C806&amp;$D806,HFE!$A$3:$AJ$1048576,AS$1,0)</f>
        <v>#REF!</v>
      </c>
      <c r="AT806" s="2" t="e">
        <f t="shared" si="447"/>
        <v>#REF!</v>
      </c>
      <c r="AU806" s="1">
        <f>VLOOKUP($B806&amp;$C806&amp;$D806,Staqo!$A$3:$AJ$1048576,AU$1,0)</f>
        <v>97.0252</v>
      </c>
      <c r="AV806" s="1">
        <f>VLOOKUP($B806&amp;$C806&amp;$D806,HFE!$A$3:$AJ$1048576,AV$1,0)</f>
        <v>0</v>
      </c>
      <c r="AW806" s="2">
        <f t="shared" si="448"/>
        <v>-97.0252</v>
      </c>
      <c r="AX806" s="4">
        <f>VLOOKUP($B806&amp;$C806&amp;$D806,Staqo!$A$3:$AJ$1048576,AX$1,0)</f>
        <v>12</v>
      </c>
      <c r="AY806" s="4">
        <f>VLOOKUP($B806&amp;$C806&amp;$D806,HFE!$A$3:$AJ$1048576,AY$1,0)</f>
        <v>12</v>
      </c>
      <c r="AZ806" s="5">
        <f t="shared" si="449"/>
        <v>0</v>
      </c>
      <c r="BA806" s="1">
        <f>VLOOKUP($B806&amp;$C806&amp;$D806,Staqo!$A$3:$AJ$1048576,BA$1,0)</f>
        <v>0</v>
      </c>
      <c r="BB806" s="1">
        <f>VLOOKUP($B806&amp;$C806&amp;$D806,HFE!$A$3:$AJ$1048576,BB$1,0)</f>
        <v>0</v>
      </c>
      <c r="BC806" s="2">
        <f t="shared" si="450"/>
        <v>0</v>
      </c>
      <c r="BD806" s="1">
        <f>VLOOKUP($B806&amp;$C806&amp;$D806,Staqo!$A$3:$AJ$1048576,BD$1,0)</f>
        <v>0</v>
      </c>
      <c r="BE806" s="1">
        <f>VLOOKUP($B806&amp;$C806&amp;$D806,HFE!$A$3:$AJ$1048576,BE$1,0)</f>
        <v>0</v>
      </c>
      <c r="BF806" s="2">
        <f t="shared" si="451"/>
        <v>0</v>
      </c>
      <c r="BG806" s="1">
        <f>VLOOKUP($B806&amp;$C806&amp;$D806,Staqo!$A$3:$AJ$1048576,BG$1,0)</f>
        <v>0</v>
      </c>
      <c r="BH806" s="1">
        <f>VLOOKUP($B806&amp;$C806&amp;$D806,HFE!$A$3:$AJ$1048576,BH$1,0)</f>
        <v>0</v>
      </c>
      <c r="BI806" s="2">
        <f t="shared" si="452"/>
        <v>0</v>
      </c>
      <c r="BJ806" s="1">
        <f>VLOOKUP($B806&amp;$C806&amp;$D806,Staqo!$A$3:$AJ$1048576,BJ$1,0)</f>
        <v>0</v>
      </c>
      <c r="BK806" s="1">
        <f>VLOOKUP($B806&amp;$C806&amp;$D806,HFE!$A$3:$AJ$1048576,BK$1,0)</f>
        <v>0</v>
      </c>
      <c r="BL806" s="2">
        <f t="shared" si="453"/>
        <v>0</v>
      </c>
      <c r="BM806" s="1">
        <f>VLOOKUP($B806&amp;$C806&amp;$D806,Staqo!$A$3:$AJ$1048576,BM$1,0)</f>
        <v>0</v>
      </c>
      <c r="BN806" s="1">
        <f>VLOOKUP($B806&amp;$C806&amp;$D806,HFE!$A$3:$AJ$1048576,BN$1,0)</f>
        <v>0</v>
      </c>
      <c r="BO806" s="2">
        <f t="shared" si="454"/>
        <v>0</v>
      </c>
      <c r="BP806" s="1">
        <f>VLOOKUP($B806&amp;$C806&amp;$D806,Staqo!$A$3:$AJ$1048576,BP$1,0)</f>
        <v>0</v>
      </c>
      <c r="BQ806" s="1">
        <f>VLOOKUP($B806&amp;$C806&amp;$D806,HFE!$A$3:$AJ$1048576,BQ$1,0)</f>
        <v>0</v>
      </c>
      <c r="BR806" s="2">
        <f t="shared" si="455"/>
        <v>0</v>
      </c>
      <c r="BS806" s="1">
        <f>VLOOKUP($B806&amp;$C806&amp;$D806,Staqo!$A$3:$AJ$1048576,BS$1,0)</f>
        <v>0</v>
      </c>
      <c r="BT806" s="1">
        <f>VLOOKUP($B806&amp;$C806&amp;$D806,HFE!$A$3:$AJ$1048576,BT$1,0)</f>
        <v>0</v>
      </c>
      <c r="BU806" s="2">
        <f t="shared" si="456"/>
        <v>0</v>
      </c>
      <c r="BV806" s="1">
        <f>VLOOKUP($B806&amp;$C806&amp;$D806,Staqo!$A$3:$AJ$1048576,BV$1,0)</f>
        <v>0</v>
      </c>
      <c r="BW806" s="1">
        <f>VLOOKUP($B806&amp;$C806&amp;$D806,HFE!$A$3:$AJ$1048576,BW$1,0)</f>
        <v>0</v>
      </c>
      <c r="BX806" s="2">
        <f t="shared" si="457"/>
        <v>0</v>
      </c>
      <c r="BY806" s="1">
        <f>VLOOKUP($B806&amp;$C806&amp;$D806,Staqo!$A$3:$AJ$1048576,BY$1,0)</f>
        <v>0</v>
      </c>
      <c r="BZ806" s="1">
        <f>VLOOKUP($B806&amp;$C806&amp;$D806,HFE!$A$3:$AJ$1048576,BZ$1,0)</f>
        <v>0</v>
      </c>
      <c r="CA806" s="2">
        <f t="shared" si="458"/>
        <v>0</v>
      </c>
      <c r="CB806" s="1">
        <f>VLOOKUP($B806&amp;$C806&amp;$D806,Staqo!$A$3:$AJ$1048576,CB$1,0)</f>
        <v>0</v>
      </c>
      <c r="CC806" s="1">
        <f>VLOOKUP($B806&amp;$C806&amp;$D806,HFE!$A$3:$AJ$1048576,CC$1,0)</f>
        <v>0</v>
      </c>
      <c r="CD806" s="2">
        <f t="shared" si="459"/>
        <v>0</v>
      </c>
      <c r="CE806" s="1">
        <f>VLOOKUP($B806&amp;$C806&amp;$D806,Staqo!$A$3:$AJ$1048576,CE$1,0)</f>
        <v>0</v>
      </c>
      <c r="CF806" s="1">
        <f>VLOOKUP($B806&amp;$C806&amp;$D806,HFE!$A$3:$AJ$1048576,CF$1,0)</f>
        <v>0</v>
      </c>
      <c r="CG806" s="2">
        <f t="shared" si="460"/>
        <v>0</v>
      </c>
      <c r="CH806" s="1">
        <f>VLOOKUP($B806&amp;$C806&amp;$D806,Staqo!$A$3:$AJ$1048576,CH$1,0)</f>
        <v>0</v>
      </c>
      <c r="CI806" s="1">
        <f>VLOOKUP($B806&amp;$C806&amp;$D806,HFE!$A$3:$AJ$1048576,CI$1,0)</f>
        <v>0</v>
      </c>
      <c r="CJ806" s="2">
        <f t="shared" si="461"/>
        <v>0</v>
      </c>
      <c r="CK806" s="1">
        <f>VLOOKUP($B806&amp;$C806&amp;$D806,Staqo!$A$3:$AJ$1048576,CK$1,0)</f>
        <v>0</v>
      </c>
      <c r="CL806" s="1">
        <f>VLOOKUP($B806&amp;$C806&amp;$D806,HFE!$A$3:$AJ$1048576,CL$1,0)</f>
        <v>0</v>
      </c>
      <c r="CM806" s="2">
        <f t="shared" si="462"/>
        <v>0</v>
      </c>
      <c r="CN806" s="1">
        <f>VLOOKUP($B806&amp;$C806&amp;$D806,Staqo!$A$3:$AJ$1048576,CN$1,0)</f>
        <v>0</v>
      </c>
      <c r="CO806" s="1">
        <f>VLOOKUP($B806&amp;$C806&amp;$D806,HFE!$A$3:$AJ$1048576,CO$1,0)</f>
        <v>0</v>
      </c>
      <c r="CP806" s="2">
        <f t="shared" si="463"/>
        <v>0</v>
      </c>
      <c r="CQ806" s="1">
        <f>VLOOKUP($B806&amp;$C806&amp;$D806,Staqo!$A$3:$AJ$1048576,CQ$1,0)</f>
        <v>0</v>
      </c>
      <c r="CR806" s="1">
        <f>VLOOKUP($B806&amp;$C806&amp;$D806,HFE!$A$3:$AJ$1048576,CR$1,0)</f>
        <v>0</v>
      </c>
      <c r="CS806" s="2">
        <f t="shared" si="464"/>
        <v>0</v>
      </c>
      <c r="CT806" s="1"/>
      <c r="CU806" s="1"/>
      <c r="CV806" s="2"/>
    </row>
    <row r="807" hidden="1" spans="1:100">
      <c r="A807" s="1" t="s">
        <v>95</v>
      </c>
      <c r="B807" s="1" t="s">
        <v>96</v>
      </c>
      <c r="C807" s="3">
        <v>44578</v>
      </c>
      <c r="D807" s="1" t="s">
        <v>8</v>
      </c>
      <c r="E807" s="1">
        <f>VLOOKUP($B807&amp;$C807&amp;$D807,Staqo!$A$3:$AJ$1048576,E$1,0)</f>
        <v>3.59879</v>
      </c>
      <c r="F807" s="1" t="e">
        <f>VLOOKUP($B807&amp;$C807&amp;$D807,HFE!$A$3:$AJ$1048576,F$1,0)</f>
        <v>#REF!</v>
      </c>
      <c r="G807" s="2" t="e">
        <f t="shared" si="434"/>
        <v>#REF!</v>
      </c>
      <c r="H807" s="1">
        <f>VLOOKUP($B807&amp;$C807&amp;$D807,Staqo!$A$3:$AJ$1048576,H$1,0)</f>
        <v>3.74776</v>
      </c>
      <c r="I807" s="1" t="e">
        <f>VLOOKUP($B807&amp;$C807&amp;$D807,HFE!$A$3:$AJ$1048576,I$1,0)</f>
        <v>#REF!</v>
      </c>
      <c r="J807" s="2" t="e">
        <f t="shared" si="435"/>
        <v>#REF!</v>
      </c>
      <c r="K807" s="1">
        <f>VLOOKUP($B807&amp;$C807&amp;$D807,Staqo!$A$3:$AJ$1048576,K$1,0)</f>
        <v>3966.63</v>
      </c>
      <c r="L807" s="1" t="e">
        <f>VLOOKUP($B807&amp;$C807&amp;$D807,HFE!$A$3:$AJ$1048576,L$1,0)</f>
        <v>#REF!</v>
      </c>
      <c r="M807" s="2" t="e">
        <f t="shared" si="436"/>
        <v>#REF!</v>
      </c>
      <c r="N807" s="1">
        <f>VLOOKUP($B807&amp;$C807&amp;$D807,Staqo!$A$3:$AJ$1048576,N$1,0)</f>
        <v>3080</v>
      </c>
      <c r="O807" s="1">
        <f>VLOOKUP($B807&amp;$C807&amp;$D807,HFE!$A$3:$AJ$1048576,O$1,0)</f>
        <v>0</v>
      </c>
      <c r="P807" s="2">
        <f t="shared" si="437"/>
        <v>-3080</v>
      </c>
      <c r="Q807" s="1">
        <f>VLOOKUP($B807&amp;$C807&amp;$D807,Staqo!$A$3:$AJ$1048576,Q$1,0)</f>
        <v>3063.48</v>
      </c>
      <c r="R807" s="1">
        <f>VLOOKUP($B807&amp;$C807&amp;$D807,HFE!$A$3:$AJ$1048576,R$1,0)</f>
        <v>0</v>
      </c>
      <c r="S807" s="2">
        <f t="shared" si="438"/>
        <v>-3063.48</v>
      </c>
      <c r="T807" s="1">
        <f>VLOOKUP($B807&amp;$C807&amp;$D807,Staqo!$A$3:$AJ$1048576,T$1,0)</f>
        <v>0.776477</v>
      </c>
      <c r="U807" s="1" t="e">
        <f>VLOOKUP($B807&amp;$C807&amp;$D807,HFE!$A$3:$AJ$1048576,U$1,0)</f>
        <v>#REF!</v>
      </c>
      <c r="V807" s="2" t="e">
        <f t="shared" si="439"/>
        <v>#REF!</v>
      </c>
      <c r="W807" s="1">
        <f>VLOOKUP($B807&amp;$C807&amp;$D807,Staqo!$A$3:$AJ$1048576,W$1,0)</f>
        <v>0.772313</v>
      </c>
      <c r="X807" s="1" t="e">
        <f>VLOOKUP($B807&amp;$C807&amp;$D807,HFE!$A$3:$AJ$1048576,X$1,0)</f>
        <v>#REF!</v>
      </c>
      <c r="Y807" s="2" t="e">
        <f t="shared" si="440"/>
        <v>#REF!</v>
      </c>
      <c r="Z807" s="4">
        <f>VLOOKUP($B807&amp;$C807&amp;$D807,Staqo!$A$3:$AJ$1048576,Z$1,0)</f>
        <v>100</v>
      </c>
      <c r="AA807" s="4">
        <f>VLOOKUP($B807&amp;$C807&amp;$D807,HFE!$A$3:$AJ$1048576,AA$1,0)</f>
        <v>0</v>
      </c>
      <c r="AB807" s="5">
        <f t="shared" si="441"/>
        <v>-100</v>
      </c>
      <c r="AC807" s="1">
        <f>VLOOKUP($B807&amp;$C807&amp;$D807,Staqo!$A$3:$AJ$1048576,AC$1,0)</f>
        <v>100</v>
      </c>
      <c r="AD807" s="1">
        <f>VLOOKUP($B807&amp;$C807&amp;$D807,HFE!$A$3:$AJ$1048576,AD$1,0)*100</f>
        <v>100</v>
      </c>
      <c r="AE807" s="2">
        <f t="shared" si="442"/>
        <v>0</v>
      </c>
      <c r="AF807" s="1">
        <f>VLOOKUP($B807&amp;$C807&amp;$D807,Staqo!$A$3:$AJ$1048576,AF$1,0)</f>
        <v>100</v>
      </c>
      <c r="AG807" s="1">
        <f>VLOOKUP($B807&amp;$C807&amp;$D807,HFE!$A$3:$AJ$1048576,AG$1,0)*100</f>
        <v>100</v>
      </c>
      <c r="AH807" s="2">
        <f t="shared" si="443"/>
        <v>0</v>
      </c>
      <c r="AI807" s="1">
        <f>VLOOKUP($B807&amp;$C807&amp;$D807,Staqo!$A$3:$AJ$1048576,AI$1,0)</f>
        <v>0.133176</v>
      </c>
      <c r="AJ807" s="1" t="e">
        <f>VLOOKUP($B807&amp;$C807&amp;$D807,HFE!$A$3:$AJ$1048576,AJ$1,0)</f>
        <v>#REF!</v>
      </c>
      <c r="AK807" s="2" t="e">
        <f t="shared" si="444"/>
        <v>#REF!</v>
      </c>
      <c r="AL807" s="1">
        <f>VLOOKUP($B807&amp;$C807&amp;$D807,Staqo!$A$3:$AJ$1048576,AL$1,0)</f>
        <v>0.121252</v>
      </c>
      <c r="AM807" s="1" t="e">
        <f>VLOOKUP($B807&amp;$C807&amp;$D807,HFE!$A$3:$AJ$1048576,AM$1,0)</f>
        <v>#REF!</v>
      </c>
      <c r="AN807" s="2" t="e">
        <f t="shared" si="445"/>
        <v>#REF!</v>
      </c>
      <c r="AO807" s="1">
        <f>VLOOKUP($B807&amp;$C807&amp;$D807,Staqo!$A$3:$AJ$1048576,AO$1,0)</f>
        <v>0.132462</v>
      </c>
      <c r="AP807" s="1" t="e">
        <f>VLOOKUP($B807&amp;$C807&amp;$D807,HFE!$A$3:$AJ$1048576,AP$1,0)</f>
        <v>#REF!</v>
      </c>
      <c r="AQ807" s="2" t="e">
        <f t="shared" si="446"/>
        <v>#REF!</v>
      </c>
      <c r="AR807" s="1">
        <f>VLOOKUP($B807&amp;$C807&amp;$D807,Staqo!$A$3:$AJ$1048576,AR$1,0)</f>
        <v>0.120602</v>
      </c>
      <c r="AS807" s="1" t="e">
        <f>VLOOKUP($B807&amp;$C807&amp;$D807,HFE!$A$3:$AJ$1048576,AS$1,0)</f>
        <v>#REF!</v>
      </c>
      <c r="AT807" s="2" t="e">
        <f t="shared" si="447"/>
        <v>#REF!</v>
      </c>
      <c r="AU807" s="1">
        <f>VLOOKUP($B807&amp;$C807&amp;$D807,Staqo!$A$3:$AJ$1048576,AU$1,0)</f>
        <v>96.1549</v>
      </c>
      <c r="AV807" s="1">
        <f>VLOOKUP($B807&amp;$C807&amp;$D807,HFE!$A$3:$AJ$1048576,AV$1,0)</f>
        <v>0</v>
      </c>
      <c r="AW807" s="2">
        <f t="shared" si="448"/>
        <v>-96.1549</v>
      </c>
      <c r="AX807" s="4">
        <f>VLOOKUP($B807&amp;$C807&amp;$D807,Staqo!$A$3:$AJ$1048576,AX$1,0)</f>
        <v>12</v>
      </c>
      <c r="AY807" s="4">
        <f>VLOOKUP($B807&amp;$C807&amp;$D807,HFE!$A$3:$AJ$1048576,AY$1,0)</f>
        <v>12</v>
      </c>
      <c r="AZ807" s="5">
        <f t="shared" si="449"/>
        <v>0</v>
      </c>
      <c r="BA807" s="1">
        <f>VLOOKUP($B807&amp;$C807&amp;$D807,Staqo!$A$3:$AJ$1048576,BA$1,0)</f>
        <v>0</v>
      </c>
      <c r="BB807" s="1">
        <f>VLOOKUP($B807&amp;$C807&amp;$D807,HFE!$A$3:$AJ$1048576,BB$1,0)</f>
        <v>0</v>
      </c>
      <c r="BC807" s="2">
        <f t="shared" si="450"/>
        <v>0</v>
      </c>
      <c r="BD807" s="1">
        <f>VLOOKUP($B807&amp;$C807&amp;$D807,Staqo!$A$3:$AJ$1048576,BD$1,0)</f>
        <v>0</v>
      </c>
      <c r="BE807" s="1">
        <f>VLOOKUP($B807&amp;$C807&amp;$D807,HFE!$A$3:$AJ$1048576,BE$1,0)</f>
        <v>0</v>
      </c>
      <c r="BF807" s="2">
        <f t="shared" si="451"/>
        <v>0</v>
      </c>
      <c r="BG807" s="1">
        <f>VLOOKUP($B807&amp;$C807&amp;$D807,Staqo!$A$3:$AJ$1048576,BG$1,0)</f>
        <v>0</v>
      </c>
      <c r="BH807" s="1">
        <f>VLOOKUP($B807&amp;$C807&amp;$D807,HFE!$A$3:$AJ$1048576,BH$1,0)</f>
        <v>0</v>
      </c>
      <c r="BI807" s="2">
        <f t="shared" si="452"/>
        <v>0</v>
      </c>
      <c r="BJ807" s="1">
        <f>VLOOKUP($B807&amp;$C807&amp;$D807,Staqo!$A$3:$AJ$1048576,BJ$1,0)</f>
        <v>0</v>
      </c>
      <c r="BK807" s="1">
        <f>VLOOKUP($B807&amp;$C807&amp;$D807,HFE!$A$3:$AJ$1048576,BK$1,0)</f>
        <v>0</v>
      </c>
      <c r="BL807" s="2">
        <f t="shared" si="453"/>
        <v>0</v>
      </c>
      <c r="BM807" s="1">
        <f>VLOOKUP($B807&amp;$C807&amp;$D807,Staqo!$A$3:$AJ$1048576,BM$1,0)</f>
        <v>0</v>
      </c>
      <c r="BN807" s="1">
        <f>VLOOKUP($B807&amp;$C807&amp;$D807,HFE!$A$3:$AJ$1048576,BN$1,0)</f>
        <v>0</v>
      </c>
      <c r="BO807" s="2">
        <f t="shared" si="454"/>
        <v>0</v>
      </c>
      <c r="BP807" s="1">
        <f>VLOOKUP($B807&amp;$C807&amp;$D807,Staqo!$A$3:$AJ$1048576,BP$1,0)</f>
        <v>0</v>
      </c>
      <c r="BQ807" s="1">
        <f>VLOOKUP($B807&amp;$C807&amp;$D807,HFE!$A$3:$AJ$1048576,BQ$1,0)</f>
        <v>0</v>
      </c>
      <c r="BR807" s="2">
        <f t="shared" si="455"/>
        <v>0</v>
      </c>
      <c r="BS807" s="1">
        <f>VLOOKUP($B807&amp;$C807&amp;$D807,Staqo!$A$3:$AJ$1048576,BS$1,0)</f>
        <v>0</v>
      </c>
      <c r="BT807" s="1">
        <f>VLOOKUP($B807&amp;$C807&amp;$D807,HFE!$A$3:$AJ$1048576,BT$1,0)</f>
        <v>0</v>
      </c>
      <c r="BU807" s="2">
        <f t="shared" si="456"/>
        <v>0</v>
      </c>
      <c r="BV807" s="1">
        <f>VLOOKUP($B807&amp;$C807&amp;$D807,Staqo!$A$3:$AJ$1048576,BV$1,0)</f>
        <v>0</v>
      </c>
      <c r="BW807" s="1">
        <f>VLOOKUP($B807&amp;$C807&amp;$D807,HFE!$A$3:$AJ$1048576,BW$1,0)</f>
        <v>0</v>
      </c>
      <c r="BX807" s="2">
        <f t="shared" si="457"/>
        <v>0</v>
      </c>
      <c r="BY807" s="1">
        <f>VLOOKUP($B807&amp;$C807&amp;$D807,Staqo!$A$3:$AJ$1048576,BY$1,0)</f>
        <v>0</v>
      </c>
      <c r="BZ807" s="1">
        <f>VLOOKUP($B807&amp;$C807&amp;$D807,HFE!$A$3:$AJ$1048576,BZ$1,0)</f>
        <v>0</v>
      </c>
      <c r="CA807" s="2">
        <f t="shared" si="458"/>
        <v>0</v>
      </c>
      <c r="CB807" s="1">
        <f>VLOOKUP($B807&amp;$C807&amp;$D807,Staqo!$A$3:$AJ$1048576,CB$1,0)</f>
        <v>0</v>
      </c>
      <c r="CC807" s="1">
        <f>VLOOKUP($B807&amp;$C807&amp;$D807,HFE!$A$3:$AJ$1048576,CC$1,0)</f>
        <v>0</v>
      </c>
      <c r="CD807" s="2">
        <f t="shared" si="459"/>
        <v>0</v>
      </c>
      <c r="CE807" s="1">
        <f>VLOOKUP($B807&amp;$C807&amp;$D807,Staqo!$A$3:$AJ$1048576,CE$1,0)</f>
        <v>0</v>
      </c>
      <c r="CF807" s="1">
        <f>VLOOKUP($B807&amp;$C807&amp;$D807,HFE!$A$3:$AJ$1048576,CF$1,0)</f>
        <v>0</v>
      </c>
      <c r="CG807" s="2">
        <f t="shared" si="460"/>
        <v>0</v>
      </c>
      <c r="CH807" s="1">
        <f>VLOOKUP($B807&amp;$C807&amp;$D807,Staqo!$A$3:$AJ$1048576,CH$1,0)</f>
        <v>0</v>
      </c>
      <c r="CI807" s="1">
        <f>VLOOKUP($B807&amp;$C807&amp;$D807,HFE!$A$3:$AJ$1048576,CI$1,0)</f>
        <v>0</v>
      </c>
      <c r="CJ807" s="2">
        <f t="shared" si="461"/>
        <v>0</v>
      </c>
      <c r="CK807" s="1">
        <f>VLOOKUP($B807&amp;$C807&amp;$D807,Staqo!$A$3:$AJ$1048576,CK$1,0)</f>
        <v>0</v>
      </c>
      <c r="CL807" s="1">
        <f>VLOOKUP($B807&amp;$C807&amp;$D807,HFE!$A$3:$AJ$1048576,CL$1,0)</f>
        <v>0</v>
      </c>
      <c r="CM807" s="2">
        <f t="shared" si="462"/>
        <v>0</v>
      </c>
      <c r="CN807" s="1">
        <f>VLOOKUP($B807&amp;$C807&amp;$D807,Staqo!$A$3:$AJ$1048576,CN$1,0)</f>
        <v>0</v>
      </c>
      <c r="CO807" s="1">
        <f>VLOOKUP($B807&amp;$C807&amp;$D807,HFE!$A$3:$AJ$1048576,CO$1,0)</f>
        <v>0</v>
      </c>
      <c r="CP807" s="2">
        <f t="shared" si="463"/>
        <v>0</v>
      </c>
      <c r="CQ807" s="1">
        <f>VLOOKUP($B807&amp;$C807&amp;$D807,Staqo!$A$3:$AJ$1048576,CQ$1,0)</f>
        <v>0</v>
      </c>
      <c r="CR807" s="1">
        <f>VLOOKUP($B807&amp;$C807&amp;$D807,HFE!$A$3:$AJ$1048576,CR$1,0)</f>
        <v>0</v>
      </c>
      <c r="CS807" s="2">
        <f t="shared" si="464"/>
        <v>0</v>
      </c>
      <c r="CT807" s="1"/>
      <c r="CU807" s="1"/>
      <c r="CV807" s="2"/>
    </row>
    <row r="808" hidden="1" spans="1:100">
      <c r="A808" s="1" t="s">
        <v>95</v>
      </c>
      <c r="B808" s="1" t="s">
        <v>96</v>
      </c>
      <c r="C808" s="3">
        <v>44578</v>
      </c>
      <c r="D808" s="1" t="s">
        <v>9</v>
      </c>
      <c r="E808" s="1">
        <f>VLOOKUP($B808&amp;$C808&amp;$D808,Staqo!$A$3:$AJ$1048576,E$1,0)</f>
        <v>3.59879</v>
      </c>
      <c r="F808" s="1" t="e">
        <f>VLOOKUP($B808&amp;$C808&amp;$D808,HFE!$A$3:$AJ$1048576,F$1,0)</f>
        <v>#REF!</v>
      </c>
      <c r="G808" s="2" t="e">
        <f t="shared" si="434"/>
        <v>#REF!</v>
      </c>
      <c r="H808" s="1">
        <f>VLOOKUP($B808&amp;$C808&amp;$D808,Staqo!$A$3:$AJ$1048576,H$1,0)</f>
        <v>3.74776</v>
      </c>
      <c r="I808" s="1" t="e">
        <f>VLOOKUP($B808&amp;$C808&amp;$D808,HFE!$A$3:$AJ$1048576,I$1,0)</f>
        <v>#REF!</v>
      </c>
      <c r="J808" s="2" t="e">
        <f t="shared" si="435"/>
        <v>#REF!</v>
      </c>
      <c r="K808" s="1">
        <f>VLOOKUP($B808&amp;$C808&amp;$D808,Staqo!$A$3:$AJ$1048576,K$1,0)</f>
        <v>4281.45</v>
      </c>
      <c r="L808" s="1" t="e">
        <f>VLOOKUP($B808&amp;$C808&amp;$D808,HFE!$A$3:$AJ$1048576,L$1,0)</f>
        <v>#REF!</v>
      </c>
      <c r="M808" s="2" t="e">
        <f t="shared" si="436"/>
        <v>#REF!</v>
      </c>
      <c r="N808" s="1">
        <f>VLOOKUP($B808&amp;$C808&amp;$D808,Staqo!$A$3:$AJ$1048576,N$1,0)</f>
        <v>3310</v>
      </c>
      <c r="O808" s="1">
        <f>VLOOKUP($B808&amp;$C808&amp;$D808,HFE!$A$3:$AJ$1048576,O$1,0)</f>
        <v>0</v>
      </c>
      <c r="P808" s="2">
        <f t="shared" si="437"/>
        <v>-3310</v>
      </c>
      <c r="Q808" s="1">
        <f>VLOOKUP($B808&amp;$C808&amp;$D808,Staqo!$A$3:$AJ$1048576,Q$1,0)</f>
        <v>3292.25</v>
      </c>
      <c r="R808" s="1">
        <f>VLOOKUP($B808&amp;$C808&amp;$D808,HFE!$A$3:$AJ$1048576,R$1,0)</f>
        <v>0</v>
      </c>
      <c r="S808" s="2">
        <f t="shared" si="438"/>
        <v>-3292.25</v>
      </c>
      <c r="T808" s="1">
        <f>VLOOKUP($B808&amp;$C808&amp;$D808,Staqo!$A$3:$AJ$1048576,T$1,0)</f>
        <v>0.773103</v>
      </c>
      <c r="U808" s="1" t="e">
        <f>VLOOKUP($B808&amp;$C808&amp;$D808,HFE!$A$3:$AJ$1048576,U$1,0)</f>
        <v>#REF!</v>
      </c>
      <c r="V808" s="2" t="e">
        <f t="shared" si="439"/>
        <v>#REF!</v>
      </c>
      <c r="W808" s="1">
        <f>VLOOKUP($B808&amp;$C808&amp;$D808,Staqo!$A$3:$AJ$1048576,W$1,0)</f>
        <v>0.768957</v>
      </c>
      <c r="X808" s="1" t="e">
        <f>VLOOKUP($B808&amp;$C808&amp;$D808,HFE!$A$3:$AJ$1048576,X$1,0)</f>
        <v>#REF!</v>
      </c>
      <c r="Y808" s="2" t="e">
        <f t="shared" si="440"/>
        <v>#REF!</v>
      </c>
      <c r="Z808" s="4">
        <f>VLOOKUP($B808&amp;$C808&amp;$D808,Staqo!$A$3:$AJ$1048576,Z$1,0)</f>
        <v>100</v>
      </c>
      <c r="AA808" s="4">
        <f>VLOOKUP($B808&amp;$C808&amp;$D808,HFE!$A$3:$AJ$1048576,AA$1,0)</f>
        <v>0</v>
      </c>
      <c r="AB808" s="5">
        <f t="shared" si="441"/>
        <v>-100</v>
      </c>
      <c r="AC808" s="1">
        <f>VLOOKUP($B808&amp;$C808&amp;$D808,Staqo!$A$3:$AJ$1048576,AC$1,0)</f>
        <v>100</v>
      </c>
      <c r="AD808" s="1">
        <f>VLOOKUP($B808&amp;$C808&amp;$D808,HFE!$A$3:$AJ$1048576,AD$1,0)*100</f>
        <v>100</v>
      </c>
      <c r="AE808" s="2">
        <f t="shared" si="442"/>
        <v>0</v>
      </c>
      <c r="AF808" s="1">
        <f>VLOOKUP($B808&amp;$C808&amp;$D808,Staqo!$A$3:$AJ$1048576,AF$1,0)</f>
        <v>100</v>
      </c>
      <c r="AG808" s="1">
        <f>VLOOKUP($B808&amp;$C808&amp;$D808,HFE!$A$3:$AJ$1048576,AG$1,0)*100</f>
        <v>100</v>
      </c>
      <c r="AH808" s="2">
        <f t="shared" si="443"/>
        <v>0</v>
      </c>
      <c r="AI808" s="1">
        <f>VLOOKUP($B808&amp;$C808&amp;$D808,Staqo!$A$3:$AJ$1048576,AI$1,0)</f>
        <v>0.133081</v>
      </c>
      <c r="AJ808" s="1" t="e">
        <f>VLOOKUP($B808&amp;$C808&amp;$D808,HFE!$A$3:$AJ$1048576,AJ$1,0)</f>
        <v>#REF!</v>
      </c>
      <c r="AK808" s="2" t="e">
        <f t="shared" si="444"/>
        <v>#REF!</v>
      </c>
      <c r="AL808" s="1">
        <f>VLOOKUP($B808&amp;$C808&amp;$D808,Staqo!$A$3:$AJ$1048576,AL$1,0)</f>
        <v>0.120725</v>
      </c>
      <c r="AM808" s="1" t="e">
        <f>VLOOKUP($B808&amp;$C808&amp;$D808,HFE!$A$3:$AJ$1048576,AM$1,0)</f>
        <v>#REF!</v>
      </c>
      <c r="AN808" s="2" t="e">
        <f t="shared" si="445"/>
        <v>#REF!</v>
      </c>
      <c r="AO808" s="1">
        <f>VLOOKUP($B808&amp;$C808&amp;$D808,Staqo!$A$3:$AJ$1048576,AO$1,0)</f>
        <v>0.132367</v>
      </c>
      <c r="AP808" s="1" t="e">
        <f>VLOOKUP($B808&amp;$C808&amp;$D808,HFE!$A$3:$AJ$1048576,AP$1,0)</f>
        <v>#REF!</v>
      </c>
      <c r="AQ808" s="2" t="e">
        <f t="shared" si="446"/>
        <v>#REF!</v>
      </c>
      <c r="AR808" s="1">
        <f>VLOOKUP($B808&amp;$C808&amp;$D808,Staqo!$A$3:$AJ$1048576,AR$1,0)</f>
        <v>0.120078</v>
      </c>
      <c r="AS808" s="1" t="e">
        <f>VLOOKUP($B808&amp;$C808&amp;$D808,HFE!$A$3:$AJ$1048576,AS$1,0)</f>
        <v>#REF!</v>
      </c>
      <c r="AT808" s="2" t="e">
        <f t="shared" si="447"/>
        <v>#REF!</v>
      </c>
      <c r="AU808" s="1">
        <f>VLOOKUP($B808&amp;$C808&amp;$D808,Staqo!$A$3:$AJ$1048576,AU$1,0)</f>
        <v>97.2027</v>
      </c>
      <c r="AV808" s="1">
        <f>VLOOKUP($B808&amp;$C808&amp;$D808,HFE!$A$3:$AJ$1048576,AV$1,0)</f>
        <v>0</v>
      </c>
      <c r="AW808" s="2">
        <f t="shared" si="448"/>
        <v>-97.2027</v>
      </c>
      <c r="AX808" s="4">
        <f>VLOOKUP($B808&amp;$C808&amp;$D808,Staqo!$A$3:$AJ$1048576,AX$1,0)</f>
        <v>12</v>
      </c>
      <c r="AY808" s="4">
        <f>VLOOKUP($B808&amp;$C808&amp;$D808,HFE!$A$3:$AJ$1048576,AY$1,0)</f>
        <v>12</v>
      </c>
      <c r="AZ808" s="5">
        <f t="shared" si="449"/>
        <v>0</v>
      </c>
      <c r="BA808" s="1">
        <f>VLOOKUP($B808&amp;$C808&amp;$D808,Staqo!$A$3:$AJ$1048576,BA$1,0)</f>
        <v>0</v>
      </c>
      <c r="BB808" s="1">
        <f>VLOOKUP($B808&amp;$C808&amp;$D808,HFE!$A$3:$AJ$1048576,BB$1,0)</f>
        <v>0</v>
      </c>
      <c r="BC808" s="2">
        <f t="shared" si="450"/>
        <v>0</v>
      </c>
      <c r="BD808" s="1">
        <f>VLOOKUP($B808&amp;$C808&amp;$D808,Staqo!$A$3:$AJ$1048576,BD$1,0)</f>
        <v>0</v>
      </c>
      <c r="BE808" s="1">
        <f>VLOOKUP($B808&amp;$C808&amp;$D808,HFE!$A$3:$AJ$1048576,BE$1,0)</f>
        <v>0</v>
      </c>
      <c r="BF808" s="2">
        <f t="shared" si="451"/>
        <v>0</v>
      </c>
      <c r="BG808" s="1">
        <f>VLOOKUP($B808&amp;$C808&amp;$D808,Staqo!$A$3:$AJ$1048576,BG$1,0)</f>
        <v>0</v>
      </c>
      <c r="BH808" s="1">
        <f>VLOOKUP($B808&amp;$C808&amp;$D808,HFE!$A$3:$AJ$1048576,BH$1,0)</f>
        <v>0</v>
      </c>
      <c r="BI808" s="2">
        <f t="shared" si="452"/>
        <v>0</v>
      </c>
      <c r="BJ808" s="1">
        <f>VLOOKUP($B808&amp;$C808&amp;$D808,Staqo!$A$3:$AJ$1048576,BJ$1,0)</f>
        <v>0</v>
      </c>
      <c r="BK808" s="1">
        <f>VLOOKUP($B808&amp;$C808&amp;$D808,HFE!$A$3:$AJ$1048576,BK$1,0)</f>
        <v>0</v>
      </c>
      <c r="BL808" s="2">
        <f t="shared" si="453"/>
        <v>0</v>
      </c>
      <c r="BM808" s="1">
        <f>VLOOKUP($B808&amp;$C808&amp;$D808,Staqo!$A$3:$AJ$1048576,BM$1,0)</f>
        <v>0</v>
      </c>
      <c r="BN808" s="1">
        <f>VLOOKUP($B808&amp;$C808&amp;$D808,HFE!$A$3:$AJ$1048576,BN$1,0)</f>
        <v>0</v>
      </c>
      <c r="BO808" s="2">
        <f t="shared" si="454"/>
        <v>0</v>
      </c>
      <c r="BP808" s="1">
        <f>VLOOKUP($B808&amp;$C808&amp;$D808,Staqo!$A$3:$AJ$1048576,BP$1,0)</f>
        <v>0</v>
      </c>
      <c r="BQ808" s="1">
        <f>VLOOKUP($B808&amp;$C808&amp;$D808,HFE!$A$3:$AJ$1048576,BQ$1,0)</f>
        <v>0</v>
      </c>
      <c r="BR808" s="2">
        <f t="shared" si="455"/>
        <v>0</v>
      </c>
      <c r="BS808" s="1">
        <f>VLOOKUP($B808&amp;$C808&amp;$D808,Staqo!$A$3:$AJ$1048576,BS$1,0)</f>
        <v>0</v>
      </c>
      <c r="BT808" s="1">
        <f>VLOOKUP($B808&amp;$C808&amp;$D808,HFE!$A$3:$AJ$1048576,BT$1,0)</f>
        <v>0</v>
      </c>
      <c r="BU808" s="2">
        <f t="shared" si="456"/>
        <v>0</v>
      </c>
      <c r="BV808" s="1">
        <f>VLOOKUP($B808&amp;$C808&amp;$D808,Staqo!$A$3:$AJ$1048576,BV$1,0)</f>
        <v>0</v>
      </c>
      <c r="BW808" s="1">
        <f>VLOOKUP($B808&amp;$C808&amp;$D808,HFE!$A$3:$AJ$1048576,BW$1,0)</f>
        <v>0</v>
      </c>
      <c r="BX808" s="2">
        <f t="shared" si="457"/>
        <v>0</v>
      </c>
      <c r="BY808" s="1">
        <f>VLOOKUP($B808&amp;$C808&amp;$D808,Staqo!$A$3:$AJ$1048576,BY$1,0)</f>
        <v>0</v>
      </c>
      <c r="BZ808" s="1">
        <f>VLOOKUP($B808&amp;$C808&amp;$D808,HFE!$A$3:$AJ$1048576,BZ$1,0)</f>
        <v>0</v>
      </c>
      <c r="CA808" s="2">
        <f t="shared" si="458"/>
        <v>0</v>
      </c>
      <c r="CB808" s="1">
        <f>VLOOKUP($B808&amp;$C808&amp;$D808,Staqo!$A$3:$AJ$1048576,CB$1,0)</f>
        <v>0</v>
      </c>
      <c r="CC808" s="1">
        <f>VLOOKUP($B808&amp;$C808&amp;$D808,HFE!$A$3:$AJ$1048576,CC$1,0)</f>
        <v>0</v>
      </c>
      <c r="CD808" s="2">
        <f t="shared" si="459"/>
        <v>0</v>
      </c>
      <c r="CE808" s="1">
        <f>VLOOKUP($B808&amp;$C808&amp;$D808,Staqo!$A$3:$AJ$1048576,CE$1,0)</f>
        <v>0</v>
      </c>
      <c r="CF808" s="1">
        <f>VLOOKUP($B808&amp;$C808&amp;$D808,HFE!$A$3:$AJ$1048576,CF$1,0)</f>
        <v>0</v>
      </c>
      <c r="CG808" s="2">
        <f t="shared" si="460"/>
        <v>0</v>
      </c>
      <c r="CH808" s="1">
        <f>VLOOKUP($B808&amp;$C808&amp;$D808,Staqo!$A$3:$AJ$1048576,CH$1,0)</f>
        <v>0</v>
      </c>
      <c r="CI808" s="1">
        <f>VLOOKUP($B808&amp;$C808&amp;$D808,HFE!$A$3:$AJ$1048576,CI$1,0)</f>
        <v>0</v>
      </c>
      <c r="CJ808" s="2">
        <f t="shared" si="461"/>
        <v>0</v>
      </c>
      <c r="CK808" s="1">
        <f>VLOOKUP($B808&amp;$C808&amp;$D808,Staqo!$A$3:$AJ$1048576,CK$1,0)</f>
        <v>0</v>
      </c>
      <c r="CL808" s="1">
        <f>VLOOKUP($B808&amp;$C808&amp;$D808,HFE!$A$3:$AJ$1048576,CL$1,0)</f>
        <v>0</v>
      </c>
      <c r="CM808" s="2">
        <f t="shared" si="462"/>
        <v>0</v>
      </c>
      <c r="CN808" s="1">
        <f>VLOOKUP($B808&amp;$C808&amp;$D808,Staqo!$A$3:$AJ$1048576,CN$1,0)</f>
        <v>0</v>
      </c>
      <c r="CO808" s="1">
        <f>VLOOKUP($B808&amp;$C808&amp;$D808,HFE!$A$3:$AJ$1048576,CO$1,0)</f>
        <v>0</v>
      </c>
      <c r="CP808" s="2">
        <f t="shared" si="463"/>
        <v>0</v>
      </c>
      <c r="CQ808" s="1">
        <f>VLOOKUP($B808&amp;$C808&amp;$D808,Staqo!$A$3:$AJ$1048576,CQ$1,0)</f>
        <v>0</v>
      </c>
      <c r="CR808" s="1">
        <f>VLOOKUP($B808&amp;$C808&amp;$D808,HFE!$A$3:$AJ$1048576,CR$1,0)</f>
        <v>0</v>
      </c>
      <c r="CS808" s="2">
        <f t="shared" si="464"/>
        <v>0</v>
      </c>
      <c r="CT808" s="1"/>
      <c r="CU808" s="1"/>
      <c r="CV808" s="2"/>
    </row>
    <row r="809" hidden="1" spans="1:100">
      <c r="A809" s="1" t="s">
        <v>95</v>
      </c>
      <c r="B809" s="1" t="s">
        <v>96</v>
      </c>
      <c r="C809" s="3">
        <v>44578</v>
      </c>
      <c r="D809" s="1" t="s">
        <v>10</v>
      </c>
      <c r="E809" s="1">
        <f>VLOOKUP($B809&amp;$C809&amp;$D809,Staqo!$A$3:$AJ$1048576,E$1,0)</f>
        <v>3.59879</v>
      </c>
      <c r="F809" s="1" t="e">
        <f>VLOOKUP($B809&amp;$C809&amp;$D809,HFE!$A$3:$AJ$1048576,F$1,0)</f>
        <v>#REF!</v>
      </c>
      <c r="G809" s="2" t="e">
        <f t="shared" si="434"/>
        <v>#REF!</v>
      </c>
      <c r="H809" s="1">
        <f>VLOOKUP($B809&amp;$C809&amp;$D809,Staqo!$A$3:$AJ$1048576,H$1,0)</f>
        <v>3.74776</v>
      </c>
      <c r="I809" s="1" t="e">
        <f>VLOOKUP($B809&amp;$C809&amp;$D809,HFE!$A$3:$AJ$1048576,I$1,0)</f>
        <v>#REF!</v>
      </c>
      <c r="J809" s="2" t="e">
        <f t="shared" si="435"/>
        <v>#REF!</v>
      </c>
      <c r="K809" s="1">
        <f>VLOOKUP($B809&amp;$C809&amp;$D809,Staqo!$A$3:$AJ$1048576,K$1,0)</f>
        <v>4130.34</v>
      </c>
      <c r="L809" s="1" t="e">
        <f>VLOOKUP($B809&amp;$C809&amp;$D809,HFE!$A$3:$AJ$1048576,L$1,0)</f>
        <v>#REF!</v>
      </c>
      <c r="M809" s="2" t="e">
        <f t="shared" si="436"/>
        <v>#REF!</v>
      </c>
      <c r="N809" s="1">
        <f>VLOOKUP($B809&amp;$C809&amp;$D809,Staqo!$A$3:$AJ$1048576,N$1,0)</f>
        <v>3200</v>
      </c>
      <c r="O809" s="1">
        <f>VLOOKUP($B809&amp;$C809&amp;$D809,HFE!$A$3:$AJ$1048576,O$1,0)</f>
        <v>0</v>
      </c>
      <c r="P809" s="2">
        <f t="shared" si="437"/>
        <v>-3200</v>
      </c>
      <c r="Q809" s="1">
        <f>VLOOKUP($B809&amp;$C809&amp;$D809,Staqo!$A$3:$AJ$1048576,Q$1,0)</f>
        <v>3182.84</v>
      </c>
      <c r="R809" s="1">
        <f>VLOOKUP($B809&amp;$C809&amp;$D809,HFE!$A$3:$AJ$1048576,R$1,0)</f>
        <v>0</v>
      </c>
      <c r="S809" s="2">
        <f t="shared" si="438"/>
        <v>-3182.84</v>
      </c>
      <c r="T809" s="1">
        <f>VLOOKUP($B809&amp;$C809&amp;$D809,Staqo!$A$3:$AJ$1048576,T$1,0)</f>
        <v>0.774755</v>
      </c>
      <c r="U809" s="1" t="e">
        <f>VLOOKUP($B809&amp;$C809&amp;$D809,HFE!$A$3:$AJ$1048576,U$1,0)</f>
        <v>#REF!</v>
      </c>
      <c r="V809" s="2" t="e">
        <f t="shared" si="439"/>
        <v>#REF!</v>
      </c>
      <c r="W809" s="1">
        <f>VLOOKUP($B809&amp;$C809&amp;$D809,Staqo!$A$3:$AJ$1048576,W$1,0)</f>
        <v>0.770601</v>
      </c>
      <c r="X809" s="1" t="e">
        <f>VLOOKUP($B809&amp;$C809&amp;$D809,HFE!$A$3:$AJ$1048576,X$1,0)</f>
        <v>#REF!</v>
      </c>
      <c r="Y809" s="2" t="e">
        <f t="shared" si="440"/>
        <v>#REF!</v>
      </c>
      <c r="Z809" s="4">
        <f>VLOOKUP($B809&amp;$C809&amp;$D809,Staqo!$A$3:$AJ$1048576,Z$1,0)</f>
        <v>100</v>
      </c>
      <c r="AA809" s="4">
        <f>VLOOKUP($B809&amp;$C809&amp;$D809,HFE!$A$3:$AJ$1048576,AA$1,0)</f>
        <v>0</v>
      </c>
      <c r="AB809" s="5">
        <f t="shared" si="441"/>
        <v>-100</v>
      </c>
      <c r="AC809" s="1">
        <f>VLOOKUP($B809&amp;$C809&amp;$D809,Staqo!$A$3:$AJ$1048576,AC$1,0)</f>
        <v>100</v>
      </c>
      <c r="AD809" s="1">
        <f>VLOOKUP($B809&amp;$C809&amp;$D809,HFE!$A$3:$AJ$1048576,AD$1,0)*100</f>
        <v>100</v>
      </c>
      <c r="AE809" s="2">
        <f t="shared" si="442"/>
        <v>0</v>
      </c>
      <c r="AF809" s="1">
        <f>VLOOKUP($B809&amp;$C809&amp;$D809,Staqo!$A$3:$AJ$1048576,AF$1,0)</f>
        <v>100</v>
      </c>
      <c r="AG809" s="1">
        <f>VLOOKUP($B809&amp;$C809&amp;$D809,HFE!$A$3:$AJ$1048576,AG$1,0)*100</f>
        <v>100</v>
      </c>
      <c r="AH809" s="2">
        <f t="shared" si="443"/>
        <v>0</v>
      </c>
      <c r="AI809" s="1">
        <f>VLOOKUP($B809&amp;$C809&amp;$D809,Staqo!$A$3:$AJ$1048576,AI$1,0)</f>
        <v>0.133082</v>
      </c>
      <c r="AJ809" s="1" t="e">
        <f>VLOOKUP($B809&amp;$C809&amp;$D809,HFE!$A$3:$AJ$1048576,AJ$1,0)</f>
        <v>#REF!</v>
      </c>
      <c r="AK809" s="2" t="e">
        <f t="shared" si="444"/>
        <v>#REF!</v>
      </c>
      <c r="AL809" s="1">
        <f>VLOOKUP($B809&amp;$C809&amp;$D809,Staqo!$A$3:$AJ$1048576,AL$1,0)</f>
        <v>0.120983</v>
      </c>
      <c r="AM809" s="1" t="e">
        <f>VLOOKUP($B809&amp;$C809&amp;$D809,HFE!$A$3:$AJ$1048576,AM$1,0)</f>
        <v>#REF!</v>
      </c>
      <c r="AN809" s="2" t="e">
        <f t="shared" si="445"/>
        <v>#REF!</v>
      </c>
      <c r="AO809" s="1">
        <f>VLOOKUP($B809&amp;$C809&amp;$D809,Staqo!$A$3:$AJ$1048576,AO$1,0)</f>
        <v>0.132368</v>
      </c>
      <c r="AP809" s="1" t="e">
        <f>VLOOKUP($B809&amp;$C809&amp;$D809,HFE!$A$3:$AJ$1048576,AP$1,0)</f>
        <v>#REF!</v>
      </c>
      <c r="AQ809" s="2" t="e">
        <f t="shared" si="446"/>
        <v>#REF!</v>
      </c>
      <c r="AR809" s="1">
        <f>VLOOKUP($B809&amp;$C809&amp;$D809,Staqo!$A$3:$AJ$1048576,AR$1,0)</f>
        <v>0.120335</v>
      </c>
      <c r="AS809" s="1" t="e">
        <f>VLOOKUP($B809&amp;$C809&amp;$D809,HFE!$A$3:$AJ$1048576,AS$1,0)</f>
        <v>#REF!</v>
      </c>
      <c r="AT809" s="2" t="e">
        <f t="shared" si="447"/>
        <v>#REF!</v>
      </c>
      <c r="AU809" s="1">
        <f>VLOOKUP($B809&amp;$C809&amp;$D809,Staqo!$A$3:$AJ$1048576,AU$1,0)</f>
        <v>96.3834</v>
      </c>
      <c r="AV809" s="1">
        <f>VLOOKUP($B809&amp;$C809&amp;$D809,HFE!$A$3:$AJ$1048576,AV$1,0)</f>
        <v>0</v>
      </c>
      <c r="AW809" s="2">
        <f t="shared" si="448"/>
        <v>-96.3834</v>
      </c>
      <c r="AX809" s="4">
        <f>VLOOKUP($B809&amp;$C809&amp;$D809,Staqo!$A$3:$AJ$1048576,AX$1,0)</f>
        <v>12</v>
      </c>
      <c r="AY809" s="4">
        <f>VLOOKUP($B809&amp;$C809&amp;$D809,HFE!$A$3:$AJ$1048576,AY$1,0)</f>
        <v>12</v>
      </c>
      <c r="AZ809" s="5">
        <f t="shared" si="449"/>
        <v>0</v>
      </c>
      <c r="BA809" s="1">
        <f>VLOOKUP($B809&amp;$C809&amp;$D809,Staqo!$A$3:$AJ$1048576,BA$1,0)</f>
        <v>0</v>
      </c>
      <c r="BB809" s="1">
        <f>VLOOKUP($B809&amp;$C809&amp;$D809,HFE!$A$3:$AJ$1048576,BB$1,0)</f>
        <v>0</v>
      </c>
      <c r="BC809" s="2">
        <f t="shared" si="450"/>
        <v>0</v>
      </c>
      <c r="BD809" s="1">
        <f>VLOOKUP($B809&amp;$C809&amp;$D809,Staqo!$A$3:$AJ$1048576,BD$1,0)</f>
        <v>0</v>
      </c>
      <c r="BE809" s="1">
        <f>VLOOKUP($B809&amp;$C809&amp;$D809,HFE!$A$3:$AJ$1048576,BE$1,0)</f>
        <v>0</v>
      </c>
      <c r="BF809" s="2">
        <f t="shared" si="451"/>
        <v>0</v>
      </c>
      <c r="BG809" s="1">
        <f>VLOOKUP($B809&amp;$C809&amp;$D809,Staqo!$A$3:$AJ$1048576,BG$1,0)</f>
        <v>0</v>
      </c>
      <c r="BH809" s="1">
        <f>VLOOKUP($B809&amp;$C809&amp;$D809,HFE!$A$3:$AJ$1048576,BH$1,0)</f>
        <v>0</v>
      </c>
      <c r="BI809" s="2">
        <f t="shared" si="452"/>
        <v>0</v>
      </c>
      <c r="BJ809" s="1">
        <f>VLOOKUP($B809&amp;$C809&amp;$D809,Staqo!$A$3:$AJ$1048576,BJ$1,0)</f>
        <v>0</v>
      </c>
      <c r="BK809" s="1">
        <f>VLOOKUP($B809&amp;$C809&amp;$D809,HFE!$A$3:$AJ$1048576,BK$1,0)</f>
        <v>0</v>
      </c>
      <c r="BL809" s="2">
        <f t="shared" si="453"/>
        <v>0</v>
      </c>
      <c r="BM809" s="1">
        <f>VLOOKUP($B809&amp;$C809&amp;$D809,Staqo!$A$3:$AJ$1048576,BM$1,0)</f>
        <v>0</v>
      </c>
      <c r="BN809" s="1">
        <f>VLOOKUP($B809&amp;$C809&amp;$D809,HFE!$A$3:$AJ$1048576,BN$1,0)</f>
        <v>0</v>
      </c>
      <c r="BO809" s="2">
        <f t="shared" si="454"/>
        <v>0</v>
      </c>
      <c r="BP809" s="1">
        <f>VLOOKUP($B809&amp;$C809&amp;$D809,Staqo!$A$3:$AJ$1048576,BP$1,0)</f>
        <v>0</v>
      </c>
      <c r="BQ809" s="1">
        <f>VLOOKUP($B809&amp;$C809&amp;$D809,HFE!$A$3:$AJ$1048576,BQ$1,0)</f>
        <v>0</v>
      </c>
      <c r="BR809" s="2">
        <f t="shared" si="455"/>
        <v>0</v>
      </c>
      <c r="BS809" s="1">
        <f>VLOOKUP($B809&amp;$C809&amp;$D809,Staqo!$A$3:$AJ$1048576,BS$1,0)</f>
        <v>0</v>
      </c>
      <c r="BT809" s="1">
        <f>VLOOKUP($B809&amp;$C809&amp;$D809,HFE!$A$3:$AJ$1048576,BT$1,0)</f>
        <v>0</v>
      </c>
      <c r="BU809" s="2">
        <f t="shared" si="456"/>
        <v>0</v>
      </c>
      <c r="BV809" s="1">
        <f>VLOOKUP($B809&amp;$C809&amp;$D809,Staqo!$A$3:$AJ$1048576,BV$1,0)</f>
        <v>0</v>
      </c>
      <c r="BW809" s="1">
        <f>VLOOKUP($B809&amp;$C809&amp;$D809,HFE!$A$3:$AJ$1048576,BW$1,0)</f>
        <v>0</v>
      </c>
      <c r="BX809" s="2">
        <f t="shared" si="457"/>
        <v>0</v>
      </c>
      <c r="BY809" s="1">
        <f>VLOOKUP($B809&amp;$C809&amp;$D809,Staqo!$A$3:$AJ$1048576,BY$1,0)</f>
        <v>0</v>
      </c>
      <c r="BZ809" s="1">
        <f>VLOOKUP($B809&amp;$C809&amp;$D809,HFE!$A$3:$AJ$1048576,BZ$1,0)</f>
        <v>0</v>
      </c>
      <c r="CA809" s="2">
        <f t="shared" si="458"/>
        <v>0</v>
      </c>
      <c r="CB809" s="1">
        <f>VLOOKUP($B809&amp;$C809&amp;$D809,Staqo!$A$3:$AJ$1048576,CB$1,0)</f>
        <v>0</v>
      </c>
      <c r="CC809" s="1">
        <f>VLOOKUP($B809&amp;$C809&amp;$D809,HFE!$A$3:$AJ$1048576,CC$1,0)</f>
        <v>0</v>
      </c>
      <c r="CD809" s="2">
        <f t="shared" si="459"/>
        <v>0</v>
      </c>
      <c r="CE809" s="1">
        <f>VLOOKUP($B809&amp;$C809&amp;$D809,Staqo!$A$3:$AJ$1048576,CE$1,0)</f>
        <v>0</v>
      </c>
      <c r="CF809" s="1">
        <f>VLOOKUP($B809&amp;$C809&amp;$D809,HFE!$A$3:$AJ$1048576,CF$1,0)</f>
        <v>0</v>
      </c>
      <c r="CG809" s="2">
        <f t="shared" si="460"/>
        <v>0</v>
      </c>
      <c r="CH809" s="1">
        <f>VLOOKUP($B809&amp;$C809&amp;$D809,Staqo!$A$3:$AJ$1048576,CH$1,0)</f>
        <v>0</v>
      </c>
      <c r="CI809" s="1">
        <f>VLOOKUP($B809&amp;$C809&amp;$D809,HFE!$A$3:$AJ$1048576,CI$1,0)</f>
        <v>0</v>
      </c>
      <c r="CJ809" s="2">
        <f t="shared" si="461"/>
        <v>0</v>
      </c>
      <c r="CK809" s="1">
        <f>VLOOKUP($B809&amp;$C809&amp;$D809,Staqo!$A$3:$AJ$1048576,CK$1,0)</f>
        <v>0</v>
      </c>
      <c r="CL809" s="1">
        <f>VLOOKUP($B809&amp;$C809&amp;$D809,HFE!$A$3:$AJ$1048576,CL$1,0)</f>
        <v>0</v>
      </c>
      <c r="CM809" s="2">
        <f t="shared" si="462"/>
        <v>0</v>
      </c>
      <c r="CN809" s="1">
        <f>VLOOKUP($B809&amp;$C809&amp;$D809,Staqo!$A$3:$AJ$1048576,CN$1,0)</f>
        <v>0</v>
      </c>
      <c r="CO809" s="1">
        <f>VLOOKUP($B809&amp;$C809&amp;$D809,HFE!$A$3:$AJ$1048576,CO$1,0)</f>
        <v>0</v>
      </c>
      <c r="CP809" s="2">
        <f t="shared" si="463"/>
        <v>0</v>
      </c>
      <c r="CQ809" s="1">
        <f>VLOOKUP($B809&amp;$C809&amp;$D809,Staqo!$A$3:$AJ$1048576,CQ$1,0)</f>
        <v>0</v>
      </c>
      <c r="CR809" s="1">
        <f>VLOOKUP($B809&amp;$C809&amp;$D809,HFE!$A$3:$AJ$1048576,CR$1,0)</f>
        <v>0</v>
      </c>
      <c r="CS809" s="2">
        <f t="shared" si="464"/>
        <v>0</v>
      </c>
      <c r="CT809" s="1"/>
      <c r="CU809" s="1"/>
      <c r="CV809" s="2"/>
    </row>
    <row r="810" hidden="1" spans="1:100">
      <c r="A810" s="1" t="s">
        <v>95</v>
      </c>
      <c r="B810" s="1" t="s">
        <v>96</v>
      </c>
      <c r="C810" s="3">
        <v>44578</v>
      </c>
      <c r="D810" s="1" t="s">
        <v>17</v>
      </c>
      <c r="E810" s="1">
        <f>VLOOKUP($B810&amp;$C810&amp;$D810,Staqo!$A$3:$AJ$1048576,E$1,0)</f>
        <v>3.59879</v>
      </c>
      <c r="F810" s="1" t="e">
        <f>VLOOKUP($B810&amp;$C810&amp;$D810,HFE!$A$3:$AJ$1048576,F$1,0)</f>
        <v>#REF!</v>
      </c>
      <c r="G810" s="2" t="e">
        <f t="shared" si="434"/>
        <v>#REF!</v>
      </c>
      <c r="H810" s="1">
        <f>VLOOKUP($B810&amp;$C810&amp;$D810,Staqo!$A$3:$AJ$1048576,H$1,0)</f>
        <v>3.74776</v>
      </c>
      <c r="I810" s="1" t="e">
        <f>VLOOKUP($B810&amp;$C810&amp;$D810,HFE!$A$3:$AJ$1048576,I$1,0)</f>
        <v>#REF!</v>
      </c>
      <c r="J810" s="2" t="e">
        <f t="shared" si="435"/>
        <v>#REF!</v>
      </c>
      <c r="K810" s="1">
        <f>VLOOKUP($B810&amp;$C810&amp;$D810,Staqo!$A$3:$AJ$1048576,K$1,0)</f>
        <v>3576.27</v>
      </c>
      <c r="L810" s="1" t="e">
        <f>VLOOKUP($B810&amp;$C810&amp;$D810,HFE!$A$3:$AJ$1048576,L$1,0)</f>
        <v>#REF!</v>
      </c>
      <c r="M810" s="2" t="e">
        <f t="shared" si="436"/>
        <v>#REF!</v>
      </c>
      <c r="N810" s="1">
        <f>VLOOKUP($B810&amp;$C810&amp;$D810,Staqo!$A$3:$AJ$1048576,N$1,0)</f>
        <v>2760</v>
      </c>
      <c r="O810" s="1">
        <f>VLOOKUP($B810&amp;$C810&amp;$D810,HFE!$A$3:$AJ$1048576,O$1,0)</f>
        <v>0</v>
      </c>
      <c r="P810" s="2">
        <f t="shared" si="437"/>
        <v>-2760</v>
      </c>
      <c r="Q810" s="1">
        <f>VLOOKUP($B810&amp;$C810&amp;$D810,Staqo!$A$3:$AJ$1048576,Q$1,0)</f>
        <v>2745.2</v>
      </c>
      <c r="R810" s="1">
        <f>VLOOKUP($B810&amp;$C810&amp;$D810,HFE!$A$3:$AJ$1048576,R$1,0)</f>
        <v>0</v>
      </c>
      <c r="S810" s="2">
        <f t="shared" si="438"/>
        <v>-2745.2</v>
      </c>
      <c r="T810" s="1">
        <f>VLOOKUP($B810&amp;$C810&amp;$D810,Staqo!$A$3:$AJ$1048576,T$1,0)</f>
        <v>0.771755</v>
      </c>
      <c r="U810" s="1" t="e">
        <f>VLOOKUP($B810&amp;$C810&amp;$D810,HFE!$A$3:$AJ$1048576,U$1,0)</f>
        <v>#REF!</v>
      </c>
      <c r="V810" s="2" t="e">
        <f t="shared" si="439"/>
        <v>#REF!</v>
      </c>
      <c r="W810" s="1">
        <f>VLOOKUP($B810&amp;$C810&amp;$D810,Staqo!$A$3:$AJ$1048576,W$1,0)</f>
        <v>0.767616</v>
      </c>
      <c r="X810" s="1" t="e">
        <f>VLOOKUP($B810&amp;$C810&amp;$D810,HFE!$A$3:$AJ$1048576,X$1,0)</f>
        <v>#REF!</v>
      </c>
      <c r="Y810" s="2" t="e">
        <f t="shared" si="440"/>
        <v>#REF!</v>
      </c>
      <c r="Z810" s="4">
        <f>VLOOKUP($B810&amp;$C810&amp;$D810,Staqo!$A$3:$AJ$1048576,Z$1,0)</f>
        <v>100</v>
      </c>
      <c r="AA810" s="4">
        <f>VLOOKUP($B810&amp;$C810&amp;$D810,HFE!$A$3:$AJ$1048576,AA$1,0)</f>
        <v>0</v>
      </c>
      <c r="AB810" s="5">
        <f t="shared" si="441"/>
        <v>-100</v>
      </c>
      <c r="AC810" s="1">
        <f>VLOOKUP($B810&amp;$C810&amp;$D810,Staqo!$A$3:$AJ$1048576,AC$1,0)</f>
        <v>100</v>
      </c>
      <c r="AD810" s="1">
        <f>VLOOKUP($B810&amp;$C810&amp;$D810,HFE!$A$3:$AJ$1048576,AD$1,0)*100</f>
        <v>100</v>
      </c>
      <c r="AE810" s="2">
        <f t="shared" si="442"/>
        <v>0</v>
      </c>
      <c r="AF810" s="1">
        <f>VLOOKUP($B810&amp;$C810&amp;$D810,Staqo!$A$3:$AJ$1048576,AF$1,0)</f>
        <v>100</v>
      </c>
      <c r="AG810" s="1">
        <f>VLOOKUP($B810&amp;$C810&amp;$D810,HFE!$A$3:$AJ$1048576,AG$1,0)*100</f>
        <v>100</v>
      </c>
      <c r="AH810" s="2">
        <f t="shared" si="443"/>
        <v>0</v>
      </c>
      <c r="AI810" s="1">
        <f>VLOOKUP($B810&amp;$C810&amp;$D810,Staqo!$A$3:$AJ$1048576,AI$1,0)</f>
        <v>0.132566</v>
      </c>
      <c r="AJ810" s="1" t="e">
        <f>VLOOKUP($B810&amp;$C810&amp;$D810,HFE!$A$3:$AJ$1048576,AJ$1,0)</f>
        <v>#REF!</v>
      </c>
      <c r="AK810" s="2" t="e">
        <f t="shared" si="444"/>
        <v>#REF!</v>
      </c>
      <c r="AL810" s="1">
        <f>VLOOKUP($B810&amp;$C810&amp;$D810,Staqo!$A$3:$AJ$1048576,AL$1,0)</f>
        <v>0.120515</v>
      </c>
      <c r="AM810" s="1" t="e">
        <f>VLOOKUP($B810&amp;$C810&amp;$D810,HFE!$A$3:$AJ$1048576,AM$1,0)</f>
        <v>#REF!</v>
      </c>
      <c r="AN810" s="2" t="e">
        <f t="shared" si="445"/>
        <v>#REF!</v>
      </c>
      <c r="AO810" s="1">
        <f>VLOOKUP($B810&amp;$C810&amp;$D810,Staqo!$A$3:$AJ$1048576,AO$1,0)</f>
        <v>0.131855</v>
      </c>
      <c r="AP810" s="1" t="e">
        <f>VLOOKUP($B810&amp;$C810&amp;$D810,HFE!$A$3:$AJ$1048576,AP$1,0)</f>
        <v>#REF!</v>
      </c>
      <c r="AQ810" s="2" t="e">
        <f t="shared" si="446"/>
        <v>#REF!</v>
      </c>
      <c r="AR810" s="1">
        <f>VLOOKUP($B810&amp;$C810&amp;$D810,Staqo!$A$3:$AJ$1048576,AR$1,0)</f>
        <v>0.119868</v>
      </c>
      <c r="AS810" s="1" t="e">
        <f>VLOOKUP($B810&amp;$C810&amp;$D810,HFE!$A$3:$AJ$1048576,AS$1,0)</f>
        <v>#REF!</v>
      </c>
      <c r="AT810" s="2" t="e">
        <f t="shared" si="447"/>
        <v>#REF!</v>
      </c>
      <c r="AU810" s="1">
        <f>VLOOKUP($B810&amp;$C810&amp;$D810,Staqo!$A$3:$AJ$1048576,AU$1,0)</f>
        <v>95.3325</v>
      </c>
      <c r="AV810" s="1">
        <f>VLOOKUP($B810&amp;$C810&amp;$D810,HFE!$A$3:$AJ$1048576,AV$1,0)</f>
        <v>0</v>
      </c>
      <c r="AW810" s="2">
        <f t="shared" si="448"/>
        <v>-95.3325</v>
      </c>
      <c r="AX810" s="4">
        <f>VLOOKUP($B810&amp;$C810&amp;$D810,Staqo!$A$3:$AJ$1048576,AX$1,0)</f>
        <v>12</v>
      </c>
      <c r="AY810" s="4">
        <f>VLOOKUP($B810&amp;$C810&amp;$D810,HFE!$A$3:$AJ$1048576,AY$1,0)</f>
        <v>12</v>
      </c>
      <c r="AZ810" s="5">
        <f t="shared" si="449"/>
        <v>0</v>
      </c>
      <c r="BA810" s="1">
        <f>VLOOKUP($B810&amp;$C810&amp;$D810,Staqo!$A$3:$AJ$1048576,BA$1,0)</f>
        <v>0</v>
      </c>
      <c r="BB810" s="1">
        <f>VLOOKUP($B810&amp;$C810&amp;$D810,HFE!$A$3:$AJ$1048576,BB$1,0)</f>
        <v>0</v>
      </c>
      <c r="BC810" s="2">
        <f t="shared" si="450"/>
        <v>0</v>
      </c>
      <c r="BD810" s="1">
        <f>VLOOKUP($B810&amp;$C810&amp;$D810,Staqo!$A$3:$AJ$1048576,BD$1,0)</f>
        <v>0</v>
      </c>
      <c r="BE810" s="1">
        <f>VLOOKUP($B810&amp;$C810&amp;$D810,HFE!$A$3:$AJ$1048576,BE$1,0)</f>
        <v>0</v>
      </c>
      <c r="BF810" s="2">
        <f t="shared" si="451"/>
        <v>0</v>
      </c>
      <c r="BG810" s="1">
        <f>VLOOKUP($B810&amp;$C810&amp;$D810,Staqo!$A$3:$AJ$1048576,BG$1,0)</f>
        <v>0</v>
      </c>
      <c r="BH810" s="1">
        <f>VLOOKUP($B810&amp;$C810&amp;$D810,HFE!$A$3:$AJ$1048576,BH$1,0)</f>
        <v>0</v>
      </c>
      <c r="BI810" s="2">
        <f t="shared" si="452"/>
        <v>0</v>
      </c>
      <c r="BJ810" s="1">
        <f>VLOOKUP($B810&amp;$C810&amp;$D810,Staqo!$A$3:$AJ$1048576,BJ$1,0)</f>
        <v>0</v>
      </c>
      <c r="BK810" s="1">
        <f>VLOOKUP($B810&amp;$C810&amp;$D810,HFE!$A$3:$AJ$1048576,BK$1,0)</f>
        <v>0</v>
      </c>
      <c r="BL810" s="2">
        <f t="shared" si="453"/>
        <v>0</v>
      </c>
      <c r="BM810" s="1">
        <f>VLOOKUP($B810&amp;$C810&amp;$D810,Staqo!$A$3:$AJ$1048576,BM$1,0)</f>
        <v>0</v>
      </c>
      <c r="BN810" s="1">
        <f>VLOOKUP($B810&amp;$C810&amp;$D810,HFE!$A$3:$AJ$1048576,BN$1,0)</f>
        <v>0</v>
      </c>
      <c r="BO810" s="2">
        <f t="shared" si="454"/>
        <v>0</v>
      </c>
      <c r="BP810" s="1">
        <f>VLOOKUP($B810&amp;$C810&amp;$D810,Staqo!$A$3:$AJ$1048576,BP$1,0)</f>
        <v>0</v>
      </c>
      <c r="BQ810" s="1">
        <f>VLOOKUP($B810&amp;$C810&amp;$D810,HFE!$A$3:$AJ$1048576,BQ$1,0)</f>
        <v>0</v>
      </c>
      <c r="BR810" s="2">
        <f t="shared" si="455"/>
        <v>0</v>
      </c>
      <c r="BS810" s="1">
        <f>VLOOKUP($B810&amp;$C810&amp;$D810,Staqo!$A$3:$AJ$1048576,BS$1,0)</f>
        <v>0</v>
      </c>
      <c r="BT810" s="1">
        <f>VLOOKUP($B810&amp;$C810&amp;$D810,HFE!$A$3:$AJ$1048576,BT$1,0)</f>
        <v>0</v>
      </c>
      <c r="BU810" s="2">
        <f t="shared" si="456"/>
        <v>0</v>
      </c>
      <c r="BV810" s="1">
        <f>VLOOKUP($B810&amp;$C810&amp;$D810,Staqo!$A$3:$AJ$1048576,BV$1,0)</f>
        <v>0</v>
      </c>
      <c r="BW810" s="1">
        <f>VLOOKUP($B810&amp;$C810&amp;$D810,HFE!$A$3:$AJ$1048576,BW$1,0)</f>
        <v>0</v>
      </c>
      <c r="BX810" s="2">
        <f t="shared" si="457"/>
        <v>0</v>
      </c>
      <c r="BY810" s="1">
        <f>VLOOKUP($B810&amp;$C810&amp;$D810,Staqo!$A$3:$AJ$1048576,BY$1,0)</f>
        <v>0</v>
      </c>
      <c r="BZ810" s="1">
        <f>VLOOKUP($B810&amp;$C810&amp;$D810,HFE!$A$3:$AJ$1048576,BZ$1,0)</f>
        <v>0</v>
      </c>
      <c r="CA810" s="2">
        <f t="shared" si="458"/>
        <v>0</v>
      </c>
      <c r="CB810" s="1">
        <f>VLOOKUP($B810&amp;$C810&amp;$D810,Staqo!$A$3:$AJ$1048576,CB$1,0)</f>
        <v>0</v>
      </c>
      <c r="CC810" s="1">
        <f>VLOOKUP($B810&amp;$C810&amp;$D810,HFE!$A$3:$AJ$1048576,CC$1,0)</f>
        <v>0</v>
      </c>
      <c r="CD810" s="2">
        <f t="shared" si="459"/>
        <v>0</v>
      </c>
      <c r="CE810" s="1">
        <f>VLOOKUP($B810&amp;$C810&amp;$D810,Staqo!$A$3:$AJ$1048576,CE$1,0)</f>
        <v>0</v>
      </c>
      <c r="CF810" s="1">
        <f>VLOOKUP($B810&amp;$C810&amp;$D810,HFE!$A$3:$AJ$1048576,CF$1,0)</f>
        <v>0</v>
      </c>
      <c r="CG810" s="2">
        <f t="shared" si="460"/>
        <v>0</v>
      </c>
      <c r="CH810" s="1">
        <f>VLOOKUP($B810&amp;$C810&amp;$D810,Staqo!$A$3:$AJ$1048576,CH$1,0)</f>
        <v>0</v>
      </c>
      <c r="CI810" s="1">
        <f>VLOOKUP($B810&amp;$C810&amp;$D810,HFE!$A$3:$AJ$1048576,CI$1,0)</f>
        <v>0</v>
      </c>
      <c r="CJ810" s="2">
        <f t="shared" si="461"/>
        <v>0</v>
      </c>
      <c r="CK810" s="1">
        <f>VLOOKUP($B810&amp;$C810&amp;$D810,Staqo!$A$3:$AJ$1048576,CK$1,0)</f>
        <v>0</v>
      </c>
      <c r="CL810" s="1">
        <f>VLOOKUP($B810&amp;$C810&amp;$D810,HFE!$A$3:$AJ$1048576,CL$1,0)</f>
        <v>0</v>
      </c>
      <c r="CM810" s="2">
        <f t="shared" si="462"/>
        <v>0</v>
      </c>
      <c r="CN810" s="1">
        <f>VLOOKUP($B810&amp;$C810&amp;$D810,Staqo!$A$3:$AJ$1048576,CN$1,0)</f>
        <v>0</v>
      </c>
      <c r="CO810" s="1">
        <f>VLOOKUP($B810&amp;$C810&amp;$D810,HFE!$A$3:$AJ$1048576,CO$1,0)</f>
        <v>0</v>
      </c>
      <c r="CP810" s="2">
        <f t="shared" si="463"/>
        <v>0</v>
      </c>
      <c r="CQ810" s="1">
        <f>VLOOKUP($B810&amp;$C810&amp;$D810,Staqo!$A$3:$AJ$1048576,CQ$1,0)</f>
        <v>0</v>
      </c>
      <c r="CR810" s="1">
        <f>VLOOKUP($B810&amp;$C810&amp;$D810,HFE!$A$3:$AJ$1048576,CR$1,0)</f>
        <v>0</v>
      </c>
      <c r="CS810" s="2">
        <f t="shared" si="464"/>
        <v>0</v>
      </c>
      <c r="CT810" s="1"/>
      <c r="CU810" s="1"/>
      <c r="CV810" s="2"/>
    </row>
    <row r="811" hidden="1" spans="1:100">
      <c r="A811" s="1" t="s">
        <v>95</v>
      </c>
      <c r="B811" s="1" t="s">
        <v>96</v>
      </c>
      <c r="C811" s="3">
        <v>44578</v>
      </c>
      <c r="D811" s="1" t="s">
        <v>18</v>
      </c>
      <c r="E811" s="1">
        <f>VLOOKUP($B811&amp;$C811&amp;$D811,Staqo!$A$3:$AJ$1048576,E$1,0)</f>
        <v>3.59879</v>
      </c>
      <c r="F811" s="1" t="e">
        <f>VLOOKUP($B811&amp;$C811&amp;$D811,HFE!$A$3:$AJ$1048576,F$1,0)</f>
        <v>#REF!</v>
      </c>
      <c r="G811" s="2" t="e">
        <f t="shared" si="434"/>
        <v>#REF!</v>
      </c>
      <c r="H811" s="1">
        <f>VLOOKUP($B811&amp;$C811&amp;$D811,Staqo!$A$3:$AJ$1048576,H$1,0)</f>
        <v>3.74776</v>
      </c>
      <c r="I811" s="1" t="e">
        <f>VLOOKUP($B811&amp;$C811&amp;$D811,HFE!$A$3:$AJ$1048576,I$1,0)</f>
        <v>#REF!</v>
      </c>
      <c r="J811" s="2" t="e">
        <f t="shared" si="435"/>
        <v>#REF!</v>
      </c>
      <c r="K811" s="1">
        <f>VLOOKUP($B811&amp;$C811&amp;$D811,Staqo!$A$3:$AJ$1048576,K$1,0)</f>
        <v>3576.27</v>
      </c>
      <c r="L811" s="1" t="e">
        <f>VLOOKUP($B811&amp;$C811&amp;$D811,HFE!$A$3:$AJ$1048576,L$1,0)</f>
        <v>#REF!</v>
      </c>
      <c r="M811" s="2" t="e">
        <f t="shared" si="436"/>
        <v>#REF!</v>
      </c>
      <c r="N811" s="1">
        <f>VLOOKUP($B811&amp;$C811&amp;$D811,Staqo!$A$3:$AJ$1048576,N$1,0)</f>
        <v>2890</v>
      </c>
      <c r="O811" s="1">
        <f>VLOOKUP($B811&amp;$C811&amp;$D811,HFE!$A$3:$AJ$1048576,O$1,0)</f>
        <v>0</v>
      </c>
      <c r="P811" s="2">
        <f t="shared" si="437"/>
        <v>-2890</v>
      </c>
      <c r="Q811" s="1">
        <f>VLOOKUP($B811&amp;$C811&amp;$D811,Staqo!$A$3:$AJ$1048576,Q$1,0)</f>
        <v>2874.5</v>
      </c>
      <c r="R811" s="1">
        <f>VLOOKUP($B811&amp;$C811&amp;$D811,HFE!$A$3:$AJ$1048576,R$1,0)</f>
        <v>0</v>
      </c>
      <c r="S811" s="2">
        <f t="shared" si="438"/>
        <v>-2874.5</v>
      </c>
      <c r="T811" s="1">
        <f>VLOOKUP($B811&amp;$C811&amp;$D811,Staqo!$A$3:$AJ$1048576,T$1,0)</f>
        <v>0.808105</v>
      </c>
      <c r="U811" s="1" t="e">
        <f>VLOOKUP($B811&amp;$C811&amp;$D811,HFE!$A$3:$AJ$1048576,U$1,0)</f>
        <v>#REF!</v>
      </c>
      <c r="V811" s="2" t="e">
        <f t="shared" si="439"/>
        <v>#REF!</v>
      </c>
      <c r="W811" s="1">
        <f>VLOOKUP($B811&amp;$C811&amp;$D811,Staqo!$A$3:$AJ$1048576,W$1,0)</f>
        <v>0.803772</v>
      </c>
      <c r="X811" s="1" t="e">
        <f>VLOOKUP($B811&amp;$C811&amp;$D811,HFE!$A$3:$AJ$1048576,X$1,0)</f>
        <v>#REF!</v>
      </c>
      <c r="Y811" s="2" t="e">
        <f t="shared" si="440"/>
        <v>#REF!</v>
      </c>
      <c r="Z811" s="4">
        <f>VLOOKUP($B811&amp;$C811&amp;$D811,Staqo!$A$3:$AJ$1048576,Z$1,0)</f>
        <v>100</v>
      </c>
      <c r="AA811" s="4">
        <f>VLOOKUP($B811&amp;$C811&amp;$D811,HFE!$A$3:$AJ$1048576,AA$1,0)</f>
        <v>0</v>
      </c>
      <c r="AB811" s="5">
        <f t="shared" si="441"/>
        <v>-100</v>
      </c>
      <c r="AC811" s="1">
        <f>VLOOKUP($B811&amp;$C811&amp;$D811,Staqo!$A$3:$AJ$1048576,AC$1,0)</f>
        <v>100</v>
      </c>
      <c r="AD811" s="1">
        <f>VLOOKUP($B811&amp;$C811&amp;$D811,HFE!$A$3:$AJ$1048576,AD$1,0)*100</f>
        <v>100</v>
      </c>
      <c r="AE811" s="2">
        <f t="shared" si="442"/>
        <v>0</v>
      </c>
      <c r="AF811" s="1">
        <f>VLOOKUP($B811&amp;$C811&amp;$D811,Staqo!$A$3:$AJ$1048576,AF$1,0)</f>
        <v>100</v>
      </c>
      <c r="AG811" s="1">
        <f>VLOOKUP($B811&amp;$C811&amp;$D811,HFE!$A$3:$AJ$1048576,AG$1,0)*100</f>
        <v>100</v>
      </c>
      <c r="AH811" s="2">
        <f t="shared" si="443"/>
        <v>0</v>
      </c>
      <c r="AI811" s="1">
        <f>VLOOKUP($B811&amp;$C811&amp;$D811,Staqo!$A$3:$AJ$1048576,AI$1,0)</f>
        <v>0.13881</v>
      </c>
      <c r="AJ811" s="1" t="e">
        <f>VLOOKUP($B811&amp;$C811&amp;$D811,HFE!$A$3:$AJ$1048576,AJ$1,0)</f>
        <v>#REF!</v>
      </c>
      <c r="AK811" s="2" t="e">
        <f t="shared" si="444"/>
        <v>#REF!</v>
      </c>
      <c r="AL811" s="1">
        <f>VLOOKUP($B811&amp;$C811&amp;$D811,Staqo!$A$3:$AJ$1048576,AL$1,0)</f>
        <v>0.126191</v>
      </c>
      <c r="AM811" s="1" t="e">
        <f>VLOOKUP($B811&amp;$C811&amp;$D811,HFE!$A$3:$AJ$1048576,AM$1,0)</f>
        <v>#REF!</v>
      </c>
      <c r="AN811" s="2" t="e">
        <f t="shared" si="445"/>
        <v>#REF!</v>
      </c>
      <c r="AO811" s="1">
        <f>VLOOKUP($B811&amp;$C811&amp;$D811,Staqo!$A$3:$AJ$1048576,AO$1,0)</f>
        <v>0.138066</v>
      </c>
      <c r="AP811" s="1" t="e">
        <f>VLOOKUP($B811&amp;$C811&amp;$D811,HFE!$A$3:$AJ$1048576,AP$1,0)</f>
        <v>#REF!</v>
      </c>
      <c r="AQ811" s="2" t="e">
        <f t="shared" si="446"/>
        <v>#REF!</v>
      </c>
      <c r="AR811" s="1">
        <f>VLOOKUP($B811&amp;$C811&amp;$D811,Staqo!$A$3:$AJ$1048576,AR$1,0)</f>
        <v>0.125514</v>
      </c>
      <c r="AS811" s="1" t="e">
        <f>VLOOKUP($B811&amp;$C811&amp;$D811,HFE!$A$3:$AJ$1048576,AS$1,0)</f>
        <v>#REF!</v>
      </c>
      <c r="AT811" s="2" t="e">
        <f t="shared" si="447"/>
        <v>#REF!</v>
      </c>
      <c r="AU811" s="1">
        <f>VLOOKUP($B811&amp;$C811&amp;$D811,Staqo!$A$3:$AJ$1048576,AU$1,0)</f>
        <v>97.05</v>
      </c>
      <c r="AV811" s="1">
        <f>VLOOKUP($B811&amp;$C811&amp;$D811,HFE!$A$3:$AJ$1048576,AV$1,0)</f>
        <v>0</v>
      </c>
      <c r="AW811" s="2">
        <f t="shared" si="448"/>
        <v>-97.05</v>
      </c>
      <c r="AX811" s="4">
        <f>VLOOKUP($B811&amp;$C811&amp;$D811,Staqo!$A$3:$AJ$1048576,AX$1,0)</f>
        <v>12</v>
      </c>
      <c r="AY811" s="4">
        <f>VLOOKUP($B811&amp;$C811&amp;$D811,HFE!$A$3:$AJ$1048576,AY$1,0)</f>
        <v>12</v>
      </c>
      <c r="AZ811" s="5">
        <f t="shared" si="449"/>
        <v>0</v>
      </c>
      <c r="BA811" s="1">
        <f>VLOOKUP($B811&amp;$C811&amp;$D811,Staqo!$A$3:$AJ$1048576,BA$1,0)</f>
        <v>0</v>
      </c>
      <c r="BB811" s="1">
        <f>VLOOKUP($B811&amp;$C811&amp;$D811,HFE!$A$3:$AJ$1048576,BB$1,0)</f>
        <v>0</v>
      </c>
      <c r="BC811" s="2">
        <f t="shared" si="450"/>
        <v>0</v>
      </c>
      <c r="BD811" s="1">
        <f>VLOOKUP($B811&amp;$C811&amp;$D811,Staqo!$A$3:$AJ$1048576,BD$1,0)</f>
        <v>0</v>
      </c>
      <c r="BE811" s="1">
        <f>VLOOKUP($B811&amp;$C811&amp;$D811,HFE!$A$3:$AJ$1048576,BE$1,0)</f>
        <v>0</v>
      </c>
      <c r="BF811" s="2">
        <f t="shared" si="451"/>
        <v>0</v>
      </c>
      <c r="BG811" s="1">
        <f>VLOOKUP($B811&amp;$C811&amp;$D811,Staqo!$A$3:$AJ$1048576,BG$1,0)</f>
        <v>0</v>
      </c>
      <c r="BH811" s="1">
        <f>VLOOKUP($B811&amp;$C811&amp;$D811,HFE!$A$3:$AJ$1048576,BH$1,0)</f>
        <v>0</v>
      </c>
      <c r="BI811" s="2">
        <f t="shared" si="452"/>
        <v>0</v>
      </c>
      <c r="BJ811" s="1">
        <f>VLOOKUP($B811&amp;$C811&amp;$D811,Staqo!$A$3:$AJ$1048576,BJ$1,0)</f>
        <v>0</v>
      </c>
      <c r="BK811" s="1">
        <f>VLOOKUP($B811&amp;$C811&amp;$D811,HFE!$A$3:$AJ$1048576,BK$1,0)</f>
        <v>0</v>
      </c>
      <c r="BL811" s="2">
        <f t="shared" si="453"/>
        <v>0</v>
      </c>
      <c r="BM811" s="1">
        <f>VLOOKUP($B811&amp;$C811&amp;$D811,Staqo!$A$3:$AJ$1048576,BM$1,0)</f>
        <v>0</v>
      </c>
      <c r="BN811" s="1">
        <f>VLOOKUP($B811&amp;$C811&amp;$D811,HFE!$A$3:$AJ$1048576,BN$1,0)</f>
        <v>0</v>
      </c>
      <c r="BO811" s="2">
        <f t="shared" si="454"/>
        <v>0</v>
      </c>
      <c r="BP811" s="1">
        <f>VLOOKUP($B811&amp;$C811&amp;$D811,Staqo!$A$3:$AJ$1048576,BP$1,0)</f>
        <v>0</v>
      </c>
      <c r="BQ811" s="1">
        <f>VLOOKUP($B811&amp;$C811&amp;$D811,HFE!$A$3:$AJ$1048576,BQ$1,0)</f>
        <v>0</v>
      </c>
      <c r="BR811" s="2">
        <f t="shared" si="455"/>
        <v>0</v>
      </c>
      <c r="BS811" s="1">
        <f>VLOOKUP($B811&amp;$C811&amp;$D811,Staqo!$A$3:$AJ$1048576,BS$1,0)</f>
        <v>0</v>
      </c>
      <c r="BT811" s="1">
        <f>VLOOKUP($B811&amp;$C811&amp;$D811,HFE!$A$3:$AJ$1048576,BT$1,0)</f>
        <v>0</v>
      </c>
      <c r="BU811" s="2">
        <f t="shared" si="456"/>
        <v>0</v>
      </c>
      <c r="BV811" s="1">
        <f>VLOOKUP($B811&amp;$C811&amp;$D811,Staqo!$A$3:$AJ$1048576,BV$1,0)</f>
        <v>0</v>
      </c>
      <c r="BW811" s="1">
        <f>VLOOKUP($B811&amp;$C811&amp;$D811,HFE!$A$3:$AJ$1048576,BW$1,0)</f>
        <v>0</v>
      </c>
      <c r="BX811" s="2">
        <f t="shared" si="457"/>
        <v>0</v>
      </c>
      <c r="BY811" s="1">
        <f>VLOOKUP($B811&amp;$C811&amp;$D811,Staqo!$A$3:$AJ$1048576,BY$1,0)</f>
        <v>0</v>
      </c>
      <c r="BZ811" s="1">
        <f>VLOOKUP($B811&amp;$C811&amp;$D811,HFE!$A$3:$AJ$1048576,BZ$1,0)</f>
        <v>0</v>
      </c>
      <c r="CA811" s="2">
        <f t="shared" si="458"/>
        <v>0</v>
      </c>
      <c r="CB811" s="1">
        <f>VLOOKUP($B811&amp;$C811&amp;$D811,Staqo!$A$3:$AJ$1048576,CB$1,0)</f>
        <v>0</v>
      </c>
      <c r="CC811" s="1">
        <f>VLOOKUP($B811&amp;$C811&amp;$D811,HFE!$A$3:$AJ$1048576,CC$1,0)</f>
        <v>0</v>
      </c>
      <c r="CD811" s="2">
        <f t="shared" si="459"/>
        <v>0</v>
      </c>
      <c r="CE811" s="1">
        <f>VLOOKUP($B811&amp;$C811&amp;$D811,Staqo!$A$3:$AJ$1048576,CE$1,0)</f>
        <v>0</v>
      </c>
      <c r="CF811" s="1">
        <f>VLOOKUP($B811&amp;$C811&amp;$D811,HFE!$A$3:$AJ$1048576,CF$1,0)</f>
        <v>0</v>
      </c>
      <c r="CG811" s="2">
        <f t="shared" si="460"/>
        <v>0</v>
      </c>
      <c r="CH811" s="1">
        <f>VLOOKUP($B811&amp;$C811&amp;$D811,Staqo!$A$3:$AJ$1048576,CH$1,0)</f>
        <v>0</v>
      </c>
      <c r="CI811" s="1">
        <f>VLOOKUP($B811&amp;$C811&amp;$D811,HFE!$A$3:$AJ$1048576,CI$1,0)</f>
        <v>0</v>
      </c>
      <c r="CJ811" s="2">
        <f t="shared" si="461"/>
        <v>0</v>
      </c>
      <c r="CK811" s="1">
        <f>VLOOKUP($B811&amp;$C811&amp;$D811,Staqo!$A$3:$AJ$1048576,CK$1,0)</f>
        <v>0</v>
      </c>
      <c r="CL811" s="1">
        <f>VLOOKUP($B811&amp;$C811&amp;$D811,HFE!$A$3:$AJ$1048576,CL$1,0)</f>
        <v>0</v>
      </c>
      <c r="CM811" s="2">
        <f t="shared" si="462"/>
        <v>0</v>
      </c>
      <c r="CN811" s="1">
        <f>VLOOKUP($B811&amp;$C811&amp;$D811,Staqo!$A$3:$AJ$1048576,CN$1,0)</f>
        <v>0</v>
      </c>
      <c r="CO811" s="1">
        <f>VLOOKUP($B811&amp;$C811&amp;$D811,HFE!$A$3:$AJ$1048576,CO$1,0)</f>
        <v>0</v>
      </c>
      <c r="CP811" s="2">
        <f t="shared" si="463"/>
        <v>0</v>
      </c>
      <c r="CQ811" s="1">
        <f>VLOOKUP($B811&amp;$C811&amp;$D811,Staqo!$A$3:$AJ$1048576,CQ$1,0)</f>
        <v>0</v>
      </c>
      <c r="CR811" s="1">
        <f>VLOOKUP($B811&amp;$C811&amp;$D811,HFE!$A$3:$AJ$1048576,CR$1,0)</f>
        <v>0</v>
      </c>
      <c r="CS811" s="2">
        <f t="shared" si="464"/>
        <v>0</v>
      </c>
      <c r="CT811" s="1"/>
      <c r="CU811" s="1"/>
      <c r="CV811" s="2"/>
    </row>
    <row r="812" hidden="1" spans="1:100">
      <c r="A812" s="1" t="s">
        <v>95</v>
      </c>
      <c r="B812" s="1" t="s">
        <v>96</v>
      </c>
      <c r="C812" s="3">
        <v>44578</v>
      </c>
      <c r="D812" s="1" t="s">
        <v>19</v>
      </c>
      <c r="E812" s="1">
        <f>VLOOKUP($B812&amp;$C812&amp;$D812,Staqo!$A$3:$AJ$1048576,E$1,0)</f>
        <v>3.59879</v>
      </c>
      <c r="F812" s="1" t="e">
        <f>VLOOKUP($B812&amp;$C812&amp;$D812,HFE!$A$3:$AJ$1048576,F$1,0)</f>
        <v>#REF!</v>
      </c>
      <c r="G812" s="2" t="e">
        <f t="shared" si="434"/>
        <v>#REF!</v>
      </c>
      <c r="H812" s="1">
        <f>VLOOKUP($B812&amp;$C812&amp;$D812,Staqo!$A$3:$AJ$1048576,H$1,0)</f>
        <v>3.74776</v>
      </c>
      <c r="I812" s="1" t="e">
        <f>VLOOKUP($B812&amp;$C812&amp;$D812,HFE!$A$3:$AJ$1048576,I$1,0)</f>
        <v>#REF!</v>
      </c>
      <c r="J812" s="2" t="e">
        <f t="shared" si="435"/>
        <v>#REF!</v>
      </c>
      <c r="K812" s="1">
        <f>VLOOKUP($B812&amp;$C812&amp;$D812,Staqo!$A$3:$AJ$1048576,K$1,0)</f>
        <v>4231.08</v>
      </c>
      <c r="L812" s="1" t="e">
        <f>VLOOKUP($B812&amp;$C812&amp;$D812,HFE!$A$3:$AJ$1048576,L$1,0)</f>
        <v>#REF!</v>
      </c>
      <c r="M812" s="2" t="e">
        <f t="shared" si="436"/>
        <v>#REF!</v>
      </c>
      <c r="N812" s="1">
        <f>VLOOKUP($B812&amp;$C812&amp;$D812,Staqo!$A$3:$AJ$1048576,N$1,0)</f>
        <v>3370</v>
      </c>
      <c r="O812" s="1">
        <f>VLOOKUP($B812&amp;$C812&amp;$D812,HFE!$A$3:$AJ$1048576,O$1,0)</f>
        <v>0</v>
      </c>
      <c r="P812" s="2">
        <f t="shared" si="437"/>
        <v>-3370</v>
      </c>
      <c r="Q812" s="1">
        <f>VLOOKUP($B812&amp;$C812&amp;$D812,Staqo!$A$3:$AJ$1048576,Q$1,0)</f>
        <v>3351.93</v>
      </c>
      <c r="R812" s="1">
        <f>VLOOKUP($B812&amp;$C812&amp;$D812,HFE!$A$3:$AJ$1048576,R$1,0)</f>
        <v>0</v>
      </c>
      <c r="S812" s="2">
        <f t="shared" si="438"/>
        <v>-3351.93</v>
      </c>
      <c r="T812" s="1">
        <f>VLOOKUP($B812&amp;$C812&amp;$D812,Staqo!$A$3:$AJ$1048576,T$1,0)</f>
        <v>0.796488</v>
      </c>
      <c r="U812" s="1" t="e">
        <f>VLOOKUP($B812&amp;$C812&amp;$D812,HFE!$A$3:$AJ$1048576,U$1,0)</f>
        <v>#REF!</v>
      </c>
      <c r="V812" s="2" t="e">
        <f t="shared" si="439"/>
        <v>#REF!</v>
      </c>
      <c r="W812" s="1">
        <f>VLOOKUP($B812&amp;$C812&amp;$D812,Staqo!$A$3:$AJ$1048576,W$1,0)</f>
        <v>0.792216</v>
      </c>
      <c r="X812" s="1" t="e">
        <f>VLOOKUP($B812&amp;$C812&amp;$D812,HFE!$A$3:$AJ$1048576,X$1,0)</f>
        <v>#REF!</v>
      </c>
      <c r="Y812" s="2" t="e">
        <f t="shared" si="440"/>
        <v>#REF!</v>
      </c>
      <c r="Z812" s="4">
        <f>VLOOKUP($B812&amp;$C812&amp;$D812,Staqo!$A$3:$AJ$1048576,Z$1,0)</f>
        <v>100</v>
      </c>
      <c r="AA812" s="4">
        <f>VLOOKUP($B812&amp;$C812&amp;$D812,HFE!$A$3:$AJ$1048576,AA$1,0)</f>
        <v>0</v>
      </c>
      <c r="AB812" s="5">
        <f t="shared" si="441"/>
        <v>-100</v>
      </c>
      <c r="AC812" s="1">
        <f>VLOOKUP($B812&amp;$C812&amp;$D812,Staqo!$A$3:$AJ$1048576,AC$1,0)</f>
        <v>100</v>
      </c>
      <c r="AD812" s="1">
        <f>VLOOKUP($B812&amp;$C812&amp;$D812,HFE!$A$3:$AJ$1048576,AD$1,0)*100</f>
        <v>100</v>
      </c>
      <c r="AE812" s="2">
        <f t="shared" si="442"/>
        <v>0</v>
      </c>
      <c r="AF812" s="1">
        <f>VLOOKUP($B812&amp;$C812&amp;$D812,Staqo!$A$3:$AJ$1048576,AF$1,0)</f>
        <v>100</v>
      </c>
      <c r="AG812" s="1">
        <f>VLOOKUP($B812&amp;$C812&amp;$D812,HFE!$A$3:$AJ$1048576,AG$1,0)*100</f>
        <v>100</v>
      </c>
      <c r="AH812" s="2">
        <f t="shared" si="443"/>
        <v>0</v>
      </c>
      <c r="AI812" s="1">
        <f>VLOOKUP($B812&amp;$C812&amp;$D812,Staqo!$A$3:$AJ$1048576,AI$1,0)</f>
        <v>0.136814</v>
      </c>
      <c r="AJ812" s="1" t="e">
        <f>VLOOKUP($B812&amp;$C812&amp;$D812,HFE!$A$3:$AJ$1048576,AJ$1,0)</f>
        <v>#REF!</v>
      </c>
      <c r="AK812" s="2" t="e">
        <f t="shared" si="444"/>
        <v>#REF!</v>
      </c>
      <c r="AL812" s="1">
        <f>VLOOKUP($B812&amp;$C812&amp;$D812,Staqo!$A$3:$AJ$1048576,AL$1,0)</f>
        <v>0.124377</v>
      </c>
      <c r="AM812" s="1" t="e">
        <f>VLOOKUP($B812&amp;$C812&amp;$D812,HFE!$A$3:$AJ$1048576,AM$1,0)</f>
        <v>#REF!</v>
      </c>
      <c r="AN812" s="2" t="e">
        <f t="shared" si="445"/>
        <v>#REF!</v>
      </c>
      <c r="AO812" s="1">
        <f>VLOOKUP($B812&amp;$C812&amp;$D812,Staqo!$A$3:$AJ$1048576,AO$1,0)</f>
        <v>0.136081</v>
      </c>
      <c r="AP812" s="1" t="e">
        <f>VLOOKUP($B812&amp;$C812&amp;$D812,HFE!$A$3:$AJ$1048576,AP$1,0)</f>
        <v>#REF!</v>
      </c>
      <c r="AQ812" s="2" t="e">
        <f t="shared" si="446"/>
        <v>#REF!</v>
      </c>
      <c r="AR812" s="1">
        <f>VLOOKUP($B812&amp;$C812&amp;$D812,Staqo!$A$3:$AJ$1048576,AR$1,0)</f>
        <v>0.12371</v>
      </c>
      <c r="AS812" s="1" t="e">
        <f>VLOOKUP($B812&amp;$C812&amp;$D812,HFE!$A$3:$AJ$1048576,AS$1,0)</f>
        <v>#REF!</v>
      </c>
      <c r="AT812" s="2" t="e">
        <f t="shared" si="447"/>
        <v>#REF!</v>
      </c>
      <c r="AU812" s="1">
        <f>VLOOKUP($B812&amp;$C812&amp;$D812,Staqo!$A$3:$AJ$1048576,AU$1,0)</f>
        <v>96.3399</v>
      </c>
      <c r="AV812" s="1">
        <f>VLOOKUP($B812&amp;$C812&amp;$D812,HFE!$A$3:$AJ$1048576,AV$1,0)</f>
        <v>0</v>
      </c>
      <c r="AW812" s="2">
        <f t="shared" si="448"/>
        <v>-96.3399</v>
      </c>
      <c r="AX812" s="4">
        <f>VLOOKUP($B812&amp;$C812&amp;$D812,Staqo!$A$3:$AJ$1048576,AX$1,0)</f>
        <v>12</v>
      </c>
      <c r="AY812" s="4">
        <f>VLOOKUP($B812&amp;$C812&amp;$D812,HFE!$A$3:$AJ$1048576,AY$1,0)</f>
        <v>12</v>
      </c>
      <c r="AZ812" s="5">
        <f t="shared" si="449"/>
        <v>0</v>
      </c>
      <c r="BA812" s="1">
        <f>VLOOKUP($B812&amp;$C812&amp;$D812,Staqo!$A$3:$AJ$1048576,BA$1,0)</f>
        <v>0</v>
      </c>
      <c r="BB812" s="1">
        <f>VLOOKUP($B812&amp;$C812&amp;$D812,HFE!$A$3:$AJ$1048576,BB$1,0)</f>
        <v>0</v>
      </c>
      <c r="BC812" s="2">
        <f t="shared" si="450"/>
        <v>0</v>
      </c>
      <c r="BD812" s="1">
        <f>VLOOKUP($B812&amp;$C812&amp;$D812,Staqo!$A$3:$AJ$1048576,BD$1,0)</f>
        <v>0</v>
      </c>
      <c r="BE812" s="1">
        <f>VLOOKUP($B812&amp;$C812&amp;$D812,HFE!$A$3:$AJ$1048576,BE$1,0)</f>
        <v>0</v>
      </c>
      <c r="BF812" s="2">
        <f t="shared" si="451"/>
        <v>0</v>
      </c>
      <c r="BG812" s="1">
        <f>VLOOKUP($B812&amp;$C812&amp;$D812,Staqo!$A$3:$AJ$1048576,BG$1,0)</f>
        <v>0</v>
      </c>
      <c r="BH812" s="1">
        <f>VLOOKUP($B812&amp;$C812&amp;$D812,HFE!$A$3:$AJ$1048576,BH$1,0)</f>
        <v>0</v>
      </c>
      <c r="BI812" s="2">
        <f t="shared" si="452"/>
        <v>0</v>
      </c>
      <c r="BJ812" s="1">
        <f>VLOOKUP($B812&amp;$C812&amp;$D812,Staqo!$A$3:$AJ$1048576,BJ$1,0)</f>
        <v>0</v>
      </c>
      <c r="BK812" s="1">
        <f>VLOOKUP($B812&amp;$C812&amp;$D812,HFE!$A$3:$AJ$1048576,BK$1,0)</f>
        <v>0</v>
      </c>
      <c r="BL812" s="2">
        <f t="shared" si="453"/>
        <v>0</v>
      </c>
      <c r="BM812" s="1">
        <f>VLOOKUP($B812&amp;$C812&amp;$D812,Staqo!$A$3:$AJ$1048576,BM$1,0)</f>
        <v>0</v>
      </c>
      <c r="BN812" s="1">
        <f>VLOOKUP($B812&amp;$C812&amp;$D812,HFE!$A$3:$AJ$1048576,BN$1,0)</f>
        <v>0</v>
      </c>
      <c r="BO812" s="2">
        <f t="shared" si="454"/>
        <v>0</v>
      </c>
      <c r="BP812" s="1">
        <f>VLOOKUP($B812&amp;$C812&amp;$D812,Staqo!$A$3:$AJ$1048576,BP$1,0)</f>
        <v>0</v>
      </c>
      <c r="BQ812" s="1">
        <f>VLOOKUP($B812&amp;$C812&amp;$D812,HFE!$A$3:$AJ$1048576,BQ$1,0)</f>
        <v>0</v>
      </c>
      <c r="BR812" s="2">
        <f t="shared" si="455"/>
        <v>0</v>
      </c>
      <c r="BS812" s="1">
        <f>VLOOKUP($B812&amp;$C812&amp;$D812,Staqo!$A$3:$AJ$1048576,BS$1,0)</f>
        <v>0</v>
      </c>
      <c r="BT812" s="1">
        <f>VLOOKUP($B812&amp;$C812&amp;$D812,HFE!$A$3:$AJ$1048576,BT$1,0)</f>
        <v>0</v>
      </c>
      <c r="BU812" s="2">
        <f t="shared" si="456"/>
        <v>0</v>
      </c>
      <c r="BV812" s="1">
        <f>VLOOKUP($B812&amp;$C812&amp;$D812,Staqo!$A$3:$AJ$1048576,BV$1,0)</f>
        <v>0</v>
      </c>
      <c r="BW812" s="1">
        <f>VLOOKUP($B812&amp;$C812&amp;$D812,HFE!$A$3:$AJ$1048576,BW$1,0)</f>
        <v>0</v>
      </c>
      <c r="BX812" s="2">
        <f t="shared" si="457"/>
        <v>0</v>
      </c>
      <c r="BY812" s="1">
        <f>VLOOKUP($B812&amp;$C812&amp;$D812,Staqo!$A$3:$AJ$1048576,BY$1,0)</f>
        <v>0</v>
      </c>
      <c r="BZ812" s="1">
        <f>VLOOKUP($B812&amp;$C812&amp;$D812,HFE!$A$3:$AJ$1048576,BZ$1,0)</f>
        <v>0</v>
      </c>
      <c r="CA812" s="2">
        <f t="shared" si="458"/>
        <v>0</v>
      </c>
      <c r="CB812" s="1">
        <f>VLOOKUP($B812&amp;$C812&amp;$D812,Staqo!$A$3:$AJ$1048576,CB$1,0)</f>
        <v>0</v>
      </c>
      <c r="CC812" s="1">
        <f>VLOOKUP($B812&amp;$C812&amp;$D812,HFE!$A$3:$AJ$1048576,CC$1,0)</f>
        <v>0</v>
      </c>
      <c r="CD812" s="2">
        <f t="shared" si="459"/>
        <v>0</v>
      </c>
      <c r="CE812" s="1">
        <f>VLOOKUP($B812&amp;$C812&amp;$D812,Staqo!$A$3:$AJ$1048576,CE$1,0)</f>
        <v>0</v>
      </c>
      <c r="CF812" s="1">
        <f>VLOOKUP($B812&amp;$C812&amp;$D812,HFE!$A$3:$AJ$1048576,CF$1,0)</f>
        <v>0</v>
      </c>
      <c r="CG812" s="2">
        <f t="shared" si="460"/>
        <v>0</v>
      </c>
      <c r="CH812" s="1">
        <f>VLOOKUP($B812&amp;$C812&amp;$D812,Staqo!$A$3:$AJ$1048576,CH$1,0)</f>
        <v>0</v>
      </c>
      <c r="CI812" s="1">
        <f>VLOOKUP($B812&amp;$C812&amp;$D812,HFE!$A$3:$AJ$1048576,CI$1,0)</f>
        <v>0</v>
      </c>
      <c r="CJ812" s="2">
        <f t="shared" si="461"/>
        <v>0</v>
      </c>
      <c r="CK812" s="1">
        <f>VLOOKUP($B812&amp;$C812&amp;$D812,Staqo!$A$3:$AJ$1048576,CK$1,0)</f>
        <v>0</v>
      </c>
      <c r="CL812" s="1">
        <f>VLOOKUP($B812&amp;$C812&amp;$D812,HFE!$A$3:$AJ$1048576,CL$1,0)</f>
        <v>0</v>
      </c>
      <c r="CM812" s="2">
        <f t="shared" si="462"/>
        <v>0</v>
      </c>
      <c r="CN812" s="1">
        <f>VLOOKUP($B812&amp;$C812&amp;$D812,Staqo!$A$3:$AJ$1048576,CN$1,0)</f>
        <v>0</v>
      </c>
      <c r="CO812" s="1">
        <f>VLOOKUP($B812&amp;$C812&amp;$D812,HFE!$A$3:$AJ$1048576,CO$1,0)</f>
        <v>0</v>
      </c>
      <c r="CP812" s="2">
        <f t="shared" si="463"/>
        <v>0</v>
      </c>
      <c r="CQ812" s="1">
        <f>VLOOKUP($B812&amp;$C812&amp;$D812,Staqo!$A$3:$AJ$1048576,CQ$1,0)</f>
        <v>0</v>
      </c>
      <c r="CR812" s="1">
        <f>VLOOKUP($B812&amp;$C812&amp;$D812,HFE!$A$3:$AJ$1048576,CR$1,0)</f>
        <v>0</v>
      </c>
      <c r="CS812" s="2">
        <f t="shared" si="464"/>
        <v>0</v>
      </c>
      <c r="CT812" s="1"/>
      <c r="CU812" s="1"/>
      <c r="CV812" s="2"/>
    </row>
    <row r="813" hidden="1" spans="1:100">
      <c r="A813" s="1" t="s">
        <v>95</v>
      </c>
      <c r="B813" s="1" t="s">
        <v>96</v>
      </c>
      <c r="C813" s="3">
        <v>44578</v>
      </c>
      <c r="D813" s="1" t="s">
        <v>20</v>
      </c>
      <c r="E813" s="1">
        <f>VLOOKUP($B813&amp;$C813&amp;$D813,Staqo!$A$3:$AJ$1048576,E$1,0)</f>
        <v>3.59879</v>
      </c>
      <c r="F813" s="1" t="e">
        <f>VLOOKUP($B813&amp;$C813&amp;$D813,HFE!$A$3:$AJ$1048576,F$1,0)</f>
        <v>#REF!</v>
      </c>
      <c r="G813" s="2" t="e">
        <f t="shared" si="434"/>
        <v>#REF!</v>
      </c>
      <c r="H813" s="1">
        <f>VLOOKUP($B813&amp;$C813&amp;$D813,Staqo!$A$3:$AJ$1048576,H$1,0)</f>
        <v>3.74776</v>
      </c>
      <c r="I813" s="1" t="e">
        <f>VLOOKUP($B813&amp;$C813&amp;$D813,HFE!$A$3:$AJ$1048576,I$1,0)</f>
        <v>#REF!</v>
      </c>
      <c r="J813" s="2" t="e">
        <f t="shared" si="435"/>
        <v>#REF!</v>
      </c>
      <c r="K813" s="1">
        <f>VLOOKUP($B813&amp;$C813&amp;$D813,Staqo!$A$3:$AJ$1048576,K$1,0)</f>
        <v>4130.34</v>
      </c>
      <c r="L813" s="1" t="e">
        <f>VLOOKUP($B813&amp;$C813&amp;$D813,HFE!$A$3:$AJ$1048576,L$1,0)</f>
        <v>#REF!</v>
      </c>
      <c r="M813" s="2" t="e">
        <f t="shared" si="436"/>
        <v>#REF!</v>
      </c>
      <c r="N813" s="1">
        <f>VLOOKUP($B813&amp;$C813&amp;$D813,Staqo!$A$3:$AJ$1048576,N$1,0)</f>
        <v>3460</v>
      </c>
      <c r="O813" s="1">
        <f>VLOOKUP($B813&amp;$C813&amp;$D813,HFE!$A$3:$AJ$1048576,O$1,0)</f>
        <v>0</v>
      </c>
      <c r="P813" s="2">
        <f t="shared" si="437"/>
        <v>-3460</v>
      </c>
      <c r="Q813" s="1">
        <f>VLOOKUP($B813&amp;$C813&amp;$D813,Staqo!$A$3:$AJ$1048576,Q$1,0)</f>
        <v>3441.45</v>
      </c>
      <c r="R813" s="1">
        <f>VLOOKUP($B813&amp;$C813&amp;$D813,HFE!$A$3:$AJ$1048576,R$1,0)</f>
        <v>0</v>
      </c>
      <c r="S813" s="2">
        <f t="shared" si="438"/>
        <v>-3441.45</v>
      </c>
      <c r="T813" s="1">
        <f>VLOOKUP($B813&amp;$C813&amp;$D813,Staqo!$A$3:$AJ$1048576,T$1,0)</f>
        <v>0.837704</v>
      </c>
      <c r="U813" s="1" t="e">
        <f>VLOOKUP($B813&amp;$C813&amp;$D813,HFE!$A$3:$AJ$1048576,U$1,0)</f>
        <v>#REF!</v>
      </c>
      <c r="V813" s="2" t="e">
        <f t="shared" si="439"/>
        <v>#REF!</v>
      </c>
      <c r="W813" s="1">
        <f>VLOOKUP($B813&amp;$C813&amp;$D813,Staqo!$A$3:$AJ$1048576,W$1,0)</f>
        <v>0.833212</v>
      </c>
      <c r="X813" s="1" t="e">
        <f>VLOOKUP($B813&amp;$C813&amp;$D813,HFE!$A$3:$AJ$1048576,X$1,0)</f>
        <v>#REF!</v>
      </c>
      <c r="Y813" s="2" t="e">
        <f t="shared" si="440"/>
        <v>#REF!</v>
      </c>
      <c r="Z813" s="4">
        <f>VLOOKUP($B813&amp;$C813&amp;$D813,Staqo!$A$3:$AJ$1048576,Z$1,0)</f>
        <v>100</v>
      </c>
      <c r="AA813" s="4">
        <f>VLOOKUP($B813&amp;$C813&amp;$D813,HFE!$A$3:$AJ$1048576,AA$1,0)</f>
        <v>0</v>
      </c>
      <c r="AB813" s="5">
        <f t="shared" si="441"/>
        <v>-100</v>
      </c>
      <c r="AC813" s="1">
        <f>VLOOKUP($B813&amp;$C813&amp;$D813,Staqo!$A$3:$AJ$1048576,AC$1,0)</f>
        <v>100</v>
      </c>
      <c r="AD813" s="1">
        <f>VLOOKUP($B813&amp;$C813&amp;$D813,HFE!$A$3:$AJ$1048576,AD$1,0)*100</f>
        <v>100</v>
      </c>
      <c r="AE813" s="2">
        <f t="shared" si="442"/>
        <v>0</v>
      </c>
      <c r="AF813" s="1">
        <f>VLOOKUP($B813&amp;$C813&amp;$D813,Staqo!$A$3:$AJ$1048576,AF$1,0)</f>
        <v>100</v>
      </c>
      <c r="AG813" s="1">
        <f>VLOOKUP($B813&amp;$C813&amp;$D813,HFE!$A$3:$AJ$1048576,AG$1,0)*100</f>
        <v>100</v>
      </c>
      <c r="AH813" s="2">
        <f t="shared" si="443"/>
        <v>0</v>
      </c>
      <c r="AI813" s="1">
        <f>VLOOKUP($B813&amp;$C813&amp;$D813,Staqo!$A$3:$AJ$1048576,AI$1,0)</f>
        <v>0.143895</v>
      </c>
      <c r="AJ813" s="1" t="e">
        <f>VLOOKUP($B813&amp;$C813&amp;$D813,HFE!$A$3:$AJ$1048576,AJ$1,0)</f>
        <v>#REF!</v>
      </c>
      <c r="AK813" s="2" t="e">
        <f t="shared" si="444"/>
        <v>#REF!</v>
      </c>
      <c r="AL813" s="1">
        <f>VLOOKUP($B813&amp;$C813&amp;$D813,Staqo!$A$3:$AJ$1048576,AL$1,0)</f>
        <v>0.130813</v>
      </c>
      <c r="AM813" s="1" t="e">
        <f>VLOOKUP($B813&amp;$C813&amp;$D813,HFE!$A$3:$AJ$1048576,AM$1,0)</f>
        <v>#REF!</v>
      </c>
      <c r="AN813" s="2" t="e">
        <f t="shared" si="445"/>
        <v>#REF!</v>
      </c>
      <c r="AO813" s="1">
        <f>VLOOKUP($B813&amp;$C813&amp;$D813,Staqo!$A$3:$AJ$1048576,AO$1,0)</f>
        <v>0.143123</v>
      </c>
      <c r="AP813" s="1" t="e">
        <f>VLOOKUP($B813&amp;$C813&amp;$D813,HFE!$A$3:$AJ$1048576,AP$1,0)</f>
        <v>#REF!</v>
      </c>
      <c r="AQ813" s="2" t="e">
        <f t="shared" si="446"/>
        <v>#REF!</v>
      </c>
      <c r="AR813" s="1">
        <f>VLOOKUP($B813&amp;$C813&amp;$D813,Staqo!$A$3:$AJ$1048576,AR$1,0)</f>
        <v>0.130112</v>
      </c>
      <c r="AS813" s="1" t="e">
        <f>VLOOKUP($B813&amp;$C813&amp;$D813,HFE!$A$3:$AJ$1048576,AS$1,0)</f>
        <v>#REF!</v>
      </c>
      <c r="AT813" s="2" t="e">
        <f t="shared" si="447"/>
        <v>#REF!</v>
      </c>
      <c r="AU813" s="1">
        <f>VLOOKUP($B813&amp;$C813&amp;$D813,Staqo!$A$3:$AJ$1048576,AU$1,0)</f>
        <v>96.0967</v>
      </c>
      <c r="AV813" s="1">
        <f>VLOOKUP($B813&amp;$C813&amp;$D813,HFE!$A$3:$AJ$1048576,AV$1,0)</f>
        <v>0</v>
      </c>
      <c r="AW813" s="2">
        <f t="shared" si="448"/>
        <v>-96.0967</v>
      </c>
      <c r="AX813" s="4">
        <f>VLOOKUP($B813&amp;$C813&amp;$D813,Staqo!$A$3:$AJ$1048576,AX$1,0)</f>
        <v>12</v>
      </c>
      <c r="AY813" s="4">
        <f>VLOOKUP($B813&amp;$C813&amp;$D813,HFE!$A$3:$AJ$1048576,AY$1,0)</f>
        <v>12</v>
      </c>
      <c r="AZ813" s="5">
        <f t="shared" si="449"/>
        <v>0</v>
      </c>
      <c r="BA813" s="1">
        <f>VLOOKUP($B813&amp;$C813&amp;$D813,Staqo!$A$3:$AJ$1048576,BA$1,0)</f>
        <v>0</v>
      </c>
      <c r="BB813" s="1">
        <f>VLOOKUP($B813&amp;$C813&amp;$D813,HFE!$A$3:$AJ$1048576,BB$1,0)</f>
        <v>0</v>
      </c>
      <c r="BC813" s="2">
        <f t="shared" si="450"/>
        <v>0</v>
      </c>
      <c r="BD813" s="1">
        <f>VLOOKUP($B813&amp;$C813&amp;$D813,Staqo!$A$3:$AJ$1048576,BD$1,0)</f>
        <v>0</v>
      </c>
      <c r="BE813" s="1">
        <f>VLOOKUP($B813&amp;$C813&amp;$D813,HFE!$A$3:$AJ$1048576,BE$1,0)</f>
        <v>0</v>
      </c>
      <c r="BF813" s="2">
        <f t="shared" si="451"/>
        <v>0</v>
      </c>
      <c r="BG813" s="1">
        <f>VLOOKUP($B813&amp;$C813&amp;$D813,Staqo!$A$3:$AJ$1048576,BG$1,0)</f>
        <v>0</v>
      </c>
      <c r="BH813" s="1">
        <f>VLOOKUP($B813&amp;$C813&amp;$D813,HFE!$A$3:$AJ$1048576,BH$1,0)</f>
        <v>0</v>
      </c>
      <c r="BI813" s="2">
        <f t="shared" si="452"/>
        <v>0</v>
      </c>
      <c r="BJ813" s="1">
        <f>VLOOKUP($B813&amp;$C813&amp;$D813,Staqo!$A$3:$AJ$1048576,BJ$1,0)</f>
        <v>0</v>
      </c>
      <c r="BK813" s="1">
        <f>VLOOKUP($B813&amp;$C813&amp;$D813,HFE!$A$3:$AJ$1048576,BK$1,0)</f>
        <v>0</v>
      </c>
      <c r="BL813" s="2">
        <f t="shared" si="453"/>
        <v>0</v>
      </c>
      <c r="BM813" s="1">
        <f>VLOOKUP($B813&amp;$C813&amp;$D813,Staqo!$A$3:$AJ$1048576,BM$1,0)</f>
        <v>0</v>
      </c>
      <c r="BN813" s="1">
        <f>VLOOKUP($B813&amp;$C813&amp;$D813,HFE!$A$3:$AJ$1048576,BN$1,0)</f>
        <v>0</v>
      </c>
      <c r="BO813" s="2">
        <f t="shared" si="454"/>
        <v>0</v>
      </c>
      <c r="BP813" s="1">
        <f>VLOOKUP($B813&amp;$C813&amp;$D813,Staqo!$A$3:$AJ$1048576,BP$1,0)</f>
        <v>0</v>
      </c>
      <c r="BQ813" s="1">
        <f>VLOOKUP($B813&amp;$C813&amp;$D813,HFE!$A$3:$AJ$1048576,BQ$1,0)</f>
        <v>0</v>
      </c>
      <c r="BR813" s="2">
        <f t="shared" si="455"/>
        <v>0</v>
      </c>
      <c r="BS813" s="1">
        <f>VLOOKUP($B813&amp;$C813&amp;$D813,Staqo!$A$3:$AJ$1048576,BS$1,0)</f>
        <v>0</v>
      </c>
      <c r="BT813" s="1">
        <f>VLOOKUP($B813&amp;$C813&amp;$D813,HFE!$A$3:$AJ$1048576,BT$1,0)</f>
        <v>0</v>
      </c>
      <c r="BU813" s="2">
        <f t="shared" si="456"/>
        <v>0</v>
      </c>
      <c r="BV813" s="1">
        <f>VLOOKUP($B813&amp;$C813&amp;$D813,Staqo!$A$3:$AJ$1048576,BV$1,0)</f>
        <v>0</v>
      </c>
      <c r="BW813" s="1">
        <f>VLOOKUP($B813&amp;$C813&amp;$D813,HFE!$A$3:$AJ$1048576,BW$1,0)</f>
        <v>0</v>
      </c>
      <c r="BX813" s="2">
        <f t="shared" si="457"/>
        <v>0</v>
      </c>
      <c r="BY813" s="1">
        <f>VLOOKUP($B813&amp;$C813&amp;$D813,Staqo!$A$3:$AJ$1048576,BY$1,0)</f>
        <v>0</v>
      </c>
      <c r="BZ813" s="1">
        <f>VLOOKUP($B813&amp;$C813&amp;$D813,HFE!$A$3:$AJ$1048576,BZ$1,0)</f>
        <v>0</v>
      </c>
      <c r="CA813" s="2">
        <f t="shared" si="458"/>
        <v>0</v>
      </c>
      <c r="CB813" s="1">
        <f>VLOOKUP($B813&amp;$C813&amp;$D813,Staqo!$A$3:$AJ$1048576,CB$1,0)</f>
        <v>0</v>
      </c>
      <c r="CC813" s="1">
        <f>VLOOKUP($B813&amp;$C813&amp;$D813,HFE!$A$3:$AJ$1048576,CC$1,0)</f>
        <v>0</v>
      </c>
      <c r="CD813" s="2">
        <f t="shared" si="459"/>
        <v>0</v>
      </c>
      <c r="CE813" s="1">
        <f>VLOOKUP($B813&amp;$C813&amp;$D813,Staqo!$A$3:$AJ$1048576,CE$1,0)</f>
        <v>0</v>
      </c>
      <c r="CF813" s="1">
        <f>VLOOKUP($B813&amp;$C813&amp;$D813,HFE!$A$3:$AJ$1048576,CF$1,0)</f>
        <v>0</v>
      </c>
      <c r="CG813" s="2">
        <f t="shared" si="460"/>
        <v>0</v>
      </c>
      <c r="CH813" s="1">
        <f>VLOOKUP($B813&amp;$C813&amp;$D813,Staqo!$A$3:$AJ$1048576,CH$1,0)</f>
        <v>0</v>
      </c>
      <c r="CI813" s="1">
        <f>VLOOKUP($B813&amp;$C813&amp;$D813,HFE!$A$3:$AJ$1048576,CI$1,0)</f>
        <v>0</v>
      </c>
      <c r="CJ813" s="2">
        <f t="shared" si="461"/>
        <v>0</v>
      </c>
      <c r="CK813" s="1">
        <f>VLOOKUP($B813&amp;$C813&amp;$D813,Staqo!$A$3:$AJ$1048576,CK$1,0)</f>
        <v>0</v>
      </c>
      <c r="CL813" s="1">
        <f>VLOOKUP($B813&amp;$C813&amp;$D813,HFE!$A$3:$AJ$1048576,CL$1,0)</f>
        <v>0</v>
      </c>
      <c r="CM813" s="2">
        <f t="shared" si="462"/>
        <v>0</v>
      </c>
      <c r="CN813" s="1">
        <f>VLOOKUP($B813&amp;$C813&amp;$D813,Staqo!$A$3:$AJ$1048576,CN$1,0)</f>
        <v>0</v>
      </c>
      <c r="CO813" s="1">
        <f>VLOOKUP($B813&amp;$C813&amp;$D813,HFE!$A$3:$AJ$1048576,CO$1,0)</f>
        <v>0</v>
      </c>
      <c r="CP813" s="2">
        <f t="shared" si="463"/>
        <v>0</v>
      </c>
      <c r="CQ813" s="1">
        <f>VLOOKUP($B813&amp;$C813&amp;$D813,Staqo!$A$3:$AJ$1048576,CQ$1,0)</f>
        <v>0</v>
      </c>
      <c r="CR813" s="1">
        <f>VLOOKUP($B813&amp;$C813&amp;$D813,HFE!$A$3:$AJ$1048576,CR$1,0)</f>
        <v>0</v>
      </c>
      <c r="CS813" s="2">
        <f t="shared" si="464"/>
        <v>0</v>
      </c>
      <c r="CT813" s="1"/>
      <c r="CU813" s="1"/>
      <c r="CV813" s="2"/>
    </row>
    <row r="814" hidden="1" spans="1:100">
      <c r="A814" s="1" t="s">
        <v>95</v>
      </c>
      <c r="B814" s="1" t="s">
        <v>96</v>
      </c>
      <c r="C814" s="3">
        <v>44578</v>
      </c>
      <c r="D814" s="1" t="s">
        <v>27</v>
      </c>
      <c r="E814" s="1">
        <f>VLOOKUP($B814&amp;$C814&amp;$D814,Staqo!$A$3:$AJ$1048576,E$1,0)</f>
        <v>3.59879</v>
      </c>
      <c r="F814" s="1" t="e">
        <f>VLOOKUP($B814&amp;$C814&amp;$D814,HFE!$A$3:$AJ$1048576,F$1,0)</f>
        <v>#REF!</v>
      </c>
      <c r="G814" s="2" t="e">
        <f t="shared" si="434"/>
        <v>#REF!</v>
      </c>
      <c r="H814" s="1">
        <f>VLOOKUP($B814&amp;$C814&amp;$D814,Staqo!$A$3:$AJ$1048576,H$1,0)</f>
        <v>3.74776</v>
      </c>
      <c r="I814" s="1" t="e">
        <f>VLOOKUP($B814&amp;$C814&amp;$D814,HFE!$A$3:$AJ$1048576,I$1,0)</f>
        <v>#REF!</v>
      </c>
      <c r="J814" s="2" t="e">
        <f t="shared" si="435"/>
        <v>#REF!</v>
      </c>
      <c r="K814" s="1">
        <f>VLOOKUP($B814&amp;$C814&amp;$D814,Staqo!$A$3:$AJ$1048576,K$1,0)</f>
        <v>4130.34</v>
      </c>
      <c r="L814" s="1" t="e">
        <f>VLOOKUP($B814&amp;$C814&amp;$D814,HFE!$A$3:$AJ$1048576,L$1,0)</f>
        <v>#REF!</v>
      </c>
      <c r="M814" s="2" t="e">
        <f t="shared" si="436"/>
        <v>#REF!</v>
      </c>
      <c r="N814" s="1">
        <f>VLOOKUP($B814&amp;$C814&amp;$D814,Staqo!$A$3:$AJ$1048576,N$1,0)</f>
        <v>3520</v>
      </c>
      <c r="O814" s="1">
        <f>VLOOKUP($B814&amp;$C814&amp;$D814,HFE!$A$3:$AJ$1048576,O$1,0)</f>
        <v>0</v>
      </c>
      <c r="P814" s="2">
        <f t="shared" si="437"/>
        <v>-3520</v>
      </c>
      <c r="Q814" s="1">
        <f>VLOOKUP($B814&amp;$C814&amp;$D814,Staqo!$A$3:$AJ$1048576,Q$1,0)</f>
        <v>3501.12</v>
      </c>
      <c r="R814" s="1">
        <f>VLOOKUP($B814&amp;$C814&amp;$D814,HFE!$A$3:$AJ$1048576,R$1,0)</f>
        <v>0</v>
      </c>
      <c r="S814" s="2">
        <f t="shared" si="438"/>
        <v>-3501.12</v>
      </c>
      <c r="T814" s="1">
        <f>VLOOKUP($B814&amp;$C814&amp;$D814,Staqo!$A$3:$AJ$1048576,T$1,0)</f>
        <v>0.852231</v>
      </c>
      <c r="U814" s="1" t="e">
        <f>VLOOKUP($B814&amp;$C814&amp;$D814,HFE!$A$3:$AJ$1048576,U$1,0)</f>
        <v>#REF!</v>
      </c>
      <c r="V814" s="2" t="e">
        <f t="shared" si="439"/>
        <v>#REF!</v>
      </c>
      <c r="W814" s="1">
        <f>VLOOKUP($B814&amp;$C814&amp;$D814,Staqo!$A$3:$AJ$1048576,W$1,0)</f>
        <v>0.847661</v>
      </c>
      <c r="X814" s="1" t="e">
        <f>VLOOKUP($B814&amp;$C814&amp;$D814,HFE!$A$3:$AJ$1048576,X$1,0)</f>
        <v>#REF!</v>
      </c>
      <c r="Y814" s="2" t="e">
        <f t="shared" si="440"/>
        <v>#REF!</v>
      </c>
      <c r="Z814" s="4">
        <f>VLOOKUP($B814&amp;$C814&amp;$D814,Staqo!$A$3:$AJ$1048576,Z$1,0)</f>
        <v>100</v>
      </c>
      <c r="AA814" s="4">
        <f>VLOOKUP($B814&amp;$C814&amp;$D814,HFE!$A$3:$AJ$1048576,AA$1,0)</f>
        <v>0</v>
      </c>
      <c r="AB814" s="5">
        <f t="shared" si="441"/>
        <v>-100</v>
      </c>
      <c r="AC814" s="1">
        <f>VLOOKUP($B814&amp;$C814&amp;$D814,Staqo!$A$3:$AJ$1048576,AC$1,0)</f>
        <v>100</v>
      </c>
      <c r="AD814" s="1">
        <f>VLOOKUP($B814&amp;$C814&amp;$D814,HFE!$A$3:$AJ$1048576,AD$1,0)*100</f>
        <v>100</v>
      </c>
      <c r="AE814" s="2">
        <f t="shared" si="442"/>
        <v>0</v>
      </c>
      <c r="AF814" s="1">
        <f>VLOOKUP($B814&amp;$C814&amp;$D814,Staqo!$A$3:$AJ$1048576,AF$1,0)</f>
        <v>100</v>
      </c>
      <c r="AG814" s="1">
        <f>VLOOKUP($B814&amp;$C814&amp;$D814,HFE!$A$3:$AJ$1048576,AG$1,0)*100</f>
        <v>100</v>
      </c>
      <c r="AH814" s="2">
        <f t="shared" si="443"/>
        <v>0</v>
      </c>
      <c r="AI814" s="1">
        <f>VLOOKUP($B814&amp;$C814&amp;$D814,Staqo!$A$3:$AJ$1048576,AI$1,0)</f>
        <v>0.14639</v>
      </c>
      <c r="AJ814" s="1" t="e">
        <f>VLOOKUP($B814&amp;$C814&amp;$D814,HFE!$A$3:$AJ$1048576,AJ$1,0)</f>
        <v>#REF!</v>
      </c>
      <c r="AK814" s="2" t="e">
        <f t="shared" si="444"/>
        <v>#REF!</v>
      </c>
      <c r="AL814" s="1">
        <f>VLOOKUP($B814&amp;$C814&amp;$D814,Staqo!$A$3:$AJ$1048576,AL$1,0)</f>
        <v>0.133082</v>
      </c>
      <c r="AM814" s="1" t="e">
        <f>VLOOKUP($B814&amp;$C814&amp;$D814,HFE!$A$3:$AJ$1048576,AM$1,0)</f>
        <v>#REF!</v>
      </c>
      <c r="AN814" s="2" t="e">
        <f t="shared" si="445"/>
        <v>#REF!</v>
      </c>
      <c r="AO814" s="1">
        <f>VLOOKUP($B814&amp;$C814&amp;$D814,Staqo!$A$3:$AJ$1048576,AO$1,0)</f>
        <v>0.145605</v>
      </c>
      <c r="AP814" s="1" t="e">
        <f>VLOOKUP($B814&amp;$C814&amp;$D814,HFE!$A$3:$AJ$1048576,AP$1,0)</f>
        <v>#REF!</v>
      </c>
      <c r="AQ814" s="2" t="e">
        <f t="shared" si="446"/>
        <v>#REF!</v>
      </c>
      <c r="AR814" s="1">
        <f>VLOOKUP($B814&amp;$C814&amp;$D814,Staqo!$A$3:$AJ$1048576,AR$1,0)</f>
        <v>0.132368</v>
      </c>
      <c r="AS814" s="1" t="e">
        <f>VLOOKUP($B814&amp;$C814&amp;$D814,HFE!$A$3:$AJ$1048576,AS$1,0)</f>
        <v>#REF!</v>
      </c>
      <c r="AT814" s="2" t="e">
        <f t="shared" si="447"/>
        <v>#REF!</v>
      </c>
      <c r="AU814" s="1">
        <f>VLOOKUP($B814&amp;$C814&amp;$D814,Staqo!$A$3:$AJ$1048576,AU$1,0)</f>
        <v>95.923</v>
      </c>
      <c r="AV814" s="1">
        <f>VLOOKUP($B814&amp;$C814&amp;$D814,HFE!$A$3:$AJ$1048576,AV$1,0)</f>
        <v>0</v>
      </c>
      <c r="AW814" s="2">
        <f t="shared" si="448"/>
        <v>-95.923</v>
      </c>
      <c r="AX814" s="4">
        <f>VLOOKUP($B814&amp;$C814&amp;$D814,Staqo!$A$3:$AJ$1048576,AX$1,0)</f>
        <v>12</v>
      </c>
      <c r="AY814" s="4">
        <f>VLOOKUP($B814&amp;$C814&amp;$D814,HFE!$A$3:$AJ$1048576,AY$1,0)</f>
        <v>12</v>
      </c>
      <c r="AZ814" s="5">
        <f t="shared" si="449"/>
        <v>0</v>
      </c>
      <c r="BA814" s="1">
        <f>VLOOKUP($B814&amp;$C814&amp;$D814,Staqo!$A$3:$AJ$1048576,BA$1,0)</f>
        <v>0</v>
      </c>
      <c r="BB814" s="1">
        <f>VLOOKUP($B814&amp;$C814&amp;$D814,HFE!$A$3:$AJ$1048576,BB$1,0)</f>
        <v>0</v>
      </c>
      <c r="BC814" s="2">
        <f t="shared" si="450"/>
        <v>0</v>
      </c>
      <c r="BD814" s="1">
        <f>VLOOKUP($B814&amp;$C814&amp;$D814,Staqo!$A$3:$AJ$1048576,BD$1,0)</f>
        <v>0</v>
      </c>
      <c r="BE814" s="1">
        <f>VLOOKUP($B814&amp;$C814&amp;$D814,HFE!$A$3:$AJ$1048576,BE$1,0)</f>
        <v>0</v>
      </c>
      <c r="BF814" s="2">
        <f t="shared" si="451"/>
        <v>0</v>
      </c>
      <c r="BG814" s="1">
        <f>VLOOKUP($B814&amp;$C814&amp;$D814,Staqo!$A$3:$AJ$1048576,BG$1,0)</f>
        <v>0</v>
      </c>
      <c r="BH814" s="1">
        <f>VLOOKUP($B814&amp;$C814&amp;$D814,HFE!$A$3:$AJ$1048576,BH$1,0)</f>
        <v>0</v>
      </c>
      <c r="BI814" s="2">
        <f t="shared" si="452"/>
        <v>0</v>
      </c>
      <c r="BJ814" s="1">
        <f>VLOOKUP($B814&amp;$C814&amp;$D814,Staqo!$A$3:$AJ$1048576,BJ$1,0)</f>
        <v>0</v>
      </c>
      <c r="BK814" s="1">
        <f>VLOOKUP($B814&amp;$C814&amp;$D814,HFE!$A$3:$AJ$1048576,BK$1,0)</f>
        <v>0</v>
      </c>
      <c r="BL814" s="2">
        <f t="shared" si="453"/>
        <v>0</v>
      </c>
      <c r="BM814" s="1">
        <f>VLOOKUP($B814&amp;$C814&amp;$D814,Staqo!$A$3:$AJ$1048576,BM$1,0)</f>
        <v>0</v>
      </c>
      <c r="BN814" s="1">
        <f>VLOOKUP($B814&amp;$C814&amp;$D814,HFE!$A$3:$AJ$1048576,BN$1,0)</f>
        <v>0</v>
      </c>
      <c r="BO814" s="2">
        <f t="shared" si="454"/>
        <v>0</v>
      </c>
      <c r="BP814" s="1">
        <f>VLOOKUP($B814&amp;$C814&amp;$D814,Staqo!$A$3:$AJ$1048576,BP$1,0)</f>
        <v>0</v>
      </c>
      <c r="BQ814" s="1">
        <f>VLOOKUP($B814&amp;$C814&amp;$D814,HFE!$A$3:$AJ$1048576,BQ$1,0)</f>
        <v>0</v>
      </c>
      <c r="BR814" s="2">
        <f t="shared" si="455"/>
        <v>0</v>
      </c>
      <c r="BS814" s="1">
        <f>VLOOKUP($B814&amp;$C814&amp;$D814,Staqo!$A$3:$AJ$1048576,BS$1,0)</f>
        <v>0</v>
      </c>
      <c r="BT814" s="1">
        <f>VLOOKUP($B814&amp;$C814&amp;$D814,HFE!$A$3:$AJ$1048576,BT$1,0)</f>
        <v>0</v>
      </c>
      <c r="BU814" s="2">
        <f t="shared" si="456"/>
        <v>0</v>
      </c>
      <c r="BV814" s="1">
        <f>VLOOKUP($B814&amp;$C814&amp;$D814,Staqo!$A$3:$AJ$1048576,BV$1,0)</f>
        <v>0</v>
      </c>
      <c r="BW814" s="1">
        <f>VLOOKUP($B814&amp;$C814&amp;$D814,HFE!$A$3:$AJ$1048576,BW$1,0)</f>
        <v>0</v>
      </c>
      <c r="BX814" s="2">
        <f t="shared" si="457"/>
        <v>0</v>
      </c>
      <c r="BY814" s="1">
        <f>VLOOKUP($B814&amp;$C814&amp;$D814,Staqo!$A$3:$AJ$1048576,BY$1,0)</f>
        <v>0</v>
      </c>
      <c r="BZ814" s="1">
        <f>VLOOKUP($B814&amp;$C814&amp;$D814,HFE!$A$3:$AJ$1048576,BZ$1,0)</f>
        <v>0</v>
      </c>
      <c r="CA814" s="2">
        <f t="shared" si="458"/>
        <v>0</v>
      </c>
      <c r="CB814" s="1">
        <f>VLOOKUP($B814&amp;$C814&amp;$D814,Staqo!$A$3:$AJ$1048576,CB$1,0)</f>
        <v>0</v>
      </c>
      <c r="CC814" s="1">
        <f>VLOOKUP($B814&amp;$C814&amp;$D814,HFE!$A$3:$AJ$1048576,CC$1,0)</f>
        <v>0</v>
      </c>
      <c r="CD814" s="2">
        <f t="shared" si="459"/>
        <v>0</v>
      </c>
      <c r="CE814" s="1">
        <f>VLOOKUP($B814&amp;$C814&amp;$D814,Staqo!$A$3:$AJ$1048576,CE$1,0)</f>
        <v>0</v>
      </c>
      <c r="CF814" s="1">
        <f>VLOOKUP($B814&amp;$C814&amp;$D814,HFE!$A$3:$AJ$1048576,CF$1,0)</f>
        <v>0</v>
      </c>
      <c r="CG814" s="2">
        <f t="shared" si="460"/>
        <v>0</v>
      </c>
      <c r="CH814" s="1">
        <f>VLOOKUP($B814&amp;$C814&amp;$D814,Staqo!$A$3:$AJ$1048576,CH$1,0)</f>
        <v>0</v>
      </c>
      <c r="CI814" s="1">
        <f>VLOOKUP($B814&amp;$C814&amp;$D814,HFE!$A$3:$AJ$1048576,CI$1,0)</f>
        <v>0</v>
      </c>
      <c r="CJ814" s="2">
        <f t="shared" si="461"/>
        <v>0</v>
      </c>
      <c r="CK814" s="1">
        <f>VLOOKUP($B814&amp;$C814&amp;$D814,Staqo!$A$3:$AJ$1048576,CK$1,0)</f>
        <v>0</v>
      </c>
      <c r="CL814" s="1">
        <f>VLOOKUP($B814&amp;$C814&amp;$D814,HFE!$A$3:$AJ$1048576,CL$1,0)</f>
        <v>0</v>
      </c>
      <c r="CM814" s="2">
        <f t="shared" si="462"/>
        <v>0</v>
      </c>
      <c r="CN814" s="1">
        <f>VLOOKUP($B814&amp;$C814&amp;$D814,Staqo!$A$3:$AJ$1048576,CN$1,0)</f>
        <v>0</v>
      </c>
      <c r="CO814" s="1">
        <f>VLOOKUP($B814&amp;$C814&amp;$D814,HFE!$A$3:$AJ$1048576,CO$1,0)</f>
        <v>0</v>
      </c>
      <c r="CP814" s="2">
        <f t="shared" si="463"/>
        <v>0</v>
      </c>
      <c r="CQ814" s="1">
        <f>VLOOKUP($B814&amp;$C814&amp;$D814,Staqo!$A$3:$AJ$1048576,CQ$1,0)</f>
        <v>0</v>
      </c>
      <c r="CR814" s="1">
        <f>VLOOKUP($B814&amp;$C814&amp;$D814,HFE!$A$3:$AJ$1048576,CR$1,0)</f>
        <v>0</v>
      </c>
      <c r="CS814" s="2">
        <f t="shared" si="464"/>
        <v>0</v>
      </c>
      <c r="CT814" s="1"/>
      <c r="CU814" s="1"/>
      <c r="CV814" s="2"/>
    </row>
    <row r="815" hidden="1" spans="1:100">
      <c r="A815" s="1" t="s">
        <v>95</v>
      </c>
      <c r="B815" s="1" t="s">
        <v>96</v>
      </c>
      <c r="C815" s="3">
        <v>44578</v>
      </c>
      <c r="D815" s="1" t="s">
        <v>28</v>
      </c>
      <c r="E815" s="1">
        <f>VLOOKUP($B815&amp;$C815&amp;$D815,Staqo!$A$3:$AJ$1048576,E$1,0)</f>
        <v>3.59879</v>
      </c>
      <c r="F815" s="1" t="e">
        <f>VLOOKUP($B815&amp;$C815&amp;$D815,HFE!$A$3:$AJ$1048576,F$1,0)</f>
        <v>#REF!</v>
      </c>
      <c r="G815" s="2" t="e">
        <f t="shared" si="434"/>
        <v>#REF!</v>
      </c>
      <c r="H815" s="1">
        <f>VLOOKUP($B815&amp;$C815&amp;$D815,Staqo!$A$3:$AJ$1048576,H$1,0)</f>
        <v>3.74776</v>
      </c>
      <c r="I815" s="1" t="e">
        <f>VLOOKUP($B815&amp;$C815&amp;$D815,HFE!$A$3:$AJ$1048576,I$1,0)</f>
        <v>#REF!</v>
      </c>
      <c r="J815" s="2" t="e">
        <f t="shared" si="435"/>
        <v>#REF!</v>
      </c>
      <c r="K815" s="1">
        <f>VLOOKUP($B815&amp;$C815&amp;$D815,Staqo!$A$3:$AJ$1048576,K$1,0)</f>
        <v>4130.34</v>
      </c>
      <c r="L815" s="1" t="e">
        <f>VLOOKUP($B815&amp;$C815&amp;$D815,HFE!$A$3:$AJ$1048576,L$1,0)</f>
        <v>#REF!</v>
      </c>
      <c r="M815" s="2" t="e">
        <f t="shared" si="436"/>
        <v>#REF!</v>
      </c>
      <c r="N815" s="1">
        <f>VLOOKUP($B815&amp;$C815&amp;$D815,Staqo!$A$3:$AJ$1048576,N$1,0)</f>
        <v>3480</v>
      </c>
      <c r="O815" s="1">
        <f>VLOOKUP($B815&amp;$C815&amp;$D815,HFE!$A$3:$AJ$1048576,O$1,0)</f>
        <v>0</v>
      </c>
      <c r="P815" s="2">
        <f t="shared" si="437"/>
        <v>-3480</v>
      </c>
      <c r="Q815" s="1">
        <f>VLOOKUP($B815&amp;$C815&amp;$D815,Staqo!$A$3:$AJ$1048576,Q$1,0)</f>
        <v>3461.34</v>
      </c>
      <c r="R815" s="1">
        <f>VLOOKUP($B815&amp;$C815&amp;$D815,HFE!$A$3:$AJ$1048576,R$1,0)</f>
        <v>0</v>
      </c>
      <c r="S815" s="2">
        <f t="shared" si="438"/>
        <v>-3461.34</v>
      </c>
      <c r="T815" s="1">
        <f>VLOOKUP($B815&amp;$C815&amp;$D815,Staqo!$A$3:$AJ$1048576,T$1,0)</f>
        <v>0.842546</v>
      </c>
      <c r="U815" s="1" t="e">
        <f>VLOOKUP($B815&amp;$C815&amp;$D815,HFE!$A$3:$AJ$1048576,U$1,0)</f>
        <v>#REF!</v>
      </c>
      <c r="V815" s="2" t="e">
        <f t="shared" si="439"/>
        <v>#REF!</v>
      </c>
      <c r="W815" s="1">
        <f>VLOOKUP($B815&amp;$C815&amp;$D815,Staqo!$A$3:$AJ$1048576,W$1,0)</f>
        <v>0.838028</v>
      </c>
      <c r="X815" s="1" t="e">
        <f>VLOOKUP($B815&amp;$C815&amp;$D815,HFE!$A$3:$AJ$1048576,X$1,0)</f>
        <v>#REF!</v>
      </c>
      <c r="Y815" s="2" t="e">
        <f t="shared" si="440"/>
        <v>#REF!</v>
      </c>
      <c r="Z815" s="4">
        <f>VLOOKUP($B815&amp;$C815&amp;$D815,Staqo!$A$3:$AJ$1048576,Z$1,0)</f>
        <v>100</v>
      </c>
      <c r="AA815" s="4">
        <f>VLOOKUP($B815&amp;$C815&amp;$D815,HFE!$A$3:$AJ$1048576,AA$1,0)</f>
        <v>0</v>
      </c>
      <c r="AB815" s="5">
        <f t="shared" si="441"/>
        <v>-100</v>
      </c>
      <c r="AC815" s="1">
        <f>VLOOKUP($B815&amp;$C815&amp;$D815,Staqo!$A$3:$AJ$1048576,AC$1,0)</f>
        <v>100</v>
      </c>
      <c r="AD815" s="1">
        <f>VLOOKUP($B815&amp;$C815&amp;$D815,HFE!$A$3:$AJ$1048576,AD$1,0)*100</f>
        <v>100</v>
      </c>
      <c r="AE815" s="2">
        <f t="shared" si="442"/>
        <v>0</v>
      </c>
      <c r="AF815" s="1">
        <f>VLOOKUP($B815&amp;$C815&amp;$D815,Staqo!$A$3:$AJ$1048576,AF$1,0)</f>
        <v>100</v>
      </c>
      <c r="AG815" s="1">
        <f>VLOOKUP($B815&amp;$C815&amp;$D815,HFE!$A$3:$AJ$1048576,AG$1,0)*100</f>
        <v>100</v>
      </c>
      <c r="AH815" s="2">
        <f t="shared" si="443"/>
        <v>0</v>
      </c>
      <c r="AI815" s="1">
        <f>VLOOKUP($B815&amp;$C815&amp;$D815,Staqo!$A$3:$AJ$1048576,AI$1,0)</f>
        <v>0.144726</v>
      </c>
      <c r="AJ815" s="1" t="e">
        <f>VLOOKUP($B815&amp;$C815&amp;$D815,HFE!$A$3:$AJ$1048576,AJ$1,0)</f>
        <v>#REF!</v>
      </c>
      <c r="AK815" s="2" t="e">
        <f t="shared" si="444"/>
        <v>#REF!</v>
      </c>
      <c r="AL815" s="1">
        <f>VLOOKUP($B815&amp;$C815&amp;$D815,Staqo!$A$3:$AJ$1048576,AL$1,0)</f>
        <v>0.131569</v>
      </c>
      <c r="AM815" s="1" t="e">
        <f>VLOOKUP($B815&amp;$C815&amp;$D815,HFE!$A$3:$AJ$1048576,AM$1,0)</f>
        <v>#REF!</v>
      </c>
      <c r="AN815" s="2" t="e">
        <f t="shared" si="445"/>
        <v>#REF!</v>
      </c>
      <c r="AO815" s="1">
        <f>VLOOKUP($B815&amp;$C815&amp;$D815,Staqo!$A$3:$AJ$1048576,AO$1,0)</f>
        <v>0.14395</v>
      </c>
      <c r="AP815" s="1" t="e">
        <f>VLOOKUP($B815&amp;$C815&amp;$D815,HFE!$A$3:$AJ$1048576,AP$1,0)</f>
        <v>#REF!</v>
      </c>
      <c r="AQ815" s="2" t="e">
        <f t="shared" si="446"/>
        <v>#REF!</v>
      </c>
      <c r="AR815" s="1">
        <f>VLOOKUP($B815&amp;$C815&amp;$D815,Staqo!$A$3:$AJ$1048576,AR$1,0)</f>
        <v>0.130864</v>
      </c>
      <c r="AS815" s="1" t="e">
        <f>VLOOKUP($B815&amp;$C815&amp;$D815,HFE!$A$3:$AJ$1048576,AS$1,0)</f>
        <v>#REF!</v>
      </c>
      <c r="AT815" s="2" t="e">
        <f t="shared" si="447"/>
        <v>#REF!</v>
      </c>
      <c r="AU815" s="1">
        <f>VLOOKUP($B815&amp;$C815&amp;$D815,Staqo!$A$3:$AJ$1048576,AU$1,0)</f>
        <v>96.594</v>
      </c>
      <c r="AV815" s="1">
        <f>VLOOKUP($B815&amp;$C815&amp;$D815,HFE!$A$3:$AJ$1048576,AV$1,0)</f>
        <v>0</v>
      </c>
      <c r="AW815" s="2">
        <f t="shared" si="448"/>
        <v>-96.594</v>
      </c>
      <c r="AX815" s="4">
        <f>VLOOKUP($B815&amp;$C815&amp;$D815,Staqo!$A$3:$AJ$1048576,AX$1,0)</f>
        <v>12</v>
      </c>
      <c r="AY815" s="4">
        <f>VLOOKUP($B815&amp;$C815&amp;$D815,HFE!$A$3:$AJ$1048576,AY$1,0)</f>
        <v>12</v>
      </c>
      <c r="AZ815" s="5">
        <f t="shared" si="449"/>
        <v>0</v>
      </c>
      <c r="BA815" s="1">
        <f>VLOOKUP($B815&amp;$C815&amp;$D815,Staqo!$A$3:$AJ$1048576,BA$1,0)</f>
        <v>0</v>
      </c>
      <c r="BB815" s="1">
        <f>VLOOKUP($B815&amp;$C815&amp;$D815,HFE!$A$3:$AJ$1048576,BB$1,0)</f>
        <v>0</v>
      </c>
      <c r="BC815" s="2">
        <f t="shared" si="450"/>
        <v>0</v>
      </c>
      <c r="BD815" s="1">
        <f>VLOOKUP($B815&amp;$C815&amp;$D815,Staqo!$A$3:$AJ$1048576,BD$1,0)</f>
        <v>0</v>
      </c>
      <c r="BE815" s="1">
        <f>VLOOKUP($B815&amp;$C815&amp;$D815,HFE!$A$3:$AJ$1048576,BE$1,0)</f>
        <v>0</v>
      </c>
      <c r="BF815" s="2">
        <f t="shared" si="451"/>
        <v>0</v>
      </c>
      <c r="BG815" s="1">
        <f>VLOOKUP($B815&amp;$C815&amp;$D815,Staqo!$A$3:$AJ$1048576,BG$1,0)</f>
        <v>0</v>
      </c>
      <c r="BH815" s="1">
        <f>VLOOKUP($B815&amp;$C815&amp;$D815,HFE!$A$3:$AJ$1048576,BH$1,0)</f>
        <v>0</v>
      </c>
      <c r="BI815" s="2">
        <f t="shared" si="452"/>
        <v>0</v>
      </c>
      <c r="BJ815" s="1">
        <f>VLOOKUP($B815&amp;$C815&amp;$D815,Staqo!$A$3:$AJ$1048576,BJ$1,0)</f>
        <v>0</v>
      </c>
      <c r="BK815" s="1">
        <f>VLOOKUP($B815&amp;$C815&amp;$D815,HFE!$A$3:$AJ$1048576,BK$1,0)</f>
        <v>0</v>
      </c>
      <c r="BL815" s="2">
        <f t="shared" si="453"/>
        <v>0</v>
      </c>
      <c r="BM815" s="1">
        <f>VLOOKUP($B815&amp;$C815&amp;$D815,Staqo!$A$3:$AJ$1048576,BM$1,0)</f>
        <v>0</v>
      </c>
      <c r="BN815" s="1">
        <f>VLOOKUP($B815&amp;$C815&amp;$D815,HFE!$A$3:$AJ$1048576,BN$1,0)</f>
        <v>0</v>
      </c>
      <c r="BO815" s="2">
        <f t="shared" si="454"/>
        <v>0</v>
      </c>
      <c r="BP815" s="1">
        <f>VLOOKUP($B815&amp;$C815&amp;$D815,Staqo!$A$3:$AJ$1048576,BP$1,0)</f>
        <v>0</v>
      </c>
      <c r="BQ815" s="1">
        <f>VLOOKUP($B815&amp;$C815&amp;$D815,HFE!$A$3:$AJ$1048576,BQ$1,0)</f>
        <v>0</v>
      </c>
      <c r="BR815" s="2">
        <f t="shared" si="455"/>
        <v>0</v>
      </c>
      <c r="BS815" s="1">
        <f>VLOOKUP($B815&amp;$C815&amp;$D815,Staqo!$A$3:$AJ$1048576,BS$1,0)</f>
        <v>0</v>
      </c>
      <c r="BT815" s="1">
        <f>VLOOKUP($B815&amp;$C815&amp;$D815,HFE!$A$3:$AJ$1048576,BT$1,0)</f>
        <v>0</v>
      </c>
      <c r="BU815" s="2">
        <f t="shared" si="456"/>
        <v>0</v>
      </c>
      <c r="BV815" s="1">
        <f>VLOOKUP($B815&amp;$C815&amp;$D815,Staqo!$A$3:$AJ$1048576,BV$1,0)</f>
        <v>0</v>
      </c>
      <c r="BW815" s="1">
        <f>VLOOKUP($B815&amp;$C815&amp;$D815,HFE!$A$3:$AJ$1048576,BW$1,0)</f>
        <v>0</v>
      </c>
      <c r="BX815" s="2">
        <f t="shared" si="457"/>
        <v>0</v>
      </c>
      <c r="BY815" s="1">
        <f>VLOOKUP($B815&amp;$C815&amp;$D815,Staqo!$A$3:$AJ$1048576,BY$1,0)</f>
        <v>0</v>
      </c>
      <c r="BZ815" s="1">
        <f>VLOOKUP($B815&amp;$C815&amp;$D815,HFE!$A$3:$AJ$1048576,BZ$1,0)</f>
        <v>0</v>
      </c>
      <c r="CA815" s="2">
        <f t="shared" si="458"/>
        <v>0</v>
      </c>
      <c r="CB815" s="1">
        <f>VLOOKUP($B815&amp;$C815&amp;$D815,Staqo!$A$3:$AJ$1048576,CB$1,0)</f>
        <v>0</v>
      </c>
      <c r="CC815" s="1">
        <f>VLOOKUP($B815&amp;$C815&amp;$D815,HFE!$A$3:$AJ$1048576,CC$1,0)</f>
        <v>0</v>
      </c>
      <c r="CD815" s="2">
        <f t="shared" si="459"/>
        <v>0</v>
      </c>
      <c r="CE815" s="1">
        <f>VLOOKUP($B815&amp;$C815&amp;$D815,Staqo!$A$3:$AJ$1048576,CE$1,0)</f>
        <v>0</v>
      </c>
      <c r="CF815" s="1">
        <f>VLOOKUP($B815&amp;$C815&amp;$D815,HFE!$A$3:$AJ$1048576,CF$1,0)</f>
        <v>0</v>
      </c>
      <c r="CG815" s="2">
        <f t="shared" si="460"/>
        <v>0</v>
      </c>
      <c r="CH815" s="1">
        <f>VLOOKUP($B815&amp;$C815&amp;$D815,Staqo!$A$3:$AJ$1048576,CH$1,0)</f>
        <v>0</v>
      </c>
      <c r="CI815" s="1">
        <f>VLOOKUP($B815&amp;$C815&amp;$D815,HFE!$A$3:$AJ$1048576,CI$1,0)</f>
        <v>0</v>
      </c>
      <c r="CJ815" s="2">
        <f t="shared" si="461"/>
        <v>0</v>
      </c>
      <c r="CK815" s="1">
        <f>VLOOKUP($B815&amp;$C815&amp;$D815,Staqo!$A$3:$AJ$1048576,CK$1,0)</f>
        <v>0</v>
      </c>
      <c r="CL815" s="1">
        <f>VLOOKUP($B815&amp;$C815&amp;$D815,HFE!$A$3:$AJ$1048576,CL$1,0)</f>
        <v>0</v>
      </c>
      <c r="CM815" s="2">
        <f t="shared" si="462"/>
        <v>0</v>
      </c>
      <c r="CN815" s="1">
        <f>VLOOKUP($B815&amp;$C815&amp;$D815,Staqo!$A$3:$AJ$1048576,CN$1,0)</f>
        <v>0</v>
      </c>
      <c r="CO815" s="1">
        <f>VLOOKUP($B815&amp;$C815&amp;$D815,HFE!$A$3:$AJ$1048576,CO$1,0)</f>
        <v>0</v>
      </c>
      <c r="CP815" s="2">
        <f t="shared" si="463"/>
        <v>0</v>
      </c>
      <c r="CQ815" s="1">
        <f>VLOOKUP($B815&amp;$C815&amp;$D815,Staqo!$A$3:$AJ$1048576,CQ$1,0)</f>
        <v>0</v>
      </c>
      <c r="CR815" s="1">
        <f>VLOOKUP($B815&amp;$C815&amp;$D815,HFE!$A$3:$AJ$1048576,CR$1,0)</f>
        <v>0</v>
      </c>
      <c r="CS815" s="2">
        <f t="shared" si="464"/>
        <v>0</v>
      </c>
      <c r="CT815" s="1"/>
      <c r="CU815" s="1"/>
      <c r="CV815" s="2"/>
    </row>
    <row r="816" hidden="1" spans="1:100">
      <c r="A816" s="1" t="s">
        <v>95</v>
      </c>
      <c r="B816" s="1" t="s">
        <v>96</v>
      </c>
      <c r="C816" s="3">
        <v>44578</v>
      </c>
      <c r="D816" s="1" t="s">
        <v>29</v>
      </c>
      <c r="E816" s="1">
        <f>VLOOKUP($B816&amp;$C816&amp;$D816,Staqo!$A$3:$AJ$1048576,E$1,0)</f>
        <v>3.59879</v>
      </c>
      <c r="F816" s="1" t="e">
        <f>VLOOKUP($B816&amp;$C816&amp;$D816,HFE!$A$3:$AJ$1048576,F$1,0)</f>
        <v>#REF!</v>
      </c>
      <c r="G816" s="2" t="e">
        <f t="shared" si="434"/>
        <v>#REF!</v>
      </c>
      <c r="H816" s="1">
        <f>VLOOKUP($B816&amp;$C816&amp;$D816,Staqo!$A$3:$AJ$1048576,H$1,0)</f>
        <v>3.74776</v>
      </c>
      <c r="I816" s="1" t="e">
        <f>VLOOKUP($B816&amp;$C816&amp;$D816,HFE!$A$3:$AJ$1048576,I$1,0)</f>
        <v>#REF!</v>
      </c>
      <c r="J816" s="2" t="e">
        <f t="shared" si="435"/>
        <v>#REF!</v>
      </c>
      <c r="K816" s="1">
        <f>VLOOKUP($B816&amp;$C816&amp;$D816,Staqo!$A$3:$AJ$1048576,K$1,0)</f>
        <v>4169.28</v>
      </c>
      <c r="L816" s="1" t="e">
        <f>VLOOKUP($B816&amp;$C816&amp;$D816,HFE!$A$3:$AJ$1048576,L$1,0)</f>
        <v>#REF!</v>
      </c>
      <c r="M816" s="2" t="e">
        <f t="shared" si="436"/>
        <v>#REF!</v>
      </c>
      <c r="N816" s="1">
        <f>VLOOKUP($B816&amp;$C816&amp;$D816,Staqo!$A$3:$AJ$1048576,N$1,0)</f>
        <v>3590</v>
      </c>
      <c r="O816" s="1">
        <f>VLOOKUP($B816&amp;$C816&amp;$D816,HFE!$A$3:$AJ$1048576,O$1,0)</f>
        <v>0</v>
      </c>
      <c r="P816" s="2">
        <f t="shared" si="437"/>
        <v>-3590</v>
      </c>
      <c r="Q816" s="1">
        <f>VLOOKUP($B816&amp;$C816&amp;$D816,Staqo!$A$3:$AJ$1048576,Q$1,0)</f>
        <v>3570.75</v>
      </c>
      <c r="R816" s="1">
        <f>VLOOKUP($B816&amp;$C816&amp;$D816,HFE!$A$3:$AJ$1048576,R$1,0)</f>
        <v>0</v>
      </c>
      <c r="S816" s="2">
        <f t="shared" si="438"/>
        <v>-3570.75</v>
      </c>
      <c r="T816" s="1">
        <f>VLOOKUP($B816&amp;$C816&amp;$D816,Staqo!$A$3:$AJ$1048576,T$1,0)</f>
        <v>0.861061</v>
      </c>
      <c r="U816" s="1" t="e">
        <f>VLOOKUP($B816&amp;$C816&amp;$D816,HFE!$A$3:$AJ$1048576,U$1,0)</f>
        <v>#REF!</v>
      </c>
      <c r="V816" s="2" t="e">
        <f t="shared" si="439"/>
        <v>#REF!</v>
      </c>
      <c r="W816" s="1">
        <f>VLOOKUP($B816&amp;$C816&amp;$D816,Staqo!$A$3:$AJ$1048576,W$1,0)</f>
        <v>0.856443</v>
      </c>
      <c r="X816" s="1" t="e">
        <f>VLOOKUP($B816&amp;$C816&amp;$D816,HFE!$A$3:$AJ$1048576,X$1,0)</f>
        <v>#REF!</v>
      </c>
      <c r="Y816" s="2" t="e">
        <f t="shared" si="440"/>
        <v>#REF!</v>
      </c>
      <c r="Z816" s="4">
        <f>VLOOKUP($B816&amp;$C816&amp;$D816,Staqo!$A$3:$AJ$1048576,Z$1,0)</f>
        <v>100</v>
      </c>
      <c r="AA816" s="4">
        <f>VLOOKUP($B816&amp;$C816&amp;$D816,HFE!$A$3:$AJ$1048576,AA$1,0)</f>
        <v>0</v>
      </c>
      <c r="AB816" s="5">
        <f t="shared" si="441"/>
        <v>-100</v>
      </c>
      <c r="AC816" s="1">
        <f>VLOOKUP($B816&amp;$C816&amp;$D816,Staqo!$A$3:$AJ$1048576,AC$1,0)</f>
        <v>100</v>
      </c>
      <c r="AD816" s="1">
        <f>VLOOKUP($B816&amp;$C816&amp;$D816,HFE!$A$3:$AJ$1048576,AD$1,0)*100</f>
        <v>100</v>
      </c>
      <c r="AE816" s="2">
        <f t="shared" si="442"/>
        <v>0</v>
      </c>
      <c r="AF816" s="1">
        <f>VLOOKUP($B816&amp;$C816&amp;$D816,Staqo!$A$3:$AJ$1048576,AF$1,0)</f>
        <v>100</v>
      </c>
      <c r="AG816" s="1">
        <f>VLOOKUP($B816&amp;$C816&amp;$D816,HFE!$A$3:$AJ$1048576,AG$1,0)*100</f>
        <v>100</v>
      </c>
      <c r="AH816" s="2">
        <f t="shared" si="443"/>
        <v>0</v>
      </c>
      <c r="AI816" s="1">
        <f>VLOOKUP($B816&amp;$C816&amp;$D816,Staqo!$A$3:$AJ$1048576,AI$1,0)</f>
        <v>0.148092</v>
      </c>
      <c r="AJ816" s="1" t="e">
        <f>VLOOKUP($B816&amp;$C816&amp;$D816,HFE!$A$3:$AJ$1048576,AJ$1,0)</f>
        <v>#REF!</v>
      </c>
      <c r="AK816" s="2" t="e">
        <f t="shared" si="444"/>
        <v>#REF!</v>
      </c>
      <c r="AL816" s="1">
        <f>VLOOKUP($B816&amp;$C816&amp;$D816,Staqo!$A$3:$AJ$1048576,AL$1,0)</f>
        <v>0.134461</v>
      </c>
      <c r="AM816" s="1" t="e">
        <f>VLOOKUP($B816&amp;$C816&amp;$D816,HFE!$A$3:$AJ$1048576,AM$1,0)</f>
        <v>#REF!</v>
      </c>
      <c r="AN816" s="2" t="e">
        <f t="shared" si="445"/>
        <v>#REF!</v>
      </c>
      <c r="AO816" s="1">
        <f>VLOOKUP($B816&amp;$C816&amp;$D816,Staqo!$A$3:$AJ$1048576,AO$1,0)</f>
        <v>0.147298</v>
      </c>
      <c r="AP816" s="1" t="e">
        <f>VLOOKUP($B816&amp;$C816&amp;$D816,HFE!$A$3:$AJ$1048576,AP$1,0)</f>
        <v>#REF!</v>
      </c>
      <c r="AQ816" s="2" t="e">
        <f t="shared" si="446"/>
        <v>#REF!</v>
      </c>
      <c r="AR816" s="1">
        <f>VLOOKUP($B816&amp;$C816&amp;$D816,Staqo!$A$3:$AJ$1048576,AR$1,0)</f>
        <v>0.13374</v>
      </c>
      <c r="AS816" s="1" t="e">
        <f>VLOOKUP($B816&amp;$C816&amp;$D816,HFE!$A$3:$AJ$1048576,AS$1,0)</f>
        <v>#REF!</v>
      </c>
      <c r="AT816" s="2" t="e">
        <f t="shared" si="447"/>
        <v>#REF!</v>
      </c>
      <c r="AU816" s="1">
        <f>VLOOKUP($B816&amp;$C816&amp;$D816,Staqo!$A$3:$AJ$1048576,AU$1,0)</f>
        <v>96.4318</v>
      </c>
      <c r="AV816" s="1">
        <f>VLOOKUP($B816&amp;$C816&amp;$D816,HFE!$A$3:$AJ$1048576,AV$1,0)</f>
        <v>0</v>
      </c>
      <c r="AW816" s="2">
        <f t="shared" si="448"/>
        <v>-96.4318</v>
      </c>
      <c r="AX816" s="4">
        <f>VLOOKUP($B816&amp;$C816&amp;$D816,Staqo!$A$3:$AJ$1048576,AX$1,0)</f>
        <v>12</v>
      </c>
      <c r="AY816" s="4">
        <f>VLOOKUP($B816&amp;$C816&amp;$D816,HFE!$A$3:$AJ$1048576,AY$1,0)</f>
        <v>12</v>
      </c>
      <c r="AZ816" s="5">
        <f t="shared" si="449"/>
        <v>0</v>
      </c>
      <c r="BA816" s="1">
        <f>VLOOKUP($B816&amp;$C816&amp;$D816,Staqo!$A$3:$AJ$1048576,BA$1,0)</f>
        <v>0</v>
      </c>
      <c r="BB816" s="1">
        <f>VLOOKUP($B816&amp;$C816&amp;$D816,HFE!$A$3:$AJ$1048576,BB$1,0)</f>
        <v>0</v>
      </c>
      <c r="BC816" s="2">
        <f t="shared" si="450"/>
        <v>0</v>
      </c>
      <c r="BD816" s="1">
        <f>VLOOKUP($B816&amp;$C816&amp;$D816,Staqo!$A$3:$AJ$1048576,BD$1,0)</f>
        <v>0</v>
      </c>
      <c r="BE816" s="1">
        <f>VLOOKUP($B816&amp;$C816&amp;$D816,HFE!$A$3:$AJ$1048576,BE$1,0)</f>
        <v>0</v>
      </c>
      <c r="BF816" s="2">
        <f t="shared" si="451"/>
        <v>0</v>
      </c>
      <c r="BG816" s="1">
        <f>VLOOKUP($B816&amp;$C816&amp;$D816,Staqo!$A$3:$AJ$1048576,BG$1,0)</f>
        <v>0</v>
      </c>
      <c r="BH816" s="1">
        <f>VLOOKUP($B816&amp;$C816&amp;$D816,HFE!$A$3:$AJ$1048576,BH$1,0)</f>
        <v>0</v>
      </c>
      <c r="BI816" s="2">
        <f t="shared" si="452"/>
        <v>0</v>
      </c>
      <c r="BJ816" s="1">
        <f>VLOOKUP($B816&amp;$C816&amp;$D816,Staqo!$A$3:$AJ$1048576,BJ$1,0)</f>
        <v>0</v>
      </c>
      <c r="BK816" s="1">
        <f>VLOOKUP($B816&amp;$C816&amp;$D816,HFE!$A$3:$AJ$1048576,BK$1,0)</f>
        <v>0</v>
      </c>
      <c r="BL816" s="2">
        <f t="shared" si="453"/>
        <v>0</v>
      </c>
      <c r="BM816" s="1">
        <f>VLOOKUP($B816&amp;$C816&amp;$D816,Staqo!$A$3:$AJ$1048576,BM$1,0)</f>
        <v>0</v>
      </c>
      <c r="BN816" s="1">
        <f>VLOOKUP($B816&amp;$C816&amp;$D816,HFE!$A$3:$AJ$1048576,BN$1,0)</f>
        <v>0</v>
      </c>
      <c r="BO816" s="2">
        <f t="shared" si="454"/>
        <v>0</v>
      </c>
      <c r="BP816" s="1">
        <f>VLOOKUP($B816&amp;$C816&amp;$D816,Staqo!$A$3:$AJ$1048576,BP$1,0)</f>
        <v>0</v>
      </c>
      <c r="BQ816" s="1">
        <f>VLOOKUP($B816&amp;$C816&amp;$D816,HFE!$A$3:$AJ$1048576,BQ$1,0)</f>
        <v>0</v>
      </c>
      <c r="BR816" s="2">
        <f t="shared" si="455"/>
        <v>0</v>
      </c>
      <c r="BS816" s="1">
        <f>VLOOKUP($B816&amp;$C816&amp;$D816,Staqo!$A$3:$AJ$1048576,BS$1,0)</f>
        <v>0</v>
      </c>
      <c r="BT816" s="1">
        <f>VLOOKUP($B816&amp;$C816&amp;$D816,HFE!$A$3:$AJ$1048576,BT$1,0)</f>
        <v>0</v>
      </c>
      <c r="BU816" s="2">
        <f t="shared" si="456"/>
        <v>0</v>
      </c>
      <c r="BV816" s="1">
        <f>VLOOKUP($B816&amp;$C816&amp;$D816,Staqo!$A$3:$AJ$1048576,BV$1,0)</f>
        <v>0</v>
      </c>
      <c r="BW816" s="1">
        <f>VLOOKUP($B816&amp;$C816&amp;$D816,HFE!$A$3:$AJ$1048576,BW$1,0)</f>
        <v>0</v>
      </c>
      <c r="BX816" s="2">
        <f t="shared" si="457"/>
        <v>0</v>
      </c>
      <c r="BY816" s="1">
        <f>VLOOKUP($B816&amp;$C816&amp;$D816,Staqo!$A$3:$AJ$1048576,BY$1,0)</f>
        <v>0</v>
      </c>
      <c r="BZ816" s="1">
        <f>VLOOKUP($B816&amp;$C816&amp;$D816,HFE!$A$3:$AJ$1048576,BZ$1,0)</f>
        <v>0</v>
      </c>
      <c r="CA816" s="2">
        <f t="shared" si="458"/>
        <v>0</v>
      </c>
      <c r="CB816" s="1">
        <f>VLOOKUP($B816&amp;$C816&amp;$D816,Staqo!$A$3:$AJ$1048576,CB$1,0)</f>
        <v>0</v>
      </c>
      <c r="CC816" s="1">
        <f>VLOOKUP($B816&amp;$C816&amp;$D816,HFE!$A$3:$AJ$1048576,CC$1,0)</f>
        <v>0</v>
      </c>
      <c r="CD816" s="2">
        <f t="shared" si="459"/>
        <v>0</v>
      </c>
      <c r="CE816" s="1">
        <f>VLOOKUP($B816&amp;$C816&amp;$D816,Staqo!$A$3:$AJ$1048576,CE$1,0)</f>
        <v>0</v>
      </c>
      <c r="CF816" s="1">
        <f>VLOOKUP($B816&amp;$C816&amp;$D816,HFE!$A$3:$AJ$1048576,CF$1,0)</f>
        <v>0</v>
      </c>
      <c r="CG816" s="2">
        <f t="shared" si="460"/>
        <v>0</v>
      </c>
      <c r="CH816" s="1">
        <f>VLOOKUP($B816&amp;$C816&amp;$D816,Staqo!$A$3:$AJ$1048576,CH$1,0)</f>
        <v>0</v>
      </c>
      <c r="CI816" s="1">
        <f>VLOOKUP($B816&amp;$C816&amp;$D816,HFE!$A$3:$AJ$1048576,CI$1,0)</f>
        <v>0</v>
      </c>
      <c r="CJ816" s="2">
        <f t="shared" si="461"/>
        <v>0</v>
      </c>
      <c r="CK816" s="1">
        <f>VLOOKUP($B816&amp;$C816&amp;$D816,Staqo!$A$3:$AJ$1048576,CK$1,0)</f>
        <v>0</v>
      </c>
      <c r="CL816" s="1">
        <f>VLOOKUP($B816&amp;$C816&amp;$D816,HFE!$A$3:$AJ$1048576,CL$1,0)</f>
        <v>0</v>
      </c>
      <c r="CM816" s="2">
        <f t="shared" si="462"/>
        <v>0</v>
      </c>
      <c r="CN816" s="1">
        <f>VLOOKUP($B816&amp;$C816&amp;$D816,Staqo!$A$3:$AJ$1048576,CN$1,0)</f>
        <v>0</v>
      </c>
      <c r="CO816" s="1">
        <f>VLOOKUP($B816&amp;$C816&amp;$D816,HFE!$A$3:$AJ$1048576,CO$1,0)</f>
        <v>0</v>
      </c>
      <c r="CP816" s="2">
        <f t="shared" si="463"/>
        <v>0</v>
      </c>
      <c r="CQ816" s="1">
        <f>VLOOKUP($B816&amp;$C816&amp;$D816,Staqo!$A$3:$AJ$1048576,CQ$1,0)</f>
        <v>0</v>
      </c>
      <c r="CR816" s="1">
        <f>VLOOKUP($B816&amp;$C816&amp;$D816,HFE!$A$3:$AJ$1048576,CR$1,0)</f>
        <v>0</v>
      </c>
      <c r="CS816" s="2">
        <f t="shared" si="464"/>
        <v>0</v>
      </c>
      <c r="CT816" s="1"/>
      <c r="CU816" s="1"/>
      <c r="CV816" s="2"/>
    </row>
    <row r="817" hidden="1" spans="1:100">
      <c r="A817" s="1" t="s">
        <v>95</v>
      </c>
      <c r="B817" s="1" t="s">
        <v>96</v>
      </c>
      <c r="C817" s="3">
        <v>44578</v>
      </c>
      <c r="D817" s="1" t="s">
        <v>30</v>
      </c>
      <c r="E817" s="1">
        <f>VLOOKUP($B817&amp;$C817&amp;$D817,Staqo!$A$3:$AJ$1048576,E$1,0)</f>
        <v>3.59879</v>
      </c>
      <c r="F817" s="1" t="e">
        <f>VLOOKUP($B817&amp;$C817&amp;$D817,HFE!$A$3:$AJ$1048576,F$1,0)</f>
        <v>#REF!</v>
      </c>
      <c r="G817" s="2" t="e">
        <f t="shared" si="434"/>
        <v>#REF!</v>
      </c>
      <c r="H817" s="1">
        <f>VLOOKUP($B817&amp;$C817&amp;$D817,Staqo!$A$3:$AJ$1048576,H$1,0)</f>
        <v>3.74776</v>
      </c>
      <c r="I817" s="1" t="e">
        <f>VLOOKUP($B817&amp;$C817&amp;$D817,HFE!$A$3:$AJ$1048576,I$1,0)</f>
        <v>#REF!</v>
      </c>
      <c r="J817" s="2" t="e">
        <f t="shared" si="435"/>
        <v>#REF!</v>
      </c>
      <c r="K817" s="1">
        <f>VLOOKUP($B817&amp;$C817&amp;$D817,Staqo!$A$3:$AJ$1048576,K$1,0)</f>
        <v>4130.34</v>
      </c>
      <c r="L817" s="1" t="e">
        <f>VLOOKUP($B817&amp;$C817&amp;$D817,HFE!$A$3:$AJ$1048576,L$1,0)</f>
        <v>#REF!</v>
      </c>
      <c r="M817" s="2" t="e">
        <f t="shared" si="436"/>
        <v>#REF!</v>
      </c>
      <c r="N817" s="1">
        <f>VLOOKUP($B817&amp;$C817&amp;$D817,Staqo!$A$3:$AJ$1048576,N$1,0)</f>
        <v>3510</v>
      </c>
      <c r="O817" s="1">
        <f>VLOOKUP($B817&amp;$C817&amp;$D817,HFE!$A$3:$AJ$1048576,O$1,0)</f>
        <v>0</v>
      </c>
      <c r="P817" s="2">
        <f t="shared" si="437"/>
        <v>-3510</v>
      </c>
      <c r="Q817" s="1">
        <f>VLOOKUP($B817&amp;$C817&amp;$D817,Staqo!$A$3:$AJ$1048576,Q$1,0)</f>
        <v>3491.18</v>
      </c>
      <c r="R817" s="1">
        <f>VLOOKUP($B817&amp;$C817&amp;$D817,HFE!$A$3:$AJ$1048576,R$1,0)</f>
        <v>0</v>
      </c>
      <c r="S817" s="2">
        <f t="shared" si="438"/>
        <v>-3491.18</v>
      </c>
      <c r="T817" s="1">
        <f>VLOOKUP($B817&amp;$C817&amp;$D817,Staqo!$A$3:$AJ$1048576,T$1,0)</f>
        <v>0.84981</v>
      </c>
      <c r="U817" s="1" t="e">
        <f>VLOOKUP($B817&amp;$C817&amp;$D817,HFE!$A$3:$AJ$1048576,U$1,0)</f>
        <v>#REF!</v>
      </c>
      <c r="V817" s="2" t="e">
        <f t="shared" si="439"/>
        <v>#REF!</v>
      </c>
      <c r="W817" s="1">
        <f>VLOOKUP($B817&amp;$C817&amp;$D817,Staqo!$A$3:$AJ$1048576,W$1,0)</f>
        <v>0.845253</v>
      </c>
      <c r="X817" s="1" t="e">
        <f>VLOOKUP($B817&amp;$C817&amp;$D817,HFE!$A$3:$AJ$1048576,X$1,0)</f>
        <v>#REF!</v>
      </c>
      <c r="Y817" s="2" t="e">
        <f t="shared" si="440"/>
        <v>#REF!</v>
      </c>
      <c r="Z817" s="4">
        <f>VLOOKUP($B817&amp;$C817&amp;$D817,Staqo!$A$3:$AJ$1048576,Z$1,0)</f>
        <v>100</v>
      </c>
      <c r="AA817" s="4">
        <f>VLOOKUP($B817&amp;$C817&amp;$D817,HFE!$A$3:$AJ$1048576,AA$1,0)</f>
        <v>0</v>
      </c>
      <c r="AB817" s="5">
        <f t="shared" si="441"/>
        <v>-100</v>
      </c>
      <c r="AC817" s="1">
        <f>VLOOKUP($B817&amp;$C817&amp;$D817,Staqo!$A$3:$AJ$1048576,AC$1,0)</f>
        <v>100</v>
      </c>
      <c r="AD817" s="1">
        <f>VLOOKUP($B817&amp;$C817&amp;$D817,HFE!$A$3:$AJ$1048576,AD$1,0)*100</f>
        <v>100</v>
      </c>
      <c r="AE817" s="2">
        <f t="shared" si="442"/>
        <v>0</v>
      </c>
      <c r="AF817" s="1">
        <f>VLOOKUP($B817&amp;$C817&amp;$D817,Staqo!$A$3:$AJ$1048576,AF$1,0)</f>
        <v>100</v>
      </c>
      <c r="AG817" s="1">
        <f>VLOOKUP($B817&amp;$C817&amp;$D817,HFE!$A$3:$AJ$1048576,AG$1,0)*100</f>
        <v>100</v>
      </c>
      <c r="AH817" s="2">
        <f t="shared" si="443"/>
        <v>0</v>
      </c>
      <c r="AI817" s="1">
        <f>VLOOKUP($B817&amp;$C817&amp;$D817,Staqo!$A$3:$AJ$1048576,AI$1,0)</f>
        <v>0.145974</v>
      </c>
      <c r="AJ817" s="1" t="e">
        <f>VLOOKUP($B817&amp;$C817&amp;$D817,HFE!$A$3:$AJ$1048576,AJ$1,0)</f>
        <v>#REF!</v>
      </c>
      <c r="AK817" s="2" t="e">
        <f t="shared" si="444"/>
        <v>#REF!</v>
      </c>
      <c r="AL817" s="1">
        <f>VLOOKUP($B817&amp;$C817&amp;$D817,Staqo!$A$3:$AJ$1048576,AL$1,0)</f>
        <v>0.132704</v>
      </c>
      <c r="AM817" s="1" t="e">
        <f>VLOOKUP($B817&amp;$C817&amp;$D817,HFE!$A$3:$AJ$1048576,AM$1,0)</f>
        <v>#REF!</v>
      </c>
      <c r="AN817" s="2" t="e">
        <f t="shared" si="445"/>
        <v>#REF!</v>
      </c>
      <c r="AO817" s="1">
        <f>VLOOKUP($B817&amp;$C817&amp;$D817,Staqo!$A$3:$AJ$1048576,AO$1,0)</f>
        <v>0.145191</v>
      </c>
      <c r="AP817" s="1" t="e">
        <f>VLOOKUP($B817&amp;$C817&amp;$D817,HFE!$A$3:$AJ$1048576,AP$1,0)</f>
        <v>#REF!</v>
      </c>
      <c r="AQ817" s="2" t="e">
        <f t="shared" si="446"/>
        <v>#REF!</v>
      </c>
      <c r="AR817" s="1">
        <f>VLOOKUP($B817&amp;$C817&amp;$D817,Staqo!$A$3:$AJ$1048576,AR$1,0)</f>
        <v>0.131992</v>
      </c>
      <c r="AS817" s="1" t="e">
        <f>VLOOKUP($B817&amp;$C817&amp;$D817,HFE!$A$3:$AJ$1048576,AS$1,0)</f>
        <v>#REF!</v>
      </c>
      <c r="AT817" s="2" t="e">
        <f t="shared" si="447"/>
        <v>#REF!</v>
      </c>
      <c r="AU817" s="1">
        <f>VLOOKUP($B817&amp;$C817&amp;$D817,Staqo!$A$3:$AJ$1048576,AU$1,0)</f>
        <v>95.4902</v>
      </c>
      <c r="AV817" s="1">
        <f>VLOOKUP($B817&amp;$C817&amp;$D817,HFE!$A$3:$AJ$1048576,AV$1,0)</f>
        <v>0</v>
      </c>
      <c r="AW817" s="2">
        <f t="shared" si="448"/>
        <v>-95.4902</v>
      </c>
      <c r="AX817" s="4">
        <f>VLOOKUP($B817&amp;$C817&amp;$D817,Staqo!$A$3:$AJ$1048576,AX$1,0)</f>
        <v>12</v>
      </c>
      <c r="AY817" s="4">
        <f>VLOOKUP($B817&amp;$C817&amp;$D817,HFE!$A$3:$AJ$1048576,AY$1,0)</f>
        <v>12</v>
      </c>
      <c r="AZ817" s="5">
        <f t="shared" si="449"/>
        <v>0</v>
      </c>
      <c r="BA817" s="1">
        <f>VLOOKUP($B817&amp;$C817&amp;$D817,Staqo!$A$3:$AJ$1048576,BA$1,0)</f>
        <v>0</v>
      </c>
      <c r="BB817" s="1">
        <f>VLOOKUP($B817&amp;$C817&amp;$D817,HFE!$A$3:$AJ$1048576,BB$1,0)</f>
        <v>0</v>
      </c>
      <c r="BC817" s="2">
        <f t="shared" si="450"/>
        <v>0</v>
      </c>
      <c r="BD817" s="1">
        <f>VLOOKUP($B817&amp;$C817&amp;$D817,Staqo!$A$3:$AJ$1048576,BD$1,0)</f>
        <v>0</v>
      </c>
      <c r="BE817" s="1">
        <f>VLOOKUP($B817&amp;$C817&amp;$D817,HFE!$A$3:$AJ$1048576,BE$1,0)</f>
        <v>0</v>
      </c>
      <c r="BF817" s="2">
        <f t="shared" si="451"/>
        <v>0</v>
      </c>
      <c r="BG817" s="1">
        <f>VLOOKUP($B817&amp;$C817&amp;$D817,Staqo!$A$3:$AJ$1048576,BG$1,0)</f>
        <v>0</v>
      </c>
      <c r="BH817" s="1">
        <f>VLOOKUP($B817&amp;$C817&amp;$D817,HFE!$A$3:$AJ$1048576,BH$1,0)</f>
        <v>0</v>
      </c>
      <c r="BI817" s="2">
        <f t="shared" si="452"/>
        <v>0</v>
      </c>
      <c r="BJ817" s="1">
        <f>VLOOKUP($B817&amp;$C817&amp;$D817,Staqo!$A$3:$AJ$1048576,BJ$1,0)</f>
        <v>0</v>
      </c>
      <c r="BK817" s="1">
        <f>VLOOKUP($B817&amp;$C817&amp;$D817,HFE!$A$3:$AJ$1048576,BK$1,0)</f>
        <v>0</v>
      </c>
      <c r="BL817" s="2">
        <f t="shared" si="453"/>
        <v>0</v>
      </c>
      <c r="BM817" s="1">
        <f>VLOOKUP($B817&amp;$C817&amp;$D817,Staqo!$A$3:$AJ$1048576,BM$1,0)</f>
        <v>0</v>
      </c>
      <c r="BN817" s="1">
        <f>VLOOKUP($B817&amp;$C817&amp;$D817,HFE!$A$3:$AJ$1048576,BN$1,0)</f>
        <v>0</v>
      </c>
      <c r="BO817" s="2">
        <f t="shared" si="454"/>
        <v>0</v>
      </c>
      <c r="BP817" s="1">
        <f>VLOOKUP($B817&amp;$C817&amp;$D817,Staqo!$A$3:$AJ$1048576,BP$1,0)</f>
        <v>0</v>
      </c>
      <c r="BQ817" s="1">
        <f>VLOOKUP($B817&amp;$C817&amp;$D817,HFE!$A$3:$AJ$1048576,BQ$1,0)</f>
        <v>0</v>
      </c>
      <c r="BR817" s="2">
        <f t="shared" si="455"/>
        <v>0</v>
      </c>
      <c r="BS817" s="1">
        <f>VLOOKUP($B817&amp;$C817&amp;$D817,Staqo!$A$3:$AJ$1048576,BS$1,0)</f>
        <v>0</v>
      </c>
      <c r="BT817" s="1">
        <f>VLOOKUP($B817&amp;$C817&amp;$D817,HFE!$A$3:$AJ$1048576,BT$1,0)</f>
        <v>0</v>
      </c>
      <c r="BU817" s="2">
        <f t="shared" si="456"/>
        <v>0</v>
      </c>
      <c r="BV817" s="1">
        <f>VLOOKUP($B817&amp;$C817&amp;$D817,Staqo!$A$3:$AJ$1048576,BV$1,0)</f>
        <v>0</v>
      </c>
      <c r="BW817" s="1">
        <f>VLOOKUP($B817&amp;$C817&amp;$D817,HFE!$A$3:$AJ$1048576,BW$1,0)</f>
        <v>0</v>
      </c>
      <c r="BX817" s="2">
        <f t="shared" si="457"/>
        <v>0</v>
      </c>
      <c r="BY817" s="1">
        <f>VLOOKUP($B817&amp;$C817&amp;$D817,Staqo!$A$3:$AJ$1048576,BY$1,0)</f>
        <v>0</v>
      </c>
      <c r="BZ817" s="1">
        <f>VLOOKUP($B817&amp;$C817&amp;$D817,HFE!$A$3:$AJ$1048576,BZ$1,0)</f>
        <v>0</v>
      </c>
      <c r="CA817" s="2">
        <f t="shared" si="458"/>
        <v>0</v>
      </c>
      <c r="CB817" s="1">
        <f>VLOOKUP($B817&amp;$C817&amp;$D817,Staqo!$A$3:$AJ$1048576,CB$1,0)</f>
        <v>0</v>
      </c>
      <c r="CC817" s="1">
        <f>VLOOKUP($B817&amp;$C817&amp;$D817,HFE!$A$3:$AJ$1048576,CC$1,0)</f>
        <v>0</v>
      </c>
      <c r="CD817" s="2">
        <f t="shared" si="459"/>
        <v>0</v>
      </c>
      <c r="CE817" s="1">
        <f>VLOOKUP($B817&amp;$C817&amp;$D817,Staqo!$A$3:$AJ$1048576,CE$1,0)</f>
        <v>0</v>
      </c>
      <c r="CF817" s="1">
        <f>VLOOKUP($B817&amp;$C817&amp;$D817,HFE!$A$3:$AJ$1048576,CF$1,0)</f>
        <v>0</v>
      </c>
      <c r="CG817" s="2">
        <f t="shared" si="460"/>
        <v>0</v>
      </c>
      <c r="CH817" s="1">
        <f>VLOOKUP($B817&amp;$C817&amp;$D817,Staqo!$A$3:$AJ$1048576,CH$1,0)</f>
        <v>0</v>
      </c>
      <c r="CI817" s="1">
        <f>VLOOKUP($B817&amp;$C817&amp;$D817,HFE!$A$3:$AJ$1048576,CI$1,0)</f>
        <v>0</v>
      </c>
      <c r="CJ817" s="2">
        <f t="shared" si="461"/>
        <v>0</v>
      </c>
      <c r="CK817" s="1">
        <f>VLOOKUP($B817&amp;$C817&amp;$D817,Staqo!$A$3:$AJ$1048576,CK$1,0)</f>
        <v>0</v>
      </c>
      <c r="CL817" s="1">
        <f>VLOOKUP($B817&amp;$C817&amp;$D817,HFE!$A$3:$AJ$1048576,CL$1,0)</f>
        <v>0</v>
      </c>
      <c r="CM817" s="2">
        <f t="shared" si="462"/>
        <v>0</v>
      </c>
      <c r="CN817" s="1">
        <f>VLOOKUP($B817&amp;$C817&amp;$D817,Staqo!$A$3:$AJ$1048576,CN$1,0)</f>
        <v>0</v>
      </c>
      <c r="CO817" s="1">
        <f>VLOOKUP($B817&amp;$C817&amp;$D817,HFE!$A$3:$AJ$1048576,CO$1,0)</f>
        <v>0</v>
      </c>
      <c r="CP817" s="2">
        <f t="shared" si="463"/>
        <v>0</v>
      </c>
      <c r="CQ817" s="1">
        <f>VLOOKUP($B817&amp;$C817&amp;$D817,Staqo!$A$3:$AJ$1048576,CQ$1,0)</f>
        <v>0</v>
      </c>
      <c r="CR817" s="1">
        <f>VLOOKUP($B817&amp;$C817&amp;$D817,HFE!$A$3:$AJ$1048576,CR$1,0)</f>
        <v>0</v>
      </c>
      <c r="CS817" s="2">
        <f t="shared" si="464"/>
        <v>0</v>
      </c>
      <c r="CT817" s="1"/>
      <c r="CU817" s="1"/>
      <c r="CV817" s="2"/>
    </row>
    <row r="818" hidden="1" spans="1:100">
      <c r="A818" s="1" t="s">
        <v>95</v>
      </c>
      <c r="B818" s="1" t="s">
        <v>96</v>
      </c>
      <c r="C818" s="3">
        <v>44578</v>
      </c>
      <c r="D818" s="1" t="s">
        <v>97</v>
      </c>
      <c r="E818" s="1">
        <f>VLOOKUP($B818&amp;$C818&amp;$D818,Staqo!$A$3:$AJ$1048576,E$1,0)</f>
        <v>3.59879</v>
      </c>
      <c r="F818" s="1" t="e">
        <f>VLOOKUP($B818&amp;$C818&amp;$D818,HFE!$A$3:$AJ$1048576,F$1,0)</f>
        <v>#REF!</v>
      </c>
      <c r="G818" s="2" t="e">
        <f t="shared" si="434"/>
        <v>#REF!</v>
      </c>
      <c r="H818" s="1">
        <f>VLOOKUP($B818&amp;$C818&amp;$D818,Staqo!$A$3:$AJ$1048576,H$1,0)</f>
        <v>3.74776</v>
      </c>
      <c r="I818" s="1" t="e">
        <f>VLOOKUP($B818&amp;$C818&amp;$D818,HFE!$A$3:$AJ$1048576,I$1,0)</f>
        <v>#REF!</v>
      </c>
      <c r="J818" s="2" t="e">
        <f t="shared" si="435"/>
        <v>#REF!</v>
      </c>
      <c r="K818" s="1">
        <f>VLOOKUP($B818&amp;$C818&amp;$D818,Staqo!$A$3:$AJ$1048576,K$1,0)</f>
        <v>4130.34</v>
      </c>
      <c r="L818" s="1" t="e">
        <f>VLOOKUP($B818&amp;$C818&amp;$D818,HFE!$A$3:$AJ$1048576,L$1,0)</f>
        <v>#REF!</v>
      </c>
      <c r="M818" s="2" t="e">
        <f t="shared" si="436"/>
        <v>#REF!</v>
      </c>
      <c r="N818" s="1">
        <f>VLOOKUP($B818&amp;$C818&amp;$D818,Staqo!$A$3:$AJ$1048576,N$1,0)</f>
        <v>3620</v>
      </c>
      <c r="O818" s="1">
        <f>VLOOKUP($B818&amp;$C818&amp;$D818,HFE!$A$3:$AJ$1048576,O$1,0)</f>
        <v>0</v>
      </c>
      <c r="P818" s="2">
        <f t="shared" si="437"/>
        <v>-3620</v>
      </c>
      <c r="Q818" s="1">
        <f>VLOOKUP($B818&amp;$C818&amp;$D818,Staqo!$A$3:$AJ$1048576,Q$1,0)</f>
        <v>3600.59</v>
      </c>
      <c r="R818" s="1">
        <f>VLOOKUP($B818&amp;$C818&amp;$D818,HFE!$A$3:$AJ$1048576,R$1,0)</f>
        <v>0</v>
      </c>
      <c r="S818" s="2">
        <f t="shared" si="438"/>
        <v>-3600.59</v>
      </c>
      <c r="T818" s="1">
        <f>VLOOKUP($B818&amp;$C818&amp;$D818,Staqo!$A$3:$AJ$1048576,T$1,0)</f>
        <v>0.876442</v>
      </c>
      <c r="U818" s="1" t="e">
        <f>VLOOKUP($B818&amp;$C818&amp;$D818,HFE!$A$3:$AJ$1048576,U$1,0)</f>
        <v>#REF!</v>
      </c>
      <c r="V818" s="2" t="e">
        <f t="shared" si="439"/>
        <v>#REF!</v>
      </c>
      <c r="W818" s="1">
        <f>VLOOKUP($B818&amp;$C818&amp;$D818,Staqo!$A$3:$AJ$1048576,W$1,0)</f>
        <v>0.871742</v>
      </c>
      <c r="X818" s="1" t="e">
        <f>VLOOKUP($B818&amp;$C818&amp;$D818,HFE!$A$3:$AJ$1048576,X$1,0)</f>
        <v>#REF!</v>
      </c>
      <c r="Y818" s="2" t="e">
        <f t="shared" si="440"/>
        <v>#REF!</v>
      </c>
      <c r="Z818" s="4">
        <f>VLOOKUP($B818&amp;$C818&amp;$D818,Staqo!$A$3:$AJ$1048576,Z$1,0)</f>
        <v>100</v>
      </c>
      <c r="AA818" s="4">
        <f>VLOOKUP($B818&amp;$C818&amp;$D818,HFE!$A$3:$AJ$1048576,AA$1,0)</f>
        <v>0</v>
      </c>
      <c r="AB818" s="5">
        <f t="shared" si="441"/>
        <v>-100</v>
      </c>
      <c r="AC818" s="1">
        <f>VLOOKUP($B818&amp;$C818&amp;$D818,Staqo!$A$3:$AJ$1048576,AC$1,0)</f>
        <v>100</v>
      </c>
      <c r="AD818" s="1">
        <f>VLOOKUP($B818&amp;$C818&amp;$D818,HFE!$A$3:$AJ$1048576,AD$1,0)*100</f>
        <v>100</v>
      </c>
      <c r="AE818" s="2">
        <f t="shared" si="442"/>
        <v>0</v>
      </c>
      <c r="AF818" s="1">
        <f>VLOOKUP($B818&amp;$C818&amp;$D818,Staqo!$A$3:$AJ$1048576,AF$1,0)</f>
        <v>100</v>
      </c>
      <c r="AG818" s="1">
        <f>VLOOKUP($B818&amp;$C818&amp;$D818,HFE!$A$3:$AJ$1048576,AG$1,0)*100</f>
        <v>100</v>
      </c>
      <c r="AH818" s="2">
        <f t="shared" si="443"/>
        <v>0</v>
      </c>
      <c r="AI818" s="1">
        <f>VLOOKUP($B818&amp;$C818&amp;$D818,Staqo!$A$3:$AJ$1048576,AI$1,0)</f>
        <v>0.150549</v>
      </c>
      <c r="AJ818" s="1" t="e">
        <f>VLOOKUP($B818&amp;$C818&amp;$D818,HFE!$A$3:$AJ$1048576,AJ$1,0)</f>
        <v>#REF!</v>
      </c>
      <c r="AK818" s="2" t="e">
        <f t="shared" si="444"/>
        <v>#REF!</v>
      </c>
      <c r="AL818" s="1">
        <f>VLOOKUP($B818&amp;$C818&amp;$D818,Staqo!$A$3:$AJ$1048576,AL$1,0)</f>
        <v>0.136862</v>
      </c>
      <c r="AM818" s="1" t="e">
        <f>VLOOKUP($B818&amp;$C818&amp;$D818,HFE!$A$3:$AJ$1048576,AM$1,0)</f>
        <v>#REF!</v>
      </c>
      <c r="AN818" s="2" t="e">
        <f t="shared" si="445"/>
        <v>#REF!</v>
      </c>
      <c r="AO818" s="1">
        <f>VLOOKUP($B818&amp;$C818&amp;$D818,Staqo!$A$3:$AJ$1048576,AO$1,0)</f>
        <v>0.149741</v>
      </c>
      <c r="AP818" s="1" t="e">
        <f>VLOOKUP($B818&amp;$C818&amp;$D818,HFE!$A$3:$AJ$1048576,AP$1,0)</f>
        <v>#REF!</v>
      </c>
      <c r="AQ818" s="2" t="e">
        <f t="shared" si="446"/>
        <v>#REF!</v>
      </c>
      <c r="AR818" s="1">
        <f>VLOOKUP($B818&amp;$C818&amp;$D818,Staqo!$A$3:$AJ$1048576,AR$1,0)</f>
        <v>0.136128</v>
      </c>
      <c r="AS818" s="1" t="e">
        <f>VLOOKUP($B818&amp;$C818&amp;$D818,HFE!$A$3:$AJ$1048576,AS$1,0)</f>
        <v>#REF!</v>
      </c>
      <c r="AT818" s="2" t="e">
        <f t="shared" si="447"/>
        <v>#REF!</v>
      </c>
      <c r="AU818" s="1">
        <f>VLOOKUP($B818&amp;$C818&amp;$D818,Staqo!$A$3:$AJ$1048576,AU$1,0)</f>
        <v>96.9749</v>
      </c>
      <c r="AV818" s="1">
        <f>VLOOKUP($B818&amp;$C818&amp;$D818,HFE!$A$3:$AJ$1048576,AV$1,0)</f>
        <v>0</v>
      </c>
      <c r="AW818" s="2">
        <f t="shared" si="448"/>
        <v>-96.9749</v>
      </c>
      <c r="AX818" s="4">
        <f>VLOOKUP($B818&amp;$C818&amp;$D818,Staqo!$A$3:$AJ$1048576,AX$1,0)</f>
        <v>12</v>
      </c>
      <c r="AY818" s="4">
        <f>VLOOKUP($B818&amp;$C818&amp;$D818,HFE!$A$3:$AJ$1048576,AY$1,0)</f>
        <v>12</v>
      </c>
      <c r="AZ818" s="5">
        <f t="shared" si="449"/>
        <v>0</v>
      </c>
      <c r="BA818" s="1">
        <f>VLOOKUP($B818&amp;$C818&amp;$D818,Staqo!$A$3:$AJ$1048576,BA$1,0)</f>
        <v>0</v>
      </c>
      <c r="BB818" s="1">
        <f>VLOOKUP($B818&amp;$C818&amp;$D818,HFE!$A$3:$AJ$1048576,BB$1,0)</f>
        <v>0</v>
      </c>
      <c r="BC818" s="2">
        <f t="shared" si="450"/>
        <v>0</v>
      </c>
      <c r="BD818" s="1">
        <f>VLOOKUP($B818&amp;$C818&amp;$D818,Staqo!$A$3:$AJ$1048576,BD$1,0)</f>
        <v>0</v>
      </c>
      <c r="BE818" s="1">
        <f>VLOOKUP($B818&amp;$C818&amp;$D818,HFE!$A$3:$AJ$1048576,BE$1,0)</f>
        <v>0</v>
      </c>
      <c r="BF818" s="2">
        <f t="shared" si="451"/>
        <v>0</v>
      </c>
      <c r="BG818" s="1">
        <f>VLOOKUP($B818&amp;$C818&amp;$D818,Staqo!$A$3:$AJ$1048576,BG$1,0)</f>
        <v>0</v>
      </c>
      <c r="BH818" s="1">
        <f>VLOOKUP($B818&amp;$C818&amp;$D818,HFE!$A$3:$AJ$1048576,BH$1,0)</f>
        <v>0</v>
      </c>
      <c r="BI818" s="2">
        <f t="shared" si="452"/>
        <v>0</v>
      </c>
      <c r="BJ818" s="1">
        <f>VLOOKUP($B818&amp;$C818&amp;$D818,Staqo!$A$3:$AJ$1048576,BJ$1,0)</f>
        <v>0</v>
      </c>
      <c r="BK818" s="1">
        <f>VLOOKUP($B818&amp;$C818&amp;$D818,HFE!$A$3:$AJ$1048576,BK$1,0)</f>
        <v>0</v>
      </c>
      <c r="BL818" s="2">
        <f t="shared" si="453"/>
        <v>0</v>
      </c>
      <c r="BM818" s="1">
        <f>VLOOKUP($B818&amp;$C818&amp;$D818,Staqo!$A$3:$AJ$1048576,BM$1,0)</f>
        <v>0</v>
      </c>
      <c r="BN818" s="1">
        <f>VLOOKUP($B818&amp;$C818&amp;$D818,HFE!$A$3:$AJ$1048576,BN$1,0)</f>
        <v>0</v>
      </c>
      <c r="BO818" s="2">
        <f t="shared" si="454"/>
        <v>0</v>
      </c>
      <c r="BP818" s="1">
        <f>VLOOKUP($B818&amp;$C818&amp;$D818,Staqo!$A$3:$AJ$1048576,BP$1,0)</f>
        <v>0</v>
      </c>
      <c r="BQ818" s="1">
        <f>VLOOKUP($B818&amp;$C818&amp;$D818,HFE!$A$3:$AJ$1048576,BQ$1,0)</f>
        <v>0</v>
      </c>
      <c r="BR818" s="2">
        <f t="shared" si="455"/>
        <v>0</v>
      </c>
      <c r="BS818" s="1">
        <f>VLOOKUP($B818&amp;$C818&amp;$D818,Staqo!$A$3:$AJ$1048576,BS$1,0)</f>
        <v>0</v>
      </c>
      <c r="BT818" s="1">
        <f>VLOOKUP($B818&amp;$C818&amp;$D818,HFE!$A$3:$AJ$1048576,BT$1,0)</f>
        <v>0</v>
      </c>
      <c r="BU818" s="2">
        <f t="shared" si="456"/>
        <v>0</v>
      </c>
      <c r="BV818" s="1">
        <f>VLOOKUP($B818&amp;$C818&amp;$D818,Staqo!$A$3:$AJ$1048576,BV$1,0)</f>
        <v>0</v>
      </c>
      <c r="BW818" s="1">
        <f>VLOOKUP($B818&amp;$C818&amp;$D818,HFE!$A$3:$AJ$1048576,BW$1,0)</f>
        <v>0</v>
      </c>
      <c r="BX818" s="2">
        <f t="shared" si="457"/>
        <v>0</v>
      </c>
      <c r="BY818" s="1">
        <f>VLOOKUP($B818&amp;$C818&amp;$D818,Staqo!$A$3:$AJ$1048576,BY$1,0)</f>
        <v>0</v>
      </c>
      <c r="BZ818" s="1">
        <f>VLOOKUP($B818&amp;$C818&amp;$D818,HFE!$A$3:$AJ$1048576,BZ$1,0)</f>
        <v>0</v>
      </c>
      <c r="CA818" s="2">
        <f t="shared" si="458"/>
        <v>0</v>
      </c>
      <c r="CB818" s="1">
        <f>VLOOKUP($B818&amp;$C818&amp;$D818,Staqo!$A$3:$AJ$1048576,CB$1,0)</f>
        <v>0</v>
      </c>
      <c r="CC818" s="1">
        <f>VLOOKUP($B818&amp;$C818&amp;$D818,HFE!$A$3:$AJ$1048576,CC$1,0)</f>
        <v>0</v>
      </c>
      <c r="CD818" s="2">
        <f t="shared" si="459"/>
        <v>0</v>
      </c>
      <c r="CE818" s="1">
        <f>VLOOKUP($B818&amp;$C818&amp;$D818,Staqo!$A$3:$AJ$1048576,CE$1,0)</f>
        <v>0</v>
      </c>
      <c r="CF818" s="1">
        <f>VLOOKUP($B818&amp;$C818&amp;$D818,HFE!$A$3:$AJ$1048576,CF$1,0)</f>
        <v>0</v>
      </c>
      <c r="CG818" s="2">
        <f t="shared" si="460"/>
        <v>0</v>
      </c>
      <c r="CH818" s="1">
        <f>VLOOKUP($B818&amp;$C818&amp;$D818,Staqo!$A$3:$AJ$1048576,CH$1,0)</f>
        <v>0</v>
      </c>
      <c r="CI818" s="1">
        <f>VLOOKUP($B818&amp;$C818&amp;$D818,HFE!$A$3:$AJ$1048576,CI$1,0)</f>
        <v>0</v>
      </c>
      <c r="CJ818" s="2">
        <f t="shared" si="461"/>
        <v>0</v>
      </c>
      <c r="CK818" s="1">
        <f>VLOOKUP($B818&amp;$C818&amp;$D818,Staqo!$A$3:$AJ$1048576,CK$1,0)</f>
        <v>0</v>
      </c>
      <c r="CL818" s="1">
        <f>VLOOKUP($B818&amp;$C818&amp;$D818,HFE!$A$3:$AJ$1048576,CL$1,0)</f>
        <v>0</v>
      </c>
      <c r="CM818" s="2">
        <f t="shared" si="462"/>
        <v>0</v>
      </c>
      <c r="CN818" s="1">
        <f>VLOOKUP($B818&amp;$C818&amp;$D818,Staqo!$A$3:$AJ$1048576,CN$1,0)</f>
        <v>0</v>
      </c>
      <c r="CO818" s="1">
        <f>VLOOKUP($B818&amp;$C818&amp;$D818,HFE!$A$3:$AJ$1048576,CO$1,0)</f>
        <v>0</v>
      </c>
      <c r="CP818" s="2">
        <f t="shared" si="463"/>
        <v>0</v>
      </c>
      <c r="CQ818" s="1">
        <f>VLOOKUP($B818&amp;$C818&amp;$D818,Staqo!$A$3:$AJ$1048576,CQ$1,0)</f>
        <v>0</v>
      </c>
      <c r="CR818" s="1">
        <f>VLOOKUP($B818&amp;$C818&amp;$D818,HFE!$A$3:$AJ$1048576,CR$1,0)</f>
        <v>0</v>
      </c>
      <c r="CS818" s="2">
        <f t="shared" si="464"/>
        <v>0</v>
      </c>
      <c r="CT818" s="1"/>
      <c r="CU818" s="1"/>
      <c r="CV818" s="2"/>
    </row>
    <row r="819" hidden="1" spans="1:100">
      <c r="A819" s="1" t="s">
        <v>95</v>
      </c>
      <c r="B819" s="1" t="s">
        <v>96</v>
      </c>
      <c r="C819" s="3">
        <v>44578</v>
      </c>
      <c r="D819" s="1" t="s">
        <v>98</v>
      </c>
      <c r="E819" s="1">
        <f>VLOOKUP($B819&amp;$C819&amp;$D819,Staqo!$A$3:$AJ$1048576,E$1,0)</f>
        <v>3.59879</v>
      </c>
      <c r="F819" s="1" t="e">
        <f>VLOOKUP($B819&amp;$C819&amp;$D819,HFE!$A$3:$AJ$1048576,F$1,0)</f>
        <v>#REF!</v>
      </c>
      <c r="G819" s="2" t="e">
        <f t="shared" si="434"/>
        <v>#REF!</v>
      </c>
      <c r="H819" s="1">
        <f>VLOOKUP($B819&amp;$C819&amp;$D819,Staqo!$A$3:$AJ$1048576,H$1,0)</f>
        <v>3.74776</v>
      </c>
      <c r="I819" s="1" t="e">
        <f>VLOOKUP($B819&amp;$C819&amp;$D819,HFE!$A$3:$AJ$1048576,I$1,0)</f>
        <v>#REF!</v>
      </c>
      <c r="J819" s="2" t="e">
        <f t="shared" si="435"/>
        <v>#REF!</v>
      </c>
      <c r="K819" s="1">
        <f>VLOOKUP($B819&amp;$C819&amp;$D819,Staqo!$A$3:$AJ$1048576,K$1,0)</f>
        <v>4130.34</v>
      </c>
      <c r="L819" s="1" t="e">
        <f>VLOOKUP($B819&amp;$C819&amp;$D819,HFE!$A$3:$AJ$1048576,L$1,0)</f>
        <v>#REF!</v>
      </c>
      <c r="M819" s="2" t="e">
        <f t="shared" si="436"/>
        <v>#REF!</v>
      </c>
      <c r="N819" s="1">
        <f>VLOOKUP($B819&amp;$C819&amp;$D819,Staqo!$A$3:$AJ$1048576,N$1,0)</f>
        <v>3660</v>
      </c>
      <c r="O819" s="1">
        <f>VLOOKUP($B819&amp;$C819&amp;$D819,HFE!$A$3:$AJ$1048576,O$1,0)</f>
        <v>0</v>
      </c>
      <c r="P819" s="2">
        <f t="shared" si="437"/>
        <v>-3660</v>
      </c>
      <c r="Q819" s="1">
        <f>VLOOKUP($B819&amp;$C819&amp;$D819,Staqo!$A$3:$AJ$1048576,Q$1,0)</f>
        <v>3640.37</v>
      </c>
      <c r="R819" s="1">
        <f>VLOOKUP($B819&amp;$C819&amp;$D819,HFE!$A$3:$AJ$1048576,R$1,0)</f>
        <v>0</v>
      </c>
      <c r="S819" s="2">
        <f t="shared" si="438"/>
        <v>-3640.37</v>
      </c>
      <c r="T819" s="1">
        <f>VLOOKUP($B819&amp;$C819&amp;$D819,Staqo!$A$3:$AJ$1048576,T$1,0)</f>
        <v>0.886126</v>
      </c>
      <c r="U819" s="1" t="e">
        <f>VLOOKUP($B819&amp;$C819&amp;$D819,HFE!$A$3:$AJ$1048576,U$1,0)</f>
        <v>#REF!</v>
      </c>
      <c r="V819" s="2" t="e">
        <f t="shared" si="439"/>
        <v>#REF!</v>
      </c>
      <c r="W819" s="1">
        <f>VLOOKUP($B819&amp;$C819&amp;$D819,Staqo!$A$3:$AJ$1048576,W$1,0)</f>
        <v>0.881375</v>
      </c>
      <c r="X819" s="1" t="e">
        <f>VLOOKUP($B819&amp;$C819&amp;$D819,HFE!$A$3:$AJ$1048576,X$1,0)</f>
        <v>#REF!</v>
      </c>
      <c r="Y819" s="2" t="e">
        <f t="shared" si="440"/>
        <v>#REF!</v>
      </c>
      <c r="Z819" s="4">
        <f>VLOOKUP($B819&amp;$C819&amp;$D819,Staqo!$A$3:$AJ$1048576,Z$1,0)</f>
        <v>100</v>
      </c>
      <c r="AA819" s="4">
        <f>VLOOKUP($B819&amp;$C819&amp;$D819,HFE!$A$3:$AJ$1048576,AA$1,0)</f>
        <v>0</v>
      </c>
      <c r="AB819" s="5">
        <f t="shared" si="441"/>
        <v>-100</v>
      </c>
      <c r="AC819" s="1">
        <f>VLOOKUP($B819&amp;$C819&amp;$D819,Staqo!$A$3:$AJ$1048576,AC$1,0)</f>
        <v>100</v>
      </c>
      <c r="AD819" s="1">
        <f>VLOOKUP($B819&amp;$C819&amp;$D819,HFE!$A$3:$AJ$1048576,AD$1,0)*100</f>
        <v>100</v>
      </c>
      <c r="AE819" s="2">
        <f t="shared" si="442"/>
        <v>0</v>
      </c>
      <c r="AF819" s="1">
        <f>VLOOKUP($B819&amp;$C819&amp;$D819,Staqo!$A$3:$AJ$1048576,AF$1,0)</f>
        <v>100</v>
      </c>
      <c r="AG819" s="1">
        <f>VLOOKUP($B819&amp;$C819&amp;$D819,HFE!$A$3:$AJ$1048576,AG$1,0)*100</f>
        <v>100</v>
      </c>
      <c r="AH819" s="2">
        <f t="shared" si="443"/>
        <v>0</v>
      </c>
      <c r="AI819" s="1">
        <f>VLOOKUP($B819&amp;$C819&amp;$D819,Staqo!$A$3:$AJ$1048576,AI$1,0)</f>
        <v>0.152212</v>
      </c>
      <c r="AJ819" s="1" t="e">
        <f>VLOOKUP($B819&amp;$C819&amp;$D819,HFE!$A$3:$AJ$1048576,AJ$1,0)</f>
        <v>#REF!</v>
      </c>
      <c r="AK819" s="2" t="e">
        <f t="shared" si="444"/>
        <v>#REF!</v>
      </c>
      <c r="AL819" s="1">
        <f>VLOOKUP($B819&amp;$C819&amp;$D819,Staqo!$A$3:$AJ$1048576,AL$1,0)</f>
        <v>0.138375</v>
      </c>
      <c r="AM819" s="1" t="e">
        <f>VLOOKUP($B819&amp;$C819&amp;$D819,HFE!$A$3:$AJ$1048576,AM$1,0)</f>
        <v>#REF!</v>
      </c>
      <c r="AN819" s="2" t="e">
        <f t="shared" si="445"/>
        <v>#REF!</v>
      </c>
      <c r="AO819" s="1">
        <f>VLOOKUP($B819&amp;$C819&amp;$D819,Staqo!$A$3:$AJ$1048576,AO$1,0)</f>
        <v>0.151396</v>
      </c>
      <c r="AP819" s="1" t="e">
        <f>VLOOKUP($B819&amp;$C819&amp;$D819,HFE!$A$3:$AJ$1048576,AP$1,0)</f>
        <v>#REF!</v>
      </c>
      <c r="AQ819" s="2" t="e">
        <f t="shared" si="446"/>
        <v>#REF!</v>
      </c>
      <c r="AR819" s="1">
        <f>VLOOKUP($B819&amp;$C819&amp;$D819,Staqo!$A$3:$AJ$1048576,AR$1,0)</f>
        <v>0.137633</v>
      </c>
      <c r="AS819" s="1" t="e">
        <f>VLOOKUP($B819&amp;$C819&amp;$D819,HFE!$A$3:$AJ$1048576,AS$1,0)</f>
        <v>#REF!</v>
      </c>
      <c r="AT819" s="2" t="e">
        <f t="shared" si="447"/>
        <v>#REF!</v>
      </c>
      <c r="AU819" s="1">
        <f>VLOOKUP($B819&amp;$C819&amp;$D819,Staqo!$A$3:$AJ$1048576,AU$1,0)</f>
        <v>96.326</v>
      </c>
      <c r="AV819" s="1">
        <f>VLOOKUP($B819&amp;$C819&amp;$D819,HFE!$A$3:$AJ$1048576,AV$1,0)</f>
        <v>0</v>
      </c>
      <c r="AW819" s="2">
        <f t="shared" si="448"/>
        <v>-96.326</v>
      </c>
      <c r="AX819" s="4">
        <f>VLOOKUP($B819&amp;$C819&amp;$D819,Staqo!$A$3:$AJ$1048576,AX$1,0)</f>
        <v>12</v>
      </c>
      <c r="AY819" s="4">
        <f>VLOOKUP($B819&amp;$C819&amp;$D819,HFE!$A$3:$AJ$1048576,AY$1,0)</f>
        <v>12</v>
      </c>
      <c r="AZ819" s="5">
        <f t="shared" si="449"/>
        <v>0</v>
      </c>
      <c r="BA819" s="1">
        <f>VLOOKUP($B819&amp;$C819&amp;$D819,Staqo!$A$3:$AJ$1048576,BA$1,0)</f>
        <v>0</v>
      </c>
      <c r="BB819" s="1">
        <f>VLOOKUP($B819&amp;$C819&amp;$D819,HFE!$A$3:$AJ$1048576,BB$1,0)</f>
        <v>0</v>
      </c>
      <c r="BC819" s="2">
        <f t="shared" si="450"/>
        <v>0</v>
      </c>
      <c r="BD819" s="1">
        <f>VLOOKUP($B819&amp;$C819&amp;$D819,Staqo!$A$3:$AJ$1048576,BD$1,0)</f>
        <v>0</v>
      </c>
      <c r="BE819" s="1">
        <f>VLOOKUP($B819&amp;$C819&amp;$D819,HFE!$A$3:$AJ$1048576,BE$1,0)</f>
        <v>0</v>
      </c>
      <c r="BF819" s="2">
        <f t="shared" si="451"/>
        <v>0</v>
      </c>
      <c r="BG819" s="1">
        <f>VLOOKUP($B819&amp;$C819&amp;$D819,Staqo!$A$3:$AJ$1048576,BG$1,0)</f>
        <v>0</v>
      </c>
      <c r="BH819" s="1">
        <f>VLOOKUP($B819&amp;$C819&amp;$D819,HFE!$A$3:$AJ$1048576,BH$1,0)</f>
        <v>0</v>
      </c>
      <c r="BI819" s="2">
        <f t="shared" si="452"/>
        <v>0</v>
      </c>
      <c r="BJ819" s="1">
        <f>VLOOKUP($B819&amp;$C819&amp;$D819,Staqo!$A$3:$AJ$1048576,BJ$1,0)</f>
        <v>0</v>
      </c>
      <c r="BK819" s="1">
        <f>VLOOKUP($B819&amp;$C819&amp;$D819,HFE!$A$3:$AJ$1048576,BK$1,0)</f>
        <v>0</v>
      </c>
      <c r="BL819" s="2">
        <f t="shared" si="453"/>
        <v>0</v>
      </c>
      <c r="BM819" s="1">
        <f>VLOOKUP($B819&amp;$C819&amp;$D819,Staqo!$A$3:$AJ$1048576,BM$1,0)</f>
        <v>0</v>
      </c>
      <c r="BN819" s="1">
        <f>VLOOKUP($B819&amp;$C819&amp;$D819,HFE!$A$3:$AJ$1048576,BN$1,0)</f>
        <v>0</v>
      </c>
      <c r="BO819" s="2">
        <f t="shared" si="454"/>
        <v>0</v>
      </c>
      <c r="BP819" s="1">
        <f>VLOOKUP($B819&amp;$C819&amp;$D819,Staqo!$A$3:$AJ$1048576,BP$1,0)</f>
        <v>0</v>
      </c>
      <c r="BQ819" s="1">
        <f>VLOOKUP($B819&amp;$C819&amp;$D819,HFE!$A$3:$AJ$1048576,BQ$1,0)</f>
        <v>0</v>
      </c>
      <c r="BR819" s="2">
        <f t="shared" si="455"/>
        <v>0</v>
      </c>
      <c r="BS819" s="1">
        <f>VLOOKUP($B819&amp;$C819&amp;$D819,Staqo!$A$3:$AJ$1048576,BS$1,0)</f>
        <v>0</v>
      </c>
      <c r="BT819" s="1">
        <f>VLOOKUP($B819&amp;$C819&amp;$D819,HFE!$A$3:$AJ$1048576,BT$1,0)</f>
        <v>0</v>
      </c>
      <c r="BU819" s="2">
        <f t="shared" si="456"/>
        <v>0</v>
      </c>
      <c r="BV819" s="1">
        <f>VLOOKUP($B819&amp;$C819&amp;$D819,Staqo!$A$3:$AJ$1048576,BV$1,0)</f>
        <v>0</v>
      </c>
      <c r="BW819" s="1">
        <f>VLOOKUP($B819&amp;$C819&amp;$D819,HFE!$A$3:$AJ$1048576,BW$1,0)</f>
        <v>0</v>
      </c>
      <c r="BX819" s="2">
        <f t="shared" si="457"/>
        <v>0</v>
      </c>
      <c r="BY819" s="1">
        <f>VLOOKUP($B819&amp;$C819&amp;$D819,Staqo!$A$3:$AJ$1048576,BY$1,0)</f>
        <v>0</v>
      </c>
      <c r="BZ819" s="1">
        <f>VLOOKUP($B819&amp;$C819&amp;$D819,HFE!$A$3:$AJ$1048576,BZ$1,0)</f>
        <v>0</v>
      </c>
      <c r="CA819" s="2">
        <f t="shared" si="458"/>
        <v>0</v>
      </c>
      <c r="CB819" s="1">
        <f>VLOOKUP($B819&amp;$C819&amp;$D819,Staqo!$A$3:$AJ$1048576,CB$1,0)</f>
        <v>0</v>
      </c>
      <c r="CC819" s="1">
        <f>VLOOKUP($B819&amp;$C819&amp;$D819,HFE!$A$3:$AJ$1048576,CC$1,0)</f>
        <v>0</v>
      </c>
      <c r="CD819" s="2">
        <f t="shared" si="459"/>
        <v>0</v>
      </c>
      <c r="CE819" s="1">
        <f>VLOOKUP($B819&amp;$C819&amp;$D819,Staqo!$A$3:$AJ$1048576,CE$1,0)</f>
        <v>0</v>
      </c>
      <c r="CF819" s="1">
        <f>VLOOKUP($B819&amp;$C819&amp;$D819,HFE!$A$3:$AJ$1048576,CF$1,0)</f>
        <v>0</v>
      </c>
      <c r="CG819" s="2">
        <f t="shared" si="460"/>
        <v>0</v>
      </c>
      <c r="CH819" s="1">
        <f>VLOOKUP($B819&amp;$C819&amp;$D819,Staqo!$A$3:$AJ$1048576,CH$1,0)</f>
        <v>0</v>
      </c>
      <c r="CI819" s="1">
        <f>VLOOKUP($B819&amp;$C819&amp;$D819,HFE!$A$3:$AJ$1048576,CI$1,0)</f>
        <v>0</v>
      </c>
      <c r="CJ819" s="2">
        <f t="shared" si="461"/>
        <v>0</v>
      </c>
      <c r="CK819" s="1">
        <f>VLOOKUP($B819&amp;$C819&amp;$D819,Staqo!$A$3:$AJ$1048576,CK$1,0)</f>
        <v>0</v>
      </c>
      <c r="CL819" s="1">
        <f>VLOOKUP($B819&amp;$C819&amp;$D819,HFE!$A$3:$AJ$1048576,CL$1,0)</f>
        <v>0</v>
      </c>
      <c r="CM819" s="2">
        <f t="shared" si="462"/>
        <v>0</v>
      </c>
      <c r="CN819" s="1">
        <f>VLOOKUP($B819&amp;$C819&amp;$D819,Staqo!$A$3:$AJ$1048576,CN$1,0)</f>
        <v>0</v>
      </c>
      <c r="CO819" s="1">
        <f>VLOOKUP($B819&amp;$C819&amp;$D819,HFE!$A$3:$AJ$1048576,CO$1,0)</f>
        <v>0</v>
      </c>
      <c r="CP819" s="2">
        <f t="shared" si="463"/>
        <v>0</v>
      </c>
      <c r="CQ819" s="1">
        <f>VLOOKUP($B819&amp;$C819&amp;$D819,Staqo!$A$3:$AJ$1048576,CQ$1,0)</f>
        <v>0</v>
      </c>
      <c r="CR819" s="1">
        <f>VLOOKUP($B819&amp;$C819&amp;$D819,HFE!$A$3:$AJ$1048576,CR$1,0)</f>
        <v>0</v>
      </c>
      <c r="CS819" s="2">
        <f t="shared" si="464"/>
        <v>0</v>
      </c>
      <c r="CT819" s="1"/>
      <c r="CU819" s="1"/>
      <c r="CV819" s="2"/>
    </row>
    <row r="820" hidden="1" spans="1:100">
      <c r="A820" s="1" t="s">
        <v>95</v>
      </c>
      <c r="B820" s="1" t="s">
        <v>96</v>
      </c>
      <c r="C820" s="3">
        <v>44578</v>
      </c>
      <c r="D820" s="1" t="s">
        <v>99</v>
      </c>
      <c r="E820" s="1">
        <f>VLOOKUP($B820&amp;$C820&amp;$D820,Staqo!$A$3:$AJ$1048576,E$1,0)</f>
        <v>3.59879</v>
      </c>
      <c r="F820" s="1" t="e">
        <f>VLOOKUP($B820&amp;$C820&amp;$D820,HFE!$A$3:$AJ$1048576,F$1,0)</f>
        <v>#REF!</v>
      </c>
      <c r="G820" s="2" t="e">
        <f t="shared" si="434"/>
        <v>#REF!</v>
      </c>
      <c r="H820" s="1">
        <f>VLOOKUP($B820&amp;$C820&amp;$D820,Staqo!$A$3:$AJ$1048576,H$1,0)</f>
        <v>3.74776</v>
      </c>
      <c r="I820" s="1" t="e">
        <f>VLOOKUP($B820&amp;$C820&amp;$D820,HFE!$A$3:$AJ$1048576,I$1,0)</f>
        <v>#REF!</v>
      </c>
      <c r="J820" s="2" t="e">
        <f t="shared" si="435"/>
        <v>#REF!</v>
      </c>
      <c r="K820" s="1">
        <f>VLOOKUP($B820&amp;$C820&amp;$D820,Staqo!$A$3:$AJ$1048576,K$1,0)</f>
        <v>4130.34</v>
      </c>
      <c r="L820" s="1" t="e">
        <f>VLOOKUP($B820&amp;$C820&amp;$D820,HFE!$A$3:$AJ$1048576,L$1,0)</f>
        <v>#REF!</v>
      </c>
      <c r="M820" s="2" t="e">
        <f t="shared" si="436"/>
        <v>#REF!</v>
      </c>
      <c r="N820" s="1">
        <f>VLOOKUP($B820&amp;$C820&amp;$D820,Staqo!$A$3:$AJ$1048576,N$1,0)</f>
        <v>3520</v>
      </c>
      <c r="O820" s="1">
        <f>VLOOKUP($B820&amp;$C820&amp;$D820,HFE!$A$3:$AJ$1048576,O$1,0)</f>
        <v>0</v>
      </c>
      <c r="P820" s="2">
        <f t="shared" si="437"/>
        <v>-3520</v>
      </c>
      <c r="Q820" s="1">
        <f>VLOOKUP($B820&amp;$C820&amp;$D820,Staqo!$A$3:$AJ$1048576,Q$1,0)</f>
        <v>3501.12</v>
      </c>
      <c r="R820" s="1">
        <f>VLOOKUP($B820&amp;$C820&amp;$D820,HFE!$A$3:$AJ$1048576,R$1,0)</f>
        <v>0</v>
      </c>
      <c r="S820" s="2">
        <f t="shared" si="438"/>
        <v>-3501.12</v>
      </c>
      <c r="T820" s="1">
        <f>VLOOKUP($B820&amp;$C820&amp;$D820,Staqo!$A$3:$AJ$1048576,T$1,0)</f>
        <v>0.852231</v>
      </c>
      <c r="U820" s="1" t="e">
        <f>VLOOKUP($B820&amp;$C820&amp;$D820,HFE!$A$3:$AJ$1048576,U$1,0)</f>
        <v>#REF!</v>
      </c>
      <c r="V820" s="2" t="e">
        <f t="shared" si="439"/>
        <v>#REF!</v>
      </c>
      <c r="W820" s="1">
        <f>VLOOKUP($B820&amp;$C820&amp;$D820,Staqo!$A$3:$AJ$1048576,W$1,0)</f>
        <v>0.847661</v>
      </c>
      <c r="X820" s="1" t="e">
        <f>VLOOKUP($B820&amp;$C820&amp;$D820,HFE!$A$3:$AJ$1048576,X$1,0)</f>
        <v>#REF!</v>
      </c>
      <c r="Y820" s="2" t="e">
        <f t="shared" si="440"/>
        <v>#REF!</v>
      </c>
      <c r="Z820" s="4">
        <f>VLOOKUP($B820&amp;$C820&amp;$D820,Staqo!$A$3:$AJ$1048576,Z$1,0)</f>
        <v>100</v>
      </c>
      <c r="AA820" s="4">
        <f>VLOOKUP($B820&amp;$C820&amp;$D820,HFE!$A$3:$AJ$1048576,AA$1,0)</f>
        <v>0</v>
      </c>
      <c r="AB820" s="5">
        <f t="shared" si="441"/>
        <v>-100</v>
      </c>
      <c r="AC820" s="1">
        <f>VLOOKUP($B820&amp;$C820&amp;$D820,Staqo!$A$3:$AJ$1048576,AC$1,0)</f>
        <v>100</v>
      </c>
      <c r="AD820" s="1">
        <f>VLOOKUP($B820&amp;$C820&amp;$D820,HFE!$A$3:$AJ$1048576,AD$1,0)*100</f>
        <v>100</v>
      </c>
      <c r="AE820" s="2">
        <f t="shared" si="442"/>
        <v>0</v>
      </c>
      <c r="AF820" s="1">
        <f>VLOOKUP($B820&amp;$C820&amp;$D820,Staqo!$A$3:$AJ$1048576,AF$1,0)</f>
        <v>100</v>
      </c>
      <c r="AG820" s="1">
        <f>VLOOKUP($B820&amp;$C820&amp;$D820,HFE!$A$3:$AJ$1048576,AG$1,0)*100</f>
        <v>100</v>
      </c>
      <c r="AH820" s="2">
        <f t="shared" si="443"/>
        <v>0</v>
      </c>
      <c r="AI820" s="1">
        <f>VLOOKUP($B820&amp;$C820&amp;$D820,Staqo!$A$3:$AJ$1048576,AI$1,0)</f>
        <v>0.14639</v>
      </c>
      <c r="AJ820" s="1" t="e">
        <f>VLOOKUP($B820&amp;$C820&amp;$D820,HFE!$A$3:$AJ$1048576,AJ$1,0)</f>
        <v>#REF!</v>
      </c>
      <c r="AK820" s="2" t="e">
        <f t="shared" si="444"/>
        <v>#REF!</v>
      </c>
      <c r="AL820" s="1">
        <f>VLOOKUP($B820&amp;$C820&amp;$D820,Staqo!$A$3:$AJ$1048576,AL$1,0)</f>
        <v>0.133082</v>
      </c>
      <c r="AM820" s="1" t="e">
        <f>VLOOKUP($B820&amp;$C820&amp;$D820,HFE!$A$3:$AJ$1048576,AM$1,0)</f>
        <v>#REF!</v>
      </c>
      <c r="AN820" s="2" t="e">
        <f t="shared" si="445"/>
        <v>#REF!</v>
      </c>
      <c r="AO820" s="1">
        <f>VLOOKUP($B820&amp;$C820&amp;$D820,Staqo!$A$3:$AJ$1048576,AO$1,0)</f>
        <v>0.145605</v>
      </c>
      <c r="AP820" s="1" t="e">
        <f>VLOOKUP($B820&amp;$C820&amp;$D820,HFE!$A$3:$AJ$1048576,AP$1,0)</f>
        <v>#REF!</v>
      </c>
      <c r="AQ820" s="2" t="e">
        <f t="shared" si="446"/>
        <v>#REF!</v>
      </c>
      <c r="AR820" s="1">
        <f>VLOOKUP($B820&amp;$C820&amp;$D820,Staqo!$A$3:$AJ$1048576,AR$1,0)</f>
        <v>0.132368</v>
      </c>
      <c r="AS820" s="1" t="e">
        <f>VLOOKUP($B820&amp;$C820&amp;$D820,HFE!$A$3:$AJ$1048576,AS$1,0)</f>
        <v>#REF!</v>
      </c>
      <c r="AT820" s="2" t="e">
        <f t="shared" si="447"/>
        <v>#REF!</v>
      </c>
      <c r="AU820" s="1">
        <f>VLOOKUP($B820&amp;$C820&amp;$D820,Staqo!$A$3:$AJ$1048576,AU$1,0)</f>
        <v>96.0814</v>
      </c>
      <c r="AV820" s="1">
        <f>VLOOKUP($B820&amp;$C820&amp;$D820,HFE!$A$3:$AJ$1048576,AV$1,0)</f>
        <v>0</v>
      </c>
      <c r="AW820" s="2">
        <f t="shared" si="448"/>
        <v>-96.0814</v>
      </c>
      <c r="AX820" s="4">
        <f>VLOOKUP($B820&amp;$C820&amp;$D820,Staqo!$A$3:$AJ$1048576,AX$1,0)</f>
        <v>12</v>
      </c>
      <c r="AY820" s="4">
        <f>VLOOKUP($B820&amp;$C820&amp;$D820,HFE!$A$3:$AJ$1048576,AY$1,0)</f>
        <v>12</v>
      </c>
      <c r="AZ820" s="5">
        <f t="shared" si="449"/>
        <v>0</v>
      </c>
      <c r="BA820" s="1">
        <f>VLOOKUP($B820&amp;$C820&amp;$D820,Staqo!$A$3:$AJ$1048576,BA$1,0)</f>
        <v>0</v>
      </c>
      <c r="BB820" s="1">
        <f>VLOOKUP($B820&amp;$C820&amp;$D820,HFE!$A$3:$AJ$1048576,BB$1,0)</f>
        <v>0</v>
      </c>
      <c r="BC820" s="2">
        <f t="shared" si="450"/>
        <v>0</v>
      </c>
      <c r="BD820" s="1">
        <f>VLOOKUP($B820&amp;$C820&amp;$D820,Staqo!$A$3:$AJ$1048576,BD$1,0)</f>
        <v>0</v>
      </c>
      <c r="BE820" s="1">
        <f>VLOOKUP($B820&amp;$C820&amp;$D820,HFE!$A$3:$AJ$1048576,BE$1,0)</f>
        <v>0</v>
      </c>
      <c r="BF820" s="2">
        <f t="shared" si="451"/>
        <v>0</v>
      </c>
      <c r="BG820" s="1">
        <f>VLOOKUP($B820&amp;$C820&amp;$D820,Staqo!$A$3:$AJ$1048576,BG$1,0)</f>
        <v>0</v>
      </c>
      <c r="BH820" s="1">
        <f>VLOOKUP($B820&amp;$C820&amp;$D820,HFE!$A$3:$AJ$1048576,BH$1,0)</f>
        <v>0</v>
      </c>
      <c r="BI820" s="2">
        <f t="shared" si="452"/>
        <v>0</v>
      </c>
      <c r="BJ820" s="1">
        <f>VLOOKUP($B820&amp;$C820&amp;$D820,Staqo!$A$3:$AJ$1048576,BJ$1,0)</f>
        <v>0</v>
      </c>
      <c r="BK820" s="1">
        <f>VLOOKUP($B820&amp;$C820&amp;$D820,HFE!$A$3:$AJ$1048576,BK$1,0)</f>
        <v>0</v>
      </c>
      <c r="BL820" s="2">
        <f t="shared" si="453"/>
        <v>0</v>
      </c>
      <c r="BM820" s="1">
        <f>VLOOKUP($B820&amp;$C820&amp;$D820,Staqo!$A$3:$AJ$1048576,BM$1,0)</f>
        <v>0</v>
      </c>
      <c r="BN820" s="1">
        <f>VLOOKUP($B820&amp;$C820&amp;$D820,HFE!$A$3:$AJ$1048576,BN$1,0)</f>
        <v>0</v>
      </c>
      <c r="BO820" s="2">
        <f t="shared" si="454"/>
        <v>0</v>
      </c>
      <c r="BP820" s="1">
        <f>VLOOKUP($B820&amp;$C820&amp;$D820,Staqo!$A$3:$AJ$1048576,BP$1,0)</f>
        <v>0</v>
      </c>
      <c r="BQ820" s="1">
        <f>VLOOKUP($B820&amp;$C820&amp;$D820,HFE!$A$3:$AJ$1048576,BQ$1,0)</f>
        <v>0</v>
      </c>
      <c r="BR820" s="2">
        <f t="shared" si="455"/>
        <v>0</v>
      </c>
      <c r="BS820" s="1">
        <f>VLOOKUP($B820&amp;$C820&amp;$D820,Staqo!$A$3:$AJ$1048576,BS$1,0)</f>
        <v>0</v>
      </c>
      <c r="BT820" s="1">
        <f>VLOOKUP($B820&amp;$C820&amp;$D820,HFE!$A$3:$AJ$1048576,BT$1,0)</f>
        <v>0</v>
      </c>
      <c r="BU820" s="2">
        <f t="shared" si="456"/>
        <v>0</v>
      </c>
      <c r="BV820" s="1">
        <f>VLOOKUP($B820&amp;$C820&amp;$D820,Staqo!$A$3:$AJ$1048576,BV$1,0)</f>
        <v>0</v>
      </c>
      <c r="BW820" s="1">
        <f>VLOOKUP($B820&amp;$C820&amp;$D820,HFE!$A$3:$AJ$1048576,BW$1,0)</f>
        <v>0</v>
      </c>
      <c r="BX820" s="2">
        <f t="shared" si="457"/>
        <v>0</v>
      </c>
      <c r="BY820" s="1">
        <f>VLOOKUP($B820&amp;$C820&amp;$D820,Staqo!$A$3:$AJ$1048576,BY$1,0)</f>
        <v>0</v>
      </c>
      <c r="BZ820" s="1">
        <f>VLOOKUP($B820&amp;$C820&amp;$D820,HFE!$A$3:$AJ$1048576,BZ$1,0)</f>
        <v>0</v>
      </c>
      <c r="CA820" s="2">
        <f t="shared" si="458"/>
        <v>0</v>
      </c>
      <c r="CB820" s="1">
        <f>VLOOKUP($B820&amp;$C820&amp;$D820,Staqo!$A$3:$AJ$1048576,CB$1,0)</f>
        <v>0</v>
      </c>
      <c r="CC820" s="1">
        <f>VLOOKUP($B820&amp;$C820&amp;$D820,HFE!$A$3:$AJ$1048576,CC$1,0)</f>
        <v>0</v>
      </c>
      <c r="CD820" s="2">
        <f t="shared" si="459"/>
        <v>0</v>
      </c>
      <c r="CE820" s="1">
        <f>VLOOKUP($B820&amp;$C820&amp;$D820,Staqo!$A$3:$AJ$1048576,CE$1,0)</f>
        <v>0</v>
      </c>
      <c r="CF820" s="1">
        <f>VLOOKUP($B820&amp;$C820&amp;$D820,HFE!$A$3:$AJ$1048576,CF$1,0)</f>
        <v>0</v>
      </c>
      <c r="CG820" s="2">
        <f t="shared" si="460"/>
        <v>0</v>
      </c>
      <c r="CH820" s="1">
        <f>VLOOKUP($B820&amp;$C820&amp;$D820,Staqo!$A$3:$AJ$1048576,CH$1,0)</f>
        <v>0</v>
      </c>
      <c r="CI820" s="1">
        <f>VLOOKUP($B820&amp;$C820&amp;$D820,HFE!$A$3:$AJ$1048576,CI$1,0)</f>
        <v>0</v>
      </c>
      <c r="CJ820" s="2">
        <f t="shared" si="461"/>
        <v>0</v>
      </c>
      <c r="CK820" s="1">
        <f>VLOOKUP($B820&amp;$C820&amp;$D820,Staqo!$A$3:$AJ$1048576,CK$1,0)</f>
        <v>0</v>
      </c>
      <c r="CL820" s="1">
        <f>VLOOKUP($B820&amp;$C820&amp;$D820,HFE!$A$3:$AJ$1048576,CL$1,0)</f>
        <v>0</v>
      </c>
      <c r="CM820" s="2">
        <f t="shared" si="462"/>
        <v>0</v>
      </c>
      <c r="CN820" s="1">
        <f>VLOOKUP($B820&amp;$C820&amp;$D820,Staqo!$A$3:$AJ$1048576,CN$1,0)</f>
        <v>0</v>
      </c>
      <c r="CO820" s="1">
        <f>VLOOKUP($B820&amp;$C820&amp;$D820,HFE!$A$3:$AJ$1048576,CO$1,0)</f>
        <v>0</v>
      </c>
      <c r="CP820" s="2">
        <f t="shared" si="463"/>
        <v>0</v>
      </c>
      <c r="CQ820" s="1">
        <f>VLOOKUP($B820&amp;$C820&amp;$D820,Staqo!$A$3:$AJ$1048576,CQ$1,0)</f>
        <v>0</v>
      </c>
      <c r="CR820" s="1">
        <f>VLOOKUP($B820&amp;$C820&amp;$D820,HFE!$A$3:$AJ$1048576,CR$1,0)</f>
        <v>0</v>
      </c>
      <c r="CS820" s="2">
        <f t="shared" si="464"/>
        <v>0</v>
      </c>
      <c r="CT820" s="1"/>
      <c r="CU820" s="1"/>
      <c r="CV820" s="2"/>
    </row>
    <row r="821" hidden="1" spans="1:100">
      <c r="A821" s="1" t="s">
        <v>95</v>
      </c>
      <c r="B821" s="1" t="s">
        <v>96</v>
      </c>
      <c r="C821" s="3">
        <v>44578</v>
      </c>
      <c r="D821" s="1" t="s">
        <v>100</v>
      </c>
      <c r="E821" s="1">
        <f>VLOOKUP($B821&amp;$C821&amp;$D821,Staqo!$A$3:$AJ$1048576,E$1,0)</f>
        <v>3.59879</v>
      </c>
      <c r="F821" s="1" t="e">
        <f>VLOOKUP($B821&amp;$C821&amp;$D821,HFE!$A$3:$AJ$1048576,F$1,0)</f>
        <v>#REF!</v>
      </c>
      <c r="G821" s="2" t="e">
        <f t="shared" si="434"/>
        <v>#REF!</v>
      </c>
      <c r="H821" s="1">
        <f>VLOOKUP($B821&amp;$C821&amp;$D821,Staqo!$A$3:$AJ$1048576,H$1,0)</f>
        <v>3.74776</v>
      </c>
      <c r="I821" s="1" t="e">
        <f>VLOOKUP($B821&amp;$C821&amp;$D821,HFE!$A$3:$AJ$1048576,I$1,0)</f>
        <v>#REF!</v>
      </c>
      <c r="J821" s="2" t="e">
        <f t="shared" si="435"/>
        <v>#REF!</v>
      </c>
      <c r="K821" s="1">
        <f>VLOOKUP($B821&amp;$C821&amp;$D821,Staqo!$A$3:$AJ$1048576,K$1,0)</f>
        <v>4130.34</v>
      </c>
      <c r="L821" s="1" t="e">
        <f>VLOOKUP($B821&amp;$C821&amp;$D821,HFE!$A$3:$AJ$1048576,L$1,0)</f>
        <v>#REF!</v>
      </c>
      <c r="M821" s="2" t="e">
        <f t="shared" si="436"/>
        <v>#REF!</v>
      </c>
      <c r="N821" s="1">
        <f>VLOOKUP($B821&amp;$C821&amp;$D821,Staqo!$A$3:$AJ$1048576,N$1,0)</f>
        <v>3710</v>
      </c>
      <c r="O821" s="1">
        <f>VLOOKUP($B821&amp;$C821&amp;$D821,HFE!$A$3:$AJ$1048576,O$1,0)</f>
        <v>0</v>
      </c>
      <c r="P821" s="2">
        <f t="shared" si="437"/>
        <v>-3710</v>
      </c>
      <c r="Q821" s="1">
        <f>VLOOKUP($B821&amp;$C821&amp;$D821,Staqo!$A$3:$AJ$1048576,Q$1,0)</f>
        <v>3690.1</v>
      </c>
      <c r="R821" s="1">
        <f>VLOOKUP($B821&amp;$C821&amp;$D821,HFE!$A$3:$AJ$1048576,R$1,0)</f>
        <v>0</v>
      </c>
      <c r="S821" s="2">
        <f t="shared" si="438"/>
        <v>-3690.1</v>
      </c>
      <c r="T821" s="1">
        <f>VLOOKUP($B821&amp;$C821&amp;$D821,Staqo!$A$3:$AJ$1048576,T$1,0)</f>
        <v>0.898232</v>
      </c>
      <c r="U821" s="1" t="e">
        <f>VLOOKUP($B821&amp;$C821&amp;$D821,HFE!$A$3:$AJ$1048576,U$1,0)</f>
        <v>#REF!</v>
      </c>
      <c r="V821" s="2" t="e">
        <f t="shared" si="439"/>
        <v>#REF!</v>
      </c>
      <c r="W821" s="1">
        <f>VLOOKUP($B821&amp;$C821&amp;$D821,Staqo!$A$3:$AJ$1048576,W$1,0)</f>
        <v>0.893415</v>
      </c>
      <c r="X821" s="1" t="e">
        <f>VLOOKUP($B821&amp;$C821&amp;$D821,HFE!$A$3:$AJ$1048576,X$1,0)</f>
        <v>#REF!</v>
      </c>
      <c r="Y821" s="2" t="e">
        <f t="shared" si="440"/>
        <v>#REF!</v>
      </c>
      <c r="Z821" s="4">
        <f>VLOOKUP($B821&amp;$C821&amp;$D821,Staqo!$A$3:$AJ$1048576,Z$1,0)</f>
        <v>100</v>
      </c>
      <c r="AA821" s="4">
        <f>VLOOKUP($B821&amp;$C821&amp;$D821,HFE!$A$3:$AJ$1048576,AA$1,0)</f>
        <v>0</v>
      </c>
      <c r="AB821" s="5">
        <f t="shared" si="441"/>
        <v>-100</v>
      </c>
      <c r="AC821" s="1">
        <f>VLOOKUP($B821&amp;$C821&amp;$D821,Staqo!$A$3:$AJ$1048576,AC$1,0)</f>
        <v>100</v>
      </c>
      <c r="AD821" s="1">
        <f>VLOOKUP($B821&amp;$C821&amp;$D821,HFE!$A$3:$AJ$1048576,AD$1,0)*100</f>
        <v>100</v>
      </c>
      <c r="AE821" s="2">
        <f t="shared" si="442"/>
        <v>0</v>
      </c>
      <c r="AF821" s="1">
        <f>VLOOKUP($B821&amp;$C821&amp;$D821,Staqo!$A$3:$AJ$1048576,AF$1,0)</f>
        <v>100</v>
      </c>
      <c r="AG821" s="1">
        <f>VLOOKUP($B821&amp;$C821&amp;$D821,HFE!$A$3:$AJ$1048576,AG$1,0)*100</f>
        <v>100</v>
      </c>
      <c r="AH821" s="2">
        <f t="shared" si="443"/>
        <v>0</v>
      </c>
      <c r="AI821" s="1">
        <f>VLOOKUP($B821&amp;$C821&amp;$D821,Staqo!$A$3:$AJ$1048576,AI$1,0)</f>
        <v>0.154292</v>
      </c>
      <c r="AJ821" s="1" t="e">
        <f>VLOOKUP($B821&amp;$C821&amp;$D821,HFE!$A$3:$AJ$1048576,AJ$1,0)</f>
        <v>#REF!</v>
      </c>
      <c r="AK821" s="2" t="e">
        <f t="shared" si="444"/>
        <v>#REF!</v>
      </c>
      <c r="AL821" s="1">
        <f>VLOOKUP($B821&amp;$C821&amp;$D821,Staqo!$A$3:$AJ$1048576,AL$1,0)</f>
        <v>0.140265</v>
      </c>
      <c r="AM821" s="1" t="e">
        <f>VLOOKUP($B821&amp;$C821&amp;$D821,HFE!$A$3:$AJ$1048576,AM$1,0)</f>
        <v>#REF!</v>
      </c>
      <c r="AN821" s="2" t="e">
        <f t="shared" si="445"/>
        <v>#REF!</v>
      </c>
      <c r="AO821" s="1">
        <f>VLOOKUP($B821&amp;$C821&amp;$D821,Staqo!$A$3:$AJ$1048576,AO$1,0)</f>
        <v>0.153464</v>
      </c>
      <c r="AP821" s="1" t="e">
        <f>VLOOKUP($B821&amp;$C821&amp;$D821,HFE!$A$3:$AJ$1048576,AP$1,0)</f>
        <v>#REF!</v>
      </c>
      <c r="AQ821" s="2" t="e">
        <f t="shared" si="446"/>
        <v>#REF!</v>
      </c>
      <c r="AR821" s="1">
        <f>VLOOKUP($B821&amp;$C821&amp;$D821,Staqo!$A$3:$AJ$1048576,AR$1,0)</f>
        <v>0.139513</v>
      </c>
      <c r="AS821" s="1" t="e">
        <f>VLOOKUP($B821&amp;$C821&amp;$D821,HFE!$A$3:$AJ$1048576,AS$1,0)</f>
        <v>#REF!</v>
      </c>
      <c r="AT821" s="2" t="e">
        <f t="shared" si="447"/>
        <v>#REF!</v>
      </c>
      <c r="AU821" s="1">
        <f>VLOOKUP($B821&amp;$C821&amp;$D821,Staqo!$A$3:$AJ$1048576,AU$1,0)</f>
        <v>96.9282</v>
      </c>
      <c r="AV821" s="1">
        <f>VLOOKUP($B821&amp;$C821&amp;$D821,HFE!$A$3:$AJ$1048576,AV$1,0)</f>
        <v>0</v>
      </c>
      <c r="AW821" s="2">
        <f t="shared" si="448"/>
        <v>-96.9282</v>
      </c>
      <c r="AX821" s="4">
        <f>VLOOKUP($B821&amp;$C821&amp;$D821,Staqo!$A$3:$AJ$1048576,AX$1,0)</f>
        <v>12</v>
      </c>
      <c r="AY821" s="4">
        <f>VLOOKUP($B821&amp;$C821&amp;$D821,HFE!$A$3:$AJ$1048576,AY$1,0)</f>
        <v>12</v>
      </c>
      <c r="AZ821" s="5">
        <f t="shared" si="449"/>
        <v>0</v>
      </c>
      <c r="BA821" s="1">
        <f>VLOOKUP($B821&amp;$C821&amp;$D821,Staqo!$A$3:$AJ$1048576,BA$1,0)</f>
        <v>0</v>
      </c>
      <c r="BB821" s="1">
        <f>VLOOKUP($B821&amp;$C821&amp;$D821,HFE!$A$3:$AJ$1048576,BB$1,0)</f>
        <v>0</v>
      </c>
      <c r="BC821" s="2">
        <f t="shared" si="450"/>
        <v>0</v>
      </c>
      <c r="BD821" s="1">
        <f>VLOOKUP($B821&amp;$C821&amp;$D821,Staqo!$A$3:$AJ$1048576,BD$1,0)</f>
        <v>0</v>
      </c>
      <c r="BE821" s="1">
        <f>VLOOKUP($B821&amp;$C821&amp;$D821,HFE!$A$3:$AJ$1048576,BE$1,0)</f>
        <v>0</v>
      </c>
      <c r="BF821" s="2">
        <f t="shared" si="451"/>
        <v>0</v>
      </c>
      <c r="BG821" s="1">
        <f>VLOOKUP($B821&amp;$C821&amp;$D821,Staqo!$A$3:$AJ$1048576,BG$1,0)</f>
        <v>0</v>
      </c>
      <c r="BH821" s="1">
        <f>VLOOKUP($B821&amp;$C821&amp;$D821,HFE!$A$3:$AJ$1048576,BH$1,0)</f>
        <v>0</v>
      </c>
      <c r="BI821" s="2">
        <f t="shared" si="452"/>
        <v>0</v>
      </c>
      <c r="BJ821" s="1">
        <f>VLOOKUP($B821&amp;$C821&amp;$D821,Staqo!$A$3:$AJ$1048576,BJ$1,0)</f>
        <v>0</v>
      </c>
      <c r="BK821" s="1">
        <f>VLOOKUP($B821&amp;$C821&amp;$D821,HFE!$A$3:$AJ$1048576,BK$1,0)</f>
        <v>0</v>
      </c>
      <c r="BL821" s="2">
        <f t="shared" si="453"/>
        <v>0</v>
      </c>
      <c r="BM821" s="1">
        <f>VLOOKUP($B821&amp;$C821&amp;$D821,Staqo!$A$3:$AJ$1048576,BM$1,0)</f>
        <v>0</v>
      </c>
      <c r="BN821" s="1">
        <f>VLOOKUP($B821&amp;$C821&amp;$D821,HFE!$A$3:$AJ$1048576,BN$1,0)</f>
        <v>0</v>
      </c>
      <c r="BO821" s="2">
        <f t="shared" si="454"/>
        <v>0</v>
      </c>
      <c r="BP821" s="1">
        <f>VLOOKUP($B821&amp;$C821&amp;$D821,Staqo!$A$3:$AJ$1048576,BP$1,0)</f>
        <v>0</v>
      </c>
      <c r="BQ821" s="1">
        <f>VLOOKUP($B821&amp;$C821&amp;$D821,HFE!$A$3:$AJ$1048576,BQ$1,0)</f>
        <v>0</v>
      </c>
      <c r="BR821" s="2">
        <f t="shared" si="455"/>
        <v>0</v>
      </c>
      <c r="BS821" s="1">
        <f>VLOOKUP($B821&amp;$C821&amp;$D821,Staqo!$A$3:$AJ$1048576,BS$1,0)</f>
        <v>0</v>
      </c>
      <c r="BT821" s="1">
        <f>VLOOKUP($B821&amp;$C821&amp;$D821,HFE!$A$3:$AJ$1048576,BT$1,0)</f>
        <v>0</v>
      </c>
      <c r="BU821" s="2">
        <f t="shared" si="456"/>
        <v>0</v>
      </c>
      <c r="BV821" s="1">
        <f>VLOOKUP($B821&amp;$C821&amp;$D821,Staqo!$A$3:$AJ$1048576,BV$1,0)</f>
        <v>0</v>
      </c>
      <c r="BW821" s="1">
        <f>VLOOKUP($B821&amp;$C821&amp;$D821,HFE!$A$3:$AJ$1048576,BW$1,0)</f>
        <v>0</v>
      </c>
      <c r="BX821" s="2">
        <f t="shared" si="457"/>
        <v>0</v>
      </c>
      <c r="BY821" s="1">
        <f>VLOOKUP($B821&amp;$C821&amp;$D821,Staqo!$A$3:$AJ$1048576,BY$1,0)</f>
        <v>0</v>
      </c>
      <c r="BZ821" s="1">
        <f>VLOOKUP($B821&amp;$C821&amp;$D821,HFE!$A$3:$AJ$1048576,BZ$1,0)</f>
        <v>0</v>
      </c>
      <c r="CA821" s="2">
        <f t="shared" si="458"/>
        <v>0</v>
      </c>
      <c r="CB821" s="1">
        <f>VLOOKUP($B821&amp;$C821&amp;$D821,Staqo!$A$3:$AJ$1048576,CB$1,0)</f>
        <v>0</v>
      </c>
      <c r="CC821" s="1">
        <f>VLOOKUP($B821&amp;$C821&amp;$D821,HFE!$A$3:$AJ$1048576,CC$1,0)</f>
        <v>0</v>
      </c>
      <c r="CD821" s="2">
        <f t="shared" si="459"/>
        <v>0</v>
      </c>
      <c r="CE821" s="1">
        <f>VLOOKUP($B821&amp;$C821&amp;$D821,Staqo!$A$3:$AJ$1048576,CE$1,0)</f>
        <v>0</v>
      </c>
      <c r="CF821" s="1">
        <f>VLOOKUP($B821&amp;$C821&amp;$D821,HFE!$A$3:$AJ$1048576,CF$1,0)</f>
        <v>0</v>
      </c>
      <c r="CG821" s="2">
        <f t="shared" si="460"/>
        <v>0</v>
      </c>
      <c r="CH821" s="1">
        <f>VLOOKUP($B821&amp;$C821&amp;$D821,Staqo!$A$3:$AJ$1048576,CH$1,0)</f>
        <v>0</v>
      </c>
      <c r="CI821" s="1">
        <f>VLOOKUP($B821&amp;$C821&amp;$D821,HFE!$A$3:$AJ$1048576,CI$1,0)</f>
        <v>0</v>
      </c>
      <c r="CJ821" s="2">
        <f t="shared" si="461"/>
        <v>0</v>
      </c>
      <c r="CK821" s="1">
        <f>VLOOKUP($B821&amp;$C821&amp;$D821,Staqo!$A$3:$AJ$1048576,CK$1,0)</f>
        <v>0</v>
      </c>
      <c r="CL821" s="1">
        <f>VLOOKUP($B821&amp;$C821&amp;$D821,HFE!$A$3:$AJ$1048576,CL$1,0)</f>
        <v>0</v>
      </c>
      <c r="CM821" s="2">
        <f t="shared" si="462"/>
        <v>0</v>
      </c>
      <c r="CN821" s="1">
        <f>VLOOKUP($B821&amp;$C821&amp;$D821,Staqo!$A$3:$AJ$1048576,CN$1,0)</f>
        <v>0</v>
      </c>
      <c r="CO821" s="1">
        <f>VLOOKUP($B821&amp;$C821&amp;$D821,HFE!$A$3:$AJ$1048576,CO$1,0)</f>
        <v>0</v>
      </c>
      <c r="CP821" s="2">
        <f t="shared" si="463"/>
        <v>0</v>
      </c>
      <c r="CQ821" s="1">
        <f>VLOOKUP($B821&amp;$C821&amp;$D821,Staqo!$A$3:$AJ$1048576,CQ$1,0)</f>
        <v>0</v>
      </c>
      <c r="CR821" s="1">
        <f>VLOOKUP($B821&amp;$C821&amp;$D821,HFE!$A$3:$AJ$1048576,CR$1,0)</f>
        <v>0</v>
      </c>
      <c r="CS821" s="2">
        <f t="shared" si="464"/>
        <v>0</v>
      </c>
      <c r="CT821" s="1"/>
      <c r="CU821" s="1"/>
      <c r="CV821" s="2"/>
    </row>
    <row r="822" hidden="1" spans="1:100">
      <c r="A822" s="1" t="s">
        <v>95</v>
      </c>
      <c r="B822" s="1" t="s">
        <v>96</v>
      </c>
      <c r="C822" s="3">
        <v>44578</v>
      </c>
      <c r="D822" s="1" t="s">
        <v>101</v>
      </c>
      <c r="E822" s="1">
        <f>VLOOKUP($B822&amp;$C822&amp;$D822,Staqo!$A$3:$AJ$1048576,E$1,0)</f>
        <v>3.59879</v>
      </c>
      <c r="F822" s="1" t="e">
        <f>VLOOKUP($B822&amp;$C822&amp;$D822,HFE!$A$3:$AJ$1048576,F$1,0)</f>
        <v>#REF!</v>
      </c>
      <c r="G822" s="2" t="e">
        <f t="shared" si="434"/>
        <v>#REF!</v>
      </c>
      <c r="H822" s="1">
        <f>VLOOKUP($B822&amp;$C822&amp;$D822,Staqo!$A$3:$AJ$1048576,H$1,0)</f>
        <v>3.74776</v>
      </c>
      <c r="I822" s="1" t="e">
        <f>VLOOKUP($B822&amp;$C822&amp;$D822,HFE!$A$3:$AJ$1048576,I$1,0)</f>
        <v>#REF!</v>
      </c>
      <c r="J822" s="2" t="e">
        <f t="shared" si="435"/>
        <v>#REF!</v>
      </c>
      <c r="K822" s="1">
        <f>VLOOKUP($B822&amp;$C822&amp;$D822,Staqo!$A$3:$AJ$1048576,K$1,0)</f>
        <v>4482.93</v>
      </c>
      <c r="L822" s="1" t="e">
        <f>VLOOKUP($B822&amp;$C822&amp;$D822,HFE!$A$3:$AJ$1048576,L$1,0)</f>
        <v>#REF!</v>
      </c>
      <c r="M822" s="2" t="e">
        <f t="shared" si="436"/>
        <v>#REF!</v>
      </c>
      <c r="N822" s="1">
        <f>VLOOKUP($B822&amp;$C822&amp;$D822,Staqo!$A$3:$AJ$1048576,N$1,0)</f>
        <v>4010</v>
      </c>
      <c r="O822" s="1">
        <f>VLOOKUP($B822&amp;$C822&amp;$D822,HFE!$A$3:$AJ$1048576,O$1,0)</f>
        <v>0</v>
      </c>
      <c r="P822" s="2">
        <f t="shared" si="437"/>
        <v>-4010</v>
      </c>
      <c r="Q822" s="1">
        <f>VLOOKUP($B822&amp;$C822&amp;$D822,Staqo!$A$3:$AJ$1048576,Q$1,0)</f>
        <v>3988.5</v>
      </c>
      <c r="R822" s="1">
        <f>VLOOKUP($B822&amp;$C822&amp;$D822,HFE!$A$3:$AJ$1048576,R$1,0)</f>
        <v>0</v>
      </c>
      <c r="S822" s="2">
        <f t="shared" si="438"/>
        <v>-3988.5</v>
      </c>
      <c r="T822" s="1">
        <f>VLOOKUP($B822&amp;$C822&amp;$D822,Staqo!$A$3:$AJ$1048576,T$1,0)</f>
        <v>0.894505</v>
      </c>
      <c r="U822" s="1" t="e">
        <f>VLOOKUP($B822&amp;$C822&amp;$D822,HFE!$A$3:$AJ$1048576,U$1,0)</f>
        <v>#REF!</v>
      </c>
      <c r="V822" s="2" t="e">
        <f t="shared" si="439"/>
        <v>#REF!</v>
      </c>
      <c r="W822" s="1">
        <f>VLOOKUP($B822&amp;$C822&amp;$D822,Staqo!$A$3:$AJ$1048576,W$1,0)</f>
        <v>0.889708</v>
      </c>
      <c r="X822" s="1" t="e">
        <f>VLOOKUP($B822&amp;$C822&amp;$D822,HFE!$A$3:$AJ$1048576,X$1,0)</f>
        <v>#REF!</v>
      </c>
      <c r="Y822" s="2" t="e">
        <f t="shared" si="440"/>
        <v>#REF!</v>
      </c>
      <c r="Z822" s="4">
        <f>VLOOKUP($B822&amp;$C822&amp;$D822,Staqo!$A$3:$AJ$1048576,Z$1,0)</f>
        <v>100</v>
      </c>
      <c r="AA822" s="4">
        <f>VLOOKUP($B822&amp;$C822&amp;$D822,HFE!$A$3:$AJ$1048576,AA$1,0)</f>
        <v>0</v>
      </c>
      <c r="AB822" s="5">
        <f t="shared" si="441"/>
        <v>-100</v>
      </c>
      <c r="AC822" s="1">
        <f>VLOOKUP($B822&amp;$C822&amp;$D822,Staqo!$A$3:$AJ$1048576,AC$1,0)</f>
        <v>100</v>
      </c>
      <c r="AD822" s="1">
        <f>VLOOKUP($B822&amp;$C822&amp;$D822,HFE!$A$3:$AJ$1048576,AD$1,0)*100</f>
        <v>100</v>
      </c>
      <c r="AE822" s="2">
        <f t="shared" si="442"/>
        <v>0</v>
      </c>
      <c r="AF822" s="1">
        <f>VLOOKUP($B822&amp;$C822&amp;$D822,Staqo!$A$3:$AJ$1048576,AF$1,0)</f>
        <v>100</v>
      </c>
      <c r="AG822" s="1">
        <f>VLOOKUP($B822&amp;$C822&amp;$D822,HFE!$A$3:$AJ$1048576,AG$1,0)*100</f>
        <v>100</v>
      </c>
      <c r="AH822" s="2">
        <f t="shared" si="443"/>
        <v>0</v>
      </c>
      <c r="AI822" s="1">
        <f>VLOOKUP($B822&amp;$C822&amp;$D822,Staqo!$A$3:$AJ$1048576,AI$1,0)</f>
        <v>0.153651</v>
      </c>
      <c r="AJ822" s="1" t="e">
        <f>VLOOKUP($B822&amp;$C822&amp;$D822,HFE!$A$3:$AJ$1048576,AJ$1,0)</f>
        <v>#REF!</v>
      </c>
      <c r="AK822" s="2" t="e">
        <f t="shared" si="444"/>
        <v>#REF!</v>
      </c>
      <c r="AL822" s="1">
        <f>VLOOKUP($B822&amp;$C822&amp;$D822,Staqo!$A$3:$AJ$1048576,AL$1,0)</f>
        <v>0.139683</v>
      </c>
      <c r="AM822" s="1" t="e">
        <f>VLOOKUP($B822&amp;$C822&amp;$D822,HFE!$A$3:$AJ$1048576,AM$1,0)</f>
        <v>#REF!</v>
      </c>
      <c r="AN822" s="2" t="e">
        <f t="shared" si="445"/>
        <v>#REF!</v>
      </c>
      <c r="AO822" s="1">
        <f>VLOOKUP($B822&amp;$C822&amp;$D822,Staqo!$A$3:$AJ$1048576,AO$1,0)</f>
        <v>0.152827</v>
      </c>
      <c r="AP822" s="1" t="e">
        <f>VLOOKUP($B822&amp;$C822&amp;$D822,HFE!$A$3:$AJ$1048576,AP$1,0)</f>
        <v>#REF!</v>
      </c>
      <c r="AQ822" s="2" t="e">
        <f t="shared" si="446"/>
        <v>#REF!</v>
      </c>
      <c r="AR822" s="1">
        <f>VLOOKUP($B822&amp;$C822&amp;$D822,Staqo!$A$3:$AJ$1048576,AR$1,0)</f>
        <v>0.138934</v>
      </c>
      <c r="AS822" s="1" t="e">
        <f>VLOOKUP($B822&amp;$C822&amp;$D822,HFE!$A$3:$AJ$1048576,AS$1,0)</f>
        <v>#REF!</v>
      </c>
      <c r="AT822" s="2" t="e">
        <f t="shared" si="447"/>
        <v>#REF!</v>
      </c>
      <c r="AU822" s="1">
        <f>VLOOKUP($B822&amp;$C822&amp;$D822,Staqo!$A$3:$AJ$1048576,AU$1,0)</f>
        <v>97.2321</v>
      </c>
      <c r="AV822" s="1">
        <f>VLOOKUP($B822&amp;$C822&amp;$D822,HFE!$A$3:$AJ$1048576,AV$1,0)</f>
        <v>0</v>
      </c>
      <c r="AW822" s="2">
        <f t="shared" si="448"/>
        <v>-97.2321</v>
      </c>
      <c r="AX822" s="4">
        <f>VLOOKUP($B822&amp;$C822&amp;$D822,Staqo!$A$3:$AJ$1048576,AX$1,0)</f>
        <v>12</v>
      </c>
      <c r="AY822" s="4">
        <f>VLOOKUP($B822&amp;$C822&amp;$D822,HFE!$A$3:$AJ$1048576,AY$1,0)</f>
        <v>12</v>
      </c>
      <c r="AZ822" s="5">
        <f t="shared" si="449"/>
        <v>0</v>
      </c>
      <c r="BA822" s="1">
        <f>VLOOKUP($B822&amp;$C822&amp;$D822,Staqo!$A$3:$AJ$1048576,BA$1,0)</f>
        <v>0</v>
      </c>
      <c r="BB822" s="1">
        <f>VLOOKUP($B822&amp;$C822&amp;$D822,HFE!$A$3:$AJ$1048576,BB$1,0)</f>
        <v>0</v>
      </c>
      <c r="BC822" s="2">
        <f t="shared" si="450"/>
        <v>0</v>
      </c>
      <c r="BD822" s="1">
        <f>VLOOKUP($B822&amp;$C822&amp;$D822,Staqo!$A$3:$AJ$1048576,BD$1,0)</f>
        <v>0</v>
      </c>
      <c r="BE822" s="1">
        <f>VLOOKUP($B822&amp;$C822&amp;$D822,HFE!$A$3:$AJ$1048576,BE$1,0)</f>
        <v>0</v>
      </c>
      <c r="BF822" s="2">
        <f t="shared" si="451"/>
        <v>0</v>
      </c>
      <c r="BG822" s="1">
        <f>VLOOKUP($B822&amp;$C822&amp;$D822,Staqo!$A$3:$AJ$1048576,BG$1,0)</f>
        <v>0</v>
      </c>
      <c r="BH822" s="1">
        <f>VLOOKUP($B822&amp;$C822&amp;$D822,HFE!$A$3:$AJ$1048576,BH$1,0)</f>
        <v>0</v>
      </c>
      <c r="BI822" s="2">
        <f t="shared" si="452"/>
        <v>0</v>
      </c>
      <c r="BJ822" s="1">
        <f>VLOOKUP($B822&amp;$C822&amp;$D822,Staqo!$A$3:$AJ$1048576,BJ$1,0)</f>
        <v>0</v>
      </c>
      <c r="BK822" s="1">
        <f>VLOOKUP($B822&amp;$C822&amp;$D822,HFE!$A$3:$AJ$1048576,BK$1,0)</f>
        <v>0</v>
      </c>
      <c r="BL822" s="2">
        <f t="shared" si="453"/>
        <v>0</v>
      </c>
      <c r="BM822" s="1">
        <f>VLOOKUP($B822&amp;$C822&amp;$D822,Staqo!$A$3:$AJ$1048576,BM$1,0)</f>
        <v>0</v>
      </c>
      <c r="BN822" s="1">
        <f>VLOOKUP($B822&amp;$C822&amp;$D822,HFE!$A$3:$AJ$1048576,BN$1,0)</f>
        <v>0</v>
      </c>
      <c r="BO822" s="2">
        <f t="shared" si="454"/>
        <v>0</v>
      </c>
      <c r="BP822" s="1">
        <f>VLOOKUP($B822&amp;$C822&amp;$D822,Staqo!$A$3:$AJ$1048576,BP$1,0)</f>
        <v>0</v>
      </c>
      <c r="BQ822" s="1">
        <f>VLOOKUP($B822&amp;$C822&amp;$D822,HFE!$A$3:$AJ$1048576,BQ$1,0)</f>
        <v>0</v>
      </c>
      <c r="BR822" s="2">
        <f t="shared" si="455"/>
        <v>0</v>
      </c>
      <c r="BS822" s="1">
        <f>VLOOKUP($B822&amp;$C822&amp;$D822,Staqo!$A$3:$AJ$1048576,BS$1,0)</f>
        <v>0</v>
      </c>
      <c r="BT822" s="1">
        <f>VLOOKUP($B822&amp;$C822&amp;$D822,HFE!$A$3:$AJ$1048576,BT$1,0)</f>
        <v>0</v>
      </c>
      <c r="BU822" s="2">
        <f t="shared" si="456"/>
        <v>0</v>
      </c>
      <c r="BV822" s="1">
        <f>VLOOKUP($B822&amp;$C822&amp;$D822,Staqo!$A$3:$AJ$1048576,BV$1,0)</f>
        <v>0</v>
      </c>
      <c r="BW822" s="1">
        <f>VLOOKUP($B822&amp;$C822&amp;$D822,HFE!$A$3:$AJ$1048576,BW$1,0)</f>
        <v>0</v>
      </c>
      <c r="BX822" s="2">
        <f t="shared" si="457"/>
        <v>0</v>
      </c>
      <c r="BY822" s="1">
        <f>VLOOKUP($B822&amp;$C822&amp;$D822,Staqo!$A$3:$AJ$1048576,BY$1,0)</f>
        <v>0</v>
      </c>
      <c r="BZ822" s="1">
        <f>VLOOKUP($B822&amp;$C822&amp;$D822,HFE!$A$3:$AJ$1048576,BZ$1,0)</f>
        <v>0</v>
      </c>
      <c r="CA822" s="2">
        <f t="shared" si="458"/>
        <v>0</v>
      </c>
      <c r="CB822" s="1">
        <f>VLOOKUP($B822&amp;$C822&amp;$D822,Staqo!$A$3:$AJ$1048576,CB$1,0)</f>
        <v>0</v>
      </c>
      <c r="CC822" s="1">
        <f>VLOOKUP($B822&amp;$C822&amp;$D822,HFE!$A$3:$AJ$1048576,CC$1,0)</f>
        <v>0</v>
      </c>
      <c r="CD822" s="2">
        <f t="shared" si="459"/>
        <v>0</v>
      </c>
      <c r="CE822" s="1">
        <f>VLOOKUP($B822&amp;$C822&amp;$D822,Staqo!$A$3:$AJ$1048576,CE$1,0)</f>
        <v>0</v>
      </c>
      <c r="CF822" s="1">
        <f>VLOOKUP($B822&amp;$C822&amp;$D822,HFE!$A$3:$AJ$1048576,CF$1,0)</f>
        <v>0</v>
      </c>
      <c r="CG822" s="2">
        <f t="shared" si="460"/>
        <v>0</v>
      </c>
      <c r="CH822" s="1">
        <f>VLOOKUP($B822&amp;$C822&amp;$D822,Staqo!$A$3:$AJ$1048576,CH$1,0)</f>
        <v>0</v>
      </c>
      <c r="CI822" s="1">
        <f>VLOOKUP($B822&amp;$C822&amp;$D822,HFE!$A$3:$AJ$1048576,CI$1,0)</f>
        <v>0</v>
      </c>
      <c r="CJ822" s="2">
        <f t="shared" si="461"/>
        <v>0</v>
      </c>
      <c r="CK822" s="1">
        <f>VLOOKUP($B822&amp;$C822&amp;$D822,Staqo!$A$3:$AJ$1048576,CK$1,0)</f>
        <v>0</v>
      </c>
      <c r="CL822" s="1">
        <f>VLOOKUP($B822&amp;$C822&amp;$D822,HFE!$A$3:$AJ$1048576,CL$1,0)</f>
        <v>0</v>
      </c>
      <c r="CM822" s="2">
        <f t="shared" si="462"/>
        <v>0</v>
      </c>
      <c r="CN822" s="1">
        <f>VLOOKUP($B822&amp;$C822&amp;$D822,Staqo!$A$3:$AJ$1048576,CN$1,0)</f>
        <v>0</v>
      </c>
      <c r="CO822" s="1">
        <f>VLOOKUP($B822&amp;$C822&amp;$D822,HFE!$A$3:$AJ$1048576,CO$1,0)</f>
        <v>0</v>
      </c>
      <c r="CP822" s="2">
        <f t="shared" si="463"/>
        <v>0</v>
      </c>
      <c r="CQ822" s="1">
        <f>VLOOKUP($B822&amp;$C822&amp;$D822,Staqo!$A$3:$AJ$1048576,CQ$1,0)</f>
        <v>0</v>
      </c>
      <c r="CR822" s="1">
        <f>VLOOKUP($B822&amp;$C822&amp;$D822,HFE!$A$3:$AJ$1048576,CR$1,0)</f>
        <v>0</v>
      </c>
      <c r="CS822" s="2">
        <f t="shared" si="464"/>
        <v>0</v>
      </c>
      <c r="CT822" s="1"/>
      <c r="CU822" s="1"/>
      <c r="CV822" s="2"/>
    </row>
    <row r="823" hidden="1" spans="1:100">
      <c r="A823" s="1" t="s">
        <v>95</v>
      </c>
      <c r="B823" s="1" t="s">
        <v>96</v>
      </c>
      <c r="C823" s="3">
        <v>44578</v>
      </c>
      <c r="D823" s="1" t="s">
        <v>102</v>
      </c>
      <c r="E823" s="1">
        <f>VLOOKUP($B823&amp;$C823&amp;$D823,Staqo!$A$3:$AJ$1048576,E$1,0)</f>
        <v>3.59879</v>
      </c>
      <c r="F823" s="1" t="e">
        <f>VLOOKUP($B823&amp;$C823&amp;$D823,HFE!$A$3:$AJ$1048576,F$1,0)</f>
        <v>#REF!</v>
      </c>
      <c r="G823" s="2" t="e">
        <f t="shared" si="434"/>
        <v>#REF!</v>
      </c>
      <c r="H823" s="1">
        <f>VLOOKUP($B823&amp;$C823&amp;$D823,Staqo!$A$3:$AJ$1048576,H$1,0)</f>
        <v>3.74776</v>
      </c>
      <c r="I823" s="1" t="e">
        <f>VLOOKUP($B823&amp;$C823&amp;$D823,HFE!$A$3:$AJ$1048576,I$1,0)</f>
        <v>#REF!</v>
      </c>
      <c r="J823" s="2" t="e">
        <f t="shared" si="435"/>
        <v>#REF!</v>
      </c>
      <c r="K823" s="1">
        <f>VLOOKUP($B823&amp;$C823&amp;$D823,Staqo!$A$3:$AJ$1048576,K$1,0)</f>
        <v>4734.78</v>
      </c>
      <c r="L823" s="1" t="e">
        <f>VLOOKUP($B823&amp;$C823&amp;$D823,HFE!$A$3:$AJ$1048576,L$1,0)</f>
        <v>#REF!</v>
      </c>
      <c r="M823" s="2" t="e">
        <f t="shared" si="436"/>
        <v>#REF!</v>
      </c>
      <c r="N823" s="1">
        <f>VLOOKUP($B823&amp;$C823&amp;$D823,Staqo!$A$3:$AJ$1048576,N$1,0)</f>
        <v>4160</v>
      </c>
      <c r="O823" s="1">
        <f>VLOOKUP($B823&amp;$C823&amp;$D823,HFE!$A$3:$AJ$1048576,O$1,0)</f>
        <v>0</v>
      </c>
      <c r="P823" s="2">
        <f t="shared" si="437"/>
        <v>-4160</v>
      </c>
      <c r="Q823" s="1">
        <f>VLOOKUP($B823&amp;$C823&amp;$D823,Staqo!$A$3:$AJ$1048576,Q$1,0)</f>
        <v>4137.69</v>
      </c>
      <c r="R823" s="1">
        <f>VLOOKUP($B823&amp;$C823&amp;$D823,HFE!$A$3:$AJ$1048576,R$1,0)</f>
        <v>0</v>
      </c>
      <c r="S823" s="2">
        <f t="shared" si="438"/>
        <v>-4137.69</v>
      </c>
      <c r="T823" s="1">
        <f>VLOOKUP($B823&amp;$C823&amp;$D823,Staqo!$A$3:$AJ$1048576,T$1,0)</f>
        <v>0.878606</v>
      </c>
      <c r="U823" s="1" t="e">
        <f>VLOOKUP($B823&amp;$C823&amp;$D823,HFE!$A$3:$AJ$1048576,U$1,0)</f>
        <v>#REF!</v>
      </c>
      <c r="V823" s="2" t="e">
        <f t="shared" si="439"/>
        <v>#REF!</v>
      </c>
      <c r="W823" s="1">
        <f>VLOOKUP($B823&amp;$C823&amp;$D823,Staqo!$A$3:$AJ$1048576,W$1,0)</f>
        <v>0.873894</v>
      </c>
      <c r="X823" s="1" t="e">
        <f>VLOOKUP($B823&amp;$C823&amp;$D823,HFE!$A$3:$AJ$1048576,X$1,0)</f>
        <v>#REF!</v>
      </c>
      <c r="Y823" s="2" t="e">
        <f t="shared" si="440"/>
        <v>#REF!</v>
      </c>
      <c r="Z823" s="4">
        <f>VLOOKUP($B823&amp;$C823&amp;$D823,Staqo!$A$3:$AJ$1048576,Z$1,0)</f>
        <v>100</v>
      </c>
      <c r="AA823" s="4">
        <f>VLOOKUP($B823&amp;$C823&amp;$D823,HFE!$A$3:$AJ$1048576,AA$1,0)</f>
        <v>0</v>
      </c>
      <c r="AB823" s="5">
        <f t="shared" si="441"/>
        <v>-100</v>
      </c>
      <c r="AC823" s="1">
        <f>VLOOKUP($B823&amp;$C823&amp;$D823,Staqo!$A$3:$AJ$1048576,AC$1,0)</f>
        <v>100</v>
      </c>
      <c r="AD823" s="1">
        <f>VLOOKUP($B823&amp;$C823&amp;$D823,HFE!$A$3:$AJ$1048576,AD$1,0)*100</f>
        <v>100</v>
      </c>
      <c r="AE823" s="2">
        <f t="shared" si="442"/>
        <v>0</v>
      </c>
      <c r="AF823" s="1">
        <f>VLOOKUP($B823&amp;$C823&amp;$D823,Staqo!$A$3:$AJ$1048576,AF$1,0)</f>
        <v>100</v>
      </c>
      <c r="AG823" s="1">
        <f>VLOOKUP($B823&amp;$C823&amp;$D823,HFE!$A$3:$AJ$1048576,AG$1,0)*100</f>
        <v>100</v>
      </c>
      <c r="AH823" s="2">
        <f t="shared" si="443"/>
        <v>0</v>
      </c>
      <c r="AI823" s="1">
        <f>VLOOKUP($B823&amp;$C823&amp;$D823,Staqo!$A$3:$AJ$1048576,AI$1,0)</f>
        <v>0.15092</v>
      </c>
      <c r="AJ823" s="1" t="e">
        <f>VLOOKUP($B823&amp;$C823&amp;$D823,HFE!$A$3:$AJ$1048576,AJ$1,0)</f>
        <v>#REF!</v>
      </c>
      <c r="AK823" s="2" t="e">
        <f t="shared" si="444"/>
        <v>#REF!</v>
      </c>
      <c r="AL823" s="1">
        <f>VLOOKUP($B823&amp;$C823&amp;$D823,Staqo!$A$3:$AJ$1048576,AL$1,0)</f>
        <v>0.1372</v>
      </c>
      <c r="AM823" s="1" t="e">
        <f>VLOOKUP($B823&amp;$C823&amp;$D823,HFE!$A$3:$AJ$1048576,AM$1,0)</f>
        <v>#REF!</v>
      </c>
      <c r="AN823" s="2" t="e">
        <f t="shared" si="445"/>
        <v>#REF!</v>
      </c>
      <c r="AO823" s="1">
        <f>VLOOKUP($B823&amp;$C823&amp;$D823,Staqo!$A$3:$AJ$1048576,AO$1,0)</f>
        <v>0.150111</v>
      </c>
      <c r="AP823" s="1" t="e">
        <f>VLOOKUP($B823&amp;$C823&amp;$D823,HFE!$A$3:$AJ$1048576,AP$1,0)</f>
        <v>#REF!</v>
      </c>
      <c r="AQ823" s="2" t="e">
        <f t="shared" si="446"/>
        <v>#REF!</v>
      </c>
      <c r="AR823" s="1">
        <f>VLOOKUP($B823&amp;$C823&amp;$D823,Staqo!$A$3:$AJ$1048576,AR$1,0)</f>
        <v>0.136465</v>
      </c>
      <c r="AS823" s="1" t="e">
        <f>VLOOKUP($B823&amp;$C823&amp;$D823,HFE!$A$3:$AJ$1048576,AS$1,0)</f>
        <v>#REF!</v>
      </c>
      <c r="AT823" s="2" t="e">
        <f t="shared" si="447"/>
        <v>#REF!</v>
      </c>
      <c r="AU823" s="1">
        <f>VLOOKUP($B823&amp;$C823&amp;$D823,Staqo!$A$3:$AJ$1048576,AU$1,0)</f>
        <v>97.3386</v>
      </c>
      <c r="AV823" s="1">
        <f>VLOOKUP($B823&amp;$C823&amp;$D823,HFE!$A$3:$AJ$1048576,AV$1,0)</f>
        <v>0</v>
      </c>
      <c r="AW823" s="2">
        <f t="shared" si="448"/>
        <v>-97.3386</v>
      </c>
      <c r="AX823" s="4">
        <f>VLOOKUP($B823&amp;$C823&amp;$D823,Staqo!$A$3:$AJ$1048576,AX$1,0)</f>
        <v>12</v>
      </c>
      <c r="AY823" s="4">
        <f>VLOOKUP($B823&amp;$C823&amp;$D823,HFE!$A$3:$AJ$1048576,AY$1,0)</f>
        <v>12</v>
      </c>
      <c r="AZ823" s="5">
        <f t="shared" si="449"/>
        <v>0</v>
      </c>
      <c r="BA823" s="1">
        <f>VLOOKUP($B823&amp;$C823&amp;$D823,Staqo!$A$3:$AJ$1048576,BA$1,0)</f>
        <v>0</v>
      </c>
      <c r="BB823" s="1">
        <f>VLOOKUP($B823&amp;$C823&amp;$D823,HFE!$A$3:$AJ$1048576,BB$1,0)</f>
        <v>0</v>
      </c>
      <c r="BC823" s="2">
        <f t="shared" si="450"/>
        <v>0</v>
      </c>
      <c r="BD823" s="1">
        <f>VLOOKUP($B823&amp;$C823&amp;$D823,Staqo!$A$3:$AJ$1048576,BD$1,0)</f>
        <v>0</v>
      </c>
      <c r="BE823" s="1">
        <f>VLOOKUP($B823&amp;$C823&amp;$D823,HFE!$A$3:$AJ$1048576,BE$1,0)</f>
        <v>0</v>
      </c>
      <c r="BF823" s="2">
        <f t="shared" si="451"/>
        <v>0</v>
      </c>
      <c r="BG823" s="1">
        <f>VLOOKUP($B823&amp;$C823&amp;$D823,Staqo!$A$3:$AJ$1048576,BG$1,0)</f>
        <v>0</v>
      </c>
      <c r="BH823" s="1">
        <f>VLOOKUP($B823&amp;$C823&amp;$D823,HFE!$A$3:$AJ$1048576,BH$1,0)</f>
        <v>0</v>
      </c>
      <c r="BI823" s="2">
        <f t="shared" si="452"/>
        <v>0</v>
      </c>
      <c r="BJ823" s="1">
        <f>VLOOKUP($B823&amp;$C823&amp;$D823,Staqo!$A$3:$AJ$1048576,BJ$1,0)</f>
        <v>0</v>
      </c>
      <c r="BK823" s="1">
        <f>VLOOKUP($B823&amp;$C823&amp;$D823,HFE!$A$3:$AJ$1048576,BK$1,0)</f>
        <v>0</v>
      </c>
      <c r="BL823" s="2">
        <f t="shared" si="453"/>
        <v>0</v>
      </c>
      <c r="BM823" s="1">
        <f>VLOOKUP($B823&amp;$C823&amp;$D823,Staqo!$A$3:$AJ$1048576,BM$1,0)</f>
        <v>0</v>
      </c>
      <c r="BN823" s="1">
        <f>VLOOKUP($B823&amp;$C823&amp;$D823,HFE!$A$3:$AJ$1048576,BN$1,0)</f>
        <v>0</v>
      </c>
      <c r="BO823" s="2">
        <f t="shared" si="454"/>
        <v>0</v>
      </c>
      <c r="BP823" s="1">
        <f>VLOOKUP($B823&amp;$C823&amp;$D823,Staqo!$A$3:$AJ$1048576,BP$1,0)</f>
        <v>0</v>
      </c>
      <c r="BQ823" s="1">
        <f>VLOOKUP($B823&amp;$C823&amp;$D823,HFE!$A$3:$AJ$1048576,BQ$1,0)</f>
        <v>0</v>
      </c>
      <c r="BR823" s="2">
        <f t="shared" si="455"/>
        <v>0</v>
      </c>
      <c r="BS823" s="1">
        <f>VLOOKUP($B823&amp;$C823&amp;$D823,Staqo!$A$3:$AJ$1048576,BS$1,0)</f>
        <v>0</v>
      </c>
      <c r="BT823" s="1">
        <f>VLOOKUP($B823&amp;$C823&amp;$D823,HFE!$A$3:$AJ$1048576,BT$1,0)</f>
        <v>0</v>
      </c>
      <c r="BU823" s="2">
        <f t="shared" si="456"/>
        <v>0</v>
      </c>
      <c r="BV823" s="1">
        <f>VLOOKUP($B823&amp;$C823&amp;$D823,Staqo!$A$3:$AJ$1048576,BV$1,0)</f>
        <v>0</v>
      </c>
      <c r="BW823" s="1">
        <f>VLOOKUP($B823&amp;$C823&amp;$D823,HFE!$A$3:$AJ$1048576,BW$1,0)</f>
        <v>0</v>
      </c>
      <c r="BX823" s="2">
        <f t="shared" si="457"/>
        <v>0</v>
      </c>
      <c r="BY823" s="1">
        <f>VLOOKUP($B823&amp;$C823&amp;$D823,Staqo!$A$3:$AJ$1048576,BY$1,0)</f>
        <v>0</v>
      </c>
      <c r="BZ823" s="1">
        <f>VLOOKUP($B823&amp;$C823&amp;$D823,HFE!$A$3:$AJ$1048576,BZ$1,0)</f>
        <v>0</v>
      </c>
      <c r="CA823" s="2">
        <f t="shared" si="458"/>
        <v>0</v>
      </c>
      <c r="CB823" s="1">
        <f>VLOOKUP($B823&amp;$C823&amp;$D823,Staqo!$A$3:$AJ$1048576,CB$1,0)</f>
        <v>0</v>
      </c>
      <c r="CC823" s="1">
        <f>VLOOKUP($B823&amp;$C823&amp;$D823,HFE!$A$3:$AJ$1048576,CC$1,0)</f>
        <v>0</v>
      </c>
      <c r="CD823" s="2">
        <f t="shared" si="459"/>
        <v>0</v>
      </c>
      <c r="CE823" s="1">
        <f>VLOOKUP($B823&amp;$C823&amp;$D823,Staqo!$A$3:$AJ$1048576,CE$1,0)</f>
        <v>0</v>
      </c>
      <c r="CF823" s="1">
        <f>VLOOKUP($B823&amp;$C823&amp;$D823,HFE!$A$3:$AJ$1048576,CF$1,0)</f>
        <v>0</v>
      </c>
      <c r="CG823" s="2">
        <f t="shared" si="460"/>
        <v>0</v>
      </c>
      <c r="CH823" s="1">
        <f>VLOOKUP($B823&amp;$C823&amp;$D823,Staqo!$A$3:$AJ$1048576,CH$1,0)</f>
        <v>0</v>
      </c>
      <c r="CI823" s="1">
        <f>VLOOKUP($B823&amp;$C823&amp;$D823,HFE!$A$3:$AJ$1048576,CI$1,0)</f>
        <v>0</v>
      </c>
      <c r="CJ823" s="2">
        <f t="shared" si="461"/>
        <v>0</v>
      </c>
      <c r="CK823" s="1">
        <f>VLOOKUP($B823&amp;$C823&amp;$D823,Staqo!$A$3:$AJ$1048576,CK$1,0)</f>
        <v>0</v>
      </c>
      <c r="CL823" s="1">
        <f>VLOOKUP($B823&amp;$C823&amp;$D823,HFE!$A$3:$AJ$1048576,CL$1,0)</f>
        <v>0</v>
      </c>
      <c r="CM823" s="2">
        <f t="shared" si="462"/>
        <v>0</v>
      </c>
      <c r="CN823" s="1">
        <f>VLOOKUP($B823&amp;$C823&amp;$D823,Staqo!$A$3:$AJ$1048576,CN$1,0)</f>
        <v>0</v>
      </c>
      <c r="CO823" s="1">
        <f>VLOOKUP($B823&amp;$C823&amp;$D823,HFE!$A$3:$AJ$1048576,CO$1,0)</f>
        <v>0</v>
      </c>
      <c r="CP823" s="2">
        <f t="shared" si="463"/>
        <v>0</v>
      </c>
      <c r="CQ823" s="1">
        <f>VLOOKUP($B823&amp;$C823&amp;$D823,Staqo!$A$3:$AJ$1048576,CQ$1,0)</f>
        <v>0</v>
      </c>
      <c r="CR823" s="1">
        <f>VLOOKUP($B823&amp;$C823&amp;$D823,HFE!$A$3:$AJ$1048576,CR$1,0)</f>
        <v>0</v>
      </c>
      <c r="CS823" s="2">
        <f t="shared" si="464"/>
        <v>0</v>
      </c>
      <c r="CT823" s="1"/>
      <c r="CU823" s="1"/>
      <c r="CV823" s="2"/>
    </row>
    <row r="824" hidden="1" spans="1:100">
      <c r="A824" s="1" t="s">
        <v>95</v>
      </c>
      <c r="B824" s="1" t="s">
        <v>96</v>
      </c>
      <c r="C824" s="3">
        <v>44578</v>
      </c>
      <c r="D824" s="1" t="s">
        <v>103</v>
      </c>
      <c r="E824" s="1">
        <f>VLOOKUP($B824&amp;$C824&amp;$D824,Staqo!$A$3:$AJ$1048576,E$1,0)</f>
        <v>3.59879</v>
      </c>
      <c r="F824" s="1" t="e">
        <f>VLOOKUP($B824&amp;$C824&amp;$D824,HFE!$A$3:$AJ$1048576,F$1,0)</f>
        <v>#REF!</v>
      </c>
      <c r="G824" s="2" t="e">
        <f t="shared" si="434"/>
        <v>#REF!</v>
      </c>
      <c r="H824" s="1">
        <f>VLOOKUP($B824&amp;$C824&amp;$D824,Staqo!$A$3:$AJ$1048576,H$1,0)</f>
        <v>3.74776</v>
      </c>
      <c r="I824" s="1" t="e">
        <f>VLOOKUP($B824&amp;$C824&amp;$D824,HFE!$A$3:$AJ$1048576,I$1,0)</f>
        <v>#REF!</v>
      </c>
      <c r="J824" s="2" t="e">
        <f t="shared" si="435"/>
        <v>#REF!</v>
      </c>
      <c r="K824" s="1">
        <f>VLOOKUP($B824&amp;$C824&amp;$D824,Staqo!$A$3:$AJ$1048576,K$1,0)</f>
        <v>4130.34</v>
      </c>
      <c r="L824" s="1" t="e">
        <f>VLOOKUP($B824&amp;$C824&amp;$D824,HFE!$A$3:$AJ$1048576,L$1,0)</f>
        <v>#REF!</v>
      </c>
      <c r="M824" s="2" t="e">
        <f t="shared" si="436"/>
        <v>#REF!</v>
      </c>
      <c r="N824" s="1">
        <f>VLOOKUP($B824&amp;$C824&amp;$D824,Staqo!$A$3:$AJ$1048576,N$1,0)</f>
        <v>3510</v>
      </c>
      <c r="O824" s="1">
        <f>VLOOKUP($B824&amp;$C824&amp;$D824,HFE!$A$3:$AJ$1048576,O$1,0)</f>
        <v>0</v>
      </c>
      <c r="P824" s="2">
        <f t="shared" si="437"/>
        <v>-3510</v>
      </c>
      <c r="Q824" s="1">
        <f>VLOOKUP($B824&amp;$C824&amp;$D824,Staqo!$A$3:$AJ$1048576,Q$1,0)</f>
        <v>3491.18</v>
      </c>
      <c r="R824" s="1">
        <f>VLOOKUP($B824&amp;$C824&amp;$D824,HFE!$A$3:$AJ$1048576,R$1,0)</f>
        <v>0</v>
      </c>
      <c r="S824" s="2">
        <f t="shared" si="438"/>
        <v>-3491.18</v>
      </c>
      <c r="T824" s="1">
        <f>VLOOKUP($B824&amp;$C824&amp;$D824,Staqo!$A$3:$AJ$1048576,T$1,0)</f>
        <v>0.84981</v>
      </c>
      <c r="U824" s="1" t="e">
        <f>VLOOKUP($B824&amp;$C824&amp;$D824,HFE!$A$3:$AJ$1048576,U$1,0)</f>
        <v>#REF!</v>
      </c>
      <c r="V824" s="2" t="e">
        <f t="shared" si="439"/>
        <v>#REF!</v>
      </c>
      <c r="W824" s="1">
        <f>VLOOKUP($B824&amp;$C824&amp;$D824,Staqo!$A$3:$AJ$1048576,W$1,0)</f>
        <v>0.845253</v>
      </c>
      <c r="X824" s="1" t="e">
        <f>VLOOKUP($B824&amp;$C824&amp;$D824,HFE!$A$3:$AJ$1048576,X$1,0)</f>
        <v>#REF!</v>
      </c>
      <c r="Y824" s="2" t="e">
        <f t="shared" si="440"/>
        <v>#REF!</v>
      </c>
      <c r="Z824" s="4">
        <f>VLOOKUP($B824&amp;$C824&amp;$D824,Staqo!$A$3:$AJ$1048576,Z$1,0)</f>
        <v>100</v>
      </c>
      <c r="AA824" s="4">
        <f>VLOOKUP($B824&amp;$C824&amp;$D824,HFE!$A$3:$AJ$1048576,AA$1,0)</f>
        <v>0</v>
      </c>
      <c r="AB824" s="5">
        <f t="shared" si="441"/>
        <v>-100</v>
      </c>
      <c r="AC824" s="1">
        <f>VLOOKUP($B824&amp;$C824&amp;$D824,Staqo!$A$3:$AJ$1048576,AC$1,0)</f>
        <v>100</v>
      </c>
      <c r="AD824" s="1">
        <f>VLOOKUP($B824&amp;$C824&amp;$D824,HFE!$A$3:$AJ$1048576,AD$1,0)*100</f>
        <v>100</v>
      </c>
      <c r="AE824" s="2">
        <f t="shared" si="442"/>
        <v>0</v>
      </c>
      <c r="AF824" s="1">
        <f>VLOOKUP($B824&amp;$C824&amp;$D824,Staqo!$A$3:$AJ$1048576,AF$1,0)</f>
        <v>100</v>
      </c>
      <c r="AG824" s="1">
        <f>VLOOKUP($B824&amp;$C824&amp;$D824,HFE!$A$3:$AJ$1048576,AG$1,0)*100</f>
        <v>100</v>
      </c>
      <c r="AH824" s="2">
        <f t="shared" si="443"/>
        <v>0</v>
      </c>
      <c r="AI824" s="1">
        <f>VLOOKUP($B824&amp;$C824&amp;$D824,Staqo!$A$3:$AJ$1048576,AI$1,0)</f>
        <v>0.145974</v>
      </c>
      <c r="AJ824" s="1" t="e">
        <f>VLOOKUP($B824&amp;$C824&amp;$D824,HFE!$A$3:$AJ$1048576,AJ$1,0)</f>
        <v>#REF!</v>
      </c>
      <c r="AK824" s="2" t="e">
        <f t="shared" si="444"/>
        <v>#REF!</v>
      </c>
      <c r="AL824" s="1">
        <f>VLOOKUP($B824&amp;$C824&amp;$D824,Staqo!$A$3:$AJ$1048576,AL$1,0)</f>
        <v>0.132704</v>
      </c>
      <c r="AM824" s="1" t="e">
        <f>VLOOKUP($B824&amp;$C824&amp;$D824,HFE!$A$3:$AJ$1048576,AM$1,0)</f>
        <v>#REF!</v>
      </c>
      <c r="AN824" s="2" t="e">
        <f t="shared" si="445"/>
        <v>#REF!</v>
      </c>
      <c r="AO824" s="1">
        <f>VLOOKUP($B824&amp;$C824&amp;$D824,Staqo!$A$3:$AJ$1048576,AO$1,0)</f>
        <v>0.145191</v>
      </c>
      <c r="AP824" s="1" t="e">
        <f>VLOOKUP($B824&amp;$C824&amp;$D824,HFE!$A$3:$AJ$1048576,AP$1,0)</f>
        <v>#REF!</v>
      </c>
      <c r="AQ824" s="2" t="e">
        <f t="shared" si="446"/>
        <v>#REF!</v>
      </c>
      <c r="AR824" s="1">
        <f>VLOOKUP($B824&amp;$C824&amp;$D824,Staqo!$A$3:$AJ$1048576,AR$1,0)</f>
        <v>0.131992</v>
      </c>
      <c r="AS824" s="1" t="e">
        <f>VLOOKUP($B824&amp;$C824&amp;$D824,HFE!$A$3:$AJ$1048576,AS$1,0)</f>
        <v>#REF!</v>
      </c>
      <c r="AT824" s="2" t="e">
        <f t="shared" si="447"/>
        <v>#REF!</v>
      </c>
      <c r="AU824" s="1">
        <f>VLOOKUP($B824&amp;$C824&amp;$D824,Staqo!$A$3:$AJ$1048576,AU$1,0)</f>
        <v>96.2459</v>
      </c>
      <c r="AV824" s="1">
        <f>VLOOKUP($B824&amp;$C824&amp;$D824,HFE!$A$3:$AJ$1048576,AV$1,0)</f>
        <v>0</v>
      </c>
      <c r="AW824" s="2">
        <f t="shared" si="448"/>
        <v>-96.2459</v>
      </c>
      <c r="AX824" s="4">
        <f>VLOOKUP($B824&amp;$C824&amp;$D824,Staqo!$A$3:$AJ$1048576,AX$1,0)</f>
        <v>12</v>
      </c>
      <c r="AY824" s="4">
        <f>VLOOKUP($B824&amp;$C824&amp;$D824,HFE!$A$3:$AJ$1048576,AY$1,0)</f>
        <v>12</v>
      </c>
      <c r="AZ824" s="5">
        <f t="shared" si="449"/>
        <v>0</v>
      </c>
      <c r="BA824" s="1">
        <f>VLOOKUP($B824&amp;$C824&amp;$D824,Staqo!$A$3:$AJ$1048576,BA$1,0)</f>
        <v>0</v>
      </c>
      <c r="BB824" s="1">
        <f>VLOOKUP($B824&amp;$C824&amp;$D824,HFE!$A$3:$AJ$1048576,BB$1,0)</f>
        <v>0</v>
      </c>
      <c r="BC824" s="2">
        <f t="shared" si="450"/>
        <v>0</v>
      </c>
      <c r="BD824" s="1">
        <f>VLOOKUP($B824&amp;$C824&amp;$D824,Staqo!$A$3:$AJ$1048576,BD$1,0)</f>
        <v>0</v>
      </c>
      <c r="BE824" s="1">
        <f>VLOOKUP($B824&amp;$C824&amp;$D824,HFE!$A$3:$AJ$1048576,BE$1,0)</f>
        <v>0</v>
      </c>
      <c r="BF824" s="2">
        <f t="shared" si="451"/>
        <v>0</v>
      </c>
      <c r="BG824" s="1">
        <f>VLOOKUP($B824&amp;$C824&amp;$D824,Staqo!$A$3:$AJ$1048576,BG$1,0)</f>
        <v>0</v>
      </c>
      <c r="BH824" s="1">
        <f>VLOOKUP($B824&amp;$C824&amp;$D824,HFE!$A$3:$AJ$1048576,BH$1,0)</f>
        <v>0</v>
      </c>
      <c r="BI824" s="2">
        <f t="shared" si="452"/>
        <v>0</v>
      </c>
      <c r="BJ824" s="1">
        <f>VLOOKUP($B824&amp;$C824&amp;$D824,Staqo!$A$3:$AJ$1048576,BJ$1,0)</f>
        <v>0</v>
      </c>
      <c r="BK824" s="1">
        <f>VLOOKUP($B824&amp;$C824&amp;$D824,HFE!$A$3:$AJ$1048576,BK$1,0)</f>
        <v>0</v>
      </c>
      <c r="BL824" s="2">
        <f t="shared" si="453"/>
        <v>0</v>
      </c>
      <c r="BM824" s="1">
        <f>VLOOKUP($B824&amp;$C824&amp;$D824,Staqo!$A$3:$AJ$1048576,BM$1,0)</f>
        <v>0</v>
      </c>
      <c r="BN824" s="1">
        <f>VLOOKUP($B824&amp;$C824&amp;$D824,HFE!$A$3:$AJ$1048576,BN$1,0)</f>
        <v>0</v>
      </c>
      <c r="BO824" s="2">
        <f t="shared" si="454"/>
        <v>0</v>
      </c>
      <c r="BP824" s="1">
        <f>VLOOKUP($B824&amp;$C824&amp;$D824,Staqo!$A$3:$AJ$1048576,BP$1,0)</f>
        <v>0</v>
      </c>
      <c r="BQ824" s="1">
        <f>VLOOKUP($B824&amp;$C824&amp;$D824,HFE!$A$3:$AJ$1048576,BQ$1,0)</f>
        <v>0</v>
      </c>
      <c r="BR824" s="2">
        <f t="shared" si="455"/>
        <v>0</v>
      </c>
      <c r="BS824" s="1">
        <f>VLOOKUP($B824&amp;$C824&amp;$D824,Staqo!$A$3:$AJ$1048576,BS$1,0)</f>
        <v>0</v>
      </c>
      <c r="BT824" s="1">
        <f>VLOOKUP($B824&amp;$C824&amp;$D824,HFE!$A$3:$AJ$1048576,BT$1,0)</f>
        <v>0</v>
      </c>
      <c r="BU824" s="2">
        <f t="shared" si="456"/>
        <v>0</v>
      </c>
      <c r="BV824" s="1">
        <f>VLOOKUP($B824&amp;$C824&amp;$D824,Staqo!$A$3:$AJ$1048576,BV$1,0)</f>
        <v>0</v>
      </c>
      <c r="BW824" s="1">
        <f>VLOOKUP($B824&amp;$C824&amp;$D824,HFE!$A$3:$AJ$1048576,BW$1,0)</f>
        <v>0</v>
      </c>
      <c r="BX824" s="2">
        <f t="shared" si="457"/>
        <v>0</v>
      </c>
      <c r="BY824" s="1">
        <f>VLOOKUP($B824&amp;$C824&amp;$D824,Staqo!$A$3:$AJ$1048576,BY$1,0)</f>
        <v>0</v>
      </c>
      <c r="BZ824" s="1">
        <f>VLOOKUP($B824&amp;$C824&amp;$D824,HFE!$A$3:$AJ$1048576,BZ$1,0)</f>
        <v>0</v>
      </c>
      <c r="CA824" s="2">
        <f t="shared" si="458"/>
        <v>0</v>
      </c>
      <c r="CB824" s="1">
        <f>VLOOKUP($B824&amp;$C824&amp;$D824,Staqo!$A$3:$AJ$1048576,CB$1,0)</f>
        <v>0</v>
      </c>
      <c r="CC824" s="1">
        <f>VLOOKUP($B824&amp;$C824&amp;$D824,HFE!$A$3:$AJ$1048576,CC$1,0)</f>
        <v>0</v>
      </c>
      <c r="CD824" s="2">
        <f t="shared" si="459"/>
        <v>0</v>
      </c>
      <c r="CE824" s="1">
        <f>VLOOKUP($B824&amp;$C824&amp;$D824,Staqo!$A$3:$AJ$1048576,CE$1,0)</f>
        <v>0</v>
      </c>
      <c r="CF824" s="1">
        <f>VLOOKUP($B824&amp;$C824&amp;$D824,HFE!$A$3:$AJ$1048576,CF$1,0)</f>
        <v>0</v>
      </c>
      <c r="CG824" s="2">
        <f t="shared" si="460"/>
        <v>0</v>
      </c>
      <c r="CH824" s="1">
        <f>VLOOKUP($B824&amp;$C824&amp;$D824,Staqo!$A$3:$AJ$1048576,CH$1,0)</f>
        <v>0</v>
      </c>
      <c r="CI824" s="1">
        <f>VLOOKUP($B824&amp;$C824&amp;$D824,HFE!$A$3:$AJ$1048576,CI$1,0)</f>
        <v>0</v>
      </c>
      <c r="CJ824" s="2">
        <f t="shared" si="461"/>
        <v>0</v>
      </c>
      <c r="CK824" s="1">
        <f>VLOOKUP($B824&amp;$C824&amp;$D824,Staqo!$A$3:$AJ$1048576,CK$1,0)</f>
        <v>0</v>
      </c>
      <c r="CL824" s="1">
        <f>VLOOKUP($B824&amp;$C824&amp;$D824,HFE!$A$3:$AJ$1048576,CL$1,0)</f>
        <v>0</v>
      </c>
      <c r="CM824" s="2">
        <f t="shared" si="462"/>
        <v>0</v>
      </c>
      <c r="CN824" s="1">
        <f>VLOOKUP($B824&amp;$C824&amp;$D824,Staqo!$A$3:$AJ$1048576,CN$1,0)</f>
        <v>0</v>
      </c>
      <c r="CO824" s="1">
        <f>VLOOKUP($B824&amp;$C824&amp;$D824,HFE!$A$3:$AJ$1048576,CO$1,0)</f>
        <v>0</v>
      </c>
      <c r="CP824" s="2">
        <f t="shared" si="463"/>
        <v>0</v>
      </c>
      <c r="CQ824" s="1">
        <f>VLOOKUP($B824&amp;$C824&amp;$D824,Staqo!$A$3:$AJ$1048576,CQ$1,0)</f>
        <v>0</v>
      </c>
      <c r="CR824" s="1">
        <f>VLOOKUP($B824&amp;$C824&amp;$D824,HFE!$A$3:$AJ$1048576,CR$1,0)</f>
        <v>0</v>
      </c>
      <c r="CS824" s="2">
        <f t="shared" si="464"/>
        <v>0</v>
      </c>
      <c r="CT824" s="1"/>
      <c r="CU824" s="1"/>
      <c r="CV824" s="2"/>
    </row>
    <row r="825" hidden="1" spans="1:100">
      <c r="A825" s="1" t="s">
        <v>95</v>
      </c>
      <c r="B825" s="1" t="s">
        <v>96</v>
      </c>
      <c r="C825" s="3">
        <v>44578</v>
      </c>
      <c r="D825" s="1" t="s">
        <v>104</v>
      </c>
      <c r="E825" s="1">
        <f>VLOOKUP($B825&amp;$C825&amp;$D825,Staqo!$A$3:$AJ$1048576,E$1,0)</f>
        <v>3.59879</v>
      </c>
      <c r="F825" s="1" t="e">
        <f>VLOOKUP($B825&amp;$C825&amp;$D825,HFE!$A$3:$AJ$1048576,F$1,0)</f>
        <v>#REF!</v>
      </c>
      <c r="G825" s="2" t="e">
        <f t="shared" si="434"/>
        <v>#REF!</v>
      </c>
      <c r="H825" s="1">
        <f>VLOOKUP($B825&amp;$C825&amp;$D825,Staqo!$A$3:$AJ$1048576,H$1,0)</f>
        <v>3.74776</v>
      </c>
      <c r="I825" s="1" t="e">
        <f>VLOOKUP($B825&amp;$C825&amp;$D825,HFE!$A$3:$AJ$1048576,I$1,0)</f>
        <v>#REF!</v>
      </c>
      <c r="J825" s="2" t="e">
        <f t="shared" si="435"/>
        <v>#REF!</v>
      </c>
      <c r="K825" s="1">
        <f>VLOOKUP($B825&amp;$C825&amp;$D825,Staqo!$A$3:$AJ$1048576,K$1,0)</f>
        <v>4130.34</v>
      </c>
      <c r="L825" s="1" t="e">
        <f>VLOOKUP($B825&amp;$C825&amp;$D825,HFE!$A$3:$AJ$1048576,L$1,0)</f>
        <v>#REF!</v>
      </c>
      <c r="M825" s="2" t="e">
        <f t="shared" si="436"/>
        <v>#REF!</v>
      </c>
      <c r="N825" s="1">
        <f>VLOOKUP($B825&amp;$C825&amp;$D825,Staqo!$A$3:$AJ$1048576,N$1,0)</f>
        <v>3610</v>
      </c>
      <c r="O825" s="1">
        <f>VLOOKUP($B825&amp;$C825&amp;$D825,HFE!$A$3:$AJ$1048576,O$1,0)</f>
        <v>0</v>
      </c>
      <c r="P825" s="2">
        <f t="shared" si="437"/>
        <v>-3610</v>
      </c>
      <c r="Q825" s="1">
        <f>VLOOKUP($B825&amp;$C825&amp;$D825,Staqo!$A$3:$AJ$1048576,Q$1,0)</f>
        <v>3590.64</v>
      </c>
      <c r="R825" s="1">
        <f>VLOOKUP($B825&amp;$C825&amp;$D825,HFE!$A$3:$AJ$1048576,R$1,0)</f>
        <v>0</v>
      </c>
      <c r="S825" s="2">
        <f t="shared" si="438"/>
        <v>-3590.64</v>
      </c>
      <c r="T825" s="1">
        <f>VLOOKUP($B825&amp;$C825&amp;$D825,Staqo!$A$3:$AJ$1048576,T$1,0)</f>
        <v>0.874021</v>
      </c>
      <c r="U825" s="1" t="e">
        <f>VLOOKUP($B825&amp;$C825&amp;$D825,HFE!$A$3:$AJ$1048576,U$1,0)</f>
        <v>#REF!</v>
      </c>
      <c r="V825" s="2" t="e">
        <f t="shared" si="439"/>
        <v>#REF!</v>
      </c>
      <c r="W825" s="1">
        <f>VLOOKUP($B825&amp;$C825&amp;$D825,Staqo!$A$3:$AJ$1048576,W$1,0)</f>
        <v>0.869334</v>
      </c>
      <c r="X825" s="1" t="e">
        <f>VLOOKUP($B825&amp;$C825&amp;$D825,HFE!$A$3:$AJ$1048576,X$1,0)</f>
        <v>#REF!</v>
      </c>
      <c r="Y825" s="2" t="e">
        <f t="shared" si="440"/>
        <v>#REF!</v>
      </c>
      <c r="Z825" s="4">
        <f>VLOOKUP($B825&amp;$C825&amp;$D825,Staqo!$A$3:$AJ$1048576,Z$1,0)</f>
        <v>100</v>
      </c>
      <c r="AA825" s="4">
        <f>VLOOKUP($B825&amp;$C825&amp;$D825,HFE!$A$3:$AJ$1048576,AA$1,0)</f>
        <v>0</v>
      </c>
      <c r="AB825" s="5">
        <f t="shared" si="441"/>
        <v>-100</v>
      </c>
      <c r="AC825" s="1">
        <f>VLOOKUP($B825&amp;$C825&amp;$D825,Staqo!$A$3:$AJ$1048576,AC$1,0)</f>
        <v>100</v>
      </c>
      <c r="AD825" s="1">
        <f>VLOOKUP($B825&amp;$C825&amp;$D825,HFE!$A$3:$AJ$1048576,AD$1,0)*100</f>
        <v>100</v>
      </c>
      <c r="AE825" s="2">
        <f t="shared" si="442"/>
        <v>0</v>
      </c>
      <c r="AF825" s="1">
        <f>VLOOKUP($B825&amp;$C825&amp;$D825,Staqo!$A$3:$AJ$1048576,AF$1,0)</f>
        <v>100</v>
      </c>
      <c r="AG825" s="1">
        <f>VLOOKUP($B825&amp;$C825&amp;$D825,HFE!$A$3:$AJ$1048576,AG$1,0)*100</f>
        <v>100</v>
      </c>
      <c r="AH825" s="2">
        <f t="shared" si="443"/>
        <v>0</v>
      </c>
      <c r="AI825" s="1">
        <f>VLOOKUP($B825&amp;$C825&amp;$D825,Staqo!$A$3:$AJ$1048576,AI$1,0)</f>
        <v>0.150133</v>
      </c>
      <c r="AJ825" s="1" t="e">
        <f>VLOOKUP($B825&amp;$C825&amp;$D825,HFE!$A$3:$AJ$1048576,AJ$1,0)</f>
        <v>#REF!</v>
      </c>
      <c r="AK825" s="2" t="e">
        <f t="shared" si="444"/>
        <v>#REF!</v>
      </c>
      <c r="AL825" s="1">
        <f>VLOOKUP($B825&amp;$C825&amp;$D825,Staqo!$A$3:$AJ$1048576,AL$1,0)</f>
        <v>0.136484</v>
      </c>
      <c r="AM825" s="1" t="e">
        <f>VLOOKUP($B825&amp;$C825&amp;$D825,HFE!$A$3:$AJ$1048576,AM$1,0)</f>
        <v>#REF!</v>
      </c>
      <c r="AN825" s="2" t="e">
        <f t="shared" si="445"/>
        <v>#REF!</v>
      </c>
      <c r="AO825" s="1">
        <f>VLOOKUP($B825&amp;$C825&amp;$D825,Staqo!$A$3:$AJ$1048576,AO$1,0)</f>
        <v>0.149328</v>
      </c>
      <c r="AP825" s="1" t="e">
        <f>VLOOKUP($B825&amp;$C825&amp;$D825,HFE!$A$3:$AJ$1048576,AP$1,0)</f>
        <v>#REF!</v>
      </c>
      <c r="AQ825" s="2" t="e">
        <f t="shared" si="446"/>
        <v>#REF!</v>
      </c>
      <c r="AR825" s="1">
        <f>VLOOKUP($B825&amp;$C825&amp;$D825,Staqo!$A$3:$AJ$1048576,AR$1,0)</f>
        <v>0.135752</v>
      </c>
      <c r="AS825" s="1" t="e">
        <f>VLOOKUP($B825&amp;$C825&amp;$D825,HFE!$A$3:$AJ$1048576,AS$1,0)</f>
        <v>#REF!</v>
      </c>
      <c r="AT825" s="2" t="e">
        <f t="shared" si="447"/>
        <v>#REF!</v>
      </c>
      <c r="AU825" s="1">
        <f>VLOOKUP($B825&amp;$C825&amp;$D825,Staqo!$A$3:$AJ$1048576,AU$1,0)</f>
        <v>96.6486</v>
      </c>
      <c r="AV825" s="1">
        <f>VLOOKUP($B825&amp;$C825&amp;$D825,HFE!$A$3:$AJ$1048576,AV$1,0)</f>
        <v>0</v>
      </c>
      <c r="AW825" s="2">
        <f t="shared" si="448"/>
        <v>-96.6486</v>
      </c>
      <c r="AX825" s="4">
        <f>VLOOKUP($B825&amp;$C825&amp;$D825,Staqo!$A$3:$AJ$1048576,AX$1,0)</f>
        <v>12</v>
      </c>
      <c r="AY825" s="4">
        <f>VLOOKUP($B825&amp;$C825&amp;$D825,HFE!$A$3:$AJ$1048576,AY$1,0)</f>
        <v>12</v>
      </c>
      <c r="AZ825" s="5">
        <f t="shared" si="449"/>
        <v>0</v>
      </c>
      <c r="BA825" s="1">
        <f>VLOOKUP($B825&amp;$C825&amp;$D825,Staqo!$A$3:$AJ$1048576,BA$1,0)</f>
        <v>0</v>
      </c>
      <c r="BB825" s="1">
        <f>VLOOKUP($B825&amp;$C825&amp;$D825,HFE!$A$3:$AJ$1048576,BB$1,0)</f>
        <v>0</v>
      </c>
      <c r="BC825" s="2">
        <f t="shared" si="450"/>
        <v>0</v>
      </c>
      <c r="BD825" s="1">
        <f>VLOOKUP($B825&amp;$C825&amp;$D825,Staqo!$A$3:$AJ$1048576,BD$1,0)</f>
        <v>0</v>
      </c>
      <c r="BE825" s="1">
        <f>VLOOKUP($B825&amp;$C825&amp;$D825,HFE!$A$3:$AJ$1048576,BE$1,0)</f>
        <v>0</v>
      </c>
      <c r="BF825" s="2">
        <f t="shared" si="451"/>
        <v>0</v>
      </c>
      <c r="BG825" s="1">
        <f>VLOOKUP($B825&amp;$C825&amp;$D825,Staqo!$A$3:$AJ$1048576,BG$1,0)</f>
        <v>0</v>
      </c>
      <c r="BH825" s="1">
        <f>VLOOKUP($B825&amp;$C825&amp;$D825,HFE!$A$3:$AJ$1048576,BH$1,0)</f>
        <v>0</v>
      </c>
      <c r="BI825" s="2">
        <f t="shared" si="452"/>
        <v>0</v>
      </c>
      <c r="BJ825" s="1">
        <f>VLOOKUP($B825&amp;$C825&amp;$D825,Staqo!$A$3:$AJ$1048576,BJ$1,0)</f>
        <v>0</v>
      </c>
      <c r="BK825" s="1">
        <f>VLOOKUP($B825&amp;$C825&amp;$D825,HFE!$A$3:$AJ$1048576,BK$1,0)</f>
        <v>0</v>
      </c>
      <c r="BL825" s="2">
        <f t="shared" si="453"/>
        <v>0</v>
      </c>
      <c r="BM825" s="1">
        <f>VLOOKUP($B825&amp;$C825&amp;$D825,Staqo!$A$3:$AJ$1048576,BM$1,0)</f>
        <v>0</v>
      </c>
      <c r="BN825" s="1">
        <f>VLOOKUP($B825&amp;$C825&amp;$D825,HFE!$A$3:$AJ$1048576,BN$1,0)</f>
        <v>0</v>
      </c>
      <c r="BO825" s="2">
        <f t="shared" si="454"/>
        <v>0</v>
      </c>
      <c r="BP825" s="1">
        <f>VLOOKUP($B825&amp;$C825&amp;$D825,Staqo!$A$3:$AJ$1048576,BP$1,0)</f>
        <v>0</v>
      </c>
      <c r="BQ825" s="1">
        <f>VLOOKUP($B825&amp;$C825&amp;$D825,HFE!$A$3:$AJ$1048576,BQ$1,0)</f>
        <v>0</v>
      </c>
      <c r="BR825" s="2">
        <f t="shared" si="455"/>
        <v>0</v>
      </c>
      <c r="BS825" s="1">
        <f>VLOOKUP($B825&amp;$C825&amp;$D825,Staqo!$A$3:$AJ$1048576,BS$1,0)</f>
        <v>0</v>
      </c>
      <c r="BT825" s="1">
        <f>VLOOKUP($B825&amp;$C825&amp;$D825,HFE!$A$3:$AJ$1048576,BT$1,0)</f>
        <v>0</v>
      </c>
      <c r="BU825" s="2">
        <f t="shared" si="456"/>
        <v>0</v>
      </c>
      <c r="BV825" s="1">
        <f>VLOOKUP($B825&amp;$C825&amp;$D825,Staqo!$A$3:$AJ$1048576,BV$1,0)</f>
        <v>0</v>
      </c>
      <c r="BW825" s="1">
        <f>VLOOKUP($B825&amp;$C825&amp;$D825,HFE!$A$3:$AJ$1048576,BW$1,0)</f>
        <v>0</v>
      </c>
      <c r="BX825" s="2">
        <f t="shared" si="457"/>
        <v>0</v>
      </c>
      <c r="BY825" s="1">
        <f>VLOOKUP($B825&amp;$C825&amp;$D825,Staqo!$A$3:$AJ$1048576,BY$1,0)</f>
        <v>0</v>
      </c>
      <c r="BZ825" s="1">
        <f>VLOOKUP($B825&amp;$C825&amp;$D825,HFE!$A$3:$AJ$1048576,BZ$1,0)</f>
        <v>0</v>
      </c>
      <c r="CA825" s="2">
        <f t="shared" si="458"/>
        <v>0</v>
      </c>
      <c r="CB825" s="1">
        <f>VLOOKUP($B825&amp;$C825&amp;$D825,Staqo!$A$3:$AJ$1048576,CB$1,0)</f>
        <v>0</v>
      </c>
      <c r="CC825" s="1">
        <f>VLOOKUP($B825&amp;$C825&amp;$D825,HFE!$A$3:$AJ$1048576,CC$1,0)</f>
        <v>0</v>
      </c>
      <c r="CD825" s="2">
        <f t="shared" si="459"/>
        <v>0</v>
      </c>
      <c r="CE825" s="1">
        <f>VLOOKUP($B825&amp;$C825&amp;$D825,Staqo!$A$3:$AJ$1048576,CE$1,0)</f>
        <v>0</v>
      </c>
      <c r="CF825" s="1">
        <f>VLOOKUP($B825&amp;$C825&amp;$D825,HFE!$A$3:$AJ$1048576,CF$1,0)</f>
        <v>0</v>
      </c>
      <c r="CG825" s="2">
        <f t="shared" si="460"/>
        <v>0</v>
      </c>
      <c r="CH825" s="1">
        <f>VLOOKUP($B825&amp;$C825&amp;$D825,Staqo!$A$3:$AJ$1048576,CH$1,0)</f>
        <v>0</v>
      </c>
      <c r="CI825" s="1">
        <f>VLOOKUP($B825&amp;$C825&amp;$D825,HFE!$A$3:$AJ$1048576,CI$1,0)</f>
        <v>0</v>
      </c>
      <c r="CJ825" s="2">
        <f t="shared" si="461"/>
        <v>0</v>
      </c>
      <c r="CK825" s="1">
        <f>VLOOKUP($B825&amp;$C825&amp;$D825,Staqo!$A$3:$AJ$1048576,CK$1,0)</f>
        <v>0</v>
      </c>
      <c r="CL825" s="1">
        <f>VLOOKUP($B825&amp;$C825&amp;$D825,HFE!$A$3:$AJ$1048576,CL$1,0)</f>
        <v>0</v>
      </c>
      <c r="CM825" s="2">
        <f t="shared" si="462"/>
        <v>0</v>
      </c>
      <c r="CN825" s="1">
        <f>VLOOKUP($B825&amp;$C825&amp;$D825,Staqo!$A$3:$AJ$1048576,CN$1,0)</f>
        <v>0</v>
      </c>
      <c r="CO825" s="1">
        <f>VLOOKUP($B825&amp;$C825&amp;$D825,HFE!$A$3:$AJ$1048576,CO$1,0)</f>
        <v>0</v>
      </c>
      <c r="CP825" s="2">
        <f t="shared" si="463"/>
        <v>0</v>
      </c>
      <c r="CQ825" s="1">
        <f>VLOOKUP($B825&amp;$C825&amp;$D825,Staqo!$A$3:$AJ$1048576,CQ$1,0)</f>
        <v>0</v>
      </c>
      <c r="CR825" s="1">
        <f>VLOOKUP($B825&amp;$C825&amp;$D825,HFE!$A$3:$AJ$1048576,CR$1,0)</f>
        <v>0</v>
      </c>
      <c r="CS825" s="2">
        <f t="shared" si="464"/>
        <v>0</v>
      </c>
      <c r="CT825" s="1"/>
      <c r="CU825" s="1"/>
      <c r="CV825" s="2"/>
    </row>
    <row r="826" hidden="1" spans="1:100">
      <c r="A826" s="1" t="s">
        <v>95</v>
      </c>
      <c r="B826" s="1" t="s">
        <v>96</v>
      </c>
      <c r="C826" s="3">
        <v>44578</v>
      </c>
      <c r="D826" s="1" t="s">
        <v>105</v>
      </c>
      <c r="E826" s="1">
        <f>VLOOKUP($B826&amp;$C826&amp;$D826,Staqo!$A$3:$AJ$1048576,E$1,0)</f>
        <v>3.59879</v>
      </c>
      <c r="F826" s="1" t="e">
        <f>VLOOKUP($B826&amp;$C826&amp;$D826,HFE!$A$3:$AJ$1048576,F$1,0)</f>
        <v>#REF!</v>
      </c>
      <c r="G826" s="2" t="e">
        <f t="shared" si="434"/>
        <v>#REF!</v>
      </c>
      <c r="H826" s="1">
        <f>VLOOKUP($B826&amp;$C826&amp;$D826,Staqo!$A$3:$AJ$1048576,H$1,0)</f>
        <v>3.74776</v>
      </c>
      <c r="I826" s="1" t="e">
        <f>VLOOKUP($B826&amp;$C826&amp;$D826,HFE!$A$3:$AJ$1048576,I$1,0)</f>
        <v>#REF!</v>
      </c>
      <c r="J826" s="2" t="e">
        <f t="shared" si="435"/>
        <v>#REF!</v>
      </c>
      <c r="K826" s="1">
        <f>VLOOKUP($B826&amp;$C826&amp;$D826,Staqo!$A$3:$AJ$1048576,K$1,0)</f>
        <v>4130.34</v>
      </c>
      <c r="L826" s="1" t="e">
        <f>VLOOKUP($B826&amp;$C826&amp;$D826,HFE!$A$3:$AJ$1048576,L$1,0)</f>
        <v>#REF!</v>
      </c>
      <c r="M826" s="2" t="e">
        <f t="shared" si="436"/>
        <v>#REF!</v>
      </c>
      <c r="N826" s="1">
        <f>VLOOKUP($B826&amp;$C826&amp;$D826,Staqo!$A$3:$AJ$1048576,N$1,0)</f>
        <v>3570</v>
      </c>
      <c r="O826" s="1">
        <f>VLOOKUP($B826&amp;$C826&amp;$D826,HFE!$A$3:$AJ$1048576,O$1,0)</f>
        <v>0</v>
      </c>
      <c r="P826" s="2">
        <f t="shared" si="437"/>
        <v>-3570</v>
      </c>
      <c r="Q826" s="1">
        <f>VLOOKUP($B826&amp;$C826&amp;$D826,Staqo!$A$3:$AJ$1048576,Q$1,0)</f>
        <v>3550.86</v>
      </c>
      <c r="R826" s="1">
        <f>VLOOKUP($B826&amp;$C826&amp;$D826,HFE!$A$3:$AJ$1048576,R$1,0)</f>
        <v>0</v>
      </c>
      <c r="S826" s="2">
        <f t="shared" si="438"/>
        <v>-3550.86</v>
      </c>
      <c r="T826" s="1">
        <f>VLOOKUP($B826&amp;$C826&amp;$D826,Staqo!$A$3:$AJ$1048576,T$1,0)</f>
        <v>0.864336</v>
      </c>
      <c r="U826" s="1" t="e">
        <f>VLOOKUP($B826&amp;$C826&amp;$D826,HFE!$A$3:$AJ$1048576,U$1,0)</f>
        <v>#REF!</v>
      </c>
      <c r="V826" s="2" t="e">
        <f t="shared" si="439"/>
        <v>#REF!</v>
      </c>
      <c r="W826" s="1">
        <f>VLOOKUP($B826&amp;$C826&amp;$D826,Staqo!$A$3:$AJ$1048576,W$1,0)</f>
        <v>0.859701</v>
      </c>
      <c r="X826" s="1" t="e">
        <f>VLOOKUP($B826&amp;$C826&amp;$D826,HFE!$A$3:$AJ$1048576,X$1,0)</f>
        <v>#REF!</v>
      </c>
      <c r="Y826" s="2" t="e">
        <f t="shared" si="440"/>
        <v>#REF!</v>
      </c>
      <c r="Z826" s="4">
        <f>VLOOKUP($B826&amp;$C826&amp;$D826,Staqo!$A$3:$AJ$1048576,Z$1,0)</f>
        <v>100</v>
      </c>
      <c r="AA826" s="4">
        <f>VLOOKUP($B826&amp;$C826&amp;$D826,HFE!$A$3:$AJ$1048576,AA$1,0)</f>
        <v>0</v>
      </c>
      <c r="AB826" s="5">
        <f t="shared" si="441"/>
        <v>-100</v>
      </c>
      <c r="AC826" s="1">
        <f>VLOOKUP($B826&amp;$C826&amp;$D826,Staqo!$A$3:$AJ$1048576,AC$1,0)</f>
        <v>100</v>
      </c>
      <c r="AD826" s="1">
        <f>VLOOKUP($B826&amp;$C826&amp;$D826,HFE!$A$3:$AJ$1048576,AD$1,0)*100</f>
        <v>100</v>
      </c>
      <c r="AE826" s="2">
        <f t="shared" si="442"/>
        <v>0</v>
      </c>
      <c r="AF826" s="1">
        <f>VLOOKUP($B826&amp;$C826&amp;$D826,Staqo!$A$3:$AJ$1048576,AF$1,0)</f>
        <v>100</v>
      </c>
      <c r="AG826" s="1">
        <f>VLOOKUP($B826&amp;$C826&amp;$D826,HFE!$A$3:$AJ$1048576,AG$1,0)*100</f>
        <v>100</v>
      </c>
      <c r="AH826" s="2">
        <f t="shared" si="443"/>
        <v>0</v>
      </c>
      <c r="AI826" s="1">
        <f>VLOOKUP($B826&amp;$C826&amp;$D826,Staqo!$A$3:$AJ$1048576,AI$1,0)</f>
        <v>0.148469</v>
      </c>
      <c r="AJ826" s="1" t="e">
        <f>VLOOKUP($B826&amp;$C826&amp;$D826,HFE!$A$3:$AJ$1048576,AJ$1,0)</f>
        <v>#REF!</v>
      </c>
      <c r="AK826" s="2" t="e">
        <f t="shared" si="444"/>
        <v>#REF!</v>
      </c>
      <c r="AL826" s="1">
        <f>VLOOKUP($B826&amp;$C826&amp;$D826,Staqo!$A$3:$AJ$1048576,AL$1,0)</f>
        <v>0.134972</v>
      </c>
      <c r="AM826" s="1" t="e">
        <f>VLOOKUP($B826&amp;$C826&amp;$D826,HFE!$A$3:$AJ$1048576,AM$1,0)</f>
        <v>#REF!</v>
      </c>
      <c r="AN826" s="2" t="e">
        <f t="shared" si="445"/>
        <v>#REF!</v>
      </c>
      <c r="AO826" s="1">
        <f>VLOOKUP($B826&amp;$C826&amp;$D826,Staqo!$A$3:$AJ$1048576,AO$1,0)</f>
        <v>0.147673</v>
      </c>
      <c r="AP826" s="1" t="e">
        <f>VLOOKUP($B826&amp;$C826&amp;$D826,HFE!$A$3:$AJ$1048576,AP$1,0)</f>
        <v>#REF!</v>
      </c>
      <c r="AQ826" s="2" t="e">
        <f t="shared" si="446"/>
        <v>#REF!</v>
      </c>
      <c r="AR826" s="1">
        <f>VLOOKUP($B826&amp;$C826&amp;$D826,Staqo!$A$3:$AJ$1048576,AR$1,0)</f>
        <v>0.134248</v>
      </c>
      <c r="AS826" s="1" t="e">
        <f>VLOOKUP($B826&amp;$C826&amp;$D826,HFE!$A$3:$AJ$1048576,AS$1,0)</f>
        <v>#REF!</v>
      </c>
      <c r="AT826" s="2" t="e">
        <f t="shared" si="447"/>
        <v>#REF!</v>
      </c>
      <c r="AU826" s="1">
        <f>VLOOKUP($B826&amp;$C826&amp;$D826,Staqo!$A$3:$AJ$1048576,AU$1,0)</f>
        <v>97.2504</v>
      </c>
      <c r="AV826" s="1">
        <f>VLOOKUP($B826&amp;$C826&amp;$D826,HFE!$A$3:$AJ$1048576,AV$1,0)</f>
        <v>0</v>
      </c>
      <c r="AW826" s="2">
        <f t="shared" si="448"/>
        <v>-97.2504</v>
      </c>
      <c r="AX826" s="4">
        <f>VLOOKUP($B826&amp;$C826&amp;$D826,Staqo!$A$3:$AJ$1048576,AX$1,0)</f>
        <v>12</v>
      </c>
      <c r="AY826" s="4">
        <f>VLOOKUP($B826&amp;$C826&amp;$D826,HFE!$A$3:$AJ$1048576,AY$1,0)</f>
        <v>12</v>
      </c>
      <c r="AZ826" s="5">
        <f t="shared" si="449"/>
        <v>0</v>
      </c>
      <c r="BA826" s="1">
        <f>VLOOKUP($B826&amp;$C826&amp;$D826,Staqo!$A$3:$AJ$1048576,BA$1,0)</f>
        <v>0</v>
      </c>
      <c r="BB826" s="1">
        <f>VLOOKUP($B826&amp;$C826&amp;$D826,HFE!$A$3:$AJ$1048576,BB$1,0)</f>
        <v>0</v>
      </c>
      <c r="BC826" s="2">
        <f t="shared" si="450"/>
        <v>0</v>
      </c>
      <c r="BD826" s="1">
        <f>VLOOKUP($B826&amp;$C826&amp;$D826,Staqo!$A$3:$AJ$1048576,BD$1,0)</f>
        <v>0</v>
      </c>
      <c r="BE826" s="1">
        <f>VLOOKUP($B826&amp;$C826&amp;$D826,HFE!$A$3:$AJ$1048576,BE$1,0)</f>
        <v>0</v>
      </c>
      <c r="BF826" s="2">
        <f t="shared" si="451"/>
        <v>0</v>
      </c>
      <c r="BG826" s="1">
        <f>VLOOKUP($B826&amp;$C826&amp;$D826,Staqo!$A$3:$AJ$1048576,BG$1,0)</f>
        <v>0</v>
      </c>
      <c r="BH826" s="1">
        <f>VLOOKUP($B826&amp;$C826&amp;$D826,HFE!$A$3:$AJ$1048576,BH$1,0)</f>
        <v>0</v>
      </c>
      <c r="BI826" s="2">
        <f t="shared" si="452"/>
        <v>0</v>
      </c>
      <c r="BJ826" s="1">
        <f>VLOOKUP($B826&amp;$C826&amp;$D826,Staqo!$A$3:$AJ$1048576,BJ$1,0)</f>
        <v>0</v>
      </c>
      <c r="BK826" s="1">
        <f>VLOOKUP($B826&amp;$C826&amp;$D826,HFE!$A$3:$AJ$1048576,BK$1,0)</f>
        <v>0</v>
      </c>
      <c r="BL826" s="2">
        <f t="shared" si="453"/>
        <v>0</v>
      </c>
      <c r="BM826" s="1">
        <f>VLOOKUP($B826&amp;$C826&amp;$D826,Staqo!$A$3:$AJ$1048576,BM$1,0)</f>
        <v>0</v>
      </c>
      <c r="BN826" s="1">
        <f>VLOOKUP($B826&amp;$C826&amp;$D826,HFE!$A$3:$AJ$1048576,BN$1,0)</f>
        <v>0</v>
      </c>
      <c r="BO826" s="2">
        <f t="shared" si="454"/>
        <v>0</v>
      </c>
      <c r="BP826" s="1">
        <f>VLOOKUP($B826&amp;$C826&amp;$D826,Staqo!$A$3:$AJ$1048576,BP$1,0)</f>
        <v>0</v>
      </c>
      <c r="BQ826" s="1">
        <f>VLOOKUP($B826&amp;$C826&amp;$D826,HFE!$A$3:$AJ$1048576,BQ$1,0)</f>
        <v>0</v>
      </c>
      <c r="BR826" s="2">
        <f t="shared" si="455"/>
        <v>0</v>
      </c>
      <c r="BS826" s="1">
        <f>VLOOKUP($B826&amp;$C826&amp;$D826,Staqo!$A$3:$AJ$1048576,BS$1,0)</f>
        <v>0</v>
      </c>
      <c r="BT826" s="1">
        <f>VLOOKUP($B826&amp;$C826&amp;$D826,HFE!$A$3:$AJ$1048576,BT$1,0)</f>
        <v>0</v>
      </c>
      <c r="BU826" s="2">
        <f t="shared" si="456"/>
        <v>0</v>
      </c>
      <c r="BV826" s="1">
        <f>VLOOKUP($B826&amp;$C826&amp;$D826,Staqo!$A$3:$AJ$1048576,BV$1,0)</f>
        <v>0</v>
      </c>
      <c r="BW826" s="1">
        <f>VLOOKUP($B826&amp;$C826&amp;$D826,HFE!$A$3:$AJ$1048576,BW$1,0)</f>
        <v>0</v>
      </c>
      <c r="BX826" s="2">
        <f t="shared" si="457"/>
        <v>0</v>
      </c>
      <c r="BY826" s="1">
        <f>VLOOKUP($B826&amp;$C826&amp;$D826,Staqo!$A$3:$AJ$1048576,BY$1,0)</f>
        <v>0</v>
      </c>
      <c r="BZ826" s="1">
        <f>VLOOKUP($B826&amp;$C826&amp;$D826,HFE!$A$3:$AJ$1048576,BZ$1,0)</f>
        <v>0</v>
      </c>
      <c r="CA826" s="2">
        <f t="shared" si="458"/>
        <v>0</v>
      </c>
      <c r="CB826" s="1">
        <f>VLOOKUP($B826&amp;$C826&amp;$D826,Staqo!$A$3:$AJ$1048576,CB$1,0)</f>
        <v>0</v>
      </c>
      <c r="CC826" s="1">
        <f>VLOOKUP($B826&amp;$C826&amp;$D826,HFE!$A$3:$AJ$1048576,CC$1,0)</f>
        <v>0</v>
      </c>
      <c r="CD826" s="2">
        <f t="shared" si="459"/>
        <v>0</v>
      </c>
      <c r="CE826" s="1">
        <f>VLOOKUP($B826&amp;$C826&amp;$D826,Staqo!$A$3:$AJ$1048576,CE$1,0)</f>
        <v>0</v>
      </c>
      <c r="CF826" s="1">
        <f>VLOOKUP($B826&amp;$C826&amp;$D826,HFE!$A$3:$AJ$1048576,CF$1,0)</f>
        <v>0</v>
      </c>
      <c r="CG826" s="2">
        <f t="shared" si="460"/>
        <v>0</v>
      </c>
      <c r="CH826" s="1">
        <f>VLOOKUP($B826&amp;$C826&amp;$D826,Staqo!$A$3:$AJ$1048576,CH$1,0)</f>
        <v>0</v>
      </c>
      <c r="CI826" s="1">
        <f>VLOOKUP($B826&amp;$C826&amp;$D826,HFE!$A$3:$AJ$1048576,CI$1,0)</f>
        <v>0</v>
      </c>
      <c r="CJ826" s="2">
        <f t="shared" si="461"/>
        <v>0</v>
      </c>
      <c r="CK826" s="1">
        <f>VLOOKUP($B826&amp;$C826&amp;$D826,Staqo!$A$3:$AJ$1048576,CK$1,0)</f>
        <v>0</v>
      </c>
      <c r="CL826" s="1">
        <f>VLOOKUP($B826&amp;$C826&amp;$D826,HFE!$A$3:$AJ$1048576,CL$1,0)</f>
        <v>0</v>
      </c>
      <c r="CM826" s="2">
        <f t="shared" si="462"/>
        <v>0</v>
      </c>
      <c r="CN826" s="1">
        <f>VLOOKUP($B826&amp;$C826&amp;$D826,Staqo!$A$3:$AJ$1048576,CN$1,0)</f>
        <v>0</v>
      </c>
      <c r="CO826" s="1">
        <f>VLOOKUP($B826&amp;$C826&amp;$D826,HFE!$A$3:$AJ$1048576,CO$1,0)</f>
        <v>0</v>
      </c>
      <c r="CP826" s="2">
        <f t="shared" si="463"/>
        <v>0</v>
      </c>
      <c r="CQ826" s="1">
        <f>VLOOKUP($B826&amp;$C826&amp;$D826,Staqo!$A$3:$AJ$1048576,CQ$1,0)</f>
        <v>0</v>
      </c>
      <c r="CR826" s="1">
        <f>VLOOKUP($B826&amp;$C826&amp;$D826,HFE!$A$3:$AJ$1048576,CR$1,0)</f>
        <v>0</v>
      </c>
      <c r="CS826" s="2">
        <f t="shared" si="464"/>
        <v>0</v>
      </c>
      <c r="CT826" s="1"/>
      <c r="CU826" s="1"/>
      <c r="CV826" s="2"/>
    </row>
    <row r="827" hidden="1" spans="1:100">
      <c r="A827" s="1" t="s">
        <v>95</v>
      </c>
      <c r="B827" s="1" t="s">
        <v>96</v>
      </c>
      <c r="C827" s="3">
        <v>44578</v>
      </c>
      <c r="D827" s="1" t="s">
        <v>106</v>
      </c>
      <c r="E827" s="1">
        <f>VLOOKUP($B827&amp;$C827&amp;$D827,Staqo!$A$3:$AJ$1048576,E$1,0)</f>
        <v>3.59879</v>
      </c>
      <c r="F827" s="1" t="e">
        <f>VLOOKUP($B827&amp;$C827&amp;$D827,HFE!$A$3:$AJ$1048576,F$1,0)</f>
        <v>#REF!</v>
      </c>
      <c r="G827" s="2" t="e">
        <f t="shared" si="434"/>
        <v>#REF!</v>
      </c>
      <c r="H827" s="1">
        <f>VLOOKUP($B827&amp;$C827&amp;$D827,Staqo!$A$3:$AJ$1048576,H$1,0)</f>
        <v>3.74776</v>
      </c>
      <c r="I827" s="1" t="e">
        <f>VLOOKUP($B827&amp;$C827&amp;$D827,HFE!$A$3:$AJ$1048576,I$1,0)</f>
        <v>#REF!</v>
      </c>
      <c r="J827" s="2" t="e">
        <f t="shared" si="435"/>
        <v>#REF!</v>
      </c>
      <c r="K827" s="1">
        <f>VLOOKUP($B827&amp;$C827&amp;$D827,Staqo!$A$3:$AJ$1048576,K$1,0)</f>
        <v>4130.34</v>
      </c>
      <c r="L827" s="1" t="e">
        <f>VLOOKUP($B827&amp;$C827&amp;$D827,HFE!$A$3:$AJ$1048576,L$1,0)</f>
        <v>#REF!</v>
      </c>
      <c r="M827" s="2" t="e">
        <f t="shared" si="436"/>
        <v>#REF!</v>
      </c>
      <c r="N827" s="1">
        <f>VLOOKUP($B827&amp;$C827&amp;$D827,Staqo!$A$3:$AJ$1048576,N$1,0)</f>
        <v>3530</v>
      </c>
      <c r="O827" s="1">
        <f>VLOOKUP($B827&amp;$C827&amp;$D827,HFE!$A$3:$AJ$1048576,O$1,0)</f>
        <v>0</v>
      </c>
      <c r="P827" s="2">
        <f t="shared" si="437"/>
        <v>-3530</v>
      </c>
      <c r="Q827" s="1">
        <f>VLOOKUP($B827&amp;$C827&amp;$D827,Staqo!$A$3:$AJ$1048576,Q$1,0)</f>
        <v>3511.07</v>
      </c>
      <c r="R827" s="1">
        <f>VLOOKUP($B827&amp;$C827&amp;$D827,HFE!$A$3:$AJ$1048576,R$1,0)</f>
        <v>0</v>
      </c>
      <c r="S827" s="2">
        <f t="shared" si="438"/>
        <v>-3511.07</v>
      </c>
      <c r="T827" s="1">
        <f>VLOOKUP($B827&amp;$C827&amp;$D827,Staqo!$A$3:$AJ$1048576,T$1,0)</f>
        <v>0.854652</v>
      </c>
      <c r="U827" s="1" t="e">
        <f>VLOOKUP($B827&amp;$C827&amp;$D827,HFE!$A$3:$AJ$1048576,U$1,0)</f>
        <v>#REF!</v>
      </c>
      <c r="V827" s="2" t="e">
        <f t="shared" si="439"/>
        <v>#REF!</v>
      </c>
      <c r="W827" s="1">
        <f>VLOOKUP($B827&amp;$C827&amp;$D827,Staqo!$A$3:$AJ$1048576,W$1,0)</f>
        <v>0.850069</v>
      </c>
      <c r="X827" s="1" t="e">
        <f>VLOOKUP($B827&amp;$C827&amp;$D827,HFE!$A$3:$AJ$1048576,X$1,0)</f>
        <v>#REF!</v>
      </c>
      <c r="Y827" s="2" t="e">
        <f t="shared" si="440"/>
        <v>#REF!</v>
      </c>
      <c r="Z827" s="4">
        <f>VLOOKUP($B827&amp;$C827&amp;$D827,Staqo!$A$3:$AJ$1048576,Z$1,0)</f>
        <v>100</v>
      </c>
      <c r="AA827" s="4">
        <f>VLOOKUP($B827&amp;$C827&amp;$D827,HFE!$A$3:$AJ$1048576,AA$1,0)</f>
        <v>0</v>
      </c>
      <c r="AB827" s="5">
        <f t="shared" si="441"/>
        <v>-100</v>
      </c>
      <c r="AC827" s="1">
        <f>VLOOKUP($B827&amp;$C827&amp;$D827,Staqo!$A$3:$AJ$1048576,AC$1,0)</f>
        <v>100</v>
      </c>
      <c r="AD827" s="1">
        <f>VLOOKUP($B827&amp;$C827&amp;$D827,HFE!$A$3:$AJ$1048576,AD$1,0)*100</f>
        <v>100</v>
      </c>
      <c r="AE827" s="2">
        <f t="shared" si="442"/>
        <v>0</v>
      </c>
      <c r="AF827" s="1">
        <f>VLOOKUP($B827&amp;$C827&amp;$D827,Staqo!$A$3:$AJ$1048576,AF$1,0)</f>
        <v>100</v>
      </c>
      <c r="AG827" s="1">
        <f>VLOOKUP($B827&amp;$C827&amp;$D827,HFE!$A$3:$AJ$1048576,AG$1,0)*100</f>
        <v>100</v>
      </c>
      <c r="AH827" s="2">
        <f t="shared" si="443"/>
        <v>0</v>
      </c>
      <c r="AI827" s="1">
        <f>VLOOKUP($B827&amp;$C827&amp;$D827,Staqo!$A$3:$AJ$1048576,AI$1,0)</f>
        <v>0.146806</v>
      </c>
      <c r="AJ827" s="1" t="e">
        <f>VLOOKUP($B827&amp;$C827&amp;$D827,HFE!$A$3:$AJ$1048576,AJ$1,0)</f>
        <v>#REF!</v>
      </c>
      <c r="AK827" s="2" t="e">
        <f t="shared" si="444"/>
        <v>#REF!</v>
      </c>
      <c r="AL827" s="1">
        <f>VLOOKUP($B827&amp;$C827&amp;$D827,Staqo!$A$3:$AJ$1048576,AL$1,0)</f>
        <v>0.13346</v>
      </c>
      <c r="AM827" s="1" t="e">
        <f>VLOOKUP($B827&amp;$C827&amp;$D827,HFE!$A$3:$AJ$1048576,AM$1,0)</f>
        <v>#REF!</v>
      </c>
      <c r="AN827" s="2" t="e">
        <f t="shared" si="445"/>
        <v>#REF!</v>
      </c>
      <c r="AO827" s="1">
        <f>VLOOKUP($B827&amp;$C827&amp;$D827,Staqo!$A$3:$AJ$1048576,AO$1,0)</f>
        <v>0.146019</v>
      </c>
      <c r="AP827" s="1" t="e">
        <f>VLOOKUP($B827&amp;$C827&amp;$D827,HFE!$A$3:$AJ$1048576,AP$1,0)</f>
        <v>#REF!</v>
      </c>
      <c r="AQ827" s="2" t="e">
        <f t="shared" si="446"/>
        <v>#REF!</v>
      </c>
      <c r="AR827" s="1">
        <f>VLOOKUP($B827&amp;$C827&amp;$D827,Staqo!$A$3:$AJ$1048576,AR$1,0)</f>
        <v>0.132744</v>
      </c>
      <c r="AS827" s="1" t="e">
        <f>VLOOKUP($B827&amp;$C827&amp;$D827,HFE!$A$3:$AJ$1048576,AS$1,0)</f>
        <v>#REF!</v>
      </c>
      <c r="AT827" s="2" t="e">
        <f t="shared" si="447"/>
        <v>#REF!</v>
      </c>
      <c r="AU827" s="1">
        <f>VLOOKUP($B827&amp;$C827&amp;$D827,Staqo!$A$3:$AJ$1048576,AU$1,0)</f>
        <v>96.5925</v>
      </c>
      <c r="AV827" s="1">
        <f>VLOOKUP($B827&amp;$C827&amp;$D827,HFE!$A$3:$AJ$1048576,AV$1,0)</f>
        <v>0</v>
      </c>
      <c r="AW827" s="2">
        <f t="shared" si="448"/>
        <v>-96.5925</v>
      </c>
      <c r="AX827" s="4">
        <f>VLOOKUP($B827&amp;$C827&amp;$D827,Staqo!$A$3:$AJ$1048576,AX$1,0)</f>
        <v>12</v>
      </c>
      <c r="AY827" s="4">
        <f>VLOOKUP($B827&amp;$C827&amp;$D827,HFE!$A$3:$AJ$1048576,AY$1,0)</f>
        <v>12</v>
      </c>
      <c r="AZ827" s="5">
        <f t="shared" si="449"/>
        <v>0</v>
      </c>
      <c r="BA827" s="1">
        <f>VLOOKUP($B827&amp;$C827&amp;$D827,Staqo!$A$3:$AJ$1048576,BA$1,0)</f>
        <v>0</v>
      </c>
      <c r="BB827" s="1">
        <f>VLOOKUP($B827&amp;$C827&amp;$D827,HFE!$A$3:$AJ$1048576,BB$1,0)</f>
        <v>0</v>
      </c>
      <c r="BC827" s="2">
        <f t="shared" si="450"/>
        <v>0</v>
      </c>
      <c r="BD827" s="1">
        <f>VLOOKUP($B827&amp;$C827&amp;$D827,Staqo!$A$3:$AJ$1048576,BD$1,0)</f>
        <v>0</v>
      </c>
      <c r="BE827" s="1">
        <f>VLOOKUP($B827&amp;$C827&amp;$D827,HFE!$A$3:$AJ$1048576,BE$1,0)</f>
        <v>0</v>
      </c>
      <c r="BF827" s="2">
        <f t="shared" si="451"/>
        <v>0</v>
      </c>
      <c r="BG827" s="1">
        <f>VLOOKUP($B827&amp;$C827&amp;$D827,Staqo!$A$3:$AJ$1048576,BG$1,0)</f>
        <v>0</v>
      </c>
      <c r="BH827" s="1">
        <f>VLOOKUP($B827&amp;$C827&amp;$D827,HFE!$A$3:$AJ$1048576,BH$1,0)</f>
        <v>0</v>
      </c>
      <c r="BI827" s="2">
        <f t="shared" si="452"/>
        <v>0</v>
      </c>
      <c r="BJ827" s="1">
        <f>VLOOKUP($B827&amp;$C827&amp;$D827,Staqo!$A$3:$AJ$1048576,BJ$1,0)</f>
        <v>0</v>
      </c>
      <c r="BK827" s="1">
        <f>VLOOKUP($B827&amp;$C827&amp;$D827,HFE!$A$3:$AJ$1048576,BK$1,0)</f>
        <v>0</v>
      </c>
      <c r="BL827" s="2">
        <f t="shared" si="453"/>
        <v>0</v>
      </c>
      <c r="BM827" s="1">
        <f>VLOOKUP($B827&amp;$C827&amp;$D827,Staqo!$A$3:$AJ$1048576,BM$1,0)</f>
        <v>0</v>
      </c>
      <c r="BN827" s="1">
        <f>VLOOKUP($B827&amp;$C827&amp;$D827,HFE!$A$3:$AJ$1048576,BN$1,0)</f>
        <v>0</v>
      </c>
      <c r="BO827" s="2">
        <f t="shared" si="454"/>
        <v>0</v>
      </c>
      <c r="BP827" s="1">
        <f>VLOOKUP($B827&amp;$C827&amp;$D827,Staqo!$A$3:$AJ$1048576,BP$1,0)</f>
        <v>0</v>
      </c>
      <c r="BQ827" s="1">
        <f>VLOOKUP($B827&amp;$C827&amp;$D827,HFE!$A$3:$AJ$1048576,BQ$1,0)</f>
        <v>0</v>
      </c>
      <c r="BR827" s="2">
        <f t="shared" si="455"/>
        <v>0</v>
      </c>
      <c r="BS827" s="1">
        <f>VLOOKUP($B827&amp;$C827&amp;$D827,Staqo!$A$3:$AJ$1048576,BS$1,0)</f>
        <v>0</v>
      </c>
      <c r="BT827" s="1">
        <f>VLOOKUP($B827&amp;$C827&amp;$D827,HFE!$A$3:$AJ$1048576,BT$1,0)</f>
        <v>0</v>
      </c>
      <c r="BU827" s="2">
        <f t="shared" si="456"/>
        <v>0</v>
      </c>
      <c r="BV827" s="1">
        <f>VLOOKUP($B827&amp;$C827&amp;$D827,Staqo!$A$3:$AJ$1048576,BV$1,0)</f>
        <v>0</v>
      </c>
      <c r="BW827" s="1">
        <f>VLOOKUP($B827&amp;$C827&amp;$D827,HFE!$A$3:$AJ$1048576,BW$1,0)</f>
        <v>0</v>
      </c>
      <c r="BX827" s="2">
        <f t="shared" si="457"/>
        <v>0</v>
      </c>
      <c r="BY827" s="1">
        <f>VLOOKUP($B827&amp;$C827&amp;$D827,Staqo!$A$3:$AJ$1048576,BY$1,0)</f>
        <v>0</v>
      </c>
      <c r="BZ827" s="1">
        <f>VLOOKUP($B827&amp;$C827&amp;$D827,HFE!$A$3:$AJ$1048576,BZ$1,0)</f>
        <v>0</v>
      </c>
      <c r="CA827" s="2">
        <f t="shared" si="458"/>
        <v>0</v>
      </c>
      <c r="CB827" s="1">
        <f>VLOOKUP($B827&amp;$C827&amp;$D827,Staqo!$A$3:$AJ$1048576,CB$1,0)</f>
        <v>0</v>
      </c>
      <c r="CC827" s="1">
        <f>VLOOKUP($B827&amp;$C827&amp;$D827,HFE!$A$3:$AJ$1048576,CC$1,0)</f>
        <v>0</v>
      </c>
      <c r="CD827" s="2">
        <f t="shared" si="459"/>
        <v>0</v>
      </c>
      <c r="CE827" s="1">
        <f>VLOOKUP($B827&amp;$C827&amp;$D827,Staqo!$A$3:$AJ$1048576,CE$1,0)</f>
        <v>0</v>
      </c>
      <c r="CF827" s="1">
        <f>VLOOKUP($B827&amp;$C827&amp;$D827,HFE!$A$3:$AJ$1048576,CF$1,0)</f>
        <v>0</v>
      </c>
      <c r="CG827" s="2">
        <f t="shared" si="460"/>
        <v>0</v>
      </c>
      <c r="CH827" s="1">
        <f>VLOOKUP($B827&amp;$C827&amp;$D827,Staqo!$A$3:$AJ$1048576,CH$1,0)</f>
        <v>0</v>
      </c>
      <c r="CI827" s="1">
        <f>VLOOKUP($B827&amp;$C827&amp;$D827,HFE!$A$3:$AJ$1048576,CI$1,0)</f>
        <v>0</v>
      </c>
      <c r="CJ827" s="2">
        <f t="shared" si="461"/>
        <v>0</v>
      </c>
      <c r="CK827" s="1">
        <f>VLOOKUP($B827&amp;$C827&amp;$D827,Staqo!$A$3:$AJ$1048576,CK$1,0)</f>
        <v>0</v>
      </c>
      <c r="CL827" s="1">
        <f>VLOOKUP($B827&amp;$C827&amp;$D827,HFE!$A$3:$AJ$1048576,CL$1,0)</f>
        <v>0</v>
      </c>
      <c r="CM827" s="2">
        <f t="shared" si="462"/>
        <v>0</v>
      </c>
      <c r="CN827" s="1">
        <f>VLOOKUP($B827&amp;$C827&amp;$D827,Staqo!$A$3:$AJ$1048576,CN$1,0)</f>
        <v>0</v>
      </c>
      <c r="CO827" s="1">
        <f>VLOOKUP($B827&amp;$C827&amp;$D827,HFE!$A$3:$AJ$1048576,CO$1,0)</f>
        <v>0</v>
      </c>
      <c r="CP827" s="2">
        <f t="shared" si="463"/>
        <v>0</v>
      </c>
      <c r="CQ827" s="1">
        <f>VLOOKUP($B827&amp;$C827&amp;$D827,Staqo!$A$3:$AJ$1048576,CQ$1,0)</f>
        <v>0</v>
      </c>
      <c r="CR827" s="1">
        <f>VLOOKUP($B827&amp;$C827&amp;$D827,HFE!$A$3:$AJ$1048576,CR$1,0)</f>
        <v>0</v>
      </c>
      <c r="CS827" s="2">
        <f t="shared" si="464"/>
        <v>0</v>
      </c>
      <c r="CT827" s="1"/>
      <c r="CU827" s="1"/>
      <c r="CV827" s="2"/>
    </row>
    <row r="828" hidden="1" spans="1:100">
      <c r="A828" s="1" t="s">
        <v>95</v>
      </c>
      <c r="B828" s="1" t="s">
        <v>96</v>
      </c>
      <c r="C828" s="3">
        <v>44578</v>
      </c>
      <c r="D828" s="1" t="s">
        <v>107</v>
      </c>
      <c r="E828" s="1">
        <f>VLOOKUP($B828&amp;$C828&amp;$D828,Staqo!$A$3:$AJ$1048576,E$1,0)</f>
        <v>3.59879</v>
      </c>
      <c r="F828" s="1" t="e">
        <f>VLOOKUP($B828&amp;$C828&amp;$D828,HFE!$A$3:$AJ$1048576,F$1,0)</f>
        <v>#REF!</v>
      </c>
      <c r="G828" s="2" t="e">
        <f t="shared" si="434"/>
        <v>#REF!</v>
      </c>
      <c r="H828" s="1">
        <f>VLOOKUP($B828&amp;$C828&amp;$D828,Staqo!$A$3:$AJ$1048576,H$1,0)</f>
        <v>3.74776</v>
      </c>
      <c r="I828" s="1" t="e">
        <f>VLOOKUP($B828&amp;$C828&amp;$D828,HFE!$A$3:$AJ$1048576,I$1,0)</f>
        <v>#REF!</v>
      </c>
      <c r="J828" s="2" t="e">
        <f t="shared" si="435"/>
        <v>#REF!</v>
      </c>
      <c r="K828" s="1">
        <f>VLOOKUP($B828&amp;$C828&amp;$D828,Staqo!$A$3:$AJ$1048576,K$1,0)</f>
        <v>4130.34</v>
      </c>
      <c r="L828" s="1" t="e">
        <f>VLOOKUP($B828&amp;$C828&amp;$D828,HFE!$A$3:$AJ$1048576,L$1,0)</f>
        <v>#REF!</v>
      </c>
      <c r="M828" s="2" t="e">
        <f t="shared" si="436"/>
        <v>#REF!</v>
      </c>
      <c r="N828" s="1">
        <f>VLOOKUP($B828&amp;$C828&amp;$D828,Staqo!$A$3:$AJ$1048576,N$1,0)</f>
        <v>3540</v>
      </c>
      <c r="O828" s="1">
        <f>VLOOKUP($B828&amp;$C828&amp;$D828,HFE!$A$3:$AJ$1048576,O$1,0)</f>
        <v>0</v>
      </c>
      <c r="P828" s="2">
        <f t="shared" si="437"/>
        <v>-3540</v>
      </c>
      <c r="Q828" s="1">
        <f>VLOOKUP($B828&amp;$C828&amp;$D828,Staqo!$A$3:$AJ$1048576,Q$1,0)</f>
        <v>3521.02</v>
      </c>
      <c r="R828" s="1">
        <f>VLOOKUP($B828&amp;$C828&amp;$D828,HFE!$A$3:$AJ$1048576,R$1,0)</f>
        <v>0</v>
      </c>
      <c r="S828" s="2">
        <f t="shared" si="438"/>
        <v>-3521.02</v>
      </c>
      <c r="T828" s="1">
        <f>VLOOKUP($B828&amp;$C828&amp;$D828,Staqo!$A$3:$AJ$1048576,T$1,0)</f>
        <v>0.857073</v>
      </c>
      <c r="U828" s="1" t="e">
        <f>VLOOKUP($B828&amp;$C828&amp;$D828,HFE!$A$3:$AJ$1048576,U$1,0)</f>
        <v>#REF!</v>
      </c>
      <c r="V828" s="2" t="e">
        <f t="shared" si="439"/>
        <v>#REF!</v>
      </c>
      <c r="W828" s="1">
        <f>VLOOKUP($B828&amp;$C828&amp;$D828,Staqo!$A$3:$AJ$1048576,W$1,0)</f>
        <v>0.852477</v>
      </c>
      <c r="X828" s="1" t="e">
        <f>VLOOKUP($B828&amp;$C828&amp;$D828,HFE!$A$3:$AJ$1048576,X$1,0)</f>
        <v>#REF!</v>
      </c>
      <c r="Y828" s="2" t="e">
        <f t="shared" si="440"/>
        <v>#REF!</v>
      </c>
      <c r="Z828" s="4">
        <f>VLOOKUP($B828&amp;$C828&amp;$D828,Staqo!$A$3:$AJ$1048576,Z$1,0)</f>
        <v>100</v>
      </c>
      <c r="AA828" s="4">
        <f>VLOOKUP($B828&amp;$C828&amp;$D828,HFE!$A$3:$AJ$1048576,AA$1,0)</f>
        <v>0</v>
      </c>
      <c r="AB828" s="5">
        <f t="shared" si="441"/>
        <v>-100</v>
      </c>
      <c r="AC828" s="1">
        <f>VLOOKUP($B828&amp;$C828&amp;$D828,Staqo!$A$3:$AJ$1048576,AC$1,0)</f>
        <v>100</v>
      </c>
      <c r="AD828" s="1">
        <f>VLOOKUP($B828&amp;$C828&amp;$D828,HFE!$A$3:$AJ$1048576,AD$1,0)*100</f>
        <v>100</v>
      </c>
      <c r="AE828" s="2">
        <f t="shared" si="442"/>
        <v>0</v>
      </c>
      <c r="AF828" s="1">
        <f>VLOOKUP($B828&amp;$C828&amp;$D828,Staqo!$A$3:$AJ$1048576,AF$1,0)</f>
        <v>100</v>
      </c>
      <c r="AG828" s="1">
        <f>VLOOKUP($B828&amp;$C828&amp;$D828,HFE!$A$3:$AJ$1048576,AG$1,0)*100</f>
        <v>100</v>
      </c>
      <c r="AH828" s="2">
        <f t="shared" si="443"/>
        <v>0</v>
      </c>
      <c r="AI828" s="1">
        <f>VLOOKUP($B828&amp;$C828&amp;$D828,Staqo!$A$3:$AJ$1048576,AI$1,0)</f>
        <v>0.147222</v>
      </c>
      <c r="AJ828" s="1" t="e">
        <f>VLOOKUP($B828&amp;$C828&amp;$D828,HFE!$A$3:$AJ$1048576,AJ$1,0)</f>
        <v>#REF!</v>
      </c>
      <c r="AK828" s="2" t="e">
        <f t="shared" si="444"/>
        <v>#REF!</v>
      </c>
      <c r="AL828" s="1">
        <f>VLOOKUP($B828&amp;$C828&amp;$D828,Staqo!$A$3:$AJ$1048576,AL$1,0)</f>
        <v>0.133838</v>
      </c>
      <c r="AM828" s="1" t="e">
        <f>VLOOKUP($B828&amp;$C828&amp;$D828,HFE!$A$3:$AJ$1048576,AM$1,0)</f>
        <v>#REF!</v>
      </c>
      <c r="AN828" s="2" t="e">
        <f t="shared" si="445"/>
        <v>#REF!</v>
      </c>
      <c r="AO828" s="1">
        <f>VLOOKUP($B828&amp;$C828&amp;$D828,Staqo!$A$3:$AJ$1048576,AO$1,0)</f>
        <v>0.146432</v>
      </c>
      <c r="AP828" s="1" t="e">
        <f>VLOOKUP($B828&amp;$C828&amp;$D828,HFE!$A$3:$AJ$1048576,AP$1,0)</f>
        <v>#REF!</v>
      </c>
      <c r="AQ828" s="2" t="e">
        <f t="shared" si="446"/>
        <v>#REF!</v>
      </c>
      <c r="AR828" s="1">
        <f>VLOOKUP($B828&amp;$C828&amp;$D828,Staqo!$A$3:$AJ$1048576,AR$1,0)</f>
        <v>0.13312</v>
      </c>
      <c r="AS828" s="1" t="e">
        <f>VLOOKUP($B828&amp;$C828&amp;$D828,HFE!$A$3:$AJ$1048576,AS$1,0)</f>
        <v>#REF!</v>
      </c>
      <c r="AT828" s="2" t="e">
        <f t="shared" si="447"/>
        <v>#REF!</v>
      </c>
      <c r="AU828" s="1">
        <f>VLOOKUP($B828&amp;$C828&amp;$D828,Staqo!$A$3:$AJ$1048576,AU$1,0)</f>
        <v>96.2069</v>
      </c>
      <c r="AV828" s="1">
        <f>VLOOKUP($B828&amp;$C828&amp;$D828,HFE!$A$3:$AJ$1048576,AV$1,0)</f>
        <v>0</v>
      </c>
      <c r="AW828" s="2">
        <f t="shared" si="448"/>
        <v>-96.2069</v>
      </c>
      <c r="AX828" s="4">
        <f>VLOOKUP($B828&amp;$C828&amp;$D828,Staqo!$A$3:$AJ$1048576,AX$1,0)</f>
        <v>12</v>
      </c>
      <c r="AY828" s="4">
        <f>VLOOKUP($B828&amp;$C828&amp;$D828,HFE!$A$3:$AJ$1048576,AY$1,0)</f>
        <v>12</v>
      </c>
      <c r="AZ828" s="5">
        <f t="shared" si="449"/>
        <v>0</v>
      </c>
      <c r="BA828" s="1">
        <f>VLOOKUP($B828&amp;$C828&amp;$D828,Staqo!$A$3:$AJ$1048576,BA$1,0)</f>
        <v>0</v>
      </c>
      <c r="BB828" s="1">
        <f>VLOOKUP($B828&amp;$C828&amp;$D828,HFE!$A$3:$AJ$1048576,BB$1,0)</f>
        <v>0</v>
      </c>
      <c r="BC828" s="2">
        <f t="shared" si="450"/>
        <v>0</v>
      </c>
      <c r="BD828" s="1">
        <f>VLOOKUP($B828&amp;$C828&amp;$D828,Staqo!$A$3:$AJ$1048576,BD$1,0)</f>
        <v>0</v>
      </c>
      <c r="BE828" s="1">
        <f>VLOOKUP($B828&amp;$C828&amp;$D828,HFE!$A$3:$AJ$1048576,BE$1,0)</f>
        <v>0</v>
      </c>
      <c r="BF828" s="2">
        <f t="shared" si="451"/>
        <v>0</v>
      </c>
      <c r="BG828" s="1">
        <f>VLOOKUP($B828&amp;$C828&amp;$D828,Staqo!$A$3:$AJ$1048576,BG$1,0)</f>
        <v>0</v>
      </c>
      <c r="BH828" s="1">
        <f>VLOOKUP($B828&amp;$C828&amp;$D828,HFE!$A$3:$AJ$1048576,BH$1,0)</f>
        <v>0</v>
      </c>
      <c r="BI828" s="2">
        <f t="shared" si="452"/>
        <v>0</v>
      </c>
      <c r="BJ828" s="1">
        <f>VLOOKUP($B828&amp;$C828&amp;$D828,Staqo!$A$3:$AJ$1048576,BJ$1,0)</f>
        <v>0</v>
      </c>
      <c r="BK828" s="1">
        <f>VLOOKUP($B828&amp;$C828&amp;$D828,HFE!$A$3:$AJ$1048576,BK$1,0)</f>
        <v>0</v>
      </c>
      <c r="BL828" s="2">
        <f t="shared" si="453"/>
        <v>0</v>
      </c>
      <c r="BM828" s="1">
        <f>VLOOKUP($B828&amp;$C828&amp;$D828,Staqo!$A$3:$AJ$1048576,BM$1,0)</f>
        <v>0</v>
      </c>
      <c r="BN828" s="1">
        <f>VLOOKUP($B828&amp;$C828&amp;$D828,HFE!$A$3:$AJ$1048576,BN$1,0)</f>
        <v>0</v>
      </c>
      <c r="BO828" s="2">
        <f t="shared" si="454"/>
        <v>0</v>
      </c>
      <c r="BP828" s="1">
        <f>VLOOKUP($B828&amp;$C828&amp;$D828,Staqo!$A$3:$AJ$1048576,BP$1,0)</f>
        <v>0</v>
      </c>
      <c r="BQ828" s="1">
        <f>VLOOKUP($B828&amp;$C828&amp;$D828,HFE!$A$3:$AJ$1048576,BQ$1,0)</f>
        <v>0</v>
      </c>
      <c r="BR828" s="2">
        <f t="shared" si="455"/>
        <v>0</v>
      </c>
      <c r="BS828" s="1">
        <f>VLOOKUP($B828&amp;$C828&amp;$D828,Staqo!$A$3:$AJ$1048576,BS$1,0)</f>
        <v>0</v>
      </c>
      <c r="BT828" s="1">
        <f>VLOOKUP($B828&amp;$C828&amp;$D828,HFE!$A$3:$AJ$1048576,BT$1,0)</f>
        <v>0</v>
      </c>
      <c r="BU828" s="2">
        <f t="shared" si="456"/>
        <v>0</v>
      </c>
      <c r="BV828" s="1">
        <f>VLOOKUP($B828&amp;$C828&amp;$D828,Staqo!$A$3:$AJ$1048576,BV$1,0)</f>
        <v>0</v>
      </c>
      <c r="BW828" s="1">
        <f>VLOOKUP($B828&amp;$C828&amp;$D828,HFE!$A$3:$AJ$1048576,BW$1,0)</f>
        <v>0</v>
      </c>
      <c r="BX828" s="2">
        <f t="shared" si="457"/>
        <v>0</v>
      </c>
      <c r="BY828" s="1">
        <f>VLOOKUP($B828&amp;$C828&amp;$D828,Staqo!$A$3:$AJ$1048576,BY$1,0)</f>
        <v>0</v>
      </c>
      <c r="BZ828" s="1">
        <f>VLOOKUP($B828&amp;$C828&amp;$D828,HFE!$A$3:$AJ$1048576,BZ$1,0)</f>
        <v>0</v>
      </c>
      <c r="CA828" s="2">
        <f t="shared" si="458"/>
        <v>0</v>
      </c>
      <c r="CB828" s="1">
        <f>VLOOKUP($B828&amp;$C828&amp;$D828,Staqo!$A$3:$AJ$1048576,CB$1,0)</f>
        <v>0</v>
      </c>
      <c r="CC828" s="1">
        <f>VLOOKUP($B828&amp;$C828&amp;$D828,HFE!$A$3:$AJ$1048576,CC$1,0)</f>
        <v>0</v>
      </c>
      <c r="CD828" s="2">
        <f t="shared" si="459"/>
        <v>0</v>
      </c>
      <c r="CE828" s="1">
        <f>VLOOKUP($B828&amp;$C828&amp;$D828,Staqo!$A$3:$AJ$1048576,CE$1,0)</f>
        <v>0</v>
      </c>
      <c r="CF828" s="1">
        <f>VLOOKUP($B828&amp;$C828&amp;$D828,HFE!$A$3:$AJ$1048576,CF$1,0)</f>
        <v>0</v>
      </c>
      <c r="CG828" s="2">
        <f t="shared" si="460"/>
        <v>0</v>
      </c>
      <c r="CH828" s="1">
        <f>VLOOKUP($B828&amp;$C828&amp;$D828,Staqo!$A$3:$AJ$1048576,CH$1,0)</f>
        <v>0</v>
      </c>
      <c r="CI828" s="1">
        <f>VLOOKUP($B828&amp;$C828&amp;$D828,HFE!$A$3:$AJ$1048576,CI$1,0)</f>
        <v>0</v>
      </c>
      <c r="CJ828" s="2">
        <f t="shared" si="461"/>
        <v>0</v>
      </c>
      <c r="CK828" s="1">
        <f>VLOOKUP($B828&amp;$C828&amp;$D828,Staqo!$A$3:$AJ$1048576,CK$1,0)</f>
        <v>0</v>
      </c>
      <c r="CL828" s="1">
        <f>VLOOKUP($B828&amp;$C828&amp;$D828,HFE!$A$3:$AJ$1048576,CL$1,0)</f>
        <v>0</v>
      </c>
      <c r="CM828" s="2">
        <f t="shared" si="462"/>
        <v>0</v>
      </c>
      <c r="CN828" s="1">
        <f>VLOOKUP($B828&amp;$C828&amp;$D828,Staqo!$A$3:$AJ$1048576,CN$1,0)</f>
        <v>0</v>
      </c>
      <c r="CO828" s="1">
        <f>VLOOKUP($B828&amp;$C828&amp;$D828,HFE!$A$3:$AJ$1048576,CO$1,0)</f>
        <v>0</v>
      </c>
      <c r="CP828" s="2">
        <f t="shared" si="463"/>
        <v>0</v>
      </c>
      <c r="CQ828" s="1">
        <f>VLOOKUP($B828&amp;$C828&amp;$D828,Staqo!$A$3:$AJ$1048576,CQ$1,0)</f>
        <v>0</v>
      </c>
      <c r="CR828" s="1">
        <f>VLOOKUP($B828&amp;$C828&amp;$D828,HFE!$A$3:$AJ$1048576,CR$1,0)</f>
        <v>0</v>
      </c>
      <c r="CS828" s="2">
        <f t="shared" si="464"/>
        <v>0</v>
      </c>
      <c r="CT828" s="1"/>
      <c r="CU828" s="1"/>
      <c r="CV828" s="2"/>
    </row>
    <row r="829" hidden="1" spans="1:100">
      <c r="A829" s="1" t="s">
        <v>95</v>
      </c>
      <c r="B829" s="1" t="s">
        <v>96</v>
      </c>
      <c r="C829" s="3">
        <v>44578</v>
      </c>
      <c r="D829" s="1" t="s">
        <v>108</v>
      </c>
      <c r="E829" s="1">
        <f>VLOOKUP($B829&amp;$C829&amp;$D829,Staqo!$A$3:$AJ$1048576,E$1,0)</f>
        <v>3.59879</v>
      </c>
      <c r="F829" s="1" t="e">
        <f>VLOOKUP($B829&amp;$C829&amp;$D829,HFE!$A$3:$AJ$1048576,F$1,0)</f>
        <v>#REF!</v>
      </c>
      <c r="G829" s="2" t="e">
        <f t="shared" si="434"/>
        <v>#REF!</v>
      </c>
      <c r="H829" s="1">
        <f>VLOOKUP($B829&amp;$C829&amp;$D829,Staqo!$A$3:$AJ$1048576,H$1,0)</f>
        <v>3.74776</v>
      </c>
      <c r="I829" s="1" t="e">
        <f>VLOOKUP($B829&amp;$C829&amp;$D829,HFE!$A$3:$AJ$1048576,I$1,0)</f>
        <v>#REF!</v>
      </c>
      <c r="J829" s="2" t="e">
        <f t="shared" si="435"/>
        <v>#REF!</v>
      </c>
      <c r="K829" s="1">
        <f>VLOOKUP($B829&amp;$C829&amp;$D829,Staqo!$A$3:$AJ$1048576,K$1,0)</f>
        <v>4130.34</v>
      </c>
      <c r="L829" s="1" t="e">
        <f>VLOOKUP($B829&amp;$C829&amp;$D829,HFE!$A$3:$AJ$1048576,L$1,0)</f>
        <v>#REF!</v>
      </c>
      <c r="M829" s="2" t="e">
        <f t="shared" si="436"/>
        <v>#REF!</v>
      </c>
      <c r="N829" s="1">
        <f>VLOOKUP($B829&amp;$C829&amp;$D829,Staqo!$A$3:$AJ$1048576,N$1,0)</f>
        <v>3580</v>
      </c>
      <c r="O829" s="1">
        <f>VLOOKUP($B829&amp;$C829&amp;$D829,HFE!$A$3:$AJ$1048576,O$1,0)</f>
        <v>0</v>
      </c>
      <c r="P829" s="2">
        <f t="shared" si="437"/>
        <v>-3580</v>
      </c>
      <c r="Q829" s="1">
        <f>VLOOKUP($B829&amp;$C829&amp;$D829,Staqo!$A$3:$AJ$1048576,Q$1,0)</f>
        <v>3560.8</v>
      </c>
      <c r="R829" s="1">
        <f>VLOOKUP($B829&amp;$C829&amp;$D829,HFE!$A$3:$AJ$1048576,R$1,0)</f>
        <v>0</v>
      </c>
      <c r="S829" s="2">
        <f t="shared" si="438"/>
        <v>-3560.8</v>
      </c>
      <c r="T829" s="1">
        <f>VLOOKUP($B829&amp;$C829&amp;$D829,Staqo!$A$3:$AJ$1048576,T$1,0)</f>
        <v>0.866758</v>
      </c>
      <c r="U829" s="1" t="e">
        <f>VLOOKUP($B829&amp;$C829&amp;$D829,HFE!$A$3:$AJ$1048576,U$1,0)</f>
        <v>#REF!</v>
      </c>
      <c r="V829" s="2" t="e">
        <f t="shared" si="439"/>
        <v>#REF!</v>
      </c>
      <c r="W829" s="1">
        <f>VLOOKUP($B829&amp;$C829&amp;$D829,Staqo!$A$3:$AJ$1048576,W$1,0)</f>
        <v>0.86211</v>
      </c>
      <c r="X829" s="1" t="e">
        <f>VLOOKUP($B829&amp;$C829&amp;$D829,HFE!$A$3:$AJ$1048576,X$1,0)</f>
        <v>#REF!</v>
      </c>
      <c r="Y829" s="2" t="e">
        <f t="shared" si="440"/>
        <v>#REF!</v>
      </c>
      <c r="Z829" s="4">
        <f>VLOOKUP($B829&amp;$C829&amp;$D829,Staqo!$A$3:$AJ$1048576,Z$1,0)</f>
        <v>100</v>
      </c>
      <c r="AA829" s="4">
        <f>VLOOKUP($B829&amp;$C829&amp;$D829,HFE!$A$3:$AJ$1048576,AA$1,0)</f>
        <v>0</v>
      </c>
      <c r="AB829" s="5">
        <f t="shared" si="441"/>
        <v>-100</v>
      </c>
      <c r="AC829" s="1">
        <f>VLOOKUP($B829&amp;$C829&amp;$D829,Staqo!$A$3:$AJ$1048576,AC$1,0)</f>
        <v>100</v>
      </c>
      <c r="AD829" s="1">
        <f>VLOOKUP($B829&amp;$C829&amp;$D829,HFE!$A$3:$AJ$1048576,AD$1,0)*100</f>
        <v>100</v>
      </c>
      <c r="AE829" s="2">
        <f t="shared" si="442"/>
        <v>0</v>
      </c>
      <c r="AF829" s="1">
        <f>VLOOKUP($B829&amp;$C829&amp;$D829,Staqo!$A$3:$AJ$1048576,AF$1,0)</f>
        <v>100</v>
      </c>
      <c r="AG829" s="1">
        <f>VLOOKUP($B829&amp;$C829&amp;$D829,HFE!$A$3:$AJ$1048576,AG$1,0)*100</f>
        <v>100</v>
      </c>
      <c r="AH829" s="2">
        <f t="shared" si="443"/>
        <v>0</v>
      </c>
      <c r="AI829" s="1">
        <f>VLOOKUP($B829&amp;$C829&amp;$D829,Staqo!$A$3:$AJ$1048576,AI$1,0)</f>
        <v>0.148885</v>
      </c>
      <c r="AJ829" s="1" t="e">
        <f>VLOOKUP($B829&amp;$C829&amp;$D829,HFE!$A$3:$AJ$1048576,AJ$1,0)</f>
        <v>#REF!</v>
      </c>
      <c r="AK829" s="2" t="e">
        <f t="shared" si="444"/>
        <v>#REF!</v>
      </c>
      <c r="AL829" s="1">
        <f>VLOOKUP($B829&amp;$C829&amp;$D829,Staqo!$A$3:$AJ$1048576,AL$1,0)</f>
        <v>0.13535</v>
      </c>
      <c r="AM829" s="1" t="e">
        <f>VLOOKUP($B829&amp;$C829&amp;$D829,HFE!$A$3:$AJ$1048576,AM$1,0)</f>
        <v>#REF!</v>
      </c>
      <c r="AN829" s="2" t="e">
        <f t="shared" si="445"/>
        <v>#REF!</v>
      </c>
      <c r="AO829" s="1">
        <f>VLOOKUP($B829&amp;$C829&amp;$D829,Staqo!$A$3:$AJ$1048576,AO$1,0)</f>
        <v>0.148087</v>
      </c>
      <c r="AP829" s="1" t="e">
        <f>VLOOKUP($B829&amp;$C829&amp;$D829,HFE!$A$3:$AJ$1048576,AP$1,0)</f>
        <v>#REF!</v>
      </c>
      <c r="AQ829" s="2" t="e">
        <f t="shared" si="446"/>
        <v>#REF!</v>
      </c>
      <c r="AR829" s="1">
        <f>VLOOKUP($B829&amp;$C829&amp;$D829,Staqo!$A$3:$AJ$1048576,AR$1,0)</f>
        <v>0.134624</v>
      </c>
      <c r="AS829" s="1" t="e">
        <f>VLOOKUP($B829&amp;$C829&amp;$D829,HFE!$A$3:$AJ$1048576,AS$1,0)</f>
        <v>#REF!</v>
      </c>
      <c r="AT829" s="2" t="e">
        <f t="shared" si="447"/>
        <v>#REF!</v>
      </c>
      <c r="AU829" s="1">
        <f>VLOOKUP($B829&amp;$C829&amp;$D829,Staqo!$A$3:$AJ$1048576,AU$1,0)</f>
        <v>96.5015</v>
      </c>
      <c r="AV829" s="1">
        <f>VLOOKUP($B829&amp;$C829&amp;$D829,HFE!$A$3:$AJ$1048576,AV$1,0)</f>
        <v>0</v>
      </c>
      <c r="AW829" s="2">
        <f t="shared" si="448"/>
        <v>-96.5015</v>
      </c>
      <c r="AX829" s="4">
        <f>VLOOKUP($B829&amp;$C829&amp;$D829,Staqo!$A$3:$AJ$1048576,AX$1,0)</f>
        <v>12</v>
      </c>
      <c r="AY829" s="4">
        <f>VLOOKUP($B829&amp;$C829&amp;$D829,HFE!$A$3:$AJ$1048576,AY$1,0)</f>
        <v>12</v>
      </c>
      <c r="AZ829" s="5">
        <f t="shared" si="449"/>
        <v>0</v>
      </c>
      <c r="BA829" s="1">
        <f>VLOOKUP($B829&amp;$C829&amp;$D829,Staqo!$A$3:$AJ$1048576,BA$1,0)</f>
        <v>0</v>
      </c>
      <c r="BB829" s="1">
        <f>VLOOKUP($B829&amp;$C829&amp;$D829,HFE!$A$3:$AJ$1048576,BB$1,0)</f>
        <v>0</v>
      </c>
      <c r="BC829" s="2">
        <f t="shared" si="450"/>
        <v>0</v>
      </c>
      <c r="BD829" s="1">
        <f>VLOOKUP($B829&amp;$C829&amp;$D829,Staqo!$A$3:$AJ$1048576,BD$1,0)</f>
        <v>0</v>
      </c>
      <c r="BE829" s="1">
        <f>VLOOKUP($B829&amp;$C829&amp;$D829,HFE!$A$3:$AJ$1048576,BE$1,0)</f>
        <v>0</v>
      </c>
      <c r="BF829" s="2">
        <f t="shared" si="451"/>
        <v>0</v>
      </c>
      <c r="BG829" s="1">
        <f>VLOOKUP($B829&amp;$C829&amp;$D829,Staqo!$A$3:$AJ$1048576,BG$1,0)</f>
        <v>0</v>
      </c>
      <c r="BH829" s="1">
        <f>VLOOKUP($B829&amp;$C829&amp;$D829,HFE!$A$3:$AJ$1048576,BH$1,0)</f>
        <v>0</v>
      </c>
      <c r="BI829" s="2">
        <f t="shared" si="452"/>
        <v>0</v>
      </c>
      <c r="BJ829" s="1">
        <f>VLOOKUP($B829&amp;$C829&amp;$D829,Staqo!$A$3:$AJ$1048576,BJ$1,0)</f>
        <v>0</v>
      </c>
      <c r="BK829" s="1">
        <f>VLOOKUP($B829&amp;$C829&amp;$D829,HFE!$A$3:$AJ$1048576,BK$1,0)</f>
        <v>0</v>
      </c>
      <c r="BL829" s="2">
        <f t="shared" si="453"/>
        <v>0</v>
      </c>
      <c r="BM829" s="1">
        <f>VLOOKUP($B829&amp;$C829&amp;$D829,Staqo!$A$3:$AJ$1048576,BM$1,0)</f>
        <v>0</v>
      </c>
      <c r="BN829" s="1">
        <f>VLOOKUP($B829&amp;$C829&amp;$D829,HFE!$A$3:$AJ$1048576,BN$1,0)</f>
        <v>0</v>
      </c>
      <c r="BO829" s="2">
        <f t="shared" si="454"/>
        <v>0</v>
      </c>
      <c r="BP829" s="1">
        <f>VLOOKUP($B829&amp;$C829&amp;$D829,Staqo!$A$3:$AJ$1048576,BP$1,0)</f>
        <v>0</v>
      </c>
      <c r="BQ829" s="1">
        <f>VLOOKUP($B829&amp;$C829&amp;$D829,HFE!$A$3:$AJ$1048576,BQ$1,0)</f>
        <v>0</v>
      </c>
      <c r="BR829" s="2">
        <f t="shared" si="455"/>
        <v>0</v>
      </c>
      <c r="BS829" s="1">
        <f>VLOOKUP($B829&amp;$C829&amp;$D829,Staqo!$A$3:$AJ$1048576,BS$1,0)</f>
        <v>0</v>
      </c>
      <c r="BT829" s="1">
        <f>VLOOKUP($B829&amp;$C829&amp;$D829,HFE!$A$3:$AJ$1048576,BT$1,0)</f>
        <v>0</v>
      </c>
      <c r="BU829" s="2">
        <f t="shared" si="456"/>
        <v>0</v>
      </c>
      <c r="BV829" s="1">
        <f>VLOOKUP($B829&amp;$C829&amp;$D829,Staqo!$A$3:$AJ$1048576,BV$1,0)</f>
        <v>0</v>
      </c>
      <c r="BW829" s="1">
        <f>VLOOKUP($B829&amp;$C829&amp;$D829,HFE!$A$3:$AJ$1048576,BW$1,0)</f>
        <v>0</v>
      </c>
      <c r="BX829" s="2">
        <f t="shared" si="457"/>
        <v>0</v>
      </c>
      <c r="BY829" s="1">
        <f>VLOOKUP($B829&amp;$C829&amp;$D829,Staqo!$A$3:$AJ$1048576,BY$1,0)</f>
        <v>0</v>
      </c>
      <c r="BZ829" s="1">
        <f>VLOOKUP($B829&amp;$C829&amp;$D829,HFE!$A$3:$AJ$1048576,BZ$1,0)</f>
        <v>0</v>
      </c>
      <c r="CA829" s="2">
        <f t="shared" si="458"/>
        <v>0</v>
      </c>
      <c r="CB829" s="1">
        <f>VLOOKUP($B829&amp;$C829&amp;$D829,Staqo!$A$3:$AJ$1048576,CB$1,0)</f>
        <v>0</v>
      </c>
      <c r="CC829" s="1">
        <f>VLOOKUP($B829&amp;$C829&amp;$D829,HFE!$A$3:$AJ$1048576,CC$1,0)</f>
        <v>0</v>
      </c>
      <c r="CD829" s="2">
        <f t="shared" si="459"/>
        <v>0</v>
      </c>
      <c r="CE829" s="1">
        <f>VLOOKUP($B829&amp;$C829&amp;$D829,Staqo!$A$3:$AJ$1048576,CE$1,0)</f>
        <v>0</v>
      </c>
      <c r="CF829" s="1">
        <f>VLOOKUP($B829&amp;$C829&amp;$D829,HFE!$A$3:$AJ$1048576,CF$1,0)</f>
        <v>0</v>
      </c>
      <c r="CG829" s="2">
        <f t="shared" si="460"/>
        <v>0</v>
      </c>
      <c r="CH829" s="1">
        <f>VLOOKUP($B829&amp;$C829&amp;$D829,Staqo!$A$3:$AJ$1048576,CH$1,0)</f>
        <v>0</v>
      </c>
      <c r="CI829" s="1">
        <f>VLOOKUP($B829&amp;$C829&amp;$D829,HFE!$A$3:$AJ$1048576,CI$1,0)</f>
        <v>0</v>
      </c>
      <c r="CJ829" s="2">
        <f t="shared" si="461"/>
        <v>0</v>
      </c>
      <c r="CK829" s="1">
        <f>VLOOKUP($B829&amp;$C829&amp;$D829,Staqo!$A$3:$AJ$1048576,CK$1,0)</f>
        <v>0</v>
      </c>
      <c r="CL829" s="1">
        <f>VLOOKUP($B829&amp;$C829&amp;$D829,HFE!$A$3:$AJ$1048576,CL$1,0)</f>
        <v>0</v>
      </c>
      <c r="CM829" s="2">
        <f t="shared" si="462"/>
        <v>0</v>
      </c>
      <c r="CN829" s="1">
        <f>VLOOKUP($B829&amp;$C829&amp;$D829,Staqo!$A$3:$AJ$1048576,CN$1,0)</f>
        <v>0</v>
      </c>
      <c r="CO829" s="1">
        <f>VLOOKUP($B829&amp;$C829&amp;$D829,HFE!$A$3:$AJ$1048576,CO$1,0)</f>
        <v>0</v>
      </c>
      <c r="CP829" s="2">
        <f t="shared" si="463"/>
        <v>0</v>
      </c>
      <c r="CQ829" s="1">
        <f>VLOOKUP($B829&amp;$C829&amp;$D829,Staqo!$A$3:$AJ$1048576,CQ$1,0)</f>
        <v>0</v>
      </c>
      <c r="CR829" s="1">
        <f>VLOOKUP($B829&amp;$C829&amp;$D829,HFE!$A$3:$AJ$1048576,CR$1,0)</f>
        <v>0</v>
      </c>
      <c r="CS829" s="2">
        <f t="shared" si="464"/>
        <v>0</v>
      </c>
      <c r="CT829" s="1"/>
      <c r="CU829" s="1"/>
      <c r="CV829" s="2"/>
    </row>
    <row r="830" hidden="1" spans="1:100">
      <c r="A830" s="1" t="s">
        <v>95</v>
      </c>
      <c r="B830" s="1" t="s">
        <v>96</v>
      </c>
      <c r="C830" s="3">
        <v>44578</v>
      </c>
      <c r="D830" s="1" t="s">
        <v>109</v>
      </c>
      <c r="E830" s="1">
        <f>VLOOKUP($B830&amp;$C830&amp;$D830,Staqo!$A$3:$AJ$1048576,E$1,0)</f>
        <v>3.59879</v>
      </c>
      <c r="F830" s="1" t="e">
        <f>VLOOKUP($B830&amp;$C830&amp;$D830,HFE!$A$3:$AJ$1048576,F$1,0)</f>
        <v>#REF!</v>
      </c>
      <c r="G830" s="2" t="e">
        <f t="shared" si="434"/>
        <v>#REF!</v>
      </c>
      <c r="H830" s="1">
        <f>VLOOKUP($B830&amp;$C830&amp;$D830,Staqo!$A$3:$AJ$1048576,H$1,0)</f>
        <v>3.74776</v>
      </c>
      <c r="I830" s="1" t="e">
        <f>VLOOKUP($B830&amp;$C830&amp;$D830,HFE!$A$3:$AJ$1048576,I$1,0)</f>
        <v>#REF!</v>
      </c>
      <c r="J830" s="2" t="e">
        <f t="shared" si="435"/>
        <v>#REF!</v>
      </c>
      <c r="K830" s="1">
        <f>VLOOKUP($B830&amp;$C830&amp;$D830,Staqo!$A$3:$AJ$1048576,K$1,0)</f>
        <v>4130.34</v>
      </c>
      <c r="L830" s="1" t="e">
        <f>VLOOKUP($B830&amp;$C830&amp;$D830,HFE!$A$3:$AJ$1048576,L$1,0)</f>
        <v>#REF!</v>
      </c>
      <c r="M830" s="2" t="e">
        <f t="shared" si="436"/>
        <v>#REF!</v>
      </c>
      <c r="N830" s="1">
        <f>VLOOKUP($B830&amp;$C830&amp;$D830,Staqo!$A$3:$AJ$1048576,N$1,0)</f>
        <v>3590</v>
      </c>
      <c r="O830" s="1">
        <f>VLOOKUP($B830&amp;$C830&amp;$D830,HFE!$A$3:$AJ$1048576,O$1,0)</f>
        <v>0</v>
      </c>
      <c r="P830" s="2">
        <f t="shared" si="437"/>
        <v>-3590</v>
      </c>
      <c r="Q830" s="1">
        <f>VLOOKUP($B830&amp;$C830&amp;$D830,Staqo!$A$3:$AJ$1048576,Q$1,0)</f>
        <v>3570.75</v>
      </c>
      <c r="R830" s="1">
        <f>VLOOKUP($B830&amp;$C830&amp;$D830,HFE!$A$3:$AJ$1048576,R$1,0)</f>
        <v>0</v>
      </c>
      <c r="S830" s="2">
        <f t="shared" si="438"/>
        <v>-3570.75</v>
      </c>
      <c r="T830" s="1">
        <f>VLOOKUP($B830&amp;$C830&amp;$D830,Staqo!$A$3:$AJ$1048576,T$1,0)</f>
        <v>0.869179</v>
      </c>
      <c r="U830" s="1" t="e">
        <f>VLOOKUP($B830&amp;$C830&amp;$D830,HFE!$A$3:$AJ$1048576,U$1,0)</f>
        <v>#REF!</v>
      </c>
      <c r="V830" s="2" t="e">
        <f t="shared" si="439"/>
        <v>#REF!</v>
      </c>
      <c r="W830" s="1">
        <f>VLOOKUP($B830&amp;$C830&amp;$D830,Staqo!$A$3:$AJ$1048576,W$1,0)</f>
        <v>0.864518</v>
      </c>
      <c r="X830" s="1" t="e">
        <f>VLOOKUP($B830&amp;$C830&amp;$D830,HFE!$A$3:$AJ$1048576,X$1,0)</f>
        <v>#REF!</v>
      </c>
      <c r="Y830" s="2" t="e">
        <f t="shared" si="440"/>
        <v>#REF!</v>
      </c>
      <c r="Z830" s="4">
        <f>VLOOKUP($B830&amp;$C830&amp;$D830,Staqo!$A$3:$AJ$1048576,Z$1,0)</f>
        <v>100</v>
      </c>
      <c r="AA830" s="4">
        <f>VLOOKUP($B830&amp;$C830&amp;$D830,HFE!$A$3:$AJ$1048576,AA$1,0)</f>
        <v>0</v>
      </c>
      <c r="AB830" s="5">
        <f t="shared" si="441"/>
        <v>-100</v>
      </c>
      <c r="AC830" s="1">
        <f>VLOOKUP($B830&amp;$C830&amp;$D830,Staqo!$A$3:$AJ$1048576,AC$1,0)</f>
        <v>100</v>
      </c>
      <c r="AD830" s="1">
        <f>VLOOKUP($B830&amp;$C830&amp;$D830,HFE!$A$3:$AJ$1048576,AD$1,0)*100</f>
        <v>100</v>
      </c>
      <c r="AE830" s="2">
        <f t="shared" si="442"/>
        <v>0</v>
      </c>
      <c r="AF830" s="1">
        <f>VLOOKUP($B830&amp;$C830&amp;$D830,Staqo!$A$3:$AJ$1048576,AF$1,0)</f>
        <v>100</v>
      </c>
      <c r="AG830" s="1">
        <f>VLOOKUP($B830&amp;$C830&amp;$D830,HFE!$A$3:$AJ$1048576,AG$1,0)*100</f>
        <v>100</v>
      </c>
      <c r="AH830" s="2">
        <f t="shared" si="443"/>
        <v>0</v>
      </c>
      <c r="AI830" s="1">
        <f>VLOOKUP($B830&amp;$C830&amp;$D830,Staqo!$A$3:$AJ$1048576,AI$1,0)</f>
        <v>0.149301</v>
      </c>
      <c r="AJ830" s="1" t="e">
        <f>VLOOKUP($B830&amp;$C830&amp;$D830,HFE!$A$3:$AJ$1048576,AJ$1,0)</f>
        <v>#REF!</v>
      </c>
      <c r="AK830" s="2" t="e">
        <f t="shared" si="444"/>
        <v>#REF!</v>
      </c>
      <c r="AL830" s="1">
        <f>VLOOKUP($B830&amp;$C830&amp;$D830,Staqo!$A$3:$AJ$1048576,AL$1,0)</f>
        <v>0.135728</v>
      </c>
      <c r="AM830" s="1" t="e">
        <f>VLOOKUP($B830&amp;$C830&amp;$D830,HFE!$A$3:$AJ$1048576,AM$1,0)</f>
        <v>#REF!</v>
      </c>
      <c r="AN830" s="2" t="e">
        <f t="shared" si="445"/>
        <v>#REF!</v>
      </c>
      <c r="AO830" s="1">
        <f>VLOOKUP($B830&amp;$C830&amp;$D830,Staqo!$A$3:$AJ$1048576,AO$1,0)</f>
        <v>0.148501</v>
      </c>
      <c r="AP830" s="1" t="e">
        <f>VLOOKUP($B830&amp;$C830&amp;$D830,HFE!$A$3:$AJ$1048576,AP$1,0)</f>
        <v>#REF!</v>
      </c>
      <c r="AQ830" s="2" t="e">
        <f t="shared" si="446"/>
        <v>#REF!</v>
      </c>
      <c r="AR830" s="1">
        <f>VLOOKUP($B830&amp;$C830&amp;$D830,Staqo!$A$3:$AJ$1048576,AR$1,0)</f>
        <v>0.135</v>
      </c>
      <c r="AS830" s="1" t="e">
        <f>VLOOKUP($B830&amp;$C830&amp;$D830,HFE!$A$3:$AJ$1048576,AS$1,0)</f>
        <v>#REF!</v>
      </c>
      <c r="AT830" s="2" t="e">
        <f t="shared" si="447"/>
        <v>#REF!</v>
      </c>
      <c r="AU830" s="1">
        <f>VLOOKUP($B830&amp;$C830&amp;$D830,Staqo!$A$3:$AJ$1048576,AU$1,0)</f>
        <v>96.6752</v>
      </c>
      <c r="AV830" s="1">
        <f>VLOOKUP($B830&amp;$C830&amp;$D830,HFE!$A$3:$AJ$1048576,AV$1,0)</f>
        <v>0</v>
      </c>
      <c r="AW830" s="2">
        <f t="shared" si="448"/>
        <v>-96.6752</v>
      </c>
      <c r="AX830" s="4">
        <f>VLOOKUP($B830&amp;$C830&amp;$D830,Staqo!$A$3:$AJ$1048576,AX$1,0)</f>
        <v>12</v>
      </c>
      <c r="AY830" s="4">
        <f>VLOOKUP($B830&amp;$C830&amp;$D830,HFE!$A$3:$AJ$1048576,AY$1,0)</f>
        <v>12</v>
      </c>
      <c r="AZ830" s="5">
        <f t="shared" si="449"/>
        <v>0</v>
      </c>
      <c r="BA830" s="1">
        <f>VLOOKUP($B830&amp;$C830&amp;$D830,Staqo!$A$3:$AJ$1048576,BA$1,0)</f>
        <v>0</v>
      </c>
      <c r="BB830" s="1">
        <f>VLOOKUP($B830&amp;$C830&amp;$D830,HFE!$A$3:$AJ$1048576,BB$1,0)</f>
        <v>0</v>
      </c>
      <c r="BC830" s="2">
        <f t="shared" si="450"/>
        <v>0</v>
      </c>
      <c r="BD830" s="1">
        <f>VLOOKUP($B830&amp;$C830&amp;$D830,Staqo!$A$3:$AJ$1048576,BD$1,0)</f>
        <v>0</v>
      </c>
      <c r="BE830" s="1">
        <f>VLOOKUP($B830&amp;$C830&amp;$D830,HFE!$A$3:$AJ$1048576,BE$1,0)</f>
        <v>0</v>
      </c>
      <c r="BF830" s="2">
        <f t="shared" si="451"/>
        <v>0</v>
      </c>
      <c r="BG830" s="1">
        <f>VLOOKUP($B830&amp;$C830&amp;$D830,Staqo!$A$3:$AJ$1048576,BG$1,0)</f>
        <v>0</v>
      </c>
      <c r="BH830" s="1">
        <f>VLOOKUP($B830&amp;$C830&amp;$D830,HFE!$A$3:$AJ$1048576,BH$1,0)</f>
        <v>0</v>
      </c>
      <c r="BI830" s="2">
        <f t="shared" si="452"/>
        <v>0</v>
      </c>
      <c r="BJ830" s="1">
        <f>VLOOKUP($B830&amp;$C830&amp;$D830,Staqo!$A$3:$AJ$1048576,BJ$1,0)</f>
        <v>0</v>
      </c>
      <c r="BK830" s="1">
        <f>VLOOKUP($B830&amp;$C830&amp;$D830,HFE!$A$3:$AJ$1048576,BK$1,0)</f>
        <v>0</v>
      </c>
      <c r="BL830" s="2">
        <f t="shared" si="453"/>
        <v>0</v>
      </c>
      <c r="BM830" s="1">
        <f>VLOOKUP($B830&amp;$C830&amp;$D830,Staqo!$A$3:$AJ$1048576,BM$1,0)</f>
        <v>0</v>
      </c>
      <c r="BN830" s="1">
        <f>VLOOKUP($B830&amp;$C830&amp;$D830,HFE!$A$3:$AJ$1048576,BN$1,0)</f>
        <v>0</v>
      </c>
      <c r="BO830" s="2">
        <f t="shared" si="454"/>
        <v>0</v>
      </c>
      <c r="BP830" s="1">
        <f>VLOOKUP($B830&amp;$C830&amp;$D830,Staqo!$A$3:$AJ$1048576,BP$1,0)</f>
        <v>0</v>
      </c>
      <c r="BQ830" s="1">
        <f>VLOOKUP($B830&amp;$C830&amp;$D830,HFE!$A$3:$AJ$1048576,BQ$1,0)</f>
        <v>0</v>
      </c>
      <c r="BR830" s="2">
        <f t="shared" si="455"/>
        <v>0</v>
      </c>
      <c r="BS830" s="1">
        <f>VLOOKUP($B830&amp;$C830&amp;$D830,Staqo!$A$3:$AJ$1048576,BS$1,0)</f>
        <v>0</v>
      </c>
      <c r="BT830" s="1">
        <f>VLOOKUP($B830&amp;$C830&amp;$D830,HFE!$A$3:$AJ$1048576,BT$1,0)</f>
        <v>0</v>
      </c>
      <c r="BU830" s="2">
        <f t="shared" si="456"/>
        <v>0</v>
      </c>
      <c r="BV830" s="1">
        <f>VLOOKUP($B830&amp;$C830&amp;$D830,Staqo!$A$3:$AJ$1048576,BV$1,0)</f>
        <v>0</v>
      </c>
      <c r="BW830" s="1">
        <f>VLOOKUP($B830&amp;$C830&amp;$D830,HFE!$A$3:$AJ$1048576,BW$1,0)</f>
        <v>0</v>
      </c>
      <c r="BX830" s="2">
        <f t="shared" si="457"/>
        <v>0</v>
      </c>
      <c r="BY830" s="1">
        <f>VLOOKUP($B830&amp;$C830&amp;$D830,Staqo!$A$3:$AJ$1048576,BY$1,0)</f>
        <v>0</v>
      </c>
      <c r="BZ830" s="1">
        <f>VLOOKUP($B830&amp;$C830&amp;$D830,HFE!$A$3:$AJ$1048576,BZ$1,0)</f>
        <v>0</v>
      </c>
      <c r="CA830" s="2">
        <f t="shared" si="458"/>
        <v>0</v>
      </c>
      <c r="CB830" s="1">
        <f>VLOOKUP($B830&amp;$C830&amp;$D830,Staqo!$A$3:$AJ$1048576,CB$1,0)</f>
        <v>0</v>
      </c>
      <c r="CC830" s="1">
        <f>VLOOKUP($B830&amp;$C830&amp;$D830,HFE!$A$3:$AJ$1048576,CC$1,0)</f>
        <v>0</v>
      </c>
      <c r="CD830" s="2">
        <f t="shared" si="459"/>
        <v>0</v>
      </c>
      <c r="CE830" s="1">
        <f>VLOOKUP($B830&amp;$C830&amp;$D830,Staqo!$A$3:$AJ$1048576,CE$1,0)</f>
        <v>0</v>
      </c>
      <c r="CF830" s="1">
        <f>VLOOKUP($B830&amp;$C830&amp;$D830,HFE!$A$3:$AJ$1048576,CF$1,0)</f>
        <v>0</v>
      </c>
      <c r="CG830" s="2">
        <f t="shared" si="460"/>
        <v>0</v>
      </c>
      <c r="CH830" s="1">
        <f>VLOOKUP($B830&amp;$C830&amp;$D830,Staqo!$A$3:$AJ$1048576,CH$1,0)</f>
        <v>0</v>
      </c>
      <c r="CI830" s="1">
        <f>VLOOKUP($B830&amp;$C830&amp;$D830,HFE!$A$3:$AJ$1048576,CI$1,0)</f>
        <v>0</v>
      </c>
      <c r="CJ830" s="2">
        <f t="shared" si="461"/>
        <v>0</v>
      </c>
      <c r="CK830" s="1">
        <f>VLOOKUP($B830&amp;$C830&amp;$D830,Staqo!$A$3:$AJ$1048576,CK$1,0)</f>
        <v>0</v>
      </c>
      <c r="CL830" s="1">
        <f>VLOOKUP($B830&amp;$C830&amp;$D830,HFE!$A$3:$AJ$1048576,CL$1,0)</f>
        <v>0</v>
      </c>
      <c r="CM830" s="2">
        <f t="shared" si="462"/>
        <v>0</v>
      </c>
      <c r="CN830" s="1">
        <f>VLOOKUP($B830&amp;$C830&amp;$D830,Staqo!$A$3:$AJ$1048576,CN$1,0)</f>
        <v>0</v>
      </c>
      <c r="CO830" s="1">
        <f>VLOOKUP($B830&amp;$C830&amp;$D830,HFE!$A$3:$AJ$1048576,CO$1,0)</f>
        <v>0</v>
      </c>
      <c r="CP830" s="2">
        <f t="shared" si="463"/>
        <v>0</v>
      </c>
      <c r="CQ830" s="1">
        <f>VLOOKUP($B830&amp;$C830&amp;$D830,Staqo!$A$3:$AJ$1048576,CQ$1,0)</f>
        <v>0</v>
      </c>
      <c r="CR830" s="1">
        <f>VLOOKUP($B830&amp;$C830&amp;$D830,HFE!$A$3:$AJ$1048576,CR$1,0)</f>
        <v>0</v>
      </c>
      <c r="CS830" s="2">
        <f t="shared" si="464"/>
        <v>0</v>
      </c>
      <c r="CT830" s="1"/>
      <c r="CU830" s="1"/>
      <c r="CV830" s="2"/>
    </row>
    <row r="831" hidden="1" spans="1:100">
      <c r="A831" s="1" t="s">
        <v>95</v>
      </c>
      <c r="B831" s="1" t="s">
        <v>96</v>
      </c>
      <c r="C831" s="3">
        <v>44578</v>
      </c>
      <c r="D831" s="1" t="s">
        <v>110</v>
      </c>
      <c r="E831" s="1">
        <f>VLOOKUP($B831&amp;$C831&amp;$D831,Staqo!$A$3:$AJ$1048576,E$1,0)</f>
        <v>3.59879</v>
      </c>
      <c r="F831" s="1" t="e">
        <f>VLOOKUP($B831&amp;$C831&amp;$D831,HFE!$A$3:$AJ$1048576,F$1,0)</f>
        <v>#REF!</v>
      </c>
      <c r="G831" s="2" t="e">
        <f t="shared" si="434"/>
        <v>#REF!</v>
      </c>
      <c r="H831" s="1">
        <f>VLOOKUP($B831&amp;$C831&amp;$D831,Staqo!$A$3:$AJ$1048576,H$1,0)</f>
        <v>3.74776</v>
      </c>
      <c r="I831" s="1" t="e">
        <f>VLOOKUP($B831&amp;$C831&amp;$D831,HFE!$A$3:$AJ$1048576,I$1,0)</f>
        <v>#REF!</v>
      </c>
      <c r="J831" s="2" t="e">
        <f t="shared" si="435"/>
        <v>#REF!</v>
      </c>
      <c r="K831" s="1">
        <f>VLOOKUP($B831&amp;$C831&amp;$D831,Staqo!$A$3:$AJ$1048576,K$1,0)</f>
        <v>4130.34</v>
      </c>
      <c r="L831" s="1" t="e">
        <f>VLOOKUP($B831&amp;$C831&amp;$D831,HFE!$A$3:$AJ$1048576,L$1,0)</f>
        <v>#REF!</v>
      </c>
      <c r="M831" s="2" t="e">
        <f t="shared" si="436"/>
        <v>#REF!</v>
      </c>
      <c r="N831" s="1">
        <f>VLOOKUP($B831&amp;$C831&amp;$D831,Staqo!$A$3:$AJ$1048576,N$1,0)</f>
        <v>3470</v>
      </c>
      <c r="O831" s="1">
        <f>VLOOKUP($B831&amp;$C831&amp;$D831,HFE!$A$3:$AJ$1048576,O$1,0)</f>
        <v>0</v>
      </c>
      <c r="P831" s="2">
        <f t="shared" si="437"/>
        <v>-3470</v>
      </c>
      <c r="Q831" s="1">
        <f>VLOOKUP($B831&amp;$C831&amp;$D831,Staqo!$A$3:$AJ$1048576,Q$1,0)</f>
        <v>3451.39</v>
      </c>
      <c r="R831" s="1">
        <f>VLOOKUP($B831&amp;$C831&amp;$D831,HFE!$A$3:$AJ$1048576,R$1,0)</f>
        <v>0</v>
      </c>
      <c r="S831" s="2">
        <f t="shared" si="438"/>
        <v>-3451.39</v>
      </c>
      <c r="T831" s="1">
        <f>VLOOKUP($B831&amp;$C831&amp;$D831,Staqo!$A$3:$AJ$1048576,T$1,0)</f>
        <v>0.840125</v>
      </c>
      <c r="U831" s="1" t="e">
        <f>VLOOKUP($B831&amp;$C831&amp;$D831,HFE!$A$3:$AJ$1048576,U$1,0)</f>
        <v>#REF!</v>
      </c>
      <c r="V831" s="2" t="e">
        <f t="shared" si="439"/>
        <v>#REF!</v>
      </c>
      <c r="W831" s="1">
        <f>VLOOKUP($B831&amp;$C831&amp;$D831,Staqo!$A$3:$AJ$1048576,W$1,0)</f>
        <v>0.83562</v>
      </c>
      <c r="X831" s="1" t="e">
        <f>VLOOKUP($B831&amp;$C831&amp;$D831,HFE!$A$3:$AJ$1048576,X$1,0)</f>
        <v>#REF!</v>
      </c>
      <c r="Y831" s="2" t="e">
        <f t="shared" si="440"/>
        <v>#REF!</v>
      </c>
      <c r="Z831" s="4">
        <f>VLOOKUP($B831&amp;$C831&amp;$D831,Staqo!$A$3:$AJ$1048576,Z$1,0)</f>
        <v>100</v>
      </c>
      <c r="AA831" s="4">
        <f>VLOOKUP($B831&amp;$C831&amp;$D831,HFE!$A$3:$AJ$1048576,AA$1,0)</f>
        <v>0</v>
      </c>
      <c r="AB831" s="5">
        <f t="shared" si="441"/>
        <v>-100</v>
      </c>
      <c r="AC831" s="1">
        <f>VLOOKUP($B831&amp;$C831&amp;$D831,Staqo!$A$3:$AJ$1048576,AC$1,0)</f>
        <v>100</v>
      </c>
      <c r="AD831" s="1">
        <f>VLOOKUP($B831&amp;$C831&amp;$D831,HFE!$A$3:$AJ$1048576,AD$1,0)*100</f>
        <v>100</v>
      </c>
      <c r="AE831" s="2">
        <f t="shared" si="442"/>
        <v>0</v>
      </c>
      <c r="AF831" s="1">
        <f>VLOOKUP($B831&amp;$C831&amp;$D831,Staqo!$A$3:$AJ$1048576,AF$1,0)</f>
        <v>100</v>
      </c>
      <c r="AG831" s="1">
        <f>VLOOKUP($B831&amp;$C831&amp;$D831,HFE!$A$3:$AJ$1048576,AG$1,0)*100</f>
        <v>100</v>
      </c>
      <c r="AH831" s="2">
        <f t="shared" si="443"/>
        <v>0</v>
      </c>
      <c r="AI831" s="1">
        <f>VLOOKUP($B831&amp;$C831&amp;$D831,Staqo!$A$3:$AJ$1048576,AI$1,0)</f>
        <v>0.144311</v>
      </c>
      <c r="AJ831" s="1" t="e">
        <f>VLOOKUP($B831&amp;$C831&amp;$D831,HFE!$A$3:$AJ$1048576,AJ$1,0)</f>
        <v>#REF!</v>
      </c>
      <c r="AK831" s="2" t="e">
        <f t="shared" si="444"/>
        <v>#REF!</v>
      </c>
      <c r="AL831" s="1">
        <f>VLOOKUP($B831&amp;$C831&amp;$D831,Staqo!$A$3:$AJ$1048576,AL$1,0)</f>
        <v>0.131191</v>
      </c>
      <c r="AM831" s="1" t="e">
        <f>VLOOKUP($B831&amp;$C831&amp;$D831,HFE!$A$3:$AJ$1048576,AM$1,0)</f>
        <v>#REF!</v>
      </c>
      <c r="AN831" s="2" t="e">
        <f t="shared" si="445"/>
        <v>#REF!</v>
      </c>
      <c r="AO831" s="1">
        <f>VLOOKUP($B831&amp;$C831&amp;$D831,Staqo!$A$3:$AJ$1048576,AO$1,0)</f>
        <v>0.143537</v>
      </c>
      <c r="AP831" s="1" t="e">
        <f>VLOOKUP($B831&amp;$C831&amp;$D831,HFE!$A$3:$AJ$1048576,AP$1,0)</f>
        <v>#REF!</v>
      </c>
      <c r="AQ831" s="2" t="e">
        <f t="shared" si="446"/>
        <v>#REF!</v>
      </c>
      <c r="AR831" s="1">
        <f>VLOOKUP($B831&amp;$C831&amp;$D831,Staqo!$A$3:$AJ$1048576,AR$1,0)</f>
        <v>0.130488</v>
      </c>
      <c r="AS831" s="1" t="e">
        <f>VLOOKUP($B831&amp;$C831&amp;$D831,HFE!$A$3:$AJ$1048576,AS$1,0)</f>
        <v>#REF!</v>
      </c>
      <c r="AT831" s="2" t="e">
        <f t="shared" si="447"/>
        <v>#REF!</v>
      </c>
      <c r="AU831" s="1">
        <f>VLOOKUP($B831&amp;$C831&amp;$D831,Staqo!$A$3:$AJ$1048576,AU$1,0)</f>
        <v>96.8522</v>
      </c>
      <c r="AV831" s="1">
        <f>VLOOKUP($B831&amp;$C831&amp;$D831,HFE!$A$3:$AJ$1048576,AV$1,0)</f>
        <v>0</v>
      </c>
      <c r="AW831" s="2">
        <f t="shared" si="448"/>
        <v>-96.8522</v>
      </c>
      <c r="AX831" s="4">
        <f>VLOOKUP($B831&amp;$C831&amp;$D831,Staqo!$A$3:$AJ$1048576,AX$1,0)</f>
        <v>12</v>
      </c>
      <c r="AY831" s="4">
        <f>VLOOKUP($B831&amp;$C831&amp;$D831,HFE!$A$3:$AJ$1048576,AY$1,0)</f>
        <v>12</v>
      </c>
      <c r="AZ831" s="5">
        <f t="shared" si="449"/>
        <v>0</v>
      </c>
      <c r="BA831" s="1">
        <f>VLOOKUP($B831&amp;$C831&amp;$D831,Staqo!$A$3:$AJ$1048576,BA$1,0)</f>
        <v>0</v>
      </c>
      <c r="BB831" s="1">
        <f>VLOOKUP($B831&amp;$C831&amp;$D831,HFE!$A$3:$AJ$1048576,BB$1,0)</f>
        <v>0</v>
      </c>
      <c r="BC831" s="2">
        <f t="shared" si="450"/>
        <v>0</v>
      </c>
      <c r="BD831" s="1">
        <f>VLOOKUP($B831&amp;$C831&amp;$D831,Staqo!$A$3:$AJ$1048576,BD$1,0)</f>
        <v>0</v>
      </c>
      <c r="BE831" s="1">
        <f>VLOOKUP($B831&amp;$C831&amp;$D831,HFE!$A$3:$AJ$1048576,BE$1,0)</f>
        <v>0</v>
      </c>
      <c r="BF831" s="2">
        <f t="shared" si="451"/>
        <v>0</v>
      </c>
      <c r="BG831" s="1">
        <f>VLOOKUP($B831&amp;$C831&amp;$D831,Staqo!$A$3:$AJ$1048576,BG$1,0)</f>
        <v>0</v>
      </c>
      <c r="BH831" s="1">
        <f>VLOOKUP($B831&amp;$C831&amp;$D831,HFE!$A$3:$AJ$1048576,BH$1,0)</f>
        <v>0</v>
      </c>
      <c r="BI831" s="2">
        <f t="shared" si="452"/>
        <v>0</v>
      </c>
      <c r="BJ831" s="1">
        <f>VLOOKUP($B831&amp;$C831&amp;$D831,Staqo!$A$3:$AJ$1048576,BJ$1,0)</f>
        <v>0</v>
      </c>
      <c r="BK831" s="1">
        <f>VLOOKUP($B831&amp;$C831&amp;$D831,HFE!$A$3:$AJ$1048576,BK$1,0)</f>
        <v>0</v>
      </c>
      <c r="BL831" s="2">
        <f t="shared" si="453"/>
        <v>0</v>
      </c>
      <c r="BM831" s="1">
        <f>VLOOKUP($B831&amp;$C831&amp;$D831,Staqo!$A$3:$AJ$1048576,BM$1,0)</f>
        <v>0</v>
      </c>
      <c r="BN831" s="1">
        <f>VLOOKUP($B831&amp;$C831&amp;$D831,HFE!$A$3:$AJ$1048576,BN$1,0)</f>
        <v>0</v>
      </c>
      <c r="BO831" s="2">
        <f t="shared" si="454"/>
        <v>0</v>
      </c>
      <c r="BP831" s="1">
        <f>VLOOKUP($B831&amp;$C831&amp;$D831,Staqo!$A$3:$AJ$1048576,BP$1,0)</f>
        <v>0</v>
      </c>
      <c r="BQ831" s="1">
        <f>VLOOKUP($B831&amp;$C831&amp;$D831,HFE!$A$3:$AJ$1048576,BQ$1,0)</f>
        <v>0</v>
      </c>
      <c r="BR831" s="2">
        <f t="shared" si="455"/>
        <v>0</v>
      </c>
      <c r="BS831" s="1">
        <f>VLOOKUP($B831&amp;$C831&amp;$D831,Staqo!$A$3:$AJ$1048576,BS$1,0)</f>
        <v>0</v>
      </c>
      <c r="BT831" s="1">
        <f>VLOOKUP($B831&amp;$C831&amp;$D831,HFE!$A$3:$AJ$1048576,BT$1,0)</f>
        <v>0</v>
      </c>
      <c r="BU831" s="2">
        <f t="shared" si="456"/>
        <v>0</v>
      </c>
      <c r="BV831" s="1">
        <f>VLOOKUP($B831&amp;$C831&amp;$D831,Staqo!$A$3:$AJ$1048576,BV$1,0)</f>
        <v>0</v>
      </c>
      <c r="BW831" s="1">
        <f>VLOOKUP($B831&amp;$C831&amp;$D831,HFE!$A$3:$AJ$1048576,BW$1,0)</f>
        <v>0</v>
      </c>
      <c r="BX831" s="2">
        <f t="shared" si="457"/>
        <v>0</v>
      </c>
      <c r="BY831" s="1">
        <f>VLOOKUP($B831&amp;$C831&amp;$D831,Staqo!$A$3:$AJ$1048576,BY$1,0)</f>
        <v>0</v>
      </c>
      <c r="BZ831" s="1">
        <f>VLOOKUP($B831&amp;$C831&amp;$D831,HFE!$A$3:$AJ$1048576,BZ$1,0)</f>
        <v>0</v>
      </c>
      <c r="CA831" s="2">
        <f t="shared" si="458"/>
        <v>0</v>
      </c>
      <c r="CB831" s="1">
        <f>VLOOKUP($B831&amp;$C831&amp;$D831,Staqo!$A$3:$AJ$1048576,CB$1,0)</f>
        <v>0</v>
      </c>
      <c r="CC831" s="1">
        <f>VLOOKUP($B831&amp;$C831&amp;$D831,HFE!$A$3:$AJ$1048576,CC$1,0)</f>
        <v>0</v>
      </c>
      <c r="CD831" s="2">
        <f t="shared" si="459"/>
        <v>0</v>
      </c>
      <c r="CE831" s="1">
        <f>VLOOKUP($B831&amp;$C831&amp;$D831,Staqo!$A$3:$AJ$1048576,CE$1,0)</f>
        <v>0</v>
      </c>
      <c r="CF831" s="1">
        <f>VLOOKUP($B831&amp;$C831&amp;$D831,HFE!$A$3:$AJ$1048576,CF$1,0)</f>
        <v>0</v>
      </c>
      <c r="CG831" s="2">
        <f t="shared" si="460"/>
        <v>0</v>
      </c>
      <c r="CH831" s="1">
        <f>VLOOKUP($B831&amp;$C831&amp;$D831,Staqo!$A$3:$AJ$1048576,CH$1,0)</f>
        <v>0</v>
      </c>
      <c r="CI831" s="1">
        <f>VLOOKUP($B831&amp;$C831&amp;$D831,HFE!$A$3:$AJ$1048576,CI$1,0)</f>
        <v>0</v>
      </c>
      <c r="CJ831" s="2">
        <f t="shared" si="461"/>
        <v>0</v>
      </c>
      <c r="CK831" s="1">
        <f>VLOOKUP($B831&amp;$C831&amp;$D831,Staqo!$A$3:$AJ$1048576,CK$1,0)</f>
        <v>0</v>
      </c>
      <c r="CL831" s="1">
        <f>VLOOKUP($B831&amp;$C831&amp;$D831,HFE!$A$3:$AJ$1048576,CL$1,0)</f>
        <v>0</v>
      </c>
      <c r="CM831" s="2">
        <f t="shared" si="462"/>
        <v>0</v>
      </c>
      <c r="CN831" s="1">
        <f>VLOOKUP($B831&amp;$C831&amp;$D831,Staqo!$A$3:$AJ$1048576,CN$1,0)</f>
        <v>0</v>
      </c>
      <c r="CO831" s="1">
        <f>VLOOKUP($B831&amp;$C831&amp;$D831,HFE!$A$3:$AJ$1048576,CO$1,0)</f>
        <v>0</v>
      </c>
      <c r="CP831" s="2">
        <f t="shared" si="463"/>
        <v>0</v>
      </c>
      <c r="CQ831" s="1">
        <f>VLOOKUP($B831&amp;$C831&amp;$D831,Staqo!$A$3:$AJ$1048576,CQ$1,0)</f>
        <v>0</v>
      </c>
      <c r="CR831" s="1">
        <f>VLOOKUP($B831&amp;$C831&amp;$D831,HFE!$A$3:$AJ$1048576,CR$1,0)</f>
        <v>0</v>
      </c>
      <c r="CS831" s="2">
        <f t="shared" si="464"/>
        <v>0</v>
      </c>
      <c r="CT831" s="1"/>
      <c r="CU831" s="1"/>
      <c r="CV831" s="2"/>
    </row>
    <row r="832" hidden="1" spans="1:100">
      <c r="A832" s="1" t="s">
        <v>95</v>
      </c>
      <c r="B832" s="1" t="s">
        <v>96</v>
      </c>
      <c r="C832" s="3">
        <v>44578</v>
      </c>
      <c r="D832" s="1" t="s">
        <v>111</v>
      </c>
      <c r="E832" s="1">
        <f>VLOOKUP($B832&amp;$C832&amp;$D832,Staqo!$A$3:$AJ$1048576,E$1,0)</f>
        <v>3.59879</v>
      </c>
      <c r="F832" s="1" t="e">
        <f>VLOOKUP($B832&amp;$C832&amp;$D832,HFE!$A$3:$AJ$1048576,F$1,0)</f>
        <v>#REF!</v>
      </c>
      <c r="G832" s="2" t="e">
        <f t="shared" si="434"/>
        <v>#REF!</v>
      </c>
      <c r="H832" s="1">
        <f>VLOOKUP($B832&amp;$C832&amp;$D832,Staqo!$A$3:$AJ$1048576,H$1,0)</f>
        <v>3.74776</v>
      </c>
      <c r="I832" s="1" t="e">
        <f>VLOOKUP($B832&amp;$C832&amp;$D832,HFE!$A$3:$AJ$1048576,I$1,0)</f>
        <v>#REF!</v>
      </c>
      <c r="J832" s="2" t="e">
        <f t="shared" si="435"/>
        <v>#REF!</v>
      </c>
      <c r="K832" s="1">
        <f>VLOOKUP($B832&amp;$C832&amp;$D832,Staqo!$A$3:$AJ$1048576,K$1,0)</f>
        <v>4130.34</v>
      </c>
      <c r="L832" s="1" t="e">
        <f>VLOOKUP($B832&amp;$C832&amp;$D832,HFE!$A$3:$AJ$1048576,L$1,0)</f>
        <v>#REF!</v>
      </c>
      <c r="M832" s="2" t="e">
        <f t="shared" si="436"/>
        <v>#REF!</v>
      </c>
      <c r="N832" s="1">
        <f>VLOOKUP($B832&amp;$C832&amp;$D832,Staqo!$A$3:$AJ$1048576,N$1,0)</f>
        <v>3440</v>
      </c>
      <c r="O832" s="1">
        <f>VLOOKUP($B832&amp;$C832&amp;$D832,HFE!$A$3:$AJ$1048576,O$1,0)</f>
        <v>0</v>
      </c>
      <c r="P832" s="2">
        <f t="shared" si="437"/>
        <v>-3440</v>
      </c>
      <c r="Q832" s="1">
        <f>VLOOKUP($B832&amp;$C832&amp;$D832,Staqo!$A$3:$AJ$1048576,Q$1,0)</f>
        <v>3421.55</v>
      </c>
      <c r="R832" s="1">
        <f>VLOOKUP($B832&amp;$C832&amp;$D832,HFE!$A$3:$AJ$1048576,R$1,0)</f>
        <v>0</v>
      </c>
      <c r="S832" s="2">
        <f t="shared" si="438"/>
        <v>-3421.55</v>
      </c>
      <c r="T832" s="1">
        <f>VLOOKUP($B832&amp;$C832&amp;$D832,Staqo!$A$3:$AJ$1048576,T$1,0)</f>
        <v>0.832862</v>
      </c>
      <c r="U832" s="1" t="e">
        <f>VLOOKUP($B832&amp;$C832&amp;$D832,HFE!$A$3:$AJ$1048576,U$1,0)</f>
        <v>#REF!</v>
      </c>
      <c r="V832" s="2" t="e">
        <f t="shared" si="439"/>
        <v>#REF!</v>
      </c>
      <c r="W832" s="1">
        <f>VLOOKUP($B832&amp;$C832&amp;$D832,Staqo!$A$3:$AJ$1048576,W$1,0)</f>
        <v>0.828396</v>
      </c>
      <c r="X832" s="1" t="e">
        <f>VLOOKUP($B832&amp;$C832&amp;$D832,HFE!$A$3:$AJ$1048576,X$1,0)</f>
        <v>#REF!</v>
      </c>
      <c r="Y832" s="2" t="e">
        <f t="shared" si="440"/>
        <v>#REF!</v>
      </c>
      <c r="Z832" s="4">
        <f>VLOOKUP($B832&amp;$C832&amp;$D832,Staqo!$A$3:$AJ$1048576,Z$1,0)</f>
        <v>100</v>
      </c>
      <c r="AA832" s="4">
        <f>VLOOKUP($B832&amp;$C832&amp;$D832,HFE!$A$3:$AJ$1048576,AA$1,0)</f>
        <v>0</v>
      </c>
      <c r="AB832" s="5">
        <f t="shared" si="441"/>
        <v>-100</v>
      </c>
      <c r="AC832" s="1">
        <f>VLOOKUP($B832&amp;$C832&amp;$D832,Staqo!$A$3:$AJ$1048576,AC$1,0)</f>
        <v>100</v>
      </c>
      <c r="AD832" s="1">
        <f>VLOOKUP($B832&amp;$C832&amp;$D832,HFE!$A$3:$AJ$1048576,AD$1,0)*100</f>
        <v>100</v>
      </c>
      <c r="AE832" s="2">
        <f t="shared" si="442"/>
        <v>0</v>
      </c>
      <c r="AF832" s="1">
        <f>VLOOKUP($B832&amp;$C832&amp;$D832,Staqo!$A$3:$AJ$1048576,AF$1,0)</f>
        <v>100</v>
      </c>
      <c r="AG832" s="1">
        <f>VLOOKUP($B832&amp;$C832&amp;$D832,HFE!$A$3:$AJ$1048576,AG$1,0)*100</f>
        <v>100</v>
      </c>
      <c r="AH832" s="2">
        <f t="shared" si="443"/>
        <v>0</v>
      </c>
      <c r="AI832" s="1">
        <f>VLOOKUP($B832&amp;$C832&amp;$D832,Staqo!$A$3:$AJ$1048576,AI$1,0)</f>
        <v>0.143063</v>
      </c>
      <c r="AJ832" s="1" t="e">
        <f>VLOOKUP($B832&amp;$C832&amp;$D832,HFE!$A$3:$AJ$1048576,AJ$1,0)</f>
        <v>#REF!</v>
      </c>
      <c r="AK832" s="2" t="e">
        <f t="shared" si="444"/>
        <v>#REF!</v>
      </c>
      <c r="AL832" s="1">
        <f>VLOOKUP($B832&amp;$C832&amp;$D832,Staqo!$A$3:$AJ$1048576,AL$1,0)</f>
        <v>0.130057</v>
      </c>
      <c r="AM832" s="1" t="e">
        <f>VLOOKUP($B832&amp;$C832&amp;$D832,HFE!$A$3:$AJ$1048576,AM$1,0)</f>
        <v>#REF!</v>
      </c>
      <c r="AN832" s="2" t="e">
        <f t="shared" si="445"/>
        <v>#REF!</v>
      </c>
      <c r="AO832" s="1">
        <f>VLOOKUP($B832&amp;$C832&amp;$D832,Staqo!$A$3:$AJ$1048576,AO$1,0)</f>
        <v>0.142296</v>
      </c>
      <c r="AP832" s="1" t="e">
        <f>VLOOKUP($B832&amp;$C832&amp;$D832,HFE!$A$3:$AJ$1048576,AP$1,0)</f>
        <v>#REF!</v>
      </c>
      <c r="AQ832" s="2" t="e">
        <f t="shared" si="446"/>
        <v>#REF!</v>
      </c>
      <c r="AR832" s="1">
        <f>VLOOKUP($B832&amp;$C832&amp;$D832,Staqo!$A$3:$AJ$1048576,AR$1,0)</f>
        <v>0.12936</v>
      </c>
      <c r="AS832" s="1" t="e">
        <f>VLOOKUP($B832&amp;$C832&amp;$D832,HFE!$A$3:$AJ$1048576,AS$1,0)</f>
        <v>#REF!</v>
      </c>
      <c r="AT832" s="2" t="e">
        <f t="shared" si="447"/>
        <v>#REF!</v>
      </c>
      <c r="AU832" s="1">
        <f>VLOOKUP($B832&amp;$C832&amp;$D832,Staqo!$A$3:$AJ$1048576,AU$1,0)</f>
        <v>96.1207</v>
      </c>
      <c r="AV832" s="1">
        <f>VLOOKUP($B832&amp;$C832&amp;$D832,HFE!$A$3:$AJ$1048576,AV$1,0)</f>
        <v>0</v>
      </c>
      <c r="AW832" s="2">
        <f t="shared" si="448"/>
        <v>-96.1207</v>
      </c>
      <c r="AX832" s="4">
        <f>VLOOKUP($B832&amp;$C832&amp;$D832,Staqo!$A$3:$AJ$1048576,AX$1,0)</f>
        <v>12</v>
      </c>
      <c r="AY832" s="4">
        <f>VLOOKUP($B832&amp;$C832&amp;$D832,HFE!$A$3:$AJ$1048576,AY$1,0)</f>
        <v>12</v>
      </c>
      <c r="AZ832" s="5">
        <f t="shared" si="449"/>
        <v>0</v>
      </c>
      <c r="BA832" s="1">
        <f>VLOOKUP($B832&amp;$C832&amp;$D832,Staqo!$A$3:$AJ$1048576,BA$1,0)</f>
        <v>0</v>
      </c>
      <c r="BB832" s="1">
        <f>VLOOKUP($B832&amp;$C832&amp;$D832,HFE!$A$3:$AJ$1048576,BB$1,0)</f>
        <v>0</v>
      </c>
      <c r="BC832" s="2">
        <f t="shared" si="450"/>
        <v>0</v>
      </c>
      <c r="BD832" s="1">
        <f>VLOOKUP($B832&amp;$C832&amp;$D832,Staqo!$A$3:$AJ$1048576,BD$1,0)</f>
        <v>0</v>
      </c>
      <c r="BE832" s="1">
        <f>VLOOKUP($B832&amp;$C832&amp;$D832,HFE!$A$3:$AJ$1048576,BE$1,0)</f>
        <v>0</v>
      </c>
      <c r="BF832" s="2">
        <f t="shared" si="451"/>
        <v>0</v>
      </c>
      <c r="BG832" s="1">
        <f>VLOOKUP($B832&amp;$C832&amp;$D832,Staqo!$A$3:$AJ$1048576,BG$1,0)</f>
        <v>0</v>
      </c>
      <c r="BH832" s="1">
        <f>VLOOKUP($B832&amp;$C832&amp;$D832,HFE!$A$3:$AJ$1048576,BH$1,0)</f>
        <v>0</v>
      </c>
      <c r="BI832" s="2">
        <f t="shared" si="452"/>
        <v>0</v>
      </c>
      <c r="BJ832" s="1">
        <f>VLOOKUP($B832&amp;$C832&amp;$D832,Staqo!$A$3:$AJ$1048576,BJ$1,0)</f>
        <v>0</v>
      </c>
      <c r="BK832" s="1">
        <f>VLOOKUP($B832&amp;$C832&amp;$D832,HFE!$A$3:$AJ$1048576,BK$1,0)</f>
        <v>0</v>
      </c>
      <c r="BL832" s="2">
        <f t="shared" si="453"/>
        <v>0</v>
      </c>
      <c r="BM832" s="1">
        <f>VLOOKUP($B832&amp;$C832&amp;$D832,Staqo!$A$3:$AJ$1048576,BM$1,0)</f>
        <v>0</v>
      </c>
      <c r="BN832" s="1">
        <f>VLOOKUP($B832&amp;$C832&amp;$D832,HFE!$A$3:$AJ$1048576,BN$1,0)</f>
        <v>0</v>
      </c>
      <c r="BO832" s="2">
        <f t="shared" si="454"/>
        <v>0</v>
      </c>
      <c r="BP832" s="1">
        <f>VLOOKUP($B832&amp;$C832&amp;$D832,Staqo!$A$3:$AJ$1048576,BP$1,0)</f>
        <v>0</v>
      </c>
      <c r="BQ832" s="1">
        <f>VLOOKUP($B832&amp;$C832&amp;$D832,HFE!$A$3:$AJ$1048576,BQ$1,0)</f>
        <v>0</v>
      </c>
      <c r="BR832" s="2">
        <f t="shared" si="455"/>
        <v>0</v>
      </c>
      <c r="BS832" s="1">
        <f>VLOOKUP($B832&amp;$C832&amp;$D832,Staqo!$A$3:$AJ$1048576,BS$1,0)</f>
        <v>0</v>
      </c>
      <c r="BT832" s="1">
        <f>VLOOKUP($B832&amp;$C832&amp;$D832,HFE!$A$3:$AJ$1048576,BT$1,0)</f>
        <v>0</v>
      </c>
      <c r="BU832" s="2">
        <f t="shared" si="456"/>
        <v>0</v>
      </c>
      <c r="BV832" s="1">
        <f>VLOOKUP($B832&amp;$C832&amp;$D832,Staqo!$A$3:$AJ$1048576,BV$1,0)</f>
        <v>0</v>
      </c>
      <c r="BW832" s="1">
        <f>VLOOKUP($B832&amp;$C832&amp;$D832,HFE!$A$3:$AJ$1048576,BW$1,0)</f>
        <v>0</v>
      </c>
      <c r="BX832" s="2">
        <f t="shared" si="457"/>
        <v>0</v>
      </c>
      <c r="BY832" s="1">
        <f>VLOOKUP($B832&amp;$C832&amp;$D832,Staqo!$A$3:$AJ$1048576,BY$1,0)</f>
        <v>0</v>
      </c>
      <c r="BZ832" s="1">
        <f>VLOOKUP($B832&amp;$C832&amp;$D832,HFE!$A$3:$AJ$1048576,BZ$1,0)</f>
        <v>0</v>
      </c>
      <c r="CA832" s="2">
        <f t="shared" si="458"/>
        <v>0</v>
      </c>
      <c r="CB832" s="1">
        <f>VLOOKUP($B832&amp;$C832&amp;$D832,Staqo!$A$3:$AJ$1048576,CB$1,0)</f>
        <v>0</v>
      </c>
      <c r="CC832" s="1">
        <f>VLOOKUP($B832&amp;$C832&amp;$D832,HFE!$A$3:$AJ$1048576,CC$1,0)</f>
        <v>0</v>
      </c>
      <c r="CD832" s="2">
        <f t="shared" si="459"/>
        <v>0</v>
      </c>
      <c r="CE832" s="1">
        <f>VLOOKUP($B832&amp;$C832&amp;$D832,Staqo!$A$3:$AJ$1048576,CE$1,0)</f>
        <v>0</v>
      </c>
      <c r="CF832" s="1">
        <f>VLOOKUP($B832&amp;$C832&amp;$D832,HFE!$A$3:$AJ$1048576,CF$1,0)</f>
        <v>0</v>
      </c>
      <c r="CG832" s="2">
        <f t="shared" si="460"/>
        <v>0</v>
      </c>
      <c r="CH832" s="1">
        <f>VLOOKUP($B832&amp;$C832&amp;$D832,Staqo!$A$3:$AJ$1048576,CH$1,0)</f>
        <v>0</v>
      </c>
      <c r="CI832" s="1">
        <f>VLOOKUP($B832&amp;$C832&amp;$D832,HFE!$A$3:$AJ$1048576,CI$1,0)</f>
        <v>0</v>
      </c>
      <c r="CJ832" s="2">
        <f t="shared" si="461"/>
        <v>0</v>
      </c>
      <c r="CK832" s="1">
        <f>VLOOKUP($B832&amp;$C832&amp;$D832,Staqo!$A$3:$AJ$1048576,CK$1,0)</f>
        <v>0</v>
      </c>
      <c r="CL832" s="1">
        <f>VLOOKUP($B832&amp;$C832&amp;$D832,HFE!$A$3:$AJ$1048576,CL$1,0)</f>
        <v>0</v>
      </c>
      <c r="CM832" s="2">
        <f t="shared" si="462"/>
        <v>0</v>
      </c>
      <c r="CN832" s="1">
        <f>VLOOKUP($B832&amp;$C832&amp;$D832,Staqo!$A$3:$AJ$1048576,CN$1,0)</f>
        <v>0</v>
      </c>
      <c r="CO832" s="1">
        <f>VLOOKUP($B832&amp;$C832&amp;$D832,HFE!$A$3:$AJ$1048576,CO$1,0)</f>
        <v>0</v>
      </c>
      <c r="CP832" s="2">
        <f t="shared" si="463"/>
        <v>0</v>
      </c>
      <c r="CQ832" s="1">
        <f>VLOOKUP($B832&amp;$C832&amp;$D832,Staqo!$A$3:$AJ$1048576,CQ$1,0)</f>
        <v>0</v>
      </c>
      <c r="CR832" s="1">
        <f>VLOOKUP($B832&amp;$C832&amp;$D832,HFE!$A$3:$AJ$1048576,CR$1,0)</f>
        <v>0</v>
      </c>
      <c r="CS832" s="2">
        <f t="shared" si="464"/>
        <v>0</v>
      </c>
      <c r="CT832" s="1"/>
      <c r="CU832" s="1"/>
      <c r="CV832" s="2"/>
    </row>
    <row r="833" hidden="1" spans="1:100">
      <c r="A833" s="1" t="s">
        <v>95</v>
      </c>
      <c r="B833" s="1" t="s">
        <v>96</v>
      </c>
      <c r="C833" s="3">
        <v>44578</v>
      </c>
      <c r="D833" s="1" t="s">
        <v>112</v>
      </c>
      <c r="E833" s="1">
        <f>VLOOKUP($B833&amp;$C833&amp;$D833,Staqo!$A$3:$AJ$1048576,E$1,0)</f>
        <v>3.59879</v>
      </c>
      <c r="F833" s="1" t="e">
        <f>VLOOKUP($B833&amp;$C833&amp;$D833,HFE!$A$3:$AJ$1048576,F$1,0)</f>
        <v>#REF!</v>
      </c>
      <c r="G833" s="2" t="e">
        <f t="shared" si="434"/>
        <v>#REF!</v>
      </c>
      <c r="H833" s="1">
        <f>VLOOKUP($B833&amp;$C833&amp;$D833,Staqo!$A$3:$AJ$1048576,H$1,0)</f>
        <v>3.74776</v>
      </c>
      <c r="I833" s="1" t="e">
        <f>VLOOKUP($B833&amp;$C833&amp;$D833,HFE!$A$3:$AJ$1048576,I$1,0)</f>
        <v>#REF!</v>
      </c>
      <c r="J833" s="2" t="e">
        <f t="shared" si="435"/>
        <v>#REF!</v>
      </c>
      <c r="K833" s="1">
        <f>VLOOKUP($B833&amp;$C833&amp;$D833,Staqo!$A$3:$AJ$1048576,K$1,0)</f>
        <v>4130.34</v>
      </c>
      <c r="L833" s="1" t="e">
        <f>VLOOKUP($B833&amp;$C833&amp;$D833,HFE!$A$3:$AJ$1048576,L$1,0)</f>
        <v>#REF!</v>
      </c>
      <c r="M833" s="2" t="e">
        <f t="shared" si="436"/>
        <v>#REF!</v>
      </c>
      <c r="N833" s="1">
        <f>VLOOKUP($B833&amp;$C833&amp;$D833,Staqo!$A$3:$AJ$1048576,N$1,0)</f>
        <v>3420</v>
      </c>
      <c r="O833" s="1">
        <f>VLOOKUP($B833&amp;$C833&amp;$D833,HFE!$A$3:$AJ$1048576,O$1,0)</f>
        <v>0</v>
      </c>
      <c r="P833" s="2">
        <f t="shared" si="437"/>
        <v>-3420</v>
      </c>
      <c r="Q833" s="1">
        <f>VLOOKUP($B833&amp;$C833&amp;$D833,Staqo!$A$3:$AJ$1048576,Q$1,0)</f>
        <v>3401.66</v>
      </c>
      <c r="R833" s="1">
        <f>VLOOKUP($B833&amp;$C833&amp;$D833,HFE!$A$3:$AJ$1048576,R$1,0)</f>
        <v>0</v>
      </c>
      <c r="S833" s="2">
        <f t="shared" si="438"/>
        <v>-3401.66</v>
      </c>
      <c r="T833" s="1">
        <f>VLOOKUP($B833&amp;$C833&amp;$D833,Staqo!$A$3:$AJ$1048576,T$1,0)</f>
        <v>0.82802</v>
      </c>
      <c r="U833" s="1" t="e">
        <f>VLOOKUP($B833&amp;$C833&amp;$D833,HFE!$A$3:$AJ$1048576,U$1,0)</f>
        <v>#REF!</v>
      </c>
      <c r="V833" s="2" t="e">
        <f t="shared" si="439"/>
        <v>#REF!</v>
      </c>
      <c r="W833" s="1">
        <f>VLOOKUP($B833&amp;$C833&amp;$D833,Staqo!$A$3:$AJ$1048576,W$1,0)</f>
        <v>0.823579</v>
      </c>
      <c r="X833" s="1" t="e">
        <f>VLOOKUP($B833&amp;$C833&amp;$D833,HFE!$A$3:$AJ$1048576,X$1,0)</f>
        <v>#REF!</v>
      </c>
      <c r="Y833" s="2" t="e">
        <f t="shared" si="440"/>
        <v>#REF!</v>
      </c>
      <c r="Z833" s="4">
        <f>VLOOKUP($B833&amp;$C833&amp;$D833,Staqo!$A$3:$AJ$1048576,Z$1,0)</f>
        <v>100</v>
      </c>
      <c r="AA833" s="4">
        <f>VLOOKUP($B833&amp;$C833&amp;$D833,HFE!$A$3:$AJ$1048576,AA$1,0)</f>
        <v>0</v>
      </c>
      <c r="AB833" s="5">
        <f t="shared" si="441"/>
        <v>-100</v>
      </c>
      <c r="AC833" s="1">
        <f>VLOOKUP($B833&amp;$C833&amp;$D833,Staqo!$A$3:$AJ$1048576,AC$1,0)</f>
        <v>100</v>
      </c>
      <c r="AD833" s="1">
        <f>VLOOKUP($B833&amp;$C833&amp;$D833,HFE!$A$3:$AJ$1048576,AD$1,0)*100</f>
        <v>100</v>
      </c>
      <c r="AE833" s="2">
        <f t="shared" si="442"/>
        <v>0</v>
      </c>
      <c r="AF833" s="1">
        <f>VLOOKUP($B833&amp;$C833&amp;$D833,Staqo!$A$3:$AJ$1048576,AF$1,0)</f>
        <v>100</v>
      </c>
      <c r="AG833" s="1">
        <f>VLOOKUP($B833&amp;$C833&amp;$D833,HFE!$A$3:$AJ$1048576,AG$1,0)*100</f>
        <v>100</v>
      </c>
      <c r="AH833" s="2">
        <f t="shared" si="443"/>
        <v>0</v>
      </c>
      <c r="AI833" s="1">
        <f>VLOOKUP($B833&amp;$C833&amp;$D833,Staqo!$A$3:$AJ$1048576,AI$1,0)</f>
        <v>0.142231</v>
      </c>
      <c r="AJ833" s="1" t="e">
        <f>VLOOKUP($B833&amp;$C833&amp;$D833,HFE!$A$3:$AJ$1048576,AJ$1,0)</f>
        <v>#REF!</v>
      </c>
      <c r="AK833" s="2" t="e">
        <f t="shared" si="444"/>
        <v>#REF!</v>
      </c>
      <c r="AL833" s="1">
        <f>VLOOKUP($B833&amp;$C833&amp;$D833,Staqo!$A$3:$AJ$1048576,AL$1,0)</f>
        <v>0.129301</v>
      </c>
      <c r="AM833" s="1" t="e">
        <f>VLOOKUP($B833&amp;$C833&amp;$D833,HFE!$A$3:$AJ$1048576,AM$1,0)</f>
        <v>#REF!</v>
      </c>
      <c r="AN833" s="2" t="e">
        <f t="shared" si="445"/>
        <v>#REF!</v>
      </c>
      <c r="AO833" s="1">
        <f>VLOOKUP($B833&amp;$C833&amp;$D833,Staqo!$A$3:$AJ$1048576,AO$1,0)</f>
        <v>0.141468</v>
      </c>
      <c r="AP833" s="1" t="e">
        <f>VLOOKUP($B833&amp;$C833&amp;$D833,HFE!$A$3:$AJ$1048576,AP$1,0)</f>
        <v>#REF!</v>
      </c>
      <c r="AQ833" s="2" t="e">
        <f t="shared" si="446"/>
        <v>#REF!</v>
      </c>
      <c r="AR833" s="1">
        <f>VLOOKUP($B833&amp;$C833&amp;$D833,Staqo!$A$3:$AJ$1048576,AR$1,0)</f>
        <v>0.128608</v>
      </c>
      <c r="AS833" s="1" t="e">
        <f>VLOOKUP($B833&amp;$C833&amp;$D833,HFE!$A$3:$AJ$1048576,AS$1,0)</f>
        <v>#REF!</v>
      </c>
      <c r="AT833" s="2" t="e">
        <f t="shared" si="447"/>
        <v>#REF!</v>
      </c>
      <c r="AU833" s="1">
        <f>VLOOKUP($B833&amp;$C833&amp;$D833,Staqo!$A$3:$AJ$1048576,AU$1,0)</f>
        <v>95.838</v>
      </c>
      <c r="AV833" s="1">
        <f>VLOOKUP($B833&amp;$C833&amp;$D833,HFE!$A$3:$AJ$1048576,AV$1,0)</f>
        <v>0</v>
      </c>
      <c r="AW833" s="2">
        <f t="shared" si="448"/>
        <v>-95.838</v>
      </c>
      <c r="AX833" s="4">
        <f>VLOOKUP($B833&amp;$C833&amp;$D833,Staqo!$A$3:$AJ$1048576,AX$1,0)</f>
        <v>12</v>
      </c>
      <c r="AY833" s="4">
        <f>VLOOKUP($B833&amp;$C833&amp;$D833,HFE!$A$3:$AJ$1048576,AY$1,0)</f>
        <v>12</v>
      </c>
      <c r="AZ833" s="5">
        <f t="shared" si="449"/>
        <v>0</v>
      </c>
      <c r="BA833" s="1">
        <f>VLOOKUP($B833&amp;$C833&amp;$D833,Staqo!$A$3:$AJ$1048576,BA$1,0)</f>
        <v>0</v>
      </c>
      <c r="BB833" s="1">
        <f>VLOOKUP($B833&amp;$C833&amp;$D833,HFE!$A$3:$AJ$1048576,BB$1,0)</f>
        <v>0</v>
      </c>
      <c r="BC833" s="2">
        <f t="shared" si="450"/>
        <v>0</v>
      </c>
      <c r="BD833" s="1">
        <f>VLOOKUP($B833&amp;$C833&amp;$D833,Staqo!$A$3:$AJ$1048576,BD$1,0)</f>
        <v>0</v>
      </c>
      <c r="BE833" s="1">
        <f>VLOOKUP($B833&amp;$C833&amp;$D833,HFE!$A$3:$AJ$1048576,BE$1,0)</f>
        <v>0</v>
      </c>
      <c r="BF833" s="2">
        <f t="shared" si="451"/>
        <v>0</v>
      </c>
      <c r="BG833" s="1">
        <f>VLOOKUP($B833&amp;$C833&amp;$D833,Staqo!$A$3:$AJ$1048576,BG$1,0)</f>
        <v>0</v>
      </c>
      <c r="BH833" s="1">
        <f>VLOOKUP($B833&amp;$C833&amp;$D833,HFE!$A$3:$AJ$1048576,BH$1,0)</f>
        <v>0</v>
      </c>
      <c r="BI833" s="2">
        <f t="shared" si="452"/>
        <v>0</v>
      </c>
      <c r="BJ833" s="1">
        <f>VLOOKUP($B833&amp;$C833&amp;$D833,Staqo!$A$3:$AJ$1048576,BJ$1,0)</f>
        <v>0</v>
      </c>
      <c r="BK833" s="1">
        <f>VLOOKUP($B833&amp;$C833&amp;$D833,HFE!$A$3:$AJ$1048576,BK$1,0)</f>
        <v>0</v>
      </c>
      <c r="BL833" s="2">
        <f t="shared" si="453"/>
        <v>0</v>
      </c>
      <c r="BM833" s="1">
        <f>VLOOKUP($B833&amp;$C833&amp;$D833,Staqo!$A$3:$AJ$1048576,BM$1,0)</f>
        <v>0</v>
      </c>
      <c r="BN833" s="1">
        <f>VLOOKUP($B833&amp;$C833&amp;$D833,HFE!$A$3:$AJ$1048576,BN$1,0)</f>
        <v>0</v>
      </c>
      <c r="BO833" s="2">
        <f t="shared" si="454"/>
        <v>0</v>
      </c>
      <c r="BP833" s="1">
        <f>VLOOKUP($B833&amp;$C833&amp;$D833,Staqo!$A$3:$AJ$1048576,BP$1,0)</f>
        <v>0</v>
      </c>
      <c r="BQ833" s="1">
        <f>VLOOKUP($B833&amp;$C833&amp;$D833,HFE!$A$3:$AJ$1048576,BQ$1,0)</f>
        <v>0</v>
      </c>
      <c r="BR833" s="2">
        <f t="shared" si="455"/>
        <v>0</v>
      </c>
      <c r="BS833" s="1">
        <f>VLOOKUP($B833&amp;$C833&amp;$D833,Staqo!$A$3:$AJ$1048576,BS$1,0)</f>
        <v>0</v>
      </c>
      <c r="BT833" s="1">
        <f>VLOOKUP($B833&amp;$C833&amp;$D833,HFE!$A$3:$AJ$1048576,BT$1,0)</f>
        <v>0</v>
      </c>
      <c r="BU833" s="2">
        <f t="shared" si="456"/>
        <v>0</v>
      </c>
      <c r="BV833" s="1">
        <f>VLOOKUP($B833&amp;$C833&amp;$D833,Staqo!$A$3:$AJ$1048576,BV$1,0)</f>
        <v>0</v>
      </c>
      <c r="BW833" s="1">
        <f>VLOOKUP($B833&amp;$C833&amp;$D833,HFE!$A$3:$AJ$1048576,BW$1,0)</f>
        <v>0</v>
      </c>
      <c r="BX833" s="2">
        <f t="shared" si="457"/>
        <v>0</v>
      </c>
      <c r="BY833" s="1">
        <f>VLOOKUP($B833&amp;$C833&amp;$D833,Staqo!$A$3:$AJ$1048576,BY$1,0)</f>
        <v>0</v>
      </c>
      <c r="BZ833" s="1">
        <f>VLOOKUP($B833&amp;$C833&amp;$D833,HFE!$A$3:$AJ$1048576,BZ$1,0)</f>
        <v>0</v>
      </c>
      <c r="CA833" s="2">
        <f t="shared" si="458"/>
        <v>0</v>
      </c>
      <c r="CB833" s="1">
        <f>VLOOKUP($B833&amp;$C833&amp;$D833,Staqo!$A$3:$AJ$1048576,CB$1,0)</f>
        <v>0</v>
      </c>
      <c r="CC833" s="1">
        <f>VLOOKUP($B833&amp;$C833&amp;$D833,HFE!$A$3:$AJ$1048576,CC$1,0)</f>
        <v>0</v>
      </c>
      <c r="CD833" s="2">
        <f t="shared" si="459"/>
        <v>0</v>
      </c>
      <c r="CE833" s="1">
        <f>VLOOKUP($B833&amp;$C833&amp;$D833,Staqo!$A$3:$AJ$1048576,CE$1,0)</f>
        <v>0</v>
      </c>
      <c r="CF833" s="1">
        <f>VLOOKUP($B833&amp;$C833&amp;$D833,HFE!$A$3:$AJ$1048576,CF$1,0)</f>
        <v>0</v>
      </c>
      <c r="CG833" s="2">
        <f t="shared" si="460"/>
        <v>0</v>
      </c>
      <c r="CH833" s="1">
        <f>VLOOKUP($B833&amp;$C833&amp;$D833,Staqo!$A$3:$AJ$1048576,CH$1,0)</f>
        <v>0</v>
      </c>
      <c r="CI833" s="1">
        <f>VLOOKUP($B833&amp;$C833&amp;$D833,HFE!$A$3:$AJ$1048576,CI$1,0)</f>
        <v>0</v>
      </c>
      <c r="CJ833" s="2">
        <f t="shared" si="461"/>
        <v>0</v>
      </c>
      <c r="CK833" s="1">
        <f>VLOOKUP($B833&amp;$C833&amp;$D833,Staqo!$A$3:$AJ$1048576,CK$1,0)</f>
        <v>0</v>
      </c>
      <c r="CL833" s="1">
        <f>VLOOKUP($B833&amp;$C833&amp;$D833,HFE!$A$3:$AJ$1048576,CL$1,0)</f>
        <v>0</v>
      </c>
      <c r="CM833" s="2">
        <f t="shared" si="462"/>
        <v>0</v>
      </c>
      <c r="CN833" s="1">
        <f>VLOOKUP($B833&amp;$C833&amp;$D833,Staqo!$A$3:$AJ$1048576,CN$1,0)</f>
        <v>0</v>
      </c>
      <c r="CO833" s="1">
        <f>VLOOKUP($B833&amp;$C833&amp;$D833,HFE!$A$3:$AJ$1048576,CO$1,0)</f>
        <v>0</v>
      </c>
      <c r="CP833" s="2">
        <f t="shared" si="463"/>
        <v>0</v>
      </c>
      <c r="CQ833" s="1">
        <f>VLOOKUP($B833&amp;$C833&amp;$D833,Staqo!$A$3:$AJ$1048576,CQ$1,0)</f>
        <v>0</v>
      </c>
      <c r="CR833" s="1">
        <f>VLOOKUP($B833&amp;$C833&amp;$D833,HFE!$A$3:$AJ$1048576,CR$1,0)</f>
        <v>0</v>
      </c>
      <c r="CS833" s="2">
        <f t="shared" si="464"/>
        <v>0</v>
      </c>
      <c r="CT833" s="1"/>
      <c r="CU833" s="1"/>
      <c r="CV833" s="2"/>
    </row>
    <row r="834" hidden="1" spans="1:100">
      <c r="A834" s="1" t="s">
        <v>95</v>
      </c>
      <c r="B834" s="1" t="s">
        <v>96</v>
      </c>
      <c r="C834" s="3">
        <v>44578</v>
      </c>
      <c r="D834" s="1" t="s">
        <v>113</v>
      </c>
      <c r="E834" s="1">
        <f>VLOOKUP($B834&amp;$C834&amp;$D834,Staqo!$A$3:$AJ$1048576,E$1,0)</f>
        <v>3.59879</v>
      </c>
      <c r="F834" s="1" t="e">
        <f>VLOOKUP($B834&amp;$C834&amp;$D834,HFE!$A$3:$AJ$1048576,F$1,0)</f>
        <v>#REF!</v>
      </c>
      <c r="G834" s="2" t="e">
        <f t="shared" si="434"/>
        <v>#REF!</v>
      </c>
      <c r="H834" s="1">
        <f>VLOOKUP($B834&amp;$C834&amp;$D834,Staqo!$A$3:$AJ$1048576,H$1,0)</f>
        <v>3.74776</v>
      </c>
      <c r="I834" s="1" t="e">
        <f>VLOOKUP($B834&amp;$C834&amp;$D834,HFE!$A$3:$AJ$1048576,I$1,0)</f>
        <v>#REF!</v>
      </c>
      <c r="J834" s="2" t="e">
        <f t="shared" si="435"/>
        <v>#REF!</v>
      </c>
      <c r="K834" s="1">
        <f>VLOOKUP($B834&amp;$C834&amp;$D834,Staqo!$A$3:$AJ$1048576,K$1,0)</f>
        <v>4130.34</v>
      </c>
      <c r="L834" s="1" t="e">
        <f>VLOOKUP($B834&amp;$C834&amp;$D834,HFE!$A$3:$AJ$1048576,L$1,0)</f>
        <v>#REF!</v>
      </c>
      <c r="M834" s="2" t="e">
        <f t="shared" si="436"/>
        <v>#REF!</v>
      </c>
      <c r="N834" s="1">
        <f>VLOOKUP($B834&amp;$C834&amp;$D834,Staqo!$A$3:$AJ$1048576,N$1,0)</f>
        <v>3390</v>
      </c>
      <c r="O834" s="1">
        <f>VLOOKUP($B834&amp;$C834&amp;$D834,HFE!$A$3:$AJ$1048576,O$1,0)</f>
        <v>0</v>
      </c>
      <c r="P834" s="2">
        <f t="shared" si="437"/>
        <v>-3390</v>
      </c>
      <c r="Q834" s="1">
        <f>VLOOKUP($B834&amp;$C834&amp;$D834,Staqo!$A$3:$AJ$1048576,Q$1,0)</f>
        <v>3371.82</v>
      </c>
      <c r="R834" s="1">
        <f>VLOOKUP($B834&amp;$C834&amp;$D834,HFE!$A$3:$AJ$1048576,R$1,0)</f>
        <v>0</v>
      </c>
      <c r="S834" s="2">
        <f t="shared" si="438"/>
        <v>-3371.82</v>
      </c>
      <c r="T834" s="1">
        <f>VLOOKUP($B834&amp;$C834&amp;$D834,Staqo!$A$3:$AJ$1048576,T$1,0)</f>
        <v>0.820756</v>
      </c>
      <c r="U834" s="1" t="e">
        <f>VLOOKUP($B834&amp;$C834&amp;$D834,HFE!$A$3:$AJ$1048576,U$1,0)</f>
        <v>#REF!</v>
      </c>
      <c r="V834" s="2" t="e">
        <f t="shared" si="439"/>
        <v>#REF!</v>
      </c>
      <c r="W834" s="1">
        <f>VLOOKUP($B834&amp;$C834&amp;$D834,Staqo!$A$3:$AJ$1048576,W$1,0)</f>
        <v>0.816355</v>
      </c>
      <c r="X834" s="1" t="e">
        <f>VLOOKUP($B834&amp;$C834&amp;$D834,HFE!$A$3:$AJ$1048576,X$1,0)</f>
        <v>#REF!</v>
      </c>
      <c r="Y834" s="2" t="e">
        <f t="shared" si="440"/>
        <v>#REF!</v>
      </c>
      <c r="Z834" s="4">
        <f>VLOOKUP($B834&amp;$C834&amp;$D834,Staqo!$A$3:$AJ$1048576,Z$1,0)</f>
        <v>100</v>
      </c>
      <c r="AA834" s="4">
        <f>VLOOKUP($B834&amp;$C834&amp;$D834,HFE!$A$3:$AJ$1048576,AA$1,0)</f>
        <v>0</v>
      </c>
      <c r="AB834" s="5">
        <f t="shared" si="441"/>
        <v>-100</v>
      </c>
      <c r="AC834" s="1">
        <f>VLOOKUP($B834&amp;$C834&amp;$D834,Staqo!$A$3:$AJ$1048576,AC$1,0)</f>
        <v>100</v>
      </c>
      <c r="AD834" s="1">
        <f>VLOOKUP($B834&amp;$C834&amp;$D834,HFE!$A$3:$AJ$1048576,AD$1,0)*100</f>
        <v>100</v>
      </c>
      <c r="AE834" s="2">
        <f t="shared" si="442"/>
        <v>0</v>
      </c>
      <c r="AF834" s="1">
        <f>VLOOKUP($B834&amp;$C834&amp;$D834,Staqo!$A$3:$AJ$1048576,AF$1,0)</f>
        <v>100</v>
      </c>
      <c r="AG834" s="1">
        <f>VLOOKUP($B834&amp;$C834&amp;$D834,HFE!$A$3:$AJ$1048576,AG$1,0)*100</f>
        <v>100</v>
      </c>
      <c r="AH834" s="2">
        <f t="shared" si="443"/>
        <v>0</v>
      </c>
      <c r="AI834" s="1">
        <f>VLOOKUP($B834&amp;$C834&amp;$D834,Staqo!$A$3:$AJ$1048576,AI$1,0)</f>
        <v>0.140984</v>
      </c>
      <c r="AJ834" s="1" t="e">
        <f>VLOOKUP($B834&amp;$C834&amp;$D834,HFE!$A$3:$AJ$1048576,AJ$1,0)</f>
        <v>#REF!</v>
      </c>
      <c r="AK834" s="2" t="e">
        <f t="shared" si="444"/>
        <v>#REF!</v>
      </c>
      <c r="AL834" s="1">
        <f>VLOOKUP($B834&amp;$C834&amp;$D834,Staqo!$A$3:$AJ$1048576,AL$1,0)</f>
        <v>0.128167</v>
      </c>
      <c r="AM834" s="1" t="e">
        <f>VLOOKUP($B834&amp;$C834&amp;$D834,HFE!$A$3:$AJ$1048576,AM$1,0)</f>
        <v>#REF!</v>
      </c>
      <c r="AN834" s="2" t="e">
        <f t="shared" si="445"/>
        <v>#REF!</v>
      </c>
      <c r="AO834" s="1">
        <f>VLOOKUP($B834&amp;$C834&amp;$D834,Staqo!$A$3:$AJ$1048576,AO$1,0)</f>
        <v>0.140228</v>
      </c>
      <c r="AP834" s="1" t="e">
        <f>VLOOKUP($B834&amp;$C834&amp;$D834,HFE!$A$3:$AJ$1048576,AP$1,0)</f>
        <v>#REF!</v>
      </c>
      <c r="AQ834" s="2" t="e">
        <f t="shared" si="446"/>
        <v>#REF!</v>
      </c>
      <c r="AR834" s="1">
        <f>VLOOKUP($B834&amp;$C834&amp;$D834,Staqo!$A$3:$AJ$1048576,AR$1,0)</f>
        <v>0.127479</v>
      </c>
      <c r="AS834" s="1" t="e">
        <f>VLOOKUP($B834&amp;$C834&amp;$D834,HFE!$A$3:$AJ$1048576,AS$1,0)</f>
        <v>#REF!</v>
      </c>
      <c r="AT834" s="2" t="e">
        <f t="shared" si="447"/>
        <v>#REF!</v>
      </c>
      <c r="AU834" s="1">
        <f>VLOOKUP($B834&amp;$C834&amp;$D834,Staqo!$A$3:$AJ$1048576,AU$1,0)</f>
        <v>97.1024</v>
      </c>
      <c r="AV834" s="1">
        <f>VLOOKUP($B834&amp;$C834&amp;$D834,HFE!$A$3:$AJ$1048576,AV$1,0)</f>
        <v>0</v>
      </c>
      <c r="AW834" s="2">
        <f t="shared" si="448"/>
        <v>-97.1024</v>
      </c>
      <c r="AX834" s="4">
        <f>VLOOKUP($B834&amp;$C834&amp;$D834,Staqo!$A$3:$AJ$1048576,AX$1,0)</f>
        <v>12</v>
      </c>
      <c r="AY834" s="4">
        <f>VLOOKUP($B834&amp;$C834&amp;$D834,HFE!$A$3:$AJ$1048576,AY$1,0)</f>
        <v>12</v>
      </c>
      <c r="AZ834" s="5">
        <f t="shared" si="449"/>
        <v>0</v>
      </c>
      <c r="BA834" s="1">
        <f>VLOOKUP($B834&amp;$C834&amp;$D834,Staqo!$A$3:$AJ$1048576,BA$1,0)</f>
        <v>0</v>
      </c>
      <c r="BB834" s="1">
        <f>VLOOKUP($B834&amp;$C834&amp;$D834,HFE!$A$3:$AJ$1048576,BB$1,0)</f>
        <v>0</v>
      </c>
      <c r="BC834" s="2">
        <f t="shared" si="450"/>
        <v>0</v>
      </c>
      <c r="BD834" s="1">
        <f>VLOOKUP($B834&amp;$C834&amp;$D834,Staqo!$A$3:$AJ$1048576,BD$1,0)</f>
        <v>0</v>
      </c>
      <c r="BE834" s="1">
        <f>VLOOKUP($B834&amp;$C834&amp;$D834,HFE!$A$3:$AJ$1048576,BE$1,0)</f>
        <v>0</v>
      </c>
      <c r="BF834" s="2">
        <f t="shared" si="451"/>
        <v>0</v>
      </c>
      <c r="BG834" s="1">
        <f>VLOOKUP($B834&amp;$C834&amp;$D834,Staqo!$A$3:$AJ$1048576,BG$1,0)</f>
        <v>0</v>
      </c>
      <c r="BH834" s="1">
        <f>VLOOKUP($B834&amp;$C834&amp;$D834,HFE!$A$3:$AJ$1048576,BH$1,0)</f>
        <v>0</v>
      </c>
      <c r="BI834" s="2">
        <f t="shared" si="452"/>
        <v>0</v>
      </c>
      <c r="BJ834" s="1">
        <f>VLOOKUP($B834&amp;$C834&amp;$D834,Staqo!$A$3:$AJ$1048576,BJ$1,0)</f>
        <v>0</v>
      </c>
      <c r="BK834" s="1">
        <f>VLOOKUP($B834&amp;$C834&amp;$D834,HFE!$A$3:$AJ$1048576,BK$1,0)</f>
        <v>0</v>
      </c>
      <c r="BL834" s="2">
        <f t="shared" si="453"/>
        <v>0</v>
      </c>
      <c r="BM834" s="1">
        <f>VLOOKUP($B834&amp;$C834&amp;$D834,Staqo!$A$3:$AJ$1048576,BM$1,0)</f>
        <v>0</v>
      </c>
      <c r="BN834" s="1">
        <f>VLOOKUP($B834&amp;$C834&amp;$D834,HFE!$A$3:$AJ$1048576,BN$1,0)</f>
        <v>0</v>
      </c>
      <c r="BO834" s="2">
        <f t="shared" si="454"/>
        <v>0</v>
      </c>
      <c r="BP834" s="1">
        <f>VLOOKUP($B834&amp;$C834&amp;$D834,Staqo!$A$3:$AJ$1048576,BP$1,0)</f>
        <v>0</v>
      </c>
      <c r="BQ834" s="1">
        <f>VLOOKUP($B834&amp;$C834&amp;$D834,HFE!$A$3:$AJ$1048576,BQ$1,0)</f>
        <v>0</v>
      </c>
      <c r="BR834" s="2">
        <f t="shared" si="455"/>
        <v>0</v>
      </c>
      <c r="BS834" s="1">
        <f>VLOOKUP($B834&amp;$C834&amp;$D834,Staqo!$A$3:$AJ$1048576,BS$1,0)</f>
        <v>0</v>
      </c>
      <c r="BT834" s="1">
        <f>VLOOKUP($B834&amp;$C834&amp;$D834,HFE!$A$3:$AJ$1048576,BT$1,0)</f>
        <v>0</v>
      </c>
      <c r="BU834" s="2">
        <f t="shared" si="456"/>
        <v>0</v>
      </c>
      <c r="BV834" s="1">
        <f>VLOOKUP($B834&amp;$C834&amp;$D834,Staqo!$A$3:$AJ$1048576,BV$1,0)</f>
        <v>0</v>
      </c>
      <c r="BW834" s="1">
        <f>VLOOKUP($B834&amp;$C834&amp;$D834,HFE!$A$3:$AJ$1048576,BW$1,0)</f>
        <v>0</v>
      </c>
      <c r="BX834" s="2">
        <f t="shared" si="457"/>
        <v>0</v>
      </c>
      <c r="BY834" s="1">
        <f>VLOOKUP($B834&amp;$C834&amp;$D834,Staqo!$A$3:$AJ$1048576,BY$1,0)</f>
        <v>0</v>
      </c>
      <c r="BZ834" s="1">
        <f>VLOOKUP($B834&amp;$C834&amp;$D834,HFE!$A$3:$AJ$1048576,BZ$1,0)</f>
        <v>0</v>
      </c>
      <c r="CA834" s="2">
        <f t="shared" si="458"/>
        <v>0</v>
      </c>
      <c r="CB834" s="1">
        <f>VLOOKUP($B834&amp;$C834&amp;$D834,Staqo!$A$3:$AJ$1048576,CB$1,0)</f>
        <v>0</v>
      </c>
      <c r="CC834" s="1">
        <f>VLOOKUP($B834&amp;$C834&amp;$D834,HFE!$A$3:$AJ$1048576,CC$1,0)</f>
        <v>0</v>
      </c>
      <c r="CD834" s="2">
        <f t="shared" si="459"/>
        <v>0</v>
      </c>
      <c r="CE834" s="1">
        <f>VLOOKUP($B834&amp;$C834&amp;$D834,Staqo!$A$3:$AJ$1048576,CE$1,0)</f>
        <v>0</v>
      </c>
      <c r="CF834" s="1">
        <f>VLOOKUP($B834&amp;$C834&amp;$D834,HFE!$A$3:$AJ$1048576,CF$1,0)</f>
        <v>0</v>
      </c>
      <c r="CG834" s="2">
        <f t="shared" si="460"/>
        <v>0</v>
      </c>
      <c r="CH834" s="1">
        <f>VLOOKUP($B834&amp;$C834&amp;$D834,Staqo!$A$3:$AJ$1048576,CH$1,0)</f>
        <v>0</v>
      </c>
      <c r="CI834" s="1">
        <f>VLOOKUP($B834&amp;$C834&amp;$D834,HFE!$A$3:$AJ$1048576,CI$1,0)</f>
        <v>0</v>
      </c>
      <c r="CJ834" s="2">
        <f t="shared" si="461"/>
        <v>0</v>
      </c>
      <c r="CK834" s="1">
        <f>VLOOKUP($B834&amp;$C834&amp;$D834,Staqo!$A$3:$AJ$1048576,CK$1,0)</f>
        <v>0</v>
      </c>
      <c r="CL834" s="1">
        <f>VLOOKUP($B834&amp;$C834&amp;$D834,HFE!$A$3:$AJ$1048576,CL$1,0)</f>
        <v>0</v>
      </c>
      <c r="CM834" s="2">
        <f t="shared" si="462"/>
        <v>0</v>
      </c>
      <c r="CN834" s="1">
        <f>VLOOKUP($B834&amp;$C834&amp;$D834,Staqo!$A$3:$AJ$1048576,CN$1,0)</f>
        <v>0</v>
      </c>
      <c r="CO834" s="1">
        <f>VLOOKUP($B834&amp;$C834&amp;$D834,HFE!$A$3:$AJ$1048576,CO$1,0)</f>
        <v>0</v>
      </c>
      <c r="CP834" s="2">
        <f t="shared" si="463"/>
        <v>0</v>
      </c>
      <c r="CQ834" s="1">
        <f>VLOOKUP($B834&amp;$C834&amp;$D834,Staqo!$A$3:$AJ$1048576,CQ$1,0)</f>
        <v>0</v>
      </c>
      <c r="CR834" s="1">
        <f>VLOOKUP($B834&amp;$C834&amp;$D834,HFE!$A$3:$AJ$1048576,CR$1,0)</f>
        <v>0</v>
      </c>
      <c r="CS834" s="2">
        <f t="shared" si="464"/>
        <v>0</v>
      </c>
      <c r="CT834" s="1"/>
      <c r="CU834" s="1"/>
      <c r="CV834" s="2"/>
    </row>
    <row r="835" hidden="1" spans="1:100">
      <c r="A835" s="1" t="s">
        <v>95</v>
      </c>
      <c r="B835" s="1" t="s">
        <v>96</v>
      </c>
      <c r="C835" s="3">
        <v>44578</v>
      </c>
      <c r="D835" s="1" t="s">
        <v>114</v>
      </c>
      <c r="E835" s="1">
        <f>VLOOKUP($B835&amp;$C835&amp;$D835,Staqo!$A$3:$AJ$1048576,E$1,0)</f>
        <v>3.59879</v>
      </c>
      <c r="F835" s="1" t="e">
        <f>VLOOKUP($B835&amp;$C835&amp;$D835,HFE!$A$3:$AJ$1048576,F$1,0)</f>
        <v>#REF!</v>
      </c>
      <c r="G835" s="2" t="e">
        <f t="shared" si="434"/>
        <v>#REF!</v>
      </c>
      <c r="H835" s="1">
        <f>VLOOKUP($B835&amp;$C835&amp;$D835,Staqo!$A$3:$AJ$1048576,H$1,0)</f>
        <v>3.74776</v>
      </c>
      <c r="I835" s="1" t="e">
        <f>VLOOKUP($B835&amp;$C835&amp;$D835,HFE!$A$3:$AJ$1048576,I$1,0)</f>
        <v>#REF!</v>
      </c>
      <c r="J835" s="2" t="e">
        <f t="shared" si="435"/>
        <v>#REF!</v>
      </c>
      <c r="K835" s="1">
        <f>VLOOKUP($B835&amp;$C835&amp;$D835,Staqo!$A$3:$AJ$1048576,K$1,0)</f>
        <v>4130.34</v>
      </c>
      <c r="L835" s="1" t="e">
        <f>VLOOKUP($B835&amp;$C835&amp;$D835,HFE!$A$3:$AJ$1048576,L$1,0)</f>
        <v>#REF!</v>
      </c>
      <c r="M835" s="2" t="e">
        <f t="shared" si="436"/>
        <v>#REF!</v>
      </c>
      <c r="N835" s="1">
        <f>VLOOKUP($B835&amp;$C835&amp;$D835,Staqo!$A$3:$AJ$1048576,N$1,0)</f>
        <v>3460</v>
      </c>
      <c r="O835" s="1">
        <f>VLOOKUP($B835&amp;$C835&amp;$D835,HFE!$A$3:$AJ$1048576,O$1,0)</f>
        <v>0</v>
      </c>
      <c r="P835" s="2">
        <f t="shared" si="437"/>
        <v>-3460</v>
      </c>
      <c r="Q835" s="1">
        <f>VLOOKUP($B835&amp;$C835&amp;$D835,Staqo!$A$3:$AJ$1048576,Q$1,0)</f>
        <v>3441.45</v>
      </c>
      <c r="R835" s="1">
        <f>VLOOKUP($B835&amp;$C835&amp;$D835,HFE!$A$3:$AJ$1048576,R$1,0)</f>
        <v>0</v>
      </c>
      <c r="S835" s="2">
        <f t="shared" si="438"/>
        <v>-3441.45</v>
      </c>
      <c r="T835" s="1">
        <f>VLOOKUP($B835&amp;$C835&amp;$D835,Staqo!$A$3:$AJ$1048576,T$1,0)</f>
        <v>0.837704</v>
      </c>
      <c r="U835" s="1" t="e">
        <f>VLOOKUP($B835&amp;$C835&amp;$D835,HFE!$A$3:$AJ$1048576,U$1,0)</f>
        <v>#REF!</v>
      </c>
      <c r="V835" s="2" t="e">
        <f t="shared" si="439"/>
        <v>#REF!</v>
      </c>
      <c r="W835" s="1">
        <f>VLOOKUP($B835&amp;$C835&amp;$D835,Staqo!$A$3:$AJ$1048576,W$1,0)</f>
        <v>0.833212</v>
      </c>
      <c r="X835" s="1" t="e">
        <f>VLOOKUP($B835&amp;$C835&amp;$D835,HFE!$A$3:$AJ$1048576,X$1,0)</f>
        <v>#REF!</v>
      </c>
      <c r="Y835" s="2" t="e">
        <f t="shared" si="440"/>
        <v>#REF!</v>
      </c>
      <c r="Z835" s="4">
        <f>VLOOKUP($B835&amp;$C835&amp;$D835,Staqo!$A$3:$AJ$1048576,Z$1,0)</f>
        <v>100</v>
      </c>
      <c r="AA835" s="4">
        <f>VLOOKUP($B835&amp;$C835&amp;$D835,HFE!$A$3:$AJ$1048576,AA$1,0)</f>
        <v>0</v>
      </c>
      <c r="AB835" s="5">
        <f t="shared" si="441"/>
        <v>-100</v>
      </c>
      <c r="AC835" s="1">
        <f>VLOOKUP($B835&amp;$C835&amp;$D835,Staqo!$A$3:$AJ$1048576,AC$1,0)</f>
        <v>100</v>
      </c>
      <c r="AD835" s="1">
        <f>VLOOKUP($B835&amp;$C835&amp;$D835,HFE!$A$3:$AJ$1048576,AD$1,0)*100</f>
        <v>100</v>
      </c>
      <c r="AE835" s="2">
        <f t="shared" si="442"/>
        <v>0</v>
      </c>
      <c r="AF835" s="1">
        <f>VLOOKUP($B835&amp;$C835&amp;$D835,Staqo!$A$3:$AJ$1048576,AF$1,0)</f>
        <v>100</v>
      </c>
      <c r="AG835" s="1">
        <f>VLOOKUP($B835&amp;$C835&amp;$D835,HFE!$A$3:$AJ$1048576,AG$1,0)*100</f>
        <v>100</v>
      </c>
      <c r="AH835" s="2">
        <f t="shared" si="443"/>
        <v>0</v>
      </c>
      <c r="AI835" s="1">
        <f>VLOOKUP($B835&amp;$C835&amp;$D835,Staqo!$A$3:$AJ$1048576,AI$1,0)</f>
        <v>0.143895</v>
      </c>
      <c r="AJ835" s="1" t="e">
        <f>VLOOKUP($B835&amp;$C835&amp;$D835,HFE!$A$3:$AJ$1048576,AJ$1,0)</f>
        <v>#REF!</v>
      </c>
      <c r="AK835" s="2" t="e">
        <f t="shared" si="444"/>
        <v>#REF!</v>
      </c>
      <c r="AL835" s="1">
        <f>VLOOKUP($B835&amp;$C835&amp;$D835,Staqo!$A$3:$AJ$1048576,AL$1,0)</f>
        <v>0.130813</v>
      </c>
      <c r="AM835" s="1" t="e">
        <f>VLOOKUP($B835&amp;$C835&amp;$D835,HFE!$A$3:$AJ$1048576,AM$1,0)</f>
        <v>#REF!</v>
      </c>
      <c r="AN835" s="2" t="e">
        <f t="shared" si="445"/>
        <v>#REF!</v>
      </c>
      <c r="AO835" s="1">
        <f>VLOOKUP($B835&amp;$C835&amp;$D835,Staqo!$A$3:$AJ$1048576,AO$1,0)</f>
        <v>0.143123</v>
      </c>
      <c r="AP835" s="1" t="e">
        <f>VLOOKUP($B835&amp;$C835&amp;$D835,HFE!$A$3:$AJ$1048576,AP$1,0)</f>
        <v>#REF!</v>
      </c>
      <c r="AQ835" s="2" t="e">
        <f t="shared" si="446"/>
        <v>#REF!</v>
      </c>
      <c r="AR835" s="1">
        <f>VLOOKUP($B835&amp;$C835&amp;$D835,Staqo!$A$3:$AJ$1048576,AR$1,0)</f>
        <v>0.130112</v>
      </c>
      <c r="AS835" s="1" t="e">
        <f>VLOOKUP($B835&amp;$C835&amp;$D835,HFE!$A$3:$AJ$1048576,AS$1,0)</f>
        <v>#REF!</v>
      </c>
      <c r="AT835" s="2" t="e">
        <f t="shared" si="447"/>
        <v>#REF!</v>
      </c>
      <c r="AU835" s="1">
        <f>VLOOKUP($B835&amp;$C835&amp;$D835,Staqo!$A$3:$AJ$1048576,AU$1,0)</f>
        <v>96.114</v>
      </c>
      <c r="AV835" s="1">
        <f>VLOOKUP($B835&amp;$C835&amp;$D835,HFE!$A$3:$AJ$1048576,AV$1,0)</f>
        <v>0</v>
      </c>
      <c r="AW835" s="2">
        <f t="shared" si="448"/>
        <v>-96.114</v>
      </c>
      <c r="AX835" s="4">
        <f>VLOOKUP($B835&amp;$C835&amp;$D835,Staqo!$A$3:$AJ$1048576,AX$1,0)</f>
        <v>12</v>
      </c>
      <c r="AY835" s="4">
        <f>VLOOKUP($B835&amp;$C835&amp;$D835,HFE!$A$3:$AJ$1048576,AY$1,0)</f>
        <v>12</v>
      </c>
      <c r="AZ835" s="5">
        <f t="shared" si="449"/>
        <v>0</v>
      </c>
      <c r="BA835" s="1">
        <f>VLOOKUP($B835&amp;$C835&amp;$D835,Staqo!$A$3:$AJ$1048576,BA$1,0)</f>
        <v>0</v>
      </c>
      <c r="BB835" s="1">
        <f>VLOOKUP($B835&amp;$C835&amp;$D835,HFE!$A$3:$AJ$1048576,BB$1,0)</f>
        <v>0</v>
      </c>
      <c r="BC835" s="2">
        <f t="shared" si="450"/>
        <v>0</v>
      </c>
      <c r="BD835" s="1">
        <f>VLOOKUP($B835&amp;$C835&amp;$D835,Staqo!$A$3:$AJ$1048576,BD$1,0)</f>
        <v>0</v>
      </c>
      <c r="BE835" s="1">
        <f>VLOOKUP($B835&amp;$C835&amp;$D835,HFE!$A$3:$AJ$1048576,BE$1,0)</f>
        <v>0</v>
      </c>
      <c r="BF835" s="2">
        <f t="shared" si="451"/>
        <v>0</v>
      </c>
      <c r="BG835" s="1">
        <f>VLOOKUP($B835&amp;$C835&amp;$D835,Staqo!$A$3:$AJ$1048576,BG$1,0)</f>
        <v>0</v>
      </c>
      <c r="BH835" s="1">
        <f>VLOOKUP($B835&amp;$C835&amp;$D835,HFE!$A$3:$AJ$1048576,BH$1,0)</f>
        <v>0</v>
      </c>
      <c r="BI835" s="2">
        <f t="shared" si="452"/>
        <v>0</v>
      </c>
      <c r="BJ835" s="1">
        <f>VLOOKUP($B835&amp;$C835&amp;$D835,Staqo!$A$3:$AJ$1048576,BJ$1,0)</f>
        <v>0</v>
      </c>
      <c r="BK835" s="1">
        <f>VLOOKUP($B835&amp;$C835&amp;$D835,HFE!$A$3:$AJ$1048576,BK$1,0)</f>
        <v>0</v>
      </c>
      <c r="BL835" s="2">
        <f t="shared" si="453"/>
        <v>0</v>
      </c>
      <c r="BM835" s="1">
        <f>VLOOKUP($B835&amp;$C835&amp;$D835,Staqo!$A$3:$AJ$1048576,BM$1,0)</f>
        <v>0</v>
      </c>
      <c r="BN835" s="1">
        <f>VLOOKUP($B835&amp;$C835&amp;$D835,HFE!$A$3:$AJ$1048576,BN$1,0)</f>
        <v>0</v>
      </c>
      <c r="BO835" s="2">
        <f t="shared" si="454"/>
        <v>0</v>
      </c>
      <c r="BP835" s="1">
        <f>VLOOKUP($B835&amp;$C835&amp;$D835,Staqo!$A$3:$AJ$1048576,BP$1,0)</f>
        <v>0</v>
      </c>
      <c r="BQ835" s="1">
        <f>VLOOKUP($B835&amp;$C835&amp;$D835,HFE!$A$3:$AJ$1048576,BQ$1,0)</f>
        <v>0</v>
      </c>
      <c r="BR835" s="2">
        <f t="shared" si="455"/>
        <v>0</v>
      </c>
      <c r="BS835" s="1">
        <f>VLOOKUP($B835&amp;$C835&amp;$D835,Staqo!$A$3:$AJ$1048576,BS$1,0)</f>
        <v>0</v>
      </c>
      <c r="BT835" s="1">
        <f>VLOOKUP($B835&amp;$C835&amp;$D835,HFE!$A$3:$AJ$1048576,BT$1,0)</f>
        <v>0</v>
      </c>
      <c r="BU835" s="2">
        <f t="shared" si="456"/>
        <v>0</v>
      </c>
      <c r="BV835" s="1">
        <f>VLOOKUP($B835&amp;$C835&amp;$D835,Staqo!$A$3:$AJ$1048576,BV$1,0)</f>
        <v>0</v>
      </c>
      <c r="BW835" s="1">
        <f>VLOOKUP($B835&amp;$C835&amp;$D835,HFE!$A$3:$AJ$1048576,BW$1,0)</f>
        <v>0</v>
      </c>
      <c r="BX835" s="2">
        <f t="shared" si="457"/>
        <v>0</v>
      </c>
      <c r="BY835" s="1">
        <f>VLOOKUP($B835&amp;$C835&amp;$D835,Staqo!$A$3:$AJ$1048576,BY$1,0)</f>
        <v>0</v>
      </c>
      <c r="BZ835" s="1">
        <f>VLOOKUP($B835&amp;$C835&amp;$D835,HFE!$A$3:$AJ$1048576,BZ$1,0)</f>
        <v>0</v>
      </c>
      <c r="CA835" s="2">
        <f t="shared" si="458"/>
        <v>0</v>
      </c>
      <c r="CB835" s="1">
        <f>VLOOKUP($B835&amp;$C835&amp;$D835,Staqo!$A$3:$AJ$1048576,CB$1,0)</f>
        <v>0</v>
      </c>
      <c r="CC835" s="1">
        <f>VLOOKUP($B835&amp;$C835&amp;$D835,HFE!$A$3:$AJ$1048576,CC$1,0)</f>
        <v>0</v>
      </c>
      <c r="CD835" s="2">
        <f t="shared" si="459"/>
        <v>0</v>
      </c>
      <c r="CE835" s="1">
        <f>VLOOKUP($B835&amp;$C835&amp;$D835,Staqo!$A$3:$AJ$1048576,CE$1,0)</f>
        <v>0</v>
      </c>
      <c r="CF835" s="1">
        <f>VLOOKUP($B835&amp;$C835&amp;$D835,HFE!$A$3:$AJ$1048576,CF$1,0)</f>
        <v>0</v>
      </c>
      <c r="CG835" s="2">
        <f t="shared" si="460"/>
        <v>0</v>
      </c>
      <c r="CH835" s="1">
        <f>VLOOKUP($B835&amp;$C835&amp;$D835,Staqo!$A$3:$AJ$1048576,CH$1,0)</f>
        <v>0</v>
      </c>
      <c r="CI835" s="1">
        <f>VLOOKUP($B835&amp;$C835&amp;$D835,HFE!$A$3:$AJ$1048576,CI$1,0)</f>
        <v>0</v>
      </c>
      <c r="CJ835" s="2">
        <f t="shared" si="461"/>
        <v>0</v>
      </c>
      <c r="CK835" s="1">
        <f>VLOOKUP($B835&amp;$C835&amp;$D835,Staqo!$A$3:$AJ$1048576,CK$1,0)</f>
        <v>0</v>
      </c>
      <c r="CL835" s="1">
        <f>VLOOKUP($B835&amp;$C835&amp;$D835,HFE!$A$3:$AJ$1048576,CL$1,0)</f>
        <v>0</v>
      </c>
      <c r="CM835" s="2">
        <f t="shared" si="462"/>
        <v>0</v>
      </c>
      <c r="CN835" s="1">
        <f>VLOOKUP($B835&amp;$C835&amp;$D835,Staqo!$A$3:$AJ$1048576,CN$1,0)</f>
        <v>0</v>
      </c>
      <c r="CO835" s="1">
        <f>VLOOKUP($B835&amp;$C835&amp;$D835,HFE!$A$3:$AJ$1048576,CO$1,0)</f>
        <v>0</v>
      </c>
      <c r="CP835" s="2">
        <f t="shared" si="463"/>
        <v>0</v>
      </c>
      <c r="CQ835" s="1">
        <f>VLOOKUP($B835&amp;$C835&amp;$D835,Staqo!$A$3:$AJ$1048576,CQ$1,0)</f>
        <v>0</v>
      </c>
      <c r="CR835" s="1">
        <f>VLOOKUP($B835&amp;$C835&amp;$D835,HFE!$A$3:$AJ$1048576,CR$1,0)</f>
        <v>0</v>
      </c>
      <c r="CS835" s="2">
        <f t="shared" si="464"/>
        <v>0</v>
      </c>
      <c r="CT835" s="1"/>
      <c r="CU835" s="1"/>
      <c r="CV835" s="2"/>
    </row>
    <row r="836" hidden="1" spans="1:100">
      <c r="A836" s="1" t="s">
        <v>95</v>
      </c>
      <c r="B836" s="1" t="s">
        <v>96</v>
      </c>
      <c r="C836" s="3">
        <v>44578</v>
      </c>
      <c r="D836" s="1" t="s">
        <v>115</v>
      </c>
      <c r="E836" s="1">
        <f>VLOOKUP($B836&amp;$C836&amp;$D836,Staqo!$A$3:$AJ$1048576,E$1,0)</f>
        <v>3.59879</v>
      </c>
      <c r="F836" s="1" t="e">
        <f>VLOOKUP($B836&amp;$C836&amp;$D836,HFE!$A$3:$AJ$1048576,F$1,0)</f>
        <v>#REF!</v>
      </c>
      <c r="G836" s="2" t="e">
        <f t="shared" si="434"/>
        <v>#REF!</v>
      </c>
      <c r="H836" s="1">
        <f>VLOOKUP($B836&amp;$C836&amp;$D836,Staqo!$A$3:$AJ$1048576,H$1,0)</f>
        <v>3.74776</v>
      </c>
      <c r="I836" s="1" t="e">
        <f>VLOOKUP($B836&amp;$C836&amp;$D836,HFE!$A$3:$AJ$1048576,I$1,0)</f>
        <v>#REF!</v>
      </c>
      <c r="J836" s="2" t="e">
        <f t="shared" si="435"/>
        <v>#REF!</v>
      </c>
      <c r="K836" s="1">
        <f>VLOOKUP($B836&amp;$C836&amp;$D836,Staqo!$A$3:$AJ$1048576,K$1,0)</f>
        <v>4130.34</v>
      </c>
      <c r="L836" s="1" t="e">
        <f>VLOOKUP($B836&amp;$C836&amp;$D836,HFE!$A$3:$AJ$1048576,L$1,0)</f>
        <v>#REF!</v>
      </c>
      <c r="M836" s="2" t="e">
        <f t="shared" si="436"/>
        <v>#REF!</v>
      </c>
      <c r="N836" s="1">
        <f>VLOOKUP($B836&amp;$C836&amp;$D836,Staqo!$A$3:$AJ$1048576,N$1,0)</f>
        <v>3470</v>
      </c>
      <c r="O836" s="1">
        <f>VLOOKUP($B836&amp;$C836&amp;$D836,HFE!$A$3:$AJ$1048576,O$1,0)</f>
        <v>0</v>
      </c>
      <c r="P836" s="2">
        <f t="shared" si="437"/>
        <v>-3470</v>
      </c>
      <c r="Q836" s="1">
        <f>VLOOKUP($B836&amp;$C836&amp;$D836,Staqo!$A$3:$AJ$1048576,Q$1,0)</f>
        <v>3451.39</v>
      </c>
      <c r="R836" s="1">
        <f>VLOOKUP($B836&amp;$C836&amp;$D836,HFE!$A$3:$AJ$1048576,R$1,0)</f>
        <v>0</v>
      </c>
      <c r="S836" s="2">
        <f t="shared" si="438"/>
        <v>-3451.39</v>
      </c>
      <c r="T836" s="1">
        <f>VLOOKUP($B836&amp;$C836&amp;$D836,Staqo!$A$3:$AJ$1048576,T$1,0)</f>
        <v>0.840125</v>
      </c>
      <c r="U836" s="1" t="e">
        <f>VLOOKUP($B836&amp;$C836&amp;$D836,HFE!$A$3:$AJ$1048576,U$1,0)</f>
        <v>#REF!</v>
      </c>
      <c r="V836" s="2" t="e">
        <f t="shared" si="439"/>
        <v>#REF!</v>
      </c>
      <c r="W836" s="1">
        <f>VLOOKUP($B836&amp;$C836&amp;$D836,Staqo!$A$3:$AJ$1048576,W$1,0)</f>
        <v>0.83562</v>
      </c>
      <c r="X836" s="1" t="e">
        <f>VLOOKUP($B836&amp;$C836&amp;$D836,HFE!$A$3:$AJ$1048576,X$1,0)</f>
        <v>#REF!</v>
      </c>
      <c r="Y836" s="2" t="e">
        <f t="shared" si="440"/>
        <v>#REF!</v>
      </c>
      <c r="Z836" s="4">
        <f>VLOOKUP($B836&amp;$C836&amp;$D836,Staqo!$A$3:$AJ$1048576,Z$1,0)</f>
        <v>100</v>
      </c>
      <c r="AA836" s="4">
        <f>VLOOKUP($B836&amp;$C836&amp;$D836,HFE!$A$3:$AJ$1048576,AA$1,0)</f>
        <v>0</v>
      </c>
      <c r="AB836" s="5">
        <f t="shared" si="441"/>
        <v>-100</v>
      </c>
      <c r="AC836" s="1">
        <f>VLOOKUP($B836&amp;$C836&amp;$D836,Staqo!$A$3:$AJ$1048576,AC$1,0)</f>
        <v>100</v>
      </c>
      <c r="AD836" s="1">
        <f>VLOOKUP($B836&amp;$C836&amp;$D836,HFE!$A$3:$AJ$1048576,AD$1,0)*100</f>
        <v>100</v>
      </c>
      <c r="AE836" s="2">
        <f t="shared" si="442"/>
        <v>0</v>
      </c>
      <c r="AF836" s="1">
        <f>VLOOKUP($B836&amp;$C836&amp;$D836,Staqo!$A$3:$AJ$1048576,AF$1,0)</f>
        <v>100</v>
      </c>
      <c r="AG836" s="1">
        <f>VLOOKUP($B836&amp;$C836&amp;$D836,HFE!$A$3:$AJ$1048576,AG$1,0)*100</f>
        <v>100</v>
      </c>
      <c r="AH836" s="2">
        <f t="shared" si="443"/>
        <v>0</v>
      </c>
      <c r="AI836" s="1">
        <f>VLOOKUP($B836&amp;$C836&amp;$D836,Staqo!$A$3:$AJ$1048576,AI$1,0)</f>
        <v>0.144311</v>
      </c>
      <c r="AJ836" s="1" t="e">
        <f>VLOOKUP($B836&amp;$C836&amp;$D836,HFE!$A$3:$AJ$1048576,AJ$1,0)</f>
        <v>#REF!</v>
      </c>
      <c r="AK836" s="2" t="e">
        <f t="shared" si="444"/>
        <v>#REF!</v>
      </c>
      <c r="AL836" s="1">
        <f>VLOOKUP($B836&amp;$C836&amp;$D836,Staqo!$A$3:$AJ$1048576,AL$1,0)</f>
        <v>0.131191</v>
      </c>
      <c r="AM836" s="1" t="e">
        <f>VLOOKUP($B836&amp;$C836&amp;$D836,HFE!$A$3:$AJ$1048576,AM$1,0)</f>
        <v>#REF!</v>
      </c>
      <c r="AN836" s="2" t="e">
        <f t="shared" si="445"/>
        <v>#REF!</v>
      </c>
      <c r="AO836" s="1">
        <f>VLOOKUP($B836&amp;$C836&amp;$D836,Staqo!$A$3:$AJ$1048576,AO$1,0)</f>
        <v>0.143537</v>
      </c>
      <c r="AP836" s="1" t="e">
        <f>VLOOKUP($B836&amp;$C836&amp;$D836,HFE!$A$3:$AJ$1048576,AP$1,0)</f>
        <v>#REF!</v>
      </c>
      <c r="AQ836" s="2" t="e">
        <f t="shared" si="446"/>
        <v>#REF!</v>
      </c>
      <c r="AR836" s="1">
        <f>VLOOKUP($B836&amp;$C836&amp;$D836,Staqo!$A$3:$AJ$1048576,AR$1,0)</f>
        <v>0.130488</v>
      </c>
      <c r="AS836" s="1" t="e">
        <f>VLOOKUP($B836&amp;$C836&amp;$D836,HFE!$A$3:$AJ$1048576,AS$1,0)</f>
        <v>#REF!</v>
      </c>
      <c r="AT836" s="2" t="e">
        <f t="shared" si="447"/>
        <v>#REF!</v>
      </c>
      <c r="AU836" s="1">
        <f>VLOOKUP($B836&amp;$C836&amp;$D836,Staqo!$A$3:$AJ$1048576,AU$1,0)</f>
        <v>98.4625</v>
      </c>
      <c r="AV836" s="1">
        <f>VLOOKUP($B836&amp;$C836&amp;$D836,HFE!$A$3:$AJ$1048576,AV$1,0)</f>
        <v>0</v>
      </c>
      <c r="AW836" s="2">
        <f t="shared" si="448"/>
        <v>-98.4625</v>
      </c>
      <c r="AX836" s="4">
        <f>VLOOKUP($B836&amp;$C836&amp;$D836,Staqo!$A$3:$AJ$1048576,AX$1,0)</f>
        <v>12</v>
      </c>
      <c r="AY836" s="4">
        <f>VLOOKUP($B836&amp;$C836&amp;$D836,HFE!$A$3:$AJ$1048576,AY$1,0)</f>
        <v>12</v>
      </c>
      <c r="AZ836" s="5">
        <f t="shared" si="449"/>
        <v>0</v>
      </c>
      <c r="BA836" s="1">
        <f>VLOOKUP($B836&amp;$C836&amp;$D836,Staqo!$A$3:$AJ$1048576,BA$1,0)</f>
        <v>0</v>
      </c>
      <c r="BB836" s="1">
        <f>VLOOKUP($B836&amp;$C836&amp;$D836,HFE!$A$3:$AJ$1048576,BB$1,0)</f>
        <v>0</v>
      </c>
      <c r="BC836" s="2">
        <f t="shared" si="450"/>
        <v>0</v>
      </c>
      <c r="BD836" s="1">
        <f>VLOOKUP($B836&amp;$C836&amp;$D836,Staqo!$A$3:$AJ$1048576,BD$1,0)</f>
        <v>0</v>
      </c>
      <c r="BE836" s="1">
        <f>VLOOKUP($B836&amp;$C836&amp;$D836,HFE!$A$3:$AJ$1048576,BE$1,0)</f>
        <v>0</v>
      </c>
      <c r="BF836" s="2">
        <f t="shared" si="451"/>
        <v>0</v>
      </c>
      <c r="BG836" s="1">
        <f>VLOOKUP($B836&amp;$C836&amp;$D836,Staqo!$A$3:$AJ$1048576,BG$1,0)</f>
        <v>0</v>
      </c>
      <c r="BH836" s="1">
        <f>VLOOKUP($B836&amp;$C836&amp;$D836,HFE!$A$3:$AJ$1048576,BH$1,0)</f>
        <v>0</v>
      </c>
      <c r="BI836" s="2">
        <f t="shared" si="452"/>
        <v>0</v>
      </c>
      <c r="BJ836" s="1">
        <f>VLOOKUP($B836&amp;$C836&amp;$D836,Staqo!$A$3:$AJ$1048576,BJ$1,0)</f>
        <v>0</v>
      </c>
      <c r="BK836" s="1">
        <f>VLOOKUP($B836&amp;$C836&amp;$D836,HFE!$A$3:$AJ$1048576,BK$1,0)</f>
        <v>0</v>
      </c>
      <c r="BL836" s="2">
        <f t="shared" si="453"/>
        <v>0</v>
      </c>
      <c r="BM836" s="1">
        <f>VLOOKUP($B836&amp;$C836&amp;$D836,Staqo!$A$3:$AJ$1048576,BM$1,0)</f>
        <v>0</v>
      </c>
      <c r="BN836" s="1">
        <f>VLOOKUP($B836&amp;$C836&amp;$D836,HFE!$A$3:$AJ$1048576,BN$1,0)</f>
        <v>0</v>
      </c>
      <c r="BO836" s="2">
        <f t="shared" si="454"/>
        <v>0</v>
      </c>
      <c r="BP836" s="1">
        <f>VLOOKUP($B836&amp;$C836&amp;$D836,Staqo!$A$3:$AJ$1048576,BP$1,0)</f>
        <v>0</v>
      </c>
      <c r="BQ836" s="1">
        <f>VLOOKUP($B836&amp;$C836&amp;$D836,HFE!$A$3:$AJ$1048576,BQ$1,0)</f>
        <v>0</v>
      </c>
      <c r="BR836" s="2">
        <f t="shared" si="455"/>
        <v>0</v>
      </c>
      <c r="BS836" s="1">
        <f>VLOOKUP($B836&amp;$C836&amp;$D836,Staqo!$A$3:$AJ$1048576,BS$1,0)</f>
        <v>0</v>
      </c>
      <c r="BT836" s="1">
        <f>VLOOKUP($B836&amp;$C836&amp;$D836,HFE!$A$3:$AJ$1048576,BT$1,0)</f>
        <v>0</v>
      </c>
      <c r="BU836" s="2">
        <f t="shared" si="456"/>
        <v>0</v>
      </c>
      <c r="BV836" s="1">
        <f>VLOOKUP($B836&amp;$C836&amp;$D836,Staqo!$A$3:$AJ$1048576,BV$1,0)</f>
        <v>0</v>
      </c>
      <c r="BW836" s="1">
        <f>VLOOKUP($B836&amp;$C836&amp;$D836,HFE!$A$3:$AJ$1048576,BW$1,0)</f>
        <v>0</v>
      </c>
      <c r="BX836" s="2">
        <f t="shared" si="457"/>
        <v>0</v>
      </c>
      <c r="BY836" s="1">
        <f>VLOOKUP($B836&amp;$C836&amp;$D836,Staqo!$A$3:$AJ$1048576,BY$1,0)</f>
        <v>0</v>
      </c>
      <c r="BZ836" s="1">
        <f>VLOOKUP($B836&amp;$C836&amp;$D836,HFE!$A$3:$AJ$1048576,BZ$1,0)</f>
        <v>0</v>
      </c>
      <c r="CA836" s="2">
        <f t="shared" si="458"/>
        <v>0</v>
      </c>
      <c r="CB836" s="1">
        <f>VLOOKUP($B836&amp;$C836&amp;$D836,Staqo!$A$3:$AJ$1048576,CB$1,0)</f>
        <v>0</v>
      </c>
      <c r="CC836" s="1">
        <f>VLOOKUP($B836&amp;$C836&amp;$D836,HFE!$A$3:$AJ$1048576,CC$1,0)</f>
        <v>0</v>
      </c>
      <c r="CD836" s="2">
        <f t="shared" si="459"/>
        <v>0</v>
      </c>
      <c r="CE836" s="1">
        <f>VLOOKUP($B836&amp;$C836&amp;$D836,Staqo!$A$3:$AJ$1048576,CE$1,0)</f>
        <v>0</v>
      </c>
      <c r="CF836" s="1">
        <f>VLOOKUP($B836&amp;$C836&amp;$D836,HFE!$A$3:$AJ$1048576,CF$1,0)</f>
        <v>0</v>
      </c>
      <c r="CG836" s="2">
        <f t="shared" si="460"/>
        <v>0</v>
      </c>
      <c r="CH836" s="1">
        <f>VLOOKUP($B836&amp;$C836&amp;$D836,Staqo!$A$3:$AJ$1048576,CH$1,0)</f>
        <v>0</v>
      </c>
      <c r="CI836" s="1">
        <f>VLOOKUP($B836&amp;$C836&amp;$D836,HFE!$A$3:$AJ$1048576,CI$1,0)</f>
        <v>0</v>
      </c>
      <c r="CJ836" s="2">
        <f t="shared" si="461"/>
        <v>0</v>
      </c>
      <c r="CK836" s="1">
        <f>VLOOKUP($B836&amp;$C836&amp;$D836,Staqo!$A$3:$AJ$1048576,CK$1,0)</f>
        <v>0</v>
      </c>
      <c r="CL836" s="1">
        <f>VLOOKUP($B836&amp;$C836&amp;$D836,HFE!$A$3:$AJ$1048576,CL$1,0)</f>
        <v>0</v>
      </c>
      <c r="CM836" s="2">
        <f t="shared" si="462"/>
        <v>0</v>
      </c>
      <c r="CN836" s="1">
        <f>VLOOKUP($B836&amp;$C836&amp;$D836,Staqo!$A$3:$AJ$1048576,CN$1,0)</f>
        <v>0</v>
      </c>
      <c r="CO836" s="1">
        <f>VLOOKUP($B836&amp;$C836&amp;$D836,HFE!$A$3:$AJ$1048576,CO$1,0)</f>
        <v>0</v>
      </c>
      <c r="CP836" s="2">
        <f t="shared" si="463"/>
        <v>0</v>
      </c>
      <c r="CQ836" s="1">
        <f>VLOOKUP($B836&amp;$C836&amp;$D836,Staqo!$A$3:$AJ$1048576,CQ$1,0)</f>
        <v>0</v>
      </c>
      <c r="CR836" s="1">
        <f>VLOOKUP($B836&amp;$C836&amp;$D836,HFE!$A$3:$AJ$1048576,CR$1,0)</f>
        <v>0</v>
      </c>
      <c r="CS836" s="2">
        <f t="shared" si="464"/>
        <v>0</v>
      </c>
      <c r="CT836" s="1"/>
      <c r="CU836" s="1"/>
      <c r="CV836" s="2"/>
    </row>
    <row r="837" hidden="1" spans="1:100">
      <c r="A837" s="1" t="s">
        <v>95</v>
      </c>
      <c r="B837" s="1" t="s">
        <v>96</v>
      </c>
      <c r="C837" s="3">
        <v>44578</v>
      </c>
      <c r="D837" s="1" t="s">
        <v>116</v>
      </c>
      <c r="E837" s="1">
        <f>VLOOKUP($B837&amp;$C837&amp;$D837,Staqo!$A$3:$AJ$1048576,E$1,0)</f>
        <v>3.59879</v>
      </c>
      <c r="F837" s="1" t="e">
        <f>VLOOKUP($B837&amp;$C837&amp;$D837,HFE!$A$3:$AJ$1048576,F$1,0)</f>
        <v>#REF!</v>
      </c>
      <c r="G837" s="2" t="e">
        <f t="shared" si="434"/>
        <v>#REF!</v>
      </c>
      <c r="H837" s="1">
        <f>VLOOKUP($B837&amp;$C837&amp;$D837,Staqo!$A$3:$AJ$1048576,H$1,0)</f>
        <v>3.74776</v>
      </c>
      <c r="I837" s="1" t="e">
        <f>VLOOKUP($B837&amp;$C837&amp;$D837,HFE!$A$3:$AJ$1048576,I$1,0)</f>
        <v>#REF!</v>
      </c>
      <c r="J837" s="2" t="e">
        <f t="shared" si="435"/>
        <v>#REF!</v>
      </c>
      <c r="K837" s="1">
        <f>VLOOKUP($B837&amp;$C837&amp;$D837,Staqo!$A$3:$AJ$1048576,K$1,0)</f>
        <v>4130.34</v>
      </c>
      <c r="L837" s="1" t="e">
        <f>VLOOKUP($B837&amp;$C837&amp;$D837,HFE!$A$3:$AJ$1048576,L$1,0)</f>
        <v>#REF!</v>
      </c>
      <c r="M837" s="2" t="e">
        <f t="shared" si="436"/>
        <v>#REF!</v>
      </c>
      <c r="N837" s="1">
        <f>VLOOKUP($B837&amp;$C837&amp;$D837,Staqo!$A$3:$AJ$1048576,N$1,0)</f>
        <v>3360</v>
      </c>
      <c r="O837" s="1">
        <f>VLOOKUP($B837&amp;$C837&amp;$D837,HFE!$A$3:$AJ$1048576,O$1,0)</f>
        <v>0</v>
      </c>
      <c r="P837" s="2">
        <f t="shared" si="437"/>
        <v>-3360</v>
      </c>
      <c r="Q837" s="1">
        <f>VLOOKUP($B837&amp;$C837&amp;$D837,Staqo!$A$3:$AJ$1048576,Q$1,0)</f>
        <v>3341.98</v>
      </c>
      <c r="R837" s="1">
        <f>VLOOKUP($B837&amp;$C837&amp;$D837,HFE!$A$3:$AJ$1048576,R$1,0)</f>
        <v>0</v>
      </c>
      <c r="S837" s="2">
        <f t="shared" si="438"/>
        <v>-3341.98</v>
      </c>
      <c r="T837" s="1">
        <f>VLOOKUP($B837&amp;$C837&amp;$D837,Staqo!$A$3:$AJ$1048576,T$1,0)</f>
        <v>0.813493</v>
      </c>
      <c r="U837" s="1" t="e">
        <f>VLOOKUP($B837&amp;$C837&amp;$D837,HFE!$A$3:$AJ$1048576,U$1,0)</f>
        <v>#REF!</v>
      </c>
      <c r="V837" s="2" t="e">
        <f t="shared" si="439"/>
        <v>#REF!</v>
      </c>
      <c r="W837" s="1">
        <f>VLOOKUP($B837&amp;$C837&amp;$D837,Staqo!$A$3:$AJ$1048576,W$1,0)</f>
        <v>0.809131</v>
      </c>
      <c r="X837" s="1" t="e">
        <f>VLOOKUP($B837&amp;$C837&amp;$D837,HFE!$A$3:$AJ$1048576,X$1,0)</f>
        <v>#REF!</v>
      </c>
      <c r="Y837" s="2" t="e">
        <f t="shared" si="440"/>
        <v>#REF!</v>
      </c>
      <c r="Z837" s="4">
        <f>VLOOKUP($B837&amp;$C837&amp;$D837,Staqo!$A$3:$AJ$1048576,Z$1,0)</f>
        <v>100</v>
      </c>
      <c r="AA837" s="4">
        <f>VLOOKUP($B837&amp;$C837&amp;$D837,HFE!$A$3:$AJ$1048576,AA$1,0)</f>
        <v>0</v>
      </c>
      <c r="AB837" s="5">
        <f t="shared" si="441"/>
        <v>-100</v>
      </c>
      <c r="AC837" s="1">
        <f>VLOOKUP($B837&amp;$C837&amp;$D837,Staqo!$A$3:$AJ$1048576,AC$1,0)</f>
        <v>100</v>
      </c>
      <c r="AD837" s="1">
        <f>VLOOKUP($B837&amp;$C837&amp;$D837,HFE!$A$3:$AJ$1048576,AD$1,0)*100</f>
        <v>100</v>
      </c>
      <c r="AE837" s="2">
        <f t="shared" si="442"/>
        <v>0</v>
      </c>
      <c r="AF837" s="1">
        <f>VLOOKUP($B837&amp;$C837&amp;$D837,Staqo!$A$3:$AJ$1048576,AF$1,0)</f>
        <v>100</v>
      </c>
      <c r="AG837" s="1">
        <f>VLOOKUP($B837&amp;$C837&amp;$D837,HFE!$A$3:$AJ$1048576,AG$1,0)*100</f>
        <v>100</v>
      </c>
      <c r="AH837" s="2">
        <f t="shared" si="443"/>
        <v>0</v>
      </c>
      <c r="AI837" s="1">
        <f>VLOOKUP($B837&amp;$C837&amp;$D837,Staqo!$A$3:$AJ$1048576,AI$1,0)</f>
        <v>0.139736</v>
      </c>
      <c r="AJ837" s="1" t="e">
        <f>VLOOKUP($B837&amp;$C837&amp;$D837,HFE!$A$3:$AJ$1048576,AJ$1,0)</f>
        <v>#REF!</v>
      </c>
      <c r="AK837" s="2" t="e">
        <f t="shared" si="444"/>
        <v>#REF!</v>
      </c>
      <c r="AL837" s="1">
        <f>VLOOKUP($B837&amp;$C837&amp;$D837,Staqo!$A$3:$AJ$1048576,AL$1,0)</f>
        <v>0.127033</v>
      </c>
      <c r="AM837" s="1" t="e">
        <f>VLOOKUP($B837&amp;$C837&amp;$D837,HFE!$A$3:$AJ$1048576,AM$1,0)</f>
        <v>#REF!</v>
      </c>
      <c r="AN837" s="2" t="e">
        <f t="shared" si="445"/>
        <v>#REF!</v>
      </c>
      <c r="AO837" s="1">
        <f>VLOOKUP($B837&amp;$C837&amp;$D837,Staqo!$A$3:$AJ$1048576,AO$1,0)</f>
        <v>0.138987</v>
      </c>
      <c r="AP837" s="1" t="e">
        <f>VLOOKUP($B837&amp;$C837&amp;$D837,HFE!$A$3:$AJ$1048576,AP$1,0)</f>
        <v>#REF!</v>
      </c>
      <c r="AQ837" s="2" t="e">
        <f t="shared" si="446"/>
        <v>#REF!</v>
      </c>
      <c r="AR837" s="1">
        <f>VLOOKUP($B837&amp;$C837&amp;$D837,Staqo!$A$3:$AJ$1048576,AR$1,0)</f>
        <v>0.126351</v>
      </c>
      <c r="AS837" s="1" t="e">
        <f>VLOOKUP($B837&amp;$C837&amp;$D837,HFE!$A$3:$AJ$1048576,AS$1,0)</f>
        <v>#REF!</v>
      </c>
      <c r="AT837" s="2" t="e">
        <f t="shared" si="447"/>
        <v>#REF!</v>
      </c>
      <c r="AU837" s="1">
        <f>VLOOKUP($B837&amp;$C837&amp;$D837,Staqo!$A$3:$AJ$1048576,AU$1,0)</f>
        <v>96.557</v>
      </c>
      <c r="AV837" s="1">
        <f>VLOOKUP($B837&amp;$C837&amp;$D837,HFE!$A$3:$AJ$1048576,AV$1,0)</f>
        <v>0</v>
      </c>
      <c r="AW837" s="2">
        <f t="shared" si="448"/>
        <v>-96.557</v>
      </c>
      <c r="AX837" s="4">
        <f>VLOOKUP($B837&amp;$C837&amp;$D837,Staqo!$A$3:$AJ$1048576,AX$1,0)</f>
        <v>12</v>
      </c>
      <c r="AY837" s="4">
        <f>VLOOKUP($B837&amp;$C837&amp;$D837,HFE!$A$3:$AJ$1048576,AY$1,0)</f>
        <v>12</v>
      </c>
      <c r="AZ837" s="5">
        <f t="shared" si="449"/>
        <v>0</v>
      </c>
      <c r="BA837" s="1">
        <f>VLOOKUP($B837&amp;$C837&amp;$D837,Staqo!$A$3:$AJ$1048576,BA$1,0)</f>
        <v>0</v>
      </c>
      <c r="BB837" s="1">
        <f>VLOOKUP($B837&amp;$C837&amp;$D837,HFE!$A$3:$AJ$1048576,BB$1,0)</f>
        <v>0</v>
      </c>
      <c r="BC837" s="2">
        <f t="shared" si="450"/>
        <v>0</v>
      </c>
      <c r="BD837" s="1">
        <f>VLOOKUP($B837&amp;$C837&amp;$D837,Staqo!$A$3:$AJ$1048576,BD$1,0)</f>
        <v>0</v>
      </c>
      <c r="BE837" s="1">
        <f>VLOOKUP($B837&amp;$C837&amp;$D837,HFE!$A$3:$AJ$1048576,BE$1,0)</f>
        <v>0</v>
      </c>
      <c r="BF837" s="2">
        <f t="shared" si="451"/>
        <v>0</v>
      </c>
      <c r="BG837" s="1">
        <f>VLOOKUP($B837&amp;$C837&amp;$D837,Staqo!$A$3:$AJ$1048576,BG$1,0)</f>
        <v>0</v>
      </c>
      <c r="BH837" s="1">
        <f>VLOOKUP($B837&amp;$C837&amp;$D837,HFE!$A$3:$AJ$1048576,BH$1,0)</f>
        <v>0</v>
      </c>
      <c r="BI837" s="2">
        <f t="shared" si="452"/>
        <v>0</v>
      </c>
      <c r="BJ837" s="1">
        <f>VLOOKUP($B837&amp;$C837&amp;$D837,Staqo!$A$3:$AJ$1048576,BJ$1,0)</f>
        <v>0</v>
      </c>
      <c r="BK837" s="1">
        <f>VLOOKUP($B837&amp;$C837&amp;$D837,HFE!$A$3:$AJ$1048576,BK$1,0)</f>
        <v>0</v>
      </c>
      <c r="BL837" s="2">
        <f t="shared" si="453"/>
        <v>0</v>
      </c>
      <c r="BM837" s="1">
        <f>VLOOKUP($B837&amp;$C837&amp;$D837,Staqo!$A$3:$AJ$1048576,BM$1,0)</f>
        <v>0</v>
      </c>
      <c r="BN837" s="1">
        <f>VLOOKUP($B837&amp;$C837&amp;$D837,HFE!$A$3:$AJ$1048576,BN$1,0)</f>
        <v>0</v>
      </c>
      <c r="BO837" s="2">
        <f t="shared" si="454"/>
        <v>0</v>
      </c>
      <c r="BP837" s="1">
        <f>VLOOKUP($B837&amp;$C837&amp;$D837,Staqo!$A$3:$AJ$1048576,BP$1,0)</f>
        <v>0</v>
      </c>
      <c r="BQ837" s="1">
        <f>VLOOKUP($B837&amp;$C837&amp;$D837,HFE!$A$3:$AJ$1048576,BQ$1,0)</f>
        <v>0</v>
      </c>
      <c r="BR837" s="2">
        <f t="shared" si="455"/>
        <v>0</v>
      </c>
      <c r="BS837" s="1">
        <f>VLOOKUP($B837&amp;$C837&amp;$D837,Staqo!$A$3:$AJ$1048576,BS$1,0)</f>
        <v>0</v>
      </c>
      <c r="BT837" s="1">
        <f>VLOOKUP($B837&amp;$C837&amp;$D837,HFE!$A$3:$AJ$1048576,BT$1,0)</f>
        <v>0</v>
      </c>
      <c r="BU837" s="2">
        <f t="shared" si="456"/>
        <v>0</v>
      </c>
      <c r="BV837" s="1">
        <f>VLOOKUP($B837&amp;$C837&amp;$D837,Staqo!$A$3:$AJ$1048576,BV$1,0)</f>
        <v>0</v>
      </c>
      <c r="BW837" s="1">
        <f>VLOOKUP($B837&amp;$C837&amp;$D837,HFE!$A$3:$AJ$1048576,BW$1,0)</f>
        <v>0</v>
      </c>
      <c r="BX837" s="2">
        <f t="shared" si="457"/>
        <v>0</v>
      </c>
      <c r="BY837" s="1">
        <f>VLOOKUP($B837&amp;$C837&amp;$D837,Staqo!$A$3:$AJ$1048576,BY$1,0)</f>
        <v>0</v>
      </c>
      <c r="BZ837" s="1">
        <f>VLOOKUP($B837&amp;$C837&amp;$D837,HFE!$A$3:$AJ$1048576,BZ$1,0)</f>
        <v>0</v>
      </c>
      <c r="CA837" s="2">
        <f t="shared" si="458"/>
        <v>0</v>
      </c>
      <c r="CB837" s="1">
        <f>VLOOKUP($B837&amp;$C837&amp;$D837,Staqo!$A$3:$AJ$1048576,CB$1,0)</f>
        <v>0</v>
      </c>
      <c r="CC837" s="1">
        <f>VLOOKUP($B837&amp;$C837&amp;$D837,HFE!$A$3:$AJ$1048576,CC$1,0)</f>
        <v>0</v>
      </c>
      <c r="CD837" s="2">
        <f t="shared" si="459"/>
        <v>0</v>
      </c>
      <c r="CE837" s="1">
        <f>VLOOKUP($B837&amp;$C837&amp;$D837,Staqo!$A$3:$AJ$1048576,CE$1,0)</f>
        <v>0</v>
      </c>
      <c r="CF837" s="1">
        <f>VLOOKUP($B837&amp;$C837&amp;$D837,HFE!$A$3:$AJ$1048576,CF$1,0)</f>
        <v>0</v>
      </c>
      <c r="CG837" s="2">
        <f t="shared" si="460"/>
        <v>0</v>
      </c>
      <c r="CH837" s="1">
        <f>VLOOKUP($B837&amp;$C837&amp;$D837,Staqo!$A$3:$AJ$1048576,CH$1,0)</f>
        <v>0</v>
      </c>
      <c r="CI837" s="1">
        <f>VLOOKUP($B837&amp;$C837&amp;$D837,HFE!$A$3:$AJ$1048576,CI$1,0)</f>
        <v>0</v>
      </c>
      <c r="CJ837" s="2">
        <f t="shared" si="461"/>
        <v>0</v>
      </c>
      <c r="CK837" s="1">
        <f>VLOOKUP($B837&amp;$C837&amp;$D837,Staqo!$A$3:$AJ$1048576,CK$1,0)</f>
        <v>0</v>
      </c>
      <c r="CL837" s="1">
        <f>VLOOKUP($B837&amp;$C837&amp;$D837,HFE!$A$3:$AJ$1048576,CL$1,0)</f>
        <v>0</v>
      </c>
      <c r="CM837" s="2">
        <f t="shared" si="462"/>
        <v>0</v>
      </c>
      <c r="CN837" s="1">
        <f>VLOOKUP($B837&amp;$C837&amp;$D837,Staqo!$A$3:$AJ$1048576,CN$1,0)</f>
        <v>0</v>
      </c>
      <c r="CO837" s="1">
        <f>VLOOKUP($B837&amp;$C837&amp;$D837,HFE!$A$3:$AJ$1048576,CO$1,0)</f>
        <v>0</v>
      </c>
      <c r="CP837" s="2">
        <f t="shared" si="463"/>
        <v>0</v>
      </c>
      <c r="CQ837" s="1">
        <f>VLOOKUP($B837&amp;$C837&amp;$D837,Staqo!$A$3:$AJ$1048576,CQ$1,0)</f>
        <v>0</v>
      </c>
      <c r="CR837" s="1">
        <f>VLOOKUP($B837&amp;$C837&amp;$D837,HFE!$A$3:$AJ$1048576,CR$1,0)</f>
        <v>0</v>
      </c>
      <c r="CS837" s="2">
        <f t="shared" si="464"/>
        <v>0</v>
      </c>
      <c r="CT837" s="1"/>
      <c r="CU837" s="1"/>
      <c r="CV837" s="2"/>
    </row>
    <row r="838" hidden="1" spans="1:100">
      <c r="A838" s="1" t="s">
        <v>95</v>
      </c>
      <c r="B838" s="1" t="s">
        <v>96</v>
      </c>
      <c r="C838" s="3">
        <v>44578</v>
      </c>
      <c r="D838" s="1" t="s">
        <v>117</v>
      </c>
      <c r="E838" s="1">
        <f>VLOOKUP($B838&amp;$C838&amp;$D838,Staqo!$A$3:$AJ$1048576,E$1,0)</f>
        <v>3.59879</v>
      </c>
      <c r="F838" s="1" t="e">
        <f>VLOOKUP($B838&amp;$C838&amp;$D838,HFE!$A$3:$AJ$1048576,F$1,0)</f>
        <v>#REF!</v>
      </c>
      <c r="G838" s="2" t="e">
        <f t="shared" si="434"/>
        <v>#REF!</v>
      </c>
      <c r="H838" s="1">
        <f>VLOOKUP($B838&amp;$C838&amp;$D838,Staqo!$A$3:$AJ$1048576,H$1,0)</f>
        <v>3.74776</v>
      </c>
      <c r="I838" s="1" t="e">
        <f>VLOOKUP($B838&amp;$C838&amp;$D838,HFE!$A$3:$AJ$1048576,I$1,0)</f>
        <v>#REF!</v>
      </c>
      <c r="J838" s="2" t="e">
        <f t="shared" si="435"/>
        <v>#REF!</v>
      </c>
      <c r="K838" s="1">
        <f>VLOOKUP($B838&amp;$C838&amp;$D838,Staqo!$A$3:$AJ$1048576,K$1,0)</f>
        <v>4130.34</v>
      </c>
      <c r="L838" s="1" t="e">
        <f>VLOOKUP($B838&amp;$C838&amp;$D838,HFE!$A$3:$AJ$1048576,L$1,0)</f>
        <v>#REF!</v>
      </c>
      <c r="M838" s="2" t="e">
        <f t="shared" si="436"/>
        <v>#REF!</v>
      </c>
      <c r="N838" s="1">
        <f>VLOOKUP($B838&amp;$C838&amp;$D838,Staqo!$A$3:$AJ$1048576,N$1,0)</f>
        <v>3270</v>
      </c>
      <c r="O838" s="1">
        <f>VLOOKUP($B838&amp;$C838&amp;$D838,HFE!$A$3:$AJ$1048576,O$1,0)</f>
        <v>0</v>
      </c>
      <c r="P838" s="2">
        <f t="shared" si="437"/>
        <v>-3270</v>
      </c>
      <c r="Q838" s="1">
        <f>VLOOKUP($B838&amp;$C838&amp;$D838,Staqo!$A$3:$AJ$1048576,Q$1,0)</f>
        <v>3252.46</v>
      </c>
      <c r="R838" s="1">
        <f>VLOOKUP($B838&amp;$C838&amp;$D838,HFE!$A$3:$AJ$1048576,R$1,0)</f>
        <v>0</v>
      </c>
      <c r="S838" s="2">
        <f t="shared" si="438"/>
        <v>-3252.46</v>
      </c>
      <c r="T838" s="1">
        <f>VLOOKUP($B838&amp;$C838&amp;$D838,Staqo!$A$3:$AJ$1048576,T$1,0)</f>
        <v>0.791703</v>
      </c>
      <c r="U838" s="1" t="e">
        <f>VLOOKUP($B838&amp;$C838&amp;$D838,HFE!$A$3:$AJ$1048576,U$1,0)</f>
        <v>#REF!</v>
      </c>
      <c r="V838" s="2" t="e">
        <f t="shared" si="439"/>
        <v>#REF!</v>
      </c>
      <c r="W838" s="1">
        <f>VLOOKUP($B838&amp;$C838&amp;$D838,Staqo!$A$3:$AJ$1048576,W$1,0)</f>
        <v>0.787458</v>
      </c>
      <c r="X838" s="1" t="e">
        <f>VLOOKUP($B838&amp;$C838&amp;$D838,HFE!$A$3:$AJ$1048576,X$1,0)</f>
        <v>#REF!</v>
      </c>
      <c r="Y838" s="2" t="e">
        <f t="shared" si="440"/>
        <v>#REF!</v>
      </c>
      <c r="Z838" s="4">
        <f>VLOOKUP($B838&amp;$C838&amp;$D838,Staqo!$A$3:$AJ$1048576,Z$1,0)</f>
        <v>100</v>
      </c>
      <c r="AA838" s="4">
        <f>VLOOKUP($B838&amp;$C838&amp;$D838,HFE!$A$3:$AJ$1048576,AA$1,0)</f>
        <v>0</v>
      </c>
      <c r="AB838" s="5">
        <f t="shared" si="441"/>
        <v>-100</v>
      </c>
      <c r="AC838" s="1">
        <f>VLOOKUP($B838&amp;$C838&amp;$D838,Staqo!$A$3:$AJ$1048576,AC$1,0)</f>
        <v>100</v>
      </c>
      <c r="AD838" s="1">
        <f>VLOOKUP($B838&amp;$C838&amp;$D838,HFE!$A$3:$AJ$1048576,AD$1,0)*100</f>
        <v>100</v>
      </c>
      <c r="AE838" s="2">
        <f t="shared" si="442"/>
        <v>0</v>
      </c>
      <c r="AF838" s="1">
        <f>VLOOKUP($B838&amp;$C838&amp;$D838,Staqo!$A$3:$AJ$1048576,AF$1,0)</f>
        <v>100</v>
      </c>
      <c r="AG838" s="1">
        <f>VLOOKUP($B838&amp;$C838&amp;$D838,HFE!$A$3:$AJ$1048576,AG$1,0)*100</f>
        <v>100</v>
      </c>
      <c r="AH838" s="2">
        <f t="shared" si="443"/>
        <v>0</v>
      </c>
      <c r="AI838" s="1">
        <f>VLOOKUP($B838&amp;$C838&amp;$D838,Staqo!$A$3:$AJ$1048576,AI$1,0)</f>
        <v>0.135993</v>
      </c>
      <c r="AJ838" s="1" t="e">
        <f>VLOOKUP($B838&amp;$C838&amp;$D838,HFE!$A$3:$AJ$1048576,AJ$1,0)</f>
        <v>#REF!</v>
      </c>
      <c r="AK838" s="2" t="e">
        <f t="shared" si="444"/>
        <v>#REF!</v>
      </c>
      <c r="AL838" s="1">
        <f>VLOOKUP($B838&amp;$C838&amp;$D838,Staqo!$A$3:$AJ$1048576,AL$1,0)</f>
        <v>0.12363</v>
      </c>
      <c r="AM838" s="1" t="e">
        <f>VLOOKUP($B838&amp;$C838&amp;$D838,HFE!$A$3:$AJ$1048576,AM$1,0)</f>
        <v>#REF!</v>
      </c>
      <c r="AN838" s="2" t="e">
        <f t="shared" si="445"/>
        <v>#REF!</v>
      </c>
      <c r="AO838" s="1">
        <f>VLOOKUP($B838&amp;$C838&amp;$D838,Staqo!$A$3:$AJ$1048576,AO$1,0)</f>
        <v>0.135264</v>
      </c>
      <c r="AP838" s="1" t="e">
        <f>VLOOKUP($B838&amp;$C838&amp;$D838,HFE!$A$3:$AJ$1048576,AP$1,0)</f>
        <v>#REF!</v>
      </c>
      <c r="AQ838" s="2" t="e">
        <f t="shared" si="446"/>
        <v>#REF!</v>
      </c>
      <c r="AR838" s="1">
        <f>VLOOKUP($B838&amp;$C838&amp;$D838,Staqo!$A$3:$AJ$1048576,AR$1,0)</f>
        <v>0.122967</v>
      </c>
      <c r="AS838" s="1" t="e">
        <f>VLOOKUP($B838&amp;$C838&amp;$D838,HFE!$A$3:$AJ$1048576,AS$1,0)</f>
        <v>#REF!</v>
      </c>
      <c r="AT838" s="2" t="e">
        <f t="shared" si="447"/>
        <v>#REF!</v>
      </c>
      <c r="AU838" s="1">
        <f>VLOOKUP($B838&amp;$C838&amp;$D838,Staqo!$A$3:$AJ$1048576,AU$1,0)</f>
        <v>95.8512</v>
      </c>
      <c r="AV838" s="1">
        <f>VLOOKUP($B838&amp;$C838&amp;$D838,HFE!$A$3:$AJ$1048576,AV$1,0)</f>
        <v>0</v>
      </c>
      <c r="AW838" s="2">
        <f t="shared" si="448"/>
        <v>-95.8512</v>
      </c>
      <c r="AX838" s="4">
        <f>VLOOKUP($B838&amp;$C838&amp;$D838,Staqo!$A$3:$AJ$1048576,AX$1,0)</f>
        <v>12</v>
      </c>
      <c r="AY838" s="4">
        <f>VLOOKUP($B838&amp;$C838&amp;$D838,HFE!$A$3:$AJ$1048576,AY$1,0)</f>
        <v>12</v>
      </c>
      <c r="AZ838" s="5">
        <f t="shared" si="449"/>
        <v>0</v>
      </c>
      <c r="BA838" s="1">
        <f>VLOOKUP($B838&amp;$C838&amp;$D838,Staqo!$A$3:$AJ$1048576,BA$1,0)</f>
        <v>0</v>
      </c>
      <c r="BB838" s="1">
        <f>VLOOKUP($B838&amp;$C838&amp;$D838,HFE!$A$3:$AJ$1048576,BB$1,0)</f>
        <v>0</v>
      </c>
      <c r="BC838" s="2">
        <f t="shared" si="450"/>
        <v>0</v>
      </c>
      <c r="BD838" s="1">
        <f>VLOOKUP($B838&amp;$C838&amp;$D838,Staqo!$A$3:$AJ$1048576,BD$1,0)</f>
        <v>0</v>
      </c>
      <c r="BE838" s="1">
        <f>VLOOKUP($B838&amp;$C838&amp;$D838,HFE!$A$3:$AJ$1048576,BE$1,0)</f>
        <v>0</v>
      </c>
      <c r="BF838" s="2">
        <f t="shared" si="451"/>
        <v>0</v>
      </c>
      <c r="BG838" s="1">
        <f>VLOOKUP($B838&amp;$C838&amp;$D838,Staqo!$A$3:$AJ$1048576,BG$1,0)</f>
        <v>0</v>
      </c>
      <c r="BH838" s="1">
        <f>VLOOKUP($B838&amp;$C838&amp;$D838,HFE!$A$3:$AJ$1048576,BH$1,0)</f>
        <v>0</v>
      </c>
      <c r="BI838" s="2">
        <f t="shared" si="452"/>
        <v>0</v>
      </c>
      <c r="BJ838" s="1">
        <f>VLOOKUP($B838&amp;$C838&amp;$D838,Staqo!$A$3:$AJ$1048576,BJ$1,0)</f>
        <v>0</v>
      </c>
      <c r="BK838" s="1">
        <f>VLOOKUP($B838&amp;$C838&amp;$D838,HFE!$A$3:$AJ$1048576,BK$1,0)</f>
        <v>0</v>
      </c>
      <c r="BL838" s="2">
        <f t="shared" si="453"/>
        <v>0</v>
      </c>
      <c r="BM838" s="1">
        <f>VLOOKUP($B838&amp;$C838&amp;$D838,Staqo!$A$3:$AJ$1048576,BM$1,0)</f>
        <v>0</v>
      </c>
      <c r="BN838" s="1">
        <f>VLOOKUP($B838&amp;$C838&amp;$D838,HFE!$A$3:$AJ$1048576,BN$1,0)</f>
        <v>0</v>
      </c>
      <c r="BO838" s="2">
        <f t="shared" si="454"/>
        <v>0</v>
      </c>
      <c r="BP838" s="1">
        <f>VLOOKUP($B838&amp;$C838&amp;$D838,Staqo!$A$3:$AJ$1048576,BP$1,0)</f>
        <v>0</v>
      </c>
      <c r="BQ838" s="1">
        <f>VLOOKUP($B838&amp;$C838&amp;$D838,HFE!$A$3:$AJ$1048576,BQ$1,0)</f>
        <v>0</v>
      </c>
      <c r="BR838" s="2">
        <f t="shared" si="455"/>
        <v>0</v>
      </c>
      <c r="BS838" s="1">
        <f>VLOOKUP($B838&amp;$C838&amp;$D838,Staqo!$A$3:$AJ$1048576,BS$1,0)</f>
        <v>0</v>
      </c>
      <c r="BT838" s="1">
        <f>VLOOKUP($B838&amp;$C838&amp;$D838,HFE!$A$3:$AJ$1048576,BT$1,0)</f>
        <v>0</v>
      </c>
      <c r="BU838" s="2">
        <f t="shared" si="456"/>
        <v>0</v>
      </c>
      <c r="BV838" s="1">
        <f>VLOOKUP($B838&amp;$C838&amp;$D838,Staqo!$A$3:$AJ$1048576,BV$1,0)</f>
        <v>0</v>
      </c>
      <c r="BW838" s="1">
        <f>VLOOKUP($B838&amp;$C838&amp;$D838,HFE!$A$3:$AJ$1048576,BW$1,0)</f>
        <v>0</v>
      </c>
      <c r="BX838" s="2">
        <f t="shared" si="457"/>
        <v>0</v>
      </c>
      <c r="BY838" s="1">
        <f>VLOOKUP($B838&amp;$C838&amp;$D838,Staqo!$A$3:$AJ$1048576,BY$1,0)</f>
        <v>0</v>
      </c>
      <c r="BZ838" s="1">
        <f>VLOOKUP($B838&amp;$C838&amp;$D838,HFE!$A$3:$AJ$1048576,BZ$1,0)</f>
        <v>0</v>
      </c>
      <c r="CA838" s="2">
        <f t="shared" si="458"/>
        <v>0</v>
      </c>
      <c r="CB838" s="1">
        <f>VLOOKUP($B838&amp;$C838&amp;$D838,Staqo!$A$3:$AJ$1048576,CB$1,0)</f>
        <v>0</v>
      </c>
      <c r="CC838" s="1">
        <f>VLOOKUP($B838&amp;$C838&amp;$D838,HFE!$A$3:$AJ$1048576,CC$1,0)</f>
        <v>0</v>
      </c>
      <c r="CD838" s="2">
        <f t="shared" si="459"/>
        <v>0</v>
      </c>
      <c r="CE838" s="1">
        <f>VLOOKUP($B838&amp;$C838&amp;$D838,Staqo!$A$3:$AJ$1048576,CE$1,0)</f>
        <v>0</v>
      </c>
      <c r="CF838" s="1">
        <f>VLOOKUP($B838&amp;$C838&amp;$D838,HFE!$A$3:$AJ$1048576,CF$1,0)</f>
        <v>0</v>
      </c>
      <c r="CG838" s="2">
        <f t="shared" si="460"/>
        <v>0</v>
      </c>
      <c r="CH838" s="1">
        <f>VLOOKUP($B838&amp;$C838&amp;$D838,Staqo!$A$3:$AJ$1048576,CH$1,0)</f>
        <v>0</v>
      </c>
      <c r="CI838" s="1">
        <f>VLOOKUP($B838&amp;$C838&amp;$D838,HFE!$A$3:$AJ$1048576,CI$1,0)</f>
        <v>0</v>
      </c>
      <c r="CJ838" s="2">
        <f t="shared" si="461"/>
        <v>0</v>
      </c>
      <c r="CK838" s="1">
        <f>VLOOKUP($B838&amp;$C838&amp;$D838,Staqo!$A$3:$AJ$1048576,CK$1,0)</f>
        <v>0</v>
      </c>
      <c r="CL838" s="1">
        <f>VLOOKUP($B838&amp;$C838&amp;$D838,HFE!$A$3:$AJ$1048576,CL$1,0)</f>
        <v>0</v>
      </c>
      <c r="CM838" s="2">
        <f t="shared" si="462"/>
        <v>0</v>
      </c>
      <c r="CN838" s="1">
        <f>VLOOKUP($B838&amp;$C838&amp;$D838,Staqo!$A$3:$AJ$1048576,CN$1,0)</f>
        <v>0</v>
      </c>
      <c r="CO838" s="1">
        <f>VLOOKUP($B838&amp;$C838&amp;$D838,HFE!$A$3:$AJ$1048576,CO$1,0)</f>
        <v>0</v>
      </c>
      <c r="CP838" s="2">
        <f t="shared" si="463"/>
        <v>0</v>
      </c>
      <c r="CQ838" s="1">
        <f>VLOOKUP($B838&amp;$C838&amp;$D838,Staqo!$A$3:$AJ$1048576,CQ$1,0)</f>
        <v>0</v>
      </c>
      <c r="CR838" s="1">
        <f>VLOOKUP($B838&amp;$C838&amp;$D838,HFE!$A$3:$AJ$1048576,CR$1,0)</f>
        <v>0</v>
      </c>
      <c r="CS838" s="2">
        <f t="shared" si="464"/>
        <v>0</v>
      </c>
      <c r="CT838" s="1"/>
      <c r="CU838" s="1"/>
      <c r="CV838" s="2"/>
    </row>
    <row r="839" hidden="1" spans="1:100">
      <c r="A839" s="1" t="s">
        <v>95</v>
      </c>
      <c r="B839" s="1" t="s">
        <v>96</v>
      </c>
      <c r="C839" s="3">
        <v>44578</v>
      </c>
      <c r="D839" s="1" t="s">
        <v>118</v>
      </c>
      <c r="E839" s="1">
        <f>VLOOKUP($B839&amp;$C839&amp;$D839,Staqo!$A$3:$AJ$1048576,E$1,0)</f>
        <v>3.59879</v>
      </c>
      <c r="F839" s="1" t="e">
        <f>VLOOKUP($B839&amp;$C839&amp;$D839,HFE!$A$3:$AJ$1048576,F$1,0)</f>
        <v>#REF!</v>
      </c>
      <c r="G839" s="2" t="e">
        <f t="shared" ref="G839:G902" si="465">F839-E839</f>
        <v>#REF!</v>
      </c>
      <c r="H839" s="1">
        <f>VLOOKUP($B839&amp;$C839&amp;$D839,Staqo!$A$3:$AJ$1048576,H$1,0)</f>
        <v>3.74776</v>
      </c>
      <c r="I839" s="1" t="e">
        <f>VLOOKUP($B839&amp;$C839&amp;$D839,HFE!$A$3:$AJ$1048576,I$1,0)</f>
        <v>#REF!</v>
      </c>
      <c r="J839" s="2" t="e">
        <f t="shared" ref="J839:J902" si="466">I839-H839</f>
        <v>#REF!</v>
      </c>
      <c r="K839" s="1">
        <f>VLOOKUP($B839&amp;$C839&amp;$D839,Staqo!$A$3:$AJ$1048576,K$1,0)</f>
        <v>4130.34</v>
      </c>
      <c r="L839" s="1" t="e">
        <f>VLOOKUP($B839&amp;$C839&amp;$D839,HFE!$A$3:$AJ$1048576,L$1,0)</f>
        <v>#REF!</v>
      </c>
      <c r="M839" s="2" t="e">
        <f t="shared" ref="M839:M902" si="467">L839-K839</f>
        <v>#REF!</v>
      </c>
      <c r="N839" s="1">
        <f>VLOOKUP($B839&amp;$C839&amp;$D839,Staqo!$A$3:$AJ$1048576,N$1,0)</f>
        <v>3470</v>
      </c>
      <c r="O839" s="1">
        <f>VLOOKUP($B839&amp;$C839&amp;$D839,HFE!$A$3:$AJ$1048576,O$1,0)</f>
        <v>0</v>
      </c>
      <c r="P839" s="2">
        <f t="shared" ref="P839:P902" si="468">O839-N839</f>
        <v>-3470</v>
      </c>
      <c r="Q839" s="1">
        <f>VLOOKUP($B839&amp;$C839&amp;$D839,Staqo!$A$3:$AJ$1048576,Q$1,0)</f>
        <v>3451.39</v>
      </c>
      <c r="R839" s="1">
        <f>VLOOKUP($B839&amp;$C839&amp;$D839,HFE!$A$3:$AJ$1048576,R$1,0)</f>
        <v>0</v>
      </c>
      <c r="S839" s="2">
        <f t="shared" ref="S839:S902" si="469">R839-Q839</f>
        <v>-3451.39</v>
      </c>
      <c r="T839" s="1">
        <f>VLOOKUP($B839&amp;$C839&amp;$D839,Staqo!$A$3:$AJ$1048576,T$1,0)</f>
        <v>0.840125</v>
      </c>
      <c r="U839" s="1" t="e">
        <f>VLOOKUP($B839&amp;$C839&amp;$D839,HFE!$A$3:$AJ$1048576,U$1,0)</f>
        <v>#REF!</v>
      </c>
      <c r="V839" s="2" t="e">
        <f t="shared" ref="V839:V902" si="470">U839-T839</f>
        <v>#REF!</v>
      </c>
      <c r="W839" s="1">
        <f>VLOOKUP($B839&amp;$C839&amp;$D839,Staqo!$A$3:$AJ$1048576,W$1,0)</f>
        <v>0.83562</v>
      </c>
      <c r="X839" s="1" t="e">
        <f>VLOOKUP($B839&amp;$C839&amp;$D839,HFE!$A$3:$AJ$1048576,X$1,0)</f>
        <v>#REF!</v>
      </c>
      <c r="Y839" s="2" t="e">
        <f t="shared" ref="Y839:Y902" si="471">X839-W839</f>
        <v>#REF!</v>
      </c>
      <c r="Z839" s="4">
        <f>VLOOKUP($B839&amp;$C839&amp;$D839,Staqo!$A$3:$AJ$1048576,Z$1,0)</f>
        <v>100</v>
      </c>
      <c r="AA839" s="4">
        <f>VLOOKUP($B839&amp;$C839&amp;$D839,HFE!$A$3:$AJ$1048576,AA$1,0)</f>
        <v>0</v>
      </c>
      <c r="AB839" s="5">
        <f t="shared" ref="AB839:AB902" si="472">AA839-Z839</f>
        <v>-100</v>
      </c>
      <c r="AC839" s="1">
        <f>VLOOKUP($B839&amp;$C839&amp;$D839,Staqo!$A$3:$AJ$1048576,AC$1,0)</f>
        <v>100</v>
      </c>
      <c r="AD839" s="1">
        <f>VLOOKUP($B839&amp;$C839&amp;$D839,HFE!$A$3:$AJ$1048576,AD$1,0)*100</f>
        <v>100</v>
      </c>
      <c r="AE839" s="2">
        <f t="shared" ref="AE839:AE902" si="473">AD839-AC839</f>
        <v>0</v>
      </c>
      <c r="AF839" s="1">
        <f>VLOOKUP($B839&amp;$C839&amp;$D839,Staqo!$A$3:$AJ$1048576,AF$1,0)</f>
        <v>100</v>
      </c>
      <c r="AG839" s="1">
        <f>VLOOKUP($B839&amp;$C839&amp;$D839,HFE!$A$3:$AJ$1048576,AG$1,0)*100</f>
        <v>100</v>
      </c>
      <c r="AH839" s="2">
        <f t="shared" ref="AH839:AH902" si="474">AG839-AF839</f>
        <v>0</v>
      </c>
      <c r="AI839" s="1">
        <f>VLOOKUP($B839&amp;$C839&amp;$D839,Staqo!$A$3:$AJ$1048576,AI$1,0)</f>
        <v>0.144311</v>
      </c>
      <c r="AJ839" s="1" t="e">
        <f>VLOOKUP($B839&amp;$C839&amp;$D839,HFE!$A$3:$AJ$1048576,AJ$1,0)</f>
        <v>#REF!</v>
      </c>
      <c r="AK839" s="2" t="e">
        <f t="shared" ref="AK839:AK902" si="475">AJ839-AI839</f>
        <v>#REF!</v>
      </c>
      <c r="AL839" s="1">
        <f>VLOOKUP($B839&amp;$C839&amp;$D839,Staqo!$A$3:$AJ$1048576,AL$1,0)</f>
        <v>0.131191</v>
      </c>
      <c r="AM839" s="1" t="e">
        <f>VLOOKUP($B839&amp;$C839&amp;$D839,HFE!$A$3:$AJ$1048576,AM$1,0)</f>
        <v>#REF!</v>
      </c>
      <c r="AN839" s="2" t="e">
        <f t="shared" ref="AN839:AN902" si="476">AM839-AL839</f>
        <v>#REF!</v>
      </c>
      <c r="AO839" s="1">
        <f>VLOOKUP($B839&amp;$C839&amp;$D839,Staqo!$A$3:$AJ$1048576,AO$1,0)</f>
        <v>0.143537</v>
      </c>
      <c r="AP839" s="1" t="e">
        <f>VLOOKUP($B839&amp;$C839&amp;$D839,HFE!$A$3:$AJ$1048576,AP$1,0)</f>
        <v>#REF!</v>
      </c>
      <c r="AQ839" s="2" t="e">
        <f t="shared" ref="AQ839:AQ902" si="477">AP839-AO839</f>
        <v>#REF!</v>
      </c>
      <c r="AR839" s="1">
        <f>VLOOKUP($B839&amp;$C839&amp;$D839,Staqo!$A$3:$AJ$1048576,AR$1,0)</f>
        <v>0.130488</v>
      </c>
      <c r="AS839" s="1" t="e">
        <f>VLOOKUP($B839&amp;$C839&amp;$D839,HFE!$A$3:$AJ$1048576,AS$1,0)</f>
        <v>#REF!</v>
      </c>
      <c r="AT839" s="2" t="e">
        <f t="shared" ref="AT839:AT902" si="478">AS839-AR839</f>
        <v>#REF!</v>
      </c>
      <c r="AU839" s="1">
        <f>VLOOKUP($B839&amp;$C839&amp;$D839,Staqo!$A$3:$AJ$1048576,AU$1,0)</f>
        <v>96.2997</v>
      </c>
      <c r="AV839" s="1">
        <f>VLOOKUP($B839&amp;$C839&amp;$D839,HFE!$A$3:$AJ$1048576,AV$1,0)</f>
        <v>0</v>
      </c>
      <c r="AW839" s="2">
        <f t="shared" ref="AW839:AW902" si="479">AV839-AU839</f>
        <v>-96.2997</v>
      </c>
      <c r="AX839" s="4">
        <f>VLOOKUP($B839&amp;$C839&amp;$D839,Staqo!$A$3:$AJ$1048576,AX$1,0)</f>
        <v>12</v>
      </c>
      <c r="AY839" s="4">
        <f>VLOOKUP($B839&amp;$C839&amp;$D839,HFE!$A$3:$AJ$1048576,AY$1,0)</f>
        <v>12</v>
      </c>
      <c r="AZ839" s="5">
        <f t="shared" ref="AZ839:AZ902" si="480">AY839-AX839</f>
        <v>0</v>
      </c>
      <c r="BA839" s="1">
        <f>VLOOKUP($B839&amp;$C839&amp;$D839,Staqo!$A$3:$AJ$1048576,BA$1,0)</f>
        <v>0</v>
      </c>
      <c r="BB839" s="1">
        <f>VLOOKUP($B839&amp;$C839&amp;$D839,HFE!$A$3:$AJ$1048576,BB$1,0)</f>
        <v>0</v>
      </c>
      <c r="BC839" s="2">
        <f t="shared" ref="BC839:BC902" si="481">BB839-BA839</f>
        <v>0</v>
      </c>
      <c r="BD839" s="1">
        <f>VLOOKUP($B839&amp;$C839&amp;$D839,Staqo!$A$3:$AJ$1048576,BD$1,0)</f>
        <v>0</v>
      </c>
      <c r="BE839" s="1">
        <f>VLOOKUP($B839&amp;$C839&amp;$D839,HFE!$A$3:$AJ$1048576,BE$1,0)</f>
        <v>0</v>
      </c>
      <c r="BF839" s="2">
        <f t="shared" ref="BF839:BF902" si="482">BE839-BD839</f>
        <v>0</v>
      </c>
      <c r="BG839" s="1">
        <f>VLOOKUP($B839&amp;$C839&amp;$D839,Staqo!$A$3:$AJ$1048576,BG$1,0)</f>
        <v>0</v>
      </c>
      <c r="BH839" s="1">
        <f>VLOOKUP($B839&amp;$C839&amp;$D839,HFE!$A$3:$AJ$1048576,BH$1,0)</f>
        <v>0</v>
      </c>
      <c r="BI839" s="2">
        <f t="shared" ref="BI839:BI902" si="483">BH839-BG839</f>
        <v>0</v>
      </c>
      <c r="BJ839" s="1">
        <f>VLOOKUP($B839&amp;$C839&amp;$D839,Staqo!$A$3:$AJ$1048576,BJ$1,0)</f>
        <v>0</v>
      </c>
      <c r="BK839" s="1">
        <f>VLOOKUP($B839&amp;$C839&amp;$D839,HFE!$A$3:$AJ$1048576,BK$1,0)</f>
        <v>0</v>
      </c>
      <c r="BL839" s="2">
        <f t="shared" ref="BL839:BL902" si="484">BK839-BJ839</f>
        <v>0</v>
      </c>
      <c r="BM839" s="1">
        <f>VLOOKUP($B839&amp;$C839&amp;$D839,Staqo!$A$3:$AJ$1048576,BM$1,0)</f>
        <v>0</v>
      </c>
      <c r="BN839" s="1">
        <f>VLOOKUP($B839&amp;$C839&amp;$D839,HFE!$A$3:$AJ$1048576,BN$1,0)</f>
        <v>0</v>
      </c>
      <c r="BO839" s="2">
        <f t="shared" ref="BO839:BO902" si="485">BN839-BM839</f>
        <v>0</v>
      </c>
      <c r="BP839" s="1">
        <f>VLOOKUP($B839&amp;$C839&amp;$D839,Staqo!$A$3:$AJ$1048576,BP$1,0)</f>
        <v>0</v>
      </c>
      <c r="BQ839" s="1">
        <f>VLOOKUP($B839&amp;$C839&amp;$D839,HFE!$A$3:$AJ$1048576,BQ$1,0)</f>
        <v>0</v>
      </c>
      <c r="BR839" s="2">
        <f t="shared" ref="BR839:BR902" si="486">BQ839-BP839</f>
        <v>0</v>
      </c>
      <c r="BS839" s="1">
        <f>VLOOKUP($B839&amp;$C839&amp;$D839,Staqo!$A$3:$AJ$1048576,BS$1,0)</f>
        <v>0</v>
      </c>
      <c r="BT839" s="1">
        <f>VLOOKUP($B839&amp;$C839&amp;$D839,HFE!$A$3:$AJ$1048576,BT$1,0)</f>
        <v>0</v>
      </c>
      <c r="BU839" s="2">
        <f t="shared" ref="BU839:BU902" si="487">BT839-BS839</f>
        <v>0</v>
      </c>
      <c r="BV839" s="1">
        <f>VLOOKUP($B839&amp;$C839&amp;$D839,Staqo!$A$3:$AJ$1048576,BV$1,0)</f>
        <v>0</v>
      </c>
      <c r="BW839" s="1">
        <f>VLOOKUP($B839&amp;$C839&amp;$D839,HFE!$A$3:$AJ$1048576,BW$1,0)</f>
        <v>0</v>
      </c>
      <c r="BX839" s="2">
        <f t="shared" ref="BX839:BX902" si="488">BW839-BV839</f>
        <v>0</v>
      </c>
      <c r="BY839" s="1">
        <f>VLOOKUP($B839&amp;$C839&amp;$D839,Staqo!$A$3:$AJ$1048576,BY$1,0)</f>
        <v>0</v>
      </c>
      <c r="BZ839" s="1">
        <f>VLOOKUP($B839&amp;$C839&amp;$D839,HFE!$A$3:$AJ$1048576,BZ$1,0)</f>
        <v>0</v>
      </c>
      <c r="CA839" s="2">
        <f t="shared" ref="CA839:CA902" si="489">BZ839-BY839</f>
        <v>0</v>
      </c>
      <c r="CB839" s="1">
        <f>VLOOKUP($B839&amp;$C839&amp;$D839,Staqo!$A$3:$AJ$1048576,CB$1,0)</f>
        <v>0</v>
      </c>
      <c r="CC839" s="1">
        <f>VLOOKUP($B839&amp;$C839&amp;$D839,HFE!$A$3:$AJ$1048576,CC$1,0)</f>
        <v>0</v>
      </c>
      <c r="CD839" s="2">
        <f t="shared" ref="CD839:CD902" si="490">CC839-CB839</f>
        <v>0</v>
      </c>
      <c r="CE839" s="1">
        <f>VLOOKUP($B839&amp;$C839&amp;$D839,Staqo!$A$3:$AJ$1048576,CE$1,0)</f>
        <v>0</v>
      </c>
      <c r="CF839" s="1">
        <f>VLOOKUP($B839&amp;$C839&amp;$D839,HFE!$A$3:$AJ$1048576,CF$1,0)</f>
        <v>0</v>
      </c>
      <c r="CG839" s="2">
        <f t="shared" ref="CG839:CG902" si="491">CF839-CE839</f>
        <v>0</v>
      </c>
      <c r="CH839" s="1">
        <f>VLOOKUP($B839&amp;$C839&amp;$D839,Staqo!$A$3:$AJ$1048576,CH$1,0)</f>
        <v>0</v>
      </c>
      <c r="CI839" s="1">
        <f>VLOOKUP($B839&amp;$C839&amp;$D839,HFE!$A$3:$AJ$1048576,CI$1,0)</f>
        <v>0</v>
      </c>
      <c r="CJ839" s="2">
        <f t="shared" ref="CJ839:CJ902" si="492">CI839-CH839</f>
        <v>0</v>
      </c>
      <c r="CK839" s="1">
        <f>VLOOKUP($B839&amp;$C839&amp;$D839,Staqo!$A$3:$AJ$1048576,CK$1,0)</f>
        <v>0</v>
      </c>
      <c r="CL839" s="1">
        <f>VLOOKUP($B839&amp;$C839&amp;$D839,HFE!$A$3:$AJ$1048576,CL$1,0)</f>
        <v>0</v>
      </c>
      <c r="CM839" s="2">
        <f t="shared" ref="CM839:CM902" si="493">CL839-CK839</f>
        <v>0</v>
      </c>
      <c r="CN839" s="1">
        <f>VLOOKUP($B839&amp;$C839&amp;$D839,Staqo!$A$3:$AJ$1048576,CN$1,0)</f>
        <v>0</v>
      </c>
      <c r="CO839" s="1">
        <f>VLOOKUP($B839&amp;$C839&amp;$D839,HFE!$A$3:$AJ$1048576,CO$1,0)</f>
        <v>0</v>
      </c>
      <c r="CP839" s="2">
        <f t="shared" ref="CP839:CP902" si="494">CO839-CN839</f>
        <v>0</v>
      </c>
      <c r="CQ839" s="1">
        <f>VLOOKUP($B839&amp;$C839&amp;$D839,Staqo!$A$3:$AJ$1048576,CQ$1,0)</f>
        <v>0</v>
      </c>
      <c r="CR839" s="1">
        <f>VLOOKUP($B839&amp;$C839&amp;$D839,HFE!$A$3:$AJ$1048576,CR$1,0)</f>
        <v>0</v>
      </c>
      <c r="CS839" s="2">
        <f t="shared" ref="CS839:CS902" si="495">CR839-CQ839</f>
        <v>0</v>
      </c>
      <c r="CT839" s="1"/>
      <c r="CU839" s="1"/>
      <c r="CV839" s="2"/>
    </row>
    <row r="840" hidden="1" spans="1:100">
      <c r="A840" s="1" t="s">
        <v>95</v>
      </c>
      <c r="B840" s="1" t="s">
        <v>96</v>
      </c>
      <c r="C840" s="3">
        <v>44578</v>
      </c>
      <c r="D840" s="1" t="s">
        <v>119</v>
      </c>
      <c r="E840" s="1">
        <f>VLOOKUP($B840&amp;$C840&amp;$D840,Staqo!$A$3:$AJ$1048576,E$1,0)</f>
        <v>3.59879</v>
      </c>
      <c r="F840" s="1" t="e">
        <f>VLOOKUP($B840&amp;$C840&amp;$D840,HFE!$A$3:$AJ$1048576,F$1,0)</f>
        <v>#REF!</v>
      </c>
      <c r="G840" s="2" t="e">
        <f t="shared" si="465"/>
        <v>#REF!</v>
      </c>
      <c r="H840" s="1">
        <f>VLOOKUP($B840&amp;$C840&amp;$D840,Staqo!$A$3:$AJ$1048576,H$1,0)</f>
        <v>3.74776</v>
      </c>
      <c r="I840" s="1" t="e">
        <f>VLOOKUP($B840&amp;$C840&amp;$D840,HFE!$A$3:$AJ$1048576,I$1,0)</f>
        <v>#REF!</v>
      </c>
      <c r="J840" s="2" t="e">
        <f t="shared" si="466"/>
        <v>#REF!</v>
      </c>
      <c r="K840" s="1">
        <f>VLOOKUP($B840&amp;$C840&amp;$D840,Staqo!$A$3:$AJ$1048576,K$1,0)</f>
        <v>4130.34</v>
      </c>
      <c r="L840" s="1" t="e">
        <f>VLOOKUP($B840&amp;$C840&amp;$D840,HFE!$A$3:$AJ$1048576,L$1,0)</f>
        <v>#REF!</v>
      </c>
      <c r="M840" s="2" t="e">
        <f t="shared" si="467"/>
        <v>#REF!</v>
      </c>
      <c r="N840" s="1">
        <f>VLOOKUP($B840&amp;$C840&amp;$D840,Staqo!$A$3:$AJ$1048576,N$1,0)</f>
        <v>3310</v>
      </c>
      <c r="O840" s="1">
        <f>VLOOKUP($B840&amp;$C840&amp;$D840,HFE!$A$3:$AJ$1048576,O$1,0)</f>
        <v>0</v>
      </c>
      <c r="P840" s="2">
        <f t="shared" si="468"/>
        <v>-3310</v>
      </c>
      <c r="Q840" s="1">
        <f>VLOOKUP($B840&amp;$C840&amp;$D840,Staqo!$A$3:$AJ$1048576,Q$1,0)</f>
        <v>3292.25</v>
      </c>
      <c r="R840" s="1">
        <f>VLOOKUP($B840&amp;$C840&amp;$D840,HFE!$A$3:$AJ$1048576,R$1,0)</f>
        <v>0</v>
      </c>
      <c r="S840" s="2">
        <f t="shared" si="469"/>
        <v>-3292.25</v>
      </c>
      <c r="T840" s="1">
        <f>VLOOKUP($B840&amp;$C840&amp;$D840,Staqo!$A$3:$AJ$1048576,T$1,0)</f>
        <v>0.801388</v>
      </c>
      <c r="U840" s="1" t="e">
        <f>VLOOKUP($B840&amp;$C840&amp;$D840,HFE!$A$3:$AJ$1048576,U$1,0)</f>
        <v>#REF!</v>
      </c>
      <c r="V840" s="2" t="e">
        <f t="shared" si="470"/>
        <v>#REF!</v>
      </c>
      <c r="W840" s="1">
        <f>VLOOKUP($B840&amp;$C840&amp;$D840,Staqo!$A$3:$AJ$1048576,W$1,0)</f>
        <v>0.79709</v>
      </c>
      <c r="X840" s="1" t="e">
        <f>VLOOKUP($B840&amp;$C840&amp;$D840,HFE!$A$3:$AJ$1048576,X$1,0)</f>
        <v>#REF!</v>
      </c>
      <c r="Y840" s="2" t="e">
        <f t="shared" si="471"/>
        <v>#REF!</v>
      </c>
      <c r="Z840" s="4">
        <f>VLOOKUP($B840&amp;$C840&amp;$D840,Staqo!$A$3:$AJ$1048576,Z$1,0)</f>
        <v>100</v>
      </c>
      <c r="AA840" s="4">
        <f>VLOOKUP($B840&amp;$C840&amp;$D840,HFE!$A$3:$AJ$1048576,AA$1,0)</f>
        <v>0</v>
      </c>
      <c r="AB840" s="5">
        <f t="shared" si="472"/>
        <v>-100</v>
      </c>
      <c r="AC840" s="1">
        <f>VLOOKUP($B840&amp;$C840&amp;$D840,Staqo!$A$3:$AJ$1048576,AC$1,0)</f>
        <v>100</v>
      </c>
      <c r="AD840" s="1">
        <f>VLOOKUP($B840&amp;$C840&amp;$D840,HFE!$A$3:$AJ$1048576,AD$1,0)*100</f>
        <v>100</v>
      </c>
      <c r="AE840" s="2">
        <f t="shared" si="473"/>
        <v>0</v>
      </c>
      <c r="AF840" s="1">
        <f>VLOOKUP($B840&amp;$C840&amp;$D840,Staqo!$A$3:$AJ$1048576,AF$1,0)</f>
        <v>100</v>
      </c>
      <c r="AG840" s="1">
        <f>VLOOKUP($B840&amp;$C840&amp;$D840,HFE!$A$3:$AJ$1048576,AG$1,0)*100</f>
        <v>100</v>
      </c>
      <c r="AH840" s="2">
        <f t="shared" si="474"/>
        <v>0</v>
      </c>
      <c r="AI840" s="1">
        <f>VLOOKUP($B840&amp;$C840&amp;$D840,Staqo!$A$3:$AJ$1048576,AI$1,0)</f>
        <v>0.137656</v>
      </c>
      <c r="AJ840" s="1" t="e">
        <f>VLOOKUP($B840&amp;$C840&amp;$D840,HFE!$A$3:$AJ$1048576,AJ$1,0)</f>
        <v>#REF!</v>
      </c>
      <c r="AK840" s="2" t="e">
        <f t="shared" si="475"/>
        <v>#REF!</v>
      </c>
      <c r="AL840" s="1">
        <f>VLOOKUP($B840&amp;$C840&amp;$D840,Staqo!$A$3:$AJ$1048576,AL$1,0)</f>
        <v>0.125142</v>
      </c>
      <c r="AM840" s="1" t="e">
        <f>VLOOKUP($B840&amp;$C840&amp;$D840,HFE!$A$3:$AJ$1048576,AM$1,0)</f>
        <v>#REF!</v>
      </c>
      <c r="AN840" s="2" t="e">
        <f t="shared" si="476"/>
        <v>#REF!</v>
      </c>
      <c r="AO840" s="1">
        <f>VLOOKUP($B840&amp;$C840&amp;$D840,Staqo!$A$3:$AJ$1048576,AO$1,0)</f>
        <v>0.136918</v>
      </c>
      <c r="AP840" s="1" t="e">
        <f>VLOOKUP($B840&amp;$C840&amp;$D840,HFE!$A$3:$AJ$1048576,AP$1,0)</f>
        <v>#REF!</v>
      </c>
      <c r="AQ840" s="2" t="e">
        <f t="shared" si="477"/>
        <v>#REF!</v>
      </c>
      <c r="AR840" s="1">
        <f>VLOOKUP($B840&amp;$C840&amp;$D840,Staqo!$A$3:$AJ$1048576,AR$1,0)</f>
        <v>0.124471</v>
      </c>
      <c r="AS840" s="1" t="e">
        <f>VLOOKUP($B840&amp;$C840&amp;$D840,HFE!$A$3:$AJ$1048576,AS$1,0)</f>
        <v>#REF!</v>
      </c>
      <c r="AT840" s="2" t="e">
        <f t="shared" si="478"/>
        <v>#REF!</v>
      </c>
      <c r="AU840" s="1">
        <f>VLOOKUP($B840&amp;$C840&amp;$D840,Staqo!$A$3:$AJ$1048576,AU$1,0)</f>
        <v>96.8261</v>
      </c>
      <c r="AV840" s="1">
        <f>VLOOKUP($B840&amp;$C840&amp;$D840,HFE!$A$3:$AJ$1048576,AV$1,0)</f>
        <v>0</v>
      </c>
      <c r="AW840" s="2">
        <f t="shared" si="479"/>
        <v>-96.8261</v>
      </c>
      <c r="AX840" s="4">
        <f>VLOOKUP($B840&amp;$C840&amp;$D840,Staqo!$A$3:$AJ$1048576,AX$1,0)</f>
        <v>12</v>
      </c>
      <c r="AY840" s="4">
        <f>VLOOKUP($B840&amp;$C840&amp;$D840,HFE!$A$3:$AJ$1048576,AY$1,0)</f>
        <v>12</v>
      </c>
      <c r="AZ840" s="5">
        <f t="shared" si="480"/>
        <v>0</v>
      </c>
      <c r="BA840" s="1">
        <f>VLOOKUP($B840&amp;$C840&amp;$D840,Staqo!$A$3:$AJ$1048576,BA$1,0)</f>
        <v>0</v>
      </c>
      <c r="BB840" s="1">
        <f>VLOOKUP($B840&amp;$C840&amp;$D840,HFE!$A$3:$AJ$1048576,BB$1,0)</f>
        <v>0</v>
      </c>
      <c r="BC840" s="2">
        <f t="shared" si="481"/>
        <v>0</v>
      </c>
      <c r="BD840" s="1">
        <f>VLOOKUP($B840&amp;$C840&amp;$D840,Staqo!$A$3:$AJ$1048576,BD$1,0)</f>
        <v>0</v>
      </c>
      <c r="BE840" s="1">
        <f>VLOOKUP($B840&amp;$C840&amp;$D840,HFE!$A$3:$AJ$1048576,BE$1,0)</f>
        <v>0</v>
      </c>
      <c r="BF840" s="2">
        <f t="shared" si="482"/>
        <v>0</v>
      </c>
      <c r="BG840" s="1">
        <f>VLOOKUP($B840&amp;$C840&amp;$D840,Staqo!$A$3:$AJ$1048576,BG$1,0)</f>
        <v>0</v>
      </c>
      <c r="BH840" s="1">
        <f>VLOOKUP($B840&amp;$C840&amp;$D840,HFE!$A$3:$AJ$1048576,BH$1,0)</f>
        <v>0</v>
      </c>
      <c r="BI840" s="2">
        <f t="shared" si="483"/>
        <v>0</v>
      </c>
      <c r="BJ840" s="1">
        <f>VLOOKUP($B840&amp;$C840&amp;$D840,Staqo!$A$3:$AJ$1048576,BJ$1,0)</f>
        <v>0</v>
      </c>
      <c r="BK840" s="1">
        <f>VLOOKUP($B840&amp;$C840&amp;$D840,HFE!$A$3:$AJ$1048576,BK$1,0)</f>
        <v>0</v>
      </c>
      <c r="BL840" s="2">
        <f t="shared" si="484"/>
        <v>0</v>
      </c>
      <c r="BM840" s="1">
        <f>VLOOKUP($B840&amp;$C840&amp;$D840,Staqo!$A$3:$AJ$1048576,BM$1,0)</f>
        <v>0</v>
      </c>
      <c r="BN840" s="1">
        <f>VLOOKUP($B840&amp;$C840&amp;$D840,HFE!$A$3:$AJ$1048576,BN$1,0)</f>
        <v>0</v>
      </c>
      <c r="BO840" s="2">
        <f t="shared" si="485"/>
        <v>0</v>
      </c>
      <c r="BP840" s="1">
        <f>VLOOKUP($B840&amp;$C840&amp;$D840,Staqo!$A$3:$AJ$1048576,BP$1,0)</f>
        <v>0</v>
      </c>
      <c r="BQ840" s="1">
        <f>VLOOKUP($B840&amp;$C840&amp;$D840,HFE!$A$3:$AJ$1048576,BQ$1,0)</f>
        <v>0</v>
      </c>
      <c r="BR840" s="2">
        <f t="shared" si="486"/>
        <v>0</v>
      </c>
      <c r="BS840" s="1">
        <f>VLOOKUP($B840&amp;$C840&amp;$D840,Staqo!$A$3:$AJ$1048576,BS$1,0)</f>
        <v>0</v>
      </c>
      <c r="BT840" s="1">
        <f>VLOOKUP($B840&amp;$C840&amp;$D840,HFE!$A$3:$AJ$1048576,BT$1,0)</f>
        <v>0</v>
      </c>
      <c r="BU840" s="2">
        <f t="shared" si="487"/>
        <v>0</v>
      </c>
      <c r="BV840" s="1">
        <f>VLOOKUP($B840&amp;$C840&amp;$D840,Staqo!$A$3:$AJ$1048576,BV$1,0)</f>
        <v>0</v>
      </c>
      <c r="BW840" s="1">
        <f>VLOOKUP($B840&amp;$C840&amp;$D840,HFE!$A$3:$AJ$1048576,BW$1,0)</f>
        <v>0</v>
      </c>
      <c r="BX840" s="2">
        <f t="shared" si="488"/>
        <v>0</v>
      </c>
      <c r="BY840" s="1">
        <f>VLOOKUP($B840&amp;$C840&amp;$D840,Staqo!$A$3:$AJ$1048576,BY$1,0)</f>
        <v>0</v>
      </c>
      <c r="BZ840" s="1">
        <f>VLOOKUP($B840&amp;$C840&amp;$D840,HFE!$A$3:$AJ$1048576,BZ$1,0)</f>
        <v>0</v>
      </c>
      <c r="CA840" s="2">
        <f t="shared" si="489"/>
        <v>0</v>
      </c>
      <c r="CB840" s="1">
        <f>VLOOKUP($B840&amp;$C840&amp;$D840,Staqo!$A$3:$AJ$1048576,CB$1,0)</f>
        <v>0</v>
      </c>
      <c r="CC840" s="1">
        <f>VLOOKUP($B840&amp;$C840&amp;$D840,HFE!$A$3:$AJ$1048576,CC$1,0)</f>
        <v>0</v>
      </c>
      <c r="CD840" s="2">
        <f t="shared" si="490"/>
        <v>0</v>
      </c>
      <c r="CE840" s="1">
        <f>VLOOKUP($B840&amp;$C840&amp;$D840,Staqo!$A$3:$AJ$1048576,CE$1,0)</f>
        <v>0</v>
      </c>
      <c r="CF840" s="1">
        <f>VLOOKUP($B840&amp;$C840&amp;$D840,HFE!$A$3:$AJ$1048576,CF$1,0)</f>
        <v>0</v>
      </c>
      <c r="CG840" s="2">
        <f t="shared" si="491"/>
        <v>0</v>
      </c>
      <c r="CH840" s="1">
        <f>VLOOKUP($B840&amp;$C840&amp;$D840,Staqo!$A$3:$AJ$1048576,CH$1,0)</f>
        <v>0</v>
      </c>
      <c r="CI840" s="1">
        <f>VLOOKUP($B840&amp;$C840&amp;$D840,HFE!$A$3:$AJ$1048576,CI$1,0)</f>
        <v>0</v>
      </c>
      <c r="CJ840" s="2">
        <f t="shared" si="492"/>
        <v>0</v>
      </c>
      <c r="CK840" s="1">
        <f>VLOOKUP($B840&amp;$C840&amp;$D840,Staqo!$A$3:$AJ$1048576,CK$1,0)</f>
        <v>0</v>
      </c>
      <c r="CL840" s="1">
        <f>VLOOKUP($B840&amp;$C840&amp;$D840,HFE!$A$3:$AJ$1048576,CL$1,0)</f>
        <v>0</v>
      </c>
      <c r="CM840" s="2">
        <f t="shared" si="493"/>
        <v>0</v>
      </c>
      <c r="CN840" s="1">
        <f>VLOOKUP($B840&amp;$C840&amp;$D840,Staqo!$A$3:$AJ$1048576,CN$1,0)</f>
        <v>0</v>
      </c>
      <c r="CO840" s="1">
        <f>VLOOKUP($B840&amp;$C840&amp;$D840,HFE!$A$3:$AJ$1048576,CO$1,0)</f>
        <v>0</v>
      </c>
      <c r="CP840" s="2">
        <f t="shared" si="494"/>
        <v>0</v>
      </c>
      <c r="CQ840" s="1">
        <f>VLOOKUP($B840&amp;$C840&amp;$D840,Staqo!$A$3:$AJ$1048576,CQ$1,0)</f>
        <v>0</v>
      </c>
      <c r="CR840" s="1">
        <f>VLOOKUP($B840&amp;$C840&amp;$D840,HFE!$A$3:$AJ$1048576,CR$1,0)</f>
        <v>0</v>
      </c>
      <c r="CS840" s="2">
        <f t="shared" si="495"/>
        <v>0</v>
      </c>
      <c r="CT840" s="1"/>
      <c r="CU840" s="1"/>
      <c r="CV840" s="2"/>
    </row>
    <row r="841" hidden="1" spans="1:100">
      <c r="A841" s="1" t="s">
        <v>95</v>
      </c>
      <c r="B841" s="1" t="s">
        <v>96</v>
      </c>
      <c r="C841" s="3">
        <v>44578</v>
      </c>
      <c r="D841" s="1" t="s">
        <v>120</v>
      </c>
      <c r="E841" s="1">
        <f>VLOOKUP($B841&amp;$C841&amp;$D841,Staqo!$A$3:$AJ$1048576,E$1,0)</f>
        <v>3.59879</v>
      </c>
      <c r="F841" s="1" t="e">
        <f>VLOOKUP($B841&amp;$C841&amp;$D841,HFE!$A$3:$AJ$1048576,F$1,0)</f>
        <v>#REF!</v>
      </c>
      <c r="G841" s="2" t="e">
        <f t="shared" si="465"/>
        <v>#REF!</v>
      </c>
      <c r="H841" s="1">
        <f>VLOOKUP($B841&amp;$C841&amp;$D841,Staqo!$A$3:$AJ$1048576,H$1,0)</f>
        <v>3.74776</v>
      </c>
      <c r="I841" s="1" t="e">
        <f>VLOOKUP($B841&amp;$C841&amp;$D841,HFE!$A$3:$AJ$1048576,I$1,0)</f>
        <v>#REF!</v>
      </c>
      <c r="J841" s="2" t="e">
        <f t="shared" si="466"/>
        <v>#REF!</v>
      </c>
      <c r="K841" s="1">
        <f>VLOOKUP($B841&amp;$C841&amp;$D841,Staqo!$A$3:$AJ$1048576,K$1,0)</f>
        <v>4130.34</v>
      </c>
      <c r="L841" s="1" t="e">
        <f>VLOOKUP($B841&amp;$C841&amp;$D841,HFE!$A$3:$AJ$1048576,L$1,0)</f>
        <v>#REF!</v>
      </c>
      <c r="M841" s="2" t="e">
        <f t="shared" si="467"/>
        <v>#REF!</v>
      </c>
      <c r="N841" s="1">
        <f>VLOOKUP($B841&amp;$C841&amp;$D841,Staqo!$A$3:$AJ$1048576,N$1,0)</f>
        <v>3370</v>
      </c>
      <c r="O841" s="1">
        <f>VLOOKUP($B841&amp;$C841&amp;$D841,HFE!$A$3:$AJ$1048576,O$1,0)</f>
        <v>0</v>
      </c>
      <c r="P841" s="2">
        <f t="shared" si="468"/>
        <v>-3370</v>
      </c>
      <c r="Q841" s="1">
        <f>VLOOKUP($B841&amp;$C841&amp;$D841,Staqo!$A$3:$AJ$1048576,Q$1,0)</f>
        <v>3351.93</v>
      </c>
      <c r="R841" s="1">
        <f>VLOOKUP($B841&amp;$C841&amp;$D841,HFE!$A$3:$AJ$1048576,R$1,0)</f>
        <v>0</v>
      </c>
      <c r="S841" s="2">
        <f t="shared" si="469"/>
        <v>-3351.93</v>
      </c>
      <c r="T841" s="1">
        <f>VLOOKUP($B841&amp;$C841&amp;$D841,Staqo!$A$3:$AJ$1048576,T$1,0)</f>
        <v>0.815914</v>
      </c>
      <c r="U841" s="1" t="e">
        <f>VLOOKUP($B841&amp;$C841&amp;$D841,HFE!$A$3:$AJ$1048576,U$1,0)</f>
        <v>#REF!</v>
      </c>
      <c r="V841" s="2" t="e">
        <f t="shared" si="470"/>
        <v>#REF!</v>
      </c>
      <c r="W841" s="1">
        <f>VLOOKUP($B841&amp;$C841&amp;$D841,Staqo!$A$3:$AJ$1048576,W$1,0)</f>
        <v>0.811539</v>
      </c>
      <c r="X841" s="1" t="e">
        <f>VLOOKUP($B841&amp;$C841&amp;$D841,HFE!$A$3:$AJ$1048576,X$1,0)</f>
        <v>#REF!</v>
      </c>
      <c r="Y841" s="2" t="e">
        <f t="shared" si="471"/>
        <v>#REF!</v>
      </c>
      <c r="Z841" s="4">
        <f>VLOOKUP($B841&amp;$C841&amp;$D841,Staqo!$A$3:$AJ$1048576,Z$1,0)</f>
        <v>100</v>
      </c>
      <c r="AA841" s="4">
        <f>VLOOKUP($B841&amp;$C841&amp;$D841,HFE!$A$3:$AJ$1048576,AA$1,0)</f>
        <v>0</v>
      </c>
      <c r="AB841" s="5">
        <f t="shared" si="472"/>
        <v>-100</v>
      </c>
      <c r="AC841" s="1">
        <f>VLOOKUP($B841&amp;$C841&amp;$D841,Staqo!$A$3:$AJ$1048576,AC$1,0)</f>
        <v>100</v>
      </c>
      <c r="AD841" s="1">
        <f>VLOOKUP($B841&amp;$C841&amp;$D841,HFE!$A$3:$AJ$1048576,AD$1,0)*100</f>
        <v>100</v>
      </c>
      <c r="AE841" s="2">
        <f t="shared" si="473"/>
        <v>0</v>
      </c>
      <c r="AF841" s="1">
        <f>VLOOKUP($B841&amp;$C841&amp;$D841,Staqo!$A$3:$AJ$1048576,AF$1,0)</f>
        <v>100</v>
      </c>
      <c r="AG841" s="1">
        <f>VLOOKUP($B841&amp;$C841&amp;$D841,HFE!$A$3:$AJ$1048576,AG$1,0)*100</f>
        <v>100</v>
      </c>
      <c r="AH841" s="2">
        <f t="shared" si="474"/>
        <v>0</v>
      </c>
      <c r="AI841" s="1">
        <f>VLOOKUP($B841&amp;$C841&amp;$D841,Staqo!$A$3:$AJ$1048576,AI$1,0)</f>
        <v>0.140152</v>
      </c>
      <c r="AJ841" s="1" t="e">
        <f>VLOOKUP($B841&amp;$C841&amp;$D841,HFE!$A$3:$AJ$1048576,AJ$1,0)</f>
        <v>#REF!</v>
      </c>
      <c r="AK841" s="2" t="e">
        <f t="shared" si="475"/>
        <v>#REF!</v>
      </c>
      <c r="AL841" s="1">
        <f>VLOOKUP($B841&amp;$C841&amp;$D841,Staqo!$A$3:$AJ$1048576,AL$1,0)</f>
        <v>0.127411</v>
      </c>
      <c r="AM841" s="1" t="e">
        <f>VLOOKUP($B841&amp;$C841&amp;$D841,HFE!$A$3:$AJ$1048576,AM$1,0)</f>
        <v>#REF!</v>
      </c>
      <c r="AN841" s="2" t="e">
        <f t="shared" si="476"/>
        <v>#REF!</v>
      </c>
      <c r="AO841" s="1">
        <f>VLOOKUP($B841&amp;$C841&amp;$D841,Staqo!$A$3:$AJ$1048576,AO$1,0)</f>
        <v>0.1394</v>
      </c>
      <c r="AP841" s="1" t="e">
        <f>VLOOKUP($B841&amp;$C841&amp;$D841,HFE!$A$3:$AJ$1048576,AP$1,0)</f>
        <v>#REF!</v>
      </c>
      <c r="AQ841" s="2" t="e">
        <f t="shared" si="477"/>
        <v>#REF!</v>
      </c>
      <c r="AR841" s="1">
        <f>VLOOKUP($B841&amp;$C841&amp;$D841,Staqo!$A$3:$AJ$1048576,AR$1,0)</f>
        <v>0.126727</v>
      </c>
      <c r="AS841" s="1" t="e">
        <f>VLOOKUP($B841&amp;$C841&amp;$D841,HFE!$A$3:$AJ$1048576,AS$1,0)</f>
        <v>#REF!</v>
      </c>
      <c r="AT841" s="2" t="e">
        <f t="shared" si="478"/>
        <v>#REF!</v>
      </c>
      <c r="AU841" s="1">
        <f>VLOOKUP($B841&amp;$C841&amp;$D841,Staqo!$A$3:$AJ$1048576,AU$1,0)</f>
        <v>97.159</v>
      </c>
      <c r="AV841" s="1">
        <f>VLOOKUP($B841&amp;$C841&amp;$D841,HFE!$A$3:$AJ$1048576,AV$1,0)</f>
        <v>0</v>
      </c>
      <c r="AW841" s="2">
        <f t="shared" si="479"/>
        <v>-97.159</v>
      </c>
      <c r="AX841" s="4">
        <f>VLOOKUP($B841&amp;$C841&amp;$D841,Staqo!$A$3:$AJ$1048576,AX$1,0)</f>
        <v>12</v>
      </c>
      <c r="AY841" s="4">
        <f>VLOOKUP($B841&amp;$C841&amp;$D841,HFE!$A$3:$AJ$1048576,AY$1,0)</f>
        <v>12</v>
      </c>
      <c r="AZ841" s="5">
        <f t="shared" si="480"/>
        <v>0</v>
      </c>
      <c r="BA841" s="1">
        <f>VLOOKUP($B841&amp;$C841&amp;$D841,Staqo!$A$3:$AJ$1048576,BA$1,0)</f>
        <v>0</v>
      </c>
      <c r="BB841" s="1">
        <f>VLOOKUP($B841&amp;$C841&amp;$D841,HFE!$A$3:$AJ$1048576,BB$1,0)</f>
        <v>0</v>
      </c>
      <c r="BC841" s="2">
        <f t="shared" si="481"/>
        <v>0</v>
      </c>
      <c r="BD841" s="1">
        <f>VLOOKUP($B841&amp;$C841&amp;$D841,Staqo!$A$3:$AJ$1048576,BD$1,0)</f>
        <v>0</v>
      </c>
      <c r="BE841" s="1">
        <f>VLOOKUP($B841&amp;$C841&amp;$D841,HFE!$A$3:$AJ$1048576,BE$1,0)</f>
        <v>0</v>
      </c>
      <c r="BF841" s="2">
        <f t="shared" si="482"/>
        <v>0</v>
      </c>
      <c r="BG841" s="1">
        <f>VLOOKUP($B841&amp;$C841&amp;$D841,Staqo!$A$3:$AJ$1048576,BG$1,0)</f>
        <v>0</v>
      </c>
      <c r="BH841" s="1">
        <f>VLOOKUP($B841&amp;$C841&amp;$D841,HFE!$A$3:$AJ$1048576,BH$1,0)</f>
        <v>0</v>
      </c>
      <c r="BI841" s="2">
        <f t="shared" si="483"/>
        <v>0</v>
      </c>
      <c r="BJ841" s="1">
        <f>VLOOKUP($B841&amp;$C841&amp;$D841,Staqo!$A$3:$AJ$1048576,BJ$1,0)</f>
        <v>0</v>
      </c>
      <c r="BK841" s="1">
        <f>VLOOKUP($B841&amp;$C841&amp;$D841,HFE!$A$3:$AJ$1048576,BK$1,0)</f>
        <v>0</v>
      </c>
      <c r="BL841" s="2">
        <f t="shared" si="484"/>
        <v>0</v>
      </c>
      <c r="BM841" s="1">
        <f>VLOOKUP($B841&amp;$C841&amp;$D841,Staqo!$A$3:$AJ$1048576,BM$1,0)</f>
        <v>0</v>
      </c>
      <c r="BN841" s="1">
        <f>VLOOKUP($B841&amp;$C841&amp;$D841,HFE!$A$3:$AJ$1048576,BN$1,0)</f>
        <v>0</v>
      </c>
      <c r="BO841" s="2">
        <f t="shared" si="485"/>
        <v>0</v>
      </c>
      <c r="BP841" s="1">
        <f>VLOOKUP($B841&amp;$C841&amp;$D841,Staqo!$A$3:$AJ$1048576,BP$1,0)</f>
        <v>0</v>
      </c>
      <c r="BQ841" s="1">
        <f>VLOOKUP($B841&amp;$C841&amp;$D841,HFE!$A$3:$AJ$1048576,BQ$1,0)</f>
        <v>0</v>
      </c>
      <c r="BR841" s="2">
        <f t="shared" si="486"/>
        <v>0</v>
      </c>
      <c r="BS841" s="1">
        <f>VLOOKUP($B841&amp;$C841&amp;$D841,Staqo!$A$3:$AJ$1048576,BS$1,0)</f>
        <v>0</v>
      </c>
      <c r="BT841" s="1">
        <f>VLOOKUP($B841&amp;$C841&amp;$D841,HFE!$A$3:$AJ$1048576,BT$1,0)</f>
        <v>0</v>
      </c>
      <c r="BU841" s="2">
        <f t="shared" si="487"/>
        <v>0</v>
      </c>
      <c r="BV841" s="1">
        <f>VLOOKUP($B841&amp;$C841&amp;$D841,Staqo!$A$3:$AJ$1048576,BV$1,0)</f>
        <v>0</v>
      </c>
      <c r="BW841" s="1">
        <f>VLOOKUP($B841&amp;$C841&amp;$D841,HFE!$A$3:$AJ$1048576,BW$1,0)</f>
        <v>0</v>
      </c>
      <c r="BX841" s="2">
        <f t="shared" si="488"/>
        <v>0</v>
      </c>
      <c r="BY841" s="1">
        <f>VLOOKUP($B841&amp;$C841&amp;$D841,Staqo!$A$3:$AJ$1048576,BY$1,0)</f>
        <v>0</v>
      </c>
      <c r="BZ841" s="1">
        <f>VLOOKUP($B841&amp;$C841&amp;$D841,HFE!$A$3:$AJ$1048576,BZ$1,0)</f>
        <v>0</v>
      </c>
      <c r="CA841" s="2">
        <f t="shared" si="489"/>
        <v>0</v>
      </c>
      <c r="CB841" s="1">
        <f>VLOOKUP($B841&amp;$C841&amp;$D841,Staqo!$A$3:$AJ$1048576,CB$1,0)</f>
        <v>0</v>
      </c>
      <c r="CC841" s="1">
        <f>VLOOKUP($B841&amp;$C841&amp;$D841,HFE!$A$3:$AJ$1048576,CC$1,0)</f>
        <v>0</v>
      </c>
      <c r="CD841" s="2">
        <f t="shared" si="490"/>
        <v>0</v>
      </c>
      <c r="CE841" s="1">
        <f>VLOOKUP($B841&amp;$C841&amp;$D841,Staqo!$A$3:$AJ$1048576,CE$1,0)</f>
        <v>0</v>
      </c>
      <c r="CF841" s="1">
        <f>VLOOKUP($B841&amp;$C841&amp;$D841,HFE!$A$3:$AJ$1048576,CF$1,0)</f>
        <v>0</v>
      </c>
      <c r="CG841" s="2">
        <f t="shared" si="491"/>
        <v>0</v>
      </c>
      <c r="CH841" s="1">
        <f>VLOOKUP($B841&amp;$C841&amp;$D841,Staqo!$A$3:$AJ$1048576,CH$1,0)</f>
        <v>0</v>
      </c>
      <c r="CI841" s="1">
        <f>VLOOKUP($B841&amp;$C841&amp;$D841,HFE!$A$3:$AJ$1048576,CI$1,0)</f>
        <v>0</v>
      </c>
      <c r="CJ841" s="2">
        <f t="shared" si="492"/>
        <v>0</v>
      </c>
      <c r="CK841" s="1">
        <f>VLOOKUP($B841&amp;$C841&amp;$D841,Staqo!$A$3:$AJ$1048576,CK$1,0)</f>
        <v>0</v>
      </c>
      <c r="CL841" s="1">
        <f>VLOOKUP($B841&amp;$C841&amp;$D841,HFE!$A$3:$AJ$1048576,CL$1,0)</f>
        <v>0</v>
      </c>
      <c r="CM841" s="2">
        <f t="shared" si="493"/>
        <v>0</v>
      </c>
      <c r="CN841" s="1">
        <f>VLOOKUP($B841&amp;$C841&amp;$D841,Staqo!$A$3:$AJ$1048576,CN$1,0)</f>
        <v>0</v>
      </c>
      <c r="CO841" s="1">
        <f>VLOOKUP($B841&amp;$C841&amp;$D841,HFE!$A$3:$AJ$1048576,CO$1,0)</f>
        <v>0</v>
      </c>
      <c r="CP841" s="2">
        <f t="shared" si="494"/>
        <v>0</v>
      </c>
      <c r="CQ841" s="1">
        <f>VLOOKUP($B841&amp;$C841&amp;$D841,Staqo!$A$3:$AJ$1048576,CQ$1,0)</f>
        <v>0</v>
      </c>
      <c r="CR841" s="1">
        <f>VLOOKUP($B841&amp;$C841&amp;$D841,HFE!$A$3:$AJ$1048576,CR$1,0)</f>
        <v>0</v>
      </c>
      <c r="CS841" s="2">
        <f t="shared" si="495"/>
        <v>0</v>
      </c>
      <c r="CT841" s="1"/>
      <c r="CU841" s="1"/>
      <c r="CV841" s="2"/>
    </row>
    <row r="842" hidden="1" spans="1:100">
      <c r="A842" s="1" t="s">
        <v>95</v>
      </c>
      <c r="B842" s="1" t="s">
        <v>96</v>
      </c>
      <c r="C842" s="3">
        <v>44578</v>
      </c>
      <c r="D842" s="1" t="s">
        <v>121</v>
      </c>
      <c r="E842" s="1">
        <f>VLOOKUP($B842&amp;$C842&amp;$D842,Staqo!$A$3:$AJ$1048576,E$1,0)</f>
        <v>3.59879</v>
      </c>
      <c r="F842" s="1" t="e">
        <f>VLOOKUP($B842&amp;$C842&amp;$D842,HFE!$A$3:$AJ$1048576,F$1,0)</f>
        <v>#REF!</v>
      </c>
      <c r="G842" s="2" t="e">
        <f t="shared" si="465"/>
        <v>#REF!</v>
      </c>
      <c r="H842" s="1">
        <f>VLOOKUP($B842&amp;$C842&amp;$D842,Staqo!$A$3:$AJ$1048576,H$1,0)</f>
        <v>3.74776</v>
      </c>
      <c r="I842" s="1" t="e">
        <f>VLOOKUP($B842&amp;$C842&amp;$D842,HFE!$A$3:$AJ$1048576,I$1,0)</f>
        <v>#REF!</v>
      </c>
      <c r="J842" s="2" t="e">
        <f t="shared" si="466"/>
        <v>#REF!</v>
      </c>
      <c r="K842" s="1">
        <f>VLOOKUP($B842&amp;$C842&amp;$D842,Staqo!$A$3:$AJ$1048576,K$1,0)</f>
        <v>4130.34</v>
      </c>
      <c r="L842" s="1" t="e">
        <f>VLOOKUP($B842&amp;$C842&amp;$D842,HFE!$A$3:$AJ$1048576,L$1,0)</f>
        <v>#REF!</v>
      </c>
      <c r="M842" s="2" t="e">
        <f t="shared" si="467"/>
        <v>#REF!</v>
      </c>
      <c r="N842" s="1">
        <f>VLOOKUP($B842&amp;$C842&amp;$D842,Staqo!$A$3:$AJ$1048576,N$1,0)</f>
        <v>3220</v>
      </c>
      <c r="O842" s="1">
        <f>VLOOKUP($B842&amp;$C842&amp;$D842,HFE!$A$3:$AJ$1048576,O$1,0)</f>
        <v>0</v>
      </c>
      <c r="P842" s="2">
        <f t="shared" si="468"/>
        <v>-3220</v>
      </c>
      <c r="Q842" s="1">
        <f>VLOOKUP($B842&amp;$C842&amp;$D842,Staqo!$A$3:$AJ$1048576,Q$1,0)</f>
        <v>3202.73</v>
      </c>
      <c r="R842" s="1">
        <f>VLOOKUP($B842&amp;$C842&amp;$D842,HFE!$A$3:$AJ$1048576,R$1,0)</f>
        <v>0</v>
      </c>
      <c r="S842" s="2">
        <f t="shared" si="469"/>
        <v>-3202.73</v>
      </c>
      <c r="T842" s="1">
        <f>VLOOKUP($B842&amp;$C842&amp;$D842,Staqo!$A$3:$AJ$1048576,T$1,0)</f>
        <v>0.779598</v>
      </c>
      <c r="U842" s="1" t="e">
        <f>VLOOKUP($B842&amp;$C842&amp;$D842,HFE!$A$3:$AJ$1048576,U$1,0)</f>
        <v>#REF!</v>
      </c>
      <c r="V842" s="2" t="e">
        <f t="shared" si="470"/>
        <v>#REF!</v>
      </c>
      <c r="W842" s="1">
        <f>VLOOKUP($B842&amp;$C842&amp;$D842,Staqo!$A$3:$AJ$1048576,W$1,0)</f>
        <v>0.775417</v>
      </c>
      <c r="X842" s="1" t="e">
        <f>VLOOKUP($B842&amp;$C842&amp;$D842,HFE!$A$3:$AJ$1048576,X$1,0)</f>
        <v>#REF!</v>
      </c>
      <c r="Y842" s="2" t="e">
        <f t="shared" si="471"/>
        <v>#REF!</v>
      </c>
      <c r="Z842" s="4">
        <f>VLOOKUP($B842&amp;$C842&amp;$D842,Staqo!$A$3:$AJ$1048576,Z$1,0)</f>
        <v>100</v>
      </c>
      <c r="AA842" s="4">
        <f>VLOOKUP($B842&amp;$C842&amp;$D842,HFE!$A$3:$AJ$1048576,AA$1,0)</f>
        <v>0</v>
      </c>
      <c r="AB842" s="5">
        <f t="shared" si="472"/>
        <v>-100</v>
      </c>
      <c r="AC842" s="1">
        <f>VLOOKUP($B842&amp;$C842&amp;$D842,Staqo!$A$3:$AJ$1048576,AC$1,0)</f>
        <v>100</v>
      </c>
      <c r="AD842" s="1">
        <f>VLOOKUP($B842&amp;$C842&amp;$D842,HFE!$A$3:$AJ$1048576,AD$1,0)*100</f>
        <v>100</v>
      </c>
      <c r="AE842" s="2">
        <f t="shared" si="473"/>
        <v>0</v>
      </c>
      <c r="AF842" s="1">
        <f>VLOOKUP($B842&amp;$C842&amp;$D842,Staqo!$A$3:$AJ$1048576,AF$1,0)</f>
        <v>100</v>
      </c>
      <c r="AG842" s="1">
        <f>VLOOKUP($B842&amp;$C842&amp;$D842,HFE!$A$3:$AJ$1048576,AG$1,0)*100</f>
        <v>100</v>
      </c>
      <c r="AH842" s="2">
        <f t="shared" si="474"/>
        <v>0</v>
      </c>
      <c r="AI842" s="1">
        <f>VLOOKUP($B842&amp;$C842&amp;$D842,Staqo!$A$3:$AJ$1048576,AI$1,0)</f>
        <v>0.133914</v>
      </c>
      <c r="AJ842" s="1" t="e">
        <f>VLOOKUP($B842&amp;$C842&amp;$D842,HFE!$A$3:$AJ$1048576,AJ$1,0)</f>
        <v>#REF!</v>
      </c>
      <c r="AK842" s="2" t="e">
        <f t="shared" si="475"/>
        <v>#REF!</v>
      </c>
      <c r="AL842" s="1">
        <f>VLOOKUP($B842&amp;$C842&amp;$D842,Staqo!$A$3:$AJ$1048576,AL$1,0)</f>
        <v>0.121739</v>
      </c>
      <c r="AM842" s="1" t="e">
        <f>VLOOKUP($B842&amp;$C842&amp;$D842,HFE!$A$3:$AJ$1048576,AM$1,0)</f>
        <v>#REF!</v>
      </c>
      <c r="AN842" s="2" t="e">
        <f t="shared" si="476"/>
        <v>#REF!</v>
      </c>
      <c r="AO842" s="1">
        <f>VLOOKUP($B842&amp;$C842&amp;$D842,Staqo!$A$3:$AJ$1048576,AO$1,0)</f>
        <v>0.133195</v>
      </c>
      <c r="AP842" s="1" t="e">
        <f>VLOOKUP($B842&amp;$C842&amp;$D842,HFE!$A$3:$AJ$1048576,AP$1,0)</f>
        <v>#REF!</v>
      </c>
      <c r="AQ842" s="2" t="e">
        <f t="shared" si="477"/>
        <v>#REF!</v>
      </c>
      <c r="AR842" s="1">
        <f>VLOOKUP($B842&amp;$C842&amp;$D842,Staqo!$A$3:$AJ$1048576,AR$1,0)</f>
        <v>0.121087</v>
      </c>
      <c r="AS842" s="1" t="e">
        <f>VLOOKUP($B842&amp;$C842&amp;$D842,HFE!$A$3:$AJ$1048576,AS$1,0)</f>
        <v>#REF!</v>
      </c>
      <c r="AT842" s="2" t="e">
        <f t="shared" si="478"/>
        <v>#REF!</v>
      </c>
      <c r="AU842" s="1">
        <f>VLOOKUP($B842&amp;$C842&amp;$D842,Staqo!$A$3:$AJ$1048576,AU$1,0)</f>
        <v>96.6081</v>
      </c>
      <c r="AV842" s="1">
        <f>VLOOKUP($B842&amp;$C842&amp;$D842,HFE!$A$3:$AJ$1048576,AV$1,0)</f>
        <v>0</v>
      </c>
      <c r="AW842" s="2">
        <f t="shared" si="479"/>
        <v>-96.6081</v>
      </c>
      <c r="AX842" s="4">
        <f>VLOOKUP($B842&amp;$C842&amp;$D842,Staqo!$A$3:$AJ$1048576,AX$1,0)</f>
        <v>12</v>
      </c>
      <c r="AY842" s="4">
        <f>VLOOKUP($B842&amp;$C842&amp;$D842,HFE!$A$3:$AJ$1048576,AY$1,0)</f>
        <v>12</v>
      </c>
      <c r="AZ842" s="5">
        <f t="shared" si="480"/>
        <v>0</v>
      </c>
      <c r="BA842" s="1">
        <f>VLOOKUP($B842&amp;$C842&amp;$D842,Staqo!$A$3:$AJ$1048576,BA$1,0)</f>
        <v>0</v>
      </c>
      <c r="BB842" s="1">
        <f>VLOOKUP($B842&amp;$C842&amp;$D842,HFE!$A$3:$AJ$1048576,BB$1,0)</f>
        <v>0</v>
      </c>
      <c r="BC842" s="2">
        <f t="shared" si="481"/>
        <v>0</v>
      </c>
      <c r="BD842" s="1">
        <f>VLOOKUP($B842&amp;$C842&amp;$D842,Staqo!$A$3:$AJ$1048576,BD$1,0)</f>
        <v>0</v>
      </c>
      <c r="BE842" s="1">
        <f>VLOOKUP($B842&amp;$C842&amp;$D842,HFE!$A$3:$AJ$1048576,BE$1,0)</f>
        <v>0</v>
      </c>
      <c r="BF842" s="2">
        <f t="shared" si="482"/>
        <v>0</v>
      </c>
      <c r="BG842" s="1">
        <f>VLOOKUP($B842&amp;$C842&amp;$D842,Staqo!$A$3:$AJ$1048576,BG$1,0)</f>
        <v>0</v>
      </c>
      <c r="BH842" s="1">
        <f>VLOOKUP($B842&amp;$C842&amp;$D842,HFE!$A$3:$AJ$1048576,BH$1,0)</f>
        <v>0</v>
      </c>
      <c r="BI842" s="2">
        <f t="shared" si="483"/>
        <v>0</v>
      </c>
      <c r="BJ842" s="1">
        <f>VLOOKUP($B842&amp;$C842&amp;$D842,Staqo!$A$3:$AJ$1048576,BJ$1,0)</f>
        <v>0</v>
      </c>
      <c r="BK842" s="1">
        <f>VLOOKUP($B842&amp;$C842&amp;$D842,HFE!$A$3:$AJ$1048576,BK$1,0)</f>
        <v>0</v>
      </c>
      <c r="BL842" s="2">
        <f t="shared" si="484"/>
        <v>0</v>
      </c>
      <c r="BM842" s="1">
        <f>VLOOKUP($B842&amp;$C842&amp;$D842,Staqo!$A$3:$AJ$1048576,BM$1,0)</f>
        <v>0</v>
      </c>
      <c r="BN842" s="1">
        <f>VLOOKUP($B842&amp;$C842&amp;$D842,HFE!$A$3:$AJ$1048576,BN$1,0)</f>
        <v>0</v>
      </c>
      <c r="BO842" s="2">
        <f t="shared" si="485"/>
        <v>0</v>
      </c>
      <c r="BP842" s="1">
        <f>VLOOKUP($B842&amp;$C842&amp;$D842,Staqo!$A$3:$AJ$1048576,BP$1,0)</f>
        <v>0</v>
      </c>
      <c r="BQ842" s="1">
        <f>VLOOKUP($B842&amp;$C842&amp;$D842,HFE!$A$3:$AJ$1048576,BQ$1,0)</f>
        <v>0</v>
      </c>
      <c r="BR842" s="2">
        <f t="shared" si="486"/>
        <v>0</v>
      </c>
      <c r="BS842" s="1">
        <f>VLOOKUP($B842&amp;$C842&amp;$D842,Staqo!$A$3:$AJ$1048576,BS$1,0)</f>
        <v>0</v>
      </c>
      <c r="BT842" s="1">
        <f>VLOOKUP($B842&amp;$C842&amp;$D842,HFE!$A$3:$AJ$1048576,BT$1,0)</f>
        <v>0</v>
      </c>
      <c r="BU842" s="2">
        <f t="shared" si="487"/>
        <v>0</v>
      </c>
      <c r="BV842" s="1">
        <f>VLOOKUP($B842&amp;$C842&amp;$D842,Staqo!$A$3:$AJ$1048576,BV$1,0)</f>
        <v>0</v>
      </c>
      <c r="BW842" s="1">
        <f>VLOOKUP($B842&amp;$C842&amp;$D842,HFE!$A$3:$AJ$1048576,BW$1,0)</f>
        <v>0</v>
      </c>
      <c r="BX842" s="2">
        <f t="shared" si="488"/>
        <v>0</v>
      </c>
      <c r="BY842" s="1">
        <f>VLOOKUP($B842&amp;$C842&amp;$D842,Staqo!$A$3:$AJ$1048576,BY$1,0)</f>
        <v>0</v>
      </c>
      <c r="BZ842" s="1">
        <f>VLOOKUP($B842&amp;$C842&amp;$D842,HFE!$A$3:$AJ$1048576,BZ$1,0)</f>
        <v>0</v>
      </c>
      <c r="CA842" s="2">
        <f t="shared" si="489"/>
        <v>0</v>
      </c>
      <c r="CB842" s="1">
        <f>VLOOKUP($B842&amp;$C842&amp;$D842,Staqo!$A$3:$AJ$1048576,CB$1,0)</f>
        <v>0</v>
      </c>
      <c r="CC842" s="1">
        <f>VLOOKUP($B842&amp;$C842&amp;$D842,HFE!$A$3:$AJ$1048576,CC$1,0)</f>
        <v>0</v>
      </c>
      <c r="CD842" s="2">
        <f t="shared" si="490"/>
        <v>0</v>
      </c>
      <c r="CE842" s="1">
        <f>VLOOKUP($B842&amp;$C842&amp;$D842,Staqo!$A$3:$AJ$1048576,CE$1,0)</f>
        <v>0</v>
      </c>
      <c r="CF842" s="1">
        <f>VLOOKUP($B842&amp;$C842&amp;$D842,HFE!$A$3:$AJ$1048576,CF$1,0)</f>
        <v>0</v>
      </c>
      <c r="CG842" s="2">
        <f t="shared" si="491"/>
        <v>0</v>
      </c>
      <c r="CH842" s="1">
        <f>VLOOKUP($B842&amp;$C842&amp;$D842,Staqo!$A$3:$AJ$1048576,CH$1,0)</f>
        <v>0</v>
      </c>
      <c r="CI842" s="1">
        <f>VLOOKUP($B842&amp;$C842&amp;$D842,HFE!$A$3:$AJ$1048576,CI$1,0)</f>
        <v>0</v>
      </c>
      <c r="CJ842" s="2">
        <f t="shared" si="492"/>
        <v>0</v>
      </c>
      <c r="CK842" s="1">
        <f>VLOOKUP($B842&amp;$C842&amp;$D842,Staqo!$A$3:$AJ$1048576,CK$1,0)</f>
        <v>0</v>
      </c>
      <c r="CL842" s="1">
        <f>VLOOKUP($B842&amp;$C842&amp;$D842,HFE!$A$3:$AJ$1048576,CL$1,0)</f>
        <v>0</v>
      </c>
      <c r="CM842" s="2">
        <f t="shared" si="493"/>
        <v>0</v>
      </c>
      <c r="CN842" s="1">
        <f>VLOOKUP($B842&amp;$C842&amp;$D842,Staqo!$A$3:$AJ$1048576,CN$1,0)</f>
        <v>0</v>
      </c>
      <c r="CO842" s="1">
        <f>VLOOKUP($B842&amp;$C842&amp;$D842,HFE!$A$3:$AJ$1048576,CO$1,0)</f>
        <v>0</v>
      </c>
      <c r="CP842" s="2">
        <f t="shared" si="494"/>
        <v>0</v>
      </c>
      <c r="CQ842" s="1">
        <f>VLOOKUP($B842&amp;$C842&amp;$D842,Staqo!$A$3:$AJ$1048576,CQ$1,0)</f>
        <v>0</v>
      </c>
      <c r="CR842" s="1">
        <f>VLOOKUP($B842&amp;$C842&amp;$D842,HFE!$A$3:$AJ$1048576,CR$1,0)</f>
        <v>0</v>
      </c>
      <c r="CS842" s="2">
        <f t="shared" si="495"/>
        <v>0</v>
      </c>
      <c r="CT842" s="1"/>
      <c r="CU842" s="1"/>
      <c r="CV842" s="2"/>
    </row>
    <row r="843" hidden="1" spans="1:100">
      <c r="A843" s="1" t="s">
        <v>95</v>
      </c>
      <c r="B843" s="1" t="s">
        <v>96</v>
      </c>
      <c r="C843" s="3">
        <v>44578</v>
      </c>
      <c r="D843" s="1" t="s">
        <v>122</v>
      </c>
      <c r="E843" s="1">
        <f>VLOOKUP($B843&amp;$C843&amp;$D843,Staqo!$A$3:$AJ$1048576,E$1,0)</f>
        <v>3.59879</v>
      </c>
      <c r="F843" s="1" t="e">
        <f>VLOOKUP($B843&amp;$C843&amp;$D843,HFE!$A$3:$AJ$1048576,F$1,0)</f>
        <v>#REF!</v>
      </c>
      <c r="G843" s="2" t="e">
        <f t="shared" si="465"/>
        <v>#REF!</v>
      </c>
      <c r="H843" s="1">
        <f>VLOOKUP($B843&amp;$C843&amp;$D843,Staqo!$A$3:$AJ$1048576,H$1,0)</f>
        <v>3.74776</v>
      </c>
      <c r="I843" s="1" t="e">
        <f>VLOOKUP($B843&amp;$C843&amp;$D843,HFE!$A$3:$AJ$1048576,I$1,0)</f>
        <v>#REF!</v>
      </c>
      <c r="J843" s="2" t="e">
        <f t="shared" si="466"/>
        <v>#REF!</v>
      </c>
      <c r="K843" s="1">
        <f>VLOOKUP($B843&amp;$C843&amp;$D843,Staqo!$A$3:$AJ$1048576,K$1,0)</f>
        <v>4130.34</v>
      </c>
      <c r="L843" s="1" t="e">
        <f>VLOOKUP($B843&amp;$C843&amp;$D843,HFE!$A$3:$AJ$1048576,L$1,0)</f>
        <v>#REF!</v>
      </c>
      <c r="M843" s="2" t="e">
        <f t="shared" si="467"/>
        <v>#REF!</v>
      </c>
      <c r="N843" s="1">
        <f>VLOOKUP($B843&amp;$C843&amp;$D843,Staqo!$A$3:$AJ$1048576,N$1,0)</f>
        <v>3240</v>
      </c>
      <c r="O843" s="1">
        <f>VLOOKUP($B843&amp;$C843&amp;$D843,HFE!$A$3:$AJ$1048576,O$1,0)</f>
        <v>0</v>
      </c>
      <c r="P843" s="2">
        <f t="shared" si="468"/>
        <v>-3240</v>
      </c>
      <c r="Q843" s="1">
        <f>VLOOKUP($B843&amp;$C843&amp;$D843,Staqo!$A$3:$AJ$1048576,Q$1,0)</f>
        <v>3222.63</v>
      </c>
      <c r="R843" s="1">
        <f>VLOOKUP($B843&amp;$C843&amp;$D843,HFE!$A$3:$AJ$1048576,R$1,0)</f>
        <v>0</v>
      </c>
      <c r="S843" s="2">
        <f t="shared" si="469"/>
        <v>-3222.63</v>
      </c>
      <c r="T843" s="1">
        <f>VLOOKUP($B843&amp;$C843&amp;$D843,Staqo!$A$3:$AJ$1048576,T$1,0)</f>
        <v>0.78444</v>
      </c>
      <c r="U843" s="1" t="e">
        <f>VLOOKUP($B843&amp;$C843&amp;$D843,HFE!$A$3:$AJ$1048576,U$1,0)</f>
        <v>#REF!</v>
      </c>
      <c r="V843" s="2" t="e">
        <f t="shared" si="470"/>
        <v>#REF!</v>
      </c>
      <c r="W843" s="1">
        <f>VLOOKUP($B843&amp;$C843&amp;$D843,Staqo!$A$3:$AJ$1048576,W$1,0)</f>
        <v>0.780233</v>
      </c>
      <c r="X843" s="1" t="e">
        <f>VLOOKUP($B843&amp;$C843&amp;$D843,HFE!$A$3:$AJ$1048576,X$1,0)</f>
        <v>#REF!</v>
      </c>
      <c r="Y843" s="2" t="e">
        <f t="shared" si="471"/>
        <v>#REF!</v>
      </c>
      <c r="Z843" s="4">
        <f>VLOOKUP($B843&amp;$C843&amp;$D843,Staqo!$A$3:$AJ$1048576,Z$1,0)</f>
        <v>100</v>
      </c>
      <c r="AA843" s="4">
        <f>VLOOKUP($B843&amp;$C843&amp;$D843,HFE!$A$3:$AJ$1048576,AA$1,0)</f>
        <v>0</v>
      </c>
      <c r="AB843" s="5">
        <f t="shared" si="472"/>
        <v>-100</v>
      </c>
      <c r="AC843" s="1">
        <f>VLOOKUP($B843&amp;$C843&amp;$D843,Staqo!$A$3:$AJ$1048576,AC$1,0)</f>
        <v>100</v>
      </c>
      <c r="AD843" s="1">
        <f>VLOOKUP($B843&amp;$C843&amp;$D843,HFE!$A$3:$AJ$1048576,AD$1,0)*100</f>
        <v>100</v>
      </c>
      <c r="AE843" s="2">
        <f t="shared" si="473"/>
        <v>0</v>
      </c>
      <c r="AF843" s="1">
        <f>VLOOKUP($B843&amp;$C843&amp;$D843,Staqo!$A$3:$AJ$1048576,AF$1,0)</f>
        <v>100</v>
      </c>
      <c r="AG843" s="1">
        <f>VLOOKUP($B843&amp;$C843&amp;$D843,HFE!$A$3:$AJ$1048576,AG$1,0)*100</f>
        <v>100</v>
      </c>
      <c r="AH843" s="2">
        <f t="shared" si="474"/>
        <v>0</v>
      </c>
      <c r="AI843" s="1">
        <f>VLOOKUP($B843&amp;$C843&amp;$D843,Staqo!$A$3:$AJ$1048576,AI$1,0)</f>
        <v>0.134745</v>
      </c>
      <c r="AJ843" s="1" t="e">
        <f>VLOOKUP($B843&amp;$C843&amp;$D843,HFE!$A$3:$AJ$1048576,AJ$1,0)</f>
        <v>#REF!</v>
      </c>
      <c r="AK843" s="2" t="e">
        <f t="shared" si="475"/>
        <v>#REF!</v>
      </c>
      <c r="AL843" s="1">
        <f>VLOOKUP($B843&amp;$C843&amp;$D843,Staqo!$A$3:$AJ$1048576,AL$1,0)</f>
        <v>0.122496</v>
      </c>
      <c r="AM843" s="1" t="e">
        <f>VLOOKUP($B843&amp;$C843&amp;$D843,HFE!$A$3:$AJ$1048576,AM$1,0)</f>
        <v>#REF!</v>
      </c>
      <c r="AN843" s="2" t="e">
        <f t="shared" si="476"/>
        <v>#REF!</v>
      </c>
      <c r="AO843" s="1">
        <f>VLOOKUP($B843&amp;$C843&amp;$D843,Staqo!$A$3:$AJ$1048576,AO$1,0)</f>
        <v>0.134023</v>
      </c>
      <c r="AP843" s="1" t="e">
        <f>VLOOKUP($B843&amp;$C843&amp;$D843,HFE!$A$3:$AJ$1048576,AP$1,0)</f>
        <v>#REF!</v>
      </c>
      <c r="AQ843" s="2" t="e">
        <f t="shared" si="477"/>
        <v>#REF!</v>
      </c>
      <c r="AR843" s="1">
        <f>VLOOKUP($B843&amp;$C843&amp;$D843,Staqo!$A$3:$AJ$1048576,AR$1,0)</f>
        <v>0.121839</v>
      </c>
      <c r="AS843" s="1" t="e">
        <f>VLOOKUP($B843&amp;$C843&amp;$D843,HFE!$A$3:$AJ$1048576,AS$1,0)</f>
        <v>#REF!</v>
      </c>
      <c r="AT843" s="2" t="e">
        <f t="shared" si="478"/>
        <v>#REF!</v>
      </c>
      <c r="AU843" s="1">
        <f>VLOOKUP($B843&amp;$C843&amp;$D843,Staqo!$A$3:$AJ$1048576,AU$1,0)</f>
        <v>96.2689</v>
      </c>
      <c r="AV843" s="1">
        <f>VLOOKUP($B843&amp;$C843&amp;$D843,HFE!$A$3:$AJ$1048576,AV$1,0)</f>
        <v>0</v>
      </c>
      <c r="AW843" s="2">
        <f t="shared" si="479"/>
        <v>-96.2689</v>
      </c>
      <c r="AX843" s="4">
        <f>VLOOKUP($B843&amp;$C843&amp;$D843,Staqo!$A$3:$AJ$1048576,AX$1,0)</f>
        <v>12</v>
      </c>
      <c r="AY843" s="4">
        <f>VLOOKUP($B843&amp;$C843&amp;$D843,HFE!$A$3:$AJ$1048576,AY$1,0)</f>
        <v>12</v>
      </c>
      <c r="AZ843" s="5">
        <f t="shared" si="480"/>
        <v>0</v>
      </c>
      <c r="BA843" s="1">
        <f>VLOOKUP($B843&amp;$C843&amp;$D843,Staqo!$A$3:$AJ$1048576,BA$1,0)</f>
        <v>0</v>
      </c>
      <c r="BB843" s="1">
        <f>VLOOKUP($B843&amp;$C843&amp;$D843,HFE!$A$3:$AJ$1048576,BB$1,0)</f>
        <v>0</v>
      </c>
      <c r="BC843" s="2">
        <f t="shared" si="481"/>
        <v>0</v>
      </c>
      <c r="BD843" s="1">
        <f>VLOOKUP($B843&amp;$C843&amp;$D843,Staqo!$A$3:$AJ$1048576,BD$1,0)</f>
        <v>0</v>
      </c>
      <c r="BE843" s="1">
        <f>VLOOKUP($B843&amp;$C843&amp;$D843,HFE!$A$3:$AJ$1048576,BE$1,0)</f>
        <v>0</v>
      </c>
      <c r="BF843" s="2">
        <f t="shared" si="482"/>
        <v>0</v>
      </c>
      <c r="BG843" s="1">
        <f>VLOOKUP($B843&amp;$C843&amp;$D843,Staqo!$A$3:$AJ$1048576,BG$1,0)</f>
        <v>0</v>
      </c>
      <c r="BH843" s="1">
        <f>VLOOKUP($B843&amp;$C843&amp;$D843,HFE!$A$3:$AJ$1048576,BH$1,0)</f>
        <v>0</v>
      </c>
      <c r="BI843" s="2">
        <f t="shared" si="483"/>
        <v>0</v>
      </c>
      <c r="BJ843" s="1">
        <f>VLOOKUP($B843&amp;$C843&amp;$D843,Staqo!$A$3:$AJ$1048576,BJ$1,0)</f>
        <v>0</v>
      </c>
      <c r="BK843" s="1">
        <f>VLOOKUP($B843&amp;$C843&amp;$D843,HFE!$A$3:$AJ$1048576,BK$1,0)</f>
        <v>0</v>
      </c>
      <c r="BL843" s="2">
        <f t="shared" si="484"/>
        <v>0</v>
      </c>
      <c r="BM843" s="1">
        <f>VLOOKUP($B843&amp;$C843&amp;$D843,Staqo!$A$3:$AJ$1048576,BM$1,0)</f>
        <v>0</v>
      </c>
      <c r="BN843" s="1">
        <f>VLOOKUP($B843&amp;$C843&amp;$D843,HFE!$A$3:$AJ$1048576,BN$1,0)</f>
        <v>0</v>
      </c>
      <c r="BO843" s="2">
        <f t="shared" si="485"/>
        <v>0</v>
      </c>
      <c r="BP843" s="1">
        <f>VLOOKUP($B843&amp;$C843&amp;$D843,Staqo!$A$3:$AJ$1048576,BP$1,0)</f>
        <v>0</v>
      </c>
      <c r="BQ843" s="1">
        <f>VLOOKUP($B843&amp;$C843&amp;$D843,HFE!$A$3:$AJ$1048576,BQ$1,0)</f>
        <v>0</v>
      </c>
      <c r="BR843" s="2">
        <f t="shared" si="486"/>
        <v>0</v>
      </c>
      <c r="BS843" s="1">
        <f>VLOOKUP($B843&amp;$C843&amp;$D843,Staqo!$A$3:$AJ$1048576,BS$1,0)</f>
        <v>0</v>
      </c>
      <c r="BT843" s="1">
        <f>VLOOKUP($B843&amp;$C843&amp;$D843,HFE!$A$3:$AJ$1048576,BT$1,0)</f>
        <v>0</v>
      </c>
      <c r="BU843" s="2">
        <f t="shared" si="487"/>
        <v>0</v>
      </c>
      <c r="BV843" s="1">
        <f>VLOOKUP($B843&amp;$C843&amp;$D843,Staqo!$A$3:$AJ$1048576,BV$1,0)</f>
        <v>0</v>
      </c>
      <c r="BW843" s="1">
        <f>VLOOKUP($B843&amp;$C843&amp;$D843,HFE!$A$3:$AJ$1048576,BW$1,0)</f>
        <v>0</v>
      </c>
      <c r="BX843" s="2">
        <f t="shared" si="488"/>
        <v>0</v>
      </c>
      <c r="BY843" s="1">
        <f>VLOOKUP($B843&amp;$C843&amp;$D843,Staqo!$A$3:$AJ$1048576,BY$1,0)</f>
        <v>0</v>
      </c>
      <c r="BZ843" s="1">
        <f>VLOOKUP($B843&amp;$C843&amp;$D843,HFE!$A$3:$AJ$1048576,BZ$1,0)</f>
        <v>0</v>
      </c>
      <c r="CA843" s="2">
        <f t="shared" si="489"/>
        <v>0</v>
      </c>
      <c r="CB843" s="1">
        <f>VLOOKUP($B843&amp;$C843&amp;$D843,Staqo!$A$3:$AJ$1048576,CB$1,0)</f>
        <v>0</v>
      </c>
      <c r="CC843" s="1">
        <f>VLOOKUP($B843&amp;$C843&amp;$D843,HFE!$A$3:$AJ$1048576,CC$1,0)</f>
        <v>0</v>
      </c>
      <c r="CD843" s="2">
        <f t="shared" si="490"/>
        <v>0</v>
      </c>
      <c r="CE843" s="1">
        <f>VLOOKUP($B843&amp;$C843&amp;$D843,Staqo!$A$3:$AJ$1048576,CE$1,0)</f>
        <v>0</v>
      </c>
      <c r="CF843" s="1">
        <f>VLOOKUP($B843&amp;$C843&amp;$D843,HFE!$A$3:$AJ$1048576,CF$1,0)</f>
        <v>0</v>
      </c>
      <c r="CG843" s="2">
        <f t="shared" si="491"/>
        <v>0</v>
      </c>
      <c r="CH843" s="1">
        <f>VLOOKUP($B843&amp;$C843&amp;$D843,Staqo!$A$3:$AJ$1048576,CH$1,0)</f>
        <v>0</v>
      </c>
      <c r="CI843" s="1">
        <f>VLOOKUP($B843&amp;$C843&amp;$D843,HFE!$A$3:$AJ$1048576,CI$1,0)</f>
        <v>0</v>
      </c>
      <c r="CJ843" s="2">
        <f t="shared" si="492"/>
        <v>0</v>
      </c>
      <c r="CK843" s="1">
        <f>VLOOKUP($B843&amp;$C843&amp;$D843,Staqo!$A$3:$AJ$1048576,CK$1,0)</f>
        <v>0</v>
      </c>
      <c r="CL843" s="1">
        <f>VLOOKUP($B843&amp;$C843&amp;$D843,HFE!$A$3:$AJ$1048576,CL$1,0)</f>
        <v>0</v>
      </c>
      <c r="CM843" s="2">
        <f t="shared" si="493"/>
        <v>0</v>
      </c>
      <c r="CN843" s="1">
        <f>VLOOKUP($B843&amp;$C843&amp;$D843,Staqo!$A$3:$AJ$1048576,CN$1,0)</f>
        <v>0</v>
      </c>
      <c r="CO843" s="1">
        <f>VLOOKUP($B843&amp;$C843&amp;$D843,HFE!$A$3:$AJ$1048576,CO$1,0)</f>
        <v>0</v>
      </c>
      <c r="CP843" s="2">
        <f t="shared" si="494"/>
        <v>0</v>
      </c>
      <c r="CQ843" s="1">
        <f>VLOOKUP($B843&amp;$C843&amp;$D843,Staqo!$A$3:$AJ$1048576,CQ$1,0)</f>
        <v>0</v>
      </c>
      <c r="CR843" s="1">
        <f>VLOOKUP($B843&amp;$C843&amp;$D843,HFE!$A$3:$AJ$1048576,CR$1,0)</f>
        <v>0</v>
      </c>
      <c r="CS843" s="2">
        <f t="shared" si="495"/>
        <v>0</v>
      </c>
      <c r="CT843" s="1"/>
      <c r="CU843" s="1"/>
      <c r="CV843" s="2"/>
    </row>
    <row r="844" hidden="1" spans="1:100">
      <c r="A844" s="1" t="s">
        <v>95</v>
      </c>
      <c r="B844" s="1" t="s">
        <v>96</v>
      </c>
      <c r="C844" s="3">
        <v>44578</v>
      </c>
      <c r="D844" s="1" t="s">
        <v>123</v>
      </c>
      <c r="E844" s="1">
        <f>VLOOKUP($B844&amp;$C844&amp;$D844,Staqo!$A$3:$AJ$1048576,E$1,0)</f>
        <v>3.59879</v>
      </c>
      <c r="F844" s="1" t="e">
        <f>VLOOKUP($B844&amp;$C844&amp;$D844,HFE!$A$3:$AJ$1048576,F$1,0)</f>
        <v>#REF!</v>
      </c>
      <c r="G844" s="2" t="e">
        <f t="shared" si="465"/>
        <v>#REF!</v>
      </c>
      <c r="H844" s="1">
        <f>VLOOKUP($B844&amp;$C844&amp;$D844,Staqo!$A$3:$AJ$1048576,H$1,0)</f>
        <v>3.74776</v>
      </c>
      <c r="I844" s="1" t="e">
        <f>VLOOKUP($B844&amp;$C844&amp;$D844,HFE!$A$3:$AJ$1048576,I$1,0)</f>
        <v>#REF!</v>
      </c>
      <c r="J844" s="2" t="e">
        <f t="shared" si="466"/>
        <v>#REF!</v>
      </c>
      <c r="K844" s="1">
        <f>VLOOKUP($B844&amp;$C844&amp;$D844,Staqo!$A$3:$AJ$1048576,K$1,0)</f>
        <v>4130.34</v>
      </c>
      <c r="L844" s="1" t="e">
        <f>VLOOKUP($B844&amp;$C844&amp;$D844,HFE!$A$3:$AJ$1048576,L$1,0)</f>
        <v>#REF!</v>
      </c>
      <c r="M844" s="2" t="e">
        <f t="shared" si="467"/>
        <v>#REF!</v>
      </c>
      <c r="N844" s="1">
        <f>VLOOKUP($B844&amp;$C844&amp;$D844,Staqo!$A$3:$AJ$1048576,N$1,0)</f>
        <v>3270</v>
      </c>
      <c r="O844" s="1">
        <f>VLOOKUP($B844&amp;$C844&amp;$D844,HFE!$A$3:$AJ$1048576,O$1,0)</f>
        <v>0</v>
      </c>
      <c r="P844" s="2">
        <f t="shared" si="468"/>
        <v>-3270</v>
      </c>
      <c r="Q844" s="1">
        <f>VLOOKUP($B844&amp;$C844&amp;$D844,Staqo!$A$3:$AJ$1048576,Q$1,0)</f>
        <v>3252.46</v>
      </c>
      <c r="R844" s="1">
        <f>VLOOKUP($B844&amp;$C844&amp;$D844,HFE!$A$3:$AJ$1048576,R$1,0)</f>
        <v>0</v>
      </c>
      <c r="S844" s="2">
        <f t="shared" si="469"/>
        <v>-3252.46</v>
      </c>
      <c r="T844" s="1">
        <f>VLOOKUP($B844&amp;$C844&amp;$D844,Staqo!$A$3:$AJ$1048576,T$1,0)</f>
        <v>0.791703</v>
      </c>
      <c r="U844" s="1" t="e">
        <f>VLOOKUP($B844&amp;$C844&amp;$D844,HFE!$A$3:$AJ$1048576,U$1,0)</f>
        <v>#REF!</v>
      </c>
      <c r="V844" s="2" t="e">
        <f t="shared" si="470"/>
        <v>#REF!</v>
      </c>
      <c r="W844" s="1">
        <f>VLOOKUP($B844&amp;$C844&amp;$D844,Staqo!$A$3:$AJ$1048576,W$1,0)</f>
        <v>0.787458</v>
      </c>
      <c r="X844" s="1" t="e">
        <f>VLOOKUP($B844&amp;$C844&amp;$D844,HFE!$A$3:$AJ$1048576,X$1,0)</f>
        <v>#REF!</v>
      </c>
      <c r="Y844" s="2" t="e">
        <f t="shared" si="471"/>
        <v>#REF!</v>
      </c>
      <c r="Z844" s="4">
        <f>VLOOKUP($B844&amp;$C844&amp;$D844,Staqo!$A$3:$AJ$1048576,Z$1,0)</f>
        <v>100</v>
      </c>
      <c r="AA844" s="4">
        <f>VLOOKUP($B844&amp;$C844&amp;$D844,HFE!$A$3:$AJ$1048576,AA$1,0)</f>
        <v>0</v>
      </c>
      <c r="AB844" s="5">
        <f t="shared" si="472"/>
        <v>-100</v>
      </c>
      <c r="AC844" s="1">
        <f>VLOOKUP($B844&amp;$C844&amp;$D844,Staqo!$A$3:$AJ$1048576,AC$1,0)</f>
        <v>100</v>
      </c>
      <c r="AD844" s="1">
        <f>VLOOKUP($B844&amp;$C844&amp;$D844,HFE!$A$3:$AJ$1048576,AD$1,0)*100</f>
        <v>100</v>
      </c>
      <c r="AE844" s="2">
        <f t="shared" si="473"/>
        <v>0</v>
      </c>
      <c r="AF844" s="1">
        <f>VLOOKUP($B844&amp;$C844&amp;$D844,Staqo!$A$3:$AJ$1048576,AF$1,0)</f>
        <v>100</v>
      </c>
      <c r="AG844" s="1">
        <f>VLOOKUP($B844&amp;$C844&amp;$D844,HFE!$A$3:$AJ$1048576,AG$1,0)*100</f>
        <v>100</v>
      </c>
      <c r="AH844" s="2">
        <f t="shared" si="474"/>
        <v>0</v>
      </c>
      <c r="AI844" s="1">
        <f>VLOOKUP($B844&amp;$C844&amp;$D844,Staqo!$A$3:$AJ$1048576,AI$1,0)</f>
        <v>0.135993</v>
      </c>
      <c r="AJ844" s="1" t="e">
        <f>VLOOKUP($B844&amp;$C844&amp;$D844,HFE!$A$3:$AJ$1048576,AJ$1,0)</f>
        <v>#REF!</v>
      </c>
      <c r="AK844" s="2" t="e">
        <f t="shared" si="475"/>
        <v>#REF!</v>
      </c>
      <c r="AL844" s="1">
        <f>VLOOKUP($B844&amp;$C844&amp;$D844,Staqo!$A$3:$AJ$1048576,AL$1,0)</f>
        <v>0.12363</v>
      </c>
      <c r="AM844" s="1" t="e">
        <f>VLOOKUP($B844&amp;$C844&amp;$D844,HFE!$A$3:$AJ$1048576,AM$1,0)</f>
        <v>#REF!</v>
      </c>
      <c r="AN844" s="2" t="e">
        <f t="shared" si="476"/>
        <v>#REF!</v>
      </c>
      <c r="AO844" s="1">
        <f>VLOOKUP($B844&amp;$C844&amp;$D844,Staqo!$A$3:$AJ$1048576,AO$1,0)</f>
        <v>0.135264</v>
      </c>
      <c r="AP844" s="1" t="e">
        <f>VLOOKUP($B844&amp;$C844&amp;$D844,HFE!$A$3:$AJ$1048576,AP$1,0)</f>
        <v>#REF!</v>
      </c>
      <c r="AQ844" s="2" t="e">
        <f t="shared" si="477"/>
        <v>#REF!</v>
      </c>
      <c r="AR844" s="1">
        <f>VLOOKUP($B844&amp;$C844&amp;$D844,Staqo!$A$3:$AJ$1048576,AR$1,0)</f>
        <v>0.122967</v>
      </c>
      <c r="AS844" s="1" t="e">
        <f>VLOOKUP($B844&amp;$C844&amp;$D844,HFE!$A$3:$AJ$1048576,AS$1,0)</f>
        <v>#REF!</v>
      </c>
      <c r="AT844" s="2" t="e">
        <f t="shared" si="478"/>
        <v>#REF!</v>
      </c>
      <c r="AU844" s="1">
        <f>VLOOKUP($B844&amp;$C844&amp;$D844,Staqo!$A$3:$AJ$1048576,AU$1,0)</f>
        <v>96.1874</v>
      </c>
      <c r="AV844" s="1">
        <f>VLOOKUP($B844&amp;$C844&amp;$D844,HFE!$A$3:$AJ$1048576,AV$1,0)</f>
        <v>0</v>
      </c>
      <c r="AW844" s="2">
        <f t="shared" si="479"/>
        <v>-96.1874</v>
      </c>
      <c r="AX844" s="4">
        <f>VLOOKUP($B844&amp;$C844&amp;$D844,Staqo!$A$3:$AJ$1048576,AX$1,0)</f>
        <v>12</v>
      </c>
      <c r="AY844" s="4">
        <f>VLOOKUP($B844&amp;$C844&amp;$D844,HFE!$A$3:$AJ$1048576,AY$1,0)</f>
        <v>12</v>
      </c>
      <c r="AZ844" s="5">
        <f t="shared" si="480"/>
        <v>0</v>
      </c>
      <c r="BA844" s="1">
        <f>VLOOKUP($B844&amp;$C844&amp;$D844,Staqo!$A$3:$AJ$1048576,BA$1,0)</f>
        <v>0</v>
      </c>
      <c r="BB844" s="1">
        <f>VLOOKUP($B844&amp;$C844&amp;$D844,HFE!$A$3:$AJ$1048576,BB$1,0)</f>
        <v>0</v>
      </c>
      <c r="BC844" s="2">
        <f t="shared" si="481"/>
        <v>0</v>
      </c>
      <c r="BD844" s="1">
        <f>VLOOKUP($B844&amp;$C844&amp;$D844,Staqo!$A$3:$AJ$1048576,BD$1,0)</f>
        <v>0</v>
      </c>
      <c r="BE844" s="1">
        <f>VLOOKUP($B844&amp;$C844&amp;$D844,HFE!$A$3:$AJ$1048576,BE$1,0)</f>
        <v>0</v>
      </c>
      <c r="BF844" s="2">
        <f t="shared" si="482"/>
        <v>0</v>
      </c>
      <c r="BG844" s="1">
        <f>VLOOKUP($B844&amp;$C844&amp;$D844,Staqo!$A$3:$AJ$1048576,BG$1,0)</f>
        <v>0</v>
      </c>
      <c r="BH844" s="1">
        <f>VLOOKUP($B844&amp;$C844&amp;$D844,HFE!$A$3:$AJ$1048576,BH$1,0)</f>
        <v>0</v>
      </c>
      <c r="BI844" s="2">
        <f t="shared" si="483"/>
        <v>0</v>
      </c>
      <c r="BJ844" s="1">
        <f>VLOOKUP($B844&amp;$C844&amp;$D844,Staqo!$A$3:$AJ$1048576,BJ$1,0)</f>
        <v>0</v>
      </c>
      <c r="BK844" s="1">
        <f>VLOOKUP($B844&amp;$C844&amp;$D844,HFE!$A$3:$AJ$1048576,BK$1,0)</f>
        <v>0</v>
      </c>
      <c r="BL844" s="2">
        <f t="shared" si="484"/>
        <v>0</v>
      </c>
      <c r="BM844" s="1">
        <f>VLOOKUP($B844&amp;$C844&amp;$D844,Staqo!$A$3:$AJ$1048576,BM$1,0)</f>
        <v>0</v>
      </c>
      <c r="BN844" s="1">
        <f>VLOOKUP($B844&amp;$C844&amp;$D844,HFE!$A$3:$AJ$1048576,BN$1,0)</f>
        <v>0</v>
      </c>
      <c r="BO844" s="2">
        <f t="shared" si="485"/>
        <v>0</v>
      </c>
      <c r="BP844" s="1">
        <f>VLOOKUP($B844&amp;$C844&amp;$D844,Staqo!$A$3:$AJ$1048576,BP$1,0)</f>
        <v>0</v>
      </c>
      <c r="BQ844" s="1">
        <f>VLOOKUP($B844&amp;$C844&amp;$D844,HFE!$A$3:$AJ$1048576,BQ$1,0)</f>
        <v>0</v>
      </c>
      <c r="BR844" s="2">
        <f t="shared" si="486"/>
        <v>0</v>
      </c>
      <c r="BS844" s="1">
        <f>VLOOKUP($B844&amp;$C844&amp;$D844,Staqo!$A$3:$AJ$1048576,BS$1,0)</f>
        <v>0</v>
      </c>
      <c r="BT844" s="1">
        <f>VLOOKUP($B844&amp;$C844&amp;$D844,HFE!$A$3:$AJ$1048576,BT$1,0)</f>
        <v>0</v>
      </c>
      <c r="BU844" s="2">
        <f t="shared" si="487"/>
        <v>0</v>
      </c>
      <c r="BV844" s="1">
        <f>VLOOKUP($B844&amp;$C844&amp;$D844,Staqo!$A$3:$AJ$1048576,BV$1,0)</f>
        <v>0</v>
      </c>
      <c r="BW844" s="1">
        <f>VLOOKUP($B844&amp;$C844&amp;$D844,HFE!$A$3:$AJ$1048576,BW$1,0)</f>
        <v>0</v>
      </c>
      <c r="BX844" s="2">
        <f t="shared" si="488"/>
        <v>0</v>
      </c>
      <c r="BY844" s="1">
        <f>VLOOKUP($B844&amp;$C844&amp;$D844,Staqo!$A$3:$AJ$1048576,BY$1,0)</f>
        <v>0</v>
      </c>
      <c r="BZ844" s="1">
        <f>VLOOKUP($B844&amp;$C844&amp;$D844,HFE!$A$3:$AJ$1048576,BZ$1,0)</f>
        <v>0</v>
      </c>
      <c r="CA844" s="2">
        <f t="shared" si="489"/>
        <v>0</v>
      </c>
      <c r="CB844" s="1">
        <f>VLOOKUP($B844&amp;$C844&amp;$D844,Staqo!$A$3:$AJ$1048576,CB$1,0)</f>
        <v>0</v>
      </c>
      <c r="CC844" s="1">
        <f>VLOOKUP($B844&amp;$C844&amp;$D844,HFE!$A$3:$AJ$1048576,CC$1,0)</f>
        <v>0</v>
      </c>
      <c r="CD844" s="2">
        <f t="shared" si="490"/>
        <v>0</v>
      </c>
      <c r="CE844" s="1">
        <f>VLOOKUP($B844&amp;$C844&amp;$D844,Staqo!$A$3:$AJ$1048576,CE$1,0)</f>
        <v>0</v>
      </c>
      <c r="CF844" s="1">
        <f>VLOOKUP($B844&amp;$C844&amp;$D844,HFE!$A$3:$AJ$1048576,CF$1,0)</f>
        <v>0</v>
      </c>
      <c r="CG844" s="2">
        <f t="shared" si="491"/>
        <v>0</v>
      </c>
      <c r="CH844" s="1">
        <f>VLOOKUP($B844&amp;$C844&amp;$D844,Staqo!$A$3:$AJ$1048576,CH$1,0)</f>
        <v>0</v>
      </c>
      <c r="CI844" s="1">
        <f>VLOOKUP($B844&amp;$C844&amp;$D844,HFE!$A$3:$AJ$1048576,CI$1,0)</f>
        <v>0</v>
      </c>
      <c r="CJ844" s="2">
        <f t="shared" si="492"/>
        <v>0</v>
      </c>
      <c r="CK844" s="1">
        <f>VLOOKUP($B844&amp;$C844&amp;$D844,Staqo!$A$3:$AJ$1048576,CK$1,0)</f>
        <v>0</v>
      </c>
      <c r="CL844" s="1">
        <f>VLOOKUP($B844&amp;$C844&amp;$D844,HFE!$A$3:$AJ$1048576,CL$1,0)</f>
        <v>0</v>
      </c>
      <c r="CM844" s="2">
        <f t="shared" si="493"/>
        <v>0</v>
      </c>
      <c r="CN844" s="1">
        <f>VLOOKUP($B844&amp;$C844&amp;$D844,Staqo!$A$3:$AJ$1048576,CN$1,0)</f>
        <v>0</v>
      </c>
      <c r="CO844" s="1">
        <f>VLOOKUP($B844&amp;$C844&amp;$D844,HFE!$A$3:$AJ$1048576,CO$1,0)</f>
        <v>0</v>
      </c>
      <c r="CP844" s="2">
        <f t="shared" si="494"/>
        <v>0</v>
      </c>
      <c r="CQ844" s="1">
        <f>VLOOKUP($B844&amp;$C844&amp;$D844,Staqo!$A$3:$AJ$1048576,CQ$1,0)</f>
        <v>0</v>
      </c>
      <c r="CR844" s="1">
        <f>VLOOKUP($B844&amp;$C844&amp;$D844,HFE!$A$3:$AJ$1048576,CR$1,0)</f>
        <v>0</v>
      </c>
      <c r="CS844" s="2">
        <f t="shared" si="495"/>
        <v>0</v>
      </c>
      <c r="CT844" s="1"/>
      <c r="CU844" s="1"/>
      <c r="CV844" s="2"/>
    </row>
    <row r="845" hidden="1" spans="1:100">
      <c r="A845" s="1" t="s">
        <v>95</v>
      </c>
      <c r="B845" s="1" t="s">
        <v>96</v>
      </c>
      <c r="C845" s="3">
        <v>44578</v>
      </c>
      <c r="D845" s="1" t="s">
        <v>124</v>
      </c>
      <c r="E845" s="1">
        <f>VLOOKUP($B845&amp;$C845&amp;$D845,Staqo!$A$3:$AJ$1048576,E$1,0)</f>
        <v>3.59879</v>
      </c>
      <c r="F845" s="1" t="e">
        <f>VLOOKUP($B845&amp;$C845&amp;$D845,HFE!$A$3:$AJ$1048576,F$1,0)</f>
        <v>#REF!</v>
      </c>
      <c r="G845" s="2" t="e">
        <f t="shared" si="465"/>
        <v>#REF!</v>
      </c>
      <c r="H845" s="1">
        <f>VLOOKUP($B845&amp;$C845&amp;$D845,Staqo!$A$3:$AJ$1048576,H$1,0)</f>
        <v>3.74776</v>
      </c>
      <c r="I845" s="1" t="e">
        <f>VLOOKUP($B845&amp;$C845&amp;$D845,HFE!$A$3:$AJ$1048576,I$1,0)</f>
        <v>#REF!</v>
      </c>
      <c r="J845" s="2" t="e">
        <f t="shared" si="466"/>
        <v>#REF!</v>
      </c>
      <c r="K845" s="1">
        <f>VLOOKUP($B845&amp;$C845&amp;$D845,Staqo!$A$3:$AJ$1048576,K$1,0)</f>
        <v>4130.34</v>
      </c>
      <c r="L845" s="1" t="e">
        <f>VLOOKUP($B845&amp;$C845&amp;$D845,HFE!$A$3:$AJ$1048576,L$1,0)</f>
        <v>#REF!</v>
      </c>
      <c r="M845" s="2" t="e">
        <f t="shared" si="467"/>
        <v>#REF!</v>
      </c>
      <c r="N845" s="1">
        <f>VLOOKUP($B845&amp;$C845&amp;$D845,Staqo!$A$3:$AJ$1048576,N$1,0)</f>
        <v>3200</v>
      </c>
      <c r="O845" s="1">
        <f>VLOOKUP($B845&amp;$C845&amp;$D845,HFE!$A$3:$AJ$1048576,O$1,0)</f>
        <v>0</v>
      </c>
      <c r="P845" s="2">
        <f t="shared" si="468"/>
        <v>-3200</v>
      </c>
      <c r="Q845" s="1">
        <f>VLOOKUP($B845&amp;$C845&amp;$D845,Staqo!$A$3:$AJ$1048576,Q$1,0)</f>
        <v>3182.84</v>
      </c>
      <c r="R845" s="1">
        <f>VLOOKUP($B845&amp;$C845&amp;$D845,HFE!$A$3:$AJ$1048576,R$1,0)</f>
        <v>0</v>
      </c>
      <c r="S845" s="2">
        <f t="shared" si="469"/>
        <v>-3182.84</v>
      </c>
      <c r="T845" s="1">
        <f>VLOOKUP($B845&amp;$C845&amp;$D845,Staqo!$A$3:$AJ$1048576,T$1,0)</f>
        <v>0.774755</v>
      </c>
      <c r="U845" s="1" t="e">
        <f>VLOOKUP($B845&amp;$C845&amp;$D845,HFE!$A$3:$AJ$1048576,U$1,0)</f>
        <v>#REF!</v>
      </c>
      <c r="V845" s="2" t="e">
        <f t="shared" si="470"/>
        <v>#REF!</v>
      </c>
      <c r="W845" s="1">
        <f>VLOOKUP($B845&amp;$C845&amp;$D845,Staqo!$A$3:$AJ$1048576,W$1,0)</f>
        <v>0.770601</v>
      </c>
      <c r="X845" s="1" t="e">
        <f>VLOOKUP($B845&amp;$C845&amp;$D845,HFE!$A$3:$AJ$1048576,X$1,0)</f>
        <v>#REF!</v>
      </c>
      <c r="Y845" s="2" t="e">
        <f t="shared" si="471"/>
        <v>#REF!</v>
      </c>
      <c r="Z845" s="4">
        <f>VLOOKUP($B845&amp;$C845&amp;$D845,Staqo!$A$3:$AJ$1048576,Z$1,0)</f>
        <v>100</v>
      </c>
      <c r="AA845" s="4">
        <f>VLOOKUP($B845&amp;$C845&amp;$D845,HFE!$A$3:$AJ$1048576,AA$1,0)</f>
        <v>0</v>
      </c>
      <c r="AB845" s="5">
        <f t="shared" si="472"/>
        <v>-100</v>
      </c>
      <c r="AC845" s="1">
        <f>VLOOKUP($B845&amp;$C845&amp;$D845,Staqo!$A$3:$AJ$1048576,AC$1,0)</f>
        <v>100</v>
      </c>
      <c r="AD845" s="1">
        <f>VLOOKUP($B845&amp;$C845&amp;$D845,HFE!$A$3:$AJ$1048576,AD$1,0)*100</f>
        <v>100</v>
      </c>
      <c r="AE845" s="2">
        <f t="shared" si="473"/>
        <v>0</v>
      </c>
      <c r="AF845" s="1">
        <f>VLOOKUP($B845&amp;$C845&amp;$D845,Staqo!$A$3:$AJ$1048576,AF$1,0)</f>
        <v>100</v>
      </c>
      <c r="AG845" s="1">
        <f>VLOOKUP($B845&amp;$C845&amp;$D845,HFE!$A$3:$AJ$1048576,AG$1,0)*100</f>
        <v>100</v>
      </c>
      <c r="AH845" s="2">
        <f t="shared" si="474"/>
        <v>0</v>
      </c>
      <c r="AI845" s="1">
        <f>VLOOKUP($B845&amp;$C845&amp;$D845,Staqo!$A$3:$AJ$1048576,AI$1,0)</f>
        <v>0.133082</v>
      </c>
      <c r="AJ845" s="1" t="e">
        <f>VLOOKUP($B845&amp;$C845&amp;$D845,HFE!$A$3:$AJ$1048576,AJ$1,0)</f>
        <v>#REF!</v>
      </c>
      <c r="AK845" s="2" t="e">
        <f t="shared" si="475"/>
        <v>#REF!</v>
      </c>
      <c r="AL845" s="1">
        <f>VLOOKUP($B845&amp;$C845&amp;$D845,Staqo!$A$3:$AJ$1048576,AL$1,0)</f>
        <v>0.120983</v>
      </c>
      <c r="AM845" s="1" t="e">
        <f>VLOOKUP($B845&amp;$C845&amp;$D845,HFE!$A$3:$AJ$1048576,AM$1,0)</f>
        <v>#REF!</v>
      </c>
      <c r="AN845" s="2" t="e">
        <f t="shared" si="476"/>
        <v>#REF!</v>
      </c>
      <c r="AO845" s="1">
        <f>VLOOKUP($B845&amp;$C845&amp;$D845,Staqo!$A$3:$AJ$1048576,AO$1,0)</f>
        <v>0.132368</v>
      </c>
      <c r="AP845" s="1" t="e">
        <f>VLOOKUP($B845&amp;$C845&amp;$D845,HFE!$A$3:$AJ$1048576,AP$1,0)</f>
        <v>#REF!</v>
      </c>
      <c r="AQ845" s="2" t="e">
        <f t="shared" si="477"/>
        <v>#REF!</v>
      </c>
      <c r="AR845" s="1">
        <f>VLOOKUP($B845&amp;$C845&amp;$D845,Staqo!$A$3:$AJ$1048576,AR$1,0)</f>
        <v>0.120335</v>
      </c>
      <c r="AS845" s="1" t="e">
        <f>VLOOKUP($B845&amp;$C845&amp;$D845,HFE!$A$3:$AJ$1048576,AS$1,0)</f>
        <v>#REF!</v>
      </c>
      <c r="AT845" s="2" t="e">
        <f t="shared" si="478"/>
        <v>#REF!</v>
      </c>
      <c r="AU845" s="1">
        <f>VLOOKUP($B845&amp;$C845&amp;$D845,Staqo!$A$3:$AJ$1048576,AU$1,0)</f>
        <v>96.4221</v>
      </c>
      <c r="AV845" s="1">
        <f>VLOOKUP($B845&amp;$C845&amp;$D845,HFE!$A$3:$AJ$1048576,AV$1,0)</f>
        <v>0</v>
      </c>
      <c r="AW845" s="2">
        <f t="shared" si="479"/>
        <v>-96.4221</v>
      </c>
      <c r="AX845" s="4">
        <f>VLOOKUP($B845&amp;$C845&amp;$D845,Staqo!$A$3:$AJ$1048576,AX$1,0)</f>
        <v>12</v>
      </c>
      <c r="AY845" s="4">
        <f>VLOOKUP($B845&amp;$C845&amp;$D845,HFE!$A$3:$AJ$1048576,AY$1,0)</f>
        <v>12</v>
      </c>
      <c r="AZ845" s="5">
        <f t="shared" si="480"/>
        <v>0</v>
      </c>
      <c r="BA845" s="1">
        <f>VLOOKUP($B845&amp;$C845&amp;$D845,Staqo!$A$3:$AJ$1048576,BA$1,0)</f>
        <v>0</v>
      </c>
      <c r="BB845" s="1">
        <f>VLOOKUP($B845&amp;$C845&amp;$D845,HFE!$A$3:$AJ$1048576,BB$1,0)</f>
        <v>0</v>
      </c>
      <c r="BC845" s="2">
        <f t="shared" si="481"/>
        <v>0</v>
      </c>
      <c r="BD845" s="1">
        <f>VLOOKUP($B845&amp;$C845&amp;$D845,Staqo!$A$3:$AJ$1048576,BD$1,0)</f>
        <v>0</v>
      </c>
      <c r="BE845" s="1">
        <f>VLOOKUP($B845&amp;$C845&amp;$D845,HFE!$A$3:$AJ$1048576,BE$1,0)</f>
        <v>0</v>
      </c>
      <c r="BF845" s="2">
        <f t="shared" si="482"/>
        <v>0</v>
      </c>
      <c r="BG845" s="1">
        <f>VLOOKUP($B845&amp;$C845&amp;$D845,Staqo!$A$3:$AJ$1048576,BG$1,0)</f>
        <v>0</v>
      </c>
      <c r="BH845" s="1">
        <f>VLOOKUP($B845&amp;$C845&amp;$D845,HFE!$A$3:$AJ$1048576,BH$1,0)</f>
        <v>0</v>
      </c>
      <c r="BI845" s="2">
        <f t="shared" si="483"/>
        <v>0</v>
      </c>
      <c r="BJ845" s="1">
        <f>VLOOKUP($B845&amp;$C845&amp;$D845,Staqo!$A$3:$AJ$1048576,BJ$1,0)</f>
        <v>0</v>
      </c>
      <c r="BK845" s="1">
        <f>VLOOKUP($B845&amp;$C845&amp;$D845,HFE!$A$3:$AJ$1048576,BK$1,0)</f>
        <v>0</v>
      </c>
      <c r="BL845" s="2">
        <f t="shared" si="484"/>
        <v>0</v>
      </c>
      <c r="BM845" s="1">
        <f>VLOOKUP($B845&amp;$C845&amp;$D845,Staqo!$A$3:$AJ$1048576,BM$1,0)</f>
        <v>0</v>
      </c>
      <c r="BN845" s="1">
        <f>VLOOKUP($B845&amp;$C845&amp;$D845,HFE!$A$3:$AJ$1048576,BN$1,0)</f>
        <v>0</v>
      </c>
      <c r="BO845" s="2">
        <f t="shared" si="485"/>
        <v>0</v>
      </c>
      <c r="BP845" s="1">
        <f>VLOOKUP($B845&amp;$C845&amp;$D845,Staqo!$A$3:$AJ$1048576,BP$1,0)</f>
        <v>0</v>
      </c>
      <c r="BQ845" s="1">
        <f>VLOOKUP($B845&amp;$C845&amp;$D845,HFE!$A$3:$AJ$1048576,BQ$1,0)</f>
        <v>0</v>
      </c>
      <c r="BR845" s="2">
        <f t="shared" si="486"/>
        <v>0</v>
      </c>
      <c r="BS845" s="1">
        <f>VLOOKUP($B845&amp;$C845&amp;$D845,Staqo!$A$3:$AJ$1048576,BS$1,0)</f>
        <v>0</v>
      </c>
      <c r="BT845" s="1">
        <f>VLOOKUP($B845&amp;$C845&amp;$D845,HFE!$A$3:$AJ$1048576,BT$1,0)</f>
        <v>0</v>
      </c>
      <c r="BU845" s="2">
        <f t="shared" si="487"/>
        <v>0</v>
      </c>
      <c r="BV845" s="1">
        <f>VLOOKUP($B845&amp;$C845&amp;$D845,Staqo!$A$3:$AJ$1048576,BV$1,0)</f>
        <v>0</v>
      </c>
      <c r="BW845" s="1">
        <f>VLOOKUP($B845&amp;$C845&amp;$D845,HFE!$A$3:$AJ$1048576,BW$1,0)</f>
        <v>0</v>
      </c>
      <c r="BX845" s="2">
        <f t="shared" si="488"/>
        <v>0</v>
      </c>
      <c r="BY845" s="1">
        <f>VLOOKUP($B845&amp;$C845&amp;$D845,Staqo!$A$3:$AJ$1048576,BY$1,0)</f>
        <v>0</v>
      </c>
      <c r="BZ845" s="1">
        <f>VLOOKUP($B845&amp;$C845&amp;$D845,HFE!$A$3:$AJ$1048576,BZ$1,0)</f>
        <v>0</v>
      </c>
      <c r="CA845" s="2">
        <f t="shared" si="489"/>
        <v>0</v>
      </c>
      <c r="CB845" s="1">
        <f>VLOOKUP($B845&amp;$C845&amp;$D845,Staqo!$A$3:$AJ$1048576,CB$1,0)</f>
        <v>0</v>
      </c>
      <c r="CC845" s="1">
        <f>VLOOKUP($B845&amp;$C845&amp;$D845,HFE!$A$3:$AJ$1048576,CC$1,0)</f>
        <v>0</v>
      </c>
      <c r="CD845" s="2">
        <f t="shared" si="490"/>
        <v>0</v>
      </c>
      <c r="CE845" s="1">
        <f>VLOOKUP($B845&amp;$C845&amp;$D845,Staqo!$A$3:$AJ$1048576,CE$1,0)</f>
        <v>0</v>
      </c>
      <c r="CF845" s="1">
        <f>VLOOKUP($B845&amp;$C845&amp;$D845,HFE!$A$3:$AJ$1048576,CF$1,0)</f>
        <v>0</v>
      </c>
      <c r="CG845" s="2">
        <f t="shared" si="491"/>
        <v>0</v>
      </c>
      <c r="CH845" s="1">
        <f>VLOOKUP($B845&amp;$C845&amp;$D845,Staqo!$A$3:$AJ$1048576,CH$1,0)</f>
        <v>0</v>
      </c>
      <c r="CI845" s="1">
        <f>VLOOKUP($B845&amp;$C845&amp;$D845,HFE!$A$3:$AJ$1048576,CI$1,0)</f>
        <v>0</v>
      </c>
      <c r="CJ845" s="2">
        <f t="shared" si="492"/>
        <v>0</v>
      </c>
      <c r="CK845" s="1">
        <f>VLOOKUP($B845&amp;$C845&amp;$D845,Staqo!$A$3:$AJ$1048576,CK$1,0)</f>
        <v>0</v>
      </c>
      <c r="CL845" s="1">
        <f>VLOOKUP($B845&amp;$C845&amp;$D845,HFE!$A$3:$AJ$1048576,CL$1,0)</f>
        <v>0</v>
      </c>
      <c r="CM845" s="2">
        <f t="shared" si="493"/>
        <v>0</v>
      </c>
      <c r="CN845" s="1">
        <f>VLOOKUP($B845&amp;$C845&amp;$D845,Staqo!$A$3:$AJ$1048576,CN$1,0)</f>
        <v>0</v>
      </c>
      <c r="CO845" s="1">
        <f>VLOOKUP($B845&amp;$C845&amp;$D845,HFE!$A$3:$AJ$1048576,CO$1,0)</f>
        <v>0</v>
      </c>
      <c r="CP845" s="2">
        <f t="shared" si="494"/>
        <v>0</v>
      </c>
      <c r="CQ845" s="1">
        <f>VLOOKUP($B845&amp;$C845&amp;$D845,Staqo!$A$3:$AJ$1048576,CQ$1,0)</f>
        <v>0</v>
      </c>
      <c r="CR845" s="1">
        <f>VLOOKUP($B845&amp;$C845&amp;$D845,HFE!$A$3:$AJ$1048576,CR$1,0)</f>
        <v>0</v>
      </c>
      <c r="CS845" s="2">
        <f t="shared" si="495"/>
        <v>0</v>
      </c>
      <c r="CT845" s="1"/>
      <c r="CU845" s="1"/>
      <c r="CV845" s="2"/>
    </row>
    <row r="846" hidden="1" spans="1:100">
      <c r="A846" s="1" t="s">
        <v>95</v>
      </c>
      <c r="B846" s="1" t="s">
        <v>96</v>
      </c>
      <c r="C846" s="3">
        <v>44578</v>
      </c>
      <c r="D846" s="1" t="s">
        <v>125</v>
      </c>
      <c r="E846" s="1">
        <f>VLOOKUP($B846&amp;$C846&amp;$D846,Staqo!$A$3:$AJ$1048576,E$1,0)</f>
        <v>3.59879</v>
      </c>
      <c r="F846" s="1" t="e">
        <f>VLOOKUP($B846&amp;$C846&amp;$D846,HFE!$A$3:$AJ$1048576,F$1,0)</f>
        <v>#REF!</v>
      </c>
      <c r="G846" s="2" t="e">
        <f t="shared" si="465"/>
        <v>#REF!</v>
      </c>
      <c r="H846" s="1">
        <f>VLOOKUP($B846&amp;$C846&amp;$D846,Staqo!$A$3:$AJ$1048576,H$1,0)</f>
        <v>3.74776</v>
      </c>
      <c r="I846" s="1" t="e">
        <f>VLOOKUP($B846&amp;$C846&amp;$D846,HFE!$A$3:$AJ$1048576,I$1,0)</f>
        <v>#REF!</v>
      </c>
      <c r="J846" s="2" t="e">
        <f t="shared" si="466"/>
        <v>#REF!</v>
      </c>
      <c r="K846" s="1">
        <f>VLOOKUP($B846&amp;$C846&amp;$D846,Staqo!$A$3:$AJ$1048576,K$1,0)</f>
        <v>4143.72</v>
      </c>
      <c r="L846" s="1" t="e">
        <f>VLOOKUP($B846&amp;$C846&amp;$D846,HFE!$A$3:$AJ$1048576,L$1,0)</f>
        <v>#REF!</v>
      </c>
      <c r="M846" s="2" t="e">
        <f t="shared" si="467"/>
        <v>#REF!</v>
      </c>
      <c r="N846" s="1">
        <f>VLOOKUP($B846&amp;$C846&amp;$D846,Staqo!$A$3:$AJ$1048576,N$1,0)</f>
        <v>3340</v>
      </c>
      <c r="O846" s="1">
        <f>VLOOKUP($B846&amp;$C846&amp;$D846,HFE!$A$3:$AJ$1048576,O$1,0)</f>
        <v>0</v>
      </c>
      <c r="P846" s="2">
        <f t="shared" si="468"/>
        <v>-3340</v>
      </c>
      <c r="Q846" s="1">
        <f>VLOOKUP($B846&amp;$C846&amp;$D846,Staqo!$A$3:$AJ$1048576,Q$1,0)</f>
        <v>3322.09</v>
      </c>
      <c r="R846" s="1">
        <f>VLOOKUP($B846&amp;$C846&amp;$D846,HFE!$A$3:$AJ$1048576,R$1,0)</f>
        <v>0</v>
      </c>
      <c r="S846" s="2">
        <f t="shared" si="469"/>
        <v>-3322.09</v>
      </c>
      <c r="T846" s="1">
        <f>VLOOKUP($B846&amp;$C846&amp;$D846,Staqo!$A$3:$AJ$1048576,T$1,0)</f>
        <v>0.80604</v>
      </c>
      <c r="U846" s="1" t="e">
        <f>VLOOKUP($B846&amp;$C846&amp;$D846,HFE!$A$3:$AJ$1048576,U$1,0)</f>
        <v>#REF!</v>
      </c>
      <c r="V846" s="2" t="e">
        <f t="shared" si="470"/>
        <v>#REF!</v>
      </c>
      <c r="W846" s="1">
        <f>VLOOKUP($B846&amp;$C846&amp;$D846,Staqo!$A$3:$AJ$1048576,W$1,0)</f>
        <v>0.801717</v>
      </c>
      <c r="X846" s="1" t="e">
        <f>VLOOKUP($B846&amp;$C846&amp;$D846,HFE!$A$3:$AJ$1048576,X$1,0)</f>
        <v>#REF!</v>
      </c>
      <c r="Y846" s="2" t="e">
        <f t="shared" si="471"/>
        <v>#REF!</v>
      </c>
      <c r="Z846" s="4">
        <f>VLOOKUP($B846&amp;$C846&amp;$D846,Staqo!$A$3:$AJ$1048576,Z$1,0)</f>
        <v>100</v>
      </c>
      <c r="AA846" s="4">
        <f>VLOOKUP($B846&amp;$C846&amp;$D846,HFE!$A$3:$AJ$1048576,AA$1,0)</f>
        <v>0</v>
      </c>
      <c r="AB846" s="5">
        <f t="shared" si="472"/>
        <v>-100</v>
      </c>
      <c r="AC846" s="1">
        <f>VLOOKUP($B846&amp;$C846&amp;$D846,Staqo!$A$3:$AJ$1048576,AC$1,0)</f>
        <v>100</v>
      </c>
      <c r="AD846" s="1">
        <f>VLOOKUP($B846&amp;$C846&amp;$D846,HFE!$A$3:$AJ$1048576,AD$1,0)*100</f>
        <v>100</v>
      </c>
      <c r="AE846" s="2">
        <f t="shared" si="473"/>
        <v>0</v>
      </c>
      <c r="AF846" s="1">
        <f>VLOOKUP($B846&amp;$C846&amp;$D846,Staqo!$A$3:$AJ$1048576,AF$1,0)</f>
        <v>100</v>
      </c>
      <c r="AG846" s="1">
        <f>VLOOKUP($B846&amp;$C846&amp;$D846,HFE!$A$3:$AJ$1048576,AG$1,0)*100</f>
        <v>100</v>
      </c>
      <c r="AH846" s="2">
        <f t="shared" si="474"/>
        <v>0</v>
      </c>
      <c r="AI846" s="1">
        <f>VLOOKUP($B846&amp;$C846&amp;$D846,Staqo!$A$3:$AJ$1048576,AI$1,0)</f>
        <v>0.138455</v>
      </c>
      <c r="AJ846" s="1" t="e">
        <f>VLOOKUP($B846&amp;$C846&amp;$D846,HFE!$A$3:$AJ$1048576,AJ$1,0)</f>
        <v>#REF!</v>
      </c>
      <c r="AK846" s="2" t="e">
        <f t="shared" si="475"/>
        <v>#REF!</v>
      </c>
      <c r="AL846" s="1">
        <f>VLOOKUP($B846&amp;$C846&amp;$D846,Staqo!$A$3:$AJ$1048576,AL$1,0)</f>
        <v>0.125869</v>
      </c>
      <c r="AM846" s="1" t="e">
        <f>VLOOKUP($B846&amp;$C846&amp;$D846,HFE!$A$3:$AJ$1048576,AM$1,0)</f>
        <v>#REF!</v>
      </c>
      <c r="AN846" s="2" t="e">
        <f t="shared" si="476"/>
        <v>#REF!</v>
      </c>
      <c r="AO846" s="1">
        <f>VLOOKUP($B846&amp;$C846&amp;$D846,Staqo!$A$3:$AJ$1048576,AO$1,0)</f>
        <v>0.137713</v>
      </c>
      <c r="AP846" s="1" t="e">
        <f>VLOOKUP($B846&amp;$C846&amp;$D846,HFE!$A$3:$AJ$1048576,AP$1,0)</f>
        <v>#REF!</v>
      </c>
      <c r="AQ846" s="2" t="e">
        <f t="shared" si="477"/>
        <v>#REF!</v>
      </c>
      <c r="AR846" s="1">
        <f>VLOOKUP($B846&amp;$C846&amp;$D846,Staqo!$A$3:$AJ$1048576,AR$1,0)</f>
        <v>0.125194</v>
      </c>
      <c r="AS846" s="1" t="e">
        <f>VLOOKUP($B846&amp;$C846&amp;$D846,HFE!$A$3:$AJ$1048576,AS$1,0)</f>
        <v>#REF!</v>
      </c>
      <c r="AT846" s="2" t="e">
        <f t="shared" si="478"/>
        <v>#REF!</v>
      </c>
      <c r="AU846" s="1">
        <f>VLOOKUP($B846&amp;$C846&amp;$D846,Staqo!$A$3:$AJ$1048576,AU$1,0)</f>
        <v>97.0583</v>
      </c>
      <c r="AV846" s="1">
        <f>VLOOKUP($B846&amp;$C846&amp;$D846,HFE!$A$3:$AJ$1048576,AV$1,0)</f>
        <v>0</v>
      </c>
      <c r="AW846" s="2">
        <f t="shared" si="479"/>
        <v>-97.0583</v>
      </c>
      <c r="AX846" s="4">
        <f>VLOOKUP($B846&amp;$C846&amp;$D846,Staqo!$A$3:$AJ$1048576,AX$1,0)</f>
        <v>12</v>
      </c>
      <c r="AY846" s="4">
        <f>VLOOKUP($B846&amp;$C846&amp;$D846,HFE!$A$3:$AJ$1048576,AY$1,0)</f>
        <v>12</v>
      </c>
      <c r="AZ846" s="5">
        <f t="shared" si="480"/>
        <v>0</v>
      </c>
      <c r="BA846" s="1">
        <f>VLOOKUP($B846&amp;$C846&amp;$D846,Staqo!$A$3:$AJ$1048576,BA$1,0)</f>
        <v>0</v>
      </c>
      <c r="BB846" s="1">
        <f>VLOOKUP($B846&amp;$C846&amp;$D846,HFE!$A$3:$AJ$1048576,BB$1,0)</f>
        <v>0</v>
      </c>
      <c r="BC846" s="2">
        <f t="shared" si="481"/>
        <v>0</v>
      </c>
      <c r="BD846" s="1">
        <f>VLOOKUP($B846&amp;$C846&amp;$D846,Staqo!$A$3:$AJ$1048576,BD$1,0)</f>
        <v>0</v>
      </c>
      <c r="BE846" s="1">
        <f>VLOOKUP($B846&amp;$C846&amp;$D846,HFE!$A$3:$AJ$1048576,BE$1,0)</f>
        <v>0</v>
      </c>
      <c r="BF846" s="2">
        <f t="shared" si="482"/>
        <v>0</v>
      </c>
      <c r="BG846" s="1">
        <f>VLOOKUP($B846&amp;$C846&amp;$D846,Staqo!$A$3:$AJ$1048576,BG$1,0)</f>
        <v>0</v>
      </c>
      <c r="BH846" s="1">
        <f>VLOOKUP($B846&amp;$C846&amp;$D846,HFE!$A$3:$AJ$1048576,BH$1,0)</f>
        <v>0</v>
      </c>
      <c r="BI846" s="2">
        <f t="shared" si="483"/>
        <v>0</v>
      </c>
      <c r="BJ846" s="1">
        <f>VLOOKUP($B846&amp;$C846&amp;$D846,Staqo!$A$3:$AJ$1048576,BJ$1,0)</f>
        <v>0</v>
      </c>
      <c r="BK846" s="1">
        <f>VLOOKUP($B846&amp;$C846&amp;$D846,HFE!$A$3:$AJ$1048576,BK$1,0)</f>
        <v>0</v>
      </c>
      <c r="BL846" s="2">
        <f t="shared" si="484"/>
        <v>0</v>
      </c>
      <c r="BM846" s="1">
        <f>VLOOKUP($B846&amp;$C846&amp;$D846,Staqo!$A$3:$AJ$1048576,BM$1,0)</f>
        <v>0</v>
      </c>
      <c r="BN846" s="1">
        <f>VLOOKUP($B846&amp;$C846&amp;$D846,HFE!$A$3:$AJ$1048576,BN$1,0)</f>
        <v>0</v>
      </c>
      <c r="BO846" s="2">
        <f t="shared" si="485"/>
        <v>0</v>
      </c>
      <c r="BP846" s="1">
        <f>VLOOKUP($B846&amp;$C846&amp;$D846,Staqo!$A$3:$AJ$1048576,BP$1,0)</f>
        <v>0</v>
      </c>
      <c r="BQ846" s="1">
        <f>VLOOKUP($B846&amp;$C846&amp;$D846,HFE!$A$3:$AJ$1048576,BQ$1,0)</f>
        <v>0</v>
      </c>
      <c r="BR846" s="2">
        <f t="shared" si="486"/>
        <v>0</v>
      </c>
      <c r="BS846" s="1">
        <f>VLOOKUP($B846&amp;$C846&amp;$D846,Staqo!$A$3:$AJ$1048576,BS$1,0)</f>
        <v>0</v>
      </c>
      <c r="BT846" s="1">
        <f>VLOOKUP($B846&amp;$C846&amp;$D846,HFE!$A$3:$AJ$1048576,BT$1,0)</f>
        <v>0</v>
      </c>
      <c r="BU846" s="2">
        <f t="shared" si="487"/>
        <v>0</v>
      </c>
      <c r="BV846" s="1">
        <f>VLOOKUP($B846&amp;$C846&amp;$D846,Staqo!$A$3:$AJ$1048576,BV$1,0)</f>
        <v>0</v>
      </c>
      <c r="BW846" s="1">
        <f>VLOOKUP($B846&amp;$C846&amp;$D846,HFE!$A$3:$AJ$1048576,BW$1,0)</f>
        <v>0</v>
      </c>
      <c r="BX846" s="2">
        <f t="shared" si="488"/>
        <v>0</v>
      </c>
      <c r="BY846" s="1">
        <f>VLOOKUP($B846&amp;$C846&amp;$D846,Staqo!$A$3:$AJ$1048576,BY$1,0)</f>
        <v>0</v>
      </c>
      <c r="BZ846" s="1">
        <f>VLOOKUP($B846&amp;$C846&amp;$D846,HFE!$A$3:$AJ$1048576,BZ$1,0)</f>
        <v>0</v>
      </c>
      <c r="CA846" s="2">
        <f t="shared" si="489"/>
        <v>0</v>
      </c>
      <c r="CB846" s="1">
        <f>VLOOKUP($B846&amp;$C846&amp;$D846,Staqo!$A$3:$AJ$1048576,CB$1,0)</f>
        <v>0</v>
      </c>
      <c r="CC846" s="1">
        <f>VLOOKUP($B846&amp;$C846&amp;$D846,HFE!$A$3:$AJ$1048576,CC$1,0)</f>
        <v>0</v>
      </c>
      <c r="CD846" s="2">
        <f t="shared" si="490"/>
        <v>0</v>
      </c>
      <c r="CE846" s="1">
        <f>VLOOKUP($B846&amp;$C846&amp;$D846,Staqo!$A$3:$AJ$1048576,CE$1,0)</f>
        <v>0</v>
      </c>
      <c r="CF846" s="1">
        <f>VLOOKUP($B846&amp;$C846&amp;$D846,HFE!$A$3:$AJ$1048576,CF$1,0)</f>
        <v>0</v>
      </c>
      <c r="CG846" s="2">
        <f t="shared" si="491"/>
        <v>0</v>
      </c>
      <c r="CH846" s="1">
        <f>VLOOKUP($B846&amp;$C846&amp;$D846,Staqo!$A$3:$AJ$1048576,CH$1,0)</f>
        <v>0</v>
      </c>
      <c r="CI846" s="1">
        <f>VLOOKUP($B846&amp;$C846&amp;$D846,HFE!$A$3:$AJ$1048576,CI$1,0)</f>
        <v>0</v>
      </c>
      <c r="CJ846" s="2">
        <f t="shared" si="492"/>
        <v>0</v>
      </c>
      <c r="CK846" s="1">
        <f>VLOOKUP($B846&amp;$C846&amp;$D846,Staqo!$A$3:$AJ$1048576,CK$1,0)</f>
        <v>0</v>
      </c>
      <c r="CL846" s="1">
        <f>VLOOKUP($B846&amp;$C846&amp;$D846,HFE!$A$3:$AJ$1048576,CL$1,0)</f>
        <v>0</v>
      </c>
      <c r="CM846" s="2">
        <f t="shared" si="493"/>
        <v>0</v>
      </c>
      <c r="CN846" s="1">
        <f>VLOOKUP($B846&amp;$C846&amp;$D846,Staqo!$A$3:$AJ$1048576,CN$1,0)</f>
        <v>0</v>
      </c>
      <c r="CO846" s="1">
        <f>VLOOKUP($B846&amp;$C846&amp;$D846,HFE!$A$3:$AJ$1048576,CO$1,0)</f>
        <v>0</v>
      </c>
      <c r="CP846" s="2">
        <f t="shared" si="494"/>
        <v>0</v>
      </c>
      <c r="CQ846" s="1">
        <f>VLOOKUP($B846&amp;$C846&amp;$D846,Staqo!$A$3:$AJ$1048576,CQ$1,0)</f>
        <v>0</v>
      </c>
      <c r="CR846" s="1">
        <f>VLOOKUP($B846&amp;$C846&amp;$D846,HFE!$A$3:$AJ$1048576,CR$1,0)</f>
        <v>0</v>
      </c>
      <c r="CS846" s="2">
        <f t="shared" si="495"/>
        <v>0</v>
      </c>
      <c r="CT846" s="1"/>
      <c r="CU846" s="1"/>
      <c r="CV846" s="2"/>
    </row>
    <row r="847" hidden="1" spans="1:100">
      <c r="A847" s="1" t="s">
        <v>95</v>
      </c>
      <c r="B847" s="1" t="s">
        <v>96</v>
      </c>
      <c r="C847" s="3">
        <v>44578</v>
      </c>
      <c r="D847" s="1" t="s">
        <v>126</v>
      </c>
      <c r="E847" s="1">
        <f>VLOOKUP($B847&amp;$C847&amp;$D847,Staqo!$A$3:$AJ$1048576,E$1,0)</f>
        <v>3.59879</v>
      </c>
      <c r="F847" s="1" t="e">
        <f>VLOOKUP($B847&amp;$C847&amp;$D847,HFE!$A$3:$AJ$1048576,F$1,0)</f>
        <v>#REF!</v>
      </c>
      <c r="G847" s="2" t="e">
        <f t="shared" si="465"/>
        <v>#REF!</v>
      </c>
      <c r="H847" s="1">
        <f>VLOOKUP($B847&amp;$C847&amp;$D847,Staqo!$A$3:$AJ$1048576,H$1,0)</f>
        <v>3.74776</v>
      </c>
      <c r="I847" s="1" t="e">
        <f>VLOOKUP($B847&amp;$C847&amp;$D847,HFE!$A$3:$AJ$1048576,I$1,0)</f>
        <v>#REF!</v>
      </c>
      <c r="J847" s="2" t="e">
        <f t="shared" si="466"/>
        <v>#REF!</v>
      </c>
      <c r="K847" s="1">
        <f>VLOOKUP($B847&amp;$C847&amp;$D847,Staqo!$A$3:$AJ$1048576,K$1,0)</f>
        <v>4143.72</v>
      </c>
      <c r="L847" s="1" t="e">
        <f>VLOOKUP($B847&amp;$C847&amp;$D847,HFE!$A$3:$AJ$1048576,L$1,0)</f>
        <v>#REF!</v>
      </c>
      <c r="M847" s="2" t="e">
        <f t="shared" si="467"/>
        <v>#REF!</v>
      </c>
      <c r="N847" s="1">
        <f>VLOOKUP($B847&amp;$C847&amp;$D847,Staqo!$A$3:$AJ$1048576,N$1,0)</f>
        <v>3330</v>
      </c>
      <c r="O847" s="1">
        <f>VLOOKUP($B847&amp;$C847&amp;$D847,HFE!$A$3:$AJ$1048576,O$1,0)</f>
        <v>0</v>
      </c>
      <c r="P847" s="2">
        <f t="shared" si="468"/>
        <v>-3330</v>
      </c>
      <c r="Q847" s="1">
        <f>VLOOKUP($B847&amp;$C847&amp;$D847,Staqo!$A$3:$AJ$1048576,Q$1,0)</f>
        <v>3312.14</v>
      </c>
      <c r="R847" s="1">
        <f>VLOOKUP($B847&amp;$C847&amp;$D847,HFE!$A$3:$AJ$1048576,R$1,0)</f>
        <v>0</v>
      </c>
      <c r="S847" s="2">
        <f t="shared" si="469"/>
        <v>-3312.14</v>
      </c>
      <c r="T847" s="1">
        <f>VLOOKUP($B847&amp;$C847&amp;$D847,Staqo!$A$3:$AJ$1048576,T$1,0)</f>
        <v>0.803627</v>
      </c>
      <c r="U847" s="1" t="e">
        <f>VLOOKUP($B847&amp;$C847&amp;$D847,HFE!$A$3:$AJ$1048576,U$1,0)</f>
        <v>#REF!</v>
      </c>
      <c r="V847" s="2" t="e">
        <f t="shared" si="470"/>
        <v>#REF!</v>
      </c>
      <c r="W847" s="1">
        <f>VLOOKUP($B847&amp;$C847&amp;$D847,Staqo!$A$3:$AJ$1048576,W$1,0)</f>
        <v>0.799317</v>
      </c>
      <c r="X847" s="1" t="e">
        <f>VLOOKUP($B847&amp;$C847&amp;$D847,HFE!$A$3:$AJ$1048576,X$1,0)</f>
        <v>#REF!</v>
      </c>
      <c r="Y847" s="2" t="e">
        <f t="shared" si="471"/>
        <v>#REF!</v>
      </c>
      <c r="Z847" s="4">
        <f>VLOOKUP($B847&amp;$C847&amp;$D847,Staqo!$A$3:$AJ$1048576,Z$1,0)</f>
        <v>100</v>
      </c>
      <c r="AA847" s="4">
        <f>VLOOKUP($B847&amp;$C847&amp;$D847,HFE!$A$3:$AJ$1048576,AA$1,0)</f>
        <v>0</v>
      </c>
      <c r="AB847" s="5">
        <f t="shared" si="472"/>
        <v>-100</v>
      </c>
      <c r="AC847" s="1">
        <f>VLOOKUP($B847&amp;$C847&amp;$D847,Staqo!$A$3:$AJ$1048576,AC$1,0)</f>
        <v>100</v>
      </c>
      <c r="AD847" s="1">
        <f>VLOOKUP($B847&amp;$C847&amp;$D847,HFE!$A$3:$AJ$1048576,AD$1,0)*100</f>
        <v>100</v>
      </c>
      <c r="AE847" s="2">
        <f t="shared" si="473"/>
        <v>0</v>
      </c>
      <c r="AF847" s="1">
        <f>VLOOKUP($B847&amp;$C847&amp;$D847,Staqo!$A$3:$AJ$1048576,AF$1,0)</f>
        <v>100</v>
      </c>
      <c r="AG847" s="1">
        <f>VLOOKUP($B847&amp;$C847&amp;$D847,HFE!$A$3:$AJ$1048576,AG$1,0)*100</f>
        <v>100</v>
      </c>
      <c r="AH847" s="2">
        <f t="shared" si="474"/>
        <v>0</v>
      </c>
      <c r="AI847" s="1">
        <f>VLOOKUP($B847&amp;$C847&amp;$D847,Staqo!$A$3:$AJ$1048576,AI$1,0)</f>
        <v>0.13804</v>
      </c>
      <c r="AJ847" s="1" t="e">
        <f>VLOOKUP($B847&amp;$C847&amp;$D847,HFE!$A$3:$AJ$1048576,AJ$1,0)</f>
        <v>#REF!</v>
      </c>
      <c r="AK847" s="2" t="e">
        <f t="shared" si="475"/>
        <v>#REF!</v>
      </c>
      <c r="AL847" s="1">
        <f>VLOOKUP($B847&amp;$C847&amp;$D847,Staqo!$A$3:$AJ$1048576,AL$1,0)</f>
        <v>0.125492</v>
      </c>
      <c r="AM847" s="1" t="e">
        <f>VLOOKUP($B847&amp;$C847&amp;$D847,HFE!$A$3:$AJ$1048576,AM$1,0)</f>
        <v>#REF!</v>
      </c>
      <c r="AN847" s="2" t="e">
        <f t="shared" si="476"/>
        <v>#REF!</v>
      </c>
      <c r="AO847" s="1">
        <f>VLOOKUP($B847&amp;$C847&amp;$D847,Staqo!$A$3:$AJ$1048576,AO$1,0)</f>
        <v>0.1373</v>
      </c>
      <c r="AP847" s="1" t="e">
        <f>VLOOKUP($B847&amp;$C847&amp;$D847,HFE!$A$3:$AJ$1048576,AP$1,0)</f>
        <v>#REF!</v>
      </c>
      <c r="AQ847" s="2" t="e">
        <f t="shared" si="477"/>
        <v>#REF!</v>
      </c>
      <c r="AR847" s="1">
        <f>VLOOKUP($B847&amp;$C847&amp;$D847,Staqo!$A$3:$AJ$1048576,AR$1,0)</f>
        <v>0.124819</v>
      </c>
      <c r="AS847" s="1" t="e">
        <f>VLOOKUP($B847&amp;$C847&amp;$D847,HFE!$A$3:$AJ$1048576,AS$1,0)</f>
        <v>#REF!</v>
      </c>
      <c r="AT847" s="2" t="e">
        <f t="shared" si="478"/>
        <v>#REF!</v>
      </c>
      <c r="AU847" s="1">
        <f>VLOOKUP($B847&amp;$C847&amp;$D847,Staqo!$A$3:$AJ$1048576,AU$1,0)</f>
        <v>95.787</v>
      </c>
      <c r="AV847" s="1">
        <f>VLOOKUP($B847&amp;$C847&amp;$D847,HFE!$A$3:$AJ$1048576,AV$1,0)</f>
        <v>0</v>
      </c>
      <c r="AW847" s="2">
        <f t="shared" si="479"/>
        <v>-95.787</v>
      </c>
      <c r="AX847" s="4">
        <f>VLOOKUP($B847&amp;$C847&amp;$D847,Staqo!$A$3:$AJ$1048576,AX$1,0)</f>
        <v>12</v>
      </c>
      <c r="AY847" s="4">
        <f>VLOOKUP($B847&amp;$C847&amp;$D847,HFE!$A$3:$AJ$1048576,AY$1,0)</f>
        <v>12</v>
      </c>
      <c r="AZ847" s="5">
        <f t="shared" si="480"/>
        <v>0</v>
      </c>
      <c r="BA847" s="1">
        <f>VLOOKUP($B847&amp;$C847&amp;$D847,Staqo!$A$3:$AJ$1048576,BA$1,0)</f>
        <v>0</v>
      </c>
      <c r="BB847" s="1">
        <f>VLOOKUP($B847&amp;$C847&amp;$D847,HFE!$A$3:$AJ$1048576,BB$1,0)</f>
        <v>0</v>
      </c>
      <c r="BC847" s="2">
        <f t="shared" si="481"/>
        <v>0</v>
      </c>
      <c r="BD847" s="1">
        <f>VLOOKUP($B847&amp;$C847&amp;$D847,Staqo!$A$3:$AJ$1048576,BD$1,0)</f>
        <v>0</v>
      </c>
      <c r="BE847" s="1">
        <f>VLOOKUP($B847&amp;$C847&amp;$D847,HFE!$A$3:$AJ$1048576,BE$1,0)</f>
        <v>0</v>
      </c>
      <c r="BF847" s="2">
        <f t="shared" si="482"/>
        <v>0</v>
      </c>
      <c r="BG847" s="1">
        <f>VLOOKUP($B847&amp;$C847&amp;$D847,Staqo!$A$3:$AJ$1048576,BG$1,0)</f>
        <v>0</v>
      </c>
      <c r="BH847" s="1">
        <f>VLOOKUP($B847&amp;$C847&amp;$D847,HFE!$A$3:$AJ$1048576,BH$1,0)</f>
        <v>0</v>
      </c>
      <c r="BI847" s="2">
        <f t="shared" si="483"/>
        <v>0</v>
      </c>
      <c r="BJ847" s="1">
        <f>VLOOKUP($B847&amp;$C847&amp;$D847,Staqo!$A$3:$AJ$1048576,BJ$1,0)</f>
        <v>0</v>
      </c>
      <c r="BK847" s="1">
        <f>VLOOKUP($B847&amp;$C847&amp;$D847,HFE!$A$3:$AJ$1048576,BK$1,0)</f>
        <v>0</v>
      </c>
      <c r="BL847" s="2">
        <f t="shared" si="484"/>
        <v>0</v>
      </c>
      <c r="BM847" s="1">
        <f>VLOOKUP($B847&amp;$C847&amp;$D847,Staqo!$A$3:$AJ$1048576,BM$1,0)</f>
        <v>0</v>
      </c>
      <c r="BN847" s="1">
        <f>VLOOKUP($B847&amp;$C847&amp;$D847,HFE!$A$3:$AJ$1048576,BN$1,0)</f>
        <v>0</v>
      </c>
      <c r="BO847" s="2">
        <f t="shared" si="485"/>
        <v>0</v>
      </c>
      <c r="BP847" s="1">
        <f>VLOOKUP($B847&amp;$C847&amp;$D847,Staqo!$A$3:$AJ$1048576,BP$1,0)</f>
        <v>0</v>
      </c>
      <c r="BQ847" s="1">
        <f>VLOOKUP($B847&amp;$C847&amp;$D847,HFE!$A$3:$AJ$1048576,BQ$1,0)</f>
        <v>0</v>
      </c>
      <c r="BR847" s="2">
        <f t="shared" si="486"/>
        <v>0</v>
      </c>
      <c r="BS847" s="1">
        <f>VLOOKUP($B847&amp;$C847&amp;$D847,Staqo!$A$3:$AJ$1048576,BS$1,0)</f>
        <v>0</v>
      </c>
      <c r="BT847" s="1">
        <f>VLOOKUP($B847&amp;$C847&amp;$D847,HFE!$A$3:$AJ$1048576,BT$1,0)</f>
        <v>0</v>
      </c>
      <c r="BU847" s="2">
        <f t="shared" si="487"/>
        <v>0</v>
      </c>
      <c r="BV847" s="1">
        <f>VLOOKUP($B847&amp;$C847&amp;$D847,Staqo!$A$3:$AJ$1048576,BV$1,0)</f>
        <v>0</v>
      </c>
      <c r="BW847" s="1">
        <f>VLOOKUP($B847&amp;$C847&amp;$D847,HFE!$A$3:$AJ$1048576,BW$1,0)</f>
        <v>0</v>
      </c>
      <c r="BX847" s="2">
        <f t="shared" si="488"/>
        <v>0</v>
      </c>
      <c r="BY847" s="1">
        <f>VLOOKUP($B847&amp;$C847&amp;$D847,Staqo!$A$3:$AJ$1048576,BY$1,0)</f>
        <v>0</v>
      </c>
      <c r="BZ847" s="1">
        <f>VLOOKUP($B847&amp;$C847&amp;$D847,HFE!$A$3:$AJ$1048576,BZ$1,0)</f>
        <v>0</v>
      </c>
      <c r="CA847" s="2">
        <f t="shared" si="489"/>
        <v>0</v>
      </c>
      <c r="CB847" s="1">
        <f>VLOOKUP($B847&amp;$C847&amp;$D847,Staqo!$A$3:$AJ$1048576,CB$1,0)</f>
        <v>0</v>
      </c>
      <c r="CC847" s="1">
        <f>VLOOKUP($B847&amp;$C847&amp;$D847,HFE!$A$3:$AJ$1048576,CC$1,0)</f>
        <v>0</v>
      </c>
      <c r="CD847" s="2">
        <f t="shared" si="490"/>
        <v>0</v>
      </c>
      <c r="CE847" s="1">
        <f>VLOOKUP($B847&amp;$C847&amp;$D847,Staqo!$A$3:$AJ$1048576,CE$1,0)</f>
        <v>0</v>
      </c>
      <c r="CF847" s="1">
        <f>VLOOKUP($B847&amp;$C847&amp;$D847,HFE!$A$3:$AJ$1048576,CF$1,0)</f>
        <v>0</v>
      </c>
      <c r="CG847" s="2">
        <f t="shared" si="491"/>
        <v>0</v>
      </c>
      <c r="CH847" s="1">
        <f>VLOOKUP($B847&amp;$C847&amp;$D847,Staqo!$A$3:$AJ$1048576,CH$1,0)</f>
        <v>0</v>
      </c>
      <c r="CI847" s="1">
        <f>VLOOKUP($B847&amp;$C847&amp;$D847,HFE!$A$3:$AJ$1048576,CI$1,0)</f>
        <v>0</v>
      </c>
      <c r="CJ847" s="2">
        <f t="shared" si="492"/>
        <v>0</v>
      </c>
      <c r="CK847" s="1">
        <f>VLOOKUP($B847&amp;$C847&amp;$D847,Staqo!$A$3:$AJ$1048576,CK$1,0)</f>
        <v>0</v>
      </c>
      <c r="CL847" s="1">
        <f>VLOOKUP($B847&amp;$C847&amp;$D847,HFE!$A$3:$AJ$1048576,CL$1,0)</f>
        <v>0</v>
      </c>
      <c r="CM847" s="2">
        <f t="shared" si="493"/>
        <v>0</v>
      </c>
      <c r="CN847" s="1">
        <f>VLOOKUP($B847&amp;$C847&amp;$D847,Staqo!$A$3:$AJ$1048576,CN$1,0)</f>
        <v>0</v>
      </c>
      <c r="CO847" s="1">
        <f>VLOOKUP($B847&amp;$C847&amp;$D847,HFE!$A$3:$AJ$1048576,CO$1,0)</f>
        <v>0</v>
      </c>
      <c r="CP847" s="2">
        <f t="shared" si="494"/>
        <v>0</v>
      </c>
      <c r="CQ847" s="1">
        <f>VLOOKUP($B847&amp;$C847&amp;$D847,Staqo!$A$3:$AJ$1048576,CQ$1,0)</f>
        <v>0</v>
      </c>
      <c r="CR847" s="1">
        <f>VLOOKUP($B847&amp;$C847&amp;$D847,HFE!$A$3:$AJ$1048576,CR$1,0)</f>
        <v>0</v>
      </c>
      <c r="CS847" s="2">
        <f t="shared" si="495"/>
        <v>0</v>
      </c>
      <c r="CT847" s="1"/>
      <c r="CU847" s="1"/>
      <c r="CV847" s="2"/>
    </row>
    <row r="848" hidden="1" spans="1:100">
      <c r="A848" s="1" t="s">
        <v>95</v>
      </c>
      <c r="B848" s="1" t="s">
        <v>96</v>
      </c>
      <c r="C848" s="3">
        <v>44578</v>
      </c>
      <c r="D848" s="1" t="s">
        <v>127</v>
      </c>
      <c r="E848" s="1">
        <f>VLOOKUP($B848&amp;$C848&amp;$D848,Staqo!$A$3:$AJ$1048576,E$1,0)</f>
        <v>3.59879</v>
      </c>
      <c r="F848" s="1" t="e">
        <f>VLOOKUP($B848&amp;$C848&amp;$D848,HFE!$A$3:$AJ$1048576,F$1,0)</f>
        <v>#REF!</v>
      </c>
      <c r="G848" s="2" t="e">
        <f t="shared" si="465"/>
        <v>#REF!</v>
      </c>
      <c r="H848" s="1">
        <f>VLOOKUP($B848&amp;$C848&amp;$D848,Staqo!$A$3:$AJ$1048576,H$1,0)</f>
        <v>3.74776</v>
      </c>
      <c r="I848" s="1" t="e">
        <f>VLOOKUP($B848&amp;$C848&amp;$D848,HFE!$A$3:$AJ$1048576,I$1,0)</f>
        <v>#REF!</v>
      </c>
      <c r="J848" s="2" t="e">
        <f t="shared" si="466"/>
        <v>#REF!</v>
      </c>
      <c r="K848" s="1">
        <f>VLOOKUP($B848&amp;$C848&amp;$D848,Staqo!$A$3:$AJ$1048576,K$1,0)</f>
        <v>4143.72</v>
      </c>
      <c r="L848" s="1" t="e">
        <f>VLOOKUP($B848&amp;$C848&amp;$D848,HFE!$A$3:$AJ$1048576,L$1,0)</f>
        <v>#REF!</v>
      </c>
      <c r="M848" s="2" t="e">
        <f t="shared" si="467"/>
        <v>#REF!</v>
      </c>
      <c r="N848" s="1">
        <f>VLOOKUP($B848&amp;$C848&amp;$D848,Staqo!$A$3:$AJ$1048576,N$1,0)</f>
        <v>3370</v>
      </c>
      <c r="O848" s="1">
        <f>VLOOKUP($B848&amp;$C848&amp;$D848,HFE!$A$3:$AJ$1048576,O$1,0)</f>
        <v>0</v>
      </c>
      <c r="P848" s="2">
        <f t="shared" si="468"/>
        <v>-3370</v>
      </c>
      <c r="Q848" s="1">
        <f>VLOOKUP($B848&amp;$C848&amp;$D848,Staqo!$A$3:$AJ$1048576,Q$1,0)</f>
        <v>3351.93</v>
      </c>
      <c r="R848" s="1">
        <f>VLOOKUP($B848&amp;$C848&amp;$D848,HFE!$A$3:$AJ$1048576,R$1,0)</f>
        <v>0</v>
      </c>
      <c r="S848" s="2">
        <f t="shared" si="469"/>
        <v>-3351.93</v>
      </c>
      <c r="T848" s="1">
        <f>VLOOKUP($B848&amp;$C848&amp;$D848,Staqo!$A$3:$AJ$1048576,T$1,0)</f>
        <v>0.81328</v>
      </c>
      <c r="U848" s="1" t="e">
        <f>VLOOKUP($B848&amp;$C848&amp;$D848,HFE!$A$3:$AJ$1048576,U$1,0)</f>
        <v>#REF!</v>
      </c>
      <c r="V848" s="2" t="e">
        <f t="shared" si="470"/>
        <v>#REF!</v>
      </c>
      <c r="W848" s="1">
        <f>VLOOKUP($B848&amp;$C848&amp;$D848,Staqo!$A$3:$AJ$1048576,W$1,0)</f>
        <v>0.808919</v>
      </c>
      <c r="X848" s="1" t="e">
        <f>VLOOKUP($B848&amp;$C848&amp;$D848,HFE!$A$3:$AJ$1048576,X$1,0)</f>
        <v>#REF!</v>
      </c>
      <c r="Y848" s="2" t="e">
        <f t="shared" si="471"/>
        <v>#REF!</v>
      </c>
      <c r="Z848" s="4">
        <f>VLOOKUP($B848&amp;$C848&amp;$D848,Staqo!$A$3:$AJ$1048576,Z$1,0)</f>
        <v>100</v>
      </c>
      <c r="AA848" s="4">
        <f>VLOOKUP($B848&amp;$C848&amp;$D848,HFE!$A$3:$AJ$1048576,AA$1,0)</f>
        <v>0</v>
      </c>
      <c r="AB848" s="5">
        <f t="shared" si="472"/>
        <v>-100</v>
      </c>
      <c r="AC848" s="1">
        <f>VLOOKUP($B848&amp;$C848&amp;$D848,Staqo!$A$3:$AJ$1048576,AC$1,0)</f>
        <v>100</v>
      </c>
      <c r="AD848" s="1">
        <f>VLOOKUP($B848&amp;$C848&amp;$D848,HFE!$A$3:$AJ$1048576,AD$1,0)*100</f>
        <v>100</v>
      </c>
      <c r="AE848" s="2">
        <f t="shared" si="473"/>
        <v>0</v>
      </c>
      <c r="AF848" s="1">
        <f>VLOOKUP($B848&amp;$C848&amp;$D848,Staqo!$A$3:$AJ$1048576,AF$1,0)</f>
        <v>100</v>
      </c>
      <c r="AG848" s="1">
        <f>VLOOKUP($B848&amp;$C848&amp;$D848,HFE!$A$3:$AJ$1048576,AG$1,0)*100</f>
        <v>100</v>
      </c>
      <c r="AH848" s="2">
        <f t="shared" si="474"/>
        <v>0</v>
      </c>
      <c r="AI848" s="1">
        <f>VLOOKUP($B848&amp;$C848&amp;$D848,Staqo!$A$3:$AJ$1048576,AI$1,0)</f>
        <v>0.139699</v>
      </c>
      <c r="AJ848" s="1" t="e">
        <f>VLOOKUP($B848&amp;$C848&amp;$D848,HFE!$A$3:$AJ$1048576,AJ$1,0)</f>
        <v>#REF!</v>
      </c>
      <c r="AK848" s="2" t="e">
        <f t="shared" si="475"/>
        <v>#REF!</v>
      </c>
      <c r="AL848" s="1">
        <f>VLOOKUP($B848&amp;$C848&amp;$D848,Staqo!$A$3:$AJ$1048576,AL$1,0)</f>
        <v>0.126999</v>
      </c>
      <c r="AM848" s="1" t="e">
        <f>VLOOKUP($B848&amp;$C848&amp;$D848,HFE!$A$3:$AJ$1048576,AM$1,0)</f>
        <v>#REF!</v>
      </c>
      <c r="AN848" s="2" t="e">
        <f t="shared" si="476"/>
        <v>#REF!</v>
      </c>
      <c r="AO848" s="1">
        <f>VLOOKUP($B848&amp;$C848&amp;$D848,Staqo!$A$3:$AJ$1048576,AO$1,0)</f>
        <v>0.138949</v>
      </c>
      <c r="AP848" s="1" t="e">
        <f>VLOOKUP($B848&amp;$C848&amp;$D848,HFE!$A$3:$AJ$1048576,AP$1,0)</f>
        <v>#REF!</v>
      </c>
      <c r="AQ848" s="2" t="e">
        <f t="shared" si="477"/>
        <v>#REF!</v>
      </c>
      <c r="AR848" s="1">
        <f>VLOOKUP($B848&amp;$C848&amp;$D848,Staqo!$A$3:$AJ$1048576,AR$1,0)</f>
        <v>0.126318</v>
      </c>
      <c r="AS848" s="1" t="e">
        <f>VLOOKUP($B848&amp;$C848&amp;$D848,HFE!$A$3:$AJ$1048576,AS$1,0)</f>
        <v>#REF!</v>
      </c>
      <c r="AT848" s="2" t="e">
        <f t="shared" si="478"/>
        <v>#REF!</v>
      </c>
      <c r="AU848" s="1">
        <f>VLOOKUP($B848&amp;$C848&amp;$D848,Staqo!$A$3:$AJ$1048576,AU$1,0)</f>
        <v>96.6451</v>
      </c>
      <c r="AV848" s="1">
        <f>VLOOKUP($B848&amp;$C848&amp;$D848,HFE!$A$3:$AJ$1048576,AV$1,0)</f>
        <v>0</v>
      </c>
      <c r="AW848" s="2">
        <f t="shared" si="479"/>
        <v>-96.6451</v>
      </c>
      <c r="AX848" s="4">
        <f>VLOOKUP($B848&amp;$C848&amp;$D848,Staqo!$A$3:$AJ$1048576,AX$1,0)</f>
        <v>12</v>
      </c>
      <c r="AY848" s="4">
        <f>VLOOKUP($B848&amp;$C848&amp;$D848,HFE!$A$3:$AJ$1048576,AY$1,0)</f>
        <v>12</v>
      </c>
      <c r="AZ848" s="5">
        <f t="shared" si="480"/>
        <v>0</v>
      </c>
      <c r="BA848" s="1">
        <f>VLOOKUP($B848&amp;$C848&amp;$D848,Staqo!$A$3:$AJ$1048576,BA$1,0)</f>
        <v>0</v>
      </c>
      <c r="BB848" s="1">
        <f>VLOOKUP($B848&amp;$C848&amp;$D848,HFE!$A$3:$AJ$1048576,BB$1,0)</f>
        <v>0</v>
      </c>
      <c r="BC848" s="2">
        <f t="shared" si="481"/>
        <v>0</v>
      </c>
      <c r="BD848" s="1">
        <f>VLOOKUP($B848&amp;$C848&amp;$D848,Staqo!$A$3:$AJ$1048576,BD$1,0)</f>
        <v>0</v>
      </c>
      <c r="BE848" s="1">
        <f>VLOOKUP($B848&amp;$C848&amp;$D848,HFE!$A$3:$AJ$1048576,BE$1,0)</f>
        <v>0</v>
      </c>
      <c r="BF848" s="2">
        <f t="shared" si="482"/>
        <v>0</v>
      </c>
      <c r="BG848" s="1">
        <f>VLOOKUP($B848&amp;$C848&amp;$D848,Staqo!$A$3:$AJ$1048576,BG$1,0)</f>
        <v>0</v>
      </c>
      <c r="BH848" s="1">
        <f>VLOOKUP($B848&amp;$C848&amp;$D848,HFE!$A$3:$AJ$1048576,BH$1,0)</f>
        <v>0</v>
      </c>
      <c r="BI848" s="2">
        <f t="shared" si="483"/>
        <v>0</v>
      </c>
      <c r="BJ848" s="1">
        <f>VLOOKUP($B848&amp;$C848&amp;$D848,Staqo!$A$3:$AJ$1048576,BJ$1,0)</f>
        <v>0</v>
      </c>
      <c r="BK848" s="1">
        <f>VLOOKUP($B848&amp;$C848&amp;$D848,HFE!$A$3:$AJ$1048576,BK$1,0)</f>
        <v>0</v>
      </c>
      <c r="BL848" s="2">
        <f t="shared" si="484"/>
        <v>0</v>
      </c>
      <c r="BM848" s="1">
        <f>VLOOKUP($B848&amp;$C848&amp;$D848,Staqo!$A$3:$AJ$1048576,BM$1,0)</f>
        <v>0</v>
      </c>
      <c r="BN848" s="1">
        <f>VLOOKUP($B848&amp;$C848&amp;$D848,HFE!$A$3:$AJ$1048576,BN$1,0)</f>
        <v>0</v>
      </c>
      <c r="BO848" s="2">
        <f t="shared" si="485"/>
        <v>0</v>
      </c>
      <c r="BP848" s="1">
        <f>VLOOKUP($B848&amp;$C848&amp;$D848,Staqo!$A$3:$AJ$1048576,BP$1,0)</f>
        <v>0</v>
      </c>
      <c r="BQ848" s="1">
        <f>VLOOKUP($B848&amp;$C848&amp;$D848,HFE!$A$3:$AJ$1048576,BQ$1,0)</f>
        <v>0</v>
      </c>
      <c r="BR848" s="2">
        <f t="shared" si="486"/>
        <v>0</v>
      </c>
      <c r="BS848" s="1">
        <f>VLOOKUP($B848&amp;$C848&amp;$D848,Staqo!$A$3:$AJ$1048576,BS$1,0)</f>
        <v>0</v>
      </c>
      <c r="BT848" s="1">
        <f>VLOOKUP($B848&amp;$C848&amp;$D848,HFE!$A$3:$AJ$1048576,BT$1,0)</f>
        <v>0</v>
      </c>
      <c r="BU848" s="2">
        <f t="shared" si="487"/>
        <v>0</v>
      </c>
      <c r="BV848" s="1">
        <f>VLOOKUP($B848&amp;$C848&amp;$D848,Staqo!$A$3:$AJ$1048576,BV$1,0)</f>
        <v>0</v>
      </c>
      <c r="BW848" s="1">
        <f>VLOOKUP($B848&amp;$C848&amp;$D848,HFE!$A$3:$AJ$1048576,BW$1,0)</f>
        <v>0</v>
      </c>
      <c r="BX848" s="2">
        <f t="shared" si="488"/>
        <v>0</v>
      </c>
      <c r="BY848" s="1">
        <f>VLOOKUP($B848&amp;$C848&amp;$D848,Staqo!$A$3:$AJ$1048576,BY$1,0)</f>
        <v>0</v>
      </c>
      <c r="BZ848" s="1">
        <f>VLOOKUP($B848&amp;$C848&amp;$D848,HFE!$A$3:$AJ$1048576,BZ$1,0)</f>
        <v>0</v>
      </c>
      <c r="CA848" s="2">
        <f t="shared" si="489"/>
        <v>0</v>
      </c>
      <c r="CB848" s="1">
        <f>VLOOKUP($B848&amp;$C848&amp;$D848,Staqo!$A$3:$AJ$1048576,CB$1,0)</f>
        <v>0</v>
      </c>
      <c r="CC848" s="1">
        <f>VLOOKUP($B848&amp;$C848&amp;$D848,HFE!$A$3:$AJ$1048576,CC$1,0)</f>
        <v>0</v>
      </c>
      <c r="CD848" s="2">
        <f t="shared" si="490"/>
        <v>0</v>
      </c>
      <c r="CE848" s="1">
        <f>VLOOKUP($B848&amp;$C848&amp;$D848,Staqo!$A$3:$AJ$1048576,CE$1,0)</f>
        <v>0</v>
      </c>
      <c r="CF848" s="1">
        <f>VLOOKUP($B848&amp;$C848&amp;$D848,HFE!$A$3:$AJ$1048576,CF$1,0)</f>
        <v>0</v>
      </c>
      <c r="CG848" s="2">
        <f t="shared" si="491"/>
        <v>0</v>
      </c>
      <c r="CH848" s="1">
        <f>VLOOKUP($B848&amp;$C848&amp;$D848,Staqo!$A$3:$AJ$1048576,CH$1,0)</f>
        <v>0</v>
      </c>
      <c r="CI848" s="1">
        <f>VLOOKUP($B848&amp;$C848&amp;$D848,HFE!$A$3:$AJ$1048576,CI$1,0)</f>
        <v>0</v>
      </c>
      <c r="CJ848" s="2">
        <f t="shared" si="492"/>
        <v>0</v>
      </c>
      <c r="CK848" s="1">
        <f>VLOOKUP($B848&amp;$C848&amp;$D848,Staqo!$A$3:$AJ$1048576,CK$1,0)</f>
        <v>0</v>
      </c>
      <c r="CL848" s="1">
        <f>VLOOKUP($B848&amp;$C848&amp;$D848,HFE!$A$3:$AJ$1048576,CL$1,0)</f>
        <v>0</v>
      </c>
      <c r="CM848" s="2">
        <f t="shared" si="493"/>
        <v>0</v>
      </c>
      <c r="CN848" s="1">
        <f>VLOOKUP($B848&amp;$C848&amp;$D848,Staqo!$A$3:$AJ$1048576,CN$1,0)</f>
        <v>0</v>
      </c>
      <c r="CO848" s="1">
        <f>VLOOKUP($B848&amp;$C848&amp;$D848,HFE!$A$3:$AJ$1048576,CO$1,0)</f>
        <v>0</v>
      </c>
      <c r="CP848" s="2">
        <f t="shared" si="494"/>
        <v>0</v>
      </c>
      <c r="CQ848" s="1">
        <f>VLOOKUP($B848&amp;$C848&amp;$D848,Staqo!$A$3:$AJ$1048576,CQ$1,0)</f>
        <v>0</v>
      </c>
      <c r="CR848" s="1">
        <f>VLOOKUP($B848&amp;$C848&amp;$D848,HFE!$A$3:$AJ$1048576,CR$1,0)</f>
        <v>0</v>
      </c>
      <c r="CS848" s="2">
        <f t="shared" si="495"/>
        <v>0</v>
      </c>
      <c r="CT848" s="1"/>
      <c r="CU848" s="1"/>
      <c r="CV848" s="2"/>
    </row>
    <row r="849" hidden="1" spans="1:100">
      <c r="A849" s="1" t="s">
        <v>95</v>
      </c>
      <c r="B849" s="1" t="s">
        <v>96</v>
      </c>
      <c r="C849" s="3">
        <v>44578</v>
      </c>
      <c r="D849" s="1" t="s">
        <v>128</v>
      </c>
      <c r="E849" s="1">
        <f>VLOOKUP($B849&amp;$C849&amp;$D849,Staqo!$A$3:$AJ$1048576,E$1,0)</f>
        <v>3.59879</v>
      </c>
      <c r="F849" s="1" t="e">
        <f>VLOOKUP($B849&amp;$C849&amp;$D849,HFE!$A$3:$AJ$1048576,F$1,0)</f>
        <v>#REF!</v>
      </c>
      <c r="G849" s="2" t="e">
        <f t="shared" si="465"/>
        <v>#REF!</v>
      </c>
      <c r="H849" s="1">
        <f>VLOOKUP($B849&amp;$C849&amp;$D849,Staqo!$A$3:$AJ$1048576,H$1,0)</f>
        <v>3.74776</v>
      </c>
      <c r="I849" s="1" t="e">
        <f>VLOOKUP($B849&amp;$C849&amp;$D849,HFE!$A$3:$AJ$1048576,I$1,0)</f>
        <v>#REF!</v>
      </c>
      <c r="J849" s="2" t="e">
        <f t="shared" si="466"/>
        <v>#REF!</v>
      </c>
      <c r="K849" s="1">
        <f>VLOOKUP($B849&amp;$C849&amp;$D849,Staqo!$A$3:$AJ$1048576,K$1,0)</f>
        <v>4143.72</v>
      </c>
      <c r="L849" s="1" t="e">
        <f>VLOOKUP($B849&amp;$C849&amp;$D849,HFE!$A$3:$AJ$1048576,L$1,0)</f>
        <v>#REF!</v>
      </c>
      <c r="M849" s="2" t="e">
        <f t="shared" si="467"/>
        <v>#REF!</v>
      </c>
      <c r="N849" s="1">
        <f>VLOOKUP($B849&amp;$C849&amp;$D849,Staqo!$A$3:$AJ$1048576,N$1,0)</f>
        <v>3330</v>
      </c>
      <c r="O849" s="1">
        <f>VLOOKUP($B849&amp;$C849&amp;$D849,HFE!$A$3:$AJ$1048576,O$1,0)</f>
        <v>0</v>
      </c>
      <c r="P849" s="2">
        <f t="shared" si="468"/>
        <v>-3330</v>
      </c>
      <c r="Q849" s="1">
        <f>VLOOKUP($B849&amp;$C849&amp;$D849,Staqo!$A$3:$AJ$1048576,Q$1,0)</f>
        <v>3312.14</v>
      </c>
      <c r="R849" s="1">
        <f>VLOOKUP($B849&amp;$C849&amp;$D849,HFE!$A$3:$AJ$1048576,R$1,0)</f>
        <v>0</v>
      </c>
      <c r="S849" s="2">
        <f t="shared" si="469"/>
        <v>-3312.14</v>
      </c>
      <c r="T849" s="1">
        <f>VLOOKUP($B849&amp;$C849&amp;$D849,Staqo!$A$3:$AJ$1048576,T$1,0)</f>
        <v>0.803627</v>
      </c>
      <c r="U849" s="1" t="e">
        <f>VLOOKUP($B849&amp;$C849&amp;$D849,HFE!$A$3:$AJ$1048576,U$1,0)</f>
        <v>#REF!</v>
      </c>
      <c r="V849" s="2" t="e">
        <f t="shared" si="470"/>
        <v>#REF!</v>
      </c>
      <c r="W849" s="1">
        <f>VLOOKUP($B849&amp;$C849&amp;$D849,Staqo!$A$3:$AJ$1048576,W$1,0)</f>
        <v>0.799317</v>
      </c>
      <c r="X849" s="1" t="e">
        <f>VLOOKUP($B849&amp;$C849&amp;$D849,HFE!$A$3:$AJ$1048576,X$1,0)</f>
        <v>#REF!</v>
      </c>
      <c r="Y849" s="2" t="e">
        <f t="shared" si="471"/>
        <v>#REF!</v>
      </c>
      <c r="Z849" s="4">
        <f>VLOOKUP($B849&amp;$C849&amp;$D849,Staqo!$A$3:$AJ$1048576,Z$1,0)</f>
        <v>100</v>
      </c>
      <c r="AA849" s="4">
        <f>VLOOKUP($B849&amp;$C849&amp;$D849,HFE!$A$3:$AJ$1048576,AA$1,0)</f>
        <v>0</v>
      </c>
      <c r="AB849" s="5">
        <f t="shared" si="472"/>
        <v>-100</v>
      </c>
      <c r="AC849" s="1">
        <f>VLOOKUP($B849&amp;$C849&amp;$D849,Staqo!$A$3:$AJ$1048576,AC$1,0)</f>
        <v>100</v>
      </c>
      <c r="AD849" s="1">
        <f>VLOOKUP($B849&amp;$C849&amp;$D849,HFE!$A$3:$AJ$1048576,AD$1,0)*100</f>
        <v>100</v>
      </c>
      <c r="AE849" s="2">
        <f t="shared" si="473"/>
        <v>0</v>
      </c>
      <c r="AF849" s="1">
        <f>VLOOKUP($B849&amp;$C849&amp;$D849,Staqo!$A$3:$AJ$1048576,AF$1,0)</f>
        <v>100</v>
      </c>
      <c r="AG849" s="1">
        <f>VLOOKUP($B849&amp;$C849&amp;$D849,HFE!$A$3:$AJ$1048576,AG$1,0)*100</f>
        <v>100</v>
      </c>
      <c r="AH849" s="2">
        <f t="shared" si="474"/>
        <v>0</v>
      </c>
      <c r="AI849" s="1">
        <f>VLOOKUP($B849&amp;$C849&amp;$D849,Staqo!$A$3:$AJ$1048576,AI$1,0)</f>
        <v>0.13804</v>
      </c>
      <c r="AJ849" s="1" t="e">
        <f>VLOOKUP($B849&amp;$C849&amp;$D849,HFE!$A$3:$AJ$1048576,AJ$1,0)</f>
        <v>#REF!</v>
      </c>
      <c r="AK849" s="2" t="e">
        <f t="shared" si="475"/>
        <v>#REF!</v>
      </c>
      <c r="AL849" s="1">
        <f>VLOOKUP($B849&amp;$C849&amp;$D849,Staqo!$A$3:$AJ$1048576,AL$1,0)</f>
        <v>0.125492</v>
      </c>
      <c r="AM849" s="1" t="e">
        <f>VLOOKUP($B849&amp;$C849&amp;$D849,HFE!$A$3:$AJ$1048576,AM$1,0)</f>
        <v>#REF!</v>
      </c>
      <c r="AN849" s="2" t="e">
        <f t="shared" si="476"/>
        <v>#REF!</v>
      </c>
      <c r="AO849" s="1">
        <f>VLOOKUP($B849&amp;$C849&amp;$D849,Staqo!$A$3:$AJ$1048576,AO$1,0)</f>
        <v>0.1373</v>
      </c>
      <c r="AP849" s="1" t="e">
        <f>VLOOKUP($B849&amp;$C849&amp;$D849,HFE!$A$3:$AJ$1048576,AP$1,0)</f>
        <v>#REF!</v>
      </c>
      <c r="AQ849" s="2" t="e">
        <f t="shared" si="477"/>
        <v>#REF!</v>
      </c>
      <c r="AR849" s="1">
        <f>VLOOKUP($B849&amp;$C849&amp;$D849,Staqo!$A$3:$AJ$1048576,AR$1,0)</f>
        <v>0.124819</v>
      </c>
      <c r="AS849" s="1" t="e">
        <f>VLOOKUP($B849&amp;$C849&amp;$D849,HFE!$A$3:$AJ$1048576,AS$1,0)</f>
        <v>#REF!</v>
      </c>
      <c r="AT849" s="2" t="e">
        <f t="shared" si="478"/>
        <v>#REF!</v>
      </c>
      <c r="AU849" s="1">
        <f>VLOOKUP($B849&amp;$C849&amp;$D849,Staqo!$A$3:$AJ$1048576,AU$1,0)</f>
        <v>96.0401</v>
      </c>
      <c r="AV849" s="1">
        <f>VLOOKUP($B849&amp;$C849&amp;$D849,HFE!$A$3:$AJ$1048576,AV$1,0)</f>
        <v>0</v>
      </c>
      <c r="AW849" s="2">
        <f t="shared" si="479"/>
        <v>-96.0401</v>
      </c>
      <c r="AX849" s="4">
        <f>VLOOKUP($B849&amp;$C849&amp;$D849,Staqo!$A$3:$AJ$1048576,AX$1,0)</f>
        <v>12</v>
      </c>
      <c r="AY849" s="4">
        <f>VLOOKUP($B849&amp;$C849&amp;$D849,HFE!$A$3:$AJ$1048576,AY$1,0)</f>
        <v>12</v>
      </c>
      <c r="AZ849" s="5">
        <f t="shared" si="480"/>
        <v>0</v>
      </c>
      <c r="BA849" s="1">
        <f>VLOOKUP($B849&amp;$C849&amp;$D849,Staqo!$A$3:$AJ$1048576,BA$1,0)</f>
        <v>0</v>
      </c>
      <c r="BB849" s="1">
        <f>VLOOKUP($B849&amp;$C849&amp;$D849,HFE!$A$3:$AJ$1048576,BB$1,0)</f>
        <v>0</v>
      </c>
      <c r="BC849" s="2">
        <f t="shared" si="481"/>
        <v>0</v>
      </c>
      <c r="BD849" s="1">
        <f>VLOOKUP($B849&amp;$C849&amp;$D849,Staqo!$A$3:$AJ$1048576,BD$1,0)</f>
        <v>0</v>
      </c>
      <c r="BE849" s="1">
        <f>VLOOKUP($B849&amp;$C849&amp;$D849,HFE!$A$3:$AJ$1048576,BE$1,0)</f>
        <v>0</v>
      </c>
      <c r="BF849" s="2">
        <f t="shared" si="482"/>
        <v>0</v>
      </c>
      <c r="BG849" s="1">
        <f>VLOOKUP($B849&amp;$C849&amp;$D849,Staqo!$A$3:$AJ$1048576,BG$1,0)</f>
        <v>0</v>
      </c>
      <c r="BH849" s="1">
        <f>VLOOKUP($B849&amp;$C849&amp;$D849,HFE!$A$3:$AJ$1048576,BH$1,0)</f>
        <v>0</v>
      </c>
      <c r="BI849" s="2">
        <f t="shared" si="483"/>
        <v>0</v>
      </c>
      <c r="BJ849" s="1">
        <f>VLOOKUP($B849&amp;$C849&amp;$D849,Staqo!$A$3:$AJ$1048576,BJ$1,0)</f>
        <v>0</v>
      </c>
      <c r="BK849" s="1">
        <f>VLOOKUP($B849&amp;$C849&amp;$D849,HFE!$A$3:$AJ$1048576,BK$1,0)</f>
        <v>0</v>
      </c>
      <c r="BL849" s="2">
        <f t="shared" si="484"/>
        <v>0</v>
      </c>
      <c r="BM849" s="1">
        <f>VLOOKUP($B849&amp;$C849&amp;$D849,Staqo!$A$3:$AJ$1048576,BM$1,0)</f>
        <v>0</v>
      </c>
      <c r="BN849" s="1">
        <f>VLOOKUP($B849&amp;$C849&amp;$D849,HFE!$A$3:$AJ$1048576,BN$1,0)</f>
        <v>0</v>
      </c>
      <c r="BO849" s="2">
        <f t="shared" si="485"/>
        <v>0</v>
      </c>
      <c r="BP849" s="1">
        <f>VLOOKUP($B849&amp;$C849&amp;$D849,Staqo!$A$3:$AJ$1048576,BP$1,0)</f>
        <v>0</v>
      </c>
      <c r="BQ849" s="1">
        <f>VLOOKUP($B849&amp;$C849&amp;$D849,HFE!$A$3:$AJ$1048576,BQ$1,0)</f>
        <v>0</v>
      </c>
      <c r="BR849" s="2">
        <f t="shared" si="486"/>
        <v>0</v>
      </c>
      <c r="BS849" s="1">
        <f>VLOOKUP($B849&amp;$C849&amp;$D849,Staqo!$A$3:$AJ$1048576,BS$1,0)</f>
        <v>0</v>
      </c>
      <c r="BT849" s="1">
        <f>VLOOKUP($B849&amp;$C849&amp;$D849,HFE!$A$3:$AJ$1048576,BT$1,0)</f>
        <v>0</v>
      </c>
      <c r="BU849" s="2">
        <f t="shared" si="487"/>
        <v>0</v>
      </c>
      <c r="BV849" s="1">
        <f>VLOOKUP($B849&amp;$C849&amp;$D849,Staqo!$A$3:$AJ$1048576,BV$1,0)</f>
        <v>0</v>
      </c>
      <c r="BW849" s="1">
        <f>VLOOKUP($B849&amp;$C849&amp;$D849,HFE!$A$3:$AJ$1048576,BW$1,0)</f>
        <v>0</v>
      </c>
      <c r="BX849" s="2">
        <f t="shared" si="488"/>
        <v>0</v>
      </c>
      <c r="BY849" s="1">
        <f>VLOOKUP($B849&amp;$C849&amp;$D849,Staqo!$A$3:$AJ$1048576,BY$1,0)</f>
        <v>0</v>
      </c>
      <c r="BZ849" s="1">
        <f>VLOOKUP($B849&amp;$C849&amp;$D849,HFE!$A$3:$AJ$1048576,BZ$1,0)</f>
        <v>0</v>
      </c>
      <c r="CA849" s="2">
        <f t="shared" si="489"/>
        <v>0</v>
      </c>
      <c r="CB849" s="1">
        <f>VLOOKUP($B849&amp;$C849&amp;$D849,Staqo!$A$3:$AJ$1048576,CB$1,0)</f>
        <v>0</v>
      </c>
      <c r="CC849" s="1">
        <f>VLOOKUP($B849&amp;$C849&amp;$D849,HFE!$A$3:$AJ$1048576,CC$1,0)</f>
        <v>0</v>
      </c>
      <c r="CD849" s="2">
        <f t="shared" si="490"/>
        <v>0</v>
      </c>
      <c r="CE849" s="1">
        <f>VLOOKUP($B849&amp;$C849&amp;$D849,Staqo!$A$3:$AJ$1048576,CE$1,0)</f>
        <v>0</v>
      </c>
      <c r="CF849" s="1">
        <f>VLOOKUP($B849&amp;$C849&amp;$D849,HFE!$A$3:$AJ$1048576,CF$1,0)</f>
        <v>0</v>
      </c>
      <c r="CG849" s="2">
        <f t="shared" si="491"/>
        <v>0</v>
      </c>
      <c r="CH849" s="1">
        <f>VLOOKUP($B849&amp;$C849&amp;$D849,Staqo!$A$3:$AJ$1048576,CH$1,0)</f>
        <v>0</v>
      </c>
      <c r="CI849" s="1">
        <f>VLOOKUP($B849&amp;$C849&amp;$D849,HFE!$A$3:$AJ$1048576,CI$1,0)</f>
        <v>0</v>
      </c>
      <c r="CJ849" s="2">
        <f t="shared" si="492"/>
        <v>0</v>
      </c>
      <c r="CK849" s="1">
        <f>VLOOKUP($B849&amp;$C849&amp;$D849,Staqo!$A$3:$AJ$1048576,CK$1,0)</f>
        <v>0</v>
      </c>
      <c r="CL849" s="1">
        <f>VLOOKUP($B849&amp;$C849&amp;$D849,HFE!$A$3:$AJ$1048576,CL$1,0)</f>
        <v>0</v>
      </c>
      <c r="CM849" s="2">
        <f t="shared" si="493"/>
        <v>0</v>
      </c>
      <c r="CN849" s="1">
        <f>VLOOKUP($B849&amp;$C849&amp;$D849,Staqo!$A$3:$AJ$1048576,CN$1,0)</f>
        <v>0</v>
      </c>
      <c r="CO849" s="1">
        <f>VLOOKUP($B849&amp;$C849&amp;$D849,HFE!$A$3:$AJ$1048576,CO$1,0)</f>
        <v>0</v>
      </c>
      <c r="CP849" s="2">
        <f t="shared" si="494"/>
        <v>0</v>
      </c>
      <c r="CQ849" s="1">
        <f>VLOOKUP($B849&amp;$C849&amp;$D849,Staqo!$A$3:$AJ$1048576,CQ$1,0)</f>
        <v>0</v>
      </c>
      <c r="CR849" s="1">
        <f>VLOOKUP($B849&amp;$C849&amp;$D849,HFE!$A$3:$AJ$1048576,CR$1,0)</f>
        <v>0</v>
      </c>
      <c r="CS849" s="2">
        <f t="shared" si="495"/>
        <v>0</v>
      </c>
      <c r="CT849" s="1"/>
      <c r="CU849" s="1"/>
      <c r="CV849" s="2"/>
    </row>
    <row r="850" hidden="1" spans="1:100">
      <c r="A850" s="1" t="s">
        <v>95</v>
      </c>
      <c r="B850" s="1" t="s">
        <v>96</v>
      </c>
      <c r="C850" s="3">
        <v>44578</v>
      </c>
      <c r="D850" s="1" t="s">
        <v>129</v>
      </c>
      <c r="E850" s="1">
        <f>VLOOKUP($B850&amp;$C850&amp;$D850,Staqo!$A$3:$AJ$1048576,E$1,0)</f>
        <v>3.59879</v>
      </c>
      <c r="F850" s="1" t="e">
        <f>VLOOKUP($B850&amp;$C850&amp;$D850,HFE!$A$3:$AJ$1048576,F$1,0)</f>
        <v>#REF!</v>
      </c>
      <c r="G850" s="2" t="e">
        <f t="shared" si="465"/>
        <v>#REF!</v>
      </c>
      <c r="H850" s="1">
        <f>VLOOKUP($B850&amp;$C850&amp;$D850,Staqo!$A$3:$AJ$1048576,H$1,0)</f>
        <v>3.74776</v>
      </c>
      <c r="I850" s="1" t="e">
        <f>VLOOKUP($B850&amp;$C850&amp;$D850,HFE!$A$3:$AJ$1048576,I$1,0)</f>
        <v>#REF!</v>
      </c>
      <c r="J850" s="2" t="e">
        <f t="shared" si="466"/>
        <v>#REF!</v>
      </c>
      <c r="K850" s="1">
        <f>VLOOKUP($B850&amp;$C850&amp;$D850,Staqo!$A$3:$AJ$1048576,K$1,0)</f>
        <v>4143.72</v>
      </c>
      <c r="L850" s="1" t="e">
        <f>VLOOKUP($B850&amp;$C850&amp;$D850,HFE!$A$3:$AJ$1048576,L$1,0)</f>
        <v>#REF!</v>
      </c>
      <c r="M850" s="2" t="e">
        <f t="shared" si="467"/>
        <v>#REF!</v>
      </c>
      <c r="N850" s="1">
        <f>VLOOKUP($B850&amp;$C850&amp;$D850,Staqo!$A$3:$AJ$1048576,N$1,0)</f>
        <v>3350</v>
      </c>
      <c r="O850" s="1">
        <f>VLOOKUP($B850&amp;$C850&amp;$D850,HFE!$A$3:$AJ$1048576,O$1,0)</f>
        <v>0</v>
      </c>
      <c r="P850" s="2">
        <f t="shared" si="468"/>
        <v>-3350</v>
      </c>
      <c r="Q850" s="1">
        <f>VLOOKUP($B850&amp;$C850&amp;$D850,Staqo!$A$3:$AJ$1048576,Q$1,0)</f>
        <v>3332.04</v>
      </c>
      <c r="R850" s="1">
        <f>VLOOKUP($B850&amp;$C850&amp;$D850,HFE!$A$3:$AJ$1048576,R$1,0)</f>
        <v>0</v>
      </c>
      <c r="S850" s="2">
        <f t="shared" si="469"/>
        <v>-3332.04</v>
      </c>
      <c r="T850" s="1">
        <f>VLOOKUP($B850&amp;$C850&amp;$D850,Staqo!$A$3:$AJ$1048576,T$1,0)</f>
        <v>0.808453</v>
      </c>
      <c r="U850" s="1" t="e">
        <f>VLOOKUP($B850&amp;$C850&amp;$D850,HFE!$A$3:$AJ$1048576,U$1,0)</f>
        <v>#REF!</v>
      </c>
      <c r="V850" s="2" t="e">
        <f t="shared" si="470"/>
        <v>#REF!</v>
      </c>
      <c r="W850" s="1">
        <f>VLOOKUP($B850&amp;$C850&amp;$D850,Staqo!$A$3:$AJ$1048576,W$1,0)</f>
        <v>0.804118</v>
      </c>
      <c r="X850" s="1" t="e">
        <f>VLOOKUP($B850&amp;$C850&amp;$D850,HFE!$A$3:$AJ$1048576,X$1,0)</f>
        <v>#REF!</v>
      </c>
      <c r="Y850" s="2" t="e">
        <f t="shared" si="471"/>
        <v>#REF!</v>
      </c>
      <c r="Z850" s="4">
        <f>VLOOKUP($B850&amp;$C850&amp;$D850,Staqo!$A$3:$AJ$1048576,Z$1,0)</f>
        <v>100</v>
      </c>
      <c r="AA850" s="4">
        <f>VLOOKUP($B850&amp;$C850&amp;$D850,HFE!$A$3:$AJ$1048576,AA$1,0)</f>
        <v>0</v>
      </c>
      <c r="AB850" s="5">
        <f t="shared" si="472"/>
        <v>-100</v>
      </c>
      <c r="AC850" s="1">
        <f>VLOOKUP($B850&amp;$C850&amp;$D850,Staqo!$A$3:$AJ$1048576,AC$1,0)</f>
        <v>100</v>
      </c>
      <c r="AD850" s="1">
        <f>VLOOKUP($B850&amp;$C850&amp;$D850,HFE!$A$3:$AJ$1048576,AD$1,0)*100</f>
        <v>100</v>
      </c>
      <c r="AE850" s="2">
        <f t="shared" si="473"/>
        <v>0</v>
      </c>
      <c r="AF850" s="1">
        <f>VLOOKUP($B850&amp;$C850&amp;$D850,Staqo!$A$3:$AJ$1048576,AF$1,0)</f>
        <v>100</v>
      </c>
      <c r="AG850" s="1">
        <f>VLOOKUP($B850&amp;$C850&amp;$D850,HFE!$A$3:$AJ$1048576,AG$1,0)*100</f>
        <v>100</v>
      </c>
      <c r="AH850" s="2">
        <f t="shared" si="474"/>
        <v>0</v>
      </c>
      <c r="AI850" s="1">
        <f>VLOOKUP($B850&amp;$C850&amp;$D850,Staqo!$A$3:$AJ$1048576,AI$1,0)</f>
        <v>0.13887</v>
      </c>
      <c r="AJ850" s="1" t="e">
        <f>VLOOKUP($B850&amp;$C850&amp;$D850,HFE!$A$3:$AJ$1048576,AJ$1,0)</f>
        <v>#REF!</v>
      </c>
      <c r="AK850" s="2" t="e">
        <f t="shared" si="475"/>
        <v>#REF!</v>
      </c>
      <c r="AL850" s="1">
        <f>VLOOKUP($B850&amp;$C850&amp;$D850,Staqo!$A$3:$AJ$1048576,AL$1,0)</f>
        <v>0.126245</v>
      </c>
      <c r="AM850" s="1" t="e">
        <f>VLOOKUP($B850&amp;$C850&amp;$D850,HFE!$A$3:$AJ$1048576,AM$1,0)</f>
        <v>#REF!</v>
      </c>
      <c r="AN850" s="2" t="e">
        <f t="shared" si="476"/>
        <v>#REF!</v>
      </c>
      <c r="AO850" s="1">
        <f>VLOOKUP($B850&amp;$C850&amp;$D850,Staqo!$A$3:$AJ$1048576,AO$1,0)</f>
        <v>0.138125</v>
      </c>
      <c r="AP850" s="1" t="e">
        <f>VLOOKUP($B850&amp;$C850&amp;$D850,HFE!$A$3:$AJ$1048576,AP$1,0)</f>
        <v>#REF!</v>
      </c>
      <c r="AQ850" s="2" t="e">
        <f t="shared" si="477"/>
        <v>#REF!</v>
      </c>
      <c r="AR850" s="1">
        <f>VLOOKUP($B850&amp;$C850&amp;$D850,Staqo!$A$3:$AJ$1048576,AR$1,0)</f>
        <v>0.125568</v>
      </c>
      <c r="AS850" s="1" t="e">
        <f>VLOOKUP($B850&amp;$C850&amp;$D850,HFE!$A$3:$AJ$1048576,AS$1,0)</f>
        <v>#REF!</v>
      </c>
      <c r="AT850" s="2" t="e">
        <f t="shared" si="478"/>
        <v>#REF!</v>
      </c>
      <c r="AU850" s="1">
        <f>VLOOKUP($B850&amp;$C850&amp;$D850,Staqo!$A$3:$AJ$1048576,AU$1,0)</f>
        <v>96.9062</v>
      </c>
      <c r="AV850" s="1">
        <f>VLOOKUP($B850&amp;$C850&amp;$D850,HFE!$A$3:$AJ$1048576,AV$1,0)</f>
        <v>0</v>
      </c>
      <c r="AW850" s="2">
        <f t="shared" si="479"/>
        <v>-96.9062</v>
      </c>
      <c r="AX850" s="4">
        <f>VLOOKUP($B850&amp;$C850&amp;$D850,Staqo!$A$3:$AJ$1048576,AX$1,0)</f>
        <v>12</v>
      </c>
      <c r="AY850" s="4">
        <f>VLOOKUP($B850&amp;$C850&amp;$D850,HFE!$A$3:$AJ$1048576,AY$1,0)</f>
        <v>12</v>
      </c>
      <c r="AZ850" s="5">
        <f t="shared" si="480"/>
        <v>0</v>
      </c>
      <c r="BA850" s="1">
        <f>VLOOKUP($B850&amp;$C850&amp;$D850,Staqo!$A$3:$AJ$1048576,BA$1,0)</f>
        <v>0</v>
      </c>
      <c r="BB850" s="1">
        <f>VLOOKUP($B850&amp;$C850&amp;$D850,HFE!$A$3:$AJ$1048576,BB$1,0)</f>
        <v>0</v>
      </c>
      <c r="BC850" s="2">
        <f t="shared" si="481"/>
        <v>0</v>
      </c>
      <c r="BD850" s="1">
        <f>VLOOKUP($B850&amp;$C850&amp;$D850,Staqo!$A$3:$AJ$1048576,BD$1,0)</f>
        <v>0</v>
      </c>
      <c r="BE850" s="1">
        <f>VLOOKUP($B850&amp;$C850&amp;$D850,HFE!$A$3:$AJ$1048576,BE$1,0)</f>
        <v>0</v>
      </c>
      <c r="BF850" s="2">
        <f t="shared" si="482"/>
        <v>0</v>
      </c>
      <c r="BG850" s="1">
        <f>VLOOKUP($B850&amp;$C850&amp;$D850,Staqo!$A$3:$AJ$1048576,BG$1,0)</f>
        <v>0</v>
      </c>
      <c r="BH850" s="1">
        <f>VLOOKUP($B850&amp;$C850&amp;$D850,HFE!$A$3:$AJ$1048576,BH$1,0)</f>
        <v>0</v>
      </c>
      <c r="BI850" s="2">
        <f t="shared" si="483"/>
        <v>0</v>
      </c>
      <c r="BJ850" s="1">
        <f>VLOOKUP($B850&amp;$C850&amp;$D850,Staqo!$A$3:$AJ$1048576,BJ$1,0)</f>
        <v>0</v>
      </c>
      <c r="BK850" s="1">
        <f>VLOOKUP($B850&amp;$C850&amp;$D850,HFE!$A$3:$AJ$1048576,BK$1,0)</f>
        <v>0</v>
      </c>
      <c r="BL850" s="2">
        <f t="shared" si="484"/>
        <v>0</v>
      </c>
      <c r="BM850" s="1">
        <f>VLOOKUP($B850&amp;$C850&amp;$D850,Staqo!$A$3:$AJ$1048576,BM$1,0)</f>
        <v>0</v>
      </c>
      <c r="BN850" s="1">
        <f>VLOOKUP($B850&amp;$C850&amp;$D850,HFE!$A$3:$AJ$1048576,BN$1,0)</f>
        <v>0</v>
      </c>
      <c r="BO850" s="2">
        <f t="shared" si="485"/>
        <v>0</v>
      </c>
      <c r="BP850" s="1">
        <f>VLOOKUP($B850&amp;$C850&amp;$D850,Staqo!$A$3:$AJ$1048576,BP$1,0)</f>
        <v>0</v>
      </c>
      <c r="BQ850" s="1">
        <f>VLOOKUP($B850&amp;$C850&amp;$D850,HFE!$A$3:$AJ$1048576,BQ$1,0)</f>
        <v>0</v>
      </c>
      <c r="BR850" s="2">
        <f t="shared" si="486"/>
        <v>0</v>
      </c>
      <c r="BS850" s="1">
        <f>VLOOKUP($B850&amp;$C850&amp;$D850,Staqo!$A$3:$AJ$1048576,BS$1,0)</f>
        <v>0</v>
      </c>
      <c r="BT850" s="1">
        <f>VLOOKUP($B850&amp;$C850&amp;$D850,HFE!$A$3:$AJ$1048576,BT$1,0)</f>
        <v>0</v>
      </c>
      <c r="BU850" s="2">
        <f t="shared" si="487"/>
        <v>0</v>
      </c>
      <c r="BV850" s="1">
        <f>VLOOKUP($B850&amp;$C850&amp;$D850,Staqo!$A$3:$AJ$1048576,BV$1,0)</f>
        <v>0</v>
      </c>
      <c r="BW850" s="1">
        <f>VLOOKUP($B850&amp;$C850&amp;$D850,HFE!$A$3:$AJ$1048576,BW$1,0)</f>
        <v>0</v>
      </c>
      <c r="BX850" s="2">
        <f t="shared" si="488"/>
        <v>0</v>
      </c>
      <c r="BY850" s="1">
        <f>VLOOKUP($B850&amp;$C850&amp;$D850,Staqo!$A$3:$AJ$1048576,BY$1,0)</f>
        <v>0</v>
      </c>
      <c r="BZ850" s="1">
        <f>VLOOKUP($B850&amp;$C850&amp;$D850,HFE!$A$3:$AJ$1048576,BZ$1,0)</f>
        <v>0</v>
      </c>
      <c r="CA850" s="2">
        <f t="shared" si="489"/>
        <v>0</v>
      </c>
      <c r="CB850" s="1">
        <f>VLOOKUP($B850&amp;$C850&amp;$D850,Staqo!$A$3:$AJ$1048576,CB$1,0)</f>
        <v>0</v>
      </c>
      <c r="CC850" s="1">
        <f>VLOOKUP($B850&amp;$C850&amp;$D850,HFE!$A$3:$AJ$1048576,CC$1,0)</f>
        <v>0</v>
      </c>
      <c r="CD850" s="2">
        <f t="shared" si="490"/>
        <v>0</v>
      </c>
      <c r="CE850" s="1">
        <f>VLOOKUP($B850&amp;$C850&amp;$D850,Staqo!$A$3:$AJ$1048576,CE$1,0)</f>
        <v>0</v>
      </c>
      <c r="CF850" s="1">
        <f>VLOOKUP($B850&amp;$C850&amp;$D850,HFE!$A$3:$AJ$1048576,CF$1,0)</f>
        <v>0</v>
      </c>
      <c r="CG850" s="2">
        <f t="shared" si="491"/>
        <v>0</v>
      </c>
      <c r="CH850" s="1">
        <f>VLOOKUP($B850&amp;$C850&amp;$D850,Staqo!$A$3:$AJ$1048576,CH$1,0)</f>
        <v>0</v>
      </c>
      <c r="CI850" s="1">
        <f>VLOOKUP($B850&amp;$C850&amp;$D850,HFE!$A$3:$AJ$1048576,CI$1,0)</f>
        <v>0</v>
      </c>
      <c r="CJ850" s="2">
        <f t="shared" si="492"/>
        <v>0</v>
      </c>
      <c r="CK850" s="1">
        <f>VLOOKUP($B850&amp;$C850&amp;$D850,Staqo!$A$3:$AJ$1048576,CK$1,0)</f>
        <v>0</v>
      </c>
      <c r="CL850" s="1">
        <f>VLOOKUP($B850&amp;$C850&amp;$D850,HFE!$A$3:$AJ$1048576,CL$1,0)</f>
        <v>0</v>
      </c>
      <c r="CM850" s="2">
        <f t="shared" si="493"/>
        <v>0</v>
      </c>
      <c r="CN850" s="1">
        <f>VLOOKUP($B850&amp;$C850&amp;$D850,Staqo!$A$3:$AJ$1048576,CN$1,0)</f>
        <v>0</v>
      </c>
      <c r="CO850" s="1">
        <f>VLOOKUP($B850&amp;$C850&amp;$D850,HFE!$A$3:$AJ$1048576,CO$1,0)</f>
        <v>0</v>
      </c>
      <c r="CP850" s="2">
        <f t="shared" si="494"/>
        <v>0</v>
      </c>
      <c r="CQ850" s="1">
        <f>VLOOKUP($B850&amp;$C850&amp;$D850,Staqo!$A$3:$AJ$1048576,CQ$1,0)</f>
        <v>0</v>
      </c>
      <c r="CR850" s="1">
        <f>VLOOKUP($B850&amp;$C850&amp;$D850,HFE!$A$3:$AJ$1048576,CR$1,0)</f>
        <v>0</v>
      </c>
      <c r="CS850" s="2">
        <f t="shared" si="495"/>
        <v>0</v>
      </c>
      <c r="CT850" s="1"/>
      <c r="CU850" s="1"/>
      <c r="CV850" s="2"/>
    </row>
    <row r="851" hidden="1" spans="1:100">
      <c r="A851" s="1" t="s">
        <v>95</v>
      </c>
      <c r="B851" s="1" t="s">
        <v>96</v>
      </c>
      <c r="C851" s="3">
        <v>44578</v>
      </c>
      <c r="D851" s="1" t="s">
        <v>130</v>
      </c>
      <c r="E851" s="1">
        <f>VLOOKUP($B851&amp;$C851&amp;$D851,Staqo!$A$3:$AJ$1048576,E$1,0)</f>
        <v>3.59879</v>
      </c>
      <c r="F851" s="1" t="e">
        <f>VLOOKUP($B851&amp;$C851&amp;$D851,HFE!$A$3:$AJ$1048576,F$1,0)</f>
        <v>#REF!</v>
      </c>
      <c r="G851" s="2" t="e">
        <f t="shared" si="465"/>
        <v>#REF!</v>
      </c>
      <c r="H851" s="1">
        <f>VLOOKUP($B851&amp;$C851&amp;$D851,Staqo!$A$3:$AJ$1048576,H$1,0)</f>
        <v>3.74776</v>
      </c>
      <c r="I851" s="1" t="e">
        <f>VLOOKUP($B851&amp;$C851&amp;$D851,HFE!$A$3:$AJ$1048576,I$1,0)</f>
        <v>#REF!</v>
      </c>
      <c r="J851" s="2" t="e">
        <f t="shared" si="466"/>
        <v>#REF!</v>
      </c>
      <c r="K851" s="1">
        <f>VLOOKUP($B851&amp;$C851&amp;$D851,Staqo!$A$3:$AJ$1048576,K$1,0)</f>
        <v>4143.72</v>
      </c>
      <c r="L851" s="1" t="e">
        <f>VLOOKUP($B851&amp;$C851&amp;$D851,HFE!$A$3:$AJ$1048576,L$1,0)</f>
        <v>#REF!</v>
      </c>
      <c r="M851" s="2" t="e">
        <f t="shared" si="467"/>
        <v>#REF!</v>
      </c>
      <c r="N851" s="1">
        <f>VLOOKUP($B851&amp;$C851&amp;$D851,Staqo!$A$3:$AJ$1048576,N$1,0)</f>
        <v>3490</v>
      </c>
      <c r="O851" s="1">
        <f>VLOOKUP($B851&amp;$C851&amp;$D851,HFE!$A$3:$AJ$1048576,O$1,0)</f>
        <v>0</v>
      </c>
      <c r="P851" s="2">
        <f t="shared" si="468"/>
        <v>-3490</v>
      </c>
      <c r="Q851" s="1">
        <f>VLOOKUP($B851&amp;$C851&amp;$D851,Staqo!$A$3:$AJ$1048576,Q$1,0)</f>
        <v>3471.28</v>
      </c>
      <c r="R851" s="1">
        <f>VLOOKUP($B851&amp;$C851&amp;$D851,HFE!$A$3:$AJ$1048576,R$1,0)</f>
        <v>0</v>
      </c>
      <c r="S851" s="2">
        <f t="shared" si="469"/>
        <v>-3471.28</v>
      </c>
      <c r="T851" s="1">
        <f>VLOOKUP($B851&amp;$C851&amp;$D851,Staqo!$A$3:$AJ$1048576,T$1,0)</f>
        <v>0.842239</v>
      </c>
      <c r="U851" s="1" t="e">
        <f>VLOOKUP($B851&amp;$C851&amp;$D851,HFE!$A$3:$AJ$1048576,U$1,0)</f>
        <v>#REF!</v>
      </c>
      <c r="V851" s="2" t="e">
        <f t="shared" si="470"/>
        <v>#REF!</v>
      </c>
      <c r="W851" s="1">
        <f>VLOOKUP($B851&amp;$C851&amp;$D851,Staqo!$A$3:$AJ$1048576,W$1,0)</f>
        <v>0.837723</v>
      </c>
      <c r="X851" s="1" t="e">
        <f>VLOOKUP($B851&amp;$C851&amp;$D851,HFE!$A$3:$AJ$1048576,X$1,0)</f>
        <v>#REF!</v>
      </c>
      <c r="Y851" s="2" t="e">
        <f t="shared" si="471"/>
        <v>#REF!</v>
      </c>
      <c r="Z851" s="4">
        <f>VLOOKUP($B851&amp;$C851&amp;$D851,Staqo!$A$3:$AJ$1048576,Z$1,0)</f>
        <v>100</v>
      </c>
      <c r="AA851" s="4">
        <f>VLOOKUP($B851&amp;$C851&amp;$D851,HFE!$A$3:$AJ$1048576,AA$1,0)</f>
        <v>0</v>
      </c>
      <c r="AB851" s="5">
        <f t="shared" si="472"/>
        <v>-100</v>
      </c>
      <c r="AC851" s="1">
        <f>VLOOKUP($B851&amp;$C851&amp;$D851,Staqo!$A$3:$AJ$1048576,AC$1,0)</f>
        <v>100</v>
      </c>
      <c r="AD851" s="1">
        <f>VLOOKUP($B851&amp;$C851&amp;$D851,HFE!$A$3:$AJ$1048576,AD$1,0)*100</f>
        <v>100</v>
      </c>
      <c r="AE851" s="2">
        <f t="shared" si="473"/>
        <v>0</v>
      </c>
      <c r="AF851" s="1">
        <f>VLOOKUP($B851&amp;$C851&amp;$D851,Staqo!$A$3:$AJ$1048576,AF$1,0)</f>
        <v>100</v>
      </c>
      <c r="AG851" s="1">
        <f>VLOOKUP($B851&amp;$C851&amp;$D851,HFE!$A$3:$AJ$1048576,AG$1,0)*100</f>
        <v>100</v>
      </c>
      <c r="AH851" s="2">
        <f t="shared" si="474"/>
        <v>0</v>
      </c>
      <c r="AI851" s="1">
        <f>VLOOKUP($B851&amp;$C851&amp;$D851,Staqo!$A$3:$AJ$1048576,AI$1,0)</f>
        <v>0.144673</v>
      </c>
      <c r="AJ851" s="1" t="e">
        <f>VLOOKUP($B851&amp;$C851&amp;$D851,HFE!$A$3:$AJ$1048576,AJ$1,0)</f>
        <v>#REF!</v>
      </c>
      <c r="AK851" s="2" t="e">
        <f t="shared" si="475"/>
        <v>#REF!</v>
      </c>
      <c r="AL851" s="1">
        <f>VLOOKUP($B851&amp;$C851&amp;$D851,Staqo!$A$3:$AJ$1048576,AL$1,0)</f>
        <v>0.131521</v>
      </c>
      <c r="AM851" s="1" t="e">
        <f>VLOOKUP($B851&amp;$C851&amp;$D851,HFE!$A$3:$AJ$1048576,AM$1,0)</f>
        <v>#REF!</v>
      </c>
      <c r="AN851" s="2" t="e">
        <f t="shared" si="476"/>
        <v>#REF!</v>
      </c>
      <c r="AO851" s="1">
        <f>VLOOKUP($B851&amp;$C851&amp;$D851,Staqo!$A$3:$AJ$1048576,AO$1,0)</f>
        <v>0.143897</v>
      </c>
      <c r="AP851" s="1" t="e">
        <f>VLOOKUP($B851&amp;$C851&amp;$D851,HFE!$A$3:$AJ$1048576,AP$1,0)</f>
        <v>#REF!</v>
      </c>
      <c r="AQ851" s="2" t="e">
        <f t="shared" si="477"/>
        <v>#REF!</v>
      </c>
      <c r="AR851" s="1">
        <f>VLOOKUP($B851&amp;$C851&amp;$D851,Staqo!$A$3:$AJ$1048576,AR$1,0)</f>
        <v>0.130816</v>
      </c>
      <c r="AS851" s="1" t="e">
        <f>VLOOKUP($B851&amp;$C851&amp;$D851,HFE!$A$3:$AJ$1048576,AS$1,0)</f>
        <v>#REF!</v>
      </c>
      <c r="AT851" s="2" t="e">
        <f t="shared" si="478"/>
        <v>#REF!</v>
      </c>
      <c r="AU851" s="1">
        <f>VLOOKUP($B851&amp;$C851&amp;$D851,Staqo!$A$3:$AJ$1048576,AU$1,0)</f>
        <v>97.5033</v>
      </c>
      <c r="AV851" s="1">
        <f>VLOOKUP($B851&amp;$C851&amp;$D851,HFE!$A$3:$AJ$1048576,AV$1,0)</f>
        <v>0</v>
      </c>
      <c r="AW851" s="2">
        <f t="shared" si="479"/>
        <v>-97.5033</v>
      </c>
      <c r="AX851" s="4">
        <f>VLOOKUP($B851&amp;$C851&amp;$D851,Staqo!$A$3:$AJ$1048576,AX$1,0)</f>
        <v>12</v>
      </c>
      <c r="AY851" s="4">
        <f>VLOOKUP($B851&amp;$C851&amp;$D851,HFE!$A$3:$AJ$1048576,AY$1,0)</f>
        <v>12</v>
      </c>
      <c r="AZ851" s="5">
        <f t="shared" si="480"/>
        <v>0</v>
      </c>
      <c r="BA851" s="1">
        <f>VLOOKUP($B851&amp;$C851&amp;$D851,Staqo!$A$3:$AJ$1048576,BA$1,0)</f>
        <v>0</v>
      </c>
      <c r="BB851" s="1">
        <f>VLOOKUP($B851&amp;$C851&amp;$D851,HFE!$A$3:$AJ$1048576,BB$1,0)</f>
        <v>0</v>
      </c>
      <c r="BC851" s="2">
        <f t="shared" si="481"/>
        <v>0</v>
      </c>
      <c r="BD851" s="1">
        <f>VLOOKUP($B851&amp;$C851&amp;$D851,Staqo!$A$3:$AJ$1048576,BD$1,0)</f>
        <v>0</v>
      </c>
      <c r="BE851" s="1">
        <f>VLOOKUP($B851&amp;$C851&amp;$D851,HFE!$A$3:$AJ$1048576,BE$1,0)</f>
        <v>0</v>
      </c>
      <c r="BF851" s="2">
        <f t="shared" si="482"/>
        <v>0</v>
      </c>
      <c r="BG851" s="1">
        <f>VLOOKUP($B851&amp;$C851&amp;$D851,Staqo!$A$3:$AJ$1048576,BG$1,0)</f>
        <v>0</v>
      </c>
      <c r="BH851" s="1">
        <f>VLOOKUP($B851&amp;$C851&amp;$D851,HFE!$A$3:$AJ$1048576,BH$1,0)</f>
        <v>0</v>
      </c>
      <c r="BI851" s="2">
        <f t="shared" si="483"/>
        <v>0</v>
      </c>
      <c r="BJ851" s="1">
        <f>VLOOKUP($B851&amp;$C851&amp;$D851,Staqo!$A$3:$AJ$1048576,BJ$1,0)</f>
        <v>0</v>
      </c>
      <c r="BK851" s="1">
        <f>VLOOKUP($B851&amp;$C851&amp;$D851,HFE!$A$3:$AJ$1048576,BK$1,0)</f>
        <v>0</v>
      </c>
      <c r="BL851" s="2">
        <f t="shared" si="484"/>
        <v>0</v>
      </c>
      <c r="BM851" s="1">
        <f>VLOOKUP($B851&amp;$C851&amp;$D851,Staqo!$A$3:$AJ$1048576,BM$1,0)</f>
        <v>0</v>
      </c>
      <c r="BN851" s="1">
        <f>VLOOKUP($B851&amp;$C851&amp;$D851,HFE!$A$3:$AJ$1048576,BN$1,0)</f>
        <v>0</v>
      </c>
      <c r="BO851" s="2">
        <f t="shared" si="485"/>
        <v>0</v>
      </c>
      <c r="BP851" s="1">
        <f>VLOOKUP($B851&amp;$C851&amp;$D851,Staqo!$A$3:$AJ$1048576,BP$1,0)</f>
        <v>0</v>
      </c>
      <c r="BQ851" s="1">
        <f>VLOOKUP($B851&amp;$C851&amp;$D851,HFE!$A$3:$AJ$1048576,BQ$1,0)</f>
        <v>0</v>
      </c>
      <c r="BR851" s="2">
        <f t="shared" si="486"/>
        <v>0</v>
      </c>
      <c r="BS851" s="1">
        <f>VLOOKUP($B851&amp;$C851&amp;$D851,Staqo!$A$3:$AJ$1048576,BS$1,0)</f>
        <v>0</v>
      </c>
      <c r="BT851" s="1">
        <f>VLOOKUP($B851&amp;$C851&amp;$D851,HFE!$A$3:$AJ$1048576,BT$1,0)</f>
        <v>0</v>
      </c>
      <c r="BU851" s="2">
        <f t="shared" si="487"/>
        <v>0</v>
      </c>
      <c r="BV851" s="1">
        <f>VLOOKUP($B851&amp;$C851&amp;$D851,Staqo!$A$3:$AJ$1048576,BV$1,0)</f>
        <v>0</v>
      </c>
      <c r="BW851" s="1">
        <f>VLOOKUP($B851&amp;$C851&amp;$D851,HFE!$A$3:$AJ$1048576,BW$1,0)</f>
        <v>0</v>
      </c>
      <c r="BX851" s="2">
        <f t="shared" si="488"/>
        <v>0</v>
      </c>
      <c r="BY851" s="1">
        <f>VLOOKUP($B851&amp;$C851&amp;$D851,Staqo!$A$3:$AJ$1048576,BY$1,0)</f>
        <v>0</v>
      </c>
      <c r="BZ851" s="1">
        <f>VLOOKUP($B851&amp;$C851&amp;$D851,HFE!$A$3:$AJ$1048576,BZ$1,0)</f>
        <v>0</v>
      </c>
      <c r="CA851" s="2">
        <f t="shared" si="489"/>
        <v>0</v>
      </c>
      <c r="CB851" s="1">
        <f>VLOOKUP($B851&amp;$C851&amp;$D851,Staqo!$A$3:$AJ$1048576,CB$1,0)</f>
        <v>0</v>
      </c>
      <c r="CC851" s="1">
        <f>VLOOKUP($B851&amp;$C851&amp;$D851,HFE!$A$3:$AJ$1048576,CC$1,0)</f>
        <v>0</v>
      </c>
      <c r="CD851" s="2">
        <f t="shared" si="490"/>
        <v>0</v>
      </c>
      <c r="CE851" s="1">
        <f>VLOOKUP($B851&amp;$C851&amp;$D851,Staqo!$A$3:$AJ$1048576,CE$1,0)</f>
        <v>0</v>
      </c>
      <c r="CF851" s="1">
        <f>VLOOKUP($B851&amp;$C851&amp;$D851,HFE!$A$3:$AJ$1048576,CF$1,0)</f>
        <v>0</v>
      </c>
      <c r="CG851" s="2">
        <f t="shared" si="491"/>
        <v>0</v>
      </c>
      <c r="CH851" s="1">
        <f>VLOOKUP($B851&amp;$C851&amp;$D851,Staqo!$A$3:$AJ$1048576,CH$1,0)</f>
        <v>0</v>
      </c>
      <c r="CI851" s="1">
        <f>VLOOKUP($B851&amp;$C851&amp;$D851,HFE!$A$3:$AJ$1048576,CI$1,0)</f>
        <v>0</v>
      </c>
      <c r="CJ851" s="2">
        <f t="shared" si="492"/>
        <v>0</v>
      </c>
      <c r="CK851" s="1">
        <f>VLOOKUP($B851&amp;$C851&amp;$D851,Staqo!$A$3:$AJ$1048576,CK$1,0)</f>
        <v>0</v>
      </c>
      <c r="CL851" s="1">
        <f>VLOOKUP($B851&amp;$C851&amp;$D851,HFE!$A$3:$AJ$1048576,CL$1,0)</f>
        <v>0</v>
      </c>
      <c r="CM851" s="2">
        <f t="shared" si="493"/>
        <v>0</v>
      </c>
      <c r="CN851" s="1">
        <f>VLOOKUP($B851&amp;$C851&amp;$D851,Staqo!$A$3:$AJ$1048576,CN$1,0)</f>
        <v>0</v>
      </c>
      <c r="CO851" s="1">
        <f>VLOOKUP($B851&amp;$C851&amp;$D851,HFE!$A$3:$AJ$1048576,CO$1,0)</f>
        <v>0</v>
      </c>
      <c r="CP851" s="2">
        <f t="shared" si="494"/>
        <v>0</v>
      </c>
      <c r="CQ851" s="1">
        <f>VLOOKUP($B851&amp;$C851&amp;$D851,Staqo!$A$3:$AJ$1048576,CQ$1,0)</f>
        <v>0</v>
      </c>
      <c r="CR851" s="1">
        <f>VLOOKUP($B851&amp;$C851&amp;$D851,HFE!$A$3:$AJ$1048576,CR$1,0)</f>
        <v>0</v>
      </c>
      <c r="CS851" s="2">
        <f t="shared" si="495"/>
        <v>0</v>
      </c>
      <c r="CT851" s="1"/>
      <c r="CU851" s="1"/>
      <c r="CV851" s="2"/>
    </row>
    <row r="852" hidden="1" spans="1:100">
      <c r="A852" s="1" t="s">
        <v>95</v>
      </c>
      <c r="B852" s="1" t="s">
        <v>96</v>
      </c>
      <c r="C852" s="3">
        <v>44578</v>
      </c>
      <c r="D852" s="1" t="s">
        <v>131</v>
      </c>
      <c r="E852" s="1">
        <f>VLOOKUP($B852&amp;$C852&amp;$D852,Staqo!$A$3:$AJ$1048576,E$1,0)</f>
        <v>3.59879</v>
      </c>
      <c r="F852" s="1" t="e">
        <f>VLOOKUP($B852&amp;$C852&amp;$D852,HFE!$A$3:$AJ$1048576,F$1,0)</f>
        <v>#REF!</v>
      </c>
      <c r="G852" s="2" t="e">
        <f t="shared" si="465"/>
        <v>#REF!</v>
      </c>
      <c r="H852" s="1">
        <f>VLOOKUP($B852&amp;$C852&amp;$D852,Staqo!$A$3:$AJ$1048576,H$1,0)</f>
        <v>3.74776</v>
      </c>
      <c r="I852" s="1" t="e">
        <f>VLOOKUP($B852&amp;$C852&amp;$D852,HFE!$A$3:$AJ$1048576,I$1,0)</f>
        <v>#REF!</v>
      </c>
      <c r="J852" s="2" t="e">
        <f t="shared" si="466"/>
        <v>#REF!</v>
      </c>
      <c r="K852" s="1">
        <f>VLOOKUP($B852&amp;$C852&amp;$D852,Staqo!$A$3:$AJ$1048576,K$1,0)</f>
        <v>4143.72</v>
      </c>
      <c r="L852" s="1" t="e">
        <f>VLOOKUP($B852&amp;$C852&amp;$D852,HFE!$A$3:$AJ$1048576,L$1,0)</f>
        <v>#REF!</v>
      </c>
      <c r="M852" s="2" t="e">
        <f t="shared" si="467"/>
        <v>#REF!</v>
      </c>
      <c r="N852" s="1">
        <f>VLOOKUP($B852&amp;$C852&amp;$D852,Staqo!$A$3:$AJ$1048576,N$1,0)</f>
        <v>3420</v>
      </c>
      <c r="O852" s="1">
        <f>VLOOKUP($B852&amp;$C852&amp;$D852,HFE!$A$3:$AJ$1048576,O$1,0)</f>
        <v>0</v>
      </c>
      <c r="P852" s="2">
        <f t="shared" si="468"/>
        <v>-3420</v>
      </c>
      <c r="Q852" s="1">
        <f>VLOOKUP($B852&amp;$C852&amp;$D852,Staqo!$A$3:$AJ$1048576,Q$1,0)</f>
        <v>3401.66</v>
      </c>
      <c r="R852" s="1">
        <f>VLOOKUP($B852&amp;$C852&amp;$D852,HFE!$A$3:$AJ$1048576,R$1,0)</f>
        <v>0</v>
      </c>
      <c r="S852" s="2">
        <f t="shared" si="469"/>
        <v>-3401.66</v>
      </c>
      <c r="T852" s="1">
        <f>VLOOKUP($B852&amp;$C852&amp;$D852,Staqo!$A$3:$AJ$1048576,T$1,0)</f>
        <v>0.825346</v>
      </c>
      <c r="U852" s="1" t="e">
        <f>VLOOKUP($B852&amp;$C852&amp;$D852,HFE!$A$3:$AJ$1048576,U$1,0)</f>
        <v>#REF!</v>
      </c>
      <c r="V852" s="2" t="e">
        <f t="shared" si="470"/>
        <v>#REF!</v>
      </c>
      <c r="W852" s="1">
        <f>VLOOKUP($B852&amp;$C852&amp;$D852,Staqo!$A$3:$AJ$1048576,W$1,0)</f>
        <v>0.82092</v>
      </c>
      <c r="X852" s="1" t="e">
        <f>VLOOKUP($B852&amp;$C852&amp;$D852,HFE!$A$3:$AJ$1048576,X$1,0)</f>
        <v>#REF!</v>
      </c>
      <c r="Y852" s="2" t="e">
        <f t="shared" si="471"/>
        <v>#REF!</v>
      </c>
      <c r="Z852" s="4">
        <f>VLOOKUP($B852&amp;$C852&amp;$D852,Staqo!$A$3:$AJ$1048576,Z$1,0)</f>
        <v>100</v>
      </c>
      <c r="AA852" s="4">
        <f>VLOOKUP($B852&amp;$C852&amp;$D852,HFE!$A$3:$AJ$1048576,AA$1,0)</f>
        <v>0</v>
      </c>
      <c r="AB852" s="5">
        <f t="shared" si="472"/>
        <v>-100</v>
      </c>
      <c r="AC852" s="1">
        <f>VLOOKUP($B852&amp;$C852&amp;$D852,Staqo!$A$3:$AJ$1048576,AC$1,0)</f>
        <v>100</v>
      </c>
      <c r="AD852" s="1">
        <f>VLOOKUP($B852&amp;$C852&amp;$D852,HFE!$A$3:$AJ$1048576,AD$1,0)*100</f>
        <v>100</v>
      </c>
      <c r="AE852" s="2">
        <f t="shared" si="473"/>
        <v>0</v>
      </c>
      <c r="AF852" s="1">
        <f>VLOOKUP($B852&amp;$C852&amp;$D852,Staqo!$A$3:$AJ$1048576,AF$1,0)</f>
        <v>100</v>
      </c>
      <c r="AG852" s="1">
        <f>VLOOKUP($B852&amp;$C852&amp;$D852,HFE!$A$3:$AJ$1048576,AG$1,0)*100</f>
        <v>100</v>
      </c>
      <c r="AH852" s="2">
        <f t="shared" si="474"/>
        <v>0</v>
      </c>
      <c r="AI852" s="1">
        <f>VLOOKUP($B852&amp;$C852&amp;$D852,Staqo!$A$3:$AJ$1048576,AI$1,0)</f>
        <v>0.141771</v>
      </c>
      <c r="AJ852" s="1" t="e">
        <f>VLOOKUP($B852&amp;$C852&amp;$D852,HFE!$A$3:$AJ$1048576,AJ$1,0)</f>
        <v>#REF!</v>
      </c>
      <c r="AK852" s="2" t="e">
        <f t="shared" si="475"/>
        <v>#REF!</v>
      </c>
      <c r="AL852" s="1">
        <f>VLOOKUP($B852&amp;$C852&amp;$D852,Staqo!$A$3:$AJ$1048576,AL$1,0)</f>
        <v>0.128883</v>
      </c>
      <c r="AM852" s="1" t="e">
        <f>VLOOKUP($B852&amp;$C852&amp;$D852,HFE!$A$3:$AJ$1048576,AM$1,0)</f>
        <v>#REF!</v>
      </c>
      <c r="AN852" s="2" t="e">
        <f t="shared" si="476"/>
        <v>#REF!</v>
      </c>
      <c r="AO852" s="1">
        <f>VLOOKUP($B852&amp;$C852&amp;$D852,Staqo!$A$3:$AJ$1048576,AO$1,0)</f>
        <v>0.141011</v>
      </c>
      <c r="AP852" s="1" t="e">
        <f>VLOOKUP($B852&amp;$C852&amp;$D852,HFE!$A$3:$AJ$1048576,AP$1,0)</f>
        <v>#REF!</v>
      </c>
      <c r="AQ852" s="2" t="e">
        <f t="shared" si="477"/>
        <v>#REF!</v>
      </c>
      <c r="AR852" s="1">
        <f>VLOOKUP($B852&amp;$C852&amp;$D852,Staqo!$A$3:$AJ$1048576,AR$1,0)</f>
        <v>0.128192</v>
      </c>
      <c r="AS852" s="1" t="e">
        <f>VLOOKUP($B852&amp;$C852&amp;$D852,HFE!$A$3:$AJ$1048576,AS$1,0)</f>
        <v>#REF!</v>
      </c>
      <c r="AT852" s="2" t="e">
        <f t="shared" si="478"/>
        <v>#REF!</v>
      </c>
      <c r="AU852" s="1">
        <f>VLOOKUP($B852&amp;$C852&amp;$D852,Staqo!$A$3:$AJ$1048576,AU$1,0)</f>
        <v>96.1701</v>
      </c>
      <c r="AV852" s="1">
        <f>VLOOKUP($B852&amp;$C852&amp;$D852,HFE!$A$3:$AJ$1048576,AV$1,0)</f>
        <v>0</v>
      </c>
      <c r="AW852" s="2">
        <f t="shared" si="479"/>
        <v>-96.1701</v>
      </c>
      <c r="AX852" s="4">
        <f>VLOOKUP($B852&amp;$C852&amp;$D852,Staqo!$A$3:$AJ$1048576,AX$1,0)</f>
        <v>12</v>
      </c>
      <c r="AY852" s="4">
        <f>VLOOKUP($B852&amp;$C852&amp;$D852,HFE!$A$3:$AJ$1048576,AY$1,0)</f>
        <v>12</v>
      </c>
      <c r="AZ852" s="5">
        <f t="shared" si="480"/>
        <v>0</v>
      </c>
      <c r="BA852" s="1">
        <f>VLOOKUP($B852&amp;$C852&amp;$D852,Staqo!$A$3:$AJ$1048576,BA$1,0)</f>
        <v>0</v>
      </c>
      <c r="BB852" s="1">
        <f>VLOOKUP($B852&amp;$C852&amp;$D852,HFE!$A$3:$AJ$1048576,BB$1,0)</f>
        <v>0</v>
      </c>
      <c r="BC852" s="2">
        <f t="shared" si="481"/>
        <v>0</v>
      </c>
      <c r="BD852" s="1">
        <f>VLOOKUP($B852&amp;$C852&amp;$D852,Staqo!$A$3:$AJ$1048576,BD$1,0)</f>
        <v>0</v>
      </c>
      <c r="BE852" s="1">
        <f>VLOOKUP($B852&amp;$C852&amp;$D852,HFE!$A$3:$AJ$1048576,BE$1,0)</f>
        <v>0</v>
      </c>
      <c r="BF852" s="2">
        <f t="shared" si="482"/>
        <v>0</v>
      </c>
      <c r="BG852" s="1">
        <f>VLOOKUP($B852&amp;$C852&amp;$D852,Staqo!$A$3:$AJ$1048576,BG$1,0)</f>
        <v>0</v>
      </c>
      <c r="BH852" s="1">
        <f>VLOOKUP($B852&amp;$C852&amp;$D852,HFE!$A$3:$AJ$1048576,BH$1,0)</f>
        <v>0</v>
      </c>
      <c r="BI852" s="2">
        <f t="shared" si="483"/>
        <v>0</v>
      </c>
      <c r="BJ852" s="1">
        <f>VLOOKUP($B852&amp;$C852&amp;$D852,Staqo!$A$3:$AJ$1048576,BJ$1,0)</f>
        <v>0</v>
      </c>
      <c r="BK852" s="1">
        <f>VLOOKUP($B852&amp;$C852&amp;$D852,HFE!$A$3:$AJ$1048576,BK$1,0)</f>
        <v>0</v>
      </c>
      <c r="BL852" s="2">
        <f t="shared" si="484"/>
        <v>0</v>
      </c>
      <c r="BM852" s="1">
        <f>VLOOKUP($B852&amp;$C852&amp;$D852,Staqo!$A$3:$AJ$1048576,BM$1,0)</f>
        <v>0</v>
      </c>
      <c r="BN852" s="1">
        <f>VLOOKUP($B852&amp;$C852&amp;$D852,HFE!$A$3:$AJ$1048576,BN$1,0)</f>
        <v>0</v>
      </c>
      <c r="BO852" s="2">
        <f t="shared" si="485"/>
        <v>0</v>
      </c>
      <c r="BP852" s="1">
        <f>VLOOKUP($B852&amp;$C852&amp;$D852,Staqo!$A$3:$AJ$1048576,BP$1,0)</f>
        <v>0</v>
      </c>
      <c r="BQ852" s="1">
        <f>VLOOKUP($B852&amp;$C852&amp;$D852,HFE!$A$3:$AJ$1048576,BQ$1,0)</f>
        <v>0</v>
      </c>
      <c r="BR852" s="2">
        <f t="shared" si="486"/>
        <v>0</v>
      </c>
      <c r="BS852" s="1">
        <f>VLOOKUP($B852&amp;$C852&amp;$D852,Staqo!$A$3:$AJ$1048576,BS$1,0)</f>
        <v>0</v>
      </c>
      <c r="BT852" s="1">
        <f>VLOOKUP($B852&amp;$C852&amp;$D852,HFE!$A$3:$AJ$1048576,BT$1,0)</f>
        <v>0</v>
      </c>
      <c r="BU852" s="2">
        <f t="shared" si="487"/>
        <v>0</v>
      </c>
      <c r="BV852" s="1">
        <f>VLOOKUP($B852&amp;$C852&amp;$D852,Staqo!$A$3:$AJ$1048576,BV$1,0)</f>
        <v>0</v>
      </c>
      <c r="BW852" s="1">
        <f>VLOOKUP($B852&amp;$C852&amp;$D852,HFE!$A$3:$AJ$1048576,BW$1,0)</f>
        <v>0</v>
      </c>
      <c r="BX852" s="2">
        <f t="shared" si="488"/>
        <v>0</v>
      </c>
      <c r="BY852" s="1">
        <f>VLOOKUP($B852&amp;$C852&amp;$D852,Staqo!$A$3:$AJ$1048576,BY$1,0)</f>
        <v>0</v>
      </c>
      <c r="BZ852" s="1">
        <f>VLOOKUP($B852&amp;$C852&amp;$D852,HFE!$A$3:$AJ$1048576,BZ$1,0)</f>
        <v>0</v>
      </c>
      <c r="CA852" s="2">
        <f t="shared" si="489"/>
        <v>0</v>
      </c>
      <c r="CB852" s="1">
        <f>VLOOKUP($B852&amp;$C852&amp;$D852,Staqo!$A$3:$AJ$1048576,CB$1,0)</f>
        <v>0</v>
      </c>
      <c r="CC852" s="1">
        <f>VLOOKUP($B852&amp;$C852&amp;$D852,HFE!$A$3:$AJ$1048576,CC$1,0)</f>
        <v>0</v>
      </c>
      <c r="CD852" s="2">
        <f t="shared" si="490"/>
        <v>0</v>
      </c>
      <c r="CE852" s="1">
        <f>VLOOKUP($B852&amp;$C852&amp;$D852,Staqo!$A$3:$AJ$1048576,CE$1,0)</f>
        <v>0</v>
      </c>
      <c r="CF852" s="1">
        <f>VLOOKUP($B852&amp;$C852&amp;$D852,HFE!$A$3:$AJ$1048576,CF$1,0)</f>
        <v>0</v>
      </c>
      <c r="CG852" s="2">
        <f t="shared" si="491"/>
        <v>0</v>
      </c>
      <c r="CH852" s="1">
        <f>VLOOKUP($B852&amp;$C852&amp;$D852,Staqo!$A$3:$AJ$1048576,CH$1,0)</f>
        <v>0</v>
      </c>
      <c r="CI852" s="1">
        <f>VLOOKUP($B852&amp;$C852&amp;$D852,HFE!$A$3:$AJ$1048576,CI$1,0)</f>
        <v>0</v>
      </c>
      <c r="CJ852" s="2">
        <f t="shared" si="492"/>
        <v>0</v>
      </c>
      <c r="CK852" s="1">
        <f>VLOOKUP($B852&amp;$C852&amp;$D852,Staqo!$A$3:$AJ$1048576,CK$1,0)</f>
        <v>0</v>
      </c>
      <c r="CL852" s="1">
        <f>VLOOKUP($B852&amp;$C852&amp;$D852,HFE!$A$3:$AJ$1048576,CL$1,0)</f>
        <v>0</v>
      </c>
      <c r="CM852" s="2">
        <f t="shared" si="493"/>
        <v>0</v>
      </c>
      <c r="CN852" s="1">
        <f>VLOOKUP($B852&amp;$C852&amp;$D852,Staqo!$A$3:$AJ$1048576,CN$1,0)</f>
        <v>0</v>
      </c>
      <c r="CO852" s="1">
        <f>VLOOKUP($B852&amp;$C852&amp;$D852,HFE!$A$3:$AJ$1048576,CO$1,0)</f>
        <v>0</v>
      </c>
      <c r="CP852" s="2">
        <f t="shared" si="494"/>
        <v>0</v>
      </c>
      <c r="CQ852" s="1">
        <f>VLOOKUP($B852&amp;$C852&amp;$D852,Staqo!$A$3:$AJ$1048576,CQ$1,0)</f>
        <v>0</v>
      </c>
      <c r="CR852" s="1">
        <f>VLOOKUP($B852&amp;$C852&amp;$D852,HFE!$A$3:$AJ$1048576,CR$1,0)</f>
        <v>0</v>
      </c>
      <c r="CS852" s="2">
        <f t="shared" si="495"/>
        <v>0</v>
      </c>
      <c r="CT852" s="1"/>
      <c r="CU852" s="1"/>
      <c r="CV852" s="2"/>
    </row>
    <row r="853" hidden="1" spans="1:100">
      <c r="A853" s="1" t="s">
        <v>95</v>
      </c>
      <c r="B853" s="1" t="s">
        <v>96</v>
      </c>
      <c r="C853" s="3">
        <v>44578</v>
      </c>
      <c r="D853" s="1" t="s">
        <v>132</v>
      </c>
      <c r="E853" s="1">
        <f>VLOOKUP($B853&amp;$C853&amp;$D853,Staqo!$A$3:$AJ$1048576,E$1,0)</f>
        <v>3.59879</v>
      </c>
      <c r="F853" s="1" t="e">
        <f>VLOOKUP($B853&amp;$C853&amp;$D853,HFE!$A$3:$AJ$1048576,F$1,0)</f>
        <v>#REF!</v>
      </c>
      <c r="G853" s="2" t="e">
        <f t="shared" si="465"/>
        <v>#REF!</v>
      </c>
      <c r="H853" s="1">
        <f>VLOOKUP($B853&amp;$C853&amp;$D853,Staqo!$A$3:$AJ$1048576,H$1,0)</f>
        <v>3.74776</v>
      </c>
      <c r="I853" s="1" t="e">
        <f>VLOOKUP($B853&amp;$C853&amp;$D853,HFE!$A$3:$AJ$1048576,I$1,0)</f>
        <v>#REF!</v>
      </c>
      <c r="J853" s="2" t="e">
        <f t="shared" si="466"/>
        <v>#REF!</v>
      </c>
      <c r="K853" s="1">
        <f>VLOOKUP($B853&amp;$C853&amp;$D853,Staqo!$A$3:$AJ$1048576,K$1,0)</f>
        <v>4143.72</v>
      </c>
      <c r="L853" s="1" t="e">
        <f>VLOOKUP($B853&amp;$C853&amp;$D853,HFE!$A$3:$AJ$1048576,L$1,0)</f>
        <v>#REF!</v>
      </c>
      <c r="M853" s="2" t="e">
        <f t="shared" si="467"/>
        <v>#REF!</v>
      </c>
      <c r="N853" s="1">
        <f>VLOOKUP($B853&amp;$C853&amp;$D853,Staqo!$A$3:$AJ$1048576,N$1,0)</f>
        <v>3340</v>
      </c>
      <c r="O853" s="1">
        <f>VLOOKUP($B853&amp;$C853&amp;$D853,HFE!$A$3:$AJ$1048576,O$1,0)</f>
        <v>0</v>
      </c>
      <c r="P853" s="2">
        <f t="shared" si="468"/>
        <v>-3340</v>
      </c>
      <c r="Q853" s="1">
        <f>VLOOKUP($B853&amp;$C853&amp;$D853,Staqo!$A$3:$AJ$1048576,Q$1,0)</f>
        <v>3322.09</v>
      </c>
      <c r="R853" s="1">
        <f>VLOOKUP($B853&amp;$C853&amp;$D853,HFE!$A$3:$AJ$1048576,R$1,0)</f>
        <v>0</v>
      </c>
      <c r="S853" s="2">
        <f t="shared" si="469"/>
        <v>-3322.09</v>
      </c>
      <c r="T853" s="1">
        <f>VLOOKUP($B853&amp;$C853&amp;$D853,Staqo!$A$3:$AJ$1048576,T$1,0)</f>
        <v>0.80604</v>
      </c>
      <c r="U853" s="1" t="e">
        <f>VLOOKUP($B853&amp;$C853&amp;$D853,HFE!$A$3:$AJ$1048576,U$1,0)</f>
        <v>#REF!</v>
      </c>
      <c r="V853" s="2" t="e">
        <f t="shared" si="470"/>
        <v>#REF!</v>
      </c>
      <c r="W853" s="1">
        <f>VLOOKUP($B853&amp;$C853&amp;$D853,Staqo!$A$3:$AJ$1048576,W$1,0)</f>
        <v>0.801717</v>
      </c>
      <c r="X853" s="1" t="e">
        <f>VLOOKUP($B853&amp;$C853&amp;$D853,HFE!$A$3:$AJ$1048576,X$1,0)</f>
        <v>#REF!</v>
      </c>
      <c r="Y853" s="2" t="e">
        <f t="shared" si="471"/>
        <v>#REF!</v>
      </c>
      <c r="Z853" s="4">
        <f>VLOOKUP($B853&amp;$C853&amp;$D853,Staqo!$A$3:$AJ$1048576,Z$1,0)</f>
        <v>100</v>
      </c>
      <c r="AA853" s="4">
        <f>VLOOKUP($B853&amp;$C853&amp;$D853,HFE!$A$3:$AJ$1048576,AA$1,0)</f>
        <v>0</v>
      </c>
      <c r="AB853" s="5">
        <f t="shared" si="472"/>
        <v>-100</v>
      </c>
      <c r="AC853" s="1">
        <f>VLOOKUP($B853&amp;$C853&amp;$D853,Staqo!$A$3:$AJ$1048576,AC$1,0)</f>
        <v>100</v>
      </c>
      <c r="AD853" s="1">
        <f>VLOOKUP($B853&amp;$C853&amp;$D853,HFE!$A$3:$AJ$1048576,AD$1,0)*100</f>
        <v>100</v>
      </c>
      <c r="AE853" s="2">
        <f t="shared" si="473"/>
        <v>0</v>
      </c>
      <c r="AF853" s="1">
        <f>VLOOKUP($B853&amp;$C853&amp;$D853,Staqo!$A$3:$AJ$1048576,AF$1,0)</f>
        <v>100</v>
      </c>
      <c r="AG853" s="1">
        <f>VLOOKUP($B853&amp;$C853&amp;$D853,HFE!$A$3:$AJ$1048576,AG$1,0)*100</f>
        <v>100</v>
      </c>
      <c r="AH853" s="2">
        <f t="shared" si="474"/>
        <v>0</v>
      </c>
      <c r="AI853" s="1">
        <f>VLOOKUP($B853&amp;$C853&amp;$D853,Staqo!$A$3:$AJ$1048576,AI$1,0)</f>
        <v>0.138455</v>
      </c>
      <c r="AJ853" s="1" t="e">
        <f>VLOOKUP($B853&amp;$C853&amp;$D853,HFE!$A$3:$AJ$1048576,AJ$1,0)</f>
        <v>#REF!</v>
      </c>
      <c r="AK853" s="2" t="e">
        <f t="shared" si="475"/>
        <v>#REF!</v>
      </c>
      <c r="AL853" s="1">
        <f>VLOOKUP($B853&amp;$C853&amp;$D853,Staqo!$A$3:$AJ$1048576,AL$1,0)</f>
        <v>0.125869</v>
      </c>
      <c r="AM853" s="1" t="e">
        <f>VLOOKUP($B853&amp;$C853&amp;$D853,HFE!$A$3:$AJ$1048576,AM$1,0)</f>
        <v>#REF!</v>
      </c>
      <c r="AN853" s="2" t="e">
        <f t="shared" si="476"/>
        <v>#REF!</v>
      </c>
      <c r="AO853" s="1">
        <f>VLOOKUP($B853&amp;$C853&amp;$D853,Staqo!$A$3:$AJ$1048576,AO$1,0)</f>
        <v>0.137713</v>
      </c>
      <c r="AP853" s="1" t="e">
        <f>VLOOKUP($B853&amp;$C853&amp;$D853,HFE!$A$3:$AJ$1048576,AP$1,0)</f>
        <v>#REF!</v>
      </c>
      <c r="AQ853" s="2" t="e">
        <f t="shared" si="477"/>
        <v>#REF!</v>
      </c>
      <c r="AR853" s="1">
        <f>VLOOKUP($B853&amp;$C853&amp;$D853,Staqo!$A$3:$AJ$1048576,AR$1,0)</f>
        <v>0.125194</v>
      </c>
      <c r="AS853" s="1" t="e">
        <f>VLOOKUP($B853&amp;$C853&amp;$D853,HFE!$A$3:$AJ$1048576,AS$1,0)</f>
        <v>#REF!</v>
      </c>
      <c r="AT853" s="2" t="e">
        <f t="shared" si="478"/>
        <v>#REF!</v>
      </c>
      <c r="AU853" s="1">
        <f>VLOOKUP($B853&amp;$C853&amp;$D853,Staqo!$A$3:$AJ$1048576,AU$1,0)</f>
        <v>96.2052</v>
      </c>
      <c r="AV853" s="1">
        <f>VLOOKUP($B853&amp;$C853&amp;$D853,HFE!$A$3:$AJ$1048576,AV$1,0)</f>
        <v>0</v>
      </c>
      <c r="AW853" s="2">
        <f t="shared" si="479"/>
        <v>-96.2052</v>
      </c>
      <c r="AX853" s="4">
        <f>VLOOKUP($B853&amp;$C853&amp;$D853,Staqo!$A$3:$AJ$1048576,AX$1,0)</f>
        <v>12</v>
      </c>
      <c r="AY853" s="4">
        <f>VLOOKUP($B853&amp;$C853&amp;$D853,HFE!$A$3:$AJ$1048576,AY$1,0)</f>
        <v>12</v>
      </c>
      <c r="AZ853" s="5">
        <f t="shared" si="480"/>
        <v>0</v>
      </c>
      <c r="BA853" s="1">
        <f>VLOOKUP($B853&amp;$C853&amp;$D853,Staqo!$A$3:$AJ$1048576,BA$1,0)</f>
        <v>0</v>
      </c>
      <c r="BB853" s="1">
        <f>VLOOKUP($B853&amp;$C853&amp;$D853,HFE!$A$3:$AJ$1048576,BB$1,0)</f>
        <v>0</v>
      </c>
      <c r="BC853" s="2">
        <f t="shared" si="481"/>
        <v>0</v>
      </c>
      <c r="BD853" s="1">
        <f>VLOOKUP($B853&amp;$C853&amp;$D853,Staqo!$A$3:$AJ$1048576,BD$1,0)</f>
        <v>0</v>
      </c>
      <c r="BE853" s="1">
        <f>VLOOKUP($B853&amp;$C853&amp;$D853,HFE!$A$3:$AJ$1048576,BE$1,0)</f>
        <v>0</v>
      </c>
      <c r="BF853" s="2">
        <f t="shared" si="482"/>
        <v>0</v>
      </c>
      <c r="BG853" s="1">
        <f>VLOOKUP($B853&amp;$C853&amp;$D853,Staqo!$A$3:$AJ$1048576,BG$1,0)</f>
        <v>0</v>
      </c>
      <c r="BH853" s="1">
        <f>VLOOKUP($B853&amp;$C853&amp;$D853,HFE!$A$3:$AJ$1048576,BH$1,0)</f>
        <v>0</v>
      </c>
      <c r="BI853" s="2">
        <f t="shared" si="483"/>
        <v>0</v>
      </c>
      <c r="BJ853" s="1">
        <f>VLOOKUP($B853&amp;$C853&amp;$D853,Staqo!$A$3:$AJ$1048576,BJ$1,0)</f>
        <v>0</v>
      </c>
      <c r="BK853" s="1">
        <f>VLOOKUP($B853&amp;$C853&amp;$D853,HFE!$A$3:$AJ$1048576,BK$1,0)</f>
        <v>0</v>
      </c>
      <c r="BL853" s="2">
        <f t="shared" si="484"/>
        <v>0</v>
      </c>
      <c r="BM853" s="1">
        <f>VLOOKUP($B853&amp;$C853&amp;$D853,Staqo!$A$3:$AJ$1048576,BM$1,0)</f>
        <v>0</v>
      </c>
      <c r="BN853" s="1">
        <f>VLOOKUP($B853&amp;$C853&amp;$D853,HFE!$A$3:$AJ$1048576,BN$1,0)</f>
        <v>0</v>
      </c>
      <c r="BO853" s="2">
        <f t="shared" si="485"/>
        <v>0</v>
      </c>
      <c r="BP853" s="1">
        <f>VLOOKUP($B853&amp;$C853&amp;$D853,Staqo!$A$3:$AJ$1048576,BP$1,0)</f>
        <v>0</v>
      </c>
      <c r="BQ853" s="1">
        <f>VLOOKUP($B853&amp;$C853&amp;$D853,HFE!$A$3:$AJ$1048576,BQ$1,0)</f>
        <v>0</v>
      </c>
      <c r="BR853" s="2">
        <f t="shared" si="486"/>
        <v>0</v>
      </c>
      <c r="BS853" s="1">
        <f>VLOOKUP($B853&amp;$C853&amp;$D853,Staqo!$A$3:$AJ$1048576,BS$1,0)</f>
        <v>0</v>
      </c>
      <c r="BT853" s="1">
        <f>VLOOKUP($B853&amp;$C853&amp;$D853,HFE!$A$3:$AJ$1048576,BT$1,0)</f>
        <v>0</v>
      </c>
      <c r="BU853" s="2">
        <f t="shared" si="487"/>
        <v>0</v>
      </c>
      <c r="BV853" s="1">
        <f>VLOOKUP($B853&amp;$C853&amp;$D853,Staqo!$A$3:$AJ$1048576,BV$1,0)</f>
        <v>0</v>
      </c>
      <c r="BW853" s="1">
        <f>VLOOKUP($B853&amp;$C853&amp;$D853,HFE!$A$3:$AJ$1048576,BW$1,0)</f>
        <v>0</v>
      </c>
      <c r="BX853" s="2">
        <f t="shared" si="488"/>
        <v>0</v>
      </c>
      <c r="BY853" s="1">
        <f>VLOOKUP($B853&amp;$C853&amp;$D853,Staqo!$A$3:$AJ$1048576,BY$1,0)</f>
        <v>0</v>
      </c>
      <c r="BZ853" s="1">
        <f>VLOOKUP($B853&amp;$C853&amp;$D853,HFE!$A$3:$AJ$1048576,BZ$1,0)</f>
        <v>0</v>
      </c>
      <c r="CA853" s="2">
        <f t="shared" si="489"/>
        <v>0</v>
      </c>
      <c r="CB853" s="1">
        <f>VLOOKUP($B853&amp;$C853&amp;$D853,Staqo!$A$3:$AJ$1048576,CB$1,0)</f>
        <v>0</v>
      </c>
      <c r="CC853" s="1">
        <f>VLOOKUP($B853&amp;$C853&amp;$D853,HFE!$A$3:$AJ$1048576,CC$1,0)</f>
        <v>0</v>
      </c>
      <c r="CD853" s="2">
        <f t="shared" si="490"/>
        <v>0</v>
      </c>
      <c r="CE853" s="1">
        <f>VLOOKUP($B853&amp;$C853&amp;$D853,Staqo!$A$3:$AJ$1048576,CE$1,0)</f>
        <v>0</v>
      </c>
      <c r="CF853" s="1">
        <f>VLOOKUP($B853&amp;$C853&amp;$D853,HFE!$A$3:$AJ$1048576,CF$1,0)</f>
        <v>0</v>
      </c>
      <c r="CG853" s="2">
        <f t="shared" si="491"/>
        <v>0</v>
      </c>
      <c r="CH853" s="1">
        <f>VLOOKUP($B853&amp;$C853&amp;$D853,Staqo!$A$3:$AJ$1048576,CH$1,0)</f>
        <v>0</v>
      </c>
      <c r="CI853" s="1">
        <f>VLOOKUP($B853&amp;$C853&amp;$D853,HFE!$A$3:$AJ$1048576,CI$1,0)</f>
        <v>0</v>
      </c>
      <c r="CJ853" s="2">
        <f t="shared" si="492"/>
        <v>0</v>
      </c>
      <c r="CK853" s="1">
        <f>VLOOKUP($B853&amp;$C853&amp;$D853,Staqo!$A$3:$AJ$1048576,CK$1,0)</f>
        <v>0</v>
      </c>
      <c r="CL853" s="1">
        <f>VLOOKUP($B853&amp;$C853&amp;$D853,HFE!$A$3:$AJ$1048576,CL$1,0)</f>
        <v>0</v>
      </c>
      <c r="CM853" s="2">
        <f t="shared" si="493"/>
        <v>0</v>
      </c>
      <c r="CN853" s="1">
        <f>VLOOKUP($B853&amp;$C853&amp;$D853,Staqo!$A$3:$AJ$1048576,CN$1,0)</f>
        <v>0</v>
      </c>
      <c r="CO853" s="1">
        <f>VLOOKUP($B853&amp;$C853&amp;$D853,HFE!$A$3:$AJ$1048576,CO$1,0)</f>
        <v>0</v>
      </c>
      <c r="CP853" s="2">
        <f t="shared" si="494"/>
        <v>0</v>
      </c>
      <c r="CQ853" s="1">
        <f>VLOOKUP($B853&amp;$C853&amp;$D853,Staqo!$A$3:$AJ$1048576,CQ$1,0)</f>
        <v>0</v>
      </c>
      <c r="CR853" s="1">
        <f>VLOOKUP($B853&amp;$C853&amp;$D853,HFE!$A$3:$AJ$1048576,CR$1,0)</f>
        <v>0</v>
      </c>
      <c r="CS853" s="2">
        <f t="shared" si="495"/>
        <v>0</v>
      </c>
      <c r="CT853" s="1"/>
      <c r="CU853" s="1"/>
      <c r="CV853" s="2"/>
    </row>
    <row r="854" hidden="1" spans="1:100">
      <c r="A854" s="1" t="s">
        <v>95</v>
      </c>
      <c r="B854" s="1" t="s">
        <v>96</v>
      </c>
      <c r="C854" s="3">
        <v>44578</v>
      </c>
      <c r="D854" s="1" t="s">
        <v>133</v>
      </c>
      <c r="E854" s="1">
        <f>VLOOKUP($B854&amp;$C854&amp;$D854,Staqo!$A$3:$AJ$1048576,E$1,0)</f>
        <v>3.59879</v>
      </c>
      <c r="F854" s="1" t="e">
        <f>VLOOKUP($B854&amp;$C854&amp;$D854,HFE!$A$3:$AJ$1048576,F$1,0)</f>
        <v>#REF!</v>
      </c>
      <c r="G854" s="2" t="e">
        <f t="shared" si="465"/>
        <v>#REF!</v>
      </c>
      <c r="H854" s="1">
        <f>VLOOKUP($B854&amp;$C854&amp;$D854,Staqo!$A$3:$AJ$1048576,H$1,0)</f>
        <v>3.74776</v>
      </c>
      <c r="I854" s="1" t="e">
        <f>VLOOKUP($B854&amp;$C854&amp;$D854,HFE!$A$3:$AJ$1048576,I$1,0)</f>
        <v>#REF!</v>
      </c>
      <c r="J854" s="2" t="e">
        <f t="shared" si="466"/>
        <v>#REF!</v>
      </c>
      <c r="K854" s="1">
        <f>VLOOKUP($B854&amp;$C854&amp;$D854,Staqo!$A$3:$AJ$1048576,K$1,0)</f>
        <v>3903.67</v>
      </c>
      <c r="L854" s="1" t="e">
        <f>VLOOKUP($B854&amp;$C854&amp;$D854,HFE!$A$3:$AJ$1048576,L$1,0)</f>
        <v>#REF!</v>
      </c>
      <c r="M854" s="2" t="e">
        <f t="shared" si="467"/>
        <v>#REF!</v>
      </c>
      <c r="N854" s="1">
        <f>VLOOKUP($B854&amp;$C854&amp;$D854,Staqo!$A$3:$AJ$1048576,N$1,0)</f>
        <v>3130</v>
      </c>
      <c r="O854" s="1">
        <f>VLOOKUP($B854&amp;$C854&amp;$D854,HFE!$A$3:$AJ$1048576,O$1,0)</f>
        <v>0</v>
      </c>
      <c r="P854" s="2">
        <f t="shared" si="468"/>
        <v>-3130</v>
      </c>
      <c r="Q854" s="1">
        <f>VLOOKUP($B854&amp;$C854&amp;$D854,Staqo!$A$3:$AJ$1048576,Q$1,0)</f>
        <v>3113.22</v>
      </c>
      <c r="R854" s="1">
        <f>VLOOKUP($B854&amp;$C854&amp;$D854,HFE!$A$3:$AJ$1048576,R$1,0)</f>
        <v>0</v>
      </c>
      <c r="S854" s="2">
        <f t="shared" si="469"/>
        <v>-3113.22</v>
      </c>
      <c r="T854" s="1">
        <f>VLOOKUP($B854&amp;$C854&amp;$D854,Staqo!$A$3:$AJ$1048576,T$1,0)</f>
        <v>0.801809</v>
      </c>
      <c r="U854" s="1" t="e">
        <f>VLOOKUP($B854&amp;$C854&amp;$D854,HFE!$A$3:$AJ$1048576,U$1,0)</f>
        <v>#REF!</v>
      </c>
      <c r="V854" s="2" t="e">
        <f t="shared" si="470"/>
        <v>#REF!</v>
      </c>
      <c r="W854" s="1">
        <f>VLOOKUP($B854&amp;$C854&amp;$D854,Staqo!$A$3:$AJ$1048576,W$1,0)</f>
        <v>0.79751</v>
      </c>
      <c r="X854" s="1" t="e">
        <f>VLOOKUP($B854&amp;$C854&amp;$D854,HFE!$A$3:$AJ$1048576,X$1,0)</f>
        <v>#REF!</v>
      </c>
      <c r="Y854" s="2" t="e">
        <f t="shared" si="471"/>
        <v>#REF!</v>
      </c>
      <c r="Z854" s="4">
        <f>VLOOKUP($B854&amp;$C854&amp;$D854,Staqo!$A$3:$AJ$1048576,Z$1,0)</f>
        <v>100</v>
      </c>
      <c r="AA854" s="4">
        <f>VLOOKUP($B854&amp;$C854&amp;$D854,HFE!$A$3:$AJ$1048576,AA$1,0)</f>
        <v>0</v>
      </c>
      <c r="AB854" s="5">
        <f t="shared" si="472"/>
        <v>-100</v>
      </c>
      <c r="AC854" s="1">
        <f>VLOOKUP($B854&amp;$C854&amp;$D854,Staqo!$A$3:$AJ$1048576,AC$1,0)</f>
        <v>100</v>
      </c>
      <c r="AD854" s="1">
        <f>VLOOKUP($B854&amp;$C854&amp;$D854,HFE!$A$3:$AJ$1048576,AD$1,0)*100</f>
        <v>100</v>
      </c>
      <c r="AE854" s="2">
        <f t="shared" si="473"/>
        <v>0</v>
      </c>
      <c r="AF854" s="1">
        <f>VLOOKUP($B854&amp;$C854&amp;$D854,Staqo!$A$3:$AJ$1048576,AF$1,0)</f>
        <v>100</v>
      </c>
      <c r="AG854" s="1">
        <f>VLOOKUP($B854&amp;$C854&amp;$D854,HFE!$A$3:$AJ$1048576,AG$1,0)*100</f>
        <v>100</v>
      </c>
      <c r="AH854" s="2">
        <f t="shared" si="474"/>
        <v>0</v>
      </c>
      <c r="AI854" s="1">
        <f>VLOOKUP($B854&amp;$C854&amp;$D854,Staqo!$A$3:$AJ$1048576,AI$1,0)</f>
        <v>0.13732</v>
      </c>
      <c r="AJ854" s="1" t="e">
        <f>VLOOKUP($B854&amp;$C854&amp;$D854,HFE!$A$3:$AJ$1048576,AJ$1,0)</f>
        <v>#REF!</v>
      </c>
      <c r="AK854" s="2" t="e">
        <f t="shared" si="475"/>
        <v>#REF!</v>
      </c>
      <c r="AL854" s="1">
        <f>VLOOKUP($B854&amp;$C854&amp;$D854,Staqo!$A$3:$AJ$1048576,AL$1,0)</f>
        <v>0.125208</v>
      </c>
      <c r="AM854" s="1" t="e">
        <f>VLOOKUP($B854&amp;$C854&amp;$D854,HFE!$A$3:$AJ$1048576,AM$1,0)</f>
        <v>#REF!</v>
      </c>
      <c r="AN854" s="2" t="e">
        <f t="shared" si="476"/>
        <v>#REF!</v>
      </c>
      <c r="AO854" s="1">
        <f>VLOOKUP($B854&amp;$C854&amp;$D854,Staqo!$A$3:$AJ$1048576,AO$1,0)</f>
        <v>0.136584</v>
      </c>
      <c r="AP854" s="1" t="e">
        <f>VLOOKUP($B854&amp;$C854&amp;$D854,HFE!$A$3:$AJ$1048576,AP$1,0)</f>
        <v>#REF!</v>
      </c>
      <c r="AQ854" s="2" t="e">
        <f t="shared" si="477"/>
        <v>#REF!</v>
      </c>
      <c r="AR854" s="1">
        <f>VLOOKUP($B854&amp;$C854&amp;$D854,Staqo!$A$3:$AJ$1048576,AR$1,0)</f>
        <v>0.124537</v>
      </c>
      <c r="AS854" s="1" t="e">
        <f>VLOOKUP($B854&amp;$C854&amp;$D854,HFE!$A$3:$AJ$1048576,AS$1,0)</f>
        <v>#REF!</v>
      </c>
      <c r="AT854" s="2" t="e">
        <f t="shared" si="478"/>
        <v>#REF!</v>
      </c>
      <c r="AU854" s="1">
        <f>VLOOKUP($B854&amp;$C854&amp;$D854,Staqo!$A$3:$AJ$1048576,AU$1,0)</f>
        <v>96.6896</v>
      </c>
      <c r="AV854" s="1">
        <f>VLOOKUP($B854&amp;$C854&amp;$D854,HFE!$A$3:$AJ$1048576,AV$1,0)</f>
        <v>0</v>
      </c>
      <c r="AW854" s="2">
        <f t="shared" si="479"/>
        <v>-96.6896</v>
      </c>
      <c r="AX854" s="4">
        <f>VLOOKUP($B854&amp;$C854&amp;$D854,Staqo!$A$3:$AJ$1048576,AX$1,0)</f>
        <v>12</v>
      </c>
      <c r="AY854" s="4">
        <f>VLOOKUP($B854&amp;$C854&amp;$D854,HFE!$A$3:$AJ$1048576,AY$1,0)</f>
        <v>12</v>
      </c>
      <c r="AZ854" s="5">
        <f t="shared" si="480"/>
        <v>0</v>
      </c>
      <c r="BA854" s="1">
        <f>VLOOKUP($B854&amp;$C854&amp;$D854,Staqo!$A$3:$AJ$1048576,BA$1,0)</f>
        <v>0</v>
      </c>
      <c r="BB854" s="1">
        <f>VLOOKUP($B854&amp;$C854&amp;$D854,HFE!$A$3:$AJ$1048576,BB$1,0)</f>
        <v>0</v>
      </c>
      <c r="BC854" s="2">
        <f t="shared" si="481"/>
        <v>0</v>
      </c>
      <c r="BD854" s="1">
        <f>VLOOKUP($B854&amp;$C854&amp;$D854,Staqo!$A$3:$AJ$1048576,BD$1,0)</f>
        <v>0</v>
      </c>
      <c r="BE854" s="1">
        <f>VLOOKUP($B854&amp;$C854&amp;$D854,HFE!$A$3:$AJ$1048576,BE$1,0)</f>
        <v>0</v>
      </c>
      <c r="BF854" s="2">
        <f t="shared" si="482"/>
        <v>0</v>
      </c>
      <c r="BG854" s="1">
        <f>VLOOKUP($B854&amp;$C854&amp;$D854,Staqo!$A$3:$AJ$1048576,BG$1,0)</f>
        <v>0</v>
      </c>
      <c r="BH854" s="1">
        <f>VLOOKUP($B854&amp;$C854&amp;$D854,HFE!$A$3:$AJ$1048576,BH$1,0)</f>
        <v>0</v>
      </c>
      <c r="BI854" s="2">
        <f t="shared" si="483"/>
        <v>0</v>
      </c>
      <c r="BJ854" s="1">
        <f>VLOOKUP($B854&amp;$C854&amp;$D854,Staqo!$A$3:$AJ$1048576,BJ$1,0)</f>
        <v>0</v>
      </c>
      <c r="BK854" s="1">
        <f>VLOOKUP($B854&amp;$C854&amp;$D854,HFE!$A$3:$AJ$1048576,BK$1,0)</f>
        <v>0</v>
      </c>
      <c r="BL854" s="2">
        <f t="shared" si="484"/>
        <v>0</v>
      </c>
      <c r="BM854" s="1">
        <f>VLOOKUP($B854&amp;$C854&amp;$D854,Staqo!$A$3:$AJ$1048576,BM$1,0)</f>
        <v>0</v>
      </c>
      <c r="BN854" s="1">
        <f>VLOOKUP($B854&amp;$C854&amp;$D854,HFE!$A$3:$AJ$1048576,BN$1,0)</f>
        <v>0</v>
      </c>
      <c r="BO854" s="2">
        <f t="shared" si="485"/>
        <v>0</v>
      </c>
      <c r="BP854" s="1">
        <f>VLOOKUP($B854&amp;$C854&amp;$D854,Staqo!$A$3:$AJ$1048576,BP$1,0)</f>
        <v>0</v>
      </c>
      <c r="BQ854" s="1">
        <f>VLOOKUP($B854&amp;$C854&amp;$D854,HFE!$A$3:$AJ$1048576,BQ$1,0)</f>
        <v>0</v>
      </c>
      <c r="BR854" s="2">
        <f t="shared" si="486"/>
        <v>0</v>
      </c>
      <c r="BS854" s="1">
        <f>VLOOKUP($B854&amp;$C854&amp;$D854,Staqo!$A$3:$AJ$1048576,BS$1,0)</f>
        <v>0</v>
      </c>
      <c r="BT854" s="1">
        <f>VLOOKUP($B854&amp;$C854&amp;$D854,HFE!$A$3:$AJ$1048576,BT$1,0)</f>
        <v>0</v>
      </c>
      <c r="BU854" s="2">
        <f t="shared" si="487"/>
        <v>0</v>
      </c>
      <c r="BV854" s="1">
        <f>VLOOKUP($B854&amp;$C854&amp;$D854,Staqo!$A$3:$AJ$1048576,BV$1,0)</f>
        <v>0</v>
      </c>
      <c r="BW854" s="1">
        <f>VLOOKUP($B854&amp;$C854&amp;$D854,HFE!$A$3:$AJ$1048576,BW$1,0)</f>
        <v>0</v>
      </c>
      <c r="BX854" s="2">
        <f t="shared" si="488"/>
        <v>0</v>
      </c>
      <c r="BY854" s="1">
        <f>VLOOKUP($B854&amp;$C854&amp;$D854,Staqo!$A$3:$AJ$1048576,BY$1,0)</f>
        <v>0</v>
      </c>
      <c r="BZ854" s="1">
        <f>VLOOKUP($B854&amp;$C854&amp;$D854,HFE!$A$3:$AJ$1048576,BZ$1,0)</f>
        <v>0</v>
      </c>
      <c r="CA854" s="2">
        <f t="shared" si="489"/>
        <v>0</v>
      </c>
      <c r="CB854" s="1">
        <f>VLOOKUP($B854&amp;$C854&amp;$D854,Staqo!$A$3:$AJ$1048576,CB$1,0)</f>
        <v>0</v>
      </c>
      <c r="CC854" s="1">
        <f>VLOOKUP($B854&amp;$C854&amp;$D854,HFE!$A$3:$AJ$1048576,CC$1,0)</f>
        <v>0</v>
      </c>
      <c r="CD854" s="2">
        <f t="shared" si="490"/>
        <v>0</v>
      </c>
      <c r="CE854" s="1">
        <f>VLOOKUP($B854&amp;$C854&amp;$D854,Staqo!$A$3:$AJ$1048576,CE$1,0)</f>
        <v>0</v>
      </c>
      <c r="CF854" s="1">
        <f>VLOOKUP($B854&amp;$C854&amp;$D854,HFE!$A$3:$AJ$1048576,CF$1,0)</f>
        <v>0</v>
      </c>
      <c r="CG854" s="2">
        <f t="shared" si="491"/>
        <v>0</v>
      </c>
      <c r="CH854" s="1">
        <f>VLOOKUP($B854&amp;$C854&amp;$D854,Staqo!$A$3:$AJ$1048576,CH$1,0)</f>
        <v>0</v>
      </c>
      <c r="CI854" s="1">
        <f>VLOOKUP($B854&amp;$C854&amp;$D854,HFE!$A$3:$AJ$1048576,CI$1,0)</f>
        <v>0</v>
      </c>
      <c r="CJ854" s="2">
        <f t="shared" si="492"/>
        <v>0</v>
      </c>
      <c r="CK854" s="1">
        <f>VLOOKUP($B854&amp;$C854&amp;$D854,Staqo!$A$3:$AJ$1048576,CK$1,0)</f>
        <v>0</v>
      </c>
      <c r="CL854" s="1">
        <f>VLOOKUP($B854&amp;$C854&amp;$D854,HFE!$A$3:$AJ$1048576,CL$1,0)</f>
        <v>0</v>
      </c>
      <c r="CM854" s="2">
        <f t="shared" si="493"/>
        <v>0</v>
      </c>
      <c r="CN854" s="1">
        <f>VLOOKUP($B854&amp;$C854&amp;$D854,Staqo!$A$3:$AJ$1048576,CN$1,0)</f>
        <v>0</v>
      </c>
      <c r="CO854" s="1">
        <f>VLOOKUP($B854&amp;$C854&amp;$D854,HFE!$A$3:$AJ$1048576,CO$1,0)</f>
        <v>0</v>
      </c>
      <c r="CP854" s="2">
        <f t="shared" si="494"/>
        <v>0</v>
      </c>
      <c r="CQ854" s="1">
        <f>VLOOKUP($B854&amp;$C854&amp;$D854,Staqo!$A$3:$AJ$1048576,CQ$1,0)</f>
        <v>0</v>
      </c>
      <c r="CR854" s="1">
        <f>VLOOKUP($B854&amp;$C854&amp;$D854,HFE!$A$3:$AJ$1048576,CR$1,0)</f>
        <v>0</v>
      </c>
      <c r="CS854" s="2">
        <f t="shared" si="495"/>
        <v>0</v>
      </c>
      <c r="CT854" s="1"/>
      <c r="CU854" s="1"/>
      <c r="CV854" s="2"/>
    </row>
    <row r="855" hidden="1" spans="1:100">
      <c r="A855" s="1" t="s">
        <v>95</v>
      </c>
      <c r="B855" s="1" t="s">
        <v>96</v>
      </c>
      <c r="C855" s="3">
        <v>44578</v>
      </c>
      <c r="D855" s="1" t="s">
        <v>134</v>
      </c>
      <c r="E855" s="1">
        <f>VLOOKUP($B855&amp;$C855&amp;$D855,Staqo!$A$3:$AJ$1048576,E$1,0)</f>
        <v>3.59879</v>
      </c>
      <c r="F855" s="1" t="e">
        <f>VLOOKUP($B855&amp;$C855&amp;$D855,HFE!$A$3:$AJ$1048576,F$1,0)</f>
        <v>#REF!</v>
      </c>
      <c r="G855" s="2" t="e">
        <f t="shared" si="465"/>
        <v>#REF!</v>
      </c>
      <c r="H855" s="1">
        <f>VLOOKUP($B855&amp;$C855&amp;$D855,Staqo!$A$3:$AJ$1048576,H$1,0)</f>
        <v>3.74776</v>
      </c>
      <c r="I855" s="1" t="e">
        <f>VLOOKUP($B855&amp;$C855&amp;$D855,HFE!$A$3:$AJ$1048576,I$1,0)</f>
        <v>#REF!</v>
      </c>
      <c r="J855" s="2" t="e">
        <f t="shared" si="466"/>
        <v>#REF!</v>
      </c>
      <c r="K855" s="1">
        <f>VLOOKUP($B855&amp;$C855&amp;$D855,Staqo!$A$3:$AJ$1048576,K$1,0)</f>
        <v>3853.3</v>
      </c>
      <c r="L855" s="1" t="e">
        <f>VLOOKUP($B855&amp;$C855&amp;$D855,HFE!$A$3:$AJ$1048576,L$1,0)</f>
        <v>#REF!</v>
      </c>
      <c r="M855" s="2" t="e">
        <f t="shared" si="467"/>
        <v>#REF!</v>
      </c>
      <c r="N855" s="1">
        <f>VLOOKUP($B855&amp;$C855&amp;$D855,Staqo!$A$3:$AJ$1048576,N$1,0)</f>
        <v>3160</v>
      </c>
      <c r="O855" s="1">
        <f>VLOOKUP($B855&amp;$C855&amp;$D855,HFE!$A$3:$AJ$1048576,O$1,0)</f>
        <v>0</v>
      </c>
      <c r="P855" s="2">
        <f t="shared" si="468"/>
        <v>-3160</v>
      </c>
      <c r="Q855" s="1">
        <f>VLOOKUP($B855&amp;$C855&amp;$D855,Staqo!$A$3:$AJ$1048576,Q$1,0)</f>
        <v>3143.05</v>
      </c>
      <c r="R855" s="1">
        <f>VLOOKUP($B855&amp;$C855&amp;$D855,HFE!$A$3:$AJ$1048576,R$1,0)</f>
        <v>0</v>
      </c>
      <c r="S855" s="2">
        <f t="shared" si="469"/>
        <v>-3143.05</v>
      </c>
      <c r="T855" s="1">
        <f>VLOOKUP($B855&amp;$C855&amp;$D855,Staqo!$A$3:$AJ$1048576,T$1,0)</f>
        <v>0.820076</v>
      </c>
      <c r="U855" s="1" t="e">
        <f>VLOOKUP($B855&amp;$C855&amp;$D855,HFE!$A$3:$AJ$1048576,U$1,0)</f>
        <v>#REF!</v>
      </c>
      <c r="V855" s="2" t="e">
        <f t="shared" si="470"/>
        <v>#REF!</v>
      </c>
      <c r="W855" s="1">
        <f>VLOOKUP($B855&amp;$C855&amp;$D855,Staqo!$A$3:$AJ$1048576,W$1,0)</f>
        <v>0.815678</v>
      </c>
      <c r="X855" s="1" t="e">
        <f>VLOOKUP($B855&amp;$C855&amp;$D855,HFE!$A$3:$AJ$1048576,X$1,0)</f>
        <v>#REF!</v>
      </c>
      <c r="Y855" s="2" t="e">
        <f t="shared" si="471"/>
        <v>#REF!</v>
      </c>
      <c r="Z855" s="4">
        <f>VLOOKUP($B855&amp;$C855&amp;$D855,Staqo!$A$3:$AJ$1048576,Z$1,0)</f>
        <v>100</v>
      </c>
      <c r="AA855" s="4">
        <f>VLOOKUP($B855&amp;$C855&amp;$D855,HFE!$A$3:$AJ$1048576,AA$1,0)</f>
        <v>0</v>
      </c>
      <c r="AB855" s="5">
        <f t="shared" si="472"/>
        <v>-100</v>
      </c>
      <c r="AC855" s="1">
        <f>VLOOKUP($B855&amp;$C855&amp;$D855,Staqo!$A$3:$AJ$1048576,AC$1,0)</f>
        <v>100</v>
      </c>
      <c r="AD855" s="1">
        <f>VLOOKUP($B855&amp;$C855&amp;$D855,HFE!$A$3:$AJ$1048576,AD$1,0)*100</f>
        <v>100</v>
      </c>
      <c r="AE855" s="2">
        <f t="shared" si="473"/>
        <v>0</v>
      </c>
      <c r="AF855" s="1">
        <f>VLOOKUP($B855&amp;$C855&amp;$D855,Staqo!$A$3:$AJ$1048576,AF$1,0)</f>
        <v>100</v>
      </c>
      <c r="AG855" s="1">
        <f>VLOOKUP($B855&amp;$C855&amp;$D855,HFE!$A$3:$AJ$1048576,AG$1,0)*100</f>
        <v>100</v>
      </c>
      <c r="AH855" s="2">
        <f t="shared" si="474"/>
        <v>0</v>
      </c>
      <c r="AI855" s="1">
        <f>VLOOKUP($B855&amp;$C855&amp;$D855,Staqo!$A$3:$AJ$1048576,AI$1,0)</f>
        <v>0.141074</v>
      </c>
      <c r="AJ855" s="1" t="e">
        <f>VLOOKUP($B855&amp;$C855&amp;$D855,HFE!$A$3:$AJ$1048576,AJ$1,0)</f>
        <v>#REF!</v>
      </c>
      <c r="AK855" s="2" t="e">
        <f t="shared" si="475"/>
        <v>#REF!</v>
      </c>
      <c r="AL855" s="1">
        <f>VLOOKUP($B855&amp;$C855&amp;$D855,Staqo!$A$3:$AJ$1048576,AL$1,0)</f>
        <v>0.12806</v>
      </c>
      <c r="AM855" s="1" t="e">
        <f>VLOOKUP($B855&amp;$C855&amp;$D855,HFE!$A$3:$AJ$1048576,AM$1,0)</f>
        <v>#REF!</v>
      </c>
      <c r="AN855" s="2" t="e">
        <f t="shared" si="476"/>
        <v>#REF!</v>
      </c>
      <c r="AO855" s="1">
        <f>VLOOKUP($B855&amp;$C855&amp;$D855,Staqo!$A$3:$AJ$1048576,AO$1,0)</f>
        <v>0.140317</v>
      </c>
      <c r="AP855" s="1" t="e">
        <f>VLOOKUP($B855&amp;$C855&amp;$D855,HFE!$A$3:$AJ$1048576,AP$1,0)</f>
        <v>#REF!</v>
      </c>
      <c r="AQ855" s="2" t="e">
        <f t="shared" si="477"/>
        <v>#REF!</v>
      </c>
      <c r="AR855" s="1">
        <f>VLOOKUP($B855&amp;$C855&amp;$D855,Staqo!$A$3:$AJ$1048576,AR$1,0)</f>
        <v>0.127374</v>
      </c>
      <c r="AS855" s="1" t="e">
        <f>VLOOKUP($B855&amp;$C855&amp;$D855,HFE!$A$3:$AJ$1048576,AS$1,0)</f>
        <v>#REF!</v>
      </c>
      <c r="AT855" s="2" t="e">
        <f t="shared" si="478"/>
        <v>#REF!</v>
      </c>
      <c r="AU855" s="1">
        <f>VLOOKUP($B855&amp;$C855&amp;$D855,Staqo!$A$3:$AJ$1048576,AU$1,0)</f>
        <v>97.499</v>
      </c>
      <c r="AV855" s="1">
        <f>VLOOKUP($B855&amp;$C855&amp;$D855,HFE!$A$3:$AJ$1048576,AV$1,0)</f>
        <v>0</v>
      </c>
      <c r="AW855" s="2">
        <f t="shared" si="479"/>
        <v>-97.499</v>
      </c>
      <c r="AX855" s="4">
        <f>VLOOKUP($B855&amp;$C855&amp;$D855,Staqo!$A$3:$AJ$1048576,AX$1,0)</f>
        <v>12</v>
      </c>
      <c r="AY855" s="4">
        <f>VLOOKUP($B855&amp;$C855&amp;$D855,HFE!$A$3:$AJ$1048576,AY$1,0)</f>
        <v>12</v>
      </c>
      <c r="AZ855" s="5">
        <f t="shared" si="480"/>
        <v>0</v>
      </c>
      <c r="BA855" s="1">
        <f>VLOOKUP($B855&amp;$C855&amp;$D855,Staqo!$A$3:$AJ$1048576,BA$1,0)</f>
        <v>0</v>
      </c>
      <c r="BB855" s="1">
        <f>VLOOKUP($B855&amp;$C855&amp;$D855,HFE!$A$3:$AJ$1048576,BB$1,0)</f>
        <v>0</v>
      </c>
      <c r="BC855" s="2">
        <f t="shared" si="481"/>
        <v>0</v>
      </c>
      <c r="BD855" s="1">
        <f>VLOOKUP($B855&amp;$C855&amp;$D855,Staqo!$A$3:$AJ$1048576,BD$1,0)</f>
        <v>0</v>
      </c>
      <c r="BE855" s="1">
        <f>VLOOKUP($B855&amp;$C855&amp;$D855,HFE!$A$3:$AJ$1048576,BE$1,0)</f>
        <v>0</v>
      </c>
      <c r="BF855" s="2">
        <f t="shared" si="482"/>
        <v>0</v>
      </c>
      <c r="BG855" s="1">
        <f>VLOOKUP($B855&amp;$C855&amp;$D855,Staqo!$A$3:$AJ$1048576,BG$1,0)</f>
        <v>0</v>
      </c>
      <c r="BH855" s="1">
        <f>VLOOKUP($B855&amp;$C855&amp;$D855,HFE!$A$3:$AJ$1048576,BH$1,0)</f>
        <v>0</v>
      </c>
      <c r="BI855" s="2">
        <f t="shared" si="483"/>
        <v>0</v>
      </c>
      <c r="BJ855" s="1">
        <f>VLOOKUP($B855&amp;$C855&amp;$D855,Staqo!$A$3:$AJ$1048576,BJ$1,0)</f>
        <v>0</v>
      </c>
      <c r="BK855" s="1">
        <f>VLOOKUP($B855&amp;$C855&amp;$D855,HFE!$A$3:$AJ$1048576,BK$1,0)</f>
        <v>0</v>
      </c>
      <c r="BL855" s="2">
        <f t="shared" si="484"/>
        <v>0</v>
      </c>
      <c r="BM855" s="1">
        <f>VLOOKUP($B855&amp;$C855&amp;$D855,Staqo!$A$3:$AJ$1048576,BM$1,0)</f>
        <v>0</v>
      </c>
      <c r="BN855" s="1">
        <f>VLOOKUP($B855&amp;$C855&amp;$D855,HFE!$A$3:$AJ$1048576,BN$1,0)</f>
        <v>0</v>
      </c>
      <c r="BO855" s="2">
        <f t="shared" si="485"/>
        <v>0</v>
      </c>
      <c r="BP855" s="1">
        <f>VLOOKUP($B855&amp;$C855&amp;$D855,Staqo!$A$3:$AJ$1048576,BP$1,0)</f>
        <v>0</v>
      </c>
      <c r="BQ855" s="1">
        <f>VLOOKUP($B855&amp;$C855&amp;$D855,HFE!$A$3:$AJ$1048576,BQ$1,0)</f>
        <v>0</v>
      </c>
      <c r="BR855" s="2">
        <f t="shared" si="486"/>
        <v>0</v>
      </c>
      <c r="BS855" s="1">
        <f>VLOOKUP($B855&amp;$C855&amp;$D855,Staqo!$A$3:$AJ$1048576,BS$1,0)</f>
        <v>0</v>
      </c>
      <c r="BT855" s="1">
        <f>VLOOKUP($B855&amp;$C855&amp;$D855,HFE!$A$3:$AJ$1048576,BT$1,0)</f>
        <v>0</v>
      </c>
      <c r="BU855" s="2">
        <f t="shared" si="487"/>
        <v>0</v>
      </c>
      <c r="BV855" s="1">
        <f>VLOOKUP($B855&amp;$C855&amp;$D855,Staqo!$A$3:$AJ$1048576,BV$1,0)</f>
        <v>0</v>
      </c>
      <c r="BW855" s="1">
        <f>VLOOKUP($B855&amp;$C855&amp;$D855,HFE!$A$3:$AJ$1048576,BW$1,0)</f>
        <v>0</v>
      </c>
      <c r="BX855" s="2">
        <f t="shared" si="488"/>
        <v>0</v>
      </c>
      <c r="BY855" s="1">
        <f>VLOOKUP($B855&amp;$C855&amp;$D855,Staqo!$A$3:$AJ$1048576,BY$1,0)</f>
        <v>0</v>
      </c>
      <c r="BZ855" s="1">
        <f>VLOOKUP($B855&amp;$C855&amp;$D855,HFE!$A$3:$AJ$1048576,BZ$1,0)</f>
        <v>0</v>
      </c>
      <c r="CA855" s="2">
        <f t="shared" si="489"/>
        <v>0</v>
      </c>
      <c r="CB855" s="1">
        <f>VLOOKUP($B855&amp;$C855&amp;$D855,Staqo!$A$3:$AJ$1048576,CB$1,0)</f>
        <v>0</v>
      </c>
      <c r="CC855" s="1">
        <f>VLOOKUP($B855&amp;$C855&amp;$D855,HFE!$A$3:$AJ$1048576,CC$1,0)</f>
        <v>0</v>
      </c>
      <c r="CD855" s="2">
        <f t="shared" si="490"/>
        <v>0</v>
      </c>
      <c r="CE855" s="1">
        <f>VLOOKUP($B855&amp;$C855&amp;$D855,Staqo!$A$3:$AJ$1048576,CE$1,0)</f>
        <v>0</v>
      </c>
      <c r="CF855" s="1">
        <f>VLOOKUP($B855&amp;$C855&amp;$D855,HFE!$A$3:$AJ$1048576,CF$1,0)</f>
        <v>0</v>
      </c>
      <c r="CG855" s="2">
        <f t="shared" si="491"/>
        <v>0</v>
      </c>
      <c r="CH855" s="1">
        <f>VLOOKUP($B855&amp;$C855&amp;$D855,Staqo!$A$3:$AJ$1048576,CH$1,0)</f>
        <v>0</v>
      </c>
      <c r="CI855" s="1">
        <f>VLOOKUP($B855&amp;$C855&amp;$D855,HFE!$A$3:$AJ$1048576,CI$1,0)</f>
        <v>0</v>
      </c>
      <c r="CJ855" s="2">
        <f t="shared" si="492"/>
        <v>0</v>
      </c>
      <c r="CK855" s="1">
        <f>VLOOKUP($B855&amp;$C855&amp;$D855,Staqo!$A$3:$AJ$1048576,CK$1,0)</f>
        <v>0</v>
      </c>
      <c r="CL855" s="1">
        <f>VLOOKUP($B855&amp;$C855&amp;$D855,HFE!$A$3:$AJ$1048576,CL$1,0)</f>
        <v>0</v>
      </c>
      <c r="CM855" s="2">
        <f t="shared" si="493"/>
        <v>0</v>
      </c>
      <c r="CN855" s="1">
        <f>VLOOKUP($B855&amp;$C855&amp;$D855,Staqo!$A$3:$AJ$1048576,CN$1,0)</f>
        <v>0</v>
      </c>
      <c r="CO855" s="1">
        <f>VLOOKUP($B855&amp;$C855&amp;$D855,HFE!$A$3:$AJ$1048576,CO$1,0)</f>
        <v>0</v>
      </c>
      <c r="CP855" s="2">
        <f t="shared" si="494"/>
        <v>0</v>
      </c>
      <c r="CQ855" s="1">
        <f>VLOOKUP($B855&amp;$C855&amp;$D855,Staqo!$A$3:$AJ$1048576,CQ$1,0)</f>
        <v>0</v>
      </c>
      <c r="CR855" s="1">
        <f>VLOOKUP($B855&amp;$C855&amp;$D855,HFE!$A$3:$AJ$1048576,CR$1,0)</f>
        <v>0</v>
      </c>
      <c r="CS855" s="2">
        <f t="shared" si="495"/>
        <v>0</v>
      </c>
      <c r="CT855" s="1"/>
      <c r="CU855" s="1"/>
      <c r="CV855" s="2"/>
    </row>
    <row r="856" hidden="1" spans="1:100">
      <c r="A856" s="1" t="s">
        <v>95</v>
      </c>
      <c r="B856" s="1" t="s">
        <v>96</v>
      </c>
      <c r="C856" s="3">
        <v>44579</v>
      </c>
      <c r="D856" s="1" t="s">
        <v>7</v>
      </c>
      <c r="E856" s="1">
        <f>VLOOKUP($B856&amp;$C856&amp;$D856,Staqo!$A$3:$AJ$1048576,E$1,0)</f>
        <v>4.54017</v>
      </c>
      <c r="F856" s="1" t="e">
        <f>VLOOKUP($B856&amp;$C856&amp;$D856,HFE!$A$3:$AJ$1048576,F$1,0)</f>
        <v>#REF!</v>
      </c>
      <c r="G856" s="2" t="e">
        <f t="shared" si="465"/>
        <v>#REF!</v>
      </c>
      <c r="H856" s="1">
        <f>VLOOKUP($B856&amp;$C856&amp;$D856,Staqo!$A$3:$AJ$1048576,H$1,0)</f>
        <v>5.17772</v>
      </c>
      <c r="I856" s="1" t="e">
        <f>VLOOKUP($B856&amp;$C856&amp;$D856,HFE!$A$3:$AJ$1048576,I$1,0)</f>
        <v>#REF!</v>
      </c>
      <c r="J856" s="2" t="e">
        <f t="shared" si="466"/>
        <v>#REF!</v>
      </c>
      <c r="K856" s="1">
        <f>VLOOKUP($B856&amp;$C856&amp;$D856,Staqo!$A$3:$AJ$1048576,K$1,0)</f>
        <v>5691.94</v>
      </c>
      <c r="L856" s="1" t="e">
        <f>VLOOKUP($B856&amp;$C856&amp;$D856,HFE!$A$3:$AJ$1048576,L$1,0)</f>
        <v>#REF!</v>
      </c>
      <c r="M856" s="2" t="e">
        <f t="shared" si="467"/>
        <v>#REF!</v>
      </c>
      <c r="N856" s="1">
        <f>VLOOKUP($B856&amp;$C856&amp;$D856,Staqo!$A$3:$AJ$1048576,N$1,0)</f>
        <v>4450</v>
      </c>
      <c r="O856" s="1">
        <f>VLOOKUP($B856&amp;$C856&amp;$D856,HFE!$A$3:$AJ$1048576,O$1,0)</f>
        <v>0</v>
      </c>
      <c r="P856" s="2">
        <f t="shared" si="468"/>
        <v>-4450</v>
      </c>
      <c r="Q856" s="1">
        <f>VLOOKUP($B856&amp;$C856&amp;$D856,Staqo!$A$3:$AJ$1048576,Q$1,0)</f>
        <v>4418.32</v>
      </c>
      <c r="R856" s="1">
        <f>VLOOKUP($B856&amp;$C856&amp;$D856,HFE!$A$3:$AJ$1048576,R$1,0)</f>
        <v>0</v>
      </c>
      <c r="S856" s="2">
        <f t="shared" si="469"/>
        <v>-4418.32</v>
      </c>
      <c r="T856" s="1">
        <f>VLOOKUP($B856&amp;$C856&amp;$D856,Staqo!$A$3:$AJ$1048576,T$1,0)</f>
        <v>0.781807</v>
      </c>
      <c r="U856" s="1" t="e">
        <f>VLOOKUP($B856&amp;$C856&amp;$D856,HFE!$A$3:$AJ$1048576,U$1,0)</f>
        <v>#REF!</v>
      </c>
      <c r="V856" s="2" t="e">
        <f t="shared" si="470"/>
        <v>#REF!</v>
      </c>
      <c r="W856" s="1">
        <f>VLOOKUP($B856&amp;$C856&amp;$D856,Staqo!$A$3:$AJ$1048576,W$1,0)</f>
        <v>0.776242</v>
      </c>
      <c r="X856" s="1" t="e">
        <f>VLOOKUP($B856&amp;$C856&amp;$D856,HFE!$A$3:$AJ$1048576,X$1,0)</f>
        <v>#REF!</v>
      </c>
      <c r="Y856" s="2" t="e">
        <f t="shared" si="471"/>
        <v>#REF!</v>
      </c>
      <c r="Z856" s="4">
        <f>VLOOKUP($B856&amp;$C856&amp;$D856,Staqo!$A$3:$AJ$1048576,Z$1,0)</f>
        <v>100</v>
      </c>
      <c r="AA856" s="4">
        <f>VLOOKUP($B856&amp;$C856&amp;$D856,HFE!$A$3:$AJ$1048576,AA$1,0)</f>
        <v>0</v>
      </c>
      <c r="AB856" s="5">
        <f t="shared" si="472"/>
        <v>-100</v>
      </c>
      <c r="AC856" s="1">
        <f>VLOOKUP($B856&amp;$C856&amp;$D856,Staqo!$A$3:$AJ$1048576,AC$1,0)</f>
        <v>100</v>
      </c>
      <c r="AD856" s="1">
        <f>VLOOKUP($B856&amp;$C856&amp;$D856,HFE!$A$3:$AJ$1048576,AD$1,0)*100</f>
        <v>100</v>
      </c>
      <c r="AE856" s="2">
        <f t="shared" si="473"/>
        <v>0</v>
      </c>
      <c r="AF856" s="1">
        <f>VLOOKUP($B856&amp;$C856&amp;$D856,Staqo!$A$3:$AJ$1048576,AF$1,0)</f>
        <v>95.4167</v>
      </c>
      <c r="AG856" s="1">
        <f>VLOOKUP($B856&amp;$C856&amp;$D856,HFE!$A$3:$AJ$1048576,AG$1,0)*100</f>
        <v>95.4166666666667</v>
      </c>
      <c r="AH856" s="2">
        <f t="shared" si="474"/>
        <v>-3.33333333060182e-5</v>
      </c>
      <c r="AI856" s="1">
        <f>VLOOKUP($B856&amp;$C856&amp;$D856,Staqo!$A$3:$AJ$1048576,AI$1,0)</f>
        <v>0.183581</v>
      </c>
      <c r="AJ856" s="1" t="e">
        <f>VLOOKUP($B856&amp;$C856&amp;$D856,HFE!$A$3:$AJ$1048576,AJ$1,0)</f>
        <v>#REF!</v>
      </c>
      <c r="AK856" s="2" t="e">
        <f t="shared" si="475"/>
        <v>#REF!</v>
      </c>
      <c r="AL856" s="1">
        <f>VLOOKUP($B856&amp;$C856&amp;$D856,Staqo!$A$3:$AJ$1048576,AL$1,0)</f>
        <v>0.166844</v>
      </c>
      <c r="AM856" s="1" t="e">
        <f>VLOOKUP($B856&amp;$C856&amp;$D856,HFE!$A$3:$AJ$1048576,AM$1,0)</f>
        <v>#REF!</v>
      </c>
      <c r="AN856" s="2" t="e">
        <f t="shared" si="476"/>
        <v>#REF!</v>
      </c>
      <c r="AO856" s="1">
        <f>VLOOKUP($B856&amp;$C856&amp;$D856,Staqo!$A$3:$AJ$1048576,AO$1,0)</f>
        <v>0.182274</v>
      </c>
      <c r="AP856" s="1" t="e">
        <f>VLOOKUP($B856&amp;$C856&amp;$D856,HFE!$A$3:$AJ$1048576,AP$1,0)</f>
        <v>#REF!</v>
      </c>
      <c r="AQ856" s="2" t="e">
        <f t="shared" si="477"/>
        <v>#REF!</v>
      </c>
      <c r="AR856" s="1">
        <f>VLOOKUP($B856&amp;$C856&amp;$D856,Staqo!$A$3:$AJ$1048576,AR$1,0)</f>
        <v>0.165656</v>
      </c>
      <c r="AS856" s="1" t="e">
        <f>VLOOKUP($B856&amp;$C856&amp;$D856,HFE!$A$3:$AJ$1048576,AS$1,0)</f>
        <v>#REF!</v>
      </c>
      <c r="AT856" s="2" t="e">
        <f t="shared" si="478"/>
        <v>#REF!</v>
      </c>
      <c r="AU856" s="1">
        <f>VLOOKUP($B856&amp;$C856&amp;$D856,Staqo!$A$3:$AJ$1048576,AU$1,0)</f>
        <v>97.2711</v>
      </c>
      <c r="AV856" s="1">
        <f>VLOOKUP($B856&amp;$C856&amp;$D856,HFE!$A$3:$AJ$1048576,AV$1,0)</f>
        <v>0</v>
      </c>
      <c r="AW856" s="2">
        <f t="shared" si="479"/>
        <v>-97.2711</v>
      </c>
      <c r="AX856" s="4">
        <f>VLOOKUP($B856&amp;$C856&amp;$D856,Staqo!$A$3:$AJ$1048576,AX$1,0)</f>
        <v>11.45</v>
      </c>
      <c r="AY856" s="4">
        <f>VLOOKUP($B856&amp;$C856&amp;$D856,HFE!$A$3:$AJ$1048576,AY$1,0)</f>
        <v>11.45</v>
      </c>
      <c r="AZ856" s="5">
        <f t="shared" si="480"/>
        <v>0</v>
      </c>
      <c r="BA856" s="1">
        <f>VLOOKUP($B856&amp;$C856&amp;$D856,Staqo!$A$3:$AJ$1048576,BA$1,0)</f>
        <v>0</v>
      </c>
      <c r="BB856" s="1">
        <f>VLOOKUP($B856&amp;$C856&amp;$D856,HFE!$A$3:$AJ$1048576,BB$1,0)</f>
        <v>0</v>
      </c>
      <c r="BC856" s="2">
        <f t="shared" si="481"/>
        <v>0</v>
      </c>
      <c r="BD856" s="1">
        <f>VLOOKUP($B856&amp;$C856&amp;$D856,Staqo!$A$3:$AJ$1048576,BD$1,0)</f>
        <v>0</v>
      </c>
      <c r="BE856" s="1">
        <f>VLOOKUP($B856&amp;$C856&amp;$D856,HFE!$A$3:$AJ$1048576,BE$1,0)</f>
        <v>0</v>
      </c>
      <c r="BF856" s="2">
        <f t="shared" si="482"/>
        <v>0</v>
      </c>
      <c r="BG856" s="1">
        <f>VLOOKUP($B856&amp;$C856&amp;$D856,Staqo!$A$3:$AJ$1048576,BG$1,0)</f>
        <v>0</v>
      </c>
      <c r="BH856" s="1">
        <f>VLOOKUP($B856&amp;$C856&amp;$D856,HFE!$A$3:$AJ$1048576,BH$1,0)</f>
        <v>0</v>
      </c>
      <c r="BI856" s="2">
        <f t="shared" si="483"/>
        <v>0</v>
      </c>
      <c r="BJ856" s="1">
        <f>VLOOKUP($B856&amp;$C856&amp;$D856,Staqo!$A$3:$AJ$1048576,BJ$1,0)</f>
        <v>0</v>
      </c>
      <c r="BK856" s="1">
        <f>VLOOKUP($B856&amp;$C856&amp;$D856,HFE!$A$3:$AJ$1048576,BK$1,0)</f>
        <v>0</v>
      </c>
      <c r="BL856" s="2">
        <f t="shared" si="484"/>
        <v>0</v>
      </c>
      <c r="BM856" s="1">
        <f>VLOOKUP($B856&amp;$C856&amp;$D856,Staqo!$A$3:$AJ$1048576,BM$1,0)</f>
        <v>0</v>
      </c>
      <c r="BN856" s="1">
        <f>VLOOKUP($B856&amp;$C856&amp;$D856,HFE!$A$3:$AJ$1048576,BN$1,0)</f>
        <v>0</v>
      </c>
      <c r="BO856" s="2">
        <f t="shared" si="485"/>
        <v>0</v>
      </c>
      <c r="BP856" s="1">
        <f>VLOOKUP($B856&amp;$C856&amp;$D856,Staqo!$A$3:$AJ$1048576,BP$1,0)</f>
        <v>0.55</v>
      </c>
      <c r="BQ856" s="1">
        <f>VLOOKUP($B856&amp;$C856&amp;$D856,HFE!$A$3:$AJ$1048576,BQ$1,0)</f>
        <v>0.550000000000001</v>
      </c>
      <c r="BR856" s="2">
        <f t="shared" si="486"/>
        <v>9.99200722162641e-16</v>
      </c>
      <c r="BS856" s="1">
        <f>VLOOKUP($B856&amp;$C856&amp;$D856,Staqo!$A$3:$AJ$1048576,BS$1,0)</f>
        <v>0</v>
      </c>
      <c r="BT856" s="1">
        <f>VLOOKUP($B856&amp;$C856&amp;$D856,HFE!$A$3:$AJ$1048576,BT$1,0)</f>
        <v>0</v>
      </c>
      <c r="BU856" s="2">
        <f t="shared" si="487"/>
        <v>0</v>
      </c>
      <c r="BV856" s="1">
        <f>VLOOKUP($B856&amp;$C856&amp;$D856,Staqo!$A$3:$AJ$1048576,BV$1,0)</f>
        <v>0.55</v>
      </c>
      <c r="BW856" s="1">
        <f>VLOOKUP($B856&amp;$C856&amp;$D856,HFE!$A$3:$AJ$1048576,BW$1,0)</f>
        <v>0.550000000000001</v>
      </c>
      <c r="BX856" s="2">
        <f t="shared" si="488"/>
        <v>9.99200722162641e-16</v>
      </c>
      <c r="BY856" s="1">
        <f>VLOOKUP($B856&amp;$C856&amp;$D856,Staqo!$A$3:$AJ$1048576,BY$1,0)</f>
        <v>0</v>
      </c>
      <c r="BZ856" s="1">
        <f>VLOOKUP($B856&amp;$C856&amp;$D856,HFE!$A$3:$AJ$1048576,BZ$1,0)</f>
        <v>0</v>
      </c>
      <c r="CA856" s="2">
        <f t="shared" si="489"/>
        <v>0</v>
      </c>
      <c r="CB856" s="1">
        <f>VLOOKUP($B856&amp;$C856&amp;$D856,Staqo!$A$3:$AJ$1048576,CB$1,0)</f>
        <v>0</v>
      </c>
      <c r="CC856" s="1">
        <f>VLOOKUP($B856&amp;$C856&amp;$D856,HFE!$A$3:$AJ$1048576,CC$1,0)</f>
        <v>0</v>
      </c>
      <c r="CD856" s="2">
        <f t="shared" si="490"/>
        <v>0</v>
      </c>
      <c r="CE856" s="1">
        <f>VLOOKUP($B856&amp;$C856&amp;$D856,Staqo!$A$3:$AJ$1048576,CE$1,0)</f>
        <v>0</v>
      </c>
      <c r="CF856" s="1">
        <f>VLOOKUP($B856&amp;$C856&amp;$D856,HFE!$A$3:$AJ$1048576,CF$1,0)</f>
        <v>0</v>
      </c>
      <c r="CG856" s="2">
        <f t="shared" si="491"/>
        <v>0</v>
      </c>
      <c r="CH856" s="1">
        <f>VLOOKUP($B856&amp;$C856&amp;$D856,Staqo!$A$3:$AJ$1048576,CH$1,0)</f>
        <v>0</v>
      </c>
      <c r="CI856" s="1">
        <f>VLOOKUP($B856&amp;$C856&amp;$D856,HFE!$A$3:$AJ$1048576,CI$1,0)</f>
        <v>0</v>
      </c>
      <c r="CJ856" s="2">
        <f t="shared" si="492"/>
        <v>0</v>
      </c>
      <c r="CK856" s="1">
        <f>VLOOKUP($B856&amp;$C856&amp;$D856,Staqo!$A$3:$AJ$1048576,CK$1,0)</f>
        <v>48.0848</v>
      </c>
      <c r="CL856" s="1">
        <f>VLOOKUP($B856&amp;$C856&amp;$D856,HFE!$A$3:$AJ$1048576,CL$1,0)</f>
        <v>48.0847950750907</v>
      </c>
      <c r="CM856" s="2">
        <f t="shared" si="493"/>
        <v>-4.92490929815403e-6</v>
      </c>
      <c r="CN856" s="1">
        <f>VLOOKUP($B856&amp;$C856&amp;$D856,Staqo!$A$3:$AJ$1048576,CN$1,0)</f>
        <v>0</v>
      </c>
      <c r="CO856" s="1">
        <f>VLOOKUP($B856&amp;$C856&amp;$D856,HFE!$A$3:$AJ$1048576,CO$1,0)</f>
        <v>0</v>
      </c>
      <c r="CP856" s="2">
        <f t="shared" si="494"/>
        <v>0</v>
      </c>
      <c r="CQ856" s="1">
        <f>VLOOKUP($B856&amp;$C856&amp;$D856,Staqo!$A$3:$AJ$1048576,CQ$1,0)</f>
        <v>48.0848</v>
      </c>
      <c r="CR856" s="1">
        <f>VLOOKUP($B856&amp;$C856&amp;$D856,HFE!$A$3:$AJ$1048576,CR$1,0)</f>
        <v>48.0847950750907</v>
      </c>
      <c r="CS856" s="2">
        <f t="shared" si="495"/>
        <v>-4.92490929815403e-6</v>
      </c>
      <c r="CT856" s="1"/>
      <c r="CU856" s="1"/>
      <c r="CV856" s="2"/>
    </row>
    <row r="857" hidden="1" spans="1:100">
      <c r="A857" s="1" t="s">
        <v>95</v>
      </c>
      <c r="B857" s="1" t="s">
        <v>96</v>
      </c>
      <c r="C857" s="3">
        <v>44579</v>
      </c>
      <c r="D857" s="1" t="s">
        <v>8</v>
      </c>
      <c r="E857" s="1">
        <f>VLOOKUP($B857&amp;$C857&amp;$D857,Staqo!$A$3:$AJ$1048576,E$1,0)</f>
        <v>4.54017</v>
      </c>
      <c r="F857" s="1" t="e">
        <f>VLOOKUP($B857&amp;$C857&amp;$D857,HFE!$A$3:$AJ$1048576,F$1,0)</f>
        <v>#REF!</v>
      </c>
      <c r="G857" s="2" t="e">
        <f t="shared" si="465"/>
        <v>#REF!</v>
      </c>
      <c r="H857" s="1">
        <f>VLOOKUP($B857&amp;$C857&amp;$D857,Staqo!$A$3:$AJ$1048576,H$1,0)</f>
        <v>5.17772</v>
      </c>
      <c r="I857" s="1" t="e">
        <f>VLOOKUP($B857&amp;$C857&amp;$D857,HFE!$A$3:$AJ$1048576,I$1,0)</f>
        <v>#REF!</v>
      </c>
      <c r="J857" s="2" t="e">
        <f t="shared" si="466"/>
        <v>#REF!</v>
      </c>
      <c r="K857" s="1">
        <f>VLOOKUP($B857&amp;$C857&amp;$D857,Staqo!$A$3:$AJ$1048576,K$1,0)</f>
        <v>5417.94</v>
      </c>
      <c r="L857" s="1" t="e">
        <f>VLOOKUP($B857&amp;$C857&amp;$D857,HFE!$A$3:$AJ$1048576,L$1,0)</f>
        <v>#REF!</v>
      </c>
      <c r="M857" s="2" t="e">
        <f t="shared" si="467"/>
        <v>#REF!</v>
      </c>
      <c r="N857" s="1">
        <f>VLOOKUP($B857&amp;$C857&amp;$D857,Staqo!$A$3:$AJ$1048576,N$1,0)</f>
        <v>4150</v>
      </c>
      <c r="O857" s="1">
        <f>VLOOKUP($B857&amp;$C857&amp;$D857,HFE!$A$3:$AJ$1048576,O$1,0)</f>
        <v>0</v>
      </c>
      <c r="P857" s="2">
        <f t="shared" si="468"/>
        <v>-4150</v>
      </c>
      <c r="Q857" s="1">
        <f>VLOOKUP($B857&amp;$C857&amp;$D857,Staqo!$A$3:$AJ$1048576,Q$1,0)</f>
        <v>4120.46</v>
      </c>
      <c r="R857" s="1">
        <f>VLOOKUP($B857&amp;$C857&amp;$D857,HFE!$A$3:$AJ$1048576,R$1,0)</f>
        <v>0</v>
      </c>
      <c r="S857" s="2">
        <f t="shared" si="469"/>
        <v>-4120.46</v>
      </c>
      <c r="T857" s="1">
        <f>VLOOKUP($B857&amp;$C857&amp;$D857,Staqo!$A$3:$AJ$1048576,T$1,0)</f>
        <v>0.765974</v>
      </c>
      <c r="U857" s="1" t="e">
        <f>VLOOKUP($B857&amp;$C857&amp;$D857,HFE!$A$3:$AJ$1048576,U$1,0)</f>
        <v>#REF!</v>
      </c>
      <c r="V857" s="2" t="e">
        <f t="shared" si="470"/>
        <v>#REF!</v>
      </c>
      <c r="W857" s="1">
        <f>VLOOKUP($B857&amp;$C857&amp;$D857,Staqo!$A$3:$AJ$1048576,W$1,0)</f>
        <v>0.760522</v>
      </c>
      <c r="X857" s="1" t="e">
        <f>VLOOKUP($B857&amp;$C857&amp;$D857,HFE!$A$3:$AJ$1048576,X$1,0)</f>
        <v>#REF!</v>
      </c>
      <c r="Y857" s="2" t="e">
        <f t="shared" si="471"/>
        <v>#REF!</v>
      </c>
      <c r="Z857" s="4">
        <f>VLOOKUP($B857&amp;$C857&amp;$D857,Staqo!$A$3:$AJ$1048576,Z$1,0)</f>
        <v>100</v>
      </c>
      <c r="AA857" s="4">
        <f>VLOOKUP($B857&amp;$C857&amp;$D857,HFE!$A$3:$AJ$1048576,AA$1,0)</f>
        <v>0</v>
      </c>
      <c r="AB857" s="5">
        <f t="shared" si="472"/>
        <v>-100</v>
      </c>
      <c r="AC857" s="1">
        <f>VLOOKUP($B857&amp;$C857&amp;$D857,Staqo!$A$3:$AJ$1048576,AC$1,0)</f>
        <v>100</v>
      </c>
      <c r="AD857" s="1">
        <f>VLOOKUP($B857&amp;$C857&amp;$D857,HFE!$A$3:$AJ$1048576,AD$1,0)*100</f>
        <v>100</v>
      </c>
      <c r="AE857" s="2">
        <f t="shared" si="473"/>
        <v>0</v>
      </c>
      <c r="AF857" s="1">
        <f>VLOOKUP($B857&amp;$C857&amp;$D857,Staqo!$A$3:$AJ$1048576,AF$1,0)</f>
        <v>95.4167</v>
      </c>
      <c r="AG857" s="1">
        <f>VLOOKUP($B857&amp;$C857&amp;$D857,HFE!$A$3:$AJ$1048576,AG$1,0)*100</f>
        <v>95.4166666666667</v>
      </c>
      <c r="AH857" s="2">
        <f t="shared" si="474"/>
        <v>-3.33333333060182e-5</v>
      </c>
      <c r="AI857" s="1">
        <f>VLOOKUP($B857&amp;$C857&amp;$D857,Staqo!$A$3:$AJ$1048576,AI$1,0)</f>
        <v>0.179442</v>
      </c>
      <c r="AJ857" s="1" t="e">
        <f>VLOOKUP($B857&amp;$C857&amp;$D857,HFE!$A$3:$AJ$1048576,AJ$1,0)</f>
        <v>#REF!</v>
      </c>
      <c r="AK857" s="2" t="e">
        <f t="shared" si="475"/>
        <v>#REF!</v>
      </c>
      <c r="AL857" s="1">
        <f>VLOOKUP($B857&amp;$C857&amp;$D857,Staqo!$A$3:$AJ$1048576,AL$1,0)</f>
        <v>0.163376</v>
      </c>
      <c r="AM857" s="1" t="e">
        <f>VLOOKUP($B857&amp;$C857&amp;$D857,HFE!$A$3:$AJ$1048576,AM$1,0)</f>
        <v>#REF!</v>
      </c>
      <c r="AN857" s="2" t="e">
        <f t="shared" si="476"/>
        <v>#REF!</v>
      </c>
      <c r="AO857" s="1">
        <f>VLOOKUP($B857&amp;$C857&amp;$D857,Staqo!$A$3:$AJ$1048576,AO$1,0)</f>
        <v>0.178165</v>
      </c>
      <c r="AP857" s="1" t="e">
        <f>VLOOKUP($B857&amp;$C857&amp;$D857,HFE!$A$3:$AJ$1048576,AP$1,0)</f>
        <v>#REF!</v>
      </c>
      <c r="AQ857" s="2" t="e">
        <f t="shared" si="477"/>
        <v>#REF!</v>
      </c>
      <c r="AR857" s="1">
        <f>VLOOKUP($B857&amp;$C857&amp;$D857,Staqo!$A$3:$AJ$1048576,AR$1,0)</f>
        <v>0.162213</v>
      </c>
      <c r="AS857" s="1" t="e">
        <f>VLOOKUP($B857&amp;$C857&amp;$D857,HFE!$A$3:$AJ$1048576,AS$1,0)</f>
        <v>#REF!</v>
      </c>
      <c r="AT857" s="2" t="e">
        <f t="shared" si="478"/>
        <v>#REF!</v>
      </c>
      <c r="AU857" s="1">
        <f>VLOOKUP($B857&amp;$C857&amp;$D857,Staqo!$A$3:$AJ$1048576,AU$1,0)</f>
        <v>96.389</v>
      </c>
      <c r="AV857" s="1">
        <f>VLOOKUP($B857&amp;$C857&amp;$D857,HFE!$A$3:$AJ$1048576,AV$1,0)</f>
        <v>0</v>
      </c>
      <c r="AW857" s="2">
        <f t="shared" si="479"/>
        <v>-96.389</v>
      </c>
      <c r="AX857" s="4">
        <f>VLOOKUP($B857&amp;$C857&amp;$D857,Staqo!$A$3:$AJ$1048576,AX$1,0)</f>
        <v>11.45</v>
      </c>
      <c r="AY857" s="4">
        <f>VLOOKUP($B857&amp;$C857&amp;$D857,HFE!$A$3:$AJ$1048576,AY$1,0)</f>
        <v>11.45</v>
      </c>
      <c r="AZ857" s="5">
        <f t="shared" si="480"/>
        <v>0</v>
      </c>
      <c r="BA857" s="1">
        <f>VLOOKUP($B857&amp;$C857&amp;$D857,Staqo!$A$3:$AJ$1048576,BA$1,0)</f>
        <v>0</v>
      </c>
      <c r="BB857" s="1">
        <f>VLOOKUP($B857&amp;$C857&amp;$D857,HFE!$A$3:$AJ$1048576,BB$1,0)</f>
        <v>0</v>
      </c>
      <c r="BC857" s="2">
        <f t="shared" si="481"/>
        <v>0</v>
      </c>
      <c r="BD857" s="1">
        <f>VLOOKUP($B857&amp;$C857&amp;$D857,Staqo!$A$3:$AJ$1048576,BD$1,0)</f>
        <v>0</v>
      </c>
      <c r="BE857" s="1">
        <f>VLOOKUP($B857&amp;$C857&amp;$D857,HFE!$A$3:$AJ$1048576,BE$1,0)</f>
        <v>0</v>
      </c>
      <c r="BF857" s="2">
        <f t="shared" si="482"/>
        <v>0</v>
      </c>
      <c r="BG857" s="1">
        <f>VLOOKUP($B857&amp;$C857&amp;$D857,Staqo!$A$3:$AJ$1048576,BG$1,0)</f>
        <v>0</v>
      </c>
      <c r="BH857" s="1">
        <f>VLOOKUP($B857&amp;$C857&amp;$D857,HFE!$A$3:$AJ$1048576,BH$1,0)</f>
        <v>0</v>
      </c>
      <c r="BI857" s="2">
        <f t="shared" si="483"/>
        <v>0</v>
      </c>
      <c r="BJ857" s="1">
        <f>VLOOKUP($B857&amp;$C857&amp;$D857,Staqo!$A$3:$AJ$1048576,BJ$1,0)</f>
        <v>0</v>
      </c>
      <c r="BK857" s="1">
        <f>VLOOKUP($B857&amp;$C857&amp;$D857,HFE!$A$3:$AJ$1048576,BK$1,0)</f>
        <v>0</v>
      </c>
      <c r="BL857" s="2">
        <f t="shared" si="484"/>
        <v>0</v>
      </c>
      <c r="BM857" s="1">
        <f>VLOOKUP($B857&amp;$C857&amp;$D857,Staqo!$A$3:$AJ$1048576,BM$1,0)</f>
        <v>0</v>
      </c>
      <c r="BN857" s="1">
        <f>VLOOKUP($B857&amp;$C857&amp;$D857,HFE!$A$3:$AJ$1048576,BN$1,0)</f>
        <v>0</v>
      </c>
      <c r="BO857" s="2">
        <f t="shared" si="485"/>
        <v>0</v>
      </c>
      <c r="BP857" s="1">
        <f>VLOOKUP($B857&amp;$C857&amp;$D857,Staqo!$A$3:$AJ$1048576,BP$1,0)</f>
        <v>0.55</v>
      </c>
      <c r="BQ857" s="1">
        <f>VLOOKUP($B857&amp;$C857&amp;$D857,HFE!$A$3:$AJ$1048576,BQ$1,0)</f>
        <v>0.550000000000001</v>
      </c>
      <c r="BR857" s="2">
        <f t="shared" si="486"/>
        <v>9.99200722162641e-16</v>
      </c>
      <c r="BS857" s="1">
        <f>VLOOKUP($B857&amp;$C857&amp;$D857,Staqo!$A$3:$AJ$1048576,BS$1,0)</f>
        <v>0</v>
      </c>
      <c r="BT857" s="1">
        <f>VLOOKUP($B857&amp;$C857&amp;$D857,HFE!$A$3:$AJ$1048576,BT$1,0)</f>
        <v>0</v>
      </c>
      <c r="BU857" s="2">
        <f t="shared" si="487"/>
        <v>0</v>
      </c>
      <c r="BV857" s="1">
        <f>VLOOKUP($B857&amp;$C857&amp;$D857,Staqo!$A$3:$AJ$1048576,BV$1,0)</f>
        <v>0.55</v>
      </c>
      <c r="BW857" s="1">
        <f>VLOOKUP($B857&amp;$C857&amp;$D857,HFE!$A$3:$AJ$1048576,BW$1,0)</f>
        <v>0.550000000000001</v>
      </c>
      <c r="BX857" s="2">
        <f t="shared" si="488"/>
        <v>9.99200722162641e-16</v>
      </c>
      <c r="BY857" s="1">
        <f>VLOOKUP($B857&amp;$C857&amp;$D857,Staqo!$A$3:$AJ$1048576,BY$1,0)</f>
        <v>0</v>
      </c>
      <c r="BZ857" s="1">
        <f>VLOOKUP($B857&amp;$C857&amp;$D857,HFE!$A$3:$AJ$1048576,BZ$1,0)</f>
        <v>0</v>
      </c>
      <c r="CA857" s="2">
        <f t="shared" si="489"/>
        <v>0</v>
      </c>
      <c r="CB857" s="1">
        <f>VLOOKUP($B857&amp;$C857&amp;$D857,Staqo!$A$3:$AJ$1048576,CB$1,0)</f>
        <v>0</v>
      </c>
      <c r="CC857" s="1">
        <f>VLOOKUP($B857&amp;$C857&amp;$D857,HFE!$A$3:$AJ$1048576,CC$1,0)</f>
        <v>0</v>
      </c>
      <c r="CD857" s="2">
        <f t="shared" si="490"/>
        <v>0</v>
      </c>
      <c r="CE857" s="1">
        <f>VLOOKUP($B857&amp;$C857&amp;$D857,Staqo!$A$3:$AJ$1048576,CE$1,0)</f>
        <v>0</v>
      </c>
      <c r="CF857" s="1">
        <f>VLOOKUP($B857&amp;$C857&amp;$D857,HFE!$A$3:$AJ$1048576,CF$1,0)</f>
        <v>0</v>
      </c>
      <c r="CG857" s="2">
        <f t="shared" si="491"/>
        <v>0</v>
      </c>
      <c r="CH857" s="1">
        <f>VLOOKUP($B857&amp;$C857&amp;$D857,Staqo!$A$3:$AJ$1048576,CH$1,0)</f>
        <v>0</v>
      </c>
      <c r="CI857" s="1">
        <f>VLOOKUP($B857&amp;$C857&amp;$D857,HFE!$A$3:$AJ$1048576,CI$1,0)</f>
        <v>0</v>
      </c>
      <c r="CJ857" s="2">
        <f t="shared" si="492"/>
        <v>0</v>
      </c>
      <c r="CK857" s="1">
        <f>VLOOKUP($B857&amp;$C857&amp;$D857,Staqo!$A$3:$AJ$1048576,CK$1,0)</f>
        <v>48.0848</v>
      </c>
      <c r="CL857" s="1">
        <f>VLOOKUP($B857&amp;$C857&amp;$D857,HFE!$A$3:$AJ$1048576,CL$1,0)</f>
        <v>48.0847950750907</v>
      </c>
      <c r="CM857" s="2">
        <f t="shared" si="493"/>
        <v>-4.92490929815403e-6</v>
      </c>
      <c r="CN857" s="1">
        <f>VLOOKUP($B857&amp;$C857&amp;$D857,Staqo!$A$3:$AJ$1048576,CN$1,0)</f>
        <v>0</v>
      </c>
      <c r="CO857" s="1">
        <f>VLOOKUP($B857&amp;$C857&amp;$D857,HFE!$A$3:$AJ$1048576,CO$1,0)</f>
        <v>0</v>
      </c>
      <c r="CP857" s="2">
        <f t="shared" si="494"/>
        <v>0</v>
      </c>
      <c r="CQ857" s="1">
        <f>VLOOKUP($B857&amp;$C857&amp;$D857,Staqo!$A$3:$AJ$1048576,CQ$1,0)</f>
        <v>48.0848</v>
      </c>
      <c r="CR857" s="1">
        <f>VLOOKUP($B857&amp;$C857&amp;$D857,HFE!$A$3:$AJ$1048576,CR$1,0)</f>
        <v>48.0847950750907</v>
      </c>
      <c r="CS857" s="2">
        <f t="shared" si="495"/>
        <v>-4.92490929815403e-6</v>
      </c>
      <c r="CT857" s="1"/>
      <c r="CU857" s="1"/>
      <c r="CV857" s="2"/>
    </row>
    <row r="858" hidden="1" spans="1:100">
      <c r="A858" s="1" t="s">
        <v>95</v>
      </c>
      <c r="B858" s="1" t="s">
        <v>96</v>
      </c>
      <c r="C858" s="3">
        <v>44579</v>
      </c>
      <c r="D858" s="1" t="s">
        <v>9</v>
      </c>
      <c r="E858" s="1">
        <f>VLOOKUP($B858&amp;$C858&amp;$D858,Staqo!$A$3:$AJ$1048576,E$1,0)</f>
        <v>4.54017</v>
      </c>
      <c r="F858" s="1" t="e">
        <f>VLOOKUP($B858&amp;$C858&amp;$D858,HFE!$A$3:$AJ$1048576,F$1,0)</f>
        <v>#REF!</v>
      </c>
      <c r="G858" s="2" t="e">
        <f t="shared" si="465"/>
        <v>#REF!</v>
      </c>
      <c r="H858" s="1">
        <f>VLOOKUP($B858&amp;$C858&amp;$D858,Staqo!$A$3:$AJ$1048576,H$1,0)</f>
        <v>5.17772</v>
      </c>
      <c r="I858" s="1" t="e">
        <f>VLOOKUP($B858&amp;$C858&amp;$D858,HFE!$A$3:$AJ$1048576,I$1,0)</f>
        <v>#REF!</v>
      </c>
      <c r="J858" s="2" t="e">
        <f t="shared" si="466"/>
        <v>#REF!</v>
      </c>
      <c r="K858" s="1">
        <f>VLOOKUP($B858&amp;$C858&amp;$D858,Staqo!$A$3:$AJ$1048576,K$1,0)</f>
        <v>5852.87</v>
      </c>
      <c r="L858" s="1" t="e">
        <f>VLOOKUP($B858&amp;$C858&amp;$D858,HFE!$A$3:$AJ$1048576,L$1,0)</f>
        <v>#REF!</v>
      </c>
      <c r="M858" s="2" t="e">
        <f t="shared" si="467"/>
        <v>#REF!</v>
      </c>
      <c r="N858" s="1">
        <f>VLOOKUP($B858&amp;$C858&amp;$D858,Staqo!$A$3:$AJ$1048576,N$1,0)</f>
        <v>4370</v>
      </c>
      <c r="O858" s="1">
        <f>VLOOKUP($B858&amp;$C858&amp;$D858,HFE!$A$3:$AJ$1048576,O$1,0)</f>
        <v>0</v>
      </c>
      <c r="P858" s="2">
        <f t="shared" si="468"/>
        <v>-4370</v>
      </c>
      <c r="Q858" s="1">
        <f>VLOOKUP($B858&amp;$C858&amp;$D858,Staqo!$A$3:$AJ$1048576,Q$1,0)</f>
        <v>4338.89</v>
      </c>
      <c r="R858" s="1">
        <f>VLOOKUP($B858&amp;$C858&amp;$D858,HFE!$A$3:$AJ$1048576,R$1,0)</f>
        <v>0</v>
      </c>
      <c r="S858" s="2">
        <f t="shared" si="469"/>
        <v>-4338.89</v>
      </c>
      <c r="T858" s="1">
        <f>VLOOKUP($B858&amp;$C858&amp;$D858,Staqo!$A$3:$AJ$1048576,T$1,0)</f>
        <v>0.746643</v>
      </c>
      <c r="U858" s="1" t="e">
        <f>VLOOKUP($B858&amp;$C858&amp;$D858,HFE!$A$3:$AJ$1048576,U$1,0)</f>
        <v>#REF!</v>
      </c>
      <c r="V858" s="2" t="e">
        <f t="shared" si="470"/>
        <v>#REF!</v>
      </c>
      <c r="W858" s="1">
        <f>VLOOKUP($B858&amp;$C858&amp;$D858,Staqo!$A$3:$AJ$1048576,W$1,0)</f>
        <v>0.741328</v>
      </c>
      <c r="X858" s="1" t="e">
        <f>VLOOKUP($B858&amp;$C858&amp;$D858,HFE!$A$3:$AJ$1048576,X$1,0)</f>
        <v>#REF!</v>
      </c>
      <c r="Y858" s="2" t="e">
        <f t="shared" si="471"/>
        <v>#REF!</v>
      </c>
      <c r="Z858" s="4">
        <f>VLOOKUP($B858&amp;$C858&amp;$D858,Staqo!$A$3:$AJ$1048576,Z$1,0)</f>
        <v>100</v>
      </c>
      <c r="AA858" s="4">
        <f>VLOOKUP($B858&amp;$C858&amp;$D858,HFE!$A$3:$AJ$1048576,AA$1,0)</f>
        <v>0</v>
      </c>
      <c r="AB858" s="5">
        <f t="shared" si="472"/>
        <v>-100</v>
      </c>
      <c r="AC858" s="1">
        <f>VLOOKUP($B858&amp;$C858&amp;$D858,Staqo!$A$3:$AJ$1048576,AC$1,0)</f>
        <v>100</v>
      </c>
      <c r="AD858" s="1">
        <f>VLOOKUP($B858&amp;$C858&amp;$D858,HFE!$A$3:$AJ$1048576,AD$1,0)*100</f>
        <v>100</v>
      </c>
      <c r="AE858" s="2">
        <f t="shared" si="473"/>
        <v>0</v>
      </c>
      <c r="AF858" s="1">
        <f>VLOOKUP($B858&amp;$C858&amp;$D858,Staqo!$A$3:$AJ$1048576,AF$1,0)</f>
        <v>95.4167</v>
      </c>
      <c r="AG858" s="1">
        <f>VLOOKUP($B858&amp;$C858&amp;$D858,HFE!$A$3:$AJ$1048576,AG$1,0)*100</f>
        <v>95.4166666666667</v>
      </c>
      <c r="AH858" s="2">
        <f t="shared" si="474"/>
        <v>-3.33333333060182e-5</v>
      </c>
      <c r="AI858" s="1">
        <f>VLOOKUP($B858&amp;$C858&amp;$D858,Staqo!$A$3:$AJ$1048576,AI$1,0)</f>
        <v>0.175698</v>
      </c>
      <c r="AJ858" s="1" t="e">
        <f>VLOOKUP($B858&amp;$C858&amp;$D858,HFE!$A$3:$AJ$1048576,AJ$1,0)</f>
        <v>#REF!</v>
      </c>
      <c r="AK858" s="2" t="e">
        <f t="shared" si="475"/>
        <v>#REF!</v>
      </c>
      <c r="AL858" s="1">
        <f>VLOOKUP($B858&amp;$C858&amp;$D858,Staqo!$A$3:$AJ$1048576,AL$1,0)</f>
        <v>0.159387</v>
      </c>
      <c r="AM858" s="1" t="e">
        <f>VLOOKUP($B858&amp;$C858&amp;$D858,HFE!$A$3:$AJ$1048576,AM$1,0)</f>
        <v>#REF!</v>
      </c>
      <c r="AN858" s="2" t="e">
        <f t="shared" si="476"/>
        <v>#REF!</v>
      </c>
      <c r="AO858" s="1">
        <f>VLOOKUP($B858&amp;$C858&amp;$D858,Staqo!$A$3:$AJ$1048576,AO$1,0)</f>
        <v>0.174448</v>
      </c>
      <c r="AP858" s="1" t="e">
        <f>VLOOKUP($B858&amp;$C858&amp;$D858,HFE!$A$3:$AJ$1048576,AP$1,0)</f>
        <v>#REF!</v>
      </c>
      <c r="AQ858" s="2" t="e">
        <f t="shared" si="477"/>
        <v>#REF!</v>
      </c>
      <c r="AR858" s="1">
        <f>VLOOKUP($B858&amp;$C858&amp;$D858,Staqo!$A$3:$AJ$1048576,AR$1,0)</f>
        <v>0.158252</v>
      </c>
      <c r="AS858" s="1" t="e">
        <f>VLOOKUP($B858&amp;$C858&amp;$D858,HFE!$A$3:$AJ$1048576,AS$1,0)</f>
        <v>#REF!</v>
      </c>
      <c r="AT858" s="2" t="e">
        <f t="shared" si="478"/>
        <v>#REF!</v>
      </c>
      <c r="AU858" s="1">
        <f>VLOOKUP($B858&amp;$C858&amp;$D858,Staqo!$A$3:$AJ$1048576,AU$1,0)</f>
        <v>97.4681</v>
      </c>
      <c r="AV858" s="1">
        <f>VLOOKUP($B858&amp;$C858&amp;$D858,HFE!$A$3:$AJ$1048576,AV$1,0)</f>
        <v>0</v>
      </c>
      <c r="AW858" s="2">
        <f t="shared" si="479"/>
        <v>-97.4681</v>
      </c>
      <c r="AX858" s="4">
        <f>VLOOKUP($B858&amp;$C858&amp;$D858,Staqo!$A$3:$AJ$1048576,AX$1,0)</f>
        <v>11.45</v>
      </c>
      <c r="AY858" s="4">
        <f>VLOOKUP($B858&amp;$C858&amp;$D858,HFE!$A$3:$AJ$1048576,AY$1,0)</f>
        <v>11.45</v>
      </c>
      <c r="AZ858" s="5">
        <f t="shared" si="480"/>
        <v>0</v>
      </c>
      <c r="BA858" s="1">
        <f>VLOOKUP($B858&amp;$C858&amp;$D858,Staqo!$A$3:$AJ$1048576,BA$1,0)</f>
        <v>0</v>
      </c>
      <c r="BB858" s="1">
        <f>VLOOKUP($B858&amp;$C858&amp;$D858,HFE!$A$3:$AJ$1048576,BB$1,0)</f>
        <v>0</v>
      </c>
      <c r="BC858" s="2">
        <f t="shared" si="481"/>
        <v>0</v>
      </c>
      <c r="BD858" s="1">
        <f>VLOOKUP($B858&amp;$C858&amp;$D858,Staqo!$A$3:$AJ$1048576,BD$1,0)</f>
        <v>0</v>
      </c>
      <c r="BE858" s="1">
        <f>VLOOKUP($B858&amp;$C858&amp;$D858,HFE!$A$3:$AJ$1048576,BE$1,0)</f>
        <v>0</v>
      </c>
      <c r="BF858" s="2">
        <f t="shared" si="482"/>
        <v>0</v>
      </c>
      <c r="BG858" s="1">
        <f>VLOOKUP($B858&amp;$C858&amp;$D858,Staqo!$A$3:$AJ$1048576,BG$1,0)</f>
        <v>0</v>
      </c>
      <c r="BH858" s="1">
        <f>VLOOKUP($B858&amp;$C858&amp;$D858,HFE!$A$3:$AJ$1048576,BH$1,0)</f>
        <v>0</v>
      </c>
      <c r="BI858" s="2">
        <f t="shared" si="483"/>
        <v>0</v>
      </c>
      <c r="BJ858" s="1">
        <f>VLOOKUP($B858&amp;$C858&amp;$D858,Staqo!$A$3:$AJ$1048576,BJ$1,0)</f>
        <v>0</v>
      </c>
      <c r="BK858" s="1">
        <f>VLOOKUP($B858&amp;$C858&amp;$D858,HFE!$A$3:$AJ$1048576,BK$1,0)</f>
        <v>0</v>
      </c>
      <c r="BL858" s="2">
        <f t="shared" si="484"/>
        <v>0</v>
      </c>
      <c r="BM858" s="1">
        <f>VLOOKUP($B858&amp;$C858&amp;$D858,Staqo!$A$3:$AJ$1048576,BM$1,0)</f>
        <v>0</v>
      </c>
      <c r="BN858" s="1">
        <f>VLOOKUP($B858&amp;$C858&amp;$D858,HFE!$A$3:$AJ$1048576,BN$1,0)</f>
        <v>0</v>
      </c>
      <c r="BO858" s="2">
        <f t="shared" si="485"/>
        <v>0</v>
      </c>
      <c r="BP858" s="1">
        <f>VLOOKUP($B858&amp;$C858&amp;$D858,Staqo!$A$3:$AJ$1048576,BP$1,0)</f>
        <v>0.55</v>
      </c>
      <c r="BQ858" s="1">
        <f>VLOOKUP($B858&amp;$C858&amp;$D858,HFE!$A$3:$AJ$1048576,BQ$1,0)</f>
        <v>0.550000000000001</v>
      </c>
      <c r="BR858" s="2">
        <f t="shared" si="486"/>
        <v>9.99200722162641e-16</v>
      </c>
      <c r="BS858" s="1">
        <f>VLOOKUP($B858&amp;$C858&amp;$D858,Staqo!$A$3:$AJ$1048576,BS$1,0)</f>
        <v>0</v>
      </c>
      <c r="BT858" s="1">
        <f>VLOOKUP($B858&amp;$C858&amp;$D858,HFE!$A$3:$AJ$1048576,BT$1,0)</f>
        <v>0</v>
      </c>
      <c r="BU858" s="2">
        <f t="shared" si="487"/>
        <v>0</v>
      </c>
      <c r="BV858" s="1">
        <f>VLOOKUP($B858&amp;$C858&amp;$D858,Staqo!$A$3:$AJ$1048576,BV$1,0)</f>
        <v>0.55</v>
      </c>
      <c r="BW858" s="1">
        <f>VLOOKUP($B858&amp;$C858&amp;$D858,HFE!$A$3:$AJ$1048576,BW$1,0)</f>
        <v>0.550000000000001</v>
      </c>
      <c r="BX858" s="2">
        <f t="shared" si="488"/>
        <v>9.99200722162641e-16</v>
      </c>
      <c r="BY858" s="1">
        <f>VLOOKUP($B858&amp;$C858&amp;$D858,Staqo!$A$3:$AJ$1048576,BY$1,0)</f>
        <v>0</v>
      </c>
      <c r="BZ858" s="1">
        <f>VLOOKUP($B858&amp;$C858&amp;$D858,HFE!$A$3:$AJ$1048576,BZ$1,0)</f>
        <v>0</v>
      </c>
      <c r="CA858" s="2">
        <f t="shared" si="489"/>
        <v>0</v>
      </c>
      <c r="CB858" s="1">
        <f>VLOOKUP($B858&amp;$C858&amp;$D858,Staqo!$A$3:$AJ$1048576,CB$1,0)</f>
        <v>0</v>
      </c>
      <c r="CC858" s="1">
        <f>VLOOKUP($B858&amp;$C858&amp;$D858,HFE!$A$3:$AJ$1048576,CC$1,0)</f>
        <v>0</v>
      </c>
      <c r="CD858" s="2">
        <f t="shared" si="490"/>
        <v>0</v>
      </c>
      <c r="CE858" s="1">
        <f>VLOOKUP($B858&amp;$C858&amp;$D858,Staqo!$A$3:$AJ$1048576,CE$1,0)</f>
        <v>0</v>
      </c>
      <c r="CF858" s="1">
        <f>VLOOKUP($B858&amp;$C858&amp;$D858,HFE!$A$3:$AJ$1048576,CF$1,0)</f>
        <v>0</v>
      </c>
      <c r="CG858" s="2">
        <f t="shared" si="491"/>
        <v>0</v>
      </c>
      <c r="CH858" s="1">
        <f>VLOOKUP($B858&amp;$C858&amp;$D858,Staqo!$A$3:$AJ$1048576,CH$1,0)</f>
        <v>0</v>
      </c>
      <c r="CI858" s="1">
        <f>VLOOKUP($B858&amp;$C858&amp;$D858,HFE!$A$3:$AJ$1048576,CI$1,0)</f>
        <v>0</v>
      </c>
      <c r="CJ858" s="2">
        <f t="shared" si="492"/>
        <v>0</v>
      </c>
      <c r="CK858" s="1">
        <f>VLOOKUP($B858&amp;$C858&amp;$D858,Staqo!$A$3:$AJ$1048576,CK$1,0)</f>
        <v>48.0848</v>
      </c>
      <c r="CL858" s="1">
        <f>VLOOKUP($B858&amp;$C858&amp;$D858,HFE!$A$3:$AJ$1048576,CL$1,0)</f>
        <v>48.0847950750907</v>
      </c>
      <c r="CM858" s="2">
        <f t="shared" si="493"/>
        <v>-4.92490929815403e-6</v>
      </c>
      <c r="CN858" s="1">
        <f>VLOOKUP($B858&amp;$C858&amp;$D858,Staqo!$A$3:$AJ$1048576,CN$1,0)</f>
        <v>0</v>
      </c>
      <c r="CO858" s="1">
        <f>VLOOKUP($B858&amp;$C858&amp;$D858,HFE!$A$3:$AJ$1048576,CO$1,0)</f>
        <v>0</v>
      </c>
      <c r="CP858" s="2">
        <f t="shared" si="494"/>
        <v>0</v>
      </c>
      <c r="CQ858" s="1">
        <f>VLOOKUP($B858&amp;$C858&amp;$D858,Staqo!$A$3:$AJ$1048576,CQ$1,0)</f>
        <v>48.0848</v>
      </c>
      <c r="CR858" s="1">
        <f>VLOOKUP($B858&amp;$C858&amp;$D858,HFE!$A$3:$AJ$1048576,CR$1,0)</f>
        <v>48.0847950750907</v>
      </c>
      <c r="CS858" s="2">
        <f t="shared" si="495"/>
        <v>-4.92490929815403e-6</v>
      </c>
      <c r="CT858" s="1"/>
      <c r="CU858" s="1"/>
      <c r="CV858" s="2"/>
    </row>
    <row r="859" hidden="1" spans="1:100">
      <c r="A859" s="1" t="s">
        <v>95</v>
      </c>
      <c r="B859" s="1" t="s">
        <v>96</v>
      </c>
      <c r="C859" s="3">
        <v>44579</v>
      </c>
      <c r="D859" s="1" t="s">
        <v>10</v>
      </c>
      <c r="E859" s="1">
        <f>VLOOKUP($B859&amp;$C859&amp;$D859,Staqo!$A$3:$AJ$1048576,E$1,0)</f>
        <v>4.54017</v>
      </c>
      <c r="F859" s="1" t="e">
        <f>VLOOKUP($B859&amp;$C859&amp;$D859,HFE!$A$3:$AJ$1048576,F$1,0)</f>
        <v>#REF!</v>
      </c>
      <c r="G859" s="2" t="e">
        <f t="shared" si="465"/>
        <v>#REF!</v>
      </c>
      <c r="H859" s="1">
        <f>VLOOKUP($B859&amp;$C859&amp;$D859,Staqo!$A$3:$AJ$1048576,H$1,0)</f>
        <v>5.17772</v>
      </c>
      <c r="I859" s="1" t="e">
        <f>VLOOKUP($B859&amp;$C859&amp;$D859,HFE!$A$3:$AJ$1048576,I$1,0)</f>
        <v>#REF!</v>
      </c>
      <c r="J859" s="2" t="e">
        <f t="shared" si="466"/>
        <v>#REF!</v>
      </c>
      <c r="K859" s="1">
        <f>VLOOKUP($B859&amp;$C859&amp;$D859,Staqo!$A$3:$AJ$1048576,K$1,0)</f>
        <v>5644.1</v>
      </c>
      <c r="L859" s="1" t="e">
        <f>VLOOKUP($B859&amp;$C859&amp;$D859,HFE!$A$3:$AJ$1048576,L$1,0)</f>
        <v>#REF!</v>
      </c>
      <c r="M859" s="2" t="e">
        <f t="shared" si="467"/>
        <v>#REF!</v>
      </c>
      <c r="N859" s="1">
        <f>VLOOKUP($B859&amp;$C859&amp;$D859,Staqo!$A$3:$AJ$1048576,N$1,0)</f>
        <v>4090</v>
      </c>
      <c r="O859" s="1">
        <f>VLOOKUP($B859&amp;$C859&amp;$D859,HFE!$A$3:$AJ$1048576,O$1,0)</f>
        <v>0</v>
      </c>
      <c r="P859" s="2">
        <f t="shared" si="468"/>
        <v>-4090</v>
      </c>
      <c r="Q859" s="1">
        <f>VLOOKUP($B859&amp;$C859&amp;$D859,Staqo!$A$3:$AJ$1048576,Q$1,0)</f>
        <v>4060.89</v>
      </c>
      <c r="R859" s="1">
        <f>VLOOKUP($B859&amp;$C859&amp;$D859,HFE!$A$3:$AJ$1048576,R$1,0)</f>
        <v>0</v>
      </c>
      <c r="S859" s="2">
        <f t="shared" si="469"/>
        <v>-4060.89</v>
      </c>
      <c r="T859" s="1">
        <f>VLOOKUP($B859&amp;$C859&amp;$D859,Staqo!$A$3:$AJ$1048576,T$1,0)</f>
        <v>0.72465</v>
      </c>
      <c r="U859" s="1" t="e">
        <f>VLOOKUP($B859&amp;$C859&amp;$D859,HFE!$A$3:$AJ$1048576,U$1,0)</f>
        <v>#REF!</v>
      </c>
      <c r="V859" s="2" t="e">
        <f t="shared" si="470"/>
        <v>#REF!</v>
      </c>
      <c r="W859" s="1">
        <f>VLOOKUP($B859&amp;$C859&amp;$D859,Staqo!$A$3:$AJ$1048576,W$1,0)</f>
        <v>0.719492</v>
      </c>
      <c r="X859" s="1" t="e">
        <f>VLOOKUP($B859&amp;$C859&amp;$D859,HFE!$A$3:$AJ$1048576,X$1,0)</f>
        <v>#REF!</v>
      </c>
      <c r="Y859" s="2" t="e">
        <f t="shared" si="471"/>
        <v>#REF!</v>
      </c>
      <c r="Z859" s="4">
        <f>VLOOKUP($B859&amp;$C859&amp;$D859,Staqo!$A$3:$AJ$1048576,Z$1,0)</f>
        <v>100</v>
      </c>
      <c r="AA859" s="4">
        <f>VLOOKUP($B859&amp;$C859&amp;$D859,HFE!$A$3:$AJ$1048576,AA$1,0)</f>
        <v>0</v>
      </c>
      <c r="AB859" s="5">
        <f t="shared" si="472"/>
        <v>-100</v>
      </c>
      <c r="AC859" s="1">
        <f>VLOOKUP($B859&amp;$C859&amp;$D859,Staqo!$A$3:$AJ$1048576,AC$1,0)</f>
        <v>100</v>
      </c>
      <c r="AD859" s="1">
        <f>VLOOKUP($B859&amp;$C859&amp;$D859,HFE!$A$3:$AJ$1048576,AD$1,0)*100</f>
        <v>100</v>
      </c>
      <c r="AE859" s="2">
        <f t="shared" si="473"/>
        <v>0</v>
      </c>
      <c r="AF859" s="1">
        <f>VLOOKUP($B859&amp;$C859&amp;$D859,Staqo!$A$3:$AJ$1048576,AF$1,0)</f>
        <v>95.4167</v>
      </c>
      <c r="AG859" s="1">
        <f>VLOOKUP($B859&amp;$C859&amp;$D859,HFE!$A$3:$AJ$1048576,AG$1,0)*100</f>
        <v>95.4166666666667</v>
      </c>
      <c r="AH859" s="2">
        <f t="shared" si="474"/>
        <v>-3.33333333060182e-5</v>
      </c>
      <c r="AI859" s="1">
        <f>VLOOKUP($B859&amp;$C859&amp;$D859,Staqo!$A$3:$AJ$1048576,AI$1,0)</f>
        <v>0.170095</v>
      </c>
      <c r="AJ859" s="1" t="e">
        <f>VLOOKUP($B859&amp;$C859&amp;$D859,HFE!$A$3:$AJ$1048576,AJ$1,0)</f>
        <v>#REF!</v>
      </c>
      <c r="AK859" s="2" t="e">
        <f t="shared" si="475"/>
        <v>#REF!</v>
      </c>
      <c r="AL859" s="1">
        <f>VLOOKUP($B859&amp;$C859&amp;$D859,Staqo!$A$3:$AJ$1048576,AL$1,0)</f>
        <v>0.154632</v>
      </c>
      <c r="AM859" s="1" t="e">
        <f>VLOOKUP($B859&amp;$C859&amp;$D859,HFE!$A$3:$AJ$1048576,AM$1,0)</f>
        <v>#REF!</v>
      </c>
      <c r="AN859" s="2" t="e">
        <f t="shared" si="476"/>
        <v>#REF!</v>
      </c>
      <c r="AO859" s="1">
        <f>VLOOKUP($B859&amp;$C859&amp;$D859,Staqo!$A$3:$AJ$1048576,AO$1,0)</f>
        <v>0.168884</v>
      </c>
      <c r="AP859" s="1" t="e">
        <f>VLOOKUP($B859&amp;$C859&amp;$D859,HFE!$A$3:$AJ$1048576,AP$1,0)</f>
        <v>#REF!</v>
      </c>
      <c r="AQ859" s="2" t="e">
        <f t="shared" si="477"/>
        <v>#REF!</v>
      </c>
      <c r="AR859" s="1">
        <f>VLOOKUP($B859&amp;$C859&amp;$D859,Staqo!$A$3:$AJ$1048576,AR$1,0)</f>
        <v>0.153531</v>
      </c>
      <c r="AS859" s="1" t="e">
        <f>VLOOKUP($B859&amp;$C859&amp;$D859,HFE!$A$3:$AJ$1048576,AS$1,0)</f>
        <v>#REF!</v>
      </c>
      <c r="AT859" s="2" t="e">
        <f t="shared" si="478"/>
        <v>#REF!</v>
      </c>
      <c r="AU859" s="1">
        <f>VLOOKUP($B859&amp;$C859&amp;$D859,Staqo!$A$3:$AJ$1048576,AU$1,0)</f>
        <v>96.5025</v>
      </c>
      <c r="AV859" s="1">
        <f>VLOOKUP($B859&amp;$C859&amp;$D859,HFE!$A$3:$AJ$1048576,AV$1,0)</f>
        <v>0</v>
      </c>
      <c r="AW859" s="2">
        <f t="shared" si="479"/>
        <v>-96.5025</v>
      </c>
      <c r="AX859" s="4">
        <f>VLOOKUP($B859&amp;$C859&amp;$D859,Staqo!$A$3:$AJ$1048576,AX$1,0)</f>
        <v>11.45</v>
      </c>
      <c r="AY859" s="4">
        <f>VLOOKUP($B859&amp;$C859&amp;$D859,HFE!$A$3:$AJ$1048576,AY$1,0)</f>
        <v>11.45</v>
      </c>
      <c r="AZ859" s="5">
        <f t="shared" si="480"/>
        <v>0</v>
      </c>
      <c r="BA859" s="1">
        <f>VLOOKUP($B859&amp;$C859&amp;$D859,Staqo!$A$3:$AJ$1048576,BA$1,0)</f>
        <v>0</v>
      </c>
      <c r="BB859" s="1">
        <f>VLOOKUP($B859&amp;$C859&amp;$D859,HFE!$A$3:$AJ$1048576,BB$1,0)</f>
        <v>0</v>
      </c>
      <c r="BC859" s="2">
        <f t="shared" si="481"/>
        <v>0</v>
      </c>
      <c r="BD859" s="1">
        <f>VLOOKUP($B859&amp;$C859&amp;$D859,Staqo!$A$3:$AJ$1048576,BD$1,0)</f>
        <v>0</v>
      </c>
      <c r="BE859" s="1">
        <f>VLOOKUP($B859&amp;$C859&amp;$D859,HFE!$A$3:$AJ$1048576,BE$1,0)</f>
        <v>0</v>
      </c>
      <c r="BF859" s="2">
        <f t="shared" si="482"/>
        <v>0</v>
      </c>
      <c r="BG859" s="1">
        <f>VLOOKUP($B859&amp;$C859&amp;$D859,Staqo!$A$3:$AJ$1048576,BG$1,0)</f>
        <v>0</v>
      </c>
      <c r="BH859" s="1">
        <f>VLOOKUP($B859&amp;$C859&amp;$D859,HFE!$A$3:$AJ$1048576,BH$1,0)</f>
        <v>0</v>
      </c>
      <c r="BI859" s="2">
        <f t="shared" si="483"/>
        <v>0</v>
      </c>
      <c r="BJ859" s="1">
        <f>VLOOKUP($B859&amp;$C859&amp;$D859,Staqo!$A$3:$AJ$1048576,BJ$1,0)</f>
        <v>0</v>
      </c>
      <c r="BK859" s="1">
        <f>VLOOKUP($B859&amp;$C859&amp;$D859,HFE!$A$3:$AJ$1048576,BK$1,0)</f>
        <v>0</v>
      </c>
      <c r="BL859" s="2">
        <f t="shared" si="484"/>
        <v>0</v>
      </c>
      <c r="BM859" s="1">
        <f>VLOOKUP($B859&amp;$C859&amp;$D859,Staqo!$A$3:$AJ$1048576,BM$1,0)</f>
        <v>0</v>
      </c>
      <c r="BN859" s="1">
        <f>VLOOKUP($B859&amp;$C859&amp;$D859,HFE!$A$3:$AJ$1048576,BN$1,0)</f>
        <v>0</v>
      </c>
      <c r="BO859" s="2">
        <f t="shared" si="485"/>
        <v>0</v>
      </c>
      <c r="BP859" s="1">
        <f>VLOOKUP($B859&amp;$C859&amp;$D859,Staqo!$A$3:$AJ$1048576,BP$1,0)</f>
        <v>0.55</v>
      </c>
      <c r="BQ859" s="1">
        <f>VLOOKUP($B859&amp;$C859&amp;$D859,HFE!$A$3:$AJ$1048576,BQ$1,0)</f>
        <v>0.550000000000001</v>
      </c>
      <c r="BR859" s="2">
        <f t="shared" si="486"/>
        <v>9.99200722162641e-16</v>
      </c>
      <c r="BS859" s="1">
        <f>VLOOKUP($B859&amp;$C859&amp;$D859,Staqo!$A$3:$AJ$1048576,BS$1,0)</f>
        <v>0</v>
      </c>
      <c r="BT859" s="1">
        <f>VLOOKUP($B859&amp;$C859&amp;$D859,HFE!$A$3:$AJ$1048576,BT$1,0)</f>
        <v>0</v>
      </c>
      <c r="BU859" s="2">
        <f t="shared" si="487"/>
        <v>0</v>
      </c>
      <c r="BV859" s="1">
        <f>VLOOKUP($B859&amp;$C859&amp;$D859,Staqo!$A$3:$AJ$1048576,BV$1,0)</f>
        <v>0.55</v>
      </c>
      <c r="BW859" s="1">
        <f>VLOOKUP($B859&amp;$C859&amp;$D859,HFE!$A$3:$AJ$1048576,BW$1,0)</f>
        <v>0.550000000000001</v>
      </c>
      <c r="BX859" s="2">
        <f t="shared" si="488"/>
        <v>9.99200722162641e-16</v>
      </c>
      <c r="BY859" s="1">
        <f>VLOOKUP($B859&amp;$C859&amp;$D859,Staqo!$A$3:$AJ$1048576,BY$1,0)</f>
        <v>0</v>
      </c>
      <c r="BZ859" s="1">
        <f>VLOOKUP($B859&amp;$C859&amp;$D859,HFE!$A$3:$AJ$1048576,BZ$1,0)</f>
        <v>0</v>
      </c>
      <c r="CA859" s="2">
        <f t="shared" si="489"/>
        <v>0</v>
      </c>
      <c r="CB859" s="1">
        <f>VLOOKUP($B859&amp;$C859&amp;$D859,Staqo!$A$3:$AJ$1048576,CB$1,0)</f>
        <v>0</v>
      </c>
      <c r="CC859" s="1">
        <f>VLOOKUP($B859&amp;$C859&amp;$D859,HFE!$A$3:$AJ$1048576,CC$1,0)</f>
        <v>0</v>
      </c>
      <c r="CD859" s="2">
        <f t="shared" si="490"/>
        <v>0</v>
      </c>
      <c r="CE859" s="1">
        <f>VLOOKUP($B859&amp;$C859&amp;$D859,Staqo!$A$3:$AJ$1048576,CE$1,0)</f>
        <v>0</v>
      </c>
      <c r="CF859" s="1">
        <f>VLOOKUP($B859&amp;$C859&amp;$D859,HFE!$A$3:$AJ$1048576,CF$1,0)</f>
        <v>0</v>
      </c>
      <c r="CG859" s="2">
        <f t="shared" si="491"/>
        <v>0</v>
      </c>
      <c r="CH859" s="1">
        <f>VLOOKUP($B859&amp;$C859&amp;$D859,Staqo!$A$3:$AJ$1048576,CH$1,0)</f>
        <v>0</v>
      </c>
      <c r="CI859" s="1">
        <f>VLOOKUP($B859&amp;$C859&amp;$D859,HFE!$A$3:$AJ$1048576,CI$1,0)</f>
        <v>0</v>
      </c>
      <c r="CJ859" s="2">
        <f t="shared" si="492"/>
        <v>0</v>
      </c>
      <c r="CK859" s="1">
        <f>VLOOKUP($B859&amp;$C859&amp;$D859,Staqo!$A$3:$AJ$1048576,CK$1,0)</f>
        <v>48.0848</v>
      </c>
      <c r="CL859" s="1">
        <f>VLOOKUP($B859&amp;$C859&amp;$D859,HFE!$A$3:$AJ$1048576,CL$1,0)</f>
        <v>48.0847950750907</v>
      </c>
      <c r="CM859" s="2">
        <f t="shared" si="493"/>
        <v>-4.92490929815403e-6</v>
      </c>
      <c r="CN859" s="1">
        <f>VLOOKUP($B859&amp;$C859&amp;$D859,Staqo!$A$3:$AJ$1048576,CN$1,0)</f>
        <v>0</v>
      </c>
      <c r="CO859" s="1">
        <f>VLOOKUP($B859&amp;$C859&amp;$D859,HFE!$A$3:$AJ$1048576,CO$1,0)</f>
        <v>0</v>
      </c>
      <c r="CP859" s="2">
        <f t="shared" si="494"/>
        <v>0</v>
      </c>
      <c r="CQ859" s="1">
        <f>VLOOKUP($B859&amp;$C859&amp;$D859,Staqo!$A$3:$AJ$1048576,CQ$1,0)</f>
        <v>48.0848</v>
      </c>
      <c r="CR859" s="1">
        <f>VLOOKUP($B859&amp;$C859&amp;$D859,HFE!$A$3:$AJ$1048576,CR$1,0)</f>
        <v>48.0847950750907</v>
      </c>
      <c r="CS859" s="2">
        <f t="shared" si="495"/>
        <v>-4.92490929815403e-6</v>
      </c>
      <c r="CT859" s="1"/>
      <c r="CU859" s="1"/>
      <c r="CV859" s="2"/>
    </row>
    <row r="860" hidden="1" spans="1:100">
      <c r="A860" s="1" t="s">
        <v>95</v>
      </c>
      <c r="B860" s="1" t="s">
        <v>96</v>
      </c>
      <c r="C860" s="3">
        <v>44579</v>
      </c>
      <c r="D860" s="1" t="s">
        <v>17</v>
      </c>
      <c r="E860" s="1">
        <f>VLOOKUP($B860&amp;$C860&amp;$D860,Staqo!$A$3:$AJ$1048576,E$1,0)</f>
        <v>4.54017</v>
      </c>
      <c r="F860" s="1" t="e">
        <f>VLOOKUP($B860&amp;$C860&amp;$D860,HFE!$A$3:$AJ$1048576,F$1,0)</f>
        <v>#REF!</v>
      </c>
      <c r="G860" s="2" t="e">
        <f t="shared" si="465"/>
        <v>#REF!</v>
      </c>
      <c r="H860" s="1">
        <f>VLOOKUP($B860&amp;$C860&amp;$D860,Staqo!$A$3:$AJ$1048576,H$1,0)</f>
        <v>5.17772</v>
      </c>
      <c r="I860" s="1" t="e">
        <f>VLOOKUP($B860&amp;$C860&amp;$D860,HFE!$A$3:$AJ$1048576,I$1,0)</f>
        <v>#REF!</v>
      </c>
      <c r="J860" s="2" t="e">
        <f t="shared" si="466"/>
        <v>#REF!</v>
      </c>
      <c r="K860" s="1">
        <f>VLOOKUP($B860&amp;$C860&amp;$D860,Staqo!$A$3:$AJ$1048576,K$1,0)</f>
        <v>4878.63</v>
      </c>
      <c r="L860" s="1" t="e">
        <f>VLOOKUP($B860&amp;$C860&amp;$D860,HFE!$A$3:$AJ$1048576,L$1,0)</f>
        <v>#REF!</v>
      </c>
      <c r="M860" s="2" t="e">
        <f t="shared" si="467"/>
        <v>#REF!</v>
      </c>
      <c r="N860" s="1">
        <f>VLOOKUP($B860&amp;$C860&amp;$D860,Staqo!$A$3:$AJ$1048576,N$1,0)</f>
        <v>3640</v>
      </c>
      <c r="O860" s="1">
        <f>VLOOKUP($B860&amp;$C860&amp;$D860,HFE!$A$3:$AJ$1048576,O$1,0)</f>
        <v>0</v>
      </c>
      <c r="P860" s="2">
        <f t="shared" si="468"/>
        <v>-3640</v>
      </c>
      <c r="Q860" s="1">
        <f>VLOOKUP($B860&amp;$C860&amp;$D860,Staqo!$A$3:$AJ$1048576,Q$1,0)</f>
        <v>3614.09</v>
      </c>
      <c r="R860" s="1">
        <f>VLOOKUP($B860&amp;$C860&amp;$D860,HFE!$A$3:$AJ$1048576,R$1,0)</f>
        <v>0</v>
      </c>
      <c r="S860" s="2">
        <f t="shared" si="469"/>
        <v>-3614.09</v>
      </c>
      <c r="T860" s="1">
        <f>VLOOKUP($B860&amp;$C860&amp;$D860,Staqo!$A$3:$AJ$1048576,T$1,0)</f>
        <v>0.746111</v>
      </c>
      <c r="U860" s="1" t="e">
        <f>VLOOKUP($B860&amp;$C860&amp;$D860,HFE!$A$3:$AJ$1048576,U$1,0)</f>
        <v>#REF!</v>
      </c>
      <c r="V860" s="2" t="e">
        <f t="shared" si="470"/>
        <v>#REF!</v>
      </c>
      <c r="W860" s="1">
        <f>VLOOKUP($B860&amp;$C860&amp;$D860,Staqo!$A$3:$AJ$1048576,W$1,0)</f>
        <v>0.740801</v>
      </c>
      <c r="X860" s="1" t="e">
        <f>VLOOKUP($B860&amp;$C860&amp;$D860,HFE!$A$3:$AJ$1048576,X$1,0)</f>
        <v>#REF!</v>
      </c>
      <c r="Y860" s="2" t="e">
        <f t="shared" si="471"/>
        <v>#REF!</v>
      </c>
      <c r="Z860" s="4">
        <f>VLOOKUP($B860&amp;$C860&amp;$D860,Staqo!$A$3:$AJ$1048576,Z$1,0)</f>
        <v>100</v>
      </c>
      <c r="AA860" s="4">
        <f>VLOOKUP($B860&amp;$C860&amp;$D860,HFE!$A$3:$AJ$1048576,AA$1,0)</f>
        <v>0</v>
      </c>
      <c r="AB860" s="5">
        <f t="shared" si="472"/>
        <v>-100</v>
      </c>
      <c r="AC860" s="1">
        <f>VLOOKUP($B860&amp;$C860&amp;$D860,Staqo!$A$3:$AJ$1048576,AC$1,0)</f>
        <v>100</v>
      </c>
      <c r="AD860" s="1">
        <f>VLOOKUP($B860&amp;$C860&amp;$D860,HFE!$A$3:$AJ$1048576,AD$1,0)*100</f>
        <v>100</v>
      </c>
      <c r="AE860" s="2">
        <f t="shared" si="473"/>
        <v>0</v>
      </c>
      <c r="AF860" s="1">
        <f>VLOOKUP($B860&amp;$C860&amp;$D860,Staqo!$A$3:$AJ$1048576,AF$1,0)</f>
        <v>95.4167</v>
      </c>
      <c r="AG860" s="1">
        <f>VLOOKUP($B860&amp;$C860&amp;$D860,HFE!$A$3:$AJ$1048576,AG$1,0)*100</f>
        <v>95.4166666666667</v>
      </c>
      <c r="AH860" s="2">
        <f t="shared" si="474"/>
        <v>-3.33333333060182e-5</v>
      </c>
      <c r="AI860" s="1">
        <f>VLOOKUP($B860&amp;$C860&amp;$D860,Staqo!$A$3:$AJ$1048576,AI$1,0)</f>
        <v>0.174834</v>
      </c>
      <c r="AJ860" s="1" t="e">
        <f>VLOOKUP($B860&amp;$C860&amp;$D860,HFE!$A$3:$AJ$1048576,AJ$1,0)</f>
        <v>#REF!</v>
      </c>
      <c r="AK860" s="2" t="e">
        <f t="shared" si="475"/>
        <v>#REF!</v>
      </c>
      <c r="AL860" s="1">
        <f>VLOOKUP($B860&amp;$C860&amp;$D860,Staqo!$A$3:$AJ$1048576,AL$1,0)</f>
        <v>0.15894</v>
      </c>
      <c r="AM860" s="1" t="e">
        <f>VLOOKUP($B860&amp;$C860&amp;$D860,HFE!$A$3:$AJ$1048576,AM$1,0)</f>
        <v>#REF!</v>
      </c>
      <c r="AN860" s="2" t="e">
        <f t="shared" si="476"/>
        <v>#REF!</v>
      </c>
      <c r="AO860" s="1">
        <f>VLOOKUP($B860&amp;$C860&amp;$D860,Staqo!$A$3:$AJ$1048576,AO$1,0)</f>
        <v>0.173589</v>
      </c>
      <c r="AP860" s="1" t="e">
        <f>VLOOKUP($B860&amp;$C860&amp;$D860,HFE!$A$3:$AJ$1048576,AP$1,0)</f>
        <v>#REF!</v>
      </c>
      <c r="AQ860" s="2" t="e">
        <f t="shared" si="477"/>
        <v>#REF!</v>
      </c>
      <c r="AR860" s="1">
        <f>VLOOKUP($B860&amp;$C860&amp;$D860,Staqo!$A$3:$AJ$1048576,AR$1,0)</f>
        <v>0.157808</v>
      </c>
      <c r="AS860" s="1" t="e">
        <f>VLOOKUP($B860&amp;$C860&amp;$D860,HFE!$A$3:$AJ$1048576,AS$1,0)</f>
        <v>#REF!</v>
      </c>
      <c r="AT860" s="2" t="e">
        <f t="shared" si="478"/>
        <v>#REF!</v>
      </c>
      <c r="AU860" s="1">
        <f>VLOOKUP($B860&amp;$C860&amp;$D860,Staqo!$A$3:$AJ$1048576,AU$1,0)</f>
        <v>95.5856</v>
      </c>
      <c r="AV860" s="1">
        <f>VLOOKUP($B860&amp;$C860&amp;$D860,HFE!$A$3:$AJ$1048576,AV$1,0)</f>
        <v>0</v>
      </c>
      <c r="AW860" s="2">
        <f t="shared" si="479"/>
        <v>-95.5856</v>
      </c>
      <c r="AX860" s="4">
        <f>VLOOKUP($B860&amp;$C860&amp;$D860,Staqo!$A$3:$AJ$1048576,AX$1,0)</f>
        <v>11.45</v>
      </c>
      <c r="AY860" s="4">
        <f>VLOOKUP($B860&amp;$C860&amp;$D860,HFE!$A$3:$AJ$1048576,AY$1,0)</f>
        <v>11.45</v>
      </c>
      <c r="AZ860" s="5">
        <f t="shared" si="480"/>
        <v>0</v>
      </c>
      <c r="BA860" s="1">
        <f>VLOOKUP($B860&amp;$C860&amp;$D860,Staqo!$A$3:$AJ$1048576,BA$1,0)</f>
        <v>0</v>
      </c>
      <c r="BB860" s="1">
        <f>VLOOKUP($B860&amp;$C860&amp;$D860,HFE!$A$3:$AJ$1048576,BB$1,0)</f>
        <v>0</v>
      </c>
      <c r="BC860" s="2">
        <f t="shared" si="481"/>
        <v>0</v>
      </c>
      <c r="BD860" s="1">
        <f>VLOOKUP($B860&amp;$C860&amp;$D860,Staqo!$A$3:$AJ$1048576,BD$1,0)</f>
        <v>0</v>
      </c>
      <c r="BE860" s="1">
        <f>VLOOKUP($B860&amp;$C860&amp;$D860,HFE!$A$3:$AJ$1048576,BE$1,0)</f>
        <v>0</v>
      </c>
      <c r="BF860" s="2">
        <f t="shared" si="482"/>
        <v>0</v>
      </c>
      <c r="BG860" s="1">
        <f>VLOOKUP($B860&amp;$C860&amp;$D860,Staqo!$A$3:$AJ$1048576,BG$1,0)</f>
        <v>0</v>
      </c>
      <c r="BH860" s="1">
        <f>VLOOKUP($B860&amp;$C860&amp;$D860,HFE!$A$3:$AJ$1048576,BH$1,0)</f>
        <v>0</v>
      </c>
      <c r="BI860" s="2">
        <f t="shared" si="483"/>
        <v>0</v>
      </c>
      <c r="BJ860" s="1">
        <f>VLOOKUP($B860&amp;$C860&amp;$D860,Staqo!$A$3:$AJ$1048576,BJ$1,0)</f>
        <v>0</v>
      </c>
      <c r="BK860" s="1">
        <f>VLOOKUP($B860&amp;$C860&amp;$D860,HFE!$A$3:$AJ$1048576,BK$1,0)</f>
        <v>0</v>
      </c>
      <c r="BL860" s="2">
        <f t="shared" si="484"/>
        <v>0</v>
      </c>
      <c r="BM860" s="1">
        <f>VLOOKUP($B860&amp;$C860&amp;$D860,Staqo!$A$3:$AJ$1048576,BM$1,0)</f>
        <v>0</v>
      </c>
      <c r="BN860" s="1">
        <f>VLOOKUP($B860&amp;$C860&amp;$D860,HFE!$A$3:$AJ$1048576,BN$1,0)</f>
        <v>0</v>
      </c>
      <c r="BO860" s="2">
        <f t="shared" si="485"/>
        <v>0</v>
      </c>
      <c r="BP860" s="1">
        <f>VLOOKUP($B860&amp;$C860&amp;$D860,Staqo!$A$3:$AJ$1048576,BP$1,0)</f>
        <v>0.55</v>
      </c>
      <c r="BQ860" s="1">
        <f>VLOOKUP($B860&amp;$C860&amp;$D860,HFE!$A$3:$AJ$1048576,BQ$1,0)</f>
        <v>0.550000000000001</v>
      </c>
      <c r="BR860" s="2">
        <f t="shared" si="486"/>
        <v>9.99200722162641e-16</v>
      </c>
      <c r="BS860" s="1">
        <f>VLOOKUP($B860&amp;$C860&amp;$D860,Staqo!$A$3:$AJ$1048576,BS$1,0)</f>
        <v>0</v>
      </c>
      <c r="BT860" s="1">
        <f>VLOOKUP($B860&amp;$C860&amp;$D860,HFE!$A$3:$AJ$1048576,BT$1,0)</f>
        <v>0</v>
      </c>
      <c r="BU860" s="2">
        <f t="shared" si="487"/>
        <v>0</v>
      </c>
      <c r="BV860" s="1">
        <f>VLOOKUP($B860&amp;$C860&amp;$D860,Staqo!$A$3:$AJ$1048576,BV$1,0)</f>
        <v>0.55</v>
      </c>
      <c r="BW860" s="1">
        <f>VLOOKUP($B860&amp;$C860&amp;$D860,HFE!$A$3:$AJ$1048576,BW$1,0)</f>
        <v>0.550000000000001</v>
      </c>
      <c r="BX860" s="2">
        <f t="shared" si="488"/>
        <v>9.99200722162641e-16</v>
      </c>
      <c r="BY860" s="1">
        <f>VLOOKUP($B860&amp;$C860&amp;$D860,Staqo!$A$3:$AJ$1048576,BY$1,0)</f>
        <v>0</v>
      </c>
      <c r="BZ860" s="1">
        <f>VLOOKUP($B860&amp;$C860&amp;$D860,HFE!$A$3:$AJ$1048576,BZ$1,0)</f>
        <v>0</v>
      </c>
      <c r="CA860" s="2">
        <f t="shared" si="489"/>
        <v>0</v>
      </c>
      <c r="CB860" s="1">
        <f>VLOOKUP($B860&amp;$C860&amp;$D860,Staqo!$A$3:$AJ$1048576,CB$1,0)</f>
        <v>0</v>
      </c>
      <c r="CC860" s="1">
        <f>VLOOKUP($B860&amp;$C860&amp;$D860,HFE!$A$3:$AJ$1048576,CC$1,0)</f>
        <v>0</v>
      </c>
      <c r="CD860" s="2">
        <f t="shared" si="490"/>
        <v>0</v>
      </c>
      <c r="CE860" s="1">
        <f>VLOOKUP($B860&amp;$C860&amp;$D860,Staqo!$A$3:$AJ$1048576,CE$1,0)</f>
        <v>0</v>
      </c>
      <c r="CF860" s="1">
        <f>VLOOKUP($B860&amp;$C860&amp;$D860,HFE!$A$3:$AJ$1048576,CF$1,0)</f>
        <v>0</v>
      </c>
      <c r="CG860" s="2">
        <f t="shared" si="491"/>
        <v>0</v>
      </c>
      <c r="CH860" s="1">
        <f>VLOOKUP($B860&amp;$C860&amp;$D860,Staqo!$A$3:$AJ$1048576,CH$1,0)</f>
        <v>0</v>
      </c>
      <c r="CI860" s="1">
        <f>VLOOKUP($B860&amp;$C860&amp;$D860,HFE!$A$3:$AJ$1048576,CI$1,0)</f>
        <v>0</v>
      </c>
      <c r="CJ860" s="2">
        <f t="shared" si="492"/>
        <v>0</v>
      </c>
      <c r="CK860" s="1">
        <f>VLOOKUP($B860&amp;$C860&amp;$D860,Staqo!$A$3:$AJ$1048576,CK$1,0)</f>
        <v>48.0848</v>
      </c>
      <c r="CL860" s="1">
        <f>VLOOKUP($B860&amp;$C860&amp;$D860,HFE!$A$3:$AJ$1048576,CL$1,0)</f>
        <v>48.0847950750907</v>
      </c>
      <c r="CM860" s="2">
        <f t="shared" si="493"/>
        <v>-4.92490929815403e-6</v>
      </c>
      <c r="CN860" s="1">
        <f>VLOOKUP($B860&amp;$C860&amp;$D860,Staqo!$A$3:$AJ$1048576,CN$1,0)</f>
        <v>0</v>
      </c>
      <c r="CO860" s="1">
        <f>VLOOKUP($B860&amp;$C860&amp;$D860,HFE!$A$3:$AJ$1048576,CO$1,0)</f>
        <v>0</v>
      </c>
      <c r="CP860" s="2">
        <f t="shared" si="494"/>
        <v>0</v>
      </c>
      <c r="CQ860" s="1">
        <f>VLOOKUP($B860&amp;$C860&amp;$D860,Staqo!$A$3:$AJ$1048576,CQ$1,0)</f>
        <v>48.0848</v>
      </c>
      <c r="CR860" s="1">
        <f>VLOOKUP($B860&amp;$C860&amp;$D860,HFE!$A$3:$AJ$1048576,CR$1,0)</f>
        <v>48.0847950750907</v>
      </c>
      <c r="CS860" s="2">
        <f t="shared" si="495"/>
        <v>-4.92490929815403e-6</v>
      </c>
      <c r="CT860" s="1"/>
      <c r="CU860" s="1"/>
      <c r="CV860" s="2"/>
    </row>
    <row r="861" hidden="1" spans="1:100">
      <c r="A861" s="1" t="s">
        <v>95</v>
      </c>
      <c r="B861" s="1" t="s">
        <v>96</v>
      </c>
      <c r="C861" s="3">
        <v>44579</v>
      </c>
      <c r="D861" s="1" t="s">
        <v>18</v>
      </c>
      <c r="E861" s="1">
        <f>VLOOKUP($B861&amp;$C861&amp;$D861,Staqo!$A$3:$AJ$1048576,E$1,0)</f>
        <v>4.54017</v>
      </c>
      <c r="F861" s="1" t="e">
        <f>VLOOKUP($B861&amp;$C861&amp;$D861,HFE!$A$3:$AJ$1048576,F$1,0)</f>
        <v>#REF!</v>
      </c>
      <c r="G861" s="2" t="e">
        <f t="shared" si="465"/>
        <v>#REF!</v>
      </c>
      <c r="H861" s="1">
        <f>VLOOKUP($B861&amp;$C861&amp;$D861,Staqo!$A$3:$AJ$1048576,H$1,0)</f>
        <v>5.17772</v>
      </c>
      <c r="I861" s="1" t="e">
        <f>VLOOKUP($B861&amp;$C861&amp;$D861,HFE!$A$3:$AJ$1048576,I$1,0)</f>
        <v>#REF!</v>
      </c>
      <c r="J861" s="2" t="e">
        <f t="shared" si="466"/>
        <v>#REF!</v>
      </c>
      <c r="K861" s="1">
        <f>VLOOKUP($B861&amp;$C861&amp;$D861,Staqo!$A$3:$AJ$1048576,K$1,0)</f>
        <v>4878.63</v>
      </c>
      <c r="L861" s="1" t="e">
        <f>VLOOKUP($B861&amp;$C861&amp;$D861,HFE!$A$3:$AJ$1048576,L$1,0)</f>
        <v>#REF!</v>
      </c>
      <c r="M861" s="2" t="e">
        <f t="shared" si="467"/>
        <v>#REF!</v>
      </c>
      <c r="N861" s="1">
        <f>VLOOKUP($B861&amp;$C861&amp;$D861,Staqo!$A$3:$AJ$1048576,N$1,0)</f>
        <v>3760</v>
      </c>
      <c r="O861" s="1">
        <f>VLOOKUP($B861&amp;$C861&amp;$D861,HFE!$A$3:$AJ$1048576,O$1,0)</f>
        <v>0</v>
      </c>
      <c r="P861" s="2">
        <f t="shared" si="468"/>
        <v>-3760</v>
      </c>
      <c r="Q861" s="1">
        <f>VLOOKUP($B861&amp;$C861&amp;$D861,Staqo!$A$3:$AJ$1048576,Q$1,0)</f>
        <v>3733.24</v>
      </c>
      <c r="R861" s="1">
        <f>VLOOKUP($B861&amp;$C861&amp;$D861,HFE!$A$3:$AJ$1048576,R$1,0)</f>
        <v>0</v>
      </c>
      <c r="S861" s="2">
        <f t="shared" si="469"/>
        <v>-3733.24</v>
      </c>
      <c r="T861" s="1">
        <f>VLOOKUP($B861&amp;$C861&amp;$D861,Staqo!$A$3:$AJ$1048576,T$1,0)</f>
        <v>0.770709</v>
      </c>
      <c r="U861" s="1" t="e">
        <f>VLOOKUP($B861&amp;$C861&amp;$D861,HFE!$A$3:$AJ$1048576,U$1,0)</f>
        <v>#REF!</v>
      </c>
      <c r="V861" s="2" t="e">
        <f t="shared" si="470"/>
        <v>#REF!</v>
      </c>
      <c r="W861" s="1">
        <f>VLOOKUP($B861&amp;$C861&amp;$D861,Staqo!$A$3:$AJ$1048576,W$1,0)</f>
        <v>0.765223</v>
      </c>
      <c r="X861" s="1" t="e">
        <f>VLOOKUP($B861&amp;$C861&amp;$D861,HFE!$A$3:$AJ$1048576,X$1,0)</f>
        <v>#REF!</v>
      </c>
      <c r="Y861" s="2" t="e">
        <f t="shared" si="471"/>
        <v>#REF!</v>
      </c>
      <c r="Z861" s="4">
        <f>VLOOKUP($B861&amp;$C861&amp;$D861,Staqo!$A$3:$AJ$1048576,Z$1,0)</f>
        <v>100</v>
      </c>
      <c r="AA861" s="4">
        <f>VLOOKUP($B861&amp;$C861&amp;$D861,HFE!$A$3:$AJ$1048576,AA$1,0)</f>
        <v>0</v>
      </c>
      <c r="AB861" s="5">
        <f t="shared" si="472"/>
        <v>-100</v>
      </c>
      <c r="AC861" s="1">
        <f>VLOOKUP($B861&amp;$C861&amp;$D861,Staqo!$A$3:$AJ$1048576,AC$1,0)</f>
        <v>100</v>
      </c>
      <c r="AD861" s="1">
        <f>VLOOKUP($B861&amp;$C861&amp;$D861,HFE!$A$3:$AJ$1048576,AD$1,0)*100</f>
        <v>100</v>
      </c>
      <c r="AE861" s="2">
        <f t="shared" si="473"/>
        <v>0</v>
      </c>
      <c r="AF861" s="1">
        <f>VLOOKUP($B861&amp;$C861&amp;$D861,Staqo!$A$3:$AJ$1048576,AF$1,0)</f>
        <v>95.4167</v>
      </c>
      <c r="AG861" s="1">
        <f>VLOOKUP($B861&amp;$C861&amp;$D861,HFE!$A$3:$AJ$1048576,AG$1,0)*100</f>
        <v>95.4166666666667</v>
      </c>
      <c r="AH861" s="2">
        <f t="shared" si="474"/>
        <v>-3.33333333060182e-5</v>
      </c>
      <c r="AI861" s="1">
        <f>VLOOKUP($B861&amp;$C861&amp;$D861,Staqo!$A$3:$AJ$1048576,AI$1,0)</f>
        <v>0.180597</v>
      </c>
      <c r="AJ861" s="1" t="e">
        <f>VLOOKUP($B861&amp;$C861&amp;$D861,HFE!$A$3:$AJ$1048576,AJ$1,0)</f>
        <v>#REF!</v>
      </c>
      <c r="AK861" s="2" t="e">
        <f t="shared" si="475"/>
        <v>#REF!</v>
      </c>
      <c r="AL861" s="1">
        <f>VLOOKUP($B861&amp;$C861&amp;$D861,Staqo!$A$3:$AJ$1048576,AL$1,0)</f>
        <v>0.16418</v>
      </c>
      <c r="AM861" s="1" t="e">
        <f>VLOOKUP($B861&amp;$C861&amp;$D861,HFE!$A$3:$AJ$1048576,AM$1,0)</f>
        <v>#REF!</v>
      </c>
      <c r="AN861" s="2" t="e">
        <f t="shared" si="476"/>
        <v>#REF!</v>
      </c>
      <c r="AO861" s="1">
        <f>VLOOKUP($B861&amp;$C861&amp;$D861,Staqo!$A$3:$AJ$1048576,AO$1,0)</f>
        <v>0.179312</v>
      </c>
      <c r="AP861" s="1" t="e">
        <f>VLOOKUP($B861&amp;$C861&amp;$D861,HFE!$A$3:$AJ$1048576,AP$1,0)</f>
        <v>#REF!</v>
      </c>
      <c r="AQ861" s="2" t="e">
        <f t="shared" si="477"/>
        <v>#REF!</v>
      </c>
      <c r="AR861" s="1">
        <f>VLOOKUP($B861&amp;$C861&amp;$D861,Staqo!$A$3:$AJ$1048576,AR$1,0)</f>
        <v>0.163011</v>
      </c>
      <c r="AS861" s="1" t="e">
        <f>VLOOKUP($B861&amp;$C861&amp;$D861,HFE!$A$3:$AJ$1048576,AS$1,0)</f>
        <v>#REF!</v>
      </c>
      <c r="AT861" s="2" t="e">
        <f t="shared" si="478"/>
        <v>#REF!</v>
      </c>
      <c r="AU861" s="1">
        <f>VLOOKUP($B861&amp;$C861&amp;$D861,Staqo!$A$3:$AJ$1048576,AU$1,0)</f>
        <v>97.161</v>
      </c>
      <c r="AV861" s="1">
        <f>VLOOKUP($B861&amp;$C861&amp;$D861,HFE!$A$3:$AJ$1048576,AV$1,0)</f>
        <v>0</v>
      </c>
      <c r="AW861" s="2">
        <f t="shared" si="479"/>
        <v>-97.161</v>
      </c>
      <c r="AX861" s="4">
        <f>VLOOKUP($B861&amp;$C861&amp;$D861,Staqo!$A$3:$AJ$1048576,AX$1,0)</f>
        <v>11.45</v>
      </c>
      <c r="AY861" s="4">
        <f>VLOOKUP($B861&amp;$C861&amp;$D861,HFE!$A$3:$AJ$1048576,AY$1,0)</f>
        <v>11.45</v>
      </c>
      <c r="AZ861" s="5">
        <f t="shared" si="480"/>
        <v>0</v>
      </c>
      <c r="BA861" s="1">
        <f>VLOOKUP($B861&amp;$C861&amp;$D861,Staqo!$A$3:$AJ$1048576,BA$1,0)</f>
        <v>0</v>
      </c>
      <c r="BB861" s="1">
        <f>VLOOKUP($B861&amp;$C861&amp;$D861,HFE!$A$3:$AJ$1048576,BB$1,0)</f>
        <v>0</v>
      </c>
      <c r="BC861" s="2">
        <f t="shared" si="481"/>
        <v>0</v>
      </c>
      <c r="BD861" s="1">
        <f>VLOOKUP($B861&amp;$C861&amp;$D861,Staqo!$A$3:$AJ$1048576,BD$1,0)</f>
        <v>0</v>
      </c>
      <c r="BE861" s="1">
        <f>VLOOKUP($B861&amp;$C861&amp;$D861,HFE!$A$3:$AJ$1048576,BE$1,0)</f>
        <v>0</v>
      </c>
      <c r="BF861" s="2">
        <f t="shared" si="482"/>
        <v>0</v>
      </c>
      <c r="BG861" s="1">
        <f>VLOOKUP($B861&amp;$C861&amp;$D861,Staqo!$A$3:$AJ$1048576,BG$1,0)</f>
        <v>0</v>
      </c>
      <c r="BH861" s="1">
        <f>VLOOKUP($B861&amp;$C861&amp;$D861,HFE!$A$3:$AJ$1048576,BH$1,0)</f>
        <v>0</v>
      </c>
      <c r="BI861" s="2">
        <f t="shared" si="483"/>
        <v>0</v>
      </c>
      <c r="BJ861" s="1">
        <f>VLOOKUP($B861&amp;$C861&amp;$D861,Staqo!$A$3:$AJ$1048576,BJ$1,0)</f>
        <v>0</v>
      </c>
      <c r="BK861" s="1">
        <f>VLOOKUP($B861&amp;$C861&amp;$D861,HFE!$A$3:$AJ$1048576,BK$1,0)</f>
        <v>0</v>
      </c>
      <c r="BL861" s="2">
        <f t="shared" si="484"/>
        <v>0</v>
      </c>
      <c r="BM861" s="1">
        <f>VLOOKUP($B861&amp;$C861&amp;$D861,Staqo!$A$3:$AJ$1048576,BM$1,0)</f>
        <v>0</v>
      </c>
      <c r="BN861" s="1">
        <f>VLOOKUP($B861&amp;$C861&amp;$D861,HFE!$A$3:$AJ$1048576,BN$1,0)</f>
        <v>0</v>
      </c>
      <c r="BO861" s="2">
        <f t="shared" si="485"/>
        <v>0</v>
      </c>
      <c r="BP861" s="1">
        <f>VLOOKUP($B861&amp;$C861&amp;$D861,Staqo!$A$3:$AJ$1048576,BP$1,0)</f>
        <v>0.55</v>
      </c>
      <c r="BQ861" s="1">
        <f>VLOOKUP($B861&amp;$C861&amp;$D861,HFE!$A$3:$AJ$1048576,BQ$1,0)</f>
        <v>0.550000000000001</v>
      </c>
      <c r="BR861" s="2">
        <f t="shared" si="486"/>
        <v>9.99200722162641e-16</v>
      </c>
      <c r="BS861" s="1">
        <f>VLOOKUP($B861&amp;$C861&amp;$D861,Staqo!$A$3:$AJ$1048576,BS$1,0)</f>
        <v>0</v>
      </c>
      <c r="BT861" s="1">
        <f>VLOOKUP($B861&amp;$C861&amp;$D861,HFE!$A$3:$AJ$1048576,BT$1,0)</f>
        <v>0</v>
      </c>
      <c r="BU861" s="2">
        <f t="shared" si="487"/>
        <v>0</v>
      </c>
      <c r="BV861" s="1">
        <f>VLOOKUP($B861&amp;$C861&amp;$D861,Staqo!$A$3:$AJ$1048576,BV$1,0)</f>
        <v>0.55</v>
      </c>
      <c r="BW861" s="1">
        <f>VLOOKUP($B861&amp;$C861&amp;$D861,HFE!$A$3:$AJ$1048576,BW$1,0)</f>
        <v>0.550000000000001</v>
      </c>
      <c r="BX861" s="2">
        <f t="shared" si="488"/>
        <v>9.99200722162641e-16</v>
      </c>
      <c r="BY861" s="1">
        <f>VLOOKUP($B861&amp;$C861&amp;$D861,Staqo!$A$3:$AJ$1048576,BY$1,0)</f>
        <v>0</v>
      </c>
      <c r="BZ861" s="1">
        <f>VLOOKUP($B861&amp;$C861&amp;$D861,HFE!$A$3:$AJ$1048576,BZ$1,0)</f>
        <v>0</v>
      </c>
      <c r="CA861" s="2">
        <f t="shared" si="489"/>
        <v>0</v>
      </c>
      <c r="CB861" s="1">
        <f>VLOOKUP($B861&amp;$C861&amp;$D861,Staqo!$A$3:$AJ$1048576,CB$1,0)</f>
        <v>0</v>
      </c>
      <c r="CC861" s="1">
        <f>VLOOKUP($B861&amp;$C861&amp;$D861,HFE!$A$3:$AJ$1048576,CC$1,0)</f>
        <v>0</v>
      </c>
      <c r="CD861" s="2">
        <f t="shared" si="490"/>
        <v>0</v>
      </c>
      <c r="CE861" s="1">
        <f>VLOOKUP($B861&amp;$C861&amp;$D861,Staqo!$A$3:$AJ$1048576,CE$1,0)</f>
        <v>0</v>
      </c>
      <c r="CF861" s="1">
        <f>VLOOKUP($B861&amp;$C861&amp;$D861,HFE!$A$3:$AJ$1048576,CF$1,0)</f>
        <v>0</v>
      </c>
      <c r="CG861" s="2">
        <f t="shared" si="491"/>
        <v>0</v>
      </c>
      <c r="CH861" s="1">
        <f>VLOOKUP($B861&amp;$C861&amp;$D861,Staqo!$A$3:$AJ$1048576,CH$1,0)</f>
        <v>0</v>
      </c>
      <c r="CI861" s="1">
        <f>VLOOKUP($B861&amp;$C861&amp;$D861,HFE!$A$3:$AJ$1048576,CI$1,0)</f>
        <v>0</v>
      </c>
      <c r="CJ861" s="2">
        <f t="shared" si="492"/>
        <v>0</v>
      </c>
      <c r="CK861" s="1">
        <f>VLOOKUP($B861&amp;$C861&amp;$D861,Staqo!$A$3:$AJ$1048576,CK$1,0)</f>
        <v>48.0848</v>
      </c>
      <c r="CL861" s="1">
        <f>VLOOKUP($B861&amp;$C861&amp;$D861,HFE!$A$3:$AJ$1048576,CL$1,0)</f>
        <v>48.0847950750907</v>
      </c>
      <c r="CM861" s="2">
        <f t="shared" si="493"/>
        <v>-4.92490929815403e-6</v>
      </c>
      <c r="CN861" s="1">
        <f>VLOOKUP($B861&amp;$C861&amp;$D861,Staqo!$A$3:$AJ$1048576,CN$1,0)</f>
        <v>0</v>
      </c>
      <c r="CO861" s="1">
        <f>VLOOKUP($B861&amp;$C861&amp;$D861,HFE!$A$3:$AJ$1048576,CO$1,0)</f>
        <v>0</v>
      </c>
      <c r="CP861" s="2">
        <f t="shared" si="494"/>
        <v>0</v>
      </c>
      <c r="CQ861" s="1">
        <f>VLOOKUP($B861&amp;$C861&amp;$D861,Staqo!$A$3:$AJ$1048576,CQ$1,0)</f>
        <v>48.0848</v>
      </c>
      <c r="CR861" s="1">
        <f>VLOOKUP($B861&amp;$C861&amp;$D861,HFE!$A$3:$AJ$1048576,CR$1,0)</f>
        <v>48.0847950750907</v>
      </c>
      <c r="CS861" s="2">
        <f t="shared" si="495"/>
        <v>-4.92490929815403e-6</v>
      </c>
      <c r="CT861" s="1"/>
      <c r="CU861" s="1"/>
      <c r="CV861" s="2"/>
    </row>
    <row r="862" hidden="1" spans="1:100">
      <c r="A862" s="1" t="s">
        <v>95</v>
      </c>
      <c r="B862" s="1" t="s">
        <v>96</v>
      </c>
      <c r="C862" s="3">
        <v>44579</v>
      </c>
      <c r="D862" s="1" t="s">
        <v>19</v>
      </c>
      <c r="E862" s="1">
        <f>VLOOKUP($B862&amp;$C862&amp;$D862,Staqo!$A$3:$AJ$1048576,E$1,0)</f>
        <v>4.54017</v>
      </c>
      <c r="F862" s="1" t="e">
        <f>VLOOKUP($B862&amp;$C862&amp;$D862,HFE!$A$3:$AJ$1048576,F$1,0)</f>
        <v>#REF!</v>
      </c>
      <c r="G862" s="2" t="e">
        <f t="shared" si="465"/>
        <v>#REF!</v>
      </c>
      <c r="H862" s="1">
        <f>VLOOKUP($B862&amp;$C862&amp;$D862,Staqo!$A$3:$AJ$1048576,H$1,0)</f>
        <v>5.17772</v>
      </c>
      <c r="I862" s="1" t="e">
        <f>VLOOKUP($B862&amp;$C862&amp;$D862,HFE!$A$3:$AJ$1048576,I$1,0)</f>
        <v>#REF!</v>
      </c>
      <c r="J862" s="2" t="e">
        <f t="shared" si="466"/>
        <v>#REF!</v>
      </c>
      <c r="K862" s="1">
        <f>VLOOKUP($B862&amp;$C862&amp;$D862,Staqo!$A$3:$AJ$1048576,K$1,0)</f>
        <v>5783.28</v>
      </c>
      <c r="L862" s="1" t="e">
        <f>VLOOKUP($B862&amp;$C862&amp;$D862,HFE!$A$3:$AJ$1048576,L$1,0)</f>
        <v>#REF!</v>
      </c>
      <c r="M862" s="2" t="e">
        <f t="shared" si="467"/>
        <v>#REF!</v>
      </c>
      <c r="N862" s="1">
        <f>VLOOKUP($B862&amp;$C862&amp;$D862,Staqo!$A$3:$AJ$1048576,N$1,0)</f>
        <v>4430</v>
      </c>
      <c r="O862" s="1">
        <f>VLOOKUP($B862&amp;$C862&amp;$D862,HFE!$A$3:$AJ$1048576,O$1,0)</f>
        <v>0</v>
      </c>
      <c r="P862" s="2">
        <f t="shared" si="468"/>
        <v>-4430</v>
      </c>
      <c r="Q862" s="1">
        <f>VLOOKUP($B862&amp;$C862&amp;$D862,Staqo!$A$3:$AJ$1048576,Q$1,0)</f>
        <v>4398.47</v>
      </c>
      <c r="R862" s="1">
        <f>VLOOKUP($B862&amp;$C862&amp;$D862,HFE!$A$3:$AJ$1048576,R$1,0)</f>
        <v>0</v>
      </c>
      <c r="S862" s="2">
        <f t="shared" si="469"/>
        <v>-4398.47</v>
      </c>
      <c r="T862" s="1">
        <f>VLOOKUP($B862&amp;$C862&amp;$D862,Staqo!$A$3:$AJ$1048576,T$1,0)</f>
        <v>0.766001</v>
      </c>
      <c r="U862" s="1" t="e">
        <f>VLOOKUP($B862&amp;$C862&amp;$D862,HFE!$A$3:$AJ$1048576,U$1,0)</f>
        <v>#REF!</v>
      </c>
      <c r="V862" s="2" t="e">
        <f t="shared" si="470"/>
        <v>#REF!</v>
      </c>
      <c r="W862" s="1">
        <f>VLOOKUP($B862&amp;$C862&amp;$D862,Staqo!$A$3:$AJ$1048576,W$1,0)</f>
        <v>0.760549</v>
      </c>
      <c r="X862" s="1" t="e">
        <f>VLOOKUP($B862&amp;$C862&amp;$D862,HFE!$A$3:$AJ$1048576,X$1,0)</f>
        <v>#REF!</v>
      </c>
      <c r="Y862" s="2" t="e">
        <f t="shared" si="471"/>
        <v>#REF!</v>
      </c>
      <c r="Z862" s="4">
        <f>VLOOKUP($B862&amp;$C862&amp;$D862,Staqo!$A$3:$AJ$1048576,Z$1,0)</f>
        <v>100</v>
      </c>
      <c r="AA862" s="4">
        <f>VLOOKUP($B862&amp;$C862&amp;$D862,HFE!$A$3:$AJ$1048576,AA$1,0)</f>
        <v>0</v>
      </c>
      <c r="AB862" s="5">
        <f t="shared" si="472"/>
        <v>-100</v>
      </c>
      <c r="AC862" s="1">
        <f>VLOOKUP($B862&amp;$C862&amp;$D862,Staqo!$A$3:$AJ$1048576,AC$1,0)</f>
        <v>100</v>
      </c>
      <c r="AD862" s="1">
        <f>VLOOKUP($B862&amp;$C862&amp;$D862,HFE!$A$3:$AJ$1048576,AD$1,0)*100</f>
        <v>100</v>
      </c>
      <c r="AE862" s="2">
        <f t="shared" si="473"/>
        <v>0</v>
      </c>
      <c r="AF862" s="1">
        <f>VLOOKUP($B862&amp;$C862&amp;$D862,Staqo!$A$3:$AJ$1048576,AF$1,0)</f>
        <v>95.4167</v>
      </c>
      <c r="AG862" s="1">
        <f>VLOOKUP($B862&amp;$C862&amp;$D862,HFE!$A$3:$AJ$1048576,AG$1,0)*100</f>
        <v>95.4166666666667</v>
      </c>
      <c r="AH862" s="2">
        <f t="shared" si="474"/>
        <v>-3.33333333060182e-5</v>
      </c>
      <c r="AI862" s="1">
        <f>VLOOKUP($B862&amp;$C862&amp;$D862,Staqo!$A$3:$AJ$1048576,AI$1,0)</f>
        <v>0.179848</v>
      </c>
      <c r="AJ862" s="1" t="e">
        <f>VLOOKUP($B862&amp;$C862&amp;$D862,HFE!$A$3:$AJ$1048576,AJ$1,0)</f>
        <v>#REF!</v>
      </c>
      <c r="AK862" s="2" t="e">
        <f t="shared" si="475"/>
        <v>#REF!</v>
      </c>
      <c r="AL862" s="1">
        <f>VLOOKUP($B862&amp;$C862&amp;$D862,Staqo!$A$3:$AJ$1048576,AL$1,0)</f>
        <v>0.163499</v>
      </c>
      <c r="AM862" s="1" t="e">
        <f>VLOOKUP($B862&amp;$C862&amp;$D862,HFE!$A$3:$AJ$1048576,AM$1,0)</f>
        <v>#REF!</v>
      </c>
      <c r="AN862" s="2" t="e">
        <f t="shared" si="476"/>
        <v>#REF!</v>
      </c>
      <c r="AO862" s="1">
        <f>VLOOKUP($B862&amp;$C862&amp;$D862,Staqo!$A$3:$AJ$1048576,AO$1,0)</f>
        <v>0.178568</v>
      </c>
      <c r="AP862" s="1" t="e">
        <f>VLOOKUP($B862&amp;$C862&amp;$D862,HFE!$A$3:$AJ$1048576,AP$1,0)</f>
        <v>#REF!</v>
      </c>
      <c r="AQ862" s="2" t="e">
        <f t="shared" si="477"/>
        <v>#REF!</v>
      </c>
      <c r="AR862" s="1">
        <f>VLOOKUP($B862&amp;$C862&amp;$D862,Staqo!$A$3:$AJ$1048576,AR$1,0)</f>
        <v>0.162335</v>
      </c>
      <c r="AS862" s="1" t="e">
        <f>VLOOKUP($B862&amp;$C862&amp;$D862,HFE!$A$3:$AJ$1048576,AS$1,0)</f>
        <v>#REF!</v>
      </c>
      <c r="AT862" s="2" t="e">
        <f t="shared" si="478"/>
        <v>#REF!</v>
      </c>
      <c r="AU862" s="1">
        <f>VLOOKUP($B862&amp;$C862&amp;$D862,Staqo!$A$3:$AJ$1048576,AU$1,0)</f>
        <v>96.6371</v>
      </c>
      <c r="AV862" s="1">
        <f>VLOOKUP($B862&amp;$C862&amp;$D862,HFE!$A$3:$AJ$1048576,AV$1,0)</f>
        <v>0</v>
      </c>
      <c r="AW862" s="2">
        <f t="shared" si="479"/>
        <v>-96.6371</v>
      </c>
      <c r="AX862" s="4">
        <f>VLOOKUP($B862&amp;$C862&amp;$D862,Staqo!$A$3:$AJ$1048576,AX$1,0)</f>
        <v>11.45</v>
      </c>
      <c r="AY862" s="4">
        <f>VLOOKUP($B862&amp;$C862&amp;$D862,HFE!$A$3:$AJ$1048576,AY$1,0)</f>
        <v>11.45</v>
      </c>
      <c r="AZ862" s="5">
        <f t="shared" si="480"/>
        <v>0</v>
      </c>
      <c r="BA862" s="1">
        <f>VLOOKUP($B862&amp;$C862&amp;$D862,Staqo!$A$3:$AJ$1048576,BA$1,0)</f>
        <v>0</v>
      </c>
      <c r="BB862" s="1">
        <f>VLOOKUP($B862&amp;$C862&amp;$D862,HFE!$A$3:$AJ$1048576,BB$1,0)</f>
        <v>0</v>
      </c>
      <c r="BC862" s="2">
        <f t="shared" si="481"/>
        <v>0</v>
      </c>
      <c r="BD862" s="1">
        <f>VLOOKUP($B862&amp;$C862&amp;$D862,Staqo!$A$3:$AJ$1048576,BD$1,0)</f>
        <v>0</v>
      </c>
      <c r="BE862" s="1">
        <f>VLOOKUP($B862&amp;$C862&amp;$D862,HFE!$A$3:$AJ$1048576,BE$1,0)</f>
        <v>0</v>
      </c>
      <c r="BF862" s="2">
        <f t="shared" si="482"/>
        <v>0</v>
      </c>
      <c r="BG862" s="1">
        <f>VLOOKUP($B862&amp;$C862&amp;$D862,Staqo!$A$3:$AJ$1048576,BG$1,0)</f>
        <v>0</v>
      </c>
      <c r="BH862" s="1">
        <f>VLOOKUP($B862&amp;$C862&amp;$D862,HFE!$A$3:$AJ$1048576,BH$1,0)</f>
        <v>0</v>
      </c>
      <c r="BI862" s="2">
        <f t="shared" si="483"/>
        <v>0</v>
      </c>
      <c r="BJ862" s="1">
        <f>VLOOKUP($B862&amp;$C862&amp;$D862,Staqo!$A$3:$AJ$1048576,BJ$1,0)</f>
        <v>0</v>
      </c>
      <c r="BK862" s="1">
        <f>VLOOKUP($B862&amp;$C862&amp;$D862,HFE!$A$3:$AJ$1048576,BK$1,0)</f>
        <v>0</v>
      </c>
      <c r="BL862" s="2">
        <f t="shared" si="484"/>
        <v>0</v>
      </c>
      <c r="BM862" s="1">
        <f>VLOOKUP($B862&amp;$C862&amp;$D862,Staqo!$A$3:$AJ$1048576,BM$1,0)</f>
        <v>0</v>
      </c>
      <c r="BN862" s="1">
        <f>VLOOKUP($B862&amp;$C862&amp;$D862,HFE!$A$3:$AJ$1048576,BN$1,0)</f>
        <v>0</v>
      </c>
      <c r="BO862" s="2">
        <f t="shared" si="485"/>
        <v>0</v>
      </c>
      <c r="BP862" s="1">
        <f>VLOOKUP($B862&amp;$C862&amp;$D862,Staqo!$A$3:$AJ$1048576,BP$1,0)</f>
        <v>0.55</v>
      </c>
      <c r="BQ862" s="1">
        <f>VLOOKUP($B862&amp;$C862&amp;$D862,HFE!$A$3:$AJ$1048576,BQ$1,0)</f>
        <v>0.550000000000001</v>
      </c>
      <c r="BR862" s="2">
        <f t="shared" si="486"/>
        <v>9.99200722162641e-16</v>
      </c>
      <c r="BS862" s="1">
        <f>VLOOKUP($B862&amp;$C862&amp;$D862,Staqo!$A$3:$AJ$1048576,BS$1,0)</f>
        <v>0</v>
      </c>
      <c r="BT862" s="1">
        <f>VLOOKUP($B862&amp;$C862&amp;$D862,HFE!$A$3:$AJ$1048576,BT$1,0)</f>
        <v>0</v>
      </c>
      <c r="BU862" s="2">
        <f t="shared" si="487"/>
        <v>0</v>
      </c>
      <c r="BV862" s="1">
        <f>VLOOKUP($B862&amp;$C862&amp;$D862,Staqo!$A$3:$AJ$1048576,BV$1,0)</f>
        <v>0.55</v>
      </c>
      <c r="BW862" s="1">
        <f>VLOOKUP($B862&amp;$C862&amp;$D862,HFE!$A$3:$AJ$1048576,BW$1,0)</f>
        <v>0.550000000000001</v>
      </c>
      <c r="BX862" s="2">
        <f t="shared" si="488"/>
        <v>9.99200722162641e-16</v>
      </c>
      <c r="BY862" s="1">
        <f>VLOOKUP($B862&amp;$C862&amp;$D862,Staqo!$A$3:$AJ$1048576,BY$1,0)</f>
        <v>0</v>
      </c>
      <c r="BZ862" s="1">
        <f>VLOOKUP($B862&amp;$C862&amp;$D862,HFE!$A$3:$AJ$1048576,BZ$1,0)</f>
        <v>0</v>
      </c>
      <c r="CA862" s="2">
        <f t="shared" si="489"/>
        <v>0</v>
      </c>
      <c r="CB862" s="1">
        <f>VLOOKUP($B862&amp;$C862&amp;$D862,Staqo!$A$3:$AJ$1048576,CB$1,0)</f>
        <v>0</v>
      </c>
      <c r="CC862" s="1">
        <f>VLOOKUP($B862&amp;$C862&amp;$D862,HFE!$A$3:$AJ$1048576,CC$1,0)</f>
        <v>0</v>
      </c>
      <c r="CD862" s="2">
        <f t="shared" si="490"/>
        <v>0</v>
      </c>
      <c r="CE862" s="1">
        <f>VLOOKUP($B862&amp;$C862&amp;$D862,Staqo!$A$3:$AJ$1048576,CE$1,0)</f>
        <v>0</v>
      </c>
      <c r="CF862" s="1">
        <f>VLOOKUP($B862&amp;$C862&amp;$D862,HFE!$A$3:$AJ$1048576,CF$1,0)</f>
        <v>0</v>
      </c>
      <c r="CG862" s="2">
        <f t="shared" si="491"/>
        <v>0</v>
      </c>
      <c r="CH862" s="1">
        <f>VLOOKUP($B862&amp;$C862&amp;$D862,Staqo!$A$3:$AJ$1048576,CH$1,0)</f>
        <v>0</v>
      </c>
      <c r="CI862" s="1">
        <f>VLOOKUP($B862&amp;$C862&amp;$D862,HFE!$A$3:$AJ$1048576,CI$1,0)</f>
        <v>0</v>
      </c>
      <c r="CJ862" s="2">
        <f t="shared" si="492"/>
        <v>0</v>
      </c>
      <c r="CK862" s="1">
        <f>VLOOKUP($B862&amp;$C862&amp;$D862,Staqo!$A$3:$AJ$1048576,CK$1,0)</f>
        <v>48.0848</v>
      </c>
      <c r="CL862" s="1">
        <f>VLOOKUP($B862&amp;$C862&amp;$D862,HFE!$A$3:$AJ$1048576,CL$1,0)</f>
        <v>48.0847950750907</v>
      </c>
      <c r="CM862" s="2">
        <f t="shared" si="493"/>
        <v>-4.92490929815403e-6</v>
      </c>
      <c r="CN862" s="1">
        <f>VLOOKUP($B862&amp;$C862&amp;$D862,Staqo!$A$3:$AJ$1048576,CN$1,0)</f>
        <v>0</v>
      </c>
      <c r="CO862" s="1">
        <f>VLOOKUP($B862&amp;$C862&amp;$D862,HFE!$A$3:$AJ$1048576,CO$1,0)</f>
        <v>0</v>
      </c>
      <c r="CP862" s="2">
        <f t="shared" si="494"/>
        <v>0</v>
      </c>
      <c r="CQ862" s="1">
        <f>VLOOKUP($B862&amp;$C862&amp;$D862,Staqo!$A$3:$AJ$1048576,CQ$1,0)</f>
        <v>48.0848</v>
      </c>
      <c r="CR862" s="1">
        <f>VLOOKUP($B862&amp;$C862&amp;$D862,HFE!$A$3:$AJ$1048576,CR$1,0)</f>
        <v>48.0847950750907</v>
      </c>
      <c r="CS862" s="2">
        <f t="shared" si="495"/>
        <v>-4.92490929815403e-6</v>
      </c>
      <c r="CT862" s="1"/>
      <c r="CU862" s="1"/>
      <c r="CV862" s="2"/>
    </row>
    <row r="863" hidden="1" spans="1:100">
      <c r="A863" s="1" t="s">
        <v>95</v>
      </c>
      <c r="B863" s="1" t="s">
        <v>96</v>
      </c>
      <c r="C863" s="3">
        <v>44579</v>
      </c>
      <c r="D863" s="1" t="s">
        <v>20</v>
      </c>
      <c r="E863" s="1">
        <f>VLOOKUP($B863&amp;$C863&amp;$D863,Staqo!$A$3:$AJ$1048576,E$1,0)</f>
        <v>4.54017</v>
      </c>
      <c r="F863" s="1" t="e">
        <f>VLOOKUP($B863&amp;$C863&amp;$D863,HFE!$A$3:$AJ$1048576,F$1,0)</f>
        <v>#REF!</v>
      </c>
      <c r="G863" s="2" t="e">
        <f t="shared" si="465"/>
        <v>#REF!</v>
      </c>
      <c r="H863" s="1">
        <f>VLOOKUP($B863&amp;$C863&amp;$D863,Staqo!$A$3:$AJ$1048576,H$1,0)</f>
        <v>5.17772</v>
      </c>
      <c r="I863" s="1" t="e">
        <f>VLOOKUP($B863&amp;$C863&amp;$D863,HFE!$A$3:$AJ$1048576,I$1,0)</f>
        <v>#REF!</v>
      </c>
      <c r="J863" s="2" t="e">
        <f t="shared" si="466"/>
        <v>#REF!</v>
      </c>
      <c r="K863" s="1">
        <f>VLOOKUP($B863&amp;$C863&amp;$D863,Staqo!$A$3:$AJ$1048576,K$1,0)</f>
        <v>5644.1</v>
      </c>
      <c r="L863" s="1" t="e">
        <f>VLOOKUP($B863&amp;$C863&amp;$D863,HFE!$A$3:$AJ$1048576,L$1,0)</f>
        <v>#REF!</v>
      </c>
      <c r="M863" s="2" t="e">
        <f t="shared" si="467"/>
        <v>#REF!</v>
      </c>
      <c r="N863" s="1">
        <f>VLOOKUP($B863&amp;$C863&amp;$D863,Staqo!$A$3:$AJ$1048576,N$1,0)</f>
        <v>4140</v>
      </c>
      <c r="O863" s="1">
        <f>VLOOKUP($B863&amp;$C863&amp;$D863,HFE!$A$3:$AJ$1048576,O$1,0)</f>
        <v>0</v>
      </c>
      <c r="P863" s="2">
        <f t="shared" si="468"/>
        <v>-4140</v>
      </c>
      <c r="Q863" s="1">
        <f>VLOOKUP($B863&amp;$C863&amp;$D863,Staqo!$A$3:$AJ$1048576,Q$1,0)</f>
        <v>4110.53</v>
      </c>
      <c r="R863" s="1">
        <f>VLOOKUP($B863&amp;$C863&amp;$D863,HFE!$A$3:$AJ$1048576,R$1,0)</f>
        <v>0</v>
      </c>
      <c r="S863" s="2">
        <f t="shared" si="469"/>
        <v>-4110.53</v>
      </c>
      <c r="T863" s="1">
        <f>VLOOKUP($B863&amp;$C863&amp;$D863,Staqo!$A$3:$AJ$1048576,T$1,0)</f>
        <v>0.733509</v>
      </c>
      <c r="U863" s="1" t="e">
        <f>VLOOKUP($B863&amp;$C863&amp;$D863,HFE!$A$3:$AJ$1048576,U$1,0)</f>
        <v>#REF!</v>
      </c>
      <c r="V863" s="2" t="e">
        <f t="shared" si="470"/>
        <v>#REF!</v>
      </c>
      <c r="W863" s="1">
        <f>VLOOKUP($B863&amp;$C863&amp;$D863,Staqo!$A$3:$AJ$1048576,W$1,0)</f>
        <v>0.728288</v>
      </c>
      <c r="X863" s="1" t="e">
        <f>VLOOKUP($B863&amp;$C863&amp;$D863,HFE!$A$3:$AJ$1048576,X$1,0)</f>
        <v>#REF!</v>
      </c>
      <c r="Y863" s="2" t="e">
        <f t="shared" si="471"/>
        <v>#REF!</v>
      </c>
      <c r="Z863" s="4">
        <f>VLOOKUP($B863&amp;$C863&amp;$D863,Staqo!$A$3:$AJ$1048576,Z$1,0)</f>
        <v>100</v>
      </c>
      <c r="AA863" s="4">
        <f>VLOOKUP($B863&amp;$C863&amp;$D863,HFE!$A$3:$AJ$1048576,AA$1,0)</f>
        <v>0</v>
      </c>
      <c r="AB863" s="5">
        <f t="shared" si="472"/>
        <v>-100</v>
      </c>
      <c r="AC863" s="1">
        <f>VLOOKUP($B863&amp;$C863&amp;$D863,Staqo!$A$3:$AJ$1048576,AC$1,0)</f>
        <v>100</v>
      </c>
      <c r="AD863" s="1">
        <f>VLOOKUP($B863&amp;$C863&amp;$D863,HFE!$A$3:$AJ$1048576,AD$1,0)*100</f>
        <v>100</v>
      </c>
      <c r="AE863" s="2">
        <f t="shared" si="473"/>
        <v>0</v>
      </c>
      <c r="AF863" s="1">
        <f>VLOOKUP($B863&amp;$C863&amp;$D863,Staqo!$A$3:$AJ$1048576,AF$1,0)</f>
        <v>95.4167</v>
      </c>
      <c r="AG863" s="1">
        <f>VLOOKUP($B863&amp;$C863&amp;$D863,HFE!$A$3:$AJ$1048576,AG$1,0)*100</f>
        <v>95.4166666666667</v>
      </c>
      <c r="AH863" s="2">
        <f t="shared" si="474"/>
        <v>-3.33333333060182e-5</v>
      </c>
      <c r="AI863" s="1">
        <f>VLOOKUP($B863&amp;$C863&amp;$D863,Staqo!$A$3:$AJ$1048576,AI$1,0)</f>
        <v>0.172175</v>
      </c>
      <c r="AJ863" s="1" t="e">
        <f>VLOOKUP($B863&amp;$C863&amp;$D863,HFE!$A$3:$AJ$1048576,AJ$1,0)</f>
        <v>#REF!</v>
      </c>
      <c r="AK863" s="2" t="e">
        <f t="shared" si="475"/>
        <v>#REF!</v>
      </c>
      <c r="AL863" s="1">
        <f>VLOOKUP($B863&amp;$C863&amp;$D863,Staqo!$A$3:$AJ$1048576,AL$1,0)</f>
        <v>0.156522</v>
      </c>
      <c r="AM863" s="1" t="e">
        <f>VLOOKUP($B863&amp;$C863&amp;$D863,HFE!$A$3:$AJ$1048576,AM$1,0)</f>
        <v>#REF!</v>
      </c>
      <c r="AN863" s="2" t="e">
        <f t="shared" si="476"/>
        <v>#REF!</v>
      </c>
      <c r="AO863" s="1">
        <f>VLOOKUP($B863&amp;$C863&amp;$D863,Staqo!$A$3:$AJ$1048576,AO$1,0)</f>
        <v>0.170949</v>
      </c>
      <c r="AP863" s="1" t="e">
        <f>VLOOKUP($B863&amp;$C863&amp;$D863,HFE!$A$3:$AJ$1048576,AP$1,0)</f>
        <v>#REF!</v>
      </c>
      <c r="AQ863" s="2" t="e">
        <f t="shared" si="477"/>
        <v>#REF!</v>
      </c>
      <c r="AR863" s="1">
        <f>VLOOKUP($B863&amp;$C863&amp;$D863,Staqo!$A$3:$AJ$1048576,AR$1,0)</f>
        <v>0.155408</v>
      </c>
      <c r="AS863" s="1" t="e">
        <f>VLOOKUP($B863&amp;$C863&amp;$D863,HFE!$A$3:$AJ$1048576,AS$1,0)</f>
        <v>#REF!</v>
      </c>
      <c r="AT863" s="2" t="e">
        <f t="shared" si="478"/>
        <v>#REF!</v>
      </c>
      <c r="AU863" s="1">
        <f>VLOOKUP($B863&amp;$C863&amp;$D863,Staqo!$A$3:$AJ$1048576,AU$1,0)</f>
        <v>96.2743</v>
      </c>
      <c r="AV863" s="1">
        <f>VLOOKUP($B863&amp;$C863&amp;$D863,HFE!$A$3:$AJ$1048576,AV$1,0)</f>
        <v>0</v>
      </c>
      <c r="AW863" s="2">
        <f t="shared" si="479"/>
        <v>-96.2743</v>
      </c>
      <c r="AX863" s="4">
        <f>VLOOKUP($B863&amp;$C863&amp;$D863,Staqo!$A$3:$AJ$1048576,AX$1,0)</f>
        <v>11.45</v>
      </c>
      <c r="AY863" s="4">
        <f>VLOOKUP($B863&amp;$C863&amp;$D863,HFE!$A$3:$AJ$1048576,AY$1,0)</f>
        <v>11.45</v>
      </c>
      <c r="AZ863" s="5">
        <f t="shared" si="480"/>
        <v>0</v>
      </c>
      <c r="BA863" s="1">
        <f>VLOOKUP($B863&amp;$C863&amp;$D863,Staqo!$A$3:$AJ$1048576,BA$1,0)</f>
        <v>0</v>
      </c>
      <c r="BB863" s="1">
        <f>VLOOKUP($B863&amp;$C863&amp;$D863,HFE!$A$3:$AJ$1048576,BB$1,0)</f>
        <v>0</v>
      </c>
      <c r="BC863" s="2">
        <f t="shared" si="481"/>
        <v>0</v>
      </c>
      <c r="BD863" s="1">
        <f>VLOOKUP($B863&amp;$C863&amp;$D863,Staqo!$A$3:$AJ$1048576,BD$1,0)</f>
        <v>0</v>
      </c>
      <c r="BE863" s="1">
        <f>VLOOKUP($B863&amp;$C863&amp;$D863,HFE!$A$3:$AJ$1048576,BE$1,0)</f>
        <v>0</v>
      </c>
      <c r="BF863" s="2">
        <f t="shared" si="482"/>
        <v>0</v>
      </c>
      <c r="BG863" s="1">
        <f>VLOOKUP($B863&amp;$C863&amp;$D863,Staqo!$A$3:$AJ$1048576,BG$1,0)</f>
        <v>0</v>
      </c>
      <c r="BH863" s="1">
        <f>VLOOKUP($B863&amp;$C863&amp;$D863,HFE!$A$3:$AJ$1048576,BH$1,0)</f>
        <v>0</v>
      </c>
      <c r="BI863" s="2">
        <f t="shared" si="483"/>
        <v>0</v>
      </c>
      <c r="BJ863" s="1">
        <f>VLOOKUP($B863&amp;$C863&amp;$D863,Staqo!$A$3:$AJ$1048576,BJ$1,0)</f>
        <v>0</v>
      </c>
      <c r="BK863" s="1">
        <f>VLOOKUP($B863&amp;$C863&amp;$D863,HFE!$A$3:$AJ$1048576,BK$1,0)</f>
        <v>0</v>
      </c>
      <c r="BL863" s="2">
        <f t="shared" si="484"/>
        <v>0</v>
      </c>
      <c r="BM863" s="1">
        <f>VLOOKUP($B863&amp;$C863&amp;$D863,Staqo!$A$3:$AJ$1048576,BM$1,0)</f>
        <v>0</v>
      </c>
      <c r="BN863" s="1">
        <f>VLOOKUP($B863&amp;$C863&amp;$D863,HFE!$A$3:$AJ$1048576,BN$1,0)</f>
        <v>0</v>
      </c>
      <c r="BO863" s="2">
        <f t="shared" si="485"/>
        <v>0</v>
      </c>
      <c r="BP863" s="1">
        <f>VLOOKUP($B863&amp;$C863&amp;$D863,Staqo!$A$3:$AJ$1048576,BP$1,0)</f>
        <v>0.55</v>
      </c>
      <c r="BQ863" s="1">
        <f>VLOOKUP($B863&amp;$C863&amp;$D863,HFE!$A$3:$AJ$1048576,BQ$1,0)</f>
        <v>0.550000000000001</v>
      </c>
      <c r="BR863" s="2">
        <f t="shared" si="486"/>
        <v>9.99200722162641e-16</v>
      </c>
      <c r="BS863" s="1">
        <f>VLOOKUP($B863&amp;$C863&amp;$D863,Staqo!$A$3:$AJ$1048576,BS$1,0)</f>
        <v>0</v>
      </c>
      <c r="BT863" s="1">
        <f>VLOOKUP($B863&amp;$C863&amp;$D863,HFE!$A$3:$AJ$1048576,BT$1,0)</f>
        <v>0</v>
      </c>
      <c r="BU863" s="2">
        <f t="shared" si="487"/>
        <v>0</v>
      </c>
      <c r="BV863" s="1">
        <f>VLOOKUP($B863&amp;$C863&amp;$D863,Staqo!$A$3:$AJ$1048576,BV$1,0)</f>
        <v>0.55</v>
      </c>
      <c r="BW863" s="1">
        <f>VLOOKUP($B863&amp;$C863&amp;$D863,HFE!$A$3:$AJ$1048576,BW$1,0)</f>
        <v>0.550000000000001</v>
      </c>
      <c r="BX863" s="2">
        <f t="shared" si="488"/>
        <v>9.99200722162641e-16</v>
      </c>
      <c r="BY863" s="1">
        <f>VLOOKUP($B863&amp;$C863&amp;$D863,Staqo!$A$3:$AJ$1048576,BY$1,0)</f>
        <v>0</v>
      </c>
      <c r="BZ863" s="1">
        <f>VLOOKUP($B863&amp;$C863&amp;$D863,HFE!$A$3:$AJ$1048576,BZ$1,0)</f>
        <v>0</v>
      </c>
      <c r="CA863" s="2">
        <f t="shared" si="489"/>
        <v>0</v>
      </c>
      <c r="CB863" s="1">
        <f>VLOOKUP($B863&amp;$C863&amp;$D863,Staqo!$A$3:$AJ$1048576,CB$1,0)</f>
        <v>0</v>
      </c>
      <c r="CC863" s="1">
        <f>VLOOKUP($B863&amp;$C863&amp;$D863,HFE!$A$3:$AJ$1048576,CC$1,0)</f>
        <v>0</v>
      </c>
      <c r="CD863" s="2">
        <f t="shared" si="490"/>
        <v>0</v>
      </c>
      <c r="CE863" s="1">
        <f>VLOOKUP($B863&amp;$C863&amp;$D863,Staqo!$A$3:$AJ$1048576,CE$1,0)</f>
        <v>0</v>
      </c>
      <c r="CF863" s="1">
        <f>VLOOKUP($B863&amp;$C863&amp;$D863,HFE!$A$3:$AJ$1048576,CF$1,0)</f>
        <v>0</v>
      </c>
      <c r="CG863" s="2">
        <f t="shared" si="491"/>
        <v>0</v>
      </c>
      <c r="CH863" s="1">
        <f>VLOOKUP($B863&amp;$C863&amp;$D863,Staqo!$A$3:$AJ$1048576,CH$1,0)</f>
        <v>0</v>
      </c>
      <c r="CI863" s="1">
        <f>VLOOKUP($B863&amp;$C863&amp;$D863,HFE!$A$3:$AJ$1048576,CI$1,0)</f>
        <v>0</v>
      </c>
      <c r="CJ863" s="2">
        <f t="shared" si="492"/>
        <v>0</v>
      </c>
      <c r="CK863" s="1">
        <f>VLOOKUP($B863&amp;$C863&amp;$D863,Staqo!$A$3:$AJ$1048576,CK$1,0)</f>
        <v>48.0848</v>
      </c>
      <c r="CL863" s="1">
        <f>VLOOKUP($B863&amp;$C863&amp;$D863,HFE!$A$3:$AJ$1048576,CL$1,0)</f>
        <v>48.0847950750907</v>
      </c>
      <c r="CM863" s="2">
        <f t="shared" si="493"/>
        <v>-4.92490929815403e-6</v>
      </c>
      <c r="CN863" s="1">
        <f>VLOOKUP($B863&amp;$C863&amp;$D863,Staqo!$A$3:$AJ$1048576,CN$1,0)</f>
        <v>0</v>
      </c>
      <c r="CO863" s="1">
        <f>VLOOKUP($B863&amp;$C863&amp;$D863,HFE!$A$3:$AJ$1048576,CO$1,0)</f>
        <v>0</v>
      </c>
      <c r="CP863" s="2">
        <f t="shared" si="494"/>
        <v>0</v>
      </c>
      <c r="CQ863" s="1">
        <f>VLOOKUP($B863&amp;$C863&amp;$D863,Staqo!$A$3:$AJ$1048576,CQ$1,0)</f>
        <v>48.0848</v>
      </c>
      <c r="CR863" s="1">
        <f>VLOOKUP($B863&amp;$C863&amp;$D863,HFE!$A$3:$AJ$1048576,CR$1,0)</f>
        <v>48.0847950750907</v>
      </c>
      <c r="CS863" s="2">
        <f t="shared" si="495"/>
        <v>-4.92490929815403e-6</v>
      </c>
      <c r="CT863" s="1"/>
      <c r="CU863" s="1"/>
      <c r="CV863" s="2"/>
    </row>
    <row r="864" hidden="1" spans="1:100">
      <c r="A864" s="1" t="s">
        <v>95</v>
      </c>
      <c r="B864" s="1" t="s">
        <v>96</v>
      </c>
      <c r="C864" s="3">
        <v>44579</v>
      </c>
      <c r="D864" s="1" t="s">
        <v>27</v>
      </c>
      <c r="E864" s="1">
        <f>VLOOKUP($B864&amp;$C864&amp;$D864,Staqo!$A$3:$AJ$1048576,E$1,0)</f>
        <v>4.54017</v>
      </c>
      <c r="F864" s="1" t="e">
        <f>VLOOKUP($B864&amp;$C864&amp;$D864,HFE!$A$3:$AJ$1048576,F$1,0)</f>
        <v>#REF!</v>
      </c>
      <c r="G864" s="2" t="e">
        <f t="shared" si="465"/>
        <v>#REF!</v>
      </c>
      <c r="H864" s="1">
        <f>VLOOKUP($B864&amp;$C864&amp;$D864,Staqo!$A$3:$AJ$1048576,H$1,0)</f>
        <v>5.17772</v>
      </c>
      <c r="I864" s="1" t="e">
        <f>VLOOKUP($B864&amp;$C864&amp;$D864,HFE!$A$3:$AJ$1048576,I$1,0)</f>
        <v>#REF!</v>
      </c>
      <c r="J864" s="2" t="e">
        <f t="shared" si="466"/>
        <v>#REF!</v>
      </c>
      <c r="K864" s="1">
        <f>VLOOKUP($B864&amp;$C864&amp;$D864,Staqo!$A$3:$AJ$1048576,K$1,0)</f>
        <v>5644.1</v>
      </c>
      <c r="L864" s="1" t="e">
        <f>VLOOKUP($B864&amp;$C864&amp;$D864,HFE!$A$3:$AJ$1048576,L$1,0)</f>
        <v>#REF!</v>
      </c>
      <c r="M864" s="2" t="e">
        <f t="shared" si="467"/>
        <v>#REF!</v>
      </c>
      <c r="N864" s="1">
        <f>VLOOKUP($B864&amp;$C864&amp;$D864,Staqo!$A$3:$AJ$1048576,N$1,0)</f>
        <v>4330</v>
      </c>
      <c r="O864" s="1">
        <f>VLOOKUP($B864&amp;$C864&amp;$D864,HFE!$A$3:$AJ$1048576,O$1,0)</f>
        <v>0</v>
      </c>
      <c r="P864" s="2">
        <f t="shared" si="468"/>
        <v>-4330</v>
      </c>
      <c r="Q864" s="1">
        <f>VLOOKUP($B864&amp;$C864&amp;$D864,Staqo!$A$3:$AJ$1048576,Q$1,0)</f>
        <v>4299.18</v>
      </c>
      <c r="R864" s="1">
        <f>VLOOKUP($B864&amp;$C864&amp;$D864,HFE!$A$3:$AJ$1048576,R$1,0)</f>
        <v>0</v>
      </c>
      <c r="S864" s="2">
        <f t="shared" si="469"/>
        <v>-4299.18</v>
      </c>
      <c r="T864" s="1">
        <f>VLOOKUP($B864&amp;$C864&amp;$D864,Staqo!$A$3:$AJ$1048576,T$1,0)</f>
        <v>0.767173</v>
      </c>
      <c r="U864" s="1" t="e">
        <f>VLOOKUP($B864&amp;$C864&amp;$D864,HFE!$A$3:$AJ$1048576,U$1,0)</f>
        <v>#REF!</v>
      </c>
      <c r="V864" s="2" t="e">
        <f t="shared" si="470"/>
        <v>#REF!</v>
      </c>
      <c r="W864" s="1">
        <f>VLOOKUP($B864&amp;$C864&amp;$D864,Staqo!$A$3:$AJ$1048576,W$1,0)</f>
        <v>0.761712</v>
      </c>
      <c r="X864" s="1" t="e">
        <f>VLOOKUP($B864&amp;$C864&amp;$D864,HFE!$A$3:$AJ$1048576,X$1,0)</f>
        <v>#REF!</v>
      </c>
      <c r="Y864" s="2" t="e">
        <f t="shared" si="471"/>
        <v>#REF!</v>
      </c>
      <c r="Z864" s="4">
        <f>VLOOKUP($B864&amp;$C864&amp;$D864,Staqo!$A$3:$AJ$1048576,Z$1,0)</f>
        <v>100</v>
      </c>
      <c r="AA864" s="4">
        <f>VLOOKUP($B864&amp;$C864&amp;$D864,HFE!$A$3:$AJ$1048576,AA$1,0)</f>
        <v>0</v>
      </c>
      <c r="AB864" s="5">
        <f t="shared" si="472"/>
        <v>-100</v>
      </c>
      <c r="AC864" s="1">
        <f>VLOOKUP($B864&amp;$C864&amp;$D864,Staqo!$A$3:$AJ$1048576,AC$1,0)</f>
        <v>100</v>
      </c>
      <c r="AD864" s="1">
        <f>VLOOKUP($B864&amp;$C864&amp;$D864,HFE!$A$3:$AJ$1048576,AD$1,0)*100</f>
        <v>100</v>
      </c>
      <c r="AE864" s="2">
        <f t="shared" si="473"/>
        <v>0</v>
      </c>
      <c r="AF864" s="1">
        <f>VLOOKUP($B864&amp;$C864&amp;$D864,Staqo!$A$3:$AJ$1048576,AF$1,0)</f>
        <v>95.4167</v>
      </c>
      <c r="AG864" s="1">
        <f>VLOOKUP($B864&amp;$C864&amp;$D864,HFE!$A$3:$AJ$1048576,AG$1,0)*100</f>
        <v>95.4166666666667</v>
      </c>
      <c r="AH864" s="2">
        <f t="shared" si="474"/>
        <v>-3.33333333060182e-5</v>
      </c>
      <c r="AI864" s="1">
        <f>VLOOKUP($B864&amp;$C864&amp;$D864,Staqo!$A$3:$AJ$1048576,AI$1,0)</f>
        <v>0.180076</v>
      </c>
      <c r="AJ864" s="1" t="e">
        <f>VLOOKUP($B864&amp;$C864&amp;$D864,HFE!$A$3:$AJ$1048576,AJ$1,0)</f>
        <v>#REF!</v>
      </c>
      <c r="AK864" s="2" t="e">
        <f t="shared" si="475"/>
        <v>#REF!</v>
      </c>
      <c r="AL864" s="1">
        <f>VLOOKUP($B864&amp;$C864&amp;$D864,Staqo!$A$3:$AJ$1048576,AL$1,0)</f>
        <v>0.163706</v>
      </c>
      <c r="AM864" s="1" t="e">
        <f>VLOOKUP($B864&amp;$C864&amp;$D864,HFE!$A$3:$AJ$1048576,AM$1,0)</f>
        <v>#REF!</v>
      </c>
      <c r="AN864" s="2" t="e">
        <f t="shared" si="476"/>
        <v>#REF!</v>
      </c>
      <c r="AO864" s="1">
        <f>VLOOKUP($B864&amp;$C864&amp;$D864,Staqo!$A$3:$AJ$1048576,AO$1,0)</f>
        <v>0.178795</v>
      </c>
      <c r="AP864" s="1" t="e">
        <f>VLOOKUP($B864&amp;$C864&amp;$D864,HFE!$A$3:$AJ$1048576,AP$1,0)</f>
        <v>#REF!</v>
      </c>
      <c r="AQ864" s="2" t="e">
        <f t="shared" si="477"/>
        <v>#REF!</v>
      </c>
      <c r="AR864" s="1">
        <f>VLOOKUP($B864&amp;$C864&amp;$D864,Staqo!$A$3:$AJ$1048576,AR$1,0)</f>
        <v>0.16254</v>
      </c>
      <c r="AS864" s="1" t="e">
        <f>VLOOKUP($B864&amp;$C864&amp;$D864,HFE!$A$3:$AJ$1048576,AS$1,0)</f>
        <v>#REF!</v>
      </c>
      <c r="AT864" s="2" t="e">
        <f t="shared" si="478"/>
        <v>#REF!</v>
      </c>
      <c r="AU864" s="1">
        <f>VLOOKUP($B864&amp;$C864&amp;$D864,Staqo!$A$3:$AJ$1048576,AU$1,0)</f>
        <v>96.0724</v>
      </c>
      <c r="AV864" s="1">
        <f>VLOOKUP($B864&amp;$C864&amp;$D864,HFE!$A$3:$AJ$1048576,AV$1,0)</f>
        <v>0</v>
      </c>
      <c r="AW864" s="2">
        <f t="shared" si="479"/>
        <v>-96.0724</v>
      </c>
      <c r="AX864" s="4">
        <f>VLOOKUP($B864&amp;$C864&amp;$D864,Staqo!$A$3:$AJ$1048576,AX$1,0)</f>
        <v>11.45</v>
      </c>
      <c r="AY864" s="4">
        <f>VLOOKUP($B864&amp;$C864&amp;$D864,HFE!$A$3:$AJ$1048576,AY$1,0)</f>
        <v>11.45</v>
      </c>
      <c r="AZ864" s="5">
        <f t="shared" si="480"/>
        <v>0</v>
      </c>
      <c r="BA864" s="1">
        <f>VLOOKUP($B864&amp;$C864&amp;$D864,Staqo!$A$3:$AJ$1048576,BA$1,0)</f>
        <v>0</v>
      </c>
      <c r="BB864" s="1">
        <f>VLOOKUP($B864&amp;$C864&amp;$D864,HFE!$A$3:$AJ$1048576,BB$1,0)</f>
        <v>0</v>
      </c>
      <c r="BC864" s="2">
        <f t="shared" si="481"/>
        <v>0</v>
      </c>
      <c r="BD864" s="1">
        <f>VLOOKUP($B864&amp;$C864&amp;$D864,Staqo!$A$3:$AJ$1048576,BD$1,0)</f>
        <v>0</v>
      </c>
      <c r="BE864" s="1">
        <f>VLOOKUP($B864&amp;$C864&amp;$D864,HFE!$A$3:$AJ$1048576,BE$1,0)</f>
        <v>0</v>
      </c>
      <c r="BF864" s="2">
        <f t="shared" si="482"/>
        <v>0</v>
      </c>
      <c r="BG864" s="1">
        <f>VLOOKUP($B864&amp;$C864&amp;$D864,Staqo!$A$3:$AJ$1048576,BG$1,0)</f>
        <v>0</v>
      </c>
      <c r="BH864" s="1">
        <f>VLOOKUP($B864&amp;$C864&amp;$D864,HFE!$A$3:$AJ$1048576,BH$1,0)</f>
        <v>0</v>
      </c>
      <c r="BI864" s="2">
        <f t="shared" si="483"/>
        <v>0</v>
      </c>
      <c r="BJ864" s="1">
        <f>VLOOKUP($B864&amp;$C864&amp;$D864,Staqo!$A$3:$AJ$1048576,BJ$1,0)</f>
        <v>0</v>
      </c>
      <c r="BK864" s="1">
        <f>VLOOKUP($B864&amp;$C864&amp;$D864,HFE!$A$3:$AJ$1048576,BK$1,0)</f>
        <v>0</v>
      </c>
      <c r="BL864" s="2">
        <f t="shared" si="484"/>
        <v>0</v>
      </c>
      <c r="BM864" s="1">
        <f>VLOOKUP($B864&amp;$C864&amp;$D864,Staqo!$A$3:$AJ$1048576,BM$1,0)</f>
        <v>0</v>
      </c>
      <c r="BN864" s="1">
        <f>VLOOKUP($B864&amp;$C864&amp;$D864,HFE!$A$3:$AJ$1048576,BN$1,0)</f>
        <v>0</v>
      </c>
      <c r="BO864" s="2">
        <f t="shared" si="485"/>
        <v>0</v>
      </c>
      <c r="BP864" s="1">
        <f>VLOOKUP($B864&amp;$C864&amp;$D864,Staqo!$A$3:$AJ$1048576,BP$1,0)</f>
        <v>0.55</v>
      </c>
      <c r="BQ864" s="1">
        <f>VLOOKUP($B864&amp;$C864&amp;$D864,HFE!$A$3:$AJ$1048576,BQ$1,0)</f>
        <v>0.550000000000001</v>
      </c>
      <c r="BR864" s="2">
        <f t="shared" si="486"/>
        <v>9.99200722162641e-16</v>
      </c>
      <c r="BS864" s="1">
        <f>VLOOKUP($B864&amp;$C864&amp;$D864,Staqo!$A$3:$AJ$1048576,BS$1,0)</f>
        <v>0</v>
      </c>
      <c r="BT864" s="1">
        <f>VLOOKUP($B864&amp;$C864&amp;$D864,HFE!$A$3:$AJ$1048576,BT$1,0)</f>
        <v>0</v>
      </c>
      <c r="BU864" s="2">
        <f t="shared" si="487"/>
        <v>0</v>
      </c>
      <c r="BV864" s="1">
        <f>VLOOKUP($B864&amp;$C864&amp;$D864,Staqo!$A$3:$AJ$1048576,BV$1,0)</f>
        <v>0.55</v>
      </c>
      <c r="BW864" s="1">
        <f>VLOOKUP($B864&amp;$C864&amp;$D864,HFE!$A$3:$AJ$1048576,BW$1,0)</f>
        <v>0.550000000000001</v>
      </c>
      <c r="BX864" s="2">
        <f t="shared" si="488"/>
        <v>9.99200722162641e-16</v>
      </c>
      <c r="BY864" s="1">
        <f>VLOOKUP($B864&amp;$C864&amp;$D864,Staqo!$A$3:$AJ$1048576,BY$1,0)</f>
        <v>0</v>
      </c>
      <c r="BZ864" s="1">
        <f>VLOOKUP($B864&amp;$C864&amp;$D864,HFE!$A$3:$AJ$1048576,BZ$1,0)</f>
        <v>0</v>
      </c>
      <c r="CA864" s="2">
        <f t="shared" si="489"/>
        <v>0</v>
      </c>
      <c r="CB864" s="1">
        <f>VLOOKUP($B864&amp;$C864&amp;$D864,Staqo!$A$3:$AJ$1048576,CB$1,0)</f>
        <v>0</v>
      </c>
      <c r="CC864" s="1">
        <f>VLOOKUP($B864&amp;$C864&amp;$D864,HFE!$A$3:$AJ$1048576,CC$1,0)</f>
        <v>0</v>
      </c>
      <c r="CD864" s="2">
        <f t="shared" si="490"/>
        <v>0</v>
      </c>
      <c r="CE864" s="1">
        <f>VLOOKUP($B864&amp;$C864&amp;$D864,Staqo!$A$3:$AJ$1048576,CE$1,0)</f>
        <v>0</v>
      </c>
      <c r="CF864" s="1">
        <f>VLOOKUP($B864&amp;$C864&amp;$D864,HFE!$A$3:$AJ$1048576,CF$1,0)</f>
        <v>0</v>
      </c>
      <c r="CG864" s="2">
        <f t="shared" si="491"/>
        <v>0</v>
      </c>
      <c r="CH864" s="1">
        <f>VLOOKUP($B864&amp;$C864&amp;$D864,Staqo!$A$3:$AJ$1048576,CH$1,0)</f>
        <v>0</v>
      </c>
      <c r="CI864" s="1">
        <f>VLOOKUP($B864&amp;$C864&amp;$D864,HFE!$A$3:$AJ$1048576,CI$1,0)</f>
        <v>0</v>
      </c>
      <c r="CJ864" s="2">
        <f t="shared" si="492"/>
        <v>0</v>
      </c>
      <c r="CK864" s="1">
        <f>VLOOKUP($B864&amp;$C864&amp;$D864,Staqo!$A$3:$AJ$1048576,CK$1,0)</f>
        <v>48.0848</v>
      </c>
      <c r="CL864" s="1">
        <f>VLOOKUP($B864&amp;$C864&amp;$D864,HFE!$A$3:$AJ$1048576,CL$1,0)</f>
        <v>48.0847950750907</v>
      </c>
      <c r="CM864" s="2">
        <f t="shared" si="493"/>
        <v>-4.92490929815403e-6</v>
      </c>
      <c r="CN864" s="1">
        <f>VLOOKUP($B864&amp;$C864&amp;$D864,Staqo!$A$3:$AJ$1048576,CN$1,0)</f>
        <v>0</v>
      </c>
      <c r="CO864" s="1">
        <f>VLOOKUP($B864&amp;$C864&amp;$D864,HFE!$A$3:$AJ$1048576,CO$1,0)</f>
        <v>0</v>
      </c>
      <c r="CP864" s="2">
        <f t="shared" si="494"/>
        <v>0</v>
      </c>
      <c r="CQ864" s="1">
        <f>VLOOKUP($B864&amp;$C864&amp;$D864,Staqo!$A$3:$AJ$1048576,CQ$1,0)</f>
        <v>48.0848</v>
      </c>
      <c r="CR864" s="1">
        <f>VLOOKUP($B864&amp;$C864&amp;$D864,HFE!$A$3:$AJ$1048576,CR$1,0)</f>
        <v>48.0847950750907</v>
      </c>
      <c r="CS864" s="2">
        <f t="shared" si="495"/>
        <v>-4.92490929815403e-6</v>
      </c>
      <c r="CT864" s="1"/>
      <c r="CU864" s="1"/>
      <c r="CV864" s="2"/>
    </row>
    <row r="865" hidden="1" spans="1:100">
      <c r="A865" s="1" t="s">
        <v>95</v>
      </c>
      <c r="B865" s="1" t="s">
        <v>96</v>
      </c>
      <c r="C865" s="3">
        <v>44579</v>
      </c>
      <c r="D865" s="1" t="s">
        <v>28</v>
      </c>
      <c r="E865" s="1">
        <f>VLOOKUP($B865&amp;$C865&amp;$D865,Staqo!$A$3:$AJ$1048576,E$1,0)</f>
        <v>4.54017</v>
      </c>
      <c r="F865" s="1" t="e">
        <f>VLOOKUP($B865&amp;$C865&amp;$D865,HFE!$A$3:$AJ$1048576,F$1,0)</f>
        <v>#REF!</v>
      </c>
      <c r="G865" s="2" t="e">
        <f t="shared" si="465"/>
        <v>#REF!</v>
      </c>
      <c r="H865" s="1">
        <f>VLOOKUP($B865&amp;$C865&amp;$D865,Staqo!$A$3:$AJ$1048576,H$1,0)</f>
        <v>5.17772</v>
      </c>
      <c r="I865" s="1" t="e">
        <f>VLOOKUP($B865&amp;$C865&amp;$D865,HFE!$A$3:$AJ$1048576,I$1,0)</f>
        <v>#REF!</v>
      </c>
      <c r="J865" s="2" t="e">
        <f t="shared" si="466"/>
        <v>#REF!</v>
      </c>
      <c r="K865" s="1">
        <f>VLOOKUP($B865&amp;$C865&amp;$D865,Staqo!$A$3:$AJ$1048576,K$1,0)</f>
        <v>5644.1</v>
      </c>
      <c r="L865" s="1" t="e">
        <f>VLOOKUP($B865&amp;$C865&amp;$D865,HFE!$A$3:$AJ$1048576,L$1,0)</f>
        <v>#REF!</v>
      </c>
      <c r="M865" s="2" t="e">
        <f t="shared" si="467"/>
        <v>#REF!</v>
      </c>
      <c r="N865" s="1">
        <f>VLOOKUP($B865&amp;$C865&amp;$D865,Staqo!$A$3:$AJ$1048576,N$1,0)</f>
        <v>4230</v>
      </c>
      <c r="O865" s="1">
        <f>VLOOKUP($B865&amp;$C865&amp;$D865,HFE!$A$3:$AJ$1048576,O$1,0)</f>
        <v>0</v>
      </c>
      <c r="P865" s="2">
        <f t="shared" si="468"/>
        <v>-4230</v>
      </c>
      <c r="Q865" s="1">
        <f>VLOOKUP($B865&amp;$C865&amp;$D865,Staqo!$A$3:$AJ$1048576,Q$1,0)</f>
        <v>4199.89</v>
      </c>
      <c r="R865" s="1">
        <f>VLOOKUP($B865&amp;$C865&amp;$D865,HFE!$A$3:$AJ$1048576,R$1,0)</f>
        <v>0</v>
      </c>
      <c r="S865" s="2">
        <f t="shared" si="469"/>
        <v>-4199.89</v>
      </c>
      <c r="T865" s="1">
        <f>VLOOKUP($B865&amp;$C865&amp;$D865,Staqo!$A$3:$AJ$1048576,T$1,0)</f>
        <v>0.749455</v>
      </c>
      <c r="U865" s="1" t="e">
        <f>VLOOKUP($B865&amp;$C865&amp;$D865,HFE!$A$3:$AJ$1048576,U$1,0)</f>
        <v>#REF!</v>
      </c>
      <c r="V865" s="2" t="e">
        <f t="shared" si="470"/>
        <v>#REF!</v>
      </c>
      <c r="W865" s="1">
        <f>VLOOKUP($B865&amp;$C865&amp;$D865,Staqo!$A$3:$AJ$1048576,W$1,0)</f>
        <v>0.74412</v>
      </c>
      <c r="X865" s="1" t="e">
        <f>VLOOKUP($B865&amp;$C865&amp;$D865,HFE!$A$3:$AJ$1048576,X$1,0)</f>
        <v>#REF!</v>
      </c>
      <c r="Y865" s="2" t="e">
        <f t="shared" si="471"/>
        <v>#REF!</v>
      </c>
      <c r="Z865" s="4">
        <f>VLOOKUP($B865&amp;$C865&amp;$D865,Staqo!$A$3:$AJ$1048576,Z$1,0)</f>
        <v>100</v>
      </c>
      <c r="AA865" s="4">
        <f>VLOOKUP($B865&amp;$C865&amp;$D865,HFE!$A$3:$AJ$1048576,AA$1,0)</f>
        <v>0</v>
      </c>
      <c r="AB865" s="5">
        <f t="shared" si="472"/>
        <v>-100</v>
      </c>
      <c r="AC865" s="1">
        <f>VLOOKUP($B865&amp;$C865&amp;$D865,Staqo!$A$3:$AJ$1048576,AC$1,0)</f>
        <v>100</v>
      </c>
      <c r="AD865" s="1">
        <f>VLOOKUP($B865&amp;$C865&amp;$D865,HFE!$A$3:$AJ$1048576,AD$1,0)*100</f>
        <v>100</v>
      </c>
      <c r="AE865" s="2">
        <f t="shared" si="473"/>
        <v>0</v>
      </c>
      <c r="AF865" s="1">
        <f>VLOOKUP($B865&amp;$C865&amp;$D865,Staqo!$A$3:$AJ$1048576,AF$1,0)</f>
        <v>95.4167</v>
      </c>
      <c r="AG865" s="1">
        <f>VLOOKUP($B865&amp;$C865&amp;$D865,HFE!$A$3:$AJ$1048576,AG$1,0)*100</f>
        <v>95.4166666666667</v>
      </c>
      <c r="AH865" s="2">
        <f t="shared" si="474"/>
        <v>-3.33333333060182e-5</v>
      </c>
      <c r="AI865" s="1">
        <f>VLOOKUP($B865&amp;$C865&amp;$D865,Staqo!$A$3:$AJ$1048576,AI$1,0)</f>
        <v>0.175918</v>
      </c>
      <c r="AJ865" s="1" t="e">
        <f>VLOOKUP($B865&amp;$C865&amp;$D865,HFE!$A$3:$AJ$1048576,AJ$1,0)</f>
        <v>#REF!</v>
      </c>
      <c r="AK865" s="2" t="e">
        <f t="shared" si="475"/>
        <v>#REF!</v>
      </c>
      <c r="AL865" s="1">
        <f>VLOOKUP($B865&amp;$C865&amp;$D865,Staqo!$A$3:$AJ$1048576,AL$1,0)</f>
        <v>0.159925</v>
      </c>
      <c r="AM865" s="1" t="e">
        <f>VLOOKUP($B865&amp;$C865&amp;$D865,HFE!$A$3:$AJ$1048576,AM$1,0)</f>
        <v>#REF!</v>
      </c>
      <c r="AN865" s="2" t="e">
        <f t="shared" si="476"/>
        <v>#REF!</v>
      </c>
      <c r="AO865" s="1">
        <f>VLOOKUP($B865&amp;$C865&amp;$D865,Staqo!$A$3:$AJ$1048576,AO$1,0)</f>
        <v>0.174665</v>
      </c>
      <c r="AP865" s="1" t="e">
        <f>VLOOKUP($B865&amp;$C865&amp;$D865,HFE!$A$3:$AJ$1048576,AP$1,0)</f>
        <v>#REF!</v>
      </c>
      <c r="AQ865" s="2" t="e">
        <f t="shared" si="477"/>
        <v>#REF!</v>
      </c>
      <c r="AR865" s="1">
        <f>VLOOKUP($B865&amp;$C865&amp;$D865,Staqo!$A$3:$AJ$1048576,AR$1,0)</f>
        <v>0.158787</v>
      </c>
      <c r="AS865" s="1" t="e">
        <f>VLOOKUP($B865&amp;$C865&amp;$D865,HFE!$A$3:$AJ$1048576,AS$1,0)</f>
        <v>#REF!</v>
      </c>
      <c r="AT865" s="2" t="e">
        <f t="shared" si="478"/>
        <v>#REF!</v>
      </c>
      <c r="AU865" s="1">
        <f>VLOOKUP($B865&amp;$C865&amp;$D865,Staqo!$A$3:$AJ$1048576,AU$1,0)</f>
        <v>96.7541</v>
      </c>
      <c r="AV865" s="1">
        <f>VLOOKUP($B865&amp;$C865&amp;$D865,HFE!$A$3:$AJ$1048576,AV$1,0)</f>
        <v>0</v>
      </c>
      <c r="AW865" s="2">
        <f t="shared" si="479"/>
        <v>-96.7541</v>
      </c>
      <c r="AX865" s="4">
        <f>VLOOKUP($B865&amp;$C865&amp;$D865,Staqo!$A$3:$AJ$1048576,AX$1,0)</f>
        <v>11.45</v>
      </c>
      <c r="AY865" s="4">
        <f>VLOOKUP($B865&amp;$C865&amp;$D865,HFE!$A$3:$AJ$1048576,AY$1,0)</f>
        <v>11.45</v>
      </c>
      <c r="AZ865" s="5">
        <f t="shared" si="480"/>
        <v>0</v>
      </c>
      <c r="BA865" s="1">
        <f>VLOOKUP($B865&amp;$C865&amp;$D865,Staqo!$A$3:$AJ$1048576,BA$1,0)</f>
        <v>0</v>
      </c>
      <c r="BB865" s="1">
        <f>VLOOKUP($B865&amp;$C865&amp;$D865,HFE!$A$3:$AJ$1048576,BB$1,0)</f>
        <v>0</v>
      </c>
      <c r="BC865" s="2">
        <f t="shared" si="481"/>
        <v>0</v>
      </c>
      <c r="BD865" s="1">
        <f>VLOOKUP($B865&amp;$C865&amp;$D865,Staqo!$A$3:$AJ$1048576,BD$1,0)</f>
        <v>0</v>
      </c>
      <c r="BE865" s="1">
        <f>VLOOKUP($B865&amp;$C865&amp;$D865,HFE!$A$3:$AJ$1048576,BE$1,0)</f>
        <v>0</v>
      </c>
      <c r="BF865" s="2">
        <f t="shared" si="482"/>
        <v>0</v>
      </c>
      <c r="BG865" s="1">
        <f>VLOOKUP($B865&amp;$C865&amp;$D865,Staqo!$A$3:$AJ$1048576,BG$1,0)</f>
        <v>0</v>
      </c>
      <c r="BH865" s="1">
        <f>VLOOKUP($B865&amp;$C865&amp;$D865,HFE!$A$3:$AJ$1048576,BH$1,0)</f>
        <v>0</v>
      </c>
      <c r="BI865" s="2">
        <f t="shared" si="483"/>
        <v>0</v>
      </c>
      <c r="BJ865" s="1">
        <f>VLOOKUP($B865&amp;$C865&amp;$D865,Staqo!$A$3:$AJ$1048576,BJ$1,0)</f>
        <v>0</v>
      </c>
      <c r="BK865" s="1">
        <f>VLOOKUP($B865&amp;$C865&amp;$D865,HFE!$A$3:$AJ$1048576,BK$1,0)</f>
        <v>0</v>
      </c>
      <c r="BL865" s="2">
        <f t="shared" si="484"/>
        <v>0</v>
      </c>
      <c r="BM865" s="1">
        <f>VLOOKUP($B865&amp;$C865&amp;$D865,Staqo!$A$3:$AJ$1048576,BM$1,0)</f>
        <v>0</v>
      </c>
      <c r="BN865" s="1">
        <f>VLOOKUP($B865&amp;$C865&amp;$D865,HFE!$A$3:$AJ$1048576,BN$1,0)</f>
        <v>0</v>
      </c>
      <c r="BO865" s="2">
        <f t="shared" si="485"/>
        <v>0</v>
      </c>
      <c r="BP865" s="1">
        <f>VLOOKUP($B865&amp;$C865&amp;$D865,Staqo!$A$3:$AJ$1048576,BP$1,0)</f>
        <v>0.55</v>
      </c>
      <c r="BQ865" s="1">
        <f>VLOOKUP($B865&amp;$C865&amp;$D865,HFE!$A$3:$AJ$1048576,BQ$1,0)</f>
        <v>0.550000000000001</v>
      </c>
      <c r="BR865" s="2">
        <f t="shared" si="486"/>
        <v>9.99200722162641e-16</v>
      </c>
      <c r="BS865" s="1">
        <f>VLOOKUP($B865&amp;$C865&amp;$D865,Staqo!$A$3:$AJ$1048576,BS$1,0)</f>
        <v>0</v>
      </c>
      <c r="BT865" s="1">
        <f>VLOOKUP($B865&amp;$C865&amp;$D865,HFE!$A$3:$AJ$1048576,BT$1,0)</f>
        <v>0</v>
      </c>
      <c r="BU865" s="2">
        <f t="shared" si="487"/>
        <v>0</v>
      </c>
      <c r="BV865" s="1">
        <f>VLOOKUP($B865&amp;$C865&amp;$D865,Staqo!$A$3:$AJ$1048576,BV$1,0)</f>
        <v>0.55</v>
      </c>
      <c r="BW865" s="1">
        <f>VLOOKUP($B865&amp;$C865&amp;$D865,HFE!$A$3:$AJ$1048576,BW$1,0)</f>
        <v>0.550000000000001</v>
      </c>
      <c r="BX865" s="2">
        <f t="shared" si="488"/>
        <v>9.99200722162641e-16</v>
      </c>
      <c r="BY865" s="1">
        <f>VLOOKUP($B865&amp;$C865&amp;$D865,Staqo!$A$3:$AJ$1048576,BY$1,0)</f>
        <v>0</v>
      </c>
      <c r="BZ865" s="1">
        <f>VLOOKUP($B865&amp;$C865&amp;$D865,HFE!$A$3:$AJ$1048576,BZ$1,0)</f>
        <v>0</v>
      </c>
      <c r="CA865" s="2">
        <f t="shared" si="489"/>
        <v>0</v>
      </c>
      <c r="CB865" s="1">
        <f>VLOOKUP($B865&amp;$C865&amp;$D865,Staqo!$A$3:$AJ$1048576,CB$1,0)</f>
        <v>0</v>
      </c>
      <c r="CC865" s="1">
        <f>VLOOKUP($B865&amp;$C865&amp;$D865,HFE!$A$3:$AJ$1048576,CC$1,0)</f>
        <v>0</v>
      </c>
      <c r="CD865" s="2">
        <f t="shared" si="490"/>
        <v>0</v>
      </c>
      <c r="CE865" s="1">
        <f>VLOOKUP($B865&amp;$C865&amp;$D865,Staqo!$A$3:$AJ$1048576,CE$1,0)</f>
        <v>0</v>
      </c>
      <c r="CF865" s="1">
        <f>VLOOKUP($B865&amp;$C865&amp;$D865,HFE!$A$3:$AJ$1048576,CF$1,0)</f>
        <v>0</v>
      </c>
      <c r="CG865" s="2">
        <f t="shared" si="491"/>
        <v>0</v>
      </c>
      <c r="CH865" s="1">
        <f>VLOOKUP($B865&amp;$C865&amp;$D865,Staqo!$A$3:$AJ$1048576,CH$1,0)</f>
        <v>0</v>
      </c>
      <c r="CI865" s="1">
        <f>VLOOKUP($B865&amp;$C865&amp;$D865,HFE!$A$3:$AJ$1048576,CI$1,0)</f>
        <v>0</v>
      </c>
      <c r="CJ865" s="2">
        <f t="shared" si="492"/>
        <v>0</v>
      </c>
      <c r="CK865" s="1">
        <f>VLOOKUP($B865&amp;$C865&amp;$D865,Staqo!$A$3:$AJ$1048576,CK$1,0)</f>
        <v>48.0848</v>
      </c>
      <c r="CL865" s="1">
        <f>VLOOKUP($B865&amp;$C865&amp;$D865,HFE!$A$3:$AJ$1048576,CL$1,0)</f>
        <v>48.0847950750907</v>
      </c>
      <c r="CM865" s="2">
        <f t="shared" si="493"/>
        <v>-4.92490929815403e-6</v>
      </c>
      <c r="CN865" s="1">
        <f>VLOOKUP($B865&amp;$C865&amp;$D865,Staqo!$A$3:$AJ$1048576,CN$1,0)</f>
        <v>0</v>
      </c>
      <c r="CO865" s="1">
        <f>VLOOKUP($B865&amp;$C865&amp;$D865,HFE!$A$3:$AJ$1048576,CO$1,0)</f>
        <v>0</v>
      </c>
      <c r="CP865" s="2">
        <f t="shared" si="494"/>
        <v>0</v>
      </c>
      <c r="CQ865" s="1">
        <f>VLOOKUP($B865&amp;$C865&amp;$D865,Staqo!$A$3:$AJ$1048576,CQ$1,0)</f>
        <v>48.0848</v>
      </c>
      <c r="CR865" s="1">
        <f>VLOOKUP($B865&amp;$C865&amp;$D865,HFE!$A$3:$AJ$1048576,CR$1,0)</f>
        <v>48.0847950750907</v>
      </c>
      <c r="CS865" s="2">
        <f t="shared" si="495"/>
        <v>-4.92490929815403e-6</v>
      </c>
      <c r="CT865" s="1"/>
      <c r="CU865" s="1"/>
      <c r="CV865" s="2"/>
    </row>
    <row r="866" hidden="1" spans="1:100">
      <c r="A866" s="1" t="s">
        <v>95</v>
      </c>
      <c r="B866" s="1" t="s">
        <v>96</v>
      </c>
      <c r="C866" s="3">
        <v>44579</v>
      </c>
      <c r="D866" s="1" t="s">
        <v>29</v>
      </c>
      <c r="E866" s="1">
        <f>VLOOKUP($B866&amp;$C866&amp;$D866,Staqo!$A$3:$AJ$1048576,E$1,0)</f>
        <v>4.54017</v>
      </c>
      <c r="F866" s="1" t="e">
        <f>VLOOKUP($B866&amp;$C866&amp;$D866,HFE!$A$3:$AJ$1048576,F$1,0)</f>
        <v>#REF!</v>
      </c>
      <c r="G866" s="2" t="e">
        <f t="shared" si="465"/>
        <v>#REF!</v>
      </c>
      <c r="H866" s="1">
        <f>VLOOKUP($B866&amp;$C866&amp;$D866,Staqo!$A$3:$AJ$1048576,H$1,0)</f>
        <v>5.17772</v>
      </c>
      <c r="I866" s="1" t="e">
        <f>VLOOKUP($B866&amp;$C866&amp;$D866,HFE!$A$3:$AJ$1048576,I$1,0)</f>
        <v>#REF!</v>
      </c>
      <c r="J866" s="2" t="e">
        <f t="shared" si="466"/>
        <v>#REF!</v>
      </c>
      <c r="K866" s="1">
        <f>VLOOKUP($B866&amp;$C866&amp;$D866,Staqo!$A$3:$AJ$1048576,K$1,0)</f>
        <v>5697.9</v>
      </c>
      <c r="L866" s="1" t="e">
        <f>VLOOKUP($B866&amp;$C866&amp;$D866,HFE!$A$3:$AJ$1048576,L$1,0)</f>
        <v>#REF!</v>
      </c>
      <c r="M866" s="2" t="e">
        <f t="shared" si="467"/>
        <v>#REF!</v>
      </c>
      <c r="N866" s="1">
        <f>VLOOKUP($B866&amp;$C866&amp;$D866,Staqo!$A$3:$AJ$1048576,N$1,0)</f>
        <v>4470</v>
      </c>
      <c r="O866" s="1">
        <f>VLOOKUP($B866&amp;$C866&amp;$D866,HFE!$A$3:$AJ$1048576,O$1,0)</f>
        <v>0</v>
      </c>
      <c r="P866" s="2">
        <f t="shared" si="468"/>
        <v>-4470</v>
      </c>
      <c r="Q866" s="1">
        <f>VLOOKUP($B866&amp;$C866&amp;$D866,Staqo!$A$3:$AJ$1048576,Q$1,0)</f>
        <v>4438.18</v>
      </c>
      <c r="R866" s="1">
        <f>VLOOKUP($B866&amp;$C866&amp;$D866,HFE!$A$3:$AJ$1048576,R$1,0)</f>
        <v>0</v>
      </c>
      <c r="S866" s="2">
        <f t="shared" si="469"/>
        <v>-4438.18</v>
      </c>
      <c r="T866" s="1">
        <f>VLOOKUP($B866&amp;$C866&amp;$D866,Staqo!$A$3:$AJ$1048576,T$1,0)</f>
        <v>0.7845</v>
      </c>
      <c r="U866" s="1" t="e">
        <f>VLOOKUP($B866&amp;$C866&amp;$D866,HFE!$A$3:$AJ$1048576,U$1,0)</f>
        <v>#REF!</v>
      </c>
      <c r="V866" s="2" t="e">
        <f t="shared" si="470"/>
        <v>#REF!</v>
      </c>
      <c r="W866" s="1">
        <f>VLOOKUP($B866&amp;$C866&amp;$D866,Staqo!$A$3:$AJ$1048576,W$1,0)</f>
        <v>0.778916</v>
      </c>
      <c r="X866" s="1" t="e">
        <f>VLOOKUP($B866&amp;$C866&amp;$D866,HFE!$A$3:$AJ$1048576,X$1,0)</f>
        <v>#REF!</v>
      </c>
      <c r="Y866" s="2" t="e">
        <f t="shared" si="471"/>
        <v>#REF!</v>
      </c>
      <c r="Z866" s="4">
        <f>VLOOKUP($B866&amp;$C866&amp;$D866,Staqo!$A$3:$AJ$1048576,Z$1,0)</f>
        <v>100</v>
      </c>
      <c r="AA866" s="4">
        <f>VLOOKUP($B866&amp;$C866&amp;$D866,HFE!$A$3:$AJ$1048576,AA$1,0)</f>
        <v>0</v>
      </c>
      <c r="AB866" s="5">
        <f t="shared" si="472"/>
        <v>-100</v>
      </c>
      <c r="AC866" s="1">
        <f>VLOOKUP($B866&amp;$C866&amp;$D866,Staqo!$A$3:$AJ$1048576,AC$1,0)</f>
        <v>100</v>
      </c>
      <c r="AD866" s="1">
        <f>VLOOKUP($B866&amp;$C866&amp;$D866,HFE!$A$3:$AJ$1048576,AD$1,0)*100</f>
        <v>100</v>
      </c>
      <c r="AE866" s="2">
        <f t="shared" si="473"/>
        <v>0</v>
      </c>
      <c r="AF866" s="1">
        <f>VLOOKUP($B866&amp;$C866&amp;$D866,Staqo!$A$3:$AJ$1048576,AF$1,0)</f>
        <v>95.4167</v>
      </c>
      <c r="AG866" s="1">
        <f>VLOOKUP($B866&amp;$C866&amp;$D866,HFE!$A$3:$AJ$1048576,AG$1,0)*100</f>
        <v>95.4166666666667</v>
      </c>
      <c r="AH866" s="2">
        <f t="shared" si="474"/>
        <v>-3.33333333060182e-5</v>
      </c>
      <c r="AI866" s="1">
        <f>VLOOKUP($B866&amp;$C866&amp;$D866,Staqo!$A$3:$AJ$1048576,AI$1,0)</f>
        <v>0.184393</v>
      </c>
      <c r="AJ866" s="1" t="e">
        <f>VLOOKUP($B866&amp;$C866&amp;$D866,HFE!$A$3:$AJ$1048576,AJ$1,0)</f>
        <v>#REF!</v>
      </c>
      <c r="AK866" s="2" t="e">
        <f t="shared" si="475"/>
        <v>#REF!</v>
      </c>
      <c r="AL866" s="1">
        <f>VLOOKUP($B866&amp;$C866&amp;$D866,Staqo!$A$3:$AJ$1048576,AL$1,0)</f>
        <v>0.16742</v>
      </c>
      <c r="AM866" s="1" t="e">
        <f>VLOOKUP($B866&amp;$C866&amp;$D866,HFE!$A$3:$AJ$1048576,AM$1,0)</f>
        <v>#REF!</v>
      </c>
      <c r="AN866" s="2" t="e">
        <f t="shared" si="476"/>
        <v>#REF!</v>
      </c>
      <c r="AO866" s="1">
        <f>VLOOKUP($B866&amp;$C866&amp;$D866,Staqo!$A$3:$AJ$1048576,AO$1,0)</f>
        <v>0.183081</v>
      </c>
      <c r="AP866" s="1" t="e">
        <f>VLOOKUP($B866&amp;$C866&amp;$D866,HFE!$A$3:$AJ$1048576,AP$1,0)</f>
        <v>#REF!</v>
      </c>
      <c r="AQ866" s="2" t="e">
        <f t="shared" si="477"/>
        <v>#REF!</v>
      </c>
      <c r="AR866" s="1">
        <f>VLOOKUP($B866&amp;$C866&amp;$D866,Staqo!$A$3:$AJ$1048576,AR$1,0)</f>
        <v>0.166229</v>
      </c>
      <c r="AS866" s="1" t="e">
        <f>VLOOKUP($B866&amp;$C866&amp;$D866,HFE!$A$3:$AJ$1048576,AS$1,0)</f>
        <v>#REF!</v>
      </c>
      <c r="AT866" s="2" t="e">
        <f t="shared" si="478"/>
        <v>#REF!</v>
      </c>
      <c r="AU866" s="1">
        <f>VLOOKUP($B866&amp;$C866&amp;$D866,Staqo!$A$3:$AJ$1048576,AU$1,0)</f>
        <v>96.6108</v>
      </c>
      <c r="AV866" s="1">
        <f>VLOOKUP($B866&amp;$C866&amp;$D866,HFE!$A$3:$AJ$1048576,AV$1,0)</f>
        <v>0</v>
      </c>
      <c r="AW866" s="2">
        <f t="shared" si="479"/>
        <v>-96.6108</v>
      </c>
      <c r="AX866" s="4">
        <f>VLOOKUP($B866&amp;$C866&amp;$D866,Staqo!$A$3:$AJ$1048576,AX$1,0)</f>
        <v>11.45</v>
      </c>
      <c r="AY866" s="4">
        <f>VLOOKUP($B866&amp;$C866&amp;$D866,HFE!$A$3:$AJ$1048576,AY$1,0)</f>
        <v>11.45</v>
      </c>
      <c r="AZ866" s="5">
        <f t="shared" si="480"/>
        <v>0</v>
      </c>
      <c r="BA866" s="1">
        <f>VLOOKUP($B866&amp;$C866&amp;$D866,Staqo!$A$3:$AJ$1048576,BA$1,0)</f>
        <v>0</v>
      </c>
      <c r="BB866" s="1">
        <f>VLOOKUP($B866&amp;$C866&amp;$D866,HFE!$A$3:$AJ$1048576,BB$1,0)</f>
        <v>0</v>
      </c>
      <c r="BC866" s="2">
        <f t="shared" si="481"/>
        <v>0</v>
      </c>
      <c r="BD866" s="1">
        <f>VLOOKUP($B866&amp;$C866&amp;$D866,Staqo!$A$3:$AJ$1048576,BD$1,0)</f>
        <v>0</v>
      </c>
      <c r="BE866" s="1">
        <f>VLOOKUP($B866&amp;$C866&amp;$D866,HFE!$A$3:$AJ$1048576,BE$1,0)</f>
        <v>0</v>
      </c>
      <c r="BF866" s="2">
        <f t="shared" si="482"/>
        <v>0</v>
      </c>
      <c r="BG866" s="1">
        <f>VLOOKUP($B866&amp;$C866&amp;$D866,Staqo!$A$3:$AJ$1048576,BG$1,0)</f>
        <v>0</v>
      </c>
      <c r="BH866" s="1">
        <f>VLOOKUP($B866&amp;$C866&amp;$D866,HFE!$A$3:$AJ$1048576,BH$1,0)</f>
        <v>0</v>
      </c>
      <c r="BI866" s="2">
        <f t="shared" si="483"/>
        <v>0</v>
      </c>
      <c r="BJ866" s="1">
        <f>VLOOKUP($B866&amp;$C866&amp;$D866,Staqo!$A$3:$AJ$1048576,BJ$1,0)</f>
        <v>0</v>
      </c>
      <c r="BK866" s="1">
        <f>VLOOKUP($B866&amp;$C866&amp;$D866,HFE!$A$3:$AJ$1048576,BK$1,0)</f>
        <v>0</v>
      </c>
      <c r="BL866" s="2">
        <f t="shared" si="484"/>
        <v>0</v>
      </c>
      <c r="BM866" s="1">
        <f>VLOOKUP($B866&amp;$C866&amp;$D866,Staqo!$A$3:$AJ$1048576,BM$1,0)</f>
        <v>0</v>
      </c>
      <c r="BN866" s="1">
        <f>VLOOKUP($B866&amp;$C866&amp;$D866,HFE!$A$3:$AJ$1048576,BN$1,0)</f>
        <v>0</v>
      </c>
      <c r="BO866" s="2">
        <f t="shared" si="485"/>
        <v>0</v>
      </c>
      <c r="BP866" s="1">
        <f>VLOOKUP($B866&amp;$C866&amp;$D866,Staqo!$A$3:$AJ$1048576,BP$1,0)</f>
        <v>0.55</v>
      </c>
      <c r="BQ866" s="1">
        <f>VLOOKUP($B866&amp;$C866&amp;$D866,HFE!$A$3:$AJ$1048576,BQ$1,0)</f>
        <v>0.550000000000001</v>
      </c>
      <c r="BR866" s="2">
        <f t="shared" si="486"/>
        <v>9.99200722162641e-16</v>
      </c>
      <c r="BS866" s="1">
        <f>VLOOKUP($B866&amp;$C866&amp;$D866,Staqo!$A$3:$AJ$1048576,BS$1,0)</f>
        <v>0</v>
      </c>
      <c r="BT866" s="1">
        <f>VLOOKUP($B866&amp;$C866&amp;$D866,HFE!$A$3:$AJ$1048576,BT$1,0)</f>
        <v>0</v>
      </c>
      <c r="BU866" s="2">
        <f t="shared" si="487"/>
        <v>0</v>
      </c>
      <c r="BV866" s="1">
        <f>VLOOKUP($B866&amp;$C866&amp;$D866,Staqo!$A$3:$AJ$1048576,BV$1,0)</f>
        <v>0.55</v>
      </c>
      <c r="BW866" s="1">
        <f>VLOOKUP($B866&amp;$C866&amp;$D866,HFE!$A$3:$AJ$1048576,BW$1,0)</f>
        <v>0.550000000000001</v>
      </c>
      <c r="BX866" s="2">
        <f t="shared" si="488"/>
        <v>9.99200722162641e-16</v>
      </c>
      <c r="BY866" s="1">
        <f>VLOOKUP($B866&amp;$C866&amp;$D866,Staqo!$A$3:$AJ$1048576,BY$1,0)</f>
        <v>0</v>
      </c>
      <c r="BZ866" s="1">
        <f>VLOOKUP($B866&amp;$C866&amp;$D866,HFE!$A$3:$AJ$1048576,BZ$1,0)</f>
        <v>0</v>
      </c>
      <c r="CA866" s="2">
        <f t="shared" si="489"/>
        <v>0</v>
      </c>
      <c r="CB866" s="1">
        <f>VLOOKUP($B866&amp;$C866&amp;$D866,Staqo!$A$3:$AJ$1048576,CB$1,0)</f>
        <v>0</v>
      </c>
      <c r="CC866" s="1">
        <f>VLOOKUP($B866&amp;$C866&amp;$D866,HFE!$A$3:$AJ$1048576,CC$1,0)</f>
        <v>0</v>
      </c>
      <c r="CD866" s="2">
        <f t="shared" si="490"/>
        <v>0</v>
      </c>
      <c r="CE866" s="1">
        <f>VLOOKUP($B866&amp;$C866&amp;$D866,Staqo!$A$3:$AJ$1048576,CE$1,0)</f>
        <v>0</v>
      </c>
      <c r="CF866" s="1">
        <f>VLOOKUP($B866&amp;$C866&amp;$D866,HFE!$A$3:$AJ$1048576,CF$1,0)</f>
        <v>0</v>
      </c>
      <c r="CG866" s="2">
        <f t="shared" si="491"/>
        <v>0</v>
      </c>
      <c r="CH866" s="1">
        <f>VLOOKUP($B866&amp;$C866&amp;$D866,Staqo!$A$3:$AJ$1048576,CH$1,0)</f>
        <v>0</v>
      </c>
      <c r="CI866" s="1">
        <f>VLOOKUP($B866&amp;$C866&amp;$D866,HFE!$A$3:$AJ$1048576,CI$1,0)</f>
        <v>0</v>
      </c>
      <c r="CJ866" s="2">
        <f t="shared" si="492"/>
        <v>0</v>
      </c>
      <c r="CK866" s="1">
        <f>VLOOKUP($B866&amp;$C866&amp;$D866,Staqo!$A$3:$AJ$1048576,CK$1,0)</f>
        <v>48.0848</v>
      </c>
      <c r="CL866" s="1">
        <f>VLOOKUP($B866&amp;$C866&amp;$D866,HFE!$A$3:$AJ$1048576,CL$1,0)</f>
        <v>48.0847950750907</v>
      </c>
      <c r="CM866" s="2">
        <f t="shared" si="493"/>
        <v>-4.92490929815403e-6</v>
      </c>
      <c r="CN866" s="1">
        <f>VLOOKUP($B866&amp;$C866&amp;$D866,Staqo!$A$3:$AJ$1048576,CN$1,0)</f>
        <v>0</v>
      </c>
      <c r="CO866" s="1">
        <f>VLOOKUP($B866&amp;$C866&amp;$D866,HFE!$A$3:$AJ$1048576,CO$1,0)</f>
        <v>0</v>
      </c>
      <c r="CP866" s="2">
        <f t="shared" si="494"/>
        <v>0</v>
      </c>
      <c r="CQ866" s="1">
        <f>VLOOKUP($B866&amp;$C866&amp;$D866,Staqo!$A$3:$AJ$1048576,CQ$1,0)</f>
        <v>48.0848</v>
      </c>
      <c r="CR866" s="1">
        <f>VLOOKUP($B866&amp;$C866&amp;$D866,HFE!$A$3:$AJ$1048576,CR$1,0)</f>
        <v>48.0847950750907</v>
      </c>
      <c r="CS866" s="2">
        <f t="shared" si="495"/>
        <v>-4.92490929815403e-6</v>
      </c>
      <c r="CT866" s="1"/>
      <c r="CU866" s="1"/>
      <c r="CV866" s="2"/>
    </row>
    <row r="867" hidden="1" spans="1:100">
      <c r="A867" s="1" t="s">
        <v>95</v>
      </c>
      <c r="B867" s="1" t="s">
        <v>96</v>
      </c>
      <c r="C867" s="3">
        <v>44579</v>
      </c>
      <c r="D867" s="1" t="s">
        <v>30</v>
      </c>
      <c r="E867" s="1">
        <f>VLOOKUP($B867&amp;$C867&amp;$D867,Staqo!$A$3:$AJ$1048576,E$1,0)</f>
        <v>4.54017</v>
      </c>
      <c r="F867" s="1" t="e">
        <f>VLOOKUP($B867&amp;$C867&amp;$D867,HFE!$A$3:$AJ$1048576,F$1,0)</f>
        <v>#REF!</v>
      </c>
      <c r="G867" s="2" t="e">
        <f t="shared" si="465"/>
        <v>#REF!</v>
      </c>
      <c r="H867" s="1">
        <f>VLOOKUP($B867&amp;$C867&amp;$D867,Staqo!$A$3:$AJ$1048576,H$1,0)</f>
        <v>5.17772</v>
      </c>
      <c r="I867" s="1" t="e">
        <f>VLOOKUP($B867&amp;$C867&amp;$D867,HFE!$A$3:$AJ$1048576,I$1,0)</f>
        <v>#REF!</v>
      </c>
      <c r="J867" s="2" t="e">
        <f t="shared" si="466"/>
        <v>#REF!</v>
      </c>
      <c r="K867" s="1">
        <f>VLOOKUP($B867&amp;$C867&amp;$D867,Staqo!$A$3:$AJ$1048576,K$1,0)</f>
        <v>5644.1</v>
      </c>
      <c r="L867" s="1" t="e">
        <f>VLOOKUP($B867&amp;$C867&amp;$D867,HFE!$A$3:$AJ$1048576,L$1,0)</f>
        <v>#REF!</v>
      </c>
      <c r="M867" s="2" t="e">
        <f t="shared" si="467"/>
        <v>#REF!</v>
      </c>
      <c r="N867" s="1">
        <f>VLOOKUP($B867&amp;$C867&amp;$D867,Staqo!$A$3:$AJ$1048576,N$1,0)</f>
        <v>4250</v>
      </c>
      <c r="O867" s="1">
        <f>VLOOKUP($B867&amp;$C867&amp;$D867,HFE!$A$3:$AJ$1048576,O$1,0)</f>
        <v>0</v>
      </c>
      <c r="P867" s="2">
        <f t="shared" si="468"/>
        <v>-4250</v>
      </c>
      <c r="Q867" s="1">
        <f>VLOOKUP($B867&amp;$C867&amp;$D867,Staqo!$A$3:$AJ$1048576,Q$1,0)</f>
        <v>4219.75</v>
      </c>
      <c r="R867" s="1">
        <f>VLOOKUP($B867&amp;$C867&amp;$D867,HFE!$A$3:$AJ$1048576,R$1,0)</f>
        <v>0</v>
      </c>
      <c r="S867" s="2">
        <f t="shared" si="469"/>
        <v>-4219.75</v>
      </c>
      <c r="T867" s="1">
        <f>VLOOKUP($B867&amp;$C867&amp;$D867,Staqo!$A$3:$AJ$1048576,T$1,0)</f>
        <v>0.752998</v>
      </c>
      <c r="U867" s="1" t="e">
        <f>VLOOKUP($B867&amp;$C867&amp;$D867,HFE!$A$3:$AJ$1048576,U$1,0)</f>
        <v>#REF!</v>
      </c>
      <c r="V867" s="2" t="e">
        <f t="shared" si="470"/>
        <v>#REF!</v>
      </c>
      <c r="W867" s="1">
        <f>VLOOKUP($B867&amp;$C867&amp;$D867,Staqo!$A$3:$AJ$1048576,W$1,0)</f>
        <v>0.747639</v>
      </c>
      <c r="X867" s="1" t="e">
        <f>VLOOKUP($B867&amp;$C867&amp;$D867,HFE!$A$3:$AJ$1048576,X$1,0)</f>
        <v>#REF!</v>
      </c>
      <c r="Y867" s="2" t="e">
        <f t="shared" si="471"/>
        <v>#REF!</v>
      </c>
      <c r="Z867" s="4">
        <f>VLOOKUP($B867&amp;$C867&amp;$D867,Staqo!$A$3:$AJ$1048576,Z$1,0)</f>
        <v>100</v>
      </c>
      <c r="AA867" s="4">
        <f>VLOOKUP($B867&amp;$C867&amp;$D867,HFE!$A$3:$AJ$1048576,AA$1,0)</f>
        <v>0</v>
      </c>
      <c r="AB867" s="5">
        <f t="shared" si="472"/>
        <v>-100</v>
      </c>
      <c r="AC867" s="1">
        <f>VLOOKUP($B867&amp;$C867&amp;$D867,Staqo!$A$3:$AJ$1048576,AC$1,0)</f>
        <v>100</v>
      </c>
      <c r="AD867" s="1">
        <f>VLOOKUP($B867&amp;$C867&amp;$D867,HFE!$A$3:$AJ$1048576,AD$1,0)*100</f>
        <v>100</v>
      </c>
      <c r="AE867" s="2">
        <f t="shared" si="473"/>
        <v>0</v>
      </c>
      <c r="AF867" s="1">
        <f>VLOOKUP($B867&amp;$C867&amp;$D867,Staqo!$A$3:$AJ$1048576,AF$1,0)</f>
        <v>95.4167</v>
      </c>
      <c r="AG867" s="1">
        <f>VLOOKUP($B867&amp;$C867&amp;$D867,HFE!$A$3:$AJ$1048576,AG$1,0)*100</f>
        <v>95.4166666666667</v>
      </c>
      <c r="AH867" s="2">
        <f t="shared" si="474"/>
        <v>-3.33333333060182e-5</v>
      </c>
      <c r="AI867" s="1">
        <f>VLOOKUP($B867&amp;$C867&amp;$D867,Staqo!$A$3:$AJ$1048576,AI$1,0)</f>
        <v>0.176749</v>
      </c>
      <c r="AJ867" s="1" t="e">
        <f>VLOOKUP($B867&amp;$C867&amp;$D867,HFE!$A$3:$AJ$1048576,AJ$1,0)</f>
        <v>#REF!</v>
      </c>
      <c r="AK867" s="2" t="e">
        <f t="shared" si="475"/>
        <v>#REF!</v>
      </c>
      <c r="AL867" s="1">
        <f>VLOOKUP($B867&amp;$C867&amp;$D867,Staqo!$A$3:$AJ$1048576,AL$1,0)</f>
        <v>0.160681</v>
      </c>
      <c r="AM867" s="1" t="e">
        <f>VLOOKUP($B867&amp;$C867&amp;$D867,HFE!$A$3:$AJ$1048576,AM$1,0)</f>
        <v>#REF!</v>
      </c>
      <c r="AN867" s="2" t="e">
        <f t="shared" si="476"/>
        <v>#REF!</v>
      </c>
      <c r="AO867" s="1">
        <f>VLOOKUP($B867&amp;$C867&amp;$D867,Staqo!$A$3:$AJ$1048576,AO$1,0)</f>
        <v>0.175491</v>
      </c>
      <c r="AP867" s="1" t="e">
        <f>VLOOKUP($B867&amp;$C867&amp;$D867,HFE!$A$3:$AJ$1048576,AP$1,0)</f>
        <v>#REF!</v>
      </c>
      <c r="AQ867" s="2" t="e">
        <f t="shared" si="477"/>
        <v>#REF!</v>
      </c>
      <c r="AR867" s="1">
        <f>VLOOKUP($B867&amp;$C867&amp;$D867,Staqo!$A$3:$AJ$1048576,AR$1,0)</f>
        <v>0.159537</v>
      </c>
      <c r="AS867" s="1" t="e">
        <f>VLOOKUP($B867&amp;$C867&amp;$D867,HFE!$A$3:$AJ$1048576,AS$1,0)</f>
        <v>#REF!</v>
      </c>
      <c r="AT867" s="2" t="e">
        <f t="shared" si="478"/>
        <v>#REF!</v>
      </c>
      <c r="AU867" s="1">
        <f>VLOOKUP($B867&amp;$C867&amp;$D867,Staqo!$A$3:$AJ$1048576,AU$1,0)</f>
        <v>95.7607</v>
      </c>
      <c r="AV867" s="1">
        <f>VLOOKUP($B867&amp;$C867&amp;$D867,HFE!$A$3:$AJ$1048576,AV$1,0)</f>
        <v>0</v>
      </c>
      <c r="AW867" s="2">
        <f t="shared" si="479"/>
        <v>-95.7607</v>
      </c>
      <c r="AX867" s="4">
        <f>VLOOKUP($B867&amp;$C867&amp;$D867,Staqo!$A$3:$AJ$1048576,AX$1,0)</f>
        <v>11.45</v>
      </c>
      <c r="AY867" s="4">
        <f>VLOOKUP($B867&amp;$C867&amp;$D867,HFE!$A$3:$AJ$1048576,AY$1,0)</f>
        <v>11.45</v>
      </c>
      <c r="AZ867" s="5">
        <f t="shared" si="480"/>
        <v>0</v>
      </c>
      <c r="BA867" s="1">
        <f>VLOOKUP($B867&amp;$C867&amp;$D867,Staqo!$A$3:$AJ$1048576,BA$1,0)</f>
        <v>0</v>
      </c>
      <c r="BB867" s="1">
        <f>VLOOKUP($B867&amp;$C867&amp;$D867,HFE!$A$3:$AJ$1048576,BB$1,0)</f>
        <v>0</v>
      </c>
      <c r="BC867" s="2">
        <f t="shared" si="481"/>
        <v>0</v>
      </c>
      <c r="BD867" s="1">
        <f>VLOOKUP($B867&amp;$C867&amp;$D867,Staqo!$A$3:$AJ$1048576,BD$1,0)</f>
        <v>0</v>
      </c>
      <c r="BE867" s="1">
        <f>VLOOKUP($B867&amp;$C867&amp;$D867,HFE!$A$3:$AJ$1048576,BE$1,0)</f>
        <v>0</v>
      </c>
      <c r="BF867" s="2">
        <f t="shared" si="482"/>
        <v>0</v>
      </c>
      <c r="BG867" s="1">
        <f>VLOOKUP($B867&amp;$C867&amp;$D867,Staqo!$A$3:$AJ$1048576,BG$1,0)</f>
        <v>0</v>
      </c>
      <c r="BH867" s="1">
        <f>VLOOKUP($B867&amp;$C867&amp;$D867,HFE!$A$3:$AJ$1048576,BH$1,0)</f>
        <v>0</v>
      </c>
      <c r="BI867" s="2">
        <f t="shared" si="483"/>
        <v>0</v>
      </c>
      <c r="BJ867" s="1">
        <f>VLOOKUP($B867&amp;$C867&amp;$D867,Staqo!$A$3:$AJ$1048576,BJ$1,0)</f>
        <v>0</v>
      </c>
      <c r="BK867" s="1">
        <f>VLOOKUP($B867&amp;$C867&amp;$D867,HFE!$A$3:$AJ$1048576,BK$1,0)</f>
        <v>0</v>
      </c>
      <c r="BL867" s="2">
        <f t="shared" si="484"/>
        <v>0</v>
      </c>
      <c r="BM867" s="1">
        <f>VLOOKUP($B867&amp;$C867&amp;$D867,Staqo!$A$3:$AJ$1048576,BM$1,0)</f>
        <v>0</v>
      </c>
      <c r="BN867" s="1">
        <f>VLOOKUP($B867&amp;$C867&amp;$D867,HFE!$A$3:$AJ$1048576,BN$1,0)</f>
        <v>0</v>
      </c>
      <c r="BO867" s="2">
        <f t="shared" si="485"/>
        <v>0</v>
      </c>
      <c r="BP867" s="1">
        <f>VLOOKUP($B867&amp;$C867&amp;$D867,Staqo!$A$3:$AJ$1048576,BP$1,0)</f>
        <v>0.55</v>
      </c>
      <c r="BQ867" s="1">
        <f>VLOOKUP($B867&amp;$C867&amp;$D867,HFE!$A$3:$AJ$1048576,BQ$1,0)</f>
        <v>0.550000000000001</v>
      </c>
      <c r="BR867" s="2">
        <f t="shared" si="486"/>
        <v>9.99200722162641e-16</v>
      </c>
      <c r="BS867" s="1">
        <f>VLOOKUP($B867&amp;$C867&amp;$D867,Staqo!$A$3:$AJ$1048576,BS$1,0)</f>
        <v>0</v>
      </c>
      <c r="BT867" s="1">
        <f>VLOOKUP($B867&amp;$C867&amp;$D867,HFE!$A$3:$AJ$1048576,BT$1,0)</f>
        <v>0</v>
      </c>
      <c r="BU867" s="2">
        <f t="shared" si="487"/>
        <v>0</v>
      </c>
      <c r="BV867" s="1">
        <f>VLOOKUP($B867&amp;$C867&amp;$D867,Staqo!$A$3:$AJ$1048576,BV$1,0)</f>
        <v>0.55</v>
      </c>
      <c r="BW867" s="1">
        <f>VLOOKUP($B867&amp;$C867&amp;$D867,HFE!$A$3:$AJ$1048576,BW$1,0)</f>
        <v>0.550000000000001</v>
      </c>
      <c r="BX867" s="2">
        <f t="shared" si="488"/>
        <v>9.99200722162641e-16</v>
      </c>
      <c r="BY867" s="1">
        <f>VLOOKUP($B867&amp;$C867&amp;$D867,Staqo!$A$3:$AJ$1048576,BY$1,0)</f>
        <v>0</v>
      </c>
      <c r="BZ867" s="1">
        <f>VLOOKUP($B867&amp;$C867&amp;$D867,HFE!$A$3:$AJ$1048576,BZ$1,0)</f>
        <v>0</v>
      </c>
      <c r="CA867" s="2">
        <f t="shared" si="489"/>
        <v>0</v>
      </c>
      <c r="CB867" s="1">
        <f>VLOOKUP($B867&amp;$C867&amp;$D867,Staqo!$A$3:$AJ$1048576,CB$1,0)</f>
        <v>0</v>
      </c>
      <c r="CC867" s="1">
        <f>VLOOKUP($B867&amp;$C867&amp;$D867,HFE!$A$3:$AJ$1048576,CC$1,0)</f>
        <v>0</v>
      </c>
      <c r="CD867" s="2">
        <f t="shared" si="490"/>
        <v>0</v>
      </c>
      <c r="CE867" s="1">
        <f>VLOOKUP($B867&amp;$C867&amp;$D867,Staqo!$A$3:$AJ$1048576,CE$1,0)</f>
        <v>0</v>
      </c>
      <c r="CF867" s="1">
        <f>VLOOKUP($B867&amp;$C867&amp;$D867,HFE!$A$3:$AJ$1048576,CF$1,0)</f>
        <v>0</v>
      </c>
      <c r="CG867" s="2">
        <f t="shared" si="491"/>
        <v>0</v>
      </c>
      <c r="CH867" s="1">
        <f>VLOOKUP($B867&amp;$C867&amp;$D867,Staqo!$A$3:$AJ$1048576,CH$1,0)</f>
        <v>0</v>
      </c>
      <c r="CI867" s="1">
        <f>VLOOKUP($B867&amp;$C867&amp;$D867,HFE!$A$3:$AJ$1048576,CI$1,0)</f>
        <v>0</v>
      </c>
      <c r="CJ867" s="2">
        <f t="shared" si="492"/>
        <v>0</v>
      </c>
      <c r="CK867" s="1">
        <f>VLOOKUP($B867&amp;$C867&amp;$D867,Staqo!$A$3:$AJ$1048576,CK$1,0)</f>
        <v>48.0848</v>
      </c>
      <c r="CL867" s="1">
        <f>VLOOKUP($B867&amp;$C867&amp;$D867,HFE!$A$3:$AJ$1048576,CL$1,0)</f>
        <v>48.0847950750907</v>
      </c>
      <c r="CM867" s="2">
        <f t="shared" si="493"/>
        <v>-4.92490929815403e-6</v>
      </c>
      <c r="CN867" s="1">
        <f>VLOOKUP($B867&amp;$C867&amp;$D867,Staqo!$A$3:$AJ$1048576,CN$1,0)</f>
        <v>0</v>
      </c>
      <c r="CO867" s="1">
        <f>VLOOKUP($B867&amp;$C867&amp;$D867,HFE!$A$3:$AJ$1048576,CO$1,0)</f>
        <v>0</v>
      </c>
      <c r="CP867" s="2">
        <f t="shared" si="494"/>
        <v>0</v>
      </c>
      <c r="CQ867" s="1">
        <f>VLOOKUP($B867&amp;$C867&amp;$D867,Staqo!$A$3:$AJ$1048576,CQ$1,0)</f>
        <v>48.0848</v>
      </c>
      <c r="CR867" s="1">
        <f>VLOOKUP($B867&amp;$C867&amp;$D867,HFE!$A$3:$AJ$1048576,CR$1,0)</f>
        <v>48.0847950750907</v>
      </c>
      <c r="CS867" s="2">
        <f t="shared" si="495"/>
        <v>-4.92490929815403e-6</v>
      </c>
      <c r="CT867" s="1"/>
      <c r="CU867" s="1"/>
      <c r="CV867" s="2"/>
    </row>
    <row r="868" hidden="1" spans="1:100">
      <c r="A868" s="1" t="s">
        <v>95</v>
      </c>
      <c r="B868" s="1" t="s">
        <v>96</v>
      </c>
      <c r="C868" s="3">
        <v>44579</v>
      </c>
      <c r="D868" s="1" t="s">
        <v>97</v>
      </c>
      <c r="E868" s="1">
        <f>VLOOKUP($B868&amp;$C868&amp;$D868,Staqo!$A$3:$AJ$1048576,E$1,0)</f>
        <v>4.54017</v>
      </c>
      <c r="F868" s="1" t="e">
        <f>VLOOKUP($B868&amp;$C868&amp;$D868,HFE!$A$3:$AJ$1048576,F$1,0)</f>
        <v>#REF!</v>
      </c>
      <c r="G868" s="2" t="e">
        <f t="shared" si="465"/>
        <v>#REF!</v>
      </c>
      <c r="H868" s="1">
        <f>VLOOKUP($B868&amp;$C868&amp;$D868,Staqo!$A$3:$AJ$1048576,H$1,0)</f>
        <v>5.17772</v>
      </c>
      <c r="I868" s="1" t="e">
        <f>VLOOKUP($B868&amp;$C868&amp;$D868,HFE!$A$3:$AJ$1048576,I$1,0)</f>
        <v>#REF!</v>
      </c>
      <c r="J868" s="2" t="e">
        <f t="shared" si="466"/>
        <v>#REF!</v>
      </c>
      <c r="K868" s="1">
        <f>VLOOKUP($B868&amp;$C868&amp;$D868,Staqo!$A$3:$AJ$1048576,K$1,0)</f>
        <v>5644.1</v>
      </c>
      <c r="L868" s="1" t="e">
        <f>VLOOKUP($B868&amp;$C868&amp;$D868,HFE!$A$3:$AJ$1048576,L$1,0)</f>
        <v>#REF!</v>
      </c>
      <c r="M868" s="2" t="e">
        <f t="shared" si="467"/>
        <v>#REF!</v>
      </c>
      <c r="N868" s="1">
        <f>VLOOKUP($B868&amp;$C868&amp;$D868,Staqo!$A$3:$AJ$1048576,N$1,0)</f>
        <v>4210</v>
      </c>
      <c r="O868" s="1">
        <f>VLOOKUP($B868&amp;$C868&amp;$D868,HFE!$A$3:$AJ$1048576,O$1,0)</f>
        <v>0</v>
      </c>
      <c r="P868" s="2">
        <f t="shared" si="468"/>
        <v>-4210</v>
      </c>
      <c r="Q868" s="1">
        <f>VLOOKUP($B868&amp;$C868&amp;$D868,Staqo!$A$3:$AJ$1048576,Q$1,0)</f>
        <v>4180.03</v>
      </c>
      <c r="R868" s="1">
        <f>VLOOKUP($B868&amp;$C868&amp;$D868,HFE!$A$3:$AJ$1048576,R$1,0)</f>
        <v>0</v>
      </c>
      <c r="S868" s="2">
        <f t="shared" si="469"/>
        <v>-4180.03</v>
      </c>
      <c r="T868" s="1">
        <f>VLOOKUP($B868&amp;$C868&amp;$D868,Staqo!$A$3:$AJ$1048576,T$1,0)</f>
        <v>0.745911</v>
      </c>
      <c r="U868" s="1" t="e">
        <f>VLOOKUP($B868&amp;$C868&amp;$D868,HFE!$A$3:$AJ$1048576,U$1,0)</f>
        <v>#REF!</v>
      </c>
      <c r="V868" s="2" t="e">
        <f t="shared" si="470"/>
        <v>#REF!</v>
      </c>
      <c r="W868" s="1">
        <f>VLOOKUP($B868&amp;$C868&amp;$D868,Staqo!$A$3:$AJ$1048576,W$1,0)</f>
        <v>0.740602</v>
      </c>
      <c r="X868" s="1" t="e">
        <f>VLOOKUP($B868&amp;$C868&amp;$D868,HFE!$A$3:$AJ$1048576,X$1,0)</f>
        <v>#REF!</v>
      </c>
      <c r="Y868" s="2" t="e">
        <f t="shared" si="471"/>
        <v>#REF!</v>
      </c>
      <c r="Z868" s="4">
        <f>VLOOKUP($B868&amp;$C868&amp;$D868,Staqo!$A$3:$AJ$1048576,Z$1,0)</f>
        <v>100</v>
      </c>
      <c r="AA868" s="4">
        <f>VLOOKUP($B868&amp;$C868&amp;$D868,HFE!$A$3:$AJ$1048576,AA$1,0)</f>
        <v>0</v>
      </c>
      <c r="AB868" s="5">
        <f t="shared" si="472"/>
        <v>-100</v>
      </c>
      <c r="AC868" s="1">
        <f>VLOOKUP($B868&amp;$C868&amp;$D868,Staqo!$A$3:$AJ$1048576,AC$1,0)</f>
        <v>100</v>
      </c>
      <c r="AD868" s="1">
        <f>VLOOKUP($B868&amp;$C868&amp;$D868,HFE!$A$3:$AJ$1048576,AD$1,0)*100</f>
        <v>100</v>
      </c>
      <c r="AE868" s="2">
        <f t="shared" si="473"/>
        <v>0</v>
      </c>
      <c r="AF868" s="1">
        <f>VLOOKUP($B868&amp;$C868&amp;$D868,Staqo!$A$3:$AJ$1048576,AF$1,0)</f>
        <v>95.4167</v>
      </c>
      <c r="AG868" s="1">
        <f>VLOOKUP($B868&amp;$C868&amp;$D868,HFE!$A$3:$AJ$1048576,AG$1,0)*100</f>
        <v>95.4166666666667</v>
      </c>
      <c r="AH868" s="2">
        <f t="shared" si="474"/>
        <v>-3.33333333060182e-5</v>
      </c>
      <c r="AI868" s="1">
        <f>VLOOKUP($B868&amp;$C868&amp;$D868,Staqo!$A$3:$AJ$1048576,AI$1,0)</f>
        <v>0.175086</v>
      </c>
      <c r="AJ868" s="1" t="e">
        <f>VLOOKUP($B868&amp;$C868&amp;$D868,HFE!$A$3:$AJ$1048576,AJ$1,0)</f>
        <v>#REF!</v>
      </c>
      <c r="AK868" s="2" t="e">
        <f t="shared" si="475"/>
        <v>#REF!</v>
      </c>
      <c r="AL868" s="1">
        <f>VLOOKUP($B868&amp;$C868&amp;$D868,Staqo!$A$3:$AJ$1048576,AL$1,0)</f>
        <v>0.159169</v>
      </c>
      <c r="AM868" s="1" t="e">
        <f>VLOOKUP($B868&amp;$C868&amp;$D868,HFE!$A$3:$AJ$1048576,AM$1,0)</f>
        <v>#REF!</v>
      </c>
      <c r="AN868" s="2" t="e">
        <f t="shared" si="476"/>
        <v>#REF!</v>
      </c>
      <c r="AO868" s="1">
        <f>VLOOKUP($B868&amp;$C868&amp;$D868,Staqo!$A$3:$AJ$1048576,AO$1,0)</f>
        <v>0.173839</v>
      </c>
      <c r="AP868" s="1" t="e">
        <f>VLOOKUP($B868&amp;$C868&amp;$D868,HFE!$A$3:$AJ$1048576,AP$1,0)</f>
        <v>#REF!</v>
      </c>
      <c r="AQ868" s="2" t="e">
        <f t="shared" si="477"/>
        <v>#REF!</v>
      </c>
      <c r="AR868" s="1">
        <f>VLOOKUP($B868&amp;$C868&amp;$D868,Staqo!$A$3:$AJ$1048576,AR$1,0)</f>
        <v>0.158036</v>
      </c>
      <c r="AS868" s="1" t="e">
        <f>VLOOKUP($B868&amp;$C868&amp;$D868,HFE!$A$3:$AJ$1048576,AS$1,0)</f>
        <v>#REF!</v>
      </c>
      <c r="AT868" s="2" t="e">
        <f t="shared" si="478"/>
        <v>#REF!</v>
      </c>
      <c r="AU868" s="1">
        <f>VLOOKUP($B868&amp;$C868&amp;$D868,Staqo!$A$3:$AJ$1048576,AU$1,0)</f>
        <v>97.0881</v>
      </c>
      <c r="AV868" s="1">
        <f>VLOOKUP($B868&amp;$C868&amp;$D868,HFE!$A$3:$AJ$1048576,AV$1,0)</f>
        <v>0</v>
      </c>
      <c r="AW868" s="2">
        <f t="shared" si="479"/>
        <v>-97.0881</v>
      </c>
      <c r="AX868" s="4">
        <f>VLOOKUP($B868&amp;$C868&amp;$D868,Staqo!$A$3:$AJ$1048576,AX$1,0)</f>
        <v>11.45</v>
      </c>
      <c r="AY868" s="4">
        <f>VLOOKUP($B868&amp;$C868&amp;$D868,HFE!$A$3:$AJ$1048576,AY$1,0)</f>
        <v>11.45</v>
      </c>
      <c r="AZ868" s="5">
        <f t="shared" si="480"/>
        <v>0</v>
      </c>
      <c r="BA868" s="1">
        <f>VLOOKUP($B868&amp;$C868&amp;$D868,Staqo!$A$3:$AJ$1048576,BA$1,0)</f>
        <v>0</v>
      </c>
      <c r="BB868" s="1">
        <f>VLOOKUP($B868&amp;$C868&amp;$D868,HFE!$A$3:$AJ$1048576,BB$1,0)</f>
        <v>0</v>
      </c>
      <c r="BC868" s="2">
        <f t="shared" si="481"/>
        <v>0</v>
      </c>
      <c r="BD868" s="1">
        <f>VLOOKUP($B868&amp;$C868&amp;$D868,Staqo!$A$3:$AJ$1048576,BD$1,0)</f>
        <v>0</v>
      </c>
      <c r="BE868" s="1">
        <f>VLOOKUP($B868&amp;$C868&amp;$D868,HFE!$A$3:$AJ$1048576,BE$1,0)</f>
        <v>0</v>
      </c>
      <c r="BF868" s="2">
        <f t="shared" si="482"/>
        <v>0</v>
      </c>
      <c r="BG868" s="1">
        <f>VLOOKUP($B868&amp;$C868&amp;$D868,Staqo!$A$3:$AJ$1048576,BG$1,0)</f>
        <v>0</v>
      </c>
      <c r="BH868" s="1">
        <f>VLOOKUP($B868&amp;$C868&amp;$D868,HFE!$A$3:$AJ$1048576,BH$1,0)</f>
        <v>0</v>
      </c>
      <c r="BI868" s="2">
        <f t="shared" si="483"/>
        <v>0</v>
      </c>
      <c r="BJ868" s="1">
        <f>VLOOKUP($B868&amp;$C868&amp;$D868,Staqo!$A$3:$AJ$1048576,BJ$1,0)</f>
        <v>0</v>
      </c>
      <c r="BK868" s="1">
        <f>VLOOKUP($B868&amp;$C868&amp;$D868,HFE!$A$3:$AJ$1048576,BK$1,0)</f>
        <v>0</v>
      </c>
      <c r="BL868" s="2">
        <f t="shared" si="484"/>
        <v>0</v>
      </c>
      <c r="BM868" s="1">
        <f>VLOOKUP($B868&amp;$C868&amp;$D868,Staqo!$A$3:$AJ$1048576,BM$1,0)</f>
        <v>0</v>
      </c>
      <c r="BN868" s="1">
        <f>VLOOKUP($B868&amp;$C868&amp;$D868,HFE!$A$3:$AJ$1048576,BN$1,0)</f>
        <v>0</v>
      </c>
      <c r="BO868" s="2">
        <f t="shared" si="485"/>
        <v>0</v>
      </c>
      <c r="BP868" s="1">
        <f>VLOOKUP($B868&amp;$C868&amp;$D868,Staqo!$A$3:$AJ$1048576,BP$1,0)</f>
        <v>0.55</v>
      </c>
      <c r="BQ868" s="1">
        <f>VLOOKUP($B868&amp;$C868&amp;$D868,HFE!$A$3:$AJ$1048576,BQ$1,0)</f>
        <v>0.550000000000001</v>
      </c>
      <c r="BR868" s="2">
        <f t="shared" si="486"/>
        <v>9.99200722162641e-16</v>
      </c>
      <c r="BS868" s="1">
        <f>VLOOKUP($B868&amp;$C868&amp;$D868,Staqo!$A$3:$AJ$1048576,BS$1,0)</f>
        <v>0</v>
      </c>
      <c r="BT868" s="1">
        <f>VLOOKUP($B868&amp;$C868&amp;$D868,HFE!$A$3:$AJ$1048576,BT$1,0)</f>
        <v>0</v>
      </c>
      <c r="BU868" s="2">
        <f t="shared" si="487"/>
        <v>0</v>
      </c>
      <c r="BV868" s="1">
        <f>VLOOKUP($B868&amp;$C868&amp;$D868,Staqo!$A$3:$AJ$1048576,BV$1,0)</f>
        <v>0.55</v>
      </c>
      <c r="BW868" s="1">
        <f>VLOOKUP($B868&amp;$C868&amp;$D868,HFE!$A$3:$AJ$1048576,BW$1,0)</f>
        <v>0.550000000000001</v>
      </c>
      <c r="BX868" s="2">
        <f t="shared" si="488"/>
        <v>9.99200722162641e-16</v>
      </c>
      <c r="BY868" s="1">
        <f>VLOOKUP($B868&amp;$C868&amp;$D868,Staqo!$A$3:$AJ$1048576,BY$1,0)</f>
        <v>0</v>
      </c>
      <c r="BZ868" s="1">
        <f>VLOOKUP($B868&amp;$C868&amp;$D868,HFE!$A$3:$AJ$1048576,BZ$1,0)</f>
        <v>0</v>
      </c>
      <c r="CA868" s="2">
        <f t="shared" si="489"/>
        <v>0</v>
      </c>
      <c r="CB868" s="1">
        <f>VLOOKUP($B868&amp;$C868&amp;$D868,Staqo!$A$3:$AJ$1048576,CB$1,0)</f>
        <v>0</v>
      </c>
      <c r="CC868" s="1">
        <f>VLOOKUP($B868&amp;$C868&amp;$D868,HFE!$A$3:$AJ$1048576,CC$1,0)</f>
        <v>0</v>
      </c>
      <c r="CD868" s="2">
        <f t="shared" si="490"/>
        <v>0</v>
      </c>
      <c r="CE868" s="1">
        <f>VLOOKUP($B868&amp;$C868&amp;$D868,Staqo!$A$3:$AJ$1048576,CE$1,0)</f>
        <v>0</v>
      </c>
      <c r="CF868" s="1">
        <f>VLOOKUP($B868&amp;$C868&amp;$D868,HFE!$A$3:$AJ$1048576,CF$1,0)</f>
        <v>0</v>
      </c>
      <c r="CG868" s="2">
        <f t="shared" si="491"/>
        <v>0</v>
      </c>
      <c r="CH868" s="1">
        <f>VLOOKUP($B868&amp;$C868&amp;$D868,Staqo!$A$3:$AJ$1048576,CH$1,0)</f>
        <v>0</v>
      </c>
      <c r="CI868" s="1">
        <f>VLOOKUP($B868&amp;$C868&amp;$D868,HFE!$A$3:$AJ$1048576,CI$1,0)</f>
        <v>0</v>
      </c>
      <c r="CJ868" s="2">
        <f t="shared" si="492"/>
        <v>0</v>
      </c>
      <c r="CK868" s="1">
        <f>VLOOKUP($B868&amp;$C868&amp;$D868,Staqo!$A$3:$AJ$1048576,CK$1,0)</f>
        <v>48.0848</v>
      </c>
      <c r="CL868" s="1">
        <f>VLOOKUP($B868&amp;$C868&amp;$D868,HFE!$A$3:$AJ$1048576,CL$1,0)</f>
        <v>48.0847950750907</v>
      </c>
      <c r="CM868" s="2">
        <f t="shared" si="493"/>
        <v>-4.92490929815403e-6</v>
      </c>
      <c r="CN868" s="1">
        <f>VLOOKUP($B868&amp;$C868&amp;$D868,Staqo!$A$3:$AJ$1048576,CN$1,0)</f>
        <v>0</v>
      </c>
      <c r="CO868" s="1">
        <f>VLOOKUP($B868&amp;$C868&amp;$D868,HFE!$A$3:$AJ$1048576,CO$1,0)</f>
        <v>0</v>
      </c>
      <c r="CP868" s="2">
        <f t="shared" si="494"/>
        <v>0</v>
      </c>
      <c r="CQ868" s="1">
        <f>VLOOKUP($B868&amp;$C868&amp;$D868,Staqo!$A$3:$AJ$1048576,CQ$1,0)</f>
        <v>48.0848</v>
      </c>
      <c r="CR868" s="1">
        <f>VLOOKUP($B868&amp;$C868&amp;$D868,HFE!$A$3:$AJ$1048576,CR$1,0)</f>
        <v>48.0847950750907</v>
      </c>
      <c r="CS868" s="2">
        <f t="shared" si="495"/>
        <v>-4.92490929815403e-6</v>
      </c>
      <c r="CT868" s="1"/>
      <c r="CU868" s="1"/>
      <c r="CV868" s="2"/>
    </row>
    <row r="869" hidden="1" spans="1:100">
      <c r="A869" s="1" t="s">
        <v>95</v>
      </c>
      <c r="B869" s="1" t="s">
        <v>96</v>
      </c>
      <c r="C869" s="3">
        <v>44579</v>
      </c>
      <c r="D869" s="1" t="s">
        <v>98</v>
      </c>
      <c r="E869" s="1">
        <f>VLOOKUP($B869&amp;$C869&amp;$D869,Staqo!$A$3:$AJ$1048576,E$1,0)</f>
        <v>4.54017</v>
      </c>
      <c r="F869" s="1" t="e">
        <f>VLOOKUP($B869&amp;$C869&amp;$D869,HFE!$A$3:$AJ$1048576,F$1,0)</f>
        <v>#REF!</v>
      </c>
      <c r="G869" s="2" t="e">
        <f t="shared" si="465"/>
        <v>#REF!</v>
      </c>
      <c r="H869" s="1">
        <f>VLOOKUP($B869&amp;$C869&amp;$D869,Staqo!$A$3:$AJ$1048576,H$1,0)</f>
        <v>5.17772</v>
      </c>
      <c r="I869" s="1" t="e">
        <f>VLOOKUP($B869&amp;$C869&amp;$D869,HFE!$A$3:$AJ$1048576,I$1,0)</f>
        <v>#REF!</v>
      </c>
      <c r="J869" s="2" t="e">
        <f t="shared" si="466"/>
        <v>#REF!</v>
      </c>
      <c r="K869" s="1">
        <f>VLOOKUP($B869&amp;$C869&amp;$D869,Staqo!$A$3:$AJ$1048576,K$1,0)</f>
        <v>5644.1</v>
      </c>
      <c r="L869" s="1" t="e">
        <f>VLOOKUP($B869&amp;$C869&amp;$D869,HFE!$A$3:$AJ$1048576,L$1,0)</f>
        <v>#REF!</v>
      </c>
      <c r="M869" s="2" t="e">
        <f t="shared" si="467"/>
        <v>#REF!</v>
      </c>
      <c r="N869" s="1">
        <f>VLOOKUP($B869&amp;$C869&amp;$D869,Staqo!$A$3:$AJ$1048576,N$1,0)</f>
        <v>4230</v>
      </c>
      <c r="O869" s="1">
        <f>VLOOKUP($B869&amp;$C869&amp;$D869,HFE!$A$3:$AJ$1048576,O$1,0)</f>
        <v>0</v>
      </c>
      <c r="P869" s="2">
        <f t="shared" si="468"/>
        <v>-4230</v>
      </c>
      <c r="Q869" s="1">
        <f>VLOOKUP($B869&amp;$C869&amp;$D869,Staqo!$A$3:$AJ$1048576,Q$1,0)</f>
        <v>4199.89</v>
      </c>
      <c r="R869" s="1">
        <f>VLOOKUP($B869&amp;$C869&amp;$D869,HFE!$A$3:$AJ$1048576,R$1,0)</f>
        <v>0</v>
      </c>
      <c r="S869" s="2">
        <f t="shared" si="469"/>
        <v>-4199.89</v>
      </c>
      <c r="T869" s="1">
        <f>VLOOKUP($B869&amp;$C869&amp;$D869,Staqo!$A$3:$AJ$1048576,T$1,0)</f>
        <v>0.749455</v>
      </c>
      <c r="U869" s="1" t="e">
        <f>VLOOKUP($B869&amp;$C869&amp;$D869,HFE!$A$3:$AJ$1048576,U$1,0)</f>
        <v>#REF!</v>
      </c>
      <c r="V869" s="2" t="e">
        <f t="shared" si="470"/>
        <v>#REF!</v>
      </c>
      <c r="W869" s="1">
        <f>VLOOKUP($B869&amp;$C869&amp;$D869,Staqo!$A$3:$AJ$1048576,W$1,0)</f>
        <v>0.74412</v>
      </c>
      <c r="X869" s="1" t="e">
        <f>VLOOKUP($B869&amp;$C869&amp;$D869,HFE!$A$3:$AJ$1048576,X$1,0)</f>
        <v>#REF!</v>
      </c>
      <c r="Y869" s="2" t="e">
        <f t="shared" si="471"/>
        <v>#REF!</v>
      </c>
      <c r="Z869" s="4">
        <f>VLOOKUP($B869&amp;$C869&amp;$D869,Staqo!$A$3:$AJ$1048576,Z$1,0)</f>
        <v>100</v>
      </c>
      <c r="AA869" s="4">
        <f>VLOOKUP($B869&amp;$C869&amp;$D869,HFE!$A$3:$AJ$1048576,AA$1,0)</f>
        <v>0</v>
      </c>
      <c r="AB869" s="5">
        <f t="shared" si="472"/>
        <v>-100</v>
      </c>
      <c r="AC869" s="1">
        <f>VLOOKUP($B869&amp;$C869&amp;$D869,Staqo!$A$3:$AJ$1048576,AC$1,0)</f>
        <v>100</v>
      </c>
      <c r="AD869" s="1">
        <f>VLOOKUP($B869&amp;$C869&amp;$D869,HFE!$A$3:$AJ$1048576,AD$1,0)*100</f>
        <v>100</v>
      </c>
      <c r="AE869" s="2">
        <f t="shared" si="473"/>
        <v>0</v>
      </c>
      <c r="AF869" s="1">
        <f>VLOOKUP($B869&amp;$C869&amp;$D869,Staqo!$A$3:$AJ$1048576,AF$1,0)</f>
        <v>95.4167</v>
      </c>
      <c r="AG869" s="1">
        <f>VLOOKUP($B869&amp;$C869&amp;$D869,HFE!$A$3:$AJ$1048576,AG$1,0)*100</f>
        <v>95.4166666666667</v>
      </c>
      <c r="AH869" s="2">
        <f t="shared" si="474"/>
        <v>-3.33333333060182e-5</v>
      </c>
      <c r="AI869" s="1">
        <f>VLOOKUP($B869&amp;$C869&amp;$D869,Staqo!$A$3:$AJ$1048576,AI$1,0)</f>
        <v>0.175918</v>
      </c>
      <c r="AJ869" s="1" t="e">
        <f>VLOOKUP($B869&amp;$C869&amp;$D869,HFE!$A$3:$AJ$1048576,AJ$1,0)</f>
        <v>#REF!</v>
      </c>
      <c r="AK869" s="2" t="e">
        <f t="shared" si="475"/>
        <v>#REF!</v>
      </c>
      <c r="AL869" s="1">
        <f>VLOOKUP($B869&amp;$C869&amp;$D869,Staqo!$A$3:$AJ$1048576,AL$1,0)</f>
        <v>0.159925</v>
      </c>
      <c r="AM869" s="1" t="e">
        <f>VLOOKUP($B869&amp;$C869&amp;$D869,HFE!$A$3:$AJ$1048576,AM$1,0)</f>
        <v>#REF!</v>
      </c>
      <c r="AN869" s="2" t="e">
        <f t="shared" si="476"/>
        <v>#REF!</v>
      </c>
      <c r="AO869" s="1">
        <f>VLOOKUP($B869&amp;$C869&amp;$D869,Staqo!$A$3:$AJ$1048576,AO$1,0)</f>
        <v>0.174665</v>
      </c>
      <c r="AP869" s="1" t="e">
        <f>VLOOKUP($B869&amp;$C869&amp;$D869,HFE!$A$3:$AJ$1048576,AP$1,0)</f>
        <v>#REF!</v>
      </c>
      <c r="AQ869" s="2" t="e">
        <f t="shared" si="477"/>
        <v>#REF!</v>
      </c>
      <c r="AR869" s="1">
        <f>VLOOKUP($B869&amp;$C869&amp;$D869,Staqo!$A$3:$AJ$1048576,AR$1,0)</f>
        <v>0.158787</v>
      </c>
      <c r="AS869" s="1" t="e">
        <f>VLOOKUP($B869&amp;$C869&amp;$D869,HFE!$A$3:$AJ$1048576,AS$1,0)</f>
        <v>#REF!</v>
      </c>
      <c r="AT869" s="2" t="e">
        <f t="shared" si="478"/>
        <v>#REF!</v>
      </c>
      <c r="AU869" s="1">
        <f>VLOOKUP($B869&amp;$C869&amp;$D869,Staqo!$A$3:$AJ$1048576,AU$1,0)</f>
        <v>96.4531</v>
      </c>
      <c r="AV869" s="1">
        <f>VLOOKUP($B869&amp;$C869&amp;$D869,HFE!$A$3:$AJ$1048576,AV$1,0)</f>
        <v>0</v>
      </c>
      <c r="AW869" s="2">
        <f t="shared" si="479"/>
        <v>-96.4531</v>
      </c>
      <c r="AX869" s="4">
        <f>VLOOKUP($B869&amp;$C869&amp;$D869,Staqo!$A$3:$AJ$1048576,AX$1,0)</f>
        <v>11.45</v>
      </c>
      <c r="AY869" s="4">
        <f>VLOOKUP($B869&amp;$C869&amp;$D869,HFE!$A$3:$AJ$1048576,AY$1,0)</f>
        <v>11.45</v>
      </c>
      <c r="AZ869" s="5">
        <f t="shared" si="480"/>
        <v>0</v>
      </c>
      <c r="BA869" s="1">
        <f>VLOOKUP($B869&amp;$C869&amp;$D869,Staqo!$A$3:$AJ$1048576,BA$1,0)</f>
        <v>0</v>
      </c>
      <c r="BB869" s="1">
        <f>VLOOKUP($B869&amp;$C869&amp;$D869,HFE!$A$3:$AJ$1048576,BB$1,0)</f>
        <v>0</v>
      </c>
      <c r="BC869" s="2">
        <f t="shared" si="481"/>
        <v>0</v>
      </c>
      <c r="BD869" s="1">
        <f>VLOOKUP($B869&amp;$C869&amp;$D869,Staqo!$A$3:$AJ$1048576,BD$1,0)</f>
        <v>0</v>
      </c>
      <c r="BE869" s="1">
        <f>VLOOKUP($B869&amp;$C869&amp;$D869,HFE!$A$3:$AJ$1048576,BE$1,0)</f>
        <v>0</v>
      </c>
      <c r="BF869" s="2">
        <f t="shared" si="482"/>
        <v>0</v>
      </c>
      <c r="BG869" s="1">
        <f>VLOOKUP($B869&amp;$C869&amp;$D869,Staqo!$A$3:$AJ$1048576,BG$1,0)</f>
        <v>0</v>
      </c>
      <c r="BH869" s="1">
        <f>VLOOKUP($B869&amp;$C869&amp;$D869,HFE!$A$3:$AJ$1048576,BH$1,0)</f>
        <v>0</v>
      </c>
      <c r="BI869" s="2">
        <f t="shared" si="483"/>
        <v>0</v>
      </c>
      <c r="BJ869" s="1">
        <f>VLOOKUP($B869&amp;$C869&amp;$D869,Staqo!$A$3:$AJ$1048576,BJ$1,0)</f>
        <v>0</v>
      </c>
      <c r="BK869" s="1">
        <f>VLOOKUP($B869&amp;$C869&amp;$D869,HFE!$A$3:$AJ$1048576,BK$1,0)</f>
        <v>0</v>
      </c>
      <c r="BL869" s="2">
        <f t="shared" si="484"/>
        <v>0</v>
      </c>
      <c r="BM869" s="1">
        <f>VLOOKUP($B869&amp;$C869&amp;$D869,Staqo!$A$3:$AJ$1048576,BM$1,0)</f>
        <v>0</v>
      </c>
      <c r="BN869" s="1">
        <f>VLOOKUP($B869&amp;$C869&amp;$D869,HFE!$A$3:$AJ$1048576,BN$1,0)</f>
        <v>0</v>
      </c>
      <c r="BO869" s="2">
        <f t="shared" si="485"/>
        <v>0</v>
      </c>
      <c r="BP869" s="1">
        <f>VLOOKUP($B869&amp;$C869&amp;$D869,Staqo!$A$3:$AJ$1048576,BP$1,0)</f>
        <v>0.55</v>
      </c>
      <c r="BQ869" s="1">
        <f>VLOOKUP($B869&amp;$C869&amp;$D869,HFE!$A$3:$AJ$1048576,BQ$1,0)</f>
        <v>0.550000000000001</v>
      </c>
      <c r="BR869" s="2">
        <f t="shared" si="486"/>
        <v>9.99200722162641e-16</v>
      </c>
      <c r="BS869" s="1">
        <f>VLOOKUP($B869&amp;$C869&amp;$D869,Staqo!$A$3:$AJ$1048576,BS$1,0)</f>
        <v>0</v>
      </c>
      <c r="BT869" s="1">
        <f>VLOOKUP($B869&amp;$C869&amp;$D869,HFE!$A$3:$AJ$1048576,BT$1,0)</f>
        <v>0</v>
      </c>
      <c r="BU869" s="2">
        <f t="shared" si="487"/>
        <v>0</v>
      </c>
      <c r="BV869" s="1">
        <f>VLOOKUP($B869&amp;$C869&amp;$D869,Staqo!$A$3:$AJ$1048576,BV$1,0)</f>
        <v>0.55</v>
      </c>
      <c r="BW869" s="1">
        <f>VLOOKUP($B869&amp;$C869&amp;$D869,HFE!$A$3:$AJ$1048576,BW$1,0)</f>
        <v>0.550000000000001</v>
      </c>
      <c r="BX869" s="2">
        <f t="shared" si="488"/>
        <v>9.99200722162641e-16</v>
      </c>
      <c r="BY869" s="1">
        <f>VLOOKUP($B869&amp;$C869&amp;$D869,Staqo!$A$3:$AJ$1048576,BY$1,0)</f>
        <v>0</v>
      </c>
      <c r="BZ869" s="1">
        <f>VLOOKUP($B869&amp;$C869&amp;$D869,HFE!$A$3:$AJ$1048576,BZ$1,0)</f>
        <v>0</v>
      </c>
      <c r="CA869" s="2">
        <f t="shared" si="489"/>
        <v>0</v>
      </c>
      <c r="CB869" s="1">
        <f>VLOOKUP($B869&amp;$C869&amp;$D869,Staqo!$A$3:$AJ$1048576,CB$1,0)</f>
        <v>0</v>
      </c>
      <c r="CC869" s="1">
        <f>VLOOKUP($B869&amp;$C869&amp;$D869,HFE!$A$3:$AJ$1048576,CC$1,0)</f>
        <v>0</v>
      </c>
      <c r="CD869" s="2">
        <f t="shared" si="490"/>
        <v>0</v>
      </c>
      <c r="CE869" s="1">
        <f>VLOOKUP($B869&amp;$C869&amp;$D869,Staqo!$A$3:$AJ$1048576,CE$1,0)</f>
        <v>0</v>
      </c>
      <c r="CF869" s="1">
        <f>VLOOKUP($B869&amp;$C869&amp;$D869,HFE!$A$3:$AJ$1048576,CF$1,0)</f>
        <v>0</v>
      </c>
      <c r="CG869" s="2">
        <f t="shared" si="491"/>
        <v>0</v>
      </c>
      <c r="CH869" s="1">
        <f>VLOOKUP($B869&amp;$C869&amp;$D869,Staqo!$A$3:$AJ$1048576,CH$1,0)</f>
        <v>0</v>
      </c>
      <c r="CI869" s="1">
        <f>VLOOKUP($B869&amp;$C869&amp;$D869,HFE!$A$3:$AJ$1048576,CI$1,0)</f>
        <v>0</v>
      </c>
      <c r="CJ869" s="2">
        <f t="shared" si="492"/>
        <v>0</v>
      </c>
      <c r="CK869" s="1">
        <f>VLOOKUP($B869&amp;$C869&amp;$D869,Staqo!$A$3:$AJ$1048576,CK$1,0)</f>
        <v>48.0848</v>
      </c>
      <c r="CL869" s="1">
        <f>VLOOKUP($B869&amp;$C869&amp;$D869,HFE!$A$3:$AJ$1048576,CL$1,0)</f>
        <v>48.0847950750907</v>
      </c>
      <c r="CM869" s="2">
        <f t="shared" si="493"/>
        <v>-4.92490929815403e-6</v>
      </c>
      <c r="CN869" s="1">
        <f>VLOOKUP($B869&amp;$C869&amp;$D869,Staqo!$A$3:$AJ$1048576,CN$1,0)</f>
        <v>0</v>
      </c>
      <c r="CO869" s="1">
        <f>VLOOKUP($B869&amp;$C869&amp;$D869,HFE!$A$3:$AJ$1048576,CO$1,0)</f>
        <v>0</v>
      </c>
      <c r="CP869" s="2">
        <f t="shared" si="494"/>
        <v>0</v>
      </c>
      <c r="CQ869" s="1">
        <f>VLOOKUP($B869&amp;$C869&amp;$D869,Staqo!$A$3:$AJ$1048576,CQ$1,0)</f>
        <v>48.0848</v>
      </c>
      <c r="CR869" s="1">
        <f>VLOOKUP($B869&amp;$C869&amp;$D869,HFE!$A$3:$AJ$1048576,CR$1,0)</f>
        <v>48.0847950750907</v>
      </c>
      <c r="CS869" s="2">
        <f t="shared" si="495"/>
        <v>-4.92490929815403e-6</v>
      </c>
      <c r="CT869" s="1"/>
      <c r="CU869" s="1"/>
      <c r="CV869" s="2"/>
    </row>
    <row r="870" hidden="1" spans="1:100">
      <c r="A870" s="1" t="s">
        <v>95</v>
      </c>
      <c r="B870" s="1" t="s">
        <v>96</v>
      </c>
      <c r="C870" s="3">
        <v>44579</v>
      </c>
      <c r="D870" s="1" t="s">
        <v>99</v>
      </c>
      <c r="E870" s="1">
        <f>VLOOKUP($B870&amp;$C870&amp;$D870,Staqo!$A$3:$AJ$1048576,E$1,0)</f>
        <v>4.54017</v>
      </c>
      <c r="F870" s="1" t="e">
        <f>VLOOKUP($B870&amp;$C870&amp;$D870,HFE!$A$3:$AJ$1048576,F$1,0)</f>
        <v>#REF!</v>
      </c>
      <c r="G870" s="2" t="e">
        <f t="shared" si="465"/>
        <v>#REF!</v>
      </c>
      <c r="H870" s="1">
        <f>VLOOKUP($B870&amp;$C870&amp;$D870,Staqo!$A$3:$AJ$1048576,H$1,0)</f>
        <v>5.17772</v>
      </c>
      <c r="I870" s="1" t="e">
        <f>VLOOKUP($B870&amp;$C870&amp;$D870,HFE!$A$3:$AJ$1048576,I$1,0)</f>
        <v>#REF!</v>
      </c>
      <c r="J870" s="2" t="e">
        <f t="shared" si="466"/>
        <v>#REF!</v>
      </c>
      <c r="K870" s="1">
        <f>VLOOKUP($B870&amp;$C870&amp;$D870,Staqo!$A$3:$AJ$1048576,K$1,0)</f>
        <v>5644.1</v>
      </c>
      <c r="L870" s="1" t="e">
        <f>VLOOKUP($B870&amp;$C870&amp;$D870,HFE!$A$3:$AJ$1048576,L$1,0)</f>
        <v>#REF!</v>
      </c>
      <c r="M870" s="2" t="e">
        <f t="shared" si="467"/>
        <v>#REF!</v>
      </c>
      <c r="N870" s="1">
        <f>VLOOKUP($B870&amp;$C870&amp;$D870,Staqo!$A$3:$AJ$1048576,N$1,0)</f>
        <v>4140</v>
      </c>
      <c r="O870" s="1">
        <f>VLOOKUP($B870&amp;$C870&amp;$D870,HFE!$A$3:$AJ$1048576,O$1,0)</f>
        <v>0</v>
      </c>
      <c r="P870" s="2">
        <f t="shared" si="468"/>
        <v>-4140</v>
      </c>
      <c r="Q870" s="1">
        <f>VLOOKUP($B870&amp;$C870&amp;$D870,Staqo!$A$3:$AJ$1048576,Q$1,0)</f>
        <v>4110.53</v>
      </c>
      <c r="R870" s="1">
        <f>VLOOKUP($B870&amp;$C870&amp;$D870,HFE!$A$3:$AJ$1048576,R$1,0)</f>
        <v>0</v>
      </c>
      <c r="S870" s="2">
        <f t="shared" si="469"/>
        <v>-4110.53</v>
      </c>
      <c r="T870" s="1">
        <f>VLOOKUP($B870&amp;$C870&amp;$D870,Staqo!$A$3:$AJ$1048576,T$1,0)</f>
        <v>0.733509</v>
      </c>
      <c r="U870" s="1" t="e">
        <f>VLOOKUP($B870&amp;$C870&amp;$D870,HFE!$A$3:$AJ$1048576,U$1,0)</f>
        <v>#REF!</v>
      </c>
      <c r="V870" s="2" t="e">
        <f t="shared" si="470"/>
        <v>#REF!</v>
      </c>
      <c r="W870" s="1">
        <f>VLOOKUP($B870&amp;$C870&amp;$D870,Staqo!$A$3:$AJ$1048576,W$1,0)</f>
        <v>0.728288</v>
      </c>
      <c r="X870" s="1" t="e">
        <f>VLOOKUP($B870&amp;$C870&amp;$D870,HFE!$A$3:$AJ$1048576,X$1,0)</f>
        <v>#REF!</v>
      </c>
      <c r="Y870" s="2" t="e">
        <f t="shared" si="471"/>
        <v>#REF!</v>
      </c>
      <c r="Z870" s="4">
        <f>VLOOKUP($B870&amp;$C870&amp;$D870,Staqo!$A$3:$AJ$1048576,Z$1,0)</f>
        <v>100</v>
      </c>
      <c r="AA870" s="4">
        <f>VLOOKUP($B870&amp;$C870&amp;$D870,HFE!$A$3:$AJ$1048576,AA$1,0)</f>
        <v>0</v>
      </c>
      <c r="AB870" s="5">
        <f t="shared" si="472"/>
        <v>-100</v>
      </c>
      <c r="AC870" s="1">
        <f>VLOOKUP($B870&amp;$C870&amp;$D870,Staqo!$A$3:$AJ$1048576,AC$1,0)</f>
        <v>100</v>
      </c>
      <c r="AD870" s="1">
        <f>VLOOKUP($B870&amp;$C870&amp;$D870,HFE!$A$3:$AJ$1048576,AD$1,0)*100</f>
        <v>100</v>
      </c>
      <c r="AE870" s="2">
        <f t="shared" si="473"/>
        <v>0</v>
      </c>
      <c r="AF870" s="1">
        <f>VLOOKUP($B870&amp;$C870&amp;$D870,Staqo!$A$3:$AJ$1048576,AF$1,0)</f>
        <v>95.4167</v>
      </c>
      <c r="AG870" s="1">
        <f>VLOOKUP($B870&amp;$C870&amp;$D870,HFE!$A$3:$AJ$1048576,AG$1,0)*100</f>
        <v>95.4166666666667</v>
      </c>
      <c r="AH870" s="2">
        <f t="shared" si="474"/>
        <v>-3.33333333060182e-5</v>
      </c>
      <c r="AI870" s="1">
        <f>VLOOKUP($B870&amp;$C870&amp;$D870,Staqo!$A$3:$AJ$1048576,AI$1,0)</f>
        <v>0.172175</v>
      </c>
      <c r="AJ870" s="1" t="e">
        <f>VLOOKUP($B870&amp;$C870&amp;$D870,HFE!$A$3:$AJ$1048576,AJ$1,0)</f>
        <v>#REF!</v>
      </c>
      <c r="AK870" s="2" t="e">
        <f t="shared" si="475"/>
        <v>#REF!</v>
      </c>
      <c r="AL870" s="1">
        <f>VLOOKUP($B870&amp;$C870&amp;$D870,Staqo!$A$3:$AJ$1048576,AL$1,0)</f>
        <v>0.156522</v>
      </c>
      <c r="AM870" s="1" t="e">
        <f>VLOOKUP($B870&amp;$C870&amp;$D870,HFE!$A$3:$AJ$1048576,AM$1,0)</f>
        <v>#REF!</v>
      </c>
      <c r="AN870" s="2" t="e">
        <f t="shared" si="476"/>
        <v>#REF!</v>
      </c>
      <c r="AO870" s="1">
        <f>VLOOKUP($B870&amp;$C870&amp;$D870,Staqo!$A$3:$AJ$1048576,AO$1,0)</f>
        <v>0.170949</v>
      </c>
      <c r="AP870" s="1" t="e">
        <f>VLOOKUP($B870&amp;$C870&amp;$D870,HFE!$A$3:$AJ$1048576,AP$1,0)</f>
        <v>#REF!</v>
      </c>
      <c r="AQ870" s="2" t="e">
        <f t="shared" si="477"/>
        <v>#REF!</v>
      </c>
      <c r="AR870" s="1">
        <f>VLOOKUP($B870&amp;$C870&amp;$D870,Staqo!$A$3:$AJ$1048576,AR$1,0)</f>
        <v>0.155408</v>
      </c>
      <c r="AS870" s="1" t="e">
        <f>VLOOKUP($B870&amp;$C870&amp;$D870,HFE!$A$3:$AJ$1048576,AS$1,0)</f>
        <v>#REF!</v>
      </c>
      <c r="AT870" s="2" t="e">
        <f t="shared" si="478"/>
        <v>#REF!</v>
      </c>
      <c r="AU870" s="1">
        <f>VLOOKUP($B870&amp;$C870&amp;$D870,Staqo!$A$3:$AJ$1048576,AU$1,0)</f>
        <v>96.4438</v>
      </c>
      <c r="AV870" s="1">
        <f>VLOOKUP($B870&amp;$C870&amp;$D870,HFE!$A$3:$AJ$1048576,AV$1,0)</f>
        <v>0</v>
      </c>
      <c r="AW870" s="2">
        <f t="shared" si="479"/>
        <v>-96.4438</v>
      </c>
      <c r="AX870" s="4">
        <f>VLOOKUP($B870&amp;$C870&amp;$D870,Staqo!$A$3:$AJ$1048576,AX$1,0)</f>
        <v>11.45</v>
      </c>
      <c r="AY870" s="4">
        <f>VLOOKUP($B870&amp;$C870&amp;$D870,HFE!$A$3:$AJ$1048576,AY$1,0)</f>
        <v>11.45</v>
      </c>
      <c r="AZ870" s="5">
        <f t="shared" si="480"/>
        <v>0</v>
      </c>
      <c r="BA870" s="1">
        <f>VLOOKUP($B870&amp;$C870&amp;$D870,Staqo!$A$3:$AJ$1048576,BA$1,0)</f>
        <v>0</v>
      </c>
      <c r="BB870" s="1">
        <f>VLOOKUP($B870&amp;$C870&amp;$D870,HFE!$A$3:$AJ$1048576,BB$1,0)</f>
        <v>0</v>
      </c>
      <c r="BC870" s="2">
        <f t="shared" si="481"/>
        <v>0</v>
      </c>
      <c r="BD870" s="1">
        <f>VLOOKUP($B870&amp;$C870&amp;$D870,Staqo!$A$3:$AJ$1048576,BD$1,0)</f>
        <v>0</v>
      </c>
      <c r="BE870" s="1">
        <f>VLOOKUP($B870&amp;$C870&amp;$D870,HFE!$A$3:$AJ$1048576,BE$1,0)</f>
        <v>0</v>
      </c>
      <c r="BF870" s="2">
        <f t="shared" si="482"/>
        <v>0</v>
      </c>
      <c r="BG870" s="1">
        <f>VLOOKUP($B870&amp;$C870&amp;$D870,Staqo!$A$3:$AJ$1048576,BG$1,0)</f>
        <v>0</v>
      </c>
      <c r="BH870" s="1">
        <f>VLOOKUP($B870&amp;$C870&amp;$D870,HFE!$A$3:$AJ$1048576,BH$1,0)</f>
        <v>0</v>
      </c>
      <c r="BI870" s="2">
        <f t="shared" si="483"/>
        <v>0</v>
      </c>
      <c r="BJ870" s="1">
        <f>VLOOKUP($B870&amp;$C870&amp;$D870,Staqo!$A$3:$AJ$1048576,BJ$1,0)</f>
        <v>0</v>
      </c>
      <c r="BK870" s="1">
        <f>VLOOKUP($B870&amp;$C870&amp;$D870,HFE!$A$3:$AJ$1048576,BK$1,0)</f>
        <v>0</v>
      </c>
      <c r="BL870" s="2">
        <f t="shared" si="484"/>
        <v>0</v>
      </c>
      <c r="BM870" s="1">
        <f>VLOOKUP($B870&amp;$C870&amp;$D870,Staqo!$A$3:$AJ$1048576,BM$1,0)</f>
        <v>0</v>
      </c>
      <c r="BN870" s="1">
        <f>VLOOKUP($B870&amp;$C870&amp;$D870,HFE!$A$3:$AJ$1048576,BN$1,0)</f>
        <v>0</v>
      </c>
      <c r="BO870" s="2">
        <f t="shared" si="485"/>
        <v>0</v>
      </c>
      <c r="BP870" s="1">
        <f>VLOOKUP($B870&amp;$C870&amp;$D870,Staqo!$A$3:$AJ$1048576,BP$1,0)</f>
        <v>0.55</v>
      </c>
      <c r="BQ870" s="1">
        <f>VLOOKUP($B870&amp;$C870&amp;$D870,HFE!$A$3:$AJ$1048576,BQ$1,0)</f>
        <v>0.550000000000001</v>
      </c>
      <c r="BR870" s="2">
        <f t="shared" si="486"/>
        <v>9.99200722162641e-16</v>
      </c>
      <c r="BS870" s="1">
        <f>VLOOKUP($B870&amp;$C870&amp;$D870,Staqo!$A$3:$AJ$1048576,BS$1,0)</f>
        <v>0</v>
      </c>
      <c r="BT870" s="1">
        <f>VLOOKUP($B870&amp;$C870&amp;$D870,HFE!$A$3:$AJ$1048576,BT$1,0)</f>
        <v>0</v>
      </c>
      <c r="BU870" s="2">
        <f t="shared" si="487"/>
        <v>0</v>
      </c>
      <c r="BV870" s="1">
        <f>VLOOKUP($B870&amp;$C870&amp;$D870,Staqo!$A$3:$AJ$1048576,BV$1,0)</f>
        <v>0.55</v>
      </c>
      <c r="BW870" s="1">
        <f>VLOOKUP($B870&amp;$C870&amp;$D870,HFE!$A$3:$AJ$1048576,BW$1,0)</f>
        <v>0.550000000000001</v>
      </c>
      <c r="BX870" s="2">
        <f t="shared" si="488"/>
        <v>9.99200722162641e-16</v>
      </c>
      <c r="BY870" s="1">
        <f>VLOOKUP($B870&amp;$C870&amp;$D870,Staqo!$A$3:$AJ$1048576,BY$1,0)</f>
        <v>0</v>
      </c>
      <c r="BZ870" s="1">
        <f>VLOOKUP($B870&amp;$C870&amp;$D870,HFE!$A$3:$AJ$1048576,BZ$1,0)</f>
        <v>0</v>
      </c>
      <c r="CA870" s="2">
        <f t="shared" si="489"/>
        <v>0</v>
      </c>
      <c r="CB870" s="1">
        <f>VLOOKUP($B870&amp;$C870&amp;$D870,Staqo!$A$3:$AJ$1048576,CB$1,0)</f>
        <v>0</v>
      </c>
      <c r="CC870" s="1">
        <f>VLOOKUP($B870&amp;$C870&amp;$D870,HFE!$A$3:$AJ$1048576,CC$1,0)</f>
        <v>0</v>
      </c>
      <c r="CD870" s="2">
        <f t="shared" si="490"/>
        <v>0</v>
      </c>
      <c r="CE870" s="1">
        <f>VLOOKUP($B870&amp;$C870&amp;$D870,Staqo!$A$3:$AJ$1048576,CE$1,0)</f>
        <v>0</v>
      </c>
      <c r="CF870" s="1">
        <f>VLOOKUP($B870&amp;$C870&amp;$D870,HFE!$A$3:$AJ$1048576,CF$1,0)</f>
        <v>0</v>
      </c>
      <c r="CG870" s="2">
        <f t="shared" si="491"/>
        <v>0</v>
      </c>
      <c r="CH870" s="1">
        <f>VLOOKUP($B870&amp;$C870&amp;$D870,Staqo!$A$3:$AJ$1048576,CH$1,0)</f>
        <v>0</v>
      </c>
      <c r="CI870" s="1">
        <f>VLOOKUP($B870&amp;$C870&amp;$D870,HFE!$A$3:$AJ$1048576,CI$1,0)</f>
        <v>0</v>
      </c>
      <c r="CJ870" s="2">
        <f t="shared" si="492"/>
        <v>0</v>
      </c>
      <c r="CK870" s="1">
        <f>VLOOKUP($B870&amp;$C870&amp;$D870,Staqo!$A$3:$AJ$1048576,CK$1,0)</f>
        <v>48.0848</v>
      </c>
      <c r="CL870" s="1">
        <f>VLOOKUP($B870&amp;$C870&amp;$D870,HFE!$A$3:$AJ$1048576,CL$1,0)</f>
        <v>48.0847950750907</v>
      </c>
      <c r="CM870" s="2">
        <f t="shared" si="493"/>
        <v>-4.92490929815403e-6</v>
      </c>
      <c r="CN870" s="1">
        <f>VLOOKUP($B870&amp;$C870&amp;$D870,Staqo!$A$3:$AJ$1048576,CN$1,0)</f>
        <v>0</v>
      </c>
      <c r="CO870" s="1">
        <f>VLOOKUP($B870&amp;$C870&amp;$D870,HFE!$A$3:$AJ$1048576,CO$1,0)</f>
        <v>0</v>
      </c>
      <c r="CP870" s="2">
        <f t="shared" si="494"/>
        <v>0</v>
      </c>
      <c r="CQ870" s="1">
        <f>VLOOKUP($B870&amp;$C870&amp;$D870,Staqo!$A$3:$AJ$1048576,CQ$1,0)</f>
        <v>48.0848</v>
      </c>
      <c r="CR870" s="1">
        <f>VLOOKUP($B870&amp;$C870&amp;$D870,HFE!$A$3:$AJ$1048576,CR$1,0)</f>
        <v>48.0847950750907</v>
      </c>
      <c r="CS870" s="2">
        <f t="shared" si="495"/>
        <v>-4.92490929815403e-6</v>
      </c>
      <c r="CT870" s="1"/>
      <c r="CU870" s="1"/>
      <c r="CV870" s="2"/>
    </row>
    <row r="871" hidden="1" spans="1:100">
      <c r="A871" s="1" t="s">
        <v>95</v>
      </c>
      <c r="B871" s="1" t="s">
        <v>96</v>
      </c>
      <c r="C871" s="3">
        <v>44579</v>
      </c>
      <c r="D871" s="1" t="s">
        <v>100</v>
      </c>
      <c r="E871" s="1">
        <f>VLOOKUP($B871&amp;$C871&amp;$D871,Staqo!$A$3:$AJ$1048576,E$1,0)</f>
        <v>4.54017</v>
      </c>
      <c r="F871" s="1" t="e">
        <f>VLOOKUP($B871&amp;$C871&amp;$D871,HFE!$A$3:$AJ$1048576,F$1,0)</f>
        <v>#REF!</v>
      </c>
      <c r="G871" s="2" t="e">
        <f t="shared" si="465"/>
        <v>#REF!</v>
      </c>
      <c r="H871" s="1">
        <f>VLOOKUP($B871&amp;$C871&amp;$D871,Staqo!$A$3:$AJ$1048576,H$1,0)</f>
        <v>5.17772</v>
      </c>
      <c r="I871" s="1" t="e">
        <f>VLOOKUP($B871&amp;$C871&amp;$D871,HFE!$A$3:$AJ$1048576,I$1,0)</f>
        <v>#REF!</v>
      </c>
      <c r="J871" s="2" t="e">
        <f t="shared" si="466"/>
        <v>#REF!</v>
      </c>
      <c r="K871" s="1">
        <f>VLOOKUP($B871&amp;$C871&amp;$D871,Staqo!$A$3:$AJ$1048576,K$1,0)</f>
        <v>5644.1</v>
      </c>
      <c r="L871" s="1" t="e">
        <f>VLOOKUP($B871&amp;$C871&amp;$D871,HFE!$A$3:$AJ$1048576,L$1,0)</f>
        <v>#REF!</v>
      </c>
      <c r="M871" s="2" t="e">
        <f t="shared" si="467"/>
        <v>#REF!</v>
      </c>
      <c r="N871" s="1">
        <f>VLOOKUP($B871&amp;$C871&amp;$D871,Staqo!$A$3:$AJ$1048576,N$1,0)</f>
        <v>4200</v>
      </c>
      <c r="O871" s="1">
        <f>VLOOKUP($B871&amp;$C871&amp;$D871,HFE!$A$3:$AJ$1048576,O$1,0)</f>
        <v>0</v>
      </c>
      <c r="P871" s="2">
        <f t="shared" si="468"/>
        <v>-4200</v>
      </c>
      <c r="Q871" s="1">
        <f>VLOOKUP($B871&amp;$C871&amp;$D871,Staqo!$A$3:$AJ$1048576,Q$1,0)</f>
        <v>4170.1</v>
      </c>
      <c r="R871" s="1">
        <f>VLOOKUP($B871&amp;$C871&amp;$D871,HFE!$A$3:$AJ$1048576,R$1,0)</f>
        <v>0</v>
      </c>
      <c r="S871" s="2">
        <f t="shared" si="469"/>
        <v>-4170.1</v>
      </c>
      <c r="T871" s="1">
        <f>VLOOKUP($B871&amp;$C871&amp;$D871,Staqo!$A$3:$AJ$1048576,T$1,0)</f>
        <v>0.74414</v>
      </c>
      <c r="U871" s="1" t="e">
        <f>VLOOKUP($B871&amp;$C871&amp;$D871,HFE!$A$3:$AJ$1048576,U$1,0)</f>
        <v>#REF!</v>
      </c>
      <c r="V871" s="2" t="e">
        <f t="shared" si="470"/>
        <v>#REF!</v>
      </c>
      <c r="W871" s="1">
        <f>VLOOKUP($B871&amp;$C871&amp;$D871,Staqo!$A$3:$AJ$1048576,W$1,0)</f>
        <v>0.738843</v>
      </c>
      <c r="X871" s="1" t="e">
        <f>VLOOKUP($B871&amp;$C871&amp;$D871,HFE!$A$3:$AJ$1048576,X$1,0)</f>
        <v>#REF!</v>
      </c>
      <c r="Y871" s="2" t="e">
        <f t="shared" si="471"/>
        <v>#REF!</v>
      </c>
      <c r="Z871" s="4">
        <f>VLOOKUP($B871&amp;$C871&amp;$D871,Staqo!$A$3:$AJ$1048576,Z$1,0)</f>
        <v>100</v>
      </c>
      <c r="AA871" s="4">
        <f>VLOOKUP($B871&amp;$C871&amp;$D871,HFE!$A$3:$AJ$1048576,AA$1,0)</f>
        <v>0</v>
      </c>
      <c r="AB871" s="5">
        <f t="shared" si="472"/>
        <v>-100</v>
      </c>
      <c r="AC871" s="1">
        <f>VLOOKUP($B871&amp;$C871&amp;$D871,Staqo!$A$3:$AJ$1048576,AC$1,0)</f>
        <v>100</v>
      </c>
      <c r="AD871" s="1">
        <f>VLOOKUP($B871&amp;$C871&amp;$D871,HFE!$A$3:$AJ$1048576,AD$1,0)*100</f>
        <v>100</v>
      </c>
      <c r="AE871" s="2">
        <f t="shared" si="473"/>
        <v>0</v>
      </c>
      <c r="AF871" s="1">
        <f>VLOOKUP($B871&amp;$C871&amp;$D871,Staqo!$A$3:$AJ$1048576,AF$1,0)</f>
        <v>95.4167</v>
      </c>
      <c r="AG871" s="1">
        <f>VLOOKUP($B871&amp;$C871&amp;$D871,HFE!$A$3:$AJ$1048576,AG$1,0)*100</f>
        <v>95.4166666666667</v>
      </c>
      <c r="AH871" s="2">
        <f t="shared" si="474"/>
        <v>-3.33333333060182e-5</v>
      </c>
      <c r="AI871" s="1">
        <f>VLOOKUP($B871&amp;$C871&amp;$D871,Staqo!$A$3:$AJ$1048576,AI$1,0)</f>
        <v>0.17467</v>
      </c>
      <c r="AJ871" s="1" t="e">
        <f>VLOOKUP($B871&amp;$C871&amp;$D871,HFE!$A$3:$AJ$1048576,AJ$1,0)</f>
        <v>#REF!</v>
      </c>
      <c r="AK871" s="2" t="e">
        <f t="shared" si="475"/>
        <v>#REF!</v>
      </c>
      <c r="AL871" s="1">
        <f>VLOOKUP($B871&amp;$C871&amp;$D871,Staqo!$A$3:$AJ$1048576,AL$1,0)</f>
        <v>0.158791</v>
      </c>
      <c r="AM871" s="1" t="e">
        <f>VLOOKUP($B871&amp;$C871&amp;$D871,HFE!$A$3:$AJ$1048576,AM$1,0)</f>
        <v>#REF!</v>
      </c>
      <c r="AN871" s="2" t="e">
        <f t="shared" si="476"/>
        <v>#REF!</v>
      </c>
      <c r="AO871" s="1">
        <f>VLOOKUP($B871&amp;$C871&amp;$D871,Staqo!$A$3:$AJ$1048576,AO$1,0)</f>
        <v>0.173427</v>
      </c>
      <c r="AP871" s="1" t="e">
        <f>VLOOKUP($B871&amp;$C871&amp;$D871,HFE!$A$3:$AJ$1048576,AP$1,0)</f>
        <v>#REF!</v>
      </c>
      <c r="AQ871" s="2" t="e">
        <f t="shared" si="477"/>
        <v>#REF!</v>
      </c>
      <c r="AR871" s="1">
        <f>VLOOKUP($B871&amp;$C871&amp;$D871,Staqo!$A$3:$AJ$1048576,AR$1,0)</f>
        <v>0.15766</v>
      </c>
      <c r="AS871" s="1" t="e">
        <f>VLOOKUP($B871&amp;$C871&amp;$D871,HFE!$A$3:$AJ$1048576,AS$1,0)</f>
        <v>#REF!</v>
      </c>
      <c r="AT871" s="2" t="e">
        <f t="shared" si="478"/>
        <v>#REF!</v>
      </c>
      <c r="AU871" s="1">
        <f>VLOOKUP($B871&amp;$C871&amp;$D871,Staqo!$A$3:$AJ$1048576,AU$1,0)</f>
        <v>97.0275</v>
      </c>
      <c r="AV871" s="1">
        <f>VLOOKUP($B871&amp;$C871&amp;$D871,HFE!$A$3:$AJ$1048576,AV$1,0)</f>
        <v>0</v>
      </c>
      <c r="AW871" s="2">
        <f t="shared" si="479"/>
        <v>-97.0275</v>
      </c>
      <c r="AX871" s="4">
        <f>VLOOKUP($B871&amp;$C871&amp;$D871,Staqo!$A$3:$AJ$1048576,AX$1,0)</f>
        <v>11.45</v>
      </c>
      <c r="AY871" s="4">
        <f>VLOOKUP($B871&amp;$C871&amp;$D871,HFE!$A$3:$AJ$1048576,AY$1,0)</f>
        <v>11.45</v>
      </c>
      <c r="AZ871" s="5">
        <f t="shared" si="480"/>
        <v>0</v>
      </c>
      <c r="BA871" s="1">
        <f>VLOOKUP($B871&amp;$C871&amp;$D871,Staqo!$A$3:$AJ$1048576,BA$1,0)</f>
        <v>0</v>
      </c>
      <c r="BB871" s="1">
        <f>VLOOKUP($B871&amp;$C871&amp;$D871,HFE!$A$3:$AJ$1048576,BB$1,0)</f>
        <v>0</v>
      </c>
      <c r="BC871" s="2">
        <f t="shared" si="481"/>
        <v>0</v>
      </c>
      <c r="BD871" s="1">
        <f>VLOOKUP($B871&amp;$C871&amp;$D871,Staqo!$A$3:$AJ$1048576,BD$1,0)</f>
        <v>0</v>
      </c>
      <c r="BE871" s="1">
        <f>VLOOKUP($B871&amp;$C871&amp;$D871,HFE!$A$3:$AJ$1048576,BE$1,0)</f>
        <v>0</v>
      </c>
      <c r="BF871" s="2">
        <f t="shared" si="482"/>
        <v>0</v>
      </c>
      <c r="BG871" s="1">
        <f>VLOOKUP($B871&amp;$C871&amp;$D871,Staqo!$A$3:$AJ$1048576,BG$1,0)</f>
        <v>0</v>
      </c>
      <c r="BH871" s="1">
        <f>VLOOKUP($B871&amp;$C871&amp;$D871,HFE!$A$3:$AJ$1048576,BH$1,0)</f>
        <v>0</v>
      </c>
      <c r="BI871" s="2">
        <f t="shared" si="483"/>
        <v>0</v>
      </c>
      <c r="BJ871" s="1">
        <f>VLOOKUP($B871&amp;$C871&amp;$D871,Staqo!$A$3:$AJ$1048576,BJ$1,0)</f>
        <v>0</v>
      </c>
      <c r="BK871" s="1">
        <f>VLOOKUP($B871&amp;$C871&amp;$D871,HFE!$A$3:$AJ$1048576,BK$1,0)</f>
        <v>0</v>
      </c>
      <c r="BL871" s="2">
        <f t="shared" si="484"/>
        <v>0</v>
      </c>
      <c r="BM871" s="1">
        <f>VLOOKUP($B871&amp;$C871&amp;$D871,Staqo!$A$3:$AJ$1048576,BM$1,0)</f>
        <v>0</v>
      </c>
      <c r="BN871" s="1">
        <f>VLOOKUP($B871&amp;$C871&amp;$D871,HFE!$A$3:$AJ$1048576,BN$1,0)</f>
        <v>0</v>
      </c>
      <c r="BO871" s="2">
        <f t="shared" si="485"/>
        <v>0</v>
      </c>
      <c r="BP871" s="1">
        <f>VLOOKUP($B871&amp;$C871&amp;$D871,Staqo!$A$3:$AJ$1048576,BP$1,0)</f>
        <v>0.55</v>
      </c>
      <c r="BQ871" s="1">
        <f>VLOOKUP($B871&amp;$C871&amp;$D871,HFE!$A$3:$AJ$1048576,BQ$1,0)</f>
        <v>0.550000000000001</v>
      </c>
      <c r="BR871" s="2">
        <f t="shared" si="486"/>
        <v>9.99200722162641e-16</v>
      </c>
      <c r="BS871" s="1">
        <f>VLOOKUP($B871&amp;$C871&amp;$D871,Staqo!$A$3:$AJ$1048576,BS$1,0)</f>
        <v>0</v>
      </c>
      <c r="BT871" s="1">
        <f>VLOOKUP($B871&amp;$C871&amp;$D871,HFE!$A$3:$AJ$1048576,BT$1,0)</f>
        <v>0</v>
      </c>
      <c r="BU871" s="2">
        <f t="shared" si="487"/>
        <v>0</v>
      </c>
      <c r="BV871" s="1">
        <f>VLOOKUP($B871&amp;$C871&amp;$D871,Staqo!$A$3:$AJ$1048576,BV$1,0)</f>
        <v>0.55</v>
      </c>
      <c r="BW871" s="1">
        <f>VLOOKUP($B871&amp;$C871&amp;$D871,HFE!$A$3:$AJ$1048576,BW$1,0)</f>
        <v>0.550000000000001</v>
      </c>
      <c r="BX871" s="2">
        <f t="shared" si="488"/>
        <v>9.99200722162641e-16</v>
      </c>
      <c r="BY871" s="1">
        <f>VLOOKUP($B871&amp;$C871&amp;$D871,Staqo!$A$3:$AJ$1048576,BY$1,0)</f>
        <v>0</v>
      </c>
      <c r="BZ871" s="1">
        <f>VLOOKUP($B871&amp;$C871&amp;$D871,HFE!$A$3:$AJ$1048576,BZ$1,0)</f>
        <v>0</v>
      </c>
      <c r="CA871" s="2">
        <f t="shared" si="489"/>
        <v>0</v>
      </c>
      <c r="CB871" s="1">
        <f>VLOOKUP($B871&amp;$C871&amp;$D871,Staqo!$A$3:$AJ$1048576,CB$1,0)</f>
        <v>0</v>
      </c>
      <c r="CC871" s="1">
        <f>VLOOKUP($B871&amp;$C871&amp;$D871,HFE!$A$3:$AJ$1048576,CC$1,0)</f>
        <v>0</v>
      </c>
      <c r="CD871" s="2">
        <f t="shared" si="490"/>
        <v>0</v>
      </c>
      <c r="CE871" s="1">
        <f>VLOOKUP($B871&amp;$C871&amp;$D871,Staqo!$A$3:$AJ$1048576,CE$1,0)</f>
        <v>0</v>
      </c>
      <c r="CF871" s="1">
        <f>VLOOKUP($B871&amp;$C871&amp;$D871,HFE!$A$3:$AJ$1048576,CF$1,0)</f>
        <v>0</v>
      </c>
      <c r="CG871" s="2">
        <f t="shared" si="491"/>
        <v>0</v>
      </c>
      <c r="CH871" s="1">
        <f>VLOOKUP($B871&amp;$C871&amp;$D871,Staqo!$A$3:$AJ$1048576,CH$1,0)</f>
        <v>0</v>
      </c>
      <c r="CI871" s="1">
        <f>VLOOKUP($B871&amp;$C871&amp;$D871,HFE!$A$3:$AJ$1048576,CI$1,0)</f>
        <v>0</v>
      </c>
      <c r="CJ871" s="2">
        <f t="shared" si="492"/>
        <v>0</v>
      </c>
      <c r="CK871" s="1">
        <f>VLOOKUP($B871&amp;$C871&amp;$D871,Staqo!$A$3:$AJ$1048576,CK$1,0)</f>
        <v>48.0848</v>
      </c>
      <c r="CL871" s="1">
        <f>VLOOKUP($B871&amp;$C871&amp;$D871,HFE!$A$3:$AJ$1048576,CL$1,0)</f>
        <v>48.0847950750907</v>
      </c>
      <c r="CM871" s="2">
        <f t="shared" si="493"/>
        <v>-4.92490929815403e-6</v>
      </c>
      <c r="CN871" s="1">
        <f>VLOOKUP($B871&amp;$C871&amp;$D871,Staqo!$A$3:$AJ$1048576,CN$1,0)</f>
        <v>0</v>
      </c>
      <c r="CO871" s="1">
        <f>VLOOKUP($B871&amp;$C871&amp;$D871,HFE!$A$3:$AJ$1048576,CO$1,0)</f>
        <v>0</v>
      </c>
      <c r="CP871" s="2">
        <f t="shared" si="494"/>
        <v>0</v>
      </c>
      <c r="CQ871" s="1">
        <f>VLOOKUP($B871&amp;$C871&amp;$D871,Staqo!$A$3:$AJ$1048576,CQ$1,0)</f>
        <v>48.0848</v>
      </c>
      <c r="CR871" s="1">
        <f>VLOOKUP($B871&amp;$C871&amp;$D871,HFE!$A$3:$AJ$1048576,CR$1,0)</f>
        <v>48.0847950750907</v>
      </c>
      <c r="CS871" s="2">
        <f t="shared" si="495"/>
        <v>-4.92490929815403e-6</v>
      </c>
      <c r="CT871" s="1"/>
      <c r="CU871" s="1"/>
      <c r="CV871" s="2"/>
    </row>
    <row r="872" hidden="1" spans="1:100">
      <c r="A872" s="1" t="s">
        <v>95</v>
      </c>
      <c r="B872" s="1" t="s">
        <v>96</v>
      </c>
      <c r="C872" s="3">
        <v>44579</v>
      </c>
      <c r="D872" s="1" t="s">
        <v>101</v>
      </c>
      <c r="E872" s="1">
        <f>VLOOKUP($B872&amp;$C872&amp;$D872,Staqo!$A$3:$AJ$1048576,E$1,0)</f>
        <v>4.54017</v>
      </c>
      <c r="F872" s="1" t="e">
        <f>VLOOKUP($B872&amp;$C872&amp;$D872,HFE!$A$3:$AJ$1048576,F$1,0)</f>
        <v>#REF!</v>
      </c>
      <c r="G872" s="2" t="e">
        <f t="shared" si="465"/>
        <v>#REF!</v>
      </c>
      <c r="H872" s="1">
        <f>VLOOKUP($B872&amp;$C872&amp;$D872,Staqo!$A$3:$AJ$1048576,H$1,0)</f>
        <v>5.17772</v>
      </c>
      <c r="I872" s="1" t="e">
        <f>VLOOKUP($B872&amp;$C872&amp;$D872,HFE!$A$3:$AJ$1048576,I$1,0)</f>
        <v>#REF!</v>
      </c>
      <c r="J872" s="2" t="e">
        <f t="shared" si="466"/>
        <v>#REF!</v>
      </c>
      <c r="K872" s="1">
        <f>VLOOKUP($B872&amp;$C872&amp;$D872,Staqo!$A$3:$AJ$1048576,K$1,0)</f>
        <v>6131.22</v>
      </c>
      <c r="L872" s="1" t="e">
        <f>VLOOKUP($B872&amp;$C872&amp;$D872,HFE!$A$3:$AJ$1048576,L$1,0)</f>
        <v>#REF!</v>
      </c>
      <c r="M872" s="2" t="e">
        <f t="shared" si="467"/>
        <v>#REF!</v>
      </c>
      <c r="N872" s="1">
        <f>VLOOKUP($B872&amp;$C872&amp;$D872,Staqo!$A$3:$AJ$1048576,N$1,0)</f>
        <v>4580</v>
      </c>
      <c r="O872" s="1">
        <f>VLOOKUP($B872&amp;$C872&amp;$D872,HFE!$A$3:$AJ$1048576,O$1,0)</f>
        <v>0</v>
      </c>
      <c r="P872" s="2">
        <f t="shared" si="468"/>
        <v>-4580</v>
      </c>
      <c r="Q872" s="1">
        <f>VLOOKUP($B872&amp;$C872&amp;$D872,Staqo!$A$3:$AJ$1048576,Q$1,0)</f>
        <v>4547.4</v>
      </c>
      <c r="R872" s="1">
        <f>VLOOKUP($B872&amp;$C872&amp;$D872,HFE!$A$3:$AJ$1048576,R$1,0)</f>
        <v>0</v>
      </c>
      <c r="S872" s="2">
        <f t="shared" si="469"/>
        <v>-4547.4</v>
      </c>
      <c r="T872" s="1">
        <f>VLOOKUP($B872&amp;$C872&amp;$D872,Staqo!$A$3:$AJ$1048576,T$1,0)</f>
        <v>0.746996</v>
      </c>
      <c r="U872" s="1" t="e">
        <f>VLOOKUP($B872&amp;$C872&amp;$D872,HFE!$A$3:$AJ$1048576,U$1,0)</f>
        <v>#REF!</v>
      </c>
      <c r="V872" s="2" t="e">
        <f t="shared" si="470"/>
        <v>#REF!</v>
      </c>
      <c r="W872" s="1">
        <f>VLOOKUP($B872&amp;$C872&amp;$D872,Staqo!$A$3:$AJ$1048576,W$1,0)</f>
        <v>0.741679</v>
      </c>
      <c r="X872" s="1" t="e">
        <f>VLOOKUP($B872&amp;$C872&amp;$D872,HFE!$A$3:$AJ$1048576,X$1,0)</f>
        <v>#REF!</v>
      </c>
      <c r="Y872" s="2" t="e">
        <f t="shared" si="471"/>
        <v>#REF!</v>
      </c>
      <c r="Z872" s="4">
        <f>VLOOKUP($B872&amp;$C872&amp;$D872,Staqo!$A$3:$AJ$1048576,Z$1,0)</f>
        <v>100</v>
      </c>
      <c r="AA872" s="4">
        <f>VLOOKUP($B872&amp;$C872&amp;$D872,HFE!$A$3:$AJ$1048576,AA$1,0)</f>
        <v>0</v>
      </c>
      <c r="AB872" s="5">
        <f t="shared" si="472"/>
        <v>-100</v>
      </c>
      <c r="AC872" s="1">
        <f>VLOOKUP($B872&amp;$C872&amp;$D872,Staqo!$A$3:$AJ$1048576,AC$1,0)</f>
        <v>100</v>
      </c>
      <c r="AD872" s="1">
        <f>VLOOKUP($B872&amp;$C872&amp;$D872,HFE!$A$3:$AJ$1048576,AD$1,0)*100</f>
        <v>100</v>
      </c>
      <c r="AE872" s="2">
        <f t="shared" si="473"/>
        <v>0</v>
      </c>
      <c r="AF872" s="1">
        <f>VLOOKUP($B872&amp;$C872&amp;$D872,Staqo!$A$3:$AJ$1048576,AF$1,0)</f>
        <v>95.4167</v>
      </c>
      <c r="AG872" s="1">
        <f>VLOOKUP($B872&amp;$C872&amp;$D872,HFE!$A$3:$AJ$1048576,AG$1,0)*100</f>
        <v>95.4166666666667</v>
      </c>
      <c r="AH872" s="2">
        <f t="shared" si="474"/>
        <v>-3.33333333060182e-5</v>
      </c>
      <c r="AI872" s="1">
        <f>VLOOKUP($B872&amp;$C872&amp;$D872,Staqo!$A$3:$AJ$1048576,AI$1,0)</f>
        <v>0.175492</v>
      </c>
      <c r="AJ872" s="1" t="e">
        <f>VLOOKUP($B872&amp;$C872&amp;$D872,HFE!$A$3:$AJ$1048576,AJ$1,0)</f>
        <v>#REF!</v>
      </c>
      <c r="AK872" s="2" t="e">
        <f t="shared" si="475"/>
        <v>#REF!</v>
      </c>
      <c r="AL872" s="1">
        <f>VLOOKUP($B872&amp;$C872&amp;$D872,Staqo!$A$3:$AJ$1048576,AL$1,0)</f>
        <v>0.159538</v>
      </c>
      <c r="AM872" s="1" t="e">
        <f>VLOOKUP($B872&amp;$C872&amp;$D872,HFE!$A$3:$AJ$1048576,AM$1,0)</f>
        <v>#REF!</v>
      </c>
      <c r="AN872" s="2" t="e">
        <f t="shared" si="476"/>
        <v>#REF!</v>
      </c>
      <c r="AO872" s="1">
        <f>VLOOKUP($B872&amp;$C872&amp;$D872,Staqo!$A$3:$AJ$1048576,AO$1,0)</f>
        <v>0.174243</v>
      </c>
      <c r="AP872" s="1" t="e">
        <f>VLOOKUP($B872&amp;$C872&amp;$D872,HFE!$A$3:$AJ$1048576,AP$1,0)</f>
        <v>#REF!</v>
      </c>
      <c r="AQ872" s="2" t="e">
        <f t="shared" si="477"/>
        <v>#REF!</v>
      </c>
      <c r="AR872" s="1">
        <f>VLOOKUP($B872&amp;$C872&amp;$D872,Staqo!$A$3:$AJ$1048576,AR$1,0)</f>
        <v>0.158403</v>
      </c>
      <c r="AS872" s="1" t="e">
        <f>VLOOKUP($B872&amp;$C872&amp;$D872,HFE!$A$3:$AJ$1048576,AS$1,0)</f>
        <v>#REF!</v>
      </c>
      <c r="AT872" s="2" t="e">
        <f t="shared" si="478"/>
        <v>#REF!</v>
      </c>
      <c r="AU872" s="1">
        <f>VLOOKUP($B872&amp;$C872&amp;$D872,Staqo!$A$3:$AJ$1048576,AU$1,0)</f>
        <v>97.3216</v>
      </c>
      <c r="AV872" s="1">
        <f>VLOOKUP($B872&amp;$C872&amp;$D872,HFE!$A$3:$AJ$1048576,AV$1,0)</f>
        <v>0</v>
      </c>
      <c r="AW872" s="2">
        <f t="shared" si="479"/>
        <v>-97.3216</v>
      </c>
      <c r="AX872" s="4">
        <f>VLOOKUP($B872&amp;$C872&amp;$D872,Staqo!$A$3:$AJ$1048576,AX$1,0)</f>
        <v>11.45</v>
      </c>
      <c r="AY872" s="4">
        <f>VLOOKUP($B872&amp;$C872&amp;$D872,HFE!$A$3:$AJ$1048576,AY$1,0)</f>
        <v>11.45</v>
      </c>
      <c r="AZ872" s="5">
        <f t="shared" si="480"/>
        <v>0</v>
      </c>
      <c r="BA872" s="1">
        <f>VLOOKUP($B872&amp;$C872&amp;$D872,Staqo!$A$3:$AJ$1048576,BA$1,0)</f>
        <v>0</v>
      </c>
      <c r="BB872" s="1">
        <f>VLOOKUP($B872&amp;$C872&amp;$D872,HFE!$A$3:$AJ$1048576,BB$1,0)</f>
        <v>0</v>
      </c>
      <c r="BC872" s="2">
        <f t="shared" si="481"/>
        <v>0</v>
      </c>
      <c r="BD872" s="1">
        <f>VLOOKUP($B872&amp;$C872&amp;$D872,Staqo!$A$3:$AJ$1048576,BD$1,0)</f>
        <v>0</v>
      </c>
      <c r="BE872" s="1">
        <f>VLOOKUP($B872&amp;$C872&amp;$D872,HFE!$A$3:$AJ$1048576,BE$1,0)</f>
        <v>0</v>
      </c>
      <c r="BF872" s="2">
        <f t="shared" si="482"/>
        <v>0</v>
      </c>
      <c r="BG872" s="1">
        <f>VLOOKUP($B872&amp;$C872&amp;$D872,Staqo!$A$3:$AJ$1048576,BG$1,0)</f>
        <v>0</v>
      </c>
      <c r="BH872" s="1">
        <f>VLOOKUP($B872&amp;$C872&amp;$D872,HFE!$A$3:$AJ$1048576,BH$1,0)</f>
        <v>0</v>
      </c>
      <c r="BI872" s="2">
        <f t="shared" si="483"/>
        <v>0</v>
      </c>
      <c r="BJ872" s="1">
        <f>VLOOKUP($B872&amp;$C872&amp;$D872,Staqo!$A$3:$AJ$1048576,BJ$1,0)</f>
        <v>0</v>
      </c>
      <c r="BK872" s="1">
        <f>VLOOKUP($B872&amp;$C872&amp;$D872,HFE!$A$3:$AJ$1048576,BK$1,0)</f>
        <v>0</v>
      </c>
      <c r="BL872" s="2">
        <f t="shared" si="484"/>
        <v>0</v>
      </c>
      <c r="BM872" s="1">
        <f>VLOOKUP($B872&amp;$C872&amp;$D872,Staqo!$A$3:$AJ$1048576,BM$1,0)</f>
        <v>0</v>
      </c>
      <c r="BN872" s="1">
        <f>VLOOKUP($B872&amp;$C872&amp;$D872,HFE!$A$3:$AJ$1048576,BN$1,0)</f>
        <v>0</v>
      </c>
      <c r="BO872" s="2">
        <f t="shared" si="485"/>
        <v>0</v>
      </c>
      <c r="BP872" s="1">
        <f>VLOOKUP($B872&amp;$C872&amp;$D872,Staqo!$A$3:$AJ$1048576,BP$1,0)</f>
        <v>0.55</v>
      </c>
      <c r="BQ872" s="1">
        <f>VLOOKUP($B872&amp;$C872&amp;$D872,HFE!$A$3:$AJ$1048576,BQ$1,0)</f>
        <v>0.550000000000001</v>
      </c>
      <c r="BR872" s="2">
        <f t="shared" si="486"/>
        <v>9.99200722162641e-16</v>
      </c>
      <c r="BS872" s="1">
        <f>VLOOKUP($B872&amp;$C872&amp;$D872,Staqo!$A$3:$AJ$1048576,BS$1,0)</f>
        <v>0</v>
      </c>
      <c r="BT872" s="1">
        <f>VLOOKUP($B872&amp;$C872&amp;$D872,HFE!$A$3:$AJ$1048576,BT$1,0)</f>
        <v>0</v>
      </c>
      <c r="BU872" s="2">
        <f t="shared" si="487"/>
        <v>0</v>
      </c>
      <c r="BV872" s="1">
        <f>VLOOKUP($B872&amp;$C872&amp;$D872,Staqo!$A$3:$AJ$1048576,BV$1,0)</f>
        <v>0.55</v>
      </c>
      <c r="BW872" s="1">
        <f>VLOOKUP($B872&amp;$C872&amp;$D872,HFE!$A$3:$AJ$1048576,BW$1,0)</f>
        <v>0.550000000000001</v>
      </c>
      <c r="BX872" s="2">
        <f t="shared" si="488"/>
        <v>9.99200722162641e-16</v>
      </c>
      <c r="BY872" s="1">
        <f>VLOOKUP($B872&amp;$C872&amp;$D872,Staqo!$A$3:$AJ$1048576,BY$1,0)</f>
        <v>0</v>
      </c>
      <c r="BZ872" s="1">
        <f>VLOOKUP($B872&amp;$C872&amp;$D872,HFE!$A$3:$AJ$1048576,BZ$1,0)</f>
        <v>0</v>
      </c>
      <c r="CA872" s="2">
        <f t="shared" si="489"/>
        <v>0</v>
      </c>
      <c r="CB872" s="1">
        <f>VLOOKUP($B872&amp;$C872&amp;$D872,Staqo!$A$3:$AJ$1048576,CB$1,0)</f>
        <v>0</v>
      </c>
      <c r="CC872" s="1">
        <f>VLOOKUP($B872&amp;$C872&amp;$D872,HFE!$A$3:$AJ$1048576,CC$1,0)</f>
        <v>0</v>
      </c>
      <c r="CD872" s="2">
        <f t="shared" si="490"/>
        <v>0</v>
      </c>
      <c r="CE872" s="1">
        <f>VLOOKUP($B872&amp;$C872&amp;$D872,Staqo!$A$3:$AJ$1048576,CE$1,0)</f>
        <v>0</v>
      </c>
      <c r="CF872" s="1">
        <f>VLOOKUP($B872&amp;$C872&amp;$D872,HFE!$A$3:$AJ$1048576,CF$1,0)</f>
        <v>0</v>
      </c>
      <c r="CG872" s="2">
        <f t="shared" si="491"/>
        <v>0</v>
      </c>
      <c r="CH872" s="1">
        <f>VLOOKUP($B872&amp;$C872&amp;$D872,Staqo!$A$3:$AJ$1048576,CH$1,0)</f>
        <v>0</v>
      </c>
      <c r="CI872" s="1">
        <f>VLOOKUP($B872&amp;$C872&amp;$D872,HFE!$A$3:$AJ$1048576,CI$1,0)</f>
        <v>0</v>
      </c>
      <c r="CJ872" s="2">
        <f t="shared" si="492"/>
        <v>0</v>
      </c>
      <c r="CK872" s="1">
        <f>VLOOKUP($B872&amp;$C872&amp;$D872,Staqo!$A$3:$AJ$1048576,CK$1,0)</f>
        <v>48.0848</v>
      </c>
      <c r="CL872" s="1">
        <f>VLOOKUP($B872&amp;$C872&amp;$D872,HFE!$A$3:$AJ$1048576,CL$1,0)</f>
        <v>48.0847950750907</v>
      </c>
      <c r="CM872" s="2">
        <f t="shared" si="493"/>
        <v>-4.92490929815403e-6</v>
      </c>
      <c r="CN872" s="1">
        <f>VLOOKUP($B872&amp;$C872&amp;$D872,Staqo!$A$3:$AJ$1048576,CN$1,0)</f>
        <v>0</v>
      </c>
      <c r="CO872" s="1">
        <f>VLOOKUP($B872&amp;$C872&amp;$D872,HFE!$A$3:$AJ$1048576,CO$1,0)</f>
        <v>0</v>
      </c>
      <c r="CP872" s="2">
        <f t="shared" si="494"/>
        <v>0</v>
      </c>
      <c r="CQ872" s="1">
        <f>VLOOKUP($B872&amp;$C872&amp;$D872,Staqo!$A$3:$AJ$1048576,CQ$1,0)</f>
        <v>48.0848</v>
      </c>
      <c r="CR872" s="1">
        <f>VLOOKUP($B872&amp;$C872&amp;$D872,HFE!$A$3:$AJ$1048576,CR$1,0)</f>
        <v>48.0847950750907</v>
      </c>
      <c r="CS872" s="2">
        <f t="shared" si="495"/>
        <v>-4.92490929815403e-6</v>
      </c>
      <c r="CT872" s="1"/>
      <c r="CU872" s="1"/>
      <c r="CV872" s="2"/>
    </row>
    <row r="873" hidden="1" spans="1:100">
      <c r="A873" s="1" t="s">
        <v>95</v>
      </c>
      <c r="B873" s="1" t="s">
        <v>96</v>
      </c>
      <c r="C873" s="3">
        <v>44579</v>
      </c>
      <c r="D873" s="1" t="s">
        <v>102</v>
      </c>
      <c r="E873" s="1">
        <f>VLOOKUP($B873&amp;$C873&amp;$D873,Staqo!$A$3:$AJ$1048576,E$1,0)</f>
        <v>4.54017</v>
      </c>
      <c r="F873" s="1" t="e">
        <f>VLOOKUP($B873&amp;$C873&amp;$D873,HFE!$A$3:$AJ$1048576,F$1,0)</f>
        <v>#REF!</v>
      </c>
      <c r="G873" s="2" t="e">
        <f t="shared" si="465"/>
        <v>#REF!</v>
      </c>
      <c r="H873" s="1">
        <f>VLOOKUP($B873&amp;$C873&amp;$D873,Staqo!$A$3:$AJ$1048576,H$1,0)</f>
        <v>5.17772</v>
      </c>
      <c r="I873" s="1" t="e">
        <f>VLOOKUP($B873&amp;$C873&amp;$D873,HFE!$A$3:$AJ$1048576,I$1,0)</f>
        <v>#REF!</v>
      </c>
      <c r="J873" s="2" t="e">
        <f t="shared" si="466"/>
        <v>#REF!</v>
      </c>
      <c r="K873" s="1">
        <f>VLOOKUP($B873&amp;$C873&amp;$D873,Staqo!$A$3:$AJ$1048576,K$1,0)</f>
        <v>6479.16</v>
      </c>
      <c r="L873" s="1" t="e">
        <f>VLOOKUP($B873&amp;$C873&amp;$D873,HFE!$A$3:$AJ$1048576,L$1,0)</f>
        <v>#REF!</v>
      </c>
      <c r="M873" s="2" t="e">
        <f t="shared" si="467"/>
        <v>#REF!</v>
      </c>
      <c r="N873" s="1">
        <f>VLOOKUP($B873&amp;$C873&amp;$D873,Staqo!$A$3:$AJ$1048576,N$1,0)</f>
        <v>4790</v>
      </c>
      <c r="O873" s="1">
        <f>VLOOKUP($B873&amp;$C873&amp;$D873,HFE!$A$3:$AJ$1048576,O$1,0)</f>
        <v>0</v>
      </c>
      <c r="P873" s="2">
        <f t="shared" si="468"/>
        <v>-4790</v>
      </c>
      <c r="Q873" s="1">
        <f>VLOOKUP($B873&amp;$C873&amp;$D873,Staqo!$A$3:$AJ$1048576,Q$1,0)</f>
        <v>4755.9</v>
      </c>
      <c r="R873" s="1">
        <f>VLOOKUP($B873&amp;$C873&amp;$D873,HFE!$A$3:$AJ$1048576,R$1,0)</f>
        <v>0</v>
      </c>
      <c r="S873" s="2">
        <f t="shared" si="469"/>
        <v>-4755.9</v>
      </c>
      <c r="T873" s="1">
        <f>VLOOKUP($B873&amp;$C873&amp;$D873,Staqo!$A$3:$AJ$1048576,T$1,0)</f>
        <v>0.739293</v>
      </c>
      <c r="U873" s="1" t="e">
        <f>VLOOKUP($B873&amp;$C873&amp;$D873,HFE!$A$3:$AJ$1048576,U$1,0)</f>
        <v>#REF!</v>
      </c>
      <c r="V873" s="2" t="e">
        <f t="shared" si="470"/>
        <v>#REF!</v>
      </c>
      <c r="W873" s="1">
        <f>VLOOKUP($B873&amp;$C873&amp;$D873,Staqo!$A$3:$AJ$1048576,W$1,0)</f>
        <v>0.734031</v>
      </c>
      <c r="X873" s="1" t="e">
        <f>VLOOKUP($B873&amp;$C873&amp;$D873,HFE!$A$3:$AJ$1048576,X$1,0)</f>
        <v>#REF!</v>
      </c>
      <c r="Y873" s="2" t="e">
        <f t="shared" si="471"/>
        <v>#REF!</v>
      </c>
      <c r="Z873" s="4">
        <f>VLOOKUP($B873&amp;$C873&amp;$D873,Staqo!$A$3:$AJ$1048576,Z$1,0)</f>
        <v>100</v>
      </c>
      <c r="AA873" s="4">
        <f>VLOOKUP($B873&amp;$C873&amp;$D873,HFE!$A$3:$AJ$1048576,AA$1,0)</f>
        <v>0</v>
      </c>
      <c r="AB873" s="5">
        <f t="shared" si="472"/>
        <v>-100</v>
      </c>
      <c r="AC873" s="1">
        <f>VLOOKUP($B873&amp;$C873&amp;$D873,Staqo!$A$3:$AJ$1048576,AC$1,0)</f>
        <v>100</v>
      </c>
      <c r="AD873" s="1">
        <f>VLOOKUP($B873&amp;$C873&amp;$D873,HFE!$A$3:$AJ$1048576,AD$1,0)*100</f>
        <v>100</v>
      </c>
      <c r="AE873" s="2">
        <f t="shared" si="473"/>
        <v>0</v>
      </c>
      <c r="AF873" s="1">
        <f>VLOOKUP($B873&amp;$C873&amp;$D873,Staqo!$A$3:$AJ$1048576,AF$1,0)</f>
        <v>95.4167</v>
      </c>
      <c r="AG873" s="1">
        <f>VLOOKUP($B873&amp;$C873&amp;$D873,HFE!$A$3:$AJ$1048576,AG$1,0)*100</f>
        <v>95.4166666666667</v>
      </c>
      <c r="AH873" s="2">
        <f t="shared" si="474"/>
        <v>-3.33333333060182e-5</v>
      </c>
      <c r="AI873" s="1">
        <f>VLOOKUP($B873&amp;$C873&amp;$D873,Staqo!$A$3:$AJ$1048576,AI$1,0)</f>
        <v>0.173776</v>
      </c>
      <c r="AJ873" s="1" t="e">
        <f>VLOOKUP($B873&amp;$C873&amp;$D873,HFE!$A$3:$AJ$1048576,AJ$1,0)</f>
        <v>#REF!</v>
      </c>
      <c r="AK873" s="2" t="e">
        <f t="shared" si="475"/>
        <v>#REF!</v>
      </c>
      <c r="AL873" s="1">
        <f>VLOOKUP($B873&amp;$C873&amp;$D873,Staqo!$A$3:$AJ$1048576,AL$1,0)</f>
        <v>0.157978</v>
      </c>
      <c r="AM873" s="1" t="e">
        <f>VLOOKUP($B873&amp;$C873&amp;$D873,HFE!$A$3:$AJ$1048576,AM$1,0)</f>
        <v>#REF!</v>
      </c>
      <c r="AN873" s="2" t="e">
        <f t="shared" si="476"/>
        <v>#REF!</v>
      </c>
      <c r="AO873" s="1">
        <f>VLOOKUP($B873&amp;$C873&amp;$D873,Staqo!$A$3:$AJ$1048576,AO$1,0)</f>
        <v>0.172539</v>
      </c>
      <c r="AP873" s="1" t="e">
        <f>VLOOKUP($B873&amp;$C873&amp;$D873,HFE!$A$3:$AJ$1048576,AP$1,0)</f>
        <v>#REF!</v>
      </c>
      <c r="AQ873" s="2" t="e">
        <f t="shared" si="477"/>
        <v>#REF!</v>
      </c>
      <c r="AR873" s="1">
        <f>VLOOKUP($B873&amp;$C873&amp;$D873,Staqo!$A$3:$AJ$1048576,AR$1,0)</f>
        <v>0.156854</v>
      </c>
      <c r="AS873" s="1" t="e">
        <f>VLOOKUP($B873&amp;$C873&amp;$D873,HFE!$A$3:$AJ$1048576,AS$1,0)</f>
        <v>#REF!</v>
      </c>
      <c r="AT873" s="2" t="e">
        <f t="shared" si="478"/>
        <v>#REF!</v>
      </c>
      <c r="AU873" s="1">
        <f>VLOOKUP($B873&amp;$C873&amp;$D873,Staqo!$A$3:$AJ$1048576,AU$1,0)</f>
        <v>97.4969</v>
      </c>
      <c r="AV873" s="1">
        <f>VLOOKUP($B873&amp;$C873&amp;$D873,HFE!$A$3:$AJ$1048576,AV$1,0)</f>
        <v>0</v>
      </c>
      <c r="AW873" s="2">
        <f t="shared" si="479"/>
        <v>-97.4969</v>
      </c>
      <c r="AX873" s="4">
        <f>VLOOKUP($B873&amp;$C873&amp;$D873,Staqo!$A$3:$AJ$1048576,AX$1,0)</f>
        <v>11.45</v>
      </c>
      <c r="AY873" s="4">
        <f>VLOOKUP($B873&amp;$C873&amp;$D873,HFE!$A$3:$AJ$1048576,AY$1,0)</f>
        <v>11.45</v>
      </c>
      <c r="AZ873" s="5">
        <f t="shared" si="480"/>
        <v>0</v>
      </c>
      <c r="BA873" s="1">
        <f>VLOOKUP($B873&amp;$C873&amp;$D873,Staqo!$A$3:$AJ$1048576,BA$1,0)</f>
        <v>0</v>
      </c>
      <c r="BB873" s="1">
        <f>VLOOKUP($B873&amp;$C873&amp;$D873,HFE!$A$3:$AJ$1048576,BB$1,0)</f>
        <v>0</v>
      </c>
      <c r="BC873" s="2">
        <f t="shared" si="481"/>
        <v>0</v>
      </c>
      <c r="BD873" s="1">
        <f>VLOOKUP($B873&amp;$C873&amp;$D873,Staqo!$A$3:$AJ$1048576,BD$1,0)</f>
        <v>0</v>
      </c>
      <c r="BE873" s="1">
        <f>VLOOKUP($B873&amp;$C873&amp;$D873,HFE!$A$3:$AJ$1048576,BE$1,0)</f>
        <v>0</v>
      </c>
      <c r="BF873" s="2">
        <f t="shared" si="482"/>
        <v>0</v>
      </c>
      <c r="BG873" s="1">
        <f>VLOOKUP($B873&amp;$C873&amp;$D873,Staqo!$A$3:$AJ$1048576,BG$1,0)</f>
        <v>0</v>
      </c>
      <c r="BH873" s="1">
        <f>VLOOKUP($B873&amp;$C873&amp;$D873,HFE!$A$3:$AJ$1048576,BH$1,0)</f>
        <v>0</v>
      </c>
      <c r="BI873" s="2">
        <f t="shared" si="483"/>
        <v>0</v>
      </c>
      <c r="BJ873" s="1">
        <f>VLOOKUP($B873&amp;$C873&amp;$D873,Staqo!$A$3:$AJ$1048576,BJ$1,0)</f>
        <v>0</v>
      </c>
      <c r="BK873" s="1">
        <f>VLOOKUP($B873&amp;$C873&amp;$D873,HFE!$A$3:$AJ$1048576,BK$1,0)</f>
        <v>0</v>
      </c>
      <c r="BL873" s="2">
        <f t="shared" si="484"/>
        <v>0</v>
      </c>
      <c r="BM873" s="1">
        <f>VLOOKUP($B873&amp;$C873&amp;$D873,Staqo!$A$3:$AJ$1048576,BM$1,0)</f>
        <v>0</v>
      </c>
      <c r="BN873" s="1">
        <f>VLOOKUP($B873&amp;$C873&amp;$D873,HFE!$A$3:$AJ$1048576,BN$1,0)</f>
        <v>0</v>
      </c>
      <c r="BO873" s="2">
        <f t="shared" si="485"/>
        <v>0</v>
      </c>
      <c r="BP873" s="1">
        <f>VLOOKUP($B873&amp;$C873&amp;$D873,Staqo!$A$3:$AJ$1048576,BP$1,0)</f>
        <v>0.55</v>
      </c>
      <c r="BQ873" s="1">
        <f>VLOOKUP($B873&amp;$C873&amp;$D873,HFE!$A$3:$AJ$1048576,BQ$1,0)</f>
        <v>0.550000000000001</v>
      </c>
      <c r="BR873" s="2">
        <f t="shared" si="486"/>
        <v>9.99200722162641e-16</v>
      </c>
      <c r="BS873" s="1">
        <f>VLOOKUP($B873&amp;$C873&amp;$D873,Staqo!$A$3:$AJ$1048576,BS$1,0)</f>
        <v>0</v>
      </c>
      <c r="BT873" s="1">
        <f>VLOOKUP($B873&amp;$C873&amp;$D873,HFE!$A$3:$AJ$1048576,BT$1,0)</f>
        <v>0</v>
      </c>
      <c r="BU873" s="2">
        <f t="shared" si="487"/>
        <v>0</v>
      </c>
      <c r="BV873" s="1">
        <f>VLOOKUP($B873&amp;$C873&amp;$D873,Staqo!$A$3:$AJ$1048576,BV$1,0)</f>
        <v>0.55</v>
      </c>
      <c r="BW873" s="1">
        <f>VLOOKUP($B873&amp;$C873&amp;$D873,HFE!$A$3:$AJ$1048576,BW$1,0)</f>
        <v>0.550000000000001</v>
      </c>
      <c r="BX873" s="2">
        <f t="shared" si="488"/>
        <v>9.99200722162641e-16</v>
      </c>
      <c r="BY873" s="1">
        <f>VLOOKUP($B873&amp;$C873&amp;$D873,Staqo!$A$3:$AJ$1048576,BY$1,0)</f>
        <v>0</v>
      </c>
      <c r="BZ873" s="1">
        <f>VLOOKUP($B873&amp;$C873&amp;$D873,HFE!$A$3:$AJ$1048576,BZ$1,0)</f>
        <v>0</v>
      </c>
      <c r="CA873" s="2">
        <f t="shared" si="489"/>
        <v>0</v>
      </c>
      <c r="CB873" s="1">
        <f>VLOOKUP($B873&amp;$C873&amp;$D873,Staqo!$A$3:$AJ$1048576,CB$1,0)</f>
        <v>0</v>
      </c>
      <c r="CC873" s="1">
        <f>VLOOKUP($B873&amp;$C873&amp;$D873,HFE!$A$3:$AJ$1048576,CC$1,0)</f>
        <v>0</v>
      </c>
      <c r="CD873" s="2">
        <f t="shared" si="490"/>
        <v>0</v>
      </c>
      <c r="CE873" s="1">
        <f>VLOOKUP($B873&amp;$C873&amp;$D873,Staqo!$A$3:$AJ$1048576,CE$1,0)</f>
        <v>0</v>
      </c>
      <c r="CF873" s="1">
        <f>VLOOKUP($B873&amp;$C873&amp;$D873,HFE!$A$3:$AJ$1048576,CF$1,0)</f>
        <v>0</v>
      </c>
      <c r="CG873" s="2">
        <f t="shared" si="491"/>
        <v>0</v>
      </c>
      <c r="CH873" s="1">
        <f>VLOOKUP($B873&amp;$C873&amp;$D873,Staqo!$A$3:$AJ$1048576,CH$1,0)</f>
        <v>0</v>
      </c>
      <c r="CI873" s="1">
        <f>VLOOKUP($B873&amp;$C873&amp;$D873,HFE!$A$3:$AJ$1048576,CI$1,0)</f>
        <v>0</v>
      </c>
      <c r="CJ873" s="2">
        <f t="shared" si="492"/>
        <v>0</v>
      </c>
      <c r="CK873" s="1">
        <f>VLOOKUP($B873&amp;$C873&amp;$D873,Staqo!$A$3:$AJ$1048576,CK$1,0)</f>
        <v>48.0848</v>
      </c>
      <c r="CL873" s="1">
        <f>VLOOKUP($B873&amp;$C873&amp;$D873,HFE!$A$3:$AJ$1048576,CL$1,0)</f>
        <v>48.0847950750907</v>
      </c>
      <c r="CM873" s="2">
        <f t="shared" si="493"/>
        <v>-4.92490929815403e-6</v>
      </c>
      <c r="CN873" s="1">
        <f>VLOOKUP($B873&amp;$C873&amp;$D873,Staqo!$A$3:$AJ$1048576,CN$1,0)</f>
        <v>0</v>
      </c>
      <c r="CO873" s="1">
        <f>VLOOKUP($B873&amp;$C873&amp;$D873,HFE!$A$3:$AJ$1048576,CO$1,0)</f>
        <v>0</v>
      </c>
      <c r="CP873" s="2">
        <f t="shared" si="494"/>
        <v>0</v>
      </c>
      <c r="CQ873" s="1">
        <f>VLOOKUP($B873&amp;$C873&amp;$D873,Staqo!$A$3:$AJ$1048576,CQ$1,0)</f>
        <v>48.0848</v>
      </c>
      <c r="CR873" s="1">
        <f>VLOOKUP($B873&amp;$C873&amp;$D873,HFE!$A$3:$AJ$1048576,CR$1,0)</f>
        <v>48.0847950750907</v>
      </c>
      <c r="CS873" s="2">
        <f t="shared" si="495"/>
        <v>-4.92490929815403e-6</v>
      </c>
      <c r="CT873" s="1"/>
      <c r="CU873" s="1"/>
      <c r="CV873" s="2"/>
    </row>
    <row r="874" hidden="1" spans="1:100">
      <c r="A874" s="1" t="s">
        <v>95</v>
      </c>
      <c r="B874" s="1" t="s">
        <v>96</v>
      </c>
      <c r="C874" s="3">
        <v>44579</v>
      </c>
      <c r="D874" s="1" t="s">
        <v>103</v>
      </c>
      <c r="E874" s="1">
        <f>VLOOKUP($B874&amp;$C874&amp;$D874,Staqo!$A$3:$AJ$1048576,E$1,0)</f>
        <v>4.54017</v>
      </c>
      <c r="F874" s="1" t="e">
        <f>VLOOKUP($B874&amp;$C874&amp;$D874,HFE!$A$3:$AJ$1048576,F$1,0)</f>
        <v>#REF!</v>
      </c>
      <c r="G874" s="2" t="e">
        <f t="shared" si="465"/>
        <v>#REF!</v>
      </c>
      <c r="H874" s="1">
        <f>VLOOKUP($B874&amp;$C874&amp;$D874,Staqo!$A$3:$AJ$1048576,H$1,0)</f>
        <v>5.17772</v>
      </c>
      <c r="I874" s="1" t="e">
        <f>VLOOKUP($B874&amp;$C874&amp;$D874,HFE!$A$3:$AJ$1048576,I$1,0)</f>
        <v>#REF!</v>
      </c>
      <c r="J874" s="2" t="e">
        <f t="shared" si="466"/>
        <v>#REF!</v>
      </c>
      <c r="K874" s="1">
        <f>VLOOKUP($B874&amp;$C874&amp;$D874,Staqo!$A$3:$AJ$1048576,K$1,0)</f>
        <v>5644.1</v>
      </c>
      <c r="L874" s="1" t="e">
        <f>VLOOKUP($B874&amp;$C874&amp;$D874,HFE!$A$3:$AJ$1048576,L$1,0)</f>
        <v>#REF!</v>
      </c>
      <c r="M874" s="2" t="e">
        <f t="shared" si="467"/>
        <v>#REF!</v>
      </c>
      <c r="N874" s="1">
        <f>VLOOKUP($B874&amp;$C874&amp;$D874,Staqo!$A$3:$AJ$1048576,N$1,0)</f>
        <v>4110</v>
      </c>
      <c r="O874" s="1">
        <f>VLOOKUP($B874&amp;$C874&amp;$D874,HFE!$A$3:$AJ$1048576,O$1,0)</f>
        <v>0</v>
      </c>
      <c r="P874" s="2">
        <f t="shared" si="468"/>
        <v>-4110</v>
      </c>
      <c r="Q874" s="1">
        <f>VLOOKUP($B874&amp;$C874&amp;$D874,Staqo!$A$3:$AJ$1048576,Q$1,0)</f>
        <v>4080.74</v>
      </c>
      <c r="R874" s="1">
        <f>VLOOKUP($B874&amp;$C874&amp;$D874,HFE!$A$3:$AJ$1048576,R$1,0)</f>
        <v>0</v>
      </c>
      <c r="S874" s="2">
        <f t="shared" si="469"/>
        <v>-4080.74</v>
      </c>
      <c r="T874" s="1">
        <f>VLOOKUP($B874&amp;$C874&amp;$D874,Staqo!$A$3:$AJ$1048576,T$1,0)</f>
        <v>0.728194</v>
      </c>
      <c r="U874" s="1" t="e">
        <f>VLOOKUP($B874&amp;$C874&amp;$D874,HFE!$A$3:$AJ$1048576,U$1,0)</f>
        <v>#REF!</v>
      </c>
      <c r="V874" s="2" t="e">
        <f t="shared" si="470"/>
        <v>#REF!</v>
      </c>
      <c r="W874" s="1">
        <f>VLOOKUP($B874&amp;$C874&amp;$D874,Staqo!$A$3:$AJ$1048576,W$1,0)</f>
        <v>0.72301</v>
      </c>
      <c r="X874" s="1" t="e">
        <f>VLOOKUP($B874&amp;$C874&amp;$D874,HFE!$A$3:$AJ$1048576,X$1,0)</f>
        <v>#REF!</v>
      </c>
      <c r="Y874" s="2" t="e">
        <f t="shared" si="471"/>
        <v>#REF!</v>
      </c>
      <c r="Z874" s="4">
        <f>VLOOKUP($B874&amp;$C874&amp;$D874,Staqo!$A$3:$AJ$1048576,Z$1,0)</f>
        <v>100</v>
      </c>
      <c r="AA874" s="4">
        <f>VLOOKUP($B874&amp;$C874&amp;$D874,HFE!$A$3:$AJ$1048576,AA$1,0)</f>
        <v>0</v>
      </c>
      <c r="AB874" s="5">
        <f t="shared" si="472"/>
        <v>-100</v>
      </c>
      <c r="AC874" s="1">
        <f>VLOOKUP($B874&amp;$C874&amp;$D874,Staqo!$A$3:$AJ$1048576,AC$1,0)</f>
        <v>100</v>
      </c>
      <c r="AD874" s="1">
        <f>VLOOKUP($B874&amp;$C874&amp;$D874,HFE!$A$3:$AJ$1048576,AD$1,0)*100</f>
        <v>100</v>
      </c>
      <c r="AE874" s="2">
        <f t="shared" si="473"/>
        <v>0</v>
      </c>
      <c r="AF874" s="1">
        <f>VLOOKUP($B874&amp;$C874&amp;$D874,Staqo!$A$3:$AJ$1048576,AF$1,0)</f>
        <v>95.4167</v>
      </c>
      <c r="AG874" s="1">
        <f>VLOOKUP($B874&amp;$C874&amp;$D874,HFE!$A$3:$AJ$1048576,AG$1,0)*100</f>
        <v>95.4166666666667</v>
      </c>
      <c r="AH874" s="2">
        <f t="shared" si="474"/>
        <v>-3.33333333060182e-5</v>
      </c>
      <c r="AI874" s="1">
        <f>VLOOKUP($B874&amp;$C874&amp;$D874,Staqo!$A$3:$AJ$1048576,AI$1,0)</f>
        <v>0.170927</v>
      </c>
      <c r="AJ874" s="1" t="e">
        <f>VLOOKUP($B874&amp;$C874&amp;$D874,HFE!$A$3:$AJ$1048576,AJ$1,0)</f>
        <v>#REF!</v>
      </c>
      <c r="AK874" s="2" t="e">
        <f t="shared" si="475"/>
        <v>#REF!</v>
      </c>
      <c r="AL874" s="1">
        <f>VLOOKUP($B874&amp;$C874&amp;$D874,Staqo!$A$3:$AJ$1048576,AL$1,0)</f>
        <v>0.155388</v>
      </c>
      <c r="AM874" s="1" t="e">
        <f>VLOOKUP($B874&amp;$C874&amp;$D874,HFE!$A$3:$AJ$1048576,AM$1,0)</f>
        <v>#REF!</v>
      </c>
      <c r="AN874" s="2" t="e">
        <f t="shared" si="476"/>
        <v>#REF!</v>
      </c>
      <c r="AO874" s="1">
        <f>VLOOKUP($B874&amp;$C874&amp;$D874,Staqo!$A$3:$AJ$1048576,AO$1,0)</f>
        <v>0.16971</v>
      </c>
      <c r="AP874" s="1" t="e">
        <f>VLOOKUP($B874&amp;$C874&amp;$D874,HFE!$A$3:$AJ$1048576,AP$1,0)</f>
        <v>#REF!</v>
      </c>
      <c r="AQ874" s="2" t="e">
        <f t="shared" si="477"/>
        <v>#REF!</v>
      </c>
      <c r="AR874" s="1">
        <f>VLOOKUP($B874&amp;$C874&amp;$D874,Staqo!$A$3:$AJ$1048576,AR$1,0)</f>
        <v>0.154282</v>
      </c>
      <c r="AS874" s="1" t="e">
        <f>VLOOKUP($B874&amp;$C874&amp;$D874,HFE!$A$3:$AJ$1048576,AS$1,0)</f>
        <v>#REF!</v>
      </c>
      <c r="AT874" s="2" t="e">
        <f t="shared" si="478"/>
        <v>#REF!</v>
      </c>
      <c r="AU874" s="1">
        <f>VLOOKUP($B874&amp;$C874&amp;$D874,Staqo!$A$3:$AJ$1048576,AU$1,0)</f>
        <v>96.3633</v>
      </c>
      <c r="AV874" s="1">
        <f>VLOOKUP($B874&amp;$C874&amp;$D874,HFE!$A$3:$AJ$1048576,AV$1,0)</f>
        <v>0</v>
      </c>
      <c r="AW874" s="2">
        <f t="shared" si="479"/>
        <v>-96.3633</v>
      </c>
      <c r="AX874" s="4">
        <f>VLOOKUP($B874&amp;$C874&amp;$D874,Staqo!$A$3:$AJ$1048576,AX$1,0)</f>
        <v>11.45</v>
      </c>
      <c r="AY874" s="4">
        <f>VLOOKUP($B874&amp;$C874&amp;$D874,HFE!$A$3:$AJ$1048576,AY$1,0)</f>
        <v>11.45</v>
      </c>
      <c r="AZ874" s="5">
        <f t="shared" si="480"/>
        <v>0</v>
      </c>
      <c r="BA874" s="1">
        <f>VLOOKUP($B874&amp;$C874&amp;$D874,Staqo!$A$3:$AJ$1048576,BA$1,0)</f>
        <v>0</v>
      </c>
      <c r="BB874" s="1">
        <f>VLOOKUP($B874&amp;$C874&amp;$D874,HFE!$A$3:$AJ$1048576,BB$1,0)</f>
        <v>0</v>
      </c>
      <c r="BC874" s="2">
        <f t="shared" si="481"/>
        <v>0</v>
      </c>
      <c r="BD874" s="1">
        <f>VLOOKUP($B874&amp;$C874&amp;$D874,Staqo!$A$3:$AJ$1048576,BD$1,0)</f>
        <v>0</v>
      </c>
      <c r="BE874" s="1">
        <f>VLOOKUP($B874&amp;$C874&amp;$D874,HFE!$A$3:$AJ$1048576,BE$1,0)</f>
        <v>0</v>
      </c>
      <c r="BF874" s="2">
        <f t="shared" si="482"/>
        <v>0</v>
      </c>
      <c r="BG874" s="1">
        <f>VLOOKUP($B874&amp;$C874&amp;$D874,Staqo!$A$3:$AJ$1048576,BG$1,0)</f>
        <v>0</v>
      </c>
      <c r="BH874" s="1">
        <f>VLOOKUP($B874&amp;$C874&amp;$D874,HFE!$A$3:$AJ$1048576,BH$1,0)</f>
        <v>0</v>
      </c>
      <c r="BI874" s="2">
        <f t="shared" si="483"/>
        <v>0</v>
      </c>
      <c r="BJ874" s="1">
        <f>VLOOKUP($B874&amp;$C874&amp;$D874,Staqo!$A$3:$AJ$1048576,BJ$1,0)</f>
        <v>0</v>
      </c>
      <c r="BK874" s="1">
        <f>VLOOKUP($B874&amp;$C874&amp;$D874,HFE!$A$3:$AJ$1048576,BK$1,0)</f>
        <v>0</v>
      </c>
      <c r="BL874" s="2">
        <f t="shared" si="484"/>
        <v>0</v>
      </c>
      <c r="BM874" s="1">
        <f>VLOOKUP($B874&amp;$C874&amp;$D874,Staqo!$A$3:$AJ$1048576,BM$1,0)</f>
        <v>0</v>
      </c>
      <c r="BN874" s="1">
        <f>VLOOKUP($B874&amp;$C874&amp;$D874,HFE!$A$3:$AJ$1048576,BN$1,0)</f>
        <v>0</v>
      </c>
      <c r="BO874" s="2">
        <f t="shared" si="485"/>
        <v>0</v>
      </c>
      <c r="BP874" s="1">
        <f>VLOOKUP($B874&amp;$C874&amp;$D874,Staqo!$A$3:$AJ$1048576,BP$1,0)</f>
        <v>0.55</v>
      </c>
      <c r="BQ874" s="1">
        <f>VLOOKUP($B874&amp;$C874&amp;$D874,HFE!$A$3:$AJ$1048576,BQ$1,0)</f>
        <v>0.550000000000001</v>
      </c>
      <c r="BR874" s="2">
        <f t="shared" si="486"/>
        <v>9.99200722162641e-16</v>
      </c>
      <c r="BS874" s="1">
        <f>VLOOKUP($B874&amp;$C874&amp;$D874,Staqo!$A$3:$AJ$1048576,BS$1,0)</f>
        <v>0</v>
      </c>
      <c r="BT874" s="1">
        <f>VLOOKUP($B874&amp;$C874&amp;$D874,HFE!$A$3:$AJ$1048576,BT$1,0)</f>
        <v>0</v>
      </c>
      <c r="BU874" s="2">
        <f t="shared" si="487"/>
        <v>0</v>
      </c>
      <c r="BV874" s="1">
        <f>VLOOKUP($B874&amp;$C874&amp;$D874,Staqo!$A$3:$AJ$1048576,BV$1,0)</f>
        <v>0.55</v>
      </c>
      <c r="BW874" s="1">
        <f>VLOOKUP($B874&amp;$C874&amp;$D874,HFE!$A$3:$AJ$1048576,BW$1,0)</f>
        <v>0.550000000000001</v>
      </c>
      <c r="BX874" s="2">
        <f t="shared" si="488"/>
        <v>9.99200722162641e-16</v>
      </c>
      <c r="BY874" s="1">
        <f>VLOOKUP($B874&amp;$C874&amp;$D874,Staqo!$A$3:$AJ$1048576,BY$1,0)</f>
        <v>0</v>
      </c>
      <c r="BZ874" s="1">
        <f>VLOOKUP($B874&amp;$C874&amp;$D874,HFE!$A$3:$AJ$1048576,BZ$1,0)</f>
        <v>0</v>
      </c>
      <c r="CA874" s="2">
        <f t="shared" si="489"/>
        <v>0</v>
      </c>
      <c r="CB874" s="1">
        <f>VLOOKUP($B874&amp;$C874&amp;$D874,Staqo!$A$3:$AJ$1048576,CB$1,0)</f>
        <v>0</v>
      </c>
      <c r="CC874" s="1">
        <f>VLOOKUP($B874&amp;$C874&amp;$D874,HFE!$A$3:$AJ$1048576,CC$1,0)</f>
        <v>0</v>
      </c>
      <c r="CD874" s="2">
        <f t="shared" si="490"/>
        <v>0</v>
      </c>
      <c r="CE874" s="1">
        <f>VLOOKUP($B874&amp;$C874&amp;$D874,Staqo!$A$3:$AJ$1048576,CE$1,0)</f>
        <v>0</v>
      </c>
      <c r="CF874" s="1">
        <f>VLOOKUP($B874&amp;$C874&amp;$D874,HFE!$A$3:$AJ$1048576,CF$1,0)</f>
        <v>0</v>
      </c>
      <c r="CG874" s="2">
        <f t="shared" si="491"/>
        <v>0</v>
      </c>
      <c r="CH874" s="1">
        <f>VLOOKUP($B874&amp;$C874&amp;$D874,Staqo!$A$3:$AJ$1048576,CH$1,0)</f>
        <v>0</v>
      </c>
      <c r="CI874" s="1">
        <f>VLOOKUP($B874&amp;$C874&amp;$D874,HFE!$A$3:$AJ$1048576,CI$1,0)</f>
        <v>0</v>
      </c>
      <c r="CJ874" s="2">
        <f t="shared" si="492"/>
        <v>0</v>
      </c>
      <c r="CK874" s="1">
        <f>VLOOKUP($B874&amp;$C874&amp;$D874,Staqo!$A$3:$AJ$1048576,CK$1,0)</f>
        <v>48.0848</v>
      </c>
      <c r="CL874" s="1">
        <f>VLOOKUP($B874&amp;$C874&amp;$D874,HFE!$A$3:$AJ$1048576,CL$1,0)</f>
        <v>48.0847950750907</v>
      </c>
      <c r="CM874" s="2">
        <f t="shared" si="493"/>
        <v>-4.92490929815403e-6</v>
      </c>
      <c r="CN874" s="1">
        <f>VLOOKUP($B874&amp;$C874&amp;$D874,Staqo!$A$3:$AJ$1048576,CN$1,0)</f>
        <v>0</v>
      </c>
      <c r="CO874" s="1">
        <f>VLOOKUP($B874&amp;$C874&amp;$D874,HFE!$A$3:$AJ$1048576,CO$1,0)</f>
        <v>0</v>
      </c>
      <c r="CP874" s="2">
        <f t="shared" si="494"/>
        <v>0</v>
      </c>
      <c r="CQ874" s="1">
        <f>VLOOKUP($B874&amp;$C874&amp;$D874,Staqo!$A$3:$AJ$1048576,CQ$1,0)</f>
        <v>48.0848</v>
      </c>
      <c r="CR874" s="1">
        <f>VLOOKUP($B874&amp;$C874&amp;$D874,HFE!$A$3:$AJ$1048576,CR$1,0)</f>
        <v>48.0847950750907</v>
      </c>
      <c r="CS874" s="2">
        <f t="shared" si="495"/>
        <v>-4.92490929815403e-6</v>
      </c>
      <c r="CT874" s="1"/>
      <c r="CU874" s="1"/>
      <c r="CV874" s="2"/>
    </row>
    <row r="875" hidden="1" spans="1:100">
      <c r="A875" s="1" t="s">
        <v>95</v>
      </c>
      <c r="B875" s="1" t="s">
        <v>96</v>
      </c>
      <c r="C875" s="3">
        <v>44579</v>
      </c>
      <c r="D875" s="1" t="s">
        <v>104</v>
      </c>
      <c r="E875" s="1">
        <f>VLOOKUP($B875&amp;$C875&amp;$D875,Staqo!$A$3:$AJ$1048576,E$1,0)</f>
        <v>4.54017</v>
      </c>
      <c r="F875" s="1" t="e">
        <f>VLOOKUP($B875&amp;$C875&amp;$D875,HFE!$A$3:$AJ$1048576,F$1,0)</f>
        <v>#REF!</v>
      </c>
      <c r="G875" s="2" t="e">
        <f t="shared" si="465"/>
        <v>#REF!</v>
      </c>
      <c r="H875" s="1">
        <f>VLOOKUP($B875&amp;$C875&amp;$D875,Staqo!$A$3:$AJ$1048576,H$1,0)</f>
        <v>5.17772</v>
      </c>
      <c r="I875" s="1" t="e">
        <f>VLOOKUP($B875&amp;$C875&amp;$D875,HFE!$A$3:$AJ$1048576,I$1,0)</f>
        <v>#REF!</v>
      </c>
      <c r="J875" s="2" t="e">
        <f t="shared" si="466"/>
        <v>#REF!</v>
      </c>
      <c r="K875" s="1">
        <f>VLOOKUP($B875&amp;$C875&amp;$D875,Staqo!$A$3:$AJ$1048576,K$1,0)</f>
        <v>5644.1</v>
      </c>
      <c r="L875" s="1" t="e">
        <f>VLOOKUP($B875&amp;$C875&amp;$D875,HFE!$A$3:$AJ$1048576,L$1,0)</f>
        <v>#REF!</v>
      </c>
      <c r="M875" s="2" t="e">
        <f t="shared" si="467"/>
        <v>#REF!</v>
      </c>
      <c r="N875" s="1">
        <f>VLOOKUP($B875&amp;$C875&amp;$D875,Staqo!$A$3:$AJ$1048576,N$1,0)</f>
        <v>4230</v>
      </c>
      <c r="O875" s="1">
        <f>VLOOKUP($B875&amp;$C875&amp;$D875,HFE!$A$3:$AJ$1048576,O$1,0)</f>
        <v>0</v>
      </c>
      <c r="P875" s="2">
        <f t="shared" si="468"/>
        <v>-4230</v>
      </c>
      <c r="Q875" s="1">
        <f>VLOOKUP($B875&amp;$C875&amp;$D875,Staqo!$A$3:$AJ$1048576,Q$1,0)</f>
        <v>4199.89</v>
      </c>
      <c r="R875" s="1">
        <f>VLOOKUP($B875&amp;$C875&amp;$D875,HFE!$A$3:$AJ$1048576,R$1,0)</f>
        <v>0</v>
      </c>
      <c r="S875" s="2">
        <f t="shared" si="469"/>
        <v>-4199.89</v>
      </c>
      <c r="T875" s="1">
        <f>VLOOKUP($B875&amp;$C875&amp;$D875,Staqo!$A$3:$AJ$1048576,T$1,0)</f>
        <v>0.749455</v>
      </c>
      <c r="U875" s="1" t="e">
        <f>VLOOKUP($B875&amp;$C875&amp;$D875,HFE!$A$3:$AJ$1048576,U$1,0)</f>
        <v>#REF!</v>
      </c>
      <c r="V875" s="2" t="e">
        <f t="shared" si="470"/>
        <v>#REF!</v>
      </c>
      <c r="W875" s="1">
        <f>VLOOKUP($B875&amp;$C875&amp;$D875,Staqo!$A$3:$AJ$1048576,W$1,0)</f>
        <v>0.74412</v>
      </c>
      <c r="X875" s="1" t="e">
        <f>VLOOKUP($B875&amp;$C875&amp;$D875,HFE!$A$3:$AJ$1048576,X$1,0)</f>
        <v>#REF!</v>
      </c>
      <c r="Y875" s="2" t="e">
        <f t="shared" si="471"/>
        <v>#REF!</v>
      </c>
      <c r="Z875" s="4">
        <f>VLOOKUP($B875&amp;$C875&amp;$D875,Staqo!$A$3:$AJ$1048576,Z$1,0)</f>
        <v>100</v>
      </c>
      <c r="AA875" s="4">
        <f>VLOOKUP($B875&amp;$C875&amp;$D875,HFE!$A$3:$AJ$1048576,AA$1,0)</f>
        <v>0</v>
      </c>
      <c r="AB875" s="5">
        <f t="shared" si="472"/>
        <v>-100</v>
      </c>
      <c r="AC875" s="1">
        <f>VLOOKUP($B875&amp;$C875&amp;$D875,Staqo!$A$3:$AJ$1048576,AC$1,0)</f>
        <v>100</v>
      </c>
      <c r="AD875" s="1">
        <f>VLOOKUP($B875&amp;$C875&amp;$D875,HFE!$A$3:$AJ$1048576,AD$1,0)*100</f>
        <v>100</v>
      </c>
      <c r="AE875" s="2">
        <f t="shared" si="473"/>
        <v>0</v>
      </c>
      <c r="AF875" s="1">
        <f>VLOOKUP($B875&amp;$C875&amp;$D875,Staqo!$A$3:$AJ$1048576,AF$1,0)</f>
        <v>95.4167</v>
      </c>
      <c r="AG875" s="1">
        <f>VLOOKUP($B875&amp;$C875&amp;$D875,HFE!$A$3:$AJ$1048576,AG$1,0)*100</f>
        <v>95.4166666666667</v>
      </c>
      <c r="AH875" s="2">
        <f t="shared" si="474"/>
        <v>-3.33333333060182e-5</v>
      </c>
      <c r="AI875" s="1">
        <f>VLOOKUP($B875&amp;$C875&amp;$D875,Staqo!$A$3:$AJ$1048576,AI$1,0)</f>
        <v>0.175918</v>
      </c>
      <c r="AJ875" s="1" t="e">
        <f>VLOOKUP($B875&amp;$C875&amp;$D875,HFE!$A$3:$AJ$1048576,AJ$1,0)</f>
        <v>#REF!</v>
      </c>
      <c r="AK875" s="2" t="e">
        <f t="shared" si="475"/>
        <v>#REF!</v>
      </c>
      <c r="AL875" s="1">
        <f>VLOOKUP($B875&amp;$C875&amp;$D875,Staqo!$A$3:$AJ$1048576,AL$1,0)</f>
        <v>0.159925</v>
      </c>
      <c r="AM875" s="1" t="e">
        <f>VLOOKUP($B875&amp;$C875&amp;$D875,HFE!$A$3:$AJ$1048576,AM$1,0)</f>
        <v>#REF!</v>
      </c>
      <c r="AN875" s="2" t="e">
        <f t="shared" si="476"/>
        <v>#REF!</v>
      </c>
      <c r="AO875" s="1">
        <f>VLOOKUP($B875&amp;$C875&amp;$D875,Staqo!$A$3:$AJ$1048576,AO$1,0)</f>
        <v>0.174665</v>
      </c>
      <c r="AP875" s="1" t="e">
        <f>VLOOKUP($B875&amp;$C875&amp;$D875,HFE!$A$3:$AJ$1048576,AP$1,0)</f>
        <v>#REF!</v>
      </c>
      <c r="AQ875" s="2" t="e">
        <f t="shared" si="477"/>
        <v>#REF!</v>
      </c>
      <c r="AR875" s="1">
        <f>VLOOKUP($B875&amp;$C875&amp;$D875,Staqo!$A$3:$AJ$1048576,AR$1,0)</f>
        <v>0.158787</v>
      </c>
      <c r="AS875" s="1" t="e">
        <f>VLOOKUP($B875&amp;$C875&amp;$D875,HFE!$A$3:$AJ$1048576,AS$1,0)</f>
        <v>#REF!</v>
      </c>
      <c r="AT875" s="2" t="e">
        <f t="shared" si="478"/>
        <v>#REF!</v>
      </c>
      <c r="AU875" s="1">
        <f>VLOOKUP($B875&amp;$C875&amp;$D875,Staqo!$A$3:$AJ$1048576,AU$1,0)</f>
        <v>96.8572</v>
      </c>
      <c r="AV875" s="1">
        <f>VLOOKUP($B875&amp;$C875&amp;$D875,HFE!$A$3:$AJ$1048576,AV$1,0)</f>
        <v>0</v>
      </c>
      <c r="AW875" s="2">
        <f t="shared" si="479"/>
        <v>-96.8572</v>
      </c>
      <c r="AX875" s="4">
        <f>VLOOKUP($B875&amp;$C875&amp;$D875,Staqo!$A$3:$AJ$1048576,AX$1,0)</f>
        <v>11.45</v>
      </c>
      <c r="AY875" s="4">
        <f>VLOOKUP($B875&amp;$C875&amp;$D875,HFE!$A$3:$AJ$1048576,AY$1,0)</f>
        <v>11.45</v>
      </c>
      <c r="AZ875" s="5">
        <f t="shared" si="480"/>
        <v>0</v>
      </c>
      <c r="BA875" s="1">
        <f>VLOOKUP($B875&amp;$C875&amp;$D875,Staqo!$A$3:$AJ$1048576,BA$1,0)</f>
        <v>0</v>
      </c>
      <c r="BB875" s="1">
        <f>VLOOKUP($B875&amp;$C875&amp;$D875,HFE!$A$3:$AJ$1048576,BB$1,0)</f>
        <v>0</v>
      </c>
      <c r="BC875" s="2">
        <f t="shared" si="481"/>
        <v>0</v>
      </c>
      <c r="BD875" s="1">
        <f>VLOOKUP($B875&amp;$C875&amp;$D875,Staqo!$A$3:$AJ$1048576,BD$1,0)</f>
        <v>0</v>
      </c>
      <c r="BE875" s="1">
        <f>VLOOKUP($B875&amp;$C875&amp;$D875,HFE!$A$3:$AJ$1048576,BE$1,0)</f>
        <v>0</v>
      </c>
      <c r="BF875" s="2">
        <f t="shared" si="482"/>
        <v>0</v>
      </c>
      <c r="BG875" s="1">
        <f>VLOOKUP($B875&amp;$C875&amp;$D875,Staqo!$A$3:$AJ$1048576,BG$1,0)</f>
        <v>0</v>
      </c>
      <c r="BH875" s="1">
        <f>VLOOKUP($B875&amp;$C875&amp;$D875,HFE!$A$3:$AJ$1048576,BH$1,0)</f>
        <v>0</v>
      </c>
      <c r="BI875" s="2">
        <f t="shared" si="483"/>
        <v>0</v>
      </c>
      <c r="BJ875" s="1">
        <f>VLOOKUP($B875&amp;$C875&amp;$D875,Staqo!$A$3:$AJ$1048576,BJ$1,0)</f>
        <v>0</v>
      </c>
      <c r="BK875" s="1">
        <f>VLOOKUP($B875&amp;$C875&amp;$D875,HFE!$A$3:$AJ$1048576,BK$1,0)</f>
        <v>0</v>
      </c>
      <c r="BL875" s="2">
        <f t="shared" si="484"/>
        <v>0</v>
      </c>
      <c r="BM875" s="1">
        <f>VLOOKUP($B875&amp;$C875&amp;$D875,Staqo!$A$3:$AJ$1048576,BM$1,0)</f>
        <v>0</v>
      </c>
      <c r="BN875" s="1">
        <f>VLOOKUP($B875&amp;$C875&amp;$D875,HFE!$A$3:$AJ$1048576,BN$1,0)</f>
        <v>0</v>
      </c>
      <c r="BO875" s="2">
        <f t="shared" si="485"/>
        <v>0</v>
      </c>
      <c r="BP875" s="1">
        <f>VLOOKUP($B875&amp;$C875&amp;$D875,Staqo!$A$3:$AJ$1048576,BP$1,0)</f>
        <v>0.55</v>
      </c>
      <c r="BQ875" s="1">
        <f>VLOOKUP($B875&amp;$C875&amp;$D875,HFE!$A$3:$AJ$1048576,BQ$1,0)</f>
        <v>0.550000000000001</v>
      </c>
      <c r="BR875" s="2">
        <f t="shared" si="486"/>
        <v>9.99200722162641e-16</v>
      </c>
      <c r="BS875" s="1">
        <f>VLOOKUP($B875&amp;$C875&amp;$D875,Staqo!$A$3:$AJ$1048576,BS$1,0)</f>
        <v>0</v>
      </c>
      <c r="BT875" s="1">
        <f>VLOOKUP($B875&amp;$C875&amp;$D875,HFE!$A$3:$AJ$1048576,BT$1,0)</f>
        <v>0</v>
      </c>
      <c r="BU875" s="2">
        <f t="shared" si="487"/>
        <v>0</v>
      </c>
      <c r="BV875" s="1">
        <f>VLOOKUP($B875&amp;$C875&amp;$D875,Staqo!$A$3:$AJ$1048576,BV$1,0)</f>
        <v>0.55</v>
      </c>
      <c r="BW875" s="1">
        <f>VLOOKUP($B875&amp;$C875&amp;$D875,HFE!$A$3:$AJ$1048576,BW$1,0)</f>
        <v>0.550000000000001</v>
      </c>
      <c r="BX875" s="2">
        <f t="shared" si="488"/>
        <v>9.99200722162641e-16</v>
      </c>
      <c r="BY875" s="1">
        <f>VLOOKUP($B875&amp;$C875&amp;$D875,Staqo!$A$3:$AJ$1048576,BY$1,0)</f>
        <v>0</v>
      </c>
      <c r="BZ875" s="1">
        <f>VLOOKUP($B875&amp;$C875&amp;$D875,HFE!$A$3:$AJ$1048576,BZ$1,0)</f>
        <v>0</v>
      </c>
      <c r="CA875" s="2">
        <f t="shared" si="489"/>
        <v>0</v>
      </c>
      <c r="CB875" s="1">
        <f>VLOOKUP($B875&amp;$C875&amp;$D875,Staqo!$A$3:$AJ$1048576,CB$1,0)</f>
        <v>0</v>
      </c>
      <c r="CC875" s="1">
        <f>VLOOKUP($B875&amp;$C875&amp;$D875,HFE!$A$3:$AJ$1048576,CC$1,0)</f>
        <v>0</v>
      </c>
      <c r="CD875" s="2">
        <f t="shared" si="490"/>
        <v>0</v>
      </c>
      <c r="CE875" s="1">
        <f>VLOOKUP($B875&amp;$C875&amp;$D875,Staqo!$A$3:$AJ$1048576,CE$1,0)</f>
        <v>0</v>
      </c>
      <c r="CF875" s="1">
        <f>VLOOKUP($B875&amp;$C875&amp;$D875,HFE!$A$3:$AJ$1048576,CF$1,0)</f>
        <v>0</v>
      </c>
      <c r="CG875" s="2">
        <f t="shared" si="491"/>
        <v>0</v>
      </c>
      <c r="CH875" s="1">
        <f>VLOOKUP($B875&amp;$C875&amp;$D875,Staqo!$A$3:$AJ$1048576,CH$1,0)</f>
        <v>0</v>
      </c>
      <c r="CI875" s="1">
        <f>VLOOKUP($B875&amp;$C875&amp;$D875,HFE!$A$3:$AJ$1048576,CI$1,0)</f>
        <v>0</v>
      </c>
      <c r="CJ875" s="2">
        <f t="shared" si="492"/>
        <v>0</v>
      </c>
      <c r="CK875" s="1">
        <f>VLOOKUP($B875&amp;$C875&amp;$D875,Staqo!$A$3:$AJ$1048576,CK$1,0)</f>
        <v>48.0848</v>
      </c>
      <c r="CL875" s="1">
        <f>VLOOKUP($B875&amp;$C875&amp;$D875,HFE!$A$3:$AJ$1048576,CL$1,0)</f>
        <v>48.0847950750907</v>
      </c>
      <c r="CM875" s="2">
        <f t="shared" si="493"/>
        <v>-4.92490929815403e-6</v>
      </c>
      <c r="CN875" s="1">
        <f>VLOOKUP($B875&amp;$C875&amp;$D875,Staqo!$A$3:$AJ$1048576,CN$1,0)</f>
        <v>0</v>
      </c>
      <c r="CO875" s="1">
        <f>VLOOKUP($B875&amp;$C875&amp;$D875,HFE!$A$3:$AJ$1048576,CO$1,0)</f>
        <v>0</v>
      </c>
      <c r="CP875" s="2">
        <f t="shared" si="494"/>
        <v>0</v>
      </c>
      <c r="CQ875" s="1">
        <f>VLOOKUP($B875&amp;$C875&amp;$D875,Staqo!$A$3:$AJ$1048576,CQ$1,0)</f>
        <v>48.0848</v>
      </c>
      <c r="CR875" s="1">
        <f>VLOOKUP($B875&amp;$C875&amp;$D875,HFE!$A$3:$AJ$1048576,CR$1,0)</f>
        <v>48.0847950750907</v>
      </c>
      <c r="CS875" s="2">
        <f t="shared" si="495"/>
        <v>-4.92490929815403e-6</v>
      </c>
      <c r="CT875" s="1"/>
      <c r="CU875" s="1"/>
      <c r="CV875" s="2"/>
    </row>
    <row r="876" hidden="1" spans="1:100">
      <c r="A876" s="1" t="s">
        <v>95</v>
      </c>
      <c r="B876" s="1" t="s">
        <v>96</v>
      </c>
      <c r="C876" s="3">
        <v>44579</v>
      </c>
      <c r="D876" s="1" t="s">
        <v>105</v>
      </c>
      <c r="E876" s="1">
        <f>VLOOKUP($B876&amp;$C876&amp;$D876,Staqo!$A$3:$AJ$1048576,E$1,0)</f>
        <v>4.54017</v>
      </c>
      <c r="F876" s="1" t="e">
        <f>VLOOKUP($B876&amp;$C876&amp;$D876,HFE!$A$3:$AJ$1048576,F$1,0)</f>
        <v>#REF!</v>
      </c>
      <c r="G876" s="2" t="e">
        <f t="shared" si="465"/>
        <v>#REF!</v>
      </c>
      <c r="H876" s="1">
        <f>VLOOKUP($B876&amp;$C876&amp;$D876,Staqo!$A$3:$AJ$1048576,H$1,0)</f>
        <v>5.17772</v>
      </c>
      <c r="I876" s="1" t="e">
        <f>VLOOKUP($B876&amp;$C876&amp;$D876,HFE!$A$3:$AJ$1048576,I$1,0)</f>
        <v>#REF!</v>
      </c>
      <c r="J876" s="2" t="e">
        <f t="shared" si="466"/>
        <v>#REF!</v>
      </c>
      <c r="K876" s="1">
        <f>VLOOKUP($B876&amp;$C876&amp;$D876,Staqo!$A$3:$AJ$1048576,K$1,0)</f>
        <v>5644.1</v>
      </c>
      <c r="L876" s="1" t="e">
        <f>VLOOKUP($B876&amp;$C876&amp;$D876,HFE!$A$3:$AJ$1048576,L$1,0)</f>
        <v>#REF!</v>
      </c>
      <c r="M876" s="2" t="e">
        <f t="shared" si="467"/>
        <v>#REF!</v>
      </c>
      <c r="N876" s="1">
        <f>VLOOKUP($B876&amp;$C876&amp;$D876,Staqo!$A$3:$AJ$1048576,N$1,0)</f>
        <v>4200</v>
      </c>
      <c r="O876" s="1">
        <f>VLOOKUP($B876&amp;$C876&amp;$D876,HFE!$A$3:$AJ$1048576,O$1,0)</f>
        <v>0</v>
      </c>
      <c r="P876" s="2">
        <f t="shared" si="468"/>
        <v>-4200</v>
      </c>
      <c r="Q876" s="1">
        <f>VLOOKUP($B876&amp;$C876&amp;$D876,Staqo!$A$3:$AJ$1048576,Q$1,0)</f>
        <v>4170.1</v>
      </c>
      <c r="R876" s="1">
        <f>VLOOKUP($B876&amp;$C876&amp;$D876,HFE!$A$3:$AJ$1048576,R$1,0)</f>
        <v>0</v>
      </c>
      <c r="S876" s="2">
        <f t="shared" si="469"/>
        <v>-4170.1</v>
      </c>
      <c r="T876" s="1">
        <f>VLOOKUP($B876&amp;$C876&amp;$D876,Staqo!$A$3:$AJ$1048576,T$1,0)</f>
        <v>0.74414</v>
      </c>
      <c r="U876" s="1" t="e">
        <f>VLOOKUP($B876&amp;$C876&amp;$D876,HFE!$A$3:$AJ$1048576,U$1,0)</f>
        <v>#REF!</v>
      </c>
      <c r="V876" s="2" t="e">
        <f t="shared" si="470"/>
        <v>#REF!</v>
      </c>
      <c r="W876" s="1">
        <f>VLOOKUP($B876&amp;$C876&amp;$D876,Staqo!$A$3:$AJ$1048576,W$1,0)</f>
        <v>0.738843</v>
      </c>
      <c r="X876" s="1" t="e">
        <f>VLOOKUP($B876&amp;$C876&amp;$D876,HFE!$A$3:$AJ$1048576,X$1,0)</f>
        <v>#REF!</v>
      </c>
      <c r="Y876" s="2" t="e">
        <f t="shared" si="471"/>
        <v>#REF!</v>
      </c>
      <c r="Z876" s="4">
        <f>VLOOKUP($B876&amp;$C876&amp;$D876,Staqo!$A$3:$AJ$1048576,Z$1,0)</f>
        <v>100</v>
      </c>
      <c r="AA876" s="4">
        <f>VLOOKUP($B876&amp;$C876&amp;$D876,HFE!$A$3:$AJ$1048576,AA$1,0)</f>
        <v>0</v>
      </c>
      <c r="AB876" s="5">
        <f t="shared" si="472"/>
        <v>-100</v>
      </c>
      <c r="AC876" s="1">
        <f>VLOOKUP($B876&amp;$C876&amp;$D876,Staqo!$A$3:$AJ$1048576,AC$1,0)</f>
        <v>100</v>
      </c>
      <c r="AD876" s="1">
        <f>VLOOKUP($B876&amp;$C876&amp;$D876,HFE!$A$3:$AJ$1048576,AD$1,0)*100</f>
        <v>100</v>
      </c>
      <c r="AE876" s="2">
        <f t="shared" si="473"/>
        <v>0</v>
      </c>
      <c r="AF876" s="1">
        <f>VLOOKUP($B876&amp;$C876&amp;$D876,Staqo!$A$3:$AJ$1048576,AF$1,0)</f>
        <v>95.4167</v>
      </c>
      <c r="AG876" s="1">
        <f>VLOOKUP($B876&amp;$C876&amp;$D876,HFE!$A$3:$AJ$1048576,AG$1,0)*100</f>
        <v>95.4166666666667</v>
      </c>
      <c r="AH876" s="2">
        <f t="shared" si="474"/>
        <v>-3.33333333060182e-5</v>
      </c>
      <c r="AI876" s="1">
        <f>VLOOKUP($B876&amp;$C876&amp;$D876,Staqo!$A$3:$AJ$1048576,AI$1,0)</f>
        <v>0.17467</v>
      </c>
      <c r="AJ876" s="1" t="e">
        <f>VLOOKUP($B876&amp;$C876&amp;$D876,HFE!$A$3:$AJ$1048576,AJ$1,0)</f>
        <v>#REF!</v>
      </c>
      <c r="AK876" s="2" t="e">
        <f t="shared" si="475"/>
        <v>#REF!</v>
      </c>
      <c r="AL876" s="1">
        <f>VLOOKUP($B876&amp;$C876&amp;$D876,Staqo!$A$3:$AJ$1048576,AL$1,0)</f>
        <v>0.158791</v>
      </c>
      <c r="AM876" s="1" t="e">
        <f>VLOOKUP($B876&amp;$C876&amp;$D876,HFE!$A$3:$AJ$1048576,AM$1,0)</f>
        <v>#REF!</v>
      </c>
      <c r="AN876" s="2" t="e">
        <f t="shared" si="476"/>
        <v>#REF!</v>
      </c>
      <c r="AO876" s="1">
        <f>VLOOKUP($B876&amp;$C876&amp;$D876,Staqo!$A$3:$AJ$1048576,AO$1,0)</f>
        <v>0.173427</v>
      </c>
      <c r="AP876" s="1" t="e">
        <f>VLOOKUP($B876&amp;$C876&amp;$D876,HFE!$A$3:$AJ$1048576,AP$1,0)</f>
        <v>#REF!</v>
      </c>
      <c r="AQ876" s="2" t="e">
        <f t="shared" si="477"/>
        <v>#REF!</v>
      </c>
      <c r="AR876" s="1">
        <f>VLOOKUP($B876&amp;$C876&amp;$D876,Staqo!$A$3:$AJ$1048576,AR$1,0)</f>
        <v>0.15766</v>
      </c>
      <c r="AS876" s="1" t="e">
        <f>VLOOKUP($B876&amp;$C876&amp;$D876,HFE!$A$3:$AJ$1048576,AS$1,0)</f>
        <v>#REF!</v>
      </c>
      <c r="AT876" s="2" t="e">
        <f t="shared" si="478"/>
        <v>#REF!</v>
      </c>
      <c r="AU876" s="1">
        <f>VLOOKUP($B876&amp;$C876&amp;$D876,Staqo!$A$3:$AJ$1048576,AU$1,0)</f>
        <v>97.3132</v>
      </c>
      <c r="AV876" s="1">
        <f>VLOOKUP($B876&amp;$C876&amp;$D876,HFE!$A$3:$AJ$1048576,AV$1,0)</f>
        <v>0</v>
      </c>
      <c r="AW876" s="2">
        <f t="shared" si="479"/>
        <v>-97.3132</v>
      </c>
      <c r="AX876" s="4">
        <f>VLOOKUP($B876&amp;$C876&amp;$D876,Staqo!$A$3:$AJ$1048576,AX$1,0)</f>
        <v>11.45</v>
      </c>
      <c r="AY876" s="4">
        <f>VLOOKUP($B876&amp;$C876&amp;$D876,HFE!$A$3:$AJ$1048576,AY$1,0)</f>
        <v>11.45</v>
      </c>
      <c r="AZ876" s="5">
        <f t="shared" si="480"/>
        <v>0</v>
      </c>
      <c r="BA876" s="1">
        <f>VLOOKUP($B876&amp;$C876&amp;$D876,Staqo!$A$3:$AJ$1048576,BA$1,0)</f>
        <v>0</v>
      </c>
      <c r="BB876" s="1">
        <f>VLOOKUP($B876&amp;$C876&amp;$D876,HFE!$A$3:$AJ$1048576,BB$1,0)</f>
        <v>0</v>
      </c>
      <c r="BC876" s="2">
        <f t="shared" si="481"/>
        <v>0</v>
      </c>
      <c r="BD876" s="1">
        <f>VLOOKUP($B876&amp;$C876&amp;$D876,Staqo!$A$3:$AJ$1048576,BD$1,0)</f>
        <v>0</v>
      </c>
      <c r="BE876" s="1">
        <f>VLOOKUP($B876&amp;$C876&amp;$D876,HFE!$A$3:$AJ$1048576,BE$1,0)</f>
        <v>0</v>
      </c>
      <c r="BF876" s="2">
        <f t="shared" si="482"/>
        <v>0</v>
      </c>
      <c r="BG876" s="1">
        <f>VLOOKUP($B876&amp;$C876&amp;$D876,Staqo!$A$3:$AJ$1048576,BG$1,0)</f>
        <v>0</v>
      </c>
      <c r="BH876" s="1">
        <f>VLOOKUP($B876&amp;$C876&amp;$D876,HFE!$A$3:$AJ$1048576,BH$1,0)</f>
        <v>0</v>
      </c>
      <c r="BI876" s="2">
        <f t="shared" si="483"/>
        <v>0</v>
      </c>
      <c r="BJ876" s="1">
        <f>VLOOKUP($B876&amp;$C876&amp;$D876,Staqo!$A$3:$AJ$1048576,BJ$1,0)</f>
        <v>0</v>
      </c>
      <c r="BK876" s="1">
        <f>VLOOKUP($B876&amp;$C876&amp;$D876,HFE!$A$3:$AJ$1048576,BK$1,0)</f>
        <v>0</v>
      </c>
      <c r="BL876" s="2">
        <f t="shared" si="484"/>
        <v>0</v>
      </c>
      <c r="BM876" s="1">
        <f>VLOOKUP($B876&amp;$C876&amp;$D876,Staqo!$A$3:$AJ$1048576,BM$1,0)</f>
        <v>0</v>
      </c>
      <c r="BN876" s="1">
        <f>VLOOKUP($B876&amp;$C876&amp;$D876,HFE!$A$3:$AJ$1048576,BN$1,0)</f>
        <v>0</v>
      </c>
      <c r="BO876" s="2">
        <f t="shared" si="485"/>
        <v>0</v>
      </c>
      <c r="BP876" s="1">
        <f>VLOOKUP($B876&amp;$C876&amp;$D876,Staqo!$A$3:$AJ$1048576,BP$1,0)</f>
        <v>0.55</v>
      </c>
      <c r="BQ876" s="1">
        <f>VLOOKUP($B876&amp;$C876&amp;$D876,HFE!$A$3:$AJ$1048576,BQ$1,0)</f>
        <v>0.550000000000001</v>
      </c>
      <c r="BR876" s="2">
        <f t="shared" si="486"/>
        <v>9.99200722162641e-16</v>
      </c>
      <c r="BS876" s="1">
        <f>VLOOKUP($B876&amp;$C876&amp;$D876,Staqo!$A$3:$AJ$1048576,BS$1,0)</f>
        <v>0</v>
      </c>
      <c r="BT876" s="1">
        <f>VLOOKUP($B876&amp;$C876&amp;$D876,HFE!$A$3:$AJ$1048576,BT$1,0)</f>
        <v>0</v>
      </c>
      <c r="BU876" s="2">
        <f t="shared" si="487"/>
        <v>0</v>
      </c>
      <c r="BV876" s="1">
        <f>VLOOKUP($B876&amp;$C876&amp;$D876,Staqo!$A$3:$AJ$1048576,BV$1,0)</f>
        <v>0.55</v>
      </c>
      <c r="BW876" s="1">
        <f>VLOOKUP($B876&amp;$C876&amp;$D876,HFE!$A$3:$AJ$1048576,BW$1,0)</f>
        <v>0.550000000000001</v>
      </c>
      <c r="BX876" s="2">
        <f t="shared" si="488"/>
        <v>9.99200722162641e-16</v>
      </c>
      <c r="BY876" s="1">
        <f>VLOOKUP($B876&amp;$C876&amp;$D876,Staqo!$A$3:$AJ$1048576,BY$1,0)</f>
        <v>0</v>
      </c>
      <c r="BZ876" s="1">
        <f>VLOOKUP($B876&amp;$C876&amp;$D876,HFE!$A$3:$AJ$1048576,BZ$1,0)</f>
        <v>0</v>
      </c>
      <c r="CA876" s="2">
        <f t="shared" si="489"/>
        <v>0</v>
      </c>
      <c r="CB876" s="1">
        <f>VLOOKUP($B876&amp;$C876&amp;$D876,Staqo!$A$3:$AJ$1048576,CB$1,0)</f>
        <v>0</v>
      </c>
      <c r="CC876" s="1">
        <f>VLOOKUP($B876&amp;$C876&amp;$D876,HFE!$A$3:$AJ$1048576,CC$1,0)</f>
        <v>0</v>
      </c>
      <c r="CD876" s="2">
        <f t="shared" si="490"/>
        <v>0</v>
      </c>
      <c r="CE876" s="1">
        <f>VLOOKUP($B876&amp;$C876&amp;$D876,Staqo!$A$3:$AJ$1048576,CE$1,0)</f>
        <v>0</v>
      </c>
      <c r="CF876" s="1">
        <f>VLOOKUP($B876&amp;$C876&amp;$D876,HFE!$A$3:$AJ$1048576,CF$1,0)</f>
        <v>0</v>
      </c>
      <c r="CG876" s="2">
        <f t="shared" si="491"/>
        <v>0</v>
      </c>
      <c r="CH876" s="1">
        <f>VLOOKUP($B876&amp;$C876&amp;$D876,Staqo!$A$3:$AJ$1048576,CH$1,0)</f>
        <v>0</v>
      </c>
      <c r="CI876" s="1">
        <f>VLOOKUP($B876&amp;$C876&amp;$D876,HFE!$A$3:$AJ$1048576,CI$1,0)</f>
        <v>0</v>
      </c>
      <c r="CJ876" s="2">
        <f t="shared" si="492"/>
        <v>0</v>
      </c>
      <c r="CK876" s="1">
        <f>VLOOKUP($B876&amp;$C876&amp;$D876,Staqo!$A$3:$AJ$1048576,CK$1,0)</f>
        <v>48.0848</v>
      </c>
      <c r="CL876" s="1">
        <f>VLOOKUP($B876&amp;$C876&amp;$D876,HFE!$A$3:$AJ$1048576,CL$1,0)</f>
        <v>48.0847950750907</v>
      </c>
      <c r="CM876" s="2">
        <f t="shared" si="493"/>
        <v>-4.92490929815403e-6</v>
      </c>
      <c r="CN876" s="1">
        <f>VLOOKUP($B876&amp;$C876&amp;$D876,Staqo!$A$3:$AJ$1048576,CN$1,0)</f>
        <v>0</v>
      </c>
      <c r="CO876" s="1">
        <f>VLOOKUP($B876&amp;$C876&amp;$D876,HFE!$A$3:$AJ$1048576,CO$1,0)</f>
        <v>0</v>
      </c>
      <c r="CP876" s="2">
        <f t="shared" si="494"/>
        <v>0</v>
      </c>
      <c r="CQ876" s="1">
        <f>VLOOKUP($B876&amp;$C876&amp;$D876,Staqo!$A$3:$AJ$1048576,CQ$1,0)</f>
        <v>48.0848</v>
      </c>
      <c r="CR876" s="1">
        <f>VLOOKUP($B876&amp;$C876&amp;$D876,HFE!$A$3:$AJ$1048576,CR$1,0)</f>
        <v>48.0847950750907</v>
      </c>
      <c r="CS876" s="2">
        <f t="shared" si="495"/>
        <v>-4.92490929815403e-6</v>
      </c>
      <c r="CT876" s="1"/>
      <c r="CU876" s="1"/>
      <c r="CV876" s="2"/>
    </row>
    <row r="877" hidden="1" spans="1:100">
      <c r="A877" s="1" t="s">
        <v>95</v>
      </c>
      <c r="B877" s="1" t="s">
        <v>96</v>
      </c>
      <c r="C877" s="3">
        <v>44579</v>
      </c>
      <c r="D877" s="1" t="s">
        <v>106</v>
      </c>
      <c r="E877" s="1">
        <f>VLOOKUP($B877&amp;$C877&amp;$D877,Staqo!$A$3:$AJ$1048576,E$1,0)</f>
        <v>4.54017</v>
      </c>
      <c r="F877" s="1" t="e">
        <f>VLOOKUP($B877&amp;$C877&amp;$D877,HFE!$A$3:$AJ$1048576,F$1,0)</f>
        <v>#REF!</v>
      </c>
      <c r="G877" s="2" t="e">
        <f t="shared" si="465"/>
        <v>#REF!</v>
      </c>
      <c r="H877" s="1">
        <f>VLOOKUP($B877&amp;$C877&amp;$D877,Staqo!$A$3:$AJ$1048576,H$1,0)</f>
        <v>5.17772</v>
      </c>
      <c r="I877" s="1" t="e">
        <f>VLOOKUP($B877&amp;$C877&amp;$D877,HFE!$A$3:$AJ$1048576,I$1,0)</f>
        <v>#REF!</v>
      </c>
      <c r="J877" s="2" t="e">
        <f t="shared" si="466"/>
        <v>#REF!</v>
      </c>
      <c r="K877" s="1">
        <f>VLOOKUP($B877&amp;$C877&amp;$D877,Staqo!$A$3:$AJ$1048576,K$1,0)</f>
        <v>5644.1</v>
      </c>
      <c r="L877" s="1" t="e">
        <f>VLOOKUP($B877&amp;$C877&amp;$D877,HFE!$A$3:$AJ$1048576,L$1,0)</f>
        <v>#REF!</v>
      </c>
      <c r="M877" s="2" t="e">
        <f t="shared" si="467"/>
        <v>#REF!</v>
      </c>
      <c r="N877" s="1">
        <f>VLOOKUP($B877&amp;$C877&amp;$D877,Staqo!$A$3:$AJ$1048576,N$1,0)</f>
        <v>4200</v>
      </c>
      <c r="O877" s="1">
        <f>VLOOKUP($B877&amp;$C877&amp;$D877,HFE!$A$3:$AJ$1048576,O$1,0)</f>
        <v>0</v>
      </c>
      <c r="P877" s="2">
        <f t="shared" si="468"/>
        <v>-4200</v>
      </c>
      <c r="Q877" s="1">
        <f>VLOOKUP($B877&amp;$C877&amp;$D877,Staqo!$A$3:$AJ$1048576,Q$1,0)</f>
        <v>4170.1</v>
      </c>
      <c r="R877" s="1">
        <f>VLOOKUP($B877&amp;$C877&amp;$D877,HFE!$A$3:$AJ$1048576,R$1,0)</f>
        <v>0</v>
      </c>
      <c r="S877" s="2">
        <f t="shared" si="469"/>
        <v>-4170.1</v>
      </c>
      <c r="T877" s="1">
        <f>VLOOKUP($B877&amp;$C877&amp;$D877,Staqo!$A$3:$AJ$1048576,T$1,0)</f>
        <v>0.74414</v>
      </c>
      <c r="U877" s="1" t="e">
        <f>VLOOKUP($B877&amp;$C877&amp;$D877,HFE!$A$3:$AJ$1048576,U$1,0)</f>
        <v>#REF!</v>
      </c>
      <c r="V877" s="2" t="e">
        <f t="shared" si="470"/>
        <v>#REF!</v>
      </c>
      <c r="W877" s="1">
        <f>VLOOKUP($B877&amp;$C877&amp;$D877,Staqo!$A$3:$AJ$1048576,W$1,0)</f>
        <v>0.738843</v>
      </c>
      <c r="X877" s="1" t="e">
        <f>VLOOKUP($B877&amp;$C877&amp;$D877,HFE!$A$3:$AJ$1048576,X$1,0)</f>
        <v>#REF!</v>
      </c>
      <c r="Y877" s="2" t="e">
        <f t="shared" si="471"/>
        <v>#REF!</v>
      </c>
      <c r="Z877" s="4">
        <f>VLOOKUP($B877&amp;$C877&amp;$D877,Staqo!$A$3:$AJ$1048576,Z$1,0)</f>
        <v>100</v>
      </c>
      <c r="AA877" s="4">
        <f>VLOOKUP($B877&amp;$C877&amp;$D877,HFE!$A$3:$AJ$1048576,AA$1,0)</f>
        <v>0</v>
      </c>
      <c r="AB877" s="5">
        <f t="shared" si="472"/>
        <v>-100</v>
      </c>
      <c r="AC877" s="1">
        <f>VLOOKUP($B877&amp;$C877&amp;$D877,Staqo!$A$3:$AJ$1048576,AC$1,0)</f>
        <v>100</v>
      </c>
      <c r="AD877" s="1">
        <f>VLOOKUP($B877&amp;$C877&amp;$D877,HFE!$A$3:$AJ$1048576,AD$1,0)*100</f>
        <v>100</v>
      </c>
      <c r="AE877" s="2">
        <f t="shared" si="473"/>
        <v>0</v>
      </c>
      <c r="AF877" s="1">
        <f>VLOOKUP($B877&amp;$C877&amp;$D877,Staqo!$A$3:$AJ$1048576,AF$1,0)</f>
        <v>95.4167</v>
      </c>
      <c r="AG877" s="1">
        <f>VLOOKUP($B877&amp;$C877&amp;$D877,HFE!$A$3:$AJ$1048576,AG$1,0)*100</f>
        <v>95.4166666666667</v>
      </c>
      <c r="AH877" s="2">
        <f t="shared" si="474"/>
        <v>-3.33333333060182e-5</v>
      </c>
      <c r="AI877" s="1">
        <f>VLOOKUP($B877&amp;$C877&amp;$D877,Staqo!$A$3:$AJ$1048576,AI$1,0)</f>
        <v>0.17467</v>
      </c>
      <c r="AJ877" s="1" t="e">
        <f>VLOOKUP($B877&amp;$C877&amp;$D877,HFE!$A$3:$AJ$1048576,AJ$1,0)</f>
        <v>#REF!</v>
      </c>
      <c r="AK877" s="2" t="e">
        <f t="shared" si="475"/>
        <v>#REF!</v>
      </c>
      <c r="AL877" s="1">
        <f>VLOOKUP($B877&amp;$C877&amp;$D877,Staqo!$A$3:$AJ$1048576,AL$1,0)</f>
        <v>0.158791</v>
      </c>
      <c r="AM877" s="1" t="e">
        <f>VLOOKUP($B877&amp;$C877&amp;$D877,HFE!$A$3:$AJ$1048576,AM$1,0)</f>
        <v>#REF!</v>
      </c>
      <c r="AN877" s="2" t="e">
        <f t="shared" si="476"/>
        <v>#REF!</v>
      </c>
      <c r="AO877" s="1">
        <f>VLOOKUP($B877&amp;$C877&amp;$D877,Staqo!$A$3:$AJ$1048576,AO$1,0)</f>
        <v>0.173427</v>
      </c>
      <c r="AP877" s="1" t="e">
        <f>VLOOKUP($B877&amp;$C877&amp;$D877,HFE!$A$3:$AJ$1048576,AP$1,0)</f>
        <v>#REF!</v>
      </c>
      <c r="AQ877" s="2" t="e">
        <f t="shared" si="477"/>
        <v>#REF!</v>
      </c>
      <c r="AR877" s="1">
        <f>VLOOKUP($B877&amp;$C877&amp;$D877,Staqo!$A$3:$AJ$1048576,AR$1,0)</f>
        <v>0.15766</v>
      </c>
      <c r="AS877" s="1" t="e">
        <f>VLOOKUP($B877&amp;$C877&amp;$D877,HFE!$A$3:$AJ$1048576,AS$1,0)</f>
        <v>#REF!</v>
      </c>
      <c r="AT877" s="2" t="e">
        <f t="shared" si="478"/>
        <v>#REF!</v>
      </c>
      <c r="AU877" s="1">
        <f>VLOOKUP($B877&amp;$C877&amp;$D877,Staqo!$A$3:$AJ$1048576,AU$1,0)</f>
        <v>96.6836</v>
      </c>
      <c r="AV877" s="1">
        <f>VLOOKUP($B877&amp;$C877&amp;$D877,HFE!$A$3:$AJ$1048576,AV$1,0)</f>
        <v>0</v>
      </c>
      <c r="AW877" s="2">
        <f t="shared" si="479"/>
        <v>-96.6836</v>
      </c>
      <c r="AX877" s="4">
        <f>VLOOKUP($B877&amp;$C877&amp;$D877,Staqo!$A$3:$AJ$1048576,AX$1,0)</f>
        <v>11.45</v>
      </c>
      <c r="AY877" s="4">
        <f>VLOOKUP($B877&amp;$C877&amp;$D877,HFE!$A$3:$AJ$1048576,AY$1,0)</f>
        <v>11.45</v>
      </c>
      <c r="AZ877" s="5">
        <f t="shared" si="480"/>
        <v>0</v>
      </c>
      <c r="BA877" s="1">
        <f>VLOOKUP($B877&amp;$C877&amp;$D877,Staqo!$A$3:$AJ$1048576,BA$1,0)</f>
        <v>0</v>
      </c>
      <c r="BB877" s="1">
        <f>VLOOKUP($B877&amp;$C877&amp;$D877,HFE!$A$3:$AJ$1048576,BB$1,0)</f>
        <v>0</v>
      </c>
      <c r="BC877" s="2">
        <f t="shared" si="481"/>
        <v>0</v>
      </c>
      <c r="BD877" s="1">
        <f>VLOOKUP($B877&amp;$C877&amp;$D877,Staqo!$A$3:$AJ$1048576,BD$1,0)</f>
        <v>0</v>
      </c>
      <c r="BE877" s="1">
        <f>VLOOKUP($B877&amp;$C877&amp;$D877,HFE!$A$3:$AJ$1048576,BE$1,0)</f>
        <v>0</v>
      </c>
      <c r="BF877" s="2">
        <f t="shared" si="482"/>
        <v>0</v>
      </c>
      <c r="BG877" s="1">
        <f>VLOOKUP($B877&amp;$C877&amp;$D877,Staqo!$A$3:$AJ$1048576,BG$1,0)</f>
        <v>0</v>
      </c>
      <c r="BH877" s="1">
        <f>VLOOKUP($B877&amp;$C877&amp;$D877,HFE!$A$3:$AJ$1048576,BH$1,0)</f>
        <v>0</v>
      </c>
      <c r="BI877" s="2">
        <f t="shared" si="483"/>
        <v>0</v>
      </c>
      <c r="BJ877" s="1">
        <f>VLOOKUP($B877&amp;$C877&amp;$D877,Staqo!$A$3:$AJ$1048576,BJ$1,0)</f>
        <v>0</v>
      </c>
      <c r="BK877" s="1">
        <f>VLOOKUP($B877&amp;$C877&amp;$D877,HFE!$A$3:$AJ$1048576,BK$1,0)</f>
        <v>0</v>
      </c>
      <c r="BL877" s="2">
        <f t="shared" si="484"/>
        <v>0</v>
      </c>
      <c r="BM877" s="1">
        <f>VLOOKUP($B877&amp;$C877&amp;$D877,Staqo!$A$3:$AJ$1048576,BM$1,0)</f>
        <v>0</v>
      </c>
      <c r="BN877" s="1">
        <f>VLOOKUP($B877&amp;$C877&amp;$D877,HFE!$A$3:$AJ$1048576,BN$1,0)</f>
        <v>0</v>
      </c>
      <c r="BO877" s="2">
        <f t="shared" si="485"/>
        <v>0</v>
      </c>
      <c r="BP877" s="1">
        <f>VLOOKUP($B877&amp;$C877&amp;$D877,Staqo!$A$3:$AJ$1048576,BP$1,0)</f>
        <v>0.55</v>
      </c>
      <c r="BQ877" s="1">
        <f>VLOOKUP($B877&amp;$C877&amp;$D877,HFE!$A$3:$AJ$1048576,BQ$1,0)</f>
        <v>0.550000000000001</v>
      </c>
      <c r="BR877" s="2">
        <f t="shared" si="486"/>
        <v>9.99200722162641e-16</v>
      </c>
      <c r="BS877" s="1">
        <f>VLOOKUP($B877&amp;$C877&amp;$D877,Staqo!$A$3:$AJ$1048576,BS$1,0)</f>
        <v>0</v>
      </c>
      <c r="BT877" s="1">
        <f>VLOOKUP($B877&amp;$C877&amp;$D877,HFE!$A$3:$AJ$1048576,BT$1,0)</f>
        <v>0</v>
      </c>
      <c r="BU877" s="2">
        <f t="shared" si="487"/>
        <v>0</v>
      </c>
      <c r="BV877" s="1">
        <f>VLOOKUP($B877&amp;$C877&amp;$D877,Staqo!$A$3:$AJ$1048576,BV$1,0)</f>
        <v>0.55</v>
      </c>
      <c r="BW877" s="1">
        <f>VLOOKUP($B877&amp;$C877&amp;$D877,HFE!$A$3:$AJ$1048576,BW$1,0)</f>
        <v>0.550000000000001</v>
      </c>
      <c r="BX877" s="2">
        <f t="shared" si="488"/>
        <v>9.99200722162641e-16</v>
      </c>
      <c r="BY877" s="1">
        <f>VLOOKUP($B877&amp;$C877&amp;$D877,Staqo!$A$3:$AJ$1048576,BY$1,0)</f>
        <v>0</v>
      </c>
      <c r="BZ877" s="1">
        <f>VLOOKUP($B877&amp;$C877&amp;$D877,HFE!$A$3:$AJ$1048576,BZ$1,0)</f>
        <v>0</v>
      </c>
      <c r="CA877" s="2">
        <f t="shared" si="489"/>
        <v>0</v>
      </c>
      <c r="CB877" s="1">
        <f>VLOOKUP($B877&amp;$C877&amp;$D877,Staqo!$A$3:$AJ$1048576,CB$1,0)</f>
        <v>0</v>
      </c>
      <c r="CC877" s="1">
        <f>VLOOKUP($B877&amp;$C877&amp;$D877,HFE!$A$3:$AJ$1048576,CC$1,0)</f>
        <v>0</v>
      </c>
      <c r="CD877" s="2">
        <f t="shared" si="490"/>
        <v>0</v>
      </c>
      <c r="CE877" s="1">
        <f>VLOOKUP($B877&amp;$C877&amp;$D877,Staqo!$A$3:$AJ$1048576,CE$1,0)</f>
        <v>0</v>
      </c>
      <c r="CF877" s="1">
        <f>VLOOKUP($B877&amp;$C877&amp;$D877,HFE!$A$3:$AJ$1048576,CF$1,0)</f>
        <v>0</v>
      </c>
      <c r="CG877" s="2">
        <f t="shared" si="491"/>
        <v>0</v>
      </c>
      <c r="CH877" s="1">
        <f>VLOOKUP($B877&amp;$C877&amp;$D877,Staqo!$A$3:$AJ$1048576,CH$1,0)</f>
        <v>0</v>
      </c>
      <c r="CI877" s="1">
        <f>VLOOKUP($B877&amp;$C877&amp;$D877,HFE!$A$3:$AJ$1048576,CI$1,0)</f>
        <v>0</v>
      </c>
      <c r="CJ877" s="2">
        <f t="shared" si="492"/>
        <v>0</v>
      </c>
      <c r="CK877" s="1">
        <f>VLOOKUP($B877&amp;$C877&amp;$D877,Staqo!$A$3:$AJ$1048576,CK$1,0)</f>
        <v>48.0848</v>
      </c>
      <c r="CL877" s="1">
        <f>VLOOKUP($B877&amp;$C877&amp;$D877,HFE!$A$3:$AJ$1048576,CL$1,0)</f>
        <v>48.0847950750907</v>
      </c>
      <c r="CM877" s="2">
        <f t="shared" si="493"/>
        <v>-4.92490929815403e-6</v>
      </c>
      <c r="CN877" s="1">
        <f>VLOOKUP($B877&amp;$C877&amp;$D877,Staqo!$A$3:$AJ$1048576,CN$1,0)</f>
        <v>0</v>
      </c>
      <c r="CO877" s="1">
        <f>VLOOKUP($B877&amp;$C877&amp;$D877,HFE!$A$3:$AJ$1048576,CO$1,0)</f>
        <v>0</v>
      </c>
      <c r="CP877" s="2">
        <f t="shared" si="494"/>
        <v>0</v>
      </c>
      <c r="CQ877" s="1">
        <f>VLOOKUP($B877&amp;$C877&amp;$D877,Staqo!$A$3:$AJ$1048576,CQ$1,0)</f>
        <v>48.0848</v>
      </c>
      <c r="CR877" s="1">
        <f>VLOOKUP($B877&amp;$C877&amp;$D877,HFE!$A$3:$AJ$1048576,CR$1,0)</f>
        <v>48.0847950750907</v>
      </c>
      <c r="CS877" s="2">
        <f t="shared" si="495"/>
        <v>-4.92490929815403e-6</v>
      </c>
      <c r="CT877" s="1"/>
      <c r="CU877" s="1"/>
      <c r="CV877" s="2"/>
    </row>
    <row r="878" hidden="1" spans="1:100">
      <c r="A878" s="1" t="s">
        <v>95</v>
      </c>
      <c r="B878" s="1" t="s">
        <v>96</v>
      </c>
      <c r="C878" s="3">
        <v>44579</v>
      </c>
      <c r="D878" s="1" t="s">
        <v>107</v>
      </c>
      <c r="E878" s="1">
        <f>VLOOKUP($B878&amp;$C878&amp;$D878,Staqo!$A$3:$AJ$1048576,E$1,0)</f>
        <v>4.54017</v>
      </c>
      <c r="F878" s="1" t="e">
        <f>VLOOKUP($B878&amp;$C878&amp;$D878,HFE!$A$3:$AJ$1048576,F$1,0)</f>
        <v>#REF!</v>
      </c>
      <c r="G878" s="2" t="e">
        <f t="shared" si="465"/>
        <v>#REF!</v>
      </c>
      <c r="H878" s="1">
        <f>VLOOKUP($B878&amp;$C878&amp;$D878,Staqo!$A$3:$AJ$1048576,H$1,0)</f>
        <v>5.17772</v>
      </c>
      <c r="I878" s="1" t="e">
        <f>VLOOKUP($B878&amp;$C878&amp;$D878,HFE!$A$3:$AJ$1048576,I$1,0)</f>
        <v>#REF!</v>
      </c>
      <c r="J878" s="2" t="e">
        <f t="shared" si="466"/>
        <v>#REF!</v>
      </c>
      <c r="K878" s="1">
        <f>VLOOKUP($B878&amp;$C878&amp;$D878,Staqo!$A$3:$AJ$1048576,K$1,0)</f>
        <v>5644.1</v>
      </c>
      <c r="L878" s="1" t="e">
        <f>VLOOKUP($B878&amp;$C878&amp;$D878,HFE!$A$3:$AJ$1048576,L$1,0)</f>
        <v>#REF!</v>
      </c>
      <c r="M878" s="2" t="e">
        <f t="shared" si="467"/>
        <v>#REF!</v>
      </c>
      <c r="N878" s="1">
        <f>VLOOKUP($B878&amp;$C878&amp;$D878,Staqo!$A$3:$AJ$1048576,N$1,0)</f>
        <v>4230</v>
      </c>
      <c r="O878" s="1">
        <f>VLOOKUP($B878&amp;$C878&amp;$D878,HFE!$A$3:$AJ$1048576,O$1,0)</f>
        <v>0</v>
      </c>
      <c r="P878" s="2">
        <f t="shared" si="468"/>
        <v>-4230</v>
      </c>
      <c r="Q878" s="1">
        <f>VLOOKUP($B878&amp;$C878&amp;$D878,Staqo!$A$3:$AJ$1048576,Q$1,0)</f>
        <v>4199.89</v>
      </c>
      <c r="R878" s="1">
        <f>VLOOKUP($B878&amp;$C878&amp;$D878,HFE!$A$3:$AJ$1048576,R$1,0)</f>
        <v>0</v>
      </c>
      <c r="S878" s="2">
        <f t="shared" si="469"/>
        <v>-4199.89</v>
      </c>
      <c r="T878" s="1">
        <f>VLOOKUP($B878&amp;$C878&amp;$D878,Staqo!$A$3:$AJ$1048576,T$1,0)</f>
        <v>0.749455</v>
      </c>
      <c r="U878" s="1" t="e">
        <f>VLOOKUP($B878&amp;$C878&amp;$D878,HFE!$A$3:$AJ$1048576,U$1,0)</f>
        <v>#REF!</v>
      </c>
      <c r="V878" s="2" t="e">
        <f t="shared" si="470"/>
        <v>#REF!</v>
      </c>
      <c r="W878" s="1">
        <f>VLOOKUP($B878&amp;$C878&amp;$D878,Staqo!$A$3:$AJ$1048576,W$1,0)</f>
        <v>0.74412</v>
      </c>
      <c r="X878" s="1" t="e">
        <f>VLOOKUP($B878&amp;$C878&amp;$D878,HFE!$A$3:$AJ$1048576,X$1,0)</f>
        <v>#REF!</v>
      </c>
      <c r="Y878" s="2" t="e">
        <f t="shared" si="471"/>
        <v>#REF!</v>
      </c>
      <c r="Z878" s="4">
        <f>VLOOKUP($B878&amp;$C878&amp;$D878,Staqo!$A$3:$AJ$1048576,Z$1,0)</f>
        <v>100</v>
      </c>
      <c r="AA878" s="4">
        <f>VLOOKUP($B878&amp;$C878&amp;$D878,HFE!$A$3:$AJ$1048576,AA$1,0)</f>
        <v>0</v>
      </c>
      <c r="AB878" s="5">
        <f t="shared" si="472"/>
        <v>-100</v>
      </c>
      <c r="AC878" s="1">
        <f>VLOOKUP($B878&amp;$C878&amp;$D878,Staqo!$A$3:$AJ$1048576,AC$1,0)</f>
        <v>100</v>
      </c>
      <c r="AD878" s="1">
        <f>VLOOKUP($B878&amp;$C878&amp;$D878,HFE!$A$3:$AJ$1048576,AD$1,0)*100</f>
        <v>100</v>
      </c>
      <c r="AE878" s="2">
        <f t="shared" si="473"/>
        <v>0</v>
      </c>
      <c r="AF878" s="1">
        <f>VLOOKUP($B878&amp;$C878&amp;$D878,Staqo!$A$3:$AJ$1048576,AF$1,0)</f>
        <v>95.4167</v>
      </c>
      <c r="AG878" s="1">
        <f>VLOOKUP($B878&amp;$C878&amp;$D878,HFE!$A$3:$AJ$1048576,AG$1,0)*100</f>
        <v>95.4166666666667</v>
      </c>
      <c r="AH878" s="2">
        <f t="shared" si="474"/>
        <v>-3.33333333060182e-5</v>
      </c>
      <c r="AI878" s="1">
        <f>VLOOKUP($B878&amp;$C878&amp;$D878,Staqo!$A$3:$AJ$1048576,AI$1,0)</f>
        <v>0.175918</v>
      </c>
      <c r="AJ878" s="1" t="e">
        <f>VLOOKUP($B878&amp;$C878&amp;$D878,HFE!$A$3:$AJ$1048576,AJ$1,0)</f>
        <v>#REF!</v>
      </c>
      <c r="AK878" s="2" t="e">
        <f t="shared" si="475"/>
        <v>#REF!</v>
      </c>
      <c r="AL878" s="1">
        <f>VLOOKUP($B878&amp;$C878&amp;$D878,Staqo!$A$3:$AJ$1048576,AL$1,0)</f>
        <v>0.159925</v>
      </c>
      <c r="AM878" s="1" t="e">
        <f>VLOOKUP($B878&amp;$C878&amp;$D878,HFE!$A$3:$AJ$1048576,AM$1,0)</f>
        <v>#REF!</v>
      </c>
      <c r="AN878" s="2" t="e">
        <f t="shared" si="476"/>
        <v>#REF!</v>
      </c>
      <c r="AO878" s="1">
        <f>VLOOKUP($B878&amp;$C878&amp;$D878,Staqo!$A$3:$AJ$1048576,AO$1,0)</f>
        <v>0.174665</v>
      </c>
      <c r="AP878" s="1" t="e">
        <f>VLOOKUP($B878&amp;$C878&amp;$D878,HFE!$A$3:$AJ$1048576,AP$1,0)</f>
        <v>#REF!</v>
      </c>
      <c r="AQ878" s="2" t="e">
        <f t="shared" si="477"/>
        <v>#REF!</v>
      </c>
      <c r="AR878" s="1">
        <f>VLOOKUP($B878&amp;$C878&amp;$D878,Staqo!$A$3:$AJ$1048576,AR$1,0)</f>
        <v>0.158787</v>
      </c>
      <c r="AS878" s="1" t="e">
        <f>VLOOKUP($B878&amp;$C878&amp;$D878,HFE!$A$3:$AJ$1048576,AS$1,0)</f>
        <v>#REF!</v>
      </c>
      <c r="AT878" s="2" t="e">
        <f t="shared" si="478"/>
        <v>#REF!</v>
      </c>
      <c r="AU878" s="1">
        <f>VLOOKUP($B878&amp;$C878&amp;$D878,Staqo!$A$3:$AJ$1048576,AU$1,0)</f>
        <v>96.3527</v>
      </c>
      <c r="AV878" s="1">
        <f>VLOOKUP($B878&amp;$C878&amp;$D878,HFE!$A$3:$AJ$1048576,AV$1,0)</f>
        <v>0</v>
      </c>
      <c r="AW878" s="2">
        <f t="shared" si="479"/>
        <v>-96.3527</v>
      </c>
      <c r="AX878" s="4">
        <f>VLOOKUP($B878&amp;$C878&amp;$D878,Staqo!$A$3:$AJ$1048576,AX$1,0)</f>
        <v>11.45</v>
      </c>
      <c r="AY878" s="4">
        <f>VLOOKUP($B878&amp;$C878&amp;$D878,HFE!$A$3:$AJ$1048576,AY$1,0)</f>
        <v>11.45</v>
      </c>
      <c r="AZ878" s="5">
        <f t="shared" si="480"/>
        <v>0</v>
      </c>
      <c r="BA878" s="1">
        <f>VLOOKUP($B878&amp;$C878&amp;$D878,Staqo!$A$3:$AJ$1048576,BA$1,0)</f>
        <v>0</v>
      </c>
      <c r="BB878" s="1">
        <f>VLOOKUP($B878&amp;$C878&amp;$D878,HFE!$A$3:$AJ$1048576,BB$1,0)</f>
        <v>0</v>
      </c>
      <c r="BC878" s="2">
        <f t="shared" si="481"/>
        <v>0</v>
      </c>
      <c r="BD878" s="1">
        <f>VLOOKUP($B878&amp;$C878&amp;$D878,Staqo!$A$3:$AJ$1048576,BD$1,0)</f>
        <v>0</v>
      </c>
      <c r="BE878" s="1">
        <f>VLOOKUP($B878&amp;$C878&amp;$D878,HFE!$A$3:$AJ$1048576,BE$1,0)</f>
        <v>0</v>
      </c>
      <c r="BF878" s="2">
        <f t="shared" si="482"/>
        <v>0</v>
      </c>
      <c r="BG878" s="1">
        <f>VLOOKUP($B878&amp;$C878&amp;$D878,Staqo!$A$3:$AJ$1048576,BG$1,0)</f>
        <v>0</v>
      </c>
      <c r="BH878" s="1">
        <f>VLOOKUP($B878&amp;$C878&amp;$D878,HFE!$A$3:$AJ$1048576,BH$1,0)</f>
        <v>0</v>
      </c>
      <c r="BI878" s="2">
        <f t="shared" si="483"/>
        <v>0</v>
      </c>
      <c r="BJ878" s="1">
        <f>VLOOKUP($B878&amp;$C878&amp;$D878,Staqo!$A$3:$AJ$1048576,BJ$1,0)</f>
        <v>0</v>
      </c>
      <c r="BK878" s="1">
        <f>VLOOKUP($B878&amp;$C878&amp;$D878,HFE!$A$3:$AJ$1048576,BK$1,0)</f>
        <v>0</v>
      </c>
      <c r="BL878" s="2">
        <f t="shared" si="484"/>
        <v>0</v>
      </c>
      <c r="BM878" s="1">
        <f>VLOOKUP($B878&amp;$C878&amp;$D878,Staqo!$A$3:$AJ$1048576,BM$1,0)</f>
        <v>0</v>
      </c>
      <c r="BN878" s="1">
        <f>VLOOKUP($B878&amp;$C878&amp;$D878,HFE!$A$3:$AJ$1048576,BN$1,0)</f>
        <v>0</v>
      </c>
      <c r="BO878" s="2">
        <f t="shared" si="485"/>
        <v>0</v>
      </c>
      <c r="BP878" s="1">
        <f>VLOOKUP($B878&amp;$C878&amp;$D878,Staqo!$A$3:$AJ$1048576,BP$1,0)</f>
        <v>0.55</v>
      </c>
      <c r="BQ878" s="1">
        <f>VLOOKUP($B878&amp;$C878&amp;$D878,HFE!$A$3:$AJ$1048576,BQ$1,0)</f>
        <v>0.550000000000001</v>
      </c>
      <c r="BR878" s="2">
        <f t="shared" si="486"/>
        <v>9.99200722162641e-16</v>
      </c>
      <c r="BS878" s="1">
        <f>VLOOKUP($B878&amp;$C878&amp;$D878,Staqo!$A$3:$AJ$1048576,BS$1,0)</f>
        <v>0</v>
      </c>
      <c r="BT878" s="1">
        <f>VLOOKUP($B878&amp;$C878&amp;$D878,HFE!$A$3:$AJ$1048576,BT$1,0)</f>
        <v>0</v>
      </c>
      <c r="BU878" s="2">
        <f t="shared" si="487"/>
        <v>0</v>
      </c>
      <c r="BV878" s="1">
        <f>VLOOKUP($B878&amp;$C878&amp;$D878,Staqo!$A$3:$AJ$1048576,BV$1,0)</f>
        <v>0.55</v>
      </c>
      <c r="BW878" s="1">
        <f>VLOOKUP($B878&amp;$C878&amp;$D878,HFE!$A$3:$AJ$1048576,BW$1,0)</f>
        <v>0.550000000000001</v>
      </c>
      <c r="BX878" s="2">
        <f t="shared" si="488"/>
        <v>9.99200722162641e-16</v>
      </c>
      <c r="BY878" s="1">
        <f>VLOOKUP($B878&amp;$C878&amp;$D878,Staqo!$A$3:$AJ$1048576,BY$1,0)</f>
        <v>0</v>
      </c>
      <c r="BZ878" s="1">
        <f>VLOOKUP($B878&amp;$C878&amp;$D878,HFE!$A$3:$AJ$1048576,BZ$1,0)</f>
        <v>0</v>
      </c>
      <c r="CA878" s="2">
        <f t="shared" si="489"/>
        <v>0</v>
      </c>
      <c r="CB878" s="1">
        <f>VLOOKUP($B878&amp;$C878&amp;$D878,Staqo!$A$3:$AJ$1048576,CB$1,0)</f>
        <v>0</v>
      </c>
      <c r="CC878" s="1">
        <f>VLOOKUP($B878&amp;$C878&amp;$D878,HFE!$A$3:$AJ$1048576,CC$1,0)</f>
        <v>0</v>
      </c>
      <c r="CD878" s="2">
        <f t="shared" si="490"/>
        <v>0</v>
      </c>
      <c r="CE878" s="1">
        <f>VLOOKUP($B878&amp;$C878&amp;$D878,Staqo!$A$3:$AJ$1048576,CE$1,0)</f>
        <v>0</v>
      </c>
      <c r="CF878" s="1">
        <f>VLOOKUP($B878&amp;$C878&amp;$D878,HFE!$A$3:$AJ$1048576,CF$1,0)</f>
        <v>0</v>
      </c>
      <c r="CG878" s="2">
        <f t="shared" si="491"/>
        <v>0</v>
      </c>
      <c r="CH878" s="1">
        <f>VLOOKUP($B878&amp;$C878&amp;$D878,Staqo!$A$3:$AJ$1048576,CH$1,0)</f>
        <v>0</v>
      </c>
      <c r="CI878" s="1">
        <f>VLOOKUP($B878&amp;$C878&amp;$D878,HFE!$A$3:$AJ$1048576,CI$1,0)</f>
        <v>0</v>
      </c>
      <c r="CJ878" s="2">
        <f t="shared" si="492"/>
        <v>0</v>
      </c>
      <c r="CK878" s="1">
        <f>VLOOKUP($B878&amp;$C878&amp;$D878,Staqo!$A$3:$AJ$1048576,CK$1,0)</f>
        <v>48.0848</v>
      </c>
      <c r="CL878" s="1">
        <f>VLOOKUP($B878&amp;$C878&amp;$D878,HFE!$A$3:$AJ$1048576,CL$1,0)</f>
        <v>48.0847950750907</v>
      </c>
      <c r="CM878" s="2">
        <f t="shared" si="493"/>
        <v>-4.92490929815403e-6</v>
      </c>
      <c r="CN878" s="1">
        <f>VLOOKUP($B878&amp;$C878&amp;$D878,Staqo!$A$3:$AJ$1048576,CN$1,0)</f>
        <v>0</v>
      </c>
      <c r="CO878" s="1">
        <f>VLOOKUP($B878&amp;$C878&amp;$D878,HFE!$A$3:$AJ$1048576,CO$1,0)</f>
        <v>0</v>
      </c>
      <c r="CP878" s="2">
        <f t="shared" si="494"/>
        <v>0</v>
      </c>
      <c r="CQ878" s="1">
        <f>VLOOKUP($B878&amp;$C878&amp;$D878,Staqo!$A$3:$AJ$1048576,CQ$1,0)</f>
        <v>48.0848</v>
      </c>
      <c r="CR878" s="1">
        <f>VLOOKUP($B878&amp;$C878&amp;$D878,HFE!$A$3:$AJ$1048576,CR$1,0)</f>
        <v>48.0847950750907</v>
      </c>
      <c r="CS878" s="2">
        <f t="shared" si="495"/>
        <v>-4.92490929815403e-6</v>
      </c>
      <c r="CT878" s="1"/>
      <c r="CU878" s="1"/>
      <c r="CV878" s="2"/>
    </row>
    <row r="879" hidden="1" spans="1:100">
      <c r="A879" s="1" t="s">
        <v>95</v>
      </c>
      <c r="B879" s="1" t="s">
        <v>96</v>
      </c>
      <c r="C879" s="3">
        <v>44579</v>
      </c>
      <c r="D879" s="1" t="s">
        <v>108</v>
      </c>
      <c r="E879" s="1">
        <f>VLOOKUP($B879&amp;$C879&amp;$D879,Staqo!$A$3:$AJ$1048576,E$1,0)</f>
        <v>4.54017</v>
      </c>
      <c r="F879" s="1" t="e">
        <f>VLOOKUP($B879&amp;$C879&amp;$D879,HFE!$A$3:$AJ$1048576,F$1,0)</f>
        <v>#REF!</v>
      </c>
      <c r="G879" s="2" t="e">
        <f t="shared" si="465"/>
        <v>#REF!</v>
      </c>
      <c r="H879" s="1">
        <f>VLOOKUP($B879&amp;$C879&amp;$D879,Staqo!$A$3:$AJ$1048576,H$1,0)</f>
        <v>5.17772</v>
      </c>
      <c r="I879" s="1" t="e">
        <f>VLOOKUP($B879&amp;$C879&amp;$D879,HFE!$A$3:$AJ$1048576,I$1,0)</f>
        <v>#REF!</v>
      </c>
      <c r="J879" s="2" t="e">
        <f t="shared" si="466"/>
        <v>#REF!</v>
      </c>
      <c r="K879" s="1">
        <f>VLOOKUP($B879&amp;$C879&amp;$D879,Staqo!$A$3:$AJ$1048576,K$1,0)</f>
        <v>5644.1</v>
      </c>
      <c r="L879" s="1" t="e">
        <f>VLOOKUP($B879&amp;$C879&amp;$D879,HFE!$A$3:$AJ$1048576,L$1,0)</f>
        <v>#REF!</v>
      </c>
      <c r="M879" s="2" t="e">
        <f t="shared" si="467"/>
        <v>#REF!</v>
      </c>
      <c r="N879" s="1">
        <f>VLOOKUP($B879&amp;$C879&amp;$D879,Staqo!$A$3:$AJ$1048576,N$1,0)</f>
        <v>4340</v>
      </c>
      <c r="O879" s="1">
        <f>VLOOKUP($B879&amp;$C879&amp;$D879,HFE!$A$3:$AJ$1048576,O$1,0)</f>
        <v>0</v>
      </c>
      <c r="P879" s="2">
        <f t="shared" si="468"/>
        <v>-4340</v>
      </c>
      <c r="Q879" s="1">
        <f>VLOOKUP($B879&amp;$C879&amp;$D879,Staqo!$A$3:$AJ$1048576,Q$1,0)</f>
        <v>4309.11</v>
      </c>
      <c r="R879" s="1">
        <f>VLOOKUP($B879&amp;$C879&amp;$D879,HFE!$A$3:$AJ$1048576,R$1,0)</f>
        <v>0</v>
      </c>
      <c r="S879" s="2">
        <f t="shared" si="469"/>
        <v>-4309.11</v>
      </c>
      <c r="T879" s="1">
        <f>VLOOKUP($B879&amp;$C879&amp;$D879,Staqo!$A$3:$AJ$1048576,T$1,0)</f>
        <v>0.768944</v>
      </c>
      <c r="U879" s="1" t="e">
        <f>VLOOKUP($B879&amp;$C879&amp;$D879,HFE!$A$3:$AJ$1048576,U$1,0)</f>
        <v>#REF!</v>
      </c>
      <c r="V879" s="2" t="e">
        <f t="shared" si="470"/>
        <v>#REF!</v>
      </c>
      <c r="W879" s="1">
        <f>VLOOKUP($B879&amp;$C879&amp;$D879,Staqo!$A$3:$AJ$1048576,W$1,0)</f>
        <v>0.763471</v>
      </c>
      <c r="X879" s="1" t="e">
        <f>VLOOKUP($B879&amp;$C879&amp;$D879,HFE!$A$3:$AJ$1048576,X$1,0)</f>
        <v>#REF!</v>
      </c>
      <c r="Y879" s="2" t="e">
        <f t="shared" si="471"/>
        <v>#REF!</v>
      </c>
      <c r="Z879" s="4">
        <f>VLOOKUP($B879&amp;$C879&amp;$D879,Staqo!$A$3:$AJ$1048576,Z$1,0)</f>
        <v>100</v>
      </c>
      <c r="AA879" s="4">
        <f>VLOOKUP($B879&amp;$C879&amp;$D879,HFE!$A$3:$AJ$1048576,AA$1,0)</f>
        <v>0</v>
      </c>
      <c r="AB879" s="5">
        <f t="shared" si="472"/>
        <v>-100</v>
      </c>
      <c r="AC879" s="1">
        <f>VLOOKUP($B879&amp;$C879&amp;$D879,Staqo!$A$3:$AJ$1048576,AC$1,0)</f>
        <v>100</v>
      </c>
      <c r="AD879" s="1">
        <f>VLOOKUP($B879&amp;$C879&amp;$D879,HFE!$A$3:$AJ$1048576,AD$1,0)*100</f>
        <v>100</v>
      </c>
      <c r="AE879" s="2">
        <f t="shared" si="473"/>
        <v>0</v>
      </c>
      <c r="AF879" s="1">
        <f>VLOOKUP($B879&amp;$C879&amp;$D879,Staqo!$A$3:$AJ$1048576,AF$1,0)</f>
        <v>95.4167</v>
      </c>
      <c r="AG879" s="1">
        <f>VLOOKUP($B879&amp;$C879&amp;$D879,HFE!$A$3:$AJ$1048576,AG$1,0)*100</f>
        <v>95.4166666666667</v>
      </c>
      <c r="AH879" s="2">
        <f t="shared" si="474"/>
        <v>-3.33333333060182e-5</v>
      </c>
      <c r="AI879" s="1">
        <f>VLOOKUP($B879&amp;$C879&amp;$D879,Staqo!$A$3:$AJ$1048576,AI$1,0)</f>
        <v>0.180492</v>
      </c>
      <c r="AJ879" s="1" t="e">
        <f>VLOOKUP($B879&amp;$C879&amp;$D879,HFE!$A$3:$AJ$1048576,AJ$1,0)</f>
        <v>#REF!</v>
      </c>
      <c r="AK879" s="2" t="e">
        <f t="shared" si="475"/>
        <v>#REF!</v>
      </c>
      <c r="AL879" s="1">
        <f>VLOOKUP($B879&amp;$C879&amp;$D879,Staqo!$A$3:$AJ$1048576,AL$1,0)</f>
        <v>0.164084</v>
      </c>
      <c r="AM879" s="1" t="e">
        <f>VLOOKUP($B879&amp;$C879&amp;$D879,HFE!$A$3:$AJ$1048576,AM$1,0)</f>
        <v>#REF!</v>
      </c>
      <c r="AN879" s="2" t="e">
        <f t="shared" si="476"/>
        <v>#REF!</v>
      </c>
      <c r="AO879" s="1">
        <f>VLOOKUP($B879&amp;$C879&amp;$D879,Staqo!$A$3:$AJ$1048576,AO$1,0)</f>
        <v>0.179207</v>
      </c>
      <c r="AP879" s="1" t="e">
        <f>VLOOKUP($B879&amp;$C879&amp;$D879,HFE!$A$3:$AJ$1048576,AP$1,0)</f>
        <v>#REF!</v>
      </c>
      <c r="AQ879" s="2" t="e">
        <f t="shared" si="477"/>
        <v>#REF!</v>
      </c>
      <c r="AR879" s="1">
        <f>VLOOKUP($B879&amp;$C879&amp;$D879,Staqo!$A$3:$AJ$1048576,AR$1,0)</f>
        <v>0.162916</v>
      </c>
      <c r="AS879" s="1" t="e">
        <f>VLOOKUP($B879&amp;$C879&amp;$D879,HFE!$A$3:$AJ$1048576,AS$1,0)</f>
        <v>#REF!</v>
      </c>
      <c r="AT879" s="2" t="e">
        <f t="shared" si="478"/>
        <v>#REF!</v>
      </c>
      <c r="AU879" s="1">
        <f>VLOOKUP($B879&amp;$C879&amp;$D879,Staqo!$A$3:$AJ$1048576,AU$1,0)</f>
        <v>96.6893</v>
      </c>
      <c r="AV879" s="1">
        <f>VLOOKUP($B879&amp;$C879&amp;$D879,HFE!$A$3:$AJ$1048576,AV$1,0)</f>
        <v>0</v>
      </c>
      <c r="AW879" s="2">
        <f t="shared" si="479"/>
        <v>-96.6893</v>
      </c>
      <c r="AX879" s="4">
        <f>VLOOKUP($B879&amp;$C879&amp;$D879,Staqo!$A$3:$AJ$1048576,AX$1,0)</f>
        <v>11.45</v>
      </c>
      <c r="AY879" s="4">
        <f>VLOOKUP($B879&amp;$C879&amp;$D879,HFE!$A$3:$AJ$1048576,AY$1,0)</f>
        <v>11.45</v>
      </c>
      <c r="AZ879" s="5">
        <f t="shared" si="480"/>
        <v>0</v>
      </c>
      <c r="BA879" s="1">
        <f>VLOOKUP($B879&amp;$C879&amp;$D879,Staqo!$A$3:$AJ$1048576,BA$1,0)</f>
        <v>0</v>
      </c>
      <c r="BB879" s="1">
        <f>VLOOKUP($B879&amp;$C879&amp;$D879,HFE!$A$3:$AJ$1048576,BB$1,0)</f>
        <v>0</v>
      </c>
      <c r="BC879" s="2">
        <f t="shared" si="481"/>
        <v>0</v>
      </c>
      <c r="BD879" s="1">
        <f>VLOOKUP($B879&amp;$C879&amp;$D879,Staqo!$A$3:$AJ$1048576,BD$1,0)</f>
        <v>0</v>
      </c>
      <c r="BE879" s="1">
        <f>VLOOKUP($B879&amp;$C879&amp;$D879,HFE!$A$3:$AJ$1048576,BE$1,0)</f>
        <v>0</v>
      </c>
      <c r="BF879" s="2">
        <f t="shared" si="482"/>
        <v>0</v>
      </c>
      <c r="BG879" s="1">
        <f>VLOOKUP($B879&amp;$C879&amp;$D879,Staqo!$A$3:$AJ$1048576,BG$1,0)</f>
        <v>0</v>
      </c>
      <c r="BH879" s="1">
        <f>VLOOKUP($B879&amp;$C879&amp;$D879,HFE!$A$3:$AJ$1048576,BH$1,0)</f>
        <v>0</v>
      </c>
      <c r="BI879" s="2">
        <f t="shared" si="483"/>
        <v>0</v>
      </c>
      <c r="BJ879" s="1">
        <f>VLOOKUP($B879&amp;$C879&amp;$D879,Staqo!$A$3:$AJ$1048576,BJ$1,0)</f>
        <v>0</v>
      </c>
      <c r="BK879" s="1">
        <f>VLOOKUP($B879&amp;$C879&amp;$D879,HFE!$A$3:$AJ$1048576,BK$1,0)</f>
        <v>0</v>
      </c>
      <c r="BL879" s="2">
        <f t="shared" si="484"/>
        <v>0</v>
      </c>
      <c r="BM879" s="1">
        <f>VLOOKUP($B879&amp;$C879&amp;$D879,Staqo!$A$3:$AJ$1048576,BM$1,0)</f>
        <v>0</v>
      </c>
      <c r="BN879" s="1">
        <f>VLOOKUP($B879&amp;$C879&amp;$D879,HFE!$A$3:$AJ$1048576,BN$1,0)</f>
        <v>0</v>
      </c>
      <c r="BO879" s="2">
        <f t="shared" si="485"/>
        <v>0</v>
      </c>
      <c r="BP879" s="1">
        <f>VLOOKUP($B879&amp;$C879&amp;$D879,Staqo!$A$3:$AJ$1048576,BP$1,0)</f>
        <v>0.55</v>
      </c>
      <c r="BQ879" s="1">
        <f>VLOOKUP($B879&amp;$C879&amp;$D879,HFE!$A$3:$AJ$1048576,BQ$1,0)</f>
        <v>0.550000000000001</v>
      </c>
      <c r="BR879" s="2">
        <f t="shared" si="486"/>
        <v>9.99200722162641e-16</v>
      </c>
      <c r="BS879" s="1">
        <f>VLOOKUP($B879&amp;$C879&amp;$D879,Staqo!$A$3:$AJ$1048576,BS$1,0)</f>
        <v>0</v>
      </c>
      <c r="BT879" s="1">
        <f>VLOOKUP($B879&amp;$C879&amp;$D879,HFE!$A$3:$AJ$1048576,BT$1,0)</f>
        <v>0</v>
      </c>
      <c r="BU879" s="2">
        <f t="shared" si="487"/>
        <v>0</v>
      </c>
      <c r="BV879" s="1">
        <f>VLOOKUP($B879&amp;$C879&amp;$D879,Staqo!$A$3:$AJ$1048576,BV$1,0)</f>
        <v>0.55</v>
      </c>
      <c r="BW879" s="1">
        <f>VLOOKUP($B879&amp;$C879&amp;$D879,HFE!$A$3:$AJ$1048576,BW$1,0)</f>
        <v>0.550000000000001</v>
      </c>
      <c r="BX879" s="2">
        <f t="shared" si="488"/>
        <v>9.99200722162641e-16</v>
      </c>
      <c r="BY879" s="1">
        <f>VLOOKUP($B879&amp;$C879&amp;$D879,Staqo!$A$3:$AJ$1048576,BY$1,0)</f>
        <v>0</v>
      </c>
      <c r="BZ879" s="1">
        <f>VLOOKUP($B879&amp;$C879&amp;$D879,HFE!$A$3:$AJ$1048576,BZ$1,0)</f>
        <v>0</v>
      </c>
      <c r="CA879" s="2">
        <f t="shared" si="489"/>
        <v>0</v>
      </c>
      <c r="CB879" s="1">
        <f>VLOOKUP($B879&amp;$C879&amp;$D879,Staqo!$A$3:$AJ$1048576,CB$1,0)</f>
        <v>0</v>
      </c>
      <c r="CC879" s="1">
        <f>VLOOKUP($B879&amp;$C879&amp;$D879,HFE!$A$3:$AJ$1048576,CC$1,0)</f>
        <v>0</v>
      </c>
      <c r="CD879" s="2">
        <f t="shared" si="490"/>
        <v>0</v>
      </c>
      <c r="CE879" s="1">
        <f>VLOOKUP($B879&amp;$C879&amp;$D879,Staqo!$A$3:$AJ$1048576,CE$1,0)</f>
        <v>0</v>
      </c>
      <c r="CF879" s="1">
        <f>VLOOKUP($B879&amp;$C879&amp;$D879,HFE!$A$3:$AJ$1048576,CF$1,0)</f>
        <v>0</v>
      </c>
      <c r="CG879" s="2">
        <f t="shared" si="491"/>
        <v>0</v>
      </c>
      <c r="CH879" s="1">
        <f>VLOOKUP($B879&amp;$C879&amp;$D879,Staqo!$A$3:$AJ$1048576,CH$1,0)</f>
        <v>0</v>
      </c>
      <c r="CI879" s="1">
        <f>VLOOKUP($B879&amp;$C879&amp;$D879,HFE!$A$3:$AJ$1048576,CI$1,0)</f>
        <v>0</v>
      </c>
      <c r="CJ879" s="2">
        <f t="shared" si="492"/>
        <v>0</v>
      </c>
      <c r="CK879" s="1">
        <f>VLOOKUP($B879&amp;$C879&amp;$D879,Staqo!$A$3:$AJ$1048576,CK$1,0)</f>
        <v>48.0848</v>
      </c>
      <c r="CL879" s="1">
        <f>VLOOKUP($B879&amp;$C879&amp;$D879,HFE!$A$3:$AJ$1048576,CL$1,0)</f>
        <v>48.0847950750907</v>
      </c>
      <c r="CM879" s="2">
        <f t="shared" si="493"/>
        <v>-4.92490929815403e-6</v>
      </c>
      <c r="CN879" s="1">
        <f>VLOOKUP($B879&amp;$C879&amp;$D879,Staqo!$A$3:$AJ$1048576,CN$1,0)</f>
        <v>0</v>
      </c>
      <c r="CO879" s="1">
        <f>VLOOKUP($B879&amp;$C879&amp;$D879,HFE!$A$3:$AJ$1048576,CO$1,0)</f>
        <v>0</v>
      </c>
      <c r="CP879" s="2">
        <f t="shared" si="494"/>
        <v>0</v>
      </c>
      <c r="CQ879" s="1">
        <f>VLOOKUP($B879&amp;$C879&amp;$D879,Staqo!$A$3:$AJ$1048576,CQ$1,0)</f>
        <v>48.0848</v>
      </c>
      <c r="CR879" s="1">
        <f>VLOOKUP($B879&amp;$C879&amp;$D879,HFE!$A$3:$AJ$1048576,CR$1,0)</f>
        <v>48.0847950750907</v>
      </c>
      <c r="CS879" s="2">
        <f t="shared" si="495"/>
        <v>-4.92490929815403e-6</v>
      </c>
      <c r="CT879" s="1"/>
      <c r="CU879" s="1"/>
      <c r="CV879" s="2"/>
    </row>
    <row r="880" hidden="1" spans="1:100">
      <c r="A880" s="1" t="s">
        <v>95</v>
      </c>
      <c r="B880" s="1" t="s">
        <v>96</v>
      </c>
      <c r="C880" s="3">
        <v>44579</v>
      </c>
      <c r="D880" s="1" t="s">
        <v>109</v>
      </c>
      <c r="E880" s="1">
        <f>VLOOKUP($B880&amp;$C880&amp;$D880,Staqo!$A$3:$AJ$1048576,E$1,0)</f>
        <v>4.54017</v>
      </c>
      <c r="F880" s="1" t="e">
        <f>VLOOKUP($B880&amp;$C880&amp;$D880,HFE!$A$3:$AJ$1048576,F$1,0)</f>
        <v>#REF!</v>
      </c>
      <c r="G880" s="2" t="e">
        <f t="shared" si="465"/>
        <v>#REF!</v>
      </c>
      <c r="H880" s="1">
        <f>VLOOKUP($B880&amp;$C880&amp;$D880,Staqo!$A$3:$AJ$1048576,H$1,0)</f>
        <v>5.17772</v>
      </c>
      <c r="I880" s="1" t="e">
        <f>VLOOKUP($B880&amp;$C880&amp;$D880,HFE!$A$3:$AJ$1048576,I$1,0)</f>
        <v>#REF!</v>
      </c>
      <c r="J880" s="2" t="e">
        <f t="shared" si="466"/>
        <v>#REF!</v>
      </c>
      <c r="K880" s="1">
        <f>VLOOKUP($B880&amp;$C880&amp;$D880,Staqo!$A$3:$AJ$1048576,K$1,0)</f>
        <v>5644.1</v>
      </c>
      <c r="L880" s="1" t="e">
        <f>VLOOKUP($B880&amp;$C880&amp;$D880,HFE!$A$3:$AJ$1048576,L$1,0)</f>
        <v>#REF!</v>
      </c>
      <c r="M880" s="2" t="e">
        <f t="shared" si="467"/>
        <v>#REF!</v>
      </c>
      <c r="N880" s="1">
        <f>VLOOKUP($B880&amp;$C880&amp;$D880,Staqo!$A$3:$AJ$1048576,N$1,0)</f>
        <v>4360</v>
      </c>
      <c r="O880" s="1">
        <f>VLOOKUP($B880&amp;$C880&amp;$D880,HFE!$A$3:$AJ$1048576,O$1,0)</f>
        <v>0</v>
      </c>
      <c r="P880" s="2">
        <f t="shared" si="468"/>
        <v>-4360</v>
      </c>
      <c r="Q880" s="1">
        <f>VLOOKUP($B880&amp;$C880&amp;$D880,Staqo!$A$3:$AJ$1048576,Q$1,0)</f>
        <v>4328.97</v>
      </c>
      <c r="R880" s="1">
        <f>VLOOKUP($B880&amp;$C880&amp;$D880,HFE!$A$3:$AJ$1048576,R$1,0)</f>
        <v>0</v>
      </c>
      <c r="S880" s="2">
        <f t="shared" si="469"/>
        <v>-4328.97</v>
      </c>
      <c r="T880" s="1">
        <f>VLOOKUP($B880&amp;$C880&amp;$D880,Staqo!$A$3:$AJ$1048576,T$1,0)</f>
        <v>0.772488</v>
      </c>
      <c r="U880" s="1" t="e">
        <f>VLOOKUP($B880&amp;$C880&amp;$D880,HFE!$A$3:$AJ$1048576,U$1,0)</f>
        <v>#REF!</v>
      </c>
      <c r="V880" s="2" t="e">
        <f t="shared" si="470"/>
        <v>#REF!</v>
      </c>
      <c r="W880" s="1">
        <f>VLOOKUP($B880&amp;$C880&amp;$D880,Staqo!$A$3:$AJ$1048576,W$1,0)</f>
        <v>0.766989</v>
      </c>
      <c r="X880" s="1" t="e">
        <f>VLOOKUP($B880&amp;$C880&amp;$D880,HFE!$A$3:$AJ$1048576,X$1,0)</f>
        <v>#REF!</v>
      </c>
      <c r="Y880" s="2" t="e">
        <f t="shared" si="471"/>
        <v>#REF!</v>
      </c>
      <c r="Z880" s="4">
        <f>VLOOKUP($B880&amp;$C880&amp;$D880,Staqo!$A$3:$AJ$1048576,Z$1,0)</f>
        <v>100</v>
      </c>
      <c r="AA880" s="4">
        <f>VLOOKUP($B880&amp;$C880&amp;$D880,HFE!$A$3:$AJ$1048576,AA$1,0)</f>
        <v>0</v>
      </c>
      <c r="AB880" s="5">
        <f t="shared" si="472"/>
        <v>-100</v>
      </c>
      <c r="AC880" s="1">
        <f>VLOOKUP($B880&amp;$C880&amp;$D880,Staqo!$A$3:$AJ$1048576,AC$1,0)</f>
        <v>100</v>
      </c>
      <c r="AD880" s="1">
        <f>VLOOKUP($B880&amp;$C880&amp;$D880,HFE!$A$3:$AJ$1048576,AD$1,0)*100</f>
        <v>100</v>
      </c>
      <c r="AE880" s="2">
        <f t="shared" si="473"/>
        <v>0</v>
      </c>
      <c r="AF880" s="1">
        <f>VLOOKUP($B880&amp;$C880&amp;$D880,Staqo!$A$3:$AJ$1048576,AF$1,0)</f>
        <v>95.4167</v>
      </c>
      <c r="AG880" s="1">
        <f>VLOOKUP($B880&amp;$C880&amp;$D880,HFE!$A$3:$AJ$1048576,AG$1,0)*100</f>
        <v>95.4166666666667</v>
      </c>
      <c r="AH880" s="2">
        <f t="shared" si="474"/>
        <v>-3.33333333060182e-5</v>
      </c>
      <c r="AI880" s="1">
        <f>VLOOKUP($B880&amp;$C880&amp;$D880,Staqo!$A$3:$AJ$1048576,AI$1,0)</f>
        <v>0.181324</v>
      </c>
      <c r="AJ880" s="1" t="e">
        <f>VLOOKUP($B880&amp;$C880&amp;$D880,HFE!$A$3:$AJ$1048576,AJ$1,0)</f>
        <v>#REF!</v>
      </c>
      <c r="AK880" s="2" t="e">
        <f t="shared" si="475"/>
        <v>#REF!</v>
      </c>
      <c r="AL880" s="1">
        <f>VLOOKUP($B880&amp;$C880&amp;$D880,Staqo!$A$3:$AJ$1048576,AL$1,0)</f>
        <v>0.16484</v>
      </c>
      <c r="AM880" s="1" t="e">
        <f>VLOOKUP($B880&amp;$C880&amp;$D880,HFE!$A$3:$AJ$1048576,AM$1,0)</f>
        <v>#REF!</v>
      </c>
      <c r="AN880" s="2" t="e">
        <f t="shared" si="476"/>
        <v>#REF!</v>
      </c>
      <c r="AO880" s="1">
        <f>VLOOKUP($B880&amp;$C880&amp;$D880,Staqo!$A$3:$AJ$1048576,AO$1,0)</f>
        <v>0.180033</v>
      </c>
      <c r="AP880" s="1" t="e">
        <f>VLOOKUP($B880&amp;$C880&amp;$D880,HFE!$A$3:$AJ$1048576,AP$1,0)</f>
        <v>#REF!</v>
      </c>
      <c r="AQ880" s="2" t="e">
        <f t="shared" si="477"/>
        <v>#REF!</v>
      </c>
      <c r="AR880" s="1">
        <f>VLOOKUP($B880&amp;$C880&amp;$D880,Staqo!$A$3:$AJ$1048576,AR$1,0)</f>
        <v>0.163666</v>
      </c>
      <c r="AS880" s="1" t="e">
        <f>VLOOKUP($B880&amp;$C880&amp;$D880,HFE!$A$3:$AJ$1048576,AS$1,0)</f>
        <v>#REF!</v>
      </c>
      <c r="AT880" s="2" t="e">
        <f t="shared" si="478"/>
        <v>#REF!</v>
      </c>
      <c r="AU880" s="1">
        <f>VLOOKUP($B880&amp;$C880&amp;$D880,Staqo!$A$3:$AJ$1048576,AU$1,0)</f>
        <v>96.8031</v>
      </c>
      <c r="AV880" s="1">
        <f>VLOOKUP($B880&amp;$C880&amp;$D880,HFE!$A$3:$AJ$1048576,AV$1,0)</f>
        <v>0</v>
      </c>
      <c r="AW880" s="2">
        <f t="shared" si="479"/>
        <v>-96.8031</v>
      </c>
      <c r="AX880" s="4">
        <f>VLOOKUP($B880&amp;$C880&amp;$D880,Staqo!$A$3:$AJ$1048576,AX$1,0)</f>
        <v>11.45</v>
      </c>
      <c r="AY880" s="4">
        <f>VLOOKUP($B880&amp;$C880&amp;$D880,HFE!$A$3:$AJ$1048576,AY$1,0)</f>
        <v>11.45</v>
      </c>
      <c r="AZ880" s="5">
        <f t="shared" si="480"/>
        <v>0</v>
      </c>
      <c r="BA880" s="1">
        <f>VLOOKUP($B880&amp;$C880&amp;$D880,Staqo!$A$3:$AJ$1048576,BA$1,0)</f>
        <v>0</v>
      </c>
      <c r="BB880" s="1">
        <f>VLOOKUP($B880&amp;$C880&amp;$D880,HFE!$A$3:$AJ$1048576,BB$1,0)</f>
        <v>0</v>
      </c>
      <c r="BC880" s="2">
        <f t="shared" si="481"/>
        <v>0</v>
      </c>
      <c r="BD880" s="1">
        <f>VLOOKUP($B880&amp;$C880&amp;$D880,Staqo!$A$3:$AJ$1048576,BD$1,0)</f>
        <v>0</v>
      </c>
      <c r="BE880" s="1">
        <f>VLOOKUP($B880&amp;$C880&amp;$D880,HFE!$A$3:$AJ$1048576,BE$1,0)</f>
        <v>0</v>
      </c>
      <c r="BF880" s="2">
        <f t="shared" si="482"/>
        <v>0</v>
      </c>
      <c r="BG880" s="1">
        <f>VLOOKUP($B880&amp;$C880&amp;$D880,Staqo!$A$3:$AJ$1048576,BG$1,0)</f>
        <v>0</v>
      </c>
      <c r="BH880" s="1">
        <f>VLOOKUP($B880&amp;$C880&amp;$D880,HFE!$A$3:$AJ$1048576,BH$1,0)</f>
        <v>0</v>
      </c>
      <c r="BI880" s="2">
        <f t="shared" si="483"/>
        <v>0</v>
      </c>
      <c r="BJ880" s="1">
        <f>VLOOKUP($B880&amp;$C880&amp;$D880,Staqo!$A$3:$AJ$1048576,BJ$1,0)</f>
        <v>0</v>
      </c>
      <c r="BK880" s="1">
        <f>VLOOKUP($B880&amp;$C880&amp;$D880,HFE!$A$3:$AJ$1048576,BK$1,0)</f>
        <v>0</v>
      </c>
      <c r="BL880" s="2">
        <f t="shared" si="484"/>
        <v>0</v>
      </c>
      <c r="BM880" s="1">
        <f>VLOOKUP($B880&amp;$C880&amp;$D880,Staqo!$A$3:$AJ$1048576,BM$1,0)</f>
        <v>0</v>
      </c>
      <c r="BN880" s="1">
        <f>VLOOKUP($B880&amp;$C880&amp;$D880,HFE!$A$3:$AJ$1048576,BN$1,0)</f>
        <v>0</v>
      </c>
      <c r="BO880" s="2">
        <f t="shared" si="485"/>
        <v>0</v>
      </c>
      <c r="BP880" s="1">
        <f>VLOOKUP($B880&amp;$C880&amp;$D880,Staqo!$A$3:$AJ$1048576,BP$1,0)</f>
        <v>0.55</v>
      </c>
      <c r="BQ880" s="1">
        <f>VLOOKUP($B880&amp;$C880&amp;$D880,HFE!$A$3:$AJ$1048576,BQ$1,0)</f>
        <v>0.550000000000001</v>
      </c>
      <c r="BR880" s="2">
        <f t="shared" si="486"/>
        <v>9.99200722162641e-16</v>
      </c>
      <c r="BS880" s="1">
        <f>VLOOKUP($B880&amp;$C880&amp;$D880,Staqo!$A$3:$AJ$1048576,BS$1,0)</f>
        <v>0</v>
      </c>
      <c r="BT880" s="1">
        <f>VLOOKUP($B880&amp;$C880&amp;$D880,HFE!$A$3:$AJ$1048576,BT$1,0)</f>
        <v>0</v>
      </c>
      <c r="BU880" s="2">
        <f t="shared" si="487"/>
        <v>0</v>
      </c>
      <c r="BV880" s="1">
        <f>VLOOKUP($B880&amp;$C880&amp;$D880,Staqo!$A$3:$AJ$1048576,BV$1,0)</f>
        <v>0.55</v>
      </c>
      <c r="BW880" s="1">
        <f>VLOOKUP($B880&amp;$C880&amp;$D880,HFE!$A$3:$AJ$1048576,BW$1,0)</f>
        <v>0.550000000000001</v>
      </c>
      <c r="BX880" s="2">
        <f t="shared" si="488"/>
        <v>9.99200722162641e-16</v>
      </c>
      <c r="BY880" s="1">
        <f>VLOOKUP($B880&amp;$C880&amp;$D880,Staqo!$A$3:$AJ$1048576,BY$1,0)</f>
        <v>0</v>
      </c>
      <c r="BZ880" s="1">
        <f>VLOOKUP($B880&amp;$C880&amp;$D880,HFE!$A$3:$AJ$1048576,BZ$1,0)</f>
        <v>0</v>
      </c>
      <c r="CA880" s="2">
        <f t="shared" si="489"/>
        <v>0</v>
      </c>
      <c r="CB880" s="1">
        <f>VLOOKUP($B880&amp;$C880&amp;$D880,Staqo!$A$3:$AJ$1048576,CB$1,0)</f>
        <v>0</v>
      </c>
      <c r="CC880" s="1">
        <f>VLOOKUP($B880&amp;$C880&amp;$D880,HFE!$A$3:$AJ$1048576,CC$1,0)</f>
        <v>0</v>
      </c>
      <c r="CD880" s="2">
        <f t="shared" si="490"/>
        <v>0</v>
      </c>
      <c r="CE880" s="1">
        <f>VLOOKUP($B880&amp;$C880&amp;$D880,Staqo!$A$3:$AJ$1048576,CE$1,0)</f>
        <v>0</v>
      </c>
      <c r="CF880" s="1">
        <f>VLOOKUP($B880&amp;$C880&amp;$D880,HFE!$A$3:$AJ$1048576,CF$1,0)</f>
        <v>0</v>
      </c>
      <c r="CG880" s="2">
        <f t="shared" si="491"/>
        <v>0</v>
      </c>
      <c r="CH880" s="1">
        <f>VLOOKUP($B880&amp;$C880&amp;$D880,Staqo!$A$3:$AJ$1048576,CH$1,0)</f>
        <v>0</v>
      </c>
      <c r="CI880" s="1">
        <f>VLOOKUP($B880&amp;$C880&amp;$D880,HFE!$A$3:$AJ$1048576,CI$1,0)</f>
        <v>0</v>
      </c>
      <c r="CJ880" s="2">
        <f t="shared" si="492"/>
        <v>0</v>
      </c>
      <c r="CK880" s="1">
        <f>VLOOKUP($B880&amp;$C880&amp;$D880,Staqo!$A$3:$AJ$1048576,CK$1,0)</f>
        <v>48.0848</v>
      </c>
      <c r="CL880" s="1">
        <f>VLOOKUP($B880&amp;$C880&amp;$D880,HFE!$A$3:$AJ$1048576,CL$1,0)</f>
        <v>48.0847950750907</v>
      </c>
      <c r="CM880" s="2">
        <f t="shared" si="493"/>
        <v>-4.92490929815403e-6</v>
      </c>
      <c r="CN880" s="1">
        <f>VLOOKUP($B880&amp;$C880&amp;$D880,Staqo!$A$3:$AJ$1048576,CN$1,0)</f>
        <v>0</v>
      </c>
      <c r="CO880" s="1">
        <f>VLOOKUP($B880&amp;$C880&amp;$D880,HFE!$A$3:$AJ$1048576,CO$1,0)</f>
        <v>0</v>
      </c>
      <c r="CP880" s="2">
        <f t="shared" si="494"/>
        <v>0</v>
      </c>
      <c r="CQ880" s="1">
        <f>VLOOKUP($B880&amp;$C880&amp;$D880,Staqo!$A$3:$AJ$1048576,CQ$1,0)</f>
        <v>48.0848</v>
      </c>
      <c r="CR880" s="1">
        <f>VLOOKUP($B880&amp;$C880&amp;$D880,HFE!$A$3:$AJ$1048576,CR$1,0)</f>
        <v>48.0847950750907</v>
      </c>
      <c r="CS880" s="2">
        <f t="shared" si="495"/>
        <v>-4.92490929815403e-6</v>
      </c>
      <c r="CT880" s="1"/>
      <c r="CU880" s="1"/>
      <c r="CV880" s="2"/>
    </row>
    <row r="881" hidden="1" spans="1:100">
      <c r="A881" s="1" t="s">
        <v>95</v>
      </c>
      <c r="B881" s="1" t="s">
        <v>96</v>
      </c>
      <c r="C881" s="3">
        <v>44579</v>
      </c>
      <c r="D881" s="1" t="s">
        <v>110</v>
      </c>
      <c r="E881" s="1">
        <f>VLOOKUP($B881&amp;$C881&amp;$D881,Staqo!$A$3:$AJ$1048576,E$1,0)</f>
        <v>4.54017</v>
      </c>
      <c r="F881" s="1" t="e">
        <f>VLOOKUP($B881&amp;$C881&amp;$D881,HFE!$A$3:$AJ$1048576,F$1,0)</f>
        <v>#REF!</v>
      </c>
      <c r="G881" s="2" t="e">
        <f t="shared" si="465"/>
        <v>#REF!</v>
      </c>
      <c r="H881" s="1">
        <f>VLOOKUP($B881&amp;$C881&amp;$D881,Staqo!$A$3:$AJ$1048576,H$1,0)</f>
        <v>5.17772</v>
      </c>
      <c r="I881" s="1" t="e">
        <f>VLOOKUP($B881&amp;$C881&amp;$D881,HFE!$A$3:$AJ$1048576,I$1,0)</f>
        <v>#REF!</v>
      </c>
      <c r="J881" s="2" t="e">
        <f t="shared" si="466"/>
        <v>#REF!</v>
      </c>
      <c r="K881" s="1">
        <f>VLOOKUP($B881&amp;$C881&amp;$D881,Staqo!$A$3:$AJ$1048576,K$1,0)</f>
        <v>5644.1</v>
      </c>
      <c r="L881" s="1" t="e">
        <f>VLOOKUP($B881&amp;$C881&amp;$D881,HFE!$A$3:$AJ$1048576,L$1,0)</f>
        <v>#REF!</v>
      </c>
      <c r="M881" s="2" t="e">
        <f t="shared" si="467"/>
        <v>#REF!</v>
      </c>
      <c r="N881" s="1">
        <f>VLOOKUP($B881&amp;$C881&amp;$D881,Staqo!$A$3:$AJ$1048576,N$1,0)</f>
        <v>4300</v>
      </c>
      <c r="O881" s="1">
        <f>VLOOKUP($B881&amp;$C881&amp;$D881,HFE!$A$3:$AJ$1048576,O$1,0)</f>
        <v>0</v>
      </c>
      <c r="P881" s="2">
        <f t="shared" si="468"/>
        <v>-4300</v>
      </c>
      <c r="Q881" s="1">
        <f>VLOOKUP($B881&amp;$C881&amp;$D881,Staqo!$A$3:$AJ$1048576,Q$1,0)</f>
        <v>4269.39</v>
      </c>
      <c r="R881" s="1">
        <f>VLOOKUP($B881&amp;$C881&amp;$D881,HFE!$A$3:$AJ$1048576,R$1,0)</f>
        <v>0</v>
      </c>
      <c r="S881" s="2">
        <f t="shared" si="469"/>
        <v>-4269.39</v>
      </c>
      <c r="T881" s="1">
        <f>VLOOKUP($B881&amp;$C881&amp;$D881,Staqo!$A$3:$AJ$1048576,T$1,0)</f>
        <v>0.761857</v>
      </c>
      <c r="U881" s="1" t="e">
        <f>VLOOKUP($B881&amp;$C881&amp;$D881,HFE!$A$3:$AJ$1048576,U$1,0)</f>
        <v>#REF!</v>
      </c>
      <c r="V881" s="2" t="e">
        <f t="shared" si="470"/>
        <v>#REF!</v>
      </c>
      <c r="W881" s="1">
        <f>VLOOKUP($B881&amp;$C881&amp;$D881,Staqo!$A$3:$AJ$1048576,W$1,0)</f>
        <v>0.756434</v>
      </c>
      <c r="X881" s="1" t="e">
        <f>VLOOKUP($B881&amp;$C881&amp;$D881,HFE!$A$3:$AJ$1048576,X$1,0)</f>
        <v>#REF!</v>
      </c>
      <c r="Y881" s="2" t="e">
        <f t="shared" si="471"/>
        <v>#REF!</v>
      </c>
      <c r="Z881" s="4">
        <f>VLOOKUP($B881&amp;$C881&amp;$D881,Staqo!$A$3:$AJ$1048576,Z$1,0)</f>
        <v>100</v>
      </c>
      <c r="AA881" s="4">
        <f>VLOOKUP($B881&amp;$C881&amp;$D881,HFE!$A$3:$AJ$1048576,AA$1,0)</f>
        <v>0</v>
      </c>
      <c r="AB881" s="5">
        <f t="shared" si="472"/>
        <v>-100</v>
      </c>
      <c r="AC881" s="1">
        <f>VLOOKUP($B881&amp;$C881&amp;$D881,Staqo!$A$3:$AJ$1048576,AC$1,0)</f>
        <v>100</v>
      </c>
      <c r="AD881" s="1">
        <f>VLOOKUP($B881&amp;$C881&amp;$D881,HFE!$A$3:$AJ$1048576,AD$1,0)*100</f>
        <v>100</v>
      </c>
      <c r="AE881" s="2">
        <f t="shared" si="473"/>
        <v>0</v>
      </c>
      <c r="AF881" s="1">
        <f>VLOOKUP($B881&amp;$C881&amp;$D881,Staqo!$A$3:$AJ$1048576,AF$1,0)</f>
        <v>95.4167</v>
      </c>
      <c r="AG881" s="1">
        <f>VLOOKUP($B881&amp;$C881&amp;$D881,HFE!$A$3:$AJ$1048576,AG$1,0)*100</f>
        <v>95.4166666666667</v>
      </c>
      <c r="AH881" s="2">
        <f t="shared" si="474"/>
        <v>-3.33333333060182e-5</v>
      </c>
      <c r="AI881" s="1">
        <f>VLOOKUP($B881&amp;$C881&amp;$D881,Staqo!$A$3:$AJ$1048576,AI$1,0)</f>
        <v>0.178829</v>
      </c>
      <c r="AJ881" s="1" t="e">
        <f>VLOOKUP($B881&amp;$C881&amp;$D881,HFE!$A$3:$AJ$1048576,AJ$1,0)</f>
        <v>#REF!</v>
      </c>
      <c r="AK881" s="2" t="e">
        <f t="shared" si="475"/>
        <v>#REF!</v>
      </c>
      <c r="AL881" s="1">
        <f>VLOOKUP($B881&amp;$C881&amp;$D881,Staqo!$A$3:$AJ$1048576,AL$1,0)</f>
        <v>0.162571</v>
      </c>
      <c r="AM881" s="1" t="e">
        <f>VLOOKUP($B881&amp;$C881&amp;$D881,HFE!$A$3:$AJ$1048576,AM$1,0)</f>
        <v>#REF!</v>
      </c>
      <c r="AN881" s="2" t="e">
        <f t="shared" si="476"/>
        <v>#REF!</v>
      </c>
      <c r="AO881" s="1">
        <f>VLOOKUP($B881&amp;$C881&amp;$D881,Staqo!$A$3:$AJ$1048576,AO$1,0)</f>
        <v>0.177556</v>
      </c>
      <c r="AP881" s="1" t="e">
        <f>VLOOKUP($B881&amp;$C881&amp;$D881,HFE!$A$3:$AJ$1048576,AP$1,0)</f>
        <v>#REF!</v>
      </c>
      <c r="AQ881" s="2" t="e">
        <f t="shared" si="477"/>
        <v>#REF!</v>
      </c>
      <c r="AR881" s="1">
        <f>VLOOKUP($B881&amp;$C881&amp;$D881,Staqo!$A$3:$AJ$1048576,AR$1,0)</f>
        <v>0.161414</v>
      </c>
      <c r="AS881" s="1" t="e">
        <f>VLOOKUP($B881&amp;$C881&amp;$D881,HFE!$A$3:$AJ$1048576,AS$1,0)</f>
        <v>#REF!</v>
      </c>
      <c r="AT881" s="2" t="e">
        <f t="shared" si="478"/>
        <v>#REF!</v>
      </c>
      <c r="AU881" s="1">
        <f>VLOOKUP($B881&amp;$C881&amp;$D881,Staqo!$A$3:$AJ$1048576,AU$1,0)</f>
        <v>97.0104</v>
      </c>
      <c r="AV881" s="1">
        <f>VLOOKUP($B881&amp;$C881&amp;$D881,HFE!$A$3:$AJ$1048576,AV$1,0)</f>
        <v>0</v>
      </c>
      <c r="AW881" s="2">
        <f t="shared" si="479"/>
        <v>-97.0104</v>
      </c>
      <c r="AX881" s="4">
        <f>VLOOKUP($B881&amp;$C881&amp;$D881,Staqo!$A$3:$AJ$1048576,AX$1,0)</f>
        <v>11.45</v>
      </c>
      <c r="AY881" s="4">
        <f>VLOOKUP($B881&amp;$C881&amp;$D881,HFE!$A$3:$AJ$1048576,AY$1,0)</f>
        <v>11.45</v>
      </c>
      <c r="AZ881" s="5">
        <f t="shared" si="480"/>
        <v>0</v>
      </c>
      <c r="BA881" s="1">
        <f>VLOOKUP($B881&amp;$C881&amp;$D881,Staqo!$A$3:$AJ$1048576,BA$1,0)</f>
        <v>0</v>
      </c>
      <c r="BB881" s="1">
        <f>VLOOKUP($B881&amp;$C881&amp;$D881,HFE!$A$3:$AJ$1048576,BB$1,0)</f>
        <v>0</v>
      </c>
      <c r="BC881" s="2">
        <f t="shared" si="481"/>
        <v>0</v>
      </c>
      <c r="BD881" s="1">
        <f>VLOOKUP($B881&amp;$C881&amp;$D881,Staqo!$A$3:$AJ$1048576,BD$1,0)</f>
        <v>0</v>
      </c>
      <c r="BE881" s="1">
        <f>VLOOKUP($B881&amp;$C881&amp;$D881,HFE!$A$3:$AJ$1048576,BE$1,0)</f>
        <v>0</v>
      </c>
      <c r="BF881" s="2">
        <f t="shared" si="482"/>
        <v>0</v>
      </c>
      <c r="BG881" s="1">
        <f>VLOOKUP($B881&amp;$C881&amp;$D881,Staqo!$A$3:$AJ$1048576,BG$1,0)</f>
        <v>0</v>
      </c>
      <c r="BH881" s="1">
        <f>VLOOKUP($B881&amp;$C881&amp;$D881,HFE!$A$3:$AJ$1048576,BH$1,0)</f>
        <v>0</v>
      </c>
      <c r="BI881" s="2">
        <f t="shared" si="483"/>
        <v>0</v>
      </c>
      <c r="BJ881" s="1">
        <f>VLOOKUP($B881&amp;$C881&amp;$D881,Staqo!$A$3:$AJ$1048576,BJ$1,0)</f>
        <v>0</v>
      </c>
      <c r="BK881" s="1">
        <f>VLOOKUP($B881&amp;$C881&amp;$D881,HFE!$A$3:$AJ$1048576,BK$1,0)</f>
        <v>0</v>
      </c>
      <c r="BL881" s="2">
        <f t="shared" si="484"/>
        <v>0</v>
      </c>
      <c r="BM881" s="1">
        <f>VLOOKUP($B881&amp;$C881&amp;$D881,Staqo!$A$3:$AJ$1048576,BM$1,0)</f>
        <v>0</v>
      </c>
      <c r="BN881" s="1">
        <f>VLOOKUP($B881&amp;$C881&amp;$D881,HFE!$A$3:$AJ$1048576,BN$1,0)</f>
        <v>0</v>
      </c>
      <c r="BO881" s="2">
        <f t="shared" si="485"/>
        <v>0</v>
      </c>
      <c r="BP881" s="1">
        <f>VLOOKUP($B881&amp;$C881&amp;$D881,Staqo!$A$3:$AJ$1048576,BP$1,0)</f>
        <v>0.55</v>
      </c>
      <c r="BQ881" s="1">
        <f>VLOOKUP($B881&amp;$C881&amp;$D881,HFE!$A$3:$AJ$1048576,BQ$1,0)</f>
        <v>0.550000000000001</v>
      </c>
      <c r="BR881" s="2">
        <f t="shared" si="486"/>
        <v>9.99200722162641e-16</v>
      </c>
      <c r="BS881" s="1">
        <f>VLOOKUP($B881&amp;$C881&amp;$D881,Staqo!$A$3:$AJ$1048576,BS$1,0)</f>
        <v>0</v>
      </c>
      <c r="BT881" s="1">
        <f>VLOOKUP($B881&amp;$C881&amp;$D881,HFE!$A$3:$AJ$1048576,BT$1,0)</f>
        <v>0</v>
      </c>
      <c r="BU881" s="2">
        <f t="shared" si="487"/>
        <v>0</v>
      </c>
      <c r="BV881" s="1">
        <f>VLOOKUP($B881&amp;$C881&amp;$D881,Staqo!$A$3:$AJ$1048576,BV$1,0)</f>
        <v>0.55</v>
      </c>
      <c r="BW881" s="1">
        <f>VLOOKUP($B881&amp;$C881&amp;$D881,HFE!$A$3:$AJ$1048576,BW$1,0)</f>
        <v>0.550000000000001</v>
      </c>
      <c r="BX881" s="2">
        <f t="shared" si="488"/>
        <v>9.99200722162641e-16</v>
      </c>
      <c r="BY881" s="1">
        <f>VLOOKUP($B881&amp;$C881&amp;$D881,Staqo!$A$3:$AJ$1048576,BY$1,0)</f>
        <v>0</v>
      </c>
      <c r="BZ881" s="1">
        <f>VLOOKUP($B881&amp;$C881&amp;$D881,HFE!$A$3:$AJ$1048576,BZ$1,0)</f>
        <v>0</v>
      </c>
      <c r="CA881" s="2">
        <f t="shared" si="489"/>
        <v>0</v>
      </c>
      <c r="CB881" s="1">
        <f>VLOOKUP($B881&amp;$C881&amp;$D881,Staqo!$A$3:$AJ$1048576,CB$1,0)</f>
        <v>0</v>
      </c>
      <c r="CC881" s="1">
        <f>VLOOKUP($B881&amp;$C881&amp;$D881,HFE!$A$3:$AJ$1048576,CC$1,0)</f>
        <v>0</v>
      </c>
      <c r="CD881" s="2">
        <f t="shared" si="490"/>
        <v>0</v>
      </c>
      <c r="CE881" s="1">
        <f>VLOOKUP($B881&amp;$C881&amp;$D881,Staqo!$A$3:$AJ$1048576,CE$1,0)</f>
        <v>0</v>
      </c>
      <c r="CF881" s="1">
        <f>VLOOKUP($B881&amp;$C881&amp;$D881,HFE!$A$3:$AJ$1048576,CF$1,0)</f>
        <v>0</v>
      </c>
      <c r="CG881" s="2">
        <f t="shared" si="491"/>
        <v>0</v>
      </c>
      <c r="CH881" s="1">
        <f>VLOOKUP($B881&amp;$C881&amp;$D881,Staqo!$A$3:$AJ$1048576,CH$1,0)</f>
        <v>0</v>
      </c>
      <c r="CI881" s="1">
        <f>VLOOKUP($B881&amp;$C881&amp;$D881,HFE!$A$3:$AJ$1048576,CI$1,0)</f>
        <v>0</v>
      </c>
      <c r="CJ881" s="2">
        <f t="shared" si="492"/>
        <v>0</v>
      </c>
      <c r="CK881" s="1">
        <f>VLOOKUP($B881&amp;$C881&amp;$D881,Staqo!$A$3:$AJ$1048576,CK$1,0)</f>
        <v>48.0848</v>
      </c>
      <c r="CL881" s="1">
        <f>VLOOKUP($B881&amp;$C881&amp;$D881,HFE!$A$3:$AJ$1048576,CL$1,0)</f>
        <v>48.0847950750907</v>
      </c>
      <c r="CM881" s="2">
        <f t="shared" si="493"/>
        <v>-4.92490929815403e-6</v>
      </c>
      <c r="CN881" s="1">
        <f>VLOOKUP($B881&amp;$C881&amp;$D881,Staqo!$A$3:$AJ$1048576,CN$1,0)</f>
        <v>0</v>
      </c>
      <c r="CO881" s="1">
        <f>VLOOKUP($B881&amp;$C881&amp;$D881,HFE!$A$3:$AJ$1048576,CO$1,0)</f>
        <v>0</v>
      </c>
      <c r="CP881" s="2">
        <f t="shared" si="494"/>
        <v>0</v>
      </c>
      <c r="CQ881" s="1">
        <f>VLOOKUP($B881&amp;$C881&amp;$D881,Staqo!$A$3:$AJ$1048576,CQ$1,0)</f>
        <v>48.0848</v>
      </c>
      <c r="CR881" s="1">
        <f>VLOOKUP($B881&amp;$C881&amp;$D881,HFE!$A$3:$AJ$1048576,CR$1,0)</f>
        <v>48.0847950750907</v>
      </c>
      <c r="CS881" s="2">
        <f t="shared" si="495"/>
        <v>-4.92490929815403e-6</v>
      </c>
      <c r="CT881" s="1"/>
      <c r="CU881" s="1"/>
      <c r="CV881" s="2"/>
    </row>
    <row r="882" hidden="1" spans="1:100">
      <c r="A882" s="1" t="s">
        <v>95</v>
      </c>
      <c r="B882" s="1" t="s">
        <v>96</v>
      </c>
      <c r="C882" s="3">
        <v>44579</v>
      </c>
      <c r="D882" s="1" t="s">
        <v>111</v>
      </c>
      <c r="E882" s="1">
        <f>VLOOKUP($B882&amp;$C882&amp;$D882,Staqo!$A$3:$AJ$1048576,E$1,0)</f>
        <v>4.54017</v>
      </c>
      <c r="F882" s="1" t="e">
        <f>VLOOKUP($B882&amp;$C882&amp;$D882,HFE!$A$3:$AJ$1048576,F$1,0)</f>
        <v>#REF!</v>
      </c>
      <c r="G882" s="2" t="e">
        <f t="shared" si="465"/>
        <v>#REF!</v>
      </c>
      <c r="H882" s="1">
        <f>VLOOKUP($B882&amp;$C882&amp;$D882,Staqo!$A$3:$AJ$1048576,H$1,0)</f>
        <v>5.17772</v>
      </c>
      <c r="I882" s="1" t="e">
        <f>VLOOKUP($B882&amp;$C882&amp;$D882,HFE!$A$3:$AJ$1048576,I$1,0)</f>
        <v>#REF!</v>
      </c>
      <c r="J882" s="2" t="e">
        <f t="shared" si="466"/>
        <v>#REF!</v>
      </c>
      <c r="K882" s="1">
        <f>VLOOKUP($B882&amp;$C882&amp;$D882,Staqo!$A$3:$AJ$1048576,K$1,0)</f>
        <v>5644.1</v>
      </c>
      <c r="L882" s="1" t="e">
        <f>VLOOKUP($B882&amp;$C882&amp;$D882,HFE!$A$3:$AJ$1048576,L$1,0)</f>
        <v>#REF!</v>
      </c>
      <c r="M882" s="2" t="e">
        <f t="shared" si="467"/>
        <v>#REF!</v>
      </c>
      <c r="N882" s="1">
        <f>VLOOKUP($B882&amp;$C882&amp;$D882,Staqo!$A$3:$AJ$1048576,N$1,0)</f>
        <v>4250</v>
      </c>
      <c r="O882" s="1">
        <f>VLOOKUP($B882&amp;$C882&amp;$D882,HFE!$A$3:$AJ$1048576,O$1,0)</f>
        <v>0</v>
      </c>
      <c r="P882" s="2">
        <f t="shared" si="468"/>
        <v>-4250</v>
      </c>
      <c r="Q882" s="1">
        <f>VLOOKUP($B882&amp;$C882&amp;$D882,Staqo!$A$3:$AJ$1048576,Q$1,0)</f>
        <v>4219.75</v>
      </c>
      <c r="R882" s="1">
        <f>VLOOKUP($B882&amp;$C882&amp;$D882,HFE!$A$3:$AJ$1048576,R$1,0)</f>
        <v>0</v>
      </c>
      <c r="S882" s="2">
        <f t="shared" si="469"/>
        <v>-4219.75</v>
      </c>
      <c r="T882" s="1">
        <f>VLOOKUP($B882&amp;$C882&amp;$D882,Staqo!$A$3:$AJ$1048576,T$1,0)</f>
        <v>0.752998</v>
      </c>
      <c r="U882" s="1" t="e">
        <f>VLOOKUP($B882&amp;$C882&amp;$D882,HFE!$A$3:$AJ$1048576,U$1,0)</f>
        <v>#REF!</v>
      </c>
      <c r="V882" s="2" t="e">
        <f t="shared" si="470"/>
        <v>#REF!</v>
      </c>
      <c r="W882" s="1">
        <f>VLOOKUP($B882&amp;$C882&amp;$D882,Staqo!$A$3:$AJ$1048576,W$1,0)</f>
        <v>0.747639</v>
      </c>
      <c r="X882" s="1" t="e">
        <f>VLOOKUP($B882&amp;$C882&amp;$D882,HFE!$A$3:$AJ$1048576,X$1,0)</f>
        <v>#REF!</v>
      </c>
      <c r="Y882" s="2" t="e">
        <f t="shared" si="471"/>
        <v>#REF!</v>
      </c>
      <c r="Z882" s="4">
        <f>VLOOKUP($B882&amp;$C882&amp;$D882,Staqo!$A$3:$AJ$1048576,Z$1,0)</f>
        <v>100</v>
      </c>
      <c r="AA882" s="4">
        <f>VLOOKUP($B882&amp;$C882&amp;$D882,HFE!$A$3:$AJ$1048576,AA$1,0)</f>
        <v>0</v>
      </c>
      <c r="AB882" s="5">
        <f t="shared" si="472"/>
        <v>-100</v>
      </c>
      <c r="AC882" s="1">
        <f>VLOOKUP($B882&amp;$C882&amp;$D882,Staqo!$A$3:$AJ$1048576,AC$1,0)</f>
        <v>100</v>
      </c>
      <c r="AD882" s="1">
        <f>VLOOKUP($B882&amp;$C882&amp;$D882,HFE!$A$3:$AJ$1048576,AD$1,0)*100</f>
        <v>100</v>
      </c>
      <c r="AE882" s="2">
        <f t="shared" si="473"/>
        <v>0</v>
      </c>
      <c r="AF882" s="1">
        <f>VLOOKUP($B882&amp;$C882&amp;$D882,Staqo!$A$3:$AJ$1048576,AF$1,0)</f>
        <v>95.4167</v>
      </c>
      <c r="AG882" s="1">
        <f>VLOOKUP($B882&amp;$C882&amp;$D882,HFE!$A$3:$AJ$1048576,AG$1,0)*100</f>
        <v>95.4166666666667</v>
      </c>
      <c r="AH882" s="2">
        <f t="shared" si="474"/>
        <v>-3.33333333060182e-5</v>
      </c>
      <c r="AI882" s="1">
        <f>VLOOKUP($B882&amp;$C882&amp;$D882,Staqo!$A$3:$AJ$1048576,AI$1,0)</f>
        <v>0.176749</v>
      </c>
      <c r="AJ882" s="1" t="e">
        <f>VLOOKUP($B882&amp;$C882&amp;$D882,HFE!$A$3:$AJ$1048576,AJ$1,0)</f>
        <v>#REF!</v>
      </c>
      <c r="AK882" s="2" t="e">
        <f t="shared" si="475"/>
        <v>#REF!</v>
      </c>
      <c r="AL882" s="1">
        <f>VLOOKUP($B882&amp;$C882&amp;$D882,Staqo!$A$3:$AJ$1048576,AL$1,0)</f>
        <v>0.160681</v>
      </c>
      <c r="AM882" s="1" t="e">
        <f>VLOOKUP($B882&amp;$C882&amp;$D882,HFE!$A$3:$AJ$1048576,AM$1,0)</f>
        <v>#REF!</v>
      </c>
      <c r="AN882" s="2" t="e">
        <f t="shared" si="476"/>
        <v>#REF!</v>
      </c>
      <c r="AO882" s="1">
        <f>VLOOKUP($B882&amp;$C882&amp;$D882,Staqo!$A$3:$AJ$1048576,AO$1,0)</f>
        <v>0.175491</v>
      </c>
      <c r="AP882" s="1" t="e">
        <f>VLOOKUP($B882&amp;$C882&amp;$D882,HFE!$A$3:$AJ$1048576,AP$1,0)</f>
        <v>#REF!</v>
      </c>
      <c r="AQ882" s="2" t="e">
        <f t="shared" si="477"/>
        <v>#REF!</v>
      </c>
      <c r="AR882" s="1">
        <f>VLOOKUP($B882&amp;$C882&amp;$D882,Staqo!$A$3:$AJ$1048576,AR$1,0)</f>
        <v>0.159537</v>
      </c>
      <c r="AS882" s="1" t="e">
        <f>VLOOKUP($B882&amp;$C882&amp;$D882,HFE!$A$3:$AJ$1048576,AS$1,0)</f>
        <v>#REF!</v>
      </c>
      <c r="AT882" s="2" t="e">
        <f t="shared" si="478"/>
        <v>#REF!</v>
      </c>
      <c r="AU882" s="1">
        <f>VLOOKUP($B882&amp;$C882&amp;$D882,Staqo!$A$3:$AJ$1048576,AU$1,0)</f>
        <v>96.3208</v>
      </c>
      <c r="AV882" s="1">
        <f>VLOOKUP($B882&amp;$C882&amp;$D882,HFE!$A$3:$AJ$1048576,AV$1,0)</f>
        <v>0</v>
      </c>
      <c r="AW882" s="2">
        <f t="shared" si="479"/>
        <v>-96.3208</v>
      </c>
      <c r="AX882" s="4">
        <f>VLOOKUP($B882&amp;$C882&amp;$D882,Staqo!$A$3:$AJ$1048576,AX$1,0)</f>
        <v>11.45</v>
      </c>
      <c r="AY882" s="4">
        <f>VLOOKUP($B882&amp;$C882&amp;$D882,HFE!$A$3:$AJ$1048576,AY$1,0)</f>
        <v>11.45</v>
      </c>
      <c r="AZ882" s="5">
        <f t="shared" si="480"/>
        <v>0</v>
      </c>
      <c r="BA882" s="1">
        <f>VLOOKUP($B882&amp;$C882&amp;$D882,Staqo!$A$3:$AJ$1048576,BA$1,0)</f>
        <v>0</v>
      </c>
      <c r="BB882" s="1">
        <f>VLOOKUP($B882&amp;$C882&amp;$D882,HFE!$A$3:$AJ$1048576,BB$1,0)</f>
        <v>0</v>
      </c>
      <c r="BC882" s="2">
        <f t="shared" si="481"/>
        <v>0</v>
      </c>
      <c r="BD882" s="1">
        <f>VLOOKUP($B882&amp;$C882&amp;$D882,Staqo!$A$3:$AJ$1048576,BD$1,0)</f>
        <v>0</v>
      </c>
      <c r="BE882" s="1">
        <f>VLOOKUP($B882&amp;$C882&amp;$D882,HFE!$A$3:$AJ$1048576,BE$1,0)</f>
        <v>0</v>
      </c>
      <c r="BF882" s="2">
        <f t="shared" si="482"/>
        <v>0</v>
      </c>
      <c r="BG882" s="1">
        <f>VLOOKUP($B882&amp;$C882&amp;$D882,Staqo!$A$3:$AJ$1048576,BG$1,0)</f>
        <v>0</v>
      </c>
      <c r="BH882" s="1">
        <f>VLOOKUP($B882&amp;$C882&amp;$D882,HFE!$A$3:$AJ$1048576,BH$1,0)</f>
        <v>0</v>
      </c>
      <c r="BI882" s="2">
        <f t="shared" si="483"/>
        <v>0</v>
      </c>
      <c r="BJ882" s="1">
        <f>VLOOKUP($B882&amp;$C882&amp;$D882,Staqo!$A$3:$AJ$1048576,BJ$1,0)</f>
        <v>0</v>
      </c>
      <c r="BK882" s="1">
        <f>VLOOKUP($B882&amp;$C882&amp;$D882,HFE!$A$3:$AJ$1048576,BK$1,0)</f>
        <v>0</v>
      </c>
      <c r="BL882" s="2">
        <f t="shared" si="484"/>
        <v>0</v>
      </c>
      <c r="BM882" s="1">
        <f>VLOOKUP($B882&amp;$C882&amp;$D882,Staqo!$A$3:$AJ$1048576,BM$1,0)</f>
        <v>0</v>
      </c>
      <c r="BN882" s="1">
        <f>VLOOKUP($B882&amp;$C882&amp;$D882,HFE!$A$3:$AJ$1048576,BN$1,0)</f>
        <v>0</v>
      </c>
      <c r="BO882" s="2">
        <f t="shared" si="485"/>
        <v>0</v>
      </c>
      <c r="BP882" s="1">
        <f>VLOOKUP($B882&amp;$C882&amp;$D882,Staqo!$A$3:$AJ$1048576,BP$1,0)</f>
        <v>0.55</v>
      </c>
      <c r="BQ882" s="1">
        <f>VLOOKUP($B882&amp;$C882&amp;$D882,HFE!$A$3:$AJ$1048576,BQ$1,0)</f>
        <v>0.550000000000001</v>
      </c>
      <c r="BR882" s="2">
        <f t="shared" si="486"/>
        <v>9.99200722162641e-16</v>
      </c>
      <c r="BS882" s="1">
        <f>VLOOKUP($B882&amp;$C882&amp;$D882,Staqo!$A$3:$AJ$1048576,BS$1,0)</f>
        <v>0</v>
      </c>
      <c r="BT882" s="1">
        <f>VLOOKUP($B882&amp;$C882&amp;$D882,HFE!$A$3:$AJ$1048576,BT$1,0)</f>
        <v>0</v>
      </c>
      <c r="BU882" s="2">
        <f t="shared" si="487"/>
        <v>0</v>
      </c>
      <c r="BV882" s="1">
        <f>VLOOKUP($B882&amp;$C882&amp;$D882,Staqo!$A$3:$AJ$1048576,BV$1,0)</f>
        <v>0.55</v>
      </c>
      <c r="BW882" s="1">
        <f>VLOOKUP($B882&amp;$C882&amp;$D882,HFE!$A$3:$AJ$1048576,BW$1,0)</f>
        <v>0.550000000000001</v>
      </c>
      <c r="BX882" s="2">
        <f t="shared" si="488"/>
        <v>9.99200722162641e-16</v>
      </c>
      <c r="BY882" s="1">
        <f>VLOOKUP($B882&amp;$C882&amp;$D882,Staqo!$A$3:$AJ$1048576,BY$1,0)</f>
        <v>0</v>
      </c>
      <c r="BZ882" s="1">
        <f>VLOOKUP($B882&amp;$C882&amp;$D882,HFE!$A$3:$AJ$1048576,BZ$1,0)</f>
        <v>0</v>
      </c>
      <c r="CA882" s="2">
        <f t="shared" si="489"/>
        <v>0</v>
      </c>
      <c r="CB882" s="1">
        <f>VLOOKUP($B882&amp;$C882&amp;$D882,Staqo!$A$3:$AJ$1048576,CB$1,0)</f>
        <v>0</v>
      </c>
      <c r="CC882" s="1">
        <f>VLOOKUP($B882&amp;$C882&amp;$D882,HFE!$A$3:$AJ$1048576,CC$1,0)</f>
        <v>0</v>
      </c>
      <c r="CD882" s="2">
        <f t="shared" si="490"/>
        <v>0</v>
      </c>
      <c r="CE882" s="1">
        <f>VLOOKUP($B882&amp;$C882&amp;$D882,Staqo!$A$3:$AJ$1048576,CE$1,0)</f>
        <v>0</v>
      </c>
      <c r="CF882" s="1">
        <f>VLOOKUP($B882&amp;$C882&amp;$D882,HFE!$A$3:$AJ$1048576,CF$1,0)</f>
        <v>0</v>
      </c>
      <c r="CG882" s="2">
        <f t="shared" si="491"/>
        <v>0</v>
      </c>
      <c r="CH882" s="1">
        <f>VLOOKUP($B882&amp;$C882&amp;$D882,Staqo!$A$3:$AJ$1048576,CH$1,0)</f>
        <v>0</v>
      </c>
      <c r="CI882" s="1">
        <f>VLOOKUP($B882&amp;$C882&amp;$D882,HFE!$A$3:$AJ$1048576,CI$1,0)</f>
        <v>0</v>
      </c>
      <c r="CJ882" s="2">
        <f t="shared" si="492"/>
        <v>0</v>
      </c>
      <c r="CK882" s="1">
        <f>VLOOKUP($B882&amp;$C882&amp;$D882,Staqo!$A$3:$AJ$1048576,CK$1,0)</f>
        <v>48.0848</v>
      </c>
      <c r="CL882" s="1">
        <f>VLOOKUP($B882&amp;$C882&amp;$D882,HFE!$A$3:$AJ$1048576,CL$1,0)</f>
        <v>48.0847950750907</v>
      </c>
      <c r="CM882" s="2">
        <f t="shared" si="493"/>
        <v>-4.92490929815403e-6</v>
      </c>
      <c r="CN882" s="1">
        <f>VLOOKUP($B882&amp;$C882&amp;$D882,Staqo!$A$3:$AJ$1048576,CN$1,0)</f>
        <v>0</v>
      </c>
      <c r="CO882" s="1">
        <f>VLOOKUP($B882&amp;$C882&amp;$D882,HFE!$A$3:$AJ$1048576,CO$1,0)</f>
        <v>0</v>
      </c>
      <c r="CP882" s="2">
        <f t="shared" si="494"/>
        <v>0</v>
      </c>
      <c r="CQ882" s="1">
        <f>VLOOKUP($B882&amp;$C882&amp;$D882,Staqo!$A$3:$AJ$1048576,CQ$1,0)</f>
        <v>48.0848</v>
      </c>
      <c r="CR882" s="1">
        <f>VLOOKUP($B882&amp;$C882&amp;$D882,HFE!$A$3:$AJ$1048576,CR$1,0)</f>
        <v>48.0847950750907</v>
      </c>
      <c r="CS882" s="2">
        <f t="shared" si="495"/>
        <v>-4.92490929815403e-6</v>
      </c>
      <c r="CT882" s="1"/>
      <c r="CU882" s="1"/>
      <c r="CV882" s="2"/>
    </row>
    <row r="883" hidden="1" spans="1:100">
      <c r="A883" s="1" t="s">
        <v>95</v>
      </c>
      <c r="B883" s="1" t="s">
        <v>96</v>
      </c>
      <c r="C883" s="3">
        <v>44579</v>
      </c>
      <c r="D883" s="1" t="s">
        <v>112</v>
      </c>
      <c r="E883" s="1">
        <f>VLOOKUP($B883&amp;$C883&amp;$D883,Staqo!$A$3:$AJ$1048576,E$1,0)</f>
        <v>4.54017</v>
      </c>
      <c r="F883" s="1" t="e">
        <f>VLOOKUP($B883&amp;$C883&amp;$D883,HFE!$A$3:$AJ$1048576,F$1,0)</f>
        <v>#REF!</v>
      </c>
      <c r="G883" s="2" t="e">
        <f t="shared" si="465"/>
        <v>#REF!</v>
      </c>
      <c r="H883" s="1">
        <f>VLOOKUP($B883&amp;$C883&amp;$D883,Staqo!$A$3:$AJ$1048576,H$1,0)</f>
        <v>5.17772</v>
      </c>
      <c r="I883" s="1" t="e">
        <f>VLOOKUP($B883&amp;$C883&amp;$D883,HFE!$A$3:$AJ$1048576,I$1,0)</f>
        <v>#REF!</v>
      </c>
      <c r="J883" s="2" t="e">
        <f t="shared" si="466"/>
        <v>#REF!</v>
      </c>
      <c r="K883" s="1">
        <f>VLOOKUP($B883&amp;$C883&amp;$D883,Staqo!$A$3:$AJ$1048576,K$1,0)</f>
        <v>5644.1</v>
      </c>
      <c r="L883" s="1" t="e">
        <f>VLOOKUP($B883&amp;$C883&amp;$D883,HFE!$A$3:$AJ$1048576,L$1,0)</f>
        <v>#REF!</v>
      </c>
      <c r="M883" s="2" t="e">
        <f t="shared" si="467"/>
        <v>#REF!</v>
      </c>
      <c r="N883" s="1">
        <f>VLOOKUP($B883&amp;$C883&amp;$D883,Staqo!$A$3:$AJ$1048576,N$1,0)</f>
        <v>4200</v>
      </c>
      <c r="O883" s="1">
        <f>VLOOKUP($B883&amp;$C883&amp;$D883,HFE!$A$3:$AJ$1048576,O$1,0)</f>
        <v>0</v>
      </c>
      <c r="P883" s="2">
        <f t="shared" si="468"/>
        <v>-4200</v>
      </c>
      <c r="Q883" s="1">
        <f>VLOOKUP($B883&amp;$C883&amp;$D883,Staqo!$A$3:$AJ$1048576,Q$1,0)</f>
        <v>4170.1</v>
      </c>
      <c r="R883" s="1">
        <f>VLOOKUP($B883&amp;$C883&amp;$D883,HFE!$A$3:$AJ$1048576,R$1,0)</f>
        <v>0</v>
      </c>
      <c r="S883" s="2">
        <f t="shared" si="469"/>
        <v>-4170.1</v>
      </c>
      <c r="T883" s="1">
        <f>VLOOKUP($B883&amp;$C883&amp;$D883,Staqo!$A$3:$AJ$1048576,T$1,0)</f>
        <v>0.74414</v>
      </c>
      <c r="U883" s="1" t="e">
        <f>VLOOKUP($B883&amp;$C883&amp;$D883,HFE!$A$3:$AJ$1048576,U$1,0)</f>
        <v>#REF!</v>
      </c>
      <c r="V883" s="2" t="e">
        <f t="shared" si="470"/>
        <v>#REF!</v>
      </c>
      <c r="W883" s="1">
        <f>VLOOKUP($B883&amp;$C883&amp;$D883,Staqo!$A$3:$AJ$1048576,W$1,0)</f>
        <v>0.738843</v>
      </c>
      <c r="X883" s="1" t="e">
        <f>VLOOKUP($B883&amp;$C883&amp;$D883,HFE!$A$3:$AJ$1048576,X$1,0)</f>
        <v>#REF!</v>
      </c>
      <c r="Y883" s="2" t="e">
        <f t="shared" si="471"/>
        <v>#REF!</v>
      </c>
      <c r="Z883" s="4">
        <f>VLOOKUP($B883&amp;$C883&amp;$D883,Staqo!$A$3:$AJ$1048576,Z$1,0)</f>
        <v>100</v>
      </c>
      <c r="AA883" s="4">
        <f>VLOOKUP($B883&amp;$C883&amp;$D883,HFE!$A$3:$AJ$1048576,AA$1,0)</f>
        <v>0</v>
      </c>
      <c r="AB883" s="5">
        <f t="shared" si="472"/>
        <v>-100</v>
      </c>
      <c r="AC883" s="1">
        <f>VLOOKUP($B883&amp;$C883&amp;$D883,Staqo!$A$3:$AJ$1048576,AC$1,0)</f>
        <v>100</v>
      </c>
      <c r="AD883" s="1">
        <f>VLOOKUP($B883&amp;$C883&amp;$D883,HFE!$A$3:$AJ$1048576,AD$1,0)*100</f>
        <v>100</v>
      </c>
      <c r="AE883" s="2">
        <f t="shared" si="473"/>
        <v>0</v>
      </c>
      <c r="AF883" s="1">
        <f>VLOOKUP($B883&amp;$C883&amp;$D883,Staqo!$A$3:$AJ$1048576,AF$1,0)</f>
        <v>95.4167</v>
      </c>
      <c r="AG883" s="1">
        <f>VLOOKUP($B883&amp;$C883&amp;$D883,HFE!$A$3:$AJ$1048576,AG$1,0)*100</f>
        <v>95.4166666666667</v>
      </c>
      <c r="AH883" s="2">
        <f t="shared" si="474"/>
        <v>-3.33333333060182e-5</v>
      </c>
      <c r="AI883" s="1">
        <f>VLOOKUP($B883&amp;$C883&amp;$D883,Staqo!$A$3:$AJ$1048576,AI$1,0)</f>
        <v>0.17467</v>
      </c>
      <c r="AJ883" s="1" t="e">
        <f>VLOOKUP($B883&amp;$C883&amp;$D883,HFE!$A$3:$AJ$1048576,AJ$1,0)</f>
        <v>#REF!</v>
      </c>
      <c r="AK883" s="2" t="e">
        <f t="shared" si="475"/>
        <v>#REF!</v>
      </c>
      <c r="AL883" s="1">
        <f>VLOOKUP($B883&amp;$C883&amp;$D883,Staqo!$A$3:$AJ$1048576,AL$1,0)</f>
        <v>0.158791</v>
      </c>
      <c r="AM883" s="1" t="e">
        <f>VLOOKUP($B883&amp;$C883&amp;$D883,HFE!$A$3:$AJ$1048576,AM$1,0)</f>
        <v>#REF!</v>
      </c>
      <c r="AN883" s="2" t="e">
        <f t="shared" si="476"/>
        <v>#REF!</v>
      </c>
      <c r="AO883" s="1">
        <f>VLOOKUP($B883&amp;$C883&amp;$D883,Staqo!$A$3:$AJ$1048576,AO$1,0)</f>
        <v>0.173427</v>
      </c>
      <c r="AP883" s="1" t="e">
        <f>VLOOKUP($B883&amp;$C883&amp;$D883,HFE!$A$3:$AJ$1048576,AP$1,0)</f>
        <v>#REF!</v>
      </c>
      <c r="AQ883" s="2" t="e">
        <f t="shared" si="477"/>
        <v>#REF!</v>
      </c>
      <c r="AR883" s="1">
        <f>VLOOKUP($B883&amp;$C883&amp;$D883,Staqo!$A$3:$AJ$1048576,AR$1,0)</f>
        <v>0.15766</v>
      </c>
      <c r="AS883" s="1" t="e">
        <f>VLOOKUP($B883&amp;$C883&amp;$D883,HFE!$A$3:$AJ$1048576,AS$1,0)</f>
        <v>#REF!</v>
      </c>
      <c r="AT883" s="2" t="e">
        <f t="shared" si="478"/>
        <v>#REF!</v>
      </c>
      <c r="AU883" s="1">
        <f>VLOOKUP($B883&amp;$C883&amp;$D883,Staqo!$A$3:$AJ$1048576,AU$1,0)</f>
        <v>96.1174</v>
      </c>
      <c r="AV883" s="1">
        <f>VLOOKUP($B883&amp;$C883&amp;$D883,HFE!$A$3:$AJ$1048576,AV$1,0)</f>
        <v>0</v>
      </c>
      <c r="AW883" s="2">
        <f t="shared" si="479"/>
        <v>-96.1174</v>
      </c>
      <c r="AX883" s="4">
        <f>VLOOKUP($B883&amp;$C883&amp;$D883,Staqo!$A$3:$AJ$1048576,AX$1,0)</f>
        <v>11.45</v>
      </c>
      <c r="AY883" s="4">
        <f>VLOOKUP($B883&amp;$C883&amp;$D883,HFE!$A$3:$AJ$1048576,AY$1,0)</f>
        <v>11.45</v>
      </c>
      <c r="AZ883" s="5">
        <f t="shared" si="480"/>
        <v>0</v>
      </c>
      <c r="BA883" s="1">
        <f>VLOOKUP($B883&amp;$C883&amp;$D883,Staqo!$A$3:$AJ$1048576,BA$1,0)</f>
        <v>0</v>
      </c>
      <c r="BB883" s="1">
        <f>VLOOKUP($B883&amp;$C883&amp;$D883,HFE!$A$3:$AJ$1048576,BB$1,0)</f>
        <v>0</v>
      </c>
      <c r="BC883" s="2">
        <f t="shared" si="481"/>
        <v>0</v>
      </c>
      <c r="BD883" s="1">
        <f>VLOOKUP($B883&amp;$C883&amp;$D883,Staqo!$A$3:$AJ$1048576,BD$1,0)</f>
        <v>0</v>
      </c>
      <c r="BE883" s="1">
        <f>VLOOKUP($B883&amp;$C883&amp;$D883,HFE!$A$3:$AJ$1048576,BE$1,0)</f>
        <v>0</v>
      </c>
      <c r="BF883" s="2">
        <f t="shared" si="482"/>
        <v>0</v>
      </c>
      <c r="BG883" s="1">
        <f>VLOOKUP($B883&amp;$C883&amp;$D883,Staqo!$A$3:$AJ$1048576,BG$1,0)</f>
        <v>0</v>
      </c>
      <c r="BH883" s="1">
        <f>VLOOKUP($B883&amp;$C883&amp;$D883,HFE!$A$3:$AJ$1048576,BH$1,0)</f>
        <v>0</v>
      </c>
      <c r="BI883" s="2">
        <f t="shared" si="483"/>
        <v>0</v>
      </c>
      <c r="BJ883" s="1">
        <f>VLOOKUP($B883&amp;$C883&amp;$D883,Staqo!$A$3:$AJ$1048576,BJ$1,0)</f>
        <v>0</v>
      </c>
      <c r="BK883" s="1">
        <f>VLOOKUP($B883&amp;$C883&amp;$D883,HFE!$A$3:$AJ$1048576,BK$1,0)</f>
        <v>0</v>
      </c>
      <c r="BL883" s="2">
        <f t="shared" si="484"/>
        <v>0</v>
      </c>
      <c r="BM883" s="1">
        <f>VLOOKUP($B883&amp;$C883&amp;$D883,Staqo!$A$3:$AJ$1048576,BM$1,0)</f>
        <v>0</v>
      </c>
      <c r="BN883" s="1">
        <f>VLOOKUP($B883&amp;$C883&amp;$D883,HFE!$A$3:$AJ$1048576,BN$1,0)</f>
        <v>0</v>
      </c>
      <c r="BO883" s="2">
        <f t="shared" si="485"/>
        <v>0</v>
      </c>
      <c r="BP883" s="1">
        <f>VLOOKUP($B883&amp;$C883&amp;$D883,Staqo!$A$3:$AJ$1048576,BP$1,0)</f>
        <v>0.55</v>
      </c>
      <c r="BQ883" s="1">
        <f>VLOOKUP($B883&amp;$C883&amp;$D883,HFE!$A$3:$AJ$1048576,BQ$1,0)</f>
        <v>0.550000000000001</v>
      </c>
      <c r="BR883" s="2">
        <f t="shared" si="486"/>
        <v>9.99200722162641e-16</v>
      </c>
      <c r="BS883" s="1">
        <f>VLOOKUP($B883&amp;$C883&amp;$D883,Staqo!$A$3:$AJ$1048576,BS$1,0)</f>
        <v>0</v>
      </c>
      <c r="BT883" s="1">
        <f>VLOOKUP($B883&amp;$C883&amp;$D883,HFE!$A$3:$AJ$1048576,BT$1,0)</f>
        <v>0</v>
      </c>
      <c r="BU883" s="2">
        <f t="shared" si="487"/>
        <v>0</v>
      </c>
      <c r="BV883" s="1">
        <f>VLOOKUP($B883&amp;$C883&amp;$D883,Staqo!$A$3:$AJ$1048576,BV$1,0)</f>
        <v>0.55</v>
      </c>
      <c r="BW883" s="1">
        <f>VLOOKUP($B883&amp;$C883&amp;$D883,HFE!$A$3:$AJ$1048576,BW$1,0)</f>
        <v>0.550000000000001</v>
      </c>
      <c r="BX883" s="2">
        <f t="shared" si="488"/>
        <v>9.99200722162641e-16</v>
      </c>
      <c r="BY883" s="1">
        <f>VLOOKUP($B883&amp;$C883&amp;$D883,Staqo!$A$3:$AJ$1048576,BY$1,0)</f>
        <v>0</v>
      </c>
      <c r="BZ883" s="1">
        <f>VLOOKUP($B883&amp;$C883&amp;$D883,HFE!$A$3:$AJ$1048576,BZ$1,0)</f>
        <v>0</v>
      </c>
      <c r="CA883" s="2">
        <f t="shared" si="489"/>
        <v>0</v>
      </c>
      <c r="CB883" s="1">
        <f>VLOOKUP($B883&amp;$C883&amp;$D883,Staqo!$A$3:$AJ$1048576,CB$1,0)</f>
        <v>0</v>
      </c>
      <c r="CC883" s="1">
        <f>VLOOKUP($B883&amp;$C883&amp;$D883,HFE!$A$3:$AJ$1048576,CC$1,0)</f>
        <v>0</v>
      </c>
      <c r="CD883" s="2">
        <f t="shared" si="490"/>
        <v>0</v>
      </c>
      <c r="CE883" s="1">
        <f>VLOOKUP($B883&amp;$C883&amp;$D883,Staqo!$A$3:$AJ$1048576,CE$1,0)</f>
        <v>0</v>
      </c>
      <c r="CF883" s="1">
        <f>VLOOKUP($B883&amp;$C883&amp;$D883,HFE!$A$3:$AJ$1048576,CF$1,0)</f>
        <v>0</v>
      </c>
      <c r="CG883" s="2">
        <f t="shared" si="491"/>
        <v>0</v>
      </c>
      <c r="CH883" s="1">
        <f>VLOOKUP($B883&amp;$C883&amp;$D883,Staqo!$A$3:$AJ$1048576,CH$1,0)</f>
        <v>0</v>
      </c>
      <c r="CI883" s="1">
        <f>VLOOKUP($B883&amp;$C883&amp;$D883,HFE!$A$3:$AJ$1048576,CI$1,0)</f>
        <v>0</v>
      </c>
      <c r="CJ883" s="2">
        <f t="shared" si="492"/>
        <v>0</v>
      </c>
      <c r="CK883" s="1">
        <f>VLOOKUP($B883&amp;$C883&amp;$D883,Staqo!$A$3:$AJ$1048576,CK$1,0)</f>
        <v>48.0848</v>
      </c>
      <c r="CL883" s="1">
        <f>VLOOKUP($B883&amp;$C883&amp;$D883,HFE!$A$3:$AJ$1048576,CL$1,0)</f>
        <v>48.0847950750907</v>
      </c>
      <c r="CM883" s="2">
        <f t="shared" si="493"/>
        <v>-4.92490929815403e-6</v>
      </c>
      <c r="CN883" s="1">
        <f>VLOOKUP($B883&amp;$C883&amp;$D883,Staqo!$A$3:$AJ$1048576,CN$1,0)</f>
        <v>0</v>
      </c>
      <c r="CO883" s="1">
        <f>VLOOKUP($B883&amp;$C883&amp;$D883,HFE!$A$3:$AJ$1048576,CO$1,0)</f>
        <v>0</v>
      </c>
      <c r="CP883" s="2">
        <f t="shared" si="494"/>
        <v>0</v>
      </c>
      <c r="CQ883" s="1">
        <f>VLOOKUP($B883&amp;$C883&amp;$D883,Staqo!$A$3:$AJ$1048576,CQ$1,0)</f>
        <v>48.0848</v>
      </c>
      <c r="CR883" s="1">
        <f>VLOOKUP($B883&amp;$C883&amp;$D883,HFE!$A$3:$AJ$1048576,CR$1,0)</f>
        <v>48.0847950750907</v>
      </c>
      <c r="CS883" s="2">
        <f t="shared" si="495"/>
        <v>-4.92490929815403e-6</v>
      </c>
      <c r="CT883" s="1"/>
      <c r="CU883" s="1"/>
      <c r="CV883" s="2"/>
    </row>
    <row r="884" hidden="1" spans="1:100">
      <c r="A884" s="1" t="s">
        <v>95</v>
      </c>
      <c r="B884" s="1" t="s">
        <v>96</v>
      </c>
      <c r="C884" s="3">
        <v>44579</v>
      </c>
      <c r="D884" s="1" t="s">
        <v>113</v>
      </c>
      <c r="E884" s="1">
        <f>VLOOKUP($B884&amp;$C884&amp;$D884,Staqo!$A$3:$AJ$1048576,E$1,0)</f>
        <v>4.54017</v>
      </c>
      <c r="F884" s="1" t="e">
        <f>VLOOKUP($B884&amp;$C884&amp;$D884,HFE!$A$3:$AJ$1048576,F$1,0)</f>
        <v>#REF!</v>
      </c>
      <c r="G884" s="2" t="e">
        <f t="shared" si="465"/>
        <v>#REF!</v>
      </c>
      <c r="H884" s="1">
        <f>VLOOKUP($B884&amp;$C884&amp;$D884,Staqo!$A$3:$AJ$1048576,H$1,0)</f>
        <v>5.17772</v>
      </c>
      <c r="I884" s="1" t="e">
        <f>VLOOKUP($B884&amp;$C884&amp;$D884,HFE!$A$3:$AJ$1048576,I$1,0)</f>
        <v>#REF!</v>
      </c>
      <c r="J884" s="2" t="e">
        <f t="shared" si="466"/>
        <v>#REF!</v>
      </c>
      <c r="K884" s="1">
        <f>VLOOKUP($B884&amp;$C884&amp;$D884,Staqo!$A$3:$AJ$1048576,K$1,0)</f>
        <v>5644.1</v>
      </c>
      <c r="L884" s="1" t="e">
        <f>VLOOKUP($B884&amp;$C884&amp;$D884,HFE!$A$3:$AJ$1048576,L$1,0)</f>
        <v>#REF!</v>
      </c>
      <c r="M884" s="2" t="e">
        <f t="shared" si="467"/>
        <v>#REF!</v>
      </c>
      <c r="N884" s="1">
        <f>VLOOKUP($B884&amp;$C884&amp;$D884,Staqo!$A$3:$AJ$1048576,N$1,0)</f>
        <v>4120</v>
      </c>
      <c r="O884" s="1">
        <f>VLOOKUP($B884&amp;$C884&amp;$D884,HFE!$A$3:$AJ$1048576,O$1,0)</f>
        <v>0</v>
      </c>
      <c r="P884" s="2">
        <f t="shared" si="468"/>
        <v>-4120</v>
      </c>
      <c r="Q884" s="1">
        <f>VLOOKUP($B884&amp;$C884&amp;$D884,Staqo!$A$3:$AJ$1048576,Q$1,0)</f>
        <v>4090.67</v>
      </c>
      <c r="R884" s="1">
        <f>VLOOKUP($B884&amp;$C884&amp;$D884,HFE!$A$3:$AJ$1048576,R$1,0)</f>
        <v>0</v>
      </c>
      <c r="S884" s="2">
        <f t="shared" si="469"/>
        <v>-4090.67</v>
      </c>
      <c r="T884" s="1">
        <f>VLOOKUP($B884&amp;$C884&amp;$D884,Staqo!$A$3:$AJ$1048576,T$1,0)</f>
        <v>0.729966</v>
      </c>
      <c r="U884" s="1" t="e">
        <f>VLOOKUP($B884&amp;$C884&amp;$D884,HFE!$A$3:$AJ$1048576,U$1,0)</f>
        <v>#REF!</v>
      </c>
      <c r="V884" s="2" t="e">
        <f t="shared" si="470"/>
        <v>#REF!</v>
      </c>
      <c r="W884" s="1">
        <f>VLOOKUP($B884&amp;$C884&amp;$D884,Staqo!$A$3:$AJ$1048576,W$1,0)</f>
        <v>0.72477</v>
      </c>
      <c r="X884" s="1" t="e">
        <f>VLOOKUP($B884&amp;$C884&amp;$D884,HFE!$A$3:$AJ$1048576,X$1,0)</f>
        <v>#REF!</v>
      </c>
      <c r="Y884" s="2" t="e">
        <f t="shared" si="471"/>
        <v>#REF!</v>
      </c>
      <c r="Z884" s="4">
        <f>VLOOKUP($B884&amp;$C884&amp;$D884,Staqo!$A$3:$AJ$1048576,Z$1,0)</f>
        <v>100</v>
      </c>
      <c r="AA884" s="4">
        <f>VLOOKUP($B884&amp;$C884&amp;$D884,HFE!$A$3:$AJ$1048576,AA$1,0)</f>
        <v>0</v>
      </c>
      <c r="AB884" s="5">
        <f t="shared" si="472"/>
        <v>-100</v>
      </c>
      <c r="AC884" s="1">
        <f>VLOOKUP($B884&amp;$C884&amp;$D884,Staqo!$A$3:$AJ$1048576,AC$1,0)</f>
        <v>100</v>
      </c>
      <c r="AD884" s="1">
        <f>VLOOKUP($B884&amp;$C884&amp;$D884,HFE!$A$3:$AJ$1048576,AD$1,0)*100</f>
        <v>100</v>
      </c>
      <c r="AE884" s="2">
        <f t="shared" si="473"/>
        <v>0</v>
      </c>
      <c r="AF884" s="1">
        <f>VLOOKUP($B884&amp;$C884&amp;$D884,Staqo!$A$3:$AJ$1048576,AF$1,0)</f>
        <v>95.4167</v>
      </c>
      <c r="AG884" s="1">
        <f>VLOOKUP($B884&amp;$C884&amp;$D884,HFE!$A$3:$AJ$1048576,AG$1,0)*100</f>
        <v>95.4166666666667</v>
      </c>
      <c r="AH884" s="2">
        <f t="shared" si="474"/>
        <v>-3.33333333060182e-5</v>
      </c>
      <c r="AI884" s="1">
        <f>VLOOKUP($B884&amp;$C884&amp;$D884,Staqo!$A$3:$AJ$1048576,AI$1,0)</f>
        <v>0.171343</v>
      </c>
      <c r="AJ884" s="1" t="e">
        <f>VLOOKUP($B884&amp;$C884&amp;$D884,HFE!$A$3:$AJ$1048576,AJ$1,0)</f>
        <v>#REF!</v>
      </c>
      <c r="AK884" s="2" t="e">
        <f t="shared" si="475"/>
        <v>#REF!</v>
      </c>
      <c r="AL884" s="1">
        <f>VLOOKUP($B884&amp;$C884&amp;$D884,Staqo!$A$3:$AJ$1048576,AL$1,0)</f>
        <v>0.155766</v>
      </c>
      <c r="AM884" s="1" t="e">
        <f>VLOOKUP($B884&amp;$C884&amp;$D884,HFE!$A$3:$AJ$1048576,AM$1,0)</f>
        <v>#REF!</v>
      </c>
      <c r="AN884" s="2" t="e">
        <f t="shared" si="476"/>
        <v>#REF!</v>
      </c>
      <c r="AO884" s="1">
        <f>VLOOKUP($B884&amp;$C884&amp;$D884,Staqo!$A$3:$AJ$1048576,AO$1,0)</f>
        <v>0.170123</v>
      </c>
      <c r="AP884" s="1" t="e">
        <f>VLOOKUP($B884&amp;$C884&amp;$D884,HFE!$A$3:$AJ$1048576,AP$1,0)</f>
        <v>#REF!</v>
      </c>
      <c r="AQ884" s="2" t="e">
        <f t="shared" si="477"/>
        <v>#REF!</v>
      </c>
      <c r="AR884" s="1">
        <f>VLOOKUP($B884&amp;$C884&amp;$D884,Staqo!$A$3:$AJ$1048576,AR$1,0)</f>
        <v>0.154657</v>
      </c>
      <c r="AS884" s="1" t="e">
        <f>VLOOKUP($B884&amp;$C884&amp;$D884,HFE!$A$3:$AJ$1048576,AS$1,0)</f>
        <v>#REF!</v>
      </c>
      <c r="AT884" s="2" t="e">
        <f t="shared" si="478"/>
        <v>#REF!</v>
      </c>
      <c r="AU884" s="1">
        <f>VLOOKUP($B884&amp;$C884&amp;$D884,Staqo!$A$3:$AJ$1048576,AU$1,0)</f>
        <v>96.9035</v>
      </c>
      <c r="AV884" s="1">
        <f>VLOOKUP($B884&amp;$C884&amp;$D884,HFE!$A$3:$AJ$1048576,AV$1,0)</f>
        <v>0</v>
      </c>
      <c r="AW884" s="2">
        <f t="shared" si="479"/>
        <v>-96.9035</v>
      </c>
      <c r="AX884" s="4">
        <f>VLOOKUP($B884&amp;$C884&amp;$D884,Staqo!$A$3:$AJ$1048576,AX$1,0)</f>
        <v>11.45</v>
      </c>
      <c r="AY884" s="4">
        <f>VLOOKUP($B884&amp;$C884&amp;$D884,HFE!$A$3:$AJ$1048576,AY$1,0)</f>
        <v>11.45</v>
      </c>
      <c r="AZ884" s="5">
        <f t="shared" si="480"/>
        <v>0</v>
      </c>
      <c r="BA884" s="1">
        <f>VLOOKUP($B884&amp;$C884&amp;$D884,Staqo!$A$3:$AJ$1048576,BA$1,0)</f>
        <v>0</v>
      </c>
      <c r="BB884" s="1">
        <f>VLOOKUP($B884&amp;$C884&amp;$D884,HFE!$A$3:$AJ$1048576,BB$1,0)</f>
        <v>0</v>
      </c>
      <c r="BC884" s="2">
        <f t="shared" si="481"/>
        <v>0</v>
      </c>
      <c r="BD884" s="1">
        <f>VLOOKUP($B884&amp;$C884&amp;$D884,Staqo!$A$3:$AJ$1048576,BD$1,0)</f>
        <v>0</v>
      </c>
      <c r="BE884" s="1">
        <f>VLOOKUP($B884&amp;$C884&amp;$D884,HFE!$A$3:$AJ$1048576,BE$1,0)</f>
        <v>0</v>
      </c>
      <c r="BF884" s="2">
        <f t="shared" si="482"/>
        <v>0</v>
      </c>
      <c r="BG884" s="1">
        <f>VLOOKUP($B884&amp;$C884&amp;$D884,Staqo!$A$3:$AJ$1048576,BG$1,0)</f>
        <v>0</v>
      </c>
      <c r="BH884" s="1">
        <f>VLOOKUP($B884&amp;$C884&amp;$D884,HFE!$A$3:$AJ$1048576,BH$1,0)</f>
        <v>0</v>
      </c>
      <c r="BI884" s="2">
        <f t="shared" si="483"/>
        <v>0</v>
      </c>
      <c r="BJ884" s="1">
        <f>VLOOKUP($B884&amp;$C884&amp;$D884,Staqo!$A$3:$AJ$1048576,BJ$1,0)</f>
        <v>0</v>
      </c>
      <c r="BK884" s="1">
        <f>VLOOKUP($B884&amp;$C884&amp;$D884,HFE!$A$3:$AJ$1048576,BK$1,0)</f>
        <v>0</v>
      </c>
      <c r="BL884" s="2">
        <f t="shared" si="484"/>
        <v>0</v>
      </c>
      <c r="BM884" s="1">
        <f>VLOOKUP($B884&amp;$C884&amp;$D884,Staqo!$A$3:$AJ$1048576,BM$1,0)</f>
        <v>0</v>
      </c>
      <c r="BN884" s="1">
        <f>VLOOKUP($B884&amp;$C884&amp;$D884,HFE!$A$3:$AJ$1048576,BN$1,0)</f>
        <v>0</v>
      </c>
      <c r="BO884" s="2">
        <f t="shared" si="485"/>
        <v>0</v>
      </c>
      <c r="BP884" s="1">
        <f>VLOOKUP($B884&amp;$C884&amp;$D884,Staqo!$A$3:$AJ$1048576,BP$1,0)</f>
        <v>0.55</v>
      </c>
      <c r="BQ884" s="1">
        <f>VLOOKUP($B884&amp;$C884&amp;$D884,HFE!$A$3:$AJ$1048576,BQ$1,0)</f>
        <v>0.550000000000001</v>
      </c>
      <c r="BR884" s="2">
        <f t="shared" si="486"/>
        <v>9.99200722162641e-16</v>
      </c>
      <c r="BS884" s="1">
        <f>VLOOKUP($B884&amp;$C884&amp;$D884,Staqo!$A$3:$AJ$1048576,BS$1,0)</f>
        <v>0</v>
      </c>
      <c r="BT884" s="1">
        <f>VLOOKUP($B884&amp;$C884&amp;$D884,HFE!$A$3:$AJ$1048576,BT$1,0)</f>
        <v>0</v>
      </c>
      <c r="BU884" s="2">
        <f t="shared" si="487"/>
        <v>0</v>
      </c>
      <c r="BV884" s="1">
        <f>VLOOKUP($B884&amp;$C884&amp;$D884,Staqo!$A$3:$AJ$1048576,BV$1,0)</f>
        <v>0.55</v>
      </c>
      <c r="BW884" s="1">
        <f>VLOOKUP($B884&amp;$C884&amp;$D884,HFE!$A$3:$AJ$1048576,BW$1,0)</f>
        <v>0.550000000000001</v>
      </c>
      <c r="BX884" s="2">
        <f t="shared" si="488"/>
        <v>9.99200722162641e-16</v>
      </c>
      <c r="BY884" s="1">
        <f>VLOOKUP($B884&amp;$C884&amp;$D884,Staqo!$A$3:$AJ$1048576,BY$1,0)</f>
        <v>0</v>
      </c>
      <c r="BZ884" s="1">
        <f>VLOOKUP($B884&amp;$C884&amp;$D884,HFE!$A$3:$AJ$1048576,BZ$1,0)</f>
        <v>0</v>
      </c>
      <c r="CA884" s="2">
        <f t="shared" si="489"/>
        <v>0</v>
      </c>
      <c r="CB884" s="1">
        <f>VLOOKUP($B884&amp;$C884&amp;$D884,Staqo!$A$3:$AJ$1048576,CB$1,0)</f>
        <v>0</v>
      </c>
      <c r="CC884" s="1">
        <f>VLOOKUP($B884&amp;$C884&amp;$D884,HFE!$A$3:$AJ$1048576,CC$1,0)</f>
        <v>0</v>
      </c>
      <c r="CD884" s="2">
        <f t="shared" si="490"/>
        <v>0</v>
      </c>
      <c r="CE884" s="1">
        <f>VLOOKUP($B884&amp;$C884&amp;$D884,Staqo!$A$3:$AJ$1048576,CE$1,0)</f>
        <v>0</v>
      </c>
      <c r="CF884" s="1">
        <f>VLOOKUP($B884&amp;$C884&amp;$D884,HFE!$A$3:$AJ$1048576,CF$1,0)</f>
        <v>0</v>
      </c>
      <c r="CG884" s="2">
        <f t="shared" si="491"/>
        <v>0</v>
      </c>
      <c r="CH884" s="1">
        <f>VLOOKUP($B884&amp;$C884&amp;$D884,Staqo!$A$3:$AJ$1048576,CH$1,0)</f>
        <v>0</v>
      </c>
      <c r="CI884" s="1">
        <f>VLOOKUP($B884&amp;$C884&amp;$D884,HFE!$A$3:$AJ$1048576,CI$1,0)</f>
        <v>0</v>
      </c>
      <c r="CJ884" s="2">
        <f t="shared" si="492"/>
        <v>0</v>
      </c>
      <c r="CK884" s="1">
        <f>VLOOKUP($B884&amp;$C884&amp;$D884,Staqo!$A$3:$AJ$1048576,CK$1,0)</f>
        <v>48.0848</v>
      </c>
      <c r="CL884" s="1">
        <f>VLOOKUP($B884&amp;$C884&amp;$D884,HFE!$A$3:$AJ$1048576,CL$1,0)</f>
        <v>48.0847950750907</v>
      </c>
      <c r="CM884" s="2">
        <f t="shared" si="493"/>
        <v>-4.92490929815403e-6</v>
      </c>
      <c r="CN884" s="1">
        <f>VLOOKUP($B884&amp;$C884&amp;$D884,Staqo!$A$3:$AJ$1048576,CN$1,0)</f>
        <v>0</v>
      </c>
      <c r="CO884" s="1">
        <f>VLOOKUP($B884&amp;$C884&amp;$D884,HFE!$A$3:$AJ$1048576,CO$1,0)</f>
        <v>0</v>
      </c>
      <c r="CP884" s="2">
        <f t="shared" si="494"/>
        <v>0</v>
      </c>
      <c r="CQ884" s="1">
        <f>VLOOKUP($B884&amp;$C884&amp;$D884,Staqo!$A$3:$AJ$1048576,CQ$1,0)</f>
        <v>48.0848</v>
      </c>
      <c r="CR884" s="1">
        <f>VLOOKUP($B884&amp;$C884&amp;$D884,HFE!$A$3:$AJ$1048576,CR$1,0)</f>
        <v>48.0847950750907</v>
      </c>
      <c r="CS884" s="2">
        <f t="shared" si="495"/>
        <v>-4.92490929815403e-6</v>
      </c>
      <c r="CT884" s="1"/>
      <c r="CU884" s="1"/>
      <c r="CV884" s="2"/>
    </row>
    <row r="885" hidden="1" spans="1:100">
      <c r="A885" s="1" t="s">
        <v>95</v>
      </c>
      <c r="B885" s="1" t="s">
        <v>96</v>
      </c>
      <c r="C885" s="3">
        <v>44579</v>
      </c>
      <c r="D885" s="1" t="s">
        <v>114</v>
      </c>
      <c r="E885" s="1">
        <f>VLOOKUP($B885&amp;$C885&amp;$D885,Staqo!$A$3:$AJ$1048576,E$1,0)</f>
        <v>4.54017</v>
      </c>
      <c r="F885" s="1" t="e">
        <f>VLOOKUP($B885&amp;$C885&amp;$D885,HFE!$A$3:$AJ$1048576,F$1,0)</f>
        <v>#REF!</v>
      </c>
      <c r="G885" s="2" t="e">
        <f t="shared" si="465"/>
        <v>#REF!</v>
      </c>
      <c r="H885" s="1">
        <f>VLOOKUP($B885&amp;$C885&amp;$D885,Staqo!$A$3:$AJ$1048576,H$1,0)</f>
        <v>5.17772</v>
      </c>
      <c r="I885" s="1" t="e">
        <f>VLOOKUP($B885&amp;$C885&amp;$D885,HFE!$A$3:$AJ$1048576,I$1,0)</f>
        <v>#REF!</v>
      </c>
      <c r="J885" s="2" t="e">
        <f t="shared" si="466"/>
        <v>#REF!</v>
      </c>
      <c r="K885" s="1">
        <f>VLOOKUP($B885&amp;$C885&amp;$D885,Staqo!$A$3:$AJ$1048576,K$1,0)</f>
        <v>5644.1</v>
      </c>
      <c r="L885" s="1" t="e">
        <f>VLOOKUP($B885&amp;$C885&amp;$D885,HFE!$A$3:$AJ$1048576,L$1,0)</f>
        <v>#REF!</v>
      </c>
      <c r="M885" s="2" t="e">
        <f t="shared" si="467"/>
        <v>#REF!</v>
      </c>
      <c r="N885" s="1">
        <f>VLOOKUP($B885&amp;$C885&amp;$D885,Staqo!$A$3:$AJ$1048576,N$1,0)</f>
        <v>4260</v>
      </c>
      <c r="O885" s="1">
        <f>VLOOKUP($B885&amp;$C885&amp;$D885,HFE!$A$3:$AJ$1048576,O$1,0)</f>
        <v>0</v>
      </c>
      <c r="P885" s="2">
        <f t="shared" si="468"/>
        <v>-4260</v>
      </c>
      <c r="Q885" s="1">
        <f>VLOOKUP($B885&amp;$C885&amp;$D885,Staqo!$A$3:$AJ$1048576,Q$1,0)</f>
        <v>4229.68</v>
      </c>
      <c r="R885" s="1">
        <f>VLOOKUP($B885&amp;$C885&amp;$D885,HFE!$A$3:$AJ$1048576,R$1,0)</f>
        <v>0</v>
      </c>
      <c r="S885" s="2">
        <f t="shared" si="469"/>
        <v>-4229.68</v>
      </c>
      <c r="T885" s="1">
        <f>VLOOKUP($B885&amp;$C885&amp;$D885,Staqo!$A$3:$AJ$1048576,T$1,0)</f>
        <v>0.75477</v>
      </c>
      <c r="U885" s="1" t="e">
        <f>VLOOKUP($B885&amp;$C885&amp;$D885,HFE!$A$3:$AJ$1048576,U$1,0)</f>
        <v>#REF!</v>
      </c>
      <c r="V885" s="2" t="e">
        <f t="shared" si="470"/>
        <v>#REF!</v>
      </c>
      <c r="W885" s="1">
        <f>VLOOKUP($B885&amp;$C885&amp;$D885,Staqo!$A$3:$AJ$1048576,W$1,0)</f>
        <v>0.749398</v>
      </c>
      <c r="X885" s="1" t="e">
        <f>VLOOKUP($B885&amp;$C885&amp;$D885,HFE!$A$3:$AJ$1048576,X$1,0)</f>
        <v>#REF!</v>
      </c>
      <c r="Y885" s="2" t="e">
        <f t="shared" si="471"/>
        <v>#REF!</v>
      </c>
      <c r="Z885" s="4">
        <f>VLOOKUP($B885&amp;$C885&amp;$D885,Staqo!$A$3:$AJ$1048576,Z$1,0)</f>
        <v>100</v>
      </c>
      <c r="AA885" s="4">
        <f>VLOOKUP($B885&amp;$C885&amp;$D885,HFE!$A$3:$AJ$1048576,AA$1,0)</f>
        <v>0</v>
      </c>
      <c r="AB885" s="5">
        <f t="shared" si="472"/>
        <v>-100</v>
      </c>
      <c r="AC885" s="1">
        <f>VLOOKUP($B885&amp;$C885&amp;$D885,Staqo!$A$3:$AJ$1048576,AC$1,0)</f>
        <v>100</v>
      </c>
      <c r="AD885" s="1">
        <f>VLOOKUP($B885&amp;$C885&amp;$D885,HFE!$A$3:$AJ$1048576,AD$1,0)*100</f>
        <v>100</v>
      </c>
      <c r="AE885" s="2">
        <f t="shared" si="473"/>
        <v>0</v>
      </c>
      <c r="AF885" s="1">
        <f>VLOOKUP($B885&amp;$C885&amp;$D885,Staqo!$A$3:$AJ$1048576,AF$1,0)</f>
        <v>95.4167</v>
      </c>
      <c r="AG885" s="1">
        <f>VLOOKUP($B885&amp;$C885&amp;$D885,HFE!$A$3:$AJ$1048576,AG$1,0)*100</f>
        <v>95.4166666666667</v>
      </c>
      <c r="AH885" s="2">
        <f t="shared" si="474"/>
        <v>-3.33333333060182e-5</v>
      </c>
      <c r="AI885" s="1">
        <f>VLOOKUP($B885&amp;$C885&amp;$D885,Staqo!$A$3:$AJ$1048576,AI$1,0)</f>
        <v>0.177165</v>
      </c>
      <c r="AJ885" s="1" t="e">
        <f>VLOOKUP($B885&amp;$C885&amp;$D885,HFE!$A$3:$AJ$1048576,AJ$1,0)</f>
        <v>#REF!</v>
      </c>
      <c r="AK885" s="2" t="e">
        <f t="shared" si="475"/>
        <v>#REF!</v>
      </c>
      <c r="AL885" s="1">
        <f>VLOOKUP($B885&amp;$C885&amp;$D885,Staqo!$A$3:$AJ$1048576,AL$1,0)</f>
        <v>0.161059</v>
      </c>
      <c r="AM885" s="1" t="e">
        <f>VLOOKUP($B885&amp;$C885&amp;$D885,HFE!$A$3:$AJ$1048576,AM$1,0)</f>
        <v>#REF!</v>
      </c>
      <c r="AN885" s="2" t="e">
        <f t="shared" si="476"/>
        <v>#REF!</v>
      </c>
      <c r="AO885" s="1">
        <f>VLOOKUP($B885&amp;$C885&amp;$D885,Staqo!$A$3:$AJ$1048576,AO$1,0)</f>
        <v>0.175904</v>
      </c>
      <c r="AP885" s="1" t="e">
        <f>VLOOKUP($B885&amp;$C885&amp;$D885,HFE!$A$3:$AJ$1048576,AP$1,0)</f>
        <v>#REF!</v>
      </c>
      <c r="AQ885" s="2" t="e">
        <f t="shared" si="477"/>
        <v>#REF!</v>
      </c>
      <c r="AR885" s="1">
        <f>VLOOKUP($B885&amp;$C885&amp;$D885,Staqo!$A$3:$AJ$1048576,AR$1,0)</f>
        <v>0.159913</v>
      </c>
      <c r="AS885" s="1" t="e">
        <f>VLOOKUP($B885&amp;$C885&amp;$D885,HFE!$A$3:$AJ$1048576,AS$1,0)</f>
        <v>#REF!</v>
      </c>
      <c r="AT885" s="2" t="e">
        <f t="shared" si="478"/>
        <v>#REF!</v>
      </c>
      <c r="AU885" s="1">
        <f>VLOOKUP($B885&amp;$C885&amp;$D885,Staqo!$A$3:$AJ$1048576,AU$1,0)</f>
        <v>96.2242</v>
      </c>
      <c r="AV885" s="1">
        <f>VLOOKUP($B885&amp;$C885&amp;$D885,HFE!$A$3:$AJ$1048576,AV$1,0)</f>
        <v>0</v>
      </c>
      <c r="AW885" s="2">
        <f t="shared" si="479"/>
        <v>-96.2242</v>
      </c>
      <c r="AX885" s="4">
        <f>VLOOKUP($B885&amp;$C885&amp;$D885,Staqo!$A$3:$AJ$1048576,AX$1,0)</f>
        <v>11.45</v>
      </c>
      <c r="AY885" s="4">
        <f>VLOOKUP($B885&amp;$C885&amp;$D885,HFE!$A$3:$AJ$1048576,AY$1,0)</f>
        <v>11.45</v>
      </c>
      <c r="AZ885" s="5">
        <f t="shared" si="480"/>
        <v>0</v>
      </c>
      <c r="BA885" s="1">
        <f>VLOOKUP($B885&amp;$C885&amp;$D885,Staqo!$A$3:$AJ$1048576,BA$1,0)</f>
        <v>0</v>
      </c>
      <c r="BB885" s="1">
        <f>VLOOKUP($B885&amp;$C885&amp;$D885,HFE!$A$3:$AJ$1048576,BB$1,0)</f>
        <v>0</v>
      </c>
      <c r="BC885" s="2">
        <f t="shared" si="481"/>
        <v>0</v>
      </c>
      <c r="BD885" s="1">
        <f>VLOOKUP($B885&amp;$C885&amp;$D885,Staqo!$A$3:$AJ$1048576,BD$1,0)</f>
        <v>0</v>
      </c>
      <c r="BE885" s="1">
        <f>VLOOKUP($B885&amp;$C885&amp;$D885,HFE!$A$3:$AJ$1048576,BE$1,0)</f>
        <v>0</v>
      </c>
      <c r="BF885" s="2">
        <f t="shared" si="482"/>
        <v>0</v>
      </c>
      <c r="BG885" s="1">
        <f>VLOOKUP($B885&amp;$C885&amp;$D885,Staqo!$A$3:$AJ$1048576,BG$1,0)</f>
        <v>0</v>
      </c>
      <c r="BH885" s="1">
        <f>VLOOKUP($B885&amp;$C885&amp;$D885,HFE!$A$3:$AJ$1048576,BH$1,0)</f>
        <v>0</v>
      </c>
      <c r="BI885" s="2">
        <f t="shared" si="483"/>
        <v>0</v>
      </c>
      <c r="BJ885" s="1">
        <f>VLOOKUP($B885&amp;$C885&amp;$D885,Staqo!$A$3:$AJ$1048576,BJ$1,0)</f>
        <v>0</v>
      </c>
      <c r="BK885" s="1">
        <f>VLOOKUP($B885&amp;$C885&amp;$D885,HFE!$A$3:$AJ$1048576,BK$1,0)</f>
        <v>0</v>
      </c>
      <c r="BL885" s="2">
        <f t="shared" si="484"/>
        <v>0</v>
      </c>
      <c r="BM885" s="1">
        <f>VLOOKUP($B885&amp;$C885&amp;$D885,Staqo!$A$3:$AJ$1048576,BM$1,0)</f>
        <v>0</v>
      </c>
      <c r="BN885" s="1">
        <f>VLOOKUP($B885&amp;$C885&amp;$D885,HFE!$A$3:$AJ$1048576,BN$1,0)</f>
        <v>0</v>
      </c>
      <c r="BO885" s="2">
        <f t="shared" si="485"/>
        <v>0</v>
      </c>
      <c r="BP885" s="1">
        <f>VLOOKUP($B885&amp;$C885&amp;$D885,Staqo!$A$3:$AJ$1048576,BP$1,0)</f>
        <v>0.55</v>
      </c>
      <c r="BQ885" s="1">
        <f>VLOOKUP($B885&amp;$C885&amp;$D885,HFE!$A$3:$AJ$1048576,BQ$1,0)</f>
        <v>0.550000000000001</v>
      </c>
      <c r="BR885" s="2">
        <f t="shared" si="486"/>
        <v>9.99200722162641e-16</v>
      </c>
      <c r="BS885" s="1">
        <f>VLOOKUP($B885&amp;$C885&amp;$D885,Staqo!$A$3:$AJ$1048576,BS$1,0)</f>
        <v>0</v>
      </c>
      <c r="BT885" s="1">
        <f>VLOOKUP($B885&amp;$C885&amp;$D885,HFE!$A$3:$AJ$1048576,BT$1,0)</f>
        <v>0</v>
      </c>
      <c r="BU885" s="2">
        <f t="shared" si="487"/>
        <v>0</v>
      </c>
      <c r="BV885" s="1">
        <f>VLOOKUP($B885&amp;$C885&amp;$D885,Staqo!$A$3:$AJ$1048576,BV$1,0)</f>
        <v>0.55</v>
      </c>
      <c r="BW885" s="1">
        <f>VLOOKUP($B885&amp;$C885&amp;$D885,HFE!$A$3:$AJ$1048576,BW$1,0)</f>
        <v>0.550000000000001</v>
      </c>
      <c r="BX885" s="2">
        <f t="shared" si="488"/>
        <v>9.99200722162641e-16</v>
      </c>
      <c r="BY885" s="1">
        <f>VLOOKUP($B885&amp;$C885&amp;$D885,Staqo!$A$3:$AJ$1048576,BY$1,0)</f>
        <v>0</v>
      </c>
      <c r="BZ885" s="1">
        <f>VLOOKUP($B885&amp;$C885&amp;$D885,HFE!$A$3:$AJ$1048576,BZ$1,0)</f>
        <v>0</v>
      </c>
      <c r="CA885" s="2">
        <f t="shared" si="489"/>
        <v>0</v>
      </c>
      <c r="CB885" s="1">
        <f>VLOOKUP($B885&amp;$C885&amp;$D885,Staqo!$A$3:$AJ$1048576,CB$1,0)</f>
        <v>0</v>
      </c>
      <c r="CC885" s="1">
        <f>VLOOKUP($B885&amp;$C885&amp;$D885,HFE!$A$3:$AJ$1048576,CC$1,0)</f>
        <v>0</v>
      </c>
      <c r="CD885" s="2">
        <f t="shared" si="490"/>
        <v>0</v>
      </c>
      <c r="CE885" s="1">
        <f>VLOOKUP($B885&amp;$C885&amp;$D885,Staqo!$A$3:$AJ$1048576,CE$1,0)</f>
        <v>0</v>
      </c>
      <c r="CF885" s="1">
        <f>VLOOKUP($B885&amp;$C885&amp;$D885,HFE!$A$3:$AJ$1048576,CF$1,0)</f>
        <v>0</v>
      </c>
      <c r="CG885" s="2">
        <f t="shared" si="491"/>
        <v>0</v>
      </c>
      <c r="CH885" s="1">
        <f>VLOOKUP($B885&amp;$C885&amp;$D885,Staqo!$A$3:$AJ$1048576,CH$1,0)</f>
        <v>0</v>
      </c>
      <c r="CI885" s="1">
        <f>VLOOKUP($B885&amp;$C885&amp;$D885,HFE!$A$3:$AJ$1048576,CI$1,0)</f>
        <v>0</v>
      </c>
      <c r="CJ885" s="2">
        <f t="shared" si="492"/>
        <v>0</v>
      </c>
      <c r="CK885" s="1">
        <f>VLOOKUP($B885&amp;$C885&amp;$D885,Staqo!$A$3:$AJ$1048576,CK$1,0)</f>
        <v>48.0848</v>
      </c>
      <c r="CL885" s="1">
        <f>VLOOKUP($B885&amp;$C885&amp;$D885,HFE!$A$3:$AJ$1048576,CL$1,0)</f>
        <v>48.0847950750907</v>
      </c>
      <c r="CM885" s="2">
        <f t="shared" si="493"/>
        <v>-4.92490929815403e-6</v>
      </c>
      <c r="CN885" s="1">
        <f>VLOOKUP($B885&amp;$C885&amp;$D885,Staqo!$A$3:$AJ$1048576,CN$1,0)</f>
        <v>0</v>
      </c>
      <c r="CO885" s="1">
        <f>VLOOKUP($B885&amp;$C885&amp;$D885,HFE!$A$3:$AJ$1048576,CO$1,0)</f>
        <v>0</v>
      </c>
      <c r="CP885" s="2">
        <f t="shared" si="494"/>
        <v>0</v>
      </c>
      <c r="CQ885" s="1">
        <f>VLOOKUP($B885&amp;$C885&amp;$D885,Staqo!$A$3:$AJ$1048576,CQ$1,0)</f>
        <v>48.0848</v>
      </c>
      <c r="CR885" s="1">
        <f>VLOOKUP($B885&amp;$C885&amp;$D885,HFE!$A$3:$AJ$1048576,CR$1,0)</f>
        <v>48.0847950750907</v>
      </c>
      <c r="CS885" s="2">
        <f t="shared" si="495"/>
        <v>-4.92490929815403e-6</v>
      </c>
      <c r="CT885" s="1"/>
      <c r="CU885" s="1"/>
      <c r="CV885" s="2"/>
    </row>
    <row r="886" hidden="1" spans="1:100">
      <c r="A886" s="1" t="s">
        <v>95</v>
      </c>
      <c r="B886" s="1" t="s">
        <v>96</v>
      </c>
      <c r="C886" s="3">
        <v>44579</v>
      </c>
      <c r="D886" s="1" t="s">
        <v>115</v>
      </c>
      <c r="E886" s="1">
        <f>VLOOKUP($B886&amp;$C886&amp;$D886,Staqo!$A$3:$AJ$1048576,E$1,0)</f>
        <v>4.54017</v>
      </c>
      <c r="F886" s="1" t="e">
        <f>VLOOKUP($B886&amp;$C886&amp;$D886,HFE!$A$3:$AJ$1048576,F$1,0)</f>
        <v>#REF!</v>
      </c>
      <c r="G886" s="2" t="e">
        <f t="shared" si="465"/>
        <v>#REF!</v>
      </c>
      <c r="H886" s="1">
        <f>VLOOKUP($B886&amp;$C886&amp;$D886,Staqo!$A$3:$AJ$1048576,H$1,0)</f>
        <v>5.17772</v>
      </c>
      <c r="I886" s="1" t="e">
        <f>VLOOKUP($B886&amp;$C886&amp;$D886,HFE!$A$3:$AJ$1048576,I$1,0)</f>
        <v>#REF!</v>
      </c>
      <c r="J886" s="2" t="e">
        <f t="shared" si="466"/>
        <v>#REF!</v>
      </c>
      <c r="K886" s="1">
        <f>VLOOKUP($B886&amp;$C886&amp;$D886,Staqo!$A$3:$AJ$1048576,K$1,0)</f>
        <v>5644.1</v>
      </c>
      <c r="L886" s="1" t="e">
        <f>VLOOKUP($B886&amp;$C886&amp;$D886,HFE!$A$3:$AJ$1048576,L$1,0)</f>
        <v>#REF!</v>
      </c>
      <c r="M886" s="2" t="e">
        <f t="shared" si="467"/>
        <v>#REF!</v>
      </c>
      <c r="N886" s="1">
        <f>VLOOKUP($B886&amp;$C886&amp;$D886,Staqo!$A$3:$AJ$1048576,N$1,0)</f>
        <v>4300</v>
      </c>
      <c r="O886" s="1">
        <f>VLOOKUP($B886&amp;$C886&amp;$D886,HFE!$A$3:$AJ$1048576,O$1,0)</f>
        <v>0</v>
      </c>
      <c r="P886" s="2">
        <f t="shared" si="468"/>
        <v>-4300</v>
      </c>
      <c r="Q886" s="1">
        <f>VLOOKUP($B886&amp;$C886&amp;$D886,Staqo!$A$3:$AJ$1048576,Q$1,0)</f>
        <v>4269.39</v>
      </c>
      <c r="R886" s="1">
        <f>VLOOKUP($B886&amp;$C886&amp;$D886,HFE!$A$3:$AJ$1048576,R$1,0)</f>
        <v>0</v>
      </c>
      <c r="S886" s="2">
        <f t="shared" si="469"/>
        <v>-4269.39</v>
      </c>
      <c r="T886" s="1">
        <f>VLOOKUP($B886&amp;$C886&amp;$D886,Staqo!$A$3:$AJ$1048576,T$1,0)</f>
        <v>0.761857</v>
      </c>
      <c r="U886" s="1" t="e">
        <f>VLOOKUP($B886&amp;$C886&amp;$D886,HFE!$A$3:$AJ$1048576,U$1,0)</f>
        <v>#REF!</v>
      </c>
      <c r="V886" s="2" t="e">
        <f t="shared" si="470"/>
        <v>#REF!</v>
      </c>
      <c r="W886" s="1">
        <f>VLOOKUP($B886&amp;$C886&amp;$D886,Staqo!$A$3:$AJ$1048576,W$1,0)</f>
        <v>0.756434</v>
      </c>
      <c r="X886" s="1" t="e">
        <f>VLOOKUP($B886&amp;$C886&amp;$D886,HFE!$A$3:$AJ$1048576,X$1,0)</f>
        <v>#REF!</v>
      </c>
      <c r="Y886" s="2" t="e">
        <f t="shared" si="471"/>
        <v>#REF!</v>
      </c>
      <c r="Z886" s="4">
        <f>VLOOKUP($B886&amp;$C886&amp;$D886,Staqo!$A$3:$AJ$1048576,Z$1,0)</f>
        <v>100</v>
      </c>
      <c r="AA886" s="4">
        <f>VLOOKUP($B886&amp;$C886&amp;$D886,HFE!$A$3:$AJ$1048576,AA$1,0)</f>
        <v>0</v>
      </c>
      <c r="AB886" s="5">
        <f t="shared" si="472"/>
        <v>-100</v>
      </c>
      <c r="AC886" s="1">
        <f>VLOOKUP($B886&amp;$C886&amp;$D886,Staqo!$A$3:$AJ$1048576,AC$1,0)</f>
        <v>100</v>
      </c>
      <c r="AD886" s="1">
        <f>VLOOKUP($B886&amp;$C886&amp;$D886,HFE!$A$3:$AJ$1048576,AD$1,0)*100</f>
        <v>100</v>
      </c>
      <c r="AE886" s="2">
        <f t="shared" si="473"/>
        <v>0</v>
      </c>
      <c r="AF886" s="1">
        <f>VLOOKUP($B886&amp;$C886&amp;$D886,Staqo!$A$3:$AJ$1048576,AF$1,0)</f>
        <v>95.4167</v>
      </c>
      <c r="AG886" s="1">
        <f>VLOOKUP($B886&amp;$C886&amp;$D886,HFE!$A$3:$AJ$1048576,AG$1,0)*100</f>
        <v>95.4166666666667</v>
      </c>
      <c r="AH886" s="2">
        <f t="shared" si="474"/>
        <v>-3.33333333060182e-5</v>
      </c>
      <c r="AI886" s="1">
        <f>VLOOKUP($B886&amp;$C886&amp;$D886,Staqo!$A$3:$AJ$1048576,AI$1,0)</f>
        <v>0.178829</v>
      </c>
      <c r="AJ886" s="1" t="e">
        <f>VLOOKUP($B886&amp;$C886&amp;$D886,HFE!$A$3:$AJ$1048576,AJ$1,0)</f>
        <v>#REF!</v>
      </c>
      <c r="AK886" s="2" t="e">
        <f t="shared" si="475"/>
        <v>#REF!</v>
      </c>
      <c r="AL886" s="1">
        <f>VLOOKUP($B886&amp;$C886&amp;$D886,Staqo!$A$3:$AJ$1048576,AL$1,0)</f>
        <v>0.162571</v>
      </c>
      <c r="AM886" s="1" t="e">
        <f>VLOOKUP($B886&amp;$C886&amp;$D886,HFE!$A$3:$AJ$1048576,AM$1,0)</f>
        <v>#REF!</v>
      </c>
      <c r="AN886" s="2" t="e">
        <f t="shared" si="476"/>
        <v>#REF!</v>
      </c>
      <c r="AO886" s="1">
        <f>VLOOKUP($B886&amp;$C886&amp;$D886,Staqo!$A$3:$AJ$1048576,AO$1,0)</f>
        <v>0.177556</v>
      </c>
      <c r="AP886" s="1" t="e">
        <f>VLOOKUP($B886&amp;$C886&amp;$D886,HFE!$A$3:$AJ$1048576,AP$1,0)</f>
        <v>#REF!</v>
      </c>
      <c r="AQ886" s="2" t="e">
        <f t="shared" si="477"/>
        <v>#REF!</v>
      </c>
      <c r="AR886" s="1">
        <f>VLOOKUP($B886&amp;$C886&amp;$D886,Staqo!$A$3:$AJ$1048576,AR$1,0)</f>
        <v>0.161414</v>
      </c>
      <c r="AS886" s="1" t="e">
        <f>VLOOKUP($B886&amp;$C886&amp;$D886,HFE!$A$3:$AJ$1048576,AS$1,0)</f>
        <v>#REF!</v>
      </c>
      <c r="AT886" s="2" t="e">
        <f t="shared" si="478"/>
        <v>#REF!</v>
      </c>
      <c r="AU886" s="1">
        <f>VLOOKUP($B886&amp;$C886&amp;$D886,Staqo!$A$3:$AJ$1048576,AU$1,0)</f>
        <v>98.4294</v>
      </c>
      <c r="AV886" s="1">
        <f>VLOOKUP($B886&amp;$C886&amp;$D886,HFE!$A$3:$AJ$1048576,AV$1,0)</f>
        <v>0</v>
      </c>
      <c r="AW886" s="2">
        <f t="shared" si="479"/>
        <v>-98.4294</v>
      </c>
      <c r="AX886" s="4">
        <f>VLOOKUP($B886&amp;$C886&amp;$D886,Staqo!$A$3:$AJ$1048576,AX$1,0)</f>
        <v>11.45</v>
      </c>
      <c r="AY886" s="4">
        <f>VLOOKUP($B886&amp;$C886&amp;$D886,HFE!$A$3:$AJ$1048576,AY$1,0)</f>
        <v>11.45</v>
      </c>
      <c r="AZ886" s="5">
        <f t="shared" si="480"/>
        <v>0</v>
      </c>
      <c r="BA886" s="1">
        <f>VLOOKUP($B886&amp;$C886&amp;$D886,Staqo!$A$3:$AJ$1048576,BA$1,0)</f>
        <v>0</v>
      </c>
      <c r="BB886" s="1">
        <f>VLOOKUP($B886&amp;$C886&amp;$D886,HFE!$A$3:$AJ$1048576,BB$1,0)</f>
        <v>0</v>
      </c>
      <c r="BC886" s="2">
        <f t="shared" si="481"/>
        <v>0</v>
      </c>
      <c r="BD886" s="1">
        <f>VLOOKUP($B886&amp;$C886&amp;$D886,Staqo!$A$3:$AJ$1048576,BD$1,0)</f>
        <v>0</v>
      </c>
      <c r="BE886" s="1">
        <f>VLOOKUP($B886&amp;$C886&amp;$D886,HFE!$A$3:$AJ$1048576,BE$1,0)</f>
        <v>0</v>
      </c>
      <c r="BF886" s="2">
        <f t="shared" si="482"/>
        <v>0</v>
      </c>
      <c r="BG886" s="1">
        <f>VLOOKUP($B886&amp;$C886&amp;$D886,Staqo!$A$3:$AJ$1048576,BG$1,0)</f>
        <v>0</v>
      </c>
      <c r="BH886" s="1">
        <f>VLOOKUP($B886&amp;$C886&amp;$D886,HFE!$A$3:$AJ$1048576,BH$1,0)</f>
        <v>0</v>
      </c>
      <c r="BI886" s="2">
        <f t="shared" si="483"/>
        <v>0</v>
      </c>
      <c r="BJ886" s="1">
        <f>VLOOKUP($B886&amp;$C886&amp;$D886,Staqo!$A$3:$AJ$1048576,BJ$1,0)</f>
        <v>0</v>
      </c>
      <c r="BK886" s="1">
        <f>VLOOKUP($B886&amp;$C886&amp;$D886,HFE!$A$3:$AJ$1048576,BK$1,0)</f>
        <v>0</v>
      </c>
      <c r="BL886" s="2">
        <f t="shared" si="484"/>
        <v>0</v>
      </c>
      <c r="BM886" s="1">
        <f>VLOOKUP($B886&amp;$C886&amp;$D886,Staqo!$A$3:$AJ$1048576,BM$1,0)</f>
        <v>0</v>
      </c>
      <c r="BN886" s="1">
        <f>VLOOKUP($B886&amp;$C886&amp;$D886,HFE!$A$3:$AJ$1048576,BN$1,0)</f>
        <v>0</v>
      </c>
      <c r="BO886" s="2">
        <f t="shared" si="485"/>
        <v>0</v>
      </c>
      <c r="BP886" s="1">
        <f>VLOOKUP($B886&amp;$C886&amp;$D886,Staqo!$A$3:$AJ$1048576,BP$1,0)</f>
        <v>0.55</v>
      </c>
      <c r="BQ886" s="1">
        <f>VLOOKUP($B886&amp;$C886&amp;$D886,HFE!$A$3:$AJ$1048576,BQ$1,0)</f>
        <v>0.550000000000001</v>
      </c>
      <c r="BR886" s="2">
        <f t="shared" si="486"/>
        <v>9.99200722162641e-16</v>
      </c>
      <c r="BS886" s="1">
        <f>VLOOKUP($B886&amp;$C886&amp;$D886,Staqo!$A$3:$AJ$1048576,BS$1,0)</f>
        <v>0</v>
      </c>
      <c r="BT886" s="1">
        <f>VLOOKUP($B886&amp;$C886&amp;$D886,HFE!$A$3:$AJ$1048576,BT$1,0)</f>
        <v>0</v>
      </c>
      <c r="BU886" s="2">
        <f t="shared" si="487"/>
        <v>0</v>
      </c>
      <c r="BV886" s="1">
        <f>VLOOKUP($B886&amp;$C886&amp;$D886,Staqo!$A$3:$AJ$1048576,BV$1,0)</f>
        <v>0.55</v>
      </c>
      <c r="BW886" s="1">
        <f>VLOOKUP($B886&amp;$C886&amp;$D886,HFE!$A$3:$AJ$1048576,BW$1,0)</f>
        <v>0.550000000000001</v>
      </c>
      <c r="BX886" s="2">
        <f t="shared" si="488"/>
        <v>9.99200722162641e-16</v>
      </c>
      <c r="BY886" s="1">
        <f>VLOOKUP($B886&amp;$C886&amp;$D886,Staqo!$A$3:$AJ$1048576,BY$1,0)</f>
        <v>0</v>
      </c>
      <c r="BZ886" s="1">
        <f>VLOOKUP($B886&amp;$C886&amp;$D886,HFE!$A$3:$AJ$1048576,BZ$1,0)</f>
        <v>0</v>
      </c>
      <c r="CA886" s="2">
        <f t="shared" si="489"/>
        <v>0</v>
      </c>
      <c r="CB886" s="1">
        <f>VLOOKUP($B886&amp;$C886&amp;$D886,Staqo!$A$3:$AJ$1048576,CB$1,0)</f>
        <v>0</v>
      </c>
      <c r="CC886" s="1">
        <f>VLOOKUP($B886&amp;$C886&amp;$D886,HFE!$A$3:$AJ$1048576,CC$1,0)</f>
        <v>0</v>
      </c>
      <c r="CD886" s="2">
        <f t="shared" si="490"/>
        <v>0</v>
      </c>
      <c r="CE886" s="1">
        <f>VLOOKUP($B886&amp;$C886&amp;$D886,Staqo!$A$3:$AJ$1048576,CE$1,0)</f>
        <v>0</v>
      </c>
      <c r="CF886" s="1">
        <f>VLOOKUP($B886&amp;$C886&amp;$D886,HFE!$A$3:$AJ$1048576,CF$1,0)</f>
        <v>0</v>
      </c>
      <c r="CG886" s="2">
        <f t="shared" si="491"/>
        <v>0</v>
      </c>
      <c r="CH886" s="1">
        <f>VLOOKUP($B886&amp;$C886&amp;$D886,Staqo!$A$3:$AJ$1048576,CH$1,0)</f>
        <v>0</v>
      </c>
      <c r="CI886" s="1">
        <f>VLOOKUP($B886&amp;$C886&amp;$D886,HFE!$A$3:$AJ$1048576,CI$1,0)</f>
        <v>0</v>
      </c>
      <c r="CJ886" s="2">
        <f t="shared" si="492"/>
        <v>0</v>
      </c>
      <c r="CK886" s="1">
        <f>VLOOKUP($B886&amp;$C886&amp;$D886,Staqo!$A$3:$AJ$1048576,CK$1,0)</f>
        <v>48.0848</v>
      </c>
      <c r="CL886" s="1">
        <f>VLOOKUP($B886&amp;$C886&amp;$D886,HFE!$A$3:$AJ$1048576,CL$1,0)</f>
        <v>48.0847950750907</v>
      </c>
      <c r="CM886" s="2">
        <f t="shared" si="493"/>
        <v>-4.92490929815403e-6</v>
      </c>
      <c r="CN886" s="1">
        <f>VLOOKUP($B886&amp;$C886&amp;$D886,Staqo!$A$3:$AJ$1048576,CN$1,0)</f>
        <v>0</v>
      </c>
      <c r="CO886" s="1">
        <f>VLOOKUP($B886&amp;$C886&amp;$D886,HFE!$A$3:$AJ$1048576,CO$1,0)</f>
        <v>0</v>
      </c>
      <c r="CP886" s="2">
        <f t="shared" si="494"/>
        <v>0</v>
      </c>
      <c r="CQ886" s="1">
        <f>VLOOKUP($B886&amp;$C886&amp;$D886,Staqo!$A$3:$AJ$1048576,CQ$1,0)</f>
        <v>48.0848</v>
      </c>
      <c r="CR886" s="1">
        <f>VLOOKUP($B886&amp;$C886&amp;$D886,HFE!$A$3:$AJ$1048576,CR$1,0)</f>
        <v>48.0847950750907</v>
      </c>
      <c r="CS886" s="2">
        <f t="shared" si="495"/>
        <v>-4.92490929815403e-6</v>
      </c>
      <c r="CT886" s="1"/>
      <c r="CU886" s="1"/>
      <c r="CV886" s="2"/>
    </row>
    <row r="887" hidden="1" spans="1:100">
      <c r="A887" s="1" t="s">
        <v>95</v>
      </c>
      <c r="B887" s="1" t="s">
        <v>96</v>
      </c>
      <c r="C887" s="3">
        <v>44579</v>
      </c>
      <c r="D887" s="1" t="s">
        <v>116</v>
      </c>
      <c r="E887" s="1">
        <f>VLOOKUP($B887&amp;$C887&amp;$D887,Staqo!$A$3:$AJ$1048576,E$1,0)</f>
        <v>4.54017</v>
      </c>
      <c r="F887" s="1" t="e">
        <f>VLOOKUP($B887&amp;$C887&amp;$D887,HFE!$A$3:$AJ$1048576,F$1,0)</f>
        <v>#REF!</v>
      </c>
      <c r="G887" s="2" t="e">
        <f t="shared" si="465"/>
        <v>#REF!</v>
      </c>
      <c r="H887" s="1">
        <f>VLOOKUP($B887&amp;$C887&amp;$D887,Staqo!$A$3:$AJ$1048576,H$1,0)</f>
        <v>5.17772</v>
      </c>
      <c r="I887" s="1" t="e">
        <f>VLOOKUP($B887&amp;$C887&amp;$D887,HFE!$A$3:$AJ$1048576,I$1,0)</f>
        <v>#REF!</v>
      </c>
      <c r="J887" s="2" t="e">
        <f t="shared" si="466"/>
        <v>#REF!</v>
      </c>
      <c r="K887" s="1">
        <f>VLOOKUP($B887&amp;$C887&amp;$D887,Staqo!$A$3:$AJ$1048576,K$1,0)</f>
        <v>5644.1</v>
      </c>
      <c r="L887" s="1" t="e">
        <f>VLOOKUP($B887&amp;$C887&amp;$D887,HFE!$A$3:$AJ$1048576,L$1,0)</f>
        <v>#REF!</v>
      </c>
      <c r="M887" s="2" t="e">
        <f t="shared" si="467"/>
        <v>#REF!</v>
      </c>
      <c r="N887" s="1">
        <f>VLOOKUP($B887&amp;$C887&amp;$D887,Staqo!$A$3:$AJ$1048576,N$1,0)</f>
        <v>4220</v>
      </c>
      <c r="O887" s="1">
        <f>VLOOKUP($B887&amp;$C887&amp;$D887,HFE!$A$3:$AJ$1048576,O$1,0)</f>
        <v>0</v>
      </c>
      <c r="P887" s="2">
        <f t="shared" si="468"/>
        <v>-4220</v>
      </c>
      <c r="Q887" s="1">
        <f>VLOOKUP($B887&amp;$C887&amp;$D887,Staqo!$A$3:$AJ$1048576,Q$1,0)</f>
        <v>4189.96</v>
      </c>
      <c r="R887" s="1">
        <f>VLOOKUP($B887&amp;$C887&amp;$D887,HFE!$A$3:$AJ$1048576,R$1,0)</f>
        <v>0</v>
      </c>
      <c r="S887" s="2">
        <f t="shared" si="469"/>
        <v>-4189.96</v>
      </c>
      <c r="T887" s="1">
        <f>VLOOKUP($B887&amp;$C887&amp;$D887,Staqo!$A$3:$AJ$1048576,T$1,0)</f>
        <v>0.747683</v>
      </c>
      <c r="U887" s="1" t="e">
        <f>VLOOKUP($B887&amp;$C887&amp;$D887,HFE!$A$3:$AJ$1048576,U$1,0)</f>
        <v>#REF!</v>
      </c>
      <c r="V887" s="2" t="e">
        <f t="shared" si="470"/>
        <v>#REF!</v>
      </c>
      <c r="W887" s="1">
        <f>VLOOKUP($B887&amp;$C887&amp;$D887,Staqo!$A$3:$AJ$1048576,W$1,0)</f>
        <v>0.742361</v>
      </c>
      <c r="X887" s="1" t="e">
        <f>VLOOKUP($B887&amp;$C887&amp;$D887,HFE!$A$3:$AJ$1048576,X$1,0)</f>
        <v>#REF!</v>
      </c>
      <c r="Y887" s="2" t="e">
        <f t="shared" si="471"/>
        <v>#REF!</v>
      </c>
      <c r="Z887" s="4">
        <f>VLOOKUP($B887&amp;$C887&amp;$D887,Staqo!$A$3:$AJ$1048576,Z$1,0)</f>
        <v>100</v>
      </c>
      <c r="AA887" s="4">
        <f>VLOOKUP($B887&amp;$C887&amp;$D887,HFE!$A$3:$AJ$1048576,AA$1,0)</f>
        <v>0</v>
      </c>
      <c r="AB887" s="5">
        <f t="shared" si="472"/>
        <v>-100</v>
      </c>
      <c r="AC887" s="1">
        <f>VLOOKUP($B887&amp;$C887&amp;$D887,Staqo!$A$3:$AJ$1048576,AC$1,0)</f>
        <v>100</v>
      </c>
      <c r="AD887" s="1">
        <f>VLOOKUP($B887&amp;$C887&amp;$D887,HFE!$A$3:$AJ$1048576,AD$1,0)*100</f>
        <v>100</v>
      </c>
      <c r="AE887" s="2">
        <f t="shared" si="473"/>
        <v>0</v>
      </c>
      <c r="AF887" s="1">
        <f>VLOOKUP($B887&amp;$C887&amp;$D887,Staqo!$A$3:$AJ$1048576,AF$1,0)</f>
        <v>95.4167</v>
      </c>
      <c r="AG887" s="1">
        <f>VLOOKUP($B887&amp;$C887&amp;$D887,HFE!$A$3:$AJ$1048576,AG$1,0)*100</f>
        <v>95.4166666666667</v>
      </c>
      <c r="AH887" s="2">
        <f t="shared" si="474"/>
        <v>-3.33333333060182e-5</v>
      </c>
      <c r="AI887" s="1">
        <f>VLOOKUP($B887&amp;$C887&amp;$D887,Staqo!$A$3:$AJ$1048576,AI$1,0)</f>
        <v>0.175502</v>
      </c>
      <c r="AJ887" s="1" t="e">
        <f>VLOOKUP($B887&amp;$C887&amp;$D887,HFE!$A$3:$AJ$1048576,AJ$1,0)</f>
        <v>#REF!</v>
      </c>
      <c r="AK887" s="2" t="e">
        <f t="shared" si="475"/>
        <v>#REF!</v>
      </c>
      <c r="AL887" s="1">
        <f>VLOOKUP($B887&amp;$C887&amp;$D887,Staqo!$A$3:$AJ$1048576,AL$1,0)</f>
        <v>0.159547</v>
      </c>
      <c r="AM887" s="1" t="e">
        <f>VLOOKUP($B887&amp;$C887&amp;$D887,HFE!$A$3:$AJ$1048576,AM$1,0)</f>
        <v>#REF!</v>
      </c>
      <c r="AN887" s="2" t="e">
        <f t="shared" si="476"/>
        <v>#REF!</v>
      </c>
      <c r="AO887" s="1">
        <f>VLOOKUP($B887&amp;$C887&amp;$D887,Staqo!$A$3:$AJ$1048576,AO$1,0)</f>
        <v>0.174252</v>
      </c>
      <c r="AP887" s="1" t="e">
        <f>VLOOKUP($B887&amp;$C887&amp;$D887,HFE!$A$3:$AJ$1048576,AP$1,0)</f>
        <v>#REF!</v>
      </c>
      <c r="AQ887" s="2" t="e">
        <f t="shared" si="477"/>
        <v>#REF!</v>
      </c>
      <c r="AR887" s="1">
        <f>VLOOKUP($B887&amp;$C887&amp;$D887,Staqo!$A$3:$AJ$1048576,AR$1,0)</f>
        <v>0.158411</v>
      </c>
      <c r="AS887" s="1" t="e">
        <f>VLOOKUP($B887&amp;$C887&amp;$D887,HFE!$A$3:$AJ$1048576,AS$1,0)</f>
        <v>#REF!</v>
      </c>
      <c r="AT887" s="2" t="e">
        <f t="shared" si="478"/>
        <v>#REF!</v>
      </c>
      <c r="AU887" s="1">
        <f>VLOOKUP($B887&amp;$C887&amp;$D887,Staqo!$A$3:$AJ$1048576,AU$1,0)</f>
        <v>96.4569</v>
      </c>
      <c r="AV887" s="1">
        <f>VLOOKUP($B887&amp;$C887&amp;$D887,HFE!$A$3:$AJ$1048576,AV$1,0)</f>
        <v>0</v>
      </c>
      <c r="AW887" s="2">
        <f t="shared" si="479"/>
        <v>-96.4569</v>
      </c>
      <c r="AX887" s="4">
        <f>VLOOKUP($B887&amp;$C887&amp;$D887,Staqo!$A$3:$AJ$1048576,AX$1,0)</f>
        <v>11.45</v>
      </c>
      <c r="AY887" s="4">
        <f>VLOOKUP($B887&amp;$C887&amp;$D887,HFE!$A$3:$AJ$1048576,AY$1,0)</f>
        <v>11.45</v>
      </c>
      <c r="AZ887" s="5">
        <f t="shared" si="480"/>
        <v>0</v>
      </c>
      <c r="BA887" s="1">
        <f>VLOOKUP($B887&amp;$C887&amp;$D887,Staqo!$A$3:$AJ$1048576,BA$1,0)</f>
        <v>0</v>
      </c>
      <c r="BB887" s="1">
        <f>VLOOKUP($B887&amp;$C887&amp;$D887,HFE!$A$3:$AJ$1048576,BB$1,0)</f>
        <v>0</v>
      </c>
      <c r="BC887" s="2">
        <f t="shared" si="481"/>
        <v>0</v>
      </c>
      <c r="BD887" s="1">
        <f>VLOOKUP($B887&amp;$C887&amp;$D887,Staqo!$A$3:$AJ$1048576,BD$1,0)</f>
        <v>0</v>
      </c>
      <c r="BE887" s="1">
        <f>VLOOKUP($B887&amp;$C887&amp;$D887,HFE!$A$3:$AJ$1048576,BE$1,0)</f>
        <v>0</v>
      </c>
      <c r="BF887" s="2">
        <f t="shared" si="482"/>
        <v>0</v>
      </c>
      <c r="BG887" s="1">
        <f>VLOOKUP($B887&amp;$C887&amp;$D887,Staqo!$A$3:$AJ$1048576,BG$1,0)</f>
        <v>0</v>
      </c>
      <c r="BH887" s="1">
        <f>VLOOKUP($B887&amp;$C887&amp;$D887,HFE!$A$3:$AJ$1048576,BH$1,0)</f>
        <v>0</v>
      </c>
      <c r="BI887" s="2">
        <f t="shared" si="483"/>
        <v>0</v>
      </c>
      <c r="BJ887" s="1">
        <f>VLOOKUP($B887&amp;$C887&amp;$D887,Staqo!$A$3:$AJ$1048576,BJ$1,0)</f>
        <v>0</v>
      </c>
      <c r="BK887" s="1">
        <f>VLOOKUP($B887&amp;$C887&amp;$D887,HFE!$A$3:$AJ$1048576,BK$1,0)</f>
        <v>0</v>
      </c>
      <c r="BL887" s="2">
        <f t="shared" si="484"/>
        <v>0</v>
      </c>
      <c r="BM887" s="1">
        <f>VLOOKUP($B887&amp;$C887&amp;$D887,Staqo!$A$3:$AJ$1048576,BM$1,0)</f>
        <v>0</v>
      </c>
      <c r="BN887" s="1">
        <f>VLOOKUP($B887&amp;$C887&amp;$D887,HFE!$A$3:$AJ$1048576,BN$1,0)</f>
        <v>0</v>
      </c>
      <c r="BO887" s="2">
        <f t="shared" si="485"/>
        <v>0</v>
      </c>
      <c r="BP887" s="1">
        <f>VLOOKUP($B887&amp;$C887&amp;$D887,Staqo!$A$3:$AJ$1048576,BP$1,0)</f>
        <v>0.55</v>
      </c>
      <c r="BQ887" s="1">
        <f>VLOOKUP($B887&amp;$C887&amp;$D887,HFE!$A$3:$AJ$1048576,BQ$1,0)</f>
        <v>0.550000000000001</v>
      </c>
      <c r="BR887" s="2">
        <f t="shared" si="486"/>
        <v>9.99200722162641e-16</v>
      </c>
      <c r="BS887" s="1">
        <f>VLOOKUP($B887&amp;$C887&amp;$D887,Staqo!$A$3:$AJ$1048576,BS$1,0)</f>
        <v>0</v>
      </c>
      <c r="BT887" s="1">
        <f>VLOOKUP($B887&amp;$C887&amp;$D887,HFE!$A$3:$AJ$1048576,BT$1,0)</f>
        <v>0</v>
      </c>
      <c r="BU887" s="2">
        <f t="shared" si="487"/>
        <v>0</v>
      </c>
      <c r="BV887" s="1">
        <f>VLOOKUP($B887&amp;$C887&amp;$D887,Staqo!$A$3:$AJ$1048576,BV$1,0)</f>
        <v>0.55</v>
      </c>
      <c r="BW887" s="1">
        <f>VLOOKUP($B887&amp;$C887&amp;$D887,HFE!$A$3:$AJ$1048576,BW$1,0)</f>
        <v>0.550000000000001</v>
      </c>
      <c r="BX887" s="2">
        <f t="shared" si="488"/>
        <v>9.99200722162641e-16</v>
      </c>
      <c r="BY887" s="1">
        <f>VLOOKUP($B887&amp;$C887&amp;$D887,Staqo!$A$3:$AJ$1048576,BY$1,0)</f>
        <v>0</v>
      </c>
      <c r="BZ887" s="1">
        <f>VLOOKUP($B887&amp;$C887&amp;$D887,HFE!$A$3:$AJ$1048576,BZ$1,0)</f>
        <v>0</v>
      </c>
      <c r="CA887" s="2">
        <f t="shared" si="489"/>
        <v>0</v>
      </c>
      <c r="CB887" s="1">
        <f>VLOOKUP($B887&amp;$C887&amp;$D887,Staqo!$A$3:$AJ$1048576,CB$1,0)</f>
        <v>0</v>
      </c>
      <c r="CC887" s="1">
        <f>VLOOKUP($B887&amp;$C887&amp;$D887,HFE!$A$3:$AJ$1048576,CC$1,0)</f>
        <v>0</v>
      </c>
      <c r="CD887" s="2">
        <f t="shared" si="490"/>
        <v>0</v>
      </c>
      <c r="CE887" s="1">
        <f>VLOOKUP($B887&amp;$C887&amp;$D887,Staqo!$A$3:$AJ$1048576,CE$1,0)</f>
        <v>0</v>
      </c>
      <c r="CF887" s="1">
        <f>VLOOKUP($B887&amp;$C887&amp;$D887,HFE!$A$3:$AJ$1048576,CF$1,0)</f>
        <v>0</v>
      </c>
      <c r="CG887" s="2">
        <f t="shared" si="491"/>
        <v>0</v>
      </c>
      <c r="CH887" s="1">
        <f>VLOOKUP($B887&amp;$C887&amp;$D887,Staqo!$A$3:$AJ$1048576,CH$1,0)</f>
        <v>0</v>
      </c>
      <c r="CI887" s="1">
        <f>VLOOKUP($B887&amp;$C887&amp;$D887,HFE!$A$3:$AJ$1048576,CI$1,0)</f>
        <v>0</v>
      </c>
      <c r="CJ887" s="2">
        <f t="shared" si="492"/>
        <v>0</v>
      </c>
      <c r="CK887" s="1">
        <f>VLOOKUP($B887&amp;$C887&amp;$D887,Staqo!$A$3:$AJ$1048576,CK$1,0)</f>
        <v>48.0848</v>
      </c>
      <c r="CL887" s="1">
        <f>VLOOKUP($B887&amp;$C887&amp;$D887,HFE!$A$3:$AJ$1048576,CL$1,0)</f>
        <v>48.0847950750907</v>
      </c>
      <c r="CM887" s="2">
        <f t="shared" si="493"/>
        <v>-4.92490929815403e-6</v>
      </c>
      <c r="CN887" s="1">
        <f>VLOOKUP($B887&amp;$C887&amp;$D887,Staqo!$A$3:$AJ$1048576,CN$1,0)</f>
        <v>0</v>
      </c>
      <c r="CO887" s="1">
        <f>VLOOKUP($B887&amp;$C887&amp;$D887,HFE!$A$3:$AJ$1048576,CO$1,0)</f>
        <v>0</v>
      </c>
      <c r="CP887" s="2">
        <f t="shared" si="494"/>
        <v>0</v>
      </c>
      <c r="CQ887" s="1">
        <f>VLOOKUP($B887&amp;$C887&amp;$D887,Staqo!$A$3:$AJ$1048576,CQ$1,0)</f>
        <v>48.0848</v>
      </c>
      <c r="CR887" s="1">
        <f>VLOOKUP($B887&amp;$C887&amp;$D887,HFE!$A$3:$AJ$1048576,CR$1,0)</f>
        <v>48.0847950750907</v>
      </c>
      <c r="CS887" s="2">
        <f t="shared" si="495"/>
        <v>-4.92490929815403e-6</v>
      </c>
      <c r="CT887" s="1"/>
      <c r="CU887" s="1"/>
      <c r="CV887" s="2"/>
    </row>
    <row r="888" hidden="1" spans="1:100">
      <c r="A888" s="1" t="s">
        <v>95</v>
      </c>
      <c r="B888" s="1" t="s">
        <v>96</v>
      </c>
      <c r="C888" s="3">
        <v>44579</v>
      </c>
      <c r="D888" s="1" t="s">
        <v>117</v>
      </c>
      <c r="E888" s="1">
        <f>VLOOKUP($B888&amp;$C888&amp;$D888,Staqo!$A$3:$AJ$1048576,E$1,0)</f>
        <v>4.54017</v>
      </c>
      <c r="F888" s="1" t="e">
        <f>VLOOKUP($B888&amp;$C888&amp;$D888,HFE!$A$3:$AJ$1048576,F$1,0)</f>
        <v>#REF!</v>
      </c>
      <c r="G888" s="2" t="e">
        <f t="shared" si="465"/>
        <v>#REF!</v>
      </c>
      <c r="H888" s="1">
        <f>VLOOKUP($B888&amp;$C888&amp;$D888,Staqo!$A$3:$AJ$1048576,H$1,0)</f>
        <v>5.17772</v>
      </c>
      <c r="I888" s="1" t="e">
        <f>VLOOKUP($B888&amp;$C888&amp;$D888,HFE!$A$3:$AJ$1048576,I$1,0)</f>
        <v>#REF!</v>
      </c>
      <c r="J888" s="2" t="e">
        <f t="shared" si="466"/>
        <v>#REF!</v>
      </c>
      <c r="K888" s="1">
        <f>VLOOKUP($B888&amp;$C888&amp;$D888,Staqo!$A$3:$AJ$1048576,K$1,0)</f>
        <v>5644.1</v>
      </c>
      <c r="L888" s="1" t="e">
        <f>VLOOKUP($B888&amp;$C888&amp;$D888,HFE!$A$3:$AJ$1048576,L$1,0)</f>
        <v>#REF!</v>
      </c>
      <c r="M888" s="2" t="e">
        <f t="shared" si="467"/>
        <v>#REF!</v>
      </c>
      <c r="N888" s="1">
        <f>VLOOKUP($B888&amp;$C888&amp;$D888,Staqo!$A$3:$AJ$1048576,N$1,0)</f>
        <v>4080</v>
      </c>
      <c r="O888" s="1">
        <f>VLOOKUP($B888&amp;$C888&amp;$D888,HFE!$A$3:$AJ$1048576,O$1,0)</f>
        <v>0</v>
      </c>
      <c r="P888" s="2">
        <f t="shared" si="468"/>
        <v>-4080</v>
      </c>
      <c r="Q888" s="1">
        <f>VLOOKUP($B888&amp;$C888&amp;$D888,Staqo!$A$3:$AJ$1048576,Q$1,0)</f>
        <v>4050.96</v>
      </c>
      <c r="R888" s="1">
        <f>VLOOKUP($B888&amp;$C888&amp;$D888,HFE!$A$3:$AJ$1048576,R$1,0)</f>
        <v>0</v>
      </c>
      <c r="S888" s="2">
        <f t="shared" si="469"/>
        <v>-4050.96</v>
      </c>
      <c r="T888" s="1">
        <f>VLOOKUP($B888&amp;$C888&amp;$D888,Staqo!$A$3:$AJ$1048576,T$1,0)</f>
        <v>0.722879</v>
      </c>
      <c r="U888" s="1" t="e">
        <f>VLOOKUP($B888&amp;$C888&amp;$D888,HFE!$A$3:$AJ$1048576,U$1,0)</f>
        <v>#REF!</v>
      </c>
      <c r="V888" s="2" t="e">
        <f t="shared" si="470"/>
        <v>#REF!</v>
      </c>
      <c r="W888" s="1">
        <f>VLOOKUP($B888&amp;$C888&amp;$D888,Staqo!$A$3:$AJ$1048576,W$1,0)</f>
        <v>0.717733</v>
      </c>
      <c r="X888" s="1" t="e">
        <f>VLOOKUP($B888&amp;$C888&amp;$D888,HFE!$A$3:$AJ$1048576,X$1,0)</f>
        <v>#REF!</v>
      </c>
      <c r="Y888" s="2" t="e">
        <f t="shared" si="471"/>
        <v>#REF!</v>
      </c>
      <c r="Z888" s="4">
        <f>VLOOKUP($B888&amp;$C888&amp;$D888,Staqo!$A$3:$AJ$1048576,Z$1,0)</f>
        <v>100</v>
      </c>
      <c r="AA888" s="4">
        <f>VLOOKUP($B888&amp;$C888&amp;$D888,HFE!$A$3:$AJ$1048576,AA$1,0)</f>
        <v>0</v>
      </c>
      <c r="AB888" s="5">
        <f t="shared" si="472"/>
        <v>-100</v>
      </c>
      <c r="AC888" s="1">
        <f>VLOOKUP($B888&amp;$C888&amp;$D888,Staqo!$A$3:$AJ$1048576,AC$1,0)</f>
        <v>100</v>
      </c>
      <c r="AD888" s="1">
        <f>VLOOKUP($B888&amp;$C888&amp;$D888,HFE!$A$3:$AJ$1048576,AD$1,0)*100</f>
        <v>100</v>
      </c>
      <c r="AE888" s="2">
        <f t="shared" si="473"/>
        <v>0</v>
      </c>
      <c r="AF888" s="1">
        <f>VLOOKUP($B888&amp;$C888&amp;$D888,Staqo!$A$3:$AJ$1048576,AF$1,0)</f>
        <v>95.4167</v>
      </c>
      <c r="AG888" s="1">
        <f>VLOOKUP($B888&amp;$C888&amp;$D888,HFE!$A$3:$AJ$1048576,AG$1,0)*100</f>
        <v>95.4166666666667</v>
      </c>
      <c r="AH888" s="2">
        <f t="shared" si="474"/>
        <v>-3.33333333060182e-5</v>
      </c>
      <c r="AI888" s="1">
        <f>VLOOKUP($B888&amp;$C888&amp;$D888,Staqo!$A$3:$AJ$1048576,AI$1,0)</f>
        <v>0.169679</v>
      </c>
      <c r="AJ888" s="1" t="e">
        <f>VLOOKUP($B888&amp;$C888&amp;$D888,HFE!$A$3:$AJ$1048576,AJ$1,0)</f>
        <v>#REF!</v>
      </c>
      <c r="AK888" s="2" t="e">
        <f t="shared" si="475"/>
        <v>#REF!</v>
      </c>
      <c r="AL888" s="1">
        <f>VLOOKUP($B888&amp;$C888&amp;$D888,Staqo!$A$3:$AJ$1048576,AL$1,0)</f>
        <v>0.154254</v>
      </c>
      <c r="AM888" s="1" t="e">
        <f>VLOOKUP($B888&amp;$C888&amp;$D888,HFE!$A$3:$AJ$1048576,AM$1,0)</f>
        <v>#REF!</v>
      </c>
      <c r="AN888" s="2" t="e">
        <f t="shared" si="476"/>
        <v>#REF!</v>
      </c>
      <c r="AO888" s="1">
        <f>VLOOKUP($B888&amp;$C888&amp;$D888,Staqo!$A$3:$AJ$1048576,AO$1,0)</f>
        <v>0.168472</v>
      </c>
      <c r="AP888" s="1" t="e">
        <f>VLOOKUP($B888&amp;$C888&amp;$D888,HFE!$A$3:$AJ$1048576,AP$1,0)</f>
        <v>#REF!</v>
      </c>
      <c r="AQ888" s="2" t="e">
        <f t="shared" si="477"/>
        <v>#REF!</v>
      </c>
      <c r="AR888" s="1">
        <f>VLOOKUP($B888&amp;$C888&amp;$D888,Staqo!$A$3:$AJ$1048576,AR$1,0)</f>
        <v>0.153156</v>
      </c>
      <c r="AS888" s="1" t="e">
        <f>VLOOKUP($B888&amp;$C888&amp;$D888,HFE!$A$3:$AJ$1048576,AS$1,0)</f>
        <v>#REF!</v>
      </c>
      <c r="AT888" s="2" t="e">
        <f t="shared" si="478"/>
        <v>#REF!</v>
      </c>
      <c r="AU888" s="1">
        <f>VLOOKUP($B888&amp;$C888&amp;$D888,Staqo!$A$3:$AJ$1048576,AU$1,0)</f>
        <v>95.9657</v>
      </c>
      <c r="AV888" s="1">
        <f>VLOOKUP($B888&amp;$C888&amp;$D888,HFE!$A$3:$AJ$1048576,AV$1,0)</f>
        <v>0</v>
      </c>
      <c r="AW888" s="2">
        <f t="shared" si="479"/>
        <v>-95.9657</v>
      </c>
      <c r="AX888" s="4">
        <f>VLOOKUP($B888&amp;$C888&amp;$D888,Staqo!$A$3:$AJ$1048576,AX$1,0)</f>
        <v>11.45</v>
      </c>
      <c r="AY888" s="4">
        <f>VLOOKUP($B888&amp;$C888&amp;$D888,HFE!$A$3:$AJ$1048576,AY$1,0)</f>
        <v>11.45</v>
      </c>
      <c r="AZ888" s="5">
        <f t="shared" si="480"/>
        <v>0</v>
      </c>
      <c r="BA888" s="1">
        <f>VLOOKUP($B888&amp;$C888&amp;$D888,Staqo!$A$3:$AJ$1048576,BA$1,0)</f>
        <v>0</v>
      </c>
      <c r="BB888" s="1">
        <f>VLOOKUP($B888&amp;$C888&amp;$D888,HFE!$A$3:$AJ$1048576,BB$1,0)</f>
        <v>0</v>
      </c>
      <c r="BC888" s="2">
        <f t="shared" si="481"/>
        <v>0</v>
      </c>
      <c r="BD888" s="1">
        <f>VLOOKUP($B888&amp;$C888&amp;$D888,Staqo!$A$3:$AJ$1048576,BD$1,0)</f>
        <v>0</v>
      </c>
      <c r="BE888" s="1">
        <f>VLOOKUP($B888&amp;$C888&amp;$D888,HFE!$A$3:$AJ$1048576,BE$1,0)</f>
        <v>0</v>
      </c>
      <c r="BF888" s="2">
        <f t="shared" si="482"/>
        <v>0</v>
      </c>
      <c r="BG888" s="1">
        <f>VLOOKUP($B888&amp;$C888&amp;$D888,Staqo!$A$3:$AJ$1048576,BG$1,0)</f>
        <v>0</v>
      </c>
      <c r="BH888" s="1">
        <f>VLOOKUP($B888&amp;$C888&amp;$D888,HFE!$A$3:$AJ$1048576,BH$1,0)</f>
        <v>0</v>
      </c>
      <c r="BI888" s="2">
        <f t="shared" si="483"/>
        <v>0</v>
      </c>
      <c r="BJ888" s="1">
        <f>VLOOKUP($B888&amp;$C888&amp;$D888,Staqo!$A$3:$AJ$1048576,BJ$1,0)</f>
        <v>0</v>
      </c>
      <c r="BK888" s="1">
        <f>VLOOKUP($B888&amp;$C888&amp;$D888,HFE!$A$3:$AJ$1048576,BK$1,0)</f>
        <v>0</v>
      </c>
      <c r="BL888" s="2">
        <f t="shared" si="484"/>
        <v>0</v>
      </c>
      <c r="BM888" s="1">
        <f>VLOOKUP($B888&amp;$C888&amp;$D888,Staqo!$A$3:$AJ$1048576,BM$1,0)</f>
        <v>0</v>
      </c>
      <c r="BN888" s="1">
        <f>VLOOKUP($B888&amp;$C888&amp;$D888,HFE!$A$3:$AJ$1048576,BN$1,0)</f>
        <v>0</v>
      </c>
      <c r="BO888" s="2">
        <f t="shared" si="485"/>
        <v>0</v>
      </c>
      <c r="BP888" s="1">
        <f>VLOOKUP($B888&amp;$C888&amp;$D888,Staqo!$A$3:$AJ$1048576,BP$1,0)</f>
        <v>0.55</v>
      </c>
      <c r="BQ888" s="1">
        <f>VLOOKUP($B888&amp;$C888&amp;$D888,HFE!$A$3:$AJ$1048576,BQ$1,0)</f>
        <v>0.550000000000001</v>
      </c>
      <c r="BR888" s="2">
        <f t="shared" si="486"/>
        <v>9.99200722162641e-16</v>
      </c>
      <c r="BS888" s="1">
        <f>VLOOKUP($B888&amp;$C888&amp;$D888,Staqo!$A$3:$AJ$1048576,BS$1,0)</f>
        <v>0</v>
      </c>
      <c r="BT888" s="1">
        <f>VLOOKUP($B888&amp;$C888&amp;$D888,HFE!$A$3:$AJ$1048576,BT$1,0)</f>
        <v>0</v>
      </c>
      <c r="BU888" s="2">
        <f t="shared" si="487"/>
        <v>0</v>
      </c>
      <c r="BV888" s="1">
        <f>VLOOKUP($B888&amp;$C888&amp;$D888,Staqo!$A$3:$AJ$1048576,BV$1,0)</f>
        <v>0.55</v>
      </c>
      <c r="BW888" s="1">
        <f>VLOOKUP($B888&amp;$C888&amp;$D888,HFE!$A$3:$AJ$1048576,BW$1,0)</f>
        <v>0.550000000000001</v>
      </c>
      <c r="BX888" s="2">
        <f t="shared" si="488"/>
        <v>9.99200722162641e-16</v>
      </c>
      <c r="BY888" s="1">
        <f>VLOOKUP($B888&amp;$C888&amp;$D888,Staqo!$A$3:$AJ$1048576,BY$1,0)</f>
        <v>0</v>
      </c>
      <c r="BZ888" s="1">
        <f>VLOOKUP($B888&amp;$C888&amp;$D888,HFE!$A$3:$AJ$1048576,BZ$1,0)</f>
        <v>0</v>
      </c>
      <c r="CA888" s="2">
        <f t="shared" si="489"/>
        <v>0</v>
      </c>
      <c r="CB888" s="1">
        <f>VLOOKUP($B888&amp;$C888&amp;$D888,Staqo!$A$3:$AJ$1048576,CB$1,0)</f>
        <v>0</v>
      </c>
      <c r="CC888" s="1">
        <f>VLOOKUP($B888&amp;$C888&amp;$D888,HFE!$A$3:$AJ$1048576,CC$1,0)</f>
        <v>0</v>
      </c>
      <c r="CD888" s="2">
        <f t="shared" si="490"/>
        <v>0</v>
      </c>
      <c r="CE888" s="1">
        <f>VLOOKUP($B888&amp;$C888&amp;$D888,Staqo!$A$3:$AJ$1048576,CE$1,0)</f>
        <v>0</v>
      </c>
      <c r="CF888" s="1">
        <f>VLOOKUP($B888&amp;$C888&amp;$D888,HFE!$A$3:$AJ$1048576,CF$1,0)</f>
        <v>0</v>
      </c>
      <c r="CG888" s="2">
        <f t="shared" si="491"/>
        <v>0</v>
      </c>
      <c r="CH888" s="1">
        <f>VLOOKUP($B888&amp;$C888&amp;$D888,Staqo!$A$3:$AJ$1048576,CH$1,0)</f>
        <v>0</v>
      </c>
      <c r="CI888" s="1">
        <f>VLOOKUP($B888&amp;$C888&amp;$D888,HFE!$A$3:$AJ$1048576,CI$1,0)</f>
        <v>0</v>
      </c>
      <c r="CJ888" s="2">
        <f t="shared" si="492"/>
        <v>0</v>
      </c>
      <c r="CK888" s="1">
        <f>VLOOKUP($B888&amp;$C888&amp;$D888,Staqo!$A$3:$AJ$1048576,CK$1,0)</f>
        <v>48.0848</v>
      </c>
      <c r="CL888" s="1">
        <f>VLOOKUP($B888&amp;$C888&amp;$D888,HFE!$A$3:$AJ$1048576,CL$1,0)</f>
        <v>48.0847950750907</v>
      </c>
      <c r="CM888" s="2">
        <f t="shared" si="493"/>
        <v>-4.92490929815403e-6</v>
      </c>
      <c r="CN888" s="1">
        <f>VLOOKUP($B888&amp;$C888&amp;$D888,Staqo!$A$3:$AJ$1048576,CN$1,0)</f>
        <v>0</v>
      </c>
      <c r="CO888" s="1">
        <f>VLOOKUP($B888&amp;$C888&amp;$D888,HFE!$A$3:$AJ$1048576,CO$1,0)</f>
        <v>0</v>
      </c>
      <c r="CP888" s="2">
        <f t="shared" si="494"/>
        <v>0</v>
      </c>
      <c r="CQ888" s="1">
        <f>VLOOKUP($B888&amp;$C888&amp;$D888,Staqo!$A$3:$AJ$1048576,CQ$1,0)</f>
        <v>48.0848</v>
      </c>
      <c r="CR888" s="1">
        <f>VLOOKUP($B888&amp;$C888&amp;$D888,HFE!$A$3:$AJ$1048576,CR$1,0)</f>
        <v>48.0847950750907</v>
      </c>
      <c r="CS888" s="2">
        <f t="shared" si="495"/>
        <v>-4.92490929815403e-6</v>
      </c>
      <c r="CT888" s="1"/>
      <c r="CU888" s="1"/>
      <c r="CV888" s="2"/>
    </row>
    <row r="889" hidden="1" spans="1:100">
      <c r="A889" s="1" t="s">
        <v>95</v>
      </c>
      <c r="B889" s="1" t="s">
        <v>96</v>
      </c>
      <c r="C889" s="3">
        <v>44579</v>
      </c>
      <c r="D889" s="1" t="s">
        <v>118</v>
      </c>
      <c r="E889" s="1">
        <f>VLOOKUP($B889&amp;$C889&amp;$D889,Staqo!$A$3:$AJ$1048576,E$1,0)</f>
        <v>4.54017</v>
      </c>
      <c r="F889" s="1" t="e">
        <f>VLOOKUP($B889&amp;$C889&amp;$D889,HFE!$A$3:$AJ$1048576,F$1,0)</f>
        <v>#REF!</v>
      </c>
      <c r="G889" s="2" t="e">
        <f t="shared" si="465"/>
        <v>#REF!</v>
      </c>
      <c r="H889" s="1">
        <f>VLOOKUP($B889&amp;$C889&amp;$D889,Staqo!$A$3:$AJ$1048576,H$1,0)</f>
        <v>5.17772</v>
      </c>
      <c r="I889" s="1" t="e">
        <f>VLOOKUP($B889&amp;$C889&amp;$D889,HFE!$A$3:$AJ$1048576,I$1,0)</f>
        <v>#REF!</v>
      </c>
      <c r="J889" s="2" t="e">
        <f t="shared" si="466"/>
        <v>#REF!</v>
      </c>
      <c r="K889" s="1">
        <f>VLOOKUP($B889&amp;$C889&amp;$D889,Staqo!$A$3:$AJ$1048576,K$1,0)</f>
        <v>5644.1</v>
      </c>
      <c r="L889" s="1" t="e">
        <f>VLOOKUP($B889&amp;$C889&amp;$D889,HFE!$A$3:$AJ$1048576,L$1,0)</f>
        <v>#REF!</v>
      </c>
      <c r="M889" s="2" t="e">
        <f t="shared" si="467"/>
        <v>#REF!</v>
      </c>
      <c r="N889" s="1">
        <f>VLOOKUP($B889&amp;$C889&amp;$D889,Staqo!$A$3:$AJ$1048576,N$1,0)</f>
        <v>4390</v>
      </c>
      <c r="O889" s="1">
        <f>VLOOKUP($B889&amp;$C889&amp;$D889,HFE!$A$3:$AJ$1048576,O$1,0)</f>
        <v>0</v>
      </c>
      <c r="P889" s="2">
        <f t="shared" si="468"/>
        <v>-4390</v>
      </c>
      <c r="Q889" s="1">
        <f>VLOOKUP($B889&amp;$C889&amp;$D889,Staqo!$A$3:$AJ$1048576,Q$1,0)</f>
        <v>4358.75</v>
      </c>
      <c r="R889" s="1">
        <f>VLOOKUP($B889&amp;$C889&amp;$D889,HFE!$A$3:$AJ$1048576,R$1,0)</f>
        <v>0</v>
      </c>
      <c r="S889" s="2">
        <f t="shared" si="469"/>
        <v>-4358.75</v>
      </c>
      <c r="T889" s="1">
        <f>VLOOKUP($B889&amp;$C889&amp;$D889,Staqo!$A$3:$AJ$1048576,T$1,0)</f>
        <v>0.777803</v>
      </c>
      <c r="U889" s="1" t="e">
        <f>VLOOKUP($B889&amp;$C889&amp;$D889,HFE!$A$3:$AJ$1048576,U$1,0)</f>
        <v>#REF!</v>
      </c>
      <c r="V889" s="2" t="e">
        <f t="shared" si="470"/>
        <v>#REF!</v>
      </c>
      <c r="W889" s="1">
        <f>VLOOKUP($B889&amp;$C889&amp;$D889,Staqo!$A$3:$AJ$1048576,W$1,0)</f>
        <v>0.772267</v>
      </c>
      <c r="X889" s="1" t="e">
        <f>VLOOKUP($B889&amp;$C889&amp;$D889,HFE!$A$3:$AJ$1048576,X$1,0)</f>
        <v>#REF!</v>
      </c>
      <c r="Y889" s="2" t="e">
        <f t="shared" si="471"/>
        <v>#REF!</v>
      </c>
      <c r="Z889" s="4">
        <f>VLOOKUP($B889&amp;$C889&amp;$D889,Staqo!$A$3:$AJ$1048576,Z$1,0)</f>
        <v>100</v>
      </c>
      <c r="AA889" s="4">
        <f>VLOOKUP($B889&amp;$C889&amp;$D889,HFE!$A$3:$AJ$1048576,AA$1,0)</f>
        <v>0</v>
      </c>
      <c r="AB889" s="5">
        <f t="shared" si="472"/>
        <v>-100</v>
      </c>
      <c r="AC889" s="1">
        <f>VLOOKUP($B889&amp;$C889&amp;$D889,Staqo!$A$3:$AJ$1048576,AC$1,0)</f>
        <v>100</v>
      </c>
      <c r="AD889" s="1">
        <f>VLOOKUP($B889&amp;$C889&amp;$D889,HFE!$A$3:$AJ$1048576,AD$1,0)*100</f>
        <v>100</v>
      </c>
      <c r="AE889" s="2">
        <f t="shared" si="473"/>
        <v>0</v>
      </c>
      <c r="AF889" s="1">
        <f>VLOOKUP($B889&amp;$C889&amp;$D889,Staqo!$A$3:$AJ$1048576,AF$1,0)</f>
        <v>95.4167</v>
      </c>
      <c r="AG889" s="1">
        <f>VLOOKUP($B889&amp;$C889&amp;$D889,HFE!$A$3:$AJ$1048576,AG$1,0)*100</f>
        <v>95.4166666666667</v>
      </c>
      <c r="AH889" s="2">
        <f t="shared" si="474"/>
        <v>-3.33333333060182e-5</v>
      </c>
      <c r="AI889" s="1">
        <f>VLOOKUP($B889&amp;$C889&amp;$D889,Staqo!$A$3:$AJ$1048576,AI$1,0)</f>
        <v>0.182572</v>
      </c>
      <c r="AJ889" s="1" t="e">
        <f>VLOOKUP($B889&amp;$C889&amp;$D889,HFE!$A$3:$AJ$1048576,AJ$1,0)</f>
        <v>#REF!</v>
      </c>
      <c r="AK889" s="2" t="e">
        <f t="shared" si="475"/>
        <v>#REF!</v>
      </c>
      <c r="AL889" s="1">
        <f>VLOOKUP($B889&amp;$C889&amp;$D889,Staqo!$A$3:$AJ$1048576,AL$1,0)</f>
        <v>0.165974</v>
      </c>
      <c r="AM889" s="1" t="e">
        <f>VLOOKUP($B889&amp;$C889&amp;$D889,HFE!$A$3:$AJ$1048576,AM$1,0)</f>
        <v>#REF!</v>
      </c>
      <c r="AN889" s="2" t="e">
        <f t="shared" si="476"/>
        <v>#REF!</v>
      </c>
      <c r="AO889" s="1">
        <f>VLOOKUP($B889&amp;$C889&amp;$D889,Staqo!$A$3:$AJ$1048576,AO$1,0)</f>
        <v>0.181272</v>
      </c>
      <c r="AP889" s="1" t="e">
        <f>VLOOKUP($B889&amp;$C889&amp;$D889,HFE!$A$3:$AJ$1048576,AP$1,0)</f>
        <v>#REF!</v>
      </c>
      <c r="AQ889" s="2" t="e">
        <f t="shared" si="477"/>
        <v>#REF!</v>
      </c>
      <c r="AR889" s="1">
        <f>VLOOKUP($B889&amp;$C889&amp;$D889,Staqo!$A$3:$AJ$1048576,AR$1,0)</f>
        <v>0.164793</v>
      </c>
      <c r="AS889" s="1" t="e">
        <f>VLOOKUP($B889&amp;$C889&amp;$D889,HFE!$A$3:$AJ$1048576,AS$1,0)</f>
        <v>#REF!</v>
      </c>
      <c r="AT889" s="2" t="e">
        <f t="shared" si="478"/>
        <v>#REF!</v>
      </c>
      <c r="AU889" s="1">
        <f>VLOOKUP($B889&amp;$C889&amp;$D889,Staqo!$A$3:$AJ$1048576,AU$1,0)</f>
        <v>96.4955</v>
      </c>
      <c r="AV889" s="1">
        <f>VLOOKUP($B889&amp;$C889&amp;$D889,HFE!$A$3:$AJ$1048576,AV$1,0)</f>
        <v>0</v>
      </c>
      <c r="AW889" s="2">
        <f t="shared" si="479"/>
        <v>-96.4955</v>
      </c>
      <c r="AX889" s="4">
        <f>VLOOKUP($B889&amp;$C889&amp;$D889,Staqo!$A$3:$AJ$1048576,AX$1,0)</f>
        <v>11.45</v>
      </c>
      <c r="AY889" s="4">
        <f>VLOOKUP($B889&amp;$C889&amp;$D889,HFE!$A$3:$AJ$1048576,AY$1,0)</f>
        <v>11.45</v>
      </c>
      <c r="AZ889" s="5">
        <f t="shared" si="480"/>
        <v>0</v>
      </c>
      <c r="BA889" s="1">
        <f>VLOOKUP($B889&amp;$C889&amp;$D889,Staqo!$A$3:$AJ$1048576,BA$1,0)</f>
        <v>0</v>
      </c>
      <c r="BB889" s="1">
        <f>VLOOKUP($B889&amp;$C889&amp;$D889,HFE!$A$3:$AJ$1048576,BB$1,0)</f>
        <v>0</v>
      </c>
      <c r="BC889" s="2">
        <f t="shared" si="481"/>
        <v>0</v>
      </c>
      <c r="BD889" s="1">
        <f>VLOOKUP($B889&amp;$C889&amp;$D889,Staqo!$A$3:$AJ$1048576,BD$1,0)</f>
        <v>0</v>
      </c>
      <c r="BE889" s="1">
        <f>VLOOKUP($B889&amp;$C889&amp;$D889,HFE!$A$3:$AJ$1048576,BE$1,0)</f>
        <v>0</v>
      </c>
      <c r="BF889" s="2">
        <f t="shared" si="482"/>
        <v>0</v>
      </c>
      <c r="BG889" s="1">
        <f>VLOOKUP($B889&amp;$C889&amp;$D889,Staqo!$A$3:$AJ$1048576,BG$1,0)</f>
        <v>0</v>
      </c>
      <c r="BH889" s="1">
        <f>VLOOKUP($B889&amp;$C889&amp;$D889,HFE!$A$3:$AJ$1048576,BH$1,0)</f>
        <v>0</v>
      </c>
      <c r="BI889" s="2">
        <f t="shared" si="483"/>
        <v>0</v>
      </c>
      <c r="BJ889" s="1">
        <f>VLOOKUP($B889&amp;$C889&amp;$D889,Staqo!$A$3:$AJ$1048576,BJ$1,0)</f>
        <v>0</v>
      </c>
      <c r="BK889" s="1">
        <f>VLOOKUP($B889&amp;$C889&amp;$D889,HFE!$A$3:$AJ$1048576,BK$1,0)</f>
        <v>0</v>
      </c>
      <c r="BL889" s="2">
        <f t="shared" si="484"/>
        <v>0</v>
      </c>
      <c r="BM889" s="1">
        <f>VLOOKUP($B889&amp;$C889&amp;$D889,Staqo!$A$3:$AJ$1048576,BM$1,0)</f>
        <v>0</v>
      </c>
      <c r="BN889" s="1">
        <f>VLOOKUP($B889&amp;$C889&amp;$D889,HFE!$A$3:$AJ$1048576,BN$1,0)</f>
        <v>0</v>
      </c>
      <c r="BO889" s="2">
        <f t="shared" si="485"/>
        <v>0</v>
      </c>
      <c r="BP889" s="1">
        <f>VLOOKUP($B889&amp;$C889&amp;$D889,Staqo!$A$3:$AJ$1048576,BP$1,0)</f>
        <v>0.55</v>
      </c>
      <c r="BQ889" s="1">
        <f>VLOOKUP($B889&amp;$C889&amp;$D889,HFE!$A$3:$AJ$1048576,BQ$1,0)</f>
        <v>0.550000000000001</v>
      </c>
      <c r="BR889" s="2">
        <f t="shared" si="486"/>
        <v>9.99200722162641e-16</v>
      </c>
      <c r="BS889" s="1">
        <f>VLOOKUP($B889&amp;$C889&amp;$D889,Staqo!$A$3:$AJ$1048576,BS$1,0)</f>
        <v>0</v>
      </c>
      <c r="BT889" s="1">
        <f>VLOOKUP($B889&amp;$C889&amp;$D889,HFE!$A$3:$AJ$1048576,BT$1,0)</f>
        <v>0</v>
      </c>
      <c r="BU889" s="2">
        <f t="shared" si="487"/>
        <v>0</v>
      </c>
      <c r="BV889" s="1">
        <f>VLOOKUP($B889&amp;$C889&amp;$D889,Staqo!$A$3:$AJ$1048576,BV$1,0)</f>
        <v>0.55</v>
      </c>
      <c r="BW889" s="1">
        <f>VLOOKUP($B889&amp;$C889&amp;$D889,HFE!$A$3:$AJ$1048576,BW$1,0)</f>
        <v>0.550000000000001</v>
      </c>
      <c r="BX889" s="2">
        <f t="shared" si="488"/>
        <v>9.99200722162641e-16</v>
      </c>
      <c r="BY889" s="1">
        <f>VLOOKUP($B889&amp;$C889&amp;$D889,Staqo!$A$3:$AJ$1048576,BY$1,0)</f>
        <v>0</v>
      </c>
      <c r="BZ889" s="1">
        <f>VLOOKUP($B889&amp;$C889&amp;$D889,HFE!$A$3:$AJ$1048576,BZ$1,0)</f>
        <v>0</v>
      </c>
      <c r="CA889" s="2">
        <f t="shared" si="489"/>
        <v>0</v>
      </c>
      <c r="CB889" s="1">
        <f>VLOOKUP($B889&amp;$C889&amp;$D889,Staqo!$A$3:$AJ$1048576,CB$1,0)</f>
        <v>0</v>
      </c>
      <c r="CC889" s="1">
        <f>VLOOKUP($B889&amp;$C889&amp;$D889,HFE!$A$3:$AJ$1048576,CC$1,0)</f>
        <v>0</v>
      </c>
      <c r="CD889" s="2">
        <f t="shared" si="490"/>
        <v>0</v>
      </c>
      <c r="CE889" s="1">
        <f>VLOOKUP($B889&amp;$C889&amp;$D889,Staqo!$A$3:$AJ$1048576,CE$1,0)</f>
        <v>0</v>
      </c>
      <c r="CF889" s="1">
        <f>VLOOKUP($B889&amp;$C889&amp;$D889,HFE!$A$3:$AJ$1048576,CF$1,0)</f>
        <v>0</v>
      </c>
      <c r="CG889" s="2">
        <f t="shared" si="491"/>
        <v>0</v>
      </c>
      <c r="CH889" s="1">
        <f>VLOOKUP($B889&amp;$C889&amp;$D889,Staqo!$A$3:$AJ$1048576,CH$1,0)</f>
        <v>0</v>
      </c>
      <c r="CI889" s="1">
        <f>VLOOKUP($B889&amp;$C889&amp;$D889,HFE!$A$3:$AJ$1048576,CI$1,0)</f>
        <v>0</v>
      </c>
      <c r="CJ889" s="2">
        <f t="shared" si="492"/>
        <v>0</v>
      </c>
      <c r="CK889" s="1">
        <f>VLOOKUP($B889&amp;$C889&amp;$D889,Staqo!$A$3:$AJ$1048576,CK$1,0)</f>
        <v>48.0848</v>
      </c>
      <c r="CL889" s="1">
        <f>VLOOKUP($B889&amp;$C889&amp;$D889,HFE!$A$3:$AJ$1048576,CL$1,0)</f>
        <v>48.0847950750907</v>
      </c>
      <c r="CM889" s="2">
        <f t="shared" si="493"/>
        <v>-4.92490929815403e-6</v>
      </c>
      <c r="CN889" s="1">
        <f>VLOOKUP($B889&amp;$C889&amp;$D889,Staqo!$A$3:$AJ$1048576,CN$1,0)</f>
        <v>0</v>
      </c>
      <c r="CO889" s="1">
        <f>VLOOKUP($B889&amp;$C889&amp;$D889,HFE!$A$3:$AJ$1048576,CO$1,0)</f>
        <v>0</v>
      </c>
      <c r="CP889" s="2">
        <f t="shared" si="494"/>
        <v>0</v>
      </c>
      <c r="CQ889" s="1">
        <f>VLOOKUP($B889&amp;$C889&amp;$D889,Staqo!$A$3:$AJ$1048576,CQ$1,0)</f>
        <v>48.0848</v>
      </c>
      <c r="CR889" s="1">
        <f>VLOOKUP($B889&amp;$C889&amp;$D889,HFE!$A$3:$AJ$1048576,CR$1,0)</f>
        <v>48.0847950750907</v>
      </c>
      <c r="CS889" s="2">
        <f t="shared" si="495"/>
        <v>-4.92490929815403e-6</v>
      </c>
      <c r="CT889" s="1"/>
      <c r="CU889" s="1"/>
      <c r="CV889" s="2"/>
    </row>
    <row r="890" hidden="1" spans="1:100">
      <c r="A890" s="1" t="s">
        <v>95</v>
      </c>
      <c r="B890" s="1" t="s">
        <v>96</v>
      </c>
      <c r="C890" s="3">
        <v>44579</v>
      </c>
      <c r="D890" s="1" t="s">
        <v>119</v>
      </c>
      <c r="E890" s="1">
        <f>VLOOKUP($B890&amp;$C890&amp;$D890,Staqo!$A$3:$AJ$1048576,E$1,0)</f>
        <v>4.54017</v>
      </c>
      <c r="F890" s="1" t="e">
        <f>VLOOKUP($B890&amp;$C890&amp;$D890,HFE!$A$3:$AJ$1048576,F$1,0)</f>
        <v>#REF!</v>
      </c>
      <c r="G890" s="2" t="e">
        <f t="shared" si="465"/>
        <v>#REF!</v>
      </c>
      <c r="H890" s="1">
        <f>VLOOKUP($B890&amp;$C890&amp;$D890,Staqo!$A$3:$AJ$1048576,H$1,0)</f>
        <v>5.17772</v>
      </c>
      <c r="I890" s="1" t="e">
        <f>VLOOKUP($B890&amp;$C890&amp;$D890,HFE!$A$3:$AJ$1048576,I$1,0)</f>
        <v>#REF!</v>
      </c>
      <c r="J890" s="2" t="e">
        <f t="shared" si="466"/>
        <v>#REF!</v>
      </c>
      <c r="K890" s="1">
        <f>VLOOKUP($B890&amp;$C890&amp;$D890,Staqo!$A$3:$AJ$1048576,K$1,0)</f>
        <v>5644.1</v>
      </c>
      <c r="L890" s="1" t="e">
        <f>VLOOKUP($B890&amp;$C890&amp;$D890,HFE!$A$3:$AJ$1048576,L$1,0)</f>
        <v>#REF!</v>
      </c>
      <c r="M890" s="2" t="e">
        <f t="shared" si="467"/>
        <v>#REF!</v>
      </c>
      <c r="N890" s="1">
        <f>VLOOKUP($B890&amp;$C890&amp;$D890,Staqo!$A$3:$AJ$1048576,N$1,0)</f>
        <v>4190</v>
      </c>
      <c r="O890" s="1">
        <f>VLOOKUP($B890&amp;$C890&amp;$D890,HFE!$A$3:$AJ$1048576,O$1,0)</f>
        <v>0</v>
      </c>
      <c r="P890" s="2">
        <f t="shared" si="468"/>
        <v>-4190</v>
      </c>
      <c r="Q890" s="1">
        <f>VLOOKUP($B890&amp;$C890&amp;$D890,Staqo!$A$3:$AJ$1048576,Q$1,0)</f>
        <v>4160.18</v>
      </c>
      <c r="R890" s="1">
        <f>VLOOKUP($B890&amp;$C890&amp;$D890,HFE!$A$3:$AJ$1048576,R$1,0)</f>
        <v>0</v>
      </c>
      <c r="S890" s="2">
        <f t="shared" si="469"/>
        <v>-4160.18</v>
      </c>
      <c r="T890" s="1">
        <f>VLOOKUP($B890&amp;$C890&amp;$D890,Staqo!$A$3:$AJ$1048576,T$1,0)</f>
        <v>0.742368</v>
      </c>
      <c r="U890" s="1" t="e">
        <f>VLOOKUP($B890&amp;$C890&amp;$D890,HFE!$A$3:$AJ$1048576,U$1,0)</f>
        <v>#REF!</v>
      </c>
      <c r="V890" s="2" t="e">
        <f t="shared" si="470"/>
        <v>#REF!</v>
      </c>
      <c r="W890" s="1">
        <f>VLOOKUP($B890&amp;$C890&amp;$D890,Staqo!$A$3:$AJ$1048576,W$1,0)</f>
        <v>0.737084</v>
      </c>
      <c r="X890" s="1" t="e">
        <f>VLOOKUP($B890&amp;$C890&amp;$D890,HFE!$A$3:$AJ$1048576,X$1,0)</f>
        <v>#REF!</v>
      </c>
      <c r="Y890" s="2" t="e">
        <f t="shared" si="471"/>
        <v>#REF!</v>
      </c>
      <c r="Z890" s="4">
        <f>VLOOKUP($B890&amp;$C890&amp;$D890,Staqo!$A$3:$AJ$1048576,Z$1,0)</f>
        <v>100</v>
      </c>
      <c r="AA890" s="4">
        <f>VLOOKUP($B890&amp;$C890&amp;$D890,HFE!$A$3:$AJ$1048576,AA$1,0)</f>
        <v>0</v>
      </c>
      <c r="AB890" s="5">
        <f t="shared" si="472"/>
        <v>-100</v>
      </c>
      <c r="AC890" s="1">
        <f>VLOOKUP($B890&amp;$C890&amp;$D890,Staqo!$A$3:$AJ$1048576,AC$1,0)</f>
        <v>100</v>
      </c>
      <c r="AD890" s="1">
        <f>VLOOKUP($B890&amp;$C890&amp;$D890,HFE!$A$3:$AJ$1048576,AD$1,0)*100</f>
        <v>100</v>
      </c>
      <c r="AE890" s="2">
        <f t="shared" si="473"/>
        <v>0</v>
      </c>
      <c r="AF890" s="1">
        <f>VLOOKUP($B890&amp;$C890&amp;$D890,Staqo!$A$3:$AJ$1048576,AF$1,0)</f>
        <v>95.4167</v>
      </c>
      <c r="AG890" s="1">
        <f>VLOOKUP($B890&amp;$C890&amp;$D890,HFE!$A$3:$AJ$1048576,AG$1,0)*100</f>
        <v>95.4166666666667</v>
      </c>
      <c r="AH890" s="2">
        <f t="shared" si="474"/>
        <v>-3.33333333060182e-5</v>
      </c>
      <c r="AI890" s="1">
        <f>VLOOKUP($B890&amp;$C890&amp;$D890,Staqo!$A$3:$AJ$1048576,AI$1,0)</f>
        <v>0.174254</v>
      </c>
      <c r="AJ890" s="1" t="e">
        <f>VLOOKUP($B890&amp;$C890&amp;$D890,HFE!$A$3:$AJ$1048576,AJ$1,0)</f>
        <v>#REF!</v>
      </c>
      <c r="AK890" s="2" t="e">
        <f t="shared" si="475"/>
        <v>#REF!</v>
      </c>
      <c r="AL890" s="1">
        <f>VLOOKUP($B890&amp;$C890&amp;$D890,Staqo!$A$3:$AJ$1048576,AL$1,0)</f>
        <v>0.158413</v>
      </c>
      <c r="AM890" s="1" t="e">
        <f>VLOOKUP($B890&amp;$C890&amp;$D890,HFE!$A$3:$AJ$1048576,AM$1,0)</f>
        <v>#REF!</v>
      </c>
      <c r="AN890" s="2" t="e">
        <f t="shared" si="476"/>
        <v>#REF!</v>
      </c>
      <c r="AO890" s="1">
        <f>VLOOKUP($B890&amp;$C890&amp;$D890,Staqo!$A$3:$AJ$1048576,AO$1,0)</f>
        <v>0.173014</v>
      </c>
      <c r="AP890" s="1" t="e">
        <f>VLOOKUP($B890&amp;$C890&amp;$D890,HFE!$A$3:$AJ$1048576,AP$1,0)</f>
        <v>#REF!</v>
      </c>
      <c r="AQ890" s="2" t="e">
        <f t="shared" si="477"/>
        <v>#REF!</v>
      </c>
      <c r="AR890" s="1">
        <f>VLOOKUP($B890&amp;$C890&amp;$D890,Staqo!$A$3:$AJ$1048576,AR$1,0)</f>
        <v>0.157285</v>
      </c>
      <c r="AS890" s="1" t="e">
        <f>VLOOKUP($B890&amp;$C890&amp;$D890,HFE!$A$3:$AJ$1048576,AS$1,0)</f>
        <v>#REF!</v>
      </c>
      <c r="AT890" s="2" t="e">
        <f t="shared" si="478"/>
        <v>#REF!</v>
      </c>
      <c r="AU890" s="1">
        <f>VLOOKUP($B890&amp;$C890&amp;$D890,Staqo!$A$3:$AJ$1048576,AU$1,0)</f>
        <v>97.0499</v>
      </c>
      <c r="AV890" s="1">
        <f>VLOOKUP($B890&amp;$C890&amp;$D890,HFE!$A$3:$AJ$1048576,AV$1,0)</f>
        <v>0</v>
      </c>
      <c r="AW890" s="2">
        <f t="shared" si="479"/>
        <v>-97.0499</v>
      </c>
      <c r="AX890" s="4">
        <f>VLOOKUP($B890&amp;$C890&amp;$D890,Staqo!$A$3:$AJ$1048576,AX$1,0)</f>
        <v>11.45</v>
      </c>
      <c r="AY890" s="4">
        <f>VLOOKUP($B890&amp;$C890&amp;$D890,HFE!$A$3:$AJ$1048576,AY$1,0)</f>
        <v>11.45</v>
      </c>
      <c r="AZ890" s="5">
        <f t="shared" si="480"/>
        <v>0</v>
      </c>
      <c r="BA890" s="1">
        <f>VLOOKUP($B890&amp;$C890&amp;$D890,Staqo!$A$3:$AJ$1048576,BA$1,0)</f>
        <v>0</v>
      </c>
      <c r="BB890" s="1">
        <f>VLOOKUP($B890&amp;$C890&amp;$D890,HFE!$A$3:$AJ$1048576,BB$1,0)</f>
        <v>0</v>
      </c>
      <c r="BC890" s="2">
        <f t="shared" si="481"/>
        <v>0</v>
      </c>
      <c r="BD890" s="1">
        <f>VLOOKUP($B890&amp;$C890&amp;$D890,Staqo!$A$3:$AJ$1048576,BD$1,0)</f>
        <v>0</v>
      </c>
      <c r="BE890" s="1">
        <f>VLOOKUP($B890&amp;$C890&amp;$D890,HFE!$A$3:$AJ$1048576,BE$1,0)</f>
        <v>0</v>
      </c>
      <c r="BF890" s="2">
        <f t="shared" si="482"/>
        <v>0</v>
      </c>
      <c r="BG890" s="1">
        <f>VLOOKUP($B890&amp;$C890&amp;$D890,Staqo!$A$3:$AJ$1048576,BG$1,0)</f>
        <v>0</v>
      </c>
      <c r="BH890" s="1">
        <f>VLOOKUP($B890&amp;$C890&amp;$D890,HFE!$A$3:$AJ$1048576,BH$1,0)</f>
        <v>0</v>
      </c>
      <c r="BI890" s="2">
        <f t="shared" si="483"/>
        <v>0</v>
      </c>
      <c r="BJ890" s="1">
        <f>VLOOKUP($B890&amp;$C890&amp;$D890,Staqo!$A$3:$AJ$1048576,BJ$1,0)</f>
        <v>0</v>
      </c>
      <c r="BK890" s="1">
        <f>VLOOKUP($B890&amp;$C890&amp;$D890,HFE!$A$3:$AJ$1048576,BK$1,0)</f>
        <v>0</v>
      </c>
      <c r="BL890" s="2">
        <f t="shared" si="484"/>
        <v>0</v>
      </c>
      <c r="BM890" s="1">
        <f>VLOOKUP($B890&amp;$C890&amp;$D890,Staqo!$A$3:$AJ$1048576,BM$1,0)</f>
        <v>0</v>
      </c>
      <c r="BN890" s="1">
        <f>VLOOKUP($B890&amp;$C890&amp;$D890,HFE!$A$3:$AJ$1048576,BN$1,0)</f>
        <v>0</v>
      </c>
      <c r="BO890" s="2">
        <f t="shared" si="485"/>
        <v>0</v>
      </c>
      <c r="BP890" s="1">
        <f>VLOOKUP($B890&amp;$C890&amp;$D890,Staqo!$A$3:$AJ$1048576,BP$1,0)</f>
        <v>0.55</v>
      </c>
      <c r="BQ890" s="1">
        <f>VLOOKUP($B890&amp;$C890&amp;$D890,HFE!$A$3:$AJ$1048576,BQ$1,0)</f>
        <v>0.550000000000001</v>
      </c>
      <c r="BR890" s="2">
        <f t="shared" si="486"/>
        <v>9.99200722162641e-16</v>
      </c>
      <c r="BS890" s="1">
        <f>VLOOKUP($B890&amp;$C890&amp;$D890,Staqo!$A$3:$AJ$1048576,BS$1,0)</f>
        <v>0</v>
      </c>
      <c r="BT890" s="1">
        <f>VLOOKUP($B890&amp;$C890&amp;$D890,HFE!$A$3:$AJ$1048576,BT$1,0)</f>
        <v>0</v>
      </c>
      <c r="BU890" s="2">
        <f t="shared" si="487"/>
        <v>0</v>
      </c>
      <c r="BV890" s="1">
        <f>VLOOKUP($B890&amp;$C890&amp;$D890,Staqo!$A$3:$AJ$1048576,BV$1,0)</f>
        <v>0.55</v>
      </c>
      <c r="BW890" s="1">
        <f>VLOOKUP($B890&amp;$C890&amp;$D890,HFE!$A$3:$AJ$1048576,BW$1,0)</f>
        <v>0.550000000000001</v>
      </c>
      <c r="BX890" s="2">
        <f t="shared" si="488"/>
        <v>9.99200722162641e-16</v>
      </c>
      <c r="BY890" s="1">
        <f>VLOOKUP($B890&amp;$C890&amp;$D890,Staqo!$A$3:$AJ$1048576,BY$1,0)</f>
        <v>0</v>
      </c>
      <c r="BZ890" s="1">
        <f>VLOOKUP($B890&amp;$C890&amp;$D890,HFE!$A$3:$AJ$1048576,BZ$1,0)</f>
        <v>0</v>
      </c>
      <c r="CA890" s="2">
        <f t="shared" si="489"/>
        <v>0</v>
      </c>
      <c r="CB890" s="1">
        <f>VLOOKUP($B890&amp;$C890&amp;$D890,Staqo!$A$3:$AJ$1048576,CB$1,0)</f>
        <v>0</v>
      </c>
      <c r="CC890" s="1">
        <f>VLOOKUP($B890&amp;$C890&amp;$D890,HFE!$A$3:$AJ$1048576,CC$1,0)</f>
        <v>0</v>
      </c>
      <c r="CD890" s="2">
        <f t="shared" si="490"/>
        <v>0</v>
      </c>
      <c r="CE890" s="1">
        <f>VLOOKUP($B890&amp;$C890&amp;$D890,Staqo!$A$3:$AJ$1048576,CE$1,0)</f>
        <v>0</v>
      </c>
      <c r="CF890" s="1">
        <f>VLOOKUP($B890&amp;$C890&amp;$D890,HFE!$A$3:$AJ$1048576,CF$1,0)</f>
        <v>0</v>
      </c>
      <c r="CG890" s="2">
        <f t="shared" si="491"/>
        <v>0</v>
      </c>
      <c r="CH890" s="1">
        <f>VLOOKUP($B890&amp;$C890&amp;$D890,Staqo!$A$3:$AJ$1048576,CH$1,0)</f>
        <v>0</v>
      </c>
      <c r="CI890" s="1">
        <f>VLOOKUP($B890&amp;$C890&amp;$D890,HFE!$A$3:$AJ$1048576,CI$1,0)</f>
        <v>0</v>
      </c>
      <c r="CJ890" s="2">
        <f t="shared" si="492"/>
        <v>0</v>
      </c>
      <c r="CK890" s="1">
        <f>VLOOKUP($B890&amp;$C890&amp;$D890,Staqo!$A$3:$AJ$1048576,CK$1,0)</f>
        <v>48.0848</v>
      </c>
      <c r="CL890" s="1">
        <f>VLOOKUP($B890&amp;$C890&amp;$D890,HFE!$A$3:$AJ$1048576,CL$1,0)</f>
        <v>48.0847950750907</v>
      </c>
      <c r="CM890" s="2">
        <f t="shared" si="493"/>
        <v>-4.92490929815403e-6</v>
      </c>
      <c r="CN890" s="1">
        <f>VLOOKUP($B890&amp;$C890&amp;$D890,Staqo!$A$3:$AJ$1048576,CN$1,0)</f>
        <v>0</v>
      </c>
      <c r="CO890" s="1">
        <f>VLOOKUP($B890&amp;$C890&amp;$D890,HFE!$A$3:$AJ$1048576,CO$1,0)</f>
        <v>0</v>
      </c>
      <c r="CP890" s="2">
        <f t="shared" si="494"/>
        <v>0</v>
      </c>
      <c r="CQ890" s="1">
        <f>VLOOKUP($B890&amp;$C890&amp;$D890,Staqo!$A$3:$AJ$1048576,CQ$1,0)</f>
        <v>48.0848</v>
      </c>
      <c r="CR890" s="1">
        <f>VLOOKUP($B890&amp;$C890&amp;$D890,HFE!$A$3:$AJ$1048576,CR$1,0)</f>
        <v>48.0847950750907</v>
      </c>
      <c r="CS890" s="2">
        <f t="shared" si="495"/>
        <v>-4.92490929815403e-6</v>
      </c>
      <c r="CT890" s="1"/>
      <c r="CU890" s="1"/>
      <c r="CV890" s="2"/>
    </row>
    <row r="891" hidden="1" spans="1:100">
      <c r="A891" s="1" t="s">
        <v>95</v>
      </c>
      <c r="B891" s="1" t="s">
        <v>96</v>
      </c>
      <c r="C891" s="3">
        <v>44579</v>
      </c>
      <c r="D891" s="1" t="s">
        <v>120</v>
      </c>
      <c r="E891" s="1">
        <f>VLOOKUP($B891&amp;$C891&amp;$D891,Staqo!$A$3:$AJ$1048576,E$1,0)</f>
        <v>4.54017</v>
      </c>
      <c r="F891" s="1" t="e">
        <f>VLOOKUP($B891&amp;$C891&amp;$D891,HFE!$A$3:$AJ$1048576,F$1,0)</f>
        <v>#REF!</v>
      </c>
      <c r="G891" s="2" t="e">
        <f t="shared" si="465"/>
        <v>#REF!</v>
      </c>
      <c r="H891" s="1">
        <f>VLOOKUP($B891&amp;$C891&amp;$D891,Staqo!$A$3:$AJ$1048576,H$1,0)</f>
        <v>5.17772</v>
      </c>
      <c r="I891" s="1" t="e">
        <f>VLOOKUP($B891&amp;$C891&amp;$D891,HFE!$A$3:$AJ$1048576,I$1,0)</f>
        <v>#REF!</v>
      </c>
      <c r="J891" s="2" t="e">
        <f t="shared" si="466"/>
        <v>#REF!</v>
      </c>
      <c r="K891" s="1">
        <f>VLOOKUP($B891&amp;$C891&amp;$D891,Staqo!$A$3:$AJ$1048576,K$1,0)</f>
        <v>5644.1</v>
      </c>
      <c r="L891" s="1" t="e">
        <f>VLOOKUP($B891&amp;$C891&amp;$D891,HFE!$A$3:$AJ$1048576,L$1,0)</f>
        <v>#REF!</v>
      </c>
      <c r="M891" s="2" t="e">
        <f t="shared" si="467"/>
        <v>#REF!</v>
      </c>
      <c r="N891" s="1">
        <f>VLOOKUP($B891&amp;$C891&amp;$D891,Staqo!$A$3:$AJ$1048576,N$1,0)</f>
        <v>4300</v>
      </c>
      <c r="O891" s="1">
        <f>VLOOKUP($B891&amp;$C891&amp;$D891,HFE!$A$3:$AJ$1048576,O$1,0)</f>
        <v>0</v>
      </c>
      <c r="P891" s="2">
        <f t="shared" si="468"/>
        <v>-4300</v>
      </c>
      <c r="Q891" s="1">
        <f>VLOOKUP($B891&amp;$C891&amp;$D891,Staqo!$A$3:$AJ$1048576,Q$1,0)</f>
        <v>4269.39</v>
      </c>
      <c r="R891" s="1">
        <f>VLOOKUP($B891&amp;$C891&amp;$D891,HFE!$A$3:$AJ$1048576,R$1,0)</f>
        <v>0</v>
      </c>
      <c r="S891" s="2">
        <f t="shared" si="469"/>
        <v>-4269.39</v>
      </c>
      <c r="T891" s="1">
        <f>VLOOKUP($B891&amp;$C891&amp;$D891,Staqo!$A$3:$AJ$1048576,T$1,0)</f>
        <v>0.761857</v>
      </c>
      <c r="U891" s="1" t="e">
        <f>VLOOKUP($B891&amp;$C891&amp;$D891,HFE!$A$3:$AJ$1048576,U$1,0)</f>
        <v>#REF!</v>
      </c>
      <c r="V891" s="2" t="e">
        <f t="shared" si="470"/>
        <v>#REF!</v>
      </c>
      <c r="W891" s="1">
        <f>VLOOKUP($B891&amp;$C891&amp;$D891,Staqo!$A$3:$AJ$1048576,W$1,0)</f>
        <v>0.756434</v>
      </c>
      <c r="X891" s="1" t="e">
        <f>VLOOKUP($B891&amp;$C891&amp;$D891,HFE!$A$3:$AJ$1048576,X$1,0)</f>
        <v>#REF!</v>
      </c>
      <c r="Y891" s="2" t="e">
        <f t="shared" si="471"/>
        <v>#REF!</v>
      </c>
      <c r="Z891" s="4">
        <f>VLOOKUP($B891&amp;$C891&amp;$D891,Staqo!$A$3:$AJ$1048576,Z$1,0)</f>
        <v>100</v>
      </c>
      <c r="AA891" s="4">
        <f>VLOOKUP($B891&amp;$C891&amp;$D891,HFE!$A$3:$AJ$1048576,AA$1,0)</f>
        <v>0</v>
      </c>
      <c r="AB891" s="5">
        <f t="shared" si="472"/>
        <v>-100</v>
      </c>
      <c r="AC891" s="1">
        <f>VLOOKUP($B891&amp;$C891&amp;$D891,Staqo!$A$3:$AJ$1048576,AC$1,0)</f>
        <v>100</v>
      </c>
      <c r="AD891" s="1">
        <f>VLOOKUP($B891&amp;$C891&amp;$D891,HFE!$A$3:$AJ$1048576,AD$1,0)*100</f>
        <v>100</v>
      </c>
      <c r="AE891" s="2">
        <f t="shared" si="473"/>
        <v>0</v>
      </c>
      <c r="AF891" s="1">
        <f>VLOOKUP($B891&amp;$C891&amp;$D891,Staqo!$A$3:$AJ$1048576,AF$1,0)</f>
        <v>95.4167</v>
      </c>
      <c r="AG891" s="1">
        <f>VLOOKUP($B891&amp;$C891&amp;$D891,HFE!$A$3:$AJ$1048576,AG$1,0)*100</f>
        <v>95.4166666666667</v>
      </c>
      <c r="AH891" s="2">
        <f t="shared" si="474"/>
        <v>-3.33333333060182e-5</v>
      </c>
      <c r="AI891" s="1">
        <f>VLOOKUP($B891&amp;$C891&amp;$D891,Staqo!$A$3:$AJ$1048576,AI$1,0)</f>
        <v>0.178829</v>
      </c>
      <c r="AJ891" s="1" t="e">
        <f>VLOOKUP($B891&amp;$C891&amp;$D891,HFE!$A$3:$AJ$1048576,AJ$1,0)</f>
        <v>#REF!</v>
      </c>
      <c r="AK891" s="2" t="e">
        <f t="shared" si="475"/>
        <v>#REF!</v>
      </c>
      <c r="AL891" s="1">
        <f>VLOOKUP($B891&amp;$C891&amp;$D891,Staqo!$A$3:$AJ$1048576,AL$1,0)</f>
        <v>0.162571</v>
      </c>
      <c r="AM891" s="1" t="e">
        <f>VLOOKUP($B891&amp;$C891&amp;$D891,HFE!$A$3:$AJ$1048576,AM$1,0)</f>
        <v>#REF!</v>
      </c>
      <c r="AN891" s="2" t="e">
        <f t="shared" si="476"/>
        <v>#REF!</v>
      </c>
      <c r="AO891" s="1">
        <f>VLOOKUP($B891&amp;$C891&amp;$D891,Staqo!$A$3:$AJ$1048576,AO$1,0)</f>
        <v>0.177556</v>
      </c>
      <c r="AP891" s="1" t="e">
        <f>VLOOKUP($B891&amp;$C891&amp;$D891,HFE!$A$3:$AJ$1048576,AP$1,0)</f>
        <v>#REF!</v>
      </c>
      <c r="AQ891" s="2" t="e">
        <f t="shared" si="477"/>
        <v>#REF!</v>
      </c>
      <c r="AR891" s="1">
        <f>VLOOKUP($B891&amp;$C891&amp;$D891,Staqo!$A$3:$AJ$1048576,AR$1,0)</f>
        <v>0.161414</v>
      </c>
      <c r="AS891" s="1" t="e">
        <f>VLOOKUP($B891&amp;$C891&amp;$D891,HFE!$A$3:$AJ$1048576,AS$1,0)</f>
        <v>#REF!</v>
      </c>
      <c r="AT891" s="2" t="e">
        <f t="shared" si="478"/>
        <v>#REF!</v>
      </c>
      <c r="AU891" s="1">
        <f>VLOOKUP($B891&amp;$C891&amp;$D891,Staqo!$A$3:$AJ$1048576,AU$1,0)</f>
        <v>97.3643</v>
      </c>
      <c r="AV891" s="1">
        <f>VLOOKUP($B891&amp;$C891&amp;$D891,HFE!$A$3:$AJ$1048576,AV$1,0)</f>
        <v>0</v>
      </c>
      <c r="AW891" s="2">
        <f t="shared" si="479"/>
        <v>-97.3643</v>
      </c>
      <c r="AX891" s="4">
        <f>VLOOKUP($B891&amp;$C891&amp;$D891,Staqo!$A$3:$AJ$1048576,AX$1,0)</f>
        <v>11.45</v>
      </c>
      <c r="AY891" s="4">
        <f>VLOOKUP($B891&amp;$C891&amp;$D891,HFE!$A$3:$AJ$1048576,AY$1,0)</f>
        <v>11.45</v>
      </c>
      <c r="AZ891" s="5">
        <f t="shared" si="480"/>
        <v>0</v>
      </c>
      <c r="BA891" s="1">
        <f>VLOOKUP($B891&amp;$C891&amp;$D891,Staqo!$A$3:$AJ$1048576,BA$1,0)</f>
        <v>0</v>
      </c>
      <c r="BB891" s="1">
        <f>VLOOKUP($B891&amp;$C891&amp;$D891,HFE!$A$3:$AJ$1048576,BB$1,0)</f>
        <v>0</v>
      </c>
      <c r="BC891" s="2">
        <f t="shared" si="481"/>
        <v>0</v>
      </c>
      <c r="BD891" s="1">
        <f>VLOOKUP($B891&amp;$C891&amp;$D891,Staqo!$A$3:$AJ$1048576,BD$1,0)</f>
        <v>0</v>
      </c>
      <c r="BE891" s="1">
        <f>VLOOKUP($B891&amp;$C891&amp;$D891,HFE!$A$3:$AJ$1048576,BE$1,0)</f>
        <v>0</v>
      </c>
      <c r="BF891" s="2">
        <f t="shared" si="482"/>
        <v>0</v>
      </c>
      <c r="BG891" s="1">
        <f>VLOOKUP($B891&amp;$C891&amp;$D891,Staqo!$A$3:$AJ$1048576,BG$1,0)</f>
        <v>0</v>
      </c>
      <c r="BH891" s="1">
        <f>VLOOKUP($B891&amp;$C891&amp;$D891,HFE!$A$3:$AJ$1048576,BH$1,0)</f>
        <v>0</v>
      </c>
      <c r="BI891" s="2">
        <f t="shared" si="483"/>
        <v>0</v>
      </c>
      <c r="BJ891" s="1">
        <f>VLOOKUP($B891&amp;$C891&amp;$D891,Staqo!$A$3:$AJ$1048576,BJ$1,0)</f>
        <v>0</v>
      </c>
      <c r="BK891" s="1">
        <f>VLOOKUP($B891&amp;$C891&amp;$D891,HFE!$A$3:$AJ$1048576,BK$1,0)</f>
        <v>0</v>
      </c>
      <c r="BL891" s="2">
        <f t="shared" si="484"/>
        <v>0</v>
      </c>
      <c r="BM891" s="1">
        <f>VLOOKUP($B891&amp;$C891&amp;$D891,Staqo!$A$3:$AJ$1048576,BM$1,0)</f>
        <v>0</v>
      </c>
      <c r="BN891" s="1">
        <f>VLOOKUP($B891&amp;$C891&amp;$D891,HFE!$A$3:$AJ$1048576,BN$1,0)</f>
        <v>0</v>
      </c>
      <c r="BO891" s="2">
        <f t="shared" si="485"/>
        <v>0</v>
      </c>
      <c r="BP891" s="1">
        <f>VLOOKUP($B891&amp;$C891&amp;$D891,Staqo!$A$3:$AJ$1048576,BP$1,0)</f>
        <v>0.55</v>
      </c>
      <c r="BQ891" s="1">
        <f>VLOOKUP($B891&amp;$C891&amp;$D891,HFE!$A$3:$AJ$1048576,BQ$1,0)</f>
        <v>0.550000000000001</v>
      </c>
      <c r="BR891" s="2">
        <f t="shared" si="486"/>
        <v>9.99200722162641e-16</v>
      </c>
      <c r="BS891" s="1">
        <f>VLOOKUP($B891&amp;$C891&amp;$D891,Staqo!$A$3:$AJ$1048576,BS$1,0)</f>
        <v>0</v>
      </c>
      <c r="BT891" s="1">
        <f>VLOOKUP($B891&amp;$C891&amp;$D891,HFE!$A$3:$AJ$1048576,BT$1,0)</f>
        <v>0</v>
      </c>
      <c r="BU891" s="2">
        <f t="shared" si="487"/>
        <v>0</v>
      </c>
      <c r="BV891" s="1">
        <f>VLOOKUP($B891&amp;$C891&amp;$D891,Staqo!$A$3:$AJ$1048576,BV$1,0)</f>
        <v>0.55</v>
      </c>
      <c r="BW891" s="1">
        <f>VLOOKUP($B891&amp;$C891&amp;$D891,HFE!$A$3:$AJ$1048576,BW$1,0)</f>
        <v>0.550000000000001</v>
      </c>
      <c r="BX891" s="2">
        <f t="shared" si="488"/>
        <v>9.99200722162641e-16</v>
      </c>
      <c r="BY891" s="1">
        <f>VLOOKUP($B891&amp;$C891&amp;$D891,Staqo!$A$3:$AJ$1048576,BY$1,0)</f>
        <v>0</v>
      </c>
      <c r="BZ891" s="1">
        <f>VLOOKUP($B891&amp;$C891&amp;$D891,HFE!$A$3:$AJ$1048576,BZ$1,0)</f>
        <v>0</v>
      </c>
      <c r="CA891" s="2">
        <f t="shared" si="489"/>
        <v>0</v>
      </c>
      <c r="CB891" s="1">
        <f>VLOOKUP($B891&amp;$C891&amp;$D891,Staqo!$A$3:$AJ$1048576,CB$1,0)</f>
        <v>0</v>
      </c>
      <c r="CC891" s="1">
        <f>VLOOKUP($B891&amp;$C891&amp;$D891,HFE!$A$3:$AJ$1048576,CC$1,0)</f>
        <v>0</v>
      </c>
      <c r="CD891" s="2">
        <f t="shared" si="490"/>
        <v>0</v>
      </c>
      <c r="CE891" s="1">
        <f>VLOOKUP($B891&amp;$C891&amp;$D891,Staqo!$A$3:$AJ$1048576,CE$1,0)</f>
        <v>0</v>
      </c>
      <c r="CF891" s="1">
        <f>VLOOKUP($B891&amp;$C891&amp;$D891,HFE!$A$3:$AJ$1048576,CF$1,0)</f>
        <v>0</v>
      </c>
      <c r="CG891" s="2">
        <f t="shared" si="491"/>
        <v>0</v>
      </c>
      <c r="CH891" s="1">
        <f>VLOOKUP($B891&amp;$C891&amp;$D891,Staqo!$A$3:$AJ$1048576,CH$1,0)</f>
        <v>0</v>
      </c>
      <c r="CI891" s="1">
        <f>VLOOKUP($B891&amp;$C891&amp;$D891,HFE!$A$3:$AJ$1048576,CI$1,0)</f>
        <v>0</v>
      </c>
      <c r="CJ891" s="2">
        <f t="shared" si="492"/>
        <v>0</v>
      </c>
      <c r="CK891" s="1">
        <f>VLOOKUP($B891&amp;$C891&amp;$D891,Staqo!$A$3:$AJ$1048576,CK$1,0)</f>
        <v>48.0848</v>
      </c>
      <c r="CL891" s="1">
        <f>VLOOKUP($B891&amp;$C891&amp;$D891,HFE!$A$3:$AJ$1048576,CL$1,0)</f>
        <v>48.0847950750907</v>
      </c>
      <c r="CM891" s="2">
        <f t="shared" si="493"/>
        <v>-4.92490929815403e-6</v>
      </c>
      <c r="CN891" s="1">
        <f>VLOOKUP($B891&amp;$C891&amp;$D891,Staqo!$A$3:$AJ$1048576,CN$1,0)</f>
        <v>0</v>
      </c>
      <c r="CO891" s="1">
        <f>VLOOKUP($B891&amp;$C891&amp;$D891,HFE!$A$3:$AJ$1048576,CO$1,0)</f>
        <v>0</v>
      </c>
      <c r="CP891" s="2">
        <f t="shared" si="494"/>
        <v>0</v>
      </c>
      <c r="CQ891" s="1">
        <f>VLOOKUP($B891&amp;$C891&amp;$D891,Staqo!$A$3:$AJ$1048576,CQ$1,0)</f>
        <v>48.0848</v>
      </c>
      <c r="CR891" s="1">
        <f>VLOOKUP($B891&amp;$C891&amp;$D891,HFE!$A$3:$AJ$1048576,CR$1,0)</f>
        <v>48.0847950750907</v>
      </c>
      <c r="CS891" s="2">
        <f t="shared" si="495"/>
        <v>-4.92490929815403e-6</v>
      </c>
      <c r="CT891" s="1"/>
      <c r="CU891" s="1"/>
      <c r="CV891" s="2"/>
    </row>
    <row r="892" hidden="1" spans="1:100">
      <c r="A892" s="1" t="s">
        <v>95</v>
      </c>
      <c r="B892" s="1" t="s">
        <v>96</v>
      </c>
      <c r="C892" s="3">
        <v>44579</v>
      </c>
      <c r="D892" s="1" t="s">
        <v>121</v>
      </c>
      <c r="E892" s="1">
        <f>VLOOKUP($B892&amp;$C892&amp;$D892,Staqo!$A$3:$AJ$1048576,E$1,0)</f>
        <v>4.54017</v>
      </c>
      <c r="F892" s="1" t="e">
        <f>VLOOKUP($B892&amp;$C892&amp;$D892,HFE!$A$3:$AJ$1048576,F$1,0)</f>
        <v>#REF!</v>
      </c>
      <c r="G892" s="2" t="e">
        <f t="shared" si="465"/>
        <v>#REF!</v>
      </c>
      <c r="H892" s="1">
        <f>VLOOKUP($B892&amp;$C892&amp;$D892,Staqo!$A$3:$AJ$1048576,H$1,0)</f>
        <v>5.17772</v>
      </c>
      <c r="I892" s="1" t="e">
        <f>VLOOKUP($B892&amp;$C892&amp;$D892,HFE!$A$3:$AJ$1048576,I$1,0)</f>
        <v>#REF!</v>
      </c>
      <c r="J892" s="2" t="e">
        <f t="shared" si="466"/>
        <v>#REF!</v>
      </c>
      <c r="K892" s="1">
        <f>VLOOKUP($B892&amp;$C892&amp;$D892,Staqo!$A$3:$AJ$1048576,K$1,0)</f>
        <v>5644.1</v>
      </c>
      <c r="L892" s="1" t="e">
        <f>VLOOKUP($B892&amp;$C892&amp;$D892,HFE!$A$3:$AJ$1048576,L$1,0)</f>
        <v>#REF!</v>
      </c>
      <c r="M892" s="2" t="e">
        <f t="shared" si="467"/>
        <v>#REF!</v>
      </c>
      <c r="N892" s="1">
        <f>VLOOKUP($B892&amp;$C892&amp;$D892,Staqo!$A$3:$AJ$1048576,N$1,0)</f>
        <v>4020</v>
      </c>
      <c r="O892" s="1">
        <f>VLOOKUP($B892&amp;$C892&amp;$D892,HFE!$A$3:$AJ$1048576,O$1,0)</f>
        <v>0</v>
      </c>
      <c r="P892" s="2">
        <f t="shared" si="468"/>
        <v>-4020</v>
      </c>
      <c r="Q892" s="1">
        <f>VLOOKUP($B892&amp;$C892&amp;$D892,Staqo!$A$3:$AJ$1048576,Q$1,0)</f>
        <v>3991.39</v>
      </c>
      <c r="R892" s="1">
        <f>VLOOKUP($B892&amp;$C892&amp;$D892,HFE!$A$3:$AJ$1048576,R$1,0)</f>
        <v>0</v>
      </c>
      <c r="S892" s="2">
        <f t="shared" si="469"/>
        <v>-3991.39</v>
      </c>
      <c r="T892" s="1">
        <f>VLOOKUP($B892&amp;$C892&amp;$D892,Staqo!$A$3:$AJ$1048576,T$1,0)</f>
        <v>0.712248</v>
      </c>
      <c r="U892" s="1" t="e">
        <f>VLOOKUP($B892&amp;$C892&amp;$D892,HFE!$A$3:$AJ$1048576,U$1,0)</f>
        <v>#REF!</v>
      </c>
      <c r="V892" s="2" t="e">
        <f t="shared" si="470"/>
        <v>#REF!</v>
      </c>
      <c r="W892" s="1">
        <f>VLOOKUP($B892&amp;$C892&amp;$D892,Staqo!$A$3:$AJ$1048576,W$1,0)</f>
        <v>0.707178</v>
      </c>
      <c r="X892" s="1" t="e">
        <f>VLOOKUP($B892&amp;$C892&amp;$D892,HFE!$A$3:$AJ$1048576,X$1,0)</f>
        <v>#REF!</v>
      </c>
      <c r="Y892" s="2" t="e">
        <f t="shared" si="471"/>
        <v>#REF!</v>
      </c>
      <c r="Z892" s="4">
        <f>VLOOKUP($B892&amp;$C892&amp;$D892,Staqo!$A$3:$AJ$1048576,Z$1,0)</f>
        <v>100</v>
      </c>
      <c r="AA892" s="4">
        <f>VLOOKUP($B892&amp;$C892&amp;$D892,HFE!$A$3:$AJ$1048576,AA$1,0)</f>
        <v>0</v>
      </c>
      <c r="AB892" s="5">
        <f t="shared" si="472"/>
        <v>-100</v>
      </c>
      <c r="AC892" s="1">
        <f>VLOOKUP($B892&amp;$C892&amp;$D892,Staqo!$A$3:$AJ$1048576,AC$1,0)</f>
        <v>100</v>
      </c>
      <c r="AD892" s="1">
        <f>VLOOKUP($B892&amp;$C892&amp;$D892,HFE!$A$3:$AJ$1048576,AD$1,0)*100</f>
        <v>100</v>
      </c>
      <c r="AE892" s="2">
        <f t="shared" si="473"/>
        <v>0</v>
      </c>
      <c r="AF892" s="1">
        <f>VLOOKUP($B892&amp;$C892&amp;$D892,Staqo!$A$3:$AJ$1048576,AF$1,0)</f>
        <v>95.4167</v>
      </c>
      <c r="AG892" s="1">
        <f>VLOOKUP($B892&amp;$C892&amp;$D892,HFE!$A$3:$AJ$1048576,AG$1,0)*100</f>
        <v>95.4166666666667</v>
      </c>
      <c r="AH892" s="2">
        <f t="shared" si="474"/>
        <v>-3.33333333060182e-5</v>
      </c>
      <c r="AI892" s="1">
        <f>VLOOKUP($B892&amp;$C892&amp;$D892,Staqo!$A$3:$AJ$1048576,AI$1,0)</f>
        <v>0.167184</v>
      </c>
      <c r="AJ892" s="1" t="e">
        <f>VLOOKUP($B892&amp;$C892&amp;$D892,HFE!$A$3:$AJ$1048576,AJ$1,0)</f>
        <v>#REF!</v>
      </c>
      <c r="AK892" s="2" t="e">
        <f t="shared" si="475"/>
        <v>#REF!</v>
      </c>
      <c r="AL892" s="1">
        <f>VLOOKUP($B892&amp;$C892&amp;$D892,Staqo!$A$3:$AJ$1048576,AL$1,0)</f>
        <v>0.151985</v>
      </c>
      <c r="AM892" s="1" t="e">
        <f>VLOOKUP($B892&amp;$C892&amp;$D892,HFE!$A$3:$AJ$1048576,AM$1,0)</f>
        <v>#REF!</v>
      </c>
      <c r="AN892" s="2" t="e">
        <f t="shared" si="476"/>
        <v>#REF!</v>
      </c>
      <c r="AO892" s="1">
        <f>VLOOKUP($B892&amp;$C892&amp;$D892,Staqo!$A$3:$AJ$1048576,AO$1,0)</f>
        <v>0.165994</v>
      </c>
      <c r="AP892" s="1" t="e">
        <f>VLOOKUP($B892&amp;$C892&amp;$D892,HFE!$A$3:$AJ$1048576,AP$1,0)</f>
        <v>#REF!</v>
      </c>
      <c r="AQ892" s="2" t="e">
        <f t="shared" si="477"/>
        <v>#REF!</v>
      </c>
      <c r="AR892" s="1">
        <f>VLOOKUP($B892&amp;$C892&amp;$D892,Staqo!$A$3:$AJ$1048576,AR$1,0)</f>
        <v>0.150904</v>
      </c>
      <c r="AS892" s="1" t="e">
        <f>VLOOKUP($B892&amp;$C892&amp;$D892,HFE!$A$3:$AJ$1048576,AS$1,0)</f>
        <v>#REF!</v>
      </c>
      <c r="AT892" s="2" t="e">
        <f t="shared" si="478"/>
        <v>#REF!</v>
      </c>
      <c r="AU892" s="1">
        <f>VLOOKUP($B892&amp;$C892&amp;$D892,Staqo!$A$3:$AJ$1048576,AU$1,0)</f>
        <v>96.5189</v>
      </c>
      <c r="AV892" s="1">
        <f>VLOOKUP($B892&amp;$C892&amp;$D892,HFE!$A$3:$AJ$1048576,AV$1,0)</f>
        <v>0</v>
      </c>
      <c r="AW892" s="2">
        <f t="shared" si="479"/>
        <v>-96.5189</v>
      </c>
      <c r="AX892" s="4">
        <f>VLOOKUP($B892&amp;$C892&amp;$D892,Staqo!$A$3:$AJ$1048576,AX$1,0)</f>
        <v>11.45</v>
      </c>
      <c r="AY892" s="4">
        <f>VLOOKUP($B892&amp;$C892&amp;$D892,HFE!$A$3:$AJ$1048576,AY$1,0)</f>
        <v>11.45</v>
      </c>
      <c r="AZ892" s="5">
        <f t="shared" si="480"/>
        <v>0</v>
      </c>
      <c r="BA892" s="1">
        <f>VLOOKUP($B892&amp;$C892&amp;$D892,Staqo!$A$3:$AJ$1048576,BA$1,0)</f>
        <v>0</v>
      </c>
      <c r="BB892" s="1">
        <f>VLOOKUP($B892&amp;$C892&amp;$D892,HFE!$A$3:$AJ$1048576,BB$1,0)</f>
        <v>0</v>
      </c>
      <c r="BC892" s="2">
        <f t="shared" si="481"/>
        <v>0</v>
      </c>
      <c r="BD892" s="1">
        <f>VLOOKUP($B892&amp;$C892&amp;$D892,Staqo!$A$3:$AJ$1048576,BD$1,0)</f>
        <v>0</v>
      </c>
      <c r="BE892" s="1">
        <f>VLOOKUP($B892&amp;$C892&amp;$D892,HFE!$A$3:$AJ$1048576,BE$1,0)</f>
        <v>0</v>
      </c>
      <c r="BF892" s="2">
        <f t="shared" si="482"/>
        <v>0</v>
      </c>
      <c r="BG892" s="1">
        <f>VLOOKUP($B892&amp;$C892&amp;$D892,Staqo!$A$3:$AJ$1048576,BG$1,0)</f>
        <v>0</v>
      </c>
      <c r="BH892" s="1">
        <f>VLOOKUP($B892&amp;$C892&amp;$D892,HFE!$A$3:$AJ$1048576,BH$1,0)</f>
        <v>0</v>
      </c>
      <c r="BI892" s="2">
        <f t="shared" si="483"/>
        <v>0</v>
      </c>
      <c r="BJ892" s="1">
        <f>VLOOKUP($B892&amp;$C892&amp;$D892,Staqo!$A$3:$AJ$1048576,BJ$1,0)</f>
        <v>0</v>
      </c>
      <c r="BK892" s="1">
        <f>VLOOKUP($B892&amp;$C892&amp;$D892,HFE!$A$3:$AJ$1048576,BK$1,0)</f>
        <v>0</v>
      </c>
      <c r="BL892" s="2">
        <f t="shared" si="484"/>
        <v>0</v>
      </c>
      <c r="BM892" s="1">
        <f>VLOOKUP($B892&amp;$C892&amp;$D892,Staqo!$A$3:$AJ$1048576,BM$1,0)</f>
        <v>0</v>
      </c>
      <c r="BN892" s="1">
        <f>VLOOKUP($B892&amp;$C892&amp;$D892,HFE!$A$3:$AJ$1048576,BN$1,0)</f>
        <v>0</v>
      </c>
      <c r="BO892" s="2">
        <f t="shared" si="485"/>
        <v>0</v>
      </c>
      <c r="BP892" s="1">
        <f>VLOOKUP($B892&amp;$C892&amp;$D892,Staqo!$A$3:$AJ$1048576,BP$1,0)</f>
        <v>0.55</v>
      </c>
      <c r="BQ892" s="1">
        <f>VLOOKUP($B892&amp;$C892&amp;$D892,HFE!$A$3:$AJ$1048576,BQ$1,0)</f>
        <v>0.550000000000001</v>
      </c>
      <c r="BR892" s="2">
        <f t="shared" si="486"/>
        <v>9.99200722162641e-16</v>
      </c>
      <c r="BS892" s="1">
        <f>VLOOKUP($B892&amp;$C892&amp;$D892,Staqo!$A$3:$AJ$1048576,BS$1,0)</f>
        <v>0</v>
      </c>
      <c r="BT892" s="1">
        <f>VLOOKUP($B892&amp;$C892&amp;$D892,HFE!$A$3:$AJ$1048576,BT$1,0)</f>
        <v>0</v>
      </c>
      <c r="BU892" s="2">
        <f t="shared" si="487"/>
        <v>0</v>
      </c>
      <c r="BV892" s="1">
        <f>VLOOKUP($B892&amp;$C892&amp;$D892,Staqo!$A$3:$AJ$1048576,BV$1,0)</f>
        <v>0.55</v>
      </c>
      <c r="BW892" s="1">
        <f>VLOOKUP($B892&amp;$C892&amp;$D892,HFE!$A$3:$AJ$1048576,BW$1,0)</f>
        <v>0.550000000000001</v>
      </c>
      <c r="BX892" s="2">
        <f t="shared" si="488"/>
        <v>9.99200722162641e-16</v>
      </c>
      <c r="BY892" s="1">
        <f>VLOOKUP($B892&amp;$C892&amp;$D892,Staqo!$A$3:$AJ$1048576,BY$1,0)</f>
        <v>0</v>
      </c>
      <c r="BZ892" s="1">
        <f>VLOOKUP($B892&amp;$C892&amp;$D892,HFE!$A$3:$AJ$1048576,BZ$1,0)</f>
        <v>0</v>
      </c>
      <c r="CA892" s="2">
        <f t="shared" si="489"/>
        <v>0</v>
      </c>
      <c r="CB892" s="1">
        <f>VLOOKUP($B892&amp;$C892&amp;$D892,Staqo!$A$3:$AJ$1048576,CB$1,0)</f>
        <v>0</v>
      </c>
      <c r="CC892" s="1">
        <f>VLOOKUP($B892&amp;$C892&amp;$D892,HFE!$A$3:$AJ$1048576,CC$1,0)</f>
        <v>0</v>
      </c>
      <c r="CD892" s="2">
        <f t="shared" si="490"/>
        <v>0</v>
      </c>
      <c r="CE892" s="1">
        <f>VLOOKUP($B892&amp;$C892&amp;$D892,Staqo!$A$3:$AJ$1048576,CE$1,0)</f>
        <v>0</v>
      </c>
      <c r="CF892" s="1">
        <f>VLOOKUP($B892&amp;$C892&amp;$D892,HFE!$A$3:$AJ$1048576,CF$1,0)</f>
        <v>0</v>
      </c>
      <c r="CG892" s="2">
        <f t="shared" si="491"/>
        <v>0</v>
      </c>
      <c r="CH892" s="1">
        <f>VLOOKUP($B892&amp;$C892&amp;$D892,Staqo!$A$3:$AJ$1048576,CH$1,0)</f>
        <v>0</v>
      </c>
      <c r="CI892" s="1">
        <f>VLOOKUP($B892&amp;$C892&amp;$D892,HFE!$A$3:$AJ$1048576,CI$1,0)</f>
        <v>0</v>
      </c>
      <c r="CJ892" s="2">
        <f t="shared" si="492"/>
        <v>0</v>
      </c>
      <c r="CK892" s="1">
        <f>VLOOKUP($B892&amp;$C892&amp;$D892,Staqo!$A$3:$AJ$1048576,CK$1,0)</f>
        <v>48.0848</v>
      </c>
      <c r="CL892" s="1">
        <f>VLOOKUP($B892&amp;$C892&amp;$D892,HFE!$A$3:$AJ$1048576,CL$1,0)</f>
        <v>48.0847950750907</v>
      </c>
      <c r="CM892" s="2">
        <f t="shared" si="493"/>
        <v>-4.92490929815403e-6</v>
      </c>
      <c r="CN892" s="1">
        <f>VLOOKUP($B892&amp;$C892&amp;$D892,Staqo!$A$3:$AJ$1048576,CN$1,0)</f>
        <v>0</v>
      </c>
      <c r="CO892" s="1">
        <f>VLOOKUP($B892&amp;$C892&amp;$D892,HFE!$A$3:$AJ$1048576,CO$1,0)</f>
        <v>0</v>
      </c>
      <c r="CP892" s="2">
        <f t="shared" si="494"/>
        <v>0</v>
      </c>
      <c r="CQ892" s="1">
        <f>VLOOKUP($B892&amp;$C892&amp;$D892,Staqo!$A$3:$AJ$1048576,CQ$1,0)</f>
        <v>48.0848</v>
      </c>
      <c r="CR892" s="1">
        <f>VLOOKUP($B892&amp;$C892&amp;$D892,HFE!$A$3:$AJ$1048576,CR$1,0)</f>
        <v>48.0847950750907</v>
      </c>
      <c r="CS892" s="2">
        <f t="shared" si="495"/>
        <v>-4.92490929815403e-6</v>
      </c>
      <c r="CT892" s="1"/>
      <c r="CU892" s="1"/>
      <c r="CV892" s="2"/>
    </row>
    <row r="893" hidden="1" spans="1:100">
      <c r="A893" s="1" t="s">
        <v>95</v>
      </c>
      <c r="B893" s="1" t="s">
        <v>96</v>
      </c>
      <c r="C893" s="3">
        <v>44579</v>
      </c>
      <c r="D893" s="1" t="s">
        <v>122</v>
      </c>
      <c r="E893" s="1">
        <f>VLOOKUP($B893&amp;$C893&amp;$D893,Staqo!$A$3:$AJ$1048576,E$1,0)</f>
        <v>4.54017</v>
      </c>
      <c r="F893" s="1" t="e">
        <f>VLOOKUP($B893&amp;$C893&amp;$D893,HFE!$A$3:$AJ$1048576,F$1,0)</f>
        <v>#REF!</v>
      </c>
      <c r="G893" s="2" t="e">
        <f t="shared" si="465"/>
        <v>#REF!</v>
      </c>
      <c r="H893" s="1">
        <f>VLOOKUP($B893&amp;$C893&amp;$D893,Staqo!$A$3:$AJ$1048576,H$1,0)</f>
        <v>5.17772</v>
      </c>
      <c r="I893" s="1" t="e">
        <f>VLOOKUP($B893&amp;$C893&amp;$D893,HFE!$A$3:$AJ$1048576,I$1,0)</f>
        <v>#REF!</v>
      </c>
      <c r="J893" s="2" t="e">
        <f t="shared" si="466"/>
        <v>#REF!</v>
      </c>
      <c r="K893" s="1">
        <f>VLOOKUP($B893&amp;$C893&amp;$D893,Staqo!$A$3:$AJ$1048576,K$1,0)</f>
        <v>5644.1</v>
      </c>
      <c r="L893" s="1" t="e">
        <f>VLOOKUP($B893&amp;$C893&amp;$D893,HFE!$A$3:$AJ$1048576,L$1,0)</f>
        <v>#REF!</v>
      </c>
      <c r="M893" s="2" t="e">
        <f t="shared" si="467"/>
        <v>#REF!</v>
      </c>
      <c r="N893" s="1">
        <f>VLOOKUP($B893&amp;$C893&amp;$D893,Staqo!$A$3:$AJ$1048576,N$1,0)</f>
        <v>4050</v>
      </c>
      <c r="O893" s="1">
        <f>VLOOKUP($B893&amp;$C893&amp;$D893,HFE!$A$3:$AJ$1048576,O$1,0)</f>
        <v>0</v>
      </c>
      <c r="P893" s="2">
        <f t="shared" si="468"/>
        <v>-4050</v>
      </c>
      <c r="Q893" s="1">
        <f>VLOOKUP($B893&amp;$C893&amp;$D893,Staqo!$A$3:$AJ$1048576,Q$1,0)</f>
        <v>4021.17</v>
      </c>
      <c r="R893" s="1">
        <f>VLOOKUP($B893&amp;$C893&amp;$D893,HFE!$A$3:$AJ$1048576,R$1,0)</f>
        <v>0</v>
      </c>
      <c r="S893" s="2">
        <f t="shared" si="469"/>
        <v>-4021.17</v>
      </c>
      <c r="T893" s="1">
        <f>VLOOKUP($B893&amp;$C893&amp;$D893,Staqo!$A$3:$AJ$1048576,T$1,0)</f>
        <v>0.717563</v>
      </c>
      <c r="U893" s="1" t="e">
        <f>VLOOKUP($B893&amp;$C893&amp;$D893,HFE!$A$3:$AJ$1048576,U$1,0)</f>
        <v>#REF!</v>
      </c>
      <c r="V893" s="2" t="e">
        <f t="shared" si="470"/>
        <v>#REF!</v>
      </c>
      <c r="W893" s="1">
        <f>VLOOKUP($B893&amp;$C893&amp;$D893,Staqo!$A$3:$AJ$1048576,W$1,0)</f>
        <v>0.712456</v>
      </c>
      <c r="X893" s="1" t="e">
        <f>VLOOKUP($B893&amp;$C893&amp;$D893,HFE!$A$3:$AJ$1048576,X$1,0)</f>
        <v>#REF!</v>
      </c>
      <c r="Y893" s="2" t="e">
        <f t="shared" si="471"/>
        <v>#REF!</v>
      </c>
      <c r="Z893" s="4">
        <f>VLOOKUP($B893&amp;$C893&amp;$D893,Staqo!$A$3:$AJ$1048576,Z$1,0)</f>
        <v>100</v>
      </c>
      <c r="AA893" s="4">
        <f>VLOOKUP($B893&amp;$C893&amp;$D893,HFE!$A$3:$AJ$1048576,AA$1,0)</f>
        <v>0</v>
      </c>
      <c r="AB893" s="5">
        <f t="shared" si="472"/>
        <v>-100</v>
      </c>
      <c r="AC893" s="1">
        <f>VLOOKUP($B893&amp;$C893&amp;$D893,Staqo!$A$3:$AJ$1048576,AC$1,0)</f>
        <v>100</v>
      </c>
      <c r="AD893" s="1">
        <f>VLOOKUP($B893&amp;$C893&amp;$D893,HFE!$A$3:$AJ$1048576,AD$1,0)*100</f>
        <v>100</v>
      </c>
      <c r="AE893" s="2">
        <f t="shared" si="473"/>
        <v>0</v>
      </c>
      <c r="AF893" s="1">
        <f>VLOOKUP($B893&amp;$C893&amp;$D893,Staqo!$A$3:$AJ$1048576,AF$1,0)</f>
        <v>95.4167</v>
      </c>
      <c r="AG893" s="1">
        <f>VLOOKUP($B893&amp;$C893&amp;$D893,HFE!$A$3:$AJ$1048576,AG$1,0)*100</f>
        <v>95.4166666666667</v>
      </c>
      <c r="AH893" s="2">
        <f t="shared" si="474"/>
        <v>-3.33333333060182e-5</v>
      </c>
      <c r="AI893" s="1">
        <f>VLOOKUP($B893&amp;$C893&amp;$D893,Staqo!$A$3:$AJ$1048576,AI$1,0)</f>
        <v>0.168432</v>
      </c>
      <c r="AJ893" s="1" t="e">
        <f>VLOOKUP($B893&amp;$C893&amp;$D893,HFE!$A$3:$AJ$1048576,AJ$1,0)</f>
        <v>#REF!</v>
      </c>
      <c r="AK893" s="2" t="e">
        <f t="shared" si="475"/>
        <v>#REF!</v>
      </c>
      <c r="AL893" s="1">
        <f>VLOOKUP($B893&amp;$C893&amp;$D893,Staqo!$A$3:$AJ$1048576,AL$1,0)</f>
        <v>0.15312</v>
      </c>
      <c r="AM893" s="1" t="e">
        <f>VLOOKUP($B893&amp;$C893&amp;$D893,HFE!$A$3:$AJ$1048576,AM$1,0)</f>
        <v>#REF!</v>
      </c>
      <c r="AN893" s="2" t="e">
        <f t="shared" si="476"/>
        <v>#REF!</v>
      </c>
      <c r="AO893" s="1">
        <f>VLOOKUP($B893&amp;$C893&amp;$D893,Staqo!$A$3:$AJ$1048576,AO$1,0)</f>
        <v>0.167233</v>
      </c>
      <c r="AP893" s="1" t="e">
        <f>VLOOKUP($B893&amp;$C893&amp;$D893,HFE!$A$3:$AJ$1048576,AP$1,0)</f>
        <v>#REF!</v>
      </c>
      <c r="AQ893" s="2" t="e">
        <f t="shared" si="477"/>
        <v>#REF!</v>
      </c>
      <c r="AR893" s="1">
        <f>VLOOKUP($B893&amp;$C893&amp;$D893,Staqo!$A$3:$AJ$1048576,AR$1,0)</f>
        <v>0.15203</v>
      </c>
      <c r="AS893" s="1" t="e">
        <f>VLOOKUP($B893&amp;$C893&amp;$D893,HFE!$A$3:$AJ$1048576,AS$1,0)</f>
        <v>#REF!</v>
      </c>
      <c r="AT893" s="2" t="e">
        <f t="shared" si="478"/>
        <v>#REF!</v>
      </c>
      <c r="AU893" s="1">
        <f>VLOOKUP($B893&amp;$C893&amp;$D893,Staqo!$A$3:$AJ$1048576,AU$1,0)</f>
        <v>96.3286</v>
      </c>
      <c r="AV893" s="1">
        <f>VLOOKUP($B893&amp;$C893&amp;$D893,HFE!$A$3:$AJ$1048576,AV$1,0)</f>
        <v>0</v>
      </c>
      <c r="AW893" s="2">
        <f t="shared" si="479"/>
        <v>-96.3286</v>
      </c>
      <c r="AX893" s="4">
        <f>VLOOKUP($B893&amp;$C893&amp;$D893,Staqo!$A$3:$AJ$1048576,AX$1,0)</f>
        <v>11.45</v>
      </c>
      <c r="AY893" s="4">
        <f>VLOOKUP($B893&amp;$C893&amp;$D893,HFE!$A$3:$AJ$1048576,AY$1,0)</f>
        <v>11.45</v>
      </c>
      <c r="AZ893" s="5">
        <f t="shared" si="480"/>
        <v>0</v>
      </c>
      <c r="BA893" s="1">
        <f>VLOOKUP($B893&amp;$C893&amp;$D893,Staqo!$A$3:$AJ$1048576,BA$1,0)</f>
        <v>0</v>
      </c>
      <c r="BB893" s="1">
        <f>VLOOKUP($B893&amp;$C893&amp;$D893,HFE!$A$3:$AJ$1048576,BB$1,0)</f>
        <v>0</v>
      </c>
      <c r="BC893" s="2">
        <f t="shared" si="481"/>
        <v>0</v>
      </c>
      <c r="BD893" s="1">
        <f>VLOOKUP($B893&amp;$C893&amp;$D893,Staqo!$A$3:$AJ$1048576,BD$1,0)</f>
        <v>0</v>
      </c>
      <c r="BE893" s="1">
        <f>VLOOKUP($B893&amp;$C893&amp;$D893,HFE!$A$3:$AJ$1048576,BE$1,0)</f>
        <v>0</v>
      </c>
      <c r="BF893" s="2">
        <f t="shared" si="482"/>
        <v>0</v>
      </c>
      <c r="BG893" s="1">
        <f>VLOOKUP($B893&amp;$C893&amp;$D893,Staqo!$A$3:$AJ$1048576,BG$1,0)</f>
        <v>0</v>
      </c>
      <c r="BH893" s="1">
        <f>VLOOKUP($B893&amp;$C893&amp;$D893,HFE!$A$3:$AJ$1048576,BH$1,0)</f>
        <v>0</v>
      </c>
      <c r="BI893" s="2">
        <f t="shared" si="483"/>
        <v>0</v>
      </c>
      <c r="BJ893" s="1">
        <f>VLOOKUP($B893&amp;$C893&amp;$D893,Staqo!$A$3:$AJ$1048576,BJ$1,0)</f>
        <v>0</v>
      </c>
      <c r="BK893" s="1">
        <f>VLOOKUP($B893&amp;$C893&amp;$D893,HFE!$A$3:$AJ$1048576,BK$1,0)</f>
        <v>0</v>
      </c>
      <c r="BL893" s="2">
        <f t="shared" si="484"/>
        <v>0</v>
      </c>
      <c r="BM893" s="1">
        <f>VLOOKUP($B893&amp;$C893&amp;$D893,Staqo!$A$3:$AJ$1048576,BM$1,0)</f>
        <v>0</v>
      </c>
      <c r="BN893" s="1">
        <f>VLOOKUP($B893&amp;$C893&amp;$D893,HFE!$A$3:$AJ$1048576,BN$1,0)</f>
        <v>0</v>
      </c>
      <c r="BO893" s="2">
        <f t="shared" si="485"/>
        <v>0</v>
      </c>
      <c r="BP893" s="1">
        <f>VLOOKUP($B893&amp;$C893&amp;$D893,Staqo!$A$3:$AJ$1048576,BP$1,0)</f>
        <v>0.55</v>
      </c>
      <c r="BQ893" s="1">
        <f>VLOOKUP($B893&amp;$C893&amp;$D893,HFE!$A$3:$AJ$1048576,BQ$1,0)</f>
        <v>0.550000000000001</v>
      </c>
      <c r="BR893" s="2">
        <f t="shared" si="486"/>
        <v>9.99200722162641e-16</v>
      </c>
      <c r="BS893" s="1">
        <f>VLOOKUP($B893&amp;$C893&amp;$D893,Staqo!$A$3:$AJ$1048576,BS$1,0)</f>
        <v>0</v>
      </c>
      <c r="BT893" s="1">
        <f>VLOOKUP($B893&amp;$C893&amp;$D893,HFE!$A$3:$AJ$1048576,BT$1,0)</f>
        <v>0</v>
      </c>
      <c r="BU893" s="2">
        <f t="shared" si="487"/>
        <v>0</v>
      </c>
      <c r="BV893" s="1">
        <f>VLOOKUP($B893&amp;$C893&amp;$D893,Staqo!$A$3:$AJ$1048576,BV$1,0)</f>
        <v>0.55</v>
      </c>
      <c r="BW893" s="1">
        <f>VLOOKUP($B893&amp;$C893&amp;$D893,HFE!$A$3:$AJ$1048576,BW$1,0)</f>
        <v>0.550000000000001</v>
      </c>
      <c r="BX893" s="2">
        <f t="shared" si="488"/>
        <v>9.99200722162641e-16</v>
      </c>
      <c r="BY893" s="1">
        <f>VLOOKUP($B893&amp;$C893&amp;$D893,Staqo!$A$3:$AJ$1048576,BY$1,0)</f>
        <v>0</v>
      </c>
      <c r="BZ893" s="1">
        <f>VLOOKUP($B893&amp;$C893&amp;$D893,HFE!$A$3:$AJ$1048576,BZ$1,0)</f>
        <v>0</v>
      </c>
      <c r="CA893" s="2">
        <f t="shared" si="489"/>
        <v>0</v>
      </c>
      <c r="CB893" s="1">
        <f>VLOOKUP($B893&amp;$C893&amp;$D893,Staqo!$A$3:$AJ$1048576,CB$1,0)</f>
        <v>0</v>
      </c>
      <c r="CC893" s="1">
        <f>VLOOKUP($B893&amp;$C893&amp;$D893,HFE!$A$3:$AJ$1048576,CC$1,0)</f>
        <v>0</v>
      </c>
      <c r="CD893" s="2">
        <f t="shared" si="490"/>
        <v>0</v>
      </c>
      <c r="CE893" s="1">
        <f>VLOOKUP($B893&amp;$C893&amp;$D893,Staqo!$A$3:$AJ$1048576,CE$1,0)</f>
        <v>0</v>
      </c>
      <c r="CF893" s="1">
        <f>VLOOKUP($B893&amp;$C893&amp;$D893,HFE!$A$3:$AJ$1048576,CF$1,0)</f>
        <v>0</v>
      </c>
      <c r="CG893" s="2">
        <f t="shared" si="491"/>
        <v>0</v>
      </c>
      <c r="CH893" s="1">
        <f>VLOOKUP($B893&amp;$C893&amp;$D893,Staqo!$A$3:$AJ$1048576,CH$1,0)</f>
        <v>0</v>
      </c>
      <c r="CI893" s="1">
        <f>VLOOKUP($B893&amp;$C893&amp;$D893,HFE!$A$3:$AJ$1048576,CI$1,0)</f>
        <v>0</v>
      </c>
      <c r="CJ893" s="2">
        <f t="shared" si="492"/>
        <v>0</v>
      </c>
      <c r="CK893" s="1">
        <f>VLOOKUP($B893&amp;$C893&amp;$D893,Staqo!$A$3:$AJ$1048576,CK$1,0)</f>
        <v>48.0848</v>
      </c>
      <c r="CL893" s="1">
        <f>VLOOKUP($B893&amp;$C893&amp;$D893,HFE!$A$3:$AJ$1048576,CL$1,0)</f>
        <v>48.0847950750907</v>
      </c>
      <c r="CM893" s="2">
        <f t="shared" si="493"/>
        <v>-4.92490929815403e-6</v>
      </c>
      <c r="CN893" s="1">
        <f>VLOOKUP($B893&amp;$C893&amp;$D893,Staqo!$A$3:$AJ$1048576,CN$1,0)</f>
        <v>0</v>
      </c>
      <c r="CO893" s="1">
        <f>VLOOKUP($B893&amp;$C893&amp;$D893,HFE!$A$3:$AJ$1048576,CO$1,0)</f>
        <v>0</v>
      </c>
      <c r="CP893" s="2">
        <f t="shared" si="494"/>
        <v>0</v>
      </c>
      <c r="CQ893" s="1">
        <f>VLOOKUP($B893&amp;$C893&amp;$D893,Staqo!$A$3:$AJ$1048576,CQ$1,0)</f>
        <v>48.0848</v>
      </c>
      <c r="CR893" s="1">
        <f>VLOOKUP($B893&amp;$C893&amp;$D893,HFE!$A$3:$AJ$1048576,CR$1,0)</f>
        <v>48.0847950750907</v>
      </c>
      <c r="CS893" s="2">
        <f t="shared" si="495"/>
        <v>-4.92490929815403e-6</v>
      </c>
      <c r="CT893" s="1"/>
      <c r="CU893" s="1"/>
      <c r="CV893" s="2"/>
    </row>
    <row r="894" hidden="1" spans="1:100">
      <c r="A894" s="1" t="s">
        <v>95</v>
      </c>
      <c r="B894" s="1" t="s">
        <v>96</v>
      </c>
      <c r="C894" s="3">
        <v>44579</v>
      </c>
      <c r="D894" s="1" t="s">
        <v>123</v>
      </c>
      <c r="E894" s="1">
        <f>VLOOKUP($B894&amp;$C894&amp;$D894,Staqo!$A$3:$AJ$1048576,E$1,0)</f>
        <v>4.54017</v>
      </c>
      <c r="F894" s="1" t="e">
        <f>VLOOKUP($B894&amp;$C894&amp;$D894,HFE!$A$3:$AJ$1048576,F$1,0)</f>
        <v>#REF!</v>
      </c>
      <c r="G894" s="2" t="e">
        <f t="shared" si="465"/>
        <v>#REF!</v>
      </c>
      <c r="H894" s="1">
        <f>VLOOKUP($B894&amp;$C894&amp;$D894,Staqo!$A$3:$AJ$1048576,H$1,0)</f>
        <v>5.17772</v>
      </c>
      <c r="I894" s="1" t="e">
        <f>VLOOKUP($B894&amp;$C894&amp;$D894,HFE!$A$3:$AJ$1048576,I$1,0)</f>
        <v>#REF!</v>
      </c>
      <c r="J894" s="2" t="e">
        <f t="shared" si="466"/>
        <v>#REF!</v>
      </c>
      <c r="K894" s="1">
        <f>VLOOKUP($B894&amp;$C894&amp;$D894,Staqo!$A$3:$AJ$1048576,K$1,0)</f>
        <v>5644.1</v>
      </c>
      <c r="L894" s="1" t="e">
        <f>VLOOKUP($B894&amp;$C894&amp;$D894,HFE!$A$3:$AJ$1048576,L$1,0)</f>
        <v>#REF!</v>
      </c>
      <c r="M894" s="2" t="e">
        <f t="shared" si="467"/>
        <v>#REF!</v>
      </c>
      <c r="N894" s="1">
        <f>VLOOKUP($B894&amp;$C894&amp;$D894,Staqo!$A$3:$AJ$1048576,N$1,0)</f>
        <v>4090</v>
      </c>
      <c r="O894" s="1">
        <f>VLOOKUP($B894&amp;$C894&amp;$D894,HFE!$A$3:$AJ$1048576,O$1,0)</f>
        <v>0</v>
      </c>
      <c r="P894" s="2">
        <f t="shared" si="468"/>
        <v>-4090</v>
      </c>
      <c r="Q894" s="1">
        <f>VLOOKUP($B894&amp;$C894&amp;$D894,Staqo!$A$3:$AJ$1048576,Q$1,0)</f>
        <v>4060.89</v>
      </c>
      <c r="R894" s="1">
        <f>VLOOKUP($B894&amp;$C894&amp;$D894,HFE!$A$3:$AJ$1048576,R$1,0)</f>
        <v>0</v>
      </c>
      <c r="S894" s="2">
        <f t="shared" si="469"/>
        <v>-4060.89</v>
      </c>
      <c r="T894" s="1">
        <f>VLOOKUP($B894&amp;$C894&amp;$D894,Staqo!$A$3:$AJ$1048576,T$1,0)</f>
        <v>0.72465</v>
      </c>
      <c r="U894" s="1" t="e">
        <f>VLOOKUP($B894&amp;$C894&amp;$D894,HFE!$A$3:$AJ$1048576,U$1,0)</f>
        <v>#REF!</v>
      </c>
      <c r="V894" s="2" t="e">
        <f t="shared" si="470"/>
        <v>#REF!</v>
      </c>
      <c r="W894" s="1">
        <f>VLOOKUP($B894&amp;$C894&amp;$D894,Staqo!$A$3:$AJ$1048576,W$1,0)</f>
        <v>0.719492</v>
      </c>
      <c r="X894" s="1" t="e">
        <f>VLOOKUP($B894&amp;$C894&amp;$D894,HFE!$A$3:$AJ$1048576,X$1,0)</f>
        <v>#REF!</v>
      </c>
      <c r="Y894" s="2" t="e">
        <f t="shared" si="471"/>
        <v>#REF!</v>
      </c>
      <c r="Z894" s="4">
        <f>VLOOKUP($B894&amp;$C894&amp;$D894,Staqo!$A$3:$AJ$1048576,Z$1,0)</f>
        <v>100</v>
      </c>
      <c r="AA894" s="4">
        <f>VLOOKUP($B894&amp;$C894&amp;$D894,HFE!$A$3:$AJ$1048576,AA$1,0)</f>
        <v>0</v>
      </c>
      <c r="AB894" s="5">
        <f t="shared" si="472"/>
        <v>-100</v>
      </c>
      <c r="AC894" s="1">
        <f>VLOOKUP($B894&amp;$C894&amp;$D894,Staqo!$A$3:$AJ$1048576,AC$1,0)</f>
        <v>100</v>
      </c>
      <c r="AD894" s="1">
        <f>VLOOKUP($B894&amp;$C894&amp;$D894,HFE!$A$3:$AJ$1048576,AD$1,0)*100</f>
        <v>100</v>
      </c>
      <c r="AE894" s="2">
        <f t="shared" si="473"/>
        <v>0</v>
      </c>
      <c r="AF894" s="1">
        <f>VLOOKUP($B894&amp;$C894&amp;$D894,Staqo!$A$3:$AJ$1048576,AF$1,0)</f>
        <v>95.4167</v>
      </c>
      <c r="AG894" s="1">
        <f>VLOOKUP($B894&amp;$C894&amp;$D894,HFE!$A$3:$AJ$1048576,AG$1,0)*100</f>
        <v>95.4166666666667</v>
      </c>
      <c r="AH894" s="2">
        <f t="shared" si="474"/>
        <v>-3.33333333060182e-5</v>
      </c>
      <c r="AI894" s="1">
        <f>VLOOKUP($B894&amp;$C894&amp;$D894,Staqo!$A$3:$AJ$1048576,AI$1,0)</f>
        <v>0.170095</v>
      </c>
      <c r="AJ894" s="1" t="e">
        <f>VLOOKUP($B894&amp;$C894&amp;$D894,HFE!$A$3:$AJ$1048576,AJ$1,0)</f>
        <v>#REF!</v>
      </c>
      <c r="AK894" s="2" t="e">
        <f t="shared" si="475"/>
        <v>#REF!</v>
      </c>
      <c r="AL894" s="1">
        <f>VLOOKUP($B894&amp;$C894&amp;$D894,Staqo!$A$3:$AJ$1048576,AL$1,0)</f>
        <v>0.154632</v>
      </c>
      <c r="AM894" s="1" t="e">
        <f>VLOOKUP($B894&amp;$C894&amp;$D894,HFE!$A$3:$AJ$1048576,AM$1,0)</f>
        <v>#REF!</v>
      </c>
      <c r="AN894" s="2" t="e">
        <f t="shared" si="476"/>
        <v>#REF!</v>
      </c>
      <c r="AO894" s="1">
        <f>VLOOKUP($B894&amp;$C894&amp;$D894,Staqo!$A$3:$AJ$1048576,AO$1,0)</f>
        <v>0.168884</v>
      </c>
      <c r="AP894" s="1" t="e">
        <f>VLOOKUP($B894&amp;$C894&amp;$D894,HFE!$A$3:$AJ$1048576,AP$1,0)</f>
        <v>#REF!</v>
      </c>
      <c r="AQ894" s="2" t="e">
        <f t="shared" si="477"/>
        <v>#REF!</v>
      </c>
      <c r="AR894" s="1">
        <f>VLOOKUP($B894&amp;$C894&amp;$D894,Staqo!$A$3:$AJ$1048576,AR$1,0)</f>
        <v>0.153531</v>
      </c>
      <c r="AS894" s="1" t="e">
        <f>VLOOKUP($B894&amp;$C894&amp;$D894,HFE!$A$3:$AJ$1048576,AS$1,0)</f>
        <v>#REF!</v>
      </c>
      <c r="AT894" s="2" t="e">
        <f t="shared" si="478"/>
        <v>#REF!</v>
      </c>
      <c r="AU894" s="1">
        <f>VLOOKUP($B894&amp;$C894&amp;$D894,Staqo!$A$3:$AJ$1048576,AU$1,0)</f>
        <v>96.2518</v>
      </c>
      <c r="AV894" s="1">
        <f>VLOOKUP($B894&amp;$C894&amp;$D894,HFE!$A$3:$AJ$1048576,AV$1,0)</f>
        <v>0</v>
      </c>
      <c r="AW894" s="2">
        <f t="shared" si="479"/>
        <v>-96.2518</v>
      </c>
      <c r="AX894" s="4">
        <f>VLOOKUP($B894&amp;$C894&amp;$D894,Staqo!$A$3:$AJ$1048576,AX$1,0)</f>
        <v>11.45</v>
      </c>
      <c r="AY894" s="4">
        <f>VLOOKUP($B894&amp;$C894&amp;$D894,HFE!$A$3:$AJ$1048576,AY$1,0)</f>
        <v>11.45</v>
      </c>
      <c r="AZ894" s="5">
        <f t="shared" si="480"/>
        <v>0</v>
      </c>
      <c r="BA894" s="1">
        <f>VLOOKUP($B894&amp;$C894&amp;$D894,Staqo!$A$3:$AJ$1048576,BA$1,0)</f>
        <v>0</v>
      </c>
      <c r="BB894" s="1">
        <f>VLOOKUP($B894&amp;$C894&amp;$D894,HFE!$A$3:$AJ$1048576,BB$1,0)</f>
        <v>0</v>
      </c>
      <c r="BC894" s="2">
        <f t="shared" si="481"/>
        <v>0</v>
      </c>
      <c r="BD894" s="1">
        <f>VLOOKUP($B894&amp;$C894&amp;$D894,Staqo!$A$3:$AJ$1048576,BD$1,0)</f>
        <v>0</v>
      </c>
      <c r="BE894" s="1">
        <f>VLOOKUP($B894&amp;$C894&amp;$D894,HFE!$A$3:$AJ$1048576,BE$1,0)</f>
        <v>0</v>
      </c>
      <c r="BF894" s="2">
        <f t="shared" si="482"/>
        <v>0</v>
      </c>
      <c r="BG894" s="1">
        <f>VLOOKUP($B894&amp;$C894&amp;$D894,Staqo!$A$3:$AJ$1048576,BG$1,0)</f>
        <v>0</v>
      </c>
      <c r="BH894" s="1">
        <f>VLOOKUP($B894&amp;$C894&amp;$D894,HFE!$A$3:$AJ$1048576,BH$1,0)</f>
        <v>0</v>
      </c>
      <c r="BI894" s="2">
        <f t="shared" si="483"/>
        <v>0</v>
      </c>
      <c r="BJ894" s="1">
        <f>VLOOKUP($B894&amp;$C894&amp;$D894,Staqo!$A$3:$AJ$1048576,BJ$1,0)</f>
        <v>0</v>
      </c>
      <c r="BK894" s="1">
        <f>VLOOKUP($B894&amp;$C894&amp;$D894,HFE!$A$3:$AJ$1048576,BK$1,0)</f>
        <v>0</v>
      </c>
      <c r="BL894" s="2">
        <f t="shared" si="484"/>
        <v>0</v>
      </c>
      <c r="BM894" s="1">
        <f>VLOOKUP($B894&amp;$C894&amp;$D894,Staqo!$A$3:$AJ$1048576,BM$1,0)</f>
        <v>0</v>
      </c>
      <c r="BN894" s="1">
        <f>VLOOKUP($B894&amp;$C894&amp;$D894,HFE!$A$3:$AJ$1048576,BN$1,0)</f>
        <v>0</v>
      </c>
      <c r="BO894" s="2">
        <f t="shared" si="485"/>
        <v>0</v>
      </c>
      <c r="BP894" s="1">
        <f>VLOOKUP($B894&amp;$C894&amp;$D894,Staqo!$A$3:$AJ$1048576,BP$1,0)</f>
        <v>0.55</v>
      </c>
      <c r="BQ894" s="1">
        <f>VLOOKUP($B894&amp;$C894&amp;$D894,HFE!$A$3:$AJ$1048576,BQ$1,0)</f>
        <v>0.550000000000001</v>
      </c>
      <c r="BR894" s="2">
        <f t="shared" si="486"/>
        <v>9.99200722162641e-16</v>
      </c>
      <c r="BS894" s="1">
        <f>VLOOKUP($B894&amp;$C894&amp;$D894,Staqo!$A$3:$AJ$1048576,BS$1,0)</f>
        <v>0</v>
      </c>
      <c r="BT894" s="1">
        <f>VLOOKUP($B894&amp;$C894&amp;$D894,HFE!$A$3:$AJ$1048576,BT$1,0)</f>
        <v>0</v>
      </c>
      <c r="BU894" s="2">
        <f t="shared" si="487"/>
        <v>0</v>
      </c>
      <c r="BV894" s="1">
        <f>VLOOKUP($B894&amp;$C894&amp;$D894,Staqo!$A$3:$AJ$1048576,BV$1,0)</f>
        <v>0.55</v>
      </c>
      <c r="BW894" s="1">
        <f>VLOOKUP($B894&amp;$C894&amp;$D894,HFE!$A$3:$AJ$1048576,BW$1,0)</f>
        <v>0.550000000000001</v>
      </c>
      <c r="BX894" s="2">
        <f t="shared" si="488"/>
        <v>9.99200722162641e-16</v>
      </c>
      <c r="BY894" s="1">
        <f>VLOOKUP($B894&amp;$C894&amp;$D894,Staqo!$A$3:$AJ$1048576,BY$1,0)</f>
        <v>0</v>
      </c>
      <c r="BZ894" s="1">
        <f>VLOOKUP($B894&amp;$C894&amp;$D894,HFE!$A$3:$AJ$1048576,BZ$1,0)</f>
        <v>0</v>
      </c>
      <c r="CA894" s="2">
        <f t="shared" si="489"/>
        <v>0</v>
      </c>
      <c r="CB894" s="1">
        <f>VLOOKUP($B894&amp;$C894&amp;$D894,Staqo!$A$3:$AJ$1048576,CB$1,0)</f>
        <v>0</v>
      </c>
      <c r="CC894" s="1">
        <f>VLOOKUP($B894&amp;$C894&amp;$D894,HFE!$A$3:$AJ$1048576,CC$1,0)</f>
        <v>0</v>
      </c>
      <c r="CD894" s="2">
        <f t="shared" si="490"/>
        <v>0</v>
      </c>
      <c r="CE894" s="1">
        <f>VLOOKUP($B894&amp;$C894&amp;$D894,Staqo!$A$3:$AJ$1048576,CE$1,0)</f>
        <v>0</v>
      </c>
      <c r="CF894" s="1">
        <f>VLOOKUP($B894&amp;$C894&amp;$D894,HFE!$A$3:$AJ$1048576,CF$1,0)</f>
        <v>0</v>
      </c>
      <c r="CG894" s="2">
        <f t="shared" si="491"/>
        <v>0</v>
      </c>
      <c r="CH894" s="1">
        <f>VLOOKUP($B894&amp;$C894&amp;$D894,Staqo!$A$3:$AJ$1048576,CH$1,0)</f>
        <v>0</v>
      </c>
      <c r="CI894" s="1">
        <f>VLOOKUP($B894&amp;$C894&amp;$D894,HFE!$A$3:$AJ$1048576,CI$1,0)</f>
        <v>0</v>
      </c>
      <c r="CJ894" s="2">
        <f t="shared" si="492"/>
        <v>0</v>
      </c>
      <c r="CK894" s="1">
        <f>VLOOKUP($B894&amp;$C894&amp;$D894,Staqo!$A$3:$AJ$1048576,CK$1,0)</f>
        <v>48.0848</v>
      </c>
      <c r="CL894" s="1">
        <f>VLOOKUP($B894&amp;$C894&amp;$D894,HFE!$A$3:$AJ$1048576,CL$1,0)</f>
        <v>48.0847950750907</v>
      </c>
      <c r="CM894" s="2">
        <f t="shared" si="493"/>
        <v>-4.92490929815403e-6</v>
      </c>
      <c r="CN894" s="1">
        <f>VLOOKUP($B894&amp;$C894&amp;$D894,Staqo!$A$3:$AJ$1048576,CN$1,0)</f>
        <v>0</v>
      </c>
      <c r="CO894" s="1">
        <f>VLOOKUP($B894&amp;$C894&amp;$D894,HFE!$A$3:$AJ$1048576,CO$1,0)</f>
        <v>0</v>
      </c>
      <c r="CP894" s="2">
        <f t="shared" si="494"/>
        <v>0</v>
      </c>
      <c r="CQ894" s="1">
        <f>VLOOKUP($B894&amp;$C894&amp;$D894,Staqo!$A$3:$AJ$1048576,CQ$1,0)</f>
        <v>48.0848</v>
      </c>
      <c r="CR894" s="1">
        <f>VLOOKUP($B894&amp;$C894&amp;$D894,HFE!$A$3:$AJ$1048576,CR$1,0)</f>
        <v>48.0847950750907</v>
      </c>
      <c r="CS894" s="2">
        <f t="shared" si="495"/>
        <v>-4.92490929815403e-6</v>
      </c>
      <c r="CT894" s="1"/>
      <c r="CU894" s="1"/>
      <c r="CV894" s="2"/>
    </row>
    <row r="895" hidden="1" spans="1:100">
      <c r="A895" s="1" t="s">
        <v>95</v>
      </c>
      <c r="B895" s="1" t="s">
        <v>96</v>
      </c>
      <c r="C895" s="3">
        <v>44579</v>
      </c>
      <c r="D895" s="1" t="s">
        <v>124</v>
      </c>
      <c r="E895" s="1">
        <f>VLOOKUP($B895&amp;$C895&amp;$D895,Staqo!$A$3:$AJ$1048576,E$1,0)</f>
        <v>4.54017</v>
      </c>
      <c r="F895" s="1" t="e">
        <f>VLOOKUP($B895&amp;$C895&amp;$D895,HFE!$A$3:$AJ$1048576,F$1,0)</f>
        <v>#REF!</v>
      </c>
      <c r="G895" s="2" t="e">
        <f t="shared" si="465"/>
        <v>#REF!</v>
      </c>
      <c r="H895" s="1">
        <f>VLOOKUP($B895&amp;$C895&amp;$D895,Staqo!$A$3:$AJ$1048576,H$1,0)</f>
        <v>5.17772</v>
      </c>
      <c r="I895" s="1" t="e">
        <f>VLOOKUP($B895&amp;$C895&amp;$D895,HFE!$A$3:$AJ$1048576,I$1,0)</f>
        <v>#REF!</v>
      </c>
      <c r="J895" s="2" t="e">
        <f t="shared" si="466"/>
        <v>#REF!</v>
      </c>
      <c r="K895" s="1">
        <f>VLOOKUP($B895&amp;$C895&amp;$D895,Staqo!$A$3:$AJ$1048576,K$1,0)</f>
        <v>5644.1</v>
      </c>
      <c r="L895" s="1" t="e">
        <f>VLOOKUP($B895&amp;$C895&amp;$D895,HFE!$A$3:$AJ$1048576,L$1,0)</f>
        <v>#REF!</v>
      </c>
      <c r="M895" s="2" t="e">
        <f t="shared" si="467"/>
        <v>#REF!</v>
      </c>
      <c r="N895" s="1">
        <f>VLOOKUP($B895&amp;$C895&amp;$D895,Staqo!$A$3:$AJ$1048576,N$1,0)</f>
        <v>4010</v>
      </c>
      <c r="O895" s="1">
        <f>VLOOKUP($B895&amp;$C895&amp;$D895,HFE!$A$3:$AJ$1048576,O$1,0)</f>
        <v>0</v>
      </c>
      <c r="P895" s="2">
        <f t="shared" si="468"/>
        <v>-4010</v>
      </c>
      <c r="Q895" s="1">
        <f>VLOOKUP($B895&amp;$C895&amp;$D895,Staqo!$A$3:$AJ$1048576,Q$1,0)</f>
        <v>3981.46</v>
      </c>
      <c r="R895" s="1">
        <f>VLOOKUP($B895&amp;$C895&amp;$D895,HFE!$A$3:$AJ$1048576,R$1,0)</f>
        <v>0</v>
      </c>
      <c r="S895" s="2">
        <f t="shared" si="469"/>
        <v>-3981.46</v>
      </c>
      <c r="T895" s="1">
        <f>VLOOKUP($B895&amp;$C895&amp;$D895,Staqo!$A$3:$AJ$1048576,T$1,0)</f>
        <v>0.710476</v>
      </c>
      <c r="U895" s="1" t="e">
        <f>VLOOKUP($B895&amp;$C895&amp;$D895,HFE!$A$3:$AJ$1048576,U$1,0)</f>
        <v>#REF!</v>
      </c>
      <c r="V895" s="2" t="e">
        <f t="shared" si="470"/>
        <v>#REF!</v>
      </c>
      <c r="W895" s="1">
        <f>VLOOKUP($B895&amp;$C895&amp;$D895,Staqo!$A$3:$AJ$1048576,W$1,0)</f>
        <v>0.705419</v>
      </c>
      <c r="X895" s="1" t="e">
        <f>VLOOKUP($B895&amp;$C895&amp;$D895,HFE!$A$3:$AJ$1048576,X$1,0)</f>
        <v>#REF!</v>
      </c>
      <c r="Y895" s="2" t="e">
        <f t="shared" si="471"/>
        <v>#REF!</v>
      </c>
      <c r="Z895" s="4">
        <f>VLOOKUP($B895&amp;$C895&amp;$D895,Staqo!$A$3:$AJ$1048576,Z$1,0)</f>
        <v>100</v>
      </c>
      <c r="AA895" s="4">
        <f>VLOOKUP($B895&amp;$C895&amp;$D895,HFE!$A$3:$AJ$1048576,AA$1,0)</f>
        <v>0</v>
      </c>
      <c r="AB895" s="5">
        <f t="shared" si="472"/>
        <v>-100</v>
      </c>
      <c r="AC895" s="1">
        <f>VLOOKUP($B895&amp;$C895&amp;$D895,Staqo!$A$3:$AJ$1048576,AC$1,0)</f>
        <v>100</v>
      </c>
      <c r="AD895" s="1">
        <f>VLOOKUP($B895&amp;$C895&amp;$D895,HFE!$A$3:$AJ$1048576,AD$1,0)*100</f>
        <v>100</v>
      </c>
      <c r="AE895" s="2">
        <f t="shared" si="473"/>
        <v>0</v>
      </c>
      <c r="AF895" s="1">
        <f>VLOOKUP($B895&amp;$C895&amp;$D895,Staqo!$A$3:$AJ$1048576,AF$1,0)</f>
        <v>95.4167</v>
      </c>
      <c r="AG895" s="1">
        <f>VLOOKUP($B895&amp;$C895&amp;$D895,HFE!$A$3:$AJ$1048576,AG$1,0)*100</f>
        <v>95.4166666666667</v>
      </c>
      <c r="AH895" s="2">
        <f t="shared" si="474"/>
        <v>-3.33333333060182e-5</v>
      </c>
      <c r="AI895" s="1">
        <f>VLOOKUP($B895&amp;$C895&amp;$D895,Staqo!$A$3:$AJ$1048576,AI$1,0)</f>
        <v>0.166768</v>
      </c>
      <c r="AJ895" s="1" t="e">
        <f>VLOOKUP($B895&amp;$C895&amp;$D895,HFE!$A$3:$AJ$1048576,AJ$1,0)</f>
        <v>#REF!</v>
      </c>
      <c r="AK895" s="2" t="e">
        <f t="shared" si="475"/>
        <v>#REF!</v>
      </c>
      <c r="AL895" s="1">
        <f>VLOOKUP($B895&amp;$C895&amp;$D895,Staqo!$A$3:$AJ$1048576,AL$1,0)</f>
        <v>0.151607</v>
      </c>
      <c r="AM895" s="1" t="e">
        <f>VLOOKUP($B895&amp;$C895&amp;$D895,HFE!$A$3:$AJ$1048576,AM$1,0)</f>
        <v>#REF!</v>
      </c>
      <c r="AN895" s="2" t="e">
        <f t="shared" si="476"/>
        <v>#REF!</v>
      </c>
      <c r="AO895" s="1">
        <f>VLOOKUP($B895&amp;$C895&amp;$D895,Staqo!$A$3:$AJ$1048576,AO$1,0)</f>
        <v>0.165581</v>
      </c>
      <c r="AP895" s="1" t="e">
        <f>VLOOKUP($B895&amp;$C895&amp;$D895,HFE!$A$3:$AJ$1048576,AP$1,0)</f>
        <v>#REF!</v>
      </c>
      <c r="AQ895" s="2" t="e">
        <f t="shared" si="477"/>
        <v>#REF!</v>
      </c>
      <c r="AR895" s="1">
        <f>VLOOKUP($B895&amp;$C895&amp;$D895,Staqo!$A$3:$AJ$1048576,AR$1,0)</f>
        <v>0.150528</v>
      </c>
      <c r="AS895" s="1" t="e">
        <f>VLOOKUP($B895&amp;$C895&amp;$D895,HFE!$A$3:$AJ$1048576,AS$1,0)</f>
        <v>#REF!</v>
      </c>
      <c r="AT895" s="2" t="e">
        <f t="shared" si="478"/>
        <v>#REF!</v>
      </c>
      <c r="AU895" s="1">
        <f>VLOOKUP($B895&amp;$C895&amp;$D895,Staqo!$A$3:$AJ$1048576,AU$1,0)</f>
        <v>96.5568</v>
      </c>
      <c r="AV895" s="1">
        <f>VLOOKUP($B895&amp;$C895&amp;$D895,HFE!$A$3:$AJ$1048576,AV$1,0)</f>
        <v>0</v>
      </c>
      <c r="AW895" s="2">
        <f t="shared" si="479"/>
        <v>-96.5568</v>
      </c>
      <c r="AX895" s="4">
        <f>VLOOKUP($B895&amp;$C895&amp;$D895,Staqo!$A$3:$AJ$1048576,AX$1,0)</f>
        <v>11.45</v>
      </c>
      <c r="AY895" s="4">
        <f>VLOOKUP($B895&amp;$C895&amp;$D895,HFE!$A$3:$AJ$1048576,AY$1,0)</f>
        <v>11.45</v>
      </c>
      <c r="AZ895" s="5">
        <f t="shared" si="480"/>
        <v>0</v>
      </c>
      <c r="BA895" s="1">
        <f>VLOOKUP($B895&amp;$C895&amp;$D895,Staqo!$A$3:$AJ$1048576,BA$1,0)</f>
        <v>0</v>
      </c>
      <c r="BB895" s="1">
        <f>VLOOKUP($B895&amp;$C895&amp;$D895,HFE!$A$3:$AJ$1048576,BB$1,0)</f>
        <v>0</v>
      </c>
      <c r="BC895" s="2">
        <f t="shared" si="481"/>
        <v>0</v>
      </c>
      <c r="BD895" s="1">
        <f>VLOOKUP($B895&amp;$C895&amp;$D895,Staqo!$A$3:$AJ$1048576,BD$1,0)</f>
        <v>0</v>
      </c>
      <c r="BE895" s="1">
        <f>VLOOKUP($B895&amp;$C895&amp;$D895,HFE!$A$3:$AJ$1048576,BE$1,0)</f>
        <v>0</v>
      </c>
      <c r="BF895" s="2">
        <f t="shared" si="482"/>
        <v>0</v>
      </c>
      <c r="BG895" s="1">
        <f>VLOOKUP($B895&amp;$C895&amp;$D895,Staqo!$A$3:$AJ$1048576,BG$1,0)</f>
        <v>0</v>
      </c>
      <c r="BH895" s="1">
        <f>VLOOKUP($B895&amp;$C895&amp;$D895,HFE!$A$3:$AJ$1048576,BH$1,0)</f>
        <v>0</v>
      </c>
      <c r="BI895" s="2">
        <f t="shared" si="483"/>
        <v>0</v>
      </c>
      <c r="BJ895" s="1">
        <f>VLOOKUP($B895&amp;$C895&amp;$D895,Staqo!$A$3:$AJ$1048576,BJ$1,0)</f>
        <v>0</v>
      </c>
      <c r="BK895" s="1">
        <f>VLOOKUP($B895&amp;$C895&amp;$D895,HFE!$A$3:$AJ$1048576,BK$1,0)</f>
        <v>0</v>
      </c>
      <c r="BL895" s="2">
        <f t="shared" si="484"/>
        <v>0</v>
      </c>
      <c r="BM895" s="1">
        <f>VLOOKUP($B895&amp;$C895&amp;$D895,Staqo!$A$3:$AJ$1048576,BM$1,0)</f>
        <v>0</v>
      </c>
      <c r="BN895" s="1">
        <f>VLOOKUP($B895&amp;$C895&amp;$D895,HFE!$A$3:$AJ$1048576,BN$1,0)</f>
        <v>0</v>
      </c>
      <c r="BO895" s="2">
        <f t="shared" si="485"/>
        <v>0</v>
      </c>
      <c r="BP895" s="1">
        <f>VLOOKUP($B895&amp;$C895&amp;$D895,Staqo!$A$3:$AJ$1048576,BP$1,0)</f>
        <v>0.55</v>
      </c>
      <c r="BQ895" s="1">
        <f>VLOOKUP($B895&amp;$C895&amp;$D895,HFE!$A$3:$AJ$1048576,BQ$1,0)</f>
        <v>0.550000000000001</v>
      </c>
      <c r="BR895" s="2">
        <f t="shared" si="486"/>
        <v>9.99200722162641e-16</v>
      </c>
      <c r="BS895" s="1">
        <f>VLOOKUP($B895&amp;$C895&amp;$D895,Staqo!$A$3:$AJ$1048576,BS$1,0)</f>
        <v>0</v>
      </c>
      <c r="BT895" s="1">
        <f>VLOOKUP($B895&amp;$C895&amp;$D895,HFE!$A$3:$AJ$1048576,BT$1,0)</f>
        <v>0</v>
      </c>
      <c r="BU895" s="2">
        <f t="shared" si="487"/>
        <v>0</v>
      </c>
      <c r="BV895" s="1">
        <f>VLOOKUP($B895&amp;$C895&amp;$D895,Staqo!$A$3:$AJ$1048576,BV$1,0)</f>
        <v>0.55</v>
      </c>
      <c r="BW895" s="1">
        <f>VLOOKUP($B895&amp;$C895&amp;$D895,HFE!$A$3:$AJ$1048576,BW$1,0)</f>
        <v>0.550000000000001</v>
      </c>
      <c r="BX895" s="2">
        <f t="shared" si="488"/>
        <v>9.99200722162641e-16</v>
      </c>
      <c r="BY895" s="1">
        <f>VLOOKUP($B895&amp;$C895&amp;$D895,Staqo!$A$3:$AJ$1048576,BY$1,0)</f>
        <v>0</v>
      </c>
      <c r="BZ895" s="1">
        <f>VLOOKUP($B895&amp;$C895&amp;$D895,HFE!$A$3:$AJ$1048576,BZ$1,0)</f>
        <v>0</v>
      </c>
      <c r="CA895" s="2">
        <f t="shared" si="489"/>
        <v>0</v>
      </c>
      <c r="CB895" s="1">
        <f>VLOOKUP($B895&amp;$C895&amp;$D895,Staqo!$A$3:$AJ$1048576,CB$1,0)</f>
        <v>0</v>
      </c>
      <c r="CC895" s="1">
        <f>VLOOKUP($B895&amp;$C895&amp;$D895,HFE!$A$3:$AJ$1048576,CC$1,0)</f>
        <v>0</v>
      </c>
      <c r="CD895" s="2">
        <f t="shared" si="490"/>
        <v>0</v>
      </c>
      <c r="CE895" s="1">
        <f>VLOOKUP($B895&amp;$C895&amp;$D895,Staqo!$A$3:$AJ$1048576,CE$1,0)</f>
        <v>0</v>
      </c>
      <c r="CF895" s="1">
        <f>VLOOKUP($B895&amp;$C895&amp;$D895,HFE!$A$3:$AJ$1048576,CF$1,0)</f>
        <v>0</v>
      </c>
      <c r="CG895" s="2">
        <f t="shared" si="491"/>
        <v>0</v>
      </c>
      <c r="CH895" s="1">
        <f>VLOOKUP($B895&amp;$C895&amp;$D895,Staqo!$A$3:$AJ$1048576,CH$1,0)</f>
        <v>0</v>
      </c>
      <c r="CI895" s="1">
        <f>VLOOKUP($B895&amp;$C895&amp;$D895,HFE!$A$3:$AJ$1048576,CI$1,0)</f>
        <v>0</v>
      </c>
      <c r="CJ895" s="2">
        <f t="shared" si="492"/>
        <v>0</v>
      </c>
      <c r="CK895" s="1">
        <f>VLOOKUP($B895&amp;$C895&amp;$D895,Staqo!$A$3:$AJ$1048576,CK$1,0)</f>
        <v>48.0848</v>
      </c>
      <c r="CL895" s="1">
        <f>VLOOKUP($B895&amp;$C895&amp;$D895,HFE!$A$3:$AJ$1048576,CL$1,0)</f>
        <v>48.0847950750907</v>
      </c>
      <c r="CM895" s="2">
        <f t="shared" si="493"/>
        <v>-4.92490929815403e-6</v>
      </c>
      <c r="CN895" s="1">
        <f>VLOOKUP($B895&amp;$C895&amp;$D895,Staqo!$A$3:$AJ$1048576,CN$1,0)</f>
        <v>0</v>
      </c>
      <c r="CO895" s="1">
        <f>VLOOKUP($B895&amp;$C895&amp;$D895,HFE!$A$3:$AJ$1048576,CO$1,0)</f>
        <v>0</v>
      </c>
      <c r="CP895" s="2">
        <f t="shared" si="494"/>
        <v>0</v>
      </c>
      <c r="CQ895" s="1">
        <f>VLOOKUP($B895&amp;$C895&amp;$D895,Staqo!$A$3:$AJ$1048576,CQ$1,0)</f>
        <v>48.0848</v>
      </c>
      <c r="CR895" s="1">
        <f>VLOOKUP($B895&amp;$C895&amp;$D895,HFE!$A$3:$AJ$1048576,CR$1,0)</f>
        <v>48.0847950750907</v>
      </c>
      <c r="CS895" s="2">
        <f t="shared" si="495"/>
        <v>-4.92490929815403e-6</v>
      </c>
      <c r="CT895" s="1"/>
      <c r="CU895" s="1"/>
      <c r="CV895" s="2"/>
    </row>
    <row r="896" hidden="1" spans="1:100">
      <c r="A896" s="1" t="s">
        <v>95</v>
      </c>
      <c r="B896" s="1" t="s">
        <v>96</v>
      </c>
      <c r="C896" s="3">
        <v>44579</v>
      </c>
      <c r="D896" s="1" t="s">
        <v>125</v>
      </c>
      <c r="E896" s="1">
        <f>VLOOKUP($B896&amp;$C896&amp;$D896,Staqo!$A$3:$AJ$1048576,E$1,0)</f>
        <v>4.54017</v>
      </c>
      <c r="F896" s="1" t="e">
        <f>VLOOKUP($B896&amp;$C896&amp;$D896,HFE!$A$3:$AJ$1048576,F$1,0)</f>
        <v>#REF!</v>
      </c>
      <c r="G896" s="2" t="e">
        <f t="shared" si="465"/>
        <v>#REF!</v>
      </c>
      <c r="H896" s="1">
        <f>VLOOKUP($B896&amp;$C896&amp;$D896,Staqo!$A$3:$AJ$1048576,H$1,0)</f>
        <v>5.17772</v>
      </c>
      <c r="I896" s="1" t="e">
        <f>VLOOKUP($B896&amp;$C896&amp;$D896,HFE!$A$3:$AJ$1048576,I$1,0)</f>
        <v>#REF!</v>
      </c>
      <c r="J896" s="2" t="e">
        <f t="shared" si="466"/>
        <v>#REF!</v>
      </c>
      <c r="K896" s="1">
        <f>VLOOKUP($B896&amp;$C896&amp;$D896,Staqo!$A$3:$AJ$1048576,K$1,0)</f>
        <v>5662.59</v>
      </c>
      <c r="L896" s="1" t="e">
        <f>VLOOKUP($B896&amp;$C896&amp;$D896,HFE!$A$3:$AJ$1048576,L$1,0)</f>
        <v>#REF!</v>
      </c>
      <c r="M896" s="2" t="e">
        <f t="shared" si="467"/>
        <v>#REF!</v>
      </c>
      <c r="N896" s="1">
        <f>VLOOKUP($B896&amp;$C896&amp;$D896,Staqo!$A$3:$AJ$1048576,N$1,0)</f>
        <v>4240</v>
      </c>
      <c r="O896" s="1">
        <f>VLOOKUP($B896&amp;$C896&amp;$D896,HFE!$A$3:$AJ$1048576,O$1,0)</f>
        <v>0</v>
      </c>
      <c r="P896" s="2">
        <f t="shared" si="468"/>
        <v>-4240</v>
      </c>
      <c r="Q896" s="1">
        <f>VLOOKUP($B896&amp;$C896&amp;$D896,Staqo!$A$3:$AJ$1048576,Q$1,0)</f>
        <v>4209.82</v>
      </c>
      <c r="R896" s="1">
        <f>VLOOKUP($B896&amp;$C896&amp;$D896,HFE!$A$3:$AJ$1048576,R$1,0)</f>
        <v>0</v>
      </c>
      <c r="S896" s="2">
        <f t="shared" si="469"/>
        <v>-4209.82</v>
      </c>
      <c r="T896" s="1">
        <f>VLOOKUP($B896&amp;$C896&amp;$D896,Staqo!$A$3:$AJ$1048576,T$1,0)</f>
        <v>0.748774</v>
      </c>
      <c r="U896" s="1" t="e">
        <f>VLOOKUP($B896&amp;$C896&amp;$D896,HFE!$A$3:$AJ$1048576,U$1,0)</f>
        <v>#REF!</v>
      </c>
      <c r="V896" s="2" t="e">
        <f t="shared" si="470"/>
        <v>#REF!</v>
      </c>
      <c r="W896" s="1">
        <f>VLOOKUP($B896&amp;$C896&amp;$D896,Staqo!$A$3:$AJ$1048576,W$1,0)</f>
        <v>0.743445</v>
      </c>
      <c r="X896" s="1" t="e">
        <f>VLOOKUP($B896&amp;$C896&amp;$D896,HFE!$A$3:$AJ$1048576,X$1,0)</f>
        <v>#REF!</v>
      </c>
      <c r="Y896" s="2" t="e">
        <f t="shared" si="471"/>
        <v>#REF!</v>
      </c>
      <c r="Z896" s="4">
        <f>VLOOKUP($B896&amp;$C896&amp;$D896,Staqo!$A$3:$AJ$1048576,Z$1,0)</f>
        <v>100</v>
      </c>
      <c r="AA896" s="4">
        <f>VLOOKUP($B896&amp;$C896&amp;$D896,HFE!$A$3:$AJ$1048576,AA$1,0)</f>
        <v>0</v>
      </c>
      <c r="AB896" s="5">
        <f t="shared" si="472"/>
        <v>-100</v>
      </c>
      <c r="AC896" s="1">
        <f>VLOOKUP($B896&amp;$C896&amp;$D896,Staqo!$A$3:$AJ$1048576,AC$1,0)</f>
        <v>100</v>
      </c>
      <c r="AD896" s="1">
        <f>VLOOKUP($B896&amp;$C896&amp;$D896,HFE!$A$3:$AJ$1048576,AD$1,0)*100</f>
        <v>100</v>
      </c>
      <c r="AE896" s="2">
        <f t="shared" si="473"/>
        <v>0</v>
      </c>
      <c r="AF896" s="1">
        <f>VLOOKUP($B896&amp;$C896&amp;$D896,Staqo!$A$3:$AJ$1048576,AF$1,0)</f>
        <v>95.4167</v>
      </c>
      <c r="AG896" s="1">
        <f>VLOOKUP($B896&amp;$C896&amp;$D896,HFE!$A$3:$AJ$1048576,AG$1,0)*100</f>
        <v>95.4166666666667</v>
      </c>
      <c r="AH896" s="2">
        <f t="shared" si="474"/>
        <v>-3.33333333060182e-5</v>
      </c>
      <c r="AI896" s="1">
        <f>VLOOKUP($B896&amp;$C896&amp;$D896,Staqo!$A$3:$AJ$1048576,AI$1,0)</f>
        <v>0.175763</v>
      </c>
      <c r="AJ896" s="1" t="e">
        <f>VLOOKUP($B896&amp;$C896&amp;$D896,HFE!$A$3:$AJ$1048576,AJ$1,0)</f>
        <v>#REF!</v>
      </c>
      <c r="AK896" s="2" t="e">
        <f t="shared" si="475"/>
        <v>#REF!</v>
      </c>
      <c r="AL896" s="1">
        <f>VLOOKUP($B896&amp;$C896&amp;$D896,Staqo!$A$3:$AJ$1048576,AL$1,0)</f>
        <v>0.159785</v>
      </c>
      <c r="AM896" s="1" t="e">
        <f>VLOOKUP($B896&amp;$C896&amp;$D896,HFE!$A$3:$AJ$1048576,AM$1,0)</f>
        <v>#REF!</v>
      </c>
      <c r="AN896" s="2" t="e">
        <f t="shared" si="476"/>
        <v>#REF!</v>
      </c>
      <c r="AO896" s="1">
        <f>VLOOKUP($B896&amp;$C896&amp;$D896,Staqo!$A$3:$AJ$1048576,AO$1,0)</f>
        <v>0.174512</v>
      </c>
      <c r="AP896" s="1" t="e">
        <f>VLOOKUP($B896&amp;$C896&amp;$D896,HFE!$A$3:$AJ$1048576,AP$1,0)</f>
        <v>#REF!</v>
      </c>
      <c r="AQ896" s="2" t="e">
        <f t="shared" si="477"/>
        <v>#REF!</v>
      </c>
      <c r="AR896" s="1">
        <f>VLOOKUP($B896&amp;$C896&amp;$D896,Staqo!$A$3:$AJ$1048576,AR$1,0)</f>
        <v>0.158648</v>
      </c>
      <c r="AS896" s="1" t="e">
        <f>VLOOKUP($B896&amp;$C896&amp;$D896,HFE!$A$3:$AJ$1048576,AS$1,0)</f>
        <v>#REF!</v>
      </c>
      <c r="AT896" s="2" t="e">
        <f t="shared" si="478"/>
        <v>#REF!</v>
      </c>
      <c r="AU896" s="1">
        <f>VLOOKUP($B896&amp;$C896&amp;$D896,Staqo!$A$3:$AJ$1048576,AU$1,0)</f>
        <v>96.9363</v>
      </c>
      <c r="AV896" s="1">
        <f>VLOOKUP($B896&amp;$C896&amp;$D896,HFE!$A$3:$AJ$1048576,AV$1,0)</f>
        <v>0</v>
      </c>
      <c r="AW896" s="2">
        <f t="shared" si="479"/>
        <v>-96.9363</v>
      </c>
      <c r="AX896" s="4">
        <f>VLOOKUP($B896&amp;$C896&amp;$D896,Staqo!$A$3:$AJ$1048576,AX$1,0)</f>
        <v>11.45</v>
      </c>
      <c r="AY896" s="4">
        <f>VLOOKUP($B896&amp;$C896&amp;$D896,HFE!$A$3:$AJ$1048576,AY$1,0)</f>
        <v>11.45</v>
      </c>
      <c r="AZ896" s="5">
        <f t="shared" si="480"/>
        <v>0</v>
      </c>
      <c r="BA896" s="1">
        <f>VLOOKUP($B896&amp;$C896&amp;$D896,Staqo!$A$3:$AJ$1048576,BA$1,0)</f>
        <v>0</v>
      </c>
      <c r="BB896" s="1">
        <f>VLOOKUP($B896&amp;$C896&amp;$D896,HFE!$A$3:$AJ$1048576,BB$1,0)</f>
        <v>0</v>
      </c>
      <c r="BC896" s="2">
        <f t="shared" si="481"/>
        <v>0</v>
      </c>
      <c r="BD896" s="1">
        <f>VLOOKUP($B896&amp;$C896&amp;$D896,Staqo!$A$3:$AJ$1048576,BD$1,0)</f>
        <v>0</v>
      </c>
      <c r="BE896" s="1">
        <f>VLOOKUP($B896&amp;$C896&amp;$D896,HFE!$A$3:$AJ$1048576,BE$1,0)</f>
        <v>0</v>
      </c>
      <c r="BF896" s="2">
        <f t="shared" si="482"/>
        <v>0</v>
      </c>
      <c r="BG896" s="1">
        <f>VLOOKUP($B896&amp;$C896&amp;$D896,Staqo!$A$3:$AJ$1048576,BG$1,0)</f>
        <v>0</v>
      </c>
      <c r="BH896" s="1">
        <f>VLOOKUP($B896&amp;$C896&amp;$D896,HFE!$A$3:$AJ$1048576,BH$1,0)</f>
        <v>0</v>
      </c>
      <c r="BI896" s="2">
        <f t="shared" si="483"/>
        <v>0</v>
      </c>
      <c r="BJ896" s="1">
        <f>VLOOKUP($B896&amp;$C896&amp;$D896,Staqo!$A$3:$AJ$1048576,BJ$1,0)</f>
        <v>0</v>
      </c>
      <c r="BK896" s="1">
        <f>VLOOKUP($B896&amp;$C896&amp;$D896,HFE!$A$3:$AJ$1048576,BK$1,0)</f>
        <v>0</v>
      </c>
      <c r="BL896" s="2">
        <f t="shared" si="484"/>
        <v>0</v>
      </c>
      <c r="BM896" s="1">
        <f>VLOOKUP($B896&amp;$C896&amp;$D896,Staqo!$A$3:$AJ$1048576,BM$1,0)</f>
        <v>0</v>
      </c>
      <c r="BN896" s="1">
        <f>VLOOKUP($B896&amp;$C896&amp;$D896,HFE!$A$3:$AJ$1048576,BN$1,0)</f>
        <v>0</v>
      </c>
      <c r="BO896" s="2">
        <f t="shared" si="485"/>
        <v>0</v>
      </c>
      <c r="BP896" s="1">
        <f>VLOOKUP($B896&amp;$C896&amp;$D896,Staqo!$A$3:$AJ$1048576,BP$1,0)</f>
        <v>0.55</v>
      </c>
      <c r="BQ896" s="1">
        <f>VLOOKUP($B896&amp;$C896&amp;$D896,HFE!$A$3:$AJ$1048576,BQ$1,0)</f>
        <v>0.550000000000001</v>
      </c>
      <c r="BR896" s="2">
        <f t="shared" si="486"/>
        <v>9.99200722162641e-16</v>
      </c>
      <c r="BS896" s="1">
        <f>VLOOKUP($B896&amp;$C896&amp;$D896,Staqo!$A$3:$AJ$1048576,BS$1,0)</f>
        <v>0</v>
      </c>
      <c r="BT896" s="1">
        <f>VLOOKUP($B896&amp;$C896&amp;$D896,HFE!$A$3:$AJ$1048576,BT$1,0)</f>
        <v>0</v>
      </c>
      <c r="BU896" s="2">
        <f t="shared" si="487"/>
        <v>0</v>
      </c>
      <c r="BV896" s="1">
        <f>VLOOKUP($B896&amp;$C896&amp;$D896,Staqo!$A$3:$AJ$1048576,BV$1,0)</f>
        <v>0.55</v>
      </c>
      <c r="BW896" s="1">
        <f>VLOOKUP($B896&amp;$C896&amp;$D896,HFE!$A$3:$AJ$1048576,BW$1,0)</f>
        <v>0.550000000000001</v>
      </c>
      <c r="BX896" s="2">
        <f t="shared" si="488"/>
        <v>9.99200722162641e-16</v>
      </c>
      <c r="BY896" s="1">
        <f>VLOOKUP($B896&amp;$C896&amp;$D896,Staqo!$A$3:$AJ$1048576,BY$1,0)</f>
        <v>0</v>
      </c>
      <c r="BZ896" s="1">
        <f>VLOOKUP($B896&amp;$C896&amp;$D896,HFE!$A$3:$AJ$1048576,BZ$1,0)</f>
        <v>0</v>
      </c>
      <c r="CA896" s="2">
        <f t="shared" si="489"/>
        <v>0</v>
      </c>
      <c r="CB896" s="1">
        <f>VLOOKUP($B896&amp;$C896&amp;$D896,Staqo!$A$3:$AJ$1048576,CB$1,0)</f>
        <v>0</v>
      </c>
      <c r="CC896" s="1">
        <f>VLOOKUP($B896&amp;$C896&amp;$D896,HFE!$A$3:$AJ$1048576,CC$1,0)</f>
        <v>0</v>
      </c>
      <c r="CD896" s="2">
        <f t="shared" si="490"/>
        <v>0</v>
      </c>
      <c r="CE896" s="1">
        <f>VLOOKUP($B896&amp;$C896&amp;$D896,Staqo!$A$3:$AJ$1048576,CE$1,0)</f>
        <v>0</v>
      </c>
      <c r="CF896" s="1">
        <f>VLOOKUP($B896&amp;$C896&amp;$D896,HFE!$A$3:$AJ$1048576,CF$1,0)</f>
        <v>0</v>
      </c>
      <c r="CG896" s="2">
        <f t="shared" si="491"/>
        <v>0</v>
      </c>
      <c r="CH896" s="1">
        <f>VLOOKUP($B896&amp;$C896&amp;$D896,Staqo!$A$3:$AJ$1048576,CH$1,0)</f>
        <v>0</v>
      </c>
      <c r="CI896" s="1">
        <f>VLOOKUP($B896&amp;$C896&amp;$D896,HFE!$A$3:$AJ$1048576,CI$1,0)</f>
        <v>0</v>
      </c>
      <c r="CJ896" s="2">
        <f t="shared" si="492"/>
        <v>0</v>
      </c>
      <c r="CK896" s="1">
        <f>VLOOKUP($B896&amp;$C896&amp;$D896,Staqo!$A$3:$AJ$1048576,CK$1,0)</f>
        <v>48.0848</v>
      </c>
      <c r="CL896" s="1">
        <f>VLOOKUP($B896&amp;$C896&amp;$D896,HFE!$A$3:$AJ$1048576,CL$1,0)</f>
        <v>48.0847950750907</v>
      </c>
      <c r="CM896" s="2">
        <f t="shared" si="493"/>
        <v>-4.92490929815403e-6</v>
      </c>
      <c r="CN896" s="1">
        <f>VLOOKUP($B896&amp;$C896&amp;$D896,Staqo!$A$3:$AJ$1048576,CN$1,0)</f>
        <v>0</v>
      </c>
      <c r="CO896" s="1">
        <f>VLOOKUP($B896&amp;$C896&amp;$D896,HFE!$A$3:$AJ$1048576,CO$1,0)</f>
        <v>0</v>
      </c>
      <c r="CP896" s="2">
        <f t="shared" si="494"/>
        <v>0</v>
      </c>
      <c r="CQ896" s="1">
        <f>VLOOKUP($B896&amp;$C896&amp;$D896,Staqo!$A$3:$AJ$1048576,CQ$1,0)</f>
        <v>48.0848</v>
      </c>
      <c r="CR896" s="1">
        <f>VLOOKUP($B896&amp;$C896&amp;$D896,HFE!$A$3:$AJ$1048576,CR$1,0)</f>
        <v>48.0847950750907</v>
      </c>
      <c r="CS896" s="2">
        <f t="shared" si="495"/>
        <v>-4.92490929815403e-6</v>
      </c>
      <c r="CT896" s="1"/>
      <c r="CU896" s="1"/>
      <c r="CV896" s="2"/>
    </row>
    <row r="897" hidden="1" spans="1:100">
      <c r="A897" s="1" t="s">
        <v>95</v>
      </c>
      <c r="B897" s="1" t="s">
        <v>96</v>
      </c>
      <c r="C897" s="3">
        <v>44579</v>
      </c>
      <c r="D897" s="1" t="s">
        <v>126</v>
      </c>
      <c r="E897" s="1">
        <f>VLOOKUP($B897&amp;$C897&amp;$D897,Staqo!$A$3:$AJ$1048576,E$1,0)</f>
        <v>4.54017</v>
      </c>
      <c r="F897" s="1" t="e">
        <f>VLOOKUP($B897&amp;$C897&amp;$D897,HFE!$A$3:$AJ$1048576,F$1,0)</f>
        <v>#REF!</v>
      </c>
      <c r="G897" s="2" t="e">
        <f t="shared" si="465"/>
        <v>#REF!</v>
      </c>
      <c r="H897" s="1">
        <f>VLOOKUP($B897&amp;$C897&amp;$D897,Staqo!$A$3:$AJ$1048576,H$1,0)</f>
        <v>5.17772</v>
      </c>
      <c r="I897" s="1" t="e">
        <f>VLOOKUP($B897&amp;$C897&amp;$D897,HFE!$A$3:$AJ$1048576,I$1,0)</f>
        <v>#REF!</v>
      </c>
      <c r="J897" s="2" t="e">
        <f t="shared" si="466"/>
        <v>#REF!</v>
      </c>
      <c r="K897" s="1">
        <f>VLOOKUP($B897&amp;$C897&amp;$D897,Staqo!$A$3:$AJ$1048576,K$1,0)</f>
        <v>5662.59</v>
      </c>
      <c r="L897" s="1" t="e">
        <f>VLOOKUP($B897&amp;$C897&amp;$D897,HFE!$A$3:$AJ$1048576,L$1,0)</f>
        <v>#REF!</v>
      </c>
      <c r="M897" s="2" t="e">
        <f t="shared" si="467"/>
        <v>#REF!</v>
      </c>
      <c r="N897" s="1">
        <f>VLOOKUP($B897&amp;$C897&amp;$D897,Staqo!$A$3:$AJ$1048576,N$1,0)</f>
        <v>4240</v>
      </c>
      <c r="O897" s="1">
        <f>VLOOKUP($B897&amp;$C897&amp;$D897,HFE!$A$3:$AJ$1048576,O$1,0)</f>
        <v>0</v>
      </c>
      <c r="P897" s="2">
        <f t="shared" si="468"/>
        <v>-4240</v>
      </c>
      <c r="Q897" s="1">
        <f>VLOOKUP($B897&amp;$C897&amp;$D897,Staqo!$A$3:$AJ$1048576,Q$1,0)</f>
        <v>4209.82</v>
      </c>
      <c r="R897" s="1">
        <f>VLOOKUP($B897&amp;$C897&amp;$D897,HFE!$A$3:$AJ$1048576,R$1,0)</f>
        <v>0</v>
      </c>
      <c r="S897" s="2">
        <f t="shared" si="469"/>
        <v>-4209.82</v>
      </c>
      <c r="T897" s="1">
        <f>VLOOKUP($B897&amp;$C897&amp;$D897,Staqo!$A$3:$AJ$1048576,T$1,0)</f>
        <v>0.748774</v>
      </c>
      <c r="U897" s="1" t="e">
        <f>VLOOKUP($B897&amp;$C897&amp;$D897,HFE!$A$3:$AJ$1048576,U$1,0)</f>
        <v>#REF!</v>
      </c>
      <c r="V897" s="2" t="e">
        <f t="shared" si="470"/>
        <v>#REF!</v>
      </c>
      <c r="W897" s="1">
        <f>VLOOKUP($B897&amp;$C897&amp;$D897,Staqo!$A$3:$AJ$1048576,W$1,0)</f>
        <v>0.743445</v>
      </c>
      <c r="X897" s="1" t="e">
        <f>VLOOKUP($B897&amp;$C897&amp;$D897,HFE!$A$3:$AJ$1048576,X$1,0)</f>
        <v>#REF!</v>
      </c>
      <c r="Y897" s="2" t="e">
        <f t="shared" si="471"/>
        <v>#REF!</v>
      </c>
      <c r="Z897" s="4">
        <f>VLOOKUP($B897&amp;$C897&amp;$D897,Staqo!$A$3:$AJ$1048576,Z$1,0)</f>
        <v>100</v>
      </c>
      <c r="AA897" s="4">
        <f>VLOOKUP($B897&amp;$C897&amp;$D897,HFE!$A$3:$AJ$1048576,AA$1,0)</f>
        <v>0</v>
      </c>
      <c r="AB897" s="5">
        <f t="shared" si="472"/>
        <v>-100</v>
      </c>
      <c r="AC897" s="1">
        <f>VLOOKUP($B897&amp;$C897&amp;$D897,Staqo!$A$3:$AJ$1048576,AC$1,0)</f>
        <v>100</v>
      </c>
      <c r="AD897" s="1">
        <f>VLOOKUP($B897&amp;$C897&amp;$D897,HFE!$A$3:$AJ$1048576,AD$1,0)*100</f>
        <v>100</v>
      </c>
      <c r="AE897" s="2">
        <f t="shared" si="473"/>
        <v>0</v>
      </c>
      <c r="AF897" s="1">
        <f>VLOOKUP($B897&amp;$C897&amp;$D897,Staqo!$A$3:$AJ$1048576,AF$1,0)</f>
        <v>95.4167</v>
      </c>
      <c r="AG897" s="1">
        <f>VLOOKUP($B897&amp;$C897&amp;$D897,HFE!$A$3:$AJ$1048576,AG$1,0)*100</f>
        <v>95.4166666666667</v>
      </c>
      <c r="AH897" s="2">
        <f t="shared" si="474"/>
        <v>-3.33333333060182e-5</v>
      </c>
      <c r="AI897" s="1">
        <f>VLOOKUP($B897&amp;$C897&amp;$D897,Staqo!$A$3:$AJ$1048576,AI$1,0)</f>
        <v>0.175763</v>
      </c>
      <c r="AJ897" s="1" t="e">
        <f>VLOOKUP($B897&amp;$C897&amp;$D897,HFE!$A$3:$AJ$1048576,AJ$1,0)</f>
        <v>#REF!</v>
      </c>
      <c r="AK897" s="2" t="e">
        <f t="shared" si="475"/>
        <v>#REF!</v>
      </c>
      <c r="AL897" s="1">
        <f>VLOOKUP($B897&amp;$C897&amp;$D897,Staqo!$A$3:$AJ$1048576,AL$1,0)</f>
        <v>0.159785</v>
      </c>
      <c r="AM897" s="1" t="e">
        <f>VLOOKUP($B897&amp;$C897&amp;$D897,HFE!$A$3:$AJ$1048576,AM$1,0)</f>
        <v>#REF!</v>
      </c>
      <c r="AN897" s="2" t="e">
        <f t="shared" si="476"/>
        <v>#REF!</v>
      </c>
      <c r="AO897" s="1">
        <f>VLOOKUP($B897&amp;$C897&amp;$D897,Staqo!$A$3:$AJ$1048576,AO$1,0)</f>
        <v>0.174512</v>
      </c>
      <c r="AP897" s="1" t="e">
        <f>VLOOKUP($B897&amp;$C897&amp;$D897,HFE!$A$3:$AJ$1048576,AP$1,0)</f>
        <v>#REF!</v>
      </c>
      <c r="AQ897" s="2" t="e">
        <f t="shared" si="477"/>
        <v>#REF!</v>
      </c>
      <c r="AR897" s="1">
        <f>VLOOKUP($B897&amp;$C897&amp;$D897,Staqo!$A$3:$AJ$1048576,AR$1,0)</f>
        <v>0.158648</v>
      </c>
      <c r="AS897" s="1" t="e">
        <f>VLOOKUP($B897&amp;$C897&amp;$D897,HFE!$A$3:$AJ$1048576,AS$1,0)</f>
        <v>#REF!</v>
      </c>
      <c r="AT897" s="2" t="e">
        <f t="shared" si="478"/>
        <v>#REF!</v>
      </c>
      <c r="AU897" s="1">
        <f>VLOOKUP($B897&amp;$C897&amp;$D897,Staqo!$A$3:$AJ$1048576,AU$1,0)</f>
        <v>95.8249</v>
      </c>
      <c r="AV897" s="1">
        <f>VLOOKUP($B897&amp;$C897&amp;$D897,HFE!$A$3:$AJ$1048576,AV$1,0)</f>
        <v>0</v>
      </c>
      <c r="AW897" s="2">
        <f t="shared" si="479"/>
        <v>-95.8249</v>
      </c>
      <c r="AX897" s="4">
        <f>VLOOKUP($B897&amp;$C897&amp;$D897,Staqo!$A$3:$AJ$1048576,AX$1,0)</f>
        <v>11.45</v>
      </c>
      <c r="AY897" s="4">
        <f>VLOOKUP($B897&amp;$C897&amp;$D897,HFE!$A$3:$AJ$1048576,AY$1,0)</f>
        <v>11.45</v>
      </c>
      <c r="AZ897" s="5">
        <f t="shared" si="480"/>
        <v>0</v>
      </c>
      <c r="BA897" s="1">
        <f>VLOOKUP($B897&amp;$C897&amp;$D897,Staqo!$A$3:$AJ$1048576,BA$1,0)</f>
        <v>0</v>
      </c>
      <c r="BB897" s="1">
        <f>VLOOKUP($B897&amp;$C897&amp;$D897,HFE!$A$3:$AJ$1048576,BB$1,0)</f>
        <v>0</v>
      </c>
      <c r="BC897" s="2">
        <f t="shared" si="481"/>
        <v>0</v>
      </c>
      <c r="BD897" s="1">
        <f>VLOOKUP($B897&amp;$C897&amp;$D897,Staqo!$A$3:$AJ$1048576,BD$1,0)</f>
        <v>0</v>
      </c>
      <c r="BE897" s="1">
        <f>VLOOKUP($B897&amp;$C897&amp;$D897,HFE!$A$3:$AJ$1048576,BE$1,0)</f>
        <v>0</v>
      </c>
      <c r="BF897" s="2">
        <f t="shared" si="482"/>
        <v>0</v>
      </c>
      <c r="BG897" s="1">
        <f>VLOOKUP($B897&amp;$C897&amp;$D897,Staqo!$A$3:$AJ$1048576,BG$1,0)</f>
        <v>0</v>
      </c>
      <c r="BH897" s="1">
        <f>VLOOKUP($B897&amp;$C897&amp;$D897,HFE!$A$3:$AJ$1048576,BH$1,0)</f>
        <v>0</v>
      </c>
      <c r="BI897" s="2">
        <f t="shared" si="483"/>
        <v>0</v>
      </c>
      <c r="BJ897" s="1">
        <f>VLOOKUP($B897&amp;$C897&amp;$D897,Staqo!$A$3:$AJ$1048576,BJ$1,0)</f>
        <v>0</v>
      </c>
      <c r="BK897" s="1">
        <f>VLOOKUP($B897&amp;$C897&amp;$D897,HFE!$A$3:$AJ$1048576,BK$1,0)</f>
        <v>0</v>
      </c>
      <c r="BL897" s="2">
        <f t="shared" si="484"/>
        <v>0</v>
      </c>
      <c r="BM897" s="1">
        <f>VLOOKUP($B897&amp;$C897&amp;$D897,Staqo!$A$3:$AJ$1048576,BM$1,0)</f>
        <v>0</v>
      </c>
      <c r="BN897" s="1">
        <f>VLOOKUP($B897&amp;$C897&amp;$D897,HFE!$A$3:$AJ$1048576,BN$1,0)</f>
        <v>0</v>
      </c>
      <c r="BO897" s="2">
        <f t="shared" si="485"/>
        <v>0</v>
      </c>
      <c r="BP897" s="1">
        <f>VLOOKUP($B897&amp;$C897&amp;$D897,Staqo!$A$3:$AJ$1048576,BP$1,0)</f>
        <v>0.55</v>
      </c>
      <c r="BQ897" s="1">
        <f>VLOOKUP($B897&amp;$C897&amp;$D897,HFE!$A$3:$AJ$1048576,BQ$1,0)</f>
        <v>0.550000000000001</v>
      </c>
      <c r="BR897" s="2">
        <f t="shared" si="486"/>
        <v>9.99200722162641e-16</v>
      </c>
      <c r="BS897" s="1">
        <f>VLOOKUP($B897&amp;$C897&amp;$D897,Staqo!$A$3:$AJ$1048576,BS$1,0)</f>
        <v>0</v>
      </c>
      <c r="BT897" s="1">
        <f>VLOOKUP($B897&amp;$C897&amp;$D897,HFE!$A$3:$AJ$1048576,BT$1,0)</f>
        <v>0</v>
      </c>
      <c r="BU897" s="2">
        <f t="shared" si="487"/>
        <v>0</v>
      </c>
      <c r="BV897" s="1">
        <f>VLOOKUP($B897&amp;$C897&amp;$D897,Staqo!$A$3:$AJ$1048576,BV$1,0)</f>
        <v>0.55</v>
      </c>
      <c r="BW897" s="1">
        <f>VLOOKUP($B897&amp;$C897&amp;$D897,HFE!$A$3:$AJ$1048576,BW$1,0)</f>
        <v>0.550000000000001</v>
      </c>
      <c r="BX897" s="2">
        <f t="shared" si="488"/>
        <v>9.99200722162641e-16</v>
      </c>
      <c r="BY897" s="1">
        <f>VLOOKUP($B897&amp;$C897&amp;$D897,Staqo!$A$3:$AJ$1048576,BY$1,0)</f>
        <v>0</v>
      </c>
      <c r="BZ897" s="1">
        <f>VLOOKUP($B897&amp;$C897&amp;$D897,HFE!$A$3:$AJ$1048576,BZ$1,0)</f>
        <v>0</v>
      </c>
      <c r="CA897" s="2">
        <f t="shared" si="489"/>
        <v>0</v>
      </c>
      <c r="CB897" s="1">
        <f>VLOOKUP($B897&amp;$C897&amp;$D897,Staqo!$A$3:$AJ$1048576,CB$1,0)</f>
        <v>0</v>
      </c>
      <c r="CC897" s="1">
        <f>VLOOKUP($B897&amp;$C897&amp;$D897,HFE!$A$3:$AJ$1048576,CC$1,0)</f>
        <v>0</v>
      </c>
      <c r="CD897" s="2">
        <f t="shared" si="490"/>
        <v>0</v>
      </c>
      <c r="CE897" s="1">
        <f>VLOOKUP($B897&amp;$C897&amp;$D897,Staqo!$A$3:$AJ$1048576,CE$1,0)</f>
        <v>0</v>
      </c>
      <c r="CF897" s="1">
        <f>VLOOKUP($B897&amp;$C897&amp;$D897,HFE!$A$3:$AJ$1048576,CF$1,0)</f>
        <v>0</v>
      </c>
      <c r="CG897" s="2">
        <f t="shared" si="491"/>
        <v>0</v>
      </c>
      <c r="CH897" s="1">
        <f>VLOOKUP($B897&amp;$C897&amp;$D897,Staqo!$A$3:$AJ$1048576,CH$1,0)</f>
        <v>0</v>
      </c>
      <c r="CI897" s="1">
        <f>VLOOKUP($B897&amp;$C897&amp;$D897,HFE!$A$3:$AJ$1048576,CI$1,0)</f>
        <v>0</v>
      </c>
      <c r="CJ897" s="2">
        <f t="shared" si="492"/>
        <v>0</v>
      </c>
      <c r="CK897" s="1">
        <f>VLOOKUP($B897&amp;$C897&amp;$D897,Staqo!$A$3:$AJ$1048576,CK$1,0)</f>
        <v>48.0848</v>
      </c>
      <c r="CL897" s="1">
        <f>VLOOKUP($B897&amp;$C897&amp;$D897,HFE!$A$3:$AJ$1048576,CL$1,0)</f>
        <v>48.0847950750907</v>
      </c>
      <c r="CM897" s="2">
        <f t="shared" si="493"/>
        <v>-4.92490929815403e-6</v>
      </c>
      <c r="CN897" s="1">
        <f>VLOOKUP($B897&amp;$C897&amp;$D897,Staqo!$A$3:$AJ$1048576,CN$1,0)</f>
        <v>0</v>
      </c>
      <c r="CO897" s="1">
        <f>VLOOKUP($B897&amp;$C897&amp;$D897,HFE!$A$3:$AJ$1048576,CO$1,0)</f>
        <v>0</v>
      </c>
      <c r="CP897" s="2">
        <f t="shared" si="494"/>
        <v>0</v>
      </c>
      <c r="CQ897" s="1">
        <f>VLOOKUP($B897&amp;$C897&amp;$D897,Staqo!$A$3:$AJ$1048576,CQ$1,0)</f>
        <v>48.0848</v>
      </c>
      <c r="CR897" s="1">
        <f>VLOOKUP($B897&amp;$C897&amp;$D897,HFE!$A$3:$AJ$1048576,CR$1,0)</f>
        <v>48.0847950750907</v>
      </c>
      <c r="CS897" s="2">
        <f t="shared" si="495"/>
        <v>-4.92490929815403e-6</v>
      </c>
      <c r="CT897" s="1"/>
      <c r="CU897" s="1"/>
      <c r="CV897" s="2"/>
    </row>
    <row r="898" hidden="1" spans="1:100">
      <c r="A898" s="1" t="s">
        <v>95</v>
      </c>
      <c r="B898" s="1" t="s">
        <v>96</v>
      </c>
      <c r="C898" s="3">
        <v>44579</v>
      </c>
      <c r="D898" s="1" t="s">
        <v>127</v>
      </c>
      <c r="E898" s="1">
        <f>VLOOKUP($B898&amp;$C898&amp;$D898,Staqo!$A$3:$AJ$1048576,E$1,0)</f>
        <v>4.54017</v>
      </c>
      <c r="F898" s="1" t="e">
        <f>VLOOKUP($B898&amp;$C898&amp;$D898,HFE!$A$3:$AJ$1048576,F$1,0)</f>
        <v>#REF!</v>
      </c>
      <c r="G898" s="2" t="e">
        <f t="shared" si="465"/>
        <v>#REF!</v>
      </c>
      <c r="H898" s="1">
        <f>VLOOKUP($B898&amp;$C898&amp;$D898,Staqo!$A$3:$AJ$1048576,H$1,0)</f>
        <v>5.17772</v>
      </c>
      <c r="I898" s="1" t="e">
        <f>VLOOKUP($B898&amp;$C898&amp;$D898,HFE!$A$3:$AJ$1048576,I$1,0)</f>
        <v>#REF!</v>
      </c>
      <c r="J898" s="2" t="e">
        <f t="shared" si="466"/>
        <v>#REF!</v>
      </c>
      <c r="K898" s="1">
        <f>VLOOKUP($B898&amp;$C898&amp;$D898,Staqo!$A$3:$AJ$1048576,K$1,0)</f>
        <v>5662.59</v>
      </c>
      <c r="L898" s="1" t="e">
        <f>VLOOKUP($B898&amp;$C898&amp;$D898,HFE!$A$3:$AJ$1048576,L$1,0)</f>
        <v>#REF!</v>
      </c>
      <c r="M898" s="2" t="e">
        <f t="shared" si="467"/>
        <v>#REF!</v>
      </c>
      <c r="N898" s="1">
        <f>VLOOKUP($B898&amp;$C898&amp;$D898,Staqo!$A$3:$AJ$1048576,N$1,0)</f>
        <v>4250</v>
      </c>
      <c r="O898" s="1">
        <f>VLOOKUP($B898&amp;$C898&amp;$D898,HFE!$A$3:$AJ$1048576,O$1,0)</f>
        <v>0</v>
      </c>
      <c r="P898" s="2">
        <f t="shared" si="468"/>
        <v>-4250</v>
      </c>
      <c r="Q898" s="1">
        <f>VLOOKUP($B898&amp;$C898&amp;$D898,Staqo!$A$3:$AJ$1048576,Q$1,0)</f>
        <v>4219.75</v>
      </c>
      <c r="R898" s="1">
        <f>VLOOKUP($B898&amp;$C898&amp;$D898,HFE!$A$3:$AJ$1048576,R$1,0)</f>
        <v>0</v>
      </c>
      <c r="S898" s="2">
        <f t="shared" si="469"/>
        <v>-4219.75</v>
      </c>
      <c r="T898" s="1">
        <f>VLOOKUP($B898&amp;$C898&amp;$D898,Staqo!$A$3:$AJ$1048576,T$1,0)</f>
        <v>0.75054</v>
      </c>
      <c r="U898" s="1" t="e">
        <f>VLOOKUP($B898&amp;$C898&amp;$D898,HFE!$A$3:$AJ$1048576,U$1,0)</f>
        <v>#REF!</v>
      </c>
      <c r="V898" s="2" t="e">
        <f t="shared" si="470"/>
        <v>#REF!</v>
      </c>
      <c r="W898" s="1">
        <f>VLOOKUP($B898&amp;$C898&amp;$D898,Staqo!$A$3:$AJ$1048576,W$1,0)</f>
        <v>0.745198</v>
      </c>
      <c r="X898" s="1" t="e">
        <f>VLOOKUP($B898&amp;$C898&amp;$D898,HFE!$A$3:$AJ$1048576,X$1,0)</f>
        <v>#REF!</v>
      </c>
      <c r="Y898" s="2" t="e">
        <f t="shared" si="471"/>
        <v>#REF!</v>
      </c>
      <c r="Z898" s="4">
        <f>VLOOKUP($B898&amp;$C898&amp;$D898,Staqo!$A$3:$AJ$1048576,Z$1,0)</f>
        <v>100</v>
      </c>
      <c r="AA898" s="4">
        <f>VLOOKUP($B898&amp;$C898&amp;$D898,HFE!$A$3:$AJ$1048576,AA$1,0)</f>
        <v>0</v>
      </c>
      <c r="AB898" s="5">
        <f t="shared" si="472"/>
        <v>-100</v>
      </c>
      <c r="AC898" s="1">
        <f>VLOOKUP($B898&amp;$C898&amp;$D898,Staqo!$A$3:$AJ$1048576,AC$1,0)</f>
        <v>100</v>
      </c>
      <c r="AD898" s="1">
        <f>VLOOKUP($B898&amp;$C898&amp;$D898,HFE!$A$3:$AJ$1048576,AD$1,0)*100</f>
        <v>100</v>
      </c>
      <c r="AE898" s="2">
        <f t="shared" si="473"/>
        <v>0</v>
      </c>
      <c r="AF898" s="1">
        <f>VLOOKUP($B898&amp;$C898&amp;$D898,Staqo!$A$3:$AJ$1048576,AF$1,0)</f>
        <v>95.4167</v>
      </c>
      <c r="AG898" s="1">
        <f>VLOOKUP($B898&amp;$C898&amp;$D898,HFE!$A$3:$AJ$1048576,AG$1,0)*100</f>
        <v>95.4166666666667</v>
      </c>
      <c r="AH898" s="2">
        <f t="shared" si="474"/>
        <v>-3.33333333060182e-5</v>
      </c>
      <c r="AI898" s="1">
        <f>VLOOKUP($B898&amp;$C898&amp;$D898,Staqo!$A$3:$AJ$1048576,AI$1,0)</f>
        <v>0.176178</v>
      </c>
      <c r="AJ898" s="1" t="e">
        <f>VLOOKUP($B898&amp;$C898&amp;$D898,HFE!$A$3:$AJ$1048576,AJ$1,0)</f>
        <v>#REF!</v>
      </c>
      <c r="AK898" s="2" t="e">
        <f t="shared" si="475"/>
        <v>#REF!</v>
      </c>
      <c r="AL898" s="1">
        <f>VLOOKUP($B898&amp;$C898&amp;$D898,Staqo!$A$3:$AJ$1048576,AL$1,0)</f>
        <v>0.160162</v>
      </c>
      <c r="AM898" s="1" t="e">
        <f>VLOOKUP($B898&amp;$C898&amp;$D898,HFE!$A$3:$AJ$1048576,AM$1,0)</f>
        <v>#REF!</v>
      </c>
      <c r="AN898" s="2" t="e">
        <f t="shared" si="476"/>
        <v>#REF!</v>
      </c>
      <c r="AO898" s="1">
        <f>VLOOKUP($B898&amp;$C898&amp;$D898,Staqo!$A$3:$AJ$1048576,AO$1,0)</f>
        <v>0.174924</v>
      </c>
      <c r="AP898" s="1" t="e">
        <f>VLOOKUP($B898&amp;$C898&amp;$D898,HFE!$A$3:$AJ$1048576,AP$1,0)</f>
        <v>#REF!</v>
      </c>
      <c r="AQ898" s="2" t="e">
        <f t="shared" si="477"/>
        <v>#REF!</v>
      </c>
      <c r="AR898" s="1">
        <f>VLOOKUP($B898&amp;$C898&amp;$D898,Staqo!$A$3:$AJ$1048576,AR$1,0)</f>
        <v>0.159022</v>
      </c>
      <c r="AS898" s="1" t="e">
        <f>VLOOKUP($B898&amp;$C898&amp;$D898,HFE!$A$3:$AJ$1048576,AS$1,0)</f>
        <v>#REF!</v>
      </c>
      <c r="AT898" s="2" t="e">
        <f t="shared" si="478"/>
        <v>#REF!</v>
      </c>
      <c r="AU898" s="1">
        <f>VLOOKUP($B898&amp;$C898&amp;$D898,Staqo!$A$3:$AJ$1048576,AU$1,0)</f>
        <v>96.8681</v>
      </c>
      <c r="AV898" s="1">
        <f>VLOOKUP($B898&amp;$C898&amp;$D898,HFE!$A$3:$AJ$1048576,AV$1,0)</f>
        <v>0</v>
      </c>
      <c r="AW898" s="2">
        <f t="shared" si="479"/>
        <v>-96.8681</v>
      </c>
      <c r="AX898" s="4">
        <f>VLOOKUP($B898&amp;$C898&amp;$D898,Staqo!$A$3:$AJ$1048576,AX$1,0)</f>
        <v>11.45</v>
      </c>
      <c r="AY898" s="4">
        <f>VLOOKUP($B898&amp;$C898&amp;$D898,HFE!$A$3:$AJ$1048576,AY$1,0)</f>
        <v>11.45</v>
      </c>
      <c r="AZ898" s="5">
        <f t="shared" si="480"/>
        <v>0</v>
      </c>
      <c r="BA898" s="1">
        <f>VLOOKUP($B898&amp;$C898&amp;$D898,Staqo!$A$3:$AJ$1048576,BA$1,0)</f>
        <v>0</v>
      </c>
      <c r="BB898" s="1">
        <f>VLOOKUP($B898&amp;$C898&amp;$D898,HFE!$A$3:$AJ$1048576,BB$1,0)</f>
        <v>0</v>
      </c>
      <c r="BC898" s="2">
        <f t="shared" si="481"/>
        <v>0</v>
      </c>
      <c r="BD898" s="1">
        <f>VLOOKUP($B898&amp;$C898&amp;$D898,Staqo!$A$3:$AJ$1048576,BD$1,0)</f>
        <v>0</v>
      </c>
      <c r="BE898" s="1">
        <f>VLOOKUP($B898&amp;$C898&amp;$D898,HFE!$A$3:$AJ$1048576,BE$1,0)</f>
        <v>0</v>
      </c>
      <c r="BF898" s="2">
        <f t="shared" si="482"/>
        <v>0</v>
      </c>
      <c r="BG898" s="1">
        <f>VLOOKUP($B898&amp;$C898&amp;$D898,Staqo!$A$3:$AJ$1048576,BG$1,0)</f>
        <v>0</v>
      </c>
      <c r="BH898" s="1">
        <f>VLOOKUP($B898&amp;$C898&amp;$D898,HFE!$A$3:$AJ$1048576,BH$1,0)</f>
        <v>0</v>
      </c>
      <c r="BI898" s="2">
        <f t="shared" si="483"/>
        <v>0</v>
      </c>
      <c r="BJ898" s="1">
        <f>VLOOKUP($B898&amp;$C898&amp;$D898,Staqo!$A$3:$AJ$1048576,BJ$1,0)</f>
        <v>0</v>
      </c>
      <c r="BK898" s="1">
        <f>VLOOKUP($B898&amp;$C898&amp;$D898,HFE!$A$3:$AJ$1048576,BK$1,0)</f>
        <v>0</v>
      </c>
      <c r="BL898" s="2">
        <f t="shared" si="484"/>
        <v>0</v>
      </c>
      <c r="BM898" s="1">
        <f>VLOOKUP($B898&amp;$C898&amp;$D898,Staqo!$A$3:$AJ$1048576,BM$1,0)</f>
        <v>0</v>
      </c>
      <c r="BN898" s="1">
        <f>VLOOKUP($B898&amp;$C898&amp;$D898,HFE!$A$3:$AJ$1048576,BN$1,0)</f>
        <v>0</v>
      </c>
      <c r="BO898" s="2">
        <f t="shared" si="485"/>
        <v>0</v>
      </c>
      <c r="BP898" s="1">
        <f>VLOOKUP($B898&amp;$C898&amp;$D898,Staqo!$A$3:$AJ$1048576,BP$1,0)</f>
        <v>0.55</v>
      </c>
      <c r="BQ898" s="1">
        <f>VLOOKUP($B898&amp;$C898&amp;$D898,HFE!$A$3:$AJ$1048576,BQ$1,0)</f>
        <v>0.550000000000001</v>
      </c>
      <c r="BR898" s="2">
        <f t="shared" si="486"/>
        <v>9.99200722162641e-16</v>
      </c>
      <c r="BS898" s="1">
        <f>VLOOKUP($B898&amp;$C898&amp;$D898,Staqo!$A$3:$AJ$1048576,BS$1,0)</f>
        <v>0</v>
      </c>
      <c r="BT898" s="1">
        <f>VLOOKUP($B898&amp;$C898&amp;$D898,HFE!$A$3:$AJ$1048576,BT$1,0)</f>
        <v>0</v>
      </c>
      <c r="BU898" s="2">
        <f t="shared" si="487"/>
        <v>0</v>
      </c>
      <c r="BV898" s="1">
        <f>VLOOKUP($B898&amp;$C898&amp;$D898,Staqo!$A$3:$AJ$1048576,BV$1,0)</f>
        <v>0.55</v>
      </c>
      <c r="BW898" s="1">
        <f>VLOOKUP($B898&amp;$C898&amp;$D898,HFE!$A$3:$AJ$1048576,BW$1,0)</f>
        <v>0.550000000000001</v>
      </c>
      <c r="BX898" s="2">
        <f t="shared" si="488"/>
        <v>9.99200722162641e-16</v>
      </c>
      <c r="BY898" s="1">
        <f>VLOOKUP($B898&amp;$C898&amp;$D898,Staqo!$A$3:$AJ$1048576,BY$1,0)</f>
        <v>0</v>
      </c>
      <c r="BZ898" s="1">
        <f>VLOOKUP($B898&amp;$C898&amp;$D898,HFE!$A$3:$AJ$1048576,BZ$1,0)</f>
        <v>0</v>
      </c>
      <c r="CA898" s="2">
        <f t="shared" si="489"/>
        <v>0</v>
      </c>
      <c r="CB898" s="1">
        <f>VLOOKUP($B898&amp;$C898&amp;$D898,Staqo!$A$3:$AJ$1048576,CB$1,0)</f>
        <v>0</v>
      </c>
      <c r="CC898" s="1">
        <f>VLOOKUP($B898&amp;$C898&amp;$D898,HFE!$A$3:$AJ$1048576,CC$1,0)</f>
        <v>0</v>
      </c>
      <c r="CD898" s="2">
        <f t="shared" si="490"/>
        <v>0</v>
      </c>
      <c r="CE898" s="1">
        <f>VLOOKUP($B898&amp;$C898&amp;$D898,Staqo!$A$3:$AJ$1048576,CE$1,0)</f>
        <v>0</v>
      </c>
      <c r="CF898" s="1">
        <f>VLOOKUP($B898&amp;$C898&amp;$D898,HFE!$A$3:$AJ$1048576,CF$1,0)</f>
        <v>0</v>
      </c>
      <c r="CG898" s="2">
        <f t="shared" si="491"/>
        <v>0</v>
      </c>
      <c r="CH898" s="1">
        <f>VLOOKUP($B898&amp;$C898&amp;$D898,Staqo!$A$3:$AJ$1048576,CH$1,0)</f>
        <v>0</v>
      </c>
      <c r="CI898" s="1">
        <f>VLOOKUP($B898&amp;$C898&amp;$D898,HFE!$A$3:$AJ$1048576,CI$1,0)</f>
        <v>0</v>
      </c>
      <c r="CJ898" s="2">
        <f t="shared" si="492"/>
        <v>0</v>
      </c>
      <c r="CK898" s="1">
        <f>VLOOKUP($B898&amp;$C898&amp;$D898,Staqo!$A$3:$AJ$1048576,CK$1,0)</f>
        <v>48.0848</v>
      </c>
      <c r="CL898" s="1">
        <f>VLOOKUP($B898&amp;$C898&amp;$D898,HFE!$A$3:$AJ$1048576,CL$1,0)</f>
        <v>48.0847950750907</v>
      </c>
      <c r="CM898" s="2">
        <f t="shared" si="493"/>
        <v>-4.92490929815403e-6</v>
      </c>
      <c r="CN898" s="1">
        <f>VLOOKUP($B898&amp;$C898&amp;$D898,Staqo!$A$3:$AJ$1048576,CN$1,0)</f>
        <v>0</v>
      </c>
      <c r="CO898" s="1">
        <f>VLOOKUP($B898&amp;$C898&amp;$D898,HFE!$A$3:$AJ$1048576,CO$1,0)</f>
        <v>0</v>
      </c>
      <c r="CP898" s="2">
        <f t="shared" si="494"/>
        <v>0</v>
      </c>
      <c r="CQ898" s="1">
        <f>VLOOKUP($B898&amp;$C898&amp;$D898,Staqo!$A$3:$AJ$1048576,CQ$1,0)</f>
        <v>48.0848</v>
      </c>
      <c r="CR898" s="1">
        <f>VLOOKUP($B898&amp;$C898&amp;$D898,HFE!$A$3:$AJ$1048576,CR$1,0)</f>
        <v>48.0847950750907</v>
      </c>
      <c r="CS898" s="2">
        <f t="shared" si="495"/>
        <v>-4.92490929815403e-6</v>
      </c>
      <c r="CT898" s="1"/>
      <c r="CU898" s="1"/>
      <c r="CV898" s="2"/>
    </row>
    <row r="899" hidden="1" spans="1:100">
      <c r="A899" s="1" t="s">
        <v>95</v>
      </c>
      <c r="B899" s="1" t="s">
        <v>96</v>
      </c>
      <c r="C899" s="3">
        <v>44579</v>
      </c>
      <c r="D899" s="1" t="s">
        <v>128</v>
      </c>
      <c r="E899" s="1">
        <f>VLOOKUP($B899&amp;$C899&amp;$D899,Staqo!$A$3:$AJ$1048576,E$1,0)</f>
        <v>4.54017</v>
      </c>
      <c r="F899" s="1" t="e">
        <f>VLOOKUP($B899&amp;$C899&amp;$D899,HFE!$A$3:$AJ$1048576,F$1,0)</f>
        <v>#REF!</v>
      </c>
      <c r="G899" s="2" t="e">
        <f t="shared" si="465"/>
        <v>#REF!</v>
      </c>
      <c r="H899" s="1">
        <f>VLOOKUP($B899&amp;$C899&amp;$D899,Staqo!$A$3:$AJ$1048576,H$1,0)</f>
        <v>5.17772</v>
      </c>
      <c r="I899" s="1" t="e">
        <f>VLOOKUP($B899&amp;$C899&amp;$D899,HFE!$A$3:$AJ$1048576,I$1,0)</f>
        <v>#REF!</v>
      </c>
      <c r="J899" s="2" t="e">
        <f t="shared" si="466"/>
        <v>#REF!</v>
      </c>
      <c r="K899" s="1">
        <f>VLOOKUP($B899&amp;$C899&amp;$D899,Staqo!$A$3:$AJ$1048576,K$1,0)</f>
        <v>5662.59</v>
      </c>
      <c r="L899" s="1" t="e">
        <f>VLOOKUP($B899&amp;$C899&amp;$D899,HFE!$A$3:$AJ$1048576,L$1,0)</f>
        <v>#REF!</v>
      </c>
      <c r="M899" s="2" t="e">
        <f t="shared" si="467"/>
        <v>#REF!</v>
      </c>
      <c r="N899" s="1">
        <f>VLOOKUP($B899&amp;$C899&amp;$D899,Staqo!$A$3:$AJ$1048576,N$1,0)</f>
        <v>4220</v>
      </c>
      <c r="O899" s="1">
        <f>VLOOKUP($B899&amp;$C899&amp;$D899,HFE!$A$3:$AJ$1048576,O$1,0)</f>
        <v>0</v>
      </c>
      <c r="P899" s="2">
        <f t="shared" si="468"/>
        <v>-4220</v>
      </c>
      <c r="Q899" s="1">
        <f>VLOOKUP($B899&amp;$C899&amp;$D899,Staqo!$A$3:$AJ$1048576,Q$1,0)</f>
        <v>4189.96</v>
      </c>
      <c r="R899" s="1">
        <f>VLOOKUP($B899&amp;$C899&amp;$D899,HFE!$A$3:$AJ$1048576,R$1,0)</f>
        <v>0</v>
      </c>
      <c r="S899" s="2">
        <f t="shared" si="469"/>
        <v>-4189.96</v>
      </c>
      <c r="T899" s="1">
        <f>VLOOKUP($B899&amp;$C899&amp;$D899,Staqo!$A$3:$AJ$1048576,T$1,0)</f>
        <v>0.745242</v>
      </c>
      <c r="U899" s="1" t="e">
        <f>VLOOKUP($B899&amp;$C899&amp;$D899,HFE!$A$3:$AJ$1048576,U$1,0)</f>
        <v>#REF!</v>
      </c>
      <c r="V899" s="2" t="e">
        <f t="shared" si="470"/>
        <v>#REF!</v>
      </c>
      <c r="W899" s="1">
        <f>VLOOKUP($B899&amp;$C899&amp;$D899,Staqo!$A$3:$AJ$1048576,W$1,0)</f>
        <v>0.739938</v>
      </c>
      <c r="X899" s="1" t="e">
        <f>VLOOKUP($B899&amp;$C899&amp;$D899,HFE!$A$3:$AJ$1048576,X$1,0)</f>
        <v>#REF!</v>
      </c>
      <c r="Y899" s="2" t="e">
        <f t="shared" si="471"/>
        <v>#REF!</v>
      </c>
      <c r="Z899" s="4">
        <f>VLOOKUP($B899&amp;$C899&amp;$D899,Staqo!$A$3:$AJ$1048576,Z$1,0)</f>
        <v>100</v>
      </c>
      <c r="AA899" s="4">
        <f>VLOOKUP($B899&amp;$C899&amp;$D899,HFE!$A$3:$AJ$1048576,AA$1,0)</f>
        <v>0</v>
      </c>
      <c r="AB899" s="5">
        <f t="shared" si="472"/>
        <v>-100</v>
      </c>
      <c r="AC899" s="1">
        <f>VLOOKUP($B899&amp;$C899&amp;$D899,Staqo!$A$3:$AJ$1048576,AC$1,0)</f>
        <v>100</v>
      </c>
      <c r="AD899" s="1">
        <f>VLOOKUP($B899&amp;$C899&amp;$D899,HFE!$A$3:$AJ$1048576,AD$1,0)*100</f>
        <v>100</v>
      </c>
      <c r="AE899" s="2">
        <f t="shared" si="473"/>
        <v>0</v>
      </c>
      <c r="AF899" s="1">
        <f>VLOOKUP($B899&amp;$C899&amp;$D899,Staqo!$A$3:$AJ$1048576,AF$1,0)</f>
        <v>95.4167</v>
      </c>
      <c r="AG899" s="1">
        <f>VLOOKUP($B899&amp;$C899&amp;$D899,HFE!$A$3:$AJ$1048576,AG$1,0)*100</f>
        <v>95.4166666666667</v>
      </c>
      <c r="AH899" s="2">
        <f t="shared" si="474"/>
        <v>-3.33333333060182e-5</v>
      </c>
      <c r="AI899" s="1">
        <f>VLOOKUP($B899&amp;$C899&amp;$D899,Staqo!$A$3:$AJ$1048576,AI$1,0)</f>
        <v>0.174934</v>
      </c>
      <c r="AJ899" s="1" t="e">
        <f>VLOOKUP($B899&amp;$C899&amp;$D899,HFE!$A$3:$AJ$1048576,AJ$1,0)</f>
        <v>#REF!</v>
      </c>
      <c r="AK899" s="2" t="e">
        <f t="shared" si="475"/>
        <v>#REF!</v>
      </c>
      <c r="AL899" s="1">
        <f>VLOOKUP($B899&amp;$C899&amp;$D899,Staqo!$A$3:$AJ$1048576,AL$1,0)</f>
        <v>0.159032</v>
      </c>
      <c r="AM899" s="1" t="e">
        <f>VLOOKUP($B899&amp;$C899&amp;$D899,HFE!$A$3:$AJ$1048576,AM$1,0)</f>
        <v>#REF!</v>
      </c>
      <c r="AN899" s="2" t="e">
        <f t="shared" si="476"/>
        <v>#REF!</v>
      </c>
      <c r="AO899" s="1">
        <f>VLOOKUP($B899&amp;$C899&amp;$D899,Staqo!$A$3:$AJ$1048576,AO$1,0)</f>
        <v>0.173689</v>
      </c>
      <c r="AP899" s="1" t="e">
        <f>VLOOKUP($B899&amp;$C899&amp;$D899,HFE!$A$3:$AJ$1048576,AP$1,0)</f>
        <v>#REF!</v>
      </c>
      <c r="AQ899" s="2" t="e">
        <f t="shared" si="477"/>
        <v>#REF!</v>
      </c>
      <c r="AR899" s="1">
        <f>VLOOKUP($B899&amp;$C899&amp;$D899,Staqo!$A$3:$AJ$1048576,AR$1,0)</f>
        <v>0.1579</v>
      </c>
      <c r="AS899" s="1" t="e">
        <f>VLOOKUP($B899&amp;$C899&amp;$D899,HFE!$A$3:$AJ$1048576,AS$1,0)</f>
        <v>#REF!</v>
      </c>
      <c r="AT899" s="2" t="e">
        <f t="shared" si="478"/>
        <v>#REF!</v>
      </c>
      <c r="AU899" s="1">
        <f>VLOOKUP($B899&amp;$C899&amp;$D899,Staqo!$A$3:$AJ$1048576,AU$1,0)</f>
        <v>96.0323</v>
      </c>
      <c r="AV899" s="1">
        <f>VLOOKUP($B899&amp;$C899&amp;$D899,HFE!$A$3:$AJ$1048576,AV$1,0)</f>
        <v>0</v>
      </c>
      <c r="AW899" s="2">
        <f t="shared" si="479"/>
        <v>-96.0323</v>
      </c>
      <c r="AX899" s="4">
        <f>VLOOKUP($B899&amp;$C899&amp;$D899,Staqo!$A$3:$AJ$1048576,AX$1,0)</f>
        <v>11.45</v>
      </c>
      <c r="AY899" s="4">
        <f>VLOOKUP($B899&amp;$C899&amp;$D899,HFE!$A$3:$AJ$1048576,AY$1,0)</f>
        <v>11.45</v>
      </c>
      <c r="AZ899" s="5">
        <f t="shared" si="480"/>
        <v>0</v>
      </c>
      <c r="BA899" s="1">
        <f>VLOOKUP($B899&amp;$C899&amp;$D899,Staqo!$A$3:$AJ$1048576,BA$1,0)</f>
        <v>0</v>
      </c>
      <c r="BB899" s="1">
        <f>VLOOKUP($B899&amp;$C899&amp;$D899,HFE!$A$3:$AJ$1048576,BB$1,0)</f>
        <v>0</v>
      </c>
      <c r="BC899" s="2">
        <f t="shared" si="481"/>
        <v>0</v>
      </c>
      <c r="BD899" s="1">
        <f>VLOOKUP($B899&amp;$C899&amp;$D899,Staqo!$A$3:$AJ$1048576,BD$1,0)</f>
        <v>0</v>
      </c>
      <c r="BE899" s="1">
        <f>VLOOKUP($B899&amp;$C899&amp;$D899,HFE!$A$3:$AJ$1048576,BE$1,0)</f>
        <v>0</v>
      </c>
      <c r="BF899" s="2">
        <f t="shared" si="482"/>
        <v>0</v>
      </c>
      <c r="BG899" s="1">
        <f>VLOOKUP($B899&amp;$C899&amp;$D899,Staqo!$A$3:$AJ$1048576,BG$1,0)</f>
        <v>0</v>
      </c>
      <c r="BH899" s="1">
        <f>VLOOKUP($B899&amp;$C899&amp;$D899,HFE!$A$3:$AJ$1048576,BH$1,0)</f>
        <v>0</v>
      </c>
      <c r="BI899" s="2">
        <f t="shared" si="483"/>
        <v>0</v>
      </c>
      <c r="BJ899" s="1">
        <f>VLOOKUP($B899&amp;$C899&amp;$D899,Staqo!$A$3:$AJ$1048576,BJ$1,0)</f>
        <v>0</v>
      </c>
      <c r="BK899" s="1">
        <f>VLOOKUP($B899&amp;$C899&amp;$D899,HFE!$A$3:$AJ$1048576,BK$1,0)</f>
        <v>0</v>
      </c>
      <c r="BL899" s="2">
        <f t="shared" si="484"/>
        <v>0</v>
      </c>
      <c r="BM899" s="1">
        <f>VLOOKUP($B899&amp;$C899&amp;$D899,Staqo!$A$3:$AJ$1048576,BM$1,0)</f>
        <v>0</v>
      </c>
      <c r="BN899" s="1">
        <f>VLOOKUP($B899&amp;$C899&amp;$D899,HFE!$A$3:$AJ$1048576,BN$1,0)</f>
        <v>0</v>
      </c>
      <c r="BO899" s="2">
        <f t="shared" si="485"/>
        <v>0</v>
      </c>
      <c r="BP899" s="1">
        <f>VLOOKUP($B899&amp;$C899&amp;$D899,Staqo!$A$3:$AJ$1048576,BP$1,0)</f>
        <v>0.55</v>
      </c>
      <c r="BQ899" s="1">
        <f>VLOOKUP($B899&amp;$C899&amp;$D899,HFE!$A$3:$AJ$1048576,BQ$1,0)</f>
        <v>0.550000000000001</v>
      </c>
      <c r="BR899" s="2">
        <f t="shared" si="486"/>
        <v>9.99200722162641e-16</v>
      </c>
      <c r="BS899" s="1">
        <f>VLOOKUP($B899&amp;$C899&amp;$D899,Staqo!$A$3:$AJ$1048576,BS$1,0)</f>
        <v>0</v>
      </c>
      <c r="BT899" s="1">
        <f>VLOOKUP($B899&amp;$C899&amp;$D899,HFE!$A$3:$AJ$1048576,BT$1,0)</f>
        <v>0</v>
      </c>
      <c r="BU899" s="2">
        <f t="shared" si="487"/>
        <v>0</v>
      </c>
      <c r="BV899" s="1">
        <f>VLOOKUP($B899&amp;$C899&amp;$D899,Staqo!$A$3:$AJ$1048576,BV$1,0)</f>
        <v>0.55</v>
      </c>
      <c r="BW899" s="1">
        <f>VLOOKUP($B899&amp;$C899&amp;$D899,HFE!$A$3:$AJ$1048576,BW$1,0)</f>
        <v>0.550000000000001</v>
      </c>
      <c r="BX899" s="2">
        <f t="shared" si="488"/>
        <v>9.99200722162641e-16</v>
      </c>
      <c r="BY899" s="1">
        <f>VLOOKUP($B899&amp;$C899&amp;$D899,Staqo!$A$3:$AJ$1048576,BY$1,0)</f>
        <v>0</v>
      </c>
      <c r="BZ899" s="1">
        <f>VLOOKUP($B899&amp;$C899&amp;$D899,HFE!$A$3:$AJ$1048576,BZ$1,0)</f>
        <v>0</v>
      </c>
      <c r="CA899" s="2">
        <f t="shared" si="489"/>
        <v>0</v>
      </c>
      <c r="CB899" s="1">
        <f>VLOOKUP($B899&amp;$C899&amp;$D899,Staqo!$A$3:$AJ$1048576,CB$1,0)</f>
        <v>0</v>
      </c>
      <c r="CC899" s="1">
        <f>VLOOKUP($B899&amp;$C899&amp;$D899,HFE!$A$3:$AJ$1048576,CC$1,0)</f>
        <v>0</v>
      </c>
      <c r="CD899" s="2">
        <f t="shared" si="490"/>
        <v>0</v>
      </c>
      <c r="CE899" s="1">
        <f>VLOOKUP($B899&amp;$C899&amp;$D899,Staqo!$A$3:$AJ$1048576,CE$1,0)</f>
        <v>0</v>
      </c>
      <c r="CF899" s="1">
        <f>VLOOKUP($B899&amp;$C899&amp;$D899,HFE!$A$3:$AJ$1048576,CF$1,0)</f>
        <v>0</v>
      </c>
      <c r="CG899" s="2">
        <f t="shared" si="491"/>
        <v>0</v>
      </c>
      <c r="CH899" s="1">
        <f>VLOOKUP($B899&amp;$C899&amp;$D899,Staqo!$A$3:$AJ$1048576,CH$1,0)</f>
        <v>0</v>
      </c>
      <c r="CI899" s="1">
        <f>VLOOKUP($B899&amp;$C899&amp;$D899,HFE!$A$3:$AJ$1048576,CI$1,0)</f>
        <v>0</v>
      </c>
      <c r="CJ899" s="2">
        <f t="shared" si="492"/>
        <v>0</v>
      </c>
      <c r="CK899" s="1">
        <f>VLOOKUP($B899&amp;$C899&amp;$D899,Staqo!$A$3:$AJ$1048576,CK$1,0)</f>
        <v>48.0848</v>
      </c>
      <c r="CL899" s="1">
        <f>VLOOKUP($B899&amp;$C899&amp;$D899,HFE!$A$3:$AJ$1048576,CL$1,0)</f>
        <v>48.0847950750907</v>
      </c>
      <c r="CM899" s="2">
        <f t="shared" si="493"/>
        <v>-4.92490929815403e-6</v>
      </c>
      <c r="CN899" s="1">
        <f>VLOOKUP($B899&amp;$C899&amp;$D899,Staqo!$A$3:$AJ$1048576,CN$1,0)</f>
        <v>0</v>
      </c>
      <c r="CO899" s="1">
        <f>VLOOKUP($B899&amp;$C899&amp;$D899,HFE!$A$3:$AJ$1048576,CO$1,0)</f>
        <v>0</v>
      </c>
      <c r="CP899" s="2">
        <f t="shared" si="494"/>
        <v>0</v>
      </c>
      <c r="CQ899" s="1">
        <f>VLOOKUP($B899&amp;$C899&amp;$D899,Staqo!$A$3:$AJ$1048576,CQ$1,0)</f>
        <v>48.0848</v>
      </c>
      <c r="CR899" s="1">
        <f>VLOOKUP($B899&amp;$C899&amp;$D899,HFE!$A$3:$AJ$1048576,CR$1,0)</f>
        <v>48.0847950750907</v>
      </c>
      <c r="CS899" s="2">
        <f t="shared" si="495"/>
        <v>-4.92490929815403e-6</v>
      </c>
      <c r="CT899" s="1"/>
      <c r="CU899" s="1"/>
      <c r="CV899" s="2"/>
    </row>
    <row r="900" hidden="1" spans="1:100">
      <c r="A900" s="1" t="s">
        <v>95</v>
      </c>
      <c r="B900" s="1" t="s">
        <v>96</v>
      </c>
      <c r="C900" s="3">
        <v>44579</v>
      </c>
      <c r="D900" s="1" t="s">
        <v>129</v>
      </c>
      <c r="E900" s="1">
        <f>VLOOKUP($B900&amp;$C900&amp;$D900,Staqo!$A$3:$AJ$1048576,E$1,0)</f>
        <v>4.54017</v>
      </c>
      <c r="F900" s="1" t="e">
        <f>VLOOKUP($B900&amp;$C900&amp;$D900,HFE!$A$3:$AJ$1048576,F$1,0)</f>
        <v>#REF!</v>
      </c>
      <c r="G900" s="2" t="e">
        <f t="shared" si="465"/>
        <v>#REF!</v>
      </c>
      <c r="H900" s="1">
        <f>VLOOKUP($B900&amp;$C900&amp;$D900,Staqo!$A$3:$AJ$1048576,H$1,0)</f>
        <v>5.17772</v>
      </c>
      <c r="I900" s="1" t="e">
        <f>VLOOKUP($B900&amp;$C900&amp;$D900,HFE!$A$3:$AJ$1048576,I$1,0)</f>
        <v>#REF!</v>
      </c>
      <c r="J900" s="2" t="e">
        <f t="shared" si="466"/>
        <v>#REF!</v>
      </c>
      <c r="K900" s="1">
        <f>VLOOKUP($B900&amp;$C900&amp;$D900,Staqo!$A$3:$AJ$1048576,K$1,0)</f>
        <v>5662.59</v>
      </c>
      <c r="L900" s="1" t="e">
        <f>VLOOKUP($B900&amp;$C900&amp;$D900,HFE!$A$3:$AJ$1048576,L$1,0)</f>
        <v>#REF!</v>
      </c>
      <c r="M900" s="2" t="e">
        <f t="shared" si="467"/>
        <v>#REF!</v>
      </c>
      <c r="N900" s="1">
        <f>VLOOKUP($B900&amp;$C900&amp;$D900,Staqo!$A$3:$AJ$1048576,N$1,0)</f>
        <v>4190</v>
      </c>
      <c r="O900" s="1">
        <f>VLOOKUP($B900&amp;$C900&amp;$D900,HFE!$A$3:$AJ$1048576,O$1,0)</f>
        <v>0</v>
      </c>
      <c r="P900" s="2">
        <f t="shared" si="468"/>
        <v>-4190</v>
      </c>
      <c r="Q900" s="1">
        <f>VLOOKUP($B900&amp;$C900&amp;$D900,Staqo!$A$3:$AJ$1048576,Q$1,0)</f>
        <v>4160.18</v>
      </c>
      <c r="R900" s="1">
        <f>VLOOKUP($B900&amp;$C900&amp;$D900,HFE!$A$3:$AJ$1048576,R$1,0)</f>
        <v>0</v>
      </c>
      <c r="S900" s="2">
        <f t="shared" si="469"/>
        <v>-4160.18</v>
      </c>
      <c r="T900" s="1">
        <f>VLOOKUP($B900&amp;$C900&amp;$D900,Staqo!$A$3:$AJ$1048576,T$1,0)</f>
        <v>0.739945</v>
      </c>
      <c r="U900" s="1" t="e">
        <f>VLOOKUP($B900&amp;$C900&amp;$D900,HFE!$A$3:$AJ$1048576,U$1,0)</f>
        <v>#REF!</v>
      </c>
      <c r="V900" s="2" t="e">
        <f t="shared" si="470"/>
        <v>#REF!</v>
      </c>
      <c r="W900" s="1">
        <f>VLOOKUP($B900&amp;$C900&amp;$D900,Staqo!$A$3:$AJ$1048576,W$1,0)</f>
        <v>0.734678</v>
      </c>
      <c r="X900" s="1" t="e">
        <f>VLOOKUP($B900&amp;$C900&amp;$D900,HFE!$A$3:$AJ$1048576,X$1,0)</f>
        <v>#REF!</v>
      </c>
      <c r="Y900" s="2" t="e">
        <f t="shared" si="471"/>
        <v>#REF!</v>
      </c>
      <c r="Z900" s="4">
        <f>VLOOKUP($B900&amp;$C900&amp;$D900,Staqo!$A$3:$AJ$1048576,Z$1,0)</f>
        <v>100</v>
      </c>
      <c r="AA900" s="4">
        <f>VLOOKUP($B900&amp;$C900&amp;$D900,HFE!$A$3:$AJ$1048576,AA$1,0)</f>
        <v>0</v>
      </c>
      <c r="AB900" s="5">
        <f t="shared" si="472"/>
        <v>-100</v>
      </c>
      <c r="AC900" s="1">
        <f>VLOOKUP($B900&amp;$C900&amp;$D900,Staqo!$A$3:$AJ$1048576,AC$1,0)</f>
        <v>100</v>
      </c>
      <c r="AD900" s="1">
        <f>VLOOKUP($B900&amp;$C900&amp;$D900,HFE!$A$3:$AJ$1048576,AD$1,0)*100</f>
        <v>100</v>
      </c>
      <c r="AE900" s="2">
        <f t="shared" si="473"/>
        <v>0</v>
      </c>
      <c r="AF900" s="1">
        <f>VLOOKUP($B900&amp;$C900&amp;$D900,Staqo!$A$3:$AJ$1048576,AF$1,0)</f>
        <v>95.4167</v>
      </c>
      <c r="AG900" s="1">
        <f>VLOOKUP($B900&amp;$C900&amp;$D900,HFE!$A$3:$AJ$1048576,AG$1,0)*100</f>
        <v>95.4166666666667</v>
      </c>
      <c r="AH900" s="2">
        <f t="shared" si="474"/>
        <v>-3.33333333060182e-5</v>
      </c>
      <c r="AI900" s="1">
        <f>VLOOKUP($B900&amp;$C900&amp;$D900,Staqo!$A$3:$AJ$1048576,AI$1,0)</f>
        <v>0.173691</v>
      </c>
      <c r="AJ900" s="1" t="e">
        <f>VLOOKUP($B900&amp;$C900&amp;$D900,HFE!$A$3:$AJ$1048576,AJ$1,0)</f>
        <v>#REF!</v>
      </c>
      <c r="AK900" s="2" t="e">
        <f t="shared" si="475"/>
        <v>#REF!</v>
      </c>
      <c r="AL900" s="1">
        <f>VLOOKUP($B900&amp;$C900&amp;$D900,Staqo!$A$3:$AJ$1048576,AL$1,0)</f>
        <v>0.157901</v>
      </c>
      <c r="AM900" s="1" t="e">
        <f>VLOOKUP($B900&amp;$C900&amp;$D900,HFE!$A$3:$AJ$1048576,AM$1,0)</f>
        <v>#REF!</v>
      </c>
      <c r="AN900" s="2" t="e">
        <f t="shared" si="476"/>
        <v>#REF!</v>
      </c>
      <c r="AO900" s="1">
        <f>VLOOKUP($B900&amp;$C900&amp;$D900,Staqo!$A$3:$AJ$1048576,AO$1,0)</f>
        <v>0.172454</v>
      </c>
      <c r="AP900" s="1" t="e">
        <f>VLOOKUP($B900&amp;$C900&amp;$D900,HFE!$A$3:$AJ$1048576,AP$1,0)</f>
        <v>#REF!</v>
      </c>
      <c r="AQ900" s="2" t="e">
        <f t="shared" si="477"/>
        <v>#REF!</v>
      </c>
      <c r="AR900" s="1">
        <f>VLOOKUP($B900&amp;$C900&amp;$D900,Staqo!$A$3:$AJ$1048576,AR$1,0)</f>
        <v>0.156777</v>
      </c>
      <c r="AS900" s="1" t="e">
        <f>VLOOKUP($B900&amp;$C900&amp;$D900,HFE!$A$3:$AJ$1048576,AS$1,0)</f>
        <v>#REF!</v>
      </c>
      <c r="AT900" s="2" t="e">
        <f t="shared" si="478"/>
        <v>#REF!</v>
      </c>
      <c r="AU900" s="1">
        <f>VLOOKUP($B900&amp;$C900&amp;$D900,Staqo!$A$3:$AJ$1048576,AU$1,0)</f>
        <v>96.8596</v>
      </c>
      <c r="AV900" s="1">
        <f>VLOOKUP($B900&amp;$C900&amp;$D900,HFE!$A$3:$AJ$1048576,AV$1,0)</f>
        <v>0</v>
      </c>
      <c r="AW900" s="2">
        <f t="shared" si="479"/>
        <v>-96.8596</v>
      </c>
      <c r="AX900" s="4">
        <f>VLOOKUP($B900&amp;$C900&amp;$D900,Staqo!$A$3:$AJ$1048576,AX$1,0)</f>
        <v>11.45</v>
      </c>
      <c r="AY900" s="4">
        <f>VLOOKUP($B900&amp;$C900&amp;$D900,HFE!$A$3:$AJ$1048576,AY$1,0)</f>
        <v>11.45</v>
      </c>
      <c r="AZ900" s="5">
        <f t="shared" si="480"/>
        <v>0</v>
      </c>
      <c r="BA900" s="1">
        <f>VLOOKUP($B900&amp;$C900&amp;$D900,Staqo!$A$3:$AJ$1048576,BA$1,0)</f>
        <v>0</v>
      </c>
      <c r="BB900" s="1">
        <f>VLOOKUP($B900&amp;$C900&amp;$D900,HFE!$A$3:$AJ$1048576,BB$1,0)</f>
        <v>0</v>
      </c>
      <c r="BC900" s="2">
        <f t="shared" si="481"/>
        <v>0</v>
      </c>
      <c r="BD900" s="1">
        <f>VLOOKUP($B900&amp;$C900&amp;$D900,Staqo!$A$3:$AJ$1048576,BD$1,0)</f>
        <v>0</v>
      </c>
      <c r="BE900" s="1">
        <f>VLOOKUP($B900&amp;$C900&amp;$D900,HFE!$A$3:$AJ$1048576,BE$1,0)</f>
        <v>0</v>
      </c>
      <c r="BF900" s="2">
        <f t="shared" si="482"/>
        <v>0</v>
      </c>
      <c r="BG900" s="1">
        <f>VLOOKUP($B900&amp;$C900&amp;$D900,Staqo!$A$3:$AJ$1048576,BG$1,0)</f>
        <v>0</v>
      </c>
      <c r="BH900" s="1">
        <f>VLOOKUP($B900&amp;$C900&amp;$D900,HFE!$A$3:$AJ$1048576,BH$1,0)</f>
        <v>0</v>
      </c>
      <c r="BI900" s="2">
        <f t="shared" si="483"/>
        <v>0</v>
      </c>
      <c r="BJ900" s="1">
        <f>VLOOKUP($B900&amp;$C900&amp;$D900,Staqo!$A$3:$AJ$1048576,BJ$1,0)</f>
        <v>0</v>
      </c>
      <c r="BK900" s="1">
        <f>VLOOKUP($B900&amp;$C900&amp;$D900,HFE!$A$3:$AJ$1048576,BK$1,0)</f>
        <v>0</v>
      </c>
      <c r="BL900" s="2">
        <f t="shared" si="484"/>
        <v>0</v>
      </c>
      <c r="BM900" s="1">
        <f>VLOOKUP($B900&amp;$C900&amp;$D900,Staqo!$A$3:$AJ$1048576,BM$1,0)</f>
        <v>0</v>
      </c>
      <c r="BN900" s="1">
        <f>VLOOKUP($B900&amp;$C900&amp;$D900,HFE!$A$3:$AJ$1048576,BN$1,0)</f>
        <v>0</v>
      </c>
      <c r="BO900" s="2">
        <f t="shared" si="485"/>
        <v>0</v>
      </c>
      <c r="BP900" s="1">
        <f>VLOOKUP($B900&amp;$C900&amp;$D900,Staqo!$A$3:$AJ$1048576,BP$1,0)</f>
        <v>0.55</v>
      </c>
      <c r="BQ900" s="1">
        <f>VLOOKUP($B900&amp;$C900&amp;$D900,HFE!$A$3:$AJ$1048576,BQ$1,0)</f>
        <v>0.550000000000001</v>
      </c>
      <c r="BR900" s="2">
        <f t="shared" si="486"/>
        <v>9.99200722162641e-16</v>
      </c>
      <c r="BS900" s="1">
        <f>VLOOKUP($B900&amp;$C900&amp;$D900,Staqo!$A$3:$AJ$1048576,BS$1,0)</f>
        <v>0</v>
      </c>
      <c r="BT900" s="1">
        <f>VLOOKUP($B900&amp;$C900&amp;$D900,HFE!$A$3:$AJ$1048576,BT$1,0)</f>
        <v>0</v>
      </c>
      <c r="BU900" s="2">
        <f t="shared" si="487"/>
        <v>0</v>
      </c>
      <c r="BV900" s="1">
        <f>VLOOKUP($B900&amp;$C900&amp;$D900,Staqo!$A$3:$AJ$1048576,BV$1,0)</f>
        <v>0.55</v>
      </c>
      <c r="BW900" s="1">
        <f>VLOOKUP($B900&amp;$C900&amp;$D900,HFE!$A$3:$AJ$1048576,BW$1,0)</f>
        <v>0.550000000000001</v>
      </c>
      <c r="BX900" s="2">
        <f t="shared" si="488"/>
        <v>9.99200722162641e-16</v>
      </c>
      <c r="BY900" s="1">
        <f>VLOOKUP($B900&amp;$C900&amp;$D900,Staqo!$A$3:$AJ$1048576,BY$1,0)</f>
        <v>0</v>
      </c>
      <c r="BZ900" s="1">
        <f>VLOOKUP($B900&amp;$C900&amp;$D900,HFE!$A$3:$AJ$1048576,BZ$1,0)</f>
        <v>0</v>
      </c>
      <c r="CA900" s="2">
        <f t="shared" si="489"/>
        <v>0</v>
      </c>
      <c r="CB900" s="1">
        <f>VLOOKUP($B900&amp;$C900&amp;$D900,Staqo!$A$3:$AJ$1048576,CB$1,0)</f>
        <v>0</v>
      </c>
      <c r="CC900" s="1">
        <f>VLOOKUP($B900&amp;$C900&amp;$D900,HFE!$A$3:$AJ$1048576,CC$1,0)</f>
        <v>0</v>
      </c>
      <c r="CD900" s="2">
        <f t="shared" si="490"/>
        <v>0</v>
      </c>
      <c r="CE900" s="1">
        <f>VLOOKUP($B900&amp;$C900&amp;$D900,Staqo!$A$3:$AJ$1048576,CE$1,0)</f>
        <v>0</v>
      </c>
      <c r="CF900" s="1">
        <f>VLOOKUP($B900&amp;$C900&amp;$D900,HFE!$A$3:$AJ$1048576,CF$1,0)</f>
        <v>0</v>
      </c>
      <c r="CG900" s="2">
        <f t="shared" si="491"/>
        <v>0</v>
      </c>
      <c r="CH900" s="1">
        <f>VLOOKUP($B900&amp;$C900&amp;$D900,Staqo!$A$3:$AJ$1048576,CH$1,0)</f>
        <v>0</v>
      </c>
      <c r="CI900" s="1">
        <f>VLOOKUP($B900&amp;$C900&amp;$D900,HFE!$A$3:$AJ$1048576,CI$1,0)</f>
        <v>0</v>
      </c>
      <c r="CJ900" s="2">
        <f t="shared" si="492"/>
        <v>0</v>
      </c>
      <c r="CK900" s="1">
        <f>VLOOKUP($B900&amp;$C900&amp;$D900,Staqo!$A$3:$AJ$1048576,CK$1,0)</f>
        <v>48.0848</v>
      </c>
      <c r="CL900" s="1">
        <f>VLOOKUP($B900&amp;$C900&amp;$D900,HFE!$A$3:$AJ$1048576,CL$1,0)</f>
        <v>48.0847950750907</v>
      </c>
      <c r="CM900" s="2">
        <f t="shared" si="493"/>
        <v>-4.92490929815403e-6</v>
      </c>
      <c r="CN900" s="1">
        <f>VLOOKUP($B900&amp;$C900&amp;$D900,Staqo!$A$3:$AJ$1048576,CN$1,0)</f>
        <v>0</v>
      </c>
      <c r="CO900" s="1">
        <f>VLOOKUP($B900&amp;$C900&amp;$D900,HFE!$A$3:$AJ$1048576,CO$1,0)</f>
        <v>0</v>
      </c>
      <c r="CP900" s="2">
        <f t="shared" si="494"/>
        <v>0</v>
      </c>
      <c r="CQ900" s="1">
        <f>VLOOKUP($B900&amp;$C900&amp;$D900,Staqo!$A$3:$AJ$1048576,CQ$1,0)</f>
        <v>48.0848</v>
      </c>
      <c r="CR900" s="1">
        <f>VLOOKUP($B900&amp;$C900&amp;$D900,HFE!$A$3:$AJ$1048576,CR$1,0)</f>
        <v>48.0847950750907</v>
      </c>
      <c r="CS900" s="2">
        <f t="shared" si="495"/>
        <v>-4.92490929815403e-6</v>
      </c>
      <c r="CT900" s="1"/>
      <c r="CU900" s="1"/>
      <c r="CV900" s="2"/>
    </row>
    <row r="901" hidden="1" spans="1:100">
      <c r="A901" s="1" t="s">
        <v>95</v>
      </c>
      <c r="B901" s="1" t="s">
        <v>96</v>
      </c>
      <c r="C901" s="3">
        <v>44579</v>
      </c>
      <c r="D901" s="1" t="s">
        <v>130</v>
      </c>
      <c r="E901" s="1">
        <f>VLOOKUP($B901&amp;$C901&amp;$D901,Staqo!$A$3:$AJ$1048576,E$1,0)</f>
        <v>4.54017</v>
      </c>
      <c r="F901" s="1" t="e">
        <f>VLOOKUP($B901&amp;$C901&amp;$D901,HFE!$A$3:$AJ$1048576,F$1,0)</f>
        <v>#REF!</v>
      </c>
      <c r="G901" s="2" t="e">
        <f t="shared" si="465"/>
        <v>#REF!</v>
      </c>
      <c r="H901" s="1">
        <f>VLOOKUP($B901&amp;$C901&amp;$D901,Staqo!$A$3:$AJ$1048576,H$1,0)</f>
        <v>5.17772</v>
      </c>
      <c r="I901" s="1" t="e">
        <f>VLOOKUP($B901&amp;$C901&amp;$D901,HFE!$A$3:$AJ$1048576,I$1,0)</f>
        <v>#REF!</v>
      </c>
      <c r="J901" s="2" t="e">
        <f t="shared" si="466"/>
        <v>#REF!</v>
      </c>
      <c r="K901" s="1">
        <f>VLOOKUP($B901&amp;$C901&amp;$D901,Staqo!$A$3:$AJ$1048576,K$1,0)</f>
        <v>5662.59</v>
      </c>
      <c r="L901" s="1" t="e">
        <f>VLOOKUP($B901&amp;$C901&amp;$D901,HFE!$A$3:$AJ$1048576,L$1,0)</f>
        <v>#REF!</v>
      </c>
      <c r="M901" s="2" t="e">
        <f t="shared" si="467"/>
        <v>#REF!</v>
      </c>
      <c r="N901" s="1">
        <f>VLOOKUP($B901&amp;$C901&amp;$D901,Staqo!$A$3:$AJ$1048576,N$1,0)</f>
        <v>4420</v>
      </c>
      <c r="O901" s="1">
        <f>VLOOKUP($B901&amp;$C901&amp;$D901,HFE!$A$3:$AJ$1048576,O$1,0)</f>
        <v>0</v>
      </c>
      <c r="P901" s="2">
        <f t="shared" si="468"/>
        <v>-4420</v>
      </c>
      <c r="Q901" s="1">
        <f>VLOOKUP($B901&amp;$C901&amp;$D901,Staqo!$A$3:$AJ$1048576,Q$1,0)</f>
        <v>4388.54</v>
      </c>
      <c r="R901" s="1">
        <f>VLOOKUP($B901&amp;$C901&amp;$D901,HFE!$A$3:$AJ$1048576,R$1,0)</f>
        <v>0</v>
      </c>
      <c r="S901" s="2">
        <f t="shared" si="469"/>
        <v>-4388.54</v>
      </c>
      <c r="T901" s="1">
        <f>VLOOKUP($B901&amp;$C901&amp;$D901,Staqo!$A$3:$AJ$1048576,T$1,0)</f>
        <v>0.780562</v>
      </c>
      <c r="U901" s="1" t="e">
        <f>VLOOKUP($B901&amp;$C901&amp;$D901,HFE!$A$3:$AJ$1048576,U$1,0)</f>
        <v>#REF!</v>
      </c>
      <c r="V901" s="2" t="e">
        <f t="shared" si="470"/>
        <v>#REF!</v>
      </c>
      <c r="W901" s="1">
        <f>VLOOKUP($B901&amp;$C901&amp;$D901,Staqo!$A$3:$AJ$1048576,W$1,0)</f>
        <v>0.775006</v>
      </c>
      <c r="X901" s="1" t="e">
        <f>VLOOKUP($B901&amp;$C901&amp;$D901,HFE!$A$3:$AJ$1048576,X$1,0)</f>
        <v>#REF!</v>
      </c>
      <c r="Y901" s="2" t="e">
        <f t="shared" si="471"/>
        <v>#REF!</v>
      </c>
      <c r="Z901" s="4">
        <f>VLOOKUP($B901&amp;$C901&amp;$D901,Staqo!$A$3:$AJ$1048576,Z$1,0)</f>
        <v>100</v>
      </c>
      <c r="AA901" s="4">
        <f>VLOOKUP($B901&amp;$C901&amp;$D901,HFE!$A$3:$AJ$1048576,AA$1,0)</f>
        <v>0</v>
      </c>
      <c r="AB901" s="5">
        <f t="shared" si="472"/>
        <v>-100</v>
      </c>
      <c r="AC901" s="1">
        <f>VLOOKUP($B901&amp;$C901&amp;$D901,Staqo!$A$3:$AJ$1048576,AC$1,0)</f>
        <v>100</v>
      </c>
      <c r="AD901" s="1">
        <f>VLOOKUP($B901&amp;$C901&amp;$D901,HFE!$A$3:$AJ$1048576,AD$1,0)*100</f>
        <v>100</v>
      </c>
      <c r="AE901" s="2">
        <f t="shared" si="473"/>
        <v>0</v>
      </c>
      <c r="AF901" s="1">
        <f>VLOOKUP($B901&amp;$C901&amp;$D901,Staqo!$A$3:$AJ$1048576,AF$1,0)</f>
        <v>95.4167</v>
      </c>
      <c r="AG901" s="1">
        <f>VLOOKUP($B901&amp;$C901&amp;$D901,HFE!$A$3:$AJ$1048576,AG$1,0)*100</f>
        <v>95.4166666666667</v>
      </c>
      <c r="AH901" s="2">
        <f t="shared" si="474"/>
        <v>-3.33333333060182e-5</v>
      </c>
      <c r="AI901" s="1">
        <f>VLOOKUP($B901&amp;$C901&amp;$D901,Staqo!$A$3:$AJ$1048576,AI$1,0)</f>
        <v>0.183225</v>
      </c>
      <c r="AJ901" s="1" t="e">
        <f>VLOOKUP($B901&amp;$C901&amp;$D901,HFE!$A$3:$AJ$1048576,AJ$1,0)</f>
        <v>#REF!</v>
      </c>
      <c r="AK901" s="2" t="e">
        <f t="shared" si="475"/>
        <v>#REF!</v>
      </c>
      <c r="AL901" s="1">
        <f>VLOOKUP($B901&amp;$C901&amp;$D901,Staqo!$A$3:$AJ$1048576,AL$1,0)</f>
        <v>0.166569</v>
      </c>
      <c r="AM901" s="1" t="e">
        <f>VLOOKUP($B901&amp;$C901&amp;$D901,HFE!$A$3:$AJ$1048576,AM$1,0)</f>
        <v>#REF!</v>
      </c>
      <c r="AN901" s="2" t="e">
        <f t="shared" si="476"/>
        <v>#REF!</v>
      </c>
      <c r="AO901" s="1">
        <f>VLOOKUP($B901&amp;$C901&amp;$D901,Staqo!$A$3:$AJ$1048576,AO$1,0)</f>
        <v>0.181921</v>
      </c>
      <c r="AP901" s="1" t="e">
        <f>VLOOKUP($B901&amp;$C901&amp;$D901,HFE!$A$3:$AJ$1048576,AP$1,0)</f>
        <v>#REF!</v>
      </c>
      <c r="AQ901" s="2" t="e">
        <f t="shared" si="477"/>
        <v>#REF!</v>
      </c>
      <c r="AR901" s="1">
        <f>VLOOKUP($B901&amp;$C901&amp;$D901,Staqo!$A$3:$AJ$1048576,AR$1,0)</f>
        <v>0.165383</v>
      </c>
      <c r="AS901" s="1" t="e">
        <f>VLOOKUP($B901&amp;$C901&amp;$D901,HFE!$A$3:$AJ$1048576,AS$1,0)</f>
        <v>#REF!</v>
      </c>
      <c r="AT901" s="2" t="e">
        <f t="shared" si="478"/>
        <v>#REF!</v>
      </c>
      <c r="AU901" s="1">
        <f>VLOOKUP($B901&amp;$C901&amp;$D901,Staqo!$A$3:$AJ$1048576,AU$1,0)</f>
        <v>97.589</v>
      </c>
      <c r="AV901" s="1">
        <f>VLOOKUP($B901&amp;$C901&amp;$D901,HFE!$A$3:$AJ$1048576,AV$1,0)</f>
        <v>0</v>
      </c>
      <c r="AW901" s="2">
        <f t="shared" si="479"/>
        <v>-97.589</v>
      </c>
      <c r="AX901" s="4">
        <f>VLOOKUP($B901&amp;$C901&amp;$D901,Staqo!$A$3:$AJ$1048576,AX$1,0)</f>
        <v>11.45</v>
      </c>
      <c r="AY901" s="4">
        <f>VLOOKUP($B901&amp;$C901&amp;$D901,HFE!$A$3:$AJ$1048576,AY$1,0)</f>
        <v>11.45</v>
      </c>
      <c r="AZ901" s="5">
        <f t="shared" si="480"/>
        <v>0</v>
      </c>
      <c r="BA901" s="1">
        <f>VLOOKUP($B901&amp;$C901&amp;$D901,Staqo!$A$3:$AJ$1048576,BA$1,0)</f>
        <v>0</v>
      </c>
      <c r="BB901" s="1">
        <f>VLOOKUP($B901&amp;$C901&amp;$D901,HFE!$A$3:$AJ$1048576,BB$1,0)</f>
        <v>0</v>
      </c>
      <c r="BC901" s="2">
        <f t="shared" si="481"/>
        <v>0</v>
      </c>
      <c r="BD901" s="1">
        <f>VLOOKUP($B901&amp;$C901&amp;$D901,Staqo!$A$3:$AJ$1048576,BD$1,0)</f>
        <v>0</v>
      </c>
      <c r="BE901" s="1">
        <f>VLOOKUP($B901&amp;$C901&amp;$D901,HFE!$A$3:$AJ$1048576,BE$1,0)</f>
        <v>0</v>
      </c>
      <c r="BF901" s="2">
        <f t="shared" si="482"/>
        <v>0</v>
      </c>
      <c r="BG901" s="1">
        <f>VLOOKUP($B901&amp;$C901&amp;$D901,Staqo!$A$3:$AJ$1048576,BG$1,0)</f>
        <v>0</v>
      </c>
      <c r="BH901" s="1">
        <f>VLOOKUP($B901&amp;$C901&amp;$D901,HFE!$A$3:$AJ$1048576,BH$1,0)</f>
        <v>0</v>
      </c>
      <c r="BI901" s="2">
        <f t="shared" si="483"/>
        <v>0</v>
      </c>
      <c r="BJ901" s="1">
        <f>VLOOKUP($B901&amp;$C901&amp;$D901,Staqo!$A$3:$AJ$1048576,BJ$1,0)</f>
        <v>0</v>
      </c>
      <c r="BK901" s="1">
        <f>VLOOKUP($B901&amp;$C901&amp;$D901,HFE!$A$3:$AJ$1048576,BK$1,0)</f>
        <v>0</v>
      </c>
      <c r="BL901" s="2">
        <f t="shared" si="484"/>
        <v>0</v>
      </c>
      <c r="BM901" s="1">
        <f>VLOOKUP($B901&amp;$C901&amp;$D901,Staqo!$A$3:$AJ$1048576,BM$1,0)</f>
        <v>0</v>
      </c>
      <c r="BN901" s="1">
        <f>VLOOKUP($B901&amp;$C901&amp;$D901,HFE!$A$3:$AJ$1048576,BN$1,0)</f>
        <v>0</v>
      </c>
      <c r="BO901" s="2">
        <f t="shared" si="485"/>
        <v>0</v>
      </c>
      <c r="BP901" s="1">
        <f>VLOOKUP($B901&amp;$C901&amp;$D901,Staqo!$A$3:$AJ$1048576,BP$1,0)</f>
        <v>0.55</v>
      </c>
      <c r="BQ901" s="1">
        <f>VLOOKUP($B901&amp;$C901&amp;$D901,HFE!$A$3:$AJ$1048576,BQ$1,0)</f>
        <v>0.550000000000001</v>
      </c>
      <c r="BR901" s="2">
        <f t="shared" si="486"/>
        <v>9.99200722162641e-16</v>
      </c>
      <c r="BS901" s="1">
        <f>VLOOKUP($B901&amp;$C901&amp;$D901,Staqo!$A$3:$AJ$1048576,BS$1,0)</f>
        <v>0</v>
      </c>
      <c r="BT901" s="1">
        <f>VLOOKUP($B901&amp;$C901&amp;$D901,HFE!$A$3:$AJ$1048576,BT$1,0)</f>
        <v>0</v>
      </c>
      <c r="BU901" s="2">
        <f t="shared" si="487"/>
        <v>0</v>
      </c>
      <c r="BV901" s="1">
        <f>VLOOKUP($B901&amp;$C901&amp;$D901,Staqo!$A$3:$AJ$1048576,BV$1,0)</f>
        <v>0.55</v>
      </c>
      <c r="BW901" s="1">
        <f>VLOOKUP($B901&amp;$C901&amp;$D901,HFE!$A$3:$AJ$1048576,BW$1,0)</f>
        <v>0.550000000000001</v>
      </c>
      <c r="BX901" s="2">
        <f t="shared" si="488"/>
        <v>9.99200722162641e-16</v>
      </c>
      <c r="BY901" s="1">
        <f>VLOOKUP($B901&amp;$C901&amp;$D901,Staqo!$A$3:$AJ$1048576,BY$1,0)</f>
        <v>0</v>
      </c>
      <c r="BZ901" s="1">
        <f>VLOOKUP($B901&amp;$C901&amp;$D901,HFE!$A$3:$AJ$1048576,BZ$1,0)</f>
        <v>0</v>
      </c>
      <c r="CA901" s="2">
        <f t="shared" si="489"/>
        <v>0</v>
      </c>
      <c r="CB901" s="1">
        <f>VLOOKUP($B901&amp;$C901&amp;$D901,Staqo!$A$3:$AJ$1048576,CB$1,0)</f>
        <v>0</v>
      </c>
      <c r="CC901" s="1">
        <f>VLOOKUP($B901&amp;$C901&amp;$D901,HFE!$A$3:$AJ$1048576,CC$1,0)</f>
        <v>0</v>
      </c>
      <c r="CD901" s="2">
        <f t="shared" si="490"/>
        <v>0</v>
      </c>
      <c r="CE901" s="1">
        <f>VLOOKUP($B901&amp;$C901&amp;$D901,Staqo!$A$3:$AJ$1048576,CE$1,0)</f>
        <v>0</v>
      </c>
      <c r="CF901" s="1">
        <f>VLOOKUP($B901&amp;$C901&amp;$D901,HFE!$A$3:$AJ$1048576,CF$1,0)</f>
        <v>0</v>
      </c>
      <c r="CG901" s="2">
        <f t="shared" si="491"/>
        <v>0</v>
      </c>
      <c r="CH901" s="1">
        <f>VLOOKUP($B901&amp;$C901&amp;$D901,Staqo!$A$3:$AJ$1048576,CH$1,0)</f>
        <v>0</v>
      </c>
      <c r="CI901" s="1">
        <f>VLOOKUP($B901&amp;$C901&amp;$D901,HFE!$A$3:$AJ$1048576,CI$1,0)</f>
        <v>0</v>
      </c>
      <c r="CJ901" s="2">
        <f t="shared" si="492"/>
        <v>0</v>
      </c>
      <c r="CK901" s="1">
        <f>VLOOKUP($B901&amp;$C901&amp;$D901,Staqo!$A$3:$AJ$1048576,CK$1,0)</f>
        <v>48.0848</v>
      </c>
      <c r="CL901" s="1">
        <f>VLOOKUP($B901&amp;$C901&amp;$D901,HFE!$A$3:$AJ$1048576,CL$1,0)</f>
        <v>48.0847950750907</v>
      </c>
      <c r="CM901" s="2">
        <f t="shared" si="493"/>
        <v>-4.92490929815403e-6</v>
      </c>
      <c r="CN901" s="1">
        <f>VLOOKUP($B901&amp;$C901&amp;$D901,Staqo!$A$3:$AJ$1048576,CN$1,0)</f>
        <v>0</v>
      </c>
      <c r="CO901" s="1">
        <f>VLOOKUP($B901&amp;$C901&amp;$D901,HFE!$A$3:$AJ$1048576,CO$1,0)</f>
        <v>0</v>
      </c>
      <c r="CP901" s="2">
        <f t="shared" si="494"/>
        <v>0</v>
      </c>
      <c r="CQ901" s="1">
        <f>VLOOKUP($B901&amp;$C901&amp;$D901,Staqo!$A$3:$AJ$1048576,CQ$1,0)</f>
        <v>48.0848</v>
      </c>
      <c r="CR901" s="1">
        <f>VLOOKUP($B901&amp;$C901&amp;$D901,HFE!$A$3:$AJ$1048576,CR$1,0)</f>
        <v>48.0847950750907</v>
      </c>
      <c r="CS901" s="2">
        <f t="shared" si="495"/>
        <v>-4.92490929815403e-6</v>
      </c>
      <c r="CT901" s="1"/>
      <c r="CU901" s="1"/>
      <c r="CV901" s="2"/>
    </row>
    <row r="902" hidden="1" spans="1:100">
      <c r="A902" s="1" t="s">
        <v>95</v>
      </c>
      <c r="B902" s="1" t="s">
        <v>96</v>
      </c>
      <c r="C902" s="3">
        <v>44579</v>
      </c>
      <c r="D902" s="1" t="s">
        <v>131</v>
      </c>
      <c r="E902" s="1">
        <f>VLOOKUP($B902&amp;$C902&amp;$D902,Staqo!$A$3:$AJ$1048576,E$1,0)</f>
        <v>4.54017</v>
      </c>
      <c r="F902" s="1" t="e">
        <f>VLOOKUP($B902&amp;$C902&amp;$D902,HFE!$A$3:$AJ$1048576,F$1,0)</f>
        <v>#REF!</v>
      </c>
      <c r="G902" s="2" t="e">
        <f t="shared" si="465"/>
        <v>#REF!</v>
      </c>
      <c r="H902" s="1">
        <f>VLOOKUP($B902&amp;$C902&amp;$D902,Staqo!$A$3:$AJ$1048576,H$1,0)</f>
        <v>5.17772</v>
      </c>
      <c r="I902" s="1" t="e">
        <f>VLOOKUP($B902&amp;$C902&amp;$D902,HFE!$A$3:$AJ$1048576,I$1,0)</f>
        <v>#REF!</v>
      </c>
      <c r="J902" s="2" t="e">
        <f t="shared" si="466"/>
        <v>#REF!</v>
      </c>
      <c r="K902" s="1">
        <f>VLOOKUP($B902&amp;$C902&amp;$D902,Staqo!$A$3:$AJ$1048576,K$1,0)</f>
        <v>5662.59</v>
      </c>
      <c r="L902" s="1" t="e">
        <f>VLOOKUP($B902&amp;$C902&amp;$D902,HFE!$A$3:$AJ$1048576,L$1,0)</f>
        <v>#REF!</v>
      </c>
      <c r="M902" s="2" t="e">
        <f t="shared" si="467"/>
        <v>#REF!</v>
      </c>
      <c r="N902" s="1">
        <f>VLOOKUP($B902&amp;$C902&amp;$D902,Staqo!$A$3:$AJ$1048576,N$1,0)</f>
        <v>4300</v>
      </c>
      <c r="O902" s="1">
        <f>VLOOKUP($B902&amp;$C902&amp;$D902,HFE!$A$3:$AJ$1048576,O$1,0)</f>
        <v>0</v>
      </c>
      <c r="P902" s="2">
        <f t="shared" si="468"/>
        <v>-4300</v>
      </c>
      <c r="Q902" s="1">
        <f>VLOOKUP($B902&amp;$C902&amp;$D902,Staqo!$A$3:$AJ$1048576,Q$1,0)</f>
        <v>4269.39</v>
      </c>
      <c r="R902" s="1">
        <f>VLOOKUP($B902&amp;$C902&amp;$D902,HFE!$A$3:$AJ$1048576,R$1,0)</f>
        <v>0</v>
      </c>
      <c r="S902" s="2">
        <f t="shared" si="469"/>
        <v>-4269.39</v>
      </c>
      <c r="T902" s="1">
        <f>VLOOKUP($B902&amp;$C902&amp;$D902,Staqo!$A$3:$AJ$1048576,T$1,0)</f>
        <v>0.75937</v>
      </c>
      <c r="U902" s="1" t="e">
        <f>VLOOKUP($B902&amp;$C902&amp;$D902,HFE!$A$3:$AJ$1048576,U$1,0)</f>
        <v>#REF!</v>
      </c>
      <c r="V902" s="2" t="e">
        <f t="shared" si="470"/>
        <v>#REF!</v>
      </c>
      <c r="W902" s="1">
        <f>VLOOKUP($B902&amp;$C902&amp;$D902,Staqo!$A$3:$AJ$1048576,W$1,0)</f>
        <v>0.753965</v>
      </c>
      <c r="X902" s="1" t="e">
        <f>VLOOKUP($B902&amp;$C902&amp;$D902,HFE!$A$3:$AJ$1048576,X$1,0)</f>
        <v>#REF!</v>
      </c>
      <c r="Y902" s="2" t="e">
        <f t="shared" si="471"/>
        <v>#REF!</v>
      </c>
      <c r="Z902" s="4">
        <f>VLOOKUP($B902&amp;$C902&amp;$D902,Staqo!$A$3:$AJ$1048576,Z$1,0)</f>
        <v>100</v>
      </c>
      <c r="AA902" s="4">
        <f>VLOOKUP($B902&amp;$C902&amp;$D902,HFE!$A$3:$AJ$1048576,AA$1,0)</f>
        <v>0</v>
      </c>
      <c r="AB902" s="5">
        <f t="shared" si="472"/>
        <v>-100</v>
      </c>
      <c r="AC902" s="1">
        <f>VLOOKUP($B902&amp;$C902&amp;$D902,Staqo!$A$3:$AJ$1048576,AC$1,0)</f>
        <v>100</v>
      </c>
      <c r="AD902" s="1">
        <f>VLOOKUP($B902&amp;$C902&amp;$D902,HFE!$A$3:$AJ$1048576,AD$1,0)*100</f>
        <v>100</v>
      </c>
      <c r="AE902" s="2">
        <f t="shared" si="473"/>
        <v>0</v>
      </c>
      <c r="AF902" s="1">
        <f>VLOOKUP($B902&amp;$C902&amp;$D902,Staqo!$A$3:$AJ$1048576,AF$1,0)</f>
        <v>95.4167</v>
      </c>
      <c r="AG902" s="1">
        <f>VLOOKUP($B902&amp;$C902&amp;$D902,HFE!$A$3:$AJ$1048576,AG$1,0)*100</f>
        <v>95.4166666666667</v>
      </c>
      <c r="AH902" s="2">
        <f t="shared" si="474"/>
        <v>-3.33333333060182e-5</v>
      </c>
      <c r="AI902" s="1">
        <f>VLOOKUP($B902&amp;$C902&amp;$D902,Staqo!$A$3:$AJ$1048576,AI$1,0)</f>
        <v>0.17825</v>
      </c>
      <c r="AJ902" s="1" t="e">
        <f>VLOOKUP($B902&amp;$C902&amp;$D902,HFE!$A$3:$AJ$1048576,AJ$1,0)</f>
        <v>#REF!</v>
      </c>
      <c r="AK902" s="2" t="e">
        <f t="shared" si="475"/>
        <v>#REF!</v>
      </c>
      <c r="AL902" s="1">
        <f>VLOOKUP($B902&amp;$C902&amp;$D902,Staqo!$A$3:$AJ$1048576,AL$1,0)</f>
        <v>0.162046</v>
      </c>
      <c r="AM902" s="1" t="e">
        <f>VLOOKUP($B902&amp;$C902&amp;$D902,HFE!$A$3:$AJ$1048576,AM$1,0)</f>
        <v>#REF!</v>
      </c>
      <c r="AN902" s="2" t="e">
        <f t="shared" si="476"/>
        <v>#REF!</v>
      </c>
      <c r="AO902" s="1">
        <f>VLOOKUP($B902&amp;$C902&amp;$D902,Staqo!$A$3:$AJ$1048576,AO$1,0)</f>
        <v>0.176982</v>
      </c>
      <c r="AP902" s="1" t="e">
        <f>VLOOKUP($B902&amp;$C902&amp;$D902,HFE!$A$3:$AJ$1048576,AP$1,0)</f>
        <v>#REF!</v>
      </c>
      <c r="AQ902" s="2" t="e">
        <f t="shared" si="477"/>
        <v>#REF!</v>
      </c>
      <c r="AR902" s="1">
        <f>VLOOKUP($B902&amp;$C902&amp;$D902,Staqo!$A$3:$AJ$1048576,AR$1,0)</f>
        <v>0.160893</v>
      </c>
      <c r="AS902" s="1" t="e">
        <f>VLOOKUP($B902&amp;$C902&amp;$D902,HFE!$A$3:$AJ$1048576,AS$1,0)</f>
        <v>#REF!</v>
      </c>
      <c r="AT902" s="2" t="e">
        <f t="shared" si="478"/>
        <v>#REF!</v>
      </c>
      <c r="AU902" s="1">
        <f>VLOOKUP($B902&amp;$C902&amp;$D902,Staqo!$A$3:$AJ$1048576,AU$1,0)</f>
        <v>96.4372</v>
      </c>
      <c r="AV902" s="1">
        <f>VLOOKUP($B902&amp;$C902&amp;$D902,HFE!$A$3:$AJ$1048576,AV$1,0)</f>
        <v>0</v>
      </c>
      <c r="AW902" s="2">
        <f t="shared" si="479"/>
        <v>-96.4372</v>
      </c>
      <c r="AX902" s="4">
        <f>VLOOKUP($B902&amp;$C902&amp;$D902,Staqo!$A$3:$AJ$1048576,AX$1,0)</f>
        <v>11.45</v>
      </c>
      <c r="AY902" s="4">
        <f>VLOOKUP($B902&amp;$C902&amp;$D902,HFE!$A$3:$AJ$1048576,AY$1,0)</f>
        <v>11.45</v>
      </c>
      <c r="AZ902" s="5">
        <f t="shared" si="480"/>
        <v>0</v>
      </c>
      <c r="BA902" s="1">
        <f>VLOOKUP($B902&amp;$C902&amp;$D902,Staqo!$A$3:$AJ$1048576,BA$1,0)</f>
        <v>0</v>
      </c>
      <c r="BB902" s="1">
        <f>VLOOKUP($B902&amp;$C902&amp;$D902,HFE!$A$3:$AJ$1048576,BB$1,0)</f>
        <v>0</v>
      </c>
      <c r="BC902" s="2">
        <f t="shared" si="481"/>
        <v>0</v>
      </c>
      <c r="BD902" s="1">
        <f>VLOOKUP($B902&amp;$C902&amp;$D902,Staqo!$A$3:$AJ$1048576,BD$1,0)</f>
        <v>0</v>
      </c>
      <c r="BE902" s="1">
        <f>VLOOKUP($B902&amp;$C902&amp;$D902,HFE!$A$3:$AJ$1048576,BE$1,0)</f>
        <v>0</v>
      </c>
      <c r="BF902" s="2">
        <f t="shared" si="482"/>
        <v>0</v>
      </c>
      <c r="BG902" s="1">
        <f>VLOOKUP($B902&amp;$C902&amp;$D902,Staqo!$A$3:$AJ$1048576,BG$1,0)</f>
        <v>0</v>
      </c>
      <c r="BH902" s="1">
        <f>VLOOKUP($B902&amp;$C902&amp;$D902,HFE!$A$3:$AJ$1048576,BH$1,0)</f>
        <v>0</v>
      </c>
      <c r="BI902" s="2">
        <f t="shared" si="483"/>
        <v>0</v>
      </c>
      <c r="BJ902" s="1">
        <f>VLOOKUP($B902&amp;$C902&amp;$D902,Staqo!$A$3:$AJ$1048576,BJ$1,0)</f>
        <v>0</v>
      </c>
      <c r="BK902" s="1">
        <f>VLOOKUP($B902&amp;$C902&amp;$D902,HFE!$A$3:$AJ$1048576,BK$1,0)</f>
        <v>0</v>
      </c>
      <c r="BL902" s="2">
        <f t="shared" si="484"/>
        <v>0</v>
      </c>
      <c r="BM902" s="1">
        <f>VLOOKUP($B902&amp;$C902&amp;$D902,Staqo!$A$3:$AJ$1048576,BM$1,0)</f>
        <v>0</v>
      </c>
      <c r="BN902" s="1">
        <f>VLOOKUP($B902&amp;$C902&amp;$D902,HFE!$A$3:$AJ$1048576,BN$1,0)</f>
        <v>0</v>
      </c>
      <c r="BO902" s="2">
        <f t="shared" si="485"/>
        <v>0</v>
      </c>
      <c r="BP902" s="1">
        <f>VLOOKUP($B902&amp;$C902&amp;$D902,Staqo!$A$3:$AJ$1048576,BP$1,0)</f>
        <v>0.55</v>
      </c>
      <c r="BQ902" s="1">
        <f>VLOOKUP($B902&amp;$C902&amp;$D902,HFE!$A$3:$AJ$1048576,BQ$1,0)</f>
        <v>0.550000000000001</v>
      </c>
      <c r="BR902" s="2">
        <f t="shared" si="486"/>
        <v>9.99200722162641e-16</v>
      </c>
      <c r="BS902" s="1">
        <f>VLOOKUP($B902&amp;$C902&amp;$D902,Staqo!$A$3:$AJ$1048576,BS$1,0)</f>
        <v>0</v>
      </c>
      <c r="BT902" s="1">
        <f>VLOOKUP($B902&amp;$C902&amp;$D902,HFE!$A$3:$AJ$1048576,BT$1,0)</f>
        <v>0</v>
      </c>
      <c r="BU902" s="2">
        <f t="shared" si="487"/>
        <v>0</v>
      </c>
      <c r="BV902" s="1">
        <f>VLOOKUP($B902&amp;$C902&amp;$D902,Staqo!$A$3:$AJ$1048576,BV$1,0)</f>
        <v>0.55</v>
      </c>
      <c r="BW902" s="1">
        <f>VLOOKUP($B902&amp;$C902&amp;$D902,HFE!$A$3:$AJ$1048576,BW$1,0)</f>
        <v>0.550000000000001</v>
      </c>
      <c r="BX902" s="2">
        <f t="shared" si="488"/>
        <v>9.99200722162641e-16</v>
      </c>
      <c r="BY902" s="1">
        <f>VLOOKUP($B902&amp;$C902&amp;$D902,Staqo!$A$3:$AJ$1048576,BY$1,0)</f>
        <v>0</v>
      </c>
      <c r="BZ902" s="1">
        <f>VLOOKUP($B902&amp;$C902&amp;$D902,HFE!$A$3:$AJ$1048576,BZ$1,0)</f>
        <v>0</v>
      </c>
      <c r="CA902" s="2">
        <f t="shared" si="489"/>
        <v>0</v>
      </c>
      <c r="CB902" s="1">
        <f>VLOOKUP($B902&amp;$C902&amp;$D902,Staqo!$A$3:$AJ$1048576,CB$1,0)</f>
        <v>0</v>
      </c>
      <c r="CC902" s="1">
        <f>VLOOKUP($B902&amp;$C902&amp;$D902,HFE!$A$3:$AJ$1048576,CC$1,0)</f>
        <v>0</v>
      </c>
      <c r="CD902" s="2">
        <f t="shared" si="490"/>
        <v>0</v>
      </c>
      <c r="CE902" s="1">
        <f>VLOOKUP($B902&amp;$C902&amp;$D902,Staqo!$A$3:$AJ$1048576,CE$1,0)</f>
        <v>0</v>
      </c>
      <c r="CF902" s="1">
        <f>VLOOKUP($B902&amp;$C902&amp;$D902,HFE!$A$3:$AJ$1048576,CF$1,0)</f>
        <v>0</v>
      </c>
      <c r="CG902" s="2">
        <f t="shared" si="491"/>
        <v>0</v>
      </c>
      <c r="CH902" s="1">
        <f>VLOOKUP($B902&amp;$C902&amp;$D902,Staqo!$A$3:$AJ$1048576,CH$1,0)</f>
        <v>0</v>
      </c>
      <c r="CI902" s="1">
        <f>VLOOKUP($B902&amp;$C902&amp;$D902,HFE!$A$3:$AJ$1048576,CI$1,0)</f>
        <v>0</v>
      </c>
      <c r="CJ902" s="2">
        <f t="shared" si="492"/>
        <v>0</v>
      </c>
      <c r="CK902" s="1">
        <f>VLOOKUP($B902&amp;$C902&amp;$D902,Staqo!$A$3:$AJ$1048576,CK$1,0)</f>
        <v>48.0848</v>
      </c>
      <c r="CL902" s="1">
        <f>VLOOKUP($B902&amp;$C902&amp;$D902,HFE!$A$3:$AJ$1048576,CL$1,0)</f>
        <v>48.0847950750907</v>
      </c>
      <c r="CM902" s="2">
        <f t="shared" si="493"/>
        <v>-4.92490929815403e-6</v>
      </c>
      <c r="CN902" s="1">
        <f>VLOOKUP($B902&amp;$C902&amp;$D902,Staqo!$A$3:$AJ$1048576,CN$1,0)</f>
        <v>0</v>
      </c>
      <c r="CO902" s="1">
        <f>VLOOKUP($B902&amp;$C902&amp;$D902,HFE!$A$3:$AJ$1048576,CO$1,0)</f>
        <v>0</v>
      </c>
      <c r="CP902" s="2">
        <f t="shared" si="494"/>
        <v>0</v>
      </c>
      <c r="CQ902" s="1">
        <f>VLOOKUP($B902&amp;$C902&amp;$D902,Staqo!$A$3:$AJ$1048576,CQ$1,0)</f>
        <v>48.0848</v>
      </c>
      <c r="CR902" s="1">
        <f>VLOOKUP($B902&amp;$C902&amp;$D902,HFE!$A$3:$AJ$1048576,CR$1,0)</f>
        <v>48.0847950750907</v>
      </c>
      <c r="CS902" s="2">
        <f t="shared" si="495"/>
        <v>-4.92490929815403e-6</v>
      </c>
      <c r="CT902" s="1"/>
      <c r="CU902" s="1"/>
      <c r="CV902" s="2"/>
    </row>
    <row r="903" hidden="1" spans="1:100">
      <c r="A903" s="1" t="s">
        <v>95</v>
      </c>
      <c r="B903" s="1" t="s">
        <v>96</v>
      </c>
      <c r="C903" s="3">
        <v>44579</v>
      </c>
      <c r="D903" s="1" t="s">
        <v>132</v>
      </c>
      <c r="E903" s="1">
        <f>VLOOKUP($B903&amp;$C903&amp;$D903,Staqo!$A$3:$AJ$1048576,E$1,0)</f>
        <v>4.54017</v>
      </c>
      <c r="F903" s="1" t="e">
        <f>VLOOKUP($B903&amp;$C903&amp;$D903,HFE!$A$3:$AJ$1048576,F$1,0)</f>
        <v>#REF!</v>
      </c>
      <c r="G903" s="2" t="e">
        <f t="shared" ref="G903:G966" si="496">F903-E903</f>
        <v>#REF!</v>
      </c>
      <c r="H903" s="1">
        <f>VLOOKUP($B903&amp;$C903&amp;$D903,Staqo!$A$3:$AJ$1048576,H$1,0)</f>
        <v>5.17772</v>
      </c>
      <c r="I903" s="1" t="e">
        <f>VLOOKUP($B903&amp;$C903&amp;$D903,HFE!$A$3:$AJ$1048576,I$1,0)</f>
        <v>#REF!</v>
      </c>
      <c r="J903" s="2" t="e">
        <f t="shared" ref="J903:J966" si="497">I903-H903</f>
        <v>#REF!</v>
      </c>
      <c r="K903" s="1">
        <f>VLOOKUP($B903&amp;$C903&amp;$D903,Staqo!$A$3:$AJ$1048576,K$1,0)</f>
        <v>5662.59</v>
      </c>
      <c r="L903" s="1" t="e">
        <f>VLOOKUP($B903&amp;$C903&amp;$D903,HFE!$A$3:$AJ$1048576,L$1,0)</f>
        <v>#REF!</v>
      </c>
      <c r="M903" s="2" t="e">
        <f t="shared" ref="M903:M966" si="498">L903-K903</f>
        <v>#REF!</v>
      </c>
      <c r="N903" s="1">
        <f>VLOOKUP($B903&amp;$C903&amp;$D903,Staqo!$A$3:$AJ$1048576,N$1,0)</f>
        <v>4250</v>
      </c>
      <c r="O903" s="1">
        <f>VLOOKUP($B903&amp;$C903&amp;$D903,HFE!$A$3:$AJ$1048576,O$1,0)</f>
        <v>0</v>
      </c>
      <c r="P903" s="2">
        <f t="shared" ref="P903:P966" si="499">O903-N903</f>
        <v>-4250</v>
      </c>
      <c r="Q903" s="1">
        <f>VLOOKUP($B903&amp;$C903&amp;$D903,Staqo!$A$3:$AJ$1048576,Q$1,0)</f>
        <v>4219.75</v>
      </c>
      <c r="R903" s="1">
        <f>VLOOKUP($B903&amp;$C903&amp;$D903,HFE!$A$3:$AJ$1048576,R$1,0)</f>
        <v>0</v>
      </c>
      <c r="S903" s="2">
        <f t="shared" ref="S903:S966" si="500">R903-Q903</f>
        <v>-4219.75</v>
      </c>
      <c r="T903" s="1">
        <f>VLOOKUP($B903&amp;$C903&amp;$D903,Staqo!$A$3:$AJ$1048576,T$1,0)</f>
        <v>0.75054</v>
      </c>
      <c r="U903" s="1" t="e">
        <f>VLOOKUP($B903&amp;$C903&amp;$D903,HFE!$A$3:$AJ$1048576,U$1,0)</f>
        <v>#REF!</v>
      </c>
      <c r="V903" s="2" t="e">
        <f t="shared" ref="V903:V966" si="501">U903-T903</f>
        <v>#REF!</v>
      </c>
      <c r="W903" s="1">
        <f>VLOOKUP($B903&amp;$C903&amp;$D903,Staqo!$A$3:$AJ$1048576,W$1,0)</f>
        <v>0.745198</v>
      </c>
      <c r="X903" s="1" t="e">
        <f>VLOOKUP($B903&amp;$C903&amp;$D903,HFE!$A$3:$AJ$1048576,X$1,0)</f>
        <v>#REF!</v>
      </c>
      <c r="Y903" s="2" t="e">
        <f t="shared" ref="Y903:Y966" si="502">X903-W903</f>
        <v>#REF!</v>
      </c>
      <c r="Z903" s="4">
        <f>VLOOKUP($B903&amp;$C903&amp;$D903,Staqo!$A$3:$AJ$1048576,Z$1,0)</f>
        <v>100</v>
      </c>
      <c r="AA903" s="4">
        <f>VLOOKUP($B903&amp;$C903&amp;$D903,HFE!$A$3:$AJ$1048576,AA$1,0)</f>
        <v>0</v>
      </c>
      <c r="AB903" s="5">
        <f t="shared" ref="AB903:AB966" si="503">AA903-Z903</f>
        <v>-100</v>
      </c>
      <c r="AC903" s="1">
        <f>VLOOKUP($B903&amp;$C903&amp;$D903,Staqo!$A$3:$AJ$1048576,AC$1,0)</f>
        <v>100</v>
      </c>
      <c r="AD903" s="1">
        <f>VLOOKUP($B903&amp;$C903&amp;$D903,HFE!$A$3:$AJ$1048576,AD$1,0)*100</f>
        <v>100</v>
      </c>
      <c r="AE903" s="2">
        <f t="shared" ref="AE903:AE966" si="504">AD903-AC903</f>
        <v>0</v>
      </c>
      <c r="AF903" s="1">
        <f>VLOOKUP($B903&amp;$C903&amp;$D903,Staqo!$A$3:$AJ$1048576,AF$1,0)</f>
        <v>95.4167</v>
      </c>
      <c r="AG903" s="1">
        <f>VLOOKUP($B903&amp;$C903&amp;$D903,HFE!$A$3:$AJ$1048576,AG$1,0)*100</f>
        <v>95.4166666666667</v>
      </c>
      <c r="AH903" s="2">
        <f t="shared" ref="AH903:AH966" si="505">AG903-AF903</f>
        <v>-3.33333333060182e-5</v>
      </c>
      <c r="AI903" s="1">
        <f>VLOOKUP($B903&amp;$C903&amp;$D903,Staqo!$A$3:$AJ$1048576,AI$1,0)</f>
        <v>0.176178</v>
      </c>
      <c r="AJ903" s="1" t="e">
        <f>VLOOKUP($B903&amp;$C903&amp;$D903,HFE!$A$3:$AJ$1048576,AJ$1,0)</f>
        <v>#REF!</v>
      </c>
      <c r="AK903" s="2" t="e">
        <f t="shared" ref="AK903:AK966" si="506">AJ903-AI903</f>
        <v>#REF!</v>
      </c>
      <c r="AL903" s="1">
        <f>VLOOKUP($B903&amp;$C903&amp;$D903,Staqo!$A$3:$AJ$1048576,AL$1,0)</f>
        <v>0.160162</v>
      </c>
      <c r="AM903" s="1" t="e">
        <f>VLOOKUP($B903&amp;$C903&amp;$D903,HFE!$A$3:$AJ$1048576,AM$1,0)</f>
        <v>#REF!</v>
      </c>
      <c r="AN903" s="2" t="e">
        <f t="shared" ref="AN903:AN966" si="507">AM903-AL903</f>
        <v>#REF!</v>
      </c>
      <c r="AO903" s="1">
        <f>VLOOKUP($B903&amp;$C903&amp;$D903,Staqo!$A$3:$AJ$1048576,AO$1,0)</f>
        <v>0.174924</v>
      </c>
      <c r="AP903" s="1" t="e">
        <f>VLOOKUP($B903&amp;$C903&amp;$D903,HFE!$A$3:$AJ$1048576,AP$1,0)</f>
        <v>#REF!</v>
      </c>
      <c r="AQ903" s="2" t="e">
        <f t="shared" ref="AQ903:AQ966" si="508">AP903-AO903</f>
        <v>#REF!</v>
      </c>
      <c r="AR903" s="1">
        <f>VLOOKUP($B903&amp;$C903&amp;$D903,Staqo!$A$3:$AJ$1048576,AR$1,0)</f>
        <v>0.159022</v>
      </c>
      <c r="AS903" s="1" t="e">
        <f>VLOOKUP($B903&amp;$C903&amp;$D903,HFE!$A$3:$AJ$1048576,AS$1,0)</f>
        <v>#REF!</v>
      </c>
      <c r="AT903" s="2" t="e">
        <f t="shared" ref="AT903:AT966" si="509">AS903-AR903</f>
        <v>#REF!</v>
      </c>
      <c r="AU903" s="1">
        <f>VLOOKUP($B903&amp;$C903&amp;$D903,Staqo!$A$3:$AJ$1048576,AU$1,0)</f>
        <v>96.3054</v>
      </c>
      <c r="AV903" s="1">
        <f>VLOOKUP($B903&amp;$C903&amp;$D903,HFE!$A$3:$AJ$1048576,AV$1,0)</f>
        <v>0</v>
      </c>
      <c r="AW903" s="2">
        <f t="shared" ref="AW903:AW966" si="510">AV903-AU903</f>
        <v>-96.3054</v>
      </c>
      <c r="AX903" s="4">
        <f>VLOOKUP($B903&amp;$C903&amp;$D903,Staqo!$A$3:$AJ$1048576,AX$1,0)</f>
        <v>11.45</v>
      </c>
      <c r="AY903" s="4">
        <f>VLOOKUP($B903&amp;$C903&amp;$D903,HFE!$A$3:$AJ$1048576,AY$1,0)</f>
        <v>11.45</v>
      </c>
      <c r="AZ903" s="5">
        <f t="shared" ref="AZ903:AZ966" si="511">AY903-AX903</f>
        <v>0</v>
      </c>
      <c r="BA903" s="1">
        <f>VLOOKUP($B903&amp;$C903&amp;$D903,Staqo!$A$3:$AJ$1048576,BA$1,0)</f>
        <v>0</v>
      </c>
      <c r="BB903" s="1">
        <f>VLOOKUP($B903&amp;$C903&amp;$D903,HFE!$A$3:$AJ$1048576,BB$1,0)</f>
        <v>0</v>
      </c>
      <c r="BC903" s="2">
        <f t="shared" ref="BC903:BC966" si="512">BB903-BA903</f>
        <v>0</v>
      </c>
      <c r="BD903" s="1">
        <f>VLOOKUP($B903&amp;$C903&amp;$D903,Staqo!$A$3:$AJ$1048576,BD$1,0)</f>
        <v>0</v>
      </c>
      <c r="BE903" s="1">
        <f>VLOOKUP($B903&amp;$C903&amp;$D903,HFE!$A$3:$AJ$1048576,BE$1,0)</f>
        <v>0</v>
      </c>
      <c r="BF903" s="2">
        <f t="shared" ref="BF903:BF966" si="513">BE903-BD903</f>
        <v>0</v>
      </c>
      <c r="BG903" s="1">
        <f>VLOOKUP($B903&amp;$C903&amp;$D903,Staqo!$A$3:$AJ$1048576,BG$1,0)</f>
        <v>0</v>
      </c>
      <c r="BH903" s="1">
        <f>VLOOKUP($B903&amp;$C903&amp;$D903,HFE!$A$3:$AJ$1048576,BH$1,0)</f>
        <v>0</v>
      </c>
      <c r="BI903" s="2">
        <f t="shared" ref="BI903:BI966" si="514">BH903-BG903</f>
        <v>0</v>
      </c>
      <c r="BJ903" s="1">
        <f>VLOOKUP($B903&amp;$C903&amp;$D903,Staqo!$A$3:$AJ$1048576,BJ$1,0)</f>
        <v>0</v>
      </c>
      <c r="BK903" s="1">
        <f>VLOOKUP($B903&amp;$C903&amp;$D903,HFE!$A$3:$AJ$1048576,BK$1,0)</f>
        <v>0</v>
      </c>
      <c r="BL903" s="2">
        <f t="shared" ref="BL903:BL966" si="515">BK903-BJ903</f>
        <v>0</v>
      </c>
      <c r="BM903" s="1">
        <f>VLOOKUP($B903&amp;$C903&amp;$D903,Staqo!$A$3:$AJ$1048576,BM$1,0)</f>
        <v>0</v>
      </c>
      <c r="BN903" s="1">
        <f>VLOOKUP($B903&amp;$C903&amp;$D903,HFE!$A$3:$AJ$1048576,BN$1,0)</f>
        <v>0</v>
      </c>
      <c r="BO903" s="2">
        <f t="shared" ref="BO903:BO966" si="516">BN903-BM903</f>
        <v>0</v>
      </c>
      <c r="BP903" s="1">
        <f>VLOOKUP($B903&amp;$C903&amp;$D903,Staqo!$A$3:$AJ$1048576,BP$1,0)</f>
        <v>0.55</v>
      </c>
      <c r="BQ903" s="1">
        <f>VLOOKUP($B903&amp;$C903&amp;$D903,HFE!$A$3:$AJ$1048576,BQ$1,0)</f>
        <v>0.550000000000001</v>
      </c>
      <c r="BR903" s="2">
        <f t="shared" ref="BR903:BR966" si="517">BQ903-BP903</f>
        <v>9.99200722162641e-16</v>
      </c>
      <c r="BS903" s="1">
        <f>VLOOKUP($B903&amp;$C903&amp;$D903,Staqo!$A$3:$AJ$1048576,BS$1,0)</f>
        <v>0</v>
      </c>
      <c r="BT903" s="1">
        <f>VLOOKUP($B903&amp;$C903&amp;$D903,HFE!$A$3:$AJ$1048576,BT$1,0)</f>
        <v>0</v>
      </c>
      <c r="BU903" s="2">
        <f t="shared" ref="BU903:BU966" si="518">BT903-BS903</f>
        <v>0</v>
      </c>
      <c r="BV903" s="1">
        <f>VLOOKUP($B903&amp;$C903&amp;$D903,Staqo!$A$3:$AJ$1048576,BV$1,0)</f>
        <v>0.55</v>
      </c>
      <c r="BW903" s="1">
        <f>VLOOKUP($B903&amp;$C903&amp;$D903,HFE!$A$3:$AJ$1048576,BW$1,0)</f>
        <v>0.550000000000001</v>
      </c>
      <c r="BX903" s="2">
        <f t="shared" ref="BX903:BX966" si="519">BW903-BV903</f>
        <v>9.99200722162641e-16</v>
      </c>
      <c r="BY903" s="1">
        <f>VLOOKUP($B903&amp;$C903&amp;$D903,Staqo!$A$3:$AJ$1048576,BY$1,0)</f>
        <v>0</v>
      </c>
      <c r="BZ903" s="1">
        <f>VLOOKUP($B903&amp;$C903&amp;$D903,HFE!$A$3:$AJ$1048576,BZ$1,0)</f>
        <v>0</v>
      </c>
      <c r="CA903" s="2">
        <f t="shared" ref="CA903:CA966" si="520">BZ903-BY903</f>
        <v>0</v>
      </c>
      <c r="CB903" s="1">
        <f>VLOOKUP($B903&amp;$C903&amp;$D903,Staqo!$A$3:$AJ$1048576,CB$1,0)</f>
        <v>0</v>
      </c>
      <c r="CC903" s="1">
        <f>VLOOKUP($B903&amp;$C903&amp;$D903,HFE!$A$3:$AJ$1048576,CC$1,0)</f>
        <v>0</v>
      </c>
      <c r="CD903" s="2">
        <f t="shared" ref="CD903:CD966" si="521">CC903-CB903</f>
        <v>0</v>
      </c>
      <c r="CE903" s="1">
        <f>VLOOKUP($B903&amp;$C903&amp;$D903,Staqo!$A$3:$AJ$1048576,CE$1,0)</f>
        <v>0</v>
      </c>
      <c r="CF903" s="1">
        <f>VLOOKUP($B903&amp;$C903&amp;$D903,HFE!$A$3:$AJ$1048576,CF$1,0)</f>
        <v>0</v>
      </c>
      <c r="CG903" s="2">
        <f t="shared" ref="CG903:CG966" si="522">CF903-CE903</f>
        <v>0</v>
      </c>
      <c r="CH903" s="1">
        <f>VLOOKUP($B903&amp;$C903&amp;$D903,Staqo!$A$3:$AJ$1048576,CH$1,0)</f>
        <v>0</v>
      </c>
      <c r="CI903" s="1">
        <f>VLOOKUP($B903&amp;$C903&amp;$D903,HFE!$A$3:$AJ$1048576,CI$1,0)</f>
        <v>0</v>
      </c>
      <c r="CJ903" s="2">
        <f t="shared" ref="CJ903:CJ966" si="523">CI903-CH903</f>
        <v>0</v>
      </c>
      <c r="CK903" s="1">
        <f>VLOOKUP($B903&amp;$C903&amp;$D903,Staqo!$A$3:$AJ$1048576,CK$1,0)</f>
        <v>48.0848</v>
      </c>
      <c r="CL903" s="1">
        <f>VLOOKUP($B903&amp;$C903&amp;$D903,HFE!$A$3:$AJ$1048576,CL$1,0)</f>
        <v>48.0847950750907</v>
      </c>
      <c r="CM903" s="2">
        <f t="shared" ref="CM903:CM966" si="524">CL903-CK903</f>
        <v>-4.92490929815403e-6</v>
      </c>
      <c r="CN903" s="1">
        <f>VLOOKUP($B903&amp;$C903&amp;$D903,Staqo!$A$3:$AJ$1048576,CN$1,0)</f>
        <v>0</v>
      </c>
      <c r="CO903" s="1">
        <f>VLOOKUP($B903&amp;$C903&amp;$D903,HFE!$A$3:$AJ$1048576,CO$1,0)</f>
        <v>0</v>
      </c>
      <c r="CP903" s="2">
        <f t="shared" ref="CP903:CP966" si="525">CO903-CN903</f>
        <v>0</v>
      </c>
      <c r="CQ903" s="1">
        <f>VLOOKUP($B903&amp;$C903&amp;$D903,Staqo!$A$3:$AJ$1048576,CQ$1,0)</f>
        <v>48.0848</v>
      </c>
      <c r="CR903" s="1">
        <f>VLOOKUP($B903&amp;$C903&amp;$D903,HFE!$A$3:$AJ$1048576,CR$1,0)</f>
        <v>48.0847950750907</v>
      </c>
      <c r="CS903" s="2">
        <f t="shared" ref="CS903:CS966" si="526">CR903-CQ903</f>
        <v>-4.92490929815403e-6</v>
      </c>
      <c r="CT903" s="1"/>
      <c r="CU903" s="1"/>
      <c r="CV903" s="2"/>
    </row>
    <row r="904" hidden="1" spans="1:100">
      <c r="A904" s="1" t="s">
        <v>95</v>
      </c>
      <c r="B904" s="1" t="s">
        <v>96</v>
      </c>
      <c r="C904" s="3">
        <v>44579</v>
      </c>
      <c r="D904" s="1" t="s">
        <v>133</v>
      </c>
      <c r="E904" s="1">
        <f>VLOOKUP($B904&amp;$C904&amp;$D904,Staqo!$A$3:$AJ$1048576,E$1,0)</f>
        <v>4.54017</v>
      </c>
      <c r="F904" s="1" t="e">
        <f>VLOOKUP($B904&amp;$C904&amp;$D904,HFE!$A$3:$AJ$1048576,F$1,0)</f>
        <v>#REF!</v>
      </c>
      <c r="G904" s="2" t="e">
        <f t="shared" si="496"/>
        <v>#REF!</v>
      </c>
      <c r="H904" s="1">
        <f>VLOOKUP($B904&amp;$C904&amp;$D904,Staqo!$A$3:$AJ$1048576,H$1,0)</f>
        <v>5.17772</v>
      </c>
      <c r="I904" s="1" t="e">
        <f>VLOOKUP($B904&amp;$C904&amp;$D904,HFE!$A$3:$AJ$1048576,I$1,0)</f>
        <v>#REF!</v>
      </c>
      <c r="J904" s="2" t="e">
        <f t="shared" si="497"/>
        <v>#REF!</v>
      </c>
      <c r="K904" s="1">
        <f>VLOOKUP($B904&amp;$C904&amp;$D904,Staqo!$A$3:$AJ$1048576,K$1,0)</f>
        <v>5330.95</v>
      </c>
      <c r="L904" s="1" t="e">
        <f>VLOOKUP($B904&amp;$C904&amp;$D904,HFE!$A$3:$AJ$1048576,L$1,0)</f>
        <v>#REF!</v>
      </c>
      <c r="M904" s="2" t="e">
        <f t="shared" si="498"/>
        <v>#REF!</v>
      </c>
      <c r="N904" s="1">
        <f>VLOOKUP($B904&amp;$C904&amp;$D904,Staqo!$A$3:$AJ$1048576,N$1,0)</f>
        <v>4040</v>
      </c>
      <c r="O904" s="1">
        <f>VLOOKUP($B904&amp;$C904&amp;$D904,HFE!$A$3:$AJ$1048576,O$1,0)</f>
        <v>0</v>
      </c>
      <c r="P904" s="2">
        <f t="shared" si="499"/>
        <v>-4040</v>
      </c>
      <c r="Q904" s="1">
        <f>VLOOKUP($B904&amp;$C904&amp;$D904,Staqo!$A$3:$AJ$1048576,Q$1,0)</f>
        <v>4011.24</v>
      </c>
      <c r="R904" s="1">
        <f>VLOOKUP($B904&amp;$C904&amp;$D904,HFE!$A$3:$AJ$1048576,R$1,0)</f>
        <v>0</v>
      </c>
      <c r="S904" s="2">
        <f t="shared" si="500"/>
        <v>-4011.24</v>
      </c>
      <c r="T904" s="1">
        <f>VLOOKUP($B904&amp;$C904&amp;$D904,Staqo!$A$3:$AJ$1048576,T$1,0)</f>
        <v>0.757838</v>
      </c>
      <c r="U904" s="1" t="e">
        <f>VLOOKUP($B904&amp;$C904&amp;$D904,HFE!$A$3:$AJ$1048576,U$1,0)</f>
        <v>#REF!</v>
      </c>
      <c r="V904" s="2" t="e">
        <f t="shared" si="501"/>
        <v>#REF!</v>
      </c>
      <c r="W904" s="1">
        <f>VLOOKUP($B904&amp;$C904&amp;$D904,Staqo!$A$3:$AJ$1048576,W$1,0)</f>
        <v>0.752444</v>
      </c>
      <c r="X904" s="1" t="e">
        <f>VLOOKUP($B904&amp;$C904&amp;$D904,HFE!$A$3:$AJ$1048576,X$1,0)</f>
        <v>#REF!</v>
      </c>
      <c r="Y904" s="2" t="e">
        <f t="shared" si="502"/>
        <v>#REF!</v>
      </c>
      <c r="Z904" s="4">
        <f>VLOOKUP($B904&amp;$C904&amp;$D904,Staqo!$A$3:$AJ$1048576,Z$1,0)</f>
        <v>100</v>
      </c>
      <c r="AA904" s="4">
        <f>VLOOKUP($B904&amp;$C904&amp;$D904,HFE!$A$3:$AJ$1048576,AA$1,0)</f>
        <v>0</v>
      </c>
      <c r="AB904" s="5">
        <f t="shared" si="503"/>
        <v>-100</v>
      </c>
      <c r="AC904" s="1">
        <f>VLOOKUP($B904&amp;$C904&amp;$D904,Staqo!$A$3:$AJ$1048576,AC$1,0)</f>
        <v>100</v>
      </c>
      <c r="AD904" s="1">
        <f>VLOOKUP($B904&amp;$C904&amp;$D904,HFE!$A$3:$AJ$1048576,AD$1,0)*100</f>
        <v>100</v>
      </c>
      <c r="AE904" s="2">
        <f t="shared" si="504"/>
        <v>0</v>
      </c>
      <c r="AF904" s="1">
        <f>VLOOKUP($B904&amp;$C904&amp;$D904,Staqo!$A$3:$AJ$1048576,AF$1,0)</f>
        <v>95.4167</v>
      </c>
      <c r="AG904" s="1">
        <f>VLOOKUP($B904&amp;$C904&amp;$D904,HFE!$A$3:$AJ$1048576,AG$1,0)*100</f>
        <v>95.4166666666667</v>
      </c>
      <c r="AH904" s="2">
        <f t="shared" si="505"/>
        <v>-3.33333333060182e-5</v>
      </c>
      <c r="AI904" s="1">
        <f>VLOOKUP($B904&amp;$C904&amp;$D904,Staqo!$A$3:$AJ$1048576,AI$1,0)</f>
        <v>0.177244</v>
      </c>
      <c r="AJ904" s="1" t="e">
        <f>VLOOKUP($B904&amp;$C904&amp;$D904,HFE!$A$3:$AJ$1048576,AJ$1,0)</f>
        <v>#REF!</v>
      </c>
      <c r="AK904" s="2" t="e">
        <f t="shared" si="506"/>
        <v>#REF!</v>
      </c>
      <c r="AL904" s="1">
        <f>VLOOKUP($B904&amp;$C904&amp;$D904,Staqo!$A$3:$AJ$1048576,AL$1,0)</f>
        <v>0.16161</v>
      </c>
      <c r="AM904" s="1" t="e">
        <f>VLOOKUP($B904&amp;$C904&amp;$D904,HFE!$A$3:$AJ$1048576,AM$1,0)</f>
        <v>#REF!</v>
      </c>
      <c r="AN904" s="2" t="e">
        <f t="shared" si="507"/>
        <v>#REF!</v>
      </c>
      <c r="AO904" s="1">
        <f>VLOOKUP($B904&amp;$C904&amp;$D904,Staqo!$A$3:$AJ$1048576,AO$1,0)</f>
        <v>0.175982</v>
      </c>
      <c r="AP904" s="1" t="e">
        <f>VLOOKUP($B904&amp;$C904&amp;$D904,HFE!$A$3:$AJ$1048576,AP$1,0)</f>
        <v>#REF!</v>
      </c>
      <c r="AQ904" s="2" t="e">
        <f t="shared" si="508"/>
        <v>#REF!</v>
      </c>
      <c r="AR904" s="1">
        <f>VLOOKUP($B904&amp;$C904&amp;$D904,Staqo!$A$3:$AJ$1048576,AR$1,0)</f>
        <v>0.16046</v>
      </c>
      <c r="AS904" s="1" t="e">
        <f>VLOOKUP($B904&amp;$C904&amp;$D904,HFE!$A$3:$AJ$1048576,AS$1,0)</f>
        <v>#REF!</v>
      </c>
      <c r="AT904" s="2" t="e">
        <f t="shared" si="509"/>
        <v>#REF!</v>
      </c>
      <c r="AU904" s="1">
        <f>VLOOKUP($B904&amp;$C904&amp;$D904,Staqo!$A$3:$AJ$1048576,AU$1,0)</f>
        <v>96.8837</v>
      </c>
      <c r="AV904" s="1">
        <f>VLOOKUP($B904&amp;$C904&amp;$D904,HFE!$A$3:$AJ$1048576,AV$1,0)</f>
        <v>0</v>
      </c>
      <c r="AW904" s="2">
        <f t="shared" si="510"/>
        <v>-96.8837</v>
      </c>
      <c r="AX904" s="4">
        <f>VLOOKUP($B904&amp;$C904&amp;$D904,Staqo!$A$3:$AJ$1048576,AX$1,0)</f>
        <v>11.45</v>
      </c>
      <c r="AY904" s="4">
        <f>VLOOKUP($B904&amp;$C904&amp;$D904,HFE!$A$3:$AJ$1048576,AY$1,0)</f>
        <v>11.45</v>
      </c>
      <c r="AZ904" s="5">
        <f t="shared" si="511"/>
        <v>0</v>
      </c>
      <c r="BA904" s="1">
        <f>VLOOKUP($B904&amp;$C904&amp;$D904,Staqo!$A$3:$AJ$1048576,BA$1,0)</f>
        <v>0</v>
      </c>
      <c r="BB904" s="1">
        <f>VLOOKUP($B904&amp;$C904&amp;$D904,HFE!$A$3:$AJ$1048576,BB$1,0)</f>
        <v>0</v>
      </c>
      <c r="BC904" s="2">
        <f t="shared" si="512"/>
        <v>0</v>
      </c>
      <c r="BD904" s="1">
        <f>VLOOKUP($B904&amp;$C904&amp;$D904,Staqo!$A$3:$AJ$1048576,BD$1,0)</f>
        <v>0</v>
      </c>
      <c r="BE904" s="1">
        <f>VLOOKUP($B904&amp;$C904&amp;$D904,HFE!$A$3:$AJ$1048576,BE$1,0)</f>
        <v>0</v>
      </c>
      <c r="BF904" s="2">
        <f t="shared" si="513"/>
        <v>0</v>
      </c>
      <c r="BG904" s="1">
        <f>VLOOKUP($B904&amp;$C904&amp;$D904,Staqo!$A$3:$AJ$1048576,BG$1,0)</f>
        <v>0</v>
      </c>
      <c r="BH904" s="1">
        <f>VLOOKUP($B904&amp;$C904&amp;$D904,HFE!$A$3:$AJ$1048576,BH$1,0)</f>
        <v>0</v>
      </c>
      <c r="BI904" s="2">
        <f t="shared" si="514"/>
        <v>0</v>
      </c>
      <c r="BJ904" s="1">
        <f>VLOOKUP($B904&amp;$C904&amp;$D904,Staqo!$A$3:$AJ$1048576,BJ$1,0)</f>
        <v>0</v>
      </c>
      <c r="BK904" s="1">
        <f>VLOOKUP($B904&amp;$C904&amp;$D904,HFE!$A$3:$AJ$1048576,BK$1,0)</f>
        <v>0</v>
      </c>
      <c r="BL904" s="2">
        <f t="shared" si="515"/>
        <v>0</v>
      </c>
      <c r="BM904" s="1">
        <f>VLOOKUP($B904&amp;$C904&amp;$D904,Staqo!$A$3:$AJ$1048576,BM$1,0)</f>
        <v>0</v>
      </c>
      <c r="BN904" s="1">
        <f>VLOOKUP($B904&amp;$C904&amp;$D904,HFE!$A$3:$AJ$1048576,BN$1,0)</f>
        <v>0</v>
      </c>
      <c r="BO904" s="2">
        <f t="shared" si="516"/>
        <v>0</v>
      </c>
      <c r="BP904" s="1">
        <f>VLOOKUP($B904&amp;$C904&amp;$D904,Staqo!$A$3:$AJ$1048576,BP$1,0)</f>
        <v>0.55</v>
      </c>
      <c r="BQ904" s="1">
        <f>VLOOKUP($B904&amp;$C904&amp;$D904,HFE!$A$3:$AJ$1048576,BQ$1,0)</f>
        <v>0.550000000000001</v>
      </c>
      <c r="BR904" s="2">
        <f t="shared" si="517"/>
        <v>9.99200722162641e-16</v>
      </c>
      <c r="BS904" s="1">
        <f>VLOOKUP($B904&amp;$C904&amp;$D904,Staqo!$A$3:$AJ$1048576,BS$1,0)</f>
        <v>0</v>
      </c>
      <c r="BT904" s="1">
        <f>VLOOKUP($B904&amp;$C904&amp;$D904,HFE!$A$3:$AJ$1048576,BT$1,0)</f>
        <v>0</v>
      </c>
      <c r="BU904" s="2">
        <f t="shared" si="518"/>
        <v>0</v>
      </c>
      <c r="BV904" s="1">
        <f>VLOOKUP($B904&amp;$C904&amp;$D904,Staqo!$A$3:$AJ$1048576,BV$1,0)</f>
        <v>0.55</v>
      </c>
      <c r="BW904" s="1">
        <f>VLOOKUP($B904&amp;$C904&amp;$D904,HFE!$A$3:$AJ$1048576,BW$1,0)</f>
        <v>0.550000000000001</v>
      </c>
      <c r="BX904" s="2">
        <f t="shared" si="519"/>
        <v>9.99200722162641e-16</v>
      </c>
      <c r="BY904" s="1">
        <f>VLOOKUP($B904&amp;$C904&amp;$D904,Staqo!$A$3:$AJ$1048576,BY$1,0)</f>
        <v>0</v>
      </c>
      <c r="BZ904" s="1">
        <f>VLOOKUP($B904&amp;$C904&amp;$D904,HFE!$A$3:$AJ$1048576,BZ$1,0)</f>
        <v>0</v>
      </c>
      <c r="CA904" s="2">
        <f t="shared" si="520"/>
        <v>0</v>
      </c>
      <c r="CB904" s="1">
        <f>VLOOKUP($B904&amp;$C904&amp;$D904,Staqo!$A$3:$AJ$1048576,CB$1,0)</f>
        <v>0</v>
      </c>
      <c r="CC904" s="1">
        <f>VLOOKUP($B904&amp;$C904&amp;$D904,HFE!$A$3:$AJ$1048576,CC$1,0)</f>
        <v>0</v>
      </c>
      <c r="CD904" s="2">
        <f t="shared" si="521"/>
        <v>0</v>
      </c>
      <c r="CE904" s="1">
        <f>VLOOKUP($B904&amp;$C904&amp;$D904,Staqo!$A$3:$AJ$1048576,CE$1,0)</f>
        <v>0</v>
      </c>
      <c r="CF904" s="1">
        <f>VLOOKUP($B904&amp;$C904&amp;$D904,HFE!$A$3:$AJ$1048576,CF$1,0)</f>
        <v>0</v>
      </c>
      <c r="CG904" s="2">
        <f t="shared" si="522"/>
        <v>0</v>
      </c>
      <c r="CH904" s="1">
        <f>VLOOKUP($B904&amp;$C904&amp;$D904,Staqo!$A$3:$AJ$1048576,CH$1,0)</f>
        <v>0</v>
      </c>
      <c r="CI904" s="1">
        <f>VLOOKUP($B904&amp;$C904&amp;$D904,HFE!$A$3:$AJ$1048576,CI$1,0)</f>
        <v>0</v>
      </c>
      <c r="CJ904" s="2">
        <f t="shared" si="523"/>
        <v>0</v>
      </c>
      <c r="CK904" s="1">
        <f>VLOOKUP($B904&amp;$C904&amp;$D904,Staqo!$A$3:$AJ$1048576,CK$1,0)</f>
        <v>48.0848</v>
      </c>
      <c r="CL904" s="1">
        <f>VLOOKUP($B904&amp;$C904&amp;$D904,HFE!$A$3:$AJ$1048576,CL$1,0)</f>
        <v>48.0847950750907</v>
      </c>
      <c r="CM904" s="2">
        <f t="shared" si="524"/>
        <v>-4.92490929815403e-6</v>
      </c>
      <c r="CN904" s="1">
        <f>VLOOKUP($B904&amp;$C904&amp;$D904,Staqo!$A$3:$AJ$1048576,CN$1,0)</f>
        <v>0</v>
      </c>
      <c r="CO904" s="1">
        <f>VLOOKUP($B904&amp;$C904&amp;$D904,HFE!$A$3:$AJ$1048576,CO$1,0)</f>
        <v>0</v>
      </c>
      <c r="CP904" s="2">
        <f t="shared" si="525"/>
        <v>0</v>
      </c>
      <c r="CQ904" s="1">
        <f>VLOOKUP($B904&amp;$C904&amp;$D904,Staqo!$A$3:$AJ$1048576,CQ$1,0)</f>
        <v>48.0848</v>
      </c>
      <c r="CR904" s="1">
        <f>VLOOKUP($B904&amp;$C904&amp;$D904,HFE!$A$3:$AJ$1048576,CR$1,0)</f>
        <v>48.0847950750907</v>
      </c>
      <c r="CS904" s="2">
        <f t="shared" si="526"/>
        <v>-4.92490929815403e-6</v>
      </c>
      <c r="CT904" s="1"/>
      <c r="CU904" s="1"/>
      <c r="CV904" s="2"/>
    </row>
    <row r="905" hidden="1" spans="1:100">
      <c r="A905" s="1" t="s">
        <v>95</v>
      </c>
      <c r="B905" s="1" t="s">
        <v>96</v>
      </c>
      <c r="C905" s="3">
        <v>44579</v>
      </c>
      <c r="D905" s="1" t="s">
        <v>134</v>
      </c>
      <c r="E905" s="1">
        <f>VLOOKUP($B905&amp;$C905&amp;$D905,Staqo!$A$3:$AJ$1048576,E$1,0)</f>
        <v>4.54017</v>
      </c>
      <c r="F905" s="1" t="e">
        <f>VLOOKUP($B905&amp;$C905&amp;$D905,HFE!$A$3:$AJ$1048576,F$1,0)</f>
        <v>#REF!</v>
      </c>
      <c r="G905" s="2" t="e">
        <f t="shared" si="496"/>
        <v>#REF!</v>
      </c>
      <c r="H905" s="1">
        <f>VLOOKUP($B905&amp;$C905&amp;$D905,Staqo!$A$3:$AJ$1048576,H$1,0)</f>
        <v>5.17772</v>
      </c>
      <c r="I905" s="1" t="e">
        <f>VLOOKUP($B905&amp;$C905&amp;$D905,HFE!$A$3:$AJ$1048576,I$1,0)</f>
        <v>#REF!</v>
      </c>
      <c r="J905" s="2" t="e">
        <f t="shared" si="497"/>
        <v>#REF!</v>
      </c>
      <c r="K905" s="1">
        <f>VLOOKUP($B905&amp;$C905&amp;$D905,Staqo!$A$3:$AJ$1048576,K$1,0)</f>
        <v>5261.36</v>
      </c>
      <c r="L905" s="1" t="e">
        <f>VLOOKUP($B905&amp;$C905&amp;$D905,HFE!$A$3:$AJ$1048576,L$1,0)</f>
        <v>#REF!</v>
      </c>
      <c r="M905" s="2" t="e">
        <f t="shared" si="498"/>
        <v>#REF!</v>
      </c>
      <c r="N905" s="1">
        <f>VLOOKUP($B905&amp;$C905&amp;$D905,Staqo!$A$3:$AJ$1048576,N$1,0)</f>
        <v>4010</v>
      </c>
      <c r="O905" s="1">
        <f>VLOOKUP($B905&amp;$C905&amp;$D905,HFE!$A$3:$AJ$1048576,O$1,0)</f>
        <v>0</v>
      </c>
      <c r="P905" s="2">
        <f t="shared" si="499"/>
        <v>-4010</v>
      </c>
      <c r="Q905" s="1">
        <f>VLOOKUP($B905&amp;$C905&amp;$D905,Staqo!$A$3:$AJ$1048576,Q$1,0)</f>
        <v>3981.46</v>
      </c>
      <c r="R905" s="1">
        <f>VLOOKUP($B905&amp;$C905&amp;$D905,HFE!$A$3:$AJ$1048576,R$1,0)</f>
        <v>0</v>
      </c>
      <c r="S905" s="2">
        <f t="shared" si="500"/>
        <v>-3981.46</v>
      </c>
      <c r="T905" s="1">
        <f>VLOOKUP($B905&amp;$C905&amp;$D905,Staqo!$A$3:$AJ$1048576,T$1,0)</f>
        <v>0.76216</v>
      </c>
      <c r="U905" s="1" t="e">
        <f>VLOOKUP($B905&amp;$C905&amp;$D905,HFE!$A$3:$AJ$1048576,U$1,0)</f>
        <v>#REF!</v>
      </c>
      <c r="V905" s="2" t="e">
        <f t="shared" si="501"/>
        <v>#REF!</v>
      </c>
      <c r="W905" s="1">
        <f>VLOOKUP($B905&amp;$C905&amp;$D905,Staqo!$A$3:$AJ$1048576,W$1,0)</f>
        <v>0.756735</v>
      </c>
      <c r="X905" s="1" t="e">
        <f>VLOOKUP($B905&amp;$C905&amp;$D905,HFE!$A$3:$AJ$1048576,X$1,0)</f>
        <v>#REF!</v>
      </c>
      <c r="Y905" s="2" t="e">
        <f t="shared" si="502"/>
        <v>#REF!</v>
      </c>
      <c r="Z905" s="4">
        <f>VLOOKUP($B905&amp;$C905&amp;$D905,Staqo!$A$3:$AJ$1048576,Z$1,0)</f>
        <v>100</v>
      </c>
      <c r="AA905" s="4">
        <f>VLOOKUP($B905&amp;$C905&amp;$D905,HFE!$A$3:$AJ$1048576,AA$1,0)</f>
        <v>0</v>
      </c>
      <c r="AB905" s="5">
        <f t="shared" si="503"/>
        <v>-100</v>
      </c>
      <c r="AC905" s="1">
        <f>VLOOKUP($B905&amp;$C905&amp;$D905,Staqo!$A$3:$AJ$1048576,AC$1,0)</f>
        <v>100</v>
      </c>
      <c r="AD905" s="1">
        <f>VLOOKUP($B905&amp;$C905&amp;$D905,HFE!$A$3:$AJ$1048576,AD$1,0)*100</f>
        <v>100</v>
      </c>
      <c r="AE905" s="2">
        <f t="shared" si="504"/>
        <v>0</v>
      </c>
      <c r="AF905" s="1">
        <f>VLOOKUP($B905&amp;$C905&amp;$D905,Staqo!$A$3:$AJ$1048576,AF$1,0)</f>
        <v>95.4167</v>
      </c>
      <c r="AG905" s="1">
        <f>VLOOKUP($B905&amp;$C905&amp;$D905,HFE!$A$3:$AJ$1048576,AG$1,0)*100</f>
        <v>95.4166666666667</v>
      </c>
      <c r="AH905" s="2">
        <f t="shared" si="505"/>
        <v>-3.33333333060182e-5</v>
      </c>
      <c r="AI905" s="1">
        <f>VLOOKUP($B905&amp;$C905&amp;$D905,Staqo!$A$3:$AJ$1048576,AI$1,0)</f>
        <v>0.179021</v>
      </c>
      <c r="AJ905" s="1" t="e">
        <f>VLOOKUP($B905&amp;$C905&amp;$D905,HFE!$A$3:$AJ$1048576,AJ$1,0)</f>
        <v>#REF!</v>
      </c>
      <c r="AK905" s="2" t="e">
        <f t="shared" si="506"/>
        <v>#REF!</v>
      </c>
      <c r="AL905" s="1">
        <f>VLOOKUP($B905&amp;$C905&amp;$D905,Staqo!$A$3:$AJ$1048576,AL$1,0)</f>
        <v>0.162507</v>
      </c>
      <c r="AM905" s="1" t="e">
        <f>VLOOKUP($B905&amp;$C905&amp;$D905,HFE!$A$3:$AJ$1048576,AM$1,0)</f>
        <v>#REF!</v>
      </c>
      <c r="AN905" s="2" t="e">
        <f t="shared" si="507"/>
        <v>#REF!</v>
      </c>
      <c r="AO905" s="1">
        <f>VLOOKUP($B905&amp;$C905&amp;$D905,Staqo!$A$3:$AJ$1048576,AO$1,0)</f>
        <v>0.177747</v>
      </c>
      <c r="AP905" s="1" t="e">
        <f>VLOOKUP($B905&amp;$C905&amp;$D905,HFE!$A$3:$AJ$1048576,AP$1,0)</f>
        <v>#REF!</v>
      </c>
      <c r="AQ905" s="2" t="e">
        <f t="shared" si="508"/>
        <v>#REF!</v>
      </c>
      <c r="AR905" s="1">
        <f>VLOOKUP($B905&amp;$C905&amp;$D905,Staqo!$A$3:$AJ$1048576,AR$1,0)</f>
        <v>0.16135</v>
      </c>
      <c r="AS905" s="1" t="e">
        <f>VLOOKUP($B905&amp;$C905&amp;$D905,HFE!$A$3:$AJ$1048576,AS$1,0)</f>
        <v>#REF!</v>
      </c>
      <c r="AT905" s="2" t="e">
        <f t="shared" si="509"/>
        <v>#REF!</v>
      </c>
      <c r="AU905" s="1">
        <f>VLOOKUP($B905&amp;$C905&amp;$D905,Staqo!$A$3:$AJ$1048576,AU$1,0)</f>
        <v>97.7949</v>
      </c>
      <c r="AV905" s="1">
        <f>VLOOKUP($B905&amp;$C905&amp;$D905,HFE!$A$3:$AJ$1048576,AV$1,0)</f>
        <v>0</v>
      </c>
      <c r="AW905" s="2">
        <f t="shared" si="510"/>
        <v>-97.7949</v>
      </c>
      <c r="AX905" s="4">
        <f>VLOOKUP($B905&amp;$C905&amp;$D905,Staqo!$A$3:$AJ$1048576,AX$1,0)</f>
        <v>11.45</v>
      </c>
      <c r="AY905" s="4">
        <f>VLOOKUP($B905&amp;$C905&amp;$D905,HFE!$A$3:$AJ$1048576,AY$1,0)</f>
        <v>11.45</v>
      </c>
      <c r="AZ905" s="5">
        <f t="shared" si="511"/>
        <v>0</v>
      </c>
      <c r="BA905" s="1">
        <f>VLOOKUP($B905&amp;$C905&amp;$D905,Staqo!$A$3:$AJ$1048576,BA$1,0)</f>
        <v>0</v>
      </c>
      <c r="BB905" s="1">
        <f>VLOOKUP($B905&amp;$C905&amp;$D905,HFE!$A$3:$AJ$1048576,BB$1,0)</f>
        <v>0</v>
      </c>
      <c r="BC905" s="2">
        <f t="shared" si="512"/>
        <v>0</v>
      </c>
      <c r="BD905" s="1">
        <f>VLOOKUP($B905&amp;$C905&amp;$D905,Staqo!$A$3:$AJ$1048576,BD$1,0)</f>
        <v>0</v>
      </c>
      <c r="BE905" s="1">
        <f>VLOOKUP($B905&amp;$C905&amp;$D905,HFE!$A$3:$AJ$1048576,BE$1,0)</f>
        <v>0</v>
      </c>
      <c r="BF905" s="2">
        <f t="shared" si="513"/>
        <v>0</v>
      </c>
      <c r="BG905" s="1">
        <f>VLOOKUP($B905&amp;$C905&amp;$D905,Staqo!$A$3:$AJ$1048576,BG$1,0)</f>
        <v>0</v>
      </c>
      <c r="BH905" s="1">
        <f>VLOOKUP($B905&amp;$C905&amp;$D905,HFE!$A$3:$AJ$1048576,BH$1,0)</f>
        <v>0</v>
      </c>
      <c r="BI905" s="2">
        <f t="shared" si="514"/>
        <v>0</v>
      </c>
      <c r="BJ905" s="1">
        <f>VLOOKUP($B905&amp;$C905&amp;$D905,Staqo!$A$3:$AJ$1048576,BJ$1,0)</f>
        <v>0</v>
      </c>
      <c r="BK905" s="1">
        <f>VLOOKUP($B905&amp;$C905&amp;$D905,HFE!$A$3:$AJ$1048576,BK$1,0)</f>
        <v>0</v>
      </c>
      <c r="BL905" s="2">
        <f t="shared" si="515"/>
        <v>0</v>
      </c>
      <c r="BM905" s="1">
        <f>VLOOKUP($B905&amp;$C905&amp;$D905,Staqo!$A$3:$AJ$1048576,BM$1,0)</f>
        <v>0</v>
      </c>
      <c r="BN905" s="1">
        <f>VLOOKUP($B905&amp;$C905&amp;$D905,HFE!$A$3:$AJ$1048576,BN$1,0)</f>
        <v>0</v>
      </c>
      <c r="BO905" s="2">
        <f t="shared" si="516"/>
        <v>0</v>
      </c>
      <c r="BP905" s="1">
        <f>VLOOKUP($B905&amp;$C905&amp;$D905,Staqo!$A$3:$AJ$1048576,BP$1,0)</f>
        <v>0.55</v>
      </c>
      <c r="BQ905" s="1">
        <f>VLOOKUP($B905&amp;$C905&amp;$D905,HFE!$A$3:$AJ$1048576,BQ$1,0)</f>
        <v>0.550000000000001</v>
      </c>
      <c r="BR905" s="2">
        <f t="shared" si="517"/>
        <v>9.99200722162641e-16</v>
      </c>
      <c r="BS905" s="1">
        <f>VLOOKUP($B905&amp;$C905&amp;$D905,Staqo!$A$3:$AJ$1048576,BS$1,0)</f>
        <v>0</v>
      </c>
      <c r="BT905" s="1">
        <f>VLOOKUP($B905&amp;$C905&amp;$D905,HFE!$A$3:$AJ$1048576,BT$1,0)</f>
        <v>0</v>
      </c>
      <c r="BU905" s="2">
        <f t="shared" si="518"/>
        <v>0</v>
      </c>
      <c r="BV905" s="1">
        <f>VLOOKUP($B905&amp;$C905&amp;$D905,Staqo!$A$3:$AJ$1048576,BV$1,0)</f>
        <v>0.55</v>
      </c>
      <c r="BW905" s="1">
        <f>VLOOKUP($B905&amp;$C905&amp;$D905,HFE!$A$3:$AJ$1048576,BW$1,0)</f>
        <v>0.550000000000001</v>
      </c>
      <c r="BX905" s="2">
        <f t="shared" si="519"/>
        <v>9.99200722162641e-16</v>
      </c>
      <c r="BY905" s="1">
        <f>VLOOKUP($B905&amp;$C905&amp;$D905,Staqo!$A$3:$AJ$1048576,BY$1,0)</f>
        <v>0</v>
      </c>
      <c r="BZ905" s="1">
        <f>VLOOKUP($B905&amp;$C905&amp;$D905,HFE!$A$3:$AJ$1048576,BZ$1,0)</f>
        <v>0</v>
      </c>
      <c r="CA905" s="2">
        <f t="shared" si="520"/>
        <v>0</v>
      </c>
      <c r="CB905" s="1">
        <f>VLOOKUP($B905&amp;$C905&amp;$D905,Staqo!$A$3:$AJ$1048576,CB$1,0)</f>
        <v>0</v>
      </c>
      <c r="CC905" s="1">
        <f>VLOOKUP($B905&amp;$C905&amp;$D905,HFE!$A$3:$AJ$1048576,CC$1,0)</f>
        <v>0</v>
      </c>
      <c r="CD905" s="2">
        <f t="shared" si="521"/>
        <v>0</v>
      </c>
      <c r="CE905" s="1">
        <f>VLOOKUP($B905&amp;$C905&amp;$D905,Staqo!$A$3:$AJ$1048576,CE$1,0)</f>
        <v>0</v>
      </c>
      <c r="CF905" s="1">
        <f>VLOOKUP($B905&amp;$C905&amp;$D905,HFE!$A$3:$AJ$1048576,CF$1,0)</f>
        <v>0</v>
      </c>
      <c r="CG905" s="2">
        <f t="shared" si="522"/>
        <v>0</v>
      </c>
      <c r="CH905" s="1">
        <f>VLOOKUP($B905&amp;$C905&amp;$D905,Staqo!$A$3:$AJ$1048576,CH$1,0)</f>
        <v>0</v>
      </c>
      <c r="CI905" s="1">
        <f>VLOOKUP($B905&amp;$C905&amp;$D905,HFE!$A$3:$AJ$1048576,CI$1,0)</f>
        <v>0</v>
      </c>
      <c r="CJ905" s="2">
        <f t="shared" si="523"/>
        <v>0</v>
      </c>
      <c r="CK905" s="1">
        <f>VLOOKUP($B905&amp;$C905&amp;$D905,Staqo!$A$3:$AJ$1048576,CK$1,0)</f>
        <v>48.0848</v>
      </c>
      <c r="CL905" s="1">
        <f>VLOOKUP($B905&amp;$C905&amp;$D905,HFE!$A$3:$AJ$1048576,CL$1,0)</f>
        <v>48.0847950750907</v>
      </c>
      <c r="CM905" s="2">
        <f t="shared" si="524"/>
        <v>-4.92490929815403e-6</v>
      </c>
      <c r="CN905" s="1">
        <f>VLOOKUP($B905&amp;$C905&amp;$D905,Staqo!$A$3:$AJ$1048576,CN$1,0)</f>
        <v>0</v>
      </c>
      <c r="CO905" s="1">
        <f>VLOOKUP($B905&amp;$C905&amp;$D905,HFE!$A$3:$AJ$1048576,CO$1,0)</f>
        <v>0</v>
      </c>
      <c r="CP905" s="2">
        <f t="shared" si="525"/>
        <v>0</v>
      </c>
      <c r="CQ905" s="1">
        <f>VLOOKUP($B905&amp;$C905&amp;$D905,Staqo!$A$3:$AJ$1048576,CQ$1,0)</f>
        <v>48.0848</v>
      </c>
      <c r="CR905" s="1">
        <f>VLOOKUP($B905&amp;$C905&amp;$D905,HFE!$A$3:$AJ$1048576,CR$1,0)</f>
        <v>48.0847950750907</v>
      </c>
      <c r="CS905" s="2">
        <f t="shared" si="526"/>
        <v>-4.92490929815403e-6</v>
      </c>
      <c r="CT905" s="1"/>
      <c r="CU905" s="1"/>
      <c r="CV905" s="2"/>
    </row>
    <row r="906" hidden="1" spans="1:100">
      <c r="A906" s="1" t="s">
        <v>95</v>
      </c>
      <c r="B906" s="1" t="s">
        <v>96</v>
      </c>
      <c r="C906" s="3">
        <v>44580</v>
      </c>
      <c r="D906" s="1" t="s">
        <v>7</v>
      </c>
      <c r="E906" s="1">
        <f>VLOOKUP($B906&amp;$C906&amp;$D906,Staqo!$A$3:$AJ$1048576,E$1,0)</f>
        <v>5.39995</v>
      </c>
      <c r="F906" s="1" t="e">
        <f>VLOOKUP($B906&amp;$C906&amp;$D906,HFE!$A$3:$AJ$1048576,F$1,0)</f>
        <v>#REF!</v>
      </c>
      <c r="G906" s="2" t="e">
        <f t="shared" si="496"/>
        <v>#REF!</v>
      </c>
      <c r="H906" s="1">
        <f>VLOOKUP($B906&amp;$C906&amp;$D906,Staqo!$A$3:$AJ$1048576,H$1,0)</f>
        <v>6.36396</v>
      </c>
      <c r="I906" s="1" t="e">
        <f>VLOOKUP($B906&amp;$C906&amp;$D906,HFE!$A$3:$AJ$1048576,I$1,0)</f>
        <v>#REF!</v>
      </c>
      <c r="J906" s="2" t="e">
        <f t="shared" si="497"/>
        <v>#REF!</v>
      </c>
      <c r="K906" s="1">
        <f>VLOOKUP($B906&amp;$C906&amp;$D906,Staqo!$A$3:$AJ$1048576,K$1,0)</f>
        <v>6953.34</v>
      </c>
      <c r="L906" s="1" t="e">
        <f>VLOOKUP($B906&amp;$C906&amp;$D906,HFE!$A$3:$AJ$1048576,L$1,0)</f>
        <v>#REF!</v>
      </c>
      <c r="M906" s="2" t="e">
        <f t="shared" si="498"/>
        <v>#REF!</v>
      </c>
      <c r="N906" s="1">
        <f>VLOOKUP($B906&amp;$C906&amp;$D906,Staqo!$A$3:$AJ$1048576,N$1,0)</f>
        <v>5310</v>
      </c>
      <c r="O906" s="1">
        <f>VLOOKUP($B906&amp;$C906&amp;$D906,HFE!$A$3:$AJ$1048576,O$1,0)</f>
        <v>0</v>
      </c>
      <c r="P906" s="2">
        <f t="shared" si="499"/>
        <v>-5310</v>
      </c>
      <c r="Q906" s="1">
        <f>VLOOKUP($B906&amp;$C906&amp;$D906,Staqo!$A$3:$AJ$1048576,Q$1,0)</f>
        <v>5268.69</v>
      </c>
      <c r="R906" s="1">
        <f>VLOOKUP($B906&amp;$C906&amp;$D906,HFE!$A$3:$AJ$1048576,R$1,0)</f>
        <v>0</v>
      </c>
      <c r="S906" s="2">
        <f t="shared" si="500"/>
        <v>-5268.69</v>
      </c>
      <c r="T906" s="1">
        <f>VLOOKUP($B906&amp;$C906&amp;$D906,Staqo!$A$3:$AJ$1048576,T$1,0)</f>
        <v>0.763662</v>
      </c>
      <c r="U906" s="1" t="e">
        <f>VLOOKUP($B906&amp;$C906&amp;$D906,HFE!$A$3:$AJ$1048576,U$1,0)</f>
        <v>#REF!</v>
      </c>
      <c r="V906" s="2" t="e">
        <f t="shared" si="501"/>
        <v>#REF!</v>
      </c>
      <c r="W906" s="1">
        <f>VLOOKUP($B906&amp;$C906&amp;$D906,Staqo!$A$3:$AJ$1048576,W$1,0)</f>
        <v>0.75772</v>
      </c>
      <c r="X906" s="1" t="e">
        <f>VLOOKUP($B906&amp;$C906&amp;$D906,HFE!$A$3:$AJ$1048576,X$1,0)</f>
        <v>#REF!</v>
      </c>
      <c r="Y906" s="2" t="e">
        <f t="shared" si="502"/>
        <v>#REF!</v>
      </c>
      <c r="Z906" s="4">
        <f>VLOOKUP($B906&amp;$C906&amp;$D906,Staqo!$A$3:$AJ$1048576,Z$1,0)</f>
        <v>100</v>
      </c>
      <c r="AA906" s="4">
        <f>VLOOKUP($B906&amp;$C906&amp;$D906,HFE!$A$3:$AJ$1048576,AA$1,0)</f>
        <v>0</v>
      </c>
      <c r="AB906" s="5">
        <f t="shared" si="503"/>
        <v>-100</v>
      </c>
      <c r="AC906" s="1">
        <f>VLOOKUP($B906&amp;$C906&amp;$D906,Staqo!$A$3:$AJ$1048576,AC$1,0)</f>
        <v>100</v>
      </c>
      <c r="AD906" s="1">
        <f>VLOOKUP($B906&amp;$C906&amp;$D906,HFE!$A$3:$AJ$1048576,AD$1,0)*100</f>
        <v>100</v>
      </c>
      <c r="AE906" s="2">
        <f t="shared" si="504"/>
        <v>0</v>
      </c>
      <c r="AF906" s="1">
        <f>VLOOKUP($B906&amp;$C906&amp;$D906,Staqo!$A$3:$AJ$1048576,AF$1,0)</f>
        <v>98.3333</v>
      </c>
      <c r="AG906" s="1">
        <f>VLOOKUP($B906&amp;$C906&amp;$D906,HFE!$A$3:$AJ$1048576,AG$1,0)*100</f>
        <v>98.3333333333333</v>
      </c>
      <c r="AH906" s="2">
        <f t="shared" si="505"/>
        <v>3.33333333060182e-5</v>
      </c>
      <c r="AI906" s="1">
        <f>VLOOKUP($B906&amp;$C906&amp;$D906,Staqo!$A$3:$AJ$1048576,AI$1,0)</f>
        <v>0.219059</v>
      </c>
      <c r="AJ906" s="1" t="e">
        <f>VLOOKUP($B906&amp;$C906&amp;$D906,HFE!$A$3:$AJ$1048576,AJ$1,0)</f>
        <v>#REF!</v>
      </c>
      <c r="AK906" s="2" t="e">
        <f t="shared" si="506"/>
        <v>#REF!</v>
      </c>
      <c r="AL906" s="1">
        <f>VLOOKUP($B906&amp;$C906&amp;$D906,Staqo!$A$3:$AJ$1048576,AL$1,0)</f>
        <v>0.199088</v>
      </c>
      <c r="AM906" s="1" t="e">
        <f>VLOOKUP($B906&amp;$C906&amp;$D906,HFE!$A$3:$AJ$1048576,AM$1,0)</f>
        <v>#REF!</v>
      </c>
      <c r="AN906" s="2" t="e">
        <f t="shared" si="507"/>
        <v>#REF!</v>
      </c>
      <c r="AO906" s="1">
        <f>VLOOKUP($B906&amp;$C906&amp;$D906,Staqo!$A$3:$AJ$1048576,AO$1,0)</f>
        <v>0.217355</v>
      </c>
      <c r="AP906" s="1" t="e">
        <f>VLOOKUP($B906&amp;$C906&amp;$D906,HFE!$A$3:$AJ$1048576,AP$1,0)</f>
        <v>#REF!</v>
      </c>
      <c r="AQ906" s="2" t="e">
        <f t="shared" si="508"/>
        <v>#REF!</v>
      </c>
      <c r="AR906" s="1">
        <f>VLOOKUP($B906&amp;$C906&amp;$D906,Staqo!$A$3:$AJ$1048576,AR$1,0)</f>
        <v>0.197539</v>
      </c>
      <c r="AS906" s="1" t="e">
        <f>VLOOKUP($B906&amp;$C906&amp;$D906,HFE!$A$3:$AJ$1048576,AS$1,0)</f>
        <v>#REF!</v>
      </c>
      <c r="AT906" s="2" t="e">
        <f t="shared" si="509"/>
        <v>#REF!</v>
      </c>
      <c r="AU906" s="1">
        <f>VLOOKUP($B906&amp;$C906&amp;$D906,Staqo!$A$3:$AJ$1048576,AU$1,0)</f>
        <v>97.444</v>
      </c>
      <c r="AV906" s="1">
        <f>VLOOKUP($B906&amp;$C906&amp;$D906,HFE!$A$3:$AJ$1048576,AV$1,0)</f>
        <v>0</v>
      </c>
      <c r="AW906" s="2">
        <f t="shared" si="510"/>
        <v>-97.444</v>
      </c>
      <c r="AX906" s="4">
        <f>VLOOKUP($B906&amp;$C906&amp;$D906,Staqo!$A$3:$AJ$1048576,AX$1,0)</f>
        <v>11.8</v>
      </c>
      <c r="AY906" s="4">
        <f>VLOOKUP($B906&amp;$C906&amp;$D906,HFE!$A$3:$AJ$1048576,AY$1,0)</f>
        <v>11.8</v>
      </c>
      <c r="AZ906" s="5">
        <f t="shared" si="511"/>
        <v>0</v>
      </c>
      <c r="BA906" s="1">
        <f>VLOOKUP($B906&amp;$C906&amp;$D906,Staqo!$A$3:$AJ$1048576,BA$1,0)</f>
        <v>0</v>
      </c>
      <c r="BB906" s="1">
        <f>VLOOKUP($B906&amp;$C906&amp;$D906,HFE!$A$3:$AJ$1048576,BB$1,0)</f>
        <v>0</v>
      </c>
      <c r="BC906" s="2">
        <f t="shared" si="512"/>
        <v>0</v>
      </c>
      <c r="BD906" s="1">
        <f>VLOOKUP($B906&amp;$C906&amp;$D906,Staqo!$A$3:$AJ$1048576,BD$1,0)</f>
        <v>0</v>
      </c>
      <c r="BE906" s="1">
        <f>VLOOKUP($B906&amp;$C906&amp;$D906,HFE!$A$3:$AJ$1048576,BE$1,0)</f>
        <v>0</v>
      </c>
      <c r="BF906" s="2">
        <f t="shared" si="513"/>
        <v>0</v>
      </c>
      <c r="BG906" s="1">
        <f>VLOOKUP($B906&amp;$C906&amp;$D906,Staqo!$A$3:$AJ$1048576,BG$1,0)</f>
        <v>0</v>
      </c>
      <c r="BH906" s="1">
        <f>VLOOKUP($B906&amp;$C906&amp;$D906,HFE!$A$3:$AJ$1048576,BH$1,0)</f>
        <v>0</v>
      </c>
      <c r="BI906" s="2">
        <f t="shared" si="514"/>
        <v>0</v>
      </c>
      <c r="BJ906" s="1">
        <f>VLOOKUP($B906&amp;$C906&amp;$D906,Staqo!$A$3:$AJ$1048576,BJ$1,0)</f>
        <v>0</v>
      </c>
      <c r="BK906" s="1">
        <f>VLOOKUP($B906&amp;$C906&amp;$D906,HFE!$A$3:$AJ$1048576,BK$1,0)</f>
        <v>0</v>
      </c>
      <c r="BL906" s="2">
        <f t="shared" si="515"/>
        <v>0</v>
      </c>
      <c r="BM906" s="1">
        <f>VLOOKUP($B906&amp;$C906&amp;$D906,Staqo!$A$3:$AJ$1048576,BM$1,0)</f>
        <v>0</v>
      </c>
      <c r="BN906" s="1">
        <f>VLOOKUP($B906&amp;$C906&amp;$D906,HFE!$A$3:$AJ$1048576,BN$1,0)</f>
        <v>0</v>
      </c>
      <c r="BO906" s="2">
        <f t="shared" si="516"/>
        <v>0</v>
      </c>
      <c r="BP906" s="1">
        <f>VLOOKUP($B906&amp;$C906&amp;$D906,Staqo!$A$3:$AJ$1048576,BP$1,0)</f>
        <v>0.2</v>
      </c>
      <c r="BQ906" s="1">
        <f>VLOOKUP($B906&amp;$C906&amp;$D906,HFE!$A$3:$AJ$1048576,BQ$1,0)</f>
        <v>0.199999999999999</v>
      </c>
      <c r="BR906" s="2">
        <f t="shared" si="517"/>
        <v>-9.99200722162641e-16</v>
      </c>
      <c r="BS906" s="1">
        <f>VLOOKUP($B906&amp;$C906&amp;$D906,Staqo!$A$3:$AJ$1048576,BS$1,0)</f>
        <v>0</v>
      </c>
      <c r="BT906" s="1">
        <f>VLOOKUP($B906&amp;$C906&amp;$D906,HFE!$A$3:$AJ$1048576,BT$1,0)</f>
        <v>0</v>
      </c>
      <c r="BU906" s="2">
        <f t="shared" si="518"/>
        <v>0</v>
      </c>
      <c r="BV906" s="1">
        <f>VLOOKUP($B906&amp;$C906&amp;$D906,Staqo!$A$3:$AJ$1048576,BV$1,0)</f>
        <v>0.2</v>
      </c>
      <c r="BW906" s="1">
        <f>VLOOKUP($B906&amp;$C906&amp;$D906,HFE!$A$3:$AJ$1048576,BW$1,0)</f>
        <v>0.199999999999999</v>
      </c>
      <c r="BX906" s="2">
        <f t="shared" si="519"/>
        <v>-9.99200722162641e-16</v>
      </c>
      <c r="BY906" s="1">
        <f>VLOOKUP($B906&amp;$C906&amp;$D906,Staqo!$A$3:$AJ$1048576,BY$1,0)</f>
        <v>0</v>
      </c>
      <c r="BZ906" s="1">
        <f>VLOOKUP($B906&amp;$C906&amp;$D906,HFE!$A$3:$AJ$1048576,BZ$1,0)</f>
        <v>0</v>
      </c>
      <c r="CA906" s="2">
        <f t="shared" si="520"/>
        <v>0</v>
      </c>
      <c r="CB906" s="1">
        <f>VLOOKUP($B906&amp;$C906&amp;$D906,Staqo!$A$3:$AJ$1048576,CB$1,0)</f>
        <v>0</v>
      </c>
      <c r="CC906" s="1">
        <f>VLOOKUP($B906&amp;$C906&amp;$D906,HFE!$A$3:$AJ$1048576,CC$1,0)</f>
        <v>0</v>
      </c>
      <c r="CD906" s="2">
        <f t="shared" si="521"/>
        <v>0</v>
      </c>
      <c r="CE906" s="1">
        <f>VLOOKUP($B906&amp;$C906&amp;$D906,Staqo!$A$3:$AJ$1048576,CE$1,0)</f>
        <v>0</v>
      </c>
      <c r="CF906" s="1">
        <f>VLOOKUP($B906&amp;$C906&amp;$D906,HFE!$A$3:$AJ$1048576,CF$1,0)</f>
        <v>0</v>
      </c>
      <c r="CG906" s="2">
        <f t="shared" si="522"/>
        <v>0</v>
      </c>
      <c r="CH906" s="1">
        <f>VLOOKUP($B906&amp;$C906&amp;$D906,Staqo!$A$3:$AJ$1048576,CH$1,0)</f>
        <v>0</v>
      </c>
      <c r="CI906" s="1">
        <f>VLOOKUP($B906&amp;$C906&amp;$D906,HFE!$A$3:$AJ$1048576,CI$1,0)</f>
        <v>0</v>
      </c>
      <c r="CJ906" s="2">
        <f t="shared" si="523"/>
        <v>0</v>
      </c>
      <c r="CK906" s="1">
        <f>VLOOKUP($B906&amp;$C906&amp;$D906,Staqo!$A$3:$AJ$1048576,CK$1,0)</f>
        <v>92.0978</v>
      </c>
      <c r="CL906" s="1">
        <f>VLOOKUP($B906&amp;$C906&amp;$D906,HFE!$A$3:$AJ$1048576,CL$1,0)</f>
        <v>92.0978659249668</v>
      </c>
      <c r="CM906" s="2">
        <f t="shared" si="524"/>
        <v>6.5924966790476e-5</v>
      </c>
      <c r="CN906" s="1">
        <f>VLOOKUP($B906&amp;$C906&amp;$D906,Staqo!$A$3:$AJ$1048576,CN$1,0)</f>
        <v>0</v>
      </c>
      <c r="CO906" s="1">
        <f>VLOOKUP($B906&amp;$C906&amp;$D906,HFE!$A$3:$AJ$1048576,CO$1,0)</f>
        <v>0</v>
      </c>
      <c r="CP906" s="2">
        <f t="shared" si="525"/>
        <v>0</v>
      </c>
      <c r="CQ906" s="1">
        <f>VLOOKUP($B906&amp;$C906&amp;$D906,Staqo!$A$3:$AJ$1048576,CQ$1,0)</f>
        <v>92.0978</v>
      </c>
      <c r="CR906" s="1">
        <f>VLOOKUP($B906&amp;$C906&amp;$D906,HFE!$A$3:$AJ$1048576,CR$1,0)</f>
        <v>92.0978659249668</v>
      </c>
      <c r="CS906" s="2">
        <f t="shared" si="526"/>
        <v>6.5924966790476e-5</v>
      </c>
      <c r="CT906" s="1"/>
      <c r="CU906" s="1"/>
      <c r="CV906" s="2"/>
    </row>
    <row r="907" hidden="1" spans="1:100">
      <c r="A907" s="1" t="s">
        <v>95</v>
      </c>
      <c r="B907" s="1" t="s">
        <v>96</v>
      </c>
      <c r="C907" s="3">
        <v>44580</v>
      </c>
      <c r="D907" s="1" t="s">
        <v>8</v>
      </c>
      <c r="E907" s="1">
        <f>VLOOKUP($B907&amp;$C907&amp;$D907,Staqo!$A$3:$AJ$1048576,E$1,0)</f>
        <v>5.39995</v>
      </c>
      <c r="F907" s="1" t="e">
        <f>VLOOKUP($B907&amp;$C907&amp;$D907,HFE!$A$3:$AJ$1048576,F$1,0)</f>
        <v>#REF!</v>
      </c>
      <c r="G907" s="2" t="e">
        <f t="shared" si="496"/>
        <v>#REF!</v>
      </c>
      <c r="H907" s="1">
        <f>VLOOKUP($B907&amp;$C907&amp;$D907,Staqo!$A$3:$AJ$1048576,H$1,0)</f>
        <v>6.36396</v>
      </c>
      <c r="I907" s="1" t="e">
        <f>VLOOKUP($B907&amp;$C907&amp;$D907,HFE!$A$3:$AJ$1048576,I$1,0)</f>
        <v>#REF!</v>
      </c>
      <c r="J907" s="2" t="e">
        <f t="shared" si="497"/>
        <v>#REF!</v>
      </c>
      <c r="K907" s="1">
        <f>VLOOKUP($B907&amp;$C907&amp;$D907,Staqo!$A$3:$AJ$1048576,K$1,0)</f>
        <v>6616.56</v>
      </c>
      <c r="L907" s="1" t="e">
        <f>VLOOKUP($B907&amp;$C907&amp;$D907,HFE!$A$3:$AJ$1048576,L$1,0)</f>
        <v>#REF!</v>
      </c>
      <c r="M907" s="2" t="e">
        <f t="shared" si="498"/>
        <v>#REF!</v>
      </c>
      <c r="N907" s="1">
        <f>VLOOKUP($B907&amp;$C907&amp;$D907,Staqo!$A$3:$AJ$1048576,N$1,0)</f>
        <v>4840</v>
      </c>
      <c r="O907" s="1">
        <f>VLOOKUP($B907&amp;$C907&amp;$D907,HFE!$A$3:$AJ$1048576,O$1,0)</f>
        <v>0</v>
      </c>
      <c r="P907" s="2">
        <f t="shared" si="499"/>
        <v>-4840</v>
      </c>
      <c r="Q907" s="1">
        <f>VLOOKUP($B907&amp;$C907&amp;$D907,Staqo!$A$3:$AJ$1048576,Q$1,0)</f>
        <v>4802.34</v>
      </c>
      <c r="R907" s="1">
        <f>VLOOKUP($B907&amp;$C907&amp;$D907,HFE!$A$3:$AJ$1048576,R$1,0)</f>
        <v>0</v>
      </c>
      <c r="S907" s="2">
        <f t="shared" si="500"/>
        <v>-4802.34</v>
      </c>
      <c r="T907" s="1">
        <f>VLOOKUP($B907&amp;$C907&amp;$D907,Staqo!$A$3:$AJ$1048576,T$1,0)</f>
        <v>0.731498</v>
      </c>
      <c r="U907" s="1" t="e">
        <f>VLOOKUP($B907&amp;$C907&amp;$D907,HFE!$A$3:$AJ$1048576,U$1,0)</f>
        <v>#REF!</v>
      </c>
      <c r="V907" s="2" t="e">
        <f t="shared" si="501"/>
        <v>#REF!</v>
      </c>
      <c r="W907" s="1">
        <f>VLOOKUP($B907&amp;$C907&amp;$D907,Staqo!$A$3:$AJ$1048576,W$1,0)</f>
        <v>0.725806</v>
      </c>
      <c r="X907" s="1" t="e">
        <f>VLOOKUP($B907&amp;$C907&amp;$D907,HFE!$A$3:$AJ$1048576,X$1,0)</f>
        <v>#REF!</v>
      </c>
      <c r="Y907" s="2" t="e">
        <f t="shared" si="502"/>
        <v>#REF!</v>
      </c>
      <c r="Z907" s="4">
        <f>VLOOKUP($B907&amp;$C907&amp;$D907,Staqo!$A$3:$AJ$1048576,Z$1,0)</f>
        <v>100</v>
      </c>
      <c r="AA907" s="4">
        <f>VLOOKUP($B907&amp;$C907&amp;$D907,HFE!$A$3:$AJ$1048576,AA$1,0)</f>
        <v>0</v>
      </c>
      <c r="AB907" s="5">
        <f t="shared" si="503"/>
        <v>-100</v>
      </c>
      <c r="AC907" s="1">
        <f>VLOOKUP($B907&amp;$C907&amp;$D907,Staqo!$A$3:$AJ$1048576,AC$1,0)</f>
        <v>100</v>
      </c>
      <c r="AD907" s="1">
        <f>VLOOKUP($B907&amp;$C907&amp;$D907,HFE!$A$3:$AJ$1048576,AD$1,0)*100</f>
        <v>100</v>
      </c>
      <c r="AE907" s="2">
        <f t="shared" si="504"/>
        <v>0</v>
      </c>
      <c r="AF907" s="1">
        <f>VLOOKUP($B907&amp;$C907&amp;$D907,Staqo!$A$3:$AJ$1048576,AF$1,0)</f>
        <v>98.3333</v>
      </c>
      <c r="AG907" s="1">
        <f>VLOOKUP($B907&amp;$C907&amp;$D907,HFE!$A$3:$AJ$1048576,AG$1,0)*100</f>
        <v>98.3333333333333</v>
      </c>
      <c r="AH907" s="2">
        <f t="shared" si="505"/>
        <v>3.33333333060182e-5</v>
      </c>
      <c r="AI907" s="1">
        <f>VLOOKUP($B907&amp;$C907&amp;$D907,Staqo!$A$3:$AJ$1048576,AI$1,0)</f>
        <v>0.209277</v>
      </c>
      <c r="AJ907" s="1" t="e">
        <f>VLOOKUP($B907&amp;$C907&amp;$D907,HFE!$A$3:$AJ$1048576,AJ$1,0)</f>
        <v>#REF!</v>
      </c>
      <c r="AK907" s="2" t="e">
        <f t="shared" si="506"/>
        <v>#REF!</v>
      </c>
      <c r="AL907" s="1">
        <f>VLOOKUP($B907&amp;$C907&amp;$D907,Staqo!$A$3:$AJ$1048576,AL$1,0)</f>
        <v>0.190539</v>
      </c>
      <c r="AM907" s="1" t="e">
        <f>VLOOKUP($B907&amp;$C907&amp;$D907,HFE!$A$3:$AJ$1048576,AM$1,0)</f>
        <v>#REF!</v>
      </c>
      <c r="AN907" s="2" t="e">
        <f t="shared" si="507"/>
        <v>#REF!</v>
      </c>
      <c r="AO907" s="1">
        <f>VLOOKUP($B907&amp;$C907&amp;$D907,Staqo!$A$3:$AJ$1048576,AO$1,0)</f>
        <v>0.207649</v>
      </c>
      <c r="AP907" s="1" t="e">
        <f>VLOOKUP($B907&amp;$C907&amp;$D907,HFE!$A$3:$AJ$1048576,AP$1,0)</f>
        <v>#REF!</v>
      </c>
      <c r="AQ907" s="2" t="e">
        <f t="shared" si="508"/>
        <v>#REF!</v>
      </c>
      <c r="AR907" s="1">
        <f>VLOOKUP($B907&amp;$C907&amp;$D907,Staqo!$A$3:$AJ$1048576,AR$1,0)</f>
        <v>0.189057</v>
      </c>
      <c r="AS907" s="1" t="e">
        <f>VLOOKUP($B907&amp;$C907&amp;$D907,HFE!$A$3:$AJ$1048576,AS$1,0)</f>
        <v>#REF!</v>
      </c>
      <c r="AT907" s="2" t="e">
        <f t="shared" si="509"/>
        <v>#REF!</v>
      </c>
      <c r="AU907" s="1">
        <f>VLOOKUP($B907&amp;$C907&amp;$D907,Staqo!$A$3:$AJ$1048576,AU$1,0)</f>
        <v>96.3982</v>
      </c>
      <c r="AV907" s="1">
        <f>VLOOKUP($B907&amp;$C907&amp;$D907,HFE!$A$3:$AJ$1048576,AV$1,0)</f>
        <v>0</v>
      </c>
      <c r="AW907" s="2">
        <f t="shared" si="510"/>
        <v>-96.3982</v>
      </c>
      <c r="AX907" s="4">
        <f>VLOOKUP($B907&amp;$C907&amp;$D907,Staqo!$A$3:$AJ$1048576,AX$1,0)</f>
        <v>11.8</v>
      </c>
      <c r="AY907" s="4">
        <f>VLOOKUP($B907&amp;$C907&amp;$D907,HFE!$A$3:$AJ$1048576,AY$1,0)</f>
        <v>11.8</v>
      </c>
      <c r="AZ907" s="5">
        <f t="shared" si="511"/>
        <v>0</v>
      </c>
      <c r="BA907" s="1">
        <f>VLOOKUP($B907&amp;$C907&amp;$D907,Staqo!$A$3:$AJ$1048576,BA$1,0)</f>
        <v>0</v>
      </c>
      <c r="BB907" s="1">
        <f>VLOOKUP($B907&amp;$C907&amp;$D907,HFE!$A$3:$AJ$1048576,BB$1,0)</f>
        <v>0</v>
      </c>
      <c r="BC907" s="2">
        <f t="shared" si="512"/>
        <v>0</v>
      </c>
      <c r="BD907" s="1">
        <f>VLOOKUP($B907&amp;$C907&amp;$D907,Staqo!$A$3:$AJ$1048576,BD$1,0)</f>
        <v>0</v>
      </c>
      <c r="BE907" s="1">
        <f>VLOOKUP($B907&amp;$C907&amp;$D907,HFE!$A$3:$AJ$1048576,BE$1,0)</f>
        <v>0</v>
      </c>
      <c r="BF907" s="2">
        <f t="shared" si="513"/>
        <v>0</v>
      </c>
      <c r="BG907" s="1">
        <f>VLOOKUP($B907&amp;$C907&amp;$D907,Staqo!$A$3:$AJ$1048576,BG$1,0)</f>
        <v>0</v>
      </c>
      <c r="BH907" s="1">
        <f>VLOOKUP($B907&amp;$C907&amp;$D907,HFE!$A$3:$AJ$1048576,BH$1,0)</f>
        <v>0</v>
      </c>
      <c r="BI907" s="2">
        <f t="shared" si="514"/>
        <v>0</v>
      </c>
      <c r="BJ907" s="1">
        <f>VLOOKUP($B907&amp;$C907&amp;$D907,Staqo!$A$3:$AJ$1048576,BJ$1,0)</f>
        <v>0</v>
      </c>
      <c r="BK907" s="1">
        <f>VLOOKUP($B907&amp;$C907&amp;$D907,HFE!$A$3:$AJ$1048576,BK$1,0)</f>
        <v>0</v>
      </c>
      <c r="BL907" s="2">
        <f t="shared" si="515"/>
        <v>0</v>
      </c>
      <c r="BM907" s="1">
        <f>VLOOKUP($B907&amp;$C907&amp;$D907,Staqo!$A$3:$AJ$1048576,BM$1,0)</f>
        <v>0</v>
      </c>
      <c r="BN907" s="1">
        <f>VLOOKUP($B907&amp;$C907&amp;$D907,HFE!$A$3:$AJ$1048576,BN$1,0)</f>
        <v>0</v>
      </c>
      <c r="BO907" s="2">
        <f t="shared" si="516"/>
        <v>0</v>
      </c>
      <c r="BP907" s="1">
        <f>VLOOKUP($B907&amp;$C907&amp;$D907,Staqo!$A$3:$AJ$1048576,BP$1,0)</f>
        <v>0.2</v>
      </c>
      <c r="BQ907" s="1">
        <f>VLOOKUP($B907&amp;$C907&amp;$D907,HFE!$A$3:$AJ$1048576,BQ$1,0)</f>
        <v>0.199999999999999</v>
      </c>
      <c r="BR907" s="2">
        <f t="shared" si="517"/>
        <v>-9.99200722162641e-16</v>
      </c>
      <c r="BS907" s="1">
        <f>VLOOKUP($B907&amp;$C907&amp;$D907,Staqo!$A$3:$AJ$1048576,BS$1,0)</f>
        <v>0</v>
      </c>
      <c r="BT907" s="1">
        <f>VLOOKUP($B907&amp;$C907&amp;$D907,HFE!$A$3:$AJ$1048576,BT$1,0)</f>
        <v>0</v>
      </c>
      <c r="BU907" s="2">
        <f t="shared" si="518"/>
        <v>0</v>
      </c>
      <c r="BV907" s="1">
        <f>VLOOKUP($B907&amp;$C907&amp;$D907,Staqo!$A$3:$AJ$1048576,BV$1,0)</f>
        <v>0.2</v>
      </c>
      <c r="BW907" s="1">
        <f>VLOOKUP($B907&amp;$C907&amp;$D907,HFE!$A$3:$AJ$1048576,BW$1,0)</f>
        <v>0.199999999999999</v>
      </c>
      <c r="BX907" s="2">
        <f t="shared" si="519"/>
        <v>-9.99200722162641e-16</v>
      </c>
      <c r="BY907" s="1">
        <f>VLOOKUP($B907&amp;$C907&amp;$D907,Staqo!$A$3:$AJ$1048576,BY$1,0)</f>
        <v>0</v>
      </c>
      <c r="BZ907" s="1">
        <f>VLOOKUP($B907&amp;$C907&amp;$D907,HFE!$A$3:$AJ$1048576,BZ$1,0)</f>
        <v>0</v>
      </c>
      <c r="CA907" s="2">
        <f t="shared" si="520"/>
        <v>0</v>
      </c>
      <c r="CB907" s="1">
        <f>VLOOKUP($B907&amp;$C907&amp;$D907,Staqo!$A$3:$AJ$1048576,CB$1,0)</f>
        <v>0</v>
      </c>
      <c r="CC907" s="1">
        <f>VLOOKUP($B907&amp;$C907&amp;$D907,HFE!$A$3:$AJ$1048576,CC$1,0)</f>
        <v>0</v>
      </c>
      <c r="CD907" s="2">
        <f t="shared" si="521"/>
        <v>0</v>
      </c>
      <c r="CE907" s="1">
        <f>VLOOKUP($B907&amp;$C907&amp;$D907,Staqo!$A$3:$AJ$1048576,CE$1,0)</f>
        <v>0</v>
      </c>
      <c r="CF907" s="1">
        <f>VLOOKUP($B907&amp;$C907&amp;$D907,HFE!$A$3:$AJ$1048576,CF$1,0)</f>
        <v>0</v>
      </c>
      <c r="CG907" s="2">
        <f t="shared" si="522"/>
        <v>0</v>
      </c>
      <c r="CH907" s="1">
        <f>VLOOKUP($B907&amp;$C907&amp;$D907,Staqo!$A$3:$AJ$1048576,CH$1,0)</f>
        <v>0</v>
      </c>
      <c r="CI907" s="1">
        <f>VLOOKUP($B907&amp;$C907&amp;$D907,HFE!$A$3:$AJ$1048576,CI$1,0)</f>
        <v>0</v>
      </c>
      <c r="CJ907" s="2">
        <f t="shared" si="523"/>
        <v>0</v>
      </c>
      <c r="CK907" s="1">
        <f>VLOOKUP($B907&amp;$C907&amp;$D907,Staqo!$A$3:$AJ$1048576,CK$1,0)</f>
        <v>92.0978</v>
      </c>
      <c r="CL907" s="1">
        <f>VLOOKUP($B907&amp;$C907&amp;$D907,HFE!$A$3:$AJ$1048576,CL$1,0)</f>
        <v>92.0978659249668</v>
      </c>
      <c r="CM907" s="2">
        <f t="shared" si="524"/>
        <v>6.5924966790476e-5</v>
      </c>
      <c r="CN907" s="1">
        <f>VLOOKUP($B907&amp;$C907&amp;$D907,Staqo!$A$3:$AJ$1048576,CN$1,0)</f>
        <v>0</v>
      </c>
      <c r="CO907" s="1">
        <f>VLOOKUP($B907&amp;$C907&amp;$D907,HFE!$A$3:$AJ$1048576,CO$1,0)</f>
        <v>0</v>
      </c>
      <c r="CP907" s="2">
        <f t="shared" si="525"/>
        <v>0</v>
      </c>
      <c r="CQ907" s="1">
        <f>VLOOKUP($B907&amp;$C907&amp;$D907,Staqo!$A$3:$AJ$1048576,CQ$1,0)</f>
        <v>92.0978</v>
      </c>
      <c r="CR907" s="1">
        <f>VLOOKUP($B907&amp;$C907&amp;$D907,HFE!$A$3:$AJ$1048576,CR$1,0)</f>
        <v>92.0978659249668</v>
      </c>
      <c r="CS907" s="2">
        <f t="shared" si="526"/>
        <v>6.5924966790476e-5</v>
      </c>
      <c r="CT907" s="1"/>
      <c r="CU907" s="1"/>
      <c r="CV907" s="2"/>
    </row>
    <row r="908" hidden="1" spans="1:100">
      <c r="A908" s="1" t="s">
        <v>95</v>
      </c>
      <c r="B908" s="1" t="s">
        <v>96</v>
      </c>
      <c r="C908" s="3">
        <v>44580</v>
      </c>
      <c r="D908" s="1" t="s">
        <v>9</v>
      </c>
      <c r="E908" s="1">
        <f>VLOOKUP($B908&amp;$C908&amp;$D908,Staqo!$A$3:$AJ$1048576,E$1,0)</f>
        <v>5.39995</v>
      </c>
      <c r="F908" s="1" t="e">
        <f>VLOOKUP($B908&amp;$C908&amp;$D908,HFE!$A$3:$AJ$1048576,F$1,0)</f>
        <v>#REF!</v>
      </c>
      <c r="G908" s="2" t="e">
        <f t="shared" si="496"/>
        <v>#REF!</v>
      </c>
      <c r="H908" s="1">
        <f>VLOOKUP($B908&amp;$C908&amp;$D908,Staqo!$A$3:$AJ$1048576,H$1,0)</f>
        <v>6.36396</v>
      </c>
      <c r="I908" s="1" t="e">
        <f>VLOOKUP($B908&amp;$C908&amp;$D908,HFE!$A$3:$AJ$1048576,I$1,0)</f>
        <v>#REF!</v>
      </c>
      <c r="J908" s="2" t="e">
        <f t="shared" si="497"/>
        <v>#REF!</v>
      </c>
      <c r="K908" s="1">
        <f>VLOOKUP($B908&amp;$C908&amp;$D908,Staqo!$A$3:$AJ$1048576,K$1,0)</f>
        <v>7151.13</v>
      </c>
      <c r="L908" s="1" t="e">
        <f>VLOOKUP($B908&amp;$C908&amp;$D908,HFE!$A$3:$AJ$1048576,L$1,0)</f>
        <v>#REF!</v>
      </c>
      <c r="M908" s="2" t="e">
        <f t="shared" si="498"/>
        <v>#REF!</v>
      </c>
      <c r="N908" s="1">
        <f>VLOOKUP($B908&amp;$C908&amp;$D908,Staqo!$A$3:$AJ$1048576,N$1,0)</f>
        <v>5250</v>
      </c>
      <c r="O908" s="1">
        <f>VLOOKUP($B908&amp;$C908&amp;$D908,HFE!$A$3:$AJ$1048576,O$1,0)</f>
        <v>0</v>
      </c>
      <c r="P908" s="2">
        <f t="shared" si="499"/>
        <v>-5250</v>
      </c>
      <c r="Q908" s="1">
        <f>VLOOKUP($B908&amp;$C908&amp;$D908,Staqo!$A$3:$AJ$1048576,Q$1,0)</f>
        <v>5209.15</v>
      </c>
      <c r="R908" s="1">
        <f>VLOOKUP($B908&amp;$C908&amp;$D908,HFE!$A$3:$AJ$1048576,R$1,0)</f>
        <v>0</v>
      </c>
      <c r="S908" s="2">
        <f t="shared" si="500"/>
        <v>-5209.15</v>
      </c>
      <c r="T908" s="1">
        <f>VLOOKUP($B908&amp;$C908&amp;$D908,Staqo!$A$3:$AJ$1048576,T$1,0)</f>
        <v>0.734149</v>
      </c>
      <c r="U908" s="1" t="e">
        <f>VLOOKUP($B908&amp;$C908&amp;$D908,HFE!$A$3:$AJ$1048576,U$1,0)</f>
        <v>#REF!</v>
      </c>
      <c r="V908" s="2" t="e">
        <f t="shared" si="501"/>
        <v>#REF!</v>
      </c>
      <c r="W908" s="1">
        <f>VLOOKUP($B908&amp;$C908&amp;$D908,Staqo!$A$3:$AJ$1048576,W$1,0)</f>
        <v>0.728437</v>
      </c>
      <c r="X908" s="1" t="e">
        <f>VLOOKUP($B908&amp;$C908&amp;$D908,HFE!$A$3:$AJ$1048576,X$1,0)</f>
        <v>#REF!</v>
      </c>
      <c r="Y908" s="2" t="e">
        <f t="shared" si="502"/>
        <v>#REF!</v>
      </c>
      <c r="Z908" s="4">
        <f>VLOOKUP($B908&amp;$C908&amp;$D908,Staqo!$A$3:$AJ$1048576,Z$1,0)</f>
        <v>100</v>
      </c>
      <c r="AA908" s="4">
        <f>VLOOKUP($B908&amp;$C908&amp;$D908,HFE!$A$3:$AJ$1048576,AA$1,0)</f>
        <v>0</v>
      </c>
      <c r="AB908" s="5">
        <f t="shared" si="503"/>
        <v>-100</v>
      </c>
      <c r="AC908" s="1">
        <f>VLOOKUP($B908&amp;$C908&amp;$D908,Staqo!$A$3:$AJ$1048576,AC$1,0)</f>
        <v>100</v>
      </c>
      <c r="AD908" s="1">
        <f>VLOOKUP($B908&amp;$C908&amp;$D908,HFE!$A$3:$AJ$1048576,AD$1,0)*100</f>
        <v>100</v>
      </c>
      <c r="AE908" s="2">
        <f t="shared" si="504"/>
        <v>0</v>
      </c>
      <c r="AF908" s="1">
        <f>VLOOKUP($B908&amp;$C908&amp;$D908,Staqo!$A$3:$AJ$1048576,AF$1,0)</f>
        <v>98.3333</v>
      </c>
      <c r="AG908" s="1">
        <f>VLOOKUP($B908&amp;$C908&amp;$D908,HFE!$A$3:$AJ$1048576,AG$1,0)*100</f>
        <v>98.3333333333333</v>
      </c>
      <c r="AH908" s="2">
        <f t="shared" si="505"/>
        <v>3.33333333060182e-5</v>
      </c>
      <c r="AI908" s="1">
        <f>VLOOKUP($B908&amp;$C908&amp;$D908,Staqo!$A$3:$AJ$1048576,AI$1,0)</f>
        <v>0.211079</v>
      </c>
      <c r="AJ908" s="1" t="e">
        <f>VLOOKUP($B908&amp;$C908&amp;$D908,HFE!$A$3:$AJ$1048576,AJ$1,0)</f>
        <v>#REF!</v>
      </c>
      <c r="AK908" s="2" t="e">
        <f t="shared" si="506"/>
        <v>#REF!</v>
      </c>
      <c r="AL908" s="1">
        <f>VLOOKUP($B908&amp;$C908&amp;$D908,Staqo!$A$3:$AJ$1048576,AL$1,0)</f>
        <v>0.191483</v>
      </c>
      <c r="AM908" s="1" t="e">
        <f>VLOOKUP($B908&amp;$C908&amp;$D908,HFE!$A$3:$AJ$1048576,AM$1,0)</f>
        <v>#REF!</v>
      </c>
      <c r="AN908" s="2" t="e">
        <f t="shared" si="507"/>
        <v>#REF!</v>
      </c>
      <c r="AO908" s="1">
        <f>VLOOKUP($B908&amp;$C908&amp;$D908,Staqo!$A$3:$AJ$1048576,AO$1,0)</f>
        <v>0.209437</v>
      </c>
      <c r="AP908" s="1" t="e">
        <f>VLOOKUP($B908&amp;$C908&amp;$D908,HFE!$A$3:$AJ$1048576,AP$1,0)</f>
        <v>#REF!</v>
      </c>
      <c r="AQ908" s="2" t="e">
        <f t="shared" si="508"/>
        <v>#REF!</v>
      </c>
      <c r="AR908" s="1">
        <f>VLOOKUP($B908&amp;$C908&amp;$D908,Staqo!$A$3:$AJ$1048576,AR$1,0)</f>
        <v>0.189993</v>
      </c>
      <c r="AS908" s="1" t="e">
        <f>VLOOKUP($B908&amp;$C908&amp;$D908,HFE!$A$3:$AJ$1048576,AS$1,0)</f>
        <v>#REF!</v>
      </c>
      <c r="AT908" s="2" t="e">
        <f t="shared" si="509"/>
        <v>#REF!</v>
      </c>
      <c r="AU908" s="1">
        <f>VLOOKUP($B908&amp;$C908&amp;$D908,Staqo!$A$3:$AJ$1048576,AU$1,0)</f>
        <v>97.5421</v>
      </c>
      <c r="AV908" s="1">
        <f>VLOOKUP($B908&amp;$C908&amp;$D908,HFE!$A$3:$AJ$1048576,AV$1,0)</f>
        <v>0</v>
      </c>
      <c r="AW908" s="2">
        <f t="shared" si="510"/>
        <v>-97.5421</v>
      </c>
      <c r="AX908" s="4">
        <f>VLOOKUP($B908&amp;$C908&amp;$D908,Staqo!$A$3:$AJ$1048576,AX$1,0)</f>
        <v>11.8</v>
      </c>
      <c r="AY908" s="4">
        <f>VLOOKUP($B908&amp;$C908&amp;$D908,HFE!$A$3:$AJ$1048576,AY$1,0)</f>
        <v>11.8</v>
      </c>
      <c r="AZ908" s="5">
        <f t="shared" si="511"/>
        <v>0</v>
      </c>
      <c r="BA908" s="1">
        <f>VLOOKUP($B908&amp;$C908&amp;$D908,Staqo!$A$3:$AJ$1048576,BA$1,0)</f>
        <v>0</v>
      </c>
      <c r="BB908" s="1">
        <f>VLOOKUP($B908&amp;$C908&amp;$D908,HFE!$A$3:$AJ$1048576,BB$1,0)</f>
        <v>0</v>
      </c>
      <c r="BC908" s="2">
        <f t="shared" si="512"/>
        <v>0</v>
      </c>
      <c r="BD908" s="1">
        <f>VLOOKUP($B908&amp;$C908&amp;$D908,Staqo!$A$3:$AJ$1048576,BD$1,0)</f>
        <v>0</v>
      </c>
      <c r="BE908" s="1">
        <f>VLOOKUP($B908&amp;$C908&amp;$D908,HFE!$A$3:$AJ$1048576,BE$1,0)</f>
        <v>0</v>
      </c>
      <c r="BF908" s="2">
        <f t="shared" si="513"/>
        <v>0</v>
      </c>
      <c r="BG908" s="1">
        <f>VLOOKUP($B908&amp;$C908&amp;$D908,Staqo!$A$3:$AJ$1048576,BG$1,0)</f>
        <v>0</v>
      </c>
      <c r="BH908" s="1">
        <f>VLOOKUP($B908&amp;$C908&amp;$D908,HFE!$A$3:$AJ$1048576,BH$1,0)</f>
        <v>0</v>
      </c>
      <c r="BI908" s="2">
        <f t="shared" si="514"/>
        <v>0</v>
      </c>
      <c r="BJ908" s="1">
        <f>VLOOKUP($B908&amp;$C908&amp;$D908,Staqo!$A$3:$AJ$1048576,BJ$1,0)</f>
        <v>0</v>
      </c>
      <c r="BK908" s="1">
        <f>VLOOKUP($B908&amp;$C908&amp;$D908,HFE!$A$3:$AJ$1048576,BK$1,0)</f>
        <v>0</v>
      </c>
      <c r="BL908" s="2">
        <f t="shared" si="515"/>
        <v>0</v>
      </c>
      <c r="BM908" s="1">
        <f>VLOOKUP($B908&amp;$C908&amp;$D908,Staqo!$A$3:$AJ$1048576,BM$1,0)</f>
        <v>0</v>
      </c>
      <c r="BN908" s="1">
        <f>VLOOKUP($B908&amp;$C908&amp;$D908,HFE!$A$3:$AJ$1048576,BN$1,0)</f>
        <v>0</v>
      </c>
      <c r="BO908" s="2">
        <f t="shared" si="516"/>
        <v>0</v>
      </c>
      <c r="BP908" s="1">
        <f>VLOOKUP($B908&amp;$C908&amp;$D908,Staqo!$A$3:$AJ$1048576,BP$1,0)</f>
        <v>0.2</v>
      </c>
      <c r="BQ908" s="1">
        <f>VLOOKUP($B908&amp;$C908&amp;$D908,HFE!$A$3:$AJ$1048576,BQ$1,0)</f>
        <v>0.199999999999999</v>
      </c>
      <c r="BR908" s="2">
        <f t="shared" si="517"/>
        <v>-9.99200722162641e-16</v>
      </c>
      <c r="BS908" s="1">
        <f>VLOOKUP($B908&amp;$C908&amp;$D908,Staqo!$A$3:$AJ$1048576,BS$1,0)</f>
        <v>0</v>
      </c>
      <c r="BT908" s="1">
        <f>VLOOKUP($B908&amp;$C908&amp;$D908,HFE!$A$3:$AJ$1048576,BT$1,0)</f>
        <v>0</v>
      </c>
      <c r="BU908" s="2">
        <f t="shared" si="518"/>
        <v>0</v>
      </c>
      <c r="BV908" s="1">
        <f>VLOOKUP($B908&amp;$C908&amp;$D908,Staqo!$A$3:$AJ$1048576,BV$1,0)</f>
        <v>0.2</v>
      </c>
      <c r="BW908" s="1">
        <f>VLOOKUP($B908&amp;$C908&amp;$D908,HFE!$A$3:$AJ$1048576,BW$1,0)</f>
        <v>0.199999999999999</v>
      </c>
      <c r="BX908" s="2">
        <f t="shared" si="519"/>
        <v>-9.99200722162641e-16</v>
      </c>
      <c r="BY908" s="1">
        <f>VLOOKUP($B908&amp;$C908&amp;$D908,Staqo!$A$3:$AJ$1048576,BY$1,0)</f>
        <v>0</v>
      </c>
      <c r="BZ908" s="1">
        <f>VLOOKUP($B908&amp;$C908&amp;$D908,HFE!$A$3:$AJ$1048576,BZ$1,0)</f>
        <v>0</v>
      </c>
      <c r="CA908" s="2">
        <f t="shared" si="520"/>
        <v>0</v>
      </c>
      <c r="CB908" s="1">
        <f>VLOOKUP($B908&amp;$C908&amp;$D908,Staqo!$A$3:$AJ$1048576,CB$1,0)</f>
        <v>0</v>
      </c>
      <c r="CC908" s="1">
        <f>VLOOKUP($B908&amp;$C908&amp;$D908,HFE!$A$3:$AJ$1048576,CC$1,0)</f>
        <v>0</v>
      </c>
      <c r="CD908" s="2">
        <f t="shared" si="521"/>
        <v>0</v>
      </c>
      <c r="CE908" s="1">
        <f>VLOOKUP($B908&amp;$C908&amp;$D908,Staqo!$A$3:$AJ$1048576,CE$1,0)</f>
        <v>0</v>
      </c>
      <c r="CF908" s="1">
        <f>VLOOKUP($B908&amp;$C908&amp;$D908,HFE!$A$3:$AJ$1048576,CF$1,0)</f>
        <v>0</v>
      </c>
      <c r="CG908" s="2">
        <f t="shared" si="522"/>
        <v>0</v>
      </c>
      <c r="CH908" s="1">
        <f>VLOOKUP($B908&amp;$C908&amp;$D908,Staqo!$A$3:$AJ$1048576,CH$1,0)</f>
        <v>0</v>
      </c>
      <c r="CI908" s="1">
        <f>VLOOKUP($B908&amp;$C908&amp;$D908,HFE!$A$3:$AJ$1048576,CI$1,0)</f>
        <v>0</v>
      </c>
      <c r="CJ908" s="2">
        <f t="shared" si="523"/>
        <v>0</v>
      </c>
      <c r="CK908" s="1">
        <f>VLOOKUP($B908&amp;$C908&amp;$D908,Staqo!$A$3:$AJ$1048576,CK$1,0)</f>
        <v>92.0978</v>
      </c>
      <c r="CL908" s="1">
        <f>VLOOKUP($B908&amp;$C908&amp;$D908,HFE!$A$3:$AJ$1048576,CL$1,0)</f>
        <v>92.0978659249668</v>
      </c>
      <c r="CM908" s="2">
        <f t="shared" si="524"/>
        <v>6.5924966790476e-5</v>
      </c>
      <c r="CN908" s="1">
        <f>VLOOKUP($B908&amp;$C908&amp;$D908,Staqo!$A$3:$AJ$1048576,CN$1,0)</f>
        <v>0</v>
      </c>
      <c r="CO908" s="1">
        <f>VLOOKUP($B908&amp;$C908&amp;$D908,HFE!$A$3:$AJ$1048576,CO$1,0)</f>
        <v>0</v>
      </c>
      <c r="CP908" s="2">
        <f t="shared" si="525"/>
        <v>0</v>
      </c>
      <c r="CQ908" s="1">
        <f>VLOOKUP($B908&amp;$C908&amp;$D908,Staqo!$A$3:$AJ$1048576,CQ$1,0)</f>
        <v>92.0978</v>
      </c>
      <c r="CR908" s="1">
        <f>VLOOKUP($B908&amp;$C908&amp;$D908,HFE!$A$3:$AJ$1048576,CR$1,0)</f>
        <v>92.0978659249668</v>
      </c>
      <c r="CS908" s="2">
        <f t="shared" si="526"/>
        <v>6.5924966790476e-5</v>
      </c>
      <c r="CT908" s="1"/>
      <c r="CU908" s="1"/>
      <c r="CV908" s="2"/>
    </row>
    <row r="909" hidden="1" spans="1:100">
      <c r="A909" s="1" t="s">
        <v>95</v>
      </c>
      <c r="B909" s="1" t="s">
        <v>96</v>
      </c>
      <c r="C909" s="3">
        <v>44580</v>
      </c>
      <c r="D909" s="1" t="s">
        <v>10</v>
      </c>
      <c r="E909" s="1">
        <f>VLOOKUP($B909&amp;$C909&amp;$D909,Staqo!$A$3:$AJ$1048576,E$1,0)</f>
        <v>5.39995</v>
      </c>
      <c r="F909" s="1" t="e">
        <f>VLOOKUP($B909&amp;$C909&amp;$D909,HFE!$A$3:$AJ$1048576,F$1,0)</f>
        <v>#REF!</v>
      </c>
      <c r="G909" s="2" t="e">
        <f t="shared" si="496"/>
        <v>#REF!</v>
      </c>
      <c r="H909" s="1">
        <f>VLOOKUP($B909&amp;$C909&amp;$D909,Staqo!$A$3:$AJ$1048576,H$1,0)</f>
        <v>6.36396</v>
      </c>
      <c r="I909" s="1" t="e">
        <f>VLOOKUP($B909&amp;$C909&amp;$D909,HFE!$A$3:$AJ$1048576,I$1,0)</f>
        <v>#REF!</v>
      </c>
      <c r="J909" s="2" t="e">
        <f t="shared" si="497"/>
        <v>#REF!</v>
      </c>
      <c r="K909" s="1">
        <f>VLOOKUP($B909&amp;$C909&amp;$D909,Staqo!$A$3:$AJ$1048576,K$1,0)</f>
        <v>6894.54</v>
      </c>
      <c r="L909" s="1" t="e">
        <f>VLOOKUP($B909&amp;$C909&amp;$D909,HFE!$A$3:$AJ$1048576,L$1,0)</f>
        <v>#REF!</v>
      </c>
      <c r="M909" s="2" t="e">
        <f t="shared" si="498"/>
        <v>#REF!</v>
      </c>
      <c r="N909" s="1">
        <f>VLOOKUP($B909&amp;$C909&amp;$D909,Staqo!$A$3:$AJ$1048576,N$1,0)</f>
        <v>4890</v>
      </c>
      <c r="O909" s="1">
        <f>VLOOKUP($B909&amp;$C909&amp;$D909,HFE!$A$3:$AJ$1048576,O$1,0)</f>
        <v>0</v>
      </c>
      <c r="P909" s="2">
        <f t="shared" si="499"/>
        <v>-4890</v>
      </c>
      <c r="Q909" s="1">
        <f>VLOOKUP($B909&amp;$C909&amp;$D909,Staqo!$A$3:$AJ$1048576,Q$1,0)</f>
        <v>4851.95</v>
      </c>
      <c r="R909" s="1">
        <f>VLOOKUP($B909&amp;$C909&amp;$D909,HFE!$A$3:$AJ$1048576,R$1,0)</f>
        <v>0</v>
      </c>
      <c r="S909" s="2">
        <f t="shared" si="500"/>
        <v>-4851.95</v>
      </c>
      <c r="T909" s="1">
        <f>VLOOKUP($B909&amp;$C909&amp;$D909,Staqo!$A$3:$AJ$1048576,T$1,0)</f>
        <v>0.709257</v>
      </c>
      <c r="U909" s="1" t="e">
        <f>VLOOKUP($B909&amp;$C909&amp;$D909,HFE!$A$3:$AJ$1048576,U$1,0)</f>
        <v>#REF!</v>
      </c>
      <c r="V909" s="2" t="e">
        <f t="shared" si="501"/>
        <v>#REF!</v>
      </c>
      <c r="W909" s="1">
        <f>VLOOKUP($B909&amp;$C909&amp;$D909,Staqo!$A$3:$AJ$1048576,W$1,0)</f>
        <v>0.703739</v>
      </c>
      <c r="X909" s="1" t="e">
        <f>VLOOKUP($B909&amp;$C909&amp;$D909,HFE!$A$3:$AJ$1048576,X$1,0)</f>
        <v>#REF!</v>
      </c>
      <c r="Y909" s="2" t="e">
        <f t="shared" si="502"/>
        <v>#REF!</v>
      </c>
      <c r="Z909" s="4">
        <f>VLOOKUP($B909&amp;$C909&amp;$D909,Staqo!$A$3:$AJ$1048576,Z$1,0)</f>
        <v>100</v>
      </c>
      <c r="AA909" s="4">
        <f>VLOOKUP($B909&amp;$C909&amp;$D909,HFE!$A$3:$AJ$1048576,AA$1,0)</f>
        <v>0</v>
      </c>
      <c r="AB909" s="5">
        <f t="shared" si="503"/>
        <v>-100</v>
      </c>
      <c r="AC909" s="1">
        <f>VLOOKUP($B909&amp;$C909&amp;$D909,Staqo!$A$3:$AJ$1048576,AC$1,0)</f>
        <v>100</v>
      </c>
      <c r="AD909" s="1">
        <f>VLOOKUP($B909&amp;$C909&amp;$D909,HFE!$A$3:$AJ$1048576,AD$1,0)*100</f>
        <v>100</v>
      </c>
      <c r="AE909" s="2">
        <f t="shared" si="504"/>
        <v>0</v>
      </c>
      <c r="AF909" s="1">
        <f>VLOOKUP($B909&amp;$C909&amp;$D909,Staqo!$A$3:$AJ$1048576,AF$1,0)</f>
        <v>98.3333</v>
      </c>
      <c r="AG909" s="1">
        <f>VLOOKUP($B909&amp;$C909&amp;$D909,HFE!$A$3:$AJ$1048576,AG$1,0)*100</f>
        <v>98.3333333333333</v>
      </c>
      <c r="AH909" s="2">
        <f t="shared" si="505"/>
        <v>3.33333333060182e-5</v>
      </c>
      <c r="AI909" s="1">
        <f>VLOOKUP($B909&amp;$C909&amp;$D909,Staqo!$A$3:$AJ$1048576,AI$1,0)</f>
        <v>0.203366</v>
      </c>
      <c r="AJ909" s="1" t="e">
        <f>VLOOKUP($B909&amp;$C909&amp;$D909,HFE!$A$3:$AJ$1048576,AJ$1,0)</f>
        <v>#REF!</v>
      </c>
      <c r="AK909" s="2" t="e">
        <f t="shared" si="506"/>
        <v>#REF!</v>
      </c>
      <c r="AL909" s="1">
        <f>VLOOKUP($B909&amp;$C909&amp;$D909,Staqo!$A$3:$AJ$1048576,AL$1,0)</f>
        <v>0.184878</v>
      </c>
      <c r="AM909" s="1" t="e">
        <f>VLOOKUP($B909&amp;$C909&amp;$D909,HFE!$A$3:$AJ$1048576,AM$1,0)</f>
        <v>#REF!</v>
      </c>
      <c r="AN909" s="2" t="e">
        <f t="shared" si="507"/>
        <v>#REF!</v>
      </c>
      <c r="AO909" s="1">
        <f>VLOOKUP($B909&amp;$C909&amp;$D909,Staqo!$A$3:$AJ$1048576,AO$1,0)</f>
        <v>0.201783</v>
      </c>
      <c r="AP909" s="1" t="e">
        <f>VLOOKUP($B909&amp;$C909&amp;$D909,HFE!$A$3:$AJ$1048576,AP$1,0)</f>
        <v>#REF!</v>
      </c>
      <c r="AQ909" s="2" t="e">
        <f t="shared" si="508"/>
        <v>#REF!</v>
      </c>
      <c r="AR909" s="1">
        <f>VLOOKUP($B909&amp;$C909&amp;$D909,Staqo!$A$3:$AJ$1048576,AR$1,0)</f>
        <v>0.183439</v>
      </c>
      <c r="AS909" s="1" t="e">
        <f>VLOOKUP($B909&amp;$C909&amp;$D909,HFE!$A$3:$AJ$1048576,AS$1,0)</f>
        <v>#REF!</v>
      </c>
      <c r="AT909" s="2" t="e">
        <f t="shared" si="509"/>
        <v>#REF!</v>
      </c>
      <c r="AU909" s="1">
        <f>VLOOKUP($B909&amp;$C909&amp;$D909,Staqo!$A$3:$AJ$1048576,AU$1,0)</f>
        <v>96.4195</v>
      </c>
      <c r="AV909" s="1">
        <f>VLOOKUP($B909&amp;$C909&amp;$D909,HFE!$A$3:$AJ$1048576,AV$1,0)</f>
        <v>0</v>
      </c>
      <c r="AW909" s="2">
        <f t="shared" si="510"/>
        <v>-96.4195</v>
      </c>
      <c r="AX909" s="4">
        <f>VLOOKUP($B909&amp;$C909&amp;$D909,Staqo!$A$3:$AJ$1048576,AX$1,0)</f>
        <v>11.8</v>
      </c>
      <c r="AY909" s="4">
        <f>VLOOKUP($B909&amp;$C909&amp;$D909,HFE!$A$3:$AJ$1048576,AY$1,0)</f>
        <v>11.8</v>
      </c>
      <c r="AZ909" s="5">
        <f t="shared" si="511"/>
        <v>0</v>
      </c>
      <c r="BA909" s="1">
        <f>VLOOKUP($B909&amp;$C909&amp;$D909,Staqo!$A$3:$AJ$1048576,BA$1,0)</f>
        <v>0</v>
      </c>
      <c r="BB909" s="1">
        <f>VLOOKUP($B909&amp;$C909&amp;$D909,HFE!$A$3:$AJ$1048576,BB$1,0)</f>
        <v>0</v>
      </c>
      <c r="BC909" s="2">
        <f t="shared" si="512"/>
        <v>0</v>
      </c>
      <c r="BD909" s="1">
        <f>VLOOKUP($B909&amp;$C909&amp;$D909,Staqo!$A$3:$AJ$1048576,BD$1,0)</f>
        <v>0</v>
      </c>
      <c r="BE909" s="1">
        <f>VLOOKUP($B909&amp;$C909&amp;$D909,HFE!$A$3:$AJ$1048576,BE$1,0)</f>
        <v>0</v>
      </c>
      <c r="BF909" s="2">
        <f t="shared" si="513"/>
        <v>0</v>
      </c>
      <c r="BG909" s="1">
        <f>VLOOKUP($B909&amp;$C909&amp;$D909,Staqo!$A$3:$AJ$1048576,BG$1,0)</f>
        <v>0</v>
      </c>
      <c r="BH909" s="1">
        <f>VLOOKUP($B909&amp;$C909&amp;$D909,HFE!$A$3:$AJ$1048576,BH$1,0)</f>
        <v>0</v>
      </c>
      <c r="BI909" s="2">
        <f t="shared" si="514"/>
        <v>0</v>
      </c>
      <c r="BJ909" s="1">
        <f>VLOOKUP($B909&amp;$C909&amp;$D909,Staqo!$A$3:$AJ$1048576,BJ$1,0)</f>
        <v>0</v>
      </c>
      <c r="BK909" s="1">
        <f>VLOOKUP($B909&amp;$C909&amp;$D909,HFE!$A$3:$AJ$1048576,BK$1,0)</f>
        <v>0</v>
      </c>
      <c r="BL909" s="2">
        <f t="shared" si="515"/>
        <v>0</v>
      </c>
      <c r="BM909" s="1">
        <f>VLOOKUP($B909&amp;$C909&amp;$D909,Staqo!$A$3:$AJ$1048576,BM$1,0)</f>
        <v>0</v>
      </c>
      <c r="BN909" s="1">
        <f>VLOOKUP($B909&amp;$C909&amp;$D909,HFE!$A$3:$AJ$1048576,BN$1,0)</f>
        <v>0</v>
      </c>
      <c r="BO909" s="2">
        <f t="shared" si="516"/>
        <v>0</v>
      </c>
      <c r="BP909" s="1">
        <f>VLOOKUP($B909&amp;$C909&amp;$D909,Staqo!$A$3:$AJ$1048576,BP$1,0)</f>
        <v>0.2</v>
      </c>
      <c r="BQ909" s="1">
        <f>VLOOKUP($B909&amp;$C909&amp;$D909,HFE!$A$3:$AJ$1048576,BQ$1,0)</f>
        <v>0.199999999999999</v>
      </c>
      <c r="BR909" s="2">
        <f t="shared" si="517"/>
        <v>-9.99200722162641e-16</v>
      </c>
      <c r="BS909" s="1">
        <f>VLOOKUP($B909&amp;$C909&amp;$D909,Staqo!$A$3:$AJ$1048576,BS$1,0)</f>
        <v>0</v>
      </c>
      <c r="BT909" s="1">
        <f>VLOOKUP($B909&amp;$C909&amp;$D909,HFE!$A$3:$AJ$1048576,BT$1,0)</f>
        <v>0</v>
      </c>
      <c r="BU909" s="2">
        <f t="shared" si="518"/>
        <v>0</v>
      </c>
      <c r="BV909" s="1">
        <f>VLOOKUP($B909&amp;$C909&amp;$D909,Staqo!$A$3:$AJ$1048576,BV$1,0)</f>
        <v>0.2</v>
      </c>
      <c r="BW909" s="1">
        <f>VLOOKUP($B909&amp;$C909&amp;$D909,HFE!$A$3:$AJ$1048576,BW$1,0)</f>
        <v>0.199999999999999</v>
      </c>
      <c r="BX909" s="2">
        <f t="shared" si="519"/>
        <v>-9.99200722162641e-16</v>
      </c>
      <c r="BY909" s="1">
        <f>VLOOKUP($B909&amp;$C909&amp;$D909,Staqo!$A$3:$AJ$1048576,BY$1,0)</f>
        <v>0</v>
      </c>
      <c r="BZ909" s="1">
        <f>VLOOKUP($B909&amp;$C909&amp;$D909,HFE!$A$3:$AJ$1048576,BZ$1,0)</f>
        <v>0</v>
      </c>
      <c r="CA909" s="2">
        <f t="shared" si="520"/>
        <v>0</v>
      </c>
      <c r="CB909" s="1">
        <f>VLOOKUP($B909&amp;$C909&amp;$D909,Staqo!$A$3:$AJ$1048576,CB$1,0)</f>
        <v>0</v>
      </c>
      <c r="CC909" s="1">
        <f>VLOOKUP($B909&amp;$C909&amp;$D909,HFE!$A$3:$AJ$1048576,CC$1,0)</f>
        <v>0</v>
      </c>
      <c r="CD909" s="2">
        <f t="shared" si="521"/>
        <v>0</v>
      </c>
      <c r="CE909" s="1">
        <f>VLOOKUP($B909&amp;$C909&amp;$D909,Staqo!$A$3:$AJ$1048576,CE$1,0)</f>
        <v>0</v>
      </c>
      <c r="CF909" s="1">
        <f>VLOOKUP($B909&amp;$C909&amp;$D909,HFE!$A$3:$AJ$1048576,CF$1,0)</f>
        <v>0</v>
      </c>
      <c r="CG909" s="2">
        <f t="shared" si="522"/>
        <v>0</v>
      </c>
      <c r="CH909" s="1">
        <f>VLOOKUP($B909&amp;$C909&amp;$D909,Staqo!$A$3:$AJ$1048576,CH$1,0)</f>
        <v>0</v>
      </c>
      <c r="CI909" s="1">
        <f>VLOOKUP($B909&amp;$C909&amp;$D909,HFE!$A$3:$AJ$1048576,CI$1,0)</f>
        <v>0</v>
      </c>
      <c r="CJ909" s="2">
        <f t="shared" si="523"/>
        <v>0</v>
      </c>
      <c r="CK909" s="1">
        <f>VLOOKUP($B909&amp;$C909&amp;$D909,Staqo!$A$3:$AJ$1048576,CK$1,0)</f>
        <v>92.0978</v>
      </c>
      <c r="CL909" s="1">
        <f>VLOOKUP($B909&amp;$C909&amp;$D909,HFE!$A$3:$AJ$1048576,CL$1,0)</f>
        <v>92.0978659249668</v>
      </c>
      <c r="CM909" s="2">
        <f t="shared" si="524"/>
        <v>6.5924966790476e-5</v>
      </c>
      <c r="CN909" s="1">
        <f>VLOOKUP($B909&amp;$C909&amp;$D909,Staqo!$A$3:$AJ$1048576,CN$1,0)</f>
        <v>0</v>
      </c>
      <c r="CO909" s="1">
        <f>VLOOKUP($B909&amp;$C909&amp;$D909,HFE!$A$3:$AJ$1048576,CO$1,0)</f>
        <v>0</v>
      </c>
      <c r="CP909" s="2">
        <f t="shared" si="525"/>
        <v>0</v>
      </c>
      <c r="CQ909" s="1">
        <f>VLOOKUP($B909&amp;$C909&amp;$D909,Staqo!$A$3:$AJ$1048576,CQ$1,0)</f>
        <v>92.0978</v>
      </c>
      <c r="CR909" s="1">
        <f>VLOOKUP($B909&amp;$C909&amp;$D909,HFE!$A$3:$AJ$1048576,CR$1,0)</f>
        <v>92.0978659249668</v>
      </c>
      <c r="CS909" s="2">
        <f t="shared" si="526"/>
        <v>6.5924966790476e-5</v>
      </c>
      <c r="CT909" s="1"/>
      <c r="CU909" s="1"/>
      <c r="CV909" s="2"/>
    </row>
    <row r="910" hidden="1" spans="1:100">
      <c r="A910" s="1" t="s">
        <v>95</v>
      </c>
      <c r="B910" s="1" t="s">
        <v>96</v>
      </c>
      <c r="C910" s="3">
        <v>44580</v>
      </c>
      <c r="D910" s="1" t="s">
        <v>17</v>
      </c>
      <c r="E910" s="1">
        <f>VLOOKUP($B910&amp;$C910&amp;$D910,Staqo!$A$3:$AJ$1048576,E$1,0)</f>
        <v>5.39995</v>
      </c>
      <c r="F910" s="1" t="e">
        <f>VLOOKUP($B910&amp;$C910&amp;$D910,HFE!$A$3:$AJ$1048576,F$1,0)</f>
        <v>#REF!</v>
      </c>
      <c r="G910" s="2" t="e">
        <f t="shared" si="496"/>
        <v>#REF!</v>
      </c>
      <c r="H910" s="1">
        <f>VLOOKUP($B910&amp;$C910&amp;$D910,Staqo!$A$3:$AJ$1048576,H$1,0)</f>
        <v>6.36396</v>
      </c>
      <c r="I910" s="1" t="e">
        <f>VLOOKUP($B910&amp;$C910&amp;$D910,HFE!$A$3:$AJ$1048576,I$1,0)</f>
        <v>#REF!</v>
      </c>
      <c r="J910" s="2" t="e">
        <f t="shared" si="497"/>
        <v>#REF!</v>
      </c>
      <c r="K910" s="1">
        <f>VLOOKUP($B910&amp;$C910&amp;$D910,Staqo!$A$3:$AJ$1048576,K$1,0)</f>
        <v>5953.69</v>
      </c>
      <c r="L910" s="1" t="e">
        <f>VLOOKUP($B910&amp;$C910&amp;$D910,HFE!$A$3:$AJ$1048576,L$1,0)</f>
        <v>#REF!</v>
      </c>
      <c r="M910" s="2" t="e">
        <f t="shared" si="498"/>
        <v>#REF!</v>
      </c>
      <c r="N910" s="1">
        <f>VLOOKUP($B910&amp;$C910&amp;$D910,Staqo!$A$3:$AJ$1048576,N$1,0)</f>
        <v>4370</v>
      </c>
      <c r="O910" s="1">
        <f>VLOOKUP($B910&amp;$C910&amp;$D910,HFE!$A$3:$AJ$1048576,O$1,0)</f>
        <v>0</v>
      </c>
      <c r="P910" s="2">
        <f t="shared" si="499"/>
        <v>-4370</v>
      </c>
      <c r="Q910" s="1">
        <f>VLOOKUP($B910&amp;$C910&amp;$D910,Staqo!$A$3:$AJ$1048576,Q$1,0)</f>
        <v>4336</v>
      </c>
      <c r="R910" s="1">
        <f>VLOOKUP($B910&amp;$C910&amp;$D910,HFE!$A$3:$AJ$1048576,R$1,0)</f>
        <v>0</v>
      </c>
      <c r="S910" s="2">
        <f t="shared" si="500"/>
        <v>-4336</v>
      </c>
      <c r="T910" s="1">
        <f>VLOOKUP($B910&amp;$C910&amp;$D910,Staqo!$A$3:$AJ$1048576,T$1,0)</f>
        <v>0.733998</v>
      </c>
      <c r="U910" s="1" t="e">
        <f>VLOOKUP($B910&amp;$C910&amp;$D910,HFE!$A$3:$AJ$1048576,U$1,0)</f>
        <v>#REF!</v>
      </c>
      <c r="V910" s="2" t="e">
        <f t="shared" si="501"/>
        <v>#REF!</v>
      </c>
      <c r="W910" s="1">
        <f>VLOOKUP($B910&amp;$C910&amp;$D910,Staqo!$A$3:$AJ$1048576,W$1,0)</f>
        <v>0.728288</v>
      </c>
      <c r="X910" s="1" t="e">
        <f>VLOOKUP($B910&amp;$C910&amp;$D910,HFE!$A$3:$AJ$1048576,X$1,0)</f>
        <v>#REF!</v>
      </c>
      <c r="Y910" s="2" t="e">
        <f t="shared" si="502"/>
        <v>#REF!</v>
      </c>
      <c r="Z910" s="4">
        <f>VLOOKUP($B910&amp;$C910&amp;$D910,Staqo!$A$3:$AJ$1048576,Z$1,0)</f>
        <v>100</v>
      </c>
      <c r="AA910" s="4">
        <f>VLOOKUP($B910&amp;$C910&amp;$D910,HFE!$A$3:$AJ$1048576,AA$1,0)</f>
        <v>0</v>
      </c>
      <c r="AB910" s="5">
        <f t="shared" si="503"/>
        <v>-100</v>
      </c>
      <c r="AC910" s="1">
        <f>VLOOKUP($B910&amp;$C910&amp;$D910,Staqo!$A$3:$AJ$1048576,AC$1,0)</f>
        <v>100</v>
      </c>
      <c r="AD910" s="1">
        <f>VLOOKUP($B910&amp;$C910&amp;$D910,HFE!$A$3:$AJ$1048576,AD$1,0)*100</f>
        <v>100</v>
      </c>
      <c r="AE910" s="2">
        <f t="shared" si="504"/>
        <v>0</v>
      </c>
      <c r="AF910" s="1">
        <f>VLOOKUP($B910&amp;$C910&amp;$D910,Staqo!$A$3:$AJ$1048576,AF$1,0)</f>
        <v>98.3333</v>
      </c>
      <c r="AG910" s="1">
        <f>VLOOKUP($B910&amp;$C910&amp;$D910,HFE!$A$3:$AJ$1048576,AG$1,0)*100</f>
        <v>98.3333333333333</v>
      </c>
      <c r="AH910" s="2">
        <f t="shared" si="505"/>
        <v>3.33333333060182e-5</v>
      </c>
      <c r="AI910" s="1">
        <f>VLOOKUP($B910&amp;$C910&amp;$D910,Staqo!$A$3:$AJ$1048576,AI$1,0)</f>
        <v>0.209897</v>
      </c>
      <c r="AJ910" s="1" t="e">
        <f>VLOOKUP($B910&amp;$C910&amp;$D910,HFE!$A$3:$AJ$1048576,AJ$1,0)</f>
        <v>#REF!</v>
      </c>
      <c r="AK910" s="2" t="e">
        <f t="shared" si="506"/>
        <v>#REF!</v>
      </c>
      <c r="AL910" s="1">
        <f>VLOOKUP($B910&amp;$C910&amp;$D910,Staqo!$A$3:$AJ$1048576,AL$1,0)</f>
        <v>0.190815</v>
      </c>
      <c r="AM910" s="1" t="e">
        <f>VLOOKUP($B910&amp;$C910&amp;$D910,HFE!$A$3:$AJ$1048576,AM$1,0)</f>
        <v>#REF!</v>
      </c>
      <c r="AN910" s="2" t="e">
        <f t="shared" si="507"/>
        <v>#REF!</v>
      </c>
      <c r="AO910" s="1">
        <f>VLOOKUP($B910&amp;$C910&amp;$D910,Staqo!$A$3:$AJ$1048576,AO$1,0)</f>
        <v>0.208263</v>
      </c>
      <c r="AP910" s="1" t="e">
        <f>VLOOKUP($B910&amp;$C910&amp;$D910,HFE!$A$3:$AJ$1048576,AP$1,0)</f>
        <v>#REF!</v>
      </c>
      <c r="AQ910" s="2" t="e">
        <f t="shared" si="508"/>
        <v>#REF!</v>
      </c>
      <c r="AR910" s="1">
        <f>VLOOKUP($B910&amp;$C910&amp;$D910,Staqo!$A$3:$AJ$1048576,AR$1,0)</f>
        <v>0.18933</v>
      </c>
      <c r="AS910" s="1" t="e">
        <f>VLOOKUP($B910&amp;$C910&amp;$D910,HFE!$A$3:$AJ$1048576,AS$1,0)</f>
        <v>#REF!</v>
      </c>
      <c r="AT910" s="2" t="e">
        <f t="shared" si="509"/>
        <v>#REF!</v>
      </c>
      <c r="AU910" s="1">
        <f>VLOOKUP($B910&amp;$C910&amp;$D910,Staqo!$A$3:$AJ$1048576,AU$1,0)</f>
        <v>95.8279</v>
      </c>
      <c r="AV910" s="1">
        <f>VLOOKUP($B910&amp;$C910&amp;$D910,HFE!$A$3:$AJ$1048576,AV$1,0)</f>
        <v>0</v>
      </c>
      <c r="AW910" s="2">
        <f t="shared" si="510"/>
        <v>-95.8279</v>
      </c>
      <c r="AX910" s="4">
        <f>VLOOKUP($B910&amp;$C910&amp;$D910,Staqo!$A$3:$AJ$1048576,AX$1,0)</f>
        <v>11.8</v>
      </c>
      <c r="AY910" s="4">
        <f>VLOOKUP($B910&amp;$C910&amp;$D910,HFE!$A$3:$AJ$1048576,AY$1,0)</f>
        <v>11.8</v>
      </c>
      <c r="AZ910" s="5">
        <f t="shared" si="511"/>
        <v>0</v>
      </c>
      <c r="BA910" s="1">
        <f>VLOOKUP($B910&amp;$C910&amp;$D910,Staqo!$A$3:$AJ$1048576,BA$1,0)</f>
        <v>0</v>
      </c>
      <c r="BB910" s="1">
        <f>VLOOKUP($B910&amp;$C910&amp;$D910,HFE!$A$3:$AJ$1048576,BB$1,0)</f>
        <v>0</v>
      </c>
      <c r="BC910" s="2">
        <f t="shared" si="512"/>
        <v>0</v>
      </c>
      <c r="BD910" s="1">
        <f>VLOOKUP($B910&amp;$C910&amp;$D910,Staqo!$A$3:$AJ$1048576,BD$1,0)</f>
        <v>0</v>
      </c>
      <c r="BE910" s="1">
        <f>VLOOKUP($B910&amp;$C910&amp;$D910,HFE!$A$3:$AJ$1048576,BE$1,0)</f>
        <v>0</v>
      </c>
      <c r="BF910" s="2">
        <f t="shared" si="513"/>
        <v>0</v>
      </c>
      <c r="BG910" s="1">
        <f>VLOOKUP($B910&amp;$C910&amp;$D910,Staqo!$A$3:$AJ$1048576,BG$1,0)</f>
        <v>0</v>
      </c>
      <c r="BH910" s="1">
        <f>VLOOKUP($B910&amp;$C910&amp;$D910,HFE!$A$3:$AJ$1048576,BH$1,0)</f>
        <v>0</v>
      </c>
      <c r="BI910" s="2">
        <f t="shared" si="514"/>
        <v>0</v>
      </c>
      <c r="BJ910" s="1">
        <f>VLOOKUP($B910&amp;$C910&amp;$D910,Staqo!$A$3:$AJ$1048576,BJ$1,0)</f>
        <v>0</v>
      </c>
      <c r="BK910" s="1">
        <f>VLOOKUP($B910&amp;$C910&amp;$D910,HFE!$A$3:$AJ$1048576,BK$1,0)</f>
        <v>0</v>
      </c>
      <c r="BL910" s="2">
        <f t="shared" si="515"/>
        <v>0</v>
      </c>
      <c r="BM910" s="1">
        <f>VLOOKUP($B910&amp;$C910&amp;$D910,Staqo!$A$3:$AJ$1048576,BM$1,0)</f>
        <v>0</v>
      </c>
      <c r="BN910" s="1">
        <f>VLOOKUP($B910&amp;$C910&amp;$D910,HFE!$A$3:$AJ$1048576,BN$1,0)</f>
        <v>0</v>
      </c>
      <c r="BO910" s="2">
        <f t="shared" si="516"/>
        <v>0</v>
      </c>
      <c r="BP910" s="1">
        <f>VLOOKUP($B910&amp;$C910&amp;$D910,Staqo!$A$3:$AJ$1048576,BP$1,0)</f>
        <v>0.2</v>
      </c>
      <c r="BQ910" s="1">
        <f>VLOOKUP($B910&amp;$C910&amp;$D910,HFE!$A$3:$AJ$1048576,BQ$1,0)</f>
        <v>0.199999999999999</v>
      </c>
      <c r="BR910" s="2">
        <f t="shared" si="517"/>
        <v>-9.99200722162641e-16</v>
      </c>
      <c r="BS910" s="1">
        <f>VLOOKUP($B910&amp;$C910&amp;$D910,Staqo!$A$3:$AJ$1048576,BS$1,0)</f>
        <v>0</v>
      </c>
      <c r="BT910" s="1">
        <f>VLOOKUP($B910&amp;$C910&amp;$D910,HFE!$A$3:$AJ$1048576,BT$1,0)</f>
        <v>0</v>
      </c>
      <c r="BU910" s="2">
        <f t="shared" si="518"/>
        <v>0</v>
      </c>
      <c r="BV910" s="1">
        <f>VLOOKUP($B910&amp;$C910&amp;$D910,Staqo!$A$3:$AJ$1048576,BV$1,0)</f>
        <v>0.2</v>
      </c>
      <c r="BW910" s="1">
        <f>VLOOKUP($B910&amp;$C910&amp;$D910,HFE!$A$3:$AJ$1048576,BW$1,0)</f>
        <v>0.199999999999999</v>
      </c>
      <c r="BX910" s="2">
        <f t="shared" si="519"/>
        <v>-9.99200722162641e-16</v>
      </c>
      <c r="BY910" s="1">
        <f>VLOOKUP($B910&amp;$C910&amp;$D910,Staqo!$A$3:$AJ$1048576,BY$1,0)</f>
        <v>0</v>
      </c>
      <c r="BZ910" s="1">
        <f>VLOOKUP($B910&amp;$C910&amp;$D910,HFE!$A$3:$AJ$1048576,BZ$1,0)</f>
        <v>0</v>
      </c>
      <c r="CA910" s="2">
        <f t="shared" si="520"/>
        <v>0</v>
      </c>
      <c r="CB910" s="1">
        <f>VLOOKUP($B910&amp;$C910&amp;$D910,Staqo!$A$3:$AJ$1048576,CB$1,0)</f>
        <v>0</v>
      </c>
      <c r="CC910" s="1">
        <f>VLOOKUP($B910&amp;$C910&amp;$D910,HFE!$A$3:$AJ$1048576,CC$1,0)</f>
        <v>0</v>
      </c>
      <c r="CD910" s="2">
        <f t="shared" si="521"/>
        <v>0</v>
      </c>
      <c r="CE910" s="1">
        <f>VLOOKUP($B910&amp;$C910&amp;$D910,Staqo!$A$3:$AJ$1048576,CE$1,0)</f>
        <v>0</v>
      </c>
      <c r="CF910" s="1">
        <f>VLOOKUP($B910&amp;$C910&amp;$D910,HFE!$A$3:$AJ$1048576,CF$1,0)</f>
        <v>0</v>
      </c>
      <c r="CG910" s="2">
        <f t="shared" si="522"/>
        <v>0</v>
      </c>
      <c r="CH910" s="1">
        <f>VLOOKUP($B910&amp;$C910&amp;$D910,Staqo!$A$3:$AJ$1048576,CH$1,0)</f>
        <v>0</v>
      </c>
      <c r="CI910" s="1">
        <f>VLOOKUP($B910&amp;$C910&amp;$D910,HFE!$A$3:$AJ$1048576,CI$1,0)</f>
        <v>0</v>
      </c>
      <c r="CJ910" s="2">
        <f t="shared" si="523"/>
        <v>0</v>
      </c>
      <c r="CK910" s="1">
        <f>VLOOKUP($B910&amp;$C910&amp;$D910,Staqo!$A$3:$AJ$1048576,CK$1,0)</f>
        <v>92.0978</v>
      </c>
      <c r="CL910" s="1">
        <f>VLOOKUP($B910&amp;$C910&amp;$D910,HFE!$A$3:$AJ$1048576,CL$1,0)</f>
        <v>92.0978659249668</v>
      </c>
      <c r="CM910" s="2">
        <f t="shared" si="524"/>
        <v>6.5924966790476e-5</v>
      </c>
      <c r="CN910" s="1">
        <f>VLOOKUP($B910&amp;$C910&amp;$D910,Staqo!$A$3:$AJ$1048576,CN$1,0)</f>
        <v>0</v>
      </c>
      <c r="CO910" s="1">
        <f>VLOOKUP($B910&amp;$C910&amp;$D910,HFE!$A$3:$AJ$1048576,CO$1,0)</f>
        <v>0</v>
      </c>
      <c r="CP910" s="2">
        <f t="shared" si="525"/>
        <v>0</v>
      </c>
      <c r="CQ910" s="1">
        <f>VLOOKUP($B910&amp;$C910&amp;$D910,Staqo!$A$3:$AJ$1048576,CQ$1,0)</f>
        <v>92.0978</v>
      </c>
      <c r="CR910" s="1">
        <f>VLOOKUP($B910&amp;$C910&amp;$D910,HFE!$A$3:$AJ$1048576,CR$1,0)</f>
        <v>92.0978659249668</v>
      </c>
      <c r="CS910" s="2">
        <f t="shared" si="526"/>
        <v>6.5924966790476e-5</v>
      </c>
      <c r="CT910" s="1"/>
      <c r="CU910" s="1"/>
      <c r="CV910" s="2"/>
    </row>
    <row r="911" hidden="1" spans="1:100">
      <c r="A911" s="1" t="s">
        <v>95</v>
      </c>
      <c r="B911" s="1" t="s">
        <v>96</v>
      </c>
      <c r="C911" s="3">
        <v>44580</v>
      </c>
      <c r="D911" s="1" t="s">
        <v>18</v>
      </c>
      <c r="E911" s="1">
        <f>VLOOKUP($B911&amp;$C911&amp;$D911,Staqo!$A$3:$AJ$1048576,E$1,0)</f>
        <v>5.39995</v>
      </c>
      <c r="F911" s="1" t="e">
        <f>VLOOKUP($B911&amp;$C911&amp;$D911,HFE!$A$3:$AJ$1048576,F$1,0)</f>
        <v>#REF!</v>
      </c>
      <c r="G911" s="2" t="e">
        <f t="shared" si="496"/>
        <v>#REF!</v>
      </c>
      <c r="H911" s="1">
        <f>VLOOKUP($B911&amp;$C911&amp;$D911,Staqo!$A$3:$AJ$1048576,H$1,0)</f>
        <v>6.36396</v>
      </c>
      <c r="I911" s="1" t="e">
        <f>VLOOKUP($B911&amp;$C911&amp;$D911,HFE!$A$3:$AJ$1048576,I$1,0)</f>
        <v>#REF!</v>
      </c>
      <c r="J911" s="2" t="e">
        <f t="shared" si="497"/>
        <v>#REF!</v>
      </c>
      <c r="K911" s="1">
        <f>VLOOKUP($B911&amp;$C911&amp;$D911,Staqo!$A$3:$AJ$1048576,K$1,0)</f>
        <v>5953.69</v>
      </c>
      <c r="L911" s="1" t="e">
        <f>VLOOKUP($B911&amp;$C911&amp;$D911,HFE!$A$3:$AJ$1048576,L$1,0)</f>
        <v>#REF!</v>
      </c>
      <c r="M911" s="2" t="e">
        <f t="shared" si="498"/>
        <v>#REF!</v>
      </c>
      <c r="N911" s="1">
        <f>VLOOKUP($B911&amp;$C911&amp;$D911,Staqo!$A$3:$AJ$1048576,N$1,0)</f>
        <v>4450</v>
      </c>
      <c r="O911" s="1">
        <f>VLOOKUP($B911&amp;$C911&amp;$D911,HFE!$A$3:$AJ$1048576,O$1,0)</f>
        <v>0</v>
      </c>
      <c r="P911" s="2">
        <f t="shared" si="499"/>
        <v>-4450</v>
      </c>
      <c r="Q911" s="1">
        <f>VLOOKUP($B911&amp;$C911&amp;$D911,Staqo!$A$3:$AJ$1048576,Q$1,0)</f>
        <v>4415.38</v>
      </c>
      <c r="R911" s="1">
        <f>VLOOKUP($B911&amp;$C911&amp;$D911,HFE!$A$3:$AJ$1048576,R$1,0)</f>
        <v>0</v>
      </c>
      <c r="S911" s="2">
        <f t="shared" si="500"/>
        <v>-4415.38</v>
      </c>
      <c r="T911" s="1">
        <f>VLOOKUP($B911&amp;$C911&amp;$D911,Staqo!$A$3:$AJ$1048576,T$1,0)</f>
        <v>0.747436</v>
      </c>
      <c r="U911" s="1" t="e">
        <f>VLOOKUP($B911&amp;$C911&amp;$D911,HFE!$A$3:$AJ$1048576,U$1,0)</f>
        <v>#REF!</v>
      </c>
      <c r="V911" s="2" t="e">
        <f t="shared" si="501"/>
        <v>#REF!</v>
      </c>
      <c r="W911" s="1">
        <f>VLOOKUP($B911&amp;$C911&amp;$D911,Staqo!$A$3:$AJ$1048576,W$1,0)</f>
        <v>0.74162</v>
      </c>
      <c r="X911" s="1" t="e">
        <f>VLOOKUP($B911&amp;$C911&amp;$D911,HFE!$A$3:$AJ$1048576,X$1,0)</f>
        <v>#REF!</v>
      </c>
      <c r="Y911" s="2" t="e">
        <f t="shared" si="502"/>
        <v>#REF!</v>
      </c>
      <c r="Z911" s="4">
        <f>VLOOKUP($B911&amp;$C911&amp;$D911,Staqo!$A$3:$AJ$1048576,Z$1,0)</f>
        <v>100</v>
      </c>
      <c r="AA911" s="4">
        <f>VLOOKUP($B911&amp;$C911&amp;$D911,HFE!$A$3:$AJ$1048576,AA$1,0)</f>
        <v>0</v>
      </c>
      <c r="AB911" s="5">
        <f t="shared" si="503"/>
        <v>-100</v>
      </c>
      <c r="AC911" s="1">
        <f>VLOOKUP($B911&amp;$C911&amp;$D911,Staqo!$A$3:$AJ$1048576,AC$1,0)</f>
        <v>100</v>
      </c>
      <c r="AD911" s="1">
        <f>VLOOKUP($B911&amp;$C911&amp;$D911,HFE!$A$3:$AJ$1048576,AD$1,0)*100</f>
        <v>100</v>
      </c>
      <c r="AE911" s="2">
        <f t="shared" si="504"/>
        <v>0</v>
      </c>
      <c r="AF911" s="1">
        <f>VLOOKUP($B911&amp;$C911&amp;$D911,Staqo!$A$3:$AJ$1048576,AF$1,0)</f>
        <v>98.3333</v>
      </c>
      <c r="AG911" s="1">
        <f>VLOOKUP($B911&amp;$C911&amp;$D911,HFE!$A$3:$AJ$1048576,AG$1,0)*100</f>
        <v>98.3333333333333</v>
      </c>
      <c r="AH911" s="2">
        <f t="shared" si="505"/>
        <v>3.33333333060182e-5</v>
      </c>
      <c r="AI911" s="1">
        <f>VLOOKUP($B911&amp;$C911&amp;$D911,Staqo!$A$3:$AJ$1048576,AI$1,0)</f>
        <v>0.213739</v>
      </c>
      <c r="AJ911" s="1" t="e">
        <f>VLOOKUP($B911&amp;$C911&amp;$D911,HFE!$A$3:$AJ$1048576,AJ$1,0)</f>
        <v>#REF!</v>
      </c>
      <c r="AK911" s="2" t="e">
        <f t="shared" si="506"/>
        <v>#REF!</v>
      </c>
      <c r="AL911" s="1">
        <f>VLOOKUP($B911&amp;$C911&amp;$D911,Staqo!$A$3:$AJ$1048576,AL$1,0)</f>
        <v>0.194308</v>
      </c>
      <c r="AM911" s="1" t="e">
        <f>VLOOKUP($B911&amp;$C911&amp;$D911,HFE!$A$3:$AJ$1048576,AM$1,0)</f>
        <v>#REF!</v>
      </c>
      <c r="AN911" s="2" t="e">
        <f t="shared" si="507"/>
        <v>#REF!</v>
      </c>
      <c r="AO911" s="1">
        <f>VLOOKUP($B911&amp;$C911&amp;$D911,Staqo!$A$3:$AJ$1048576,AO$1,0)</f>
        <v>0.212076</v>
      </c>
      <c r="AP911" s="1" t="e">
        <f>VLOOKUP($B911&amp;$C911&amp;$D911,HFE!$A$3:$AJ$1048576,AP$1,0)</f>
        <v>#REF!</v>
      </c>
      <c r="AQ911" s="2" t="e">
        <f t="shared" si="508"/>
        <v>#REF!</v>
      </c>
      <c r="AR911" s="1">
        <f>VLOOKUP($B911&amp;$C911&amp;$D911,Staqo!$A$3:$AJ$1048576,AR$1,0)</f>
        <v>0.192796</v>
      </c>
      <c r="AS911" s="1" t="e">
        <f>VLOOKUP($B911&amp;$C911&amp;$D911,HFE!$A$3:$AJ$1048576,AS$1,0)</f>
        <v>#REF!</v>
      </c>
      <c r="AT911" s="2" t="e">
        <f t="shared" si="509"/>
        <v>#REF!</v>
      </c>
      <c r="AU911" s="1">
        <f>VLOOKUP($B911&amp;$C911&amp;$D911,Staqo!$A$3:$AJ$1048576,AU$1,0)</f>
        <v>97.3929</v>
      </c>
      <c r="AV911" s="1">
        <f>VLOOKUP($B911&amp;$C911&amp;$D911,HFE!$A$3:$AJ$1048576,AV$1,0)</f>
        <v>0</v>
      </c>
      <c r="AW911" s="2">
        <f t="shared" si="510"/>
        <v>-97.3929</v>
      </c>
      <c r="AX911" s="4">
        <f>VLOOKUP($B911&amp;$C911&amp;$D911,Staqo!$A$3:$AJ$1048576,AX$1,0)</f>
        <v>11.8</v>
      </c>
      <c r="AY911" s="4">
        <f>VLOOKUP($B911&amp;$C911&amp;$D911,HFE!$A$3:$AJ$1048576,AY$1,0)</f>
        <v>11.8</v>
      </c>
      <c r="AZ911" s="5">
        <f t="shared" si="511"/>
        <v>0</v>
      </c>
      <c r="BA911" s="1">
        <f>VLOOKUP($B911&amp;$C911&amp;$D911,Staqo!$A$3:$AJ$1048576,BA$1,0)</f>
        <v>0</v>
      </c>
      <c r="BB911" s="1">
        <f>VLOOKUP($B911&amp;$C911&amp;$D911,HFE!$A$3:$AJ$1048576,BB$1,0)</f>
        <v>0</v>
      </c>
      <c r="BC911" s="2">
        <f t="shared" si="512"/>
        <v>0</v>
      </c>
      <c r="BD911" s="1">
        <f>VLOOKUP($B911&amp;$C911&amp;$D911,Staqo!$A$3:$AJ$1048576,BD$1,0)</f>
        <v>0</v>
      </c>
      <c r="BE911" s="1">
        <f>VLOOKUP($B911&amp;$C911&amp;$D911,HFE!$A$3:$AJ$1048576,BE$1,0)</f>
        <v>0</v>
      </c>
      <c r="BF911" s="2">
        <f t="shared" si="513"/>
        <v>0</v>
      </c>
      <c r="BG911" s="1">
        <f>VLOOKUP($B911&amp;$C911&amp;$D911,Staqo!$A$3:$AJ$1048576,BG$1,0)</f>
        <v>0</v>
      </c>
      <c r="BH911" s="1">
        <f>VLOOKUP($B911&amp;$C911&amp;$D911,HFE!$A$3:$AJ$1048576,BH$1,0)</f>
        <v>0</v>
      </c>
      <c r="BI911" s="2">
        <f t="shared" si="514"/>
        <v>0</v>
      </c>
      <c r="BJ911" s="1">
        <f>VLOOKUP($B911&amp;$C911&amp;$D911,Staqo!$A$3:$AJ$1048576,BJ$1,0)</f>
        <v>0</v>
      </c>
      <c r="BK911" s="1">
        <f>VLOOKUP($B911&amp;$C911&amp;$D911,HFE!$A$3:$AJ$1048576,BK$1,0)</f>
        <v>0</v>
      </c>
      <c r="BL911" s="2">
        <f t="shared" si="515"/>
        <v>0</v>
      </c>
      <c r="BM911" s="1">
        <f>VLOOKUP($B911&amp;$C911&amp;$D911,Staqo!$A$3:$AJ$1048576,BM$1,0)</f>
        <v>0</v>
      </c>
      <c r="BN911" s="1">
        <f>VLOOKUP($B911&amp;$C911&amp;$D911,HFE!$A$3:$AJ$1048576,BN$1,0)</f>
        <v>0</v>
      </c>
      <c r="BO911" s="2">
        <f t="shared" si="516"/>
        <v>0</v>
      </c>
      <c r="BP911" s="1">
        <f>VLOOKUP($B911&amp;$C911&amp;$D911,Staqo!$A$3:$AJ$1048576,BP$1,0)</f>
        <v>0.2</v>
      </c>
      <c r="BQ911" s="1">
        <f>VLOOKUP($B911&amp;$C911&amp;$D911,HFE!$A$3:$AJ$1048576,BQ$1,0)</f>
        <v>0.199999999999999</v>
      </c>
      <c r="BR911" s="2">
        <f t="shared" si="517"/>
        <v>-9.99200722162641e-16</v>
      </c>
      <c r="BS911" s="1">
        <f>VLOOKUP($B911&amp;$C911&amp;$D911,Staqo!$A$3:$AJ$1048576,BS$1,0)</f>
        <v>0</v>
      </c>
      <c r="BT911" s="1">
        <f>VLOOKUP($B911&amp;$C911&amp;$D911,HFE!$A$3:$AJ$1048576,BT$1,0)</f>
        <v>0</v>
      </c>
      <c r="BU911" s="2">
        <f t="shared" si="518"/>
        <v>0</v>
      </c>
      <c r="BV911" s="1">
        <f>VLOOKUP($B911&amp;$C911&amp;$D911,Staqo!$A$3:$AJ$1048576,BV$1,0)</f>
        <v>0.2</v>
      </c>
      <c r="BW911" s="1">
        <f>VLOOKUP($B911&amp;$C911&amp;$D911,HFE!$A$3:$AJ$1048576,BW$1,0)</f>
        <v>0.199999999999999</v>
      </c>
      <c r="BX911" s="2">
        <f t="shared" si="519"/>
        <v>-9.99200722162641e-16</v>
      </c>
      <c r="BY911" s="1">
        <f>VLOOKUP($B911&amp;$C911&amp;$D911,Staqo!$A$3:$AJ$1048576,BY$1,0)</f>
        <v>0</v>
      </c>
      <c r="BZ911" s="1">
        <f>VLOOKUP($B911&amp;$C911&amp;$D911,HFE!$A$3:$AJ$1048576,BZ$1,0)</f>
        <v>0</v>
      </c>
      <c r="CA911" s="2">
        <f t="shared" si="520"/>
        <v>0</v>
      </c>
      <c r="CB911" s="1">
        <f>VLOOKUP($B911&amp;$C911&amp;$D911,Staqo!$A$3:$AJ$1048576,CB$1,0)</f>
        <v>0</v>
      </c>
      <c r="CC911" s="1">
        <f>VLOOKUP($B911&amp;$C911&amp;$D911,HFE!$A$3:$AJ$1048576,CC$1,0)</f>
        <v>0</v>
      </c>
      <c r="CD911" s="2">
        <f t="shared" si="521"/>
        <v>0</v>
      </c>
      <c r="CE911" s="1">
        <f>VLOOKUP($B911&amp;$C911&amp;$D911,Staqo!$A$3:$AJ$1048576,CE$1,0)</f>
        <v>0</v>
      </c>
      <c r="CF911" s="1">
        <f>VLOOKUP($B911&amp;$C911&amp;$D911,HFE!$A$3:$AJ$1048576,CF$1,0)</f>
        <v>0</v>
      </c>
      <c r="CG911" s="2">
        <f t="shared" si="522"/>
        <v>0</v>
      </c>
      <c r="CH911" s="1">
        <f>VLOOKUP($B911&amp;$C911&amp;$D911,Staqo!$A$3:$AJ$1048576,CH$1,0)</f>
        <v>0</v>
      </c>
      <c r="CI911" s="1">
        <f>VLOOKUP($B911&amp;$C911&amp;$D911,HFE!$A$3:$AJ$1048576,CI$1,0)</f>
        <v>0</v>
      </c>
      <c r="CJ911" s="2">
        <f t="shared" si="523"/>
        <v>0</v>
      </c>
      <c r="CK911" s="1">
        <f>VLOOKUP($B911&amp;$C911&amp;$D911,Staqo!$A$3:$AJ$1048576,CK$1,0)</f>
        <v>92.0978</v>
      </c>
      <c r="CL911" s="1">
        <f>VLOOKUP($B911&amp;$C911&amp;$D911,HFE!$A$3:$AJ$1048576,CL$1,0)</f>
        <v>92.0978659249668</v>
      </c>
      <c r="CM911" s="2">
        <f t="shared" si="524"/>
        <v>6.5924966790476e-5</v>
      </c>
      <c r="CN911" s="1">
        <f>VLOOKUP($B911&amp;$C911&amp;$D911,Staqo!$A$3:$AJ$1048576,CN$1,0)</f>
        <v>0</v>
      </c>
      <c r="CO911" s="1">
        <f>VLOOKUP($B911&amp;$C911&amp;$D911,HFE!$A$3:$AJ$1048576,CO$1,0)</f>
        <v>0</v>
      </c>
      <c r="CP911" s="2">
        <f t="shared" si="525"/>
        <v>0</v>
      </c>
      <c r="CQ911" s="1">
        <f>VLOOKUP($B911&amp;$C911&amp;$D911,Staqo!$A$3:$AJ$1048576,CQ$1,0)</f>
        <v>92.0978</v>
      </c>
      <c r="CR911" s="1">
        <f>VLOOKUP($B911&amp;$C911&amp;$D911,HFE!$A$3:$AJ$1048576,CR$1,0)</f>
        <v>92.0978659249668</v>
      </c>
      <c r="CS911" s="2">
        <f t="shared" si="526"/>
        <v>6.5924966790476e-5</v>
      </c>
      <c r="CT911" s="1"/>
      <c r="CU911" s="1"/>
      <c r="CV911" s="2"/>
    </row>
    <row r="912" hidden="1" spans="1:100">
      <c r="A912" s="1" t="s">
        <v>95</v>
      </c>
      <c r="B912" s="1" t="s">
        <v>96</v>
      </c>
      <c r="C912" s="3">
        <v>44580</v>
      </c>
      <c r="D912" s="1" t="s">
        <v>19</v>
      </c>
      <c r="E912" s="1">
        <f>VLOOKUP($B912&amp;$C912&amp;$D912,Staqo!$A$3:$AJ$1048576,E$1,0)</f>
        <v>5.39995</v>
      </c>
      <c r="F912" s="1" t="e">
        <f>VLOOKUP($B912&amp;$C912&amp;$D912,HFE!$A$3:$AJ$1048576,F$1,0)</f>
        <v>#REF!</v>
      </c>
      <c r="G912" s="2" t="e">
        <f t="shared" si="496"/>
        <v>#REF!</v>
      </c>
      <c r="H912" s="1">
        <f>VLOOKUP($B912&amp;$C912&amp;$D912,Staqo!$A$3:$AJ$1048576,H$1,0)</f>
        <v>6.36396</v>
      </c>
      <c r="I912" s="1" t="e">
        <f>VLOOKUP($B912&amp;$C912&amp;$D912,HFE!$A$3:$AJ$1048576,I$1,0)</f>
        <v>#REF!</v>
      </c>
      <c r="J912" s="2" t="e">
        <f t="shared" si="497"/>
        <v>#REF!</v>
      </c>
      <c r="K912" s="1">
        <f>VLOOKUP($B912&amp;$C912&amp;$D912,Staqo!$A$3:$AJ$1048576,K$1,0)</f>
        <v>7065.6</v>
      </c>
      <c r="L912" s="1" t="e">
        <f>VLOOKUP($B912&amp;$C912&amp;$D912,HFE!$A$3:$AJ$1048576,L$1,0)</f>
        <v>#REF!</v>
      </c>
      <c r="M912" s="2" t="e">
        <f t="shared" si="498"/>
        <v>#REF!</v>
      </c>
      <c r="N912" s="1">
        <f>VLOOKUP($B912&amp;$C912&amp;$D912,Staqo!$A$3:$AJ$1048576,N$1,0)</f>
        <v>5350</v>
      </c>
      <c r="O912" s="1">
        <f>VLOOKUP($B912&amp;$C912&amp;$D912,HFE!$A$3:$AJ$1048576,O$1,0)</f>
        <v>0</v>
      </c>
      <c r="P912" s="2">
        <f t="shared" si="499"/>
        <v>-5350</v>
      </c>
      <c r="Q912" s="1">
        <f>VLOOKUP($B912&amp;$C912&amp;$D912,Staqo!$A$3:$AJ$1048576,Q$1,0)</f>
        <v>5308.38</v>
      </c>
      <c r="R912" s="1">
        <f>VLOOKUP($B912&amp;$C912&amp;$D912,HFE!$A$3:$AJ$1048576,R$1,0)</f>
        <v>0</v>
      </c>
      <c r="S912" s="2">
        <f t="shared" si="500"/>
        <v>-5308.38</v>
      </c>
      <c r="T912" s="1">
        <f>VLOOKUP($B912&amp;$C912&amp;$D912,Staqo!$A$3:$AJ$1048576,T$1,0)</f>
        <v>0.75719</v>
      </c>
      <c r="U912" s="1" t="e">
        <f>VLOOKUP($B912&amp;$C912&amp;$D912,HFE!$A$3:$AJ$1048576,U$1,0)</f>
        <v>#REF!</v>
      </c>
      <c r="V912" s="2" t="e">
        <f t="shared" si="501"/>
        <v>#REF!</v>
      </c>
      <c r="W912" s="1">
        <f>VLOOKUP($B912&amp;$C912&amp;$D912,Staqo!$A$3:$AJ$1048576,W$1,0)</f>
        <v>0.751298</v>
      </c>
      <c r="X912" s="1" t="e">
        <f>VLOOKUP($B912&amp;$C912&amp;$D912,HFE!$A$3:$AJ$1048576,X$1,0)</f>
        <v>#REF!</v>
      </c>
      <c r="Y912" s="2" t="e">
        <f t="shared" si="502"/>
        <v>#REF!</v>
      </c>
      <c r="Z912" s="4">
        <f>VLOOKUP($B912&amp;$C912&amp;$D912,Staqo!$A$3:$AJ$1048576,Z$1,0)</f>
        <v>100</v>
      </c>
      <c r="AA912" s="4">
        <f>VLOOKUP($B912&amp;$C912&amp;$D912,HFE!$A$3:$AJ$1048576,AA$1,0)</f>
        <v>0</v>
      </c>
      <c r="AB912" s="5">
        <f t="shared" si="503"/>
        <v>-100</v>
      </c>
      <c r="AC912" s="1">
        <f>VLOOKUP($B912&amp;$C912&amp;$D912,Staqo!$A$3:$AJ$1048576,AC$1,0)</f>
        <v>100</v>
      </c>
      <c r="AD912" s="1">
        <f>VLOOKUP($B912&amp;$C912&amp;$D912,HFE!$A$3:$AJ$1048576,AD$1,0)*100</f>
        <v>100</v>
      </c>
      <c r="AE912" s="2">
        <f t="shared" si="504"/>
        <v>0</v>
      </c>
      <c r="AF912" s="1">
        <f>VLOOKUP($B912&amp;$C912&amp;$D912,Staqo!$A$3:$AJ$1048576,AF$1,0)</f>
        <v>98.3333</v>
      </c>
      <c r="AG912" s="1">
        <f>VLOOKUP($B912&amp;$C912&amp;$D912,HFE!$A$3:$AJ$1048576,AG$1,0)*100</f>
        <v>98.3333333333333</v>
      </c>
      <c r="AH912" s="2">
        <f t="shared" si="505"/>
        <v>3.33333333060182e-5</v>
      </c>
      <c r="AI912" s="1">
        <f>VLOOKUP($B912&amp;$C912&amp;$D912,Staqo!$A$3:$AJ$1048576,AI$1,0)</f>
        <v>0.217198</v>
      </c>
      <c r="AJ912" s="1" t="e">
        <f>VLOOKUP($B912&amp;$C912&amp;$D912,HFE!$A$3:$AJ$1048576,AJ$1,0)</f>
        <v>#REF!</v>
      </c>
      <c r="AK912" s="2" t="e">
        <f t="shared" si="506"/>
        <v>#REF!</v>
      </c>
      <c r="AL912" s="1">
        <f>VLOOKUP($B912&amp;$C912&amp;$D912,Staqo!$A$3:$AJ$1048576,AL$1,0)</f>
        <v>0.197453</v>
      </c>
      <c r="AM912" s="1" t="e">
        <f>VLOOKUP($B912&amp;$C912&amp;$D912,HFE!$A$3:$AJ$1048576,AM$1,0)</f>
        <v>#REF!</v>
      </c>
      <c r="AN912" s="2" t="e">
        <f t="shared" si="507"/>
        <v>#REF!</v>
      </c>
      <c r="AO912" s="1">
        <f>VLOOKUP($B912&amp;$C912&amp;$D912,Staqo!$A$3:$AJ$1048576,AO$1,0)</f>
        <v>0.215508</v>
      </c>
      <c r="AP912" s="1" t="e">
        <f>VLOOKUP($B912&amp;$C912&amp;$D912,HFE!$A$3:$AJ$1048576,AP$1,0)</f>
        <v>#REF!</v>
      </c>
      <c r="AQ912" s="2" t="e">
        <f t="shared" si="508"/>
        <v>#REF!</v>
      </c>
      <c r="AR912" s="1">
        <f>VLOOKUP($B912&amp;$C912&amp;$D912,Staqo!$A$3:$AJ$1048576,AR$1,0)</f>
        <v>0.195917</v>
      </c>
      <c r="AS912" s="1" t="e">
        <f>VLOOKUP($B912&amp;$C912&amp;$D912,HFE!$A$3:$AJ$1048576,AS$1,0)</f>
        <v>#REF!</v>
      </c>
      <c r="AT912" s="2" t="e">
        <f t="shared" si="509"/>
        <v>#REF!</v>
      </c>
      <c r="AU912" s="1">
        <f>VLOOKUP($B912&amp;$C912&amp;$D912,Staqo!$A$3:$AJ$1048576,AU$1,0)</f>
        <v>96.4883</v>
      </c>
      <c r="AV912" s="1">
        <f>VLOOKUP($B912&amp;$C912&amp;$D912,HFE!$A$3:$AJ$1048576,AV$1,0)</f>
        <v>0</v>
      </c>
      <c r="AW912" s="2">
        <f t="shared" si="510"/>
        <v>-96.4883</v>
      </c>
      <c r="AX912" s="4">
        <f>VLOOKUP($B912&amp;$C912&amp;$D912,Staqo!$A$3:$AJ$1048576,AX$1,0)</f>
        <v>11.8</v>
      </c>
      <c r="AY912" s="4">
        <f>VLOOKUP($B912&amp;$C912&amp;$D912,HFE!$A$3:$AJ$1048576,AY$1,0)</f>
        <v>11.8</v>
      </c>
      <c r="AZ912" s="5">
        <f t="shared" si="511"/>
        <v>0</v>
      </c>
      <c r="BA912" s="1">
        <f>VLOOKUP($B912&amp;$C912&amp;$D912,Staqo!$A$3:$AJ$1048576,BA$1,0)</f>
        <v>0</v>
      </c>
      <c r="BB912" s="1">
        <f>VLOOKUP($B912&amp;$C912&amp;$D912,HFE!$A$3:$AJ$1048576,BB$1,0)</f>
        <v>0</v>
      </c>
      <c r="BC912" s="2">
        <f t="shared" si="512"/>
        <v>0</v>
      </c>
      <c r="BD912" s="1">
        <f>VLOOKUP($B912&amp;$C912&amp;$D912,Staqo!$A$3:$AJ$1048576,BD$1,0)</f>
        <v>0</v>
      </c>
      <c r="BE912" s="1">
        <f>VLOOKUP($B912&amp;$C912&amp;$D912,HFE!$A$3:$AJ$1048576,BE$1,0)</f>
        <v>0</v>
      </c>
      <c r="BF912" s="2">
        <f t="shared" si="513"/>
        <v>0</v>
      </c>
      <c r="BG912" s="1">
        <f>VLOOKUP($B912&amp;$C912&amp;$D912,Staqo!$A$3:$AJ$1048576,BG$1,0)</f>
        <v>0</v>
      </c>
      <c r="BH912" s="1">
        <f>VLOOKUP($B912&amp;$C912&amp;$D912,HFE!$A$3:$AJ$1048576,BH$1,0)</f>
        <v>0</v>
      </c>
      <c r="BI912" s="2">
        <f t="shared" si="514"/>
        <v>0</v>
      </c>
      <c r="BJ912" s="1">
        <f>VLOOKUP($B912&amp;$C912&amp;$D912,Staqo!$A$3:$AJ$1048576,BJ$1,0)</f>
        <v>0</v>
      </c>
      <c r="BK912" s="1">
        <f>VLOOKUP($B912&amp;$C912&amp;$D912,HFE!$A$3:$AJ$1048576,BK$1,0)</f>
        <v>0</v>
      </c>
      <c r="BL912" s="2">
        <f t="shared" si="515"/>
        <v>0</v>
      </c>
      <c r="BM912" s="1">
        <f>VLOOKUP($B912&amp;$C912&amp;$D912,Staqo!$A$3:$AJ$1048576,BM$1,0)</f>
        <v>0</v>
      </c>
      <c r="BN912" s="1">
        <f>VLOOKUP($B912&amp;$C912&amp;$D912,HFE!$A$3:$AJ$1048576,BN$1,0)</f>
        <v>0</v>
      </c>
      <c r="BO912" s="2">
        <f t="shared" si="516"/>
        <v>0</v>
      </c>
      <c r="BP912" s="1">
        <f>VLOOKUP($B912&amp;$C912&amp;$D912,Staqo!$A$3:$AJ$1048576,BP$1,0)</f>
        <v>0.2</v>
      </c>
      <c r="BQ912" s="1">
        <f>VLOOKUP($B912&amp;$C912&amp;$D912,HFE!$A$3:$AJ$1048576,BQ$1,0)</f>
        <v>0.199999999999999</v>
      </c>
      <c r="BR912" s="2">
        <f t="shared" si="517"/>
        <v>-9.99200722162641e-16</v>
      </c>
      <c r="BS912" s="1">
        <f>VLOOKUP($B912&amp;$C912&amp;$D912,Staqo!$A$3:$AJ$1048576,BS$1,0)</f>
        <v>0</v>
      </c>
      <c r="BT912" s="1">
        <f>VLOOKUP($B912&amp;$C912&amp;$D912,HFE!$A$3:$AJ$1048576,BT$1,0)</f>
        <v>0</v>
      </c>
      <c r="BU912" s="2">
        <f t="shared" si="518"/>
        <v>0</v>
      </c>
      <c r="BV912" s="1">
        <f>VLOOKUP($B912&amp;$C912&amp;$D912,Staqo!$A$3:$AJ$1048576,BV$1,0)</f>
        <v>0.2</v>
      </c>
      <c r="BW912" s="1">
        <f>VLOOKUP($B912&amp;$C912&amp;$D912,HFE!$A$3:$AJ$1048576,BW$1,0)</f>
        <v>0.199999999999999</v>
      </c>
      <c r="BX912" s="2">
        <f t="shared" si="519"/>
        <v>-9.99200722162641e-16</v>
      </c>
      <c r="BY912" s="1">
        <f>VLOOKUP($B912&amp;$C912&amp;$D912,Staqo!$A$3:$AJ$1048576,BY$1,0)</f>
        <v>0</v>
      </c>
      <c r="BZ912" s="1">
        <f>VLOOKUP($B912&amp;$C912&amp;$D912,HFE!$A$3:$AJ$1048576,BZ$1,0)</f>
        <v>0</v>
      </c>
      <c r="CA912" s="2">
        <f t="shared" si="520"/>
        <v>0</v>
      </c>
      <c r="CB912" s="1">
        <f>VLOOKUP($B912&amp;$C912&amp;$D912,Staqo!$A$3:$AJ$1048576,CB$1,0)</f>
        <v>0</v>
      </c>
      <c r="CC912" s="1">
        <f>VLOOKUP($B912&amp;$C912&amp;$D912,HFE!$A$3:$AJ$1048576,CC$1,0)</f>
        <v>0</v>
      </c>
      <c r="CD912" s="2">
        <f t="shared" si="521"/>
        <v>0</v>
      </c>
      <c r="CE912" s="1">
        <f>VLOOKUP($B912&amp;$C912&amp;$D912,Staqo!$A$3:$AJ$1048576,CE$1,0)</f>
        <v>0</v>
      </c>
      <c r="CF912" s="1">
        <f>VLOOKUP($B912&amp;$C912&amp;$D912,HFE!$A$3:$AJ$1048576,CF$1,0)</f>
        <v>0</v>
      </c>
      <c r="CG912" s="2">
        <f t="shared" si="522"/>
        <v>0</v>
      </c>
      <c r="CH912" s="1">
        <f>VLOOKUP($B912&amp;$C912&amp;$D912,Staqo!$A$3:$AJ$1048576,CH$1,0)</f>
        <v>0</v>
      </c>
      <c r="CI912" s="1">
        <f>VLOOKUP($B912&amp;$C912&amp;$D912,HFE!$A$3:$AJ$1048576,CI$1,0)</f>
        <v>0</v>
      </c>
      <c r="CJ912" s="2">
        <f t="shared" si="523"/>
        <v>0</v>
      </c>
      <c r="CK912" s="1">
        <f>VLOOKUP($B912&amp;$C912&amp;$D912,Staqo!$A$3:$AJ$1048576,CK$1,0)</f>
        <v>92.0978</v>
      </c>
      <c r="CL912" s="1">
        <f>VLOOKUP($B912&amp;$C912&amp;$D912,HFE!$A$3:$AJ$1048576,CL$1,0)</f>
        <v>92.0978659249668</v>
      </c>
      <c r="CM912" s="2">
        <f t="shared" si="524"/>
        <v>6.5924966790476e-5</v>
      </c>
      <c r="CN912" s="1">
        <f>VLOOKUP($B912&amp;$C912&amp;$D912,Staqo!$A$3:$AJ$1048576,CN$1,0)</f>
        <v>0</v>
      </c>
      <c r="CO912" s="1">
        <f>VLOOKUP($B912&amp;$C912&amp;$D912,HFE!$A$3:$AJ$1048576,CO$1,0)</f>
        <v>0</v>
      </c>
      <c r="CP912" s="2">
        <f t="shared" si="525"/>
        <v>0</v>
      </c>
      <c r="CQ912" s="1">
        <f>VLOOKUP($B912&amp;$C912&amp;$D912,Staqo!$A$3:$AJ$1048576,CQ$1,0)</f>
        <v>92.0978</v>
      </c>
      <c r="CR912" s="1">
        <f>VLOOKUP($B912&amp;$C912&amp;$D912,HFE!$A$3:$AJ$1048576,CR$1,0)</f>
        <v>92.0978659249668</v>
      </c>
      <c r="CS912" s="2">
        <f t="shared" si="526"/>
        <v>6.5924966790476e-5</v>
      </c>
      <c r="CT912" s="1"/>
      <c r="CU912" s="1"/>
      <c r="CV912" s="2"/>
    </row>
    <row r="913" hidden="1" spans="1:100">
      <c r="A913" s="1" t="s">
        <v>95</v>
      </c>
      <c r="B913" s="1" t="s">
        <v>96</v>
      </c>
      <c r="C913" s="3">
        <v>44580</v>
      </c>
      <c r="D913" s="1" t="s">
        <v>20</v>
      </c>
      <c r="E913" s="1">
        <f>VLOOKUP($B913&amp;$C913&amp;$D913,Staqo!$A$3:$AJ$1048576,E$1,0)</f>
        <v>5.39995</v>
      </c>
      <c r="F913" s="1" t="e">
        <f>VLOOKUP($B913&amp;$C913&amp;$D913,HFE!$A$3:$AJ$1048576,F$1,0)</f>
        <v>#REF!</v>
      </c>
      <c r="G913" s="2" t="e">
        <f t="shared" si="496"/>
        <v>#REF!</v>
      </c>
      <c r="H913" s="1">
        <f>VLOOKUP($B913&amp;$C913&amp;$D913,Staqo!$A$3:$AJ$1048576,H$1,0)</f>
        <v>6.36396</v>
      </c>
      <c r="I913" s="1" t="e">
        <f>VLOOKUP($B913&amp;$C913&amp;$D913,HFE!$A$3:$AJ$1048576,I$1,0)</f>
        <v>#REF!</v>
      </c>
      <c r="J913" s="2" t="e">
        <f t="shared" si="497"/>
        <v>#REF!</v>
      </c>
      <c r="K913" s="1">
        <f>VLOOKUP($B913&amp;$C913&amp;$D913,Staqo!$A$3:$AJ$1048576,K$1,0)</f>
        <v>6894.54</v>
      </c>
      <c r="L913" s="1" t="e">
        <f>VLOOKUP($B913&amp;$C913&amp;$D913,HFE!$A$3:$AJ$1048576,L$1,0)</f>
        <v>#REF!</v>
      </c>
      <c r="M913" s="2" t="e">
        <f t="shared" si="498"/>
        <v>#REF!</v>
      </c>
      <c r="N913" s="1">
        <f>VLOOKUP($B913&amp;$C913&amp;$D913,Staqo!$A$3:$AJ$1048576,N$1,0)</f>
        <v>5020</v>
      </c>
      <c r="O913" s="1">
        <f>VLOOKUP($B913&amp;$C913&amp;$D913,HFE!$A$3:$AJ$1048576,O$1,0)</f>
        <v>0</v>
      </c>
      <c r="P913" s="2">
        <f t="shared" si="499"/>
        <v>-5020</v>
      </c>
      <c r="Q913" s="1">
        <f>VLOOKUP($B913&amp;$C913&amp;$D913,Staqo!$A$3:$AJ$1048576,Q$1,0)</f>
        <v>4980.94</v>
      </c>
      <c r="R913" s="1">
        <f>VLOOKUP($B913&amp;$C913&amp;$D913,HFE!$A$3:$AJ$1048576,R$1,0)</f>
        <v>0</v>
      </c>
      <c r="S913" s="2">
        <f t="shared" si="500"/>
        <v>-4980.94</v>
      </c>
      <c r="T913" s="1">
        <f>VLOOKUP($B913&amp;$C913&amp;$D913,Staqo!$A$3:$AJ$1048576,T$1,0)</f>
        <v>0.728113</v>
      </c>
      <c r="U913" s="1" t="e">
        <f>VLOOKUP($B913&amp;$C913&amp;$D913,HFE!$A$3:$AJ$1048576,U$1,0)</f>
        <v>#REF!</v>
      </c>
      <c r="V913" s="2" t="e">
        <f t="shared" si="501"/>
        <v>#REF!</v>
      </c>
      <c r="W913" s="1">
        <f>VLOOKUP($B913&amp;$C913&amp;$D913,Staqo!$A$3:$AJ$1048576,W$1,0)</f>
        <v>0.722448</v>
      </c>
      <c r="X913" s="1" t="e">
        <f>VLOOKUP($B913&amp;$C913&amp;$D913,HFE!$A$3:$AJ$1048576,X$1,0)</f>
        <v>#REF!</v>
      </c>
      <c r="Y913" s="2" t="e">
        <f t="shared" si="502"/>
        <v>#REF!</v>
      </c>
      <c r="Z913" s="4">
        <f>VLOOKUP($B913&amp;$C913&amp;$D913,Staqo!$A$3:$AJ$1048576,Z$1,0)</f>
        <v>100</v>
      </c>
      <c r="AA913" s="4">
        <f>VLOOKUP($B913&amp;$C913&amp;$D913,HFE!$A$3:$AJ$1048576,AA$1,0)</f>
        <v>0</v>
      </c>
      <c r="AB913" s="5">
        <f t="shared" si="503"/>
        <v>-100</v>
      </c>
      <c r="AC913" s="1">
        <f>VLOOKUP($B913&amp;$C913&amp;$D913,Staqo!$A$3:$AJ$1048576,AC$1,0)</f>
        <v>100</v>
      </c>
      <c r="AD913" s="1">
        <f>VLOOKUP($B913&amp;$C913&amp;$D913,HFE!$A$3:$AJ$1048576,AD$1,0)*100</f>
        <v>100</v>
      </c>
      <c r="AE913" s="2">
        <f t="shared" si="504"/>
        <v>0</v>
      </c>
      <c r="AF913" s="1">
        <f>VLOOKUP($B913&amp;$C913&amp;$D913,Staqo!$A$3:$AJ$1048576,AF$1,0)</f>
        <v>98.3333</v>
      </c>
      <c r="AG913" s="1">
        <f>VLOOKUP($B913&amp;$C913&amp;$D913,HFE!$A$3:$AJ$1048576,AG$1,0)*100</f>
        <v>98.3333333333333</v>
      </c>
      <c r="AH913" s="2">
        <f t="shared" si="505"/>
        <v>3.33333333060182e-5</v>
      </c>
      <c r="AI913" s="1">
        <f>VLOOKUP($B913&amp;$C913&amp;$D913,Staqo!$A$3:$AJ$1048576,AI$1,0)</f>
        <v>0.208772</v>
      </c>
      <c r="AJ913" s="1" t="e">
        <f>VLOOKUP($B913&amp;$C913&amp;$D913,HFE!$A$3:$AJ$1048576,AJ$1,0)</f>
        <v>#REF!</v>
      </c>
      <c r="AK913" s="2" t="e">
        <f t="shared" si="506"/>
        <v>#REF!</v>
      </c>
      <c r="AL913" s="1">
        <f>VLOOKUP($B913&amp;$C913&amp;$D913,Staqo!$A$3:$AJ$1048576,AL$1,0)</f>
        <v>0.189793</v>
      </c>
      <c r="AM913" s="1" t="e">
        <f>VLOOKUP($B913&amp;$C913&amp;$D913,HFE!$A$3:$AJ$1048576,AM$1,0)</f>
        <v>#REF!</v>
      </c>
      <c r="AN913" s="2" t="e">
        <f t="shared" si="507"/>
        <v>#REF!</v>
      </c>
      <c r="AO913" s="1">
        <f>VLOOKUP($B913&amp;$C913&amp;$D913,Staqo!$A$3:$AJ$1048576,AO$1,0)</f>
        <v>0.207148</v>
      </c>
      <c r="AP913" s="1" t="e">
        <f>VLOOKUP($B913&amp;$C913&amp;$D913,HFE!$A$3:$AJ$1048576,AP$1,0)</f>
        <v>#REF!</v>
      </c>
      <c r="AQ913" s="2" t="e">
        <f t="shared" si="508"/>
        <v>#REF!</v>
      </c>
      <c r="AR913" s="1">
        <f>VLOOKUP($B913&amp;$C913&amp;$D913,Staqo!$A$3:$AJ$1048576,AR$1,0)</f>
        <v>0.188316</v>
      </c>
      <c r="AS913" s="1" t="e">
        <f>VLOOKUP($B913&amp;$C913&amp;$D913,HFE!$A$3:$AJ$1048576,AS$1,0)</f>
        <v>#REF!</v>
      </c>
      <c r="AT913" s="2" t="e">
        <f t="shared" si="509"/>
        <v>#REF!</v>
      </c>
      <c r="AU913" s="1">
        <f>VLOOKUP($B913&amp;$C913&amp;$D913,Staqo!$A$3:$AJ$1048576,AU$1,0)</f>
        <v>96.2297</v>
      </c>
      <c r="AV913" s="1">
        <f>VLOOKUP($B913&amp;$C913&amp;$D913,HFE!$A$3:$AJ$1048576,AV$1,0)</f>
        <v>0</v>
      </c>
      <c r="AW913" s="2">
        <f t="shared" si="510"/>
        <v>-96.2297</v>
      </c>
      <c r="AX913" s="4">
        <f>VLOOKUP($B913&amp;$C913&amp;$D913,Staqo!$A$3:$AJ$1048576,AX$1,0)</f>
        <v>11.8</v>
      </c>
      <c r="AY913" s="4">
        <f>VLOOKUP($B913&amp;$C913&amp;$D913,HFE!$A$3:$AJ$1048576,AY$1,0)</f>
        <v>11.8</v>
      </c>
      <c r="AZ913" s="5">
        <f t="shared" si="511"/>
        <v>0</v>
      </c>
      <c r="BA913" s="1">
        <f>VLOOKUP($B913&amp;$C913&amp;$D913,Staqo!$A$3:$AJ$1048576,BA$1,0)</f>
        <v>0</v>
      </c>
      <c r="BB913" s="1">
        <f>VLOOKUP($B913&amp;$C913&amp;$D913,HFE!$A$3:$AJ$1048576,BB$1,0)</f>
        <v>0</v>
      </c>
      <c r="BC913" s="2">
        <f t="shared" si="512"/>
        <v>0</v>
      </c>
      <c r="BD913" s="1">
        <f>VLOOKUP($B913&amp;$C913&amp;$D913,Staqo!$A$3:$AJ$1048576,BD$1,0)</f>
        <v>0</v>
      </c>
      <c r="BE913" s="1">
        <f>VLOOKUP($B913&amp;$C913&amp;$D913,HFE!$A$3:$AJ$1048576,BE$1,0)</f>
        <v>0</v>
      </c>
      <c r="BF913" s="2">
        <f t="shared" si="513"/>
        <v>0</v>
      </c>
      <c r="BG913" s="1">
        <f>VLOOKUP($B913&amp;$C913&amp;$D913,Staqo!$A$3:$AJ$1048576,BG$1,0)</f>
        <v>0</v>
      </c>
      <c r="BH913" s="1">
        <f>VLOOKUP($B913&amp;$C913&amp;$D913,HFE!$A$3:$AJ$1048576,BH$1,0)</f>
        <v>0</v>
      </c>
      <c r="BI913" s="2">
        <f t="shared" si="514"/>
        <v>0</v>
      </c>
      <c r="BJ913" s="1">
        <f>VLOOKUP($B913&amp;$C913&amp;$D913,Staqo!$A$3:$AJ$1048576,BJ$1,0)</f>
        <v>0</v>
      </c>
      <c r="BK913" s="1">
        <f>VLOOKUP($B913&amp;$C913&amp;$D913,HFE!$A$3:$AJ$1048576,BK$1,0)</f>
        <v>0</v>
      </c>
      <c r="BL913" s="2">
        <f t="shared" si="515"/>
        <v>0</v>
      </c>
      <c r="BM913" s="1">
        <f>VLOOKUP($B913&amp;$C913&amp;$D913,Staqo!$A$3:$AJ$1048576,BM$1,0)</f>
        <v>0</v>
      </c>
      <c r="BN913" s="1">
        <f>VLOOKUP($B913&amp;$C913&amp;$D913,HFE!$A$3:$AJ$1048576,BN$1,0)</f>
        <v>0</v>
      </c>
      <c r="BO913" s="2">
        <f t="shared" si="516"/>
        <v>0</v>
      </c>
      <c r="BP913" s="1">
        <f>VLOOKUP($B913&amp;$C913&amp;$D913,Staqo!$A$3:$AJ$1048576,BP$1,0)</f>
        <v>0.2</v>
      </c>
      <c r="BQ913" s="1">
        <f>VLOOKUP($B913&amp;$C913&amp;$D913,HFE!$A$3:$AJ$1048576,BQ$1,0)</f>
        <v>0.199999999999999</v>
      </c>
      <c r="BR913" s="2">
        <f t="shared" si="517"/>
        <v>-9.99200722162641e-16</v>
      </c>
      <c r="BS913" s="1">
        <f>VLOOKUP($B913&amp;$C913&amp;$D913,Staqo!$A$3:$AJ$1048576,BS$1,0)</f>
        <v>0</v>
      </c>
      <c r="BT913" s="1">
        <f>VLOOKUP($B913&amp;$C913&amp;$D913,HFE!$A$3:$AJ$1048576,BT$1,0)</f>
        <v>0</v>
      </c>
      <c r="BU913" s="2">
        <f t="shared" si="518"/>
        <v>0</v>
      </c>
      <c r="BV913" s="1">
        <f>VLOOKUP($B913&amp;$C913&amp;$D913,Staqo!$A$3:$AJ$1048576,BV$1,0)</f>
        <v>0.2</v>
      </c>
      <c r="BW913" s="1">
        <f>VLOOKUP($B913&amp;$C913&amp;$D913,HFE!$A$3:$AJ$1048576,BW$1,0)</f>
        <v>0.199999999999999</v>
      </c>
      <c r="BX913" s="2">
        <f t="shared" si="519"/>
        <v>-9.99200722162641e-16</v>
      </c>
      <c r="BY913" s="1">
        <f>VLOOKUP($B913&amp;$C913&amp;$D913,Staqo!$A$3:$AJ$1048576,BY$1,0)</f>
        <v>0</v>
      </c>
      <c r="BZ913" s="1">
        <f>VLOOKUP($B913&amp;$C913&amp;$D913,HFE!$A$3:$AJ$1048576,BZ$1,0)</f>
        <v>0</v>
      </c>
      <c r="CA913" s="2">
        <f t="shared" si="520"/>
        <v>0</v>
      </c>
      <c r="CB913" s="1">
        <f>VLOOKUP($B913&amp;$C913&amp;$D913,Staqo!$A$3:$AJ$1048576,CB$1,0)</f>
        <v>0</v>
      </c>
      <c r="CC913" s="1">
        <f>VLOOKUP($B913&amp;$C913&amp;$D913,HFE!$A$3:$AJ$1048576,CC$1,0)</f>
        <v>0</v>
      </c>
      <c r="CD913" s="2">
        <f t="shared" si="521"/>
        <v>0</v>
      </c>
      <c r="CE913" s="1">
        <f>VLOOKUP($B913&amp;$C913&amp;$D913,Staqo!$A$3:$AJ$1048576,CE$1,0)</f>
        <v>0</v>
      </c>
      <c r="CF913" s="1">
        <f>VLOOKUP($B913&amp;$C913&amp;$D913,HFE!$A$3:$AJ$1048576,CF$1,0)</f>
        <v>0</v>
      </c>
      <c r="CG913" s="2">
        <f t="shared" si="522"/>
        <v>0</v>
      </c>
      <c r="CH913" s="1">
        <f>VLOOKUP($B913&amp;$C913&amp;$D913,Staqo!$A$3:$AJ$1048576,CH$1,0)</f>
        <v>0</v>
      </c>
      <c r="CI913" s="1">
        <f>VLOOKUP($B913&amp;$C913&amp;$D913,HFE!$A$3:$AJ$1048576,CI$1,0)</f>
        <v>0</v>
      </c>
      <c r="CJ913" s="2">
        <f t="shared" si="523"/>
        <v>0</v>
      </c>
      <c r="CK913" s="1">
        <f>VLOOKUP($B913&amp;$C913&amp;$D913,Staqo!$A$3:$AJ$1048576,CK$1,0)</f>
        <v>92.0978</v>
      </c>
      <c r="CL913" s="1">
        <f>VLOOKUP($B913&amp;$C913&amp;$D913,HFE!$A$3:$AJ$1048576,CL$1,0)</f>
        <v>92.0978659249668</v>
      </c>
      <c r="CM913" s="2">
        <f t="shared" si="524"/>
        <v>6.5924966790476e-5</v>
      </c>
      <c r="CN913" s="1">
        <f>VLOOKUP($B913&amp;$C913&amp;$D913,Staqo!$A$3:$AJ$1048576,CN$1,0)</f>
        <v>0</v>
      </c>
      <c r="CO913" s="1">
        <f>VLOOKUP($B913&amp;$C913&amp;$D913,HFE!$A$3:$AJ$1048576,CO$1,0)</f>
        <v>0</v>
      </c>
      <c r="CP913" s="2">
        <f t="shared" si="525"/>
        <v>0</v>
      </c>
      <c r="CQ913" s="1">
        <f>VLOOKUP($B913&amp;$C913&amp;$D913,Staqo!$A$3:$AJ$1048576,CQ$1,0)</f>
        <v>92.0978</v>
      </c>
      <c r="CR913" s="1">
        <f>VLOOKUP($B913&amp;$C913&amp;$D913,HFE!$A$3:$AJ$1048576,CR$1,0)</f>
        <v>92.0978659249668</v>
      </c>
      <c r="CS913" s="2">
        <f t="shared" si="526"/>
        <v>6.5924966790476e-5</v>
      </c>
      <c r="CT913" s="1"/>
      <c r="CU913" s="1"/>
      <c r="CV913" s="2"/>
    </row>
    <row r="914" hidden="1" spans="1:100">
      <c r="A914" s="1" t="s">
        <v>95</v>
      </c>
      <c r="B914" s="1" t="s">
        <v>96</v>
      </c>
      <c r="C914" s="3">
        <v>44580</v>
      </c>
      <c r="D914" s="1" t="s">
        <v>27</v>
      </c>
      <c r="E914" s="1">
        <f>VLOOKUP($B914&amp;$C914&amp;$D914,Staqo!$A$3:$AJ$1048576,E$1,0)</f>
        <v>5.39995</v>
      </c>
      <c r="F914" s="1" t="e">
        <f>VLOOKUP($B914&amp;$C914&amp;$D914,HFE!$A$3:$AJ$1048576,F$1,0)</f>
        <v>#REF!</v>
      </c>
      <c r="G914" s="2" t="e">
        <f t="shared" si="496"/>
        <v>#REF!</v>
      </c>
      <c r="H914" s="1">
        <f>VLOOKUP($B914&amp;$C914&amp;$D914,Staqo!$A$3:$AJ$1048576,H$1,0)</f>
        <v>6.36396</v>
      </c>
      <c r="I914" s="1" t="e">
        <f>VLOOKUP($B914&amp;$C914&amp;$D914,HFE!$A$3:$AJ$1048576,I$1,0)</f>
        <v>#REF!</v>
      </c>
      <c r="J914" s="2" t="e">
        <f t="shared" si="497"/>
        <v>#REF!</v>
      </c>
      <c r="K914" s="1">
        <f>VLOOKUP($B914&amp;$C914&amp;$D914,Staqo!$A$3:$AJ$1048576,K$1,0)</f>
        <v>6894.54</v>
      </c>
      <c r="L914" s="1" t="e">
        <f>VLOOKUP($B914&amp;$C914&amp;$D914,HFE!$A$3:$AJ$1048576,L$1,0)</f>
        <v>#REF!</v>
      </c>
      <c r="M914" s="2" t="e">
        <f t="shared" si="498"/>
        <v>#REF!</v>
      </c>
      <c r="N914" s="1">
        <f>VLOOKUP($B914&amp;$C914&amp;$D914,Staqo!$A$3:$AJ$1048576,N$1,0)</f>
        <v>5280</v>
      </c>
      <c r="O914" s="1">
        <f>VLOOKUP($B914&amp;$C914&amp;$D914,HFE!$A$3:$AJ$1048576,O$1,0)</f>
        <v>0</v>
      </c>
      <c r="P914" s="2">
        <f t="shared" si="499"/>
        <v>-5280</v>
      </c>
      <c r="Q914" s="1">
        <f>VLOOKUP($B914&amp;$C914&amp;$D914,Staqo!$A$3:$AJ$1048576,Q$1,0)</f>
        <v>5238.92</v>
      </c>
      <c r="R914" s="1">
        <f>VLOOKUP($B914&amp;$C914&amp;$D914,HFE!$A$3:$AJ$1048576,R$1,0)</f>
        <v>0</v>
      </c>
      <c r="S914" s="2">
        <f t="shared" si="500"/>
        <v>-5238.92</v>
      </c>
      <c r="T914" s="1">
        <f>VLOOKUP($B914&amp;$C914&amp;$D914,Staqo!$A$3:$AJ$1048576,T$1,0)</f>
        <v>0.765823</v>
      </c>
      <c r="U914" s="1" t="e">
        <f>VLOOKUP($B914&amp;$C914&amp;$D914,HFE!$A$3:$AJ$1048576,U$1,0)</f>
        <v>#REF!</v>
      </c>
      <c r="V914" s="2" t="e">
        <f t="shared" si="501"/>
        <v>#REF!</v>
      </c>
      <c r="W914" s="1">
        <f>VLOOKUP($B914&amp;$C914&amp;$D914,Staqo!$A$3:$AJ$1048576,W$1,0)</f>
        <v>0.759865</v>
      </c>
      <c r="X914" s="1" t="e">
        <f>VLOOKUP($B914&amp;$C914&amp;$D914,HFE!$A$3:$AJ$1048576,X$1,0)</f>
        <v>#REF!</v>
      </c>
      <c r="Y914" s="2" t="e">
        <f t="shared" si="502"/>
        <v>#REF!</v>
      </c>
      <c r="Z914" s="4">
        <f>VLOOKUP($B914&amp;$C914&amp;$D914,Staqo!$A$3:$AJ$1048576,Z$1,0)</f>
        <v>100</v>
      </c>
      <c r="AA914" s="4">
        <f>VLOOKUP($B914&amp;$C914&amp;$D914,HFE!$A$3:$AJ$1048576,AA$1,0)</f>
        <v>0</v>
      </c>
      <c r="AB914" s="5">
        <f t="shared" si="503"/>
        <v>-100</v>
      </c>
      <c r="AC914" s="1">
        <f>VLOOKUP($B914&amp;$C914&amp;$D914,Staqo!$A$3:$AJ$1048576,AC$1,0)</f>
        <v>100</v>
      </c>
      <c r="AD914" s="1">
        <f>VLOOKUP($B914&amp;$C914&amp;$D914,HFE!$A$3:$AJ$1048576,AD$1,0)*100</f>
        <v>100</v>
      </c>
      <c r="AE914" s="2">
        <f t="shared" si="504"/>
        <v>0</v>
      </c>
      <c r="AF914" s="1">
        <f>VLOOKUP($B914&amp;$C914&amp;$D914,Staqo!$A$3:$AJ$1048576,AF$1,0)</f>
        <v>98.3333</v>
      </c>
      <c r="AG914" s="1">
        <f>VLOOKUP($B914&amp;$C914&amp;$D914,HFE!$A$3:$AJ$1048576,AG$1,0)*100</f>
        <v>98.3333333333333</v>
      </c>
      <c r="AH914" s="2">
        <f t="shared" si="505"/>
        <v>3.33333333060182e-5</v>
      </c>
      <c r="AI914" s="1">
        <f>VLOOKUP($B914&amp;$C914&amp;$D914,Staqo!$A$3:$AJ$1048576,AI$1,0)</f>
        <v>0.219585</v>
      </c>
      <c r="AJ914" s="1" t="e">
        <f>VLOOKUP($B914&amp;$C914&amp;$D914,HFE!$A$3:$AJ$1048576,AJ$1,0)</f>
        <v>#REF!</v>
      </c>
      <c r="AK914" s="2" t="e">
        <f t="shared" si="506"/>
        <v>#REF!</v>
      </c>
      <c r="AL914" s="1">
        <f>VLOOKUP($B914&amp;$C914&amp;$D914,Staqo!$A$3:$AJ$1048576,AL$1,0)</f>
        <v>0.199623</v>
      </c>
      <c r="AM914" s="1" t="e">
        <f>VLOOKUP($B914&amp;$C914&amp;$D914,HFE!$A$3:$AJ$1048576,AM$1,0)</f>
        <v>#REF!</v>
      </c>
      <c r="AN914" s="2" t="e">
        <f t="shared" si="507"/>
        <v>#REF!</v>
      </c>
      <c r="AO914" s="1">
        <f>VLOOKUP($B914&amp;$C914&amp;$D914,Staqo!$A$3:$AJ$1048576,AO$1,0)</f>
        <v>0.217877</v>
      </c>
      <c r="AP914" s="1" t="e">
        <f>VLOOKUP($B914&amp;$C914&amp;$D914,HFE!$A$3:$AJ$1048576,AP$1,0)</f>
        <v>#REF!</v>
      </c>
      <c r="AQ914" s="2" t="e">
        <f t="shared" si="508"/>
        <v>#REF!</v>
      </c>
      <c r="AR914" s="1">
        <f>VLOOKUP($B914&amp;$C914&amp;$D914,Staqo!$A$3:$AJ$1048576,AR$1,0)</f>
        <v>0.198069</v>
      </c>
      <c r="AS914" s="1" t="e">
        <f>VLOOKUP($B914&amp;$C914&amp;$D914,HFE!$A$3:$AJ$1048576,AS$1,0)</f>
        <v>#REF!</v>
      </c>
      <c r="AT914" s="2" t="e">
        <f t="shared" si="509"/>
        <v>#REF!</v>
      </c>
      <c r="AU914" s="1">
        <f>VLOOKUP($B914&amp;$C914&amp;$D914,Staqo!$A$3:$AJ$1048576,AU$1,0)</f>
        <v>96.1344</v>
      </c>
      <c r="AV914" s="1">
        <f>VLOOKUP($B914&amp;$C914&amp;$D914,HFE!$A$3:$AJ$1048576,AV$1,0)</f>
        <v>0</v>
      </c>
      <c r="AW914" s="2">
        <f t="shared" si="510"/>
        <v>-96.1344</v>
      </c>
      <c r="AX914" s="4">
        <f>VLOOKUP($B914&amp;$C914&amp;$D914,Staqo!$A$3:$AJ$1048576,AX$1,0)</f>
        <v>11.8</v>
      </c>
      <c r="AY914" s="4">
        <f>VLOOKUP($B914&amp;$C914&amp;$D914,HFE!$A$3:$AJ$1048576,AY$1,0)</f>
        <v>11.8</v>
      </c>
      <c r="AZ914" s="5">
        <f t="shared" si="511"/>
        <v>0</v>
      </c>
      <c r="BA914" s="1">
        <f>VLOOKUP($B914&amp;$C914&amp;$D914,Staqo!$A$3:$AJ$1048576,BA$1,0)</f>
        <v>0</v>
      </c>
      <c r="BB914" s="1">
        <f>VLOOKUP($B914&amp;$C914&amp;$D914,HFE!$A$3:$AJ$1048576,BB$1,0)</f>
        <v>0</v>
      </c>
      <c r="BC914" s="2">
        <f t="shared" si="512"/>
        <v>0</v>
      </c>
      <c r="BD914" s="1">
        <f>VLOOKUP($B914&amp;$C914&amp;$D914,Staqo!$A$3:$AJ$1048576,BD$1,0)</f>
        <v>0</v>
      </c>
      <c r="BE914" s="1">
        <f>VLOOKUP($B914&amp;$C914&amp;$D914,HFE!$A$3:$AJ$1048576,BE$1,0)</f>
        <v>0</v>
      </c>
      <c r="BF914" s="2">
        <f t="shared" si="513"/>
        <v>0</v>
      </c>
      <c r="BG914" s="1">
        <f>VLOOKUP($B914&amp;$C914&amp;$D914,Staqo!$A$3:$AJ$1048576,BG$1,0)</f>
        <v>0</v>
      </c>
      <c r="BH914" s="1">
        <f>VLOOKUP($B914&amp;$C914&amp;$D914,HFE!$A$3:$AJ$1048576,BH$1,0)</f>
        <v>0</v>
      </c>
      <c r="BI914" s="2">
        <f t="shared" si="514"/>
        <v>0</v>
      </c>
      <c r="BJ914" s="1">
        <f>VLOOKUP($B914&amp;$C914&amp;$D914,Staqo!$A$3:$AJ$1048576,BJ$1,0)</f>
        <v>0</v>
      </c>
      <c r="BK914" s="1">
        <f>VLOOKUP($B914&amp;$C914&amp;$D914,HFE!$A$3:$AJ$1048576,BK$1,0)</f>
        <v>0</v>
      </c>
      <c r="BL914" s="2">
        <f t="shared" si="515"/>
        <v>0</v>
      </c>
      <c r="BM914" s="1">
        <f>VLOOKUP($B914&amp;$C914&amp;$D914,Staqo!$A$3:$AJ$1048576,BM$1,0)</f>
        <v>0</v>
      </c>
      <c r="BN914" s="1">
        <f>VLOOKUP($B914&amp;$C914&amp;$D914,HFE!$A$3:$AJ$1048576,BN$1,0)</f>
        <v>0</v>
      </c>
      <c r="BO914" s="2">
        <f t="shared" si="516"/>
        <v>0</v>
      </c>
      <c r="BP914" s="1">
        <f>VLOOKUP($B914&amp;$C914&amp;$D914,Staqo!$A$3:$AJ$1048576,BP$1,0)</f>
        <v>0.2</v>
      </c>
      <c r="BQ914" s="1">
        <f>VLOOKUP($B914&amp;$C914&amp;$D914,HFE!$A$3:$AJ$1048576,BQ$1,0)</f>
        <v>0.199999999999999</v>
      </c>
      <c r="BR914" s="2">
        <f t="shared" si="517"/>
        <v>-9.99200722162641e-16</v>
      </c>
      <c r="BS914" s="1">
        <f>VLOOKUP($B914&amp;$C914&amp;$D914,Staqo!$A$3:$AJ$1048576,BS$1,0)</f>
        <v>0</v>
      </c>
      <c r="BT914" s="1">
        <f>VLOOKUP($B914&amp;$C914&amp;$D914,HFE!$A$3:$AJ$1048576,BT$1,0)</f>
        <v>0</v>
      </c>
      <c r="BU914" s="2">
        <f t="shared" si="518"/>
        <v>0</v>
      </c>
      <c r="BV914" s="1">
        <f>VLOOKUP($B914&amp;$C914&amp;$D914,Staqo!$A$3:$AJ$1048576,BV$1,0)</f>
        <v>0.2</v>
      </c>
      <c r="BW914" s="1">
        <f>VLOOKUP($B914&amp;$C914&amp;$D914,HFE!$A$3:$AJ$1048576,BW$1,0)</f>
        <v>0.199999999999999</v>
      </c>
      <c r="BX914" s="2">
        <f t="shared" si="519"/>
        <v>-9.99200722162641e-16</v>
      </c>
      <c r="BY914" s="1">
        <f>VLOOKUP($B914&amp;$C914&amp;$D914,Staqo!$A$3:$AJ$1048576,BY$1,0)</f>
        <v>0</v>
      </c>
      <c r="BZ914" s="1">
        <f>VLOOKUP($B914&amp;$C914&amp;$D914,HFE!$A$3:$AJ$1048576,BZ$1,0)</f>
        <v>0</v>
      </c>
      <c r="CA914" s="2">
        <f t="shared" si="520"/>
        <v>0</v>
      </c>
      <c r="CB914" s="1">
        <f>VLOOKUP($B914&amp;$C914&amp;$D914,Staqo!$A$3:$AJ$1048576,CB$1,0)</f>
        <v>0</v>
      </c>
      <c r="CC914" s="1">
        <f>VLOOKUP($B914&amp;$C914&amp;$D914,HFE!$A$3:$AJ$1048576,CC$1,0)</f>
        <v>0</v>
      </c>
      <c r="CD914" s="2">
        <f t="shared" si="521"/>
        <v>0</v>
      </c>
      <c r="CE914" s="1">
        <f>VLOOKUP($B914&amp;$C914&amp;$D914,Staqo!$A$3:$AJ$1048576,CE$1,0)</f>
        <v>0</v>
      </c>
      <c r="CF914" s="1">
        <f>VLOOKUP($B914&amp;$C914&amp;$D914,HFE!$A$3:$AJ$1048576,CF$1,0)</f>
        <v>0</v>
      </c>
      <c r="CG914" s="2">
        <f t="shared" si="522"/>
        <v>0</v>
      </c>
      <c r="CH914" s="1">
        <f>VLOOKUP($B914&amp;$C914&amp;$D914,Staqo!$A$3:$AJ$1048576,CH$1,0)</f>
        <v>0</v>
      </c>
      <c r="CI914" s="1">
        <f>VLOOKUP($B914&amp;$C914&amp;$D914,HFE!$A$3:$AJ$1048576,CI$1,0)</f>
        <v>0</v>
      </c>
      <c r="CJ914" s="2">
        <f t="shared" si="523"/>
        <v>0</v>
      </c>
      <c r="CK914" s="1">
        <f>VLOOKUP($B914&amp;$C914&amp;$D914,Staqo!$A$3:$AJ$1048576,CK$1,0)</f>
        <v>92.0978</v>
      </c>
      <c r="CL914" s="1">
        <f>VLOOKUP($B914&amp;$C914&amp;$D914,HFE!$A$3:$AJ$1048576,CL$1,0)</f>
        <v>92.0978659249668</v>
      </c>
      <c r="CM914" s="2">
        <f t="shared" si="524"/>
        <v>6.5924966790476e-5</v>
      </c>
      <c r="CN914" s="1">
        <f>VLOOKUP($B914&amp;$C914&amp;$D914,Staqo!$A$3:$AJ$1048576,CN$1,0)</f>
        <v>0</v>
      </c>
      <c r="CO914" s="1">
        <f>VLOOKUP($B914&amp;$C914&amp;$D914,HFE!$A$3:$AJ$1048576,CO$1,0)</f>
        <v>0</v>
      </c>
      <c r="CP914" s="2">
        <f t="shared" si="525"/>
        <v>0</v>
      </c>
      <c r="CQ914" s="1">
        <f>VLOOKUP($B914&amp;$C914&amp;$D914,Staqo!$A$3:$AJ$1048576,CQ$1,0)</f>
        <v>92.0978</v>
      </c>
      <c r="CR914" s="1">
        <f>VLOOKUP($B914&amp;$C914&amp;$D914,HFE!$A$3:$AJ$1048576,CR$1,0)</f>
        <v>92.0978659249668</v>
      </c>
      <c r="CS914" s="2">
        <f t="shared" si="526"/>
        <v>6.5924966790476e-5</v>
      </c>
      <c r="CT914" s="1"/>
      <c r="CU914" s="1"/>
      <c r="CV914" s="2"/>
    </row>
    <row r="915" hidden="1" spans="1:100">
      <c r="A915" s="1" t="s">
        <v>95</v>
      </c>
      <c r="B915" s="1" t="s">
        <v>96</v>
      </c>
      <c r="C915" s="3">
        <v>44580</v>
      </c>
      <c r="D915" s="1" t="s">
        <v>28</v>
      </c>
      <c r="E915" s="1">
        <f>VLOOKUP($B915&amp;$C915&amp;$D915,Staqo!$A$3:$AJ$1048576,E$1,0)</f>
        <v>5.39995</v>
      </c>
      <c r="F915" s="1" t="e">
        <f>VLOOKUP($B915&amp;$C915&amp;$D915,HFE!$A$3:$AJ$1048576,F$1,0)</f>
        <v>#REF!</v>
      </c>
      <c r="G915" s="2" t="e">
        <f t="shared" si="496"/>
        <v>#REF!</v>
      </c>
      <c r="H915" s="1">
        <f>VLOOKUP($B915&amp;$C915&amp;$D915,Staqo!$A$3:$AJ$1048576,H$1,0)</f>
        <v>6.36396</v>
      </c>
      <c r="I915" s="1" t="e">
        <f>VLOOKUP($B915&amp;$C915&amp;$D915,HFE!$A$3:$AJ$1048576,I$1,0)</f>
        <v>#REF!</v>
      </c>
      <c r="J915" s="2" t="e">
        <f t="shared" si="497"/>
        <v>#REF!</v>
      </c>
      <c r="K915" s="1">
        <f>VLOOKUP($B915&amp;$C915&amp;$D915,Staqo!$A$3:$AJ$1048576,K$1,0)</f>
        <v>6894.54</v>
      </c>
      <c r="L915" s="1" t="e">
        <f>VLOOKUP($B915&amp;$C915&amp;$D915,HFE!$A$3:$AJ$1048576,L$1,0)</f>
        <v>#REF!</v>
      </c>
      <c r="M915" s="2" t="e">
        <f t="shared" si="498"/>
        <v>#REF!</v>
      </c>
      <c r="N915" s="1">
        <f>VLOOKUP($B915&amp;$C915&amp;$D915,Staqo!$A$3:$AJ$1048576,N$1,0)</f>
        <v>5260</v>
      </c>
      <c r="O915" s="1">
        <f>VLOOKUP($B915&amp;$C915&amp;$D915,HFE!$A$3:$AJ$1048576,O$1,0)</f>
        <v>0</v>
      </c>
      <c r="P915" s="2">
        <f t="shared" si="499"/>
        <v>-5260</v>
      </c>
      <c r="Q915" s="1">
        <f>VLOOKUP($B915&amp;$C915&amp;$D915,Staqo!$A$3:$AJ$1048576,Q$1,0)</f>
        <v>5219.08</v>
      </c>
      <c r="R915" s="1">
        <f>VLOOKUP($B915&amp;$C915&amp;$D915,HFE!$A$3:$AJ$1048576,R$1,0)</f>
        <v>0</v>
      </c>
      <c r="S915" s="2">
        <f t="shared" si="500"/>
        <v>-5219.08</v>
      </c>
      <c r="T915" s="1">
        <f>VLOOKUP($B915&amp;$C915&amp;$D915,Staqo!$A$3:$AJ$1048576,T$1,0)</f>
        <v>0.762923</v>
      </c>
      <c r="U915" s="1" t="e">
        <f>VLOOKUP($B915&amp;$C915&amp;$D915,HFE!$A$3:$AJ$1048576,U$1,0)</f>
        <v>#REF!</v>
      </c>
      <c r="V915" s="2" t="e">
        <f t="shared" si="501"/>
        <v>#REF!</v>
      </c>
      <c r="W915" s="1">
        <f>VLOOKUP($B915&amp;$C915&amp;$D915,Staqo!$A$3:$AJ$1048576,W$1,0)</f>
        <v>0.756987</v>
      </c>
      <c r="X915" s="1" t="e">
        <f>VLOOKUP($B915&amp;$C915&amp;$D915,HFE!$A$3:$AJ$1048576,X$1,0)</f>
        <v>#REF!</v>
      </c>
      <c r="Y915" s="2" t="e">
        <f t="shared" si="502"/>
        <v>#REF!</v>
      </c>
      <c r="Z915" s="4">
        <f>VLOOKUP($B915&amp;$C915&amp;$D915,Staqo!$A$3:$AJ$1048576,Z$1,0)</f>
        <v>100</v>
      </c>
      <c r="AA915" s="4">
        <f>VLOOKUP($B915&amp;$C915&amp;$D915,HFE!$A$3:$AJ$1048576,AA$1,0)</f>
        <v>0</v>
      </c>
      <c r="AB915" s="5">
        <f t="shared" si="503"/>
        <v>-100</v>
      </c>
      <c r="AC915" s="1">
        <f>VLOOKUP($B915&amp;$C915&amp;$D915,Staqo!$A$3:$AJ$1048576,AC$1,0)</f>
        <v>100</v>
      </c>
      <c r="AD915" s="1">
        <f>VLOOKUP($B915&amp;$C915&amp;$D915,HFE!$A$3:$AJ$1048576,AD$1,0)*100</f>
        <v>100</v>
      </c>
      <c r="AE915" s="2">
        <f t="shared" si="504"/>
        <v>0</v>
      </c>
      <c r="AF915" s="1">
        <f>VLOOKUP($B915&amp;$C915&amp;$D915,Staqo!$A$3:$AJ$1048576,AF$1,0)</f>
        <v>98.3333</v>
      </c>
      <c r="AG915" s="1">
        <f>VLOOKUP($B915&amp;$C915&amp;$D915,HFE!$A$3:$AJ$1048576,AG$1,0)*100</f>
        <v>98.3333333333333</v>
      </c>
      <c r="AH915" s="2">
        <f t="shared" si="505"/>
        <v>3.33333333060182e-5</v>
      </c>
      <c r="AI915" s="1">
        <f>VLOOKUP($B915&amp;$C915&amp;$D915,Staqo!$A$3:$AJ$1048576,AI$1,0)</f>
        <v>0.218753</v>
      </c>
      <c r="AJ915" s="1" t="e">
        <f>VLOOKUP($B915&amp;$C915&amp;$D915,HFE!$A$3:$AJ$1048576,AJ$1,0)</f>
        <v>#REF!</v>
      </c>
      <c r="AK915" s="2" t="e">
        <f t="shared" si="506"/>
        <v>#REF!</v>
      </c>
      <c r="AL915" s="1">
        <f>VLOOKUP($B915&amp;$C915&amp;$D915,Staqo!$A$3:$AJ$1048576,AL$1,0)</f>
        <v>0.198866</v>
      </c>
      <c r="AM915" s="1" t="e">
        <f>VLOOKUP($B915&amp;$C915&amp;$D915,HFE!$A$3:$AJ$1048576,AM$1,0)</f>
        <v>#REF!</v>
      </c>
      <c r="AN915" s="2" t="e">
        <f t="shared" si="507"/>
        <v>#REF!</v>
      </c>
      <c r="AO915" s="1">
        <f>VLOOKUP($B915&amp;$C915&amp;$D915,Staqo!$A$3:$AJ$1048576,AO$1,0)</f>
        <v>0.217051</v>
      </c>
      <c r="AP915" s="1" t="e">
        <f>VLOOKUP($B915&amp;$C915&amp;$D915,HFE!$A$3:$AJ$1048576,AP$1,0)</f>
        <v>#REF!</v>
      </c>
      <c r="AQ915" s="2" t="e">
        <f t="shared" si="508"/>
        <v>#REF!</v>
      </c>
      <c r="AR915" s="1">
        <f>VLOOKUP($B915&amp;$C915&amp;$D915,Staqo!$A$3:$AJ$1048576,AR$1,0)</f>
        <v>0.197319</v>
      </c>
      <c r="AS915" s="1" t="e">
        <f>VLOOKUP($B915&amp;$C915&amp;$D915,HFE!$A$3:$AJ$1048576,AS$1,0)</f>
        <v>#REF!</v>
      </c>
      <c r="AT915" s="2" t="e">
        <f t="shared" si="509"/>
        <v>#REF!</v>
      </c>
      <c r="AU915" s="1">
        <f>VLOOKUP($B915&amp;$C915&amp;$D915,Staqo!$A$3:$AJ$1048576,AU$1,0)</f>
        <v>96.9336</v>
      </c>
      <c r="AV915" s="1">
        <f>VLOOKUP($B915&amp;$C915&amp;$D915,HFE!$A$3:$AJ$1048576,AV$1,0)</f>
        <v>0</v>
      </c>
      <c r="AW915" s="2">
        <f t="shared" si="510"/>
        <v>-96.9336</v>
      </c>
      <c r="AX915" s="4">
        <f>VLOOKUP($B915&amp;$C915&amp;$D915,Staqo!$A$3:$AJ$1048576,AX$1,0)</f>
        <v>11.8</v>
      </c>
      <c r="AY915" s="4">
        <f>VLOOKUP($B915&amp;$C915&amp;$D915,HFE!$A$3:$AJ$1048576,AY$1,0)</f>
        <v>11.8</v>
      </c>
      <c r="AZ915" s="5">
        <f t="shared" si="511"/>
        <v>0</v>
      </c>
      <c r="BA915" s="1">
        <f>VLOOKUP($B915&amp;$C915&amp;$D915,Staqo!$A$3:$AJ$1048576,BA$1,0)</f>
        <v>0</v>
      </c>
      <c r="BB915" s="1">
        <f>VLOOKUP($B915&amp;$C915&amp;$D915,HFE!$A$3:$AJ$1048576,BB$1,0)</f>
        <v>0</v>
      </c>
      <c r="BC915" s="2">
        <f t="shared" si="512"/>
        <v>0</v>
      </c>
      <c r="BD915" s="1">
        <f>VLOOKUP($B915&amp;$C915&amp;$D915,Staqo!$A$3:$AJ$1048576,BD$1,0)</f>
        <v>0</v>
      </c>
      <c r="BE915" s="1">
        <f>VLOOKUP($B915&amp;$C915&amp;$D915,HFE!$A$3:$AJ$1048576,BE$1,0)</f>
        <v>0</v>
      </c>
      <c r="BF915" s="2">
        <f t="shared" si="513"/>
        <v>0</v>
      </c>
      <c r="BG915" s="1">
        <f>VLOOKUP($B915&amp;$C915&amp;$D915,Staqo!$A$3:$AJ$1048576,BG$1,0)</f>
        <v>0</v>
      </c>
      <c r="BH915" s="1">
        <f>VLOOKUP($B915&amp;$C915&amp;$D915,HFE!$A$3:$AJ$1048576,BH$1,0)</f>
        <v>0</v>
      </c>
      <c r="BI915" s="2">
        <f t="shared" si="514"/>
        <v>0</v>
      </c>
      <c r="BJ915" s="1">
        <f>VLOOKUP($B915&amp;$C915&amp;$D915,Staqo!$A$3:$AJ$1048576,BJ$1,0)</f>
        <v>0</v>
      </c>
      <c r="BK915" s="1">
        <f>VLOOKUP($B915&amp;$C915&amp;$D915,HFE!$A$3:$AJ$1048576,BK$1,0)</f>
        <v>0</v>
      </c>
      <c r="BL915" s="2">
        <f t="shared" si="515"/>
        <v>0</v>
      </c>
      <c r="BM915" s="1">
        <f>VLOOKUP($B915&amp;$C915&amp;$D915,Staqo!$A$3:$AJ$1048576,BM$1,0)</f>
        <v>0</v>
      </c>
      <c r="BN915" s="1">
        <f>VLOOKUP($B915&amp;$C915&amp;$D915,HFE!$A$3:$AJ$1048576,BN$1,0)</f>
        <v>0</v>
      </c>
      <c r="BO915" s="2">
        <f t="shared" si="516"/>
        <v>0</v>
      </c>
      <c r="BP915" s="1">
        <f>VLOOKUP($B915&amp;$C915&amp;$D915,Staqo!$A$3:$AJ$1048576,BP$1,0)</f>
        <v>0.2</v>
      </c>
      <c r="BQ915" s="1">
        <f>VLOOKUP($B915&amp;$C915&amp;$D915,HFE!$A$3:$AJ$1048576,BQ$1,0)</f>
        <v>0.199999999999999</v>
      </c>
      <c r="BR915" s="2">
        <f t="shared" si="517"/>
        <v>-9.99200722162641e-16</v>
      </c>
      <c r="BS915" s="1">
        <f>VLOOKUP($B915&amp;$C915&amp;$D915,Staqo!$A$3:$AJ$1048576,BS$1,0)</f>
        <v>0</v>
      </c>
      <c r="BT915" s="1">
        <f>VLOOKUP($B915&amp;$C915&amp;$D915,HFE!$A$3:$AJ$1048576,BT$1,0)</f>
        <v>0</v>
      </c>
      <c r="BU915" s="2">
        <f t="shared" si="518"/>
        <v>0</v>
      </c>
      <c r="BV915" s="1">
        <f>VLOOKUP($B915&amp;$C915&amp;$D915,Staqo!$A$3:$AJ$1048576,BV$1,0)</f>
        <v>0.2</v>
      </c>
      <c r="BW915" s="1">
        <f>VLOOKUP($B915&amp;$C915&amp;$D915,HFE!$A$3:$AJ$1048576,BW$1,0)</f>
        <v>0.199999999999999</v>
      </c>
      <c r="BX915" s="2">
        <f t="shared" si="519"/>
        <v>-9.99200722162641e-16</v>
      </c>
      <c r="BY915" s="1">
        <f>VLOOKUP($B915&amp;$C915&amp;$D915,Staqo!$A$3:$AJ$1048576,BY$1,0)</f>
        <v>0</v>
      </c>
      <c r="BZ915" s="1">
        <f>VLOOKUP($B915&amp;$C915&amp;$D915,HFE!$A$3:$AJ$1048576,BZ$1,0)</f>
        <v>0</v>
      </c>
      <c r="CA915" s="2">
        <f t="shared" si="520"/>
        <v>0</v>
      </c>
      <c r="CB915" s="1">
        <f>VLOOKUP($B915&amp;$C915&amp;$D915,Staqo!$A$3:$AJ$1048576,CB$1,0)</f>
        <v>0</v>
      </c>
      <c r="CC915" s="1">
        <f>VLOOKUP($B915&amp;$C915&amp;$D915,HFE!$A$3:$AJ$1048576,CC$1,0)</f>
        <v>0</v>
      </c>
      <c r="CD915" s="2">
        <f t="shared" si="521"/>
        <v>0</v>
      </c>
      <c r="CE915" s="1">
        <f>VLOOKUP($B915&amp;$C915&amp;$D915,Staqo!$A$3:$AJ$1048576,CE$1,0)</f>
        <v>0</v>
      </c>
      <c r="CF915" s="1">
        <f>VLOOKUP($B915&amp;$C915&amp;$D915,HFE!$A$3:$AJ$1048576,CF$1,0)</f>
        <v>0</v>
      </c>
      <c r="CG915" s="2">
        <f t="shared" si="522"/>
        <v>0</v>
      </c>
      <c r="CH915" s="1">
        <f>VLOOKUP($B915&amp;$C915&amp;$D915,Staqo!$A$3:$AJ$1048576,CH$1,0)</f>
        <v>0</v>
      </c>
      <c r="CI915" s="1">
        <f>VLOOKUP($B915&amp;$C915&amp;$D915,HFE!$A$3:$AJ$1048576,CI$1,0)</f>
        <v>0</v>
      </c>
      <c r="CJ915" s="2">
        <f t="shared" si="523"/>
        <v>0</v>
      </c>
      <c r="CK915" s="1">
        <f>VLOOKUP($B915&amp;$C915&amp;$D915,Staqo!$A$3:$AJ$1048576,CK$1,0)</f>
        <v>92.0978</v>
      </c>
      <c r="CL915" s="1">
        <f>VLOOKUP($B915&amp;$C915&amp;$D915,HFE!$A$3:$AJ$1048576,CL$1,0)</f>
        <v>92.0978659249668</v>
      </c>
      <c r="CM915" s="2">
        <f t="shared" si="524"/>
        <v>6.5924966790476e-5</v>
      </c>
      <c r="CN915" s="1">
        <f>VLOOKUP($B915&amp;$C915&amp;$D915,Staqo!$A$3:$AJ$1048576,CN$1,0)</f>
        <v>0</v>
      </c>
      <c r="CO915" s="1">
        <f>VLOOKUP($B915&amp;$C915&amp;$D915,HFE!$A$3:$AJ$1048576,CO$1,0)</f>
        <v>0</v>
      </c>
      <c r="CP915" s="2">
        <f t="shared" si="525"/>
        <v>0</v>
      </c>
      <c r="CQ915" s="1">
        <f>VLOOKUP($B915&amp;$C915&amp;$D915,Staqo!$A$3:$AJ$1048576,CQ$1,0)</f>
        <v>92.0978</v>
      </c>
      <c r="CR915" s="1">
        <f>VLOOKUP($B915&amp;$C915&amp;$D915,HFE!$A$3:$AJ$1048576,CR$1,0)</f>
        <v>92.0978659249668</v>
      </c>
      <c r="CS915" s="2">
        <f t="shared" si="526"/>
        <v>6.5924966790476e-5</v>
      </c>
      <c r="CT915" s="1"/>
      <c r="CU915" s="1"/>
      <c r="CV915" s="2"/>
    </row>
    <row r="916" hidden="1" spans="1:100">
      <c r="A916" s="1" t="s">
        <v>95</v>
      </c>
      <c r="B916" s="1" t="s">
        <v>96</v>
      </c>
      <c r="C916" s="3">
        <v>44580</v>
      </c>
      <c r="D916" s="1" t="s">
        <v>29</v>
      </c>
      <c r="E916" s="1">
        <f>VLOOKUP($B916&amp;$C916&amp;$D916,Staqo!$A$3:$AJ$1048576,E$1,0)</f>
        <v>5.39995</v>
      </c>
      <c r="F916" s="1" t="e">
        <f>VLOOKUP($B916&amp;$C916&amp;$D916,HFE!$A$3:$AJ$1048576,F$1,0)</f>
        <v>#REF!</v>
      </c>
      <c r="G916" s="2" t="e">
        <f t="shared" si="496"/>
        <v>#REF!</v>
      </c>
      <c r="H916" s="1">
        <f>VLOOKUP($B916&amp;$C916&amp;$D916,Staqo!$A$3:$AJ$1048576,H$1,0)</f>
        <v>6.36396</v>
      </c>
      <c r="I916" s="1" t="e">
        <f>VLOOKUP($B916&amp;$C916&amp;$D916,HFE!$A$3:$AJ$1048576,I$1,0)</f>
        <v>#REF!</v>
      </c>
      <c r="J916" s="2" t="e">
        <f t="shared" si="497"/>
        <v>#REF!</v>
      </c>
      <c r="K916" s="1">
        <f>VLOOKUP($B916&amp;$C916&amp;$D916,Staqo!$A$3:$AJ$1048576,K$1,0)</f>
        <v>6960.66</v>
      </c>
      <c r="L916" s="1" t="e">
        <f>VLOOKUP($B916&amp;$C916&amp;$D916,HFE!$A$3:$AJ$1048576,L$1,0)</f>
        <v>#REF!</v>
      </c>
      <c r="M916" s="2" t="e">
        <f t="shared" si="498"/>
        <v>#REF!</v>
      </c>
      <c r="N916" s="1">
        <f>VLOOKUP($B916&amp;$C916&amp;$D916,Staqo!$A$3:$AJ$1048576,N$1,0)</f>
        <v>5400</v>
      </c>
      <c r="O916" s="1">
        <f>VLOOKUP($B916&amp;$C916&amp;$D916,HFE!$A$3:$AJ$1048576,O$1,0)</f>
        <v>0</v>
      </c>
      <c r="P916" s="2">
        <f t="shared" si="499"/>
        <v>-5400</v>
      </c>
      <c r="Q916" s="1">
        <f>VLOOKUP($B916&amp;$C916&amp;$D916,Staqo!$A$3:$AJ$1048576,Q$1,0)</f>
        <v>5357.99</v>
      </c>
      <c r="R916" s="1">
        <f>VLOOKUP($B916&amp;$C916&amp;$D916,HFE!$A$3:$AJ$1048576,R$1,0)</f>
        <v>0</v>
      </c>
      <c r="S916" s="2">
        <f t="shared" si="500"/>
        <v>-5357.99</v>
      </c>
      <c r="T916" s="1">
        <f>VLOOKUP($B916&amp;$C916&amp;$D916,Staqo!$A$3:$AJ$1048576,T$1,0)</f>
        <v>0.775788</v>
      </c>
      <c r="U916" s="1" t="e">
        <f>VLOOKUP($B916&amp;$C916&amp;$D916,HFE!$A$3:$AJ$1048576,U$1,0)</f>
        <v>#REF!</v>
      </c>
      <c r="V916" s="2" t="e">
        <f t="shared" si="501"/>
        <v>#REF!</v>
      </c>
      <c r="W916" s="1">
        <f>VLOOKUP($B916&amp;$C916&amp;$D916,Staqo!$A$3:$AJ$1048576,W$1,0)</f>
        <v>0.769753</v>
      </c>
      <c r="X916" s="1" t="e">
        <f>VLOOKUP($B916&amp;$C916&amp;$D916,HFE!$A$3:$AJ$1048576,X$1,0)</f>
        <v>#REF!</v>
      </c>
      <c r="Y916" s="2" t="e">
        <f t="shared" si="502"/>
        <v>#REF!</v>
      </c>
      <c r="Z916" s="4">
        <f>VLOOKUP($B916&amp;$C916&amp;$D916,Staqo!$A$3:$AJ$1048576,Z$1,0)</f>
        <v>100</v>
      </c>
      <c r="AA916" s="4">
        <f>VLOOKUP($B916&amp;$C916&amp;$D916,HFE!$A$3:$AJ$1048576,AA$1,0)</f>
        <v>0</v>
      </c>
      <c r="AB916" s="5">
        <f t="shared" si="503"/>
        <v>-100</v>
      </c>
      <c r="AC916" s="1">
        <f>VLOOKUP($B916&amp;$C916&amp;$D916,Staqo!$A$3:$AJ$1048576,AC$1,0)</f>
        <v>100</v>
      </c>
      <c r="AD916" s="1">
        <f>VLOOKUP($B916&amp;$C916&amp;$D916,HFE!$A$3:$AJ$1048576,AD$1,0)*100</f>
        <v>100</v>
      </c>
      <c r="AE916" s="2">
        <f t="shared" si="504"/>
        <v>0</v>
      </c>
      <c r="AF916" s="1">
        <f>VLOOKUP($B916&amp;$C916&amp;$D916,Staqo!$A$3:$AJ$1048576,AF$1,0)</f>
        <v>98.3333</v>
      </c>
      <c r="AG916" s="1">
        <f>VLOOKUP($B916&amp;$C916&amp;$D916,HFE!$A$3:$AJ$1048576,AG$1,0)*100</f>
        <v>98.3333333333333</v>
      </c>
      <c r="AH916" s="2">
        <f t="shared" si="505"/>
        <v>3.33333333060182e-5</v>
      </c>
      <c r="AI916" s="1">
        <f>VLOOKUP($B916&amp;$C916&amp;$D916,Staqo!$A$3:$AJ$1048576,AI$1,0)</f>
        <v>0.222757</v>
      </c>
      <c r="AJ916" s="1" t="e">
        <f>VLOOKUP($B916&amp;$C916&amp;$D916,HFE!$A$3:$AJ$1048576,AJ$1,0)</f>
        <v>#REF!</v>
      </c>
      <c r="AK916" s="2" t="e">
        <f t="shared" si="506"/>
        <v>#REF!</v>
      </c>
      <c r="AL916" s="1">
        <f>VLOOKUP($B916&amp;$C916&amp;$D916,Staqo!$A$3:$AJ$1048576,AL$1,0)</f>
        <v>0.202253</v>
      </c>
      <c r="AM916" s="1" t="e">
        <f>VLOOKUP($B916&amp;$C916&amp;$D916,HFE!$A$3:$AJ$1048576,AM$1,0)</f>
        <v>#REF!</v>
      </c>
      <c r="AN916" s="2" t="e">
        <f t="shared" si="507"/>
        <v>#REF!</v>
      </c>
      <c r="AO916" s="1">
        <f>VLOOKUP($B916&amp;$C916&amp;$D916,Staqo!$A$3:$AJ$1048576,AO$1,0)</f>
        <v>0.221024</v>
      </c>
      <c r="AP916" s="1" t="e">
        <f>VLOOKUP($B916&amp;$C916&amp;$D916,HFE!$A$3:$AJ$1048576,AP$1,0)</f>
        <v>#REF!</v>
      </c>
      <c r="AQ916" s="2" t="e">
        <f t="shared" si="508"/>
        <v>#REF!</v>
      </c>
      <c r="AR916" s="1">
        <f>VLOOKUP($B916&amp;$C916&amp;$D916,Staqo!$A$3:$AJ$1048576,AR$1,0)</f>
        <v>0.200679</v>
      </c>
      <c r="AS916" s="1" t="e">
        <f>VLOOKUP($B916&amp;$C916&amp;$D916,HFE!$A$3:$AJ$1048576,AS$1,0)</f>
        <v>#REF!</v>
      </c>
      <c r="AT916" s="2" t="e">
        <f t="shared" si="509"/>
        <v>#REF!</v>
      </c>
      <c r="AU916" s="1">
        <f>VLOOKUP($B916&amp;$C916&amp;$D916,Staqo!$A$3:$AJ$1048576,AU$1,0)</f>
        <v>96.5925</v>
      </c>
      <c r="AV916" s="1">
        <f>VLOOKUP($B916&amp;$C916&amp;$D916,HFE!$A$3:$AJ$1048576,AV$1,0)</f>
        <v>0</v>
      </c>
      <c r="AW916" s="2">
        <f t="shared" si="510"/>
        <v>-96.5925</v>
      </c>
      <c r="AX916" s="4">
        <f>VLOOKUP($B916&amp;$C916&amp;$D916,Staqo!$A$3:$AJ$1048576,AX$1,0)</f>
        <v>11.8</v>
      </c>
      <c r="AY916" s="4">
        <f>VLOOKUP($B916&amp;$C916&amp;$D916,HFE!$A$3:$AJ$1048576,AY$1,0)</f>
        <v>11.8</v>
      </c>
      <c r="AZ916" s="5">
        <f t="shared" si="511"/>
        <v>0</v>
      </c>
      <c r="BA916" s="1">
        <f>VLOOKUP($B916&amp;$C916&amp;$D916,Staqo!$A$3:$AJ$1048576,BA$1,0)</f>
        <v>0</v>
      </c>
      <c r="BB916" s="1">
        <f>VLOOKUP($B916&amp;$C916&amp;$D916,HFE!$A$3:$AJ$1048576,BB$1,0)</f>
        <v>0</v>
      </c>
      <c r="BC916" s="2">
        <f t="shared" si="512"/>
        <v>0</v>
      </c>
      <c r="BD916" s="1">
        <f>VLOOKUP($B916&amp;$C916&amp;$D916,Staqo!$A$3:$AJ$1048576,BD$1,0)</f>
        <v>0</v>
      </c>
      <c r="BE916" s="1">
        <f>VLOOKUP($B916&amp;$C916&amp;$D916,HFE!$A$3:$AJ$1048576,BE$1,0)</f>
        <v>0</v>
      </c>
      <c r="BF916" s="2">
        <f t="shared" si="513"/>
        <v>0</v>
      </c>
      <c r="BG916" s="1">
        <f>VLOOKUP($B916&amp;$C916&amp;$D916,Staqo!$A$3:$AJ$1048576,BG$1,0)</f>
        <v>0</v>
      </c>
      <c r="BH916" s="1">
        <f>VLOOKUP($B916&amp;$C916&amp;$D916,HFE!$A$3:$AJ$1048576,BH$1,0)</f>
        <v>0</v>
      </c>
      <c r="BI916" s="2">
        <f t="shared" si="514"/>
        <v>0</v>
      </c>
      <c r="BJ916" s="1">
        <f>VLOOKUP($B916&amp;$C916&amp;$D916,Staqo!$A$3:$AJ$1048576,BJ$1,0)</f>
        <v>0</v>
      </c>
      <c r="BK916" s="1">
        <f>VLOOKUP($B916&amp;$C916&amp;$D916,HFE!$A$3:$AJ$1048576,BK$1,0)</f>
        <v>0</v>
      </c>
      <c r="BL916" s="2">
        <f t="shared" si="515"/>
        <v>0</v>
      </c>
      <c r="BM916" s="1">
        <f>VLOOKUP($B916&amp;$C916&amp;$D916,Staqo!$A$3:$AJ$1048576,BM$1,0)</f>
        <v>0</v>
      </c>
      <c r="BN916" s="1">
        <f>VLOOKUP($B916&amp;$C916&amp;$D916,HFE!$A$3:$AJ$1048576,BN$1,0)</f>
        <v>0</v>
      </c>
      <c r="BO916" s="2">
        <f t="shared" si="516"/>
        <v>0</v>
      </c>
      <c r="BP916" s="1">
        <f>VLOOKUP($B916&amp;$C916&amp;$D916,Staqo!$A$3:$AJ$1048576,BP$1,0)</f>
        <v>0.2</v>
      </c>
      <c r="BQ916" s="1">
        <f>VLOOKUP($B916&amp;$C916&amp;$D916,HFE!$A$3:$AJ$1048576,BQ$1,0)</f>
        <v>0.199999999999999</v>
      </c>
      <c r="BR916" s="2">
        <f t="shared" si="517"/>
        <v>-9.99200722162641e-16</v>
      </c>
      <c r="BS916" s="1">
        <f>VLOOKUP($B916&amp;$C916&amp;$D916,Staqo!$A$3:$AJ$1048576,BS$1,0)</f>
        <v>0</v>
      </c>
      <c r="BT916" s="1">
        <f>VLOOKUP($B916&amp;$C916&amp;$D916,HFE!$A$3:$AJ$1048576,BT$1,0)</f>
        <v>0</v>
      </c>
      <c r="BU916" s="2">
        <f t="shared" si="518"/>
        <v>0</v>
      </c>
      <c r="BV916" s="1">
        <f>VLOOKUP($B916&amp;$C916&amp;$D916,Staqo!$A$3:$AJ$1048576,BV$1,0)</f>
        <v>0.2</v>
      </c>
      <c r="BW916" s="1">
        <f>VLOOKUP($B916&amp;$C916&amp;$D916,HFE!$A$3:$AJ$1048576,BW$1,0)</f>
        <v>0.199999999999999</v>
      </c>
      <c r="BX916" s="2">
        <f t="shared" si="519"/>
        <v>-9.99200722162641e-16</v>
      </c>
      <c r="BY916" s="1">
        <f>VLOOKUP($B916&amp;$C916&amp;$D916,Staqo!$A$3:$AJ$1048576,BY$1,0)</f>
        <v>0</v>
      </c>
      <c r="BZ916" s="1">
        <f>VLOOKUP($B916&amp;$C916&amp;$D916,HFE!$A$3:$AJ$1048576,BZ$1,0)</f>
        <v>0</v>
      </c>
      <c r="CA916" s="2">
        <f t="shared" si="520"/>
        <v>0</v>
      </c>
      <c r="CB916" s="1">
        <f>VLOOKUP($B916&amp;$C916&amp;$D916,Staqo!$A$3:$AJ$1048576,CB$1,0)</f>
        <v>0</v>
      </c>
      <c r="CC916" s="1">
        <f>VLOOKUP($B916&amp;$C916&amp;$D916,HFE!$A$3:$AJ$1048576,CC$1,0)</f>
        <v>0</v>
      </c>
      <c r="CD916" s="2">
        <f t="shared" si="521"/>
        <v>0</v>
      </c>
      <c r="CE916" s="1">
        <f>VLOOKUP($B916&amp;$C916&amp;$D916,Staqo!$A$3:$AJ$1048576,CE$1,0)</f>
        <v>0</v>
      </c>
      <c r="CF916" s="1">
        <f>VLOOKUP($B916&amp;$C916&amp;$D916,HFE!$A$3:$AJ$1048576,CF$1,0)</f>
        <v>0</v>
      </c>
      <c r="CG916" s="2">
        <f t="shared" si="522"/>
        <v>0</v>
      </c>
      <c r="CH916" s="1">
        <f>VLOOKUP($B916&amp;$C916&amp;$D916,Staqo!$A$3:$AJ$1048576,CH$1,0)</f>
        <v>0</v>
      </c>
      <c r="CI916" s="1">
        <f>VLOOKUP($B916&amp;$C916&amp;$D916,HFE!$A$3:$AJ$1048576,CI$1,0)</f>
        <v>0</v>
      </c>
      <c r="CJ916" s="2">
        <f t="shared" si="523"/>
        <v>0</v>
      </c>
      <c r="CK916" s="1">
        <f>VLOOKUP($B916&amp;$C916&amp;$D916,Staqo!$A$3:$AJ$1048576,CK$1,0)</f>
        <v>92.0978</v>
      </c>
      <c r="CL916" s="1">
        <f>VLOOKUP($B916&amp;$C916&amp;$D916,HFE!$A$3:$AJ$1048576,CL$1,0)</f>
        <v>92.0978659249668</v>
      </c>
      <c r="CM916" s="2">
        <f t="shared" si="524"/>
        <v>6.5924966790476e-5</v>
      </c>
      <c r="CN916" s="1">
        <f>VLOOKUP($B916&amp;$C916&amp;$D916,Staqo!$A$3:$AJ$1048576,CN$1,0)</f>
        <v>0</v>
      </c>
      <c r="CO916" s="1">
        <f>VLOOKUP($B916&amp;$C916&amp;$D916,HFE!$A$3:$AJ$1048576,CO$1,0)</f>
        <v>0</v>
      </c>
      <c r="CP916" s="2">
        <f t="shared" si="525"/>
        <v>0</v>
      </c>
      <c r="CQ916" s="1">
        <f>VLOOKUP($B916&amp;$C916&amp;$D916,Staqo!$A$3:$AJ$1048576,CQ$1,0)</f>
        <v>92.0978</v>
      </c>
      <c r="CR916" s="1">
        <f>VLOOKUP($B916&amp;$C916&amp;$D916,HFE!$A$3:$AJ$1048576,CR$1,0)</f>
        <v>92.0978659249668</v>
      </c>
      <c r="CS916" s="2">
        <f t="shared" si="526"/>
        <v>6.5924966790476e-5</v>
      </c>
      <c r="CT916" s="1"/>
      <c r="CU916" s="1"/>
      <c r="CV916" s="2"/>
    </row>
    <row r="917" hidden="1" spans="1:100">
      <c r="A917" s="1" t="s">
        <v>95</v>
      </c>
      <c r="B917" s="1" t="s">
        <v>96</v>
      </c>
      <c r="C917" s="3">
        <v>44580</v>
      </c>
      <c r="D917" s="1" t="s">
        <v>30</v>
      </c>
      <c r="E917" s="1">
        <f>VLOOKUP($B917&amp;$C917&amp;$D917,Staqo!$A$3:$AJ$1048576,E$1,0)</f>
        <v>5.39995</v>
      </c>
      <c r="F917" s="1" t="e">
        <f>VLOOKUP($B917&amp;$C917&amp;$D917,HFE!$A$3:$AJ$1048576,F$1,0)</f>
        <v>#REF!</v>
      </c>
      <c r="G917" s="2" t="e">
        <f t="shared" si="496"/>
        <v>#REF!</v>
      </c>
      <c r="H917" s="1">
        <f>VLOOKUP($B917&amp;$C917&amp;$D917,Staqo!$A$3:$AJ$1048576,H$1,0)</f>
        <v>6.36396</v>
      </c>
      <c r="I917" s="1" t="e">
        <f>VLOOKUP($B917&amp;$C917&amp;$D917,HFE!$A$3:$AJ$1048576,I$1,0)</f>
        <v>#REF!</v>
      </c>
      <c r="J917" s="2" t="e">
        <f t="shared" si="497"/>
        <v>#REF!</v>
      </c>
      <c r="K917" s="1">
        <f>VLOOKUP($B917&amp;$C917&amp;$D917,Staqo!$A$3:$AJ$1048576,K$1,0)</f>
        <v>6894.54</v>
      </c>
      <c r="L917" s="1" t="e">
        <f>VLOOKUP($B917&amp;$C917&amp;$D917,HFE!$A$3:$AJ$1048576,L$1,0)</f>
        <v>#REF!</v>
      </c>
      <c r="M917" s="2" t="e">
        <f t="shared" si="498"/>
        <v>#REF!</v>
      </c>
      <c r="N917" s="1">
        <f>VLOOKUP($B917&amp;$C917&amp;$D917,Staqo!$A$3:$AJ$1048576,N$1,0)</f>
        <v>5170</v>
      </c>
      <c r="O917" s="1">
        <f>VLOOKUP($B917&amp;$C917&amp;$D917,HFE!$A$3:$AJ$1048576,O$1,0)</f>
        <v>0</v>
      </c>
      <c r="P917" s="2">
        <f t="shared" si="499"/>
        <v>-5170</v>
      </c>
      <c r="Q917" s="1">
        <f>VLOOKUP($B917&amp;$C917&amp;$D917,Staqo!$A$3:$AJ$1048576,Q$1,0)</f>
        <v>5129.78</v>
      </c>
      <c r="R917" s="1">
        <f>VLOOKUP($B917&amp;$C917&amp;$D917,HFE!$A$3:$AJ$1048576,R$1,0)</f>
        <v>0</v>
      </c>
      <c r="S917" s="2">
        <f t="shared" si="500"/>
        <v>-5129.78</v>
      </c>
      <c r="T917" s="1">
        <f>VLOOKUP($B917&amp;$C917&amp;$D917,Staqo!$A$3:$AJ$1048576,T$1,0)</f>
        <v>0.749869</v>
      </c>
      <c r="U917" s="1" t="e">
        <f>VLOOKUP($B917&amp;$C917&amp;$D917,HFE!$A$3:$AJ$1048576,U$1,0)</f>
        <v>#REF!</v>
      </c>
      <c r="V917" s="2" t="e">
        <f t="shared" si="501"/>
        <v>#REF!</v>
      </c>
      <c r="W917" s="1">
        <f>VLOOKUP($B917&amp;$C917&amp;$D917,Staqo!$A$3:$AJ$1048576,W$1,0)</f>
        <v>0.744035</v>
      </c>
      <c r="X917" s="1" t="e">
        <f>VLOOKUP($B917&amp;$C917&amp;$D917,HFE!$A$3:$AJ$1048576,X$1,0)</f>
        <v>#REF!</v>
      </c>
      <c r="Y917" s="2" t="e">
        <f t="shared" si="502"/>
        <v>#REF!</v>
      </c>
      <c r="Z917" s="4">
        <f>VLOOKUP($B917&amp;$C917&amp;$D917,Staqo!$A$3:$AJ$1048576,Z$1,0)</f>
        <v>100</v>
      </c>
      <c r="AA917" s="4">
        <f>VLOOKUP($B917&amp;$C917&amp;$D917,HFE!$A$3:$AJ$1048576,AA$1,0)</f>
        <v>0</v>
      </c>
      <c r="AB917" s="5">
        <f t="shared" si="503"/>
        <v>-100</v>
      </c>
      <c r="AC917" s="1">
        <f>VLOOKUP($B917&amp;$C917&amp;$D917,Staqo!$A$3:$AJ$1048576,AC$1,0)</f>
        <v>100</v>
      </c>
      <c r="AD917" s="1">
        <f>VLOOKUP($B917&amp;$C917&amp;$D917,HFE!$A$3:$AJ$1048576,AD$1,0)*100</f>
        <v>100</v>
      </c>
      <c r="AE917" s="2">
        <f t="shared" si="504"/>
        <v>0</v>
      </c>
      <c r="AF917" s="1">
        <f>VLOOKUP($B917&amp;$C917&amp;$D917,Staqo!$A$3:$AJ$1048576,AF$1,0)</f>
        <v>98.3333</v>
      </c>
      <c r="AG917" s="1">
        <f>VLOOKUP($B917&amp;$C917&amp;$D917,HFE!$A$3:$AJ$1048576,AG$1,0)*100</f>
        <v>98.3333333333333</v>
      </c>
      <c r="AH917" s="2">
        <f t="shared" si="505"/>
        <v>3.33333333060182e-5</v>
      </c>
      <c r="AI917" s="1">
        <f>VLOOKUP($B917&amp;$C917&amp;$D917,Staqo!$A$3:$AJ$1048576,AI$1,0)</f>
        <v>0.21501</v>
      </c>
      <c r="AJ917" s="1" t="e">
        <f>VLOOKUP($B917&amp;$C917&amp;$D917,HFE!$A$3:$AJ$1048576,AJ$1,0)</f>
        <v>#REF!</v>
      </c>
      <c r="AK917" s="2" t="e">
        <f t="shared" si="506"/>
        <v>#REF!</v>
      </c>
      <c r="AL917" s="1">
        <f>VLOOKUP($B917&amp;$C917&amp;$D917,Staqo!$A$3:$AJ$1048576,AL$1,0)</f>
        <v>0.195464</v>
      </c>
      <c r="AM917" s="1" t="e">
        <f>VLOOKUP($B917&amp;$C917&amp;$D917,HFE!$A$3:$AJ$1048576,AM$1,0)</f>
        <v>#REF!</v>
      </c>
      <c r="AN917" s="2" t="e">
        <f t="shared" si="507"/>
        <v>#REF!</v>
      </c>
      <c r="AO917" s="1">
        <f>VLOOKUP($B917&amp;$C917&amp;$D917,Staqo!$A$3:$AJ$1048576,AO$1,0)</f>
        <v>0.213337</v>
      </c>
      <c r="AP917" s="1" t="e">
        <f>VLOOKUP($B917&amp;$C917&amp;$D917,HFE!$A$3:$AJ$1048576,AP$1,0)</f>
        <v>#REF!</v>
      </c>
      <c r="AQ917" s="2" t="e">
        <f t="shared" si="508"/>
        <v>#REF!</v>
      </c>
      <c r="AR917" s="1">
        <f>VLOOKUP($B917&amp;$C917&amp;$D917,Staqo!$A$3:$AJ$1048576,AR$1,0)</f>
        <v>0.193943</v>
      </c>
      <c r="AS917" s="1" t="e">
        <f>VLOOKUP($B917&amp;$C917&amp;$D917,HFE!$A$3:$AJ$1048576,AS$1,0)</f>
        <v>#REF!</v>
      </c>
      <c r="AT917" s="2" t="e">
        <f t="shared" si="509"/>
        <v>#REF!</v>
      </c>
      <c r="AU917" s="1">
        <f>VLOOKUP($B917&amp;$C917&amp;$D917,Staqo!$A$3:$AJ$1048576,AU$1,0)</f>
        <v>95.4848</v>
      </c>
      <c r="AV917" s="1">
        <f>VLOOKUP($B917&amp;$C917&amp;$D917,HFE!$A$3:$AJ$1048576,AV$1,0)</f>
        <v>0</v>
      </c>
      <c r="AW917" s="2">
        <f t="shared" si="510"/>
        <v>-95.4848</v>
      </c>
      <c r="AX917" s="4">
        <f>VLOOKUP($B917&amp;$C917&amp;$D917,Staqo!$A$3:$AJ$1048576,AX$1,0)</f>
        <v>11.8</v>
      </c>
      <c r="AY917" s="4">
        <f>VLOOKUP($B917&amp;$C917&amp;$D917,HFE!$A$3:$AJ$1048576,AY$1,0)</f>
        <v>11.8</v>
      </c>
      <c r="AZ917" s="5">
        <f t="shared" si="511"/>
        <v>0</v>
      </c>
      <c r="BA917" s="1">
        <f>VLOOKUP($B917&amp;$C917&amp;$D917,Staqo!$A$3:$AJ$1048576,BA$1,0)</f>
        <v>0</v>
      </c>
      <c r="BB917" s="1">
        <f>VLOOKUP($B917&amp;$C917&amp;$D917,HFE!$A$3:$AJ$1048576,BB$1,0)</f>
        <v>0</v>
      </c>
      <c r="BC917" s="2">
        <f t="shared" si="512"/>
        <v>0</v>
      </c>
      <c r="BD917" s="1">
        <f>VLOOKUP($B917&amp;$C917&amp;$D917,Staqo!$A$3:$AJ$1048576,BD$1,0)</f>
        <v>0</v>
      </c>
      <c r="BE917" s="1">
        <f>VLOOKUP($B917&amp;$C917&amp;$D917,HFE!$A$3:$AJ$1048576,BE$1,0)</f>
        <v>0</v>
      </c>
      <c r="BF917" s="2">
        <f t="shared" si="513"/>
        <v>0</v>
      </c>
      <c r="BG917" s="1">
        <f>VLOOKUP($B917&amp;$C917&amp;$D917,Staqo!$A$3:$AJ$1048576,BG$1,0)</f>
        <v>0</v>
      </c>
      <c r="BH917" s="1">
        <f>VLOOKUP($B917&amp;$C917&amp;$D917,HFE!$A$3:$AJ$1048576,BH$1,0)</f>
        <v>0</v>
      </c>
      <c r="BI917" s="2">
        <f t="shared" si="514"/>
        <v>0</v>
      </c>
      <c r="BJ917" s="1">
        <f>VLOOKUP($B917&amp;$C917&amp;$D917,Staqo!$A$3:$AJ$1048576,BJ$1,0)</f>
        <v>0</v>
      </c>
      <c r="BK917" s="1">
        <f>VLOOKUP($B917&amp;$C917&amp;$D917,HFE!$A$3:$AJ$1048576,BK$1,0)</f>
        <v>0</v>
      </c>
      <c r="BL917" s="2">
        <f t="shared" si="515"/>
        <v>0</v>
      </c>
      <c r="BM917" s="1">
        <f>VLOOKUP($B917&amp;$C917&amp;$D917,Staqo!$A$3:$AJ$1048576,BM$1,0)</f>
        <v>0</v>
      </c>
      <c r="BN917" s="1">
        <f>VLOOKUP($B917&amp;$C917&amp;$D917,HFE!$A$3:$AJ$1048576,BN$1,0)</f>
        <v>0</v>
      </c>
      <c r="BO917" s="2">
        <f t="shared" si="516"/>
        <v>0</v>
      </c>
      <c r="BP917" s="1">
        <f>VLOOKUP($B917&amp;$C917&amp;$D917,Staqo!$A$3:$AJ$1048576,BP$1,0)</f>
        <v>0.2</v>
      </c>
      <c r="BQ917" s="1">
        <f>VLOOKUP($B917&amp;$C917&amp;$D917,HFE!$A$3:$AJ$1048576,BQ$1,0)</f>
        <v>0.199999999999999</v>
      </c>
      <c r="BR917" s="2">
        <f t="shared" si="517"/>
        <v>-9.99200722162641e-16</v>
      </c>
      <c r="BS917" s="1">
        <f>VLOOKUP($B917&amp;$C917&amp;$D917,Staqo!$A$3:$AJ$1048576,BS$1,0)</f>
        <v>0</v>
      </c>
      <c r="BT917" s="1">
        <f>VLOOKUP($B917&amp;$C917&amp;$D917,HFE!$A$3:$AJ$1048576,BT$1,0)</f>
        <v>0</v>
      </c>
      <c r="BU917" s="2">
        <f t="shared" si="518"/>
        <v>0</v>
      </c>
      <c r="BV917" s="1">
        <f>VLOOKUP($B917&amp;$C917&amp;$D917,Staqo!$A$3:$AJ$1048576,BV$1,0)</f>
        <v>0.2</v>
      </c>
      <c r="BW917" s="1">
        <f>VLOOKUP($B917&amp;$C917&amp;$D917,HFE!$A$3:$AJ$1048576,BW$1,0)</f>
        <v>0.199999999999999</v>
      </c>
      <c r="BX917" s="2">
        <f t="shared" si="519"/>
        <v>-9.99200722162641e-16</v>
      </c>
      <c r="BY917" s="1">
        <f>VLOOKUP($B917&amp;$C917&amp;$D917,Staqo!$A$3:$AJ$1048576,BY$1,0)</f>
        <v>0</v>
      </c>
      <c r="BZ917" s="1">
        <f>VLOOKUP($B917&amp;$C917&amp;$D917,HFE!$A$3:$AJ$1048576,BZ$1,0)</f>
        <v>0</v>
      </c>
      <c r="CA917" s="2">
        <f t="shared" si="520"/>
        <v>0</v>
      </c>
      <c r="CB917" s="1">
        <f>VLOOKUP($B917&amp;$C917&amp;$D917,Staqo!$A$3:$AJ$1048576,CB$1,0)</f>
        <v>0</v>
      </c>
      <c r="CC917" s="1">
        <f>VLOOKUP($B917&amp;$C917&amp;$D917,HFE!$A$3:$AJ$1048576,CC$1,0)</f>
        <v>0</v>
      </c>
      <c r="CD917" s="2">
        <f t="shared" si="521"/>
        <v>0</v>
      </c>
      <c r="CE917" s="1">
        <f>VLOOKUP($B917&amp;$C917&amp;$D917,Staqo!$A$3:$AJ$1048576,CE$1,0)</f>
        <v>0</v>
      </c>
      <c r="CF917" s="1">
        <f>VLOOKUP($B917&amp;$C917&amp;$D917,HFE!$A$3:$AJ$1048576,CF$1,0)</f>
        <v>0</v>
      </c>
      <c r="CG917" s="2">
        <f t="shared" si="522"/>
        <v>0</v>
      </c>
      <c r="CH917" s="1">
        <f>VLOOKUP($B917&amp;$C917&amp;$D917,Staqo!$A$3:$AJ$1048576,CH$1,0)</f>
        <v>0</v>
      </c>
      <c r="CI917" s="1">
        <f>VLOOKUP($B917&amp;$C917&amp;$D917,HFE!$A$3:$AJ$1048576,CI$1,0)</f>
        <v>0</v>
      </c>
      <c r="CJ917" s="2">
        <f t="shared" si="523"/>
        <v>0</v>
      </c>
      <c r="CK917" s="1">
        <f>VLOOKUP($B917&amp;$C917&amp;$D917,Staqo!$A$3:$AJ$1048576,CK$1,0)</f>
        <v>92.0978</v>
      </c>
      <c r="CL917" s="1">
        <f>VLOOKUP($B917&amp;$C917&amp;$D917,HFE!$A$3:$AJ$1048576,CL$1,0)</f>
        <v>92.0978659249668</v>
      </c>
      <c r="CM917" s="2">
        <f t="shared" si="524"/>
        <v>6.5924966790476e-5</v>
      </c>
      <c r="CN917" s="1">
        <f>VLOOKUP($B917&amp;$C917&amp;$D917,Staqo!$A$3:$AJ$1048576,CN$1,0)</f>
        <v>0</v>
      </c>
      <c r="CO917" s="1">
        <f>VLOOKUP($B917&amp;$C917&amp;$D917,HFE!$A$3:$AJ$1048576,CO$1,0)</f>
        <v>0</v>
      </c>
      <c r="CP917" s="2">
        <f t="shared" si="525"/>
        <v>0</v>
      </c>
      <c r="CQ917" s="1">
        <f>VLOOKUP($B917&amp;$C917&amp;$D917,Staqo!$A$3:$AJ$1048576,CQ$1,0)</f>
        <v>92.0978</v>
      </c>
      <c r="CR917" s="1">
        <f>VLOOKUP($B917&amp;$C917&amp;$D917,HFE!$A$3:$AJ$1048576,CR$1,0)</f>
        <v>92.0978659249668</v>
      </c>
      <c r="CS917" s="2">
        <f t="shared" si="526"/>
        <v>6.5924966790476e-5</v>
      </c>
      <c r="CT917" s="1"/>
      <c r="CU917" s="1"/>
      <c r="CV917" s="2"/>
    </row>
    <row r="918" hidden="1" spans="1:100">
      <c r="A918" s="1" t="s">
        <v>95</v>
      </c>
      <c r="B918" s="1" t="s">
        <v>96</v>
      </c>
      <c r="C918" s="3">
        <v>44580</v>
      </c>
      <c r="D918" s="1" t="s">
        <v>97</v>
      </c>
      <c r="E918" s="1">
        <f>VLOOKUP($B918&amp;$C918&amp;$D918,Staqo!$A$3:$AJ$1048576,E$1,0)</f>
        <v>5.39995</v>
      </c>
      <c r="F918" s="1" t="e">
        <f>VLOOKUP($B918&amp;$C918&amp;$D918,HFE!$A$3:$AJ$1048576,F$1,0)</f>
        <v>#REF!</v>
      </c>
      <c r="G918" s="2" t="e">
        <f t="shared" si="496"/>
        <v>#REF!</v>
      </c>
      <c r="H918" s="1">
        <f>VLOOKUP($B918&amp;$C918&amp;$D918,Staqo!$A$3:$AJ$1048576,H$1,0)</f>
        <v>6.36396</v>
      </c>
      <c r="I918" s="1" t="e">
        <f>VLOOKUP($B918&amp;$C918&amp;$D918,HFE!$A$3:$AJ$1048576,I$1,0)</f>
        <v>#REF!</v>
      </c>
      <c r="J918" s="2" t="e">
        <f t="shared" si="497"/>
        <v>#REF!</v>
      </c>
      <c r="K918" s="1">
        <f>VLOOKUP($B918&amp;$C918&amp;$D918,Staqo!$A$3:$AJ$1048576,K$1,0)</f>
        <v>6894.54</v>
      </c>
      <c r="L918" s="1" t="e">
        <f>VLOOKUP($B918&amp;$C918&amp;$D918,HFE!$A$3:$AJ$1048576,L$1,0)</f>
        <v>#REF!</v>
      </c>
      <c r="M918" s="2" t="e">
        <f t="shared" si="498"/>
        <v>#REF!</v>
      </c>
      <c r="N918" s="1">
        <f>VLOOKUP($B918&amp;$C918&amp;$D918,Staqo!$A$3:$AJ$1048576,N$1,0)</f>
        <v>5160</v>
      </c>
      <c r="O918" s="1">
        <f>VLOOKUP($B918&amp;$C918&amp;$D918,HFE!$A$3:$AJ$1048576,O$1,0)</f>
        <v>0</v>
      </c>
      <c r="P918" s="2">
        <f t="shared" si="499"/>
        <v>-5160</v>
      </c>
      <c r="Q918" s="1">
        <f>VLOOKUP($B918&amp;$C918&amp;$D918,Staqo!$A$3:$AJ$1048576,Q$1,0)</f>
        <v>5119.85</v>
      </c>
      <c r="R918" s="1">
        <f>VLOOKUP($B918&amp;$C918&amp;$D918,HFE!$A$3:$AJ$1048576,R$1,0)</f>
        <v>0</v>
      </c>
      <c r="S918" s="2">
        <f t="shared" si="500"/>
        <v>-5119.85</v>
      </c>
      <c r="T918" s="1">
        <f>VLOOKUP($B918&amp;$C918&amp;$D918,Staqo!$A$3:$AJ$1048576,T$1,0)</f>
        <v>0.748418</v>
      </c>
      <c r="U918" s="1" t="e">
        <f>VLOOKUP($B918&amp;$C918&amp;$D918,HFE!$A$3:$AJ$1048576,U$1,0)</f>
        <v>#REF!</v>
      </c>
      <c r="V918" s="2" t="e">
        <f t="shared" si="501"/>
        <v>#REF!</v>
      </c>
      <c r="W918" s="1">
        <f>VLOOKUP($B918&amp;$C918&amp;$D918,Staqo!$A$3:$AJ$1048576,W$1,0)</f>
        <v>0.742595</v>
      </c>
      <c r="X918" s="1" t="e">
        <f>VLOOKUP($B918&amp;$C918&amp;$D918,HFE!$A$3:$AJ$1048576,X$1,0)</f>
        <v>#REF!</v>
      </c>
      <c r="Y918" s="2" t="e">
        <f t="shared" si="502"/>
        <v>#REF!</v>
      </c>
      <c r="Z918" s="4">
        <f>VLOOKUP($B918&amp;$C918&amp;$D918,Staqo!$A$3:$AJ$1048576,Z$1,0)</f>
        <v>100</v>
      </c>
      <c r="AA918" s="4">
        <f>VLOOKUP($B918&amp;$C918&amp;$D918,HFE!$A$3:$AJ$1048576,AA$1,0)</f>
        <v>0</v>
      </c>
      <c r="AB918" s="5">
        <f t="shared" si="503"/>
        <v>-100</v>
      </c>
      <c r="AC918" s="1">
        <f>VLOOKUP($B918&amp;$C918&amp;$D918,Staqo!$A$3:$AJ$1048576,AC$1,0)</f>
        <v>100</v>
      </c>
      <c r="AD918" s="1">
        <f>VLOOKUP($B918&amp;$C918&amp;$D918,HFE!$A$3:$AJ$1048576,AD$1,0)*100</f>
        <v>100</v>
      </c>
      <c r="AE918" s="2">
        <f t="shared" si="504"/>
        <v>0</v>
      </c>
      <c r="AF918" s="1">
        <f>VLOOKUP($B918&amp;$C918&amp;$D918,Staqo!$A$3:$AJ$1048576,AF$1,0)</f>
        <v>98.3333</v>
      </c>
      <c r="AG918" s="1">
        <f>VLOOKUP($B918&amp;$C918&amp;$D918,HFE!$A$3:$AJ$1048576,AG$1,0)*100</f>
        <v>98.3333333333333</v>
      </c>
      <c r="AH918" s="2">
        <f t="shared" si="505"/>
        <v>3.33333333060182e-5</v>
      </c>
      <c r="AI918" s="1">
        <f>VLOOKUP($B918&amp;$C918&amp;$D918,Staqo!$A$3:$AJ$1048576,AI$1,0)</f>
        <v>0.214594</v>
      </c>
      <c r="AJ918" s="1" t="e">
        <f>VLOOKUP($B918&amp;$C918&amp;$D918,HFE!$A$3:$AJ$1048576,AJ$1,0)</f>
        <v>#REF!</v>
      </c>
      <c r="AK918" s="2" t="e">
        <f t="shared" si="506"/>
        <v>#REF!</v>
      </c>
      <c r="AL918" s="1">
        <f>VLOOKUP($B918&amp;$C918&amp;$D918,Staqo!$A$3:$AJ$1048576,AL$1,0)</f>
        <v>0.195086</v>
      </c>
      <c r="AM918" s="1" t="e">
        <f>VLOOKUP($B918&amp;$C918&amp;$D918,HFE!$A$3:$AJ$1048576,AM$1,0)</f>
        <v>#REF!</v>
      </c>
      <c r="AN918" s="2" t="e">
        <f t="shared" si="507"/>
        <v>#REF!</v>
      </c>
      <c r="AO918" s="1">
        <f>VLOOKUP($B918&amp;$C918&amp;$D918,Staqo!$A$3:$AJ$1048576,AO$1,0)</f>
        <v>0.212925</v>
      </c>
      <c r="AP918" s="1" t="e">
        <f>VLOOKUP($B918&amp;$C918&amp;$D918,HFE!$A$3:$AJ$1048576,AP$1,0)</f>
        <v>#REF!</v>
      </c>
      <c r="AQ918" s="2" t="e">
        <f t="shared" si="508"/>
        <v>#REF!</v>
      </c>
      <c r="AR918" s="1">
        <f>VLOOKUP($B918&amp;$C918&amp;$D918,Staqo!$A$3:$AJ$1048576,AR$1,0)</f>
        <v>0.193568</v>
      </c>
      <c r="AS918" s="1" t="e">
        <f>VLOOKUP($B918&amp;$C918&amp;$D918,HFE!$A$3:$AJ$1048576,AS$1,0)</f>
        <v>#REF!</v>
      </c>
      <c r="AT918" s="2" t="e">
        <f t="shared" si="509"/>
        <v>#REF!</v>
      </c>
      <c r="AU918" s="1">
        <f>VLOOKUP($B918&amp;$C918&amp;$D918,Staqo!$A$3:$AJ$1048576,AU$1,0)</f>
        <v>97.0063</v>
      </c>
      <c r="AV918" s="1">
        <f>VLOOKUP($B918&amp;$C918&amp;$D918,HFE!$A$3:$AJ$1048576,AV$1,0)</f>
        <v>0</v>
      </c>
      <c r="AW918" s="2">
        <f t="shared" si="510"/>
        <v>-97.0063</v>
      </c>
      <c r="AX918" s="4">
        <f>VLOOKUP($B918&amp;$C918&amp;$D918,Staqo!$A$3:$AJ$1048576,AX$1,0)</f>
        <v>11.8</v>
      </c>
      <c r="AY918" s="4">
        <f>VLOOKUP($B918&amp;$C918&amp;$D918,HFE!$A$3:$AJ$1048576,AY$1,0)</f>
        <v>11.8</v>
      </c>
      <c r="AZ918" s="5">
        <f t="shared" si="511"/>
        <v>0</v>
      </c>
      <c r="BA918" s="1">
        <f>VLOOKUP($B918&amp;$C918&amp;$D918,Staqo!$A$3:$AJ$1048576,BA$1,0)</f>
        <v>0</v>
      </c>
      <c r="BB918" s="1">
        <f>VLOOKUP($B918&amp;$C918&amp;$D918,HFE!$A$3:$AJ$1048576,BB$1,0)</f>
        <v>0</v>
      </c>
      <c r="BC918" s="2">
        <f t="shared" si="512"/>
        <v>0</v>
      </c>
      <c r="BD918" s="1">
        <f>VLOOKUP($B918&amp;$C918&amp;$D918,Staqo!$A$3:$AJ$1048576,BD$1,0)</f>
        <v>0</v>
      </c>
      <c r="BE918" s="1">
        <f>VLOOKUP($B918&amp;$C918&amp;$D918,HFE!$A$3:$AJ$1048576,BE$1,0)</f>
        <v>0</v>
      </c>
      <c r="BF918" s="2">
        <f t="shared" si="513"/>
        <v>0</v>
      </c>
      <c r="BG918" s="1">
        <f>VLOOKUP($B918&amp;$C918&amp;$D918,Staqo!$A$3:$AJ$1048576,BG$1,0)</f>
        <v>0</v>
      </c>
      <c r="BH918" s="1">
        <f>VLOOKUP($B918&amp;$C918&amp;$D918,HFE!$A$3:$AJ$1048576,BH$1,0)</f>
        <v>0</v>
      </c>
      <c r="BI918" s="2">
        <f t="shared" si="514"/>
        <v>0</v>
      </c>
      <c r="BJ918" s="1">
        <f>VLOOKUP($B918&amp;$C918&amp;$D918,Staqo!$A$3:$AJ$1048576,BJ$1,0)</f>
        <v>0</v>
      </c>
      <c r="BK918" s="1">
        <f>VLOOKUP($B918&amp;$C918&amp;$D918,HFE!$A$3:$AJ$1048576,BK$1,0)</f>
        <v>0</v>
      </c>
      <c r="BL918" s="2">
        <f t="shared" si="515"/>
        <v>0</v>
      </c>
      <c r="BM918" s="1">
        <f>VLOOKUP($B918&amp;$C918&amp;$D918,Staqo!$A$3:$AJ$1048576,BM$1,0)</f>
        <v>0</v>
      </c>
      <c r="BN918" s="1">
        <f>VLOOKUP($B918&amp;$C918&amp;$D918,HFE!$A$3:$AJ$1048576,BN$1,0)</f>
        <v>0</v>
      </c>
      <c r="BO918" s="2">
        <f t="shared" si="516"/>
        <v>0</v>
      </c>
      <c r="BP918" s="1">
        <f>VLOOKUP($B918&amp;$C918&amp;$D918,Staqo!$A$3:$AJ$1048576,BP$1,0)</f>
        <v>0.2</v>
      </c>
      <c r="BQ918" s="1">
        <f>VLOOKUP($B918&amp;$C918&amp;$D918,HFE!$A$3:$AJ$1048576,BQ$1,0)</f>
        <v>0.199999999999999</v>
      </c>
      <c r="BR918" s="2">
        <f t="shared" si="517"/>
        <v>-9.99200722162641e-16</v>
      </c>
      <c r="BS918" s="1">
        <f>VLOOKUP($B918&amp;$C918&amp;$D918,Staqo!$A$3:$AJ$1048576,BS$1,0)</f>
        <v>0</v>
      </c>
      <c r="BT918" s="1">
        <f>VLOOKUP($B918&amp;$C918&amp;$D918,HFE!$A$3:$AJ$1048576,BT$1,0)</f>
        <v>0</v>
      </c>
      <c r="BU918" s="2">
        <f t="shared" si="518"/>
        <v>0</v>
      </c>
      <c r="BV918" s="1">
        <f>VLOOKUP($B918&amp;$C918&amp;$D918,Staqo!$A$3:$AJ$1048576,BV$1,0)</f>
        <v>0.2</v>
      </c>
      <c r="BW918" s="1">
        <f>VLOOKUP($B918&amp;$C918&amp;$D918,HFE!$A$3:$AJ$1048576,BW$1,0)</f>
        <v>0.199999999999999</v>
      </c>
      <c r="BX918" s="2">
        <f t="shared" si="519"/>
        <v>-9.99200722162641e-16</v>
      </c>
      <c r="BY918" s="1">
        <f>VLOOKUP($B918&amp;$C918&amp;$D918,Staqo!$A$3:$AJ$1048576,BY$1,0)</f>
        <v>0</v>
      </c>
      <c r="BZ918" s="1">
        <f>VLOOKUP($B918&amp;$C918&amp;$D918,HFE!$A$3:$AJ$1048576,BZ$1,0)</f>
        <v>0</v>
      </c>
      <c r="CA918" s="2">
        <f t="shared" si="520"/>
        <v>0</v>
      </c>
      <c r="CB918" s="1">
        <f>VLOOKUP($B918&amp;$C918&amp;$D918,Staqo!$A$3:$AJ$1048576,CB$1,0)</f>
        <v>0</v>
      </c>
      <c r="CC918" s="1">
        <f>VLOOKUP($B918&amp;$C918&amp;$D918,HFE!$A$3:$AJ$1048576,CC$1,0)</f>
        <v>0</v>
      </c>
      <c r="CD918" s="2">
        <f t="shared" si="521"/>
        <v>0</v>
      </c>
      <c r="CE918" s="1">
        <f>VLOOKUP($B918&amp;$C918&amp;$D918,Staqo!$A$3:$AJ$1048576,CE$1,0)</f>
        <v>0</v>
      </c>
      <c r="CF918" s="1">
        <f>VLOOKUP($B918&amp;$C918&amp;$D918,HFE!$A$3:$AJ$1048576,CF$1,0)</f>
        <v>0</v>
      </c>
      <c r="CG918" s="2">
        <f t="shared" si="522"/>
        <v>0</v>
      </c>
      <c r="CH918" s="1">
        <f>VLOOKUP($B918&amp;$C918&amp;$D918,Staqo!$A$3:$AJ$1048576,CH$1,0)</f>
        <v>0</v>
      </c>
      <c r="CI918" s="1">
        <f>VLOOKUP($B918&amp;$C918&amp;$D918,HFE!$A$3:$AJ$1048576,CI$1,0)</f>
        <v>0</v>
      </c>
      <c r="CJ918" s="2">
        <f t="shared" si="523"/>
        <v>0</v>
      </c>
      <c r="CK918" s="1">
        <f>VLOOKUP($B918&amp;$C918&amp;$D918,Staqo!$A$3:$AJ$1048576,CK$1,0)</f>
        <v>92.0978</v>
      </c>
      <c r="CL918" s="1">
        <f>VLOOKUP($B918&amp;$C918&amp;$D918,HFE!$A$3:$AJ$1048576,CL$1,0)</f>
        <v>92.0978659249668</v>
      </c>
      <c r="CM918" s="2">
        <f t="shared" si="524"/>
        <v>6.5924966790476e-5</v>
      </c>
      <c r="CN918" s="1">
        <f>VLOOKUP($B918&amp;$C918&amp;$D918,Staqo!$A$3:$AJ$1048576,CN$1,0)</f>
        <v>0</v>
      </c>
      <c r="CO918" s="1">
        <f>VLOOKUP($B918&amp;$C918&amp;$D918,HFE!$A$3:$AJ$1048576,CO$1,0)</f>
        <v>0</v>
      </c>
      <c r="CP918" s="2">
        <f t="shared" si="525"/>
        <v>0</v>
      </c>
      <c r="CQ918" s="1">
        <f>VLOOKUP($B918&amp;$C918&amp;$D918,Staqo!$A$3:$AJ$1048576,CQ$1,0)</f>
        <v>92.0978</v>
      </c>
      <c r="CR918" s="1">
        <f>VLOOKUP($B918&amp;$C918&amp;$D918,HFE!$A$3:$AJ$1048576,CR$1,0)</f>
        <v>92.0978659249668</v>
      </c>
      <c r="CS918" s="2">
        <f t="shared" si="526"/>
        <v>6.5924966790476e-5</v>
      </c>
      <c r="CT918" s="1"/>
      <c r="CU918" s="1"/>
      <c r="CV918" s="2"/>
    </row>
    <row r="919" hidden="1" spans="1:100">
      <c r="A919" s="1" t="s">
        <v>95</v>
      </c>
      <c r="B919" s="1" t="s">
        <v>96</v>
      </c>
      <c r="C919" s="3">
        <v>44580</v>
      </c>
      <c r="D919" s="1" t="s">
        <v>98</v>
      </c>
      <c r="E919" s="1">
        <f>VLOOKUP($B919&amp;$C919&amp;$D919,Staqo!$A$3:$AJ$1048576,E$1,0)</f>
        <v>5.39995</v>
      </c>
      <c r="F919" s="1" t="e">
        <f>VLOOKUP($B919&amp;$C919&amp;$D919,HFE!$A$3:$AJ$1048576,F$1,0)</f>
        <v>#REF!</v>
      </c>
      <c r="G919" s="2" t="e">
        <f t="shared" si="496"/>
        <v>#REF!</v>
      </c>
      <c r="H919" s="1">
        <f>VLOOKUP($B919&amp;$C919&amp;$D919,Staqo!$A$3:$AJ$1048576,H$1,0)</f>
        <v>6.36396</v>
      </c>
      <c r="I919" s="1" t="e">
        <f>VLOOKUP($B919&amp;$C919&amp;$D919,HFE!$A$3:$AJ$1048576,I$1,0)</f>
        <v>#REF!</v>
      </c>
      <c r="J919" s="2" t="e">
        <f t="shared" si="497"/>
        <v>#REF!</v>
      </c>
      <c r="K919" s="1">
        <f>VLOOKUP($B919&amp;$C919&amp;$D919,Staqo!$A$3:$AJ$1048576,K$1,0)</f>
        <v>6894.54</v>
      </c>
      <c r="L919" s="1" t="e">
        <f>VLOOKUP($B919&amp;$C919&amp;$D919,HFE!$A$3:$AJ$1048576,L$1,0)</f>
        <v>#REF!</v>
      </c>
      <c r="M919" s="2" t="e">
        <f t="shared" si="498"/>
        <v>#REF!</v>
      </c>
      <c r="N919" s="1">
        <f>VLOOKUP($B919&amp;$C919&amp;$D919,Staqo!$A$3:$AJ$1048576,N$1,0)</f>
        <v>5190</v>
      </c>
      <c r="O919" s="1">
        <f>VLOOKUP($B919&amp;$C919&amp;$D919,HFE!$A$3:$AJ$1048576,O$1,0)</f>
        <v>0</v>
      </c>
      <c r="P919" s="2">
        <f t="shared" si="499"/>
        <v>-5190</v>
      </c>
      <c r="Q919" s="1">
        <f>VLOOKUP($B919&amp;$C919&amp;$D919,Staqo!$A$3:$AJ$1048576,Q$1,0)</f>
        <v>5149.62</v>
      </c>
      <c r="R919" s="1">
        <f>VLOOKUP($B919&amp;$C919&amp;$D919,HFE!$A$3:$AJ$1048576,R$1,0)</f>
        <v>0</v>
      </c>
      <c r="S919" s="2">
        <f t="shared" si="500"/>
        <v>-5149.62</v>
      </c>
      <c r="T919" s="1">
        <f>VLOOKUP($B919&amp;$C919&amp;$D919,Staqo!$A$3:$AJ$1048576,T$1,0)</f>
        <v>0.75277</v>
      </c>
      <c r="U919" s="1" t="e">
        <f>VLOOKUP($B919&amp;$C919&amp;$D919,HFE!$A$3:$AJ$1048576,U$1,0)</f>
        <v>#REF!</v>
      </c>
      <c r="V919" s="2" t="e">
        <f t="shared" si="501"/>
        <v>#REF!</v>
      </c>
      <c r="W919" s="1">
        <f>VLOOKUP($B919&amp;$C919&amp;$D919,Staqo!$A$3:$AJ$1048576,W$1,0)</f>
        <v>0.746913</v>
      </c>
      <c r="X919" s="1" t="e">
        <f>VLOOKUP($B919&amp;$C919&amp;$D919,HFE!$A$3:$AJ$1048576,X$1,0)</f>
        <v>#REF!</v>
      </c>
      <c r="Y919" s="2" t="e">
        <f t="shared" si="502"/>
        <v>#REF!</v>
      </c>
      <c r="Z919" s="4">
        <f>VLOOKUP($B919&amp;$C919&amp;$D919,Staqo!$A$3:$AJ$1048576,Z$1,0)</f>
        <v>100</v>
      </c>
      <c r="AA919" s="4">
        <f>VLOOKUP($B919&amp;$C919&amp;$D919,HFE!$A$3:$AJ$1048576,AA$1,0)</f>
        <v>0</v>
      </c>
      <c r="AB919" s="5">
        <f t="shared" si="503"/>
        <v>-100</v>
      </c>
      <c r="AC919" s="1">
        <f>VLOOKUP($B919&amp;$C919&amp;$D919,Staqo!$A$3:$AJ$1048576,AC$1,0)</f>
        <v>100</v>
      </c>
      <c r="AD919" s="1">
        <f>VLOOKUP($B919&amp;$C919&amp;$D919,HFE!$A$3:$AJ$1048576,AD$1,0)*100</f>
        <v>100</v>
      </c>
      <c r="AE919" s="2">
        <f t="shared" si="504"/>
        <v>0</v>
      </c>
      <c r="AF919" s="1">
        <f>VLOOKUP($B919&amp;$C919&amp;$D919,Staqo!$A$3:$AJ$1048576,AF$1,0)</f>
        <v>98.3333</v>
      </c>
      <c r="AG919" s="1">
        <f>VLOOKUP($B919&amp;$C919&amp;$D919,HFE!$A$3:$AJ$1048576,AG$1,0)*100</f>
        <v>98.3333333333333</v>
      </c>
      <c r="AH919" s="2">
        <f t="shared" si="505"/>
        <v>3.33333333060182e-5</v>
      </c>
      <c r="AI919" s="1">
        <f>VLOOKUP($B919&amp;$C919&amp;$D919,Staqo!$A$3:$AJ$1048576,AI$1,0)</f>
        <v>0.215842</v>
      </c>
      <c r="AJ919" s="1" t="e">
        <f>VLOOKUP($B919&amp;$C919&amp;$D919,HFE!$A$3:$AJ$1048576,AJ$1,0)</f>
        <v>#REF!</v>
      </c>
      <c r="AK919" s="2" t="e">
        <f t="shared" si="506"/>
        <v>#REF!</v>
      </c>
      <c r="AL919" s="1">
        <f>VLOOKUP($B919&amp;$C919&amp;$D919,Staqo!$A$3:$AJ$1048576,AL$1,0)</f>
        <v>0.19622</v>
      </c>
      <c r="AM919" s="1" t="e">
        <f>VLOOKUP($B919&amp;$C919&amp;$D919,HFE!$A$3:$AJ$1048576,AM$1,0)</f>
        <v>#REF!</v>
      </c>
      <c r="AN919" s="2" t="e">
        <f t="shared" si="507"/>
        <v>#REF!</v>
      </c>
      <c r="AO919" s="1">
        <f>VLOOKUP($B919&amp;$C919&amp;$D919,Staqo!$A$3:$AJ$1048576,AO$1,0)</f>
        <v>0.214163</v>
      </c>
      <c r="AP919" s="1" t="e">
        <f>VLOOKUP($B919&amp;$C919&amp;$D919,HFE!$A$3:$AJ$1048576,AP$1,0)</f>
        <v>#REF!</v>
      </c>
      <c r="AQ919" s="2" t="e">
        <f t="shared" si="508"/>
        <v>#REF!</v>
      </c>
      <c r="AR919" s="1">
        <f>VLOOKUP($B919&amp;$C919&amp;$D919,Staqo!$A$3:$AJ$1048576,AR$1,0)</f>
        <v>0.194693</v>
      </c>
      <c r="AS919" s="1" t="e">
        <f>VLOOKUP($B919&amp;$C919&amp;$D919,HFE!$A$3:$AJ$1048576,AS$1,0)</f>
        <v>#REF!</v>
      </c>
      <c r="AT919" s="2" t="e">
        <f t="shared" si="509"/>
        <v>#REF!</v>
      </c>
      <c r="AU919" s="1">
        <f>VLOOKUP($B919&amp;$C919&amp;$D919,Staqo!$A$3:$AJ$1048576,AU$1,0)</f>
        <v>96.4274</v>
      </c>
      <c r="AV919" s="1">
        <f>VLOOKUP($B919&amp;$C919&amp;$D919,HFE!$A$3:$AJ$1048576,AV$1,0)</f>
        <v>0</v>
      </c>
      <c r="AW919" s="2">
        <f t="shared" si="510"/>
        <v>-96.4274</v>
      </c>
      <c r="AX919" s="4">
        <f>VLOOKUP($B919&amp;$C919&amp;$D919,Staqo!$A$3:$AJ$1048576,AX$1,0)</f>
        <v>11.8</v>
      </c>
      <c r="AY919" s="4">
        <f>VLOOKUP($B919&amp;$C919&amp;$D919,HFE!$A$3:$AJ$1048576,AY$1,0)</f>
        <v>11.8</v>
      </c>
      <c r="AZ919" s="5">
        <f t="shared" si="511"/>
        <v>0</v>
      </c>
      <c r="BA919" s="1">
        <f>VLOOKUP($B919&amp;$C919&amp;$D919,Staqo!$A$3:$AJ$1048576,BA$1,0)</f>
        <v>0</v>
      </c>
      <c r="BB919" s="1">
        <f>VLOOKUP($B919&amp;$C919&amp;$D919,HFE!$A$3:$AJ$1048576,BB$1,0)</f>
        <v>0</v>
      </c>
      <c r="BC919" s="2">
        <f t="shared" si="512"/>
        <v>0</v>
      </c>
      <c r="BD919" s="1">
        <f>VLOOKUP($B919&amp;$C919&amp;$D919,Staqo!$A$3:$AJ$1048576,BD$1,0)</f>
        <v>0</v>
      </c>
      <c r="BE919" s="1">
        <f>VLOOKUP($B919&amp;$C919&amp;$D919,HFE!$A$3:$AJ$1048576,BE$1,0)</f>
        <v>0</v>
      </c>
      <c r="BF919" s="2">
        <f t="shared" si="513"/>
        <v>0</v>
      </c>
      <c r="BG919" s="1">
        <f>VLOOKUP($B919&amp;$C919&amp;$D919,Staqo!$A$3:$AJ$1048576,BG$1,0)</f>
        <v>0</v>
      </c>
      <c r="BH919" s="1">
        <f>VLOOKUP($B919&amp;$C919&amp;$D919,HFE!$A$3:$AJ$1048576,BH$1,0)</f>
        <v>0</v>
      </c>
      <c r="BI919" s="2">
        <f t="shared" si="514"/>
        <v>0</v>
      </c>
      <c r="BJ919" s="1">
        <f>VLOOKUP($B919&amp;$C919&amp;$D919,Staqo!$A$3:$AJ$1048576,BJ$1,0)</f>
        <v>0</v>
      </c>
      <c r="BK919" s="1">
        <f>VLOOKUP($B919&amp;$C919&amp;$D919,HFE!$A$3:$AJ$1048576,BK$1,0)</f>
        <v>0</v>
      </c>
      <c r="BL919" s="2">
        <f t="shared" si="515"/>
        <v>0</v>
      </c>
      <c r="BM919" s="1">
        <f>VLOOKUP($B919&amp;$C919&amp;$D919,Staqo!$A$3:$AJ$1048576,BM$1,0)</f>
        <v>0</v>
      </c>
      <c r="BN919" s="1">
        <f>VLOOKUP($B919&amp;$C919&amp;$D919,HFE!$A$3:$AJ$1048576,BN$1,0)</f>
        <v>0</v>
      </c>
      <c r="BO919" s="2">
        <f t="shared" si="516"/>
        <v>0</v>
      </c>
      <c r="BP919" s="1">
        <f>VLOOKUP($B919&amp;$C919&amp;$D919,Staqo!$A$3:$AJ$1048576,BP$1,0)</f>
        <v>0.2</v>
      </c>
      <c r="BQ919" s="1">
        <f>VLOOKUP($B919&amp;$C919&amp;$D919,HFE!$A$3:$AJ$1048576,BQ$1,0)</f>
        <v>0.199999999999999</v>
      </c>
      <c r="BR919" s="2">
        <f t="shared" si="517"/>
        <v>-9.99200722162641e-16</v>
      </c>
      <c r="BS919" s="1">
        <f>VLOOKUP($B919&amp;$C919&amp;$D919,Staqo!$A$3:$AJ$1048576,BS$1,0)</f>
        <v>0</v>
      </c>
      <c r="BT919" s="1">
        <f>VLOOKUP($B919&amp;$C919&amp;$D919,HFE!$A$3:$AJ$1048576,BT$1,0)</f>
        <v>0</v>
      </c>
      <c r="BU919" s="2">
        <f t="shared" si="518"/>
        <v>0</v>
      </c>
      <c r="BV919" s="1">
        <f>VLOOKUP($B919&amp;$C919&amp;$D919,Staqo!$A$3:$AJ$1048576,BV$1,0)</f>
        <v>0.2</v>
      </c>
      <c r="BW919" s="1">
        <f>VLOOKUP($B919&amp;$C919&amp;$D919,HFE!$A$3:$AJ$1048576,BW$1,0)</f>
        <v>0.199999999999999</v>
      </c>
      <c r="BX919" s="2">
        <f t="shared" si="519"/>
        <v>-9.99200722162641e-16</v>
      </c>
      <c r="BY919" s="1">
        <f>VLOOKUP($B919&amp;$C919&amp;$D919,Staqo!$A$3:$AJ$1048576,BY$1,0)</f>
        <v>0</v>
      </c>
      <c r="BZ919" s="1">
        <f>VLOOKUP($B919&amp;$C919&amp;$D919,HFE!$A$3:$AJ$1048576,BZ$1,0)</f>
        <v>0</v>
      </c>
      <c r="CA919" s="2">
        <f t="shared" si="520"/>
        <v>0</v>
      </c>
      <c r="CB919" s="1">
        <f>VLOOKUP($B919&amp;$C919&amp;$D919,Staqo!$A$3:$AJ$1048576,CB$1,0)</f>
        <v>0</v>
      </c>
      <c r="CC919" s="1">
        <f>VLOOKUP($B919&amp;$C919&amp;$D919,HFE!$A$3:$AJ$1048576,CC$1,0)</f>
        <v>0</v>
      </c>
      <c r="CD919" s="2">
        <f t="shared" si="521"/>
        <v>0</v>
      </c>
      <c r="CE919" s="1">
        <f>VLOOKUP($B919&amp;$C919&amp;$D919,Staqo!$A$3:$AJ$1048576,CE$1,0)</f>
        <v>0</v>
      </c>
      <c r="CF919" s="1">
        <f>VLOOKUP($B919&amp;$C919&amp;$D919,HFE!$A$3:$AJ$1048576,CF$1,0)</f>
        <v>0</v>
      </c>
      <c r="CG919" s="2">
        <f t="shared" si="522"/>
        <v>0</v>
      </c>
      <c r="CH919" s="1">
        <f>VLOOKUP($B919&amp;$C919&amp;$D919,Staqo!$A$3:$AJ$1048576,CH$1,0)</f>
        <v>0</v>
      </c>
      <c r="CI919" s="1">
        <f>VLOOKUP($B919&amp;$C919&amp;$D919,HFE!$A$3:$AJ$1048576,CI$1,0)</f>
        <v>0</v>
      </c>
      <c r="CJ919" s="2">
        <f t="shared" si="523"/>
        <v>0</v>
      </c>
      <c r="CK919" s="1">
        <f>VLOOKUP($B919&amp;$C919&amp;$D919,Staqo!$A$3:$AJ$1048576,CK$1,0)</f>
        <v>92.0978</v>
      </c>
      <c r="CL919" s="1">
        <f>VLOOKUP($B919&amp;$C919&amp;$D919,HFE!$A$3:$AJ$1048576,CL$1,0)</f>
        <v>92.0978659249668</v>
      </c>
      <c r="CM919" s="2">
        <f t="shared" si="524"/>
        <v>6.5924966790476e-5</v>
      </c>
      <c r="CN919" s="1">
        <f>VLOOKUP($B919&amp;$C919&amp;$D919,Staqo!$A$3:$AJ$1048576,CN$1,0)</f>
        <v>0</v>
      </c>
      <c r="CO919" s="1">
        <f>VLOOKUP($B919&amp;$C919&amp;$D919,HFE!$A$3:$AJ$1048576,CO$1,0)</f>
        <v>0</v>
      </c>
      <c r="CP919" s="2">
        <f t="shared" si="525"/>
        <v>0</v>
      </c>
      <c r="CQ919" s="1">
        <f>VLOOKUP($B919&amp;$C919&amp;$D919,Staqo!$A$3:$AJ$1048576,CQ$1,0)</f>
        <v>92.0978</v>
      </c>
      <c r="CR919" s="1">
        <f>VLOOKUP($B919&amp;$C919&amp;$D919,HFE!$A$3:$AJ$1048576,CR$1,0)</f>
        <v>92.0978659249668</v>
      </c>
      <c r="CS919" s="2">
        <f t="shared" si="526"/>
        <v>6.5924966790476e-5</v>
      </c>
      <c r="CT919" s="1"/>
      <c r="CU919" s="1"/>
      <c r="CV919" s="2"/>
    </row>
    <row r="920" hidden="1" spans="1:100">
      <c r="A920" s="1" t="s">
        <v>95</v>
      </c>
      <c r="B920" s="1" t="s">
        <v>96</v>
      </c>
      <c r="C920" s="3">
        <v>44580</v>
      </c>
      <c r="D920" s="1" t="s">
        <v>99</v>
      </c>
      <c r="E920" s="1">
        <f>VLOOKUP($B920&amp;$C920&amp;$D920,Staqo!$A$3:$AJ$1048576,E$1,0)</f>
        <v>5.39995</v>
      </c>
      <c r="F920" s="1" t="e">
        <f>VLOOKUP($B920&amp;$C920&amp;$D920,HFE!$A$3:$AJ$1048576,F$1,0)</f>
        <v>#REF!</v>
      </c>
      <c r="G920" s="2" t="e">
        <f t="shared" si="496"/>
        <v>#REF!</v>
      </c>
      <c r="H920" s="1">
        <f>VLOOKUP($B920&amp;$C920&amp;$D920,Staqo!$A$3:$AJ$1048576,H$1,0)</f>
        <v>6.36396</v>
      </c>
      <c r="I920" s="1" t="e">
        <f>VLOOKUP($B920&amp;$C920&amp;$D920,HFE!$A$3:$AJ$1048576,I$1,0)</f>
        <v>#REF!</v>
      </c>
      <c r="J920" s="2" t="e">
        <f t="shared" si="497"/>
        <v>#REF!</v>
      </c>
      <c r="K920" s="1">
        <f>VLOOKUP($B920&amp;$C920&amp;$D920,Staqo!$A$3:$AJ$1048576,K$1,0)</f>
        <v>6894.54</v>
      </c>
      <c r="L920" s="1" t="e">
        <f>VLOOKUP($B920&amp;$C920&amp;$D920,HFE!$A$3:$AJ$1048576,L$1,0)</f>
        <v>#REF!</v>
      </c>
      <c r="M920" s="2" t="e">
        <f t="shared" si="498"/>
        <v>#REF!</v>
      </c>
      <c r="N920" s="1">
        <f>VLOOKUP($B920&amp;$C920&amp;$D920,Staqo!$A$3:$AJ$1048576,N$1,0)</f>
        <v>5100</v>
      </c>
      <c r="O920" s="1">
        <f>VLOOKUP($B920&amp;$C920&amp;$D920,HFE!$A$3:$AJ$1048576,O$1,0)</f>
        <v>0</v>
      </c>
      <c r="P920" s="2">
        <f t="shared" si="499"/>
        <v>-5100</v>
      </c>
      <c r="Q920" s="1">
        <f>VLOOKUP($B920&amp;$C920&amp;$D920,Staqo!$A$3:$AJ$1048576,Q$1,0)</f>
        <v>5060.32</v>
      </c>
      <c r="R920" s="1">
        <f>VLOOKUP($B920&amp;$C920&amp;$D920,HFE!$A$3:$AJ$1048576,R$1,0)</f>
        <v>0</v>
      </c>
      <c r="S920" s="2">
        <f t="shared" si="500"/>
        <v>-5060.32</v>
      </c>
      <c r="T920" s="1">
        <f>VLOOKUP($B920&amp;$C920&amp;$D920,Staqo!$A$3:$AJ$1048576,T$1,0)</f>
        <v>0.739716</v>
      </c>
      <c r="U920" s="1" t="e">
        <f>VLOOKUP($B920&amp;$C920&amp;$D920,HFE!$A$3:$AJ$1048576,U$1,0)</f>
        <v>#REF!</v>
      </c>
      <c r="V920" s="2" t="e">
        <f t="shared" si="501"/>
        <v>#REF!</v>
      </c>
      <c r="W920" s="1">
        <f>VLOOKUP($B920&amp;$C920&amp;$D920,Staqo!$A$3:$AJ$1048576,W$1,0)</f>
        <v>0.733961</v>
      </c>
      <c r="X920" s="1" t="e">
        <f>VLOOKUP($B920&amp;$C920&amp;$D920,HFE!$A$3:$AJ$1048576,X$1,0)</f>
        <v>#REF!</v>
      </c>
      <c r="Y920" s="2" t="e">
        <f t="shared" si="502"/>
        <v>#REF!</v>
      </c>
      <c r="Z920" s="4">
        <f>VLOOKUP($B920&amp;$C920&amp;$D920,Staqo!$A$3:$AJ$1048576,Z$1,0)</f>
        <v>100</v>
      </c>
      <c r="AA920" s="4">
        <f>VLOOKUP($B920&amp;$C920&amp;$D920,HFE!$A$3:$AJ$1048576,AA$1,0)</f>
        <v>0</v>
      </c>
      <c r="AB920" s="5">
        <f t="shared" si="503"/>
        <v>-100</v>
      </c>
      <c r="AC920" s="1">
        <f>VLOOKUP($B920&amp;$C920&amp;$D920,Staqo!$A$3:$AJ$1048576,AC$1,0)</f>
        <v>100</v>
      </c>
      <c r="AD920" s="1">
        <f>VLOOKUP($B920&amp;$C920&amp;$D920,HFE!$A$3:$AJ$1048576,AD$1,0)*100</f>
        <v>100</v>
      </c>
      <c r="AE920" s="2">
        <f t="shared" si="504"/>
        <v>0</v>
      </c>
      <c r="AF920" s="1">
        <f>VLOOKUP($B920&amp;$C920&amp;$D920,Staqo!$A$3:$AJ$1048576,AF$1,0)</f>
        <v>98.3333</v>
      </c>
      <c r="AG920" s="1">
        <f>VLOOKUP($B920&amp;$C920&amp;$D920,HFE!$A$3:$AJ$1048576,AG$1,0)*100</f>
        <v>98.3333333333333</v>
      </c>
      <c r="AH920" s="2">
        <f t="shared" si="505"/>
        <v>3.33333333060182e-5</v>
      </c>
      <c r="AI920" s="1">
        <f>VLOOKUP($B920&amp;$C920&amp;$D920,Staqo!$A$3:$AJ$1048576,AI$1,0)</f>
        <v>0.212099</v>
      </c>
      <c r="AJ920" s="1" t="e">
        <f>VLOOKUP($B920&amp;$C920&amp;$D920,HFE!$A$3:$AJ$1048576,AJ$1,0)</f>
        <v>#REF!</v>
      </c>
      <c r="AK920" s="2" t="e">
        <f t="shared" si="506"/>
        <v>#REF!</v>
      </c>
      <c r="AL920" s="1">
        <f>VLOOKUP($B920&amp;$C920&amp;$D920,Staqo!$A$3:$AJ$1048576,AL$1,0)</f>
        <v>0.192817</v>
      </c>
      <c r="AM920" s="1" t="e">
        <f>VLOOKUP($B920&amp;$C920&amp;$D920,HFE!$A$3:$AJ$1048576,AM$1,0)</f>
        <v>#REF!</v>
      </c>
      <c r="AN920" s="2" t="e">
        <f t="shared" si="507"/>
        <v>#REF!</v>
      </c>
      <c r="AO920" s="1">
        <f>VLOOKUP($B920&amp;$C920&amp;$D920,Staqo!$A$3:$AJ$1048576,AO$1,0)</f>
        <v>0.210449</v>
      </c>
      <c r="AP920" s="1" t="e">
        <f>VLOOKUP($B920&amp;$C920&amp;$D920,HFE!$A$3:$AJ$1048576,AP$1,0)</f>
        <v>#REF!</v>
      </c>
      <c r="AQ920" s="2" t="e">
        <f t="shared" si="508"/>
        <v>#REF!</v>
      </c>
      <c r="AR920" s="1">
        <f>VLOOKUP($B920&amp;$C920&amp;$D920,Staqo!$A$3:$AJ$1048576,AR$1,0)</f>
        <v>0.191317</v>
      </c>
      <c r="AS920" s="1" t="e">
        <f>VLOOKUP($B920&amp;$C920&amp;$D920,HFE!$A$3:$AJ$1048576,AS$1,0)</f>
        <v>#REF!</v>
      </c>
      <c r="AT920" s="2" t="e">
        <f t="shared" si="509"/>
        <v>#REF!</v>
      </c>
      <c r="AU920" s="1">
        <f>VLOOKUP($B920&amp;$C920&amp;$D920,Staqo!$A$3:$AJ$1048576,AU$1,0)</f>
        <v>96.7995</v>
      </c>
      <c r="AV920" s="1">
        <f>VLOOKUP($B920&amp;$C920&amp;$D920,HFE!$A$3:$AJ$1048576,AV$1,0)</f>
        <v>0</v>
      </c>
      <c r="AW920" s="2">
        <f t="shared" si="510"/>
        <v>-96.7995</v>
      </c>
      <c r="AX920" s="4">
        <f>VLOOKUP($B920&amp;$C920&amp;$D920,Staqo!$A$3:$AJ$1048576,AX$1,0)</f>
        <v>11.8</v>
      </c>
      <c r="AY920" s="4">
        <f>VLOOKUP($B920&amp;$C920&amp;$D920,HFE!$A$3:$AJ$1048576,AY$1,0)</f>
        <v>11.8</v>
      </c>
      <c r="AZ920" s="5">
        <f t="shared" si="511"/>
        <v>0</v>
      </c>
      <c r="BA920" s="1">
        <f>VLOOKUP($B920&amp;$C920&amp;$D920,Staqo!$A$3:$AJ$1048576,BA$1,0)</f>
        <v>0</v>
      </c>
      <c r="BB920" s="1">
        <f>VLOOKUP($B920&amp;$C920&amp;$D920,HFE!$A$3:$AJ$1048576,BB$1,0)</f>
        <v>0</v>
      </c>
      <c r="BC920" s="2">
        <f t="shared" si="512"/>
        <v>0</v>
      </c>
      <c r="BD920" s="1">
        <f>VLOOKUP($B920&amp;$C920&amp;$D920,Staqo!$A$3:$AJ$1048576,BD$1,0)</f>
        <v>0</v>
      </c>
      <c r="BE920" s="1">
        <f>VLOOKUP($B920&amp;$C920&amp;$D920,HFE!$A$3:$AJ$1048576,BE$1,0)</f>
        <v>0</v>
      </c>
      <c r="BF920" s="2">
        <f t="shared" si="513"/>
        <v>0</v>
      </c>
      <c r="BG920" s="1">
        <f>VLOOKUP($B920&amp;$C920&amp;$D920,Staqo!$A$3:$AJ$1048576,BG$1,0)</f>
        <v>0</v>
      </c>
      <c r="BH920" s="1">
        <f>VLOOKUP($B920&amp;$C920&amp;$D920,HFE!$A$3:$AJ$1048576,BH$1,0)</f>
        <v>0</v>
      </c>
      <c r="BI920" s="2">
        <f t="shared" si="514"/>
        <v>0</v>
      </c>
      <c r="BJ920" s="1">
        <f>VLOOKUP($B920&amp;$C920&amp;$D920,Staqo!$A$3:$AJ$1048576,BJ$1,0)</f>
        <v>0</v>
      </c>
      <c r="BK920" s="1">
        <f>VLOOKUP($B920&amp;$C920&amp;$D920,HFE!$A$3:$AJ$1048576,BK$1,0)</f>
        <v>0</v>
      </c>
      <c r="BL920" s="2">
        <f t="shared" si="515"/>
        <v>0</v>
      </c>
      <c r="BM920" s="1">
        <f>VLOOKUP($B920&amp;$C920&amp;$D920,Staqo!$A$3:$AJ$1048576,BM$1,0)</f>
        <v>0</v>
      </c>
      <c r="BN920" s="1">
        <f>VLOOKUP($B920&amp;$C920&amp;$D920,HFE!$A$3:$AJ$1048576,BN$1,0)</f>
        <v>0</v>
      </c>
      <c r="BO920" s="2">
        <f t="shared" si="516"/>
        <v>0</v>
      </c>
      <c r="BP920" s="1">
        <f>VLOOKUP($B920&amp;$C920&amp;$D920,Staqo!$A$3:$AJ$1048576,BP$1,0)</f>
        <v>0.2</v>
      </c>
      <c r="BQ920" s="1">
        <f>VLOOKUP($B920&amp;$C920&amp;$D920,HFE!$A$3:$AJ$1048576,BQ$1,0)</f>
        <v>0.199999999999999</v>
      </c>
      <c r="BR920" s="2">
        <f t="shared" si="517"/>
        <v>-9.99200722162641e-16</v>
      </c>
      <c r="BS920" s="1">
        <f>VLOOKUP($B920&amp;$C920&amp;$D920,Staqo!$A$3:$AJ$1048576,BS$1,0)</f>
        <v>0</v>
      </c>
      <c r="BT920" s="1">
        <f>VLOOKUP($B920&amp;$C920&amp;$D920,HFE!$A$3:$AJ$1048576,BT$1,0)</f>
        <v>0</v>
      </c>
      <c r="BU920" s="2">
        <f t="shared" si="518"/>
        <v>0</v>
      </c>
      <c r="BV920" s="1">
        <f>VLOOKUP($B920&amp;$C920&amp;$D920,Staqo!$A$3:$AJ$1048576,BV$1,0)</f>
        <v>0.2</v>
      </c>
      <c r="BW920" s="1">
        <f>VLOOKUP($B920&amp;$C920&amp;$D920,HFE!$A$3:$AJ$1048576,BW$1,0)</f>
        <v>0.199999999999999</v>
      </c>
      <c r="BX920" s="2">
        <f t="shared" si="519"/>
        <v>-9.99200722162641e-16</v>
      </c>
      <c r="BY920" s="1">
        <f>VLOOKUP($B920&amp;$C920&amp;$D920,Staqo!$A$3:$AJ$1048576,BY$1,0)</f>
        <v>0</v>
      </c>
      <c r="BZ920" s="1">
        <f>VLOOKUP($B920&amp;$C920&amp;$D920,HFE!$A$3:$AJ$1048576,BZ$1,0)</f>
        <v>0</v>
      </c>
      <c r="CA920" s="2">
        <f t="shared" si="520"/>
        <v>0</v>
      </c>
      <c r="CB920" s="1">
        <f>VLOOKUP($B920&amp;$C920&amp;$D920,Staqo!$A$3:$AJ$1048576,CB$1,0)</f>
        <v>0</v>
      </c>
      <c r="CC920" s="1">
        <f>VLOOKUP($B920&amp;$C920&amp;$D920,HFE!$A$3:$AJ$1048576,CC$1,0)</f>
        <v>0</v>
      </c>
      <c r="CD920" s="2">
        <f t="shared" si="521"/>
        <v>0</v>
      </c>
      <c r="CE920" s="1">
        <f>VLOOKUP($B920&amp;$C920&amp;$D920,Staqo!$A$3:$AJ$1048576,CE$1,0)</f>
        <v>0</v>
      </c>
      <c r="CF920" s="1">
        <f>VLOOKUP($B920&amp;$C920&amp;$D920,HFE!$A$3:$AJ$1048576,CF$1,0)</f>
        <v>0</v>
      </c>
      <c r="CG920" s="2">
        <f t="shared" si="522"/>
        <v>0</v>
      </c>
      <c r="CH920" s="1">
        <f>VLOOKUP($B920&amp;$C920&amp;$D920,Staqo!$A$3:$AJ$1048576,CH$1,0)</f>
        <v>0</v>
      </c>
      <c r="CI920" s="1">
        <f>VLOOKUP($B920&amp;$C920&amp;$D920,HFE!$A$3:$AJ$1048576,CI$1,0)</f>
        <v>0</v>
      </c>
      <c r="CJ920" s="2">
        <f t="shared" si="523"/>
        <v>0</v>
      </c>
      <c r="CK920" s="1">
        <f>VLOOKUP($B920&amp;$C920&amp;$D920,Staqo!$A$3:$AJ$1048576,CK$1,0)</f>
        <v>92.0978</v>
      </c>
      <c r="CL920" s="1">
        <f>VLOOKUP($B920&amp;$C920&amp;$D920,HFE!$A$3:$AJ$1048576,CL$1,0)</f>
        <v>92.0978659249668</v>
      </c>
      <c r="CM920" s="2">
        <f t="shared" si="524"/>
        <v>6.5924966790476e-5</v>
      </c>
      <c r="CN920" s="1">
        <f>VLOOKUP($B920&amp;$C920&amp;$D920,Staqo!$A$3:$AJ$1048576,CN$1,0)</f>
        <v>0</v>
      </c>
      <c r="CO920" s="1">
        <f>VLOOKUP($B920&amp;$C920&amp;$D920,HFE!$A$3:$AJ$1048576,CO$1,0)</f>
        <v>0</v>
      </c>
      <c r="CP920" s="2">
        <f t="shared" si="525"/>
        <v>0</v>
      </c>
      <c r="CQ920" s="1">
        <f>VLOOKUP($B920&amp;$C920&amp;$D920,Staqo!$A$3:$AJ$1048576,CQ$1,0)</f>
        <v>92.0978</v>
      </c>
      <c r="CR920" s="1">
        <f>VLOOKUP($B920&amp;$C920&amp;$D920,HFE!$A$3:$AJ$1048576,CR$1,0)</f>
        <v>92.0978659249668</v>
      </c>
      <c r="CS920" s="2">
        <f t="shared" si="526"/>
        <v>6.5924966790476e-5</v>
      </c>
      <c r="CT920" s="1"/>
      <c r="CU920" s="1"/>
      <c r="CV920" s="2"/>
    </row>
    <row r="921" hidden="1" spans="1:100">
      <c r="A921" s="1" t="s">
        <v>95</v>
      </c>
      <c r="B921" s="1" t="s">
        <v>96</v>
      </c>
      <c r="C921" s="3">
        <v>44580</v>
      </c>
      <c r="D921" s="1" t="s">
        <v>100</v>
      </c>
      <c r="E921" s="1">
        <f>VLOOKUP($B921&amp;$C921&amp;$D921,Staqo!$A$3:$AJ$1048576,E$1,0)</f>
        <v>5.39995</v>
      </c>
      <c r="F921" s="1" t="e">
        <f>VLOOKUP($B921&amp;$C921&amp;$D921,HFE!$A$3:$AJ$1048576,F$1,0)</f>
        <v>#REF!</v>
      </c>
      <c r="G921" s="2" t="e">
        <f t="shared" si="496"/>
        <v>#REF!</v>
      </c>
      <c r="H921" s="1">
        <f>VLOOKUP($B921&amp;$C921&amp;$D921,Staqo!$A$3:$AJ$1048576,H$1,0)</f>
        <v>6.36396</v>
      </c>
      <c r="I921" s="1" t="e">
        <f>VLOOKUP($B921&amp;$C921&amp;$D921,HFE!$A$3:$AJ$1048576,I$1,0)</f>
        <v>#REF!</v>
      </c>
      <c r="J921" s="2" t="e">
        <f t="shared" si="497"/>
        <v>#REF!</v>
      </c>
      <c r="K921" s="1">
        <f>VLOOKUP($B921&amp;$C921&amp;$D921,Staqo!$A$3:$AJ$1048576,K$1,0)</f>
        <v>6894.54</v>
      </c>
      <c r="L921" s="1" t="e">
        <f>VLOOKUP($B921&amp;$C921&amp;$D921,HFE!$A$3:$AJ$1048576,L$1,0)</f>
        <v>#REF!</v>
      </c>
      <c r="M921" s="2" t="e">
        <f t="shared" si="498"/>
        <v>#REF!</v>
      </c>
      <c r="N921" s="1">
        <f>VLOOKUP($B921&amp;$C921&amp;$D921,Staqo!$A$3:$AJ$1048576,N$1,0)</f>
        <v>5200</v>
      </c>
      <c r="O921" s="1">
        <f>VLOOKUP($B921&amp;$C921&amp;$D921,HFE!$A$3:$AJ$1048576,O$1,0)</f>
        <v>0</v>
      </c>
      <c r="P921" s="2">
        <f t="shared" si="499"/>
        <v>-5200</v>
      </c>
      <c r="Q921" s="1">
        <f>VLOOKUP($B921&amp;$C921&amp;$D921,Staqo!$A$3:$AJ$1048576,Q$1,0)</f>
        <v>5159.54</v>
      </c>
      <c r="R921" s="1">
        <f>VLOOKUP($B921&amp;$C921&amp;$D921,HFE!$A$3:$AJ$1048576,R$1,0)</f>
        <v>0</v>
      </c>
      <c r="S921" s="2">
        <f t="shared" si="500"/>
        <v>-5159.54</v>
      </c>
      <c r="T921" s="1">
        <f>VLOOKUP($B921&amp;$C921&amp;$D921,Staqo!$A$3:$AJ$1048576,T$1,0)</f>
        <v>0.75422</v>
      </c>
      <c r="U921" s="1" t="e">
        <f>VLOOKUP($B921&amp;$C921&amp;$D921,HFE!$A$3:$AJ$1048576,U$1,0)</f>
        <v>#REF!</v>
      </c>
      <c r="V921" s="2" t="e">
        <f t="shared" si="501"/>
        <v>#REF!</v>
      </c>
      <c r="W921" s="1">
        <f>VLOOKUP($B921&amp;$C921&amp;$D921,Staqo!$A$3:$AJ$1048576,W$1,0)</f>
        <v>0.748352</v>
      </c>
      <c r="X921" s="1" t="e">
        <f>VLOOKUP($B921&amp;$C921&amp;$D921,HFE!$A$3:$AJ$1048576,X$1,0)</f>
        <v>#REF!</v>
      </c>
      <c r="Y921" s="2" t="e">
        <f t="shared" si="502"/>
        <v>#REF!</v>
      </c>
      <c r="Z921" s="4">
        <f>VLOOKUP($B921&amp;$C921&amp;$D921,Staqo!$A$3:$AJ$1048576,Z$1,0)</f>
        <v>100</v>
      </c>
      <c r="AA921" s="4">
        <f>VLOOKUP($B921&amp;$C921&amp;$D921,HFE!$A$3:$AJ$1048576,AA$1,0)</f>
        <v>0</v>
      </c>
      <c r="AB921" s="5">
        <f t="shared" si="503"/>
        <v>-100</v>
      </c>
      <c r="AC921" s="1">
        <f>VLOOKUP($B921&amp;$C921&amp;$D921,Staqo!$A$3:$AJ$1048576,AC$1,0)</f>
        <v>100</v>
      </c>
      <c r="AD921" s="1">
        <f>VLOOKUP($B921&amp;$C921&amp;$D921,HFE!$A$3:$AJ$1048576,AD$1,0)*100</f>
        <v>100</v>
      </c>
      <c r="AE921" s="2">
        <f t="shared" si="504"/>
        <v>0</v>
      </c>
      <c r="AF921" s="1">
        <f>VLOOKUP($B921&amp;$C921&amp;$D921,Staqo!$A$3:$AJ$1048576,AF$1,0)</f>
        <v>98.3333</v>
      </c>
      <c r="AG921" s="1">
        <f>VLOOKUP($B921&amp;$C921&amp;$D921,HFE!$A$3:$AJ$1048576,AG$1,0)*100</f>
        <v>98.3333333333333</v>
      </c>
      <c r="AH921" s="2">
        <f t="shared" si="505"/>
        <v>3.33333333060182e-5</v>
      </c>
      <c r="AI921" s="1">
        <f>VLOOKUP($B921&amp;$C921&amp;$D921,Staqo!$A$3:$AJ$1048576,AI$1,0)</f>
        <v>0.216258</v>
      </c>
      <c r="AJ921" s="1" t="e">
        <f>VLOOKUP($B921&amp;$C921&amp;$D921,HFE!$A$3:$AJ$1048576,AJ$1,0)</f>
        <v>#REF!</v>
      </c>
      <c r="AK921" s="2" t="e">
        <f t="shared" si="506"/>
        <v>#REF!</v>
      </c>
      <c r="AL921" s="1">
        <f>VLOOKUP($B921&amp;$C921&amp;$D921,Staqo!$A$3:$AJ$1048576,AL$1,0)</f>
        <v>0.196598</v>
      </c>
      <c r="AM921" s="1" t="e">
        <f>VLOOKUP($B921&amp;$C921&amp;$D921,HFE!$A$3:$AJ$1048576,AM$1,0)</f>
        <v>#REF!</v>
      </c>
      <c r="AN921" s="2" t="e">
        <f t="shared" si="507"/>
        <v>#REF!</v>
      </c>
      <c r="AO921" s="1">
        <f>VLOOKUP($B921&amp;$C921&amp;$D921,Staqo!$A$3:$AJ$1048576,AO$1,0)</f>
        <v>0.214575</v>
      </c>
      <c r="AP921" s="1" t="e">
        <f>VLOOKUP($B921&amp;$C921&amp;$D921,HFE!$A$3:$AJ$1048576,AP$1,0)</f>
        <v>#REF!</v>
      </c>
      <c r="AQ921" s="2" t="e">
        <f t="shared" si="508"/>
        <v>#REF!</v>
      </c>
      <c r="AR921" s="1">
        <f>VLOOKUP($B921&amp;$C921&amp;$D921,Staqo!$A$3:$AJ$1048576,AR$1,0)</f>
        <v>0.195068</v>
      </c>
      <c r="AS921" s="1" t="e">
        <f>VLOOKUP($B921&amp;$C921&amp;$D921,HFE!$A$3:$AJ$1048576,AS$1,0)</f>
        <v>#REF!</v>
      </c>
      <c r="AT921" s="2" t="e">
        <f t="shared" si="509"/>
        <v>#REF!</v>
      </c>
      <c r="AU921" s="1">
        <f>VLOOKUP($B921&amp;$C921&amp;$D921,Staqo!$A$3:$AJ$1048576,AU$1,0)</f>
        <v>96.9914</v>
      </c>
      <c r="AV921" s="1">
        <f>VLOOKUP($B921&amp;$C921&amp;$D921,HFE!$A$3:$AJ$1048576,AV$1,0)</f>
        <v>0</v>
      </c>
      <c r="AW921" s="2">
        <f t="shared" si="510"/>
        <v>-96.9914</v>
      </c>
      <c r="AX921" s="4">
        <f>VLOOKUP($B921&amp;$C921&amp;$D921,Staqo!$A$3:$AJ$1048576,AX$1,0)</f>
        <v>11.8</v>
      </c>
      <c r="AY921" s="4">
        <f>VLOOKUP($B921&amp;$C921&amp;$D921,HFE!$A$3:$AJ$1048576,AY$1,0)</f>
        <v>11.8</v>
      </c>
      <c r="AZ921" s="5">
        <f t="shared" si="511"/>
        <v>0</v>
      </c>
      <c r="BA921" s="1">
        <f>VLOOKUP($B921&amp;$C921&amp;$D921,Staqo!$A$3:$AJ$1048576,BA$1,0)</f>
        <v>0</v>
      </c>
      <c r="BB921" s="1">
        <f>VLOOKUP($B921&amp;$C921&amp;$D921,HFE!$A$3:$AJ$1048576,BB$1,0)</f>
        <v>0</v>
      </c>
      <c r="BC921" s="2">
        <f t="shared" si="512"/>
        <v>0</v>
      </c>
      <c r="BD921" s="1">
        <f>VLOOKUP($B921&amp;$C921&amp;$D921,Staqo!$A$3:$AJ$1048576,BD$1,0)</f>
        <v>0</v>
      </c>
      <c r="BE921" s="1">
        <f>VLOOKUP($B921&amp;$C921&amp;$D921,HFE!$A$3:$AJ$1048576,BE$1,0)</f>
        <v>0</v>
      </c>
      <c r="BF921" s="2">
        <f t="shared" si="513"/>
        <v>0</v>
      </c>
      <c r="BG921" s="1">
        <f>VLOOKUP($B921&amp;$C921&amp;$D921,Staqo!$A$3:$AJ$1048576,BG$1,0)</f>
        <v>0</v>
      </c>
      <c r="BH921" s="1">
        <f>VLOOKUP($B921&amp;$C921&amp;$D921,HFE!$A$3:$AJ$1048576,BH$1,0)</f>
        <v>0</v>
      </c>
      <c r="BI921" s="2">
        <f t="shared" si="514"/>
        <v>0</v>
      </c>
      <c r="BJ921" s="1">
        <f>VLOOKUP($B921&amp;$C921&amp;$D921,Staqo!$A$3:$AJ$1048576,BJ$1,0)</f>
        <v>0</v>
      </c>
      <c r="BK921" s="1">
        <f>VLOOKUP($B921&amp;$C921&amp;$D921,HFE!$A$3:$AJ$1048576,BK$1,0)</f>
        <v>0</v>
      </c>
      <c r="BL921" s="2">
        <f t="shared" si="515"/>
        <v>0</v>
      </c>
      <c r="BM921" s="1">
        <f>VLOOKUP($B921&amp;$C921&amp;$D921,Staqo!$A$3:$AJ$1048576,BM$1,0)</f>
        <v>0</v>
      </c>
      <c r="BN921" s="1">
        <f>VLOOKUP($B921&amp;$C921&amp;$D921,HFE!$A$3:$AJ$1048576,BN$1,0)</f>
        <v>0</v>
      </c>
      <c r="BO921" s="2">
        <f t="shared" si="516"/>
        <v>0</v>
      </c>
      <c r="BP921" s="1">
        <f>VLOOKUP($B921&amp;$C921&amp;$D921,Staqo!$A$3:$AJ$1048576,BP$1,0)</f>
        <v>0.2</v>
      </c>
      <c r="BQ921" s="1">
        <f>VLOOKUP($B921&amp;$C921&amp;$D921,HFE!$A$3:$AJ$1048576,BQ$1,0)</f>
        <v>0.199999999999999</v>
      </c>
      <c r="BR921" s="2">
        <f t="shared" si="517"/>
        <v>-9.99200722162641e-16</v>
      </c>
      <c r="BS921" s="1">
        <f>VLOOKUP($B921&amp;$C921&amp;$D921,Staqo!$A$3:$AJ$1048576,BS$1,0)</f>
        <v>0</v>
      </c>
      <c r="BT921" s="1">
        <f>VLOOKUP($B921&amp;$C921&amp;$D921,HFE!$A$3:$AJ$1048576,BT$1,0)</f>
        <v>0</v>
      </c>
      <c r="BU921" s="2">
        <f t="shared" si="518"/>
        <v>0</v>
      </c>
      <c r="BV921" s="1">
        <f>VLOOKUP($B921&amp;$C921&amp;$D921,Staqo!$A$3:$AJ$1048576,BV$1,0)</f>
        <v>0.2</v>
      </c>
      <c r="BW921" s="1">
        <f>VLOOKUP($B921&amp;$C921&amp;$D921,HFE!$A$3:$AJ$1048576,BW$1,0)</f>
        <v>0.199999999999999</v>
      </c>
      <c r="BX921" s="2">
        <f t="shared" si="519"/>
        <v>-9.99200722162641e-16</v>
      </c>
      <c r="BY921" s="1">
        <f>VLOOKUP($B921&amp;$C921&amp;$D921,Staqo!$A$3:$AJ$1048576,BY$1,0)</f>
        <v>0</v>
      </c>
      <c r="BZ921" s="1">
        <f>VLOOKUP($B921&amp;$C921&amp;$D921,HFE!$A$3:$AJ$1048576,BZ$1,0)</f>
        <v>0</v>
      </c>
      <c r="CA921" s="2">
        <f t="shared" si="520"/>
        <v>0</v>
      </c>
      <c r="CB921" s="1">
        <f>VLOOKUP($B921&amp;$C921&amp;$D921,Staqo!$A$3:$AJ$1048576,CB$1,0)</f>
        <v>0</v>
      </c>
      <c r="CC921" s="1">
        <f>VLOOKUP($B921&amp;$C921&amp;$D921,HFE!$A$3:$AJ$1048576,CC$1,0)</f>
        <v>0</v>
      </c>
      <c r="CD921" s="2">
        <f t="shared" si="521"/>
        <v>0</v>
      </c>
      <c r="CE921" s="1">
        <f>VLOOKUP($B921&amp;$C921&amp;$D921,Staqo!$A$3:$AJ$1048576,CE$1,0)</f>
        <v>0</v>
      </c>
      <c r="CF921" s="1">
        <f>VLOOKUP($B921&amp;$C921&amp;$D921,HFE!$A$3:$AJ$1048576,CF$1,0)</f>
        <v>0</v>
      </c>
      <c r="CG921" s="2">
        <f t="shared" si="522"/>
        <v>0</v>
      </c>
      <c r="CH921" s="1">
        <f>VLOOKUP($B921&amp;$C921&amp;$D921,Staqo!$A$3:$AJ$1048576,CH$1,0)</f>
        <v>0</v>
      </c>
      <c r="CI921" s="1">
        <f>VLOOKUP($B921&amp;$C921&amp;$D921,HFE!$A$3:$AJ$1048576,CI$1,0)</f>
        <v>0</v>
      </c>
      <c r="CJ921" s="2">
        <f t="shared" si="523"/>
        <v>0</v>
      </c>
      <c r="CK921" s="1">
        <f>VLOOKUP($B921&amp;$C921&amp;$D921,Staqo!$A$3:$AJ$1048576,CK$1,0)</f>
        <v>92.0978</v>
      </c>
      <c r="CL921" s="1">
        <f>VLOOKUP($B921&amp;$C921&amp;$D921,HFE!$A$3:$AJ$1048576,CL$1,0)</f>
        <v>92.0978659249668</v>
      </c>
      <c r="CM921" s="2">
        <f t="shared" si="524"/>
        <v>6.5924966790476e-5</v>
      </c>
      <c r="CN921" s="1">
        <f>VLOOKUP($B921&amp;$C921&amp;$D921,Staqo!$A$3:$AJ$1048576,CN$1,0)</f>
        <v>0</v>
      </c>
      <c r="CO921" s="1">
        <f>VLOOKUP($B921&amp;$C921&amp;$D921,HFE!$A$3:$AJ$1048576,CO$1,0)</f>
        <v>0</v>
      </c>
      <c r="CP921" s="2">
        <f t="shared" si="525"/>
        <v>0</v>
      </c>
      <c r="CQ921" s="1">
        <f>VLOOKUP($B921&amp;$C921&amp;$D921,Staqo!$A$3:$AJ$1048576,CQ$1,0)</f>
        <v>92.0978</v>
      </c>
      <c r="CR921" s="1">
        <f>VLOOKUP($B921&amp;$C921&amp;$D921,HFE!$A$3:$AJ$1048576,CR$1,0)</f>
        <v>92.0978659249668</v>
      </c>
      <c r="CS921" s="2">
        <f t="shared" si="526"/>
        <v>6.5924966790476e-5</v>
      </c>
      <c r="CT921" s="1"/>
      <c r="CU921" s="1"/>
      <c r="CV921" s="2"/>
    </row>
    <row r="922" hidden="1" spans="1:100">
      <c r="A922" s="1" t="s">
        <v>95</v>
      </c>
      <c r="B922" s="1" t="s">
        <v>96</v>
      </c>
      <c r="C922" s="3">
        <v>44580</v>
      </c>
      <c r="D922" s="1" t="s">
        <v>101</v>
      </c>
      <c r="E922" s="1">
        <f>VLOOKUP($B922&amp;$C922&amp;$D922,Staqo!$A$3:$AJ$1048576,E$1,0)</f>
        <v>5.39995</v>
      </c>
      <c r="F922" s="1" t="e">
        <f>VLOOKUP($B922&amp;$C922&amp;$D922,HFE!$A$3:$AJ$1048576,F$1,0)</f>
        <v>#REF!</v>
      </c>
      <c r="G922" s="2" t="e">
        <f t="shared" si="496"/>
        <v>#REF!</v>
      </c>
      <c r="H922" s="1">
        <f>VLOOKUP($B922&amp;$C922&amp;$D922,Staqo!$A$3:$AJ$1048576,H$1,0)</f>
        <v>6.36396</v>
      </c>
      <c r="I922" s="1" t="e">
        <f>VLOOKUP($B922&amp;$C922&amp;$D922,HFE!$A$3:$AJ$1048576,I$1,0)</f>
        <v>#REF!</v>
      </c>
      <c r="J922" s="2" t="e">
        <f t="shared" si="497"/>
        <v>#REF!</v>
      </c>
      <c r="K922" s="1">
        <f>VLOOKUP($B922&amp;$C922&amp;$D922,Staqo!$A$3:$AJ$1048576,K$1,0)</f>
        <v>7493.26</v>
      </c>
      <c r="L922" s="1" t="e">
        <f>VLOOKUP($B922&amp;$C922&amp;$D922,HFE!$A$3:$AJ$1048576,L$1,0)</f>
        <v>#REF!</v>
      </c>
      <c r="M922" s="2" t="e">
        <f t="shared" si="498"/>
        <v>#REF!</v>
      </c>
      <c r="N922" s="1">
        <f>VLOOKUP($B922&amp;$C922&amp;$D922,Staqo!$A$3:$AJ$1048576,N$1,0)</f>
        <v>5690</v>
      </c>
      <c r="O922" s="1">
        <f>VLOOKUP($B922&amp;$C922&amp;$D922,HFE!$A$3:$AJ$1048576,O$1,0)</f>
        <v>0</v>
      </c>
      <c r="P922" s="2">
        <f t="shared" si="499"/>
        <v>-5690</v>
      </c>
      <c r="Q922" s="1">
        <f>VLOOKUP($B922&amp;$C922&amp;$D922,Staqo!$A$3:$AJ$1048576,Q$1,0)</f>
        <v>5645.73</v>
      </c>
      <c r="R922" s="1">
        <f>VLOOKUP($B922&amp;$C922&amp;$D922,HFE!$A$3:$AJ$1048576,R$1,0)</f>
        <v>0</v>
      </c>
      <c r="S922" s="2">
        <f t="shared" si="500"/>
        <v>-5645.73</v>
      </c>
      <c r="T922" s="1">
        <f>VLOOKUP($B922&amp;$C922&amp;$D922,Staqo!$A$3:$AJ$1048576,T$1,0)</f>
        <v>0.759349</v>
      </c>
      <c r="U922" s="1" t="e">
        <f>VLOOKUP($B922&amp;$C922&amp;$D922,HFE!$A$3:$AJ$1048576,U$1,0)</f>
        <v>#REF!</v>
      </c>
      <c r="V922" s="2" t="e">
        <f t="shared" si="501"/>
        <v>#REF!</v>
      </c>
      <c r="W922" s="1">
        <f>VLOOKUP($B922&amp;$C922&amp;$D922,Staqo!$A$3:$AJ$1048576,W$1,0)</f>
        <v>0.753441</v>
      </c>
      <c r="X922" s="1" t="e">
        <f>VLOOKUP($B922&amp;$C922&amp;$D922,HFE!$A$3:$AJ$1048576,X$1,0)</f>
        <v>#REF!</v>
      </c>
      <c r="Y922" s="2" t="e">
        <f t="shared" si="502"/>
        <v>#REF!</v>
      </c>
      <c r="Z922" s="4">
        <f>VLOOKUP($B922&amp;$C922&amp;$D922,Staqo!$A$3:$AJ$1048576,Z$1,0)</f>
        <v>100</v>
      </c>
      <c r="AA922" s="4">
        <f>VLOOKUP($B922&amp;$C922&amp;$D922,HFE!$A$3:$AJ$1048576,AA$1,0)</f>
        <v>0</v>
      </c>
      <c r="AB922" s="5">
        <f t="shared" si="503"/>
        <v>-100</v>
      </c>
      <c r="AC922" s="1">
        <f>VLOOKUP($B922&amp;$C922&amp;$D922,Staqo!$A$3:$AJ$1048576,AC$1,0)</f>
        <v>100</v>
      </c>
      <c r="AD922" s="1">
        <f>VLOOKUP($B922&amp;$C922&amp;$D922,HFE!$A$3:$AJ$1048576,AD$1,0)*100</f>
        <v>100</v>
      </c>
      <c r="AE922" s="2">
        <f t="shared" si="504"/>
        <v>0</v>
      </c>
      <c r="AF922" s="1">
        <f>VLOOKUP($B922&amp;$C922&amp;$D922,Staqo!$A$3:$AJ$1048576,AF$1,0)</f>
        <v>98.3333</v>
      </c>
      <c r="AG922" s="1">
        <f>VLOOKUP($B922&amp;$C922&amp;$D922,HFE!$A$3:$AJ$1048576,AG$1,0)*100</f>
        <v>98.3333333333333</v>
      </c>
      <c r="AH922" s="2">
        <f t="shared" si="505"/>
        <v>3.33333333060182e-5</v>
      </c>
      <c r="AI922" s="1">
        <f>VLOOKUP($B922&amp;$C922&amp;$D922,Staqo!$A$3:$AJ$1048576,AI$1,0)</f>
        <v>0.218024</v>
      </c>
      <c r="AJ922" s="1" t="e">
        <f>VLOOKUP($B922&amp;$C922&amp;$D922,HFE!$A$3:$AJ$1048576,AJ$1,0)</f>
        <v>#REF!</v>
      </c>
      <c r="AK922" s="2" t="e">
        <f t="shared" si="506"/>
        <v>#REF!</v>
      </c>
      <c r="AL922" s="1">
        <f>VLOOKUP($B922&amp;$C922&amp;$D922,Staqo!$A$3:$AJ$1048576,AL$1,0)</f>
        <v>0.198204</v>
      </c>
      <c r="AM922" s="1" t="e">
        <f>VLOOKUP($B922&amp;$C922&amp;$D922,HFE!$A$3:$AJ$1048576,AM$1,0)</f>
        <v>#REF!</v>
      </c>
      <c r="AN922" s="2" t="e">
        <f t="shared" si="507"/>
        <v>#REF!</v>
      </c>
      <c r="AO922" s="1">
        <f>VLOOKUP($B922&amp;$C922&amp;$D922,Staqo!$A$3:$AJ$1048576,AO$1,0)</f>
        <v>0.216327</v>
      </c>
      <c r="AP922" s="1" t="e">
        <f>VLOOKUP($B922&amp;$C922&amp;$D922,HFE!$A$3:$AJ$1048576,AP$1,0)</f>
        <v>#REF!</v>
      </c>
      <c r="AQ922" s="2" t="e">
        <f t="shared" si="508"/>
        <v>#REF!</v>
      </c>
      <c r="AR922" s="1">
        <f>VLOOKUP($B922&amp;$C922&amp;$D922,Staqo!$A$3:$AJ$1048576,AR$1,0)</f>
        <v>0.196662</v>
      </c>
      <c r="AS922" s="1" t="e">
        <f>VLOOKUP($B922&amp;$C922&amp;$D922,HFE!$A$3:$AJ$1048576,AS$1,0)</f>
        <v>#REF!</v>
      </c>
      <c r="AT922" s="2" t="e">
        <f t="shared" si="509"/>
        <v>#REF!</v>
      </c>
      <c r="AU922" s="1">
        <f>VLOOKUP($B922&amp;$C922&amp;$D922,Staqo!$A$3:$AJ$1048576,AU$1,0)</f>
        <v>97.6137</v>
      </c>
      <c r="AV922" s="1">
        <f>VLOOKUP($B922&amp;$C922&amp;$D922,HFE!$A$3:$AJ$1048576,AV$1,0)</f>
        <v>0</v>
      </c>
      <c r="AW922" s="2">
        <f t="shared" si="510"/>
        <v>-97.6137</v>
      </c>
      <c r="AX922" s="4">
        <f>VLOOKUP($B922&amp;$C922&amp;$D922,Staqo!$A$3:$AJ$1048576,AX$1,0)</f>
        <v>11.8</v>
      </c>
      <c r="AY922" s="4">
        <f>VLOOKUP($B922&amp;$C922&amp;$D922,HFE!$A$3:$AJ$1048576,AY$1,0)</f>
        <v>11.8</v>
      </c>
      <c r="AZ922" s="5">
        <f t="shared" si="511"/>
        <v>0</v>
      </c>
      <c r="BA922" s="1">
        <f>VLOOKUP($B922&amp;$C922&amp;$D922,Staqo!$A$3:$AJ$1048576,BA$1,0)</f>
        <v>0</v>
      </c>
      <c r="BB922" s="1">
        <f>VLOOKUP($B922&amp;$C922&amp;$D922,HFE!$A$3:$AJ$1048576,BB$1,0)</f>
        <v>0</v>
      </c>
      <c r="BC922" s="2">
        <f t="shared" si="512"/>
        <v>0</v>
      </c>
      <c r="BD922" s="1">
        <f>VLOOKUP($B922&amp;$C922&amp;$D922,Staqo!$A$3:$AJ$1048576,BD$1,0)</f>
        <v>0</v>
      </c>
      <c r="BE922" s="1">
        <f>VLOOKUP($B922&amp;$C922&amp;$D922,HFE!$A$3:$AJ$1048576,BE$1,0)</f>
        <v>0</v>
      </c>
      <c r="BF922" s="2">
        <f t="shared" si="513"/>
        <v>0</v>
      </c>
      <c r="BG922" s="1">
        <f>VLOOKUP($B922&amp;$C922&amp;$D922,Staqo!$A$3:$AJ$1048576,BG$1,0)</f>
        <v>0</v>
      </c>
      <c r="BH922" s="1">
        <f>VLOOKUP($B922&amp;$C922&amp;$D922,HFE!$A$3:$AJ$1048576,BH$1,0)</f>
        <v>0</v>
      </c>
      <c r="BI922" s="2">
        <f t="shared" si="514"/>
        <v>0</v>
      </c>
      <c r="BJ922" s="1">
        <f>VLOOKUP($B922&amp;$C922&amp;$D922,Staqo!$A$3:$AJ$1048576,BJ$1,0)</f>
        <v>0</v>
      </c>
      <c r="BK922" s="1">
        <f>VLOOKUP($B922&amp;$C922&amp;$D922,HFE!$A$3:$AJ$1048576,BK$1,0)</f>
        <v>0</v>
      </c>
      <c r="BL922" s="2">
        <f t="shared" si="515"/>
        <v>0</v>
      </c>
      <c r="BM922" s="1">
        <f>VLOOKUP($B922&amp;$C922&amp;$D922,Staqo!$A$3:$AJ$1048576,BM$1,0)</f>
        <v>0</v>
      </c>
      <c r="BN922" s="1">
        <f>VLOOKUP($B922&amp;$C922&amp;$D922,HFE!$A$3:$AJ$1048576,BN$1,0)</f>
        <v>0</v>
      </c>
      <c r="BO922" s="2">
        <f t="shared" si="516"/>
        <v>0</v>
      </c>
      <c r="BP922" s="1">
        <f>VLOOKUP($B922&amp;$C922&amp;$D922,Staqo!$A$3:$AJ$1048576,BP$1,0)</f>
        <v>0.2</v>
      </c>
      <c r="BQ922" s="1">
        <f>VLOOKUP($B922&amp;$C922&amp;$D922,HFE!$A$3:$AJ$1048576,BQ$1,0)</f>
        <v>0.199999999999999</v>
      </c>
      <c r="BR922" s="2">
        <f t="shared" si="517"/>
        <v>-9.99200722162641e-16</v>
      </c>
      <c r="BS922" s="1">
        <f>VLOOKUP($B922&amp;$C922&amp;$D922,Staqo!$A$3:$AJ$1048576,BS$1,0)</f>
        <v>0</v>
      </c>
      <c r="BT922" s="1">
        <f>VLOOKUP($B922&amp;$C922&amp;$D922,HFE!$A$3:$AJ$1048576,BT$1,0)</f>
        <v>0</v>
      </c>
      <c r="BU922" s="2">
        <f t="shared" si="518"/>
        <v>0</v>
      </c>
      <c r="BV922" s="1">
        <f>VLOOKUP($B922&amp;$C922&amp;$D922,Staqo!$A$3:$AJ$1048576,BV$1,0)</f>
        <v>0.2</v>
      </c>
      <c r="BW922" s="1">
        <f>VLOOKUP($B922&amp;$C922&amp;$D922,HFE!$A$3:$AJ$1048576,BW$1,0)</f>
        <v>0.199999999999999</v>
      </c>
      <c r="BX922" s="2">
        <f t="shared" si="519"/>
        <v>-9.99200722162641e-16</v>
      </c>
      <c r="BY922" s="1">
        <f>VLOOKUP($B922&amp;$C922&amp;$D922,Staqo!$A$3:$AJ$1048576,BY$1,0)</f>
        <v>0</v>
      </c>
      <c r="BZ922" s="1">
        <f>VLOOKUP($B922&amp;$C922&amp;$D922,HFE!$A$3:$AJ$1048576,BZ$1,0)</f>
        <v>0</v>
      </c>
      <c r="CA922" s="2">
        <f t="shared" si="520"/>
        <v>0</v>
      </c>
      <c r="CB922" s="1">
        <f>VLOOKUP($B922&amp;$C922&amp;$D922,Staqo!$A$3:$AJ$1048576,CB$1,0)</f>
        <v>0</v>
      </c>
      <c r="CC922" s="1">
        <f>VLOOKUP($B922&amp;$C922&amp;$D922,HFE!$A$3:$AJ$1048576,CC$1,0)</f>
        <v>0</v>
      </c>
      <c r="CD922" s="2">
        <f t="shared" si="521"/>
        <v>0</v>
      </c>
      <c r="CE922" s="1">
        <f>VLOOKUP($B922&amp;$C922&amp;$D922,Staqo!$A$3:$AJ$1048576,CE$1,0)</f>
        <v>0</v>
      </c>
      <c r="CF922" s="1">
        <f>VLOOKUP($B922&amp;$C922&amp;$D922,HFE!$A$3:$AJ$1048576,CF$1,0)</f>
        <v>0</v>
      </c>
      <c r="CG922" s="2">
        <f t="shared" si="522"/>
        <v>0</v>
      </c>
      <c r="CH922" s="1">
        <f>VLOOKUP($B922&amp;$C922&amp;$D922,Staqo!$A$3:$AJ$1048576,CH$1,0)</f>
        <v>0</v>
      </c>
      <c r="CI922" s="1">
        <f>VLOOKUP($B922&amp;$C922&amp;$D922,HFE!$A$3:$AJ$1048576,CI$1,0)</f>
        <v>0</v>
      </c>
      <c r="CJ922" s="2">
        <f t="shared" si="523"/>
        <v>0</v>
      </c>
      <c r="CK922" s="1">
        <f>VLOOKUP($B922&amp;$C922&amp;$D922,Staqo!$A$3:$AJ$1048576,CK$1,0)</f>
        <v>92.0978</v>
      </c>
      <c r="CL922" s="1">
        <f>VLOOKUP($B922&amp;$C922&amp;$D922,HFE!$A$3:$AJ$1048576,CL$1,0)</f>
        <v>92.0978659249668</v>
      </c>
      <c r="CM922" s="2">
        <f t="shared" si="524"/>
        <v>6.5924966790476e-5</v>
      </c>
      <c r="CN922" s="1">
        <f>VLOOKUP($B922&amp;$C922&amp;$D922,Staqo!$A$3:$AJ$1048576,CN$1,0)</f>
        <v>0</v>
      </c>
      <c r="CO922" s="1">
        <f>VLOOKUP($B922&amp;$C922&amp;$D922,HFE!$A$3:$AJ$1048576,CO$1,0)</f>
        <v>0</v>
      </c>
      <c r="CP922" s="2">
        <f t="shared" si="525"/>
        <v>0</v>
      </c>
      <c r="CQ922" s="1">
        <f>VLOOKUP($B922&amp;$C922&amp;$D922,Staqo!$A$3:$AJ$1048576,CQ$1,0)</f>
        <v>92.0978</v>
      </c>
      <c r="CR922" s="1">
        <f>VLOOKUP($B922&amp;$C922&amp;$D922,HFE!$A$3:$AJ$1048576,CR$1,0)</f>
        <v>92.0978659249668</v>
      </c>
      <c r="CS922" s="2">
        <f t="shared" si="526"/>
        <v>6.5924966790476e-5</v>
      </c>
      <c r="CT922" s="1"/>
      <c r="CU922" s="1"/>
      <c r="CV922" s="2"/>
    </row>
    <row r="923" hidden="1" spans="1:100">
      <c r="A923" s="1" t="s">
        <v>95</v>
      </c>
      <c r="B923" s="1" t="s">
        <v>96</v>
      </c>
      <c r="C923" s="3">
        <v>44580</v>
      </c>
      <c r="D923" s="1" t="s">
        <v>102</v>
      </c>
      <c r="E923" s="1">
        <f>VLOOKUP($B923&amp;$C923&amp;$D923,Staqo!$A$3:$AJ$1048576,E$1,0)</f>
        <v>5.39995</v>
      </c>
      <c r="F923" s="1" t="e">
        <f>VLOOKUP($B923&amp;$C923&amp;$D923,HFE!$A$3:$AJ$1048576,F$1,0)</f>
        <v>#REF!</v>
      </c>
      <c r="G923" s="2" t="e">
        <f t="shared" si="496"/>
        <v>#REF!</v>
      </c>
      <c r="H923" s="1">
        <f>VLOOKUP($B923&amp;$C923&amp;$D923,Staqo!$A$3:$AJ$1048576,H$1,0)</f>
        <v>6.36396</v>
      </c>
      <c r="I923" s="1" t="e">
        <f>VLOOKUP($B923&amp;$C923&amp;$D923,HFE!$A$3:$AJ$1048576,I$1,0)</f>
        <v>#REF!</v>
      </c>
      <c r="J923" s="2" t="e">
        <f t="shared" si="497"/>
        <v>#REF!</v>
      </c>
      <c r="K923" s="1">
        <f>VLOOKUP($B923&amp;$C923&amp;$D923,Staqo!$A$3:$AJ$1048576,K$1,0)</f>
        <v>7920.92</v>
      </c>
      <c r="L923" s="1" t="e">
        <f>VLOOKUP($B923&amp;$C923&amp;$D923,HFE!$A$3:$AJ$1048576,L$1,0)</f>
        <v>#REF!</v>
      </c>
      <c r="M923" s="2" t="e">
        <f t="shared" si="498"/>
        <v>#REF!</v>
      </c>
      <c r="N923" s="1">
        <f>VLOOKUP($B923&amp;$C923&amp;$D923,Staqo!$A$3:$AJ$1048576,N$1,0)</f>
        <v>5930</v>
      </c>
      <c r="O923" s="1">
        <f>VLOOKUP($B923&amp;$C923&amp;$D923,HFE!$A$3:$AJ$1048576,O$1,0)</f>
        <v>0</v>
      </c>
      <c r="P923" s="2">
        <f t="shared" si="499"/>
        <v>-5930</v>
      </c>
      <c r="Q923" s="1">
        <f>VLOOKUP($B923&amp;$C923&amp;$D923,Staqo!$A$3:$AJ$1048576,Q$1,0)</f>
        <v>5883.86</v>
      </c>
      <c r="R923" s="1">
        <f>VLOOKUP($B923&amp;$C923&amp;$D923,HFE!$A$3:$AJ$1048576,R$1,0)</f>
        <v>0</v>
      </c>
      <c r="S923" s="2">
        <f t="shared" si="500"/>
        <v>-5883.86</v>
      </c>
      <c r="T923" s="1">
        <f>VLOOKUP($B923&amp;$C923&amp;$D923,Staqo!$A$3:$AJ$1048576,T$1,0)</f>
        <v>0.74865</v>
      </c>
      <c r="U923" s="1" t="e">
        <f>VLOOKUP($B923&amp;$C923&amp;$D923,HFE!$A$3:$AJ$1048576,U$1,0)</f>
        <v>#REF!</v>
      </c>
      <c r="V923" s="2" t="e">
        <f t="shared" si="501"/>
        <v>#REF!</v>
      </c>
      <c r="W923" s="1">
        <f>VLOOKUP($B923&amp;$C923&amp;$D923,Staqo!$A$3:$AJ$1048576,W$1,0)</f>
        <v>0.742826</v>
      </c>
      <c r="X923" s="1" t="e">
        <f>VLOOKUP($B923&amp;$C923&amp;$D923,HFE!$A$3:$AJ$1048576,X$1,0)</f>
        <v>#REF!</v>
      </c>
      <c r="Y923" s="2" t="e">
        <f t="shared" si="502"/>
        <v>#REF!</v>
      </c>
      <c r="Z923" s="4">
        <f>VLOOKUP($B923&amp;$C923&amp;$D923,Staqo!$A$3:$AJ$1048576,Z$1,0)</f>
        <v>100</v>
      </c>
      <c r="AA923" s="4">
        <f>VLOOKUP($B923&amp;$C923&amp;$D923,HFE!$A$3:$AJ$1048576,AA$1,0)</f>
        <v>0</v>
      </c>
      <c r="AB923" s="5">
        <f t="shared" si="503"/>
        <v>-100</v>
      </c>
      <c r="AC923" s="1">
        <f>VLOOKUP($B923&amp;$C923&amp;$D923,Staqo!$A$3:$AJ$1048576,AC$1,0)</f>
        <v>100</v>
      </c>
      <c r="AD923" s="1">
        <f>VLOOKUP($B923&amp;$C923&amp;$D923,HFE!$A$3:$AJ$1048576,AD$1,0)*100</f>
        <v>100</v>
      </c>
      <c r="AE923" s="2">
        <f t="shared" si="504"/>
        <v>0</v>
      </c>
      <c r="AF923" s="1">
        <f>VLOOKUP($B923&amp;$C923&amp;$D923,Staqo!$A$3:$AJ$1048576,AF$1,0)</f>
        <v>98.3333</v>
      </c>
      <c r="AG923" s="1">
        <f>VLOOKUP($B923&amp;$C923&amp;$D923,HFE!$A$3:$AJ$1048576,AG$1,0)*100</f>
        <v>98.3333333333333</v>
      </c>
      <c r="AH923" s="2">
        <f t="shared" si="505"/>
        <v>3.33333333060182e-5</v>
      </c>
      <c r="AI923" s="1">
        <f>VLOOKUP($B923&amp;$C923&amp;$D923,Staqo!$A$3:$AJ$1048576,AI$1,0)</f>
        <v>0.215134</v>
      </c>
      <c r="AJ923" s="1" t="e">
        <f>VLOOKUP($B923&amp;$C923&amp;$D923,HFE!$A$3:$AJ$1048576,AJ$1,0)</f>
        <v>#REF!</v>
      </c>
      <c r="AK923" s="2" t="e">
        <f t="shared" si="506"/>
        <v>#REF!</v>
      </c>
      <c r="AL923" s="1">
        <f>VLOOKUP($B923&amp;$C923&amp;$D923,Staqo!$A$3:$AJ$1048576,AL$1,0)</f>
        <v>0.195576</v>
      </c>
      <c r="AM923" s="1" t="e">
        <f>VLOOKUP($B923&amp;$C923&amp;$D923,HFE!$A$3:$AJ$1048576,AM$1,0)</f>
        <v>#REF!</v>
      </c>
      <c r="AN923" s="2" t="e">
        <f t="shared" si="507"/>
        <v>#REF!</v>
      </c>
      <c r="AO923" s="1">
        <f>VLOOKUP($B923&amp;$C923&amp;$D923,Staqo!$A$3:$AJ$1048576,AO$1,0)</f>
        <v>0.21346</v>
      </c>
      <c r="AP923" s="1" t="e">
        <f>VLOOKUP($B923&amp;$C923&amp;$D923,HFE!$A$3:$AJ$1048576,AP$1,0)</f>
        <v>#REF!</v>
      </c>
      <c r="AQ923" s="2" t="e">
        <f t="shared" si="508"/>
        <v>#REF!</v>
      </c>
      <c r="AR923" s="1">
        <f>VLOOKUP($B923&amp;$C923&amp;$D923,Staqo!$A$3:$AJ$1048576,AR$1,0)</f>
        <v>0.194055</v>
      </c>
      <c r="AS923" s="1" t="e">
        <f>VLOOKUP($B923&amp;$C923&amp;$D923,HFE!$A$3:$AJ$1048576,AS$1,0)</f>
        <v>#REF!</v>
      </c>
      <c r="AT923" s="2" t="e">
        <f t="shared" si="509"/>
        <v>#REF!</v>
      </c>
      <c r="AU923" s="1">
        <f>VLOOKUP($B923&amp;$C923&amp;$D923,Staqo!$A$3:$AJ$1048576,AU$1,0)</f>
        <v>97.6846</v>
      </c>
      <c r="AV923" s="1">
        <f>VLOOKUP($B923&amp;$C923&amp;$D923,HFE!$A$3:$AJ$1048576,AV$1,0)</f>
        <v>0</v>
      </c>
      <c r="AW923" s="2">
        <f t="shared" si="510"/>
        <v>-97.6846</v>
      </c>
      <c r="AX923" s="4">
        <f>VLOOKUP($B923&amp;$C923&amp;$D923,Staqo!$A$3:$AJ$1048576,AX$1,0)</f>
        <v>11.8</v>
      </c>
      <c r="AY923" s="4">
        <f>VLOOKUP($B923&amp;$C923&amp;$D923,HFE!$A$3:$AJ$1048576,AY$1,0)</f>
        <v>11.8</v>
      </c>
      <c r="AZ923" s="5">
        <f t="shared" si="511"/>
        <v>0</v>
      </c>
      <c r="BA923" s="1">
        <f>VLOOKUP($B923&amp;$C923&amp;$D923,Staqo!$A$3:$AJ$1048576,BA$1,0)</f>
        <v>0</v>
      </c>
      <c r="BB923" s="1">
        <f>VLOOKUP($B923&amp;$C923&amp;$D923,HFE!$A$3:$AJ$1048576,BB$1,0)</f>
        <v>0</v>
      </c>
      <c r="BC923" s="2">
        <f t="shared" si="512"/>
        <v>0</v>
      </c>
      <c r="BD923" s="1">
        <f>VLOOKUP($B923&amp;$C923&amp;$D923,Staqo!$A$3:$AJ$1048576,BD$1,0)</f>
        <v>0</v>
      </c>
      <c r="BE923" s="1">
        <f>VLOOKUP($B923&amp;$C923&amp;$D923,HFE!$A$3:$AJ$1048576,BE$1,0)</f>
        <v>0</v>
      </c>
      <c r="BF923" s="2">
        <f t="shared" si="513"/>
        <v>0</v>
      </c>
      <c r="BG923" s="1">
        <f>VLOOKUP($B923&amp;$C923&amp;$D923,Staqo!$A$3:$AJ$1048576,BG$1,0)</f>
        <v>0</v>
      </c>
      <c r="BH923" s="1">
        <f>VLOOKUP($B923&amp;$C923&amp;$D923,HFE!$A$3:$AJ$1048576,BH$1,0)</f>
        <v>0</v>
      </c>
      <c r="BI923" s="2">
        <f t="shared" si="514"/>
        <v>0</v>
      </c>
      <c r="BJ923" s="1">
        <f>VLOOKUP($B923&amp;$C923&amp;$D923,Staqo!$A$3:$AJ$1048576,BJ$1,0)</f>
        <v>0</v>
      </c>
      <c r="BK923" s="1">
        <f>VLOOKUP($B923&amp;$C923&amp;$D923,HFE!$A$3:$AJ$1048576,BK$1,0)</f>
        <v>0</v>
      </c>
      <c r="BL923" s="2">
        <f t="shared" si="515"/>
        <v>0</v>
      </c>
      <c r="BM923" s="1">
        <f>VLOOKUP($B923&amp;$C923&amp;$D923,Staqo!$A$3:$AJ$1048576,BM$1,0)</f>
        <v>0</v>
      </c>
      <c r="BN923" s="1">
        <f>VLOOKUP($B923&amp;$C923&amp;$D923,HFE!$A$3:$AJ$1048576,BN$1,0)</f>
        <v>0</v>
      </c>
      <c r="BO923" s="2">
        <f t="shared" si="516"/>
        <v>0</v>
      </c>
      <c r="BP923" s="1">
        <f>VLOOKUP($B923&amp;$C923&amp;$D923,Staqo!$A$3:$AJ$1048576,BP$1,0)</f>
        <v>0.2</v>
      </c>
      <c r="BQ923" s="1">
        <f>VLOOKUP($B923&amp;$C923&amp;$D923,HFE!$A$3:$AJ$1048576,BQ$1,0)</f>
        <v>0.199999999999999</v>
      </c>
      <c r="BR923" s="2">
        <f t="shared" si="517"/>
        <v>-9.99200722162641e-16</v>
      </c>
      <c r="BS923" s="1">
        <f>VLOOKUP($B923&amp;$C923&amp;$D923,Staqo!$A$3:$AJ$1048576,BS$1,0)</f>
        <v>0</v>
      </c>
      <c r="BT923" s="1">
        <f>VLOOKUP($B923&amp;$C923&amp;$D923,HFE!$A$3:$AJ$1048576,BT$1,0)</f>
        <v>0</v>
      </c>
      <c r="BU923" s="2">
        <f t="shared" si="518"/>
        <v>0</v>
      </c>
      <c r="BV923" s="1">
        <f>VLOOKUP($B923&amp;$C923&amp;$D923,Staqo!$A$3:$AJ$1048576,BV$1,0)</f>
        <v>0.2</v>
      </c>
      <c r="BW923" s="1">
        <f>VLOOKUP($B923&amp;$C923&amp;$D923,HFE!$A$3:$AJ$1048576,BW$1,0)</f>
        <v>0.199999999999999</v>
      </c>
      <c r="BX923" s="2">
        <f t="shared" si="519"/>
        <v>-9.99200722162641e-16</v>
      </c>
      <c r="BY923" s="1">
        <f>VLOOKUP($B923&amp;$C923&amp;$D923,Staqo!$A$3:$AJ$1048576,BY$1,0)</f>
        <v>0</v>
      </c>
      <c r="BZ923" s="1">
        <f>VLOOKUP($B923&amp;$C923&amp;$D923,HFE!$A$3:$AJ$1048576,BZ$1,0)</f>
        <v>0</v>
      </c>
      <c r="CA923" s="2">
        <f t="shared" si="520"/>
        <v>0</v>
      </c>
      <c r="CB923" s="1">
        <f>VLOOKUP($B923&amp;$C923&amp;$D923,Staqo!$A$3:$AJ$1048576,CB$1,0)</f>
        <v>0</v>
      </c>
      <c r="CC923" s="1">
        <f>VLOOKUP($B923&amp;$C923&amp;$D923,HFE!$A$3:$AJ$1048576,CC$1,0)</f>
        <v>0</v>
      </c>
      <c r="CD923" s="2">
        <f t="shared" si="521"/>
        <v>0</v>
      </c>
      <c r="CE923" s="1">
        <f>VLOOKUP($B923&amp;$C923&amp;$D923,Staqo!$A$3:$AJ$1048576,CE$1,0)</f>
        <v>0</v>
      </c>
      <c r="CF923" s="1">
        <f>VLOOKUP($B923&amp;$C923&amp;$D923,HFE!$A$3:$AJ$1048576,CF$1,0)</f>
        <v>0</v>
      </c>
      <c r="CG923" s="2">
        <f t="shared" si="522"/>
        <v>0</v>
      </c>
      <c r="CH923" s="1">
        <f>VLOOKUP($B923&amp;$C923&amp;$D923,Staqo!$A$3:$AJ$1048576,CH$1,0)</f>
        <v>0</v>
      </c>
      <c r="CI923" s="1">
        <f>VLOOKUP($B923&amp;$C923&amp;$D923,HFE!$A$3:$AJ$1048576,CI$1,0)</f>
        <v>0</v>
      </c>
      <c r="CJ923" s="2">
        <f t="shared" si="523"/>
        <v>0</v>
      </c>
      <c r="CK923" s="1">
        <f>VLOOKUP($B923&amp;$C923&amp;$D923,Staqo!$A$3:$AJ$1048576,CK$1,0)</f>
        <v>92.0978</v>
      </c>
      <c r="CL923" s="1">
        <f>VLOOKUP($B923&amp;$C923&amp;$D923,HFE!$A$3:$AJ$1048576,CL$1,0)</f>
        <v>92.0978659249668</v>
      </c>
      <c r="CM923" s="2">
        <f t="shared" si="524"/>
        <v>6.5924966790476e-5</v>
      </c>
      <c r="CN923" s="1">
        <f>VLOOKUP($B923&amp;$C923&amp;$D923,Staqo!$A$3:$AJ$1048576,CN$1,0)</f>
        <v>0</v>
      </c>
      <c r="CO923" s="1">
        <f>VLOOKUP($B923&amp;$C923&amp;$D923,HFE!$A$3:$AJ$1048576,CO$1,0)</f>
        <v>0</v>
      </c>
      <c r="CP923" s="2">
        <f t="shared" si="525"/>
        <v>0</v>
      </c>
      <c r="CQ923" s="1">
        <f>VLOOKUP($B923&amp;$C923&amp;$D923,Staqo!$A$3:$AJ$1048576,CQ$1,0)</f>
        <v>92.0978</v>
      </c>
      <c r="CR923" s="1">
        <f>VLOOKUP($B923&amp;$C923&amp;$D923,HFE!$A$3:$AJ$1048576,CR$1,0)</f>
        <v>92.0978659249668</v>
      </c>
      <c r="CS923" s="2">
        <f t="shared" si="526"/>
        <v>6.5924966790476e-5</v>
      </c>
      <c r="CT923" s="1"/>
      <c r="CU923" s="1"/>
      <c r="CV923" s="2"/>
    </row>
    <row r="924" hidden="1" spans="1:100">
      <c r="A924" s="1" t="s">
        <v>95</v>
      </c>
      <c r="B924" s="1" t="s">
        <v>96</v>
      </c>
      <c r="C924" s="3">
        <v>44580</v>
      </c>
      <c r="D924" s="1" t="s">
        <v>103</v>
      </c>
      <c r="E924" s="1">
        <f>VLOOKUP($B924&amp;$C924&amp;$D924,Staqo!$A$3:$AJ$1048576,E$1,0)</f>
        <v>5.39995</v>
      </c>
      <c r="F924" s="1" t="e">
        <f>VLOOKUP($B924&amp;$C924&amp;$D924,HFE!$A$3:$AJ$1048576,F$1,0)</f>
        <v>#REF!</v>
      </c>
      <c r="G924" s="2" t="e">
        <f t="shared" si="496"/>
        <v>#REF!</v>
      </c>
      <c r="H924" s="1">
        <f>VLOOKUP($B924&amp;$C924&amp;$D924,Staqo!$A$3:$AJ$1048576,H$1,0)</f>
        <v>6.36396</v>
      </c>
      <c r="I924" s="1" t="e">
        <f>VLOOKUP($B924&amp;$C924&amp;$D924,HFE!$A$3:$AJ$1048576,I$1,0)</f>
        <v>#REF!</v>
      </c>
      <c r="J924" s="2" t="e">
        <f t="shared" si="497"/>
        <v>#REF!</v>
      </c>
      <c r="K924" s="1">
        <f>VLOOKUP($B924&amp;$C924&amp;$D924,Staqo!$A$3:$AJ$1048576,K$1,0)</f>
        <v>6894.54</v>
      </c>
      <c r="L924" s="1" t="e">
        <f>VLOOKUP($B924&amp;$C924&amp;$D924,HFE!$A$3:$AJ$1048576,L$1,0)</f>
        <v>#REF!</v>
      </c>
      <c r="M924" s="2" t="e">
        <f t="shared" si="498"/>
        <v>#REF!</v>
      </c>
      <c r="N924" s="1">
        <f>VLOOKUP($B924&amp;$C924&amp;$D924,Staqo!$A$3:$AJ$1048576,N$1,0)</f>
        <v>4970</v>
      </c>
      <c r="O924" s="1">
        <f>VLOOKUP($B924&amp;$C924&amp;$D924,HFE!$A$3:$AJ$1048576,O$1,0)</f>
        <v>0</v>
      </c>
      <c r="P924" s="2">
        <f t="shared" si="499"/>
        <v>-4970</v>
      </c>
      <c r="Q924" s="1">
        <f>VLOOKUP($B924&amp;$C924&amp;$D924,Staqo!$A$3:$AJ$1048576,Q$1,0)</f>
        <v>4931.33</v>
      </c>
      <c r="R924" s="1">
        <f>VLOOKUP($B924&amp;$C924&amp;$D924,HFE!$A$3:$AJ$1048576,R$1,0)</f>
        <v>0</v>
      </c>
      <c r="S924" s="2">
        <f t="shared" si="500"/>
        <v>-4931.33</v>
      </c>
      <c r="T924" s="1">
        <f>VLOOKUP($B924&amp;$C924&amp;$D924,Staqo!$A$3:$AJ$1048576,T$1,0)</f>
        <v>0.72086</v>
      </c>
      <c r="U924" s="1" t="e">
        <f>VLOOKUP($B924&amp;$C924&amp;$D924,HFE!$A$3:$AJ$1048576,U$1,0)</f>
        <v>#REF!</v>
      </c>
      <c r="V924" s="2" t="e">
        <f t="shared" si="501"/>
        <v>#REF!</v>
      </c>
      <c r="W924" s="1">
        <f>VLOOKUP($B924&amp;$C924&amp;$D924,Staqo!$A$3:$AJ$1048576,W$1,0)</f>
        <v>0.715252</v>
      </c>
      <c r="X924" s="1" t="e">
        <f>VLOOKUP($B924&amp;$C924&amp;$D924,HFE!$A$3:$AJ$1048576,X$1,0)</f>
        <v>#REF!</v>
      </c>
      <c r="Y924" s="2" t="e">
        <f t="shared" si="502"/>
        <v>#REF!</v>
      </c>
      <c r="Z924" s="4">
        <f>VLOOKUP($B924&amp;$C924&amp;$D924,Staqo!$A$3:$AJ$1048576,Z$1,0)</f>
        <v>100</v>
      </c>
      <c r="AA924" s="4">
        <f>VLOOKUP($B924&amp;$C924&amp;$D924,HFE!$A$3:$AJ$1048576,AA$1,0)</f>
        <v>0</v>
      </c>
      <c r="AB924" s="5">
        <f t="shared" si="503"/>
        <v>-100</v>
      </c>
      <c r="AC924" s="1">
        <f>VLOOKUP($B924&amp;$C924&amp;$D924,Staqo!$A$3:$AJ$1048576,AC$1,0)</f>
        <v>100</v>
      </c>
      <c r="AD924" s="1">
        <f>VLOOKUP($B924&amp;$C924&amp;$D924,HFE!$A$3:$AJ$1048576,AD$1,0)*100</f>
        <v>100</v>
      </c>
      <c r="AE924" s="2">
        <f t="shared" si="504"/>
        <v>0</v>
      </c>
      <c r="AF924" s="1">
        <f>VLOOKUP($B924&amp;$C924&amp;$D924,Staqo!$A$3:$AJ$1048576,AF$1,0)</f>
        <v>98.3333</v>
      </c>
      <c r="AG924" s="1">
        <f>VLOOKUP($B924&amp;$C924&amp;$D924,HFE!$A$3:$AJ$1048576,AG$1,0)*100</f>
        <v>98.3333333333333</v>
      </c>
      <c r="AH924" s="2">
        <f t="shared" si="505"/>
        <v>3.33333333060182e-5</v>
      </c>
      <c r="AI924" s="1">
        <f>VLOOKUP($B924&amp;$C924&amp;$D924,Staqo!$A$3:$AJ$1048576,AI$1,0)</f>
        <v>0.206693</v>
      </c>
      <c r="AJ924" s="1" t="e">
        <f>VLOOKUP($B924&amp;$C924&amp;$D924,HFE!$A$3:$AJ$1048576,AJ$1,0)</f>
        <v>#REF!</v>
      </c>
      <c r="AK924" s="2" t="e">
        <f t="shared" si="506"/>
        <v>#REF!</v>
      </c>
      <c r="AL924" s="1">
        <f>VLOOKUP($B924&amp;$C924&amp;$D924,Staqo!$A$3:$AJ$1048576,AL$1,0)</f>
        <v>0.187902</v>
      </c>
      <c r="AM924" s="1" t="e">
        <f>VLOOKUP($B924&amp;$C924&amp;$D924,HFE!$A$3:$AJ$1048576,AM$1,0)</f>
        <v>#REF!</v>
      </c>
      <c r="AN924" s="2" t="e">
        <f t="shared" si="507"/>
        <v>#REF!</v>
      </c>
      <c r="AO924" s="1">
        <f>VLOOKUP($B924&amp;$C924&amp;$D924,Staqo!$A$3:$AJ$1048576,AO$1,0)</f>
        <v>0.205085</v>
      </c>
      <c r="AP924" s="1" t="e">
        <f>VLOOKUP($B924&amp;$C924&amp;$D924,HFE!$A$3:$AJ$1048576,AP$1,0)</f>
        <v>#REF!</v>
      </c>
      <c r="AQ924" s="2" t="e">
        <f t="shared" si="508"/>
        <v>#REF!</v>
      </c>
      <c r="AR924" s="1">
        <f>VLOOKUP($B924&amp;$C924&amp;$D924,Staqo!$A$3:$AJ$1048576,AR$1,0)</f>
        <v>0.18644</v>
      </c>
      <c r="AS924" s="1" t="e">
        <f>VLOOKUP($B924&amp;$C924&amp;$D924,HFE!$A$3:$AJ$1048576,AS$1,0)</f>
        <v>#REF!</v>
      </c>
      <c r="AT924" s="2" t="e">
        <f t="shared" si="509"/>
        <v>#REF!</v>
      </c>
      <c r="AU924" s="1">
        <f>VLOOKUP($B924&amp;$C924&amp;$D924,Staqo!$A$3:$AJ$1048576,AU$1,0)</f>
        <v>96.586</v>
      </c>
      <c r="AV924" s="1">
        <f>VLOOKUP($B924&amp;$C924&amp;$D924,HFE!$A$3:$AJ$1048576,AV$1,0)</f>
        <v>0</v>
      </c>
      <c r="AW924" s="2">
        <f t="shared" si="510"/>
        <v>-96.586</v>
      </c>
      <c r="AX924" s="4">
        <f>VLOOKUP($B924&amp;$C924&amp;$D924,Staqo!$A$3:$AJ$1048576,AX$1,0)</f>
        <v>11.8</v>
      </c>
      <c r="AY924" s="4">
        <f>VLOOKUP($B924&amp;$C924&amp;$D924,HFE!$A$3:$AJ$1048576,AY$1,0)</f>
        <v>11.8</v>
      </c>
      <c r="AZ924" s="5">
        <f t="shared" si="511"/>
        <v>0</v>
      </c>
      <c r="BA924" s="1">
        <f>VLOOKUP($B924&amp;$C924&amp;$D924,Staqo!$A$3:$AJ$1048576,BA$1,0)</f>
        <v>0</v>
      </c>
      <c r="BB924" s="1">
        <f>VLOOKUP($B924&amp;$C924&amp;$D924,HFE!$A$3:$AJ$1048576,BB$1,0)</f>
        <v>0</v>
      </c>
      <c r="BC924" s="2">
        <f t="shared" si="512"/>
        <v>0</v>
      </c>
      <c r="BD924" s="1">
        <f>VLOOKUP($B924&amp;$C924&amp;$D924,Staqo!$A$3:$AJ$1048576,BD$1,0)</f>
        <v>0</v>
      </c>
      <c r="BE924" s="1">
        <f>VLOOKUP($B924&amp;$C924&amp;$D924,HFE!$A$3:$AJ$1048576,BE$1,0)</f>
        <v>0</v>
      </c>
      <c r="BF924" s="2">
        <f t="shared" si="513"/>
        <v>0</v>
      </c>
      <c r="BG924" s="1">
        <f>VLOOKUP($B924&amp;$C924&amp;$D924,Staqo!$A$3:$AJ$1048576,BG$1,0)</f>
        <v>0</v>
      </c>
      <c r="BH924" s="1">
        <f>VLOOKUP($B924&amp;$C924&amp;$D924,HFE!$A$3:$AJ$1048576,BH$1,0)</f>
        <v>0</v>
      </c>
      <c r="BI924" s="2">
        <f t="shared" si="514"/>
        <v>0</v>
      </c>
      <c r="BJ924" s="1">
        <f>VLOOKUP($B924&amp;$C924&amp;$D924,Staqo!$A$3:$AJ$1048576,BJ$1,0)</f>
        <v>0</v>
      </c>
      <c r="BK924" s="1">
        <f>VLOOKUP($B924&amp;$C924&amp;$D924,HFE!$A$3:$AJ$1048576,BK$1,0)</f>
        <v>0</v>
      </c>
      <c r="BL924" s="2">
        <f t="shared" si="515"/>
        <v>0</v>
      </c>
      <c r="BM924" s="1">
        <f>VLOOKUP($B924&amp;$C924&amp;$D924,Staqo!$A$3:$AJ$1048576,BM$1,0)</f>
        <v>0</v>
      </c>
      <c r="BN924" s="1">
        <f>VLOOKUP($B924&amp;$C924&amp;$D924,HFE!$A$3:$AJ$1048576,BN$1,0)</f>
        <v>0</v>
      </c>
      <c r="BO924" s="2">
        <f t="shared" si="516"/>
        <v>0</v>
      </c>
      <c r="BP924" s="1">
        <f>VLOOKUP($B924&amp;$C924&amp;$D924,Staqo!$A$3:$AJ$1048576,BP$1,0)</f>
        <v>0.2</v>
      </c>
      <c r="BQ924" s="1">
        <f>VLOOKUP($B924&amp;$C924&amp;$D924,HFE!$A$3:$AJ$1048576,BQ$1,0)</f>
        <v>0.199999999999999</v>
      </c>
      <c r="BR924" s="2">
        <f t="shared" si="517"/>
        <v>-9.99200722162641e-16</v>
      </c>
      <c r="BS924" s="1">
        <f>VLOOKUP($B924&amp;$C924&amp;$D924,Staqo!$A$3:$AJ$1048576,BS$1,0)</f>
        <v>0</v>
      </c>
      <c r="BT924" s="1">
        <f>VLOOKUP($B924&amp;$C924&amp;$D924,HFE!$A$3:$AJ$1048576,BT$1,0)</f>
        <v>0</v>
      </c>
      <c r="BU924" s="2">
        <f t="shared" si="518"/>
        <v>0</v>
      </c>
      <c r="BV924" s="1">
        <f>VLOOKUP($B924&amp;$C924&amp;$D924,Staqo!$A$3:$AJ$1048576,BV$1,0)</f>
        <v>0.2</v>
      </c>
      <c r="BW924" s="1">
        <f>VLOOKUP($B924&amp;$C924&amp;$D924,HFE!$A$3:$AJ$1048576,BW$1,0)</f>
        <v>0.199999999999999</v>
      </c>
      <c r="BX924" s="2">
        <f t="shared" si="519"/>
        <v>-9.99200722162641e-16</v>
      </c>
      <c r="BY924" s="1">
        <f>VLOOKUP($B924&amp;$C924&amp;$D924,Staqo!$A$3:$AJ$1048576,BY$1,0)</f>
        <v>0</v>
      </c>
      <c r="BZ924" s="1">
        <f>VLOOKUP($B924&amp;$C924&amp;$D924,HFE!$A$3:$AJ$1048576,BZ$1,0)</f>
        <v>0</v>
      </c>
      <c r="CA924" s="2">
        <f t="shared" si="520"/>
        <v>0</v>
      </c>
      <c r="CB924" s="1">
        <f>VLOOKUP($B924&amp;$C924&amp;$D924,Staqo!$A$3:$AJ$1048576,CB$1,0)</f>
        <v>0</v>
      </c>
      <c r="CC924" s="1">
        <f>VLOOKUP($B924&amp;$C924&amp;$D924,HFE!$A$3:$AJ$1048576,CC$1,0)</f>
        <v>0</v>
      </c>
      <c r="CD924" s="2">
        <f t="shared" si="521"/>
        <v>0</v>
      </c>
      <c r="CE924" s="1">
        <f>VLOOKUP($B924&amp;$C924&amp;$D924,Staqo!$A$3:$AJ$1048576,CE$1,0)</f>
        <v>0</v>
      </c>
      <c r="CF924" s="1">
        <f>VLOOKUP($B924&amp;$C924&amp;$D924,HFE!$A$3:$AJ$1048576,CF$1,0)</f>
        <v>0</v>
      </c>
      <c r="CG924" s="2">
        <f t="shared" si="522"/>
        <v>0</v>
      </c>
      <c r="CH924" s="1">
        <f>VLOOKUP($B924&amp;$C924&amp;$D924,Staqo!$A$3:$AJ$1048576,CH$1,0)</f>
        <v>0</v>
      </c>
      <c r="CI924" s="1">
        <f>VLOOKUP($B924&amp;$C924&amp;$D924,HFE!$A$3:$AJ$1048576,CI$1,0)</f>
        <v>0</v>
      </c>
      <c r="CJ924" s="2">
        <f t="shared" si="523"/>
        <v>0</v>
      </c>
      <c r="CK924" s="1">
        <f>VLOOKUP($B924&amp;$C924&amp;$D924,Staqo!$A$3:$AJ$1048576,CK$1,0)</f>
        <v>92.0978</v>
      </c>
      <c r="CL924" s="1">
        <f>VLOOKUP($B924&amp;$C924&amp;$D924,HFE!$A$3:$AJ$1048576,CL$1,0)</f>
        <v>92.0978659249668</v>
      </c>
      <c r="CM924" s="2">
        <f t="shared" si="524"/>
        <v>6.5924966790476e-5</v>
      </c>
      <c r="CN924" s="1">
        <f>VLOOKUP($B924&amp;$C924&amp;$D924,Staqo!$A$3:$AJ$1048576,CN$1,0)</f>
        <v>0</v>
      </c>
      <c r="CO924" s="1">
        <f>VLOOKUP($B924&amp;$C924&amp;$D924,HFE!$A$3:$AJ$1048576,CO$1,0)</f>
        <v>0</v>
      </c>
      <c r="CP924" s="2">
        <f t="shared" si="525"/>
        <v>0</v>
      </c>
      <c r="CQ924" s="1">
        <f>VLOOKUP($B924&amp;$C924&amp;$D924,Staqo!$A$3:$AJ$1048576,CQ$1,0)</f>
        <v>92.0978</v>
      </c>
      <c r="CR924" s="1">
        <f>VLOOKUP($B924&amp;$C924&amp;$D924,HFE!$A$3:$AJ$1048576,CR$1,0)</f>
        <v>92.0978659249668</v>
      </c>
      <c r="CS924" s="2">
        <f t="shared" si="526"/>
        <v>6.5924966790476e-5</v>
      </c>
      <c r="CT924" s="1"/>
      <c r="CU924" s="1"/>
      <c r="CV924" s="2"/>
    </row>
    <row r="925" hidden="1" spans="1:100">
      <c r="A925" s="1" t="s">
        <v>95</v>
      </c>
      <c r="B925" s="1" t="s">
        <v>96</v>
      </c>
      <c r="C925" s="3">
        <v>44580</v>
      </c>
      <c r="D925" s="1" t="s">
        <v>104</v>
      </c>
      <c r="E925" s="1">
        <f>VLOOKUP($B925&amp;$C925&amp;$D925,Staqo!$A$3:$AJ$1048576,E$1,0)</f>
        <v>5.39995</v>
      </c>
      <c r="F925" s="1" t="e">
        <f>VLOOKUP($B925&amp;$C925&amp;$D925,HFE!$A$3:$AJ$1048576,F$1,0)</f>
        <v>#REF!</v>
      </c>
      <c r="G925" s="2" t="e">
        <f t="shared" si="496"/>
        <v>#REF!</v>
      </c>
      <c r="H925" s="1">
        <f>VLOOKUP($B925&amp;$C925&amp;$D925,Staqo!$A$3:$AJ$1048576,H$1,0)</f>
        <v>6.36396</v>
      </c>
      <c r="I925" s="1" t="e">
        <f>VLOOKUP($B925&amp;$C925&amp;$D925,HFE!$A$3:$AJ$1048576,I$1,0)</f>
        <v>#REF!</v>
      </c>
      <c r="J925" s="2" t="e">
        <f t="shared" si="497"/>
        <v>#REF!</v>
      </c>
      <c r="K925" s="1">
        <f>VLOOKUP($B925&amp;$C925&amp;$D925,Staqo!$A$3:$AJ$1048576,K$1,0)</f>
        <v>6894.54</v>
      </c>
      <c r="L925" s="1" t="e">
        <f>VLOOKUP($B925&amp;$C925&amp;$D925,HFE!$A$3:$AJ$1048576,L$1,0)</f>
        <v>#REF!</v>
      </c>
      <c r="M925" s="2" t="e">
        <f t="shared" si="498"/>
        <v>#REF!</v>
      </c>
      <c r="N925" s="1">
        <f>VLOOKUP($B925&amp;$C925&amp;$D925,Staqo!$A$3:$AJ$1048576,N$1,0)</f>
        <v>5170</v>
      </c>
      <c r="O925" s="1">
        <f>VLOOKUP($B925&amp;$C925&amp;$D925,HFE!$A$3:$AJ$1048576,O$1,0)</f>
        <v>0</v>
      </c>
      <c r="P925" s="2">
        <f t="shared" si="499"/>
        <v>-5170</v>
      </c>
      <c r="Q925" s="1">
        <f>VLOOKUP($B925&amp;$C925&amp;$D925,Staqo!$A$3:$AJ$1048576,Q$1,0)</f>
        <v>5129.78</v>
      </c>
      <c r="R925" s="1">
        <f>VLOOKUP($B925&amp;$C925&amp;$D925,HFE!$A$3:$AJ$1048576,R$1,0)</f>
        <v>0</v>
      </c>
      <c r="S925" s="2">
        <f t="shared" si="500"/>
        <v>-5129.78</v>
      </c>
      <c r="T925" s="1">
        <f>VLOOKUP($B925&amp;$C925&amp;$D925,Staqo!$A$3:$AJ$1048576,T$1,0)</f>
        <v>0.749869</v>
      </c>
      <c r="U925" s="1" t="e">
        <f>VLOOKUP($B925&amp;$C925&amp;$D925,HFE!$A$3:$AJ$1048576,U$1,0)</f>
        <v>#REF!</v>
      </c>
      <c r="V925" s="2" t="e">
        <f t="shared" si="501"/>
        <v>#REF!</v>
      </c>
      <c r="W925" s="1">
        <f>VLOOKUP($B925&amp;$C925&amp;$D925,Staqo!$A$3:$AJ$1048576,W$1,0)</f>
        <v>0.744035</v>
      </c>
      <c r="X925" s="1" t="e">
        <f>VLOOKUP($B925&amp;$C925&amp;$D925,HFE!$A$3:$AJ$1048576,X$1,0)</f>
        <v>#REF!</v>
      </c>
      <c r="Y925" s="2" t="e">
        <f t="shared" si="502"/>
        <v>#REF!</v>
      </c>
      <c r="Z925" s="4">
        <f>VLOOKUP($B925&amp;$C925&amp;$D925,Staqo!$A$3:$AJ$1048576,Z$1,0)</f>
        <v>100</v>
      </c>
      <c r="AA925" s="4">
        <f>VLOOKUP($B925&amp;$C925&amp;$D925,HFE!$A$3:$AJ$1048576,AA$1,0)</f>
        <v>0</v>
      </c>
      <c r="AB925" s="5">
        <f t="shared" si="503"/>
        <v>-100</v>
      </c>
      <c r="AC925" s="1">
        <f>VLOOKUP($B925&amp;$C925&amp;$D925,Staqo!$A$3:$AJ$1048576,AC$1,0)</f>
        <v>100</v>
      </c>
      <c r="AD925" s="1">
        <f>VLOOKUP($B925&amp;$C925&amp;$D925,HFE!$A$3:$AJ$1048576,AD$1,0)*100</f>
        <v>100</v>
      </c>
      <c r="AE925" s="2">
        <f t="shared" si="504"/>
        <v>0</v>
      </c>
      <c r="AF925" s="1">
        <f>VLOOKUP($B925&amp;$C925&amp;$D925,Staqo!$A$3:$AJ$1048576,AF$1,0)</f>
        <v>98.3333</v>
      </c>
      <c r="AG925" s="1">
        <f>VLOOKUP($B925&amp;$C925&amp;$D925,HFE!$A$3:$AJ$1048576,AG$1,0)*100</f>
        <v>98.3333333333333</v>
      </c>
      <c r="AH925" s="2">
        <f t="shared" si="505"/>
        <v>3.33333333060182e-5</v>
      </c>
      <c r="AI925" s="1">
        <f>VLOOKUP($B925&amp;$C925&amp;$D925,Staqo!$A$3:$AJ$1048576,AI$1,0)</f>
        <v>0.21501</v>
      </c>
      <c r="AJ925" s="1" t="e">
        <f>VLOOKUP($B925&amp;$C925&amp;$D925,HFE!$A$3:$AJ$1048576,AJ$1,0)</f>
        <v>#REF!</v>
      </c>
      <c r="AK925" s="2" t="e">
        <f t="shared" si="506"/>
        <v>#REF!</v>
      </c>
      <c r="AL925" s="1">
        <f>VLOOKUP($B925&amp;$C925&amp;$D925,Staqo!$A$3:$AJ$1048576,AL$1,0)</f>
        <v>0.195464</v>
      </c>
      <c r="AM925" s="1" t="e">
        <f>VLOOKUP($B925&amp;$C925&amp;$D925,HFE!$A$3:$AJ$1048576,AM$1,0)</f>
        <v>#REF!</v>
      </c>
      <c r="AN925" s="2" t="e">
        <f t="shared" si="507"/>
        <v>#REF!</v>
      </c>
      <c r="AO925" s="1">
        <f>VLOOKUP($B925&amp;$C925&amp;$D925,Staqo!$A$3:$AJ$1048576,AO$1,0)</f>
        <v>0.213337</v>
      </c>
      <c r="AP925" s="1" t="e">
        <f>VLOOKUP($B925&amp;$C925&amp;$D925,HFE!$A$3:$AJ$1048576,AP$1,0)</f>
        <v>#REF!</v>
      </c>
      <c r="AQ925" s="2" t="e">
        <f t="shared" si="508"/>
        <v>#REF!</v>
      </c>
      <c r="AR925" s="1">
        <f>VLOOKUP($B925&amp;$C925&amp;$D925,Staqo!$A$3:$AJ$1048576,AR$1,0)</f>
        <v>0.193943</v>
      </c>
      <c r="AS925" s="1" t="e">
        <f>VLOOKUP($B925&amp;$C925&amp;$D925,HFE!$A$3:$AJ$1048576,AS$1,0)</f>
        <v>#REF!</v>
      </c>
      <c r="AT925" s="2" t="e">
        <f t="shared" si="509"/>
        <v>#REF!</v>
      </c>
      <c r="AU925" s="1">
        <f>VLOOKUP($B925&amp;$C925&amp;$D925,Staqo!$A$3:$AJ$1048576,AU$1,0)</f>
        <v>96.8922</v>
      </c>
      <c r="AV925" s="1">
        <f>VLOOKUP($B925&amp;$C925&amp;$D925,HFE!$A$3:$AJ$1048576,AV$1,0)</f>
        <v>0</v>
      </c>
      <c r="AW925" s="2">
        <f t="shared" si="510"/>
        <v>-96.8922</v>
      </c>
      <c r="AX925" s="4">
        <f>VLOOKUP($B925&amp;$C925&amp;$D925,Staqo!$A$3:$AJ$1048576,AX$1,0)</f>
        <v>11.8</v>
      </c>
      <c r="AY925" s="4">
        <f>VLOOKUP($B925&amp;$C925&amp;$D925,HFE!$A$3:$AJ$1048576,AY$1,0)</f>
        <v>11.8</v>
      </c>
      <c r="AZ925" s="5">
        <f t="shared" si="511"/>
        <v>0</v>
      </c>
      <c r="BA925" s="1">
        <f>VLOOKUP($B925&amp;$C925&amp;$D925,Staqo!$A$3:$AJ$1048576,BA$1,0)</f>
        <v>0</v>
      </c>
      <c r="BB925" s="1">
        <f>VLOOKUP($B925&amp;$C925&amp;$D925,HFE!$A$3:$AJ$1048576,BB$1,0)</f>
        <v>0</v>
      </c>
      <c r="BC925" s="2">
        <f t="shared" si="512"/>
        <v>0</v>
      </c>
      <c r="BD925" s="1">
        <f>VLOOKUP($B925&amp;$C925&amp;$D925,Staqo!$A$3:$AJ$1048576,BD$1,0)</f>
        <v>0</v>
      </c>
      <c r="BE925" s="1">
        <f>VLOOKUP($B925&amp;$C925&amp;$D925,HFE!$A$3:$AJ$1048576,BE$1,0)</f>
        <v>0</v>
      </c>
      <c r="BF925" s="2">
        <f t="shared" si="513"/>
        <v>0</v>
      </c>
      <c r="BG925" s="1">
        <f>VLOOKUP($B925&amp;$C925&amp;$D925,Staqo!$A$3:$AJ$1048576,BG$1,0)</f>
        <v>0</v>
      </c>
      <c r="BH925" s="1">
        <f>VLOOKUP($B925&amp;$C925&amp;$D925,HFE!$A$3:$AJ$1048576,BH$1,0)</f>
        <v>0</v>
      </c>
      <c r="BI925" s="2">
        <f t="shared" si="514"/>
        <v>0</v>
      </c>
      <c r="BJ925" s="1">
        <f>VLOOKUP($B925&amp;$C925&amp;$D925,Staqo!$A$3:$AJ$1048576,BJ$1,0)</f>
        <v>0</v>
      </c>
      <c r="BK925" s="1">
        <f>VLOOKUP($B925&amp;$C925&amp;$D925,HFE!$A$3:$AJ$1048576,BK$1,0)</f>
        <v>0</v>
      </c>
      <c r="BL925" s="2">
        <f t="shared" si="515"/>
        <v>0</v>
      </c>
      <c r="BM925" s="1">
        <f>VLOOKUP($B925&amp;$C925&amp;$D925,Staqo!$A$3:$AJ$1048576,BM$1,0)</f>
        <v>0</v>
      </c>
      <c r="BN925" s="1">
        <f>VLOOKUP($B925&amp;$C925&amp;$D925,HFE!$A$3:$AJ$1048576,BN$1,0)</f>
        <v>0</v>
      </c>
      <c r="BO925" s="2">
        <f t="shared" si="516"/>
        <v>0</v>
      </c>
      <c r="BP925" s="1">
        <f>VLOOKUP($B925&amp;$C925&amp;$D925,Staqo!$A$3:$AJ$1048576,BP$1,0)</f>
        <v>0.2</v>
      </c>
      <c r="BQ925" s="1">
        <f>VLOOKUP($B925&amp;$C925&amp;$D925,HFE!$A$3:$AJ$1048576,BQ$1,0)</f>
        <v>0.199999999999999</v>
      </c>
      <c r="BR925" s="2">
        <f t="shared" si="517"/>
        <v>-9.99200722162641e-16</v>
      </c>
      <c r="BS925" s="1">
        <f>VLOOKUP($B925&amp;$C925&amp;$D925,Staqo!$A$3:$AJ$1048576,BS$1,0)</f>
        <v>0</v>
      </c>
      <c r="BT925" s="1">
        <f>VLOOKUP($B925&amp;$C925&amp;$D925,HFE!$A$3:$AJ$1048576,BT$1,0)</f>
        <v>0</v>
      </c>
      <c r="BU925" s="2">
        <f t="shared" si="518"/>
        <v>0</v>
      </c>
      <c r="BV925" s="1">
        <f>VLOOKUP($B925&amp;$C925&amp;$D925,Staqo!$A$3:$AJ$1048576,BV$1,0)</f>
        <v>0.2</v>
      </c>
      <c r="BW925" s="1">
        <f>VLOOKUP($B925&amp;$C925&amp;$D925,HFE!$A$3:$AJ$1048576,BW$1,0)</f>
        <v>0.199999999999999</v>
      </c>
      <c r="BX925" s="2">
        <f t="shared" si="519"/>
        <v>-9.99200722162641e-16</v>
      </c>
      <c r="BY925" s="1">
        <f>VLOOKUP($B925&amp;$C925&amp;$D925,Staqo!$A$3:$AJ$1048576,BY$1,0)</f>
        <v>0</v>
      </c>
      <c r="BZ925" s="1">
        <f>VLOOKUP($B925&amp;$C925&amp;$D925,HFE!$A$3:$AJ$1048576,BZ$1,0)</f>
        <v>0</v>
      </c>
      <c r="CA925" s="2">
        <f t="shared" si="520"/>
        <v>0</v>
      </c>
      <c r="CB925" s="1">
        <f>VLOOKUP($B925&amp;$C925&amp;$D925,Staqo!$A$3:$AJ$1048576,CB$1,0)</f>
        <v>0</v>
      </c>
      <c r="CC925" s="1">
        <f>VLOOKUP($B925&amp;$C925&amp;$D925,HFE!$A$3:$AJ$1048576,CC$1,0)</f>
        <v>0</v>
      </c>
      <c r="CD925" s="2">
        <f t="shared" si="521"/>
        <v>0</v>
      </c>
      <c r="CE925" s="1">
        <f>VLOOKUP($B925&amp;$C925&amp;$D925,Staqo!$A$3:$AJ$1048576,CE$1,0)</f>
        <v>0</v>
      </c>
      <c r="CF925" s="1">
        <f>VLOOKUP($B925&amp;$C925&amp;$D925,HFE!$A$3:$AJ$1048576,CF$1,0)</f>
        <v>0</v>
      </c>
      <c r="CG925" s="2">
        <f t="shared" si="522"/>
        <v>0</v>
      </c>
      <c r="CH925" s="1">
        <f>VLOOKUP($B925&amp;$C925&amp;$D925,Staqo!$A$3:$AJ$1048576,CH$1,0)</f>
        <v>0</v>
      </c>
      <c r="CI925" s="1">
        <f>VLOOKUP($B925&amp;$C925&amp;$D925,HFE!$A$3:$AJ$1048576,CI$1,0)</f>
        <v>0</v>
      </c>
      <c r="CJ925" s="2">
        <f t="shared" si="523"/>
        <v>0</v>
      </c>
      <c r="CK925" s="1">
        <f>VLOOKUP($B925&amp;$C925&amp;$D925,Staqo!$A$3:$AJ$1048576,CK$1,0)</f>
        <v>92.0978</v>
      </c>
      <c r="CL925" s="1">
        <f>VLOOKUP($B925&amp;$C925&amp;$D925,HFE!$A$3:$AJ$1048576,CL$1,0)</f>
        <v>92.0978659249668</v>
      </c>
      <c r="CM925" s="2">
        <f t="shared" si="524"/>
        <v>6.5924966790476e-5</v>
      </c>
      <c r="CN925" s="1">
        <f>VLOOKUP($B925&amp;$C925&amp;$D925,Staqo!$A$3:$AJ$1048576,CN$1,0)</f>
        <v>0</v>
      </c>
      <c r="CO925" s="1">
        <f>VLOOKUP($B925&amp;$C925&amp;$D925,HFE!$A$3:$AJ$1048576,CO$1,0)</f>
        <v>0</v>
      </c>
      <c r="CP925" s="2">
        <f t="shared" si="525"/>
        <v>0</v>
      </c>
      <c r="CQ925" s="1">
        <f>VLOOKUP($B925&amp;$C925&amp;$D925,Staqo!$A$3:$AJ$1048576,CQ$1,0)</f>
        <v>92.0978</v>
      </c>
      <c r="CR925" s="1">
        <f>VLOOKUP($B925&amp;$C925&amp;$D925,HFE!$A$3:$AJ$1048576,CR$1,0)</f>
        <v>92.0978659249668</v>
      </c>
      <c r="CS925" s="2">
        <f t="shared" si="526"/>
        <v>6.5924966790476e-5</v>
      </c>
      <c r="CT925" s="1"/>
      <c r="CU925" s="1"/>
      <c r="CV925" s="2"/>
    </row>
    <row r="926" hidden="1" spans="1:100">
      <c r="A926" s="1" t="s">
        <v>95</v>
      </c>
      <c r="B926" s="1" t="s">
        <v>96</v>
      </c>
      <c r="C926" s="3">
        <v>44580</v>
      </c>
      <c r="D926" s="1" t="s">
        <v>105</v>
      </c>
      <c r="E926" s="1">
        <f>VLOOKUP($B926&amp;$C926&amp;$D926,Staqo!$A$3:$AJ$1048576,E$1,0)</f>
        <v>5.39995</v>
      </c>
      <c r="F926" s="1" t="e">
        <f>VLOOKUP($B926&amp;$C926&amp;$D926,HFE!$A$3:$AJ$1048576,F$1,0)</f>
        <v>#REF!</v>
      </c>
      <c r="G926" s="2" t="e">
        <f t="shared" si="496"/>
        <v>#REF!</v>
      </c>
      <c r="H926" s="1">
        <f>VLOOKUP($B926&amp;$C926&amp;$D926,Staqo!$A$3:$AJ$1048576,H$1,0)</f>
        <v>6.36396</v>
      </c>
      <c r="I926" s="1" t="e">
        <f>VLOOKUP($B926&amp;$C926&amp;$D926,HFE!$A$3:$AJ$1048576,I$1,0)</f>
        <v>#REF!</v>
      </c>
      <c r="J926" s="2" t="e">
        <f t="shared" si="497"/>
        <v>#REF!</v>
      </c>
      <c r="K926" s="1">
        <f>VLOOKUP($B926&amp;$C926&amp;$D926,Staqo!$A$3:$AJ$1048576,K$1,0)</f>
        <v>6894.54</v>
      </c>
      <c r="L926" s="1" t="e">
        <f>VLOOKUP($B926&amp;$C926&amp;$D926,HFE!$A$3:$AJ$1048576,L$1,0)</f>
        <v>#REF!</v>
      </c>
      <c r="M926" s="2" t="e">
        <f t="shared" si="498"/>
        <v>#REF!</v>
      </c>
      <c r="N926" s="1">
        <f>VLOOKUP($B926&amp;$C926&amp;$D926,Staqo!$A$3:$AJ$1048576,N$1,0)</f>
        <v>5160</v>
      </c>
      <c r="O926" s="1">
        <f>VLOOKUP($B926&amp;$C926&amp;$D926,HFE!$A$3:$AJ$1048576,O$1,0)</f>
        <v>0</v>
      </c>
      <c r="P926" s="2">
        <f t="shared" si="499"/>
        <v>-5160</v>
      </c>
      <c r="Q926" s="1">
        <f>VLOOKUP($B926&amp;$C926&amp;$D926,Staqo!$A$3:$AJ$1048576,Q$1,0)</f>
        <v>5119.85</v>
      </c>
      <c r="R926" s="1">
        <f>VLOOKUP($B926&amp;$C926&amp;$D926,HFE!$A$3:$AJ$1048576,R$1,0)</f>
        <v>0</v>
      </c>
      <c r="S926" s="2">
        <f t="shared" si="500"/>
        <v>-5119.85</v>
      </c>
      <c r="T926" s="1">
        <f>VLOOKUP($B926&amp;$C926&amp;$D926,Staqo!$A$3:$AJ$1048576,T$1,0)</f>
        <v>0.748418</v>
      </c>
      <c r="U926" s="1" t="e">
        <f>VLOOKUP($B926&amp;$C926&amp;$D926,HFE!$A$3:$AJ$1048576,U$1,0)</f>
        <v>#REF!</v>
      </c>
      <c r="V926" s="2" t="e">
        <f t="shared" si="501"/>
        <v>#REF!</v>
      </c>
      <c r="W926" s="1">
        <f>VLOOKUP($B926&amp;$C926&amp;$D926,Staqo!$A$3:$AJ$1048576,W$1,0)</f>
        <v>0.742595</v>
      </c>
      <c r="X926" s="1" t="e">
        <f>VLOOKUP($B926&amp;$C926&amp;$D926,HFE!$A$3:$AJ$1048576,X$1,0)</f>
        <v>#REF!</v>
      </c>
      <c r="Y926" s="2" t="e">
        <f t="shared" si="502"/>
        <v>#REF!</v>
      </c>
      <c r="Z926" s="4">
        <f>VLOOKUP($B926&amp;$C926&amp;$D926,Staqo!$A$3:$AJ$1048576,Z$1,0)</f>
        <v>100</v>
      </c>
      <c r="AA926" s="4">
        <f>VLOOKUP($B926&amp;$C926&amp;$D926,HFE!$A$3:$AJ$1048576,AA$1,0)</f>
        <v>0</v>
      </c>
      <c r="AB926" s="5">
        <f t="shared" si="503"/>
        <v>-100</v>
      </c>
      <c r="AC926" s="1">
        <f>VLOOKUP($B926&amp;$C926&amp;$D926,Staqo!$A$3:$AJ$1048576,AC$1,0)</f>
        <v>100</v>
      </c>
      <c r="AD926" s="1">
        <f>VLOOKUP($B926&amp;$C926&amp;$D926,HFE!$A$3:$AJ$1048576,AD$1,0)*100</f>
        <v>100</v>
      </c>
      <c r="AE926" s="2">
        <f t="shared" si="504"/>
        <v>0</v>
      </c>
      <c r="AF926" s="1">
        <f>VLOOKUP($B926&amp;$C926&amp;$D926,Staqo!$A$3:$AJ$1048576,AF$1,0)</f>
        <v>98.3333</v>
      </c>
      <c r="AG926" s="1">
        <f>VLOOKUP($B926&amp;$C926&amp;$D926,HFE!$A$3:$AJ$1048576,AG$1,0)*100</f>
        <v>98.3333333333333</v>
      </c>
      <c r="AH926" s="2">
        <f t="shared" si="505"/>
        <v>3.33333333060182e-5</v>
      </c>
      <c r="AI926" s="1">
        <f>VLOOKUP($B926&amp;$C926&amp;$D926,Staqo!$A$3:$AJ$1048576,AI$1,0)</f>
        <v>0.214594</v>
      </c>
      <c r="AJ926" s="1" t="e">
        <f>VLOOKUP($B926&amp;$C926&amp;$D926,HFE!$A$3:$AJ$1048576,AJ$1,0)</f>
        <v>#REF!</v>
      </c>
      <c r="AK926" s="2" t="e">
        <f t="shared" si="506"/>
        <v>#REF!</v>
      </c>
      <c r="AL926" s="1">
        <f>VLOOKUP($B926&amp;$C926&amp;$D926,Staqo!$A$3:$AJ$1048576,AL$1,0)</f>
        <v>0.195086</v>
      </c>
      <c r="AM926" s="1" t="e">
        <f>VLOOKUP($B926&amp;$C926&amp;$D926,HFE!$A$3:$AJ$1048576,AM$1,0)</f>
        <v>#REF!</v>
      </c>
      <c r="AN926" s="2" t="e">
        <f t="shared" si="507"/>
        <v>#REF!</v>
      </c>
      <c r="AO926" s="1">
        <f>VLOOKUP($B926&amp;$C926&amp;$D926,Staqo!$A$3:$AJ$1048576,AO$1,0)</f>
        <v>0.212925</v>
      </c>
      <c r="AP926" s="1" t="e">
        <f>VLOOKUP($B926&amp;$C926&amp;$D926,HFE!$A$3:$AJ$1048576,AP$1,0)</f>
        <v>#REF!</v>
      </c>
      <c r="AQ926" s="2" t="e">
        <f t="shared" si="508"/>
        <v>#REF!</v>
      </c>
      <c r="AR926" s="1">
        <f>VLOOKUP($B926&amp;$C926&amp;$D926,Staqo!$A$3:$AJ$1048576,AR$1,0)</f>
        <v>0.193568</v>
      </c>
      <c r="AS926" s="1" t="e">
        <f>VLOOKUP($B926&amp;$C926&amp;$D926,HFE!$A$3:$AJ$1048576,AS$1,0)</f>
        <v>#REF!</v>
      </c>
      <c r="AT926" s="2" t="e">
        <f t="shared" si="509"/>
        <v>#REF!</v>
      </c>
      <c r="AU926" s="1">
        <f>VLOOKUP($B926&amp;$C926&amp;$D926,Staqo!$A$3:$AJ$1048576,AU$1,0)</f>
        <v>97.522</v>
      </c>
      <c r="AV926" s="1">
        <f>VLOOKUP($B926&amp;$C926&amp;$D926,HFE!$A$3:$AJ$1048576,AV$1,0)</f>
        <v>0</v>
      </c>
      <c r="AW926" s="2">
        <f t="shared" si="510"/>
        <v>-97.522</v>
      </c>
      <c r="AX926" s="4">
        <f>VLOOKUP($B926&amp;$C926&amp;$D926,Staqo!$A$3:$AJ$1048576,AX$1,0)</f>
        <v>11.8</v>
      </c>
      <c r="AY926" s="4">
        <f>VLOOKUP($B926&amp;$C926&amp;$D926,HFE!$A$3:$AJ$1048576,AY$1,0)</f>
        <v>11.8</v>
      </c>
      <c r="AZ926" s="5">
        <f t="shared" si="511"/>
        <v>0</v>
      </c>
      <c r="BA926" s="1">
        <f>VLOOKUP($B926&amp;$C926&amp;$D926,Staqo!$A$3:$AJ$1048576,BA$1,0)</f>
        <v>0</v>
      </c>
      <c r="BB926" s="1">
        <f>VLOOKUP($B926&amp;$C926&amp;$D926,HFE!$A$3:$AJ$1048576,BB$1,0)</f>
        <v>0</v>
      </c>
      <c r="BC926" s="2">
        <f t="shared" si="512"/>
        <v>0</v>
      </c>
      <c r="BD926" s="1">
        <f>VLOOKUP($B926&amp;$C926&amp;$D926,Staqo!$A$3:$AJ$1048576,BD$1,0)</f>
        <v>0</v>
      </c>
      <c r="BE926" s="1">
        <f>VLOOKUP($B926&amp;$C926&amp;$D926,HFE!$A$3:$AJ$1048576,BE$1,0)</f>
        <v>0</v>
      </c>
      <c r="BF926" s="2">
        <f t="shared" si="513"/>
        <v>0</v>
      </c>
      <c r="BG926" s="1">
        <f>VLOOKUP($B926&amp;$C926&amp;$D926,Staqo!$A$3:$AJ$1048576,BG$1,0)</f>
        <v>0</v>
      </c>
      <c r="BH926" s="1">
        <f>VLOOKUP($B926&amp;$C926&amp;$D926,HFE!$A$3:$AJ$1048576,BH$1,0)</f>
        <v>0</v>
      </c>
      <c r="BI926" s="2">
        <f t="shared" si="514"/>
        <v>0</v>
      </c>
      <c r="BJ926" s="1">
        <f>VLOOKUP($B926&amp;$C926&amp;$D926,Staqo!$A$3:$AJ$1048576,BJ$1,0)</f>
        <v>0</v>
      </c>
      <c r="BK926" s="1">
        <f>VLOOKUP($B926&amp;$C926&amp;$D926,HFE!$A$3:$AJ$1048576,BK$1,0)</f>
        <v>0</v>
      </c>
      <c r="BL926" s="2">
        <f t="shared" si="515"/>
        <v>0</v>
      </c>
      <c r="BM926" s="1">
        <f>VLOOKUP($B926&amp;$C926&amp;$D926,Staqo!$A$3:$AJ$1048576,BM$1,0)</f>
        <v>0</v>
      </c>
      <c r="BN926" s="1">
        <f>VLOOKUP($B926&amp;$C926&amp;$D926,HFE!$A$3:$AJ$1048576,BN$1,0)</f>
        <v>0</v>
      </c>
      <c r="BO926" s="2">
        <f t="shared" si="516"/>
        <v>0</v>
      </c>
      <c r="BP926" s="1">
        <f>VLOOKUP($B926&amp;$C926&amp;$D926,Staqo!$A$3:$AJ$1048576,BP$1,0)</f>
        <v>0.2</v>
      </c>
      <c r="BQ926" s="1">
        <f>VLOOKUP($B926&amp;$C926&amp;$D926,HFE!$A$3:$AJ$1048576,BQ$1,0)</f>
        <v>0.199999999999999</v>
      </c>
      <c r="BR926" s="2">
        <f t="shared" si="517"/>
        <v>-9.99200722162641e-16</v>
      </c>
      <c r="BS926" s="1">
        <f>VLOOKUP($B926&amp;$C926&amp;$D926,Staqo!$A$3:$AJ$1048576,BS$1,0)</f>
        <v>0</v>
      </c>
      <c r="BT926" s="1">
        <f>VLOOKUP($B926&amp;$C926&amp;$D926,HFE!$A$3:$AJ$1048576,BT$1,0)</f>
        <v>0</v>
      </c>
      <c r="BU926" s="2">
        <f t="shared" si="518"/>
        <v>0</v>
      </c>
      <c r="BV926" s="1">
        <f>VLOOKUP($B926&amp;$C926&amp;$D926,Staqo!$A$3:$AJ$1048576,BV$1,0)</f>
        <v>0.2</v>
      </c>
      <c r="BW926" s="1">
        <f>VLOOKUP($B926&amp;$C926&amp;$D926,HFE!$A$3:$AJ$1048576,BW$1,0)</f>
        <v>0.199999999999999</v>
      </c>
      <c r="BX926" s="2">
        <f t="shared" si="519"/>
        <v>-9.99200722162641e-16</v>
      </c>
      <c r="BY926" s="1">
        <f>VLOOKUP($B926&amp;$C926&amp;$D926,Staqo!$A$3:$AJ$1048576,BY$1,0)</f>
        <v>0</v>
      </c>
      <c r="BZ926" s="1">
        <f>VLOOKUP($B926&amp;$C926&amp;$D926,HFE!$A$3:$AJ$1048576,BZ$1,0)</f>
        <v>0</v>
      </c>
      <c r="CA926" s="2">
        <f t="shared" si="520"/>
        <v>0</v>
      </c>
      <c r="CB926" s="1">
        <f>VLOOKUP($B926&amp;$C926&amp;$D926,Staqo!$A$3:$AJ$1048576,CB$1,0)</f>
        <v>0</v>
      </c>
      <c r="CC926" s="1">
        <f>VLOOKUP($B926&amp;$C926&amp;$D926,HFE!$A$3:$AJ$1048576,CC$1,0)</f>
        <v>0</v>
      </c>
      <c r="CD926" s="2">
        <f t="shared" si="521"/>
        <v>0</v>
      </c>
      <c r="CE926" s="1">
        <f>VLOOKUP($B926&amp;$C926&amp;$D926,Staqo!$A$3:$AJ$1048576,CE$1,0)</f>
        <v>0</v>
      </c>
      <c r="CF926" s="1">
        <f>VLOOKUP($B926&amp;$C926&amp;$D926,HFE!$A$3:$AJ$1048576,CF$1,0)</f>
        <v>0</v>
      </c>
      <c r="CG926" s="2">
        <f t="shared" si="522"/>
        <v>0</v>
      </c>
      <c r="CH926" s="1">
        <f>VLOOKUP($B926&amp;$C926&amp;$D926,Staqo!$A$3:$AJ$1048576,CH$1,0)</f>
        <v>0</v>
      </c>
      <c r="CI926" s="1">
        <f>VLOOKUP($B926&amp;$C926&amp;$D926,HFE!$A$3:$AJ$1048576,CI$1,0)</f>
        <v>0</v>
      </c>
      <c r="CJ926" s="2">
        <f t="shared" si="523"/>
        <v>0</v>
      </c>
      <c r="CK926" s="1">
        <f>VLOOKUP($B926&amp;$C926&amp;$D926,Staqo!$A$3:$AJ$1048576,CK$1,0)</f>
        <v>92.0978</v>
      </c>
      <c r="CL926" s="1">
        <f>VLOOKUP($B926&amp;$C926&amp;$D926,HFE!$A$3:$AJ$1048576,CL$1,0)</f>
        <v>92.0978659249668</v>
      </c>
      <c r="CM926" s="2">
        <f t="shared" si="524"/>
        <v>6.5924966790476e-5</v>
      </c>
      <c r="CN926" s="1">
        <f>VLOOKUP($B926&amp;$C926&amp;$D926,Staqo!$A$3:$AJ$1048576,CN$1,0)</f>
        <v>0</v>
      </c>
      <c r="CO926" s="1">
        <f>VLOOKUP($B926&amp;$C926&amp;$D926,HFE!$A$3:$AJ$1048576,CO$1,0)</f>
        <v>0</v>
      </c>
      <c r="CP926" s="2">
        <f t="shared" si="525"/>
        <v>0</v>
      </c>
      <c r="CQ926" s="1">
        <f>VLOOKUP($B926&amp;$C926&amp;$D926,Staqo!$A$3:$AJ$1048576,CQ$1,0)</f>
        <v>92.0978</v>
      </c>
      <c r="CR926" s="1">
        <f>VLOOKUP($B926&amp;$C926&amp;$D926,HFE!$A$3:$AJ$1048576,CR$1,0)</f>
        <v>92.0978659249668</v>
      </c>
      <c r="CS926" s="2">
        <f t="shared" si="526"/>
        <v>6.5924966790476e-5</v>
      </c>
      <c r="CT926" s="1"/>
      <c r="CU926" s="1"/>
      <c r="CV926" s="2"/>
    </row>
    <row r="927" hidden="1" spans="1:100">
      <c r="A927" s="1" t="s">
        <v>95</v>
      </c>
      <c r="B927" s="1" t="s">
        <v>96</v>
      </c>
      <c r="C927" s="3">
        <v>44580</v>
      </c>
      <c r="D927" s="1" t="s">
        <v>106</v>
      </c>
      <c r="E927" s="1">
        <f>VLOOKUP($B927&amp;$C927&amp;$D927,Staqo!$A$3:$AJ$1048576,E$1,0)</f>
        <v>5.39995</v>
      </c>
      <c r="F927" s="1" t="e">
        <f>VLOOKUP($B927&amp;$C927&amp;$D927,HFE!$A$3:$AJ$1048576,F$1,0)</f>
        <v>#REF!</v>
      </c>
      <c r="G927" s="2" t="e">
        <f t="shared" si="496"/>
        <v>#REF!</v>
      </c>
      <c r="H927" s="1">
        <f>VLOOKUP($B927&amp;$C927&amp;$D927,Staqo!$A$3:$AJ$1048576,H$1,0)</f>
        <v>6.36396</v>
      </c>
      <c r="I927" s="1" t="e">
        <f>VLOOKUP($B927&amp;$C927&amp;$D927,HFE!$A$3:$AJ$1048576,I$1,0)</f>
        <v>#REF!</v>
      </c>
      <c r="J927" s="2" t="e">
        <f t="shared" si="497"/>
        <v>#REF!</v>
      </c>
      <c r="K927" s="1">
        <f>VLOOKUP($B927&amp;$C927&amp;$D927,Staqo!$A$3:$AJ$1048576,K$1,0)</f>
        <v>6894.54</v>
      </c>
      <c r="L927" s="1" t="e">
        <f>VLOOKUP($B927&amp;$C927&amp;$D927,HFE!$A$3:$AJ$1048576,L$1,0)</f>
        <v>#REF!</v>
      </c>
      <c r="M927" s="2" t="e">
        <f t="shared" si="498"/>
        <v>#REF!</v>
      </c>
      <c r="N927" s="1">
        <f>VLOOKUP($B927&amp;$C927&amp;$D927,Staqo!$A$3:$AJ$1048576,N$1,0)</f>
        <v>5090</v>
      </c>
      <c r="O927" s="1">
        <f>VLOOKUP($B927&amp;$C927&amp;$D927,HFE!$A$3:$AJ$1048576,O$1,0)</f>
        <v>0</v>
      </c>
      <c r="P927" s="2">
        <f t="shared" si="499"/>
        <v>-5090</v>
      </c>
      <c r="Q927" s="1">
        <f>VLOOKUP($B927&amp;$C927&amp;$D927,Staqo!$A$3:$AJ$1048576,Q$1,0)</f>
        <v>5050.4</v>
      </c>
      <c r="R927" s="1">
        <f>VLOOKUP($B927&amp;$C927&amp;$D927,HFE!$A$3:$AJ$1048576,R$1,0)</f>
        <v>0</v>
      </c>
      <c r="S927" s="2">
        <f t="shared" si="500"/>
        <v>-5050.4</v>
      </c>
      <c r="T927" s="1">
        <f>VLOOKUP($B927&amp;$C927&amp;$D927,Staqo!$A$3:$AJ$1048576,T$1,0)</f>
        <v>0.738265</v>
      </c>
      <c r="U927" s="1" t="e">
        <f>VLOOKUP($B927&amp;$C927&amp;$D927,HFE!$A$3:$AJ$1048576,U$1,0)</f>
        <v>#REF!</v>
      </c>
      <c r="V927" s="2" t="e">
        <f t="shared" si="501"/>
        <v>#REF!</v>
      </c>
      <c r="W927" s="1">
        <f>VLOOKUP($B927&amp;$C927&amp;$D927,Staqo!$A$3:$AJ$1048576,W$1,0)</f>
        <v>0.732521</v>
      </c>
      <c r="X927" s="1" t="e">
        <f>VLOOKUP($B927&amp;$C927&amp;$D927,HFE!$A$3:$AJ$1048576,X$1,0)</f>
        <v>#REF!</v>
      </c>
      <c r="Y927" s="2" t="e">
        <f t="shared" si="502"/>
        <v>#REF!</v>
      </c>
      <c r="Z927" s="4">
        <f>VLOOKUP($B927&amp;$C927&amp;$D927,Staqo!$A$3:$AJ$1048576,Z$1,0)</f>
        <v>100</v>
      </c>
      <c r="AA927" s="4">
        <f>VLOOKUP($B927&amp;$C927&amp;$D927,HFE!$A$3:$AJ$1048576,AA$1,0)</f>
        <v>0</v>
      </c>
      <c r="AB927" s="5">
        <f t="shared" si="503"/>
        <v>-100</v>
      </c>
      <c r="AC927" s="1">
        <f>VLOOKUP($B927&amp;$C927&amp;$D927,Staqo!$A$3:$AJ$1048576,AC$1,0)</f>
        <v>100</v>
      </c>
      <c r="AD927" s="1">
        <f>VLOOKUP($B927&amp;$C927&amp;$D927,HFE!$A$3:$AJ$1048576,AD$1,0)*100</f>
        <v>100</v>
      </c>
      <c r="AE927" s="2">
        <f t="shared" si="504"/>
        <v>0</v>
      </c>
      <c r="AF927" s="1">
        <f>VLOOKUP($B927&amp;$C927&amp;$D927,Staqo!$A$3:$AJ$1048576,AF$1,0)</f>
        <v>98.3333</v>
      </c>
      <c r="AG927" s="1">
        <f>VLOOKUP($B927&amp;$C927&amp;$D927,HFE!$A$3:$AJ$1048576,AG$1,0)*100</f>
        <v>98.3333333333333</v>
      </c>
      <c r="AH927" s="2">
        <f t="shared" si="505"/>
        <v>3.33333333060182e-5</v>
      </c>
      <c r="AI927" s="1">
        <f>VLOOKUP($B927&amp;$C927&amp;$D927,Staqo!$A$3:$AJ$1048576,AI$1,0)</f>
        <v>0.211683</v>
      </c>
      <c r="AJ927" s="1" t="e">
        <f>VLOOKUP($B927&amp;$C927&amp;$D927,HFE!$A$3:$AJ$1048576,AJ$1,0)</f>
        <v>#REF!</v>
      </c>
      <c r="AK927" s="2" t="e">
        <f t="shared" si="506"/>
        <v>#REF!</v>
      </c>
      <c r="AL927" s="1">
        <f>VLOOKUP($B927&amp;$C927&amp;$D927,Staqo!$A$3:$AJ$1048576,AL$1,0)</f>
        <v>0.192439</v>
      </c>
      <c r="AM927" s="1" t="e">
        <f>VLOOKUP($B927&amp;$C927&amp;$D927,HFE!$A$3:$AJ$1048576,AM$1,0)</f>
        <v>#REF!</v>
      </c>
      <c r="AN927" s="2" t="e">
        <f t="shared" si="507"/>
        <v>#REF!</v>
      </c>
      <c r="AO927" s="1">
        <f>VLOOKUP($B927&amp;$C927&amp;$D927,Staqo!$A$3:$AJ$1048576,AO$1,0)</f>
        <v>0.210036</v>
      </c>
      <c r="AP927" s="1" t="e">
        <f>VLOOKUP($B927&amp;$C927&amp;$D927,HFE!$A$3:$AJ$1048576,AP$1,0)</f>
        <v>#REF!</v>
      </c>
      <c r="AQ927" s="2" t="e">
        <f t="shared" si="508"/>
        <v>#REF!</v>
      </c>
      <c r="AR927" s="1">
        <f>VLOOKUP($B927&amp;$C927&amp;$D927,Staqo!$A$3:$AJ$1048576,AR$1,0)</f>
        <v>0.190942</v>
      </c>
      <c r="AS927" s="1" t="e">
        <f>VLOOKUP($B927&amp;$C927&amp;$D927,HFE!$A$3:$AJ$1048576,AS$1,0)</f>
        <v>#REF!</v>
      </c>
      <c r="AT927" s="2" t="e">
        <f t="shared" si="509"/>
        <v>#REF!</v>
      </c>
      <c r="AU927" s="1">
        <f>VLOOKUP($B927&amp;$C927&amp;$D927,Staqo!$A$3:$AJ$1048576,AU$1,0)</f>
        <v>96.7085</v>
      </c>
      <c r="AV927" s="1">
        <f>VLOOKUP($B927&amp;$C927&amp;$D927,HFE!$A$3:$AJ$1048576,AV$1,0)</f>
        <v>0</v>
      </c>
      <c r="AW927" s="2">
        <f t="shared" si="510"/>
        <v>-96.7085</v>
      </c>
      <c r="AX927" s="4">
        <f>VLOOKUP($B927&amp;$C927&amp;$D927,Staqo!$A$3:$AJ$1048576,AX$1,0)</f>
        <v>11.8</v>
      </c>
      <c r="AY927" s="4">
        <f>VLOOKUP($B927&amp;$C927&amp;$D927,HFE!$A$3:$AJ$1048576,AY$1,0)</f>
        <v>11.8</v>
      </c>
      <c r="AZ927" s="5">
        <f t="shared" si="511"/>
        <v>0</v>
      </c>
      <c r="BA927" s="1">
        <f>VLOOKUP($B927&amp;$C927&amp;$D927,Staqo!$A$3:$AJ$1048576,BA$1,0)</f>
        <v>0</v>
      </c>
      <c r="BB927" s="1">
        <f>VLOOKUP($B927&amp;$C927&amp;$D927,HFE!$A$3:$AJ$1048576,BB$1,0)</f>
        <v>0</v>
      </c>
      <c r="BC927" s="2">
        <f t="shared" si="512"/>
        <v>0</v>
      </c>
      <c r="BD927" s="1">
        <f>VLOOKUP($B927&amp;$C927&amp;$D927,Staqo!$A$3:$AJ$1048576,BD$1,0)</f>
        <v>0</v>
      </c>
      <c r="BE927" s="1">
        <f>VLOOKUP($B927&amp;$C927&amp;$D927,HFE!$A$3:$AJ$1048576,BE$1,0)</f>
        <v>0</v>
      </c>
      <c r="BF927" s="2">
        <f t="shared" si="513"/>
        <v>0</v>
      </c>
      <c r="BG927" s="1">
        <f>VLOOKUP($B927&amp;$C927&amp;$D927,Staqo!$A$3:$AJ$1048576,BG$1,0)</f>
        <v>0</v>
      </c>
      <c r="BH927" s="1">
        <f>VLOOKUP($B927&amp;$C927&amp;$D927,HFE!$A$3:$AJ$1048576,BH$1,0)</f>
        <v>0</v>
      </c>
      <c r="BI927" s="2">
        <f t="shared" si="514"/>
        <v>0</v>
      </c>
      <c r="BJ927" s="1">
        <f>VLOOKUP($B927&amp;$C927&amp;$D927,Staqo!$A$3:$AJ$1048576,BJ$1,0)</f>
        <v>0</v>
      </c>
      <c r="BK927" s="1">
        <f>VLOOKUP($B927&amp;$C927&amp;$D927,HFE!$A$3:$AJ$1048576,BK$1,0)</f>
        <v>0</v>
      </c>
      <c r="BL927" s="2">
        <f t="shared" si="515"/>
        <v>0</v>
      </c>
      <c r="BM927" s="1">
        <f>VLOOKUP($B927&amp;$C927&amp;$D927,Staqo!$A$3:$AJ$1048576,BM$1,0)</f>
        <v>0</v>
      </c>
      <c r="BN927" s="1">
        <f>VLOOKUP($B927&amp;$C927&amp;$D927,HFE!$A$3:$AJ$1048576,BN$1,0)</f>
        <v>0</v>
      </c>
      <c r="BO927" s="2">
        <f t="shared" si="516"/>
        <v>0</v>
      </c>
      <c r="BP927" s="1">
        <f>VLOOKUP($B927&amp;$C927&amp;$D927,Staqo!$A$3:$AJ$1048576,BP$1,0)</f>
        <v>0.2</v>
      </c>
      <c r="BQ927" s="1">
        <f>VLOOKUP($B927&amp;$C927&amp;$D927,HFE!$A$3:$AJ$1048576,BQ$1,0)</f>
        <v>0.199999999999999</v>
      </c>
      <c r="BR927" s="2">
        <f t="shared" si="517"/>
        <v>-9.99200722162641e-16</v>
      </c>
      <c r="BS927" s="1">
        <f>VLOOKUP($B927&amp;$C927&amp;$D927,Staqo!$A$3:$AJ$1048576,BS$1,0)</f>
        <v>0</v>
      </c>
      <c r="BT927" s="1">
        <f>VLOOKUP($B927&amp;$C927&amp;$D927,HFE!$A$3:$AJ$1048576,BT$1,0)</f>
        <v>0</v>
      </c>
      <c r="BU927" s="2">
        <f t="shared" si="518"/>
        <v>0</v>
      </c>
      <c r="BV927" s="1">
        <f>VLOOKUP($B927&amp;$C927&amp;$D927,Staqo!$A$3:$AJ$1048576,BV$1,0)</f>
        <v>0.2</v>
      </c>
      <c r="BW927" s="1">
        <f>VLOOKUP($B927&amp;$C927&amp;$D927,HFE!$A$3:$AJ$1048576,BW$1,0)</f>
        <v>0.199999999999999</v>
      </c>
      <c r="BX927" s="2">
        <f t="shared" si="519"/>
        <v>-9.99200722162641e-16</v>
      </c>
      <c r="BY927" s="1">
        <f>VLOOKUP($B927&amp;$C927&amp;$D927,Staqo!$A$3:$AJ$1048576,BY$1,0)</f>
        <v>0</v>
      </c>
      <c r="BZ927" s="1">
        <f>VLOOKUP($B927&amp;$C927&amp;$D927,HFE!$A$3:$AJ$1048576,BZ$1,0)</f>
        <v>0</v>
      </c>
      <c r="CA927" s="2">
        <f t="shared" si="520"/>
        <v>0</v>
      </c>
      <c r="CB927" s="1">
        <f>VLOOKUP($B927&amp;$C927&amp;$D927,Staqo!$A$3:$AJ$1048576,CB$1,0)</f>
        <v>0</v>
      </c>
      <c r="CC927" s="1">
        <f>VLOOKUP($B927&amp;$C927&amp;$D927,HFE!$A$3:$AJ$1048576,CC$1,0)</f>
        <v>0</v>
      </c>
      <c r="CD927" s="2">
        <f t="shared" si="521"/>
        <v>0</v>
      </c>
      <c r="CE927" s="1">
        <f>VLOOKUP($B927&amp;$C927&amp;$D927,Staqo!$A$3:$AJ$1048576,CE$1,0)</f>
        <v>0</v>
      </c>
      <c r="CF927" s="1">
        <f>VLOOKUP($B927&amp;$C927&amp;$D927,HFE!$A$3:$AJ$1048576,CF$1,0)</f>
        <v>0</v>
      </c>
      <c r="CG927" s="2">
        <f t="shared" si="522"/>
        <v>0</v>
      </c>
      <c r="CH927" s="1">
        <f>VLOOKUP($B927&amp;$C927&amp;$D927,Staqo!$A$3:$AJ$1048576,CH$1,0)</f>
        <v>0</v>
      </c>
      <c r="CI927" s="1">
        <f>VLOOKUP($B927&amp;$C927&amp;$D927,HFE!$A$3:$AJ$1048576,CI$1,0)</f>
        <v>0</v>
      </c>
      <c r="CJ927" s="2">
        <f t="shared" si="523"/>
        <v>0</v>
      </c>
      <c r="CK927" s="1">
        <f>VLOOKUP($B927&amp;$C927&amp;$D927,Staqo!$A$3:$AJ$1048576,CK$1,0)</f>
        <v>92.0978</v>
      </c>
      <c r="CL927" s="1">
        <f>VLOOKUP($B927&amp;$C927&amp;$D927,HFE!$A$3:$AJ$1048576,CL$1,0)</f>
        <v>92.0978659249668</v>
      </c>
      <c r="CM927" s="2">
        <f t="shared" si="524"/>
        <v>6.5924966790476e-5</v>
      </c>
      <c r="CN927" s="1">
        <f>VLOOKUP($B927&amp;$C927&amp;$D927,Staqo!$A$3:$AJ$1048576,CN$1,0)</f>
        <v>0</v>
      </c>
      <c r="CO927" s="1">
        <f>VLOOKUP($B927&amp;$C927&amp;$D927,HFE!$A$3:$AJ$1048576,CO$1,0)</f>
        <v>0</v>
      </c>
      <c r="CP927" s="2">
        <f t="shared" si="525"/>
        <v>0</v>
      </c>
      <c r="CQ927" s="1">
        <f>VLOOKUP($B927&amp;$C927&amp;$D927,Staqo!$A$3:$AJ$1048576,CQ$1,0)</f>
        <v>92.0978</v>
      </c>
      <c r="CR927" s="1">
        <f>VLOOKUP($B927&amp;$C927&amp;$D927,HFE!$A$3:$AJ$1048576,CR$1,0)</f>
        <v>92.0978659249668</v>
      </c>
      <c r="CS927" s="2">
        <f t="shared" si="526"/>
        <v>6.5924966790476e-5</v>
      </c>
      <c r="CT927" s="1"/>
      <c r="CU927" s="1"/>
      <c r="CV927" s="2"/>
    </row>
    <row r="928" hidden="1" spans="1:100">
      <c r="A928" s="1" t="s">
        <v>95</v>
      </c>
      <c r="B928" s="1" t="s">
        <v>96</v>
      </c>
      <c r="C928" s="3">
        <v>44580</v>
      </c>
      <c r="D928" s="1" t="s">
        <v>107</v>
      </c>
      <c r="E928" s="1">
        <f>VLOOKUP($B928&amp;$C928&amp;$D928,Staqo!$A$3:$AJ$1048576,E$1,0)</f>
        <v>5.39995</v>
      </c>
      <c r="F928" s="1" t="e">
        <f>VLOOKUP($B928&amp;$C928&amp;$D928,HFE!$A$3:$AJ$1048576,F$1,0)</f>
        <v>#REF!</v>
      </c>
      <c r="G928" s="2" t="e">
        <f t="shared" si="496"/>
        <v>#REF!</v>
      </c>
      <c r="H928" s="1">
        <f>VLOOKUP($B928&amp;$C928&amp;$D928,Staqo!$A$3:$AJ$1048576,H$1,0)</f>
        <v>6.36396</v>
      </c>
      <c r="I928" s="1" t="e">
        <f>VLOOKUP($B928&amp;$C928&amp;$D928,HFE!$A$3:$AJ$1048576,I$1,0)</f>
        <v>#REF!</v>
      </c>
      <c r="J928" s="2" t="e">
        <f t="shared" si="497"/>
        <v>#REF!</v>
      </c>
      <c r="K928" s="1">
        <f>VLOOKUP($B928&amp;$C928&amp;$D928,Staqo!$A$3:$AJ$1048576,K$1,0)</f>
        <v>6894.54</v>
      </c>
      <c r="L928" s="1" t="e">
        <f>VLOOKUP($B928&amp;$C928&amp;$D928,HFE!$A$3:$AJ$1048576,L$1,0)</f>
        <v>#REF!</v>
      </c>
      <c r="M928" s="2" t="e">
        <f t="shared" si="498"/>
        <v>#REF!</v>
      </c>
      <c r="N928" s="1">
        <f>VLOOKUP($B928&amp;$C928&amp;$D928,Staqo!$A$3:$AJ$1048576,N$1,0)</f>
        <v>5170</v>
      </c>
      <c r="O928" s="1">
        <f>VLOOKUP($B928&amp;$C928&amp;$D928,HFE!$A$3:$AJ$1048576,O$1,0)</f>
        <v>0</v>
      </c>
      <c r="P928" s="2">
        <f t="shared" si="499"/>
        <v>-5170</v>
      </c>
      <c r="Q928" s="1">
        <f>VLOOKUP($B928&amp;$C928&amp;$D928,Staqo!$A$3:$AJ$1048576,Q$1,0)</f>
        <v>5129.78</v>
      </c>
      <c r="R928" s="1">
        <f>VLOOKUP($B928&amp;$C928&amp;$D928,HFE!$A$3:$AJ$1048576,R$1,0)</f>
        <v>0</v>
      </c>
      <c r="S928" s="2">
        <f t="shared" si="500"/>
        <v>-5129.78</v>
      </c>
      <c r="T928" s="1">
        <f>VLOOKUP($B928&amp;$C928&amp;$D928,Staqo!$A$3:$AJ$1048576,T$1,0)</f>
        <v>0.749869</v>
      </c>
      <c r="U928" s="1" t="e">
        <f>VLOOKUP($B928&amp;$C928&amp;$D928,HFE!$A$3:$AJ$1048576,U$1,0)</f>
        <v>#REF!</v>
      </c>
      <c r="V928" s="2" t="e">
        <f t="shared" si="501"/>
        <v>#REF!</v>
      </c>
      <c r="W928" s="1">
        <f>VLOOKUP($B928&amp;$C928&amp;$D928,Staqo!$A$3:$AJ$1048576,W$1,0)</f>
        <v>0.744035</v>
      </c>
      <c r="X928" s="1" t="e">
        <f>VLOOKUP($B928&amp;$C928&amp;$D928,HFE!$A$3:$AJ$1048576,X$1,0)</f>
        <v>#REF!</v>
      </c>
      <c r="Y928" s="2" t="e">
        <f t="shared" si="502"/>
        <v>#REF!</v>
      </c>
      <c r="Z928" s="4">
        <f>VLOOKUP($B928&amp;$C928&amp;$D928,Staqo!$A$3:$AJ$1048576,Z$1,0)</f>
        <v>100</v>
      </c>
      <c r="AA928" s="4">
        <f>VLOOKUP($B928&amp;$C928&amp;$D928,HFE!$A$3:$AJ$1048576,AA$1,0)</f>
        <v>0</v>
      </c>
      <c r="AB928" s="5">
        <f t="shared" si="503"/>
        <v>-100</v>
      </c>
      <c r="AC928" s="1">
        <f>VLOOKUP($B928&amp;$C928&amp;$D928,Staqo!$A$3:$AJ$1048576,AC$1,0)</f>
        <v>100</v>
      </c>
      <c r="AD928" s="1">
        <f>VLOOKUP($B928&amp;$C928&amp;$D928,HFE!$A$3:$AJ$1048576,AD$1,0)*100</f>
        <v>100</v>
      </c>
      <c r="AE928" s="2">
        <f t="shared" si="504"/>
        <v>0</v>
      </c>
      <c r="AF928" s="1">
        <f>VLOOKUP($B928&amp;$C928&amp;$D928,Staqo!$A$3:$AJ$1048576,AF$1,0)</f>
        <v>98.3333</v>
      </c>
      <c r="AG928" s="1">
        <f>VLOOKUP($B928&amp;$C928&amp;$D928,HFE!$A$3:$AJ$1048576,AG$1,0)*100</f>
        <v>98.3333333333333</v>
      </c>
      <c r="AH928" s="2">
        <f t="shared" si="505"/>
        <v>3.33333333060182e-5</v>
      </c>
      <c r="AI928" s="1">
        <f>VLOOKUP($B928&amp;$C928&amp;$D928,Staqo!$A$3:$AJ$1048576,AI$1,0)</f>
        <v>0.21501</v>
      </c>
      <c r="AJ928" s="1" t="e">
        <f>VLOOKUP($B928&amp;$C928&amp;$D928,HFE!$A$3:$AJ$1048576,AJ$1,0)</f>
        <v>#REF!</v>
      </c>
      <c r="AK928" s="2" t="e">
        <f t="shared" si="506"/>
        <v>#REF!</v>
      </c>
      <c r="AL928" s="1">
        <f>VLOOKUP($B928&amp;$C928&amp;$D928,Staqo!$A$3:$AJ$1048576,AL$1,0)</f>
        <v>0.195464</v>
      </c>
      <c r="AM928" s="1" t="e">
        <f>VLOOKUP($B928&amp;$C928&amp;$D928,HFE!$A$3:$AJ$1048576,AM$1,0)</f>
        <v>#REF!</v>
      </c>
      <c r="AN928" s="2" t="e">
        <f t="shared" si="507"/>
        <v>#REF!</v>
      </c>
      <c r="AO928" s="1">
        <f>VLOOKUP($B928&amp;$C928&amp;$D928,Staqo!$A$3:$AJ$1048576,AO$1,0)</f>
        <v>0.213337</v>
      </c>
      <c r="AP928" s="1" t="e">
        <f>VLOOKUP($B928&amp;$C928&amp;$D928,HFE!$A$3:$AJ$1048576,AP$1,0)</f>
        <v>#REF!</v>
      </c>
      <c r="AQ928" s="2" t="e">
        <f t="shared" si="508"/>
        <v>#REF!</v>
      </c>
      <c r="AR928" s="1">
        <f>VLOOKUP($B928&amp;$C928&amp;$D928,Staqo!$A$3:$AJ$1048576,AR$1,0)</f>
        <v>0.193943</v>
      </c>
      <c r="AS928" s="1" t="e">
        <f>VLOOKUP($B928&amp;$C928&amp;$D928,HFE!$A$3:$AJ$1048576,AS$1,0)</f>
        <v>#REF!</v>
      </c>
      <c r="AT928" s="2" t="e">
        <f t="shared" si="509"/>
        <v>#REF!</v>
      </c>
      <c r="AU928" s="1">
        <f>VLOOKUP($B928&amp;$C928&amp;$D928,Staqo!$A$3:$AJ$1048576,AU$1,0)</f>
        <v>96.3881</v>
      </c>
      <c r="AV928" s="1">
        <f>VLOOKUP($B928&amp;$C928&amp;$D928,HFE!$A$3:$AJ$1048576,AV$1,0)</f>
        <v>0</v>
      </c>
      <c r="AW928" s="2">
        <f t="shared" si="510"/>
        <v>-96.3881</v>
      </c>
      <c r="AX928" s="4">
        <f>VLOOKUP($B928&amp;$C928&amp;$D928,Staqo!$A$3:$AJ$1048576,AX$1,0)</f>
        <v>11.8</v>
      </c>
      <c r="AY928" s="4">
        <f>VLOOKUP($B928&amp;$C928&amp;$D928,HFE!$A$3:$AJ$1048576,AY$1,0)</f>
        <v>11.8</v>
      </c>
      <c r="AZ928" s="5">
        <f t="shared" si="511"/>
        <v>0</v>
      </c>
      <c r="BA928" s="1">
        <f>VLOOKUP($B928&amp;$C928&amp;$D928,Staqo!$A$3:$AJ$1048576,BA$1,0)</f>
        <v>0</v>
      </c>
      <c r="BB928" s="1">
        <f>VLOOKUP($B928&amp;$C928&amp;$D928,HFE!$A$3:$AJ$1048576,BB$1,0)</f>
        <v>0</v>
      </c>
      <c r="BC928" s="2">
        <f t="shared" si="512"/>
        <v>0</v>
      </c>
      <c r="BD928" s="1">
        <f>VLOOKUP($B928&amp;$C928&amp;$D928,Staqo!$A$3:$AJ$1048576,BD$1,0)</f>
        <v>0</v>
      </c>
      <c r="BE928" s="1">
        <f>VLOOKUP($B928&amp;$C928&amp;$D928,HFE!$A$3:$AJ$1048576,BE$1,0)</f>
        <v>0</v>
      </c>
      <c r="BF928" s="2">
        <f t="shared" si="513"/>
        <v>0</v>
      </c>
      <c r="BG928" s="1">
        <f>VLOOKUP($B928&amp;$C928&amp;$D928,Staqo!$A$3:$AJ$1048576,BG$1,0)</f>
        <v>0</v>
      </c>
      <c r="BH928" s="1">
        <f>VLOOKUP($B928&amp;$C928&amp;$D928,HFE!$A$3:$AJ$1048576,BH$1,0)</f>
        <v>0</v>
      </c>
      <c r="BI928" s="2">
        <f t="shared" si="514"/>
        <v>0</v>
      </c>
      <c r="BJ928" s="1">
        <f>VLOOKUP($B928&amp;$C928&amp;$D928,Staqo!$A$3:$AJ$1048576,BJ$1,0)</f>
        <v>0</v>
      </c>
      <c r="BK928" s="1">
        <f>VLOOKUP($B928&amp;$C928&amp;$D928,HFE!$A$3:$AJ$1048576,BK$1,0)</f>
        <v>0</v>
      </c>
      <c r="BL928" s="2">
        <f t="shared" si="515"/>
        <v>0</v>
      </c>
      <c r="BM928" s="1">
        <f>VLOOKUP($B928&amp;$C928&amp;$D928,Staqo!$A$3:$AJ$1048576,BM$1,0)</f>
        <v>0</v>
      </c>
      <c r="BN928" s="1">
        <f>VLOOKUP($B928&amp;$C928&amp;$D928,HFE!$A$3:$AJ$1048576,BN$1,0)</f>
        <v>0</v>
      </c>
      <c r="BO928" s="2">
        <f t="shared" si="516"/>
        <v>0</v>
      </c>
      <c r="BP928" s="1">
        <f>VLOOKUP($B928&amp;$C928&amp;$D928,Staqo!$A$3:$AJ$1048576,BP$1,0)</f>
        <v>0.2</v>
      </c>
      <c r="BQ928" s="1">
        <f>VLOOKUP($B928&amp;$C928&amp;$D928,HFE!$A$3:$AJ$1048576,BQ$1,0)</f>
        <v>0.199999999999999</v>
      </c>
      <c r="BR928" s="2">
        <f t="shared" si="517"/>
        <v>-9.99200722162641e-16</v>
      </c>
      <c r="BS928" s="1">
        <f>VLOOKUP($B928&amp;$C928&amp;$D928,Staqo!$A$3:$AJ$1048576,BS$1,0)</f>
        <v>0</v>
      </c>
      <c r="BT928" s="1">
        <f>VLOOKUP($B928&amp;$C928&amp;$D928,HFE!$A$3:$AJ$1048576,BT$1,0)</f>
        <v>0</v>
      </c>
      <c r="BU928" s="2">
        <f t="shared" si="518"/>
        <v>0</v>
      </c>
      <c r="BV928" s="1">
        <f>VLOOKUP($B928&amp;$C928&amp;$D928,Staqo!$A$3:$AJ$1048576,BV$1,0)</f>
        <v>0.2</v>
      </c>
      <c r="BW928" s="1">
        <f>VLOOKUP($B928&amp;$C928&amp;$D928,HFE!$A$3:$AJ$1048576,BW$1,0)</f>
        <v>0.199999999999999</v>
      </c>
      <c r="BX928" s="2">
        <f t="shared" si="519"/>
        <v>-9.99200722162641e-16</v>
      </c>
      <c r="BY928" s="1">
        <f>VLOOKUP($B928&amp;$C928&amp;$D928,Staqo!$A$3:$AJ$1048576,BY$1,0)</f>
        <v>0</v>
      </c>
      <c r="BZ928" s="1">
        <f>VLOOKUP($B928&amp;$C928&amp;$D928,HFE!$A$3:$AJ$1048576,BZ$1,0)</f>
        <v>0</v>
      </c>
      <c r="CA928" s="2">
        <f t="shared" si="520"/>
        <v>0</v>
      </c>
      <c r="CB928" s="1">
        <f>VLOOKUP($B928&amp;$C928&amp;$D928,Staqo!$A$3:$AJ$1048576,CB$1,0)</f>
        <v>0</v>
      </c>
      <c r="CC928" s="1">
        <f>VLOOKUP($B928&amp;$C928&amp;$D928,HFE!$A$3:$AJ$1048576,CC$1,0)</f>
        <v>0</v>
      </c>
      <c r="CD928" s="2">
        <f t="shared" si="521"/>
        <v>0</v>
      </c>
      <c r="CE928" s="1">
        <f>VLOOKUP($B928&amp;$C928&amp;$D928,Staqo!$A$3:$AJ$1048576,CE$1,0)</f>
        <v>0</v>
      </c>
      <c r="CF928" s="1">
        <f>VLOOKUP($B928&amp;$C928&amp;$D928,HFE!$A$3:$AJ$1048576,CF$1,0)</f>
        <v>0</v>
      </c>
      <c r="CG928" s="2">
        <f t="shared" si="522"/>
        <v>0</v>
      </c>
      <c r="CH928" s="1">
        <f>VLOOKUP($B928&amp;$C928&amp;$D928,Staqo!$A$3:$AJ$1048576,CH$1,0)</f>
        <v>0</v>
      </c>
      <c r="CI928" s="1">
        <f>VLOOKUP($B928&amp;$C928&amp;$D928,HFE!$A$3:$AJ$1048576,CI$1,0)</f>
        <v>0</v>
      </c>
      <c r="CJ928" s="2">
        <f t="shared" si="523"/>
        <v>0</v>
      </c>
      <c r="CK928" s="1">
        <f>VLOOKUP($B928&amp;$C928&amp;$D928,Staqo!$A$3:$AJ$1048576,CK$1,0)</f>
        <v>92.0978</v>
      </c>
      <c r="CL928" s="1">
        <f>VLOOKUP($B928&amp;$C928&amp;$D928,HFE!$A$3:$AJ$1048576,CL$1,0)</f>
        <v>92.0978659249668</v>
      </c>
      <c r="CM928" s="2">
        <f t="shared" si="524"/>
        <v>6.5924966790476e-5</v>
      </c>
      <c r="CN928" s="1">
        <f>VLOOKUP($B928&amp;$C928&amp;$D928,Staqo!$A$3:$AJ$1048576,CN$1,0)</f>
        <v>0</v>
      </c>
      <c r="CO928" s="1">
        <f>VLOOKUP($B928&amp;$C928&amp;$D928,HFE!$A$3:$AJ$1048576,CO$1,0)</f>
        <v>0</v>
      </c>
      <c r="CP928" s="2">
        <f t="shared" si="525"/>
        <v>0</v>
      </c>
      <c r="CQ928" s="1">
        <f>VLOOKUP($B928&amp;$C928&amp;$D928,Staqo!$A$3:$AJ$1048576,CQ$1,0)</f>
        <v>92.0978</v>
      </c>
      <c r="CR928" s="1">
        <f>VLOOKUP($B928&amp;$C928&amp;$D928,HFE!$A$3:$AJ$1048576,CR$1,0)</f>
        <v>92.0978659249668</v>
      </c>
      <c r="CS928" s="2">
        <f t="shared" si="526"/>
        <v>6.5924966790476e-5</v>
      </c>
      <c r="CT928" s="1"/>
      <c r="CU928" s="1"/>
      <c r="CV928" s="2"/>
    </row>
    <row r="929" hidden="1" spans="1:100">
      <c r="A929" s="1" t="s">
        <v>95</v>
      </c>
      <c r="B929" s="1" t="s">
        <v>96</v>
      </c>
      <c r="C929" s="3">
        <v>44580</v>
      </c>
      <c r="D929" s="1" t="s">
        <v>108</v>
      </c>
      <c r="E929" s="1">
        <f>VLOOKUP($B929&amp;$C929&amp;$D929,Staqo!$A$3:$AJ$1048576,E$1,0)</f>
        <v>5.39995</v>
      </c>
      <c r="F929" s="1" t="e">
        <f>VLOOKUP($B929&amp;$C929&amp;$D929,HFE!$A$3:$AJ$1048576,F$1,0)</f>
        <v>#REF!</v>
      </c>
      <c r="G929" s="2" t="e">
        <f t="shared" si="496"/>
        <v>#REF!</v>
      </c>
      <c r="H929" s="1">
        <f>VLOOKUP($B929&amp;$C929&amp;$D929,Staqo!$A$3:$AJ$1048576,H$1,0)</f>
        <v>6.36396</v>
      </c>
      <c r="I929" s="1" t="e">
        <f>VLOOKUP($B929&amp;$C929&amp;$D929,HFE!$A$3:$AJ$1048576,I$1,0)</f>
        <v>#REF!</v>
      </c>
      <c r="J929" s="2" t="e">
        <f t="shared" si="497"/>
        <v>#REF!</v>
      </c>
      <c r="K929" s="1">
        <f>VLOOKUP($B929&amp;$C929&amp;$D929,Staqo!$A$3:$AJ$1048576,K$1,0)</f>
        <v>6894.54</v>
      </c>
      <c r="L929" s="1" t="e">
        <f>VLOOKUP($B929&amp;$C929&amp;$D929,HFE!$A$3:$AJ$1048576,L$1,0)</f>
        <v>#REF!</v>
      </c>
      <c r="M929" s="2" t="e">
        <f t="shared" si="498"/>
        <v>#REF!</v>
      </c>
      <c r="N929" s="1">
        <f>VLOOKUP($B929&amp;$C929&amp;$D929,Staqo!$A$3:$AJ$1048576,N$1,0)</f>
        <v>5320</v>
      </c>
      <c r="O929" s="1">
        <f>VLOOKUP($B929&amp;$C929&amp;$D929,HFE!$A$3:$AJ$1048576,O$1,0)</f>
        <v>0</v>
      </c>
      <c r="P929" s="2">
        <f t="shared" si="499"/>
        <v>-5320</v>
      </c>
      <c r="Q929" s="1">
        <f>VLOOKUP($B929&amp;$C929&amp;$D929,Staqo!$A$3:$AJ$1048576,Q$1,0)</f>
        <v>5278.61</v>
      </c>
      <c r="R929" s="1">
        <f>VLOOKUP($B929&amp;$C929&amp;$D929,HFE!$A$3:$AJ$1048576,R$1,0)</f>
        <v>0</v>
      </c>
      <c r="S929" s="2">
        <f t="shared" si="500"/>
        <v>-5278.61</v>
      </c>
      <c r="T929" s="1">
        <f>VLOOKUP($B929&amp;$C929&amp;$D929,Staqo!$A$3:$AJ$1048576,T$1,0)</f>
        <v>0.771625</v>
      </c>
      <c r="U929" s="1" t="e">
        <f>VLOOKUP($B929&amp;$C929&amp;$D929,HFE!$A$3:$AJ$1048576,U$1,0)</f>
        <v>#REF!</v>
      </c>
      <c r="V929" s="2" t="e">
        <f t="shared" si="501"/>
        <v>#REF!</v>
      </c>
      <c r="W929" s="1">
        <f>VLOOKUP($B929&amp;$C929&amp;$D929,Staqo!$A$3:$AJ$1048576,W$1,0)</f>
        <v>0.765622</v>
      </c>
      <c r="X929" s="1" t="e">
        <f>VLOOKUP($B929&amp;$C929&amp;$D929,HFE!$A$3:$AJ$1048576,X$1,0)</f>
        <v>#REF!</v>
      </c>
      <c r="Y929" s="2" t="e">
        <f t="shared" si="502"/>
        <v>#REF!</v>
      </c>
      <c r="Z929" s="4">
        <f>VLOOKUP($B929&amp;$C929&amp;$D929,Staqo!$A$3:$AJ$1048576,Z$1,0)</f>
        <v>100</v>
      </c>
      <c r="AA929" s="4">
        <f>VLOOKUP($B929&amp;$C929&amp;$D929,HFE!$A$3:$AJ$1048576,AA$1,0)</f>
        <v>0</v>
      </c>
      <c r="AB929" s="5">
        <f t="shared" si="503"/>
        <v>-100</v>
      </c>
      <c r="AC929" s="1">
        <f>VLOOKUP($B929&amp;$C929&amp;$D929,Staqo!$A$3:$AJ$1048576,AC$1,0)</f>
        <v>100</v>
      </c>
      <c r="AD929" s="1">
        <f>VLOOKUP($B929&amp;$C929&amp;$D929,HFE!$A$3:$AJ$1048576,AD$1,0)*100</f>
        <v>100</v>
      </c>
      <c r="AE929" s="2">
        <f t="shared" si="504"/>
        <v>0</v>
      </c>
      <c r="AF929" s="1">
        <f>VLOOKUP($B929&amp;$C929&amp;$D929,Staqo!$A$3:$AJ$1048576,AF$1,0)</f>
        <v>98.3333</v>
      </c>
      <c r="AG929" s="1">
        <f>VLOOKUP($B929&amp;$C929&amp;$D929,HFE!$A$3:$AJ$1048576,AG$1,0)*100</f>
        <v>98.3333333333333</v>
      </c>
      <c r="AH929" s="2">
        <f t="shared" si="505"/>
        <v>3.33333333060182e-5</v>
      </c>
      <c r="AI929" s="1">
        <f>VLOOKUP($B929&amp;$C929&amp;$D929,Staqo!$A$3:$AJ$1048576,AI$1,0)</f>
        <v>0.221249</v>
      </c>
      <c r="AJ929" s="1" t="e">
        <f>VLOOKUP($B929&amp;$C929&amp;$D929,HFE!$A$3:$AJ$1048576,AJ$1,0)</f>
        <v>#REF!</v>
      </c>
      <c r="AK929" s="2" t="e">
        <f t="shared" si="506"/>
        <v>#REF!</v>
      </c>
      <c r="AL929" s="1">
        <f>VLOOKUP($B929&amp;$C929&amp;$D929,Staqo!$A$3:$AJ$1048576,AL$1,0)</f>
        <v>0.201135</v>
      </c>
      <c r="AM929" s="1" t="e">
        <f>VLOOKUP($B929&amp;$C929&amp;$D929,HFE!$A$3:$AJ$1048576,AM$1,0)</f>
        <v>#REF!</v>
      </c>
      <c r="AN929" s="2" t="e">
        <f t="shared" si="507"/>
        <v>#REF!</v>
      </c>
      <c r="AO929" s="1">
        <f>VLOOKUP($B929&amp;$C929&amp;$D929,Staqo!$A$3:$AJ$1048576,AO$1,0)</f>
        <v>0.219527</v>
      </c>
      <c r="AP929" s="1" t="e">
        <f>VLOOKUP($B929&amp;$C929&amp;$D929,HFE!$A$3:$AJ$1048576,AP$1,0)</f>
        <v>#REF!</v>
      </c>
      <c r="AQ929" s="2" t="e">
        <f t="shared" si="508"/>
        <v>#REF!</v>
      </c>
      <c r="AR929" s="1">
        <f>VLOOKUP($B929&amp;$C929&amp;$D929,Staqo!$A$3:$AJ$1048576,AR$1,0)</f>
        <v>0.19957</v>
      </c>
      <c r="AS929" s="1" t="e">
        <f>VLOOKUP($B929&amp;$C929&amp;$D929,HFE!$A$3:$AJ$1048576,AS$1,0)</f>
        <v>#REF!</v>
      </c>
      <c r="AT929" s="2" t="e">
        <f t="shared" si="509"/>
        <v>#REF!</v>
      </c>
      <c r="AU929" s="1">
        <f>VLOOKUP($B929&amp;$C929&amp;$D929,Staqo!$A$3:$AJ$1048576,AU$1,0)</f>
        <v>96.9386</v>
      </c>
      <c r="AV929" s="1">
        <f>VLOOKUP($B929&amp;$C929&amp;$D929,HFE!$A$3:$AJ$1048576,AV$1,0)</f>
        <v>0</v>
      </c>
      <c r="AW929" s="2">
        <f t="shared" si="510"/>
        <v>-96.9386</v>
      </c>
      <c r="AX929" s="4">
        <f>VLOOKUP($B929&amp;$C929&amp;$D929,Staqo!$A$3:$AJ$1048576,AX$1,0)</f>
        <v>11.8</v>
      </c>
      <c r="AY929" s="4">
        <f>VLOOKUP($B929&amp;$C929&amp;$D929,HFE!$A$3:$AJ$1048576,AY$1,0)</f>
        <v>11.8</v>
      </c>
      <c r="AZ929" s="5">
        <f t="shared" si="511"/>
        <v>0</v>
      </c>
      <c r="BA929" s="1">
        <f>VLOOKUP($B929&amp;$C929&amp;$D929,Staqo!$A$3:$AJ$1048576,BA$1,0)</f>
        <v>0</v>
      </c>
      <c r="BB929" s="1">
        <f>VLOOKUP($B929&amp;$C929&amp;$D929,HFE!$A$3:$AJ$1048576,BB$1,0)</f>
        <v>0</v>
      </c>
      <c r="BC929" s="2">
        <f t="shared" si="512"/>
        <v>0</v>
      </c>
      <c r="BD929" s="1">
        <f>VLOOKUP($B929&amp;$C929&amp;$D929,Staqo!$A$3:$AJ$1048576,BD$1,0)</f>
        <v>0</v>
      </c>
      <c r="BE929" s="1">
        <f>VLOOKUP($B929&amp;$C929&amp;$D929,HFE!$A$3:$AJ$1048576,BE$1,0)</f>
        <v>0</v>
      </c>
      <c r="BF929" s="2">
        <f t="shared" si="513"/>
        <v>0</v>
      </c>
      <c r="BG929" s="1">
        <f>VLOOKUP($B929&amp;$C929&amp;$D929,Staqo!$A$3:$AJ$1048576,BG$1,0)</f>
        <v>0</v>
      </c>
      <c r="BH929" s="1">
        <f>VLOOKUP($B929&amp;$C929&amp;$D929,HFE!$A$3:$AJ$1048576,BH$1,0)</f>
        <v>0</v>
      </c>
      <c r="BI929" s="2">
        <f t="shared" si="514"/>
        <v>0</v>
      </c>
      <c r="BJ929" s="1">
        <f>VLOOKUP($B929&amp;$C929&amp;$D929,Staqo!$A$3:$AJ$1048576,BJ$1,0)</f>
        <v>0</v>
      </c>
      <c r="BK929" s="1">
        <f>VLOOKUP($B929&amp;$C929&amp;$D929,HFE!$A$3:$AJ$1048576,BK$1,0)</f>
        <v>0</v>
      </c>
      <c r="BL929" s="2">
        <f t="shared" si="515"/>
        <v>0</v>
      </c>
      <c r="BM929" s="1">
        <f>VLOOKUP($B929&amp;$C929&amp;$D929,Staqo!$A$3:$AJ$1048576,BM$1,0)</f>
        <v>0</v>
      </c>
      <c r="BN929" s="1">
        <f>VLOOKUP($B929&amp;$C929&amp;$D929,HFE!$A$3:$AJ$1048576,BN$1,0)</f>
        <v>0</v>
      </c>
      <c r="BO929" s="2">
        <f t="shared" si="516"/>
        <v>0</v>
      </c>
      <c r="BP929" s="1">
        <f>VLOOKUP($B929&amp;$C929&amp;$D929,Staqo!$A$3:$AJ$1048576,BP$1,0)</f>
        <v>0.2</v>
      </c>
      <c r="BQ929" s="1">
        <f>VLOOKUP($B929&amp;$C929&amp;$D929,HFE!$A$3:$AJ$1048576,BQ$1,0)</f>
        <v>0.199999999999999</v>
      </c>
      <c r="BR929" s="2">
        <f t="shared" si="517"/>
        <v>-9.99200722162641e-16</v>
      </c>
      <c r="BS929" s="1">
        <f>VLOOKUP($B929&amp;$C929&amp;$D929,Staqo!$A$3:$AJ$1048576,BS$1,0)</f>
        <v>0</v>
      </c>
      <c r="BT929" s="1">
        <f>VLOOKUP($B929&amp;$C929&amp;$D929,HFE!$A$3:$AJ$1048576,BT$1,0)</f>
        <v>0</v>
      </c>
      <c r="BU929" s="2">
        <f t="shared" si="518"/>
        <v>0</v>
      </c>
      <c r="BV929" s="1">
        <f>VLOOKUP($B929&amp;$C929&amp;$D929,Staqo!$A$3:$AJ$1048576,BV$1,0)</f>
        <v>0.2</v>
      </c>
      <c r="BW929" s="1">
        <f>VLOOKUP($B929&amp;$C929&amp;$D929,HFE!$A$3:$AJ$1048576,BW$1,0)</f>
        <v>0.199999999999999</v>
      </c>
      <c r="BX929" s="2">
        <f t="shared" si="519"/>
        <v>-9.99200722162641e-16</v>
      </c>
      <c r="BY929" s="1">
        <f>VLOOKUP($B929&amp;$C929&amp;$D929,Staqo!$A$3:$AJ$1048576,BY$1,0)</f>
        <v>0</v>
      </c>
      <c r="BZ929" s="1">
        <f>VLOOKUP($B929&amp;$C929&amp;$D929,HFE!$A$3:$AJ$1048576,BZ$1,0)</f>
        <v>0</v>
      </c>
      <c r="CA929" s="2">
        <f t="shared" si="520"/>
        <v>0</v>
      </c>
      <c r="CB929" s="1">
        <f>VLOOKUP($B929&amp;$C929&amp;$D929,Staqo!$A$3:$AJ$1048576,CB$1,0)</f>
        <v>0</v>
      </c>
      <c r="CC929" s="1">
        <f>VLOOKUP($B929&amp;$C929&amp;$D929,HFE!$A$3:$AJ$1048576,CC$1,0)</f>
        <v>0</v>
      </c>
      <c r="CD929" s="2">
        <f t="shared" si="521"/>
        <v>0</v>
      </c>
      <c r="CE929" s="1">
        <f>VLOOKUP($B929&amp;$C929&amp;$D929,Staqo!$A$3:$AJ$1048576,CE$1,0)</f>
        <v>0</v>
      </c>
      <c r="CF929" s="1">
        <f>VLOOKUP($B929&amp;$C929&amp;$D929,HFE!$A$3:$AJ$1048576,CF$1,0)</f>
        <v>0</v>
      </c>
      <c r="CG929" s="2">
        <f t="shared" si="522"/>
        <v>0</v>
      </c>
      <c r="CH929" s="1">
        <f>VLOOKUP($B929&amp;$C929&amp;$D929,Staqo!$A$3:$AJ$1048576,CH$1,0)</f>
        <v>0</v>
      </c>
      <c r="CI929" s="1">
        <f>VLOOKUP($B929&amp;$C929&amp;$D929,HFE!$A$3:$AJ$1048576,CI$1,0)</f>
        <v>0</v>
      </c>
      <c r="CJ929" s="2">
        <f t="shared" si="523"/>
        <v>0</v>
      </c>
      <c r="CK929" s="1">
        <f>VLOOKUP($B929&amp;$C929&amp;$D929,Staqo!$A$3:$AJ$1048576,CK$1,0)</f>
        <v>92.0978</v>
      </c>
      <c r="CL929" s="1">
        <f>VLOOKUP($B929&amp;$C929&amp;$D929,HFE!$A$3:$AJ$1048576,CL$1,0)</f>
        <v>92.0978659249668</v>
      </c>
      <c r="CM929" s="2">
        <f t="shared" si="524"/>
        <v>6.5924966790476e-5</v>
      </c>
      <c r="CN929" s="1">
        <f>VLOOKUP($B929&amp;$C929&amp;$D929,Staqo!$A$3:$AJ$1048576,CN$1,0)</f>
        <v>0</v>
      </c>
      <c r="CO929" s="1">
        <f>VLOOKUP($B929&amp;$C929&amp;$D929,HFE!$A$3:$AJ$1048576,CO$1,0)</f>
        <v>0</v>
      </c>
      <c r="CP929" s="2">
        <f t="shared" si="525"/>
        <v>0</v>
      </c>
      <c r="CQ929" s="1">
        <f>VLOOKUP($B929&amp;$C929&amp;$D929,Staqo!$A$3:$AJ$1048576,CQ$1,0)</f>
        <v>92.0978</v>
      </c>
      <c r="CR929" s="1">
        <f>VLOOKUP($B929&amp;$C929&amp;$D929,HFE!$A$3:$AJ$1048576,CR$1,0)</f>
        <v>92.0978659249668</v>
      </c>
      <c r="CS929" s="2">
        <f t="shared" si="526"/>
        <v>6.5924966790476e-5</v>
      </c>
      <c r="CT929" s="1"/>
      <c r="CU929" s="1"/>
      <c r="CV929" s="2"/>
    </row>
    <row r="930" hidden="1" spans="1:100">
      <c r="A930" s="1" t="s">
        <v>95</v>
      </c>
      <c r="B930" s="1" t="s">
        <v>96</v>
      </c>
      <c r="C930" s="3">
        <v>44580</v>
      </c>
      <c r="D930" s="1" t="s">
        <v>109</v>
      </c>
      <c r="E930" s="1">
        <f>VLOOKUP($B930&amp;$C930&amp;$D930,Staqo!$A$3:$AJ$1048576,E$1,0)</f>
        <v>5.39995</v>
      </c>
      <c r="F930" s="1" t="e">
        <f>VLOOKUP($B930&amp;$C930&amp;$D930,HFE!$A$3:$AJ$1048576,F$1,0)</f>
        <v>#REF!</v>
      </c>
      <c r="G930" s="2" t="e">
        <f t="shared" si="496"/>
        <v>#REF!</v>
      </c>
      <c r="H930" s="1">
        <f>VLOOKUP($B930&amp;$C930&amp;$D930,Staqo!$A$3:$AJ$1048576,H$1,0)</f>
        <v>6.36396</v>
      </c>
      <c r="I930" s="1" t="e">
        <f>VLOOKUP($B930&amp;$C930&amp;$D930,HFE!$A$3:$AJ$1048576,I$1,0)</f>
        <v>#REF!</v>
      </c>
      <c r="J930" s="2" t="e">
        <f t="shared" si="497"/>
        <v>#REF!</v>
      </c>
      <c r="K930" s="1">
        <f>VLOOKUP($B930&amp;$C930&amp;$D930,Staqo!$A$3:$AJ$1048576,K$1,0)</f>
        <v>6894.54</v>
      </c>
      <c r="L930" s="1" t="e">
        <f>VLOOKUP($B930&amp;$C930&amp;$D930,HFE!$A$3:$AJ$1048576,L$1,0)</f>
        <v>#REF!</v>
      </c>
      <c r="M930" s="2" t="e">
        <f t="shared" si="498"/>
        <v>#REF!</v>
      </c>
      <c r="N930" s="1">
        <f>VLOOKUP($B930&amp;$C930&amp;$D930,Staqo!$A$3:$AJ$1048576,N$1,0)</f>
        <v>5350</v>
      </c>
      <c r="O930" s="1">
        <f>VLOOKUP($B930&amp;$C930&amp;$D930,HFE!$A$3:$AJ$1048576,O$1,0)</f>
        <v>0</v>
      </c>
      <c r="P930" s="2">
        <f t="shared" si="499"/>
        <v>-5350</v>
      </c>
      <c r="Q930" s="1">
        <f>VLOOKUP($B930&amp;$C930&amp;$D930,Staqo!$A$3:$AJ$1048576,Q$1,0)</f>
        <v>5308.38</v>
      </c>
      <c r="R930" s="1">
        <f>VLOOKUP($B930&amp;$C930&amp;$D930,HFE!$A$3:$AJ$1048576,R$1,0)</f>
        <v>0</v>
      </c>
      <c r="S930" s="2">
        <f t="shared" si="500"/>
        <v>-5308.38</v>
      </c>
      <c r="T930" s="1">
        <f>VLOOKUP($B930&amp;$C930&amp;$D930,Staqo!$A$3:$AJ$1048576,T$1,0)</f>
        <v>0.775976</v>
      </c>
      <c r="U930" s="1" t="e">
        <f>VLOOKUP($B930&amp;$C930&amp;$D930,HFE!$A$3:$AJ$1048576,U$1,0)</f>
        <v>#REF!</v>
      </c>
      <c r="V930" s="2" t="e">
        <f t="shared" si="501"/>
        <v>#REF!</v>
      </c>
      <c r="W930" s="1">
        <f>VLOOKUP($B930&amp;$C930&amp;$D930,Staqo!$A$3:$AJ$1048576,W$1,0)</f>
        <v>0.769939</v>
      </c>
      <c r="X930" s="1" t="e">
        <f>VLOOKUP($B930&amp;$C930&amp;$D930,HFE!$A$3:$AJ$1048576,X$1,0)</f>
        <v>#REF!</v>
      </c>
      <c r="Y930" s="2" t="e">
        <f t="shared" si="502"/>
        <v>#REF!</v>
      </c>
      <c r="Z930" s="4">
        <f>VLOOKUP($B930&amp;$C930&amp;$D930,Staqo!$A$3:$AJ$1048576,Z$1,0)</f>
        <v>100</v>
      </c>
      <c r="AA930" s="4">
        <f>VLOOKUP($B930&amp;$C930&amp;$D930,HFE!$A$3:$AJ$1048576,AA$1,0)</f>
        <v>0</v>
      </c>
      <c r="AB930" s="5">
        <f t="shared" si="503"/>
        <v>-100</v>
      </c>
      <c r="AC930" s="1">
        <f>VLOOKUP($B930&amp;$C930&amp;$D930,Staqo!$A$3:$AJ$1048576,AC$1,0)</f>
        <v>100</v>
      </c>
      <c r="AD930" s="1">
        <f>VLOOKUP($B930&amp;$C930&amp;$D930,HFE!$A$3:$AJ$1048576,AD$1,0)*100</f>
        <v>100</v>
      </c>
      <c r="AE930" s="2">
        <f t="shared" si="504"/>
        <v>0</v>
      </c>
      <c r="AF930" s="1">
        <f>VLOOKUP($B930&amp;$C930&amp;$D930,Staqo!$A$3:$AJ$1048576,AF$1,0)</f>
        <v>98.3333</v>
      </c>
      <c r="AG930" s="1">
        <f>VLOOKUP($B930&amp;$C930&amp;$D930,HFE!$A$3:$AJ$1048576,AG$1,0)*100</f>
        <v>98.3333333333333</v>
      </c>
      <c r="AH930" s="2">
        <f t="shared" si="505"/>
        <v>3.33333333060182e-5</v>
      </c>
      <c r="AI930" s="1">
        <f>VLOOKUP($B930&amp;$C930&amp;$D930,Staqo!$A$3:$AJ$1048576,AI$1,0)</f>
        <v>0.222496</v>
      </c>
      <c r="AJ930" s="1" t="e">
        <f>VLOOKUP($B930&amp;$C930&amp;$D930,HFE!$A$3:$AJ$1048576,AJ$1,0)</f>
        <v>#REF!</v>
      </c>
      <c r="AK930" s="2" t="e">
        <f t="shared" si="506"/>
        <v>#REF!</v>
      </c>
      <c r="AL930" s="1">
        <f>VLOOKUP($B930&amp;$C930&amp;$D930,Staqo!$A$3:$AJ$1048576,AL$1,0)</f>
        <v>0.202269</v>
      </c>
      <c r="AM930" s="1" t="e">
        <f>VLOOKUP($B930&amp;$C930&amp;$D930,HFE!$A$3:$AJ$1048576,AM$1,0)</f>
        <v>#REF!</v>
      </c>
      <c r="AN930" s="2" t="e">
        <f t="shared" si="507"/>
        <v>#REF!</v>
      </c>
      <c r="AO930" s="1">
        <f>VLOOKUP($B930&amp;$C930&amp;$D930,Staqo!$A$3:$AJ$1048576,AO$1,0)</f>
        <v>0.220765</v>
      </c>
      <c r="AP930" s="1" t="e">
        <f>VLOOKUP($B930&amp;$C930&amp;$D930,HFE!$A$3:$AJ$1048576,AP$1,0)</f>
        <v>#REF!</v>
      </c>
      <c r="AQ930" s="2" t="e">
        <f t="shared" si="508"/>
        <v>#REF!</v>
      </c>
      <c r="AR930" s="1">
        <f>VLOOKUP($B930&amp;$C930&amp;$D930,Staqo!$A$3:$AJ$1048576,AR$1,0)</f>
        <v>0.200695</v>
      </c>
      <c r="AS930" s="1" t="e">
        <f>VLOOKUP($B930&amp;$C930&amp;$D930,HFE!$A$3:$AJ$1048576,AS$1,0)</f>
        <v>#REF!</v>
      </c>
      <c r="AT930" s="2" t="e">
        <f t="shared" si="509"/>
        <v>#REF!</v>
      </c>
      <c r="AU930" s="1">
        <f>VLOOKUP($B930&amp;$C930&amp;$D930,Staqo!$A$3:$AJ$1048576,AU$1,0)</f>
        <v>97.0061</v>
      </c>
      <c r="AV930" s="1">
        <f>VLOOKUP($B930&amp;$C930&amp;$D930,HFE!$A$3:$AJ$1048576,AV$1,0)</f>
        <v>0</v>
      </c>
      <c r="AW930" s="2">
        <f t="shared" si="510"/>
        <v>-97.0061</v>
      </c>
      <c r="AX930" s="4">
        <f>VLOOKUP($B930&amp;$C930&amp;$D930,Staqo!$A$3:$AJ$1048576,AX$1,0)</f>
        <v>11.8</v>
      </c>
      <c r="AY930" s="4">
        <f>VLOOKUP($B930&amp;$C930&amp;$D930,HFE!$A$3:$AJ$1048576,AY$1,0)</f>
        <v>11.8</v>
      </c>
      <c r="AZ930" s="5">
        <f t="shared" si="511"/>
        <v>0</v>
      </c>
      <c r="BA930" s="1">
        <f>VLOOKUP($B930&amp;$C930&amp;$D930,Staqo!$A$3:$AJ$1048576,BA$1,0)</f>
        <v>0</v>
      </c>
      <c r="BB930" s="1">
        <f>VLOOKUP($B930&amp;$C930&amp;$D930,HFE!$A$3:$AJ$1048576,BB$1,0)</f>
        <v>0</v>
      </c>
      <c r="BC930" s="2">
        <f t="shared" si="512"/>
        <v>0</v>
      </c>
      <c r="BD930" s="1">
        <f>VLOOKUP($B930&amp;$C930&amp;$D930,Staqo!$A$3:$AJ$1048576,BD$1,0)</f>
        <v>0</v>
      </c>
      <c r="BE930" s="1">
        <f>VLOOKUP($B930&amp;$C930&amp;$D930,HFE!$A$3:$AJ$1048576,BE$1,0)</f>
        <v>0</v>
      </c>
      <c r="BF930" s="2">
        <f t="shared" si="513"/>
        <v>0</v>
      </c>
      <c r="BG930" s="1">
        <f>VLOOKUP($B930&amp;$C930&amp;$D930,Staqo!$A$3:$AJ$1048576,BG$1,0)</f>
        <v>0</v>
      </c>
      <c r="BH930" s="1">
        <f>VLOOKUP($B930&amp;$C930&amp;$D930,HFE!$A$3:$AJ$1048576,BH$1,0)</f>
        <v>0</v>
      </c>
      <c r="BI930" s="2">
        <f t="shared" si="514"/>
        <v>0</v>
      </c>
      <c r="BJ930" s="1">
        <f>VLOOKUP($B930&amp;$C930&amp;$D930,Staqo!$A$3:$AJ$1048576,BJ$1,0)</f>
        <v>0</v>
      </c>
      <c r="BK930" s="1">
        <f>VLOOKUP($B930&amp;$C930&amp;$D930,HFE!$A$3:$AJ$1048576,BK$1,0)</f>
        <v>0</v>
      </c>
      <c r="BL930" s="2">
        <f t="shared" si="515"/>
        <v>0</v>
      </c>
      <c r="BM930" s="1">
        <f>VLOOKUP($B930&amp;$C930&amp;$D930,Staqo!$A$3:$AJ$1048576,BM$1,0)</f>
        <v>0</v>
      </c>
      <c r="BN930" s="1">
        <f>VLOOKUP($B930&amp;$C930&amp;$D930,HFE!$A$3:$AJ$1048576,BN$1,0)</f>
        <v>0</v>
      </c>
      <c r="BO930" s="2">
        <f t="shared" si="516"/>
        <v>0</v>
      </c>
      <c r="BP930" s="1">
        <f>VLOOKUP($B930&amp;$C930&amp;$D930,Staqo!$A$3:$AJ$1048576,BP$1,0)</f>
        <v>0.2</v>
      </c>
      <c r="BQ930" s="1">
        <f>VLOOKUP($B930&amp;$C930&amp;$D930,HFE!$A$3:$AJ$1048576,BQ$1,0)</f>
        <v>0.199999999999999</v>
      </c>
      <c r="BR930" s="2">
        <f t="shared" si="517"/>
        <v>-9.99200722162641e-16</v>
      </c>
      <c r="BS930" s="1">
        <f>VLOOKUP($B930&amp;$C930&amp;$D930,Staqo!$A$3:$AJ$1048576,BS$1,0)</f>
        <v>0</v>
      </c>
      <c r="BT930" s="1">
        <f>VLOOKUP($B930&amp;$C930&amp;$D930,HFE!$A$3:$AJ$1048576,BT$1,0)</f>
        <v>0</v>
      </c>
      <c r="BU930" s="2">
        <f t="shared" si="518"/>
        <v>0</v>
      </c>
      <c r="BV930" s="1">
        <f>VLOOKUP($B930&amp;$C930&amp;$D930,Staqo!$A$3:$AJ$1048576,BV$1,0)</f>
        <v>0.2</v>
      </c>
      <c r="BW930" s="1">
        <f>VLOOKUP($B930&amp;$C930&amp;$D930,HFE!$A$3:$AJ$1048576,BW$1,0)</f>
        <v>0.199999999999999</v>
      </c>
      <c r="BX930" s="2">
        <f t="shared" si="519"/>
        <v>-9.99200722162641e-16</v>
      </c>
      <c r="BY930" s="1">
        <f>VLOOKUP($B930&amp;$C930&amp;$D930,Staqo!$A$3:$AJ$1048576,BY$1,0)</f>
        <v>0</v>
      </c>
      <c r="BZ930" s="1">
        <f>VLOOKUP($B930&amp;$C930&amp;$D930,HFE!$A$3:$AJ$1048576,BZ$1,0)</f>
        <v>0</v>
      </c>
      <c r="CA930" s="2">
        <f t="shared" si="520"/>
        <v>0</v>
      </c>
      <c r="CB930" s="1">
        <f>VLOOKUP($B930&amp;$C930&amp;$D930,Staqo!$A$3:$AJ$1048576,CB$1,0)</f>
        <v>0</v>
      </c>
      <c r="CC930" s="1">
        <f>VLOOKUP($B930&amp;$C930&amp;$D930,HFE!$A$3:$AJ$1048576,CC$1,0)</f>
        <v>0</v>
      </c>
      <c r="CD930" s="2">
        <f t="shared" si="521"/>
        <v>0</v>
      </c>
      <c r="CE930" s="1">
        <f>VLOOKUP($B930&amp;$C930&amp;$D930,Staqo!$A$3:$AJ$1048576,CE$1,0)</f>
        <v>0</v>
      </c>
      <c r="CF930" s="1">
        <f>VLOOKUP($B930&amp;$C930&amp;$D930,HFE!$A$3:$AJ$1048576,CF$1,0)</f>
        <v>0</v>
      </c>
      <c r="CG930" s="2">
        <f t="shared" si="522"/>
        <v>0</v>
      </c>
      <c r="CH930" s="1">
        <f>VLOOKUP($B930&amp;$C930&amp;$D930,Staqo!$A$3:$AJ$1048576,CH$1,0)</f>
        <v>0</v>
      </c>
      <c r="CI930" s="1">
        <f>VLOOKUP($B930&amp;$C930&amp;$D930,HFE!$A$3:$AJ$1048576,CI$1,0)</f>
        <v>0</v>
      </c>
      <c r="CJ930" s="2">
        <f t="shared" si="523"/>
        <v>0</v>
      </c>
      <c r="CK930" s="1">
        <f>VLOOKUP($B930&amp;$C930&amp;$D930,Staqo!$A$3:$AJ$1048576,CK$1,0)</f>
        <v>92.0978</v>
      </c>
      <c r="CL930" s="1">
        <f>VLOOKUP($B930&amp;$C930&amp;$D930,HFE!$A$3:$AJ$1048576,CL$1,0)</f>
        <v>92.0978659249668</v>
      </c>
      <c r="CM930" s="2">
        <f t="shared" si="524"/>
        <v>6.5924966790476e-5</v>
      </c>
      <c r="CN930" s="1">
        <f>VLOOKUP($B930&amp;$C930&amp;$D930,Staqo!$A$3:$AJ$1048576,CN$1,0)</f>
        <v>0</v>
      </c>
      <c r="CO930" s="1">
        <f>VLOOKUP($B930&amp;$C930&amp;$D930,HFE!$A$3:$AJ$1048576,CO$1,0)</f>
        <v>0</v>
      </c>
      <c r="CP930" s="2">
        <f t="shared" si="525"/>
        <v>0</v>
      </c>
      <c r="CQ930" s="1">
        <f>VLOOKUP($B930&amp;$C930&amp;$D930,Staqo!$A$3:$AJ$1048576,CQ$1,0)</f>
        <v>92.0978</v>
      </c>
      <c r="CR930" s="1">
        <f>VLOOKUP($B930&amp;$C930&amp;$D930,HFE!$A$3:$AJ$1048576,CR$1,0)</f>
        <v>92.0978659249668</v>
      </c>
      <c r="CS930" s="2">
        <f t="shared" si="526"/>
        <v>6.5924966790476e-5</v>
      </c>
      <c r="CT930" s="1"/>
      <c r="CU930" s="1"/>
      <c r="CV930" s="2"/>
    </row>
    <row r="931" hidden="1" spans="1:100">
      <c r="A931" s="1" t="s">
        <v>95</v>
      </c>
      <c r="B931" s="1" t="s">
        <v>96</v>
      </c>
      <c r="C931" s="3">
        <v>44580</v>
      </c>
      <c r="D931" s="1" t="s">
        <v>110</v>
      </c>
      <c r="E931" s="1">
        <f>VLOOKUP($B931&amp;$C931&amp;$D931,Staqo!$A$3:$AJ$1048576,E$1,0)</f>
        <v>5.39995</v>
      </c>
      <c r="F931" s="1" t="e">
        <f>VLOOKUP($B931&amp;$C931&amp;$D931,HFE!$A$3:$AJ$1048576,F$1,0)</f>
        <v>#REF!</v>
      </c>
      <c r="G931" s="2" t="e">
        <f t="shared" si="496"/>
        <v>#REF!</v>
      </c>
      <c r="H931" s="1">
        <f>VLOOKUP($B931&amp;$C931&amp;$D931,Staqo!$A$3:$AJ$1048576,H$1,0)</f>
        <v>6.36396</v>
      </c>
      <c r="I931" s="1" t="e">
        <f>VLOOKUP($B931&amp;$C931&amp;$D931,HFE!$A$3:$AJ$1048576,I$1,0)</f>
        <v>#REF!</v>
      </c>
      <c r="J931" s="2" t="e">
        <f t="shared" si="497"/>
        <v>#REF!</v>
      </c>
      <c r="K931" s="1">
        <f>VLOOKUP($B931&amp;$C931&amp;$D931,Staqo!$A$3:$AJ$1048576,K$1,0)</f>
        <v>6894.54</v>
      </c>
      <c r="L931" s="1" t="e">
        <f>VLOOKUP($B931&amp;$C931&amp;$D931,HFE!$A$3:$AJ$1048576,L$1,0)</f>
        <v>#REF!</v>
      </c>
      <c r="M931" s="2" t="e">
        <f t="shared" si="498"/>
        <v>#REF!</v>
      </c>
      <c r="N931" s="1">
        <f>VLOOKUP($B931&amp;$C931&amp;$D931,Staqo!$A$3:$AJ$1048576,N$1,0)</f>
        <v>5250</v>
      </c>
      <c r="O931" s="1">
        <f>VLOOKUP($B931&amp;$C931&amp;$D931,HFE!$A$3:$AJ$1048576,O$1,0)</f>
        <v>0</v>
      </c>
      <c r="P931" s="2">
        <f t="shared" si="499"/>
        <v>-5250</v>
      </c>
      <c r="Q931" s="1">
        <f>VLOOKUP($B931&amp;$C931&amp;$D931,Staqo!$A$3:$AJ$1048576,Q$1,0)</f>
        <v>5209.15</v>
      </c>
      <c r="R931" s="1">
        <f>VLOOKUP($B931&amp;$C931&amp;$D931,HFE!$A$3:$AJ$1048576,R$1,0)</f>
        <v>0</v>
      </c>
      <c r="S931" s="2">
        <f t="shared" si="500"/>
        <v>-5209.15</v>
      </c>
      <c r="T931" s="1">
        <f>VLOOKUP($B931&amp;$C931&amp;$D931,Staqo!$A$3:$AJ$1048576,T$1,0)</f>
        <v>0.761472</v>
      </c>
      <c r="U931" s="1" t="e">
        <f>VLOOKUP($B931&amp;$C931&amp;$D931,HFE!$A$3:$AJ$1048576,U$1,0)</f>
        <v>#REF!</v>
      </c>
      <c r="V931" s="2" t="e">
        <f t="shared" si="501"/>
        <v>#REF!</v>
      </c>
      <c r="W931" s="1">
        <f>VLOOKUP($B931&amp;$C931&amp;$D931,Staqo!$A$3:$AJ$1048576,W$1,0)</f>
        <v>0.755548</v>
      </c>
      <c r="X931" s="1" t="e">
        <f>VLOOKUP($B931&amp;$C931&amp;$D931,HFE!$A$3:$AJ$1048576,X$1,0)</f>
        <v>#REF!</v>
      </c>
      <c r="Y931" s="2" t="e">
        <f t="shared" si="502"/>
        <v>#REF!</v>
      </c>
      <c r="Z931" s="4">
        <f>VLOOKUP($B931&amp;$C931&amp;$D931,Staqo!$A$3:$AJ$1048576,Z$1,0)</f>
        <v>100</v>
      </c>
      <c r="AA931" s="4">
        <f>VLOOKUP($B931&amp;$C931&amp;$D931,HFE!$A$3:$AJ$1048576,AA$1,0)</f>
        <v>0</v>
      </c>
      <c r="AB931" s="5">
        <f t="shared" si="503"/>
        <v>-100</v>
      </c>
      <c r="AC931" s="1">
        <f>VLOOKUP($B931&amp;$C931&amp;$D931,Staqo!$A$3:$AJ$1048576,AC$1,0)</f>
        <v>100</v>
      </c>
      <c r="AD931" s="1">
        <f>VLOOKUP($B931&amp;$C931&amp;$D931,HFE!$A$3:$AJ$1048576,AD$1,0)*100</f>
        <v>100</v>
      </c>
      <c r="AE931" s="2">
        <f t="shared" si="504"/>
        <v>0</v>
      </c>
      <c r="AF931" s="1">
        <f>VLOOKUP($B931&amp;$C931&amp;$D931,Staqo!$A$3:$AJ$1048576,AF$1,0)</f>
        <v>98.3333</v>
      </c>
      <c r="AG931" s="1">
        <f>VLOOKUP($B931&amp;$C931&amp;$D931,HFE!$A$3:$AJ$1048576,AG$1,0)*100</f>
        <v>98.3333333333333</v>
      </c>
      <c r="AH931" s="2">
        <f t="shared" si="505"/>
        <v>3.33333333060182e-5</v>
      </c>
      <c r="AI931" s="1">
        <f>VLOOKUP($B931&amp;$C931&amp;$D931,Staqo!$A$3:$AJ$1048576,AI$1,0)</f>
        <v>0.218337</v>
      </c>
      <c r="AJ931" s="1" t="e">
        <f>VLOOKUP($B931&amp;$C931&amp;$D931,HFE!$A$3:$AJ$1048576,AJ$1,0)</f>
        <v>#REF!</v>
      </c>
      <c r="AK931" s="2" t="e">
        <f t="shared" si="506"/>
        <v>#REF!</v>
      </c>
      <c r="AL931" s="1">
        <f>VLOOKUP($B931&amp;$C931&amp;$D931,Staqo!$A$3:$AJ$1048576,AL$1,0)</f>
        <v>0.198488</v>
      </c>
      <c r="AM931" s="1" t="e">
        <f>VLOOKUP($B931&amp;$C931&amp;$D931,HFE!$A$3:$AJ$1048576,AM$1,0)</f>
        <v>#REF!</v>
      </c>
      <c r="AN931" s="2" t="e">
        <f t="shared" si="507"/>
        <v>#REF!</v>
      </c>
      <c r="AO931" s="1">
        <f>VLOOKUP($B931&amp;$C931&amp;$D931,Staqo!$A$3:$AJ$1048576,AO$1,0)</f>
        <v>0.216639</v>
      </c>
      <c r="AP931" s="1" t="e">
        <f>VLOOKUP($B931&amp;$C931&amp;$D931,HFE!$A$3:$AJ$1048576,AP$1,0)</f>
        <v>#REF!</v>
      </c>
      <c r="AQ931" s="2" t="e">
        <f t="shared" si="508"/>
        <v>#REF!</v>
      </c>
      <c r="AR931" s="1">
        <f>VLOOKUP($B931&amp;$C931&amp;$D931,Staqo!$A$3:$AJ$1048576,AR$1,0)</f>
        <v>0.196944</v>
      </c>
      <c r="AS931" s="1" t="e">
        <f>VLOOKUP($B931&amp;$C931&amp;$D931,HFE!$A$3:$AJ$1048576,AS$1,0)</f>
        <v>#REF!</v>
      </c>
      <c r="AT931" s="2" t="e">
        <f t="shared" si="509"/>
        <v>#REF!</v>
      </c>
      <c r="AU931" s="1">
        <f>VLOOKUP($B931&amp;$C931&amp;$D931,Staqo!$A$3:$AJ$1048576,AU$1,0)</f>
        <v>97.0825</v>
      </c>
      <c r="AV931" s="1">
        <f>VLOOKUP($B931&amp;$C931&amp;$D931,HFE!$A$3:$AJ$1048576,AV$1,0)</f>
        <v>0</v>
      </c>
      <c r="AW931" s="2">
        <f t="shared" si="510"/>
        <v>-97.0825</v>
      </c>
      <c r="AX931" s="4">
        <f>VLOOKUP($B931&amp;$C931&amp;$D931,Staqo!$A$3:$AJ$1048576,AX$1,0)</f>
        <v>11.8</v>
      </c>
      <c r="AY931" s="4">
        <f>VLOOKUP($B931&amp;$C931&amp;$D931,HFE!$A$3:$AJ$1048576,AY$1,0)</f>
        <v>11.8</v>
      </c>
      <c r="AZ931" s="5">
        <f t="shared" si="511"/>
        <v>0</v>
      </c>
      <c r="BA931" s="1">
        <f>VLOOKUP($B931&amp;$C931&amp;$D931,Staqo!$A$3:$AJ$1048576,BA$1,0)</f>
        <v>0</v>
      </c>
      <c r="BB931" s="1">
        <f>VLOOKUP($B931&amp;$C931&amp;$D931,HFE!$A$3:$AJ$1048576,BB$1,0)</f>
        <v>0</v>
      </c>
      <c r="BC931" s="2">
        <f t="shared" si="512"/>
        <v>0</v>
      </c>
      <c r="BD931" s="1">
        <f>VLOOKUP($B931&amp;$C931&amp;$D931,Staqo!$A$3:$AJ$1048576,BD$1,0)</f>
        <v>0</v>
      </c>
      <c r="BE931" s="1">
        <f>VLOOKUP($B931&amp;$C931&amp;$D931,HFE!$A$3:$AJ$1048576,BE$1,0)</f>
        <v>0</v>
      </c>
      <c r="BF931" s="2">
        <f t="shared" si="513"/>
        <v>0</v>
      </c>
      <c r="BG931" s="1">
        <f>VLOOKUP($B931&amp;$C931&amp;$D931,Staqo!$A$3:$AJ$1048576,BG$1,0)</f>
        <v>0</v>
      </c>
      <c r="BH931" s="1">
        <f>VLOOKUP($B931&amp;$C931&amp;$D931,HFE!$A$3:$AJ$1048576,BH$1,0)</f>
        <v>0</v>
      </c>
      <c r="BI931" s="2">
        <f t="shared" si="514"/>
        <v>0</v>
      </c>
      <c r="BJ931" s="1">
        <f>VLOOKUP($B931&amp;$C931&amp;$D931,Staqo!$A$3:$AJ$1048576,BJ$1,0)</f>
        <v>0</v>
      </c>
      <c r="BK931" s="1">
        <f>VLOOKUP($B931&amp;$C931&amp;$D931,HFE!$A$3:$AJ$1048576,BK$1,0)</f>
        <v>0</v>
      </c>
      <c r="BL931" s="2">
        <f t="shared" si="515"/>
        <v>0</v>
      </c>
      <c r="BM931" s="1">
        <f>VLOOKUP($B931&amp;$C931&amp;$D931,Staqo!$A$3:$AJ$1048576,BM$1,0)</f>
        <v>0</v>
      </c>
      <c r="BN931" s="1">
        <f>VLOOKUP($B931&amp;$C931&amp;$D931,HFE!$A$3:$AJ$1048576,BN$1,0)</f>
        <v>0</v>
      </c>
      <c r="BO931" s="2">
        <f t="shared" si="516"/>
        <v>0</v>
      </c>
      <c r="BP931" s="1">
        <f>VLOOKUP($B931&amp;$C931&amp;$D931,Staqo!$A$3:$AJ$1048576,BP$1,0)</f>
        <v>0.2</v>
      </c>
      <c r="BQ931" s="1">
        <f>VLOOKUP($B931&amp;$C931&amp;$D931,HFE!$A$3:$AJ$1048576,BQ$1,0)</f>
        <v>0.199999999999999</v>
      </c>
      <c r="BR931" s="2">
        <f t="shared" si="517"/>
        <v>-9.99200722162641e-16</v>
      </c>
      <c r="BS931" s="1">
        <f>VLOOKUP($B931&amp;$C931&amp;$D931,Staqo!$A$3:$AJ$1048576,BS$1,0)</f>
        <v>0</v>
      </c>
      <c r="BT931" s="1">
        <f>VLOOKUP($B931&amp;$C931&amp;$D931,HFE!$A$3:$AJ$1048576,BT$1,0)</f>
        <v>0</v>
      </c>
      <c r="BU931" s="2">
        <f t="shared" si="518"/>
        <v>0</v>
      </c>
      <c r="BV931" s="1">
        <f>VLOOKUP($B931&amp;$C931&amp;$D931,Staqo!$A$3:$AJ$1048576,BV$1,0)</f>
        <v>0.2</v>
      </c>
      <c r="BW931" s="1">
        <f>VLOOKUP($B931&amp;$C931&amp;$D931,HFE!$A$3:$AJ$1048576,BW$1,0)</f>
        <v>0.199999999999999</v>
      </c>
      <c r="BX931" s="2">
        <f t="shared" si="519"/>
        <v>-9.99200722162641e-16</v>
      </c>
      <c r="BY931" s="1">
        <f>VLOOKUP($B931&amp;$C931&amp;$D931,Staqo!$A$3:$AJ$1048576,BY$1,0)</f>
        <v>0</v>
      </c>
      <c r="BZ931" s="1">
        <f>VLOOKUP($B931&amp;$C931&amp;$D931,HFE!$A$3:$AJ$1048576,BZ$1,0)</f>
        <v>0</v>
      </c>
      <c r="CA931" s="2">
        <f t="shared" si="520"/>
        <v>0</v>
      </c>
      <c r="CB931" s="1">
        <f>VLOOKUP($B931&amp;$C931&amp;$D931,Staqo!$A$3:$AJ$1048576,CB$1,0)</f>
        <v>0</v>
      </c>
      <c r="CC931" s="1">
        <f>VLOOKUP($B931&amp;$C931&amp;$D931,HFE!$A$3:$AJ$1048576,CC$1,0)</f>
        <v>0</v>
      </c>
      <c r="CD931" s="2">
        <f t="shared" si="521"/>
        <v>0</v>
      </c>
      <c r="CE931" s="1">
        <f>VLOOKUP($B931&amp;$C931&amp;$D931,Staqo!$A$3:$AJ$1048576,CE$1,0)</f>
        <v>0</v>
      </c>
      <c r="CF931" s="1">
        <f>VLOOKUP($B931&amp;$C931&amp;$D931,HFE!$A$3:$AJ$1048576,CF$1,0)</f>
        <v>0</v>
      </c>
      <c r="CG931" s="2">
        <f t="shared" si="522"/>
        <v>0</v>
      </c>
      <c r="CH931" s="1">
        <f>VLOOKUP($B931&amp;$C931&amp;$D931,Staqo!$A$3:$AJ$1048576,CH$1,0)</f>
        <v>0</v>
      </c>
      <c r="CI931" s="1">
        <f>VLOOKUP($B931&amp;$C931&amp;$D931,HFE!$A$3:$AJ$1048576,CI$1,0)</f>
        <v>0</v>
      </c>
      <c r="CJ931" s="2">
        <f t="shared" si="523"/>
        <v>0</v>
      </c>
      <c r="CK931" s="1">
        <f>VLOOKUP($B931&amp;$C931&amp;$D931,Staqo!$A$3:$AJ$1048576,CK$1,0)</f>
        <v>92.0978</v>
      </c>
      <c r="CL931" s="1">
        <f>VLOOKUP($B931&amp;$C931&amp;$D931,HFE!$A$3:$AJ$1048576,CL$1,0)</f>
        <v>92.0978659249668</v>
      </c>
      <c r="CM931" s="2">
        <f t="shared" si="524"/>
        <v>6.5924966790476e-5</v>
      </c>
      <c r="CN931" s="1">
        <f>VLOOKUP($B931&amp;$C931&amp;$D931,Staqo!$A$3:$AJ$1048576,CN$1,0)</f>
        <v>0</v>
      </c>
      <c r="CO931" s="1">
        <f>VLOOKUP($B931&amp;$C931&amp;$D931,HFE!$A$3:$AJ$1048576,CO$1,0)</f>
        <v>0</v>
      </c>
      <c r="CP931" s="2">
        <f t="shared" si="525"/>
        <v>0</v>
      </c>
      <c r="CQ931" s="1">
        <f>VLOOKUP($B931&amp;$C931&amp;$D931,Staqo!$A$3:$AJ$1048576,CQ$1,0)</f>
        <v>92.0978</v>
      </c>
      <c r="CR931" s="1">
        <f>VLOOKUP($B931&amp;$C931&amp;$D931,HFE!$A$3:$AJ$1048576,CR$1,0)</f>
        <v>92.0978659249668</v>
      </c>
      <c r="CS931" s="2">
        <f t="shared" si="526"/>
        <v>6.5924966790476e-5</v>
      </c>
      <c r="CT931" s="1"/>
      <c r="CU931" s="1"/>
      <c r="CV931" s="2"/>
    </row>
    <row r="932" hidden="1" spans="1:100">
      <c r="A932" s="1" t="s">
        <v>95</v>
      </c>
      <c r="B932" s="1" t="s">
        <v>96</v>
      </c>
      <c r="C932" s="3">
        <v>44580</v>
      </c>
      <c r="D932" s="1" t="s">
        <v>111</v>
      </c>
      <c r="E932" s="1">
        <f>VLOOKUP($B932&amp;$C932&amp;$D932,Staqo!$A$3:$AJ$1048576,E$1,0)</f>
        <v>5.39995</v>
      </c>
      <c r="F932" s="1" t="e">
        <f>VLOOKUP($B932&amp;$C932&amp;$D932,HFE!$A$3:$AJ$1048576,F$1,0)</f>
        <v>#REF!</v>
      </c>
      <c r="G932" s="2" t="e">
        <f t="shared" si="496"/>
        <v>#REF!</v>
      </c>
      <c r="H932" s="1">
        <f>VLOOKUP($B932&amp;$C932&amp;$D932,Staqo!$A$3:$AJ$1048576,H$1,0)</f>
        <v>6.36396</v>
      </c>
      <c r="I932" s="1" t="e">
        <f>VLOOKUP($B932&amp;$C932&amp;$D932,HFE!$A$3:$AJ$1048576,I$1,0)</f>
        <v>#REF!</v>
      </c>
      <c r="J932" s="2" t="e">
        <f t="shared" si="497"/>
        <v>#REF!</v>
      </c>
      <c r="K932" s="1">
        <f>VLOOKUP($B932&amp;$C932&amp;$D932,Staqo!$A$3:$AJ$1048576,K$1,0)</f>
        <v>6894.54</v>
      </c>
      <c r="L932" s="1" t="e">
        <f>VLOOKUP($B932&amp;$C932&amp;$D932,HFE!$A$3:$AJ$1048576,L$1,0)</f>
        <v>#REF!</v>
      </c>
      <c r="M932" s="2" t="e">
        <f t="shared" si="498"/>
        <v>#REF!</v>
      </c>
      <c r="N932" s="1">
        <f>VLOOKUP($B932&amp;$C932&amp;$D932,Staqo!$A$3:$AJ$1048576,N$1,0)</f>
        <v>5130</v>
      </c>
      <c r="O932" s="1">
        <f>VLOOKUP($B932&amp;$C932&amp;$D932,HFE!$A$3:$AJ$1048576,O$1,0)</f>
        <v>0</v>
      </c>
      <c r="P932" s="2">
        <f t="shared" si="499"/>
        <v>-5130</v>
      </c>
      <c r="Q932" s="1">
        <f>VLOOKUP($B932&amp;$C932&amp;$D932,Staqo!$A$3:$AJ$1048576,Q$1,0)</f>
        <v>5090.09</v>
      </c>
      <c r="R932" s="1">
        <f>VLOOKUP($B932&amp;$C932&amp;$D932,HFE!$A$3:$AJ$1048576,R$1,0)</f>
        <v>0</v>
      </c>
      <c r="S932" s="2">
        <f t="shared" si="500"/>
        <v>-5090.09</v>
      </c>
      <c r="T932" s="1">
        <f>VLOOKUP($B932&amp;$C932&amp;$D932,Staqo!$A$3:$AJ$1048576,T$1,0)</f>
        <v>0.744067</v>
      </c>
      <c r="U932" s="1" t="e">
        <f>VLOOKUP($B932&amp;$C932&amp;$D932,HFE!$A$3:$AJ$1048576,U$1,0)</f>
        <v>#REF!</v>
      </c>
      <c r="V932" s="2" t="e">
        <f t="shared" si="501"/>
        <v>#REF!</v>
      </c>
      <c r="W932" s="1">
        <f>VLOOKUP($B932&amp;$C932&amp;$D932,Staqo!$A$3:$AJ$1048576,W$1,0)</f>
        <v>0.738278</v>
      </c>
      <c r="X932" s="1" t="e">
        <f>VLOOKUP($B932&amp;$C932&amp;$D932,HFE!$A$3:$AJ$1048576,X$1,0)</f>
        <v>#REF!</v>
      </c>
      <c r="Y932" s="2" t="e">
        <f t="shared" si="502"/>
        <v>#REF!</v>
      </c>
      <c r="Z932" s="4">
        <f>VLOOKUP($B932&amp;$C932&amp;$D932,Staqo!$A$3:$AJ$1048576,Z$1,0)</f>
        <v>100</v>
      </c>
      <c r="AA932" s="4">
        <f>VLOOKUP($B932&amp;$C932&amp;$D932,HFE!$A$3:$AJ$1048576,AA$1,0)</f>
        <v>0</v>
      </c>
      <c r="AB932" s="5">
        <f t="shared" si="503"/>
        <v>-100</v>
      </c>
      <c r="AC932" s="1">
        <f>VLOOKUP($B932&amp;$C932&amp;$D932,Staqo!$A$3:$AJ$1048576,AC$1,0)</f>
        <v>100</v>
      </c>
      <c r="AD932" s="1">
        <f>VLOOKUP($B932&amp;$C932&amp;$D932,HFE!$A$3:$AJ$1048576,AD$1,0)*100</f>
        <v>100</v>
      </c>
      <c r="AE932" s="2">
        <f t="shared" si="504"/>
        <v>0</v>
      </c>
      <c r="AF932" s="1">
        <f>VLOOKUP($B932&amp;$C932&amp;$D932,Staqo!$A$3:$AJ$1048576,AF$1,0)</f>
        <v>98.3333</v>
      </c>
      <c r="AG932" s="1">
        <f>VLOOKUP($B932&amp;$C932&amp;$D932,HFE!$A$3:$AJ$1048576,AG$1,0)*100</f>
        <v>98.3333333333333</v>
      </c>
      <c r="AH932" s="2">
        <f t="shared" si="505"/>
        <v>3.33333333060182e-5</v>
      </c>
      <c r="AI932" s="1">
        <f>VLOOKUP($B932&amp;$C932&amp;$D932,Staqo!$A$3:$AJ$1048576,AI$1,0)</f>
        <v>0.213347</v>
      </c>
      <c r="AJ932" s="1" t="e">
        <f>VLOOKUP($B932&amp;$C932&amp;$D932,HFE!$A$3:$AJ$1048576,AJ$1,0)</f>
        <v>#REF!</v>
      </c>
      <c r="AK932" s="2" t="e">
        <f t="shared" si="506"/>
        <v>#REF!</v>
      </c>
      <c r="AL932" s="1">
        <f>VLOOKUP($B932&amp;$C932&amp;$D932,Staqo!$A$3:$AJ$1048576,AL$1,0)</f>
        <v>0.193951</v>
      </c>
      <c r="AM932" s="1" t="e">
        <f>VLOOKUP($B932&amp;$C932&amp;$D932,HFE!$A$3:$AJ$1048576,AM$1,0)</f>
        <v>#REF!</v>
      </c>
      <c r="AN932" s="2" t="e">
        <f t="shared" si="507"/>
        <v>#REF!</v>
      </c>
      <c r="AO932" s="1">
        <f>VLOOKUP($B932&amp;$C932&amp;$D932,Staqo!$A$3:$AJ$1048576,AO$1,0)</f>
        <v>0.211687</v>
      </c>
      <c r="AP932" s="1" t="e">
        <f>VLOOKUP($B932&amp;$C932&amp;$D932,HFE!$A$3:$AJ$1048576,AP$1,0)</f>
        <v>#REF!</v>
      </c>
      <c r="AQ932" s="2" t="e">
        <f t="shared" si="508"/>
        <v>#REF!</v>
      </c>
      <c r="AR932" s="1">
        <f>VLOOKUP($B932&amp;$C932&amp;$D932,Staqo!$A$3:$AJ$1048576,AR$1,0)</f>
        <v>0.192442</v>
      </c>
      <c r="AS932" s="1" t="e">
        <f>VLOOKUP($B932&amp;$C932&amp;$D932,HFE!$A$3:$AJ$1048576,AS$1,0)</f>
        <v>#REF!</v>
      </c>
      <c r="AT932" s="2" t="e">
        <f t="shared" si="509"/>
        <v>#REF!</v>
      </c>
      <c r="AU932" s="1">
        <f>VLOOKUP($B932&amp;$C932&amp;$D932,Staqo!$A$3:$AJ$1048576,AU$1,0)</f>
        <v>96.4114</v>
      </c>
      <c r="AV932" s="1">
        <f>VLOOKUP($B932&amp;$C932&amp;$D932,HFE!$A$3:$AJ$1048576,AV$1,0)</f>
        <v>0</v>
      </c>
      <c r="AW932" s="2">
        <f t="shared" si="510"/>
        <v>-96.4114</v>
      </c>
      <c r="AX932" s="4">
        <f>VLOOKUP($B932&amp;$C932&amp;$D932,Staqo!$A$3:$AJ$1048576,AX$1,0)</f>
        <v>11.8</v>
      </c>
      <c r="AY932" s="4">
        <f>VLOOKUP($B932&amp;$C932&amp;$D932,HFE!$A$3:$AJ$1048576,AY$1,0)</f>
        <v>11.8</v>
      </c>
      <c r="AZ932" s="5">
        <f t="shared" si="511"/>
        <v>0</v>
      </c>
      <c r="BA932" s="1">
        <f>VLOOKUP($B932&amp;$C932&amp;$D932,Staqo!$A$3:$AJ$1048576,BA$1,0)</f>
        <v>0</v>
      </c>
      <c r="BB932" s="1">
        <f>VLOOKUP($B932&amp;$C932&amp;$D932,HFE!$A$3:$AJ$1048576,BB$1,0)</f>
        <v>0</v>
      </c>
      <c r="BC932" s="2">
        <f t="shared" si="512"/>
        <v>0</v>
      </c>
      <c r="BD932" s="1">
        <f>VLOOKUP($B932&amp;$C932&amp;$D932,Staqo!$A$3:$AJ$1048576,BD$1,0)</f>
        <v>0</v>
      </c>
      <c r="BE932" s="1">
        <f>VLOOKUP($B932&amp;$C932&amp;$D932,HFE!$A$3:$AJ$1048576,BE$1,0)</f>
        <v>0</v>
      </c>
      <c r="BF932" s="2">
        <f t="shared" si="513"/>
        <v>0</v>
      </c>
      <c r="BG932" s="1">
        <f>VLOOKUP($B932&amp;$C932&amp;$D932,Staqo!$A$3:$AJ$1048576,BG$1,0)</f>
        <v>0</v>
      </c>
      <c r="BH932" s="1">
        <f>VLOOKUP($B932&amp;$C932&amp;$D932,HFE!$A$3:$AJ$1048576,BH$1,0)</f>
        <v>0</v>
      </c>
      <c r="BI932" s="2">
        <f t="shared" si="514"/>
        <v>0</v>
      </c>
      <c r="BJ932" s="1">
        <f>VLOOKUP($B932&amp;$C932&amp;$D932,Staqo!$A$3:$AJ$1048576,BJ$1,0)</f>
        <v>0</v>
      </c>
      <c r="BK932" s="1">
        <f>VLOOKUP($B932&amp;$C932&amp;$D932,HFE!$A$3:$AJ$1048576,BK$1,0)</f>
        <v>0</v>
      </c>
      <c r="BL932" s="2">
        <f t="shared" si="515"/>
        <v>0</v>
      </c>
      <c r="BM932" s="1">
        <f>VLOOKUP($B932&amp;$C932&amp;$D932,Staqo!$A$3:$AJ$1048576,BM$1,0)</f>
        <v>0</v>
      </c>
      <c r="BN932" s="1">
        <f>VLOOKUP($B932&amp;$C932&amp;$D932,HFE!$A$3:$AJ$1048576,BN$1,0)</f>
        <v>0</v>
      </c>
      <c r="BO932" s="2">
        <f t="shared" si="516"/>
        <v>0</v>
      </c>
      <c r="BP932" s="1">
        <f>VLOOKUP($B932&amp;$C932&amp;$D932,Staqo!$A$3:$AJ$1048576,BP$1,0)</f>
        <v>0.2</v>
      </c>
      <c r="BQ932" s="1">
        <f>VLOOKUP($B932&amp;$C932&amp;$D932,HFE!$A$3:$AJ$1048576,BQ$1,0)</f>
        <v>0.199999999999999</v>
      </c>
      <c r="BR932" s="2">
        <f t="shared" si="517"/>
        <v>-9.99200722162641e-16</v>
      </c>
      <c r="BS932" s="1">
        <f>VLOOKUP($B932&amp;$C932&amp;$D932,Staqo!$A$3:$AJ$1048576,BS$1,0)</f>
        <v>0</v>
      </c>
      <c r="BT932" s="1">
        <f>VLOOKUP($B932&amp;$C932&amp;$D932,HFE!$A$3:$AJ$1048576,BT$1,0)</f>
        <v>0</v>
      </c>
      <c r="BU932" s="2">
        <f t="shared" si="518"/>
        <v>0</v>
      </c>
      <c r="BV932" s="1">
        <f>VLOOKUP($B932&amp;$C932&amp;$D932,Staqo!$A$3:$AJ$1048576,BV$1,0)</f>
        <v>0.2</v>
      </c>
      <c r="BW932" s="1">
        <f>VLOOKUP($B932&amp;$C932&amp;$D932,HFE!$A$3:$AJ$1048576,BW$1,0)</f>
        <v>0.199999999999999</v>
      </c>
      <c r="BX932" s="2">
        <f t="shared" si="519"/>
        <v>-9.99200722162641e-16</v>
      </c>
      <c r="BY932" s="1">
        <f>VLOOKUP($B932&amp;$C932&amp;$D932,Staqo!$A$3:$AJ$1048576,BY$1,0)</f>
        <v>0</v>
      </c>
      <c r="BZ932" s="1">
        <f>VLOOKUP($B932&amp;$C932&amp;$D932,HFE!$A$3:$AJ$1048576,BZ$1,0)</f>
        <v>0</v>
      </c>
      <c r="CA932" s="2">
        <f t="shared" si="520"/>
        <v>0</v>
      </c>
      <c r="CB932" s="1">
        <f>VLOOKUP($B932&amp;$C932&amp;$D932,Staqo!$A$3:$AJ$1048576,CB$1,0)</f>
        <v>0</v>
      </c>
      <c r="CC932" s="1">
        <f>VLOOKUP($B932&amp;$C932&amp;$D932,HFE!$A$3:$AJ$1048576,CC$1,0)</f>
        <v>0</v>
      </c>
      <c r="CD932" s="2">
        <f t="shared" si="521"/>
        <v>0</v>
      </c>
      <c r="CE932" s="1">
        <f>VLOOKUP($B932&amp;$C932&amp;$D932,Staqo!$A$3:$AJ$1048576,CE$1,0)</f>
        <v>0</v>
      </c>
      <c r="CF932" s="1">
        <f>VLOOKUP($B932&amp;$C932&amp;$D932,HFE!$A$3:$AJ$1048576,CF$1,0)</f>
        <v>0</v>
      </c>
      <c r="CG932" s="2">
        <f t="shared" si="522"/>
        <v>0</v>
      </c>
      <c r="CH932" s="1">
        <f>VLOOKUP($B932&amp;$C932&amp;$D932,Staqo!$A$3:$AJ$1048576,CH$1,0)</f>
        <v>0</v>
      </c>
      <c r="CI932" s="1">
        <f>VLOOKUP($B932&amp;$C932&amp;$D932,HFE!$A$3:$AJ$1048576,CI$1,0)</f>
        <v>0</v>
      </c>
      <c r="CJ932" s="2">
        <f t="shared" si="523"/>
        <v>0</v>
      </c>
      <c r="CK932" s="1">
        <f>VLOOKUP($B932&amp;$C932&amp;$D932,Staqo!$A$3:$AJ$1048576,CK$1,0)</f>
        <v>92.0978</v>
      </c>
      <c r="CL932" s="1">
        <f>VLOOKUP($B932&amp;$C932&amp;$D932,HFE!$A$3:$AJ$1048576,CL$1,0)</f>
        <v>92.0978659249668</v>
      </c>
      <c r="CM932" s="2">
        <f t="shared" si="524"/>
        <v>6.5924966790476e-5</v>
      </c>
      <c r="CN932" s="1">
        <f>VLOOKUP($B932&amp;$C932&amp;$D932,Staqo!$A$3:$AJ$1048576,CN$1,0)</f>
        <v>0</v>
      </c>
      <c r="CO932" s="1">
        <f>VLOOKUP($B932&amp;$C932&amp;$D932,HFE!$A$3:$AJ$1048576,CO$1,0)</f>
        <v>0</v>
      </c>
      <c r="CP932" s="2">
        <f t="shared" si="525"/>
        <v>0</v>
      </c>
      <c r="CQ932" s="1">
        <f>VLOOKUP($B932&amp;$C932&amp;$D932,Staqo!$A$3:$AJ$1048576,CQ$1,0)</f>
        <v>92.0978</v>
      </c>
      <c r="CR932" s="1">
        <f>VLOOKUP($B932&amp;$C932&amp;$D932,HFE!$A$3:$AJ$1048576,CR$1,0)</f>
        <v>92.0978659249668</v>
      </c>
      <c r="CS932" s="2">
        <f t="shared" si="526"/>
        <v>6.5924966790476e-5</v>
      </c>
      <c r="CT932" s="1"/>
      <c r="CU932" s="1"/>
      <c r="CV932" s="2"/>
    </row>
    <row r="933" hidden="1" spans="1:100">
      <c r="A933" s="1" t="s">
        <v>95</v>
      </c>
      <c r="B933" s="1" t="s">
        <v>96</v>
      </c>
      <c r="C933" s="3">
        <v>44580</v>
      </c>
      <c r="D933" s="1" t="s">
        <v>112</v>
      </c>
      <c r="E933" s="1">
        <f>VLOOKUP($B933&amp;$C933&amp;$D933,Staqo!$A$3:$AJ$1048576,E$1,0)</f>
        <v>5.39995</v>
      </c>
      <c r="F933" s="1" t="e">
        <f>VLOOKUP($B933&amp;$C933&amp;$D933,HFE!$A$3:$AJ$1048576,F$1,0)</f>
        <v>#REF!</v>
      </c>
      <c r="G933" s="2" t="e">
        <f t="shared" si="496"/>
        <v>#REF!</v>
      </c>
      <c r="H933" s="1">
        <f>VLOOKUP($B933&amp;$C933&amp;$D933,Staqo!$A$3:$AJ$1048576,H$1,0)</f>
        <v>6.36396</v>
      </c>
      <c r="I933" s="1" t="e">
        <f>VLOOKUP($B933&amp;$C933&amp;$D933,HFE!$A$3:$AJ$1048576,I$1,0)</f>
        <v>#REF!</v>
      </c>
      <c r="J933" s="2" t="e">
        <f t="shared" si="497"/>
        <v>#REF!</v>
      </c>
      <c r="K933" s="1">
        <f>VLOOKUP($B933&amp;$C933&amp;$D933,Staqo!$A$3:$AJ$1048576,K$1,0)</f>
        <v>6894.54</v>
      </c>
      <c r="L933" s="1" t="e">
        <f>VLOOKUP($B933&amp;$C933&amp;$D933,HFE!$A$3:$AJ$1048576,L$1,0)</f>
        <v>#REF!</v>
      </c>
      <c r="M933" s="2" t="e">
        <f t="shared" si="498"/>
        <v>#REF!</v>
      </c>
      <c r="N933" s="1">
        <f>VLOOKUP($B933&amp;$C933&amp;$D933,Staqo!$A$3:$AJ$1048576,N$1,0)</f>
        <v>5080</v>
      </c>
      <c r="O933" s="1">
        <f>VLOOKUP($B933&amp;$C933&amp;$D933,HFE!$A$3:$AJ$1048576,O$1,0)</f>
        <v>0</v>
      </c>
      <c r="P933" s="2">
        <f t="shared" si="499"/>
        <v>-5080</v>
      </c>
      <c r="Q933" s="1">
        <f>VLOOKUP($B933&amp;$C933&amp;$D933,Staqo!$A$3:$AJ$1048576,Q$1,0)</f>
        <v>5040.48</v>
      </c>
      <c r="R933" s="1">
        <f>VLOOKUP($B933&amp;$C933&amp;$D933,HFE!$A$3:$AJ$1048576,R$1,0)</f>
        <v>0</v>
      </c>
      <c r="S933" s="2">
        <f t="shared" si="500"/>
        <v>-5040.48</v>
      </c>
      <c r="T933" s="1">
        <f>VLOOKUP($B933&amp;$C933&amp;$D933,Staqo!$A$3:$AJ$1048576,T$1,0)</f>
        <v>0.736815</v>
      </c>
      <c r="U933" s="1" t="e">
        <f>VLOOKUP($B933&amp;$C933&amp;$D933,HFE!$A$3:$AJ$1048576,U$1,0)</f>
        <v>#REF!</v>
      </c>
      <c r="V933" s="2" t="e">
        <f t="shared" si="501"/>
        <v>#REF!</v>
      </c>
      <c r="W933" s="1">
        <f>VLOOKUP($B933&amp;$C933&amp;$D933,Staqo!$A$3:$AJ$1048576,W$1,0)</f>
        <v>0.731082</v>
      </c>
      <c r="X933" s="1" t="e">
        <f>VLOOKUP($B933&amp;$C933&amp;$D933,HFE!$A$3:$AJ$1048576,X$1,0)</f>
        <v>#REF!</v>
      </c>
      <c r="Y933" s="2" t="e">
        <f t="shared" si="502"/>
        <v>#REF!</v>
      </c>
      <c r="Z933" s="4">
        <f>VLOOKUP($B933&amp;$C933&amp;$D933,Staqo!$A$3:$AJ$1048576,Z$1,0)</f>
        <v>100</v>
      </c>
      <c r="AA933" s="4">
        <f>VLOOKUP($B933&amp;$C933&amp;$D933,HFE!$A$3:$AJ$1048576,AA$1,0)</f>
        <v>0</v>
      </c>
      <c r="AB933" s="5">
        <f t="shared" si="503"/>
        <v>-100</v>
      </c>
      <c r="AC933" s="1">
        <f>VLOOKUP($B933&amp;$C933&amp;$D933,Staqo!$A$3:$AJ$1048576,AC$1,0)</f>
        <v>100</v>
      </c>
      <c r="AD933" s="1">
        <f>VLOOKUP($B933&amp;$C933&amp;$D933,HFE!$A$3:$AJ$1048576,AD$1,0)*100</f>
        <v>100</v>
      </c>
      <c r="AE933" s="2">
        <f t="shared" si="504"/>
        <v>0</v>
      </c>
      <c r="AF933" s="1">
        <f>VLOOKUP($B933&amp;$C933&amp;$D933,Staqo!$A$3:$AJ$1048576,AF$1,0)</f>
        <v>98.3333</v>
      </c>
      <c r="AG933" s="1">
        <f>VLOOKUP($B933&amp;$C933&amp;$D933,HFE!$A$3:$AJ$1048576,AG$1,0)*100</f>
        <v>98.3333333333333</v>
      </c>
      <c r="AH933" s="2">
        <f t="shared" si="505"/>
        <v>3.33333333060182e-5</v>
      </c>
      <c r="AI933" s="1">
        <f>VLOOKUP($B933&amp;$C933&amp;$D933,Staqo!$A$3:$AJ$1048576,AI$1,0)</f>
        <v>0.211267</v>
      </c>
      <c r="AJ933" s="1" t="e">
        <f>VLOOKUP($B933&amp;$C933&amp;$D933,HFE!$A$3:$AJ$1048576,AJ$1,0)</f>
        <v>#REF!</v>
      </c>
      <c r="AK933" s="2" t="e">
        <f t="shared" si="506"/>
        <v>#REF!</v>
      </c>
      <c r="AL933" s="1">
        <f>VLOOKUP($B933&amp;$C933&amp;$D933,Staqo!$A$3:$AJ$1048576,AL$1,0)</f>
        <v>0.192061</v>
      </c>
      <c r="AM933" s="1" t="e">
        <f>VLOOKUP($B933&amp;$C933&amp;$D933,HFE!$A$3:$AJ$1048576,AM$1,0)</f>
        <v>#REF!</v>
      </c>
      <c r="AN933" s="2" t="e">
        <f t="shared" si="507"/>
        <v>#REF!</v>
      </c>
      <c r="AO933" s="1">
        <f>VLOOKUP($B933&amp;$C933&amp;$D933,Staqo!$A$3:$AJ$1048576,AO$1,0)</f>
        <v>0.209624</v>
      </c>
      <c r="AP933" s="1" t="e">
        <f>VLOOKUP($B933&amp;$C933&amp;$D933,HFE!$A$3:$AJ$1048576,AP$1,0)</f>
        <v>#REF!</v>
      </c>
      <c r="AQ933" s="2" t="e">
        <f t="shared" si="508"/>
        <v>#REF!</v>
      </c>
      <c r="AR933" s="1">
        <f>VLOOKUP($B933&amp;$C933&amp;$D933,Staqo!$A$3:$AJ$1048576,AR$1,0)</f>
        <v>0.190567</v>
      </c>
      <c r="AS933" s="1" t="e">
        <f>VLOOKUP($B933&amp;$C933&amp;$D933,HFE!$A$3:$AJ$1048576,AS$1,0)</f>
        <v>#REF!</v>
      </c>
      <c r="AT933" s="2" t="e">
        <f t="shared" si="509"/>
        <v>#REF!</v>
      </c>
      <c r="AU933" s="1">
        <f>VLOOKUP($B933&amp;$C933&amp;$D933,Staqo!$A$3:$AJ$1048576,AU$1,0)</f>
        <v>96.5656</v>
      </c>
      <c r="AV933" s="1">
        <f>VLOOKUP($B933&amp;$C933&amp;$D933,HFE!$A$3:$AJ$1048576,AV$1,0)</f>
        <v>0</v>
      </c>
      <c r="AW933" s="2">
        <f t="shared" si="510"/>
        <v>-96.5656</v>
      </c>
      <c r="AX933" s="4">
        <f>VLOOKUP($B933&amp;$C933&amp;$D933,Staqo!$A$3:$AJ$1048576,AX$1,0)</f>
        <v>11.8</v>
      </c>
      <c r="AY933" s="4">
        <f>VLOOKUP($B933&amp;$C933&amp;$D933,HFE!$A$3:$AJ$1048576,AY$1,0)</f>
        <v>11.8</v>
      </c>
      <c r="AZ933" s="5">
        <f t="shared" si="511"/>
        <v>0</v>
      </c>
      <c r="BA933" s="1">
        <f>VLOOKUP($B933&amp;$C933&amp;$D933,Staqo!$A$3:$AJ$1048576,BA$1,0)</f>
        <v>0</v>
      </c>
      <c r="BB933" s="1">
        <f>VLOOKUP($B933&amp;$C933&amp;$D933,HFE!$A$3:$AJ$1048576,BB$1,0)</f>
        <v>0</v>
      </c>
      <c r="BC933" s="2">
        <f t="shared" si="512"/>
        <v>0</v>
      </c>
      <c r="BD933" s="1">
        <f>VLOOKUP($B933&amp;$C933&amp;$D933,Staqo!$A$3:$AJ$1048576,BD$1,0)</f>
        <v>0</v>
      </c>
      <c r="BE933" s="1">
        <f>VLOOKUP($B933&amp;$C933&amp;$D933,HFE!$A$3:$AJ$1048576,BE$1,0)</f>
        <v>0</v>
      </c>
      <c r="BF933" s="2">
        <f t="shared" si="513"/>
        <v>0</v>
      </c>
      <c r="BG933" s="1">
        <f>VLOOKUP($B933&amp;$C933&amp;$D933,Staqo!$A$3:$AJ$1048576,BG$1,0)</f>
        <v>0</v>
      </c>
      <c r="BH933" s="1">
        <f>VLOOKUP($B933&amp;$C933&amp;$D933,HFE!$A$3:$AJ$1048576,BH$1,0)</f>
        <v>0</v>
      </c>
      <c r="BI933" s="2">
        <f t="shared" si="514"/>
        <v>0</v>
      </c>
      <c r="BJ933" s="1">
        <f>VLOOKUP($B933&amp;$C933&amp;$D933,Staqo!$A$3:$AJ$1048576,BJ$1,0)</f>
        <v>0</v>
      </c>
      <c r="BK933" s="1">
        <f>VLOOKUP($B933&amp;$C933&amp;$D933,HFE!$A$3:$AJ$1048576,BK$1,0)</f>
        <v>0</v>
      </c>
      <c r="BL933" s="2">
        <f t="shared" si="515"/>
        <v>0</v>
      </c>
      <c r="BM933" s="1">
        <f>VLOOKUP($B933&amp;$C933&amp;$D933,Staqo!$A$3:$AJ$1048576,BM$1,0)</f>
        <v>0</v>
      </c>
      <c r="BN933" s="1">
        <f>VLOOKUP($B933&amp;$C933&amp;$D933,HFE!$A$3:$AJ$1048576,BN$1,0)</f>
        <v>0</v>
      </c>
      <c r="BO933" s="2">
        <f t="shared" si="516"/>
        <v>0</v>
      </c>
      <c r="BP933" s="1">
        <f>VLOOKUP($B933&amp;$C933&amp;$D933,Staqo!$A$3:$AJ$1048576,BP$1,0)</f>
        <v>0.2</v>
      </c>
      <c r="BQ933" s="1">
        <f>VLOOKUP($B933&amp;$C933&amp;$D933,HFE!$A$3:$AJ$1048576,BQ$1,0)</f>
        <v>0.199999999999999</v>
      </c>
      <c r="BR933" s="2">
        <f t="shared" si="517"/>
        <v>-9.99200722162641e-16</v>
      </c>
      <c r="BS933" s="1">
        <f>VLOOKUP($B933&amp;$C933&amp;$D933,Staqo!$A$3:$AJ$1048576,BS$1,0)</f>
        <v>0</v>
      </c>
      <c r="BT933" s="1">
        <f>VLOOKUP($B933&amp;$C933&amp;$D933,HFE!$A$3:$AJ$1048576,BT$1,0)</f>
        <v>0</v>
      </c>
      <c r="BU933" s="2">
        <f t="shared" si="518"/>
        <v>0</v>
      </c>
      <c r="BV933" s="1">
        <f>VLOOKUP($B933&amp;$C933&amp;$D933,Staqo!$A$3:$AJ$1048576,BV$1,0)</f>
        <v>0.2</v>
      </c>
      <c r="BW933" s="1">
        <f>VLOOKUP($B933&amp;$C933&amp;$D933,HFE!$A$3:$AJ$1048576,BW$1,0)</f>
        <v>0.199999999999999</v>
      </c>
      <c r="BX933" s="2">
        <f t="shared" si="519"/>
        <v>-9.99200722162641e-16</v>
      </c>
      <c r="BY933" s="1">
        <f>VLOOKUP($B933&amp;$C933&amp;$D933,Staqo!$A$3:$AJ$1048576,BY$1,0)</f>
        <v>0</v>
      </c>
      <c r="BZ933" s="1">
        <f>VLOOKUP($B933&amp;$C933&amp;$D933,HFE!$A$3:$AJ$1048576,BZ$1,0)</f>
        <v>0</v>
      </c>
      <c r="CA933" s="2">
        <f t="shared" si="520"/>
        <v>0</v>
      </c>
      <c r="CB933" s="1">
        <f>VLOOKUP($B933&amp;$C933&amp;$D933,Staqo!$A$3:$AJ$1048576,CB$1,0)</f>
        <v>0</v>
      </c>
      <c r="CC933" s="1">
        <f>VLOOKUP($B933&amp;$C933&amp;$D933,HFE!$A$3:$AJ$1048576,CC$1,0)</f>
        <v>0</v>
      </c>
      <c r="CD933" s="2">
        <f t="shared" si="521"/>
        <v>0</v>
      </c>
      <c r="CE933" s="1">
        <f>VLOOKUP($B933&amp;$C933&amp;$D933,Staqo!$A$3:$AJ$1048576,CE$1,0)</f>
        <v>0</v>
      </c>
      <c r="CF933" s="1">
        <f>VLOOKUP($B933&amp;$C933&amp;$D933,HFE!$A$3:$AJ$1048576,CF$1,0)</f>
        <v>0</v>
      </c>
      <c r="CG933" s="2">
        <f t="shared" si="522"/>
        <v>0</v>
      </c>
      <c r="CH933" s="1">
        <f>VLOOKUP($B933&amp;$C933&amp;$D933,Staqo!$A$3:$AJ$1048576,CH$1,0)</f>
        <v>0</v>
      </c>
      <c r="CI933" s="1">
        <f>VLOOKUP($B933&amp;$C933&amp;$D933,HFE!$A$3:$AJ$1048576,CI$1,0)</f>
        <v>0</v>
      </c>
      <c r="CJ933" s="2">
        <f t="shared" si="523"/>
        <v>0</v>
      </c>
      <c r="CK933" s="1">
        <f>VLOOKUP($B933&amp;$C933&amp;$D933,Staqo!$A$3:$AJ$1048576,CK$1,0)</f>
        <v>92.0978</v>
      </c>
      <c r="CL933" s="1">
        <f>VLOOKUP($B933&amp;$C933&amp;$D933,HFE!$A$3:$AJ$1048576,CL$1,0)</f>
        <v>92.0978659249668</v>
      </c>
      <c r="CM933" s="2">
        <f t="shared" si="524"/>
        <v>6.5924966790476e-5</v>
      </c>
      <c r="CN933" s="1">
        <f>VLOOKUP($B933&amp;$C933&amp;$D933,Staqo!$A$3:$AJ$1048576,CN$1,0)</f>
        <v>0</v>
      </c>
      <c r="CO933" s="1">
        <f>VLOOKUP($B933&amp;$C933&amp;$D933,HFE!$A$3:$AJ$1048576,CO$1,0)</f>
        <v>0</v>
      </c>
      <c r="CP933" s="2">
        <f t="shared" si="525"/>
        <v>0</v>
      </c>
      <c r="CQ933" s="1">
        <f>VLOOKUP($B933&amp;$C933&amp;$D933,Staqo!$A$3:$AJ$1048576,CQ$1,0)</f>
        <v>92.0978</v>
      </c>
      <c r="CR933" s="1">
        <f>VLOOKUP($B933&amp;$C933&amp;$D933,HFE!$A$3:$AJ$1048576,CR$1,0)</f>
        <v>92.0978659249668</v>
      </c>
      <c r="CS933" s="2">
        <f t="shared" si="526"/>
        <v>6.5924966790476e-5</v>
      </c>
      <c r="CT933" s="1"/>
      <c r="CU933" s="1"/>
      <c r="CV933" s="2"/>
    </row>
    <row r="934" hidden="1" spans="1:100">
      <c r="A934" s="1" t="s">
        <v>95</v>
      </c>
      <c r="B934" s="1" t="s">
        <v>96</v>
      </c>
      <c r="C934" s="3">
        <v>44580</v>
      </c>
      <c r="D934" s="1" t="s">
        <v>113</v>
      </c>
      <c r="E934" s="1">
        <f>VLOOKUP($B934&amp;$C934&amp;$D934,Staqo!$A$3:$AJ$1048576,E$1,0)</f>
        <v>5.39995</v>
      </c>
      <c r="F934" s="1" t="e">
        <f>VLOOKUP($B934&amp;$C934&amp;$D934,HFE!$A$3:$AJ$1048576,F$1,0)</f>
        <v>#REF!</v>
      </c>
      <c r="G934" s="2" t="e">
        <f t="shared" si="496"/>
        <v>#REF!</v>
      </c>
      <c r="H934" s="1">
        <f>VLOOKUP($B934&amp;$C934&amp;$D934,Staqo!$A$3:$AJ$1048576,H$1,0)</f>
        <v>6.36396</v>
      </c>
      <c r="I934" s="1" t="e">
        <f>VLOOKUP($B934&amp;$C934&amp;$D934,HFE!$A$3:$AJ$1048576,I$1,0)</f>
        <v>#REF!</v>
      </c>
      <c r="J934" s="2" t="e">
        <f t="shared" si="497"/>
        <v>#REF!</v>
      </c>
      <c r="K934" s="1">
        <f>VLOOKUP($B934&amp;$C934&amp;$D934,Staqo!$A$3:$AJ$1048576,K$1,0)</f>
        <v>6894.54</v>
      </c>
      <c r="L934" s="1" t="e">
        <f>VLOOKUP($B934&amp;$C934&amp;$D934,HFE!$A$3:$AJ$1048576,L$1,0)</f>
        <v>#REF!</v>
      </c>
      <c r="M934" s="2" t="e">
        <f t="shared" si="498"/>
        <v>#REF!</v>
      </c>
      <c r="N934" s="1">
        <f>VLOOKUP($B934&amp;$C934&amp;$D934,Staqo!$A$3:$AJ$1048576,N$1,0)</f>
        <v>5020</v>
      </c>
      <c r="O934" s="1">
        <f>VLOOKUP($B934&amp;$C934&amp;$D934,HFE!$A$3:$AJ$1048576,O$1,0)</f>
        <v>0</v>
      </c>
      <c r="P934" s="2">
        <f t="shared" si="499"/>
        <v>-5020</v>
      </c>
      <c r="Q934" s="1">
        <f>VLOOKUP($B934&amp;$C934&amp;$D934,Staqo!$A$3:$AJ$1048576,Q$1,0)</f>
        <v>4980.94</v>
      </c>
      <c r="R934" s="1">
        <f>VLOOKUP($B934&amp;$C934&amp;$D934,HFE!$A$3:$AJ$1048576,R$1,0)</f>
        <v>0</v>
      </c>
      <c r="S934" s="2">
        <f t="shared" si="500"/>
        <v>-4980.94</v>
      </c>
      <c r="T934" s="1">
        <f>VLOOKUP($B934&amp;$C934&amp;$D934,Staqo!$A$3:$AJ$1048576,T$1,0)</f>
        <v>0.728113</v>
      </c>
      <c r="U934" s="1" t="e">
        <f>VLOOKUP($B934&amp;$C934&amp;$D934,HFE!$A$3:$AJ$1048576,U$1,0)</f>
        <v>#REF!</v>
      </c>
      <c r="V934" s="2" t="e">
        <f t="shared" si="501"/>
        <v>#REF!</v>
      </c>
      <c r="W934" s="1">
        <f>VLOOKUP($B934&amp;$C934&amp;$D934,Staqo!$A$3:$AJ$1048576,W$1,0)</f>
        <v>0.722448</v>
      </c>
      <c r="X934" s="1" t="e">
        <f>VLOOKUP($B934&amp;$C934&amp;$D934,HFE!$A$3:$AJ$1048576,X$1,0)</f>
        <v>#REF!</v>
      </c>
      <c r="Y934" s="2" t="e">
        <f t="shared" si="502"/>
        <v>#REF!</v>
      </c>
      <c r="Z934" s="4">
        <f>VLOOKUP($B934&amp;$C934&amp;$D934,Staqo!$A$3:$AJ$1048576,Z$1,0)</f>
        <v>100</v>
      </c>
      <c r="AA934" s="4">
        <f>VLOOKUP($B934&amp;$C934&amp;$D934,HFE!$A$3:$AJ$1048576,AA$1,0)</f>
        <v>0</v>
      </c>
      <c r="AB934" s="5">
        <f t="shared" si="503"/>
        <v>-100</v>
      </c>
      <c r="AC934" s="1">
        <f>VLOOKUP($B934&amp;$C934&amp;$D934,Staqo!$A$3:$AJ$1048576,AC$1,0)</f>
        <v>100</v>
      </c>
      <c r="AD934" s="1">
        <f>VLOOKUP($B934&amp;$C934&amp;$D934,HFE!$A$3:$AJ$1048576,AD$1,0)*100</f>
        <v>100</v>
      </c>
      <c r="AE934" s="2">
        <f t="shared" si="504"/>
        <v>0</v>
      </c>
      <c r="AF934" s="1">
        <f>VLOOKUP($B934&amp;$C934&amp;$D934,Staqo!$A$3:$AJ$1048576,AF$1,0)</f>
        <v>98.3333</v>
      </c>
      <c r="AG934" s="1">
        <f>VLOOKUP($B934&amp;$C934&amp;$D934,HFE!$A$3:$AJ$1048576,AG$1,0)*100</f>
        <v>98.3333333333333</v>
      </c>
      <c r="AH934" s="2">
        <f t="shared" si="505"/>
        <v>3.33333333060182e-5</v>
      </c>
      <c r="AI934" s="1">
        <f>VLOOKUP($B934&amp;$C934&amp;$D934,Staqo!$A$3:$AJ$1048576,AI$1,0)</f>
        <v>0.208772</v>
      </c>
      <c r="AJ934" s="1" t="e">
        <f>VLOOKUP($B934&amp;$C934&amp;$D934,HFE!$A$3:$AJ$1048576,AJ$1,0)</f>
        <v>#REF!</v>
      </c>
      <c r="AK934" s="2" t="e">
        <f t="shared" si="506"/>
        <v>#REF!</v>
      </c>
      <c r="AL934" s="1">
        <f>VLOOKUP($B934&amp;$C934&amp;$D934,Staqo!$A$3:$AJ$1048576,AL$1,0)</f>
        <v>0.189793</v>
      </c>
      <c r="AM934" s="1" t="e">
        <f>VLOOKUP($B934&amp;$C934&amp;$D934,HFE!$A$3:$AJ$1048576,AM$1,0)</f>
        <v>#REF!</v>
      </c>
      <c r="AN934" s="2" t="e">
        <f t="shared" si="507"/>
        <v>#REF!</v>
      </c>
      <c r="AO934" s="1">
        <f>VLOOKUP($B934&amp;$C934&amp;$D934,Staqo!$A$3:$AJ$1048576,AO$1,0)</f>
        <v>0.207148</v>
      </c>
      <c r="AP934" s="1" t="e">
        <f>VLOOKUP($B934&amp;$C934&amp;$D934,HFE!$A$3:$AJ$1048576,AP$1,0)</f>
        <v>#REF!</v>
      </c>
      <c r="AQ934" s="2" t="e">
        <f t="shared" si="508"/>
        <v>#REF!</v>
      </c>
      <c r="AR934" s="1">
        <f>VLOOKUP($B934&amp;$C934&amp;$D934,Staqo!$A$3:$AJ$1048576,AR$1,0)</f>
        <v>0.188316</v>
      </c>
      <c r="AS934" s="1" t="e">
        <f>VLOOKUP($B934&amp;$C934&amp;$D934,HFE!$A$3:$AJ$1048576,AS$1,0)</f>
        <v>#REF!</v>
      </c>
      <c r="AT934" s="2" t="e">
        <f t="shared" si="509"/>
        <v>#REF!</v>
      </c>
      <c r="AU934" s="1">
        <f>VLOOKUP($B934&amp;$C934&amp;$D934,Staqo!$A$3:$AJ$1048576,AU$1,0)</f>
        <v>97.3633</v>
      </c>
      <c r="AV934" s="1">
        <f>VLOOKUP($B934&amp;$C934&amp;$D934,HFE!$A$3:$AJ$1048576,AV$1,0)</f>
        <v>0</v>
      </c>
      <c r="AW934" s="2">
        <f t="shared" si="510"/>
        <v>-97.3633</v>
      </c>
      <c r="AX934" s="4">
        <f>VLOOKUP($B934&amp;$C934&amp;$D934,Staqo!$A$3:$AJ$1048576,AX$1,0)</f>
        <v>11.8</v>
      </c>
      <c r="AY934" s="4">
        <f>VLOOKUP($B934&amp;$C934&amp;$D934,HFE!$A$3:$AJ$1048576,AY$1,0)</f>
        <v>11.8</v>
      </c>
      <c r="AZ934" s="5">
        <f t="shared" si="511"/>
        <v>0</v>
      </c>
      <c r="BA934" s="1">
        <f>VLOOKUP($B934&amp;$C934&amp;$D934,Staqo!$A$3:$AJ$1048576,BA$1,0)</f>
        <v>0</v>
      </c>
      <c r="BB934" s="1">
        <f>VLOOKUP($B934&amp;$C934&amp;$D934,HFE!$A$3:$AJ$1048576,BB$1,0)</f>
        <v>0</v>
      </c>
      <c r="BC934" s="2">
        <f t="shared" si="512"/>
        <v>0</v>
      </c>
      <c r="BD934" s="1">
        <f>VLOOKUP($B934&amp;$C934&amp;$D934,Staqo!$A$3:$AJ$1048576,BD$1,0)</f>
        <v>0</v>
      </c>
      <c r="BE934" s="1">
        <f>VLOOKUP($B934&amp;$C934&amp;$D934,HFE!$A$3:$AJ$1048576,BE$1,0)</f>
        <v>0</v>
      </c>
      <c r="BF934" s="2">
        <f t="shared" si="513"/>
        <v>0</v>
      </c>
      <c r="BG934" s="1">
        <f>VLOOKUP($B934&amp;$C934&amp;$D934,Staqo!$A$3:$AJ$1048576,BG$1,0)</f>
        <v>0</v>
      </c>
      <c r="BH934" s="1">
        <f>VLOOKUP($B934&amp;$C934&amp;$D934,HFE!$A$3:$AJ$1048576,BH$1,0)</f>
        <v>0</v>
      </c>
      <c r="BI934" s="2">
        <f t="shared" si="514"/>
        <v>0</v>
      </c>
      <c r="BJ934" s="1">
        <f>VLOOKUP($B934&amp;$C934&amp;$D934,Staqo!$A$3:$AJ$1048576,BJ$1,0)</f>
        <v>0</v>
      </c>
      <c r="BK934" s="1">
        <f>VLOOKUP($B934&amp;$C934&amp;$D934,HFE!$A$3:$AJ$1048576,BK$1,0)</f>
        <v>0</v>
      </c>
      <c r="BL934" s="2">
        <f t="shared" si="515"/>
        <v>0</v>
      </c>
      <c r="BM934" s="1">
        <f>VLOOKUP($B934&amp;$C934&amp;$D934,Staqo!$A$3:$AJ$1048576,BM$1,0)</f>
        <v>0</v>
      </c>
      <c r="BN934" s="1">
        <f>VLOOKUP($B934&amp;$C934&amp;$D934,HFE!$A$3:$AJ$1048576,BN$1,0)</f>
        <v>0</v>
      </c>
      <c r="BO934" s="2">
        <f t="shared" si="516"/>
        <v>0</v>
      </c>
      <c r="BP934" s="1">
        <f>VLOOKUP($B934&amp;$C934&amp;$D934,Staqo!$A$3:$AJ$1048576,BP$1,0)</f>
        <v>0.2</v>
      </c>
      <c r="BQ934" s="1">
        <f>VLOOKUP($B934&amp;$C934&amp;$D934,HFE!$A$3:$AJ$1048576,BQ$1,0)</f>
        <v>0.199999999999999</v>
      </c>
      <c r="BR934" s="2">
        <f t="shared" si="517"/>
        <v>-9.99200722162641e-16</v>
      </c>
      <c r="BS934" s="1">
        <f>VLOOKUP($B934&amp;$C934&amp;$D934,Staqo!$A$3:$AJ$1048576,BS$1,0)</f>
        <v>0</v>
      </c>
      <c r="BT934" s="1">
        <f>VLOOKUP($B934&amp;$C934&amp;$D934,HFE!$A$3:$AJ$1048576,BT$1,0)</f>
        <v>0</v>
      </c>
      <c r="BU934" s="2">
        <f t="shared" si="518"/>
        <v>0</v>
      </c>
      <c r="BV934" s="1">
        <f>VLOOKUP($B934&amp;$C934&amp;$D934,Staqo!$A$3:$AJ$1048576,BV$1,0)</f>
        <v>0.2</v>
      </c>
      <c r="BW934" s="1">
        <f>VLOOKUP($B934&amp;$C934&amp;$D934,HFE!$A$3:$AJ$1048576,BW$1,0)</f>
        <v>0.199999999999999</v>
      </c>
      <c r="BX934" s="2">
        <f t="shared" si="519"/>
        <v>-9.99200722162641e-16</v>
      </c>
      <c r="BY934" s="1">
        <f>VLOOKUP($B934&amp;$C934&amp;$D934,Staqo!$A$3:$AJ$1048576,BY$1,0)</f>
        <v>0</v>
      </c>
      <c r="BZ934" s="1">
        <f>VLOOKUP($B934&amp;$C934&amp;$D934,HFE!$A$3:$AJ$1048576,BZ$1,0)</f>
        <v>0</v>
      </c>
      <c r="CA934" s="2">
        <f t="shared" si="520"/>
        <v>0</v>
      </c>
      <c r="CB934" s="1">
        <f>VLOOKUP($B934&amp;$C934&amp;$D934,Staqo!$A$3:$AJ$1048576,CB$1,0)</f>
        <v>0</v>
      </c>
      <c r="CC934" s="1">
        <f>VLOOKUP($B934&amp;$C934&amp;$D934,HFE!$A$3:$AJ$1048576,CC$1,0)</f>
        <v>0</v>
      </c>
      <c r="CD934" s="2">
        <f t="shared" si="521"/>
        <v>0</v>
      </c>
      <c r="CE934" s="1">
        <f>VLOOKUP($B934&amp;$C934&amp;$D934,Staqo!$A$3:$AJ$1048576,CE$1,0)</f>
        <v>0</v>
      </c>
      <c r="CF934" s="1">
        <f>VLOOKUP($B934&amp;$C934&amp;$D934,HFE!$A$3:$AJ$1048576,CF$1,0)</f>
        <v>0</v>
      </c>
      <c r="CG934" s="2">
        <f t="shared" si="522"/>
        <v>0</v>
      </c>
      <c r="CH934" s="1">
        <f>VLOOKUP($B934&amp;$C934&amp;$D934,Staqo!$A$3:$AJ$1048576,CH$1,0)</f>
        <v>0</v>
      </c>
      <c r="CI934" s="1">
        <f>VLOOKUP($B934&amp;$C934&amp;$D934,HFE!$A$3:$AJ$1048576,CI$1,0)</f>
        <v>0</v>
      </c>
      <c r="CJ934" s="2">
        <f t="shared" si="523"/>
        <v>0</v>
      </c>
      <c r="CK934" s="1">
        <f>VLOOKUP($B934&amp;$C934&amp;$D934,Staqo!$A$3:$AJ$1048576,CK$1,0)</f>
        <v>92.0978</v>
      </c>
      <c r="CL934" s="1">
        <f>VLOOKUP($B934&amp;$C934&amp;$D934,HFE!$A$3:$AJ$1048576,CL$1,0)</f>
        <v>92.0978659249668</v>
      </c>
      <c r="CM934" s="2">
        <f t="shared" si="524"/>
        <v>6.5924966790476e-5</v>
      </c>
      <c r="CN934" s="1">
        <f>VLOOKUP($B934&amp;$C934&amp;$D934,Staqo!$A$3:$AJ$1048576,CN$1,0)</f>
        <v>0</v>
      </c>
      <c r="CO934" s="1">
        <f>VLOOKUP($B934&amp;$C934&amp;$D934,HFE!$A$3:$AJ$1048576,CO$1,0)</f>
        <v>0</v>
      </c>
      <c r="CP934" s="2">
        <f t="shared" si="525"/>
        <v>0</v>
      </c>
      <c r="CQ934" s="1">
        <f>VLOOKUP($B934&amp;$C934&amp;$D934,Staqo!$A$3:$AJ$1048576,CQ$1,0)</f>
        <v>92.0978</v>
      </c>
      <c r="CR934" s="1">
        <f>VLOOKUP($B934&amp;$C934&amp;$D934,HFE!$A$3:$AJ$1048576,CR$1,0)</f>
        <v>92.0978659249668</v>
      </c>
      <c r="CS934" s="2">
        <f t="shared" si="526"/>
        <v>6.5924966790476e-5</v>
      </c>
      <c r="CT934" s="1"/>
      <c r="CU934" s="1"/>
      <c r="CV934" s="2"/>
    </row>
    <row r="935" hidden="1" spans="1:100">
      <c r="A935" s="1" t="s">
        <v>95</v>
      </c>
      <c r="B935" s="1" t="s">
        <v>96</v>
      </c>
      <c r="C935" s="3">
        <v>44580</v>
      </c>
      <c r="D935" s="1" t="s">
        <v>114</v>
      </c>
      <c r="E935" s="1">
        <f>VLOOKUP($B935&amp;$C935&amp;$D935,Staqo!$A$3:$AJ$1048576,E$1,0)</f>
        <v>5.39995</v>
      </c>
      <c r="F935" s="1" t="e">
        <f>VLOOKUP($B935&amp;$C935&amp;$D935,HFE!$A$3:$AJ$1048576,F$1,0)</f>
        <v>#REF!</v>
      </c>
      <c r="G935" s="2" t="e">
        <f t="shared" si="496"/>
        <v>#REF!</v>
      </c>
      <c r="H935" s="1">
        <f>VLOOKUP($B935&amp;$C935&amp;$D935,Staqo!$A$3:$AJ$1048576,H$1,0)</f>
        <v>6.36396</v>
      </c>
      <c r="I935" s="1" t="e">
        <f>VLOOKUP($B935&amp;$C935&amp;$D935,HFE!$A$3:$AJ$1048576,I$1,0)</f>
        <v>#REF!</v>
      </c>
      <c r="J935" s="2" t="e">
        <f t="shared" si="497"/>
        <v>#REF!</v>
      </c>
      <c r="K935" s="1">
        <f>VLOOKUP($B935&amp;$C935&amp;$D935,Staqo!$A$3:$AJ$1048576,K$1,0)</f>
        <v>6894.54</v>
      </c>
      <c r="L935" s="1" t="e">
        <f>VLOOKUP($B935&amp;$C935&amp;$D935,HFE!$A$3:$AJ$1048576,L$1,0)</f>
        <v>#REF!</v>
      </c>
      <c r="M935" s="2" t="e">
        <f t="shared" si="498"/>
        <v>#REF!</v>
      </c>
      <c r="N935" s="1">
        <f>VLOOKUP($B935&amp;$C935&amp;$D935,Staqo!$A$3:$AJ$1048576,N$1,0)</f>
        <v>5180</v>
      </c>
      <c r="O935" s="1">
        <f>VLOOKUP($B935&amp;$C935&amp;$D935,HFE!$A$3:$AJ$1048576,O$1,0)</f>
        <v>0</v>
      </c>
      <c r="P935" s="2">
        <f t="shared" si="499"/>
        <v>-5180</v>
      </c>
      <c r="Q935" s="1">
        <f>VLOOKUP($B935&amp;$C935&amp;$D935,Staqo!$A$3:$AJ$1048576,Q$1,0)</f>
        <v>5139.7</v>
      </c>
      <c r="R935" s="1">
        <f>VLOOKUP($B935&amp;$C935&amp;$D935,HFE!$A$3:$AJ$1048576,R$1,0)</f>
        <v>0</v>
      </c>
      <c r="S935" s="2">
        <f t="shared" si="500"/>
        <v>-5139.7</v>
      </c>
      <c r="T935" s="1">
        <f>VLOOKUP($B935&amp;$C935&amp;$D935,Staqo!$A$3:$AJ$1048576,T$1,0)</f>
        <v>0.751319</v>
      </c>
      <c r="U935" s="1" t="e">
        <f>VLOOKUP($B935&amp;$C935&amp;$D935,HFE!$A$3:$AJ$1048576,U$1,0)</f>
        <v>#REF!</v>
      </c>
      <c r="V935" s="2" t="e">
        <f t="shared" si="501"/>
        <v>#REF!</v>
      </c>
      <c r="W935" s="1">
        <f>VLOOKUP($B935&amp;$C935&amp;$D935,Staqo!$A$3:$AJ$1048576,W$1,0)</f>
        <v>0.745474</v>
      </c>
      <c r="X935" s="1" t="e">
        <f>VLOOKUP($B935&amp;$C935&amp;$D935,HFE!$A$3:$AJ$1048576,X$1,0)</f>
        <v>#REF!</v>
      </c>
      <c r="Y935" s="2" t="e">
        <f t="shared" si="502"/>
        <v>#REF!</v>
      </c>
      <c r="Z935" s="4">
        <f>VLOOKUP($B935&amp;$C935&amp;$D935,Staqo!$A$3:$AJ$1048576,Z$1,0)</f>
        <v>100</v>
      </c>
      <c r="AA935" s="4">
        <f>VLOOKUP($B935&amp;$C935&amp;$D935,HFE!$A$3:$AJ$1048576,AA$1,0)</f>
        <v>0</v>
      </c>
      <c r="AB935" s="5">
        <f t="shared" si="503"/>
        <v>-100</v>
      </c>
      <c r="AC935" s="1">
        <f>VLOOKUP($B935&amp;$C935&amp;$D935,Staqo!$A$3:$AJ$1048576,AC$1,0)</f>
        <v>100</v>
      </c>
      <c r="AD935" s="1">
        <f>VLOOKUP($B935&amp;$C935&amp;$D935,HFE!$A$3:$AJ$1048576,AD$1,0)*100</f>
        <v>100</v>
      </c>
      <c r="AE935" s="2">
        <f t="shared" si="504"/>
        <v>0</v>
      </c>
      <c r="AF935" s="1">
        <f>VLOOKUP($B935&amp;$C935&amp;$D935,Staqo!$A$3:$AJ$1048576,AF$1,0)</f>
        <v>98.3333</v>
      </c>
      <c r="AG935" s="1">
        <f>VLOOKUP($B935&amp;$C935&amp;$D935,HFE!$A$3:$AJ$1048576,AG$1,0)*100</f>
        <v>98.3333333333333</v>
      </c>
      <c r="AH935" s="2">
        <f t="shared" si="505"/>
        <v>3.33333333060182e-5</v>
      </c>
      <c r="AI935" s="1">
        <f>VLOOKUP($B935&amp;$C935&amp;$D935,Staqo!$A$3:$AJ$1048576,AI$1,0)</f>
        <v>0.215426</v>
      </c>
      <c r="AJ935" s="1" t="e">
        <f>VLOOKUP($B935&amp;$C935&amp;$D935,HFE!$A$3:$AJ$1048576,AJ$1,0)</f>
        <v>#REF!</v>
      </c>
      <c r="AK935" s="2" t="e">
        <f t="shared" si="506"/>
        <v>#REF!</v>
      </c>
      <c r="AL935" s="1">
        <f>VLOOKUP($B935&amp;$C935&amp;$D935,Staqo!$A$3:$AJ$1048576,AL$1,0)</f>
        <v>0.195842</v>
      </c>
      <c r="AM935" s="1" t="e">
        <f>VLOOKUP($B935&amp;$C935&amp;$D935,HFE!$A$3:$AJ$1048576,AM$1,0)</f>
        <v>#REF!</v>
      </c>
      <c r="AN935" s="2" t="e">
        <f t="shared" si="507"/>
        <v>#REF!</v>
      </c>
      <c r="AO935" s="1">
        <f>VLOOKUP($B935&amp;$C935&amp;$D935,Staqo!$A$3:$AJ$1048576,AO$1,0)</f>
        <v>0.21375</v>
      </c>
      <c r="AP935" s="1" t="e">
        <f>VLOOKUP($B935&amp;$C935&amp;$D935,HFE!$A$3:$AJ$1048576,AP$1,0)</f>
        <v>#REF!</v>
      </c>
      <c r="AQ935" s="2" t="e">
        <f t="shared" si="508"/>
        <v>#REF!</v>
      </c>
      <c r="AR935" s="1">
        <f>VLOOKUP($B935&amp;$C935&amp;$D935,Staqo!$A$3:$AJ$1048576,AR$1,0)</f>
        <v>0.194318</v>
      </c>
      <c r="AS935" s="1" t="e">
        <f>VLOOKUP($B935&amp;$C935&amp;$D935,HFE!$A$3:$AJ$1048576,AS$1,0)</f>
        <v>#REF!</v>
      </c>
      <c r="AT935" s="2" t="e">
        <f t="shared" si="509"/>
        <v>#REF!</v>
      </c>
      <c r="AU935" s="1">
        <f>VLOOKUP($B935&amp;$C935&amp;$D935,Staqo!$A$3:$AJ$1048576,AU$1,0)</f>
        <v>96.5208</v>
      </c>
      <c r="AV935" s="1">
        <f>VLOOKUP($B935&amp;$C935&amp;$D935,HFE!$A$3:$AJ$1048576,AV$1,0)</f>
        <v>0</v>
      </c>
      <c r="AW935" s="2">
        <f t="shared" si="510"/>
        <v>-96.5208</v>
      </c>
      <c r="AX935" s="4">
        <f>VLOOKUP($B935&amp;$C935&amp;$D935,Staqo!$A$3:$AJ$1048576,AX$1,0)</f>
        <v>11.8</v>
      </c>
      <c r="AY935" s="4">
        <f>VLOOKUP($B935&amp;$C935&amp;$D935,HFE!$A$3:$AJ$1048576,AY$1,0)</f>
        <v>11.8</v>
      </c>
      <c r="AZ935" s="5">
        <f t="shared" si="511"/>
        <v>0</v>
      </c>
      <c r="BA935" s="1">
        <f>VLOOKUP($B935&amp;$C935&amp;$D935,Staqo!$A$3:$AJ$1048576,BA$1,0)</f>
        <v>0</v>
      </c>
      <c r="BB935" s="1">
        <f>VLOOKUP($B935&amp;$C935&amp;$D935,HFE!$A$3:$AJ$1048576,BB$1,0)</f>
        <v>0</v>
      </c>
      <c r="BC935" s="2">
        <f t="shared" si="512"/>
        <v>0</v>
      </c>
      <c r="BD935" s="1">
        <f>VLOOKUP($B935&amp;$C935&amp;$D935,Staqo!$A$3:$AJ$1048576,BD$1,0)</f>
        <v>0</v>
      </c>
      <c r="BE935" s="1">
        <f>VLOOKUP($B935&amp;$C935&amp;$D935,HFE!$A$3:$AJ$1048576,BE$1,0)</f>
        <v>0</v>
      </c>
      <c r="BF935" s="2">
        <f t="shared" si="513"/>
        <v>0</v>
      </c>
      <c r="BG935" s="1">
        <f>VLOOKUP($B935&amp;$C935&amp;$D935,Staqo!$A$3:$AJ$1048576,BG$1,0)</f>
        <v>0</v>
      </c>
      <c r="BH935" s="1">
        <f>VLOOKUP($B935&amp;$C935&amp;$D935,HFE!$A$3:$AJ$1048576,BH$1,0)</f>
        <v>0</v>
      </c>
      <c r="BI935" s="2">
        <f t="shared" si="514"/>
        <v>0</v>
      </c>
      <c r="BJ935" s="1">
        <f>VLOOKUP($B935&amp;$C935&amp;$D935,Staqo!$A$3:$AJ$1048576,BJ$1,0)</f>
        <v>0</v>
      </c>
      <c r="BK935" s="1">
        <f>VLOOKUP($B935&amp;$C935&amp;$D935,HFE!$A$3:$AJ$1048576,BK$1,0)</f>
        <v>0</v>
      </c>
      <c r="BL935" s="2">
        <f t="shared" si="515"/>
        <v>0</v>
      </c>
      <c r="BM935" s="1">
        <f>VLOOKUP($B935&amp;$C935&amp;$D935,Staqo!$A$3:$AJ$1048576,BM$1,0)</f>
        <v>0</v>
      </c>
      <c r="BN935" s="1">
        <f>VLOOKUP($B935&amp;$C935&amp;$D935,HFE!$A$3:$AJ$1048576,BN$1,0)</f>
        <v>0</v>
      </c>
      <c r="BO935" s="2">
        <f t="shared" si="516"/>
        <v>0</v>
      </c>
      <c r="BP935" s="1">
        <f>VLOOKUP($B935&amp;$C935&amp;$D935,Staqo!$A$3:$AJ$1048576,BP$1,0)</f>
        <v>0.2</v>
      </c>
      <c r="BQ935" s="1">
        <f>VLOOKUP($B935&amp;$C935&amp;$D935,HFE!$A$3:$AJ$1048576,BQ$1,0)</f>
        <v>0.199999999999999</v>
      </c>
      <c r="BR935" s="2">
        <f t="shared" si="517"/>
        <v>-9.99200722162641e-16</v>
      </c>
      <c r="BS935" s="1">
        <f>VLOOKUP($B935&amp;$C935&amp;$D935,Staqo!$A$3:$AJ$1048576,BS$1,0)</f>
        <v>0</v>
      </c>
      <c r="BT935" s="1">
        <f>VLOOKUP($B935&amp;$C935&amp;$D935,HFE!$A$3:$AJ$1048576,BT$1,0)</f>
        <v>0</v>
      </c>
      <c r="BU935" s="2">
        <f t="shared" si="518"/>
        <v>0</v>
      </c>
      <c r="BV935" s="1">
        <f>VLOOKUP($B935&amp;$C935&amp;$D935,Staqo!$A$3:$AJ$1048576,BV$1,0)</f>
        <v>0.2</v>
      </c>
      <c r="BW935" s="1">
        <f>VLOOKUP($B935&amp;$C935&amp;$D935,HFE!$A$3:$AJ$1048576,BW$1,0)</f>
        <v>0.199999999999999</v>
      </c>
      <c r="BX935" s="2">
        <f t="shared" si="519"/>
        <v>-9.99200722162641e-16</v>
      </c>
      <c r="BY935" s="1">
        <f>VLOOKUP($B935&amp;$C935&amp;$D935,Staqo!$A$3:$AJ$1048576,BY$1,0)</f>
        <v>0</v>
      </c>
      <c r="BZ935" s="1">
        <f>VLOOKUP($B935&amp;$C935&amp;$D935,HFE!$A$3:$AJ$1048576,BZ$1,0)</f>
        <v>0</v>
      </c>
      <c r="CA935" s="2">
        <f t="shared" si="520"/>
        <v>0</v>
      </c>
      <c r="CB935" s="1">
        <f>VLOOKUP($B935&amp;$C935&amp;$D935,Staqo!$A$3:$AJ$1048576,CB$1,0)</f>
        <v>0</v>
      </c>
      <c r="CC935" s="1">
        <f>VLOOKUP($B935&amp;$C935&amp;$D935,HFE!$A$3:$AJ$1048576,CC$1,0)</f>
        <v>0</v>
      </c>
      <c r="CD935" s="2">
        <f t="shared" si="521"/>
        <v>0</v>
      </c>
      <c r="CE935" s="1">
        <f>VLOOKUP($B935&amp;$C935&amp;$D935,Staqo!$A$3:$AJ$1048576,CE$1,0)</f>
        <v>0</v>
      </c>
      <c r="CF935" s="1">
        <f>VLOOKUP($B935&amp;$C935&amp;$D935,HFE!$A$3:$AJ$1048576,CF$1,0)</f>
        <v>0</v>
      </c>
      <c r="CG935" s="2">
        <f t="shared" si="522"/>
        <v>0</v>
      </c>
      <c r="CH935" s="1">
        <f>VLOOKUP($B935&amp;$C935&amp;$D935,Staqo!$A$3:$AJ$1048576,CH$1,0)</f>
        <v>0</v>
      </c>
      <c r="CI935" s="1">
        <f>VLOOKUP($B935&amp;$C935&amp;$D935,HFE!$A$3:$AJ$1048576,CI$1,0)</f>
        <v>0</v>
      </c>
      <c r="CJ935" s="2">
        <f t="shared" si="523"/>
        <v>0</v>
      </c>
      <c r="CK935" s="1">
        <f>VLOOKUP($B935&amp;$C935&amp;$D935,Staqo!$A$3:$AJ$1048576,CK$1,0)</f>
        <v>92.0978</v>
      </c>
      <c r="CL935" s="1">
        <f>VLOOKUP($B935&amp;$C935&amp;$D935,HFE!$A$3:$AJ$1048576,CL$1,0)</f>
        <v>92.0978659249668</v>
      </c>
      <c r="CM935" s="2">
        <f t="shared" si="524"/>
        <v>6.5924966790476e-5</v>
      </c>
      <c r="CN935" s="1">
        <f>VLOOKUP($B935&amp;$C935&amp;$D935,Staqo!$A$3:$AJ$1048576,CN$1,0)</f>
        <v>0</v>
      </c>
      <c r="CO935" s="1">
        <f>VLOOKUP($B935&amp;$C935&amp;$D935,HFE!$A$3:$AJ$1048576,CO$1,0)</f>
        <v>0</v>
      </c>
      <c r="CP935" s="2">
        <f t="shared" si="525"/>
        <v>0</v>
      </c>
      <c r="CQ935" s="1">
        <f>VLOOKUP($B935&amp;$C935&amp;$D935,Staqo!$A$3:$AJ$1048576,CQ$1,0)</f>
        <v>92.0978</v>
      </c>
      <c r="CR935" s="1">
        <f>VLOOKUP($B935&amp;$C935&amp;$D935,HFE!$A$3:$AJ$1048576,CR$1,0)</f>
        <v>92.0978659249668</v>
      </c>
      <c r="CS935" s="2">
        <f t="shared" si="526"/>
        <v>6.5924966790476e-5</v>
      </c>
      <c r="CT935" s="1"/>
      <c r="CU935" s="1"/>
      <c r="CV935" s="2"/>
    </row>
    <row r="936" hidden="1" spans="1:100">
      <c r="A936" s="1" t="s">
        <v>95</v>
      </c>
      <c r="B936" s="1" t="s">
        <v>96</v>
      </c>
      <c r="C936" s="3">
        <v>44580</v>
      </c>
      <c r="D936" s="1" t="s">
        <v>115</v>
      </c>
      <c r="E936" s="1">
        <f>VLOOKUP($B936&amp;$C936&amp;$D936,Staqo!$A$3:$AJ$1048576,E$1,0)</f>
        <v>5.39995</v>
      </c>
      <c r="F936" s="1" t="e">
        <f>VLOOKUP($B936&amp;$C936&amp;$D936,HFE!$A$3:$AJ$1048576,F$1,0)</f>
        <v>#REF!</v>
      </c>
      <c r="G936" s="2" t="e">
        <f t="shared" si="496"/>
        <v>#REF!</v>
      </c>
      <c r="H936" s="1">
        <f>VLOOKUP($B936&amp;$C936&amp;$D936,Staqo!$A$3:$AJ$1048576,H$1,0)</f>
        <v>6.36396</v>
      </c>
      <c r="I936" s="1" t="e">
        <f>VLOOKUP($B936&amp;$C936&amp;$D936,HFE!$A$3:$AJ$1048576,I$1,0)</f>
        <v>#REF!</v>
      </c>
      <c r="J936" s="2" t="e">
        <f t="shared" si="497"/>
        <v>#REF!</v>
      </c>
      <c r="K936" s="1">
        <f>VLOOKUP($B936&amp;$C936&amp;$D936,Staqo!$A$3:$AJ$1048576,K$1,0)</f>
        <v>6894.54</v>
      </c>
      <c r="L936" s="1" t="e">
        <f>VLOOKUP($B936&amp;$C936&amp;$D936,HFE!$A$3:$AJ$1048576,L$1,0)</f>
        <v>#REF!</v>
      </c>
      <c r="M936" s="2" t="e">
        <f t="shared" si="498"/>
        <v>#REF!</v>
      </c>
      <c r="N936" s="1">
        <f>VLOOKUP($B936&amp;$C936&amp;$D936,Staqo!$A$3:$AJ$1048576,N$1,0)</f>
        <v>5370</v>
      </c>
      <c r="O936" s="1">
        <f>VLOOKUP($B936&amp;$C936&amp;$D936,HFE!$A$3:$AJ$1048576,O$1,0)</f>
        <v>0</v>
      </c>
      <c r="P936" s="2">
        <f t="shared" si="499"/>
        <v>-5370</v>
      </c>
      <c r="Q936" s="1">
        <f>VLOOKUP($B936&amp;$C936&amp;$D936,Staqo!$A$3:$AJ$1048576,Q$1,0)</f>
        <v>5328.22</v>
      </c>
      <c r="R936" s="1">
        <f>VLOOKUP($B936&amp;$C936&amp;$D936,HFE!$A$3:$AJ$1048576,R$1,0)</f>
        <v>0</v>
      </c>
      <c r="S936" s="2">
        <f t="shared" si="500"/>
        <v>-5328.22</v>
      </c>
      <c r="T936" s="1">
        <f>VLOOKUP($B936&amp;$C936&amp;$D936,Staqo!$A$3:$AJ$1048576,T$1,0)</f>
        <v>0.778877</v>
      </c>
      <c r="U936" s="1" t="e">
        <f>VLOOKUP($B936&amp;$C936&amp;$D936,HFE!$A$3:$AJ$1048576,U$1,0)</f>
        <v>#REF!</v>
      </c>
      <c r="V936" s="2" t="e">
        <f t="shared" si="501"/>
        <v>#REF!</v>
      </c>
      <c r="W936" s="1">
        <f>VLOOKUP($B936&amp;$C936&amp;$D936,Staqo!$A$3:$AJ$1048576,W$1,0)</f>
        <v>0.772817</v>
      </c>
      <c r="X936" s="1" t="e">
        <f>VLOOKUP($B936&amp;$C936&amp;$D936,HFE!$A$3:$AJ$1048576,X$1,0)</f>
        <v>#REF!</v>
      </c>
      <c r="Y936" s="2" t="e">
        <f t="shared" si="502"/>
        <v>#REF!</v>
      </c>
      <c r="Z936" s="4">
        <f>VLOOKUP($B936&amp;$C936&amp;$D936,Staqo!$A$3:$AJ$1048576,Z$1,0)</f>
        <v>100</v>
      </c>
      <c r="AA936" s="4">
        <f>VLOOKUP($B936&amp;$C936&amp;$D936,HFE!$A$3:$AJ$1048576,AA$1,0)</f>
        <v>0</v>
      </c>
      <c r="AB936" s="5">
        <f t="shared" si="503"/>
        <v>-100</v>
      </c>
      <c r="AC936" s="1">
        <f>VLOOKUP($B936&amp;$C936&amp;$D936,Staqo!$A$3:$AJ$1048576,AC$1,0)</f>
        <v>100</v>
      </c>
      <c r="AD936" s="1">
        <f>VLOOKUP($B936&amp;$C936&amp;$D936,HFE!$A$3:$AJ$1048576,AD$1,0)*100</f>
        <v>100</v>
      </c>
      <c r="AE936" s="2">
        <f t="shared" si="504"/>
        <v>0</v>
      </c>
      <c r="AF936" s="1">
        <f>VLOOKUP($B936&amp;$C936&amp;$D936,Staqo!$A$3:$AJ$1048576,AF$1,0)</f>
        <v>98.3333</v>
      </c>
      <c r="AG936" s="1">
        <f>VLOOKUP($B936&amp;$C936&amp;$D936,HFE!$A$3:$AJ$1048576,AG$1,0)*100</f>
        <v>98.3333333333333</v>
      </c>
      <c r="AH936" s="2">
        <f t="shared" si="505"/>
        <v>3.33333333060182e-5</v>
      </c>
      <c r="AI936" s="1">
        <f>VLOOKUP($B936&amp;$C936&amp;$D936,Staqo!$A$3:$AJ$1048576,AI$1,0)</f>
        <v>0.223328</v>
      </c>
      <c r="AJ936" s="1" t="e">
        <f>VLOOKUP($B936&amp;$C936&amp;$D936,HFE!$A$3:$AJ$1048576,AJ$1,0)</f>
        <v>#REF!</v>
      </c>
      <c r="AK936" s="2" t="e">
        <f t="shared" si="506"/>
        <v>#REF!</v>
      </c>
      <c r="AL936" s="1">
        <f>VLOOKUP($B936&amp;$C936&amp;$D936,Staqo!$A$3:$AJ$1048576,AL$1,0)</f>
        <v>0.203025</v>
      </c>
      <c r="AM936" s="1" t="e">
        <f>VLOOKUP($B936&amp;$C936&amp;$D936,HFE!$A$3:$AJ$1048576,AM$1,0)</f>
        <v>#REF!</v>
      </c>
      <c r="AN936" s="2" t="e">
        <f t="shared" si="507"/>
        <v>#REF!</v>
      </c>
      <c r="AO936" s="1">
        <f>VLOOKUP($B936&amp;$C936&amp;$D936,Staqo!$A$3:$AJ$1048576,AO$1,0)</f>
        <v>0.22159</v>
      </c>
      <c r="AP936" s="1" t="e">
        <f>VLOOKUP($B936&amp;$C936&amp;$D936,HFE!$A$3:$AJ$1048576,AP$1,0)</f>
        <v>#REF!</v>
      </c>
      <c r="AQ936" s="2" t="e">
        <f t="shared" si="508"/>
        <v>#REF!</v>
      </c>
      <c r="AR936" s="1">
        <f>VLOOKUP($B936&amp;$C936&amp;$D936,Staqo!$A$3:$AJ$1048576,AR$1,0)</f>
        <v>0.201446</v>
      </c>
      <c r="AS936" s="1" t="e">
        <f>VLOOKUP($B936&amp;$C936&amp;$D936,HFE!$A$3:$AJ$1048576,AS$1,0)</f>
        <v>#REF!</v>
      </c>
      <c r="AT936" s="2" t="e">
        <f t="shared" si="509"/>
        <v>#REF!</v>
      </c>
      <c r="AU936" s="1">
        <f>VLOOKUP($B936&amp;$C936&amp;$D936,Staqo!$A$3:$AJ$1048576,AU$1,0)</f>
        <v>98.5527</v>
      </c>
      <c r="AV936" s="1">
        <f>VLOOKUP($B936&amp;$C936&amp;$D936,HFE!$A$3:$AJ$1048576,AV$1,0)</f>
        <v>0</v>
      </c>
      <c r="AW936" s="2">
        <f t="shared" si="510"/>
        <v>-98.5527</v>
      </c>
      <c r="AX936" s="4">
        <f>VLOOKUP($B936&amp;$C936&amp;$D936,Staqo!$A$3:$AJ$1048576,AX$1,0)</f>
        <v>11.8</v>
      </c>
      <c r="AY936" s="4">
        <f>VLOOKUP($B936&amp;$C936&amp;$D936,HFE!$A$3:$AJ$1048576,AY$1,0)</f>
        <v>11.8</v>
      </c>
      <c r="AZ936" s="5">
        <f t="shared" si="511"/>
        <v>0</v>
      </c>
      <c r="BA936" s="1">
        <f>VLOOKUP($B936&amp;$C936&amp;$D936,Staqo!$A$3:$AJ$1048576,BA$1,0)</f>
        <v>0</v>
      </c>
      <c r="BB936" s="1">
        <f>VLOOKUP($B936&amp;$C936&amp;$D936,HFE!$A$3:$AJ$1048576,BB$1,0)</f>
        <v>0</v>
      </c>
      <c r="BC936" s="2">
        <f t="shared" si="512"/>
        <v>0</v>
      </c>
      <c r="BD936" s="1">
        <f>VLOOKUP($B936&amp;$C936&amp;$D936,Staqo!$A$3:$AJ$1048576,BD$1,0)</f>
        <v>0</v>
      </c>
      <c r="BE936" s="1">
        <f>VLOOKUP($B936&amp;$C936&amp;$D936,HFE!$A$3:$AJ$1048576,BE$1,0)</f>
        <v>0</v>
      </c>
      <c r="BF936" s="2">
        <f t="shared" si="513"/>
        <v>0</v>
      </c>
      <c r="BG936" s="1">
        <f>VLOOKUP($B936&amp;$C936&amp;$D936,Staqo!$A$3:$AJ$1048576,BG$1,0)</f>
        <v>0</v>
      </c>
      <c r="BH936" s="1">
        <f>VLOOKUP($B936&amp;$C936&amp;$D936,HFE!$A$3:$AJ$1048576,BH$1,0)</f>
        <v>0</v>
      </c>
      <c r="BI936" s="2">
        <f t="shared" si="514"/>
        <v>0</v>
      </c>
      <c r="BJ936" s="1">
        <f>VLOOKUP($B936&amp;$C936&amp;$D936,Staqo!$A$3:$AJ$1048576,BJ$1,0)</f>
        <v>0</v>
      </c>
      <c r="BK936" s="1">
        <f>VLOOKUP($B936&amp;$C936&amp;$D936,HFE!$A$3:$AJ$1048576,BK$1,0)</f>
        <v>0</v>
      </c>
      <c r="BL936" s="2">
        <f t="shared" si="515"/>
        <v>0</v>
      </c>
      <c r="BM936" s="1">
        <f>VLOOKUP($B936&amp;$C936&amp;$D936,Staqo!$A$3:$AJ$1048576,BM$1,0)</f>
        <v>0</v>
      </c>
      <c r="BN936" s="1">
        <f>VLOOKUP($B936&amp;$C936&amp;$D936,HFE!$A$3:$AJ$1048576,BN$1,0)</f>
        <v>0</v>
      </c>
      <c r="BO936" s="2">
        <f t="shared" si="516"/>
        <v>0</v>
      </c>
      <c r="BP936" s="1">
        <f>VLOOKUP($B936&amp;$C936&amp;$D936,Staqo!$A$3:$AJ$1048576,BP$1,0)</f>
        <v>0.2</v>
      </c>
      <c r="BQ936" s="1">
        <f>VLOOKUP($B936&amp;$C936&amp;$D936,HFE!$A$3:$AJ$1048576,BQ$1,0)</f>
        <v>0.199999999999999</v>
      </c>
      <c r="BR936" s="2">
        <f t="shared" si="517"/>
        <v>-9.99200722162641e-16</v>
      </c>
      <c r="BS936" s="1">
        <f>VLOOKUP($B936&amp;$C936&amp;$D936,Staqo!$A$3:$AJ$1048576,BS$1,0)</f>
        <v>0</v>
      </c>
      <c r="BT936" s="1">
        <f>VLOOKUP($B936&amp;$C936&amp;$D936,HFE!$A$3:$AJ$1048576,BT$1,0)</f>
        <v>0</v>
      </c>
      <c r="BU936" s="2">
        <f t="shared" si="518"/>
        <v>0</v>
      </c>
      <c r="BV936" s="1">
        <f>VLOOKUP($B936&amp;$C936&amp;$D936,Staqo!$A$3:$AJ$1048576,BV$1,0)</f>
        <v>0.2</v>
      </c>
      <c r="BW936" s="1">
        <f>VLOOKUP($B936&amp;$C936&amp;$D936,HFE!$A$3:$AJ$1048576,BW$1,0)</f>
        <v>0.199999999999999</v>
      </c>
      <c r="BX936" s="2">
        <f t="shared" si="519"/>
        <v>-9.99200722162641e-16</v>
      </c>
      <c r="BY936" s="1">
        <f>VLOOKUP($B936&amp;$C936&amp;$D936,Staqo!$A$3:$AJ$1048576,BY$1,0)</f>
        <v>0</v>
      </c>
      <c r="BZ936" s="1">
        <f>VLOOKUP($B936&amp;$C936&amp;$D936,HFE!$A$3:$AJ$1048576,BZ$1,0)</f>
        <v>0</v>
      </c>
      <c r="CA936" s="2">
        <f t="shared" si="520"/>
        <v>0</v>
      </c>
      <c r="CB936" s="1">
        <f>VLOOKUP($B936&amp;$C936&amp;$D936,Staqo!$A$3:$AJ$1048576,CB$1,0)</f>
        <v>0</v>
      </c>
      <c r="CC936" s="1">
        <f>VLOOKUP($B936&amp;$C936&amp;$D936,HFE!$A$3:$AJ$1048576,CC$1,0)</f>
        <v>0</v>
      </c>
      <c r="CD936" s="2">
        <f t="shared" si="521"/>
        <v>0</v>
      </c>
      <c r="CE936" s="1">
        <f>VLOOKUP($B936&amp;$C936&amp;$D936,Staqo!$A$3:$AJ$1048576,CE$1,0)</f>
        <v>0</v>
      </c>
      <c r="CF936" s="1">
        <f>VLOOKUP($B936&amp;$C936&amp;$D936,HFE!$A$3:$AJ$1048576,CF$1,0)</f>
        <v>0</v>
      </c>
      <c r="CG936" s="2">
        <f t="shared" si="522"/>
        <v>0</v>
      </c>
      <c r="CH936" s="1">
        <f>VLOOKUP($B936&amp;$C936&amp;$D936,Staqo!$A$3:$AJ$1048576,CH$1,0)</f>
        <v>0</v>
      </c>
      <c r="CI936" s="1">
        <f>VLOOKUP($B936&amp;$C936&amp;$D936,HFE!$A$3:$AJ$1048576,CI$1,0)</f>
        <v>0</v>
      </c>
      <c r="CJ936" s="2">
        <f t="shared" si="523"/>
        <v>0</v>
      </c>
      <c r="CK936" s="1">
        <f>VLOOKUP($B936&amp;$C936&amp;$D936,Staqo!$A$3:$AJ$1048576,CK$1,0)</f>
        <v>92.0978</v>
      </c>
      <c r="CL936" s="1">
        <f>VLOOKUP($B936&amp;$C936&amp;$D936,HFE!$A$3:$AJ$1048576,CL$1,0)</f>
        <v>92.0978659249668</v>
      </c>
      <c r="CM936" s="2">
        <f t="shared" si="524"/>
        <v>6.5924966790476e-5</v>
      </c>
      <c r="CN936" s="1">
        <f>VLOOKUP($B936&amp;$C936&amp;$D936,Staqo!$A$3:$AJ$1048576,CN$1,0)</f>
        <v>0</v>
      </c>
      <c r="CO936" s="1">
        <f>VLOOKUP($B936&amp;$C936&amp;$D936,HFE!$A$3:$AJ$1048576,CO$1,0)</f>
        <v>0</v>
      </c>
      <c r="CP936" s="2">
        <f t="shared" si="525"/>
        <v>0</v>
      </c>
      <c r="CQ936" s="1">
        <f>VLOOKUP($B936&amp;$C936&amp;$D936,Staqo!$A$3:$AJ$1048576,CQ$1,0)</f>
        <v>92.0978</v>
      </c>
      <c r="CR936" s="1">
        <f>VLOOKUP($B936&amp;$C936&amp;$D936,HFE!$A$3:$AJ$1048576,CR$1,0)</f>
        <v>92.0978659249668</v>
      </c>
      <c r="CS936" s="2">
        <f t="shared" si="526"/>
        <v>6.5924966790476e-5</v>
      </c>
      <c r="CT936" s="1"/>
      <c r="CU936" s="1"/>
      <c r="CV936" s="2"/>
    </row>
    <row r="937" hidden="1" spans="1:100">
      <c r="A937" s="1" t="s">
        <v>95</v>
      </c>
      <c r="B937" s="1" t="s">
        <v>96</v>
      </c>
      <c r="C937" s="3">
        <v>44580</v>
      </c>
      <c r="D937" s="1" t="s">
        <v>116</v>
      </c>
      <c r="E937" s="1">
        <f>VLOOKUP($B937&amp;$C937&amp;$D937,Staqo!$A$3:$AJ$1048576,E$1,0)</f>
        <v>5.39995</v>
      </c>
      <c r="F937" s="1" t="e">
        <f>VLOOKUP($B937&amp;$C937&amp;$D937,HFE!$A$3:$AJ$1048576,F$1,0)</f>
        <v>#REF!</v>
      </c>
      <c r="G937" s="2" t="e">
        <f t="shared" si="496"/>
        <v>#REF!</v>
      </c>
      <c r="H937" s="1">
        <f>VLOOKUP($B937&amp;$C937&amp;$D937,Staqo!$A$3:$AJ$1048576,H$1,0)</f>
        <v>6.36396</v>
      </c>
      <c r="I937" s="1" t="e">
        <f>VLOOKUP($B937&amp;$C937&amp;$D937,HFE!$A$3:$AJ$1048576,I$1,0)</f>
        <v>#REF!</v>
      </c>
      <c r="J937" s="2" t="e">
        <f t="shared" si="497"/>
        <v>#REF!</v>
      </c>
      <c r="K937" s="1">
        <f>VLOOKUP($B937&amp;$C937&amp;$D937,Staqo!$A$3:$AJ$1048576,K$1,0)</f>
        <v>6894.54</v>
      </c>
      <c r="L937" s="1" t="e">
        <f>VLOOKUP($B937&amp;$C937&amp;$D937,HFE!$A$3:$AJ$1048576,L$1,0)</f>
        <v>#REF!</v>
      </c>
      <c r="M937" s="2" t="e">
        <f t="shared" si="498"/>
        <v>#REF!</v>
      </c>
      <c r="N937" s="1">
        <f>VLOOKUP($B937&amp;$C937&amp;$D937,Staqo!$A$3:$AJ$1048576,N$1,0)</f>
        <v>5340</v>
      </c>
      <c r="O937" s="1">
        <f>VLOOKUP($B937&amp;$C937&amp;$D937,HFE!$A$3:$AJ$1048576,O$1,0)</f>
        <v>0</v>
      </c>
      <c r="P937" s="2">
        <f t="shared" si="499"/>
        <v>-5340</v>
      </c>
      <c r="Q937" s="1">
        <f>VLOOKUP($B937&amp;$C937&amp;$D937,Staqo!$A$3:$AJ$1048576,Q$1,0)</f>
        <v>5298.45</v>
      </c>
      <c r="R937" s="1">
        <f>VLOOKUP($B937&amp;$C937&amp;$D937,HFE!$A$3:$AJ$1048576,R$1,0)</f>
        <v>0</v>
      </c>
      <c r="S937" s="2">
        <f t="shared" si="500"/>
        <v>-5298.45</v>
      </c>
      <c r="T937" s="1">
        <f>VLOOKUP($B937&amp;$C937&amp;$D937,Staqo!$A$3:$AJ$1048576,T$1,0)</f>
        <v>0.774526</v>
      </c>
      <c r="U937" s="1" t="e">
        <f>VLOOKUP($B937&amp;$C937&amp;$D937,HFE!$A$3:$AJ$1048576,U$1,0)</f>
        <v>#REF!</v>
      </c>
      <c r="V937" s="2" t="e">
        <f t="shared" si="501"/>
        <v>#REF!</v>
      </c>
      <c r="W937" s="1">
        <f>VLOOKUP($B937&amp;$C937&amp;$D937,Staqo!$A$3:$AJ$1048576,W$1,0)</f>
        <v>0.7685</v>
      </c>
      <c r="X937" s="1" t="e">
        <f>VLOOKUP($B937&amp;$C937&amp;$D937,HFE!$A$3:$AJ$1048576,X$1,0)</f>
        <v>#REF!</v>
      </c>
      <c r="Y937" s="2" t="e">
        <f t="shared" si="502"/>
        <v>#REF!</v>
      </c>
      <c r="Z937" s="4">
        <f>VLOOKUP($B937&amp;$C937&amp;$D937,Staqo!$A$3:$AJ$1048576,Z$1,0)</f>
        <v>100</v>
      </c>
      <c r="AA937" s="4">
        <f>VLOOKUP($B937&amp;$C937&amp;$D937,HFE!$A$3:$AJ$1048576,AA$1,0)</f>
        <v>0</v>
      </c>
      <c r="AB937" s="5">
        <f t="shared" si="503"/>
        <v>-100</v>
      </c>
      <c r="AC937" s="1">
        <f>VLOOKUP($B937&amp;$C937&amp;$D937,Staqo!$A$3:$AJ$1048576,AC$1,0)</f>
        <v>100</v>
      </c>
      <c r="AD937" s="1">
        <f>VLOOKUP($B937&amp;$C937&amp;$D937,HFE!$A$3:$AJ$1048576,AD$1,0)*100</f>
        <v>100</v>
      </c>
      <c r="AE937" s="2">
        <f t="shared" si="504"/>
        <v>0</v>
      </c>
      <c r="AF937" s="1">
        <f>VLOOKUP($B937&amp;$C937&amp;$D937,Staqo!$A$3:$AJ$1048576,AF$1,0)</f>
        <v>98.3333</v>
      </c>
      <c r="AG937" s="1">
        <f>VLOOKUP($B937&amp;$C937&amp;$D937,HFE!$A$3:$AJ$1048576,AG$1,0)*100</f>
        <v>98.3333333333333</v>
      </c>
      <c r="AH937" s="2">
        <f t="shared" si="505"/>
        <v>3.33333333060182e-5</v>
      </c>
      <c r="AI937" s="1">
        <f>VLOOKUP($B937&amp;$C937&amp;$D937,Staqo!$A$3:$AJ$1048576,AI$1,0)</f>
        <v>0.22208</v>
      </c>
      <c r="AJ937" s="1" t="e">
        <f>VLOOKUP($B937&amp;$C937&amp;$D937,HFE!$A$3:$AJ$1048576,AJ$1,0)</f>
        <v>#REF!</v>
      </c>
      <c r="AK937" s="2" t="e">
        <f t="shared" si="506"/>
        <v>#REF!</v>
      </c>
      <c r="AL937" s="1">
        <f>VLOOKUP($B937&amp;$C937&amp;$D937,Staqo!$A$3:$AJ$1048576,AL$1,0)</f>
        <v>0.201891</v>
      </c>
      <c r="AM937" s="1" t="e">
        <f>VLOOKUP($B937&amp;$C937&amp;$D937,HFE!$A$3:$AJ$1048576,AM$1,0)</f>
        <v>#REF!</v>
      </c>
      <c r="AN937" s="2" t="e">
        <f t="shared" si="507"/>
        <v>#REF!</v>
      </c>
      <c r="AO937" s="1">
        <f>VLOOKUP($B937&amp;$C937&amp;$D937,Staqo!$A$3:$AJ$1048576,AO$1,0)</f>
        <v>0.220352</v>
      </c>
      <c r="AP937" s="1" t="e">
        <f>VLOOKUP($B937&amp;$C937&amp;$D937,HFE!$A$3:$AJ$1048576,AP$1,0)</f>
        <v>#REF!</v>
      </c>
      <c r="AQ937" s="2" t="e">
        <f t="shared" si="508"/>
        <v>#REF!</v>
      </c>
      <c r="AR937" s="1">
        <f>VLOOKUP($B937&amp;$C937&amp;$D937,Staqo!$A$3:$AJ$1048576,AR$1,0)</f>
        <v>0.20032</v>
      </c>
      <c r="AS937" s="1" t="e">
        <f>VLOOKUP($B937&amp;$C937&amp;$D937,HFE!$A$3:$AJ$1048576,AS$1,0)</f>
        <v>#REF!</v>
      </c>
      <c r="AT937" s="2" t="e">
        <f t="shared" si="509"/>
        <v>#REF!</v>
      </c>
      <c r="AU937" s="1">
        <f>VLOOKUP($B937&amp;$C937&amp;$D937,Staqo!$A$3:$AJ$1048576,AU$1,0)</f>
        <v>96.5719</v>
      </c>
      <c r="AV937" s="1">
        <f>VLOOKUP($B937&amp;$C937&amp;$D937,HFE!$A$3:$AJ$1048576,AV$1,0)</f>
        <v>0</v>
      </c>
      <c r="AW937" s="2">
        <f t="shared" si="510"/>
        <v>-96.5719</v>
      </c>
      <c r="AX937" s="4">
        <f>VLOOKUP($B937&amp;$C937&amp;$D937,Staqo!$A$3:$AJ$1048576,AX$1,0)</f>
        <v>11.8</v>
      </c>
      <c r="AY937" s="4">
        <f>VLOOKUP($B937&amp;$C937&amp;$D937,HFE!$A$3:$AJ$1048576,AY$1,0)</f>
        <v>11.8</v>
      </c>
      <c r="AZ937" s="5">
        <f t="shared" si="511"/>
        <v>0</v>
      </c>
      <c r="BA937" s="1">
        <f>VLOOKUP($B937&amp;$C937&amp;$D937,Staqo!$A$3:$AJ$1048576,BA$1,0)</f>
        <v>0</v>
      </c>
      <c r="BB937" s="1">
        <f>VLOOKUP($B937&amp;$C937&amp;$D937,HFE!$A$3:$AJ$1048576,BB$1,0)</f>
        <v>0</v>
      </c>
      <c r="BC937" s="2">
        <f t="shared" si="512"/>
        <v>0</v>
      </c>
      <c r="BD937" s="1">
        <f>VLOOKUP($B937&amp;$C937&amp;$D937,Staqo!$A$3:$AJ$1048576,BD$1,0)</f>
        <v>0</v>
      </c>
      <c r="BE937" s="1">
        <f>VLOOKUP($B937&amp;$C937&amp;$D937,HFE!$A$3:$AJ$1048576,BE$1,0)</f>
        <v>0</v>
      </c>
      <c r="BF937" s="2">
        <f t="shared" si="513"/>
        <v>0</v>
      </c>
      <c r="BG937" s="1">
        <f>VLOOKUP($B937&amp;$C937&amp;$D937,Staqo!$A$3:$AJ$1048576,BG$1,0)</f>
        <v>0</v>
      </c>
      <c r="BH937" s="1">
        <f>VLOOKUP($B937&amp;$C937&amp;$D937,HFE!$A$3:$AJ$1048576,BH$1,0)</f>
        <v>0</v>
      </c>
      <c r="BI937" s="2">
        <f t="shared" si="514"/>
        <v>0</v>
      </c>
      <c r="BJ937" s="1">
        <f>VLOOKUP($B937&amp;$C937&amp;$D937,Staqo!$A$3:$AJ$1048576,BJ$1,0)</f>
        <v>0</v>
      </c>
      <c r="BK937" s="1">
        <f>VLOOKUP($B937&amp;$C937&amp;$D937,HFE!$A$3:$AJ$1048576,BK$1,0)</f>
        <v>0</v>
      </c>
      <c r="BL937" s="2">
        <f t="shared" si="515"/>
        <v>0</v>
      </c>
      <c r="BM937" s="1">
        <f>VLOOKUP($B937&amp;$C937&amp;$D937,Staqo!$A$3:$AJ$1048576,BM$1,0)</f>
        <v>0</v>
      </c>
      <c r="BN937" s="1">
        <f>VLOOKUP($B937&amp;$C937&amp;$D937,HFE!$A$3:$AJ$1048576,BN$1,0)</f>
        <v>0</v>
      </c>
      <c r="BO937" s="2">
        <f t="shared" si="516"/>
        <v>0</v>
      </c>
      <c r="BP937" s="1">
        <f>VLOOKUP($B937&amp;$C937&amp;$D937,Staqo!$A$3:$AJ$1048576,BP$1,0)</f>
        <v>0.2</v>
      </c>
      <c r="BQ937" s="1">
        <f>VLOOKUP($B937&amp;$C937&amp;$D937,HFE!$A$3:$AJ$1048576,BQ$1,0)</f>
        <v>0.199999999999999</v>
      </c>
      <c r="BR937" s="2">
        <f t="shared" si="517"/>
        <v>-9.99200722162641e-16</v>
      </c>
      <c r="BS937" s="1">
        <f>VLOOKUP($B937&amp;$C937&amp;$D937,Staqo!$A$3:$AJ$1048576,BS$1,0)</f>
        <v>0</v>
      </c>
      <c r="BT937" s="1">
        <f>VLOOKUP($B937&amp;$C937&amp;$D937,HFE!$A$3:$AJ$1048576,BT$1,0)</f>
        <v>0</v>
      </c>
      <c r="BU937" s="2">
        <f t="shared" si="518"/>
        <v>0</v>
      </c>
      <c r="BV937" s="1">
        <f>VLOOKUP($B937&amp;$C937&amp;$D937,Staqo!$A$3:$AJ$1048576,BV$1,0)</f>
        <v>0.2</v>
      </c>
      <c r="BW937" s="1">
        <f>VLOOKUP($B937&amp;$C937&amp;$D937,HFE!$A$3:$AJ$1048576,BW$1,0)</f>
        <v>0.199999999999999</v>
      </c>
      <c r="BX937" s="2">
        <f t="shared" si="519"/>
        <v>-9.99200722162641e-16</v>
      </c>
      <c r="BY937" s="1">
        <f>VLOOKUP($B937&amp;$C937&amp;$D937,Staqo!$A$3:$AJ$1048576,BY$1,0)</f>
        <v>0</v>
      </c>
      <c r="BZ937" s="1">
        <f>VLOOKUP($B937&amp;$C937&amp;$D937,HFE!$A$3:$AJ$1048576,BZ$1,0)</f>
        <v>0</v>
      </c>
      <c r="CA937" s="2">
        <f t="shared" si="520"/>
        <v>0</v>
      </c>
      <c r="CB937" s="1">
        <f>VLOOKUP($B937&amp;$C937&amp;$D937,Staqo!$A$3:$AJ$1048576,CB$1,0)</f>
        <v>0</v>
      </c>
      <c r="CC937" s="1">
        <f>VLOOKUP($B937&amp;$C937&amp;$D937,HFE!$A$3:$AJ$1048576,CC$1,0)</f>
        <v>0</v>
      </c>
      <c r="CD937" s="2">
        <f t="shared" si="521"/>
        <v>0</v>
      </c>
      <c r="CE937" s="1">
        <f>VLOOKUP($B937&amp;$C937&amp;$D937,Staqo!$A$3:$AJ$1048576,CE$1,0)</f>
        <v>0</v>
      </c>
      <c r="CF937" s="1">
        <f>VLOOKUP($B937&amp;$C937&amp;$D937,HFE!$A$3:$AJ$1048576,CF$1,0)</f>
        <v>0</v>
      </c>
      <c r="CG937" s="2">
        <f t="shared" si="522"/>
        <v>0</v>
      </c>
      <c r="CH937" s="1">
        <f>VLOOKUP($B937&amp;$C937&amp;$D937,Staqo!$A$3:$AJ$1048576,CH$1,0)</f>
        <v>0</v>
      </c>
      <c r="CI937" s="1">
        <f>VLOOKUP($B937&amp;$C937&amp;$D937,HFE!$A$3:$AJ$1048576,CI$1,0)</f>
        <v>0</v>
      </c>
      <c r="CJ937" s="2">
        <f t="shared" si="523"/>
        <v>0</v>
      </c>
      <c r="CK937" s="1">
        <f>VLOOKUP($B937&amp;$C937&amp;$D937,Staqo!$A$3:$AJ$1048576,CK$1,0)</f>
        <v>92.0978</v>
      </c>
      <c r="CL937" s="1">
        <f>VLOOKUP($B937&amp;$C937&amp;$D937,HFE!$A$3:$AJ$1048576,CL$1,0)</f>
        <v>92.0978659249668</v>
      </c>
      <c r="CM937" s="2">
        <f t="shared" si="524"/>
        <v>6.5924966790476e-5</v>
      </c>
      <c r="CN937" s="1">
        <f>VLOOKUP($B937&amp;$C937&amp;$D937,Staqo!$A$3:$AJ$1048576,CN$1,0)</f>
        <v>0</v>
      </c>
      <c r="CO937" s="1">
        <f>VLOOKUP($B937&amp;$C937&amp;$D937,HFE!$A$3:$AJ$1048576,CO$1,0)</f>
        <v>0</v>
      </c>
      <c r="CP937" s="2">
        <f t="shared" si="525"/>
        <v>0</v>
      </c>
      <c r="CQ937" s="1">
        <f>VLOOKUP($B937&amp;$C937&amp;$D937,Staqo!$A$3:$AJ$1048576,CQ$1,0)</f>
        <v>92.0978</v>
      </c>
      <c r="CR937" s="1">
        <f>VLOOKUP($B937&amp;$C937&amp;$D937,HFE!$A$3:$AJ$1048576,CR$1,0)</f>
        <v>92.0978659249668</v>
      </c>
      <c r="CS937" s="2">
        <f t="shared" si="526"/>
        <v>6.5924966790476e-5</v>
      </c>
      <c r="CT937" s="1"/>
      <c r="CU937" s="1"/>
      <c r="CV937" s="2"/>
    </row>
    <row r="938" hidden="1" spans="1:100">
      <c r="A938" s="1" t="s">
        <v>95</v>
      </c>
      <c r="B938" s="1" t="s">
        <v>96</v>
      </c>
      <c r="C938" s="3">
        <v>44580</v>
      </c>
      <c r="D938" s="1" t="s">
        <v>117</v>
      </c>
      <c r="E938" s="1">
        <f>VLOOKUP($B938&amp;$C938&amp;$D938,Staqo!$A$3:$AJ$1048576,E$1,0)</f>
        <v>5.39995</v>
      </c>
      <c r="F938" s="1" t="e">
        <f>VLOOKUP($B938&amp;$C938&amp;$D938,HFE!$A$3:$AJ$1048576,F$1,0)</f>
        <v>#REF!</v>
      </c>
      <c r="G938" s="2" t="e">
        <f t="shared" si="496"/>
        <v>#REF!</v>
      </c>
      <c r="H938" s="1">
        <f>VLOOKUP($B938&amp;$C938&amp;$D938,Staqo!$A$3:$AJ$1048576,H$1,0)</f>
        <v>6.36396</v>
      </c>
      <c r="I938" s="1" t="e">
        <f>VLOOKUP($B938&amp;$C938&amp;$D938,HFE!$A$3:$AJ$1048576,I$1,0)</f>
        <v>#REF!</v>
      </c>
      <c r="J938" s="2" t="e">
        <f t="shared" si="497"/>
        <v>#REF!</v>
      </c>
      <c r="K938" s="1">
        <f>VLOOKUP($B938&amp;$C938&amp;$D938,Staqo!$A$3:$AJ$1048576,K$1,0)</f>
        <v>6894.54</v>
      </c>
      <c r="L938" s="1" t="e">
        <f>VLOOKUP($B938&amp;$C938&amp;$D938,HFE!$A$3:$AJ$1048576,L$1,0)</f>
        <v>#REF!</v>
      </c>
      <c r="M938" s="2" t="e">
        <f t="shared" si="498"/>
        <v>#REF!</v>
      </c>
      <c r="N938" s="1">
        <f>VLOOKUP($B938&amp;$C938&amp;$D938,Staqo!$A$3:$AJ$1048576,N$1,0)</f>
        <v>5060</v>
      </c>
      <c r="O938" s="1">
        <f>VLOOKUP($B938&amp;$C938&amp;$D938,HFE!$A$3:$AJ$1048576,O$1,0)</f>
        <v>0</v>
      </c>
      <c r="P938" s="2">
        <f t="shared" si="499"/>
        <v>-5060</v>
      </c>
      <c r="Q938" s="1">
        <f>VLOOKUP($B938&amp;$C938&amp;$D938,Staqo!$A$3:$AJ$1048576,Q$1,0)</f>
        <v>5020.63</v>
      </c>
      <c r="R938" s="1">
        <f>VLOOKUP($B938&amp;$C938&amp;$D938,HFE!$A$3:$AJ$1048576,R$1,0)</f>
        <v>0</v>
      </c>
      <c r="S938" s="2">
        <f t="shared" si="500"/>
        <v>-5020.63</v>
      </c>
      <c r="T938" s="1">
        <f>VLOOKUP($B938&amp;$C938&amp;$D938,Staqo!$A$3:$AJ$1048576,T$1,0)</f>
        <v>0.733914</v>
      </c>
      <c r="U938" s="1" t="e">
        <f>VLOOKUP($B938&amp;$C938&amp;$D938,HFE!$A$3:$AJ$1048576,U$1,0)</f>
        <v>#REF!</v>
      </c>
      <c r="V938" s="2" t="e">
        <f t="shared" si="501"/>
        <v>#REF!</v>
      </c>
      <c r="W938" s="1">
        <f>VLOOKUP($B938&amp;$C938&amp;$D938,Staqo!$A$3:$AJ$1048576,W$1,0)</f>
        <v>0.728204</v>
      </c>
      <c r="X938" s="1" t="e">
        <f>VLOOKUP($B938&amp;$C938&amp;$D938,HFE!$A$3:$AJ$1048576,X$1,0)</f>
        <v>#REF!</v>
      </c>
      <c r="Y938" s="2" t="e">
        <f t="shared" si="502"/>
        <v>#REF!</v>
      </c>
      <c r="Z938" s="4">
        <f>VLOOKUP($B938&amp;$C938&amp;$D938,Staqo!$A$3:$AJ$1048576,Z$1,0)</f>
        <v>100</v>
      </c>
      <c r="AA938" s="4">
        <f>VLOOKUP($B938&amp;$C938&amp;$D938,HFE!$A$3:$AJ$1048576,AA$1,0)</f>
        <v>0</v>
      </c>
      <c r="AB938" s="5">
        <f t="shared" si="503"/>
        <v>-100</v>
      </c>
      <c r="AC938" s="1">
        <f>VLOOKUP($B938&amp;$C938&amp;$D938,Staqo!$A$3:$AJ$1048576,AC$1,0)</f>
        <v>100</v>
      </c>
      <c r="AD938" s="1">
        <f>VLOOKUP($B938&amp;$C938&amp;$D938,HFE!$A$3:$AJ$1048576,AD$1,0)*100</f>
        <v>100</v>
      </c>
      <c r="AE938" s="2">
        <f t="shared" si="504"/>
        <v>0</v>
      </c>
      <c r="AF938" s="1">
        <f>VLOOKUP($B938&amp;$C938&amp;$D938,Staqo!$A$3:$AJ$1048576,AF$1,0)</f>
        <v>98.3333</v>
      </c>
      <c r="AG938" s="1">
        <f>VLOOKUP($B938&amp;$C938&amp;$D938,HFE!$A$3:$AJ$1048576,AG$1,0)*100</f>
        <v>98.3333333333333</v>
      </c>
      <c r="AH938" s="2">
        <f t="shared" si="505"/>
        <v>3.33333333060182e-5</v>
      </c>
      <c r="AI938" s="1">
        <f>VLOOKUP($B938&amp;$C938&amp;$D938,Staqo!$A$3:$AJ$1048576,AI$1,0)</f>
        <v>0.210436</v>
      </c>
      <c r="AJ938" s="1" t="e">
        <f>VLOOKUP($B938&amp;$C938&amp;$D938,HFE!$A$3:$AJ$1048576,AJ$1,0)</f>
        <v>#REF!</v>
      </c>
      <c r="AK938" s="2" t="e">
        <f t="shared" si="506"/>
        <v>#REF!</v>
      </c>
      <c r="AL938" s="1">
        <f>VLOOKUP($B938&amp;$C938&amp;$D938,Staqo!$A$3:$AJ$1048576,AL$1,0)</f>
        <v>0.191305</v>
      </c>
      <c r="AM938" s="1" t="e">
        <f>VLOOKUP($B938&amp;$C938&amp;$D938,HFE!$A$3:$AJ$1048576,AM$1,0)</f>
        <v>#REF!</v>
      </c>
      <c r="AN938" s="2" t="e">
        <f t="shared" si="507"/>
        <v>#REF!</v>
      </c>
      <c r="AO938" s="1">
        <f>VLOOKUP($B938&amp;$C938&amp;$D938,Staqo!$A$3:$AJ$1048576,AO$1,0)</f>
        <v>0.208798</v>
      </c>
      <c r="AP938" s="1" t="e">
        <f>VLOOKUP($B938&amp;$C938&amp;$D938,HFE!$A$3:$AJ$1048576,AP$1,0)</f>
        <v>#REF!</v>
      </c>
      <c r="AQ938" s="2" t="e">
        <f t="shared" si="508"/>
        <v>#REF!</v>
      </c>
      <c r="AR938" s="1">
        <f>VLOOKUP($B938&amp;$C938&amp;$D938,Staqo!$A$3:$AJ$1048576,AR$1,0)</f>
        <v>0.189817</v>
      </c>
      <c r="AS938" s="1" t="e">
        <f>VLOOKUP($B938&amp;$C938&amp;$D938,HFE!$A$3:$AJ$1048576,AS$1,0)</f>
        <v>#REF!</v>
      </c>
      <c r="AT938" s="2" t="e">
        <f t="shared" si="509"/>
        <v>#REF!</v>
      </c>
      <c r="AU938" s="1">
        <f>VLOOKUP($B938&amp;$C938&amp;$D938,Staqo!$A$3:$AJ$1048576,AU$1,0)</f>
        <v>95.9771</v>
      </c>
      <c r="AV938" s="1">
        <f>VLOOKUP($B938&amp;$C938&amp;$D938,HFE!$A$3:$AJ$1048576,AV$1,0)</f>
        <v>0</v>
      </c>
      <c r="AW938" s="2">
        <f t="shared" si="510"/>
        <v>-95.9771</v>
      </c>
      <c r="AX938" s="4">
        <f>VLOOKUP($B938&amp;$C938&amp;$D938,Staqo!$A$3:$AJ$1048576,AX$1,0)</f>
        <v>11.8</v>
      </c>
      <c r="AY938" s="4">
        <f>VLOOKUP($B938&amp;$C938&amp;$D938,HFE!$A$3:$AJ$1048576,AY$1,0)</f>
        <v>11.8</v>
      </c>
      <c r="AZ938" s="5">
        <f t="shared" si="511"/>
        <v>0</v>
      </c>
      <c r="BA938" s="1">
        <f>VLOOKUP($B938&amp;$C938&amp;$D938,Staqo!$A$3:$AJ$1048576,BA$1,0)</f>
        <v>0</v>
      </c>
      <c r="BB938" s="1">
        <f>VLOOKUP($B938&amp;$C938&amp;$D938,HFE!$A$3:$AJ$1048576,BB$1,0)</f>
        <v>0</v>
      </c>
      <c r="BC938" s="2">
        <f t="shared" si="512"/>
        <v>0</v>
      </c>
      <c r="BD938" s="1">
        <f>VLOOKUP($B938&amp;$C938&amp;$D938,Staqo!$A$3:$AJ$1048576,BD$1,0)</f>
        <v>0</v>
      </c>
      <c r="BE938" s="1">
        <f>VLOOKUP($B938&amp;$C938&amp;$D938,HFE!$A$3:$AJ$1048576,BE$1,0)</f>
        <v>0</v>
      </c>
      <c r="BF938" s="2">
        <f t="shared" si="513"/>
        <v>0</v>
      </c>
      <c r="BG938" s="1">
        <f>VLOOKUP($B938&amp;$C938&amp;$D938,Staqo!$A$3:$AJ$1048576,BG$1,0)</f>
        <v>0</v>
      </c>
      <c r="BH938" s="1">
        <f>VLOOKUP($B938&amp;$C938&amp;$D938,HFE!$A$3:$AJ$1048576,BH$1,0)</f>
        <v>0</v>
      </c>
      <c r="BI938" s="2">
        <f t="shared" si="514"/>
        <v>0</v>
      </c>
      <c r="BJ938" s="1">
        <f>VLOOKUP($B938&amp;$C938&amp;$D938,Staqo!$A$3:$AJ$1048576,BJ$1,0)</f>
        <v>0</v>
      </c>
      <c r="BK938" s="1">
        <f>VLOOKUP($B938&amp;$C938&amp;$D938,HFE!$A$3:$AJ$1048576,BK$1,0)</f>
        <v>0</v>
      </c>
      <c r="BL938" s="2">
        <f t="shared" si="515"/>
        <v>0</v>
      </c>
      <c r="BM938" s="1">
        <f>VLOOKUP($B938&amp;$C938&amp;$D938,Staqo!$A$3:$AJ$1048576,BM$1,0)</f>
        <v>0</v>
      </c>
      <c r="BN938" s="1">
        <f>VLOOKUP($B938&amp;$C938&amp;$D938,HFE!$A$3:$AJ$1048576,BN$1,0)</f>
        <v>0</v>
      </c>
      <c r="BO938" s="2">
        <f t="shared" si="516"/>
        <v>0</v>
      </c>
      <c r="BP938" s="1">
        <f>VLOOKUP($B938&amp;$C938&amp;$D938,Staqo!$A$3:$AJ$1048576,BP$1,0)</f>
        <v>0.2</v>
      </c>
      <c r="BQ938" s="1">
        <f>VLOOKUP($B938&amp;$C938&amp;$D938,HFE!$A$3:$AJ$1048576,BQ$1,0)</f>
        <v>0.199999999999999</v>
      </c>
      <c r="BR938" s="2">
        <f t="shared" si="517"/>
        <v>-9.99200722162641e-16</v>
      </c>
      <c r="BS938" s="1">
        <f>VLOOKUP($B938&amp;$C938&amp;$D938,Staqo!$A$3:$AJ$1048576,BS$1,0)</f>
        <v>0</v>
      </c>
      <c r="BT938" s="1">
        <f>VLOOKUP($B938&amp;$C938&amp;$D938,HFE!$A$3:$AJ$1048576,BT$1,0)</f>
        <v>0</v>
      </c>
      <c r="BU938" s="2">
        <f t="shared" si="518"/>
        <v>0</v>
      </c>
      <c r="BV938" s="1">
        <f>VLOOKUP($B938&amp;$C938&amp;$D938,Staqo!$A$3:$AJ$1048576,BV$1,0)</f>
        <v>0.2</v>
      </c>
      <c r="BW938" s="1">
        <f>VLOOKUP($B938&amp;$C938&amp;$D938,HFE!$A$3:$AJ$1048576,BW$1,0)</f>
        <v>0.199999999999999</v>
      </c>
      <c r="BX938" s="2">
        <f t="shared" si="519"/>
        <v>-9.99200722162641e-16</v>
      </c>
      <c r="BY938" s="1">
        <f>VLOOKUP($B938&amp;$C938&amp;$D938,Staqo!$A$3:$AJ$1048576,BY$1,0)</f>
        <v>0</v>
      </c>
      <c r="BZ938" s="1">
        <f>VLOOKUP($B938&amp;$C938&amp;$D938,HFE!$A$3:$AJ$1048576,BZ$1,0)</f>
        <v>0</v>
      </c>
      <c r="CA938" s="2">
        <f t="shared" si="520"/>
        <v>0</v>
      </c>
      <c r="CB938" s="1">
        <f>VLOOKUP($B938&amp;$C938&amp;$D938,Staqo!$A$3:$AJ$1048576,CB$1,0)</f>
        <v>0</v>
      </c>
      <c r="CC938" s="1">
        <f>VLOOKUP($B938&amp;$C938&amp;$D938,HFE!$A$3:$AJ$1048576,CC$1,0)</f>
        <v>0</v>
      </c>
      <c r="CD938" s="2">
        <f t="shared" si="521"/>
        <v>0</v>
      </c>
      <c r="CE938" s="1">
        <f>VLOOKUP($B938&amp;$C938&amp;$D938,Staqo!$A$3:$AJ$1048576,CE$1,0)</f>
        <v>0</v>
      </c>
      <c r="CF938" s="1">
        <f>VLOOKUP($B938&amp;$C938&amp;$D938,HFE!$A$3:$AJ$1048576,CF$1,0)</f>
        <v>0</v>
      </c>
      <c r="CG938" s="2">
        <f t="shared" si="522"/>
        <v>0</v>
      </c>
      <c r="CH938" s="1">
        <f>VLOOKUP($B938&amp;$C938&amp;$D938,Staqo!$A$3:$AJ$1048576,CH$1,0)</f>
        <v>0</v>
      </c>
      <c r="CI938" s="1">
        <f>VLOOKUP($B938&amp;$C938&amp;$D938,HFE!$A$3:$AJ$1048576,CI$1,0)</f>
        <v>0</v>
      </c>
      <c r="CJ938" s="2">
        <f t="shared" si="523"/>
        <v>0</v>
      </c>
      <c r="CK938" s="1">
        <f>VLOOKUP($B938&amp;$C938&amp;$D938,Staqo!$A$3:$AJ$1048576,CK$1,0)</f>
        <v>92.0978</v>
      </c>
      <c r="CL938" s="1">
        <f>VLOOKUP($B938&amp;$C938&amp;$D938,HFE!$A$3:$AJ$1048576,CL$1,0)</f>
        <v>92.0978659249668</v>
      </c>
      <c r="CM938" s="2">
        <f t="shared" si="524"/>
        <v>6.5924966790476e-5</v>
      </c>
      <c r="CN938" s="1">
        <f>VLOOKUP($B938&amp;$C938&amp;$D938,Staqo!$A$3:$AJ$1048576,CN$1,0)</f>
        <v>0</v>
      </c>
      <c r="CO938" s="1">
        <f>VLOOKUP($B938&amp;$C938&amp;$D938,HFE!$A$3:$AJ$1048576,CO$1,0)</f>
        <v>0</v>
      </c>
      <c r="CP938" s="2">
        <f t="shared" si="525"/>
        <v>0</v>
      </c>
      <c r="CQ938" s="1">
        <f>VLOOKUP($B938&amp;$C938&amp;$D938,Staqo!$A$3:$AJ$1048576,CQ$1,0)</f>
        <v>92.0978</v>
      </c>
      <c r="CR938" s="1">
        <f>VLOOKUP($B938&amp;$C938&amp;$D938,HFE!$A$3:$AJ$1048576,CR$1,0)</f>
        <v>92.0978659249668</v>
      </c>
      <c r="CS938" s="2">
        <f t="shared" si="526"/>
        <v>6.5924966790476e-5</v>
      </c>
      <c r="CT938" s="1"/>
      <c r="CU938" s="1"/>
      <c r="CV938" s="2"/>
    </row>
    <row r="939" hidden="1" spans="1:100">
      <c r="A939" s="1" t="s">
        <v>95</v>
      </c>
      <c r="B939" s="1" t="s">
        <v>96</v>
      </c>
      <c r="C939" s="3">
        <v>44580</v>
      </c>
      <c r="D939" s="1" t="s">
        <v>118</v>
      </c>
      <c r="E939" s="1">
        <f>VLOOKUP($B939&amp;$C939&amp;$D939,Staqo!$A$3:$AJ$1048576,E$1,0)</f>
        <v>5.39995</v>
      </c>
      <c r="F939" s="1" t="e">
        <f>VLOOKUP($B939&amp;$C939&amp;$D939,HFE!$A$3:$AJ$1048576,F$1,0)</f>
        <v>#REF!</v>
      </c>
      <c r="G939" s="2" t="e">
        <f t="shared" si="496"/>
        <v>#REF!</v>
      </c>
      <c r="H939" s="1">
        <f>VLOOKUP($B939&amp;$C939&amp;$D939,Staqo!$A$3:$AJ$1048576,H$1,0)</f>
        <v>6.36396</v>
      </c>
      <c r="I939" s="1" t="e">
        <f>VLOOKUP($B939&amp;$C939&amp;$D939,HFE!$A$3:$AJ$1048576,I$1,0)</f>
        <v>#REF!</v>
      </c>
      <c r="J939" s="2" t="e">
        <f t="shared" si="497"/>
        <v>#REF!</v>
      </c>
      <c r="K939" s="1">
        <f>VLOOKUP($B939&amp;$C939&amp;$D939,Staqo!$A$3:$AJ$1048576,K$1,0)</f>
        <v>6894.54</v>
      </c>
      <c r="L939" s="1" t="e">
        <f>VLOOKUP($B939&amp;$C939&amp;$D939,HFE!$A$3:$AJ$1048576,L$1,0)</f>
        <v>#REF!</v>
      </c>
      <c r="M939" s="2" t="e">
        <f t="shared" si="498"/>
        <v>#REF!</v>
      </c>
      <c r="N939" s="1">
        <f>VLOOKUP($B939&amp;$C939&amp;$D939,Staqo!$A$3:$AJ$1048576,N$1,0)</f>
        <v>5440</v>
      </c>
      <c r="O939" s="1">
        <f>VLOOKUP($B939&amp;$C939&amp;$D939,HFE!$A$3:$AJ$1048576,O$1,0)</f>
        <v>0</v>
      </c>
      <c r="P939" s="2">
        <f t="shared" si="499"/>
        <v>-5440</v>
      </c>
      <c r="Q939" s="1">
        <f>VLOOKUP($B939&amp;$C939&amp;$D939,Staqo!$A$3:$AJ$1048576,Q$1,0)</f>
        <v>5397.67</v>
      </c>
      <c r="R939" s="1">
        <f>VLOOKUP($B939&amp;$C939&amp;$D939,HFE!$A$3:$AJ$1048576,R$1,0)</f>
        <v>0</v>
      </c>
      <c r="S939" s="2">
        <f t="shared" si="500"/>
        <v>-5397.67</v>
      </c>
      <c r="T939" s="1">
        <f>VLOOKUP($B939&amp;$C939&amp;$D939,Staqo!$A$3:$AJ$1048576,T$1,0)</f>
        <v>0.78903</v>
      </c>
      <c r="U939" s="1" t="e">
        <f>VLOOKUP($B939&amp;$C939&amp;$D939,HFE!$A$3:$AJ$1048576,U$1,0)</f>
        <v>#REF!</v>
      </c>
      <c r="V939" s="2" t="e">
        <f t="shared" si="501"/>
        <v>#REF!</v>
      </c>
      <c r="W939" s="1">
        <f>VLOOKUP($B939&amp;$C939&amp;$D939,Staqo!$A$3:$AJ$1048576,W$1,0)</f>
        <v>0.782891</v>
      </c>
      <c r="X939" s="1" t="e">
        <f>VLOOKUP($B939&amp;$C939&amp;$D939,HFE!$A$3:$AJ$1048576,X$1,0)</f>
        <v>#REF!</v>
      </c>
      <c r="Y939" s="2" t="e">
        <f t="shared" si="502"/>
        <v>#REF!</v>
      </c>
      <c r="Z939" s="4">
        <f>VLOOKUP($B939&amp;$C939&amp;$D939,Staqo!$A$3:$AJ$1048576,Z$1,0)</f>
        <v>100</v>
      </c>
      <c r="AA939" s="4">
        <f>VLOOKUP($B939&amp;$C939&amp;$D939,HFE!$A$3:$AJ$1048576,AA$1,0)</f>
        <v>0</v>
      </c>
      <c r="AB939" s="5">
        <f t="shared" si="503"/>
        <v>-100</v>
      </c>
      <c r="AC939" s="1">
        <f>VLOOKUP($B939&amp;$C939&amp;$D939,Staqo!$A$3:$AJ$1048576,AC$1,0)</f>
        <v>100</v>
      </c>
      <c r="AD939" s="1">
        <f>VLOOKUP($B939&amp;$C939&amp;$D939,HFE!$A$3:$AJ$1048576,AD$1,0)*100</f>
        <v>100</v>
      </c>
      <c r="AE939" s="2">
        <f t="shared" si="504"/>
        <v>0</v>
      </c>
      <c r="AF939" s="1">
        <f>VLOOKUP($B939&amp;$C939&amp;$D939,Staqo!$A$3:$AJ$1048576,AF$1,0)</f>
        <v>98.3333</v>
      </c>
      <c r="AG939" s="1">
        <f>VLOOKUP($B939&amp;$C939&amp;$D939,HFE!$A$3:$AJ$1048576,AG$1,0)*100</f>
        <v>98.3333333333333</v>
      </c>
      <c r="AH939" s="2">
        <f t="shared" si="505"/>
        <v>3.33333333060182e-5</v>
      </c>
      <c r="AI939" s="1">
        <f>VLOOKUP($B939&amp;$C939&amp;$D939,Staqo!$A$3:$AJ$1048576,AI$1,0)</f>
        <v>0.226239</v>
      </c>
      <c r="AJ939" s="1" t="e">
        <f>VLOOKUP($B939&amp;$C939&amp;$D939,HFE!$A$3:$AJ$1048576,AJ$1,0)</f>
        <v>#REF!</v>
      </c>
      <c r="AK939" s="2" t="e">
        <f t="shared" si="506"/>
        <v>#REF!</v>
      </c>
      <c r="AL939" s="1">
        <f>VLOOKUP($B939&amp;$C939&amp;$D939,Staqo!$A$3:$AJ$1048576,AL$1,0)</f>
        <v>0.205672</v>
      </c>
      <c r="AM939" s="1" t="e">
        <f>VLOOKUP($B939&amp;$C939&amp;$D939,HFE!$A$3:$AJ$1048576,AM$1,0)</f>
        <v>#REF!</v>
      </c>
      <c r="AN939" s="2" t="e">
        <f t="shared" si="507"/>
        <v>#REF!</v>
      </c>
      <c r="AO939" s="1">
        <f>VLOOKUP($B939&amp;$C939&amp;$D939,Staqo!$A$3:$AJ$1048576,AO$1,0)</f>
        <v>0.224479</v>
      </c>
      <c r="AP939" s="1" t="e">
        <f>VLOOKUP($B939&amp;$C939&amp;$D939,HFE!$A$3:$AJ$1048576,AP$1,0)</f>
        <v>#REF!</v>
      </c>
      <c r="AQ939" s="2" t="e">
        <f t="shared" si="508"/>
        <v>#REF!</v>
      </c>
      <c r="AR939" s="1">
        <f>VLOOKUP($B939&amp;$C939&amp;$D939,Staqo!$A$3:$AJ$1048576,AR$1,0)</f>
        <v>0.204071</v>
      </c>
      <c r="AS939" s="1" t="e">
        <f>VLOOKUP($B939&amp;$C939&amp;$D939,HFE!$A$3:$AJ$1048576,AS$1,0)</f>
        <v>#REF!</v>
      </c>
      <c r="AT939" s="2" t="e">
        <f t="shared" si="509"/>
        <v>#REF!</v>
      </c>
      <c r="AU939" s="1">
        <f>VLOOKUP($B939&amp;$C939&amp;$D939,Staqo!$A$3:$AJ$1048576,AU$1,0)</f>
        <v>96.6738</v>
      </c>
      <c r="AV939" s="1">
        <f>VLOOKUP($B939&amp;$C939&amp;$D939,HFE!$A$3:$AJ$1048576,AV$1,0)</f>
        <v>0</v>
      </c>
      <c r="AW939" s="2">
        <f t="shared" si="510"/>
        <v>-96.6738</v>
      </c>
      <c r="AX939" s="4">
        <f>VLOOKUP($B939&amp;$C939&amp;$D939,Staqo!$A$3:$AJ$1048576,AX$1,0)</f>
        <v>11.8</v>
      </c>
      <c r="AY939" s="4">
        <f>VLOOKUP($B939&amp;$C939&amp;$D939,HFE!$A$3:$AJ$1048576,AY$1,0)</f>
        <v>11.8</v>
      </c>
      <c r="AZ939" s="5">
        <f t="shared" si="511"/>
        <v>0</v>
      </c>
      <c r="BA939" s="1">
        <f>VLOOKUP($B939&amp;$C939&amp;$D939,Staqo!$A$3:$AJ$1048576,BA$1,0)</f>
        <v>0</v>
      </c>
      <c r="BB939" s="1">
        <f>VLOOKUP($B939&amp;$C939&amp;$D939,HFE!$A$3:$AJ$1048576,BB$1,0)</f>
        <v>0</v>
      </c>
      <c r="BC939" s="2">
        <f t="shared" si="512"/>
        <v>0</v>
      </c>
      <c r="BD939" s="1">
        <f>VLOOKUP($B939&amp;$C939&amp;$D939,Staqo!$A$3:$AJ$1048576,BD$1,0)</f>
        <v>0</v>
      </c>
      <c r="BE939" s="1">
        <f>VLOOKUP($B939&amp;$C939&amp;$D939,HFE!$A$3:$AJ$1048576,BE$1,0)</f>
        <v>0</v>
      </c>
      <c r="BF939" s="2">
        <f t="shared" si="513"/>
        <v>0</v>
      </c>
      <c r="BG939" s="1">
        <f>VLOOKUP($B939&amp;$C939&amp;$D939,Staqo!$A$3:$AJ$1048576,BG$1,0)</f>
        <v>0</v>
      </c>
      <c r="BH939" s="1">
        <f>VLOOKUP($B939&amp;$C939&amp;$D939,HFE!$A$3:$AJ$1048576,BH$1,0)</f>
        <v>0</v>
      </c>
      <c r="BI939" s="2">
        <f t="shared" si="514"/>
        <v>0</v>
      </c>
      <c r="BJ939" s="1">
        <f>VLOOKUP($B939&amp;$C939&amp;$D939,Staqo!$A$3:$AJ$1048576,BJ$1,0)</f>
        <v>0</v>
      </c>
      <c r="BK939" s="1">
        <f>VLOOKUP($B939&amp;$C939&amp;$D939,HFE!$A$3:$AJ$1048576,BK$1,0)</f>
        <v>0</v>
      </c>
      <c r="BL939" s="2">
        <f t="shared" si="515"/>
        <v>0</v>
      </c>
      <c r="BM939" s="1">
        <f>VLOOKUP($B939&amp;$C939&amp;$D939,Staqo!$A$3:$AJ$1048576,BM$1,0)</f>
        <v>0</v>
      </c>
      <c r="BN939" s="1">
        <f>VLOOKUP($B939&amp;$C939&amp;$D939,HFE!$A$3:$AJ$1048576,BN$1,0)</f>
        <v>0</v>
      </c>
      <c r="BO939" s="2">
        <f t="shared" si="516"/>
        <v>0</v>
      </c>
      <c r="BP939" s="1">
        <f>VLOOKUP($B939&amp;$C939&amp;$D939,Staqo!$A$3:$AJ$1048576,BP$1,0)</f>
        <v>0.2</v>
      </c>
      <c r="BQ939" s="1">
        <f>VLOOKUP($B939&amp;$C939&amp;$D939,HFE!$A$3:$AJ$1048576,BQ$1,0)</f>
        <v>0.199999999999999</v>
      </c>
      <c r="BR939" s="2">
        <f t="shared" si="517"/>
        <v>-9.99200722162641e-16</v>
      </c>
      <c r="BS939" s="1">
        <f>VLOOKUP($B939&amp;$C939&amp;$D939,Staqo!$A$3:$AJ$1048576,BS$1,0)</f>
        <v>0</v>
      </c>
      <c r="BT939" s="1">
        <f>VLOOKUP($B939&amp;$C939&amp;$D939,HFE!$A$3:$AJ$1048576,BT$1,0)</f>
        <v>0</v>
      </c>
      <c r="BU939" s="2">
        <f t="shared" si="518"/>
        <v>0</v>
      </c>
      <c r="BV939" s="1">
        <f>VLOOKUP($B939&amp;$C939&amp;$D939,Staqo!$A$3:$AJ$1048576,BV$1,0)</f>
        <v>0.2</v>
      </c>
      <c r="BW939" s="1">
        <f>VLOOKUP($B939&amp;$C939&amp;$D939,HFE!$A$3:$AJ$1048576,BW$1,0)</f>
        <v>0.199999999999999</v>
      </c>
      <c r="BX939" s="2">
        <f t="shared" si="519"/>
        <v>-9.99200722162641e-16</v>
      </c>
      <c r="BY939" s="1">
        <f>VLOOKUP($B939&amp;$C939&amp;$D939,Staqo!$A$3:$AJ$1048576,BY$1,0)</f>
        <v>0</v>
      </c>
      <c r="BZ939" s="1">
        <f>VLOOKUP($B939&amp;$C939&amp;$D939,HFE!$A$3:$AJ$1048576,BZ$1,0)</f>
        <v>0</v>
      </c>
      <c r="CA939" s="2">
        <f t="shared" si="520"/>
        <v>0</v>
      </c>
      <c r="CB939" s="1">
        <f>VLOOKUP($B939&amp;$C939&amp;$D939,Staqo!$A$3:$AJ$1048576,CB$1,0)</f>
        <v>0</v>
      </c>
      <c r="CC939" s="1">
        <f>VLOOKUP($B939&amp;$C939&amp;$D939,HFE!$A$3:$AJ$1048576,CC$1,0)</f>
        <v>0</v>
      </c>
      <c r="CD939" s="2">
        <f t="shared" si="521"/>
        <v>0</v>
      </c>
      <c r="CE939" s="1">
        <f>VLOOKUP($B939&amp;$C939&amp;$D939,Staqo!$A$3:$AJ$1048576,CE$1,0)</f>
        <v>0</v>
      </c>
      <c r="CF939" s="1">
        <f>VLOOKUP($B939&amp;$C939&amp;$D939,HFE!$A$3:$AJ$1048576,CF$1,0)</f>
        <v>0</v>
      </c>
      <c r="CG939" s="2">
        <f t="shared" si="522"/>
        <v>0</v>
      </c>
      <c r="CH939" s="1">
        <f>VLOOKUP($B939&amp;$C939&amp;$D939,Staqo!$A$3:$AJ$1048576,CH$1,0)</f>
        <v>0</v>
      </c>
      <c r="CI939" s="1">
        <f>VLOOKUP($B939&amp;$C939&amp;$D939,HFE!$A$3:$AJ$1048576,CI$1,0)</f>
        <v>0</v>
      </c>
      <c r="CJ939" s="2">
        <f t="shared" si="523"/>
        <v>0</v>
      </c>
      <c r="CK939" s="1">
        <f>VLOOKUP($B939&amp;$C939&amp;$D939,Staqo!$A$3:$AJ$1048576,CK$1,0)</f>
        <v>92.0978</v>
      </c>
      <c r="CL939" s="1">
        <f>VLOOKUP($B939&amp;$C939&amp;$D939,HFE!$A$3:$AJ$1048576,CL$1,0)</f>
        <v>92.0978659249668</v>
      </c>
      <c r="CM939" s="2">
        <f t="shared" si="524"/>
        <v>6.5924966790476e-5</v>
      </c>
      <c r="CN939" s="1">
        <f>VLOOKUP($B939&amp;$C939&amp;$D939,Staqo!$A$3:$AJ$1048576,CN$1,0)</f>
        <v>0</v>
      </c>
      <c r="CO939" s="1">
        <f>VLOOKUP($B939&amp;$C939&amp;$D939,HFE!$A$3:$AJ$1048576,CO$1,0)</f>
        <v>0</v>
      </c>
      <c r="CP939" s="2">
        <f t="shared" si="525"/>
        <v>0</v>
      </c>
      <c r="CQ939" s="1">
        <f>VLOOKUP($B939&amp;$C939&amp;$D939,Staqo!$A$3:$AJ$1048576,CQ$1,0)</f>
        <v>92.0978</v>
      </c>
      <c r="CR939" s="1">
        <f>VLOOKUP($B939&amp;$C939&amp;$D939,HFE!$A$3:$AJ$1048576,CR$1,0)</f>
        <v>92.0978659249668</v>
      </c>
      <c r="CS939" s="2">
        <f t="shared" si="526"/>
        <v>6.5924966790476e-5</v>
      </c>
      <c r="CT939" s="1"/>
      <c r="CU939" s="1"/>
      <c r="CV939" s="2"/>
    </row>
    <row r="940" hidden="1" spans="1:100">
      <c r="A940" s="1" t="s">
        <v>95</v>
      </c>
      <c r="B940" s="1" t="s">
        <v>96</v>
      </c>
      <c r="C940" s="3">
        <v>44580</v>
      </c>
      <c r="D940" s="1" t="s">
        <v>119</v>
      </c>
      <c r="E940" s="1">
        <f>VLOOKUP($B940&amp;$C940&amp;$D940,Staqo!$A$3:$AJ$1048576,E$1,0)</f>
        <v>5.39995</v>
      </c>
      <c r="F940" s="1" t="e">
        <f>VLOOKUP($B940&amp;$C940&amp;$D940,HFE!$A$3:$AJ$1048576,F$1,0)</f>
        <v>#REF!</v>
      </c>
      <c r="G940" s="2" t="e">
        <f t="shared" si="496"/>
        <v>#REF!</v>
      </c>
      <c r="H940" s="1">
        <f>VLOOKUP($B940&amp;$C940&amp;$D940,Staqo!$A$3:$AJ$1048576,H$1,0)</f>
        <v>6.36396</v>
      </c>
      <c r="I940" s="1" t="e">
        <f>VLOOKUP($B940&amp;$C940&amp;$D940,HFE!$A$3:$AJ$1048576,I$1,0)</f>
        <v>#REF!</v>
      </c>
      <c r="J940" s="2" t="e">
        <f t="shared" si="497"/>
        <v>#REF!</v>
      </c>
      <c r="K940" s="1">
        <f>VLOOKUP($B940&amp;$C940&amp;$D940,Staqo!$A$3:$AJ$1048576,K$1,0)</f>
        <v>6894.54</v>
      </c>
      <c r="L940" s="1" t="e">
        <f>VLOOKUP($B940&amp;$C940&amp;$D940,HFE!$A$3:$AJ$1048576,L$1,0)</f>
        <v>#REF!</v>
      </c>
      <c r="M940" s="2" t="e">
        <f t="shared" si="498"/>
        <v>#REF!</v>
      </c>
      <c r="N940" s="1">
        <f>VLOOKUP($B940&amp;$C940&amp;$D940,Staqo!$A$3:$AJ$1048576,N$1,0)</f>
        <v>5240</v>
      </c>
      <c r="O940" s="1">
        <f>VLOOKUP($B940&amp;$C940&amp;$D940,HFE!$A$3:$AJ$1048576,O$1,0)</f>
        <v>0</v>
      </c>
      <c r="P940" s="2">
        <f t="shared" si="499"/>
        <v>-5240</v>
      </c>
      <c r="Q940" s="1">
        <f>VLOOKUP($B940&amp;$C940&amp;$D940,Staqo!$A$3:$AJ$1048576,Q$1,0)</f>
        <v>5199.23</v>
      </c>
      <c r="R940" s="1">
        <f>VLOOKUP($B940&amp;$C940&amp;$D940,HFE!$A$3:$AJ$1048576,R$1,0)</f>
        <v>0</v>
      </c>
      <c r="S940" s="2">
        <f t="shared" si="500"/>
        <v>-5199.23</v>
      </c>
      <c r="T940" s="1">
        <f>VLOOKUP($B940&amp;$C940&amp;$D940,Staqo!$A$3:$AJ$1048576,T$1,0)</f>
        <v>0.760022</v>
      </c>
      <c r="U940" s="1" t="e">
        <f>VLOOKUP($B940&amp;$C940&amp;$D940,HFE!$A$3:$AJ$1048576,U$1,0)</f>
        <v>#REF!</v>
      </c>
      <c r="V940" s="2" t="e">
        <f t="shared" si="501"/>
        <v>#REF!</v>
      </c>
      <c r="W940" s="1">
        <f>VLOOKUP($B940&amp;$C940&amp;$D940,Staqo!$A$3:$AJ$1048576,W$1,0)</f>
        <v>0.754109</v>
      </c>
      <c r="X940" s="1" t="e">
        <f>VLOOKUP($B940&amp;$C940&amp;$D940,HFE!$A$3:$AJ$1048576,X$1,0)</f>
        <v>#REF!</v>
      </c>
      <c r="Y940" s="2" t="e">
        <f t="shared" si="502"/>
        <v>#REF!</v>
      </c>
      <c r="Z940" s="4">
        <f>VLOOKUP($B940&amp;$C940&amp;$D940,Staqo!$A$3:$AJ$1048576,Z$1,0)</f>
        <v>100</v>
      </c>
      <c r="AA940" s="4">
        <f>VLOOKUP($B940&amp;$C940&amp;$D940,HFE!$A$3:$AJ$1048576,AA$1,0)</f>
        <v>0</v>
      </c>
      <c r="AB940" s="5">
        <f t="shared" si="503"/>
        <v>-100</v>
      </c>
      <c r="AC940" s="1">
        <f>VLOOKUP($B940&amp;$C940&amp;$D940,Staqo!$A$3:$AJ$1048576,AC$1,0)</f>
        <v>100</v>
      </c>
      <c r="AD940" s="1">
        <f>VLOOKUP($B940&amp;$C940&amp;$D940,HFE!$A$3:$AJ$1048576,AD$1,0)*100</f>
        <v>100</v>
      </c>
      <c r="AE940" s="2">
        <f t="shared" si="504"/>
        <v>0</v>
      </c>
      <c r="AF940" s="1">
        <f>VLOOKUP($B940&amp;$C940&amp;$D940,Staqo!$A$3:$AJ$1048576,AF$1,0)</f>
        <v>98.3333</v>
      </c>
      <c r="AG940" s="1">
        <f>VLOOKUP($B940&amp;$C940&amp;$D940,HFE!$A$3:$AJ$1048576,AG$1,0)*100</f>
        <v>98.3333333333333</v>
      </c>
      <c r="AH940" s="2">
        <f t="shared" si="505"/>
        <v>3.33333333060182e-5</v>
      </c>
      <c r="AI940" s="1">
        <f>VLOOKUP($B940&amp;$C940&amp;$D940,Staqo!$A$3:$AJ$1048576,AI$1,0)</f>
        <v>0.217921</v>
      </c>
      <c r="AJ940" s="1" t="e">
        <f>VLOOKUP($B940&amp;$C940&amp;$D940,HFE!$A$3:$AJ$1048576,AJ$1,0)</f>
        <v>#REF!</v>
      </c>
      <c r="AK940" s="2" t="e">
        <f t="shared" si="506"/>
        <v>#REF!</v>
      </c>
      <c r="AL940" s="1">
        <f>VLOOKUP($B940&amp;$C940&amp;$D940,Staqo!$A$3:$AJ$1048576,AL$1,0)</f>
        <v>0.19811</v>
      </c>
      <c r="AM940" s="1" t="e">
        <f>VLOOKUP($B940&amp;$C940&amp;$D940,HFE!$A$3:$AJ$1048576,AM$1,0)</f>
        <v>#REF!</v>
      </c>
      <c r="AN940" s="2" t="e">
        <f t="shared" si="507"/>
        <v>#REF!</v>
      </c>
      <c r="AO940" s="1">
        <f>VLOOKUP($B940&amp;$C940&amp;$D940,Staqo!$A$3:$AJ$1048576,AO$1,0)</f>
        <v>0.216226</v>
      </c>
      <c r="AP940" s="1" t="e">
        <f>VLOOKUP($B940&amp;$C940&amp;$D940,HFE!$A$3:$AJ$1048576,AP$1,0)</f>
        <v>#REF!</v>
      </c>
      <c r="AQ940" s="2" t="e">
        <f t="shared" si="508"/>
        <v>#REF!</v>
      </c>
      <c r="AR940" s="1">
        <f>VLOOKUP($B940&amp;$C940&amp;$D940,Staqo!$A$3:$AJ$1048576,AR$1,0)</f>
        <v>0.196569</v>
      </c>
      <c r="AS940" s="1" t="e">
        <f>VLOOKUP($B940&amp;$C940&amp;$D940,HFE!$A$3:$AJ$1048576,AS$1,0)</f>
        <v>#REF!</v>
      </c>
      <c r="AT940" s="2" t="e">
        <f t="shared" si="509"/>
        <v>#REF!</v>
      </c>
      <c r="AU940" s="1">
        <f>VLOOKUP($B940&amp;$C940&amp;$D940,Staqo!$A$3:$AJ$1048576,AU$1,0)</f>
        <v>97.4591</v>
      </c>
      <c r="AV940" s="1">
        <f>VLOOKUP($B940&amp;$C940&amp;$D940,HFE!$A$3:$AJ$1048576,AV$1,0)</f>
        <v>0</v>
      </c>
      <c r="AW940" s="2">
        <f t="shared" si="510"/>
        <v>-97.4591</v>
      </c>
      <c r="AX940" s="4">
        <f>VLOOKUP($B940&amp;$C940&amp;$D940,Staqo!$A$3:$AJ$1048576,AX$1,0)</f>
        <v>11.8</v>
      </c>
      <c r="AY940" s="4">
        <f>VLOOKUP($B940&amp;$C940&amp;$D940,HFE!$A$3:$AJ$1048576,AY$1,0)</f>
        <v>11.8</v>
      </c>
      <c r="AZ940" s="5">
        <f t="shared" si="511"/>
        <v>0</v>
      </c>
      <c r="BA940" s="1">
        <f>VLOOKUP($B940&amp;$C940&amp;$D940,Staqo!$A$3:$AJ$1048576,BA$1,0)</f>
        <v>0</v>
      </c>
      <c r="BB940" s="1">
        <f>VLOOKUP($B940&amp;$C940&amp;$D940,HFE!$A$3:$AJ$1048576,BB$1,0)</f>
        <v>0</v>
      </c>
      <c r="BC940" s="2">
        <f t="shared" si="512"/>
        <v>0</v>
      </c>
      <c r="BD940" s="1">
        <f>VLOOKUP($B940&amp;$C940&amp;$D940,Staqo!$A$3:$AJ$1048576,BD$1,0)</f>
        <v>0</v>
      </c>
      <c r="BE940" s="1">
        <f>VLOOKUP($B940&amp;$C940&amp;$D940,HFE!$A$3:$AJ$1048576,BE$1,0)</f>
        <v>0</v>
      </c>
      <c r="BF940" s="2">
        <f t="shared" si="513"/>
        <v>0</v>
      </c>
      <c r="BG940" s="1">
        <f>VLOOKUP($B940&amp;$C940&amp;$D940,Staqo!$A$3:$AJ$1048576,BG$1,0)</f>
        <v>0</v>
      </c>
      <c r="BH940" s="1">
        <f>VLOOKUP($B940&amp;$C940&amp;$D940,HFE!$A$3:$AJ$1048576,BH$1,0)</f>
        <v>0</v>
      </c>
      <c r="BI940" s="2">
        <f t="shared" si="514"/>
        <v>0</v>
      </c>
      <c r="BJ940" s="1">
        <f>VLOOKUP($B940&amp;$C940&amp;$D940,Staqo!$A$3:$AJ$1048576,BJ$1,0)</f>
        <v>0</v>
      </c>
      <c r="BK940" s="1">
        <f>VLOOKUP($B940&amp;$C940&amp;$D940,HFE!$A$3:$AJ$1048576,BK$1,0)</f>
        <v>0</v>
      </c>
      <c r="BL940" s="2">
        <f t="shared" si="515"/>
        <v>0</v>
      </c>
      <c r="BM940" s="1">
        <f>VLOOKUP($B940&amp;$C940&amp;$D940,Staqo!$A$3:$AJ$1048576,BM$1,0)</f>
        <v>0</v>
      </c>
      <c r="BN940" s="1">
        <f>VLOOKUP($B940&amp;$C940&amp;$D940,HFE!$A$3:$AJ$1048576,BN$1,0)</f>
        <v>0</v>
      </c>
      <c r="BO940" s="2">
        <f t="shared" si="516"/>
        <v>0</v>
      </c>
      <c r="BP940" s="1">
        <f>VLOOKUP($B940&amp;$C940&amp;$D940,Staqo!$A$3:$AJ$1048576,BP$1,0)</f>
        <v>0.2</v>
      </c>
      <c r="BQ940" s="1">
        <f>VLOOKUP($B940&amp;$C940&amp;$D940,HFE!$A$3:$AJ$1048576,BQ$1,0)</f>
        <v>0.199999999999999</v>
      </c>
      <c r="BR940" s="2">
        <f t="shared" si="517"/>
        <v>-9.99200722162641e-16</v>
      </c>
      <c r="BS940" s="1">
        <f>VLOOKUP($B940&amp;$C940&amp;$D940,Staqo!$A$3:$AJ$1048576,BS$1,0)</f>
        <v>0</v>
      </c>
      <c r="BT940" s="1">
        <f>VLOOKUP($B940&amp;$C940&amp;$D940,HFE!$A$3:$AJ$1048576,BT$1,0)</f>
        <v>0</v>
      </c>
      <c r="BU940" s="2">
        <f t="shared" si="518"/>
        <v>0</v>
      </c>
      <c r="BV940" s="1">
        <f>VLOOKUP($B940&amp;$C940&amp;$D940,Staqo!$A$3:$AJ$1048576,BV$1,0)</f>
        <v>0.2</v>
      </c>
      <c r="BW940" s="1">
        <f>VLOOKUP($B940&amp;$C940&amp;$D940,HFE!$A$3:$AJ$1048576,BW$1,0)</f>
        <v>0.199999999999999</v>
      </c>
      <c r="BX940" s="2">
        <f t="shared" si="519"/>
        <v>-9.99200722162641e-16</v>
      </c>
      <c r="BY940" s="1">
        <f>VLOOKUP($B940&amp;$C940&amp;$D940,Staqo!$A$3:$AJ$1048576,BY$1,0)</f>
        <v>0</v>
      </c>
      <c r="BZ940" s="1">
        <f>VLOOKUP($B940&amp;$C940&amp;$D940,HFE!$A$3:$AJ$1048576,BZ$1,0)</f>
        <v>0</v>
      </c>
      <c r="CA940" s="2">
        <f t="shared" si="520"/>
        <v>0</v>
      </c>
      <c r="CB940" s="1">
        <f>VLOOKUP($B940&amp;$C940&amp;$D940,Staqo!$A$3:$AJ$1048576,CB$1,0)</f>
        <v>0</v>
      </c>
      <c r="CC940" s="1">
        <f>VLOOKUP($B940&amp;$C940&amp;$D940,HFE!$A$3:$AJ$1048576,CC$1,0)</f>
        <v>0</v>
      </c>
      <c r="CD940" s="2">
        <f t="shared" si="521"/>
        <v>0</v>
      </c>
      <c r="CE940" s="1">
        <f>VLOOKUP($B940&amp;$C940&amp;$D940,Staqo!$A$3:$AJ$1048576,CE$1,0)</f>
        <v>0</v>
      </c>
      <c r="CF940" s="1">
        <f>VLOOKUP($B940&amp;$C940&amp;$D940,HFE!$A$3:$AJ$1048576,CF$1,0)</f>
        <v>0</v>
      </c>
      <c r="CG940" s="2">
        <f t="shared" si="522"/>
        <v>0</v>
      </c>
      <c r="CH940" s="1">
        <f>VLOOKUP($B940&amp;$C940&amp;$D940,Staqo!$A$3:$AJ$1048576,CH$1,0)</f>
        <v>0</v>
      </c>
      <c r="CI940" s="1">
        <f>VLOOKUP($B940&amp;$C940&amp;$D940,HFE!$A$3:$AJ$1048576,CI$1,0)</f>
        <v>0</v>
      </c>
      <c r="CJ940" s="2">
        <f t="shared" si="523"/>
        <v>0</v>
      </c>
      <c r="CK940" s="1">
        <f>VLOOKUP($B940&amp;$C940&amp;$D940,Staqo!$A$3:$AJ$1048576,CK$1,0)</f>
        <v>92.0978</v>
      </c>
      <c r="CL940" s="1">
        <f>VLOOKUP($B940&amp;$C940&amp;$D940,HFE!$A$3:$AJ$1048576,CL$1,0)</f>
        <v>92.0978659249668</v>
      </c>
      <c r="CM940" s="2">
        <f t="shared" si="524"/>
        <v>6.5924966790476e-5</v>
      </c>
      <c r="CN940" s="1">
        <f>VLOOKUP($B940&amp;$C940&amp;$D940,Staqo!$A$3:$AJ$1048576,CN$1,0)</f>
        <v>0</v>
      </c>
      <c r="CO940" s="1">
        <f>VLOOKUP($B940&amp;$C940&amp;$D940,HFE!$A$3:$AJ$1048576,CO$1,0)</f>
        <v>0</v>
      </c>
      <c r="CP940" s="2">
        <f t="shared" si="525"/>
        <v>0</v>
      </c>
      <c r="CQ940" s="1">
        <f>VLOOKUP($B940&amp;$C940&amp;$D940,Staqo!$A$3:$AJ$1048576,CQ$1,0)</f>
        <v>92.0978</v>
      </c>
      <c r="CR940" s="1">
        <f>VLOOKUP($B940&amp;$C940&amp;$D940,HFE!$A$3:$AJ$1048576,CR$1,0)</f>
        <v>92.0978659249668</v>
      </c>
      <c r="CS940" s="2">
        <f t="shared" si="526"/>
        <v>6.5924966790476e-5</v>
      </c>
      <c r="CT940" s="1"/>
      <c r="CU940" s="1"/>
      <c r="CV940" s="2"/>
    </row>
    <row r="941" hidden="1" spans="1:100">
      <c r="A941" s="1" t="s">
        <v>95</v>
      </c>
      <c r="B941" s="1" t="s">
        <v>96</v>
      </c>
      <c r="C941" s="3">
        <v>44580</v>
      </c>
      <c r="D941" s="1" t="s">
        <v>120</v>
      </c>
      <c r="E941" s="1">
        <f>VLOOKUP($B941&amp;$C941&amp;$D941,Staqo!$A$3:$AJ$1048576,E$1,0)</f>
        <v>5.39995</v>
      </c>
      <c r="F941" s="1" t="e">
        <f>VLOOKUP($B941&amp;$C941&amp;$D941,HFE!$A$3:$AJ$1048576,F$1,0)</f>
        <v>#REF!</v>
      </c>
      <c r="G941" s="2" t="e">
        <f t="shared" si="496"/>
        <v>#REF!</v>
      </c>
      <c r="H941" s="1">
        <f>VLOOKUP($B941&amp;$C941&amp;$D941,Staqo!$A$3:$AJ$1048576,H$1,0)</f>
        <v>6.36396</v>
      </c>
      <c r="I941" s="1" t="e">
        <f>VLOOKUP($B941&amp;$C941&amp;$D941,HFE!$A$3:$AJ$1048576,I$1,0)</f>
        <v>#REF!</v>
      </c>
      <c r="J941" s="2" t="e">
        <f t="shared" si="497"/>
        <v>#REF!</v>
      </c>
      <c r="K941" s="1">
        <f>VLOOKUP($B941&amp;$C941&amp;$D941,Staqo!$A$3:$AJ$1048576,K$1,0)</f>
        <v>6894.54</v>
      </c>
      <c r="L941" s="1" t="e">
        <f>VLOOKUP($B941&amp;$C941&amp;$D941,HFE!$A$3:$AJ$1048576,L$1,0)</f>
        <v>#REF!</v>
      </c>
      <c r="M941" s="2" t="e">
        <f t="shared" si="498"/>
        <v>#REF!</v>
      </c>
      <c r="N941" s="1">
        <f>VLOOKUP($B941&amp;$C941&amp;$D941,Staqo!$A$3:$AJ$1048576,N$1,0)</f>
        <v>5320</v>
      </c>
      <c r="O941" s="1">
        <f>VLOOKUP($B941&amp;$C941&amp;$D941,HFE!$A$3:$AJ$1048576,O$1,0)</f>
        <v>0</v>
      </c>
      <c r="P941" s="2">
        <f t="shared" si="499"/>
        <v>-5320</v>
      </c>
      <c r="Q941" s="1">
        <f>VLOOKUP($B941&amp;$C941&amp;$D941,Staqo!$A$3:$AJ$1048576,Q$1,0)</f>
        <v>5278.61</v>
      </c>
      <c r="R941" s="1">
        <f>VLOOKUP($B941&amp;$C941&amp;$D941,HFE!$A$3:$AJ$1048576,R$1,0)</f>
        <v>0</v>
      </c>
      <c r="S941" s="2">
        <f t="shared" si="500"/>
        <v>-5278.61</v>
      </c>
      <c r="T941" s="1">
        <f>VLOOKUP($B941&amp;$C941&amp;$D941,Staqo!$A$3:$AJ$1048576,T$1,0)</f>
        <v>0.771625</v>
      </c>
      <c r="U941" s="1" t="e">
        <f>VLOOKUP($B941&amp;$C941&amp;$D941,HFE!$A$3:$AJ$1048576,U$1,0)</f>
        <v>#REF!</v>
      </c>
      <c r="V941" s="2" t="e">
        <f t="shared" si="501"/>
        <v>#REF!</v>
      </c>
      <c r="W941" s="1">
        <f>VLOOKUP($B941&amp;$C941&amp;$D941,Staqo!$A$3:$AJ$1048576,W$1,0)</f>
        <v>0.765622</v>
      </c>
      <c r="X941" s="1" t="e">
        <f>VLOOKUP($B941&amp;$C941&amp;$D941,HFE!$A$3:$AJ$1048576,X$1,0)</f>
        <v>#REF!</v>
      </c>
      <c r="Y941" s="2" t="e">
        <f t="shared" si="502"/>
        <v>#REF!</v>
      </c>
      <c r="Z941" s="4">
        <f>VLOOKUP($B941&amp;$C941&amp;$D941,Staqo!$A$3:$AJ$1048576,Z$1,0)</f>
        <v>100</v>
      </c>
      <c r="AA941" s="4">
        <f>VLOOKUP($B941&amp;$C941&amp;$D941,HFE!$A$3:$AJ$1048576,AA$1,0)</f>
        <v>0</v>
      </c>
      <c r="AB941" s="5">
        <f t="shared" si="503"/>
        <v>-100</v>
      </c>
      <c r="AC941" s="1">
        <f>VLOOKUP($B941&amp;$C941&amp;$D941,Staqo!$A$3:$AJ$1048576,AC$1,0)</f>
        <v>100</v>
      </c>
      <c r="AD941" s="1">
        <f>VLOOKUP($B941&amp;$C941&amp;$D941,HFE!$A$3:$AJ$1048576,AD$1,0)*100</f>
        <v>100</v>
      </c>
      <c r="AE941" s="2">
        <f t="shared" si="504"/>
        <v>0</v>
      </c>
      <c r="AF941" s="1">
        <f>VLOOKUP($B941&amp;$C941&amp;$D941,Staqo!$A$3:$AJ$1048576,AF$1,0)</f>
        <v>98.3333</v>
      </c>
      <c r="AG941" s="1">
        <f>VLOOKUP($B941&amp;$C941&amp;$D941,HFE!$A$3:$AJ$1048576,AG$1,0)*100</f>
        <v>98.3333333333333</v>
      </c>
      <c r="AH941" s="2">
        <f t="shared" si="505"/>
        <v>3.33333333060182e-5</v>
      </c>
      <c r="AI941" s="1">
        <f>VLOOKUP($B941&amp;$C941&amp;$D941,Staqo!$A$3:$AJ$1048576,AI$1,0)</f>
        <v>0.221249</v>
      </c>
      <c r="AJ941" s="1" t="e">
        <f>VLOOKUP($B941&amp;$C941&amp;$D941,HFE!$A$3:$AJ$1048576,AJ$1,0)</f>
        <v>#REF!</v>
      </c>
      <c r="AK941" s="2" t="e">
        <f t="shared" si="506"/>
        <v>#REF!</v>
      </c>
      <c r="AL941" s="1">
        <f>VLOOKUP($B941&amp;$C941&amp;$D941,Staqo!$A$3:$AJ$1048576,AL$1,0)</f>
        <v>0.201135</v>
      </c>
      <c r="AM941" s="1" t="e">
        <f>VLOOKUP($B941&amp;$C941&amp;$D941,HFE!$A$3:$AJ$1048576,AM$1,0)</f>
        <v>#REF!</v>
      </c>
      <c r="AN941" s="2" t="e">
        <f t="shared" si="507"/>
        <v>#REF!</v>
      </c>
      <c r="AO941" s="1">
        <f>VLOOKUP($B941&amp;$C941&amp;$D941,Staqo!$A$3:$AJ$1048576,AO$1,0)</f>
        <v>0.219527</v>
      </c>
      <c r="AP941" s="1" t="e">
        <f>VLOOKUP($B941&amp;$C941&amp;$D941,HFE!$A$3:$AJ$1048576,AP$1,0)</f>
        <v>#REF!</v>
      </c>
      <c r="AQ941" s="2" t="e">
        <f t="shared" si="508"/>
        <v>#REF!</v>
      </c>
      <c r="AR941" s="1">
        <f>VLOOKUP($B941&amp;$C941&amp;$D941,Staqo!$A$3:$AJ$1048576,AR$1,0)</f>
        <v>0.19957</v>
      </c>
      <c r="AS941" s="1" t="e">
        <f>VLOOKUP($B941&amp;$C941&amp;$D941,HFE!$A$3:$AJ$1048576,AS$1,0)</f>
        <v>#REF!</v>
      </c>
      <c r="AT941" s="2" t="e">
        <f t="shared" si="509"/>
        <v>#REF!</v>
      </c>
      <c r="AU941" s="1">
        <f>VLOOKUP($B941&amp;$C941&amp;$D941,Staqo!$A$3:$AJ$1048576,AU$1,0)</f>
        <v>97.438</v>
      </c>
      <c r="AV941" s="1">
        <f>VLOOKUP($B941&amp;$C941&amp;$D941,HFE!$A$3:$AJ$1048576,AV$1,0)</f>
        <v>0</v>
      </c>
      <c r="AW941" s="2">
        <f t="shared" si="510"/>
        <v>-97.438</v>
      </c>
      <c r="AX941" s="4">
        <f>VLOOKUP($B941&amp;$C941&amp;$D941,Staqo!$A$3:$AJ$1048576,AX$1,0)</f>
        <v>11.8</v>
      </c>
      <c r="AY941" s="4">
        <f>VLOOKUP($B941&amp;$C941&amp;$D941,HFE!$A$3:$AJ$1048576,AY$1,0)</f>
        <v>11.8</v>
      </c>
      <c r="AZ941" s="5">
        <f t="shared" si="511"/>
        <v>0</v>
      </c>
      <c r="BA941" s="1">
        <f>VLOOKUP($B941&amp;$C941&amp;$D941,Staqo!$A$3:$AJ$1048576,BA$1,0)</f>
        <v>0</v>
      </c>
      <c r="BB941" s="1">
        <f>VLOOKUP($B941&amp;$C941&amp;$D941,HFE!$A$3:$AJ$1048576,BB$1,0)</f>
        <v>0</v>
      </c>
      <c r="BC941" s="2">
        <f t="shared" si="512"/>
        <v>0</v>
      </c>
      <c r="BD941" s="1">
        <f>VLOOKUP($B941&amp;$C941&amp;$D941,Staqo!$A$3:$AJ$1048576,BD$1,0)</f>
        <v>0</v>
      </c>
      <c r="BE941" s="1">
        <f>VLOOKUP($B941&amp;$C941&amp;$D941,HFE!$A$3:$AJ$1048576,BE$1,0)</f>
        <v>0</v>
      </c>
      <c r="BF941" s="2">
        <f t="shared" si="513"/>
        <v>0</v>
      </c>
      <c r="BG941" s="1">
        <f>VLOOKUP($B941&amp;$C941&amp;$D941,Staqo!$A$3:$AJ$1048576,BG$1,0)</f>
        <v>0</v>
      </c>
      <c r="BH941" s="1">
        <f>VLOOKUP($B941&amp;$C941&amp;$D941,HFE!$A$3:$AJ$1048576,BH$1,0)</f>
        <v>0</v>
      </c>
      <c r="BI941" s="2">
        <f t="shared" si="514"/>
        <v>0</v>
      </c>
      <c r="BJ941" s="1">
        <f>VLOOKUP($B941&amp;$C941&amp;$D941,Staqo!$A$3:$AJ$1048576,BJ$1,0)</f>
        <v>0</v>
      </c>
      <c r="BK941" s="1">
        <f>VLOOKUP($B941&amp;$C941&amp;$D941,HFE!$A$3:$AJ$1048576,BK$1,0)</f>
        <v>0</v>
      </c>
      <c r="BL941" s="2">
        <f t="shared" si="515"/>
        <v>0</v>
      </c>
      <c r="BM941" s="1">
        <f>VLOOKUP($B941&amp;$C941&amp;$D941,Staqo!$A$3:$AJ$1048576,BM$1,0)</f>
        <v>0</v>
      </c>
      <c r="BN941" s="1">
        <f>VLOOKUP($B941&amp;$C941&amp;$D941,HFE!$A$3:$AJ$1048576,BN$1,0)</f>
        <v>0</v>
      </c>
      <c r="BO941" s="2">
        <f t="shared" si="516"/>
        <v>0</v>
      </c>
      <c r="BP941" s="1">
        <f>VLOOKUP($B941&amp;$C941&amp;$D941,Staqo!$A$3:$AJ$1048576,BP$1,0)</f>
        <v>0.2</v>
      </c>
      <c r="BQ941" s="1">
        <f>VLOOKUP($B941&amp;$C941&amp;$D941,HFE!$A$3:$AJ$1048576,BQ$1,0)</f>
        <v>0.199999999999999</v>
      </c>
      <c r="BR941" s="2">
        <f t="shared" si="517"/>
        <v>-9.99200722162641e-16</v>
      </c>
      <c r="BS941" s="1">
        <f>VLOOKUP($B941&amp;$C941&amp;$D941,Staqo!$A$3:$AJ$1048576,BS$1,0)</f>
        <v>0</v>
      </c>
      <c r="BT941" s="1">
        <f>VLOOKUP($B941&amp;$C941&amp;$D941,HFE!$A$3:$AJ$1048576,BT$1,0)</f>
        <v>0</v>
      </c>
      <c r="BU941" s="2">
        <f t="shared" si="518"/>
        <v>0</v>
      </c>
      <c r="BV941" s="1">
        <f>VLOOKUP($B941&amp;$C941&amp;$D941,Staqo!$A$3:$AJ$1048576,BV$1,0)</f>
        <v>0.2</v>
      </c>
      <c r="BW941" s="1">
        <f>VLOOKUP($B941&amp;$C941&amp;$D941,HFE!$A$3:$AJ$1048576,BW$1,0)</f>
        <v>0.199999999999999</v>
      </c>
      <c r="BX941" s="2">
        <f t="shared" si="519"/>
        <v>-9.99200722162641e-16</v>
      </c>
      <c r="BY941" s="1">
        <f>VLOOKUP($B941&amp;$C941&amp;$D941,Staqo!$A$3:$AJ$1048576,BY$1,0)</f>
        <v>0</v>
      </c>
      <c r="BZ941" s="1">
        <f>VLOOKUP($B941&amp;$C941&amp;$D941,HFE!$A$3:$AJ$1048576,BZ$1,0)</f>
        <v>0</v>
      </c>
      <c r="CA941" s="2">
        <f t="shared" si="520"/>
        <v>0</v>
      </c>
      <c r="CB941" s="1">
        <f>VLOOKUP($B941&amp;$C941&amp;$D941,Staqo!$A$3:$AJ$1048576,CB$1,0)</f>
        <v>0</v>
      </c>
      <c r="CC941" s="1">
        <f>VLOOKUP($B941&amp;$C941&amp;$D941,HFE!$A$3:$AJ$1048576,CC$1,0)</f>
        <v>0</v>
      </c>
      <c r="CD941" s="2">
        <f t="shared" si="521"/>
        <v>0</v>
      </c>
      <c r="CE941" s="1">
        <f>VLOOKUP($B941&amp;$C941&amp;$D941,Staqo!$A$3:$AJ$1048576,CE$1,0)</f>
        <v>0</v>
      </c>
      <c r="CF941" s="1">
        <f>VLOOKUP($B941&amp;$C941&amp;$D941,HFE!$A$3:$AJ$1048576,CF$1,0)</f>
        <v>0</v>
      </c>
      <c r="CG941" s="2">
        <f t="shared" si="522"/>
        <v>0</v>
      </c>
      <c r="CH941" s="1">
        <f>VLOOKUP($B941&amp;$C941&amp;$D941,Staqo!$A$3:$AJ$1048576,CH$1,0)</f>
        <v>0</v>
      </c>
      <c r="CI941" s="1">
        <f>VLOOKUP($B941&amp;$C941&amp;$D941,HFE!$A$3:$AJ$1048576,CI$1,0)</f>
        <v>0</v>
      </c>
      <c r="CJ941" s="2">
        <f t="shared" si="523"/>
        <v>0</v>
      </c>
      <c r="CK941" s="1">
        <f>VLOOKUP($B941&amp;$C941&amp;$D941,Staqo!$A$3:$AJ$1048576,CK$1,0)</f>
        <v>92.0978</v>
      </c>
      <c r="CL941" s="1">
        <f>VLOOKUP($B941&amp;$C941&amp;$D941,HFE!$A$3:$AJ$1048576,CL$1,0)</f>
        <v>92.0978659249668</v>
      </c>
      <c r="CM941" s="2">
        <f t="shared" si="524"/>
        <v>6.5924966790476e-5</v>
      </c>
      <c r="CN941" s="1">
        <f>VLOOKUP($B941&amp;$C941&amp;$D941,Staqo!$A$3:$AJ$1048576,CN$1,0)</f>
        <v>0</v>
      </c>
      <c r="CO941" s="1">
        <f>VLOOKUP($B941&amp;$C941&amp;$D941,HFE!$A$3:$AJ$1048576,CO$1,0)</f>
        <v>0</v>
      </c>
      <c r="CP941" s="2">
        <f t="shared" si="525"/>
        <v>0</v>
      </c>
      <c r="CQ941" s="1">
        <f>VLOOKUP($B941&amp;$C941&amp;$D941,Staqo!$A$3:$AJ$1048576,CQ$1,0)</f>
        <v>92.0978</v>
      </c>
      <c r="CR941" s="1">
        <f>VLOOKUP($B941&amp;$C941&amp;$D941,HFE!$A$3:$AJ$1048576,CR$1,0)</f>
        <v>92.0978659249668</v>
      </c>
      <c r="CS941" s="2">
        <f t="shared" si="526"/>
        <v>6.5924966790476e-5</v>
      </c>
      <c r="CT941" s="1"/>
      <c r="CU941" s="1"/>
      <c r="CV941" s="2"/>
    </row>
    <row r="942" hidden="1" spans="1:100">
      <c r="A942" s="1" t="s">
        <v>95</v>
      </c>
      <c r="B942" s="1" t="s">
        <v>96</v>
      </c>
      <c r="C942" s="3">
        <v>44580</v>
      </c>
      <c r="D942" s="1" t="s">
        <v>121</v>
      </c>
      <c r="E942" s="1">
        <f>VLOOKUP($B942&amp;$C942&amp;$D942,Staqo!$A$3:$AJ$1048576,E$1,0)</f>
        <v>5.39995</v>
      </c>
      <c r="F942" s="1" t="e">
        <f>VLOOKUP($B942&amp;$C942&amp;$D942,HFE!$A$3:$AJ$1048576,F$1,0)</f>
        <v>#REF!</v>
      </c>
      <c r="G942" s="2" t="e">
        <f t="shared" si="496"/>
        <v>#REF!</v>
      </c>
      <c r="H942" s="1">
        <f>VLOOKUP($B942&amp;$C942&amp;$D942,Staqo!$A$3:$AJ$1048576,H$1,0)</f>
        <v>6.36396</v>
      </c>
      <c r="I942" s="1" t="e">
        <f>VLOOKUP($B942&amp;$C942&amp;$D942,HFE!$A$3:$AJ$1048576,I$1,0)</f>
        <v>#REF!</v>
      </c>
      <c r="J942" s="2" t="e">
        <f t="shared" si="497"/>
        <v>#REF!</v>
      </c>
      <c r="K942" s="1">
        <f>VLOOKUP($B942&amp;$C942&amp;$D942,Staqo!$A$3:$AJ$1048576,K$1,0)</f>
        <v>6894.54</v>
      </c>
      <c r="L942" s="1" t="e">
        <f>VLOOKUP($B942&amp;$C942&amp;$D942,HFE!$A$3:$AJ$1048576,L$1,0)</f>
        <v>#REF!</v>
      </c>
      <c r="M942" s="2" t="e">
        <f t="shared" si="498"/>
        <v>#REF!</v>
      </c>
      <c r="N942" s="1">
        <f>VLOOKUP($B942&amp;$C942&amp;$D942,Staqo!$A$3:$AJ$1048576,N$1,0)</f>
        <v>4920</v>
      </c>
      <c r="O942" s="1">
        <f>VLOOKUP($B942&amp;$C942&amp;$D942,HFE!$A$3:$AJ$1048576,O$1,0)</f>
        <v>0</v>
      </c>
      <c r="P942" s="2">
        <f t="shared" si="499"/>
        <v>-4920</v>
      </c>
      <c r="Q942" s="1">
        <f>VLOOKUP($B942&amp;$C942&amp;$D942,Staqo!$A$3:$AJ$1048576,Q$1,0)</f>
        <v>4881.72</v>
      </c>
      <c r="R942" s="1">
        <f>VLOOKUP($B942&amp;$C942&amp;$D942,HFE!$A$3:$AJ$1048576,R$1,0)</f>
        <v>0</v>
      </c>
      <c r="S942" s="2">
        <f t="shared" si="500"/>
        <v>-4881.72</v>
      </c>
      <c r="T942" s="1">
        <f>VLOOKUP($B942&amp;$C942&amp;$D942,Staqo!$A$3:$AJ$1048576,T$1,0)</f>
        <v>0.713608</v>
      </c>
      <c r="U942" s="1" t="e">
        <f>VLOOKUP($B942&amp;$C942&amp;$D942,HFE!$A$3:$AJ$1048576,U$1,0)</f>
        <v>#REF!</v>
      </c>
      <c r="V942" s="2" t="e">
        <f t="shared" si="501"/>
        <v>#REF!</v>
      </c>
      <c r="W942" s="1">
        <f>VLOOKUP($B942&amp;$C942&amp;$D942,Staqo!$A$3:$AJ$1048576,W$1,0)</f>
        <v>0.708056</v>
      </c>
      <c r="X942" s="1" t="e">
        <f>VLOOKUP($B942&amp;$C942&amp;$D942,HFE!$A$3:$AJ$1048576,X$1,0)</f>
        <v>#REF!</v>
      </c>
      <c r="Y942" s="2" t="e">
        <f t="shared" si="502"/>
        <v>#REF!</v>
      </c>
      <c r="Z942" s="4">
        <f>VLOOKUP($B942&amp;$C942&amp;$D942,Staqo!$A$3:$AJ$1048576,Z$1,0)</f>
        <v>100</v>
      </c>
      <c r="AA942" s="4">
        <f>VLOOKUP($B942&amp;$C942&amp;$D942,HFE!$A$3:$AJ$1048576,AA$1,0)</f>
        <v>0</v>
      </c>
      <c r="AB942" s="5">
        <f t="shared" si="503"/>
        <v>-100</v>
      </c>
      <c r="AC942" s="1">
        <f>VLOOKUP($B942&amp;$C942&amp;$D942,Staqo!$A$3:$AJ$1048576,AC$1,0)</f>
        <v>100</v>
      </c>
      <c r="AD942" s="1">
        <f>VLOOKUP($B942&amp;$C942&amp;$D942,HFE!$A$3:$AJ$1048576,AD$1,0)*100</f>
        <v>100</v>
      </c>
      <c r="AE942" s="2">
        <f t="shared" si="504"/>
        <v>0</v>
      </c>
      <c r="AF942" s="1">
        <f>VLOOKUP($B942&amp;$C942&amp;$D942,Staqo!$A$3:$AJ$1048576,AF$1,0)</f>
        <v>98.3333</v>
      </c>
      <c r="AG942" s="1">
        <f>VLOOKUP($B942&amp;$C942&amp;$D942,HFE!$A$3:$AJ$1048576,AG$1,0)*100</f>
        <v>98.3333333333333</v>
      </c>
      <c r="AH942" s="2">
        <f t="shared" si="505"/>
        <v>3.33333333060182e-5</v>
      </c>
      <c r="AI942" s="1">
        <f>VLOOKUP($B942&amp;$C942&amp;$D942,Staqo!$A$3:$AJ$1048576,AI$1,0)</f>
        <v>0.204613</v>
      </c>
      <c r="AJ942" s="1" t="e">
        <f>VLOOKUP($B942&amp;$C942&amp;$D942,HFE!$A$3:$AJ$1048576,AJ$1,0)</f>
        <v>#REF!</v>
      </c>
      <c r="AK942" s="2" t="e">
        <f t="shared" si="506"/>
        <v>#REF!</v>
      </c>
      <c r="AL942" s="1">
        <f>VLOOKUP($B942&amp;$C942&amp;$D942,Staqo!$A$3:$AJ$1048576,AL$1,0)</f>
        <v>0.186012</v>
      </c>
      <c r="AM942" s="1" t="e">
        <f>VLOOKUP($B942&amp;$C942&amp;$D942,HFE!$A$3:$AJ$1048576,AM$1,0)</f>
        <v>#REF!</v>
      </c>
      <c r="AN942" s="2" t="e">
        <f t="shared" si="507"/>
        <v>#REF!</v>
      </c>
      <c r="AO942" s="1">
        <f>VLOOKUP($B942&amp;$C942&amp;$D942,Staqo!$A$3:$AJ$1048576,AO$1,0)</f>
        <v>0.203021</v>
      </c>
      <c r="AP942" s="1" t="e">
        <f>VLOOKUP($B942&amp;$C942&amp;$D942,HFE!$A$3:$AJ$1048576,AP$1,0)</f>
        <v>#REF!</v>
      </c>
      <c r="AQ942" s="2" t="e">
        <f t="shared" si="508"/>
        <v>#REF!</v>
      </c>
      <c r="AR942" s="1">
        <f>VLOOKUP($B942&amp;$C942&amp;$D942,Staqo!$A$3:$AJ$1048576,AR$1,0)</f>
        <v>0.184565</v>
      </c>
      <c r="AS942" s="1" t="e">
        <f>VLOOKUP($B942&amp;$C942&amp;$D942,HFE!$A$3:$AJ$1048576,AS$1,0)</f>
        <v>#REF!</v>
      </c>
      <c r="AT942" s="2" t="e">
        <f t="shared" si="509"/>
        <v>#REF!</v>
      </c>
      <c r="AU942" s="1">
        <f>VLOOKUP($B942&amp;$C942&amp;$D942,Staqo!$A$3:$AJ$1048576,AU$1,0)</f>
        <v>96.7822</v>
      </c>
      <c r="AV942" s="1">
        <f>VLOOKUP($B942&amp;$C942&amp;$D942,HFE!$A$3:$AJ$1048576,AV$1,0)</f>
        <v>0</v>
      </c>
      <c r="AW942" s="2">
        <f t="shared" si="510"/>
        <v>-96.7822</v>
      </c>
      <c r="AX942" s="4">
        <f>VLOOKUP($B942&amp;$C942&amp;$D942,Staqo!$A$3:$AJ$1048576,AX$1,0)</f>
        <v>11.8</v>
      </c>
      <c r="AY942" s="4">
        <f>VLOOKUP($B942&amp;$C942&amp;$D942,HFE!$A$3:$AJ$1048576,AY$1,0)</f>
        <v>11.8</v>
      </c>
      <c r="AZ942" s="5">
        <f t="shared" si="511"/>
        <v>0</v>
      </c>
      <c r="BA942" s="1">
        <f>VLOOKUP($B942&amp;$C942&amp;$D942,Staqo!$A$3:$AJ$1048576,BA$1,0)</f>
        <v>0</v>
      </c>
      <c r="BB942" s="1">
        <f>VLOOKUP($B942&amp;$C942&amp;$D942,HFE!$A$3:$AJ$1048576,BB$1,0)</f>
        <v>0</v>
      </c>
      <c r="BC942" s="2">
        <f t="shared" si="512"/>
        <v>0</v>
      </c>
      <c r="BD942" s="1">
        <f>VLOOKUP($B942&amp;$C942&amp;$D942,Staqo!$A$3:$AJ$1048576,BD$1,0)</f>
        <v>0</v>
      </c>
      <c r="BE942" s="1">
        <f>VLOOKUP($B942&amp;$C942&amp;$D942,HFE!$A$3:$AJ$1048576,BE$1,0)</f>
        <v>0</v>
      </c>
      <c r="BF942" s="2">
        <f t="shared" si="513"/>
        <v>0</v>
      </c>
      <c r="BG942" s="1">
        <f>VLOOKUP($B942&amp;$C942&amp;$D942,Staqo!$A$3:$AJ$1048576,BG$1,0)</f>
        <v>0</v>
      </c>
      <c r="BH942" s="1">
        <f>VLOOKUP($B942&amp;$C942&amp;$D942,HFE!$A$3:$AJ$1048576,BH$1,0)</f>
        <v>0</v>
      </c>
      <c r="BI942" s="2">
        <f t="shared" si="514"/>
        <v>0</v>
      </c>
      <c r="BJ942" s="1">
        <f>VLOOKUP($B942&amp;$C942&amp;$D942,Staqo!$A$3:$AJ$1048576,BJ$1,0)</f>
        <v>0</v>
      </c>
      <c r="BK942" s="1">
        <f>VLOOKUP($B942&amp;$C942&amp;$D942,HFE!$A$3:$AJ$1048576,BK$1,0)</f>
        <v>0</v>
      </c>
      <c r="BL942" s="2">
        <f t="shared" si="515"/>
        <v>0</v>
      </c>
      <c r="BM942" s="1">
        <f>VLOOKUP($B942&amp;$C942&amp;$D942,Staqo!$A$3:$AJ$1048576,BM$1,0)</f>
        <v>0</v>
      </c>
      <c r="BN942" s="1">
        <f>VLOOKUP($B942&amp;$C942&amp;$D942,HFE!$A$3:$AJ$1048576,BN$1,0)</f>
        <v>0</v>
      </c>
      <c r="BO942" s="2">
        <f t="shared" si="516"/>
        <v>0</v>
      </c>
      <c r="BP942" s="1">
        <f>VLOOKUP($B942&amp;$C942&amp;$D942,Staqo!$A$3:$AJ$1048576,BP$1,0)</f>
        <v>0.2</v>
      </c>
      <c r="BQ942" s="1">
        <f>VLOOKUP($B942&amp;$C942&amp;$D942,HFE!$A$3:$AJ$1048576,BQ$1,0)</f>
        <v>0.199999999999999</v>
      </c>
      <c r="BR942" s="2">
        <f t="shared" si="517"/>
        <v>-9.99200722162641e-16</v>
      </c>
      <c r="BS942" s="1">
        <f>VLOOKUP($B942&amp;$C942&amp;$D942,Staqo!$A$3:$AJ$1048576,BS$1,0)</f>
        <v>0</v>
      </c>
      <c r="BT942" s="1">
        <f>VLOOKUP($B942&amp;$C942&amp;$D942,HFE!$A$3:$AJ$1048576,BT$1,0)</f>
        <v>0</v>
      </c>
      <c r="BU942" s="2">
        <f t="shared" si="518"/>
        <v>0</v>
      </c>
      <c r="BV942" s="1">
        <f>VLOOKUP($B942&amp;$C942&amp;$D942,Staqo!$A$3:$AJ$1048576,BV$1,0)</f>
        <v>0.2</v>
      </c>
      <c r="BW942" s="1">
        <f>VLOOKUP($B942&amp;$C942&amp;$D942,HFE!$A$3:$AJ$1048576,BW$1,0)</f>
        <v>0.199999999999999</v>
      </c>
      <c r="BX942" s="2">
        <f t="shared" si="519"/>
        <v>-9.99200722162641e-16</v>
      </c>
      <c r="BY942" s="1">
        <f>VLOOKUP($B942&amp;$C942&amp;$D942,Staqo!$A$3:$AJ$1048576,BY$1,0)</f>
        <v>0</v>
      </c>
      <c r="BZ942" s="1">
        <f>VLOOKUP($B942&amp;$C942&amp;$D942,HFE!$A$3:$AJ$1048576,BZ$1,0)</f>
        <v>0</v>
      </c>
      <c r="CA942" s="2">
        <f t="shared" si="520"/>
        <v>0</v>
      </c>
      <c r="CB942" s="1">
        <f>VLOOKUP($B942&amp;$C942&amp;$D942,Staqo!$A$3:$AJ$1048576,CB$1,0)</f>
        <v>0</v>
      </c>
      <c r="CC942" s="1">
        <f>VLOOKUP($B942&amp;$C942&amp;$D942,HFE!$A$3:$AJ$1048576,CC$1,0)</f>
        <v>0</v>
      </c>
      <c r="CD942" s="2">
        <f t="shared" si="521"/>
        <v>0</v>
      </c>
      <c r="CE942" s="1">
        <f>VLOOKUP($B942&amp;$C942&amp;$D942,Staqo!$A$3:$AJ$1048576,CE$1,0)</f>
        <v>0</v>
      </c>
      <c r="CF942" s="1">
        <f>VLOOKUP($B942&amp;$C942&amp;$D942,HFE!$A$3:$AJ$1048576,CF$1,0)</f>
        <v>0</v>
      </c>
      <c r="CG942" s="2">
        <f t="shared" si="522"/>
        <v>0</v>
      </c>
      <c r="CH942" s="1">
        <f>VLOOKUP($B942&amp;$C942&amp;$D942,Staqo!$A$3:$AJ$1048576,CH$1,0)</f>
        <v>0</v>
      </c>
      <c r="CI942" s="1">
        <f>VLOOKUP($B942&amp;$C942&amp;$D942,HFE!$A$3:$AJ$1048576,CI$1,0)</f>
        <v>0</v>
      </c>
      <c r="CJ942" s="2">
        <f t="shared" si="523"/>
        <v>0</v>
      </c>
      <c r="CK942" s="1">
        <f>VLOOKUP($B942&amp;$C942&amp;$D942,Staqo!$A$3:$AJ$1048576,CK$1,0)</f>
        <v>92.0978</v>
      </c>
      <c r="CL942" s="1">
        <f>VLOOKUP($B942&amp;$C942&amp;$D942,HFE!$A$3:$AJ$1048576,CL$1,0)</f>
        <v>92.0978659249668</v>
      </c>
      <c r="CM942" s="2">
        <f t="shared" si="524"/>
        <v>6.5924966790476e-5</v>
      </c>
      <c r="CN942" s="1">
        <f>VLOOKUP($B942&amp;$C942&amp;$D942,Staqo!$A$3:$AJ$1048576,CN$1,0)</f>
        <v>0</v>
      </c>
      <c r="CO942" s="1">
        <f>VLOOKUP($B942&amp;$C942&amp;$D942,HFE!$A$3:$AJ$1048576,CO$1,0)</f>
        <v>0</v>
      </c>
      <c r="CP942" s="2">
        <f t="shared" si="525"/>
        <v>0</v>
      </c>
      <c r="CQ942" s="1">
        <f>VLOOKUP($B942&amp;$C942&amp;$D942,Staqo!$A$3:$AJ$1048576,CQ$1,0)</f>
        <v>92.0978</v>
      </c>
      <c r="CR942" s="1">
        <f>VLOOKUP($B942&amp;$C942&amp;$D942,HFE!$A$3:$AJ$1048576,CR$1,0)</f>
        <v>92.0978659249668</v>
      </c>
      <c r="CS942" s="2">
        <f t="shared" si="526"/>
        <v>6.5924966790476e-5</v>
      </c>
      <c r="CT942" s="1"/>
      <c r="CU942" s="1"/>
      <c r="CV942" s="2"/>
    </row>
    <row r="943" hidden="1" spans="1:100">
      <c r="A943" s="1" t="s">
        <v>95</v>
      </c>
      <c r="B943" s="1" t="s">
        <v>96</v>
      </c>
      <c r="C943" s="3">
        <v>44580</v>
      </c>
      <c r="D943" s="1" t="s">
        <v>122</v>
      </c>
      <c r="E943" s="1">
        <f>VLOOKUP($B943&amp;$C943&amp;$D943,Staqo!$A$3:$AJ$1048576,E$1,0)</f>
        <v>5.39995</v>
      </c>
      <c r="F943" s="1" t="e">
        <f>VLOOKUP($B943&amp;$C943&amp;$D943,HFE!$A$3:$AJ$1048576,F$1,0)</f>
        <v>#REF!</v>
      </c>
      <c r="G943" s="2" t="e">
        <f t="shared" si="496"/>
        <v>#REF!</v>
      </c>
      <c r="H943" s="1">
        <f>VLOOKUP($B943&amp;$C943&amp;$D943,Staqo!$A$3:$AJ$1048576,H$1,0)</f>
        <v>6.36396</v>
      </c>
      <c r="I943" s="1" t="e">
        <f>VLOOKUP($B943&amp;$C943&amp;$D943,HFE!$A$3:$AJ$1048576,I$1,0)</f>
        <v>#REF!</v>
      </c>
      <c r="J943" s="2" t="e">
        <f t="shared" si="497"/>
        <v>#REF!</v>
      </c>
      <c r="K943" s="1">
        <f>VLOOKUP($B943&amp;$C943&amp;$D943,Staqo!$A$3:$AJ$1048576,K$1,0)</f>
        <v>6894.54</v>
      </c>
      <c r="L943" s="1" t="e">
        <f>VLOOKUP($B943&amp;$C943&amp;$D943,HFE!$A$3:$AJ$1048576,L$1,0)</f>
        <v>#REF!</v>
      </c>
      <c r="M943" s="2" t="e">
        <f t="shared" si="498"/>
        <v>#REF!</v>
      </c>
      <c r="N943" s="1">
        <f>VLOOKUP($B943&amp;$C943&amp;$D943,Staqo!$A$3:$AJ$1048576,N$1,0)</f>
        <v>5040</v>
      </c>
      <c r="O943" s="1">
        <f>VLOOKUP($B943&amp;$C943&amp;$D943,HFE!$A$3:$AJ$1048576,O$1,0)</f>
        <v>0</v>
      </c>
      <c r="P943" s="2">
        <f t="shared" si="499"/>
        <v>-5040</v>
      </c>
      <c r="Q943" s="1">
        <f>VLOOKUP($B943&amp;$C943&amp;$D943,Staqo!$A$3:$AJ$1048576,Q$1,0)</f>
        <v>5000.79</v>
      </c>
      <c r="R943" s="1">
        <f>VLOOKUP($B943&amp;$C943&amp;$D943,HFE!$A$3:$AJ$1048576,R$1,0)</f>
        <v>0</v>
      </c>
      <c r="S943" s="2">
        <f t="shared" si="500"/>
        <v>-5000.79</v>
      </c>
      <c r="T943" s="1">
        <f>VLOOKUP($B943&amp;$C943&amp;$D943,Staqo!$A$3:$AJ$1048576,T$1,0)</f>
        <v>0.731013</v>
      </c>
      <c r="U943" s="1" t="e">
        <f>VLOOKUP($B943&amp;$C943&amp;$D943,HFE!$A$3:$AJ$1048576,U$1,0)</f>
        <v>#REF!</v>
      </c>
      <c r="V943" s="2" t="e">
        <f t="shared" si="501"/>
        <v>#REF!</v>
      </c>
      <c r="W943" s="1">
        <f>VLOOKUP($B943&amp;$C943&amp;$D943,Staqo!$A$3:$AJ$1048576,W$1,0)</f>
        <v>0.725326</v>
      </c>
      <c r="X943" s="1" t="e">
        <f>VLOOKUP($B943&amp;$C943&amp;$D943,HFE!$A$3:$AJ$1048576,X$1,0)</f>
        <v>#REF!</v>
      </c>
      <c r="Y943" s="2" t="e">
        <f t="shared" si="502"/>
        <v>#REF!</v>
      </c>
      <c r="Z943" s="4">
        <f>VLOOKUP($B943&amp;$C943&amp;$D943,Staqo!$A$3:$AJ$1048576,Z$1,0)</f>
        <v>100</v>
      </c>
      <c r="AA943" s="4">
        <f>VLOOKUP($B943&amp;$C943&amp;$D943,HFE!$A$3:$AJ$1048576,AA$1,0)</f>
        <v>0</v>
      </c>
      <c r="AB943" s="5">
        <f t="shared" si="503"/>
        <v>-100</v>
      </c>
      <c r="AC943" s="1">
        <f>VLOOKUP($B943&amp;$C943&amp;$D943,Staqo!$A$3:$AJ$1048576,AC$1,0)</f>
        <v>100</v>
      </c>
      <c r="AD943" s="1">
        <f>VLOOKUP($B943&amp;$C943&amp;$D943,HFE!$A$3:$AJ$1048576,AD$1,0)*100</f>
        <v>100</v>
      </c>
      <c r="AE943" s="2">
        <f t="shared" si="504"/>
        <v>0</v>
      </c>
      <c r="AF943" s="1">
        <f>VLOOKUP($B943&amp;$C943&amp;$D943,Staqo!$A$3:$AJ$1048576,AF$1,0)</f>
        <v>98.3333</v>
      </c>
      <c r="AG943" s="1">
        <f>VLOOKUP($B943&amp;$C943&amp;$D943,HFE!$A$3:$AJ$1048576,AG$1,0)*100</f>
        <v>98.3333333333333</v>
      </c>
      <c r="AH943" s="2">
        <f t="shared" si="505"/>
        <v>3.33333333060182e-5</v>
      </c>
      <c r="AI943" s="1">
        <f>VLOOKUP($B943&amp;$C943&amp;$D943,Staqo!$A$3:$AJ$1048576,AI$1,0)</f>
        <v>0.209604</v>
      </c>
      <c r="AJ943" s="1" t="e">
        <f>VLOOKUP($B943&amp;$C943&amp;$D943,HFE!$A$3:$AJ$1048576,AJ$1,0)</f>
        <v>#REF!</v>
      </c>
      <c r="AK943" s="2" t="e">
        <f t="shared" si="506"/>
        <v>#REF!</v>
      </c>
      <c r="AL943" s="1">
        <f>VLOOKUP($B943&amp;$C943&amp;$D943,Staqo!$A$3:$AJ$1048576,AL$1,0)</f>
        <v>0.190549</v>
      </c>
      <c r="AM943" s="1" t="e">
        <f>VLOOKUP($B943&amp;$C943&amp;$D943,HFE!$A$3:$AJ$1048576,AM$1,0)</f>
        <v>#REF!</v>
      </c>
      <c r="AN943" s="2" t="e">
        <f t="shared" si="507"/>
        <v>#REF!</v>
      </c>
      <c r="AO943" s="1">
        <f>VLOOKUP($B943&amp;$C943&amp;$D943,Staqo!$A$3:$AJ$1048576,AO$1,0)</f>
        <v>0.207973</v>
      </c>
      <c r="AP943" s="1" t="e">
        <f>VLOOKUP($B943&amp;$C943&amp;$D943,HFE!$A$3:$AJ$1048576,AP$1,0)</f>
        <v>#REF!</v>
      </c>
      <c r="AQ943" s="2" t="e">
        <f t="shared" si="508"/>
        <v>#REF!</v>
      </c>
      <c r="AR943" s="1">
        <f>VLOOKUP($B943&amp;$C943&amp;$D943,Staqo!$A$3:$AJ$1048576,AR$1,0)</f>
        <v>0.189066</v>
      </c>
      <c r="AS943" s="1" t="e">
        <f>VLOOKUP($B943&amp;$C943&amp;$D943,HFE!$A$3:$AJ$1048576,AS$1,0)</f>
        <v>#REF!</v>
      </c>
      <c r="AT943" s="2" t="e">
        <f t="shared" si="509"/>
        <v>#REF!</v>
      </c>
      <c r="AU943" s="1">
        <f>VLOOKUP($B943&amp;$C943&amp;$D943,Staqo!$A$3:$AJ$1048576,AU$1,0)</f>
        <v>96.6561</v>
      </c>
      <c r="AV943" s="1">
        <f>VLOOKUP($B943&amp;$C943&amp;$D943,HFE!$A$3:$AJ$1048576,AV$1,0)</f>
        <v>0</v>
      </c>
      <c r="AW943" s="2">
        <f t="shared" si="510"/>
        <v>-96.6561</v>
      </c>
      <c r="AX943" s="4">
        <f>VLOOKUP($B943&amp;$C943&amp;$D943,Staqo!$A$3:$AJ$1048576,AX$1,0)</f>
        <v>11.8</v>
      </c>
      <c r="AY943" s="4">
        <f>VLOOKUP($B943&amp;$C943&amp;$D943,HFE!$A$3:$AJ$1048576,AY$1,0)</f>
        <v>11.8</v>
      </c>
      <c r="AZ943" s="5">
        <f t="shared" si="511"/>
        <v>0</v>
      </c>
      <c r="BA943" s="1">
        <f>VLOOKUP($B943&amp;$C943&amp;$D943,Staqo!$A$3:$AJ$1048576,BA$1,0)</f>
        <v>0</v>
      </c>
      <c r="BB943" s="1">
        <f>VLOOKUP($B943&amp;$C943&amp;$D943,HFE!$A$3:$AJ$1048576,BB$1,0)</f>
        <v>0</v>
      </c>
      <c r="BC943" s="2">
        <f t="shared" si="512"/>
        <v>0</v>
      </c>
      <c r="BD943" s="1">
        <f>VLOOKUP($B943&amp;$C943&amp;$D943,Staqo!$A$3:$AJ$1048576,BD$1,0)</f>
        <v>0</v>
      </c>
      <c r="BE943" s="1">
        <f>VLOOKUP($B943&amp;$C943&amp;$D943,HFE!$A$3:$AJ$1048576,BE$1,0)</f>
        <v>0</v>
      </c>
      <c r="BF943" s="2">
        <f t="shared" si="513"/>
        <v>0</v>
      </c>
      <c r="BG943" s="1">
        <f>VLOOKUP($B943&amp;$C943&amp;$D943,Staqo!$A$3:$AJ$1048576,BG$1,0)</f>
        <v>0</v>
      </c>
      <c r="BH943" s="1">
        <f>VLOOKUP($B943&amp;$C943&amp;$D943,HFE!$A$3:$AJ$1048576,BH$1,0)</f>
        <v>0</v>
      </c>
      <c r="BI943" s="2">
        <f t="shared" si="514"/>
        <v>0</v>
      </c>
      <c r="BJ943" s="1">
        <f>VLOOKUP($B943&amp;$C943&amp;$D943,Staqo!$A$3:$AJ$1048576,BJ$1,0)</f>
        <v>0</v>
      </c>
      <c r="BK943" s="1">
        <f>VLOOKUP($B943&amp;$C943&amp;$D943,HFE!$A$3:$AJ$1048576,BK$1,0)</f>
        <v>0</v>
      </c>
      <c r="BL943" s="2">
        <f t="shared" si="515"/>
        <v>0</v>
      </c>
      <c r="BM943" s="1">
        <f>VLOOKUP($B943&amp;$C943&amp;$D943,Staqo!$A$3:$AJ$1048576,BM$1,0)</f>
        <v>0</v>
      </c>
      <c r="BN943" s="1">
        <f>VLOOKUP($B943&amp;$C943&amp;$D943,HFE!$A$3:$AJ$1048576,BN$1,0)</f>
        <v>0</v>
      </c>
      <c r="BO943" s="2">
        <f t="shared" si="516"/>
        <v>0</v>
      </c>
      <c r="BP943" s="1">
        <f>VLOOKUP($B943&amp;$C943&amp;$D943,Staqo!$A$3:$AJ$1048576,BP$1,0)</f>
        <v>0.2</v>
      </c>
      <c r="BQ943" s="1">
        <f>VLOOKUP($B943&amp;$C943&amp;$D943,HFE!$A$3:$AJ$1048576,BQ$1,0)</f>
        <v>0.199999999999999</v>
      </c>
      <c r="BR943" s="2">
        <f t="shared" si="517"/>
        <v>-9.99200722162641e-16</v>
      </c>
      <c r="BS943" s="1">
        <f>VLOOKUP($B943&amp;$C943&amp;$D943,Staqo!$A$3:$AJ$1048576,BS$1,0)</f>
        <v>0</v>
      </c>
      <c r="BT943" s="1">
        <f>VLOOKUP($B943&amp;$C943&amp;$D943,HFE!$A$3:$AJ$1048576,BT$1,0)</f>
        <v>0</v>
      </c>
      <c r="BU943" s="2">
        <f t="shared" si="518"/>
        <v>0</v>
      </c>
      <c r="BV943" s="1">
        <f>VLOOKUP($B943&amp;$C943&amp;$D943,Staqo!$A$3:$AJ$1048576,BV$1,0)</f>
        <v>0.2</v>
      </c>
      <c r="BW943" s="1">
        <f>VLOOKUP($B943&amp;$C943&amp;$D943,HFE!$A$3:$AJ$1048576,BW$1,0)</f>
        <v>0.199999999999999</v>
      </c>
      <c r="BX943" s="2">
        <f t="shared" si="519"/>
        <v>-9.99200722162641e-16</v>
      </c>
      <c r="BY943" s="1">
        <f>VLOOKUP($B943&amp;$C943&amp;$D943,Staqo!$A$3:$AJ$1048576,BY$1,0)</f>
        <v>0</v>
      </c>
      <c r="BZ943" s="1">
        <f>VLOOKUP($B943&amp;$C943&amp;$D943,HFE!$A$3:$AJ$1048576,BZ$1,0)</f>
        <v>0</v>
      </c>
      <c r="CA943" s="2">
        <f t="shared" si="520"/>
        <v>0</v>
      </c>
      <c r="CB943" s="1">
        <f>VLOOKUP($B943&amp;$C943&amp;$D943,Staqo!$A$3:$AJ$1048576,CB$1,0)</f>
        <v>0</v>
      </c>
      <c r="CC943" s="1">
        <f>VLOOKUP($B943&amp;$C943&amp;$D943,HFE!$A$3:$AJ$1048576,CC$1,0)</f>
        <v>0</v>
      </c>
      <c r="CD943" s="2">
        <f t="shared" si="521"/>
        <v>0</v>
      </c>
      <c r="CE943" s="1">
        <f>VLOOKUP($B943&amp;$C943&amp;$D943,Staqo!$A$3:$AJ$1048576,CE$1,0)</f>
        <v>0</v>
      </c>
      <c r="CF943" s="1">
        <f>VLOOKUP($B943&amp;$C943&amp;$D943,HFE!$A$3:$AJ$1048576,CF$1,0)</f>
        <v>0</v>
      </c>
      <c r="CG943" s="2">
        <f t="shared" si="522"/>
        <v>0</v>
      </c>
      <c r="CH943" s="1">
        <f>VLOOKUP($B943&amp;$C943&amp;$D943,Staqo!$A$3:$AJ$1048576,CH$1,0)</f>
        <v>0</v>
      </c>
      <c r="CI943" s="1">
        <f>VLOOKUP($B943&amp;$C943&amp;$D943,HFE!$A$3:$AJ$1048576,CI$1,0)</f>
        <v>0</v>
      </c>
      <c r="CJ943" s="2">
        <f t="shared" si="523"/>
        <v>0</v>
      </c>
      <c r="CK943" s="1">
        <f>VLOOKUP($B943&amp;$C943&amp;$D943,Staqo!$A$3:$AJ$1048576,CK$1,0)</f>
        <v>92.0978</v>
      </c>
      <c r="CL943" s="1">
        <f>VLOOKUP($B943&amp;$C943&amp;$D943,HFE!$A$3:$AJ$1048576,CL$1,0)</f>
        <v>92.0978659249668</v>
      </c>
      <c r="CM943" s="2">
        <f t="shared" si="524"/>
        <v>6.5924966790476e-5</v>
      </c>
      <c r="CN943" s="1">
        <f>VLOOKUP($B943&amp;$C943&amp;$D943,Staqo!$A$3:$AJ$1048576,CN$1,0)</f>
        <v>0</v>
      </c>
      <c r="CO943" s="1">
        <f>VLOOKUP($B943&amp;$C943&amp;$D943,HFE!$A$3:$AJ$1048576,CO$1,0)</f>
        <v>0</v>
      </c>
      <c r="CP943" s="2">
        <f t="shared" si="525"/>
        <v>0</v>
      </c>
      <c r="CQ943" s="1">
        <f>VLOOKUP($B943&amp;$C943&amp;$D943,Staqo!$A$3:$AJ$1048576,CQ$1,0)</f>
        <v>92.0978</v>
      </c>
      <c r="CR943" s="1">
        <f>VLOOKUP($B943&amp;$C943&amp;$D943,HFE!$A$3:$AJ$1048576,CR$1,0)</f>
        <v>92.0978659249668</v>
      </c>
      <c r="CS943" s="2">
        <f t="shared" si="526"/>
        <v>6.5924966790476e-5</v>
      </c>
      <c r="CT943" s="1"/>
      <c r="CU943" s="1"/>
      <c r="CV943" s="2"/>
    </row>
    <row r="944" hidden="1" spans="1:100">
      <c r="A944" s="1" t="s">
        <v>95</v>
      </c>
      <c r="B944" s="1" t="s">
        <v>96</v>
      </c>
      <c r="C944" s="3">
        <v>44580</v>
      </c>
      <c r="D944" s="1" t="s">
        <v>123</v>
      </c>
      <c r="E944" s="1">
        <f>VLOOKUP($B944&amp;$C944&amp;$D944,Staqo!$A$3:$AJ$1048576,E$1,0)</f>
        <v>5.39995</v>
      </c>
      <c r="F944" s="1" t="e">
        <f>VLOOKUP($B944&amp;$C944&amp;$D944,HFE!$A$3:$AJ$1048576,F$1,0)</f>
        <v>#REF!</v>
      </c>
      <c r="G944" s="2" t="e">
        <f t="shared" si="496"/>
        <v>#REF!</v>
      </c>
      <c r="H944" s="1">
        <f>VLOOKUP($B944&amp;$C944&amp;$D944,Staqo!$A$3:$AJ$1048576,H$1,0)</f>
        <v>6.36396</v>
      </c>
      <c r="I944" s="1" t="e">
        <f>VLOOKUP($B944&amp;$C944&amp;$D944,HFE!$A$3:$AJ$1048576,I$1,0)</f>
        <v>#REF!</v>
      </c>
      <c r="J944" s="2" t="e">
        <f t="shared" si="497"/>
        <v>#REF!</v>
      </c>
      <c r="K944" s="1">
        <f>VLOOKUP($B944&amp;$C944&amp;$D944,Staqo!$A$3:$AJ$1048576,K$1,0)</f>
        <v>6894.54</v>
      </c>
      <c r="L944" s="1" t="e">
        <f>VLOOKUP($B944&amp;$C944&amp;$D944,HFE!$A$3:$AJ$1048576,L$1,0)</f>
        <v>#REF!</v>
      </c>
      <c r="M944" s="2" t="e">
        <f t="shared" si="498"/>
        <v>#REF!</v>
      </c>
      <c r="N944" s="1">
        <f>VLOOKUP($B944&amp;$C944&amp;$D944,Staqo!$A$3:$AJ$1048576,N$1,0)</f>
        <v>4920</v>
      </c>
      <c r="O944" s="1">
        <f>VLOOKUP($B944&amp;$C944&amp;$D944,HFE!$A$3:$AJ$1048576,O$1,0)</f>
        <v>0</v>
      </c>
      <c r="P944" s="2">
        <f t="shared" si="499"/>
        <v>-4920</v>
      </c>
      <c r="Q944" s="1">
        <f>VLOOKUP($B944&amp;$C944&amp;$D944,Staqo!$A$3:$AJ$1048576,Q$1,0)</f>
        <v>4881.72</v>
      </c>
      <c r="R944" s="1">
        <f>VLOOKUP($B944&amp;$C944&amp;$D944,HFE!$A$3:$AJ$1048576,R$1,0)</f>
        <v>0</v>
      </c>
      <c r="S944" s="2">
        <f t="shared" si="500"/>
        <v>-4881.72</v>
      </c>
      <c r="T944" s="1">
        <f>VLOOKUP($B944&amp;$C944&amp;$D944,Staqo!$A$3:$AJ$1048576,T$1,0)</f>
        <v>0.713608</v>
      </c>
      <c r="U944" s="1" t="e">
        <f>VLOOKUP($B944&amp;$C944&amp;$D944,HFE!$A$3:$AJ$1048576,U$1,0)</f>
        <v>#REF!</v>
      </c>
      <c r="V944" s="2" t="e">
        <f t="shared" si="501"/>
        <v>#REF!</v>
      </c>
      <c r="W944" s="1">
        <f>VLOOKUP($B944&amp;$C944&amp;$D944,Staqo!$A$3:$AJ$1048576,W$1,0)</f>
        <v>0.708056</v>
      </c>
      <c r="X944" s="1" t="e">
        <f>VLOOKUP($B944&amp;$C944&amp;$D944,HFE!$A$3:$AJ$1048576,X$1,0)</f>
        <v>#REF!</v>
      </c>
      <c r="Y944" s="2" t="e">
        <f t="shared" si="502"/>
        <v>#REF!</v>
      </c>
      <c r="Z944" s="4">
        <f>VLOOKUP($B944&amp;$C944&amp;$D944,Staqo!$A$3:$AJ$1048576,Z$1,0)</f>
        <v>100</v>
      </c>
      <c r="AA944" s="4">
        <f>VLOOKUP($B944&amp;$C944&amp;$D944,HFE!$A$3:$AJ$1048576,AA$1,0)</f>
        <v>0</v>
      </c>
      <c r="AB944" s="5">
        <f t="shared" si="503"/>
        <v>-100</v>
      </c>
      <c r="AC944" s="1">
        <f>VLOOKUP($B944&amp;$C944&amp;$D944,Staqo!$A$3:$AJ$1048576,AC$1,0)</f>
        <v>100</v>
      </c>
      <c r="AD944" s="1">
        <f>VLOOKUP($B944&amp;$C944&amp;$D944,HFE!$A$3:$AJ$1048576,AD$1,0)*100</f>
        <v>100</v>
      </c>
      <c r="AE944" s="2">
        <f t="shared" si="504"/>
        <v>0</v>
      </c>
      <c r="AF944" s="1">
        <f>VLOOKUP($B944&amp;$C944&amp;$D944,Staqo!$A$3:$AJ$1048576,AF$1,0)</f>
        <v>98.3333</v>
      </c>
      <c r="AG944" s="1">
        <f>VLOOKUP($B944&amp;$C944&amp;$D944,HFE!$A$3:$AJ$1048576,AG$1,0)*100</f>
        <v>98.3333333333333</v>
      </c>
      <c r="AH944" s="2">
        <f t="shared" si="505"/>
        <v>3.33333333060182e-5</v>
      </c>
      <c r="AI944" s="1">
        <f>VLOOKUP($B944&amp;$C944&amp;$D944,Staqo!$A$3:$AJ$1048576,AI$1,0)</f>
        <v>0.204613</v>
      </c>
      <c r="AJ944" s="1" t="e">
        <f>VLOOKUP($B944&amp;$C944&amp;$D944,HFE!$A$3:$AJ$1048576,AJ$1,0)</f>
        <v>#REF!</v>
      </c>
      <c r="AK944" s="2" t="e">
        <f t="shared" si="506"/>
        <v>#REF!</v>
      </c>
      <c r="AL944" s="1">
        <f>VLOOKUP($B944&amp;$C944&amp;$D944,Staqo!$A$3:$AJ$1048576,AL$1,0)</f>
        <v>0.186012</v>
      </c>
      <c r="AM944" s="1" t="e">
        <f>VLOOKUP($B944&amp;$C944&amp;$D944,HFE!$A$3:$AJ$1048576,AM$1,0)</f>
        <v>#REF!</v>
      </c>
      <c r="AN944" s="2" t="e">
        <f t="shared" si="507"/>
        <v>#REF!</v>
      </c>
      <c r="AO944" s="1">
        <f>VLOOKUP($B944&amp;$C944&amp;$D944,Staqo!$A$3:$AJ$1048576,AO$1,0)</f>
        <v>0.203021</v>
      </c>
      <c r="AP944" s="1" t="e">
        <f>VLOOKUP($B944&amp;$C944&amp;$D944,HFE!$A$3:$AJ$1048576,AP$1,0)</f>
        <v>#REF!</v>
      </c>
      <c r="AQ944" s="2" t="e">
        <f t="shared" si="508"/>
        <v>#REF!</v>
      </c>
      <c r="AR944" s="1">
        <f>VLOOKUP($B944&amp;$C944&amp;$D944,Staqo!$A$3:$AJ$1048576,AR$1,0)</f>
        <v>0.184565</v>
      </c>
      <c r="AS944" s="1" t="e">
        <f>VLOOKUP($B944&amp;$C944&amp;$D944,HFE!$A$3:$AJ$1048576,AS$1,0)</f>
        <v>#REF!</v>
      </c>
      <c r="AT944" s="2" t="e">
        <f t="shared" si="509"/>
        <v>#REF!</v>
      </c>
      <c r="AU944" s="1">
        <f>VLOOKUP($B944&amp;$C944&amp;$D944,Staqo!$A$3:$AJ$1048576,AU$1,0)</f>
        <v>96.5388</v>
      </c>
      <c r="AV944" s="1">
        <f>VLOOKUP($B944&amp;$C944&amp;$D944,HFE!$A$3:$AJ$1048576,AV$1,0)</f>
        <v>0</v>
      </c>
      <c r="AW944" s="2">
        <f t="shared" si="510"/>
        <v>-96.5388</v>
      </c>
      <c r="AX944" s="4">
        <f>VLOOKUP($B944&amp;$C944&amp;$D944,Staqo!$A$3:$AJ$1048576,AX$1,0)</f>
        <v>11.8</v>
      </c>
      <c r="AY944" s="4">
        <f>VLOOKUP($B944&amp;$C944&amp;$D944,HFE!$A$3:$AJ$1048576,AY$1,0)</f>
        <v>11.8</v>
      </c>
      <c r="AZ944" s="5">
        <f t="shared" si="511"/>
        <v>0</v>
      </c>
      <c r="BA944" s="1">
        <f>VLOOKUP($B944&amp;$C944&amp;$D944,Staqo!$A$3:$AJ$1048576,BA$1,0)</f>
        <v>0</v>
      </c>
      <c r="BB944" s="1">
        <f>VLOOKUP($B944&amp;$C944&amp;$D944,HFE!$A$3:$AJ$1048576,BB$1,0)</f>
        <v>0</v>
      </c>
      <c r="BC944" s="2">
        <f t="shared" si="512"/>
        <v>0</v>
      </c>
      <c r="BD944" s="1">
        <f>VLOOKUP($B944&amp;$C944&amp;$D944,Staqo!$A$3:$AJ$1048576,BD$1,0)</f>
        <v>0</v>
      </c>
      <c r="BE944" s="1">
        <f>VLOOKUP($B944&amp;$C944&amp;$D944,HFE!$A$3:$AJ$1048576,BE$1,0)</f>
        <v>0</v>
      </c>
      <c r="BF944" s="2">
        <f t="shared" si="513"/>
        <v>0</v>
      </c>
      <c r="BG944" s="1">
        <f>VLOOKUP($B944&amp;$C944&amp;$D944,Staqo!$A$3:$AJ$1048576,BG$1,0)</f>
        <v>0</v>
      </c>
      <c r="BH944" s="1">
        <f>VLOOKUP($B944&amp;$C944&amp;$D944,HFE!$A$3:$AJ$1048576,BH$1,0)</f>
        <v>0</v>
      </c>
      <c r="BI944" s="2">
        <f t="shared" si="514"/>
        <v>0</v>
      </c>
      <c r="BJ944" s="1">
        <f>VLOOKUP($B944&amp;$C944&amp;$D944,Staqo!$A$3:$AJ$1048576,BJ$1,0)</f>
        <v>0</v>
      </c>
      <c r="BK944" s="1">
        <f>VLOOKUP($B944&amp;$C944&amp;$D944,HFE!$A$3:$AJ$1048576,BK$1,0)</f>
        <v>0</v>
      </c>
      <c r="BL944" s="2">
        <f t="shared" si="515"/>
        <v>0</v>
      </c>
      <c r="BM944" s="1">
        <f>VLOOKUP($B944&amp;$C944&amp;$D944,Staqo!$A$3:$AJ$1048576,BM$1,0)</f>
        <v>0</v>
      </c>
      <c r="BN944" s="1">
        <f>VLOOKUP($B944&amp;$C944&amp;$D944,HFE!$A$3:$AJ$1048576,BN$1,0)</f>
        <v>0</v>
      </c>
      <c r="BO944" s="2">
        <f t="shared" si="516"/>
        <v>0</v>
      </c>
      <c r="BP944" s="1">
        <f>VLOOKUP($B944&amp;$C944&amp;$D944,Staqo!$A$3:$AJ$1048576,BP$1,0)</f>
        <v>0.2</v>
      </c>
      <c r="BQ944" s="1">
        <f>VLOOKUP($B944&amp;$C944&amp;$D944,HFE!$A$3:$AJ$1048576,BQ$1,0)</f>
        <v>0.199999999999999</v>
      </c>
      <c r="BR944" s="2">
        <f t="shared" si="517"/>
        <v>-9.99200722162641e-16</v>
      </c>
      <c r="BS944" s="1">
        <f>VLOOKUP($B944&amp;$C944&amp;$D944,Staqo!$A$3:$AJ$1048576,BS$1,0)</f>
        <v>0</v>
      </c>
      <c r="BT944" s="1">
        <f>VLOOKUP($B944&amp;$C944&amp;$D944,HFE!$A$3:$AJ$1048576,BT$1,0)</f>
        <v>0</v>
      </c>
      <c r="BU944" s="2">
        <f t="shared" si="518"/>
        <v>0</v>
      </c>
      <c r="BV944" s="1">
        <f>VLOOKUP($B944&amp;$C944&amp;$D944,Staqo!$A$3:$AJ$1048576,BV$1,0)</f>
        <v>0.2</v>
      </c>
      <c r="BW944" s="1">
        <f>VLOOKUP($B944&amp;$C944&amp;$D944,HFE!$A$3:$AJ$1048576,BW$1,0)</f>
        <v>0.199999999999999</v>
      </c>
      <c r="BX944" s="2">
        <f t="shared" si="519"/>
        <v>-9.99200722162641e-16</v>
      </c>
      <c r="BY944" s="1">
        <f>VLOOKUP($B944&amp;$C944&amp;$D944,Staqo!$A$3:$AJ$1048576,BY$1,0)</f>
        <v>0</v>
      </c>
      <c r="BZ944" s="1">
        <f>VLOOKUP($B944&amp;$C944&amp;$D944,HFE!$A$3:$AJ$1048576,BZ$1,0)</f>
        <v>0</v>
      </c>
      <c r="CA944" s="2">
        <f t="shared" si="520"/>
        <v>0</v>
      </c>
      <c r="CB944" s="1">
        <f>VLOOKUP($B944&amp;$C944&amp;$D944,Staqo!$A$3:$AJ$1048576,CB$1,0)</f>
        <v>0</v>
      </c>
      <c r="CC944" s="1">
        <f>VLOOKUP($B944&amp;$C944&amp;$D944,HFE!$A$3:$AJ$1048576,CC$1,0)</f>
        <v>0</v>
      </c>
      <c r="CD944" s="2">
        <f t="shared" si="521"/>
        <v>0</v>
      </c>
      <c r="CE944" s="1">
        <f>VLOOKUP($B944&amp;$C944&amp;$D944,Staqo!$A$3:$AJ$1048576,CE$1,0)</f>
        <v>0</v>
      </c>
      <c r="CF944" s="1">
        <f>VLOOKUP($B944&amp;$C944&amp;$D944,HFE!$A$3:$AJ$1048576,CF$1,0)</f>
        <v>0</v>
      </c>
      <c r="CG944" s="2">
        <f t="shared" si="522"/>
        <v>0</v>
      </c>
      <c r="CH944" s="1">
        <f>VLOOKUP($B944&amp;$C944&amp;$D944,Staqo!$A$3:$AJ$1048576,CH$1,0)</f>
        <v>0</v>
      </c>
      <c r="CI944" s="1">
        <f>VLOOKUP($B944&amp;$C944&amp;$D944,HFE!$A$3:$AJ$1048576,CI$1,0)</f>
        <v>0</v>
      </c>
      <c r="CJ944" s="2">
        <f t="shared" si="523"/>
        <v>0</v>
      </c>
      <c r="CK944" s="1">
        <f>VLOOKUP($B944&amp;$C944&amp;$D944,Staqo!$A$3:$AJ$1048576,CK$1,0)</f>
        <v>92.0978</v>
      </c>
      <c r="CL944" s="1">
        <f>VLOOKUP($B944&amp;$C944&amp;$D944,HFE!$A$3:$AJ$1048576,CL$1,0)</f>
        <v>92.0978659249668</v>
      </c>
      <c r="CM944" s="2">
        <f t="shared" si="524"/>
        <v>6.5924966790476e-5</v>
      </c>
      <c r="CN944" s="1">
        <f>VLOOKUP($B944&amp;$C944&amp;$D944,Staqo!$A$3:$AJ$1048576,CN$1,0)</f>
        <v>0</v>
      </c>
      <c r="CO944" s="1">
        <f>VLOOKUP($B944&amp;$C944&amp;$D944,HFE!$A$3:$AJ$1048576,CO$1,0)</f>
        <v>0</v>
      </c>
      <c r="CP944" s="2">
        <f t="shared" si="525"/>
        <v>0</v>
      </c>
      <c r="CQ944" s="1">
        <f>VLOOKUP($B944&amp;$C944&amp;$D944,Staqo!$A$3:$AJ$1048576,CQ$1,0)</f>
        <v>92.0978</v>
      </c>
      <c r="CR944" s="1">
        <f>VLOOKUP($B944&amp;$C944&amp;$D944,HFE!$A$3:$AJ$1048576,CR$1,0)</f>
        <v>92.0978659249668</v>
      </c>
      <c r="CS944" s="2">
        <f t="shared" si="526"/>
        <v>6.5924966790476e-5</v>
      </c>
      <c r="CT944" s="1"/>
      <c r="CU944" s="1"/>
      <c r="CV944" s="2"/>
    </row>
    <row r="945" hidden="1" spans="1:100">
      <c r="A945" s="1" t="s">
        <v>95</v>
      </c>
      <c r="B945" s="1" t="s">
        <v>96</v>
      </c>
      <c r="C945" s="3">
        <v>44580</v>
      </c>
      <c r="D945" s="1" t="s">
        <v>124</v>
      </c>
      <c r="E945" s="1">
        <f>VLOOKUP($B945&amp;$C945&amp;$D945,Staqo!$A$3:$AJ$1048576,E$1,0)</f>
        <v>5.39995</v>
      </c>
      <c r="F945" s="1" t="e">
        <f>VLOOKUP($B945&amp;$C945&amp;$D945,HFE!$A$3:$AJ$1048576,F$1,0)</f>
        <v>#REF!</v>
      </c>
      <c r="G945" s="2" t="e">
        <f t="shared" si="496"/>
        <v>#REF!</v>
      </c>
      <c r="H945" s="1">
        <f>VLOOKUP($B945&amp;$C945&amp;$D945,Staqo!$A$3:$AJ$1048576,H$1,0)</f>
        <v>6.36396</v>
      </c>
      <c r="I945" s="1" t="e">
        <f>VLOOKUP($B945&amp;$C945&amp;$D945,HFE!$A$3:$AJ$1048576,I$1,0)</f>
        <v>#REF!</v>
      </c>
      <c r="J945" s="2" t="e">
        <f t="shared" si="497"/>
        <v>#REF!</v>
      </c>
      <c r="K945" s="1">
        <f>VLOOKUP($B945&amp;$C945&amp;$D945,Staqo!$A$3:$AJ$1048576,K$1,0)</f>
        <v>6894.54</v>
      </c>
      <c r="L945" s="1" t="e">
        <f>VLOOKUP($B945&amp;$C945&amp;$D945,HFE!$A$3:$AJ$1048576,L$1,0)</f>
        <v>#REF!</v>
      </c>
      <c r="M945" s="2" t="e">
        <f t="shared" si="498"/>
        <v>#REF!</v>
      </c>
      <c r="N945" s="1">
        <f>VLOOKUP($B945&amp;$C945&amp;$D945,Staqo!$A$3:$AJ$1048576,N$1,0)</f>
        <v>4890</v>
      </c>
      <c r="O945" s="1">
        <f>VLOOKUP($B945&amp;$C945&amp;$D945,HFE!$A$3:$AJ$1048576,O$1,0)</f>
        <v>0</v>
      </c>
      <c r="P945" s="2">
        <f t="shared" si="499"/>
        <v>-4890</v>
      </c>
      <c r="Q945" s="1">
        <f>VLOOKUP($B945&amp;$C945&amp;$D945,Staqo!$A$3:$AJ$1048576,Q$1,0)</f>
        <v>4851.95</v>
      </c>
      <c r="R945" s="1">
        <f>VLOOKUP($B945&amp;$C945&amp;$D945,HFE!$A$3:$AJ$1048576,R$1,0)</f>
        <v>0</v>
      </c>
      <c r="S945" s="2">
        <f t="shared" si="500"/>
        <v>-4851.95</v>
      </c>
      <c r="T945" s="1">
        <f>VLOOKUP($B945&amp;$C945&amp;$D945,Staqo!$A$3:$AJ$1048576,T$1,0)</f>
        <v>0.709257</v>
      </c>
      <c r="U945" s="1" t="e">
        <f>VLOOKUP($B945&amp;$C945&amp;$D945,HFE!$A$3:$AJ$1048576,U$1,0)</f>
        <v>#REF!</v>
      </c>
      <c r="V945" s="2" t="e">
        <f t="shared" si="501"/>
        <v>#REF!</v>
      </c>
      <c r="W945" s="1">
        <f>VLOOKUP($B945&amp;$C945&amp;$D945,Staqo!$A$3:$AJ$1048576,W$1,0)</f>
        <v>0.703739</v>
      </c>
      <c r="X945" s="1" t="e">
        <f>VLOOKUP($B945&amp;$C945&amp;$D945,HFE!$A$3:$AJ$1048576,X$1,0)</f>
        <v>#REF!</v>
      </c>
      <c r="Y945" s="2" t="e">
        <f t="shared" si="502"/>
        <v>#REF!</v>
      </c>
      <c r="Z945" s="4">
        <f>VLOOKUP($B945&amp;$C945&amp;$D945,Staqo!$A$3:$AJ$1048576,Z$1,0)</f>
        <v>100</v>
      </c>
      <c r="AA945" s="4">
        <f>VLOOKUP($B945&amp;$C945&amp;$D945,HFE!$A$3:$AJ$1048576,AA$1,0)</f>
        <v>0</v>
      </c>
      <c r="AB945" s="5">
        <f t="shared" si="503"/>
        <v>-100</v>
      </c>
      <c r="AC945" s="1">
        <f>VLOOKUP($B945&amp;$C945&amp;$D945,Staqo!$A$3:$AJ$1048576,AC$1,0)</f>
        <v>100</v>
      </c>
      <c r="AD945" s="1">
        <f>VLOOKUP($B945&amp;$C945&amp;$D945,HFE!$A$3:$AJ$1048576,AD$1,0)*100</f>
        <v>100</v>
      </c>
      <c r="AE945" s="2">
        <f t="shared" si="504"/>
        <v>0</v>
      </c>
      <c r="AF945" s="1">
        <f>VLOOKUP($B945&amp;$C945&amp;$D945,Staqo!$A$3:$AJ$1048576,AF$1,0)</f>
        <v>98.3333</v>
      </c>
      <c r="AG945" s="1">
        <f>VLOOKUP($B945&amp;$C945&amp;$D945,HFE!$A$3:$AJ$1048576,AG$1,0)*100</f>
        <v>98.3333333333333</v>
      </c>
      <c r="AH945" s="2">
        <f t="shared" si="505"/>
        <v>3.33333333060182e-5</v>
      </c>
      <c r="AI945" s="1">
        <f>VLOOKUP($B945&amp;$C945&amp;$D945,Staqo!$A$3:$AJ$1048576,AI$1,0)</f>
        <v>0.203366</v>
      </c>
      <c r="AJ945" s="1" t="e">
        <f>VLOOKUP($B945&amp;$C945&amp;$D945,HFE!$A$3:$AJ$1048576,AJ$1,0)</f>
        <v>#REF!</v>
      </c>
      <c r="AK945" s="2" t="e">
        <f t="shared" si="506"/>
        <v>#REF!</v>
      </c>
      <c r="AL945" s="1">
        <f>VLOOKUP($B945&amp;$C945&amp;$D945,Staqo!$A$3:$AJ$1048576,AL$1,0)</f>
        <v>0.184878</v>
      </c>
      <c r="AM945" s="1" t="e">
        <f>VLOOKUP($B945&amp;$C945&amp;$D945,HFE!$A$3:$AJ$1048576,AM$1,0)</f>
        <v>#REF!</v>
      </c>
      <c r="AN945" s="2" t="e">
        <f t="shared" si="507"/>
        <v>#REF!</v>
      </c>
      <c r="AO945" s="1">
        <f>VLOOKUP($B945&amp;$C945&amp;$D945,Staqo!$A$3:$AJ$1048576,AO$1,0)</f>
        <v>0.201783</v>
      </c>
      <c r="AP945" s="1" t="e">
        <f>VLOOKUP($B945&amp;$C945&amp;$D945,HFE!$A$3:$AJ$1048576,AP$1,0)</f>
        <v>#REF!</v>
      </c>
      <c r="AQ945" s="2" t="e">
        <f t="shared" si="508"/>
        <v>#REF!</v>
      </c>
      <c r="AR945" s="1">
        <f>VLOOKUP($B945&amp;$C945&amp;$D945,Staqo!$A$3:$AJ$1048576,AR$1,0)</f>
        <v>0.183439</v>
      </c>
      <c r="AS945" s="1" t="e">
        <f>VLOOKUP($B945&amp;$C945&amp;$D945,HFE!$A$3:$AJ$1048576,AS$1,0)</f>
        <v>#REF!</v>
      </c>
      <c r="AT945" s="2" t="e">
        <f t="shared" si="509"/>
        <v>#REF!</v>
      </c>
      <c r="AU945" s="1">
        <f>VLOOKUP($B945&amp;$C945&amp;$D945,Staqo!$A$3:$AJ$1048576,AU$1,0)</f>
        <v>96.5994</v>
      </c>
      <c r="AV945" s="1">
        <f>VLOOKUP($B945&amp;$C945&amp;$D945,HFE!$A$3:$AJ$1048576,AV$1,0)</f>
        <v>0</v>
      </c>
      <c r="AW945" s="2">
        <f t="shared" si="510"/>
        <v>-96.5994</v>
      </c>
      <c r="AX945" s="4">
        <f>VLOOKUP($B945&amp;$C945&amp;$D945,Staqo!$A$3:$AJ$1048576,AX$1,0)</f>
        <v>11.8</v>
      </c>
      <c r="AY945" s="4">
        <f>VLOOKUP($B945&amp;$C945&amp;$D945,HFE!$A$3:$AJ$1048576,AY$1,0)</f>
        <v>11.8</v>
      </c>
      <c r="AZ945" s="5">
        <f t="shared" si="511"/>
        <v>0</v>
      </c>
      <c r="BA945" s="1">
        <f>VLOOKUP($B945&amp;$C945&amp;$D945,Staqo!$A$3:$AJ$1048576,BA$1,0)</f>
        <v>0</v>
      </c>
      <c r="BB945" s="1">
        <f>VLOOKUP($B945&amp;$C945&amp;$D945,HFE!$A$3:$AJ$1048576,BB$1,0)</f>
        <v>0</v>
      </c>
      <c r="BC945" s="2">
        <f t="shared" si="512"/>
        <v>0</v>
      </c>
      <c r="BD945" s="1">
        <f>VLOOKUP($B945&amp;$C945&amp;$D945,Staqo!$A$3:$AJ$1048576,BD$1,0)</f>
        <v>0</v>
      </c>
      <c r="BE945" s="1">
        <f>VLOOKUP($B945&amp;$C945&amp;$D945,HFE!$A$3:$AJ$1048576,BE$1,0)</f>
        <v>0</v>
      </c>
      <c r="BF945" s="2">
        <f t="shared" si="513"/>
        <v>0</v>
      </c>
      <c r="BG945" s="1">
        <f>VLOOKUP($B945&amp;$C945&amp;$D945,Staqo!$A$3:$AJ$1048576,BG$1,0)</f>
        <v>0</v>
      </c>
      <c r="BH945" s="1">
        <f>VLOOKUP($B945&amp;$C945&amp;$D945,HFE!$A$3:$AJ$1048576,BH$1,0)</f>
        <v>0</v>
      </c>
      <c r="BI945" s="2">
        <f t="shared" si="514"/>
        <v>0</v>
      </c>
      <c r="BJ945" s="1">
        <f>VLOOKUP($B945&amp;$C945&amp;$D945,Staqo!$A$3:$AJ$1048576,BJ$1,0)</f>
        <v>0</v>
      </c>
      <c r="BK945" s="1">
        <f>VLOOKUP($B945&amp;$C945&amp;$D945,HFE!$A$3:$AJ$1048576,BK$1,0)</f>
        <v>0</v>
      </c>
      <c r="BL945" s="2">
        <f t="shared" si="515"/>
        <v>0</v>
      </c>
      <c r="BM945" s="1">
        <f>VLOOKUP($B945&amp;$C945&amp;$D945,Staqo!$A$3:$AJ$1048576,BM$1,0)</f>
        <v>0</v>
      </c>
      <c r="BN945" s="1">
        <f>VLOOKUP($B945&amp;$C945&amp;$D945,HFE!$A$3:$AJ$1048576,BN$1,0)</f>
        <v>0</v>
      </c>
      <c r="BO945" s="2">
        <f t="shared" si="516"/>
        <v>0</v>
      </c>
      <c r="BP945" s="1">
        <f>VLOOKUP($B945&amp;$C945&amp;$D945,Staqo!$A$3:$AJ$1048576,BP$1,0)</f>
        <v>0.2</v>
      </c>
      <c r="BQ945" s="1">
        <f>VLOOKUP($B945&amp;$C945&amp;$D945,HFE!$A$3:$AJ$1048576,BQ$1,0)</f>
        <v>0.199999999999999</v>
      </c>
      <c r="BR945" s="2">
        <f t="shared" si="517"/>
        <v>-9.99200722162641e-16</v>
      </c>
      <c r="BS945" s="1">
        <f>VLOOKUP($B945&amp;$C945&amp;$D945,Staqo!$A$3:$AJ$1048576,BS$1,0)</f>
        <v>0</v>
      </c>
      <c r="BT945" s="1">
        <f>VLOOKUP($B945&amp;$C945&amp;$D945,HFE!$A$3:$AJ$1048576,BT$1,0)</f>
        <v>0</v>
      </c>
      <c r="BU945" s="2">
        <f t="shared" si="518"/>
        <v>0</v>
      </c>
      <c r="BV945" s="1">
        <f>VLOOKUP($B945&amp;$C945&amp;$D945,Staqo!$A$3:$AJ$1048576,BV$1,0)</f>
        <v>0.2</v>
      </c>
      <c r="BW945" s="1">
        <f>VLOOKUP($B945&amp;$C945&amp;$D945,HFE!$A$3:$AJ$1048576,BW$1,0)</f>
        <v>0.199999999999999</v>
      </c>
      <c r="BX945" s="2">
        <f t="shared" si="519"/>
        <v>-9.99200722162641e-16</v>
      </c>
      <c r="BY945" s="1">
        <f>VLOOKUP($B945&amp;$C945&amp;$D945,Staqo!$A$3:$AJ$1048576,BY$1,0)</f>
        <v>0</v>
      </c>
      <c r="BZ945" s="1">
        <f>VLOOKUP($B945&amp;$C945&amp;$D945,HFE!$A$3:$AJ$1048576,BZ$1,0)</f>
        <v>0</v>
      </c>
      <c r="CA945" s="2">
        <f t="shared" si="520"/>
        <v>0</v>
      </c>
      <c r="CB945" s="1">
        <f>VLOOKUP($B945&amp;$C945&amp;$D945,Staqo!$A$3:$AJ$1048576,CB$1,0)</f>
        <v>0</v>
      </c>
      <c r="CC945" s="1">
        <f>VLOOKUP($B945&amp;$C945&amp;$D945,HFE!$A$3:$AJ$1048576,CC$1,0)</f>
        <v>0</v>
      </c>
      <c r="CD945" s="2">
        <f t="shared" si="521"/>
        <v>0</v>
      </c>
      <c r="CE945" s="1">
        <f>VLOOKUP($B945&amp;$C945&amp;$D945,Staqo!$A$3:$AJ$1048576,CE$1,0)</f>
        <v>0</v>
      </c>
      <c r="CF945" s="1">
        <f>VLOOKUP($B945&amp;$C945&amp;$D945,HFE!$A$3:$AJ$1048576,CF$1,0)</f>
        <v>0</v>
      </c>
      <c r="CG945" s="2">
        <f t="shared" si="522"/>
        <v>0</v>
      </c>
      <c r="CH945" s="1">
        <f>VLOOKUP($B945&amp;$C945&amp;$D945,Staqo!$A$3:$AJ$1048576,CH$1,0)</f>
        <v>0</v>
      </c>
      <c r="CI945" s="1">
        <f>VLOOKUP($B945&amp;$C945&amp;$D945,HFE!$A$3:$AJ$1048576,CI$1,0)</f>
        <v>0</v>
      </c>
      <c r="CJ945" s="2">
        <f t="shared" si="523"/>
        <v>0</v>
      </c>
      <c r="CK945" s="1">
        <f>VLOOKUP($B945&amp;$C945&amp;$D945,Staqo!$A$3:$AJ$1048576,CK$1,0)</f>
        <v>92.0978</v>
      </c>
      <c r="CL945" s="1">
        <f>VLOOKUP($B945&amp;$C945&amp;$D945,HFE!$A$3:$AJ$1048576,CL$1,0)</f>
        <v>92.0978659249668</v>
      </c>
      <c r="CM945" s="2">
        <f t="shared" si="524"/>
        <v>6.5924966790476e-5</v>
      </c>
      <c r="CN945" s="1">
        <f>VLOOKUP($B945&amp;$C945&amp;$D945,Staqo!$A$3:$AJ$1048576,CN$1,0)</f>
        <v>0</v>
      </c>
      <c r="CO945" s="1">
        <f>VLOOKUP($B945&amp;$C945&amp;$D945,HFE!$A$3:$AJ$1048576,CO$1,0)</f>
        <v>0</v>
      </c>
      <c r="CP945" s="2">
        <f t="shared" si="525"/>
        <v>0</v>
      </c>
      <c r="CQ945" s="1">
        <f>VLOOKUP($B945&amp;$C945&amp;$D945,Staqo!$A$3:$AJ$1048576,CQ$1,0)</f>
        <v>92.0978</v>
      </c>
      <c r="CR945" s="1">
        <f>VLOOKUP($B945&amp;$C945&amp;$D945,HFE!$A$3:$AJ$1048576,CR$1,0)</f>
        <v>92.0978659249668</v>
      </c>
      <c r="CS945" s="2">
        <f t="shared" si="526"/>
        <v>6.5924966790476e-5</v>
      </c>
      <c r="CT945" s="1"/>
      <c r="CU945" s="1"/>
      <c r="CV945" s="2"/>
    </row>
    <row r="946" hidden="1" spans="1:100">
      <c r="A946" s="1" t="s">
        <v>95</v>
      </c>
      <c r="B946" s="1" t="s">
        <v>96</v>
      </c>
      <c r="C946" s="3">
        <v>44580</v>
      </c>
      <c r="D946" s="1" t="s">
        <v>125</v>
      </c>
      <c r="E946" s="1">
        <f>VLOOKUP($B946&amp;$C946&amp;$D946,Staqo!$A$3:$AJ$1048576,E$1,0)</f>
        <v>5.39995</v>
      </c>
      <c r="F946" s="1" t="e">
        <f>VLOOKUP($B946&amp;$C946&amp;$D946,HFE!$A$3:$AJ$1048576,F$1,0)</f>
        <v>#REF!</v>
      </c>
      <c r="G946" s="2" t="e">
        <f t="shared" si="496"/>
        <v>#REF!</v>
      </c>
      <c r="H946" s="1">
        <f>VLOOKUP($B946&amp;$C946&amp;$D946,Staqo!$A$3:$AJ$1048576,H$1,0)</f>
        <v>6.36396</v>
      </c>
      <c r="I946" s="1" t="e">
        <f>VLOOKUP($B946&amp;$C946&amp;$D946,HFE!$A$3:$AJ$1048576,I$1,0)</f>
        <v>#REF!</v>
      </c>
      <c r="J946" s="2" t="e">
        <f t="shared" si="497"/>
        <v>#REF!</v>
      </c>
      <c r="K946" s="1">
        <f>VLOOKUP($B946&amp;$C946&amp;$D946,Staqo!$A$3:$AJ$1048576,K$1,0)</f>
        <v>6917.26</v>
      </c>
      <c r="L946" s="1" t="e">
        <f>VLOOKUP($B946&amp;$C946&amp;$D946,HFE!$A$3:$AJ$1048576,L$1,0)</f>
        <v>#REF!</v>
      </c>
      <c r="M946" s="2" t="e">
        <f t="shared" si="498"/>
        <v>#REF!</v>
      </c>
      <c r="N946" s="1">
        <f>VLOOKUP($B946&amp;$C946&amp;$D946,Staqo!$A$3:$AJ$1048576,N$1,0)</f>
        <v>5130</v>
      </c>
      <c r="O946" s="1">
        <f>VLOOKUP($B946&amp;$C946&amp;$D946,HFE!$A$3:$AJ$1048576,O$1,0)</f>
        <v>0</v>
      </c>
      <c r="P946" s="2">
        <f t="shared" si="499"/>
        <v>-5130</v>
      </c>
      <c r="Q946" s="1">
        <f>VLOOKUP($B946&amp;$C946&amp;$D946,Staqo!$A$3:$AJ$1048576,Q$1,0)</f>
        <v>5090.09</v>
      </c>
      <c r="R946" s="1">
        <f>VLOOKUP($B946&amp;$C946&amp;$D946,HFE!$A$3:$AJ$1048576,R$1,0)</f>
        <v>0</v>
      </c>
      <c r="S946" s="2">
        <f t="shared" si="500"/>
        <v>-5090.09</v>
      </c>
      <c r="T946" s="1">
        <f>VLOOKUP($B946&amp;$C946&amp;$D946,Staqo!$A$3:$AJ$1048576,T$1,0)</f>
        <v>0.741623</v>
      </c>
      <c r="U946" s="1" t="e">
        <f>VLOOKUP($B946&amp;$C946&amp;$D946,HFE!$A$3:$AJ$1048576,U$1,0)</f>
        <v>#REF!</v>
      </c>
      <c r="V946" s="2" t="e">
        <f t="shared" si="501"/>
        <v>#REF!</v>
      </c>
      <c r="W946" s="1">
        <f>VLOOKUP($B946&amp;$C946&amp;$D946,Staqo!$A$3:$AJ$1048576,W$1,0)</f>
        <v>0.735853</v>
      </c>
      <c r="X946" s="1" t="e">
        <f>VLOOKUP($B946&amp;$C946&amp;$D946,HFE!$A$3:$AJ$1048576,X$1,0)</f>
        <v>#REF!</v>
      </c>
      <c r="Y946" s="2" t="e">
        <f t="shared" si="502"/>
        <v>#REF!</v>
      </c>
      <c r="Z946" s="4">
        <f>VLOOKUP($B946&amp;$C946&amp;$D946,Staqo!$A$3:$AJ$1048576,Z$1,0)</f>
        <v>100</v>
      </c>
      <c r="AA946" s="4">
        <f>VLOOKUP($B946&amp;$C946&amp;$D946,HFE!$A$3:$AJ$1048576,AA$1,0)</f>
        <v>0</v>
      </c>
      <c r="AB946" s="5">
        <f t="shared" si="503"/>
        <v>-100</v>
      </c>
      <c r="AC946" s="1">
        <f>VLOOKUP($B946&amp;$C946&amp;$D946,Staqo!$A$3:$AJ$1048576,AC$1,0)</f>
        <v>100</v>
      </c>
      <c r="AD946" s="1">
        <f>VLOOKUP($B946&amp;$C946&amp;$D946,HFE!$A$3:$AJ$1048576,AD$1,0)*100</f>
        <v>100</v>
      </c>
      <c r="AE946" s="2">
        <f t="shared" si="504"/>
        <v>0</v>
      </c>
      <c r="AF946" s="1">
        <f>VLOOKUP($B946&amp;$C946&amp;$D946,Staqo!$A$3:$AJ$1048576,AF$1,0)</f>
        <v>98.3333</v>
      </c>
      <c r="AG946" s="1">
        <f>VLOOKUP($B946&amp;$C946&amp;$D946,HFE!$A$3:$AJ$1048576,AG$1,0)*100</f>
        <v>98.3333333333333</v>
      </c>
      <c r="AH946" s="2">
        <f t="shared" si="505"/>
        <v>3.33333333060182e-5</v>
      </c>
      <c r="AI946" s="1">
        <f>VLOOKUP($B946&amp;$C946&amp;$D946,Staqo!$A$3:$AJ$1048576,AI$1,0)</f>
        <v>0.212657</v>
      </c>
      <c r="AJ946" s="1" t="e">
        <f>VLOOKUP($B946&amp;$C946&amp;$D946,HFE!$A$3:$AJ$1048576,AJ$1,0)</f>
        <v>#REF!</v>
      </c>
      <c r="AK946" s="2" t="e">
        <f t="shared" si="506"/>
        <v>#REF!</v>
      </c>
      <c r="AL946" s="1">
        <f>VLOOKUP($B946&amp;$C946&amp;$D946,Staqo!$A$3:$AJ$1048576,AL$1,0)</f>
        <v>0.193325</v>
      </c>
      <c r="AM946" s="1" t="e">
        <f>VLOOKUP($B946&amp;$C946&amp;$D946,HFE!$A$3:$AJ$1048576,AM$1,0)</f>
        <v>#REF!</v>
      </c>
      <c r="AN946" s="2" t="e">
        <f t="shared" si="507"/>
        <v>#REF!</v>
      </c>
      <c r="AO946" s="1">
        <f>VLOOKUP($B946&amp;$C946&amp;$D946,Staqo!$A$3:$AJ$1048576,AO$1,0)</f>
        <v>0.211002</v>
      </c>
      <c r="AP946" s="1" t="e">
        <f>VLOOKUP($B946&amp;$C946&amp;$D946,HFE!$A$3:$AJ$1048576,AP$1,0)</f>
        <v>#REF!</v>
      </c>
      <c r="AQ946" s="2" t="e">
        <f t="shared" si="508"/>
        <v>#REF!</v>
      </c>
      <c r="AR946" s="1">
        <f>VLOOKUP($B946&amp;$C946&amp;$D946,Staqo!$A$3:$AJ$1048576,AR$1,0)</f>
        <v>0.191821</v>
      </c>
      <c r="AS946" s="1" t="e">
        <f>VLOOKUP($B946&amp;$C946&amp;$D946,HFE!$A$3:$AJ$1048576,AS$1,0)</f>
        <v>#REF!</v>
      </c>
      <c r="AT946" s="2" t="e">
        <f t="shared" si="509"/>
        <v>#REF!</v>
      </c>
      <c r="AU946" s="1">
        <f>VLOOKUP($B946&amp;$C946&amp;$D946,Staqo!$A$3:$AJ$1048576,AU$1,0)</f>
        <v>97.3251</v>
      </c>
      <c r="AV946" s="1">
        <f>VLOOKUP($B946&amp;$C946&amp;$D946,HFE!$A$3:$AJ$1048576,AV$1,0)</f>
        <v>0</v>
      </c>
      <c r="AW946" s="2">
        <f t="shared" si="510"/>
        <v>-97.3251</v>
      </c>
      <c r="AX946" s="4">
        <f>VLOOKUP($B946&amp;$C946&amp;$D946,Staqo!$A$3:$AJ$1048576,AX$1,0)</f>
        <v>11.8</v>
      </c>
      <c r="AY946" s="4">
        <f>VLOOKUP($B946&amp;$C946&amp;$D946,HFE!$A$3:$AJ$1048576,AY$1,0)</f>
        <v>11.8</v>
      </c>
      <c r="AZ946" s="5">
        <f t="shared" si="511"/>
        <v>0</v>
      </c>
      <c r="BA946" s="1">
        <f>VLOOKUP($B946&amp;$C946&amp;$D946,Staqo!$A$3:$AJ$1048576,BA$1,0)</f>
        <v>0</v>
      </c>
      <c r="BB946" s="1">
        <f>VLOOKUP($B946&amp;$C946&amp;$D946,HFE!$A$3:$AJ$1048576,BB$1,0)</f>
        <v>0</v>
      </c>
      <c r="BC946" s="2">
        <f t="shared" si="512"/>
        <v>0</v>
      </c>
      <c r="BD946" s="1">
        <f>VLOOKUP($B946&amp;$C946&amp;$D946,Staqo!$A$3:$AJ$1048576,BD$1,0)</f>
        <v>0</v>
      </c>
      <c r="BE946" s="1">
        <f>VLOOKUP($B946&amp;$C946&amp;$D946,HFE!$A$3:$AJ$1048576,BE$1,0)</f>
        <v>0</v>
      </c>
      <c r="BF946" s="2">
        <f t="shared" si="513"/>
        <v>0</v>
      </c>
      <c r="BG946" s="1">
        <f>VLOOKUP($B946&amp;$C946&amp;$D946,Staqo!$A$3:$AJ$1048576,BG$1,0)</f>
        <v>0</v>
      </c>
      <c r="BH946" s="1">
        <f>VLOOKUP($B946&amp;$C946&amp;$D946,HFE!$A$3:$AJ$1048576,BH$1,0)</f>
        <v>0</v>
      </c>
      <c r="BI946" s="2">
        <f t="shared" si="514"/>
        <v>0</v>
      </c>
      <c r="BJ946" s="1">
        <f>VLOOKUP($B946&amp;$C946&amp;$D946,Staqo!$A$3:$AJ$1048576,BJ$1,0)</f>
        <v>0</v>
      </c>
      <c r="BK946" s="1">
        <f>VLOOKUP($B946&amp;$C946&amp;$D946,HFE!$A$3:$AJ$1048576,BK$1,0)</f>
        <v>0</v>
      </c>
      <c r="BL946" s="2">
        <f t="shared" si="515"/>
        <v>0</v>
      </c>
      <c r="BM946" s="1">
        <f>VLOOKUP($B946&amp;$C946&amp;$D946,Staqo!$A$3:$AJ$1048576,BM$1,0)</f>
        <v>0</v>
      </c>
      <c r="BN946" s="1">
        <f>VLOOKUP($B946&amp;$C946&amp;$D946,HFE!$A$3:$AJ$1048576,BN$1,0)</f>
        <v>0</v>
      </c>
      <c r="BO946" s="2">
        <f t="shared" si="516"/>
        <v>0</v>
      </c>
      <c r="BP946" s="1">
        <f>VLOOKUP($B946&amp;$C946&amp;$D946,Staqo!$A$3:$AJ$1048576,BP$1,0)</f>
        <v>0.2</v>
      </c>
      <c r="BQ946" s="1">
        <f>VLOOKUP($B946&amp;$C946&amp;$D946,HFE!$A$3:$AJ$1048576,BQ$1,0)</f>
        <v>0.199999999999999</v>
      </c>
      <c r="BR946" s="2">
        <f t="shared" si="517"/>
        <v>-9.99200722162641e-16</v>
      </c>
      <c r="BS946" s="1">
        <f>VLOOKUP($B946&amp;$C946&amp;$D946,Staqo!$A$3:$AJ$1048576,BS$1,0)</f>
        <v>0</v>
      </c>
      <c r="BT946" s="1">
        <f>VLOOKUP($B946&amp;$C946&amp;$D946,HFE!$A$3:$AJ$1048576,BT$1,0)</f>
        <v>0</v>
      </c>
      <c r="BU946" s="2">
        <f t="shared" si="518"/>
        <v>0</v>
      </c>
      <c r="BV946" s="1">
        <f>VLOOKUP($B946&amp;$C946&amp;$D946,Staqo!$A$3:$AJ$1048576,BV$1,0)</f>
        <v>0.2</v>
      </c>
      <c r="BW946" s="1">
        <f>VLOOKUP($B946&amp;$C946&amp;$D946,HFE!$A$3:$AJ$1048576,BW$1,0)</f>
        <v>0.199999999999999</v>
      </c>
      <c r="BX946" s="2">
        <f t="shared" si="519"/>
        <v>-9.99200722162641e-16</v>
      </c>
      <c r="BY946" s="1">
        <f>VLOOKUP($B946&amp;$C946&amp;$D946,Staqo!$A$3:$AJ$1048576,BY$1,0)</f>
        <v>0</v>
      </c>
      <c r="BZ946" s="1">
        <f>VLOOKUP($B946&amp;$C946&amp;$D946,HFE!$A$3:$AJ$1048576,BZ$1,0)</f>
        <v>0</v>
      </c>
      <c r="CA946" s="2">
        <f t="shared" si="520"/>
        <v>0</v>
      </c>
      <c r="CB946" s="1">
        <f>VLOOKUP($B946&amp;$C946&amp;$D946,Staqo!$A$3:$AJ$1048576,CB$1,0)</f>
        <v>0</v>
      </c>
      <c r="CC946" s="1">
        <f>VLOOKUP($B946&amp;$C946&amp;$D946,HFE!$A$3:$AJ$1048576,CC$1,0)</f>
        <v>0</v>
      </c>
      <c r="CD946" s="2">
        <f t="shared" si="521"/>
        <v>0</v>
      </c>
      <c r="CE946" s="1">
        <f>VLOOKUP($B946&amp;$C946&amp;$D946,Staqo!$A$3:$AJ$1048576,CE$1,0)</f>
        <v>0</v>
      </c>
      <c r="CF946" s="1">
        <f>VLOOKUP($B946&amp;$C946&amp;$D946,HFE!$A$3:$AJ$1048576,CF$1,0)</f>
        <v>0</v>
      </c>
      <c r="CG946" s="2">
        <f t="shared" si="522"/>
        <v>0</v>
      </c>
      <c r="CH946" s="1">
        <f>VLOOKUP($B946&amp;$C946&amp;$D946,Staqo!$A$3:$AJ$1048576,CH$1,0)</f>
        <v>0</v>
      </c>
      <c r="CI946" s="1">
        <f>VLOOKUP($B946&amp;$C946&amp;$D946,HFE!$A$3:$AJ$1048576,CI$1,0)</f>
        <v>0</v>
      </c>
      <c r="CJ946" s="2">
        <f t="shared" si="523"/>
        <v>0</v>
      </c>
      <c r="CK946" s="1">
        <f>VLOOKUP($B946&amp;$C946&amp;$D946,Staqo!$A$3:$AJ$1048576,CK$1,0)</f>
        <v>92.0978</v>
      </c>
      <c r="CL946" s="1">
        <f>VLOOKUP($B946&amp;$C946&amp;$D946,HFE!$A$3:$AJ$1048576,CL$1,0)</f>
        <v>92.0978659249668</v>
      </c>
      <c r="CM946" s="2">
        <f t="shared" si="524"/>
        <v>6.5924966790476e-5</v>
      </c>
      <c r="CN946" s="1">
        <f>VLOOKUP($B946&amp;$C946&amp;$D946,Staqo!$A$3:$AJ$1048576,CN$1,0)</f>
        <v>0</v>
      </c>
      <c r="CO946" s="1">
        <f>VLOOKUP($B946&amp;$C946&amp;$D946,HFE!$A$3:$AJ$1048576,CO$1,0)</f>
        <v>0</v>
      </c>
      <c r="CP946" s="2">
        <f t="shared" si="525"/>
        <v>0</v>
      </c>
      <c r="CQ946" s="1">
        <f>VLOOKUP($B946&amp;$C946&amp;$D946,Staqo!$A$3:$AJ$1048576,CQ$1,0)</f>
        <v>92.0978</v>
      </c>
      <c r="CR946" s="1">
        <f>VLOOKUP($B946&amp;$C946&amp;$D946,HFE!$A$3:$AJ$1048576,CR$1,0)</f>
        <v>92.0978659249668</v>
      </c>
      <c r="CS946" s="2">
        <f t="shared" si="526"/>
        <v>6.5924966790476e-5</v>
      </c>
      <c r="CT946" s="1"/>
      <c r="CU946" s="1"/>
      <c r="CV946" s="2"/>
    </row>
    <row r="947" hidden="1" spans="1:100">
      <c r="A947" s="1" t="s">
        <v>95</v>
      </c>
      <c r="B947" s="1" t="s">
        <v>96</v>
      </c>
      <c r="C947" s="3">
        <v>44580</v>
      </c>
      <c r="D947" s="1" t="s">
        <v>126</v>
      </c>
      <c r="E947" s="1">
        <f>VLOOKUP($B947&amp;$C947&amp;$D947,Staqo!$A$3:$AJ$1048576,E$1,0)</f>
        <v>5.39995</v>
      </c>
      <c r="F947" s="1" t="e">
        <f>VLOOKUP($B947&amp;$C947&amp;$D947,HFE!$A$3:$AJ$1048576,F$1,0)</f>
        <v>#REF!</v>
      </c>
      <c r="G947" s="2" t="e">
        <f t="shared" si="496"/>
        <v>#REF!</v>
      </c>
      <c r="H947" s="1">
        <f>VLOOKUP($B947&amp;$C947&amp;$D947,Staqo!$A$3:$AJ$1048576,H$1,0)</f>
        <v>6.36396</v>
      </c>
      <c r="I947" s="1" t="e">
        <f>VLOOKUP($B947&amp;$C947&amp;$D947,HFE!$A$3:$AJ$1048576,I$1,0)</f>
        <v>#REF!</v>
      </c>
      <c r="J947" s="2" t="e">
        <f t="shared" si="497"/>
        <v>#REF!</v>
      </c>
      <c r="K947" s="1">
        <f>VLOOKUP($B947&amp;$C947&amp;$D947,Staqo!$A$3:$AJ$1048576,K$1,0)</f>
        <v>6917.26</v>
      </c>
      <c r="L947" s="1" t="e">
        <f>VLOOKUP($B947&amp;$C947&amp;$D947,HFE!$A$3:$AJ$1048576,L$1,0)</f>
        <v>#REF!</v>
      </c>
      <c r="M947" s="2" t="e">
        <f t="shared" si="498"/>
        <v>#REF!</v>
      </c>
      <c r="N947" s="1">
        <f>VLOOKUP($B947&amp;$C947&amp;$D947,Staqo!$A$3:$AJ$1048576,N$1,0)</f>
        <v>5170</v>
      </c>
      <c r="O947" s="1">
        <f>VLOOKUP($B947&amp;$C947&amp;$D947,HFE!$A$3:$AJ$1048576,O$1,0)</f>
        <v>0</v>
      </c>
      <c r="P947" s="2">
        <f t="shared" si="499"/>
        <v>-5170</v>
      </c>
      <c r="Q947" s="1">
        <f>VLOOKUP($B947&amp;$C947&amp;$D947,Staqo!$A$3:$AJ$1048576,Q$1,0)</f>
        <v>5129.78</v>
      </c>
      <c r="R947" s="1">
        <f>VLOOKUP($B947&amp;$C947&amp;$D947,HFE!$A$3:$AJ$1048576,R$1,0)</f>
        <v>0</v>
      </c>
      <c r="S947" s="2">
        <f t="shared" si="500"/>
        <v>-5129.78</v>
      </c>
      <c r="T947" s="1">
        <f>VLOOKUP($B947&amp;$C947&amp;$D947,Staqo!$A$3:$AJ$1048576,T$1,0)</f>
        <v>0.747406</v>
      </c>
      <c r="U947" s="1" t="e">
        <f>VLOOKUP($B947&amp;$C947&amp;$D947,HFE!$A$3:$AJ$1048576,U$1,0)</f>
        <v>#REF!</v>
      </c>
      <c r="V947" s="2" t="e">
        <f t="shared" si="501"/>
        <v>#REF!</v>
      </c>
      <c r="W947" s="1">
        <f>VLOOKUP($B947&amp;$C947&amp;$D947,Staqo!$A$3:$AJ$1048576,W$1,0)</f>
        <v>0.741591</v>
      </c>
      <c r="X947" s="1" t="e">
        <f>VLOOKUP($B947&amp;$C947&amp;$D947,HFE!$A$3:$AJ$1048576,X$1,0)</f>
        <v>#REF!</v>
      </c>
      <c r="Y947" s="2" t="e">
        <f t="shared" si="502"/>
        <v>#REF!</v>
      </c>
      <c r="Z947" s="4">
        <f>VLOOKUP($B947&amp;$C947&amp;$D947,Staqo!$A$3:$AJ$1048576,Z$1,0)</f>
        <v>100</v>
      </c>
      <c r="AA947" s="4">
        <f>VLOOKUP($B947&amp;$C947&amp;$D947,HFE!$A$3:$AJ$1048576,AA$1,0)</f>
        <v>0</v>
      </c>
      <c r="AB947" s="5">
        <f t="shared" si="503"/>
        <v>-100</v>
      </c>
      <c r="AC947" s="1">
        <f>VLOOKUP($B947&amp;$C947&amp;$D947,Staqo!$A$3:$AJ$1048576,AC$1,0)</f>
        <v>100</v>
      </c>
      <c r="AD947" s="1">
        <f>VLOOKUP($B947&amp;$C947&amp;$D947,HFE!$A$3:$AJ$1048576,AD$1,0)*100</f>
        <v>100</v>
      </c>
      <c r="AE947" s="2">
        <f t="shared" si="504"/>
        <v>0</v>
      </c>
      <c r="AF947" s="1">
        <f>VLOOKUP($B947&amp;$C947&amp;$D947,Staqo!$A$3:$AJ$1048576,AF$1,0)</f>
        <v>98.3333</v>
      </c>
      <c r="AG947" s="1">
        <f>VLOOKUP($B947&amp;$C947&amp;$D947,HFE!$A$3:$AJ$1048576,AG$1,0)*100</f>
        <v>98.3333333333333</v>
      </c>
      <c r="AH947" s="2">
        <f t="shared" si="505"/>
        <v>3.33333333060182e-5</v>
      </c>
      <c r="AI947" s="1">
        <f>VLOOKUP($B947&amp;$C947&amp;$D947,Staqo!$A$3:$AJ$1048576,AI$1,0)</f>
        <v>0.214315</v>
      </c>
      <c r="AJ947" s="1" t="e">
        <f>VLOOKUP($B947&amp;$C947&amp;$D947,HFE!$A$3:$AJ$1048576,AJ$1,0)</f>
        <v>#REF!</v>
      </c>
      <c r="AK947" s="2" t="e">
        <f t="shared" si="506"/>
        <v>#REF!</v>
      </c>
      <c r="AL947" s="1">
        <f>VLOOKUP($B947&amp;$C947&amp;$D947,Staqo!$A$3:$AJ$1048576,AL$1,0)</f>
        <v>0.194833</v>
      </c>
      <c r="AM947" s="1" t="e">
        <f>VLOOKUP($B947&amp;$C947&amp;$D947,HFE!$A$3:$AJ$1048576,AM$1,0)</f>
        <v>#REF!</v>
      </c>
      <c r="AN947" s="2" t="e">
        <f t="shared" si="507"/>
        <v>#REF!</v>
      </c>
      <c r="AO947" s="1">
        <f>VLOOKUP($B947&amp;$C947&amp;$D947,Staqo!$A$3:$AJ$1048576,AO$1,0)</f>
        <v>0.212648</v>
      </c>
      <c r="AP947" s="1" t="e">
        <f>VLOOKUP($B947&amp;$C947&amp;$D947,HFE!$A$3:$AJ$1048576,AP$1,0)</f>
        <v>#REF!</v>
      </c>
      <c r="AQ947" s="2" t="e">
        <f t="shared" si="508"/>
        <v>#REF!</v>
      </c>
      <c r="AR947" s="1">
        <f>VLOOKUP($B947&amp;$C947&amp;$D947,Staqo!$A$3:$AJ$1048576,AR$1,0)</f>
        <v>0.193317</v>
      </c>
      <c r="AS947" s="1" t="e">
        <f>VLOOKUP($B947&amp;$C947&amp;$D947,HFE!$A$3:$AJ$1048576,AS$1,0)</f>
        <v>#REF!</v>
      </c>
      <c r="AT947" s="2" t="e">
        <f t="shared" si="509"/>
        <v>#REF!</v>
      </c>
      <c r="AU947" s="1">
        <f>VLOOKUP($B947&amp;$C947&amp;$D947,Staqo!$A$3:$AJ$1048576,AU$1,0)</f>
        <v>96.082</v>
      </c>
      <c r="AV947" s="1">
        <f>VLOOKUP($B947&amp;$C947&amp;$D947,HFE!$A$3:$AJ$1048576,AV$1,0)</f>
        <v>0</v>
      </c>
      <c r="AW947" s="2">
        <f t="shared" si="510"/>
        <v>-96.082</v>
      </c>
      <c r="AX947" s="4">
        <f>VLOOKUP($B947&amp;$C947&amp;$D947,Staqo!$A$3:$AJ$1048576,AX$1,0)</f>
        <v>11.8</v>
      </c>
      <c r="AY947" s="4">
        <f>VLOOKUP($B947&amp;$C947&amp;$D947,HFE!$A$3:$AJ$1048576,AY$1,0)</f>
        <v>11.8</v>
      </c>
      <c r="AZ947" s="5">
        <f t="shared" si="511"/>
        <v>0</v>
      </c>
      <c r="BA947" s="1">
        <f>VLOOKUP($B947&amp;$C947&amp;$D947,Staqo!$A$3:$AJ$1048576,BA$1,0)</f>
        <v>0</v>
      </c>
      <c r="BB947" s="1">
        <f>VLOOKUP($B947&amp;$C947&amp;$D947,HFE!$A$3:$AJ$1048576,BB$1,0)</f>
        <v>0</v>
      </c>
      <c r="BC947" s="2">
        <f t="shared" si="512"/>
        <v>0</v>
      </c>
      <c r="BD947" s="1">
        <f>VLOOKUP($B947&amp;$C947&amp;$D947,Staqo!$A$3:$AJ$1048576,BD$1,0)</f>
        <v>0</v>
      </c>
      <c r="BE947" s="1">
        <f>VLOOKUP($B947&amp;$C947&amp;$D947,HFE!$A$3:$AJ$1048576,BE$1,0)</f>
        <v>0</v>
      </c>
      <c r="BF947" s="2">
        <f t="shared" si="513"/>
        <v>0</v>
      </c>
      <c r="BG947" s="1">
        <f>VLOOKUP($B947&amp;$C947&amp;$D947,Staqo!$A$3:$AJ$1048576,BG$1,0)</f>
        <v>0</v>
      </c>
      <c r="BH947" s="1">
        <f>VLOOKUP($B947&amp;$C947&amp;$D947,HFE!$A$3:$AJ$1048576,BH$1,0)</f>
        <v>0</v>
      </c>
      <c r="BI947" s="2">
        <f t="shared" si="514"/>
        <v>0</v>
      </c>
      <c r="BJ947" s="1">
        <f>VLOOKUP($B947&amp;$C947&amp;$D947,Staqo!$A$3:$AJ$1048576,BJ$1,0)</f>
        <v>0</v>
      </c>
      <c r="BK947" s="1">
        <f>VLOOKUP($B947&amp;$C947&amp;$D947,HFE!$A$3:$AJ$1048576,BK$1,0)</f>
        <v>0</v>
      </c>
      <c r="BL947" s="2">
        <f t="shared" si="515"/>
        <v>0</v>
      </c>
      <c r="BM947" s="1">
        <f>VLOOKUP($B947&amp;$C947&amp;$D947,Staqo!$A$3:$AJ$1048576,BM$1,0)</f>
        <v>0</v>
      </c>
      <c r="BN947" s="1">
        <f>VLOOKUP($B947&amp;$C947&amp;$D947,HFE!$A$3:$AJ$1048576,BN$1,0)</f>
        <v>0</v>
      </c>
      <c r="BO947" s="2">
        <f t="shared" si="516"/>
        <v>0</v>
      </c>
      <c r="BP947" s="1">
        <f>VLOOKUP($B947&amp;$C947&amp;$D947,Staqo!$A$3:$AJ$1048576,BP$1,0)</f>
        <v>0.2</v>
      </c>
      <c r="BQ947" s="1">
        <f>VLOOKUP($B947&amp;$C947&amp;$D947,HFE!$A$3:$AJ$1048576,BQ$1,0)</f>
        <v>0.199999999999999</v>
      </c>
      <c r="BR947" s="2">
        <f t="shared" si="517"/>
        <v>-9.99200722162641e-16</v>
      </c>
      <c r="BS947" s="1">
        <f>VLOOKUP($B947&amp;$C947&amp;$D947,Staqo!$A$3:$AJ$1048576,BS$1,0)</f>
        <v>0</v>
      </c>
      <c r="BT947" s="1">
        <f>VLOOKUP($B947&amp;$C947&amp;$D947,HFE!$A$3:$AJ$1048576,BT$1,0)</f>
        <v>0</v>
      </c>
      <c r="BU947" s="2">
        <f t="shared" si="518"/>
        <v>0</v>
      </c>
      <c r="BV947" s="1">
        <f>VLOOKUP($B947&amp;$C947&amp;$D947,Staqo!$A$3:$AJ$1048576,BV$1,0)</f>
        <v>0.2</v>
      </c>
      <c r="BW947" s="1">
        <f>VLOOKUP($B947&amp;$C947&amp;$D947,HFE!$A$3:$AJ$1048576,BW$1,0)</f>
        <v>0.199999999999999</v>
      </c>
      <c r="BX947" s="2">
        <f t="shared" si="519"/>
        <v>-9.99200722162641e-16</v>
      </c>
      <c r="BY947" s="1">
        <f>VLOOKUP($B947&amp;$C947&amp;$D947,Staqo!$A$3:$AJ$1048576,BY$1,0)</f>
        <v>0</v>
      </c>
      <c r="BZ947" s="1">
        <f>VLOOKUP($B947&amp;$C947&amp;$D947,HFE!$A$3:$AJ$1048576,BZ$1,0)</f>
        <v>0</v>
      </c>
      <c r="CA947" s="2">
        <f t="shared" si="520"/>
        <v>0</v>
      </c>
      <c r="CB947" s="1">
        <f>VLOOKUP($B947&amp;$C947&amp;$D947,Staqo!$A$3:$AJ$1048576,CB$1,0)</f>
        <v>0</v>
      </c>
      <c r="CC947" s="1">
        <f>VLOOKUP($B947&amp;$C947&amp;$D947,HFE!$A$3:$AJ$1048576,CC$1,0)</f>
        <v>0</v>
      </c>
      <c r="CD947" s="2">
        <f t="shared" si="521"/>
        <v>0</v>
      </c>
      <c r="CE947" s="1">
        <f>VLOOKUP($B947&amp;$C947&amp;$D947,Staqo!$A$3:$AJ$1048576,CE$1,0)</f>
        <v>0</v>
      </c>
      <c r="CF947" s="1">
        <f>VLOOKUP($B947&amp;$C947&amp;$D947,HFE!$A$3:$AJ$1048576,CF$1,0)</f>
        <v>0</v>
      </c>
      <c r="CG947" s="2">
        <f t="shared" si="522"/>
        <v>0</v>
      </c>
      <c r="CH947" s="1">
        <f>VLOOKUP($B947&amp;$C947&amp;$D947,Staqo!$A$3:$AJ$1048576,CH$1,0)</f>
        <v>0</v>
      </c>
      <c r="CI947" s="1">
        <f>VLOOKUP($B947&amp;$C947&amp;$D947,HFE!$A$3:$AJ$1048576,CI$1,0)</f>
        <v>0</v>
      </c>
      <c r="CJ947" s="2">
        <f t="shared" si="523"/>
        <v>0</v>
      </c>
      <c r="CK947" s="1">
        <f>VLOOKUP($B947&amp;$C947&amp;$D947,Staqo!$A$3:$AJ$1048576,CK$1,0)</f>
        <v>92.0978</v>
      </c>
      <c r="CL947" s="1">
        <f>VLOOKUP($B947&amp;$C947&amp;$D947,HFE!$A$3:$AJ$1048576,CL$1,0)</f>
        <v>92.0978659249668</v>
      </c>
      <c r="CM947" s="2">
        <f t="shared" si="524"/>
        <v>6.5924966790476e-5</v>
      </c>
      <c r="CN947" s="1">
        <f>VLOOKUP($B947&amp;$C947&amp;$D947,Staqo!$A$3:$AJ$1048576,CN$1,0)</f>
        <v>0</v>
      </c>
      <c r="CO947" s="1">
        <f>VLOOKUP($B947&amp;$C947&amp;$D947,HFE!$A$3:$AJ$1048576,CO$1,0)</f>
        <v>0</v>
      </c>
      <c r="CP947" s="2">
        <f t="shared" si="525"/>
        <v>0</v>
      </c>
      <c r="CQ947" s="1">
        <f>VLOOKUP($B947&amp;$C947&amp;$D947,Staqo!$A$3:$AJ$1048576,CQ$1,0)</f>
        <v>92.0978</v>
      </c>
      <c r="CR947" s="1">
        <f>VLOOKUP($B947&amp;$C947&amp;$D947,HFE!$A$3:$AJ$1048576,CR$1,0)</f>
        <v>92.0978659249668</v>
      </c>
      <c r="CS947" s="2">
        <f t="shared" si="526"/>
        <v>6.5924966790476e-5</v>
      </c>
      <c r="CT947" s="1"/>
      <c r="CU947" s="1"/>
      <c r="CV947" s="2"/>
    </row>
    <row r="948" hidden="1" spans="1:100">
      <c r="A948" s="1" t="s">
        <v>95</v>
      </c>
      <c r="B948" s="1" t="s">
        <v>96</v>
      </c>
      <c r="C948" s="3">
        <v>44580</v>
      </c>
      <c r="D948" s="1" t="s">
        <v>127</v>
      </c>
      <c r="E948" s="1">
        <f>VLOOKUP($B948&amp;$C948&amp;$D948,Staqo!$A$3:$AJ$1048576,E$1,0)</f>
        <v>5.39995</v>
      </c>
      <c r="F948" s="1" t="e">
        <f>VLOOKUP($B948&amp;$C948&amp;$D948,HFE!$A$3:$AJ$1048576,F$1,0)</f>
        <v>#REF!</v>
      </c>
      <c r="G948" s="2" t="e">
        <f t="shared" si="496"/>
        <v>#REF!</v>
      </c>
      <c r="H948" s="1">
        <f>VLOOKUP($B948&amp;$C948&amp;$D948,Staqo!$A$3:$AJ$1048576,H$1,0)</f>
        <v>6.36396</v>
      </c>
      <c r="I948" s="1" t="e">
        <f>VLOOKUP($B948&amp;$C948&amp;$D948,HFE!$A$3:$AJ$1048576,I$1,0)</f>
        <v>#REF!</v>
      </c>
      <c r="J948" s="2" t="e">
        <f t="shared" si="497"/>
        <v>#REF!</v>
      </c>
      <c r="K948" s="1">
        <f>VLOOKUP($B948&amp;$C948&amp;$D948,Staqo!$A$3:$AJ$1048576,K$1,0)</f>
        <v>6917.26</v>
      </c>
      <c r="L948" s="1" t="e">
        <f>VLOOKUP($B948&amp;$C948&amp;$D948,HFE!$A$3:$AJ$1048576,L$1,0)</f>
        <v>#REF!</v>
      </c>
      <c r="M948" s="2" t="e">
        <f t="shared" si="498"/>
        <v>#REF!</v>
      </c>
      <c r="N948" s="1">
        <f>VLOOKUP($B948&amp;$C948&amp;$D948,Staqo!$A$3:$AJ$1048576,N$1,0)</f>
        <v>5080</v>
      </c>
      <c r="O948" s="1">
        <f>VLOOKUP($B948&amp;$C948&amp;$D948,HFE!$A$3:$AJ$1048576,O$1,0)</f>
        <v>0</v>
      </c>
      <c r="P948" s="2">
        <f t="shared" si="499"/>
        <v>-5080</v>
      </c>
      <c r="Q948" s="1">
        <f>VLOOKUP($B948&amp;$C948&amp;$D948,Staqo!$A$3:$AJ$1048576,Q$1,0)</f>
        <v>5040.48</v>
      </c>
      <c r="R948" s="1">
        <f>VLOOKUP($B948&amp;$C948&amp;$D948,HFE!$A$3:$AJ$1048576,R$1,0)</f>
        <v>0</v>
      </c>
      <c r="S948" s="2">
        <f t="shared" si="500"/>
        <v>-5040.48</v>
      </c>
      <c r="T948" s="1">
        <f>VLOOKUP($B948&amp;$C948&amp;$D948,Staqo!$A$3:$AJ$1048576,T$1,0)</f>
        <v>0.734395</v>
      </c>
      <c r="U948" s="1" t="e">
        <f>VLOOKUP($B948&amp;$C948&amp;$D948,HFE!$A$3:$AJ$1048576,U$1,0)</f>
        <v>#REF!</v>
      </c>
      <c r="V948" s="2" t="e">
        <f t="shared" si="501"/>
        <v>#REF!</v>
      </c>
      <c r="W948" s="1">
        <f>VLOOKUP($B948&amp;$C948&amp;$D948,Staqo!$A$3:$AJ$1048576,W$1,0)</f>
        <v>0.728681</v>
      </c>
      <c r="X948" s="1" t="e">
        <f>VLOOKUP($B948&amp;$C948&amp;$D948,HFE!$A$3:$AJ$1048576,X$1,0)</f>
        <v>#REF!</v>
      </c>
      <c r="Y948" s="2" t="e">
        <f t="shared" si="502"/>
        <v>#REF!</v>
      </c>
      <c r="Z948" s="4">
        <f>VLOOKUP($B948&amp;$C948&amp;$D948,Staqo!$A$3:$AJ$1048576,Z$1,0)</f>
        <v>100</v>
      </c>
      <c r="AA948" s="4">
        <f>VLOOKUP($B948&amp;$C948&amp;$D948,HFE!$A$3:$AJ$1048576,AA$1,0)</f>
        <v>0</v>
      </c>
      <c r="AB948" s="5">
        <f t="shared" si="503"/>
        <v>-100</v>
      </c>
      <c r="AC948" s="1">
        <f>VLOOKUP($B948&amp;$C948&amp;$D948,Staqo!$A$3:$AJ$1048576,AC$1,0)</f>
        <v>100</v>
      </c>
      <c r="AD948" s="1">
        <f>VLOOKUP($B948&amp;$C948&amp;$D948,HFE!$A$3:$AJ$1048576,AD$1,0)*100</f>
        <v>100</v>
      </c>
      <c r="AE948" s="2">
        <f t="shared" si="504"/>
        <v>0</v>
      </c>
      <c r="AF948" s="1">
        <f>VLOOKUP($B948&amp;$C948&amp;$D948,Staqo!$A$3:$AJ$1048576,AF$1,0)</f>
        <v>98.3333</v>
      </c>
      <c r="AG948" s="1">
        <f>VLOOKUP($B948&amp;$C948&amp;$D948,HFE!$A$3:$AJ$1048576,AG$1,0)*100</f>
        <v>98.3333333333333</v>
      </c>
      <c r="AH948" s="2">
        <f t="shared" si="505"/>
        <v>3.33333333060182e-5</v>
      </c>
      <c r="AI948" s="1">
        <f>VLOOKUP($B948&amp;$C948&amp;$D948,Staqo!$A$3:$AJ$1048576,AI$1,0)</f>
        <v>0.210584</v>
      </c>
      <c r="AJ948" s="1" t="e">
        <f>VLOOKUP($B948&amp;$C948&amp;$D948,HFE!$A$3:$AJ$1048576,AJ$1,0)</f>
        <v>#REF!</v>
      </c>
      <c r="AK948" s="2" t="e">
        <f t="shared" si="506"/>
        <v>#REF!</v>
      </c>
      <c r="AL948" s="1">
        <f>VLOOKUP($B948&amp;$C948&amp;$D948,Staqo!$A$3:$AJ$1048576,AL$1,0)</f>
        <v>0.191441</v>
      </c>
      <c r="AM948" s="1" t="e">
        <f>VLOOKUP($B948&amp;$C948&amp;$D948,HFE!$A$3:$AJ$1048576,AM$1,0)</f>
        <v>#REF!</v>
      </c>
      <c r="AN948" s="2" t="e">
        <f t="shared" si="507"/>
        <v>#REF!</v>
      </c>
      <c r="AO948" s="1">
        <f>VLOOKUP($B948&amp;$C948&amp;$D948,Staqo!$A$3:$AJ$1048576,AO$1,0)</f>
        <v>0.208946</v>
      </c>
      <c r="AP948" s="1" t="e">
        <f>VLOOKUP($B948&amp;$C948&amp;$D948,HFE!$A$3:$AJ$1048576,AP$1,0)</f>
        <v>#REF!</v>
      </c>
      <c r="AQ948" s="2" t="e">
        <f t="shared" si="508"/>
        <v>#REF!</v>
      </c>
      <c r="AR948" s="1">
        <f>VLOOKUP($B948&amp;$C948&amp;$D948,Staqo!$A$3:$AJ$1048576,AR$1,0)</f>
        <v>0.189951</v>
      </c>
      <c r="AS948" s="1" t="e">
        <f>VLOOKUP($B948&amp;$C948&amp;$D948,HFE!$A$3:$AJ$1048576,AS$1,0)</f>
        <v>#REF!</v>
      </c>
      <c r="AT948" s="2" t="e">
        <f t="shared" si="509"/>
        <v>#REF!</v>
      </c>
      <c r="AU948" s="1">
        <f>VLOOKUP($B948&amp;$C948&amp;$D948,Staqo!$A$3:$AJ$1048576,AU$1,0)</f>
        <v>97.1903</v>
      </c>
      <c r="AV948" s="1">
        <f>VLOOKUP($B948&amp;$C948&amp;$D948,HFE!$A$3:$AJ$1048576,AV$1,0)</f>
        <v>0</v>
      </c>
      <c r="AW948" s="2">
        <f t="shared" si="510"/>
        <v>-97.1903</v>
      </c>
      <c r="AX948" s="4">
        <f>VLOOKUP($B948&amp;$C948&amp;$D948,Staqo!$A$3:$AJ$1048576,AX$1,0)</f>
        <v>11.8</v>
      </c>
      <c r="AY948" s="4">
        <f>VLOOKUP($B948&amp;$C948&amp;$D948,HFE!$A$3:$AJ$1048576,AY$1,0)</f>
        <v>11.8</v>
      </c>
      <c r="AZ948" s="5">
        <f t="shared" si="511"/>
        <v>0</v>
      </c>
      <c r="BA948" s="1">
        <f>VLOOKUP($B948&amp;$C948&amp;$D948,Staqo!$A$3:$AJ$1048576,BA$1,0)</f>
        <v>0</v>
      </c>
      <c r="BB948" s="1">
        <f>VLOOKUP($B948&amp;$C948&amp;$D948,HFE!$A$3:$AJ$1048576,BB$1,0)</f>
        <v>0</v>
      </c>
      <c r="BC948" s="2">
        <f t="shared" si="512"/>
        <v>0</v>
      </c>
      <c r="BD948" s="1">
        <f>VLOOKUP($B948&amp;$C948&amp;$D948,Staqo!$A$3:$AJ$1048576,BD$1,0)</f>
        <v>0</v>
      </c>
      <c r="BE948" s="1">
        <f>VLOOKUP($B948&amp;$C948&amp;$D948,HFE!$A$3:$AJ$1048576,BE$1,0)</f>
        <v>0</v>
      </c>
      <c r="BF948" s="2">
        <f t="shared" si="513"/>
        <v>0</v>
      </c>
      <c r="BG948" s="1">
        <f>VLOOKUP($B948&amp;$C948&amp;$D948,Staqo!$A$3:$AJ$1048576,BG$1,0)</f>
        <v>0</v>
      </c>
      <c r="BH948" s="1">
        <f>VLOOKUP($B948&amp;$C948&amp;$D948,HFE!$A$3:$AJ$1048576,BH$1,0)</f>
        <v>0</v>
      </c>
      <c r="BI948" s="2">
        <f t="shared" si="514"/>
        <v>0</v>
      </c>
      <c r="BJ948" s="1">
        <f>VLOOKUP($B948&amp;$C948&amp;$D948,Staqo!$A$3:$AJ$1048576,BJ$1,0)</f>
        <v>0</v>
      </c>
      <c r="BK948" s="1">
        <f>VLOOKUP($B948&amp;$C948&amp;$D948,HFE!$A$3:$AJ$1048576,BK$1,0)</f>
        <v>0</v>
      </c>
      <c r="BL948" s="2">
        <f t="shared" si="515"/>
        <v>0</v>
      </c>
      <c r="BM948" s="1">
        <f>VLOOKUP($B948&amp;$C948&amp;$D948,Staqo!$A$3:$AJ$1048576,BM$1,0)</f>
        <v>0</v>
      </c>
      <c r="BN948" s="1">
        <f>VLOOKUP($B948&amp;$C948&amp;$D948,HFE!$A$3:$AJ$1048576,BN$1,0)</f>
        <v>0</v>
      </c>
      <c r="BO948" s="2">
        <f t="shared" si="516"/>
        <v>0</v>
      </c>
      <c r="BP948" s="1">
        <f>VLOOKUP($B948&amp;$C948&amp;$D948,Staqo!$A$3:$AJ$1048576,BP$1,0)</f>
        <v>0.2</v>
      </c>
      <c r="BQ948" s="1">
        <f>VLOOKUP($B948&amp;$C948&amp;$D948,HFE!$A$3:$AJ$1048576,BQ$1,0)</f>
        <v>0.199999999999999</v>
      </c>
      <c r="BR948" s="2">
        <f t="shared" si="517"/>
        <v>-9.99200722162641e-16</v>
      </c>
      <c r="BS948" s="1">
        <f>VLOOKUP($B948&amp;$C948&amp;$D948,Staqo!$A$3:$AJ$1048576,BS$1,0)</f>
        <v>0</v>
      </c>
      <c r="BT948" s="1">
        <f>VLOOKUP($B948&amp;$C948&amp;$D948,HFE!$A$3:$AJ$1048576,BT$1,0)</f>
        <v>0</v>
      </c>
      <c r="BU948" s="2">
        <f t="shared" si="518"/>
        <v>0</v>
      </c>
      <c r="BV948" s="1">
        <f>VLOOKUP($B948&amp;$C948&amp;$D948,Staqo!$A$3:$AJ$1048576,BV$1,0)</f>
        <v>0.2</v>
      </c>
      <c r="BW948" s="1">
        <f>VLOOKUP($B948&amp;$C948&amp;$D948,HFE!$A$3:$AJ$1048576,BW$1,0)</f>
        <v>0.199999999999999</v>
      </c>
      <c r="BX948" s="2">
        <f t="shared" si="519"/>
        <v>-9.99200722162641e-16</v>
      </c>
      <c r="BY948" s="1">
        <f>VLOOKUP($B948&amp;$C948&amp;$D948,Staqo!$A$3:$AJ$1048576,BY$1,0)</f>
        <v>0</v>
      </c>
      <c r="BZ948" s="1">
        <f>VLOOKUP($B948&amp;$C948&amp;$D948,HFE!$A$3:$AJ$1048576,BZ$1,0)</f>
        <v>0</v>
      </c>
      <c r="CA948" s="2">
        <f t="shared" si="520"/>
        <v>0</v>
      </c>
      <c r="CB948" s="1">
        <f>VLOOKUP($B948&amp;$C948&amp;$D948,Staqo!$A$3:$AJ$1048576,CB$1,0)</f>
        <v>0</v>
      </c>
      <c r="CC948" s="1">
        <f>VLOOKUP($B948&amp;$C948&amp;$D948,HFE!$A$3:$AJ$1048576,CC$1,0)</f>
        <v>0</v>
      </c>
      <c r="CD948" s="2">
        <f t="shared" si="521"/>
        <v>0</v>
      </c>
      <c r="CE948" s="1">
        <f>VLOOKUP($B948&amp;$C948&amp;$D948,Staqo!$A$3:$AJ$1048576,CE$1,0)</f>
        <v>0</v>
      </c>
      <c r="CF948" s="1">
        <f>VLOOKUP($B948&amp;$C948&amp;$D948,HFE!$A$3:$AJ$1048576,CF$1,0)</f>
        <v>0</v>
      </c>
      <c r="CG948" s="2">
        <f t="shared" si="522"/>
        <v>0</v>
      </c>
      <c r="CH948" s="1">
        <f>VLOOKUP($B948&amp;$C948&amp;$D948,Staqo!$A$3:$AJ$1048576,CH$1,0)</f>
        <v>0</v>
      </c>
      <c r="CI948" s="1">
        <f>VLOOKUP($B948&amp;$C948&amp;$D948,HFE!$A$3:$AJ$1048576,CI$1,0)</f>
        <v>0</v>
      </c>
      <c r="CJ948" s="2">
        <f t="shared" si="523"/>
        <v>0</v>
      </c>
      <c r="CK948" s="1">
        <f>VLOOKUP($B948&amp;$C948&amp;$D948,Staqo!$A$3:$AJ$1048576,CK$1,0)</f>
        <v>92.0978</v>
      </c>
      <c r="CL948" s="1">
        <f>VLOOKUP($B948&amp;$C948&amp;$D948,HFE!$A$3:$AJ$1048576,CL$1,0)</f>
        <v>92.0978659249668</v>
      </c>
      <c r="CM948" s="2">
        <f t="shared" si="524"/>
        <v>6.5924966790476e-5</v>
      </c>
      <c r="CN948" s="1">
        <f>VLOOKUP($B948&amp;$C948&amp;$D948,Staqo!$A$3:$AJ$1048576,CN$1,0)</f>
        <v>0</v>
      </c>
      <c r="CO948" s="1">
        <f>VLOOKUP($B948&amp;$C948&amp;$D948,HFE!$A$3:$AJ$1048576,CO$1,0)</f>
        <v>0</v>
      </c>
      <c r="CP948" s="2">
        <f t="shared" si="525"/>
        <v>0</v>
      </c>
      <c r="CQ948" s="1">
        <f>VLOOKUP($B948&amp;$C948&amp;$D948,Staqo!$A$3:$AJ$1048576,CQ$1,0)</f>
        <v>92.0978</v>
      </c>
      <c r="CR948" s="1">
        <f>VLOOKUP($B948&amp;$C948&amp;$D948,HFE!$A$3:$AJ$1048576,CR$1,0)</f>
        <v>92.0978659249668</v>
      </c>
      <c r="CS948" s="2">
        <f t="shared" si="526"/>
        <v>6.5924966790476e-5</v>
      </c>
      <c r="CT948" s="1"/>
      <c r="CU948" s="1"/>
      <c r="CV948" s="2"/>
    </row>
    <row r="949" hidden="1" spans="1:100">
      <c r="A949" s="1" t="s">
        <v>95</v>
      </c>
      <c r="B949" s="1" t="s">
        <v>96</v>
      </c>
      <c r="C949" s="3">
        <v>44580</v>
      </c>
      <c r="D949" s="1" t="s">
        <v>128</v>
      </c>
      <c r="E949" s="1">
        <f>VLOOKUP($B949&amp;$C949&amp;$D949,Staqo!$A$3:$AJ$1048576,E$1,0)</f>
        <v>5.39995</v>
      </c>
      <c r="F949" s="1" t="e">
        <f>VLOOKUP($B949&amp;$C949&amp;$D949,HFE!$A$3:$AJ$1048576,F$1,0)</f>
        <v>#REF!</v>
      </c>
      <c r="G949" s="2" t="e">
        <f t="shared" si="496"/>
        <v>#REF!</v>
      </c>
      <c r="H949" s="1">
        <f>VLOOKUP($B949&amp;$C949&amp;$D949,Staqo!$A$3:$AJ$1048576,H$1,0)</f>
        <v>6.36396</v>
      </c>
      <c r="I949" s="1" t="e">
        <f>VLOOKUP($B949&amp;$C949&amp;$D949,HFE!$A$3:$AJ$1048576,I$1,0)</f>
        <v>#REF!</v>
      </c>
      <c r="J949" s="2" t="e">
        <f t="shared" si="497"/>
        <v>#REF!</v>
      </c>
      <c r="K949" s="1">
        <f>VLOOKUP($B949&amp;$C949&amp;$D949,Staqo!$A$3:$AJ$1048576,K$1,0)</f>
        <v>6917.26</v>
      </c>
      <c r="L949" s="1" t="e">
        <f>VLOOKUP($B949&amp;$C949&amp;$D949,HFE!$A$3:$AJ$1048576,L$1,0)</f>
        <v>#REF!</v>
      </c>
      <c r="M949" s="2" t="e">
        <f t="shared" si="498"/>
        <v>#REF!</v>
      </c>
      <c r="N949" s="1">
        <f>VLOOKUP($B949&amp;$C949&amp;$D949,Staqo!$A$3:$AJ$1048576,N$1,0)</f>
        <v>4990</v>
      </c>
      <c r="O949" s="1">
        <f>VLOOKUP($B949&amp;$C949&amp;$D949,HFE!$A$3:$AJ$1048576,O$1,0)</f>
        <v>0</v>
      </c>
      <c r="P949" s="2">
        <f t="shared" si="499"/>
        <v>-4990</v>
      </c>
      <c r="Q949" s="1">
        <f>VLOOKUP($B949&amp;$C949&amp;$D949,Staqo!$A$3:$AJ$1048576,Q$1,0)</f>
        <v>4951.18</v>
      </c>
      <c r="R949" s="1">
        <f>VLOOKUP($B949&amp;$C949&amp;$D949,HFE!$A$3:$AJ$1048576,R$1,0)</f>
        <v>0</v>
      </c>
      <c r="S949" s="2">
        <f t="shared" si="500"/>
        <v>-4951.18</v>
      </c>
      <c r="T949" s="1">
        <f>VLOOKUP($B949&amp;$C949&amp;$D949,Staqo!$A$3:$AJ$1048576,T$1,0)</f>
        <v>0.721384</v>
      </c>
      <c r="U949" s="1" t="e">
        <f>VLOOKUP($B949&amp;$C949&amp;$D949,HFE!$A$3:$AJ$1048576,U$1,0)</f>
        <v>#REF!</v>
      </c>
      <c r="V949" s="2" t="e">
        <f t="shared" si="501"/>
        <v>#REF!</v>
      </c>
      <c r="W949" s="1">
        <f>VLOOKUP($B949&amp;$C949&amp;$D949,Staqo!$A$3:$AJ$1048576,W$1,0)</f>
        <v>0.715771</v>
      </c>
      <c r="X949" s="1" t="e">
        <f>VLOOKUP($B949&amp;$C949&amp;$D949,HFE!$A$3:$AJ$1048576,X$1,0)</f>
        <v>#REF!</v>
      </c>
      <c r="Y949" s="2" t="e">
        <f t="shared" si="502"/>
        <v>#REF!</v>
      </c>
      <c r="Z949" s="4">
        <f>VLOOKUP($B949&amp;$C949&amp;$D949,Staqo!$A$3:$AJ$1048576,Z$1,0)</f>
        <v>100</v>
      </c>
      <c r="AA949" s="4">
        <f>VLOOKUP($B949&amp;$C949&amp;$D949,HFE!$A$3:$AJ$1048576,AA$1,0)</f>
        <v>0</v>
      </c>
      <c r="AB949" s="5">
        <f t="shared" si="503"/>
        <v>-100</v>
      </c>
      <c r="AC949" s="1">
        <f>VLOOKUP($B949&amp;$C949&amp;$D949,Staqo!$A$3:$AJ$1048576,AC$1,0)</f>
        <v>100</v>
      </c>
      <c r="AD949" s="1">
        <f>VLOOKUP($B949&amp;$C949&amp;$D949,HFE!$A$3:$AJ$1048576,AD$1,0)*100</f>
        <v>100</v>
      </c>
      <c r="AE949" s="2">
        <f t="shared" si="504"/>
        <v>0</v>
      </c>
      <c r="AF949" s="1">
        <f>VLOOKUP($B949&amp;$C949&amp;$D949,Staqo!$A$3:$AJ$1048576,AF$1,0)</f>
        <v>98.3333</v>
      </c>
      <c r="AG949" s="1">
        <f>VLOOKUP($B949&amp;$C949&amp;$D949,HFE!$A$3:$AJ$1048576,AG$1,0)*100</f>
        <v>98.3333333333333</v>
      </c>
      <c r="AH949" s="2">
        <f t="shared" si="505"/>
        <v>3.33333333060182e-5</v>
      </c>
      <c r="AI949" s="1">
        <f>VLOOKUP($B949&amp;$C949&amp;$D949,Staqo!$A$3:$AJ$1048576,AI$1,0)</f>
        <v>0.206853</v>
      </c>
      <c r="AJ949" s="1" t="e">
        <f>VLOOKUP($B949&amp;$C949&amp;$D949,HFE!$A$3:$AJ$1048576,AJ$1,0)</f>
        <v>#REF!</v>
      </c>
      <c r="AK949" s="2" t="e">
        <f t="shared" si="506"/>
        <v>#REF!</v>
      </c>
      <c r="AL949" s="1">
        <f>VLOOKUP($B949&amp;$C949&amp;$D949,Staqo!$A$3:$AJ$1048576,AL$1,0)</f>
        <v>0.188049</v>
      </c>
      <c r="AM949" s="1" t="e">
        <f>VLOOKUP($B949&amp;$C949&amp;$D949,HFE!$A$3:$AJ$1048576,AM$1,0)</f>
        <v>#REF!</v>
      </c>
      <c r="AN949" s="2" t="e">
        <f t="shared" si="507"/>
        <v>#REF!</v>
      </c>
      <c r="AO949" s="1">
        <f>VLOOKUP($B949&amp;$C949&amp;$D949,Staqo!$A$3:$AJ$1048576,AO$1,0)</f>
        <v>0.205244</v>
      </c>
      <c r="AP949" s="1" t="e">
        <f>VLOOKUP($B949&amp;$C949&amp;$D949,HFE!$A$3:$AJ$1048576,AP$1,0)</f>
        <v>#REF!</v>
      </c>
      <c r="AQ949" s="2" t="e">
        <f t="shared" si="508"/>
        <v>#REF!</v>
      </c>
      <c r="AR949" s="1">
        <f>VLOOKUP($B949&amp;$C949&amp;$D949,Staqo!$A$3:$AJ$1048576,AR$1,0)</f>
        <v>0.186586</v>
      </c>
      <c r="AS949" s="1" t="e">
        <f>VLOOKUP($B949&amp;$C949&amp;$D949,HFE!$A$3:$AJ$1048576,AS$1,0)</f>
        <v>#REF!</v>
      </c>
      <c r="AT949" s="2" t="e">
        <f t="shared" si="509"/>
        <v>#REF!</v>
      </c>
      <c r="AU949" s="1">
        <f>VLOOKUP($B949&amp;$C949&amp;$D949,Staqo!$A$3:$AJ$1048576,AU$1,0)</f>
        <v>96.2992</v>
      </c>
      <c r="AV949" s="1">
        <f>VLOOKUP($B949&amp;$C949&amp;$D949,HFE!$A$3:$AJ$1048576,AV$1,0)</f>
        <v>0</v>
      </c>
      <c r="AW949" s="2">
        <f t="shared" si="510"/>
        <v>-96.2992</v>
      </c>
      <c r="AX949" s="4">
        <f>VLOOKUP($B949&amp;$C949&amp;$D949,Staqo!$A$3:$AJ$1048576,AX$1,0)</f>
        <v>11.8</v>
      </c>
      <c r="AY949" s="4">
        <f>VLOOKUP($B949&amp;$C949&amp;$D949,HFE!$A$3:$AJ$1048576,AY$1,0)</f>
        <v>11.8</v>
      </c>
      <c r="AZ949" s="5">
        <f t="shared" si="511"/>
        <v>0</v>
      </c>
      <c r="BA949" s="1">
        <f>VLOOKUP($B949&amp;$C949&amp;$D949,Staqo!$A$3:$AJ$1048576,BA$1,0)</f>
        <v>0</v>
      </c>
      <c r="BB949" s="1">
        <f>VLOOKUP($B949&amp;$C949&amp;$D949,HFE!$A$3:$AJ$1048576,BB$1,0)</f>
        <v>0</v>
      </c>
      <c r="BC949" s="2">
        <f t="shared" si="512"/>
        <v>0</v>
      </c>
      <c r="BD949" s="1">
        <f>VLOOKUP($B949&amp;$C949&amp;$D949,Staqo!$A$3:$AJ$1048576,BD$1,0)</f>
        <v>0</v>
      </c>
      <c r="BE949" s="1">
        <f>VLOOKUP($B949&amp;$C949&amp;$D949,HFE!$A$3:$AJ$1048576,BE$1,0)</f>
        <v>0</v>
      </c>
      <c r="BF949" s="2">
        <f t="shared" si="513"/>
        <v>0</v>
      </c>
      <c r="BG949" s="1">
        <f>VLOOKUP($B949&amp;$C949&amp;$D949,Staqo!$A$3:$AJ$1048576,BG$1,0)</f>
        <v>0</v>
      </c>
      <c r="BH949" s="1">
        <f>VLOOKUP($B949&amp;$C949&amp;$D949,HFE!$A$3:$AJ$1048576,BH$1,0)</f>
        <v>0</v>
      </c>
      <c r="BI949" s="2">
        <f t="shared" si="514"/>
        <v>0</v>
      </c>
      <c r="BJ949" s="1">
        <f>VLOOKUP($B949&amp;$C949&amp;$D949,Staqo!$A$3:$AJ$1048576,BJ$1,0)</f>
        <v>0</v>
      </c>
      <c r="BK949" s="1">
        <f>VLOOKUP($B949&amp;$C949&amp;$D949,HFE!$A$3:$AJ$1048576,BK$1,0)</f>
        <v>0</v>
      </c>
      <c r="BL949" s="2">
        <f t="shared" si="515"/>
        <v>0</v>
      </c>
      <c r="BM949" s="1">
        <f>VLOOKUP($B949&amp;$C949&amp;$D949,Staqo!$A$3:$AJ$1048576,BM$1,0)</f>
        <v>0</v>
      </c>
      <c r="BN949" s="1">
        <f>VLOOKUP($B949&amp;$C949&amp;$D949,HFE!$A$3:$AJ$1048576,BN$1,0)</f>
        <v>0</v>
      </c>
      <c r="BO949" s="2">
        <f t="shared" si="516"/>
        <v>0</v>
      </c>
      <c r="BP949" s="1">
        <f>VLOOKUP($B949&amp;$C949&amp;$D949,Staqo!$A$3:$AJ$1048576,BP$1,0)</f>
        <v>0.2</v>
      </c>
      <c r="BQ949" s="1">
        <f>VLOOKUP($B949&amp;$C949&amp;$D949,HFE!$A$3:$AJ$1048576,BQ$1,0)</f>
        <v>0.199999999999999</v>
      </c>
      <c r="BR949" s="2">
        <f t="shared" si="517"/>
        <v>-9.99200722162641e-16</v>
      </c>
      <c r="BS949" s="1">
        <f>VLOOKUP($B949&amp;$C949&amp;$D949,Staqo!$A$3:$AJ$1048576,BS$1,0)</f>
        <v>0</v>
      </c>
      <c r="BT949" s="1">
        <f>VLOOKUP($B949&amp;$C949&amp;$D949,HFE!$A$3:$AJ$1048576,BT$1,0)</f>
        <v>0</v>
      </c>
      <c r="BU949" s="2">
        <f t="shared" si="518"/>
        <v>0</v>
      </c>
      <c r="BV949" s="1">
        <f>VLOOKUP($B949&amp;$C949&amp;$D949,Staqo!$A$3:$AJ$1048576,BV$1,0)</f>
        <v>0.2</v>
      </c>
      <c r="BW949" s="1">
        <f>VLOOKUP($B949&amp;$C949&amp;$D949,HFE!$A$3:$AJ$1048576,BW$1,0)</f>
        <v>0.199999999999999</v>
      </c>
      <c r="BX949" s="2">
        <f t="shared" si="519"/>
        <v>-9.99200722162641e-16</v>
      </c>
      <c r="BY949" s="1">
        <f>VLOOKUP($B949&amp;$C949&amp;$D949,Staqo!$A$3:$AJ$1048576,BY$1,0)</f>
        <v>0</v>
      </c>
      <c r="BZ949" s="1">
        <f>VLOOKUP($B949&amp;$C949&amp;$D949,HFE!$A$3:$AJ$1048576,BZ$1,0)</f>
        <v>0</v>
      </c>
      <c r="CA949" s="2">
        <f t="shared" si="520"/>
        <v>0</v>
      </c>
      <c r="CB949" s="1">
        <f>VLOOKUP($B949&amp;$C949&amp;$D949,Staqo!$A$3:$AJ$1048576,CB$1,0)</f>
        <v>0</v>
      </c>
      <c r="CC949" s="1">
        <f>VLOOKUP($B949&amp;$C949&amp;$D949,HFE!$A$3:$AJ$1048576,CC$1,0)</f>
        <v>0</v>
      </c>
      <c r="CD949" s="2">
        <f t="shared" si="521"/>
        <v>0</v>
      </c>
      <c r="CE949" s="1">
        <f>VLOOKUP($B949&amp;$C949&amp;$D949,Staqo!$A$3:$AJ$1048576,CE$1,0)</f>
        <v>0</v>
      </c>
      <c r="CF949" s="1">
        <f>VLOOKUP($B949&amp;$C949&amp;$D949,HFE!$A$3:$AJ$1048576,CF$1,0)</f>
        <v>0</v>
      </c>
      <c r="CG949" s="2">
        <f t="shared" si="522"/>
        <v>0</v>
      </c>
      <c r="CH949" s="1">
        <f>VLOOKUP($B949&amp;$C949&amp;$D949,Staqo!$A$3:$AJ$1048576,CH$1,0)</f>
        <v>0</v>
      </c>
      <c r="CI949" s="1">
        <f>VLOOKUP($B949&amp;$C949&amp;$D949,HFE!$A$3:$AJ$1048576,CI$1,0)</f>
        <v>0</v>
      </c>
      <c r="CJ949" s="2">
        <f t="shared" si="523"/>
        <v>0</v>
      </c>
      <c r="CK949" s="1">
        <f>VLOOKUP($B949&amp;$C949&amp;$D949,Staqo!$A$3:$AJ$1048576,CK$1,0)</f>
        <v>92.0978</v>
      </c>
      <c r="CL949" s="1">
        <f>VLOOKUP($B949&amp;$C949&amp;$D949,HFE!$A$3:$AJ$1048576,CL$1,0)</f>
        <v>92.0978659249668</v>
      </c>
      <c r="CM949" s="2">
        <f t="shared" si="524"/>
        <v>6.5924966790476e-5</v>
      </c>
      <c r="CN949" s="1">
        <f>VLOOKUP($B949&amp;$C949&amp;$D949,Staqo!$A$3:$AJ$1048576,CN$1,0)</f>
        <v>0</v>
      </c>
      <c r="CO949" s="1">
        <f>VLOOKUP($B949&amp;$C949&amp;$D949,HFE!$A$3:$AJ$1048576,CO$1,0)</f>
        <v>0</v>
      </c>
      <c r="CP949" s="2">
        <f t="shared" si="525"/>
        <v>0</v>
      </c>
      <c r="CQ949" s="1">
        <f>VLOOKUP($B949&amp;$C949&amp;$D949,Staqo!$A$3:$AJ$1048576,CQ$1,0)</f>
        <v>92.0978</v>
      </c>
      <c r="CR949" s="1">
        <f>VLOOKUP($B949&amp;$C949&amp;$D949,HFE!$A$3:$AJ$1048576,CR$1,0)</f>
        <v>92.0978659249668</v>
      </c>
      <c r="CS949" s="2">
        <f t="shared" si="526"/>
        <v>6.5924966790476e-5</v>
      </c>
      <c r="CT949" s="1"/>
      <c r="CU949" s="1"/>
      <c r="CV949" s="2"/>
    </row>
    <row r="950" hidden="1" spans="1:100">
      <c r="A950" s="1" t="s">
        <v>95</v>
      </c>
      <c r="B950" s="1" t="s">
        <v>96</v>
      </c>
      <c r="C950" s="3">
        <v>44580</v>
      </c>
      <c r="D950" s="1" t="s">
        <v>129</v>
      </c>
      <c r="E950" s="1">
        <f>VLOOKUP($B950&amp;$C950&amp;$D950,Staqo!$A$3:$AJ$1048576,E$1,0)</f>
        <v>5.39995</v>
      </c>
      <c r="F950" s="1" t="e">
        <f>VLOOKUP($B950&amp;$C950&amp;$D950,HFE!$A$3:$AJ$1048576,F$1,0)</f>
        <v>#REF!</v>
      </c>
      <c r="G950" s="2" t="e">
        <f t="shared" si="496"/>
        <v>#REF!</v>
      </c>
      <c r="H950" s="1">
        <f>VLOOKUP($B950&amp;$C950&amp;$D950,Staqo!$A$3:$AJ$1048576,H$1,0)</f>
        <v>6.36396</v>
      </c>
      <c r="I950" s="1" t="e">
        <f>VLOOKUP($B950&amp;$C950&amp;$D950,HFE!$A$3:$AJ$1048576,I$1,0)</f>
        <v>#REF!</v>
      </c>
      <c r="J950" s="2" t="e">
        <f t="shared" si="497"/>
        <v>#REF!</v>
      </c>
      <c r="K950" s="1">
        <f>VLOOKUP($B950&amp;$C950&amp;$D950,Staqo!$A$3:$AJ$1048576,K$1,0)</f>
        <v>6917.26</v>
      </c>
      <c r="L950" s="1" t="e">
        <f>VLOOKUP($B950&amp;$C950&amp;$D950,HFE!$A$3:$AJ$1048576,L$1,0)</f>
        <v>#REF!</v>
      </c>
      <c r="M950" s="2" t="e">
        <f t="shared" si="498"/>
        <v>#REF!</v>
      </c>
      <c r="N950" s="1">
        <f>VLOOKUP($B950&amp;$C950&amp;$D950,Staqo!$A$3:$AJ$1048576,N$1,0)</f>
        <v>4980</v>
      </c>
      <c r="O950" s="1">
        <f>VLOOKUP($B950&amp;$C950&amp;$D950,HFE!$A$3:$AJ$1048576,O$1,0)</f>
        <v>0</v>
      </c>
      <c r="P950" s="2">
        <f t="shared" si="499"/>
        <v>-4980</v>
      </c>
      <c r="Q950" s="1">
        <f>VLOOKUP($B950&amp;$C950&amp;$D950,Staqo!$A$3:$AJ$1048576,Q$1,0)</f>
        <v>4941.25</v>
      </c>
      <c r="R950" s="1">
        <f>VLOOKUP($B950&amp;$C950&amp;$D950,HFE!$A$3:$AJ$1048576,R$1,0)</f>
        <v>0</v>
      </c>
      <c r="S950" s="2">
        <f t="shared" si="500"/>
        <v>-4941.25</v>
      </c>
      <c r="T950" s="1">
        <f>VLOOKUP($B950&amp;$C950&amp;$D950,Staqo!$A$3:$AJ$1048576,T$1,0)</f>
        <v>0.719938</v>
      </c>
      <c r="U950" s="1" t="e">
        <f>VLOOKUP($B950&amp;$C950&amp;$D950,HFE!$A$3:$AJ$1048576,U$1,0)</f>
        <v>#REF!</v>
      </c>
      <c r="V950" s="2" t="e">
        <f t="shared" si="501"/>
        <v>#REF!</v>
      </c>
      <c r="W950" s="1">
        <f>VLOOKUP($B950&amp;$C950&amp;$D950,Staqo!$A$3:$AJ$1048576,W$1,0)</f>
        <v>0.714337</v>
      </c>
      <c r="X950" s="1" t="e">
        <f>VLOOKUP($B950&amp;$C950&amp;$D950,HFE!$A$3:$AJ$1048576,X$1,0)</f>
        <v>#REF!</v>
      </c>
      <c r="Y950" s="2" t="e">
        <f t="shared" si="502"/>
        <v>#REF!</v>
      </c>
      <c r="Z950" s="4">
        <f>VLOOKUP($B950&amp;$C950&amp;$D950,Staqo!$A$3:$AJ$1048576,Z$1,0)</f>
        <v>100</v>
      </c>
      <c r="AA950" s="4">
        <f>VLOOKUP($B950&amp;$C950&amp;$D950,HFE!$A$3:$AJ$1048576,AA$1,0)</f>
        <v>0</v>
      </c>
      <c r="AB950" s="5">
        <f t="shared" si="503"/>
        <v>-100</v>
      </c>
      <c r="AC950" s="1">
        <f>VLOOKUP($B950&amp;$C950&amp;$D950,Staqo!$A$3:$AJ$1048576,AC$1,0)</f>
        <v>100</v>
      </c>
      <c r="AD950" s="1">
        <f>VLOOKUP($B950&amp;$C950&amp;$D950,HFE!$A$3:$AJ$1048576,AD$1,0)*100</f>
        <v>100</v>
      </c>
      <c r="AE950" s="2">
        <f t="shared" si="504"/>
        <v>0</v>
      </c>
      <c r="AF950" s="1">
        <f>VLOOKUP($B950&amp;$C950&amp;$D950,Staqo!$A$3:$AJ$1048576,AF$1,0)</f>
        <v>98.3333</v>
      </c>
      <c r="AG950" s="1">
        <f>VLOOKUP($B950&amp;$C950&amp;$D950,HFE!$A$3:$AJ$1048576,AG$1,0)*100</f>
        <v>98.3333333333333</v>
      </c>
      <c r="AH950" s="2">
        <f t="shared" si="505"/>
        <v>3.33333333060182e-5</v>
      </c>
      <c r="AI950" s="1">
        <f>VLOOKUP($B950&amp;$C950&amp;$D950,Staqo!$A$3:$AJ$1048576,AI$1,0)</f>
        <v>0.206439</v>
      </c>
      <c r="AJ950" s="1" t="e">
        <f>VLOOKUP($B950&amp;$C950&amp;$D950,HFE!$A$3:$AJ$1048576,AJ$1,0)</f>
        <v>#REF!</v>
      </c>
      <c r="AK950" s="2" t="e">
        <f t="shared" si="506"/>
        <v>#REF!</v>
      </c>
      <c r="AL950" s="1">
        <f>VLOOKUP($B950&amp;$C950&amp;$D950,Staqo!$A$3:$AJ$1048576,AL$1,0)</f>
        <v>0.187672</v>
      </c>
      <c r="AM950" s="1" t="e">
        <f>VLOOKUP($B950&amp;$C950&amp;$D950,HFE!$A$3:$AJ$1048576,AM$1,0)</f>
        <v>#REF!</v>
      </c>
      <c r="AN950" s="2" t="e">
        <f t="shared" si="507"/>
        <v>#REF!</v>
      </c>
      <c r="AO950" s="1">
        <f>VLOOKUP($B950&amp;$C950&amp;$D950,Staqo!$A$3:$AJ$1048576,AO$1,0)</f>
        <v>0.204833</v>
      </c>
      <c r="AP950" s="1" t="e">
        <f>VLOOKUP($B950&amp;$C950&amp;$D950,HFE!$A$3:$AJ$1048576,AP$1,0)</f>
        <v>#REF!</v>
      </c>
      <c r="AQ950" s="2" t="e">
        <f t="shared" si="508"/>
        <v>#REF!</v>
      </c>
      <c r="AR950" s="1">
        <f>VLOOKUP($B950&amp;$C950&amp;$D950,Staqo!$A$3:$AJ$1048576,AR$1,0)</f>
        <v>0.186212</v>
      </c>
      <c r="AS950" s="1" t="e">
        <f>VLOOKUP($B950&amp;$C950&amp;$D950,HFE!$A$3:$AJ$1048576,AS$1,0)</f>
        <v>#REF!</v>
      </c>
      <c r="AT950" s="2" t="e">
        <f t="shared" si="509"/>
        <v>#REF!</v>
      </c>
      <c r="AU950" s="1">
        <f>VLOOKUP($B950&amp;$C950&amp;$D950,Staqo!$A$3:$AJ$1048576,AU$1,0)</f>
        <v>96.962</v>
      </c>
      <c r="AV950" s="1">
        <f>VLOOKUP($B950&amp;$C950&amp;$D950,HFE!$A$3:$AJ$1048576,AV$1,0)</f>
        <v>0</v>
      </c>
      <c r="AW950" s="2">
        <f t="shared" si="510"/>
        <v>-96.962</v>
      </c>
      <c r="AX950" s="4">
        <f>VLOOKUP($B950&amp;$C950&amp;$D950,Staqo!$A$3:$AJ$1048576,AX$1,0)</f>
        <v>11.8</v>
      </c>
      <c r="AY950" s="4">
        <f>VLOOKUP($B950&amp;$C950&amp;$D950,HFE!$A$3:$AJ$1048576,AY$1,0)</f>
        <v>11.8</v>
      </c>
      <c r="AZ950" s="5">
        <f t="shared" si="511"/>
        <v>0</v>
      </c>
      <c r="BA950" s="1">
        <f>VLOOKUP($B950&amp;$C950&amp;$D950,Staqo!$A$3:$AJ$1048576,BA$1,0)</f>
        <v>0</v>
      </c>
      <c r="BB950" s="1">
        <f>VLOOKUP($B950&amp;$C950&amp;$D950,HFE!$A$3:$AJ$1048576,BB$1,0)</f>
        <v>0</v>
      </c>
      <c r="BC950" s="2">
        <f t="shared" si="512"/>
        <v>0</v>
      </c>
      <c r="BD950" s="1">
        <f>VLOOKUP($B950&amp;$C950&amp;$D950,Staqo!$A$3:$AJ$1048576,BD$1,0)</f>
        <v>0</v>
      </c>
      <c r="BE950" s="1">
        <f>VLOOKUP($B950&amp;$C950&amp;$D950,HFE!$A$3:$AJ$1048576,BE$1,0)</f>
        <v>0</v>
      </c>
      <c r="BF950" s="2">
        <f t="shared" si="513"/>
        <v>0</v>
      </c>
      <c r="BG950" s="1">
        <f>VLOOKUP($B950&amp;$C950&amp;$D950,Staqo!$A$3:$AJ$1048576,BG$1,0)</f>
        <v>0</v>
      </c>
      <c r="BH950" s="1">
        <f>VLOOKUP($B950&amp;$C950&amp;$D950,HFE!$A$3:$AJ$1048576,BH$1,0)</f>
        <v>0</v>
      </c>
      <c r="BI950" s="2">
        <f t="shared" si="514"/>
        <v>0</v>
      </c>
      <c r="BJ950" s="1">
        <f>VLOOKUP($B950&amp;$C950&amp;$D950,Staqo!$A$3:$AJ$1048576,BJ$1,0)</f>
        <v>0</v>
      </c>
      <c r="BK950" s="1">
        <f>VLOOKUP($B950&amp;$C950&amp;$D950,HFE!$A$3:$AJ$1048576,BK$1,0)</f>
        <v>0</v>
      </c>
      <c r="BL950" s="2">
        <f t="shared" si="515"/>
        <v>0</v>
      </c>
      <c r="BM950" s="1">
        <f>VLOOKUP($B950&amp;$C950&amp;$D950,Staqo!$A$3:$AJ$1048576,BM$1,0)</f>
        <v>0</v>
      </c>
      <c r="BN950" s="1">
        <f>VLOOKUP($B950&amp;$C950&amp;$D950,HFE!$A$3:$AJ$1048576,BN$1,0)</f>
        <v>0</v>
      </c>
      <c r="BO950" s="2">
        <f t="shared" si="516"/>
        <v>0</v>
      </c>
      <c r="BP950" s="1">
        <f>VLOOKUP($B950&amp;$C950&amp;$D950,Staqo!$A$3:$AJ$1048576,BP$1,0)</f>
        <v>0.2</v>
      </c>
      <c r="BQ950" s="1">
        <f>VLOOKUP($B950&amp;$C950&amp;$D950,HFE!$A$3:$AJ$1048576,BQ$1,0)</f>
        <v>0.199999999999999</v>
      </c>
      <c r="BR950" s="2">
        <f t="shared" si="517"/>
        <v>-9.99200722162641e-16</v>
      </c>
      <c r="BS950" s="1">
        <f>VLOOKUP($B950&amp;$C950&amp;$D950,Staqo!$A$3:$AJ$1048576,BS$1,0)</f>
        <v>0</v>
      </c>
      <c r="BT950" s="1">
        <f>VLOOKUP($B950&amp;$C950&amp;$D950,HFE!$A$3:$AJ$1048576,BT$1,0)</f>
        <v>0</v>
      </c>
      <c r="BU950" s="2">
        <f t="shared" si="518"/>
        <v>0</v>
      </c>
      <c r="BV950" s="1">
        <f>VLOOKUP($B950&amp;$C950&amp;$D950,Staqo!$A$3:$AJ$1048576,BV$1,0)</f>
        <v>0.2</v>
      </c>
      <c r="BW950" s="1">
        <f>VLOOKUP($B950&amp;$C950&amp;$D950,HFE!$A$3:$AJ$1048576,BW$1,0)</f>
        <v>0.199999999999999</v>
      </c>
      <c r="BX950" s="2">
        <f t="shared" si="519"/>
        <v>-9.99200722162641e-16</v>
      </c>
      <c r="BY950" s="1">
        <f>VLOOKUP($B950&amp;$C950&amp;$D950,Staqo!$A$3:$AJ$1048576,BY$1,0)</f>
        <v>0</v>
      </c>
      <c r="BZ950" s="1">
        <f>VLOOKUP($B950&amp;$C950&amp;$D950,HFE!$A$3:$AJ$1048576,BZ$1,0)</f>
        <v>0</v>
      </c>
      <c r="CA950" s="2">
        <f t="shared" si="520"/>
        <v>0</v>
      </c>
      <c r="CB950" s="1">
        <f>VLOOKUP($B950&amp;$C950&amp;$D950,Staqo!$A$3:$AJ$1048576,CB$1,0)</f>
        <v>0</v>
      </c>
      <c r="CC950" s="1">
        <f>VLOOKUP($B950&amp;$C950&amp;$D950,HFE!$A$3:$AJ$1048576,CC$1,0)</f>
        <v>0</v>
      </c>
      <c r="CD950" s="2">
        <f t="shared" si="521"/>
        <v>0</v>
      </c>
      <c r="CE950" s="1">
        <f>VLOOKUP($B950&amp;$C950&amp;$D950,Staqo!$A$3:$AJ$1048576,CE$1,0)</f>
        <v>0</v>
      </c>
      <c r="CF950" s="1">
        <f>VLOOKUP($B950&amp;$C950&amp;$D950,HFE!$A$3:$AJ$1048576,CF$1,0)</f>
        <v>0</v>
      </c>
      <c r="CG950" s="2">
        <f t="shared" si="522"/>
        <v>0</v>
      </c>
      <c r="CH950" s="1">
        <f>VLOOKUP($B950&amp;$C950&amp;$D950,Staqo!$A$3:$AJ$1048576,CH$1,0)</f>
        <v>0</v>
      </c>
      <c r="CI950" s="1">
        <f>VLOOKUP($B950&amp;$C950&amp;$D950,HFE!$A$3:$AJ$1048576,CI$1,0)</f>
        <v>0</v>
      </c>
      <c r="CJ950" s="2">
        <f t="shared" si="523"/>
        <v>0</v>
      </c>
      <c r="CK950" s="1">
        <f>VLOOKUP($B950&amp;$C950&amp;$D950,Staqo!$A$3:$AJ$1048576,CK$1,0)</f>
        <v>92.0978</v>
      </c>
      <c r="CL950" s="1">
        <f>VLOOKUP($B950&amp;$C950&amp;$D950,HFE!$A$3:$AJ$1048576,CL$1,0)</f>
        <v>92.0978659249668</v>
      </c>
      <c r="CM950" s="2">
        <f t="shared" si="524"/>
        <v>6.5924966790476e-5</v>
      </c>
      <c r="CN950" s="1">
        <f>VLOOKUP($B950&amp;$C950&amp;$D950,Staqo!$A$3:$AJ$1048576,CN$1,0)</f>
        <v>0</v>
      </c>
      <c r="CO950" s="1">
        <f>VLOOKUP($B950&amp;$C950&amp;$D950,HFE!$A$3:$AJ$1048576,CO$1,0)</f>
        <v>0</v>
      </c>
      <c r="CP950" s="2">
        <f t="shared" si="525"/>
        <v>0</v>
      </c>
      <c r="CQ950" s="1">
        <f>VLOOKUP($B950&amp;$C950&amp;$D950,Staqo!$A$3:$AJ$1048576,CQ$1,0)</f>
        <v>92.0978</v>
      </c>
      <c r="CR950" s="1">
        <f>VLOOKUP($B950&amp;$C950&amp;$D950,HFE!$A$3:$AJ$1048576,CR$1,0)</f>
        <v>92.0978659249668</v>
      </c>
      <c r="CS950" s="2">
        <f t="shared" si="526"/>
        <v>6.5924966790476e-5</v>
      </c>
      <c r="CT950" s="1"/>
      <c r="CU950" s="1"/>
      <c r="CV950" s="2"/>
    </row>
    <row r="951" hidden="1" spans="1:100">
      <c r="A951" s="1" t="s">
        <v>95</v>
      </c>
      <c r="B951" s="1" t="s">
        <v>96</v>
      </c>
      <c r="C951" s="3">
        <v>44580</v>
      </c>
      <c r="D951" s="1" t="s">
        <v>130</v>
      </c>
      <c r="E951" s="1">
        <f>VLOOKUP($B951&amp;$C951&amp;$D951,Staqo!$A$3:$AJ$1048576,E$1,0)</f>
        <v>5.39995</v>
      </c>
      <c r="F951" s="1" t="e">
        <f>VLOOKUP($B951&amp;$C951&amp;$D951,HFE!$A$3:$AJ$1048576,F$1,0)</f>
        <v>#REF!</v>
      </c>
      <c r="G951" s="2" t="e">
        <f t="shared" si="496"/>
        <v>#REF!</v>
      </c>
      <c r="H951" s="1">
        <f>VLOOKUP($B951&amp;$C951&amp;$D951,Staqo!$A$3:$AJ$1048576,H$1,0)</f>
        <v>6.36396</v>
      </c>
      <c r="I951" s="1" t="e">
        <f>VLOOKUP($B951&amp;$C951&amp;$D951,HFE!$A$3:$AJ$1048576,I$1,0)</f>
        <v>#REF!</v>
      </c>
      <c r="J951" s="2" t="e">
        <f t="shared" si="497"/>
        <v>#REF!</v>
      </c>
      <c r="K951" s="1">
        <f>VLOOKUP($B951&amp;$C951&amp;$D951,Staqo!$A$3:$AJ$1048576,K$1,0)</f>
        <v>6917.26</v>
      </c>
      <c r="L951" s="1" t="e">
        <f>VLOOKUP($B951&amp;$C951&amp;$D951,HFE!$A$3:$AJ$1048576,L$1,0)</f>
        <v>#REF!</v>
      </c>
      <c r="M951" s="2" t="e">
        <f t="shared" si="498"/>
        <v>#REF!</v>
      </c>
      <c r="N951" s="1">
        <f>VLOOKUP($B951&amp;$C951&amp;$D951,Staqo!$A$3:$AJ$1048576,N$1,0)</f>
        <v>5270</v>
      </c>
      <c r="O951" s="1">
        <f>VLOOKUP($B951&amp;$C951&amp;$D951,HFE!$A$3:$AJ$1048576,O$1,0)</f>
        <v>0</v>
      </c>
      <c r="P951" s="2">
        <f t="shared" si="499"/>
        <v>-5270</v>
      </c>
      <c r="Q951" s="1">
        <f>VLOOKUP($B951&amp;$C951&amp;$D951,Staqo!$A$3:$AJ$1048576,Q$1,0)</f>
        <v>5229</v>
      </c>
      <c r="R951" s="1">
        <f>VLOOKUP($B951&amp;$C951&amp;$D951,HFE!$A$3:$AJ$1048576,R$1,0)</f>
        <v>0</v>
      </c>
      <c r="S951" s="2">
        <f t="shared" si="500"/>
        <v>-5229</v>
      </c>
      <c r="T951" s="1">
        <f>VLOOKUP($B951&amp;$C951&amp;$D951,Staqo!$A$3:$AJ$1048576,T$1,0)</f>
        <v>0.761863</v>
      </c>
      <c r="U951" s="1" t="e">
        <f>VLOOKUP($B951&amp;$C951&amp;$D951,HFE!$A$3:$AJ$1048576,U$1,0)</f>
        <v>#REF!</v>
      </c>
      <c r="V951" s="2" t="e">
        <f t="shared" si="501"/>
        <v>#REF!</v>
      </c>
      <c r="W951" s="1">
        <f>VLOOKUP($B951&amp;$C951&amp;$D951,Staqo!$A$3:$AJ$1048576,W$1,0)</f>
        <v>0.755935</v>
      </c>
      <c r="X951" s="1" t="e">
        <f>VLOOKUP($B951&amp;$C951&amp;$D951,HFE!$A$3:$AJ$1048576,X$1,0)</f>
        <v>#REF!</v>
      </c>
      <c r="Y951" s="2" t="e">
        <f t="shared" si="502"/>
        <v>#REF!</v>
      </c>
      <c r="Z951" s="4">
        <f>VLOOKUP($B951&amp;$C951&amp;$D951,Staqo!$A$3:$AJ$1048576,Z$1,0)</f>
        <v>100</v>
      </c>
      <c r="AA951" s="4">
        <f>VLOOKUP($B951&amp;$C951&amp;$D951,HFE!$A$3:$AJ$1048576,AA$1,0)</f>
        <v>0</v>
      </c>
      <c r="AB951" s="5">
        <f t="shared" si="503"/>
        <v>-100</v>
      </c>
      <c r="AC951" s="1">
        <f>VLOOKUP($B951&amp;$C951&amp;$D951,Staqo!$A$3:$AJ$1048576,AC$1,0)</f>
        <v>100</v>
      </c>
      <c r="AD951" s="1">
        <f>VLOOKUP($B951&amp;$C951&amp;$D951,HFE!$A$3:$AJ$1048576,AD$1,0)*100</f>
        <v>100</v>
      </c>
      <c r="AE951" s="2">
        <f t="shared" si="504"/>
        <v>0</v>
      </c>
      <c r="AF951" s="1">
        <f>VLOOKUP($B951&amp;$C951&amp;$D951,Staqo!$A$3:$AJ$1048576,AF$1,0)</f>
        <v>98.3333</v>
      </c>
      <c r="AG951" s="1">
        <f>VLOOKUP($B951&amp;$C951&amp;$D951,HFE!$A$3:$AJ$1048576,AG$1,0)*100</f>
        <v>98.3333333333333</v>
      </c>
      <c r="AH951" s="2">
        <f t="shared" si="505"/>
        <v>3.33333333060182e-5</v>
      </c>
      <c r="AI951" s="1">
        <f>VLOOKUP($B951&amp;$C951&amp;$D951,Staqo!$A$3:$AJ$1048576,AI$1,0)</f>
        <v>0.21846</v>
      </c>
      <c r="AJ951" s="1" t="e">
        <f>VLOOKUP($B951&amp;$C951&amp;$D951,HFE!$A$3:$AJ$1048576,AJ$1,0)</f>
        <v>#REF!</v>
      </c>
      <c r="AK951" s="2" t="e">
        <f t="shared" si="506"/>
        <v>#REF!</v>
      </c>
      <c r="AL951" s="1">
        <f>VLOOKUP($B951&amp;$C951&amp;$D951,Staqo!$A$3:$AJ$1048576,AL$1,0)</f>
        <v>0.198601</v>
      </c>
      <c r="AM951" s="1" t="e">
        <f>VLOOKUP($B951&amp;$C951&amp;$D951,HFE!$A$3:$AJ$1048576,AM$1,0)</f>
        <v>#REF!</v>
      </c>
      <c r="AN951" s="2" t="e">
        <f t="shared" si="507"/>
        <v>#REF!</v>
      </c>
      <c r="AO951" s="1">
        <f>VLOOKUP($B951&amp;$C951&amp;$D951,Staqo!$A$3:$AJ$1048576,AO$1,0)</f>
        <v>0.216761</v>
      </c>
      <c r="AP951" s="1" t="e">
        <f>VLOOKUP($B951&amp;$C951&amp;$D951,HFE!$A$3:$AJ$1048576,AP$1,0)</f>
        <v>#REF!</v>
      </c>
      <c r="AQ951" s="2" t="e">
        <f t="shared" si="508"/>
        <v>#REF!</v>
      </c>
      <c r="AR951" s="1">
        <f>VLOOKUP($B951&amp;$C951&amp;$D951,Staqo!$A$3:$AJ$1048576,AR$1,0)</f>
        <v>0.197056</v>
      </c>
      <c r="AS951" s="1" t="e">
        <f>VLOOKUP($B951&amp;$C951&amp;$D951,HFE!$A$3:$AJ$1048576,AS$1,0)</f>
        <v>#REF!</v>
      </c>
      <c r="AT951" s="2" t="e">
        <f t="shared" si="509"/>
        <v>#REF!</v>
      </c>
      <c r="AU951" s="1">
        <f>VLOOKUP($B951&amp;$C951&amp;$D951,Staqo!$A$3:$AJ$1048576,AU$1,0)</f>
        <v>97.9576</v>
      </c>
      <c r="AV951" s="1">
        <f>VLOOKUP($B951&amp;$C951&amp;$D951,HFE!$A$3:$AJ$1048576,AV$1,0)</f>
        <v>0</v>
      </c>
      <c r="AW951" s="2">
        <f t="shared" si="510"/>
        <v>-97.9576</v>
      </c>
      <c r="AX951" s="4">
        <f>VLOOKUP($B951&amp;$C951&amp;$D951,Staqo!$A$3:$AJ$1048576,AX$1,0)</f>
        <v>11.8</v>
      </c>
      <c r="AY951" s="4">
        <f>VLOOKUP($B951&amp;$C951&amp;$D951,HFE!$A$3:$AJ$1048576,AY$1,0)</f>
        <v>11.8</v>
      </c>
      <c r="AZ951" s="5">
        <f t="shared" si="511"/>
        <v>0</v>
      </c>
      <c r="BA951" s="1">
        <f>VLOOKUP($B951&amp;$C951&amp;$D951,Staqo!$A$3:$AJ$1048576,BA$1,0)</f>
        <v>0</v>
      </c>
      <c r="BB951" s="1">
        <f>VLOOKUP($B951&amp;$C951&amp;$D951,HFE!$A$3:$AJ$1048576,BB$1,0)</f>
        <v>0</v>
      </c>
      <c r="BC951" s="2">
        <f t="shared" si="512"/>
        <v>0</v>
      </c>
      <c r="BD951" s="1">
        <f>VLOOKUP($B951&amp;$C951&amp;$D951,Staqo!$A$3:$AJ$1048576,BD$1,0)</f>
        <v>0</v>
      </c>
      <c r="BE951" s="1">
        <f>VLOOKUP($B951&amp;$C951&amp;$D951,HFE!$A$3:$AJ$1048576,BE$1,0)</f>
        <v>0</v>
      </c>
      <c r="BF951" s="2">
        <f t="shared" si="513"/>
        <v>0</v>
      </c>
      <c r="BG951" s="1">
        <f>VLOOKUP($B951&amp;$C951&amp;$D951,Staqo!$A$3:$AJ$1048576,BG$1,0)</f>
        <v>0</v>
      </c>
      <c r="BH951" s="1">
        <f>VLOOKUP($B951&amp;$C951&amp;$D951,HFE!$A$3:$AJ$1048576,BH$1,0)</f>
        <v>0</v>
      </c>
      <c r="BI951" s="2">
        <f t="shared" si="514"/>
        <v>0</v>
      </c>
      <c r="BJ951" s="1">
        <f>VLOOKUP($B951&amp;$C951&amp;$D951,Staqo!$A$3:$AJ$1048576,BJ$1,0)</f>
        <v>0</v>
      </c>
      <c r="BK951" s="1">
        <f>VLOOKUP($B951&amp;$C951&amp;$D951,HFE!$A$3:$AJ$1048576,BK$1,0)</f>
        <v>0</v>
      </c>
      <c r="BL951" s="2">
        <f t="shared" si="515"/>
        <v>0</v>
      </c>
      <c r="BM951" s="1">
        <f>VLOOKUP($B951&amp;$C951&amp;$D951,Staqo!$A$3:$AJ$1048576,BM$1,0)</f>
        <v>0</v>
      </c>
      <c r="BN951" s="1">
        <f>VLOOKUP($B951&amp;$C951&amp;$D951,HFE!$A$3:$AJ$1048576,BN$1,0)</f>
        <v>0</v>
      </c>
      <c r="BO951" s="2">
        <f t="shared" si="516"/>
        <v>0</v>
      </c>
      <c r="BP951" s="1">
        <f>VLOOKUP($B951&amp;$C951&amp;$D951,Staqo!$A$3:$AJ$1048576,BP$1,0)</f>
        <v>0.2</v>
      </c>
      <c r="BQ951" s="1">
        <f>VLOOKUP($B951&amp;$C951&amp;$D951,HFE!$A$3:$AJ$1048576,BQ$1,0)</f>
        <v>0.199999999999999</v>
      </c>
      <c r="BR951" s="2">
        <f t="shared" si="517"/>
        <v>-9.99200722162641e-16</v>
      </c>
      <c r="BS951" s="1">
        <f>VLOOKUP($B951&amp;$C951&amp;$D951,Staqo!$A$3:$AJ$1048576,BS$1,0)</f>
        <v>0</v>
      </c>
      <c r="BT951" s="1">
        <f>VLOOKUP($B951&amp;$C951&amp;$D951,HFE!$A$3:$AJ$1048576,BT$1,0)</f>
        <v>0</v>
      </c>
      <c r="BU951" s="2">
        <f t="shared" si="518"/>
        <v>0</v>
      </c>
      <c r="BV951" s="1">
        <f>VLOOKUP($B951&amp;$C951&amp;$D951,Staqo!$A$3:$AJ$1048576,BV$1,0)</f>
        <v>0.2</v>
      </c>
      <c r="BW951" s="1">
        <f>VLOOKUP($B951&amp;$C951&amp;$D951,HFE!$A$3:$AJ$1048576,BW$1,0)</f>
        <v>0.199999999999999</v>
      </c>
      <c r="BX951" s="2">
        <f t="shared" si="519"/>
        <v>-9.99200722162641e-16</v>
      </c>
      <c r="BY951" s="1">
        <f>VLOOKUP($B951&amp;$C951&amp;$D951,Staqo!$A$3:$AJ$1048576,BY$1,0)</f>
        <v>0</v>
      </c>
      <c r="BZ951" s="1">
        <f>VLOOKUP($B951&amp;$C951&amp;$D951,HFE!$A$3:$AJ$1048576,BZ$1,0)</f>
        <v>0</v>
      </c>
      <c r="CA951" s="2">
        <f t="shared" si="520"/>
        <v>0</v>
      </c>
      <c r="CB951" s="1">
        <f>VLOOKUP($B951&amp;$C951&amp;$D951,Staqo!$A$3:$AJ$1048576,CB$1,0)</f>
        <v>0</v>
      </c>
      <c r="CC951" s="1">
        <f>VLOOKUP($B951&amp;$C951&amp;$D951,HFE!$A$3:$AJ$1048576,CC$1,0)</f>
        <v>0</v>
      </c>
      <c r="CD951" s="2">
        <f t="shared" si="521"/>
        <v>0</v>
      </c>
      <c r="CE951" s="1">
        <f>VLOOKUP($B951&amp;$C951&amp;$D951,Staqo!$A$3:$AJ$1048576,CE$1,0)</f>
        <v>0</v>
      </c>
      <c r="CF951" s="1">
        <f>VLOOKUP($B951&amp;$C951&amp;$D951,HFE!$A$3:$AJ$1048576,CF$1,0)</f>
        <v>0</v>
      </c>
      <c r="CG951" s="2">
        <f t="shared" si="522"/>
        <v>0</v>
      </c>
      <c r="CH951" s="1">
        <f>VLOOKUP($B951&amp;$C951&amp;$D951,Staqo!$A$3:$AJ$1048576,CH$1,0)</f>
        <v>0</v>
      </c>
      <c r="CI951" s="1">
        <f>VLOOKUP($B951&amp;$C951&amp;$D951,HFE!$A$3:$AJ$1048576,CI$1,0)</f>
        <v>0</v>
      </c>
      <c r="CJ951" s="2">
        <f t="shared" si="523"/>
        <v>0</v>
      </c>
      <c r="CK951" s="1">
        <f>VLOOKUP($B951&amp;$C951&amp;$D951,Staqo!$A$3:$AJ$1048576,CK$1,0)</f>
        <v>92.0978</v>
      </c>
      <c r="CL951" s="1">
        <f>VLOOKUP($B951&amp;$C951&amp;$D951,HFE!$A$3:$AJ$1048576,CL$1,0)</f>
        <v>92.0978659249668</v>
      </c>
      <c r="CM951" s="2">
        <f t="shared" si="524"/>
        <v>6.5924966790476e-5</v>
      </c>
      <c r="CN951" s="1">
        <f>VLOOKUP($B951&amp;$C951&amp;$D951,Staqo!$A$3:$AJ$1048576,CN$1,0)</f>
        <v>0</v>
      </c>
      <c r="CO951" s="1">
        <f>VLOOKUP($B951&amp;$C951&amp;$D951,HFE!$A$3:$AJ$1048576,CO$1,0)</f>
        <v>0</v>
      </c>
      <c r="CP951" s="2">
        <f t="shared" si="525"/>
        <v>0</v>
      </c>
      <c r="CQ951" s="1">
        <f>VLOOKUP($B951&amp;$C951&amp;$D951,Staqo!$A$3:$AJ$1048576,CQ$1,0)</f>
        <v>92.0978</v>
      </c>
      <c r="CR951" s="1">
        <f>VLOOKUP($B951&amp;$C951&amp;$D951,HFE!$A$3:$AJ$1048576,CR$1,0)</f>
        <v>92.0978659249668</v>
      </c>
      <c r="CS951" s="2">
        <f t="shared" si="526"/>
        <v>6.5924966790476e-5</v>
      </c>
      <c r="CT951" s="1"/>
      <c r="CU951" s="1"/>
      <c r="CV951" s="2"/>
    </row>
    <row r="952" hidden="1" spans="1:100">
      <c r="A952" s="1" t="s">
        <v>95</v>
      </c>
      <c r="B952" s="1" t="s">
        <v>96</v>
      </c>
      <c r="C952" s="3">
        <v>44580</v>
      </c>
      <c r="D952" s="1" t="s">
        <v>131</v>
      </c>
      <c r="E952" s="1">
        <f>VLOOKUP($B952&amp;$C952&amp;$D952,Staqo!$A$3:$AJ$1048576,E$1,0)</f>
        <v>5.39995</v>
      </c>
      <c r="F952" s="1" t="e">
        <f>VLOOKUP($B952&amp;$C952&amp;$D952,HFE!$A$3:$AJ$1048576,F$1,0)</f>
        <v>#REF!</v>
      </c>
      <c r="G952" s="2" t="e">
        <f t="shared" si="496"/>
        <v>#REF!</v>
      </c>
      <c r="H952" s="1">
        <f>VLOOKUP($B952&amp;$C952&amp;$D952,Staqo!$A$3:$AJ$1048576,H$1,0)</f>
        <v>6.36396</v>
      </c>
      <c r="I952" s="1" t="e">
        <f>VLOOKUP($B952&amp;$C952&amp;$D952,HFE!$A$3:$AJ$1048576,I$1,0)</f>
        <v>#REF!</v>
      </c>
      <c r="J952" s="2" t="e">
        <f t="shared" si="497"/>
        <v>#REF!</v>
      </c>
      <c r="K952" s="1">
        <f>VLOOKUP($B952&amp;$C952&amp;$D952,Staqo!$A$3:$AJ$1048576,K$1,0)</f>
        <v>6917.26</v>
      </c>
      <c r="L952" s="1" t="e">
        <f>VLOOKUP($B952&amp;$C952&amp;$D952,HFE!$A$3:$AJ$1048576,L$1,0)</f>
        <v>#REF!</v>
      </c>
      <c r="M952" s="2" t="e">
        <f t="shared" si="498"/>
        <v>#REF!</v>
      </c>
      <c r="N952" s="1">
        <f>VLOOKUP($B952&amp;$C952&amp;$D952,Staqo!$A$3:$AJ$1048576,N$1,0)</f>
        <v>5210</v>
      </c>
      <c r="O952" s="1">
        <f>VLOOKUP($B952&amp;$C952&amp;$D952,HFE!$A$3:$AJ$1048576,O$1,0)</f>
        <v>0</v>
      </c>
      <c r="P952" s="2">
        <f t="shared" si="499"/>
        <v>-5210</v>
      </c>
      <c r="Q952" s="1">
        <f>VLOOKUP($B952&amp;$C952&amp;$D952,Staqo!$A$3:$AJ$1048576,Q$1,0)</f>
        <v>5169.46</v>
      </c>
      <c r="R952" s="1">
        <f>VLOOKUP($B952&amp;$C952&amp;$D952,HFE!$A$3:$AJ$1048576,R$1,0)</f>
        <v>0</v>
      </c>
      <c r="S952" s="2">
        <f t="shared" si="500"/>
        <v>-5169.46</v>
      </c>
      <c r="T952" s="1">
        <f>VLOOKUP($B952&amp;$C952&amp;$D952,Staqo!$A$3:$AJ$1048576,T$1,0)</f>
        <v>0.753189</v>
      </c>
      <c r="U952" s="1" t="e">
        <f>VLOOKUP($B952&amp;$C952&amp;$D952,HFE!$A$3:$AJ$1048576,U$1,0)</f>
        <v>#REF!</v>
      </c>
      <c r="V952" s="2" t="e">
        <f t="shared" si="501"/>
        <v>#REF!</v>
      </c>
      <c r="W952" s="1">
        <f>VLOOKUP($B952&amp;$C952&amp;$D952,Staqo!$A$3:$AJ$1048576,W$1,0)</f>
        <v>0.747329</v>
      </c>
      <c r="X952" s="1" t="e">
        <f>VLOOKUP($B952&amp;$C952&amp;$D952,HFE!$A$3:$AJ$1048576,X$1,0)</f>
        <v>#REF!</v>
      </c>
      <c r="Y952" s="2" t="e">
        <f t="shared" si="502"/>
        <v>#REF!</v>
      </c>
      <c r="Z952" s="4">
        <f>VLOOKUP($B952&amp;$C952&amp;$D952,Staqo!$A$3:$AJ$1048576,Z$1,0)</f>
        <v>100</v>
      </c>
      <c r="AA952" s="4">
        <f>VLOOKUP($B952&amp;$C952&amp;$D952,HFE!$A$3:$AJ$1048576,AA$1,0)</f>
        <v>0</v>
      </c>
      <c r="AB952" s="5">
        <f t="shared" si="503"/>
        <v>-100</v>
      </c>
      <c r="AC952" s="1">
        <f>VLOOKUP($B952&amp;$C952&amp;$D952,Staqo!$A$3:$AJ$1048576,AC$1,0)</f>
        <v>100</v>
      </c>
      <c r="AD952" s="1">
        <f>VLOOKUP($B952&amp;$C952&amp;$D952,HFE!$A$3:$AJ$1048576,AD$1,0)*100</f>
        <v>100</v>
      </c>
      <c r="AE952" s="2">
        <f t="shared" si="504"/>
        <v>0</v>
      </c>
      <c r="AF952" s="1">
        <f>VLOOKUP($B952&amp;$C952&amp;$D952,Staqo!$A$3:$AJ$1048576,AF$1,0)</f>
        <v>98.3333</v>
      </c>
      <c r="AG952" s="1">
        <f>VLOOKUP($B952&amp;$C952&amp;$D952,HFE!$A$3:$AJ$1048576,AG$1,0)*100</f>
        <v>98.3333333333333</v>
      </c>
      <c r="AH952" s="2">
        <f t="shared" si="505"/>
        <v>3.33333333060182e-5</v>
      </c>
      <c r="AI952" s="1">
        <f>VLOOKUP($B952&amp;$C952&amp;$D952,Staqo!$A$3:$AJ$1048576,AI$1,0)</f>
        <v>0.215973</v>
      </c>
      <c r="AJ952" s="1" t="e">
        <f>VLOOKUP($B952&amp;$C952&amp;$D952,HFE!$A$3:$AJ$1048576,AJ$1,0)</f>
        <v>#REF!</v>
      </c>
      <c r="AK952" s="2" t="e">
        <f t="shared" si="506"/>
        <v>#REF!</v>
      </c>
      <c r="AL952" s="1">
        <f>VLOOKUP($B952&amp;$C952&amp;$D952,Staqo!$A$3:$AJ$1048576,AL$1,0)</f>
        <v>0.19634</v>
      </c>
      <c r="AM952" s="1" t="e">
        <f>VLOOKUP($B952&amp;$C952&amp;$D952,HFE!$A$3:$AJ$1048576,AM$1,0)</f>
        <v>#REF!</v>
      </c>
      <c r="AN952" s="2" t="e">
        <f t="shared" si="507"/>
        <v>#REF!</v>
      </c>
      <c r="AO952" s="1">
        <f>VLOOKUP($B952&amp;$C952&amp;$D952,Staqo!$A$3:$AJ$1048576,AO$1,0)</f>
        <v>0.214293</v>
      </c>
      <c r="AP952" s="1" t="e">
        <f>VLOOKUP($B952&amp;$C952&amp;$D952,HFE!$A$3:$AJ$1048576,AP$1,0)</f>
        <v>#REF!</v>
      </c>
      <c r="AQ952" s="2" t="e">
        <f t="shared" si="508"/>
        <v>#REF!</v>
      </c>
      <c r="AR952" s="1">
        <f>VLOOKUP($B952&amp;$C952&amp;$D952,Staqo!$A$3:$AJ$1048576,AR$1,0)</f>
        <v>0.194812</v>
      </c>
      <c r="AS952" s="1" t="e">
        <f>VLOOKUP($B952&amp;$C952&amp;$D952,HFE!$A$3:$AJ$1048576,AS$1,0)</f>
        <v>#REF!</v>
      </c>
      <c r="AT952" s="2" t="e">
        <f t="shared" si="509"/>
        <v>#REF!</v>
      </c>
      <c r="AU952" s="1">
        <f>VLOOKUP($B952&amp;$C952&amp;$D952,Staqo!$A$3:$AJ$1048576,AU$1,0)</f>
        <v>96.8437</v>
      </c>
      <c r="AV952" s="1">
        <f>VLOOKUP($B952&amp;$C952&amp;$D952,HFE!$A$3:$AJ$1048576,AV$1,0)</f>
        <v>0</v>
      </c>
      <c r="AW952" s="2">
        <f t="shared" si="510"/>
        <v>-96.8437</v>
      </c>
      <c r="AX952" s="4">
        <f>VLOOKUP($B952&amp;$C952&amp;$D952,Staqo!$A$3:$AJ$1048576,AX$1,0)</f>
        <v>11.8</v>
      </c>
      <c r="AY952" s="4">
        <f>VLOOKUP($B952&amp;$C952&amp;$D952,HFE!$A$3:$AJ$1048576,AY$1,0)</f>
        <v>11.8</v>
      </c>
      <c r="AZ952" s="5">
        <f t="shared" si="511"/>
        <v>0</v>
      </c>
      <c r="BA952" s="1">
        <f>VLOOKUP($B952&amp;$C952&amp;$D952,Staqo!$A$3:$AJ$1048576,BA$1,0)</f>
        <v>0</v>
      </c>
      <c r="BB952" s="1">
        <f>VLOOKUP($B952&amp;$C952&amp;$D952,HFE!$A$3:$AJ$1048576,BB$1,0)</f>
        <v>0</v>
      </c>
      <c r="BC952" s="2">
        <f t="shared" si="512"/>
        <v>0</v>
      </c>
      <c r="BD952" s="1">
        <f>VLOOKUP($B952&amp;$C952&amp;$D952,Staqo!$A$3:$AJ$1048576,BD$1,0)</f>
        <v>0</v>
      </c>
      <c r="BE952" s="1">
        <f>VLOOKUP($B952&amp;$C952&amp;$D952,HFE!$A$3:$AJ$1048576,BE$1,0)</f>
        <v>0</v>
      </c>
      <c r="BF952" s="2">
        <f t="shared" si="513"/>
        <v>0</v>
      </c>
      <c r="BG952" s="1">
        <f>VLOOKUP($B952&amp;$C952&amp;$D952,Staqo!$A$3:$AJ$1048576,BG$1,0)</f>
        <v>0</v>
      </c>
      <c r="BH952" s="1">
        <f>VLOOKUP($B952&amp;$C952&amp;$D952,HFE!$A$3:$AJ$1048576,BH$1,0)</f>
        <v>0</v>
      </c>
      <c r="BI952" s="2">
        <f t="shared" si="514"/>
        <v>0</v>
      </c>
      <c r="BJ952" s="1">
        <f>VLOOKUP($B952&amp;$C952&amp;$D952,Staqo!$A$3:$AJ$1048576,BJ$1,0)</f>
        <v>0</v>
      </c>
      <c r="BK952" s="1">
        <f>VLOOKUP($B952&amp;$C952&amp;$D952,HFE!$A$3:$AJ$1048576,BK$1,0)</f>
        <v>0</v>
      </c>
      <c r="BL952" s="2">
        <f t="shared" si="515"/>
        <v>0</v>
      </c>
      <c r="BM952" s="1">
        <f>VLOOKUP($B952&amp;$C952&amp;$D952,Staqo!$A$3:$AJ$1048576,BM$1,0)</f>
        <v>0</v>
      </c>
      <c r="BN952" s="1">
        <f>VLOOKUP($B952&amp;$C952&amp;$D952,HFE!$A$3:$AJ$1048576,BN$1,0)</f>
        <v>0</v>
      </c>
      <c r="BO952" s="2">
        <f t="shared" si="516"/>
        <v>0</v>
      </c>
      <c r="BP952" s="1">
        <f>VLOOKUP($B952&amp;$C952&amp;$D952,Staqo!$A$3:$AJ$1048576,BP$1,0)</f>
        <v>0.2</v>
      </c>
      <c r="BQ952" s="1">
        <f>VLOOKUP($B952&amp;$C952&amp;$D952,HFE!$A$3:$AJ$1048576,BQ$1,0)</f>
        <v>0.199999999999999</v>
      </c>
      <c r="BR952" s="2">
        <f t="shared" si="517"/>
        <v>-9.99200722162641e-16</v>
      </c>
      <c r="BS952" s="1">
        <f>VLOOKUP($B952&amp;$C952&amp;$D952,Staqo!$A$3:$AJ$1048576,BS$1,0)</f>
        <v>0</v>
      </c>
      <c r="BT952" s="1">
        <f>VLOOKUP($B952&amp;$C952&amp;$D952,HFE!$A$3:$AJ$1048576,BT$1,0)</f>
        <v>0</v>
      </c>
      <c r="BU952" s="2">
        <f t="shared" si="518"/>
        <v>0</v>
      </c>
      <c r="BV952" s="1">
        <f>VLOOKUP($B952&amp;$C952&amp;$D952,Staqo!$A$3:$AJ$1048576,BV$1,0)</f>
        <v>0.2</v>
      </c>
      <c r="BW952" s="1">
        <f>VLOOKUP($B952&amp;$C952&amp;$D952,HFE!$A$3:$AJ$1048576,BW$1,0)</f>
        <v>0.199999999999999</v>
      </c>
      <c r="BX952" s="2">
        <f t="shared" si="519"/>
        <v>-9.99200722162641e-16</v>
      </c>
      <c r="BY952" s="1">
        <f>VLOOKUP($B952&amp;$C952&amp;$D952,Staqo!$A$3:$AJ$1048576,BY$1,0)</f>
        <v>0</v>
      </c>
      <c r="BZ952" s="1">
        <f>VLOOKUP($B952&amp;$C952&amp;$D952,HFE!$A$3:$AJ$1048576,BZ$1,0)</f>
        <v>0</v>
      </c>
      <c r="CA952" s="2">
        <f t="shared" si="520"/>
        <v>0</v>
      </c>
      <c r="CB952" s="1">
        <f>VLOOKUP($B952&amp;$C952&amp;$D952,Staqo!$A$3:$AJ$1048576,CB$1,0)</f>
        <v>0</v>
      </c>
      <c r="CC952" s="1">
        <f>VLOOKUP($B952&amp;$C952&amp;$D952,HFE!$A$3:$AJ$1048576,CC$1,0)</f>
        <v>0</v>
      </c>
      <c r="CD952" s="2">
        <f t="shared" si="521"/>
        <v>0</v>
      </c>
      <c r="CE952" s="1">
        <f>VLOOKUP($B952&amp;$C952&amp;$D952,Staqo!$A$3:$AJ$1048576,CE$1,0)</f>
        <v>0</v>
      </c>
      <c r="CF952" s="1">
        <f>VLOOKUP($B952&amp;$C952&amp;$D952,HFE!$A$3:$AJ$1048576,CF$1,0)</f>
        <v>0</v>
      </c>
      <c r="CG952" s="2">
        <f t="shared" si="522"/>
        <v>0</v>
      </c>
      <c r="CH952" s="1">
        <f>VLOOKUP($B952&amp;$C952&amp;$D952,Staqo!$A$3:$AJ$1048576,CH$1,0)</f>
        <v>0</v>
      </c>
      <c r="CI952" s="1">
        <f>VLOOKUP($B952&amp;$C952&amp;$D952,HFE!$A$3:$AJ$1048576,CI$1,0)</f>
        <v>0</v>
      </c>
      <c r="CJ952" s="2">
        <f t="shared" si="523"/>
        <v>0</v>
      </c>
      <c r="CK952" s="1">
        <f>VLOOKUP($B952&amp;$C952&amp;$D952,Staqo!$A$3:$AJ$1048576,CK$1,0)</f>
        <v>92.0978</v>
      </c>
      <c r="CL952" s="1">
        <f>VLOOKUP($B952&amp;$C952&amp;$D952,HFE!$A$3:$AJ$1048576,CL$1,0)</f>
        <v>92.0978659249668</v>
      </c>
      <c r="CM952" s="2">
        <f t="shared" si="524"/>
        <v>6.5924966790476e-5</v>
      </c>
      <c r="CN952" s="1">
        <f>VLOOKUP($B952&amp;$C952&amp;$D952,Staqo!$A$3:$AJ$1048576,CN$1,0)</f>
        <v>0</v>
      </c>
      <c r="CO952" s="1">
        <f>VLOOKUP($B952&amp;$C952&amp;$D952,HFE!$A$3:$AJ$1048576,CO$1,0)</f>
        <v>0</v>
      </c>
      <c r="CP952" s="2">
        <f t="shared" si="525"/>
        <v>0</v>
      </c>
      <c r="CQ952" s="1">
        <f>VLOOKUP($B952&amp;$C952&amp;$D952,Staqo!$A$3:$AJ$1048576,CQ$1,0)</f>
        <v>92.0978</v>
      </c>
      <c r="CR952" s="1">
        <f>VLOOKUP($B952&amp;$C952&amp;$D952,HFE!$A$3:$AJ$1048576,CR$1,0)</f>
        <v>92.0978659249668</v>
      </c>
      <c r="CS952" s="2">
        <f t="shared" si="526"/>
        <v>6.5924966790476e-5</v>
      </c>
      <c r="CT952" s="1"/>
      <c r="CU952" s="1"/>
      <c r="CV952" s="2"/>
    </row>
    <row r="953" hidden="1" spans="1:100">
      <c r="A953" s="1" t="s">
        <v>95</v>
      </c>
      <c r="B953" s="1" t="s">
        <v>96</v>
      </c>
      <c r="C953" s="3">
        <v>44580</v>
      </c>
      <c r="D953" s="1" t="s">
        <v>132</v>
      </c>
      <c r="E953" s="1">
        <f>VLOOKUP($B953&amp;$C953&amp;$D953,Staqo!$A$3:$AJ$1048576,E$1,0)</f>
        <v>5.39995</v>
      </c>
      <c r="F953" s="1" t="e">
        <f>VLOOKUP($B953&amp;$C953&amp;$D953,HFE!$A$3:$AJ$1048576,F$1,0)</f>
        <v>#REF!</v>
      </c>
      <c r="G953" s="2" t="e">
        <f t="shared" si="496"/>
        <v>#REF!</v>
      </c>
      <c r="H953" s="1">
        <f>VLOOKUP($B953&amp;$C953&amp;$D953,Staqo!$A$3:$AJ$1048576,H$1,0)</f>
        <v>6.36396</v>
      </c>
      <c r="I953" s="1" t="e">
        <f>VLOOKUP($B953&amp;$C953&amp;$D953,HFE!$A$3:$AJ$1048576,I$1,0)</f>
        <v>#REF!</v>
      </c>
      <c r="J953" s="2" t="e">
        <f t="shared" si="497"/>
        <v>#REF!</v>
      </c>
      <c r="K953" s="1">
        <f>VLOOKUP($B953&amp;$C953&amp;$D953,Staqo!$A$3:$AJ$1048576,K$1,0)</f>
        <v>6917.26</v>
      </c>
      <c r="L953" s="1" t="e">
        <f>VLOOKUP($B953&amp;$C953&amp;$D953,HFE!$A$3:$AJ$1048576,L$1,0)</f>
        <v>#REF!</v>
      </c>
      <c r="M953" s="2" t="e">
        <f t="shared" si="498"/>
        <v>#REF!</v>
      </c>
      <c r="N953" s="1">
        <f>VLOOKUP($B953&amp;$C953&amp;$D953,Staqo!$A$3:$AJ$1048576,N$1,0)</f>
        <v>5250</v>
      </c>
      <c r="O953" s="1">
        <f>VLOOKUP($B953&amp;$C953&amp;$D953,HFE!$A$3:$AJ$1048576,O$1,0)</f>
        <v>0</v>
      </c>
      <c r="P953" s="2">
        <f t="shared" si="499"/>
        <v>-5250</v>
      </c>
      <c r="Q953" s="1">
        <f>VLOOKUP($B953&amp;$C953&amp;$D953,Staqo!$A$3:$AJ$1048576,Q$1,0)</f>
        <v>5209.15</v>
      </c>
      <c r="R953" s="1">
        <f>VLOOKUP($B953&amp;$C953&amp;$D953,HFE!$A$3:$AJ$1048576,R$1,0)</f>
        <v>0</v>
      </c>
      <c r="S953" s="2">
        <f t="shared" si="500"/>
        <v>-5209.15</v>
      </c>
      <c r="T953" s="1">
        <f>VLOOKUP($B953&amp;$C953&amp;$D953,Staqo!$A$3:$AJ$1048576,T$1,0)</f>
        <v>0.758971</v>
      </c>
      <c r="U953" s="1" t="e">
        <f>VLOOKUP($B953&amp;$C953&amp;$D953,HFE!$A$3:$AJ$1048576,U$1,0)</f>
        <v>#REF!</v>
      </c>
      <c r="V953" s="2" t="e">
        <f t="shared" si="501"/>
        <v>#REF!</v>
      </c>
      <c r="W953" s="1">
        <f>VLOOKUP($B953&amp;$C953&amp;$D953,Staqo!$A$3:$AJ$1048576,W$1,0)</f>
        <v>0.753066</v>
      </c>
      <c r="X953" s="1" t="e">
        <f>VLOOKUP($B953&amp;$C953&amp;$D953,HFE!$A$3:$AJ$1048576,X$1,0)</f>
        <v>#REF!</v>
      </c>
      <c r="Y953" s="2" t="e">
        <f t="shared" si="502"/>
        <v>#REF!</v>
      </c>
      <c r="Z953" s="4">
        <f>VLOOKUP($B953&amp;$C953&amp;$D953,Staqo!$A$3:$AJ$1048576,Z$1,0)</f>
        <v>100</v>
      </c>
      <c r="AA953" s="4">
        <f>VLOOKUP($B953&amp;$C953&amp;$D953,HFE!$A$3:$AJ$1048576,AA$1,0)</f>
        <v>0</v>
      </c>
      <c r="AB953" s="5">
        <f t="shared" si="503"/>
        <v>-100</v>
      </c>
      <c r="AC953" s="1">
        <f>VLOOKUP($B953&amp;$C953&amp;$D953,Staqo!$A$3:$AJ$1048576,AC$1,0)</f>
        <v>100</v>
      </c>
      <c r="AD953" s="1">
        <f>VLOOKUP($B953&amp;$C953&amp;$D953,HFE!$A$3:$AJ$1048576,AD$1,0)*100</f>
        <v>100</v>
      </c>
      <c r="AE953" s="2">
        <f t="shared" si="504"/>
        <v>0</v>
      </c>
      <c r="AF953" s="1">
        <f>VLOOKUP($B953&amp;$C953&amp;$D953,Staqo!$A$3:$AJ$1048576,AF$1,0)</f>
        <v>98.3333</v>
      </c>
      <c r="AG953" s="1">
        <f>VLOOKUP($B953&amp;$C953&amp;$D953,HFE!$A$3:$AJ$1048576,AG$1,0)*100</f>
        <v>98.3333333333333</v>
      </c>
      <c r="AH953" s="2">
        <f t="shared" si="505"/>
        <v>3.33333333060182e-5</v>
      </c>
      <c r="AI953" s="1">
        <f>VLOOKUP($B953&amp;$C953&amp;$D953,Staqo!$A$3:$AJ$1048576,AI$1,0)</f>
        <v>0.217631</v>
      </c>
      <c r="AJ953" s="1" t="e">
        <f>VLOOKUP($B953&amp;$C953&amp;$D953,HFE!$A$3:$AJ$1048576,AJ$1,0)</f>
        <v>#REF!</v>
      </c>
      <c r="AK953" s="2" t="e">
        <f t="shared" si="506"/>
        <v>#REF!</v>
      </c>
      <c r="AL953" s="1">
        <f>VLOOKUP($B953&amp;$C953&amp;$D953,Staqo!$A$3:$AJ$1048576,AL$1,0)</f>
        <v>0.197847</v>
      </c>
      <c r="AM953" s="1" t="e">
        <f>VLOOKUP($B953&amp;$C953&amp;$D953,HFE!$A$3:$AJ$1048576,AM$1,0)</f>
        <v>#REF!</v>
      </c>
      <c r="AN953" s="2" t="e">
        <f t="shared" si="507"/>
        <v>#REF!</v>
      </c>
      <c r="AO953" s="1">
        <f>VLOOKUP($B953&amp;$C953&amp;$D953,Staqo!$A$3:$AJ$1048576,AO$1,0)</f>
        <v>0.215938</v>
      </c>
      <c r="AP953" s="1" t="e">
        <f>VLOOKUP($B953&amp;$C953&amp;$D953,HFE!$A$3:$AJ$1048576,AP$1,0)</f>
        <v>#REF!</v>
      </c>
      <c r="AQ953" s="2" t="e">
        <f t="shared" si="508"/>
        <v>#REF!</v>
      </c>
      <c r="AR953" s="1">
        <f>VLOOKUP($B953&amp;$C953&amp;$D953,Staqo!$A$3:$AJ$1048576,AR$1,0)</f>
        <v>0.196308</v>
      </c>
      <c r="AS953" s="1" t="e">
        <f>VLOOKUP($B953&amp;$C953&amp;$D953,HFE!$A$3:$AJ$1048576,AS$1,0)</f>
        <v>#REF!</v>
      </c>
      <c r="AT953" s="2" t="e">
        <f t="shared" si="509"/>
        <v>#REF!</v>
      </c>
      <c r="AU953" s="1">
        <f>VLOOKUP($B953&amp;$C953&amp;$D953,Staqo!$A$3:$AJ$1048576,AU$1,0)</f>
        <v>96.6292</v>
      </c>
      <c r="AV953" s="1">
        <f>VLOOKUP($B953&amp;$C953&amp;$D953,HFE!$A$3:$AJ$1048576,AV$1,0)</f>
        <v>0</v>
      </c>
      <c r="AW953" s="2">
        <f t="shared" si="510"/>
        <v>-96.6292</v>
      </c>
      <c r="AX953" s="4">
        <f>VLOOKUP($B953&amp;$C953&amp;$D953,Staqo!$A$3:$AJ$1048576,AX$1,0)</f>
        <v>11.8</v>
      </c>
      <c r="AY953" s="4">
        <f>VLOOKUP($B953&amp;$C953&amp;$D953,HFE!$A$3:$AJ$1048576,AY$1,0)</f>
        <v>11.8</v>
      </c>
      <c r="AZ953" s="5">
        <f t="shared" si="511"/>
        <v>0</v>
      </c>
      <c r="BA953" s="1">
        <f>VLOOKUP($B953&amp;$C953&amp;$D953,Staqo!$A$3:$AJ$1048576,BA$1,0)</f>
        <v>0</v>
      </c>
      <c r="BB953" s="1">
        <f>VLOOKUP($B953&amp;$C953&amp;$D953,HFE!$A$3:$AJ$1048576,BB$1,0)</f>
        <v>0</v>
      </c>
      <c r="BC953" s="2">
        <f t="shared" si="512"/>
        <v>0</v>
      </c>
      <c r="BD953" s="1">
        <f>VLOOKUP($B953&amp;$C953&amp;$D953,Staqo!$A$3:$AJ$1048576,BD$1,0)</f>
        <v>0</v>
      </c>
      <c r="BE953" s="1">
        <f>VLOOKUP($B953&amp;$C953&amp;$D953,HFE!$A$3:$AJ$1048576,BE$1,0)</f>
        <v>0</v>
      </c>
      <c r="BF953" s="2">
        <f t="shared" si="513"/>
        <v>0</v>
      </c>
      <c r="BG953" s="1">
        <f>VLOOKUP($B953&amp;$C953&amp;$D953,Staqo!$A$3:$AJ$1048576,BG$1,0)</f>
        <v>0</v>
      </c>
      <c r="BH953" s="1">
        <f>VLOOKUP($B953&amp;$C953&amp;$D953,HFE!$A$3:$AJ$1048576,BH$1,0)</f>
        <v>0</v>
      </c>
      <c r="BI953" s="2">
        <f t="shared" si="514"/>
        <v>0</v>
      </c>
      <c r="BJ953" s="1">
        <f>VLOOKUP($B953&amp;$C953&amp;$D953,Staqo!$A$3:$AJ$1048576,BJ$1,0)</f>
        <v>0</v>
      </c>
      <c r="BK953" s="1">
        <f>VLOOKUP($B953&amp;$C953&amp;$D953,HFE!$A$3:$AJ$1048576,BK$1,0)</f>
        <v>0</v>
      </c>
      <c r="BL953" s="2">
        <f t="shared" si="515"/>
        <v>0</v>
      </c>
      <c r="BM953" s="1">
        <f>VLOOKUP($B953&amp;$C953&amp;$D953,Staqo!$A$3:$AJ$1048576,BM$1,0)</f>
        <v>0</v>
      </c>
      <c r="BN953" s="1">
        <f>VLOOKUP($B953&amp;$C953&amp;$D953,HFE!$A$3:$AJ$1048576,BN$1,0)</f>
        <v>0</v>
      </c>
      <c r="BO953" s="2">
        <f t="shared" si="516"/>
        <v>0</v>
      </c>
      <c r="BP953" s="1">
        <f>VLOOKUP($B953&amp;$C953&amp;$D953,Staqo!$A$3:$AJ$1048576,BP$1,0)</f>
        <v>0.2</v>
      </c>
      <c r="BQ953" s="1">
        <f>VLOOKUP($B953&amp;$C953&amp;$D953,HFE!$A$3:$AJ$1048576,BQ$1,0)</f>
        <v>0.199999999999999</v>
      </c>
      <c r="BR953" s="2">
        <f t="shared" si="517"/>
        <v>-9.99200722162641e-16</v>
      </c>
      <c r="BS953" s="1">
        <f>VLOOKUP($B953&amp;$C953&amp;$D953,Staqo!$A$3:$AJ$1048576,BS$1,0)</f>
        <v>0</v>
      </c>
      <c r="BT953" s="1">
        <f>VLOOKUP($B953&amp;$C953&amp;$D953,HFE!$A$3:$AJ$1048576,BT$1,0)</f>
        <v>0</v>
      </c>
      <c r="BU953" s="2">
        <f t="shared" si="518"/>
        <v>0</v>
      </c>
      <c r="BV953" s="1">
        <f>VLOOKUP($B953&amp;$C953&amp;$D953,Staqo!$A$3:$AJ$1048576,BV$1,0)</f>
        <v>0.2</v>
      </c>
      <c r="BW953" s="1">
        <f>VLOOKUP($B953&amp;$C953&amp;$D953,HFE!$A$3:$AJ$1048576,BW$1,0)</f>
        <v>0.199999999999999</v>
      </c>
      <c r="BX953" s="2">
        <f t="shared" si="519"/>
        <v>-9.99200722162641e-16</v>
      </c>
      <c r="BY953" s="1">
        <f>VLOOKUP($B953&amp;$C953&amp;$D953,Staqo!$A$3:$AJ$1048576,BY$1,0)</f>
        <v>0</v>
      </c>
      <c r="BZ953" s="1">
        <f>VLOOKUP($B953&amp;$C953&amp;$D953,HFE!$A$3:$AJ$1048576,BZ$1,0)</f>
        <v>0</v>
      </c>
      <c r="CA953" s="2">
        <f t="shared" si="520"/>
        <v>0</v>
      </c>
      <c r="CB953" s="1">
        <f>VLOOKUP($B953&amp;$C953&amp;$D953,Staqo!$A$3:$AJ$1048576,CB$1,0)</f>
        <v>0</v>
      </c>
      <c r="CC953" s="1">
        <f>VLOOKUP($B953&amp;$C953&amp;$D953,HFE!$A$3:$AJ$1048576,CC$1,0)</f>
        <v>0</v>
      </c>
      <c r="CD953" s="2">
        <f t="shared" si="521"/>
        <v>0</v>
      </c>
      <c r="CE953" s="1">
        <f>VLOOKUP($B953&amp;$C953&amp;$D953,Staqo!$A$3:$AJ$1048576,CE$1,0)</f>
        <v>0</v>
      </c>
      <c r="CF953" s="1">
        <f>VLOOKUP($B953&amp;$C953&amp;$D953,HFE!$A$3:$AJ$1048576,CF$1,0)</f>
        <v>0</v>
      </c>
      <c r="CG953" s="2">
        <f t="shared" si="522"/>
        <v>0</v>
      </c>
      <c r="CH953" s="1">
        <f>VLOOKUP($B953&amp;$C953&amp;$D953,Staqo!$A$3:$AJ$1048576,CH$1,0)</f>
        <v>0</v>
      </c>
      <c r="CI953" s="1">
        <f>VLOOKUP($B953&amp;$C953&amp;$D953,HFE!$A$3:$AJ$1048576,CI$1,0)</f>
        <v>0</v>
      </c>
      <c r="CJ953" s="2">
        <f t="shared" si="523"/>
        <v>0</v>
      </c>
      <c r="CK953" s="1">
        <f>VLOOKUP($B953&amp;$C953&amp;$D953,Staqo!$A$3:$AJ$1048576,CK$1,0)</f>
        <v>92.0978</v>
      </c>
      <c r="CL953" s="1">
        <f>VLOOKUP($B953&amp;$C953&amp;$D953,HFE!$A$3:$AJ$1048576,CL$1,0)</f>
        <v>92.0978659249668</v>
      </c>
      <c r="CM953" s="2">
        <f t="shared" si="524"/>
        <v>6.5924966790476e-5</v>
      </c>
      <c r="CN953" s="1">
        <f>VLOOKUP($B953&amp;$C953&amp;$D953,Staqo!$A$3:$AJ$1048576,CN$1,0)</f>
        <v>0</v>
      </c>
      <c r="CO953" s="1">
        <f>VLOOKUP($B953&amp;$C953&amp;$D953,HFE!$A$3:$AJ$1048576,CO$1,0)</f>
        <v>0</v>
      </c>
      <c r="CP953" s="2">
        <f t="shared" si="525"/>
        <v>0</v>
      </c>
      <c r="CQ953" s="1">
        <f>VLOOKUP($B953&amp;$C953&amp;$D953,Staqo!$A$3:$AJ$1048576,CQ$1,0)</f>
        <v>92.0978</v>
      </c>
      <c r="CR953" s="1">
        <f>VLOOKUP($B953&amp;$C953&amp;$D953,HFE!$A$3:$AJ$1048576,CR$1,0)</f>
        <v>92.0978659249668</v>
      </c>
      <c r="CS953" s="2">
        <f t="shared" si="526"/>
        <v>6.5924966790476e-5</v>
      </c>
      <c r="CT953" s="1"/>
      <c r="CU953" s="1"/>
      <c r="CV953" s="2"/>
    </row>
    <row r="954" hidden="1" spans="1:100">
      <c r="A954" s="1" t="s">
        <v>95</v>
      </c>
      <c r="B954" s="1" t="s">
        <v>96</v>
      </c>
      <c r="C954" s="3">
        <v>44580</v>
      </c>
      <c r="D954" s="1" t="s">
        <v>133</v>
      </c>
      <c r="E954" s="1">
        <f>VLOOKUP($B954&amp;$C954&amp;$D954,Staqo!$A$3:$AJ$1048576,E$1,0)</f>
        <v>5.39995</v>
      </c>
      <c r="F954" s="1" t="e">
        <f>VLOOKUP($B954&amp;$C954&amp;$D954,HFE!$A$3:$AJ$1048576,F$1,0)</f>
        <v>#REF!</v>
      </c>
      <c r="G954" s="2" t="e">
        <f t="shared" si="496"/>
        <v>#REF!</v>
      </c>
      <c r="H954" s="1">
        <f>VLOOKUP($B954&amp;$C954&amp;$D954,Staqo!$A$3:$AJ$1048576,H$1,0)</f>
        <v>6.36396</v>
      </c>
      <c r="I954" s="1" t="e">
        <f>VLOOKUP($B954&amp;$C954&amp;$D954,HFE!$A$3:$AJ$1048576,I$1,0)</f>
        <v>#REF!</v>
      </c>
      <c r="J954" s="2" t="e">
        <f t="shared" si="497"/>
        <v>#REF!</v>
      </c>
      <c r="K954" s="1">
        <f>VLOOKUP($B954&amp;$C954&amp;$D954,Staqo!$A$3:$AJ$1048576,K$1,0)</f>
        <v>6509.65</v>
      </c>
      <c r="L954" s="1" t="e">
        <f>VLOOKUP($B954&amp;$C954&amp;$D954,HFE!$A$3:$AJ$1048576,L$1,0)</f>
        <v>#REF!</v>
      </c>
      <c r="M954" s="2" t="e">
        <f t="shared" si="498"/>
        <v>#REF!</v>
      </c>
      <c r="N954" s="1">
        <f>VLOOKUP($B954&amp;$C954&amp;$D954,Staqo!$A$3:$AJ$1048576,N$1,0)</f>
        <v>4990</v>
      </c>
      <c r="O954" s="1">
        <f>VLOOKUP($B954&amp;$C954&amp;$D954,HFE!$A$3:$AJ$1048576,O$1,0)</f>
        <v>0</v>
      </c>
      <c r="P954" s="2">
        <f t="shared" si="499"/>
        <v>-4990</v>
      </c>
      <c r="Q954" s="1">
        <f>VLOOKUP($B954&amp;$C954&amp;$D954,Staqo!$A$3:$AJ$1048576,Q$1,0)</f>
        <v>4951.18</v>
      </c>
      <c r="R954" s="1">
        <f>VLOOKUP($B954&amp;$C954&amp;$D954,HFE!$A$3:$AJ$1048576,R$1,0)</f>
        <v>0</v>
      </c>
      <c r="S954" s="2">
        <f t="shared" si="500"/>
        <v>-4951.18</v>
      </c>
      <c r="T954" s="1">
        <f>VLOOKUP($B954&amp;$C954&amp;$D954,Staqo!$A$3:$AJ$1048576,T$1,0)</f>
        <v>0.766555</v>
      </c>
      <c r="U954" s="1" t="e">
        <f>VLOOKUP($B954&amp;$C954&amp;$D954,HFE!$A$3:$AJ$1048576,U$1,0)</f>
        <v>#REF!</v>
      </c>
      <c r="V954" s="2" t="e">
        <f t="shared" si="501"/>
        <v>#REF!</v>
      </c>
      <c r="W954" s="1">
        <f>VLOOKUP($B954&amp;$C954&amp;$D954,Staqo!$A$3:$AJ$1048576,W$1,0)</f>
        <v>0.760591</v>
      </c>
      <c r="X954" s="1" t="e">
        <f>VLOOKUP($B954&amp;$C954&amp;$D954,HFE!$A$3:$AJ$1048576,X$1,0)</f>
        <v>#REF!</v>
      </c>
      <c r="Y954" s="2" t="e">
        <f t="shared" si="502"/>
        <v>#REF!</v>
      </c>
      <c r="Z954" s="4">
        <f>VLOOKUP($B954&amp;$C954&amp;$D954,Staqo!$A$3:$AJ$1048576,Z$1,0)</f>
        <v>100</v>
      </c>
      <c r="AA954" s="4">
        <f>VLOOKUP($B954&amp;$C954&amp;$D954,HFE!$A$3:$AJ$1048576,AA$1,0)</f>
        <v>0</v>
      </c>
      <c r="AB954" s="5">
        <f t="shared" si="503"/>
        <v>-100</v>
      </c>
      <c r="AC954" s="1">
        <f>VLOOKUP($B954&amp;$C954&amp;$D954,Staqo!$A$3:$AJ$1048576,AC$1,0)</f>
        <v>100</v>
      </c>
      <c r="AD954" s="1">
        <f>VLOOKUP($B954&amp;$C954&amp;$D954,HFE!$A$3:$AJ$1048576,AD$1,0)*100</f>
        <v>100</v>
      </c>
      <c r="AE954" s="2">
        <f t="shared" si="504"/>
        <v>0</v>
      </c>
      <c r="AF954" s="1">
        <f>VLOOKUP($B954&amp;$C954&amp;$D954,Staqo!$A$3:$AJ$1048576,AF$1,0)</f>
        <v>98.3333</v>
      </c>
      <c r="AG954" s="1">
        <f>VLOOKUP($B954&amp;$C954&amp;$D954,HFE!$A$3:$AJ$1048576,AG$1,0)*100</f>
        <v>98.3333333333333</v>
      </c>
      <c r="AH954" s="2">
        <f t="shared" si="505"/>
        <v>3.33333333060182e-5</v>
      </c>
      <c r="AI954" s="1">
        <f>VLOOKUP($B954&amp;$C954&amp;$D954,Staqo!$A$3:$AJ$1048576,AI$1,0)</f>
        <v>0.218923</v>
      </c>
      <c r="AJ954" s="1" t="e">
        <f>VLOOKUP($B954&amp;$C954&amp;$D954,HFE!$A$3:$AJ$1048576,AJ$1,0)</f>
        <v>#REF!</v>
      </c>
      <c r="AK954" s="2" t="e">
        <f t="shared" si="506"/>
        <v>#REF!</v>
      </c>
      <c r="AL954" s="1">
        <f>VLOOKUP($B954&amp;$C954&amp;$D954,Staqo!$A$3:$AJ$1048576,AL$1,0)</f>
        <v>0.199613</v>
      </c>
      <c r="AM954" s="1" t="e">
        <f>VLOOKUP($B954&amp;$C954&amp;$D954,HFE!$A$3:$AJ$1048576,AM$1,0)</f>
        <v>#REF!</v>
      </c>
      <c r="AN954" s="2" t="e">
        <f t="shared" si="507"/>
        <v>#REF!</v>
      </c>
      <c r="AO954" s="1">
        <f>VLOOKUP($B954&amp;$C954&amp;$D954,Staqo!$A$3:$AJ$1048576,AO$1,0)</f>
        <v>0.217219</v>
      </c>
      <c r="AP954" s="1" t="e">
        <f>VLOOKUP($B954&amp;$C954&amp;$D954,HFE!$A$3:$AJ$1048576,AP$1,0)</f>
        <v>#REF!</v>
      </c>
      <c r="AQ954" s="2" t="e">
        <f t="shared" si="508"/>
        <v>#REF!</v>
      </c>
      <c r="AR954" s="1">
        <f>VLOOKUP($B954&amp;$C954&amp;$D954,Staqo!$A$3:$AJ$1048576,AR$1,0)</f>
        <v>0.19806</v>
      </c>
      <c r="AS954" s="1" t="e">
        <f>VLOOKUP($B954&amp;$C954&amp;$D954,HFE!$A$3:$AJ$1048576,AS$1,0)</f>
        <v>#REF!</v>
      </c>
      <c r="AT954" s="2" t="e">
        <f t="shared" si="509"/>
        <v>#REF!</v>
      </c>
      <c r="AU954" s="1">
        <f>VLOOKUP($B954&amp;$C954&amp;$D954,Staqo!$A$3:$AJ$1048576,AU$1,0)</f>
        <v>97.0781</v>
      </c>
      <c r="AV954" s="1">
        <f>VLOOKUP($B954&amp;$C954&amp;$D954,HFE!$A$3:$AJ$1048576,AV$1,0)</f>
        <v>0</v>
      </c>
      <c r="AW954" s="2">
        <f t="shared" si="510"/>
        <v>-97.0781</v>
      </c>
      <c r="AX954" s="4">
        <f>VLOOKUP($B954&amp;$C954&amp;$D954,Staqo!$A$3:$AJ$1048576,AX$1,0)</f>
        <v>11.8</v>
      </c>
      <c r="AY954" s="4">
        <f>VLOOKUP($B954&amp;$C954&amp;$D954,HFE!$A$3:$AJ$1048576,AY$1,0)</f>
        <v>11.8</v>
      </c>
      <c r="AZ954" s="5">
        <f t="shared" si="511"/>
        <v>0</v>
      </c>
      <c r="BA954" s="1">
        <f>VLOOKUP($B954&amp;$C954&amp;$D954,Staqo!$A$3:$AJ$1048576,BA$1,0)</f>
        <v>0</v>
      </c>
      <c r="BB954" s="1">
        <f>VLOOKUP($B954&amp;$C954&amp;$D954,HFE!$A$3:$AJ$1048576,BB$1,0)</f>
        <v>0</v>
      </c>
      <c r="BC954" s="2">
        <f t="shared" si="512"/>
        <v>0</v>
      </c>
      <c r="BD954" s="1">
        <f>VLOOKUP($B954&amp;$C954&amp;$D954,Staqo!$A$3:$AJ$1048576,BD$1,0)</f>
        <v>0</v>
      </c>
      <c r="BE954" s="1">
        <f>VLOOKUP($B954&amp;$C954&amp;$D954,HFE!$A$3:$AJ$1048576,BE$1,0)</f>
        <v>0</v>
      </c>
      <c r="BF954" s="2">
        <f t="shared" si="513"/>
        <v>0</v>
      </c>
      <c r="BG954" s="1">
        <f>VLOOKUP($B954&amp;$C954&amp;$D954,Staqo!$A$3:$AJ$1048576,BG$1,0)</f>
        <v>0</v>
      </c>
      <c r="BH954" s="1">
        <f>VLOOKUP($B954&amp;$C954&amp;$D954,HFE!$A$3:$AJ$1048576,BH$1,0)</f>
        <v>0</v>
      </c>
      <c r="BI954" s="2">
        <f t="shared" si="514"/>
        <v>0</v>
      </c>
      <c r="BJ954" s="1">
        <f>VLOOKUP($B954&amp;$C954&amp;$D954,Staqo!$A$3:$AJ$1048576,BJ$1,0)</f>
        <v>0</v>
      </c>
      <c r="BK954" s="1">
        <f>VLOOKUP($B954&amp;$C954&amp;$D954,HFE!$A$3:$AJ$1048576,BK$1,0)</f>
        <v>0</v>
      </c>
      <c r="BL954" s="2">
        <f t="shared" si="515"/>
        <v>0</v>
      </c>
      <c r="BM954" s="1">
        <f>VLOOKUP($B954&amp;$C954&amp;$D954,Staqo!$A$3:$AJ$1048576,BM$1,0)</f>
        <v>0</v>
      </c>
      <c r="BN954" s="1">
        <f>VLOOKUP($B954&amp;$C954&amp;$D954,HFE!$A$3:$AJ$1048576,BN$1,0)</f>
        <v>0</v>
      </c>
      <c r="BO954" s="2">
        <f t="shared" si="516"/>
        <v>0</v>
      </c>
      <c r="BP954" s="1">
        <f>VLOOKUP($B954&amp;$C954&amp;$D954,Staqo!$A$3:$AJ$1048576,BP$1,0)</f>
        <v>0.2</v>
      </c>
      <c r="BQ954" s="1">
        <f>VLOOKUP($B954&amp;$C954&amp;$D954,HFE!$A$3:$AJ$1048576,BQ$1,0)</f>
        <v>0.199999999999999</v>
      </c>
      <c r="BR954" s="2">
        <f t="shared" si="517"/>
        <v>-9.99200722162641e-16</v>
      </c>
      <c r="BS954" s="1">
        <f>VLOOKUP($B954&amp;$C954&amp;$D954,Staqo!$A$3:$AJ$1048576,BS$1,0)</f>
        <v>0</v>
      </c>
      <c r="BT954" s="1">
        <f>VLOOKUP($B954&amp;$C954&amp;$D954,HFE!$A$3:$AJ$1048576,BT$1,0)</f>
        <v>0</v>
      </c>
      <c r="BU954" s="2">
        <f t="shared" si="518"/>
        <v>0</v>
      </c>
      <c r="BV954" s="1">
        <f>VLOOKUP($B954&amp;$C954&amp;$D954,Staqo!$A$3:$AJ$1048576,BV$1,0)</f>
        <v>0.2</v>
      </c>
      <c r="BW954" s="1">
        <f>VLOOKUP($B954&amp;$C954&amp;$D954,HFE!$A$3:$AJ$1048576,BW$1,0)</f>
        <v>0.199999999999999</v>
      </c>
      <c r="BX954" s="2">
        <f t="shared" si="519"/>
        <v>-9.99200722162641e-16</v>
      </c>
      <c r="BY954" s="1">
        <f>VLOOKUP($B954&amp;$C954&amp;$D954,Staqo!$A$3:$AJ$1048576,BY$1,0)</f>
        <v>0</v>
      </c>
      <c r="BZ954" s="1">
        <f>VLOOKUP($B954&amp;$C954&amp;$D954,HFE!$A$3:$AJ$1048576,BZ$1,0)</f>
        <v>0</v>
      </c>
      <c r="CA954" s="2">
        <f t="shared" si="520"/>
        <v>0</v>
      </c>
      <c r="CB954" s="1">
        <f>VLOOKUP($B954&amp;$C954&amp;$D954,Staqo!$A$3:$AJ$1048576,CB$1,0)</f>
        <v>0</v>
      </c>
      <c r="CC954" s="1">
        <f>VLOOKUP($B954&amp;$C954&amp;$D954,HFE!$A$3:$AJ$1048576,CC$1,0)</f>
        <v>0</v>
      </c>
      <c r="CD954" s="2">
        <f t="shared" si="521"/>
        <v>0</v>
      </c>
      <c r="CE954" s="1">
        <f>VLOOKUP($B954&amp;$C954&amp;$D954,Staqo!$A$3:$AJ$1048576,CE$1,0)</f>
        <v>0</v>
      </c>
      <c r="CF954" s="1">
        <f>VLOOKUP($B954&amp;$C954&amp;$D954,HFE!$A$3:$AJ$1048576,CF$1,0)</f>
        <v>0</v>
      </c>
      <c r="CG954" s="2">
        <f t="shared" si="522"/>
        <v>0</v>
      </c>
      <c r="CH954" s="1">
        <f>VLOOKUP($B954&amp;$C954&amp;$D954,Staqo!$A$3:$AJ$1048576,CH$1,0)</f>
        <v>0</v>
      </c>
      <c r="CI954" s="1">
        <f>VLOOKUP($B954&amp;$C954&amp;$D954,HFE!$A$3:$AJ$1048576,CI$1,0)</f>
        <v>0</v>
      </c>
      <c r="CJ954" s="2">
        <f t="shared" si="523"/>
        <v>0</v>
      </c>
      <c r="CK954" s="1">
        <f>VLOOKUP($B954&amp;$C954&amp;$D954,Staqo!$A$3:$AJ$1048576,CK$1,0)</f>
        <v>92.0978</v>
      </c>
      <c r="CL954" s="1">
        <f>VLOOKUP($B954&amp;$C954&amp;$D954,HFE!$A$3:$AJ$1048576,CL$1,0)</f>
        <v>92.0978659249668</v>
      </c>
      <c r="CM954" s="2">
        <f t="shared" si="524"/>
        <v>6.5924966790476e-5</v>
      </c>
      <c r="CN954" s="1">
        <f>VLOOKUP($B954&amp;$C954&amp;$D954,Staqo!$A$3:$AJ$1048576,CN$1,0)</f>
        <v>0</v>
      </c>
      <c r="CO954" s="1">
        <f>VLOOKUP($B954&amp;$C954&amp;$D954,HFE!$A$3:$AJ$1048576,CO$1,0)</f>
        <v>0</v>
      </c>
      <c r="CP954" s="2">
        <f t="shared" si="525"/>
        <v>0</v>
      </c>
      <c r="CQ954" s="1">
        <f>VLOOKUP($B954&amp;$C954&amp;$D954,Staqo!$A$3:$AJ$1048576,CQ$1,0)</f>
        <v>92.0978</v>
      </c>
      <c r="CR954" s="1">
        <f>VLOOKUP($B954&amp;$C954&amp;$D954,HFE!$A$3:$AJ$1048576,CR$1,0)</f>
        <v>92.0978659249668</v>
      </c>
      <c r="CS954" s="2">
        <f t="shared" si="526"/>
        <v>6.5924966790476e-5</v>
      </c>
      <c r="CT954" s="1"/>
      <c r="CU954" s="1"/>
      <c r="CV954" s="2"/>
    </row>
    <row r="955" hidden="1" spans="1:100">
      <c r="A955" s="1" t="s">
        <v>95</v>
      </c>
      <c r="B955" s="1" t="s">
        <v>96</v>
      </c>
      <c r="C955" s="3">
        <v>44580</v>
      </c>
      <c r="D955" s="1" t="s">
        <v>134</v>
      </c>
      <c r="E955" s="1">
        <f>VLOOKUP($B955&amp;$C955&amp;$D955,Staqo!$A$3:$AJ$1048576,E$1,0)</f>
        <v>5.39995</v>
      </c>
      <c r="F955" s="1" t="e">
        <f>VLOOKUP($B955&amp;$C955&amp;$D955,HFE!$A$3:$AJ$1048576,F$1,0)</f>
        <v>#REF!</v>
      </c>
      <c r="G955" s="2" t="e">
        <f t="shared" si="496"/>
        <v>#REF!</v>
      </c>
      <c r="H955" s="1">
        <f>VLOOKUP($B955&amp;$C955&amp;$D955,Staqo!$A$3:$AJ$1048576,H$1,0)</f>
        <v>6.36396</v>
      </c>
      <c r="I955" s="1" t="e">
        <f>VLOOKUP($B955&amp;$C955&amp;$D955,HFE!$A$3:$AJ$1048576,I$1,0)</f>
        <v>#REF!</v>
      </c>
      <c r="J955" s="2" t="e">
        <f t="shared" si="497"/>
        <v>#REF!</v>
      </c>
      <c r="K955" s="1">
        <f>VLOOKUP($B955&amp;$C955&amp;$D955,Staqo!$A$3:$AJ$1048576,K$1,0)</f>
        <v>6424.11</v>
      </c>
      <c r="L955" s="1" t="e">
        <f>VLOOKUP($B955&amp;$C955&amp;$D955,HFE!$A$3:$AJ$1048576,L$1,0)</f>
        <v>#REF!</v>
      </c>
      <c r="M955" s="2" t="e">
        <f t="shared" si="498"/>
        <v>#REF!</v>
      </c>
      <c r="N955" s="1">
        <f>VLOOKUP($B955&amp;$C955&amp;$D955,Staqo!$A$3:$AJ$1048576,N$1,0)</f>
        <v>4980</v>
      </c>
      <c r="O955" s="1">
        <f>VLOOKUP($B955&amp;$C955&amp;$D955,HFE!$A$3:$AJ$1048576,O$1,0)</f>
        <v>0</v>
      </c>
      <c r="P955" s="2">
        <f t="shared" si="499"/>
        <v>-4980</v>
      </c>
      <c r="Q955" s="1">
        <f>VLOOKUP($B955&amp;$C955&amp;$D955,Staqo!$A$3:$AJ$1048576,Q$1,0)</f>
        <v>4941.25</v>
      </c>
      <c r="R955" s="1">
        <f>VLOOKUP($B955&amp;$C955&amp;$D955,HFE!$A$3:$AJ$1048576,R$1,0)</f>
        <v>0</v>
      </c>
      <c r="S955" s="2">
        <f t="shared" si="500"/>
        <v>-4941.25</v>
      </c>
      <c r="T955" s="1">
        <f>VLOOKUP($B955&amp;$C955&amp;$D955,Staqo!$A$3:$AJ$1048576,T$1,0)</f>
        <v>0.775204</v>
      </c>
      <c r="U955" s="1" t="e">
        <f>VLOOKUP($B955&amp;$C955&amp;$D955,HFE!$A$3:$AJ$1048576,U$1,0)</f>
        <v>#REF!</v>
      </c>
      <c r="V955" s="2" t="e">
        <f t="shared" si="501"/>
        <v>#REF!</v>
      </c>
      <c r="W955" s="1">
        <f>VLOOKUP($B955&amp;$C955&amp;$D955,Staqo!$A$3:$AJ$1048576,W$1,0)</f>
        <v>0.769173</v>
      </c>
      <c r="X955" s="1" t="e">
        <f>VLOOKUP($B955&amp;$C955&amp;$D955,HFE!$A$3:$AJ$1048576,X$1,0)</f>
        <v>#REF!</v>
      </c>
      <c r="Y955" s="2" t="e">
        <f t="shared" si="502"/>
        <v>#REF!</v>
      </c>
      <c r="Z955" s="4">
        <f>VLOOKUP($B955&amp;$C955&amp;$D955,Staqo!$A$3:$AJ$1048576,Z$1,0)</f>
        <v>100</v>
      </c>
      <c r="AA955" s="4">
        <f>VLOOKUP($B955&amp;$C955&amp;$D955,HFE!$A$3:$AJ$1048576,AA$1,0)</f>
        <v>0</v>
      </c>
      <c r="AB955" s="5">
        <f t="shared" si="503"/>
        <v>-100</v>
      </c>
      <c r="AC955" s="1">
        <f>VLOOKUP($B955&amp;$C955&amp;$D955,Staqo!$A$3:$AJ$1048576,AC$1,0)</f>
        <v>100</v>
      </c>
      <c r="AD955" s="1">
        <f>VLOOKUP($B955&amp;$C955&amp;$D955,HFE!$A$3:$AJ$1048576,AD$1,0)*100</f>
        <v>100</v>
      </c>
      <c r="AE955" s="2">
        <f t="shared" si="504"/>
        <v>0</v>
      </c>
      <c r="AF955" s="1">
        <f>VLOOKUP($B955&amp;$C955&amp;$D955,Staqo!$A$3:$AJ$1048576,AF$1,0)</f>
        <v>98.3333</v>
      </c>
      <c r="AG955" s="1">
        <f>VLOOKUP($B955&amp;$C955&amp;$D955,HFE!$A$3:$AJ$1048576,AG$1,0)*100</f>
        <v>98.3333333333333</v>
      </c>
      <c r="AH955" s="2">
        <f t="shared" si="505"/>
        <v>3.33333333060182e-5</v>
      </c>
      <c r="AI955" s="1">
        <f>VLOOKUP($B955&amp;$C955&amp;$D955,Staqo!$A$3:$AJ$1048576,AI$1,0)</f>
        <v>0.222325</v>
      </c>
      <c r="AJ955" s="1" t="e">
        <f>VLOOKUP($B955&amp;$C955&amp;$D955,HFE!$A$3:$AJ$1048576,AJ$1,0)</f>
        <v>#REF!</v>
      </c>
      <c r="AK955" s="2" t="e">
        <f t="shared" si="506"/>
        <v>#REF!</v>
      </c>
      <c r="AL955" s="1">
        <f>VLOOKUP($B955&amp;$C955&amp;$D955,Staqo!$A$3:$AJ$1048576,AL$1,0)</f>
        <v>0.201817</v>
      </c>
      <c r="AM955" s="1" t="e">
        <f>VLOOKUP($B955&amp;$C955&amp;$D955,HFE!$A$3:$AJ$1048576,AM$1,0)</f>
        <v>#REF!</v>
      </c>
      <c r="AN955" s="2" t="e">
        <f t="shared" si="507"/>
        <v>#REF!</v>
      </c>
      <c r="AO955" s="1">
        <f>VLOOKUP($B955&amp;$C955&amp;$D955,Staqo!$A$3:$AJ$1048576,AO$1,0)</f>
        <v>0.220595</v>
      </c>
      <c r="AP955" s="1" t="e">
        <f>VLOOKUP($B955&amp;$C955&amp;$D955,HFE!$A$3:$AJ$1048576,AP$1,0)</f>
        <v>#REF!</v>
      </c>
      <c r="AQ955" s="2" t="e">
        <f t="shared" si="508"/>
        <v>#REF!</v>
      </c>
      <c r="AR955" s="1">
        <f>VLOOKUP($B955&amp;$C955&amp;$D955,Staqo!$A$3:$AJ$1048576,AR$1,0)</f>
        <v>0.200247</v>
      </c>
      <c r="AS955" s="1" t="e">
        <f>VLOOKUP($B955&amp;$C955&amp;$D955,HFE!$A$3:$AJ$1048576,AS$1,0)</f>
        <v>#REF!</v>
      </c>
      <c r="AT955" s="2" t="e">
        <f t="shared" si="509"/>
        <v>#REF!</v>
      </c>
      <c r="AU955" s="1">
        <f>VLOOKUP($B955&amp;$C955&amp;$D955,Staqo!$A$3:$AJ$1048576,AU$1,0)</f>
        <v>98.0463</v>
      </c>
      <c r="AV955" s="1">
        <f>VLOOKUP($B955&amp;$C955&amp;$D955,HFE!$A$3:$AJ$1048576,AV$1,0)</f>
        <v>0</v>
      </c>
      <c r="AW955" s="2">
        <f t="shared" si="510"/>
        <v>-98.0463</v>
      </c>
      <c r="AX955" s="4">
        <f>VLOOKUP($B955&amp;$C955&amp;$D955,Staqo!$A$3:$AJ$1048576,AX$1,0)</f>
        <v>11.8</v>
      </c>
      <c r="AY955" s="4">
        <f>VLOOKUP($B955&amp;$C955&amp;$D955,HFE!$A$3:$AJ$1048576,AY$1,0)</f>
        <v>11.8</v>
      </c>
      <c r="AZ955" s="5">
        <f t="shared" si="511"/>
        <v>0</v>
      </c>
      <c r="BA955" s="1">
        <f>VLOOKUP($B955&amp;$C955&amp;$D955,Staqo!$A$3:$AJ$1048576,BA$1,0)</f>
        <v>0</v>
      </c>
      <c r="BB955" s="1">
        <f>VLOOKUP($B955&amp;$C955&amp;$D955,HFE!$A$3:$AJ$1048576,BB$1,0)</f>
        <v>0</v>
      </c>
      <c r="BC955" s="2">
        <f t="shared" si="512"/>
        <v>0</v>
      </c>
      <c r="BD955" s="1">
        <f>VLOOKUP($B955&amp;$C955&amp;$D955,Staqo!$A$3:$AJ$1048576,BD$1,0)</f>
        <v>0</v>
      </c>
      <c r="BE955" s="1">
        <f>VLOOKUP($B955&amp;$C955&amp;$D955,HFE!$A$3:$AJ$1048576,BE$1,0)</f>
        <v>0</v>
      </c>
      <c r="BF955" s="2">
        <f t="shared" si="513"/>
        <v>0</v>
      </c>
      <c r="BG955" s="1">
        <f>VLOOKUP($B955&amp;$C955&amp;$D955,Staqo!$A$3:$AJ$1048576,BG$1,0)</f>
        <v>0</v>
      </c>
      <c r="BH955" s="1">
        <f>VLOOKUP($B955&amp;$C955&amp;$D955,HFE!$A$3:$AJ$1048576,BH$1,0)</f>
        <v>0</v>
      </c>
      <c r="BI955" s="2">
        <f t="shared" si="514"/>
        <v>0</v>
      </c>
      <c r="BJ955" s="1">
        <f>VLOOKUP($B955&amp;$C955&amp;$D955,Staqo!$A$3:$AJ$1048576,BJ$1,0)</f>
        <v>0</v>
      </c>
      <c r="BK955" s="1">
        <f>VLOOKUP($B955&amp;$C955&amp;$D955,HFE!$A$3:$AJ$1048576,BK$1,0)</f>
        <v>0</v>
      </c>
      <c r="BL955" s="2">
        <f t="shared" si="515"/>
        <v>0</v>
      </c>
      <c r="BM955" s="1">
        <f>VLOOKUP($B955&amp;$C955&amp;$D955,Staqo!$A$3:$AJ$1048576,BM$1,0)</f>
        <v>0</v>
      </c>
      <c r="BN955" s="1">
        <f>VLOOKUP($B955&amp;$C955&amp;$D955,HFE!$A$3:$AJ$1048576,BN$1,0)</f>
        <v>0</v>
      </c>
      <c r="BO955" s="2">
        <f t="shared" si="516"/>
        <v>0</v>
      </c>
      <c r="BP955" s="1">
        <f>VLOOKUP($B955&amp;$C955&amp;$D955,Staqo!$A$3:$AJ$1048576,BP$1,0)</f>
        <v>0.2</v>
      </c>
      <c r="BQ955" s="1">
        <f>VLOOKUP($B955&amp;$C955&amp;$D955,HFE!$A$3:$AJ$1048576,BQ$1,0)</f>
        <v>0.199999999999999</v>
      </c>
      <c r="BR955" s="2">
        <f t="shared" si="517"/>
        <v>-9.99200722162641e-16</v>
      </c>
      <c r="BS955" s="1">
        <f>VLOOKUP($B955&amp;$C955&amp;$D955,Staqo!$A$3:$AJ$1048576,BS$1,0)</f>
        <v>0</v>
      </c>
      <c r="BT955" s="1">
        <f>VLOOKUP($B955&amp;$C955&amp;$D955,HFE!$A$3:$AJ$1048576,BT$1,0)</f>
        <v>0</v>
      </c>
      <c r="BU955" s="2">
        <f t="shared" si="518"/>
        <v>0</v>
      </c>
      <c r="BV955" s="1">
        <f>VLOOKUP($B955&amp;$C955&amp;$D955,Staqo!$A$3:$AJ$1048576,BV$1,0)</f>
        <v>0.2</v>
      </c>
      <c r="BW955" s="1">
        <f>VLOOKUP($B955&amp;$C955&amp;$D955,HFE!$A$3:$AJ$1048576,BW$1,0)</f>
        <v>0.199999999999999</v>
      </c>
      <c r="BX955" s="2">
        <f t="shared" si="519"/>
        <v>-9.99200722162641e-16</v>
      </c>
      <c r="BY955" s="1">
        <f>VLOOKUP($B955&amp;$C955&amp;$D955,Staqo!$A$3:$AJ$1048576,BY$1,0)</f>
        <v>0</v>
      </c>
      <c r="BZ955" s="1">
        <f>VLOOKUP($B955&amp;$C955&amp;$D955,HFE!$A$3:$AJ$1048576,BZ$1,0)</f>
        <v>0</v>
      </c>
      <c r="CA955" s="2">
        <f t="shared" si="520"/>
        <v>0</v>
      </c>
      <c r="CB955" s="1">
        <f>VLOOKUP($B955&amp;$C955&amp;$D955,Staqo!$A$3:$AJ$1048576,CB$1,0)</f>
        <v>0</v>
      </c>
      <c r="CC955" s="1">
        <f>VLOOKUP($B955&amp;$C955&amp;$D955,HFE!$A$3:$AJ$1048576,CC$1,0)</f>
        <v>0</v>
      </c>
      <c r="CD955" s="2">
        <f t="shared" si="521"/>
        <v>0</v>
      </c>
      <c r="CE955" s="1">
        <f>VLOOKUP($B955&amp;$C955&amp;$D955,Staqo!$A$3:$AJ$1048576,CE$1,0)</f>
        <v>0</v>
      </c>
      <c r="CF955" s="1">
        <f>VLOOKUP($B955&amp;$C955&amp;$D955,HFE!$A$3:$AJ$1048576,CF$1,0)</f>
        <v>0</v>
      </c>
      <c r="CG955" s="2">
        <f t="shared" si="522"/>
        <v>0</v>
      </c>
      <c r="CH955" s="1">
        <f>VLOOKUP($B955&amp;$C955&amp;$D955,Staqo!$A$3:$AJ$1048576,CH$1,0)</f>
        <v>0</v>
      </c>
      <c r="CI955" s="1">
        <f>VLOOKUP($B955&amp;$C955&amp;$D955,HFE!$A$3:$AJ$1048576,CI$1,0)</f>
        <v>0</v>
      </c>
      <c r="CJ955" s="2">
        <f t="shared" si="523"/>
        <v>0</v>
      </c>
      <c r="CK955" s="1">
        <f>VLOOKUP($B955&amp;$C955&amp;$D955,Staqo!$A$3:$AJ$1048576,CK$1,0)</f>
        <v>92.0978</v>
      </c>
      <c r="CL955" s="1">
        <f>VLOOKUP($B955&amp;$C955&amp;$D955,HFE!$A$3:$AJ$1048576,CL$1,0)</f>
        <v>92.0978659249668</v>
      </c>
      <c r="CM955" s="2">
        <f t="shared" si="524"/>
        <v>6.5924966790476e-5</v>
      </c>
      <c r="CN955" s="1">
        <f>VLOOKUP($B955&amp;$C955&amp;$D955,Staqo!$A$3:$AJ$1048576,CN$1,0)</f>
        <v>0</v>
      </c>
      <c r="CO955" s="1">
        <f>VLOOKUP($B955&amp;$C955&amp;$D955,HFE!$A$3:$AJ$1048576,CO$1,0)</f>
        <v>0</v>
      </c>
      <c r="CP955" s="2">
        <f t="shared" si="525"/>
        <v>0</v>
      </c>
      <c r="CQ955" s="1">
        <f>VLOOKUP($B955&amp;$C955&amp;$D955,Staqo!$A$3:$AJ$1048576,CQ$1,0)</f>
        <v>92.0978</v>
      </c>
      <c r="CR955" s="1">
        <f>VLOOKUP($B955&amp;$C955&amp;$D955,HFE!$A$3:$AJ$1048576,CR$1,0)</f>
        <v>92.0978659249668</v>
      </c>
      <c r="CS955" s="2">
        <f t="shared" si="526"/>
        <v>6.5924966790476e-5</v>
      </c>
      <c r="CT955" s="1"/>
      <c r="CU955" s="1"/>
      <c r="CV955" s="2"/>
    </row>
    <row r="956" hidden="1" spans="1:100">
      <c r="A956" s="1" t="s">
        <v>95</v>
      </c>
      <c r="B956" s="1" t="s">
        <v>96</v>
      </c>
      <c r="C956" s="3">
        <v>44581</v>
      </c>
      <c r="D956" s="1" t="s">
        <v>7</v>
      </c>
      <c r="E956" s="1">
        <f>VLOOKUP($B956&amp;$C956&amp;$D956,Staqo!$A$3:$AJ$1048576,E$1,0)</f>
        <v>5.44845</v>
      </c>
      <c r="F956" s="1" t="e">
        <f>VLOOKUP($B956&amp;$C956&amp;$D956,HFE!$A$3:$AJ$1048576,F$1,0)</f>
        <v>#REF!</v>
      </c>
      <c r="G956" s="2" t="e">
        <f t="shared" si="496"/>
        <v>#REF!</v>
      </c>
      <c r="H956" s="1">
        <f>VLOOKUP($B956&amp;$C956&amp;$D956,Staqo!$A$3:$AJ$1048576,H$1,0)</f>
        <v>6.49038</v>
      </c>
      <c r="I956" s="1" t="e">
        <f>VLOOKUP($B956&amp;$C956&amp;$D956,HFE!$A$3:$AJ$1048576,I$1,0)</f>
        <v>#REF!</v>
      </c>
      <c r="J956" s="2" t="e">
        <f t="shared" si="497"/>
        <v>#REF!</v>
      </c>
      <c r="K956" s="1">
        <f>VLOOKUP($B956&amp;$C956&amp;$D956,Staqo!$A$3:$AJ$1048576,K$1,0)</f>
        <v>7212.89</v>
      </c>
      <c r="L956" s="1" t="e">
        <f>VLOOKUP($B956&amp;$C956&amp;$D956,HFE!$A$3:$AJ$1048576,L$1,0)</f>
        <v>#REF!</v>
      </c>
      <c r="M956" s="2" t="e">
        <f t="shared" si="498"/>
        <v>#REF!</v>
      </c>
      <c r="N956" s="1">
        <f>VLOOKUP($B956&amp;$C956&amp;$D956,Staqo!$A$3:$AJ$1048576,N$1,0)</f>
        <v>5670</v>
      </c>
      <c r="O956" s="1">
        <f>VLOOKUP($B956&amp;$C956&amp;$D956,HFE!$A$3:$AJ$1048576,O$1,0)</f>
        <v>0</v>
      </c>
      <c r="P956" s="2">
        <f t="shared" si="499"/>
        <v>-5670</v>
      </c>
      <c r="Q956" s="1">
        <f>VLOOKUP($B956&amp;$C956&amp;$D956,Staqo!$A$3:$AJ$1048576,Q$1,0)</f>
        <v>5624.14</v>
      </c>
      <c r="R956" s="1">
        <f>VLOOKUP($B956&amp;$C956&amp;$D956,HFE!$A$3:$AJ$1048576,R$1,0)</f>
        <v>0</v>
      </c>
      <c r="S956" s="2">
        <f t="shared" si="500"/>
        <v>-5624.14</v>
      </c>
      <c r="T956" s="1">
        <f>VLOOKUP($B956&amp;$C956&amp;$D956,Staqo!$A$3:$AJ$1048576,T$1,0)</f>
        <v>0.786093</v>
      </c>
      <c r="U956" s="1" t="e">
        <f>VLOOKUP($B956&amp;$C956&amp;$D956,HFE!$A$3:$AJ$1048576,U$1,0)</f>
        <v>#REF!</v>
      </c>
      <c r="V956" s="2" t="e">
        <f t="shared" si="501"/>
        <v>#REF!</v>
      </c>
      <c r="W956" s="1">
        <f>VLOOKUP($B956&amp;$C956&amp;$D956,Staqo!$A$3:$AJ$1048576,W$1,0)</f>
        <v>0.779735</v>
      </c>
      <c r="X956" s="1" t="e">
        <f>VLOOKUP($B956&amp;$C956&amp;$D956,HFE!$A$3:$AJ$1048576,X$1,0)</f>
        <v>#REF!</v>
      </c>
      <c r="Y956" s="2" t="e">
        <f t="shared" si="502"/>
        <v>#REF!</v>
      </c>
      <c r="Z956" s="4">
        <f>VLOOKUP($B956&amp;$C956&amp;$D956,Staqo!$A$3:$AJ$1048576,Z$1,0)</f>
        <v>100</v>
      </c>
      <c r="AA956" s="4">
        <f>VLOOKUP($B956&amp;$C956&amp;$D956,HFE!$A$3:$AJ$1048576,AA$1,0)</f>
        <v>0</v>
      </c>
      <c r="AB956" s="5">
        <f t="shared" si="503"/>
        <v>-100</v>
      </c>
      <c r="AC956" s="1">
        <f>VLOOKUP($B956&amp;$C956&amp;$D956,Staqo!$A$3:$AJ$1048576,AC$1,0)</f>
        <v>100</v>
      </c>
      <c r="AD956" s="1">
        <f>VLOOKUP($B956&amp;$C956&amp;$D956,HFE!$A$3:$AJ$1048576,AD$1,0)*100</f>
        <v>100</v>
      </c>
      <c r="AE956" s="2">
        <f t="shared" si="504"/>
        <v>0</v>
      </c>
      <c r="AF956" s="1">
        <f>VLOOKUP($B956&amp;$C956&amp;$D956,Staqo!$A$3:$AJ$1048576,AF$1,0)</f>
        <v>100</v>
      </c>
      <c r="AG956" s="1">
        <f>VLOOKUP($B956&amp;$C956&amp;$D956,HFE!$A$3:$AJ$1048576,AG$1,0)*100</f>
        <v>100</v>
      </c>
      <c r="AH956" s="2">
        <f t="shared" si="505"/>
        <v>0</v>
      </c>
      <c r="AI956" s="1">
        <f>VLOOKUP($B956&amp;$C956&amp;$D956,Staqo!$A$3:$AJ$1048576,AI$1,0)</f>
        <v>0.233911</v>
      </c>
      <c r="AJ956" s="1" t="e">
        <f>VLOOKUP($B956&amp;$C956&amp;$D956,HFE!$A$3:$AJ$1048576,AJ$1,0)</f>
        <v>#REF!</v>
      </c>
      <c r="AK956" s="2" t="e">
        <f t="shared" si="506"/>
        <v>#REF!</v>
      </c>
      <c r="AL956" s="1">
        <f>VLOOKUP($B956&amp;$C956&amp;$D956,Staqo!$A$3:$AJ$1048576,AL$1,0)</f>
        <v>0.212585</v>
      </c>
      <c r="AM956" s="1" t="e">
        <f>VLOOKUP($B956&amp;$C956&amp;$D956,HFE!$A$3:$AJ$1048576,AM$1,0)</f>
        <v>#REF!</v>
      </c>
      <c r="AN956" s="2" t="e">
        <f t="shared" si="507"/>
        <v>#REF!</v>
      </c>
      <c r="AO956" s="1">
        <f>VLOOKUP($B956&amp;$C956&amp;$D956,Staqo!$A$3:$AJ$1048576,AO$1,0)</f>
        <v>0.232019</v>
      </c>
      <c r="AP956" s="1" t="e">
        <f>VLOOKUP($B956&amp;$C956&amp;$D956,HFE!$A$3:$AJ$1048576,AP$1,0)</f>
        <v>#REF!</v>
      </c>
      <c r="AQ956" s="2" t="e">
        <f t="shared" si="508"/>
        <v>#REF!</v>
      </c>
      <c r="AR956" s="1">
        <f>VLOOKUP($B956&amp;$C956&amp;$D956,Staqo!$A$3:$AJ$1048576,AR$1,0)</f>
        <v>0.210866</v>
      </c>
      <c r="AS956" s="1" t="e">
        <f>VLOOKUP($B956&amp;$C956&amp;$D956,HFE!$A$3:$AJ$1048576,AS$1,0)</f>
        <v>#REF!</v>
      </c>
      <c r="AT956" s="2" t="e">
        <f t="shared" si="509"/>
        <v>#REF!</v>
      </c>
      <c r="AU956" s="1">
        <f>VLOOKUP($B956&amp;$C956&amp;$D956,Staqo!$A$3:$AJ$1048576,AU$1,0)</f>
        <v>97.4106</v>
      </c>
      <c r="AV956" s="1">
        <f>VLOOKUP($B956&amp;$C956&amp;$D956,HFE!$A$3:$AJ$1048576,AV$1,0)</f>
        <v>0</v>
      </c>
      <c r="AW956" s="2">
        <f t="shared" si="510"/>
        <v>-97.4106</v>
      </c>
      <c r="AX956" s="4">
        <f>VLOOKUP($B956&amp;$C956&amp;$D956,Staqo!$A$3:$AJ$1048576,AX$1,0)</f>
        <v>12</v>
      </c>
      <c r="AY956" s="4">
        <f>VLOOKUP($B956&amp;$C956&amp;$D956,HFE!$A$3:$AJ$1048576,AY$1,0)</f>
        <v>12</v>
      </c>
      <c r="AZ956" s="5">
        <f t="shared" si="511"/>
        <v>0</v>
      </c>
      <c r="BA956" s="1">
        <f>VLOOKUP($B956&amp;$C956&amp;$D956,Staqo!$A$3:$AJ$1048576,BA$1,0)</f>
        <v>0</v>
      </c>
      <c r="BB956" s="1">
        <f>VLOOKUP($B956&amp;$C956&amp;$D956,HFE!$A$3:$AJ$1048576,BB$1,0)</f>
        <v>0</v>
      </c>
      <c r="BC956" s="2">
        <f t="shared" si="512"/>
        <v>0</v>
      </c>
      <c r="BD956" s="1">
        <f>VLOOKUP($B956&amp;$C956&amp;$D956,Staqo!$A$3:$AJ$1048576,BD$1,0)</f>
        <v>0</v>
      </c>
      <c r="BE956" s="1">
        <f>VLOOKUP($B956&amp;$C956&amp;$D956,HFE!$A$3:$AJ$1048576,BE$1,0)</f>
        <v>0</v>
      </c>
      <c r="BF956" s="2">
        <f t="shared" si="513"/>
        <v>0</v>
      </c>
      <c r="BG956" s="1">
        <f>VLOOKUP($B956&amp;$C956&amp;$D956,Staqo!$A$3:$AJ$1048576,BG$1,0)</f>
        <v>0</v>
      </c>
      <c r="BH956" s="1">
        <f>VLOOKUP($B956&amp;$C956&amp;$D956,HFE!$A$3:$AJ$1048576,BH$1,0)</f>
        <v>0</v>
      </c>
      <c r="BI956" s="2">
        <f t="shared" si="514"/>
        <v>0</v>
      </c>
      <c r="BJ956" s="1">
        <f>VLOOKUP($B956&amp;$C956&amp;$D956,Staqo!$A$3:$AJ$1048576,BJ$1,0)</f>
        <v>0</v>
      </c>
      <c r="BK956" s="1">
        <f>VLOOKUP($B956&amp;$C956&amp;$D956,HFE!$A$3:$AJ$1048576,BK$1,0)</f>
        <v>0</v>
      </c>
      <c r="BL956" s="2">
        <f t="shared" si="515"/>
        <v>0</v>
      </c>
      <c r="BM956" s="1">
        <f>VLOOKUP($B956&amp;$C956&amp;$D956,Staqo!$A$3:$AJ$1048576,BM$1,0)</f>
        <v>0</v>
      </c>
      <c r="BN956" s="1">
        <f>VLOOKUP($B956&amp;$C956&amp;$D956,HFE!$A$3:$AJ$1048576,BN$1,0)</f>
        <v>0</v>
      </c>
      <c r="BO956" s="2">
        <f t="shared" si="516"/>
        <v>0</v>
      </c>
      <c r="BP956" s="1">
        <f>VLOOKUP($B956&amp;$C956&amp;$D956,Staqo!$A$3:$AJ$1048576,BP$1,0)</f>
        <v>0</v>
      </c>
      <c r="BQ956" s="1">
        <f>VLOOKUP($B956&amp;$C956&amp;$D956,HFE!$A$3:$AJ$1048576,BQ$1,0)</f>
        <v>0</v>
      </c>
      <c r="BR956" s="2">
        <f t="shared" si="517"/>
        <v>0</v>
      </c>
      <c r="BS956" s="1">
        <f>VLOOKUP($B956&amp;$C956&amp;$D956,Staqo!$A$3:$AJ$1048576,BS$1,0)</f>
        <v>0</v>
      </c>
      <c r="BT956" s="1">
        <f>VLOOKUP($B956&amp;$C956&amp;$D956,HFE!$A$3:$AJ$1048576,BT$1,0)</f>
        <v>0</v>
      </c>
      <c r="BU956" s="2">
        <f t="shared" si="518"/>
        <v>0</v>
      </c>
      <c r="BV956" s="1">
        <f>VLOOKUP($B956&amp;$C956&amp;$D956,Staqo!$A$3:$AJ$1048576,BV$1,0)</f>
        <v>0</v>
      </c>
      <c r="BW956" s="1">
        <f>VLOOKUP($B956&amp;$C956&amp;$D956,HFE!$A$3:$AJ$1048576,BW$1,0)</f>
        <v>0</v>
      </c>
      <c r="BX956" s="2">
        <f t="shared" si="519"/>
        <v>0</v>
      </c>
      <c r="BY956" s="1">
        <f>VLOOKUP($B956&amp;$C956&amp;$D956,Staqo!$A$3:$AJ$1048576,BY$1,0)</f>
        <v>0</v>
      </c>
      <c r="BZ956" s="1">
        <f>VLOOKUP($B956&amp;$C956&amp;$D956,HFE!$A$3:$AJ$1048576,BZ$1,0)</f>
        <v>0</v>
      </c>
      <c r="CA956" s="2">
        <f t="shared" si="520"/>
        <v>0</v>
      </c>
      <c r="CB956" s="1">
        <f>VLOOKUP($B956&amp;$C956&amp;$D956,Staqo!$A$3:$AJ$1048576,CB$1,0)</f>
        <v>0</v>
      </c>
      <c r="CC956" s="1">
        <f>VLOOKUP($B956&amp;$C956&amp;$D956,HFE!$A$3:$AJ$1048576,CC$1,0)</f>
        <v>0</v>
      </c>
      <c r="CD956" s="2">
        <f t="shared" si="521"/>
        <v>0</v>
      </c>
      <c r="CE956" s="1">
        <f>VLOOKUP($B956&amp;$C956&amp;$D956,Staqo!$A$3:$AJ$1048576,CE$1,0)</f>
        <v>0</v>
      </c>
      <c r="CF956" s="1">
        <f>VLOOKUP($B956&amp;$C956&amp;$D956,HFE!$A$3:$AJ$1048576,CF$1,0)</f>
        <v>0</v>
      </c>
      <c r="CG956" s="2">
        <f t="shared" si="522"/>
        <v>0</v>
      </c>
      <c r="CH956" s="1">
        <f>VLOOKUP($B956&amp;$C956&amp;$D956,Staqo!$A$3:$AJ$1048576,CH$1,0)</f>
        <v>0</v>
      </c>
      <c r="CI956" s="1">
        <f>VLOOKUP($B956&amp;$C956&amp;$D956,HFE!$A$3:$AJ$1048576,CI$1,0)</f>
        <v>0</v>
      </c>
      <c r="CJ956" s="2">
        <f t="shared" si="523"/>
        <v>0</v>
      </c>
      <c r="CK956" s="1">
        <f>VLOOKUP($B956&amp;$C956&amp;$D956,Staqo!$A$3:$AJ$1048576,CK$1,0)</f>
        <v>0</v>
      </c>
      <c r="CL956" s="1">
        <f>VLOOKUP($B956&amp;$C956&amp;$D956,HFE!$A$3:$AJ$1048576,CL$1,0)</f>
        <v>0</v>
      </c>
      <c r="CM956" s="2">
        <f t="shared" si="524"/>
        <v>0</v>
      </c>
      <c r="CN956" s="1">
        <f>VLOOKUP($B956&amp;$C956&amp;$D956,Staqo!$A$3:$AJ$1048576,CN$1,0)</f>
        <v>0</v>
      </c>
      <c r="CO956" s="1">
        <f>VLOOKUP($B956&amp;$C956&amp;$D956,HFE!$A$3:$AJ$1048576,CO$1,0)</f>
        <v>0</v>
      </c>
      <c r="CP956" s="2">
        <f t="shared" si="525"/>
        <v>0</v>
      </c>
      <c r="CQ956" s="1">
        <f>VLOOKUP($B956&amp;$C956&amp;$D956,Staqo!$A$3:$AJ$1048576,CQ$1,0)</f>
        <v>0</v>
      </c>
      <c r="CR956" s="1">
        <f>VLOOKUP($B956&amp;$C956&amp;$D956,HFE!$A$3:$AJ$1048576,CR$1,0)</f>
        <v>0</v>
      </c>
      <c r="CS956" s="2">
        <f t="shared" si="526"/>
        <v>0</v>
      </c>
      <c r="CT956" s="1"/>
      <c r="CU956" s="1"/>
      <c r="CV956" s="2"/>
    </row>
    <row r="957" hidden="1" spans="1:100">
      <c r="A957" s="1" t="s">
        <v>95</v>
      </c>
      <c r="B957" s="1" t="s">
        <v>96</v>
      </c>
      <c r="C957" s="3">
        <v>44581</v>
      </c>
      <c r="D957" s="1" t="s">
        <v>8</v>
      </c>
      <c r="E957" s="1">
        <f>VLOOKUP($B957&amp;$C957&amp;$D957,Staqo!$A$3:$AJ$1048576,E$1,0)</f>
        <v>5.44845</v>
      </c>
      <c r="F957" s="1" t="e">
        <f>VLOOKUP($B957&amp;$C957&amp;$D957,HFE!$A$3:$AJ$1048576,F$1,0)</f>
        <v>#REF!</v>
      </c>
      <c r="G957" s="2" t="e">
        <f t="shared" si="496"/>
        <v>#REF!</v>
      </c>
      <c r="H957" s="1">
        <f>VLOOKUP($B957&amp;$C957&amp;$D957,Staqo!$A$3:$AJ$1048576,H$1,0)</f>
        <v>6.49038</v>
      </c>
      <c r="I957" s="1" t="e">
        <f>VLOOKUP($B957&amp;$C957&amp;$D957,HFE!$A$3:$AJ$1048576,I$1,0)</f>
        <v>#REF!</v>
      </c>
      <c r="J957" s="2" t="e">
        <f t="shared" si="497"/>
        <v>#REF!</v>
      </c>
      <c r="K957" s="1">
        <f>VLOOKUP($B957&amp;$C957&amp;$D957,Staqo!$A$3:$AJ$1048576,K$1,0)</f>
        <v>6869.42</v>
      </c>
      <c r="L957" s="1" t="e">
        <f>VLOOKUP($B957&amp;$C957&amp;$D957,HFE!$A$3:$AJ$1048576,L$1,0)</f>
        <v>#REF!</v>
      </c>
      <c r="M957" s="2" t="e">
        <f t="shared" si="498"/>
        <v>#REF!</v>
      </c>
      <c r="N957" s="1">
        <f>VLOOKUP($B957&amp;$C957&amp;$D957,Staqo!$A$3:$AJ$1048576,N$1,0)</f>
        <v>5240</v>
      </c>
      <c r="O957" s="1">
        <f>VLOOKUP($B957&amp;$C957&amp;$D957,HFE!$A$3:$AJ$1048576,O$1,0)</f>
        <v>0</v>
      </c>
      <c r="P957" s="2">
        <f t="shared" si="499"/>
        <v>-5240</v>
      </c>
      <c r="Q957" s="1">
        <f>VLOOKUP($B957&amp;$C957&amp;$D957,Staqo!$A$3:$AJ$1048576,Q$1,0)</f>
        <v>5197.62</v>
      </c>
      <c r="R957" s="1">
        <f>VLOOKUP($B957&amp;$C957&amp;$D957,HFE!$A$3:$AJ$1048576,R$1,0)</f>
        <v>0</v>
      </c>
      <c r="S957" s="2">
        <f t="shared" si="500"/>
        <v>-5197.62</v>
      </c>
      <c r="T957" s="1">
        <f>VLOOKUP($B957&amp;$C957&amp;$D957,Staqo!$A$3:$AJ$1048576,T$1,0)</f>
        <v>0.762801</v>
      </c>
      <c r="U957" s="1" t="e">
        <f>VLOOKUP($B957&amp;$C957&amp;$D957,HFE!$A$3:$AJ$1048576,U$1,0)</f>
        <v>#REF!</v>
      </c>
      <c r="V957" s="2" t="e">
        <f t="shared" si="501"/>
        <v>#REF!</v>
      </c>
      <c r="W957" s="1">
        <f>VLOOKUP($B957&amp;$C957&amp;$D957,Staqo!$A$3:$AJ$1048576,W$1,0)</f>
        <v>0.756632</v>
      </c>
      <c r="X957" s="1" t="e">
        <f>VLOOKUP($B957&amp;$C957&amp;$D957,HFE!$A$3:$AJ$1048576,X$1,0)</f>
        <v>#REF!</v>
      </c>
      <c r="Y957" s="2" t="e">
        <f t="shared" si="502"/>
        <v>#REF!</v>
      </c>
      <c r="Z957" s="4">
        <f>VLOOKUP($B957&amp;$C957&amp;$D957,Staqo!$A$3:$AJ$1048576,Z$1,0)</f>
        <v>100</v>
      </c>
      <c r="AA957" s="4">
        <f>VLOOKUP($B957&amp;$C957&amp;$D957,HFE!$A$3:$AJ$1048576,AA$1,0)</f>
        <v>0</v>
      </c>
      <c r="AB957" s="5">
        <f t="shared" si="503"/>
        <v>-100</v>
      </c>
      <c r="AC957" s="1">
        <f>VLOOKUP($B957&amp;$C957&amp;$D957,Staqo!$A$3:$AJ$1048576,AC$1,0)</f>
        <v>100</v>
      </c>
      <c r="AD957" s="1">
        <f>VLOOKUP($B957&amp;$C957&amp;$D957,HFE!$A$3:$AJ$1048576,AD$1,0)*100</f>
        <v>100</v>
      </c>
      <c r="AE957" s="2">
        <f t="shared" si="504"/>
        <v>0</v>
      </c>
      <c r="AF957" s="1">
        <f>VLOOKUP($B957&amp;$C957&amp;$D957,Staqo!$A$3:$AJ$1048576,AF$1,0)</f>
        <v>100</v>
      </c>
      <c r="AG957" s="1">
        <f>VLOOKUP($B957&amp;$C957&amp;$D957,HFE!$A$3:$AJ$1048576,AG$1,0)*100</f>
        <v>100</v>
      </c>
      <c r="AH957" s="2">
        <f t="shared" si="505"/>
        <v>0</v>
      </c>
      <c r="AI957" s="1">
        <f>VLOOKUP($B957&amp;$C957&amp;$D957,Staqo!$A$3:$AJ$1048576,AI$1,0)</f>
        <v>0.226572</v>
      </c>
      <c r="AJ957" s="1" t="e">
        <f>VLOOKUP($B957&amp;$C957&amp;$D957,HFE!$A$3:$AJ$1048576,AJ$1,0)</f>
        <v>#REF!</v>
      </c>
      <c r="AK957" s="2" t="e">
        <f t="shared" si="506"/>
        <v>#REF!</v>
      </c>
      <c r="AL957" s="1">
        <f>VLOOKUP($B957&amp;$C957&amp;$D957,Staqo!$A$3:$AJ$1048576,AL$1,0)</f>
        <v>0.206286</v>
      </c>
      <c r="AM957" s="1" t="e">
        <f>VLOOKUP($B957&amp;$C957&amp;$D957,HFE!$A$3:$AJ$1048576,AM$1,0)</f>
        <v>#REF!</v>
      </c>
      <c r="AN957" s="2" t="e">
        <f t="shared" si="507"/>
        <v>#REF!</v>
      </c>
      <c r="AO957" s="1">
        <f>VLOOKUP($B957&amp;$C957&amp;$D957,Staqo!$A$3:$AJ$1048576,AO$1,0)</f>
        <v>0.22474</v>
      </c>
      <c r="AP957" s="1" t="e">
        <f>VLOOKUP($B957&amp;$C957&amp;$D957,HFE!$A$3:$AJ$1048576,AP$1,0)</f>
        <v>#REF!</v>
      </c>
      <c r="AQ957" s="2" t="e">
        <f t="shared" si="508"/>
        <v>#REF!</v>
      </c>
      <c r="AR957" s="1">
        <f>VLOOKUP($B957&amp;$C957&amp;$D957,Staqo!$A$3:$AJ$1048576,AR$1,0)</f>
        <v>0.204618</v>
      </c>
      <c r="AS957" s="1" t="e">
        <f>VLOOKUP($B957&amp;$C957&amp;$D957,HFE!$A$3:$AJ$1048576,AS$1,0)</f>
        <v>#REF!</v>
      </c>
      <c r="AT957" s="2" t="e">
        <f t="shared" si="509"/>
        <v>#REF!</v>
      </c>
      <c r="AU957" s="1">
        <f>VLOOKUP($B957&amp;$C957&amp;$D957,Staqo!$A$3:$AJ$1048576,AU$1,0)</f>
        <v>96.4527</v>
      </c>
      <c r="AV957" s="1">
        <f>VLOOKUP($B957&amp;$C957&amp;$D957,HFE!$A$3:$AJ$1048576,AV$1,0)</f>
        <v>0</v>
      </c>
      <c r="AW957" s="2">
        <f t="shared" si="510"/>
        <v>-96.4527</v>
      </c>
      <c r="AX957" s="4">
        <f>VLOOKUP($B957&amp;$C957&amp;$D957,Staqo!$A$3:$AJ$1048576,AX$1,0)</f>
        <v>12</v>
      </c>
      <c r="AY957" s="4">
        <f>VLOOKUP($B957&amp;$C957&amp;$D957,HFE!$A$3:$AJ$1048576,AY$1,0)</f>
        <v>12</v>
      </c>
      <c r="AZ957" s="5">
        <f t="shared" si="511"/>
        <v>0</v>
      </c>
      <c r="BA957" s="1">
        <f>VLOOKUP($B957&amp;$C957&amp;$D957,Staqo!$A$3:$AJ$1048576,BA$1,0)</f>
        <v>0</v>
      </c>
      <c r="BB957" s="1">
        <f>VLOOKUP($B957&amp;$C957&amp;$D957,HFE!$A$3:$AJ$1048576,BB$1,0)</f>
        <v>0</v>
      </c>
      <c r="BC957" s="2">
        <f t="shared" si="512"/>
        <v>0</v>
      </c>
      <c r="BD957" s="1">
        <f>VLOOKUP($B957&amp;$C957&amp;$D957,Staqo!$A$3:$AJ$1048576,BD$1,0)</f>
        <v>0</v>
      </c>
      <c r="BE957" s="1">
        <f>VLOOKUP($B957&amp;$C957&amp;$D957,HFE!$A$3:$AJ$1048576,BE$1,0)</f>
        <v>0</v>
      </c>
      <c r="BF957" s="2">
        <f t="shared" si="513"/>
        <v>0</v>
      </c>
      <c r="BG957" s="1">
        <f>VLOOKUP($B957&amp;$C957&amp;$D957,Staqo!$A$3:$AJ$1048576,BG$1,0)</f>
        <v>0</v>
      </c>
      <c r="BH957" s="1">
        <f>VLOOKUP($B957&amp;$C957&amp;$D957,HFE!$A$3:$AJ$1048576,BH$1,0)</f>
        <v>0</v>
      </c>
      <c r="BI957" s="2">
        <f t="shared" si="514"/>
        <v>0</v>
      </c>
      <c r="BJ957" s="1">
        <f>VLOOKUP($B957&amp;$C957&amp;$D957,Staqo!$A$3:$AJ$1048576,BJ$1,0)</f>
        <v>0</v>
      </c>
      <c r="BK957" s="1">
        <f>VLOOKUP($B957&amp;$C957&amp;$D957,HFE!$A$3:$AJ$1048576,BK$1,0)</f>
        <v>0</v>
      </c>
      <c r="BL957" s="2">
        <f t="shared" si="515"/>
        <v>0</v>
      </c>
      <c r="BM957" s="1">
        <f>VLOOKUP($B957&amp;$C957&amp;$D957,Staqo!$A$3:$AJ$1048576,BM$1,0)</f>
        <v>0</v>
      </c>
      <c r="BN957" s="1">
        <f>VLOOKUP($B957&amp;$C957&amp;$D957,HFE!$A$3:$AJ$1048576,BN$1,0)</f>
        <v>0</v>
      </c>
      <c r="BO957" s="2">
        <f t="shared" si="516"/>
        <v>0</v>
      </c>
      <c r="BP957" s="1">
        <f>VLOOKUP($B957&amp;$C957&amp;$D957,Staqo!$A$3:$AJ$1048576,BP$1,0)</f>
        <v>0</v>
      </c>
      <c r="BQ957" s="1">
        <f>VLOOKUP($B957&amp;$C957&amp;$D957,HFE!$A$3:$AJ$1048576,BQ$1,0)</f>
        <v>0</v>
      </c>
      <c r="BR957" s="2">
        <f t="shared" si="517"/>
        <v>0</v>
      </c>
      <c r="BS957" s="1">
        <f>VLOOKUP($B957&amp;$C957&amp;$D957,Staqo!$A$3:$AJ$1048576,BS$1,0)</f>
        <v>0</v>
      </c>
      <c r="BT957" s="1">
        <f>VLOOKUP($B957&amp;$C957&amp;$D957,HFE!$A$3:$AJ$1048576,BT$1,0)</f>
        <v>0</v>
      </c>
      <c r="BU957" s="2">
        <f t="shared" si="518"/>
        <v>0</v>
      </c>
      <c r="BV957" s="1">
        <f>VLOOKUP($B957&amp;$C957&amp;$D957,Staqo!$A$3:$AJ$1048576,BV$1,0)</f>
        <v>0</v>
      </c>
      <c r="BW957" s="1">
        <f>VLOOKUP($B957&amp;$C957&amp;$D957,HFE!$A$3:$AJ$1048576,BW$1,0)</f>
        <v>0</v>
      </c>
      <c r="BX957" s="2">
        <f t="shared" si="519"/>
        <v>0</v>
      </c>
      <c r="BY957" s="1">
        <f>VLOOKUP($B957&amp;$C957&amp;$D957,Staqo!$A$3:$AJ$1048576,BY$1,0)</f>
        <v>0</v>
      </c>
      <c r="BZ957" s="1">
        <f>VLOOKUP($B957&amp;$C957&amp;$D957,HFE!$A$3:$AJ$1048576,BZ$1,0)</f>
        <v>0</v>
      </c>
      <c r="CA957" s="2">
        <f t="shared" si="520"/>
        <v>0</v>
      </c>
      <c r="CB957" s="1">
        <f>VLOOKUP($B957&amp;$C957&amp;$D957,Staqo!$A$3:$AJ$1048576,CB$1,0)</f>
        <v>0</v>
      </c>
      <c r="CC957" s="1">
        <f>VLOOKUP($B957&amp;$C957&amp;$D957,HFE!$A$3:$AJ$1048576,CC$1,0)</f>
        <v>0</v>
      </c>
      <c r="CD957" s="2">
        <f t="shared" si="521"/>
        <v>0</v>
      </c>
      <c r="CE957" s="1">
        <f>VLOOKUP($B957&amp;$C957&amp;$D957,Staqo!$A$3:$AJ$1048576,CE$1,0)</f>
        <v>0</v>
      </c>
      <c r="CF957" s="1">
        <f>VLOOKUP($B957&amp;$C957&amp;$D957,HFE!$A$3:$AJ$1048576,CF$1,0)</f>
        <v>0</v>
      </c>
      <c r="CG957" s="2">
        <f t="shared" si="522"/>
        <v>0</v>
      </c>
      <c r="CH957" s="1">
        <f>VLOOKUP($B957&amp;$C957&amp;$D957,Staqo!$A$3:$AJ$1048576,CH$1,0)</f>
        <v>0</v>
      </c>
      <c r="CI957" s="1">
        <f>VLOOKUP($B957&amp;$C957&amp;$D957,HFE!$A$3:$AJ$1048576,CI$1,0)</f>
        <v>0</v>
      </c>
      <c r="CJ957" s="2">
        <f t="shared" si="523"/>
        <v>0</v>
      </c>
      <c r="CK957" s="1">
        <f>VLOOKUP($B957&amp;$C957&amp;$D957,Staqo!$A$3:$AJ$1048576,CK$1,0)</f>
        <v>0</v>
      </c>
      <c r="CL957" s="1">
        <f>VLOOKUP($B957&amp;$C957&amp;$D957,HFE!$A$3:$AJ$1048576,CL$1,0)</f>
        <v>0</v>
      </c>
      <c r="CM957" s="2">
        <f t="shared" si="524"/>
        <v>0</v>
      </c>
      <c r="CN957" s="1">
        <f>VLOOKUP($B957&amp;$C957&amp;$D957,Staqo!$A$3:$AJ$1048576,CN$1,0)</f>
        <v>0</v>
      </c>
      <c r="CO957" s="1">
        <f>VLOOKUP($B957&amp;$C957&amp;$D957,HFE!$A$3:$AJ$1048576,CO$1,0)</f>
        <v>0</v>
      </c>
      <c r="CP957" s="2">
        <f t="shared" si="525"/>
        <v>0</v>
      </c>
      <c r="CQ957" s="1">
        <f>VLOOKUP($B957&amp;$C957&amp;$D957,Staqo!$A$3:$AJ$1048576,CQ$1,0)</f>
        <v>0</v>
      </c>
      <c r="CR957" s="1">
        <f>VLOOKUP($B957&amp;$C957&amp;$D957,HFE!$A$3:$AJ$1048576,CR$1,0)</f>
        <v>0</v>
      </c>
      <c r="CS957" s="2">
        <f t="shared" si="526"/>
        <v>0</v>
      </c>
      <c r="CT957" s="1"/>
      <c r="CU957" s="1"/>
      <c r="CV957" s="2"/>
    </row>
    <row r="958" hidden="1" spans="1:100">
      <c r="A958" s="1" t="s">
        <v>95</v>
      </c>
      <c r="B958" s="1" t="s">
        <v>96</v>
      </c>
      <c r="C958" s="3">
        <v>44581</v>
      </c>
      <c r="D958" s="1" t="s">
        <v>9</v>
      </c>
      <c r="E958" s="1">
        <f>VLOOKUP($B958&amp;$C958&amp;$D958,Staqo!$A$3:$AJ$1048576,E$1,0)</f>
        <v>5.44845</v>
      </c>
      <c r="F958" s="1" t="e">
        <f>VLOOKUP($B958&amp;$C958&amp;$D958,HFE!$A$3:$AJ$1048576,F$1,0)</f>
        <v>#REF!</v>
      </c>
      <c r="G958" s="2" t="e">
        <f t="shared" si="496"/>
        <v>#REF!</v>
      </c>
      <c r="H958" s="1">
        <f>VLOOKUP($B958&amp;$C958&amp;$D958,Staqo!$A$3:$AJ$1048576,H$1,0)</f>
        <v>6.49038</v>
      </c>
      <c r="I958" s="1" t="e">
        <f>VLOOKUP($B958&amp;$C958&amp;$D958,HFE!$A$3:$AJ$1048576,I$1,0)</f>
        <v>#REF!</v>
      </c>
      <c r="J958" s="2" t="e">
        <f t="shared" si="497"/>
        <v>#REF!</v>
      </c>
      <c r="K958" s="1">
        <f>VLOOKUP($B958&amp;$C958&amp;$D958,Staqo!$A$3:$AJ$1048576,K$1,0)</f>
        <v>7414.61</v>
      </c>
      <c r="L958" s="1" t="e">
        <f>VLOOKUP($B958&amp;$C958&amp;$D958,HFE!$A$3:$AJ$1048576,L$1,0)</f>
        <v>#REF!</v>
      </c>
      <c r="M958" s="2" t="e">
        <f t="shared" si="498"/>
        <v>#REF!</v>
      </c>
      <c r="N958" s="1">
        <f>VLOOKUP($B958&amp;$C958&amp;$D958,Staqo!$A$3:$AJ$1048576,N$1,0)</f>
        <v>5560</v>
      </c>
      <c r="O958" s="1">
        <f>VLOOKUP($B958&amp;$C958&amp;$D958,HFE!$A$3:$AJ$1048576,O$1,0)</f>
        <v>0</v>
      </c>
      <c r="P958" s="2">
        <f t="shared" si="499"/>
        <v>-5560</v>
      </c>
      <c r="Q958" s="1">
        <f>VLOOKUP($B958&amp;$C958&amp;$D958,Staqo!$A$3:$AJ$1048576,Q$1,0)</f>
        <v>5515.03</v>
      </c>
      <c r="R958" s="1">
        <f>VLOOKUP($B958&amp;$C958&amp;$D958,HFE!$A$3:$AJ$1048576,R$1,0)</f>
        <v>0</v>
      </c>
      <c r="S958" s="2">
        <f t="shared" si="500"/>
        <v>-5515.03</v>
      </c>
      <c r="T958" s="1">
        <f>VLOOKUP($B958&amp;$C958&amp;$D958,Staqo!$A$3:$AJ$1048576,T$1,0)</f>
        <v>0.749871</v>
      </c>
      <c r="U958" s="1" t="e">
        <f>VLOOKUP($B958&amp;$C958&amp;$D958,HFE!$A$3:$AJ$1048576,U$1,0)</f>
        <v>#REF!</v>
      </c>
      <c r="V958" s="2" t="e">
        <f t="shared" si="501"/>
        <v>#REF!</v>
      </c>
      <c r="W958" s="1">
        <f>VLOOKUP($B958&amp;$C958&amp;$D958,Staqo!$A$3:$AJ$1048576,W$1,0)</f>
        <v>0.743806</v>
      </c>
      <c r="X958" s="1" t="e">
        <f>VLOOKUP($B958&amp;$C958&amp;$D958,HFE!$A$3:$AJ$1048576,X$1,0)</f>
        <v>#REF!</v>
      </c>
      <c r="Y958" s="2" t="e">
        <f t="shared" si="502"/>
        <v>#REF!</v>
      </c>
      <c r="Z958" s="4">
        <f>VLOOKUP($B958&amp;$C958&amp;$D958,Staqo!$A$3:$AJ$1048576,Z$1,0)</f>
        <v>100</v>
      </c>
      <c r="AA958" s="4">
        <f>VLOOKUP($B958&amp;$C958&amp;$D958,HFE!$A$3:$AJ$1048576,AA$1,0)</f>
        <v>0</v>
      </c>
      <c r="AB958" s="5">
        <f t="shared" si="503"/>
        <v>-100</v>
      </c>
      <c r="AC958" s="1">
        <f>VLOOKUP($B958&amp;$C958&amp;$D958,Staqo!$A$3:$AJ$1048576,AC$1,0)</f>
        <v>100</v>
      </c>
      <c r="AD958" s="1">
        <f>VLOOKUP($B958&amp;$C958&amp;$D958,HFE!$A$3:$AJ$1048576,AD$1,0)*100</f>
        <v>100</v>
      </c>
      <c r="AE958" s="2">
        <f t="shared" si="504"/>
        <v>0</v>
      </c>
      <c r="AF958" s="1">
        <f>VLOOKUP($B958&amp;$C958&amp;$D958,Staqo!$A$3:$AJ$1048576,AF$1,0)</f>
        <v>100</v>
      </c>
      <c r="AG958" s="1">
        <f>VLOOKUP($B958&amp;$C958&amp;$D958,HFE!$A$3:$AJ$1048576,AG$1,0)*100</f>
        <v>100</v>
      </c>
      <c r="AH958" s="2">
        <f t="shared" si="505"/>
        <v>0</v>
      </c>
      <c r="AI958" s="1">
        <f>VLOOKUP($B958&amp;$C958&amp;$D958,Staqo!$A$3:$AJ$1048576,AI$1,0)</f>
        <v>0.223543</v>
      </c>
      <c r="AJ958" s="1" t="e">
        <f>VLOOKUP($B958&amp;$C958&amp;$D958,HFE!$A$3:$AJ$1048576,AJ$1,0)</f>
        <v>#REF!</v>
      </c>
      <c r="AK958" s="2" t="e">
        <f t="shared" si="506"/>
        <v>#REF!</v>
      </c>
      <c r="AL958" s="1">
        <f>VLOOKUP($B958&amp;$C958&amp;$D958,Staqo!$A$3:$AJ$1048576,AL$1,0)</f>
        <v>0.202789</v>
      </c>
      <c r="AM958" s="1" t="e">
        <f>VLOOKUP($B958&amp;$C958&amp;$D958,HFE!$A$3:$AJ$1048576,AM$1,0)</f>
        <v>#REF!</v>
      </c>
      <c r="AN958" s="2" t="e">
        <f t="shared" si="507"/>
        <v>#REF!</v>
      </c>
      <c r="AO958" s="1">
        <f>VLOOKUP($B958&amp;$C958&amp;$D958,Staqo!$A$3:$AJ$1048576,AO$1,0)</f>
        <v>0.221735</v>
      </c>
      <c r="AP958" s="1" t="e">
        <f>VLOOKUP($B958&amp;$C958&amp;$D958,HFE!$A$3:$AJ$1048576,AP$1,0)</f>
        <v>#REF!</v>
      </c>
      <c r="AQ958" s="2" t="e">
        <f t="shared" si="508"/>
        <v>#REF!</v>
      </c>
      <c r="AR958" s="1">
        <f>VLOOKUP($B958&amp;$C958&amp;$D958,Staqo!$A$3:$AJ$1048576,AR$1,0)</f>
        <v>0.201149</v>
      </c>
      <c r="AS958" s="1" t="e">
        <f>VLOOKUP($B958&amp;$C958&amp;$D958,HFE!$A$3:$AJ$1048576,AS$1,0)</f>
        <v>#REF!</v>
      </c>
      <c r="AT958" s="2" t="e">
        <f t="shared" si="509"/>
        <v>#REF!</v>
      </c>
      <c r="AU958" s="1">
        <f>VLOOKUP($B958&amp;$C958&amp;$D958,Staqo!$A$3:$AJ$1048576,AU$1,0)</f>
        <v>97.6991</v>
      </c>
      <c r="AV958" s="1">
        <f>VLOOKUP($B958&amp;$C958&amp;$D958,HFE!$A$3:$AJ$1048576,AV$1,0)</f>
        <v>0</v>
      </c>
      <c r="AW958" s="2">
        <f t="shared" si="510"/>
        <v>-97.6991</v>
      </c>
      <c r="AX958" s="4">
        <f>VLOOKUP($B958&amp;$C958&amp;$D958,Staqo!$A$3:$AJ$1048576,AX$1,0)</f>
        <v>12</v>
      </c>
      <c r="AY958" s="4">
        <f>VLOOKUP($B958&amp;$C958&amp;$D958,HFE!$A$3:$AJ$1048576,AY$1,0)</f>
        <v>12</v>
      </c>
      <c r="AZ958" s="5">
        <f t="shared" si="511"/>
        <v>0</v>
      </c>
      <c r="BA958" s="1">
        <f>VLOOKUP($B958&amp;$C958&amp;$D958,Staqo!$A$3:$AJ$1048576,BA$1,0)</f>
        <v>0</v>
      </c>
      <c r="BB958" s="1">
        <f>VLOOKUP($B958&amp;$C958&amp;$D958,HFE!$A$3:$AJ$1048576,BB$1,0)</f>
        <v>0</v>
      </c>
      <c r="BC958" s="2">
        <f t="shared" si="512"/>
        <v>0</v>
      </c>
      <c r="BD958" s="1">
        <f>VLOOKUP($B958&amp;$C958&amp;$D958,Staqo!$A$3:$AJ$1048576,BD$1,0)</f>
        <v>0</v>
      </c>
      <c r="BE958" s="1">
        <f>VLOOKUP($B958&amp;$C958&amp;$D958,HFE!$A$3:$AJ$1048576,BE$1,0)</f>
        <v>0</v>
      </c>
      <c r="BF958" s="2">
        <f t="shared" si="513"/>
        <v>0</v>
      </c>
      <c r="BG958" s="1">
        <f>VLOOKUP($B958&amp;$C958&amp;$D958,Staqo!$A$3:$AJ$1048576,BG$1,0)</f>
        <v>0</v>
      </c>
      <c r="BH958" s="1">
        <f>VLOOKUP($B958&amp;$C958&amp;$D958,HFE!$A$3:$AJ$1048576,BH$1,0)</f>
        <v>0</v>
      </c>
      <c r="BI958" s="2">
        <f t="shared" si="514"/>
        <v>0</v>
      </c>
      <c r="BJ958" s="1">
        <f>VLOOKUP($B958&amp;$C958&amp;$D958,Staqo!$A$3:$AJ$1048576,BJ$1,0)</f>
        <v>0</v>
      </c>
      <c r="BK958" s="1">
        <f>VLOOKUP($B958&amp;$C958&amp;$D958,HFE!$A$3:$AJ$1048576,BK$1,0)</f>
        <v>0</v>
      </c>
      <c r="BL958" s="2">
        <f t="shared" si="515"/>
        <v>0</v>
      </c>
      <c r="BM958" s="1">
        <f>VLOOKUP($B958&amp;$C958&amp;$D958,Staqo!$A$3:$AJ$1048576,BM$1,0)</f>
        <v>0</v>
      </c>
      <c r="BN958" s="1">
        <f>VLOOKUP($B958&amp;$C958&amp;$D958,HFE!$A$3:$AJ$1048576,BN$1,0)</f>
        <v>0</v>
      </c>
      <c r="BO958" s="2">
        <f t="shared" si="516"/>
        <v>0</v>
      </c>
      <c r="BP958" s="1">
        <f>VLOOKUP($B958&amp;$C958&amp;$D958,Staqo!$A$3:$AJ$1048576,BP$1,0)</f>
        <v>0</v>
      </c>
      <c r="BQ958" s="1">
        <f>VLOOKUP($B958&amp;$C958&amp;$D958,HFE!$A$3:$AJ$1048576,BQ$1,0)</f>
        <v>0</v>
      </c>
      <c r="BR958" s="2">
        <f t="shared" si="517"/>
        <v>0</v>
      </c>
      <c r="BS958" s="1">
        <f>VLOOKUP($B958&amp;$C958&amp;$D958,Staqo!$A$3:$AJ$1048576,BS$1,0)</f>
        <v>0</v>
      </c>
      <c r="BT958" s="1">
        <f>VLOOKUP($B958&amp;$C958&amp;$D958,HFE!$A$3:$AJ$1048576,BT$1,0)</f>
        <v>0</v>
      </c>
      <c r="BU958" s="2">
        <f t="shared" si="518"/>
        <v>0</v>
      </c>
      <c r="BV958" s="1">
        <f>VLOOKUP($B958&amp;$C958&amp;$D958,Staqo!$A$3:$AJ$1048576,BV$1,0)</f>
        <v>0</v>
      </c>
      <c r="BW958" s="1">
        <f>VLOOKUP($B958&amp;$C958&amp;$D958,HFE!$A$3:$AJ$1048576,BW$1,0)</f>
        <v>0</v>
      </c>
      <c r="BX958" s="2">
        <f t="shared" si="519"/>
        <v>0</v>
      </c>
      <c r="BY958" s="1">
        <f>VLOOKUP($B958&amp;$C958&amp;$D958,Staqo!$A$3:$AJ$1048576,BY$1,0)</f>
        <v>0</v>
      </c>
      <c r="BZ958" s="1">
        <f>VLOOKUP($B958&amp;$C958&amp;$D958,HFE!$A$3:$AJ$1048576,BZ$1,0)</f>
        <v>0</v>
      </c>
      <c r="CA958" s="2">
        <f t="shared" si="520"/>
        <v>0</v>
      </c>
      <c r="CB958" s="1">
        <f>VLOOKUP($B958&amp;$C958&amp;$D958,Staqo!$A$3:$AJ$1048576,CB$1,0)</f>
        <v>0</v>
      </c>
      <c r="CC958" s="1">
        <f>VLOOKUP($B958&amp;$C958&amp;$D958,HFE!$A$3:$AJ$1048576,CC$1,0)</f>
        <v>0</v>
      </c>
      <c r="CD958" s="2">
        <f t="shared" si="521"/>
        <v>0</v>
      </c>
      <c r="CE958" s="1">
        <f>VLOOKUP($B958&amp;$C958&amp;$D958,Staqo!$A$3:$AJ$1048576,CE$1,0)</f>
        <v>0</v>
      </c>
      <c r="CF958" s="1">
        <f>VLOOKUP($B958&amp;$C958&amp;$D958,HFE!$A$3:$AJ$1048576,CF$1,0)</f>
        <v>0</v>
      </c>
      <c r="CG958" s="2">
        <f t="shared" si="522"/>
        <v>0</v>
      </c>
      <c r="CH958" s="1">
        <f>VLOOKUP($B958&amp;$C958&amp;$D958,Staqo!$A$3:$AJ$1048576,CH$1,0)</f>
        <v>0</v>
      </c>
      <c r="CI958" s="1">
        <f>VLOOKUP($B958&amp;$C958&amp;$D958,HFE!$A$3:$AJ$1048576,CI$1,0)</f>
        <v>0</v>
      </c>
      <c r="CJ958" s="2">
        <f t="shared" si="523"/>
        <v>0</v>
      </c>
      <c r="CK958" s="1">
        <f>VLOOKUP($B958&amp;$C958&amp;$D958,Staqo!$A$3:$AJ$1048576,CK$1,0)</f>
        <v>0</v>
      </c>
      <c r="CL958" s="1">
        <f>VLOOKUP($B958&amp;$C958&amp;$D958,HFE!$A$3:$AJ$1048576,CL$1,0)</f>
        <v>0</v>
      </c>
      <c r="CM958" s="2">
        <f t="shared" si="524"/>
        <v>0</v>
      </c>
      <c r="CN958" s="1">
        <f>VLOOKUP($B958&amp;$C958&amp;$D958,Staqo!$A$3:$AJ$1048576,CN$1,0)</f>
        <v>0</v>
      </c>
      <c r="CO958" s="1">
        <f>VLOOKUP($B958&amp;$C958&amp;$D958,HFE!$A$3:$AJ$1048576,CO$1,0)</f>
        <v>0</v>
      </c>
      <c r="CP958" s="2">
        <f t="shared" si="525"/>
        <v>0</v>
      </c>
      <c r="CQ958" s="1">
        <f>VLOOKUP($B958&amp;$C958&amp;$D958,Staqo!$A$3:$AJ$1048576,CQ$1,0)</f>
        <v>0</v>
      </c>
      <c r="CR958" s="1">
        <f>VLOOKUP($B958&amp;$C958&amp;$D958,HFE!$A$3:$AJ$1048576,CR$1,0)</f>
        <v>0</v>
      </c>
      <c r="CS958" s="2">
        <f t="shared" si="526"/>
        <v>0</v>
      </c>
      <c r="CT958" s="1"/>
      <c r="CU958" s="1"/>
      <c r="CV958" s="2"/>
    </row>
    <row r="959" hidden="1" spans="1:100">
      <c r="A959" s="1" t="s">
        <v>95</v>
      </c>
      <c r="B959" s="1" t="s">
        <v>96</v>
      </c>
      <c r="C959" s="3">
        <v>44581</v>
      </c>
      <c r="D959" s="1" t="s">
        <v>10</v>
      </c>
      <c r="E959" s="1">
        <f>VLOOKUP($B959&amp;$C959&amp;$D959,Staqo!$A$3:$AJ$1048576,E$1,0)</f>
        <v>5.44845</v>
      </c>
      <c r="F959" s="1" t="e">
        <f>VLOOKUP($B959&amp;$C959&amp;$D959,HFE!$A$3:$AJ$1048576,F$1,0)</f>
        <v>#REF!</v>
      </c>
      <c r="G959" s="2" t="e">
        <f t="shared" si="496"/>
        <v>#REF!</v>
      </c>
      <c r="H959" s="1">
        <f>VLOOKUP($B959&amp;$C959&amp;$D959,Staqo!$A$3:$AJ$1048576,H$1,0)</f>
        <v>6.49038</v>
      </c>
      <c r="I959" s="1" t="e">
        <f>VLOOKUP($B959&amp;$C959&amp;$D959,HFE!$A$3:$AJ$1048576,I$1,0)</f>
        <v>#REF!</v>
      </c>
      <c r="J959" s="2" t="e">
        <f t="shared" si="497"/>
        <v>#REF!</v>
      </c>
      <c r="K959" s="1">
        <f>VLOOKUP($B959&amp;$C959&amp;$D959,Staqo!$A$3:$AJ$1048576,K$1,0)</f>
        <v>7152.92</v>
      </c>
      <c r="L959" s="1" t="e">
        <f>VLOOKUP($B959&amp;$C959&amp;$D959,HFE!$A$3:$AJ$1048576,L$1,0)</f>
        <v>#REF!</v>
      </c>
      <c r="M959" s="2" t="e">
        <f t="shared" si="498"/>
        <v>#REF!</v>
      </c>
      <c r="N959" s="1">
        <f>VLOOKUP($B959&amp;$C959&amp;$D959,Staqo!$A$3:$AJ$1048576,N$1,0)</f>
        <v>5160</v>
      </c>
      <c r="O959" s="1">
        <f>VLOOKUP($B959&amp;$C959&amp;$D959,HFE!$A$3:$AJ$1048576,O$1,0)</f>
        <v>0</v>
      </c>
      <c r="P959" s="2">
        <f t="shared" si="499"/>
        <v>-5160</v>
      </c>
      <c r="Q959" s="1">
        <f>VLOOKUP($B959&amp;$C959&amp;$D959,Staqo!$A$3:$AJ$1048576,Q$1,0)</f>
        <v>5118.27</v>
      </c>
      <c r="R959" s="1">
        <f>VLOOKUP($B959&amp;$C959&amp;$D959,HFE!$A$3:$AJ$1048576,R$1,0)</f>
        <v>0</v>
      </c>
      <c r="S959" s="2">
        <f t="shared" si="500"/>
        <v>-5118.27</v>
      </c>
      <c r="T959" s="1">
        <f>VLOOKUP($B959&amp;$C959&amp;$D959,Staqo!$A$3:$AJ$1048576,T$1,0)</f>
        <v>0.721384</v>
      </c>
      <c r="U959" s="1" t="e">
        <f>VLOOKUP($B959&amp;$C959&amp;$D959,HFE!$A$3:$AJ$1048576,U$1,0)</f>
        <v>#REF!</v>
      </c>
      <c r="V959" s="2" t="e">
        <f t="shared" si="501"/>
        <v>#REF!</v>
      </c>
      <c r="W959" s="1">
        <f>VLOOKUP($B959&amp;$C959&amp;$D959,Staqo!$A$3:$AJ$1048576,W$1,0)</f>
        <v>0.71555</v>
      </c>
      <c r="X959" s="1" t="e">
        <f>VLOOKUP($B959&amp;$C959&amp;$D959,HFE!$A$3:$AJ$1048576,X$1,0)</f>
        <v>#REF!</v>
      </c>
      <c r="Y959" s="2" t="e">
        <f t="shared" si="502"/>
        <v>#REF!</v>
      </c>
      <c r="Z959" s="4">
        <f>VLOOKUP($B959&amp;$C959&amp;$D959,Staqo!$A$3:$AJ$1048576,Z$1,0)</f>
        <v>100</v>
      </c>
      <c r="AA959" s="4">
        <f>VLOOKUP($B959&amp;$C959&amp;$D959,HFE!$A$3:$AJ$1048576,AA$1,0)</f>
        <v>0</v>
      </c>
      <c r="AB959" s="5">
        <f t="shared" si="503"/>
        <v>-100</v>
      </c>
      <c r="AC959" s="1">
        <f>VLOOKUP($B959&amp;$C959&amp;$D959,Staqo!$A$3:$AJ$1048576,AC$1,0)</f>
        <v>100</v>
      </c>
      <c r="AD959" s="1">
        <f>VLOOKUP($B959&amp;$C959&amp;$D959,HFE!$A$3:$AJ$1048576,AD$1,0)*100</f>
        <v>100</v>
      </c>
      <c r="AE959" s="2">
        <f t="shared" si="504"/>
        <v>0</v>
      </c>
      <c r="AF959" s="1">
        <f>VLOOKUP($B959&amp;$C959&amp;$D959,Staqo!$A$3:$AJ$1048576,AF$1,0)</f>
        <v>100</v>
      </c>
      <c r="AG959" s="1">
        <f>VLOOKUP($B959&amp;$C959&amp;$D959,HFE!$A$3:$AJ$1048576,AG$1,0)*100</f>
        <v>100</v>
      </c>
      <c r="AH959" s="2">
        <f t="shared" si="505"/>
        <v>0</v>
      </c>
      <c r="AI959" s="1">
        <f>VLOOKUP($B959&amp;$C959&amp;$D959,Staqo!$A$3:$AJ$1048576,AI$1,0)</f>
        <v>0.214594</v>
      </c>
      <c r="AJ959" s="1" t="e">
        <f>VLOOKUP($B959&amp;$C959&amp;$D959,HFE!$A$3:$AJ$1048576,AJ$1,0)</f>
        <v>#REF!</v>
      </c>
      <c r="AK959" s="2" t="e">
        <f t="shared" si="506"/>
        <v>#REF!</v>
      </c>
      <c r="AL959" s="1">
        <f>VLOOKUP($B959&amp;$C959&amp;$D959,Staqo!$A$3:$AJ$1048576,AL$1,0)</f>
        <v>0.195086</v>
      </c>
      <c r="AM959" s="1" t="e">
        <f>VLOOKUP($B959&amp;$C959&amp;$D959,HFE!$A$3:$AJ$1048576,AM$1,0)</f>
        <v>#REF!</v>
      </c>
      <c r="AN959" s="2" t="e">
        <f t="shared" si="507"/>
        <v>#REF!</v>
      </c>
      <c r="AO959" s="1">
        <f>VLOOKUP($B959&amp;$C959&amp;$D959,Staqo!$A$3:$AJ$1048576,AO$1,0)</f>
        <v>0.212859</v>
      </c>
      <c r="AP959" s="1" t="e">
        <f>VLOOKUP($B959&amp;$C959&amp;$D959,HFE!$A$3:$AJ$1048576,AP$1,0)</f>
        <v>#REF!</v>
      </c>
      <c r="AQ959" s="2" t="e">
        <f t="shared" si="508"/>
        <v>#REF!</v>
      </c>
      <c r="AR959" s="1">
        <f>VLOOKUP($B959&amp;$C959&amp;$D959,Staqo!$A$3:$AJ$1048576,AR$1,0)</f>
        <v>0.193508</v>
      </c>
      <c r="AS959" s="1" t="e">
        <f>VLOOKUP($B959&amp;$C959&amp;$D959,HFE!$A$3:$AJ$1048576,AS$1,0)</f>
        <v>#REF!</v>
      </c>
      <c r="AT959" s="2" t="e">
        <f t="shared" si="509"/>
        <v>#REF!</v>
      </c>
      <c r="AU959" s="1">
        <f>VLOOKUP($B959&amp;$C959&amp;$D959,Staqo!$A$3:$AJ$1048576,AU$1,0)</f>
        <v>96.7699</v>
      </c>
      <c r="AV959" s="1">
        <f>VLOOKUP($B959&amp;$C959&amp;$D959,HFE!$A$3:$AJ$1048576,AV$1,0)</f>
        <v>0</v>
      </c>
      <c r="AW959" s="2">
        <f t="shared" si="510"/>
        <v>-96.7699</v>
      </c>
      <c r="AX959" s="4">
        <f>VLOOKUP($B959&amp;$C959&amp;$D959,Staqo!$A$3:$AJ$1048576,AX$1,0)</f>
        <v>12</v>
      </c>
      <c r="AY959" s="4">
        <f>VLOOKUP($B959&amp;$C959&amp;$D959,HFE!$A$3:$AJ$1048576,AY$1,0)</f>
        <v>12</v>
      </c>
      <c r="AZ959" s="5">
        <f t="shared" si="511"/>
        <v>0</v>
      </c>
      <c r="BA959" s="1">
        <f>VLOOKUP($B959&amp;$C959&amp;$D959,Staqo!$A$3:$AJ$1048576,BA$1,0)</f>
        <v>0</v>
      </c>
      <c r="BB959" s="1">
        <f>VLOOKUP($B959&amp;$C959&amp;$D959,HFE!$A$3:$AJ$1048576,BB$1,0)</f>
        <v>0</v>
      </c>
      <c r="BC959" s="2">
        <f t="shared" si="512"/>
        <v>0</v>
      </c>
      <c r="BD959" s="1">
        <f>VLOOKUP($B959&amp;$C959&amp;$D959,Staqo!$A$3:$AJ$1048576,BD$1,0)</f>
        <v>0</v>
      </c>
      <c r="BE959" s="1">
        <f>VLOOKUP($B959&amp;$C959&amp;$D959,HFE!$A$3:$AJ$1048576,BE$1,0)</f>
        <v>0</v>
      </c>
      <c r="BF959" s="2">
        <f t="shared" si="513"/>
        <v>0</v>
      </c>
      <c r="BG959" s="1">
        <f>VLOOKUP($B959&amp;$C959&amp;$D959,Staqo!$A$3:$AJ$1048576,BG$1,0)</f>
        <v>0</v>
      </c>
      <c r="BH959" s="1">
        <f>VLOOKUP($B959&amp;$C959&amp;$D959,HFE!$A$3:$AJ$1048576,BH$1,0)</f>
        <v>0</v>
      </c>
      <c r="BI959" s="2">
        <f t="shared" si="514"/>
        <v>0</v>
      </c>
      <c r="BJ959" s="1">
        <f>VLOOKUP($B959&amp;$C959&amp;$D959,Staqo!$A$3:$AJ$1048576,BJ$1,0)</f>
        <v>0</v>
      </c>
      <c r="BK959" s="1">
        <f>VLOOKUP($B959&amp;$C959&amp;$D959,HFE!$A$3:$AJ$1048576,BK$1,0)</f>
        <v>0</v>
      </c>
      <c r="BL959" s="2">
        <f t="shared" si="515"/>
        <v>0</v>
      </c>
      <c r="BM959" s="1">
        <f>VLOOKUP($B959&amp;$C959&amp;$D959,Staqo!$A$3:$AJ$1048576,BM$1,0)</f>
        <v>0</v>
      </c>
      <c r="BN959" s="1">
        <f>VLOOKUP($B959&amp;$C959&amp;$D959,HFE!$A$3:$AJ$1048576,BN$1,0)</f>
        <v>0</v>
      </c>
      <c r="BO959" s="2">
        <f t="shared" si="516"/>
        <v>0</v>
      </c>
      <c r="BP959" s="1">
        <f>VLOOKUP($B959&amp;$C959&amp;$D959,Staqo!$A$3:$AJ$1048576,BP$1,0)</f>
        <v>0</v>
      </c>
      <c r="BQ959" s="1">
        <f>VLOOKUP($B959&amp;$C959&amp;$D959,HFE!$A$3:$AJ$1048576,BQ$1,0)</f>
        <v>0</v>
      </c>
      <c r="BR959" s="2">
        <f t="shared" si="517"/>
        <v>0</v>
      </c>
      <c r="BS959" s="1">
        <f>VLOOKUP($B959&amp;$C959&amp;$D959,Staqo!$A$3:$AJ$1048576,BS$1,0)</f>
        <v>0</v>
      </c>
      <c r="BT959" s="1">
        <f>VLOOKUP($B959&amp;$C959&amp;$D959,HFE!$A$3:$AJ$1048576,BT$1,0)</f>
        <v>0</v>
      </c>
      <c r="BU959" s="2">
        <f t="shared" si="518"/>
        <v>0</v>
      </c>
      <c r="BV959" s="1">
        <f>VLOOKUP($B959&amp;$C959&amp;$D959,Staqo!$A$3:$AJ$1048576,BV$1,0)</f>
        <v>0</v>
      </c>
      <c r="BW959" s="1">
        <f>VLOOKUP($B959&amp;$C959&amp;$D959,HFE!$A$3:$AJ$1048576,BW$1,0)</f>
        <v>0</v>
      </c>
      <c r="BX959" s="2">
        <f t="shared" si="519"/>
        <v>0</v>
      </c>
      <c r="BY959" s="1">
        <f>VLOOKUP($B959&amp;$C959&amp;$D959,Staqo!$A$3:$AJ$1048576,BY$1,0)</f>
        <v>0</v>
      </c>
      <c r="BZ959" s="1">
        <f>VLOOKUP($B959&amp;$C959&amp;$D959,HFE!$A$3:$AJ$1048576,BZ$1,0)</f>
        <v>0</v>
      </c>
      <c r="CA959" s="2">
        <f t="shared" si="520"/>
        <v>0</v>
      </c>
      <c r="CB959" s="1">
        <f>VLOOKUP($B959&amp;$C959&amp;$D959,Staqo!$A$3:$AJ$1048576,CB$1,0)</f>
        <v>0</v>
      </c>
      <c r="CC959" s="1">
        <f>VLOOKUP($B959&amp;$C959&amp;$D959,HFE!$A$3:$AJ$1048576,CC$1,0)</f>
        <v>0</v>
      </c>
      <c r="CD959" s="2">
        <f t="shared" si="521"/>
        <v>0</v>
      </c>
      <c r="CE959" s="1">
        <f>VLOOKUP($B959&amp;$C959&amp;$D959,Staqo!$A$3:$AJ$1048576,CE$1,0)</f>
        <v>0</v>
      </c>
      <c r="CF959" s="1">
        <f>VLOOKUP($B959&amp;$C959&amp;$D959,HFE!$A$3:$AJ$1048576,CF$1,0)</f>
        <v>0</v>
      </c>
      <c r="CG959" s="2">
        <f t="shared" si="522"/>
        <v>0</v>
      </c>
      <c r="CH959" s="1">
        <f>VLOOKUP($B959&amp;$C959&amp;$D959,Staqo!$A$3:$AJ$1048576,CH$1,0)</f>
        <v>0</v>
      </c>
      <c r="CI959" s="1">
        <f>VLOOKUP($B959&amp;$C959&amp;$D959,HFE!$A$3:$AJ$1048576,CI$1,0)</f>
        <v>0</v>
      </c>
      <c r="CJ959" s="2">
        <f t="shared" si="523"/>
        <v>0</v>
      </c>
      <c r="CK959" s="1">
        <f>VLOOKUP($B959&amp;$C959&amp;$D959,Staqo!$A$3:$AJ$1048576,CK$1,0)</f>
        <v>0</v>
      </c>
      <c r="CL959" s="1">
        <f>VLOOKUP($B959&amp;$C959&amp;$D959,HFE!$A$3:$AJ$1048576,CL$1,0)</f>
        <v>0</v>
      </c>
      <c r="CM959" s="2">
        <f t="shared" si="524"/>
        <v>0</v>
      </c>
      <c r="CN959" s="1">
        <f>VLOOKUP($B959&amp;$C959&amp;$D959,Staqo!$A$3:$AJ$1048576,CN$1,0)</f>
        <v>0</v>
      </c>
      <c r="CO959" s="1">
        <f>VLOOKUP($B959&amp;$C959&amp;$D959,HFE!$A$3:$AJ$1048576,CO$1,0)</f>
        <v>0</v>
      </c>
      <c r="CP959" s="2">
        <f t="shared" si="525"/>
        <v>0</v>
      </c>
      <c r="CQ959" s="1">
        <f>VLOOKUP($B959&amp;$C959&amp;$D959,Staqo!$A$3:$AJ$1048576,CQ$1,0)</f>
        <v>0</v>
      </c>
      <c r="CR959" s="1">
        <f>VLOOKUP($B959&amp;$C959&amp;$D959,HFE!$A$3:$AJ$1048576,CR$1,0)</f>
        <v>0</v>
      </c>
      <c r="CS959" s="2">
        <f t="shared" si="526"/>
        <v>0</v>
      </c>
      <c r="CT959" s="1"/>
      <c r="CU959" s="1"/>
      <c r="CV959" s="2"/>
    </row>
    <row r="960" hidden="1" spans="1:100">
      <c r="A960" s="1" t="s">
        <v>95</v>
      </c>
      <c r="B960" s="1" t="s">
        <v>96</v>
      </c>
      <c r="C960" s="3">
        <v>44581</v>
      </c>
      <c r="D960" s="1" t="s">
        <v>17</v>
      </c>
      <c r="E960" s="1">
        <f>VLOOKUP($B960&amp;$C960&amp;$D960,Staqo!$A$3:$AJ$1048576,E$1,0)</f>
        <v>5.44845</v>
      </c>
      <c r="F960" s="1" t="e">
        <f>VLOOKUP($B960&amp;$C960&amp;$D960,HFE!$A$3:$AJ$1048576,F$1,0)</f>
        <v>#REF!</v>
      </c>
      <c r="G960" s="2" t="e">
        <f t="shared" si="496"/>
        <v>#REF!</v>
      </c>
      <c r="H960" s="1">
        <f>VLOOKUP($B960&amp;$C960&amp;$D960,Staqo!$A$3:$AJ$1048576,H$1,0)</f>
        <v>6.49038</v>
      </c>
      <c r="I960" s="1" t="e">
        <f>VLOOKUP($B960&amp;$C960&amp;$D960,HFE!$A$3:$AJ$1048576,I$1,0)</f>
        <v>#REF!</v>
      </c>
      <c r="J960" s="2" t="e">
        <f t="shared" si="497"/>
        <v>#REF!</v>
      </c>
      <c r="K960" s="1">
        <f>VLOOKUP($B960&amp;$C960&amp;$D960,Staqo!$A$3:$AJ$1048576,K$1,0)</f>
        <v>6193.38</v>
      </c>
      <c r="L960" s="1" t="e">
        <f>VLOOKUP($B960&amp;$C960&amp;$D960,HFE!$A$3:$AJ$1048576,L$1,0)</f>
        <v>#REF!</v>
      </c>
      <c r="M960" s="2" t="e">
        <f t="shared" si="498"/>
        <v>#REF!</v>
      </c>
      <c r="N960" s="1">
        <f>VLOOKUP($B960&amp;$C960&amp;$D960,Staqo!$A$3:$AJ$1048576,N$1,0)</f>
        <v>4610</v>
      </c>
      <c r="O960" s="1">
        <f>VLOOKUP($B960&amp;$C960&amp;$D960,HFE!$A$3:$AJ$1048576,O$1,0)</f>
        <v>0</v>
      </c>
      <c r="P960" s="2">
        <f t="shared" si="499"/>
        <v>-4610</v>
      </c>
      <c r="Q960" s="1">
        <f>VLOOKUP($B960&amp;$C960&amp;$D960,Staqo!$A$3:$AJ$1048576,Q$1,0)</f>
        <v>4572.72</v>
      </c>
      <c r="R960" s="1">
        <f>VLOOKUP($B960&amp;$C960&amp;$D960,HFE!$A$3:$AJ$1048576,R$1,0)</f>
        <v>0</v>
      </c>
      <c r="S960" s="2">
        <f t="shared" si="500"/>
        <v>-4572.72</v>
      </c>
      <c r="T960" s="1">
        <f>VLOOKUP($B960&amp;$C960&amp;$D960,Staqo!$A$3:$AJ$1048576,T$1,0)</f>
        <v>0.744343</v>
      </c>
      <c r="U960" s="1" t="e">
        <f>VLOOKUP($B960&amp;$C960&amp;$D960,HFE!$A$3:$AJ$1048576,U$1,0)</f>
        <v>#REF!</v>
      </c>
      <c r="V960" s="2" t="e">
        <f t="shared" si="501"/>
        <v>#REF!</v>
      </c>
      <c r="W960" s="1">
        <f>VLOOKUP($B960&amp;$C960&amp;$D960,Staqo!$A$3:$AJ$1048576,W$1,0)</f>
        <v>0.738323</v>
      </c>
      <c r="X960" s="1" t="e">
        <f>VLOOKUP($B960&amp;$C960&amp;$D960,HFE!$A$3:$AJ$1048576,X$1,0)</f>
        <v>#REF!</v>
      </c>
      <c r="Y960" s="2" t="e">
        <f t="shared" si="502"/>
        <v>#REF!</v>
      </c>
      <c r="Z960" s="4">
        <f>VLOOKUP($B960&amp;$C960&amp;$D960,Staqo!$A$3:$AJ$1048576,Z$1,0)</f>
        <v>100</v>
      </c>
      <c r="AA960" s="4">
        <f>VLOOKUP($B960&amp;$C960&amp;$D960,HFE!$A$3:$AJ$1048576,AA$1,0)</f>
        <v>0</v>
      </c>
      <c r="AB960" s="5">
        <f t="shared" si="503"/>
        <v>-100</v>
      </c>
      <c r="AC960" s="1">
        <f>VLOOKUP($B960&amp;$C960&amp;$D960,Staqo!$A$3:$AJ$1048576,AC$1,0)</f>
        <v>100</v>
      </c>
      <c r="AD960" s="1">
        <f>VLOOKUP($B960&amp;$C960&amp;$D960,HFE!$A$3:$AJ$1048576,AD$1,0)*100</f>
        <v>100</v>
      </c>
      <c r="AE960" s="2">
        <f t="shared" si="504"/>
        <v>0</v>
      </c>
      <c r="AF960" s="1">
        <f>VLOOKUP($B960&amp;$C960&amp;$D960,Staqo!$A$3:$AJ$1048576,AF$1,0)</f>
        <v>100</v>
      </c>
      <c r="AG960" s="1">
        <f>VLOOKUP($B960&amp;$C960&amp;$D960,HFE!$A$3:$AJ$1048576,AG$1,0)*100</f>
        <v>100</v>
      </c>
      <c r="AH960" s="2">
        <f t="shared" si="505"/>
        <v>0</v>
      </c>
      <c r="AI960" s="1">
        <f>VLOOKUP($B960&amp;$C960&amp;$D960,Staqo!$A$3:$AJ$1048576,AI$1,0)</f>
        <v>0.221424</v>
      </c>
      <c r="AJ960" s="1" t="e">
        <f>VLOOKUP($B960&amp;$C960&amp;$D960,HFE!$A$3:$AJ$1048576,AJ$1,0)</f>
        <v>#REF!</v>
      </c>
      <c r="AK960" s="2" t="e">
        <f t="shared" si="506"/>
        <v>#REF!</v>
      </c>
      <c r="AL960" s="1">
        <f>VLOOKUP($B960&amp;$C960&amp;$D960,Staqo!$A$3:$AJ$1048576,AL$1,0)</f>
        <v>0.201295</v>
      </c>
      <c r="AM960" s="1" t="e">
        <f>VLOOKUP($B960&amp;$C960&amp;$D960,HFE!$A$3:$AJ$1048576,AM$1,0)</f>
        <v>#REF!</v>
      </c>
      <c r="AN960" s="2" t="e">
        <f t="shared" si="507"/>
        <v>#REF!</v>
      </c>
      <c r="AO960" s="1">
        <f>VLOOKUP($B960&amp;$C960&amp;$D960,Staqo!$A$3:$AJ$1048576,AO$1,0)</f>
        <v>0.219633</v>
      </c>
      <c r="AP960" s="1" t="e">
        <f>VLOOKUP($B960&amp;$C960&amp;$D960,HFE!$A$3:$AJ$1048576,AP$1,0)</f>
        <v>#REF!</v>
      </c>
      <c r="AQ960" s="2" t="e">
        <f t="shared" si="508"/>
        <v>#REF!</v>
      </c>
      <c r="AR960" s="1">
        <f>VLOOKUP($B960&amp;$C960&amp;$D960,Staqo!$A$3:$AJ$1048576,AR$1,0)</f>
        <v>0.199667</v>
      </c>
      <c r="AS960" s="1" t="e">
        <f>VLOOKUP($B960&amp;$C960&amp;$D960,HFE!$A$3:$AJ$1048576,AS$1,0)</f>
        <v>#REF!</v>
      </c>
      <c r="AT960" s="2" t="e">
        <f t="shared" si="509"/>
        <v>#REF!</v>
      </c>
      <c r="AU960" s="1">
        <f>VLOOKUP($B960&amp;$C960&amp;$D960,Staqo!$A$3:$AJ$1048576,AU$1,0)</f>
        <v>95.8928</v>
      </c>
      <c r="AV960" s="1">
        <f>VLOOKUP($B960&amp;$C960&amp;$D960,HFE!$A$3:$AJ$1048576,AV$1,0)</f>
        <v>0</v>
      </c>
      <c r="AW960" s="2">
        <f t="shared" si="510"/>
        <v>-95.8928</v>
      </c>
      <c r="AX960" s="4">
        <f>VLOOKUP($B960&amp;$C960&amp;$D960,Staqo!$A$3:$AJ$1048576,AX$1,0)</f>
        <v>12</v>
      </c>
      <c r="AY960" s="4">
        <f>VLOOKUP($B960&amp;$C960&amp;$D960,HFE!$A$3:$AJ$1048576,AY$1,0)</f>
        <v>12</v>
      </c>
      <c r="AZ960" s="5">
        <f t="shared" si="511"/>
        <v>0</v>
      </c>
      <c r="BA960" s="1">
        <f>VLOOKUP($B960&amp;$C960&amp;$D960,Staqo!$A$3:$AJ$1048576,BA$1,0)</f>
        <v>0</v>
      </c>
      <c r="BB960" s="1">
        <f>VLOOKUP($B960&amp;$C960&amp;$D960,HFE!$A$3:$AJ$1048576,BB$1,0)</f>
        <v>0</v>
      </c>
      <c r="BC960" s="2">
        <f t="shared" si="512"/>
        <v>0</v>
      </c>
      <c r="BD960" s="1">
        <f>VLOOKUP($B960&amp;$C960&amp;$D960,Staqo!$A$3:$AJ$1048576,BD$1,0)</f>
        <v>0</v>
      </c>
      <c r="BE960" s="1">
        <f>VLOOKUP($B960&amp;$C960&amp;$D960,HFE!$A$3:$AJ$1048576,BE$1,0)</f>
        <v>0</v>
      </c>
      <c r="BF960" s="2">
        <f t="shared" si="513"/>
        <v>0</v>
      </c>
      <c r="BG960" s="1">
        <f>VLOOKUP($B960&amp;$C960&amp;$D960,Staqo!$A$3:$AJ$1048576,BG$1,0)</f>
        <v>0</v>
      </c>
      <c r="BH960" s="1">
        <f>VLOOKUP($B960&amp;$C960&amp;$D960,HFE!$A$3:$AJ$1048576,BH$1,0)</f>
        <v>0</v>
      </c>
      <c r="BI960" s="2">
        <f t="shared" si="514"/>
        <v>0</v>
      </c>
      <c r="BJ960" s="1">
        <f>VLOOKUP($B960&amp;$C960&amp;$D960,Staqo!$A$3:$AJ$1048576,BJ$1,0)</f>
        <v>0</v>
      </c>
      <c r="BK960" s="1">
        <f>VLOOKUP($B960&amp;$C960&amp;$D960,HFE!$A$3:$AJ$1048576,BK$1,0)</f>
        <v>0</v>
      </c>
      <c r="BL960" s="2">
        <f t="shared" si="515"/>
        <v>0</v>
      </c>
      <c r="BM960" s="1">
        <f>VLOOKUP($B960&amp;$C960&amp;$D960,Staqo!$A$3:$AJ$1048576,BM$1,0)</f>
        <v>0</v>
      </c>
      <c r="BN960" s="1">
        <f>VLOOKUP($B960&amp;$C960&amp;$D960,HFE!$A$3:$AJ$1048576,BN$1,0)</f>
        <v>0</v>
      </c>
      <c r="BO960" s="2">
        <f t="shared" si="516"/>
        <v>0</v>
      </c>
      <c r="BP960" s="1">
        <f>VLOOKUP($B960&amp;$C960&amp;$D960,Staqo!$A$3:$AJ$1048576,BP$1,0)</f>
        <v>0</v>
      </c>
      <c r="BQ960" s="1">
        <f>VLOOKUP($B960&amp;$C960&amp;$D960,HFE!$A$3:$AJ$1048576,BQ$1,0)</f>
        <v>0</v>
      </c>
      <c r="BR960" s="2">
        <f t="shared" si="517"/>
        <v>0</v>
      </c>
      <c r="BS960" s="1">
        <f>VLOOKUP($B960&amp;$C960&amp;$D960,Staqo!$A$3:$AJ$1048576,BS$1,0)</f>
        <v>0</v>
      </c>
      <c r="BT960" s="1">
        <f>VLOOKUP($B960&amp;$C960&amp;$D960,HFE!$A$3:$AJ$1048576,BT$1,0)</f>
        <v>0</v>
      </c>
      <c r="BU960" s="2">
        <f t="shared" si="518"/>
        <v>0</v>
      </c>
      <c r="BV960" s="1">
        <f>VLOOKUP($B960&amp;$C960&amp;$D960,Staqo!$A$3:$AJ$1048576,BV$1,0)</f>
        <v>0</v>
      </c>
      <c r="BW960" s="1">
        <f>VLOOKUP($B960&amp;$C960&amp;$D960,HFE!$A$3:$AJ$1048576,BW$1,0)</f>
        <v>0</v>
      </c>
      <c r="BX960" s="2">
        <f t="shared" si="519"/>
        <v>0</v>
      </c>
      <c r="BY960" s="1">
        <f>VLOOKUP($B960&amp;$C960&amp;$D960,Staqo!$A$3:$AJ$1048576,BY$1,0)</f>
        <v>0</v>
      </c>
      <c r="BZ960" s="1">
        <f>VLOOKUP($B960&amp;$C960&amp;$D960,HFE!$A$3:$AJ$1048576,BZ$1,0)</f>
        <v>0</v>
      </c>
      <c r="CA960" s="2">
        <f t="shared" si="520"/>
        <v>0</v>
      </c>
      <c r="CB960" s="1">
        <f>VLOOKUP($B960&amp;$C960&amp;$D960,Staqo!$A$3:$AJ$1048576,CB$1,0)</f>
        <v>0</v>
      </c>
      <c r="CC960" s="1">
        <f>VLOOKUP($B960&amp;$C960&amp;$D960,HFE!$A$3:$AJ$1048576,CC$1,0)</f>
        <v>0</v>
      </c>
      <c r="CD960" s="2">
        <f t="shared" si="521"/>
        <v>0</v>
      </c>
      <c r="CE960" s="1">
        <f>VLOOKUP($B960&amp;$C960&amp;$D960,Staqo!$A$3:$AJ$1048576,CE$1,0)</f>
        <v>0</v>
      </c>
      <c r="CF960" s="1">
        <f>VLOOKUP($B960&amp;$C960&amp;$D960,HFE!$A$3:$AJ$1048576,CF$1,0)</f>
        <v>0</v>
      </c>
      <c r="CG960" s="2">
        <f t="shared" si="522"/>
        <v>0</v>
      </c>
      <c r="CH960" s="1">
        <f>VLOOKUP($B960&amp;$C960&amp;$D960,Staqo!$A$3:$AJ$1048576,CH$1,0)</f>
        <v>0</v>
      </c>
      <c r="CI960" s="1">
        <f>VLOOKUP($B960&amp;$C960&amp;$D960,HFE!$A$3:$AJ$1048576,CI$1,0)</f>
        <v>0</v>
      </c>
      <c r="CJ960" s="2">
        <f t="shared" si="523"/>
        <v>0</v>
      </c>
      <c r="CK960" s="1">
        <f>VLOOKUP($B960&amp;$C960&amp;$D960,Staqo!$A$3:$AJ$1048576,CK$1,0)</f>
        <v>0</v>
      </c>
      <c r="CL960" s="1">
        <f>VLOOKUP($B960&amp;$C960&amp;$D960,HFE!$A$3:$AJ$1048576,CL$1,0)</f>
        <v>0</v>
      </c>
      <c r="CM960" s="2">
        <f t="shared" si="524"/>
        <v>0</v>
      </c>
      <c r="CN960" s="1">
        <f>VLOOKUP($B960&amp;$C960&amp;$D960,Staqo!$A$3:$AJ$1048576,CN$1,0)</f>
        <v>0</v>
      </c>
      <c r="CO960" s="1">
        <f>VLOOKUP($B960&amp;$C960&amp;$D960,HFE!$A$3:$AJ$1048576,CO$1,0)</f>
        <v>0</v>
      </c>
      <c r="CP960" s="2">
        <f t="shared" si="525"/>
        <v>0</v>
      </c>
      <c r="CQ960" s="1">
        <f>VLOOKUP($B960&amp;$C960&amp;$D960,Staqo!$A$3:$AJ$1048576,CQ$1,0)</f>
        <v>0</v>
      </c>
      <c r="CR960" s="1">
        <f>VLOOKUP($B960&amp;$C960&amp;$D960,HFE!$A$3:$AJ$1048576,CR$1,0)</f>
        <v>0</v>
      </c>
      <c r="CS960" s="2">
        <f t="shared" si="526"/>
        <v>0</v>
      </c>
      <c r="CT960" s="1"/>
      <c r="CU960" s="1"/>
      <c r="CV960" s="2"/>
    </row>
    <row r="961" hidden="1" spans="1:100">
      <c r="A961" s="1" t="s">
        <v>95</v>
      </c>
      <c r="B961" s="1" t="s">
        <v>96</v>
      </c>
      <c r="C961" s="3">
        <v>44581</v>
      </c>
      <c r="D961" s="1" t="s">
        <v>18</v>
      </c>
      <c r="E961" s="1">
        <f>VLOOKUP($B961&amp;$C961&amp;$D961,Staqo!$A$3:$AJ$1048576,E$1,0)</f>
        <v>5.44845</v>
      </c>
      <c r="F961" s="1" t="e">
        <f>VLOOKUP($B961&amp;$C961&amp;$D961,HFE!$A$3:$AJ$1048576,F$1,0)</f>
        <v>#REF!</v>
      </c>
      <c r="G961" s="2" t="e">
        <f t="shared" si="496"/>
        <v>#REF!</v>
      </c>
      <c r="H961" s="1">
        <f>VLOOKUP($B961&amp;$C961&amp;$D961,Staqo!$A$3:$AJ$1048576,H$1,0)</f>
        <v>6.49038</v>
      </c>
      <c r="I961" s="1" t="e">
        <f>VLOOKUP($B961&amp;$C961&amp;$D961,HFE!$A$3:$AJ$1048576,I$1,0)</f>
        <v>#REF!</v>
      </c>
      <c r="J961" s="2" t="e">
        <f t="shared" si="497"/>
        <v>#REF!</v>
      </c>
      <c r="K961" s="1">
        <f>VLOOKUP($B961&amp;$C961&amp;$D961,Staqo!$A$3:$AJ$1048576,K$1,0)</f>
        <v>6193.38</v>
      </c>
      <c r="L961" s="1" t="e">
        <f>VLOOKUP($B961&amp;$C961&amp;$D961,HFE!$A$3:$AJ$1048576,L$1,0)</f>
        <v>#REF!</v>
      </c>
      <c r="M961" s="2" t="e">
        <f t="shared" si="498"/>
        <v>#REF!</v>
      </c>
      <c r="N961" s="1">
        <f>VLOOKUP($B961&amp;$C961&amp;$D961,Staqo!$A$3:$AJ$1048576,N$1,0)</f>
        <v>4710</v>
      </c>
      <c r="O961" s="1">
        <f>VLOOKUP($B961&amp;$C961&amp;$D961,HFE!$A$3:$AJ$1048576,O$1,0)</f>
        <v>0</v>
      </c>
      <c r="P961" s="2">
        <f t="shared" si="499"/>
        <v>-4710</v>
      </c>
      <c r="Q961" s="1">
        <f>VLOOKUP($B961&amp;$C961&amp;$D961,Staqo!$A$3:$AJ$1048576,Q$1,0)</f>
        <v>4671.91</v>
      </c>
      <c r="R961" s="1">
        <f>VLOOKUP($B961&amp;$C961&amp;$D961,HFE!$A$3:$AJ$1048576,R$1,0)</f>
        <v>0</v>
      </c>
      <c r="S961" s="2">
        <f t="shared" si="500"/>
        <v>-4671.91</v>
      </c>
      <c r="T961" s="1">
        <f>VLOOKUP($B961&amp;$C961&amp;$D961,Staqo!$A$3:$AJ$1048576,T$1,0)</f>
        <v>0.760489</v>
      </c>
      <c r="U961" s="1" t="e">
        <f>VLOOKUP($B961&amp;$C961&amp;$D961,HFE!$A$3:$AJ$1048576,U$1,0)</f>
        <v>#REF!</v>
      </c>
      <c r="V961" s="2" t="e">
        <f t="shared" si="501"/>
        <v>#REF!</v>
      </c>
      <c r="W961" s="1">
        <f>VLOOKUP($B961&amp;$C961&amp;$D961,Staqo!$A$3:$AJ$1048576,W$1,0)</f>
        <v>0.754339</v>
      </c>
      <c r="X961" s="1" t="e">
        <f>VLOOKUP($B961&amp;$C961&amp;$D961,HFE!$A$3:$AJ$1048576,X$1,0)</f>
        <v>#REF!</v>
      </c>
      <c r="Y961" s="2" t="e">
        <f t="shared" si="502"/>
        <v>#REF!</v>
      </c>
      <c r="Z961" s="4">
        <f>VLOOKUP($B961&amp;$C961&amp;$D961,Staqo!$A$3:$AJ$1048576,Z$1,0)</f>
        <v>100</v>
      </c>
      <c r="AA961" s="4">
        <f>VLOOKUP($B961&amp;$C961&amp;$D961,HFE!$A$3:$AJ$1048576,AA$1,0)</f>
        <v>0</v>
      </c>
      <c r="AB961" s="5">
        <f t="shared" si="503"/>
        <v>-100</v>
      </c>
      <c r="AC961" s="1">
        <f>VLOOKUP($B961&amp;$C961&amp;$D961,Staqo!$A$3:$AJ$1048576,AC$1,0)</f>
        <v>100</v>
      </c>
      <c r="AD961" s="1">
        <f>VLOOKUP($B961&amp;$C961&amp;$D961,HFE!$A$3:$AJ$1048576,AD$1,0)*100</f>
        <v>100</v>
      </c>
      <c r="AE961" s="2">
        <f t="shared" si="504"/>
        <v>0</v>
      </c>
      <c r="AF961" s="1">
        <f>VLOOKUP($B961&amp;$C961&amp;$D961,Staqo!$A$3:$AJ$1048576,AF$1,0)</f>
        <v>100</v>
      </c>
      <c r="AG961" s="1">
        <f>VLOOKUP($B961&amp;$C961&amp;$D961,HFE!$A$3:$AJ$1048576,AG$1,0)*100</f>
        <v>100</v>
      </c>
      <c r="AH961" s="2">
        <f t="shared" si="505"/>
        <v>0</v>
      </c>
      <c r="AI961" s="1">
        <f>VLOOKUP($B961&amp;$C961&amp;$D961,Staqo!$A$3:$AJ$1048576,AI$1,0)</f>
        <v>0.226227</v>
      </c>
      <c r="AJ961" s="1" t="e">
        <f>VLOOKUP($B961&amp;$C961&amp;$D961,HFE!$A$3:$AJ$1048576,AJ$1,0)</f>
        <v>#REF!</v>
      </c>
      <c r="AK961" s="2" t="e">
        <f t="shared" si="506"/>
        <v>#REF!</v>
      </c>
      <c r="AL961" s="1">
        <f>VLOOKUP($B961&amp;$C961&amp;$D961,Staqo!$A$3:$AJ$1048576,AL$1,0)</f>
        <v>0.205661</v>
      </c>
      <c r="AM961" s="1" t="e">
        <f>VLOOKUP($B961&amp;$C961&amp;$D961,HFE!$A$3:$AJ$1048576,AM$1,0)</f>
        <v>#REF!</v>
      </c>
      <c r="AN961" s="2" t="e">
        <f t="shared" si="507"/>
        <v>#REF!</v>
      </c>
      <c r="AO961" s="1">
        <f>VLOOKUP($B961&amp;$C961&amp;$D961,Staqo!$A$3:$AJ$1048576,AO$1,0)</f>
        <v>0.224398</v>
      </c>
      <c r="AP961" s="1" t="e">
        <f>VLOOKUP($B961&amp;$C961&amp;$D961,HFE!$A$3:$AJ$1048576,AP$1,0)</f>
        <v>#REF!</v>
      </c>
      <c r="AQ961" s="2" t="e">
        <f t="shared" si="508"/>
        <v>#REF!</v>
      </c>
      <c r="AR961" s="1">
        <f>VLOOKUP($B961&amp;$C961&amp;$D961,Staqo!$A$3:$AJ$1048576,AR$1,0)</f>
        <v>0.203998</v>
      </c>
      <c r="AS961" s="1" t="e">
        <f>VLOOKUP($B961&amp;$C961&amp;$D961,HFE!$A$3:$AJ$1048576,AS$1,0)</f>
        <v>#REF!</v>
      </c>
      <c r="AT961" s="2" t="e">
        <f t="shared" si="509"/>
        <v>#REF!</v>
      </c>
      <c r="AU961" s="1">
        <f>VLOOKUP($B961&amp;$C961&amp;$D961,Staqo!$A$3:$AJ$1048576,AU$1,0)</f>
        <v>97.4004</v>
      </c>
      <c r="AV961" s="1">
        <f>VLOOKUP($B961&amp;$C961&amp;$D961,HFE!$A$3:$AJ$1048576,AV$1,0)</f>
        <v>0</v>
      </c>
      <c r="AW961" s="2">
        <f t="shared" si="510"/>
        <v>-97.4004</v>
      </c>
      <c r="AX961" s="4">
        <f>VLOOKUP($B961&amp;$C961&amp;$D961,Staqo!$A$3:$AJ$1048576,AX$1,0)</f>
        <v>12</v>
      </c>
      <c r="AY961" s="4">
        <f>VLOOKUP($B961&amp;$C961&amp;$D961,HFE!$A$3:$AJ$1048576,AY$1,0)</f>
        <v>12</v>
      </c>
      <c r="AZ961" s="5">
        <f t="shared" si="511"/>
        <v>0</v>
      </c>
      <c r="BA961" s="1">
        <f>VLOOKUP($B961&amp;$C961&amp;$D961,Staqo!$A$3:$AJ$1048576,BA$1,0)</f>
        <v>0</v>
      </c>
      <c r="BB961" s="1">
        <f>VLOOKUP($B961&amp;$C961&amp;$D961,HFE!$A$3:$AJ$1048576,BB$1,0)</f>
        <v>0</v>
      </c>
      <c r="BC961" s="2">
        <f t="shared" si="512"/>
        <v>0</v>
      </c>
      <c r="BD961" s="1">
        <f>VLOOKUP($B961&amp;$C961&amp;$D961,Staqo!$A$3:$AJ$1048576,BD$1,0)</f>
        <v>0</v>
      </c>
      <c r="BE961" s="1">
        <f>VLOOKUP($B961&amp;$C961&amp;$D961,HFE!$A$3:$AJ$1048576,BE$1,0)</f>
        <v>0</v>
      </c>
      <c r="BF961" s="2">
        <f t="shared" si="513"/>
        <v>0</v>
      </c>
      <c r="BG961" s="1">
        <f>VLOOKUP($B961&amp;$C961&amp;$D961,Staqo!$A$3:$AJ$1048576,BG$1,0)</f>
        <v>0</v>
      </c>
      <c r="BH961" s="1">
        <f>VLOOKUP($B961&amp;$C961&amp;$D961,HFE!$A$3:$AJ$1048576,BH$1,0)</f>
        <v>0</v>
      </c>
      <c r="BI961" s="2">
        <f t="shared" si="514"/>
        <v>0</v>
      </c>
      <c r="BJ961" s="1">
        <f>VLOOKUP($B961&amp;$C961&amp;$D961,Staqo!$A$3:$AJ$1048576,BJ$1,0)</f>
        <v>0</v>
      </c>
      <c r="BK961" s="1">
        <f>VLOOKUP($B961&amp;$C961&amp;$D961,HFE!$A$3:$AJ$1048576,BK$1,0)</f>
        <v>0</v>
      </c>
      <c r="BL961" s="2">
        <f t="shared" si="515"/>
        <v>0</v>
      </c>
      <c r="BM961" s="1">
        <f>VLOOKUP($B961&amp;$C961&amp;$D961,Staqo!$A$3:$AJ$1048576,BM$1,0)</f>
        <v>0</v>
      </c>
      <c r="BN961" s="1">
        <f>VLOOKUP($B961&amp;$C961&amp;$D961,HFE!$A$3:$AJ$1048576,BN$1,0)</f>
        <v>0</v>
      </c>
      <c r="BO961" s="2">
        <f t="shared" si="516"/>
        <v>0</v>
      </c>
      <c r="BP961" s="1">
        <f>VLOOKUP($B961&amp;$C961&amp;$D961,Staqo!$A$3:$AJ$1048576,BP$1,0)</f>
        <v>0</v>
      </c>
      <c r="BQ961" s="1">
        <f>VLOOKUP($B961&amp;$C961&amp;$D961,HFE!$A$3:$AJ$1048576,BQ$1,0)</f>
        <v>0</v>
      </c>
      <c r="BR961" s="2">
        <f t="shared" si="517"/>
        <v>0</v>
      </c>
      <c r="BS961" s="1">
        <f>VLOOKUP($B961&amp;$C961&amp;$D961,Staqo!$A$3:$AJ$1048576,BS$1,0)</f>
        <v>0</v>
      </c>
      <c r="BT961" s="1">
        <f>VLOOKUP($B961&amp;$C961&amp;$D961,HFE!$A$3:$AJ$1048576,BT$1,0)</f>
        <v>0</v>
      </c>
      <c r="BU961" s="2">
        <f t="shared" si="518"/>
        <v>0</v>
      </c>
      <c r="BV961" s="1">
        <f>VLOOKUP($B961&amp;$C961&amp;$D961,Staqo!$A$3:$AJ$1048576,BV$1,0)</f>
        <v>0</v>
      </c>
      <c r="BW961" s="1">
        <f>VLOOKUP($B961&amp;$C961&amp;$D961,HFE!$A$3:$AJ$1048576,BW$1,0)</f>
        <v>0</v>
      </c>
      <c r="BX961" s="2">
        <f t="shared" si="519"/>
        <v>0</v>
      </c>
      <c r="BY961" s="1">
        <f>VLOOKUP($B961&amp;$C961&amp;$D961,Staqo!$A$3:$AJ$1048576,BY$1,0)</f>
        <v>0</v>
      </c>
      <c r="BZ961" s="1">
        <f>VLOOKUP($B961&amp;$C961&amp;$D961,HFE!$A$3:$AJ$1048576,BZ$1,0)</f>
        <v>0</v>
      </c>
      <c r="CA961" s="2">
        <f t="shared" si="520"/>
        <v>0</v>
      </c>
      <c r="CB961" s="1">
        <f>VLOOKUP($B961&amp;$C961&amp;$D961,Staqo!$A$3:$AJ$1048576,CB$1,0)</f>
        <v>0</v>
      </c>
      <c r="CC961" s="1">
        <f>VLOOKUP($B961&amp;$C961&amp;$D961,HFE!$A$3:$AJ$1048576,CC$1,0)</f>
        <v>0</v>
      </c>
      <c r="CD961" s="2">
        <f t="shared" si="521"/>
        <v>0</v>
      </c>
      <c r="CE961" s="1">
        <f>VLOOKUP($B961&amp;$C961&amp;$D961,Staqo!$A$3:$AJ$1048576,CE$1,0)</f>
        <v>0</v>
      </c>
      <c r="CF961" s="1">
        <f>VLOOKUP($B961&amp;$C961&amp;$D961,HFE!$A$3:$AJ$1048576,CF$1,0)</f>
        <v>0</v>
      </c>
      <c r="CG961" s="2">
        <f t="shared" si="522"/>
        <v>0</v>
      </c>
      <c r="CH961" s="1">
        <f>VLOOKUP($B961&amp;$C961&amp;$D961,Staqo!$A$3:$AJ$1048576,CH$1,0)</f>
        <v>0</v>
      </c>
      <c r="CI961" s="1">
        <f>VLOOKUP($B961&amp;$C961&amp;$D961,HFE!$A$3:$AJ$1048576,CI$1,0)</f>
        <v>0</v>
      </c>
      <c r="CJ961" s="2">
        <f t="shared" si="523"/>
        <v>0</v>
      </c>
      <c r="CK961" s="1">
        <f>VLOOKUP($B961&amp;$C961&amp;$D961,Staqo!$A$3:$AJ$1048576,CK$1,0)</f>
        <v>0</v>
      </c>
      <c r="CL961" s="1">
        <f>VLOOKUP($B961&amp;$C961&amp;$D961,HFE!$A$3:$AJ$1048576,CL$1,0)</f>
        <v>0</v>
      </c>
      <c r="CM961" s="2">
        <f t="shared" si="524"/>
        <v>0</v>
      </c>
      <c r="CN961" s="1">
        <f>VLOOKUP($B961&amp;$C961&amp;$D961,Staqo!$A$3:$AJ$1048576,CN$1,0)</f>
        <v>0</v>
      </c>
      <c r="CO961" s="1">
        <f>VLOOKUP($B961&amp;$C961&amp;$D961,HFE!$A$3:$AJ$1048576,CO$1,0)</f>
        <v>0</v>
      </c>
      <c r="CP961" s="2">
        <f t="shared" si="525"/>
        <v>0</v>
      </c>
      <c r="CQ961" s="1">
        <f>VLOOKUP($B961&amp;$C961&amp;$D961,Staqo!$A$3:$AJ$1048576,CQ$1,0)</f>
        <v>0</v>
      </c>
      <c r="CR961" s="1">
        <f>VLOOKUP($B961&amp;$C961&amp;$D961,HFE!$A$3:$AJ$1048576,CR$1,0)</f>
        <v>0</v>
      </c>
      <c r="CS961" s="2">
        <f t="shared" si="526"/>
        <v>0</v>
      </c>
      <c r="CT961" s="1"/>
      <c r="CU961" s="1"/>
      <c r="CV961" s="2"/>
    </row>
    <row r="962" hidden="1" spans="1:100">
      <c r="A962" s="1" t="s">
        <v>95</v>
      </c>
      <c r="B962" s="1" t="s">
        <v>96</v>
      </c>
      <c r="C962" s="3">
        <v>44581</v>
      </c>
      <c r="D962" s="1" t="s">
        <v>19</v>
      </c>
      <c r="E962" s="1">
        <f>VLOOKUP($B962&amp;$C962&amp;$D962,Staqo!$A$3:$AJ$1048576,E$1,0)</f>
        <v>5.44845</v>
      </c>
      <c r="F962" s="1" t="e">
        <f>VLOOKUP($B962&amp;$C962&amp;$D962,HFE!$A$3:$AJ$1048576,F$1,0)</f>
        <v>#REF!</v>
      </c>
      <c r="G962" s="2" t="e">
        <f t="shared" si="496"/>
        <v>#REF!</v>
      </c>
      <c r="H962" s="1">
        <f>VLOOKUP($B962&amp;$C962&amp;$D962,Staqo!$A$3:$AJ$1048576,H$1,0)</f>
        <v>6.49038</v>
      </c>
      <c r="I962" s="1" t="e">
        <f>VLOOKUP($B962&amp;$C962&amp;$D962,HFE!$A$3:$AJ$1048576,I$1,0)</f>
        <v>#REF!</v>
      </c>
      <c r="J962" s="2" t="e">
        <f t="shared" si="497"/>
        <v>#REF!</v>
      </c>
      <c r="K962" s="1">
        <f>VLOOKUP($B962&amp;$C962&amp;$D962,Staqo!$A$3:$AJ$1048576,K$1,0)</f>
        <v>7327.38</v>
      </c>
      <c r="L962" s="1" t="e">
        <f>VLOOKUP($B962&amp;$C962&amp;$D962,HFE!$A$3:$AJ$1048576,L$1,0)</f>
        <v>#REF!</v>
      </c>
      <c r="M962" s="2" t="e">
        <f t="shared" si="498"/>
        <v>#REF!</v>
      </c>
      <c r="N962" s="1">
        <f>VLOOKUP($B962&amp;$C962&amp;$D962,Staqo!$A$3:$AJ$1048576,N$1,0)</f>
        <v>5650</v>
      </c>
      <c r="O962" s="1">
        <f>VLOOKUP($B962&amp;$C962&amp;$D962,HFE!$A$3:$AJ$1048576,O$1,0)</f>
        <v>0</v>
      </c>
      <c r="P962" s="2">
        <f t="shared" si="499"/>
        <v>-5650</v>
      </c>
      <c r="Q962" s="1">
        <f>VLOOKUP($B962&amp;$C962&amp;$D962,Staqo!$A$3:$AJ$1048576,Q$1,0)</f>
        <v>5604.31</v>
      </c>
      <c r="R962" s="1">
        <f>VLOOKUP($B962&amp;$C962&amp;$D962,HFE!$A$3:$AJ$1048576,R$1,0)</f>
        <v>0</v>
      </c>
      <c r="S962" s="2">
        <f t="shared" si="500"/>
        <v>-5604.31</v>
      </c>
      <c r="T962" s="1">
        <f>VLOOKUP($B962&amp;$C962&amp;$D962,Staqo!$A$3:$AJ$1048576,T$1,0)</f>
        <v>0.77108</v>
      </c>
      <c r="U962" s="1" t="e">
        <f>VLOOKUP($B962&amp;$C962&amp;$D962,HFE!$A$3:$AJ$1048576,U$1,0)</f>
        <v>#REF!</v>
      </c>
      <c r="V962" s="2" t="e">
        <f t="shared" si="501"/>
        <v>#REF!</v>
      </c>
      <c r="W962" s="1">
        <f>VLOOKUP($B962&amp;$C962&amp;$D962,Staqo!$A$3:$AJ$1048576,W$1,0)</f>
        <v>0.764844</v>
      </c>
      <c r="X962" s="1" t="e">
        <f>VLOOKUP($B962&amp;$C962&amp;$D962,HFE!$A$3:$AJ$1048576,X$1,0)</f>
        <v>#REF!</v>
      </c>
      <c r="Y962" s="2" t="e">
        <f t="shared" si="502"/>
        <v>#REF!</v>
      </c>
      <c r="Z962" s="4">
        <f>VLOOKUP($B962&amp;$C962&amp;$D962,Staqo!$A$3:$AJ$1048576,Z$1,0)</f>
        <v>100</v>
      </c>
      <c r="AA962" s="4">
        <f>VLOOKUP($B962&amp;$C962&amp;$D962,HFE!$A$3:$AJ$1048576,AA$1,0)</f>
        <v>0</v>
      </c>
      <c r="AB962" s="5">
        <f t="shared" si="503"/>
        <v>-100</v>
      </c>
      <c r="AC962" s="1">
        <f>VLOOKUP($B962&amp;$C962&amp;$D962,Staqo!$A$3:$AJ$1048576,AC$1,0)</f>
        <v>100</v>
      </c>
      <c r="AD962" s="1">
        <f>VLOOKUP($B962&amp;$C962&amp;$D962,HFE!$A$3:$AJ$1048576,AD$1,0)*100</f>
        <v>100</v>
      </c>
      <c r="AE962" s="2">
        <f t="shared" si="504"/>
        <v>0</v>
      </c>
      <c r="AF962" s="1">
        <f>VLOOKUP($B962&amp;$C962&amp;$D962,Staqo!$A$3:$AJ$1048576,AF$1,0)</f>
        <v>100</v>
      </c>
      <c r="AG962" s="1">
        <f>VLOOKUP($B962&amp;$C962&amp;$D962,HFE!$A$3:$AJ$1048576,AG$1,0)*100</f>
        <v>100</v>
      </c>
      <c r="AH962" s="2">
        <f t="shared" si="505"/>
        <v>0</v>
      </c>
      <c r="AI962" s="1">
        <f>VLOOKUP($B962&amp;$C962&amp;$D962,Staqo!$A$3:$AJ$1048576,AI$1,0)</f>
        <v>0.229377</v>
      </c>
      <c r="AJ962" s="1" t="e">
        <f>VLOOKUP($B962&amp;$C962&amp;$D962,HFE!$A$3:$AJ$1048576,AJ$1,0)</f>
        <v>#REF!</v>
      </c>
      <c r="AK962" s="2" t="e">
        <f t="shared" si="506"/>
        <v>#REF!</v>
      </c>
      <c r="AL962" s="1">
        <f>VLOOKUP($B962&amp;$C962&amp;$D962,Staqo!$A$3:$AJ$1048576,AL$1,0)</f>
        <v>0.208525</v>
      </c>
      <c r="AM962" s="1" t="e">
        <f>VLOOKUP($B962&amp;$C962&amp;$D962,HFE!$A$3:$AJ$1048576,AM$1,0)</f>
        <v>#REF!</v>
      </c>
      <c r="AN962" s="2" t="e">
        <f t="shared" si="507"/>
        <v>#REF!</v>
      </c>
      <c r="AO962" s="1">
        <f>VLOOKUP($B962&amp;$C962&amp;$D962,Staqo!$A$3:$AJ$1048576,AO$1,0)</f>
        <v>0.227522</v>
      </c>
      <c r="AP962" s="1" t="e">
        <f>VLOOKUP($B962&amp;$C962&amp;$D962,HFE!$A$3:$AJ$1048576,AP$1,0)</f>
        <v>#REF!</v>
      </c>
      <c r="AQ962" s="2" t="e">
        <f t="shared" si="508"/>
        <v>#REF!</v>
      </c>
      <c r="AR962" s="1">
        <f>VLOOKUP($B962&amp;$C962&amp;$D962,Staqo!$A$3:$AJ$1048576,AR$1,0)</f>
        <v>0.206839</v>
      </c>
      <c r="AS962" s="1" t="e">
        <f>VLOOKUP($B962&amp;$C962&amp;$D962,HFE!$A$3:$AJ$1048576,AS$1,0)</f>
        <v>#REF!</v>
      </c>
      <c r="AT962" s="2" t="e">
        <f t="shared" si="509"/>
        <v>#REF!</v>
      </c>
      <c r="AU962" s="1">
        <f>VLOOKUP($B962&amp;$C962&amp;$D962,Staqo!$A$3:$AJ$1048576,AU$1,0)</f>
        <v>96.6804</v>
      </c>
      <c r="AV962" s="1">
        <f>VLOOKUP($B962&amp;$C962&amp;$D962,HFE!$A$3:$AJ$1048576,AV$1,0)</f>
        <v>0</v>
      </c>
      <c r="AW962" s="2">
        <f t="shared" si="510"/>
        <v>-96.6804</v>
      </c>
      <c r="AX962" s="4">
        <f>VLOOKUP($B962&amp;$C962&amp;$D962,Staqo!$A$3:$AJ$1048576,AX$1,0)</f>
        <v>12</v>
      </c>
      <c r="AY962" s="4">
        <f>VLOOKUP($B962&amp;$C962&amp;$D962,HFE!$A$3:$AJ$1048576,AY$1,0)</f>
        <v>12</v>
      </c>
      <c r="AZ962" s="5">
        <f t="shared" si="511"/>
        <v>0</v>
      </c>
      <c r="BA962" s="1">
        <f>VLOOKUP($B962&amp;$C962&amp;$D962,Staqo!$A$3:$AJ$1048576,BA$1,0)</f>
        <v>0</v>
      </c>
      <c r="BB962" s="1">
        <f>VLOOKUP($B962&amp;$C962&amp;$D962,HFE!$A$3:$AJ$1048576,BB$1,0)</f>
        <v>0</v>
      </c>
      <c r="BC962" s="2">
        <f t="shared" si="512"/>
        <v>0</v>
      </c>
      <c r="BD962" s="1">
        <f>VLOOKUP($B962&amp;$C962&amp;$D962,Staqo!$A$3:$AJ$1048576,BD$1,0)</f>
        <v>0</v>
      </c>
      <c r="BE962" s="1">
        <f>VLOOKUP($B962&amp;$C962&amp;$D962,HFE!$A$3:$AJ$1048576,BE$1,0)</f>
        <v>0</v>
      </c>
      <c r="BF962" s="2">
        <f t="shared" si="513"/>
        <v>0</v>
      </c>
      <c r="BG962" s="1">
        <f>VLOOKUP($B962&amp;$C962&amp;$D962,Staqo!$A$3:$AJ$1048576,BG$1,0)</f>
        <v>0</v>
      </c>
      <c r="BH962" s="1">
        <f>VLOOKUP($B962&amp;$C962&amp;$D962,HFE!$A$3:$AJ$1048576,BH$1,0)</f>
        <v>0</v>
      </c>
      <c r="BI962" s="2">
        <f t="shared" si="514"/>
        <v>0</v>
      </c>
      <c r="BJ962" s="1">
        <f>VLOOKUP($B962&amp;$C962&amp;$D962,Staqo!$A$3:$AJ$1048576,BJ$1,0)</f>
        <v>0</v>
      </c>
      <c r="BK962" s="1">
        <f>VLOOKUP($B962&amp;$C962&amp;$D962,HFE!$A$3:$AJ$1048576,BK$1,0)</f>
        <v>0</v>
      </c>
      <c r="BL962" s="2">
        <f t="shared" si="515"/>
        <v>0</v>
      </c>
      <c r="BM962" s="1">
        <f>VLOOKUP($B962&amp;$C962&amp;$D962,Staqo!$A$3:$AJ$1048576,BM$1,0)</f>
        <v>0</v>
      </c>
      <c r="BN962" s="1">
        <f>VLOOKUP($B962&amp;$C962&amp;$D962,HFE!$A$3:$AJ$1048576,BN$1,0)</f>
        <v>0</v>
      </c>
      <c r="BO962" s="2">
        <f t="shared" si="516"/>
        <v>0</v>
      </c>
      <c r="BP962" s="1">
        <f>VLOOKUP($B962&amp;$C962&amp;$D962,Staqo!$A$3:$AJ$1048576,BP$1,0)</f>
        <v>0</v>
      </c>
      <c r="BQ962" s="1">
        <f>VLOOKUP($B962&amp;$C962&amp;$D962,HFE!$A$3:$AJ$1048576,BQ$1,0)</f>
        <v>0</v>
      </c>
      <c r="BR962" s="2">
        <f t="shared" si="517"/>
        <v>0</v>
      </c>
      <c r="BS962" s="1">
        <f>VLOOKUP($B962&amp;$C962&amp;$D962,Staqo!$A$3:$AJ$1048576,BS$1,0)</f>
        <v>0</v>
      </c>
      <c r="BT962" s="1">
        <f>VLOOKUP($B962&amp;$C962&amp;$D962,HFE!$A$3:$AJ$1048576,BT$1,0)</f>
        <v>0</v>
      </c>
      <c r="BU962" s="2">
        <f t="shared" si="518"/>
        <v>0</v>
      </c>
      <c r="BV962" s="1">
        <f>VLOOKUP($B962&amp;$C962&amp;$D962,Staqo!$A$3:$AJ$1048576,BV$1,0)</f>
        <v>0</v>
      </c>
      <c r="BW962" s="1">
        <f>VLOOKUP($B962&amp;$C962&amp;$D962,HFE!$A$3:$AJ$1048576,BW$1,0)</f>
        <v>0</v>
      </c>
      <c r="BX962" s="2">
        <f t="shared" si="519"/>
        <v>0</v>
      </c>
      <c r="BY962" s="1">
        <f>VLOOKUP($B962&amp;$C962&amp;$D962,Staqo!$A$3:$AJ$1048576,BY$1,0)</f>
        <v>0</v>
      </c>
      <c r="BZ962" s="1">
        <f>VLOOKUP($B962&amp;$C962&amp;$D962,HFE!$A$3:$AJ$1048576,BZ$1,0)</f>
        <v>0</v>
      </c>
      <c r="CA962" s="2">
        <f t="shared" si="520"/>
        <v>0</v>
      </c>
      <c r="CB962" s="1">
        <f>VLOOKUP($B962&amp;$C962&amp;$D962,Staqo!$A$3:$AJ$1048576,CB$1,0)</f>
        <v>0</v>
      </c>
      <c r="CC962" s="1">
        <f>VLOOKUP($B962&amp;$C962&amp;$D962,HFE!$A$3:$AJ$1048576,CC$1,0)</f>
        <v>0</v>
      </c>
      <c r="CD962" s="2">
        <f t="shared" si="521"/>
        <v>0</v>
      </c>
      <c r="CE962" s="1">
        <f>VLOOKUP($B962&amp;$C962&amp;$D962,Staqo!$A$3:$AJ$1048576,CE$1,0)</f>
        <v>0</v>
      </c>
      <c r="CF962" s="1">
        <f>VLOOKUP($B962&amp;$C962&amp;$D962,HFE!$A$3:$AJ$1048576,CF$1,0)</f>
        <v>0</v>
      </c>
      <c r="CG962" s="2">
        <f t="shared" si="522"/>
        <v>0</v>
      </c>
      <c r="CH962" s="1">
        <f>VLOOKUP($B962&amp;$C962&amp;$D962,Staqo!$A$3:$AJ$1048576,CH$1,0)</f>
        <v>0</v>
      </c>
      <c r="CI962" s="1">
        <f>VLOOKUP($B962&amp;$C962&amp;$D962,HFE!$A$3:$AJ$1048576,CI$1,0)</f>
        <v>0</v>
      </c>
      <c r="CJ962" s="2">
        <f t="shared" si="523"/>
        <v>0</v>
      </c>
      <c r="CK962" s="1">
        <f>VLOOKUP($B962&amp;$C962&amp;$D962,Staqo!$A$3:$AJ$1048576,CK$1,0)</f>
        <v>0</v>
      </c>
      <c r="CL962" s="1">
        <f>VLOOKUP($B962&amp;$C962&amp;$D962,HFE!$A$3:$AJ$1048576,CL$1,0)</f>
        <v>0</v>
      </c>
      <c r="CM962" s="2">
        <f t="shared" si="524"/>
        <v>0</v>
      </c>
      <c r="CN962" s="1">
        <f>VLOOKUP($B962&amp;$C962&amp;$D962,Staqo!$A$3:$AJ$1048576,CN$1,0)</f>
        <v>0</v>
      </c>
      <c r="CO962" s="1">
        <f>VLOOKUP($B962&amp;$C962&amp;$D962,HFE!$A$3:$AJ$1048576,CO$1,0)</f>
        <v>0</v>
      </c>
      <c r="CP962" s="2">
        <f t="shared" si="525"/>
        <v>0</v>
      </c>
      <c r="CQ962" s="1">
        <f>VLOOKUP($B962&amp;$C962&amp;$D962,Staqo!$A$3:$AJ$1048576,CQ$1,0)</f>
        <v>0</v>
      </c>
      <c r="CR962" s="1">
        <f>VLOOKUP($B962&amp;$C962&amp;$D962,HFE!$A$3:$AJ$1048576,CR$1,0)</f>
        <v>0</v>
      </c>
      <c r="CS962" s="2">
        <f t="shared" si="526"/>
        <v>0</v>
      </c>
      <c r="CT962" s="1"/>
      <c r="CU962" s="1"/>
      <c r="CV962" s="2"/>
    </row>
    <row r="963" hidden="1" spans="1:100">
      <c r="A963" s="1" t="s">
        <v>95</v>
      </c>
      <c r="B963" s="1" t="s">
        <v>96</v>
      </c>
      <c r="C963" s="3">
        <v>44581</v>
      </c>
      <c r="D963" s="1" t="s">
        <v>20</v>
      </c>
      <c r="E963" s="1">
        <f>VLOOKUP($B963&amp;$C963&amp;$D963,Staqo!$A$3:$AJ$1048576,E$1,0)</f>
        <v>5.44845</v>
      </c>
      <c r="F963" s="1" t="e">
        <f>VLOOKUP($B963&amp;$C963&amp;$D963,HFE!$A$3:$AJ$1048576,F$1,0)</f>
        <v>#REF!</v>
      </c>
      <c r="G963" s="2" t="e">
        <f t="shared" si="496"/>
        <v>#REF!</v>
      </c>
      <c r="H963" s="1">
        <f>VLOOKUP($B963&amp;$C963&amp;$D963,Staqo!$A$3:$AJ$1048576,H$1,0)</f>
        <v>6.49038</v>
      </c>
      <c r="I963" s="1" t="e">
        <f>VLOOKUP($B963&amp;$C963&amp;$D963,HFE!$A$3:$AJ$1048576,I$1,0)</f>
        <v>#REF!</v>
      </c>
      <c r="J963" s="2" t="e">
        <f t="shared" si="497"/>
        <v>#REF!</v>
      </c>
      <c r="K963" s="1">
        <f>VLOOKUP($B963&amp;$C963&amp;$D963,Staqo!$A$3:$AJ$1048576,K$1,0)</f>
        <v>7152.92</v>
      </c>
      <c r="L963" s="1" t="e">
        <f>VLOOKUP($B963&amp;$C963&amp;$D963,HFE!$A$3:$AJ$1048576,L$1,0)</f>
        <v>#REF!</v>
      </c>
      <c r="M963" s="2" t="e">
        <f t="shared" si="498"/>
        <v>#REF!</v>
      </c>
      <c r="N963" s="1">
        <f>VLOOKUP($B963&amp;$C963&amp;$D963,Staqo!$A$3:$AJ$1048576,N$1,0)</f>
        <v>5270</v>
      </c>
      <c r="O963" s="1">
        <f>VLOOKUP($B963&amp;$C963&amp;$D963,HFE!$A$3:$AJ$1048576,O$1,0)</f>
        <v>0</v>
      </c>
      <c r="P963" s="2">
        <f t="shared" si="499"/>
        <v>-5270</v>
      </c>
      <c r="Q963" s="1">
        <f>VLOOKUP($B963&amp;$C963&amp;$D963,Staqo!$A$3:$AJ$1048576,Q$1,0)</f>
        <v>5227.38</v>
      </c>
      <c r="R963" s="1">
        <f>VLOOKUP($B963&amp;$C963&amp;$D963,HFE!$A$3:$AJ$1048576,R$1,0)</f>
        <v>0</v>
      </c>
      <c r="S963" s="2">
        <f t="shared" si="500"/>
        <v>-5227.38</v>
      </c>
      <c r="T963" s="1">
        <f>VLOOKUP($B963&amp;$C963&amp;$D963,Staqo!$A$3:$AJ$1048576,T$1,0)</f>
        <v>0.736762</v>
      </c>
      <c r="U963" s="1" t="e">
        <f>VLOOKUP($B963&amp;$C963&amp;$D963,HFE!$A$3:$AJ$1048576,U$1,0)</f>
        <v>#REF!</v>
      </c>
      <c r="V963" s="2" t="e">
        <f t="shared" si="501"/>
        <v>#REF!</v>
      </c>
      <c r="W963" s="1">
        <f>VLOOKUP($B963&amp;$C963&amp;$D963,Staqo!$A$3:$AJ$1048576,W$1,0)</f>
        <v>0.730803</v>
      </c>
      <c r="X963" s="1" t="e">
        <f>VLOOKUP($B963&amp;$C963&amp;$D963,HFE!$A$3:$AJ$1048576,X$1,0)</f>
        <v>#REF!</v>
      </c>
      <c r="Y963" s="2" t="e">
        <f t="shared" si="502"/>
        <v>#REF!</v>
      </c>
      <c r="Z963" s="4">
        <f>VLOOKUP($B963&amp;$C963&amp;$D963,Staqo!$A$3:$AJ$1048576,Z$1,0)</f>
        <v>100</v>
      </c>
      <c r="AA963" s="4">
        <f>VLOOKUP($B963&amp;$C963&amp;$D963,HFE!$A$3:$AJ$1048576,AA$1,0)</f>
        <v>0</v>
      </c>
      <c r="AB963" s="5">
        <f t="shared" si="503"/>
        <v>-100</v>
      </c>
      <c r="AC963" s="1">
        <f>VLOOKUP($B963&amp;$C963&amp;$D963,Staqo!$A$3:$AJ$1048576,AC$1,0)</f>
        <v>100</v>
      </c>
      <c r="AD963" s="1">
        <f>VLOOKUP($B963&amp;$C963&amp;$D963,HFE!$A$3:$AJ$1048576,AD$1,0)*100</f>
        <v>100</v>
      </c>
      <c r="AE963" s="2">
        <f t="shared" si="504"/>
        <v>0</v>
      </c>
      <c r="AF963" s="1">
        <f>VLOOKUP($B963&amp;$C963&amp;$D963,Staqo!$A$3:$AJ$1048576,AF$1,0)</f>
        <v>100</v>
      </c>
      <c r="AG963" s="1">
        <f>VLOOKUP($B963&amp;$C963&amp;$D963,HFE!$A$3:$AJ$1048576,AG$1,0)*100</f>
        <v>100</v>
      </c>
      <c r="AH963" s="2">
        <f t="shared" si="505"/>
        <v>0</v>
      </c>
      <c r="AI963" s="1">
        <f>VLOOKUP($B963&amp;$C963&amp;$D963,Staqo!$A$3:$AJ$1048576,AI$1,0)</f>
        <v>0.219169</v>
      </c>
      <c r="AJ963" s="1" t="e">
        <f>VLOOKUP($B963&amp;$C963&amp;$D963,HFE!$A$3:$AJ$1048576,AJ$1,0)</f>
        <v>#REF!</v>
      </c>
      <c r="AK963" s="2" t="e">
        <f t="shared" si="506"/>
        <v>#REF!</v>
      </c>
      <c r="AL963" s="1">
        <f>VLOOKUP($B963&amp;$C963&amp;$D963,Staqo!$A$3:$AJ$1048576,AL$1,0)</f>
        <v>0.199244</v>
      </c>
      <c r="AM963" s="1" t="e">
        <f>VLOOKUP($B963&amp;$C963&amp;$D963,HFE!$A$3:$AJ$1048576,AM$1,0)</f>
        <v>#REF!</v>
      </c>
      <c r="AN963" s="2" t="e">
        <f t="shared" si="507"/>
        <v>#REF!</v>
      </c>
      <c r="AO963" s="1">
        <f>VLOOKUP($B963&amp;$C963&amp;$D963,Staqo!$A$3:$AJ$1048576,AO$1,0)</f>
        <v>0.217397</v>
      </c>
      <c r="AP963" s="1" t="e">
        <f>VLOOKUP($B963&amp;$C963&amp;$D963,HFE!$A$3:$AJ$1048576,AP$1,0)</f>
        <v>#REF!</v>
      </c>
      <c r="AQ963" s="2" t="e">
        <f t="shared" si="508"/>
        <v>#REF!</v>
      </c>
      <c r="AR963" s="1">
        <f>VLOOKUP($B963&amp;$C963&amp;$D963,Staqo!$A$3:$AJ$1048576,AR$1,0)</f>
        <v>0.197633</v>
      </c>
      <c r="AS963" s="1" t="e">
        <f>VLOOKUP($B963&amp;$C963&amp;$D963,HFE!$A$3:$AJ$1048576,AS$1,0)</f>
        <v>#REF!</v>
      </c>
      <c r="AT963" s="2" t="e">
        <f t="shared" si="509"/>
        <v>#REF!</v>
      </c>
      <c r="AU963" s="1">
        <f>VLOOKUP($B963&amp;$C963&amp;$D963,Staqo!$A$3:$AJ$1048576,AU$1,0)</f>
        <v>96.5055</v>
      </c>
      <c r="AV963" s="1">
        <f>VLOOKUP($B963&amp;$C963&amp;$D963,HFE!$A$3:$AJ$1048576,AV$1,0)</f>
        <v>0</v>
      </c>
      <c r="AW963" s="2">
        <f t="shared" si="510"/>
        <v>-96.5055</v>
      </c>
      <c r="AX963" s="4">
        <f>VLOOKUP($B963&amp;$C963&amp;$D963,Staqo!$A$3:$AJ$1048576,AX$1,0)</f>
        <v>12</v>
      </c>
      <c r="AY963" s="4">
        <f>VLOOKUP($B963&amp;$C963&amp;$D963,HFE!$A$3:$AJ$1048576,AY$1,0)</f>
        <v>12</v>
      </c>
      <c r="AZ963" s="5">
        <f t="shared" si="511"/>
        <v>0</v>
      </c>
      <c r="BA963" s="1">
        <f>VLOOKUP($B963&amp;$C963&amp;$D963,Staqo!$A$3:$AJ$1048576,BA$1,0)</f>
        <v>0</v>
      </c>
      <c r="BB963" s="1">
        <f>VLOOKUP($B963&amp;$C963&amp;$D963,HFE!$A$3:$AJ$1048576,BB$1,0)</f>
        <v>0</v>
      </c>
      <c r="BC963" s="2">
        <f t="shared" si="512"/>
        <v>0</v>
      </c>
      <c r="BD963" s="1">
        <f>VLOOKUP($B963&amp;$C963&amp;$D963,Staqo!$A$3:$AJ$1048576,BD$1,0)</f>
        <v>0</v>
      </c>
      <c r="BE963" s="1">
        <f>VLOOKUP($B963&amp;$C963&amp;$D963,HFE!$A$3:$AJ$1048576,BE$1,0)</f>
        <v>0</v>
      </c>
      <c r="BF963" s="2">
        <f t="shared" si="513"/>
        <v>0</v>
      </c>
      <c r="BG963" s="1">
        <f>VLOOKUP($B963&amp;$C963&amp;$D963,Staqo!$A$3:$AJ$1048576,BG$1,0)</f>
        <v>0</v>
      </c>
      <c r="BH963" s="1">
        <f>VLOOKUP($B963&amp;$C963&amp;$D963,HFE!$A$3:$AJ$1048576,BH$1,0)</f>
        <v>0</v>
      </c>
      <c r="BI963" s="2">
        <f t="shared" si="514"/>
        <v>0</v>
      </c>
      <c r="BJ963" s="1">
        <f>VLOOKUP($B963&amp;$C963&amp;$D963,Staqo!$A$3:$AJ$1048576,BJ$1,0)</f>
        <v>0</v>
      </c>
      <c r="BK963" s="1">
        <f>VLOOKUP($B963&amp;$C963&amp;$D963,HFE!$A$3:$AJ$1048576,BK$1,0)</f>
        <v>0</v>
      </c>
      <c r="BL963" s="2">
        <f t="shared" si="515"/>
        <v>0</v>
      </c>
      <c r="BM963" s="1">
        <f>VLOOKUP($B963&amp;$C963&amp;$D963,Staqo!$A$3:$AJ$1048576,BM$1,0)</f>
        <v>0</v>
      </c>
      <c r="BN963" s="1">
        <f>VLOOKUP($B963&amp;$C963&amp;$D963,HFE!$A$3:$AJ$1048576,BN$1,0)</f>
        <v>0</v>
      </c>
      <c r="BO963" s="2">
        <f t="shared" si="516"/>
        <v>0</v>
      </c>
      <c r="BP963" s="1">
        <f>VLOOKUP($B963&amp;$C963&amp;$D963,Staqo!$A$3:$AJ$1048576,BP$1,0)</f>
        <v>0</v>
      </c>
      <c r="BQ963" s="1">
        <f>VLOOKUP($B963&amp;$C963&amp;$D963,HFE!$A$3:$AJ$1048576,BQ$1,0)</f>
        <v>0</v>
      </c>
      <c r="BR963" s="2">
        <f t="shared" si="517"/>
        <v>0</v>
      </c>
      <c r="BS963" s="1">
        <f>VLOOKUP($B963&amp;$C963&amp;$D963,Staqo!$A$3:$AJ$1048576,BS$1,0)</f>
        <v>0</v>
      </c>
      <c r="BT963" s="1">
        <f>VLOOKUP($B963&amp;$C963&amp;$D963,HFE!$A$3:$AJ$1048576,BT$1,0)</f>
        <v>0</v>
      </c>
      <c r="BU963" s="2">
        <f t="shared" si="518"/>
        <v>0</v>
      </c>
      <c r="BV963" s="1">
        <f>VLOOKUP($B963&amp;$C963&amp;$D963,Staqo!$A$3:$AJ$1048576,BV$1,0)</f>
        <v>0</v>
      </c>
      <c r="BW963" s="1">
        <f>VLOOKUP($B963&amp;$C963&amp;$D963,HFE!$A$3:$AJ$1048576,BW$1,0)</f>
        <v>0</v>
      </c>
      <c r="BX963" s="2">
        <f t="shared" si="519"/>
        <v>0</v>
      </c>
      <c r="BY963" s="1">
        <f>VLOOKUP($B963&amp;$C963&amp;$D963,Staqo!$A$3:$AJ$1048576,BY$1,0)</f>
        <v>0</v>
      </c>
      <c r="BZ963" s="1">
        <f>VLOOKUP($B963&amp;$C963&amp;$D963,HFE!$A$3:$AJ$1048576,BZ$1,0)</f>
        <v>0</v>
      </c>
      <c r="CA963" s="2">
        <f t="shared" si="520"/>
        <v>0</v>
      </c>
      <c r="CB963" s="1">
        <f>VLOOKUP($B963&amp;$C963&amp;$D963,Staqo!$A$3:$AJ$1048576,CB$1,0)</f>
        <v>0</v>
      </c>
      <c r="CC963" s="1">
        <f>VLOOKUP($B963&amp;$C963&amp;$D963,HFE!$A$3:$AJ$1048576,CC$1,0)</f>
        <v>0</v>
      </c>
      <c r="CD963" s="2">
        <f t="shared" si="521"/>
        <v>0</v>
      </c>
      <c r="CE963" s="1">
        <f>VLOOKUP($B963&amp;$C963&amp;$D963,Staqo!$A$3:$AJ$1048576,CE$1,0)</f>
        <v>0</v>
      </c>
      <c r="CF963" s="1">
        <f>VLOOKUP($B963&amp;$C963&amp;$D963,HFE!$A$3:$AJ$1048576,CF$1,0)</f>
        <v>0</v>
      </c>
      <c r="CG963" s="2">
        <f t="shared" si="522"/>
        <v>0</v>
      </c>
      <c r="CH963" s="1">
        <f>VLOOKUP($B963&amp;$C963&amp;$D963,Staqo!$A$3:$AJ$1048576,CH$1,0)</f>
        <v>0</v>
      </c>
      <c r="CI963" s="1">
        <f>VLOOKUP($B963&amp;$C963&amp;$D963,HFE!$A$3:$AJ$1048576,CI$1,0)</f>
        <v>0</v>
      </c>
      <c r="CJ963" s="2">
        <f t="shared" si="523"/>
        <v>0</v>
      </c>
      <c r="CK963" s="1">
        <f>VLOOKUP($B963&amp;$C963&amp;$D963,Staqo!$A$3:$AJ$1048576,CK$1,0)</f>
        <v>0</v>
      </c>
      <c r="CL963" s="1">
        <f>VLOOKUP($B963&amp;$C963&amp;$D963,HFE!$A$3:$AJ$1048576,CL$1,0)</f>
        <v>0</v>
      </c>
      <c r="CM963" s="2">
        <f t="shared" si="524"/>
        <v>0</v>
      </c>
      <c r="CN963" s="1">
        <f>VLOOKUP($B963&amp;$C963&amp;$D963,Staqo!$A$3:$AJ$1048576,CN$1,0)</f>
        <v>0</v>
      </c>
      <c r="CO963" s="1">
        <f>VLOOKUP($B963&amp;$C963&amp;$D963,HFE!$A$3:$AJ$1048576,CO$1,0)</f>
        <v>0</v>
      </c>
      <c r="CP963" s="2">
        <f t="shared" si="525"/>
        <v>0</v>
      </c>
      <c r="CQ963" s="1">
        <f>VLOOKUP($B963&amp;$C963&amp;$D963,Staqo!$A$3:$AJ$1048576,CQ$1,0)</f>
        <v>0</v>
      </c>
      <c r="CR963" s="1">
        <f>VLOOKUP($B963&amp;$C963&amp;$D963,HFE!$A$3:$AJ$1048576,CR$1,0)</f>
        <v>0</v>
      </c>
      <c r="CS963" s="2">
        <f t="shared" si="526"/>
        <v>0</v>
      </c>
      <c r="CT963" s="1"/>
      <c r="CU963" s="1"/>
      <c r="CV963" s="2"/>
    </row>
    <row r="964" hidden="1" spans="1:100">
      <c r="A964" s="1" t="s">
        <v>95</v>
      </c>
      <c r="B964" s="1" t="s">
        <v>96</v>
      </c>
      <c r="C964" s="3">
        <v>44581</v>
      </c>
      <c r="D964" s="1" t="s">
        <v>27</v>
      </c>
      <c r="E964" s="1">
        <f>VLOOKUP($B964&amp;$C964&amp;$D964,Staqo!$A$3:$AJ$1048576,E$1,0)</f>
        <v>5.44845</v>
      </c>
      <c r="F964" s="1" t="e">
        <f>VLOOKUP($B964&amp;$C964&amp;$D964,HFE!$A$3:$AJ$1048576,F$1,0)</f>
        <v>#REF!</v>
      </c>
      <c r="G964" s="2" t="e">
        <f t="shared" si="496"/>
        <v>#REF!</v>
      </c>
      <c r="H964" s="1">
        <f>VLOOKUP($B964&amp;$C964&amp;$D964,Staqo!$A$3:$AJ$1048576,H$1,0)</f>
        <v>6.49038</v>
      </c>
      <c r="I964" s="1" t="e">
        <f>VLOOKUP($B964&amp;$C964&amp;$D964,HFE!$A$3:$AJ$1048576,I$1,0)</f>
        <v>#REF!</v>
      </c>
      <c r="J964" s="2" t="e">
        <f t="shared" si="497"/>
        <v>#REF!</v>
      </c>
      <c r="K964" s="1">
        <f>VLOOKUP($B964&amp;$C964&amp;$D964,Staqo!$A$3:$AJ$1048576,K$1,0)</f>
        <v>7152.92</v>
      </c>
      <c r="L964" s="1" t="e">
        <f>VLOOKUP($B964&amp;$C964&amp;$D964,HFE!$A$3:$AJ$1048576,L$1,0)</f>
        <v>#REF!</v>
      </c>
      <c r="M964" s="2" t="e">
        <f t="shared" si="498"/>
        <v>#REF!</v>
      </c>
      <c r="N964" s="1">
        <f>VLOOKUP($B964&amp;$C964&amp;$D964,Staqo!$A$3:$AJ$1048576,N$1,0)</f>
        <v>5570</v>
      </c>
      <c r="O964" s="1">
        <f>VLOOKUP($B964&amp;$C964&amp;$D964,HFE!$A$3:$AJ$1048576,O$1,0)</f>
        <v>0</v>
      </c>
      <c r="P964" s="2">
        <f t="shared" si="499"/>
        <v>-5570</v>
      </c>
      <c r="Q964" s="1">
        <f>VLOOKUP($B964&amp;$C964&amp;$D964,Staqo!$A$3:$AJ$1048576,Q$1,0)</f>
        <v>5524.95</v>
      </c>
      <c r="R964" s="1">
        <f>VLOOKUP($B964&amp;$C964&amp;$D964,HFE!$A$3:$AJ$1048576,R$1,0)</f>
        <v>0</v>
      </c>
      <c r="S964" s="2">
        <f t="shared" si="500"/>
        <v>-5524.95</v>
      </c>
      <c r="T964" s="1">
        <f>VLOOKUP($B964&amp;$C964&amp;$D964,Staqo!$A$3:$AJ$1048576,T$1,0)</f>
        <v>0.778703</v>
      </c>
      <c r="U964" s="1" t="e">
        <f>VLOOKUP($B964&amp;$C964&amp;$D964,HFE!$A$3:$AJ$1048576,U$1,0)</f>
        <v>#REF!</v>
      </c>
      <c r="V964" s="2" t="e">
        <f t="shared" si="501"/>
        <v>#REF!</v>
      </c>
      <c r="W964" s="1">
        <f>VLOOKUP($B964&amp;$C964&amp;$D964,Staqo!$A$3:$AJ$1048576,W$1,0)</f>
        <v>0.772405</v>
      </c>
      <c r="X964" s="1" t="e">
        <f>VLOOKUP($B964&amp;$C964&amp;$D964,HFE!$A$3:$AJ$1048576,X$1,0)</f>
        <v>#REF!</v>
      </c>
      <c r="Y964" s="2" t="e">
        <f t="shared" si="502"/>
        <v>#REF!</v>
      </c>
      <c r="Z964" s="4">
        <f>VLOOKUP($B964&amp;$C964&amp;$D964,Staqo!$A$3:$AJ$1048576,Z$1,0)</f>
        <v>100</v>
      </c>
      <c r="AA964" s="4">
        <f>VLOOKUP($B964&amp;$C964&amp;$D964,HFE!$A$3:$AJ$1048576,AA$1,0)</f>
        <v>0</v>
      </c>
      <c r="AB964" s="5">
        <f t="shared" si="503"/>
        <v>-100</v>
      </c>
      <c r="AC964" s="1">
        <f>VLOOKUP($B964&amp;$C964&amp;$D964,Staqo!$A$3:$AJ$1048576,AC$1,0)</f>
        <v>100</v>
      </c>
      <c r="AD964" s="1">
        <f>VLOOKUP($B964&amp;$C964&amp;$D964,HFE!$A$3:$AJ$1048576,AD$1,0)*100</f>
        <v>100</v>
      </c>
      <c r="AE964" s="2">
        <f t="shared" si="504"/>
        <v>0</v>
      </c>
      <c r="AF964" s="1">
        <f>VLOOKUP($B964&amp;$C964&amp;$D964,Staqo!$A$3:$AJ$1048576,AF$1,0)</f>
        <v>100</v>
      </c>
      <c r="AG964" s="1">
        <f>VLOOKUP($B964&amp;$C964&amp;$D964,HFE!$A$3:$AJ$1048576,AG$1,0)*100</f>
        <v>100</v>
      </c>
      <c r="AH964" s="2">
        <f t="shared" si="505"/>
        <v>0</v>
      </c>
      <c r="AI964" s="1">
        <f>VLOOKUP($B964&amp;$C964&amp;$D964,Staqo!$A$3:$AJ$1048576,AI$1,0)</f>
        <v>0.231646</v>
      </c>
      <c r="AJ964" s="1" t="e">
        <f>VLOOKUP($B964&amp;$C964&amp;$D964,HFE!$A$3:$AJ$1048576,AJ$1,0)</f>
        <v>#REF!</v>
      </c>
      <c r="AK964" s="2" t="e">
        <f t="shared" si="506"/>
        <v>#REF!</v>
      </c>
      <c r="AL964" s="1">
        <f>VLOOKUP($B964&amp;$C964&amp;$D964,Staqo!$A$3:$AJ$1048576,AL$1,0)</f>
        <v>0.210587</v>
      </c>
      <c r="AM964" s="1" t="e">
        <f>VLOOKUP($B964&amp;$C964&amp;$D964,HFE!$A$3:$AJ$1048576,AM$1,0)</f>
        <v>#REF!</v>
      </c>
      <c r="AN964" s="2" t="e">
        <f t="shared" si="507"/>
        <v>#REF!</v>
      </c>
      <c r="AO964" s="1">
        <f>VLOOKUP($B964&amp;$C964&amp;$D964,Staqo!$A$3:$AJ$1048576,AO$1,0)</f>
        <v>0.229772</v>
      </c>
      <c r="AP964" s="1" t="e">
        <f>VLOOKUP($B964&amp;$C964&amp;$D964,HFE!$A$3:$AJ$1048576,AP$1,0)</f>
        <v>#REF!</v>
      </c>
      <c r="AQ964" s="2" t="e">
        <f t="shared" si="508"/>
        <v>#REF!</v>
      </c>
      <c r="AR964" s="1">
        <f>VLOOKUP($B964&amp;$C964&amp;$D964,Staqo!$A$3:$AJ$1048576,AR$1,0)</f>
        <v>0.208884</v>
      </c>
      <c r="AS964" s="1" t="e">
        <f>VLOOKUP($B964&amp;$C964&amp;$D964,HFE!$A$3:$AJ$1048576,AS$1,0)</f>
        <v>#REF!</v>
      </c>
      <c r="AT964" s="2" t="e">
        <f t="shared" si="509"/>
        <v>#REF!</v>
      </c>
      <c r="AU964" s="1">
        <f>VLOOKUP($B964&amp;$C964&amp;$D964,Staqo!$A$3:$AJ$1048576,AU$1,0)</f>
        <v>96.2299</v>
      </c>
      <c r="AV964" s="1">
        <f>VLOOKUP($B964&amp;$C964&amp;$D964,HFE!$A$3:$AJ$1048576,AV$1,0)</f>
        <v>0</v>
      </c>
      <c r="AW964" s="2">
        <f t="shared" si="510"/>
        <v>-96.2299</v>
      </c>
      <c r="AX964" s="4">
        <f>VLOOKUP($B964&amp;$C964&amp;$D964,Staqo!$A$3:$AJ$1048576,AX$1,0)</f>
        <v>12</v>
      </c>
      <c r="AY964" s="4">
        <f>VLOOKUP($B964&amp;$C964&amp;$D964,HFE!$A$3:$AJ$1048576,AY$1,0)</f>
        <v>12</v>
      </c>
      <c r="AZ964" s="5">
        <f t="shared" si="511"/>
        <v>0</v>
      </c>
      <c r="BA964" s="1">
        <f>VLOOKUP($B964&amp;$C964&amp;$D964,Staqo!$A$3:$AJ$1048576,BA$1,0)</f>
        <v>0</v>
      </c>
      <c r="BB964" s="1">
        <f>VLOOKUP($B964&amp;$C964&amp;$D964,HFE!$A$3:$AJ$1048576,BB$1,0)</f>
        <v>0</v>
      </c>
      <c r="BC964" s="2">
        <f t="shared" si="512"/>
        <v>0</v>
      </c>
      <c r="BD964" s="1">
        <f>VLOOKUP($B964&amp;$C964&amp;$D964,Staqo!$A$3:$AJ$1048576,BD$1,0)</f>
        <v>0</v>
      </c>
      <c r="BE964" s="1">
        <f>VLOOKUP($B964&amp;$C964&amp;$D964,HFE!$A$3:$AJ$1048576,BE$1,0)</f>
        <v>0</v>
      </c>
      <c r="BF964" s="2">
        <f t="shared" si="513"/>
        <v>0</v>
      </c>
      <c r="BG964" s="1">
        <f>VLOOKUP($B964&amp;$C964&amp;$D964,Staqo!$A$3:$AJ$1048576,BG$1,0)</f>
        <v>0</v>
      </c>
      <c r="BH964" s="1">
        <f>VLOOKUP($B964&amp;$C964&amp;$D964,HFE!$A$3:$AJ$1048576,BH$1,0)</f>
        <v>0</v>
      </c>
      <c r="BI964" s="2">
        <f t="shared" si="514"/>
        <v>0</v>
      </c>
      <c r="BJ964" s="1">
        <f>VLOOKUP($B964&amp;$C964&amp;$D964,Staqo!$A$3:$AJ$1048576,BJ$1,0)</f>
        <v>0</v>
      </c>
      <c r="BK964" s="1">
        <f>VLOOKUP($B964&amp;$C964&amp;$D964,HFE!$A$3:$AJ$1048576,BK$1,0)</f>
        <v>0</v>
      </c>
      <c r="BL964" s="2">
        <f t="shared" si="515"/>
        <v>0</v>
      </c>
      <c r="BM964" s="1">
        <f>VLOOKUP($B964&amp;$C964&amp;$D964,Staqo!$A$3:$AJ$1048576,BM$1,0)</f>
        <v>0</v>
      </c>
      <c r="BN964" s="1">
        <f>VLOOKUP($B964&amp;$C964&amp;$D964,HFE!$A$3:$AJ$1048576,BN$1,0)</f>
        <v>0</v>
      </c>
      <c r="BO964" s="2">
        <f t="shared" si="516"/>
        <v>0</v>
      </c>
      <c r="BP964" s="1">
        <f>VLOOKUP($B964&amp;$C964&amp;$D964,Staqo!$A$3:$AJ$1048576,BP$1,0)</f>
        <v>0</v>
      </c>
      <c r="BQ964" s="1">
        <f>VLOOKUP($B964&amp;$C964&amp;$D964,HFE!$A$3:$AJ$1048576,BQ$1,0)</f>
        <v>0</v>
      </c>
      <c r="BR964" s="2">
        <f t="shared" si="517"/>
        <v>0</v>
      </c>
      <c r="BS964" s="1">
        <f>VLOOKUP($B964&amp;$C964&amp;$D964,Staqo!$A$3:$AJ$1048576,BS$1,0)</f>
        <v>0</v>
      </c>
      <c r="BT964" s="1">
        <f>VLOOKUP($B964&amp;$C964&amp;$D964,HFE!$A$3:$AJ$1048576,BT$1,0)</f>
        <v>0</v>
      </c>
      <c r="BU964" s="2">
        <f t="shared" si="518"/>
        <v>0</v>
      </c>
      <c r="BV964" s="1">
        <f>VLOOKUP($B964&amp;$C964&amp;$D964,Staqo!$A$3:$AJ$1048576,BV$1,0)</f>
        <v>0</v>
      </c>
      <c r="BW964" s="1">
        <f>VLOOKUP($B964&amp;$C964&amp;$D964,HFE!$A$3:$AJ$1048576,BW$1,0)</f>
        <v>0</v>
      </c>
      <c r="BX964" s="2">
        <f t="shared" si="519"/>
        <v>0</v>
      </c>
      <c r="BY964" s="1">
        <f>VLOOKUP($B964&amp;$C964&amp;$D964,Staqo!$A$3:$AJ$1048576,BY$1,0)</f>
        <v>0</v>
      </c>
      <c r="BZ964" s="1">
        <f>VLOOKUP($B964&amp;$C964&amp;$D964,HFE!$A$3:$AJ$1048576,BZ$1,0)</f>
        <v>0</v>
      </c>
      <c r="CA964" s="2">
        <f t="shared" si="520"/>
        <v>0</v>
      </c>
      <c r="CB964" s="1">
        <f>VLOOKUP($B964&amp;$C964&amp;$D964,Staqo!$A$3:$AJ$1048576,CB$1,0)</f>
        <v>0</v>
      </c>
      <c r="CC964" s="1">
        <f>VLOOKUP($B964&amp;$C964&amp;$D964,HFE!$A$3:$AJ$1048576,CC$1,0)</f>
        <v>0</v>
      </c>
      <c r="CD964" s="2">
        <f t="shared" si="521"/>
        <v>0</v>
      </c>
      <c r="CE964" s="1">
        <f>VLOOKUP($B964&amp;$C964&amp;$D964,Staqo!$A$3:$AJ$1048576,CE$1,0)</f>
        <v>0</v>
      </c>
      <c r="CF964" s="1">
        <f>VLOOKUP($B964&amp;$C964&amp;$D964,HFE!$A$3:$AJ$1048576,CF$1,0)</f>
        <v>0</v>
      </c>
      <c r="CG964" s="2">
        <f t="shared" si="522"/>
        <v>0</v>
      </c>
      <c r="CH964" s="1">
        <f>VLOOKUP($B964&amp;$C964&amp;$D964,Staqo!$A$3:$AJ$1048576,CH$1,0)</f>
        <v>0</v>
      </c>
      <c r="CI964" s="1">
        <f>VLOOKUP($B964&amp;$C964&amp;$D964,HFE!$A$3:$AJ$1048576,CI$1,0)</f>
        <v>0</v>
      </c>
      <c r="CJ964" s="2">
        <f t="shared" si="523"/>
        <v>0</v>
      </c>
      <c r="CK964" s="1">
        <f>VLOOKUP($B964&amp;$C964&amp;$D964,Staqo!$A$3:$AJ$1048576,CK$1,0)</f>
        <v>0</v>
      </c>
      <c r="CL964" s="1">
        <f>VLOOKUP($B964&amp;$C964&amp;$D964,HFE!$A$3:$AJ$1048576,CL$1,0)</f>
        <v>0</v>
      </c>
      <c r="CM964" s="2">
        <f t="shared" si="524"/>
        <v>0</v>
      </c>
      <c r="CN964" s="1">
        <f>VLOOKUP($B964&amp;$C964&amp;$D964,Staqo!$A$3:$AJ$1048576,CN$1,0)</f>
        <v>0</v>
      </c>
      <c r="CO964" s="1">
        <f>VLOOKUP($B964&amp;$C964&amp;$D964,HFE!$A$3:$AJ$1048576,CO$1,0)</f>
        <v>0</v>
      </c>
      <c r="CP964" s="2">
        <f t="shared" si="525"/>
        <v>0</v>
      </c>
      <c r="CQ964" s="1">
        <f>VLOOKUP($B964&amp;$C964&amp;$D964,Staqo!$A$3:$AJ$1048576,CQ$1,0)</f>
        <v>0</v>
      </c>
      <c r="CR964" s="1">
        <f>VLOOKUP($B964&amp;$C964&amp;$D964,HFE!$A$3:$AJ$1048576,CR$1,0)</f>
        <v>0</v>
      </c>
      <c r="CS964" s="2">
        <f t="shared" si="526"/>
        <v>0</v>
      </c>
      <c r="CT964" s="1"/>
      <c r="CU964" s="1"/>
      <c r="CV964" s="2"/>
    </row>
    <row r="965" hidden="1" spans="1:100">
      <c r="A965" s="1" t="s">
        <v>95</v>
      </c>
      <c r="B965" s="1" t="s">
        <v>96</v>
      </c>
      <c r="C965" s="3">
        <v>44581</v>
      </c>
      <c r="D965" s="1" t="s">
        <v>28</v>
      </c>
      <c r="E965" s="1">
        <f>VLOOKUP($B965&amp;$C965&amp;$D965,Staqo!$A$3:$AJ$1048576,E$1,0)</f>
        <v>5.44845</v>
      </c>
      <c r="F965" s="1" t="e">
        <f>VLOOKUP($B965&amp;$C965&amp;$D965,HFE!$A$3:$AJ$1048576,F$1,0)</f>
        <v>#REF!</v>
      </c>
      <c r="G965" s="2" t="e">
        <f t="shared" si="496"/>
        <v>#REF!</v>
      </c>
      <c r="H965" s="1">
        <f>VLOOKUP($B965&amp;$C965&amp;$D965,Staqo!$A$3:$AJ$1048576,H$1,0)</f>
        <v>6.49038</v>
      </c>
      <c r="I965" s="1" t="e">
        <f>VLOOKUP($B965&amp;$C965&amp;$D965,HFE!$A$3:$AJ$1048576,I$1,0)</f>
        <v>#REF!</v>
      </c>
      <c r="J965" s="2" t="e">
        <f t="shared" si="497"/>
        <v>#REF!</v>
      </c>
      <c r="K965" s="1">
        <f>VLOOKUP($B965&amp;$C965&amp;$D965,Staqo!$A$3:$AJ$1048576,K$1,0)</f>
        <v>7152.92</v>
      </c>
      <c r="L965" s="1" t="e">
        <f>VLOOKUP($B965&amp;$C965&amp;$D965,HFE!$A$3:$AJ$1048576,L$1,0)</f>
        <v>#REF!</v>
      </c>
      <c r="M965" s="2" t="e">
        <f t="shared" si="498"/>
        <v>#REF!</v>
      </c>
      <c r="N965" s="1">
        <f>VLOOKUP($B965&amp;$C965&amp;$D965,Staqo!$A$3:$AJ$1048576,N$1,0)</f>
        <v>5540</v>
      </c>
      <c r="O965" s="1">
        <f>VLOOKUP($B965&amp;$C965&amp;$D965,HFE!$A$3:$AJ$1048576,O$1,0)</f>
        <v>0</v>
      </c>
      <c r="P965" s="2">
        <f t="shared" si="499"/>
        <v>-5540</v>
      </c>
      <c r="Q965" s="1">
        <f>VLOOKUP($B965&amp;$C965&amp;$D965,Staqo!$A$3:$AJ$1048576,Q$1,0)</f>
        <v>5495.2</v>
      </c>
      <c r="R965" s="1">
        <f>VLOOKUP($B965&amp;$C965&amp;$D965,HFE!$A$3:$AJ$1048576,R$1,0)</f>
        <v>0</v>
      </c>
      <c r="S965" s="2">
        <f t="shared" si="500"/>
        <v>-5495.2</v>
      </c>
      <c r="T965" s="1">
        <f>VLOOKUP($B965&amp;$C965&amp;$D965,Staqo!$A$3:$AJ$1048576,T$1,0)</f>
        <v>0.774509</v>
      </c>
      <c r="U965" s="1" t="e">
        <f>VLOOKUP($B965&amp;$C965&amp;$D965,HFE!$A$3:$AJ$1048576,U$1,0)</f>
        <v>#REF!</v>
      </c>
      <c r="V965" s="2" t="e">
        <f t="shared" si="501"/>
        <v>#REF!</v>
      </c>
      <c r="W965" s="1">
        <f>VLOOKUP($B965&amp;$C965&amp;$D965,Staqo!$A$3:$AJ$1048576,W$1,0)</f>
        <v>0.768245</v>
      </c>
      <c r="X965" s="1" t="e">
        <f>VLOOKUP($B965&amp;$C965&amp;$D965,HFE!$A$3:$AJ$1048576,X$1,0)</f>
        <v>#REF!</v>
      </c>
      <c r="Y965" s="2" t="e">
        <f t="shared" si="502"/>
        <v>#REF!</v>
      </c>
      <c r="Z965" s="4">
        <f>VLOOKUP($B965&amp;$C965&amp;$D965,Staqo!$A$3:$AJ$1048576,Z$1,0)</f>
        <v>100</v>
      </c>
      <c r="AA965" s="4">
        <f>VLOOKUP($B965&amp;$C965&amp;$D965,HFE!$A$3:$AJ$1048576,AA$1,0)</f>
        <v>0</v>
      </c>
      <c r="AB965" s="5">
        <f t="shared" si="503"/>
        <v>-100</v>
      </c>
      <c r="AC965" s="1">
        <f>VLOOKUP($B965&amp;$C965&amp;$D965,Staqo!$A$3:$AJ$1048576,AC$1,0)</f>
        <v>100</v>
      </c>
      <c r="AD965" s="1">
        <f>VLOOKUP($B965&amp;$C965&amp;$D965,HFE!$A$3:$AJ$1048576,AD$1,0)*100</f>
        <v>100</v>
      </c>
      <c r="AE965" s="2">
        <f t="shared" si="504"/>
        <v>0</v>
      </c>
      <c r="AF965" s="1">
        <f>VLOOKUP($B965&amp;$C965&amp;$D965,Staqo!$A$3:$AJ$1048576,AF$1,0)</f>
        <v>100</v>
      </c>
      <c r="AG965" s="1">
        <f>VLOOKUP($B965&amp;$C965&amp;$D965,HFE!$A$3:$AJ$1048576,AG$1,0)*100</f>
        <v>100</v>
      </c>
      <c r="AH965" s="2">
        <f t="shared" si="505"/>
        <v>0</v>
      </c>
      <c r="AI965" s="1">
        <f>VLOOKUP($B965&amp;$C965&amp;$D965,Staqo!$A$3:$AJ$1048576,AI$1,0)</f>
        <v>0.230398</v>
      </c>
      <c r="AJ965" s="1" t="e">
        <f>VLOOKUP($B965&amp;$C965&amp;$D965,HFE!$A$3:$AJ$1048576,AJ$1,0)</f>
        <v>#REF!</v>
      </c>
      <c r="AK965" s="2" t="e">
        <f t="shared" si="506"/>
        <v>#REF!</v>
      </c>
      <c r="AL965" s="1">
        <f>VLOOKUP($B965&amp;$C965&amp;$D965,Staqo!$A$3:$AJ$1048576,AL$1,0)</f>
        <v>0.209452</v>
      </c>
      <c r="AM965" s="1" t="e">
        <f>VLOOKUP($B965&amp;$C965&amp;$D965,HFE!$A$3:$AJ$1048576,AM$1,0)</f>
        <v>#REF!</v>
      </c>
      <c r="AN965" s="2" t="e">
        <f t="shared" si="507"/>
        <v>#REF!</v>
      </c>
      <c r="AO965" s="1">
        <f>VLOOKUP($B965&amp;$C965&amp;$D965,Staqo!$A$3:$AJ$1048576,AO$1,0)</f>
        <v>0.228535</v>
      </c>
      <c r="AP965" s="1" t="e">
        <f>VLOOKUP($B965&amp;$C965&amp;$D965,HFE!$A$3:$AJ$1048576,AP$1,0)</f>
        <v>#REF!</v>
      </c>
      <c r="AQ965" s="2" t="e">
        <f t="shared" si="508"/>
        <v>#REF!</v>
      </c>
      <c r="AR965" s="1">
        <f>VLOOKUP($B965&amp;$C965&amp;$D965,Staqo!$A$3:$AJ$1048576,AR$1,0)</f>
        <v>0.207758</v>
      </c>
      <c r="AS965" s="1" t="e">
        <f>VLOOKUP($B965&amp;$C965&amp;$D965,HFE!$A$3:$AJ$1048576,AS$1,0)</f>
        <v>#REF!</v>
      </c>
      <c r="AT965" s="2" t="e">
        <f t="shared" si="509"/>
        <v>#REF!</v>
      </c>
      <c r="AU965" s="1">
        <f>VLOOKUP($B965&amp;$C965&amp;$D965,Staqo!$A$3:$AJ$1048576,AU$1,0)</f>
        <v>96.8306</v>
      </c>
      <c r="AV965" s="1">
        <f>VLOOKUP($B965&amp;$C965&amp;$D965,HFE!$A$3:$AJ$1048576,AV$1,0)</f>
        <v>0</v>
      </c>
      <c r="AW965" s="2">
        <f t="shared" si="510"/>
        <v>-96.8306</v>
      </c>
      <c r="AX965" s="4">
        <f>VLOOKUP($B965&amp;$C965&amp;$D965,Staqo!$A$3:$AJ$1048576,AX$1,0)</f>
        <v>12</v>
      </c>
      <c r="AY965" s="4">
        <f>VLOOKUP($B965&amp;$C965&amp;$D965,HFE!$A$3:$AJ$1048576,AY$1,0)</f>
        <v>12</v>
      </c>
      <c r="AZ965" s="5">
        <f t="shared" si="511"/>
        <v>0</v>
      </c>
      <c r="BA965" s="1">
        <f>VLOOKUP($B965&amp;$C965&amp;$D965,Staqo!$A$3:$AJ$1048576,BA$1,0)</f>
        <v>0</v>
      </c>
      <c r="BB965" s="1">
        <f>VLOOKUP($B965&amp;$C965&amp;$D965,HFE!$A$3:$AJ$1048576,BB$1,0)</f>
        <v>0</v>
      </c>
      <c r="BC965" s="2">
        <f t="shared" si="512"/>
        <v>0</v>
      </c>
      <c r="BD965" s="1">
        <f>VLOOKUP($B965&amp;$C965&amp;$D965,Staqo!$A$3:$AJ$1048576,BD$1,0)</f>
        <v>0</v>
      </c>
      <c r="BE965" s="1">
        <f>VLOOKUP($B965&amp;$C965&amp;$D965,HFE!$A$3:$AJ$1048576,BE$1,0)</f>
        <v>0</v>
      </c>
      <c r="BF965" s="2">
        <f t="shared" si="513"/>
        <v>0</v>
      </c>
      <c r="BG965" s="1">
        <f>VLOOKUP($B965&amp;$C965&amp;$D965,Staqo!$A$3:$AJ$1048576,BG$1,0)</f>
        <v>0</v>
      </c>
      <c r="BH965" s="1">
        <f>VLOOKUP($B965&amp;$C965&amp;$D965,HFE!$A$3:$AJ$1048576,BH$1,0)</f>
        <v>0</v>
      </c>
      <c r="BI965" s="2">
        <f t="shared" si="514"/>
        <v>0</v>
      </c>
      <c r="BJ965" s="1">
        <f>VLOOKUP($B965&amp;$C965&amp;$D965,Staqo!$A$3:$AJ$1048576,BJ$1,0)</f>
        <v>0</v>
      </c>
      <c r="BK965" s="1">
        <f>VLOOKUP($B965&amp;$C965&amp;$D965,HFE!$A$3:$AJ$1048576,BK$1,0)</f>
        <v>0</v>
      </c>
      <c r="BL965" s="2">
        <f t="shared" si="515"/>
        <v>0</v>
      </c>
      <c r="BM965" s="1">
        <f>VLOOKUP($B965&amp;$C965&amp;$D965,Staqo!$A$3:$AJ$1048576,BM$1,0)</f>
        <v>0</v>
      </c>
      <c r="BN965" s="1">
        <f>VLOOKUP($B965&amp;$C965&amp;$D965,HFE!$A$3:$AJ$1048576,BN$1,0)</f>
        <v>0</v>
      </c>
      <c r="BO965" s="2">
        <f t="shared" si="516"/>
        <v>0</v>
      </c>
      <c r="BP965" s="1">
        <f>VLOOKUP($B965&amp;$C965&amp;$D965,Staqo!$A$3:$AJ$1048576,BP$1,0)</f>
        <v>0</v>
      </c>
      <c r="BQ965" s="1">
        <f>VLOOKUP($B965&amp;$C965&amp;$D965,HFE!$A$3:$AJ$1048576,BQ$1,0)</f>
        <v>0</v>
      </c>
      <c r="BR965" s="2">
        <f t="shared" si="517"/>
        <v>0</v>
      </c>
      <c r="BS965" s="1">
        <f>VLOOKUP($B965&amp;$C965&amp;$D965,Staqo!$A$3:$AJ$1048576,BS$1,0)</f>
        <v>0</v>
      </c>
      <c r="BT965" s="1">
        <f>VLOOKUP($B965&amp;$C965&amp;$D965,HFE!$A$3:$AJ$1048576,BT$1,0)</f>
        <v>0</v>
      </c>
      <c r="BU965" s="2">
        <f t="shared" si="518"/>
        <v>0</v>
      </c>
      <c r="BV965" s="1">
        <f>VLOOKUP($B965&amp;$C965&amp;$D965,Staqo!$A$3:$AJ$1048576,BV$1,0)</f>
        <v>0</v>
      </c>
      <c r="BW965" s="1">
        <f>VLOOKUP($B965&amp;$C965&amp;$D965,HFE!$A$3:$AJ$1048576,BW$1,0)</f>
        <v>0</v>
      </c>
      <c r="BX965" s="2">
        <f t="shared" si="519"/>
        <v>0</v>
      </c>
      <c r="BY965" s="1">
        <f>VLOOKUP($B965&amp;$C965&amp;$D965,Staqo!$A$3:$AJ$1048576,BY$1,0)</f>
        <v>0</v>
      </c>
      <c r="BZ965" s="1">
        <f>VLOOKUP($B965&amp;$C965&amp;$D965,HFE!$A$3:$AJ$1048576,BZ$1,0)</f>
        <v>0</v>
      </c>
      <c r="CA965" s="2">
        <f t="shared" si="520"/>
        <v>0</v>
      </c>
      <c r="CB965" s="1">
        <f>VLOOKUP($B965&amp;$C965&amp;$D965,Staqo!$A$3:$AJ$1048576,CB$1,0)</f>
        <v>0</v>
      </c>
      <c r="CC965" s="1">
        <f>VLOOKUP($B965&amp;$C965&amp;$D965,HFE!$A$3:$AJ$1048576,CC$1,0)</f>
        <v>0</v>
      </c>
      <c r="CD965" s="2">
        <f t="shared" si="521"/>
        <v>0</v>
      </c>
      <c r="CE965" s="1">
        <f>VLOOKUP($B965&amp;$C965&amp;$D965,Staqo!$A$3:$AJ$1048576,CE$1,0)</f>
        <v>0</v>
      </c>
      <c r="CF965" s="1">
        <f>VLOOKUP($B965&amp;$C965&amp;$D965,HFE!$A$3:$AJ$1048576,CF$1,0)</f>
        <v>0</v>
      </c>
      <c r="CG965" s="2">
        <f t="shared" si="522"/>
        <v>0</v>
      </c>
      <c r="CH965" s="1">
        <f>VLOOKUP($B965&amp;$C965&amp;$D965,Staqo!$A$3:$AJ$1048576,CH$1,0)</f>
        <v>0</v>
      </c>
      <c r="CI965" s="1">
        <f>VLOOKUP($B965&amp;$C965&amp;$D965,HFE!$A$3:$AJ$1048576,CI$1,0)</f>
        <v>0</v>
      </c>
      <c r="CJ965" s="2">
        <f t="shared" si="523"/>
        <v>0</v>
      </c>
      <c r="CK965" s="1">
        <f>VLOOKUP($B965&amp;$C965&amp;$D965,Staqo!$A$3:$AJ$1048576,CK$1,0)</f>
        <v>0</v>
      </c>
      <c r="CL965" s="1">
        <f>VLOOKUP($B965&amp;$C965&amp;$D965,HFE!$A$3:$AJ$1048576,CL$1,0)</f>
        <v>0</v>
      </c>
      <c r="CM965" s="2">
        <f t="shared" si="524"/>
        <v>0</v>
      </c>
      <c r="CN965" s="1">
        <f>VLOOKUP($B965&amp;$C965&amp;$D965,Staqo!$A$3:$AJ$1048576,CN$1,0)</f>
        <v>0</v>
      </c>
      <c r="CO965" s="1">
        <f>VLOOKUP($B965&amp;$C965&amp;$D965,HFE!$A$3:$AJ$1048576,CO$1,0)</f>
        <v>0</v>
      </c>
      <c r="CP965" s="2">
        <f t="shared" si="525"/>
        <v>0</v>
      </c>
      <c r="CQ965" s="1">
        <f>VLOOKUP($B965&amp;$C965&amp;$D965,Staqo!$A$3:$AJ$1048576,CQ$1,0)</f>
        <v>0</v>
      </c>
      <c r="CR965" s="1">
        <f>VLOOKUP($B965&amp;$C965&amp;$D965,HFE!$A$3:$AJ$1048576,CR$1,0)</f>
        <v>0</v>
      </c>
      <c r="CS965" s="2">
        <f t="shared" si="526"/>
        <v>0</v>
      </c>
      <c r="CT965" s="1"/>
      <c r="CU965" s="1"/>
      <c r="CV965" s="2"/>
    </row>
    <row r="966" hidden="1" spans="1:100">
      <c r="A966" s="1" t="s">
        <v>95</v>
      </c>
      <c r="B966" s="1" t="s">
        <v>96</v>
      </c>
      <c r="C966" s="3">
        <v>44581</v>
      </c>
      <c r="D966" s="1" t="s">
        <v>29</v>
      </c>
      <c r="E966" s="1">
        <f>VLOOKUP($B966&amp;$C966&amp;$D966,Staqo!$A$3:$AJ$1048576,E$1,0)</f>
        <v>5.44845</v>
      </c>
      <c r="F966" s="1" t="e">
        <f>VLOOKUP($B966&amp;$C966&amp;$D966,HFE!$A$3:$AJ$1048576,F$1,0)</f>
        <v>#REF!</v>
      </c>
      <c r="G966" s="2" t="e">
        <f t="shared" si="496"/>
        <v>#REF!</v>
      </c>
      <c r="H966" s="1">
        <f>VLOOKUP($B966&amp;$C966&amp;$D966,Staqo!$A$3:$AJ$1048576,H$1,0)</f>
        <v>6.49038</v>
      </c>
      <c r="I966" s="1" t="e">
        <f>VLOOKUP($B966&amp;$C966&amp;$D966,HFE!$A$3:$AJ$1048576,I$1,0)</f>
        <v>#REF!</v>
      </c>
      <c r="J966" s="2" t="e">
        <f t="shared" si="497"/>
        <v>#REF!</v>
      </c>
      <c r="K966" s="1">
        <f>VLOOKUP($B966&amp;$C966&amp;$D966,Staqo!$A$3:$AJ$1048576,K$1,0)</f>
        <v>7220.35</v>
      </c>
      <c r="L966" s="1" t="e">
        <f>VLOOKUP($B966&amp;$C966&amp;$D966,HFE!$A$3:$AJ$1048576,L$1,0)</f>
        <v>#REF!</v>
      </c>
      <c r="M966" s="2" t="e">
        <f t="shared" si="498"/>
        <v>#REF!</v>
      </c>
      <c r="N966" s="1">
        <f>VLOOKUP($B966&amp;$C966&amp;$D966,Staqo!$A$3:$AJ$1048576,N$1,0)</f>
        <v>5690</v>
      </c>
      <c r="O966" s="1">
        <f>VLOOKUP($B966&amp;$C966&amp;$D966,HFE!$A$3:$AJ$1048576,O$1,0)</f>
        <v>0</v>
      </c>
      <c r="P966" s="2">
        <f t="shared" si="499"/>
        <v>-5690</v>
      </c>
      <c r="Q966" s="1">
        <f>VLOOKUP($B966&amp;$C966&amp;$D966,Staqo!$A$3:$AJ$1048576,Q$1,0)</f>
        <v>5643.98</v>
      </c>
      <c r="R966" s="1">
        <f>VLOOKUP($B966&amp;$C966&amp;$D966,HFE!$A$3:$AJ$1048576,R$1,0)</f>
        <v>0</v>
      </c>
      <c r="S966" s="2">
        <f t="shared" si="500"/>
        <v>-5643.98</v>
      </c>
      <c r="T966" s="1">
        <f>VLOOKUP($B966&amp;$C966&amp;$D966,Staqo!$A$3:$AJ$1048576,T$1,0)</f>
        <v>0.78805</v>
      </c>
      <c r="U966" s="1" t="e">
        <f>VLOOKUP($B966&amp;$C966&amp;$D966,HFE!$A$3:$AJ$1048576,U$1,0)</f>
        <v>#REF!</v>
      </c>
      <c r="V966" s="2" t="e">
        <f t="shared" si="501"/>
        <v>#REF!</v>
      </c>
      <c r="W966" s="1">
        <f>VLOOKUP($B966&amp;$C966&amp;$D966,Staqo!$A$3:$AJ$1048576,W$1,0)</f>
        <v>0.781677</v>
      </c>
      <c r="X966" s="1" t="e">
        <f>VLOOKUP($B966&amp;$C966&amp;$D966,HFE!$A$3:$AJ$1048576,X$1,0)</f>
        <v>#REF!</v>
      </c>
      <c r="Y966" s="2" t="e">
        <f t="shared" si="502"/>
        <v>#REF!</v>
      </c>
      <c r="Z966" s="4">
        <f>VLOOKUP($B966&amp;$C966&amp;$D966,Staqo!$A$3:$AJ$1048576,Z$1,0)</f>
        <v>100</v>
      </c>
      <c r="AA966" s="4">
        <f>VLOOKUP($B966&amp;$C966&amp;$D966,HFE!$A$3:$AJ$1048576,AA$1,0)</f>
        <v>0</v>
      </c>
      <c r="AB966" s="5">
        <f t="shared" si="503"/>
        <v>-100</v>
      </c>
      <c r="AC966" s="1">
        <f>VLOOKUP($B966&amp;$C966&amp;$D966,Staqo!$A$3:$AJ$1048576,AC$1,0)</f>
        <v>100</v>
      </c>
      <c r="AD966" s="1">
        <f>VLOOKUP($B966&amp;$C966&amp;$D966,HFE!$A$3:$AJ$1048576,AD$1,0)*100</f>
        <v>100</v>
      </c>
      <c r="AE966" s="2">
        <f t="shared" si="504"/>
        <v>0</v>
      </c>
      <c r="AF966" s="1">
        <f>VLOOKUP($B966&amp;$C966&amp;$D966,Staqo!$A$3:$AJ$1048576,AF$1,0)</f>
        <v>100</v>
      </c>
      <c r="AG966" s="1">
        <f>VLOOKUP($B966&amp;$C966&amp;$D966,HFE!$A$3:$AJ$1048576,AG$1,0)*100</f>
        <v>100</v>
      </c>
      <c r="AH966" s="2">
        <f t="shared" si="505"/>
        <v>0</v>
      </c>
      <c r="AI966" s="1">
        <f>VLOOKUP($B966&amp;$C966&amp;$D966,Staqo!$A$3:$AJ$1048576,AI$1,0)</f>
        <v>0.23472</v>
      </c>
      <c r="AJ966" s="1" t="e">
        <f>VLOOKUP($B966&amp;$C966&amp;$D966,HFE!$A$3:$AJ$1048576,AJ$1,0)</f>
        <v>#REF!</v>
      </c>
      <c r="AK966" s="2" t="e">
        <f t="shared" si="506"/>
        <v>#REF!</v>
      </c>
      <c r="AL966" s="1">
        <f>VLOOKUP($B966&amp;$C966&amp;$D966,Staqo!$A$3:$AJ$1048576,AL$1,0)</f>
        <v>0.213114</v>
      </c>
      <c r="AM966" s="1" t="e">
        <f>VLOOKUP($B966&amp;$C966&amp;$D966,HFE!$A$3:$AJ$1048576,AM$1,0)</f>
        <v>#REF!</v>
      </c>
      <c r="AN966" s="2" t="e">
        <f t="shared" si="507"/>
        <v>#REF!</v>
      </c>
      <c r="AO966" s="1">
        <f>VLOOKUP($B966&amp;$C966&amp;$D966,Staqo!$A$3:$AJ$1048576,AO$1,0)</f>
        <v>0.232821</v>
      </c>
      <c r="AP966" s="1" t="e">
        <f>VLOOKUP($B966&amp;$C966&amp;$D966,HFE!$A$3:$AJ$1048576,AP$1,0)</f>
        <v>#REF!</v>
      </c>
      <c r="AQ966" s="2" t="e">
        <f t="shared" si="508"/>
        <v>#REF!</v>
      </c>
      <c r="AR966" s="1">
        <f>VLOOKUP($B966&amp;$C966&amp;$D966,Staqo!$A$3:$AJ$1048576,AR$1,0)</f>
        <v>0.211391</v>
      </c>
      <c r="AS966" s="1" t="e">
        <f>VLOOKUP($B966&amp;$C966&amp;$D966,HFE!$A$3:$AJ$1048576,AS$1,0)</f>
        <v>#REF!</v>
      </c>
      <c r="AT966" s="2" t="e">
        <f t="shared" si="509"/>
        <v>#REF!</v>
      </c>
      <c r="AU966" s="1">
        <f>VLOOKUP($B966&amp;$C966&amp;$D966,Staqo!$A$3:$AJ$1048576,AU$1,0)</f>
        <v>96.5304</v>
      </c>
      <c r="AV966" s="1">
        <f>VLOOKUP($B966&amp;$C966&amp;$D966,HFE!$A$3:$AJ$1048576,AV$1,0)</f>
        <v>0</v>
      </c>
      <c r="AW966" s="2">
        <f t="shared" si="510"/>
        <v>-96.5304</v>
      </c>
      <c r="AX966" s="4">
        <f>VLOOKUP($B966&amp;$C966&amp;$D966,Staqo!$A$3:$AJ$1048576,AX$1,0)</f>
        <v>12</v>
      </c>
      <c r="AY966" s="4">
        <f>VLOOKUP($B966&amp;$C966&amp;$D966,HFE!$A$3:$AJ$1048576,AY$1,0)</f>
        <v>12</v>
      </c>
      <c r="AZ966" s="5">
        <f t="shared" si="511"/>
        <v>0</v>
      </c>
      <c r="BA966" s="1">
        <f>VLOOKUP($B966&amp;$C966&amp;$D966,Staqo!$A$3:$AJ$1048576,BA$1,0)</f>
        <v>0</v>
      </c>
      <c r="BB966" s="1">
        <f>VLOOKUP($B966&amp;$C966&amp;$D966,HFE!$A$3:$AJ$1048576,BB$1,0)</f>
        <v>0</v>
      </c>
      <c r="BC966" s="2">
        <f t="shared" si="512"/>
        <v>0</v>
      </c>
      <c r="BD966" s="1">
        <f>VLOOKUP($B966&amp;$C966&amp;$D966,Staqo!$A$3:$AJ$1048576,BD$1,0)</f>
        <v>0</v>
      </c>
      <c r="BE966" s="1">
        <f>VLOOKUP($B966&amp;$C966&amp;$D966,HFE!$A$3:$AJ$1048576,BE$1,0)</f>
        <v>0</v>
      </c>
      <c r="BF966" s="2">
        <f t="shared" si="513"/>
        <v>0</v>
      </c>
      <c r="BG966" s="1">
        <f>VLOOKUP($B966&amp;$C966&amp;$D966,Staqo!$A$3:$AJ$1048576,BG$1,0)</f>
        <v>0</v>
      </c>
      <c r="BH966" s="1">
        <f>VLOOKUP($B966&amp;$C966&amp;$D966,HFE!$A$3:$AJ$1048576,BH$1,0)</f>
        <v>0</v>
      </c>
      <c r="BI966" s="2">
        <f t="shared" si="514"/>
        <v>0</v>
      </c>
      <c r="BJ966" s="1">
        <f>VLOOKUP($B966&amp;$C966&amp;$D966,Staqo!$A$3:$AJ$1048576,BJ$1,0)</f>
        <v>0</v>
      </c>
      <c r="BK966" s="1">
        <f>VLOOKUP($B966&amp;$C966&amp;$D966,HFE!$A$3:$AJ$1048576,BK$1,0)</f>
        <v>0</v>
      </c>
      <c r="BL966" s="2">
        <f t="shared" si="515"/>
        <v>0</v>
      </c>
      <c r="BM966" s="1">
        <f>VLOOKUP($B966&amp;$C966&amp;$D966,Staqo!$A$3:$AJ$1048576,BM$1,0)</f>
        <v>0</v>
      </c>
      <c r="BN966" s="1">
        <f>VLOOKUP($B966&amp;$C966&amp;$D966,HFE!$A$3:$AJ$1048576,BN$1,0)</f>
        <v>0</v>
      </c>
      <c r="BO966" s="2">
        <f t="shared" si="516"/>
        <v>0</v>
      </c>
      <c r="BP966" s="1">
        <f>VLOOKUP($B966&amp;$C966&amp;$D966,Staqo!$A$3:$AJ$1048576,BP$1,0)</f>
        <v>0</v>
      </c>
      <c r="BQ966" s="1">
        <f>VLOOKUP($B966&amp;$C966&amp;$D966,HFE!$A$3:$AJ$1048576,BQ$1,0)</f>
        <v>0</v>
      </c>
      <c r="BR966" s="2">
        <f t="shared" si="517"/>
        <v>0</v>
      </c>
      <c r="BS966" s="1">
        <f>VLOOKUP($B966&amp;$C966&amp;$D966,Staqo!$A$3:$AJ$1048576,BS$1,0)</f>
        <v>0</v>
      </c>
      <c r="BT966" s="1">
        <f>VLOOKUP($B966&amp;$C966&amp;$D966,HFE!$A$3:$AJ$1048576,BT$1,0)</f>
        <v>0</v>
      </c>
      <c r="BU966" s="2">
        <f t="shared" si="518"/>
        <v>0</v>
      </c>
      <c r="BV966" s="1">
        <f>VLOOKUP($B966&amp;$C966&amp;$D966,Staqo!$A$3:$AJ$1048576,BV$1,0)</f>
        <v>0</v>
      </c>
      <c r="BW966" s="1">
        <f>VLOOKUP($B966&amp;$C966&amp;$D966,HFE!$A$3:$AJ$1048576,BW$1,0)</f>
        <v>0</v>
      </c>
      <c r="BX966" s="2">
        <f t="shared" si="519"/>
        <v>0</v>
      </c>
      <c r="BY966" s="1">
        <f>VLOOKUP($B966&amp;$C966&amp;$D966,Staqo!$A$3:$AJ$1048576,BY$1,0)</f>
        <v>0</v>
      </c>
      <c r="BZ966" s="1">
        <f>VLOOKUP($B966&amp;$C966&amp;$D966,HFE!$A$3:$AJ$1048576,BZ$1,0)</f>
        <v>0</v>
      </c>
      <c r="CA966" s="2">
        <f t="shared" si="520"/>
        <v>0</v>
      </c>
      <c r="CB966" s="1">
        <f>VLOOKUP($B966&amp;$C966&amp;$D966,Staqo!$A$3:$AJ$1048576,CB$1,0)</f>
        <v>0</v>
      </c>
      <c r="CC966" s="1">
        <f>VLOOKUP($B966&amp;$C966&amp;$D966,HFE!$A$3:$AJ$1048576,CC$1,0)</f>
        <v>0</v>
      </c>
      <c r="CD966" s="2">
        <f t="shared" si="521"/>
        <v>0</v>
      </c>
      <c r="CE966" s="1">
        <f>VLOOKUP($B966&amp;$C966&amp;$D966,Staqo!$A$3:$AJ$1048576,CE$1,0)</f>
        <v>0</v>
      </c>
      <c r="CF966" s="1">
        <f>VLOOKUP($B966&amp;$C966&amp;$D966,HFE!$A$3:$AJ$1048576,CF$1,0)</f>
        <v>0</v>
      </c>
      <c r="CG966" s="2">
        <f t="shared" si="522"/>
        <v>0</v>
      </c>
      <c r="CH966" s="1">
        <f>VLOOKUP($B966&amp;$C966&amp;$D966,Staqo!$A$3:$AJ$1048576,CH$1,0)</f>
        <v>0</v>
      </c>
      <c r="CI966" s="1">
        <f>VLOOKUP($B966&amp;$C966&amp;$D966,HFE!$A$3:$AJ$1048576,CI$1,0)</f>
        <v>0</v>
      </c>
      <c r="CJ966" s="2">
        <f t="shared" si="523"/>
        <v>0</v>
      </c>
      <c r="CK966" s="1">
        <f>VLOOKUP($B966&amp;$C966&amp;$D966,Staqo!$A$3:$AJ$1048576,CK$1,0)</f>
        <v>0</v>
      </c>
      <c r="CL966" s="1">
        <f>VLOOKUP($B966&amp;$C966&amp;$D966,HFE!$A$3:$AJ$1048576,CL$1,0)</f>
        <v>0</v>
      </c>
      <c r="CM966" s="2">
        <f t="shared" si="524"/>
        <v>0</v>
      </c>
      <c r="CN966" s="1">
        <f>VLOOKUP($B966&amp;$C966&amp;$D966,Staqo!$A$3:$AJ$1048576,CN$1,0)</f>
        <v>0</v>
      </c>
      <c r="CO966" s="1">
        <f>VLOOKUP($B966&amp;$C966&amp;$D966,HFE!$A$3:$AJ$1048576,CO$1,0)</f>
        <v>0</v>
      </c>
      <c r="CP966" s="2">
        <f t="shared" si="525"/>
        <v>0</v>
      </c>
      <c r="CQ966" s="1">
        <f>VLOOKUP($B966&amp;$C966&amp;$D966,Staqo!$A$3:$AJ$1048576,CQ$1,0)</f>
        <v>0</v>
      </c>
      <c r="CR966" s="1">
        <f>VLOOKUP($B966&amp;$C966&amp;$D966,HFE!$A$3:$AJ$1048576,CR$1,0)</f>
        <v>0</v>
      </c>
      <c r="CS966" s="2">
        <f t="shared" si="526"/>
        <v>0</v>
      </c>
      <c r="CT966" s="1"/>
      <c r="CU966" s="1"/>
      <c r="CV966" s="2"/>
    </row>
    <row r="967" hidden="1" spans="1:100">
      <c r="A967" s="1" t="s">
        <v>95</v>
      </c>
      <c r="B967" s="1" t="s">
        <v>96</v>
      </c>
      <c r="C967" s="3">
        <v>44581</v>
      </c>
      <c r="D967" s="1" t="s">
        <v>30</v>
      </c>
      <c r="E967" s="1">
        <f>VLOOKUP($B967&amp;$C967&amp;$D967,Staqo!$A$3:$AJ$1048576,E$1,0)</f>
        <v>5.44845</v>
      </c>
      <c r="F967" s="1" t="e">
        <f>VLOOKUP($B967&amp;$C967&amp;$D967,HFE!$A$3:$AJ$1048576,F$1,0)</f>
        <v>#REF!</v>
      </c>
      <c r="G967" s="2" t="e">
        <f t="shared" ref="G967:G1030" si="527">F967-E967</f>
        <v>#REF!</v>
      </c>
      <c r="H967" s="1">
        <f>VLOOKUP($B967&amp;$C967&amp;$D967,Staqo!$A$3:$AJ$1048576,H$1,0)</f>
        <v>6.49038</v>
      </c>
      <c r="I967" s="1" t="e">
        <f>VLOOKUP($B967&amp;$C967&amp;$D967,HFE!$A$3:$AJ$1048576,I$1,0)</f>
        <v>#REF!</v>
      </c>
      <c r="J967" s="2" t="e">
        <f t="shared" ref="J967:J1030" si="528">I967-H967</f>
        <v>#REF!</v>
      </c>
      <c r="K967" s="1">
        <f>VLOOKUP($B967&amp;$C967&amp;$D967,Staqo!$A$3:$AJ$1048576,K$1,0)</f>
        <v>7152.92</v>
      </c>
      <c r="L967" s="1" t="e">
        <f>VLOOKUP($B967&amp;$C967&amp;$D967,HFE!$A$3:$AJ$1048576,L$1,0)</f>
        <v>#REF!</v>
      </c>
      <c r="M967" s="2" t="e">
        <f t="shared" ref="M967:M1030" si="529">L967-K967</f>
        <v>#REF!</v>
      </c>
      <c r="N967" s="1">
        <f>VLOOKUP($B967&amp;$C967&amp;$D967,Staqo!$A$3:$AJ$1048576,N$1,0)</f>
        <v>5420</v>
      </c>
      <c r="O967" s="1">
        <f>VLOOKUP($B967&amp;$C967&amp;$D967,HFE!$A$3:$AJ$1048576,O$1,0)</f>
        <v>0</v>
      </c>
      <c r="P967" s="2">
        <f t="shared" ref="P967:P1030" si="530">O967-N967</f>
        <v>-5420</v>
      </c>
      <c r="Q967" s="1">
        <f>VLOOKUP($B967&amp;$C967&amp;$D967,Staqo!$A$3:$AJ$1048576,Q$1,0)</f>
        <v>5376.17</v>
      </c>
      <c r="R967" s="1">
        <f>VLOOKUP($B967&amp;$C967&amp;$D967,HFE!$A$3:$AJ$1048576,R$1,0)</f>
        <v>0</v>
      </c>
      <c r="S967" s="2">
        <f t="shared" ref="S967:S1030" si="531">R967-Q967</f>
        <v>-5376.17</v>
      </c>
      <c r="T967" s="1">
        <f>VLOOKUP($B967&amp;$C967&amp;$D967,Staqo!$A$3:$AJ$1048576,T$1,0)</f>
        <v>0.757733</v>
      </c>
      <c r="U967" s="1" t="e">
        <f>VLOOKUP($B967&amp;$C967&amp;$D967,HFE!$A$3:$AJ$1048576,U$1,0)</f>
        <v>#REF!</v>
      </c>
      <c r="V967" s="2" t="e">
        <f t="shared" ref="V967:V1030" si="532">U967-T967</f>
        <v>#REF!</v>
      </c>
      <c r="W967" s="1">
        <f>VLOOKUP($B967&amp;$C967&amp;$D967,Staqo!$A$3:$AJ$1048576,W$1,0)</f>
        <v>0.751604</v>
      </c>
      <c r="X967" s="1" t="e">
        <f>VLOOKUP($B967&amp;$C967&amp;$D967,HFE!$A$3:$AJ$1048576,X$1,0)</f>
        <v>#REF!</v>
      </c>
      <c r="Y967" s="2" t="e">
        <f t="shared" ref="Y967:Y1030" si="533">X967-W967</f>
        <v>#REF!</v>
      </c>
      <c r="Z967" s="4">
        <f>VLOOKUP($B967&amp;$C967&amp;$D967,Staqo!$A$3:$AJ$1048576,Z$1,0)</f>
        <v>100</v>
      </c>
      <c r="AA967" s="4">
        <f>VLOOKUP($B967&amp;$C967&amp;$D967,HFE!$A$3:$AJ$1048576,AA$1,0)</f>
        <v>0</v>
      </c>
      <c r="AB967" s="5">
        <f t="shared" ref="AB967:AB1030" si="534">AA967-Z967</f>
        <v>-100</v>
      </c>
      <c r="AC967" s="1">
        <f>VLOOKUP($B967&amp;$C967&amp;$D967,Staqo!$A$3:$AJ$1048576,AC$1,0)</f>
        <v>100</v>
      </c>
      <c r="AD967" s="1">
        <f>VLOOKUP($B967&amp;$C967&amp;$D967,HFE!$A$3:$AJ$1048576,AD$1,0)*100</f>
        <v>100</v>
      </c>
      <c r="AE967" s="2">
        <f t="shared" ref="AE967:AE1030" si="535">AD967-AC967</f>
        <v>0</v>
      </c>
      <c r="AF967" s="1">
        <f>VLOOKUP($B967&amp;$C967&amp;$D967,Staqo!$A$3:$AJ$1048576,AF$1,0)</f>
        <v>100</v>
      </c>
      <c r="AG967" s="1">
        <f>VLOOKUP($B967&amp;$C967&amp;$D967,HFE!$A$3:$AJ$1048576,AG$1,0)*100</f>
        <v>100</v>
      </c>
      <c r="AH967" s="2">
        <f t="shared" ref="AH967:AH1030" si="536">AG967-AF967</f>
        <v>0</v>
      </c>
      <c r="AI967" s="1">
        <f>VLOOKUP($B967&amp;$C967&amp;$D967,Staqo!$A$3:$AJ$1048576,AI$1,0)</f>
        <v>0.225407</v>
      </c>
      <c r="AJ967" s="1" t="e">
        <f>VLOOKUP($B967&amp;$C967&amp;$D967,HFE!$A$3:$AJ$1048576,AJ$1,0)</f>
        <v>#REF!</v>
      </c>
      <c r="AK967" s="2" t="e">
        <f t="shared" ref="AK967:AK1030" si="537">AJ967-AI967</f>
        <v>#REF!</v>
      </c>
      <c r="AL967" s="1">
        <f>VLOOKUP($B967&amp;$C967&amp;$D967,Staqo!$A$3:$AJ$1048576,AL$1,0)</f>
        <v>0.204916</v>
      </c>
      <c r="AM967" s="1" t="e">
        <f>VLOOKUP($B967&amp;$C967&amp;$D967,HFE!$A$3:$AJ$1048576,AM$1,0)</f>
        <v>#REF!</v>
      </c>
      <c r="AN967" s="2" t="e">
        <f t="shared" ref="AN967:AN1030" si="538">AM967-AL967</f>
        <v>#REF!</v>
      </c>
      <c r="AO967" s="1">
        <f>VLOOKUP($B967&amp;$C967&amp;$D967,Staqo!$A$3:$AJ$1048576,AO$1,0)</f>
        <v>0.223584</v>
      </c>
      <c r="AP967" s="1" t="e">
        <f>VLOOKUP($B967&amp;$C967&amp;$D967,HFE!$A$3:$AJ$1048576,AP$1,0)</f>
        <v>#REF!</v>
      </c>
      <c r="AQ967" s="2" t="e">
        <f t="shared" ref="AQ967:AQ1030" si="539">AP967-AO967</f>
        <v>#REF!</v>
      </c>
      <c r="AR967" s="1">
        <f>VLOOKUP($B967&amp;$C967&amp;$D967,Staqo!$A$3:$AJ$1048576,AR$1,0)</f>
        <v>0.203258</v>
      </c>
      <c r="AS967" s="1" t="e">
        <f>VLOOKUP($B967&amp;$C967&amp;$D967,HFE!$A$3:$AJ$1048576,AS$1,0)</f>
        <v>#REF!</v>
      </c>
      <c r="AT967" s="2" t="e">
        <f t="shared" ref="AT967:AT1030" si="540">AS967-AR967</f>
        <v>#REF!</v>
      </c>
      <c r="AU967" s="1">
        <f>VLOOKUP($B967&amp;$C967&amp;$D967,Staqo!$A$3:$AJ$1048576,AU$1,0)</f>
        <v>95.6197</v>
      </c>
      <c r="AV967" s="1">
        <f>VLOOKUP($B967&amp;$C967&amp;$D967,HFE!$A$3:$AJ$1048576,AV$1,0)</f>
        <v>0</v>
      </c>
      <c r="AW967" s="2">
        <f t="shared" ref="AW967:AW1030" si="541">AV967-AU967</f>
        <v>-95.6197</v>
      </c>
      <c r="AX967" s="4">
        <f>VLOOKUP($B967&amp;$C967&amp;$D967,Staqo!$A$3:$AJ$1048576,AX$1,0)</f>
        <v>12</v>
      </c>
      <c r="AY967" s="4">
        <f>VLOOKUP($B967&amp;$C967&amp;$D967,HFE!$A$3:$AJ$1048576,AY$1,0)</f>
        <v>12</v>
      </c>
      <c r="AZ967" s="5">
        <f t="shared" ref="AZ967:AZ1030" si="542">AY967-AX967</f>
        <v>0</v>
      </c>
      <c r="BA967" s="1">
        <f>VLOOKUP($B967&amp;$C967&amp;$D967,Staqo!$A$3:$AJ$1048576,BA$1,0)</f>
        <v>0</v>
      </c>
      <c r="BB967" s="1">
        <f>VLOOKUP($B967&amp;$C967&amp;$D967,HFE!$A$3:$AJ$1048576,BB$1,0)</f>
        <v>0</v>
      </c>
      <c r="BC967" s="2">
        <f t="shared" ref="BC967:BC1030" si="543">BB967-BA967</f>
        <v>0</v>
      </c>
      <c r="BD967" s="1">
        <f>VLOOKUP($B967&amp;$C967&amp;$D967,Staqo!$A$3:$AJ$1048576,BD$1,0)</f>
        <v>0</v>
      </c>
      <c r="BE967" s="1">
        <f>VLOOKUP($B967&amp;$C967&amp;$D967,HFE!$A$3:$AJ$1048576,BE$1,0)</f>
        <v>0</v>
      </c>
      <c r="BF967" s="2">
        <f t="shared" ref="BF967:BF1030" si="544">BE967-BD967</f>
        <v>0</v>
      </c>
      <c r="BG967" s="1">
        <f>VLOOKUP($B967&amp;$C967&amp;$D967,Staqo!$A$3:$AJ$1048576,BG$1,0)</f>
        <v>0</v>
      </c>
      <c r="BH967" s="1">
        <f>VLOOKUP($B967&amp;$C967&amp;$D967,HFE!$A$3:$AJ$1048576,BH$1,0)</f>
        <v>0</v>
      </c>
      <c r="BI967" s="2">
        <f t="shared" ref="BI967:BI1030" si="545">BH967-BG967</f>
        <v>0</v>
      </c>
      <c r="BJ967" s="1">
        <f>VLOOKUP($B967&amp;$C967&amp;$D967,Staqo!$A$3:$AJ$1048576,BJ$1,0)</f>
        <v>0</v>
      </c>
      <c r="BK967" s="1">
        <f>VLOOKUP($B967&amp;$C967&amp;$D967,HFE!$A$3:$AJ$1048576,BK$1,0)</f>
        <v>0</v>
      </c>
      <c r="BL967" s="2">
        <f t="shared" ref="BL967:BL1030" si="546">BK967-BJ967</f>
        <v>0</v>
      </c>
      <c r="BM967" s="1">
        <f>VLOOKUP($B967&amp;$C967&amp;$D967,Staqo!$A$3:$AJ$1048576,BM$1,0)</f>
        <v>0</v>
      </c>
      <c r="BN967" s="1">
        <f>VLOOKUP($B967&amp;$C967&amp;$D967,HFE!$A$3:$AJ$1048576,BN$1,0)</f>
        <v>0</v>
      </c>
      <c r="BO967" s="2">
        <f t="shared" ref="BO967:BO1030" si="547">BN967-BM967</f>
        <v>0</v>
      </c>
      <c r="BP967" s="1">
        <f>VLOOKUP($B967&amp;$C967&amp;$D967,Staqo!$A$3:$AJ$1048576,BP$1,0)</f>
        <v>0</v>
      </c>
      <c r="BQ967" s="1">
        <f>VLOOKUP($B967&amp;$C967&amp;$D967,HFE!$A$3:$AJ$1048576,BQ$1,0)</f>
        <v>0</v>
      </c>
      <c r="BR967" s="2">
        <f t="shared" ref="BR967:BR1030" si="548">BQ967-BP967</f>
        <v>0</v>
      </c>
      <c r="BS967" s="1">
        <f>VLOOKUP($B967&amp;$C967&amp;$D967,Staqo!$A$3:$AJ$1048576,BS$1,0)</f>
        <v>0</v>
      </c>
      <c r="BT967" s="1">
        <f>VLOOKUP($B967&amp;$C967&amp;$D967,HFE!$A$3:$AJ$1048576,BT$1,0)</f>
        <v>0</v>
      </c>
      <c r="BU967" s="2">
        <f t="shared" ref="BU967:BU1030" si="549">BT967-BS967</f>
        <v>0</v>
      </c>
      <c r="BV967" s="1">
        <f>VLOOKUP($B967&amp;$C967&amp;$D967,Staqo!$A$3:$AJ$1048576,BV$1,0)</f>
        <v>0</v>
      </c>
      <c r="BW967" s="1">
        <f>VLOOKUP($B967&amp;$C967&amp;$D967,HFE!$A$3:$AJ$1048576,BW$1,0)</f>
        <v>0</v>
      </c>
      <c r="BX967" s="2">
        <f t="shared" ref="BX967:BX1030" si="550">BW967-BV967</f>
        <v>0</v>
      </c>
      <c r="BY967" s="1">
        <f>VLOOKUP($B967&amp;$C967&amp;$D967,Staqo!$A$3:$AJ$1048576,BY$1,0)</f>
        <v>0</v>
      </c>
      <c r="BZ967" s="1">
        <f>VLOOKUP($B967&amp;$C967&amp;$D967,HFE!$A$3:$AJ$1048576,BZ$1,0)</f>
        <v>0</v>
      </c>
      <c r="CA967" s="2">
        <f t="shared" ref="CA967:CA1030" si="551">BZ967-BY967</f>
        <v>0</v>
      </c>
      <c r="CB967" s="1">
        <f>VLOOKUP($B967&amp;$C967&amp;$D967,Staqo!$A$3:$AJ$1048576,CB$1,0)</f>
        <v>0</v>
      </c>
      <c r="CC967" s="1">
        <f>VLOOKUP($B967&amp;$C967&amp;$D967,HFE!$A$3:$AJ$1048576,CC$1,0)</f>
        <v>0</v>
      </c>
      <c r="CD967" s="2">
        <f t="shared" ref="CD967:CD1030" si="552">CC967-CB967</f>
        <v>0</v>
      </c>
      <c r="CE967" s="1">
        <f>VLOOKUP($B967&amp;$C967&amp;$D967,Staqo!$A$3:$AJ$1048576,CE$1,0)</f>
        <v>0</v>
      </c>
      <c r="CF967" s="1">
        <f>VLOOKUP($B967&amp;$C967&amp;$D967,HFE!$A$3:$AJ$1048576,CF$1,0)</f>
        <v>0</v>
      </c>
      <c r="CG967" s="2">
        <f t="shared" ref="CG967:CG1030" si="553">CF967-CE967</f>
        <v>0</v>
      </c>
      <c r="CH967" s="1">
        <f>VLOOKUP($B967&amp;$C967&amp;$D967,Staqo!$A$3:$AJ$1048576,CH$1,0)</f>
        <v>0</v>
      </c>
      <c r="CI967" s="1">
        <f>VLOOKUP($B967&amp;$C967&amp;$D967,HFE!$A$3:$AJ$1048576,CI$1,0)</f>
        <v>0</v>
      </c>
      <c r="CJ967" s="2">
        <f t="shared" ref="CJ967:CJ1030" si="554">CI967-CH967</f>
        <v>0</v>
      </c>
      <c r="CK967" s="1">
        <f>VLOOKUP($B967&amp;$C967&amp;$D967,Staqo!$A$3:$AJ$1048576,CK$1,0)</f>
        <v>0</v>
      </c>
      <c r="CL967" s="1">
        <f>VLOOKUP($B967&amp;$C967&amp;$D967,HFE!$A$3:$AJ$1048576,CL$1,0)</f>
        <v>0</v>
      </c>
      <c r="CM967" s="2">
        <f t="shared" ref="CM967:CM1030" si="555">CL967-CK967</f>
        <v>0</v>
      </c>
      <c r="CN967" s="1">
        <f>VLOOKUP($B967&amp;$C967&amp;$D967,Staqo!$A$3:$AJ$1048576,CN$1,0)</f>
        <v>0</v>
      </c>
      <c r="CO967" s="1">
        <f>VLOOKUP($B967&amp;$C967&amp;$D967,HFE!$A$3:$AJ$1048576,CO$1,0)</f>
        <v>0</v>
      </c>
      <c r="CP967" s="2">
        <f t="shared" ref="CP967:CP1030" si="556">CO967-CN967</f>
        <v>0</v>
      </c>
      <c r="CQ967" s="1">
        <f>VLOOKUP($B967&amp;$C967&amp;$D967,Staqo!$A$3:$AJ$1048576,CQ$1,0)</f>
        <v>0</v>
      </c>
      <c r="CR967" s="1">
        <f>VLOOKUP($B967&amp;$C967&amp;$D967,HFE!$A$3:$AJ$1048576,CR$1,0)</f>
        <v>0</v>
      </c>
      <c r="CS967" s="2">
        <f t="shared" ref="CS967:CS1030" si="557">CR967-CQ967</f>
        <v>0</v>
      </c>
      <c r="CT967" s="1"/>
      <c r="CU967" s="1"/>
      <c r="CV967" s="2"/>
    </row>
    <row r="968" hidden="1" spans="1:100">
      <c r="A968" s="1" t="s">
        <v>95</v>
      </c>
      <c r="B968" s="1" t="s">
        <v>96</v>
      </c>
      <c r="C968" s="3">
        <v>44581</v>
      </c>
      <c r="D968" s="1" t="s">
        <v>97</v>
      </c>
      <c r="E968" s="1">
        <f>VLOOKUP($B968&amp;$C968&amp;$D968,Staqo!$A$3:$AJ$1048576,E$1,0)</f>
        <v>5.44845</v>
      </c>
      <c r="F968" s="1" t="e">
        <f>VLOOKUP($B968&amp;$C968&amp;$D968,HFE!$A$3:$AJ$1048576,F$1,0)</f>
        <v>#REF!</v>
      </c>
      <c r="G968" s="2" t="e">
        <f t="shared" si="527"/>
        <v>#REF!</v>
      </c>
      <c r="H968" s="1">
        <f>VLOOKUP($B968&amp;$C968&amp;$D968,Staqo!$A$3:$AJ$1048576,H$1,0)</f>
        <v>6.49038</v>
      </c>
      <c r="I968" s="1" t="e">
        <f>VLOOKUP($B968&amp;$C968&amp;$D968,HFE!$A$3:$AJ$1048576,I$1,0)</f>
        <v>#REF!</v>
      </c>
      <c r="J968" s="2" t="e">
        <f t="shared" si="528"/>
        <v>#REF!</v>
      </c>
      <c r="K968" s="1">
        <f>VLOOKUP($B968&amp;$C968&amp;$D968,Staqo!$A$3:$AJ$1048576,K$1,0)</f>
        <v>7152.92</v>
      </c>
      <c r="L968" s="1" t="e">
        <f>VLOOKUP($B968&amp;$C968&amp;$D968,HFE!$A$3:$AJ$1048576,L$1,0)</f>
        <v>#REF!</v>
      </c>
      <c r="M968" s="2" t="e">
        <f t="shared" si="529"/>
        <v>#REF!</v>
      </c>
      <c r="N968" s="1">
        <f>VLOOKUP($B968&amp;$C968&amp;$D968,Staqo!$A$3:$AJ$1048576,N$1,0)</f>
        <v>5400</v>
      </c>
      <c r="O968" s="1">
        <f>VLOOKUP($B968&amp;$C968&amp;$D968,HFE!$A$3:$AJ$1048576,O$1,0)</f>
        <v>0</v>
      </c>
      <c r="P968" s="2">
        <f t="shared" si="530"/>
        <v>-5400</v>
      </c>
      <c r="Q968" s="1">
        <f>VLOOKUP($B968&amp;$C968&amp;$D968,Staqo!$A$3:$AJ$1048576,Q$1,0)</f>
        <v>5356.33</v>
      </c>
      <c r="R968" s="1">
        <f>VLOOKUP($B968&amp;$C968&amp;$D968,HFE!$A$3:$AJ$1048576,R$1,0)</f>
        <v>0</v>
      </c>
      <c r="S968" s="2">
        <f t="shared" si="531"/>
        <v>-5356.33</v>
      </c>
      <c r="T968" s="1">
        <f>VLOOKUP($B968&amp;$C968&amp;$D968,Staqo!$A$3:$AJ$1048576,T$1,0)</f>
        <v>0.754936</v>
      </c>
      <c r="U968" s="1" t="e">
        <f>VLOOKUP($B968&amp;$C968&amp;$D968,HFE!$A$3:$AJ$1048576,U$1,0)</f>
        <v>#REF!</v>
      </c>
      <c r="V968" s="2" t="e">
        <f t="shared" si="532"/>
        <v>#REF!</v>
      </c>
      <c r="W968" s="1">
        <f>VLOOKUP($B968&amp;$C968&amp;$D968,Staqo!$A$3:$AJ$1048576,W$1,0)</f>
        <v>0.748831</v>
      </c>
      <c r="X968" s="1" t="e">
        <f>VLOOKUP($B968&amp;$C968&amp;$D968,HFE!$A$3:$AJ$1048576,X$1,0)</f>
        <v>#REF!</v>
      </c>
      <c r="Y968" s="2" t="e">
        <f t="shared" si="533"/>
        <v>#REF!</v>
      </c>
      <c r="Z968" s="4">
        <f>VLOOKUP($B968&amp;$C968&amp;$D968,Staqo!$A$3:$AJ$1048576,Z$1,0)</f>
        <v>100</v>
      </c>
      <c r="AA968" s="4">
        <f>VLOOKUP($B968&amp;$C968&amp;$D968,HFE!$A$3:$AJ$1048576,AA$1,0)</f>
        <v>0</v>
      </c>
      <c r="AB968" s="5">
        <f t="shared" si="534"/>
        <v>-100</v>
      </c>
      <c r="AC968" s="1">
        <f>VLOOKUP($B968&amp;$C968&amp;$D968,Staqo!$A$3:$AJ$1048576,AC$1,0)</f>
        <v>100</v>
      </c>
      <c r="AD968" s="1">
        <f>VLOOKUP($B968&amp;$C968&amp;$D968,HFE!$A$3:$AJ$1048576,AD$1,0)*100</f>
        <v>100</v>
      </c>
      <c r="AE968" s="2">
        <f t="shared" si="535"/>
        <v>0</v>
      </c>
      <c r="AF968" s="1">
        <f>VLOOKUP($B968&amp;$C968&amp;$D968,Staqo!$A$3:$AJ$1048576,AF$1,0)</f>
        <v>100</v>
      </c>
      <c r="AG968" s="1">
        <f>VLOOKUP($B968&amp;$C968&amp;$D968,HFE!$A$3:$AJ$1048576,AG$1,0)*100</f>
        <v>100</v>
      </c>
      <c r="AH968" s="2">
        <f t="shared" si="536"/>
        <v>0</v>
      </c>
      <c r="AI968" s="1">
        <f>VLOOKUP($B968&amp;$C968&amp;$D968,Staqo!$A$3:$AJ$1048576,AI$1,0)</f>
        <v>0.224576</v>
      </c>
      <c r="AJ968" s="1" t="e">
        <f>VLOOKUP($B968&amp;$C968&amp;$D968,HFE!$A$3:$AJ$1048576,AJ$1,0)</f>
        <v>#REF!</v>
      </c>
      <c r="AK968" s="2" t="e">
        <f t="shared" si="537"/>
        <v>#REF!</v>
      </c>
      <c r="AL968" s="1">
        <f>VLOOKUP($B968&amp;$C968&amp;$D968,Staqo!$A$3:$AJ$1048576,AL$1,0)</f>
        <v>0.204159</v>
      </c>
      <c r="AM968" s="1" t="e">
        <f>VLOOKUP($B968&amp;$C968&amp;$D968,HFE!$A$3:$AJ$1048576,AM$1,0)</f>
        <v>#REF!</v>
      </c>
      <c r="AN968" s="2" t="e">
        <f t="shared" si="538"/>
        <v>#REF!</v>
      </c>
      <c r="AO968" s="1">
        <f>VLOOKUP($B968&amp;$C968&amp;$D968,Staqo!$A$3:$AJ$1048576,AO$1,0)</f>
        <v>0.222759</v>
      </c>
      <c r="AP968" s="1" t="e">
        <f>VLOOKUP($B968&amp;$C968&amp;$D968,HFE!$A$3:$AJ$1048576,AP$1,0)</f>
        <v>#REF!</v>
      </c>
      <c r="AQ968" s="2" t="e">
        <f t="shared" si="539"/>
        <v>#REF!</v>
      </c>
      <c r="AR968" s="1">
        <f>VLOOKUP($B968&amp;$C968&amp;$D968,Staqo!$A$3:$AJ$1048576,AR$1,0)</f>
        <v>0.202508</v>
      </c>
      <c r="AS968" s="1" t="e">
        <f>VLOOKUP($B968&amp;$C968&amp;$D968,HFE!$A$3:$AJ$1048576,AS$1,0)</f>
        <v>#REF!</v>
      </c>
      <c r="AT968" s="2" t="e">
        <f t="shared" si="540"/>
        <v>#REF!</v>
      </c>
      <c r="AU968" s="1">
        <f>VLOOKUP($B968&amp;$C968&amp;$D968,Staqo!$A$3:$AJ$1048576,AU$1,0)</f>
        <v>97.3687</v>
      </c>
      <c r="AV968" s="1">
        <f>VLOOKUP($B968&amp;$C968&amp;$D968,HFE!$A$3:$AJ$1048576,AV$1,0)</f>
        <v>0</v>
      </c>
      <c r="AW968" s="2">
        <f t="shared" si="541"/>
        <v>-97.3687</v>
      </c>
      <c r="AX968" s="4">
        <f>VLOOKUP($B968&amp;$C968&amp;$D968,Staqo!$A$3:$AJ$1048576,AX$1,0)</f>
        <v>12</v>
      </c>
      <c r="AY968" s="4">
        <f>VLOOKUP($B968&amp;$C968&amp;$D968,HFE!$A$3:$AJ$1048576,AY$1,0)</f>
        <v>12</v>
      </c>
      <c r="AZ968" s="5">
        <f t="shared" si="542"/>
        <v>0</v>
      </c>
      <c r="BA968" s="1">
        <f>VLOOKUP($B968&amp;$C968&amp;$D968,Staqo!$A$3:$AJ$1048576,BA$1,0)</f>
        <v>0</v>
      </c>
      <c r="BB968" s="1">
        <f>VLOOKUP($B968&amp;$C968&amp;$D968,HFE!$A$3:$AJ$1048576,BB$1,0)</f>
        <v>0</v>
      </c>
      <c r="BC968" s="2">
        <f t="shared" si="543"/>
        <v>0</v>
      </c>
      <c r="BD968" s="1">
        <f>VLOOKUP($B968&amp;$C968&amp;$D968,Staqo!$A$3:$AJ$1048576,BD$1,0)</f>
        <v>0</v>
      </c>
      <c r="BE968" s="1">
        <f>VLOOKUP($B968&amp;$C968&amp;$D968,HFE!$A$3:$AJ$1048576,BE$1,0)</f>
        <v>0</v>
      </c>
      <c r="BF968" s="2">
        <f t="shared" si="544"/>
        <v>0</v>
      </c>
      <c r="BG968" s="1">
        <f>VLOOKUP($B968&amp;$C968&amp;$D968,Staqo!$A$3:$AJ$1048576,BG$1,0)</f>
        <v>0</v>
      </c>
      <c r="BH968" s="1">
        <f>VLOOKUP($B968&amp;$C968&amp;$D968,HFE!$A$3:$AJ$1048576,BH$1,0)</f>
        <v>0</v>
      </c>
      <c r="BI968" s="2">
        <f t="shared" si="545"/>
        <v>0</v>
      </c>
      <c r="BJ968" s="1">
        <f>VLOOKUP($B968&amp;$C968&amp;$D968,Staqo!$A$3:$AJ$1048576,BJ$1,0)</f>
        <v>0</v>
      </c>
      <c r="BK968" s="1">
        <f>VLOOKUP($B968&amp;$C968&amp;$D968,HFE!$A$3:$AJ$1048576,BK$1,0)</f>
        <v>0</v>
      </c>
      <c r="BL968" s="2">
        <f t="shared" si="546"/>
        <v>0</v>
      </c>
      <c r="BM968" s="1">
        <f>VLOOKUP($B968&amp;$C968&amp;$D968,Staqo!$A$3:$AJ$1048576,BM$1,0)</f>
        <v>0</v>
      </c>
      <c r="BN968" s="1">
        <f>VLOOKUP($B968&amp;$C968&amp;$D968,HFE!$A$3:$AJ$1048576,BN$1,0)</f>
        <v>0</v>
      </c>
      <c r="BO968" s="2">
        <f t="shared" si="547"/>
        <v>0</v>
      </c>
      <c r="BP968" s="1">
        <f>VLOOKUP($B968&amp;$C968&amp;$D968,Staqo!$A$3:$AJ$1048576,BP$1,0)</f>
        <v>0</v>
      </c>
      <c r="BQ968" s="1">
        <f>VLOOKUP($B968&amp;$C968&amp;$D968,HFE!$A$3:$AJ$1048576,BQ$1,0)</f>
        <v>0</v>
      </c>
      <c r="BR968" s="2">
        <f t="shared" si="548"/>
        <v>0</v>
      </c>
      <c r="BS968" s="1">
        <f>VLOOKUP($B968&amp;$C968&amp;$D968,Staqo!$A$3:$AJ$1048576,BS$1,0)</f>
        <v>0</v>
      </c>
      <c r="BT968" s="1">
        <f>VLOOKUP($B968&amp;$C968&amp;$D968,HFE!$A$3:$AJ$1048576,BT$1,0)</f>
        <v>0</v>
      </c>
      <c r="BU968" s="2">
        <f t="shared" si="549"/>
        <v>0</v>
      </c>
      <c r="BV968" s="1">
        <f>VLOOKUP($B968&amp;$C968&amp;$D968,Staqo!$A$3:$AJ$1048576,BV$1,0)</f>
        <v>0</v>
      </c>
      <c r="BW968" s="1">
        <f>VLOOKUP($B968&amp;$C968&amp;$D968,HFE!$A$3:$AJ$1048576,BW$1,0)</f>
        <v>0</v>
      </c>
      <c r="BX968" s="2">
        <f t="shared" si="550"/>
        <v>0</v>
      </c>
      <c r="BY968" s="1">
        <f>VLOOKUP($B968&amp;$C968&amp;$D968,Staqo!$A$3:$AJ$1048576,BY$1,0)</f>
        <v>0</v>
      </c>
      <c r="BZ968" s="1">
        <f>VLOOKUP($B968&amp;$C968&amp;$D968,HFE!$A$3:$AJ$1048576,BZ$1,0)</f>
        <v>0</v>
      </c>
      <c r="CA968" s="2">
        <f t="shared" si="551"/>
        <v>0</v>
      </c>
      <c r="CB968" s="1">
        <f>VLOOKUP($B968&amp;$C968&amp;$D968,Staqo!$A$3:$AJ$1048576,CB$1,0)</f>
        <v>0</v>
      </c>
      <c r="CC968" s="1">
        <f>VLOOKUP($B968&amp;$C968&amp;$D968,HFE!$A$3:$AJ$1048576,CC$1,0)</f>
        <v>0</v>
      </c>
      <c r="CD968" s="2">
        <f t="shared" si="552"/>
        <v>0</v>
      </c>
      <c r="CE968" s="1">
        <f>VLOOKUP($B968&amp;$C968&amp;$D968,Staqo!$A$3:$AJ$1048576,CE$1,0)</f>
        <v>0</v>
      </c>
      <c r="CF968" s="1">
        <f>VLOOKUP($B968&amp;$C968&amp;$D968,HFE!$A$3:$AJ$1048576,CF$1,0)</f>
        <v>0</v>
      </c>
      <c r="CG968" s="2">
        <f t="shared" si="553"/>
        <v>0</v>
      </c>
      <c r="CH968" s="1">
        <f>VLOOKUP($B968&amp;$C968&amp;$D968,Staqo!$A$3:$AJ$1048576,CH$1,0)</f>
        <v>0</v>
      </c>
      <c r="CI968" s="1">
        <f>VLOOKUP($B968&amp;$C968&amp;$D968,HFE!$A$3:$AJ$1048576,CI$1,0)</f>
        <v>0</v>
      </c>
      <c r="CJ968" s="2">
        <f t="shared" si="554"/>
        <v>0</v>
      </c>
      <c r="CK968" s="1">
        <f>VLOOKUP($B968&amp;$C968&amp;$D968,Staqo!$A$3:$AJ$1048576,CK$1,0)</f>
        <v>0</v>
      </c>
      <c r="CL968" s="1">
        <f>VLOOKUP($B968&amp;$C968&amp;$D968,HFE!$A$3:$AJ$1048576,CL$1,0)</f>
        <v>0</v>
      </c>
      <c r="CM968" s="2">
        <f t="shared" si="555"/>
        <v>0</v>
      </c>
      <c r="CN968" s="1">
        <f>VLOOKUP($B968&amp;$C968&amp;$D968,Staqo!$A$3:$AJ$1048576,CN$1,0)</f>
        <v>0</v>
      </c>
      <c r="CO968" s="1">
        <f>VLOOKUP($B968&amp;$C968&amp;$D968,HFE!$A$3:$AJ$1048576,CO$1,0)</f>
        <v>0</v>
      </c>
      <c r="CP968" s="2">
        <f t="shared" si="556"/>
        <v>0</v>
      </c>
      <c r="CQ968" s="1">
        <f>VLOOKUP($B968&amp;$C968&amp;$D968,Staqo!$A$3:$AJ$1048576,CQ$1,0)</f>
        <v>0</v>
      </c>
      <c r="CR968" s="1">
        <f>VLOOKUP($B968&amp;$C968&amp;$D968,HFE!$A$3:$AJ$1048576,CR$1,0)</f>
        <v>0</v>
      </c>
      <c r="CS968" s="2">
        <f t="shared" si="557"/>
        <v>0</v>
      </c>
      <c r="CT968" s="1"/>
      <c r="CU968" s="1"/>
      <c r="CV968" s="2"/>
    </row>
    <row r="969" hidden="1" spans="1:100">
      <c r="A969" s="1" t="s">
        <v>95</v>
      </c>
      <c r="B969" s="1" t="s">
        <v>96</v>
      </c>
      <c r="C969" s="3">
        <v>44581</v>
      </c>
      <c r="D969" s="1" t="s">
        <v>98</v>
      </c>
      <c r="E969" s="1">
        <f>VLOOKUP($B969&amp;$C969&amp;$D969,Staqo!$A$3:$AJ$1048576,E$1,0)</f>
        <v>5.44845</v>
      </c>
      <c r="F969" s="1" t="e">
        <f>VLOOKUP($B969&amp;$C969&amp;$D969,HFE!$A$3:$AJ$1048576,F$1,0)</f>
        <v>#REF!</v>
      </c>
      <c r="G969" s="2" t="e">
        <f t="shared" si="527"/>
        <v>#REF!</v>
      </c>
      <c r="H969" s="1">
        <f>VLOOKUP($B969&amp;$C969&amp;$D969,Staqo!$A$3:$AJ$1048576,H$1,0)</f>
        <v>6.49038</v>
      </c>
      <c r="I969" s="1" t="e">
        <f>VLOOKUP($B969&amp;$C969&amp;$D969,HFE!$A$3:$AJ$1048576,I$1,0)</f>
        <v>#REF!</v>
      </c>
      <c r="J969" s="2" t="e">
        <f t="shared" si="528"/>
        <v>#REF!</v>
      </c>
      <c r="K969" s="1">
        <f>VLOOKUP($B969&amp;$C969&amp;$D969,Staqo!$A$3:$AJ$1048576,K$1,0)</f>
        <v>7152.92</v>
      </c>
      <c r="L969" s="1" t="e">
        <f>VLOOKUP($B969&amp;$C969&amp;$D969,HFE!$A$3:$AJ$1048576,L$1,0)</f>
        <v>#REF!</v>
      </c>
      <c r="M969" s="2" t="e">
        <f t="shared" si="529"/>
        <v>#REF!</v>
      </c>
      <c r="N969" s="1">
        <f>VLOOKUP($B969&amp;$C969&amp;$D969,Staqo!$A$3:$AJ$1048576,N$1,0)</f>
        <v>5390</v>
      </c>
      <c r="O969" s="1">
        <f>VLOOKUP($B969&amp;$C969&amp;$D969,HFE!$A$3:$AJ$1048576,O$1,0)</f>
        <v>0</v>
      </c>
      <c r="P969" s="2">
        <f t="shared" si="530"/>
        <v>-5390</v>
      </c>
      <c r="Q969" s="1">
        <f>VLOOKUP($B969&amp;$C969&amp;$D969,Staqo!$A$3:$AJ$1048576,Q$1,0)</f>
        <v>5346.41</v>
      </c>
      <c r="R969" s="1">
        <f>VLOOKUP($B969&amp;$C969&amp;$D969,HFE!$A$3:$AJ$1048576,R$1,0)</f>
        <v>0</v>
      </c>
      <c r="S969" s="2">
        <f t="shared" si="531"/>
        <v>-5346.41</v>
      </c>
      <c r="T969" s="1">
        <f>VLOOKUP($B969&amp;$C969&amp;$D969,Staqo!$A$3:$AJ$1048576,T$1,0)</f>
        <v>0.753538</v>
      </c>
      <c r="U969" s="1" t="e">
        <f>VLOOKUP($B969&amp;$C969&amp;$D969,HFE!$A$3:$AJ$1048576,U$1,0)</f>
        <v>#REF!</v>
      </c>
      <c r="V969" s="2" t="e">
        <f t="shared" si="532"/>
        <v>#REF!</v>
      </c>
      <c r="W969" s="1">
        <f>VLOOKUP($B969&amp;$C969&amp;$D969,Staqo!$A$3:$AJ$1048576,W$1,0)</f>
        <v>0.747444</v>
      </c>
      <c r="X969" s="1" t="e">
        <f>VLOOKUP($B969&amp;$C969&amp;$D969,HFE!$A$3:$AJ$1048576,X$1,0)</f>
        <v>#REF!</v>
      </c>
      <c r="Y969" s="2" t="e">
        <f t="shared" si="533"/>
        <v>#REF!</v>
      </c>
      <c r="Z969" s="4">
        <f>VLOOKUP($B969&amp;$C969&amp;$D969,Staqo!$A$3:$AJ$1048576,Z$1,0)</f>
        <v>100</v>
      </c>
      <c r="AA969" s="4">
        <f>VLOOKUP($B969&amp;$C969&amp;$D969,HFE!$A$3:$AJ$1048576,AA$1,0)</f>
        <v>0</v>
      </c>
      <c r="AB969" s="5">
        <f t="shared" si="534"/>
        <v>-100</v>
      </c>
      <c r="AC969" s="1">
        <f>VLOOKUP($B969&amp;$C969&amp;$D969,Staqo!$A$3:$AJ$1048576,AC$1,0)</f>
        <v>100</v>
      </c>
      <c r="AD969" s="1">
        <f>VLOOKUP($B969&amp;$C969&amp;$D969,HFE!$A$3:$AJ$1048576,AD$1,0)*100</f>
        <v>100</v>
      </c>
      <c r="AE969" s="2">
        <f t="shared" si="535"/>
        <v>0</v>
      </c>
      <c r="AF969" s="1">
        <f>VLOOKUP($B969&amp;$C969&amp;$D969,Staqo!$A$3:$AJ$1048576,AF$1,0)</f>
        <v>100</v>
      </c>
      <c r="AG969" s="1">
        <f>VLOOKUP($B969&amp;$C969&amp;$D969,HFE!$A$3:$AJ$1048576,AG$1,0)*100</f>
        <v>100</v>
      </c>
      <c r="AH969" s="2">
        <f t="shared" si="536"/>
        <v>0</v>
      </c>
      <c r="AI969" s="1">
        <f>VLOOKUP($B969&amp;$C969&amp;$D969,Staqo!$A$3:$AJ$1048576,AI$1,0)</f>
        <v>0.22416</v>
      </c>
      <c r="AJ969" s="1" t="e">
        <f>VLOOKUP($B969&amp;$C969&amp;$D969,HFE!$A$3:$AJ$1048576,AJ$1,0)</f>
        <v>#REF!</v>
      </c>
      <c r="AK969" s="2" t="e">
        <f t="shared" si="537"/>
        <v>#REF!</v>
      </c>
      <c r="AL969" s="1">
        <f>VLOOKUP($B969&amp;$C969&amp;$D969,Staqo!$A$3:$AJ$1048576,AL$1,0)</f>
        <v>0.203781</v>
      </c>
      <c r="AM969" s="1" t="e">
        <f>VLOOKUP($B969&amp;$C969&amp;$D969,HFE!$A$3:$AJ$1048576,AM$1,0)</f>
        <v>#REF!</v>
      </c>
      <c r="AN969" s="2" t="e">
        <f t="shared" si="538"/>
        <v>#REF!</v>
      </c>
      <c r="AO969" s="1">
        <f>VLOOKUP($B969&amp;$C969&amp;$D969,Staqo!$A$3:$AJ$1048576,AO$1,0)</f>
        <v>0.222347</v>
      </c>
      <c r="AP969" s="1" t="e">
        <f>VLOOKUP($B969&amp;$C969&amp;$D969,HFE!$A$3:$AJ$1048576,AP$1,0)</f>
        <v>#REF!</v>
      </c>
      <c r="AQ969" s="2" t="e">
        <f t="shared" si="539"/>
        <v>#REF!</v>
      </c>
      <c r="AR969" s="1">
        <f>VLOOKUP($B969&amp;$C969&amp;$D969,Staqo!$A$3:$AJ$1048576,AR$1,0)</f>
        <v>0.202133</v>
      </c>
      <c r="AS969" s="1" t="e">
        <f>VLOOKUP($B969&amp;$C969&amp;$D969,HFE!$A$3:$AJ$1048576,AS$1,0)</f>
        <v>#REF!</v>
      </c>
      <c r="AT969" s="2" t="e">
        <f t="shared" si="540"/>
        <v>#REF!</v>
      </c>
      <c r="AU969" s="1">
        <f>VLOOKUP($B969&amp;$C969&amp;$D969,Staqo!$A$3:$AJ$1048576,AU$1,0)</f>
        <v>96.7538</v>
      </c>
      <c r="AV969" s="1">
        <f>VLOOKUP($B969&amp;$C969&amp;$D969,HFE!$A$3:$AJ$1048576,AV$1,0)</f>
        <v>0</v>
      </c>
      <c r="AW969" s="2">
        <f t="shared" si="541"/>
        <v>-96.7538</v>
      </c>
      <c r="AX969" s="4">
        <f>VLOOKUP($B969&amp;$C969&amp;$D969,Staqo!$A$3:$AJ$1048576,AX$1,0)</f>
        <v>12</v>
      </c>
      <c r="AY969" s="4">
        <f>VLOOKUP($B969&amp;$C969&amp;$D969,HFE!$A$3:$AJ$1048576,AY$1,0)</f>
        <v>12</v>
      </c>
      <c r="AZ969" s="5">
        <f t="shared" si="542"/>
        <v>0</v>
      </c>
      <c r="BA969" s="1">
        <f>VLOOKUP($B969&amp;$C969&amp;$D969,Staqo!$A$3:$AJ$1048576,BA$1,0)</f>
        <v>0</v>
      </c>
      <c r="BB969" s="1">
        <f>VLOOKUP($B969&amp;$C969&amp;$D969,HFE!$A$3:$AJ$1048576,BB$1,0)</f>
        <v>0</v>
      </c>
      <c r="BC969" s="2">
        <f t="shared" si="543"/>
        <v>0</v>
      </c>
      <c r="BD969" s="1">
        <f>VLOOKUP($B969&amp;$C969&amp;$D969,Staqo!$A$3:$AJ$1048576,BD$1,0)</f>
        <v>0</v>
      </c>
      <c r="BE969" s="1">
        <f>VLOOKUP($B969&amp;$C969&amp;$D969,HFE!$A$3:$AJ$1048576,BE$1,0)</f>
        <v>0</v>
      </c>
      <c r="BF969" s="2">
        <f t="shared" si="544"/>
        <v>0</v>
      </c>
      <c r="BG969" s="1">
        <f>VLOOKUP($B969&amp;$C969&amp;$D969,Staqo!$A$3:$AJ$1048576,BG$1,0)</f>
        <v>0</v>
      </c>
      <c r="BH969" s="1">
        <f>VLOOKUP($B969&amp;$C969&amp;$D969,HFE!$A$3:$AJ$1048576,BH$1,0)</f>
        <v>0</v>
      </c>
      <c r="BI969" s="2">
        <f t="shared" si="545"/>
        <v>0</v>
      </c>
      <c r="BJ969" s="1">
        <f>VLOOKUP($B969&amp;$C969&amp;$D969,Staqo!$A$3:$AJ$1048576,BJ$1,0)</f>
        <v>0</v>
      </c>
      <c r="BK969" s="1">
        <f>VLOOKUP($B969&amp;$C969&amp;$D969,HFE!$A$3:$AJ$1048576,BK$1,0)</f>
        <v>0</v>
      </c>
      <c r="BL969" s="2">
        <f t="shared" si="546"/>
        <v>0</v>
      </c>
      <c r="BM969" s="1">
        <f>VLOOKUP($B969&amp;$C969&amp;$D969,Staqo!$A$3:$AJ$1048576,BM$1,0)</f>
        <v>0</v>
      </c>
      <c r="BN969" s="1">
        <f>VLOOKUP($B969&amp;$C969&amp;$D969,HFE!$A$3:$AJ$1048576,BN$1,0)</f>
        <v>0</v>
      </c>
      <c r="BO969" s="2">
        <f t="shared" si="547"/>
        <v>0</v>
      </c>
      <c r="BP969" s="1">
        <f>VLOOKUP($B969&amp;$C969&amp;$D969,Staqo!$A$3:$AJ$1048576,BP$1,0)</f>
        <v>0</v>
      </c>
      <c r="BQ969" s="1">
        <f>VLOOKUP($B969&amp;$C969&amp;$D969,HFE!$A$3:$AJ$1048576,BQ$1,0)</f>
        <v>0</v>
      </c>
      <c r="BR969" s="2">
        <f t="shared" si="548"/>
        <v>0</v>
      </c>
      <c r="BS969" s="1">
        <f>VLOOKUP($B969&amp;$C969&amp;$D969,Staqo!$A$3:$AJ$1048576,BS$1,0)</f>
        <v>0</v>
      </c>
      <c r="BT969" s="1">
        <f>VLOOKUP($B969&amp;$C969&amp;$D969,HFE!$A$3:$AJ$1048576,BT$1,0)</f>
        <v>0</v>
      </c>
      <c r="BU969" s="2">
        <f t="shared" si="549"/>
        <v>0</v>
      </c>
      <c r="BV969" s="1">
        <f>VLOOKUP($B969&amp;$C969&amp;$D969,Staqo!$A$3:$AJ$1048576,BV$1,0)</f>
        <v>0</v>
      </c>
      <c r="BW969" s="1">
        <f>VLOOKUP($B969&amp;$C969&amp;$D969,HFE!$A$3:$AJ$1048576,BW$1,0)</f>
        <v>0</v>
      </c>
      <c r="BX969" s="2">
        <f t="shared" si="550"/>
        <v>0</v>
      </c>
      <c r="BY969" s="1">
        <f>VLOOKUP($B969&amp;$C969&amp;$D969,Staqo!$A$3:$AJ$1048576,BY$1,0)</f>
        <v>0</v>
      </c>
      <c r="BZ969" s="1">
        <f>VLOOKUP($B969&amp;$C969&amp;$D969,HFE!$A$3:$AJ$1048576,BZ$1,0)</f>
        <v>0</v>
      </c>
      <c r="CA969" s="2">
        <f t="shared" si="551"/>
        <v>0</v>
      </c>
      <c r="CB969" s="1">
        <f>VLOOKUP($B969&amp;$C969&amp;$D969,Staqo!$A$3:$AJ$1048576,CB$1,0)</f>
        <v>0</v>
      </c>
      <c r="CC969" s="1">
        <f>VLOOKUP($B969&amp;$C969&amp;$D969,HFE!$A$3:$AJ$1048576,CC$1,0)</f>
        <v>0</v>
      </c>
      <c r="CD969" s="2">
        <f t="shared" si="552"/>
        <v>0</v>
      </c>
      <c r="CE969" s="1">
        <f>VLOOKUP($B969&amp;$C969&amp;$D969,Staqo!$A$3:$AJ$1048576,CE$1,0)</f>
        <v>0</v>
      </c>
      <c r="CF969" s="1">
        <f>VLOOKUP($B969&amp;$C969&amp;$D969,HFE!$A$3:$AJ$1048576,CF$1,0)</f>
        <v>0</v>
      </c>
      <c r="CG969" s="2">
        <f t="shared" si="553"/>
        <v>0</v>
      </c>
      <c r="CH969" s="1">
        <f>VLOOKUP($B969&amp;$C969&amp;$D969,Staqo!$A$3:$AJ$1048576,CH$1,0)</f>
        <v>0</v>
      </c>
      <c r="CI969" s="1">
        <f>VLOOKUP($B969&amp;$C969&amp;$D969,HFE!$A$3:$AJ$1048576,CI$1,0)</f>
        <v>0</v>
      </c>
      <c r="CJ969" s="2">
        <f t="shared" si="554"/>
        <v>0</v>
      </c>
      <c r="CK969" s="1">
        <f>VLOOKUP($B969&amp;$C969&amp;$D969,Staqo!$A$3:$AJ$1048576,CK$1,0)</f>
        <v>0</v>
      </c>
      <c r="CL969" s="1">
        <f>VLOOKUP($B969&amp;$C969&amp;$D969,HFE!$A$3:$AJ$1048576,CL$1,0)</f>
        <v>0</v>
      </c>
      <c r="CM969" s="2">
        <f t="shared" si="555"/>
        <v>0</v>
      </c>
      <c r="CN969" s="1">
        <f>VLOOKUP($B969&amp;$C969&amp;$D969,Staqo!$A$3:$AJ$1048576,CN$1,0)</f>
        <v>0</v>
      </c>
      <c r="CO969" s="1">
        <f>VLOOKUP($B969&amp;$C969&amp;$D969,HFE!$A$3:$AJ$1048576,CO$1,0)</f>
        <v>0</v>
      </c>
      <c r="CP969" s="2">
        <f t="shared" si="556"/>
        <v>0</v>
      </c>
      <c r="CQ969" s="1">
        <f>VLOOKUP($B969&amp;$C969&amp;$D969,Staqo!$A$3:$AJ$1048576,CQ$1,0)</f>
        <v>0</v>
      </c>
      <c r="CR969" s="1">
        <f>VLOOKUP($B969&amp;$C969&amp;$D969,HFE!$A$3:$AJ$1048576,CR$1,0)</f>
        <v>0</v>
      </c>
      <c r="CS969" s="2">
        <f t="shared" si="557"/>
        <v>0</v>
      </c>
      <c r="CT969" s="1"/>
      <c r="CU969" s="1"/>
      <c r="CV969" s="2"/>
    </row>
    <row r="970" hidden="1" spans="1:100">
      <c r="A970" s="1" t="s">
        <v>95</v>
      </c>
      <c r="B970" s="1" t="s">
        <v>96</v>
      </c>
      <c r="C970" s="3">
        <v>44581</v>
      </c>
      <c r="D970" s="1" t="s">
        <v>99</v>
      </c>
      <c r="E970" s="1">
        <f>VLOOKUP($B970&amp;$C970&amp;$D970,Staqo!$A$3:$AJ$1048576,E$1,0)</f>
        <v>5.44845</v>
      </c>
      <c r="F970" s="1" t="e">
        <f>VLOOKUP($B970&amp;$C970&amp;$D970,HFE!$A$3:$AJ$1048576,F$1,0)</f>
        <v>#REF!</v>
      </c>
      <c r="G970" s="2" t="e">
        <f t="shared" si="527"/>
        <v>#REF!</v>
      </c>
      <c r="H970" s="1">
        <f>VLOOKUP($B970&amp;$C970&amp;$D970,Staqo!$A$3:$AJ$1048576,H$1,0)</f>
        <v>6.49038</v>
      </c>
      <c r="I970" s="1" t="e">
        <f>VLOOKUP($B970&amp;$C970&amp;$D970,HFE!$A$3:$AJ$1048576,I$1,0)</f>
        <v>#REF!</v>
      </c>
      <c r="J970" s="2" t="e">
        <f t="shared" si="528"/>
        <v>#REF!</v>
      </c>
      <c r="K970" s="1">
        <f>VLOOKUP($B970&amp;$C970&amp;$D970,Staqo!$A$3:$AJ$1048576,K$1,0)</f>
        <v>7152.92</v>
      </c>
      <c r="L970" s="1" t="e">
        <f>VLOOKUP($B970&amp;$C970&amp;$D970,HFE!$A$3:$AJ$1048576,L$1,0)</f>
        <v>#REF!</v>
      </c>
      <c r="M970" s="2" t="e">
        <f t="shared" si="529"/>
        <v>#REF!</v>
      </c>
      <c r="N970" s="1">
        <f>VLOOKUP($B970&amp;$C970&amp;$D970,Staqo!$A$3:$AJ$1048576,N$1,0)</f>
        <v>5340</v>
      </c>
      <c r="O970" s="1">
        <f>VLOOKUP($B970&amp;$C970&amp;$D970,HFE!$A$3:$AJ$1048576,O$1,0)</f>
        <v>0</v>
      </c>
      <c r="P970" s="2">
        <f t="shared" si="530"/>
        <v>-5340</v>
      </c>
      <c r="Q970" s="1">
        <f>VLOOKUP($B970&amp;$C970&amp;$D970,Staqo!$A$3:$AJ$1048576,Q$1,0)</f>
        <v>5296.81</v>
      </c>
      <c r="R970" s="1">
        <f>VLOOKUP($B970&amp;$C970&amp;$D970,HFE!$A$3:$AJ$1048576,R$1,0)</f>
        <v>0</v>
      </c>
      <c r="S970" s="2">
        <f t="shared" si="531"/>
        <v>-5296.81</v>
      </c>
      <c r="T970" s="1">
        <f>VLOOKUP($B970&amp;$C970&amp;$D970,Staqo!$A$3:$AJ$1048576,T$1,0)</f>
        <v>0.746548</v>
      </c>
      <c r="U970" s="1" t="e">
        <f>VLOOKUP($B970&amp;$C970&amp;$D970,HFE!$A$3:$AJ$1048576,U$1,0)</f>
        <v>#REF!</v>
      </c>
      <c r="V970" s="2" t="e">
        <f t="shared" si="532"/>
        <v>#REF!</v>
      </c>
      <c r="W970" s="1">
        <f>VLOOKUP($B970&amp;$C970&amp;$D970,Staqo!$A$3:$AJ$1048576,W$1,0)</f>
        <v>0.740511</v>
      </c>
      <c r="X970" s="1" t="e">
        <f>VLOOKUP($B970&amp;$C970&amp;$D970,HFE!$A$3:$AJ$1048576,X$1,0)</f>
        <v>#REF!</v>
      </c>
      <c r="Y970" s="2" t="e">
        <f t="shared" si="533"/>
        <v>#REF!</v>
      </c>
      <c r="Z970" s="4">
        <f>VLOOKUP($B970&amp;$C970&amp;$D970,Staqo!$A$3:$AJ$1048576,Z$1,0)</f>
        <v>100</v>
      </c>
      <c r="AA970" s="4">
        <f>VLOOKUP($B970&amp;$C970&amp;$D970,HFE!$A$3:$AJ$1048576,AA$1,0)</f>
        <v>0</v>
      </c>
      <c r="AB970" s="5">
        <f t="shared" si="534"/>
        <v>-100</v>
      </c>
      <c r="AC970" s="1">
        <f>VLOOKUP($B970&amp;$C970&amp;$D970,Staqo!$A$3:$AJ$1048576,AC$1,0)</f>
        <v>100</v>
      </c>
      <c r="AD970" s="1">
        <f>VLOOKUP($B970&amp;$C970&amp;$D970,HFE!$A$3:$AJ$1048576,AD$1,0)*100</f>
        <v>100</v>
      </c>
      <c r="AE970" s="2">
        <f t="shared" si="535"/>
        <v>0</v>
      </c>
      <c r="AF970" s="1">
        <f>VLOOKUP($B970&amp;$C970&amp;$D970,Staqo!$A$3:$AJ$1048576,AF$1,0)</f>
        <v>100</v>
      </c>
      <c r="AG970" s="1">
        <f>VLOOKUP($B970&amp;$C970&amp;$D970,HFE!$A$3:$AJ$1048576,AG$1,0)*100</f>
        <v>100</v>
      </c>
      <c r="AH970" s="2">
        <f t="shared" si="536"/>
        <v>0</v>
      </c>
      <c r="AI970" s="1">
        <f>VLOOKUP($B970&amp;$C970&amp;$D970,Staqo!$A$3:$AJ$1048576,AI$1,0)</f>
        <v>0.22208</v>
      </c>
      <c r="AJ970" s="1" t="e">
        <f>VLOOKUP($B970&amp;$C970&amp;$D970,HFE!$A$3:$AJ$1048576,AJ$1,0)</f>
        <v>#REF!</v>
      </c>
      <c r="AK970" s="2" t="e">
        <f t="shared" si="537"/>
        <v>#REF!</v>
      </c>
      <c r="AL970" s="1">
        <f>VLOOKUP($B970&amp;$C970&amp;$D970,Staqo!$A$3:$AJ$1048576,AL$1,0)</f>
        <v>0.201891</v>
      </c>
      <c r="AM970" s="1" t="e">
        <f>VLOOKUP($B970&amp;$C970&amp;$D970,HFE!$A$3:$AJ$1048576,AM$1,0)</f>
        <v>#REF!</v>
      </c>
      <c r="AN970" s="2" t="e">
        <f t="shared" si="538"/>
        <v>#REF!</v>
      </c>
      <c r="AO970" s="1">
        <f>VLOOKUP($B970&amp;$C970&amp;$D970,Staqo!$A$3:$AJ$1048576,AO$1,0)</f>
        <v>0.220284</v>
      </c>
      <c r="AP970" s="1" t="e">
        <f>VLOOKUP($B970&amp;$C970&amp;$D970,HFE!$A$3:$AJ$1048576,AP$1,0)</f>
        <v>#REF!</v>
      </c>
      <c r="AQ970" s="2" t="e">
        <f t="shared" si="539"/>
        <v>#REF!</v>
      </c>
      <c r="AR970" s="1">
        <f>VLOOKUP($B970&amp;$C970&amp;$D970,Staqo!$A$3:$AJ$1048576,AR$1,0)</f>
        <v>0.200258</v>
      </c>
      <c r="AS970" s="1" t="e">
        <f>VLOOKUP($B970&amp;$C970&amp;$D970,HFE!$A$3:$AJ$1048576,AS$1,0)</f>
        <v>#REF!</v>
      </c>
      <c r="AT970" s="2" t="e">
        <f t="shared" si="540"/>
        <v>#REF!</v>
      </c>
      <c r="AU970" s="1">
        <f>VLOOKUP($B970&amp;$C970&amp;$D970,Staqo!$A$3:$AJ$1048576,AU$1,0)</f>
        <v>96.8911</v>
      </c>
      <c r="AV970" s="1">
        <f>VLOOKUP($B970&amp;$C970&amp;$D970,HFE!$A$3:$AJ$1048576,AV$1,0)</f>
        <v>0</v>
      </c>
      <c r="AW970" s="2">
        <f t="shared" si="541"/>
        <v>-96.8911</v>
      </c>
      <c r="AX970" s="4">
        <f>VLOOKUP($B970&amp;$C970&amp;$D970,Staqo!$A$3:$AJ$1048576,AX$1,0)</f>
        <v>12</v>
      </c>
      <c r="AY970" s="4">
        <f>VLOOKUP($B970&amp;$C970&amp;$D970,HFE!$A$3:$AJ$1048576,AY$1,0)</f>
        <v>12</v>
      </c>
      <c r="AZ970" s="5">
        <f t="shared" si="542"/>
        <v>0</v>
      </c>
      <c r="BA970" s="1">
        <f>VLOOKUP($B970&amp;$C970&amp;$D970,Staqo!$A$3:$AJ$1048576,BA$1,0)</f>
        <v>0</v>
      </c>
      <c r="BB970" s="1">
        <f>VLOOKUP($B970&amp;$C970&amp;$D970,HFE!$A$3:$AJ$1048576,BB$1,0)</f>
        <v>0</v>
      </c>
      <c r="BC970" s="2">
        <f t="shared" si="543"/>
        <v>0</v>
      </c>
      <c r="BD970" s="1">
        <f>VLOOKUP($B970&amp;$C970&amp;$D970,Staqo!$A$3:$AJ$1048576,BD$1,0)</f>
        <v>0</v>
      </c>
      <c r="BE970" s="1">
        <f>VLOOKUP($B970&amp;$C970&amp;$D970,HFE!$A$3:$AJ$1048576,BE$1,0)</f>
        <v>0</v>
      </c>
      <c r="BF970" s="2">
        <f t="shared" si="544"/>
        <v>0</v>
      </c>
      <c r="BG970" s="1">
        <f>VLOOKUP($B970&amp;$C970&amp;$D970,Staqo!$A$3:$AJ$1048576,BG$1,0)</f>
        <v>0</v>
      </c>
      <c r="BH970" s="1">
        <f>VLOOKUP($B970&amp;$C970&amp;$D970,HFE!$A$3:$AJ$1048576,BH$1,0)</f>
        <v>0</v>
      </c>
      <c r="BI970" s="2">
        <f t="shared" si="545"/>
        <v>0</v>
      </c>
      <c r="BJ970" s="1">
        <f>VLOOKUP($B970&amp;$C970&amp;$D970,Staqo!$A$3:$AJ$1048576,BJ$1,0)</f>
        <v>0</v>
      </c>
      <c r="BK970" s="1">
        <f>VLOOKUP($B970&amp;$C970&amp;$D970,HFE!$A$3:$AJ$1048576,BK$1,0)</f>
        <v>0</v>
      </c>
      <c r="BL970" s="2">
        <f t="shared" si="546"/>
        <v>0</v>
      </c>
      <c r="BM970" s="1">
        <f>VLOOKUP($B970&amp;$C970&amp;$D970,Staqo!$A$3:$AJ$1048576,BM$1,0)</f>
        <v>0</v>
      </c>
      <c r="BN970" s="1">
        <f>VLOOKUP($B970&amp;$C970&amp;$D970,HFE!$A$3:$AJ$1048576,BN$1,0)</f>
        <v>0</v>
      </c>
      <c r="BO970" s="2">
        <f t="shared" si="547"/>
        <v>0</v>
      </c>
      <c r="BP970" s="1">
        <f>VLOOKUP($B970&amp;$C970&amp;$D970,Staqo!$A$3:$AJ$1048576,BP$1,0)</f>
        <v>0</v>
      </c>
      <c r="BQ970" s="1">
        <f>VLOOKUP($B970&amp;$C970&amp;$D970,HFE!$A$3:$AJ$1048576,BQ$1,0)</f>
        <v>0</v>
      </c>
      <c r="BR970" s="2">
        <f t="shared" si="548"/>
        <v>0</v>
      </c>
      <c r="BS970" s="1">
        <f>VLOOKUP($B970&amp;$C970&amp;$D970,Staqo!$A$3:$AJ$1048576,BS$1,0)</f>
        <v>0</v>
      </c>
      <c r="BT970" s="1">
        <f>VLOOKUP($B970&amp;$C970&amp;$D970,HFE!$A$3:$AJ$1048576,BT$1,0)</f>
        <v>0</v>
      </c>
      <c r="BU970" s="2">
        <f t="shared" si="549"/>
        <v>0</v>
      </c>
      <c r="BV970" s="1">
        <f>VLOOKUP($B970&amp;$C970&amp;$D970,Staqo!$A$3:$AJ$1048576,BV$1,0)</f>
        <v>0</v>
      </c>
      <c r="BW970" s="1">
        <f>VLOOKUP($B970&amp;$C970&amp;$D970,HFE!$A$3:$AJ$1048576,BW$1,0)</f>
        <v>0</v>
      </c>
      <c r="BX970" s="2">
        <f t="shared" si="550"/>
        <v>0</v>
      </c>
      <c r="BY970" s="1">
        <f>VLOOKUP($B970&amp;$C970&amp;$D970,Staqo!$A$3:$AJ$1048576,BY$1,0)</f>
        <v>0</v>
      </c>
      <c r="BZ970" s="1">
        <f>VLOOKUP($B970&amp;$C970&amp;$D970,HFE!$A$3:$AJ$1048576,BZ$1,0)</f>
        <v>0</v>
      </c>
      <c r="CA970" s="2">
        <f t="shared" si="551"/>
        <v>0</v>
      </c>
      <c r="CB970" s="1">
        <f>VLOOKUP($B970&amp;$C970&amp;$D970,Staqo!$A$3:$AJ$1048576,CB$1,0)</f>
        <v>0</v>
      </c>
      <c r="CC970" s="1">
        <f>VLOOKUP($B970&amp;$C970&amp;$D970,HFE!$A$3:$AJ$1048576,CC$1,0)</f>
        <v>0</v>
      </c>
      <c r="CD970" s="2">
        <f t="shared" si="552"/>
        <v>0</v>
      </c>
      <c r="CE970" s="1">
        <f>VLOOKUP($B970&amp;$C970&amp;$D970,Staqo!$A$3:$AJ$1048576,CE$1,0)</f>
        <v>0</v>
      </c>
      <c r="CF970" s="1">
        <f>VLOOKUP($B970&amp;$C970&amp;$D970,HFE!$A$3:$AJ$1048576,CF$1,0)</f>
        <v>0</v>
      </c>
      <c r="CG970" s="2">
        <f t="shared" si="553"/>
        <v>0</v>
      </c>
      <c r="CH970" s="1">
        <f>VLOOKUP($B970&amp;$C970&amp;$D970,Staqo!$A$3:$AJ$1048576,CH$1,0)</f>
        <v>0</v>
      </c>
      <c r="CI970" s="1">
        <f>VLOOKUP($B970&amp;$C970&amp;$D970,HFE!$A$3:$AJ$1048576,CI$1,0)</f>
        <v>0</v>
      </c>
      <c r="CJ970" s="2">
        <f t="shared" si="554"/>
        <v>0</v>
      </c>
      <c r="CK970" s="1">
        <f>VLOOKUP($B970&amp;$C970&amp;$D970,Staqo!$A$3:$AJ$1048576,CK$1,0)</f>
        <v>0</v>
      </c>
      <c r="CL970" s="1">
        <f>VLOOKUP($B970&amp;$C970&amp;$D970,HFE!$A$3:$AJ$1048576,CL$1,0)</f>
        <v>0</v>
      </c>
      <c r="CM970" s="2">
        <f t="shared" si="555"/>
        <v>0</v>
      </c>
      <c r="CN970" s="1">
        <f>VLOOKUP($B970&amp;$C970&amp;$D970,Staqo!$A$3:$AJ$1048576,CN$1,0)</f>
        <v>0</v>
      </c>
      <c r="CO970" s="1">
        <f>VLOOKUP($B970&amp;$C970&amp;$D970,HFE!$A$3:$AJ$1048576,CO$1,0)</f>
        <v>0</v>
      </c>
      <c r="CP970" s="2">
        <f t="shared" si="556"/>
        <v>0</v>
      </c>
      <c r="CQ970" s="1">
        <f>VLOOKUP($B970&amp;$C970&amp;$D970,Staqo!$A$3:$AJ$1048576,CQ$1,0)</f>
        <v>0</v>
      </c>
      <c r="CR970" s="1">
        <f>VLOOKUP($B970&amp;$C970&amp;$D970,HFE!$A$3:$AJ$1048576,CR$1,0)</f>
        <v>0</v>
      </c>
      <c r="CS970" s="2">
        <f t="shared" si="557"/>
        <v>0</v>
      </c>
      <c r="CT970" s="1"/>
      <c r="CU970" s="1"/>
      <c r="CV970" s="2"/>
    </row>
    <row r="971" hidden="1" spans="1:100">
      <c r="A971" s="1" t="s">
        <v>95</v>
      </c>
      <c r="B971" s="1" t="s">
        <v>96</v>
      </c>
      <c r="C971" s="3">
        <v>44581</v>
      </c>
      <c r="D971" s="1" t="s">
        <v>100</v>
      </c>
      <c r="E971" s="1">
        <f>VLOOKUP($B971&amp;$C971&amp;$D971,Staqo!$A$3:$AJ$1048576,E$1,0)</f>
        <v>5.44845</v>
      </c>
      <c r="F971" s="1" t="e">
        <f>VLOOKUP($B971&amp;$C971&amp;$D971,HFE!$A$3:$AJ$1048576,F$1,0)</f>
        <v>#REF!</v>
      </c>
      <c r="G971" s="2" t="e">
        <f t="shared" si="527"/>
        <v>#REF!</v>
      </c>
      <c r="H971" s="1">
        <f>VLOOKUP($B971&amp;$C971&amp;$D971,Staqo!$A$3:$AJ$1048576,H$1,0)</f>
        <v>6.49038</v>
      </c>
      <c r="I971" s="1" t="e">
        <f>VLOOKUP($B971&amp;$C971&amp;$D971,HFE!$A$3:$AJ$1048576,I$1,0)</f>
        <v>#REF!</v>
      </c>
      <c r="J971" s="2" t="e">
        <f t="shared" si="528"/>
        <v>#REF!</v>
      </c>
      <c r="K971" s="1">
        <f>VLOOKUP($B971&amp;$C971&amp;$D971,Staqo!$A$3:$AJ$1048576,K$1,0)</f>
        <v>7152.92</v>
      </c>
      <c r="L971" s="1" t="e">
        <f>VLOOKUP($B971&amp;$C971&amp;$D971,HFE!$A$3:$AJ$1048576,L$1,0)</f>
        <v>#REF!</v>
      </c>
      <c r="M971" s="2" t="e">
        <f t="shared" si="529"/>
        <v>#REF!</v>
      </c>
      <c r="N971" s="1">
        <f>VLOOKUP($B971&amp;$C971&amp;$D971,Staqo!$A$3:$AJ$1048576,N$1,0)</f>
        <v>5440</v>
      </c>
      <c r="O971" s="1">
        <f>VLOOKUP($B971&amp;$C971&amp;$D971,HFE!$A$3:$AJ$1048576,O$1,0)</f>
        <v>0</v>
      </c>
      <c r="P971" s="2">
        <f t="shared" si="530"/>
        <v>-5440</v>
      </c>
      <c r="Q971" s="1">
        <f>VLOOKUP($B971&amp;$C971&amp;$D971,Staqo!$A$3:$AJ$1048576,Q$1,0)</f>
        <v>5396</v>
      </c>
      <c r="R971" s="1">
        <f>VLOOKUP($B971&amp;$C971&amp;$D971,HFE!$A$3:$AJ$1048576,R$1,0)</f>
        <v>0</v>
      </c>
      <c r="S971" s="2">
        <f t="shared" si="531"/>
        <v>-5396</v>
      </c>
      <c r="T971" s="1">
        <f>VLOOKUP($B971&amp;$C971&amp;$D971,Staqo!$A$3:$AJ$1048576,T$1,0)</f>
        <v>0.760529</v>
      </c>
      <c r="U971" s="1" t="e">
        <f>VLOOKUP($B971&amp;$C971&amp;$D971,HFE!$A$3:$AJ$1048576,U$1,0)</f>
        <v>#REF!</v>
      </c>
      <c r="V971" s="2" t="e">
        <f t="shared" si="532"/>
        <v>#REF!</v>
      </c>
      <c r="W971" s="1">
        <f>VLOOKUP($B971&amp;$C971&amp;$D971,Staqo!$A$3:$AJ$1048576,W$1,0)</f>
        <v>0.754378</v>
      </c>
      <c r="X971" s="1" t="e">
        <f>VLOOKUP($B971&amp;$C971&amp;$D971,HFE!$A$3:$AJ$1048576,X$1,0)</f>
        <v>#REF!</v>
      </c>
      <c r="Y971" s="2" t="e">
        <f t="shared" si="533"/>
        <v>#REF!</v>
      </c>
      <c r="Z971" s="4">
        <f>VLOOKUP($B971&amp;$C971&amp;$D971,Staqo!$A$3:$AJ$1048576,Z$1,0)</f>
        <v>100</v>
      </c>
      <c r="AA971" s="4">
        <f>VLOOKUP($B971&amp;$C971&amp;$D971,HFE!$A$3:$AJ$1048576,AA$1,0)</f>
        <v>0</v>
      </c>
      <c r="AB971" s="5">
        <f t="shared" si="534"/>
        <v>-100</v>
      </c>
      <c r="AC971" s="1">
        <f>VLOOKUP($B971&amp;$C971&amp;$D971,Staqo!$A$3:$AJ$1048576,AC$1,0)</f>
        <v>100</v>
      </c>
      <c r="AD971" s="1">
        <f>VLOOKUP($B971&amp;$C971&amp;$D971,HFE!$A$3:$AJ$1048576,AD$1,0)*100</f>
        <v>100</v>
      </c>
      <c r="AE971" s="2">
        <f t="shared" si="535"/>
        <v>0</v>
      </c>
      <c r="AF971" s="1">
        <f>VLOOKUP($B971&amp;$C971&amp;$D971,Staqo!$A$3:$AJ$1048576,AF$1,0)</f>
        <v>100</v>
      </c>
      <c r="AG971" s="1">
        <f>VLOOKUP($B971&amp;$C971&amp;$D971,HFE!$A$3:$AJ$1048576,AG$1,0)*100</f>
        <v>100</v>
      </c>
      <c r="AH971" s="2">
        <f t="shared" si="536"/>
        <v>0</v>
      </c>
      <c r="AI971" s="1">
        <f>VLOOKUP($B971&amp;$C971&amp;$D971,Staqo!$A$3:$AJ$1048576,AI$1,0)</f>
        <v>0.226239</v>
      </c>
      <c r="AJ971" s="1" t="e">
        <f>VLOOKUP($B971&amp;$C971&amp;$D971,HFE!$A$3:$AJ$1048576,AJ$1,0)</f>
        <v>#REF!</v>
      </c>
      <c r="AK971" s="2" t="e">
        <f t="shared" si="537"/>
        <v>#REF!</v>
      </c>
      <c r="AL971" s="1">
        <f>VLOOKUP($B971&amp;$C971&amp;$D971,Staqo!$A$3:$AJ$1048576,AL$1,0)</f>
        <v>0.205672</v>
      </c>
      <c r="AM971" s="1" t="e">
        <f>VLOOKUP($B971&amp;$C971&amp;$D971,HFE!$A$3:$AJ$1048576,AM$1,0)</f>
        <v>#REF!</v>
      </c>
      <c r="AN971" s="2" t="e">
        <f t="shared" si="538"/>
        <v>#REF!</v>
      </c>
      <c r="AO971" s="1">
        <f>VLOOKUP($B971&amp;$C971&amp;$D971,Staqo!$A$3:$AJ$1048576,AO$1,0)</f>
        <v>0.224409</v>
      </c>
      <c r="AP971" s="1" t="e">
        <f>VLOOKUP($B971&amp;$C971&amp;$D971,HFE!$A$3:$AJ$1048576,AP$1,0)</f>
        <v>#REF!</v>
      </c>
      <c r="AQ971" s="2" t="e">
        <f t="shared" si="539"/>
        <v>#REF!</v>
      </c>
      <c r="AR971" s="1">
        <f>VLOOKUP($B971&amp;$C971&amp;$D971,Staqo!$A$3:$AJ$1048576,AR$1,0)</f>
        <v>0.204008</v>
      </c>
      <c r="AS971" s="1" t="e">
        <f>VLOOKUP($B971&amp;$C971&amp;$D971,HFE!$A$3:$AJ$1048576,AS$1,0)</f>
        <v>#REF!</v>
      </c>
      <c r="AT971" s="2" t="e">
        <f t="shared" si="540"/>
        <v>#REF!</v>
      </c>
      <c r="AU971" s="1">
        <f>VLOOKUP($B971&amp;$C971&amp;$D971,Staqo!$A$3:$AJ$1048576,AU$1,0)</f>
        <v>97.2585</v>
      </c>
      <c r="AV971" s="1">
        <f>VLOOKUP($B971&amp;$C971&amp;$D971,HFE!$A$3:$AJ$1048576,AV$1,0)</f>
        <v>0</v>
      </c>
      <c r="AW971" s="2">
        <f t="shared" si="541"/>
        <v>-97.2585</v>
      </c>
      <c r="AX971" s="4">
        <f>VLOOKUP($B971&amp;$C971&amp;$D971,Staqo!$A$3:$AJ$1048576,AX$1,0)</f>
        <v>12</v>
      </c>
      <c r="AY971" s="4">
        <f>VLOOKUP($B971&amp;$C971&amp;$D971,HFE!$A$3:$AJ$1048576,AY$1,0)</f>
        <v>12</v>
      </c>
      <c r="AZ971" s="5">
        <f t="shared" si="542"/>
        <v>0</v>
      </c>
      <c r="BA971" s="1">
        <f>VLOOKUP($B971&amp;$C971&amp;$D971,Staqo!$A$3:$AJ$1048576,BA$1,0)</f>
        <v>0</v>
      </c>
      <c r="BB971" s="1">
        <f>VLOOKUP($B971&amp;$C971&amp;$D971,HFE!$A$3:$AJ$1048576,BB$1,0)</f>
        <v>0</v>
      </c>
      <c r="BC971" s="2">
        <f t="shared" si="543"/>
        <v>0</v>
      </c>
      <c r="BD971" s="1">
        <f>VLOOKUP($B971&amp;$C971&amp;$D971,Staqo!$A$3:$AJ$1048576,BD$1,0)</f>
        <v>0</v>
      </c>
      <c r="BE971" s="1">
        <f>VLOOKUP($B971&amp;$C971&amp;$D971,HFE!$A$3:$AJ$1048576,BE$1,0)</f>
        <v>0</v>
      </c>
      <c r="BF971" s="2">
        <f t="shared" si="544"/>
        <v>0</v>
      </c>
      <c r="BG971" s="1">
        <f>VLOOKUP($B971&amp;$C971&amp;$D971,Staqo!$A$3:$AJ$1048576,BG$1,0)</f>
        <v>0</v>
      </c>
      <c r="BH971" s="1">
        <f>VLOOKUP($B971&amp;$C971&amp;$D971,HFE!$A$3:$AJ$1048576,BH$1,0)</f>
        <v>0</v>
      </c>
      <c r="BI971" s="2">
        <f t="shared" si="545"/>
        <v>0</v>
      </c>
      <c r="BJ971" s="1">
        <f>VLOOKUP($B971&amp;$C971&amp;$D971,Staqo!$A$3:$AJ$1048576,BJ$1,0)</f>
        <v>0</v>
      </c>
      <c r="BK971" s="1">
        <f>VLOOKUP($B971&amp;$C971&amp;$D971,HFE!$A$3:$AJ$1048576,BK$1,0)</f>
        <v>0</v>
      </c>
      <c r="BL971" s="2">
        <f t="shared" si="546"/>
        <v>0</v>
      </c>
      <c r="BM971" s="1">
        <f>VLOOKUP($B971&amp;$C971&amp;$D971,Staqo!$A$3:$AJ$1048576,BM$1,0)</f>
        <v>0</v>
      </c>
      <c r="BN971" s="1">
        <f>VLOOKUP($B971&amp;$C971&amp;$D971,HFE!$A$3:$AJ$1048576,BN$1,0)</f>
        <v>0</v>
      </c>
      <c r="BO971" s="2">
        <f t="shared" si="547"/>
        <v>0</v>
      </c>
      <c r="BP971" s="1">
        <f>VLOOKUP($B971&amp;$C971&amp;$D971,Staqo!$A$3:$AJ$1048576,BP$1,0)</f>
        <v>0</v>
      </c>
      <c r="BQ971" s="1">
        <f>VLOOKUP($B971&amp;$C971&amp;$D971,HFE!$A$3:$AJ$1048576,BQ$1,0)</f>
        <v>0</v>
      </c>
      <c r="BR971" s="2">
        <f t="shared" si="548"/>
        <v>0</v>
      </c>
      <c r="BS971" s="1">
        <f>VLOOKUP($B971&amp;$C971&amp;$D971,Staqo!$A$3:$AJ$1048576,BS$1,0)</f>
        <v>0</v>
      </c>
      <c r="BT971" s="1">
        <f>VLOOKUP($B971&amp;$C971&amp;$D971,HFE!$A$3:$AJ$1048576,BT$1,0)</f>
        <v>0</v>
      </c>
      <c r="BU971" s="2">
        <f t="shared" si="549"/>
        <v>0</v>
      </c>
      <c r="BV971" s="1">
        <f>VLOOKUP($B971&amp;$C971&amp;$D971,Staqo!$A$3:$AJ$1048576,BV$1,0)</f>
        <v>0</v>
      </c>
      <c r="BW971" s="1">
        <f>VLOOKUP($B971&amp;$C971&amp;$D971,HFE!$A$3:$AJ$1048576,BW$1,0)</f>
        <v>0</v>
      </c>
      <c r="BX971" s="2">
        <f t="shared" si="550"/>
        <v>0</v>
      </c>
      <c r="BY971" s="1">
        <f>VLOOKUP($B971&amp;$C971&amp;$D971,Staqo!$A$3:$AJ$1048576,BY$1,0)</f>
        <v>0</v>
      </c>
      <c r="BZ971" s="1">
        <f>VLOOKUP($B971&amp;$C971&amp;$D971,HFE!$A$3:$AJ$1048576,BZ$1,0)</f>
        <v>0</v>
      </c>
      <c r="CA971" s="2">
        <f t="shared" si="551"/>
        <v>0</v>
      </c>
      <c r="CB971" s="1">
        <f>VLOOKUP($B971&amp;$C971&amp;$D971,Staqo!$A$3:$AJ$1048576,CB$1,0)</f>
        <v>0</v>
      </c>
      <c r="CC971" s="1">
        <f>VLOOKUP($B971&amp;$C971&amp;$D971,HFE!$A$3:$AJ$1048576,CC$1,0)</f>
        <v>0</v>
      </c>
      <c r="CD971" s="2">
        <f t="shared" si="552"/>
        <v>0</v>
      </c>
      <c r="CE971" s="1">
        <f>VLOOKUP($B971&amp;$C971&amp;$D971,Staqo!$A$3:$AJ$1048576,CE$1,0)</f>
        <v>0</v>
      </c>
      <c r="CF971" s="1">
        <f>VLOOKUP($B971&amp;$C971&amp;$D971,HFE!$A$3:$AJ$1048576,CF$1,0)</f>
        <v>0</v>
      </c>
      <c r="CG971" s="2">
        <f t="shared" si="553"/>
        <v>0</v>
      </c>
      <c r="CH971" s="1">
        <f>VLOOKUP($B971&amp;$C971&amp;$D971,Staqo!$A$3:$AJ$1048576,CH$1,0)</f>
        <v>0</v>
      </c>
      <c r="CI971" s="1">
        <f>VLOOKUP($B971&amp;$C971&amp;$D971,HFE!$A$3:$AJ$1048576,CI$1,0)</f>
        <v>0</v>
      </c>
      <c r="CJ971" s="2">
        <f t="shared" si="554"/>
        <v>0</v>
      </c>
      <c r="CK971" s="1">
        <f>VLOOKUP($B971&amp;$C971&amp;$D971,Staqo!$A$3:$AJ$1048576,CK$1,0)</f>
        <v>0</v>
      </c>
      <c r="CL971" s="1">
        <f>VLOOKUP($B971&amp;$C971&amp;$D971,HFE!$A$3:$AJ$1048576,CL$1,0)</f>
        <v>0</v>
      </c>
      <c r="CM971" s="2">
        <f t="shared" si="555"/>
        <v>0</v>
      </c>
      <c r="CN971" s="1">
        <f>VLOOKUP($B971&amp;$C971&amp;$D971,Staqo!$A$3:$AJ$1048576,CN$1,0)</f>
        <v>0</v>
      </c>
      <c r="CO971" s="1">
        <f>VLOOKUP($B971&amp;$C971&amp;$D971,HFE!$A$3:$AJ$1048576,CO$1,0)</f>
        <v>0</v>
      </c>
      <c r="CP971" s="2">
        <f t="shared" si="556"/>
        <v>0</v>
      </c>
      <c r="CQ971" s="1">
        <f>VLOOKUP($B971&amp;$C971&amp;$D971,Staqo!$A$3:$AJ$1048576,CQ$1,0)</f>
        <v>0</v>
      </c>
      <c r="CR971" s="1">
        <f>VLOOKUP($B971&amp;$C971&amp;$D971,HFE!$A$3:$AJ$1048576,CR$1,0)</f>
        <v>0</v>
      </c>
      <c r="CS971" s="2">
        <f t="shared" si="557"/>
        <v>0</v>
      </c>
      <c r="CT971" s="1"/>
      <c r="CU971" s="1"/>
      <c r="CV971" s="2"/>
    </row>
    <row r="972" hidden="1" spans="1:100">
      <c r="A972" s="1" t="s">
        <v>95</v>
      </c>
      <c r="B972" s="1" t="s">
        <v>96</v>
      </c>
      <c r="C972" s="3">
        <v>44581</v>
      </c>
      <c r="D972" s="1" t="s">
        <v>101</v>
      </c>
      <c r="E972" s="1">
        <f>VLOOKUP($B972&amp;$C972&amp;$D972,Staqo!$A$3:$AJ$1048576,E$1,0)</f>
        <v>5.44845</v>
      </c>
      <c r="F972" s="1" t="e">
        <f>VLOOKUP($B972&amp;$C972&amp;$D972,HFE!$A$3:$AJ$1048576,F$1,0)</f>
        <v>#REF!</v>
      </c>
      <c r="G972" s="2" t="e">
        <f t="shared" si="527"/>
        <v>#REF!</v>
      </c>
      <c r="H972" s="1">
        <f>VLOOKUP($B972&amp;$C972&amp;$D972,Staqo!$A$3:$AJ$1048576,H$1,0)</f>
        <v>6.49038</v>
      </c>
      <c r="I972" s="1" t="e">
        <f>VLOOKUP($B972&amp;$C972&amp;$D972,HFE!$A$3:$AJ$1048576,I$1,0)</f>
        <v>#REF!</v>
      </c>
      <c r="J972" s="2" t="e">
        <f t="shared" si="528"/>
        <v>#REF!</v>
      </c>
      <c r="K972" s="1">
        <f>VLOOKUP($B972&amp;$C972&amp;$D972,Staqo!$A$3:$AJ$1048576,K$1,0)</f>
        <v>7763.54</v>
      </c>
      <c r="L972" s="1" t="e">
        <f>VLOOKUP($B972&amp;$C972&amp;$D972,HFE!$A$3:$AJ$1048576,L$1,0)</f>
        <v>#REF!</v>
      </c>
      <c r="M972" s="2" t="e">
        <f t="shared" si="529"/>
        <v>#REF!</v>
      </c>
      <c r="N972" s="1">
        <f>VLOOKUP($B972&amp;$C972&amp;$D972,Staqo!$A$3:$AJ$1048576,N$1,0)</f>
        <v>5950</v>
      </c>
      <c r="O972" s="1">
        <f>VLOOKUP($B972&amp;$C972&amp;$D972,HFE!$A$3:$AJ$1048576,O$1,0)</f>
        <v>0</v>
      </c>
      <c r="P972" s="2">
        <f t="shared" si="530"/>
        <v>-5950</v>
      </c>
      <c r="Q972" s="1">
        <f>VLOOKUP($B972&amp;$C972&amp;$D972,Staqo!$A$3:$AJ$1048576,Q$1,0)</f>
        <v>5901.88</v>
      </c>
      <c r="R972" s="1">
        <f>VLOOKUP($B972&amp;$C972&amp;$D972,HFE!$A$3:$AJ$1048576,R$1,0)</f>
        <v>0</v>
      </c>
      <c r="S972" s="2">
        <f t="shared" si="531"/>
        <v>-5901.88</v>
      </c>
      <c r="T972" s="1">
        <f>VLOOKUP($B972&amp;$C972&amp;$D972,Staqo!$A$3:$AJ$1048576,T$1,0)</f>
        <v>0.766403</v>
      </c>
      <c r="U972" s="1" t="e">
        <f>VLOOKUP($B972&amp;$C972&amp;$D972,HFE!$A$3:$AJ$1048576,U$1,0)</f>
        <v>#REF!</v>
      </c>
      <c r="V972" s="2" t="e">
        <f t="shared" si="532"/>
        <v>#REF!</v>
      </c>
      <c r="W972" s="1">
        <f>VLOOKUP($B972&amp;$C972&amp;$D972,Staqo!$A$3:$AJ$1048576,W$1,0)</f>
        <v>0.760205</v>
      </c>
      <c r="X972" s="1" t="e">
        <f>VLOOKUP($B972&amp;$C972&amp;$D972,HFE!$A$3:$AJ$1048576,X$1,0)</f>
        <v>#REF!</v>
      </c>
      <c r="Y972" s="2" t="e">
        <f t="shared" si="533"/>
        <v>#REF!</v>
      </c>
      <c r="Z972" s="4">
        <f>VLOOKUP($B972&amp;$C972&amp;$D972,Staqo!$A$3:$AJ$1048576,Z$1,0)</f>
        <v>100</v>
      </c>
      <c r="AA972" s="4">
        <f>VLOOKUP($B972&amp;$C972&amp;$D972,HFE!$A$3:$AJ$1048576,AA$1,0)</f>
        <v>0</v>
      </c>
      <c r="AB972" s="5">
        <f t="shared" si="534"/>
        <v>-100</v>
      </c>
      <c r="AC972" s="1">
        <f>VLOOKUP($B972&amp;$C972&amp;$D972,Staqo!$A$3:$AJ$1048576,AC$1,0)</f>
        <v>100</v>
      </c>
      <c r="AD972" s="1">
        <f>VLOOKUP($B972&amp;$C972&amp;$D972,HFE!$A$3:$AJ$1048576,AD$1,0)*100</f>
        <v>100</v>
      </c>
      <c r="AE972" s="2">
        <f t="shared" si="535"/>
        <v>0</v>
      </c>
      <c r="AF972" s="1">
        <f>VLOOKUP($B972&amp;$C972&amp;$D972,Staqo!$A$3:$AJ$1048576,AF$1,0)</f>
        <v>100</v>
      </c>
      <c r="AG972" s="1">
        <f>VLOOKUP($B972&amp;$C972&amp;$D972,HFE!$A$3:$AJ$1048576,AG$1,0)*100</f>
        <v>100</v>
      </c>
      <c r="AH972" s="2">
        <f t="shared" si="536"/>
        <v>0</v>
      </c>
      <c r="AI972" s="1">
        <f>VLOOKUP($B972&amp;$C972&amp;$D972,Staqo!$A$3:$AJ$1048576,AI$1,0)</f>
        <v>0.227986</v>
      </c>
      <c r="AJ972" s="1" t="e">
        <f>VLOOKUP($B972&amp;$C972&amp;$D972,HFE!$A$3:$AJ$1048576,AJ$1,0)</f>
        <v>#REF!</v>
      </c>
      <c r="AK972" s="2" t="e">
        <f t="shared" si="537"/>
        <v>#REF!</v>
      </c>
      <c r="AL972" s="1">
        <f>VLOOKUP($B972&amp;$C972&amp;$D972,Staqo!$A$3:$AJ$1048576,AL$1,0)</f>
        <v>0.20726</v>
      </c>
      <c r="AM972" s="1" t="e">
        <f>VLOOKUP($B972&amp;$C972&amp;$D972,HFE!$A$3:$AJ$1048576,AM$1,0)</f>
        <v>#REF!</v>
      </c>
      <c r="AN972" s="2" t="e">
        <f t="shared" si="538"/>
        <v>#REF!</v>
      </c>
      <c r="AO972" s="1">
        <f>VLOOKUP($B972&amp;$C972&amp;$D972,Staqo!$A$3:$AJ$1048576,AO$1,0)</f>
        <v>0.226142</v>
      </c>
      <c r="AP972" s="1" t="e">
        <f>VLOOKUP($B972&amp;$C972&amp;$D972,HFE!$A$3:$AJ$1048576,AP$1,0)</f>
        <v>#REF!</v>
      </c>
      <c r="AQ972" s="2" t="e">
        <f t="shared" si="539"/>
        <v>#REF!</v>
      </c>
      <c r="AR972" s="1">
        <f>VLOOKUP($B972&amp;$C972&amp;$D972,Staqo!$A$3:$AJ$1048576,AR$1,0)</f>
        <v>0.205584</v>
      </c>
      <c r="AS972" s="1" t="e">
        <f>VLOOKUP($B972&amp;$C972&amp;$D972,HFE!$A$3:$AJ$1048576,AS$1,0)</f>
        <v>#REF!</v>
      </c>
      <c r="AT972" s="2" t="e">
        <f t="shared" si="540"/>
        <v>#REF!</v>
      </c>
      <c r="AU972" s="1">
        <f>VLOOKUP($B972&amp;$C972&amp;$D972,Staqo!$A$3:$AJ$1048576,AU$1,0)</f>
        <v>97.5941</v>
      </c>
      <c r="AV972" s="1">
        <f>VLOOKUP($B972&amp;$C972&amp;$D972,HFE!$A$3:$AJ$1048576,AV$1,0)</f>
        <v>0</v>
      </c>
      <c r="AW972" s="2">
        <f t="shared" si="541"/>
        <v>-97.5941</v>
      </c>
      <c r="AX972" s="4">
        <f>VLOOKUP($B972&amp;$C972&amp;$D972,Staqo!$A$3:$AJ$1048576,AX$1,0)</f>
        <v>12</v>
      </c>
      <c r="AY972" s="4">
        <f>VLOOKUP($B972&amp;$C972&amp;$D972,HFE!$A$3:$AJ$1048576,AY$1,0)</f>
        <v>12</v>
      </c>
      <c r="AZ972" s="5">
        <f t="shared" si="542"/>
        <v>0</v>
      </c>
      <c r="BA972" s="1">
        <f>VLOOKUP($B972&amp;$C972&amp;$D972,Staqo!$A$3:$AJ$1048576,BA$1,0)</f>
        <v>0</v>
      </c>
      <c r="BB972" s="1">
        <f>VLOOKUP($B972&amp;$C972&amp;$D972,HFE!$A$3:$AJ$1048576,BB$1,0)</f>
        <v>0</v>
      </c>
      <c r="BC972" s="2">
        <f t="shared" si="543"/>
        <v>0</v>
      </c>
      <c r="BD972" s="1">
        <f>VLOOKUP($B972&amp;$C972&amp;$D972,Staqo!$A$3:$AJ$1048576,BD$1,0)</f>
        <v>0</v>
      </c>
      <c r="BE972" s="1">
        <f>VLOOKUP($B972&amp;$C972&amp;$D972,HFE!$A$3:$AJ$1048576,BE$1,0)</f>
        <v>0</v>
      </c>
      <c r="BF972" s="2">
        <f t="shared" si="544"/>
        <v>0</v>
      </c>
      <c r="BG972" s="1">
        <f>VLOOKUP($B972&amp;$C972&amp;$D972,Staqo!$A$3:$AJ$1048576,BG$1,0)</f>
        <v>0</v>
      </c>
      <c r="BH972" s="1">
        <f>VLOOKUP($B972&amp;$C972&amp;$D972,HFE!$A$3:$AJ$1048576,BH$1,0)</f>
        <v>0</v>
      </c>
      <c r="BI972" s="2">
        <f t="shared" si="545"/>
        <v>0</v>
      </c>
      <c r="BJ972" s="1">
        <f>VLOOKUP($B972&amp;$C972&amp;$D972,Staqo!$A$3:$AJ$1048576,BJ$1,0)</f>
        <v>0</v>
      </c>
      <c r="BK972" s="1">
        <f>VLOOKUP($B972&amp;$C972&amp;$D972,HFE!$A$3:$AJ$1048576,BK$1,0)</f>
        <v>0</v>
      </c>
      <c r="BL972" s="2">
        <f t="shared" si="546"/>
        <v>0</v>
      </c>
      <c r="BM972" s="1">
        <f>VLOOKUP($B972&amp;$C972&amp;$D972,Staqo!$A$3:$AJ$1048576,BM$1,0)</f>
        <v>0</v>
      </c>
      <c r="BN972" s="1">
        <f>VLOOKUP($B972&amp;$C972&amp;$D972,HFE!$A$3:$AJ$1048576,BN$1,0)</f>
        <v>0</v>
      </c>
      <c r="BO972" s="2">
        <f t="shared" si="547"/>
        <v>0</v>
      </c>
      <c r="BP972" s="1">
        <f>VLOOKUP($B972&amp;$C972&amp;$D972,Staqo!$A$3:$AJ$1048576,BP$1,0)</f>
        <v>0</v>
      </c>
      <c r="BQ972" s="1">
        <f>VLOOKUP($B972&amp;$C972&amp;$D972,HFE!$A$3:$AJ$1048576,BQ$1,0)</f>
        <v>0</v>
      </c>
      <c r="BR972" s="2">
        <f t="shared" si="548"/>
        <v>0</v>
      </c>
      <c r="BS972" s="1">
        <f>VLOOKUP($B972&amp;$C972&amp;$D972,Staqo!$A$3:$AJ$1048576,BS$1,0)</f>
        <v>0</v>
      </c>
      <c r="BT972" s="1">
        <f>VLOOKUP($B972&amp;$C972&amp;$D972,HFE!$A$3:$AJ$1048576,BT$1,0)</f>
        <v>0</v>
      </c>
      <c r="BU972" s="2">
        <f t="shared" si="549"/>
        <v>0</v>
      </c>
      <c r="BV972" s="1">
        <f>VLOOKUP($B972&amp;$C972&amp;$D972,Staqo!$A$3:$AJ$1048576,BV$1,0)</f>
        <v>0</v>
      </c>
      <c r="BW972" s="1">
        <f>VLOOKUP($B972&amp;$C972&amp;$D972,HFE!$A$3:$AJ$1048576,BW$1,0)</f>
        <v>0</v>
      </c>
      <c r="BX972" s="2">
        <f t="shared" si="550"/>
        <v>0</v>
      </c>
      <c r="BY972" s="1">
        <f>VLOOKUP($B972&amp;$C972&amp;$D972,Staqo!$A$3:$AJ$1048576,BY$1,0)</f>
        <v>0</v>
      </c>
      <c r="BZ972" s="1">
        <f>VLOOKUP($B972&amp;$C972&amp;$D972,HFE!$A$3:$AJ$1048576,BZ$1,0)</f>
        <v>0</v>
      </c>
      <c r="CA972" s="2">
        <f t="shared" si="551"/>
        <v>0</v>
      </c>
      <c r="CB972" s="1">
        <f>VLOOKUP($B972&amp;$C972&amp;$D972,Staqo!$A$3:$AJ$1048576,CB$1,0)</f>
        <v>0</v>
      </c>
      <c r="CC972" s="1">
        <f>VLOOKUP($B972&amp;$C972&amp;$D972,HFE!$A$3:$AJ$1048576,CC$1,0)</f>
        <v>0</v>
      </c>
      <c r="CD972" s="2">
        <f t="shared" si="552"/>
        <v>0</v>
      </c>
      <c r="CE972" s="1">
        <f>VLOOKUP($B972&amp;$C972&amp;$D972,Staqo!$A$3:$AJ$1048576,CE$1,0)</f>
        <v>0</v>
      </c>
      <c r="CF972" s="1">
        <f>VLOOKUP($B972&amp;$C972&amp;$D972,HFE!$A$3:$AJ$1048576,CF$1,0)</f>
        <v>0</v>
      </c>
      <c r="CG972" s="2">
        <f t="shared" si="553"/>
        <v>0</v>
      </c>
      <c r="CH972" s="1">
        <f>VLOOKUP($B972&amp;$C972&amp;$D972,Staqo!$A$3:$AJ$1048576,CH$1,0)</f>
        <v>0</v>
      </c>
      <c r="CI972" s="1">
        <f>VLOOKUP($B972&amp;$C972&amp;$D972,HFE!$A$3:$AJ$1048576,CI$1,0)</f>
        <v>0</v>
      </c>
      <c r="CJ972" s="2">
        <f t="shared" si="554"/>
        <v>0</v>
      </c>
      <c r="CK972" s="1">
        <f>VLOOKUP($B972&amp;$C972&amp;$D972,Staqo!$A$3:$AJ$1048576,CK$1,0)</f>
        <v>0</v>
      </c>
      <c r="CL972" s="1">
        <f>VLOOKUP($B972&amp;$C972&amp;$D972,HFE!$A$3:$AJ$1048576,CL$1,0)</f>
        <v>0</v>
      </c>
      <c r="CM972" s="2">
        <f t="shared" si="555"/>
        <v>0</v>
      </c>
      <c r="CN972" s="1">
        <f>VLOOKUP($B972&amp;$C972&amp;$D972,Staqo!$A$3:$AJ$1048576,CN$1,0)</f>
        <v>0</v>
      </c>
      <c r="CO972" s="1">
        <f>VLOOKUP($B972&amp;$C972&amp;$D972,HFE!$A$3:$AJ$1048576,CO$1,0)</f>
        <v>0</v>
      </c>
      <c r="CP972" s="2">
        <f t="shared" si="556"/>
        <v>0</v>
      </c>
      <c r="CQ972" s="1">
        <f>VLOOKUP($B972&amp;$C972&amp;$D972,Staqo!$A$3:$AJ$1048576,CQ$1,0)</f>
        <v>0</v>
      </c>
      <c r="CR972" s="1">
        <f>VLOOKUP($B972&amp;$C972&amp;$D972,HFE!$A$3:$AJ$1048576,CR$1,0)</f>
        <v>0</v>
      </c>
      <c r="CS972" s="2">
        <f t="shared" si="557"/>
        <v>0</v>
      </c>
      <c r="CT972" s="1"/>
      <c r="CU972" s="1"/>
      <c r="CV972" s="2"/>
    </row>
    <row r="973" hidden="1" spans="1:100">
      <c r="A973" s="1" t="s">
        <v>95</v>
      </c>
      <c r="B973" s="1" t="s">
        <v>96</v>
      </c>
      <c r="C973" s="3">
        <v>44581</v>
      </c>
      <c r="D973" s="1" t="s">
        <v>102</v>
      </c>
      <c r="E973" s="1">
        <f>VLOOKUP($B973&amp;$C973&amp;$D973,Staqo!$A$3:$AJ$1048576,E$1,0)</f>
        <v>5.44845</v>
      </c>
      <c r="F973" s="1" t="e">
        <f>VLOOKUP($B973&amp;$C973&amp;$D973,HFE!$A$3:$AJ$1048576,F$1,0)</f>
        <v>#REF!</v>
      </c>
      <c r="G973" s="2" t="e">
        <f t="shared" si="527"/>
        <v>#REF!</v>
      </c>
      <c r="H973" s="1">
        <f>VLOOKUP($B973&amp;$C973&amp;$D973,Staqo!$A$3:$AJ$1048576,H$1,0)</f>
        <v>6.49038</v>
      </c>
      <c r="I973" s="1" t="e">
        <f>VLOOKUP($B973&amp;$C973&amp;$D973,HFE!$A$3:$AJ$1048576,I$1,0)</f>
        <v>#REF!</v>
      </c>
      <c r="J973" s="2" t="e">
        <f t="shared" si="528"/>
        <v>#REF!</v>
      </c>
      <c r="K973" s="1">
        <f>VLOOKUP($B973&amp;$C973&amp;$D973,Staqo!$A$3:$AJ$1048576,K$1,0)</f>
        <v>8199.69</v>
      </c>
      <c r="L973" s="1" t="e">
        <f>VLOOKUP($B973&amp;$C973&amp;$D973,HFE!$A$3:$AJ$1048576,L$1,0)</f>
        <v>#REF!</v>
      </c>
      <c r="M973" s="2" t="e">
        <f t="shared" si="529"/>
        <v>#REF!</v>
      </c>
      <c r="N973" s="1">
        <f>VLOOKUP($B973&amp;$C973&amp;$D973,Staqo!$A$3:$AJ$1048576,N$1,0)</f>
        <v>6200</v>
      </c>
      <c r="O973" s="1">
        <f>VLOOKUP($B973&amp;$C973&amp;$D973,HFE!$A$3:$AJ$1048576,O$1,0)</f>
        <v>0</v>
      </c>
      <c r="P973" s="2">
        <f t="shared" si="530"/>
        <v>-6200</v>
      </c>
      <c r="Q973" s="1">
        <f>VLOOKUP($B973&amp;$C973&amp;$D973,Staqo!$A$3:$AJ$1048576,Q$1,0)</f>
        <v>6149.86</v>
      </c>
      <c r="R973" s="1">
        <f>VLOOKUP($B973&amp;$C973&amp;$D973,HFE!$A$3:$AJ$1048576,R$1,0)</f>
        <v>0</v>
      </c>
      <c r="S973" s="2">
        <f t="shared" si="531"/>
        <v>-6149.86</v>
      </c>
      <c r="T973" s="1">
        <f>VLOOKUP($B973&amp;$C973&amp;$D973,Staqo!$A$3:$AJ$1048576,T$1,0)</f>
        <v>0.756126</v>
      </c>
      <c r="U973" s="1" t="e">
        <f>VLOOKUP($B973&amp;$C973&amp;$D973,HFE!$A$3:$AJ$1048576,U$1,0)</f>
        <v>#REF!</v>
      </c>
      <c r="V973" s="2" t="e">
        <f t="shared" si="532"/>
        <v>#REF!</v>
      </c>
      <c r="W973" s="1">
        <f>VLOOKUP($B973&amp;$C973&amp;$D973,Staqo!$A$3:$AJ$1048576,W$1,0)</f>
        <v>0.750011</v>
      </c>
      <c r="X973" s="1" t="e">
        <f>VLOOKUP($B973&amp;$C973&amp;$D973,HFE!$A$3:$AJ$1048576,X$1,0)</f>
        <v>#REF!</v>
      </c>
      <c r="Y973" s="2" t="e">
        <f t="shared" si="533"/>
        <v>#REF!</v>
      </c>
      <c r="Z973" s="4">
        <f>VLOOKUP($B973&amp;$C973&amp;$D973,Staqo!$A$3:$AJ$1048576,Z$1,0)</f>
        <v>100</v>
      </c>
      <c r="AA973" s="4">
        <f>VLOOKUP($B973&amp;$C973&amp;$D973,HFE!$A$3:$AJ$1048576,AA$1,0)</f>
        <v>0</v>
      </c>
      <c r="AB973" s="5">
        <f t="shared" si="534"/>
        <v>-100</v>
      </c>
      <c r="AC973" s="1">
        <f>VLOOKUP($B973&amp;$C973&amp;$D973,Staqo!$A$3:$AJ$1048576,AC$1,0)</f>
        <v>100</v>
      </c>
      <c r="AD973" s="1">
        <f>VLOOKUP($B973&amp;$C973&amp;$D973,HFE!$A$3:$AJ$1048576,AD$1,0)*100</f>
        <v>100</v>
      </c>
      <c r="AE973" s="2">
        <f t="shared" si="535"/>
        <v>0</v>
      </c>
      <c r="AF973" s="1">
        <f>VLOOKUP($B973&amp;$C973&amp;$D973,Staqo!$A$3:$AJ$1048576,AF$1,0)</f>
        <v>100</v>
      </c>
      <c r="AG973" s="1">
        <f>VLOOKUP($B973&amp;$C973&amp;$D973,HFE!$A$3:$AJ$1048576,AG$1,0)*100</f>
        <v>100</v>
      </c>
      <c r="AH973" s="2">
        <f t="shared" si="536"/>
        <v>0</v>
      </c>
      <c r="AI973" s="1">
        <f>VLOOKUP($B973&amp;$C973&amp;$D973,Staqo!$A$3:$AJ$1048576,AI$1,0)</f>
        <v>0.224929</v>
      </c>
      <c r="AJ973" s="1" t="e">
        <f>VLOOKUP($B973&amp;$C973&amp;$D973,HFE!$A$3:$AJ$1048576,AJ$1,0)</f>
        <v>#REF!</v>
      </c>
      <c r="AK973" s="2" t="e">
        <f t="shared" si="537"/>
        <v>#REF!</v>
      </c>
      <c r="AL973" s="1">
        <f>VLOOKUP($B973&amp;$C973&amp;$D973,Staqo!$A$3:$AJ$1048576,AL$1,0)</f>
        <v>0.204481</v>
      </c>
      <c r="AM973" s="1" t="e">
        <f>VLOOKUP($B973&amp;$C973&amp;$D973,HFE!$A$3:$AJ$1048576,AM$1,0)</f>
        <v>#REF!</v>
      </c>
      <c r="AN973" s="2" t="e">
        <f t="shared" si="538"/>
        <v>#REF!</v>
      </c>
      <c r="AO973" s="1">
        <f>VLOOKUP($B973&amp;$C973&amp;$D973,Staqo!$A$3:$AJ$1048576,AO$1,0)</f>
        <v>0.22311</v>
      </c>
      <c r="AP973" s="1" t="e">
        <f>VLOOKUP($B973&amp;$C973&amp;$D973,HFE!$A$3:$AJ$1048576,AP$1,0)</f>
        <v>#REF!</v>
      </c>
      <c r="AQ973" s="2" t="e">
        <f t="shared" si="539"/>
        <v>#REF!</v>
      </c>
      <c r="AR973" s="1">
        <f>VLOOKUP($B973&amp;$C973&amp;$D973,Staqo!$A$3:$AJ$1048576,AR$1,0)</f>
        <v>0.202827</v>
      </c>
      <c r="AS973" s="1" t="e">
        <f>VLOOKUP($B973&amp;$C973&amp;$D973,HFE!$A$3:$AJ$1048576,AS$1,0)</f>
        <v>#REF!</v>
      </c>
      <c r="AT973" s="2" t="e">
        <f t="shared" si="540"/>
        <v>#REF!</v>
      </c>
      <c r="AU973" s="1">
        <f>VLOOKUP($B973&amp;$C973&amp;$D973,Staqo!$A$3:$AJ$1048576,AU$1,0)</f>
        <v>97.6405</v>
      </c>
      <c r="AV973" s="1">
        <f>VLOOKUP($B973&amp;$C973&amp;$D973,HFE!$A$3:$AJ$1048576,AV$1,0)</f>
        <v>0</v>
      </c>
      <c r="AW973" s="2">
        <f t="shared" si="541"/>
        <v>-97.6405</v>
      </c>
      <c r="AX973" s="4">
        <f>VLOOKUP($B973&amp;$C973&amp;$D973,Staqo!$A$3:$AJ$1048576,AX$1,0)</f>
        <v>12</v>
      </c>
      <c r="AY973" s="4">
        <f>VLOOKUP($B973&amp;$C973&amp;$D973,HFE!$A$3:$AJ$1048576,AY$1,0)</f>
        <v>12</v>
      </c>
      <c r="AZ973" s="5">
        <f t="shared" si="542"/>
        <v>0</v>
      </c>
      <c r="BA973" s="1">
        <f>VLOOKUP($B973&amp;$C973&amp;$D973,Staqo!$A$3:$AJ$1048576,BA$1,0)</f>
        <v>0</v>
      </c>
      <c r="BB973" s="1">
        <f>VLOOKUP($B973&amp;$C973&amp;$D973,HFE!$A$3:$AJ$1048576,BB$1,0)</f>
        <v>0</v>
      </c>
      <c r="BC973" s="2">
        <f t="shared" si="543"/>
        <v>0</v>
      </c>
      <c r="BD973" s="1">
        <f>VLOOKUP($B973&amp;$C973&amp;$D973,Staqo!$A$3:$AJ$1048576,BD$1,0)</f>
        <v>0</v>
      </c>
      <c r="BE973" s="1">
        <f>VLOOKUP($B973&amp;$C973&amp;$D973,HFE!$A$3:$AJ$1048576,BE$1,0)</f>
        <v>0</v>
      </c>
      <c r="BF973" s="2">
        <f t="shared" si="544"/>
        <v>0</v>
      </c>
      <c r="BG973" s="1">
        <f>VLOOKUP($B973&amp;$C973&amp;$D973,Staqo!$A$3:$AJ$1048576,BG$1,0)</f>
        <v>0</v>
      </c>
      <c r="BH973" s="1">
        <f>VLOOKUP($B973&amp;$C973&amp;$D973,HFE!$A$3:$AJ$1048576,BH$1,0)</f>
        <v>0</v>
      </c>
      <c r="BI973" s="2">
        <f t="shared" si="545"/>
        <v>0</v>
      </c>
      <c r="BJ973" s="1">
        <f>VLOOKUP($B973&amp;$C973&amp;$D973,Staqo!$A$3:$AJ$1048576,BJ$1,0)</f>
        <v>0</v>
      </c>
      <c r="BK973" s="1">
        <f>VLOOKUP($B973&amp;$C973&amp;$D973,HFE!$A$3:$AJ$1048576,BK$1,0)</f>
        <v>0</v>
      </c>
      <c r="BL973" s="2">
        <f t="shared" si="546"/>
        <v>0</v>
      </c>
      <c r="BM973" s="1">
        <f>VLOOKUP($B973&amp;$C973&amp;$D973,Staqo!$A$3:$AJ$1048576,BM$1,0)</f>
        <v>0</v>
      </c>
      <c r="BN973" s="1">
        <f>VLOOKUP($B973&amp;$C973&amp;$D973,HFE!$A$3:$AJ$1048576,BN$1,0)</f>
        <v>0</v>
      </c>
      <c r="BO973" s="2">
        <f t="shared" si="547"/>
        <v>0</v>
      </c>
      <c r="BP973" s="1">
        <f>VLOOKUP($B973&amp;$C973&amp;$D973,Staqo!$A$3:$AJ$1048576,BP$1,0)</f>
        <v>0</v>
      </c>
      <c r="BQ973" s="1">
        <f>VLOOKUP($B973&amp;$C973&amp;$D973,HFE!$A$3:$AJ$1048576,BQ$1,0)</f>
        <v>0</v>
      </c>
      <c r="BR973" s="2">
        <f t="shared" si="548"/>
        <v>0</v>
      </c>
      <c r="BS973" s="1">
        <f>VLOOKUP($B973&amp;$C973&amp;$D973,Staqo!$A$3:$AJ$1048576,BS$1,0)</f>
        <v>0</v>
      </c>
      <c r="BT973" s="1">
        <f>VLOOKUP($B973&amp;$C973&amp;$D973,HFE!$A$3:$AJ$1048576,BT$1,0)</f>
        <v>0</v>
      </c>
      <c r="BU973" s="2">
        <f t="shared" si="549"/>
        <v>0</v>
      </c>
      <c r="BV973" s="1">
        <f>VLOOKUP($B973&amp;$C973&amp;$D973,Staqo!$A$3:$AJ$1048576,BV$1,0)</f>
        <v>0</v>
      </c>
      <c r="BW973" s="1">
        <f>VLOOKUP($B973&amp;$C973&amp;$D973,HFE!$A$3:$AJ$1048576,BW$1,0)</f>
        <v>0</v>
      </c>
      <c r="BX973" s="2">
        <f t="shared" si="550"/>
        <v>0</v>
      </c>
      <c r="BY973" s="1">
        <f>VLOOKUP($B973&amp;$C973&amp;$D973,Staqo!$A$3:$AJ$1048576,BY$1,0)</f>
        <v>0</v>
      </c>
      <c r="BZ973" s="1">
        <f>VLOOKUP($B973&amp;$C973&amp;$D973,HFE!$A$3:$AJ$1048576,BZ$1,0)</f>
        <v>0</v>
      </c>
      <c r="CA973" s="2">
        <f t="shared" si="551"/>
        <v>0</v>
      </c>
      <c r="CB973" s="1">
        <f>VLOOKUP($B973&amp;$C973&amp;$D973,Staqo!$A$3:$AJ$1048576,CB$1,0)</f>
        <v>0</v>
      </c>
      <c r="CC973" s="1">
        <f>VLOOKUP($B973&amp;$C973&amp;$D973,HFE!$A$3:$AJ$1048576,CC$1,0)</f>
        <v>0</v>
      </c>
      <c r="CD973" s="2">
        <f t="shared" si="552"/>
        <v>0</v>
      </c>
      <c r="CE973" s="1">
        <f>VLOOKUP($B973&amp;$C973&amp;$D973,Staqo!$A$3:$AJ$1048576,CE$1,0)</f>
        <v>0</v>
      </c>
      <c r="CF973" s="1">
        <f>VLOOKUP($B973&amp;$C973&amp;$D973,HFE!$A$3:$AJ$1048576,CF$1,0)</f>
        <v>0</v>
      </c>
      <c r="CG973" s="2">
        <f t="shared" si="553"/>
        <v>0</v>
      </c>
      <c r="CH973" s="1">
        <f>VLOOKUP($B973&amp;$C973&amp;$D973,Staqo!$A$3:$AJ$1048576,CH$1,0)</f>
        <v>0</v>
      </c>
      <c r="CI973" s="1">
        <f>VLOOKUP($B973&amp;$C973&amp;$D973,HFE!$A$3:$AJ$1048576,CI$1,0)</f>
        <v>0</v>
      </c>
      <c r="CJ973" s="2">
        <f t="shared" si="554"/>
        <v>0</v>
      </c>
      <c r="CK973" s="1">
        <f>VLOOKUP($B973&amp;$C973&amp;$D973,Staqo!$A$3:$AJ$1048576,CK$1,0)</f>
        <v>0</v>
      </c>
      <c r="CL973" s="1">
        <f>VLOOKUP($B973&amp;$C973&amp;$D973,HFE!$A$3:$AJ$1048576,CL$1,0)</f>
        <v>0</v>
      </c>
      <c r="CM973" s="2">
        <f t="shared" si="555"/>
        <v>0</v>
      </c>
      <c r="CN973" s="1">
        <f>VLOOKUP($B973&amp;$C973&amp;$D973,Staqo!$A$3:$AJ$1048576,CN$1,0)</f>
        <v>0</v>
      </c>
      <c r="CO973" s="1">
        <f>VLOOKUP($B973&amp;$C973&amp;$D973,HFE!$A$3:$AJ$1048576,CO$1,0)</f>
        <v>0</v>
      </c>
      <c r="CP973" s="2">
        <f t="shared" si="556"/>
        <v>0</v>
      </c>
      <c r="CQ973" s="1">
        <f>VLOOKUP($B973&amp;$C973&amp;$D973,Staqo!$A$3:$AJ$1048576,CQ$1,0)</f>
        <v>0</v>
      </c>
      <c r="CR973" s="1">
        <f>VLOOKUP($B973&amp;$C973&amp;$D973,HFE!$A$3:$AJ$1048576,CR$1,0)</f>
        <v>0</v>
      </c>
      <c r="CS973" s="2">
        <f t="shared" si="557"/>
        <v>0</v>
      </c>
      <c r="CT973" s="1"/>
      <c r="CU973" s="1"/>
      <c r="CV973" s="2"/>
    </row>
    <row r="974" hidden="1" spans="1:100">
      <c r="A974" s="1" t="s">
        <v>95</v>
      </c>
      <c r="B974" s="1" t="s">
        <v>96</v>
      </c>
      <c r="C974" s="3">
        <v>44581</v>
      </c>
      <c r="D974" s="1" t="s">
        <v>103</v>
      </c>
      <c r="E974" s="1">
        <f>VLOOKUP($B974&amp;$C974&amp;$D974,Staqo!$A$3:$AJ$1048576,E$1,0)</f>
        <v>5.44845</v>
      </c>
      <c r="F974" s="1" t="e">
        <f>VLOOKUP($B974&amp;$C974&amp;$D974,HFE!$A$3:$AJ$1048576,F$1,0)</f>
        <v>#REF!</v>
      </c>
      <c r="G974" s="2" t="e">
        <f t="shared" si="527"/>
        <v>#REF!</v>
      </c>
      <c r="H974" s="1">
        <f>VLOOKUP($B974&amp;$C974&amp;$D974,Staqo!$A$3:$AJ$1048576,H$1,0)</f>
        <v>6.49038</v>
      </c>
      <c r="I974" s="1" t="e">
        <f>VLOOKUP($B974&amp;$C974&amp;$D974,HFE!$A$3:$AJ$1048576,I$1,0)</f>
        <v>#REF!</v>
      </c>
      <c r="J974" s="2" t="e">
        <f t="shared" si="528"/>
        <v>#REF!</v>
      </c>
      <c r="K974" s="1">
        <f>VLOOKUP($B974&amp;$C974&amp;$D974,Staqo!$A$3:$AJ$1048576,K$1,0)</f>
        <v>7152.92</v>
      </c>
      <c r="L974" s="1" t="e">
        <f>VLOOKUP($B974&amp;$C974&amp;$D974,HFE!$A$3:$AJ$1048576,L$1,0)</f>
        <v>#REF!</v>
      </c>
      <c r="M974" s="2" t="e">
        <f t="shared" si="529"/>
        <v>#REF!</v>
      </c>
      <c r="N974" s="1">
        <f>VLOOKUP($B974&amp;$C974&amp;$D974,Staqo!$A$3:$AJ$1048576,N$1,0)</f>
        <v>5240</v>
      </c>
      <c r="O974" s="1">
        <f>VLOOKUP($B974&amp;$C974&amp;$D974,HFE!$A$3:$AJ$1048576,O$1,0)</f>
        <v>0</v>
      </c>
      <c r="P974" s="2">
        <f t="shared" si="530"/>
        <v>-5240</v>
      </c>
      <c r="Q974" s="1">
        <f>VLOOKUP($B974&amp;$C974&amp;$D974,Staqo!$A$3:$AJ$1048576,Q$1,0)</f>
        <v>5197.62</v>
      </c>
      <c r="R974" s="1">
        <f>VLOOKUP($B974&amp;$C974&amp;$D974,HFE!$A$3:$AJ$1048576,R$1,0)</f>
        <v>0</v>
      </c>
      <c r="S974" s="2">
        <f t="shared" si="531"/>
        <v>-5197.62</v>
      </c>
      <c r="T974" s="1">
        <f>VLOOKUP($B974&amp;$C974&amp;$D974,Staqo!$A$3:$AJ$1048576,T$1,0)</f>
        <v>0.732568</v>
      </c>
      <c r="U974" s="1" t="e">
        <f>VLOOKUP($B974&amp;$C974&amp;$D974,HFE!$A$3:$AJ$1048576,U$1,0)</f>
        <v>#REF!</v>
      </c>
      <c r="V974" s="2" t="e">
        <f t="shared" si="532"/>
        <v>#REF!</v>
      </c>
      <c r="W974" s="1">
        <f>VLOOKUP($B974&amp;$C974&amp;$D974,Staqo!$A$3:$AJ$1048576,W$1,0)</f>
        <v>0.726643</v>
      </c>
      <c r="X974" s="1" t="e">
        <f>VLOOKUP($B974&amp;$C974&amp;$D974,HFE!$A$3:$AJ$1048576,X$1,0)</f>
        <v>#REF!</v>
      </c>
      <c r="Y974" s="2" t="e">
        <f t="shared" si="533"/>
        <v>#REF!</v>
      </c>
      <c r="Z974" s="4">
        <f>VLOOKUP($B974&amp;$C974&amp;$D974,Staqo!$A$3:$AJ$1048576,Z$1,0)</f>
        <v>100</v>
      </c>
      <c r="AA974" s="4">
        <f>VLOOKUP($B974&amp;$C974&amp;$D974,HFE!$A$3:$AJ$1048576,AA$1,0)</f>
        <v>0</v>
      </c>
      <c r="AB974" s="5">
        <f t="shared" si="534"/>
        <v>-100</v>
      </c>
      <c r="AC974" s="1">
        <f>VLOOKUP($B974&amp;$C974&amp;$D974,Staqo!$A$3:$AJ$1048576,AC$1,0)</f>
        <v>100</v>
      </c>
      <c r="AD974" s="1">
        <f>VLOOKUP($B974&amp;$C974&amp;$D974,HFE!$A$3:$AJ$1048576,AD$1,0)*100</f>
        <v>100</v>
      </c>
      <c r="AE974" s="2">
        <f t="shared" si="535"/>
        <v>0</v>
      </c>
      <c r="AF974" s="1">
        <f>VLOOKUP($B974&amp;$C974&amp;$D974,Staqo!$A$3:$AJ$1048576,AF$1,0)</f>
        <v>100</v>
      </c>
      <c r="AG974" s="1">
        <f>VLOOKUP($B974&amp;$C974&amp;$D974,HFE!$A$3:$AJ$1048576,AG$1,0)*100</f>
        <v>100</v>
      </c>
      <c r="AH974" s="2">
        <f t="shared" si="536"/>
        <v>0</v>
      </c>
      <c r="AI974" s="1">
        <f>VLOOKUP($B974&amp;$C974&amp;$D974,Staqo!$A$3:$AJ$1048576,AI$1,0)</f>
        <v>0.217921</v>
      </c>
      <c r="AJ974" s="1" t="e">
        <f>VLOOKUP($B974&amp;$C974&amp;$D974,HFE!$A$3:$AJ$1048576,AJ$1,0)</f>
        <v>#REF!</v>
      </c>
      <c r="AK974" s="2" t="e">
        <f t="shared" si="537"/>
        <v>#REF!</v>
      </c>
      <c r="AL974" s="1">
        <f>VLOOKUP($B974&amp;$C974&amp;$D974,Staqo!$A$3:$AJ$1048576,AL$1,0)</f>
        <v>0.19811</v>
      </c>
      <c r="AM974" s="1" t="e">
        <f>VLOOKUP($B974&amp;$C974&amp;$D974,HFE!$A$3:$AJ$1048576,AM$1,0)</f>
        <v>#REF!</v>
      </c>
      <c r="AN974" s="2" t="e">
        <f t="shared" si="538"/>
        <v>#REF!</v>
      </c>
      <c r="AO974" s="1">
        <f>VLOOKUP($B974&amp;$C974&amp;$D974,Staqo!$A$3:$AJ$1048576,AO$1,0)</f>
        <v>0.216159</v>
      </c>
      <c r="AP974" s="1" t="e">
        <f>VLOOKUP($B974&amp;$C974&amp;$D974,HFE!$A$3:$AJ$1048576,AP$1,0)</f>
        <v>#REF!</v>
      </c>
      <c r="AQ974" s="2" t="e">
        <f t="shared" si="539"/>
        <v>#REF!</v>
      </c>
      <c r="AR974" s="1">
        <f>VLOOKUP($B974&amp;$C974&amp;$D974,Staqo!$A$3:$AJ$1048576,AR$1,0)</f>
        <v>0.196508</v>
      </c>
      <c r="AS974" s="1" t="e">
        <f>VLOOKUP($B974&amp;$C974&amp;$D974,HFE!$A$3:$AJ$1048576,AS$1,0)</f>
        <v>#REF!</v>
      </c>
      <c r="AT974" s="2" t="e">
        <f t="shared" si="540"/>
        <v>#REF!</v>
      </c>
      <c r="AU974" s="1">
        <f>VLOOKUP($B974&amp;$C974&amp;$D974,Staqo!$A$3:$AJ$1048576,AU$1,0)</f>
        <v>96.4895</v>
      </c>
      <c r="AV974" s="1">
        <f>VLOOKUP($B974&amp;$C974&amp;$D974,HFE!$A$3:$AJ$1048576,AV$1,0)</f>
        <v>0</v>
      </c>
      <c r="AW974" s="2">
        <f t="shared" si="541"/>
        <v>-96.4895</v>
      </c>
      <c r="AX974" s="4">
        <f>VLOOKUP($B974&amp;$C974&amp;$D974,Staqo!$A$3:$AJ$1048576,AX$1,0)</f>
        <v>12</v>
      </c>
      <c r="AY974" s="4">
        <f>VLOOKUP($B974&amp;$C974&amp;$D974,HFE!$A$3:$AJ$1048576,AY$1,0)</f>
        <v>12</v>
      </c>
      <c r="AZ974" s="5">
        <f t="shared" si="542"/>
        <v>0</v>
      </c>
      <c r="BA974" s="1">
        <f>VLOOKUP($B974&amp;$C974&amp;$D974,Staqo!$A$3:$AJ$1048576,BA$1,0)</f>
        <v>0</v>
      </c>
      <c r="BB974" s="1">
        <f>VLOOKUP($B974&amp;$C974&amp;$D974,HFE!$A$3:$AJ$1048576,BB$1,0)</f>
        <v>0</v>
      </c>
      <c r="BC974" s="2">
        <f t="shared" si="543"/>
        <v>0</v>
      </c>
      <c r="BD974" s="1">
        <f>VLOOKUP($B974&amp;$C974&amp;$D974,Staqo!$A$3:$AJ$1048576,BD$1,0)</f>
        <v>0</v>
      </c>
      <c r="BE974" s="1">
        <f>VLOOKUP($B974&amp;$C974&amp;$D974,HFE!$A$3:$AJ$1048576,BE$1,0)</f>
        <v>0</v>
      </c>
      <c r="BF974" s="2">
        <f t="shared" si="544"/>
        <v>0</v>
      </c>
      <c r="BG974" s="1">
        <f>VLOOKUP($B974&amp;$C974&amp;$D974,Staqo!$A$3:$AJ$1048576,BG$1,0)</f>
        <v>0</v>
      </c>
      <c r="BH974" s="1">
        <f>VLOOKUP($B974&amp;$C974&amp;$D974,HFE!$A$3:$AJ$1048576,BH$1,0)</f>
        <v>0</v>
      </c>
      <c r="BI974" s="2">
        <f t="shared" si="545"/>
        <v>0</v>
      </c>
      <c r="BJ974" s="1">
        <f>VLOOKUP($B974&amp;$C974&amp;$D974,Staqo!$A$3:$AJ$1048576,BJ$1,0)</f>
        <v>0</v>
      </c>
      <c r="BK974" s="1">
        <f>VLOOKUP($B974&amp;$C974&amp;$D974,HFE!$A$3:$AJ$1048576,BK$1,0)</f>
        <v>0</v>
      </c>
      <c r="BL974" s="2">
        <f t="shared" si="546"/>
        <v>0</v>
      </c>
      <c r="BM974" s="1">
        <f>VLOOKUP($B974&amp;$C974&amp;$D974,Staqo!$A$3:$AJ$1048576,BM$1,0)</f>
        <v>0</v>
      </c>
      <c r="BN974" s="1">
        <f>VLOOKUP($B974&amp;$C974&amp;$D974,HFE!$A$3:$AJ$1048576,BN$1,0)</f>
        <v>0</v>
      </c>
      <c r="BO974" s="2">
        <f t="shared" si="547"/>
        <v>0</v>
      </c>
      <c r="BP974" s="1">
        <f>VLOOKUP($B974&amp;$C974&amp;$D974,Staqo!$A$3:$AJ$1048576,BP$1,0)</f>
        <v>0</v>
      </c>
      <c r="BQ974" s="1">
        <f>VLOOKUP($B974&amp;$C974&amp;$D974,HFE!$A$3:$AJ$1048576,BQ$1,0)</f>
        <v>0</v>
      </c>
      <c r="BR974" s="2">
        <f t="shared" si="548"/>
        <v>0</v>
      </c>
      <c r="BS974" s="1">
        <f>VLOOKUP($B974&amp;$C974&amp;$D974,Staqo!$A$3:$AJ$1048576,BS$1,0)</f>
        <v>0</v>
      </c>
      <c r="BT974" s="1">
        <f>VLOOKUP($B974&amp;$C974&amp;$D974,HFE!$A$3:$AJ$1048576,BT$1,0)</f>
        <v>0</v>
      </c>
      <c r="BU974" s="2">
        <f t="shared" si="549"/>
        <v>0</v>
      </c>
      <c r="BV974" s="1">
        <f>VLOOKUP($B974&amp;$C974&amp;$D974,Staqo!$A$3:$AJ$1048576,BV$1,0)</f>
        <v>0</v>
      </c>
      <c r="BW974" s="1">
        <f>VLOOKUP($B974&amp;$C974&amp;$D974,HFE!$A$3:$AJ$1048576,BW$1,0)</f>
        <v>0</v>
      </c>
      <c r="BX974" s="2">
        <f t="shared" si="550"/>
        <v>0</v>
      </c>
      <c r="BY974" s="1">
        <f>VLOOKUP($B974&amp;$C974&amp;$D974,Staqo!$A$3:$AJ$1048576,BY$1,0)</f>
        <v>0</v>
      </c>
      <c r="BZ974" s="1">
        <f>VLOOKUP($B974&amp;$C974&amp;$D974,HFE!$A$3:$AJ$1048576,BZ$1,0)</f>
        <v>0</v>
      </c>
      <c r="CA974" s="2">
        <f t="shared" si="551"/>
        <v>0</v>
      </c>
      <c r="CB974" s="1">
        <f>VLOOKUP($B974&amp;$C974&amp;$D974,Staqo!$A$3:$AJ$1048576,CB$1,0)</f>
        <v>0</v>
      </c>
      <c r="CC974" s="1">
        <f>VLOOKUP($B974&amp;$C974&amp;$D974,HFE!$A$3:$AJ$1048576,CC$1,0)</f>
        <v>0</v>
      </c>
      <c r="CD974" s="2">
        <f t="shared" si="552"/>
        <v>0</v>
      </c>
      <c r="CE974" s="1">
        <f>VLOOKUP($B974&amp;$C974&amp;$D974,Staqo!$A$3:$AJ$1048576,CE$1,0)</f>
        <v>0</v>
      </c>
      <c r="CF974" s="1">
        <f>VLOOKUP($B974&amp;$C974&amp;$D974,HFE!$A$3:$AJ$1048576,CF$1,0)</f>
        <v>0</v>
      </c>
      <c r="CG974" s="2">
        <f t="shared" si="553"/>
        <v>0</v>
      </c>
      <c r="CH974" s="1">
        <f>VLOOKUP($B974&amp;$C974&amp;$D974,Staqo!$A$3:$AJ$1048576,CH$1,0)</f>
        <v>0</v>
      </c>
      <c r="CI974" s="1">
        <f>VLOOKUP($B974&amp;$C974&amp;$D974,HFE!$A$3:$AJ$1048576,CI$1,0)</f>
        <v>0</v>
      </c>
      <c r="CJ974" s="2">
        <f t="shared" si="554"/>
        <v>0</v>
      </c>
      <c r="CK974" s="1">
        <f>VLOOKUP($B974&amp;$C974&amp;$D974,Staqo!$A$3:$AJ$1048576,CK$1,0)</f>
        <v>0</v>
      </c>
      <c r="CL974" s="1">
        <f>VLOOKUP($B974&amp;$C974&amp;$D974,HFE!$A$3:$AJ$1048576,CL$1,0)</f>
        <v>0</v>
      </c>
      <c r="CM974" s="2">
        <f t="shared" si="555"/>
        <v>0</v>
      </c>
      <c r="CN974" s="1">
        <f>VLOOKUP($B974&amp;$C974&amp;$D974,Staqo!$A$3:$AJ$1048576,CN$1,0)</f>
        <v>0</v>
      </c>
      <c r="CO974" s="1">
        <f>VLOOKUP($B974&amp;$C974&amp;$D974,HFE!$A$3:$AJ$1048576,CO$1,0)</f>
        <v>0</v>
      </c>
      <c r="CP974" s="2">
        <f t="shared" si="556"/>
        <v>0</v>
      </c>
      <c r="CQ974" s="1">
        <f>VLOOKUP($B974&amp;$C974&amp;$D974,Staqo!$A$3:$AJ$1048576,CQ$1,0)</f>
        <v>0</v>
      </c>
      <c r="CR974" s="1">
        <f>VLOOKUP($B974&amp;$C974&amp;$D974,HFE!$A$3:$AJ$1048576,CR$1,0)</f>
        <v>0</v>
      </c>
      <c r="CS974" s="2">
        <f t="shared" si="557"/>
        <v>0</v>
      </c>
      <c r="CT974" s="1"/>
      <c r="CU974" s="1"/>
      <c r="CV974" s="2"/>
    </row>
    <row r="975" hidden="1" spans="1:100">
      <c r="A975" s="1" t="s">
        <v>95</v>
      </c>
      <c r="B975" s="1" t="s">
        <v>96</v>
      </c>
      <c r="C975" s="3">
        <v>44581</v>
      </c>
      <c r="D975" s="1" t="s">
        <v>104</v>
      </c>
      <c r="E975" s="1">
        <f>VLOOKUP($B975&amp;$C975&amp;$D975,Staqo!$A$3:$AJ$1048576,E$1,0)</f>
        <v>5.44845</v>
      </c>
      <c r="F975" s="1" t="e">
        <f>VLOOKUP($B975&amp;$C975&amp;$D975,HFE!$A$3:$AJ$1048576,F$1,0)</f>
        <v>#REF!</v>
      </c>
      <c r="G975" s="2" t="e">
        <f t="shared" si="527"/>
        <v>#REF!</v>
      </c>
      <c r="H975" s="1">
        <f>VLOOKUP($B975&amp;$C975&amp;$D975,Staqo!$A$3:$AJ$1048576,H$1,0)</f>
        <v>6.49038</v>
      </c>
      <c r="I975" s="1" t="e">
        <f>VLOOKUP($B975&amp;$C975&amp;$D975,HFE!$A$3:$AJ$1048576,I$1,0)</f>
        <v>#REF!</v>
      </c>
      <c r="J975" s="2" t="e">
        <f t="shared" si="528"/>
        <v>#REF!</v>
      </c>
      <c r="K975" s="1">
        <f>VLOOKUP($B975&amp;$C975&amp;$D975,Staqo!$A$3:$AJ$1048576,K$1,0)</f>
        <v>7152.92</v>
      </c>
      <c r="L975" s="1" t="e">
        <f>VLOOKUP($B975&amp;$C975&amp;$D975,HFE!$A$3:$AJ$1048576,L$1,0)</f>
        <v>#REF!</v>
      </c>
      <c r="M975" s="2" t="e">
        <f t="shared" si="529"/>
        <v>#REF!</v>
      </c>
      <c r="N975" s="1">
        <f>VLOOKUP($B975&amp;$C975&amp;$D975,Staqo!$A$3:$AJ$1048576,N$1,0)</f>
        <v>5410</v>
      </c>
      <c r="O975" s="1">
        <f>VLOOKUP($B975&amp;$C975&amp;$D975,HFE!$A$3:$AJ$1048576,O$1,0)</f>
        <v>0</v>
      </c>
      <c r="P975" s="2">
        <f t="shared" si="530"/>
        <v>-5410</v>
      </c>
      <c r="Q975" s="1">
        <f>VLOOKUP($B975&amp;$C975&amp;$D975,Staqo!$A$3:$AJ$1048576,Q$1,0)</f>
        <v>5366.25</v>
      </c>
      <c r="R975" s="1">
        <f>VLOOKUP($B975&amp;$C975&amp;$D975,HFE!$A$3:$AJ$1048576,R$1,0)</f>
        <v>0</v>
      </c>
      <c r="S975" s="2">
        <f t="shared" si="531"/>
        <v>-5366.25</v>
      </c>
      <c r="T975" s="1">
        <f>VLOOKUP($B975&amp;$C975&amp;$D975,Staqo!$A$3:$AJ$1048576,T$1,0)</f>
        <v>0.756334</v>
      </c>
      <c r="U975" s="1" t="e">
        <f>VLOOKUP($B975&amp;$C975&amp;$D975,HFE!$A$3:$AJ$1048576,U$1,0)</f>
        <v>#REF!</v>
      </c>
      <c r="V975" s="2" t="e">
        <f t="shared" si="532"/>
        <v>#REF!</v>
      </c>
      <c r="W975" s="1">
        <f>VLOOKUP($B975&amp;$C975&amp;$D975,Staqo!$A$3:$AJ$1048576,W$1,0)</f>
        <v>0.750218</v>
      </c>
      <c r="X975" s="1" t="e">
        <f>VLOOKUP($B975&amp;$C975&amp;$D975,HFE!$A$3:$AJ$1048576,X$1,0)</f>
        <v>#REF!</v>
      </c>
      <c r="Y975" s="2" t="e">
        <f t="shared" si="533"/>
        <v>#REF!</v>
      </c>
      <c r="Z975" s="4">
        <f>VLOOKUP($B975&amp;$C975&amp;$D975,Staqo!$A$3:$AJ$1048576,Z$1,0)</f>
        <v>100</v>
      </c>
      <c r="AA975" s="4">
        <f>VLOOKUP($B975&amp;$C975&amp;$D975,HFE!$A$3:$AJ$1048576,AA$1,0)</f>
        <v>0</v>
      </c>
      <c r="AB975" s="5">
        <f t="shared" si="534"/>
        <v>-100</v>
      </c>
      <c r="AC975" s="1">
        <f>VLOOKUP($B975&amp;$C975&amp;$D975,Staqo!$A$3:$AJ$1048576,AC$1,0)</f>
        <v>100</v>
      </c>
      <c r="AD975" s="1">
        <f>VLOOKUP($B975&amp;$C975&amp;$D975,HFE!$A$3:$AJ$1048576,AD$1,0)*100</f>
        <v>100</v>
      </c>
      <c r="AE975" s="2">
        <f t="shared" si="535"/>
        <v>0</v>
      </c>
      <c r="AF975" s="1">
        <f>VLOOKUP($B975&amp;$C975&amp;$D975,Staqo!$A$3:$AJ$1048576,AF$1,0)</f>
        <v>100</v>
      </c>
      <c r="AG975" s="1">
        <f>VLOOKUP($B975&amp;$C975&amp;$D975,HFE!$A$3:$AJ$1048576,AG$1,0)*100</f>
        <v>100</v>
      </c>
      <c r="AH975" s="2">
        <f t="shared" si="536"/>
        <v>0</v>
      </c>
      <c r="AI975" s="1">
        <f>VLOOKUP($B975&amp;$C975&amp;$D975,Staqo!$A$3:$AJ$1048576,AI$1,0)</f>
        <v>0.224991</v>
      </c>
      <c r="AJ975" s="1" t="e">
        <f>VLOOKUP($B975&amp;$C975&amp;$D975,HFE!$A$3:$AJ$1048576,AJ$1,0)</f>
        <v>#REF!</v>
      </c>
      <c r="AK975" s="2" t="e">
        <f t="shared" si="537"/>
        <v>#REF!</v>
      </c>
      <c r="AL975" s="1">
        <f>VLOOKUP($B975&amp;$C975&amp;$D975,Staqo!$A$3:$AJ$1048576,AL$1,0)</f>
        <v>0.204537</v>
      </c>
      <c r="AM975" s="1" t="e">
        <f>VLOOKUP($B975&amp;$C975&amp;$D975,HFE!$A$3:$AJ$1048576,AM$1,0)</f>
        <v>#REF!</v>
      </c>
      <c r="AN975" s="2" t="e">
        <f t="shared" si="538"/>
        <v>#REF!</v>
      </c>
      <c r="AO975" s="1">
        <f>VLOOKUP($B975&amp;$C975&amp;$D975,Staqo!$A$3:$AJ$1048576,AO$1,0)</f>
        <v>0.223172</v>
      </c>
      <c r="AP975" s="1" t="e">
        <f>VLOOKUP($B975&amp;$C975&amp;$D975,HFE!$A$3:$AJ$1048576,AP$1,0)</f>
        <v>#REF!</v>
      </c>
      <c r="AQ975" s="2" t="e">
        <f t="shared" si="539"/>
        <v>#REF!</v>
      </c>
      <c r="AR975" s="1">
        <f>VLOOKUP($B975&amp;$C975&amp;$D975,Staqo!$A$3:$AJ$1048576,AR$1,0)</f>
        <v>0.202883</v>
      </c>
      <c r="AS975" s="1" t="e">
        <f>VLOOKUP($B975&amp;$C975&amp;$D975,HFE!$A$3:$AJ$1048576,AS$1,0)</f>
        <v>#REF!</v>
      </c>
      <c r="AT975" s="2" t="e">
        <f t="shared" si="540"/>
        <v>#REF!</v>
      </c>
      <c r="AU975" s="1">
        <f>VLOOKUP($B975&amp;$C975&amp;$D975,Staqo!$A$3:$AJ$1048576,AU$1,0)</f>
        <v>96.8818</v>
      </c>
      <c r="AV975" s="1">
        <f>VLOOKUP($B975&amp;$C975&amp;$D975,HFE!$A$3:$AJ$1048576,AV$1,0)</f>
        <v>0</v>
      </c>
      <c r="AW975" s="2">
        <f t="shared" si="541"/>
        <v>-96.8818</v>
      </c>
      <c r="AX975" s="4">
        <f>VLOOKUP($B975&amp;$C975&amp;$D975,Staqo!$A$3:$AJ$1048576,AX$1,0)</f>
        <v>12</v>
      </c>
      <c r="AY975" s="4">
        <f>VLOOKUP($B975&amp;$C975&amp;$D975,HFE!$A$3:$AJ$1048576,AY$1,0)</f>
        <v>12</v>
      </c>
      <c r="AZ975" s="5">
        <f t="shared" si="542"/>
        <v>0</v>
      </c>
      <c r="BA975" s="1">
        <f>VLOOKUP($B975&amp;$C975&amp;$D975,Staqo!$A$3:$AJ$1048576,BA$1,0)</f>
        <v>0</v>
      </c>
      <c r="BB975" s="1">
        <f>VLOOKUP($B975&amp;$C975&amp;$D975,HFE!$A$3:$AJ$1048576,BB$1,0)</f>
        <v>0</v>
      </c>
      <c r="BC975" s="2">
        <f t="shared" si="543"/>
        <v>0</v>
      </c>
      <c r="BD975" s="1">
        <f>VLOOKUP($B975&amp;$C975&amp;$D975,Staqo!$A$3:$AJ$1048576,BD$1,0)</f>
        <v>0</v>
      </c>
      <c r="BE975" s="1">
        <f>VLOOKUP($B975&amp;$C975&amp;$D975,HFE!$A$3:$AJ$1048576,BE$1,0)</f>
        <v>0</v>
      </c>
      <c r="BF975" s="2">
        <f t="shared" si="544"/>
        <v>0</v>
      </c>
      <c r="BG975" s="1">
        <f>VLOOKUP($B975&amp;$C975&amp;$D975,Staqo!$A$3:$AJ$1048576,BG$1,0)</f>
        <v>0</v>
      </c>
      <c r="BH975" s="1">
        <f>VLOOKUP($B975&amp;$C975&amp;$D975,HFE!$A$3:$AJ$1048576,BH$1,0)</f>
        <v>0</v>
      </c>
      <c r="BI975" s="2">
        <f t="shared" si="545"/>
        <v>0</v>
      </c>
      <c r="BJ975" s="1">
        <f>VLOOKUP($B975&amp;$C975&amp;$D975,Staqo!$A$3:$AJ$1048576,BJ$1,0)</f>
        <v>0</v>
      </c>
      <c r="BK975" s="1">
        <f>VLOOKUP($B975&amp;$C975&amp;$D975,HFE!$A$3:$AJ$1048576,BK$1,0)</f>
        <v>0</v>
      </c>
      <c r="BL975" s="2">
        <f t="shared" si="546"/>
        <v>0</v>
      </c>
      <c r="BM975" s="1">
        <f>VLOOKUP($B975&amp;$C975&amp;$D975,Staqo!$A$3:$AJ$1048576,BM$1,0)</f>
        <v>0</v>
      </c>
      <c r="BN975" s="1">
        <f>VLOOKUP($B975&amp;$C975&amp;$D975,HFE!$A$3:$AJ$1048576,BN$1,0)</f>
        <v>0</v>
      </c>
      <c r="BO975" s="2">
        <f t="shared" si="547"/>
        <v>0</v>
      </c>
      <c r="BP975" s="1">
        <f>VLOOKUP($B975&amp;$C975&amp;$D975,Staqo!$A$3:$AJ$1048576,BP$1,0)</f>
        <v>0</v>
      </c>
      <c r="BQ975" s="1">
        <f>VLOOKUP($B975&amp;$C975&amp;$D975,HFE!$A$3:$AJ$1048576,BQ$1,0)</f>
        <v>0</v>
      </c>
      <c r="BR975" s="2">
        <f t="shared" si="548"/>
        <v>0</v>
      </c>
      <c r="BS975" s="1">
        <f>VLOOKUP($B975&amp;$C975&amp;$D975,Staqo!$A$3:$AJ$1048576,BS$1,0)</f>
        <v>0</v>
      </c>
      <c r="BT975" s="1">
        <f>VLOOKUP($B975&amp;$C975&amp;$D975,HFE!$A$3:$AJ$1048576,BT$1,0)</f>
        <v>0</v>
      </c>
      <c r="BU975" s="2">
        <f t="shared" si="549"/>
        <v>0</v>
      </c>
      <c r="BV975" s="1">
        <f>VLOOKUP($B975&amp;$C975&amp;$D975,Staqo!$A$3:$AJ$1048576,BV$1,0)</f>
        <v>0</v>
      </c>
      <c r="BW975" s="1">
        <f>VLOOKUP($B975&amp;$C975&amp;$D975,HFE!$A$3:$AJ$1048576,BW$1,0)</f>
        <v>0</v>
      </c>
      <c r="BX975" s="2">
        <f t="shared" si="550"/>
        <v>0</v>
      </c>
      <c r="BY975" s="1">
        <f>VLOOKUP($B975&amp;$C975&amp;$D975,Staqo!$A$3:$AJ$1048576,BY$1,0)</f>
        <v>0</v>
      </c>
      <c r="BZ975" s="1">
        <f>VLOOKUP($B975&amp;$C975&amp;$D975,HFE!$A$3:$AJ$1048576,BZ$1,0)</f>
        <v>0</v>
      </c>
      <c r="CA975" s="2">
        <f t="shared" si="551"/>
        <v>0</v>
      </c>
      <c r="CB975" s="1">
        <f>VLOOKUP($B975&amp;$C975&amp;$D975,Staqo!$A$3:$AJ$1048576,CB$1,0)</f>
        <v>0</v>
      </c>
      <c r="CC975" s="1">
        <f>VLOOKUP($B975&amp;$C975&amp;$D975,HFE!$A$3:$AJ$1048576,CC$1,0)</f>
        <v>0</v>
      </c>
      <c r="CD975" s="2">
        <f t="shared" si="552"/>
        <v>0</v>
      </c>
      <c r="CE975" s="1">
        <f>VLOOKUP($B975&amp;$C975&amp;$D975,Staqo!$A$3:$AJ$1048576,CE$1,0)</f>
        <v>0</v>
      </c>
      <c r="CF975" s="1">
        <f>VLOOKUP($B975&amp;$C975&amp;$D975,HFE!$A$3:$AJ$1048576,CF$1,0)</f>
        <v>0</v>
      </c>
      <c r="CG975" s="2">
        <f t="shared" si="553"/>
        <v>0</v>
      </c>
      <c r="CH975" s="1">
        <f>VLOOKUP($B975&amp;$C975&amp;$D975,Staqo!$A$3:$AJ$1048576,CH$1,0)</f>
        <v>0</v>
      </c>
      <c r="CI975" s="1">
        <f>VLOOKUP($B975&amp;$C975&amp;$D975,HFE!$A$3:$AJ$1048576,CI$1,0)</f>
        <v>0</v>
      </c>
      <c r="CJ975" s="2">
        <f t="shared" si="554"/>
        <v>0</v>
      </c>
      <c r="CK975" s="1">
        <f>VLOOKUP($B975&amp;$C975&amp;$D975,Staqo!$A$3:$AJ$1048576,CK$1,0)</f>
        <v>0</v>
      </c>
      <c r="CL975" s="1">
        <f>VLOOKUP($B975&amp;$C975&amp;$D975,HFE!$A$3:$AJ$1048576,CL$1,0)</f>
        <v>0</v>
      </c>
      <c r="CM975" s="2">
        <f t="shared" si="555"/>
        <v>0</v>
      </c>
      <c r="CN975" s="1">
        <f>VLOOKUP($B975&amp;$C975&amp;$D975,Staqo!$A$3:$AJ$1048576,CN$1,0)</f>
        <v>0</v>
      </c>
      <c r="CO975" s="1">
        <f>VLOOKUP($B975&amp;$C975&amp;$D975,HFE!$A$3:$AJ$1048576,CO$1,0)</f>
        <v>0</v>
      </c>
      <c r="CP975" s="2">
        <f t="shared" si="556"/>
        <v>0</v>
      </c>
      <c r="CQ975" s="1">
        <f>VLOOKUP($B975&amp;$C975&amp;$D975,Staqo!$A$3:$AJ$1048576,CQ$1,0)</f>
        <v>0</v>
      </c>
      <c r="CR975" s="1">
        <f>VLOOKUP($B975&amp;$C975&amp;$D975,HFE!$A$3:$AJ$1048576,CR$1,0)</f>
        <v>0</v>
      </c>
      <c r="CS975" s="2">
        <f t="shared" si="557"/>
        <v>0</v>
      </c>
      <c r="CT975" s="1"/>
      <c r="CU975" s="1"/>
      <c r="CV975" s="2"/>
    </row>
    <row r="976" hidden="1" spans="1:100">
      <c r="A976" s="1" t="s">
        <v>95</v>
      </c>
      <c r="B976" s="1" t="s">
        <v>96</v>
      </c>
      <c r="C976" s="3">
        <v>44581</v>
      </c>
      <c r="D976" s="1" t="s">
        <v>105</v>
      </c>
      <c r="E976" s="1">
        <f>VLOOKUP($B976&amp;$C976&amp;$D976,Staqo!$A$3:$AJ$1048576,E$1,0)</f>
        <v>5.44845</v>
      </c>
      <c r="F976" s="1" t="e">
        <f>VLOOKUP($B976&amp;$C976&amp;$D976,HFE!$A$3:$AJ$1048576,F$1,0)</f>
        <v>#REF!</v>
      </c>
      <c r="G976" s="2" t="e">
        <f t="shared" si="527"/>
        <v>#REF!</v>
      </c>
      <c r="H976" s="1">
        <f>VLOOKUP($B976&amp;$C976&amp;$D976,Staqo!$A$3:$AJ$1048576,H$1,0)</f>
        <v>6.49038</v>
      </c>
      <c r="I976" s="1" t="e">
        <f>VLOOKUP($B976&amp;$C976&amp;$D976,HFE!$A$3:$AJ$1048576,I$1,0)</f>
        <v>#REF!</v>
      </c>
      <c r="J976" s="2" t="e">
        <f t="shared" si="528"/>
        <v>#REF!</v>
      </c>
      <c r="K976" s="1">
        <f>VLOOKUP($B976&amp;$C976&amp;$D976,Staqo!$A$3:$AJ$1048576,K$1,0)</f>
        <v>7152.92</v>
      </c>
      <c r="L976" s="1" t="e">
        <f>VLOOKUP($B976&amp;$C976&amp;$D976,HFE!$A$3:$AJ$1048576,L$1,0)</f>
        <v>#REF!</v>
      </c>
      <c r="M976" s="2" t="e">
        <f t="shared" si="529"/>
        <v>#REF!</v>
      </c>
      <c r="N976" s="1">
        <f>VLOOKUP($B976&amp;$C976&amp;$D976,Staqo!$A$3:$AJ$1048576,N$1,0)</f>
        <v>5400</v>
      </c>
      <c r="O976" s="1">
        <f>VLOOKUP($B976&amp;$C976&amp;$D976,HFE!$A$3:$AJ$1048576,O$1,0)</f>
        <v>0</v>
      </c>
      <c r="P976" s="2">
        <f t="shared" si="530"/>
        <v>-5400</v>
      </c>
      <c r="Q976" s="1">
        <f>VLOOKUP($B976&amp;$C976&amp;$D976,Staqo!$A$3:$AJ$1048576,Q$1,0)</f>
        <v>5356.33</v>
      </c>
      <c r="R976" s="1">
        <f>VLOOKUP($B976&amp;$C976&amp;$D976,HFE!$A$3:$AJ$1048576,R$1,0)</f>
        <v>0</v>
      </c>
      <c r="S976" s="2">
        <f t="shared" si="531"/>
        <v>-5356.33</v>
      </c>
      <c r="T976" s="1">
        <f>VLOOKUP($B976&amp;$C976&amp;$D976,Staqo!$A$3:$AJ$1048576,T$1,0)</f>
        <v>0.754936</v>
      </c>
      <c r="U976" s="1" t="e">
        <f>VLOOKUP($B976&amp;$C976&amp;$D976,HFE!$A$3:$AJ$1048576,U$1,0)</f>
        <v>#REF!</v>
      </c>
      <c r="V976" s="2" t="e">
        <f t="shared" si="532"/>
        <v>#REF!</v>
      </c>
      <c r="W976" s="1">
        <f>VLOOKUP($B976&amp;$C976&amp;$D976,Staqo!$A$3:$AJ$1048576,W$1,0)</f>
        <v>0.748831</v>
      </c>
      <c r="X976" s="1" t="e">
        <f>VLOOKUP($B976&amp;$C976&amp;$D976,HFE!$A$3:$AJ$1048576,X$1,0)</f>
        <v>#REF!</v>
      </c>
      <c r="Y976" s="2" t="e">
        <f t="shared" si="533"/>
        <v>#REF!</v>
      </c>
      <c r="Z976" s="4">
        <f>VLOOKUP($B976&amp;$C976&amp;$D976,Staqo!$A$3:$AJ$1048576,Z$1,0)</f>
        <v>100</v>
      </c>
      <c r="AA976" s="4">
        <f>VLOOKUP($B976&amp;$C976&amp;$D976,HFE!$A$3:$AJ$1048576,AA$1,0)</f>
        <v>0</v>
      </c>
      <c r="AB976" s="5">
        <f t="shared" si="534"/>
        <v>-100</v>
      </c>
      <c r="AC976" s="1">
        <f>VLOOKUP($B976&amp;$C976&amp;$D976,Staqo!$A$3:$AJ$1048576,AC$1,0)</f>
        <v>100</v>
      </c>
      <c r="AD976" s="1">
        <f>VLOOKUP($B976&amp;$C976&amp;$D976,HFE!$A$3:$AJ$1048576,AD$1,0)*100</f>
        <v>100</v>
      </c>
      <c r="AE976" s="2">
        <f t="shared" si="535"/>
        <v>0</v>
      </c>
      <c r="AF976" s="1">
        <f>VLOOKUP($B976&amp;$C976&amp;$D976,Staqo!$A$3:$AJ$1048576,AF$1,0)</f>
        <v>100</v>
      </c>
      <c r="AG976" s="1">
        <f>VLOOKUP($B976&amp;$C976&amp;$D976,HFE!$A$3:$AJ$1048576,AG$1,0)*100</f>
        <v>100</v>
      </c>
      <c r="AH976" s="2">
        <f t="shared" si="536"/>
        <v>0</v>
      </c>
      <c r="AI976" s="1">
        <f>VLOOKUP($B976&amp;$C976&amp;$D976,Staqo!$A$3:$AJ$1048576,AI$1,0)</f>
        <v>0.224576</v>
      </c>
      <c r="AJ976" s="1" t="e">
        <f>VLOOKUP($B976&amp;$C976&amp;$D976,HFE!$A$3:$AJ$1048576,AJ$1,0)</f>
        <v>#REF!</v>
      </c>
      <c r="AK976" s="2" t="e">
        <f t="shared" si="537"/>
        <v>#REF!</v>
      </c>
      <c r="AL976" s="1">
        <f>VLOOKUP($B976&amp;$C976&amp;$D976,Staqo!$A$3:$AJ$1048576,AL$1,0)</f>
        <v>0.204159</v>
      </c>
      <c r="AM976" s="1" t="e">
        <f>VLOOKUP($B976&amp;$C976&amp;$D976,HFE!$A$3:$AJ$1048576,AM$1,0)</f>
        <v>#REF!</v>
      </c>
      <c r="AN976" s="2" t="e">
        <f t="shared" si="538"/>
        <v>#REF!</v>
      </c>
      <c r="AO976" s="1">
        <f>VLOOKUP($B976&amp;$C976&amp;$D976,Staqo!$A$3:$AJ$1048576,AO$1,0)</f>
        <v>0.222759</v>
      </c>
      <c r="AP976" s="1" t="e">
        <f>VLOOKUP($B976&amp;$C976&amp;$D976,HFE!$A$3:$AJ$1048576,AP$1,0)</f>
        <v>#REF!</v>
      </c>
      <c r="AQ976" s="2" t="e">
        <f t="shared" si="539"/>
        <v>#REF!</v>
      </c>
      <c r="AR976" s="1">
        <f>VLOOKUP($B976&amp;$C976&amp;$D976,Staqo!$A$3:$AJ$1048576,AR$1,0)</f>
        <v>0.202508</v>
      </c>
      <c r="AS976" s="1" t="e">
        <f>VLOOKUP($B976&amp;$C976&amp;$D976,HFE!$A$3:$AJ$1048576,AS$1,0)</f>
        <v>#REF!</v>
      </c>
      <c r="AT976" s="2" t="e">
        <f t="shared" si="540"/>
        <v>#REF!</v>
      </c>
      <c r="AU976" s="1">
        <f>VLOOKUP($B976&amp;$C976&amp;$D976,Staqo!$A$3:$AJ$1048576,AU$1,0)</f>
        <v>97.4686</v>
      </c>
      <c r="AV976" s="1">
        <f>VLOOKUP($B976&amp;$C976&amp;$D976,HFE!$A$3:$AJ$1048576,AV$1,0)</f>
        <v>0</v>
      </c>
      <c r="AW976" s="2">
        <f t="shared" si="541"/>
        <v>-97.4686</v>
      </c>
      <c r="AX976" s="4">
        <f>VLOOKUP($B976&amp;$C976&amp;$D976,Staqo!$A$3:$AJ$1048576,AX$1,0)</f>
        <v>12</v>
      </c>
      <c r="AY976" s="4">
        <f>VLOOKUP($B976&amp;$C976&amp;$D976,HFE!$A$3:$AJ$1048576,AY$1,0)</f>
        <v>12</v>
      </c>
      <c r="AZ976" s="5">
        <f t="shared" si="542"/>
        <v>0</v>
      </c>
      <c r="BA976" s="1">
        <f>VLOOKUP($B976&amp;$C976&amp;$D976,Staqo!$A$3:$AJ$1048576,BA$1,0)</f>
        <v>0</v>
      </c>
      <c r="BB976" s="1">
        <f>VLOOKUP($B976&amp;$C976&amp;$D976,HFE!$A$3:$AJ$1048576,BB$1,0)</f>
        <v>0</v>
      </c>
      <c r="BC976" s="2">
        <f t="shared" si="543"/>
        <v>0</v>
      </c>
      <c r="BD976" s="1">
        <f>VLOOKUP($B976&amp;$C976&amp;$D976,Staqo!$A$3:$AJ$1048576,BD$1,0)</f>
        <v>0</v>
      </c>
      <c r="BE976" s="1">
        <f>VLOOKUP($B976&amp;$C976&amp;$D976,HFE!$A$3:$AJ$1048576,BE$1,0)</f>
        <v>0</v>
      </c>
      <c r="BF976" s="2">
        <f t="shared" si="544"/>
        <v>0</v>
      </c>
      <c r="BG976" s="1">
        <f>VLOOKUP($B976&amp;$C976&amp;$D976,Staqo!$A$3:$AJ$1048576,BG$1,0)</f>
        <v>0</v>
      </c>
      <c r="BH976" s="1">
        <f>VLOOKUP($B976&amp;$C976&amp;$D976,HFE!$A$3:$AJ$1048576,BH$1,0)</f>
        <v>0</v>
      </c>
      <c r="BI976" s="2">
        <f t="shared" si="545"/>
        <v>0</v>
      </c>
      <c r="BJ976" s="1">
        <f>VLOOKUP($B976&amp;$C976&amp;$D976,Staqo!$A$3:$AJ$1048576,BJ$1,0)</f>
        <v>0</v>
      </c>
      <c r="BK976" s="1">
        <f>VLOOKUP($B976&amp;$C976&amp;$D976,HFE!$A$3:$AJ$1048576,BK$1,0)</f>
        <v>0</v>
      </c>
      <c r="BL976" s="2">
        <f t="shared" si="546"/>
        <v>0</v>
      </c>
      <c r="BM976" s="1">
        <f>VLOOKUP($B976&amp;$C976&amp;$D976,Staqo!$A$3:$AJ$1048576,BM$1,0)</f>
        <v>0</v>
      </c>
      <c r="BN976" s="1">
        <f>VLOOKUP($B976&amp;$C976&amp;$D976,HFE!$A$3:$AJ$1048576,BN$1,0)</f>
        <v>0</v>
      </c>
      <c r="BO976" s="2">
        <f t="shared" si="547"/>
        <v>0</v>
      </c>
      <c r="BP976" s="1">
        <f>VLOOKUP($B976&amp;$C976&amp;$D976,Staqo!$A$3:$AJ$1048576,BP$1,0)</f>
        <v>0</v>
      </c>
      <c r="BQ976" s="1">
        <f>VLOOKUP($B976&amp;$C976&amp;$D976,HFE!$A$3:$AJ$1048576,BQ$1,0)</f>
        <v>0</v>
      </c>
      <c r="BR976" s="2">
        <f t="shared" si="548"/>
        <v>0</v>
      </c>
      <c r="BS976" s="1">
        <f>VLOOKUP($B976&amp;$C976&amp;$D976,Staqo!$A$3:$AJ$1048576,BS$1,0)</f>
        <v>0</v>
      </c>
      <c r="BT976" s="1">
        <f>VLOOKUP($B976&amp;$C976&amp;$D976,HFE!$A$3:$AJ$1048576,BT$1,0)</f>
        <v>0</v>
      </c>
      <c r="BU976" s="2">
        <f t="shared" si="549"/>
        <v>0</v>
      </c>
      <c r="BV976" s="1">
        <f>VLOOKUP($B976&amp;$C976&amp;$D976,Staqo!$A$3:$AJ$1048576,BV$1,0)</f>
        <v>0</v>
      </c>
      <c r="BW976" s="1">
        <f>VLOOKUP($B976&amp;$C976&amp;$D976,HFE!$A$3:$AJ$1048576,BW$1,0)</f>
        <v>0</v>
      </c>
      <c r="BX976" s="2">
        <f t="shared" si="550"/>
        <v>0</v>
      </c>
      <c r="BY976" s="1">
        <f>VLOOKUP($B976&amp;$C976&amp;$D976,Staqo!$A$3:$AJ$1048576,BY$1,0)</f>
        <v>0</v>
      </c>
      <c r="BZ976" s="1">
        <f>VLOOKUP($B976&amp;$C976&amp;$D976,HFE!$A$3:$AJ$1048576,BZ$1,0)</f>
        <v>0</v>
      </c>
      <c r="CA976" s="2">
        <f t="shared" si="551"/>
        <v>0</v>
      </c>
      <c r="CB976" s="1">
        <f>VLOOKUP($B976&amp;$C976&amp;$D976,Staqo!$A$3:$AJ$1048576,CB$1,0)</f>
        <v>0</v>
      </c>
      <c r="CC976" s="1">
        <f>VLOOKUP($B976&amp;$C976&amp;$D976,HFE!$A$3:$AJ$1048576,CC$1,0)</f>
        <v>0</v>
      </c>
      <c r="CD976" s="2">
        <f t="shared" si="552"/>
        <v>0</v>
      </c>
      <c r="CE976" s="1">
        <f>VLOOKUP($B976&amp;$C976&amp;$D976,Staqo!$A$3:$AJ$1048576,CE$1,0)</f>
        <v>0</v>
      </c>
      <c r="CF976" s="1">
        <f>VLOOKUP($B976&amp;$C976&amp;$D976,HFE!$A$3:$AJ$1048576,CF$1,0)</f>
        <v>0</v>
      </c>
      <c r="CG976" s="2">
        <f t="shared" si="553"/>
        <v>0</v>
      </c>
      <c r="CH976" s="1">
        <f>VLOOKUP($B976&amp;$C976&amp;$D976,Staqo!$A$3:$AJ$1048576,CH$1,0)</f>
        <v>0</v>
      </c>
      <c r="CI976" s="1">
        <f>VLOOKUP($B976&amp;$C976&amp;$D976,HFE!$A$3:$AJ$1048576,CI$1,0)</f>
        <v>0</v>
      </c>
      <c r="CJ976" s="2">
        <f t="shared" si="554"/>
        <v>0</v>
      </c>
      <c r="CK976" s="1">
        <f>VLOOKUP($B976&amp;$C976&amp;$D976,Staqo!$A$3:$AJ$1048576,CK$1,0)</f>
        <v>0</v>
      </c>
      <c r="CL976" s="1">
        <f>VLOOKUP($B976&amp;$C976&amp;$D976,HFE!$A$3:$AJ$1048576,CL$1,0)</f>
        <v>0</v>
      </c>
      <c r="CM976" s="2">
        <f t="shared" si="555"/>
        <v>0</v>
      </c>
      <c r="CN976" s="1">
        <f>VLOOKUP($B976&amp;$C976&amp;$D976,Staqo!$A$3:$AJ$1048576,CN$1,0)</f>
        <v>0</v>
      </c>
      <c r="CO976" s="1">
        <f>VLOOKUP($B976&amp;$C976&amp;$D976,HFE!$A$3:$AJ$1048576,CO$1,0)</f>
        <v>0</v>
      </c>
      <c r="CP976" s="2">
        <f t="shared" si="556"/>
        <v>0</v>
      </c>
      <c r="CQ976" s="1">
        <f>VLOOKUP($B976&amp;$C976&amp;$D976,Staqo!$A$3:$AJ$1048576,CQ$1,0)</f>
        <v>0</v>
      </c>
      <c r="CR976" s="1">
        <f>VLOOKUP($B976&amp;$C976&amp;$D976,HFE!$A$3:$AJ$1048576,CR$1,0)</f>
        <v>0</v>
      </c>
      <c r="CS976" s="2">
        <f t="shared" si="557"/>
        <v>0</v>
      </c>
      <c r="CT976" s="1"/>
      <c r="CU976" s="1"/>
      <c r="CV976" s="2"/>
    </row>
    <row r="977" hidden="1" spans="1:100">
      <c r="A977" s="1" t="s">
        <v>95</v>
      </c>
      <c r="B977" s="1" t="s">
        <v>96</v>
      </c>
      <c r="C977" s="3">
        <v>44581</v>
      </c>
      <c r="D977" s="1" t="s">
        <v>106</v>
      </c>
      <c r="E977" s="1">
        <f>VLOOKUP($B977&amp;$C977&amp;$D977,Staqo!$A$3:$AJ$1048576,E$1,0)</f>
        <v>5.44845</v>
      </c>
      <c r="F977" s="1" t="e">
        <f>VLOOKUP($B977&amp;$C977&amp;$D977,HFE!$A$3:$AJ$1048576,F$1,0)</f>
        <v>#REF!</v>
      </c>
      <c r="G977" s="2" t="e">
        <f t="shared" si="527"/>
        <v>#REF!</v>
      </c>
      <c r="H977" s="1">
        <f>VLOOKUP($B977&amp;$C977&amp;$D977,Staqo!$A$3:$AJ$1048576,H$1,0)</f>
        <v>6.49038</v>
      </c>
      <c r="I977" s="1" t="e">
        <f>VLOOKUP($B977&amp;$C977&amp;$D977,HFE!$A$3:$AJ$1048576,I$1,0)</f>
        <v>#REF!</v>
      </c>
      <c r="J977" s="2" t="e">
        <f t="shared" si="528"/>
        <v>#REF!</v>
      </c>
      <c r="K977" s="1">
        <f>VLOOKUP($B977&amp;$C977&amp;$D977,Staqo!$A$3:$AJ$1048576,K$1,0)</f>
        <v>7152.92</v>
      </c>
      <c r="L977" s="1" t="e">
        <f>VLOOKUP($B977&amp;$C977&amp;$D977,HFE!$A$3:$AJ$1048576,L$1,0)</f>
        <v>#REF!</v>
      </c>
      <c r="M977" s="2" t="e">
        <f t="shared" si="529"/>
        <v>#REF!</v>
      </c>
      <c r="N977" s="1">
        <f>VLOOKUP($B977&amp;$C977&amp;$D977,Staqo!$A$3:$AJ$1048576,N$1,0)</f>
        <v>5300</v>
      </c>
      <c r="O977" s="1">
        <f>VLOOKUP($B977&amp;$C977&amp;$D977,HFE!$A$3:$AJ$1048576,O$1,0)</f>
        <v>0</v>
      </c>
      <c r="P977" s="2">
        <f t="shared" si="530"/>
        <v>-5300</v>
      </c>
      <c r="Q977" s="1">
        <f>VLOOKUP($B977&amp;$C977&amp;$D977,Staqo!$A$3:$AJ$1048576,Q$1,0)</f>
        <v>5257.14</v>
      </c>
      <c r="R977" s="1">
        <f>VLOOKUP($B977&amp;$C977&amp;$D977,HFE!$A$3:$AJ$1048576,R$1,0)</f>
        <v>0</v>
      </c>
      <c r="S977" s="2">
        <f t="shared" si="531"/>
        <v>-5257.14</v>
      </c>
      <c r="T977" s="1">
        <f>VLOOKUP($B977&amp;$C977&amp;$D977,Staqo!$A$3:$AJ$1048576,T$1,0)</f>
        <v>0.740956</v>
      </c>
      <c r="U977" s="1" t="e">
        <f>VLOOKUP($B977&amp;$C977&amp;$D977,HFE!$A$3:$AJ$1048576,U$1,0)</f>
        <v>#REF!</v>
      </c>
      <c r="V977" s="2" t="e">
        <f t="shared" si="532"/>
        <v>#REF!</v>
      </c>
      <c r="W977" s="1">
        <f>VLOOKUP($B977&amp;$C977&amp;$D977,Staqo!$A$3:$AJ$1048576,W$1,0)</f>
        <v>0.734964</v>
      </c>
      <c r="X977" s="1" t="e">
        <f>VLOOKUP($B977&amp;$C977&amp;$D977,HFE!$A$3:$AJ$1048576,X$1,0)</f>
        <v>#REF!</v>
      </c>
      <c r="Y977" s="2" t="e">
        <f t="shared" si="533"/>
        <v>#REF!</v>
      </c>
      <c r="Z977" s="4">
        <f>VLOOKUP($B977&amp;$C977&amp;$D977,Staqo!$A$3:$AJ$1048576,Z$1,0)</f>
        <v>100</v>
      </c>
      <c r="AA977" s="4">
        <f>VLOOKUP($B977&amp;$C977&amp;$D977,HFE!$A$3:$AJ$1048576,AA$1,0)</f>
        <v>0</v>
      </c>
      <c r="AB977" s="5">
        <f t="shared" si="534"/>
        <v>-100</v>
      </c>
      <c r="AC977" s="1">
        <f>VLOOKUP($B977&amp;$C977&amp;$D977,Staqo!$A$3:$AJ$1048576,AC$1,0)</f>
        <v>100</v>
      </c>
      <c r="AD977" s="1">
        <f>VLOOKUP($B977&amp;$C977&amp;$D977,HFE!$A$3:$AJ$1048576,AD$1,0)*100</f>
        <v>100</v>
      </c>
      <c r="AE977" s="2">
        <f t="shared" si="535"/>
        <v>0</v>
      </c>
      <c r="AF977" s="1">
        <f>VLOOKUP($B977&amp;$C977&amp;$D977,Staqo!$A$3:$AJ$1048576,AF$1,0)</f>
        <v>100</v>
      </c>
      <c r="AG977" s="1">
        <f>VLOOKUP($B977&amp;$C977&amp;$D977,HFE!$A$3:$AJ$1048576,AG$1,0)*100</f>
        <v>100</v>
      </c>
      <c r="AH977" s="2">
        <f t="shared" si="536"/>
        <v>0</v>
      </c>
      <c r="AI977" s="1">
        <f>VLOOKUP($B977&amp;$C977&amp;$D977,Staqo!$A$3:$AJ$1048576,AI$1,0)</f>
        <v>0.220417</v>
      </c>
      <c r="AJ977" s="1" t="e">
        <f>VLOOKUP($B977&amp;$C977&amp;$D977,HFE!$A$3:$AJ$1048576,AJ$1,0)</f>
        <v>#REF!</v>
      </c>
      <c r="AK977" s="2" t="e">
        <f t="shared" si="537"/>
        <v>#REF!</v>
      </c>
      <c r="AL977" s="1">
        <f>VLOOKUP($B977&amp;$C977&amp;$D977,Staqo!$A$3:$AJ$1048576,AL$1,0)</f>
        <v>0.200379</v>
      </c>
      <c r="AM977" s="1" t="e">
        <f>VLOOKUP($B977&amp;$C977&amp;$D977,HFE!$A$3:$AJ$1048576,AM$1,0)</f>
        <v>#REF!</v>
      </c>
      <c r="AN977" s="2" t="e">
        <f t="shared" si="538"/>
        <v>#REF!</v>
      </c>
      <c r="AO977" s="1">
        <f>VLOOKUP($B977&amp;$C977&amp;$D977,Staqo!$A$3:$AJ$1048576,AO$1,0)</f>
        <v>0.218634</v>
      </c>
      <c r="AP977" s="1" t="e">
        <f>VLOOKUP($B977&amp;$C977&amp;$D977,HFE!$A$3:$AJ$1048576,AP$1,0)</f>
        <v>#REF!</v>
      </c>
      <c r="AQ977" s="2" t="e">
        <f t="shared" si="539"/>
        <v>#REF!</v>
      </c>
      <c r="AR977" s="1">
        <f>VLOOKUP($B977&amp;$C977&amp;$D977,Staqo!$A$3:$AJ$1048576,AR$1,0)</f>
        <v>0.198758</v>
      </c>
      <c r="AS977" s="1" t="e">
        <f>VLOOKUP($B977&amp;$C977&amp;$D977,HFE!$A$3:$AJ$1048576,AS$1,0)</f>
        <v>#REF!</v>
      </c>
      <c r="AT977" s="2" t="e">
        <f t="shared" si="540"/>
        <v>#REF!</v>
      </c>
      <c r="AU977" s="1">
        <f>VLOOKUP($B977&amp;$C977&amp;$D977,Staqo!$A$3:$AJ$1048576,AU$1,0)</f>
        <v>96.6478</v>
      </c>
      <c r="AV977" s="1">
        <f>VLOOKUP($B977&amp;$C977&amp;$D977,HFE!$A$3:$AJ$1048576,AV$1,0)</f>
        <v>0</v>
      </c>
      <c r="AW977" s="2">
        <f t="shared" si="541"/>
        <v>-96.6478</v>
      </c>
      <c r="AX977" s="4">
        <f>VLOOKUP($B977&amp;$C977&amp;$D977,Staqo!$A$3:$AJ$1048576,AX$1,0)</f>
        <v>12</v>
      </c>
      <c r="AY977" s="4">
        <f>VLOOKUP($B977&amp;$C977&amp;$D977,HFE!$A$3:$AJ$1048576,AY$1,0)</f>
        <v>12</v>
      </c>
      <c r="AZ977" s="5">
        <f t="shared" si="542"/>
        <v>0</v>
      </c>
      <c r="BA977" s="1">
        <f>VLOOKUP($B977&amp;$C977&amp;$D977,Staqo!$A$3:$AJ$1048576,BA$1,0)</f>
        <v>0</v>
      </c>
      <c r="BB977" s="1">
        <f>VLOOKUP($B977&amp;$C977&amp;$D977,HFE!$A$3:$AJ$1048576,BB$1,0)</f>
        <v>0</v>
      </c>
      <c r="BC977" s="2">
        <f t="shared" si="543"/>
        <v>0</v>
      </c>
      <c r="BD977" s="1">
        <f>VLOOKUP($B977&amp;$C977&amp;$D977,Staqo!$A$3:$AJ$1048576,BD$1,0)</f>
        <v>0</v>
      </c>
      <c r="BE977" s="1">
        <f>VLOOKUP($B977&amp;$C977&amp;$D977,HFE!$A$3:$AJ$1048576,BE$1,0)</f>
        <v>0</v>
      </c>
      <c r="BF977" s="2">
        <f t="shared" si="544"/>
        <v>0</v>
      </c>
      <c r="BG977" s="1">
        <f>VLOOKUP($B977&amp;$C977&amp;$D977,Staqo!$A$3:$AJ$1048576,BG$1,0)</f>
        <v>0</v>
      </c>
      <c r="BH977" s="1">
        <f>VLOOKUP($B977&amp;$C977&amp;$D977,HFE!$A$3:$AJ$1048576,BH$1,0)</f>
        <v>0</v>
      </c>
      <c r="BI977" s="2">
        <f t="shared" si="545"/>
        <v>0</v>
      </c>
      <c r="BJ977" s="1">
        <f>VLOOKUP($B977&amp;$C977&amp;$D977,Staqo!$A$3:$AJ$1048576,BJ$1,0)</f>
        <v>0</v>
      </c>
      <c r="BK977" s="1">
        <f>VLOOKUP($B977&amp;$C977&amp;$D977,HFE!$A$3:$AJ$1048576,BK$1,0)</f>
        <v>0</v>
      </c>
      <c r="BL977" s="2">
        <f t="shared" si="546"/>
        <v>0</v>
      </c>
      <c r="BM977" s="1">
        <f>VLOOKUP($B977&amp;$C977&amp;$D977,Staqo!$A$3:$AJ$1048576,BM$1,0)</f>
        <v>0</v>
      </c>
      <c r="BN977" s="1">
        <f>VLOOKUP($B977&amp;$C977&amp;$D977,HFE!$A$3:$AJ$1048576,BN$1,0)</f>
        <v>0</v>
      </c>
      <c r="BO977" s="2">
        <f t="shared" si="547"/>
        <v>0</v>
      </c>
      <c r="BP977" s="1">
        <f>VLOOKUP($B977&amp;$C977&amp;$D977,Staqo!$A$3:$AJ$1048576,BP$1,0)</f>
        <v>0</v>
      </c>
      <c r="BQ977" s="1">
        <f>VLOOKUP($B977&amp;$C977&amp;$D977,HFE!$A$3:$AJ$1048576,BQ$1,0)</f>
        <v>0</v>
      </c>
      <c r="BR977" s="2">
        <f t="shared" si="548"/>
        <v>0</v>
      </c>
      <c r="BS977" s="1">
        <f>VLOOKUP($B977&amp;$C977&amp;$D977,Staqo!$A$3:$AJ$1048576,BS$1,0)</f>
        <v>0</v>
      </c>
      <c r="BT977" s="1">
        <f>VLOOKUP($B977&amp;$C977&amp;$D977,HFE!$A$3:$AJ$1048576,BT$1,0)</f>
        <v>0</v>
      </c>
      <c r="BU977" s="2">
        <f t="shared" si="549"/>
        <v>0</v>
      </c>
      <c r="BV977" s="1">
        <f>VLOOKUP($B977&amp;$C977&amp;$D977,Staqo!$A$3:$AJ$1048576,BV$1,0)</f>
        <v>0</v>
      </c>
      <c r="BW977" s="1">
        <f>VLOOKUP($B977&amp;$C977&amp;$D977,HFE!$A$3:$AJ$1048576,BW$1,0)</f>
        <v>0</v>
      </c>
      <c r="BX977" s="2">
        <f t="shared" si="550"/>
        <v>0</v>
      </c>
      <c r="BY977" s="1">
        <f>VLOOKUP($B977&amp;$C977&amp;$D977,Staqo!$A$3:$AJ$1048576,BY$1,0)</f>
        <v>0</v>
      </c>
      <c r="BZ977" s="1">
        <f>VLOOKUP($B977&amp;$C977&amp;$D977,HFE!$A$3:$AJ$1048576,BZ$1,0)</f>
        <v>0</v>
      </c>
      <c r="CA977" s="2">
        <f t="shared" si="551"/>
        <v>0</v>
      </c>
      <c r="CB977" s="1">
        <f>VLOOKUP($B977&amp;$C977&amp;$D977,Staqo!$A$3:$AJ$1048576,CB$1,0)</f>
        <v>0</v>
      </c>
      <c r="CC977" s="1">
        <f>VLOOKUP($B977&amp;$C977&amp;$D977,HFE!$A$3:$AJ$1048576,CC$1,0)</f>
        <v>0</v>
      </c>
      <c r="CD977" s="2">
        <f t="shared" si="552"/>
        <v>0</v>
      </c>
      <c r="CE977" s="1">
        <f>VLOOKUP($B977&amp;$C977&amp;$D977,Staqo!$A$3:$AJ$1048576,CE$1,0)</f>
        <v>0</v>
      </c>
      <c r="CF977" s="1">
        <f>VLOOKUP($B977&amp;$C977&amp;$D977,HFE!$A$3:$AJ$1048576,CF$1,0)</f>
        <v>0</v>
      </c>
      <c r="CG977" s="2">
        <f t="shared" si="553"/>
        <v>0</v>
      </c>
      <c r="CH977" s="1">
        <f>VLOOKUP($B977&amp;$C977&amp;$D977,Staqo!$A$3:$AJ$1048576,CH$1,0)</f>
        <v>0</v>
      </c>
      <c r="CI977" s="1">
        <f>VLOOKUP($B977&amp;$C977&amp;$D977,HFE!$A$3:$AJ$1048576,CI$1,0)</f>
        <v>0</v>
      </c>
      <c r="CJ977" s="2">
        <f t="shared" si="554"/>
        <v>0</v>
      </c>
      <c r="CK977" s="1">
        <f>VLOOKUP($B977&amp;$C977&amp;$D977,Staqo!$A$3:$AJ$1048576,CK$1,0)</f>
        <v>0</v>
      </c>
      <c r="CL977" s="1">
        <f>VLOOKUP($B977&amp;$C977&amp;$D977,HFE!$A$3:$AJ$1048576,CL$1,0)</f>
        <v>0</v>
      </c>
      <c r="CM977" s="2">
        <f t="shared" si="555"/>
        <v>0</v>
      </c>
      <c r="CN977" s="1">
        <f>VLOOKUP($B977&amp;$C977&amp;$D977,Staqo!$A$3:$AJ$1048576,CN$1,0)</f>
        <v>0</v>
      </c>
      <c r="CO977" s="1">
        <f>VLOOKUP($B977&amp;$C977&amp;$D977,HFE!$A$3:$AJ$1048576,CO$1,0)</f>
        <v>0</v>
      </c>
      <c r="CP977" s="2">
        <f t="shared" si="556"/>
        <v>0</v>
      </c>
      <c r="CQ977" s="1">
        <f>VLOOKUP($B977&amp;$C977&amp;$D977,Staqo!$A$3:$AJ$1048576,CQ$1,0)</f>
        <v>0</v>
      </c>
      <c r="CR977" s="1">
        <f>VLOOKUP($B977&amp;$C977&amp;$D977,HFE!$A$3:$AJ$1048576,CR$1,0)</f>
        <v>0</v>
      </c>
      <c r="CS977" s="2">
        <f t="shared" si="557"/>
        <v>0</v>
      </c>
      <c r="CT977" s="1"/>
      <c r="CU977" s="1"/>
      <c r="CV977" s="2"/>
    </row>
    <row r="978" hidden="1" spans="1:100">
      <c r="A978" s="1" t="s">
        <v>95</v>
      </c>
      <c r="B978" s="1" t="s">
        <v>96</v>
      </c>
      <c r="C978" s="3">
        <v>44581</v>
      </c>
      <c r="D978" s="1" t="s">
        <v>107</v>
      </c>
      <c r="E978" s="1">
        <f>VLOOKUP($B978&amp;$C978&amp;$D978,Staqo!$A$3:$AJ$1048576,E$1,0)</f>
        <v>5.44845</v>
      </c>
      <c r="F978" s="1" t="e">
        <f>VLOOKUP($B978&amp;$C978&amp;$D978,HFE!$A$3:$AJ$1048576,F$1,0)</f>
        <v>#REF!</v>
      </c>
      <c r="G978" s="2" t="e">
        <f t="shared" si="527"/>
        <v>#REF!</v>
      </c>
      <c r="H978" s="1">
        <f>VLOOKUP($B978&amp;$C978&amp;$D978,Staqo!$A$3:$AJ$1048576,H$1,0)</f>
        <v>6.49038</v>
      </c>
      <c r="I978" s="1" t="e">
        <f>VLOOKUP($B978&amp;$C978&amp;$D978,HFE!$A$3:$AJ$1048576,I$1,0)</f>
        <v>#REF!</v>
      </c>
      <c r="J978" s="2" t="e">
        <f t="shared" si="528"/>
        <v>#REF!</v>
      </c>
      <c r="K978" s="1">
        <f>VLOOKUP($B978&amp;$C978&amp;$D978,Staqo!$A$3:$AJ$1048576,K$1,0)</f>
        <v>7152.92</v>
      </c>
      <c r="L978" s="1" t="e">
        <f>VLOOKUP($B978&amp;$C978&amp;$D978,HFE!$A$3:$AJ$1048576,L$1,0)</f>
        <v>#REF!</v>
      </c>
      <c r="M978" s="2" t="e">
        <f t="shared" si="529"/>
        <v>#REF!</v>
      </c>
      <c r="N978" s="1">
        <f>VLOOKUP($B978&amp;$C978&amp;$D978,Staqo!$A$3:$AJ$1048576,N$1,0)</f>
        <v>5410</v>
      </c>
      <c r="O978" s="1">
        <f>VLOOKUP($B978&amp;$C978&amp;$D978,HFE!$A$3:$AJ$1048576,O$1,0)</f>
        <v>0</v>
      </c>
      <c r="P978" s="2">
        <f t="shared" si="530"/>
        <v>-5410</v>
      </c>
      <c r="Q978" s="1">
        <f>VLOOKUP($B978&amp;$C978&amp;$D978,Staqo!$A$3:$AJ$1048576,Q$1,0)</f>
        <v>5366.25</v>
      </c>
      <c r="R978" s="1">
        <f>VLOOKUP($B978&amp;$C978&amp;$D978,HFE!$A$3:$AJ$1048576,R$1,0)</f>
        <v>0</v>
      </c>
      <c r="S978" s="2">
        <f t="shared" si="531"/>
        <v>-5366.25</v>
      </c>
      <c r="T978" s="1">
        <f>VLOOKUP($B978&amp;$C978&amp;$D978,Staqo!$A$3:$AJ$1048576,T$1,0)</f>
        <v>0.756334</v>
      </c>
      <c r="U978" s="1" t="e">
        <f>VLOOKUP($B978&amp;$C978&amp;$D978,HFE!$A$3:$AJ$1048576,U$1,0)</f>
        <v>#REF!</v>
      </c>
      <c r="V978" s="2" t="e">
        <f t="shared" si="532"/>
        <v>#REF!</v>
      </c>
      <c r="W978" s="1">
        <f>VLOOKUP($B978&amp;$C978&amp;$D978,Staqo!$A$3:$AJ$1048576,W$1,0)</f>
        <v>0.750218</v>
      </c>
      <c r="X978" s="1" t="e">
        <f>VLOOKUP($B978&amp;$C978&amp;$D978,HFE!$A$3:$AJ$1048576,X$1,0)</f>
        <v>#REF!</v>
      </c>
      <c r="Y978" s="2" t="e">
        <f t="shared" si="533"/>
        <v>#REF!</v>
      </c>
      <c r="Z978" s="4">
        <f>VLOOKUP($B978&amp;$C978&amp;$D978,Staqo!$A$3:$AJ$1048576,Z$1,0)</f>
        <v>100</v>
      </c>
      <c r="AA978" s="4">
        <f>VLOOKUP($B978&amp;$C978&amp;$D978,HFE!$A$3:$AJ$1048576,AA$1,0)</f>
        <v>0</v>
      </c>
      <c r="AB978" s="5">
        <f t="shared" si="534"/>
        <v>-100</v>
      </c>
      <c r="AC978" s="1">
        <f>VLOOKUP($B978&amp;$C978&amp;$D978,Staqo!$A$3:$AJ$1048576,AC$1,0)</f>
        <v>100</v>
      </c>
      <c r="AD978" s="1">
        <f>VLOOKUP($B978&amp;$C978&amp;$D978,HFE!$A$3:$AJ$1048576,AD$1,0)*100</f>
        <v>100</v>
      </c>
      <c r="AE978" s="2">
        <f t="shared" si="535"/>
        <v>0</v>
      </c>
      <c r="AF978" s="1">
        <f>VLOOKUP($B978&amp;$C978&amp;$D978,Staqo!$A$3:$AJ$1048576,AF$1,0)</f>
        <v>100</v>
      </c>
      <c r="AG978" s="1">
        <f>VLOOKUP($B978&amp;$C978&amp;$D978,HFE!$A$3:$AJ$1048576,AG$1,0)*100</f>
        <v>100</v>
      </c>
      <c r="AH978" s="2">
        <f t="shared" si="536"/>
        <v>0</v>
      </c>
      <c r="AI978" s="1">
        <f>VLOOKUP($B978&amp;$C978&amp;$D978,Staqo!$A$3:$AJ$1048576,AI$1,0)</f>
        <v>0.224991</v>
      </c>
      <c r="AJ978" s="1" t="e">
        <f>VLOOKUP($B978&amp;$C978&amp;$D978,HFE!$A$3:$AJ$1048576,AJ$1,0)</f>
        <v>#REF!</v>
      </c>
      <c r="AK978" s="2" t="e">
        <f t="shared" si="537"/>
        <v>#REF!</v>
      </c>
      <c r="AL978" s="1">
        <f>VLOOKUP($B978&amp;$C978&amp;$D978,Staqo!$A$3:$AJ$1048576,AL$1,0)</f>
        <v>0.204537</v>
      </c>
      <c r="AM978" s="1" t="e">
        <f>VLOOKUP($B978&amp;$C978&amp;$D978,HFE!$A$3:$AJ$1048576,AM$1,0)</f>
        <v>#REF!</v>
      </c>
      <c r="AN978" s="2" t="e">
        <f t="shared" si="538"/>
        <v>#REF!</v>
      </c>
      <c r="AO978" s="1">
        <f>VLOOKUP($B978&amp;$C978&amp;$D978,Staqo!$A$3:$AJ$1048576,AO$1,0)</f>
        <v>0.223172</v>
      </c>
      <c r="AP978" s="1" t="e">
        <f>VLOOKUP($B978&amp;$C978&amp;$D978,HFE!$A$3:$AJ$1048576,AP$1,0)</f>
        <v>#REF!</v>
      </c>
      <c r="AQ978" s="2" t="e">
        <f t="shared" si="539"/>
        <v>#REF!</v>
      </c>
      <c r="AR978" s="1">
        <f>VLOOKUP($B978&amp;$C978&amp;$D978,Staqo!$A$3:$AJ$1048576,AR$1,0)</f>
        <v>0.202883</v>
      </c>
      <c r="AS978" s="1" t="e">
        <f>VLOOKUP($B978&amp;$C978&amp;$D978,HFE!$A$3:$AJ$1048576,AS$1,0)</f>
        <v>#REF!</v>
      </c>
      <c r="AT978" s="2" t="e">
        <f t="shared" si="540"/>
        <v>#REF!</v>
      </c>
      <c r="AU978" s="1">
        <f>VLOOKUP($B978&amp;$C978&amp;$D978,Staqo!$A$3:$AJ$1048576,AU$1,0)</f>
        <v>96.3817</v>
      </c>
      <c r="AV978" s="1">
        <f>VLOOKUP($B978&amp;$C978&amp;$D978,HFE!$A$3:$AJ$1048576,AV$1,0)</f>
        <v>0</v>
      </c>
      <c r="AW978" s="2">
        <f t="shared" si="541"/>
        <v>-96.3817</v>
      </c>
      <c r="AX978" s="4">
        <f>VLOOKUP($B978&amp;$C978&amp;$D978,Staqo!$A$3:$AJ$1048576,AX$1,0)</f>
        <v>12</v>
      </c>
      <c r="AY978" s="4">
        <f>VLOOKUP($B978&amp;$C978&amp;$D978,HFE!$A$3:$AJ$1048576,AY$1,0)</f>
        <v>12</v>
      </c>
      <c r="AZ978" s="5">
        <f t="shared" si="542"/>
        <v>0</v>
      </c>
      <c r="BA978" s="1">
        <f>VLOOKUP($B978&amp;$C978&amp;$D978,Staqo!$A$3:$AJ$1048576,BA$1,0)</f>
        <v>0</v>
      </c>
      <c r="BB978" s="1">
        <f>VLOOKUP($B978&amp;$C978&amp;$D978,HFE!$A$3:$AJ$1048576,BB$1,0)</f>
        <v>0</v>
      </c>
      <c r="BC978" s="2">
        <f t="shared" si="543"/>
        <v>0</v>
      </c>
      <c r="BD978" s="1">
        <f>VLOOKUP($B978&amp;$C978&amp;$D978,Staqo!$A$3:$AJ$1048576,BD$1,0)</f>
        <v>0</v>
      </c>
      <c r="BE978" s="1">
        <f>VLOOKUP($B978&amp;$C978&amp;$D978,HFE!$A$3:$AJ$1048576,BE$1,0)</f>
        <v>0</v>
      </c>
      <c r="BF978" s="2">
        <f t="shared" si="544"/>
        <v>0</v>
      </c>
      <c r="BG978" s="1">
        <f>VLOOKUP($B978&amp;$C978&amp;$D978,Staqo!$A$3:$AJ$1048576,BG$1,0)</f>
        <v>0</v>
      </c>
      <c r="BH978" s="1">
        <f>VLOOKUP($B978&amp;$C978&amp;$D978,HFE!$A$3:$AJ$1048576,BH$1,0)</f>
        <v>0</v>
      </c>
      <c r="BI978" s="2">
        <f t="shared" si="545"/>
        <v>0</v>
      </c>
      <c r="BJ978" s="1">
        <f>VLOOKUP($B978&amp;$C978&amp;$D978,Staqo!$A$3:$AJ$1048576,BJ$1,0)</f>
        <v>0</v>
      </c>
      <c r="BK978" s="1">
        <f>VLOOKUP($B978&amp;$C978&amp;$D978,HFE!$A$3:$AJ$1048576,BK$1,0)</f>
        <v>0</v>
      </c>
      <c r="BL978" s="2">
        <f t="shared" si="546"/>
        <v>0</v>
      </c>
      <c r="BM978" s="1">
        <f>VLOOKUP($B978&amp;$C978&amp;$D978,Staqo!$A$3:$AJ$1048576,BM$1,0)</f>
        <v>0</v>
      </c>
      <c r="BN978" s="1">
        <f>VLOOKUP($B978&amp;$C978&amp;$D978,HFE!$A$3:$AJ$1048576,BN$1,0)</f>
        <v>0</v>
      </c>
      <c r="BO978" s="2">
        <f t="shared" si="547"/>
        <v>0</v>
      </c>
      <c r="BP978" s="1">
        <f>VLOOKUP($B978&amp;$C978&amp;$D978,Staqo!$A$3:$AJ$1048576,BP$1,0)</f>
        <v>0</v>
      </c>
      <c r="BQ978" s="1">
        <f>VLOOKUP($B978&amp;$C978&amp;$D978,HFE!$A$3:$AJ$1048576,BQ$1,0)</f>
        <v>0</v>
      </c>
      <c r="BR978" s="2">
        <f t="shared" si="548"/>
        <v>0</v>
      </c>
      <c r="BS978" s="1">
        <f>VLOOKUP($B978&amp;$C978&amp;$D978,Staqo!$A$3:$AJ$1048576,BS$1,0)</f>
        <v>0</v>
      </c>
      <c r="BT978" s="1">
        <f>VLOOKUP($B978&amp;$C978&amp;$D978,HFE!$A$3:$AJ$1048576,BT$1,0)</f>
        <v>0</v>
      </c>
      <c r="BU978" s="2">
        <f t="shared" si="549"/>
        <v>0</v>
      </c>
      <c r="BV978" s="1">
        <f>VLOOKUP($B978&amp;$C978&amp;$D978,Staqo!$A$3:$AJ$1048576,BV$1,0)</f>
        <v>0</v>
      </c>
      <c r="BW978" s="1">
        <f>VLOOKUP($B978&amp;$C978&amp;$D978,HFE!$A$3:$AJ$1048576,BW$1,0)</f>
        <v>0</v>
      </c>
      <c r="BX978" s="2">
        <f t="shared" si="550"/>
        <v>0</v>
      </c>
      <c r="BY978" s="1">
        <f>VLOOKUP($B978&amp;$C978&amp;$D978,Staqo!$A$3:$AJ$1048576,BY$1,0)</f>
        <v>0</v>
      </c>
      <c r="BZ978" s="1">
        <f>VLOOKUP($B978&amp;$C978&amp;$D978,HFE!$A$3:$AJ$1048576,BZ$1,0)</f>
        <v>0</v>
      </c>
      <c r="CA978" s="2">
        <f t="shared" si="551"/>
        <v>0</v>
      </c>
      <c r="CB978" s="1">
        <f>VLOOKUP($B978&amp;$C978&amp;$D978,Staqo!$A$3:$AJ$1048576,CB$1,0)</f>
        <v>0</v>
      </c>
      <c r="CC978" s="1">
        <f>VLOOKUP($B978&amp;$C978&amp;$D978,HFE!$A$3:$AJ$1048576,CC$1,0)</f>
        <v>0</v>
      </c>
      <c r="CD978" s="2">
        <f t="shared" si="552"/>
        <v>0</v>
      </c>
      <c r="CE978" s="1">
        <f>VLOOKUP($B978&amp;$C978&amp;$D978,Staqo!$A$3:$AJ$1048576,CE$1,0)</f>
        <v>0</v>
      </c>
      <c r="CF978" s="1">
        <f>VLOOKUP($B978&amp;$C978&amp;$D978,HFE!$A$3:$AJ$1048576,CF$1,0)</f>
        <v>0</v>
      </c>
      <c r="CG978" s="2">
        <f t="shared" si="553"/>
        <v>0</v>
      </c>
      <c r="CH978" s="1">
        <f>VLOOKUP($B978&amp;$C978&amp;$D978,Staqo!$A$3:$AJ$1048576,CH$1,0)</f>
        <v>0</v>
      </c>
      <c r="CI978" s="1">
        <f>VLOOKUP($B978&amp;$C978&amp;$D978,HFE!$A$3:$AJ$1048576,CI$1,0)</f>
        <v>0</v>
      </c>
      <c r="CJ978" s="2">
        <f t="shared" si="554"/>
        <v>0</v>
      </c>
      <c r="CK978" s="1">
        <f>VLOOKUP($B978&amp;$C978&amp;$D978,Staqo!$A$3:$AJ$1048576,CK$1,0)</f>
        <v>0</v>
      </c>
      <c r="CL978" s="1">
        <f>VLOOKUP($B978&amp;$C978&amp;$D978,HFE!$A$3:$AJ$1048576,CL$1,0)</f>
        <v>0</v>
      </c>
      <c r="CM978" s="2">
        <f t="shared" si="555"/>
        <v>0</v>
      </c>
      <c r="CN978" s="1">
        <f>VLOOKUP($B978&amp;$C978&amp;$D978,Staqo!$A$3:$AJ$1048576,CN$1,0)</f>
        <v>0</v>
      </c>
      <c r="CO978" s="1">
        <f>VLOOKUP($B978&amp;$C978&amp;$D978,HFE!$A$3:$AJ$1048576,CO$1,0)</f>
        <v>0</v>
      </c>
      <c r="CP978" s="2">
        <f t="shared" si="556"/>
        <v>0</v>
      </c>
      <c r="CQ978" s="1">
        <f>VLOOKUP($B978&amp;$C978&amp;$D978,Staqo!$A$3:$AJ$1048576,CQ$1,0)</f>
        <v>0</v>
      </c>
      <c r="CR978" s="1">
        <f>VLOOKUP($B978&amp;$C978&amp;$D978,HFE!$A$3:$AJ$1048576,CR$1,0)</f>
        <v>0</v>
      </c>
      <c r="CS978" s="2">
        <f t="shared" si="557"/>
        <v>0</v>
      </c>
      <c r="CT978" s="1"/>
      <c r="CU978" s="1"/>
      <c r="CV978" s="2"/>
    </row>
    <row r="979" hidden="1" spans="1:100">
      <c r="A979" s="1" t="s">
        <v>95</v>
      </c>
      <c r="B979" s="1" t="s">
        <v>96</v>
      </c>
      <c r="C979" s="3">
        <v>44581</v>
      </c>
      <c r="D979" s="1" t="s">
        <v>108</v>
      </c>
      <c r="E979" s="1">
        <f>VLOOKUP($B979&amp;$C979&amp;$D979,Staqo!$A$3:$AJ$1048576,E$1,0)</f>
        <v>5.44845</v>
      </c>
      <c r="F979" s="1" t="e">
        <f>VLOOKUP($B979&amp;$C979&amp;$D979,HFE!$A$3:$AJ$1048576,F$1,0)</f>
        <v>#REF!</v>
      </c>
      <c r="G979" s="2" t="e">
        <f t="shared" si="527"/>
        <v>#REF!</v>
      </c>
      <c r="H979" s="1">
        <f>VLOOKUP($B979&amp;$C979&amp;$D979,Staqo!$A$3:$AJ$1048576,H$1,0)</f>
        <v>6.49038</v>
      </c>
      <c r="I979" s="1" t="e">
        <f>VLOOKUP($B979&amp;$C979&amp;$D979,HFE!$A$3:$AJ$1048576,I$1,0)</f>
        <v>#REF!</v>
      </c>
      <c r="J979" s="2" t="e">
        <f t="shared" si="528"/>
        <v>#REF!</v>
      </c>
      <c r="K979" s="1">
        <f>VLOOKUP($B979&amp;$C979&amp;$D979,Staqo!$A$3:$AJ$1048576,K$1,0)</f>
        <v>7152.92</v>
      </c>
      <c r="L979" s="1" t="e">
        <f>VLOOKUP($B979&amp;$C979&amp;$D979,HFE!$A$3:$AJ$1048576,L$1,0)</f>
        <v>#REF!</v>
      </c>
      <c r="M979" s="2" t="e">
        <f t="shared" si="529"/>
        <v>#REF!</v>
      </c>
      <c r="N979" s="1">
        <f>VLOOKUP($B979&amp;$C979&amp;$D979,Staqo!$A$3:$AJ$1048576,N$1,0)</f>
        <v>5570</v>
      </c>
      <c r="O979" s="1">
        <f>VLOOKUP($B979&amp;$C979&amp;$D979,HFE!$A$3:$AJ$1048576,O$1,0)</f>
        <v>0</v>
      </c>
      <c r="P979" s="2">
        <f t="shared" si="530"/>
        <v>-5570</v>
      </c>
      <c r="Q979" s="1">
        <f>VLOOKUP($B979&amp;$C979&amp;$D979,Staqo!$A$3:$AJ$1048576,Q$1,0)</f>
        <v>5524.95</v>
      </c>
      <c r="R979" s="1">
        <f>VLOOKUP($B979&amp;$C979&amp;$D979,HFE!$A$3:$AJ$1048576,R$1,0)</f>
        <v>0</v>
      </c>
      <c r="S979" s="2">
        <f t="shared" si="531"/>
        <v>-5524.95</v>
      </c>
      <c r="T979" s="1">
        <f>VLOOKUP($B979&amp;$C979&amp;$D979,Staqo!$A$3:$AJ$1048576,T$1,0)</f>
        <v>0.778703</v>
      </c>
      <c r="U979" s="1" t="e">
        <f>VLOOKUP($B979&amp;$C979&amp;$D979,HFE!$A$3:$AJ$1048576,U$1,0)</f>
        <v>#REF!</v>
      </c>
      <c r="V979" s="2" t="e">
        <f t="shared" si="532"/>
        <v>#REF!</v>
      </c>
      <c r="W979" s="1">
        <f>VLOOKUP($B979&amp;$C979&amp;$D979,Staqo!$A$3:$AJ$1048576,W$1,0)</f>
        <v>0.772405</v>
      </c>
      <c r="X979" s="1" t="e">
        <f>VLOOKUP($B979&amp;$C979&amp;$D979,HFE!$A$3:$AJ$1048576,X$1,0)</f>
        <v>#REF!</v>
      </c>
      <c r="Y979" s="2" t="e">
        <f t="shared" si="533"/>
        <v>#REF!</v>
      </c>
      <c r="Z979" s="4">
        <f>VLOOKUP($B979&amp;$C979&amp;$D979,Staqo!$A$3:$AJ$1048576,Z$1,0)</f>
        <v>100</v>
      </c>
      <c r="AA979" s="4">
        <f>VLOOKUP($B979&amp;$C979&amp;$D979,HFE!$A$3:$AJ$1048576,AA$1,0)</f>
        <v>0</v>
      </c>
      <c r="AB979" s="5">
        <f t="shared" si="534"/>
        <v>-100</v>
      </c>
      <c r="AC979" s="1">
        <f>VLOOKUP($B979&amp;$C979&amp;$D979,Staqo!$A$3:$AJ$1048576,AC$1,0)</f>
        <v>100</v>
      </c>
      <c r="AD979" s="1">
        <f>VLOOKUP($B979&amp;$C979&amp;$D979,HFE!$A$3:$AJ$1048576,AD$1,0)*100</f>
        <v>100</v>
      </c>
      <c r="AE979" s="2">
        <f t="shared" si="535"/>
        <v>0</v>
      </c>
      <c r="AF979" s="1">
        <f>VLOOKUP($B979&amp;$C979&amp;$D979,Staqo!$A$3:$AJ$1048576,AF$1,0)</f>
        <v>100</v>
      </c>
      <c r="AG979" s="1">
        <f>VLOOKUP($B979&amp;$C979&amp;$D979,HFE!$A$3:$AJ$1048576,AG$1,0)*100</f>
        <v>100</v>
      </c>
      <c r="AH979" s="2">
        <f t="shared" si="536"/>
        <v>0</v>
      </c>
      <c r="AI979" s="1">
        <f>VLOOKUP($B979&amp;$C979&amp;$D979,Staqo!$A$3:$AJ$1048576,AI$1,0)</f>
        <v>0.231646</v>
      </c>
      <c r="AJ979" s="1" t="e">
        <f>VLOOKUP($B979&amp;$C979&amp;$D979,HFE!$A$3:$AJ$1048576,AJ$1,0)</f>
        <v>#REF!</v>
      </c>
      <c r="AK979" s="2" t="e">
        <f t="shared" si="537"/>
        <v>#REF!</v>
      </c>
      <c r="AL979" s="1">
        <f>VLOOKUP($B979&amp;$C979&amp;$D979,Staqo!$A$3:$AJ$1048576,AL$1,0)</f>
        <v>0.210587</v>
      </c>
      <c r="AM979" s="1" t="e">
        <f>VLOOKUP($B979&amp;$C979&amp;$D979,HFE!$A$3:$AJ$1048576,AM$1,0)</f>
        <v>#REF!</v>
      </c>
      <c r="AN979" s="2" t="e">
        <f t="shared" si="538"/>
        <v>#REF!</v>
      </c>
      <c r="AO979" s="1">
        <f>VLOOKUP($B979&amp;$C979&amp;$D979,Staqo!$A$3:$AJ$1048576,AO$1,0)</f>
        <v>0.229772</v>
      </c>
      <c r="AP979" s="1" t="e">
        <f>VLOOKUP($B979&amp;$C979&amp;$D979,HFE!$A$3:$AJ$1048576,AP$1,0)</f>
        <v>#REF!</v>
      </c>
      <c r="AQ979" s="2" t="e">
        <f t="shared" si="539"/>
        <v>#REF!</v>
      </c>
      <c r="AR979" s="1">
        <f>VLOOKUP($B979&amp;$C979&amp;$D979,Staqo!$A$3:$AJ$1048576,AR$1,0)</f>
        <v>0.208884</v>
      </c>
      <c r="AS979" s="1" t="e">
        <f>VLOOKUP($B979&amp;$C979&amp;$D979,HFE!$A$3:$AJ$1048576,AS$1,0)</f>
        <v>#REF!</v>
      </c>
      <c r="AT979" s="2" t="e">
        <f t="shared" si="540"/>
        <v>#REF!</v>
      </c>
      <c r="AU979" s="1">
        <f>VLOOKUP($B979&amp;$C979&amp;$D979,Staqo!$A$3:$AJ$1048576,AU$1,0)</f>
        <v>96.9136</v>
      </c>
      <c r="AV979" s="1">
        <f>VLOOKUP($B979&amp;$C979&amp;$D979,HFE!$A$3:$AJ$1048576,AV$1,0)</f>
        <v>0</v>
      </c>
      <c r="AW979" s="2">
        <f t="shared" si="541"/>
        <v>-96.9136</v>
      </c>
      <c r="AX979" s="4">
        <f>VLOOKUP($B979&amp;$C979&amp;$D979,Staqo!$A$3:$AJ$1048576,AX$1,0)</f>
        <v>12</v>
      </c>
      <c r="AY979" s="4">
        <f>VLOOKUP($B979&amp;$C979&amp;$D979,HFE!$A$3:$AJ$1048576,AY$1,0)</f>
        <v>12</v>
      </c>
      <c r="AZ979" s="5">
        <f t="shared" si="542"/>
        <v>0</v>
      </c>
      <c r="BA979" s="1">
        <f>VLOOKUP($B979&amp;$C979&amp;$D979,Staqo!$A$3:$AJ$1048576,BA$1,0)</f>
        <v>0</v>
      </c>
      <c r="BB979" s="1">
        <f>VLOOKUP($B979&amp;$C979&amp;$D979,HFE!$A$3:$AJ$1048576,BB$1,0)</f>
        <v>0</v>
      </c>
      <c r="BC979" s="2">
        <f t="shared" si="543"/>
        <v>0</v>
      </c>
      <c r="BD979" s="1">
        <f>VLOOKUP($B979&amp;$C979&amp;$D979,Staqo!$A$3:$AJ$1048576,BD$1,0)</f>
        <v>0</v>
      </c>
      <c r="BE979" s="1">
        <f>VLOOKUP($B979&amp;$C979&amp;$D979,HFE!$A$3:$AJ$1048576,BE$1,0)</f>
        <v>0</v>
      </c>
      <c r="BF979" s="2">
        <f t="shared" si="544"/>
        <v>0</v>
      </c>
      <c r="BG979" s="1">
        <f>VLOOKUP($B979&amp;$C979&amp;$D979,Staqo!$A$3:$AJ$1048576,BG$1,0)</f>
        <v>0</v>
      </c>
      <c r="BH979" s="1">
        <f>VLOOKUP($B979&amp;$C979&amp;$D979,HFE!$A$3:$AJ$1048576,BH$1,0)</f>
        <v>0</v>
      </c>
      <c r="BI979" s="2">
        <f t="shared" si="545"/>
        <v>0</v>
      </c>
      <c r="BJ979" s="1">
        <f>VLOOKUP($B979&amp;$C979&amp;$D979,Staqo!$A$3:$AJ$1048576,BJ$1,0)</f>
        <v>0</v>
      </c>
      <c r="BK979" s="1">
        <f>VLOOKUP($B979&amp;$C979&amp;$D979,HFE!$A$3:$AJ$1048576,BK$1,0)</f>
        <v>0</v>
      </c>
      <c r="BL979" s="2">
        <f t="shared" si="546"/>
        <v>0</v>
      </c>
      <c r="BM979" s="1">
        <f>VLOOKUP($B979&amp;$C979&amp;$D979,Staqo!$A$3:$AJ$1048576,BM$1,0)</f>
        <v>0</v>
      </c>
      <c r="BN979" s="1">
        <f>VLOOKUP($B979&amp;$C979&amp;$D979,HFE!$A$3:$AJ$1048576,BN$1,0)</f>
        <v>0</v>
      </c>
      <c r="BO979" s="2">
        <f t="shared" si="547"/>
        <v>0</v>
      </c>
      <c r="BP979" s="1">
        <f>VLOOKUP($B979&amp;$C979&amp;$D979,Staqo!$A$3:$AJ$1048576,BP$1,0)</f>
        <v>0</v>
      </c>
      <c r="BQ979" s="1">
        <f>VLOOKUP($B979&amp;$C979&amp;$D979,HFE!$A$3:$AJ$1048576,BQ$1,0)</f>
        <v>0</v>
      </c>
      <c r="BR979" s="2">
        <f t="shared" si="548"/>
        <v>0</v>
      </c>
      <c r="BS979" s="1">
        <f>VLOOKUP($B979&amp;$C979&amp;$D979,Staqo!$A$3:$AJ$1048576,BS$1,0)</f>
        <v>0</v>
      </c>
      <c r="BT979" s="1">
        <f>VLOOKUP($B979&amp;$C979&amp;$D979,HFE!$A$3:$AJ$1048576,BT$1,0)</f>
        <v>0</v>
      </c>
      <c r="BU979" s="2">
        <f t="shared" si="549"/>
        <v>0</v>
      </c>
      <c r="BV979" s="1">
        <f>VLOOKUP($B979&amp;$C979&amp;$D979,Staqo!$A$3:$AJ$1048576,BV$1,0)</f>
        <v>0</v>
      </c>
      <c r="BW979" s="1">
        <f>VLOOKUP($B979&amp;$C979&amp;$D979,HFE!$A$3:$AJ$1048576,BW$1,0)</f>
        <v>0</v>
      </c>
      <c r="BX979" s="2">
        <f t="shared" si="550"/>
        <v>0</v>
      </c>
      <c r="BY979" s="1">
        <f>VLOOKUP($B979&amp;$C979&amp;$D979,Staqo!$A$3:$AJ$1048576,BY$1,0)</f>
        <v>0</v>
      </c>
      <c r="BZ979" s="1">
        <f>VLOOKUP($B979&amp;$C979&amp;$D979,HFE!$A$3:$AJ$1048576,BZ$1,0)</f>
        <v>0</v>
      </c>
      <c r="CA979" s="2">
        <f t="shared" si="551"/>
        <v>0</v>
      </c>
      <c r="CB979" s="1">
        <f>VLOOKUP($B979&amp;$C979&amp;$D979,Staqo!$A$3:$AJ$1048576,CB$1,0)</f>
        <v>0</v>
      </c>
      <c r="CC979" s="1">
        <f>VLOOKUP($B979&amp;$C979&amp;$D979,HFE!$A$3:$AJ$1048576,CC$1,0)</f>
        <v>0</v>
      </c>
      <c r="CD979" s="2">
        <f t="shared" si="552"/>
        <v>0</v>
      </c>
      <c r="CE979" s="1">
        <f>VLOOKUP($B979&amp;$C979&amp;$D979,Staqo!$A$3:$AJ$1048576,CE$1,0)</f>
        <v>0</v>
      </c>
      <c r="CF979" s="1">
        <f>VLOOKUP($B979&amp;$C979&amp;$D979,HFE!$A$3:$AJ$1048576,CF$1,0)</f>
        <v>0</v>
      </c>
      <c r="CG979" s="2">
        <f t="shared" si="553"/>
        <v>0</v>
      </c>
      <c r="CH979" s="1">
        <f>VLOOKUP($B979&amp;$C979&amp;$D979,Staqo!$A$3:$AJ$1048576,CH$1,0)</f>
        <v>0</v>
      </c>
      <c r="CI979" s="1">
        <f>VLOOKUP($B979&amp;$C979&amp;$D979,HFE!$A$3:$AJ$1048576,CI$1,0)</f>
        <v>0</v>
      </c>
      <c r="CJ979" s="2">
        <f t="shared" si="554"/>
        <v>0</v>
      </c>
      <c r="CK979" s="1">
        <f>VLOOKUP($B979&amp;$C979&amp;$D979,Staqo!$A$3:$AJ$1048576,CK$1,0)</f>
        <v>0</v>
      </c>
      <c r="CL979" s="1">
        <f>VLOOKUP($B979&amp;$C979&amp;$D979,HFE!$A$3:$AJ$1048576,CL$1,0)</f>
        <v>0</v>
      </c>
      <c r="CM979" s="2">
        <f t="shared" si="555"/>
        <v>0</v>
      </c>
      <c r="CN979" s="1">
        <f>VLOOKUP($B979&amp;$C979&amp;$D979,Staqo!$A$3:$AJ$1048576,CN$1,0)</f>
        <v>0</v>
      </c>
      <c r="CO979" s="1">
        <f>VLOOKUP($B979&amp;$C979&amp;$D979,HFE!$A$3:$AJ$1048576,CO$1,0)</f>
        <v>0</v>
      </c>
      <c r="CP979" s="2">
        <f t="shared" si="556"/>
        <v>0</v>
      </c>
      <c r="CQ979" s="1">
        <f>VLOOKUP($B979&amp;$C979&amp;$D979,Staqo!$A$3:$AJ$1048576,CQ$1,0)</f>
        <v>0</v>
      </c>
      <c r="CR979" s="1">
        <f>VLOOKUP($B979&amp;$C979&amp;$D979,HFE!$A$3:$AJ$1048576,CR$1,0)</f>
        <v>0</v>
      </c>
      <c r="CS979" s="2">
        <f t="shared" si="557"/>
        <v>0</v>
      </c>
      <c r="CT979" s="1"/>
      <c r="CU979" s="1"/>
      <c r="CV979" s="2"/>
    </row>
    <row r="980" hidden="1" spans="1:100">
      <c r="A980" s="1" t="s">
        <v>95</v>
      </c>
      <c r="B980" s="1" t="s">
        <v>96</v>
      </c>
      <c r="C980" s="3">
        <v>44581</v>
      </c>
      <c r="D980" s="1" t="s">
        <v>109</v>
      </c>
      <c r="E980" s="1">
        <f>VLOOKUP($B980&amp;$C980&amp;$D980,Staqo!$A$3:$AJ$1048576,E$1,0)</f>
        <v>5.44845</v>
      </c>
      <c r="F980" s="1" t="e">
        <f>VLOOKUP($B980&amp;$C980&amp;$D980,HFE!$A$3:$AJ$1048576,F$1,0)</f>
        <v>#REF!</v>
      </c>
      <c r="G980" s="2" t="e">
        <f t="shared" si="527"/>
        <v>#REF!</v>
      </c>
      <c r="H980" s="1">
        <f>VLOOKUP($B980&amp;$C980&amp;$D980,Staqo!$A$3:$AJ$1048576,H$1,0)</f>
        <v>6.49038</v>
      </c>
      <c r="I980" s="1" t="e">
        <f>VLOOKUP($B980&amp;$C980&amp;$D980,HFE!$A$3:$AJ$1048576,I$1,0)</f>
        <v>#REF!</v>
      </c>
      <c r="J980" s="2" t="e">
        <f t="shared" si="528"/>
        <v>#REF!</v>
      </c>
      <c r="K980" s="1">
        <f>VLOOKUP($B980&amp;$C980&amp;$D980,Staqo!$A$3:$AJ$1048576,K$1,0)</f>
        <v>7152.92</v>
      </c>
      <c r="L980" s="1" t="e">
        <f>VLOOKUP($B980&amp;$C980&amp;$D980,HFE!$A$3:$AJ$1048576,L$1,0)</f>
        <v>#REF!</v>
      </c>
      <c r="M980" s="2" t="e">
        <f t="shared" si="529"/>
        <v>#REF!</v>
      </c>
      <c r="N980" s="1">
        <f>VLOOKUP($B980&amp;$C980&amp;$D980,Staqo!$A$3:$AJ$1048576,N$1,0)</f>
        <v>5450</v>
      </c>
      <c r="O980" s="1">
        <f>VLOOKUP($B980&amp;$C980&amp;$D980,HFE!$A$3:$AJ$1048576,O$1,0)</f>
        <v>0</v>
      </c>
      <c r="P980" s="2">
        <f t="shared" si="530"/>
        <v>-5450</v>
      </c>
      <c r="Q980" s="1">
        <f>VLOOKUP($B980&amp;$C980&amp;$D980,Staqo!$A$3:$AJ$1048576,Q$1,0)</f>
        <v>5405.92</v>
      </c>
      <c r="R980" s="1">
        <f>VLOOKUP($B980&amp;$C980&amp;$D980,HFE!$A$3:$AJ$1048576,R$1,0)</f>
        <v>0</v>
      </c>
      <c r="S980" s="2">
        <f t="shared" si="531"/>
        <v>-5405.92</v>
      </c>
      <c r="T980" s="1">
        <f>VLOOKUP($B980&amp;$C980&amp;$D980,Staqo!$A$3:$AJ$1048576,T$1,0)</f>
        <v>0.761927</v>
      </c>
      <c r="U980" s="1" t="e">
        <f>VLOOKUP($B980&amp;$C980&amp;$D980,HFE!$A$3:$AJ$1048576,U$1,0)</f>
        <v>#REF!</v>
      </c>
      <c r="V980" s="2" t="e">
        <f t="shared" si="532"/>
        <v>#REF!</v>
      </c>
      <c r="W980" s="1">
        <f>VLOOKUP($B980&amp;$C980&amp;$D980,Staqo!$A$3:$AJ$1048576,W$1,0)</f>
        <v>0.755765</v>
      </c>
      <c r="X980" s="1" t="e">
        <f>VLOOKUP($B980&amp;$C980&amp;$D980,HFE!$A$3:$AJ$1048576,X$1,0)</f>
        <v>#REF!</v>
      </c>
      <c r="Y980" s="2" t="e">
        <f t="shared" si="533"/>
        <v>#REF!</v>
      </c>
      <c r="Z980" s="4">
        <f>VLOOKUP($B980&amp;$C980&amp;$D980,Staqo!$A$3:$AJ$1048576,Z$1,0)</f>
        <v>100</v>
      </c>
      <c r="AA980" s="4">
        <f>VLOOKUP($B980&amp;$C980&amp;$D980,HFE!$A$3:$AJ$1048576,AA$1,0)</f>
        <v>0</v>
      </c>
      <c r="AB980" s="5">
        <f t="shared" si="534"/>
        <v>-100</v>
      </c>
      <c r="AC980" s="1">
        <f>VLOOKUP($B980&amp;$C980&amp;$D980,Staqo!$A$3:$AJ$1048576,AC$1,0)</f>
        <v>100</v>
      </c>
      <c r="AD980" s="1">
        <f>VLOOKUP($B980&amp;$C980&amp;$D980,HFE!$A$3:$AJ$1048576,AD$1,0)*100</f>
        <v>100</v>
      </c>
      <c r="AE980" s="2">
        <f t="shared" si="535"/>
        <v>0</v>
      </c>
      <c r="AF980" s="1">
        <f>VLOOKUP($B980&amp;$C980&amp;$D980,Staqo!$A$3:$AJ$1048576,AF$1,0)</f>
        <v>100</v>
      </c>
      <c r="AG980" s="1">
        <f>VLOOKUP($B980&amp;$C980&amp;$D980,HFE!$A$3:$AJ$1048576,AG$1,0)*100</f>
        <v>100</v>
      </c>
      <c r="AH980" s="2">
        <f t="shared" si="536"/>
        <v>0</v>
      </c>
      <c r="AI980" s="1">
        <f>VLOOKUP($B980&amp;$C980&amp;$D980,Staqo!$A$3:$AJ$1048576,AI$1,0)</f>
        <v>0.226655</v>
      </c>
      <c r="AJ980" s="1" t="e">
        <f>VLOOKUP($B980&amp;$C980&amp;$D980,HFE!$A$3:$AJ$1048576,AJ$1,0)</f>
        <v>#REF!</v>
      </c>
      <c r="AK980" s="2" t="e">
        <f t="shared" si="537"/>
        <v>#REF!</v>
      </c>
      <c r="AL980" s="1">
        <f>VLOOKUP($B980&amp;$C980&amp;$D980,Staqo!$A$3:$AJ$1048576,AL$1,0)</f>
        <v>0.20605</v>
      </c>
      <c r="AM980" s="1" t="e">
        <f>VLOOKUP($B980&amp;$C980&amp;$D980,HFE!$A$3:$AJ$1048576,AM$1,0)</f>
        <v>#REF!</v>
      </c>
      <c r="AN980" s="2" t="e">
        <f t="shared" si="538"/>
        <v>#REF!</v>
      </c>
      <c r="AO980" s="1">
        <f>VLOOKUP($B980&amp;$C980&amp;$D980,Staqo!$A$3:$AJ$1048576,AO$1,0)</f>
        <v>0.224822</v>
      </c>
      <c r="AP980" s="1" t="e">
        <f>VLOOKUP($B980&amp;$C980&amp;$D980,HFE!$A$3:$AJ$1048576,AP$1,0)</f>
        <v>#REF!</v>
      </c>
      <c r="AQ980" s="2" t="e">
        <f t="shared" si="539"/>
        <v>#REF!</v>
      </c>
      <c r="AR980" s="1">
        <f>VLOOKUP($B980&amp;$C980&amp;$D980,Staqo!$A$3:$AJ$1048576,AR$1,0)</f>
        <v>0.204383</v>
      </c>
      <c r="AS980" s="1" t="e">
        <f>VLOOKUP($B980&amp;$C980&amp;$D980,HFE!$A$3:$AJ$1048576,AS$1,0)</f>
        <v>#REF!</v>
      </c>
      <c r="AT980" s="2" t="e">
        <f t="shared" si="540"/>
        <v>#REF!</v>
      </c>
      <c r="AU980" s="1">
        <f>VLOOKUP($B980&amp;$C980&amp;$D980,Staqo!$A$3:$AJ$1048576,AU$1,0)</f>
        <v>96.9565</v>
      </c>
      <c r="AV980" s="1">
        <f>VLOOKUP($B980&amp;$C980&amp;$D980,HFE!$A$3:$AJ$1048576,AV$1,0)</f>
        <v>0</v>
      </c>
      <c r="AW980" s="2">
        <f t="shared" si="541"/>
        <v>-96.9565</v>
      </c>
      <c r="AX980" s="4">
        <f>VLOOKUP($B980&amp;$C980&amp;$D980,Staqo!$A$3:$AJ$1048576,AX$1,0)</f>
        <v>12</v>
      </c>
      <c r="AY980" s="4">
        <f>VLOOKUP($B980&amp;$C980&amp;$D980,HFE!$A$3:$AJ$1048576,AY$1,0)</f>
        <v>12</v>
      </c>
      <c r="AZ980" s="5">
        <f t="shared" si="542"/>
        <v>0</v>
      </c>
      <c r="BA980" s="1">
        <f>VLOOKUP($B980&amp;$C980&amp;$D980,Staqo!$A$3:$AJ$1048576,BA$1,0)</f>
        <v>0</v>
      </c>
      <c r="BB980" s="1">
        <f>VLOOKUP($B980&amp;$C980&amp;$D980,HFE!$A$3:$AJ$1048576,BB$1,0)</f>
        <v>0</v>
      </c>
      <c r="BC980" s="2">
        <f t="shared" si="543"/>
        <v>0</v>
      </c>
      <c r="BD980" s="1">
        <f>VLOOKUP($B980&amp;$C980&amp;$D980,Staqo!$A$3:$AJ$1048576,BD$1,0)</f>
        <v>0</v>
      </c>
      <c r="BE980" s="1">
        <f>VLOOKUP($B980&amp;$C980&amp;$D980,HFE!$A$3:$AJ$1048576,BE$1,0)</f>
        <v>0</v>
      </c>
      <c r="BF980" s="2">
        <f t="shared" si="544"/>
        <v>0</v>
      </c>
      <c r="BG980" s="1">
        <f>VLOOKUP($B980&amp;$C980&amp;$D980,Staqo!$A$3:$AJ$1048576,BG$1,0)</f>
        <v>0</v>
      </c>
      <c r="BH980" s="1">
        <f>VLOOKUP($B980&amp;$C980&amp;$D980,HFE!$A$3:$AJ$1048576,BH$1,0)</f>
        <v>0</v>
      </c>
      <c r="BI980" s="2">
        <f t="shared" si="545"/>
        <v>0</v>
      </c>
      <c r="BJ980" s="1">
        <f>VLOOKUP($B980&amp;$C980&amp;$D980,Staqo!$A$3:$AJ$1048576,BJ$1,0)</f>
        <v>0</v>
      </c>
      <c r="BK980" s="1">
        <f>VLOOKUP($B980&amp;$C980&amp;$D980,HFE!$A$3:$AJ$1048576,BK$1,0)</f>
        <v>0</v>
      </c>
      <c r="BL980" s="2">
        <f t="shared" si="546"/>
        <v>0</v>
      </c>
      <c r="BM980" s="1">
        <f>VLOOKUP($B980&amp;$C980&amp;$D980,Staqo!$A$3:$AJ$1048576,BM$1,0)</f>
        <v>0</v>
      </c>
      <c r="BN980" s="1">
        <f>VLOOKUP($B980&amp;$C980&amp;$D980,HFE!$A$3:$AJ$1048576,BN$1,0)</f>
        <v>0</v>
      </c>
      <c r="BO980" s="2">
        <f t="shared" si="547"/>
        <v>0</v>
      </c>
      <c r="BP980" s="1">
        <f>VLOOKUP($B980&amp;$C980&amp;$D980,Staqo!$A$3:$AJ$1048576,BP$1,0)</f>
        <v>0</v>
      </c>
      <c r="BQ980" s="1">
        <f>VLOOKUP($B980&amp;$C980&amp;$D980,HFE!$A$3:$AJ$1048576,BQ$1,0)</f>
        <v>0</v>
      </c>
      <c r="BR980" s="2">
        <f t="shared" si="548"/>
        <v>0</v>
      </c>
      <c r="BS980" s="1">
        <f>VLOOKUP($B980&amp;$C980&amp;$D980,Staqo!$A$3:$AJ$1048576,BS$1,0)</f>
        <v>0</v>
      </c>
      <c r="BT980" s="1">
        <f>VLOOKUP($B980&amp;$C980&amp;$D980,HFE!$A$3:$AJ$1048576,BT$1,0)</f>
        <v>0</v>
      </c>
      <c r="BU980" s="2">
        <f t="shared" si="549"/>
        <v>0</v>
      </c>
      <c r="BV980" s="1">
        <f>VLOOKUP($B980&amp;$C980&amp;$D980,Staqo!$A$3:$AJ$1048576,BV$1,0)</f>
        <v>0</v>
      </c>
      <c r="BW980" s="1">
        <f>VLOOKUP($B980&amp;$C980&amp;$D980,HFE!$A$3:$AJ$1048576,BW$1,0)</f>
        <v>0</v>
      </c>
      <c r="BX980" s="2">
        <f t="shared" si="550"/>
        <v>0</v>
      </c>
      <c r="BY980" s="1">
        <f>VLOOKUP($B980&amp;$C980&amp;$D980,Staqo!$A$3:$AJ$1048576,BY$1,0)</f>
        <v>0</v>
      </c>
      <c r="BZ980" s="1">
        <f>VLOOKUP($B980&amp;$C980&amp;$D980,HFE!$A$3:$AJ$1048576,BZ$1,0)</f>
        <v>0</v>
      </c>
      <c r="CA980" s="2">
        <f t="shared" si="551"/>
        <v>0</v>
      </c>
      <c r="CB980" s="1">
        <f>VLOOKUP($B980&amp;$C980&amp;$D980,Staqo!$A$3:$AJ$1048576,CB$1,0)</f>
        <v>0</v>
      </c>
      <c r="CC980" s="1">
        <f>VLOOKUP($B980&amp;$C980&amp;$D980,HFE!$A$3:$AJ$1048576,CC$1,0)</f>
        <v>0</v>
      </c>
      <c r="CD980" s="2">
        <f t="shared" si="552"/>
        <v>0</v>
      </c>
      <c r="CE980" s="1">
        <f>VLOOKUP($B980&amp;$C980&amp;$D980,Staqo!$A$3:$AJ$1048576,CE$1,0)</f>
        <v>0</v>
      </c>
      <c r="CF980" s="1">
        <f>VLOOKUP($B980&amp;$C980&amp;$D980,HFE!$A$3:$AJ$1048576,CF$1,0)</f>
        <v>0</v>
      </c>
      <c r="CG980" s="2">
        <f t="shared" si="553"/>
        <v>0</v>
      </c>
      <c r="CH980" s="1">
        <f>VLOOKUP($B980&amp;$C980&amp;$D980,Staqo!$A$3:$AJ$1048576,CH$1,0)</f>
        <v>0</v>
      </c>
      <c r="CI980" s="1">
        <f>VLOOKUP($B980&amp;$C980&amp;$D980,HFE!$A$3:$AJ$1048576,CI$1,0)</f>
        <v>0</v>
      </c>
      <c r="CJ980" s="2">
        <f t="shared" si="554"/>
        <v>0</v>
      </c>
      <c r="CK980" s="1">
        <f>VLOOKUP($B980&amp;$C980&amp;$D980,Staqo!$A$3:$AJ$1048576,CK$1,0)</f>
        <v>0</v>
      </c>
      <c r="CL980" s="1">
        <f>VLOOKUP($B980&amp;$C980&amp;$D980,HFE!$A$3:$AJ$1048576,CL$1,0)</f>
        <v>0</v>
      </c>
      <c r="CM980" s="2">
        <f t="shared" si="555"/>
        <v>0</v>
      </c>
      <c r="CN980" s="1">
        <f>VLOOKUP($B980&amp;$C980&amp;$D980,Staqo!$A$3:$AJ$1048576,CN$1,0)</f>
        <v>0</v>
      </c>
      <c r="CO980" s="1">
        <f>VLOOKUP($B980&amp;$C980&amp;$D980,HFE!$A$3:$AJ$1048576,CO$1,0)</f>
        <v>0</v>
      </c>
      <c r="CP980" s="2">
        <f t="shared" si="556"/>
        <v>0</v>
      </c>
      <c r="CQ980" s="1">
        <f>VLOOKUP($B980&amp;$C980&amp;$D980,Staqo!$A$3:$AJ$1048576,CQ$1,0)</f>
        <v>0</v>
      </c>
      <c r="CR980" s="1">
        <f>VLOOKUP($B980&amp;$C980&amp;$D980,HFE!$A$3:$AJ$1048576,CR$1,0)</f>
        <v>0</v>
      </c>
      <c r="CS980" s="2">
        <f t="shared" si="557"/>
        <v>0</v>
      </c>
      <c r="CT980" s="1"/>
      <c r="CU980" s="1"/>
      <c r="CV980" s="2"/>
    </row>
    <row r="981" hidden="1" spans="1:100">
      <c r="A981" s="1" t="s">
        <v>95</v>
      </c>
      <c r="B981" s="1" t="s">
        <v>96</v>
      </c>
      <c r="C981" s="3">
        <v>44581</v>
      </c>
      <c r="D981" s="1" t="s">
        <v>110</v>
      </c>
      <c r="E981" s="1">
        <f>VLOOKUP($B981&amp;$C981&amp;$D981,Staqo!$A$3:$AJ$1048576,E$1,0)</f>
        <v>5.44845</v>
      </c>
      <c r="F981" s="1" t="e">
        <f>VLOOKUP($B981&amp;$C981&amp;$D981,HFE!$A$3:$AJ$1048576,F$1,0)</f>
        <v>#REF!</v>
      </c>
      <c r="G981" s="2" t="e">
        <f t="shared" si="527"/>
        <v>#REF!</v>
      </c>
      <c r="H981" s="1">
        <f>VLOOKUP($B981&amp;$C981&amp;$D981,Staqo!$A$3:$AJ$1048576,H$1,0)</f>
        <v>6.49038</v>
      </c>
      <c r="I981" s="1" t="e">
        <f>VLOOKUP($B981&amp;$C981&amp;$D981,HFE!$A$3:$AJ$1048576,I$1,0)</f>
        <v>#REF!</v>
      </c>
      <c r="J981" s="2" t="e">
        <f t="shared" si="528"/>
        <v>#REF!</v>
      </c>
      <c r="K981" s="1">
        <f>VLOOKUP($B981&amp;$C981&amp;$D981,Staqo!$A$3:$AJ$1048576,K$1,0)</f>
        <v>7152.92</v>
      </c>
      <c r="L981" s="1" t="e">
        <f>VLOOKUP($B981&amp;$C981&amp;$D981,HFE!$A$3:$AJ$1048576,L$1,0)</f>
        <v>#REF!</v>
      </c>
      <c r="M981" s="2" t="e">
        <f t="shared" si="529"/>
        <v>#REF!</v>
      </c>
      <c r="N981" s="1">
        <f>VLOOKUP($B981&amp;$C981&amp;$D981,Staqo!$A$3:$AJ$1048576,N$1,0)</f>
        <v>5490</v>
      </c>
      <c r="O981" s="1">
        <f>VLOOKUP($B981&amp;$C981&amp;$D981,HFE!$A$3:$AJ$1048576,O$1,0)</f>
        <v>0</v>
      </c>
      <c r="P981" s="2">
        <f t="shared" si="530"/>
        <v>-5490</v>
      </c>
      <c r="Q981" s="1">
        <f>VLOOKUP($B981&amp;$C981&amp;$D981,Staqo!$A$3:$AJ$1048576,Q$1,0)</f>
        <v>5445.6</v>
      </c>
      <c r="R981" s="1">
        <f>VLOOKUP($B981&amp;$C981&amp;$D981,HFE!$A$3:$AJ$1048576,R$1,0)</f>
        <v>0</v>
      </c>
      <c r="S981" s="2">
        <f t="shared" si="531"/>
        <v>-5445.6</v>
      </c>
      <c r="T981" s="1">
        <f>VLOOKUP($B981&amp;$C981&amp;$D981,Staqo!$A$3:$AJ$1048576,T$1,0)</f>
        <v>0.767519</v>
      </c>
      <c r="U981" s="1" t="e">
        <f>VLOOKUP($B981&amp;$C981&amp;$D981,HFE!$A$3:$AJ$1048576,U$1,0)</f>
        <v>#REF!</v>
      </c>
      <c r="V981" s="2" t="e">
        <f t="shared" si="532"/>
        <v>#REF!</v>
      </c>
      <c r="W981" s="1">
        <f>VLOOKUP($B981&amp;$C981&amp;$D981,Staqo!$A$3:$AJ$1048576,W$1,0)</f>
        <v>0.761311</v>
      </c>
      <c r="X981" s="1" t="e">
        <f>VLOOKUP($B981&amp;$C981&amp;$D981,HFE!$A$3:$AJ$1048576,X$1,0)</f>
        <v>#REF!</v>
      </c>
      <c r="Y981" s="2" t="e">
        <f t="shared" si="533"/>
        <v>#REF!</v>
      </c>
      <c r="Z981" s="4">
        <f>VLOOKUP($B981&amp;$C981&amp;$D981,Staqo!$A$3:$AJ$1048576,Z$1,0)</f>
        <v>100</v>
      </c>
      <c r="AA981" s="4">
        <f>VLOOKUP($B981&amp;$C981&amp;$D981,HFE!$A$3:$AJ$1048576,AA$1,0)</f>
        <v>0</v>
      </c>
      <c r="AB981" s="5">
        <f t="shared" si="534"/>
        <v>-100</v>
      </c>
      <c r="AC981" s="1">
        <f>VLOOKUP($B981&amp;$C981&amp;$D981,Staqo!$A$3:$AJ$1048576,AC$1,0)</f>
        <v>100</v>
      </c>
      <c r="AD981" s="1">
        <f>VLOOKUP($B981&amp;$C981&amp;$D981,HFE!$A$3:$AJ$1048576,AD$1,0)*100</f>
        <v>100</v>
      </c>
      <c r="AE981" s="2">
        <f t="shared" si="535"/>
        <v>0</v>
      </c>
      <c r="AF981" s="1">
        <f>VLOOKUP($B981&amp;$C981&amp;$D981,Staqo!$A$3:$AJ$1048576,AF$1,0)</f>
        <v>100</v>
      </c>
      <c r="AG981" s="1">
        <f>VLOOKUP($B981&amp;$C981&amp;$D981,HFE!$A$3:$AJ$1048576,AG$1,0)*100</f>
        <v>100</v>
      </c>
      <c r="AH981" s="2">
        <f t="shared" si="536"/>
        <v>0</v>
      </c>
      <c r="AI981" s="1">
        <f>VLOOKUP($B981&amp;$C981&amp;$D981,Staqo!$A$3:$AJ$1048576,AI$1,0)</f>
        <v>0.228318</v>
      </c>
      <c r="AJ981" s="1" t="e">
        <f>VLOOKUP($B981&amp;$C981&amp;$D981,HFE!$A$3:$AJ$1048576,AJ$1,0)</f>
        <v>#REF!</v>
      </c>
      <c r="AK981" s="2" t="e">
        <f t="shared" si="537"/>
        <v>#REF!</v>
      </c>
      <c r="AL981" s="1">
        <f>VLOOKUP($B981&amp;$C981&amp;$D981,Staqo!$A$3:$AJ$1048576,AL$1,0)</f>
        <v>0.207562</v>
      </c>
      <c r="AM981" s="1" t="e">
        <f>VLOOKUP($B981&amp;$C981&amp;$D981,HFE!$A$3:$AJ$1048576,AM$1,0)</f>
        <v>#REF!</v>
      </c>
      <c r="AN981" s="2" t="e">
        <f t="shared" si="538"/>
        <v>#REF!</v>
      </c>
      <c r="AO981" s="1">
        <f>VLOOKUP($B981&amp;$C981&amp;$D981,Staqo!$A$3:$AJ$1048576,AO$1,0)</f>
        <v>0.226472</v>
      </c>
      <c r="AP981" s="1" t="e">
        <f>VLOOKUP($B981&amp;$C981&amp;$D981,HFE!$A$3:$AJ$1048576,AP$1,0)</f>
        <v>#REF!</v>
      </c>
      <c r="AQ981" s="2" t="e">
        <f t="shared" si="539"/>
        <v>#REF!</v>
      </c>
      <c r="AR981" s="1">
        <f>VLOOKUP($B981&amp;$C981&amp;$D981,Staqo!$A$3:$AJ$1048576,AR$1,0)</f>
        <v>0.205883</v>
      </c>
      <c r="AS981" s="1" t="e">
        <f>VLOOKUP($B981&amp;$C981&amp;$D981,HFE!$A$3:$AJ$1048576,AS$1,0)</f>
        <v>#REF!</v>
      </c>
      <c r="AT981" s="2" t="e">
        <f t="shared" si="540"/>
        <v>#REF!</v>
      </c>
      <c r="AU981" s="1">
        <f>VLOOKUP($B981&amp;$C981&amp;$D981,Staqo!$A$3:$AJ$1048576,AU$1,0)</f>
        <v>97.1425</v>
      </c>
      <c r="AV981" s="1">
        <f>VLOOKUP($B981&amp;$C981&amp;$D981,HFE!$A$3:$AJ$1048576,AV$1,0)</f>
        <v>0</v>
      </c>
      <c r="AW981" s="2">
        <f t="shared" si="541"/>
        <v>-97.1425</v>
      </c>
      <c r="AX981" s="4">
        <f>VLOOKUP($B981&amp;$C981&amp;$D981,Staqo!$A$3:$AJ$1048576,AX$1,0)</f>
        <v>12</v>
      </c>
      <c r="AY981" s="4">
        <f>VLOOKUP($B981&amp;$C981&amp;$D981,HFE!$A$3:$AJ$1048576,AY$1,0)</f>
        <v>12</v>
      </c>
      <c r="AZ981" s="5">
        <f t="shared" si="542"/>
        <v>0</v>
      </c>
      <c r="BA981" s="1">
        <f>VLOOKUP($B981&amp;$C981&amp;$D981,Staqo!$A$3:$AJ$1048576,BA$1,0)</f>
        <v>0</v>
      </c>
      <c r="BB981" s="1">
        <f>VLOOKUP($B981&amp;$C981&amp;$D981,HFE!$A$3:$AJ$1048576,BB$1,0)</f>
        <v>0</v>
      </c>
      <c r="BC981" s="2">
        <f t="shared" si="543"/>
        <v>0</v>
      </c>
      <c r="BD981" s="1">
        <f>VLOOKUP($B981&amp;$C981&amp;$D981,Staqo!$A$3:$AJ$1048576,BD$1,0)</f>
        <v>0</v>
      </c>
      <c r="BE981" s="1">
        <f>VLOOKUP($B981&amp;$C981&amp;$D981,HFE!$A$3:$AJ$1048576,BE$1,0)</f>
        <v>0</v>
      </c>
      <c r="BF981" s="2">
        <f t="shared" si="544"/>
        <v>0</v>
      </c>
      <c r="BG981" s="1">
        <f>VLOOKUP($B981&amp;$C981&amp;$D981,Staqo!$A$3:$AJ$1048576,BG$1,0)</f>
        <v>0</v>
      </c>
      <c r="BH981" s="1">
        <f>VLOOKUP($B981&amp;$C981&amp;$D981,HFE!$A$3:$AJ$1048576,BH$1,0)</f>
        <v>0</v>
      </c>
      <c r="BI981" s="2">
        <f t="shared" si="545"/>
        <v>0</v>
      </c>
      <c r="BJ981" s="1">
        <f>VLOOKUP($B981&amp;$C981&amp;$D981,Staqo!$A$3:$AJ$1048576,BJ$1,0)</f>
        <v>0</v>
      </c>
      <c r="BK981" s="1">
        <f>VLOOKUP($B981&amp;$C981&amp;$D981,HFE!$A$3:$AJ$1048576,BK$1,0)</f>
        <v>0</v>
      </c>
      <c r="BL981" s="2">
        <f t="shared" si="546"/>
        <v>0</v>
      </c>
      <c r="BM981" s="1">
        <f>VLOOKUP($B981&amp;$C981&amp;$D981,Staqo!$A$3:$AJ$1048576,BM$1,0)</f>
        <v>0</v>
      </c>
      <c r="BN981" s="1">
        <f>VLOOKUP($B981&amp;$C981&amp;$D981,HFE!$A$3:$AJ$1048576,BN$1,0)</f>
        <v>0</v>
      </c>
      <c r="BO981" s="2">
        <f t="shared" si="547"/>
        <v>0</v>
      </c>
      <c r="BP981" s="1">
        <f>VLOOKUP($B981&amp;$C981&amp;$D981,Staqo!$A$3:$AJ$1048576,BP$1,0)</f>
        <v>0</v>
      </c>
      <c r="BQ981" s="1">
        <f>VLOOKUP($B981&amp;$C981&amp;$D981,HFE!$A$3:$AJ$1048576,BQ$1,0)</f>
        <v>0</v>
      </c>
      <c r="BR981" s="2">
        <f t="shared" si="548"/>
        <v>0</v>
      </c>
      <c r="BS981" s="1">
        <f>VLOOKUP($B981&amp;$C981&amp;$D981,Staqo!$A$3:$AJ$1048576,BS$1,0)</f>
        <v>0</v>
      </c>
      <c r="BT981" s="1">
        <f>VLOOKUP($B981&amp;$C981&amp;$D981,HFE!$A$3:$AJ$1048576,BT$1,0)</f>
        <v>0</v>
      </c>
      <c r="BU981" s="2">
        <f t="shared" si="549"/>
        <v>0</v>
      </c>
      <c r="BV981" s="1">
        <f>VLOOKUP($B981&amp;$C981&amp;$D981,Staqo!$A$3:$AJ$1048576,BV$1,0)</f>
        <v>0</v>
      </c>
      <c r="BW981" s="1">
        <f>VLOOKUP($B981&amp;$C981&amp;$D981,HFE!$A$3:$AJ$1048576,BW$1,0)</f>
        <v>0</v>
      </c>
      <c r="BX981" s="2">
        <f t="shared" si="550"/>
        <v>0</v>
      </c>
      <c r="BY981" s="1">
        <f>VLOOKUP($B981&amp;$C981&amp;$D981,Staqo!$A$3:$AJ$1048576,BY$1,0)</f>
        <v>0</v>
      </c>
      <c r="BZ981" s="1">
        <f>VLOOKUP($B981&amp;$C981&amp;$D981,HFE!$A$3:$AJ$1048576,BZ$1,0)</f>
        <v>0</v>
      </c>
      <c r="CA981" s="2">
        <f t="shared" si="551"/>
        <v>0</v>
      </c>
      <c r="CB981" s="1">
        <f>VLOOKUP($B981&amp;$C981&amp;$D981,Staqo!$A$3:$AJ$1048576,CB$1,0)</f>
        <v>0</v>
      </c>
      <c r="CC981" s="1">
        <f>VLOOKUP($B981&amp;$C981&amp;$D981,HFE!$A$3:$AJ$1048576,CC$1,0)</f>
        <v>0</v>
      </c>
      <c r="CD981" s="2">
        <f t="shared" si="552"/>
        <v>0</v>
      </c>
      <c r="CE981" s="1">
        <f>VLOOKUP($B981&amp;$C981&amp;$D981,Staqo!$A$3:$AJ$1048576,CE$1,0)</f>
        <v>0</v>
      </c>
      <c r="CF981" s="1">
        <f>VLOOKUP($B981&amp;$C981&amp;$D981,HFE!$A$3:$AJ$1048576,CF$1,0)</f>
        <v>0</v>
      </c>
      <c r="CG981" s="2">
        <f t="shared" si="553"/>
        <v>0</v>
      </c>
      <c r="CH981" s="1">
        <f>VLOOKUP($B981&amp;$C981&amp;$D981,Staqo!$A$3:$AJ$1048576,CH$1,0)</f>
        <v>0</v>
      </c>
      <c r="CI981" s="1">
        <f>VLOOKUP($B981&amp;$C981&amp;$D981,HFE!$A$3:$AJ$1048576,CI$1,0)</f>
        <v>0</v>
      </c>
      <c r="CJ981" s="2">
        <f t="shared" si="554"/>
        <v>0</v>
      </c>
      <c r="CK981" s="1">
        <f>VLOOKUP($B981&amp;$C981&amp;$D981,Staqo!$A$3:$AJ$1048576,CK$1,0)</f>
        <v>0</v>
      </c>
      <c r="CL981" s="1">
        <f>VLOOKUP($B981&amp;$C981&amp;$D981,HFE!$A$3:$AJ$1048576,CL$1,0)</f>
        <v>0</v>
      </c>
      <c r="CM981" s="2">
        <f t="shared" si="555"/>
        <v>0</v>
      </c>
      <c r="CN981" s="1">
        <f>VLOOKUP($B981&amp;$C981&amp;$D981,Staqo!$A$3:$AJ$1048576,CN$1,0)</f>
        <v>0</v>
      </c>
      <c r="CO981" s="1">
        <f>VLOOKUP($B981&amp;$C981&amp;$D981,HFE!$A$3:$AJ$1048576,CO$1,0)</f>
        <v>0</v>
      </c>
      <c r="CP981" s="2">
        <f t="shared" si="556"/>
        <v>0</v>
      </c>
      <c r="CQ981" s="1">
        <f>VLOOKUP($B981&amp;$C981&amp;$D981,Staqo!$A$3:$AJ$1048576,CQ$1,0)</f>
        <v>0</v>
      </c>
      <c r="CR981" s="1">
        <f>VLOOKUP($B981&amp;$C981&amp;$D981,HFE!$A$3:$AJ$1048576,CR$1,0)</f>
        <v>0</v>
      </c>
      <c r="CS981" s="2">
        <f t="shared" si="557"/>
        <v>0</v>
      </c>
      <c r="CT981" s="1"/>
      <c r="CU981" s="1"/>
      <c r="CV981" s="2"/>
    </row>
    <row r="982" hidden="1" spans="1:100">
      <c r="A982" s="1" t="s">
        <v>95</v>
      </c>
      <c r="B982" s="1" t="s">
        <v>96</v>
      </c>
      <c r="C982" s="3">
        <v>44581</v>
      </c>
      <c r="D982" s="1" t="s">
        <v>111</v>
      </c>
      <c r="E982" s="1">
        <f>VLOOKUP($B982&amp;$C982&amp;$D982,Staqo!$A$3:$AJ$1048576,E$1,0)</f>
        <v>5.44845</v>
      </c>
      <c r="F982" s="1" t="e">
        <f>VLOOKUP($B982&amp;$C982&amp;$D982,HFE!$A$3:$AJ$1048576,F$1,0)</f>
        <v>#REF!</v>
      </c>
      <c r="G982" s="2" t="e">
        <f t="shared" si="527"/>
        <v>#REF!</v>
      </c>
      <c r="H982" s="1">
        <f>VLOOKUP($B982&amp;$C982&amp;$D982,Staqo!$A$3:$AJ$1048576,H$1,0)</f>
        <v>6.49038</v>
      </c>
      <c r="I982" s="1" t="e">
        <f>VLOOKUP($B982&amp;$C982&amp;$D982,HFE!$A$3:$AJ$1048576,I$1,0)</f>
        <v>#REF!</v>
      </c>
      <c r="J982" s="2" t="e">
        <f t="shared" si="528"/>
        <v>#REF!</v>
      </c>
      <c r="K982" s="1">
        <f>VLOOKUP($B982&amp;$C982&amp;$D982,Staqo!$A$3:$AJ$1048576,K$1,0)</f>
        <v>7152.92</v>
      </c>
      <c r="L982" s="1" t="e">
        <f>VLOOKUP($B982&amp;$C982&amp;$D982,HFE!$A$3:$AJ$1048576,L$1,0)</f>
        <v>#REF!</v>
      </c>
      <c r="M982" s="2" t="e">
        <f t="shared" si="529"/>
        <v>#REF!</v>
      </c>
      <c r="N982" s="1">
        <f>VLOOKUP($B982&amp;$C982&amp;$D982,Staqo!$A$3:$AJ$1048576,N$1,0)</f>
        <v>5240</v>
      </c>
      <c r="O982" s="1">
        <f>VLOOKUP($B982&amp;$C982&amp;$D982,HFE!$A$3:$AJ$1048576,O$1,0)</f>
        <v>0</v>
      </c>
      <c r="P982" s="2">
        <f t="shared" si="530"/>
        <v>-5240</v>
      </c>
      <c r="Q982" s="1">
        <f>VLOOKUP($B982&amp;$C982&amp;$D982,Staqo!$A$3:$AJ$1048576,Q$1,0)</f>
        <v>5197.62</v>
      </c>
      <c r="R982" s="1">
        <f>VLOOKUP($B982&amp;$C982&amp;$D982,HFE!$A$3:$AJ$1048576,R$1,0)</f>
        <v>0</v>
      </c>
      <c r="S982" s="2">
        <f t="shared" si="531"/>
        <v>-5197.62</v>
      </c>
      <c r="T982" s="1">
        <f>VLOOKUP($B982&amp;$C982&amp;$D982,Staqo!$A$3:$AJ$1048576,T$1,0)</f>
        <v>0.732568</v>
      </c>
      <c r="U982" s="1" t="e">
        <f>VLOOKUP($B982&amp;$C982&amp;$D982,HFE!$A$3:$AJ$1048576,U$1,0)</f>
        <v>#REF!</v>
      </c>
      <c r="V982" s="2" t="e">
        <f t="shared" si="532"/>
        <v>#REF!</v>
      </c>
      <c r="W982" s="1">
        <f>VLOOKUP($B982&amp;$C982&amp;$D982,Staqo!$A$3:$AJ$1048576,W$1,0)</f>
        <v>0.726643</v>
      </c>
      <c r="X982" s="1" t="e">
        <f>VLOOKUP($B982&amp;$C982&amp;$D982,HFE!$A$3:$AJ$1048576,X$1,0)</f>
        <v>#REF!</v>
      </c>
      <c r="Y982" s="2" t="e">
        <f t="shared" si="533"/>
        <v>#REF!</v>
      </c>
      <c r="Z982" s="4">
        <f>VLOOKUP($B982&amp;$C982&amp;$D982,Staqo!$A$3:$AJ$1048576,Z$1,0)</f>
        <v>100</v>
      </c>
      <c r="AA982" s="4">
        <f>VLOOKUP($B982&amp;$C982&amp;$D982,HFE!$A$3:$AJ$1048576,AA$1,0)</f>
        <v>0</v>
      </c>
      <c r="AB982" s="5">
        <f t="shared" si="534"/>
        <v>-100</v>
      </c>
      <c r="AC982" s="1">
        <f>VLOOKUP($B982&amp;$C982&amp;$D982,Staqo!$A$3:$AJ$1048576,AC$1,0)</f>
        <v>100</v>
      </c>
      <c r="AD982" s="1">
        <f>VLOOKUP($B982&amp;$C982&amp;$D982,HFE!$A$3:$AJ$1048576,AD$1,0)*100</f>
        <v>100</v>
      </c>
      <c r="AE982" s="2">
        <f t="shared" si="535"/>
        <v>0</v>
      </c>
      <c r="AF982" s="1">
        <f>VLOOKUP($B982&amp;$C982&amp;$D982,Staqo!$A$3:$AJ$1048576,AF$1,0)</f>
        <v>100</v>
      </c>
      <c r="AG982" s="1">
        <f>VLOOKUP($B982&amp;$C982&amp;$D982,HFE!$A$3:$AJ$1048576,AG$1,0)*100</f>
        <v>100</v>
      </c>
      <c r="AH982" s="2">
        <f t="shared" si="536"/>
        <v>0</v>
      </c>
      <c r="AI982" s="1">
        <f>VLOOKUP($B982&amp;$C982&amp;$D982,Staqo!$A$3:$AJ$1048576,AI$1,0)</f>
        <v>0.217921</v>
      </c>
      <c r="AJ982" s="1" t="e">
        <f>VLOOKUP($B982&amp;$C982&amp;$D982,HFE!$A$3:$AJ$1048576,AJ$1,0)</f>
        <v>#REF!</v>
      </c>
      <c r="AK982" s="2" t="e">
        <f t="shared" si="537"/>
        <v>#REF!</v>
      </c>
      <c r="AL982" s="1">
        <f>VLOOKUP($B982&amp;$C982&amp;$D982,Staqo!$A$3:$AJ$1048576,AL$1,0)</f>
        <v>0.19811</v>
      </c>
      <c r="AM982" s="1" t="e">
        <f>VLOOKUP($B982&amp;$C982&amp;$D982,HFE!$A$3:$AJ$1048576,AM$1,0)</f>
        <v>#REF!</v>
      </c>
      <c r="AN982" s="2" t="e">
        <f t="shared" si="538"/>
        <v>#REF!</v>
      </c>
      <c r="AO982" s="1">
        <f>VLOOKUP($B982&amp;$C982&amp;$D982,Staqo!$A$3:$AJ$1048576,AO$1,0)</f>
        <v>0.216159</v>
      </c>
      <c r="AP982" s="1" t="e">
        <f>VLOOKUP($B982&amp;$C982&amp;$D982,HFE!$A$3:$AJ$1048576,AP$1,0)</f>
        <v>#REF!</v>
      </c>
      <c r="AQ982" s="2" t="e">
        <f t="shared" si="539"/>
        <v>#REF!</v>
      </c>
      <c r="AR982" s="1">
        <f>VLOOKUP($B982&amp;$C982&amp;$D982,Staqo!$A$3:$AJ$1048576,AR$1,0)</f>
        <v>0.196508</v>
      </c>
      <c r="AS982" s="1" t="e">
        <f>VLOOKUP($B982&amp;$C982&amp;$D982,HFE!$A$3:$AJ$1048576,AS$1,0)</f>
        <v>#REF!</v>
      </c>
      <c r="AT982" s="2" t="e">
        <f t="shared" si="540"/>
        <v>#REF!</v>
      </c>
      <c r="AU982" s="1">
        <f>VLOOKUP($B982&amp;$C982&amp;$D982,Staqo!$A$3:$AJ$1048576,AU$1,0)</f>
        <v>96.6846</v>
      </c>
      <c r="AV982" s="1">
        <f>VLOOKUP($B982&amp;$C982&amp;$D982,HFE!$A$3:$AJ$1048576,AV$1,0)</f>
        <v>0</v>
      </c>
      <c r="AW982" s="2">
        <f t="shared" si="541"/>
        <v>-96.6846</v>
      </c>
      <c r="AX982" s="4">
        <f>VLOOKUP($B982&amp;$C982&amp;$D982,Staqo!$A$3:$AJ$1048576,AX$1,0)</f>
        <v>12</v>
      </c>
      <c r="AY982" s="4">
        <f>VLOOKUP($B982&amp;$C982&amp;$D982,HFE!$A$3:$AJ$1048576,AY$1,0)</f>
        <v>12</v>
      </c>
      <c r="AZ982" s="5">
        <f t="shared" si="542"/>
        <v>0</v>
      </c>
      <c r="BA982" s="1">
        <f>VLOOKUP($B982&amp;$C982&amp;$D982,Staqo!$A$3:$AJ$1048576,BA$1,0)</f>
        <v>0</v>
      </c>
      <c r="BB982" s="1">
        <f>VLOOKUP($B982&amp;$C982&amp;$D982,HFE!$A$3:$AJ$1048576,BB$1,0)</f>
        <v>0</v>
      </c>
      <c r="BC982" s="2">
        <f t="shared" si="543"/>
        <v>0</v>
      </c>
      <c r="BD982" s="1">
        <f>VLOOKUP($B982&amp;$C982&amp;$D982,Staqo!$A$3:$AJ$1048576,BD$1,0)</f>
        <v>0</v>
      </c>
      <c r="BE982" s="1">
        <f>VLOOKUP($B982&amp;$C982&amp;$D982,HFE!$A$3:$AJ$1048576,BE$1,0)</f>
        <v>0</v>
      </c>
      <c r="BF982" s="2">
        <f t="shared" si="544"/>
        <v>0</v>
      </c>
      <c r="BG982" s="1">
        <f>VLOOKUP($B982&amp;$C982&amp;$D982,Staqo!$A$3:$AJ$1048576,BG$1,0)</f>
        <v>0</v>
      </c>
      <c r="BH982" s="1">
        <f>VLOOKUP($B982&amp;$C982&amp;$D982,HFE!$A$3:$AJ$1048576,BH$1,0)</f>
        <v>0</v>
      </c>
      <c r="BI982" s="2">
        <f t="shared" si="545"/>
        <v>0</v>
      </c>
      <c r="BJ982" s="1">
        <f>VLOOKUP($B982&amp;$C982&amp;$D982,Staqo!$A$3:$AJ$1048576,BJ$1,0)</f>
        <v>0</v>
      </c>
      <c r="BK982" s="1">
        <f>VLOOKUP($B982&amp;$C982&amp;$D982,HFE!$A$3:$AJ$1048576,BK$1,0)</f>
        <v>0</v>
      </c>
      <c r="BL982" s="2">
        <f t="shared" si="546"/>
        <v>0</v>
      </c>
      <c r="BM982" s="1">
        <f>VLOOKUP($B982&amp;$C982&amp;$D982,Staqo!$A$3:$AJ$1048576,BM$1,0)</f>
        <v>0</v>
      </c>
      <c r="BN982" s="1">
        <f>VLOOKUP($B982&amp;$C982&amp;$D982,HFE!$A$3:$AJ$1048576,BN$1,0)</f>
        <v>0</v>
      </c>
      <c r="BO982" s="2">
        <f t="shared" si="547"/>
        <v>0</v>
      </c>
      <c r="BP982" s="1">
        <f>VLOOKUP($B982&amp;$C982&amp;$D982,Staqo!$A$3:$AJ$1048576,BP$1,0)</f>
        <v>0</v>
      </c>
      <c r="BQ982" s="1">
        <f>VLOOKUP($B982&amp;$C982&amp;$D982,HFE!$A$3:$AJ$1048576,BQ$1,0)</f>
        <v>0</v>
      </c>
      <c r="BR982" s="2">
        <f t="shared" si="548"/>
        <v>0</v>
      </c>
      <c r="BS982" s="1">
        <f>VLOOKUP($B982&amp;$C982&amp;$D982,Staqo!$A$3:$AJ$1048576,BS$1,0)</f>
        <v>0</v>
      </c>
      <c r="BT982" s="1">
        <f>VLOOKUP($B982&amp;$C982&amp;$D982,HFE!$A$3:$AJ$1048576,BT$1,0)</f>
        <v>0</v>
      </c>
      <c r="BU982" s="2">
        <f t="shared" si="549"/>
        <v>0</v>
      </c>
      <c r="BV982" s="1">
        <f>VLOOKUP($B982&amp;$C982&amp;$D982,Staqo!$A$3:$AJ$1048576,BV$1,0)</f>
        <v>0</v>
      </c>
      <c r="BW982" s="1">
        <f>VLOOKUP($B982&amp;$C982&amp;$D982,HFE!$A$3:$AJ$1048576,BW$1,0)</f>
        <v>0</v>
      </c>
      <c r="BX982" s="2">
        <f t="shared" si="550"/>
        <v>0</v>
      </c>
      <c r="BY982" s="1">
        <f>VLOOKUP($B982&amp;$C982&amp;$D982,Staqo!$A$3:$AJ$1048576,BY$1,0)</f>
        <v>0</v>
      </c>
      <c r="BZ982" s="1">
        <f>VLOOKUP($B982&amp;$C982&amp;$D982,HFE!$A$3:$AJ$1048576,BZ$1,0)</f>
        <v>0</v>
      </c>
      <c r="CA982" s="2">
        <f t="shared" si="551"/>
        <v>0</v>
      </c>
      <c r="CB982" s="1">
        <f>VLOOKUP($B982&amp;$C982&amp;$D982,Staqo!$A$3:$AJ$1048576,CB$1,0)</f>
        <v>0</v>
      </c>
      <c r="CC982" s="1">
        <f>VLOOKUP($B982&amp;$C982&amp;$D982,HFE!$A$3:$AJ$1048576,CC$1,0)</f>
        <v>0</v>
      </c>
      <c r="CD982" s="2">
        <f t="shared" si="552"/>
        <v>0</v>
      </c>
      <c r="CE982" s="1">
        <f>VLOOKUP($B982&amp;$C982&amp;$D982,Staqo!$A$3:$AJ$1048576,CE$1,0)</f>
        <v>0</v>
      </c>
      <c r="CF982" s="1">
        <f>VLOOKUP($B982&amp;$C982&amp;$D982,HFE!$A$3:$AJ$1048576,CF$1,0)</f>
        <v>0</v>
      </c>
      <c r="CG982" s="2">
        <f t="shared" si="553"/>
        <v>0</v>
      </c>
      <c r="CH982" s="1">
        <f>VLOOKUP($B982&amp;$C982&amp;$D982,Staqo!$A$3:$AJ$1048576,CH$1,0)</f>
        <v>0</v>
      </c>
      <c r="CI982" s="1">
        <f>VLOOKUP($B982&amp;$C982&amp;$D982,HFE!$A$3:$AJ$1048576,CI$1,0)</f>
        <v>0</v>
      </c>
      <c r="CJ982" s="2">
        <f t="shared" si="554"/>
        <v>0</v>
      </c>
      <c r="CK982" s="1">
        <f>VLOOKUP($B982&amp;$C982&amp;$D982,Staqo!$A$3:$AJ$1048576,CK$1,0)</f>
        <v>0</v>
      </c>
      <c r="CL982" s="1">
        <f>VLOOKUP($B982&amp;$C982&amp;$D982,HFE!$A$3:$AJ$1048576,CL$1,0)</f>
        <v>0</v>
      </c>
      <c r="CM982" s="2">
        <f t="shared" si="555"/>
        <v>0</v>
      </c>
      <c r="CN982" s="1">
        <f>VLOOKUP($B982&amp;$C982&amp;$D982,Staqo!$A$3:$AJ$1048576,CN$1,0)</f>
        <v>0</v>
      </c>
      <c r="CO982" s="1">
        <f>VLOOKUP($B982&amp;$C982&amp;$D982,HFE!$A$3:$AJ$1048576,CO$1,0)</f>
        <v>0</v>
      </c>
      <c r="CP982" s="2">
        <f t="shared" si="556"/>
        <v>0</v>
      </c>
      <c r="CQ982" s="1">
        <f>VLOOKUP($B982&amp;$C982&amp;$D982,Staqo!$A$3:$AJ$1048576,CQ$1,0)</f>
        <v>0</v>
      </c>
      <c r="CR982" s="1">
        <f>VLOOKUP($B982&amp;$C982&amp;$D982,HFE!$A$3:$AJ$1048576,CR$1,0)</f>
        <v>0</v>
      </c>
      <c r="CS982" s="2">
        <f t="shared" si="557"/>
        <v>0</v>
      </c>
      <c r="CT982" s="1"/>
      <c r="CU982" s="1"/>
      <c r="CV982" s="2"/>
    </row>
    <row r="983" hidden="1" spans="1:100">
      <c r="A983" s="1" t="s">
        <v>95</v>
      </c>
      <c r="B983" s="1" t="s">
        <v>96</v>
      </c>
      <c r="C983" s="3">
        <v>44581</v>
      </c>
      <c r="D983" s="1" t="s">
        <v>112</v>
      </c>
      <c r="E983" s="1">
        <f>VLOOKUP($B983&amp;$C983&amp;$D983,Staqo!$A$3:$AJ$1048576,E$1,0)</f>
        <v>5.44845</v>
      </c>
      <c r="F983" s="1" t="e">
        <f>VLOOKUP($B983&amp;$C983&amp;$D983,HFE!$A$3:$AJ$1048576,F$1,0)</f>
        <v>#REF!</v>
      </c>
      <c r="G983" s="2" t="e">
        <f t="shared" si="527"/>
        <v>#REF!</v>
      </c>
      <c r="H983" s="1">
        <f>VLOOKUP($B983&amp;$C983&amp;$D983,Staqo!$A$3:$AJ$1048576,H$1,0)</f>
        <v>6.49038</v>
      </c>
      <c r="I983" s="1" t="e">
        <f>VLOOKUP($B983&amp;$C983&amp;$D983,HFE!$A$3:$AJ$1048576,I$1,0)</f>
        <v>#REF!</v>
      </c>
      <c r="J983" s="2" t="e">
        <f t="shared" si="528"/>
        <v>#REF!</v>
      </c>
      <c r="K983" s="1">
        <f>VLOOKUP($B983&amp;$C983&amp;$D983,Staqo!$A$3:$AJ$1048576,K$1,0)</f>
        <v>7152.92</v>
      </c>
      <c r="L983" s="1" t="e">
        <f>VLOOKUP($B983&amp;$C983&amp;$D983,HFE!$A$3:$AJ$1048576,L$1,0)</f>
        <v>#REF!</v>
      </c>
      <c r="M983" s="2" t="e">
        <f t="shared" si="529"/>
        <v>#REF!</v>
      </c>
      <c r="N983" s="1">
        <f>VLOOKUP($B983&amp;$C983&amp;$D983,Staqo!$A$3:$AJ$1048576,N$1,0)</f>
        <v>5290</v>
      </c>
      <c r="O983" s="1">
        <f>VLOOKUP($B983&amp;$C983&amp;$D983,HFE!$A$3:$AJ$1048576,O$1,0)</f>
        <v>0</v>
      </c>
      <c r="P983" s="2">
        <f t="shared" si="530"/>
        <v>-5290</v>
      </c>
      <c r="Q983" s="1">
        <f>VLOOKUP($B983&amp;$C983&amp;$D983,Staqo!$A$3:$AJ$1048576,Q$1,0)</f>
        <v>5247.22</v>
      </c>
      <c r="R983" s="1">
        <f>VLOOKUP($B983&amp;$C983&amp;$D983,HFE!$A$3:$AJ$1048576,R$1,0)</f>
        <v>0</v>
      </c>
      <c r="S983" s="2">
        <f t="shared" si="531"/>
        <v>-5247.22</v>
      </c>
      <c r="T983" s="1">
        <f>VLOOKUP($B983&amp;$C983&amp;$D983,Staqo!$A$3:$AJ$1048576,T$1,0)</f>
        <v>0.739558</v>
      </c>
      <c r="U983" s="1" t="e">
        <f>VLOOKUP($B983&amp;$C983&amp;$D983,HFE!$A$3:$AJ$1048576,U$1,0)</f>
        <v>#REF!</v>
      </c>
      <c r="V983" s="2" t="e">
        <f t="shared" si="532"/>
        <v>#REF!</v>
      </c>
      <c r="W983" s="1">
        <f>VLOOKUP($B983&amp;$C983&amp;$D983,Staqo!$A$3:$AJ$1048576,W$1,0)</f>
        <v>0.733577</v>
      </c>
      <c r="X983" s="1" t="e">
        <f>VLOOKUP($B983&amp;$C983&amp;$D983,HFE!$A$3:$AJ$1048576,X$1,0)</f>
        <v>#REF!</v>
      </c>
      <c r="Y983" s="2" t="e">
        <f t="shared" si="533"/>
        <v>#REF!</v>
      </c>
      <c r="Z983" s="4">
        <f>VLOOKUP($B983&amp;$C983&amp;$D983,Staqo!$A$3:$AJ$1048576,Z$1,0)</f>
        <v>100</v>
      </c>
      <c r="AA983" s="4">
        <f>VLOOKUP($B983&amp;$C983&amp;$D983,HFE!$A$3:$AJ$1048576,AA$1,0)</f>
        <v>0</v>
      </c>
      <c r="AB983" s="5">
        <f t="shared" si="534"/>
        <v>-100</v>
      </c>
      <c r="AC983" s="1">
        <f>VLOOKUP($B983&amp;$C983&amp;$D983,Staqo!$A$3:$AJ$1048576,AC$1,0)</f>
        <v>100</v>
      </c>
      <c r="AD983" s="1">
        <f>VLOOKUP($B983&amp;$C983&amp;$D983,HFE!$A$3:$AJ$1048576,AD$1,0)*100</f>
        <v>100</v>
      </c>
      <c r="AE983" s="2">
        <f t="shared" si="535"/>
        <v>0</v>
      </c>
      <c r="AF983" s="1">
        <f>VLOOKUP($B983&amp;$C983&amp;$D983,Staqo!$A$3:$AJ$1048576,AF$1,0)</f>
        <v>100</v>
      </c>
      <c r="AG983" s="1">
        <f>VLOOKUP($B983&amp;$C983&amp;$D983,HFE!$A$3:$AJ$1048576,AG$1,0)*100</f>
        <v>100</v>
      </c>
      <c r="AH983" s="2">
        <f t="shared" si="536"/>
        <v>0</v>
      </c>
      <c r="AI983" s="1">
        <f>VLOOKUP($B983&amp;$C983&amp;$D983,Staqo!$A$3:$AJ$1048576,AI$1,0)</f>
        <v>0.220001</v>
      </c>
      <c r="AJ983" s="1" t="e">
        <f>VLOOKUP($B983&amp;$C983&amp;$D983,HFE!$A$3:$AJ$1048576,AJ$1,0)</f>
        <v>#REF!</v>
      </c>
      <c r="AK983" s="2" t="e">
        <f t="shared" si="537"/>
        <v>#REF!</v>
      </c>
      <c r="AL983" s="1">
        <f>VLOOKUP($B983&amp;$C983&amp;$D983,Staqo!$A$3:$AJ$1048576,AL$1,0)</f>
        <v>0.200001</v>
      </c>
      <c r="AM983" s="1" t="e">
        <f>VLOOKUP($B983&amp;$C983&amp;$D983,HFE!$A$3:$AJ$1048576,AM$1,0)</f>
        <v>#REF!</v>
      </c>
      <c r="AN983" s="2" t="e">
        <f t="shared" si="538"/>
        <v>#REF!</v>
      </c>
      <c r="AO983" s="1">
        <f>VLOOKUP($B983&amp;$C983&amp;$D983,Staqo!$A$3:$AJ$1048576,AO$1,0)</f>
        <v>0.218222</v>
      </c>
      <c r="AP983" s="1" t="e">
        <f>VLOOKUP($B983&amp;$C983&amp;$D983,HFE!$A$3:$AJ$1048576,AP$1,0)</f>
        <v>#REF!</v>
      </c>
      <c r="AQ983" s="2" t="e">
        <f t="shared" si="539"/>
        <v>#REF!</v>
      </c>
      <c r="AR983" s="1">
        <f>VLOOKUP($B983&amp;$C983&amp;$D983,Staqo!$A$3:$AJ$1048576,AR$1,0)</f>
        <v>0.198383</v>
      </c>
      <c r="AS983" s="1" t="e">
        <f>VLOOKUP($B983&amp;$C983&amp;$D983,HFE!$A$3:$AJ$1048576,AS$1,0)</f>
        <v>#REF!</v>
      </c>
      <c r="AT983" s="2" t="e">
        <f t="shared" si="540"/>
        <v>#REF!</v>
      </c>
      <c r="AU983" s="1">
        <f>VLOOKUP($B983&amp;$C983&amp;$D983,Staqo!$A$3:$AJ$1048576,AU$1,0)</f>
        <v>96.539</v>
      </c>
      <c r="AV983" s="1">
        <f>VLOOKUP($B983&amp;$C983&amp;$D983,HFE!$A$3:$AJ$1048576,AV$1,0)</f>
        <v>0</v>
      </c>
      <c r="AW983" s="2">
        <f t="shared" si="541"/>
        <v>-96.539</v>
      </c>
      <c r="AX983" s="4">
        <f>VLOOKUP($B983&amp;$C983&amp;$D983,Staqo!$A$3:$AJ$1048576,AX$1,0)</f>
        <v>12</v>
      </c>
      <c r="AY983" s="4">
        <f>VLOOKUP($B983&amp;$C983&amp;$D983,HFE!$A$3:$AJ$1048576,AY$1,0)</f>
        <v>12</v>
      </c>
      <c r="AZ983" s="5">
        <f t="shared" si="542"/>
        <v>0</v>
      </c>
      <c r="BA983" s="1">
        <f>VLOOKUP($B983&amp;$C983&amp;$D983,Staqo!$A$3:$AJ$1048576,BA$1,0)</f>
        <v>0</v>
      </c>
      <c r="BB983" s="1">
        <f>VLOOKUP($B983&amp;$C983&amp;$D983,HFE!$A$3:$AJ$1048576,BB$1,0)</f>
        <v>0</v>
      </c>
      <c r="BC983" s="2">
        <f t="shared" si="543"/>
        <v>0</v>
      </c>
      <c r="BD983" s="1">
        <f>VLOOKUP($B983&amp;$C983&amp;$D983,Staqo!$A$3:$AJ$1048576,BD$1,0)</f>
        <v>0</v>
      </c>
      <c r="BE983" s="1">
        <f>VLOOKUP($B983&amp;$C983&amp;$D983,HFE!$A$3:$AJ$1048576,BE$1,0)</f>
        <v>0</v>
      </c>
      <c r="BF983" s="2">
        <f t="shared" si="544"/>
        <v>0</v>
      </c>
      <c r="BG983" s="1">
        <f>VLOOKUP($B983&amp;$C983&amp;$D983,Staqo!$A$3:$AJ$1048576,BG$1,0)</f>
        <v>0</v>
      </c>
      <c r="BH983" s="1">
        <f>VLOOKUP($B983&amp;$C983&amp;$D983,HFE!$A$3:$AJ$1048576,BH$1,0)</f>
        <v>0</v>
      </c>
      <c r="BI983" s="2">
        <f t="shared" si="545"/>
        <v>0</v>
      </c>
      <c r="BJ983" s="1">
        <f>VLOOKUP($B983&amp;$C983&amp;$D983,Staqo!$A$3:$AJ$1048576,BJ$1,0)</f>
        <v>0</v>
      </c>
      <c r="BK983" s="1">
        <f>VLOOKUP($B983&amp;$C983&amp;$D983,HFE!$A$3:$AJ$1048576,BK$1,0)</f>
        <v>0</v>
      </c>
      <c r="BL983" s="2">
        <f t="shared" si="546"/>
        <v>0</v>
      </c>
      <c r="BM983" s="1">
        <f>VLOOKUP($B983&amp;$C983&amp;$D983,Staqo!$A$3:$AJ$1048576,BM$1,0)</f>
        <v>0</v>
      </c>
      <c r="BN983" s="1">
        <f>VLOOKUP($B983&amp;$C983&amp;$D983,HFE!$A$3:$AJ$1048576,BN$1,0)</f>
        <v>0</v>
      </c>
      <c r="BO983" s="2">
        <f t="shared" si="547"/>
        <v>0</v>
      </c>
      <c r="BP983" s="1">
        <f>VLOOKUP($B983&amp;$C983&amp;$D983,Staqo!$A$3:$AJ$1048576,BP$1,0)</f>
        <v>0</v>
      </c>
      <c r="BQ983" s="1">
        <f>VLOOKUP($B983&amp;$C983&amp;$D983,HFE!$A$3:$AJ$1048576,BQ$1,0)</f>
        <v>0</v>
      </c>
      <c r="BR983" s="2">
        <f t="shared" si="548"/>
        <v>0</v>
      </c>
      <c r="BS983" s="1">
        <f>VLOOKUP($B983&amp;$C983&amp;$D983,Staqo!$A$3:$AJ$1048576,BS$1,0)</f>
        <v>0</v>
      </c>
      <c r="BT983" s="1">
        <f>VLOOKUP($B983&amp;$C983&amp;$D983,HFE!$A$3:$AJ$1048576,BT$1,0)</f>
        <v>0</v>
      </c>
      <c r="BU983" s="2">
        <f t="shared" si="549"/>
        <v>0</v>
      </c>
      <c r="BV983" s="1">
        <f>VLOOKUP($B983&amp;$C983&amp;$D983,Staqo!$A$3:$AJ$1048576,BV$1,0)</f>
        <v>0</v>
      </c>
      <c r="BW983" s="1">
        <f>VLOOKUP($B983&amp;$C983&amp;$D983,HFE!$A$3:$AJ$1048576,BW$1,0)</f>
        <v>0</v>
      </c>
      <c r="BX983" s="2">
        <f t="shared" si="550"/>
        <v>0</v>
      </c>
      <c r="BY983" s="1">
        <f>VLOOKUP($B983&amp;$C983&amp;$D983,Staqo!$A$3:$AJ$1048576,BY$1,0)</f>
        <v>0</v>
      </c>
      <c r="BZ983" s="1">
        <f>VLOOKUP($B983&amp;$C983&amp;$D983,HFE!$A$3:$AJ$1048576,BZ$1,0)</f>
        <v>0</v>
      </c>
      <c r="CA983" s="2">
        <f t="shared" si="551"/>
        <v>0</v>
      </c>
      <c r="CB983" s="1">
        <f>VLOOKUP($B983&amp;$C983&amp;$D983,Staqo!$A$3:$AJ$1048576,CB$1,0)</f>
        <v>0</v>
      </c>
      <c r="CC983" s="1">
        <f>VLOOKUP($B983&amp;$C983&amp;$D983,HFE!$A$3:$AJ$1048576,CC$1,0)</f>
        <v>0</v>
      </c>
      <c r="CD983" s="2">
        <f t="shared" si="552"/>
        <v>0</v>
      </c>
      <c r="CE983" s="1">
        <f>VLOOKUP($B983&amp;$C983&amp;$D983,Staqo!$A$3:$AJ$1048576,CE$1,0)</f>
        <v>0</v>
      </c>
      <c r="CF983" s="1">
        <f>VLOOKUP($B983&amp;$C983&amp;$D983,HFE!$A$3:$AJ$1048576,CF$1,0)</f>
        <v>0</v>
      </c>
      <c r="CG983" s="2">
        <f t="shared" si="553"/>
        <v>0</v>
      </c>
      <c r="CH983" s="1">
        <f>VLOOKUP($B983&amp;$C983&amp;$D983,Staqo!$A$3:$AJ$1048576,CH$1,0)</f>
        <v>0</v>
      </c>
      <c r="CI983" s="1">
        <f>VLOOKUP($B983&amp;$C983&amp;$D983,HFE!$A$3:$AJ$1048576,CI$1,0)</f>
        <v>0</v>
      </c>
      <c r="CJ983" s="2">
        <f t="shared" si="554"/>
        <v>0</v>
      </c>
      <c r="CK983" s="1">
        <f>VLOOKUP($B983&amp;$C983&amp;$D983,Staqo!$A$3:$AJ$1048576,CK$1,0)</f>
        <v>0</v>
      </c>
      <c r="CL983" s="1">
        <f>VLOOKUP($B983&amp;$C983&amp;$D983,HFE!$A$3:$AJ$1048576,CL$1,0)</f>
        <v>0</v>
      </c>
      <c r="CM983" s="2">
        <f t="shared" si="555"/>
        <v>0</v>
      </c>
      <c r="CN983" s="1">
        <f>VLOOKUP($B983&amp;$C983&amp;$D983,Staqo!$A$3:$AJ$1048576,CN$1,0)</f>
        <v>0</v>
      </c>
      <c r="CO983" s="1">
        <f>VLOOKUP($B983&amp;$C983&amp;$D983,HFE!$A$3:$AJ$1048576,CO$1,0)</f>
        <v>0</v>
      </c>
      <c r="CP983" s="2">
        <f t="shared" si="556"/>
        <v>0</v>
      </c>
      <c r="CQ983" s="1">
        <f>VLOOKUP($B983&amp;$C983&amp;$D983,Staqo!$A$3:$AJ$1048576,CQ$1,0)</f>
        <v>0</v>
      </c>
      <c r="CR983" s="1">
        <f>VLOOKUP($B983&amp;$C983&amp;$D983,HFE!$A$3:$AJ$1048576,CR$1,0)</f>
        <v>0</v>
      </c>
      <c r="CS983" s="2">
        <f t="shared" si="557"/>
        <v>0</v>
      </c>
      <c r="CT983" s="1"/>
      <c r="CU983" s="1"/>
      <c r="CV983" s="2"/>
    </row>
    <row r="984" hidden="1" spans="1:100">
      <c r="A984" s="1" t="s">
        <v>95</v>
      </c>
      <c r="B984" s="1" t="s">
        <v>96</v>
      </c>
      <c r="C984" s="3">
        <v>44581</v>
      </c>
      <c r="D984" s="1" t="s">
        <v>113</v>
      </c>
      <c r="E984" s="1">
        <f>VLOOKUP($B984&amp;$C984&amp;$D984,Staqo!$A$3:$AJ$1048576,E$1,0)</f>
        <v>5.44845</v>
      </c>
      <c r="F984" s="1" t="e">
        <f>VLOOKUP($B984&amp;$C984&amp;$D984,HFE!$A$3:$AJ$1048576,F$1,0)</f>
        <v>#REF!</v>
      </c>
      <c r="G984" s="2" t="e">
        <f t="shared" si="527"/>
        <v>#REF!</v>
      </c>
      <c r="H984" s="1">
        <f>VLOOKUP($B984&amp;$C984&amp;$D984,Staqo!$A$3:$AJ$1048576,H$1,0)</f>
        <v>6.49038</v>
      </c>
      <c r="I984" s="1" t="e">
        <f>VLOOKUP($B984&amp;$C984&amp;$D984,HFE!$A$3:$AJ$1048576,I$1,0)</f>
        <v>#REF!</v>
      </c>
      <c r="J984" s="2" t="e">
        <f t="shared" si="528"/>
        <v>#REF!</v>
      </c>
      <c r="K984" s="1">
        <f>VLOOKUP($B984&amp;$C984&amp;$D984,Staqo!$A$3:$AJ$1048576,K$1,0)</f>
        <v>7152.92</v>
      </c>
      <c r="L984" s="1" t="e">
        <f>VLOOKUP($B984&amp;$C984&amp;$D984,HFE!$A$3:$AJ$1048576,L$1,0)</f>
        <v>#REF!</v>
      </c>
      <c r="M984" s="2" t="e">
        <f t="shared" si="529"/>
        <v>#REF!</v>
      </c>
      <c r="N984" s="1">
        <f>VLOOKUP($B984&amp;$C984&amp;$D984,Staqo!$A$3:$AJ$1048576,N$1,0)</f>
        <v>5220</v>
      </c>
      <c r="O984" s="1">
        <f>VLOOKUP($B984&amp;$C984&amp;$D984,HFE!$A$3:$AJ$1048576,O$1,0)</f>
        <v>0</v>
      </c>
      <c r="P984" s="2">
        <f t="shared" si="530"/>
        <v>-5220</v>
      </c>
      <c r="Q984" s="1">
        <f>VLOOKUP($B984&amp;$C984&amp;$D984,Staqo!$A$3:$AJ$1048576,Q$1,0)</f>
        <v>5177.78</v>
      </c>
      <c r="R984" s="1">
        <f>VLOOKUP($B984&amp;$C984&amp;$D984,HFE!$A$3:$AJ$1048576,R$1,0)</f>
        <v>0</v>
      </c>
      <c r="S984" s="2">
        <f t="shared" si="531"/>
        <v>-5177.78</v>
      </c>
      <c r="T984" s="1">
        <f>VLOOKUP($B984&amp;$C984&amp;$D984,Staqo!$A$3:$AJ$1048576,T$1,0)</f>
        <v>0.729772</v>
      </c>
      <c r="U984" s="1" t="e">
        <f>VLOOKUP($B984&amp;$C984&amp;$D984,HFE!$A$3:$AJ$1048576,U$1,0)</f>
        <v>#REF!</v>
      </c>
      <c r="V984" s="2" t="e">
        <f t="shared" si="532"/>
        <v>#REF!</v>
      </c>
      <c r="W984" s="1">
        <f>VLOOKUP($B984&amp;$C984&amp;$D984,Staqo!$A$3:$AJ$1048576,W$1,0)</f>
        <v>0.72387</v>
      </c>
      <c r="X984" s="1" t="e">
        <f>VLOOKUP($B984&amp;$C984&amp;$D984,HFE!$A$3:$AJ$1048576,X$1,0)</f>
        <v>#REF!</v>
      </c>
      <c r="Y984" s="2" t="e">
        <f t="shared" si="533"/>
        <v>#REF!</v>
      </c>
      <c r="Z984" s="4">
        <f>VLOOKUP($B984&amp;$C984&amp;$D984,Staqo!$A$3:$AJ$1048576,Z$1,0)</f>
        <v>100</v>
      </c>
      <c r="AA984" s="4">
        <f>VLOOKUP($B984&amp;$C984&amp;$D984,HFE!$A$3:$AJ$1048576,AA$1,0)</f>
        <v>0</v>
      </c>
      <c r="AB984" s="5">
        <f t="shared" si="534"/>
        <v>-100</v>
      </c>
      <c r="AC984" s="1">
        <f>VLOOKUP($B984&amp;$C984&amp;$D984,Staqo!$A$3:$AJ$1048576,AC$1,0)</f>
        <v>100</v>
      </c>
      <c r="AD984" s="1">
        <f>VLOOKUP($B984&amp;$C984&amp;$D984,HFE!$A$3:$AJ$1048576,AD$1,0)*100</f>
        <v>100</v>
      </c>
      <c r="AE984" s="2">
        <f t="shared" si="535"/>
        <v>0</v>
      </c>
      <c r="AF984" s="1">
        <f>VLOOKUP($B984&amp;$C984&amp;$D984,Staqo!$A$3:$AJ$1048576,AF$1,0)</f>
        <v>100</v>
      </c>
      <c r="AG984" s="1">
        <f>VLOOKUP($B984&amp;$C984&amp;$D984,HFE!$A$3:$AJ$1048576,AG$1,0)*100</f>
        <v>100</v>
      </c>
      <c r="AH984" s="2">
        <f t="shared" si="536"/>
        <v>0</v>
      </c>
      <c r="AI984" s="1">
        <f>VLOOKUP($B984&amp;$C984&amp;$D984,Staqo!$A$3:$AJ$1048576,AI$1,0)</f>
        <v>0.21709</v>
      </c>
      <c r="AJ984" s="1" t="e">
        <f>VLOOKUP($B984&amp;$C984&amp;$D984,HFE!$A$3:$AJ$1048576,AJ$1,0)</f>
        <v>#REF!</v>
      </c>
      <c r="AK984" s="2" t="e">
        <f t="shared" si="537"/>
        <v>#REF!</v>
      </c>
      <c r="AL984" s="1">
        <f>VLOOKUP($B984&amp;$C984&amp;$D984,Staqo!$A$3:$AJ$1048576,AL$1,0)</f>
        <v>0.197354</v>
      </c>
      <c r="AM984" s="1" t="e">
        <f>VLOOKUP($B984&amp;$C984&amp;$D984,HFE!$A$3:$AJ$1048576,AM$1,0)</f>
        <v>#REF!</v>
      </c>
      <c r="AN984" s="2" t="e">
        <f t="shared" si="538"/>
        <v>#REF!</v>
      </c>
      <c r="AO984" s="1">
        <f>VLOOKUP($B984&amp;$C984&amp;$D984,Staqo!$A$3:$AJ$1048576,AO$1,0)</f>
        <v>0.215334</v>
      </c>
      <c r="AP984" s="1" t="e">
        <f>VLOOKUP($B984&amp;$C984&amp;$D984,HFE!$A$3:$AJ$1048576,AP$1,0)</f>
        <v>#REF!</v>
      </c>
      <c r="AQ984" s="2" t="e">
        <f t="shared" si="539"/>
        <v>#REF!</v>
      </c>
      <c r="AR984" s="1">
        <f>VLOOKUP($B984&amp;$C984&amp;$D984,Staqo!$A$3:$AJ$1048576,AR$1,0)</f>
        <v>0.195758</v>
      </c>
      <c r="AS984" s="1" t="e">
        <f>VLOOKUP($B984&amp;$C984&amp;$D984,HFE!$A$3:$AJ$1048576,AS$1,0)</f>
        <v>#REF!</v>
      </c>
      <c r="AT984" s="2" t="e">
        <f t="shared" si="540"/>
        <v>#REF!</v>
      </c>
      <c r="AU984" s="1">
        <f>VLOOKUP($B984&amp;$C984&amp;$D984,Staqo!$A$3:$AJ$1048576,AU$1,0)</f>
        <v>97.2411</v>
      </c>
      <c r="AV984" s="1">
        <f>VLOOKUP($B984&amp;$C984&amp;$D984,HFE!$A$3:$AJ$1048576,AV$1,0)</f>
        <v>0</v>
      </c>
      <c r="AW984" s="2">
        <f t="shared" si="541"/>
        <v>-97.2411</v>
      </c>
      <c r="AX984" s="4">
        <f>VLOOKUP($B984&amp;$C984&amp;$D984,Staqo!$A$3:$AJ$1048576,AX$1,0)</f>
        <v>12</v>
      </c>
      <c r="AY984" s="4">
        <f>VLOOKUP($B984&amp;$C984&amp;$D984,HFE!$A$3:$AJ$1048576,AY$1,0)</f>
        <v>12</v>
      </c>
      <c r="AZ984" s="5">
        <f t="shared" si="542"/>
        <v>0</v>
      </c>
      <c r="BA984" s="1">
        <f>VLOOKUP($B984&amp;$C984&amp;$D984,Staqo!$A$3:$AJ$1048576,BA$1,0)</f>
        <v>0</v>
      </c>
      <c r="BB984" s="1">
        <f>VLOOKUP($B984&amp;$C984&amp;$D984,HFE!$A$3:$AJ$1048576,BB$1,0)</f>
        <v>0</v>
      </c>
      <c r="BC984" s="2">
        <f t="shared" si="543"/>
        <v>0</v>
      </c>
      <c r="BD984" s="1">
        <f>VLOOKUP($B984&amp;$C984&amp;$D984,Staqo!$A$3:$AJ$1048576,BD$1,0)</f>
        <v>0</v>
      </c>
      <c r="BE984" s="1">
        <f>VLOOKUP($B984&amp;$C984&amp;$D984,HFE!$A$3:$AJ$1048576,BE$1,0)</f>
        <v>0</v>
      </c>
      <c r="BF984" s="2">
        <f t="shared" si="544"/>
        <v>0</v>
      </c>
      <c r="BG984" s="1">
        <f>VLOOKUP($B984&amp;$C984&amp;$D984,Staqo!$A$3:$AJ$1048576,BG$1,0)</f>
        <v>0</v>
      </c>
      <c r="BH984" s="1">
        <f>VLOOKUP($B984&amp;$C984&amp;$D984,HFE!$A$3:$AJ$1048576,BH$1,0)</f>
        <v>0</v>
      </c>
      <c r="BI984" s="2">
        <f t="shared" si="545"/>
        <v>0</v>
      </c>
      <c r="BJ984" s="1">
        <f>VLOOKUP($B984&amp;$C984&amp;$D984,Staqo!$A$3:$AJ$1048576,BJ$1,0)</f>
        <v>0</v>
      </c>
      <c r="BK984" s="1">
        <f>VLOOKUP($B984&amp;$C984&amp;$D984,HFE!$A$3:$AJ$1048576,BK$1,0)</f>
        <v>0</v>
      </c>
      <c r="BL984" s="2">
        <f t="shared" si="546"/>
        <v>0</v>
      </c>
      <c r="BM984" s="1">
        <f>VLOOKUP($B984&amp;$C984&amp;$D984,Staqo!$A$3:$AJ$1048576,BM$1,0)</f>
        <v>0</v>
      </c>
      <c r="BN984" s="1">
        <f>VLOOKUP($B984&amp;$C984&amp;$D984,HFE!$A$3:$AJ$1048576,BN$1,0)</f>
        <v>0</v>
      </c>
      <c r="BO984" s="2">
        <f t="shared" si="547"/>
        <v>0</v>
      </c>
      <c r="BP984" s="1">
        <f>VLOOKUP($B984&amp;$C984&amp;$D984,Staqo!$A$3:$AJ$1048576,BP$1,0)</f>
        <v>0</v>
      </c>
      <c r="BQ984" s="1">
        <f>VLOOKUP($B984&amp;$C984&amp;$D984,HFE!$A$3:$AJ$1048576,BQ$1,0)</f>
        <v>0</v>
      </c>
      <c r="BR984" s="2">
        <f t="shared" si="548"/>
        <v>0</v>
      </c>
      <c r="BS984" s="1">
        <f>VLOOKUP($B984&amp;$C984&amp;$D984,Staqo!$A$3:$AJ$1048576,BS$1,0)</f>
        <v>0</v>
      </c>
      <c r="BT984" s="1">
        <f>VLOOKUP($B984&amp;$C984&amp;$D984,HFE!$A$3:$AJ$1048576,BT$1,0)</f>
        <v>0</v>
      </c>
      <c r="BU984" s="2">
        <f t="shared" si="549"/>
        <v>0</v>
      </c>
      <c r="BV984" s="1">
        <f>VLOOKUP($B984&amp;$C984&amp;$D984,Staqo!$A$3:$AJ$1048576,BV$1,0)</f>
        <v>0</v>
      </c>
      <c r="BW984" s="1">
        <f>VLOOKUP($B984&amp;$C984&amp;$D984,HFE!$A$3:$AJ$1048576,BW$1,0)</f>
        <v>0</v>
      </c>
      <c r="BX984" s="2">
        <f t="shared" si="550"/>
        <v>0</v>
      </c>
      <c r="BY984" s="1">
        <f>VLOOKUP($B984&amp;$C984&amp;$D984,Staqo!$A$3:$AJ$1048576,BY$1,0)</f>
        <v>0</v>
      </c>
      <c r="BZ984" s="1">
        <f>VLOOKUP($B984&amp;$C984&amp;$D984,HFE!$A$3:$AJ$1048576,BZ$1,0)</f>
        <v>0</v>
      </c>
      <c r="CA984" s="2">
        <f t="shared" si="551"/>
        <v>0</v>
      </c>
      <c r="CB984" s="1">
        <f>VLOOKUP($B984&amp;$C984&amp;$D984,Staqo!$A$3:$AJ$1048576,CB$1,0)</f>
        <v>0</v>
      </c>
      <c r="CC984" s="1">
        <f>VLOOKUP($B984&amp;$C984&amp;$D984,HFE!$A$3:$AJ$1048576,CC$1,0)</f>
        <v>0</v>
      </c>
      <c r="CD984" s="2">
        <f t="shared" si="552"/>
        <v>0</v>
      </c>
      <c r="CE984" s="1">
        <f>VLOOKUP($B984&amp;$C984&amp;$D984,Staqo!$A$3:$AJ$1048576,CE$1,0)</f>
        <v>0</v>
      </c>
      <c r="CF984" s="1">
        <f>VLOOKUP($B984&amp;$C984&amp;$D984,HFE!$A$3:$AJ$1048576,CF$1,0)</f>
        <v>0</v>
      </c>
      <c r="CG984" s="2">
        <f t="shared" si="553"/>
        <v>0</v>
      </c>
      <c r="CH984" s="1">
        <f>VLOOKUP($B984&amp;$C984&amp;$D984,Staqo!$A$3:$AJ$1048576,CH$1,0)</f>
        <v>0</v>
      </c>
      <c r="CI984" s="1">
        <f>VLOOKUP($B984&amp;$C984&amp;$D984,HFE!$A$3:$AJ$1048576,CI$1,0)</f>
        <v>0</v>
      </c>
      <c r="CJ984" s="2">
        <f t="shared" si="554"/>
        <v>0</v>
      </c>
      <c r="CK984" s="1">
        <f>VLOOKUP($B984&amp;$C984&amp;$D984,Staqo!$A$3:$AJ$1048576,CK$1,0)</f>
        <v>0</v>
      </c>
      <c r="CL984" s="1">
        <f>VLOOKUP($B984&amp;$C984&amp;$D984,HFE!$A$3:$AJ$1048576,CL$1,0)</f>
        <v>0</v>
      </c>
      <c r="CM984" s="2">
        <f t="shared" si="555"/>
        <v>0</v>
      </c>
      <c r="CN984" s="1">
        <f>VLOOKUP($B984&amp;$C984&amp;$D984,Staqo!$A$3:$AJ$1048576,CN$1,0)</f>
        <v>0</v>
      </c>
      <c r="CO984" s="1">
        <f>VLOOKUP($B984&amp;$C984&amp;$D984,HFE!$A$3:$AJ$1048576,CO$1,0)</f>
        <v>0</v>
      </c>
      <c r="CP984" s="2">
        <f t="shared" si="556"/>
        <v>0</v>
      </c>
      <c r="CQ984" s="1">
        <f>VLOOKUP($B984&amp;$C984&amp;$D984,Staqo!$A$3:$AJ$1048576,CQ$1,0)</f>
        <v>0</v>
      </c>
      <c r="CR984" s="1">
        <f>VLOOKUP($B984&amp;$C984&amp;$D984,HFE!$A$3:$AJ$1048576,CR$1,0)</f>
        <v>0</v>
      </c>
      <c r="CS984" s="2">
        <f t="shared" si="557"/>
        <v>0</v>
      </c>
      <c r="CT984" s="1"/>
      <c r="CU984" s="1"/>
      <c r="CV984" s="2"/>
    </row>
    <row r="985" hidden="1" spans="1:100">
      <c r="A985" s="1" t="s">
        <v>95</v>
      </c>
      <c r="B985" s="1" t="s">
        <v>96</v>
      </c>
      <c r="C985" s="3">
        <v>44581</v>
      </c>
      <c r="D985" s="1" t="s">
        <v>114</v>
      </c>
      <c r="E985" s="1">
        <f>VLOOKUP($B985&amp;$C985&amp;$D985,Staqo!$A$3:$AJ$1048576,E$1,0)</f>
        <v>5.44845</v>
      </c>
      <c r="F985" s="1" t="e">
        <f>VLOOKUP($B985&amp;$C985&amp;$D985,HFE!$A$3:$AJ$1048576,F$1,0)</f>
        <v>#REF!</v>
      </c>
      <c r="G985" s="2" t="e">
        <f t="shared" si="527"/>
        <v>#REF!</v>
      </c>
      <c r="H985" s="1">
        <f>VLOOKUP($B985&amp;$C985&amp;$D985,Staqo!$A$3:$AJ$1048576,H$1,0)</f>
        <v>6.49038</v>
      </c>
      <c r="I985" s="1" t="e">
        <f>VLOOKUP($B985&amp;$C985&amp;$D985,HFE!$A$3:$AJ$1048576,I$1,0)</f>
        <v>#REF!</v>
      </c>
      <c r="J985" s="2" t="e">
        <f t="shared" si="528"/>
        <v>#REF!</v>
      </c>
      <c r="K985" s="1">
        <f>VLOOKUP($B985&amp;$C985&amp;$D985,Staqo!$A$3:$AJ$1048576,K$1,0)</f>
        <v>7152.92</v>
      </c>
      <c r="L985" s="1" t="e">
        <f>VLOOKUP($B985&amp;$C985&amp;$D985,HFE!$A$3:$AJ$1048576,L$1,0)</f>
        <v>#REF!</v>
      </c>
      <c r="M985" s="2" t="e">
        <f t="shared" si="529"/>
        <v>#REF!</v>
      </c>
      <c r="N985" s="1">
        <f>VLOOKUP($B985&amp;$C985&amp;$D985,Staqo!$A$3:$AJ$1048576,N$1,0)</f>
        <v>5400</v>
      </c>
      <c r="O985" s="1">
        <f>VLOOKUP($B985&amp;$C985&amp;$D985,HFE!$A$3:$AJ$1048576,O$1,0)</f>
        <v>0</v>
      </c>
      <c r="P985" s="2">
        <f t="shared" si="530"/>
        <v>-5400</v>
      </c>
      <c r="Q985" s="1">
        <f>VLOOKUP($B985&amp;$C985&amp;$D985,Staqo!$A$3:$AJ$1048576,Q$1,0)</f>
        <v>5356.33</v>
      </c>
      <c r="R985" s="1">
        <f>VLOOKUP($B985&amp;$C985&amp;$D985,HFE!$A$3:$AJ$1048576,R$1,0)</f>
        <v>0</v>
      </c>
      <c r="S985" s="2">
        <f t="shared" si="531"/>
        <v>-5356.33</v>
      </c>
      <c r="T985" s="1">
        <f>VLOOKUP($B985&amp;$C985&amp;$D985,Staqo!$A$3:$AJ$1048576,T$1,0)</f>
        <v>0.754936</v>
      </c>
      <c r="U985" s="1" t="e">
        <f>VLOOKUP($B985&amp;$C985&amp;$D985,HFE!$A$3:$AJ$1048576,U$1,0)</f>
        <v>#REF!</v>
      </c>
      <c r="V985" s="2" t="e">
        <f t="shared" si="532"/>
        <v>#REF!</v>
      </c>
      <c r="W985" s="1">
        <f>VLOOKUP($B985&amp;$C985&amp;$D985,Staqo!$A$3:$AJ$1048576,W$1,0)</f>
        <v>0.748831</v>
      </c>
      <c r="X985" s="1" t="e">
        <f>VLOOKUP($B985&amp;$C985&amp;$D985,HFE!$A$3:$AJ$1048576,X$1,0)</f>
        <v>#REF!</v>
      </c>
      <c r="Y985" s="2" t="e">
        <f t="shared" si="533"/>
        <v>#REF!</v>
      </c>
      <c r="Z985" s="4">
        <f>VLOOKUP($B985&amp;$C985&amp;$D985,Staqo!$A$3:$AJ$1048576,Z$1,0)</f>
        <v>100</v>
      </c>
      <c r="AA985" s="4">
        <f>VLOOKUP($B985&amp;$C985&amp;$D985,HFE!$A$3:$AJ$1048576,AA$1,0)</f>
        <v>0</v>
      </c>
      <c r="AB985" s="5">
        <f t="shared" si="534"/>
        <v>-100</v>
      </c>
      <c r="AC985" s="1">
        <f>VLOOKUP($B985&amp;$C985&amp;$D985,Staqo!$A$3:$AJ$1048576,AC$1,0)</f>
        <v>100</v>
      </c>
      <c r="AD985" s="1">
        <f>VLOOKUP($B985&amp;$C985&amp;$D985,HFE!$A$3:$AJ$1048576,AD$1,0)*100</f>
        <v>100</v>
      </c>
      <c r="AE985" s="2">
        <f t="shared" si="535"/>
        <v>0</v>
      </c>
      <c r="AF985" s="1">
        <f>VLOOKUP($B985&amp;$C985&amp;$D985,Staqo!$A$3:$AJ$1048576,AF$1,0)</f>
        <v>100</v>
      </c>
      <c r="AG985" s="1">
        <f>VLOOKUP($B985&amp;$C985&amp;$D985,HFE!$A$3:$AJ$1048576,AG$1,0)*100</f>
        <v>100</v>
      </c>
      <c r="AH985" s="2">
        <f t="shared" si="536"/>
        <v>0</v>
      </c>
      <c r="AI985" s="1">
        <f>VLOOKUP($B985&amp;$C985&amp;$D985,Staqo!$A$3:$AJ$1048576,AI$1,0)</f>
        <v>0.224576</v>
      </c>
      <c r="AJ985" s="1" t="e">
        <f>VLOOKUP($B985&amp;$C985&amp;$D985,HFE!$A$3:$AJ$1048576,AJ$1,0)</f>
        <v>#REF!</v>
      </c>
      <c r="AK985" s="2" t="e">
        <f t="shared" si="537"/>
        <v>#REF!</v>
      </c>
      <c r="AL985" s="1">
        <f>VLOOKUP($B985&amp;$C985&amp;$D985,Staqo!$A$3:$AJ$1048576,AL$1,0)</f>
        <v>0.204159</v>
      </c>
      <c r="AM985" s="1" t="e">
        <f>VLOOKUP($B985&amp;$C985&amp;$D985,HFE!$A$3:$AJ$1048576,AM$1,0)</f>
        <v>#REF!</v>
      </c>
      <c r="AN985" s="2" t="e">
        <f t="shared" si="538"/>
        <v>#REF!</v>
      </c>
      <c r="AO985" s="1">
        <f>VLOOKUP($B985&amp;$C985&amp;$D985,Staqo!$A$3:$AJ$1048576,AO$1,0)</f>
        <v>0.222759</v>
      </c>
      <c r="AP985" s="1" t="e">
        <f>VLOOKUP($B985&amp;$C985&amp;$D985,HFE!$A$3:$AJ$1048576,AP$1,0)</f>
        <v>#REF!</v>
      </c>
      <c r="AQ985" s="2" t="e">
        <f t="shared" si="539"/>
        <v>#REF!</v>
      </c>
      <c r="AR985" s="1">
        <f>VLOOKUP($B985&amp;$C985&amp;$D985,Staqo!$A$3:$AJ$1048576,AR$1,0)</f>
        <v>0.202508</v>
      </c>
      <c r="AS985" s="1" t="e">
        <f>VLOOKUP($B985&amp;$C985&amp;$D985,HFE!$A$3:$AJ$1048576,AS$1,0)</f>
        <v>#REF!</v>
      </c>
      <c r="AT985" s="2" t="e">
        <f t="shared" si="540"/>
        <v>#REF!</v>
      </c>
      <c r="AU985" s="1">
        <f>VLOOKUP($B985&amp;$C985&amp;$D985,Staqo!$A$3:$AJ$1048576,AU$1,0)</f>
        <v>96.508</v>
      </c>
      <c r="AV985" s="1">
        <f>VLOOKUP($B985&amp;$C985&amp;$D985,HFE!$A$3:$AJ$1048576,AV$1,0)</f>
        <v>0</v>
      </c>
      <c r="AW985" s="2">
        <f t="shared" si="541"/>
        <v>-96.508</v>
      </c>
      <c r="AX985" s="4">
        <f>VLOOKUP($B985&amp;$C985&amp;$D985,Staqo!$A$3:$AJ$1048576,AX$1,0)</f>
        <v>12</v>
      </c>
      <c r="AY985" s="4">
        <f>VLOOKUP($B985&amp;$C985&amp;$D985,HFE!$A$3:$AJ$1048576,AY$1,0)</f>
        <v>12</v>
      </c>
      <c r="AZ985" s="5">
        <f t="shared" si="542"/>
        <v>0</v>
      </c>
      <c r="BA985" s="1">
        <f>VLOOKUP($B985&amp;$C985&amp;$D985,Staqo!$A$3:$AJ$1048576,BA$1,0)</f>
        <v>0</v>
      </c>
      <c r="BB985" s="1">
        <f>VLOOKUP($B985&amp;$C985&amp;$D985,HFE!$A$3:$AJ$1048576,BB$1,0)</f>
        <v>0</v>
      </c>
      <c r="BC985" s="2">
        <f t="shared" si="543"/>
        <v>0</v>
      </c>
      <c r="BD985" s="1">
        <f>VLOOKUP($B985&amp;$C985&amp;$D985,Staqo!$A$3:$AJ$1048576,BD$1,0)</f>
        <v>0</v>
      </c>
      <c r="BE985" s="1">
        <f>VLOOKUP($B985&amp;$C985&amp;$D985,HFE!$A$3:$AJ$1048576,BE$1,0)</f>
        <v>0</v>
      </c>
      <c r="BF985" s="2">
        <f t="shared" si="544"/>
        <v>0</v>
      </c>
      <c r="BG985" s="1">
        <f>VLOOKUP($B985&amp;$C985&amp;$D985,Staqo!$A$3:$AJ$1048576,BG$1,0)</f>
        <v>0</v>
      </c>
      <c r="BH985" s="1">
        <f>VLOOKUP($B985&amp;$C985&amp;$D985,HFE!$A$3:$AJ$1048576,BH$1,0)</f>
        <v>0</v>
      </c>
      <c r="BI985" s="2">
        <f t="shared" si="545"/>
        <v>0</v>
      </c>
      <c r="BJ985" s="1">
        <f>VLOOKUP($B985&amp;$C985&amp;$D985,Staqo!$A$3:$AJ$1048576,BJ$1,0)</f>
        <v>0</v>
      </c>
      <c r="BK985" s="1">
        <f>VLOOKUP($B985&amp;$C985&amp;$D985,HFE!$A$3:$AJ$1048576,BK$1,0)</f>
        <v>0</v>
      </c>
      <c r="BL985" s="2">
        <f t="shared" si="546"/>
        <v>0</v>
      </c>
      <c r="BM985" s="1">
        <f>VLOOKUP($B985&amp;$C985&amp;$D985,Staqo!$A$3:$AJ$1048576,BM$1,0)</f>
        <v>0</v>
      </c>
      <c r="BN985" s="1">
        <f>VLOOKUP($B985&amp;$C985&amp;$D985,HFE!$A$3:$AJ$1048576,BN$1,0)</f>
        <v>0</v>
      </c>
      <c r="BO985" s="2">
        <f t="shared" si="547"/>
        <v>0</v>
      </c>
      <c r="BP985" s="1">
        <f>VLOOKUP($B985&amp;$C985&amp;$D985,Staqo!$A$3:$AJ$1048576,BP$1,0)</f>
        <v>0</v>
      </c>
      <c r="BQ985" s="1">
        <f>VLOOKUP($B985&amp;$C985&amp;$D985,HFE!$A$3:$AJ$1048576,BQ$1,0)</f>
        <v>0</v>
      </c>
      <c r="BR985" s="2">
        <f t="shared" si="548"/>
        <v>0</v>
      </c>
      <c r="BS985" s="1">
        <f>VLOOKUP($B985&amp;$C985&amp;$D985,Staqo!$A$3:$AJ$1048576,BS$1,0)</f>
        <v>0</v>
      </c>
      <c r="BT985" s="1">
        <f>VLOOKUP($B985&amp;$C985&amp;$D985,HFE!$A$3:$AJ$1048576,BT$1,0)</f>
        <v>0</v>
      </c>
      <c r="BU985" s="2">
        <f t="shared" si="549"/>
        <v>0</v>
      </c>
      <c r="BV985" s="1">
        <f>VLOOKUP($B985&amp;$C985&amp;$D985,Staqo!$A$3:$AJ$1048576,BV$1,0)</f>
        <v>0</v>
      </c>
      <c r="BW985" s="1">
        <f>VLOOKUP($B985&amp;$C985&amp;$D985,HFE!$A$3:$AJ$1048576,BW$1,0)</f>
        <v>0</v>
      </c>
      <c r="BX985" s="2">
        <f t="shared" si="550"/>
        <v>0</v>
      </c>
      <c r="BY985" s="1">
        <f>VLOOKUP($B985&amp;$C985&amp;$D985,Staqo!$A$3:$AJ$1048576,BY$1,0)</f>
        <v>0</v>
      </c>
      <c r="BZ985" s="1">
        <f>VLOOKUP($B985&amp;$C985&amp;$D985,HFE!$A$3:$AJ$1048576,BZ$1,0)</f>
        <v>0</v>
      </c>
      <c r="CA985" s="2">
        <f t="shared" si="551"/>
        <v>0</v>
      </c>
      <c r="CB985" s="1">
        <f>VLOOKUP($B985&amp;$C985&amp;$D985,Staqo!$A$3:$AJ$1048576,CB$1,0)</f>
        <v>0</v>
      </c>
      <c r="CC985" s="1">
        <f>VLOOKUP($B985&amp;$C985&amp;$D985,HFE!$A$3:$AJ$1048576,CC$1,0)</f>
        <v>0</v>
      </c>
      <c r="CD985" s="2">
        <f t="shared" si="552"/>
        <v>0</v>
      </c>
      <c r="CE985" s="1">
        <f>VLOOKUP($B985&amp;$C985&amp;$D985,Staqo!$A$3:$AJ$1048576,CE$1,0)</f>
        <v>0</v>
      </c>
      <c r="CF985" s="1">
        <f>VLOOKUP($B985&amp;$C985&amp;$D985,HFE!$A$3:$AJ$1048576,CF$1,0)</f>
        <v>0</v>
      </c>
      <c r="CG985" s="2">
        <f t="shared" si="553"/>
        <v>0</v>
      </c>
      <c r="CH985" s="1">
        <f>VLOOKUP($B985&amp;$C985&amp;$D985,Staqo!$A$3:$AJ$1048576,CH$1,0)</f>
        <v>0</v>
      </c>
      <c r="CI985" s="1">
        <f>VLOOKUP($B985&amp;$C985&amp;$D985,HFE!$A$3:$AJ$1048576,CI$1,0)</f>
        <v>0</v>
      </c>
      <c r="CJ985" s="2">
        <f t="shared" si="554"/>
        <v>0</v>
      </c>
      <c r="CK985" s="1">
        <f>VLOOKUP($B985&amp;$C985&amp;$D985,Staqo!$A$3:$AJ$1048576,CK$1,0)</f>
        <v>0</v>
      </c>
      <c r="CL985" s="1">
        <f>VLOOKUP($B985&amp;$C985&amp;$D985,HFE!$A$3:$AJ$1048576,CL$1,0)</f>
        <v>0</v>
      </c>
      <c r="CM985" s="2">
        <f t="shared" si="555"/>
        <v>0</v>
      </c>
      <c r="CN985" s="1">
        <f>VLOOKUP($B985&amp;$C985&amp;$D985,Staqo!$A$3:$AJ$1048576,CN$1,0)</f>
        <v>0</v>
      </c>
      <c r="CO985" s="1">
        <f>VLOOKUP($B985&amp;$C985&amp;$D985,HFE!$A$3:$AJ$1048576,CO$1,0)</f>
        <v>0</v>
      </c>
      <c r="CP985" s="2">
        <f t="shared" si="556"/>
        <v>0</v>
      </c>
      <c r="CQ985" s="1">
        <f>VLOOKUP($B985&amp;$C985&amp;$D985,Staqo!$A$3:$AJ$1048576,CQ$1,0)</f>
        <v>0</v>
      </c>
      <c r="CR985" s="1">
        <f>VLOOKUP($B985&amp;$C985&amp;$D985,HFE!$A$3:$AJ$1048576,CR$1,0)</f>
        <v>0</v>
      </c>
      <c r="CS985" s="2">
        <f t="shared" si="557"/>
        <v>0</v>
      </c>
      <c r="CT985" s="1"/>
      <c r="CU985" s="1"/>
      <c r="CV985" s="2"/>
    </row>
    <row r="986" hidden="1" spans="1:100">
      <c r="A986" s="1" t="s">
        <v>95</v>
      </c>
      <c r="B986" s="1" t="s">
        <v>96</v>
      </c>
      <c r="C986" s="3">
        <v>44581</v>
      </c>
      <c r="D986" s="1" t="s">
        <v>115</v>
      </c>
      <c r="E986" s="1">
        <f>VLOOKUP($B986&amp;$C986&amp;$D986,Staqo!$A$3:$AJ$1048576,E$1,0)</f>
        <v>5.44845</v>
      </c>
      <c r="F986" s="1" t="e">
        <f>VLOOKUP($B986&amp;$C986&amp;$D986,HFE!$A$3:$AJ$1048576,F$1,0)</f>
        <v>#REF!</v>
      </c>
      <c r="G986" s="2" t="e">
        <f t="shared" si="527"/>
        <v>#REF!</v>
      </c>
      <c r="H986" s="1">
        <f>VLOOKUP($B986&amp;$C986&amp;$D986,Staqo!$A$3:$AJ$1048576,H$1,0)</f>
        <v>6.49038</v>
      </c>
      <c r="I986" s="1" t="e">
        <f>VLOOKUP($B986&amp;$C986&amp;$D986,HFE!$A$3:$AJ$1048576,I$1,0)</f>
        <v>#REF!</v>
      </c>
      <c r="J986" s="2" t="e">
        <f t="shared" si="528"/>
        <v>#REF!</v>
      </c>
      <c r="K986" s="1">
        <f>VLOOKUP($B986&amp;$C986&amp;$D986,Staqo!$A$3:$AJ$1048576,K$1,0)</f>
        <v>7152.92</v>
      </c>
      <c r="L986" s="1" t="e">
        <f>VLOOKUP($B986&amp;$C986&amp;$D986,HFE!$A$3:$AJ$1048576,L$1,0)</f>
        <v>#REF!</v>
      </c>
      <c r="M986" s="2" t="e">
        <f t="shared" si="529"/>
        <v>#REF!</v>
      </c>
      <c r="N986" s="1">
        <f>VLOOKUP($B986&amp;$C986&amp;$D986,Staqo!$A$3:$AJ$1048576,N$1,0)</f>
        <v>5610</v>
      </c>
      <c r="O986" s="1">
        <f>VLOOKUP($B986&amp;$C986&amp;$D986,HFE!$A$3:$AJ$1048576,O$1,0)</f>
        <v>0</v>
      </c>
      <c r="P986" s="2">
        <f t="shared" si="530"/>
        <v>-5610</v>
      </c>
      <c r="Q986" s="1">
        <f>VLOOKUP($B986&amp;$C986&amp;$D986,Staqo!$A$3:$AJ$1048576,Q$1,0)</f>
        <v>5564.63</v>
      </c>
      <c r="R986" s="1">
        <f>VLOOKUP($B986&amp;$C986&amp;$D986,HFE!$A$3:$AJ$1048576,R$1,0)</f>
        <v>0</v>
      </c>
      <c r="S986" s="2">
        <f t="shared" si="531"/>
        <v>-5564.63</v>
      </c>
      <c r="T986" s="1">
        <f>VLOOKUP($B986&amp;$C986&amp;$D986,Staqo!$A$3:$AJ$1048576,T$1,0)</f>
        <v>0.784295</v>
      </c>
      <c r="U986" s="1" t="e">
        <f>VLOOKUP($B986&amp;$C986&amp;$D986,HFE!$A$3:$AJ$1048576,U$1,0)</f>
        <v>#REF!</v>
      </c>
      <c r="V986" s="2" t="e">
        <f t="shared" si="532"/>
        <v>#REF!</v>
      </c>
      <c r="W986" s="1">
        <f>VLOOKUP($B986&amp;$C986&amp;$D986,Staqo!$A$3:$AJ$1048576,W$1,0)</f>
        <v>0.777952</v>
      </c>
      <c r="X986" s="1" t="e">
        <f>VLOOKUP($B986&amp;$C986&amp;$D986,HFE!$A$3:$AJ$1048576,X$1,0)</f>
        <v>#REF!</v>
      </c>
      <c r="Y986" s="2" t="e">
        <f t="shared" si="533"/>
        <v>#REF!</v>
      </c>
      <c r="Z986" s="4">
        <f>VLOOKUP($B986&amp;$C986&amp;$D986,Staqo!$A$3:$AJ$1048576,Z$1,0)</f>
        <v>100</v>
      </c>
      <c r="AA986" s="4">
        <f>VLOOKUP($B986&amp;$C986&amp;$D986,HFE!$A$3:$AJ$1048576,AA$1,0)</f>
        <v>0</v>
      </c>
      <c r="AB986" s="5">
        <f t="shared" si="534"/>
        <v>-100</v>
      </c>
      <c r="AC986" s="1">
        <f>VLOOKUP($B986&amp;$C986&amp;$D986,Staqo!$A$3:$AJ$1048576,AC$1,0)</f>
        <v>100</v>
      </c>
      <c r="AD986" s="1">
        <f>VLOOKUP($B986&amp;$C986&amp;$D986,HFE!$A$3:$AJ$1048576,AD$1,0)*100</f>
        <v>100</v>
      </c>
      <c r="AE986" s="2">
        <f t="shared" si="535"/>
        <v>0</v>
      </c>
      <c r="AF986" s="1">
        <f>VLOOKUP($B986&amp;$C986&amp;$D986,Staqo!$A$3:$AJ$1048576,AF$1,0)</f>
        <v>100</v>
      </c>
      <c r="AG986" s="1">
        <f>VLOOKUP($B986&amp;$C986&amp;$D986,HFE!$A$3:$AJ$1048576,AG$1,0)*100</f>
        <v>100</v>
      </c>
      <c r="AH986" s="2">
        <f t="shared" si="536"/>
        <v>0</v>
      </c>
      <c r="AI986" s="1">
        <f>VLOOKUP($B986&amp;$C986&amp;$D986,Staqo!$A$3:$AJ$1048576,AI$1,0)</f>
        <v>0.233309</v>
      </c>
      <c r="AJ986" s="1" t="e">
        <f>VLOOKUP($B986&amp;$C986&amp;$D986,HFE!$A$3:$AJ$1048576,AJ$1,0)</f>
        <v>#REF!</v>
      </c>
      <c r="AK986" s="2" t="e">
        <f t="shared" si="537"/>
        <v>#REF!</v>
      </c>
      <c r="AL986" s="1">
        <f>VLOOKUP($B986&amp;$C986&amp;$D986,Staqo!$A$3:$AJ$1048576,AL$1,0)</f>
        <v>0.212099</v>
      </c>
      <c r="AM986" s="1" t="e">
        <f>VLOOKUP($B986&amp;$C986&amp;$D986,HFE!$A$3:$AJ$1048576,AM$1,0)</f>
        <v>#REF!</v>
      </c>
      <c r="AN986" s="2" t="e">
        <f t="shared" si="538"/>
        <v>#REF!</v>
      </c>
      <c r="AO986" s="1">
        <f>VLOOKUP($B986&amp;$C986&amp;$D986,Staqo!$A$3:$AJ$1048576,AO$1,0)</f>
        <v>0.231422</v>
      </c>
      <c r="AP986" s="1" t="e">
        <f>VLOOKUP($B986&amp;$C986&amp;$D986,HFE!$A$3:$AJ$1048576,AP$1,0)</f>
        <v>#REF!</v>
      </c>
      <c r="AQ986" s="2" t="e">
        <f t="shared" si="539"/>
        <v>#REF!</v>
      </c>
      <c r="AR986" s="1">
        <f>VLOOKUP($B986&amp;$C986&amp;$D986,Staqo!$A$3:$AJ$1048576,AR$1,0)</f>
        <v>0.210384</v>
      </c>
      <c r="AS986" s="1" t="e">
        <f>VLOOKUP($B986&amp;$C986&amp;$D986,HFE!$A$3:$AJ$1048576,AS$1,0)</f>
        <v>#REF!</v>
      </c>
      <c r="AT986" s="2" t="e">
        <f t="shared" si="540"/>
        <v>#REF!</v>
      </c>
      <c r="AU986" s="1">
        <f>VLOOKUP($B986&amp;$C986&amp;$D986,Staqo!$A$3:$AJ$1048576,AU$1,0)</f>
        <v>98.5047</v>
      </c>
      <c r="AV986" s="1">
        <f>VLOOKUP($B986&amp;$C986&amp;$D986,HFE!$A$3:$AJ$1048576,AV$1,0)</f>
        <v>0</v>
      </c>
      <c r="AW986" s="2">
        <f t="shared" si="541"/>
        <v>-98.5047</v>
      </c>
      <c r="AX986" s="4">
        <f>VLOOKUP($B986&amp;$C986&amp;$D986,Staqo!$A$3:$AJ$1048576,AX$1,0)</f>
        <v>12</v>
      </c>
      <c r="AY986" s="4">
        <f>VLOOKUP($B986&amp;$C986&amp;$D986,HFE!$A$3:$AJ$1048576,AY$1,0)</f>
        <v>12</v>
      </c>
      <c r="AZ986" s="5">
        <f t="shared" si="542"/>
        <v>0</v>
      </c>
      <c r="BA986" s="1">
        <f>VLOOKUP($B986&amp;$C986&amp;$D986,Staqo!$A$3:$AJ$1048576,BA$1,0)</f>
        <v>0</v>
      </c>
      <c r="BB986" s="1">
        <f>VLOOKUP($B986&amp;$C986&amp;$D986,HFE!$A$3:$AJ$1048576,BB$1,0)</f>
        <v>0</v>
      </c>
      <c r="BC986" s="2">
        <f t="shared" si="543"/>
        <v>0</v>
      </c>
      <c r="BD986" s="1">
        <f>VLOOKUP($B986&amp;$C986&amp;$D986,Staqo!$A$3:$AJ$1048576,BD$1,0)</f>
        <v>0</v>
      </c>
      <c r="BE986" s="1">
        <f>VLOOKUP($B986&amp;$C986&amp;$D986,HFE!$A$3:$AJ$1048576,BE$1,0)</f>
        <v>0</v>
      </c>
      <c r="BF986" s="2">
        <f t="shared" si="544"/>
        <v>0</v>
      </c>
      <c r="BG986" s="1">
        <f>VLOOKUP($B986&amp;$C986&amp;$D986,Staqo!$A$3:$AJ$1048576,BG$1,0)</f>
        <v>0</v>
      </c>
      <c r="BH986" s="1">
        <f>VLOOKUP($B986&amp;$C986&amp;$D986,HFE!$A$3:$AJ$1048576,BH$1,0)</f>
        <v>0</v>
      </c>
      <c r="BI986" s="2">
        <f t="shared" si="545"/>
        <v>0</v>
      </c>
      <c r="BJ986" s="1">
        <f>VLOOKUP($B986&amp;$C986&amp;$D986,Staqo!$A$3:$AJ$1048576,BJ$1,0)</f>
        <v>0</v>
      </c>
      <c r="BK986" s="1">
        <f>VLOOKUP($B986&amp;$C986&amp;$D986,HFE!$A$3:$AJ$1048576,BK$1,0)</f>
        <v>0</v>
      </c>
      <c r="BL986" s="2">
        <f t="shared" si="546"/>
        <v>0</v>
      </c>
      <c r="BM986" s="1">
        <f>VLOOKUP($B986&amp;$C986&amp;$D986,Staqo!$A$3:$AJ$1048576,BM$1,0)</f>
        <v>0</v>
      </c>
      <c r="BN986" s="1">
        <f>VLOOKUP($B986&amp;$C986&amp;$D986,HFE!$A$3:$AJ$1048576,BN$1,0)</f>
        <v>0</v>
      </c>
      <c r="BO986" s="2">
        <f t="shared" si="547"/>
        <v>0</v>
      </c>
      <c r="BP986" s="1">
        <f>VLOOKUP($B986&amp;$C986&amp;$D986,Staqo!$A$3:$AJ$1048576,BP$1,0)</f>
        <v>0</v>
      </c>
      <c r="BQ986" s="1">
        <f>VLOOKUP($B986&amp;$C986&amp;$D986,HFE!$A$3:$AJ$1048576,BQ$1,0)</f>
        <v>0</v>
      </c>
      <c r="BR986" s="2">
        <f t="shared" si="548"/>
        <v>0</v>
      </c>
      <c r="BS986" s="1">
        <f>VLOOKUP($B986&amp;$C986&amp;$D986,Staqo!$A$3:$AJ$1048576,BS$1,0)</f>
        <v>0</v>
      </c>
      <c r="BT986" s="1">
        <f>VLOOKUP($B986&amp;$C986&amp;$D986,HFE!$A$3:$AJ$1048576,BT$1,0)</f>
        <v>0</v>
      </c>
      <c r="BU986" s="2">
        <f t="shared" si="549"/>
        <v>0</v>
      </c>
      <c r="BV986" s="1">
        <f>VLOOKUP($B986&amp;$C986&amp;$D986,Staqo!$A$3:$AJ$1048576,BV$1,0)</f>
        <v>0</v>
      </c>
      <c r="BW986" s="1">
        <f>VLOOKUP($B986&amp;$C986&amp;$D986,HFE!$A$3:$AJ$1048576,BW$1,0)</f>
        <v>0</v>
      </c>
      <c r="BX986" s="2">
        <f t="shared" si="550"/>
        <v>0</v>
      </c>
      <c r="BY986" s="1">
        <f>VLOOKUP($B986&amp;$C986&amp;$D986,Staqo!$A$3:$AJ$1048576,BY$1,0)</f>
        <v>0</v>
      </c>
      <c r="BZ986" s="1">
        <f>VLOOKUP($B986&amp;$C986&amp;$D986,HFE!$A$3:$AJ$1048576,BZ$1,0)</f>
        <v>0</v>
      </c>
      <c r="CA986" s="2">
        <f t="shared" si="551"/>
        <v>0</v>
      </c>
      <c r="CB986" s="1">
        <f>VLOOKUP($B986&amp;$C986&amp;$D986,Staqo!$A$3:$AJ$1048576,CB$1,0)</f>
        <v>0</v>
      </c>
      <c r="CC986" s="1">
        <f>VLOOKUP($B986&amp;$C986&amp;$D986,HFE!$A$3:$AJ$1048576,CC$1,0)</f>
        <v>0</v>
      </c>
      <c r="CD986" s="2">
        <f t="shared" si="552"/>
        <v>0</v>
      </c>
      <c r="CE986" s="1">
        <f>VLOOKUP($B986&amp;$C986&amp;$D986,Staqo!$A$3:$AJ$1048576,CE$1,0)</f>
        <v>0</v>
      </c>
      <c r="CF986" s="1">
        <f>VLOOKUP($B986&amp;$C986&amp;$D986,HFE!$A$3:$AJ$1048576,CF$1,0)</f>
        <v>0</v>
      </c>
      <c r="CG986" s="2">
        <f t="shared" si="553"/>
        <v>0</v>
      </c>
      <c r="CH986" s="1">
        <f>VLOOKUP($B986&amp;$C986&amp;$D986,Staqo!$A$3:$AJ$1048576,CH$1,0)</f>
        <v>0</v>
      </c>
      <c r="CI986" s="1">
        <f>VLOOKUP($B986&amp;$C986&amp;$D986,HFE!$A$3:$AJ$1048576,CI$1,0)</f>
        <v>0</v>
      </c>
      <c r="CJ986" s="2">
        <f t="shared" si="554"/>
        <v>0</v>
      </c>
      <c r="CK986" s="1">
        <f>VLOOKUP($B986&amp;$C986&amp;$D986,Staqo!$A$3:$AJ$1048576,CK$1,0)</f>
        <v>0</v>
      </c>
      <c r="CL986" s="1">
        <f>VLOOKUP($B986&amp;$C986&amp;$D986,HFE!$A$3:$AJ$1048576,CL$1,0)</f>
        <v>0</v>
      </c>
      <c r="CM986" s="2">
        <f t="shared" si="555"/>
        <v>0</v>
      </c>
      <c r="CN986" s="1">
        <f>VLOOKUP($B986&amp;$C986&amp;$D986,Staqo!$A$3:$AJ$1048576,CN$1,0)</f>
        <v>0</v>
      </c>
      <c r="CO986" s="1">
        <f>VLOOKUP($B986&amp;$C986&amp;$D986,HFE!$A$3:$AJ$1048576,CO$1,0)</f>
        <v>0</v>
      </c>
      <c r="CP986" s="2">
        <f t="shared" si="556"/>
        <v>0</v>
      </c>
      <c r="CQ986" s="1">
        <f>VLOOKUP($B986&amp;$C986&amp;$D986,Staqo!$A$3:$AJ$1048576,CQ$1,0)</f>
        <v>0</v>
      </c>
      <c r="CR986" s="1">
        <f>VLOOKUP($B986&amp;$C986&amp;$D986,HFE!$A$3:$AJ$1048576,CR$1,0)</f>
        <v>0</v>
      </c>
      <c r="CS986" s="2">
        <f t="shared" si="557"/>
        <v>0</v>
      </c>
      <c r="CT986" s="1"/>
      <c r="CU986" s="1"/>
      <c r="CV986" s="2"/>
    </row>
    <row r="987" hidden="1" spans="1:100">
      <c r="A987" s="1" t="s">
        <v>95</v>
      </c>
      <c r="B987" s="1" t="s">
        <v>96</v>
      </c>
      <c r="C987" s="3">
        <v>44581</v>
      </c>
      <c r="D987" s="1" t="s">
        <v>116</v>
      </c>
      <c r="E987" s="1">
        <f>VLOOKUP($B987&amp;$C987&amp;$D987,Staqo!$A$3:$AJ$1048576,E$1,0)</f>
        <v>5.44845</v>
      </c>
      <c r="F987" s="1" t="e">
        <f>VLOOKUP($B987&amp;$C987&amp;$D987,HFE!$A$3:$AJ$1048576,F$1,0)</f>
        <v>#REF!</v>
      </c>
      <c r="G987" s="2" t="e">
        <f t="shared" si="527"/>
        <v>#REF!</v>
      </c>
      <c r="H987" s="1">
        <f>VLOOKUP($B987&amp;$C987&amp;$D987,Staqo!$A$3:$AJ$1048576,H$1,0)</f>
        <v>6.49038</v>
      </c>
      <c r="I987" s="1" t="e">
        <f>VLOOKUP($B987&amp;$C987&amp;$D987,HFE!$A$3:$AJ$1048576,I$1,0)</f>
        <v>#REF!</v>
      </c>
      <c r="J987" s="2" t="e">
        <f t="shared" si="528"/>
        <v>#REF!</v>
      </c>
      <c r="K987" s="1">
        <f>VLOOKUP($B987&amp;$C987&amp;$D987,Staqo!$A$3:$AJ$1048576,K$1,0)</f>
        <v>7152.92</v>
      </c>
      <c r="L987" s="1" t="e">
        <f>VLOOKUP($B987&amp;$C987&amp;$D987,HFE!$A$3:$AJ$1048576,L$1,0)</f>
        <v>#REF!</v>
      </c>
      <c r="M987" s="2" t="e">
        <f t="shared" si="529"/>
        <v>#REF!</v>
      </c>
      <c r="N987" s="1">
        <f>VLOOKUP($B987&amp;$C987&amp;$D987,Staqo!$A$3:$AJ$1048576,N$1,0)</f>
        <v>5580</v>
      </c>
      <c r="O987" s="1">
        <f>VLOOKUP($B987&amp;$C987&amp;$D987,HFE!$A$3:$AJ$1048576,O$1,0)</f>
        <v>0</v>
      </c>
      <c r="P987" s="2">
        <f t="shared" si="530"/>
        <v>-5580</v>
      </c>
      <c r="Q987" s="1">
        <f>VLOOKUP($B987&amp;$C987&amp;$D987,Staqo!$A$3:$AJ$1048576,Q$1,0)</f>
        <v>5534.87</v>
      </c>
      <c r="R987" s="1">
        <f>VLOOKUP($B987&amp;$C987&amp;$D987,HFE!$A$3:$AJ$1048576,R$1,0)</f>
        <v>0</v>
      </c>
      <c r="S987" s="2">
        <f t="shared" si="531"/>
        <v>-5534.87</v>
      </c>
      <c r="T987" s="1">
        <f>VLOOKUP($B987&amp;$C987&amp;$D987,Staqo!$A$3:$AJ$1048576,T$1,0)</f>
        <v>0.780101</v>
      </c>
      <c r="U987" s="1" t="e">
        <f>VLOOKUP($B987&amp;$C987&amp;$D987,HFE!$A$3:$AJ$1048576,U$1,0)</f>
        <v>#REF!</v>
      </c>
      <c r="V987" s="2" t="e">
        <f t="shared" si="532"/>
        <v>#REF!</v>
      </c>
      <c r="W987" s="1">
        <f>VLOOKUP($B987&amp;$C987&amp;$D987,Staqo!$A$3:$AJ$1048576,W$1,0)</f>
        <v>0.773792</v>
      </c>
      <c r="X987" s="1" t="e">
        <f>VLOOKUP($B987&amp;$C987&amp;$D987,HFE!$A$3:$AJ$1048576,X$1,0)</f>
        <v>#REF!</v>
      </c>
      <c r="Y987" s="2" t="e">
        <f t="shared" si="533"/>
        <v>#REF!</v>
      </c>
      <c r="Z987" s="4">
        <f>VLOOKUP($B987&amp;$C987&amp;$D987,Staqo!$A$3:$AJ$1048576,Z$1,0)</f>
        <v>100</v>
      </c>
      <c r="AA987" s="4">
        <f>VLOOKUP($B987&amp;$C987&amp;$D987,HFE!$A$3:$AJ$1048576,AA$1,0)</f>
        <v>0</v>
      </c>
      <c r="AB987" s="5">
        <f t="shared" si="534"/>
        <v>-100</v>
      </c>
      <c r="AC987" s="1">
        <f>VLOOKUP($B987&amp;$C987&amp;$D987,Staqo!$A$3:$AJ$1048576,AC$1,0)</f>
        <v>100</v>
      </c>
      <c r="AD987" s="1">
        <f>VLOOKUP($B987&amp;$C987&amp;$D987,HFE!$A$3:$AJ$1048576,AD$1,0)*100</f>
        <v>100</v>
      </c>
      <c r="AE987" s="2">
        <f t="shared" si="535"/>
        <v>0</v>
      </c>
      <c r="AF987" s="1">
        <f>VLOOKUP($B987&amp;$C987&amp;$D987,Staqo!$A$3:$AJ$1048576,AF$1,0)</f>
        <v>100</v>
      </c>
      <c r="AG987" s="1">
        <f>VLOOKUP($B987&amp;$C987&amp;$D987,HFE!$A$3:$AJ$1048576,AG$1,0)*100</f>
        <v>100</v>
      </c>
      <c r="AH987" s="2">
        <f t="shared" si="536"/>
        <v>0</v>
      </c>
      <c r="AI987" s="1">
        <f>VLOOKUP($B987&amp;$C987&amp;$D987,Staqo!$A$3:$AJ$1048576,AI$1,0)</f>
        <v>0.232061</v>
      </c>
      <c r="AJ987" s="1" t="e">
        <f>VLOOKUP($B987&amp;$C987&amp;$D987,HFE!$A$3:$AJ$1048576,AJ$1,0)</f>
        <v>#REF!</v>
      </c>
      <c r="AK987" s="2" t="e">
        <f t="shared" si="537"/>
        <v>#REF!</v>
      </c>
      <c r="AL987" s="1">
        <f>VLOOKUP($B987&amp;$C987&amp;$D987,Staqo!$A$3:$AJ$1048576,AL$1,0)</f>
        <v>0.210965</v>
      </c>
      <c r="AM987" s="1" t="e">
        <f>VLOOKUP($B987&amp;$C987&amp;$D987,HFE!$A$3:$AJ$1048576,AM$1,0)</f>
        <v>#REF!</v>
      </c>
      <c r="AN987" s="2" t="e">
        <f t="shared" si="538"/>
        <v>#REF!</v>
      </c>
      <c r="AO987" s="1">
        <f>VLOOKUP($B987&amp;$C987&amp;$D987,Staqo!$A$3:$AJ$1048576,AO$1,0)</f>
        <v>0.230185</v>
      </c>
      <c r="AP987" s="1" t="e">
        <f>VLOOKUP($B987&amp;$C987&amp;$D987,HFE!$A$3:$AJ$1048576,AP$1,0)</f>
        <v>#REF!</v>
      </c>
      <c r="AQ987" s="2" t="e">
        <f t="shared" si="539"/>
        <v>#REF!</v>
      </c>
      <c r="AR987" s="1">
        <f>VLOOKUP($B987&amp;$C987&amp;$D987,Staqo!$A$3:$AJ$1048576,AR$1,0)</f>
        <v>0.209259</v>
      </c>
      <c r="AS987" s="1" t="e">
        <f>VLOOKUP($B987&amp;$C987&amp;$D987,HFE!$A$3:$AJ$1048576,AS$1,0)</f>
        <v>#REF!</v>
      </c>
      <c r="AT987" s="2" t="e">
        <f t="shared" si="540"/>
        <v>#REF!</v>
      </c>
      <c r="AU987" s="1">
        <f>VLOOKUP($B987&amp;$C987&amp;$D987,Staqo!$A$3:$AJ$1048576,AU$1,0)</f>
        <v>96.6164</v>
      </c>
      <c r="AV987" s="1">
        <f>VLOOKUP($B987&amp;$C987&amp;$D987,HFE!$A$3:$AJ$1048576,AV$1,0)</f>
        <v>0</v>
      </c>
      <c r="AW987" s="2">
        <f t="shared" si="541"/>
        <v>-96.6164</v>
      </c>
      <c r="AX987" s="4">
        <f>VLOOKUP($B987&amp;$C987&amp;$D987,Staqo!$A$3:$AJ$1048576,AX$1,0)</f>
        <v>12</v>
      </c>
      <c r="AY987" s="4">
        <f>VLOOKUP($B987&amp;$C987&amp;$D987,HFE!$A$3:$AJ$1048576,AY$1,0)</f>
        <v>12</v>
      </c>
      <c r="AZ987" s="5">
        <f t="shared" si="542"/>
        <v>0</v>
      </c>
      <c r="BA987" s="1">
        <f>VLOOKUP($B987&amp;$C987&amp;$D987,Staqo!$A$3:$AJ$1048576,BA$1,0)</f>
        <v>0</v>
      </c>
      <c r="BB987" s="1">
        <f>VLOOKUP($B987&amp;$C987&amp;$D987,HFE!$A$3:$AJ$1048576,BB$1,0)</f>
        <v>0</v>
      </c>
      <c r="BC987" s="2">
        <f t="shared" si="543"/>
        <v>0</v>
      </c>
      <c r="BD987" s="1">
        <f>VLOOKUP($B987&amp;$C987&amp;$D987,Staqo!$A$3:$AJ$1048576,BD$1,0)</f>
        <v>0</v>
      </c>
      <c r="BE987" s="1">
        <f>VLOOKUP($B987&amp;$C987&amp;$D987,HFE!$A$3:$AJ$1048576,BE$1,0)</f>
        <v>0</v>
      </c>
      <c r="BF987" s="2">
        <f t="shared" si="544"/>
        <v>0</v>
      </c>
      <c r="BG987" s="1">
        <f>VLOOKUP($B987&amp;$C987&amp;$D987,Staqo!$A$3:$AJ$1048576,BG$1,0)</f>
        <v>0</v>
      </c>
      <c r="BH987" s="1">
        <f>VLOOKUP($B987&amp;$C987&amp;$D987,HFE!$A$3:$AJ$1048576,BH$1,0)</f>
        <v>0</v>
      </c>
      <c r="BI987" s="2">
        <f t="shared" si="545"/>
        <v>0</v>
      </c>
      <c r="BJ987" s="1">
        <f>VLOOKUP($B987&amp;$C987&amp;$D987,Staqo!$A$3:$AJ$1048576,BJ$1,0)</f>
        <v>0</v>
      </c>
      <c r="BK987" s="1">
        <f>VLOOKUP($B987&amp;$C987&amp;$D987,HFE!$A$3:$AJ$1048576,BK$1,0)</f>
        <v>0</v>
      </c>
      <c r="BL987" s="2">
        <f t="shared" si="546"/>
        <v>0</v>
      </c>
      <c r="BM987" s="1">
        <f>VLOOKUP($B987&amp;$C987&amp;$D987,Staqo!$A$3:$AJ$1048576,BM$1,0)</f>
        <v>0</v>
      </c>
      <c r="BN987" s="1">
        <f>VLOOKUP($B987&amp;$C987&amp;$D987,HFE!$A$3:$AJ$1048576,BN$1,0)</f>
        <v>0</v>
      </c>
      <c r="BO987" s="2">
        <f t="shared" si="547"/>
        <v>0</v>
      </c>
      <c r="BP987" s="1">
        <f>VLOOKUP($B987&amp;$C987&amp;$D987,Staqo!$A$3:$AJ$1048576,BP$1,0)</f>
        <v>0</v>
      </c>
      <c r="BQ987" s="1">
        <f>VLOOKUP($B987&amp;$C987&amp;$D987,HFE!$A$3:$AJ$1048576,BQ$1,0)</f>
        <v>0</v>
      </c>
      <c r="BR987" s="2">
        <f t="shared" si="548"/>
        <v>0</v>
      </c>
      <c r="BS987" s="1">
        <f>VLOOKUP($B987&amp;$C987&amp;$D987,Staqo!$A$3:$AJ$1048576,BS$1,0)</f>
        <v>0</v>
      </c>
      <c r="BT987" s="1">
        <f>VLOOKUP($B987&amp;$C987&amp;$D987,HFE!$A$3:$AJ$1048576,BT$1,0)</f>
        <v>0</v>
      </c>
      <c r="BU987" s="2">
        <f t="shared" si="549"/>
        <v>0</v>
      </c>
      <c r="BV987" s="1">
        <f>VLOOKUP($B987&amp;$C987&amp;$D987,Staqo!$A$3:$AJ$1048576,BV$1,0)</f>
        <v>0</v>
      </c>
      <c r="BW987" s="1">
        <f>VLOOKUP($B987&amp;$C987&amp;$D987,HFE!$A$3:$AJ$1048576,BW$1,0)</f>
        <v>0</v>
      </c>
      <c r="BX987" s="2">
        <f t="shared" si="550"/>
        <v>0</v>
      </c>
      <c r="BY987" s="1">
        <f>VLOOKUP($B987&amp;$C987&amp;$D987,Staqo!$A$3:$AJ$1048576,BY$1,0)</f>
        <v>0</v>
      </c>
      <c r="BZ987" s="1">
        <f>VLOOKUP($B987&amp;$C987&amp;$D987,HFE!$A$3:$AJ$1048576,BZ$1,0)</f>
        <v>0</v>
      </c>
      <c r="CA987" s="2">
        <f t="shared" si="551"/>
        <v>0</v>
      </c>
      <c r="CB987" s="1">
        <f>VLOOKUP($B987&amp;$C987&amp;$D987,Staqo!$A$3:$AJ$1048576,CB$1,0)</f>
        <v>0</v>
      </c>
      <c r="CC987" s="1">
        <f>VLOOKUP($B987&amp;$C987&amp;$D987,HFE!$A$3:$AJ$1048576,CC$1,0)</f>
        <v>0</v>
      </c>
      <c r="CD987" s="2">
        <f t="shared" si="552"/>
        <v>0</v>
      </c>
      <c r="CE987" s="1">
        <f>VLOOKUP($B987&amp;$C987&amp;$D987,Staqo!$A$3:$AJ$1048576,CE$1,0)</f>
        <v>0</v>
      </c>
      <c r="CF987" s="1">
        <f>VLOOKUP($B987&amp;$C987&amp;$D987,HFE!$A$3:$AJ$1048576,CF$1,0)</f>
        <v>0</v>
      </c>
      <c r="CG987" s="2">
        <f t="shared" si="553"/>
        <v>0</v>
      </c>
      <c r="CH987" s="1">
        <f>VLOOKUP($B987&amp;$C987&amp;$D987,Staqo!$A$3:$AJ$1048576,CH$1,0)</f>
        <v>0</v>
      </c>
      <c r="CI987" s="1">
        <f>VLOOKUP($B987&amp;$C987&amp;$D987,HFE!$A$3:$AJ$1048576,CI$1,0)</f>
        <v>0</v>
      </c>
      <c r="CJ987" s="2">
        <f t="shared" si="554"/>
        <v>0</v>
      </c>
      <c r="CK987" s="1">
        <f>VLOOKUP($B987&amp;$C987&amp;$D987,Staqo!$A$3:$AJ$1048576,CK$1,0)</f>
        <v>0</v>
      </c>
      <c r="CL987" s="1">
        <f>VLOOKUP($B987&amp;$C987&amp;$D987,HFE!$A$3:$AJ$1048576,CL$1,0)</f>
        <v>0</v>
      </c>
      <c r="CM987" s="2">
        <f t="shared" si="555"/>
        <v>0</v>
      </c>
      <c r="CN987" s="1">
        <f>VLOOKUP($B987&amp;$C987&amp;$D987,Staqo!$A$3:$AJ$1048576,CN$1,0)</f>
        <v>0</v>
      </c>
      <c r="CO987" s="1">
        <f>VLOOKUP($B987&amp;$C987&amp;$D987,HFE!$A$3:$AJ$1048576,CO$1,0)</f>
        <v>0</v>
      </c>
      <c r="CP987" s="2">
        <f t="shared" si="556"/>
        <v>0</v>
      </c>
      <c r="CQ987" s="1">
        <f>VLOOKUP($B987&amp;$C987&amp;$D987,Staqo!$A$3:$AJ$1048576,CQ$1,0)</f>
        <v>0</v>
      </c>
      <c r="CR987" s="1">
        <f>VLOOKUP($B987&amp;$C987&amp;$D987,HFE!$A$3:$AJ$1048576,CR$1,0)</f>
        <v>0</v>
      </c>
      <c r="CS987" s="2">
        <f t="shared" si="557"/>
        <v>0</v>
      </c>
      <c r="CT987" s="1"/>
      <c r="CU987" s="1"/>
      <c r="CV987" s="2"/>
    </row>
    <row r="988" hidden="1" spans="1:100">
      <c r="A988" s="1" t="s">
        <v>95</v>
      </c>
      <c r="B988" s="1" t="s">
        <v>96</v>
      </c>
      <c r="C988" s="3">
        <v>44581</v>
      </c>
      <c r="D988" s="1" t="s">
        <v>117</v>
      </c>
      <c r="E988" s="1">
        <f>VLOOKUP($B988&amp;$C988&amp;$D988,Staqo!$A$3:$AJ$1048576,E$1,0)</f>
        <v>5.44845</v>
      </c>
      <c r="F988" s="1" t="e">
        <f>VLOOKUP($B988&amp;$C988&amp;$D988,HFE!$A$3:$AJ$1048576,F$1,0)</f>
        <v>#REF!</v>
      </c>
      <c r="G988" s="2" t="e">
        <f t="shared" si="527"/>
        <v>#REF!</v>
      </c>
      <c r="H988" s="1">
        <f>VLOOKUP($B988&amp;$C988&amp;$D988,Staqo!$A$3:$AJ$1048576,H$1,0)</f>
        <v>6.49038</v>
      </c>
      <c r="I988" s="1" t="e">
        <f>VLOOKUP($B988&amp;$C988&amp;$D988,HFE!$A$3:$AJ$1048576,I$1,0)</f>
        <v>#REF!</v>
      </c>
      <c r="J988" s="2" t="e">
        <f t="shared" si="528"/>
        <v>#REF!</v>
      </c>
      <c r="K988" s="1">
        <f>VLOOKUP($B988&amp;$C988&amp;$D988,Staqo!$A$3:$AJ$1048576,K$1,0)</f>
        <v>7152.92</v>
      </c>
      <c r="L988" s="1" t="e">
        <f>VLOOKUP($B988&amp;$C988&amp;$D988,HFE!$A$3:$AJ$1048576,L$1,0)</f>
        <v>#REF!</v>
      </c>
      <c r="M988" s="2" t="e">
        <f t="shared" si="529"/>
        <v>#REF!</v>
      </c>
      <c r="N988" s="1">
        <f>VLOOKUP($B988&amp;$C988&amp;$D988,Staqo!$A$3:$AJ$1048576,N$1,0)</f>
        <v>5350</v>
      </c>
      <c r="O988" s="1">
        <f>VLOOKUP($B988&amp;$C988&amp;$D988,HFE!$A$3:$AJ$1048576,O$1,0)</f>
        <v>0</v>
      </c>
      <c r="P988" s="2">
        <f t="shared" si="530"/>
        <v>-5350</v>
      </c>
      <c r="Q988" s="1">
        <f>VLOOKUP($B988&amp;$C988&amp;$D988,Staqo!$A$3:$AJ$1048576,Q$1,0)</f>
        <v>5306.73</v>
      </c>
      <c r="R988" s="1">
        <f>VLOOKUP($B988&amp;$C988&amp;$D988,HFE!$A$3:$AJ$1048576,R$1,0)</f>
        <v>0</v>
      </c>
      <c r="S988" s="2">
        <f t="shared" si="531"/>
        <v>-5306.73</v>
      </c>
      <c r="T988" s="1">
        <f>VLOOKUP($B988&amp;$C988&amp;$D988,Staqo!$A$3:$AJ$1048576,T$1,0)</f>
        <v>0.747946</v>
      </c>
      <c r="U988" s="1" t="e">
        <f>VLOOKUP($B988&amp;$C988&amp;$D988,HFE!$A$3:$AJ$1048576,U$1,0)</f>
        <v>#REF!</v>
      </c>
      <c r="V988" s="2" t="e">
        <f t="shared" si="532"/>
        <v>#REF!</v>
      </c>
      <c r="W988" s="1">
        <f>VLOOKUP($B988&amp;$C988&amp;$D988,Staqo!$A$3:$AJ$1048576,W$1,0)</f>
        <v>0.741897</v>
      </c>
      <c r="X988" s="1" t="e">
        <f>VLOOKUP($B988&amp;$C988&amp;$D988,HFE!$A$3:$AJ$1048576,X$1,0)</f>
        <v>#REF!</v>
      </c>
      <c r="Y988" s="2" t="e">
        <f t="shared" si="533"/>
        <v>#REF!</v>
      </c>
      <c r="Z988" s="4">
        <f>VLOOKUP($B988&amp;$C988&amp;$D988,Staqo!$A$3:$AJ$1048576,Z$1,0)</f>
        <v>100</v>
      </c>
      <c r="AA988" s="4">
        <f>VLOOKUP($B988&amp;$C988&amp;$D988,HFE!$A$3:$AJ$1048576,AA$1,0)</f>
        <v>0</v>
      </c>
      <c r="AB988" s="5">
        <f t="shared" si="534"/>
        <v>-100</v>
      </c>
      <c r="AC988" s="1">
        <f>VLOOKUP($B988&amp;$C988&amp;$D988,Staqo!$A$3:$AJ$1048576,AC$1,0)</f>
        <v>100</v>
      </c>
      <c r="AD988" s="1">
        <f>VLOOKUP($B988&amp;$C988&amp;$D988,HFE!$A$3:$AJ$1048576,AD$1,0)*100</f>
        <v>100</v>
      </c>
      <c r="AE988" s="2">
        <f t="shared" si="535"/>
        <v>0</v>
      </c>
      <c r="AF988" s="1">
        <f>VLOOKUP($B988&amp;$C988&amp;$D988,Staqo!$A$3:$AJ$1048576,AF$1,0)</f>
        <v>100</v>
      </c>
      <c r="AG988" s="1">
        <f>VLOOKUP($B988&amp;$C988&amp;$D988,HFE!$A$3:$AJ$1048576,AG$1,0)*100</f>
        <v>100</v>
      </c>
      <c r="AH988" s="2">
        <f t="shared" si="536"/>
        <v>0</v>
      </c>
      <c r="AI988" s="1">
        <f>VLOOKUP($B988&amp;$C988&amp;$D988,Staqo!$A$3:$AJ$1048576,AI$1,0)</f>
        <v>0.222496</v>
      </c>
      <c r="AJ988" s="1" t="e">
        <f>VLOOKUP($B988&amp;$C988&amp;$D988,HFE!$A$3:$AJ$1048576,AJ$1,0)</f>
        <v>#REF!</v>
      </c>
      <c r="AK988" s="2" t="e">
        <f t="shared" si="537"/>
        <v>#REF!</v>
      </c>
      <c r="AL988" s="1">
        <f>VLOOKUP($B988&amp;$C988&amp;$D988,Staqo!$A$3:$AJ$1048576,AL$1,0)</f>
        <v>0.202269</v>
      </c>
      <c r="AM988" s="1" t="e">
        <f>VLOOKUP($B988&amp;$C988&amp;$D988,HFE!$A$3:$AJ$1048576,AM$1,0)</f>
        <v>#REF!</v>
      </c>
      <c r="AN988" s="2" t="e">
        <f t="shared" si="538"/>
        <v>#REF!</v>
      </c>
      <c r="AO988" s="1">
        <f>VLOOKUP($B988&amp;$C988&amp;$D988,Staqo!$A$3:$AJ$1048576,AO$1,0)</f>
        <v>0.220697</v>
      </c>
      <c r="AP988" s="1" t="e">
        <f>VLOOKUP($B988&amp;$C988&amp;$D988,HFE!$A$3:$AJ$1048576,AP$1,0)</f>
        <v>#REF!</v>
      </c>
      <c r="AQ988" s="2" t="e">
        <f t="shared" si="539"/>
        <v>#REF!</v>
      </c>
      <c r="AR988" s="1">
        <f>VLOOKUP($B988&amp;$C988&amp;$D988,Staqo!$A$3:$AJ$1048576,AR$1,0)</f>
        <v>0.200633</v>
      </c>
      <c r="AS988" s="1" t="e">
        <f>VLOOKUP($B988&amp;$C988&amp;$D988,HFE!$A$3:$AJ$1048576,AS$1,0)</f>
        <v>#REF!</v>
      </c>
      <c r="AT988" s="2" t="e">
        <f t="shared" si="540"/>
        <v>#REF!</v>
      </c>
      <c r="AU988" s="1">
        <f>VLOOKUP($B988&amp;$C988&amp;$D988,Staqo!$A$3:$AJ$1048576,AU$1,0)</f>
        <v>96.1929</v>
      </c>
      <c r="AV988" s="1">
        <f>VLOOKUP($B988&amp;$C988&amp;$D988,HFE!$A$3:$AJ$1048576,AV$1,0)</f>
        <v>0</v>
      </c>
      <c r="AW988" s="2">
        <f t="shared" si="541"/>
        <v>-96.1929</v>
      </c>
      <c r="AX988" s="4">
        <f>VLOOKUP($B988&amp;$C988&amp;$D988,Staqo!$A$3:$AJ$1048576,AX$1,0)</f>
        <v>12</v>
      </c>
      <c r="AY988" s="4">
        <f>VLOOKUP($B988&amp;$C988&amp;$D988,HFE!$A$3:$AJ$1048576,AY$1,0)</f>
        <v>12</v>
      </c>
      <c r="AZ988" s="5">
        <f t="shared" si="542"/>
        <v>0</v>
      </c>
      <c r="BA988" s="1">
        <f>VLOOKUP($B988&amp;$C988&amp;$D988,Staqo!$A$3:$AJ$1048576,BA$1,0)</f>
        <v>0</v>
      </c>
      <c r="BB988" s="1">
        <f>VLOOKUP($B988&amp;$C988&amp;$D988,HFE!$A$3:$AJ$1048576,BB$1,0)</f>
        <v>0</v>
      </c>
      <c r="BC988" s="2">
        <f t="shared" si="543"/>
        <v>0</v>
      </c>
      <c r="BD988" s="1">
        <f>VLOOKUP($B988&amp;$C988&amp;$D988,Staqo!$A$3:$AJ$1048576,BD$1,0)</f>
        <v>0</v>
      </c>
      <c r="BE988" s="1">
        <f>VLOOKUP($B988&amp;$C988&amp;$D988,HFE!$A$3:$AJ$1048576,BE$1,0)</f>
        <v>0</v>
      </c>
      <c r="BF988" s="2">
        <f t="shared" si="544"/>
        <v>0</v>
      </c>
      <c r="BG988" s="1">
        <f>VLOOKUP($B988&amp;$C988&amp;$D988,Staqo!$A$3:$AJ$1048576,BG$1,0)</f>
        <v>0</v>
      </c>
      <c r="BH988" s="1">
        <f>VLOOKUP($B988&amp;$C988&amp;$D988,HFE!$A$3:$AJ$1048576,BH$1,0)</f>
        <v>0</v>
      </c>
      <c r="BI988" s="2">
        <f t="shared" si="545"/>
        <v>0</v>
      </c>
      <c r="BJ988" s="1">
        <f>VLOOKUP($B988&amp;$C988&amp;$D988,Staqo!$A$3:$AJ$1048576,BJ$1,0)</f>
        <v>0</v>
      </c>
      <c r="BK988" s="1">
        <f>VLOOKUP($B988&amp;$C988&amp;$D988,HFE!$A$3:$AJ$1048576,BK$1,0)</f>
        <v>0</v>
      </c>
      <c r="BL988" s="2">
        <f t="shared" si="546"/>
        <v>0</v>
      </c>
      <c r="BM988" s="1">
        <f>VLOOKUP($B988&amp;$C988&amp;$D988,Staqo!$A$3:$AJ$1048576,BM$1,0)</f>
        <v>0</v>
      </c>
      <c r="BN988" s="1">
        <f>VLOOKUP($B988&amp;$C988&amp;$D988,HFE!$A$3:$AJ$1048576,BN$1,0)</f>
        <v>0</v>
      </c>
      <c r="BO988" s="2">
        <f t="shared" si="547"/>
        <v>0</v>
      </c>
      <c r="BP988" s="1">
        <f>VLOOKUP($B988&amp;$C988&amp;$D988,Staqo!$A$3:$AJ$1048576,BP$1,0)</f>
        <v>0</v>
      </c>
      <c r="BQ988" s="1">
        <f>VLOOKUP($B988&amp;$C988&amp;$D988,HFE!$A$3:$AJ$1048576,BQ$1,0)</f>
        <v>0</v>
      </c>
      <c r="BR988" s="2">
        <f t="shared" si="548"/>
        <v>0</v>
      </c>
      <c r="BS988" s="1">
        <f>VLOOKUP($B988&amp;$C988&amp;$D988,Staqo!$A$3:$AJ$1048576,BS$1,0)</f>
        <v>0</v>
      </c>
      <c r="BT988" s="1">
        <f>VLOOKUP($B988&amp;$C988&amp;$D988,HFE!$A$3:$AJ$1048576,BT$1,0)</f>
        <v>0</v>
      </c>
      <c r="BU988" s="2">
        <f t="shared" si="549"/>
        <v>0</v>
      </c>
      <c r="BV988" s="1">
        <f>VLOOKUP($B988&amp;$C988&amp;$D988,Staqo!$A$3:$AJ$1048576,BV$1,0)</f>
        <v>0</v>
      </c>
      <c r="BW988" s="1">
        <f>VLOOKUP($B988&amp;$C988&amp;$D988,HFE!$A$3:$AJ$1048576,BW$1,0)</f>
        <v>0</v>
      </c>
      <c r="BX988" s="2">
        <f t="shared" si="550"/>
        <v>0</v>
      </c>
      <c r="BY988" s="1">
        <f>VLOOKUP($B988&amp;$C988&amp;$D988,Staqo!$A$3:$AJ$1048576,BY$1,0)</f>
        <v>0</v>
      </c>
      <c r="BZ988" s="1">
        <f>VLOOKUP($B988&amp;$C988&amp;$D988,HFE!$A$3:$AJ$1048576,BZ$1,0)</f>
        <v>0</v>
      </c>
      <c r="CA988" s="2">
        <f t="shared" si="551"/>
        <v>0</v>
      </c>
      <c r="CB988" s="1">
        <f>VLOOKUP($B988&amp;$C988&amp;$D988,Staqo!$A$3:$AJ$1048576,CB$1,0)</f>
        <v>0</v>
      </c>
      <c r="CC988" s="1">
        <f>VLOOKUP($B988&amp;$C988&amp;$D988,HFE!$A$3:$AJ$1048576,CC$1,0)</f>
        <v>0</v>
      </c>
      <c r="CD988" s="2">
        <f t="shared" si="552"/>
        <v>0</v>
      </c>
      <c r="CE988" s="1">
        <f>VLOOKUP($B988&amp;$C988&amp;$D988,Staqo!$A$3:$AJ$1048576,CE$1,0)</f>
        <v>0</v>
      </c>
      <c r="CF988" s="1">
        <f>VLOOKUP($B988&amp;$C988&amp;$D988,HFE!$A$3:$AJ$1048576,CF$1,0)</f>
        <v>0</v>
      </c>
      <c r="CG988" s="2">
        <f t="shared" si="553"/>
        <v>0</v>
      </c>
      <c r="CH988" s="1">
        <f>VLOOKUP($B988&amp;$C988&amp;$D988,Staqo!$A$3:$AJ$1048576,CH$1,0)</f>
        <v>0</v>
      </c>
      <c r="CI988" s="1">
        <f>VLOOKUP($B988&amp;$C988&amp;$D988,HFE!$A$3:$AJ$1048576,CI$1,0)</f>
        <v>0</v>
      </c>
      <c r="CJ988" s="2">
        <f t="shared" si="554"/>
        <v>0</v>
      </c>
      <c r="CK988" s="1">
        <f>VLOOKUP($B988&amp;$C988&amp;$D988,Staqo!$A$3:$AJ$1048576,CK$1,0)</f>
        <v>0</v>
      </c>
      <c r="CL988" s="1">
        <f>VLOOKUP($B988&amp;$C988&amp;$D988,HFE!$A$3:$AJ$1048576,CL$1,0)</f>
        <v>0</v>
      </c>
      <c r="CM988" s="2">
        <f t="shared" si="555"/>
        <v>0</v>
      </c>
      <c r="CN988" s="1">
        <f>VLOOKUP($B988&amp;$C988&amp;$D988,Staqo!$A$3:$AJ$1048576,CN$1,0)</f>
        <v>0</v>
      </c>
      <c r="CO988" s="1">
        <f>VLOOKUP($B988&amp;$C988&amp;$D988,HFE!$A$3:$AJ$1048576,CO$1,0)</f>
        <v>0</v>
      </c>
      <c r="CP988" s="2">
        <f t="shared" si="556"/>
        <v>0</v>
      </c>
      <c r="CQ988" s="1">
        <f>VLOOKUP($B988&amp;$C988&amp;$D988,Staqo!$A$3:$AJ$1048576,CQ$1,0)</f>
        <v>0</v>
      </c>
      <c r="CR988" s="1">
        <f>VLOOKUP($B988&amp;$C988&amp;$D988,HFE!$A$3:$AJ$1048576,CR$1,0)</f>
        <v>0</v>
      </c>
      <c r="CS988" s="2">
        <f t="shared" si="557"/>
        <v>0</v>
      </c>
      <c r="CT988" s="1"/>
      <c r="CU988" s="1"/>
      <c r="CV988" s="2"/>
    </row>
    <row r="989" hidden="1" spans="1:100">
      <c r="A989" s="1" t="s">
        <v>95</v>
      </c>
      <c r="B989" s="1" t="s">
        <v>96</v>
      </c>
      <c r="C989" s="3">
        <v>44581</v>
      </c>
      <c r="D989" s="1" t="s">
        <v>118</v>
      </c>
      <c r="E989" s="1">
        <f>VLOOKUP($B989&amp;$C989&amp;$D989,Staqo!$A$3:$AJ$1048576,E$1,0)</f>
        <v>5.44845</v>
      </c>
      <c r="F989" s="1" t="e">
        <f>VLOOKUP($B989&amp;$C989&amp;$D989,HFE!$A$3:$AJ$1048576,F$1,0)</f>
        <v>#REF!</v>
      </c>
      <c r="G989" s="2" t="e">
        <f t="shared" si="527"/>
        <v>#REF!</v>
      </c>
      <c r="H989" s="1">
        <f>VLOOKUP($B989&amp;$C989&amp;$D989,Staqo!$A$3:$AJ$1048576,H$1,0)</f>
        <v>6.49038</v>
      </c>
      <c r="I989" s="1" t="e">
        <f>VLOOKUP($B989&amp;$C989&amp;$D989,HFE!$A$3:$AJ$1048576,I$1,0)</f>
        <v>#REF!</v>
      </c>
      <c r="J989" s="2" t="e">
        <f t="shared" si="528"/>
        <v>#REF!</v>
      </c>
      <c r="K989" s="1">
        <f>VLOOKUP($B989&amp;$C989&amp;$D989,Staqo!$A$3:$AJ$1048576,K$1,0)</f>
        <v>7152.92</v>
      </c>
      <c r="L989" s="1" t="e">
        <f>VLOOKUP($B989&amp;$C989&amp;$D989,HFE!$A$3:$AJ$1048576,L$1,0)</f>
        <v>#REF!</v>
      </c>
      <c r="M989" s="2" t="e">
        <f t="shared" si="529"/>
        <v>#REF!</v>
      </c>
      <c r="N989" s="1">
        <f>VLOOKUP($B989&amp;$C989&amp;$D989,Staqo!$A$3:$AJ$1048576,N$1,0)</f>
        <v>5680</v>
      </c>
      <c r="O989" s="1">
        <f>VLOOKUP($B989&amp;$C989&amp;$D989,HFE!$A$3:$AJ$1048576,O$1,0)</f>
        <v>0</v>
      </c>
      <c r="P989" s="2">
        <f t="shared" si="530"/>
        <v>-5680</v>
      </c>
      <c r="Q989" s="1">
        <f>VLOOKUP($B989&amp;$C989&amp;$D989,Staqo!$A$3:$AJ$1048576,Q$1,0)</f>
        <v>5634.06</v>
      </c>
      <c r="R989" s="1">
        <f>VLOOKUP($B989&amp;$C989&amp;$D989,HFE!$A$3:$AJ$1048576,R$1,0)</f>
        <v>0</v>
      </c>
      <c r="S989" s="2">
        <f t="shared" si="531"/>
        <v>-5634.06</v>
      </c>
      <c r="T989" s="1">
        <f>VLOOKUP($B989&amp;$C989&amp;$D989,Staqo!$A$3:$AJ$1048576,T$1,0)</f>
        <v>0.794081</v>
      </c>
      <c r="U989" s="1" t="e">
        <f>VLOOKUP($B989&amp;$C989&amp;$D989,HFE!$A$3:$AJ$1048576,U$1,0)</f>
        <v>#REF!</v>
      </c>
      <c r="V989" s="2" t="e">
        <f t="shared" si="532"/>
        <v>#REF!</v>
      </c>
      <c r="W989" s="1">
        <f>VLOOKUP($B989&amp;$C989&amp;$D989,Staqo!$A$3:$AJ$1048576,W$1,0)</f>
        <v>0.787659</v>
      </c>
      <c r="X989" s="1" t="e">
        <f>VLOOKUP($B989&amp;$C989&amp;$D989,HFE!$A$3:$AJ$1048576,X$1,0)</f>
        <v>#REF!</v>
      </c>
      <c r="Y989" s="2" t="e">
        <f t="shared" si="533"/>
        <v>#REF!</v>
      </c>
      <c r="Z989" s="4">
        <f>VLOOKUP($B989&amp;$C989&amp;$D989,Staqo!$A$3:$AJ$1048576,Z$1,0)</f>
        <v>100</v>
      </c>
      <c r="AA989" s="4">
        <f>VLOOKUP($B989&amp;$C989&amp;$D989,HFE!$A$3:$AJ$1048576,AA$1,0)</f>
        <v>0</v>
      </c>
      <c r="AB989" s="5">
        <f t="shared" si="534"/>
        <v>-100</v>
      </c>
      <c r="AC989" s="1">
        <f>VLOOKUP($B989&amp;$C989&amp;$D989,Staqo!$A$3:$AJ$1048576,AC$1,0)</f>
        <v>100</v>
      </c>
      <c r="AD989" s="1">
        <f>VLOOKUP($B989&amp;$C989&amp;$D989,HFE!$A$3:$AJ$1048576,AD$1,0)*100</f>
        <v>100</v>
      </c>
      <c r="AE989" s="2">
        <f t="shared" si="535"/>
        <v>0</v>
      </c>
      <c r="AF989" s="1">
        <f>VLOOKUP($B989&amp;$C989&amp;$D989,Staqo!$A$3:$AJ$1048576,AF$1,0)</f>
        <v>100</v>
      </c>
      <c r="AG989" s="1">
        <f>VLOOKUP($B989&amp;$C989&amp;$D989,HFE!$A$3:$AJ$1048576,AG$1,0)*100</f>
        <v>100</v>
      </c>
      <c r="AH989" s="2">
        <f t="shared" si="536"/>
        <v>0</v>
      </c>
      <c r="AI989" s="1">
        <f>VLOOKUP($B989&amp;$C989&amp;$D989,Staqo!$A$3:$AJ$1048576,AI$1,0)</f>
        <v>0.23622</v>
      </c>
      <c r="AJ989" s="1" t="e">
        <f>VLOOKUP($B989&amp;$C989&amp;$D989,HFE!$A$3:$AJ$1048576,AJ$1,0)</f>
        <v>#REF!</v>
      </c>
      <c r="AK989" s="2" t="e">
        <f t="shared" si="537"/>
        <v>#REF!</v>
      </c>
      <c r="AL989" s="1">
        <f>VLOOKUP($B989&amp;$C989&amp;$D989,Staqo!$A$3:$AJ$1048576,AL$1,0)</f>
        <v>0.214745</v>
      </c>
      <c r="AM989" s="1" t="e">
        <f>VLOOKUP($B989&amp;$C989&amp;$D989,HFE!$A$3:$AJ$1048576,AM$1,0)</f>
        <v>#REF!</v>
      </c>
      <c r="AN989" s="2" t="e">
        <f t="shared" si="538"/>
        <v>#REF!</v>
      </c>
      <c r="AO989" s="1">
        <f>VLOOKUP($B989&amp;$C989&amp;$D989,Staqo!$A$3:$AJ$1048576,AO$1,0)</f>
        <v>0.23431</v>
      </c>
      <c r="AP989" s="1" t="e">
        <f>VLOOKUP($B989&amp;$C989&amp;$D989,HFE!$A$3:$AJ$1048576,AP$1,0)</f>
        <v>#REF!</v>
      </c>
      <c r="AQ989" s="2" t="e">
        <f t="shared" si="539"/>
        <v>#REF!</v>
      </c>
      <c r="AR989" s="1">
        <f>VLOOKUP($B989&amp;$C989&amp;$D989,Staqo!$A$3:$AJ$1048576,AR$1,0)</f>
        <v>0.213009</v>
      </c>
      <c r="AS989" s="1" t="e">
        <f>VLOOKUP($B989&amp;$C989&amp;$D989,HFE!$A$3:$AJ$1048576,AS$1,0)</f>
        <v>#REF!</v>
      </c>
      <c r="AT989" s="2" t="e">
        <f t="shared" si="540"/>
        <v>#REF!</v>
      </c>
      <c r="AU989" s="1">
        <f>VLOOKUP($B989&amp;$C989&amp;$D989,Staqo!$A$3:$AJ$1048576,AU$1,0)</f>
        <v>96.8324</v>
      </c>
      <c r="AV989" s="1">
        <f>VLOOKUP($B989&amp;$C989&amp;$D989,HFE!$A$3:$AJ$1048576,AV$1,0)</f>
        <v>0</v>
      </c>
      <c r="AW989" s="2">
        <f t="shared" si="541"/>
        <v>-96.8324</v>
      </c>
      <c r="AX989" s="4">
        <f>VLOOKUP($B989&amp;$C989&amp;$D989,Staqo!$A$3:$AJ$1048576,AX$1,0)</f>
        <v>12</v>
      </c>
      <c r="AY989" s="4">
        <f>VLOOKUP($B989&amp;$C989&amp;$D989,HFE!$A$3:$AJ$1048576,AY$1,0)</f>
        <v>12</v>
      </c>
      <c r="AZ989" s="5">
        <f t="shared" si="542"/>
        <v>0</v>
      </c>
      <c r="BA989" s="1">
        <f>VLOOKUP($B989&amp;$C989&amp;$D989,Staqo!$A$3:$AJ$1048576,BA$1,0)</f>
        <v>0</v>
      </c>
      <c r="BB989" s="1">
        <f>VLOOKUP($B989&amp;$C989&amp;$D989,HFE!$A$3:$AJ$1048576,BB$1,0)</f>
        <v>0</v>
      </c>
      <c r="BC989" s="2">
        <f t="shared" si="543"/>
        <v>0</v>
      </c>
      <c r="BD989" s="1">
        <f>VLOOKUP($B989&amp;$C989&amp;$D989,Staqo!$A$3:$AJ$1048576,BD$1,0)</f>
        <v>0</v>
      </c>
      <c r="BE989" s="1">
        <f>VLOOKUP($B989&amp;$C989&amp;$D989,HFE!$A$3:$AJ$1048576,BE$1,0)</f>
        <v>0</v>
      </c>
      <c r="BF989" s="2">
        <f t="shared" si="544"/>
        <v>0</v>
      </c>
      <c r="BG989" s="1">
        <f>VLOOKUP($B989&amp;$C989&amp;$D989,Staqo!$A$3:$AJ$1048576,BG$1,0)</f>
        <v>0</v>
      </c>
      <c r="BH989" s="1">
        <f>VLOOKUP($B989&amp;$C989&amp;$D989,HFE!$A$3:$AJ$1048576,BH$1,0)</f>
        <v>0</v>
      </c>
      <c r="BI989" s="2">
        <f t="shared" si="545"/>
        <v>0</v>
      </c>
      <c r="BJ989" s="1">
        <f>VLOOKUP($B989&amp;$C989&amp;$D989,Staqo!$A$3:$AJ$1048576,BJ$1,0)</f>
        <v>0</v>
      </c>
      <c r="BK989" s="1">
        <f>VLOOKUP($B989&amp;$C989&amp;$D989,HFE!$A$3:$AJ$1048576,BK$1,0)</f>
        <v>0</v>
      </c>
      <c r="BL989" s="2">
        <f t="shared" si="546"/>
        <v>0</v>
      </c>
      <c r="BM989" s="1">
        <f>VLOOKUP($B989&amp;$C989&amp;$D989,Staqo!$A$3:$AJ$1048576,BM$1,0)</f>
        <v>0</v>
      </c>
      <c r="BN989" s="1">
        <f>VLOOKUP($B989&amp;$C989&amp;$D989,HFE!$A$3:$AJ$1048576,BN$1,0)</f>
        <v>0</v>
      </c>
      <c r="BO989" s="2">
        <f t="shared" si="547"/>
        <v>0</v>
      </c>
      <c r="BP989" s="1">
        <f>VLOOKUP($B989&amp;$C989&amp;$D989,Staqo!$A$3:$AJ$1048576,BP$1,0)</f>
        <v>0</v>
      </c>
      <c r="BQ989" s="1">
        <f>VLOOKUP($B989&amp;$C989&amp;$D989,HFE!$A$3:$AJ$1048576,BQ$1,0)</f>
        <v>0</v>
      </c>
      <c r="BR989" s="2">
        <f t="shared" si="548"/>
        <v>0</v>
      </c>
      <c r="BS989" s="1">
        <f>VLOOKUP($B989&amp;$C989&amp;$D989,Staqo!$A$3:$AJ$1048576,BS$1,0)</f>
        <v>0</v>
      </c>
      <c r="BT989" s="1">
        <f>VLOOKUP($B989&amp;$C989&amp;$D989,HFE!$A$3:$AJ$1048576,BT$1,0)</f>
        <v>0</v>
      </c>
      <c r="BU989" s="2">
        <f t="shared" si="549"/>
        <v>0</v>
      </c>
      <c r="BV989" s="1">
        <f>VLOOKUP($B989&amp;$C989&amp;$D989,Staqo!$A$3:$AJ$1048576,BV$1,0)</f>
        <v>0</v>
      </c>
      <c r="BW989" s="1">
        <f>VLOOKUP($B989&amp;$C989&amp;$D989,HFE!$A$3:$AJ$1048576,BW$1,0)</f>
        <v>0</v>
      </c>
      <c r="BX989" s="2">
        <f t="shared" si="550"/>
        <v>0</v>
      </c>
      <c r="BY989" s="1">
        <f>VLOOKUP($B989&amp;$C989&amp;$D989,Staqo!$A$3:$AJ$1048576,BY$1,0)</f>
        <v>0</v>
      </c>
      <c r="BZ989" s="1">
        <f>VLOOKUP($B989&amp;$C989&amp;$D989,HFE!$A$3:$AJ$1048576,BZ$1,0)</f>
        <v>0</v>
      </c>
      <c r="CA989" s="2">
        <f t="shared" si="551"/>
        <v>0</v>
      </c>
      <c r="CB989" s="1">
        <f>VLOOKUP($B989&amp;$C989&amp;$D989,Staqo!$A$3:$AJ$1048576,CB$1,0)</f>
        <v>0</v>
      </c>
      <c r="CC989" s="1">
        <f>VLOOKUP($B989&amp;$C989&amp;$D989,HFE!$A$3:$AJ$1048576,CC$1,0)</f>
        <v>0</v>
      </c>
      <c r="CD989" s="2">
        <f t="shared" si="552"/>
        <v>0</v>
      </c>
      <c r="CE989" s="1">
        <f>VLOOKUP($B989&amp;$C989&amp;$D989,Staqo!$A$3:$AJ$1048576,CE$1,0)</f>
        <v>0</v>
      </c>
      <c r="CF989" s="1">
        <f>VLOOKUP($B989&amp;$C989&amp;$D989,HFE!$A$3:$AJ$1048576,CF$1,0)</f>
        <v>0</v>
      </c>
      <c r="CG989" s="2">
        <f t="shared" si="553"/>
        <v>0</v>
      </c>
      <c r="CH989" s="1">
        <f>VLOOKUP($B989&amp;$C989&amp;$D989,Staqo!$A$3:$AJ$1048576,CH$1,0)</f>
        <v>0</v>
      </c>
      <c r="CI989" s="1">
        <f>VLOOKUP($B989&amp;$C989&amp;$D989,HFE!$A$3:$AJ$1048576,CI$1,0)</f>
        <v>0</v>
      </c>
      <c r="CJ989" s="2">
        <f t="shared" si="554"/>
        <v>0</v>
      </c>
      <c r="CK989" s="1">
        <f>VLOOKUP($B989&amp;$C989&amp;$D989,Staqo!$A$3:$AJ$1048576,CK$1,0)</f>
        <v>0</v>
      </c>
      <c r="CL989" s="1">
        <f>VLOOKUP($B989&amp;$C989&amp;$D989,HFE!$A$3:$AJ$1048576,CL$1,0)</f>
        <v>0</v>
      </c>
      <c r="CM989" s="2">
        <f t="shared" si="555"/>
        <v>0</v>
      </c>
      <c r="CN989" s="1">
        <f>VLOOKUP($B989&amp;$C989&amp;$D989,Staqo!$A$3:$AJ$1048576,CN$1,0)</f>
        <v>0</v>
      </c>
      <c r="CO989" s="1">
        <f>VLOOKUP($B989&amp;$C989&amp;$D989,HFE!$A$3:$AJ$1048576,CO$1,0)</f>
        <v>0</v>
      </c>
      <c r="CP989" s="2">
        <f t="shared" si="556"/>
        <v>0</v>
      </c>
      <c r="CQ989" s="1">
        <f>VLOOKUP($B989&amp;$C989&amp;$D989,Staqo!$A$3:$AJ$1048576,CQ$1,0)</f>
        <v>0</v>
      </c>
      <c r="CR989" s="1">
        <f>VLOOKUP($B989&amp;$C989&amp;$D989,HFE!$A$3:$AJ$1048576,CR$1,0)</f>
        <v>0</v>
      </c>
      <c r="CS989" s="2">
        <f t="shared" si="557"/>
        <v>0</v>
      </c>
      <c r="CT989" s="1"/>
      <c r="CU989" s="1"/>
      <c r="CV989" s="2"/>
    </row>
    <row r="990" hidden="1" spans="1:100">
      <c r="A990" s="1" t="s">
        <v>95</v>
      </c>
      <c r="B990" s="1" t="s">
        <v>96</v>
      </c>
      <c r="C990" s="3">
        <v>44581</v>
      </c>
      <c r="D990" s="1" t="s">
        <v>119</v>
      </c>
      <c r="E990" s="1">
        <f>VLOOKUP($B990&amp;$C990&amp;$D990,Staqo!$A$3:$AJ$1048576,E$1,0)</f>
        <v>5.44845</v>
      </c>
      <c r="F990" s="1" t="e">
        <f>VLOOKUP($B990&amp;$C990&amp;$D990,HFE!$A$3:$AJ$1048576,F$1,0)</f>
        <v>#REF!</v>
      </c>
      <c r="G990" s="2" t="e">
        <f t="shared" si="527"/>
        <v>#REF!</v>
      </c>
      <c r="H990" s="1">
        <f>VLOOKUP($B990&amp;$C990&amp;$D990,Staqo!$A$3:$AJ$1048576,H$1,0)</f>
        <v>6.49038</v>
      </c>
      <c r="I990" s="1" t="e">
        <f>VLOOKUP($B990&amp;$C990&amp;$D990,HFE!$A$3:$AJ$1048576,I$1,0)</f>
        <v>#REF!</v>
      </c>
      <c r="J990" s="2" t="e">
        <f t="shared" si="528"/>
        <v>#REF!</v>
      </c>
      <c r="K990" s="1">
        <f>VLOOKUP($B990&amp;$C990&amp;$D990,Staqo!$A$3:$AJ$1048576,K$1,0)</f>
        <v>7152.92</v>
      </c>
      <c r="L990" s="1" t="e">
        <f>VLOOKUP($B990&amp;$C990&amp;$D990,HFE!$A$3:$AJ$1048576,L$1,0)</f>
        <v>#REF!</v>
      </c>
      <c r="M990" s="2" t="e">
        <f t="shared" si="529"/>
        <v>#REF!</v>
      </c>
      <c r="N990" s="1">
        <f>VLOOKUP($B990&amp;$C990&amp;$D990,Staqo!$A$3:$AJ$1048576,N$1,0)</f>
        <v>5540</v>
      </c>
      <c r="O990" s="1">
        <f>VLOOKUP($B990&amp;$C990&amp;$D990,HFE!$A$3:$AJ$1048576,O$1,0)</f>
        <v>0</v>
      </c>
      <c r="P990" s="2">
        <f t="shared" si="530"/>
        <v>-5540</v>
      </c>
      <c r="Q990" s="1">
        <f>VLOOKUP($B990&amp;$C990&amp;$D990,Staqo!$A$3:$AJ$1048576,Q$1,0)</f>
        <v>5495.2</v>
      </c>
      <c r="R990" s="1">
        <f>VLOOKUP($B990&amp;$C990&amp;$D990,HFE!$A$3:$AJ$1048576,R$1,0)</f>
        <v>0</v>
      </c>
      <c r="S990" s="2">
        <f t="shared" si="531"/>
        <v>-5495.2</v>
      </c>
      <c r="T990" s="1">
        <f>VLOOKUP($B990&amp;$C990&amp;$D990,Staqo!$A$3:$AJ$1048576,T$1,0)</f>
        <v>0.774509</v>
      </c>
      <c r="U990" s="1" t="e">
        <f>VLOOKUP($B990&amp;$C990&amp;$D990,HFE!$A$3:$AJ$1048576,U$1,0)</f>
        <v>#REF!</v>
      </c>
      <c r="V990" s="2" t="e">
        <f t="shared" si="532"/>
        <v>#REF!</v>
      </c>
      <c r="W990" s="1">
        <f>VLOOKUP($B990&amp;$C990&amp;$D990,Staqo!$A$3:$AJ$1048576,W$1,0)</f>
        <v>0.768245</v>
      </c>
      <c r="X990" s="1" t="e">
        <f>VLOOKUP($B990&amp;$C990&amp;$D990,HFE!$A$3:$AJ$1048576,X$1,0)</f>
        <v>#REF!</v>
      </c>
      <c r="Y990" s="2" t="e">
        <f t="shared" si="533"/>
        <v>#REF!</v>
      </c>
      <c r="Z990" s="4">
        <f>VLOOKUP($B990&amp;$C990&amp;$D990,Staqo!$A$3:$AJ$1048576,Z$1,0)</f>
        <v>100</v>
      </c>
      <c r="AA990" s="4">
        <f>VLOOKUP($B990&amp;$C990&amp;$D990,HFE!$A$3:$AJ$1048576,AA$1,0)</f>
        <v>0</v>
      </c>
      <c r="AB990" s="5">
        <f t="shared" si="534"/>
        <v>-100</v>
      </c>
      <c r="AC990" s="1">
        <f>VLOOKUP($B990&amp;$C990&amp;$D990,Staqo!$A$3:$AJ$1048576,AC$1,0)</f>
        <v>100</v>
      </c>
      <c r="AD990" s="1">
        <f>VLOOKUP($B990&amp;$C990&amp;$D990,HFE!$A$3:$AJ$1048576,AD$1,0)*100</f>
        <v>100</v>
      </c>
      <c r="AE990" s="2">
        <f t="shared" si="535"/>
        <v>0</v>
      </c>
      <c r="AF990" s="1">
        <f>VLOOKUP($B990&amp;$C990&amp;$D990,Staqo!$A$3:$AJ$1048576,AF$1,0)</f>
        <v>100</v>
      </c>
      <c r="AG990" s="1">
        <f>VLOOKUP($B990&amp;$C990&amp;$D990,HFE!$A$3:$AJ$1048576,AG$1,0)*100</f>
        <v>100</v>
      </c>
      <c r="AH990" s="2">
        <f t="shared" si="536"/>
        <v>0</v>
      </c>
      <c r="AI990" s="1">
        <f>VLOOKUP($B990&amp;$C990&amp;$D990,Staqo!$A$3:$AJ$1048576,AI$1,0)</f>
        <v>0.230398</v>
      </c>
      <c r="AJ990" s="1" t="e">
        <f>VLOOKUP($B990&amp;$C990&amp;$D990,HFE!$A$3:$AJ$1048576,AJ$1,0)</f>
        <v>#REF!</v>
      </c>
      <c r="AK990" s="2" t="e">
        <f t="shared" si="537"/>
        <v>#REF!</v>
      </c>
      <c r="AL990" s="1">
        <f>VLOOKUP($B990&amp;$C990&amp;$D990,Staqo!$A$3:$AJ$1048576,AL$1,0)</f>
        <v>0.209452</v>
      </c>
      <c r="AM990" s="1" t="e">
        <f>VLOOKUP($B990&amp;$C990&amp;$D990,HFE!$A$3:$AJ$1048576,AM$1,0)</f>
        <v>#REF!</v>
      </c>
      <c r="AN990" s="2" t="e">
        <f t="shared" si="538"/>
        <v>#REF!</v>
      </c>
      <c r="AO990" s="1">
        <f>VLOOKUP($B990&amp;$C990&amp;$D990,Staqo!$A$3:$AJ$1048576,AO$1,0)</f>
        <v>0.228535</v>
      </c>
      <c r="AP990" s="1" t="e">
        <f>VLOOKUP($B990&amp;$C990&amp;$D990,HFE!$A$3:$AJ$1048576,AP$1,0)</f>
        <v>#REF!</v>
      </c>
      <c r="AQ990" s="2" t="e">
        <f t="shared" si="539"/>
        <v>#REF!</v>
      </c>
      <c r="AR990" s="1">
        <f>VLOOKUP($B990&amp;$C990&amp;$D990,Staqo!$A$3:$AJ$1048576,AR$1,0)</f>
        <v>0.207758</v>
      </c>
      <c r="AS990" s="1" t="e">
        <f>VLOOKUP($B990&amp;$C990&amp;$D990,HFE!$A$3:$AJ$1048576,AS$1,0)</f>
        <v>#REF!</v>
      </c>
      <c r="AT990" s="2" t="e">
        <f t="shared" si="540"/>
        <v>#REF!</v>
      </c>
      <c r="AU990" s="1">
        <f>VLOOKUP($B990&amp;$C990&amp;$D990,Staqo!$A$3:$AJ$1048576,AU$1,0)</f>
        <v>97.3484</v>
      </c>
      <c r="AV990" s="1">
        <f>VLOOKUP($B990&amp;$C990&amp;$D990,HFE!$A$3:$AJ$1048576,AV$1,0)</f>
        <v>0</v>
      </c>
      <c r="AW990" s="2">
        <f t="shared" si="541"/>
        <v>-97.3484</v>
      </c>
      <c r="AX990" s="4">
        <f>VLOOKUP($B990&amp;$C990&amp;$D990,Staqo!$A$3:$AJ$1048576,AX$1,0)</f>
        <v>12</v>
      </c>
      <c r="AY990" s="4">
        <f>VLOOKUP($B990&amp;$C990&amp;$D990,HFE!$A$3:$AJ$1048576,AY$1,0)</f>
        <v>12</v>
      </c>
      <c r="AZ990" s="5">
        <f t="shared" si="542"/>
        <v>0</v>
      </c>
      <c r="BA990" s="1">
        <f>VLOOKUP($B990&amp;$C990&amp;$D990,Staqo!$A$3:$AJ$1048576,BA$1,0)</f>
        <v>0</v>
      </c>
      <c r="BB990" s="1">
        <f>VLOOKUP($B990&amp;$C990&amp;$D990,HFE!$A$3:$AJ$1048576,BB$1,0)</f>
        <v>0</v>
      </c>
      <c r="BC990" s="2">
        <f t="shared" si="543"/>
        <v>0</v>
      </c>
      <c r="BD990" s="1">
        <f>VLOOKUP($B990&amp;$C990&amp;$D990,Staqo!$A$3:$AJ$1048576,BD$1,0)</f>
        <v>0</v>
      </c>
      <c r="BE990" s="1">
        <f>VLOOKUP($B990&amp;$C990&amp;$D990,HFE!$A$3:$AJ$1048576,BE$1,0)</f>
        <v>0</v>
      </c>
      <c r="BF990" s="2">
        <f t="shared" si="544"/>
        <v>0</v>
      </c>
      <c r="BG990" s="1">
        <f>VLOOKUP($B990&amp;$C990&amp;$D990,Staqo!$A$3:$AJ$1048576,BG$1,0)</f>
        <v>0</v>
      </c>
      <c r="BH990" s="1">
        <f>VLOOKUP($B990&amp;$C990&amp;$D990,HFE!$A$3:$AJ$1048576,BH$1,0)</f>
        <v>0</v>
      </c>
      <c r="BI990" s="2">
        <f t="shared" si="545"/>
        <v>0</v>
      </c>
      <c r="BJ990" s="1">
        <f>VLOOKUP($B990&amp;$C990&amp;$D990,Staqo!$A$3:$AJ$1048576,BJ$1,0)</f>
        <v>0</v>
      </c>
      <c r="BK990" s="1">
        <f>VLOOKUP($B990&amp;$C990&amp;$D990,HFE!$A$3:$AJ$1048576,BK$1,0)</f>
        <v>0</v>
      </c>
      <c r="BL990" s="2">
        <f t="shared" si="546"/>
        <v>0</v>
      </c>
      <c r="BM990" s="1">
        <f>VLOOKUP($B990&amp;$C990&amp;$D990,Staqo!$A$3:$AJ$1048576,BM$1,0)</f>
        <v>0</v>
      </c>
      <c r="BN990" s="1">
        <f>VLOOKUP($B990&amp;$C990&amp;$D990,HFE!$A$3:$AJ$1048576,BN$1,0)</f>
        <v>0</v>
      </c>
      <c r="BO990" s="2">
        <f t="shared" si="547"/>
        <v>0</v>
      </c>
      <c r="BP990" s="1">
        <f>VLOOKUP($B990&amp;$C990&amp;$D990,Staqo!$A$3:$AJ$1048576,BP$1,0)</f>
        <v>0</v>
      </c>
      <c r="BQ990" s="1">
        <f>VLOOKUP($B990&amp;$C990&amp;$D990,HFE!$A$3:$AJ$1048576,BQ$1,0)</f>
        <v>0</v>
      </c>
      <c r="BR990" s="2">
        <f t="shared" si="548"/>
        <v>0</v>
      </c>
      <c r="BS990" s="1">
        <f>VLOOKUP($B990&amp;$C990&amp;$D990,Staqo!$A$3:$AJ$1048576,BS$1,0)</f>
        <v>0</v>
      </c>
      <c r="BT990" s="1">
        <f>VLOOKUP($B990&amp;$C990&amp;$D990,HFE!$A$3:$AJ$1048576,BT$1,0)</f>
        <v>0</v>
      </c>
      <c r="BU990" s="2">
        <f t="shared" si="549"/>
        <v>0</v>
      </c>
      <c r="BV990" s="1">
        <f>VLOOKUP($B990&amp;$C990&amp;$D990,Staqo!$A$3:$AJ$1048576,BV$1,0)</f>
        <v>0</v>
      </c>
      <c r="BW990" s="1">
        <f>VLOOKUP($B990&amp;$C990&amp;$D990,HFE!$A$3:$AJ$1048576,BW$1,0)</f>
        <v>0</v>
      </c>
      <c r="BX990" s="2">
        <f t="shared" si="550"/>
        <v>0</v>
      </c>
      <c r="BY990" s="1">
        <f>VLOOKUP($B990&amp;$C990&amp;$D990,Staqo!$A$3:$AJ$1048576,BY$1,0)</f>
        <v>0</v>
      </c>
      <c r="BZ990" s="1">
        <f>VLOOKUP($B990&amp;$C990&amp;$D990,HFE!$A$3:$AJ$1048576,BZ$1,0)</f>
        <v>0</v>
      </c>
      <c r="CA990" s="2">
        <f t="shared" si="551"/>
        <v>0</v>
      </c>
      <c r="CB990" s="1">
        <f>VLOOKUP($B990&amp;$C990&amp;$D990,Staqo!$A$3:$AJ$1048576,CB$1,0)</f>
        <v>0</v>
      </c>
      <c r="CC990" s="1">
        <f>VLOOKUP($B990&amp;$C990&amp;$D990,HFE!$A$3:$AJ$1048576,CC$1,0)</f>
        <v>0</v>
      </c>
      <c r="CD990" s="2">
        <f t="shared" si="552"/>
        <v>0</v>
      </c>
      <c r="CE990" s="1">
        <f>VLOOKUP($B990&amp;$C990&amp;$D990,Staqo!$A$3:$AJ$1048576,CE$1,0)</f>
        <v>0</v>
      </c>
      <c r="CF990" s="1">
        <f>VLOOKUP($B990&amp;$C990&amp;$D990,HFE!$A$3:$AJ$1048576,CF$1,0)</f>
        <v>0</v>
      </c>
      <c r="CG990" s="2">
        <f t="shared" si="553"/>
        <v>0</v>
      </c>
      <c r="CH990" s="1">
        <f>VLOOKUP($B990&amp;$C990&amp;$D990,Staqo!$A$3:$AJ$1048576,CH$1,0)</f>
        <v>0</v>
      </c>
      <c r="CI990" s="1">
        <f>VLOOKUP($B990&amp;$C990&amp;$D990,HFE!$A$3:$AJ$1048576,CI$1,0)</f>
        <v>0</v>
      </c>
      <c r="CJ990" s="2">
        <f t="shared" si="554"/>
        <v>0</v>
      </c>
      <c r="CK990" s="1">
        <f>VLOOKUP($B990&amp;$C990&amp;$D990,Staqo!$A$3:$AJ$1048576,CK$1,0)</f>
        <v>0</v>
      </c>
      <c r="CL990" s="1">
        <f>VLOOKUP($B990&amp;$C990&amp;$D990,HFE!$A$3:$AJ$1048576,CL$1,0)</f>
        <v>0</v>
      </c>
      <c r="CM990" s="2">
        <f t="shared" si="555"/>
        <v>0</v>
      </c>
      <c r="CN990" s="1">
        <f>VLOOKUP($B990&amp;$C990&amp;$D990,Staqo!$A$3:$AJ$1048576,CN$1,0)</f>
        <v>0</v>
      </c>
      <c r="CO990" s="1">
        <f>VLOOKUP($B990&amp;$C990&amp;$D990,HFE!$A$3:$AJ$1048576,CO$1,0)</f>
        <v>0</v>
      </c>
      <c r="CP990" s="2">
        <f t="shared" si="556"/>
        <v>0</v>
      </c>
      <c r="CQ990" s="1">
        <f>VLOOKUP($B990&amp;$C990&amp;$D990,Staqo!$A$3:$AJ$1048576,CQ$1,0)</f>
        <v>0</v>
      </c>
      <c r="CR990" s="1">
        <f>VLOOKUP($B990&amp;$C990&amp;$D990,HFE!$A$3:$AJ$1048576,CR$1,0)</f>
        <v>0</v>
      </c>
      <c r="CS990" s="2">
        <f t="shared" si="557"/>
        <v>0</v>
      </c>
      <c r="CT990" s="1"/>
      <c r="CU990" s="1"/>
      <c r="CV990" s="2"/>
    </row>
    <row r="991" hidden="1" spans="1:100">
      <c r="A991" s="1" t="s">
        <v>95</v>
      </c>
      <c r="B991" s="1" t="s">
        <v>96</v>
      </c>
      <c r="C991" s="3">
        <v>44581</v>
      </c>
      <c r="D991" s="1" t="s">
        <v>120</v>
      </c>
      <c r="E991" s="1">
        <f>VLOOKUP($B991&amp;$C991&amp;$D991,Staqo!$A$3:$AJ$1048576,E$1,0)</f>
        <v>5.44845</v>
      </c>
      <c r="F991" s="1" t="e">
        <f>VLOOKUP($B991&amp;$C991&amp;$D991,HFE!$A$3:$AJ$1048576,F$1,0)</f>
        <v>#REF!</v>
      </c>
      <c r="G991" s="2" t="e">
        <f t="shared" si="527"/>
        <v>#REF!</v>
      </c>
      <c r="H991" s="1">
        <f>VLOOKUP($B991&amp;$C991&amp;$D991,Staqo!$A$3:$AJ$1048576,H$1,0)</f>
        <v>6.49038</v>
      </c>
      <c r="I991" s="1" t="e">
        <f>VLOOKUP($B991&amp;$C991&amp;$D991,HFE!$A$3:$AJ$1048576,I$1,0)</f>
        <v>#REF!</v>
      </c>
      <c r="J991" s="2" t="e">
        <f t="shared" si="528"/>
        <v>#REF!</v>
      </c>
      <c r="K991" s="1">
        <f>VLOOKUP($B991&amp;$C991&amp;$D991,Staqo!$A$3:$AJ$1048576,K$1,0)</f>
        <v>7152.92</v>
      </c>
      <c r="L991" s="1" t="e">
        <f>VLOOKUP($B991&amp;$C991&amp;$D991,HFE!$A$3:$AJ$1048576,L$1,0)</f>
        <v>#REF!</v>
      </c>
      <c r="M991" s="2" t="e">
        <f t="shared" si="529"/>
        <v>#REF!</v>
      </c>
      <c r="N991" s="1">
        <f>VLOOKUP($B991&amp;$C991&amp;$D991,Staqo!$A$3:$AJ$1048576,N$1,0)</f>
        <v>5580</v>
      </c>
      <c r="O991" s="1">
        <f>VLOOKUP($B991&amp;$C991&amp;$D991,HFE!$A$3:$AJ$1048576,O$1,0)</f>
        <v>0</v>
      </c>
      <c r="P991" s="2">
        <f t="shared" si="530"/>
        <v>-5580</v>
      </c>
      <c r="Q991" s="1">
        <f>VLOOKUP($B991&amp;$C991&amp;$D991,Staqo!$A$3:$AJ$1048576,Q$1,0)</f>
        <v>5534.87</v>
      </c>
      <c r="R991" s="1">
        <f>VLOOKUP($B991&amp;$C991&amp;$D991,HFE!$A$3:$AJ$1048576,R$1,0)</f>
        <v>0</v>
      </c>
      <c r="S991" s="2">
        <f t="shared" si="531"/>
        <v>-5534.87</v>
      </c>
      <c r="T991" s="1">
        <f>VLOOKUP($B991&amp;$C991&amp;$D991,Staqo!$A$3:$AJ$1048576,T$1,0)</f>
        <v>0.780101</v>
      </c>
      <c r="U991" s="1" t="e">
        <f>VLOOKUP($B991&amp;$C991&amp;$D991,HFE!$A$3:$AJ$1048576,U$1,0)</f>
        <v>#REF!</v>
      </c>
      <c r="V991" s="2" t="e">
        <f t="shared" si="532"/>
        <v>#REF!</v>
      </c>
      <c r="W991" s="1">
        <f>VLOOKUP($B991&amp;$C991&amp;$D991,Staqo!$A$3:$AJ$1048576,W$1,0)</f>
        <v>0.773792</v>
      </c>
      <c r="X991" s="1" t="e">
        <f>VLOOKUP($B991&amp;$C991&amp;$D991,HFE!$A$3:$AJ$1048576,X$1,0)</f>
        <v>#REF!</v>
      </c>
      <c r="Y991" s="2" t="e">
        <f t="shared" si="533"/>
        <v>#REF!</v>
      </c>
      <c r="Z991" s="4">
        <f>VLOOKUP($B991&amp;$C991&amp;$D991,Staqo!$A$3:$AJ$1048576,Z$1,0)</f>
        <v>100</v>
      </c>
      <c r="AA991" s="4">
        <f>VLOOKUP($B991&amp;$C991&amp;$D991,HFE!$A$3:$AJ$1048576,AA$1,0)</f>
        <v>0</v>
      </c>
      <c r="AB991" s="5">
        <f t="shared" si="534"/>
        <v>-100</v>
      </c>
      <c r="AC991" s="1">
        <f>VLOOKUP($B991&amp;$C991&amp;$D991,Staqo!$A$3:$AJ$1048576,AC$1,0)</f>
        <v>100</v>
      </c>
      <c r="AD991" s="1">
        <f>VLOOKUP($B991&amp;$C991&amp;$D991,HFE!$A$3:$AJ$1048576,AD$1,0)*100</f>
        <v>100</v>
      </c>
      <c r="AE991" s="2">
        <f t="shared" si="535"/>
        <v>0</v>
      </c>
      <c r="AF991" s="1">
        <f>VLOOKUP($B991&amp;$C991&amp;$D991,Staqo!$A$3:$AJ$1048576,AF$1,0)</f>
        <v>100</v>
      </c>
      <c r="AG991" s="1">
        <f>VLOOKUP($B991&amp;$C991&amp;$D991,HFE!$A$3:$AJ$1048576,AG$1,0)*100</f>
        <v>100</v>
      </c>
      <c r="AH991" s="2">
        <f t="shared" si="536"/>
        <v>0</v>
      </c>
      <c r="AI991" s="1">
        <f>VLOOKUP($B991&amp;$C991&amp;$D991,Staqo!$A$3:$AJ$1048576,AI$1,0)</f>
        <v>0.232061</v>
      </c>
      <c r="AJ991" s="1" t="e">
        <f>VLOOKUP($B991&amp;$C991&amp;$D991,HFE!$A$3:$AJ$1048576,AJ$1,0)</f>
        <v>#REF!</v>
      </c>
      <c r="AK991" s="2" t="e">
        <f t="shared" si="537"/>
        <v>#REF!</v>
      </c>
      <c r="AL991" s="1">
        <f>VLOOKUP($B991&amp;$C991&amp;$D991,Staqo!$A$3:$AJ$1048576,AL$1,0)</f>
        <v>0.210965</v>
      </c>
      <c r="AM991" s="1" t="e">
        <f>VLOOKUP($B991&amp;$C991&amp;$D991,HFE!$A$3:$AJ$1048576,AM$1,0)</f>
        <v>#REF!</v>
      </c>
      <c r="AN991" s="2" t="e">
        <f t="shared" si="538"/>
        <v>#REF!</v>
      </c>
      <c r="AO991" s="1">
        <f>VLOOKUP($B991&amp;$C991&amp;$D991,Staqo!$A$3:$AJ$1048576,AO$1,0)</f>
        <v>0.230185</v>
      </c>
      <c r="AP991" s="1" t="e">
        <f>VLOOKUP($B991&amp;$C991&amp;$D991,HFE!$A$3:$AJ$1048576,AP$1,0)</f>
        <v>#REF!</v>
      </c>
      <c r="AQ991" s="2" t="e">
        <f t="shared" si="539"/>
        <v>#REF!</v>
      </c>
      <c r="AR991" s="1">
        <f>VLOOKUP($B991&amp;$C991&amp;$D991,Staqo!$A$3:$AJ$1048576,AR$1,0)</f>
        <v>0.209259</v>
      </c>
      <c r="AS991" s="1" t="e">
        <f>VLOOKUP($B991&amp;$C991&amp;$D991,HFE!$A$3:$AJ$1048576,AS$1,0)</f>
        <v>#REF!</v>
      </c>
      <c r="AT991" s="2" t="e">
        <f t="shared" si="540"/>
        <v>#REF!</v>
      </c>
      <c r="AU991" s="1">
        <f>VLOOKUP($B991&amp;$C991&amp;$D991,Staqo!$A$3:$AJ$1048576,AU$1,0)</f>
        <v>97.4844</v>
      </c>
      <c r="AV991" s="1">
        <f>VLOOKUP($B991&amp;$C991&amp;$D991,HFE!$A$3:$AJ$1048576,AV$1,0)</f>
        <v>0</v>
      </c>
      <c r="AW991" s="2">
        <f t="shared" si="541"/>
        <v>-97.4844</v>
      </c>
      <c r="AX991" s="4">
        <f>VLOOKUP($B991&amp;$C991&amp;$D991,Staqo!$A$3:$AJ$1048576,AX$1,0)</f>
        <v>12</v>
      </c>
      <c r="AY991" s="4">
        <f>VLOOKUP($B991&amp;$C991&amp;$D991,HFE!$A$3:$AJ$1048576,AY$1,0)</f>
        <v>12</v>
      </c>
      <c r="AZ991" s="5">
        <f t="shared" si="542"/>
        <v>0</v>
      </c>
      <c r="BA991" s="1">
        <f>VLOOKUP($B991&amp;$C991&amp;$D991,Staqo!$A$3:$AJ$1048576,BA$1,0)</f>
        <v>0</v>
      </c>
      <c r="BB991" s="1">
        <f>VLOOKUP($B991&amp;$C991&amp;$D991,HFE!$A$3:$AJ$1048576,BB$1,0)</f>
        <v>0</v>
      </c>
      <c r="BC991" s="2">
        <f t="shared" si="543"/>
        <v>0</v>
      </c>
      <c r="BD991" s="1">
        <f>VLOOKUP($B991&amp;$C991&amp;$D991,Staqo!$A$3:$AJ$1048576,BD$1,0)</f>
        <v>0</v>
      </c>
      <c r="BE991" s="1">
        <f>VLOOKUP($B991&amp;$C991&amp;$D991,HFE!$A$3:$AJ$1048576,BE$1,0)</f>
        <v>0</v>
      </c>
      <c r="BF991" s="2">
        <f t="shared" si="544"/>
        <v>0</v>
      </c>
      <c r="BG991" s="1">
        <f>VLOOKUP($B991&amp;$C991&amp;$D991,Staqo!$A$3:$AJ$1048576,BG$1,0)</f>
        <v>0</v>
      </c>
      <c r="BH991" s="1">
        <f>VLOOKUP($B991&amp;$C991&amp;$D991,HFE!$A$3:$AJ$1048576,BH$1,0)</f>
        <v>0</v>
      </c>
      <c r="BI991" s="2">
        <f t="shared" si="545"/>
        <v>0</v>
      </c>
      <c r="BJ991" s="1">
        <f>VLOOKUP($B991&amp;$C991&amp;$D991,Staqo!$A$3:$AJ$1048576,BJ$1,0)</f>
        <v>0</v>
      </c>
      <c r="BK991" s="1">
        <f>VLOOKUP($B991&amp;$C991&amp;$D991,HFE!$A$3:$AJ$1048576,BK$1,0)</f>
        <v>0</v>
      </c>
      <c r="BL991" s="2">
        <f t="shared" si="546"/>
        <v>0</v>
      </c>
      <c r="BM991" s="1">
        <f>VLOOKUP($B991&amp;$C991&amp;$D991,Staqo!$A$3:$AJ$1048576,BM$1,0)</f>
        <v>0</v>
      </c>
      <c r="BN991" s="1">
        <f>VLOOKUP($B991&amp;$C991&amp;$D991,HFE!$A$3:$AJ$1048576,BN$1,0)</f>
        <v>0</v>
      </c>
      <c r="BO991" s="2">
        <f t="shared" si="547"/>
        <v>0</v>
      </c>
      <c r="BP991" s="1">
        <f>VLOOKUP($B991&amp;$C991&amp;$D991,Staqo!$A$3:$AJ$1048576,BP$1,0)</f>
        <v>0</v>
      </c>
      <c r="BQ991" s="1">
        <f>VLOOKUP($B991&amp;$C991&amp;$D991,HFE!$A$3:$AJ$1048576,BQ$1,0)</f>
        <v>0</v>
      </c>
      <c r="BR991" s="2">
        <f t="shared" si="548"/>
        <v>0</v>
      </c>
      <c r="BS991" s="1">
        <f>VLOOKUP($B991&amp;$C991&amp;$D991,Staqo!$A$3:$AJ$1048576,BS$1,0)</f>
        <v>0</v>
      </c>
      <c r="BT991" s="1">
        <f>VLOOKUP($B991&amp;$C991&amp;$D991,HFE!$A$3:$AJ$1048576,BT$1,0)</f>
        <v>0</v>
      </c>
      <c r="BU991" s="2">
        <f t="shared" si="549"/>
        <v>0</v>
      </c>
      <c r="BV991" s="1">
        <f>VLOOKUP($B991&amp;$C991&amp;$D991,Staqo!$A$3:$AJ$1048576,BV$1,0)</f>
        <v>0</v>
      </c>
      <c r="BW991" s="1">
        <f>VLOOKUP($B991&amp;$C991&amp;$D991,HFE!$A$3:$AJ$1048576,BW$1,0)</f>
        <v>0</v>
      </c>
      <c r="BX991" s="2">
        <f t="shared" si="550"/>
        <v>0</v>
      </c>
      <c r="BY991" s="1">
        <f>VLOOKUP($B991&amp;$C991&amp;$D991,Staqo!$A$3:$AJ$1048576,BY$1,0)</f>
        <v>0</v>
      </c>
      <c r="BZ991" s="1">
        <f>VLOOKUP($B991&amp;$C991&amp;$D991,HFE!$A$3:$AJ$1048576,BZ$1,0)</f>
        <v>0</v>
      </c>
      <c r="CA991" s="2">
        <f t="shared" si="551"/>
        <v>0</v>
      </c>
      <c r="CB991" s="1">
        <f>VLOOKUP($B991&amp;$C991&amp;$D991,Staqo!$A$3:$AJ$1048576,CB$1,0)</f>
        <v>0</v>
      </c>
      <c r="CC991" s="1">
        <f>VLOOKUP($B991&amp;$C991&amp;$D991,HFE!$A$3:$AJ$1048576,CC$1,0)</f>
        <v>0</v>
      </c>
      <c r="CD991" s="2">
        <f t="shared" si="552"/>
        <v>0</v>
      </c>
      <c r="CE991" s="1">
        <f>VLOOKUP($B991&amp;$C991&amp;$D991,Staqo!$A$3:$AJ$1048576,CE$1,0)</f>
        <v>0</v>
      </c>
      <c r="CF991" s="1">
        <f>VLOOKUP($B991&amp;$C991&amp;$D991,HFE!$A$3:$AJ$1048576,CF$1,0)</f>
        <v>0</v>
      </c>
      <c r="CG991" s="2">
        <f t="shared" si="553"/>
        <v>0</v>
      </c>
      <c r="CH991" s="1">
        <f>VLOOKUP($B991&amp;$C991&amp;$D991,Staqo!$A$3:$AJ$1048576,CH$1,0)</f>
        <v>0</v>
      </c>
      <c r="CI991" s="1">
        <f>VLOOKUP($B991&amp;$C991&amp;$D991,HFE!$A$3:$AJ$1048576,CI$1,0)</f>
        <v>0</v>
      </c>
      <c r="CJ991" s="2">
        <f t="shared" si="554"/>
        <v>0</v>
      </c>
      <c r="CK991" s="1">
        <f>VLOOKUP($B991&amp;$C991&amp;$D991,Staqo!$A$3:$AJ$1048576,CK$1,0)</f>
        <v>0</v>
      </c>
      <c r="CL991" s="1">
        <f>VLOOKUP($B991&amp;$C991&amp;$D991,HFE!$A$3:$AJ$1048576,CL$1,0)</f>
        <v>0</v>
      </c>
      <c r="CM991" s="2">
        <f t="shared" si="555"/>
        <v>0</v>
      </c>
      <c r="CN991" s="1">
        <f>VLOOKUP($B991&amp;$C991&amp;$D991,Staqo!$A$3:$AJ$1048576,CN$1,0)</f>
        <v>0</v>
      </c>
      <c r="CO991" s="1">
        <f>VLOOKUP($B991&amp;$C991&amp;$D991,HFE!$A$3:$AJ$1048576,CO$1,0)</f>
        <v>0</v>
      </c>
      <c r="CP991" s="2">
        <f t="shared" si="556"/>
        <v>0</v>
      </c>
      <c r="CQ991" s="1">
        <f>VLOOKUP($B991&amp;$C991&amp;$D991,Staqo!$A$3:$AJ$1048576,CQ$1,0)</f>
        <v>0</v>
      </c>
      <c r="CR991" s="1">
        <f>VLOOKUP($B991&amp;$C991&amp;$D991,HFE!$A$3:$AJ$1048576,CR$1,0)</f>
        <v>0</v>
      </c>
      <c r="CS991" s="2">
        <f t="shared" si="557"/>
        <v>0</v>
      </c>
      <c r="CT991" s="1"/>
      <c r="CU991" s="1"/>
      <c r="CV991" s="2"/>
    </row>
    <row r="992" hidden="1" spans="1:100">
      <c r="A992" s="1" t="s">
        <v>95</v>
      </c>
      <c r="B992" s="1" t="s">
        <v>96</v>
      </c>
      <c r="C992" s="3">
        <v>44581</v>
      </c>
      <c r="D992" s="1" t="s">
        <v>121</v>
      </c>
      <c r="E992" s="1">
        <f>VLOOKUP($B992&amp;$C992&amp;$D992,Staqo!$A$3:$AJ$1048576,E$1,0)</f>
        <v>5.44845</v>
      </c>
      <c r="F992" s="1" t="e">
        <f>VLOOKUP($B992&amp;$C992&amp;$D992,HFE!$A$3:$AJ$1048576,F$1,0)</f>
        <v>#REF!</v>
      </c>
      <c r="G992" s="2" t="e">
        <f t="shared" si="527"/>
        <v>#REF!</v>
      </c>
      <c r="H992" s="1">
        <f>VLOOKUP($B992&amp;$C992&amp;$D992,Staqo!$A$3:$AJ$1048576,H$1,0)</f>
        <v>6.49038</v>
      </c>
      <c r="I992" s="1" t="e">
        <f>VLOOKUP($B992&amp;$C992&amp;$D992,HFE!$A$3:$AJ$1048576,I$1,0)</f>
        <v>#REF!</v>
      </c>
      <c r="J992" s="2" t="e">
        <f t="shared" si="528"/>
        <v>#REF!</v>
      </c>
      <c r="K992" s="1">
        <f>VLOOKUP($B992&amp;$C992&amp;$D992,Staqo!$A$3:$AJ$1048576,K$1,0)</f>
        <v>7152.92</v>
      </c>
      <c r="L992" s="1" t="e">
        <f>VLOOKUP($B992&amp;$C992&amp;$D992,HFE!$A$3:$AJ$1048576,L$1,0)</f>
        <v>#REF!</v>
      </c>
      <c r="M992" s="2" t="e">
        <f t="shared" si="529"/>
        <v>#REF!</v>
      </c>
      <c r="N992" s="1">
        <f>VLOOKUP($B992&amp;$C992&amp;$D992,Staqo!$A$3:$AJ$1048576,N$1,0)</f>
        <v>5150</v>
      </c>
      <c r="O992" s="1">
        <f>VLOOKUP($B992&amp;$C992&amp;$D992,HFE!$A$3:$AJ$1048576,O$1,0)</f>
        <v>0</v>
      </c>
      <c r="P992" s="2">
        <f t="shared" si="530"/>
        <v>-5150</v>
      </c>
      <c r="Q992" s="1">
        <f>VLOOKUP($B992&amp;$C992&amp;$D992,Staqo!$A$3:$AJ$1048576,Q$1,0)</f>
        <v>5108.35</v>
      </c>
      <c r="R992" s="1">
        <f>VLOOKUP($B992&amp;$C992&amp;$D992,HFE!$A$3:$AJ$1048576,R$1,0)</f>
        <v>0</v>
      </c>
      <c r="S992" s="2">
        <f t="shared" si="531"/>
        <v>-5108.35</v>
      </c>
      <c r="T992" s="1">
        <f>VLOOKUP($B992&amp;$C992&amp;$D992,Staqo!$A$3:$AJ$1048576,T$1,0)</f>
        <v>0.719986</v>
      </c>
      <c r="U992" s="1" t="e">
        <f>VLOOKUP($B992&amp;$C992&amp;$D992,HFE!$A$3:$AJ$1048576,U$1,0)</f>
        <v>#REF!</v>
      </c>
      <c r="V992" s="2" t="e">
        <f t="shared" si="532"/>
        <v>#REF!</v>
      </c>
      <c r="W992" s="1">
        <f>VLOOKUP($B992&amp;$C992&amp;$D992,Staqo!$A$3:$AJ$1048576,W$1,0)</f>
        <v>0.714163</v>
      </c>
      <c r="X992" s="1" t="e">
        <f>VLOOKUP($B992&amp;$C992&amp;$D992,HFE!$A$3:$AJ$1048576,X$1,0)</f>
        <v>#REF!</v>
      </c>
      <c r="Y992" s="2" t="e">
        <f t="shared" si="533"/>
        <v>#REF!</v>
      </c>
      <c r="Z992" s="4">
        <f>VLOOKUP($B992&amp;$C992&amp;$D992,Staqo!$A$3:$AJ$1048576,Z$1,0)</f>
        <v>100</v>
      </c>
      <c r="AA992" s="4">
        <f>VLOOKUP($B992&amp;$C992&amp;$D992,HFE!$A$3:$AJ$1048576,AA$1,0)</f>
        <v>0</v>
      </c>
      <c r="AB992" s="5">
        <f t="shared" si="534"/>
        <v>-100</v>
      </c>
      <c r="AC992" s="1">
        <f>VLOOKUP($B992&amp;$C992&amp;$D992,Staqo!$A$3:$AJ$1048576,AC$1,0)</f>
        <v>100</v>
      </c>
      <c r="AD992" s="1">
        <f>VLOOKUP($B992&amp;$C992&amp;$D992,HFE!$A$3:$AJ$1048576,AD$1,0)*100</f>
        <v>100</v>
      </c>
      <c r="AE992" s="2">
        <f t="shared" si="535"/>
        <v>0</v>
      </c>
      <c r="AF992" s="1">
        <f>VLOOKUP($B992&amp;$C992&amp;$D992,Staqo!$A$3:$AJ$1048576,AF$1,0)</f>
        <v>100</v>
      </c>
      <c r="AG992" s="1">
        <f>VLOOKUP($B992&amp;$C992&amp;$D992,HFE!$A$3:$AJ$1048576,AG$1,0)*100</f>
        <v>100</v>
      </c>
      <c r="AH992" s="2">
        <f t="shared" si="536"/>
        <v>0</v>
      </c>
      <c r="AI992" s="1">
        <f>VLOOKUP($B992&amp;$C992&amp;$D992,Staqo!$A$3:$AJ$1048576,AI$1,0)</f>
        <v>0.214179</v>
      </c>
      <c r="AJ992" s="1" t="e">
        <f>VLOOKUP($B992&amp;$C992&amp;$D992,HFE!$A$3:$AJ$1048576,AJ$1,0)</f>
        <v>#REF!</v>
      </c>
      <c r="AK992" s="2" t="e">
        <f t="shared" si="537"/>
        <v>#REF!</v>
      </c>
      <c r="AL992" s="1">
        <f>VLOOKUP($B992&amp;$C992&amp;$D992,Staqo!$A$3:$AJ$1048576,AL$1,0)</f>
        <v>0.194708</v>
      </c>
      <c r="AM992" s="1" t="e">
        <f>VLOOKUP($B992&amp;$C992&amp;$D992,HFE!$A$3:$AJ$1048576,AM$1,0)</f>
        <v>#REF!</v>
      </c>
      <c r="AN992" s="2" t="e">
        <f t="shared" si="538"/>
        <v>#REF!</v>
      </c>
      <c r="AO992" s="1">
        <f>VLOOKUP($B992&amp;$C992&amp;$D992,Staqo!$A$3:$AJ$1048576,AO$1,0)</f>
        <v>0.212446</v>
      </c>
      <c r="AP992" s="1" t="e">
        <f>VLOOKUP($B992&amp;$C992&amp;$D992,HFE!$A$3:$AJ$1048576,AP$1,0)</f>
        <v>#REF!</v>
      </c>
      <c r="AQ992" s="2" t="e">
        <f t="shared" si="539"/>
        <v>#REF!</v>
      </c>
      <c r="AR992" s="1">
        <f>VLOOKUP($B992&amp;$C992&amp;$D992,Staqo!$A$3:$AJ$1048576,AR$1,0)</f>
        <v>0.193133</v>
      </c>
      <c r="AS992" s="1" t="e">
        <f>VLOOKUP($B992&amp;$C992&amp;$D992,HFE!$A$3:$AJ$1048576,AS$1,0)</f>
        <v>#REF!</v>
      </c>
      <c r="AT992" s="2" t="e">
        <f t="shared" si="540"/>
        <v>#REF!</v>
      </c>
      <c r="AU992" s="1">
        <f>VLOOKUP($B992&amp;$C992&amp;$D992,Staqo!$A$3:$AJ$1048576,AU$1,0)</f>
        <v>96.589</v>
      </c>
      <c r="AV992" s="1">
        <f>VLOOKUP($B992&amp;$C992&amp;$D992,HFE!$A$3:$AJ$1048576,AV$1,0)</f>
        <v>0</v>
      </c>
      <c r="AW992" s="2">
        <f t="shared" si="541"/>
        <v>-96.589</v>
      </c>
      <c r="AX992" s="4">
        <f>VLOOKUP($B992&amp;$C992&amp;$D992,Staqo!$A$3:$AJ$1048576,AX$1,0)</f>
        <v>12</v>
      </c>
      <c r="AY992" s="4">
        <f>VLOOKUP($B992&amp;$C992&amp;$D992,HFE!$A$3:$AJ$1048576,AY$1,0)</f>
        <v>12</v>
      </c>
      <c r="AZ992" s="5">
        <f t="shared" si="542"/>
        <v>0</v>
      </c>
      <c r="BA992" s="1">
        <f>VLOOKUP($B992&amp;$C992&amp;$D992,Staqo!$A$3:$AJ$1048576,BA$1,0)</f>
        <v>0</v>
      </c>
      <c r="BB992" s="1">
        <f>VLOOKUP($B992&amp;$C992&amp;$D992,HFE!$A$3:$AJ$1048576,BB$1,0)</f>
        <v>0</v>
      </c>
      <c r="BC992" s="2">
        <f t="shared" si="543"/>
        <v>0</v>
      </c>
      <c r="BD992" s="1">
        <f>VLOOKUP($B992&amp;$C992&amp;$D992,Staqo!$A$3:$AJ$1048576,BD$1,0)</f>
        <v>0</v>
      </c>
      <c r="BE992" s="1">
        <f>VLOOKUP($B992&amp;$C992&amp;$D992,HFE!$A$3:$AJ$1048576,BE$1,0)</f>
        <v>0</v>
      </c>
      <c r="BF992" s="2">
        <f t="shared" si="544"/>
        <v>0</v>
      </c>
      <c r="BG992" s="1">
        <f>VLOOKUP($B992&amp;$C992&amp;$D992,Staqo!$A$3:$AJ$1048576,BG$1,0)</f>
        <v>0</v>
      </c>
      <c r="BH992" s="1">
        <f>VLOOKUP($B992&amp;$C992&amp;$D992,HFE!$A$3:$AJ$1048576,BH$1,0)</f>
        <v>0</v>
      </c>
      <c r="BI992" s="2">
        <f t="shared" si="545"/>
        <v>0</v>
      </c>
      <c r="BJ992" s="1">
        <f>VLOOKUP($B992&amp;$C992&amp;$D992,Staqo!$A$3:$AJ$1048576,BJ$1,0)</f>
        <v>0</v>
      </c>
      <c r="BK992" s="1">
        <f>VLOOKUP($B992&amp;$C992&amp;$D992,HFE!$A$3:$AJ$1048576,BK$1,0)</f>
        <v>0</v>
      </c>
      <c r="BL992" s="2">
        <f t="shared" si="546"/>
        <v>0</v>
      </c>
      <c r="BM992" s="1">
        <f>VLOOKUP($B992&amp;$C992&amp;$D992,Staqo!$A$3:$AJ$1048576,BM$1,0)</f>
        <v>0</v>
      </c>
      <c r="BN992" s="1">
        <f>VLOOKUP($B992&amp;$C992&amp;$D992,HFE!$A$3:$AJ$1048576,BN$1,0)</f>
        <v>0</v>
      </c>
      <c r="BO992" s="2">
        <f t="shared" si="547"/>
        <v>0</v>
      </c>
      <c r="BP992" s="1">
        <f>VLOOKUP($B992&amp;$C992&amp;$D992,Staqo!$A$3:$AJ$1048576,BP$1,0)</f>
        <v>0</v>
      </c>
      <c r="BQ992" s="1">
        <f>VLOOKUP($B992&amp;$C992&amp;$D992,HFE!$A$3:$AJ$1048576,BQ$1,0)</f>
        <v>0</v>
      </c>
      <c r="BR992" s="2">
        <f t="shared" si="548"/>
        <v>0</v>
      </c>
      <c r="BS992" s="1">
        <f>VLOOKUP($B992&amp;$C992&amp;$D992,Staqo!$A$3:$AJ$1048576,BS$1,0)</f>
        <v>0</v>
      </c>
      <c r="BT992" s="1">
        <f>VLOOKUP($B992&amp;$C992&amp;$D992,HFE!$A$3:$AJ$1048576,BT$1,0)</f>
        <v>0</v>
      </c>
      <c r="BU992" s="2">
        <f t="shared" si="549"/>
        <v>0</v>
      </c>
      <c r="BV992" s="1">
        <f>VLOOKUP($B992&amp;$C992&amp;$D992,Staqo!$A$3:$AJ$1048576,BV$1,0)</f>
        <v>0</v>
      </c>
      <c r="BW992" s="1">
        <f>VLOOKUP($B992&amp;$C992&amp;$D992,HFE!$A$3:$AJ$1048576,BW$1,0)</f>
        <v>0</v>
      </c>
      <c r="BX992" s="2">
        <f t="shared" si="550"/>
        <v>0</v>
      </c>
      <c r="BY992" s="1">
        <f>VLOOKUP($B992&amp;$C992&amp;$D992,Staqo!$A$3:$AJ$1048576,BY$1,0)</f>
        <v>0</v>
      </c>
      <c r="BZ992" s="1">
        <f>VLOOKUP($B992&amp;$C992&amp;$D992,HFE!$A$3:$AJ$1048576,BZ$1,0)</f>
        <v>0</v>
      </c>
      <c r="CA992" s="2">
        <f t="shared" si="551"/>
        <v>0</v>
      </c>
      <c r="CB992" s="1">
        <f>VLOOKUP($B992&amp;$C992&amp;$D992,Staqo!$A$3:$AJ$1048576,CB$1,0)</f>
        <v>0</v>
      </c>
      <c r="CC992" s="1">
        <f>VLOOKUP($B992&amp;$C992&amp;$D992,HFE!$A$3:$AJ$1048576,CC$1,0)</f>
        <v>0</v>
      </c>
      <c r="CD992" s="2">
        <f t="shared" si="552"/>
        <v>0</v>
      </c>
      <c r="CE992" s="1">
        <f>VLOOKUP($B992&amp;$C992&amp;$D992,Staqo!$A$3:$AJ$1048576,CE$1,0)</f>
        <v>0</v>
      </c>
      <c r="CF992" s="1">
        <f>VLOOKUP($B992&amp;$C992&amp;$D992,HFE!$A$3:$AJ$1048576,CF$1,0)</f>
        <v>0</v>
      </c>
      <c r="CG992" s="2">
        <f t="shared" si="553"/>
        <v>0</v>
      </c>
      <c r="CH992" s="1">
        <f>VLOOKUP($B992&amp;$C992&amp;$D992,Staqo!$A$3:$AJ$1048576,CH$1,0)</f>
        <v>0</v>
      </c>
      <c r="CI992" s="1">
        <f>VLOOKUP($B992&amp;$C992&amp;$D992,HFE!$A$3:$AJ$1048576,CI$1,0)</f>
        <v>0</v>
      </c>
      <c r="CJ992" s="2">
        <f t="shared" si="554"/>
        <v>0</v>
      </c>
      <c r="CK992" s="1">
        <f>VLOOKUP($B992&amp;$C992&amp;$D992,Staqo!$A$3:$AJ$1048576,CK$1,0)</f>
        <v>0</v>
      </c>
      <c r="CL992" s="1">
        <f>VLOOKUP($B992&amp;$C992&amp;$D992,HFE!$A$3:$AJ$1048576,CL$1,0)</f>
        <v>0</v>
      </c>
      <c r="CM992" s="2">
        <f t="shared" si="555"/>
        <v>0</v>
      </c>
      <c r="CN992" s="1">
        <f>VLOOKUP($B992&amp;$C992&amp;$D992,Staqo!$A$3:$AJ$1048576,CN$1,0)</f>
        <v>0</v>
      </c>
      <c r="CO992" s="1">
        <f>VLOOKUP($B992&amp;$C992&amp;$D992,HFE!$A$3:$AJ$1048576,CO$1,0)</f>
        <v>0</v>
      </c>
      <c r="CP992" s="2">
        <f t="shared" si="556"/>
        <v>0</v>
      </c>
      <c r="CQ992" s="1">
        <f>VLOOKUP($B992&amp;$C992&amp;$D992,Staqo!$A$3:$AJ$1048576,CQ$1,0)</f>
        <v>0</v>
      </c>
      <c r="CR992" s="1">
        <f>VLOOKUP($B992&amp;$C992&amp;$D992,HFE!$A$3:$AJ$1048576,CR$1,0)</f>
        <v>0</v>
      </c>
      <c r="CS992" s="2">
        <f t="shared" si="557"/>
        <v>0</v>
      </c>
      <c r="CT992" s="1"/>
      <c r="CU992" s="1"/>
      <c r="CV992" s="2"/>
    </row>
    <row r="993" hidden="1" spans="1:100">
      <c r="A993" s="1" t="s">
        <v>95</v>
      </c>
      <c r="B993" s="1" t="s">
        <v>96</v>
      </c>
      <c r="C993" s="3">
        <v>44581</v>
      </c>
      <c r="D993" s="1" t="s">
        <v>122</v>
      </c>
      <c r="E993" s="1">
        <f>VLOOKUP($B993&amp;$C993&amp;$D993,Staqo!$A$3:$AJ$1048576,E$1,0)</f>
        <v>5.44845</v>
      </c>
      <c r="F993" s="1" t="e">
        <f>VLOOKUP($B993&amp;$C993&amp;$D993,HFE!$A$3:$AJ$1048576,F$1,0)</f>
        <v>#REF!</v>
      </c>
      <c r="G993" s="2" t="e">
        <f t="shared" si="527"/>
        <v>#REF!</v>
      </c>
      <c r="H993" s="1">
        <f>VLOOKUP($B993&amp;$C993&amp;$D993,Staqo!$A$3:$AJ$1048576,H$1,0)</f>
        <v>6.49038</v>
      </c>
      <c r="I993" s="1" t="e">
        <f>VLOOKUP($B993&amp;$C993&amp;$D993,HFE!$A$3:$AJ$1048576,I$1,0)</f>
        <v>#REF!</v>
      </c>
      <c r="J993" s="2" t="e">
        <f t="shared" si="528"/>
        <v>#REF!</v>
      </c>
      <c r="K993" s="1">
        <f>VLOOKUP($B993&amp;$C993&amp;$D993,Staqo!$A$3:$AJ$1048576,K$1,0)</f>
        <v>7152.92</v>
      </c>
      <c r="L993" s="1" t="e">
        <f>VLOOKUP($B993&amp;$C993&amp;$D993,HFE!$A$3:$AJ$1048576,L$1,0)</f>
        <v>#REF!</v>
      </c>
      <c r="M993" s="2" t="e">
        <f t="shared" si="529"/>
        <v>#REF!</v>
      </c>
      <c r="N993" s="1">
        <f>VLOOKUP($B993&amp;$C993&amp;$D993,Staqo!$A$3:$AJ$1048576,N$1,0)</f>
        <v>5310</v>
      </c>
      <c r="O993" s="1">
        <f>VLOOKUP($B993&amp;$C993&amp;$D993,HFE!$A$3:$AJ$1048576,O$1,0)</f>
        <v>0</v>
      </c>
      <c r="P993" s="2">
        <f t="shared" si="530"/>
        <v>-5310</v>
      </c>
      <c r="Q993" s="1">
        <f>VLOOKUP($B993&amp;$C993&amp;$D993,Staqo!$A$3:$AJ$1048576,Q$1,0)</f>
        <v>5267.06</v>
      </c>
      <c r="R993" s="1">
        <f>VLOOKUP($B993&amp;$C993&amp;$D993,HFE!$A$3:$AJ$1048576,R$1,0)</f>
        <v>0</v>
      </c>
      <c r="S993" s="2">
        <f t="shared" si="531"/>
        <v>-5267.06</v>
      </c>
      <c r="T993" s="1">
        <f>VLOOKUP($B993&amp;$C993&amp;$D993,Staqo!$A$3:$AJ$1048576,T$1,0)</f>
        <v>0.742354</v>
      </c>
      <c r="U993" s="1" t="e">
        <f>VLOOKUP($B993&amp;$C993&amp;$D993,HFE!$A$3:$AJ$1048576,U$1,0)</f>
        <v>#REF!</v>
      </c>
      <c r="V993" s="2" t="e">
        <f t="shared" si="532"/>
        <v>#REF!</v>
      </c>
      <c r="W993" s="1">
        <f>VLOOKUP($B993&amp;$C993&amp;$D993,Staqo!$A$3:$AJ$1048576,W$1,0)</f>
        <v>0.73635</v>
      </c>
      <c r="X993" s="1" t="e">
        <f>VLOOKUP($B993&amp;$C993&amp;$D993,HFE!$A$3:$AJ$1048576,X$1,0)</f>
        <v>#REF!</v>
      </c>
      <c r="Y993" s="2" t="e">
        <f t="shared" si="533"/>
        <v>#REF!</v>
      </c>
      <c r="Z993" s="4">
        <f>VLOOKUP($B993&amp;$C993&amp;$D993,Staqo!$A$3:$AJ$1048576,Z$1,0)</f>
        <v>100</v>
      </c>
      <c r="AA993" s="4">
        <f>VLOOKUP($B993&amp;$C993&amp;$D993,HFE!$A$3:$AJ$1048576,AA$1,0)</f>
        <v>0</v>
      </c>
      <c r="AB993" s="5">
        <f t="shared" si="534"/>
        <v>-100</v>
      </c>
      <c r="AC993" s="1">
        <f>VLOOKUP($B993&amp;$C993&amp;$D993,Staqo!$A$3:$AJ$1048576,AC$1,0)</f>
        <v>100</v>
      </c>
      <c r="AD993" s="1">
        <f>VLOOKUP($B993&amp;$C993&amp;$D993,HFE!$A$3:$AJ$1048576,AD$1,0)*100</f>
        <v>100</v>
      </c>
      <c r="AE993" s="2">
        <f t="shared" si="535"/>
        <v>0</v>
      </c>
      <c r="AF993" s="1">
        <f>VLOOKUP($B993&amp;$C993&amp;$D993,Staqo!$A$3:$AJ$1048576,AF$1,0)</f>
        <v>100</v>
      </c>
      <c r="AG993" s="1">
        <f>VLOOKUP($B993&amp;$C993&amp;$D993,HFE!$A$3:$AJ$1048576,AG$1,0)*100</f>
        <v>100</v>
      </c>
      <c r="AH993" s="2">
        <f t="shared" si="536"/>
        <v>0</v>
      </c>
      <c r="AI993" s="1">
        <f>VLOOKUP($B993&amp;$C993&amp;$D993,Staqo!$A$3:$AJ$1048576,AI$1,0)</f>
        <v>0.220833</v>
      </c>
      <c r="AJ993" s="1" t="e">
        <f>VLOOKUP($B993&amp;$C993&amp;$D993,HFE!$A$3:$AJ$1048576,AJ$1,0)</f>
        <v>#REF!</v>
      </c>
      <c r="AK993" s="2" t="e">
        <f t="shared" si="537"/>
        <v>#REF!</v>
      </c>
      <c r="AL993" s="1">
        <f>VLOOKUP($B993&amp;$C993&amp;$D993,Staqo!$A$3:$AJ$1048576,AL$1,0)</f>
        <v>0.200757</v>
      </c>
      <c r="AM993" s="1" t="e">
        <f>VLOOKUP($B993&amp;$C993&amp;$D993,HFE!$A$3:$AJ$1048576,AM$1,0)</f>
        <v>#REF!</v>
      </c>
      <c r="AN993" s="2" t="e">
        <f t="shared" si="538"/>
        <v>#REF!</v>
      </c>
      <c r="AO993" s="1">
        <f>VLOOKUP($B993&amp;$C993&amp;$D993,Staqo!$A$3:$AJ$1048576,AO$1,0)</f>
        <v>0.219047</v>
      </c>
      <c r="AP993" s="1" t="e">
        <f>VLOOKUP($B993&amp;$C993&amp;$D993,HFE!$A$3:$AJ$1048576,AP$1,0)</f>
        <v>#REF!</v>
      </c>
      <c r="AQ993" s="2" t="e">
        <f t="shared" si="539"/>
        <v>#REF!</v>
      </c>
      <c r="AR993" s="1">
        <f>VLOOKUP($B993&amp;$C993&amp;$D993,Staqo!$A$3:$AJ$1048576,AR$1,0)</f>
        <v>0.199133</v>
      </c>
      <c r="AS993" s="1" t="e">
        <f>VLOOKUP($B993&amp;$C993&amp;$D993,HFE!$A$3:$AJ$1048576,AS$1,0)</f>
        <v>#REF!</v>
      </c>
      <c r="AT993" s="2" t="e">
        <f t="shared" si="540"/>
        <v>#REF!</v>
      </c>
      <c r="AU993" s="1">
        <f>VLOOKUP($B993&amp;$C993&amp;$D993,Staqo!$A$3:$AJ$1048576,AU$1,0)</f>
        <v>96.3036</v>
      </c>
      <c r="AV993" s="1">
        <f>VLOOKUP($B993&amp;$C993&amp;$D993,HFE!$A$3:$AJ$1048576,AV$1,0)</f>
        <v>0</v>
      </c>
      <c r="AW993" s="2">
        <f t="shared" si="541"/>
        <v>-96.3036</v>
      </c>
      <c r="AX993" s="4">
        <f>VLOOKUP($B993&amp;$C993&amp;$D993,Staqo!$A$3:$AJ$1048576,AX$1,0)</f>
        <v>12</v>
      </c>
      <c r="AY993" s="4">
        <f>VLOOKUP($B993&amp;$C993&amp;$D993,HFE!$A$3:$AJ$1048576,AY$1,0)</f>
        <v>12</v>
      </c>
      <c r="AZ993" s="5">
        <f t="shared" si="542"/>
        <v>0</v>
      </c>
      <c r="BA993" s="1">
        <f>VLOOKUP($B993&amp;$C993&amp;$D993,Staqo!$A$3:$AJ$1048576,BA$1,0)</f>
        <v>0</v>
      </c>
      <c r="BB993" s="1">
        <f>VLOOKUP($B993&amp;$C993&amp;$D993,HFE!$A$3:$AJ$1048576,BB$1,0)</f>
        <v>0</v>
      </c>
      <c r="BC993" s="2">
        <f t="shared" si="543"/>
        <v>0</v>
      </c>
      <c r="BD993" s="1">
        <f>VLOOKUP($B993&amp;$C993&amp;$D993,Staqo!$A$3:$AJ$1048576,BD$1,0)</f>
        <v>0</v>
      </c>
      <c r="BE993" s="1">
        <f>VLOOKUP($B993&amp;$C993&amp;$D993,HFE!$A$3:$AJ$1048576,BE$1,0)</f>
        <v>0</v>
      </c>
      <c r="BF993" s="2">
        <f t="shared" si="544"/>
        <v>0</v>
      </c>
      <c r="BG993" s="1">
        <f>VLOOKUP($B993&amp;$C993&amp;$D993,Staqo!$A$3:$AJ$1048576,BG$1,0)</f>
        <v>0</v>
      </c>
      <c r="BH993" s="1">
        <f>VLOOKUP($B993&amp;$C993&amp;$D993,HFE!$A$3:$AJ$1048576,BH$1,0)</f>
        <v>0</v>
      </c>
      <c r="BI993" s="2">
        <f t="shared" si="545"/>
        <v>0</v>
      </c>
      <c r="BJ993" s="1">
        <f>VLOOKUP($B993&amp;$C993&amp;$D993,Staqo!$A$3:$AJ$1048576,BJ$1,0)</f>
        <v>0</v>
      </c>
      <c r="BK993" s="1">
        <f>VLOOKUP($B993&amp;$C993&amp;$D993,HFE!$A$3:$AJ$1048576,BK$1,0)</f>
        <v>0</v>
      </c>
      <c r="BL993" s="2">
        <f t="shared" si="546"/>
        <v>0</v>
      </c>
      <c r="BM993" s="1">
        <f>VLOOKUP($B993&amp;$C993&amp;$D993,Staqo!$A$3:$AJ$1048576,BM$1,0)</f>
        <v>0</v>
      </c>
      <c r="BN993" s="1">
        <f>VLOOKUP($B993&amp;$C993&amp;$D993,HFE!$A$3:$AJ$1048576,BN$1,0)</f>
        <v>0</v>
      </c>
      <c r="BO993" s="2">
        <f t="shared" si="547"/>
        <v>0</v>
      </c>
      <c r="BP993" s="1">
        <f>VLOOKUP($B993&amp;$C993&amp;$D993,Staqo!$A$3:$AJ$1048576,BP$1,0)</f>
        <v>0</v>
      </c>
      <c r="BQ993" s="1">
        <f>VLOOKUP($B993&amp;$C993&amp;$D993,HFE!$A$3:$AJ$1048576,BQ$1,0)</f>
        <v>0</v>
      </c>
      <c r="BR993" s="2">
        <f t="shared" si="548"/>
        <v>0</v>
      </c>
      <c r="BS993" s="1">
        <f>VLOOKUP($B993&amp;$C993&amp;$D993,Staqo!$A$3:$AJ$1048576,BS$1,0)</f>
        <v>0</v>
      </c>
      <c r="BT993" s="1">
        <f>VLOOKUP($B993&amp;$C993&amp;$D993,HFE!$A$3:$AJ$1048576,BT$1,0)</f>
        <v>0</v>
      </c>
      <c r="BU993" s="2">
        <f t="shared" si="549"/>
        <v>0</v>
      </c>
      <c r="BV993" s="1">
        <f>VLOOKUP($B993&amp;$C993&amp;$D993,Staqo!$A$3:$AJ$1048576,BV$1,0)</f>
        <v>0</v>
      </c>
      <c r="BW993" s="1">
        <f>VLOOKUP($B993&amp;$C993&amp;$D993,HFE!$A$3:$AJ$1048576,BW$1,0)</f>
        <v>0</v>
      </c>
      <c r="BX993" s="2">
        <f t="shared" si="550"/>
        <v>0</v>
      </c>
      <c r="BY993" s="1">
        <f>VLOOKUP($B993&amp;$C993&amp;$D993,Staqo!$A$3:$AJ$1048576,BY$1,0)</f>
        <v>0</v>
      </c>
      <c r="BZ993" s="1">
        <f>VLOOKUP($B993&amp;$C993&amp;$D993,HFE!$A$3:$AJ$1048576,BZ$1,0)</f>
        <v>0</v>
      </c>
      <c r="CA993" s="2">
        <f t="shared" si="551"/>
        <v>0</v>
      </c>
      <c r="CB993" s="1">
        <f>VLOOKUP($B993&amp;$C993&amp;$D993,Staqo!$A$3:$AJ$1048576,CB$1,0)</f>
        <v>0</v>
      </c>
      <c r="CC993" s="1">
        <f>VLOOKUP($B993&amp;$C993&amp;$D993,HFE!$A$3:$AJ$1048576,CC$1,0)</f>
        <v>0</v>
      </c>
      <c r="CD993" s="2">
        <f t="shared" si="552"/>
        <v>0</v>
      </c>
      <c r="CE993" s="1">
        <f>VLOOKUP($B993&amp;$C993&amp;$D993,Staqo!$A$3:$AJ$1048576,CE$1,0)</f>
        <v>0</v>
      </c>
      <c r="CF993" s="1">
        <f>VLOOKUP($B993&amp;$C993&amp;$D993,HFE!$A$3:$AJ$1048576,CF$1,0)</f>
        <v>0</v>
      </c>
      <c r="CG993" s="2">
        <f t="shared" si="553"/>
        <v>0</v>
      </c>
      <c r="CH993" s="1">
        <f>VLOOKUP($B993&amp;$C993&amp;$D993,Staqo!$A$3:$AJ$1048576,CH$1,0)</f>
        <v>0</v>
      </c>
      <c r="CI993" s="1">
        <f>VLOOKUP($B993&amp;$C993&amp;$D993,HFE!$A$3:$AJ$1048576,CI$1,0)</f>
        <v>0</v>
      </c>
      <c r="CJ993" s="2">
        <f t="shared" si="554"/>
        <v>0</v>
      </c>
      <c r="CK993" s="1">
        <f>VLOOKUP($B993&amp;$C993&amp;$D993,Staqo!$A$3:$AJ$1048576,CK$1,0)</f>
        <v>0</v>
      </c>
      <c r="CL993" s="1">
        <f>VLOOKUP($B993&amp;$C993&amp;$D993,HFE!$A$3:$AJ$1048576,CL$1,0)</f>
        <v>0</v>
      </c>
      <c r="CM993" s="2">
        <f t="shared" si="555"/>
        <v>0</v>
      </c>
      <c r="CN993" s="1">
        <f>VLOOKUP($B993&amp;$C993&amp;$D993,Staqo!$A$3:$AJ$1048576,CN$1,0)</f>
        <v>0</v>
      </c>
      <c r="CO993" s="1">
        <f>VLOOKUP($B993&amp;$C993&amp;$D993,HFE!$A$3:$AJ$1048576,CO$1,0)</f>
        <v>0</v>
      </c>
      <c r="CP993" s="2">
        <f t="shared" si="556"/>
        <v>0</v>
      </c>
      <c r="CQ993" s="1">
        <f>VLOOKUP($B993&amp;$C993&amp;$D993,Staqo!$A$3:$AJ$1048576,CQ$1,0)</f>
        <v>0</v>
      </c>
      <c r="CR993" s="1">
        <f>VLOOKUP($B993&amp;$C993&amp;$D993,HFE!$A$3:$AJ$1048576,CR$1,0)</f>
        <v>0</v>
      </c>
      <c r="CS993" s="2">
        <f t="shared" si="557"/>
        <v>0</v>
      </c>
      <c r="CT993" s="1"/>
      <c r="CU993" s="1"/>
      <c r="CV993" s="2"/>
    </row>
    <row r="994" hidden="1" spans="1:100">
      <c r="A994" s="1" t="s">
        <v>95</v>
      </c>
      <c r="B994" s="1" t="s">
        <v>96</v>
      </c>
      <c r="C994" s="3">
        <v>44581</v>
      </c>
      <c r="D994" s="1" t="s">
        <v>123</v>
      </c>
      <c r="E994" s="1">
        <f>VLOOKUP($B994&amp;$C994&amp;$D994,Staqo!$A$3:$AJ$1048576,E$1,0)</f>
        <v>5.44845</v>
      </c>
      <c r="F994" s="1" t="e">
        <f>VLOOKUP($B994&amp;$C994&amp;$D994,HFE!$A$3:$AJ$1048576,F$1,0)</f>
        <v>#REF!</v>
      </c>
      <c r="G994" s="2" t="e">
        <f t="shared" si="527"/>
        <v>#REF!</v>
      </c>
      <c r="H994" s="1">
        <f>VLOOKUP($B994&amp;$C994&amp;$D994,Staqo!$A$3:$AJ$1048576,H$1,0)</f>
        <v>6.49038</v>
      </c>
      <c r="I994" s="1" t="e">
        <f>VLOOKUP($B994&amp;$C994&amp;$D994,HFE!$A$3:$AJ$1048576,I$1,0)</f>
        <v>#REF!</v>
      </c>
      <c r="J994" s="2" t="e">
        <f t="shared" si="528"/>
        <v>#REF!</v>
      </c>
      <c r="K994" s="1">
        <f>VLOOKUP($B994&amp;$C994&amp;$D994,Staqo!$A$3:$AJ$1048576,K$1,0)</f>
        <v>7152.92</v>
      </c>
      <c r="L994" s="1" t="e">
        <f>VLOOKUP($B994&amp;$C994&amp;$D994,HFE!$A$3:$AJ$1048576,L$1,0)</f>
        <v>#REF!</v>
      </c>
      <c r="M994" s="2" t="e">
        <f t="shared" si="529"/>
        <v>#REF!</v>
      </c>
      <c r="N994" s="1">
        <f>VLOOKUP($B994&amp;$C994&amp;$D994,Staqo!$A$3:$AJ$1048576,N$1,0)</f>
        <v>5050</v>
      </c>
      <c r="O994" s="1">
        <f>VLOOKUP($B994&amp;$C994&amp;$D994,HFE!$A$3:$AJ$1048576,O$1,0)</f>
        <v>0</v>
      </c>
      <c r="P994" s="2">
        <f t="shared" si="530"/>
        <v>-5050</v>
      </c>
      <c r="Q994" s="1">
        <f>VLOOKUP($B994&amp;$C994&amp;$D994,Staqo!$A$3:$AJ$1048576,Q$1,0)</f>
        <v>5009.16</v>
      </c>
      <c r="R994" s="1">
        <f>VLOOKUP($B994&amp;$C994&amp;$D994,HFE!$A$3:$AJ$1048576,R$1,0)</f>
        <v>0</v>
      </c>
      <c r="S994" s="2">
        <f t="shared" si="531"/>
        <v>-5009.16</v>
      </c>
      <c r="T994" s="1">
        <f>VLOOKUP($B994&amp;$C994&amp;$D994,Staqo!$A$3:$AJ$1048576,T$1,0)</f>
        <v>0.706005</v>
      </c>
      <c r="U994" s="1" t="e">
        <f>VLOOKUP($B994&amp;$C994&amp;$D994,HFE!$A$3:$AJ$1048576,U$1,0)</f>
        <v>#REF!</v>
      </c>
      <c r="V994" s="2" t="e">
        <f t="shared" si="532"/>
        <v>#REF!</v>
      </c>
      <c r="W994" s="1">
        <f>VLOOKUP($B994&amp;$C994&amp;$D994,Staqo!$A$3:$AJ$1048576,W$1,0)</f>
        <v>0.700296</v>
      </c>
      <c r="X994" s="1" t="e">
        <f>VLOOKUP($B994&amp;$C994&amp;$D994,HFE!$A$3:$AJ$1048576,X$1,0)</f>
        <v>#REF!</v>
      </c>
      <c r="Y994" s="2" t="e">
        <f t="shared" si="533"/>
        <v>#REF!</v>
      </c>
      <c r="Z994" s="4">
        <f>VLOOKUP($B994&amp;$C994&amp;$D994,Staqo!$A$3:$AJ$1048576,Z$1,0)</f>
        <v>100</v>
      </c>
      <c r="AA994" s="4">
        <f>VLOOKUP($B994&amp;$C994&amp;$D994,HFE!$A$3:$AJ$1048576,AA$1,0)</f>
        <v>0</v>
      </c>
      <c r="AB994" s="5">
        <f t="shared" si="534"/>
        <v>-100</v>
      </c>
      <c r="AC994" s="1">
        <f>VLOOKUP($B994&amp;$C994&amp;$D994,Staqo!$A$3:$AJ$1048576,AC$1,0)</f>
        <v>100</v>
      </c>
      <c r="AD994" s="1">
        <f>VLOOKUP($B994&amp;$C994&amp;$D994,HFE!$A$3:$AJ$1048576,AD$1,0)*100</f>
        <v>100</v>
      </c>
      <c r="AE994" s="2">
        <f t="shared" si="535"/>
        <v>0</v>
      </c>
      <c r="AF994" s="1">
        <f>VLOOKUP($B994&amp;$C994&amp;$D994,Staqo!$A$3:$AJ$1048576,AF$1,0)</f>
        <v>100</v>
      </c>
      <c r="AG994" s="1">
        <f>VLOOKUP($B994&amp;$C994&amp;$D994,HFE!$A$3:$AJ$1048576,AG$1,0)*100</f>
        <v>100</v>
      </c>
      <c r="AH994" s="2">
        <f t="shared" si="536"/>
        <v>0</v>
      </c>
      <c r="AI994" s="1">
        <f>VLOOKUP($B994&amp;$C994&amp;$D994,Staqo!$A$3:$AJ$1048576,AI$1,0)</f>
        <v>0.21002</v>
      </c>
      <c r="AJ994" s="1" t="e">
        <f>VLOOKUP($B994&amp;$C994&amp;$D994,HFE!$A$3:$AJ$1048576,AJ$1,0)</f>
        <v>#REF!</v>
      </c>
      <c r="AK994" s="2" t="e">
        <f t="shared" si="537"/>
        <v>#REF!</v>
      </c>
      <c r="AL994" s="1">
        <f>VLOOKUP($B994&amp;$C994&amp;$D994,Staqo!$A$3:$AJ$1048576,AL$1,0)</f>
        <v>0.190927</v>
      </c>
      <c r="AM994" s="1" t="e">
        <f>VLOOKUP($B994&amp;$C994&amp;$D994,HFE!$A$3:$AJ$1048576,AM$1,0)</f>
        <v>#REF!</v>
      </c>
      <c r="AN994" s="2" t="e">
        <f t="shared" si="538"/>
        <v>#REF!</v>
      </c>
      <c r="AO994" s="1">
        <f>VLOOKUP($B994&amp;$C994&amp;$D994,Staqo!$A$3:$AJ$1048576,AO$1,0)</f>
        <v>0.208321</v>
      </c>
      <c r="AP994" s="1" t="e">
        <f>VLOOKUP($B994&amp;$C994&amp;$D994,HFE!$A$3:$AJ$1048576,AP$1,0)</f>
        <v>#REF!</v>
      </c>
      <c r="AQ994" s="2" t="e">
        <f t="shared" si="539"/>
        <v>#REF!</v>
      </c>
      <c r="AR994" s="1">
        <f>VLOOKUP($B994&amp;$C994&amp;$D994,Staqo!$A$3:$AJ$1048576,AR$1,0)</f>
        <v>0.189383</v>
      </c>
      <c r="AS994" s="1" t="e">
        <f>VLOOKUP($B994&amp;$C994&amp;$D994,HFE!$A$3:$AJ$1048576,AS$1,0)</f>
        <v>#REF!</v>
      </c>
      <c r="AT994" s="2" t="e">
        <f t="shared" si="540"/>
        <v>#REF!</v>
      </c>
      <c r="AU994" s="1">
        <f>VLOOKUP($B994&amp;$C994&amp;$D994,Staqo!$A$3:$AJ$1048576,AU$1,0)</f>
        <v>96.2847</v>
      </c>
      <c r="AV994" s="1">
        <f>VLOOKUP($B994&amp;$C994&amp;$D994,HFE!$A$3:$AJ$1048576,AV$1,0)</f>
        <v>0</v>
      </c>
      <c r="AW994" s="2">
        <f t="shared" si="541"/>
        <v>-96.2847</v>
      </c>
      <c r="AX994" s="4">
        <f>VLOOKUP($B994&amp;$C994&amp;$D994,Staqo!$A$3:$AJ$1048576,AX$1,0)</f>
        <v>12</v>
      </c>
      <c r="AY994" s="4">
        <f>VLOOKUP($B994&amp;$C994&amp;$D994,HFE!$A$3:$AJ$1048576,AY$1,0)</f>
        <v>12</v>
      </c>
      <c r="AZ994" s="5">
        <f t="shared" si="542"/>
        <v>0</v>
      </c>
      <c r="BA994" s="1">
        <f>VLOOKUP($B994&amp;$C994&amp;$D994,Staqo!$A$3:$AJ$1048576,BA$1,0)</f>
        <v>0</v>
      </c>
      <c r="BB994" s="1">
        <f>VLOOKUP($B994&amp;$C994&amp;$D994,HFE!$A$3:$AJ$1048576,BB$1,0)</f>
        <v>0</v>
      </c>
      <c r="BC994" s="2">
        <f t="shared" si="543"/>
        <v>0</v>
      </c>
      <c r="BD994" s="1">
        <f>VLOOKUP($B994&amp;$C994&amp;$D994,Staqo!$A$3:$AJ$1048576,BD$1,0)</f>
        <v>0</v>
      </c>
      <c r="BE994" s="1">
        <f>VLOOKUP($B994&amp;$C994&amp;$D994,HFE!$A$3:$AJ$1048576,BE$1,0)</f>
        <v>0</v>
      </c>
      <c r="BF994" s="2">
        <f t="shared" si="544"/>
        <v>0</v>
      </c>
      <c r="BG994" s="1">
        <f>VLOOKUP($B994&amp;$C994&amp;$D994,Staqo!$A$3:$AJ$1048576,BG$1,0)</f>
        <v>0</v>
      </c>
      <c r="BH994" s="1">
        <f>VLOOKUP($B994&amp;$C994&amp;$D994,HFE!$A$3:$AJ$1048576,BH$1,0)</f>
        <v>0</v>
      </c>
      <c r="BI994" s="2">
        <f t="shared" si="545"/>
        <v>0</v>
      </c>
      <c r="BJ994" s="1">
        <f>VLOOKUP($B994&amp;$C994&amp;$D994,Staqo!$A$3:$AJ$1048576,BJ$1,0)</f>
        <v>0</v>
      </c>
      <c r="BK994" s="1">
        <f>VLOOKUP($B994&amp;$C994&amp;$D994,HFE!$A$3:$AJ$1048576,BK$1,0)</f>
        <v>0</v>
      </c>
      <c r="BL994" s="2">
        <f t="shared" si="546"/>
        <v>0</v>
      </c>
      <c r="BM994" s="1">
        <f>VLOOKUP($B994&amp;$C994&amp;$D994,Staqo!$A$3:$AJ$1048576,BM$1,0)</f>
        <v>0</v>
      </c>
      <c r="BN994" s="1">
        <f>VLOOKUP($B994&amp;$C994&amp;$D994,HFE!$A$3:$AJ$1048576,BN$1,0)</f>
        <v>0</v>
      </c>
      <c r="BO994" s="2">
        <f t="shared" si="547"/>
        <v>0</v>
      </c>
      <c r="BP994" s="1">
        <f>VLOOKUP($B994&amp;$C994&amp;$D994,Staqo!$A$3:$AJ$1048576,BP$1,0)</f>
        <v>0</v>
      </c>
      <c r="BQ994" s="1">
        <f>VLOOKUP($B994&amp;$C994&amp;$D994,HFE!$A$3:$AJ$1048576,BQ$1,0)</f>
        <v>0</v>
      </c>
      <c r="BR994" s="2">
        <f t="shared" si="548"/>
        <v>0</v>
      </c>
      <c r="BS994" s="1">
        <f>VLOOKUP($B994&amp;$C994&amp;$D994,Staqo!$A$3:$AJ$1048576,BS$1,0)</f>
        <v>0</v>
      </c>
      <c r="BT994" s="1">
        <f>VLOOKUP($B994&amp;$C994&amp;$D994,HFE!$A$3:$AJ$1048576,BT$1,0)</f>
        <v>0</v>
      </c>
      <c r="BU994" s="2">
        <f t="shared" si="549"/>
        <v>0</v>
      </c>
      <c r="BV994" s="1">
        <f>VLOOKUP($B994&amp;$C994&amp;$D994,Staqo!$A$3:$AJ$1048576,BV$1,0)</f>
        <v>0</v>
      </c>
      <c r="BW994" s="1">
        <f>VLOOKUP($B994&amp;$C994&amp;$D994,HFE!$A$3:$AJ$1048576,BW$1,0)</f>
        <v>0</v>
      </c>
      <c r="BX994" s="2">
        <f t="shared" si="550"/>
        <v>0</v>
      </c>
      <c r="BY994" s="1">
        <f>VLOOKUP($B994&amp;$C994&amp;$D994,Staqo!$A$3:$AJ$1048576,BY$1,0)</f>
        <v>0</v>
      </c>
      <c r="BZ994" s="1">
        <f>VLOOKUP($B994&amp;$C994&amp;$D994,HFE!$A$3:$AJ$1048576,BZ$1,0)</f>
        <v>0</v>
      </c>
      <c r="CA994" s="2">
        <f t="shared" si="551"/>
        <v>0</v>
      </c>
      <c r="CB994" s="1">
        <f>VLOOKUP($B994&amp;$C994&amp;$D994,Staqo!$A$3:$AJ$1048576,CB$1,0)</f>
        <v>0</v>
      </c>
      <c r="CC994" s="1">
        <f>VLOOKUP($B994&amp;$C994&amp;$D994,HFE!$A$3:$AJ$1048576,CC$1,0)</f>
        <v>0</v>
      </c>
      <c r="CD994" s="2">
        <f t="shared" si="552"/>
        <v>0</v>
      </c>
      <c r="CE994" s="1">
        <f>VLOOKUP($B994&amp;$C994&amp;$D994,Staqo!$A$3:$AJ$1048576,CE$1,0)</f>
        <v>0</v>
      </c>
      <c r="CF994" s="1">
        <f>VLOOKUP($B994&amp;$C994&amp;$D994,HFE!$A$3:$AJ$1048576,CF$1,0)</f>
        <v>0</v>
      </c>
      <c r="CG994" s="2">
        <f t="shared" si="553"/>
        <v>0</v>
      </c>
      <c r="CH994" s="1">
        <f>VLOOKUP($B994&amp;$C994&amp;$D994,Staqo!$A$3:$AJ$1048576,CH$1,0)</f>
        <v>0</v>
      </c>
      <c r="CI994" s="1">
        <f>VLOOKUP($B994&amp;$C994&amp;$D994,HFE!$A$3:$AJ$1048576,CI$1,0)</f>
        <v>0</v>
      </c>
      <c r="CJ994" s="2">
        <f t="shared" si="554"/>
        <v>0</v>
      </c>
      <c r="CK994" s="1">
        <f>VLOOKUP($B994&amp;$C994&amp;$D994,Staqo!$A$3:$AJ$1048576,CK$1,0)</f>
        <v>0</v>
      </c>
      <c r="CL994" s="1">
        <f>VLOOKUP($B994&amp;$C994&amp;$D994,HFE!$A$3:$AJ$1048576,CL$1,0)</f>
        <v>0</v>
      </c>
      <c r="CM994" s="2">
        <f t="shared" si="555"/>
        <v>0</v>
      </c>
      <c r="CN994" s="1">
        <f>VLOOKUP($B994&amp;$C994&amp;$D994,Staqo!$A$3:$AJ$1048576,CN$1,0)</f>
        <v>0</v>
      </c>
      <c r="CO994" s="1">
        <f>VLOOKUP($B994&amp;$C994&amp;$D994,HFE!$A$3:$AJ$1048576,CO$1,0)</f>
        <v>0</v>
      </c>
      <c r="CP994" s="2">
        <f t="shared" si="556"/>
        <v>0</v>
      </c>
      <c r="CQ994" s="1">
        <f>VLOOKUP($B994&amp;$C994&amp;$D994,Staqo!$A$3:$AJ$1048576,CQ$1,0)</f>
        <v>0</v>
      </c>
      <c r="CR994" s="1">
        <f>VLOOKUP($B994&amp;$C994&amp;$D994,HFE!$A$3:$AJ$1048576,CR$1,0)</f>
        <v>0</v>
      </c>
      <c r="CS994" s="2">
        <f t="shared" si="557"/>
        <v>0</v>
      </c>
      <c r="CT994" s="1"/>
      <c r="CU994" s="1"/>
      <c r="CV994" s="2"/>
    </row>
    <row r="995" hidden="1" spans="1:100">
      <c r="A995" s="1" t="s">
        <v>95</v>
      </c>
      <c r="B995" s="1" t="s">
        <v>96</v>
      </c>
      <c r="C995" s="3">
        <v>44581</v>
      </c>
      <c r="D995" s="1" t="s">
        <v>124</v>
      </c>
      <c r="E995" s="1">
        <f>VLOOKUP($B995&amp;$C995&amp;$D995,Staqo!$A$3:$AJ$1048576,E$1,0)</f>
        <v>5.44845</v>
      </c>
      <c r="F995" s="1" t="e">
        <f>VLOOKUP($B995&amp;$C995&amp;$D995,HFE!$A$3:$AJ$1048576,F$1,0)</f>
        <v>#REF!</v>
      </c>
      <c r="G995" s="2" t="e">
        <f t="shared" si="527"/>
        <v>#REF!</v>
      </c>
      <c r="H995" s="1">
        <f>VLOOKUP($B995&amp;$C995&amp;$D995,Staqo!$A$3:$AJ$1048576,H$1,0)</f>
        <v>6.49038</v>
      </c>
      <c r="I995" s="1" t="e">
        <f>VLOOKUP($B995&amp;$C995&amp;$D995,HFE!$A$3:$AJ$1048576,I$1,0)</f>
        <v>#REF!</v>
      </c>
      <c r="J995" s="2" t="e">
        <f t="shared" si="528"/>
        <v>#REF!</v>
      </c>
      <c r="K995" s="1">
        <f>VLOOKUP($B995&amp;$C995&amp;$D995,Staqo!$A$3:$AJ$1048576,K$1,0)</f>
        <v>7152.92</v>
      </c>
      <c r="L995" s="1" t="e">
        <f>VLOOKUP($B995&amp;$C995&amp;$D995,HFE!$A$3:$AJ$1048576,L$1,0)</f>
        <v>#REF!</v>
      </c>
      <c r="M995" s="2" t="e">
        <f t="shared" si="529"/>
        <v>#REF!</v>
      </c>
      <c r="N995" s="1">
        <f>VLOOKUP($B995&amp;$C995&amp;$D995,Staqo!$A$3:$AJ$1048576,N$1,0)</f>
        <v>5150</v>
      </c>
      <c r="O995" s="1">
        <f>VLOOKUP($B995&amp;$C995&amp;$D995,HFE!$A$3:$AJ$1048576,O$1,0)</f>
        <v>0</v>
      </c>
      <c r="P995" s="2">
        <f t="shared" si="530"/>
        <v>-5150</v>
      </c>
      <c r="Q995" s="1">
        <f>VLOOKUP($B995&amp;$C995&amp;$D995,Staqo!$A$3:$AJ$1048576,Q$1,0)</f>
        <v>5108.35</v>
      </c>
      <c r="R995" s="1">
        <f>VLOOKUP($B995&amp;$C995&amp;$D995,HFE!$A$3:$AJ$1048576,R$1,0)</f>
        <v>0</v>
      </c>
      <c r="S995" s="2">
        <f t="shared" si="531"/>
        <v>-5108.35</v>
      </c>
      <c r="T995" s="1">
        <f>VLOOKUP($B995&amp;$C995&amp;$D995,Staqo!$A$3:$AJ$1048576,T$1,0)</f>
        <v>0.719986</v>
      </c>
      <c r="U995" s="1" t="e">
        <f>VLOOKUP($B995&amp;$C995&amp;$D995,HFE!$A$3:$AJ$1048576,U$1,0)</f>
        <v>#REF!</v>
      </c>
      <c r="V995" s="2" t="e">
        <f t="shared" si="532"/>
        <v>#REF!</v>
      </c>
      <c r="W995" s="1">
        <f>VLOOKUP($B995&amp;$C995&amp;$D995,Staqo!$A$3:$AJ$1048576,W$1,0)</f>
        <v>0.714163</v>
      </c>
      <c r="X995" s="1" t="e">
        <f>VLOOKUP($B995&amp;$C995&amp;$D995,HFE!$A$3:$AJ$1048576,X$1,0)</f>
        <v>#REF!</v>
      </c>
      <c r="Y995" s="2" t="e">
        <f t="shared" si="533"/>
        <v>#REF!</v>
      </c>
      <c r="Z995" s="4">
        <f>VLOOKUP($B995&amp;$C995&amp;$D995,Staqo!$A$3:$AJ$1048576,Z$1,0)</f>
        <v>100</v>
      </c>
      <c r="AA995" s="4">
        <f>VLOOKUP($B995&amp;$C995&amp;$D995,HFE!$A$3:$AJ$1048576,AA$1,0)</f>
        <v>0</v>
      </c>
      <c r="AB995" s="5">
        <f t="shared" si="534"/>
        <v>-100</v>
      </c>
      <c r="AC995" s="1">
        <f>VLOOKUP($B995&amp;$C995&amp;$D995,Staqo!$A$3:$AJ$1048576,AC$1,0)</f>
        <v>100</v>
      </c>
      <c r="AD995" s="1">
        <f>VLOOKUP($B995&amp;$C995&amp;$D995,HFE!$A$3:$AJ$1048576,AD$1,0)*100</f>
        <v>100</v>
      </c>
      <c r="AE995" s="2">
        <f t="shared" si="535"/>
        <v>0</v>
      </c>
      <c r="AF995" s="1">
        <f>VLOOKUP($B995&amp;$C995&amp;$D995,Staqo!$A$3:$AJ$1048576,AF$1,0)</f>
        <v>100</v>
      </c>
      <c r="AG995" s="1">
        <f>VLOOKUP($B995&amp;$C995&amp;$D995,HFE!$A$3:$AJ$1048576,AG$1,0)*100</f>
        <v>100</v>
      </c>
      <c r="AH995" s="2">
        <f t="shared" si="536"/>
        <v>0</v>
      </c>
      <c r="AI995" s="1">
        <f>VLOOKUP($B995&amp;$C995&amp;$D995,Staqo!$A$3:$AJ$1048576,AI$1,0)</f>
        <v>0.214179</v>
      </c>
      <c r="AJ995" s="1" t="e">
        <f>VLOOKUP($B995&amp;$C995&amp;$D995,HFE!$A$3:$AJ$1048576,AJ$1,0)</f>
        <v>#REF!</v>
      </c>
      <c r="AK995" s="2" t="e">
        <f t="shared" si="537"/>
        <v>#REF!</v>
      </c>
      <c r="AL995" s="1">
        <f>VLOOKUP($B995&amp;$C995&amp;$D995,Staqo!$A$3:$AJ$1048576,AL$1,0)</f>
        <v>0.194708</v>
      </c>
      <c r="AM995" s="1" t="e">
        <f>VLOOKUP($B995&amp;$C995&amp;$D995,HFE!$A$3:$AJ$1048576,AM$1,0)</f>
        <v>#REF!</v>
      </c>
      <c r="AN995" s="2" t="e">
        <f t="shared" si="538"/>
        <v>#REF!</v>
      </c>
      <c r="AO995" s="1">
        <f>VLOOKUP($B995&amp;$C995&amp;$D995,Staqo!$A$3:$AJ$1048576,AO$1,0)</f>
        <v>0.212446</v>
      </c>
      <c r="AP995" s="1" t="e">
        <f>VLOOKUP($B995&amp;$C995&amp;$D995,HFE!$A$3:$AJ$1048576,AP$1,0)</f>
        <v>#REF!</v>
      </c>
      <c r="AQ995" s="2" t="e">
        <f t="shared" si="539"/>
        <v>#REF!</v>
      </c>
      <c r="AR995" s="1">
        <f>VLOOKUP($B995&amp;$C995&amp;$D995,Staqo!$A$3:$AJ$1048576,AR$1,0)</f>
        <v>0.193133</v>
      </c>
      <c r="AS995" s="1" t="e">
        <f>VLOOKUP($B995&amp;$C995&amp;$D995,HFE!$A$3:$AJ$1048576,AS$1,0)</f>
        <v>#REF!</v>
      </c>
      <c r="AT995" s="2" t="e">
        <f t="shared" si="540"/>
        <v>#REF!</v>
      </c>
      <c r="AU995" s="1">
        <f>VLOOKUP($B995&amp;$C995&amp;$D995,Staqo!$A$3:$AJ$1048576,AU$1,0)</f>
        <v>96.524</v>
      </c>
      <c r="AV995" s="1">
        <f>VLOOKUP($B995&amp;$C995&amp;$D995,HFE!$A$3:$AJ$1048576,AV$1,0)</f>
        <v>0</v>
      </c>
      <c r="AW995" s="2">
        <f t="shared" si="541"/>
        <v>-96.524</v>
      </c>
      <c r="AX995" s="4">
        <f>VLOOKUP($B995&amp;$C995&amp;$D995,Staqo!$A$3:$AJ$1048576,AX$1,0)</f>
        <v>12</v>
      </c>
      <c r="AY995" s="4">
        <f>VLOOKUP($B995&amp;$C995&amp;$D995,HFE!$A$3:$AJ$1048576,AY$1,0)</f>
        <v>12</v>
      </c>
      <c r="AZ995" s="5">
        <f t="shared" si="542"/>
        <v>0</v>
      </c>
      <c r="BA995" s="1">
        <f>VLOOKUP($B995&amp;$C995&amp;$D995,Staqo!$A$3:$AJ$1048576,BA$1,0)</f>
        <v>0</v>
      </c>
      <c r="BB995" s="1">
        <f>VLOOKUP($B995&amp;$C995&amp;$D995,HFE!$A$3:$AJ$1048576,BB$1,0)</f>
        <v>0</v>
      </c>
      <c r="BC995" s="2">
        <f t="shared" si="543"/>
        <v>0</v>
      </c>
      <c r="BD995" s="1">
        <f>VLOOKUP($B995&amp;$C995&amp;$D995,Staqo!$A$3:$AJ$1048576,BD$1,0)</f>
        <v>0</v>
      </c>
      <c r="BE995" s="1">
        <f>VLOOKUP($B995&amp;$C995&amp;$D995,HFE!$A$3:$AJ$1048576,BE$1,0)</f>
        <v>0</v>
      </c>
      <c r="BF995" s="2">
        <f t="shared" si="544"/>
        <v>0</v>
      </c>
      <c r="BG995" s="1">
        <f>VLOOKUP($B995&amp;$C995&amp;$D995,Staqo!$A$3:$AJ$1048576,BG$1,0)</f>
        <v>0</v>
      </c>
      <c r="BH995" s="1">
        <f>VLOOKUP($B995&amp;$C995&amp;$D995,HFE!$A$3:$AJ$1048576,BH$1,0)</f>
        <v>0</v>
      </c>
      <c r="BI995" s="2">
        <f t="shared" si="545"/>
        <v>0</v>
      </c>
      <c r="BJ995" s="1">
        <f>VLOOKUP($B995&amp;$C995&amp;$D995,Staqo!$A$3:$AJ$1048576,BJ$1,0)</f>
        <v>0</v>
      </c>
      <c r="BK995" s="1">
        <f>VLOOKUP($B995&amp;$C995&amp;$D995,HFE!$A$3:$AJ$1048576,BK$1,0)</f>
        <v>0</v>
      </c>
      <c r="BL995" s="2">
        <f t="shared" si="546"/>
        <v>0</v>
      </c>
      <c r="BM995" s="1">
        <f>VLOOKUP($B995&amp;$C995&amp;$D995,Staqo!$A$3:$AJ$1048576,BM$1,0)</f>
        <v>0</v>
      </c>
      <c r="BN995" s="1">
        <f>VLOOKUP($B995&amp;$C995&amp;$D995,HFE!$A$3:$AJ$1048576,BN$1,0)</f>
        <v>0</v>
      </c>
      <c r="BO995" s="2">
        <f t="shared" si="547"/>
        <v>0</v>
      </c>
      <c r="BP995" s="1">
        <f>VLOOKUP($B995&amp;$C995&amp;$D995,Staqo!$A$3:$AJ$1048576,BP$1,0)</f>
        <v>0</v>
      </c>
      <c r="BQ995" s="1">
        <f>VLOOKUP($B995&amp;$C995&amp;$D995,HFE!$A$3:$AJ$1048576,BQ$1,0)</f>
        <v>0</v>
      </c>
      <c r="BR995" s="2">
        <f t="shared" si="548"/>
        <v>0</v>
      </c>
      <c r="BS995" s="1">
        <f>VLOOKUP($B995&amp;$C995&amp;$D995,Staqo!$A$3:$AJ$1048576,BS$1,0)</f>
        <v>0</v>
      </c>
      <c r="BT995" s="1">
        <f>VLOOKUP($B995&amp;$C995&amp;$D995,HFE!$A$3:$AJ$1048576,BT$1,0)</f>
        <v>0</v>
      </c>
      <c r="BU995" s="2">
        <f t="shared" si="549"/>
        <v>0</v>
      </c>
      <c r="BV995" s="1">
        <f>VLOOKUP($B995&amp;$C995&amp;$D995,Staqo!$A$3:$AJ$1048576,BV$1,0)</f>
        <v>0</v>
      </c>
      <c r="BW995" s="1">
        <f>VLOOKUP($B995&amp;$C995&amp;$D995,HFE!$A$3:$AJ$1048576,BW$1,0)</f>
        <v>0</v>
      </c>
      <c r="BX995" s="2">
        <f t="shared" si="550"/>
        <v>0</v>
      </c>
      <c r="BY995" s="1">
        <f>VLOOKUP($B995&amp;$C995&amp;$D995,Staqo!$A$3:$AJ$1048576,BY$1,0)</f>
        <v>0</v>
      </c>
      <c r="BZ995" s="1">
        <f>VLOOKUP($B995&amp;$C995&amp;$D995,HFE!$A$3:$AJ$1048576,BZ$1,0)</f>
        <v>0</v>
      </c>
      <c r="CA995" s="2">
        <f t="shared" si="551"/>
        <v>0</v>
      </c>
      <c r="CB995" s="1">
        <f>VLOOKUP($B995&amp;$C995&amp;$D995,Staqo!$A$3:$AJ$1048576,CB$1,0)</f>
        <v>0</v>
      </c>
      <c r="CC995" s="1">
        <f>VLOOKUP($B995&amp;$C995&amp;$D995,HFE!$A$3:$AJ$1048576,CC$1,0)</f>
        <v>0</v>
      </c>
      <c r="CD995" s="2">
        <f t="shared" si="552"/>
        <v>0</v>
      </c>
      <c r="CE995" s="1">
        <f>VLOOKUP($B995&amp;$C995&amp;$D995,Staqo!$A$3:$AJ$1048576,CE$1,0)</f>
        <v>0</v>
      </c>
      <c r="CF995" s="1">
        <f>VLOOKUP($B995&amp;$C995&amp;$D995,HFE!$A$3:$AJ$1048576,CF$1,0)</f>
        <v>0</v>
      </c>
      <c r="CG995" s="2">
        <f t="shared" si="553"/>
        <v>0</v>
      </c>
      <c r="CH995" s="1">
        <f>VLOOKUP($B995&amp;$C995&amp;$D995,Staqo!$A$3:$AJ$1048576,CH$1,0)</f>
        <v>0</v>
      </c>
      <c r="CI995" s="1">
        <f>VLOOKUP($B995&amp;$C995&amp;$D995,HFE!$A$3:$AJ$1048576,CI$1,0)</f>
        <v>0</v>
      </c>
      <c r="CJ995" s="2">
        <f t="shared" si="554"/>
        <v>0</v>
      </c>
      <c r="CK995" s="1">
        <f>VLOOKUP($B995&amp;$C995&amp;$D995,Staqo!$A$3:$AJ$1048576,CK$1,0)</f>
        <v>0</v>
      </c>
      <c r="CL995" s="1">
        <f>VLOOKUP($B995&amp;$C995&amp;$D995,HFE!$A$3:$AJ$1048576,CL$1,0)</f>
        <v>0</v>
      </c>
      <c r="CM995" s="2">
        <f t="shared" si="555"/>
        <v>0</v>
      </c>
      <c r="CN995" s="1">
        <f>VLOOKUP($B995&amp;$C995&amp;$D995,Staqo!$A$3:$AJ$1048576,CN$1,0)</f>
        <v>0</v>
      </c>
      <c r="CO995" s="1">
        <f>VLOOKUP($B995&amp;$C995&amp;$D995,HFE!$A$3:$AJ$1048576,CO$1,0)</f>
        <v>0</v>
      </c>
      <c r="CP995" s="2">
        <f t="shared" si="556"/>
        <v>0</v>
      </c>
      <c r="CQ995" s="1">
        <f>VLOOKUP($B995&amp;$C995&amp;$D995,Staqo!$A$3:$AJ$1048576,CQ$1,0)</f>
        <v>0</v>
      </c>
      <c r="CR995" s="1">
        <f>VLOOKUP($B995&amp;$C995&amp;$D995,HFE!$A$3:$AJ$1048576,CR$1,0)</f>
        <v>0</v>
      </c>
      <c r="CS995" s="2">
        <f t="shared" si="557"/>
        <v>0</v>
      </c>
      <c r="CT995" s="1"/>
      <c r="CU995" s="1"/>
      <c r="CV995" s="2"/>
    </row>
    <row r="996" hidden="1" spans="1:100">
      <c r="A996" s="1" t="s">
        <v>95</v>
      </c>
      <c r="B996" s="1" t="s">
        <v>96</v>
      </c>
      <c r="C996" s="3">
        <v>44581</v>
      </c>
      <c r="D996" s="1" t="s">
        <v>125</v>
      </c>
      <c r="E996" s="1">
        <f>VLOOKUP($B996&amp;$C996&amp;$D996,Staqo!$A$3:$AJ$1048576,E$1,0)</f>
        <v>5.44845</v>
      </c>
      <c r="F996" s="1" t="e">
        <f>VLOOKUP($B996&amp;$C996&amp;$D996,HFE!$A$3:$AJ$1048576,F$1,0)</f>
        <v>#REF!</v>
      </c>
      <c r="G996" s="2" t="e">
        <f t="shared" si="527"/>
        <v>#REF!</v>
      </c>
      <c r="H996" s="1">
        <f>VLOOKUP($B996&amp;$C996&amp;$D996,Staqo!$A$3:$AJ$1048576,H$1,0)</f>
        <v>6.49038</v>
      </c>
      <c r="I996" s="1" t="e">
        <f>VLOOKUP($B996&amp;$C996&amp;$D996,HFE!$A$3:$AJ$1048576,I$1,0)</f>
        <v>#REF!</v>
      </c>
      <c r="J996" s="2" t="e">
        <f t="shared" si="528"/>
        <v>#REF!</v>
      </c>
      <c r="K996" s="1">
        <f>VLOOKUP($B996&amp;$C996&amp;$D996,Staqo!$A$3:$AJ$1048576,K$1,0)</f>
        <v>7176.09</v>
      </c>
      <c r="L996" s="1" t="e">
        <f>VLOOKUP($B996&amp;$C996&amp;$D996,HFE!$A$3:$AJ$1048576,L$1,0)</f>
        <v>#REF!</v>
      </c>
      <c r="M996" s="2" t="e">
        <f t="shared" si="529"/>
        <v>#REF!</v>
      </c>
      <c r="N996" s="1">
        <f>VLOOKUP($B996&amp;$C996&amp;$D996,Staqo!$A$3:$AJ$1048576,N$1,0)</f>
        <v>5280</v>
      </c>
      <c r="O996" s="1">
        <f>VLOOKUP($B996&amp;$C996&amp;$D996,HFE!$A$3:$AJ$1048576,O$1,0)</f>
        <v>0</v>
      </c>
      <c r="P996" s="2">
        <f t="shared" si="530"/>
        <v>-5280</v>
      </c>
      <c r="Q996" s="1">
        <f>VLOOKUP($B996&amp;$C996&amp;$D996,Staqo!$A$3:$AJ$1048576,Q$1,0)</f>
        <v>5237.3</v>
      </c>
      <c r="R996" s="1">
        <f>VLOOKUP($B996&amp;$C996&amp;$D996,HFE!$A$3:$AJ$1048576,R$1,0)</f>
        <v>0</v>
      </c>
      <c r="S996" s="2">
        <f t="shared" si="531"/>
        <v>-5237.3</v>
      </c>
      <c r="T996" s="1">
        <f>VLOOKUP($B996&amp;$C996&amp;$D996,Staqo!$A$3:$AJ$1048576,T$1,0)</f>
        <v>0.735777</v>
      </c>
      <c r="U996" s="1" t="e">
        <f>VLOOKUP($B996&amp;$C996&amp;$D996,HFE!$A$3:$AJ$1048576,U$1,0)</f>
        <v>#REF!</v>
      </c>
      <c r="V996" s="2" t="e">
        <f t="shared" si="532"/>
        <v>#REF!</v>
      </c>
      <c r="W996" s="1">
        <f>VLOOKUP($B996&amp;$C996&amp;$D996,Staqo!$A$3:$AJ$1048576,W$1,0)</f>
        <v>0.729826</v>
      </c>
      <c r="X996" s="1" t="e">
        <f>VLOOKUP($B996&amp;$C996&amp;$D996,HFE!$A$3:$AJ$1048576,X$1,0)</f>
        <v>#REF!</v>
      </c>
      <c r="Y996" s="2" t="e">
        <f t="shared" si="533"/>
        <v>#REF!</v>
      </c>
      <c r="Z996" s="4">
        <f>VLOOKUP($B996&amp;$C996&amp;$D996,Staqo!$A$3:$AJ$1048576,Z$1,0)</f>
        <v>100</v>
      </c>
      <c r="AA996" s="4">
        <f>VLOOKUP($B996&amp;$C996&amp;$D996,HFE!$A$3:$AJ$1048576,AA$1,0)</f>
        <v>0</v>
      </c>
      <c r="AB996" s="5">
        <f t="shared" si="534"/>
        <v>-100</v>
      </c>
      <c r="AC996" s="1">
        <f>VLOOKUP($B996&amp;$C996&amp;$D996,Staqo!$A$3:$AJ$1048576,AC$1,0)</f>
        <v>100</v>
      </c>
      <c r="AD996" s="1">
        <f>VLOOKUP($B996&amp;$C996&amp;$D996,HFE!$A$3:$AJ$1048576,AD$1,0)*100</f>
        <v>100</v>
      </c>
      <c r="AE996" s="2">
        <f t="shared" si="535"/>
        <v>0</v>
      </c>
      <c r="AF996" s="1">
        <f>VLOOKUP($B996&amp;$C996&amp;$D996,Staqo!$A$3:$AJ$1048576,AF$1,0)</f>
        <v>100</v>
      </c>
      <c r="AG996" s="1">
        <f>VLOOKUP($B996&amp;$C996&amp;$D996,HFE!$A$3:$AJ$1048576,AG$1,0)*100</f>
        <v>100</v>
      </c>
      <c r="AH996" s="2">
        <f t="shared" si="536"/>
        <v>0</v>
      </c>
      <c r="AI996" s="1">
        <f>VLOOKUP($B996&amp;$C996&amp;$D996,Staqo!$A$3:$AJ$1048576,AI$1,0)</f>
        <v>0.218875</v>
      </c>
      <c r="AJ996" s="1" t="e">
        <f>VLOOKUP($B996&amp;$C996&amp;$D996,HFE!$A$3:$AJ$1048576,AJ$1,0)</f>
        <v>#REF!</v>
      </c>
      <c r="AK996" s="2" t="e">
        <f t="shared" si="537"/>
        <v>#REF!</v>
      </c>
      <c r="AL996" s="1">
        <f>VLOOKUP($B996&amp;$C996&amp;$D996,Staqo!$A$3:$AJ$1048576,AL$1,0)</f>
        <v>0.198978</v>
      </c>
      <c r="AM996" s="1" t="e">
        <f>VLOOKUP($B996&amp;$C996&amp;$D996,HFE!$A$3:$AJ$1048576,AM$1,0)</f>
        <v>#REF!</v>
      </c>
      <c r="AN996" s="2" t="e">
        <f t="shared" si="538"/>
        <v>#REF!</v>
      </c>
      <c r="AO996" s="1">
        <f>VLOOKUP($B996&amp;$C996&amp;$D996,Staqo!$A$3:$AJ$1048576,AO$1,0)</f>
        <v>0.217105</v>
      </c>
      <c r="AP996" s="1" t="e">
        <f>VLOOKUP($B996&amp;$C996&amp;$D996,HFE!$A$3:$AJ$1048576,AP$1,0)</f>
        <v>#REF!</v>
      </c>
      <c r="AQ996" s="2" t="e">
        <f t="shared" si="539"/>
        <v>#REF!</v>
      </c>
      <c r="AR996" s="1">
        <f>VLOOKUP($B996&amp;$C996&amp;$D996,Staqo!$A$3:$AJ$1048576,AR$1,0)</f>
        <v>0.197369</v>
      </c>
      <c r="AS996" s="1" t="e">
        <f>VLOOKUP($B996&amp;$C996&amp;$D996,HFE!$A$3:$AJ$1048576,AS$1,0)</f>
        <v>#REF!</v>
      </c>
      <c r="AT996" s="2" t="e">
        <f t="shared" si="540"/>
        <v>#REF!</v>
      </c>
      <c r="AU996" s="1">
        <f>VLOOKUP($B996&amp;$C996&amp;$D996,Staqo!$A$3:$AJ$1048576,AU$1,0)</f>
        <v>97.172</v>
      </c>
      <c r="AV996" s="1">
        <f>VLOOKUP($B996&amp;$C996&amp;$D996,HFE!$A$3:$AJ$1048576,AV$1,0)</f>
        <v>0</v>
      </c>
      <c r="AW996" s="2">
        <f t="shared" si="541"/>
        <v>-97.172</v>
      </c>
      <c r="AX996" s="4">
        <f>VLOOKUP($B996&amp;$C996&amp;$D996,Staqo!$A$3:$AJ$1048576,AX$1,0)</f>
        <v>12</v>
      </c>
      <c r="AY996" s="4">
        <f>VLOOKUP($B996&amp;$C996&amp;$D996,HFE!$A$3:$AJ$1048576,AY$1,0)</f>
        <v>12</v>
      </c>
      <c r="AZ996" s="5">
        <f t="shared" si="542"/>
        <v>0</v>
      </c>
      <c r="BA996" s="1">
        <f>VLOOKUP($B996&amp;$C996&amp;$D996,Staqo!$A$3:$AJ$1048576,BA$1,0)</f>
        <v>0</v>
      </c>
      <c r="BB996" s="1">
        <f>VLOOKUP($B996&amp;$C996&amp;$D996,HFE!$A$3:$AJ$1048576,BB$1,0)</f>
        <v>0</v>
      </c>
      <c r="BC996" s="2">
        <f t="shared" si="543"/>
        <v>0</v>
      </c>
      <c r="BD996" s="1">
        <f>VLOOKUP($B996&amp;$C996&amp;$D996,Staqo!$A$3:$AJ$1048576,BD$1,0)</f>
        <v>0</v>
      </c>
      <c r="BE996" s="1">
        <f>VLOOKUP($B996&amp;$C996&amp;$D996,HFE!$A$3:$AJ$1048576,BE$1,0)</f>
        <v>0</v>
      </c>
      <c r="BF996" s="2">
        <f t="shared" si="544"/>
        <v>0</v>
      </c>
      <c r="BG996" s="1">
        <f>VLOOKUP($B996&amp;$C996&amp;$D996,Staqo!$A$3:$AJ$1048576,BG$1,0)</f>
        <v>0</v>
      </c>
      <c r="BH996" s="1">
        <f>VLOOKUP($B996&amp;$C996&amp;$D996,HFE!$A$3:$AJ$1048576,BH$1,0)</f>
        <v>0</v>
      </c>
      <c r="BI996" s="2">
        <f t="shared" si="545"/>
        <v>0</v>
      </c>
      <c r="BJ996" s="1">
        <f>VLOOKUP($B996&amp;$C996&amp;$D996,Staqo!$A$3:$AJ$1048576,BJ$1,0)</f>
        <v>0</v>
      </c>
      <c r="BK996" s="1">
        <f>VLOOKUP($B996&amp;$C996&amp;$D996,HFE!$A$3:$AJ$1048576,BK$1,0)</f>
        <v>0</v>
      </c>
      <c r="BL996" s="2">
        <f t="shared" si="546"/>
        <v>0</v>
      </c>
      <c r="BM996" s="1">
        <f>VLOOKUP($B996&amp;$C996&amp;$D996,Staqo!$A$3:$AJ$1048576,BM$1,0)</f>
        <v>0</v>
      </c>
      <c r="BN996" s="1">
        <f>VLOOKUP($B996&amp;$C996&amp;$D996,HFE!$A$3:$AJ$1048576,BN$1,0)</f>
        <v>0</v>
      </c>
      <c r="BO996" s="2">
        <f t="shared" si="547"/>
        <v>0</v>
      </c>
      <c r="BP996" s="1">
        <f>VLOOKUP($B996&amp;$C996&amp;$D996,Staqo!$A$3:$AJ$1048576,BP$1,0)</f>
        <v>0</v>
      </c>
      <c r="BQ996" s="1">
        <f>VLOOKUP($B996&amp;$C996&amp;$D996,HFE!$A$3:$AJ$1048576,BQ$1,0)</f>
        <v>0</v>
      </c>
      <c r="BR996" s="2">
        <f t="shared" si="548"/>
        <v>0</v>
      </c>
      <c r="BS996" s="1">
        <f>VLOOKUP($B996&amp;$C996&amp;$D996,Staqo!$A$3:$AJ$1048576,BS$1,0)</f>
        <v>0</v>
      </c>
      <c r="BT996" s="1">
        <f>VLOOKUP($B996&amp;$C996&amp;$D996,HFE!$A$3:$AJ$1048576,BT$1,0)</f>
        <v>0</v>
      </c>
      <c r="BU996" s="2">
        <f t="shared" si="549"/>
        <v>0</v>
      </c>
      <c r="BV996" s="1">
        <f>VLOOKUP($B996&amp;$C996&amp;$D996,Staqo!$A$3:$AJ$1048576,BV$1,0)</f>
        <v>0</v>
      </c>
      <c r="BW996" s="1">
        <f>VLOOKUP($B996&amp;$C996&amp;$D996,HFE!$A$3:$AJ$1048576,BW$1,0)</f>
        <v>0</v>
      </c>
      <c r="BX996" s="2">
        <f t="shared" si="550"/>
        <v>0</v>
      </c>
      <c r="BY996" s="1">
        <f>VLOOKUP($B996&amp;$C996&amp;$D996,Staqo!$A$3:$AJ$1048576,BY$1,0)</f>
        <v>0</v>
      </c>
      <c r="BZ996" s="1">
        <f>VLOOKUP($B996&amp;$C996&amp;$D996,HFE!$A$3:$AJ$1048576,BZ$1,0)</f>
        <v>0</v>
      </c>
      <c r="CA996" s="2">
        <f t="shared" si="551"/>
        <v>0</v>
      </c>
      <c r="CB996" s="1">
        <f>VLOOKUP($B996&amp;$C996&amp;$D996,Staqo!$A$3:$AJ$1048576,CB$1,0)</f>
        <v>0</v>
      </c>
      <c r="CC996" s="1">
        <f>VLOOKUP($B996&amp;$C996&amp;$D996,HFE!$A$3:$AJ$1048576,CC$1,0)</f>
        <v>0</v>
      </c>
      <c r="CD996" s="2">
        <f t="shared" si="552"/>
        <v>0</v>
      </c>
      <c r="CE996" s="1">
        <f>VLOOKUP($B996&amp;$C996&amp;$D996,Staqo!$A$3:$AJ$1048576,CE$1,0)</f>
        <v>0</v>
      </c>
      <c r="CF996" s="1">
        <f>VLOOKUP($B996&amp;$C996&amp;$D996,HFE!$A$3:$AJ$1048576,CF$1,0)</f>
        <v>0</v>
      </c>
      <c r="CG996" s="2">
        <f t="shared" si="553"/>
        <v>0</v>
      </c>
      <c r="CH996" s="1">
        <f>VLOOKUP($B996&amp;$C996&amp;$D996,Staqo!$A$3:$AJ$1048576,CH$1,0)</f>
        <v>0</v>
      </c>
      <c r="CI996" s="1">
        <f>VLOOKUP($B996&amp;$C996&amp;$D996,HFE!$A$3:$AJ$1048576,CI$1,0)</f>
        <v>0</v>
      </c>
      <c r="CJ996" s="2">
        <f t="shared" si="554"/>
        <v>0</v>
      </c>
      <c r="CK996" s="1">
        <f>VLOOKUP($B996&amp;$C996&amp;$D996,Staqo!$A$3:$AJ$1048576,CK$1,0)</f>
        <v>0</v>
      </c>
      <c r="CL996" s="1">
        <f>VLOOKUP($B996&amp;$C996&amp;$D996,HFE!$A$3:$AJ$1048576,CL$1,0)</f>
        <v>0</v>
      </c>
      <c r="CM996" s="2">
        <f t="shared" si="555"/>
        <v>0</v>
      </c>
      <c r="CN996" s="1">
        <f>VLOOKUP($B996&amp;$C996&amp;$D996,Staqo!$A$3:$AJ$1048576,CN$1,0)</f>
        <v>0</v>
      </c>
      <c r="CO996" s="1">
        <f>VLOOKUP($B996&amp;$C996&amp;$D996,HFE!$A$3:$AJ$1048576,CO$1,0)</f>
        <v>0</v>
      </c>
      <c r="CP996" s="2">
        <f t="shared" si="556"/>
        <v>0</v>
      </c>
      <c r="CQ996" s="1">
        <f>VLOOKUP($B996&amp;$C996&amp;$D996,Staqo!$A$3:$AJ$1048576,CQ$1,0)</f>
        <v>0</v>
      </c>
      <c r="CR996" s="1">
        <f>VLOOKUP($B996&amp;$C996&amp;$D996,HFE!$A$3:$AJ$1048576,CR$1,0)</f>
        <v>0</v>
      </c>
      <c r="CS996" s="2">
        <f t="shared" si="557"/>
        <v>0</v>
      </c>
      <c r="CT996" s="1"/>
      <c r="CU996" s="1"/>
      <c r="CV996" s="2"/>
    </row>
    <row r="997" hidden="1" spans="1:100">
      <c r="A997" s="1" t="s">
        <v>95</v>
      </c>
      <c r="B997" s="1" t="s">
        <v>96</v>
      </c>
      <c r="C997" s="3">
        <v>44581</v>
      </c>
      <c r="D997" s="1" t="s">
        <v>126</v>
      </c>
      <c r="E997" s="1">
        <f>VLOOKUP($B997&amp;$C997&amp;$D997,Staqo!$A$3:$AJ$1048576,E$1,0)</f>
        <v>5.44845</v>
      </c>
      <c r="F997" s="1" t="e">
        <f>VLOOKUP($B997&amp;$C997&amp;$D997,HFE!$A$3:$AJ$1048576,F$1,0)</f>
        <v>#REF!</v>
      </c>
      <c r="G997" s="2" t="e">
        <f t="shared" si="527"/>
        <v>#REF!</v>
      </c>
      <c r="H997" s="1">
        <f>VLOOKUP($B997&amp;$C997&amp;$D997,Staqo!$A$3:$AJ$1048576,H$1,0)</f>
        <v>6.49038</v>
      </c>
      <c r="I997" s="1" t="e">
        <f>VLOOKUP($B997&amp;$C997&amp;$D997,HFE!$A$3:$AJ$1048576,I$1,0)</f>
        <v>#REF!</v>
      </c>
      <c r="J997" s="2" t="e">
        <f t="shared" si="528"/>
        <v>#REF!</v>
      </c>
      <c r="K997" s="1">
        <f>VLOOKUP($B997&amp;$C997&amp;$D997,Staqo!$A$3:$AJ$1048576,K$1,0)</f>
        <v>7176.09</v>
      </c>
      <c r="L997" s="1" t="e">
        <f>VLOOKUP($B997&amp;$C997&amp;$D997,HFE!$A$3:$AJ$1048576,L$1,0)</f>
        <v>#REF!</v>
      </c>
      <c r="M997" s="2" t="e">
        <f t="shared" si="529"/>
        <v>#REF!</v>
      </c>
      <c r="N997" s="1">
        <f>VLOOKUP($B997&amp;$C997&amp;$D997,Staqo!$A$3:$AJ$1048576,N$1,0)</f>
        <v>5330</v>
      </c>
      <c r="O997" s="1">
        <f>VLOOKUP($B997&amp;$C997&amp;$D997,HFE!$A$3:$AJ$1048576,O$1,0)</f>
        <v>0</v>
      </c>
      <c r="P997" s="2">
        <f t="shared" si="530"/>
        <v>-5330</v>
      </c>
      <c r="Q997" s="1">
        <f>VLOOKUP($B997&amp;$C997&amp;$D997,Staqo!$A$3:$AJ$1048576,Q$1,0)</f>
        <v>5286.89</v>
      </c>
      <c r="R997" s="1">
        <f>VLOOKUP($B997&amp;$C997&amp;$D997,HFE!$A$3:$AJ$1048576,R$1,0)</f>
        <v>0</v>
      </c>
      <c r="S997" s="2">
        <f t="shared" si="531"/>
        <v>-5286.89</v>
      </c>
      <c r="T997" s="1">
        <f>VLOOKUP($B997&amp;$C997&amp;$D997,Staqo!$A$3:$AJ$1048576,T$1,0)</f>
        <v>0.742744</v>
      </c>
      <c r="U997" s="1" t="e">
        <f>VLOOKUP($B997&amp;$C997&amp;$D997,HFE!$A$3:$AJ$1048576,U$1,0)</f>
        <v>#REF!</v>
      </c>
      <c r="V997" s="2" t="e">
        <f t="shared" si="532"/>
        <v>#REF!</v>
      </c>
      <c r="W997" s="1">
        <f>VLOOKUP($B997&amp;$C997&amp;$D997,Staqo!$A$3:$AJ$1048576,W$1,0)</f>
        <v>0.736737</v>
      </c>
      <c r="X997" s="1" t="e">
        <f>VLOOKUP($B997&amp;$C997&amp;$D997,HFE!$A$3:$AJ$1048576,X$1,0)</f>
        <v>#REF!</v>
      </c>
      <c r="Y997" s="2" t="e">
        <f t="shared" si="533"/>
        <v>#REF!</v>
      </c>
      <c r="Z997" s="4">
        <f>VLOOKUP($B997&amp;$C997&amp;$D997,Staqo!$A$3:$AJ$1048576,Z$1,0)</f>
        <v>100</v>
      </c>
      <c r="AA997" s="4">
        <f>VLOOKUP($B997&amp;$C997&amp;$D997,HFE!$A$3:$AJ$1048576,AA$1,0)</f>
        <v>0</v>
      </c>
      <c r="AB997" s="5">
        <f t="shared" si="534"/>
        <v>-100</v>
      </c>
      <c r="AC997" s="1">
        <f>VLOOKUP($B997&amp;$C997&amp;$D997,Staqo!$A$3:$AJ$1048576,AC$1,0)</f>
        <v>100</v>
      </c>
      <c r="AD997" s="1">
        <f>VLOOKUP($B997&amp;$C997&amp;$D997,HFE!$A$3:$AJ$1048576,AD$1,0)*100</f>
        <v>100</v>
      </c>
      <c r="AE997" s="2">
        <f t="shared" si="535"/>
        <v>0</v>
      </c>
      <c r="AF997" s="1">
        <f>VLOOKUP($B997&amp;$C997&amp;$D997,Staqo!$A$3:$AJ$1048576,AF$1,0)</f>
        <v>100</v>
      </c>
      <c r="AG997" s="1">
        <f>VLOOKUP($B997&amp;$C997&amp;$D997,HFE!$A$3:$AJ$1048576,AG$1,0)*100</f>
        <v>100</v>
      </c>
      <c r="AH997" s="2">
        <f t="shared" si="536"/>
        <v>0</v>
      </c>
      <c r="AI997" s="1">
        <f>VLOOKUP($B997&amp;$C997&amp;$D997,Staqo!$A$3:$AJ$1048576,AI$1,0)</f>
        <v>0.220948</v>
      </c>
      <c r="AJ997" s="1" t="e">
        <f>VLOOKUP($B997&amp;$C997&amp;$D997,HFE!$A$3:$AJ$1048576,AJ$1,0)</f>
        <v>#REF!</v>
      </c>
      <c r="AK997" s="2" t="e">
        <f t="shared" si="537"/>
        <v>#REF!</v>
      </c>
      <c r="AL997" s="1">
        <f>VLOOKUP($B997&amp;$C997&amp;$D997,Staqo!$A$3:$AJ$1048576,AL$1,0)</f>
        <v>0.200862</v>
      </c>
      <c r="AM997" s="1" t="e">
        <f>VLOOKUP($B997&amp;$C997&amp;$D997,HFE!$A$3:$AJ$1048576,AM$1,0)</f>
        <v>#REF!</v>
      </c>
      <c r="AN997" s="2" t="e">
        <f t="shared" si="538"/>
        <v>#REF!</v>
      </c>
      <c r="AO997" s="1">
        <f>VLOOKUP($B997&amp;$C997&amp;$D997,Staqo!$A$3:$AJ$1048576,AO$1,0)</f>
        <v>0.219161</v>
      </c>
      <c r="AP997" s="1" t="e">
        <f>VLOOKUP($B997&amp;$C997&amp;$D997,HFE!$A$3:$AJ$1048576,AP$1,0)</f>
        <v>#REF!</v>
      </c>
      <c r="AQ997" s="2" t="e">
        <f t="shared" si="539"/>
        <v>#REF!</v>
      </c>
      <c r="AR997" s="1">
        <f>VLOOKUP($B997&amp;$C997&amp;$D997,Staqo!$A$3:$AJ$1048576,AR$1,0)</f>
        <v>0.199238</v>
      </c>
      <c r="AS997" s="1" t="e">
        <f>VLOOKUP($B997&amp;$C997&amp;$D997,HFE!$A$3:$AJ$1048576,AS$1,0)</f>
        <v>#REF!</v>
      </c>
      <c r="AT997" s="2" t="e">
        <f t="shared" si="540"/>
        <v>#REF!</v>
      </c>
      <c r="AU997" s="1">
        <f>VLOOKUP($B997&amp;$C997&amp;$D997,Staqo!$A$3:$AJ$1048576,AU$1,0)</f>
        <v>95.8823</v>
      </c>
      <c r="AV997" s="1">
        <f>VLOOKUP($B997&amp;$C997&amp;$D997,HFE!$A$3:$AJ$1048576,AV$1,0)</f>
        <v>0</v>
      </c>
      <c r="AW997" s="2">
        <f t="shared" si="541"/>
        <v>-95.8823</v>
      </c>
      <c r="AX997" s="4">
        <f>VLOOKUP($B997&amp;$C997&amp;$D997,Staqo!$A$3:$AJ$1048576,AX$1,0)</f>
        <v>12</v>
      </c>
      <c r="AY997" s="4">
        <f>VLOOKUP($B997&amp;$C997&amp;$D997,HFE!$A$3:$AJ$1048576,AY$1,0)</f>
        <v>12</v>
      </c>
      <c r="AZ997" s="5">
        <f t="shared" si="542"/>
        <v>0</v>
      </c>
      <c r="BA997" s="1">
        <f>VLOOKUP($B997&amp;$C997&amp;$D997,Staqo!$A$3:$AJ$1048576,BA$1,0)</f>
        <v>0</v>
      </c>
      <c r="BB997" s="1">
        <f>VLOOKUP($B997&amp;$C997&amp;$D997,HFE!$A$3:$AJ$1048576,BB$1,0)</f>
        <v>0</v>
      </c>
      <c r="BC997" s="2">
        <f t="shared" si="543"/>
        <v>0</v>
      </c>
      <c r="BD997" s="1">
        <f>VLOOKUP($B997&amp;$C997&amp;$D997,Staqo!$A$3:$AJ$1048576,BD$1,0)</f>
        <v>0</v>
      </c>
      <c r="BE997" s="1">
        <f>VLOOKUP($B997&amp;$C997&amp;$D997,HFE!$A$3:$AJ$1048576,BE$1,0)</f>
        <v>0</v>
      </c>
      <c r="BF997" s="2">
        <f t="shared" si="544"/>
        <v>0</v>
      </c>
      <c r="BG997" s="1">
        <f>VLOOKUP($B997&amp;$C997&amp;$D997,Staqo!$A$3:$AJ$1048576,BG$1,0)</f>
        <v>0</v>
      </c>
      <c r="BH997" s="1">
        <f>VLOOKUP($B997&amp;$C997&amp;$D997,HFE!$A$3:$AJ$1048576,BH$1,0)</f>
        <v>0</v>
      </c>
      <c r="BI997" s="2">
        <f t="shared" si="545"/>
        <v>0</v>
      </c>
      <c r="BJ997" s="1">
        <f>VLOOKUP($B997&amp;$C997&amp;$D997,Staqo!$A$3:$AJ$1048576,BJ$1,0)</f>
        <v>0</v>
      </c>
      <c r="BK997" s="1">
        <f>VLOOKUP($B997&amp;$C997&amp;$D997,HFE!$A$3:$AJ$1048576,BK$1,0)</f>
        <v>0</v>
      </c>
      <c r="BL997" s="2">
        <f t="shared" si="546"/>
        <v>0</v>
      </c>
      <c r="BM997" s="1">
        <f>VLOOKUP($B997&amp;$C997&amp;$D997,Staqo!$A$3:$AJ$1048576,BM$1,0)</f>
        <v>0</v>
      </c>
      <c r="BN997" s="1">
        <f>VLOOKUP($B997&amp;$C997&amp;$D997,HFE!$A$3:$AJ$1048576,BN$1,0)</f>
        <v>0</v>
      </c>
      <c r="BO997" s="2">
        <f t="shared" si="547"/>
        <v>0</v>
      </c>
      <c r="BP997" s="1">
        <f>VLOOKUP($B997&amp;$C997&amp;$D997,Staqo!$A$3:$AJ$1048576,BP$1,0)</f>
        <v>0</v>
      </c>
      <c r="BQ997" s="1">
        <f>VLOOKUP($B997&amp;$C997&amp;$D997,HFE!$A$3:$AJ$1048576,BQ$1,0)</f>
        <v>0</v>
      </c>
      <c r="BR997" s="2">
        <f t="shared" si="548"/>
        <v>0</v>
      </c>
      <c r="BS997" s="1">
        <f>VLOOKUP($B997&amp;$C997&amp;$D997,Staqo!$A$3:$AJ$1048576,BS$1,0)</f>
        <v>0</v>
      </c>
      <c r="BT997" s="1">
        <f>VLOOKUP($B997&amp;$C997&amp;$D997,HFE!$A$3:$AJ$1048576,BT$1,0)</f>
        <v>0</v>
      </c>
      <c r="BU997" s="2">
        <f t="shared" si="549"/>
        <v>0</v>
      </c>
      <c r="BV997" s="1">
        <f>VLOOKUP($B997&amp;$C997&amp;$D997,Staqo!$A$3:$AJ$1048576,BV$1,0)</f>
        <v>0</v>
      </c>
      <c r="BW997" s="1">
        <f>VLOOKUP($B997&amp;$C997&amp;$D997,HFE!$A$3:$AJ$1048576,BW$1,0)</f>
        <v>0</v>
      </c>
      <c r="BX997" s="2">
        <f t="shared" si="550"/>
        <v>0</v>
      </c>
      <c r="BY997" s="1">
        <f>VLOOKUP($B997&amp;$C997&amp;$D997,Staqo!$A$3:$AJ$1048576,BY$1,0)</f>
        <v>0</v>
      </c>
      <c r="BZ997" s="1">
        <f>VLOOKUP($B997&amp;$C997&amp;$D997,HFE!$A$3:$AJ$1048576,BZ$1,0)</f>
        <v>0</v>
      </c>
      <c r="CA997" s="2">
        <f t="shared" si="551"/>
        <v>0</v>
      </c>
      <c r="CB997" s="1">
        <f>VLOOKUP($B997&amp;$C997&amp;$D997,Staqo!$A$3:$AJ$1048576,CB$1,0)</f>
        <v>0</v>
      </c>
      <c r="CC997" s="1">
        <f>VLOOKUP($B997&amp;$C997&amp;$D997,HFE!$A$3:$AJ$1048576,CC$1,0)</f>
        <v>0</v>
      </c>
      <c r="CD997" s="2">
        <f t="shared" si="552"/>
        <v>0</v>
      </c>
      <c r="CE997" s="1">
        <f>VLOOKUP($B997&amp;$C997&amp;$D997,Staqo!$A$3:$AJ$1048576,CE$1,0)</f>
        <v>0</v>
      </c>
      <c r="CF997" s="1">
        <f>VLOOKUP($B997&amp;$C997&amp;$D997,HFE!$A$3:$AJ$1048576,CF$1,0)</f>
        <v>0</v>
      </c>
      <c r="CG997" s="2">
        <f t="shared" si="553"/>
        <v>0</v>
      </c>
      <c r="CH997" s="1">
        <f>VLOOKUP($B997&amp;$C997&amp;$D997,Staqo!$A$3:$AJ$1048576,CH$1,0)</f>
        <v>0</v>
      </c>
      <c r="CI997" s="1">
        <f>VLOOKUP($B997&amp;$C997&amp;$D997,HFE!$A$3:$AJ$1048576,CI$1,0)</f>
        <v>0</v>
      </c>
      <c r="CJ997" s="2">
        <f t="shared" si="554"/>
        <v>0</v>
      </c>
      <c r="CK997" s="1">
        <f>VLOOKUP($B997&amp;$C997&amp;$D997,Staqo!$A$3:$AJ$1048576,CK$1,0)</f>
        <v>0</v>
      </c>
      <c r="CL997" s="1">
        <f>VLOOKUP($B997&amp;$C997&amp;$D997,HFE!$A$3:$AJ$1048576,CL$1,0)</f>
        <v>0</v>
      </c>
      <c r="CM997" s="2">
        <f t="shared" si="555"/>
        <v>0</v>
      </c>
      <c r="CN997" s="1">
        <f>VLOOKUP($B997&amp;$C997&amp;$D997,Staqo!$A$3:$AJ$1048576,CN$1,0)</f>
        <v>0</v>
      </c>
      <c r="CO997" s="1">
        <f>VLOOKUP($B997&amp;$C997&amp;$D997,HFE!$A$3:$AJ$1048576,CO$1,0)</f>
        <v>0</v>
      </c>
      <c r="CP997" s="2">
        <f t="shared" si="556"/>
        <v>0</v>
      </c>
      <c r="CQ997" s="1">
        <f>VLOOKUP($B997&amp;$C997&amp;$D997,Staqo!$A$3:$AJ$1048576,CQ$1,0)</f>
        <v>0</v>
      </c>
      <c r="CR997" s="1">
        <f>VLOOKUP($B997&amp;$C997&amp;$D997,HFE!$A$3:$AJ$1048576,CR$1,0)</f>
        <v>0</v>
      </c>
      <c r="CS997" s="2">
        <f t="shared" si="557"/>
        <v>0</v>
      </c>
      <c r="CT997" s="1"/>
      <c r="CU997" s="1"/>
      <c r="CV997" s="2"/>
    </row>
    <row r="998" hidden="1" spans="1:100">
      <c r="A998" s="1" t="s">
        <v>95</v>
      </c>
      <c r="B998" s="1" t="s">
        <v>96</v>
      </c>
      <c r="C998" s="3">
        <v>44581</v>
      </c>
      <c r="D998" s="1" t="s">
        <v>127</v>
      </c>
      <c r="E998" s="1">
        <f>VLOOKUP($B998&amp;$C998&amp;$D998,Staqo!$A$3:$AJ$1048576,E$1,0)</f>
        <v>5.44845</v>
      </c>
      <c r="F998" s="1" t="e">
        <f>VLOOKUP($B998&amp;$C998&amp;$D998,HFE!$A$3:$AJ$1048576,F$1,0)</f>
        <v>#REF!</v>
      </c>
      <c r="G998" s="2" t="e">
        <f t="shared" si="527"/>
        <v>#REF!</v>
      </c>
      <c r="H998" s="1">
        <f>VLOOKUP($B998&amp;$C998&amp;$D998,Staqo!$A$3:$AJ$1048576,H$1,0)</f>
        <v>6.49038</v>
      </c>
      <c r="I998" s="1" t="e">
        <f>VLOOKUP($B998&amp;$C998&amp;$D998,HFE!$A$3:$AJ$1048576,I$1,0)</f>
        <v>#REF!</v>
      </c>
      <c r="J998" s="2" t="e">
        <f t="shared" si="528"/>
        <v>#REF!</v>
      </c>
      <c r="K998" s="1">
        <f>VLOOKUP($B998&amp;$C998&amp;$D998,Staqo!$A$3:$AJ$1048576,K$1,0)</f>
        <v>7176.09</v>
      </c>
      <c r="L998" s="1" t="e">
        <f>VLOOKUP($B998&amp;$C998&amp;$D998,HFE!$A$3:$AJ$1048576,L$1,0)</f>
        <v>#REF!</v>
      </c>
      <c r="M998" s="2" t="e">
        <f t="shared" si="529"/>
        <v>#REF!</v>
      </c>
      <c r="N998" s="1">
        <f>VLOOKUP($B998&amp;$C998&amp;$D998,Staqo!$A$3:$AJ$1048576,N$1,0)</f>
        <v>5260</v>
      </c>
      <c r="O998" s="1">
        <f>VLOOKUP($B998&amp;$C998&amp;$D998,HFE!$A$3:$AJ$1048576,O$1,0)</f>
        <v>0</v>
      </c>
      <c r="P998" s="2">
        <f t="shared" si="530"/>
        <v>-5260</v>
      </c>
      <c r="Q998" s="1">
        <f>VLOOKUP($B998&amp;$C998&amp;$D998,Staqo!$A$3:$AJ$1048576,Q$1,0)</f>
        <v>5217.46</v>
      </c>
      <c r="R998" s="1">
        <f>VLOOKUP($B998&amp;$C998&amp;$D998,HFE!$A$3:$AJ$1048576,R$1,0)</f>
        <v>0</v>
      </c>
      <c r="S998" s="2">
        <f t="shared" si="531"/>
        <v>-5217.46</v>
      </c>
      <c r="T998" s="1">
        <f>VLOOKUP($B998&amp;$C998&amp;$D998,Staqo!$A$3:$AJ$1048576,T$1,0)</f>
        <v>0.73299</v>
      </c>
      <c r="U998" s="1" t="e">
        <f>VLOOKUP($B998&amp;$C998&amp;$D998,HFE!$A$3:$AJ$1048576,U$1,0)</f>
        <v>#REF!</v>
      </c>
      <c r="V998" s="2" t="e">
        <f t="shared" si="532"/>
        <v>#REF!</v>
      </c>
      <c r="W998" s="1">
        <f>VLOOKUP($B998&amp;$C998&amp;$D998,Staqo!$A$3:$AJ$1048576,W$1,0)</f>
        <v>0.727062</v>
      </c>
      <c r="X998" s="1" t="e">
        <f>VLOOKUP($B998&amp;$C998&amp;$D998,HFE!$A$3:$AJ$1048576,X$1,0)</f>
        <v>#REF!</v>
      </c>
      <c r="Y998" s="2" t="e">
        <f t="shared" si="533"/>
        <v>#REF!</v>
      </c>
      <c r="Z998" s="4">
        <f>VLOOKUP($B998&amp;$C998&amp;$D998,Staqo!$A$3:$AJ$1048576,Z$1,0)</f>
        <v>100</v>
      </c>
      <c r="AA998" s="4">
        <f>VLOOKUP($B998&amp;$C998&amp;$D998,HFE!$A$3:$AJ$1048576,AA$1,0)</f>
        <v>0</v>
      </c>
      <c r="AB998" s="5">
        <f t="shared" si="534"/>
        <v>-100</v>
      </c>
      <c r="AC998" s="1">
        <f>VLOOKUP($B998&amp;$C998&amp;$D998,Staqo!$A$3:$AJ$1048576,AC$1,0)</f>
        <v>100</v>
      </c>
      <c r="AD998" s="1">
        <f>VLOOKUP($B998&amp;$C998&amp;$D998,HFE!$A$3:$AJ$1048576,AD$1,0)*100</f>
        <v>100</v>
      </c>
      <c r="AE998" s="2">
        <f t="shared" si="535"/>
        <v>0</v>
      </c>
      <c r="AF998" s="1">
        <f>VLOOKUP($B998&amp;$C998&amp;$D998,Staqo!$A$3:$AJ$1048576,AF$1,0)</f>
        <v>100</v>
      </c>
      <c r="AG998" s="1">
        <f>VLOOKUP($B998&amp;$C998&amp;$D998,HFE!$A$3:$AJ$1048576,AG$1,0)*100</f>
        <v>100</v>
      </c>
      <c r="AH998" s="2">
        <f t="shared" si="536"/>
        <v>0</v>
      </c>
      <c r="AI998" s="1">
        <f>VLOOKUP($B998&amp;$C998&amp;$D998,Staqo!$A$3:$AJ$1048576,AI$1,0)</f>
        <v>0.218046</v>
      </c>
      <c r="AJ998" s="1" t="e">
        <f>VLOOKUP($B998&amp;$C998&amp;$D998,HFE!$A$3:$AJ$1048576,AJ$1,0)</f>
        <v>#REF!</v>
      </c>
      <c r="AK998" s="2" t="e">
        <f t="shared" si="537"/>
        <v>#REF!</v>
      </c>
      <c r="AL998" s="1">
        <f>VLOOKUP($B998&amp;$C998&amp;$D998,Staqo!$A$3:$AJ$1048576,AL$1,0)</f>
        <v>0.198224</v>
      </c>
      <c r="AM998" s="1" t="e">
        <f>VLOOKUP($B998&amp;$C998&amp;$D998,HFE!$A$3:$AJ$1048576,AM$1,0)</f>
        <v>#REF!</v>
      </c>
      <c r="AN998" s="2" t="e">
        <f t="shared" si="538"/>
        <v>#REF!</v>
      </c>
      <c r="AO998" s="1">
        <f>VLOOKUP($B998&amp;$C998&amp;$D998,Staqo!$A$3:$AJ$1048576,AO$1,0)</f>
        <v>0.216282</v>
      </c>
      <c r="AP998" s="1" t="e">
        <f>VLOOKUP($B998&amp;$C998&amp;$D998,HFE!$A$3:$AJ$1048576,AP$1,0)</f>
        <v>#REF!</v>
      </c>
      <c r="AQ998" s="2" t="e">
        <f t="shared" si="539"/>
        <v>#REF!</v>
      </c>
      <c r="AR998" s="1">
        <f>VLOOKUP($B998&amp;$C998&amp;$D998,Staqo!$A$3:$AJ$1048576,AR$1,0)</f>
        <v>0.196621</v>
      </c>
      <c r="AS998" s="1" t="e">
        <f>VLOOKUP($B998&amp;$C998&amp;$D998,HFE!$A$3:$AJ$1048576,AS$1,0)</f>
        <v>#REF!</v>
      </c>
      <c r="AT998" s="2" t="e">
        <f t="shared" si="540"/>
        <v>#REF!</v>
      </c>
      <c r="AU998" s="1">
        <f>VLOOKUP($B998&amp;$C998&amp;$D998,Staqo!$A$3:$AJ$1048576,AU$1,0)</f>
        <v>97.223</v>
      </c>
      <c r="AV998" s="1">
        <f>VLOOKUP($B998&amp;$C998&amp;$D998,HFE!$A$3:$AJ$1048576,AV$1,0)</f>
        <v>0</v>
      </c>
      <c r="AW998" s="2">
        <f t="shared" si="541"/>
        <v>-97.223</v>
      </c>
      <c r="AX998" s="4">
        <f>VLOOKUP($B998&amp;$C998&amp;$D998,Staqo!$A$3:$AJ$1048576,AX$1,0)</f>
        <v>12</v>
      </c>
      <c r="AY998" s="4">
        <f>VLOOKUP($B998&amp;$C998&amp;$D998,HFE!$A$3:$AJ$1048576,AY$1,0)</f>
        <v>12</v>
      </c>
      <c r="AZ998" s="5">
        <f t="shared" si="542"/>
        <v>0</v>
      </c>
      <c r="BA998" s="1">
        <f>VLOOKUP($B998&amp;$C998&amp;$D998,Staqo!$A$3:$AJ$1048576,BA$1,0)</f>
        <v>0</v>
      </c>
      <c r="BB998" s="1">
        <f>VLOOKUP($B998&amp;$C998&amp;$D998,HFE!$A$3:$AJ$1048576,BB$1,0)</f>
        <v>0</v>
      </c>
      <c r="BC998" s="2">
        <f t="shared" si="543"/>
        <v>0</v>
      </c>
      <c r="BD998" s="1">
        <f>VLOOKUP($B998&amp;$C998&amp;$D998,Staqo!$A$3:$AJ$1048576,BD$1,0)</f>
        <v>0</v>
      </c>
      <c r="BE998" s="1">
        <f>VLOOKUP($B998&amp;$C998&amp;$D998,HFE!$A$3:$AJ$1048576,BE$1,0)</f>
        <v>0</v>
      </c>
      <c r="BF998" s="2">
        <f t="shared" si="544"/>
        <v>0</v>
      </c>
      <c r="BG998" s="1">
        <f>VLOOKUP($B998&amp;$C998&amp;$D998,Staqo!$A$3:$AJ$1048576,BG$1,0)</f>
        <v>0</v>
      </c>
      <c r="BH998" s="1">
        <f>VLOOKUP($B998&amp;$C998&amp;$D998,HFE!$A$3:$AJ$1048576,BH$1,0)</f>
        <v>0</v>
      </c>
      <c r="BI998" s="2">
        <f t="shared" si="545"/>
        <v>0</v>
      </c>
      <c r="BJ998" s="1">
        <f>VLOOKUP($B998&amp;$C998&amp;$D998,Staqo!$A$3:$AJ$1048576,BJ$1,0)</f>
        <v>0</v>
      </c>
      <c r="BK998" s="1">
        <f>VLOOKUP($B998&amp;$C998&amp;$D998,HFE!$A$3:$AJ$1048576,BK$1,0)</f>
        <v>0</v>
      </c>
      <c r="BL998" s="2">
        <f t="shared" si="546"/>
        <v>0</v>
      </c>
      <c r="BM998" s="1">
        <f>VLOOKUP($B998&amp;$C998&amp;$D998,Staqo!$A$3:$AJ$1048576,BM$1,0)</f>
        <v>0</v>
      </c>
      <c r="BN998" s="1">
        <f>VLOOKUP($B998&amp;$C998&amp;$D998,HFE!$A$3:$AJ$1048576,BN$1,0)</f>
        <v>0</v>
      </c>
      <c r="BO998" s="2">
        <f t="shared" si="547"/>
        <v>0</v>
      </c>
      <c r="BP998" s="1">
        <f>VLOOKUP($B998&amp;$C998&amp;$D998,Staqo!$A$3:$AJ$1048576,BP$1,0)</f>
        <v>0</v>
      </c>
      <c r="BQ998" s="1">
        <f>VLOOKUP($B998&amp;$C998&amp;$D998,HFE!$A$3:$AJ$1048576,BQ$1,0)</f>
        <v>0</v>
      </c>
      <c r="BR998" s="2">
        <f t="shared" si="548"/>
        <v>0</v>
      </c>
      <c r="BS998" s="1">
        <f>VLOOKUP($B998&amp;$C998&amp;$D998,Staqo!$A$3:$AJ$1048576,BS$1,0)</f>
        <v>0</v>
      </c>
      <c r="BT998" s="1">
        <f>VLOOKUP($B998&amp;$C998&amp;$D998,HFE!$A$3:$AJ$1048576,BT$1,0)</f>
        <v>0</v>
      </c>
      <c r="BU998" s="2">
        <f t="shared" si="549"/>
        <v>0</v>
      </c>
      <c r="BV998" s="1">
        <f>VLOOKUP($B998&amp;$C998&amp;$D998,Staqo!$A$3:$AJ$1048576,BV$1,0)</f>
        <v>0</v>
      </c>
      <c r="BW998" s="1">
        <f>VLOOKUP($B998&amp;$C998&amp;$D998,HFE!$A$3:$AJ$1048576,BW$1,0)</f>
        <v>0</v>
      </c>
      <c r="BX998" s="2">
        <f t="shared" si="550"/>
        <v>0</v>
      </c>
      <c r="BY998" s="1">
        <f>VLOOKUP($B998&amp;$C998&amp;$D998,Staqo!$A$3:$AJ$1048576,BY$1,0)</f>
        <v>0</v>
      </c>
      <c r="BZ998" s="1">
        <f>VLOOKUP($B998&amp;$C998&amp;$D998,HFE!$A$3:$AJ$1048576,BZ$1,0)</f>
        <v>0</v>
      </c>
      <c r="CA998" s="2">
        <f t="shared" si="551"/>
        <v>0</v>
      </c>
      <c r="CB998" s="1">
        <f>VLOOKUP($B998&amp;$C998&amp;$D998,Staqo!$A$3:$AJ$1048576,CB$1,0)</f>
        <v>0</v>
      </c>
      <c r="CC998" s="1">
        <f>VLOOKUP($B998&amp;$C998&amp;$D998,HFE!$A$3:$AJ$1048576,CC$1,0)</f>
        <v>0</v>
      </c>
      <c r="CD998" s="2">
        <f t="shared" si="552"/>
        <v>0</v>
      </c>
      <c r="CE998" s="1">
        <f>VLOOKUP($B998&amp;$C998&amp;$D998,Staqo!$A$3:$AJ$1048576,CE$1,0)</f>
        <v>0</v>
      </c>
      <c r="CF998" s="1">
        <f>VLOOKUP($B998&amp;$C998&amp;$D998,HFE!$A$3:$AJ$1048576,CF$1,0)</f>
        <v>0</v>
      </c>
      <c r="CG998" s="2">
        <f t="shared" si="553"/>
        <v>0</v>
      </c>
      <c r="CH998" s="1">
        <f>VLOOKUP($B998&amp;$C998&amp;$D998,Staqo!$A$3:$AJ$1048576,CH$1,0)</f>
        <v>0</v>
      </c>
      <c r="CI998" s="1">
        <f>VLOOKUP($B998&amp;$C998&amp;$D998,HFE!$A$3:$AJ$1048576,CI$1,0)</f>
        <v>0</v>
      </c>
      <c r="CJ998" s="2">
        <f t="shared" si="554"/>
        <v>0</v>
      </c>
      <c r="CK998" s="1">
        <f>VLOOKUP($B998&amp;$C998&amp;$D998,Staqo!$A$3:$AJ$1048576,CK$1,0)</f>
        <v>0</v>
      </c>
      <c r="CL998" s="1">
        <f>VLOOKUP($B998&amp;$C998&amp;$D998,HFE!$A$3:$AJ$1048576,CL$1,0)</f>
        <v>0</v>
      </c>
      <c r="CM998" s="2">
        <f t="shared" si="555"/>
        <v>0</v>
      </c>
      <c r="CN998" s="1">
        <f>VLOOKUP($B998&amp;$C998&amp;$D998,Staqo!$A$3:$AJ$1048576,CN$1,0)</f>
        <v>0</v>
      </c>
      <c r="CO998" s="1">
        <f>VLOOKUP($B998&amp;$C998&amp;$D998,HFE!$A$3:$AJ$1048576,CO$1,0)</f>
        <v>0</v>
      </c>
      <c r="CP998" s="2">
        <f t="shared" si="556"/>
        <v>0</v>
      </c>
      <c r="CQ998" s="1">
        <f>VLOOKUP($B998&amp;$C998&amp;$D998,Staqo!$A$3:$AJ$1048576,CQ$1,0)</f>
        <v>0</v>
      </c>
      <c r="CR998" s="1">
        <f>VLOOKUP($B998&amp;$C998&amp;$D998,HFE!$A$3:$AJ$1048576,CR$1,0)</f>
        <v>0</v>
      </c>
      <c r="CS998" s="2">
        <f t="shared" si="557"/>
        <v>0</v>
      </c>
      <c r="CT998" s="1"/>
      <c r="CU998" s="1"/>
      <c r="CV998" s="2"/>
    </row>
    <row r="999" hidden="1" spans="1:100">
      <c r="A999" s="1" t="s">
        <v>95</v>
      </c>
      <c r="B999" s="1" t="s">
        <v>96</v>
      </c>
      <c r="C999" s="3">
        <v>44581</v>
      </c>
      <c r="D999" s="1" t="s">
        <v>128</v>
      </c>
      <c r="E999" s="1">
        <f>VLOOKUP($B999&amp;$C999&amp;$D999,Staqo!$A$3:$AJ$1048576,E$1,0)</f>
        <v>5.44845</v>
      </c>
      <c r="F999" s="1" t="e">
        <f>VLOOKUP($B999&amp;$C999&amp;$D999,HFE!$A$3:$AJ$1048576,F$1,0)</f>
        <v>#REF!</v>
      </c>
      <c r="G999" s="2" t="e">
        <f t="shared" si="527"/>
        <v>#REF!</v>
      </c>
      <c r="H999" s="1">
        <f>VLOOKUP($B999&amp;$C999&amp;$D999,Staqo!$A$3:$AJ$1048576,H$1,0)</f>
        <v>6.49038</v>
      </c>
      <c r="I999" s="1" t="e">
        <f>VLOOKUP($B999&amp;$C999&amp;$D999,HFE!$A$3:$AJ$1048576,I$1,0)</f>
        <v>#REF!</v>
      </c>
      <c r="J999" s="2" t="e">
        <f t="shared" si="528"/>
        <v>#REF!</v>
      </c>
      <c r="K999" s="1">
        <f>VLOOKUP($B999&amp;$C999&amp;$D999,Staqo!$A$3:$AJ$1048576,K$1,0)</f>
        <v>7176.09</v>
      </c>
      <c r="L999" s="1" t="e">
        <f>VLOOKUP($B999&amp;$C999&amp;$D999,HFE!$A$3:$AJ$1048576,L$1,0)</f>
        <v>#REF!</v>
      </c>
      <c r="M999" s="2" t="e">
        <f t="shared" si="529"/>
        <v>#REF!</v>
      </c>
      <c r="N999" s="1">
        <f>VLOOKUP($B999&amp;$C999&amp;$D999,Staqo!$A$3:$AJ$1048576,N$1,0)</f>
        <v>5150</v>
      </c>
      <c r="O999" s="1">
        <f>VLOOKUP($B999&amp;$C999&amp;$D999,HFE!$A$3:$AJ$1048576,O$1,0)</f>
        <v>0</v>
      </c>
      <c r="P999" s="2">
        <f t="shared" si="530"/>
        <v>-5150</v>
      </c>
      <c r="Q999" s="1">
        <f>VLOOKUP($B999&amp;$C999&amp;$D999,Staqo!$A$3:$AJ$1048576,Q$1,0)</f>
        <v>5108.35</v>
      </c>
      <c r="R999" s="1">
        <f>VLOOKUP($B999&amp;$C999&amp;$D999,HFE!$A$3:$AJ$1048576,R$1,0)</f>
        <v>0</v>
      </c>
      <c r="S999" s="2">
        <f t="shared" si="531"/>
        <v>-5108.35</v>
      </c>
      <c r="T999" s="1">
        <f>VLOOKUP($B999&amp;$C999&amp;$D999,Staqo!$A$3:$AJ$1048576,T$1,0)</f>
        <v>0.717661</v>
      </c>
      <c r="U999" s="1" t="e">
        <f>VLOOKUP($B999&amp;$C999&amp;$D999,HFE!$A$3:$AJ$1048576,U$1,0)</f>
        <v>#REF!</v>
      </c>
      <c r="V999" s="2" t="e">
        <f t="shared" si="532"/>
        <v>#REF!</v>
      </c>
      <c r="W999" s="1">
        <f>VLOOKUP($B999&amp;$C999&amp;$D999,Staqo!$A$3:$AJ$1048576,W$1,0)</f>
        <v>0.711857</v>
      </c>
      <c r="X999" s="1" t="e">
        <f>VLOOKUP($B999&amp;$C999&amp;$D999,HFE!$A$3:$AJ$1048576,X$1,0)</f>
        <v>#REF!</v>
      </c>
      <c r="Y999" s="2" t="e">
        <f t="shared" si="533"/>
        <v>#REF!</v>
      </c>
      <c r="Z999" s="4">
        <f>VLOOKUP($B999&amp;$C999&amp;$D999,Staqo!$A$3:$AJ$1048576,Z$1,0)</f>
        <v>100</v>
      </c>
      <c r="AA999" s="4">
        <f>VLOOKUP($B999&amp;$C999&amp;$D999,HFE!$A$3:$AJ$1048576,AA$1,0)</f>
        <v>0</v>
      </c>
      <c r="AB999" s="5">
        <f t="shared" si="534"/>
        <v>-100</v>
      </c>
      <c r="AC999" s="1">
        <f>VLOOKUP($B999&amp;$C999&amp;$D999,Staqo!$A$3:$AJ$1048576,AC$1,0)</f>
        <v>100</v>
      </c>
      <c r="AD999" s="1">
        <f>VLOOKUP($B999&amp;$C999&amp;$D999,HFE!$A$3:$AJ$1048576,AD$1,0)*100</f>
        <v>100</v>
      </c>
      <c r="AE999" s="2">
        <f t="shared" si="535"/>
        <v>0</v>
      </c>
      <c r="AF999" s="1">
        <f>VLOOKUP($B999&amp;$C999&amp;$D999,Staqo!$A$3:$AJ$1048576,AF$1,0)</f>
        <v>100</v>
      </c>
      <c r="AG999" s="1">
        <f>VLOOKUP($B999&amp;$C999&amp;$D999,HFE!$A$3:$AJ$1048576,AG$1,0)*100</f>
        <v>100</v>
      </c>
      <c r="AH999" s="2">
        <f t="shared" si="536"/>
        <v>0</v>
      </c>
      <c r="AI999" s="1">
        <f>VLOOKUP($B999&amp;$C999&amp;$D999,Staqo!$A$3:$AJ$1048576,AI$1,0)</f>
        <v>0.213486</v>
      </c>
      <c r="AJ999" s="1" t="e">
        <f>VLOOKUP($B999&amp;$C999&amp;$D999,HFE!$A$3:$AJ$1048576,AJ$1,0)</f>
        <v>#REF!</v>
      </c>
      <c r="AK999" s="2" t="e">
        <f t="shared" si="537"/>
        <v>#REF!</v>
      </c>
      <c r="AL999" s="1">
        <f>VLOOKUP($B999&amp;$C999&amp;$D999,Staqo!$A$3:$AJ$1048576,AL$1,0)</f>
        <v>0.194079</v>
      </c>
      <c r="AM999" s="1" t="e">
        <f>VLOOKUP($B999&amp;$C999&amp;$D999,HFE!$A$3:$AJ$1048576,AM$1,0)</f>
        <v>#REF!</v>
      </c>
      <c r="AN999" s="2" t="e">
        <f t="shared" si="538"/>
        <v>#REF!</v>
      </c>
      <c r="AO999" s="1">
        <f>VLOOKUP($B999&amp;$C999&amp;$D999,Staqo!$A$3:$AJ$1048576,AO$1,0)</f>
        <v>0.211759</v>
      </c>
      <c r="AP999" s="1" t="e">
        <f>VLOOKUP($B999&amp;$C999&amp;$D999,HFE!$A$3:$AJ$1048576,AP$1,0)</f>
        <v>#REF!</v>
      </c>
      <c r="AQ999" s="2" t="e">
        <f t="shared" si="539"/>
        <v>#REF!</v>
      </c>
      <c r="AR999" s="1">
        <f>VLOOKUP($B999&amp;$C999&amp;$D999,Staqo!$A$3:$AJ$1048576,AR$1,0)</f>
        <v>0.192509</v>
      </c>
      <c r="AS999" s="1" t="e">
        <f>VLOOKUP($B999&amp;$C999&amp;$D999,HFE!$A$3:$AJ$1048576,AS$1,0)</f>
        <v>#REF!</v>
      </c>
      <c r="AT999" s="2" t="e">
        <f t="shared" si="540"/>
        <v>#REF!</v>
      </c>
      <c r="AU999" s="1">
        <f>VLOOKUP($B999&amp;$C999&amp;$D999,Staqo!$A$3:$AJ$1048576,AU$1,0)</f>
        <v>96.3503</v>
      </c>
      <c r="AV999" s="1">
        <f>VLOOKUP($B999&amp;$C999&amp;$D999,HFE!$A$3:$AJ$1048576,AV$1,0)</f>
        <v>0</v>
      </c>
      <c r="AW999" s="2">
        <f t="shared" si="541"/>
        <v>-96.3503</v>
      </c>
      <c r="AX999" s="4">
        <f>VLOOKUP($B999&amp;$C999&amp;$D999,Staqo!$A$3:$AJ$1048576,AX$1,0)</f>
        <v>12</v>
      </c>
      <c r="AY999" s="4">
        <f>VLOOKUP($B999&amp;$C999&amp;$D999,HFE!$A$3:$AJ$1048576,AY$1,0)</f>
        <v>12</v>
      </c>
      <c r="AZ999" s="5">
        <f t="shared" si="542"/>
        <v>0</v>
      </c>
      <c r="BA999" s="1">
        <f>VLOOKUP($B999&amp;$C999&amp;$D999,Staqo!$A$3:$AJ$1048576,BA$1,0)</f>
        <v>0</v>
      </c>
      <c r="BB999" s="1">
        <f>VLOOKUP($B999&amp;$C999&amp;$D999,HFE!$A$3:$AJ$1048576,BB$1,0)</f>
        <v>0</v>
      </c>
      <c r="BC999" s="2">
        <f t="shared" si="543"/>
        <v>0</v>
      </c>
      <c r="BD999" s="1">
        <f>VLOOKUP($B999&amp;$C999&amp;$D999,Staqo!$A$3:$AJ$1048576,BD$1,0)</f>
        <v>0</v>
      </c>
      <c r="BE999" s="1">
        <f>VLOOKUP($B999&amp;$C999&amp;$D999,HFE!$A$3:$AJ$1048576,BE$1,0)</f>
        <v>0</v>
      </c>
      <c r="BF999" s="2">
        <f t="shared" si="544"/>
        <v>0</v>
      </c>
      <c r="BG999" s="1">
        <f>VLOOKUP($B999&amp;$C999&amp;$D999,Staqo!$A$3:$AJ$1048576,BG$1,0)</f>
        <v>0</v>
      </c>
      <c r="BH999" s="1">
        <f>VLOOKUP($B999&amp;$C999&amp;$D999,HFE!$A$3:$AJ$1048576,BH$1,0)</f>
        <v>0</v>
      </c>
      <c r="BI999" s="2">
        <f t="shared" si="545"/>
        <v>0</v>
      </c>
      <c r="BJ999" s="1">
        <f>VLOOKUP($B999&amp;$C999&amp;$D999,Staqo!$A$3:$AJ$1048576,BJ$1,0)</f>
        <v>0</v>
      </c>
      <c r="BK999" s="1">
        <f>VLOOKUP($B999&amp;$C999&amp;$D999,HFE!$A$3:$AJ$1048576,BK$1,0)</f>
        <v>0</v>
      </c>
      <c r="BL999" s="2">
        <f t="shared" si="546"/>
        <v>0</v>
      </c>
      <c r="BM999" s="1">
        <f>VLOOKUP($B999&amp;$C999&amp;$D999,Staqo!$A$3:$AJ$1048576,BM$1,0)</f>
        <v>0</v>
      </c>
      <c r="BN999" s="1">
        <f>VLOOKUP($B999&amp;$C999&amp;$D999,HFE!$A$3:$AJ$1048576,BN$1,0)</f>
        <v>0</v>
      </c>
      <c r="BO999" s="2">
        <f t="shared" si="547"/>
        <v>0</v>
      </c>
      <c r="BP999" s="1">
        <f>VLOOKUP($B999&amp;$C999&amp;$D999,Staqo!$A$3:$AJ$1048576,BP$1,0)</f>
        <v>0</v>
      </c>
      <c r="BQ999" s="1">
        <f>VLOOKUP($B999&amp;$C999&amp;$D999,HFE!$A$3:$AJ$1048576,BQ$1,0)</f>
        <v>0</v>
      </c>
      <c r="BR999" s="2">
        <f t="shared" si="548"/>
        <v>0</v>
      </c>
      <c r="BS999" s="1">
        <f>VLOOKUP($B999&amp;$C999&amp;$D999,Staqo!$A$3:$AJ$1048576,BS$1,0)</f>
        <v>0</v>
      </c>
      <c r="BT999" s="1">
        <f>VLOOKUP($B999&amp;$C999&amp;$D999,HFE!$A$3:$AJ$1048576,BT$1,0)</f>
        <v>0</v>
      </c>
      <c r="BU999" s="2">
        <f t="shared" si="549"/>
        <v>0</v>
      </c>
      <c r="BV999" s="1">
        <f>VLOOKUP($B999&amp;$C999&amp;$D999,Staqo!$A$3:$AJ$1048576,BV$1,0)</f>
        <v>0</v>
      </c>
      <c r="BW999" s="1">
        <f>VLOOKUP($B999&amp;$C999&amp;$D999,HFE!$A$3:$AJ$1048576,BW$1,0)</f>
        <v>0</v>
      </c>
      <c r="BX999" s="2">
        <f t="shared" si="550"/>
        <v>0</v>
      </c>
      <c r="BY999" s="1">
        <f>VLOOKUP($B999&amp;$C999&amp;$D999,Staqo!$A$3:$AJ$1048576,BY$1,0)</f>
        <v>0</v>
      </c>
      <c r="BZ999" s="1">
        <f>VLOOKUP($B999&amp;$C999&amp;$D999,HFE!$A$3:$AJ$1048576,BZ$1,0)</f>
        <v>0</v>
      </c>
      <c r="CA999" s="2">
        <f t="shared" si="551"/>
        <v>0</v>
      </c>
      <c r="CB999" s="1">
        <f>VLOOKUP($B999&amp;$C999&amp;$D999,Staqo!$A$3:$AJ$1048576,CB$1,0)</f>
        <v>0</v>
      </c>
      <c r="CC999" s="1">
        <f>VLOOKUP($B999&amp;$C999&amp;$D999,HFE!$A$3:$AJ$1048576,CC$1,0)</f>
        <v>0</v>
      </c>
      <c r="CD999" s="2">
        <f t="shared" si="552"/>
        <v>0</v>
      </c>
      <c r="CE999" s="1">
        <f>VLOOKUP($B999&amp;$C999&amp;$D999,Staqo!$A$3:$AJ$1048576,CE$1,0)</f>
        <v>0</v>
      </c>
      <c r="CF999" s="1">
        <f>VLOOKUP($B999&amp;$C999&amp;$D999,HFE!$A$3:$AJ$1048576,CF$1,0)</f>
        <v>0</v>
      </c>
      <c r="CG999" s="2">
        <f t="shared" si="553"/>
        <v>0</v>
      </c>
      <c r="CH999" s="1">
        <f>VLOOKUP($B999&amp;$C999&amp;$D999,Staqo!$A$3:$AJ$1048576,CH$1,0)</f>
        <v>0</v>
      </c>
      <c r="CI999" s="1">
        <f>VLOOKUP($B999&amp;$C999&amp;$D999,HFE!$A$3:$AJ$1048576,CI$1,0)</f>
        <v>0</v>
      </c>
      <c r="CJ999" s="2">
        <f t="shared" si="554"/>
        <v>0</v>
      </c>
      <c r="CK999" s="1">
        <f>VLOOKUP($B999&amp;$C999&amp;$D999,Staqo!$A$3:$AJ$1048576,CK$1,0)</f>
        <v>0</v>
      </c>
      <c r="CL999" s="1">
        <f>VLOOKUP($B999&amp;$C999&amp;$D999,HFE!$A$3:$AJ$1048576,CL$1,0)</f>
        <v>0</v>
      </c>
      <c r="CM999" s="2">
        <f t="shared" si="555"/>
        <v>0</v>
      </c>
      <c r="CN999" s="1">
        <f>VLOOKUP($B999&amp;$C999&amp;$D999,Staqo!$A$3:$AJ$1048576,CN$1,0)</f>
        <v>0</v>
      </c>
      <c r="CO999" s="1">
        <f>VLOOKUP($B999&amp;$C999&amp;$D999,HFE!$A$3:$AJ$1048576,CO$1,0)</f>
        <v>0</v>
      </c>
      <c r="CP999" s="2">
        <f t="shared" si="556"/>
        <v>0</v>
      </c>
      <c r="CQ999" s="1">
        <f>VLOOKUP($B999&amp;$C999&amp;$D999,Staqo!$A$3:$AJ$1048576,CQ$1,0)</f>
        <v>0</v>
      </c>
      <c r="CR999" s="1">
        <f>VLOOKUP($B999&amp;$C999&amp;$D999,HFE!$A$3:$AJ$1048576,CR$1,0)</f>
        <v>0</v>
      </c>
      <c r="CS999" s="2">
        <f t="shared" si="557"/>
        <v>0</v>
      </c>
      <c r="CT999" s="1"/>
      <c r="CU999" s="1"/>
      <c r="CV999" s="2"/>
    </row>
    <row r="1000" hidden="1" spans="1:100">
      <c r="A1000" s="1" t="s">
        <v>95</v>
      </c>
      <c r="B1000" s="1" t="s">
        <v>96</v>
      </c>
      <c r="C1000" s="3">
        <v>44581</v>
      </c>
      <c r="D1000" s="1" t="s">
        <v>129</v>
      </c>
      <c r="E1000" s="1">
        <f>VLOOKUP($B1000&amp;$C1000&amp;$D1000,Staqo!$A$3:$AJ$1048576,E$1,0)</f>
        <v>5.44845</v>
      </c>
      <c r="F1000" s="1" t="e">
        <f>VLOOKUP($B1000&amp;$C1000&amp;$D1000,HFE!$A$3:$AJ$1048576,F$1,0)</f>
        <v>#REF!</v>
      </c>
      <c r="G1000" s="2" t="e">
        <f t="shared" si="527"/>
        <v>#REF!</v>
      </c>
      <c r="H1000" s="1">
        <f>VLOOKUP($B1000&amp;$C1000&amp;$D1000,Staqo!$A$3:$AJ$1048576,H$1,0)</f>
        <v>6.49038</v>
      </c>
      <c r="I1000" s="1" t="e">
        <f>VLOOKUP($B1000&amp;$C1000&amp;$D1000,HFE!$A$3:$AJ$1048576,I$1,0)</f>
        <v>#REF!</v>
      </c>
      <c r="J1000" s="2" t="e">
        <f t="shared" si="528"/>
        <v>#REF!</v>
      </c>
      <c r="K1000" s="1">
        <f>VLOOKUP($B1000&amp;$C1000&amp;$D1000,Staqo!$A$3:$AJ$1048576,K$1,0)</f>
        <v>7176.09</v>
      </c>
      <c r="L1000" s="1" t="e">
        <f>VLOOKUP($B1000&amp;$C1000&amp;$D1000,HFE!$A$3:$AJ$1048576,L$1,0)</f>
        <v>#REF!</v>
      </c>
      <c r="M1000" s="2" t="e">
        <f t="shared" si="529"/>
        <v>#REF!</v>
      </c>
      <c r="N1000" s="1">
        <f>VLOOKUP($B1000&amp;$C1000&amp;$D1000,Staqo!$A$3:$AJ$1048576,N$1,0)</f>
        <v>5210</v>
      </c>
      <c r="O1000" s="1">
        <f>VLOOKUP($B1000&amp;$C1000&amp;$D1000,HFE!$A$3:$AJ$1048576,O$1,0)</f>
        <v>0</v>
      </c>
      <c r="P1000" s="2">
        <f t="shared" si="530"/>
        <v>-5210</v>
      </c>
      <c r="Q1000" s="1">
        <f>VLOOKUP($B1000&amp;$C1000&amp;$D1000,Staqo!$A$3:$AJ$1048576,Q$1,0)</f>
        <v>5167.86</v>
      </c>
      <c r="R1000" s="1">
        <f>VLOOKUP($B1000&amp;$C1000&amp;$D1000,HFE!$A$3:$AJ$1048576,R$1,0)</f>
        <v>0</v>
      </c>
      <c r="S1000" s="2">
        <f t="shared" si="531"/>
        <v>-5167.86</v>
      </c>
      <c r="T1000" s="1">
        <f>VLOOKUP($B1000&amp;$C1000&amp;$D1000,Staqo!$A$3:$AJ$1048576,T$1,0)</f>
        <v>0.726022</v>
      </c>
      <c r="U1000" s="1" t="e">
        <f>VLOOKUP($B1000&amp;$C1000&amp;$D1000,HFE!$A$3:$AJ$1048576,U$1,0)</f>
        <v>#REF!</v>
      </c>
      <c r="V1000" s="2" t="e">
        <f t="shared" si="532"/>
        <v>#REF!</v>
      </c>
      <c r="W1000" s="1">
        <f>VLOOKUP($B1000&amp;$C1000&amp;$D1000,Staqo!$A$3:$AJ$1048576,W$1,0)</f>
        <v>0.72015</v>
      </c>
      <c r="X1000" s="1" t="e">
        <f>VLOOKUP($B1000&amp;$C1000&amp;$D1000,HFE!$A$3:$AJ$1048576,X$1,0)</f>
        <v>#REF!</v>
      </c>
      <c r="Y1000" s="2" t="e">
        <f t="shared" si="533"/>
        <v>#REF!</v>
      </c>
      <c r="Z1000" s="4">
        <f>VLOOKUP($B1000&amp;$C1000&amp;$D1000,Staqo!$A$3:$AJ$1048576,Z$1,0)</f>
        <v>100</v>
      </c>
      <c r="AA1000" s="4">
        <f>VLOOKUP($B1000&amp;$C1000&amp;$D1000,HFE!$A$3:$AJ$1048576,AA$1,0)</f>
        <v>0</v>
      </c>
      <c r="AB1000" s="5">
        <f t="shared" si="534"/>
        <v>-100</v>
      </c>
      <c r="AC1000" s="1">
        <f>VLOOKUP($B1000&amp;$C1000&amp;$D1000,Staqo!$A$3:$AJ$1048576,AC$1,0)</f>
        <v>100</v>
      </c>
      <c r="AD1000" s="1">
        <f>VLOOKUP($B1000&amp;$C1000&amp;$D1000,HFE!$A$3:$AJ$1048576,AD$1,0)*100</f>
        <v>100</v>
      </c>
      <c r="AE1000" s="2">
        <f t="shared" si="535"/>
        <v>0</v>
      </c>
      <c r="AF1000" s="1">
        <f>VLOOKUP($B1000&amp;$C1000&amp;$D1000,Staqo!$A$3:$AJ$1048576,AF$1,0)</f>
        <v>100</v>
      </c>
      <c r="AG1000" s="1">
        <f>VLOOKUP($B1000&amp;$C1000&amp;$D1000,HFE!$A$3:$AJ$1048576,AG$1,0)*100</f>
        <v>100</v>
      </c>
      <c r="AH1000" s="2">
        <f t="shared" si="536"/>
        <v>0</v>
      </c>
      <c r="AI1000" s="1">
        <f>VLOOKUP($B1000&amp;$C1000&amp;$D1000,Staqo!$A$3:$AJ$1048576,AI$1,0)</f>
        <v>0.215973</v>
      </c>
      <c r="AJ1000" s="1" t="e">
        <f>VLOOKUP($B1000&amp;$C1000&amp;$D1000,HFE!$A$3:$AJ$1048576,AJ$1,0)</f>
        <v>#REF!</v>
      </c>
      <c r="AK1000" s="2" t="e">
        <f t="shared" si="537"/>
        <v>#REF!</v>
      </c>
      <c r="AL1000" s="1">
        <f>VLOOKUP($B1000&amp;$C1000&amp;$D1000,Staqo!$A$3:$AJ$1048576,AL$1,0)</f>
        <v>0.19634</v>
      </c>
      <c r="AM1000" s="1" t="e">
        <f>VLOOKUP($B1000&amp;$C1000&amp;$D1000,HFE!$A$3:$AJ$1048576,AM$1,0)</f>
        <v>#REF!</v>
      </c>
      <c r="AN1000" s="2" t="e">
        <f t="shared" si="538"/>
        <v>#REF!</v>
      </c>
      <c r="AO1000" s="1">
        <f>VLOOKUP($B1000&amp;$C1000&amp;$D1000,Staqo!$A$3:$AJ$1048576,AO$1,0)</f>
        <v>0.214227</v>
      </c>
      <c r="AP1000" s="1" t="e">
        <f>VLOOKUP($B1000&amp;$C1000&amp;$D1000,HFE!$A$3:$AJ$1048576,AP$1,0)</f>
        <v>#REF!</v>
      </c>
      <c r="AQ1000" s="2" t="e">
        <f t="shared" si="539"/>
        <v>#REF!</v>
      </c>
      <c r="AR1000" s="1">
        <f>VLOOKUP($B1000&amp;$C1000&amp;$D1000,Staqo!$A$3:$AJ$1048576,AR$1,0)</f>
        <v>0.194752</v>
      </c>
      <c r="AS1000" s="1" t="e">
        <f>VLOOKUP($B1000&amp;$C1000&amp;$D1000,HFE!$A$3:$AJ$1048576,AS$1,0)</f>
        <v>#REF!</v>
      </c>
      <c r="AT1000" s="2" t="e">
        <f t="shared" si="540"/>
        <v>#REF!</v>
      </c>
      <c r="AU1000" s="1">
        <f>VLOOKUP($B1000&amp;$C1000&amp;$D1000,Staqo!$A$3:$AJ$1048576,AU$1,0)</f>
        <v>96.8426</v>
      </c>
      <c r="AV1000" s="1">
        <f>VLOOKUP($B1000&amp;$C1000&amp;$D1000,HFE!$A$3:$AJ$1048576,AV$1,0)</f>
        <v>0</v>
      </c>
      <c r="AW1000" s="2">
        <f t="shared" si="541"/>
        <v>-96.8426</v>
      </c>
      <c r="AX1000" s="4">
        <f>VLOOKUP($B1000&amp;$C1000&amp;$D1000,Staqo!$A$3:$AJ$1048576,AX$1,0)</f>
        <v>12</v>
      </c>
      <c r="AY1000" s="4">
        <f>VLOOKUP($B1000&amp;$C1000&amp;$D1000,HFE!$A$3:$AJ$1048576,AY$1,0)</f>
        <v>12</v>
      </c>
      <c r="AZ1000" s="5">
        <f t="shared" si="542"/>
        <v>0</v>
      </c>
      <c r="BA1000" s="1">
        <f>VLOOKUP($B1000&amp;$C1000&amp;$D1000,Staqo!$A$3:$AJ$1048576,BA$1,0)</f>
        <v>0</v>
      </c>
      <c r="BB1000" s="1">
        <f>VLOOKUP($B1000&amp;$C1000&amp;$D1000,HFE!$A$3:$AJ$1048576,BB$1,0)</f>
        <v>0</v>
      </c>
      <c r="BC1000" s="2">
        <f t="shared" si="543"/>
        <v>0</v>
      </c>
      <c r="BD1000" s="1">
        <f>VLOOKUP($B1000&amp;$C1000&amp;$D1000,Staqo!$A$3:$AJ$1048576,BD$1,0)</f>
        <v>0</v>
      </c>
      <c r="BE1000" s="1">
        <f>VLOOKUP($B1000&amp;$C1000&amp;$D1000,HFE!$A$3:$AJ$1048576,BE$1,0)</f>
        <v>0</v>
      </c>
      <c r="BF1000" s="2">
        <f t="shared" si="544"/>
        <v>0</v>
      </c>
      <c r="BG1000" s="1">
        <f>VLOOKUP($B1000&amp;$C1000&amp;$D1000,Staqo!$A$3:$AJ$1048576,BG$1,0)</f>
        <v>0</v>
      </c>
      <c r="BH1000" s="1">
        <f>VLOOKUP($B1000&amp;$C1000&amp;$D1000,HFE!$A$3:$AJ$1048576,BH$1,0)</f>
        <v>0</v>
      </c>
      <c r="BI1000" s="2">
        <f t="shared" si="545"/>
        <v>0</v>
      </c>
      <c r="BJ1000" s="1">
        <f>VLOOKUP($B1000&amp;$C1000&amp;$D1000,Staqo!$A$3:$AJ$1048576,BJ$1,0)</f>
        <v>0</v>
      </c>
      <c r="BK1000" s="1">
        <f>VLOOKUP($B1000&amp;$C1000&amp;$D1000,HFE!$A$3:$AJ$1048576,BK$1,0)</f>
        <v>0</v>
      </c>
      <c r="BL1000" s="2">
        <f t="shared" si="546"/>
        <v>0</v>
      </c>
      <c r="BM1000" s="1">
        <f>VLOOKUP($B1000&amp;$C1000&amp;$D1000,Staqo!$A$3:$AJ$1048576,BM$1,0)</f>
        <v>0</v>
      </c>
      <c r="BN1000" s="1">
        <f>VLOOKUP($B1000&amp;$C1000&amp;$D1000,HFE!$A$3:$AJ$1048576,BN$1,0)</f>
        <v>0</v>
      </c>
      <c r="BO1000" s="2">
        <f t="shared" si="547"/>
        <v>0</v>
      </c>
      <c r="BP1000" s="1">
        <f>VLOOKUP($B1000&amp;$C1000&amp;$D1000,Staqo!$A$3:$AJ$1048576,BP$1,0)</f>
        <v>0</v>
      </c>
      <c r="BQ1000" s="1">
        <f>VLOOKUP($B1000&amp;$C1000&amp;$D1000,HFE!$A$3:$AJ$1048576,BQ$1,0)</f>
        <v>0</v>
      </c>
      <c r="BR1000" s="2">
        <f t="shared" si="548"/>
        <v>0</v>
      </c>
      <c r="BS1000" s="1">
        <f>VLOOKUP($B1000&amp;$C1000&amp;$D1000,Staqo!$A$3:$AJ$1048576,BS$1,0)</f>
        <v>0</v>
      </c>
      <c r="BT1000" s="1">
        <f>VLOOKUP($B1000&amp;$C1000&amp;$D1000,HFE!$A$3:$AJ$1048576,BT$1,0)</f>
        <v>0</v>
      </c>
      <c r="BU1000" s="2">
        <f t="shared" si="549"/>
        <v>0</v>
      </c>
      <c r="BV1000" s="1">
        <f>VLOOKUP($B1000&amp;$C1000&amp;$D1000,Staqo!$A$3:$AJ$1048576,BV$1,0)</f>
        <v>0</v>
      </c>
      <c r="BW1000" s="1">
        <f>VLOOKUP($B1000&amp;$C1000&amp;$D1000,HFE!$A$3:$AJ$1048576,BW$1,0)</f>
        <v>0</v>
      </c>
      <c r="BX1000" s="2">
        <f t="shared" si="550"/>
        <v>0</v>
      </c>
      <c r="BY1000" s="1">
        <f>VLOOKUP($B1000&amp;$C1000&amp;$D1000,Staqo!$A$3:$AJ$1048576,BY$1,0)</f>
        <v>0</v>
      </c>
      <c r="BZ1000" s="1">
        <f>VLOOKUP($B1000&amp;$C1000&amp;$D1000,HFE!$A$3:$AJ$1048576,BZ$1,0)</f>
        <v>0</v>
      </c>
      <c r="CA1000" s="2">
        <f t="shared" si="551"/>
        <v>0</v>
      </c>
      <c r="CB1000" s="1">
        <f>VLOOKUP($B1000&amp;$C1000&amp;$D1000,Staqo!$A$3:$AJ$1048576,CB$1,0)</f>
        <v>0</v>
      </c>
      <c r="CC1000" s="1">
        <f>VLOOKUP($B1000&amp;$C1000&amp;$D1000,HFE!$A$3:$AJ$1048576,CC$1,0)</f>
        <v>0</v>
      </c>
      <c r="CD1000" s="2">
        <f t="shared" si="552"/>
        <v>0</v>
      </c>
      <c r="CE1000" s="1">
        <f>VLOOKUP($B1000&amp;$C1000&amp;$D1000,Staqo!$A$3:$AJ$1048576,CE$1,0)</f>
        <v>0</v>
      </c>
      <c r="CF1000" s="1">
        <f>VLOOKUP($B1000&amp;$C1000&amp;$D1000,HFE!$A$3:$AJ$1048576,CF$1,0)</f>
        <v>0</v>
      </c>
      <c r="CG1000" s="2">
        <f t="shared" si="553"/>
        <v>0</v>
      </c>
      <c r="CH1000" s="1">
        <f>VLOOKUP($B1000&amp;$C1000&amp;$D1000,Staqo!$A$3:$AJ$1048576,CH$1,0)</f>
        <v>0</v>
      </c>
      <c r="CI1000" s="1">
        <f>VLOOKUP($B1000&amp;$C1000&amp;$D1000,HFE!$A$3:$AJ$1048576,CI$1,0)</f>
        <v>0</v>
      </c>
      <c r="CJ1000" s="2">
        <f t="shared" si="554"/>
        <v>0</v>
      </c>
      <c r="CK1000" s="1">
        <f>VLOOKUP($B1000&amp;$C1000&amp;$D1000,Staqo!$A$3:$AJ$1048576,CK$1,0)</f>
        <v>0</v>
      </c>
      <c r="CL1000" s="1">
        <f>VLOOKUP($B1000&amp;$C1000&amp;$D1000,HFE!$A$3:$AJ$1048576,CL$1,0)</f>
        <v>0</v>
      </c>
      <c r="CM1000" s="2">
        <f t="shared" si="555"/>
        <v>0</v>
      </c>
      <c r="CN1000" s="1">
        <f>VLOOKUP($B1000&amp;$C1000&amp;$D1000,Staqo!$A$3:$AJ$1048576,CN$1,0)</f>
        <v>0</v>
      </c>
      <c r="CO1000" s="1">
        <f>VLOOKUP($B1000&amp;$C1000&amp;$D1000,HFE!$A$3:$AJ$1048576,CO$1,0)</f>
        <v>0</v>
      </c>
      <c r="CP1000" s="2">
        <f t="shared" si="556"/>
        <v>0</v>
      </c>
      <c r="CQ1000" s="1">
        <f>VLOOKUP($B1000&amp;$C1000&amp;$D1000,Staqo!$A$3:$AJ$1048576,CQ$1,0)</f>
        <v>0</v>
      </c>
      <c r="CR1000" s="1">
        <f>VLOOKUP($B1000&amp;$C1000&amp;$D1000,HFE!$A$3:$AJ$1048576,CR$1,0)</f>
        <v>0</v>
      </c>
      <c r="CS1000" s="2">
        <f t="shared" si="557"/>
        <v>0</v>
      </c>
      <c r="CT1000" s="1"/>
      <c r="CU1000" s="1"/>
      <c r="CV1000" s="2"/>
    </row>
    <row r="1001" hidden="1" spans="1:100">
      <c r="A1001" s="1" t="s">
        <v>95</v>
      </c>
      <c r="B1001" s="1" t="s">
        <v>96</v>
      </c>
      <c r="C1001" s="3">
        <v>44581</v>
      </c>
      <c r="D1001" s="1" t="s">
        <v>130</v>
      </c>
      <c r="E1001" s="1">
        <f>VLOOKUP($B1001&amp;$C1001&amp;$D1001,Staqo!$A$3:$AJ$1048576,E$1,0)</f>
        <v>5.44845</v>
      </c>
      <c r="F1001" s="1" t="e">
        <f>VLOOKUP($B1001&amp;$C1001&amp;$D1001,HFE!$A$3:$AJ$1048576,F$1,0)</f>
        <v>#REF!</v>
      </c>
      <c r="G1001" s="2" t="e">
        <f t="shared" si="527"/>
        <v>#REF!</v>
      </c>
      <c r="H1001" s="1">
        <f>VLOOKUP($B1001&amp;$C1001&amp;$D1001,Staqo!$A$3:$AJ$1048576,H$1,0)</f>
        <v>6.49038</v>
      </c>
      <c r="I1001" s="1" t="e">
        <f>VLOOKUP($B1001&amp;$C1001&amp;$D1001,HFE!$A$3:$AJ$1048576,I$1,0)</f>
        <v>#REF!</v>
      </c>
      <c r="J1001" s="2" t="e">
        <f t="shared" si="528"/>
        <v>#REF!</v>
      </c>
      <c r="K1001" s="1">
        <f>VLOOKUP($B1001&amp;$C1001&amp;$D1001,Staqo!$A$3:$AJ$1048576,K$1,0)</f>
        <v>7176.09</v>
      </c>
      <c r="L1001" s="1" t="e">
        <f>VLOOKUP($B1001&amp;$C1001&amp;$D1001,HFE!$A$3:$AJ$1048576,L$1,0)</f>
        <v>#REF!</v>
      </c>
      <c r="M1001" s="2" t="e">
        <f t="shared" si="529"/>
        <v>#REF!</v>
      </c>
      <c r="N1001" s="1">
        <f>VLOOKUP($B1001&amp;$C1001&amp;$D1001,Staqo!$A$3:$AJ$1048576,N$1,0)</f>
        <v>5540</v>
      </c>
      <c r="O1001" s="1">
        <f>VLOOKUP($B1001&amp;$C1001&amp;$D1001,HFE!$A$3:$AJ$1048576,O$1,0)</f>
        <v>0</v>
      </c>
      <c r="P1001" s="2">
        <f t="shared" si="530"/>
        <v>-5540</v>
      </c>
      <c r="Q1001" s="1">
        <f>VLOOKUP($B1001&amp;$C1001&amp;$D1001,Staqo!$A$3:$AJ$1048576,Q$1,0)</f>
        <v>5495.2</v>
      </c>
      <c r="R1001" s="1">
        <f>VLOOKUP($B1001&amp;$C1001&amp;$D1001,HFE!$A$3:$AJ$1048576,R$1,0)</f>
        <v>0</v>
      </c>
      <c r="S1001" s="2">
        <f t="shared" si="531"/>
        <v>-5495.2</v>
      </c>
      <c r="T1001" s="1">
        <f>VLOOKUP($B1001&amp;$C1001&amp;$D1001,Staqo!$A$3:$AJ$1048576,T$1,0)</f>
        <v>0.772008</v>
      </c>
      <c r="U1001" s="1" t="e">
        <f>VLOOKUP($B1001&amp;$C1001&amp;$D1001,HFE!$A$3:$AJ$1048576,U$1,0)</f>
        <v>#REF!</v>
      </c>
      <c r="V1001" s="2" t="e">
        <f t="shared" si="532"/>
        <v>#REF!</v>
      </c>
      <c r="W1001" s="1">
        <f>VLOOKUP($B1001&amp;$C1001&amp;$D1001,Staqo!$A$3:$AJ$1048576,W$1,0)</f>
        <v>0.765764</v>
      </c>
      <c r="X1001" s="1" t="e">
        <f>VLOOKUP($B1001&amp;$C1001&amp;$D1001,HFE!$A$3:$AJ$1048576,X$1,0)</f>
        <v>#REF!</v>
      </c>
      <c r="Y1001" s="2" t="e">
        <f t="shared" si="533"/>
        <v>#REF!</v>
      </c>
      <c r="Z1001" s="4">
        <f>VLOOKUP($B1001&amp;$C1001&amp;$D1001,Staqo!$A$3:$AJ$1048576,Z$1,0)</f>
        <v>100</v>
      </c>
      <c r="AA1001" s="4">
        <f>VLOOKUP($B1001&amp;$C1001&amp;$D1001,HFE!$A$3:$AJ$1048576,AA$1,0)</f>
        <v>0</v>
      </c>
      <c r="AB1001" s="5">
        <f t="shared" si="534"/>
        <v>-100</v>
      </c>
      <c r="AC1001" s="1">
        <f>VLOOKUP($B1001&amp;$C1001&amp;$D1001,Staqo!$A$3:$AJ$1048576,AC$1,0)</f>
        <v>100</v>
      </c>
      <c r="AD1001" s="1">
        <f>VLOOKUP($B1001&amp;$C1001&amp;$D1001,HFE!$A$3:$AJ$1048576,AD$1,0)*100</f>
        <v>100</v>
      </c>
      <c r="AE1001" s="2">
        <f t="shared" si="535"/>
        <v>0</v>
      </c>
      <c r="AF1001" s="1">
        <f>VLOOKUP($B1001&amp;$C1001&amp;$D1001,Staqo!$A$3:$AJ$1048576,AF$1,0)</f>
        <v>100</v>
      </c>
      <c r="AG1001" s="1">
        <f>VLOOKUP($B1001&amp;$C1001&amp;$D1001,HFE!$A$3:$AJ$1048576,AG$1,0)*100</f>
        <v>100</v>
      </c>
      <c r="AH1001" s="2">
        <f t="shared" si="536"/>
        <v>0</v>
      </c>
      <c r="AI1001" s="1">
        <f>VLOOKUP($B1001&amp;$C1001&amp;$D1001,Staqo!$A$3:$AJ$1048576,AI$1,0)</f>
        <v>0.229653</v>
      </c>
      <c r="AJ1001" s="1" t="e">
        <f>VLOOKUP($B1001&amp;$C1001&amp;$D1001,HFE!$A$3:$AJ$1048576,AJ$1,0)</f>
        <v>#REF!</v>
      </c>
      <c r="AK1001" s="2" t="e">
        <f t="shared" si="537"/>
        <v>#REF!</v>
      </c>
      <c r="AL1001" s="1">
        <f>VLOOKUP($B1001&amp;$C1001&amp;$D1001,Staqo!$A$3:$AJ$1048576,AL$1,0)</f>
        <v>0.208776</v>
      </c>
      <c r="AM1001" s="1" t="e">
        <f>VLOOKUP($B1001&amp;$C1001&amp;$D1001,HFE!$A$3:$AJ$1048576,AM$1,0)</f>
        <v>#REF!</v>
      </c>
      <c r="AN1001" s="2" t="e">
        <f t="shared" si="538"/>
        <v>#REF!</v>
      </c>
      <c r="AO1001" s="1">
        <f>VLOOKUP($B1001&amp;$C1001&amp;$D1001,Staqo!$A$3:$AJ$1048576,AO$1,0)</f>
        <v>0.227796</v>
      </c>
      <c r="AP1001" s="1" t="e">
        <f>VLOOKUP($B1001&amp;$C1001&amp;$D1001,HFE!$A$3:$AJ$1048576,AP$1,0)</f>
        <v>#REF!</v>
      </c>
      <c r="AQ1001" s="2" t="e">
        <f t="shared" si="539"/>
        <v>#REF!</v>
      </c>
      <c r="AR1001" s="1">
        <f>VLOOKUP($B1001&amp;$C1001&amp;$D1001,Staqo!$A$3:$AJ$1048576,AR$1,0)</f>
        <v>0.207088</v>
      </c>
      <c r="AS1001" s="1" t="e">
        <f>VLOOKUP($B1001&amp;$C1001&amp;$D1001,HFE!$A$3:$AJ$1048576,AS$1,0)</f>
        <v>#REF!</v>
      </c>
      <c r="AT1001" s="2" t="e">
        <f t="shared" si="540"/>
        <v>#REF!</v>
      </c>
      <c r="AU1001" s="1">
        <f>VLOOKUP($B1001&amp;$C1001&amp;$D1001,Staqo!$A$3:$AJ$1048576,AU$1,0)</f>
        <v>97.7764</v>
      </c>
      <c r="AV1001" s="1">
        <f>VLOOKUP($B1001&amp;$C1001&amp;$D1001,HFE!$A$3:$AJ$1048576,AV$1,0)</f>
        <v>0</v>
      </c>
      <c r="AW1001" s="2">
        <f t="shared" si="541"/>
        <v>-97.7764</v>
      </c>
      <c r="AX1001" s="4">
        <f>VLOOKUP($B1001&amp;$C1001&amp;$D1001,Staqo!$A$3:$AJ$1048576,AX$1,0)</f>
        <v>12</v>
      </c>
      <c r="AY1001" s="4">
        <f>VLOOKUP($B1001&amp;$C1001&amp;$D1001,HFE!$A$3:$AJ$1048576,AY$1,0)</f>
        <v>12</v>
      </c>
      <c r="AZ1001" s="5">
        <f t="shared" si="542"/>
        <v>0</v>
      </c>
      <c r="BA1001" s="1">
        <f>VLOOKUP($B1001&amp;$C1001&amp;$D1001,Staqo!$A$3:$AJ$1048576,BA$1,0)</f>
        <v>0</v>
      </c>
      <c r="BB1001" s="1">
        <f>VLOOKUP($B1001&amp;$C1001&amp;$D1001,HFE!$A$3:$AJ$1048576,BB$1,0)</f>
        <v>0</v>
      </c>
      <c r="BC1001" s="2">
        <f t="shared" si="543"/>
        <v>0</v>
      </c>
      <c r="BD1001" s="1">
        <f>VLOOKUP($B1001&amp;$C1001&amp;$D1001,Staqo!$A$3:$AJ$1048576,BD$1,0)</f>
        <v>0</v>
      </c>
      <c r="BE1001" s="1">
        <f>VLOOKUP($B1001&amp;$C1001&amp;$D1001,HFE!$A$3:$AJ$1048576,BE$1,0)</f>
        <v>0</v>
      </c>
      <c r="BF1001" s="2">
        <f t="shared" si="544"/>
        <v>0</v>
      </c>
      <c r="BG1001" s="1">
        <f>VLOOKUP($B1001&amp;$C1001&amp;$D1001,Staqo!$A$3:$AJ$1048576,BG$1,0)</f>
        <v>0</v>
      </c>
      <c r="BH1001" s="1">
        <f>VLOOKUP($B1001&amp;$C1001&amp;$D1001,HFE!$A$3:$AJ$1048576,BH$1,0)</f>
        <v>0</v>
      </c>
      <c r="BI1001" s="2">
        <f t="shared" si="545"/>
        <v>0</v>
      </c>
      <c r="BJ1001" s="1">
        <f>VLOOKUP($B1001&amp;$C1001&amp;$D1001,Staqo!$A$3:$AJ$1048576,BJ$1,0)</f>
        <v>0</v>
      </c>
      <c r="BK1001" s="1">
        <f>VLOOKUP($B1001&amp;$C1001&amp;$D1001,HFE!$A$3:$AJ$1048576,BK$1,0)</f>
        <v>0</v>
      </c>
      <c r="BL1001" s="2">
        <f t="shared" si="546"/>
        <v>0</v>
      </c>
      <c r="BM1001" s="1">
        <f>VLOOKUP($B1001&amp;$C1001&amp;$D1001,Staqo!$A$3:$AJ$1048576,BM$1,0)</f>
        <v>0</v>
      </c>
      <c r="BN1001" s="1">
        <f>VLOOKUP($B1001&amp;$C1001&amp;$D1001,HFE!$A$3:$AJ$1048576,BN$1,0)</f>
        <v>0</v>
      </c>
      <c r="BO1001" s="2">
        <f t="shared" si="547"/>
        <v>0</v>
      </c>
      <c r="BP1001" s="1">
        <f>VLOOKUP($B1001&amp;$C1001&amp;$D1001,Staqo!$A$3:$AJ$1048576,BP$1,0)</f>
        <v>0</v>
      </c>
      <c r="BQ1001" s="1">
        <f>VLOOKUP($B1001&amp;$C1001&amp;$D1001,HFE!$A$3:$AJ$1048576,BQ$1,0)</f>
        <v>0</v>
      </c>
      <c r="BR1001" s="2">
        <f t="shared" si="548"/>
        <v>0</v>
      </c>
      <c r="BS1001" s="1">
        <f>VLOOKUP($B1001&amp;$C1001&amp;$D1001,Staqo!$A$3:$AJ$1048576,BS$1,0)</f>
        <v>0</v>
      </c>
      <c r="BT1001" s="1">
        <f>VLOOKUP($B1001&amp;$C1001&amp;$D1001,HFE!$A$3:$AJ$1048576,BT$1,0)</f>
        <v>0</v>
      </c>
      <c r="BU1001" s="2">
        <f t="shared" si="549"/>
        <v>0</v>
      </c>
      <c r="BV1001" s="1">
        <f>VLOOKUP($B1001&amp;$C1001&amp;$D1001,Staqo!$A$3:$AJ$1048576,BV$1,0)</f>
        <v>0</v>
      </c>
      <c r="BW1001" s="1">
        <f>VLOOKUP($B1001&amp;$C1001&amp;$D1001,HFE!$A$3:$AJ$1048576,BW$1,0)</f>
        <v>0</v>
      </c>
      <c r="BX1001" s="2">
        <f t="shared" si="550"/>
        <v>0</v>
      </c>
      <c r="BY1001" s="1">
        <f>VLOOKUP($B1001&amp;$C1001&amp;$D1001,Staqo!$A$3:$AJ$1048576,BY$1,0)</f>
        <v>0</v>
      </c>
      <c r="BZ1001" s="1">
        <f>VLOOKUP($B1001&amp;$C1001&amp;$D1001,HFE!$A$3:$AJ$1048576,BZ$1,0)</f>
        <v>0</v>
      </c>
      <c r="CA1001" s="2">
        <f t="shared" si="551"/>
        <v>0</v>
      </c>
      <c r="CB1001" s="1">
        <f>VLOOKUP($B1001&amp;$C1001&amp;$D1001,Staqo!$A$3:$AJ$1048576,CB$1,0)</f>
        <v>0</v>
      </c>
      <c r="CC1001" s="1">
        <f>VLOOKUP($B1001&amp;$C1001&amp;$D1001,HFE!$A$3:$AJ$1048576,CC$1,0)</f>
        <v>0</v>
      </c>
      <c r="CD1001" s="2">
        <f t="shared" si="552"/>
        <v>0</v>
      </c>
      <c r="CE1001" s="1">
        <f>VLOOKUP($B1001&amp;$C1001&amp;$D1001,Staqo!$A$3:$AJ$1048576,CE$1,0)</f>
        <v>0</v>
      </c>
      <c r="CF1001" s="1">
        <f>VLOOKUP($B1001&amp;$C1001&amp;$D1001,HFE!$A$3:$AJ$1048576,CF$1,0)</f>
        <v>0</v>
      </c>
      <c r="CG1001" s="2">
        <f t="shared" si="553"/>
        <v>0</v>
      </c>
      <c r="CH1001" s="1">
        <f>VLOOKUP($B1001&amp;$C1001&amp;$D1001,Staqo!$A$3:$AJ$1048576,CH$1,0)</f>
        <v>0</v>
      </c>
      <c r="CI1001" s="1">
        <f>VLOOKUP($B1001&amp;$C1001&amp;$D1001,HFE!$A$3:$AJ$1048576,CI$1,0)</f>
        <v>0</v>
      </c>
      <c r="CJ1001" s="2">
        <f t="shared" si="554"/>
        <v>0</v>
      </c>
      <c r="CK1001" s="1">
        <f>VLOOKUP($B1001&amp;$C1001&amp;$D1001,Staqo!$A$3:$AJ$1048576,CK$1,0)</f>
        <v>0</v>
      </c>
      <c r="CL1001" s="1">
        <f>VLOOKUP($B1001&amp;$C1001&amp;$D1001,HFE!$A$3:$AJ$1048576,CL$1,0)</f>
        <v>0</v>
      </c>
      <c r="CM1001" s="2">
        <f t="shared" si="555"/>
        <v>0</v>
      </c>
      <c r="CN1001" s="1">
        <f>VLOOKUP($B1001&amp;$C1001&amp;$D1001,Staqo!$A$3:$AJ$1048576,CN$1,0)</f>
        <v>0</v>
      </c>
      <c r="CO1001" s="1">
        <f>VLOOKUP($B1001&amp;$C1001&amp;$D1001,HFE!$A$3:$AJ$1048576,CO$1,0)</f>
        <v>0</v>
      </c>
      <c r="CP1001" s="2">
        <f t="shared" si="556"/>
        <v>0</v>
      </c>
      <c r="CQ1001" s="1">
        <f>VLOOKUP($B1001&amp;$C1001&amp;$D1001,Staqo!$A$3:$AJ$1048576,CQ$1,0)</f>
        <v>0</v>
      </c>
      <c r="CR1001" s="1">
        <f>VLOOKUP($B1001&amp;$C1001&amp;$D1001,HFE!$A$3:$AJ$1048576,CR$1,0)</f>
        <v>0</v>
      </c>
      <c r="CS1001" s="2">
        <f t="shared" si="557"/>
        <v>0</v>
      </c>
      <c r="CT1001" s="1"/>
      <c r="CU1001" s="1"/>
      <c r="CV1001" s="2"/>
    </row>
    <row r="1002" hidden="1" spans="1:100">
      <c r="A1002" s="1" t="s">
        <v>95</v>
      </c>
      <c r="B1002" s="1" t="s">
        <v>96</v>
      </c>
      <c r="C1002" s="3">
        <v>44581</v>
      </c>
      <c r="D1002" s="1" t="s">
        <v>131</v>
      </c>
      <c r="E1002" s="1">
        <f>VLOOKUP($B1002&amp;$C1002&amp;$D1002,Staqo!$A$3:$AJ$1048576,E$1,0)</f>
        <v>5.44845</v>
      </c>
      <c r="F1002" s="1" t="e">
        <f>VLOOKUP($B1002&amp;$C1002&amp;$D1002,HFE!$A$3:$AJ$1048576,F$1,0)</f>
        <v>#REF!</v>
      </c>
      <c r="G1002" s="2" t="e">
        <f t="shared" si="527"/>
        <v>#REF!</v>
      </c>
      <c r="H1002" s="1">
        <f>VLOOKUP($B1002&amp;$C1002&amp;$D1002,Staqo!$A$3:$AJ$1048576,H$1,0)</f>
        <v>6.49038</v>
      </c>
      <c r="I1002" s="1" t="e">
        <f>VLOOKUP($B1002&amp;$C1002&amp;$D1002,HFE!$A$3:$AJ$1048576,I$1,0)</f>
        <v>#REF!</v>
      </c>
      <c r="J1002" s="2" t="e">
        <f t="shared" si="528"/>
        <v>#REF!</v>
      </c>
      <c r="K1002" s="1">
        <f>VLOOKUP($B1002&amp;$C1002&amp;$D1002,Staqo!$A$3:$AJ$1048576,K$1,0)</f>
        <v>7176.09</v>
      </c>
      <c r="L1002" s="1" t="e">
        <f>VLOOKUP($B1002&amp;$C1002&amp;$D1002,HFE!$A$3:$AJ$1048576,L$1,0)</f>
        <v>#REF!</v>
      </c>
      <c r="M1002" s="2" t="e">
        <f t="shared" si="529"/>
        <v>#REF!</v>
      </c>
      <c r="N1002" s="1">
        <f>VLOOKUP($B1002&amp;$C1002&amp;$D1002,Staqo!$A$3:$AJ$1048576,N$1,0)</f>
        <v>5350</v>
      </c>
      <c r="O1002" s="1">
        <f>VLOOKUP($B1002&amp;$C1002&amp;$D1002,HFE!$A$3:$AJ$1048576,O$1,0)</f>
        <v>0</v>
      </c>
      <c r="P1002" s="2">
        <f t="shared" si="530"/>
        <v>-5350</v>
      </c>
      <c r="Q1002" s="1">
        <f>VLOOKUP($B1002&amp;$C1002&amp;$D1002,Staqo!$A$3:$AJ$1048576,Q$1,0)</f>
        <v>5306.73</v>
      </c>
      <c r="R1002" s="1">
        <f>VLOOKUP($B1002&amp;$C1002&amp;$D1002,HFE!$A$3:$AJ$1048576,R$1,0)</f>
        <v>0</v>
      </c>
      <c r="S1002" s="2">
        <f t="shared" si="531"/>
        <v>-5306.73</v>
      </c>
      <c r="T1002" s="1">
        <f>VLOOKUP($B1002&amp;$C1002&amp;$D1002,Staqo!$A$3:$AJ$1048576,T$1,0)</f>
        <v>0.745531</v>
      </c>
      <c r="U1002" s="1" t="e">
        <f>VLOOKUP($B1002&amp;$C1002&amp;$D1002,HFE!$A$3:$AJ$1048576,U$1,0)</f>
        <v>#REF!</v>
      </c>
      <c r="V1002" s="2" t="e">
        <f t="shared" si="532"/>
        <v>#REF!</v>
      </c>
      <c r="W1002" s="1">
        <f>VLOOKUP($B1002&amp;$C1002&amp;$D1002,Staqo!$A$3:$AJ$1048576,W$1,0)</f>
        <v>0.739502</v>
      </c>
      <c r="X1002" s="1" t="e">
        <f>VLOOKUP($B1002&amp;$C1002&amp;$D1002,HFE!$A$3:$AJ$1048576,X$1,0)</f>
        <v>#REF!</v>
      </c>
      <c r="Y1002" s="2" t="e">
        <f t="shared" si="533"/>
        <v>#REF!</v>
      </c>
      <c r="Z1002" s="4">
        <f>VLOOKUP($B1002&amp;$C1002&amp;$D1002,Staqo!$A$3:$AJ$1048576,Z$1,0)</f>
        <v>100</v>
      </c>
      <c r="AA1002" s="4">
        <f>VLOOKUP($B1002&amp;$C1002&amp;$D1002,HFE!$A$3:$AJ$1048576,AA$1,0)</f>
        <v>0</v>
      </c>
      <c r="AB1002" s="5">
        <f t="shared" si="534"/>
        <v>-100</v>
      </c>
      <c r="AC1002" s="1">
        <f>VLOOKUP($B1002&amp;$C1002&amp;$D1002,Staqo!$A$3:$AJ$1048576,AC$1,0)</f>
        <v>100</v>
      </c>
      <c r="AD1002" s="1">
        <f>VLOOKUP($B1002&amp;$C1002&amp;$D1002,HFE!$A$3:$AJ$1048576,AD$1,0)*100</f>
        <v>100</v>
      </c>
      <c r="AE1002" s="2">
        <f t="shared" si="535"/>
        <v>0</v>
      </c>
      <c r="AF1002" s="1">
        <f>VLOOKUP($B1002&amp;$C1002&amp;$D1002,Staqo!$A$3:$AJ$1048576,AF$1,0)</f>
        <v>100</v>
      </c>
      <c r="AG1002" s="1">
        <f>VLOOKUP($B1002&amp;$C1002&amp;$D1002,HFE!$A$3:$AJ$1048576,AG$1,0)*100</f>
        <v>100</v>
      </c>
      <c r="AH1002" s="2">
        <f t="shared" si="536"/>
        <v>0</v>
      </c>
      <c r="AI1002" s="1">
        <f>VLOOKUP($B1002&amp;$C1002&amp;$D1002,Staqo!$A$3:$AJ$1048576,AI$1,0)</f>
        <v>0.221777</v>
      </c>
      <c r="AJ1002" s="1" t="e">
        <f>VLOOKUP($B1002&amp;$C1002&amp;$D1002,HFE!$A$3:$AJ$1048576,AJ$1,0)</f>
        <v>#REF!</v>
      </c>
      <c r="AK1002" s="2" t="e">
        <f t="shared" si="537"/>
        <v>#REF!</v>
      </c>
      <c r="AL1002" s="1">
        <f>VLOOKUP($B1002&amp;$C1002&amp;$D1002,Staqo!$A$3:$AJ$1048576,AL$1,0)</f>
        <v>0.201616</v>
      </c>
      <c r="AM1002" s="1" t="e">
        <f>VLOOKUP($B1002&amp;$C1002&amp;$D1002,HFE!$A$3:$AJ$1048576,AM$1,0)</f>
        <v>#REF!</v>
      </c>
      <c r="AN1002" s="2" t="e">
        <f t="shared" si="538"/>
        <v>#REF!</v>
      </c>
      <c r="AO1002" s="1">
        <f>VLOOKUP($B1002&amp;$C1002&amp;$D1002,Staqo!$A$3:$AJ$1048576,AO$1,0)</f>
        <v>0.219983</v>
      </c>
      <c r="AP1002" s="1" t="e">
        <f>VLOOKUP($B1002&amp;$C1002&amp;$D1002,HFE!$A$3:$AJ$1048576,AP$1,0)</f>
        <v>#REF!</v>
      </c>
      <c r="AQ1002" s="2" t="e">
        <f t="shared" si="539"/>
        <v>#REF!</v>
      </c>
      <c r="AR1002" s="1">
        <f>VLOOKUP($B1002&amp;$C1002&amp;$D1002,Staqo!$A$3:$AJ$1048576,AR$1,0)</f>
        <v>0.199985</v>
      </c>
      <c r="AS1002" s="1" t="e">
        <f>VLOOKUP($B1002&amp;$C1002&amp;$D1002,HFE!$A$3:$AJ$1048576,AS$1,0)</f>
        <v>#REF!</v>
      </c>
      <c r="AT1002" s="2" t="e">
        <f t="shared" si="540"/>
        <v>#REF!</v>
      </c>
      <c r="AU1002" s="1">
        <f>VLOOKUP($B1002&amp;$C1002&amp;$D1002,Staqo!$A$3:$AJ$1048576,AU$1,0)</f>
        <v>96.5283</v>
      </c>
      <c r="AV1002" s="1">
        <f>VLOOKUP($B1002&amp;$C1002&amp;$D1002,HFE!$A$3:$AJ$1048576,AV$1,0)</f>
        <v>0</v>
      </c>
      <c r="AW1002" s="2">
        <f t="shared" si="541"/>
        <v>-96.5283</v>
      </c>
      <c r="AX1002" s="4">
        <f>VLOOKUP($B1002&amp;$C1002&amp;$D1002,Staqo!$A$3:$AJ$1048576,AX$1,0)</f>
        <v>12</v>
      </c>
      <c r="AY1002" s="4">
        <f>VLOOKUP($B1002&amp;$C1002&amp;$D1002,HFE!$A$3:$AJ$1048576,AY$1,0)</f>
        <v>12</v>
      </c>
      <c r="AZ1002" s="5">
        <f t="shared" si="542"/>
        <v>0</v>
      </c>
      <c r="BA1002" s="1">
        <f>VLOOKUP($B1002&amp;$C1002&amp;$D1002,Staqo!$A$3:$AJ$1048576,BA$1,0)</f>
        <v>0</v>
      </c>
      <c r="BB1002" s="1">
        <f>VLOOKUP($B1002&amp;$C1002&amp;$D1002,HFE!$A$3:$AJ$1048576,BB$1,0)</f>
        <v>0</v>
      </c>
      <c r="BC1002" s="2">
        <f t="shared" si="543"/>
        <v>0</v>
      </c>
      <c r="BD1002" s="1">
        <f>VLOOKUP($B1002&amp;$C1002&amp;$D1002,Staqo!$A$3:$AJ$1048576,BD$1,0)</f>
        <v>0</v>
      </c>
      <c r="BE1002" s="1">
        <f>VLOOKUP($B1002&amp;$C1002&amp;$D1002,HFE!$A$3:$AJ$1048576,BE$1,0)</f>
        <v>0</v>
      </c>
      <c r="BF1002" s="2">
        <f t="shared" si="544"/>
        <v>0</v>
      </c>
      <c r="BG1002" s="1">
        <f>VLOOKUP($B1002&amp;$C1002&amp;$D1002,Staqo!$A$3:$AJ$1048576,BG$1,0)</f>
        <v>0</v>
      </c>
      <c r="BH1002" s="1">
        <f>VLOOKUP($B1002&amp;$C1002&amp;$D1002,HFE!$A$3:$AJ$1048576,BH$1,0)</f>
        <v>0</v>
      </c>
      <c r="BI1002" s="2">
        <f t="shared" si="545"/>
        <v>0</v>
      </c>
      <c r="BJ1002" s="1">
        <f>VLOOKUP($B1002&amp;$C1002&amp;$D1002,Staqo!$A$3:$AJ$1048576,BJ$1,0)</f>
        <v>0</v>
      </c>
      <c r="BK1002" s="1">
        <f>VLOOKUP($B1002&amp;$C1002&amp;$D1002,HFE!$A$3:$AJ$1048576,BK$1,0)</f>
        <v>0</v>
      </c>
      <c r="BL1002" s="2">
        <f t="shared" si="546"/>
        <v>0</v>
      </c>
      <c r="BM1002" s="1">
        <f>VLOOKUP($B1002&amp;$C1002&amp;$D1002,Staqo!$A$3:$AJ$1048576,BM$1,0)</f>
        <v>0</v>
      </c>
      <c r="BN1002" s="1">
        <f>VLOOKUP($B1002&amp;$C1002&amp;$D1002,HFE!$A$3:$AJ$1048576,BN$1,0)</f>
        <v>0</v>
      </c>
      <c r="BO1002" s="2">
        <f t="shared" si="547"/>
        <v>0</v>
      </c>
      <c r="BP1002" s="1">
        <f>VLOOKUP($B1002&amp;$C1002&amp;$D1002,Staqo!$A$3:$AJ$1048576,BP$1,0)</f>
        <v>0</v>
      </c>
      <c r="BQ1002" s="1">
        <f>VLOOKUP($B1002&amp;$C1002&amp;$D1002,HFE!$A$3:$AJ$1048576,BQ$1,0)</f>
        <v>0</v>
      </c>
      <c r="BR1002" s="2">
        <f t="shared" si="548"/>
        <v>0</v>
      </c>
      <c r="BS1002" s="1">
        <f>VLOOKUP($B1002&amp;$C1002&amp;$D1002,Staqo!$A$3:$AJ$1048576,BS$1,0)</f>
        <v>0</v>
      </c>
      <c r="BT1002" s="1">
        <f>VLOOKUP($B1002&amp;$C1002&amp;$D1002,HFE!$A$3:$AJ$1048576,BT$1,0)</f>
        <v>0</v>
      </c>
      <c r="BU1002" s="2">
        <f t="shared" si="549"/>
        <v>0</v>
      </c>
      <c r="BV1002" s="1">
        <f>VLOOKUP($B1002&amp;$C1002&amp;$D1002,Staqo!$A$3:$AJ$1048576,BV$1,0)</f>
        <v>0</v>
      </c>
      <c r="BW1002" s="1">
        <f>VLOOKUP($B1002&amp;$C1002&amp;$D1002,HFE!$A$3:$AJ$1048576,BW$1,0)</f>
        <v>0</v>
      </c>
      <c r="BX1002" s="2">
        <f t="shared" si="550"/>
        <v>0</v>
      </c>
      <c r="BY1002" s="1">
        <f>VLOOKUP($B1002&amp;$C1002&amp;$D1002,Staqo!$A$3:$AJ$1048576,BY$1,0)</f>
        <v>0</v>
      </c>
      <c r="BZ1002" s="1">
        <f>VLOOKUP($B1002&amp;$C1002&amp;$D1002,HFE!$A$3:$AJ$1048576,BZ$1,0)</f>
        <v>0</v>
      </c>
      <c r="CA1002" s="2">
        <f t="shared" si="551"/>
        <v>0</v>
      </c>
      <c r="CB1002" s="1">
        <f>VLOOKUP($B1002&amp;$C1002&amp;$D1002,Staqo!$A$3:$AJ$1048576,CB$1,0)</f>
        <v>0</v>
      </c>
      <c r="CC1002" s="1">
        <f>VLOOKUP($B1002&amp;$C1002&amp;$D1002,HFE!$A$3:$AJ$1048576,CC$1,0)</f>
        <v>0</v>
      </c>
      <c r="CD1002" s="2">
        <f t="shared" si="552"/>
        <v>0</v>
      </c>
      <c r="CE1002" s="1">
        <f>VLOOKUP($B1002&amp;$C1002&amp;$D1002,Staqo!$A$3:$AJ$1048576,CE$1,0)</f>
        <v>0</v>
      </c>
      <c r="CF1002" s="1">
        <f>VLOOKUP($B1002&amp;$C1002&amp;$D1002,HFE!$A$3:$AJ$1048576,CF$1,0)</f>
        <v>0</v>
      </c>
      <c r="CG1002" s="2">
        <f t="shared" si="553"/>
        <v>0</v>
      </c>
      <c r="CH1002" s="1">
        <f>VLOOKUP($B1002&amp;$C1002&amp;$D1002,Staqo!$A$3:$AJ$1048576,CH$1,0)</f>
        <v>0</v>
      </c>
      <c r="CI1002" s="1">
        <f>VLOOKUP($B1002&amp;$C1002&amp;$D1002,HFE!$A$3:$AJ$1048576,CI$1,0)</f>
        <v>0</v>
      </c>
      <c r="CJ1002" s="2">
        <f t="shared" si="554"/>
        <v>0</v>
      </c>
      <c r="CK1002" s="1">
        <f>VLOOKUP($B1002&amp;$C1002&amp;$D1002,Staqo!$A$3:$AJ$1048576,CK$1,0)</f>
        <v>0</v>
      </c>
      <c r="CL1002" s="1">
        <f>VLOOKUP($B1002&amp;$C1002&amp;$D1002,HFE!$A$3:$AJ$1048576,CL$1,0)</f>
        <v>0</v>
      </c>
      <c r="CM1002" s="2">
        <f t="shared" si="555"/>
        <v>0</v>
      </c>
      <c r="CN1002" s="1">
        <f>VLOOKUP($B1002&amp;$C1002&amp;$D1002,Staqo!$A$3:$AJ$1048576,CN$1,0)</f>
        <v>0</v>
      </c>
      <c r="CO1002" s="1">
        <f>VLOOKUP($B1002&amp;$C1002&amp;$D1002,HFE!$A$3:$AJ$1048576,CO$1,0)</f>
        <v>0</v>
      </c>
      <c r="CP1002" s="2">
        <f t="shared" si="556"/>
        <v>0</v>
      </c>
      <c r="CQ1002" s="1">
        <f>VLOOKUP($B1002&amp;$C1002&amp;$D1002,Staqo!$A$3:$AJ$1048576,CQ$1,0)</f>
        <v>0</v>
      </c>
      <c r="CR1002" s="1">
        <f>VLOOKUP($B1002&amp;$C1002&amp;$D1002,HFE!$A$3:$AJ$1048576,CR$1,0)</f>
        <v>0</v>
      </c>
      <c r="CS1002" s="2">
        <f t="shared" si="557"/>
        <v>0</v>
      </c>
      <c r="CT1002" s="1"/>
      <c r="CU1002" s="1"/>
      <c r="CV1002" s="2"/>
    </row>
    <row r="1003" hidden="1" spans="1:100">
      <c r="A1003" s="1" t="s">
        <v>95</v>
      </c>
      <c r="B1003" s="1" t="s">
        <v>96</v>
      </c>
      <c r="C1003" s="3">
        <v>44581</v>
      </c>
      <c r="D1003" s="1" t="s">
        <v>132</v>
      </c>
      <c r="E1003" s="1">
        <f>VLOOKUP($B1003&amp;$C1003&amp;$D1003,Staqo!$A$3:$AJ$1048576,E$1,0)</f>
        <v>5.44845</v>
      </c>
      <c r="F1003" s="1" t="e">
        <f>VLOOKUP($B1003&amp;$C1003&amp;$D1003,HFE!$A$3:$AJ$1048576,F$1,0)</f>
        <v>#REF!</v>
      </c>
      <c r="G1003" s="2" t="e">
        <f t="shared" si="527"/>
        <v>#REF!</v>
      </c>
      <c r="H1003" s="1">
        <f>VLOOKUP($B1003&amp;$C1003&amp;$D1003,Staqo!$A$3:$AJ$1048576,H$1,0)</f>
        <v>6.49038</v>
      </c>
      <c r="I1003" s="1" t="e">
        <f>VLOOKUP($B1003&amp;$C1003&amp;$D1003,HFE!$A$3:$AJ$1048576,I$1,0)</f>
        <v>#REF!</v>
      </c>
      <c r="J1003" s="2" t="e">
        <f t="shared" si="528"/>
        <v>#REF!</v>
      </c>
      <c r="K1003" s="1">
        <f>VLOOKUP($B1003&amp;$C1003&amp;$D1003,Staqo!$A$3:$AJ$1048576,K$1,0)</f>
        <v>7176.09</v>
      </c>
      <c r="L1003" s="1" t="e">
        <f>VLOOKUP($B1003&amp;$C1003&amp;$D1003,HFE!$A$3:$AJ$1048576,L$1,0)</f>
        <v>#REF!</v>
      </c>
      <c r="M1003" s="2" t="e">
        <f t="shared" si="529"/>
        <v>#REF!</v>
      </c>
      <c r="N1003" s="1">
        <f>VLOOKUP($B1003&amp;$C1003&amp;$D1003,Staqo!$A$3:$AJ$1048576,N$1,0)</f>
        <v>5360</v>
      </c>
      <c r="O1003" s="1">
        <f>VLOOKUP($B1003&amp;$C1003&amp;$D1003,HFE!$A$3:$AJ$1048576,O$1,0)</f>
        <v>0</v>
      </c>
      <c r="P1003" s="2">
        <f t="shared" si="530"/>
        <v>-5360</v>
      </c>
      <c r="Q1003" s="1">
        <f>VLOOKUP($B1003&amp;$C1003&amp;$D1003,Staqo!$A$3:$AJ$1048576,Q$1,0)</f>
        <v>5316.65</v>
      </c>
      <c r="R1003" s="1">
        <f>VLOOKUP($B1003&amp;$C1003&amp;$D1003,HFE!$A$3:$AJ$1048576,R$1,0)</f>
        <v>0</v>
      </c>
      <c r="S1003" s="2">
        <f t="shared" si="531"/>
        <v>-5316.65</v>
      </c>
      <c r="T1003" s="1">
        <f>VLOOKUP($B1003&amp;$C1003&amp;$D1003,Staqo!$A$3:$AJ$1048576,T$1,0)</f>
        <v>0.746925</v>
      </c>
      <c r="U1003" s="1" t="e">
        <f>VLOOKUP($B1003&amp;$C1003&amp;$D1003,HFE!$A$3:$AJ$1048576,U$1,0)</f>
        <v>#REF!</v>
      </c>
      <c r="V1003" s="2" t="e">
        <f t="shared" si="532"/>
        <v>#REF!</v>
      </c>
      <c r="W1003" s="1">
        <f>VLOOKUP($B1003&amp;$C1003&amp;$D1003,Staqo!$A$3:$AJ$1048576,W$1,0)</f>
        <v>0.740884</v>
      </c>
      <c r="X1003" s="1" t="e">
        <f>VLOOKUP($B1003&amp;$C1003&amp;$D1003,HFE!$A$3:$AJ$1048576,X$1,0)</f>
        <v>#REF!</v>
      </c>
      <c r="Y1003" s="2" t="e">
        <f t="shared" si="533"/>
        <v>#REF!</v>
      </c>
      <c r="Z1003" s="4">
        <f>VLOOKUP($B1003&amp;$C1003&amp;$D1003,Staqo!$A$3:$AJ$1048576,Z$1,0)</f>
        <v>100</v>
      </c>
      <c r="AA1003" s="4">
        <f>VLOOKUP($B1003&amp;$C1003&amp;$D1003,HFE!$A$3:$AJ$1048576,AA$1,0)</f>
        <v>0</v>
      </c>
      <c r="AB1003" s="5">
        <f t="shared" si="534"/>
        <v>-100</v>
      </c>
      <c r="AC1003" s="1">
        <f>VLOOKUP($B1003&amp;$C1003&amp;$D1003,Staqo!$A$3:$AJ$1048576,AC$1,0)</f>
        <v>100</v>
      </c>
      <c r="AD1003" s="1">
        <f>VLOOKUP($B1003&amp;$C1003&amp;$D1003,HFE!$A$3:$AJ$1048576,AD$1,0)*100</f>
        <v>100</v>
      </c>
      <c r="AE1003" s="2">
        <f t="shared" si="535"/>
        <v>0</v>
      </c>
      <c r="AF1003" s="1">
        <f>VLOOKUP($B1003&amp;$C1003&amp;$D1003,Staqo!$A$3:$AJ$1048576,AF$1,0)</f>
        <v>100</v>
      </c>
      <c r="AG1003" s="1">
        <f>VLOOKUP($B1003&amp;$C1003&amp;$D1003,HFE!$A$3:$AJ$1048576,AG$1,0)*100</f>
        <v>100</v>
      </c>
      <c r="AH1003" s="2">
        <f t="shared" si="536"/>
        <v>0</v>
      </c>
      <c r="AI1003" s="1">
        <f>VLOOKUP($B1003&amp;$C1003&amp;$D1003,Staqo!$A$3:$AJ$1048576,AI$1,0)</f>
        <v>0.222191</v>
      </c>
      <c r="AJ1003" s="1" t="e">
        <f>VLOOKUP($B1003&amp;$C1003&amp;$D1003,HFE!$A$3:$AJ$1048576,AJ$1,0)</f>
        <v>#REF!</v>
      </c>
      <c r="AK1003" s="2" t="e">
        <f t="shared" si="537"/>
        <v>#REF!</v>
      </c>
      <c r="AL1003" s="1">
        <f>VLOOKUP($B1003&amp;$C1003&amp;$D1003,Staqo!$A$3:$AJ$1048576,AL$1,0)</f>
        <v>0.201993</v>
      </c>
      <c r="AM1003" s="1" t="e">
        <f>VLOOKUP($B1003&amp;$C1003&amp;$D1003,HFE!$A$3:$AJ$1048576,AM$1,0)</f>
        <v>#REF!</v>
      </c>
      <c r="AN1003" s="2" t="e">
        <f t="shared" si="538"/>
        <v>#REF!</v>
      </c>
      <c r="AO1003" s="1">
        <f>VLOOKUP($B1003&amp;$C1003&amp;$D1003,Staqo!$A$3:$AJ$1048576,AO$1,0)</f>
        <v>0.220394</v>
      </c>
      <c r="AP1003" s="1" t="e">
        <f>VLOOKUP($B1003&amp;$C1003&amp;$D1003,HFE!$A$3:$AJ$1048576,AP$1,0)</f>
        <v>#REF!</v>
      </c>
      <c r="AQ1003" s="2" t="e">
        <f t="shared" si="539"/>
        <v>#REF!</v>
      </c>
      <c r="AR1003" s="1">
        <f>VLOOKUP($B1003&amp;$C1003&amp;$D1003,Staqo!$A$3:$AJ$1048576,AR$1,0)</f>
        <v>0.200359</v>
      </c>
      <c r="AS1003" s="1" t="e">
        <f>VLOOKUP($B1003&amp;$C1003&amp;$D1003,HFE!$A$3:$AJ$1048576,AS$1,0)</f>
        <v>#REF!</v>
      </c>
      <c r="AT1003" s="2" t="e">
        <f t="shared" si="540"/>
        <v>#REF!</v>
      </c>
      <c r="AU1003" s="1">
        <f>VLOOKUP($B1003&amp;$C1003&amp;$D1003,Staqo!$A$3:$AJ$1048576,AU$1,0)</f>
        <v>96.4934</v>
      </c>
      <c r="AV1003" s="1">
        <f>VLOOKUP($B1003&amp;$C1003&amp;$D1003,HFE!$A$3:$AJ$1048576,AV$1,0)</f>
        <v>0</v>
      </c>
      <c r="AW1003" s="2">
        <f t="shared" si="541"/>
        <v>-96.4934</v>
      </c>
      <c r="AX1003" s="4">
        <f>VLOOKUP($B1003&amp;$C1003&amp;$D1003,Staqo!$A$3:$AJ$1048576,AX$1,0)</f>
        <v>12</v>
      </c>
      <c r="AY1003" s="4">
        <f>VLOOKUP($B1003&amp;$C1003&amp;$D1003,HFE!$A$3:$AJ$1048576,AY$1,0)</f>
        <v>12</v>
      </c>
      <c r="AZ1003" s="5">
        <f t="shared" si="542"/>
        <v>0</v>
      </c>
      <c r="BA1003" s="1">
        <f>VLOOKUP($B1003&amp;$C1003&amp;$D1003,Staqo!$A$3:$AJ$1048576,BA$1,0)</f>
        <v>0</v>
      </c>
      <c r="BB1003" s="1">
        <f>VLOOKUP($B1003&amp;$C1003&amp;$D1003,HFE!$A$3:$AJ$1048576,BB$1,0)</f>
        <v>0</v>
      </c>
      <c r="BC1003" s="2">
        <f t="shared" si="543"/>
        <v>0</v>
      </c>
      <c r="BD1003" s="1">
        <f>VLOOKUP($B1003&amp;$C1003&amp;$D1003,Staqo!$A$3:$AJ$1048576,BD$1,0)</f>
        <v>0</v>
      </c>
      <c r="BE1003" s="1">
        <f>VLOOKUP($B1003&amp;$C1003&amp;$D1003,HFE!$A$3:$AJ$1048576,BE$1,0)</f>
        <v>0</v>
      </c>
      <c r="BF1003" s="2">
        <f t="shared" si="544"/>
        <v>0</v>
      </c>
      <c r="BG1003" s="1">
        <f>VLOOKUP($B1003&amp;$C1003&amp;$D1003,Staqo!$A$3:$AJ$1048576,BG$1,0)</f>
        <v>0</v>
      </c>
      <c r="BH1003" s="1">
        <f>VLOOKUP($B1003&amp;$C1003&amp;$D1003,HFE!$A$3:$AJ$1048576,BH$1,0)</f>
        <v>0</v>
      </c>
      <c r="BI1003" s="2">
        <f t="shared" si="545"/>
        <v>0</v>
      </c>
      <c r="BJ1003" s="1">
        <f>VLOOKUP($B1003&amp;$C1003&amp;$D1003,Staqo!$A$3:$AJ$1048576,BJ$1,0)</f>
        <v>0</v>
      </c>
      <c r="BK1003" s="1">
        <f>VLOOKUP($B1003&amp;$C1003&amp;$D1003,HFE!$A$3:$AJ$1048576,BK$1,0)</f>
        <v>0</v>
      </c>
      <c r="BL1003" s="2">
        <f t="shared" si="546"/>
        <v>0</v>
      </c>
      <c r="BM1003" s="1">
        <f>VLOOKUP($B1003&amp;$C1003&amp;$D1003,Staqo!$A$3:$AJ$1048576,BM$1,0)</f>
        <v>0</v>
      </c>
      <c r="BN1003" s="1">
        <f>VLOOKUP($B1003&amp;$C1003&amp;$D1003,HFE!$A$3:$AJ$1048576,BN$1,0)</f>
        <v>0</v>
      </c>
      <c r="BO1003" s="2">
        <f t="shared" si="547"/>
        <v>0</v>
      </c>
      <c r="BP1003" s="1">
        <f>VLOOKUP($B1003&amp;$C1003&amp;$D1003,Staqo!$A$3:$AJ$1048576,BP$1,0)</f>
        <v>0</v>
      </c>
      <c r="BQ1003" s="1">
        <f>VLOOKUP($B1003&amp;$C1003&amp;$D1003,HFE!$A$3:$AJ$1048576,BQ$1,0)</f>
        <v>0</v>
      </c>
      <c r="BR1003" s="2">
        <f t="shared" si="548"/>
        <v>0</v>
      </c>
      <c r="BS1003" s="1">
        <f>VLOOKUP($B1003&amp;$C1003&amp;$D1003,Staqo!$A$3:$AJ$1048576,BS$1,0)</f>
        <v>0</v>
      </c>
      <c r="BT1003" s="1">
        <f>VLOOKUP($B1003&amp;$C1003&amp;$D1003,HFE!$A$3:$AJ$1048576,BT$1,0)</f>
        <v>0</v>
      </c>
      <c r="BU1003" s="2">
        <f t="shared" si="549"/>
        <v>0</v>
      </c>
      <c r="BV1003" s="1">
        <f>VLOOKUP($B1003&amp;$C1003&amp;$D1003,Staqo!$A$3:$AJ$1048576,BV$1,0)</f>
        <v>0</v>
      </c>
      <c r="BW1003" s="1">
        <f>VLOOKUP($B1003&amp;$C1003&amp;$D1003,HFE!$A$3:$AJ$1048576,BW$1,0)</f>
        <v>0</v>
      </c>
      <c r="BX1003" s="2">
        <f t="shared" si="550"/>
        <v>0</v>
      </c>
      <c r="BY1003" s="1">
        <f>VLOOKUP($B1003&amp;$C1003&amp;$D1003,Staqo!$A$3:$AJ$1048576,BY$1,0)</f>
        <v>0</v>
      </c>
      <c r="BZ1003" s="1">
        <f>VLOOKUP($B1003&amp;$C1003&amp;$D1003,HFE!$A$3:$AJ$1048576,BZ$1,0)</f>
        <v>0</v>
      </c>
      <c r="CA1003" s="2">
        <f t="shared" si="551"/>
        <v>0</v>
      </c>
      <c r="CB1003" s="1">
        <f>VLOOKUP($B1003&amp;$C1003&amp;$D1003,Staqo!$A$3:$AJ$1048576,CB$1,0)</f>
        <v>0</v>
      </c>
      <c r="CC1003" s="1">
        <f>VLOOKUP($B1003&amp;$C1003&amp;$D1003,HFE!$A$3:$AJ$1048576,CC$1,0)</f>
        <v>0</v>
      </c>
      <c r="CD1003" s="2">
        <f t="shared" si="552"/>
        <v>0</v>
      </c>
      <c r="CE1003" s="1">
        <f>VLOOKUP($B1003&amp;$C1003&amp;$D1003,Staqo!$A$3:$AJ$1048576,CE$1,0)</f>
        <v>0</v>
      </c>
      <c r="CF1003" s="1">
        <f>VLOOKUP($B1003&amp;$C1003&amp;$D1003,HFE!$A$3:$AJ$1048576,CF$1,0)</f>
        <v>0</v>
      </c>
      <c r="CG1003" s="2">
        <f t="shared" si="553"/>
        <v>0</v>
      </c>
      <c r="CH1003" s="1">
        <f>VLOOKUP($B1003&amp;$C1003&amp;$D1003,Staqo!$A$3:$AJ$1048576,CH$1,0)</f>
        <v>0</v>
      </c>
      <c r="CI1003" s="1">
        <f>VLOOKUP($B1003&amp;$C1003&amp;$D1003,HFE!$A$3:$AJ$1048576,CI$1,0)</f>
        <v>0</v>
      </c>
      <c r="CJ1003" s="2">
        <f t="shared" si="554"/>
        <v>0</v>
      </c>
      <c r="CK1003" s="1">
        <f>VLOOKUP($B1003&amp;$C1003&amp;$D1003,Staqo!$A$3:$AJ$1048576,CK$1,0)</f>
        <v>0</v>
      </c>
      <c r="CL1003" s="1">
        <f>VLOOKUP($B1003&amp;$C1003&amp;$D1003,HFE!$A$3:$AJ$1048576,CL$1,0)</f>
        <v>0</v>
      </c>
      <c r="CM1003" s="2">
        <f t="shared" si="555"/>
        <v>0</v>
      </c>
      <c r="CN1003" s="1">
        <f>VLOOKUP($B1003&amp;$C1003&amp;$D1003,Staqo!$A$3:$AJ$1048576,CN$1,0)</f>
        <v>0</v>
      </c>
      <c r="CO1003" s="1">
        <f>VLOOKUP($B1003&amp;$C1003&amp;$D1003,HFE!$A$3:$AJ$1048576,CO$1,0)</f>
        <v>0</v>
      </c>
      <c r="CP1003" s="2">
        <f t="shared" si="556"/>
        <v>0</v>
      </c>
      <c r="CQ1003" s="1">
        <f>VLOOKUP($B1003&amp;$C1003&amp;$D1003,Staqo!$A$3:$AJ$1048576,CQ$1,0)</f>
        <v>0</v>
      </c>
      <c r="CR1003" s="1">
        <f>VLOOKUP($B1003&amp;$C1003&amp;$D1003,HFE!$A$3:$AJ$1048576,CR$1,0)</f>
        <v>0</v>
      </c>
      <c r="CS1003" s="2">
        <f t="shared" si="557"/>
        <v>0</v>
      </c>
      <c r="CT1003" s="1"/>
      <c r="CU1003" s="1"/>
      <c r="CV1003" s="2"/>
    </row>
    <row r="1004" hidden="1" spans="1:100">
      <c r="A1004" s="1" t="s">
        <v>95</v>
      </c>
      <c r="B1004" s="1" t="s">
        <v>96</v>
      </c>
      <c r="C1004" s="3">
        <v>44581</v>
      </c>
      <c r="D1004" s="1" t="s">
        <v>133</v>
      </c>
      <c r="E1004" s="1">
        <f>VLOOKUP($B1004&amp;$C1004&amp;$D1004,Staqo!$A$3:$AJ$1048576,E$1,0)</f>
        <v>5.44845</v>
      </c>
      <c r="F1004" s="1" t="e">
        <f>VLOOKUP($B1004&amp;$C1004&amp;$D1004,HFE!$A$3:$AJ$1048576,F$1,0)</f>
        <v>#REF!</v>
      </c>
      <c r="G1004" s="2" t="e">
        <f t="shared" si="527"/>
        <v>#REF!</v>
      </c>
      <c r="H1004" s="1">
        <f>VLOOKUP($B1004&amp;$C1004&amp;$D1004,Staqo!$A$3:$AJ$1048576,H$1,0)</f>
        <v>6.49038</v>
      </c>
      <c r="I1004" s="1" t="e">
        <f>VLOOKUP($B1004&amp;$C1004&amp;$D1004,HFE!$A$3:$AJ$1048576,I$1,0)</f>
        <v>#REF!</v>
      </c>
      <c r="J1004" s="2" t="e">
        <f t="shared" si="528"/>
        <v>#REF!</v>
      </c>
      <c r="K1004" s="1">
        <f>VLOOKUP($B1004&amp;$C1004&amp;$D1004,Staqo!$A$3:$AJ$1048576,K$1,0)</f>
        <v>6760.38</v>
      </c>
      <c r="L1004" s="1" t="e">
        <f>VLOOKUP($B1004&amp;$C1004&amp;$D1004,HFE!$A$3:$AJ$1048576,L$1,0)</f>
        <v>#REF!</v>
      </c>
      <c r="M1004" s="2" t="e">
        <f t="shared" si="529"/>
        <v>#REF!</v>
      </c>
      <c r="N1004" s="1">
        <f>VLOOKUP($B1004&amp;$C1004&amp;$D1004,Staqo!$A$3:$AJ$1048576,N$1,0)</f>
        <v>5240</v>
      </c>
      <c r="O1004" s="1">
        <f>VLOOKUP($B1004&amp;$C1004&amp;$D1004,HFE!$A$3:$AJ$1048576,O$1,0)</f>
        <v>0</v>
      </c>
      <c r="P1004" s="2">
        <f t="shared" si="530"/>
        <v>-5240</v>
      </c>
      <c r="Q1004" s="1">
        <f>VLOOKUP($B1004&amp;$C1004&amp;$D1004,Staqo!$A$3:$AJ$1048576,Q$1,0)</f>
        <v>5197.62</v>
      </c>
      <c r="R1004" s="1">
        <f>VLOOKUP($B1004&amp;$C1004&amp;$D1004,HFE!$A$3:$AJ$1048576,R$1,0)</f>
        <v>0</v>
      </c>
      <c r="S1004" s="2">
        <f t="shared" si="531"/>
        <v>-5197.62</v>
      </c>
      <c r="T1004" s="1">
        <f>VLOOKUP($B1004&amp;$C1004&amp;$D1004,Staqo!$A$3:$AJ$1048576,T$1,0)</f>
        <v>0.775104</v>
      </c>
      <c r="U1004" s="1" t="e">
        <f>VLOOKUP($B1004&amp;$C1004&amp;$D1004,HFE!$A$3:$AJ$1048576,U$1,0)</f>
        <v>#REF!</v>
      </c>
      <c r="V1004" s="2" t="e">
        <f t="shared" si="532"/>
        <v>#REF!</v>
      </c>
      <c r="W1004" s="1">
        <f>VLOOKUP($B1004&amp;$C1004&amp;$D1004,Staqo!$A$3:$AJ$1048576,W$1,0)</f>
        <v>0.768836</v>
      </c>
      <c r="X1004" s="1" t="e">
        <f>VLOOKUP($B1004&amp;$C1004&amp;$D1004,HFE!$A$3:$AJ$1048576,X$1,0)</f>
        <v>#REF!</v>
      </c>
      <c r="Y1004" s="2" t="e">
        <f t="shared" si="533"/>
        <v>#REF!</v>
      </c>
      <c r="Z1004" s="4">
        <f>VLOOKUP($B1004&amp;$C1004&amp;$D1004,Staqo!$A$3:$AJ$1048576,Z$1,0)</f>
        <v>100</v>
      </c>
      <c r="AA1004" s="4">
        <f>VLOOKUP($B1004&amp;$C1004&amp;$D1004,HFE!$A$3:$AJ$1048576,AA$1,0)</f>
        <v>0</v>
      </c>
      <c r="AB1004" s="5">
        <f t="shared" si="534"/>
        <v>-100</v>
      </c>
      <c r="AC1004" s="1">
        <f>VLOOKUP($B1004&amp;$C1004&amp;$D1004,Staqo!$A$3:$AJ$1048576,AC$1,0)</f>
        <v>100</v>
      </c>
      <c r="AD1004" s="1">
        <f>VLOOKUP($B1004&amp;$C1004&amp;$D1004,HFE!$A$3:$AJ$1048576,AD$1,0)*100</f>
        <v>100</v>
      </c>
      <c r="AE1004" s="2">
        <f t="shared" si="535"/>
        <v>0</v>
      </c>
      <c r="AF1004" s="1">
        <f>VLOOKUP($B1004&amp;$C1004&amp;$D1004,Staqo!$A$3:$AJ$1048576,AF$1,0)</f>
        <v>100</v>
      </c>
      <c r="AG1004" s="1">
        <f>VLOOKUP($B1004&amp;$C1004&amp;$D1004,HFE!$A$3:$AJ$1048576,AG$1,0)*100</f>
        <v>100</v>
      </c>
      <c r="AH1004" s="2">
        <f t="shared" si="536"/>
        <v>0</v>
      </c>
      <c r="AI1004" s="1">
        <f>VLOOKUP($B1004&amp;$C1004&amp;$D1004,Staqo!$A$3:$AJ$1048576,AI$1,0)</f>
        <v>0.229891</v>
      </c>
      <c r="AJ1004" s="1" t="e">
        <f>VLOOKUP($B1004&amp;$C1004&amp;$D1004,HFE!$A$3:$AJ$1048576,AJ$1,0)</f>
        <v>#REF!</v>
      </c>
      <c r="AK1004" s="2" t="e">
        <f t="shared" si="537"/>
        <v>#REF!</v>
      </c>
      <c r="AL1004" s="1">
        <f>VLOOKUP($B1004&amp;$C1004&amp;$D1004,Staqo!$A$3:$AJ$1048576,AL$1,0)</f>
        <v>0.209613</v>
      </c>
      <c r="AM1004" s="1" t="e">
        <f>VLOOKUP($B1004&amp;$C1004&amp;$D1004,HFE!$A$3:$AJ$1048576,AM$1,0)</f>
        <v>#REF!</v>
      </c>
      <c r="AN1004" s="2" t="e">
        <f t="shared" si="538"/>
        <v>#REF!</v>
      </c>
      <c r="AO1004" s="1">
        <f>VLOOKUP($B1004&amp;$C1004&amp;$D1004,Staqo!$A$3:$AJ$1048576,AO$1,0)</f>
        <v>0.228031</v>
      </c>
      <c r="AP1004" s="1" t="e">
        <f>VLOOKUP($B1004&amp;$C1004&amp;$D1004,HFE!$A$3:$AJ$1048576,AP$1,0)</f>
        <v>#REF!</v>
      </c>
      <c r="AQ1004" s="2" t="e">
        <f t="shared" si="539"/>
        <v>#REF!</v>
      </c>
      <c r="AR1004" s="1">
        <f>VLOOKUP($B1004&amp;$C1004&amp;$D1004,Staqo!$A$3:$AJ$1048576,AR$1,0)</f>
        <v>0.207918</v>
      </c>
      <c r="AS1004" s="1" t="e">
        <f>VLOOKUP($B1004&amp;$C1004&amp;$D1004,HFE!$A$3:$AJ$1048576,AS$1,0)</f>
        <v>#REF!</v>
      </c>
      <c r="AT1004" s="2" t="e">
        <f t="shared" si="540"/>
        <v>#REF!</v>
      </c>
      <c r="AU1004" s="1">
        <f>VLOOKUP($B1004&amp;$C1004&amp;$D1004,Staqo!$A$3:$AJ$1048576,AU$1,0)</f>
        <v>96.9814</v>
      </c>
      <c r="AV1004" s="1">
        <f>VLOOKUP($B1004&amp;$C1004&amp;$D1004,HFE!$A$3:$AJ$1048576,AV$1,0)</f>
        <v>0</v>
      </c>
      <c r="AW1004" s="2">
        <f t="shared" si="541"/>
        <v>-96.9814</v>
      </c>
      <c r="AX1004" s="4">
        <f>VLOOKUP($B1004&amp;$C1004&amp;$D1004,Staqo!$A$3:$AJ$1048576,AX$1,0)</f>
        <v>12</v>
      </c>
      <c r="AY1004" s="4">
        <f>VLOOKUP($B1004&amp;$C1004&amp;$D1004,HFE!$A$3:$AJ$1048576,AY$1,0)</f>
        <v>12</v>
      </c>
      <c r="AZ1004" s="5">
        <f t="shared" si="542"/>
        <v>0</v>
      </c>
      <c r="BA1004" s="1">
        <f>VLOOKUP($B1004&amp;$C1004&amp;$D1004,Staqo!$A$3:$AJ$1048576,BA$1,0)</f>
        <v>0</v>
      </c>
      <c r="BB1004" s="1">
        <f>VLOOKUP($B1004&amp;$C1004&amp;$D1004,HFE!$A$3:$AJ$1048576,BB$1,0)</f>
        <v>0</v>
      </c>
      <c r="BC1004" s="2">
        <f t="shared" si="543"/>
        <v>0</v>
      </c>
      <c r="BD1004" s="1">
        <f>VLOOKUP($B1004&amp;$C1004&amp;$D1004,Staqo!$A$3:$AJ$1048576,BD$1,0)</f>
        <v>0</v>
      </c>
      <c r="BE1004" s="1">
        <f>VLOOKUP($B1004&amp;$C1004&amp;$D1004,HFE!$A$3:$AJ$1048576,BE$1,0)</f>
        <v>0</v>
      </c>
      <c r="BF1004" s="2">
        <f t="shared" si="544"/>
        <v>0</v>
      </c>
      <c r="BG1004" s="1">
        <f>VLOOKUP($B1004&amp;$C1004&amp;$D1004,Staqo!$A$3:$AJ$1048576,BG$1,0)</f>
        <v>0</v>
      </c>
      <c r="BH1004" s="1">
        <f>VLOOKUP($B1004&amp;$C1004&amp;$D1004,HFE!$A$3:$AJ$1048576,BH$1,0)</f>
        <v>0</v>
      </c>
      <c r="BI1004" s="2">
        <f t="shared" si="545"/>
        <v>0</v>
      </c>
      <c r="BJ1004" s="1">
        <f>VLOOKUP($B1004&amp;$C1004&amp;$D1004,Staqo!$A$3:$AJ$1048576,BJ$1,0)</f>
        <v>0</v>
      </c>
      <c r="BK1004" s="1">
        <f>VLOOKUP($B1004&amp;$C1004&amp;$D1004,HFE!$A$3:$AJ$1048576,BK$1,0)</f>
        <v>0</v>
      </c>
      <c r="BL1004" s="2">
        <f t="shared" si="546"/>
        <v>0</v>
      </c>
      <c r="BM1004" s="1">
        <f>VLOOKUP($B1004&amp;$C1004&amp;$D1004,Staqo!$A$3:$AJ$1048576,BM$1,0)</f>
        <v>0</v>
      </c>
      <c r="BN1004" s="1">
        <f>VLOOKUP($B1004&amp;$C1004&amp;$D1004,HFE!$A$3:$AJ$1048576,BN$1,0)</f>
        <v>0</v>
      </c>
      <c r="BO1004" s="2">
        <f t="shared" si="547"/>
        <v>0</v>
      </c>
      <c r="BP1004" s="1">
        <f>VLOOKUP($B1004&amp;$C1004&amp;$D1004,Staqo!$A$3:$AJ$1048576,BP$1,0)</f>
        <v>0</v>
      </c>
      <c r="BQ1004" s="1">
        <f>VLOOKUP($B1004&amp;$C1004&amp;$D1004,HFE!$A$3:$AJ$1048576,BQ$1,0)</f>
        <v>0</v>
      </c>
      <c r="BR1004" s="2">
        <f t="shared" si="548"/>
        <v>0</v>
      </c>
      <c r="BS1004" s="1">
        <f>VLOOKUP($B1004&amp;$C1004&amp;$D1004,Staqo!$A$3:$AJ$1048576,BS$1,0)</f>
        <v>0</v>
      </c>
      <c r="BT1004" s="1">
        <f>VLOOKUP($B1004&amp;$C1004&amp;$D1004,HFE!$A$3:$AJ$1048576,BT$1,0)</f>
        <v>0</v>
      </c>
      <c r="BU1004" s="2">
        <f t="shared" si="549"/>
        <v>0</v>
      </c>
      <c r="BV1004" s="1">
        <f>VLOOKUP($B1004&amp;$C1004&amp;$D1004,Staqo!$A$3:$AJ$1048576,BV$1,0)</f>
        <v>0</v>
      </c>
      <c r="BW1004" s="1">
        <f>VLOOKUP($B1004&amp;$C1004&amp;$D1004,HFE!$A$3:$AJ$1048576,BW$1,0)</f>
        <v>0</v>
      </c>
      <c r="BX1004" s="2">
        <f t="shared" si="550"/>
        <v>0</v>
      </c>
      <c r="BY1004" s="1">
        <f>VLOOKUP($B1004&amp;$C1004&amp;$D1004,Staqo!$A$3:$AJ$1048576,BY$1,0)</f>
        <v>0</v>
      </c>
      <c r="BZ1004" s="1">
        <f>VLOOKUP($B1004&amp;$C1004&amp;$D1004,HFE!$A$3:$AJ$1048576,BZ$1,0)</f>
        <v>0</v>
      </c>
      <c r="CA1004" s="2">
        <f t="shared" si="551"/>
        <v>0</v>
      </c>
      <c r="CB1004" s="1">
        <f>VLOOKUP($B1004&amp;$C1004&amp;$D1004,Staqo!$A$3:$AJ$1048576,CB$1,0)</f>
        <v>0</v>
      </c>
      <c r="CC1004" s="1">
        <f>VLOOKUP($B1004&amp;$C1004&amp;$D1004,HFE!$A$3:$AJ$1048576,CC$1,0)</f>
        <v>0</v>
      </c>
      <c r="CD1004" s="2">
        <f t="shared" si="552"/>
        <v>0</v>
      </c>
      <c r="CE1004" s="1">
        <f>VLOOKUP($B1004&amp;$C1004&amp;$D1004,Staqo!$A$3:$AJ$1048576,CE$1,0)</f>
        <v>0</v>
      </c>
      <c r="CF1004" s="1">
        <f>VLOOKUP($B1004&amp;$C1004&amp;$D1004,HFE!$A$3:$AJ$1048576,CF$1,0)</f>
        <v>0</v>
      </c>
      <c r="CG1004" s="2">
        <f t="shared" si="553"/>
        <v>0</v>
      </c>
      <c r="CH1004" s="1">
        <f>VLOOKUP($B1004&amp;$C1004&amp;$D1004,Staqo!$A$3:$AJ$1048576,CH$1,0)</f>
        <v>0</v>
      </c>
      <c r="CI1004" s="1">
        <f>VLOOKUP($B1004&amp;$C1004&amp;$D1004,HFE!$A$3:$AJ$1048576,CI$1,0)</f>
        <v>0</v>
      </c>
      <c r="CJ1004" s="2">
        <f t="shared" si="554"/>
        <v>0</v>
      </c>
      <c r="CK1004" s="1">
        <f>VLOOKUP($B1004&amp;$C1004&amp;$D1004,Staqo!$A$3:$AJ$1048576,CK$1,0)</f>
        <v>0</v>
      </c>
      <c r="CL1004" s="1">
        <f>VLOOKUP($B1004&amp;$C1004&amp;$D1004,HFE!$A$3:$AJ$1048576,CL$1,0)</f>
        <v>0</v>
      </c>
      <c r="CM1004" s="2">
        <f t="shared" si="555"/>
        <v>0</v>
      </c>
      <c r="CN1004" s="1">
        <f>VLOOKUP($B1004&amp;$C1004&amp;$D1004,Staqo!$A$3:$AJ$1048576,CN$1,0)</f>
        <v>0</v>
      </c>
      <c r="CO1004" s="1">
        <f>VLOOKUP($B1004&amp;$C1004&amp;$D1004,HFE!$A$3:$AJ$1048576,CO$1,0)</f>
        <v>0</v>
      </c>
      <c r="CP1004" s="2">
        <f t="shared" si="556"/>
        <v>0</v>
      </c>
      <c r="CQ1004" s="1">
        <f>VLOOKUP($B1004&amp;$C1004&amp;$D1004,Staqo!$A$3:$AJ$1048576,CQ$1,0)</f>
        <v>0</v>
      </c>
      <c r="CR1004" s="1">
        <f>VLOOKUP($B1004&amp;$C1004&amp;$D1004,HFE!$A$3:$AJ$1048576,CR$1,0)</f>
        <v>0</v>
      </c>
      <c r="CS1004" s="2">
        <f t="shared" si="557"/>
        <v>0</v>
      </c>
      <c r="CT1004" s="1"/>
      <c r="CU1004" s="1"/>
      <c r="CV1004" s="2"/>
    </row>
    <row r="1005" hidden="1" spans="1:100">
      <c r="A1005" s="1" t="s">
        <v>95</v>
      </c>
      <c r="B1005" s="1" t="s">
        <v>96</v>
      </c>
      <c r="C1005" s="3">
        <v>44581</v>
      </c>
      <c r="D1005" s="1" t="s">
        <v>134</v>
      </c>
      <c r="E1005" s="1">
        <f>VLOOKUP($B1005&amp;$C1005&amp;$D1005,Staqo!$A$3:$AJ$1048576,E$1,0)</f>
        <v>5.44845</v>
      </c>
      <c r="F1005" s="1" t="e">
        <f>VLOOKUP($B1005&amp;$C1005&amp;$D1005,HFE!$A$3:$AJ$1048576,F$1,0)</f>
        <v>#REF!</v>
      </c>
      <c r="G1005" s="2" t="e">
        <f t="shared" si="527"/>
        <v>#REF!</v>
      </c>
      <c r="H1005" s="1">
        <f>VLOOKUP($B1005&amp;$C1005&amp;$D1005,Staqo!$A$3:$AJ$1048576,H$1,0)</f>
        <v>6.49038</v>
      </c>
      <c r="I1005" s="1" t="e">
        <f>VLOOKUP($B1005&amp;$C1005&amp;$D1005,HFE!$A$3:$AJ$1048576,I$1,0)</f>
        <v>#REF!</v>
      </c>
      <c r="J1005" s="2" t="e">
        <f t="shared" si="528"/>
        <v>#REF!</v>
      </c>
      <c r="K1005" s="1">
        <f>VLOOKUP($B1005&amp;$C1005&amp;$D1005,Staqo!$A$3:$AJ$1048576,K$1,0)</f>
        <v>6673.15</v>
      </c>
      <c r="L1005" s="1" t="e">
        <f>VLOOKUP($B1005&amp;$C1005&amp;$D1005,HFE!$A$3:$AJ$1048576,L$1,0)</f>
        <v>#REF!</v>
      </c>
      <c r="M1005" s="2" t="e">
        <f t="shared" si="529"/>
        <v>#REF!</v>
      </c>
      <c r="N1005" s="1">
        <f>VLOOKUP($B1005&amp;$C1005&amp;$D1005,Staqo!$A$3:$AJ$1048576,N$1,0)</f>
        <v>5170</v>
      </c>
      <c r="O1005" s="1">
        <f>VLOOKUP($B1005&amp;$C1005&amp;$D1005,HFE!$A$3:$AJ$1048576,O$1,0)</f>
        <v>0</v>
      </c>
      <c r="P1005" s="2">
        <f t="shared" si="530"/>
        <v>-5170</v>
      </c>
      <c r="Q1005" s="1">
        <f>VLOOKUP($B1005&amp;$C1005&amp;$D1005,Staqo!$A$3:$AJ$1048576,Q$1,0)</f>
        <v>5128.19</v>
      </c>
      <c r="R1005" s="1">
        <f>VLOOKUP($B1005&amp;$C1005&amp;$D1005,HFE!$A$3:$AJ$1048576,R$1,0)</f>
        <v>0</v>
      </c>
      <c r="S1005" s="2">
        <f t="shared" si="531"/>
        <v>-5128.19</v>
      </c>
      <c r="T1005" s="1">
        <f>VLOOKUP($B1005&amp;$C1005&amp;$D1005,Staqo!$A$3:$AJ$1048576,T$1,0)</f>
        <v>0.774746</v>
      </c>
      <c r="U1005" s="1" t="e">
        <f>VLOOKUP($B1005&amp;$C1005&amp;$D1005,HFE!$A$3:$AJ$1048576,U$1,0)</f>
        <v>#REF!</v>
      </c>
      <c r="V1005" s="2" t="e">
        <f t="shared" si="532"/>
        <v>#REF!</v>
      </c>
      <c r="W1005" s="1">
        <f>VLOOKUP($B1005&amp;$C1005&amp;$D1005,Staqo!$A$3:$AJ$1048576,W$1,0)</f>
        <v>0.768481</v>
      </c>
      <c r="X1005" s="1" t="e">
        <f>VLOOKUP($B1005&amp;$C1005&amp;$D1005,HFE!$A$3:$AJ$1048576,X$1,0)</f>
        <v>#REF!</v>
      </c>
      <c r="Y1005" s="2" t="e">
        <f t="shared" si="533"/>
        <v>#REF!</v>
      </c>
      <c r="Z1005" s="4">
        <f>VLOOKUP($B1005&amp;$C1005&amp;$D1005,Staqo!$A$3:$AJ$1048576,Z$1,0)</f>
        <v>100</v>
      </c>
      <c r="AA1005" s="4">
        <f>VLOOKUP($B1005&amp;$C1005&amp;$D1005,HFE!$A$3:$AJ$1048576,AA$1,0)</f>
        <v>0</v>
      </c>
      <c r="AB1005" s="5">
        <f t="shared" si="534"/>
        <v>-100</v>
      </c>
      <c r="AC1005" s="1">
        <f>VLOOKUP($B1005&amp;$C1005&amp;$D1005,Staqo!$A$3:$AJ$1048576,AC$1,0)</f>
        <v>100</v>
      </c>
      <c r="AD1005" s="1">
        <f>VLOOKUP($B1005&amp;$C1005&amp;$D1005,HFE!$A$3:$AJ$1048576,AD$1,0)*100</f>
        <v>100</v>
      </c>
      <c r="AE1005" s="2">
        <f t="shared" si="535"/>
        <v>0</v>
      </c>
      <c r="AF1005" s="1">
        <f>VLOOKUP($B1005&amp;$C1005&amp;$D1005,Staqo!$A$3:$AJ$1048576,AF$1,0)</f>
        <v>100</v>
      </c>
      <c r="AG1005" s="1">
        <f>VLOOKUP($B1005&amp;$C1005&amp;$D1005,HFE!$A$3:$AJ$1048576,AG$1,0)*100</f>
        <v>100</v>
      </c>
      <c r="AH1005" s="2">
        <f t="shared" si="536"/>
        <v>0</v>
      </c>
      <c r="AI1005" s="1">
        <f>VLOOKUP($B1005&amp;$C1005&amp;$D1005,Staqo!$A$3:$AJ$1048576,AI$1,0)</f>
        <v>0.230807</v>
      </c>
      <c r="AJ1005" s="1" t="e">
        <f>VLOOKUP($B1005&amp;$C1005&amp;$D1005,HFE!$A$3:$AJ$1048576,AJ$1,0)</f>
        <v>#REF!</v>
      </c>
      <c r="AK1005" s="2" t="e">
        <f t="shared" si="537"/>
        <v>#REF!</v>
      </c>
      <c r="AL1005" s="1">
        <f>VLOOKUP($B1005&amp;$C1005&amp;$D1005,Staqo!$A$3:$AJ$1048576,AL$1,0)</f>
        <v>0.209517</v>
      </c>
      <c r="AM1005" s="1" t="e">
        <f>VLOOKUP($B1005&amp;$C1005&amp;$D1005,HFE!$A$3:$AJ$1048576,AM$1,0)</f>
        <v>#REF!</v>
      </c>
      <c r="AN1005" s="2" t="e">
        <f t="shared" si="538"/>
        <v>#REF!</v>
      </c>
      <c r="AO1005" s="1">
        <f>VLOOKUP($B1005&amp;$C1005&amp;$D1005,Staqo!$A$3:$AJ$1048576,AO$1,0)</f>
        <v>0.228941</v>
      </c>
      <c r="AP1005" s="1" t="e">
        <f>VLOOKUP($B1005&amp;$C1005&amp;$D1005,HFE!$A$3:$AJ$1048576,AP$1,0)</f>
        <v>#REF!</v>
      </c>
      <c r="AQ1005" s="2" t="e">
        <f t="shared" si="539"/>
        <v>#REF!</v>
      </c>
      <c r="AR1005" s="1">
        <f>VLOOKUP($B1005&amp;$C1005&amp;$D1005,Staqo!$A$3:$AJ$1048576,AR$1,0)</f>
        <v>0.207822</v>
      </c>
      <c r="AS1005" s="1" t="e">
        <f>VLOOKUP($B1005&amp;$C1005&amp;$D1005,HFE!$A$3:$AJ$1048576,AS$1,0)</f>
        <v>#REF!</v>
      </c>
      <c r="AT1005" s="2" t="e">
        <f t="shared" si="540"/>
        <v>#REF!</v>
      </c>
      <c r="AU1005" s="1">
        <f>VLOOKUP($B1005&amp;$C1005&amp;$D1005,Staqo!$A$3:$AJ$1048576,AU$1,0)</f>
        <v>98.0224</v>
      </c>
      <c r="AV1005" s="1">
        <f>VLOOKUP($B1005&amp;$C1005&amp;$D1005,HFE!$A$3:$AJ$1048576,AV$1,0)</f>
        <v>0</v>
      </c>
      <c r="AW1005" s="2">
        <f t="shared" si="541"/>
        <v>-98.0224</v>
      </c>
      <c r="AX1005" s="4">
        <f>VLOOKUP($B1005&amp;$C1005&amp;$D1005,Staqo!$A$3:$AJ$1048576,AX$1,0)</f>
        <v>12</v>
      </c>
      <c r="AY1005" s="4">
        <f>VLOOKUP($B1005&amp;$C1005&amp;$D1005,HFE!$A$3:$AJ$1048576,AY$1,0)</f>
        <v>12</v>
      </c>
      <c r="AZ1005" s="5">
        <f t="shared" si="542"/>
        <v>0</v>
      </c>
      <c r="BA1005" s="1">
        <f>VLOOKUP($B1005&amp;$C1005&amp;$D1005,Staqo!$A$3:$AJ$1048576,BA$1,0)</f>
        <v>0</v>
      </c>
      <c r="BB1005" s="1">
        <f>VLOOKUP($B1005&amp;$C1005&amp;$D1005,HFE!$A$3:$AJ$1048576,BB$1,0)</f>
        <v>0</v>
      </c>
      <c r="BC1005" s="2">
        <f t="shared" si="543"/>
        <v>0</v>
      </c>
      <c r="BD1005" s="1">
        <f>VLOOKUP($B1005&amp;$C1005&amp;$D1005,Staqo!$A$3:$AJ$1048576,BD$1,0)</f>
        <v>0</v>
      </c>
      <c r="BE1005" s="1">
        <f>VLOOKUP($B1005&amp;$C1005&amp;$D1005,HFE!$A$3:$AJ$1048576,BE$1,0)</f>
        <v>0</v>
      </c>
      <c r="BF1005" s="2">
        <f t="shared" si="544"/>
        <v>0</v>
      </c>
      <c r="BG1005" s="1">
        <f>VLOOKUP($B1005&amp;$C1005&amp;$D1005,Staqo!$A$3:$AJ$1048576,BG$1,0)</f>
        <v>0</v>
      </c>
      <c r="BH1005" s="1">
        <f>VLOOKUP($B1005&amp;$C1005&amp;$D1005,HFE!$A$3:$AJ$1048576,BH$1,0)</f>
        <v>0</v>
      </c>
      <c r="BI1005" s="2">
        <f t="shared" si="545"/>
        <v>0</v>
      </c>
      <c r="BJ1005" s="1">
        <f>VLOOKUP($B1005&amp;$C1005&amp;$D1005,Staqo!$A$3:$AJ$1048576,BJ$1,0)</f>
        <v>0</v>
      </c>
      <c r="BK1005" s="1">
        <f>VLOOKUP($B1005&amp;$C1005&amp;$D1005,HFE!$A$3:$AJ$1048576,BK$1,0)</f>
        <v>0</v>
      </c>
      <c r="BL1005" s="2">
        <f t="shared" si="546"/>
        <v>0</v>
      </c>
      <c r="BM1005" s="1">
        <f>VLOOKUP($B1005&amp;$C1005&amp;$D1005,Staqo!$A$3:$AJ$1048576,BM$1,0)</f>
        <v>0</v>
      </c>
      <c r="BN1005" s="1">
        <f>VLOOKUP($B1005&amp;$C1005&amp;$D1005,HFE!$A$3:$AJ$1048576,BN$1,0)</f>
        <v>0</v>
      </c>
      <c r="BO1005" s="2">
        <f t="shared" si="547"/>
        <v>0</v>
      </c>
      <c r="BP1005" s="1">
        <f>VLOOKUP($B1005&amp;$C1005&amp;$D1005,Staqo!$A$3:$AJ$1048576,BP$1,0)</f>
        <v>0</v>
      </c>
      <c r="BQ1005" s="1">
        <f>VLOOKUP($B1005&amp;$C1005&amp;$D1005,HFE!$A$3:$AJ$1048576,BQ$1,0)</f>
        <v>0</v>
      </c>
      <c r="BR1005" s="2">
        <f t="shared" si="548"/>
        <v>0</v>
      </c>
      <c r="BS1005" s="1">
        <f>VLOOKUP($B1005&amp;$C1005&amp;$D1005,Staqo!$A$3:$AJ$1048576,BS$1,0)</f>
        <v>0</v>
      </c>
      <c r="BT1005" s="1">
        <f>VLOOKUP($B1005&amp;$C1005&amp;$D1005,HFE!$A$3:$AJ$1048576,BT$1,0)</f>
        <v>0</v>
      </c>
      <c r="BU1005" s="2">
        <f t="shared" si="549"/>
        <v>0</v>
      </c>
      <c r="BV1005" s="1">
        <f>VLOOKUP($B1005&amp;$C1005&amp;$D1005,Staqo!$A$3:$AJ$1048576,BV$1,0)</f>
        <v>0</v>
      </c>
      <c r="BW1005" s="1">
        <f>VLOOKUP($B1005&amp;$C1005&amp;$D1005,HFE!$A$3:$AJ$1048576,BW$1,0)</f>
        <v>0</v>
      </c>
      <c r="BX1005" s="2">
        <f t="shared" si="550"/>
        <v>0</v>
      </c>
      <c r="BY1005" s="1">
        <f>VLOOKUP($B1005&amp;$C1005&amp;$D1005,Staqo!$A$3:$AJ$1048576,BY$1,0)</f>
        <v>0</v>
      </c>
      <c r="BZ1005" s="1">
        <f>VLOOKUP($B1005&amp;$C1005&amp;$D1005,HFE!$A$3:$AJ$1048576,BZ$1,0)</f>
        <v>0</v>
      </c>
      <c r="CA1005" s="2">
        <f t="shared" si="551"/>
        <v>0</v>
      </c>
      <c r="CB1005" s="1">
        <f>VLOOKUP($B1005&amp;$C1005&amp;$D1005,Staqo!$A$3:$AJ$1048576,CB$1,0)</f>
        <v>0</v>
      </c>
      <c r="CC1005" s="1">
        <f>VLOOKUP($B1005&amp;$C1005&amp;$D1005,HFE!$A$3:$AJ$1048576,CC$1,0)</f>
        <v>0</v>
      </c>
      <c r="CD1005" s="2">
        <f t="shared" si="552"/>
        <v>0</v>
      </c>
      <c r="CE1005" s="1">
        <f>VLOOKUP($B1005&amp;$C1005&amp;$D1005,Staqo!$A$3:$AJ$1048576,CE$1,0)</f>
        <v>0</v>
      </c>
      <c r="CF1005" s="1">
        <f>VLOOKUP($B1005&amp;$C1005&amp;$D1005,HFE!$A$3:$AJ$1048576,CF$1,0)</f>
        <v>0</v>
      </c>
      <c r="CG1005" s="2">
        <f t="shared" si="553"/>
        <v>0</v>
      </c>
      <c r="CH1005" s="1">
        <f>VLOOKUP($B1005&amp;$C1005&amp;$D1005,Staqo!$A$3:$AJ$1048576,CH$1,0)</f>
        <v>0</v>
      </c>
      <c r="CI1005" s="1">
        <f>VLOOKUP($B1005&amp;$C1005&amp;$D1005,HFE!$A$3:$AJ$1048576,CI$1,0)</f>
        <v>0</v>
      </c>
      <c r="CJ1005" s="2">
        <f t="shared" si="554"/>
        <v>0</v>
      </c>
      <c r="CK1005" s="1">
        <f>VLOOKUP($B1005&amp;$C1005&amp;$D1005,Staqo!$A$3:$AJ$1048576,CK$1,0)</f>
        <v>0</v>
      </c>
      <c r="CL1005" s="1">
        <f>VLOOKUP($B1005&amp;$C1005&amp;$D1005,HFE!$A$3:$AJ$1048576,CL$1,0)</f>
        <v>0</v>
      </c>
      <c r="CM1005" s="2">
        <f t="shared" si="555"/>
        <v>0</v>
      </c>
      <c r="CN1005" s="1">
        <f>VLOOKUP($B1005&amp;$C1005&amp;$D1005,Staqo!$A$3:$AJ$1048576,CN$1,0)</f>
        <v>0</v>
      </c>
      <c r="CO1005" s="1">
        <f>VLOOKUP($B1005&amp;$C1005&amp;$D1005,HFE!$A$3:$AJ$1048576,CO$1,0)</f>
        <v>0</v>
      </c>
      <c r="CP1005" s="2">
        <f t="shared" si="556"/>
        <v>0</v>
      </c>
      <c r="CQ1005" s="1">
        <f>VLOOKUP($B1005&amp;$C1005&amp;$D1005,Staqo!$A$3:$AJ$1048576,CQ$1,0)</f>
        <v>0</v>
      </c>
      <c r="CR1005" s="1">
        <f>VLOOKUP($B1005&amp;$C1005&amp;$D1005,HFE!$A$3:$AJ$1048576,CR$1,0)</f>
        <v>0</v>
      </c>
      <c r="CS1005" s="2">
        <f t="shared" si="557"/>
        <v>0</v>
      </c>
      <c r="CT1005" s="1"/>
      <c r="CU1005" s="1"/>
      <c r="CV1005" s="2"/>
    </row>
    <row r="1006" hidden="1" spans="1:100">
      <c r="A1006" s="1" t="s">
        <v>95</v>
      </c>
      <c r="B1006" s="1" t="s">
        <v>96</v>
      </c>
      <c r="C1006" s="3">
        <v>44582</v>
      </c>
      <c r="D1006" s="1" t="s">
        <v>7</v>
      </c>
      <c r="E1006" s="1">
        <f>VLOOKUP($B1006&amp;$C1006&amp;$D1006,Staqo!$A$3:$AJ$1048576,E$1,0)</f>
        <v>5.31012</v>
      </c>
      <c r="F1006" s="1" t="e">
        <f>VLOOKUP($B1006&amp;$C1006&amp;$D1006,HFE!$A$3:$AJ$1048576,F$1,0)</f>
        <v>#REF!</v>
      </c>
      <c r="G1006" s="2" t="e">
        <f t="shared" si="527"/>
        <v>#REF!</v>
      </c>
      <c r="H1006" s="1">
        <f>VLOOKUP($B1006&amp;$C1006&amp;$D1006,Staqo!$A$3:$AJ$1048576,H$1,0)</f>
        <v>6.2975</v>
      </c>
      <c r="I1006" s="1" t="e">
        <f>VLOOKUP($B1006&amp;$C1006&amp;$D1006,HFE!$A$3:$AJ$1048576,I$1,0)</f>
        <v>#REF!</v>
      </c>
      <c r="J1006" s="2" t="e">
        <f t="shared" si="528"/>
        <v>#REF!</v>
      </c>
      <c r="K1006" s="1">
        <f>VLOOKUP($B1006&amp;$C1006&amp;$D1006,Staqo!$A$3:$AJ$1048576,K$1,0)</f>
        <v>6998.54</v>
      </c>
      <c r="L1006" s="1" t="e">
        <f>VLOOKUP($B1006&amp;$C1006&amp;$D1006,HFE!$A$3:$AJ$1048576,L$1,0)</f>
        <v>#REF!</v>
      </c>
      <c r="M1006" s="2" t="e">
        <f t="shared" si="529"/>
        <v>#REF!</v>
      </c>
      <c r="N1006" s="1">
        <f>VLOOKUP($B1006&amp;$C1006&amp;$D1006,Staqo!$A$3:$AJ$1048576,N$1,0)</f>
        <v>5700</v>
      </c>
      <c r="O1006" s="1">
        <f>VLOOKUP($B1006&amp;$C1006&amp;$D1006,HFE!$A$3:$AJ$1048576,O$1,0)</f>
        <v>0</v>
      </c>
      <c r="P1006" s="2">
        <f t="shared" si="530"/>
        <v>-5700</v>
      </c>
      <c r="Q1006" s="1">
        <f>VLOOKUP($B1006&amp;$C1006&amp;$D1006,Staqo!$A$3:$AJ$1048576,Q$1,0)</f>
        <v>5650.54</v>
      </c>
      <c r="R1006" s="1">
        <f>VLOOKUP($B1006&amp;$C1006&amp;$D1006,HFE!$A$3:$AJ$1048576,R$1,0)</f>
        <v>0</v>
      </c>
      <c r="S1006" s="2">
        <f t="shared" si="531"/>
        <v>-5650.54</v>
      </c>
      <c r="T1006" s="1">
        <f>VLOOKUP($B1006&amp;$C1006&amp;$D1006,Staqo!$A$3:$AJ$1048576,T$1,0)</f>
        <v>0.814455</v>
      </c>
      <c r="U1006" s="1" t="e">
        <f>VLOOKUP($B1006&amp;$C1006&amp;$D1006,HFE!$A$3:$AJ$1048576,U$1,0)</f>
        <v>#REF!</v>
      </c>
      <c r="V1006" s="2" t="e">
        <f t="shared" si="532"/>
        <v>#REF!</v>
      </c>
      <c r="W1006" s="1">
        <f>VLOOKUP($B1006&amp;$C1006&amp;$D1006,Staqo!$A$3:$AJ$1048576,W$1,0)</f>
        <v>0.807389</v>
      </c>
      <c r="X1006" s="1" t="e">
        <f>VLOOKUP($B1006&amp;$C1006&amp;$D1006,HFE!$A$3:$AJ$1048576,X$1,0)</f>
        <v>#REF!</v>
      </c>
      <c r="Y1006" s="2" t="e">
        <f t="shared" si="533"/>
        <v>#REF!</v>
      </c>
      <c r="Z1006" s="4">
        <f>VLOOKUP($B1006&amp;$C1006&amp;$D1006,Staqo!$A$3:$AJ$1048576,Z$1,0)</f>
        <v>100</v>
      </c>
      <c r="AA1006" s="4">
        <f>VLOOKUP($B1006&amp;$C1006&amp;$D1006,HFE!$A$3:$AJ$1048576,AA$1,0)</f>
        <v>0</v>
      </c>
      <c r="AB1006" s="5">
        <f t="shared" si="534"/>
        <v>-100</v>
      </c>
      <c r="AC1006" s="1">
        <f>VLOOKUP($B1006&amp;$C1006&amp;$D1006,Staqo!$A$3:$AJ$1048576,AC$1,0)</f>
        <v>100</v>
      </c>
      <c r="AD1006" s="1">
        <f>VLOOKUP($B1006&amp;$C1006&amp;$D1006,HFE!$A$3:$AJ$1048576,AD$1,0)*100</f>
        <v>100</v>
      </c>
      <c r="AE1006" s="2">
        <f t="shared" si="535"/>
        <v>0</v>
      </c>
      <c r="AF1006" s="1">
        <f>VLOOKUP($B1006&amp;$C1006&amp;$D1006,Staqo!$A$3:$AJ$1048576,AF$1,0)</f>
        <v>100</v>
      </c>
      <c r="AG1006" s="1">
        <f>VLOOKUP($B1006&amp;$C1006&amp;$D1006,HFE!$A$3:$AJ$1048576,AG$1,0)*100</f>
        <v>100</v>
      </c>
      <c r="AH1006" s="2">
        <f t="shared" si="536"/>
        <v>0</v>
      </c>
      <c r="AI1006" s="1">
        <f>VLOOKUP($B1006&amp;$C1006&amp;$D1006,Staqo!$A$3:$AJ$1048576,AI$1,0)</f>
        <v>0.235149</v>
      </c>
      <c r="AJ1006" s="1" t="e">
        <f>VLOOKUP($B1006&amp;$C1006&amp;$D1006,HFE!$A$3:$AJ$1048576,AJ$1,0)</f>
        <v>#REF!</v>
      </c>
      <c r="AK1006" s="2" t="e">
        <f t="shared" si="537"/>
        <v>#REF!</v>
      </c>
      <c r="AL1006" s="1">
        <f>VLOOKUP($B1006&amp;$C1006&amp;$D1006,Staqo!$A$3:$AJ$1048576,AL$1,0)</f>
        <v>0.21371</v>
      </c>
      <c r="AM1006" s="1" t="e">
        <f>VLOOKUP($B1006&amp;$C1006&amp;$D1006,HFE!$A$3:$AJ$1048576,AM$1,0)</f>
        <v>#REF!</v>
      </c>
      <c r="AN1006" s="2" t="e">
        <f t="shared" si="538"/>
        <v>#REF!</v>
      </c>
      <c r="AO1006" s="1">
        <f>VLOOKUP($B1006&amp;$C1006&amp;$D1006,Staqo!$A$3:$AJ$1048576,AO$1,0)</f>
        <v>0.233108</v>
      </c>
      <c r="AP1006" s="1" t="e">
        <f>VLOOKUP($B1006&amp;$C1006&amp;$D1006,HFE!$A$3:$AJ$1048576,AP$1,0)</f>
        <v>#REF!</v>
      </c>
      <c r="AQ1006" s="2" t="e">
        <f t="shared" si="539"/>
        <v>#REF!</v>
      </c>
      <c r="AR1006" s="1">
        <f>VLOOKUP($B1006&amp;$C1006&amp;$D1006,Staqo!$A$3:$AJ$1048576,AR$1,0)</f>
        <v>0.211856</v>
      </c>
      <c r="AS1006" s="1" t="e">
        <f>VLOOKUP($B1006&amp;$C1006&amp;$D1006,HFE!$A$3:$AJ$1048576,AS$1,0)</f>
        <v>#REF!</v>
      </c>
      <c r="AT1006" s="2" t="e">
        <f t="shared" si="540"/>
        <v>#REF!</v>
      </c>
      <c r="AU1006" s="1">
        <f>VLOOKUP($B1006&amp;$C1006&amp;$D1006,Staqo!$A$3:$AJ$1048576,AU$1,0)</f>
        <v>97.3637</v>
      </c>
      <c r="AV1006" s="1">
        <f>VLOOKUP($B1006&amp;$C1006&amp;$D1006,HFE!$A$3:$AJ$1048576,AV$1,0)</f>
        <v>0</v>
      </c>
      <c r="AW1006" s="2">
        <f t="shared" si="541"/>
        <v>-97.3637</v>
      </c>
      <c r="AX1006" s="4">
        <f>VLOOKUP($B1006&amp;$C1006&amp;$D1006,Staqo!$A$3:$AJ$1048576,AX$1,0)</f>
        <v>12</v>
      </c>
      <c r="AY1006" s="4">
        <f>VLOOKUP($B1006&amp;$C1006&amp;$D1006,HFE!$A$3:$AJ$1048576,AY$1,0)</f>
        <v>12</v>
      </c>
      <c r="AZ1006" s="5">
        <f t="shared" si="542"/>
        <v>0</v>
      </c>
      <c r="BA1006" s="1">
        <f>VLOOKUP($B1006&amp;$C1006&amp;$D1006,Staqo!$A$3:$AJ$1048576,BA$1,0)</f>
        <v>0</v>
      </c>
      <c r="BB1006" s="1">
        <f>VLOOKUP($B1006&amp;$C1006&amp;$D1006,HFE!$A$3:$AJ$1048576,BB$1,0)</f>
        <v>0</v>
      </c>
      <c r="BC1006" s="2">
        <f t="shared" si="543"/>
        <v>0</v>
      </c>
      <c r="BD1006" s="1">
        <f>VLOOKUP($B1006&amp;$C1006&amp;$D1006,Staqo!$A$3:$AJ$1048576,BD$1,0)</f>
        <v>0</v>
      </c>
      <c r="BE1006" s="1">
        <f>VLOOKUP($B1006&amp;$C1006&amp;$D1006,HFE!$A$3:$AJ$1048576,BE$1,0)</f>
        <v>0</v>
      </c>
      <c r="BF1006" s="2">
        <f t="shared" si="544"/>
        <v>0</v>
      </c>
      <c r="BG1006" s="1">
        <f>VLOOKUP($B1006&amp;$C1006&amp;$D1006,Staqo!$A$3:$AJ$1048576,BG$1,0)</f>
        <v>0</v>
      </c>
      <c r="BH1006" s="1">
        <f>VLOOKUP($B1006&amp;$C1006&amp;$D1006,HFE!$A$3:$AJ$1048576,BH$1,0)</f>
        <v>0</v>
      </c>
      <c r="BI1006" s="2">
        <f t="shared" si="545"/>
        <v>0</v>
      </c>
      <c r="BJ1006" s="1">
        <f>VLOOKUP($B1006&amp;$C1006&amp;$D1006,Staqo!$A$3:$AJ$1048576,BJ$1,0)</f>
        <v>0</v>
      </c>
      <c r="BK1006" s="1">
        <f>VLOOKUP($B1006&amp;$C1006&amp;$D1006,HFE!$A$3:$AJ$1048576,BK$1,0)</f>
        <v>0</v>
      </c>
      <c r="BL1006" s="2">
        <f t="shared" si="546"/>
        <v>0</v>
      </c>
      <c r="BM1006" s="1">
        <f>VLOOKUP($B1006&amp;$C1006&amp;$D1006,Staqo!$A$3:$AJ$1048576,BM$1,0)</f>
        <v>0</v>
      </c>
      <c r="BN1006" s="1">
        <f>VLOOKUP($B1006&amp;$C1006&amp;$D1006,HFE!$A$3:$AJ$1048576,BN$1,0)</f>
        <v>0</v>
      </c>
      <c r="BO1006" s="2">
        <f t="shared" si="547"/>
        <v>0</v>
      </c>
      <c r="BP1006" s="1">
        <f>VLOOKUP($B1006&amp;$C1006&amp;$D1006,Staqo!$A$3:$AJ$1048576,BP$1,0)</f>
        <v>0</v>
      </c>
      <c r="BQ1006" s="1">
        <f>VLOOKUP($B1006&amp;$C1006&amp;$D1006,HFE!$A$3:$AJ$1048576,BQ$1,0)</f>
        <v>0</v>
      </c>
      <c r="BR1006" s="2">
        <f t="shared" si="548"/>
        <v>0</v>
      </c>
      <c r="BS1006" s="1">
        <f>VLOOKUP($B1006&amp;$C1006&amp;$D1006,Staqo!$A$3:$AJ$1048576,BS$1,0)</f>
        <v>0</v>
      </c>
      <c r="BT1006" s="1">
        <f>VLOOKUP($B1006&amp;$C1006&amp;$D1006,HFE!$A$3:$AJ$1048576,BT$1,0)</f>
        <v>0</v>
      </c>
      <c r="BU1006" s="2">
        <f t="shared" si="549"/>
        <v>0</v>
      </c>
      <c r="BV1006" s="1">
        <f>VLOOKUP($B1006&amp;$C1006&amp;$D1006,Staqo!$A$3:$AJ$1048576,BV$1,0)</f>
        <v>0</v>
      </c>
      <c r="BW1006" s="1">
        <f>VLOOKUP($B1006&amp;$C1006&amp;$D1006,HFE!$A$3:$AJ$1048576,BW$1,0)</f>
        <v>0</v>
      </c>
      <c r="BX1006" s="2">
        <f t="shared" si="550"/>
        <v>0</v>
      </c>
      <c r="BY1006" s="1">
        <f>VLOOKUP($B1006&amp;$C1006&amp;$D1006,Staqo!$A$3:$AJ$1048576,BY$1,0)</f>
        <v>0</v>
      </c>
      <c r="BZ1006" s="1">
        <f>VLOOKUP($B1006&amp;$C1006&amp;$D1006,HFE!$A$3:$AJ$1048576,BZ$1,0)</f>
        <v>0</v>
      </c>
      <c r="CA1006" s="2">
        <f t="shared" si="551"/>
        <v>0</v>
      </c>
      <c r="CB1006" s="1">
        <f>VLOOKUP($B1006&amp;$C1006&amp;$D1006,Staqo!$A$3:$AJ$1048576,CB$1,0)</f>
        <v>0</v>
      </c>
      <c r="CC1006" s="1">
        <f>VLOOKUP($B1006&amp;$C1006&amp;$D1006,HFE!$A$3:$AJ$1048576,CC$1,0)</f>
        <v>0</v>
      </c>
      <c r="CD1006" s="2">
        <f t="shared" si="552"/>
        <v>0</v>
      </c>
      <c r="CE1006" s="1">
        <f>VLOOKUP($B1006&amp;$C1006&amp;$D1006,Staqo!$A$3:$AJ$1048576,CE$1,0)</f>
        <v>0</v>
      </c>
      <c r="CF1006" s="1">
        <f>VLOOKUP($B1006&amp;$C1006&amp;$D1006,HFE!$A$3:$AJ$1048576,CF$1,0)</f>
        <v>0</v>
      </c>
      <c r="CG1006" s="2">
        <f t="shared" si="553"/>
        <v>0</v>
      </c>
      <c r="CH1006" s="1">
        <f>VLOOKUP($B1006&amp;$C1006&amp;$D1006,Staqo!$A$3:$AJ$1048576,CH$1,0)</f>
        <v>0</v>
      </c>
      <c r="CI1006" s="1">
        <f>VLOOKUP($B1006&amp;$C1006&amp;$D1006,HFE!$A$3:$AJ$1048576,CI$1,0)</f>
        <v>0</v>
      </c>
      <c r="CJ1006" s="2">
        <f t="shared" si="554"/>
        <v>0</v>
      </c>
      <c r="CK1006" s="1">
        <f>VLOOKUP($B1006&amp;$C1006&amp;$D1006,Staqo!$A$3:$AJ$1048576,CK$1,0)</f>
        <v>0</v>
      </c>
      <c r="CL1006" s="1">
        <f>VLOOKUP($B1006&amp;$C1006&amp;$D1006,HFE!$A$3:$AJ$1048576,CL$1,0)</f>
        <v>0</v>
      </c>
      <c r="CM1006" s="2">
        <f t="shared" si="555"/>
        <v>0</v>
      </c>
      <c r="CN1006" s="1">
        <f>VLOOKUP($B1006&amp;$C1006&amp;$D1006,Staqo!$A$3:$AJ$1048576,CN$1,0)</f>
        <v>0</v>
      </c>
      <c r="CO1006" s="1">
        <f>VLOOKUP($B1006&amp;$C1006&amp;$D1006,HFE!$A$3:$AJ$1048576,CO$1,0)</f>
        <v>0</v>
      </c>
      <c r="CP1006" s="2">
        <f t="shared" si="556"/>
        <v>0</v>
      </c>
      <c r="CQ1006" s="1">
        <f>VLOOKUP($B1006&amp;$C1006&amp;$D1006,Staqo!$A$3:$AJ$1048576,CQ$1,0)</f>
        <v>0</v>
      </c>
      <c r="CR1006" s="1">
        <f>VLOOKUP($B1006&amp;$C1006&amp;$D1006,HFE!$A$3:$AJ$1048576,CR$1,0)</f>
        <v>0</v>
      </c>
      <c r="CS1006" s="2">
        <f t="shared" si="557"/>
        <v>0</v>
      </c>
      <c r="CT1006" s="1"/>
      <c r="CU1006" s="1"/>
      <c r="CV1006" s="2"/>
    </row>
    <row r="1007" hidden="1" spans="1:100">
      <c r="A1007" s="1" t="s">
        <v>95</v>
      </c>
      <c r="B1007" s="1" t="s">
        <v>96</v>
      </c>
      <c r="C1007" s="3">
        <v>44582</v>
      </c>
      <c r="D1007" s="1" t="s">
        <v>8</v>
      </c>
      <c r="E1007" s="1">
        <f>VLOOKUP($B1007&amp;$C1007&amp;$D1007,Staqo!$A$3:$AJ$1048576,E$1,0)</f>
        <v>5.31012</v>
      </c>
      <c r="F1007" s="1" t="e">
        <f>VLOOKUP($B1007&amp;$C1007&amp;$D1007,HFE!$A$3:$AJ$1048576,F$1,0)</f>
        <v>#REF!</v>
      </c>
      <c r="G1007" s="2" t="e">
        <f t="shared" si="527"/>
        <v>#REF!</v>
      </c>
      <c r="H1007" s="1">
        <f>VLOOKUP($B1007&amp;$C1007&amp;$D1007,Staqo!$A$3:$AJ$1048576,H$1,0)</f>
        <v>6.2975</v>
      </c>
      <c r="I1007" s="1" t="e">
        <f>VLOOKUP($B1007&amp;$C1007&amp;$D1007,HFE!$A$3:$AJ$1048576,I$1,0)</f>
        <v>#REF!</v>
      </c>
      <c r="J1007" s="2" t="e">
        <f t="shared" si="528"/>
        <v>#REF!</v>
      </c>
      <c r="K1007" s="1">
        <f>VLOOKUP($B1007&amp;$C1007&amp;$D1007,Staqo!$A$3:$AJ$1048576,K$1,0)</f>
        <v>6665.28</v>
      </c>
      <c r="L1007" s="1" t="e">
        <f>VLOOKUP($B1007&amp;$C1007&amp;$D1007,HFE!$A$3:$AJ$1048576,L$1,0)</f>
        <v>#REF!</v>
      </c>
      <c r="M1007" s="2" t="e">
        <f t="shared" si="529"/>
        <v>#REF!</v>
      </c>
      <c r="N1007" s="1">
        <f>VLOOKUP($B1007&amp;$C1007&amp;$D1007,Staqo!$A$3:$AJ$1048576,N$1,0)</f>
        <v>5290</v>
      </c>
      <c r="O1007" s="1">
        <f>VLOOKUP($B1007&amp;$C1007&amp;$D1007,HFE!$A$3:$AJ$1048576,O$1,0)</f>
        <v>0</v>
      </c>
      <c r="P1007" s="2">
        <f t="shared" si="530"/>
        <v>-5290</v>
      </c>
      <c r="Q1007" s="1">
        <f>VLOOKUP($B1007&amp;$C1007&amp;$D1007,Staqo!$A$3:$AJ$1048576,Q$1,0)</f>
        <v>5244.1</v>
      </c>
      <c r="R1007" s="1">
        <f>VLOOKUP($B1007&amp;$C1007&amp;$D1007,HFE!$A$3:$AJ$1048576,R$1,0)</f>
        <v>0</v>
      </c>
      <c r="S1007" s="2">
        <f t="shared" si="531"/>
        <v>-5244.1</v>
      </c>
      <c r="T1007" s="1">
        <f>VLOOKUP($B1007&amp;$C1007&amp;$D1007,Staqo!$A$3:$AJ$1048576,T$1,0)</f>
        <v>0.793665</v>
      </c>
      <c r="U1007" s="1" t="e">
        <f>VLOOKUP($B1007&amp;$C1007&amp;$D1007,HFE!$A$3:$AJ$1048576,U$1,0)</f>
        <v>#REF!</v>
      </c>
      <c r="V1007" s="2" t="e">
        <f t="shared" si="532"/>
        <v>#REF!</v>
      </c>
      <c r="W1007" s="1">
        <f>VLOOKUP($B1007&amp;$C1007&amp;$D1007,Staqo!$A$3:$AJ$1048576,W$1,0)</f>
        <v>0.786779</v>
      </c>
      <c r="X1007" s="1" t="e">
        <f>VLOOKUP($B1007&amp;$C1007&amp;$D1007,HFE!$A$3:$AJ$1048576,X$1,0)</f>
        <v>#REF!</v>
      </c>
      <c r="Y1007" s="2" t="e">
        <f t="shared" si="533"/>
        <v>#REF!</v>
      </c>
      <c r="Z1007" s="4">
        <f>VLOOKUP($B1007&amp;$C1007&amp;$D1007,Staqo!$A$3:$AJ$1048576,Z$1,0)</f>
        <v>100</v>
      </c>
      <c r="AA1007" s="4">
        <f>VLOOKUP($B1007&amp;$C1007&amp;$D1007,HFE!$A$3:$AJ$1048576,AA$1,0)</f>
        <v>0</v>
      </c>
      <c r="AB1007" s="5">
        <f t="shared" si="534"/>
        <v>-100</v>
      </c>
      <c r="AC1007" s="1">
        <f>VLOOKUP($B1007&amp;$C1007&amp;$D1007,Staqo!$A$3:$AJ$1048576,AC$1,0)</f>
        <v>100</v>
      </c>
      <c r="AD1007" s="1">
        <f>VLOOKUP($B1007&amp;$C1007&amp;$D1007,HFE!$A$3:$AJ$1048576,AD$1,0)*100</f>
        <v>100</v>
      </c>
      <c r="AE1007" s="2">
        <f t="shared" si="535"/>
        <v>0</v>
      </c>
      <c r="AF1007" s="1">
        <f>VLOOKUP($B1007&amp;$C1007&amp;$D1007,Staqo!$A$3:$AJ$1048576,AF$1,0)</f>
        <v>100</v>
      </c>
      <c r="AG1007" s="1">
        <f>VLOOKUP($B1007&amp;$C1007&amp;$D1007,HFE!$A$3:$AJ$1048576,AG$1,0)*100</f>
        <v>100</v>
      </c>
      <c r="AH1007" s="2">
        <f t="shared" si="536"/>
        <v>0</v>
      </c>
      <c r="AI1007" s="1">
        <f>VLOOKUP($B1007&amp;$C1007&amp;$D1007,Staqo!$A$3:$AJ$1048576,AI$1,0)</f>
        <v>0.228734</v>
      </c>
      <c r="AJ1007" s="1" t="e">
        <f>VLOOKUP($B1007&amp;$C1007&amp;$D1007,HFE!$A$3:$AJ$1048576,AJ$1,0)</f>
        <v>#REF!</v>
      </c>
      <c r="AK1007" s="2" t="e">
        <f t="shared" si="537"/>
        <v>#REF!</v>
      </c>
      <c r="AL1007" s="1">
        <f>VLOOKUP($B1007&amp;$C1007&amp;$D1007,Staqo!$A$3:$AJ$1048576,AL$1,0)</f>
        <v>0.208255</v>
      </c>
      <c r="AM1007" s="1" t="e">
        <f>VLOOKUP($B1007&amp;$C1007&amp;$D1007,HFE!$A$3:$AJ$1048576,AM$1,0)</f>
        <v>#REF!</v>
      </c>
      <c r="AN1007" s="2" t="e">
        <f t="shared" si="538"/>
        <v>#REF!</v>
      </c>
      <c r="AO1007" s="1">
        <f>VLOOKUP($B1007&amp;$C1007&amp;$D1007,Staqo!$A$3:$AJ$1048576,AO$1,0)</f>
        <v>0.22675</v>
      </c>
      <c r="AP1007" s="1" t="e">
        <f>VLOOKUP($B1007&amp;$C1007&amp;$D1007,HFE!$A$3:$AJ$1048576,AP$1,0)</f>
        <v>#REF!</v>
      </c>
      <c r="AQ1007" s="2" t="e">
        <f t="shared" si="539"/>
        <v>#REF!</v>
      </c>
      <c r="AR1007" s="1">
        <f>VLOOKUP($B1007&amp;$C1007&amp;$D1007,Staqo!$A$3:$AJ$1048576,AR$1,0)</f>
        <v>0.206448</v>
      </c>
      <c r="AS1007" s="1" t="e">
        <f>VLOOKUP($B1007&amp;$C1007&amp;$D1007,HFE!$A$3:$AJ$1048576,AS$1,0)</f>
        <v>#REF!</v>
      </c>
      <c r="AT1007" s="2" t="e">
        <f t="shared" si="540"/>
        <v>#REF!</v>
      </c>
      <c r="AU1007" s="1">
        <f>VLOOKUP($B1007&amp;$C1007&amp;$D1007,Staqo!$A$3:$AJ$1048576,AU$1,0)</f>
        <v>96.4468</v>
      </c>
      <c r="AV1007" s="1">
        <f>VLOOKUP($B1007&amp;$C1007&amp;$D1007,HFE!$A$3:$AJ$1048576,AV$1,0)</f>
        <v>0</v>
      </c>
      <c r="AW1007" s="2">
        <f t="shared" si="541"/>
        <v>-96.4468</v>
      </c>
      <c r="AX1007" s="4">
        <f>VLOOKUP($B1007&amp;$C1007&amp;$D1007,Staqo!$A$3:$AJ$1048576,AX$1,0)</f>
        <v>12</v>
      </c>
      <c r="AY1007" s="4">
        <f>VLOOKUP($B1007&amp;$C1007&amp;$D1007,HFE!$A$3:$AJ$1048576,AY$1,0)</f>
        <v>12</v>
      </c>
      <c r="AZ1007" s="5">
        <f t="shared" si="542"/>
        <v>0</v>
      </c>
      <c r="BA1007" s="1">
        <f>VLOOKUP($B1007&amp;$C1007&amp;$D1007,Staqo!$A$3:$AJ$1048576,BA$1,0)</f>
        <v>0</v>
      </c>
      <c r="BB1007" s="1">
        <f>VLOOKUP($B1007&amp;$C1007&amp;$D1007,HFE!$A$3:$AJ$1048576,BB$1,0)</f>
        <v>0</v>
      </c>
      <c r="BC1007" s="2">
        <f t="shared" si="543"/>
        <v>0</v>
      </c>
      <c r="BD1007" s="1">
        <f>VLOOKUP($B1007&amp;$C1007&amp;$D1007,Staqo!$A$3:$AJ$1048576,BD$1,0)</f>
        <v>0</v>
      </c>
      <c r="BE1007" s="1">
        <f>VLOOKUP($B1007&amp;$C1007&amp;$D1007,HFE!$A$3:$AJ$1048576,BE$1,0)</f>
        <v>0</v>
      </c>
      <c r="BF1007" s="2">
        <f t="shared" si="544"/>
        <v>0</v>
      </c>
      <c r="BG1007" s="1">
        <f>VLOOKUP($B1007&amp;$C1007&amp;$D1007,Staqo!$A$3:$AJ$1048576,BG$1,0)</f>
        <v>0</v>
      </c>
      <c r="BH1007" s="1">
        <f>VLOOKUP($B1007&amp;$C1007&amp;$D1007,HFE!$A$3:$AJ$1048576,BH$1,0)</f>
        <v>0</v>
      </c>
      <c r="BI1007" s="2">
        <f t="shared" si="545"/>
        <v>0</v>
      </c>
      <c r="BJ1007" s="1">
        <f>VLOOKUP($B1007&amp;$C1007&amp;$D1007,Staqo!$A$3:$AJ$1048576,BJ$1,0)</f>
        <v>0</v>
      </c>
      <c r="BK1007" s="1">
        <f>VLOOKUP($B1007&amp;$C1007&amp;$D1007,HFE!$A$3:$AJ$1048576,BK$1,0)</f>
        <v>0</v>
      </c>
      <c r="BL1007" s="2">
        <f t="shared" si="546"/>
        <v>0</v>
      </c>
      <c r="BM1007" s="1">
        <f>VLOOKUP($B1007&amp;$C1007&amp;$D1007,Staqo!$A$3:$AJ$1048576,BM$1,0)</f>
        <v>0</v>
      </c>
      <c r="BN1007" s="1">
        <f>VLOOKUP($B1007&amp;$C1007&amp;$D1007,HFE!$A$3:$AJ$1048576,BN$1,0)</f>
        <v>0</v>
      </c>
      <c r="BO1007" s="2">
        <f t="shared" si="547"/>
        <v>0</v>
      </c>
      <c r="BP1007" s="1">
        <f>VLOOKUP($B1007&amp;$C1007&amp;$D1007,Staqo!$A$3:$AJ$1048576,BP$1,0)</f>
        <v>0</v>
      </c>
      <c r="BQ1007" s="1">
        <f>VLOOKUP($B1007&amp;$C1007&amp;$D1007,HFE!$A$3:$AJ$1048576,BQ$1,0)</f>
        <v>0</v>
      </c>
      <c r="BR1007" s="2">
        <f t="shared" si="548"/>
        <v>0</v>
      </c>
      <c r="BS1007" s="1">
        <f>VLOOKUP($B1007&amp;$C1007&amp;$D1007,Staqo!$A$3:$AJ$1048576,BS$1,0)</f>
        <v>0</v>
      </c>
      <c r="BT1007" s="1">
        <f>VLOOKUP($B1007&amp;$C1007&amp;$D1007,HFE!$A$3:$AJ$1048576,BT$1,0)</f>
        <v>0</v>
      </c>
      <c r="BU1007" s="2">
        <f t="shared" si="549"/>
        <v>0</v>
      </c>
      <c r="BV1007" s="1">
        <f>VLOOKUP($B1007&amp;$C1007&amp;$D1007,Staqo!$A$3:$AJ$1048576,BV$1,0)</f>
        <v>0</v>
      </c>
      <c r="BW1007" s="1">
        <f>VLOOKUP($B1007&amp;$C1007&amp;$D1007,HFE!$A$3:$AJ$1048576,BW$1,0)</f>
        <v>0</v>
      </c>
      <c r="BX1007" s="2">
        <f t="shared" si="550"/>
        <v>0</v>
      </c>
      <c r="BY1007" s="1">
        <f>VLOOKUP($B1007&amp;$C1007&amp;$D1007,Staqo!$A$3:$AJ$1048576,BY$1,0)</f>
        <v>0</v>
      </c>
      <c r="BZ1007" s="1">
        <f>VLOOKUP($B1007&amp;$C1007&amp;$D1007,HFE!$A$3:$AJ$1048576,BZ$1,0)</f>
        <v>0</v>
      </c>
      <c r="CA1007" s="2">
        <f t="shared" si="551"/>
        <v>0</v>
      </c>
      <c r="CB1007" s="1">
        <f>VLOOKUP($B1007&amp;$C1007&amp;$D1007,Staqo!$A$3:$AJ$1048576,CB$1,0)</f>
        <v>0</v>
      </c>
      <c r="CC1007" s="1">
        <f>VLOOKUP($B1007&amp;$C1007&amp;$D1007,HFE!$A$3:$AJ$1048576,CC$1,0)</f>
        <v>0</v>
      </c>
      <c r="CD1007" s="2">
        <f t="shared" si="552"/>
        <v>0</v>
      </c>
      <c r="CE1007" s="1">
        <f>VLOOKUP($B1007&amp;$C1007&amp;$D1007,Staqo!$A$3:$AJ$1048576,CE$1,0)</f>
        <v>0</v>
      </c>
      <c r="CF1007" s="1">
        <f>VLOOKUP($B1007&amp;$C1007&amp;$D1007,HFE!$A$3:$AJ$1048576,CF$1,0)</f>
        <v>0</v>
      </c>
      <c r="CG1007" s="2">
        <f t="shared" si="553"/>
        <v>0</v>
      </c>
      <c r="CH1007" s="1">
        <f>VLOOKUP($B1007&amp;$C1007&amp;$D1007,Staqo!$A$3:$AJ$1048576,CH$1,0)</f>
        <v>0</v>
      </c>
      <c r="CI1007" s="1">
        <f>VLOOKUP($B1007&amp;$C1007&amp;$D1007,HFE!$A$3:$AJ$1048576,CI$1,0)</f>
        <v>0</v>
      </c>
      <c r="CJ1007" s="2">
        <f t="shared" si="554"/>
        <v>0</v>
      </c>
      <c r="CK1007" s="1">
        <f>VLOOKUP($B1007&amp;$C1007&amp;$D1007,Staqo!$A$3:$AJ$1048576,CK$1,0)</f>
        <v>0</v>
      </c>
      <c r="CL1007" s="1">
        <f>VLOOKUP($B1007&amp;$C1007&amp;$D1007,HFE!$A$3:$AJ$1048576,CL$1,0)</f>
        <v>0</v>
      </c>
      <c r="CM1007" s="2">
        <f t="shared" si="555"/>
        <v>0</v>
      </c>
      <c r="CN1007" s="1">
        <f>VLOOKUP($B1007&amp;$C1007&amp;$D1007,Staqo!$A$3:$AJ$1048576,CN$1,0)</f>
        <v>0</v>
      </c>
      <c r="CO1007" s="1">
        <f>VLOOKUP($B1007&amp;$C1007&amp;$D1007,HFE!$A$3:$AJ$1048576,CO$1,0)</f>
        <v>0</v>
      </c>
      <c r="CP1007" s="2">
        <f t="shared" si="556"/>
        <v>0</v>
      </c>
      <c r="CQ1007" s="1">
        <f>VLOOKUP($B1007&amp;$C1007&amp;$D1007,Staqo!$A$3:$AJ$1048576,CQ$1,0)</f>
        <v>0</v>
      </c>
      <c r="CR1007" s="1">
        <f>VLOOKUP($B1007&amp;$C1007&amp;$D1007,HFE!$A$3:$AJ$1048576,CR$1,0)</f>
        <v>0</v>
      </c>
      <c r="CS1007" s="2">
        <f t="shared" si="557"/>
        <v>0</v>
      </c>
      <c r="CT1007" s="1"/>
      <c r="CU1007" s="1"/>
      <c r="CV1007" s="2"/>
    </row>
    <row r="1008" hidden="1" spans="1:100">
      <c r="A1008" s="1" t="s">
        <v>95</v>
      </c>
      <c r="B1008" s="1" t="s">
        <v>96</v>
      </c>
      <c r="C1008" s="3">
        <v>44582</v>
      </c>
      <c r="D1008" s="1" t="s">
        <v>9</v>
      </c>
      <c r="E1008" s="1">
        <f>VLOOKUP($B1008&amp;$C1008&amp;$D1008,Staqo!$A$3:$AJ$1048576,E$1,0)</f>
        <v>5.31012</v>
      </c>
      <c r="F1008" s="1" t="e">
        <f>VLOOKUP($B1008&amp;$C1008&amp;$D1008,HFE!$A$3:$AJ$1048576,F$1,0)</f>
        <v>#REF!</v>
      </c>
      <c r="G1008" s="2" t="e">
        <f t="shared" si="527"/>
        <v>#REF!</v>
      </c>
      <c r="H1008" s="1">
        <f>VLOOKUP($B1008&amp;$C1008&amp;$D1008,Staqo!$A$3:$AJ$1048576,H$1,0)</f>
        <v>6.2975</v>
      </c>
      <c r="I1008" s="1" t="e">
        <f>VLOOKUP($B1008&amp;$C1008&amp;$D1008,HFE!$A$3:$AJ$1048576,I$1,0)</f>
        <v>#REF!</v>
      </c>
      <c r="J1008" s="2" t="e">
        <f t="shared" si="528"/>
        <v>#REF!</v>
      </c>
      <c r="K1008" s="1">
        <f>VLOOKUP($B1008&amp;$C1008&amp;$D1008,Staqo!$A$3:$AJ$1048576,K$1,0)</f>
        <v>7194.27</v>
      </c>
      <c r="L1008" s="1" t="e">
        <f>VLOOKUP($B1008&amp;$C1008&amp;$D1008,HFE!$A$3:$AJ$1048576,L$1,0)</f>
        <v>#REF!</v>
      </c>
      <c r="M1008" s="2" t="e">
        <f t="shared" si="529"/>
        <v>#REF!</v>
      </c>
      <c r="N1008" s="1">
        <f>VLOOKUP($B1008&amp;$C1008&amp;$D1008,Staqo!$A$3:$AJ$1048576,N$1,0)</f>
        <v>5510</v>
      </c>
      <c r="O1008" s="1">
        <f>VLOOKUP($B1008&amp;$C1008&amp;$D1008,HFE!$A$3:$AJ$1048576,O$1,0)</f>
        <v>0</v>
      </c>
      <c r="P1008" s="2">
        <f t="shared" si="530"/>
        <v>-5510</v>
      </c>
      <c r="Q1008" s="1">
        <f>VLOOKUP($B1008&amp;$C1008&amp;$D1008,Staqo!$A$3:$AJ$1048576,Q$1,0)</f>
        <v>5462.19</v>
      </c>
      <c r="R1008" s="1">
        <f>VLOOKUP($B1008&amp;$C1008&amp;$D1008,HFE!$A$3:$AJ$1048576,R$1,0)</f>
        <v>0</v>
      </c>
      <c r="S1008" s="2">
        <f t="shared" si="531"/>
        <v>-5462.19</v>
      </c>
      <c r="T1008" s="1">
        <f>VLOOKUP($B1008&amp;$C1008&amp;$D1008,Staqo!$A$3:$AJ$1048576,T$1,0)</f>
        <v>0.765888</v>
      </c>
      <c r="U1008" s="1" t="e">
        <f>VLOOKUP($B1008&amp;$C1008&amp;$D1008,HFE!$A$3:$AJ$1048576,U$1,0)</f>
        <v>#REF!</v>
      </c>
      <c r="V1008" s="2" t="e">
        <f t="shared" si="532"/>
        <v>#REF!</v>
      </c>
      <c r="W1008" s="1">
        <f>VLOOKUP($B1008&amp;$C1008&amp;$D1008,Staqo!$A$3:$AJ$1048576,W$1,0)</f>
        <v>0.759242</v>
      </c>
      <c r="X1008" s="1" t="e">
        <f>VLOOKUP($B1008&amp;$C1008&amp;$D1008,HFE!$A$3:$AJ$1048576,X$1,0)</f>
        <v>#REF!</v>
      </c>
      <c r="Y1008" s="2" t="e">
        <f t="shared" si="533"/>
        <v>#REF!</v>
      </c>
      <c r="Z1008" s="4">
        <f>VLOOKUP($B1008&amp;$C1008&amp;$D1008,Staqo!$A$3:$AJ$1048576,Z$1,0)</f>
        <v>100</v>
      </c>
      <c r="AA1008" s="4">
        <f>VLOOKUP($B1008&amp;$C1008&amp;$D1008,HFE!$A$3:$AJ$1048576,AA$1,0)</f>
        <v>0</v>
      </c>
      <c r="AB1008" s="5">
        <f t="shared" si="534"/>
        <v>-100</v>
      </c>
      <c r="AC1008" s="1">
        <f>VLOOKUP($B1008&amp;$C1008&amp;$D1008,Staqo!$A$3:$AJ$1048576,AC$1,0)</f>
        <v>100</v>
      </c>
      <c r="AD1008" s="1">
        <f>VLOOKUP($B1008&amp;$C1008&amp;$D1008,HFE!$A$3:$AJ$1048576,AD$1,0)*100</f>
        <v>100</v>
      </c>
      <c r="AE1008" s="2">
        <f t="shared" si="535"/>
        <v>0</v>
      </c>
      <c r="AF1008" s="1">
        <f>VLOOKUP($B1008&amp;$C1008&amp;$D1008,Staqo!$A$3:$AJ$1048576,AF$1,0)</f>
        <v>100</v>
      </c>
      <c r="AG1008" s="1">
        <f>VLOOKUP($B1008&amp;$C1008&amp;$D1008,HFE!$A$3:$AJ$1048576,AG$1,0)*100</f>
        <v>100</v>
      </c>
      <c r="AH1008" s="2">
        <f t="shared" si="536"/>
        <v>0</v>
      </c>
      <c r="AI1008" s="1">
        <f>VLOOKUP($B1008&amp;$C1008&amp;$D1008,Staqo!$A$3:$AJ$1048576,AI$1,0)</f>
        <v>0.221533</v>
      </c>
      <c r="AJ1008" s="1" t="e">
        <f>VLOOKUP($B1008&amp;$C1008&amp;$D1008,HFE!$A$3:$AJ$1048576,AJ$1,0)</f>
        <v>#REF!</v>
      </c>
      <c r="AK1008" s="2" t="e">
        <f t="shared" si="537"/>
        <v>#REF!</v>
      </c>
      <c r="AL1008" s="1">
        <f>VLOOKUP($B1008&amp;$C1008&amp;$D1008,Staqo!$A$3:$AJ$1048576,AL$1,0)</f>
        <v>0.200966</v>
      </c>
      <c r="AM1008" s="1" t="e">
        <f>VLOOKUP($B1008&amp;$C1008&amp;$D1008,HFE!$A$3:$AJ$1048576,AM$1,0)</f>
        <v>#REF!</v>
      </c>
      <c r="AN1008" s="2" t="e">
        <f t="shared" si="538"/>
        <v>#REF!</v>
      </c>
      <c r="AO1008" s="1">
        <f>VLOOKUP($B1008&amp;$C1008&amp;$D1008,Staqo!$A$3:$AJ$1048576,AO$1,0)</f>
        <v>0.219611</v>
      </c>
      <c r="AP1008" s="1" t="e">
        <f>VLOOKUP($B1008&amp;$C1008&amp;$D1008,HFE!$A$3:$AJ$1048576,AP$1,0)</f>
        <v>#REF!</v>
      </c>
      <c r="AQ1008" s="2" t="e">
        <f t="shared" si="539"/>
        <v>#REF!</v>
      </c>
      <c r="AR1008" s="1">
        <f>VLOOKUP($B1008&amp;$C1008&amp;$D1008,Staqo!$A$3:$AJ$1048576,AR$1,0)</f>
        <v>0.199222</v>
      </c>
      <c r="AS1008" s="1" t="e">
        <f>VLOOKUP($B1008&amp;$C1008&amp;$D1008,HFE!$A$3:$AJ$1048576,AS$1,0)</f>
        <v>#REF!</v>
      </c>
      <c r="AT1008" s="2" t="e">
        <f t="shared" si="540"/>
        <v>#REF!</v>
      </c>
      <c r="AU1008" s="1">
        <f>VLOOKUP($B1008&amp;$C1008&amp;$D1008,Staqo!$A$3:$AJ$1048576,AU$1,0)</f>
        <v>97.6942</v>
      </c>
      <c r="AV1008" s="1">
        <f>VLOOKUP($B1008&amp;$C1008&amp;$D1008,HFE!$A$3:$AJ$1048576,AV$1,0)</f>
        <v>0</v>
      </c>
      <c r="AW1008" s="2">
        <f t="shared" si="541"/>
        <v>-97.6942</v>
      </c>
      <c r="AX1008" s="4">
        <f>VLOOKUP($B1008&amp;$C1008&amp;$D1008,Staqo!$A$3:$AJ$1048576,AX$1,0)</f>
        <v>12</v>
      </c>
      <c r="AY1008" s="4">
        <f>VLOOKUP($B1008&amp;$C1008&amp;$D1008,HFE!$A$3:$AJ$1048576,AY$1,0)</f>
        <v>12</v>
      </c>
      <c r="AZ1008" s="5">
        <f t="shared" si="542"/>
        <v>0</v>
      </c>
      <c r="BA1008" s="1">
        <f>VLOOKUP($B1008&amp;$C1008&amp;$D1008,Staqo!$A$3:$AJ$1048576,BA$1,0)</f>
        <v>0</v>
      </c>
      <c r="BB1008" s="1">
        <f>VLOOKUP($B1008&amp;$C1008&amp;$D1008,HFE!$A$3:$AJ$1048576,BB$1,0)</f>
        <v>0</v>
      </c>
      <c r="BC1008" s="2">
        <f t="shared" si="543"/>
        <v>0</v>
      </c>
      <c r="BD1008" s="1">
        <f>VLOOKUP($B1008&amp;$C1008&amp;$D1008,Staqo!$A$3:$AJ$1048576,BD$1,0)</f>
        <v>0</v>
      </c>
      <c r="BE1008" s="1">
        <f>VLOOKUP($B1008&amp;$C1008&amp;$D1008,HFE!$A$3:$AJ$1048576,BE$1,0)</f>
        <v>0</v>
      </c>
      <c r="BF1008" s="2">
        <f t="shared" si="544"/>
        <v>0</v>
      </c>
      <c r="BG1008" s="1">
        <f>VLOOKUP($B1008&amp;$C1008&amp;$D1008,Staqo!$A$3:$AJ$1048576,BG$1,0)</f>
        <v>0</v>
      </c>
      <c r="BH1008" s="1">
        <f>VLOOKUP($B1008&amp;$C1008&amp;$D1008,HFE!$A$3:$AJ$1048576,BH$1,0)</f>
        <v>0</v>
      </c>
      <c r="BI1008" s="2">
        <f t="shared" si="545"/>
        <v>0</v>
      </c>
      <c r="BJ1008" s="1">
        <f>VLOOKUP($B1008&amp;$C1008&amp;$D1008,Staqo!$A$3:$AJ$1048576,BJ$1,0)</f>
        <v>0</v>
      </c>
      <c r="BK1008" s="1">
        <f>VLOOKUP($B1008&amp;$C1008&amp;$D1008,HFE!$A$3:$AJ$1048576,BK$1,0)</f>
        <v>0</v>
      </c>
      <c r="BL1008" s="2">
        <f t="shared" si="546"/>
        <v>0</v>
      </c>
      <c r="BM1008" s="1">
        <f>VLOOKUP($B1008&amp;$C1008&amp;$D1008,Staqo!$A$3:$AJ$1048576,BM$1,0)</f>
        <v>0</v>
      </c>
      <c r="BN1008" s="1">
        <f>VLOOKUP($B1008&amp;$C1008&amp;$D1008,HFE!$A$3:$AJ$1048576,BN$1,0)</f>
        <v>0</v>
      </c>
      <c r="BO1008" s="2">
        <f t="shared" si="547"/>
        <v>0</v>
      </c>
      <c r="BP1008" s="1">
        <f>VLOOKUP($B1008&amp;$C1008&amp;$D1008,Staqo!$A$3:$AJ$1048576,BP$1,0)</f>
        <v>0</v>
      </c>
      <c r="BQ1008" s="1">
        <f>VLOOKUP($B1008&amp;$C1008&amp;$D1008,HFE!$A$3:$AJ$1048576,BQ$1,0)</f>
        <v>0</v>
      </c>
      <c r="BR1008" s="2">
        <f t="shared" si="548"/>
        <v>0</v>
      </c>
      <c r="BS1008" s="1">
        <f>VLOOKUP($B1008&amp;$C1008&amp;$D1008,Staqo!$A$3:$AJ$1048576,BS$1,0)</f>
        <v>0</v>
      </c>
      <c r="BT1008" s="1">
        <f>VLOOKUP($B1008&amp;$C1008&amp;$D1008,HFE!$A$3:$AJ$1048576,BT$1,0)</f>
        <v>0</v>
      </c>
      <c r="BU1008" s="2">
        <f t="shared" si="549"/>
        <v>0</v>
      </c>
      <c r="BV1008" s="1">
        <f>VLOOKUP($B1008&amp;$C1008&amp;$D1008,Staqo!$A$3:$AJ$1048576,BV$1,0)</f>
        <v>0</v>
      </c>
      <c r="BW1008" s="1">
        <f>VLOOKUP($B1008&amp;$C1008&amp;$D1008,HFE!$A$3:$AJ$1048576,BW$1,0)</f>
        <v>0</v>
      </c>
      <c r="BX1008" s="2">
        <f t="shared" si="550"/>
        <v>0</v>
      </c>
      <c r="BY1008" s="1">
        <f>VLOOKUP($B1008&amp;$C1008&amp;$D1008,Staqo!$A$3:$AJ$1048576,BY$1,0)</f>
        <v>0</v>
      </c>
      <c r="BZ1008" s="1">
        <f>VLOOKUP($B1008&amp;$C1008&amp;$D1008,HFE!$A$3:$AJ$1048576,BZ$1,0)</f>
        <v>0</v>
      </c>
      <c r="CA1008" s="2">
        <f t="shared" si="551"/>
        <v>0</v>
      </c>
      <c r="CB1008" s="1">
        <f>VLOOKUP($B1008&amp;$C1008&amp;$D1008,Staqo!$A$3:$AJ$1048576,CB$1,0)</f>
        <v>0</v>
      </c>
      <c r="CC1008" s="1">
        <f>VLOOKUP($B1008&amp;$C1008&amp;$D1008,HFE!$A$3:$AJ$1048576,CC$1,0)</f>
        <v>0</v>
      </c>
      <c r="CD1008" s="2">
        <f t="shared" si="552"/>
        <v>0</v>
      </c>
      <c r="CE1008" s="1">
        <f>VLOOKUP($B1008&amp;$C1008&amp;$D1008,Staqo!$A$3:$AJ$1048576,CE$1,0)</f>
        <v>0</v>
      </c>
      <c r="CF1008" s="1">
        <f>VLOOKUP($B1008&amp;$C1008&amp;$D1008,HFE!$A$3:$AJ$1048576,CF$1,0)</f>
        <v>0</v>
      </c>
      <c r="CG1008" s="2">
        <f t="shared" si="553"/>
        <v>0</v>
      </c>
      <c r="CH1008" s="1">
        <f>VLOOKUP($B1008&amp;$C1008&amp;$D1008,Staqo!$A$3:$AJ$1048576,CH$1,0)</f>
        <v>0</v>
      </c>
      <c r="CI1008" s="1">
        <f>VLOOKUP($B1008&amp;$C1008&amp;$D1008,HFE!$A$3:$AJ$1048576,CI$1,0)</f>
        <v>0</v>
      </c>
      <c r="CJ1008" s="2">
        <f t="shared" si="554"/>
        <v>0</v>
      </c>
      <c r="CK1008" s="1">
        <f>VLOOKUP($B1008&amp;$C1008&amp;$D1008,Staqo!$A$3:$AJ$1048576,CK$1,0)</f>
        <v>0</v>
      </c>
      <c r="CL1008" s="1">
        <f>VLOOKUP($B1008&amp;$C1008&amp;$D1008,HFE!$A$3:$AJ$1048576,CL$1,0)</f>
        <v>0</v>
      </c>
      <c r="CM1008" s="2">
        <f t="shared" si="555"/>
        <v>0</v>
      </c>
      <c r="CN1008" s="1">
        <f>VLOOKUP($B1008&amp;$C1008&amp;$D1008,Staqo!$A$3:$AJ$1048576,CN$1,0)</f>
        <v>0</v>
      </c>
      <c r="CO1008" s="1">
        <f>VLOOKUP($B1008&amp;$C1008&amp;$D1008,HFE!$A$3:$AJ$1048576,CO$1,0)</f>
        <v>0</v>
      </c>
      <c r="CP1008" s="2">
        <f t="shared" si="556"/>
        <v>0</v>
      </c>
      <c r="CQ1008" s="1">
        <f>VLOOKUP($B1008&amp;$C1008&amp;$D1008,Staqo!$A$3:$AJ$1048576,CQ$1,0)</f>
        <v>0</v>
      </c>
      <c r="CR1008" s="1">
        <f>VLOOKUP($B1008&amp;$C1008&amp;$D1008,HFE!$A$3:$AJ$1048576,CR$1,0)</f>
        <v>0</v>
      </c>
      <c r="CS1008" s="2">
        <f t="shared" si="557"/>
        <v>0</v>
      </c>
      <c r="CT1008" s="1"/>
      <c r="CU1008" s="1"/>
      <c r="CV1008" s="2"/>
    </row>
    <row r="1009" hidden="1" spans="1:100">
      <c r="A1009" s="1" t="s">
        <v>95</v>
      </c>
      <c r="B1009" s="1" t="s">
        <v>96</v>
      </c>
      <c r="C1009" s="3">
        <v>44582</v>
      </c>
      <c r="D1009" s="1" t="s">
        <v>10</v>
      </c>
      <c r="E1009" s="1">
        <f>VLOOKUP($B1009&amp;$C1009&amp;$D1009,Staqo!$A$3:$AJ$1048576,E$1,0)</f>
        <v>5.31012</v>
      </c>
      <c r="F1009" s="1" t="e">
        <f>VLOOKUP($B1009&amp;$C1009&amp;$D1009,HFE!$A$3:$AJ$1048576,F$1,0)</f>
        <v>#REF!</v>
      </c>
      <c r="G1009" s="2" t="e">
        <f t="shared" si="527"/>
        <v>#REF!</v>
      </c>
      <c r="H1009" s="1">
        <f>VLOOKUP($B1009&amp;$C1009&amp;$D1009,Staqo!$A$3:$AJ$1048576,H$1,0)</f>
        <v>6.2975</v>
      </c>
      <c r="I1009" s="1" t="e">
        <f>VLOOKUP($B1009&amp;$C1009&amp;$D1009,HFE!$A$3:$AJ$1048576,I$1,0)</f>
        <v>#REF!</v>
      </c>
      <c r="J1009" s="2" t="e">
        <f t="shared" si="528"/>
        <v>#REF!</v>
      </c>
      <c r="K1009" s="1">
        <f>VLOOKUP($B1009&amp;$C1009&amp;$D1009,Staqo!$A$3:$AJ$1048576,K$1,0)</f>
        <v>6940.35</v>
      </c>
      <c r="L1009" s="1" t="e">
        <f>VLOOKUP($B1009&amp;$C1009&amp;$D1009,HFE!$A$3:$AJ$1048576,L$1,0)</f>
        <v>#REF!</v>
      </c>
      <c r="M1009" s="2" t="e">
        <f t="shared" si="529"/>
        <v>#REF!</v>
      </c>
      <c r="N1009" s="1">
        <f>VLOOKUP($B1009&amp;$C1009&amp;$D1009,Staqo!$A$3:$AJ$1048576,N$1,0)</f>
        <v>5120</v>
      </c>
      <c r="O1009" s="1">
        <f>VLOOKUP($B1009&amp;$C1009&amp;$D1009,HFE!$A$3:$AJ$1048576,O$1,0)</f>
        <v>0</v>
      </c>
      <c r="P1009" s="2">
        <f t="shared" si="530"/>
        <v>-5120</v>
      </c>
      <c r="Q1009" s="1">
        <f>VLOOKUP($B1009&amp;$C1009&amp;$D1009,Staqo!$A$3:$AJ$1048576,Q$1,0)</f>
        <v>5075.58</v>
      </c>
      <c r="R1009" s="1">
        <f>VLOOKUP($B1009&amp;$C1009&amp;$D1009,HFE!$A$3:$AJ$1048576,R$1,0)</f>
        <v>0</v>
      </c>
      <c r="S1009" s="2">
        <f t="shared" si="531"/>
        <v>-5075.58</v>
      </c>
      <c r="T1009" s="1">
        <f>VLOOKUP($B1009&amp;$C1009&amp;$D1009,Staqo!$A$3:$AJ$1048576,T$1,0)</f>
        <v>0.737715</v>
      </c>
      <c r="U1009" s="1" t="e">
        <f>VLOOKUP($B1009&amp;$C1009&amp;$D1009,HFE!$A$3:$AJ$1048576,U$1,0)</f>
        <v>#REF!</v>
      </c>
      <c r="V1009" s="2" t="e">
        <f t="shared" si="532"/>
        <v>#REF!</v>
      </c>
      <c r="W1009" s="1">
        <f>VLOOKUP($B1009&amp;$C1009&amp;$D1009,Staqo!$A$3:$AJ$1048576,W$1,0)</f>
        <v>0.731314</v>
      </c>
      <c r="X1009" s="1" t="e">
        <f>VLOOKUP($B1009&amp;$C1009&amp;$D1009,HFE!$A$3:$AJ$1048576,X$1,0)</f>
        <v>#REF!</v>
      </c>
      <c r="Y1009" s="2" t="e">
        <f t="shared" si="533"/>
        <v>#REF!</v>
      </c>
      <c r="Z1009" s="4">
        <f>VLOOKUP($B1009&amp;$C1009&amp;$D1009,Staqo!$A$3:$AJ$1048576,Z$1,0)</f>
        <v>100</v>
      </c>
      <c r="AA1009" s="4">
        <f>VLOOKUP($B1009&amp;$C1009&amp;$D1009,HFE!$A$3:$AJ$1048576,AA$1,0)</f>
        <v>0</v>
      </c>
      <c r="AB1009" s="5">
        <f t="shared" si="534"/>
        <v>-100</v>
      </c>
      <c r="AC1009" s="1">
        <f>VLOOKUP($B1009&amp;$C1009&amp;$D1009,Staqo!$A$3:$AJ$1048576,AC$1,0)</f>
        <v>100</v>
      </c>
      <c r="AD1009" s="1">
        <f>VLOOKUP($B1009&amp;$C1009&amp;$D1009,HFE!$A$3:$AJ$1048576,AD$1,0)*100</f>
        <v>100</v>
      </c>
      <c r="AE1009" s="2">
        <f t="shared" si="535"/>
        <v>0</v>
      </c>
      <c r="AF1009" s="1">
        <f>VLOOKUP($B1009&amp;$C1009&amp;$D1009,Staqo!$A$3:$AJ$1048576,AF$1,0)</f>
        <v>100</v>
      </c>
      <c r="AG1009" s="1">
        <f>VLOOKUP($B1009&amp;$C1009&amp;$D1009,HFE!$A$3:$AJ$1048576,AG$1,0)*100</f>
        <v>100</v>
      </c>
      <c r="AH1009" s="2">
        <f t="shared" si="536"/>
        <v>0</v>
      </c>
      <c r="AI1009" s="1">
        <f>VLOOKUP($B1009&amp;$C1009&amp;$D1009,Staqo!$A$3:$AJ$1048576,AI$1,0)</f>
        <v>0.212931</v>
      </c>
      <c r="AJ1009" s="1" t="e">
        <f>VLOOKUP($B1009&amp;$C1009&amp;$D1009,HFE!$A$3:$AJ$1048576,AJ$1,0)</f>
        <v>#REF!</v>
      </c>
      <c r="AK1009" s="2" t="e">
        <f t="shared" si="537"/>
        <v>#REF!</v>
      </c>
      <c r="AL1009" s="1">
        <f>VLOOKUP($B1009&amp;$C1009&amp;$D1009,Staqo!$A$3:$AJ$1048576,AL$1,0)</f>
        <v>0.193573</v>
      </c>
      <c r="AM1009" s="1" t="e">
        <f>VLOOKUP($B1009&amp;$C1009&amp;$D1009,HFE!$A$3:$AJ$1048576,AM$1,0)</f>
        <v>#REF!</v>
      </c>
      <c r="AN1009" s="2" t="e">
        <f t="shared" si="538"/>
        <v>#REF!</v>
      </c>
      <c r="AO1009" s="1">
        <f>VLOOKUP($B1009&amp;$C1009&amp;$D1009,Staqo!$A$3:$AJ$1048576,AO$1,0)</f>
        <v>0.211083</v>
      </c>
      <c r="AP1009" s="1" t="e">
        <f>VLOOKUP($B1009&amp;$C1009&amp;$D1009,HFE!$A$3:$AJ$1048576,AP$1,0)</f>
        <v>#REF!</v>
      </c>
      <c r="AQ1009" s="2" t="e">
        <f t="shared" si="539"/>
        <v>#REF!</v>
      </c>
      <c r="AR1009" s="1">
        <f>VLOOKUP($B1009&amp;$C1009&amp;$D1009,Staqo!$A$3:$AJ$1048576,AR$1,0)</f>
        <v>0.191894</v>
      </c>
      <c r="AS1009" s="1" t="e">
        <f>VLOOKUP($B1009&amp;$C1009&amp;$D1009,HFE!$A$3:$AJ$1048576,AS$1,0)</f>
        <v>#REF!</v>
      </c>
      <c r="AT1009" s="2" t="e">
        <f t="shared" si="540"/>
        <v>#REF!</v>
      </c>
      <c r="AU1009" s="1">
        <f>VLOOKUP($B1009&amp;$C1009&amp;$D1009,Staqo!$A$3:$AJ$1048576,AU$1,0)</f>
        <v>96.7374</v>
      </c>
      <c r="AV1009" s="1">
        <f>VLOOKUP($B1009&amp;$C1009&amp;$D1009,HFE!$A$3:$AJ$1048576,AV$1,0)</f>
        <v>0</v>
      </c>
      <c r="AW1009" s="2">
        <f t="shared" si="541"/>
        <v>-96.7374</v>
      </c>
      <c r="AX1009" s="4">
        <f>VLOOKUP($B1009&amp;$C1009&amp;$D1009,Staqo!$A$3:$AJ$1048576,AX$1,0)</f>
        <v>12</v>
      </c>
      <c r="AY1009" s="4">
        <f>VLOOKUP($B1009&amp;$C1009&amp;$D1009,HFE!$A$3:$AJ$1048576,AY$1,0)</f>
        <v>12</v>
      </c>
      <c r="AZ1009" s="5">
        <f t="shared" si="542"/>
        <v>0</v>
      </c>
      <c r="BA1009" s="1">
        <f>VLOOKUP($B1009&amp;$C1009&amp;$D1009,Staqo!$A$3:$AJ$1048576,BA$1,0)</f>
        <v>0</v>
      </c>
      <c r="BB1009" s="1">
        <f>VLOOKUP($B1009&amp;$C1009&amp;$D1009,HFE!$A$3:$AJ$1048576,BB$1,0)</f>
        <v>0</v>
      </c>
      <c r="BC1009" s="2">
        <f t="shared" si="543"/>
        <v>0</v>
      </c>
      <c r="BD1009" s="1">
        <f>VLOOKUP($B1009&amp;$C1009&amp;$D1009,Staqo!$A$3:$AJ$1048576,BD$1,0)</f>
        <v>0</v>
      </c>
      <c r="BE1009" s="1">
        <f>VLOOKUP($B1009&amp;$C1009&amp;$D1009,HFE!$A$3:$AJ$1048576,BE$1,0)</f>
        <v>0</v>
      </c>
      <c r="BF1009" s="2">
        <f t="shared" si="544"/>
        <v>0</v>
      </c>
      <c r="BG1009" s="1">
        <f>VLOOKUP($B1009&amp;$C1009&amp;$D1009,Staqo!$A$3:$AJ$1048576,BG$1,0)</f>
        <v>0</v>
      </c>
      <c r="BH1009" s="1">
        <f>VLOOKUP($B1009&amp;$C1009&amp;$D1009,HFE!$A$3:$AJ$1048576,BH$1,0)</f>
        <v>0</v>
      </c>
      <c r="BI1009" s="2">
        <f t="shared" si="545"/>
        <v>0</v>
      </c>
      <c r="BJ1009" s="1">
        <f>VLOOKUP($B1009&amp;$C1009&amp;$D1009,Staqo!$A$3:$AJ$1048576,BJ$1,0)</f>
        <v>0</v>
      </c>
      <c r="BK1009" s="1">
        <f>VLOOKUP($B1009&amp;$C1009&amp;$D1009,HFE!$A$3:$AJ$1048576,BK$1,0)</f>
        <v>0</v>
      </c>
      <c r="BL1009" s="2">
        <f t="shared" si="546"/>
        <v>0</v>
      </c>
      <c r="BM1009" s="1">
        <f>VLOOKUP($B1009&amp;$C1009&amp;$D1009,Staqo!$A$3:$AJ$1048576,BM$1,0)</f>
        <v>0</v>
      </c>
      <c r="BN1009" s="1">
        <f>VLOOKUP($B1009&amp;$C1009&amp;$D1009,HFE!$A$3:$AJ$1048576,BN$1,0)</f>
        <v>0</v>
      </c>
      <c r="BO1009" s="2">
        <f t="shared" si="547"/>
        <v>0</v>
      </c>
      <c r="BP1009" s="1">
        <f>VLOOKUP($B1009&amp;$C1009&amp;$D1009,Staqo!$A$3:$AJ$1048576,BP$1,0)</f>
        <v>0</v>
      </c>
      <c r="BQ1009" s="1">
        <f>VLOOKUP($B1009&amp;$C1009&amp;$D1009,HFE!$A$3:$AJ$1048576,BQ$1,0)</f>
        <v>0</v>
      </c>
      <c r="BR1009" s="2">
        <f t="shared" si="548"/>
        <v>0</v>
      </c>
      <c r="BS1009" s="1">
        <f>VLOOKUP($B1009&amp;$C1009&amp;$D1009,Staqo!$A$3:$AJ$1048576,BS$1,0)</f>
        <v>0</v>
      </c>
      <c r="BT1009" s="1">
        <f>VLOOKUP($B1009&amp;$C1009&amp;$D1009,HFE!$A$3:$AJ$1048576,BT$1,0)</f>
        <v>0</v>
      </c>
      <c r="BU1009" s="2">
        <f t="shared" si="549"/>
        <v>0</v>
      </c>
      <c r="BV1009" s="1">
        <f>VLOOKUP($B1009&amp;$C1009&amp;$D1009,Staqo!$A$3:$AJ$1048576,BV$1,0)</f>
        <v>0</v>
      </c>
      <c r="BW1009" s="1">
        <f>VLOOKUP($B1009&amp;$C1009&amp;$D1009,HFE!$A$3:$AJ$1048576,BW$1,0)</f>
        <v>0</v>
      </c>
      <c r="BX1009" s="2">
        <f t="shared" si="550"/>
        <v>0</v>
      </c>
      <c r="BY1009" s="1">
        <f>VLOOKUP($B1009&amp;$C1009&amp;$D1009,Staqo!$A$3:$AJ$1048576,BY$1,0)</f>
        <v>0</v>
      </c>
      <c r="BZ1009" s="1">
        <f>VLOOKUP($B1009&amp;$C1009&amp;$D1009,HFE!$A$3:$AJ$1048576,BZ$1,0)</f>
        <v>0</v>
      </c>
      <c r="CA1009" s="2">
        <f t="shared" si="551"/>
        <v>0</v>
      </c>
      <c r="CB1009" s="1">
        <f>VLOOKUP($B1009&amp;$C1009&amp;$D1009,Staqo!$A$3:$AJ$1048576,CB$1,0)</f>
        <v>0</v>
      </c>
      <c r="CC1009" s="1">
        <f>VLOOKUP($B1009&amp;$C1009&amp;$D1009,HFE!$A$3:$AJ$1048576,CC$1,0)</f>
        <v>0</v>
      </c>
      <c r="CD1009" s="2">
        <f t="shared" si="552"/>
        <v>0</v>
      </c>
      <c r="CE1009" s="1">
        <f>VLOOKUP($B1009&amp;$C1009&amp;$D1009,Staqo!$A$3:$AJ$1048576,CE$1,0)</f>
        <v>0</v>
      </c>
      <c r="CF1009" s="1">
        <f>VLOOKUP($B1009&amp;$C1009&amp;$D1009,HFE!$A$3:$AJ$1048576,CF$1,0)</f>
        <v>0</v>
      </c>
      <c r="CG1009" s="2">
        <f t="shared" si="553"/>
        <v>0</v>
      </c>
      <c r="CH1009" s="1">
        <f>VLOOKUP($B1009&amp;$C1009&amp;$D1009,Staqo!$A$3:$AJ$1048576,CH$1,0)</f>
        <v>0</v>
      </c>
      <c r="CI1009" s="1">
        <f>VLOOKUP($B1009&amp;$C1009&amp;$D1009,HFE!$A$3:$AJ$1048576,CI$1,0)</f>
        <v>0</v>
      </c>
      <c r="CJ1009" s="2">
        <f t="shared" si="554"/>
        <v>0</v>
      </c>
      <c r="CK1009" s="1">
        <f>VLOOKUP($B1009&amp;$C1009&amp;$D1009,Staqo!$A$3:$AJ$1048576,CK$1,0)</f>
        <v>0</v>
      </c>
      <c r="CL1009" s="1">
        <f>VLOOKUP($B1009&amp;$C1009&amp;$D1009,HFE!$A$3:$AJ$1048576,CL$1,0)</f>
        <v>0</v>
      </c>
      <c r="CM1009" s="2">
        <f t="shared" si="555"/>
        <v>0</v>
      </c>
      <c r="CN1009" s="1">
        <f>VLOOKUP($B1009&amp;$C1009&amp;$D1009,Staqo!$A$3:$AJ$1048576,CN$1,0)</f>
        <v>0</v>
      </c>
      <c r="CO1009" s="1">
        <f>VLOOKUP($B1009&amp;$C1009&amp;$D1009,HFE!$A$3:$AJ$1048576,CO$1,0)</f>
        <v>0</v>
      </c>
      <c r="CP1009" s="2">
        <f t="shared" si="556"/>
        <v>0</v>
      </c>
      <c r="CQ1009" s="1">
        <f>VLOOKUP($B1009&amp;$C1009&amp;$D1009,Staqo!$A$3:$AJ$1048576,CQ$1,0)</f>
        <v>0</v>
      </c>
      <c r="CR1009" s="1">
        <f>VLOOKUP($B1009&amp;$C1009&amp;$D1009,HFE!$A$3:$AJ$1048576,CR$1,0)</f>
        <v>0</v>
      </c>
      <c r="CS1009" s="2">
        <f t="shared" si="557"/>
        <v>0</v>
      </c>
      <c r="CT1009" s="1"/>
      <c r="CU1009" s="1"/>
      <c r="CV1009" s="2"/>
    </row>
    <row r="1010" hidden="1" spans="1:100">
      <c r="A1010" s="1" t="s">
        <v>95</v>
      </c>
      <c r="B1010" s="1" t="s">
        <v>96</v>
      </c>
      <c r="C1010" s="3">
        <v>44582</v>
      </c>
      <c r="D1010" s="1" t="s">
        <v>17</v>
      </c>
      <c r="E1010" s="1">
        <f>VLOOKUP($B1010&amp;$C1010&amp;$D1010,Staqo!$A$3:$AJ$1048576,E$1,0)</f>
        <v>5.31012</v>
      </c>
      <c r="F1010" s="1" t="e">
        <f>VLOOKUP($B1010&amp;$C1010&amp;$D1010,HFE!$A$3:$AJ$1048576,F$1,0)</f>
        <v>#REF!</v>
      </c>
      <c r="G1010" s="2" t="e">
        <f t="shared" si="527"/>
        <v>#REF!</v>
      </c>
      <c r="H1010" s="1">
        <f>VLOOKUP($B1010&amp;$C1010&amp;$D1010,Staqo!$A$3:$AJ$1048576,H$1,0)</f>
        <v>6.2975</v>
      </c>
      <c r="I1010" s="1" t="e">
        <f>VLOOKUP($B1010&amp;$C1010&amp;$D1010,HFE!$A$3:$AJ$1048576,I$1,0)</f>
        <v>#REF!</v>
      </c>
      <c r="J1010" s="2" t="e">
        <f t="shared" si="528"/>
        <v>#REF!</v>
      </c>
      <c r="K1010" s="1">
        <f>VLOOKUP($B1010&amp;$C1010&amp;$D1010,Staqo!$A$3:$AJ$1048576,K$1,0)</f>
        <v>6009.33</v>
      </c>
      <c r="L1010" s="1" t="e">
        <f>VLOOKUP($B1010&amp;$C1010&amp;$D1010,HFE!$A$3:$AJ$1048576,L$1,0)</f>
        <v>#REF!</v>
      </c>
      <c r="M1010" s="2" t="e">
        <f t="shared" si="529"/>
        <v>#REF!</v>
      </c>
      <c r="N1010" s="1">
        <f>VLOOKUP($B1010&amp;$C1010&amp;$D1010,Staqo!$A$3:$AJ$1048576,N$1,0)</f>
        <v>4610</v>
      </c>
      <c r="O1010" s="1">
        <f>VLOOKUP($B1010&amp;$C1010&amp;$D1010,HFE!$A$3:$AJ$1048576,O$1,0)</f>
        <v>0</v>
      </c>
      <c r="P1010" s="2">
        <f t="shared" si="530"/>
        <v>-4610</v>
      </c>
      <c r="Q1010" s="1">
        <f>VLOOKUP($B1010&amp;$C1010&amp;$D1010,Staqo!$A$3:$AJ$1048576,Q$1,0)</f>
        <v>4570</v>
      </c>
      <c r="R1010" s="1">
        <f>VLOOKUP($B1010&amp;$C1010&amp;$D1010,HFE!$A$3:$AJ$1048576,R$1,0)</f>
        <v>0</v>
      </c>
      <c r="S1010" s="2">
        <f t="shared" si="531"/>
        <v>-4570</v>
      </c>
      <c r="T1010" s="1">
        <f>VLOOKUP($B1010&amp;$C1010&amp;$D1010,Staqo!$A$3:$AJ$1048576,T$1,0)</f>
        <v>0.767141</v>
      </c>
      <c r="U1010" s="1" t="e">
        <f>VLOOKUP($B1010&amp;$C1010&amp;$D1010,HFE!$A$3:$AJ$1048576,U$1,0)</f>
        <v>#REF!</v>
      </c>
      <c r="V1010" s="2" t="e">
        <f t="shared" si="532"/>
        <v>#REF!</v>
      </c>
      <c r="W1010" s="1">
        <f>VLOOKUP($B1010&amp;$C1010&amp;$D1010,Staqo!$A$3:$AJ$1048576,W$1,0)</f>
        <v>0.760484</v>
      </c>
      <c r="X1010" s="1" t="e">
        <f>VLOOKUP($B1010&amp;$C1010&amp;$D1010,HFE!$A$3:$AJ$1048576,X$1,0)</f>
        <v>#REF!</v>
      </c>
      <c r="Y1010" s="2" t="e">
        <f t="shared" si="533"/>
        <v>#REF!</v>
      </c>
      <c r="Z1010" s="4">
        <f>VLOOKUP($B1010&amp;$C1010&amp;$D1010,Staqo!$A$3:$AJ$1048576,Z$1,0)</f>
        <v>100</v>
      </c>
      <c r="AA1010" s="4">
        <f>VLOOKUP($B1010&amp;$C1010&amp;$D1010,HFE!$A$3:$AJ$1048576,AA$1,0)</f>
        <v>0</v>
      </c>
      <c r="AB1010" s="5">
        <f t="shared" si="534"/>
        <v>-100</v>
      </c>
      <c r="AC1010" s="1">
        <f>VLOOKUP($B1010&amp;$C1010&amp;$D1010,Staqo!$A$3:$AJ$1048576,AC$1,0)</f>
        <v>100</v>
      </c>
      <c r="AD1010" s="1">
        <f>VLOOKUP($B1010&amp;$C1010&amp;$D1010,HFE!$A$3:$AJ$1048576,AD$1,0)*100</f>
        <v>100</v>
      </c>
      <c r="AE1010" s="2">
        <f t="shared" si="535"/>
        <v>0</v>
      </c>
      <c r="AF1010" s="1">
        <f>VLOOKUP($B1010&amp;$C1010&amp;$D1010,Staqo!$A$3:$AJ$1048576,AF$1,0)</f>
        <v>100</v>
      </c>
      <c r="AG1010" s="1">
        <f>VLOOKUP($B1010&amp;$C1010&amp;$D1010,HFE!$A$3:$AJ$1048576,AG$1,0)*100</f>
        <v>100</v>
      </c>
      <c r="AH1010" s="2">
        <f t="shared" si="536"/>
        <v>0</v>
      </c>
      <c r="AI1010" s="1">
        <f>VLOOKUP($B1010&amp;$C1010&amp;$D1010,Staqo!$A$3:$AJ$1048576,AI$1,0)</f>
        <v>0.221424</v>
      </c>
      <c r="AJ1010" s="1" t="e">
        <f>VLOOKUP($B1010&amp;$C1010&amp;$D1010,HFE!$A$3:$AJ$1048576,AJ$1,0)</f>
        <v>#REF!</v>
      </c>
      <c r="AK1010" s="2" t="e">
        <f t="shared" si="537"/>
        <v>#REF!</v>
      </c>
      <c r="AL1010" s="1">
        <f>VLOOKUP($B1010&amp;$C1010&amp;$D1010,Staqo!$A$3:$AJ$1048576,AL$1,0)</f>
        <v>0.201295</v>
      </c>
      <c r="AM1010" s="1" t="e">
        <f>VLOOKUP($B1010&amp;$C1010&amp;$D1010,HFE!$A$3:$AJ$1048576,AM$1,0)</f>
        <v>#REF!</v>
      </c>
      <c r="AN1010" s="2" t="e">
        <f t="shared" si="538"/>
        <v>#REF!</v>
      </c>
      <c r="AO1010" s="1">
        <f>VLOOKUP($B1010&amp;$C1010&amp;$D1010,Staqo!$A$3:$AJ$1048576,AO$1,0)</f>
        <v>0.219503</v>
      </c>
      <c r="AP1010" s="1" t="e">
        <f>VLOOKUP($B1010&amp;$C1010&amp;$D1010,HFE!$A$3:$AJ$1048576,AP$1,0)</f>
        <v>#REF!</v>
      </c>
      <c r="AQ1010" s="2" t="e">
        <f t="shared" si="539"/>
        <v>#REF!</v>
      </c>
      <c r="AR1010" s="1">
        <f>VLOOKUP($B1010&amp;$C1010&amp;$D1010,Staqo!$A$3:$AJ$1048576,AR$1,0)</f>
        <v>0.199548</v>
      </c>
      <c r="AS1010" s="1" t="e">
        <f>VLOOKUP($B1010&amp;$C1010&amp;$D1010,HFE!$A$3:$AJ$1048576,AS$1,0)</f>
        <v>#REF!</v>
      </c>
      <c r="AT1010" s="2" t="e">
        <f t="shared" si="540"/>
        <v>#REF!</v>
      </c>
      <c r="AU1010" s="1">
        <f>VLOOKUP($B1010&amp;$C1010&amp;$D1010,Staqo!$A$3:$AJ$1048576,AU$1,0)</f>
        <v>95.8964</v>
      </c>
      <c r="AV1010" s="1">
        <f>VLOOKUP($B1010&amp;$C1010&amp;$D1010,HFE!$A$3:$AJ$1048576,AV$1,0)</f>
        <v>0</v>
      </c>
      <c r="AW1010" s="2">
        <f t="shared" si="541"/>
        <v>-95.8964</v>
      </c>
      <c r="AX1010" s="4">
        <f>VLOOKUP($B1010&amp;$C1010&amp;$D1010,Staqo!$A$3:$AJ$1048576,AX$1,0)</f>
        <v>12</v>
      </c>
      <c r="AY1010" s="4">
        <f>VLOOKUP($B1010&amp;$C1010&amp;$D1010,HFE!$A$3:$AJ$1048576,AY$1,0)</f>
        <v>12</v>
      </c>
      <c r="AZ1010" s="5">
        <f t="shared" si="542"/>
        <v>0</v>
      </c>
      <c r="BA1010" s="1">
        <f>VLOOKUP($B1010&amp;$C1010&amp;$D1010,Staqo!$A$3:$AJ$1048576,BA$1,0)</f>
        <v>0</v>
      </c>
      <c r="BB1010" s="1">
        <f>VLOOKUP($B1010&amp;$C1010&amp;$D1010,HFE!$A$3:$AJ$1048576,BB$1,0)</f>
        <v>0</v>
      </c>
      <c r="BC1010" s="2">
        <f t="shared" si="543"/>
        <v>0</v>
      </c>
      <c r="BD1010" s="1">
        <f>VLOOKUP($B1010&amp;$C1010&amp;$D1010,Staqo!$A$3:$AJ$1048576,BD$1,0)</f>
        <v>0</v>
      </c>
      <c r="BE1010" s="1">
        <f>VLOOKUP($B1010&amp;$C1010&amp;$D1010,HFE!$A$3:$AJ$1048576,BE$1,0)</f>
        <v>0</v>
      </c>
      <c r="BF1010" s="2">
        <f t="shared" si="544"/>
        <v>0</v>
      </c>
      <c r="BG1010" s="1">
        <f>VLOOKUP($B1010&amp;$C1010&amp;$D1010,Staqo!$A$3:$AJ$1048576,BG$1,0)</f>
        <v>0</v>
      </c>
      <c r="BH1010" s="1">
        <f>VLOOKUP($B1010&amp;$C1010&amp;$D1010,HFE!$A$3:$AJ$1048576,BH$1,0)</f>
        <v>0</v>
      </c>
      <c r="BI1010" s="2">
        <f t="shared" si="545"/>
        <v>0</v>
      </c>
      <c r="BJ1010" s="1">
        <f>VLOOKUP($B1010&amp;$C1010&amp;$D1010,Staqo!$A$3:$AJ$1048576,BJ$1,0)</f>
        <v>0</v>
      </c>
      <c r="BK1010" s="1">
        <f>VLOOKUP($B1010&amp;$C1010&amp;$D1010,HFE!$A$3:$AJ$1048576,BK$1,0)</f>
        <v>0</v>
      </c>
      <c r="BL1010" s="2">
        <f t="shared" si="546"/>
        <v>0</v>
      </c>
      <c r="BM1010" s="1">
        <f>VLOOKUP($B1010&amp;$C1010&amp;$D1010,Staqo!$A$3:$AJ$1048576,BM$1,0)</f>
        <v>0</v>
      </c>
      <c r="BN1010" s="1">
        <f>VLOOKUP($B1010&amp;$C1010&amp;$D1010,HFE!$A$3:$AJ$1048576,BN$1,0)</f>
        <v>0</v>
      </c>
      <c r="BO1010" s="2">
        <f t="shared" si="547"/>
        <v>0</v>
      </c>
      <c r="BP1010" s="1">
        <f>VLOOKUP($B1010&amp;$C1010&amp;$D1010,Staqo!$A$3:$AJ$1048576,BP$1,0)</f>
        <v>0</v>
      </c>
      <c r="BQ1010" s="1">
        <f>VLOOKUP($B1010&amp;$C1010&amp;$D1010,HFE!$A$3:$AJ$1048576,BQ$1,0)</f>
        <v>0</v>
      </c>
      <c r="BR1010" s="2">
        <f t="shared" si="548"/>
        <v>0</v>
      </c>
      <c r="BS1010" s="1">
        <f>VLOOKUP($B1010&amp;$C1010&amp;$D1010,Staqo!$A$3:$AJ$1048576,BS$1,0)</f>
        <v>0</v>
      </c>
      <c r="BT1010" s="1">
        <f>VLOOKUP($B1010&amp;$C1010&amp;$D1010,HFE!$A$3:$AJ$1048576,BT$1,0)</f>
        <v>0</v>
      </c>
      <c r="BU1010" s="2">
        <f t="shared" si="549"/>
        <v>0</v>
      </c>
      <c r="BV1010" s="1">
        <f>VLOOKUP($B1010&amp;$C1010&amp;$D1010,Staqo!$A$3:$AJ$1048576,BV$1,0)</f>
        <v>0</v>
      </c>
      <c r="BW1010" s="1">
        <f>VLOOKUP($B1010&amp;$C1010&amp;$D1010,HFE!$A$3:$AJ$1048576,BW$1,0)</f>
        <v>0</v>
      </c>
      <c r="BX1010" s="2">
        <f t="shared" si="550"/>
        <v>0</v>
      </c>
      <c r="BY1010" s="1">
        <f>VLOOKUP($B1010&amp;$C1010&amp;$D1010,Staqo!$A$3:$AJ$1048576,BY$1,0)</f>
        <v>0</v>
      </c>
      <c r="BZ1010" s="1">
        <f>VLOOKUP($B1010&amp;$C1010&amp;$D1010,HFE!$A$3:$AJ$1048576,BZ$1,0)</f>
        <v>0</v>
      </c>
      <c r="CA1010" s="2">
        <f t="shared" si="551"/>
        <v>0</v>
      </c>
      <c r="CB1010" s="1">
        <f>VLOOKUP($B1010&amp;$C1010&amp;$D1010,Staqo!$A$3:$AJ$1048576,CB$1,0)</f>
        <v>0</v>
      </c>
      <c r="CC1010" s="1">
        <f>VLOOKUP($B1010&amp;$C1010&amp;$D1010,HFE!$A$3:$AJ$1048576,CC$1,0)</f>
        <v>0</v>
      </c>
      <c r="CD1010" s="2">
        <f t="shared" si="552"/>
        <v>0</v>
      </c>
      <c r="CE1010" s="1">
        <f>VLOOKUP($B1010&amp;$C1010&amp;$D1010,Staqo!$A$3:$AJ$1048576,CE$1,0)</f>
        <v>0</v>
      </c>
      <c r="CF1010" s="1">
        <f>VLOOKUP($B1010&amp;$C1010&amp;$D1010,HFE!$A$3:$AJ$1048576,CF$1,0)</f>
        <v>0</v>
      </c>
      <c r="CG1010" s="2">
        <f t="shared" si="553"/>
        <v>0</v>
      </c>
      <c r="CH1010" s="1">
        <f>VLOOKUP($B1010&amp;$C1010&amp;$D1010,Staqo!$A$3:$AJ$1048576,CH$1,0)</f>
        <v>0</v>
      </c>
      <c r="CI1010" s="1">
        <f>VLOOKUP($B1010&amp;$C1010&amp;$D1010,HFE!$A$3:$AJ$1048576,CI$1,0)</f>
        <v>0</v>
      </c>
      <c r="CJ1010" s="2">
        <f t="shared" si="554"/>
        <v>0</v>
      </c>
      <c r="CK1010" s="1">
        <f>VLOOKUP($B1010&amp;$C1010&amp;$D1010,Staqo!$A$3:$AJ$1048576,CK$1,0)</f>
        <v>0</v>
      </c>
      <c r="CL1010" s="1">
        <f>VLOOKUP($B1010&amp;$C1010&amp;$D1010,HFE!$A$3:$AJ$1048576,CL$1,0)</f>
        <v>0</v>
      </c>
      <c r="CM1010" s="2">
        <f t="shared" si="555"/>
        <v>0</v>
      </c>
      <c r="CN1010" s="1">
        <f>VLOOKUP($B1010&amp;$C1010&amp;$D1010,Staqo!$A$3:$AJ$1048576,CN$1,0)</f>
        <v>0</v>
      </c>
      <c r="CO1010" s="1">
        <f>VLOOKUP($B1010&amp;$C1010&amp;$D1010,HFE!$A$3:$AJ$1048576,CO$1,0)</f>
        <v>0</v>
      </c>
      <c r="CP1010" s="2">
        <f t="shared" si="556"/>
        <v>0</v>
      </c>
      <c r="CQ1010" s="1">
        <f>VLOOKUP($B1010&amp;$C1010&amp;$D1010,Staqo!$A$3:$AJ$1048576,CQ$1,0)</f>
        <v>0</v>
      </c>
      <c r="CR1010" s="1">
        <f>VLOOKUP($B1010&amp;$C1010&amp;$D1010,HFE!$A$3:$AJ$1048576,CR$1,0)</f>
        <v>0</v>
      </c>
      <c r="CS1010" s="2">
        <f t="shared" si="557"/>
        <v>0</v>
      </c>
      <c r="CT1010" s="1"/>
      <c r="CU1010" s="1"/>
      <c r="CV1010" s="2"/>
    </row>
    <row r="1011" hidden="1" spans="1:100">
      <c r="A1011" s="1" t="s">
        <v>95</v>
      </c>
      <c r="B1011" s="1" t="s">
        <v>96</v>
      </c>
      <c r="C1011" s="3">
        <v>44582</v>
      </c>
      <c r="D1011" s="1" t="s">
        <v>18</v>
      </c>
      <c r="E1011" s="1">
        <f>VLOOKUP($B1011&amp;$C1011&amp;$D1011,Staqo!$A$3:$AJ$1048576,E$1,0)</f>
        <v>5.31012</v>
      </c>
      <c r="F1011" s="1" t="e">
        <f>VLOOKUP($B1011&amp;$C1011&amp;$D1011,HFE!$A$3:$AJ$1048576,F$1,0)</f>
        <v>#REF!</v>
      </c>
      <c r="G1011" s="2" t="e">
        <f t="shared" si="527"/>
        <v>#REF!</v>
      </c>
      <c r="H1011" s="1">
        <f>VLOOKUP($B1011&amp;$C1011&amp;$D1011,Staqo!$A$3:$AJ$1048576,H$1,0)</f>
        <v>6.2975</v>
      </c>
      <c r="I1011" s="1" t="e">
        <f>VLOOKUP($B1011&amp;$C1011&amp;$D1011,HFE!$A$3:$AJ$1048576,I$1,0)</f>
        <v>#REF!</v>
      </c>
      <c r="J1011" s="2" t="e">
        <f t="shared" si="528"/>
        <v>#REF!</v>
      </c>
      <c r="K1011" s="1">
        <f>VLOOKUP($B1011&amp;$C1011&amp;$D1011,Staqo!$A$3:$AJ$1048576,K$1,0)</f>
        <v>6009.33</v>
      </c>
      <c r="L1011" s="1" t="e">
        <f>VLOOKUP($B1011&amp;$C1011&amp;$D1011,HFE!$A$3:$AJ$1048576,L$1,0)</f>
        <v>#REF!</v>
      </c>
      <c r="M1011" s="2" t="e">
        <f t="shared" si="529"/>
        <v>#REF!</v>
      </c>
      <c r="N1011" s="1">
        <f>VLOOKUP($B1011&amp;$C1011&amp;$D1011,Staqo!$A$3:$AJ$1048576,N$1,0)</f>
        <v>4770</v>
      </c>
      <c r="O1011" s="1">
        <f>VLOOKUP($B1011&amp;$C1011&amp;$D1011,HFE!$A$3:$AJ$1048576,O$1,0)</f>
        <v>0</v>
      </c>
      <c r="P1011" s="2">
        <f t="shared" si="530"/>
        <v>-4770</v>
      </c>
      <c r="Q1011" s="1">
        <f>VLOOKUP($B1011&amp;$C1011&amp;$D1011,Staqo!$A$3:$AJ$1048576,Q$1,0)</f>
        <v>4728.61</v>
      </c>
      <c r="R1011" s="1">
        <f>VLOOKUP($B1011&amp;$C1011&amp;$D1011,HFE!$A$3:$AJ$1048576,R$1,0)</f>
        <v>0</v>
      </c>
      <c r="S1011" s="2">
        <f t="shared" si="531"/>
        <v>-4728.61</v>
      </c>
      <c r="T1011" s="1">
        <f>VLOOKUP($B1011&amp;$C1011&amp;$D1011,Staqo!$A$3:$AJ$1048576,T$1,0)</f>
        <v>0.793766</v>
      </c>
      <c r="U1011" s="1" t="e">
        <f>VLOOKUP($B1011&amp;$C1011&amp;$D1011,HFE!$A$3:$AJ$1048576,U$1,0)</f>
        <v>#REF!</v>
      </c>
      <c r="V1011" s="2" t="e">
        <f t="shared" si="532"/>
        <v>#REF!</v>
      </c>
      <c r="W1011" s="1">
        <f>VLOOKUP($B1011&amp;$C1011&amp;$D1011,Staqo!$A$3:$AJ$1048576,W$1,0)</f>
        <v>0.786879</v>
      </c>
      <c r="X1011" s="1" t="e">
        <f>VLOOKUP($B1011&amp;$C1011&amp;$D1011,HFE!$A$3:$AJ$1048576,X$1,0)</f>
        <v>#REF!</v>
      </c>
      <c r="Y1011" s="2" t="e">
        <f t="shared" si="533"/>
        <v>#REF!</v>
      </c>
      <c r="Z1011" s="4">
        <f>VLOOKUP($B1011&amp;$C1011&amp;$D1011,Staqo!$A$3:$AJ$1048576,Z$1,0)</f>
        <v>100</v>
      </c>
      <c r="AA1011" s="4">
        <f>VLOOKUP($B1011&amp;$C1011&amp;$D1011,HFE!$A$3:$AJ$1048576,AA$1,0)</f>
        <v>0</v>
      </c>
      <c r="AB1011" s="5">
        <f t="shared" si="534"/>
        <v>-100</v>
      </c>
      <c r="AC1011" s="1">
        <f>VLOOKUP($B1011&amp;$C1011&amp;$D1011,Staqo!$A$3:$AJ$1048576,AC$1,0)</f>
        <v>100</v>
      </c>
      <c r="AD1011" s="1">
        <f>VLOOKUP($B1011&amp;$C1011&amp;$D1011,HFE!$A$3:$AJ$1048576,AD$1,0)*100</f>
        <v>100</v>
      </c>
      <c r="AE1011" s="2">
        <f t="shared" si="535"/>
        <v>0</v>
      </c>
      <c r="AF1011" s="1">
        <f>VLOOKUP($B1011&amp;$C1011&amp;$D1011,Staqo!$A$3:$AJ$1048576,AF$1,0)</f>
        <v>100</v>
      </c>
      <c r="AG1011" s="1">
        <f>VLOOKUP($B1011&amp;$C1011&amp;$D1011,HFE!$A$3:$AJ$1048576,AG$1,0)*100</f>
        <v>100</v>
      </c>
      <c r="AH1011" s="2">
        <f t="shared" si="536"/>
        <v>0</v>
      </c>
      <c r="AI1011" s="1">
        <f>VLOOKUP($B1011&amp;$C1011&amp;$D1011,Staqo!$A$3:$AJ$1048576,AI$1,0)</f>
        <v>0.229109</v>
      </c>
      <c r="AJ1011" s="1" t="e">
        <f>VLOOKUP($B1011&amp;$C1011&amp;$D1011,HFE!$A$3:$AJ$1048576,AJ$1,0)</f>
        <v>#REF!</v>
      </c>
      <c r="AK1011" s="2" t="e">
        <f t="shared" si="537"/>
        <v>#REF!</v>
      </c>
      <c r="AL1011" s="1">
        <f>VLOOKUP($B1011&amp;$C1011&amp;$D1011,Staqo!$A$3:$AJ$1048576,AL$1,0)</f>
        <v>0.208281</v>
      </c>
      <c r="AM1011" s="1" t="e">
        <f>VLOOKUP($B1011&amp;$C1011&amp;$D1011,HFE!$A$3:$AJ$1048576,AM$1,0)</f>
        <v>#REF!</v>
      </c>
      <c r="AN1011" s="2" t="e">
        <f t="shared" si="538"/>
        <v>#REF!</v>
      </c>
      <c r="AO1011" s="1">
        <f>VLOOKUP($B1011&amp;$C1011&amp;$D1011,Staqo!$A$3:$AJ$1048576,AO$1,0)</f>
        <v>0.227121</v>
      </c>
      <c r="AP1011" s="1" t="e">
        <f>VLOOKUP($B1011&amp;$C1011&amp;$D1011,HFE!$A$3:$AJ$1048576,AP$1,0)</f>
        <v>#REF!</v>
      </c>
      <c r="AQ1011" s="2" t="e">
        <f t="shared" si="539"/>
        <v>#REF!</v>
      </c>
      <c r="AR1011" s="1">
        <f>VLOOKUP($B1011&amp;$C1011&amp;$D1011,Staqo!$A$3:$AJ$1048576,AR$1,0)</f>
        <v>0.206474</v>
      </c>
      <c r="AS1011" s="1" t="e">
        <f>VLOOKUP($B1011&amp;$C1011&amp;$D1011,HFE!$A$3:$AJ$1048576,AS$1,0)</f>
        <v>#REF!</v>
      </c>
      <c r="AT1011" s="2" t="e">
        <f t="shared" si="540"/>
        <v>#REF!</v>
      </c>
      <c r="AU1011" s="1">
        <f>VLOOKUP($B1011&amp;$C1011&amp;$D1011,Staqo!$A$3:$AJ$1048576,AU$1,0)</f>
        <v>97.3745</v>
      </c>
      <c r="AV1011" s="1">
        <f>VLOOKUP($B1011&amp;$C1011&amp;$D1011,HFE!$A$3:$AJ$1048576,AV$1,0)</f>
        <v>0</v>
      </c>
      <c r="AW1011" s="2">
        <f t="shared" si="541"/>
        <v>-97.3745</v>
      </c>
      <c r="AX1011" s="4">
        <f>VLOOKUP($B1011&amp;$C1011&amp;$D1011,Staqo!$A$3:$AJ$1048576,AX$1,0)</f>
        <v>12</v>
      </c>
      <c r="AY1011" s="4">
        <f>VLOOKUP($B1011&amp;$C1011&amp;$D1011,HFE!$A$3:$AJ$1048576,AY$1,0)</f>
        <v>12</v>
      </c>
      <c r="AZ1011" s="5">
        <f t="shared" si="542"/>
        <v>0</v>
      </c>
      <c r="BA1011" s="1">
        <f>VLOOKUP($B1011&amp;$C1011&amp;$D1011,Staqo!$A$3:$AJ$1048576,BA$1,0)</f>
        <v>0</v>
      </c>
      <c r="BB1011" s="1">
        <f>VLOOKUP($B1011&amp;$C1011&amp;$D1011,HFE!$A$3:$AJ$1048576,BB$1,0)</f>
        <v>0</v>
      </c>
      <c r="BC1011" s="2">
        <f t="shared" si="543"/>
        <v>0</v>
      </c>
      <c r="BD1011" s="1">
        <f>VLOOKUP($B1011&amp;$C1011&amp;$D1011,Staqo!$A$3:$AJ$1048576,BD$1,0)</f>
        <v>0</v>
      </c>
      <c r="BE1011" s="1">
        <f>VLOOKUP($B1011&amp;$C1011&amp;$D1011,HFE!$A$3:$AJ$1048576,BE$1,0)</f>
        <v>0</v>
      </c>
      <c r="BF1011" s="2">
        <f t="shared" si="544"/>
        <v>0</v>
      </c>
      <c r="BG1011" s="1">
        <f>VLOOKUP($B1011&amp;$C1011&amp;$D1011,Staqo!$A$3:$AJ$1048576,BG$1,0)</f>
        <v>0</v>
      </c>
      <c r="BH1011" s="1">
        <f>VLOOKUP($B1011&amp;$C1011&amp;$D1011,HFE!$A$3:$AJ$1048576,BH$1,0)</f>
        <v>0</v>
      </c>
      <c r="BI1011" s="2">
        <f t="shared" si="545"/>
        <v>0</v>
      </c>
      <c r="BJ1011" s="1">
        <f>VLOOKUP($B1011&amp;$C1011&amp;$D1011,Staqo!$A$3:$AJ$1048576,BJ$1,0)</f>
        <v>0</v>
      </c>
      <c r="BK1011" s="1">
        <f>VLOOKUP($B1011&amp;$C1011&amp;$D1011,HFE!$A$3:$AJ$1048576,BK$1,0)</f>
        <v>0</v>
      </c>
      <c r="BL1011" s="2">
        <f t="shared" si="546"/>
        <v>0</v>
      </c>
      <c r="BM1011" s="1">
        <f>VLOOKUP($B1011&amp;$C1011&amp;$D1011,Staqo!$A$3:$AJ$1048576,BM$1,0)</f>
        <v>0</v>
      </c>
      <c r="BN1011" s="1">
        <f>VLOOKUP($B1011&amp;$C1011&amp;$D1011,HFE!$A$3:$AJ$1048576,BN$1,0)</f>
        <v>0</v>
      </c>
      <c r="BO1011" s="2">
        <f t="shared" si="547"/>
        <v>0</v>
      </c>
      <c r="BP1011" s="1">
        <f>VLOOKUP($B1011&amp;$C1011&amp;$D1011,Staqo!$A$3:$AJ$1048576,BP$1,0)</f>
        <v>0</v>
      </c>
      <c r="BQ1011" s="1">
        <f>VLOOKUP($B1011&amp;$C1011&amp;$D1011,HFE!$A$3:$AJ$1048576,BQ$1,0)</f>
        <v>0</v>
      </c>
      <c r="BR1011" s="2">
        <f t="shared" si="548"/>
        <v>0</v>
      </c>
      <c r="BS1011" s="1">
        <f>VLOOKUP($B1011&amp;$C1011&amp;$D1011,Staqo!$A$3:$AJ$1048576,BS$1,0)</f>
        <v>0</v>
      </c>
      <c r="BT1011" s="1">
        <f>VLOOKUP($B1011&amp;$C1011&amp;$D1011,HFE!$A$3:$AJ$1048576,BT$1,0)</f>
        <v>0</v>
      </c>
      <c r="BU1011" s="2">
        <f t="shared" si="549"/>
        <v>0</v>
      </c>
      <c r="BV1011" s="1">
        <f>VLOOKUP($B1011&amp;$C1011&amp;$D1011,Staqo!$A$3:$AJ$1048576,BV$1,0)</f>
        <v>0</v>
      </c>
      <c r="BW1011" s="1">
        <f>VLOOKUP($B1011&amp;$C1011&amp;$D1011,HFE!$A$3:$AJ$1048576,BW$1,0)</f>
        <v>0</v>
      </c>
      <c r="BX1011" s="2">
        <f t="shared" si="550"/>
        <v>0</v>
      </c>
      <c r="BY1011" s="1">
        <f>VLOOKUP($B1011&amp;$C1011&amp;$D1011,Staqo!$A$3:$AJ$1048576,BY$1,0)</f>
        <v>0</v>
      </c>
      <c r="BZ1011" s="1">
        <f>VLOOKUP($B1011&amp;$C1011&amp;$D1011,HFE!$A$3:$AJ$1048576,BZ$1,0)</f>
        <v>0</v>
      </c>
      <c r="CA1011" s="2">
        <f t="shared" si="551"/>
        <v>0</v>
      </c>
      <c r="CB1011" s="1">
        <f>VLOOKUP($B1011&amp;$C1011&amp;$D1011,Staqo!$A$3:$AJ$1048576,CB$1,0)</f>
        <v>0</v>
      </c>
      <c r="CC1011" s="1">
        <f>VLOOKUP($B1011&amp;$C1011&amp;$D1011,HFE!$A$3:$AJ$1048576,CC$1,0)</f>
        <v>0</v>
      </c>
      <c r="CD1011" s="2">
        <f t="shared" si="552"/>
        <v>0</v>
      </c>
      <c r="CE1011" s="1">
        <f>VLOOKUP($B1011&amp;$C1011&amp;$D1011,Staqo!$A$3:$AJ$1048576,CE$1,0)</f>
        <v>0</v>
      </c>
      <c r="CF1011" s="1">
        <f>VLOOKUP($B1011&amp;$C1011&amp;$D1011,HFE!$A$3:$AJ$1048576,CF$1,0)</f>
        <v>0</v>
      </c>
      <c r="CG1011" s="2">
        <f t="shared" si="553"/>
        <v>0</v>
      </c>
      <c r="CH1011" s="1">
        <f>VLOOKUP($B1011&amp;$C1011&amp;$D1011,Staqo!$A$3:$AJ$1048576,CH$1,0)</f>
        <v>0</v>
      </c>
      <c r="CI1011" s="1">
        <f>VLOOKUP($B1011&amp;$C1011&amp;$D1011,HFE!$A$3:$AJ$1048576,CI$1,0)</f>
        <v>0</v>
      </c>
      <c r="CJ1011" s="2">
        <f t="shared" si="554"/>
        <v>0</v>
      </c>
      <c r="CK1011" s="1">
        <f>VLOOKUP($B1011&amp;$C1011&amp;$D1011,Staqo!$A$3:$AJ$1048576,CK$1,0)</f>
        <v>0</v>
      </c>
      <c r="CL1011" s="1">
        <f>VLOOKUP($B1011&amp;$C1011&amp;$D1011,HFE!$A$3:$AJ$1048576,CL$1,0)</f>
        <v>0</v>
      </c>
      <c r="CM1011" s="2">
        <f t="shared" si="555"/>
        <v>0</v>
      </c>
      <c r="CN1011" s="1">
        <f>VLOOKUP($B1011&amp;$C1011&amp;$D1011,Staqo!$A$3:$AJ$1048576,CN$1,0)</f>
        <v>0</v>
      </c>
      <c r="CO1011" s="1">
        <f>VLOOKUP($B1011&amp;$C1011&amp;$D1011,HFE!$A$3:$AJ$1048576,CO$1,0)</f>
        <v>0</v>
      </c>
      <c r="CP1011" s="2">
        <f t="shared" si="556"/>
        <v>0</v>
      </c>
      <c r="CQ1011" s="1">
        <f>VLOOKUP($B1011&amp;$C1011&amp;$D1011,Staqo!$A$3:$AJ$1048576,CQ$1,0)</f>
        <v>0</v>
      </c>
      <c r="CR1011" s="1">
        <f>VLOOKUP($B1011&amp;$C1011&amp;$D1011,HFE!$A$3:$AJ$1048576,CR$1,0)</f>
        <v>0</v>
      </c>
      <c r="CS1011" s="2">
        <f t="shared" si="557"/>
        <v>0</v>
      </c>
      <c r="CT1011" s="1"/>
      <c r="CU1011" s="1"/>
      <c r="CV1011" s="2"/>
    </row>
    <row r="1012" hidden="1" spans="1:100">
      <c r="A1012" s="1" t="s">
        <v>95</v>
      </c>
      <c r="B1012" s="1" t="s">
        <v>96</v>
      </c>
      <c r="C1012" s="3">
        <v>44582</v>
      </c>
      <c r="D1012" s="1" t="s">
        <v>19</v>
      </c>
      <c r="E1012" s="1">
        <f>VLOOKUP($B1012&amp;$C1012&amp;$D1012,Staqo!$A$3:$AJ$1048576,E$1,0)</f>
        <v>5.31012</v>
      </c>
      <c r="F1012" s="1" t="e">
        <f>VLOOKUP($B1012&amp;$C1012&amp;$D1012,HFE!$A$3:$AJ$1048576,F$1,0)</f>
        <v>#REF!</v>
      </c>
      <c r="G1012" s="2" t="e">
        <f t="shared" si="527"/>
        <v>#REF!</v>
      </c>
      <c r="H1012" s="1">
        <f>VLOOKUP($B1012&amp;$C1012&amp;$D1012,Staqo!$A$3:$AJ$1048576,H$1,0)</f>
        <v>6.2975</v>
      </c>
      <c r="I1012" s="1" t="e">
        <f>VLOOKUP($B1012&amp;$C1012&amp;$D1012,HFE!$A$3:$AJ$1048576,I$1,0)</f>
        <v>#REF!</v>
      </c>
      <c r="J1012" s="2" t="e">
        <f t="shared" si="528"/>
        <v>#REF!</v>
      </c>
      <c r="K1012" s="1">
        <f>VLOOKUP($B1012&amp;$C1012&amp;$D1012,Staqo!$A$3:$AJ$1048576,K$1,0)</f>
        <v>7109.63</v>
      </c>
      <c r="L1012" s="1" t="e">
        <f>VLOOKUP($B1012&amp;$C1012&amp;$D1012,HFE!$A$3:$AJ$1048576,L$1,0)</f>
        <v>#REF!</v>
      </c>
      <c r="M1012" s="2" t="e">
        <f t="shared" si="529"/>
        <v>#REF!</v>
      </c>
      <c r="N1012" s="1">
        <f>VLOOKUP($B1012&amp;$C1012&amp;$D1012,Staqo!$A$3:$AJ$1048576,N$1,0)</f>
        <v>5610</v>
      </c>
      <c r="O1012" s="1">
        <f>VLOOKUP($B1012&amp;$C1012&amp;$D1012,HFE!$A$3:$AJ$1048576,O$1,0)</f>
        <v>0</v>
      </c>
      <c r="P1012" s="2">
        <f t="shared" si="530"/>
        <v>-5610</v>
      </c>
      <c r="Q1012" s="1">
        <f>VLOOKUP($B1012&amp;$C1012&amp;$D1012,Staqo!$A$3:$AJ$1048576,Q$1,0)</f>
        <v>5561.32</v>
      </c>
      <c r="R1012" s="1">
        <f>VLOOKUP($B1012&amp;$C1012&amp;$D1012,HFE!$A$3:$AJ$1048576,R$1,0)</f>
        <v>0</v>
      </c>
      <c r="S1012" s="2">
        <f t="shared" si="531"/>
        <v>-5561.32</v>
      </c>
      <c r="T1012" s="1">
        <f>VLOOKUP($B1012&amp;$C1012&amp;$D1012,Staqo!$A$3:$AJ$1048576,T$1,0)</f>
        <v>0.789071</v>
      </c>
      <c r="U1012" s="1" t="e">
        <f>VLOOKUP($B1012&amp;$C1012&amp;$D1012,HFE!$A$3:$AJ$1048576,U$1,0)</f>
        <v>#REF!</v>
      </c>
      <c r="V1012" s="2" t="e">
        <f t="shared" si="532"/>
        <v>#REF!</v>
      </c>
      <c r="W1012" s="1">
        <f>VLOOKUP($B1012&amp;$C1012&amp;$D1012,Staqo!$A$3:$AJ$1048576,W$1,0)</f>
        <v>0.782224</v>
      </c>
      <c r="X1012" s="1" t="e">
        <f>VLOOKUP($B1012&amp;$C1012&amp;$D1012,HFE!$A$3:$AJ$1048576,X$1,0)</f>
        <v>#REF!</v>
      </c>
      <c r="Y1012" s="2" t="e">
        <f t="shared" si="533"/>
        <v>#REF!</v>
      </c>
      <c r="Z1012" s="4">
        <f>VLOOKUP($B1012&amp;$C1012&amp;$D1012,Staqo!$A$3:$AJ$1048576,Z$1,0)</f>
        <v>100</v>
      </c>
      <c r="AA1012" s="4">
        <f>VLOOKUP($B1012&amp;$C1012&amp;$D1012,HFE!$A$3:$AJ$1048576,AA$1,0)</f>
        <v>0</v>
      </c>
      <c r="AB1012" s="5">
        <f t="shared" si="534"/>
        <v>-100</v>
      </c>
      <c r="AC1012" s="1">
        <f>VLOOKUP($B1012&amp;$C1012&amp;$D1012,Staqo!$A$3:$AJ$1048576,AC$1,0)</f>
        <v>100</v>
      </c>
      <c r="AD1012" s="1">
        <f>VLOOKUP($B1012&amp;$C1012&amp;$D1012,HFE!$A$3:$AJ$1048576,AD$1,0)*100</f>
        <v>100</v>
      </c>
      <c r="AE1012" s="2">
        <f t="shared" si="535"/>
        <v>0</v>
      </c>
      <c r="AF1012" s="1">
        <f>VLOOKUP($B1012&amp;$C1012&amp;$D1012,Staqo!$A$3:$AJ$1048576,AF$1,0)</f>
        <v>100</v>
      </c>
      <c r="AG1012" s="1">
        <f>VLOOKUP($B1012&amp;$C1012&amp;$D1012,HFE!$A$3:$AJ$1048576,AG$1,0)*100</f>
        <v>100</v>
      </c>
      <c r="AH1012" s="2">
        <f t="shared" si="536"/>
        <v>0</v>
      </c>
      <c r="AI1012" s="1">
        <f>VLOOKUP($B1012&amp;$C1012&amp;$D1012,Staqo!$A$3:$AJ$1048576,AI$1,0)</f>
        <v>0.227753</v>
      </c>
      <c r="AJ1012" s="1" t="e">
        <f>VLOOKUP($B1012&amp;$C1012&amp;$D1012,HFE!$A$3:$AJ$1048576,AJ$1,0)</f>
        <v>#REF!</v>
      </c>
      <c r="AK1012" s="2" t="e">
        <f t="shared" si="537"/>
        <v>#REF!</v>
      </c>
      <c r="AL1012" s="1">
        <f>VLOOKUP($B1012&amp;$C1012&amp;$D1012,Staqo!$A$3:$AJ$1048576,AL$1,0)</f>
        <v>0.207049</v>
      </c>
      <c r="AM1012" s="1" t="e">
        <f>VLOOKUP($B1012&amp;$C1012&amp;$D1012,HFE!$A$3:$AJ$1048576,AM$1,0)</f>
        <v>#REF!</v>
      </c>
      <c r="AN1012" s="2" t="e">
        <f t="shared" si="538"/>
        <v>#REF!</v>
      </c>
      <c r="AO1012" s="1">
        <f>VLOOKUP($B1012&amp;$C1012&amp;$D1012,Staqo!$A$3:$AJ$1048576,AO$1,0)</f>
        <v>0.225777</v>
      </c>
      <c r="AP1012" s="1" t="e">
        <f>VLOOKUP($B1012&amp;$C1012&amp;$D1012,HFE!$A$3:$AJ$1048576,AP$1,0)</f>
        <v>#REF!</v>
      </c>
      <c r="AQ1012" s="2" t="e">
        <f t="shared" si="539"/>
        <v>#REF!</v>
      </c>
      <c r="AR1012" s="1">
        <f>VLOOKUP($B1012&amp;$C1012&amp;$D1012,Staqo!$A$3:$AJ$1048576,AR$1,0)</f>
        <v>0.205252</v>
      </c>
      <c r="AS1012" s="1" t="e">
        <f>VLOOKUP($B1012&amp;$C1012&amp;$D1012,HFE!$A$3:$AJ$1048576,AS$1,0)</f>
        <v>#REF!</v>
      </c>
      <c r="AT1012" s="2" t="e">
        <f t="shared" si="540"/>
        <v>#REF!</v>
      </c>
      <c r="AU1012" s="1">
        <f>VLOOKUP($B1012&amp;$C1012&amp;$D1012,Staqo!$A$3:$AJ$1048576,AU$1,0)</f>
        <v>96.7362</v>
      </c>
      <c r="AV1012" s="1">
        <f>VLOOKUP($B1012&amp;$C1012&amp;$D1012,HFE!$A$3:$AJ$1048576,AV$1,0)</f>
        <v>0</v>
      </c>
      <c r="AW1012" s="2">
        <f t="shared" si="541"/>
        <v>-96.7362</v>
      </c>
      <c r="AX1012" s="4">
        <f>VLOOKUP($B1012&amp;$C1012&amp;$D1012,Staqo!$A$3:$AJ$1048576,AX$1,0)</f>
        <v>12</v>
      </c>
      <c r="AY1012" s="4">
        <f>VLOOKUP($B1012&amp;$C1012&amp;$D1012,HFE!$A$3:$AJ$1048576,AY$1,0)</f>
        <v>12</v>
      </c>
      <c r="AZ1012" s="5">
        <f t="shared" si="542"/>
        <v>0</v>
      </c>
      <c r="BA1012" s="1">
        <f>VLOOKUP($B1012&amp;$C1012&amp;$D1012,Staqo!$A$3:$AJ$1048576,BA$1,0)</f>
        <v>0</v>
      </c>
      <c r="BB1012" s="1">
        <f>VLOOKUP($B1012&amp;$C1012&amp;$D1012,HFE!$A$3:$AJ$1048576,BB$1,0)</f>
        <v>0</v>
      </c>
      <c r="BC1012" s="2">
        <f t="shared" si="543"/>
        <v>0</v>
      </c>
      <c r="BD1012" s="1">
        <f>VLOOKUP($B1012&amp;$C1012&amp;$D1012,Staqo!$A$3:$AJ$1048576,BD$1,0)</f>
        <v>0</v>
      </c>
      <c r="BE1012" s="1">
        <f>VLOOKUP($B1012&amp;$C1012&amp;$D1012,HFE!$A$3:$AJ$1048576,BE$1,0)</f>
        <v>0</v>
      </c>
      <c r="BF1012" s="2">
        <f t="shared" si="544"/>
        <v>0</v>
      </c>
      <c r="BG1012" s="1">
        <f>VLOOKUP($B1012&amp;$C1012&amp;$D1012,Staqo!$A$3:$AJ$1048576,BG$1,0)</f>
        <v>0</v>
      </c>
      <c r="BH1012" s="1">
        <f>VLOOKUP($B1012&amp;$C1012&amp;$D1012,HFE!$A$3:$AJ$1048576,BH$1,0)</f>
        <v>0</v>
      </c>
      <c r="BI1012" s="2">
        <f t="shared" si="545"/>
        <v>0</v>
      </c>
      <c r="BJ1012" s="1">
        <f>VLOOKUP($B1012&amp;$C1012&amp;$D1012,Staqo!$A$3:$AJ$1048576,BJ$1,0)</f>
        <v>0</v>
      </c>
      <c r="BK1012" s="1">
        <f>VLOOKUP($B1012&amp;$C1012&amp;$D1012,HFE!$A$3:$AJ$1048576,BK$1,0)</f>
        <v>0</v>
      </c>
      <c r="BL1012" s="2">
        <f t="shared" si="546"/>
        <v>0</v>
      </c>
      <c r="BM1012" s="1">
        <f>VLOOKUP($B1012&amp;$C1012&amp;$D1012,Staqo!$A$3:$AJ$1048576,BM$1,0)</f>
        <v>0</v>
      </c>
      <c r="BN1012" s="1">
        <f>VLOOKUP($B1012&amp;$C1012&amp;$D1012,HFE!$A$3:$AJ$1048576,BN$1,0)</f>
        <v>0</v>
      </c>
      <c r="BO1012" s="2">
        <f t="shared" si="547"/>
        <v>0</v>
      </c>
      <c r="BP1012" s="1">
        <f>VLOOKUP($B1012&amp;$C1012&amp;$D1012,Staqo!$A$3:$AJ$1048576,BP$1,0)</f>
        <v>0</v>
      </c>
      <c r="BQ1012" s="1">
        <f>VLOOKUP($B1012&amp;$C1012&amp;$D1012,HFE!$A$3:$AJ$1048576,BQ$1,0)</f>
        <v>0</v>
      </c>
      <c r="BR1012" s="2">
        <f t="shared" si="548"/>
        <v>0</v>
      </c>
      <c r="BS1012" s="1">
        <f>VLOOKUP($B1012&amp;$C1012&amp;$D1012,Staqo!$A$3:$AJ$1048576,BS$1,0)</f>
        <v>0</v>
      </c>
      <c r="BT1012" s="1">
        <f>VLOOKUP($B1012&amp;$C1012&amp;$D1012,HFE!$A$3:$AJ$1048576,BT$1,0)</f>
        <v>0</v>
      </c>
      <c r="BU1012" s="2">
        <f t="shared" si="549"/>
        <v>0</v>
      </c>
      <c r="BV1012" s="1">
        <f>VLOOKUP($B1012&amp;$C1012&amp;$D1012,Staqo!$A$3:$AJ$1048576,BV$1,0)</f>
        <v>0</v>
      </c>
      <c r="BW1012" s="1">
        <f>VLOOKUP($B1012&amp;$C1012&amp;$D1012,HFE!$A$3:$AJ$1048576,BW$1,0)</f>
        <v>0</v>
      </c>
      <c r="BX1012" s="2">
        <f t="shared" si="550"/>
        <v>0</v>
      </c>
      <c r="BY1012" s="1">
        <f>VLOOKUP($B1012&amp;$C1012&amp;$D1012,Staqo!$A$3:$AJ$1048576,BY$1,0)</f>
        <v>0</v>
      </c>
      <c r="BZ1012" s="1">
        <f>VLOOKUP($B1012&amp;$C1012&amp;$D1012,HFE!$A$3:$AJ$1048576,BZ$1,0)</f>
        <v>0</v>
      </c>
      <c r="CA1012" s="2">
        <f t="shared" si="551"/>
        <v>0</v>
      </c>
      <c r="CB1012" s="1">
        <f>VLOOKUP($B1012&amp;$C1012&amp;$D1012,Staqo!$A$3:$AJ$1048576,CB$1,0)</f>
        <v>0</v>
      </c>
      <c r="CC1012" s="1">
        <f>VLOOKUP($B1012&amp;$C1012&amp;$D1012,HFE!$A$3:$AJ$1048576,CC$1,0)</f>
        <v>0</v>
      </c>
      <c r="CD1012" s="2">
        <f t="shared" si="552"/>
        <v>0</v>
      </c>
      <c r="CE1012" s="1">
        <f>VLOOKUP($B1012&amp;$C1012&amp;$D1012,Staqo!$A$3:$AJ$1048576,CE$1,0)</f>
        <v>0</v>
      </c>
      <c r="CF1012" s="1">
        <f>VLOOKUP($B1012&amp;$C1012&amp;$D1012,HFE!$A$3:$AJ$1048576,CF$1,0)</f>
        <v>0</v>
      </c>
      <c r="CG1012" s="2">
        <f t="shared" si="553"/>
        <v>0</v>
      </c>
      <c r="CH1012" s="1">
        <f>VLOOKUP($B1012&amp;$C1012&amp;$D1012,Staqo!$A$3:$AJ$1048576,CH$1,0)</f>
        <v>0</v>
      </c>
      <c r="CI1012" s="1">
        <f>VLOOKUP($B1012&amp;$C1012&amp;$D1012,HFE!$A$3:$AJ$1048576,CI$1,0)</f>
        <v>0</v>
      </c>
      <c r="CJ1012" s="2">
        <f t="shared" si="554"/>
        <v>0</v>
      </c>
      <c r="CK1012" s="1">
        <f>VLOOKUP($B1012&amp;$C1012&amp;$D1012,Staqo!$A$3:$AJ$1048576,CK$1,0)</f>
        <v>0</v>
      </c>
      <c r="CL1012" s="1">
        <f>VLOOKUP($B1012&amp;$C1012&amp;$D1012,HFE!$A$3:$AJ$1048576,CL$1,0)</f>
        <v>0</v>
      </c>
      <c r="CM1012" s="2">
        <f t="shared" si="555"/>
        <v>0</v>
      </c>
      <c r="CN1012" s="1">
        <f>VLOOKUP($B1012&amp;$C1012&amp;$D1012,Staqo!$A$3:$AJ$1048576,CN$1,0)</f>
        <v>0</v>
      </c>
      <c r="CO1012" s="1">
        <f>VLOOKUP($B1012&amp;$C1012&amp;$D1012,HFE!$A$3:$AJ$1048576,CO$1,0)</f>
        <v>0</v>
      </c>
      <c r="CP1012" s="2">
        <f t="shared" si="556"/>
        <v>0</v>
      </c>
      <c r="CQ1012" s="1">
        <f>VLOOKUP($B1012&amp;$C1012&amp;$D1012,Staqo!$A$3:$AJ$1048576,CQ$1,0)</f>
        <v>0</v>
      </c>
      <c r="CR1012" s="1">
        <f>VLOOKUP($B1012&amp;$C1012&amp;$D1012,HFE!$A$3:$AJ$1048576,CR$1,0)</f>
        <v>0</v>
      </c>
      <c r="CS1012" s="2">
        <f t="shared" si="557"/>
        <v>0</v>
      </c>
      <c r="CT1012" s="1"/>
      <c r="CU1012" s="1"/>
      <c r="CV1012" s="2"/>
    </row>
    <row r="1013" hidden="1" spans="1:100">
      <c r="A1013" s="1" t="s">
        <v>95</v>
      </c>
      <c r="B1013" s="1" t="s">
        <v>96</v>
      </c>
      <c r="C1013" s="3">
        <v>44582</v>
      </c>
      <c r="D1013" s="1" t="s">
        <v>20</v>
      </c>
      <c r="E1013" s="1">
        <f>VLOOKUP($B1013&amp;$C1013&amp;$D1013,Staqo!$A$3:$AJ$1048576,E$1,0)</f>
        <v>5.31012</v>
      </c>
      <c r="F1013" s="1" t="e">
        <f>VLOOKUP($B1013&amp;$C1013&amp;$D1013,HFE!$A$3:$AJ$1048576,F$1,0)</f>
        <v>#REF!</v>
      </c>
      <c r="G1013" s="2" t="e">
        <f t="shared" si="527"/>
        <v>#REF!</v>
      </c>
      <c r="H1013" s="1">
        <f>VLOOKUP($B1013&amp;$C1013&amp;$D1013,Staqo!$A$3:$AJ$1048576,H$1,0)</f>
        <v>6.2975</v>
      </c>
      <c r="I1013" s="1" t="e">
        <f>VLOOKUP($B1013&amp;$C1013&amp;$D1013,HFE!$A$3:$AJ$1048576,I$1,0)</f>
        <v>#REF!</v>
      </c>
      <c r="J1013" s="2" t="e">
        <f t="shared" si="528"/>
        <v>#REF!</v>
      </c>
      <c r="K1013" s="1">
        <f>VLOOKUP($B1013&amp;$C1013&amp;$D1013,Staqo!$A$3:$AJ$1048576,K$1,0)</f>
        <v>6940.35</v>
      </c>
      <c r="L1013" s="1" t="e">
        <f>VLOOKUP($B1013&amp;$C1013&amp;$D1013,HFE!$A$3:$AJ$1048576,L$1,0)</f>
        <v>#REF!</v>
      </c>
      <c r="M1013" s="2" t="e">
        <f t="shared" si="529"/>
        <v>#REF!</v>
      </c>
      <c r="N1013" s="1">
        <f>VLOOKUP($B1013&amp;$C1013&amp;$D1013,Staqo!$A$3:$AJ$1048576,N$1,0)</f>
        <v>5210</v>
      </c>
      <c r="O1013" s="1">
        <f>VLOOKUP($B1013&amp;$C1013&amp;$D1013,HFE!$A$3:$AJ$1048576,O$1,0)</f>
        <v>0</v>
      </c>
      <c r="P1013" s="2">
        <f t="shared" si="530"/>
        <v>-5210</v>
      </c>
      <c r="Q1013" s="1">
        <f>VLOOKUP($B1013&amp;$C1013&amp;$D1013,Staqo!$A$3:$AJ$1048576,Q$1,0)</f>
        <v>5164.79</v>
      </c>
      <c r="R1013" s="1">
        <f>VLOOKUP($B1013&amp;$C1013&amp;$D1013,HFE!$A$3:$AJ$1048576,R$1,0)</f>
        <v>0</v>
      </c>
      <c r="S1013" s="2">
        <f t="shared" si="531"/>
        <v>-5164.79</v>
      </c>
      <c r="T1013" s="1">
        <f>VLOOKUP($B1013&amp;$C1013&amp;$D1013,Staqo!$A$3:$AJ$1048576,T$1,0)</f>
        <v>0.750682</v>
      </c>
      <c r="U1013" s="1" t="e">
        <f>VLOOKUP($B1013&amp;$C1013&amp;$D1013,HFE!$A$3:$AJ$1048576,U$1,0)</f>
        <v>#REF!</v>
      </c>
      <c r="V1013" s="2" t="e">
        <f t="shared" si="532"/>
        <v>#REF!</v>
      </c>
      <c r="W1013" s="1">
        <f>VLOOKUP($B1013&amp;$C1013&amp;$D1013,Staqo!$A$3:$AJ$1048576,W$1,0)</f>
        <v>0.744169</v>
      </c>
      <c r="X1013" s="1" t="e">
        <f>VLOOKUP($B1013&amp;$C1013&amp;$D1013,HFE!$A$3:$AJ$1048576,X$1,0)</f>
        <v>#REF!</v>
      </c>
      <c r="Y1013" s="2" t="e">
        <f t="shared" si="533"/>
        <v>#REF!</v>
      </c>
      <c r="Z1013" s="4">
        <f>VLOOKUP($B1013&amp;$C1013&amp;$D1013,Staqo!$A$3:$AJ$1048576,Z$1,0)</f>
        <v>100</v>
      </c>
      <c r="AA1013" s="4">
        <f>VLOOKUP($B1013&amp;$C1013&amp;$D1013,HFE!$A$3:$AJ$1048576,AA$1,0)</f>
        <v>0</v>
      </c>
      <c r="AB1013" s="5">
        <f t="shared" si="534"/>
        <v>-100</v>
      </c>
      <c r="AC1013" s="1">
        <f>VLOOKUP($B1013&amp;$C1013&amp;$D1013,Staqo!$A$3:$AJ$1048576,AC$1,0)</f>
        <v>100</v>
      </c>
      <c r="AD1013" s="1">
        <f>VLOOKUP($B1013&amp;$C1013&amp;$D1013,HFE!$A$3:$AJ$1048576,AD$1,0)*100</f>
        <v>100</v>
      </c>
      <c r="AE1013" s="2">
        <f t="shared" si="535"/>
        <v>0</v>
      </c>
      <c r="AF1013" s="1">
        <f>VLOOKUP($B1013&amp;$C1013&amp;$D1013,Staqo!$A$3:$AJ$1048576,AF$1,0)</f>
        <v>100</v>
      </c>
      <c r="AG1013" s="1">
        <f>VLOOKUP($B1013&amp;$C1013&amp;$D1013,HFE!$A$3:$AJ$1048576,AG$1,0)*100</f>
        <v>100</v>
      </c>
      <c r="AH1013" s="2">
        <f t="shared" si="536"/>
        <v>0</v>
      </c>
      <c r="AI1013" s="1">
        <f>VLOOKUP($B1013&amp;$C1013&amp;$D1013,Staqo!$A$3:$AJ$1048576,AI$1,0)</f>
        <v>0.216674</v>
      </c>
      <c r="AJ1013" s="1" t="e">
        <f>VLOOKUP($B1013&amp;$C1013&amp;$D1013,HFE!$A$3:$AJ$1048576,AJ$1,0)</f>
        <v>#REF!</v>
      </c>
      <c r="AK1013" s="2" t="e">
        <f t="shared" si="537"/>
        <v>#REF!</v>
      </c>
      <c r="AL1013" s="1">
        <f>VLOOKUP($B1013&amp;$C1013&amp;$D1013,Staqo!$A$3:$AJ$1048576,AL$1,0)</f>
        <v>0.196976</v>
      </c>
      <c r="AM1013" s="1" t="e">
        <f>VLOOKUP($B1013&amp;$C1013&amp;$D1013,HFE!$A$3:$AJ$1048576,AM$1,0)</f>
        <v>#REF!</v>
      </c>
      <c r="AN1013" s="2" t="e">
        <f t="shared" si="538"/>
        <v>#REF!</v>
      </c>
      <c r="AO1013" s="1">
        <f>VLOOKUP($B1013&amp;$C1013&amp;$D1013,Staqo!$A$3:$AJ$1048576,AO$1,0)</f>
        <v>0.214794</v>
      </c>
      <c r="AP1013" s="1" t="e">
        <f>VLOOKUP($B1013&amp;$C1013&amp;$D1013,HFE!$A$3:$AJ$1048576,AP$1,0)</f>
        <v>#REF!</v>
      </c>
      <c r="AQ1013" s="2" t="e">
        <f t="shared" si="539"/>
        <v>#REF!</v>
      </c>
      <c r="AR1013" s="1">
        <f>VLOOKUP($B1013&amp;$C1013&amp;$D1013,Staqo!$A$3:$AJ$1048576,AR$1,0)</f>
        <v>0.195267</v>
      </c>
      <c r="AS1013" s="1" t="e">
        <f>VLOOKUP($B1013&amp;$C1013&amp;$D1013,HFE!$A$3:$AJ$1048576,AS$1,0)</f>
        <v>#REF!</v>
      </c>
      <c r="AT1013" s="2" t="e">
        <f t="shared" si="540"/>
        <v>#REF!</v>
      </c>
      <c r="AU1013" s="1">
        <f>VLOOKUP($B1013&amp;$C1013&amp;$D1013,Staqo!$A$3:$AJ$1048576,AU$1,0)</f>
        <v>96.4431</v>
      </c>
      <c r="AV1013" s="1">
        <f>VLOOKUP($B1013&amp;$C1013&amp;$D1013,HFE!$A$3:$AJ$1048576,AV$1,0)</f>
        <v>0</v>
      </c>
      <c r="AW1013" s="2">
        <f t="shared" si="541"/>
        <v>-96.4431</v>
      </c>
      <c r="AX1013" s="4">
        <f>VLOOKUP($B1013&amp;$C1013&amp;$D1013,Staqo!$A$3:$AJ$1048576,AX$1,0)</f>
        <v>12</v>
      </c>
      <c r="AY1013" s="4">
        <f>VLOOKUP($B1013&amp;$C1013&amp;$D1013,HFE!$A$3:$AJ$1048576,AY$1,0)</f>
        <v>12</v>
      </c>
      <c r="AZ1013" s="5">
        <f t="shared" si="542"/>
        <v>0</v>
      </c>
      <c r="BA1013" s="1">
        <f>VLOOKUP($B1013&amp;$C1013&amp;$D1013,Staqo!$A$3:$AJ$1048576,BA$1,0)</f>
        <v>0</v>
      </c>
      <c r="BB1013" s="1">
        <f>VLOOKUP($B1013&amp;$C1013&amp;$D1013,HFE!$A$3:$AJ$1048576,BB$1,0)</f>
        <v>0</v>
      </c>
      <c r="BC1013" s="2">
        <f t="shared" si="543"/>
        <v>0</v>
      </c>
      <c r="BD1013" s="1">
        <f>VLOOKUP($B1013&amp;$C1013&amp;$D1013,Staqo!$A$3:$AJ$1048576,BD$1,0)</f>
        <v>0</v>
      </c>
      <c r="BE1013" s="1">
        <f>VLOOKUP($B1013&amp;$C1013&amp;$D1013,HFE!$A$3:$AJ$1048576,BE$1,0)</f>
        <v>0</v>
      </c>
      <c r="BF1013" s="2">
        <f t="shared" si="544"/>
        <v>0</v>
      </c>
      <c r="BG1013" s="1">
        <f>VLOOKUP($B1013&amp;$C1013&amp;$D1013,Staqo!$A$3:$AJ$1048576,BG$1,0)</f>
        <v>0</v>
      </c>
      <c r="BH1013" s="1">
        <f>VLOOKUP($B1013&amp;$C1013&amp;$D1013,HFE!$A$3:$AJ$1048576,BH$1,0)</f>
        <v>0</v>
      </c>
      <c r="BI1013" s="2">
        <f t="shared" si="545"/>
        <v>0</v>
      </c>
      <c r="BJ1013" s="1">
        <f>VLOOKUP($B1013&amp;$C1013&amp;$D1013,Staqo!$A$3:$AJ$1048576,BJ$1,0)</f>
        <v>0</v>
      </c>
      <c r="BK1013" s="1">
        <f>VLOOKUP($B1013&amp;$C1013&amp;$D1013,HFE!$A$3:$AJ$1048576,BK$1,0)</f>
        <v>0</v>
      </c>
      <c r="BL1013" s="2">
        <f t="shared" si="546"/>
        <v>0</v>
      </c>
      <c r="BM1013" s="1">
        <f>VLOOKUP($B1013&amp;$C1013&amp;$D1013,Staqo!$A$3:$AJ$1048576,BM$1,0)</f>
        <v>0</v>
      </c>
      <c r="BN1013" s="1">
        <f>VLOOKUP($B1013&amp;$C1013&amp;$D1013,HFE!$A$3:$AJ$1048576,BN$1,0)</f>
        <v>0</v>
      </c>
      <c r="BO1013" s="2">
        <f t="shared" si="547"/>
        <v>0</v>
      </c>
      <c r="BP1013" s="1">
        <f>VLOOKUP($B1013&amp;$C1013&amp;$D1013,Staqo!$A$3:$AJ$1048576,BP$1,0)</f>
        <v>0</v>
      </c>
      <c r="BQ1013" s="1">
        <f>VLOOKUP($B1013&amp;$C1013&amp;$D1013,HFE!$A$3:$AJ$1048576,BQ$1,0)</f>
        <v>0</v>
      </c>
      <c r="BR1013" s="2">
        <f t="shared" si="548"/>
        <v>0</v>
      </c>
      <c r="BS1013" s="1">
        <f>VLOOKUP($B1013&amp;$C1013&amp;$D1013,Staqo!$A$3:$AJ$1048576,BS$1,0)</f>
        <v>0</v>
      </c>
      <c r="BT1013" s="1">
        <f>VLOOKUP($B1013&amp;$C1013&amp;$D1013,HFE!$A$3:$AJ$1048576,BT$1,0)</f>
        <v>0</v>
      </c>
      <c r="BU1013" s="2">
        <f t="shared" si="549"/>
        <v>0</v>
      </c>
      <c r="BV1013" s="1">
        <f>VLOOKUP($B1013&amp;$C1013&amp;$D1013,Staqo!$A$3:$AJ$1048576,BV$1,0)</f>
        <v>0</v>
      </c>
      <c r="BW1013" s="1">
        <f>VLOOKUP($B1013&amp;$C1013&amp;$D1013,HFE!$A$3:$AJ$1048576,BW$1,0)</f>
        <v>0</v>
      </c>
      <c r="BX1013" s="2">
        <f t="shared" si="550"/>
        <v>0</v>
      </c>
      <c r="BY1013" s="1">
        <f>VLOOKUP($B1013&amp;$C1013&amp;$D1013,Staqo!$A$3:$AJ$1048576,BY$1,0)</f>
        <v>0</v>
      </c>
      <c r="BZ1013" s="1">
        <f>VLOOKUP($B1013&amp;$C1013&amp;$D1013,HFE!$A$3:$AJ$1048576,BZ$1,0)</f>
        <v>0</v>
      </c>
      <c r="CA1013" s="2">
        <f t="shared" si="551"/>
        <v>0</v>
      </c>
      <c r="CB1013" s="1">
        <f>VLOOKUP($B1013&amp;$C1013&amp;$D1013,Staqo!$A$3:$AJ$1048576,CB$1,0)</f>
        <v>0</v>
      </c>
      <c r="CC1013" s="1">
        <f>VLOOKUP($B1013&amp;$C1013&amp;$D1013,HFE!$A$3:$AJ$1048576,CC$1,0)</f>
        <v>0</v>
      </c>
      <c r="CD1013" s="2">
        <f t="shared" si="552"/>
        <v>0</v>
      </c>
      <c r="CE1013" s="1">
        <f>VLOOKUP($B1013&amp;$C1013&amp;$D1013,Staqo!$A$3:$AJ$1048576,CE$1,0)</f>
        <v>0</v>
      </c>
      <c r="CF1013" s="1">
        <f>VLOOKUP($B1013&amp;$C1013&amp;$D1013,HFE!$A$3:$AJ$1048576,CF$1,0)</f>
        <v>0</v>
      </c>
      <c r="CG1013" s="2">
        <f t="shared" si="553"/>
        <v>0</v>
      </c>
      <c r="CH1013" s="1">
        <f>VLOOKUP($B1013&amp;$C1013&amp;$D1013,Staqo!$A$3:$AJ$1048576,CH$1,0)</f>
        <v>0</v>
      </c>
      <c r="CI1013" s="1">
        <f>VLOOKUP($B1013&amp;$C1013&amp;$D1013,HFE!$A$3:$AJ$1048576,CI$1,0)</f>
        <v>0</v>
      </c>
      <c r="CJ1013" s="2">
        <f t="shared" si="554"/>
        <v>0</v>
      </c>
      <c r="CK1013" s="1">
        <f>VLOOKUP($B1013&amp;$C1013&amp;$D1013,Staqo!$A$3:$AJ$1048576,CK$1,0)</f>
        <v>0</v>
      </c>
      <c r="CL1013" s="1">
        <f>VLOOKUP($B1013&amp;$C1013&amp;$D1013,HFE!$A$3:$AJ$1048576,CL$1,0)</f>
        <v>0</v>
      </c>
      <c r="CM1013" s="2">
        <f t="shared" si="555"/>
        <v>0</v>
      </c>
      <c r="CN1013" s="1">
        <f>VLOOKUP($B1013&amp;$C1013&amp;$D1013,Staqo!$A$3:$AJ$1048576,CN$1,0)</f>
        <v>0</v>
      </c>
      <c r="CO1013" s="1">
        <f>VLOOKUP($B1013&amp;$C1013&amp;$D1013,HFE!$A$3:$AJ$1048576,CO$1,0)</f>
        <v>0</v>
      </c>
      <c r="CP1013" s="2">
        <f t="shared" si="556"/>
        <v>0</v>
      </c>
      <c r="CQ1013" s="1">
        <f>VLOOKUP($B1013&amp;$C1013&amp;$D1013,Staqo!$A$3:$AJ$1048576,CQ$1,0)</f>
        <v>0</v>
      </c>
      <c r="CR1013" s="1">
        <f>VLOOKUP($B1013&amp;$C1013&amp;$D1013,HFE!$A$3:$AJ$1048576,CR$1,0)</f>
        <v>0</v>
      </c>
      <c r="CS1013" s="2">
        <f t="shared" si="557"/>
        <v>0</v>
      </c>
      <c r="CT1013" s="1"/>
      <c r="CU1013" s="1"/>
      <c r="CV1013" s="2"/>
    </row>
    <row r="1014" hidden="1" spans="1:100">
      <c r="A1014" s="1" t="s">
        <v>95</v>
      </c>
      <c r="B1014" s="1" t="s">
        <v>96</v>
      </c>
      <c r="C1014" s="3">
        <v>44582</v>
      </c>
      <c r="D1014" s="1" t="s">
        <v>27</v>
      </c>
      <c r="E1014" s="1">
        <f>VLOOKUP($B1014&amp;$C1014&amp;$D1014,Staqo!$A$3:$AJ$1048576,E$1,0)</f>
        <v>5.31012</v>
      </c>
      <c r="F1014" s="1" t="e">
        <f>VLOOKUP($B1014&amp;$C1014&amp;$D1014,HFE!$A$3:$AJ$1048576,F$1,0)</f>
        <v>#REF!</v>
      </c>
      <c r="G1014" s="2" t="e">
        <f t="shared" si="527"/>
        <v>#REF!</v>
      </c>
      <c r="H1014" s="1">
        <f>VLOOKUP($B1014&amp;$C1014&amp;$D1014,Staqo!$A$3:$AJ$1048576,H$1,0)</f>
        <v>6.2975</v>
      </c>
      <c r="I1014" s="1" t="e">
        <f>VLOOKUP($B1014&amp;$C1014&amp;$D1014,HFE!$A$3:$AJ$1048576,I$1,0)</f>
        <v>#REF!</v>
      </c>
      <c r="J1014" s="2" t="e">
        <f t="shared" si="528"/>
        <v>#REF!</v>
      </c>
      <c r="K1014" s="1">
        <f>VLOOKUP($B1014&amp;$C1014&amp;$D1014,Staqo!$A$3:$AJ$1048576,K$1,0)</f>
        <v>6940.35</v>
      </c>
      <c r="L1014" s="1" t="e">
        <f>VLOOKUP($B1014&amp;$C1014&amp;$D1014,HFE!$A$3:$AJ$1048576,L$1,0)</f>
        <v>#REF!</v>
      </c>
      <c r="M1014" s="2" t="e">
        <f t="shared" si="529"/>
        <v>#REF!</v>
      </c>
      <c r="N1014" s="1">
        <f>VLOOKUP($B1014&amp;$C1014&amp;$D1014,Staqo!$A$3:$AJ$1048576,N$1,0)</f>
        <v>5470</v>
      </c>
      <c r="O1014" s="1">
        <f>VLOOKUP($B1014&amp;$C1014&amp;$D1014,HFE!$A$3:$AJ$1048576,O$1,0)</f>
        <v>0</v>
      </c>
      <c r="P1014" s="2">
        <f t="shared" si="530"/>
        <v>-5470</v>
      </c>
      <c r="Q1014" s="1">
        <f>VLOOKUP($B1014&amp;$C1014&amp;$D1014,Staqo!$A$3:$AJ$1048576,Q$1,0)</f>
        <v>5422.54</v>
      </c>
      <c r="R1014" s="1">
        <f>VLOOKUP($B1014&amp;$C1014&amp;$D1014,HFE!$A$3:$AJ$1048576,R$1,0)</f>
        <v>0</v>
      </c>
      <c r="S1014" s="2">
        <f t="shared" si="531"/>
        <v>-5422.54</v>
      </c>
      <c r="T1014" s="1">
        <f>VLOOKUP($B1014&amp;$C1014&amp;$D1014,Staqo!$A$3:$AJ$1048576,T$1,0)</f>
        <v>0.788144</v>
      </c>
      <c r="U1014" s="1" t="e">
        <f>VLOOKUP($B1014&amp;$C1014&amp;$D1014,HFE!$A$3:$AJ$1048576,U$1,0)</f>
        <v>#REF!</v>
      </c>
      <c r="V1014" s="2" t="e">
        <f t="shared" si="532"/>
        <v>#REF!</v>
      </c>
      <c r="W1014" s="1">
        <f>VLOOKUP($B1014&amp;$C1014&amp;$D1014,Staqo!$A$3:$AJ$1048576,W$1,0)</f>
        <v>0.781306</v>
      </c>
      <c r="X1014" s="1" t="e">
        <f>VLOOKUP($B1014&amp;$C1014&amp;$D1014,HFE!$A$3:$AJ$1048576,X$1,0)</f>
        <v>#REF!</v>
      </c>
      <c r="Y1014" s="2" t="e">
        <f t="shared" si="533"/>
        <v>#REF!</v>
      </c>
      <c r="Z1014" s="4">
        <f>VLOOKUP($B1014&amp;$C1014&amp;$D1014,Staqo!$A$3:$AJ$1048576,Z$1,0)</f>
        <v>100</v>
      </c>
      <c r="AA1014" s="4">
        <f>VLOOKUP($B1014&amp;$C1014&amp;$D1014,HFE!$A$3:$AJ$1048576,AA$1,0)</f>
        <v>0</v>
      </c>
      <c r="AB1014" s="5">
        <f t="shared" si="534"/>
        <v>-100</v>
      </c>
      <c r="AC1014" s="1">
        <f>VLOOKUP($B1014&amp;$C1014&amp;$D1014,Staqo!$A$3:$AJ$1048576,AC$1,0)</f>
        <v>100</v>
      </c>
      <c r="AD1014" s="1">
        <f>VLOOKUP($B1014&amp;$C1014&amp;$D1014,HFE!$A$3:$AJ$1048576,AD$1,0)*100</f>
        <v>100</v>
      </c>
      <c r="AE1014" s="2">
        <f t="shared" si="535"/>
        <v>0</v>
      </c>
      <c r="AF1014" s="1">
        <f>VLOOKUP($B1014&amp;$C1014&amp;$D1014,Staqo!$A$3:$AJ$1048576,AF$1,0)</f>
        <v>100</v>
      </c>
      <c r="AG1014" s="1">
        <f>VLOOKUP($B1014&amp;$C1014&amp;$D1014,HFE!$A$3:$AJ$1048576,AG$1,0)*100</f>
        <v>100</v>
      </c>
      <c r="AH1014" s="2">
        <f t="shared" si="536"/>
        <v>0</v>
      </c>
      <c r="AI1014" s="1">
        <f>VLOOKUP($B1014&amp;$C1014&amp;$D1014,Staqo!$A$3:$AJ$1048576,AI$1,0)</f>
        <v>0.227487</v>
      </c>
      <c r="AJ1014" s="1" t="e">
        <f>VLOOKUP($B1014&amp;$C1014&amp;$D1014,HFE!$A$3:$AJ$1048576,AJ$1,0)</f>
        <v>#REF!</v>
      </c>
      <c r="AK1014" s="2" t="e">
        <f t="shared" si="537"/>
        <v>#REF!</v>
      </c>
      <c r="AL1014" s="1">
        <f>VLOOKUP($B1014&amp;$C1014&amp;$D1014,Staqo!$A$3:$AJ$1048576,AL$1,0)</f>
        <v>0.206806</v>
      </c>
      <c r="AM1014" s="1" t="e">
        <f>VLOOKUP($B1014&amp;$C1014&amp;$D1014,HFE!$A$3:$AJ$1048576,AM$1,0)</f>
        <v>#REF!</v>
      </c>
      <c r="AN1014" s="2" t="e">
        <f t="shared" si="538"/>
        <v>#REF!</v>
      </c>
      <c r="AO1014" s="1">
        <f>VLOOKUP($B1014&amp;$C1014&amp;$D1014,Staqo!$A$3:$AJ$1048576,AO$1,0)</f>
        <v>0.225513</v>
      </c>
      <c r="AP1014" s="1" t="e">
        <f>VLOOKUP($B1014&amp;$C1014&amp;$D1014,HFE!$A$3:$AJ$1048576,AP$1,0)</f>
        <v>#REF!</v>
      </c>
      <c r="AQ1014" s="2" t="e">
        <f t="shared" si="539"/>
        <v>#REF!</v>
      </c>
      <c r="AR1014" s="1">
        <f>VLOOKUP($B1014&amp;$C1014&amp;$D1014,Staqo!$A$3:$AJ$1048576,AR$1,0)</f>
        <v>0.205012</v>
      </c>
      <c r="AS1014" s="1" t="e">
        <f>VLOOKUP($B1014&amp;$C1014&amp;$D1014,HFE!$A$3:$AJ$1048576,AS$1,0)</f>
        <v>#REF!</v>
      </c>
      <c r="AT1014" s="2" t="e">
        <f t="shared" si="540"/>
        <v>#REF!</v>
      </c>
      <c r="AU1014" s="1">
        <f>VLOOKUP($B1014&amp;$C1014&amp;$D1014,Staqo!$A$3:$AJ$1048576,AU$1,0)</f>
        <v>96.2283</v>
      </c>
      <c r="AV1014" s="1">
        <f>VLOOKUP($B1014&amp;$C1014&amp;$D1014,HFE!$A$3:$AJ$1048576,AV$1,0)</f>
        <v>0</v>
      </c>
      <c r="AW1014" s="2">
        <f t="shared" si="541"/>
        <v>-96.2283</v>
      </c>
      <c r="AX1014" s="4">
        <f>VLOOKUP($B1014&amp;$C1014&amp;$D1014,Staqo!$A$3:$AJ$1048576,AX$1,0)</f>
        <v>12</v>
      </c>
      <c r="AY1014" s="4">
        <f>VLOOKUP($B1014&amp;$C1014&amp;$D1014,HFE!$A$3:$AJ$1048576,AY$1,0)</f>
        <v>12</v>
      </c>
      <c r="AZ1014" s="5">
        <f t="shared" si="542"/>
        <v>0</v>
      </c>
      <c r="BA1014" s="1">
        <f>VLOOKUP($B1014&amp;$C1014&amp;$D1014,Staqo!$A$3:$AJ$1048576,BA$1,0)</f>
        <v>0</v>
      </c>
      <c r="BB1014" s="1">
        <f>VLOOKUP($B1014&amp;$C1014&amp;$D1014,HFE!$A$3:$AJ$1048576,BB$1,0)</f>
        <v>0</v>
      </c>
      <c r="BC1014" s="2">
        <f t="shared" si="543"/>
        <v>0</v>
      </c>
      <c r="BD1014" s="1">
        <f>VLOOKUP($B1014&amp;$C1014&amp;$D1014,Staqo!$A$3:$AJ$1048576,BD$1,0)</f>
        <v>0</v>
      </c>
      <c r="BE1014" s="1">
        <f>VLOOKUP($B1014&amp;$C1014&amp;$D1014,HFE!$A$3:$AJ$1048576,BE$1,0)</f>
        <v>0</v>
      </c>
      <c r="BF1014" s="2">
        <f t="shared" si="544"/>
        <v>0</v>
      </c>
      <c r="BG1014" s="1">
        <f>VLOOKUP($B1014&amp;$C1014&amp;$D1014,Staqo!$A$3:$AJ$1048576,BG$1,0)</f>
        <v>0</v>
      </c>
      <c r="BH1014" s="1">
        <f>VLOOKUP($B1014&amp;$C1014&amp;$D1014,HFE!$A$3:$AJ$1048576,BH$1,0)</f>
        <v>0</v>
      </c>
      <c r="BI1014" s="2">
        <f t="shared" si="545"/>
        <v>0</v>
      </c>
      <c r="BJ1014" s="1">
        <f>VLOOKUP($B1014&amp;$C1014&amp;$D1014,Staqo!$A$3:$AJ$1048576,BJ$1,0)</f>
        <v>0</v>
      </c>
      <c r="BK1014" s="1">
        <f>VLOOKUP($B1014&amp;$C1014&amp;$D1014,HFE!$A$3:$AJ$1048576,BK$1,0)</f>
        <v>0</v>
      </c>
      <c r="BL1014" s="2">
        <f t="shared" si="546"/>
        <v>0</v>
      </c>
      <c r="BM1014" s="1">
        <f>VLOOKUP($B1014&amp;$C1014&amp;$D1014,Staqo!$A$3:$AJ$1048576,BM$1,0)</f>
        <v>0</v>
      </c>
      <c r="BN1014" s="1">
        <f>VLOOKUP($B1014&amp;$C1014&amp;$D1014,HFE!$A$3:$AJ$1048576,BN$1,0)</f>
        <v>0</v>
      </c>
      <c r="BO1014" s="2">
        <f t="shared" si="547"/>
        <v>0</v>
      </c>
      <c r="BP1014" s="1">
        <f>VLOOKUP($B1014&amp;$C1014&amp;$D1014,Staqo!$A$3:$AJ$1048576,BP$1,0)</f>
        <v>0</v>
      </c>
      <c r="BQ1014" s="1">
        <f>VLOOKUP($B1014&amp;$C1014&amp;$D1014,HFE!$A$3:$AJ$1048576,BQ$1,0)</f>
        <v>0</v>
      </c>
      <c r="BR1014" s="2">
        <f t="shared" si="548"/>
        <v>0</v>
      </c>
      <c r="BS1014" s="1">
        <f>VLOOKUP($B1014&amp;$C1014&amp;$D1014,Staqo!$A$3:$AJ$1048576,BS$1,0)</f>
        <v>0</v>
      </c>
      <c r="BT1014" s="1">
        <f>VLOOKUP($B1014&amp;$C1014&amp;$D1014,HFE!$A$3:$AJ$1048576,BT$1,0)</f>
        <v>0</v>
      </c>
      <c r="BU1014" s="2">
        <f t="shared" si="549"/>
        <v>0</v>
      </c>
      <c r="BV1014" s="1">
        <f>VLOOKUP($B1014&amp;$C1014&amp;$D1014,Staqo!$A$3:$AJ$1048576,BV$1,0)</f>
        <v>0</v>
      </c>
      <c r="BW1014" s="1">
        <f>VLOOKUP($B1014&amp;$C1014&amp;$D1014,HFE!$A$3:$AJ$1048576,BW$1,0)</f>
        <v>0</v>
      </c>
      <c r="BX1014" s="2">
        <f t="shared" si="550"/>
        <v>0</v>
      </c>
      <c r="BY1014" s="1">
        <f>VLOOKUP($B1014&amp;$C1014&amp;$D1014,Staqo!$A$3:$AJ$1048576,BY$1,0)</f>
        <v>0</v>
      </c>
      <c r="BZ1014" s="1">
        <f>VLOOKUP($B1014&amp;$C1014&amp;$D1014,HFE!$A$3:$AJ$1048576,BZ$1,0)</f>
        <v>0</v>
      </c>
      <c r="CA1014" s="2">
        <f t="shared" si="551"/>
        <v>0</v>
      </c>
      <c r="CB1014" s="1">
        <f>VLOOKUP($B1014&amp;$C1014&amp;$D1014,Staqo!$A$3:$AJ$1048576,CB$1,0)</f>
        <v>0</v>
      </c>
      <c r="CC1014" s="1">
        <f>VLOOKUP($B1014&amp;$C1014&amp;$D1014,HFE!$A$3:$AJ$1048576,CC$1,0)</f>
        <v>0</v>
      </c>
      <c r="CD1014" s="2">
        <f t="shared" si="552"/>
        <v>0</v>
      </c>
      <c r="CE1014" s="1">
        <f>VLOOKUP($B1014&amp;$C1014&amp;$D1014,Staqo!$A$3:$AJ$1048576,CE$1,0)</f>
        <v>0</v>
      </c>
      <c r="CF1014" s="1">
        <f>VLOOKUP($B1014&amp;$C1014&amp;$D1014,HFE!$A$3:$AJ$1048576,CF$1,0)</f>
        <v>0</v>
      </c>
      <c r="CG1014" s="2">
        <f t="shared" si="553"/>
        <v>0</v>
      </c>
      <c r="CH1014" s="1">
        <f>VLOOKUP($B1014&amp;$C1014&amp;$D1014,Staqo!$A$3:$AJ$1048576,CH$1,0)</f>
        <v>0</v>
      </c>
      <c r="CI1014" s="1">
        <f>VLOOKUP($B1014&amp;$C1014&amp;$D1014,HFE!$A$3:$AJ$1048576,CI$1,0)</f>
        <v>0</v>
      </c>
      <c r="CJ1014" s="2">
        <f t="shared" si="554"/>
        <v>0</v>
      </c>
      <c r="CK1014" s="1">
        <f>VLOOKUP($B1014&amp;$C1014&amp;$D1014,Staqo!$A$3:$AJ$1048576,CK$1,0)</f>
        <v>0</v>
      </c>
      <c r="CL1014" s="1">
        <f>VLOOKUP($B1014&amp;$C1014&amp;$D1014,HFE!$A$3:$AJ$1048576,CL$1,0)</f>
        <v>0</v>
      </c>
      <c r="CM1014" s="2">
        <f t="shared" si="555"/>
        <v>0</v>
      </c>
      <c r="CN1014" s="1">
        <f>VLOOKUP($B1014&amp;$C1014&amp;$D1014,Staqo!$A$3:$AJ$1048576,CN$1,0)</f>
        <v>0</v>
      </c>
      <c r="CO1014" s="1">
        <f>VLOOKUP($B1014&amp;$C1014&amp;$D1014,HFE!$A$3:$AJ$1048576,CO$1,0)</f>
        <v>0</v>
      </c>
      <c r="CP1014" s="2">
        <f t="shared" si="556"/>
        <v>0</v>
      </c>
      <c r="CQ1014" s="1">
        <f>VLOOKUP($B1014&amp;$C1014&amp;$D1014,Staqo!$A$3:$AJ$1048576,CQ$1,0)</f>
        <v>0</v>
      </c>
      <c r="CR1014" s="1">
        <f>VLOOKUP($B1014&amp;$C1014&amp;$D1014,HFE!$A$3:$AJ$1048576,CR$1,0)</f>
        <v>0</v>
      </c>
      <c r="CS1014" s="2">
        <f t="shared" si="557"/>
        <v>0</v>
      </c>
      <c r="CT1014" s="1"/>
      <c r="CU1014" s="1"/>
      <c r="CV1014" s="2"/>
    </row>
    <row r="1015" hidden="1" spans="1:100">
      <c r="A1015" s="1" t="s">
        <v>95</v>
      </c>
      <c r="B1015" s="1" t="s">
        <v>96</v>
      </c>
      <c r="C1015" s="3">
        <v>44582</v>
      </c>
      <c r="D1015" s="1" t="s">
        <v>28</v>
      </c>
      <c r="E1015" s="1">
        <f>VLOOKUP($B1015&amp;$C1015&amp;$D1015,Staqo!$A$3:$AJ$1048576,E$1,0)</f>
        <v>5.31012</v>
      </c>
      <c r="F1015" s="1" t="e">
        <f>VLOOKUP($B1015&amp;$C1015&amp;$D1015,HFE!$A$3:$AJ$1048576,F$1,0)</f>
        <v>#REF!</v>
      </c>
      <c r="G1015" s="2" t="e">
        <f t="shared" si="527"/>
        <v>#REF!</v>
      </c>
      <c r="H1015" s="1">
        <f>VLOOKUP($B1015&amp;$C1015&amp;$D1015,Staqo!$A$3:$AJ$1048576,H$1,0)</f>
        <v>6.2975</v>
      </c>
      <c r="I1015" s="1" t="e">
        <f>VLOOKUP($B1015&amp;$C1015&amp;$D1015,HFE!$A$3:$AJ$1048576,I$1,0)</f>
        <v>#REF!</v>
      </c>
      <c r="J1015" s="2" t="e">
        <f t="shared" si="528"/>
        <v>#REF!</v>
      </c>
      <c r="K1015" s="1">
        <f>VLOOKUP($B1015&amp;$C1015&amp;$D1015,Staqo!$A$3:$AJ$1048576,K$1,0)</f>
        <v>6940.35</v>
      </c>
      <c r="L1015" s="1" t="e">
        <f>VLOOKUP($B1015&amp;$C1015&amp;$D1015,HFE!$A$3:$AJ$1048576,L$1,0)</f>
        <v>#REF!</v>
      </c>
      <c r="M1015" s="2" t="e">
        <f t="shared" si="529"/>
        <v>#REF!</v>
      </c>
      <c r="N1015" s="1">
        <f>VLOOKUP($B1015&amp;$C1015&amp;$D1015,Staqo!$A$3:$AJ$1048576,N$1,0)</f>
        <v>5460</v>
      </c>
      <c r="O1015" s="1">
        <f>VLOOKUP($B1015&amp;$C1015&amp;$D1015,HFE!$A$3:$AJ$1048576,O$1,0)</f>
        <v>0</v>
      </c>
      <c r="P1015" s="2">
        <f t="shared" si="530"/>
        <v>-5460</v>
      </c>
      <c r="Q1015" s="1">
        <f>VLOOKUP($B1015&amp;$C1015&amp;$D1015,Staqo!$A$3:$AJ$1048576,Q$1,0)</f>
        <v>5412.63</v>
      </c>
      <c r="R1015" s="1">
        <f>VLOOKUP($B1015&amp;$C1015&amp;$D1015,HFE!$A$3:$AJ$1048576,R$1,0)</f>
        <v>0</v>
      </c>
      <c r="S1015" s="2">
        <f t="shared" si="531"/>
        <v>-5412.63</v>
      </c>
      <c r="T1015" s="1">
        <f>VLOOKUP($B1015&amp;$C1015&amp;$D1015,Staqo!$A$3:$AJ$1048576,T$1,0)</f>
        <v>0.786704</v>
      </c>
      <c r="U1015" s="1" t="e">
        <f>VLOOKUP($B1015&amp;$C1015&amp;$D1015,HFE!$A$3:$AJ$1048576,U$1,0)</f>
        <v>#REF!</v>
      </c>
      <c r="V1015" s="2" t="e">
        <f t="shared" si="532"/>
        <v>#REF!</v>
      </c>
      <c r="W1015" s="1">
        <f>VLOOKUP($B1015&amp;$C1015&amp;$D1015,Staqo!$A$3:$AJ$1048576,W$1,0)</f>
        <v>0.779878</v>
      </c>
      <c r="X1015" s="1" t="e">
        <f>VLOOKUP($B1015&amp;$C1015&amp;$D1015,HFE!$A$3:$AJ$1048576,X$1,0)</f>
        <v>#REF!</v>
      </c>
      <c r="Y1015" s="2" t="e">
        <f t="shared" si="533"/>
        <v>#REF!</v>
      </c>
      <c r="Z1015" s="4">
        <f>VLOOKUP($B1015&amp;$C1015&amp;$D1015,Staqo!$A$3:$AJ$1048576,Z$1,0)</f>
        <v>100</v>
      </c>
      <c r="AA1015" s="4">
        <f>VLOOKUP($B1015&amp;$C1015&amp;$D1015,HFE!$A$3:$AJ$1048576,AA$1,0)</f>
        <v>0</v>
      </c>
      <c r="AB1015" s="5">
        <f t="shared" si="534"/>
        <v>-100</v>
      </c>
      <c r="AC1015" s="1">
        <f>VLOOKUP($B1015&amp;$C1015&amp;$D1015,Staqo!$A$3:$AJ$1048576,AC$1,0)</f>
        <v>100</v>
      </c>
      <c r="AD1015" s="1">
        <f>VLOOKUP($B1015&amp;$C1015&amp;$D1015,HFE!$A$3:$AJ$1048576,AD$1,0)*100</f>
        <v>100</v>
      </c>
      <c r="AE1015" s="2">
        <f t="shared" si="535"/>
        <v>0</v>
      </c>
      <c r="AF1015" s="1">
        <f>VLOOKUP($B1015&amp;$C1015&amp;$D1015,Staqo!$A$3:$AJ$1048576,AF$1,0)</f>
        <v>100</v>
      </c>
      <c r="AG1015" s="1">
        <f>VLOOKUP($B1015&amp;$C1015&amp;$D1015,HFE!$A$3:$AJ$1048576,AG$1,0)*100</f>
        <v>100</v>
      </c>
      <c r="AH1015" s="2">
        <f t="shared" si="536"/>
        <v>0</v>
      </c>
      <c r="AI1015" s="1">
        <f>VLOOKUP($B1015&amp;$C1015&amp;$D1015,Staqo!$A$3:$AJ$1048576,AI$1,0)</f>
        <v>0.227071</v>
      </c>
      <c r="AJ1015" s="1" t="e">
        <f>VLOOKUP($B1015&amp;$C1015&amp;$D1015,HFE!$A$3:$AJ$1048576,AJ$1,0)</f>
        <v>#REF!</v>
      </c>
      <c r="AK1015" s="2" t="e">
        <f t="shared" si="537"/>
        <v>#REF!</v>
      </c>
      <c r="AL1015" s="1">
        <f>VLOOKUP($B1015&amp;$C1015&amp;$D1015,Staqo!$A$3:$AJ$1048576,AL$1,0)</f>
        <v>0.206428</v>
      </c>
      <c r="AM1015" s="1" t="e">
        <f>VLOOKUP($B1015&amp;$C1015&amp;$D1015,HFE!$A$3:$AJ$1048576,AM$1,0)</f>
        <v>#REF!</v>
      </c>
      <c r="AN1015" s="2" t="e">
        <f t="shared" si="538"/>
        <v>#REF!</v>
      </c>
      <c r="AO1015" s="1">
        <f>VLOOKUP($B1015&amp;$C1015&amp;$D1015,Staqo!$A$3:$AJ$1048576,AO$1,0)</f>
        <v>0.225101</v>
      </c>
      <c r="AP1015" s="1" t="e">
        <f>VLOOKUP($B1015&amp;$C1015&amp;$D1015,HFE!$A$3:$AJ$1048576,AP$1,0)</f>
        <v>#REF!</v>
      </c>
      <c r="AQ1015" s="2" t="e">
        <f t="shared" si="539"/>
        <v>#REF!</v>
      </c>
      <c r="AR1015" s="1">
        <f>VLOOKUP($B1015&amp;$C1015&amp;$D1015,Staqo!$A$3:$AJ$1048576,AR$1,0)</f>
        <v>0.204637</v>
      </c>
      <c r="AS1015" s="1" t="e">
        <f>VLOOKUP($B1015&amp;$C1015&amp;$D1015,HFE!$A$3:$AJ$1048576,AS$1,0)</f>
        <v>#REF!</v>
      </c>
      <c r="AT1015" s="2" t="e">
        <f t="shared" si="540"/>
        <v>#REF!</v>
      </c>
      <c r="AU1015" s="1">
        <f>VLOOKUP($B1015&amp;$C1015&amp;$D1015,Staqo!$A$3:$AJ$1048576,AU$1,0)</f>
        <v>96.7956</v>
      </c>
      <c r="AV1015" s="1">
        <f>VLOOKUP($B1015&amp;$C1015&amp;$D1015,HFE!$A$3:$AJ$1048576,AV$1,0)</f>
        <v>0</v>
      </c>
      <c r="AW1015" s="2">
        <f t="shared" si="541"/>
        <v>-96.7956</v>
      </c>
      <c r="AX1015" s="4">
        <f>VLOOKUP($B1015&amp;$C1015&amp;$D1015,Staqo!$A$3:$AJ$1048576,AX$1,0)</f>
        <v>12</v>
      </c>
      <c r="AY1015" s="4">
        <f>VLOOKUP($B1015&amp;$C1015&amp;$D1015,HFE!$A$3:$AJ$1048576,AY$1,0)</f>
        <v>12</v>
      </c>
      <c r="AZ1015" s="5">
        <f t="shared" si="542"/>
        <v>0</v>
      </c>
      <c r="BA1015" s="1">
        <f>VLOOKUP($B1015&amp;$C1015&amp;$D1015,Staqo!$A$3:$AJ$1048576,BA$1,0)</f>
        <v>0</v>
      </c>
      <c r="BB1015" s="1">
        <f>VLOOKUP($B1015&amp;$C1015&amp;$D1015,HFE!$A$3:$AJ$1048576,BB$1,0)</f>
        <v>0</v>
      </c>
      <c r="BC1015" s="2">
        <f t="shared" si="543"/>
        <v>0</v>
      </c>
      <c r="BD1015" s="1">
        <f>VLOOKUP($B1015&amp;$C1015&amp;$D1015,Staqo!$A$3:$AJ$1048576,BD$1,0)</f>
        <v>0</v>
      </c>
      <c r="BE1015" s="1">
        <f>VLOOKUP($B1015&amp;$C1015&amp;$D1015,HFE!$A$3:$AJ$1048576,BE$1,0)</f>
        <v>0</v>
      </c>
      <c r="BF1015" s="2">
        <f t="shared" si="544"/>
        <v>0</v>
      </c>
      <c r="BG1015" s="1">
        <f>VLOOKUP($B1015&amp;$C1015&amp;$D1015,Staqo!$A$3:$AJ$1048576,BG$1,0)</f>
        <v>0</v>
      </c>
      <c r="BH1015" s="1">
        <f>VLOOKUP($B1015&amp;$C1015&amp;$D1015,HFE!$A$3:$AJ$1048576,BH$1,0)</f>
        <v>0</v>
      </c>
      <c r="BI1015" s="2">
        <f t="shared" si="545"/>
        <v>0</v>
      </c>
      <c r="BJ1015" s="1">
        <f>VLOOKUP($B1015&amp;$C1015&amp;$D1015,Staqo!$A$3:$AJ$1048576,BJ$1,0)</f>
        <v>0</v>
      </c>
      <c r="BK1015" s="1">
        <f>VLOOKUP($B1015&amp;$C1015&amp;$D1015,HFE!$A$3:$AJ$1048576,BK$1,0)</f>
        <v>0</v>
      </c>
      <c r="BL1015" s="2">
        <f t="shared" si="546"/>
        <v>0</v>
      </c>
      <c r="BM1015" s="1">
        <f>VLOOKUP($B1015&amp;$C1015&amp;$D1015,Staqo!$A$3:$AJ$1048576,BM$1,0)</f>
        <v>0</v>
      </c>
      <c r="BN1015" s="1">
        <f>VLOOKUP($B1015&amp;$C1015&amp;$D1015,HFE!$A$3:$AJ$1048576,BN$1,0)</f>
        <v>0</v>
      </c>
      <c r="BO1015" s="2">
        <f t="shared" si="547"/>
        <v>0</v>
      </c>
      <c r="BP1015" s="1">
        <f>VLOOKUP($B1015&amp;$C1015&amp;$D1015,Staqo!$A$3:$AJ$1048576,BP$1,0)</f>
        <v>0</v>
      </c>
      <c r="BQ1015" s="1">
        <f>VLOOKUP($B1015&amp;$C1015&amp;$D1015,HFE!$A$3:$AJ$1048576,BQ$1,0)</f>
        <v>0</v>
      </c>
      <c r="BR1015" s="2">
        <f t="shared" si="548"/>
        <v>0</v>
      </c>
      <c r="BS1015" s="1">
        <f>VLOOKUP($B1015&amp;$C1015&amp;$D1015,Staqo!$A$3:$AJ$1048576,BS$1,0)</f>
        <v>0</v>
      </c>
      <c r="BT1015" s="1">
        <f>VLOOKUP($B1015&amp;$C1015&amp;$D1015,HFE!$A$3:$AJ$1048576,BT$1,0)</f>
        <v>0</v>
      </c>
      <c r="BU1015" s="2">
        <f t="shared" si="549"/>
        <v>0</v>
      </c>
      <c r="BV1015" s="1">
        <f>VLOOKUP($B1015&amp;$C1015&amp;$D1015,Staqo!$A$3:$AJ$1048576,BV$1,0)</f>
        <v>0</v>
      </c>
      <c r="BW1015" s="1">
        <f>VLOOKUP($B1015&amp;$C1015&amp;$D1015,HFE!$A$3:$AJ$1048576,BW$1,0)</f>
        <v>0</v>
      </c>
      <c r="BX1015" s="2">
        <f t="shared" si="550"/>
        <v>0</v>
      </c>
      <c r="BY1015" s="1">
        <f>VLOOKUP($B1015&amp;$C1015&amp;$D1015,Staqo!$A$3:$AJ$1048576,BY$1,0)</f>
        <v>0</v>
      </c>
      <c r="BZ1015" s="1">
        <f>VLOOKUP($B1015&amp;$C1015&amp;$D1015,HFE!$A$3:$AJ$1048576,BZ$1,0)</f>
        <v>0</v>
      </c>
      <c r="CA1015" s="2">
        <f t="shared" si="551"/>
        <v>0</v>
      </c>
      <c r="CB1015" s="1">
        <f>VLOOKUP($B1015&amp;$C1015&amp;$D1015,Staqo!$A$3:$AJ$1048576,CB$1,0)</f>
        <v>0</v>
      </c>
      <c r="CC1015" s="1">
        <f>VLOOKUP($B1015&amp;$C1015&amp;$D1015,HFE!$A$3:$AJ$1048576,CC$1,0)</f>
        <v>0</v>
      </c>
      <c r="CD1015" s="2">
        <f t="shared" si="552"/>
        <v>0</v>
      </c>
      <c r="CE1015" s="1">
        <f>VLOOKUP($B1015&amp;$C1015&amp;$D1015,Staqo!$A$3:$AJ$1048576,CE$1,0)</f>
        <v>0</v>
      </c>
      <c r="CF1015" s="1">
        <f>VLOOKUP($B1015&amp;$C1015&amp;$D1015,HFE!$A$3:$AJ$1048576,CF$1,0)</f>
        <v>0</v>
      </c>
      <c r="CG1015" s="2">
        <f t="shared" si="553"/>
        <v>0</v>
      </c>
      <c r="CH1015" s="1">
        <f>VLOOKUP($B1015&amp;$C1015&amp;$D1015,Staqo!$A$3:$AJ$1048576,CH$1,0)</f>
        <v>0</v>
      </c>
      <c r="CI1015" s="1">
        <f>VLOOKUP($B1015&amp;$C1015&amp;$D1015,HFE!$A$3:$AJ$1048576,CI$1,0)</f>
        <v>0</v>
      </c>
      <c r="CJ1015" s="2">
        <f t="shared" si="554"/>
        <v>0</v>
      </c>
      <c r="CK1015" s="1">
        <f>VLOOKUP($B1015&amp;$C1015&amp;$D1015,Staqo!$A$3:$AJ$1048576,CK$1,0)</f>
        <v>0</v>
      </c>
      <c r="CL1015" s="1">
        <f>VLOOKUP($B1015&amp;$C1015&amp;$D1015,HFE!$A$3:$AJ$1048576,CL$1,0)</f>
        <v>0</v>
      </c>
      <c r="CM1015" s="2">
        <f t="shared" si="555"/>
        <v>0</v>
      </c>
      <c r="CN1015" s="1">
        <f>VLOOKUP($B1015&amp;$C1015&amp;$D1015,Staqo!$A$3:$AJ$1048576,CN$1,0)</f>
        <v>0</v>
      </c>
      <c r="CO1015" s="1">
        <f>VLOOKUP($B1015&amp;$C1015&amp;$D1015,HFE!$A$3:$AJ$1048576,CO$1,0)</f>
        <v>0</v>
      </c>
      <c r="CP1015" s="2">
        <f t="shared" si="556"/>
        <v>0</v>
      </c>
      <c r="CQ1015" s="1">
        <f>VLOOKUP($B1015&amp;$C1015&amp;$D1015,Staqo!$A$3:$AJ$1048576,CQ$1,0)</f>
        <v>0</v>
      </c>
      <c r="CR1015" s="1">
        <f>VLOOKUP($B1015&amp;$C1015&amp;$D1015,HFE!$A$3:$AJ$1048576,CR$1,0)</f>
        <v>0</v>
      </c>
      <c r="CS1015" s="2">
        <f t="shared" si="557"/>
        <v>0</v>
      </c>
      <c r="CT1015" s="1"/>
      <c r="CU1015" s="1"/>
      <c r="CV1015" s="2"/>
    </row>
    <row r="1016" hidden="1" spans="1:100">
      <c r="A1016" s="1" t="s">
        <v>95</v>
      </c>
      <c r="B1016" s="1" t="s">
        <v>96</v>
      </c>
      <c r="C1016" s="3">
        <v>44582</v>
      </c>
      <c r="D1016" s="1" t="s">
        <v>29</v>
      </c>
      <c r="E1016" s="1">
        <f>VLOOKUP($B1016&amp;$C1016&amp;$D1016,Staqo!$A$3:$AJ$1048576,E$1,0)</f>
        <v>5.31012</v>
      </c>
      <c r="F1016" s="1" t="e">
        <f>VLOOKUP($B1016&amp;$C1016&amp;$D1016,HFE!$A$3:$AJ$1048576,F$1,0)</f>
        <v>#REF!</v>
      </c>
      <c r="G1016" s="2" t="e">
        <f t="shared" si="527"/>
        <v>#REF!</v>
      </c>
      <c r="H1016" s="1">
        <f>VLOOKUP($B1016&amp;$C1016&amp;$D1016,Staqo!$A$3:$AJ$1048576,H$1,0)</f>
        <v>6.2975</v>
      </c>
      <c r="I1016" s="1" t="e">
        <f>VLOOKUP($B1016&amp;$C1016&amp;$D1016,HFE!$A$3:$AJ$1048576,I$1,0)</f>
        <v>#REF!</v>
      </c>
      <c r="J1016" s="2" t="e">
        <f t="shared" si="528"/>
        <v>#REF!</v>
      </c>
      <c r="K1016" s="1">
        <f>VLOOKUP($B1016&amp;$C1016&amp;$D1016,Staqo!$A$3:$AJ$1048576,K$1,0)</f>
        <v>7005.78</v>
      </c>
      <c r="L1016" s="1" t="e">
        <f>VLOOKUP($B1016&amp;$C1016&amp;$D1016,HFE!$A$3:$AJ$1048576,L$1,0)</f>
        <v>#REF!</v>
      </c>
      <c r="M1016" s="2" t="e">
        <f t="shared" si="529"/>
        <v>#REF!</v>
      </c>
      <c r="N1016" s="1">
        <f>VLOOKUP($B1016&amp;$C1016&amp;$D1016,Staqo!$A$3:$AJ$1048576,N$1,0)</f>
        <v>5580</v>
      </c>
      <c r="O1016" s="1">
        <f>VLOOKUP($B1016&amp;$C1016&amp;$D1016,HFE!$A$3:$AJ$1048576,O$1,0)</f>
        <v>0</v>
      </c>
      <c r="P1016" s="2">
        <f t="shared" si="530"/>
        <v>-5580</v>
      </c>
      <c r="Q1016" s="1">
        <f>VLOOKUP($B1016&amp;$C1016&amp;$D1016,Staqo!$A$3:$AJ$1048576,Q$1,0)</f>
        <v>5531.58</v>
      </c>
      <c r="R1016" s="1">
        <f>VLOOKUP($B1016&amp;$C1016&amp;$D1016,HFE!$A$3:$AJ$1048576,R$1,0)</f>
        <v>0</v>
      </c>
      <c r="S1016" s="2">
        <f t="shared" si="531"/>
        <v>-5531.58</v>
      </c>
      <c r="T1016" s="1">
        <f>VLOOKUP($B1016&amp;$C1016&amp;$D1016,Staqo!$A$3:$AJ$1048576,T$1,0)</f>
        <v>0.796485</v>
      </c>
      <c r="U1016" s="1" t="e">
        <f>VLOOKUP($B1016&amp;$C1016&amp;$D1016,HFE!$A$3:$AJ$1048576,U$1,0)</f>
        <v>#REF!</v>
      </c>
      <c r="V1016" s="2" t="e">
        <f t="shared" si="532"/>
        <v>#REF!</v>
      </c>
      <c r="W1016" s="1">
        <f>VLOOKUP($B1016&amp;$C1016&amp;$D1016,Staqo!$A$3:$AJ$1048576,W$1,0)</f>
        <v>0.789574</v>
      </c>
      <c r="X1016" s="1" t="e">
        <f>VLOOKUP($B1016&amp;$C1016&amp;$D1016,HFE!$A$3:$AJ$1048576,X$1,0)</f>
        <v>#REF!</v>
      </c>
      <c r="Y1016" s="2" t="e">
        <f t="shared" si="533"/>
        <v>#REF!</v>
      </c>
      <c r="Z1016" s="4">
        <f>VLOOKUP($B1016&amp;$C1016&amp;$D1016,Staqo!$A$3:$AJ$1048576,Z$1,0)</f>
        <v>100</v>
      </c>
      <c r="AA1016" s="4">
        <f>VLOOKUP($B1016&amp;$C1016&amp;$D1016,HFE!$A$3:$AJ$1048576,AA$1,0)</f>
        <v>0</v>
      </c>
      <c r="AB1016" s="5">
        <f t="shared" si="534"/>
        <v>-100</v>
      </c>
      <c r="AC1016" s="1">
        <f>VLOOKUP($B1016&amp;$C1016&amp;$D1016,Staqo!$A$3:$AJ$1048576,AC$1,0)</f>
        <v>100</v>
      </c>
      <c r="AD1016" s="1">
        <f>VLOOKUP($B1016&amp;$C1016&amp;$D1016,HFE!$A$3:$AJ$1048576,AD$1,0)*100</f>
        <v>100</v>
      </c>
      <c r="AE1016" s="2">
        <f t="shared" si="535"/>
        <v>0</v>
      </c>
      <c r="AF1016" s="1">
        <f>VLOOKUP($B1016&amp;$C1016&amp;$D1016,Staqo!$A$3:$AJ$1048576,AF$1,0)</f>
        <v>100</v>
      </c>
      <c r="AG1016" s="1">
        <f>VLOOKUP($B1016&amp;$C1016&amp;$D1016,HFE!$A$3:$AJ$1048576,AG$1,0)*100</f>
        <v>100</v>
      </c>
      <c r="AH1016" s="2">
        <f t="shared" si="536"/>
        <v>0</v>
      </c>
      <c r="AI1016" s="1">
        <f>VLOOKUP($B1016&amp;$C1016&amp;$D1016,Staqo!$A$3:$AJ$1048576,AI$1,0)</f>
        <v>0.230182</v>
      </c>
      <c r="AJ1016" s="1" t="e">
        <f>VLOOKUP($B1016&amp;$C1016&amp;$D1016,HFE!$A$3:$AJ$1048576,AJ$1,0)</f>
        <v>#REF!</v>
      </c>
      <c r="AK1016" s="2" t="e">
        <f t="shared" si="537"/>
        <v>#REF!</v>
      </c>
      <c r="AL1016" s="1">
        <f>VLOOKUP($B1016&amp;$C1016&amp;$D1016,Staqo!$A$3:$AJ$1048576,AL$1,0)</f>
        <v>0.208994</v>
      </c>
      <c r="AM1016" s="1" t="e">
        <f>VLOOKUP($B1016&amp;$C1016&amp;$D1016,HFE!$A$3:$AJ$1048576,AM$1,0)</f>
        <v>#REF!</v>
      </c>
      <c r="AN1016" s="2" t="e">
        <f t="shared" si="538"/>
        <v>#REF!</v>
      </c>
      <c r="AO1016" s="1">
        <f>VLOOKUP($B1016&amp;$C1016&amp;$D1016,Staqo!$A$3:$AJ$1048576,AO$1,0)</f>
        <v>0.228185</v>
      </c>
      <c r="AP1016" s="1" t="e">
        <f>VLOOKUP($B1016&amp;$C1016&amp;$D1016,HFE!$A$3:$AJ$1048576,AP$1,0)</f>
        <v>#REF!</v>
      </c>
      <c r="AQ1016" s="2" t="e">
        <f t="shared" si="539"/>
        <v>#REF!</v>
      </c>
      <c r="AR1016" s="1">
        <f>VLOOKUP($B1016&amp;$C1016&amp;$D1016,Staqo!$A$3:$AJ$1048576,AR$1,0)</f>
        <v>0.207181</v>
      </c>
      <c r="AS1016" s="1" t="e">
        <f>VLOOKUP($B1016&amp;$C1016&amp;$D1016,HFE!$A$3:$AJ$1048576,AS$1,0)</f>
        <v>#REF!</v>
      </c>
      <c r="AT1016" s="2" t="e">
        <f t="shared" si="540"/>
        <v>#REF!</v>
      </c>
      <c r="AU1016" s="1">
        <f>VLOOKUP($B1016&amp;$C1016&amp;$D1016,Staqo!$A$3:$AJ$1048576,AU$1,0)</f>
        <v>96.4866</v>
      </c>
      <c r="AV1016" s="1">
        <f>VLOOKUP($B1016&amp;$C1016&amp;$D1016,HFE!$A$3:$AJ$1048576,AV$1,0)</f>
        <v>0</v>
      </c>
      <c r="AW1016" s="2">
        <f t="shared" si="541"/>
        <v>-96.4866</v>
      </c>
      <c r="AX1016" s="4">
        <f>VLOOKUP($B1016&amp;$C1016&amp;$D1016,Staqo!$A$3:$AJ$1048576,AX$1,0)</f>
        <v>12</v>
      </c>
      <c r="AY1016" s="4">
        <f>VLOOKUP($B1016&amp;$C1016&amp;$D1016,HFE!$A$3:$AJ$1048576,AY$1,0)</f>
        <v>12</v>
      </c>
      <c r="AZ1016" s="5">
        <f t="shared" si="542"/>
        <v>0</v>
      </c>
      <c r="BA1016" s="1">
        <f>VLOOKUP($B1016&amp;$C1016&amp;$D1016,Staqo!$A$3:$AJ$1048576,BA$1,0)</f>
        <v>0</v>
      </c>
      <c r="BB1016" s="1">
        <f>VLOOKUP($B1016&amp;$C1016&amp;$D1016,HFE!$A$3:$AJ$1048576,BB$1,0)</f>
        <v>0</v>
      </c>
      <c r="BC1016" s="2">
        <f t="shared" si="543"/>
        <v>0</v>
      </c>
      <c r="BD1016" s="1">
        <f>VLOOKUP($B1016&amp;$C1016&amp;$D1016,Staqo!$A$3:$AJ$1048576,BD$1,0)</f>
        <v>0</v>
      </c>
      <c r="BE1016" s="1">
        <f>VLOOKUP($B1016&amp;$C1016&amp;$D1016,HFE!$A$3:$AJ$1048576,BE$1,0)</f>
        <v>0</v>
      </c>
      <c r="BF1016" s="2">
        <f t="shared" si="544"/>
        <v>0</v>
      </c>
      <c r="BG1016" s="1">
        <f>VLOOKUP($B1016&amp;$C1016&amp;$D1016,Staqo!$A$3:$AJ$1048576,BG$1,0)</f>
        <v>0</v>
      </c>
      <c r="BH1016" s="1">
        <f>VLOOKUP($B1016&amp;$C1016&amp;$D1016,HFE!$A$3:$AJ$1048576,BH$1,0)</f>
        <v>0</v>
      </c>
      <c r="BI1016" s="2">
        <f t="shared" si="545"/>
        <v>0</v>
      </c>
      <c r="BJ1016" s="1">
        <f>VLOOKUP($B1016&amp;$C1016&amp;$D1016,Staqo!$A$3:$AJ$1048576,BJ$1,0)</f>
        <v>0</v>
      </c>
      <c r="BK1016" s="1">
        <f>VLOOKUP($B1016&amp;$C1016&amp;$D1016,HFE!$A$3:$AJ$1048576,BK$1,0)</f>
        <v>0</v>
      </c>
      <c r="BL1016" s="2">
        <f t="shared" si="546"/>
        <v>0</v>
      </c>
      <c r="BM1016" s="1">
        <f>VLOOKUP($B1016&amp;$C1016&amp;$D1016,Staqo!$A$3:$AJ$1048576,BM$1,0)</f>
        <v>0</v>
      </c>
      <c r="BN1016" s="1">
        <f>VLOOKUP($B1016&amp;$C1016&amp;$D1016,HFE!$A$3:$AJ$1048576,BN$1,0)</f>
        <v>0</v>
      </c>
      <c r="BO1016" s="2">
        <f t="shared" si="547"/>
        <v>0</v>
      </c>
      <c r="BP1016" s="1">
        <f>VLOOKUP($B1016&amp;$C1016&amp;$D1016,Staqo!$A$3:$AJ$1048576,BP$1,0)</f>
        <v>0</v>
      </c>
      <c r="BQ1016" s="1">
        <f>VLOOKUP($B1016&amp;$C1016&amp;$D1016,HFE!$A$3:$AJ$1048576,BQ$1,0)</f>
        <v>0</v>
      </c>
      <c r="BR1016" s="2">
        <f t="shared" si="548"/>
        <v>0</v>
      </c>
      <c r="BS1016" s="1">
        <f>VLOOKUP($B1016&amp;$C1016&amp;$D1016,Staqo!$A$3:$AJ$1048576,BS$1,0)</f>
        <v>0</v>
      </c>
      <c r="BT1016" s="1">
        <f>VLOOKUP($B1016&amp;$C1016&amp;$D1016,HFE!$A$3:$AJ$1048576,BT$1,0)</f>
        <v>0</v>
      </c>
      <c r="BU1016" s="2">
        <f t="shared" si="549"/>
        <v>0</v>
      </c>
      <c r="BV1016" s="1">
        <f>VLOOKUP($B1016&amp;$C1016&amp;$D1016,Staqo!$A$3:$AJ$1048576,BV$1,0)</f>
        <v>0</v>
      </c>
      <c r="BW1016" s="1">
        <f>VLOOKUP($B1016&amp;$C1016&amp;$D1016,HFE!$A$3:$AJ$1048576,BW$1,0)</f>
        <v>0</v>
      </c>
      <c r="BX1016" s="2">
        <f t="shared" si="550"/>
        <v>0</v>
      </c>
      <c r="BY1016" s="1">
        <f>VLOOKUP($B1016&amp;$C1016&amp;$D1016,Staqo!$A$3:$AJ$1048576,BY$1,0)</f>
        <v>0</v>
      </c>
      <c r="BZ1016" s="1">
        <f>VLOOKUP($B1016&amp;$C1016&amp;$D1016,HFE!$A$3:$AJ$1048576,BZ$1,0)</f>
        <v>0</v>
      </c>
      <c r="CA1016" s="2">
        <f t="shared" si="551"/>
        <v>0</v>
      </c>
      <c r="CB1016" s="1">
        <f>VLOOKUP($B1016&amp;$C1016&amp;$D1016,Staqo!$A$3:$AJ$1048576,CB$1,0)</f>
        <v>0</v>
      </c>
      <c r="CC1016" s="1">
        <f>VLOOKUP($B1016&amp;$C1016&amp;$D1016,HFE!$A$3:$AJ$1048576,CC$1,0)</f>
        <v>0</v>
      </c>
      <c r="CD1016" s="2">
        <f t="shared" si="552"/>
        <v>0</v>
      </c>
      <c r="CE1016" s="1">
        <f>VLOOKUP($B1016&amp;$C1016&amp;$D1016,Staqo!$A$3:$AJ$1048576,CE$1,0)</f>
        <v>0</v>
      </c>
      <c r="CF1016" s="1">
        <f>VLOOKUP($B1016&amp;$C1016&amp;$D1016,HFE!$A$3:$AJ$1048576,CF$1,0)</f>
        <v>0</v>
      </c>
      <c r="CG1016" s="2">
        <f t="shared" si="553"/>
        <v>0</v>
      </c>
      <c r="CH1016" s="1">
        <f>VLOOKUP($B1016&amp;$C1016&amp;$D1016,Staqo!$A$3:$AJ$1048576,CH$1,0)</f>
        <v>0</v>
      </c>
      <c r="CI1016" s="1">
        <f>VLOOKUP($B1016&amp;$C1016&amp;$D1016,HFE!$A$3:$AJ$1048576,CI$1,0)</f>
        <v>0</v>
      </c>
      <c r="CJ1016" s="2">
        <f t="shared" si="554"/>
        <v>0</v>
      </c>
      <c r="CK1016" s="1">
        <f>VLOOKUP($B1016&amp;$C1016&amp;$D1016,Staqo!$A$3:$AJ$1048576,CK$1,0)</f>
        <v>0</v>
      </c>
      <c r="CL1016" s="1">
        <f>VLOOKUP($B1016&amp;$C1016&amp;$D1016,HFE!$A$3:$AJ$1048576,CL$1,0)</f>
        <v>0</v>
      </c>
      <c r="CM1016" s="2">
        <f t="shared" si="555"/>
        <v>0</v>
      </c>
      <c r="CN1016" s="1">
        <f>VLOOKUP($B1016&amp;$C1016&amp;$D1016,Staqo!$A$3:$AJ$1048576,CN$1,0)</f>
        <v>0</v>
      </c>
      <c r="CO1016" s="1">
        <f>VLOOKUP($B1016&amp;$C1016&amp;$D1016,HFE!$A$3:$AJ$1048576,CO$1,0)</f>
        <v>0</v>
      </c>
      <c r="CP1016" s="2">
        <f t="shared" si="556"/>
        <v>0</v>
      </c>
      <c r="CQ1016" s="1">
        <f>VLOOKUP($B1016&amp;$C1016&amp;$D1016,Staqo!$A$3:$AJ$1048576,CQ$1,0)</f>
        <v>0</v>
      </c>
      <c r="CR1016" s="1">
        <f>VLOOKUP($B1016&amp;$C1016&amp;$D1016,HFE!$A$3:$AJ$1048576,CR$1,0)</f>
        <v>0</v>
      </c>
      <c r="CS1016" s="2">
        <f t="shared" si="557"/>
        <v>0</v>
      </c>
      <c r="CT1016" s="1"/>
      <c r="CU1016" s="1"/>
      <c r="CV1016" s="2"/>
    </row>
    <row r="1017" hidden="1" spans="1:100">
      <c r="A1017" s="1" t="s">
        <v>95</v>
      </c>
      <c r="B1017" s="1" t="s">
        <v>96</v>
      </c>
      <c r="C1017" s="3">
        <v>44582</v>
      </c>
      <c r="D1017" s="1" t="s">
        <v>30</v>
      </c>
      <c r="E1017" s="1">
        <f>VLOOKUP($B1017&amp;$C1017&amp;$D1017,Staqo!$A$3:$AJ$1048576,E$1,0)</f>
        <v>5.31012</v>
      </c>
      <c r="F1017" s="1" t="e">
        <f>VLOOKUP($B1017&amp;$C1017&amp;$D1017,HFE!$A$3:$AJ$1048576,F$1,0)</f>
        <v>#REF!</v>
      </c>
      <c r="G1017" s="2" t="e">
        <f t="shared" si="527"/>
        <v>#REF!</v>
      </c>
      <c r="H1017" s="1">
        <f>VLOOKUP($B1017&amp;$C1017&amp;$D1017,Staqo!$A$3:$AJ$1048576,H$1,0)</f>
        <v>6.2975</v>
      </c>
      <c r="I1017" s="1" t="e">
        <f>VLOOKUP($B1017&amp;$C1017&amp;$D1017,HFE!$A$3:$AJ$1048576,I$1,0)</f>
        <v>#REF!</v>
      </c>
      <c r="J1017" s="2" t="e">
        <f t="shared" si="528"/>
        <v>#REF!</v>
      </c>
      <c r="K1017" s="1">
        <f>VLOOKUP($B1017&amp;$C1017&amp;$D1017,Staqo!$A$3:$AJ$1048576,K$1,0)</f>
        <v>6940.35</v>
      </c>
      <c r="L1017" s="1" t="e">
        <f>VLOOKUP($B1017&amp;$C1017&amp;$D1017,HFE!$A$3:$AJ$1048576,L$1,0)</f>
        <v>#REF!</v>
      </c>
      <c r="M1017" s="2" t="e">
        <f t="shared" si="529"/>
        <v>#REF!</v>
      </c>
      <c r="N1017" s="1">
        <f>VLOOKUP($B1017&amp;$C1017&amp;$D1017,Staqo!$A$3:$AJ$1048576,N$1,0)</f>
        <v>5330</v>
      </c>
      <c r="O1017" s="1">
        <f>VLOOKUP($B1017&amp;$C1017&amp;$D1017,HFE!$A$3:$AJ$1048576,O$1,0)</f>
        <v>0</v>
      </c>
      <c r="P1017" s="2">
        <f t="shared" si="530"/>
        <v>-5330</v>
      </c>
      <c r="Q1017" s="1">
        <f>VLOOKUP($B1017&amp;$C1017&amp;$D1017,Staqo!$A$3:$AJ$1048576,Q$1,0)</f>
        <v>5283.75</v>
      </c>
      <c r="R1017" s="1">
        <f>VLOOKUP($B1017&amp;$C1017&amp;$D1017,HFE!$A$3:$AJ$1048576,R$1,0)</f>
        <v>0</v>
      </c>
      <c r="S1017" s="2">
        <f t="shared" si="531"/>
        <v>-5283.75</v>
      </c>
      <c r="T1017" s="1">
        <f>VLOOKUP($B1017&amp;$C1017&amp;$D1017,Staqo!$A$3:$AJ$1048576,T$1,0)</f>
        <v>0.767973</v>
      </c>
      <c r="U1017" s="1" t="e">
        <f>VLOOKUP($B1017&amp;$C1017&amp;$D1017,HFE!$A$3:$AJ$1048576,U$1,0)</f>
        <v>#REF!</v>
      </c>
      <c r="V1017" s="2" t="e">
        <f t="shared" si="532"/>
        <v>#REF!</v>
      </c>
      <c r="W1017" s="1">
        <f>VLOOKUP($B1017&amp;$C1017&amp;$D1017,Staqo!$A$3:$AJ$1048576,W$1,0)</f>
        <v>0.761309</v>
      </c>
      <c r="X1017" s="1" t="e">
        <f>VLOOKUP($B1017&amp;$C1017&amp;$D1017,HFE!$A$3:$AJ$1048576,X$1,0)</f>
        <v>#REF!</v>
      </c>
      <c r="Y1017" s="2" t="e">
        <f t="shared" si="533"/>
        <v>#REF!</v>
      </c>
      <c r="Z1017" s="4">
        <f>VLOOKUP($B1017&amp;$C1017&amp;$D1017,Staqo!$A$3:$AJ$1048576,Z$1,0)</f>
        <v>100</v>
      </c>
      <c r="AA1017" s="4">
        <f>VLOOKUP($B1017&amp;$C1017&amp;$D1017,HFE!$A$3:$AJ$1048576,AA$1,0)</f>
        <v>0</v>
      </c>
      <c r="AB1017" s="5">
        <f t="shared" si="534"/>
        <v>-100</v>
      </c>
      <c r="AC1017" s="1">
        <f>VLOOKUP($B1017&amp;$C1017&amp;$D1017,Staqo!$A$3:$AJ$1048576,AC$1,0)</f>
        <v>100</v>
      </c>
      <c r="AD1017" s="1">
        <f>VLOOKUP($B1017&amp;$C1017&amp;$D1017,HFE!$A$3:$AJ$1048576,AD$1,0)*100</f>
        <v>100</v>
      </c>
      <c r="AE1017" s="2">
        <f t="shared" si="535"/>
        <v>0</v>
      </c>
      <c r="AF1017" s="1">
        <f>VLOOKUP($B1017&amp;$C1017&amp;$D1017,Staqo!$A$3:$AJ$1048576,AF$1,0)</f>
        <v>100</v>
      </c>
      <c r="AG1017" s="1">
        <f>VLOOKUP($B1017&amp;$C1017&amp;$D1017,HFE!$A$3:$AJ$1048576,AG$1,0)*100</f>
        <v>100</v>
      </c>
      <c r="AH1017" s="2">
        <f t="shared" si="536"/>
        <v>0</v>
      </c>
      <c r="AI1017" s="1">
        <f>VLOOKUP($B1017&amp;$C1017&amp;$D1017,Staqo!$A$3:$AJ$1048576,AI$1,0)</f>
        <v>0.221664</v>
      </c>
      <c r="AJ1017" s="1" t="e">
        <f>VLOOKUP($B1017&amp;$C1017&amp;$D1017,HFE!$A$3:$AJ$1048576,AJ$1,0)</f>
        <v>#REF!</v>
      </c>
      <c r="AK1017" s="2" t="e">
        <f t="shared" si="537"/>
        <v>#REF!</v>
      </c>
      <c r="AL1017" s="1">
        <f>VLOOKUP($B1017&amp;$C1017&amp;$D1017,Staqo!$A$3:$AJ$1048576,AL$1,0)</f>
        <v>0.201513</v>
      </c>
      <c r="AM1017" s="1" t="e">
        <f>VLOOKUP($B1017&amp;$C1017&amp;$D1017,HFE!$A$3:$AJ$1048576,AM$1,0)</f>
        <v>#REF!</v>
      </c>
      <c r="AN1017" s="2" t="e">
        <f t="shared" si="538"/>
        <v>#REF!</v>
      </c>
      <c r="AO1017" s="1">
        <f>VLOOKUP($B1017&amp;$C1017&amp;$D1017,Staqo!$A$3:$AJ$1048576,AO$1,0)</f>
        <v>0.219741</v>
      </c>
      <c r="AP1017" s="1" t="e">
        <f>VLOOKUP($B1017&amp;$C1017&amp;$D1017,HFE!$A$3:$AJ$1048576,AP$1,0)</f>
        <v>#REF!</v>
      </c>
      <c r="AQ1017" s="2" t="e">
        <f t="shared" si="539"/>
        <v>#REF!</v>
      </c>
      <c r="AR1017" s="1">
        <f>VLOOKUP($B1017&amp;$C1017&amp;$D1017,Staqo!$A$3:$AJ$1048576,AR$1,0)</f>
        <v>0.199764</v>
      </c>
      <c r="AS1017" s="1" t="e">
        <f>VLOOKUP($B1017&amp;$C1017&amp;$D1017,HFE!$A$3:$AJ$1048576,AS$1,0)</f>
        <v>#REF!</v>
      </c>
      <c r="AT1017" s="2" t="e">
        <f t="shared" si="540"/>
        <v>#REF!</v>
      </c>
      <c r="AU1017" s="1">
        <f>VLOOKUP($B1017&amp;$C1017&amp;$D1017,Staqo!$A$3:$AJ$1048576,AU$1,0)</f>
        <v>95.665</v>
      </c>
      <c r="AV1017" s="1">
        <f>VLOOKUP($B1017&amp;$C1017&amp;$D1017,HFE!$A$3:$AJ$1048576,AV$1,0)</f>
        <v>0</v>
      </c>
      <c r="AW1017" s="2">
        <f t="shared" si="541"/>
        <v>-95.665</v>
      </c>
      <c r="AX1017" s="4">
        <f>VLOOKUP($B1017&amp;$C1017&amp;$D1017,Staqo!$A$3:$AJ$1048576,AX$1,0)</f>
        <v>12</v>
      </c>
      <c r="AY1017" s="4">
        <f>VLOOKUP($B1017&amp;$C1017&amp;$D1017,HFE!$A$3:$AJ$1048576,AY$1,0)</f>
        <v>12</v>
      </c>
      <c r="AZ1017" s="5">
        <f t="shared" si="542"/>
        <v>0</v>
      </c>
      <c r="BA1017" s="1">
        <f>VLOOKUP($B1017&amp;$C1017&amp;$D1017,Staqo!$A$3:$AJ$1048576,BA$1,0)</f>
        <v>0</v>
      </c>
      <c r="BB1017" s="1">
        <f>VLOOKUP($B1017&amp;$C1017&amp;$D1017,HFE!$A$3:$AJ$1048576,BB$1,0)</f>
        <v>0</v>
      </c>
      <c r="BC1017" s="2">
        <f t="shared" si="543"/>
        <v>0</v>
      </c>
      <c r="BD1017" s="1">
        <f>VLOOKUP($B1017&amp;$C1017&amp;$D1017,Staqo!$A$3:$AJ$1048576,BD$1,0)</f>
        <v>0</v>
      </c>
      <c r="BE1017" s="1">
        <f>VLOOKUP($B1017&amp;$C1017&amp;$D1017,HFE!$A$3:$AJ$1048576,BE$1,0)</f>
        <v>0</v>
      </c>
      <c r="BF1017" s="2">
        <f t="shared" si="544"/>
        <v>0</v>
      </c>
      <c r="BG1017" s="1">
        <f>VLOOKUP($B1017&amp;$C1017&amp;$D1017,Staqo!$A$3:$AJ$1048576,BG$1,0)</f>
        <v>0</v>
      </c>
      <c r="BH1017" s="1">
        <f>VLOOKUP($B1017&amp;$C1017&amp;$D1017,HFE!$A$3:$AJ$1048576,BH$1,0)</f>
        <v>0</v>
      </c>
      <c r="BI1017" s="2">
        <f t="shared" si="545"/>
        <v>0</v>
      </c>
      <c r="BJ1017" s="1">
        <f>VLOOKUP($B1017&amp;$C1017&amp;$D1017,Staqo!$A$3:$AJ$1048576,BJ$1,0)</f>
        <v>0</v>
      </c>
      <c r="BK1017" s="1">
        <f>VLOOKUP($B1017&amp;$C1017&amp;$D1017,HFE!$A$3:$AJ$1048576,BK$1,0)</f>
        <v>0</v>
      </c>
      <c r="BL1017" s="2">
        <f t="shared" si="546"/>
        <v>0</v>
      </c>
      <c r="BM1017" s="1">
        <f>VLOOKUP($B1017&amp;$C1017&amp;$D1017,Staqo!$A$3:$AJ$1048576,BM$1,0)</f>
        <v>0</v>
      </c>
      <c r="BN1017" s="1">
        <f>VLOOKUP($B1017&amp;$C1017&amp;$D1017,HFE!$A$3:$AJ$1048576,BN$1,0)</f>
        <v>0</v>
      </c>
      <c r="BO1017" s="2">
        <f t="shared" si="547"/>
        <v>0</v>
      </c>
      <c r="BP1017" s="1">
        <f>VLOOKUP($B1017&amp;$C1017&amp;$D1017,Staqo!$A$3:$AJ$1048576,BP$1,0)</f>
        <v>0</v>
      </c>
      <c r="BQ1017" s="1">
        <f>VLOOKUP($B1017&amp;$C1017&amp;$D1017,HFE!$A$3:$AJ$1048576,BQ$1,0)</f>
        <v>0</v>
      </c>
      <c r="BR1017" s="2">
        <f t="shared" si="548"/>
        <v>0</v>
      </c>
      <c r="BS1017" s="1">
        <f>VLOOKUP($B1017&amp;$C1017&amp;$D1017,Staqo!$A$3:$AJ$1048576,BS$1,0)</f>
        <v>0</v>
      </c>
      <c r="BT1017" s="1">
        <f>VLOOKUP($B1017&amp;$C1017&amp;$D1017,HFE!$A$3:$AJ$1048576,BT$1,0)</f>
        <v>0</v>
      </c>
      <c r="BU1017" s="2">
        <f t="shared" si="549"/>
        <v>0</v>
      </c>
      <c r="BV1017" s="1">
        <f>VLOOKUP($B1017&amp;$C1017&amp;$D1017,Staqo!$A$3:$AJ$1048576,BV$1,0)</f>
        <v>0</v>
      </c>
      <c r="BW1017" s="1">
        <f>VLOOKUP($B1017&amp;$C1017&amp;$D1017,HFE!$A$3:$AJ$1048576,BW$1,0)</f>
        <v>0</v>
      </c>
      <c r="BX1017" s="2">
        <f t="shared" si="550"/>
        <v>0</v>
      </c>
      <c r="BY1017" s="1">
        <f>VLOOKUP($B1017&amp;$C1017&amp;$D1017,Staqo!$A$3:$AJ$1048576,BY$1,0)</f>
        <v>0</v>
      </c>
      <c r="BZ1017" s="1">
        <f>VLOOKUP($B1017&amp;$C1017&amp;$D1017,HFE!$A$3:$AJ$1048576,BZ$1,0)</f>
        <v>0</v>
      </c>
      <c r="CA1017" s="2">
        <f t="shared" si="551"/>
        <v>0</v>
      </c>
      <c r="CB1017" s="1">
        <f>VLOOKUP($B1017&amp;$C1017&amp;$D1017,Staqo!$A$3:$AJ$1048576,CB$1,0)</f>
        <v>0</v>
      </c>
      <c r="CC1017" s="1">
        <f>VLOOKUP($B1017&amp;$C1017&amp;$D1017,HFE!$A$3:$AJ$1048576,CC$1,0)</f>
        <v>0</v>
      </c>
      <c r="CD1017" s="2">
        <f t="shared" si="552"/>
        <v>0</v>
      </c>
      <c r="CE1017" s="1">
        <f>VLOOKUP($B1017&amp;$C1017&amp;$D1017,Staqo!$A$3:$AJ$1048576,CE$1,0)</f>
        <v>0</v>
      </c>
      <c r="CF1017" s="1">
        <f>VLOOKUP($B1017&amp;$C1017&amp;$D1017,HFE!$A$3:$AJ$1048576,CF$1,0)</f>
        <v>0</v>
      </c>
      <c r="CG1017" s="2">
        <f t="shared" si="553"/>
        <v>0</v>
      </c>
      <c r="CH1017" s="1">
        <f>VLOOKUP($B1017&amp;$C1017&amp;$D1017,Staqo!$A$3:$AJ$1048576,CH$1,0)</f>
        <v>0</v>
      </c>
      <c r="CI1017" s="1">
        <f>VLOOKUP($B1017&amp;$C1017&amp;$D1017,HFE!$A$3:$AJ$1048576,CI$1,0)</f>
        <v>0</v>
      </c>
      <c r="CJ1017" s="2">
        <f t="shared" si="554"/>
        <v>0</v>
      </c>
      <c r="CK1017" s="1">
        <f>VLOOKUP($B1017&amp;$C1017&amp;$D1017,Staqo!$A$3:$AJ$1048576,CK$1,0)</f>
        <v>0</v>
      </c>
      <c r="CL1017" s="1">
        <f>VLOOKUP($B1017&amp;$C1017&amp;$D1017,HFE!$A$3:$AJ$1048576,CL$1,0)</f>
        <v>0</v>
      </c>
      <c r="CM1017" s="2">
        <f t="shared" si="555"/>
        <v>0</v>
      </c>
      <c r="CN1017" s="1">
        <f>VLOOKUP($B1017&amp;$C1017&amp;$D1017,Staqo!$A$3:$AJ$1048576,CN$1,0)</f>
        <v>0</v>
      </c>
      <c r="CO1017" s="1">
        <f>VLOOKUP($B1017&amp;$C1017&amp;$D1017,HFE!$A$3:$AJ$1048576,CO$1,0)</f>
        <v>0</v>
      </c>
      <c r="CP1017" s="2">
        <f t="shared" si="556"/>
        <v>0</v>
      </c>
      <c r="CQ1017" s="1">
        <f>VLOOKUP($B1017&amp;$C1017&amp;$D1017,Staqo!$A$3:$AJ$1048576,CQ$1,0)</f>
        <v>0</v>
      </c>
      <c r="CR1017" s="1">
        <f>VLOOKUP($B1017&amp;$C1017&amp;$D1017,HFE!$A$3:$AJ$1048576,CR$1,0)</f>
        <v>0</v>
      </c>
      <c r="CS1017" s="2">
        <f t="shared" si="557"/>
        <v>0</v>
      </c>
      <c r="CT1017" s="1"/>
      <c r="CU1017" s="1"/>
      <c r="CV1017" s="2"/>
    </row>
    <row r="1018" hidden="1" spans="1:100">
      <c r="A1018" s="1" t="s">
        <v>95</v>
      </c>
      <c r="B1018" s="1" t="s">
        <v>96</v>
      </c>
      <c r="C1018" s="3">
        <v>44582</v>
      </c>
      <c r="D1018" s="1" t="s">
        <v>97</v>
      </c>
      <c r="E1018" s="1">
        <f>VLOOKUP($B1018&amp;$C1018&amp;$D1018,Staqo!$A$3:$AJ$1048576,E$1,0)</f>
        <v>5.31012</v>
      </c>
      <c r="F1018" s="1" t="e">
        <f>VLOOKUP($B1018&amp;$C1018&amp;$D1018,HFE!$A$3:$AJ$1048576,F$1,0)</f>
        <v>#REF!</v>
      </c>
      <c r="G1018" s="2" t="e">
        <f t="shared" si="527"/>
        <v>#REF!</v>
      </c>
      <c r="H1018" s="1">
        <f>VLOOKUP($B1018&amp;$C1018&amp;$D1018,Staqo!$A$3:$AJ$1048576,H$1,0)</f>
        <v>6.2975</v>
      </c>
      <c r="I1018" s="1" t="e">
        <f>VLOOKUP($B1018&amp;$C1018&amp;$D1018,HFE!$A$3:$AJ$1048576,I$1,0)</f>
        <v>#REF!</v>
      </c>
      <c r="J1018" s="2" t="e">
        <f t="shared" si="528"/>
        <v>#REF!</v>
      </c>
      <c r="K1018" s="1">
        <f>VLOOKUP($B1018&amp;$C1018&amp;$D1018,Staqo!$A$3:$AJ$1048576,K$1,0)</f>
        <v>6940.35</v>
      </c>
      <c r="L1018" s="1" t="e">
        <f>VLOOKUP($B1018&amp;$C1018&amp;$D1018,HFE!$A$3:$AJ$1048576,L$1,0)</f>
        <v>#REF!</v>
      </c>
      <c r="M1018" s="2" t="e">
        <f t="shared" si="529"/>
        <v>#REF!</v>
      </c>
      <c r="N1018" s="1">
        <f>VLOOKUP($B1018&amp;$C1018&amp;$D1018,Staqo!$A$3:$AJ$1048576,N$1,0)</f>
        <v>5290</v>
      </c>
      <c r="O1018" s="1">
        <f>VLOOKUP($B1018&amp;$C1018&amp;$D1018,HFE!$A$3:$AJ$1048576,O$1,0)</f>
        <v>0</v>
      </c>
      <c r="P1018" s="2">
        <f t="shared" si="530"/>
        <v>-5290</v>
      </c>
      <c r="Q1018" s="1">
        <f>VLOOKUP($B1018&amp;$C1018&amp;$D1018,Staqo!$A$3:$AJ$1048576,Q$1,0)</f>
        <v>5244.1</v>
      </c>
      <c r="R1018" s="1">
        <f>VLOOKUP($B1018&amp;$C1018&amp;$D1018,HFE!$A$3:$AJ$1048576,R$1,0)</f>
        <v>0</v>
      </c>
      <c r="S1018" s="2">
        <f t="shared" si="531"/>
        <v>-5244.1</v>
      </c>
      <c r="T1018" s="1">
        <f>VLOOKUP($B1018&amp;$C1018&amp;$D1018,Staqo!$A$3:$AJ$1048576,T$1,0)</f>
        <v>0.762209</v>
      </c>
      <c r="U1018" s="1" t="e">
        <f>VLOOKUP($B1018&amp;$C1018&amp;$D1018,HFE!$A$3:$AJ$1048576,U$1,0)</f>
        <v>#REF!</v>
      </c>
      <c r="V1018" s="2" t="e">
        <f t="shared" si="532"/>
        <v>#REF!</v>
      </c>
      <c r="W1018" s="1">
        <f>VLOOKUP($B1018&amp;$C1018&amp;$D1018,Staqo!$A$3:$AJ$1048576,W$1,0)</f>
        <v>0.755596</v>
      </c>
      <c r="X1018" s="1" t="e">
        <f>VLOOKUP($B1018&amp;$C1018&amp;$D1018,HFE!$A$3:$AJ$1048576,X$1,0)</f>
        <v>#REF!</v>
      </c>
      <c r="Y1018" s="2" t="e">
        <f t="shared" si="533"/>
        <v>#REF!</v>
      </c>
      <c r="Z1018" s="4">
        <f>VLOOKUP($B1018&amp;$C1018&amp;$D1018,Staqo!$A$3:$AJ$1048576,Z$1,0)</f>
        <v>100</v>
      </c>
      <c r="AA1018" s="4">
        <f>VLOOKUP($B1018&amp;$C1018&amp;$D1018,HFE!$A$3:$AJ$1048576,AA$1,0)</f>
        <v>0</v>
      </c>
      <c r="AB1018" s="5">
        <f t="shared" si="534"/>
        <v>-100</v>
      </c>
      <c r="AC1018" s="1">
        <f>VLOOKUP($B1018&amp;$C1018&amp;$D1018,Staqo!$A$3:$AJ$1048576,AC$1,0)</f>
        <v>100</v>
      </c>
      <c r="AD1018" s="1">
        <f>VLOOKUP($B1018&amp;$C1018&amp;$D1018,HFE!$A$3:$AJ$1048576,AD$1,0)*100</f>
        <v>100</v>
      </c>
      <c r="AE1018" s="2">
        <f t="shared" si="535"/>
        <v>0</v>
      </c>
      <c r="AF1018" s="1">
        <f>VLOOKUP($B1018&amp;$C1018&amp;$D1018,Staqo!$A$3:$AJ$1048576,AF$1,0)</f>
        <v>100</v>
      </c>
      <c r="AG1018" s="1">
        <f>VLOOKUP($B1018&amp;$C1018&amp;$D1018,HFE!$A$3:$AJ$1048576,AG$1,0)*100</f>
        <v>100</v>
      </c>
      <c r="AH1018" s="2">
        <f t="shared" si="536"/>
        <v>0</v>
      </c>
      <c r="AI1018" s="1">
        <f>VLOOKUP($B1018&amp;$C1018&amp;$D1018,Staqo!$A$3:$AJ$1048576,AI$1,0)</f>
        <v>0.220001</v>
      </c>
      <c r="AJ1018" s="1" t="e">
        <f>VLOOKUP($B1018&amp;$C1018&amp;$D1018,HFE!$A$3:$AJ$1048576,AJ$1,0)</f>
        <v>#REF!</v>
      </c>
      <c r="AK1018" s="2" t="e">
        <f t="shared" si="537"/>
        <v>#REF!</v>
      </c>
      <c r="AL1018" s="1">
        <f>VLOOKUP($B1018&amp;$C1018&amp;$D1018,Staqo!$A$3:$AJ$1048576,AL$1,0)</f>
        <v>0.200001</v>
      </c>
      <c r="AM1018" s="1" t="e">
        <f>VLOOKUP($B1018&amp;$C1018&amp;$D1018,HFE!$A$3:$AJ$1048576,AM$1,0)</f>
        <v>#REF!</v>
      </c>
      <c r="AN1018" s="2" t="e">
        <f t="shared" si="538"/>
        <v>#REF!</v>
      </c>
      <c r="AO1018" s="1">
        <f>VLOOKUP($B1018&amp;$C1018&amp;$D1018,Staqo!$A$3:$AJ$1048576,AO$1,0)</f>
        <v>0.218092</v>
      </c>
      <c r="AP1018" s="1" t="e">
        <f>VLOOKUP($B1018&amp;$C1018&amp;$D1018,HFE!$A$3:$AJ$1048576,AP$1,0)</f>
        <v>#REF!</v>
      </c>
      <c r="AQ1018" s="2" t="e">
        <f t="shared" si="539"/>
        <v>#REF!</v>
      </c>
      <c r="AR1018" s="1">
        <f>VLOOKUP($B1018&amp;$C1018&amp;$D1018,Staqo!$A$3:$AJ$1048576,AR$1,0)</f>
        <v>0.198265</v>
      </c>
      <c r="AS1018" s="1" t="e">
        <f>VLOOKUP($B1018&amp;$C1018&amp;$D1018,HFE!$A$3:$AJ$1048576,AS$1,0)</f>
        <v>#REF!</v>
      </c>
      <c r="AT1018" s="2" t="e">
        <f t="shared" si="540"/>
        <v>#REF!</v>
      </c>
      <c r="AU1018" s="1">
        <f>VLOOKUP($B1018&amp;$C1018&amp;$D1018,Staqo!$A$3:$AJ$1048576,AU$1,0)</f>
        <v>97.4324</v>
      </c>
      <c r="AV1018" s="1">
        <f>VLOOKUP($B1018&amp;$C1018&amp;$D1018,HFE!$A$3:$AJ$1048576,AV$1,0)</f>
        <v>0</v>
      </c>
      <c r="AW1018" s="2">
        <f t="shared" si="541"/>
        <v>-97.4324</v>
      </c>
      <c r="AX1018" s="4">
        <f>VLOOKUP($B1018&amp;$C1018&amp;$D1018,Staqo!$A$3:$AJ$1048576,AX$1,0)</f>
        <v>12</v>
      </c>
      <c r="AY1018" s="4">
        <f>VLOOKUP($B1018&amp;$C1018&amp;$D1018,HFE!$A$3:$AJ$1048576,AY$1,0)</f>
        <v>12</v>
      </c>
      <c r="AZ1018" s="5">
        <f t="shared" si="542"/>
        <v>0</v>
      </c>
      <c r="BA1018" s="1">
        <f>VLOOKUP($B1018&amp;$C1018&amp;$D1018,Staqo!$A$3:$AJ$1048576,BA$1,0)</f>
        <v>0</v>
      </c>
      <c r="BB1018" s="1">
        <f>VLOOKUP($B1018&amp;$C1018&amp;$D1018,HFE!$A$3:$AJ$1048576,BB$1,0)</f>
        <v>0</v>
      </c>
      <c r="BC1018" s="2">
        <f t="shared" si="543"/>
        <v>0</v>
      </c>
      <c r="BD1018" s="1">
        <f>VLOOKUP($B1018&amp;$C1018&amp;$D1018,Staqo!$A$3:$AJ$1048576,BD$1,0)</f>
        <v>0</v>
      </c>
      <c r="BE1018" s="1">
        <f>VLOOKUP($B1018&amp;$C1018&amp;$D1018,HFE!$A$3:$AJ$1048576,BE$1,0)</f>
        <v>0</v>
      </c>
      <c r="BF1018" s="2">
        <f t="shared" si="544"/>
        <v>0</v>
      </c>
      <c r="BG1018" s="1">
        <f>VLOOKUP($B1018&amp;$C1018&amp;$D1018,Staqo!$A$3:$AJ$1048576,BG$1,0)</f>
        <v>0</v>
      </c>
      <c r="BH1018" s="1">
        <f>VLOOKUP($B1018&amp;$C1018&amp;$D1018,HFE!$A$3:$AJ$1048576,BH$1,0)</f>
        <v>0</v>
      </c>
      <c r="BI1018" s="2">
        <f t="shared" si="545"/>
        <v>0</v>
      </c>
      <c r="BJ1018" s="1">
        <f>VLOOKUP($B1018&amp;$C1018&amp;$D1018,Staqo!$A$3:$AJ$1048576,BJ$1,0)</f>
        <v>0</v>
      </c>
      <c r="BK1018" s="1">
        <f>VLOOKUP($B1018&amp;$C1018&amp;$D1018,HFE!$A$3:$AJ$1048576,BK$1,0)</f>
        <v>0</v>
      </c>
      <c r="BL1018" s="2">
        <f t="shared" si="546"/>
        <v>0</v>
      </c>
      <c r="BM1018" s="1">
        <f>VLOOKUP($B1018&amp;$C1018&amp;$D1018,Staqo!$A$3:$AJ$1048576,BM$1,0)</f>
        <v>0</v>
      </c>
      <c r="BN1018" s="1">
        <f>VLOOKUP($B1018&amp;$C1018&amp;$D1018,HFE!$A$3:$AJ$1048576,BN$1,0)</f>
        <v>0</v>
      </c>
      <c r="BO1018" s="2">
        <f t="shared" si="547"/>
        <v>0</v>
      </c>
      <c r="BP1018" s="1">
        <f>VLOOKUP($B1018&amp;$C1018&amp;$D1018,Staqo!$A$3:$AJ$1048576,BP$1,0)</f>
        <v>0</v>
      </c>
      <c r="BQ1018" s="1">
        <f>VLOOKUP($B1018&amp;$C1018&amp;$D1018,HFE!$A$3:$AJ$1048576,BQ$1,0)</f>
        <v>0</v>
      </c>
      <c r="BR1018" s="2">
        <f t="shared" si="548"/>
        <v>0</v>
      </c>
      <c r="BS1018" s="1">
        <f>VLOOKUP($B1018&amp;$C1018&amp;$D1018,Staqo!$A$3:$AJ$1048576,BS$1,0)</f>
        <v>0</v>
      </c>
      <c r="BT1018" s="1">
        <f>VLOOKUP($B1018&amp;$C1018&amp;$D1018,HFE!$A$3:$AJ$1048576,BT$1,0)</f>
        <v>0</v>
      </c>
      <c r="BU1018" s="2">
        <f t="shared" si="549"/>
        <v>0</v>
      </c>
      <c r="BV1018" s="1">
        <f>VLOOKUP($B1018&amp;$C1018&amp;$D1018,Staqo!$A$3:$AJ$1048576,BV$1,0)</f>
        <v>0</v>
      </c>
      <c r="BW1018" s="1">
        <f>VLOOKUP($B1018&amp;$C1018&amp;$D1018,HFE!$A$3:$AJ$1048576,BW$1,0)</f>
        <v>0</v>
      </c>
      <c r="BX1018" s="2">
        <f t="shared" si="550"/>
        <v>0</v>
      </c>
      <c r="BY1018" s="1">
        <f>VLOOKUP($B1018&amp;$C1018&amp;$D1018,Staqo!$A$3:$AJ$1048576,BY$1,0)</f>
        <v>0</v>
      </c>
      <c r="BZ1018" s="1">
        <f>VLOOKUP($B1018&amp;$C1018&amp;$D1018,HFE!$A$3:$AJ$1048576,BZ$1,0)</f>
        <v>0</v>
      </c>
      <c r="CA1018" s="2">
        <f t="shared" si="551"/>
        <v>0</v>
      </c>
      <c r="CB1018" s="1">
        <f>VLOOKUP($B1018&amp;$C1018&amp;$D1018,Staqo!$A$3:$AJ$1048576,CB$1,0)</f>
        <v>0</v>
      </c>
      <c r="CC1018" s="1">
        <f>VLOOKUP($B1018&amp;$C1018&amp;$D1018,HFE!$A$3:$AJ$1048576,CC$1,0)</f>
        <v>0</v>
      </c>
      <c r="CD1018" s="2">
        <f t="shared" si="552"/>
        <v>0</v>
      </c>
      <c r="CE1018" s="1">
        <f>VLOOKUP($B1018&amp;$C1018&amp;$D1018,Staqo!$A$3:$AJ$1048576,CE$1,0)</f>
        <v>0</v>
      </c>
      <c r="CF1018" s="1">
        <f>VLOOKUP($B1018&amp;$C1018&amp;$D1018,HFE!$A$3:$AJ$1048576,CF$1,0)</f>
        <v>0</v>
      </c>
      <c r="CG1018" s="2">
        <f t="shared" si="553"/>
        <v>0</v>
      </c>
      <c r="CH1018" s="1">
        <f>VLOOKUP($B1018&amp;$C1018&amp;$D1018,Staqo!$A$3:$AJ$1048576,CH$1,0)</f>
        <v>0</v>
      </c>
      <c r="CI1018" s="1">
        <f>VLOOKUP($B1018&amp;$C1018&amp;$D1018,HFE!$A$3:$AJ$1048576,CI$1,0)</f>
        <v>0</v>
      </c>
      <c r="CJ1018" s="2">
        <f t="shared" si="554"/>
        <v>0</v>
      </c>
      <c r="CK1018" s="1">
        <f>VLOOKUP($B1018&amp;$C1018&amp;$D1018,Staqo!$A$3:$AJ$1048576,CK$1,0)</f>
        <v>0</v>
      </c>
      <c r="CL1018" s="1">
        <f>VLOOKUP($B1018&amp;$C1018&amp;$D1018,HFE!$A$3:$AJ$1048576,CL$1,0)</f>
        <v>0</v>
      </c>
      <c r="CM1018" s="2">
        <f t="shared" si="555"/>
        <v>0</v>
      </c>
      <c r="CN1018" s="1">
        <f>VLOOKUP($B1018&amp;$C1018&amp;$D1018,Staqo!$A$3:$AJ$1048576,CN$1,0)</f>
        <v>0</v>
      </c>
      <c r="CO1018" s="1">
        <f>VLOOKUP($B1018&amp;$C1018&amp;$D1018,HFE!$A$3:$AJ$1048576,CO$1,0)</f>
        <v>0</v>
      </c>
      <c r="CP1018" s="2">
        <f t="shared" si="556"/>
        <v>0</v>
      </c>
      <c r="CQ1018" s="1">
        <f>VLOOKUP($B1018&amp;$C1018&amp;$D1018,Staqo!$A$3:$AJ$1048576,CQ$1,0)</f>
        <v>0</v>
      </c>
      <c r="CR1018" s="1">
        <f>VLOOKUP($B1018&amp;$C1018&amp;$D1018,HFE!$A$3:$AJ$1048576,CR$1,0)</f>
        <v>0</v>
      </c>
      <c r="CS1018" s="2">
        <f t="shared" si="557"/>
        <v>0</v>
      </c>
      <c r="CT1018" s="1"/>
      <c r="CU1018" s="1"/>
      <c r="CV1018" s="2"/>
    </row>
    <row r="1019" hidden="1" spans="1:100">
      <c r="A1019" s="1" t="s">
        <v>95</v>
      </c>
      <c r="B1019" s="1" t="s">
        <v>96</v>
      </c>
      <c r="C1019" s="3">
        <v>44582</v>
      </c>
      <c r="D1019" s="1" t="s">
        <v>98</v>
      </c>
      <c r="E1019" s="1">
        <f>VLOOKUP($B1019&amp;$C1019&amp;$D1019,Staqo!$A$3:$AJ$1048576,E$1,0)</f>
        <v>5.31012</v>
      </c>
      <c r="F1019" s="1" t="e">
        <f>VLOOKUP($B1019&amp;$C1019&amp;$D1019,HFE!$A$3:$AJ$1048576,F$1,0)</f>
        <v>#REF!</v>
      </c>
      <c r="G1019" s="2" t="e">
        <f t="shared" si="527"/>
        <v>#REF!</v>
      </c>
      <c r="H1019" s="1">
        <f>VLOOKUP($B1019&amp;$C1019&amp;$D1019,Staqo!$A$3:$AJ$1048576,H$1,0)</f>
        <v>6.2975</v>
      </c>
      <c r="I1019" s="1" t="e">
        <f>VLOOKUP($B1019&amp;$C1019&amp;$D1019,HFE!$A$3:$AJ$1048576,I$1,0)</f>
        <v>#REF!</v>
      </c>
      <c r="J1019" s="2" t="e">
        <f t="shared" si="528"/>
        <v>#REF!</v>
      </c>
      <c r="K1019" s="1">
        <f>VLOOKUP($B1019&amp;$C1019&amp;$D1019,Staqo!$A$3:$AJ$1048576,K$1,0)</f>
        <v>6940.35</v>
      </c>
      <c r="L1019" s="1" t="e">
        <f>VLOOKUP($B1019&amp;$C1019&amp;$D1019,HFE!$A$3:$AJ$1048576,L$1,0)</f>
        <v>#REF!</v>
      </c>
      <c r="M1019" s="2" t="e">
        <f t="shared" si="529"/>
        <v>#REF!</v>
      </c>
      <c r="N1019" s="1">
        <f>VLOOKUP($B1019&amp;$C1019&amp;$D1019,Staqo!$A$3:$AJ$1048576,N$1,0)</f>
        <v>5360</v>
      </c>
      <c r="O1019" s="1">
        <f>VLOOKUP($B1019&amp;$C1019&amp;$D1019,HFE!$A$3:$AJ$1048576,O$1,0)</f>
        <v>0</v>
      </c>
      <c r="P1019" s="2">
        <f t="shared" si="530"/>
        <v>-5360</v>
      </c>
      <c r="Q1019" s="1">
        <f>VLOOKUP($B1019&amp;$C1019&amp;$D1019,Staqo!$A$3:$AJ$1048576,Q$1,0)</f>
        <v>5313.49</v>
      </c>
      <c r="R1019" s="1">
        <f>VLOOKUP($B1019&amp;$C1019&amp;$D1019,HFE!$A$3:$AJ$1048576,R$1,0)</f>
        <v>0</v>
      </c>
      <c r="S1019" s="2">
        <f t="shared" si="531"/>
        <v>-5313.49</v>
      </c>
      <c r="T1019" s="1">
        <f>VLOOKUP($B1019&amp;$C1019&amp;$D1019,Staqo!$A$3:$AJ$1048576,T$1,0)</f>
        <v>0.772295</v>
      </c>
      <c r="U1019" s="1" t="e">
        <f>VLOOKUP($B1019&amp;$C1019&amp;$D1019,HFE!$A$3:$AJ$1048576,U$1,0)</f>
        <v>#REF!</v>
      </c>
      <c r="V1019" s="2" t="e">
        <f t="shared" si="532"/>
        <v>#REF!</v>
      </c>
      <c r="W1019" s="1">
        <f>VLOOKUP($B1019&amp;$C1019&amp;$D1019,Staqo!$A$3:$AJ$1048576,W$1,0)</f>
        <v>0.765594</v>
      </c>
      <c r="X1019" s="1" t="e">
        <f>VLOOKUP($B1019&amp;$C1019&amp;$D1019,HFE!$A$3:$AJ$1048576,X$1,0)</f>
        <v>#REF!</v>
      </c>
      <c r="Y1019" s="2" t="e">
        <f t="shared" si="533"/>
        <v>#REF!</v>
      </c>
      <c r="Z1019" s="4">
        <f>VLOOKUP($B1019&amp;$C1019&amp;$D1019,Staqo!$A$3:$AJ$1048576,Z$1,0)</f>
        <v>100</v>
      </c>
      <c r="AA1019" s="4">
        <f>VLOOKUP($B1019&amp;$C1019&amp;$D1019,HFE!$A$3:$AJ$1048576,AA$1,0)</f>
        <v>0</v>
      </c>
      <c r="AB1019" s="5">
        <f t="shared" si="534"/>
        <v>-100</v>
      </c>
      <c r="AC1019" s="1">
        <f>VLOOKUP($B1019&amp;$C1019&amp;$D1019,Staqo!$A$3:$AJ$1048576,AC$1,0)</f>
        <v>100</v>
      </c>
      <c r="AD1019" s="1">
        <f>VLOOKUP($B1019&amp;$C1019&amp;$D1019,HFE!$A$3:$AJ$1048576,AD$1,0)*100</f>
        <v>100</v>
      </c>
      <c r="AE1019" s="2">
        <f t="shared" si="535"/>
        <v>0</v>
      </c>
      <c r="AF1019" s="1">
        <f>VLOOKUP($B1019&amp;$C1019&amp;$D1019,Staqo!$A$3:$AJ$1048576,AF$1,0)</f>
        <v>100</v>
      </c>
      <c r="AG1019" s="1">
        <f>VLOOKUP($B1019&amp;$C1019&amp;$D1019,HFE!$A$3:$AJ$1048576,AG$1,0)*100</f>
        <v>100</v>
      </c>
      <c r="AH1019" s="2">
        <f t="shared" si="536"/>
        <v>0</v>
      </c>
      <c r="AI1019" s="1">
        <f>VLOOKUP($B1019&amp;$C1019&amp;$D1019,Staqo!$A$3:$AJ$1048576,AI$1,0)</f>
        <v>0.222912</v>
      </c>
      <c r="AJ1019" s="1" t="e">
        <f>VLOOKUP($B1019&amp;$C1019&amp;$D1019,HFE!$A$3:$AJ$1048576,AJ$1,0)</f>
        <v>#REF!</v>
      </c>
      <c r="AK1019" s="2" t="e">
        <f t="shared" si="537"/>
        <v>#REF!</v>
      </c>
      <c r="AL1019" s="1">
        <f>VLOOKUP($B1019&amp;$C1019&amp;$D1019,Staqo!$A$3:$AJ$1048576,AL$1,0)</f>
        <v>0.202647</v>
      </c>
      <c r="AM1019" s="1" t="e">
        <f>VLOOKUP($B1019&amp;$C1019&amp;$D1019,HFE!$A$3:$AJ$1048576,AM$1,0)</f>
        <v>#REF!</v>
      </c>
      <c r="AN1019" s="2" t="e">
        <f t="shared" si="538"/>
        <v>#REF!</v>
      </c>
      <c r="AO1019" s="1">
        <f>VLOOKUP($B1019&amp;$C1019&amp;$D1019,Staqo!$A$3:$AJ$1048576,AO$1,0)</f>
        <v>0.220978</v>
      </c>
      <c r="AP1019" s="1" t="e">
        <f>VLOOKUP($B1019&amp;$C1019&amp;$D1019,HFE!$A$3:$AJ$1048576,AP$1,0)</f>
        <v>#REF!</v>
      </c>
      <c r="AQ1019" s="2" t="e">
        <f t="shared" si="539"/>
        <v>#REF!</v>
      </c>
      <c r="AR1019" s="1">
        <f>VLOOKUP($B1019&amp;$C1019&amp;$D1019,Staqo!$A$3:$AJ$1048576,AR$1,0)</f>
        <v>0.200889</v>
      </c>
      <c r="AS1019" s="1" t="e">
        <f>VLOOKUP($B1019&amp;$C1019&amp;$D1019,HFE!$A$3:$AJ$1048576,AS$1,0)</f>
        <v>#REF!</v>
      </c>
      <c r="AT1019" s="2" t="e">
        <f t="shared" si="540"/>
        <v>#REF!</v>
      </c>
      <c r="AU1019" s="1">
        <f>VLOOKUP($B1019&amp;$C1019&amp;$D1019,Staqo!$A$3:$AJ$1048576,AU$1,0)</f>
        <v>96.6998</v>
      </c>
      <c r="AV1019" s="1">
        <f>VLOOKUP($B1019&amp;$C1019&amp;$D1019,HFE!$A$3:$AJ$1048576,AV$1,0)</f>
        <v>0</v>
      </c>
      <c r="AW1019" s="2">
        <f t="shared" si="541"/>
        <v>-96.6998</v>
      </c>
      <c r="AX1019" s="4">
        <f>VLOOKUP($B1019&amp;$C1019&amp;$D1019,Staqo!$A$3:$AJ$1048576,AX$1,0)</f>
        <v>12</v>
      </c>
      <c r="AY1019" s="4">
        <f>VLOOKUP($B1019&amp;$C1019&amp;$D1019,HFE!$A$3:$AJ$1048576,AY$1,0)</f>
        <v>12</v>
      </c>
      <c r="AZ1019" s="5">
        <f t="shared" si="542"/>
        <v>0</v>
      </c>
      <c r="BA1019" s="1">
        <f>VLOOKUP($B1019&amp;$C1019&amp;$D1019,Staqo!$A$3:$AJ$1048576,BA$1,0)</f>
        <v>0</v>
      </c>
      <c r="BB1019" s="1">
        <f>VLOOKUP($B1019&amp;$C1019&amp;$D1019,HFE!$A$3:$AJ$1048576,BB$1,0)</f>
        <v>0</v>
      </c>
      <c r="BC1019" s="2">
        <f t="shared" si="543"/>
        <v>0</v>
      </c>
      <c r="BD1019" s="1">
        <f>VLOOKUP($B1019&amp;$C1019&amp;$D1019,Staqo!$A$3:$AJ$1048576,BD$1,0)</f>
        <v>0</v>
      </c>
      <c r="BE1019" s="1">
        <f>VLOOKUP($B1019&amp;$C1019&amp;$D1019,HFE!$A$3:$AJ$1048576,BE$1,0)</f>
        <v>0</v>
      </c>
      <c r="BF1019" s="2">
        <f t="shared" si="544"/>
        <v>0</v>
      </c>
      <c r="BG1019" s="1">
        <f>VLOOKUP($B1019&amp;$C1019&amp;$D1019,Staqo!$A$3:$AJ$1048576,BG$1,0)</f>
        <v>0</v>
      </c>
      <c r="BH1019" s="1">
        <f>VLOOKUP($B1019&amp;$C1019&amp;$D1019,HFE!$A$3:$AJ$1048576,BH$1,0)</f>
        <v>0</v>
      </c>
      <c r="BI1019" s="2">
        <f t="shared" si="545"/>
        <v>0</v>
      </c>
      <c r="BJ1019" s="1">
        <f>VLOOKUP($B1019&amp;$C1019&amp;$D1019,Staqo!$A$3:$AJ$1048576,BJ$1,0)</f>
        <v>0</v>
      </c>
      <c r="BK1019" s="1">
        <f>VLOOKUP($B1019&amp;$C1019&amp;$D1019,HFE!$A$3:$AJ$1048576,BK$1,0)</f>
        <v>0</v>
      </c>
      <c r="BL1019" s="2">
        <f t="shared" si="546"/>
        <v>0</v>
      </c>
      <c r="BM1019" s="1">
        <f>VLOOKUP($B1019&amp;$C1019&amp;$D1019,Staqo!$A$3:$AJ$1048576,BM$1,0)</f>
        <v>0</v>
      </c>
      <c r="BN1019" s="1">
        <f>VLOOKUP($B1019&amp;$C1019&amp;$D1019,HFE!$A$3:$AJ$1048576,BN$1,0)</f>
        <v>0</v>
      </c>
      <c r="BO1019" s="2">
        <f t="shared" si="547"/>
        <v>0</v>
      </c>
      <c r="BP1019" s="1">
        <f>VLOOKUP($B1019&amp;$C1019&amp;$D1019,Staqo!$A$3:$AJ$1048576,BP$1,0)</f>
        <v>0</v>
      </c>
      <c r="BQ1019" s="1">
        <f>VLOOKUP($B1019&amp;$C1019&amp;$D1019,HFE!$A$3:$AJ$1048576,BQ$1,0)</f>
        <v>0</v>
      </c>
      <c r="BR1019" s="2">
        <f t="shared" si="548"/>
        <v>0</v>
      </c>
      <c r="BS1019" s="1">
        <f>VLOOKUP($B1019&amp;$C1019&amp;$D1019,Staqo!$A$3:$AJ$1048576,BS$1,0)</f>
        <v>0</v>
      </c>
      <c r="BT1019" s="1">
        <f>VLOOKUP($B1019&amp;$C1019&amp;$D1019,HFE!$A$3:$AJ$1048576,BT$1,0)</f>
        <v>0</v>
      </c>
      <c r="BU1019" s="2">
        <f t="shared" si="549"/>
        <v>0</v>
      </c>
      <c r="BV1019" s="1">
        <f>VLOOKUP($B1019&amp;$C1019&amp;$D1019,Staqo!$A$3:$AJ$1048576,BV$1,0)</f>
        <v>0</v>
      </c>
      <c r="BW1019" s="1">
        <f>VLOOKUP($B1019&amp;$C1019&amp;$D1019,HFE!$A$3:$AJ$1048576,BW$1,0)</f>
        <v>0</v>
      </c>
      <c r="BX1019" s="2">
        <f t="shared" si="550"/>
        <v>0</v>
      </c>
      <c r="BY1019" s="1">
        <f>VLOOKUP($B1019&amp;$C1019&amp;$D1019,Staqo!$A$3:$AJ$1048576,BY$1,0)</f>
        <v>0</v>
      </c>
      <c r="BZ1019" s="1">
        <f>VLOOKUP($B1019&amp;$C1019&amp;$D1019,HFE!$A$3:$AJ$1048576,BZ$1,0)</f>
        <v>0</v>
      </c>
      <c r="CA1019" s="2">
        <f t="shared" si="551"/>
        <v>0</v>
      </c>
      <c r="CB1019" s="1">
        <f>VLOOKUP($B1019&amp;$C1019&amp;$D1019,Staqo!$A$3:$AJ$1048576,CB$1,0)</f>
        <v>0</v>
      </c>
      <c r="CC1019" s="1">
        <f>VLOOKUP($B1019&amp;$C1019&amp;$D1019,HFE!$A$3:$AJ$1048576,CC$1,0)</f>
        <v>0</v>
      </c>
      <c r="CD1019" s="2">
        <f t="shared" si="552"/>
        <v>0</v>
      </c>
      <c r="CE1019" s="1">
        <f>VLOOKUP($B1019&amp;$C1019&amp;$D1019,Staqo!$A$3:$AJ$1048576,CE$1,0)</f>
        <v>0</v>
      </c>
      <c r="CF1019" s="1">
        <f>VLOOKUP($B1019&amp;$C1019&amp;$D1019,HFE!$A$3:$AJ$1048576,CF$1,0)</f>
        <v>0</v>
      </c>
      <c r="CG1019" s="2">
        <f t="shared" si="553"/>
        <v>0</v>
      </c>
      <c r="CH1019" s="1">
        <f>VLOOKUP($B1019&amp;$C1019&amp;$D1019,Staqo!$A$3:$AJ$1048576,CH$1,0)</f>
        <v>0</v>
      </c>
      <c r="CI1019" s="1">
        <f>VLOOKUP($B1019&amp;$C1019&amp;$D1019,HFE!$A$3:$AJ$1048576,CI$1,0)</f>
        <v>0</v>
      </c>
      <c r="CJ1019" s="2">
        <f t="shared" si="554"/>
        <v>0</v>
      </c>
      <c r="CK1019" s="1">
        <f>VLOOKUP($B1019&amp;$C1019&amp;$D1019,Staqo!$A$3:$AJ$1048576,CK$1,0)</f>
        <v>0</v>
      </c>
      <c r="CL1019" s="1">
        <f>VLOOKUP($B1019&amp;$C1019&amp;$D1019,HFE!$A$3:$AJ$1048576,CL$1,0)</f>
        <v>0</v>
      </c>
      <c r="CM1019" s="2">
        <f t="shared" si="555"/>
        <v>0</v>
      </c>
      <c r="CN1019" s="1">
        <f>VLOOKUP($B1019&amp;$C1019&amp;$D1019,Staqo!$A$3:$AJ$1048576,CN$1,0)</f>
        <v>0</v>
      </c>
      <c r="CO1019" s="1">
        <f>VLOOKUP($B1019&amp;$C1019&amp;$D1019,HFE!$A$3:$AJ$1048576,CO$1,0)</f>
        <v>0</v>
      </c>
      <c r="CP1019" s="2">
        <f t="shared" si="556"/>
        <v>0</v>
      </c>
      <c r="CQ1019" s="1">
        <f>VLOOKUP($B1019&amp;$C1019&amp;$D1019,Staqo!$A$3:$AJ$1048576,CQ$1,0)</f>
        <v>0</v>
      </c>
      <c r="CR1019" s="1">
        <f>VLOOKUP($B1019&amp;$C1019&amp;$D1019,HFE!$A$3:$AJ$1048576,CR$1,0)</f>
        <v>0</v>
      </c>
      <c r="CS1019" s="2">
        <f t="shared" si="557"/>
        <v>0</v>
      </c>
      <c r="CT1019" s="1"/>
      <c r="CU1019" s="1"/>
      <c r="CV1019" s="2"/>
    </row>
    <row r="1020" hidden="1" spans="1:100">
      <c r="A1020" s="1" t="s">
        <v>95</v>
      </c>
      <c r="B1020" s="1" t="s">
        <v>96</v>
      </c>
      <c r="C1020" s="3">
        <v>44582</v>
      </c>
      <c r="D1020" s="1" t="s">
        <v>99</v>
      </c>
      <c r="E1020" s="1">
        <f>VLOOKUP($B1020&amp;$C1020&amp;$D1020,Staqo!$A$3:$AJ$1048576,E$1,0)</f>
        <v>5.31012</v>
      </c>
      <c r="F1020" s="1" t="e">
        <f>VLOOKUP($B1020&amp;$C1020&amp;$D1020,HFE!$A$3:$AJ$1048576,F$1,0)</f>
        <v>#REF!</v>
      </c>
      <c r="G1020" s="2" t="e">
        <f t="shared" si="527"/>
        <v>#REF!</v>
      </c>
      <c r="H1020" s="1">
        <f>VLOOKUP($B1020&amp;$C1020&amp;$D1020,Staqo!$A$3:$AJ$1048576,H$1,0)</f>
        <v>6.2975</v>
      </c>
      <c r="I1020" s="1" t="e">
        <f>VLOOKUP($B1020&amp;$C1020&amp;$D1020,HFE!$A$3:$AJ$1048576,I$1,0)</f>
        <v>#REF!</v>
      </c>
      <c r="J1020" s="2" t="e">
        <f t="shared" si="528"/>
        <v>#REF!</v>
      </c>
      <c r="K1020" s="1">
        <f>VLOOKUP($B1020&amp;$C1020&amp;$D1020,Staqo!$A$3:$AJ$1048576,K$1,0)</f>
        <v>6940.35</v>
      </c>
      <c r="L1020" s="1" t="e">
        <f>VLOOKUP($B1020&amp;$C1020&amp;$D1020,HFE!$A$3:$AJ$1048576,L$1,0)</f>
        <v>#REF!</v>
      </c>
      <c r="M1020" s="2" t="e">
        <f t="shared" si="529"/>
        <v>#REF!</v>
      </c>
      <c r="N1020" s="1">
        <f>VLOOKUP($B1020&amp;$C1020&amp;$D1020,Staqo!$A$3:$AJ$1048576,N$1,0)</f>
        <v>5240</v>
      </c>
      <c r="O1020" s="1">
        <f>VLOOKUP($B1020&amp;$C1020&amp;$D1020,HFE!$A$3:$AJ$1048576,O$1,0)</f>
        <v>0</v>
      </c>
      <c r="P1020" s="2">
        <f t="shared" si="530"/>
        <v>-5240</v>
      </c>
      <c r="Q1020" s="1">
        <f>VLOOKUP($B1020&amp;$C1020&amp;$D1020,Staqo!$A$3:$AJ$1048576,Q$1,0)</f>
        <v>5194.53</v>
      </c>
      <c r="R1020" s="1">
        <f>VLOOKUP($B1020&amp;$C1020&amp;$D1020,HFE!$A$3:$AJ$1048576,R$1,0)</f>
        <v>0</v>
      </c>
      <c r="S1020" s="2">
        <f t="shared" si="531"/>
        <v>-5194.53</v>
      </c>
      <c r="T1020" s="1">
        <f>VLOOKUP($B1020&amp;$C1020&amp;$D1020,Staqo!$A$3:$AJ$1048576,T$1,0)</f>
        <v>0.755005</v>
      </c>
      <c r="U1020" s="1" t="e">
        <f>VLOOKUP($B1020&amp;$C1020&amp;$D1020,HFE!$A$3:$AJ$1048576,U$1,0)</f>
        <v>#REF!</v>
      </c>
      <c r="V1020" s="2" t="e">
        <f t="shared" si="532"/>
        <v>#REF!</v>
      </c>
      <c r="W1020" s="1">
        <f>VLOOKUP($B1020&amp;$C1020&amp;$D1020,Staqo!$A$3:$AJ$1048576,W$1,0)</f>
        <v>0.748454</v>
      </c>
      <c r="X1020" s="1" t="e">
        <f>VLOOKUP($B1020&amp;$C1020&amp;$D1020,HFE!$A$3:$AJ$1048576,X$1,0)</f>
        <v>#REF!</v>
      </c>
      <c r="Y1020" s="2" t="e">
        <f t="shared" si="533"/>
        <v>#REF!</v>
      </c>
      <c r="Z1020" s="4">
        <f>VLOOKUP($B1020&amp;$C1020&amp;$D1020,Staqo!$A$3:$AJ$1048576,Z$1,0)</f>
        <v>100</v>
      </c>
      <c r="AA1020" s="4">
        <f>VLOOKUP($B1020&amp;$C1020&amp;$D1020,HFE!$A$3:$AJ$1048576,AA$1,0)</f>
        <v>0</v>
      </c>
      <c r="AB1020" s="5">
        <f t="shared" si="534"/>
        <v>-100</v>
      </c>
      <c r="AC1020" s="1">
        <f>VLOOKUP($B1020&amp;$C1020&amp;$D1020,Staqo!$A$3:$AJ$1048576,AC$1,0)</f>
        <v>100</v>
      </c>
      <c r="AD1020" s="1">
        <f>VLOOKUP($B1020&amp;$C1020&amp;$D1020,HFE!$A$3:$AJ$1048576,AD$1,0)*100</f>
        <v>100</v>
      </c>
      <c r="AE1020" s="2">
        <f t="shared" si="535"/>
        <v>0</v>
      </c>
      <c r="AF1020" s="1">
        <f>VLOOKUP($B1020&amp;$C1020&amp;$D1020,Staqo!$A$3:$AJ$1048576,AF$1,0)</f>
        <v>100</v>
      </c>
      <c r="AG1020" s="1">
        <f>VLOOKUP($B1020&amp;$C1020&amp;$D1020,HFE!$A$3:$AJ$1048576,AG$1,0)*100</f>
        <v>100</v>
      </c>
      <c r="AH1020" s="2">
        <f t="shared" si="536"/>
        <v>0</v>
      </c>
      <c r="AI1020" s="1">
        <f>VLOOKUP($B1020&amp;$C1020&amp;$D1020,Staqo!$A$3:$AJ$1048576,AI$1,0)</f>
        <v>0.217921</v>
      </c>
      <c r="AJ1020" s="1" t="e">
        <f>VLOOKUP($B1020&amp;$C1020&amp;$D1020,HFE!$A$3:$AJ$1048576,AJ$1,0)</f>
        <v>#REF!</v>
      </c>
      <c r="AK1020" s="2" t="e">
        <f t="shared" si="537"/>
        <v>#REF!</v>
      </c>
      <c r="AL1020" s="1">
        <f>VLOOKUP($B1020&amp;$C1020&amp;$D1020,Staqo!$A$3:$AJ$1048576,AL$1,0)</f>
        <v>0.19811</v>
      </c>
      <c r="AM1020" s="1" t="e">
        <f>VLOOKUP($B1020&amp;$C1020&amp;$D1020,HFE!$A$3:$AJ$1048576,AM$1,0)</f>
        <v>#REF!</v>
      </c>
      <c r="AN1020" s="2" t="e">
        <f t="shared" si="538"/>
        <v>#REF!</v>
      </c>
      <c r="AO1020" s="1">
        <f>VLOOKUP($B1020&amp;$C1020&amp;$D1020,Staqo!$A$3:$AJ$1048576,AO$1,0)</f>
        <v>0.216031</v>
      </c>
      <c r="AP1020" s="1" t="e">
        <f>VLOOKUP($B1020&amp;$C1020&amp;$D1020,HFE!$A$3:$AJ$1048576,AP$1,0)</f>
        <v>#REF!</v>
      </c>
      <c r="AQ1020" s="2" t="e">
        <f t="shared" si="539"/>
        <v>#REF!</v>
      </c>
      <c r="AR1020" s="1">
        <f>VLOOKUP($B1020&amp;$C1020&amp;$D1020,Staqo!$A$3:$AJ$1048576,AR$1,0)</f>
        <v>0.196391</v>
      </c>
      <c r="AS1020" s="1" t="e">
        <f>VLOOKUP($B1020&amp;$C1020&amp;$D1020,HFE!$A$3:$AJ$1048576,AS$1,0)</f>
        <v>#REF!</v>
      </c>
      <c r="AT1020" s="2" t="e">
        <f t="shared" si="540"/>
        <v>#REF!</v>
      </c>
      <c r="AU1020" s="1">
        <f>VLOOKUP($B1020&amp;$C1020&amp;$D1020,Staqo!$A$3:$AJ$1048576,AU$1,0)</f>
        <v>96.666</v>
      </c>
      <c r="AV1020" s="1">
        <f>VLOOKUP($B1020&amp;$C1020&amp;$D1020,HFE!$A$3:$AJ$1048576,AV$1,0)</f>
        <v>0</v>
      </c>
      <c r="AW1020" s="2">
        <f t="shared" si="541"/>
        <v>-96.666</v>
      </c>
      <c r="AX1020" s="4">
        <f>VLOOKUP($B1020&amp;$C1020&amp;$D1020,Staqo!$A$3:$AJ$1048576,AX$1,0)</f>
        <v>12</v>
      </c>
      <c r="AY1020" s="4">
        <f>VLOOKUP($B1020&amp;$C1020&amp;$D1020,HFE!$A$3:$AJ$1048576,AY$1,0)</f>
        <v>12</v>
      </c>
      <c r="AZ1020" s="5">
        <f t="shared" si="542"/>
        <v>0</v>
      </c>
      <c r="BA1020" s="1">
        <f>VLOOKUP($B1020&amp;$C1020&amp;$D1020,Staqo!$A$3:$AJ$1048576,BA$1,0)</f>
        <v>0</v>
      </c>
      <c r="BB1020" s="1">
        <f>VLOOKUP($B1020&amp;$C1020&amp;$D1020,HFE!$A$3:$AJ$1048576,BB$1,0)</f>
        <v>0</v>
      </c>
      <c r="BC1020" s="2">
        <f t="shared" si="543"/>
        <v>0</v>
      </c>
      <c r="BD1020" s="1">
        <f>VLOOKUP($B1020&amp;$C1020&amp;$D1020,Staqo!$A$3:$AJ$1048576,BD$1,0)</f>
        <v>0</v>
      </c>
      <c r="BE1020" s="1">
        <f>VLOOKUP($B1020&amp;$C1020&amp;$D1020,HFE!$A$3:$AJ$1048576,BE$1,0)</f>
        <v>0</v>
      </c>
      <c r="BF1020" s="2">
        <f t="shared" si="544"/>
        <v>0</v>
      </c>
      <c r="BG1020" s="1">
        <f>VLOOKUP($B1020&amp;$C1020&amp;$D1020,Staqo!$A$3:$AJ$1048576,BG$1,0)</f>
        <v>0</v>
      </c>
      <c r="BH1020" s="1">
        <f>VLOOKUP($B1020&amp;$C1020&amp;$D1020,HFE!$A$3:$AJ$1048576,BH$1,0)</f>
        <v>0</v>
      </c>
      <c r="BI1020" s="2">
        <f t="shared" si="545"/>
        <v>0</v>
      </c>
      <c r="BJ1020" s="1">
        <f>VLOOKUP($B1020&amp;$C1020&amp;$D1020,Staqo!$A$3:$AJ$1048576,BJ$1,0)</f>
        <v>0</v>
      </c>
      <c r="BK1020" s="1">
        <f>VLOOKUP($B1020&amp;$C1020&amp;$D1020,HFE!$A$3:$AJ$1048576,BK$1,0)</f>
        <v>0</v>
      </c>
      <c r="BL1020" s="2">
        <f t="shared" si="546"/>
        <v>0</v>
      </c>
      <c r="BM1020" s="1">
        <f>VLOOKUP($B1020&amp;$C1020&amp;$D1020,Staqo!$A$3:$AJ$1048576,BM$1,0)</f>
        <v>0</v>
      </c>
      <c r="BN1020" s="1">
        <f>VLOOKUP($B1020&amp;$C1020&amp;$D1020,HFE!$A$3:$AJ$1048576,BN$1,0)</f>
        <v>0</v>
      </c>
      <c r="BO1020" s="2">
        <f t="shared" si="547"/>
        <v>0</v>
      </c>
      <c r="BP1020" s="1">
        <f>VLOOKUP($B1020&amp;$C1020&amp;$D1020,Staqo!$A$3:$AJ$1048576,BP$1,0)</f>
        <v>0</v>
      </c>
      <c r="BQ1020" s="1">
        <f>VLOOKUP($B1020&amp;$C1020&amp;$D1020,HFE!$A$3:$AJ$1048576,BQ$1,0)</f>
        <v>0</v>
      </c>
      <c r="BR1020" s="2">
        <f t="shared" si="548"/>
        <v>0</v>
      </c>
      <c r="BS1020" s="1">
        <f>VLOOKUP($B1020&amp;$C1020&amp;$D1020,Staqo!$A$3:$AJ$1048576,BS$1,0)</f>
        <v>0</v>
      </c>
      <c r="BT1020" s="1">
        <f>VLOOKUP($B1020&amp;$C1020&amp;$D1020,HFE!$A$3:$AJ$1048576,BT$1,0)</f>
        <v>0</v>
      </c>
      <c r="BU1020" s="2">
        <f t="shared" si="549"/>
        <v>0</v>
      </c>
      <c r="BV1020" s="1">
        <f>VLOOKUP($B1020&amp;$C1020&amp;$D1020,Staqo!$A$3:$AJ$1048576,BV$1,0)</f>
        <v>0</v>
      </c>
      <c r="BW1020" s="1">
        <f>VLOOKUP($B1020&amp;$C1020&amp;$D1020,HFE!$A$3:$AJ$1048576,BW$1,0)</f>
        <v>0</v>
      </c>
      <c r="BX1020" s="2">
        <f t="shared" si="550"/>
        <v>0</v>
      </c>
      <c r="BY1020" s="1">
        <f>VLOOKUP($B1020&amp;$C1020&amp;$D1020,Staqo!$A$3:$AJ$1048576,BY$1,0)</f>
        <v>0</v>
      </c>
      <c r="BZ1020" s="1">
        <f>VLOOKUP($B1020&amp;$C1020&amp;$D1020,HFE!$A$3:$AJ$1048576,BZ$1,0)</f>
        <v>0</v>
      </c>
      <c r="CA1020" s="2">
        <f t="shared" si="551"/>
        <v>0</v>
      </c>
      <c r="CB1020" s="1">
        <f>VLOOKUP($B1020&amp;$C1020&amp;$D1020,Staqo!$A$3:$AJ$1048576,CB$1,0)</f>
        <v>0</v>
      </c>
      <c r="CC1020" s="1">
        <f>VLOOKUP($B1020&amp;$C1020&amp;$D1020,HFE!$A$3:$AJ$1048576,CC$1,0)</f>
        <v>0</v>
      </c>
      <c r="CD1020" s="2">
        <f t="shared" si="552"/>
        <v>0</v>
      </c>
      <c r="CE1020" s="1">
        <f>VLOOKUP($B1020&amp;$C1020&amp;$D1020,Staqo!$A$3:$AJ$1048576,CE$1,0)</f>
        <v>0</v>
      </c>
      <c r="CF1020" s="1">
        <f>VLOOKUP($B1020&amp;$C1020&amp;$D1020,HFE!$A$3:$AJ$1048576,CF$1,0)</f>
        <v>0</v>
      </c>
      <c r="CG1020" s="2">
        <f t="shared" si="553"/>
        <v>0</v>
      </c>
      <c r="CH1020" s="1">
        <f>VLOOKUP($B1020&amp;$C1020&amp;$D1020,Staqo!$A$3:$AJ$1048576,CH$1,0)</f>
        <v>0</v>
      </c>
      <c r="CI1020" s="1">
        <f>VLOOKUP($B1020&amp;$C1020&amp;$D1020,HFE!$A$3:$AJ$1048576,CI$1,0)</f>
        <v>0</v>
      </c>
      <c r="CJ1020" s="2">
        <f t="shared" si="554"/>
        <v>0</v>
      </c>
      <c r="CK1020" s="1">
        <f>VLOOKUP($B1020&amp;$C1020&amp;$D1020,Staqo!$A$3:$AJ$1048576,CK$1,0)</f>
        <v>0</v>
      </c>
      <c r="CL1020" s="1">
        <f>VLOOKUP($B1020&amp;$C1020&amp;$D1020,HFE!$A$3:$AJ$1048576,CL$1,0)</f>
        <v>0</v>
      </c>
      <c r="CM1020" s="2">
        <f t="shared" si="555"/>
        <v>0</v>
      </c>
      <c r="CN1020" s="1">
        <f>VLOOKUP($B1020&amp;$C1020&amp;$D1020,Staqo!$A$3:$AJ$1048576,CN$1,0)</f>
        <v>0</v>
      </c>
      <c r="CO1020" s="1">
        <f>VLOOKUP($B1020&amp;$C1020&amp;$D1020,HFE!$A$3:$AJ$1048576,CO$1,0)</f>
        <v>0</v>
      </c>
      <c r="CP1020" s="2">
        <f t="shared" si="556"/>
        <v>0</v>
      </c>
      <c r="CQ1020" s="1">
        <f>VLOOKUP($B1020&amp;$C1020&amp;$D1020,Staqo!$A$3:$AJ$1048576,CQ$1,0)</f>
        <v>0</v>
      </c>
      <c r="CR1020" s="1">
        <f>VLOOKUP($B1020&amp;$C1020&amp;$D1020,HFE!$A$3:$AJ$1048576,CR$1,0)</f>
        <v>0</v>
      </c>
      <c r="CS1020" s="2">
        <f t="shared" si="557"/>
        <v>0</v>
      </c>
      <c r="CT1020" s="1"/>
      <c r="CU1020" s="1"/>
      <c r="CV1020" s="2"/>
    </row>
    <row r="1021" hidden="1" spans="1:100">
      <c r="A1021" s="1" t="s">
        <v>95</v>
      </c>
      <c r="B1021" s="1" t="s">
        <v>96</v>
      </c>
      <c r="C1021" s="3">
        <v>44582</v>
      </c>
      <c r="D1021" s="1" t="s">
        <v>100</v>
      </c>
      <c r="E1021" s="1">
        <f>VLOOKUP($B1021&amp;$C1021&amp;$D1021,Staqo!$A$3:$AJ$1048576,E$1,0)</f>
        <v>5.31012</v>
      </c>
      <c r="F1021" s="1" t="e">
        <f>VLOOKUP($B1021&amp;$C1021&amp;$D1021,HFE!$A$3:$AJ$1048576,F$1,0)</f>
        <v>#REF!</v>
      </c>
      <c r="G1021" s="2" t="e">
        <f t="shared" si="527"/>
        <v>#REF!</v>
      </c>
      <c r="H1021" s="1">
        <f>VLOOKUP($B1021&amp;$C1021&amp;$D1021,Staqo!$A$3:$AJ$1048576,H$1,0)</f>
        <v>6.2975</v>
      </c>
      <c r="I1021" s="1" t="e">
        <f>VLOOKUP($B1021&amp;$C1021&amp;$D1021,HFE!$A$3:$AJ$1048576,I$1,0)</f>
        <v>#REF!</v>
      </c>
      <c r="J1021" s="2" t="e">
        <f t="shared" si="528"/>
        <v>#REF!</v>
      </c>
      <c r="K1021" s="1">
        <f>VLOOKUP($B1021&amp;$C1021&amp;$D1021,Staqo!$A$3:$AJ$1048576,K$1,0)</f>
        <v>6940.35</v>
      </c>
      <c r="L1021" s="1" t="e">
        <f>VLOOKUP($B1021&amp;$C1021&amp;$D1021,HFE!$A$3:$AJ$1048576,L$1,0)</f>
        <v>#REF!</v>
      </c>
      <c r="M1021" s="2" t="e">
        <f t="shared" si="529"/>
        <v>#REF!</v>
      </c>
      <c r="N1021" s="1">
        <f>VLOOKUP($B1021&amp;$C1021&amp;$D1021,Staqo!$A$3:$AJ$1048576,N$1,0)</f>
        <v>5330</v>
      </c>
      <c r="O1021" s="1">
        <f>VLOOKUP($B1021&amp;$C1021&amp;$D1021,HFE!$A$3:$AJ$1048576,O$1,0)</f>
        <v>0</v>
      </c>
      <c r="P1021" s="2">
        <f t="shared" si="530"/>
        <v>-5330</v>
      </c>
      <c r="Q1021" s="1">
        <f>VLOOKUP($B1021&amp;$C1021&amp;$D1021,Staqo!$A$3:$AJ$1048576,Q$1,0)</f>
        <v>5283.75</v>
      </c>
      <c r="R1021" s="1">
        <f>VLOOKUP($B1021&amp;$C1021&amp;$D1021,HFE!$A$3:$AJ$1048576,R$1,0)</f>
        <v>0</v>
      </c>
      <c r="S1021" s="2">
        <f t="shared" si="531"/>
        <v>-5283.75</v>
      </c>
      <c r="T1021" s="1">
        <f>VLOOKUP($B1021&amp;$C1021&amp;$D1021,Staqo!$A$3:$AJ$1048576,T$1,0)</f>
        <v>0.767973</v>
      </c>
      <c r="U1021" s="1" t="e">
        <f>VLOOKUP($B1021&amp;$C1021&amp;$D1021,HFE!$A$3:$AJ$1048576,U$1,0)</f>
        <v>#REF!</v>
      </c>
      <c r="V1021" s="2" t="e">
        <f t="shared" si="532"/>
        <v>#REF!</v>
      </c>
      <c r="W1021" s="1">
        <f>VLOOKUP($B1021&amp;$C1021&amp;$D1021,Staqo!$A$3:$AJ$1048576,W$1,0)</f>
        <v>0.761309</v>
      </c>
      <c r="X1021" s="1" t="e">
        <f>VLOOKUP($B1021&amp;$C1021&amp;$D1021,HFE!$A$3:$AJ$1048576,X$1,0)</f>
        <v>#REF!</v>
      </c>
      <c r="Y1021" s="2" t="e">
        <f t="shared" si="533"/>
        <v>#REF!</v>
      </c>
      <c r="Z1021" s="4">
        <f>VLOOKUP($B1021&amp;$C1021&amp;$D1021,Staqo!$A$3:$AJ$1048576,Z$1,0)</f>
        <v>100</v>
      </c>
      <c r="AA1021" s="4">
        <f>VLOOKUP($B1021&amp;$C1021&amp;$D1021,HFE!$A$3:$AJ$1048576,AA$1,0)</f>
        <v>0</v>
      </c>
      <c r="AB1021" s="5">
        <f t="shared" si="534"/>
        <v>-100</v>
      </c>
      <c r="AC1021" s="1">
        <f>VLOOKUP($B1021&amp;$C1021&amp;$D1021,Staqo!$A$3:$AJ$1048576,AC$1,0)</f>
        <v>100</v>
      </c>
      <c r="AD1021" s="1">
        <f>VLOOKUP($B1021&amp;$C1021&amp;$D1021,HFE!$A$3:$AJ$1048576,AD$1,0)*100</f>
        <v>100</v>
      </c>
      <c r="AE1021" s="2">
        <f t="shared" si="535"/>
        <v>0</v>
      </c>
      <c r="AF1021" s="1">
        <f>VLOOKUP($B1021&amp;$C1021&amp;$D1021,Staqo!$A$3:$AJ$1048576,AF$1,0)</f>
        <v>100</v>
      </c>
      <c r="AG1021" s="1">
        <f>VLOOKUP($B1021&amp;$C1021&amp;$D1021,HFE!$A$3:$AJ$1048576,AG$1,0)*100</f>
        <v>100</v>
      </c>
      <c r="AH1021" s="2">
        <f t="shared" si="536"/>
        <v>0</v>
      </c>
      <c r="AI1021" s="1">
        <f>VLOOKUP($B1021&amp;$C1021&amp;$D1021,Staqo!$A$3:$AJ$1048576,AI$1,0)</f>
        <v>0.221664</v>
      </c>
      <c r="AJ1021" s="1" t="e">
        <f>VLOOKUP($B1021&amp;$C1021&amp;$D1021,HFE!$A$3:$AJ$1048576,AJ$1,0)</f>
        <v>#REF!</v>
      </c>
      <c r="AK1021" s="2" t="e">
        <f t="shared" si="537"/>
        <v>#REF!</v>
      </c>
      <c r="AL1021" s="1">
        <f>VLOOKUP($B1021&amp;$C1021&amp;$D1021,Staqo!$A$3:$AJ$1048576,AL$1,0)</f>
        <v>0.201513</v>
      </c>
      <c r="AM1021" s="1" t="e">
        <f>VLOOKUP($B1021&amp;$C1021&amp;$D1021,HFE!$A$3:$AJ$1048576,AM$1,0)</f>
        <v>#REF!</v>
      </c>
      <c r="AN1021" s="2" t="e">
        <f t="shared" si="538"/>
        <v>#REF!</v>
      </c>
      <c r="AO1021" s="1">
        <f>VLOOKUP($B1021&amp;$C1021&amp;$D1021,Staqo!$A$3:$AJ$1048576,AO$1,0)</f>
        <v>0.219741</v>
      </c>
      <c r="AP1021" s="1" t="e">
        <f>VLOOKUP($B1021&amp;$C1021&amp;$D1021,HFE!$A$3:$AJ$1048576,AP$1,0)</f>
        <v>#REF!</v>
      </c>
      <c r="AQ1021" s="2" t="e">
        <f t="shared" si="539"/>
        <v>#REF!</v>
      </c>
      <c r="AR1021" s="1">
        <f>VLOOKUP($B1021&amp;$C1021&amp;$D1021,Staqo!$A$3:$AJ$1048576,AR$1,0)</f>
        <v>0.199764</v>
      </c>
      <c r="AS1021" s="1" t="e">
        <f>VLOOKUP($B1021&amp;$C1021&amp;$D1021,HFE!$A$3:$AJ$1048576,AS$1,0)</f>
        <v>#REF!</v>
      </c>
      <c r="AT1021" s="2" t="e">
        <f t="shared" si="540"/>
        <v>#REF!</v>
      </c>
      <c r="AU1021" s="1">
        <f>VLOOKUP($B1021&amp;$C1021&amp;$D1021,Staqo!$A$3:$AJ$1048576,AU$1,0)</f>
        <v>97.2925</v>
      </c>
      <c r="AV1021" s="1">
        <f>VLOOKUP($B1021&amp;$C1021&amp;$D1021,HFE!$A$3:$AJ$1048576,AV$1,0)</f>
        <v>0</v>
      </c>
      <c r="AW1021" s="2">
        <f t="shared" si="541"/>
        <v>-97.2925</v>
      </c>
      <c r="AX1021" s="4">
        <f>VLOOKUP($B1021&amp;$C1021&amp;$D1021,Staqo!$A$3:$AJ$1048576,AX$1,0)</f>
        <v>12</v>
      </c>
      <c r="AY1021" s="4">
        <f>VLOOKUP($B1021&amp;$C1021&amp;$D1021,HFE!$A$3:$AJ$1048576,AY$1,0)</f>
        <v>12</v>
      </c>
      <c r="AZ1021" s="5">
        <f t="shared" si="542"/>
        <v>0</v>
      </c>
      <c r="BA1021" s="1">
        <f>VLOOKUP($B1021&amp;$C1021&amp;$D1021,Staqo!$A$3:$AJ$1048576,BA$1,0)</f>
        <v>0</v>
      </c>
      <c r="BB1021" s="1">
        <f>VLOOKUP($B1021&amp;$C1021&amp;$D1021,HFE!$A$3:$AJ$1048576,BB$1,0)</f>
        <v>0</v>
      </c>
      <c r="BC1021" s="2">
        <f t="shared" si="543"/>
        <v>0</v>
      </c>
      <c r="BD1021" s="1">
        <f>VLOOKUP($B1021&amp;$C1021&amp;$D1021,Staqo!$A$3:$AJ$1048576,BD$1,0)</f>
        <v>0</v>
      </c>
      <c r="BE1021" s="1">
        <f>VLOOKUP($B1021&amp;$C1021&amp;$D1021,HFE!$A$3:$AJ$1048576,BE$1,0)</f>
        <v>0</v>
      </c>
      <c r="BF1021" s="2">
        <f t="shared" si="544"/>
        <v>0</v>
      </c>
      <c r="BG1021" s="1">
        <f>VLOOKUP($B1021&amp;$C1021&amp;$D1021,Staqo!$A$3:$AJ$1048576,BG$1,0)</f>
        <v>0</v>
      </c>
      <c r="BH1021" s="1">
        <f>VLOOKUP($B1021&amp;$C1021&amp;$D1021,HFE!$A$3:$AJ$1048576,BH$1,0)</f>
        <v>0</v>
      </c>
      <c r="BI1021" s="2">
        <f t="shared" si="545"/>
        <v>0</v>
      </c>
      <c r="BJ1021" s="1">
        <f>VLOOKUP($B1021&amp;$C1021&amp;$D1021,Staqo!$A$3:$AJ$1048576,BJ$1,0)</f>
        <v>0</v>
      </c>
      <c r="BK1021" s="1">
        <f>VLOOKUP($B1021&amp;$C1021&amp;$D1021,HFE!$A$3:$AJ$1048576,BK$1,0)</f>
        <v>0</v>
      </c>
      <c r="BL1021" s="2">
        <f t="shared" si="546"/>
        <v>0</v>
      </c>
      <c r="BM1021" s="1">
        <f>VLOOKUP($B1021&amp;$C1021&amp;$D1021,Staqo!$A$3:$AJ$1048576,BM$1,0)</f>
        <v>0</v>
      </c>
      <c r="BN1021" s="1">
        <f>VLOOKUP($B1021&amp;$C1021&amp;$D1021,HFE!$A$3:$AJ$1048576,BN$1,0)</f>
        <v>0</v>
      </c>
      <c r="BO1021" s="2">
        <f t="shared" si="547"/>
        <v>0</v>
      </c>
      <c r="BP1021" s="1">
        <f>VLOOKUP($B1021&amp;$C1021&amp;$D1021,Staqo!$A$3:$AJ$1048576,BP$1,0)</f>
        <v>0</v>
      </c>
      <c r="BQ1021" s="1">
        <f>VLOOKUP($B1021&amp;$C1021&amp;$D1021,HFE!$A$3:$AJ$1048576,BQ$1,0)</f>
        <v>0</v>
      </c>
      <c r="BR1021" s="2">
        <f t="shared" si="548"/>
        <v>0</v>
      </c>
      <c r="BS1021" s="1">
        <f>VLOOKUP($B1021&amp;$C1021&amp;$D1021,Staqo!$A$3:$AJ$1048576,BS$1,0)</f>
        <v>0</v>
      </c>
      <c r="BT1021" s="1">
        <f>VLOOKUP($B1021&amp;$C1021&amp;$D1021,HFE!$A$3:$AJ$1048576,BT$1,0)</f>
        <v>0</v>
      </c>
      <c r="BU1021" s="2">
        <f t="shared" si="549"/>
        <v>0</v>
      </c>
      <c r="BV1021" s="1">
        <f>VLOOKUP($B1021&amp;$C1021&amp;$D1021,Staqo!$A$3:$AJ$1048576,BV$1,0)</f>
        <v>0</v>
      </c>
      <c r="BW1021" s="1">
        <f>VLOOKUP($B1021&amp;$C1021&amp;$D1021,HFE!$A$3:$AJ$1048576,BW$1,0)</f>
        <v>0</v>
      </c>
      <c r="BX1021" s="2">
        <f t="shared" si="550"/>
        <v>0</v>
      </c>
      <c r="BY1021" s="1">
        <f>VLOOKUP($B1021&amp;$C1021&amp;$D1021,Staqo!$A$3:$AJ$1048576,BY$1,0)</f>
        <v>0</v>
      </c>
      <c r="BZ1021" s="1">
        <f>VLOOKUP($B1021&amp;$C1021&amp;$D1021,HFE!$A$3:$AJ$1048576,BZ$1,0)</f>
        <v>0</v>
      </c>
      <c r="CA1021" s="2">
        <f t="shared" si="551"/>
        <v>0</v>
      </c>
      <c r="CB1021" s="1">
        <f>VLOOKUP($B1021&amp;$C1021&amp;$D1021,Staqo!$A$3:$AJ$1048576,CB$1,0)</f>
        <v>0</v>
      </c>
      <c r="CC1021" s="1">
        <f>VLOOKUP($B1021&amp;$C1021&amp;$D1021,HFE!$A$3:$AJ$1048576,CC$1,0)</f>
        <v>0</v>
      </c>
      <c r="CD1021" s="2">
        <f t="shared" si="552"/>
        <v>0</v>
      </c>
      <c r="CE1021" s="1">
        <f>VLOOKUP($B1021&amp;$C1021&amp;$D1021,Staqo!$A$3:$AJ$1048576,CE$1,0)</f>
        <v>0</v>
      </c>
      <c r="CF1021" s="1">
        <f>VLOOKUP($B1021&amp;$C1021&amp;$D1021,HFE!$A$3:$AJ$1048576,CF$1,0)</f>
        <v>0</v>
      </c>
      <c r="CG1021" s="2">
        <f t="shared" si="553"/>
        <v>0</v>
      </c>
      <c r="CH1021" s="1">
        <f>VLOOKUP($B1021&amp;$C1021&amp;$D1021,Staqo!$A$3:$AJ$1048576,CH$1,0)</f>
        <v>0</v>
      </c>
      <c r="CI1021" s="1">
        <f>VLOOKUP($B1021&amp;$C1021&amp;$D1021,HFE!$A$3:$AJ$1048576,CI$1,0)</f>
        <v>0</v>
      </c>
      <c r="CJ1021" s="2">
        <f t="shared" si="554"/>
        <v>0</v>
      </c>
      <c r="CK1021" s="1">
        <f>VLOOKUP($B1021&amp;$C1021&amp;$D1021,Staqo!$A$3:$AJ$1048576,CK$1,0)</f>
        <v>0</v>
      </c>
      <c r="CL1021" s="1">
        <f>VLOOKUP($B1021&amp;$C1021&amp;$D1021,HFE!$A$3:$AJ$1048576,CL$1,0)</f>
        <v>0</v>
      </c>
      <c r="CM1021" s="2">
        <f t="shared" si="555"/>
        <v>0</v>
      </c>
      <c r="CN1021" s="1">
        <f>VLOOKUP($B1021&amp;$C1021&amp;$D1021,Staqo!$A$3:$AJ$1048576,CN$1,0)</f>
        <v>0</v>
      </c>
      <c r="CO1021" s="1">
        <f>VLOOKUP($B1021&amp;$C1021&amp;$D1021,HFE!$A$3:$AJ$1048576,CO$1,0)</f>
        <v>0</v>
      </c>
      <c r="CP1021" s="2">
        <f t="shared" si="556"/>
        <v>0</v>
      </c>
      <c r="CQ1021" s="1">
        <f>VLOOKUP($B1021&amp;$C1021&amp;$D1021,Staqo!$A$3:$AJ$1048576,CQ$1,0)</f>
        <v>0</v>
      </c>
      <c r="CR1021" s="1">
        <f>VLOOKUP($B1021&amp;$C1021&amp;$D1021,HFE!$A$3:$AJ$1048576,CR$1,0)</f>
        <v>0</v>
      </c>
      <c r="CS1021" s="2">
        <f t="shared" si="557"/>
        <v>0</v>
      </c>
      <c r="CT1021" s="1"/>
      <c r="CU1021" s="1"/>
      <c r="CV1021" s="2"/>
    </row>
    <row r="1022" hidden="1" spans="1:100">
      <c r="A1022" s="1" t="s">
        <v>95</v>
      </c>
      <c r="B1022" s="1" t="s">
        <v>96</v>
      </c>
      <c r="C1022" s="3">
        <v>44582</v>
      </c>
      <c r="D1022" s="1" t="s">
        <v>101</v>
      </c>
      <c r="E1022" s="1">
        <f>VLOOKUP($B1022&amp;$C1022&amp;$D1022,Staqo!$A$3:$AJ$1048576,E$1,0)</f>
        <v>5.31012</v>
      </c>
      <c r="F1022" s="1" t="e">
        <f>VLOOKUP($B1022&amp;$C1022&amp;$D1022,HFE!$A$3:$AJ$1048576,F$1,0)</f>
        <v>#REF!</v>
      </c>
      <c r="G1022" s="2" t="e">
        <f t="shared" si="527"/>
        <v>#REF!</v>
      </c>
      <c r="H1022" s="1">
        <f>VLOOKUP($B1022&amp;$C1022&amp;$D1022,Staqo!$A$3:$AJ$1048576,H$1,0)</f>
        <v>6.2975</v>
      </c>
      <c r="I1022" s="1" t="e">
        <f>VLOOKUP($B1022&amp;$C1022&amp;$D1022,HFE!$A$3:$AJ$1048576,I$1,0)</f>
        <v>#REF!</v>
      </c>
      <c r="J1022" s="2" t="e">
        <f t="shared" si="528"/>
        <v>#REF!</v>
      </c>
      <c r="K1022" s="1">
        <f>VLOOKUP($B1022&amp;$C1022&amp;$D1022,Staqo!$A$3:$AJ$1048576,K$1,0)</f>
        <v>7532.82</v>
      </c>
      <c r="L1022" s="1" t="e">
        <f>VLOOKUP($B1022&amp;$C1022&amp;$D1022,HFE!$A$3:$AJ$1048576,L$1,0)</f>
        <v>#REF!</v>
      </c>
      <c r="M1022" s="2" t="e">
        <f t="shared" si="529"/>
        <v>#REF!</v>
      </c>
      <c r="N1022" s="1">
        <f>VLOOKUP($B1022&amp;$C1022&amp;$D1022,Staqo!$A$3:$AJ$1048576,N$1,0)</f>
        <v>5820</v>
      </c>
      <c r="O1022" s="1">
        <f>VLOOKUP($B1022&amp;$C1022&amp;$D1022,HFE!$A$3:$AJ$1048576,O$1,0)</f>
        <v>0</v>
      </c>
      <c r="P1022" s="2">
        <f t="shared" si="530"/>
        <v>-5820</v>
      </c>
      <c r="Q1022" s="1">
        <f>VLOOKUP($B1022&amp;$C1022&amp;$D1022,Staqo!$A$3:$AJ$1048576,Q$1,0)</f>
        <v>5769.5</v>
      </c>
      <c r="R1022" s="1">
        <f>VLOOKUP($B1022&amp;$C1022&amp;$D1022,HFE!$A$3:$AJ$1048576,R$1,0)</f>
        <v>0</v>
      </c>
      <c r="S1022" s="2">
        <f t="shared" si="531"/>
        <v>-5769.5</v>
      </c>
      <c r="T1022" s="1">
        <f>VLOOKUP($B1022&amp;$C1022&amp;$D1022,Staqo!$A$3:$AJ$1048576,T$1,0)</f>
        <v>0.772619</v>
      </c>
      <c r="U1022" s="1" t="e">
        <f>VLOOKUP($B1022&amp;$C1022&amp;$D1022,HFE!$A$3:$AJ$1048576,U$1,0)</f>
        <v>#REF!</v>
      </c>
      <c r="V1022" s="2" t="e">
        <f t="shared" si="532"/>
        <v>#REF!</v>
      </c>
      <c r="W1022" s="1">
        <f>VLOOKUP($B1022&amp;$C1022&amp;$D1022,Staqo!$A$3:$AJ$1048576,W$1,0)</f>
        <v>0.765915</v>
      </c>
      <c r="X1022" s="1" t="e">
        <f>VLOOKUP($B1022&amp;$C1022&amp;$D1022,HFE!$A$3:$AJ$1048576,X$1,0)</f>
        <v>#REF!</v>
      </c>
      <c r="Y1022" s="2" t="e">
        <f t="shared" si="533"/>
        <v>#REF!</v>
      </c>
      <c r="Z1022" s="4">
        <f>VLOOKUP($B1022&amp;$C1022&amp;$D1022,Staqo!$A$3:$AJ$1048576,Z$1,0)</f>
        <v>100</v>
      </c>
      <c r="AA1022" s="4">
        <f>VLOOKUP($B1022&amp;$C1022&amp;$D1022,HFE!$A$3:$AJ$1048576,AA$1,0)</f>
        <v>0</v>
      </c>
      <c r="AB1022" s="5">
        <f t="shared" si="534"/>
        <v>-100</v>
      </c>
      <c r="AC1022" s="1">
        <f>VLOOKUP($B1022&amp;$C1022&amp;$D1022,Staqo!$A$3:$AJ$1048576,AC$1,0)</f>
        <v>100</v>
      </c>
      <c r="AD1022" s="1">
        <f>VLOOKUP($B1022&amp;$C1022&amp;$D1022,HFE!$A$3:$AJ$1048576,AD$1,0)*100</f>
        <v>100</v>
      </c>
      <c r="AE1022" s="2">
        <f t="shared" si="535"/>
        <v>0</v>
      </c>
      <c r="AF1022" s="1">
        <f>VLOOKUP($B1022&amp;$C1022&amp;$D1022,Staqo!$A$3:$AJ$1048576,AF$1,0)</f>
        <v>100</v>
      </c>
      <c r="AG1022" s="1">
        <f>VLOOKUP($B1022&amp;$C1022&amp;$D1022,HFE!$A$3:$AJ$1048576,AG$1,0)*100</f>
        <v>100</v>
      </c>
      <c r="AH1022" s="2">
        <f t="shared" si="536"/>
        <v>0</v>
      </c>
      <c r="AI1022" s="1">
        <f>VLOOKUP($B1022&amp;$C1022&amp;$D1022,Staqo!$A$3:$AJ$1048576,AI$1,0)</f>
        <v>0.223005</v>
      </c>
      <c r="AJ1022" s="1" t="e">
        <f>VLOOKUP($B1022&amp;$C1022&amp;$D1022,HFE!$A$3:$AJ$1048576,AJ$1,0)</f>
        <v>#REF!</v>
      </c>
      <c r="AK1022" s="2" t="e">
        <f t="shared" si="537"/>
        <v>#REF!</v>
      </c>
      <c r="AL1022" s="1">
        <f>VLOOKUP($B1022&amp;$C1022&amp;$D1022,Staqo!$A$3:$AJ$1048576,AL$1,0)</f>
        <v>0.202732</v>
      </c>
      <c r="AM1022" s="1" t="e">
        <f>VLOOKUP($B1022&amp;$C1022&amp;$D1022,HFE!$A$3:$AJ$1048576,AM$1,0)</f>
        <v>#REF!</v>
      </c>
      <c r="AN1022" s="2" t="e">
        <f t="shared" si="538"/>
        <v>#REF!</v>
      </c>
      <c r="AO1022" s="1">
        <f>VLOOKUP($B1022&amp;$C1022&amp;$D1022,Staqo!$A$3:$AJ$1048576,AO$1,0)</f>
        <v>0.22107</v>
      </c>
      <c r="AP1022" s="1" t="e">
        <f>VLOOKUP($B1022&amp;$C1022&amp;$D1022,HFE!$A$3:$AJ$1048576,AP$1,0)</f>
        <v>#REF!</v>
      </c>
      <c r="AQ1022" s="2" t="e">
        <f t="shared" si="539"/>
        <v>#REF!</v>
      </c>
      <c r="AR1022" s="1">
        <f>VLOOKUP($B1022&amp;$C1022&amp;$D1022,Staqo!$A$3:$AJ$1048576,AR$1,0)</f>
        <v>0.200973</v>
      </c>
      <c r="AS1022" s="1" t="e">
        <f>VLOOKUP($B1022&amp;$C1022&amp;$D1022,HFE!$A$3:$AJ$1048576,AS$1,0)</f>
        <v>#REF!</v>
      </c>
      <c r="AT1022" s="2" t="e">
        <f t="shared" si="540"/>
        <v>#REF!</v>
      </c>
      <c r="AU1022" s="1">
        <f>VLOOKUP($B1022&amp;$C1022&amp;$D1022,Staqo!$A$3:$AJ$1048576,AU$1,0)</f>
        <v>97.5759</v>
      </c>
      <c r="AV1022" s="1">
        <f>VLOOKUP($B1022&amp;$C1022&amp;$D1022,HFE!$A$3:$AJ$1048576,AV$1,0)</f>
        <v>0</v>
      </c>
      <c r="AW1022" s="2">
        <f t="shared" si="541"/>
        <v>-97.5759</v>
      </c>
      <c r="AX1022" s="4">
        <f>VLOOKUP($B1022&amp;$C1022&amp;$D1022,Staqo!$A$3:$AJ$1048576,AX$1,0)</f>
        <v>12</v>
      </c>
      <c r="AY1022" s="4">
        <f>VLOOKUP($B1022&amp;$C1022&amp;$D1022,HFE!$A$3:$AJ$1048576,AY$1,0)</f>
        <v>12</v>
      </c>
      <c r="AZ1022" s="5">
        <f t="shared" si="542"/>
        <v>0</v>
      </c>
      <c r="BA1022" s="1">
        <f>VLOOKUP($B1022&amp;$C1022&amp;$D1022,Staqo!$A$3:$AJ$1048576,BA$1,0)</f>
        <v>0</v>
      </c>
      <c r="BB1022" s="1">
        <f>VLOOKUP($B1022&amp;$C1022&amp;$D1022,HFE!$A$3:$AJ$1048576,BB$1,0)</f>
        <v>0</v>
      </c>
      <c r="BC1022" s="2">
        <f t="shared" si="543"/>
        <v>0</v>
      </c>
      <c r="BD1022" s="1">
        <f>VLOOKUP($B1022&amp;$C1022&amp;$D1022,Staqo!$A$3:$AJ$1048576,BD$1,0)</f>
        <v>0</v>
      </c>
      <c r="BE1022" s="1">
        <f>VLOOKUP($B1022&amp;$C1022&amp;$D1022,HFE!$A$3:$AJ$1048576,BE$1,0)</f>
        <v>0</v>
      </c>
      <c r="BF1022" s="2">
        <f t="shared" si="544"/>
        <v>0</v>
      </c>
      <c r="BG1022" s="1">
        <f>VLOOKUP($B1022&amp;$C1022&amp;$D1022,Staqo!$A$3:$AJ$1048576,BG$1,0)</f>
        <v>0</v>
      </c>
      <c r="BH1022" s="1">
        <f>VLOOKUP($B1022&amp;$C1022&amp;$D1022,HFE!$A$3:$AJ$1048576,BH$1,0)</f>
        <v>0</v>
      </c>
      <c r="BI1022" s="2">
        <f t="shared" si="545"/>
        <v>0</v>
      </c>
      <c r="BJ1022" s="1">
        <f>VLOOKUP($B1022&amp;$C1022&amp;$D1022,Staqo!$A$3:$AJ$1048576,BJ$1,0)</f>
        <v>0</v>
      </c>
      <c r="BK1022" s="1">
        <f>VLOOKUP($B1022&amp;$C1022&amp;$D1022,HFE!$A$3:$AJ$1048576,BK$1,0)</f>
        <v>0</v>
      </c>
      <c r="BL1022" s="2">
        <f t="shared" si="546"/>
        <v>0</v>
      </c>
      <c r="BM1022" s="1">
        <f>VLOOKUP($B1022&amp;$C1022&amp;$D1022,Staqo!$A$3:$AJ$1048576,BM$1,0)</f>
        <v>0</v>
      </c>
      <c r="BN1022" s="1">
        <f>VLOOKUP($B1022&amp;$C1022&amp;$D1022,HFE!$A$3:$AJ$1048576,BN$1,0)</f>
        <v>0</v>
      </c>
      <c r="BO1022" s="2">
        <f t="shared" si="547"/>
        <v>0</v>
      </c>
      <c r="BP1022" s="1">
        <f>VLOOKUP($B1022&amp;$C1022&amp;$D1022,Staqo!$A$3:$AJ$1048576,BP$1,0)</f>
        <v>0</v>
      </c>
      <c r="BQ1022" s="1">
        <f>VLOOKUP($B1022&amp;$C1022&amp;$D1022,HFE!$A$3:$AJ$1048576,BQ$1,0)</f>
        <v>0</v>
      </c>
      <c r="BR1022" s="2">
        <f t="shared" si="548"/>
        <v>0</v>
      </c>
      <c r="BS1022" s="1">
        <f>VLOOKUP($B1022&amp;$C1022&amp;$D1022,Staqo!$A$3:$AJ$1048576,BS$1,0)</f>
        <v>0</v>
      </c>
      <c r="BT1022" s="1">
        <f>VLOOKUP($B1022&amp;$C1022&amp;$D1022,HFE!$A$3:$AJ$1048576,BT$1,0)</f>
        <v>0</v>
      </c>
      <c r="BU1022" s="2">
        <f t="shared" si="549"/>
        <v>0</v>
      </c>
      <c r="BV1022" s="1">
        <f>VLOOKUP($B1022&amp;$C1022&amp;$D1022,Staqo!$A$3:$AJ$1048576,BV$1,0)</f>
        <v>0</v>
      </c>
      <c r="BW1022" s="1">
        <f>VLOOKUP($B1022&amp;$C1022&amp;$D1022,HFE!$A$3:$AJ$1048576,BW$1,0)</f>
        <v>0</v>
      </c>
      <c r="BX1022" s="2">
        <f t="shared" si="550"/>
        <v>0</v>
      </c>
      <c r="BY1022" s="1">
        <f>VLOOKUP($B1022&amp;$C1022&amp;$D1022,Staqo!$A$3:$AJ$1048576,BY$1,0)</f>
        <v>0</v>
      </c>
      <c r="BZ1022" s="1">
        <f>VLOOKUP($B1022&amp;$C1022&amp;$D1022,HFE!$A$3:$AJ$1048576,BZ$1,0)</f>
        <v>0</v>
      </c>
      <c r="CA1022" s="2">
        <f t="shared" si="551"/>
        <v>0</v>
      </c>
      <c r="CB1022" s="1">
        <f>VLOOKUP($B1022&amp;$C1022&amp;$D1022,Staqo!$A$3:$AJ$1048576,CB$1,0)</f>
        <v>0</v>
      </c>
      <c r="CC1022" s="1">
        <f>VLOOKUP($B1022&amp;$C1022&amp;$D1022,HFE!$A$3:$AJ$1048576,CC$1,0)</f>
        <v>0</v>
      </c>
      <c r="CD1022" s="2">
        <f t="shared" si="552"/>
        <v>0</v>
      </c>
      <c r="CE1022" s="1">
        <f>VLOOKUP($B1022&amp;$C1022&amp;$D1022,Staqo!$A$3:$AJ$1048576,CE$1,0)</f>
        <v>0</v>
      </c>
      <c r="CF1022" s="1">
        <f>VLOOKUP($B1022&amp;$C1022&amp;$D1022,HFE!$A$3:$AJ$1048576,CF$1,0)</f>
        <v>0</v>
      </c>
      <c r="CG1022" s="2">
        <f t="shared" si="553"/>
        <v>0</v>
      </c>
      <c r="CH1022" s="1">
        <f>VLOOKUP($B1022&amp;$C1022&amp;$D1022,Staqo!$A$3:$AJ$1048576,CH$1,0)</f>
        <v>0</v>
      </c>
      <c r="CI1022" s="1">
        <f>VLOOKUP($B1022&amp;$C1022&amp;$D1022,HFE!$A$3:$AJ$1048576,CI$1,0)</f>
        <v>0</v>
      </c>
      <c r="CJ1022" s="2">
        <f t="shared" si="554"/>
        <v>0</v>
      </c>
      <c r="CK1022" s="1">
        <f>VLOOKUP($B1022&amp;$C1022&amp;$D1022,Staqo!$A$3:$AJ$1048576,CK$1,0)</f>
        <v>0</v>
      </c>
      <c r="CL1022" s="1">
        <f>VLOOKUP($B1022&amp;$C1022&amp;$D1022,HFE!$A$3:$AJ$1048576,CL$1,0)</f>
        <v>0</v>
      </c>
      <c r="CM1022" s="2">
        <f t="shared" si="555"/>
        <v>0</v>
      </c>
      <c r="CN1022" s="1">
        <f>VLOOKUP($B1022&amp;$C1022&amp;$D1022,Staqo!$A$3:$AJ$1048576,CN$1,0)</f>
        <v>0</v>
      </c>
      <c r="CO1022" s="1">
        <f>VLOOKUP($B1022&amp;$C1022&amp;$D1022,HFE!$A$3:$AJ$1048576,CO$1,0)</f>
        <v>0</v>
      </c>
      <c r="CP1022" s="2">
        <f t="shared" si="556"/>
        <v>0</v>
      </c>
      <c r="CQ1022" s="1">
        <f>VLOOKUP($B1022&amp;$C1022&amp;$D1022,Staqo!$A$3:$AJ$1048576,CQ$1,0)</f>
        <v>0</v>
      </c>
      <c r="CR1022" s="1">
        <f>VLOOKUP($B1022&amp;$C1022&amp;$D1022,HFE!$A$3:$AJ$1048576,CR$1,0)</f>
        <v>0</v>
      </c>
      <c r="CS1022" s="2">
        <f t="shared" si="557"/>
        <v>0</v>
      </c>
      <c r="CT1022" s="1"/>
      <c r="CU1022" s="1"/>
      <c r="CV1022" s="2"/>
    </row>
    <row r="1023" hidden="1" spans="1:100">
      <c r="A1023" s="1" t="s">
        <v>95</v>
      </c>
      <c r="B1023" s="1" t="s">
        <v>96</v>
      </c>
      <c r="C1023" s="3">
        <v>44582</v>
      </c>
      <c r="D1023" s="1" t="s">
        <v>102</v>
      </c>
      <c r="E1023" s="1">
        <f>VLOOKUP($B1023&amp;$C1023&amp;$D1023,Staqo!$A$3:$AJ$1048576,E$1,0)</f>
        <v>5.31012</v>
      </c>
      <c r="F1023" s="1" t="e">
        <f>VLOOKUP($B1023&amp;$C1023&amp;$D1023,HFE!$A$3:$AJ$1048576,F$1,0)</f>
        <v>#REF!</v>
      </c>
      <c r="G1023" s="2" t="e">
        <f t="shared" si="527"/>
        <v>#REF!</v>
      </c>
      <c r="H1023" s="1">
        <f>VLOOKUP($B1023&amp;$C1023&amp;$D1023,Staqo!$A$3:$AJ$1048576,H$1,0)</f>
        <v>6.2975</v>
      </c>
      <c r="I1023" s="1" t="e">
        <f>VLOOKUP($B1023&amp;$C1023&amp;$D1023,HFE!$A$3:$AJ$1048576,I$1,0)</f>
        <v>#REF!</v>
      </c>
      <c r="J1023" s="2" t="e">
        <f t="shared" si="528"/>
        <v>#REF!</v>
      </c>
      <c r="K1023" s="1">
        <f>VLOOKUP($B1023&amp;$C1023&amp;$D1023,Staqo!$A$3:$AJ$1048576,K$1,0)</f>
        <v>7956.01</v>
      </c>
      <c r="L1023" s="1" t="e">
        <f>VLOOKUP($B1023&amp;$C1023&amp;$D1023,HFE!$A$3:$AJ$1048576,L$1,0)</f>
        <v>#REF!</v>
      </c>
      <c r="M1023" s="2" t="e">
        <f t="shared" si="529"/>
        <v>#REF!</v>
      </c>
      <c r="N1023" s="1">
        <f>VLOOKUP($B1023&amp;$C1023&amp;$D1023,Staqo!$A$3:$AJ$1048576,N$1,0)</f>
        <v>6070</v>
      </c>
      <c r="O1023" s="1">
        <f>VLOOKUP($B1023&amp;$C1023&amp;$D1023,HFE!$A$3:$AJ$1048576,O$1,0)</f>
        <v>0</v>
      </c>
      <c r="P1023" s="2">
        <f t="shared" si="530"/>
        <v>-6070</v>
      </c>
      <c r="Q1023" s="1">
        <f>VLOOKUP($B1023&amp;$C1023&amp;$D1023,Staqo!$A$3:$AJ$1048576,Q$1,0)</f>
        <v>6017.33</v>
      </c>
      <c r="R1023" s="1">
        <f>VLOOKUP($B1023&amp;$C1023&amp;$D1023,HFE!$A$3:$AJ$1048576,R$1,0)</f>
        <v>0</v>
      </c>
      <c r="S1023" s="2">
        <f t="shared" si="531"/>
        <v>-6017.33</v>
      </c>
      <c r="T1023" s="1">
        <f>VLOOKUP($B1023&amp;$C1023&amp;$D1023,Staqo!$A$3:$AJ$1048576,T$1,0)</f>
        <v>0.762945</v>
      </c>
      <c r="U1023" s="1" t="e">
        <f>VLOOKUP($B1023&amp;$C1023&amp;$D1023,HFE!$A$3:$AJ$1048576,U$1,0)</f>
        <v>#REF!</v>
      </c>
      <c r="V1023" s="2" t="e">
        <f t="shared" si="532"/>
        <v>#REF!</v>
      </c>
      <c r="W1023" s="1">
        <f>VLOOKUP($B1023&amp;$C1023&amp;$D1023,Staqo!$A$3:$AJ$1048576,W$1,0)</f>
        <v>0.756325</v>
      </c>
      <c r="X1023" s="1" t="e">
        <f>VLOOKUP($B1023&amp;$C1023&amp;$D1023,HFE!$A$3:$AJ$1048576,X$1,0)</f>
        <v>#REF!</v>
      </c>
      <c r="Y1023" s="2" t="e">
        <f t="shared" si="533"/>
        <v>#REF!</v>
      </c>
      <c r="Z1023" s="4">
        <f>VLOOKUP($B1023&amp;$C1023&amp;$D1023,Staqo!$A$3:$AJ$1048576,Z$1,0)</f>
        <v>100</v>
      </c>
      <c r="AA1023" s="4">
        <f>VLOOKUP($B1023&amp;$C1023&amp;$D1023,HFE!$A$3:$AJ$1048576,AA$1,0)</f>
        <v>0</v>
      </c>
      <c r="AB1023" s="5">
        <f t="shared" si="534"/>
        <v>-100</v>
      </c>
      <c r="AC1023" s="1">
        <f>VLOOKUP($B1023&amp;$C1023&amp;$D1023,Staqo!$A$3:$AJ$1048576,AC$1,0)</f>
        <v>100</v>
      </c>
      <c r="AD1023" s="1">
        <f>VLOOKUP($B1023&amp;$C1023&amp;$D1023,HFE!$A$3:$AJ$1048576,AD$1,0)*100</f>
        <v>100</v>
      </c>
      <c r="AE1023" s="2">
        <f t="shared" si="535"/>
        <v>0</v>
      </c>
      <c r="AF1023" s="1">
        <f>VLOOKUP($B1023&amp;$C1023&amp;$D1023,Staqo!$A$3:$AJ$1048576,AF$1,0)</f>
        <v>100</v>
      </c>
      <c r="AG1023" s="1">
        <f>VLOOKUP($B1023&amp;$C1023&amp;$D1023,HFE!$A$3:$AJ$1048576,AG$1,0)*100</f>
        <v>100</v>
      </c>
      <c r="AH1023" s="2">
        <f t="shared" si="536"/>
        <v>0</v>
      </c>
      <c r="AI1023" s="1">
        <f>VLOOKUP($B1023&amp;$C1023&amp;$D1023,Staqo!$A$3:$AJ$1048576,AI$1,0)</f>
        <v>0.220213</v>
      </c>
      <c r="AJ1023" s="1" t="e">
        <f>VLOOKUP($B1023&amp;$C1023&amp;$D1023,HFE!$A$3:$AJ$1048576,AJ$1,0)</f>
        <v>#REF!</v>
      </c>
      <c r="AK1023" s="2" t="e">
        <f t="shared" si="537"/>
        <v>#REF!</v>
      </c>
      <c r="AL1023" s="1">
        <f>VLOOKUP($B1023&amp;$C1023&amp;$D1023,Staqo!$A$3:$AJ$1048576,AL$1,0)</f>
        <v>0.200194</v>
      </c>
      <c r="AM1023" s="1" t="e">
        <f>VLOOKUP($B1023&amp;$C1023&amp;$D1023,HFE!$A$3:$AJ$1048576,AM$1,0)</f>
        <v>#REF!</v>
      </c>
      <c r="AN1023" s="2" t="e">
        <f t="shared" si="538"/>
        <v>#REF!</v>
      </c>
      <c r="AO1023" s="1">
        <f>VLOOKUP($B1023&amp;$C1023&amp;$D1023,Staqo!$A$3:$AJ$1048576,AO$1,0)</f>
        <v>0.218302</v>
      </c>
      <c r="AP1023" s="1" t="e">
        <f>VLOOKUP($B1023&amp;$C1023&amp;$D1023,HFE!$A$3:$AJ$1048576,AP$1,0)</f>
        <v>#REF!</v>
      </c>
      <c r="AQ1023" s="2" t="e">
        <f t="shared" si="539"/>
        <v>#REF!</v>
      </c>
      <c r="AR1023" s="1">
        <f>VLOOKUP($B1023&amp;$C1023&amp;$D1023,Staqo!$A$3:$AJ$1048576,AR$1,0)</f>
        <v>0.198457</v>
      </c>
      <c r="AS1023" s="1" t="e">
        <f>VLOOKUP($B1023&amp;$C1023&amp;$D1023,HFE!$A$3:$AJ$1048576,AS$1,0)</f>
        <v>#REF!</v>
      </c>
      <c r="AT1023" s="2" t="e">
        <f t="shared" si="540"/>
        <v>#REF!</v>
      </c>
      <c r="AU1023" s="1">
        <f>VLOOKUP($B1023&amp;$C1023&amp;$D1023,Staqo!$A$3:$AJ$1048576,AU$1,0)</f>
        <v>97.6201</v>
      </c>
      <c r="AV1023" s="1">
        <f>VLOOKUP($B1023&amp;$C1023&amp;$D1023,HFE!$A$3:$AJ$1048576,AV$1,0)</f>
        <v>0</v>
      </c>
      <c r="AW1023" s="2">
        <f t="shared" si="541"/>
        <v>-97.6201</v>
      </c>
      <c r="AX1023" s="4">
        <f>VLOOKUP($B1023&amp;$C1023&amp;$D1023,Staqo!$A$3:$AJ$1048576,AX$1,0)</f>
        <v>12</v>
      </c>
      <c r="AY1023" s="4">
        <f>VLOOKUP($B1023&amp;$C1023&amp;$D1023,HFE!$A$3:$AJ$1048576,AY$1,0)</f>
        <v>12</v>
      </c>
      <c r="AZ1023" s="5">
        <f t="shared" si="542"/>
        <v>0</v>
      </c>
      <c r="BA1023" s="1">
        <f>VLOOKUP($B1023&amp;$C1023&amp;$D1023,Staqo!$A$3:$AJ$1048576,BA$1,0)</f>
        <v>0</v>
      </c>
      <c r="BB1023" s="1">
        <f>VLOOKUP($B1023&amp;$C1023&amp;$D1023,HFE!$A$3:$AJ$1048576,BB$1,0)</f>
        <v>0</v>
      </c>
      <c r="BC1023" s="2">
        <f t="shared" si="543"/>
        <v>0</v>
      </c>
      <c r="BD1023" s="1">
        <f>VLOOKUP($B1023&amp;$C1023&amp;$D1023,Staqo!$A$3:$AJ$1048576,BD$1,0)</f>
        <v>0</v>
      </c>
      <c r="BE1023" s="1">
        <f>VLOOKUP($B1023&amp;$C1023&amp;$D1023,HFE!$A$3:$AJ$1048576,BE$1,0)</f>
        <v>0</v>
      </c>
      <c r="BF1023" s="2">
        <f t="shared" si="544"/>
        <v>0</v>
      </c>
      <c r="BG1023" s="1">
        <f>VLOOKUP($B1023&amp;$C1023&amp;$D1023,Staqo!$A$3:$AJ$1048576,BG$1,0)</f>
        <v>0</v>
      </c>
      <c r="BH1023" s="1">
        <f>VLOOKUP($B1023&amp;$C1023&amp;$D1023,HFE!$A$3:$AJ$1048576,BH$1,0)</f>
        <v>0</v>
      </c>
      <c r="BI1023" s="2">
        <f t="shared" si="545"/>
        <v>0</v>
      </c>
      <c r="BJ1023" s="1">
        <f>VLOOKUP($B1023&amp;$C1023&amp;$D1023,Staqo!$A$3:$AJ$1048576,BJ$1,0)</f>
        <v>0</v>
      </c>
      <c r="BK1023" s="1">
        <f>VLOOKUP($B1023&amp;$C1023&amp;$D1023,HFE!$A$3:$AJ$1048576,BK$1,0)</f>
        <v>0</v>
      </c>
      <c r="BL1023" s="2">
        <f t="shared" si="546"/>
        <v>0</v>
      </c>
      <c r="BM1023" s="1">
        <f>VLOOKUP($B1023&amp;$C1023&amp;$D1023,Staqo!$A$3:$AJ$1048576,BM$1,0)</f>
        <v>0</v>
      </c>
      <c r="BN1023" s="1">
        <f>VLOOKUP($B1023&amp;$C1023&amp;$D1023,HFE!$A$3:$AJ$1048576,BN$1,0)</f>
        <v>0</v>
      </c>
      <c r="BO1023" s="2">
        <f t="shared" si="547"/>
        <v>0</v>
      </c>
      <c r="BP1023" s="1">
        <f>VLOOKUP($B1023&amp;$C1023&amp;$D1023,Staqo!$A$3:$AJ$1048576,BP$1,0)</f>
        <v>0</v>
      </c>
      <c r="BQ1023" s="1">
        <f>VLOOKUP($B1023&amp;$C1023&amp;$D1023,HFE!$A$3:$AJ$1048576,BQ$1,0)</f>
        <v>0</v>
      </c>
      <c r="BR1023" s="2">
        <f t="shared" si="548"/>
        <v>0</v>
      </c>
      <c r="BS1023" s="1">
        <f>VLOOKUP($B1023&amp;$C1023&amp;$D1023,Staqo!$A$3:$AJ$1048576,BS$1,0)</f>
        <v>0</v>
      </c>
      <c r="BT1023" s="1">
        <f>VLOOKUP($B1023&amp;$C1023&amp;$D1023,HFE!$A$3:$AJ$1048576,BT$1,0)</f>
        <v>0</v>
      </c>
      <c r="BU1023" s="2">
        <f t="shared" si="549"/>
        <v>0</v>
      </c>
      <c r="BV1023" s="1">
        <f>VLOOKUP($B1023&amp;$C1023&amp;$D1023,Staqo!$A$3:$AJ$1048576,BV$1,0)</f>
        <v>0</v>
      </c>
      <c r="BW1023" s="1">
        <f>VLOOKUP($B1023&amp;$C1023&amp;$D1023,HFE!$A$3:$AJ$1048576,BW$1,0)</f>
        <v>0</v>
      </c>
      <c r="BX1023" s="2">
        <f t="shared" si="550"/>
        <v>0</v>
      </c>
      <c r="BY1023" s="1">
        <f>VLOOKUP($B1023&amp;$C1023&amp;$D1023,Staqo!$A$3:$AJ$1048576,BY$1,0)</f>
        <v>0</v>
      </c>
      <c r="BZ1023" s="1">
        <f>VLOOKUP($B1023&amp;$C1023&amp;$D1023,HFE!$A$3:$AJ$1048576,BZ$1,0)</f>
        <v>0</v>
      </c>
      <c r="CA1023" s="2">
        <f t="shared" si="551"/>
        <v>0</v>
      </c>
      <c r="CB1023" s="1">
        <f>VLOOKUP($B1023&amp;$C1023&amp;$D1023,Staqo!$A$3:$AJ$1048576,CB$1,0)</f>
        <v>0</v>
      </c>
      <c r="CC1023" s="1">
        <f>VLOOKUP($B1023&amp;$C1023&amp;$D1023,HFE!$A$3:$AJ$1048576,CC$1,0)</f>
        <v>0</v>
      </c>
      <c r="CD1023" s="2">
        <f t="shared" si="552"/>
        <v>0</v>
      </c>
      <c r="CE1023" s="1">
        <f>VLOOKUP($B1023&amp;$C1023&amp;$D1023,Staqo!$A$3:$AJ$1048576,CE$1,0)</f>
        <v>0</v>
      </c>
      <c r="CF1023" s="1">
        <f>VLOOKUP($B1023&amp;$C1023&amp;$D1023,HFE!$A$3:$AJ$1048576,CF$1,0)</f>
        <v>0</v>
      </c>
      <c r="CG1023" s="2">
        <f t="shared" si="553"/>
        <v>0</v>
      </c>
      <c r="CH1023" s="1">
        <f>VLOOKUP($B1023&amp;$C1023&amp;$D1023,Staqo!$A$3:$AJ$1048576,CH$1,0)</f>
        <v>0</v>
      </c>
      <c r="CI1023" s="1">
        <f>VLOOKUP($B1023&amp;$C1023&amp;$D1023,HFE!$A$3:$AJ$1048576,CI$1,0)</f>
        <v>0</v>
      </c>
      <c r="CJ1023" s="2">
        <f t="shared" si="554"/>
        <v>0</v>
      </c>
      <c r="CK1023" s="1">
        <f>VLOOKUP($B1023&amp;$C1023&amp;$D1023,Staqo!$A$3:$AJ$1048576,CK$1,0)</f>
        <v>0</v>
      </c>
      <c r="CL1023" s="1">
        <f>VLOOKUP($B1023&amp;$C1023&amp;$D1023,HFE!$A$3:$AJ$1048576,CL$1,0)</f>
        <v>0</v>
      </c>
      <c r="CM1023" s="2">
        <f t="shared" si="555"/>
        <v>0</v>
      </c>
      <c r="CN1023" s="1">
        <f>VLOOKUP($B1023&amp;$C1023&amp;$D1023,Staqo!$A$3:$AJ$1048576,CN$1,0)</f>
        <v>0</v>
      </c>
      <c r="CO1023" s="1">
        <f>VLOOKUP($B1023&amp;$C1023&amp;$D1023,HFE!$A$3:$AJ$1048576,CO$1,0)</f>
        <v>0</v>
      </c>
      <c r="CP1023" s="2">
        <f t="shared" si="556"/>
        <v>0</v>
      </c>
      <c r="CQ1023" s="1">
        <f>VLOOKUP($B1023&amp;$C1023&amp;$D1023,Staqo!$A$3:$AJ$1048576,CQ$1,0)</f>
        <v>0</v>
      </c>
      <c r="CR1023" s="1">
        <f>VLOOKUP($B1023&amp;$C1023&amp;$D1023,HFE!$A$3:$AJ$1048576,CR$1,0)</f>
        <v>0</v>
      </c>
      <c r="CS1023" s="2">
        <f t="shared" si="557"/>
        <v>0</v>
      </c>
      <c r="CT1023" s="1"/>
      <c r="CU1023" s="1"/>
      <c r="CV1023" s="2"/>
    </row>
    <row r="1024" hidden="1" spans="1:100">
      <c r="A1024" s="1" t="s">
        <v>95</v>
      </c>
      <c r="B1024" s="1" t="s">
        <v>96</v>
      </c>
      <c r="C1024" s="3">
        <v>44582</v>
      </c>
      <c r="D1024" s="1" t="s">
        <v>103</v>
      </c>
      <c r="E1024" s="1">
        <f>VLOOKUP($B1024&amp;$C1024&amp;$D1024,Staqo!$A$3:$AJ$1048576,E$1,0)</f>
        <v>5.31012</v>
      </c>
      <c r="F1024" s="1" t="e">
        <f>VLOOKUP($B1024&amp;$C1024&amp;$D1024,HFE!$A$3:$AJ$1048576,F$1,0)</f>
        <v>#REF!</v>
      </c>
      <c r="G1024" s="2" t="e">
        <f t="shared" si="527"/>
        <v>#REF!</v>
      </c>
      <c r="H1024" s="1">
        <f>VLOOKUP($B1024&amp;$C1024&amp;$D1024,Staqo!$A$3:$AJ$1048576,H$1,0)</f>
        <v>6.2975</v>
      </c>
      <c r="I1024" s="1" t="e">
        <f>VLOOKUP($B1024&amp;$C1024&amp;$D1024,HFE!$A$3:$AJ$1048576,I$1,0)</f>
        <v>#REF!</v>
      </c>
      <c r="J1024" s="2" t="e">
        <f t="shared" si="528"/>
        <v>#REF!</v>
      </c>
      <c r="K1024" s="1">
        <f>VLOOKUP($B1024&amp;$C1024&amp;$D1024,Staqo!$A$3:$AJ$1048576,K$1,0)</f>
        <v>6940.35</v>
      </c>
      <c r="L1024" s="1" t="e">
        <f>VLOOKUP($B1024&amp;$C1024&amp;$D1024,HFE!$A$3:$AJ$1048576,L$1,0)</f>
        <v>#REF!</v>
      </c>
      <c r="M1024" s="2" t="e">
        <f t="shared" si="529"/>
        <v>#REF!</v>
      </c>
      <c r="N1024" s="1">
        <f>VLOOKUP($B1024&amp;$C1024&amp;$D1024,Staqo!$A$3:$AJ$1048576,N$1,0)</f>
        <v>5110</v>
      </c>
      <c r="O1024" s="1">
        <f>VLOOKUP($B1024&amp;$C1024&amp;$D1024,HFE!$A$3:$AJ$1048576,O$1,0)</f>
        <v>0</v>
      </c>
      <c r="P1024" s="2">
        <f t="shared" si="530"/>
        <v>-5110</v>
      </c>
      <c r="Q1024" s="1">
        <f>VLOOKUP($B1024&amp;$C1024&amp;$D1024,Staqo!$A$3:$AJ$1048576,Q$1,0)</f>
        <v>5065.66</v>
      </c>
      <c r="R1024" s="1">
        <f>VLOOKUP($B1024&amp;$C1024&amp;$D1024,HFE!$A$3:$AJ$1048576,R$1,0)</f>
        <v>0</v>
      </c>
      <c r="S1024" s="2">
        <f t="shared" si="531"/>
        <v>-5065.66</v>
      </c>
      <c r="T1024" s="1">
        <f>VLOOKUP($B1024&amp;$C1024&amp;$D1024,Staqo!$A$3:$AJ$1048576,T$1,0)</f>
        <v>0.736274</v>
      </c>
      <c r="U1024" s="1" t="e">
        <f>VLOOKUP($B1024&amp;$C1024&amp;$D1024,HFE!$A$3:$AJ$1048576,U$1,0)</f>
        <v>#REF!</v>
      </c>
      <c r="V1024" s="2" t="e">
        <f t="shared" si="532"/>
        <v>#REF!</v>
      </c>
      <c r="W1024" s="1">
        <f>VLOOKUP($B1024&amp;$C1024&amp;$D1024,Staqo!$A$3:$AJ$1048576,W$1,0)</f>
        <v>0.729886</v>
      </c>
      <c r="X1024" s="1" t="e">
        <f>VLOOKUP($B1024&amp;$C1024&amp;$D1024,HFE!$A$3:$AJ$1048576,X$1,0)</f>
        <v>#REF!</v>
      </c>
      <c r="Y1024" s="2" t="e">
        <f t="shared" si="533"/>
        <v>#REF!</v>
      </c>
      <c r="Z1024" s="4">
        <f>VLOOKUP($B1024&amp;$C1024&amp;$D1024,Staqo!$A$3:$AJ$1048576,Z$1,0)</f>
        <v>100</v>
      </c>
      <c r="AA1024" s="4">
        <f>VLOOKUP($B1024&amp;$C1024&amp;$D1024,HFE!$A$3:$AJ$1048576,AA$1,0)</f>
        <v>0</v>
      </c>
      <c r="AB1024" s="5">
        <f t="shared" si="534"/>
        <v>-100</v>
      </c>
      <c r="AC1024" s="1">
        <f>VLOOKUP($B1024&amp;$C1024&amp;$D1024,Staqo!$A$3:$AJ$1048576,AC$1,0)</f>
        <v>100</v>
      </c>
      <c r="AD1024" s="1">
        <f>VLOOKUP($B1024&amp;$C1024&amp;$D1024,HFE!$A$3:$AJ$1048576,AD$1,0)*100</f>
        <v>100</v>
      </c>
      <c r="AE1024" s="2">
        <f t="shared" si="535"/>
        <v>0</v>
      </c>
      <c r="AF1024" s="1">
        <f>VLOOKUP($B1024&amp;$C1024&amp;$D1024,Staqo!$A$3:$AJ$1048576,AF$1,0)</f>
        <v>100</v>
      </c>
      <c r="AG1024" s="1">
        <f>VLOOKUP($B1024&amp;$C1024&amp;$D1024,HFE!$A$3:$AJ$1048576,AG$1,0)*100</f>
        <v>100</v>
      </c>
      <c r="AH1024" s="2">
        <f t="shared" si="536"/>
        <v>0</v>
      </c>
      <c r="AI1024" s="1">
        <f>VLOOKUP($B1024&amp;$C1024&amp;$D1024,Staqo!$A$3:$AJ$1048576,AI$1,0)</f>
        <v>0.212515</v>
      </c>
      <c r="AJ1024" s="1" t="e">
        <f>VLOOKUP($B1024&amp;$C1024&amp;$D1024,HFE!$A$3:$AJ$1048576,AJ$1,0)</f>
        <v>#REF!</v>
      </c>
      <c r="AK1024" s="2" t="e">
        <f t="shared" si="537"/>
        <v>#REF!</v>
      </c>
      <c r="AL1024" s="1">
        <f>VLOOKUP($B1024&amp;$C1024&amp;$D1024,Staqo!$A$3:$AJ$1048576,AL$1,0)</f>
        <v>0.193195</v>
      </c>
      <c r="AM1024" s="1" t="e">
        <f>VLOOKUP($B1024&amp;$C1024&amp;$D1024,HFE!$A$3:$AJ$1048576,AM$1,0)</f>
        <v>#REF!</v>
      </c>
      <c r="AN1024" s="2" t="e">
        <f t="shared" si="538"/>
        <v>#REF!</v>
      </c>
      <c r="AO1024" s="1">
        <f>VLOOKUP($B1024&amp;$C1024&amp;$D1024,Staqo!$A$3:$AJ$1048576,AO$1,0)</f>
        <v>0.210671</v>
      </c>
      <c r="AP1024" s="1" t="e">
        <f>VLOOKUP($B1024&amp;$C1024&amp;$D1024,HFE!$A$3:$AJ$1048576,AP$1,0)</f>
        <v>#REF!</v>
      </c>
      <c r="AQ1024" s="2" t="e">
        <f t="shared" si="539"/>
        <v>#REF!</v>
      </c>
      <c r="AR1024" s="1">
        <f>VLOOKUP($B1024&amp;$C1024&amp;$D1024,Staqo!$A$3:$AJ$1048576,AR$1,0)</f>
        <v>0.191519</v>
      </c>
      <c r="AS1024" s="1" t="e">
        <f>VLOOKUP($B1024&amp;$C1024&amp;$D1024,HFE!$A$3:$AJ$1048576,AS$1,0)</f>
        <v>#REF!</v>
      </c>
      <c r="AT1024" s="2" t="e">
        <f t="shared" si="540"/>
        <v>#REF!</v>
      </c>
      <c r="AU1024" s="1">
        <f>VLOOKUP($B1024&amp;$C1024&amp;$D1024,Staqo!$A$3:$AJ$1048576,AU$1,0)</f>
        <v>96.4887</v>
      </c>
      <c r="AV1024" s="1">
        <f>VLOOKUP($B1024&amp;$C1024&amp;$D1024,HFE!$A$3:$AJ$1048576,AV$1,0)</f>
        <v>0</v>
      </c>
      <c r="AW1024" s="2">
        <f t="shared" si="541"/>
        <v>-96.4887</v>
      </c>
      <c r="AX1024" s="4">
        <f>VLOOKUP($B1024&amp;$C1024&amp;$D1024,Staqo!$A$3:$AJ$1048576,AX$1,0)</f>
        <v>12</v>
      </c>
      <c r="AY1024" s="4">
        <f>VLOOKUP($B1024&amp;$C1024&amp;$D1024,HFE!$A$3:$AJ$1048576,AY$1,0)</f>
        <v>12</v>
      </c>
      <c r="AZ1024" s="5">
        <f t="shared" si="542"/>
        <v>0</v>
      </c>
      <c r="BA1024" s="1">
        <f>VLOOKUP($B1024&amp;$C1024&amp;$D1024,Staqo!$A$3:$AJ$1048576,BA$1,0)</f>
        <v>0</v>
      </c>
      <c r="BB1024" s="1">
        <f>VLOOKUP($B1024&amp;$C1024&amp;$D1024,HFE!$A$3:$AJ$1048576,BB$1,0)</f>
        <v>0</v>
      </c>
      <c r="BC1024" s="2">
        <f t="shared" si="543"/>
        <v>0</v>
      </c>
      <c r="BD1024" s="1">
        <f>VLOOKUP($B1024&amp;$C1024&amp;$D1024,Staqo!$A$3:$AJ$1048576,BD$1,0)</f>
        <v>0</v>
      </c>
      <c r="BE1024" s="1">
        <f>VLOOKUP($B1024&amp;$C1024&amp;$D1024,HFE!$A$3:$AJ$1048576,BE$1,0)</f>
        <v>0</v>
      </c>
      <c r="BF1024" s="2">
        <f t="shared" si="544"/>
        <v>0</v>
      </c>
      <c r="BG1024" s="1">
        <f>VLOOKUP($B1024&amp;$C1024&amp;$D1024,Staqo!$A$3:$AJ$1048576,BG$1,0)</f>
        <v>0</v>
      </c>
      <c r="BH1024" s="1">
        <f>VLOOKUP($B1024&amp;$C1024&amp;$D1024,HFE!$A$3:$AJ$1048576,BH$1,0)</f>
        <v>0</v>
      </c>
      <c r="BI1024" s="2">
        <f t="shared" si="545"/>
        <v>0</v>
      </c>
      <c r="BJ1024" s="1">
        <f>VLOOKUP($B1024&amp;$C1024&amp;$D1024,Staqo!$A$3:$AJ$1048576,BJ$1,0)</f>
        <v>0</v>
      </c>
      <c r="BK1024" s="1">
        <f>VLOOKUP($B1024&amp;$C1024&amp;$D1024,HFE!$A$3:$AJ$1048576,BK$1,0)</f>
        <v>0</v>
      </c>
      <c r="BL1024" s="2">
        <f t="shared" si="546"/>
        <v>0</v>
      </c>
      <c r="BM1024" s="1">
        <f>VLOOKUP($B1024&amp;$C1024&amp;$D1024,Staqo!$A$3:$AJ$1048576,BM$1,0)</f>
        <v>0</v>
      </c>
      <c r="BN1024" s="1">
        <f>VLOOKUP($B1024&amp;$C1024&amp;$D1024,HFE!$A$3:$AJ$1048576,BN$1,0)</f>
        <v>0</v>
      </c>
      <c r="BO1024" s="2">
        <f t="shared" si="547"/>
        <v>0</v>
      </c>
      <c r="BP1024" s="1">
        <f>VLOOKUP($B1024&amp;$C1024&amp;$D1024,Staqo!$A$3:$AJ$1048576,BP$1,0)</f>
        <v>0</v>
      </c>
      <c r="BQ1024" s="1">
        <f>VLOOKUP($B1024&amp;$C1024&amp;$D1024,HFE!$A$3:$AJ$1048576,BQ$1,0)</f>
        <v>0</v>
      </c>
      <c r="BR1024" s="2">
        <f t="shared" si="548"/>
        <v>0</v>
      </c>
      <c r="BS1024" s="1">
        <f>VLOOKUP($B1024&amp;$C1024&amp;$D1024,Staqo!$A$3:$AJ$1048576,BS$1,0)</f>
        <v>0</v>
      </c>
      <c r="BT1024" s="1">
        <f>VLOOKUP($B1024&amp;$C1024&amp;$D1024,HFE!$A$3:$AJ$1048576,BT$1,0)</f>
        <v>0</v>
      </c>
      <c r="BU1024" s="2">
        <f t="shared" si="549"/>
        <v>0</v>
      </c>
      <c r="BV1024" s="1">
        <f>VLOOKUP($B1024&amp;$C1024&amp;$D1024,Staqo!$A$3:$AJ$1048576,BV$1,0)</f>
        <v>0</v>
      </c>
      <c r="BW1024" s="1">
        <f>VLOOKUP($B1024&amp;$C1024&amp;$D1024,HFE!$A$3:$AJ$1048576,BW$1,0)</f>
        <v>0</v>
      </c>
      <c r="BX1024" s="2">
        <f t="shared" si="550"/>
        <v>0</v>
      </c>
      <c r="BY1024" s="1">
        <f>VLOOKUP($B1024&amp;$C1024&amp;$D1024,Staqo!$A$3:$AJ$1048576,BY$1,0)</f>
        <v>0</v>
      </c>
      <c r="BZ1024" s="1">
        <f>VLOOKUP($B1024&amp;$C1024&amp;$D1024,HFE!$A$3:$AJ$1048576,BZ$1,0)</f>
        <v>0</v>
      </c>
      <c r="CA1024" s="2">
        <f t="shared" si="551"/>
        <v>0</v>
      </c>
      <c r="CB1024" s="1">
        <f>VLOOKUP($B1024&amp;$C1024&amp;$D1024,Staqo!$A$3:$AJ$1048576,CB$1,0)</f>
        <v>0</v>
      </c>
      <c r="CC1024" s="1">
        <f>VLOOKUP($B1024&amp;$C1024&amp;$D1024,HFE!$A$3:$AJ$1048576,CC$1,0)</f>
        <v>0</v>
      </c>
      <c r="CD1024" s="2">
        <f t="shared" si="552"/>
        <v>0</v>
      </c>
      <c r="CE1024" s="1">
        <f>VLOOKUP($B1024&amp;$C1024&amp;$D1024,Staqo!$A$3:$AJ$1048576,CE$1,0)</f>
        <v>0</v>
      </c>
      <c r="CF1024" s="1">
        <f>VLOOKUP($B1024&amp;$C1024&amp;$D1024,HFE!$A$3:$AJ$1048576,CF$1,0)</f>
        <v>0</v>
      </c>
      <c r="CG1024" s="2">
        <f t="shared" si="553"/>
        <v>0</v>
      </c>
      <c r="CH1024" s="1">
        <f>VLOOKUP($B1024&amp;$C1024&amp;$D1024,Staqo!$A$3:$AJ$1048576,CH$1,0)</f>
        <v>0</v>
      </c>
      <c r="CI1024" s="1">
        <f>VLOOKUP($B1024&amp;$C1024&amp;$D1024,HFE!$A$3:$AJ$1048576,CI$1,0)</f>
        <v>0</v>
      </c>
      <c r="CJ1024" s="2">
        <f t="shared" si="554"/>
        <v>0</v>
      </c>
      <c r="CK1024" s="1">
        <f>VLOOKUP($B1024&amp;$C1024&amp;$D1024,Staqo!$A$3:$AJ$1048576,CK$1,0)</f>
        <v>0</v>
      </c>
      <c r="CL1024" s="1">
        <f>VLOOKUP($B1024&amp;$C1024&amp;$D1024,HFE!$A$3:$AJ$1048576,CL$1,0)</f>
        <v>0</v>
      </c>
      <c r="CM1024" s="2">
        <f t="shared" si="555"/>
        <v>0</v>
      </c>
      <c r="CN1024" s="1">
        <f>VLOOKUP($B1024&amp;$C1024&amp;$D1024,Staqo!$A$3:$AJ$1048576,CN$1,0)</f>
        <v>0</v>
      </c>
      <c r="CO1024" s="1">
        <f>VLOOKUP($B1024&amp;$C1024&amp;$D1024,HFE!$A$3:$AJ$1048576,CO$1,0)</f>
        <v>0</v>
      </c>
      <c r="CP1024" s="2">
        <f t="shared" si="556"/>
        <v>0</v>
      </c>
      <c r="CQ1024" s="1">
        <f>VLOOKUP($B1024&amp;$C1024&amp;$D1024,Staqo!$A$3:$AJ$1048576,CQ$1,0)</f>
        <v>0</v>
      </c>
      <c r="CR1024" s="1">
        <f>VLOOKUP($B1024&amp;$C1024&amp;$D1024,HFE!$A$3:$AJ$1048576,CR$1,0)</f>
        <v>0</v>
      </c>
      <c r="CS1024" s="2">
        <f t="shared" si="557"/>
        <v>0</v>
      </c>
      <c r="CT1024" s="1"/>
      <c r="CU1024" s="1"/>
      <c r="CV1024" s="2"/>
    </row>
    <row r="1025" hidden="1" spans="1:100">
      <c r="A1025" s="1" t="s">
        <v>95</v>
      </c>
      <c r="B1025" s="1" t="s">
        <v>96</v>
      </c>
      <c r="C1025" s="3">
        <v>44582</v>
      </c>
      <c r="D1025" s="1" t="s">
        <v>104</v>
      </c>
      <c r="E1025" s="1">
        <f>VLOOKUP($B1025&amp;$C1025&amp;$D1025,Staqo!$A$3:$AJ$1048576,E$1,0)</f>
        <v>5.31012</v>
      </c>
      <c r="F1025" s="1" t="e">
        <f>VLOOKUP($B1025&amp;$C1025&amp;$D1025,HFE!$A$3:$AJ$1048576,F$1,0)</f>
        <v>#REF!</v>
      </c>
      <c r="G1025" s="2" t="e">
        <f t="shared" si="527"/>
        <v>#REF!</v>
      </c>
      <c r="H1025" s="1">
        <f>VLOOKUP($B1025&amp;$C1025&amp;$D1025,Staqo!$A$3:$AJ$1048576,H$1,0)</f>
        <v>6.2975</v>
      </c>
      <c r="I1025" s="1" t="e">
        <f>VLOOKUP($B1025&amp;$C1025&amp;$D1025,HFE!$A$3:$AJ$1048576,I$1,0)</f>
        <v>#REF!</v>
      </c>
      <c r="J1025" s="2" t="e">
        <f t="shared" si="528"/>
        <v>#REF!</v>
      </c>
      <c r="K1025" s="1">
        <f>VLOOKUP($B1025&amp;$C1025&amp;$D1025,Staqo!$A$3:$AJ$1048576,K$1,0)</f>
        <v>6940.35</v>
      </c>
      <c r="L1025" s="1" t="e">
        <f>VLOOKUP($B1025&amp;$C1025&amp;$D1025,HFE!$A$3:$AJ$1048576,L$1,0)</f>
        <v>#REF!</v>
      </c>
      <c r="M1025" s="2" t="e">
        <f t="shared" si="529"/>
        <v>#REF!</v>
      </c>
      <c r="N1025" s="1">
        <f>VLOOKUP($B1025&amp;$C1025&amp;$D1025,Staqo!$A$3:$AJ$1048576,N$1,0)</f>
        <v>5330</v>
      </c>
      <c r="O1025" s="1">
        <f>VLOOKUP($B1025&amp;$C1025&amp;$D1025,HFE!$A$3:$AJ$1048576,O$1,0)</f>
        <v>0</v>
      </c>
      <c r="P1025" s="2">
        <f t="shared" si="530"/>
        <v>-5330</v>
      </c>
      <c r="Q1025" s="1">
        <f>VLOOKUP($B1025&amp;$C1025&amp;$D1025,Staqo!$A$3:$AJ$1048576,Q$1,0)</f>
        <v>5283.75</v>
      </c>
      <c r="R1025" s="1">
        <f>VLOOKUP($B1025&amp;$C1025&amp;$D1025,HFE!$A$3:$AJ$1048576,R$1,0)</f>
        <v>0</v>
      </c>
      <c r="S1025" s="2">
        <f t="shared" si="531"/>
        <v>-5283.75</v>
      </c>
      <c r="T1025" s="1">
        <f>VLOOKUP($B1025&amp;$C1025&amp;$D1025,Staqo!$A$3:$AJ$1048576,T$1,0)</f>
        <v>0.767973</v>
      </c>
      <c r="U1025" s="1" t="e">
        <f>VLOOKUP($B1025&amp;$C1025&amp;$D1025,HFE!$A$3:$AJ$1048576,U$1,0)</f>
        <v>#REF!</v>
      </c>
      <c r="V1025" s="2" t="e">
        <f t="shared" si="532"/>
        <v>#REF!</v>
      </c>
      <c r="W1025" s="1">
        <f>VLOOKUP($B1025&amp;$C1025&amp;$D1025,Staqo!$A$3:$AJ$1048576,W$1,0)</f>
        <v>0.761309</v>
      </c>
      <c r="X1025" s="1" t="e">
        <f>VLOOKUP($B1025&amp;$C1025&amp;$D1025,HFE!$A$3:$AJ$1048576,X$1,0)</f>
        <v>#REF!</v>
      </c>
      <c r="Y1025" s="2" t="e">
        <f t="shared" si="533"/>
        <v>#REF!</v>
      </c>
      <c r="Z1025" s="4">
        <f>VLOOKUP($B1025&amp;$C1025&amp;$D1025,Staqo!$A$3:$AJ$1048576,Z$1,0)</f>
        <v>100</v>
      </c>
      <c r="AA1025" s="4">
        <f>VLOOKUP($B1025&amp;$C1025&amp;$D1025,HFE!$A$3:$AJ$1048576,AA$1,0)</f>
        <v>0</v>
      </c>
      <c r="AB1025" s="5">
        <f t="shared" si="534"/>
        <v>-100</v>
      </c>
      <c r="AC1025" s="1">
        <f>VLOOKUP($B1025&amp;$C1025&amp;$D1025,Staqo!$A$3:$AJ$1048576,AC$1,0)</f>
        <v>100</v>
      </c>
      <c r="AD1025" s="1">
        <f>VLOOKUP($B1025&amp;$C1025&amp;$D1025,HFE!$A$3:$AJ$1048576,AD$1,0)*100</f>
        <v>100</v>
      </c>
      <c r="AE1025" s="2">
        <f t="shared" si="535"/>
        <v>0</v>
      </c>
      <c r="AF1025" s="1">
        <f>VLOOKUP($B1025&amp;$C1025&amp;$D1025,Staqo!$A$3:$AJ$1048576,AF$1,0)</f>
        <v>100</v>
      </c>
      <c r="AG1025" s="1">
        <f>VLOOKUP($B1025&amp;$C1025&amp;$D1025,HFE!$A$3:$AJ$1048576,AG$1,0)*100</f>
        <v>100</v>
      </c>
      <c r="AH1025" s="2">
        <f t="shared" si="536"/>
        <v>0</v>
      </c>
      <c r="AI1025" s="1">
        <f>VLOOKUP($B1025&amp;$C1025&amp;$D1025,Staqo!$A$3:$AJ$1048576,AI$1,0)</f>
        <v>0.221664</v>
      </c>
      <c r="AJ1025" s="1" t="e">
        <f>VLOOKUP($B1025&amp;$C1025&amp;$D1025,HFE!$A$3:$AJ$1048576,AJ$1,0)</f>
        <v>#REF!</v>
      </c>
      <c r="AK1025" s="2" t="e">
        <f t="shared" si="537"/>
        <v>#REF!</v>
      </c>
      <c r="AL1025" s="1">
        <f>VLOOKUP($B1025&amp;$C1025&amp;$D1025,Staqo!$A$3:$AJ$1048576,AL$1,0)</f>
        <v>0.201513</v>
      </c>
      <c r="AM1025" s="1" t="e">
        <f>VLOOKUP($B1025&amp;$C1025&amp;$D1025,HFE!$A$3:$AJ$1048576,AM$1,0)</f>
        <v>#REF!</v>
      </c>
      <c r="AN1025" s="2" t="e">
        <f t="shared" si="538"/>
        <v>#REF!</v>
      </c>
      <c r="AO1025" s="1">
        <f>VLOOKUP($B1025&amp;$C1025&amp;$D1025,Staqo!$A$3:$AJ$1048576,AO$1,0)</f>
        <v>0.219741</v>
      </c>
      <c r="AP1025" s="1" t="e">
        <f>VLOOKUP($B1025&amp;$C1025&amp;$D1025,HFE!$A$3:$AJ$1048576,AP$1,0)</f>
        <v>#REF!</v>
      </c>
      <c r="AQ1025" s="2" t="e">
        <f t="shared" si="539"/>
        <v>#REF!</v>
      </c>
      <c r="AR1025" s="1">
        <f>VLOOKUP($B1025&amp;$C1025&amp;$D1025,Staqo!$A$3:$AJ$1048576,AR$1,0)</f>
        <v>0.199764</v>
      </c>
      <c r="AS1025" s="1" t="e">
        <f>VLOOKUP($B1025&amp;$C1025&amp;$D1025,HFE!$A$3:$AJ$1048576,AS$1,0)</f>
        <v>#REF!</v>
      </c>
      <c r="AT1025" s="2" t="e">
        <f t="shared" si="540"/>
        <v>#REF!</v>
      </c>
      <c r="AU1025" s="1">
        <f>VLOOKUP($B1025&amp;$C1025&amp;$D1025,Staqo!$A$3:$AJ$1048576,AU$1,0)</f>
        <v>96.8199</v>
      </c>
      <c r="AV1025" s="1">
        <f>VLOOKUP($B1025&amp;$C1025&amp;$D1025,HFE!$A$3:$AJ$1048576,AV$1,0)</f>
        <v>0</v>
      </c>
      <c r="AW1025" s="2">
        <f t="shared" si="541"/>
        <v>-96.8199</v>
      </c>
      <c r="AX1025" s="4">
        <f>VLOOKUP($B1025&amp;$C1025&amp;$D1025,Staqo!$A$3:$AJ$1048576,AX$1,0)</f>
        <v>12</v>
      </c>
      <c r="AY1025" s="4">
        <f>VLOOKUP($B1025&amp;$C1025&amp;$D1025,HFE!$A$3:$AJ$1048576,AY$1,0)</f>
        <v>12</v>
      </c>
      <c r="AZ1025" s="5">
        <f t="shared" si="542"/>
        <v>0</v>
      </c>
      <c r="BA1025" s="1">
        <f>VLOOKUP($B1025&amp;$C1025&amp;$D1025,Staqo!$A$3:$AJ$1048576,BA$1,0)</f>
        <v>0</v>
      </c>
      <c r="BB1025" s="1">
        <f>VLOOKUP($B1025&amp;$C1025&amp;$D1025,HFE!$A$3:$AJ$1048576,BB$1,0)</f>
        <v>0</v>
      </c>
      <c r="BC1025" s="2">
        <f t="shared" si="543"/>
        <v>0</v>
      </c>
      <c r="BD1025" s="1">
        <f>VLOOKUP($B1025&amp;$C1025&amp;$D1025,Staqo!$A$3:$AJ$1048576,BD$1,0)</f>
        <v>0</v>
      </c>
      <c r="BE1025" s="1">
        <f>VLOOKUP($B1025&amp;$C1025&amp;$D1025,HFE!$A$3:$AJ$1048576,BE$1,0)</f>
        <v>0</v>
      </c>
      <c r="BF1025" s="2">
        <f t="shared" si="544"/>
        <v>0</v>
      </c>
      <c r="BG1025" s="1">
        <f>VLOOKUP($B1025&amp;$C1025&amp;$D1025,Staqo!$A$3:$AJ$1048576,BG$1,0)</f>
        <v>0</v>
      </c>
      <c r="BH1025" s="1">
        <f>VLOOKUP($B1025&amp;$C1025&amp;$D1025,HFE!$A$3:$AJ$1048576,BH$1,0)</f>
        <v>0</v>
      </c>
      <c r="BI1025" s="2">
        <f t="shared" si="545"/>
        <v>0</v>
      </c>
      <c r="BJ1025" s="1">
        <f>VLOOKUP($B1025&amp;$C1025&amp;$D1025,Staqo!$A$3:$AJ$1048576,BJ$1,0)</f>
        <v>0</v>
      </c>
      <c r="BK1025" s="1">
        <f>VLOOKUP($B1025&amp;$C1025&amp;$D1025,HFE!$A$3:$AJ$1048576,BK$1,0)</f>
        <v>0</v>
      </c>
      <c r="BL1025" s="2">
        <f t="shared" si="546"/>
        <v>0</v>
      </c>
      <c r="BM1025" s="1">
        <f>VLOOKUP($B1025&amp;$C1025&amp;$D1025,Staqo!$A$3:$AJ$1048576,BM$1,0)</f>
        <v>0</v>
      </c>
      <c r="BN1025" s="1">
        <f>VLOOKUP($B1025&amp;$C1025&amp;$D1025,HFE!$A$3:$AJ$1048576,BN$1,0)</f>
        <v>0</v>
      </c>
      <c r="BO1025" s="2">
        <f t="shared" si="547"/>
        <v>0</v>
      </c>
      <c r="BP1025" s="1">
        <f>VLOOKUP($B1025&amp;$C1025&amp;$D1025,Staqo!$A$3:$AJ$1048576,BP$1,0)</f>
        <v>0</v>
      </c>
      <c r="BQ1025" s="1">
        <f>VLOOKUP($B1025&amp;$C1025&amp;$D1025,HFE!$A$3:$AJ$1048576,BQ$1,0)</f>
        <v>0</v>
      </c>
      <c r="BR1025" s="2">
        <f t="shared" si="548"/>
        <v>0</v>
      </c>
      <c r="BS1025" s="1">
        <f>VLOOKUP($B1025&amp;$C1025&amp;$D1025,Staqo!$A$3:$AJ$1048576,BS$1,0)</f>
        <v>0</v>
      </c>
      <c r="BT1025" s="1">
        <f>VLOOKUP($B1025&amp;$C1025&amp;$D1025,HFE!$A$3:$AJ$1048576,BT$1,0)</f>
        <v>0</v>
      </c>
      <c r="BU1025" s="2">
        <f t="shared" si="549"/>
        <v>0</v>
      </c>
      <c r="BV1025" s="1">
        <f>VLOOKUP($B1025&amp;$C1025&amp;$D1025,Staqo!$A$3:$AJ$1048576,BV$1,0)</f>
        <v>0</v>
      </c>
      <c r="BW1025" s="1">
        <f>VLOOKUP($B1025&amp;$C1025&amp;$D1025,HFE!$A$3:$AJ$1048576,BW$1,0)</f>
        <v>0</v>
      </c>
      <c r="BX1025" s="2">
        <f t="shared" si="550"/>
        <v>0</v>
      </c>
      <c r="BY1025" s="1">
        <f>VLOOKUP($B1025&amp;$C1025&amp;$D1025,Staqo!$A$3:$AJ$1048576,BY$1,0)</f>
        <v>0</v>
      </c>
      <c r="BZ1025" s="1">
        <f>VLOOKUP($B1025&amp;$C1025&amp;$D1025,HFE!$A$3:$AJ$1048576,BZ$1,0)</f>
        <v>0</v>
      </c>
      <c r="CA1025" s="2">
        <f t="shared" si="551"/>
        <v>0</v>
      </c>
      <c r="CB1025" s="1">
        <f>VLOOKUP($B1025&amp;$C1025&amp;$D1025,Staqo!$A$3:$AJ$1048576,CB$1,0)</f>
        <v>0</v>
      </c>
      <c r="CC1025" s="1">
        <f>VLOOKUP($B1025&amp;$C1025&amp;$D1025,HFE!$A$3:$AJ$1048576,CC$1,0)</f>
        <v>0</v>
      </c>
      <c r="CD1025" s="2">
        <f t="shared" si="552"/>
        <v>0</v>
      </c>
      <c r="CE1025" s="1">
        <f>VLOOKUP($B1025&amp;$C1025&amp;$D1025,Staqo!$A$3:$AJ$1048576,CE$1,0)</f>
        <v>0</v>
      </c>
      <c r="CF1025" s="1">
        <f>VLOOKUP($B1025&amp;$C1025&amp;$D1025,HFE!$A$3:$AJ$1048576,CF$1,0)</f>
        <v>0</v>
      </c>
      <c r="CG1025" s="2">
        <f t="shared" si="553"/>
        <v>0</v>
      </c>
      <c r="CH1025" s="1">
        <f>VLOOKUP($B1025&amp;$C1025&amp;$D1025,Staqo!$A$3:$AJ$1048576,CH$1,0)</f>
        <v>0</v>
      </c>
      <c r="CI1025" s="1">
        <f>VLOOKUP($B1025&amp;$C1025&amp;$D1025,HFE!$A$3:$AJ$1048576,CI$1,0)</f>
        <v>0</v>
      </c>
      <c r="CJ1025" s="2">
        <f t="shared" si="554"/>
        <v>0</v>
      </c>
      <c r="CK1025" s="1">
        <f>VLOOKUP($B1025&amp;$C1025&amp;$D1025,Staqo!$A$3:$AJ$1048576,CK$1,0)</f>
        <v>0</v>
      </c>
      <c r="CL1025" s="1">
        <f>VLOOKUP($B1025&amp;$C1025&amp;$D1025,HFE!$A$3:$AJ$1048576,CL$1,0)</f>
        <v>0</v>
      </c>
      <c r="CM1025" s="2">
        <f t="shared" si="555"/>
        <v>0</v>
      </c>
      <c r="CN1025" s="1">
        <f>VLOOKUP($B1025&amp;$C1025&amp;$D1025,Staqo!$A$3:$AJ$1048576,CN$1,0)</f>
        <v>0</v>
      </c>
      <c r="CO1025" s="1">
        <f>VLOOKUP($B1025&amp;$C1025&amp;$D1025,HFE!$A$3:$AJ$1048576,CO$1,0)</f>
        <v>0</v>
      </c>
      <c r="CP1025" s="2">
        <f t="shared" si="556"/>
        <v>0</v>
      </c>
      <c r="CQ1025" s="1">
        <f>VLOOKUP($B1025&amp;$C1025&amp;$D1025,Staqo!$A$3:$AJ$1048576,CQ$1,0)</f>
        <v>0</v>
      </c>
      <c r="CR1025" s="1">
        <f>VLOOKUP($B1025&amp;$C1025&amp;$D1025,HFE!$A$3:$AJ$1048576,CR$1,0)</f>
        <v>0</v>
      </c>
      <c r="CS1025" s="2">
        <f t="shared" si="557"/>
        <v>0</v>
      </c>
      <c r="CT1025" s="1"/>
      <c r="CU1025" s="1"/>
      <c r="CV1025" s="2"/>
    </row>
    <row r="1026" hidden="1" spans="1:100">
      <c r="A1026" s="1" t="s">
        <v>95</v>
      </c>
      <c r="B1026" s="1" t="s">
        <v>96</v>
      </c>
      <c r="C1026" s="3">
        <v>44582</v>
      </c>
      <c r="D1026" s="1" t="s">
        <v>105</v>
      </c>
      <c r="E1026" s="1">
        <f>VLOOKUP($B1026&amp;$C1026&amp;$D1026,Staqo!$A$3:$AJ$1048576,E$1,0)</f>
        <v>5.31012</v>
      </c>
      <c r="F1026" s="1" t="e">
        <f>VLOOKUP($B1026&amp;$C1026&amp;$D1026,HFE!$A$3:$AJ$1048576,F$1,0)</f>
        <v>#REF!</v>
      </c>
      <c r="G1026" s="2" t="e">
        <f t="shared" si="527"/>
        <v>#REF!</v>
      </c>
      <c r="H1026" s="1">
        <f>VLOOKUP($B1026&amp;$C1026&amp;$D1026,Staqo!$A$3:$AJ$1048576,H$1,0)</f>
        <v>6.2975</v>
      </c>
      <c r="I1026" s="1" t="e">
        <f>VLOOKUP($B1026&amp;$C1026&amp;$D1026,HFE!$A$3:$AJ$1048576,I$1,0)</f>
        <v>#REF!</v>
      </c>
      <c r="J1026" s="2" t="e">
        <f t="shared" si="528"/>
        <v>#REF!</v>
      </c>
      <c r="K1026" s="1">
        <f>VLOOKUP($B1026&amp;$C1026&amp;$D1026,Staqo!$A$3:$AJ$1048576,K$1,0)</f>
        <v>6940.35</v>
      </c>
      <c r="L1026" s="1" t="e">
        <f>VLOOKUP($B1026&amp;$C1026&amp;$D1026,HFE!$A$3:$AJ$1048576,L$1,0)</f>
        <v>#REF!</v>
      </c>
      <c r="M1026" s="2" t="e">
        <f t="shared" si="529"/>
        <v>#REF!</v>
      </c>
      <c r="N1026" s="1">
        <f>VLOOKUP($B1026&amp;$C1026&amp;$D1026,Staqo!$A$3:$AJ$1048576,N$1,0)</f>
        <v>5220</v>
      </c>
      <c r="O1026" s="1">
        <f>VLOOKUP($B1026&amp;$C1026&amp;$D1026,HFE!$A$3:$AJ$1048576,O$1,0)</f>
        <v>0</v>
      </c>
      <c r="P1026" s="2">
        <f t="shared" si="530"/>
        <v>-5220</v>
      </c>
      <c r="Q1026" s="1">
        <f>VLOOKUP($B1026&amp;$C1026&amp;$D1026,Staqo!$A$3:$AJ$1048576,Q$1,0)</f>
        <v>5174.71</v>
      </c>
      <c r="R1026" s="1">
        <f>VLOOKUP($B1026&amp;$C1026&amp;$D1026,HFE!$A$3:$AJ$1048576,R$1,0)</f>
        <v>0</v>
      </c>
      <c r="S1026" s="2">
        <f t="shared" si="531"/>
        <v>-5174.71</v>
      </c>
      <c r="T1026" s="1">
        <f>VLOOKUP($B1026&amp;$C1026&amp;$D1026,Staqo!$A$3:$AJ$1048576,T$1,0)</f>
        <v>0.752123</v>
      </c>
      <c r="U1026" s="1" t="e">
        <f>VLOOKUP($B1026&amp;$C1026&amp;$D1026,HFE!$A$3:$AJ$1048576,U$1,0)</f>
        <v>#REF!</v>
      </c>
      <c r="V1026" s="2" t="e">
        <f t="shared" si="532"/>
        <v>#REF!</v>
      </c>
      <c r="W1026" s="1">
        <f>VLOOKUP($B1026&amp;$C1026&amp;$D1026,Staqo!$A$3:$AJ$1048576,W$1,0)</f>
        <v>0.745597</v>
      </c>
      <c r="X1026" s="1" t="e">
        <f>VLOOKUP($B1026&amp;$C1026&amp;$D1026,HFE!$A$3:$AJ$1048576,X$1,0)</f>
        <v>#REF!</v>
      </c>
      <c r="Y1026" s="2" t="e">
        <f t="shared" si="533"/>
        <v>#REF!</v>
      </c>
      <c r="Z1026" s="4">
        <f>VLOOKUP($B1026&amp;$C1026&amp;$D1026,Staqo!$A$3:$AJ$1048576,Z$1,0)</f>
        <v>100</v>
      </c>
      <c r="AA1026" s="4">
        <f>VLOOKUP($B1026&amp;$C1026&amp;$D1026,HFE!$A$3:$AJ$1048576,AA$1,0)</f>
        <v>0</v>
      </c>
      <c r="AB1026" s="5">
        <f t="shared" si="534"/>
        <v>-100</v>
      </c>
      <c r="AC1026" s="1">
        <f>VLOOKUP($B1026&amp;$C1026&amp;$D1026,Staqo!$A$3:$AJ$1048576,AC$1,0)</f>
        <v>100</v>
      </c>
      <c r="AD1026" s="1">
        <f>VLOOKUP($B1026&amp;$C1026&amp;$D1026,HFE!$A$3:$AJ$1048576,AD$1,0)*100</f>
        <v>100</v>
      </c>
      <c r="AE1026" s="2">
        <f t="shared" si="535"/>
        <v>0</v>
      </c>
      <c r="AF1026" s="1">
        <f>VLOOKUP($B1026&amp;$C1026&amp;$D1026,Staqo!$A$3:$AJ$1048576,AF$1,0)</f>
        <v>100</v>
      </c>
      <c r="AG1026" s="1">
        <f>VLOOKUP($B1026&amp;$C1026&amp;$D1026,HFE!$A$3:$AJ$1048576,AG$1,0)*100</f>
        <v>100</v>
      </c>
      <c r="AH1026" s="2">
        <f t="shared" si="536"/>
        <v>0</v>
      </c>
      <c r="AI1026" s="1">
        <f>VLOOKUP($B1026&amp;$C1026&amp;$D1026,Staqo!$A$3:$AJ$1048576,AI$1,0)</f>
        <v>0.21709</v>
      </c>
      <c r="AJ1026" s="1" t="e">
        <f>VLOOKUP($B1026&amp;$C1026&amp;$D1026,HFE!$A$3:$AJ$1048576,AJ$1,0)</f>
        <v>#REF!</v>
      </c>
      <c r="AK1026" s="2" t="e">
        <f t="shared" si="537"/>
        <v>#REF!</v>
      </c>
      <c r="AL1026" s="1">
        <f>VLOOKUP($B1026&amp;$C1026&amp;$D1026,Staqo!$A$3:$AJ$1048576,AL$1,0)</f>
        <v>0.197354</v>
      </c>
      <c r="AM1026" s="1" t="e">
        <f>VLOOKUP($B1026&amp;$C1026&amp;$D1026,HFE!$A$3:$AJ$1048576,AM$1,0)</f>
        <v>#REF!</v>
      </c>
      <c r="AN1026" s="2" t="e">
        <f t="shared" si="538"/>
        <v>#REF!</v>
      </c>
      <c r="AO1026" s="1">
        <f>VLOOKUP($B1026&amp;$C1026&amp;$D1026,Staqo!$A$3:$AJ$1048576,AO$1,0)</f>
        <v>0.215206</v>
      </c>
      <c r="AP1026" s="1" t="e">
        <f>VLOOKUP($B1026&amp;$C1026&amp;$D1026,HFE!$A$3:$AJ$1048576,AP$1,0)</f>
        <v>#REF!</v>
      </c>
      <c r="AQ1026" s="2" t="e">
        <f t="shared" si="539"/>
        <v>#REF!</v>
      </c>
      <c r="AR1026" s="1">
        <f>VLOOKUP($B1026&amp;$C1026&amp;$D1026,Staqo!$A$3:$AJ$1048576,AR$1,0)</f>
        <v>0.195642</v>
      </c>
      <c r="AS1026" s="1" t="e">
        <f>VLOOKUP($B1026&amp;$C1026&amp;$D1026,HFE!$A$3:$AJ$1048576,AS$1,0)</f>
        <v>#REF!</v>
      </c>
      <c r="AT1026" s="2" t="e">
        <f t="shared" si="540"/>
        <v>#REF!</v>
      </c>
      <c r="AU1026" s="1">
        <f>VLOOKUP($B1026&amp;$C1026&amp;$D1026,Staqo!$A$3:$AJ$1048576,AU$1,0)</f>
        <v>97.3951</v>
      </c>
      <c r="AV1026" s="1">
        <f>VLOOKUP($B1026&amp;$C1026&amp;$D1026,HFE!$A$3:$AJ$1048576,AV$1,0)</f>
        <v>0</v>
      </c>
      <c r="AW1026" s="2">
        <f t="shared" si="541"/>
        <v>-97.3951</v>
      </c>
      <c r="AX1026" s="4">
        <f>VLOOKUP($B1026&amp;$C1026&amp;$D1026,Staqo!$A$3:$AJ$1048576,AX$1,0)</f>
        <v>12</v>
      </c>
      <c r="AY1026" s="4">
        <f>VLOOKUP($B1026&amp;$C1026&amp;$D1026,HFE!$A$3:$AJ$1048576,AY$1,0)</f>
        <v>12</v>
      </c>
      <c r="AZ1026" s="5">
        <f t="shared" si="542"/>
        <v>0</v>
      </c>
      <c r="BA1026" s="1">
        <f>VLOOKUP($B1026&amp;$C1026&amp;$D1026,Staqo!$A$3:$AJ$1048576,BA$1,0)</f>
        <v>0</v>
      </c>
      <c r="BB1026" s="1">
        <f>VLOOKUP($B1026&amp;$C1026&amp;$D1026,HFE!$A$3:$AJ$1048576,BB$1,0)</f>
        <v>0</v>
      </c>
      <c r="BC1026" s="2">
        <f t="shared" si="543"/>
        <v>0</v>
      </c>
      <c r="BD1026" s="1">
        <f>VLOOKUP($B1026&amp;$C1026&amp;$D1026,Staqo!$A$3:$AJ$1048576,BD$1,0)</f>
        <v>0</v>
      </c>
      <c r="BE1026" s="1">
        <f>VLOOKUP($B1026&amp;$C1026&amp;$D1026,HFE!$A$3:$AJ$1048576,BE$1,0)</f>
        <v>0</v>
      </c>
      <c r="BF1026" s="2">
        <f t="shared" si="544"/>
        <v>0</v>
      </c>
      <c r="BG1026" s="1">
        <f>VLOOKUP($B1026&amp;$C1026&amp;$D1026,Staqo!$A$3:$AJ$1048576,BG$1,0)</f>
        <v>0</v>
      </c>
      <c r="BH1026" s="1">
        <f>VLOOKUP($B1026&amp;$C1026&amp;$D1026,HFE!$A$3:$AJ$1048576,BH$1,0)</f>
        <v>0</v>
      </c>
      <c r="BI1026" s="2">
        <f t="shared" si="545"/>
        <v>0</v>
      </c>
      <c r="BJ1026" s="1">
        <f>VLOOKUP($B1026&amp;$C1026&amp;$D1026,Staqo!$A$3:$AJ$1048576,BJ$1,0)</f>
        <v>0</v>
      </c>
      <c r="BK1026" s="1">
        <f>VLOOKUP($B1026&amp;$C1026&amp;$D1026,HFE!$A$3:$AJ$1048576,BK$1,0)</f>
        <v>0</v>
      </c>
      <c r="BL1026" s="2">
        <f t="shared" si="546"/>
        <v>0</v>
      </c>
      <c r="BM1026" s="1">
        <f>VLOOKUP($B1026&amp;$C1026&amp;$D1026,Staqo!$A$3:$AJ$1048576,BM$1,0)</f>
        <v>0</v>
      </c>
      <c r="BN1026" s="1">
        <f>VLOOKUP($B1026&amp;$C1026&amp;$D1026,HFE!$A$3:$AJ$1048576,BN$1,0)</f>
        <v>0</v>
      </c>
      <c r="BO1026" s="2">
        <f t="shared" si="547"/>
        <v>0</v>
      </c>
      <c r="BP1026" s="1">
        <f>VLOOKUP($B1026&amp;$C1026&amp;$D1026,Staqo!$A$3:$AJ$1048576,BP$1,0)</f>
        <v>0</v>
      </c>
      <c r="BQ1026" s="1">
        <f>VLOOKUP($B1026&amp;$C1026&amp;$D1026,HFE!$A$3:$AJ$1048576,BQ$1,0)</f>
        <v>0</v>
      </c>
      <c r="BR1026" s="2">
        <f t="shared" si="548"/>
        <v>0</v>
      </c>
      <c r="BS1026" s="1">
        <f>VLOOKUP($B1026&amp;$C1026&amp;$D1026,Staqo!$A$3:$AJ$1048576,BS$1,0)</f>
        <v>0</v>
      </c>
      <c r="BT1026" s="1">
        <f>VLOOKUP($B1026&amp;$C1026&amp;$D1026,HFE!$A$3:$AJ$1048576,BT$1,0)</f>
        <v>0</v>
      </c>
      <c r="BU1026" s="2">
        <f t="shared" si="549"/>
        <v>0</v>
      </c>
      <c r="BV1026" s="1">
        <f>VLOOKUP($B1026&amp;$C1026&amp;$D1026,Staqo!$A$3:$AJ$1048576,BV$1,0)</f>
        <v>0</v>
      </c>
      <c r="BW1026" s="1">
        <f>VLOOKUP($B1026&amp;$C1026&amp;$D1026,HFE!$A$3:$AJ$1048576,BW$1,0)</f>
        <v>0</v>
      </c>
      <c r="BX1026" s="2">
        <f t="shared" si="550"/>
        <v>0</v>
      </c>
      <c r="BY1026" s="1">
        <f>VLOOKUP($B1026&amp;$C1026&amp;$D1026,Staqo!$A$3:$AJ$1048576,BY$1,0)</f>
        <v>0</v>
      </c>
      <c r="BZ1026" s="1">
        <f>VLOOKUP($B1026&amp;$C1026&amp;$D1026,HFE!$A$3:$AJ$1048576,BZ$1,0)</f>
        <v>0</v>
      </c>
      <c r="CA1026" s="2">
        <f t="shared" si="551"/>
        <v>0</v>
      </c>
      <c r="CB1026" s="1">
        <f>VLOOKUP($B1026&amp;$C1026&amp;$D1026,Staqo!$A$3:$AJ$1048576,CB$1,0)</f>
        <v>0</v>
      </c>
      <c r="CC1026" s="1">
        <f>VLOOKUP($B1026&amp;$C1026&amp;$D1026,HFE!$A$3:$AJ$1048576,CC$1,0)</f>
        <v>0</v>
      </c>
      <c r="CD1026" s="2">
        <f t="shared" si="552"/>
        <v>0</v>
      </c>
      <c r="CE1026" s="1">
        <f>VLOOKUP($B1026&amp;$C1026&amp;$D1026,Staqo!$A$3:$AJ$1048576,CE$1,0)</f>
        <v>0</v>
      </c>
      <c r="CF1026" s="1">
        <f>VLOOKUP($B1026&amp;$C1026&amp;$D1026,HFE!$A$3:$AJ$1048576,CF$1,0)</f>
        <v>0</v>
      </c>
      <c r="CG1026" s="2">
        <f t="shared" si="553"/>
        <v>0</v>
      </c>
      <c r="CH1026" s="1">
        <f>VLOOKUP($B1026&amp;$C1026&amp;$D1026,Staqo!$A$3:$AJ$1048576,CH$1,0)</f>
        <v>0</v>
      </c>
      <c r="CI1026" s="1">
        <f>VLOOKUP($B1026&amp;$C1026&amp;$D1026,HFE!$A$3:$AJ$1048576,CI$1,0)</f>
        <v>0</v>
      </c>
      <c r="CJ1026" s="2">
        <f t="shared" si="554"/>
        <v>0</v>
      </c>
      <c r="CK1026" s="1">
        <f>VLOOKUP($B1026&amp;$C1026&amp;$D1026,Staqo!$A$3:$AJ$1048576,CK$1,0)</f>
        <v>0</v>
      </c>
      <c r="CL1026" s="1">
        <f>VLOOKUP($B1026&amp;$C1026&amp;$D1026,HFE!$A$3:$AJ$1048576,CL$1,0)</f>
        <v>0</v>
      </c>
      <c r="CM1026" s="2">
        <f t="shared" si="555"/>
        <v>0</v>
      </c>
      <c r="CN1026" s="1">
        <f>VLOOKUP($B1026&amp;$C1026&amp;$D1026,Staqo!$A$3:$AJ$1048576,CN$1,0)</f>
        <v>0</v>
      </c>
      <c r="CO1026" s="1">
        <f>VLOOKUP($B1026&amp;$C1026&amp;$D1026,HFE!$A$3:$AJ$1048576,CO$1,0)</f>
        <v>0</v>
      </c>
      <c r="CP1026" s="2">
        <f t="shared" si="556"/>
        <v>0</v>
      </c>
      <c r="CQ1026" s="1">
        <f>VLOOKUP($B1026&amp;$C1026&amp;$D1026,Staqo!$A$3:$AJ$1048576,CQ$1,0)</f>
        <v>0</v>
      </c>
      <c r="CR1026" s="1">
        <f>VLOOKUP($B1026&amp;$C1026&amp;$D1026,HFE!$A$3:$AJ$1048576,CR$1,0)</f>
        <v>0</v>
      </c>
      <c r="CS1026" s="2">
        <f t="shared" si="557"/>
        <v>0</v>
      </c>
      <c r="CT1026" s="1"/>
      <c r="CU1026" s="1"/>
      <c r="CV1026" s="2"/>
    </row>
    <row r="1027" hidden="1" spans="1:100">
      <c r="A1027" s="1" t="s">
        <v>95</v>
      </c>
      <c r="B1027" s="1" t="s">
        <v>96</v>
      </c>
      <c r="C1027" s="3">
        <v>44582</v>
      </c>
      <c r="D1027" s="1" t="s">
        <v>106</v>
      </c>
      <c r="E1027" s="1">
        <f>VLOOKUP($B1027&amp;$C1027&amp;$D1027,Staqo!$A$3:$AJ$1048576,E$1,0)</f>
        <v>5.31012</v>
      </c>
      <c r="F1027" s="1" t="e">
        <f>VLOOKUP($B1027&amp;$C1027&amp;$D1027,HFE!$A$3:$AJ$1048576,F$1,0)</f>
        <v>#REF!</v>
      </c>
      <c r="G1027" s="2" t="e">
        <f t="shared" si="527"/>
        <v>#REF!</v>
      </c>
      <c r="H1027" s="1">
        <f>VLOOKUP($B1027&amp;$C1027&amp;$D1027,Staqo!$A$3:$AJ$1048576,H$1,0)</f>
        <v>6.2975</v>
      </c>
      <c r="I1027" s="1" t="e">
        <f>VLOOKUP($B1027&amp;$C1027&amp;$D1027,HFE!$A$3:$AJ$1048576,I$1,0)</f>
        <v>#REF!</v>
      </c>
      <c r="J1027" s="2" t="e">
        <f t="shared" si="528"/>
        <v>#REF!</v>
      </c>
      <c r="K1027" s="1">
        <f>VLOOKUP($B1027&amp;$C1027&amp;$D1027,Staqo!$A$3:$AJ$1048576,K$1,0)</f>
        <v>6940.35</v>
      </c>
      <c r="L1027" s="1" t="e">
        <f>VLOOKUP($B1027&amp;$C1027&amp;$D1027,HFE!$A$3:$AJ$1048576,L$1,0)</f>
        <v>#REF!</v>
      </c>
      <c r="M1027" s="2" t="e">
        <f t="shared" si="529"/>
        <v>#REF!</v>
      </c>
      <c r="N1027" s="1">
        <f>VLOOKUP($B1027&amp;$C1027&amp;$D1027,Staqo!$A$3:$AJ$1048576,N$1,0)</f>
        <v>5170</v>
      </c>
      <c r="O1027" s="1">
        <f>VLOOKUP($B1027&amp;$C1027&amp;$D1027,HFE!$A$3:$AJ$1048576,O$1,0)</f>
        <v>0</v>
      </c>
      <c r="P1027" s="2">
        <f t="shared" si="530"/>
        <v>-5170</v>
      </c>
      <c r="Q1027" s="1">
        <f>VLOOKUP($B1027&amp;$C1027&amp;$D1027,Staqo!$A$3:$AJ$1048576,Q$1,0)</f>
        <v>5125.14</v>
      </c>
      <c r="R1027" s="1">
        <f>VLOOKUP($B1027&amp;$C1027&amp;$D1027,HFE!$A$3:$AJ$1048576,R$1,0)</f>
        <v>0</v>
      </c>
      <c r="S1027" s="2">
        <f t="shared" si="531"/>
        <v>-5125.14</v>
      </c>
      <c r="T1027" s="1">
        <f>VLOOKUP($B1027&amp;$C1027&amp;$D1027,Staqo!$A$3:$AJ$1048576,T$1,0)</f>
        <v>0.744919</v>
      </c>
      <c r="U1027" s="1" t="e">
        <f>VLOOKUP($B1027&amp;$C1027&amp;$D1027,HFE!$A$3:$AJ$1048576,U$1,0)</f>
        <v>#REF!</v>
      </c>
      <c r="V1027" s="2" t="e">
        <f t="shared" si="532"/>
        <v>#REF!</v>
      </c>
      <c r="W1027" s="1">
        <f>VLOOKUP($B1027&amp;$C1027&amp;$D1027,Staqo!$A$3:$AJ$1048576,W$1,0)</f>
        <v>0.738456</v>
      </c>
      <c r="X1027" s="1" t="e">
        <f>VLOOKUP($B1027&amp;$C1027&amp;$D1027,HFE!$A$3:$AJ$1048576,X$1,0)</f>
        <v>#REF!</v>
      </c>
      <c r="Y1027" s="2" t="e">
        <f t="shared" si="533"/>
        <v>#REF!</v>
      </c>
      <c r="Z1027" s="4">
        <f>VLOOKUP($B1027&amp;$C1027&amp;$D1027,Staqo!$A$3:$AJ$1048576,Z$1,0)</f>
        <v>100</v>
      </c>
      <c r="AA1027" s="4">
        <f>VLOOKUP($B1027&amp;$C1027&amp;$D1027,HFE!$A$3:$AJ$1048576,AA$1,0)</f>
        <v>0</v>
      </c>
      <c r="AB1027" s="5">
        <f t="shared" si="534"/>
        <v>-100</v>
      </c>
      <c r="AC1027" s="1">
        <f>VLOOKUP($B1027&amp;$C1027&amp;$D1027,Staqo!$A$3:$AJ$1048576,AC$1,0)</f>
        <v>100</v>
      </c>
      <c r="AD1027" s="1">
        <f>VLOOKUP($B1027&amp;$C1027&amp;$D1027,HFE!$A$3:$AJ$1048576,AD$1,0)*100</f>
        <v>100</v>
      </c>
      <c r="AE1027" s="2">
        <f t="shared" si="535"/>
        <v>0</v>
      </c>
      <c r="AF1027" s="1">
        <f>VLOOKUP($B1027&amp;$C1027&amp;$D1027,Staqo!$A$3:$AJ$1048576,AF$1,0)</f>
        <v>100</v>
      </c>
      <c r="AG1027" s="1">
        <f>VLOOKUP($B1027&amp;$C1027&amp;$D1027,HFE!$A$3:$AJ$1048576,AG$1,0)*100</f>
        <v>100</v>
      </c>
      <c r="AH1027" s="2">
        <f t="shared" si="536"/>
        <v>0</v>
      </c>
      <c r="AI1027" s="1">
        <f>VLOOKUP($B1027&amp;$C1027&amp;$D1027,Staqo!$A$3:$AJ$1048576,AI$1,0)</f>
        <v>0.21501</v>
      </c>
      <c r="AJ1027" s="1" t="e">
        <f>VLOOKUP($B1027&amp;$C1027&amp;$D1027,HFE!$A$3:$AJ$1048576,AJ$1,0)</f>
        <v>#REF!</v>
      </c>
      <c r="AK1027" s="2" t="e">
        <f t="shared" si="537"/>
        <v>#REF!</v>
      </c>
      <c r="AL1027" s="1">
        <f>VLOOKUP($B1027&amp;$C1027&amp;$D1027,Staqo!$A$3:$AJ$1048576,AL$1,0)</f>
        <v>0.195464</v>
      </c>
      <c r="AM1027" s="1" t="e">
        <f>VLOOKUP($B1027&amp;$C1027&amp;$D1027,HFE!$A$3:$AJ$1048576,AM$1,0)</f>
        <v>#REF!</v>
      </c>
      <c r="AN1027" s="2" t="e">
        <f t="shared" si="538"/>
        <v>#REF!</v>
      </c>
      <c r="AO1027" s="1">
        <f>VLOOKUP($B1027&amp;$C1027&amp;$D1027,Staqo!$A$3:$AJ$1048576,AO$1,0)</f>
        <v>0.213145</v>
      </c>
      <c r="AP1027" s="1" t="e">
        <f>VLOOKUP($B1027&amp;$C1027&amp;$D1027,HFE!$A$3:$AJ$1048576,AP$1,0)</f>
        <v>#REF!</v>
      </c>
      <c r="AQ1027" s="2" t="e">
        <f t="shared" si="539"/>
        <v>#REF!</v>
      </c>
      <c r="AR1027" s="1">
        <f>VLOOKUP($B1027&amp;$C1027&amp;$D1027,Staqo!$A$3:$AJ$1048576,AR$1,0)</f>
        <v>0.193768</v>
      </c>
      <c r="AS1027" s="1" t="e">
        <f>VLOOKUP($B1027&amp;$C1027&amp;$D1027,HFE!$A$3:$AJ$1048576,AS$1,0)</f>
        <v>#REF!</v>
      </c>
      <c r="AT1027" s="2" t="e">
        <f t="shared" si="540"/>
        <v>#REF!</v>
      </c>
      <c r="AU1027" s="1">
        <f>VLOOKUP($B1027&amp;$C1027&amp;$D1027,Staqo!$A$3:$AJ$1048576,AU$1,0)</f>
        <v>96.5467</v>
      </c>
      <c r="AV1027" s="1">
        <f>VLOOKUP($B1027&amp;$C1027&amp;$D1027,HFE!$A$3:$AJ$1048576,AV$1,0)</f>
        <v>0</v>
      </c>
      <c r="AW1027" s="2">
        <f t="shared" si="541"/>
        <v>-96.5467</v>
      </c>
      <c r="AX1027" s="4">
        <f>VLOOKUP($B1027&amp;$C1027&amp;$D1027,Staqo!$A$3:$AJ$1048576,AX$1,0)</f>
        <v>12</v>
      </c>
      <c r="AY1027" s="4">
        <f>VLOOKUP($B1027&amp;$C1027&amp;$D1027,HFE!$A$3:$AJ$1048576,AY$1,0)</f>
        <v>12</v>
      </c>
      <c r="AZ1027" s="5">
        <f t="shared" si="542"/>
        <v>0</v>
      </c>
      <c r="BA1027" s="1">
        <f>VLOOKUP($B1027&amp;$C1027&amp;$D1027,Staqo!$A$3:$AJ$1048576,BA$1,0)</f>
        <v>0</v>
      </c>
      <c r="BB1027" s="1">
        <f>VLOOKUP($B1027&amp;$C1027&amp;$D1027,HFE!$A$3:$AJ$1048576,BB$1,0)</f>
        <v>0</v>
      </c>
      <c r="BC1027" s="2">
        <f t="shared" si="543"/>
        <v>0</v>
      </c>
      <c r="BD1027" s="1">
        <f>VLOOKUP($B1027&amp;$C1027&amp;$D1027,Staqo!$A$3:$AJ$1048576,BD$1,0)</f>
        <v>0</v>
      </c>
      <c r="BE1027" s="1">
        <f>VLOOKUP($B1027&amp;$C1027&amp;$D1027,HFE!$A$3:$AJ$1048576,BE$1,0)</f>
        <v>0</v>
      </c>
      <c r="BF1027" s="2">
        <f t="shared" si="544"/>
        <v>0</v>
      </c>
      <c r="BG1027" s="1">
        <f>VLOOKUP($B1027&amp;$C1027&amp;$D1027,Staqo!$A$3:$AJ$1048576,BG$1,0)</f>
        <v>0</v>
      </c>
      <c r="BH1027" s="1">
        <f>VLOOKUP($B1027&amp;$C1027&amp;$D1027,HFE!$A$3:$AJ$1048576,BH$1,0)</f>
        <v>0</v>
      </c>
      <c r="BI1027" s="2">
        <f t="shared" si="545"/>
        <v>0</v>
      </c>
      <c r="BJ1027" s="1">
        <f>VLOOKUP($B1027&amp;$C1027&amp;$D1027,Staqo!$A$3:$AJ$1048576,BJ$1,0)</f>
        <v>0</v>
      </c>
      <c r="BK1027" s="1">
        <f>VLOOKUP($B1027&amp;$C1027&amp;$D1027,HFE!$A$3:$AJ$1048576,BK$1,0)</f>
        <v>0</v>
      </c>
      <c r="BL1027" s="2">
        <f t="shared" si="546"/>
        <v>0</v>
      </c>
      <c r="BM1027" s="1">
        <f>VLOOKUP($B1027&amp;$C1027&amp;$D1027,Staqo!$A$3:$AJ$1048576,BM$1,0)</f>
        <v>0</v>
      </c>
      <c r="BN1027" s="1">
        <f>VLOOKUP($B1027&amp;$C1027&amp;$D1027,HFE!$A$3:$AJ$1048576,BN$1,0)</f>
        <v>0</v>
      </c>
      <c r="BO1027" s="2">
        <f t="shared" si="547"/>
        <v>0</v>
      </c>
      <c r="BP1027" s="1">
        <f>VLOOKUP($B1027&amp;$C1027&amp;$D1027,Staqo!$A$3:$AJ$1048576,BP$1,0)</f>
        <v>0</v>
      </c>
      <c r="BQ1027" s="1">
        <f>VLOOKUP($B1027&amp;$C1027&amp;$D1027,HFE!$A$3:$AJ$1048576,BQ$1,0)</f>
        <v>0</v>
      </c>
      <c r="BR1027" s="2">
        <f t="shared" si="548"/>
        <v>0</v>
      </c>
      <c r="BS1027" s="1">
        <f>VLOOKUP($B1027&amp;$C1027&amp;$D1027,Staqo!$A$3:$AJ$1048576,BS$1,0)</f>
        <v>0</v>
      </c>
      <c r="BT1027" s="1">
        <f>VLOOKUP($B1027&amp;$C1027&amp;$D1027,HFE!$A$3:$AJ$1048576,BT$1,0)</f>
        <v>0</v>
      </c>
      <c r="BU1027" s="2">
        <f t="shared" si="549"/>
        <v>0</v>
      </c>
      <c r="BV1027" s="1">
        <f>VLOOKUP($B1027&amp;$C1027&amp;$D1027,Staqo!$A$3:$AJ$1048576,BV$1,0)</f>
        <v>0</v>
      </c>
      <c r="BW1027" s="1">
        <f>VLOOKUP($B1027&amp;$C1027&amp;$D1027,HFE!$A$3:$AJ$1048576,BW$1,0)</f>
        <v>0</v>
      </c>
      <c r="BX1027" s="2">
        <f t="shared" si="550"/>
        <v>0</v>
      </c>
      <c r="BY1027" s="1">
        <f>VLOOKUP($B1027&amp;$C1027&amp;$D1027,Staqo!$A$3:$AJ$1048576,BY$1,0)</f>
        <v>0</v>
      </c>
      <c r="BZ1027" s="1">
        <f>VLOOKUP($B1027&amp;$C1027&amp;$D1027,HFE!$A$3:$AJ$1048576,BZ$1,0)</f>
        <v>0</v>
      </c>
      <c r="CA1027" s="2">
        <f t="shared" si="551"/>
        <v>0</v>
      </c>
      <c r="CB1027" s="1">
        <f>VLOOKUP($B1027&amp;$C1027&amp;$D1027,Staqo!$A$3:$AJ$1048576,CB$1,0)</f>
        <v>0</v>
      </c>
      <c r="CC1027" s="1">
        <f>VLOOKUP($B1027&amp;$C1027&amp;$D1027,HFE!$A$3:$AJ$1048576,CC$1,0)</f>
        <v>0</v>
      </c>
      <c r="CD1027" s="2">
        <f t="shared" si="552"/>
        <v>0</v>
      </c>
      <c r="CE1027" s="1">
        <f>VLOOKUP($B1027&amp;$C1027&amp;$D1027,Staqo!$A$3:$AJ$1048576,CE$1,0)</f>
        <v>0</v>
      </c>
      <c r="CF1027" s="1">
        <f>VLOOKUP($B1027&amp;$C1027&amp;$D1027,HFE!$A$3:$AJ$1048576,CF$1,0)</f>
        <v>0</v>
      </c>
      <c r="CG1027" s="2">
        <f t="shared" si="553"/>
        <v>0</v>
      </c>
      <c r="CH1027" s="1">
        <f>VLOOKUP($B1027&amp;$C1027&amp;$D1027,Staqo!$A$3:$AJ$1048576,CH$1,0)</f>
        <v>0</v>
      </c>
      <c r="CI1027" s="1">
        <f>VLOOKUP($B1027&amp;$C1027&amp;$D1027,HFE!$A$3:$AJ$1048576,CI$1,0)</f>
        <v>0</v>
      </c>
      <c r="CJ1027" s="2">
        <f t="shared" si="554"/>
        <v>0</v>
      </c>
      <c r="CK1027" s="1">
        <f>VLOOKUP($B1027&amp;$C1027&amp;$D1027,Staqo!$A$3:$AJ$1048576,CK$1,0)</f>
        <v>0</v>
      </c>
      <c r="CL1027" s="1">
        <f>VLOOKUP($B1027&amp;$C1027&amp;$D1027,HFE!$A$3:$AJ$1048576,CL$1,0)</f>
        <v>0</v>
      </c>
      <c r="CM1027" s="2">
        <f t="shared" si="555"/>
        <v>0</v>
      </c>
      <c r="CN1027" s="1">
        <f>VLOOKUP($B1027&amp;$C1027&amp;$D1027,Staqo!$A$3:$AJ$1048576,CN$1,0)</f>
        <v>0</v>
      </c>
      <c r="CO1027" s="1">
        <f>VLOOKUP($B1027&amp;$C1027&amp;$D1027,HFE!$A$3:$AJ$1048576,CO$1,0)</f>
        <v>0</v>
      </c>
      <c r="CP1027" s="2">
        <f t="shared" si="556"/>
        <v>0</v>
      </c>
      <c r="CQ1027" s="1">
        <f>VLOOKUP($B1027&amp;$C1027&amp;$D1027,Staqo!$A$3:$AJ$1048576,CQ$1,0)</f>
        <v>0</v>
      </c>
      <c r="CR1027" s="1">
        <f>VLOOKUP($B1027&amp;$C1027&amp;$D1027,HFE!$A$3:$AJ$1048576,CR$1,0)</f>
        <v>0</v>
      </c>
      <c r="CS1027" s="2">
        <f t="shared" si="557"/>
        <v>0</v>
      </c>
      <c r="CT1027" s="1"/>
      <c r="CU1027" s="1"/>
      <c r="CV1027" s="2"/>
    </row>
    <row r="1028" hidden="1" spans="1:100">
      <c r="A1028" s="1" t="s">
        <v>95</v>
      </c>
      <c r="B1028" s="1" t="s">
        <v>96</v>
      </c>
      <c r="C1028" s="3">
        <v>44582</v>
      </c>
      <c r="D1028" s="1" t="s">
        <v>107</v>
      </c>
      <c r="E1028" s="1">
        <f>VLOOKUP($B1028&amp;$C1028&amp;$D1028,Staqo!$A$3:$AJ$1048576,E$1,0)</f>
        <v>5.31012</v>
      </c>
      <c r="F1028" s="1" t="e">
        <f>VLOOKUP($B1028&amp;$C1028&amp;$D1028,HFE!$A$3:$AJ$1048576,F$1,0)</f>
        <v>#REF!</v>
      </c>
      <c r="G1028" s="2" t="e">
        <f t="shared" si="527"/>
        <v>#REF!</v>
      </c>
      <c r="H1028" s="1">
        <f>VLOOKUP($B1028&amp;$C1028&amp;$D1028,Staqo!$A$3:$AJ$1048576,H$1,0)</f>
        <v>6.2975</v>
      </c>
      <c r="I1028" s="1" t="e">
        <f>VLOOKUP($B1028&amp;$C1028&amp;$D1028,HFE!$A$3:$AJ$1048576,I$1,0)</f>
        <v>#REF!</v>
      </c>
      <c r="J1028" s="2" t="e">
        <f t="shared" si="528"/>
        <v>#REF!</v>
      </c>
      <c r="K1028" s="1">
        <f>VLOOKUP($B1028&amp;$C1028&amp;$D1028,Staqo!$A$3:$AJ$1048576,K$1,0)</f>
        <v>6940.35</v>
      </c>
      <c r="L1028" s="1" t="e">
        <f>VLOOKUP($B1028&amp;$C1028&amp;$D1028,HFE!$A$3:$AJ$1048576,L$1,0)</f>
        <v>#REF!</v>
      </c>
      <c r="M1028" s="2" t="e">
        <f t="shared" si="529"/>
        <v>#REF!</v>
      </c>
      <c r="N1028" s="1">
        <f>VLOOKUP($B1028&amp;$C1028&amp;$D1028,Staqo!$A$3:$AJ$1048576,N$1,0)</f>
        <v>5200</v>
      </c>
      <c r="O1028" s="1">
        <f>VLOOKUP($B1028&amp;$C1028&amp;$D1028,HFE!$A$3:$AJ$1048576,O$1,0)</f>
        <v>0</v>
      </c>
      <c r="P1028" s="2">
        <f t="shared" si="530"/>
        <v>-5200</v>
      </c>
      <c r="Q1028" s="1">
        <f>VLOOKUP($B1028&amp;$C1028&amp;$D1028,Staqo!$A$3:$AJ$1048576,Q$1,0)</f>
        <v>5154.88</v>
      </c>
      <c r="R1028" s="1">
        <f>VLOOKUP($B1028&amp;$C1028&amp;$D1028,HFE!$A$3:$AJ$1048576,R$1,0)</f>
        <v>0</v>
      </c>
      <c r="S1028" s="2">
        <f t="shared" si="531"/>
        <v>-5154.88</v>
      </c>
      <c r="T1028" s="1">
        <f>VLOOKUP($B1028&amp;$C1028&amp;$D1028,Staqo!$A$3:$AJ$1048576,T$1,0)</f>
        <v>0.749241</v>
      </c>
      <c r="U1028" s="1" t="e">
        <f>VLOOKUP($B1028&amp;$C1028&amp;$D1028,HFE!$A$3:$AJ$1048576,U$1,0)</f>
        <v>#REF!</v>
      </c>
      <c r="V1028" s="2" t="e">
        <f t="shared" si="532"/>
        <v>#REF!</v>
      </c>
      <c r="W1028" s="1">
        <f>VLOOKUP($B1028&amp;$C1028&amp;$D1028,Staqo!$A$3:$AJ$1048576,W$1,0)</f>
        <v>0.742741</v>
      </c>
      <c r="X1028" s="1" t="e">
        <f>VLOOKUP($B1028&amp;$C1028&amp;$D1028,HFE!$A$3:$AJ$1048576,X$1,0)</f>
        <v>#REF!</v>
      </c>
      <c r="Y1028" s="2" t="e">
        <f t="shared" si="533"/>
        <v>#REF!</v>
      </c>
      <c r="Z1028" s="4">
        <f>VLOOKUP($B1028&amp;$C1028&amp;$D1028,Staqo!$A$3:$AJ$1048576,Z$1,0)</f>
        <v>100</v>
      </c>
      <c r="AA1028" s="4">
        <f>VLOOKUP($B1028&amp;$C1028&amp;$D1028,HFE!$A$3:$AJ$1048576,AA$1,0)</f>
        <v>0</v>
      </c>
      <c r="AB1028" s="5">
        <f t="shared" si="534"/>
        <v>-100</v>
      </c>
      <c r="AC1028" s="1">
        <f>VLOOKUP($B1028&amp;$C1028&amp;$D1028,Staqo!$A$3:$AJ$1048576,AC$1,0)</f>
        <v>100</v>
      </c>
      <c r="AD1028" s="1">
        <f>VLOOKUP($B1028&amp;$C1028&amp;$D1028,HFE!$A$3:$AJ$1048576,AD$1,0)*100</f>
        <v>100</v>
      </c>
      <c r="AE1028" s="2">
        <f t="shared" si="535"/>
        <v>0</v>
      </c>
      <c r="AF1028" s="1">
        <f>VLOOKUP($B1028&amp;$C1028&amp;$D1028,Staqo!$A$3:$AJ$1048576,AF$1,0)</f>
        <v>100</v>
      </c>
      <c r="AG1028" s="1">
        <f>VLOOKUP($B1028&amp;$C1028&amp;$D1028,HFE!$A$3:$AJ$1048576,AG$1,0)*100</f>
        <v>100</v>
      </c>
      <c r="AH1028" s="2">
        <f t="shared" si="536"/>
        <v>0</v>
      </c>
      <c r="AI1028" s="1">
        <f>VLOOKUP($B1028&amp;$C1028&amp;$D1028,Staqo!$A$3:$AJ$1048576,AI$1,0)</f>
        <v>0.216258</v>
      </c>
      <c r="AJ1028" s="1" t="e">
        <f>VLOOKUP($B1028&amp;$C1028&amp;$D1028,HFE!$A$3:$AJ$1048576,AJ$1,0)</f>
        <v>#REF!</v>
      </c>
      <c r="AK1028" s="2" t="e">
        <f t="shared" si="537"/>
        <v>#REF!</v>
      </c>
      <c r="AL1028" s="1">
        <f>VLOOKUP($B1028&amp;$C1028&amp;$D1028,Staqo!$A$3:$AJ$1048576,AL$1,0)</f>
        <v>0.196598</v>
      </c>
      <c r="AM1028" s="1" t="e">
        <f>VLOOKUP($B1028&amp;$C1028&amp;$D1028,HFE!$A$3:$AJ$1048576,AM$1,0)</f>
        <v>#REF!</v>
      </c>
      <c r="AN1028" s="2" t="e">
        <f t="shared" si="538"/>
        <v>#REF!</v>
      </c>
      <c r="AO1028" s="1">
        <f>VLOOKUP($B1028&amp;$C1028&amp;$D1028,Staqo!$A$3:$AJ$1048576,AO$1,0)</f>
        <v>0.214382</v>
      </c>
      <c r="AP1028" s="1" t="e">
        <f>VLOOKUP($B1028&amp;$C1028&amp;$D1028,HFE!$A$3:$AJ$1048576,AP$1,0)</f>
        <v>#REF!</v>
      </c>
      <c r="AQ1028" s="2" t="e">
        <f t="shared" si="539"/>
        <v>#REF!</v>
      </c>
      <c r="AR1028" s="1">
        <f>VLOOKUP($B1028&amp;$C1028&amp;$D1028,Staqo!$A$3:$AJ$1048576,AR$1,0)</f>
        <v>0.194892</v>
      </c>
      <c r="AS1028" s="1" t="e">
        <f>VLOOKUP($B1028&amp;$C1028&amp;$D1028,HFE!$A$3:$AJ$1048576,AS$1,0)</f>
        <v>#REF!</v>
      </c>
      <c r="AT1028" s="2" t="e">
        <f t="shared" si="540"/>
        <v>#REF!</v>
      </c>
      <c r="AU1028" s="1">
        <f>VLOOKUP($B1028&amp;$C1028&amp;$D1028,Staqo!$A$3:$AJ$1048576,AU$1,0)</f>
        <v>96.3302</v>
      </c>
      <c r="AV1028" s="1">
        <f>VLOOKUP($B1028&amp;$C1028&amp;$D1028,HFE!$A$3:$AJ$1048576,AV$1,0)</f>
        <v>0</v>
      </c>
      <c r="AW1028" s="2">
        <f t="shared" si="541"/>
        <v>-96.3302</v>
      </c>
      <c r="AX1028" s="4">
        <f>VLOOKUP($B1028&amp;$C1028&amp;$D1028,Staqo!$A$3:$AJ$1048576,AX$1,0)</f>
        <v>12</v>
      </c>
      <c r="AY1028" s="4">
        <f>VLOOKUP($B1028&amp;$C1028&amp;$D1028,HFE!$A$3:$AJ$1048576,AY$1,0)</f>
        <v>12</v>
      </c>
      <c r="AZ1028" s="5">
        <f t="shared" si="542"/>
        <v>0</v>
      </c>
      <c r="BA1028" s="1">
        <f>VLOOKUP($B1028&amp;$C1028&amp;$D1028,Staqo!$A$3:$AJ$1048576,BA$1,0)</f>
        <v>0</v>
      </c>
      <c r="BB1028" s="1">
        <f>VLOOKUP($B1028&amp;$C1028&amp;$D1028,HFE!$A$3:$AJ$1048576,BB$1,0)</f>
        <v>0</v>
      </c>
      <c r="BC1028" s="2">
        <f t="shared" si="543"/>
        <v>0</v>
      </c>
      <c r="BD1028" s="1">
        <f>VLOOKUP($B1028&amp;$C1028&amp;$D1028,Staqo!$A$3:$AJ$1048576,BD$1,0)</f>
        <v>0</v>
      </c>
      <c r="BE1028" s="1">
        <f>VLOOKUP($B1028&amp;$C1028&amp;$D1028,HFE!$A$3:$AJ$1048576,BE$1,0)</f>
        <v>0</v>
      </c>
      <c r="BF1028" s="2">
        <f t="shared" si="544"/>
        <v>0</v>
      </c>
      <c r="BG1028" s="1">
        <f>VLOOKUP($B1028&amp;$C1028&amp;$D1028,Staqo!$A$3:$AJ$1048576,BG$1,0)</f>
        <v>0</v>
      </c>
      <c r="BH1028" s="1">
        <f>VLOOKUP($B1028&amp;$C1028&amp;$D1028,HFE!$A$3:$AJ$1048576,BH$1,0)</f>
        <v>0</v>
      </c>
      <c r="BI1028" s="2">
        <f t="shared" si="545"/>
        <v>0</v>
      </c>
      <c r="BJ1028" s="1">
        <f>VLOOKUP($B1028&amp;$C1028&amp;$D1028,Staqo!$A$3:$AJ$1048576,BJ$1,0)</f>
        <v>0</v>
      </c>
      <c r="BK1028" s="1">
        <f>VLOOKUP($B1028&amp;$C1028&amp;$D1028,HFE!$A$3:$AJ$1048576,BK$1,0)</f>
        <v>0</v>
      </c>
      <c r="BL1028" s="2">
        <f t="shared" si="546"/>
        <v>0</v>
      </c>
      <c r="BM1028" s="1">
        <f>VLOOKUP($B1028&amp;$C1028&amp;$D1028,Staqo!$A$3:$AJ$1048576,BM$1,0)</f>
        <v>0</v>
      </c>
      <c r="BN1028" s="1">
        <f>VLOOKUP($B1028&amp;$C1028&amp;$D1028,HFE!$A$3:$AJ$1048576,BN$1,0)</f>
        <v>0</v>
      </c>
      <c r="BO1028" s="2">
        <f t="shared" si="547"/>
        <v>0</v>
      </c>
      <c r="BP1028" s="1">
        <f>VLOOKUP($B1028&amp;$C1028&amp;$D1028,Staqo!$A$3:$AJ$1048576,BP$1,0)</f>
        <v>0</v>
      </c>
      <c r="BQ1028" s="1">
        <f>VLOOKUP($B1028&amp;$C1028&amp;$D1028,HFE!$A$3:$AJ$1048576,BQ$1,0)</f>
        <v>0</v>
      </c>
      <c r="BR1028" s="2">
        <f t="shared" si="548"/>
        <v>0</v>
      </c>
      <c r="BS1028" s="1">
        <f>VLOOKUP($B1028&amp;$C1028&amp;$D1028,Staqo!$A$3:$AJ$1048576,BS$1,0)</f>
        <v>0</v>
      </c>
      <c r="BT1028" s="1">
        <f>VLOOKUP($B1028&amp;$C1028&amp;$D1028,HFE!$A$3:$AJ$1048576,BT$1,0)</f>
        <v>0</v>
      </c>
      <c r="BU1028" s="2">
        <f t="shared" si="549"/>
        <v>0</v>
      </c>
      <c r="BV1028" s="1">
        <f>VLOOKUP($B1028&amp;$C1028&amp;$D1028,Staqo!$A$3:$AJ$1048576,BV$1,0)</f>
        <v>0</v>
      </c>
      <c r="BW1028" s="1">
        <f>VLOOKUP($B1028&amp;$C1028&amp;$D1028,HFE!$A$3:$AJ$1048576,BW$1,0)</f>
        <v>0</v>
      </c>
      <c r="BX1028" s="2">
        <f t="shared" si="550"/>
        <v>0</v>
      </c>
      <c r="BY1028" s="1">
        <f>VLOOKUP($B1028&amp;$C1028&amp;$D1028,Staqo!$A$3:$AJ$1048576,BY$1,0)</f>
        <v>0</v>
      </c>
      <c r="BZ1028" s="1">
        <f>VLOOKUP($B1028&amp;$C1028&amp;$D1028,HFE!$A$3:$AJ$1048576,BZ$1,0)</f>
        <v>0</v>
      </c>
      <c r="CA1028" s="2">
        <f t="shared" si="551"/>
        <v>0</v>
      </c>
      <c r="CB1028" s="1">
        <f>VLOOKUP($B1028&amp;$C1028&amp;$D1028,Staqo!$A$3:$AJ$1048576,CB$1,0)</f>
        <v>0</v>
      </c>
      <c r="CC1028" s="1">
        <f>VLOOKUP($B1028&amp;$C1028&amp;$D1028,HFE!$A$3:$AJ$1048576,CC$1,0)</f>
        <v>0</v>
      </c>
      <c r="CD1028" s="2">
        <f t="shared" si="552"/>
        <v>0</v>
      </c>
      <c r="CE1028" s="1">
        <f>VLOOKUP($B1028&amp;$C1028&amp;$D1028,Staqo!$A$3:$AJ$1048576,CE$1,0)</f>
        <v>0</v>
      </c>
      <c r="CF1028" s="1">
        <f>VLOOKUP($B1028&amp;$C1028&amp;$D1028,HFE!$A$3:$AJ$1048576,CF$1,0)</f>
        <v>0</v>
      </c>
      <c r="CG1028" s="2">
        <f t="shared" si="553"/>
        <v>0</v>
      </c>
      <c r="CH1028" s="1">
        <f>VLOOKUP($B1028&amp;$C1028&amp;$D1028,Staqo!$A$3:$AJ$1048576,CH$1,0)</f>
        <v>0</v>
      </c>
      <c r="CI1028" s="1">
        <f>VLOOKUP($B1028&amp;$C1028&amp;$D1028,HFE!$A$3:$AJ$1048576,CI$1,0)</f>
        <v>0</v>
      </c>
      <c r="CJ1028" s="2">
        <f t="shared" si="554"/>
        <v>0</v>
      </c>
      <c r="CK1028" s="1">
        <f>VLOOKUP($B1028&amp;$C1028&amp;$D1028,Staqo!$A$3:$AJ$1048576,CK$1,0)</f>
        <v>0</v>
      </c>
      <c r="CL1028" s="1">
        <f>VLOOKUP($B1028&amp;$C1028&amp;$D1028,HFE!$A$3:$AJ$1048576,CL$1,0)</f>
        <v>0</v>
      </c>
      <c r="CM1028" s="2">
        <f t="shared" si="555"/>
        <v>0</v>
      </c>
      <c r="CN1028" s="1">
        <f>VLOOKUP($B1028&amp;$C1028&amp;$D1028,Staqo!$A$3:$AJ$1048576,CN$1,0)</f>
        <v>0</v>
      </c>
      <c r="CO1028" s="1">
        <f>VLOOKUP($B1028&amp;$C1028&amp;$D1028,HFE!$A$3:$AJ$1048576,CO$1,0)</f>
        <v>0</v>
      </c>
      <c r="CP1028" s="2">
        <f t="shared" si="556"/>
        <v>0</v>
      </c>
      <c r="CQ1028" s="1">
        <f>VLOOKUP($B1028&amp;$C1028&amp;$D1028,Staqo!$A$3:$AJ$1048576,CQ$1,0)</f>
        <v>0</v>
      </c>
      <c r="CR1028" s="1">
        <f>VLOOKUP($B1028&amp;$C1028&amp;$D1028,HFE!$A$3:$AJ$1048576,CR$1,0)</f>
        <v>0</v>
      </c>
      <c r="CS1028" s="2">
        <f t="shared" si="557"/>
        <v>0</v>
      </c>
      <c r="CT1028" s="1"/>
      <c r="CU1028" s="1"/>
      <c r="CV1028" s="2"/>
    </row>
    <row r="1029" hidden="1" spans="1:100">
      <c r="A1029" s="1" t="s">
        <v>95</v>
      </c>
      <c r="B1029" s="1" t="s">
        <v>96</v>
      </c>
      <c r="C1029" s="3">
        <v>44582</v>
      </c>
      <c r="D1029" s="1" t="s">
        <v>108</v>
      </c>
      <c r="E1029" s="1">
        <f>VLOOKUP($B1029&amp;$C1029&amp;$D1029,Staqo!$A$3:$AJ$1048576,E$1,0)</f>
        <v>5.31012</v>
      </c>
      <c r="F1029" s="1" t="e">
        <f>VLOOKUP($B1029&amp;$C1029&amp;$D1029,HFE!$A$3:$AJ$1048576,F$1,0)</f>
        <v>#REF!</v>
      </c>
      <c r="G1029" s="2" t="e">
        <f t="shared" si="527"/>
        <v>#REF!</v>
      </c>
      <c r="H1029" s="1">
        <f>VLOOKUP($B1029&amp;$C1029&amp;$D1029,Staqo!$A$3:$AJ$1048576,H$1,0)</f>
        <v>6.2975</v>
      </c>
      <c r="I1029" s="1" t="e">
        <f>VLOOKUP($B1029&amp;$C1029&amp;$D1029,HFE!$A$3:$AJ$1048576,I$1,0)</f>
        <v>#REF!</v>
      </c>
      <c r="J1029" s="2" t="e">
        <f t="shared" si="528"/>
        <v>#REF!</v>
      </c>
      <c r="K1029" s="1">
        <f>VLOOKUP($B1029&amp;$C1029&amp;$D1029,Staqo!$A$3:$AJ$1048576,K$1,0)</f>
        <v>6940.35</v>
      </c>
      <c r="L1029" s="1" t="e">
        <f>VLOOKUP($B1029&amp;$C1029&amp;$D1029,HFE!$A$3:$AJ$1048576,L$1,0)</f>
        <v>#REF!</v>
      </c>
      <c r="M1029" s="2" t="e">
        <f t="shared" si="529"/>
        <v>#REF!</v>
      </c>
      <c r="N1029" s="1">
        <f>VLOOKUP($B1029&amp;$C1029&amp;$D1029,Staqo!$A$3:$AJ$1048576,N$1,0)</f>
        <v>5340</v>
      </c>
      <c r="O1029" s="1">
        <f>VLOOKUP($B1029&amp;$C1029&amp;$D1029,HFE!$A$3:$AJ$1048576,O$1,0)</f>
        <v>0</v>
      </c>
      <c r="P1029" s="2">
        <f t="shared" si="530"/>
        <v>-5340</v>
      </c>
      <c r="Q1029" s="1">
        <f>VLOOKUP($B1029&amp;$C1029&amp;$D1029,Staqo!$A$3:$AJ$1048576,Q$1,0)</f>
        <v>5293.67</v>
      </c>
      <c r="R1029" s="1">
        <f>VLOOKUP($B1029&amp;$C1029&amp;$D1029,HFE!$A$3:$AJ$1048576,R$1,0)</f>
        <v>0</v>
      </c>
      <c r="S1029" s="2">
        <f t="shared" si="531"/>
        <v>-5293.67</v>
      </c>
      <c r="T1029" s="1">
        <f>VLOOKUP($B1029&amp;$C1029&amp;$D1029,Staqo!$A$3:$AJ$1048576,T$1,0)</f>
        <v>0.769413</v>
      </c>
      <c r="U1029" s="1" t="e">
        <f>VLOOKUP($B1029&amp;$C1029&amp;$D1029,HFE!$A$3:$AJ$1048576,U$1,0)</f>
        <v>#REF!</v>
      </c>
      <c r="V1029" s="2" t="e">
        <f t="shared" si="532"/>
        <v>#REF!</v>
      </c>
      <c r="W1029" s="1">
        <f>VLOOKUP($B1029&amp;$C1029&amp;$D1029,Staqo!$A$3:$AJ$1048576,W$1,0)</f>
        <v>0.762738</v>
      </c>
      <c r="X1029" s="1" t="e">
        <f>VLOOKUP($B1029&amp;$C1029&amp;$D1029,HFE!$A$3:$AJ$1048576,X$1,0)</f>
        <v>#REF!</v>
      </c>
      <c r="Y1029" s="2" t="e">
        <f t="shared" si="533"/>
        <v>#REF!</v>
      </c>
      <c r="Z1029" s="4">
        <f>VLOOKUP($B1029&amp;$C1029&amp;$D1029,Staqo!$A$3:$AJ$1048576,Z$1,0)</f>
        <v>100</v>
      </c>
      <c r="AA1029" s="4">
        <f>VLOOKUP($B1029&amp;$C1029&amp;$D1029,HFE!$A$3:$AJ$1048576,AA$1,0)</f>
        <v>0</v>
      </c>
      <c r="AB1029" s="5">
        <f t="shared" si="534"/>
        <v>-100</v>
      </c>
      <c r="AC1029" s="1">
        <f>VLOOKUP($B1029&amp;$C1029&amp;$D1029,Staqo!$A$3:$AJ$1048576,AC$1,0)</f>
        <v>100</v>
      </c>
      <c r="AD1029" s="1">
        <f>VLOOKUP($B1029&amp;$C1029&amp;$D1029,HFE!$A$3:$AJ$1048576,AD$1,0)*100</f>
        <v>100</v>
      </c>
      <c r="AE1029" s="2">
        <f t="shared" si="535"/>
        <v>0</v>
      </c>
      <c r="AF1029" s="1">
        <f>VLOOKUP($B1029&amp;$C1029&amp;$D1029,Staqo!$A$3:$AJ$1048576,AF$1,0)</f>
        <v>100</v>
      </c>
      <c r="AG1029" s="1">
        <f>VLOOKUP($B1029&amp;$C1029&amp;$D1029,HFE!$A$3:$AJ$1048576,AG$1,0)*100</f>
        <v>100</v>
      </c>
      <c r="AH1029" s="2">
        <f t="shared" si="536"/>
        <v>0</v>
      </c>
      <c r="AI1029" s="1">
        <f>VLOOKUP($B1029&amp;$C1029&amp;$D1029,Staqo!$A$3:$AJ$1048576,AI$1,0)</f>
        <v>0.22208</v>
      </c>
      <c r="AJ1029" s="1" t="e">
        <f>VLOOKUP($B1029&amp;$C1029&amp;$D1029,HFE!$A$3:$AJ$1048576,AJ$1,0)</f>
        <v>#REF!</v>
      </c>
      <c r="AK1029" s="2" t="e">
        <f t="shared" si="537"/>
        <v>#REF!</v>
      </c>
      <c r="AL1029" s="1">
        <f>VLOOKUP($B1029&amp;$C1029&amp;$D1029,Staqo!$A$3:$AJ$1048576,AL$1,0)</f>
        <v>0.201891</v>
      </c>
      <c r="AM1029" s="1" t="e">
        <f>VLOOKUP($B1029&amp;$C1029&amp;$D1029,HFE!$A$3:$AJ$1048576,AM$1,0)</f>
        <v>#REF!</v>
      </c>
      <c r="AN1029" s="2" t="e">
        <f t="shared" si="538"/>
        <v>#REF!</v>
      </c>
      <c r="AO1029" s="1">
        <f>VLOOKUP($B1029&amp;$C1029&amp;$D1029,Staqo!$A$3:$AJ$1048576,AO$1,0)</f>
        <v>0.220153</v>
      </c>
      <c r="AP1029" s="1" t="e">
        <f>VLOOKUP($B1029&amp;$C1029&amp;$D1029,HFE!$A$3:$AJ$1048576,AP$1,0)</f>
        <v>#REF!</v>
      </c>
      <c r="AQ1029" s="2" t="e">
        <f t="shared" si="539"/>
        <v>#REF!</v>
      </c>
      <c r="AR1029" s="1">
        <f>VLOOKUP($B1029&amp;$C1029&amp;$D1029,Staqo!$A$3:$AJ$1048576,AR$1,0)</f>
        <v>0.200139</v>
      </c>
      <c r="AS1029" s="1" t="e">
        <f>VLOOKUP($B1029&amp;$C1029&amp;$D1029,HFE!$A$3:$AJ$1048576,AS$1,0)</f>
        <v>#REF!</v>
      </c>
      <c r="AT1029" s="2" t="e">
        <f t="shared" si="540"/>
        <v>#REF!</v>
      </c>
      <c r="AU1029" s="1">
        <f>VLOOKUP($B1029&amp;$C1029&amp;$D1029,Staqo!$A$3:$AJ$1048576,AU$1,0)</f>
        <v>96.8429</v>
      </c>
      <c r="AV1029" s="1">
        <f>VLOOKUP($B1029&amp;$C1029&amp;$D1029,HFE!$A$3:$AJ$1048576,AV$1,0)</f>
        <v>0</v>
      </c>
      <c r="AW1029" s="2">
        <f t="shared" si="541"/>
        <v>-96.8429</v>
      </c>
      <c r="AX1029" s="4">
        <f>VLOOKUP($B1029&amp;$C1029&amp;$D1029,Staqo!$A$3:$AJ$1048576,AX$1,0)</f>
        <v>12</v>
      </c>
      <c r="AY1029" s="4">
        <f>VLOOKUP($B1029&amp;$C1029&amp;$D1029,HFE!$A$3:$AJ$1048576,AY$1,0)</f>
        <v>12</v>
      </c>
      <c r="AZ1029" s="5">
        <f t="shared" si="542"/>
        <v>0</v>
      </c>
      <c r="BA1029" s="1">
        <f>VLOOKUP($B1029&amp;$C1029&amp;$D1029,Staqo!$A$3:$AJ$1048576,BA$1,0)</f>
        <v>0</v>
      </c>
      <c r="BB1029" s="1">
        <f>VLOOKUP($B1029&amp;$C1029&amp;$D1029,HFE!$A$3:$AJ$1048576,BB$1,0)</f>
        <v>0</v>
      </c>
      <c r="BC1029" s="2">
        <f t="shared" si="543"/>
        <v>0</v>
      </c>
      <c r="BD1029" s="1">
        <f>VLOOKUP($B1029&amp;$C1029&amp;$D1029,Staqo!$A$3:$AJ$1048576,BD$1,0)</f>
        <v>0</v>
      </c>
      <c r="BE1029" s="1">
        <f>VLOOKUP($B1029&amp;$C1029&amp;$D1029,HFE!$A$3:$AJ$1048576,BE$1,0)</f>
        <v>0</v>
      </c>
      <c r="BF1029" s="2">
        <f t="shared" si="544"/>
        <v>0</v>
      </c>
      <c r="BG1029" s="1">
        <f>VLOOKUP($B1029&amp;$C1029&amp;$D1029,Staqo!$A$3:$AJ$1048576,BG$1,0)</f>
        <v>0</v>
      </c>
      <c r="BH1029" s="1">
        <f>VLOOKUP($B1029&amp;$C1029&amp;$D1029,HFE!$A$3:$AJ$1048576,BH$1,0)</f>
        <v>0</v>
      </c>
      <c r="BI1029" s="2">
        <f t="shared" si="545"/>
        <v>0</v>
      </c>
      <c r="BJ1029" s="1">
        <f>VLOOKUP($B1029&amp;$C1029&amp;$D1029,Staqo!$A$3:$AJ$1048576,BJ$1,0)</f>
        <v>0</v>
      </c>
      <c r="BK1029" s="1">
        <f>VLOOKUP($B1029&amp;$C1029&amp;$D1029,HFE!$A$3:$AJ$1048576,BK$1,0)</f>
        <v>0</v>
      </c>
      <c r="BL1029" s="2">
        <f t="shared" si="546"/>
        <v>0</v>
      </c>
      <c r="BM1029" s="1">
        <f>VLOOKUP($B1029&amp;$C1029&amp;$D1029,Staqo!$A$3:$AJ$1048576,BM$1,0)</f>
        <v>0</v>
      </c>
      <c r="BN1029" s="1">
        <f>VLOOKUP($B1029&amp;$C1029&amp;$D1029,HFE!$A$3:$AJ$1048576,BN$1,0)</f>
        <v>0</v>
      </c>
      <c r="BO1029" s="2">
        <f t="shared" si="547"/>
        <v>0</v>
      </c>
      <c r="BP1029" s="1">
        <f>VLOOKUP($B1029&amp;$C1029&amp;$D1029,Staqo!$A$3:$AJ$1048576,BP$1,0)</f>
        <v>0</v>
      </c>
      <c r="BQ1029" s="1">
        <f>VLOOKUP($B1029&amp;$C1029&amp;$D1029,HFE!$A$3:$AJ$1048576,BQ$1,0)</f>
        <v>0</v>
      </c>
      <c r="BR1029" s="2">
        <f t="shared" si="548"/>
        <v>0</v>
      </c>
      <c r="BS1029" s="1">
        <f>VLOOKUP($B1029&amp;$C1029&amp;$D1029,Staqo!$A$3:$AJ$1048576,BS$1,0)</f>
        <v>0</v>
      </c>
      <c r="BT1029" s="1">
        <f>VLOOKUP($B1029&amp;$C1029&amp;$D1029,HFE!$A$3:$AJ$1048576,BT$1,0)</f>
        <v>0</v>
      </c>
      <c r="BU1029" s="2">
        <f t="shared" si="549"/>
        <v>0</v>
      </c>
      <c r="BV1029" s="1">
        <f>VLOOKUP($B1029&amp;$C1029&amp;$D1029,Staqo!$A$3:$AJ$1048576,BV$1,0)</f>
        <v>0</v>
      </c>
      <c r="BW1029" s="1">
        <f>VLOOKUP($B1029&amp;$C1029&amp;$D1029,HFE!$A$3:$AJ$1048576,BW$1,0)</f>
        <v>0</v>
      </c>
      <c r="BX1029" s="2">
        <f t="shared" si="550"/>
        <v>0</v>
      </c>
      <c r="BY1029" s="1">
        <f>VLOOKUP($B1029&amp;$C1029&amp;$D1029,Staqo!$A$3:$AJ$1048576,BY$1,0)</f>
        <v>0</v>
      </c>
      <c r="BZ1029" s="1">
        <f>VLOOKUP($B1029&amp;$C1029&amp;$D1029,HFE!$A$3:$AJ$1048576,BZ$1,0)</f>
        <v>0</v>
      </c>
      <c r="CA1029" s="2">
        <f t="shared" si="551"/>
        <v>0</v>
      </c>
      <c r="CB1029" s="1">
        <f>VLOOKUP($B1029&amp;$C1029&amp;$D1029,Staqo!$A$3:$AJ$1048576,CB$1,0)</f>
        <v>0</v>
      </c>
      <c r="CC1029" s="1">
        <f>VLOOKUP($B1029&amp;$C1029&amp;$D1029,HFE!$A$3:$AJ$1048576,CC$1,0)</f>
        <v>0</v>
      </c>
      <c r="CD1029" s="2">
        <f t="shared" si="552"/>
        <v>0</v>
      </c>
      <c r="CE1029" s="1">
        <f>VLOOKUP($B1029&amp;$C1029&amp;$D1029,Staqo!$A$3:$AJ$1048576,CE$1,0)</f>
        <v>0</v>
      </c>
      <c r="CF1029" s="1">
        <f>VLOOKUP($B1029&amp;$C1029&amp;$D1029,HFE!$A$3:$AJ$1048576,CF$1,0)</f>
        <v>0</v>
      </c>
      <c r="CG1029" s="2">
        <f t="shared" si="553"/>
        <v>0</v>
      </c>
      <c r="CH1029" s="1">
        <f>VLOOKUP($B1029&amp;$C1029&amp;$D1029,Staqo!$A$3:$AJ$1048576,CH$1,0)</f>
        <v>0</v>
      </c>
      <c r="CI1029" s="1">
        <f>VLOOKUP($B1029&amp;$C1029&amp;$D1029,HFE!$A$3:$AJ$1048576,CI$1,0)</f>
        <v>0</v>
      </c>
      <c r="CJ1029" s="2">
        <f t="shared" si="554"/>
        <v>0</v>
      </c>
      <c r="CK1029" s="1">
        <f>VLOOKUP($B1029&amp;$C1029&amp;$D1029,Staqo!$A$3:$AJ$1048576,CK$1,0)</f>
        <v>0</v>
      </c>
      <c r="CL1029" s="1">
        <f>VLOOKUP($B1029&amp;$C1029&amp;$D1029,HFE!$A$3:$AJ$1048576,CL$1,0)</f>
        <v>0</v>
      </c>
      <c r="CM1029" s="2">
        <f t="shared" si="555"/>
        <v>0</v>
      </c>
      <c r="CN1029" s="1">
        <f>VLOOKUP($B1029&amp;$C1029&amp;$D1029,Staqo!$A$3:$AJ$1048576,CN$1,0)</f>
        <v>0</v>
      </c>
      <c r="CO1029" s="1">
        <f>VLOOKUP($B1029&amp;$C1029&amp;$D1029,HFE!$A$3:$AJ$1048576,CO$1,0)</f>
        <v>0</v>
      </c>
      <c r="CP1029" s="2">
        <f t="shared" si="556"/>
        <v>0</v>
      </c>
      <c r="CQ1029" s="1">
        <f>VLOOKUP($B1029&amp;$C1029&amp;$D1029,Staqo!$A$3:$AJ$1048576,CQ$1,0)</f>
        <v>0</v>
      </c>
      <c r="CR1029" s="1">
        <f>VLOOKUP($B1029&amp;$C1029&amp;$D1029,HFE!$A$3:$AJ$1048576,CR$1,0)</f>
        <v>0</v>
      </c>
      <c r="CS1029" s="2">
        <f t="shared" si="557"/>
        <v>0</v>
      </c>
      <c r="CT1029" s="1"/>
      <c r="CU1029" s="1"/>
      <c r="CV1029" s="2"/>
    </row>
    <row r="1030" hidden="1" spans="1:100">
      <c r="A1030" s="1" t="s">
        <v>95</v>
      </c>
      <c r="B1030" s="1" t="s">
        <v>96</v>
      </c>
      <c r="C1030" s="3">
        <v>44582</v>
      </c>
      <c r="D1030" s="1" t="s">
        <v>109</v>
      </c>
      <c r="E1030" s="1">
        <f>VLOOKUP($B1030&amp;$C1030&amp;$D1030,Staqo!$A$3:$AJ$1048576,E$1,0)</f>
        <v>5.31012</v>
      </c>
      <c r="F1030" s="1" t="e">
        <f>VLOOKUP($B1030&amp;$C1030&amp;$D1030,HFE!$A$3:$AJ$1048576,F$1,0)</f>
        <v>#REF!</v>
      </c>
      <c r="G1030" s="2" t="e">
        <f t="shared" si="527"/>
        <v>#REF!</v>
      </c>
      <c r="H1030" s="1">
        <f>VLOOKUP($B1030&amp;$C1030&amp;$D1030,Staqo!$A$3:$AJ$1048576,H$1,0)</f>
        <v>6.2975</v>
      </c>
      <c r="I1030" s="1" t="e">
        <f>VLOOKUP($B1030&amp;$C1030&amp;$D1030,HFE!$A$3:$AJ$1048576,I$1,0)</f>
        <v>#REF!</v>
      </c>
      <c r="J1030" s="2" t="e">
        <f t="shared" si="528"/>
        <v>#REF!</v>
      </c>
      <c r="K1030" s="1">
        <f>VLOOKUP($B1030&amp;$C1030&amp;$D1030,Staqo!$A$3:$AJ$1048576,K$1,0)</f>
        <v>6940.35</v>
      </c>
      <c r="L1030" s="1" t="e">
        <f>VLOOKUP($B1030&amp;$C1030&amp;$D1030,HFE!$A$3:$AJ$1048576,L$1,0)</f>
        <v>#REF!</v>
      </c>
      <c r="M1030" s="2" t="e">
        <f t="shared" si="529"/>
        <v>#REF!</v>
      </c>
      <c r="N1030" s="1">
        <f>VLOOKUP($B1030&amp;$C1030&amp;$D1030,Staqo!$A$3:$AJ$1048576,N$1,0)</f>
        <v>5420</v>
      </c>
      <c r="O1030" s="1">
        <f>VLOOKUP($B1030&amp;$C1030&amp;$D1030,HFE!$A$3:$AJ$1048576,O$1,0)</f>
        <v>0</v>
      </c>
      <c r="P1030" s="2">
        <f t="shared" si="530"/>
        <v>-5420</v>
      </c>
      <c r="Q1030" s="1">
        <f>VLOOKUP($B1030&amp;$C1030&amp;$D1030,Staqo!$A$3:$AJ$1048576,Q$1,0)</f>
        <v>5372.97</v>
      </c>
      <c r="R1030" s="1">
        <f>VLOOKUP($B1030&amp;$C1030&amp;$D1030,HFE!$A$3:$AJ$1048576,R$1,0)</f>
        <v>0</v>
      </c>
      <c r="S1030" s="2">
        <f t="shared" si="531"/>
        <v>-5372.97</v>
      </c>
      <c r="T1030" s="1">
        <f>VLOOKUP($B1030&amp;$C1030&amp;$D1030,Staqo!$A$3:$AJ$1048576,T$1,0)</f>
        <v>0.78094</v>
      </c>
      <c r="U1030" s="1" t="e">
        <f>VLOOKUP($B1030&amp;$C1030&amp;$D1030,HFE!$A$3:$AJ$1048576,U$1,0)</f>
        <v>#REF!</v>
      </c>
      <c r="V1030" s="2" t="e">
        <f t="shared" si="532"/>
        <v>#REF!</v>
      </c>
      <c r="W1030" s="1">
        <f>VLOOKUP($B1030&amp;$C1030&amp;$D1030,Staqo!$A$3:$AJ$1048576,W$1,0)</f>
        <v>0.774164</v>
      </c>
      <c r="X1030" s="1" t="e">
        <f>VLOOKUP($B1030&amp;$C1030&amp;$D1030,HFE!$A$3:$AJ$1048576,X$1,0)</f>
        <v>#REF!</v>
      </c>
      <c r="Y1030" s="2" t="e">
        <f t="shared" si="533"/>
        <v>#REF!</v>
      </c>
      <c r="Z1030" s="4">
        <f>VLOOKUP($B1030&amp;$C1030&amp;$D1030,Staqo!$A$3:$AJ$1048576,Z$1,0)</f>
        <v>100</v>
      </c>
      <c r="AA1030" s="4">
        <f>VLOOKUP($B1030&amp;$C1030&amp;$D1030,HFE!$A$3:$AJ$1048576,AA$1,0)</f>
        <v>0</v>
      </c>
      <c r="AB1030" s="5">
        <f t="shared" si="534"/>
        <v>-100</v>
      </c>
      <c r="AC1030" s="1">
        <f>VLOOKUP($B1030&amp;$C1030&amp;$D1030,Staqo!$A$3:$AJ$1048576,AC$1,0)</f>
        <v>100</v>
      </c>
      <c r="AD1030" s="1">
        <f>VLOOKUP($B1030&amp;$C1030&amp;$D1030,HFE!$A$3:$AJ$1048576,AD$1,0)*100</f>
        <v>100</v>
      </c>
      <c r="AE1030" s="2">
        <f t="shared" si="535"/>
        <v>0</v>
      </c>
      <c r="AF1030" s="1">
        <f>VLOOKUP($B1030&amp;$C1030&amp;$D1030,Staqo!$A$3:$AJ$1048576,AF$1,0)</f>
        <v>100</v>
      </c>
      <c r="AG1030" s="1">
        <f>VLOOKUP($B1030&amp;$C1030&amp;$D1030,HFE!$A$3:$AJ$1048576,AG$1,0)*100</f>
        <v>100</v>
      </c>
      <c r="AH1030" s="2">
        <f t="shared" si="536"/>
        <v>0</v>
      </c>
      <c r="AI1030" s="1">
        <f>VLOOKUP($B1030&amp;$C1030&amp;$D1030,Staqo!$A$3:$AJ$1048576,AI$1,0)</f>
        <v>0.225407</v>
      </c>
      <c r="AJ1030" s="1" t="e">
        <f>VLOOKUP($B1030&amp;$C1030&amp;$D1030,HFE!$A$3:$AJ$1048576,AJ$1,0)</f>
        <v>#REF!</v>
      </c>
      <c r="AK1030" s="2" t="e">
        <f t="shared" si="537"/>
        <v>#REF!</v>
      </c>
      <c r="AL1030" s="1">
        <f>VLOOKUP($B1030&amp;$C1030&amp;$D1030,Staqo!$A$3:$AJ$1048576,AL$1,0)</f>
        <v>0.204916</v>
      </c>
      <c r="AM1030" s="1" t="e">
        <f>VLOOKUP($B1030&amp;$C1030&amp;$D1030,HFE!$A$3:$AJ$1048576,AM$1,0)</f>
        <v>#REF!</v>
      </c>
      <c r="AN1030" s="2" t="e">
        <f t="shared" si="538"/>
        <v>#REF!</v>
      </c>
      <c r="AO1030" s="1">
        <f>VLOOKUP($B1030&amp;$C1030&amp;$D1030,Staqo!$A$3:$AJ$1048576,AO$1,0)</f>
        <v>0.223452</v>
      </c>
      <c r="AP1030" s="1" t="e">
        <f>VLOOKUP($B1030&amp;$C1030&amp;$D1030,HFE!$A$3:$AJ$1048576,AP$1,0)</f>
        <v>#REF!</v>
      </c>
      <c r="AQ1030" s="2" t="e">
        <f t="shared" si="539"/>
        <v>#REF!</v>
      </c>
      <c r="AR1030" s="1">
        <f>VLOOKUP($B1030&amp;$C1030&amp;$D1030,Staqo!$A$3:$AJ$1048576,AR$1,0)</f>
        <v>0.203138</v>
      </c>
      <c r="AS1030" s="1" t="e">
        <f>VLOOKUP($B1030&amp;$C1030&amp;$D1030,HFE!$A$3:$AJ$1048576,AS$1,0)</f>
        <v>#REF!</v>
      </c>
      <c r="AT1030" s="2" t="e">
        <f t="shared" si="540"/>
        <v>#REF!</v>
      </c>
      <c r="AU1030" s="1">
        <f>VLOOKUP($B1030&amp;$C1030&amp;$D1030,Staqo!$A$3:$AJ$1048576,AU$1,0)</f>
        <v>96.857</v>
      </c>
      <c r="AV1030" s="1">
        <f>VLOOKUP($B1030&amp;$C1030&amp;$D1030,HFE!$A$3:$AJ$1048576,AV$1,0)</f>
        <v>0</v>
      </c>
      <c r="AW1030" s="2">
        <f t="shared" si="541"/>
        <v>-96.857</v>
      </c>
      <c r="AX1030" s="4">
        <f>VLOOKUP($B1030&amp;$C1030&amp;$D1030,Staqo!$A$3:$AJ$1048576,AX$1,0)</f>
        <v>12</v>
      </c>
      <c r="AY1030" s="4">
        <f>VLOOKUP($B1030&amp;$C1030&amp;$D1030,HFE!$A$3:$AJ$1048576,AY$1,0)</f>
        <v>12</v>
      </c>
      <c r="AZ1030" s="5">
        <f t="shared" si="542"/>
        <v>0</v>
      </c>
      <c r="BA1030" s="1">
        <f>VLOOKUP($B1030&amp;$C1030&amp;$D1030,Staqo!$A$3:$AJ$1048576,BA$1,0)</f>
        <v>0</v>
      </c>
      <c r="BB1030" s="1">
        <f>VLOOKUP($B1030&amp;$C1030&amp;$D1030,HFE!$A$3:$AJ$1048576,BB$1,0)</f>
        <v>0</v>
      </c>
      <c r="BC1030" s="2">
        <f t="shared" si="543"/>
        <v>0</v>
      </c>
      <c r="BD1030" s="1">
        <f>VLOOKUP($B1030&amp;$C1030&amp;$D1030,Staqo!$A$3:$AJ$1048576,BD$1,0)</f>
        <v>0</v>
      </c>
      <c r="BE1030" s="1">
        <f>VLOOKUP($B1030&amp;$C1030&amp;$D1030,HFE!$A$3:$AJ$1048576,BE$1,0)</f>
        <v>0</v>
      </c>
      <c r="BF1030" s="2">
        <f t="shared" si="544"/>
        <v>0</v>
      </c>
      <c r="BG1030" s="1">
        <f>VLOOKUP($B1030&amp;$C1030&amp;$D1030,Staqo!$A$3:$AJ$1048576,BG$1,0)</f>
        <v>0</v>
      </c>
      <c r="BH1030" s="1">
        <f>VLOOKUP($B1030&amp;$C1030&amp;$D1030,HFE!$A$3:$AJ$1048576,BH$1,0)</f>
        <v>0</v>
      </c>
      <c r="BI1030" s="2">
        <f t="shared" si="545"/>
        <v>0</v>
      </c>
      <c r="BJ1030" s="1">
        <f>VLOOKUP($B1030&amp;$C1030&amp;$D1030,Staqo!$A$3:$AJ$1048576,BJ$1,0)</f>
        <v>0</v>
      </c>
      <c r="BK1030" s="1">
        <f>VLOOKUP($B1030&amp;$C1030&amp;$D1030,HFE!$A$3:$AJ$1048576,BK$1,0)</f>
        <v>0</v>
      </c>
      <c r="BL1030" s="2">
        <f t="shared" si="546"/>
        <v>0</v>
      </c>
      <c r="BM1030" s="1">
        <f>VLOOKUP($B1030&amp;$C1030&amp;$D1030,Staqo!$A$3:$AJ$1048576,BM$1,0)</f>
        <v>0</v>
      </c>
      <c r="BN1030" s="1">
        <f>VLOOKUP($B1030&amp;$C1030&amp;$D1030,HFE!$A$3:$AJ$1048576,BN$1,0)</f>
        <v>0</v>
      </c>
      <c r="BO1030" s="2">
        <f t="shared" si="547"/>
        <v>0</v>
      </c>
      <c r="BP1030" s="1">
        <f>VLOOKUP($B1030&amp;$C1030&amp;$D1030,Staqo!$A$3:$AJ$1048576,BP$1,0)</f>
        <v>0</v>
      </c>
      <c r="BQ1030" s="1">
        <f>VLOOKUP($B1030&amp;$C1030&amp;$D1030,HFE!$A$3:$AJ$1048576,BQ$1,0)</f>
        <v>0</v>
      </c>
      <c r="BR1030" s="2">
        <f t="shared" si="548"/>
        <v>0</v>
      </c>
      <c r="BS1030" s="1">
        <f>VLOOKUP($B1030&amp;$C1030&amp;$D1030,Staqo!$A$3:$AJ$1048576,BS$1,0)</f>
        <v>0</v>
      </c>
      <c r="BT1030" s="1">
        <f>VLOOKUP($B1030&amp;$C1030&amp;$D1030,HFE!$A$3:$AJ$1048576,BT$1,0)</f>
        <v>0</v>
      </c>
      <c r="BU1030" s="2">
        <f t="shared" si="549"/>
        <v>0</v>
      </c>
      <c r="BV1030" s="1">
        <f>VLOOKUP($B1030&amp;$C1030&amp;$D1030,Staqo!$A$3:$AJ$1048576,BV$1,0)</f>
        <v>0</v>
      </c>
      <c r="BW1030" s="1">
        <f>VLOOKUP($B1030&amp;$C1030&amp;$D1030,HFE!$A$3:$AJ$1048576,BW$1,0)</f>
        <v>0</v>
      </c>
      <c r="BX1030" s="2">
        <f t="shared" si="550"/>
        <v>0</v>
      </c>
      <c r="BY1030" s="1">
        <f>VLOOKUP($B1030&amp;$C1030&amp;$D1030,Staqo!$A$3:$AJ$1048576,BY$1,0)</f>
        <v>0</v>
      </c>
      <c r="BZ1030" s="1">
        <f>VLOOKUP($B1030&amp;$C1030&amp;$D1030,HFE!$A$3:$AJ$1048576,BZ$1,0)</f>
        <v>0</v>
      </c>
      <c r="CA1030" s="2">
        <f t="shared" si="551"/>
        <v>0</v>
      </c>
      <c r="CB1030" s="1">
        <f>VLOOKUP($B1030&amp;$C1030&amp;$D1030,Staqo!$A$3:$AJ$1048576,CB$1,0)</f>
        <v>0</v>
      </c>
      <c r="CC1030" s="1">
        <f>VLOOKUP($B1030&amp;$C1030&amp;$D1030,HFE!$A$3:$AJ$1048576,CC$1,0)</f>
        <v>0</v>
      </c>
      <c r="CD1030" s="2">
        <f t="shared" si="552"/>
        <v>0</v>
      </c>
      <c r="CE1030" s="1">
        <f>VLOOKUP($B1030&amp;$C1030&amp;$D1030,Staqo!$A$3:$AJ$1048576,CE$1,0)</f>
        <v>0</v>
      </c>
      <c r="CF1030" s="1">
        <f>VLOOKUP($B1030&amp;$C1030&amp;$D1030,HFE!$A$3:$AJ$1048576,CF$1,0)</f>
        <v>0</v>
      </c>
      <c r="CG1030" s="2">
        <f t="shared" si="553"/>
        <v>0</v>
      </c>
      <c r="CH1030" s="1">
        <f>VLOOKUP($B1030&amp;$C1030&amp;$D1030,Staqo!$A$3:$AJ$1048576,CH$1,0)</f>
        <v>0</v>
      </c>
      <c r="CI1030" s="1">
        <f>VLOOKUP($B1030&amp;$C1030&amp;$D1030,HFE!$A$3:$AJ$1048576,CI$1,0)</f>
        <v>0</v>
      </c>
      <c r="CJ1030" s="2">
        <f t="shared" si="554"/>
        <v>0</v>
      </c>
      <c r="CK1030" s="1">
        <f>VLOOKUP($B1030&amp;$C1030&amp;$D1030,Staqo!$A$3:$AJ$1048576,CK$1,0)</f>
        <v>0</v>
      </c>
      <c r="CL1030" s="1">
        <f>VLOOKUP($B1030&amp;$C1030&amp;$D1030,HFE!$A$3:$AJ$1048576,CL$1,0)</f>
        <v>0</v>
      </c>
      <c r="CM1030" s="2">
        <f t="shared" si="555"/>
        <v>0</v>
      </c>
      <c r="CN1030" s="1">
        <f>VLOOKUP($B1030&amp;$C1030&amp;$D1030,Staqo!$A$3:$AJ$1048576,CN$1,0)</f>
        <v>0</v>
      </c>
      <c r="CO1030" s="1">
        <f>VLOOKUP($B1030&amp;$C1030&amp;$D1030,HFE!$A$3:$AJ$1048576,CO$1,0)</f>
        <v>0</v>
      </c>
      <c r="CP1030" s="2">
        <f t="shared" si="556"/>
        <v>0</v>
      </c>
      <c r="CQ1030" s="1">
        <f>VLOOKUP($B1030&amp;$C1030&amp;$D1030,Staqo!$A$3:$AJ$1048576,CQ$1,0)</f>
        <v>0</v>
      </c>
      <c r="CR1030" s="1">
        <f>VLOOKUP($B1030&amp;$C1030&amp;$D1030,HFE!$A$3:$AJ$1048576,CR$1,0)</f>
        <v>0</v>
      </c>
      <c r="CS1030" s="2">
        <f t="shared" si="557"/>
        <v>0</v>
      </c>
      <c r="CT1030" s="1"/>
      <c r="CU1030" s="1"/>
      <c r="CV1030" s="2"/>
    </row>
    <row r="1031" hidden="1" spans="1:100">
      <c r="A1031" s="1" t="s">
        <v>95</v>
      </c>
      <c r="B1031" s="1" t="s">
        <v>96</v>
      </c>
      <c r="C1031" s="3">
        <v>44582</v>
      </c>
      <c r="D1031" s="1" t="s">
        <v>110</v>
      </c>
      <c r="E1031" s="1">
        <f>VLOOKUP($B1031&amp;$C1031&amp;$D1031,Staqo!$A$3:$AJ$1048576,E$1,0)</f>
        <v>5.31012</v>
      </c>
      <c r="F1031" s="1" t="e">
        <f>VLOOKUP($B1031&amp;$C1031&amp;$D1031,HFE!$A$3:$AJ$1048576,F$1,0)</f>
        <v>#REF!</v>
      </c>
      <c r="G1031" s="2" t="e">
        <f t="shared" ref="G1031:G1094" si="558">F1031-E1031</f>
        <v>#REF!</v>
      </c>
      <c r="H1031" s="1">
        <f>VLOOKUP($B1031&amp;$C1031&amp;$D1031,Staqo!$A$3:$AJ$1048576,H$1,0)</f>
        <v>6.2975</v>
      </c>
      <c r="I1031" s="1" t="e">
        <f>VLOOKUP($B1031&amp;$C1031&amp;$D1031,HFE!$A$3:$AJ$1048576,I$1,0)</f>
        <v>#REF!</v>
      </c>
      <c r="J1031" s="2" t="e">
        <f t="shared" ref="J1031:J1094" si="559">I1031-H1031</f>
        <v>#REF!</v>
      </c>
      <c r="K1031" s="1">
        <f>VLOOKUP($B1031&amp;$C1031&amp;$D1031,Staqo!$A$3:$AJ$1048576,K$1,0)</f>
        <v>6940.35</v>
      </c>
      <c r="L1031" s="1" t="e">
        <f>VLOOKUP($B1031&amp;$C1031&amp;$D1031,HFE!$A$3:$AJ$1048576,L$1,0)</f>
        <v>#REF!</v>
      </c>
      <c r="M1031" s="2" t="e">
        <f t="shared" ref="M1031:M1094" si="560">L1031-K1031</f>
        <v>#REF!</v>
      </c>
      <c r="N1031" s="1">
        <f>VLOOKUP($B1031&amp;$C1031&amp;$D1031,Staqo!$A$3:$AJ$1048576,N$1,0)</f>
        <v>5360</v>
      </c>
      <c r="O1031" s="1">
        <f>VLOOKUP($B1031&amp;$C1031&amp;$D1031,HFE!$A$3:$AJ$1048576,O$1,0)</f>
        <v>0</v>
      </c>
      <c r="P1031" s="2">
        <f t="shared" ref="P1031:P1094" si="561">O1031-N1031</f>
        <v>-5360</v>
      </c>
      <c r="Q1031" s="1">
        <f>VLOOKUP($B1031&amp;$C1031&amp;$D1031,Staqo!$A$3:$AJ$1048576,Q$1,0)</f>
        <v>5313.49</v>
      </c>
      <c r="R1031" s="1">
        <f>VLOOKUP($B1031&amp;$C1031&amp;$D1031,HFE!$A$3:$AJ$1048576,R$1,0)</f>
        <v>0</v>
      </c>
      <c r="S1031" s="2">
        <f t="shared" ref="S1031:S1094" si="562">R1031-Q1031</f>
        <v>-5313.49</v>
      </c>
      <c r="T1031" s="1">
        <f>VLOOKUP($B1031&amp;$C1031&amp;$D1031,Staqo!$A$3:$AJ$1048576,T$1,0)</f>
        <v>0.772295</v>
      </c>
      <c r="U1031" s="1" t="e">
        <f>VLOOKUP($B1031&amp;$C1031&amp;$D1031,HFE!$A$3:$AJ$1048576,U$1,0)</f>
        <v>#REF!</v>
      </c>
      <c r="V1031" s="2" t="e">
        <f t="shared" ref="V1031:V1094" si="563">U1031-T1031</f>
        <v>#REF!</v>
      </c>
      <c r="W1031" s="1">
        <f>VLOOKUP($B1031&amp;$C1031&amp;$D1031,Staqo!$A$3:$AJ$1048576,W$1,0)</f>
        <v>0.765594</v>
      </c>
      <c r="X1031" s="1" t="e">
        <f>VLOOKUP($B1031&amp;$C1031&amp;$D1031,HFE!$A$3:$AJ$1048576,X$1,0)</f>
        <v>#REF!</v>
      </c>
      <c r="Y1031" s="2" t="e">
        <f t="shared" ref="Y1031:Y1094" si="564">X1031-W1031</f>
        <v>#REF!</v>
      </c>
      <c r="Z1031" s="4">
        <f>VLOOKUP($B1031&amp;$C1031&amp;$D1031,Staqo!$A$3:$AJ$1048576,Z$1,0)</f>
        <v>100</v>
      </c>
      <c r="AA1031" s="4">
        <f>VLOOKUP($B1031&amp;$C1031&amp;$D1031,HFE!$A$3:$AJ$1048576,AA$1,0)</f>
        <v>0</v>
      </c>
      <c r="AB1031" s="5">
        <f t="shared" ref="AB1031:AB1094" si="565">AA1031-Z1031</f>
        <v>-100</v>
      </c>
      <c r="AC1031" s="1">
        <f>VLOOKUP($B1031&amp;$C1031&amp;$D1031,Staqo!$A$3:$AJ$1048576,AC$1,0)</f>
        <v>100</v>
      </c>
      <c r="AD1031" s="1">
        <f>VLOOKUP($B1031&amp;$C1031&amp;$D1031,HFE!$A$3:$AJ$1048576,AD$1,0)*100</f>
        <v>100</v>
      </c>
      <c r="AE1031" s="2">
        <f t="shared" ref="AE1031:AE1094" si="566">AD1031-AC1031</f>
        <v>0</v>
      </c>
      <c r="AF1031" s="1">
        <f>VLOOKUP($B1031&amp;$C1031&amp;$D1031,Staqo!$A$3:$AJ$1048576,AF$1,0)</f>
        <v>100</v>
      </c>
      <c r="AG1031" s="1">
        <f>VLOOKUP($B1031&amp;$C1031&amp;$D1031,HFE!$A$3:$AJ$1048576,AG$1,0)*100</f>
        <v>100</v>
      </c>
      <c r="AH1031" s="2">
        <f t="shared" ref="AH1031:AH1094" si="567">AG1031-AF1031</f>
        <v>0</v>
      </c>
      <c r="AI1031" s="1">
        <f>VLOOKUP($B1031&amp;$C1031&amp;$D1031,Staqo!$A$3:$AJ$1048576,AI$1,0)</f>
        <v>0.222912</v>
      </c>
      <c r="AJ1031" s="1" t="e">
        <f>VLOOKUP($B1031&amp;$C1031&amp;$D1031,HFE!$A$3:$AJ$1048576,AJ$1,0)</f>
        <v>#REF!</v>
      </c>
      <c r="AK1031" s="2" t="e">
        <f t="shared" ref="AK1031:AK1094" si="568">AJ1031-AI1031</f>
        <v>#REF!</v>
      </c>
      <c r="AL1031" s="1">
        <f>VLOOKUP($B1031&amp;$C1031&amp;$D1031,Staqo!$A$3:$AJ$1048576,AL$1,0)</f>
        <v>0.202647</v>
      </c>
      <c r="AM1031" s="1" t="e">
        <f>VLOOKUP($B1031&amp;$C1031&amp;$D1031,HFE!$A$3:$AJ$1048576,AM$1,0)</f>
        <v>#REF!</v>
      </c>
      <c r="AN1031" s="2" t="e">
        <f t="shared" ref="AN1031:AN1094" si="569">AM1031-AL1031</f>
        <v>#REF!</v>
      </c>
      <c r="AO1031" s="1">
        <f>VLOOKUP($B1031&amp;$C1031&amp;$D1031,Staqo!$A$3:$AJ$1048576,AO$1,0)</f>
        <v>0.220978</v>
      </c>
      <c r="AP1031" s="1" t="e">
        <f>VLOOKUP($B1031&amp;$C1031&amp;$D1031,HFE!$A$3:$AJ$1048576,AP$1,0)</f>
        <v>#REF!</v>
      </c>
      <c r="AQ1031" s="2" t="e">
        <f t="shared" ref="AQ1031:AQ1094" si="570">AP1031-AO1031</f>
        <v>#REF!</v>
      </c>
      <c r="AR1031" s="1">
        <f>VLOOKUP($B1031&amp;$C1031&amp;$D1031,Staqo!$A$3:$AJ$1048576,AR$1,0)</f>
        <v>0.200889</v>
      </c>
      <c r="AS1031" s="1" t="e">
        <f>VLOOKUP($B1031&amp;$C1031&amp;$D1031,HFE!$A$3:$AJ$1048576,AS$1,0)</f>
        <v>#REF!</v>
      </c>
      <c r="AT1031" s="2" t="e">
        <f t="shared" ref="AT1031:AT1094" si="571">AS1031-AR1031</f>
        <v>#REF!</v>
      </c>
      <c r="AU1031" s="1">
        <f>VLOOKUP($B1031&amp;$C1031&amp;$D1031,Staqo!$A$3:$AJ$1048576,AU$1,0)</f>
        <v>97.0549</v>
      </c>
      <c r="AV1031" s="1">
        <f>VLOOKUP($B1031&amp;$C1031&amp;$D1031,HFE!$A$3:$AJ$1048576,AV$1,0)</f>
        <v>0</v>
      </c>
      <c r="AW1031" s="2">
        <f t="shared" ref="AW1031:AW1094" si="572">AV1031-AU1031</f>
        <v>-97.0549</v>
      </c>
      <c r="AX1031" s="4">
        <f>VLOOKUP($B1031&amp;$C1031&amp;$D1031,Staqo!$A$3:$AJ$1048576,AX$1,0)</f>
        <v>12</v>
      </c>
      <c r="AY1031" s="4">
        <f>VLOOKUP($B1031&amp;$C1031&amp;$D1031,HFE!$A$3:$AJ$1048576,AY$1,0)</f>
        <v>12</v>
      </c>
      <c r="AZ1031" s="5">
        <f t="shared" ref="AZ1031:AZ1094" si="573">AY1031-AX1031</f>
        <v>0</v>
      </c>
      <c r="BA1031" s="1">
        <f>VLOOKUP($B1031&amp;$C1031&amp;$D1031,Staqo!$A$3:$AJ$1048576,BA$1,0)</f>
        <v>0</v>
      </c>
      <c r="BB1031" s="1">
        <f>VLOOKUP($B1031&amp;$C1031&amp;$D1031,HFE!$A$3:$AJ$1048576,BB$1,0)</f>
        <v>0</v>
      </c>
      <c r="BC1031" s="2">
        <f t="shared" ref="BC1031:BC1094" si="574">BB1031-BA1031</f>
        <v>0</v>
      </c>
      <c r="BD1031" s="1">
        <f>VLOOKUP($B1031&amp;$C1031&amp;$D1031,Staqo!$A$3:$AJ$1048576,BD$1,0)</f>
        <v>0</v>
      </c>
      <c r="BE1031" s="1">
        <f>VLOOKUP($B1031&amp;$C1031&amp;$D1031,HFE!$A$3:$AJ$1048576,BE$1,0)</f>
        <v>0</v>
      </c>
      <c r="BF1031" s="2">
        <f t="shared" ref="BF1031:BF1094" si="575">BE1031-BD1031</f>
        <v>0</v>
      </c>
      <c r="BG1031" s="1">
        <f>VLOOKUP($B1031&amp;$C1031&amp;$D1031,Staqo!$A$3:$AJ$1048576,BG$1,0)</f>
        <v>0</v>
      </c>
      <c r="BH1031" s="1">
        <f>VLOOKUP($B1031&amp;$C1031&amp;$D1031,HFE!$A$3:$AJ$1048576,BH$1,0)</f>
        <v>0</v>
      </c>
      <c r="BI1031" s="2">
        <f t="shared" ref="BI1031:BI1094" si="576">BH1031-BG1031</f>
        <v>0</v>
      </c>
      <c r="BJ1031" s="1">
        <f>VLOOKUP($B1031&amp;$C1031&amp;$D1031,Staqo!$A$3:$AJ$1048576,BJ$1,0)</f>
        <v>0</v>
      </c>
      <c r="BK1031" s="1">
        <f>VLOOKUP($B1031&amp;$C1031&amp;$D1031,HFE!$A$3:$AJ$1048576,BK$1,0)</f>
        <v>0</v>
      </c>
      <c r="BL1031" s="2">
        <f t="shared" ref="BL1031:BL1094" si="577">BK1031-BJ1031</f>
        <v>0</v>
      </c>
      <c r="BM1031" s="1">
        <f>VLOOKUP($B1031&amp;$C1031&amp;$D1031,Staqo!$A$3:$AJ$1048576,BM$1,0)</f>
        <v>0</v>
      </c>
      <c r="BN1031" s="1">
        <f>VLOOKUP($B1031&amp;$C1031&amp;$D1031,HFE!$A$3:$AJ$1048576,BN$1,0)</f>
        <v>0</v>
      </c>
      <c r="BO1031" s="2">
        <f t="shared" ref="BO1031:BO1094" si="578">BN1031-BM1031</f>
        <v>0</v>
      </c>
      <c r="BP1031" s="1">
        <f>VLOOKUP($B1031&amp;$C1031&amp;$D1031,Staqo!$A$3:$AJ$1048576,BP$1,0)</f>
        <v>0</v>
      </c>
      <c r="BQ1031" s="1">
        <f>VLOOKUP($B1031&amp;$C1031&amp;$D1031,HFE!$A$3:$AJ$1048576,BQ$1,0)</f>
        <v>0</v>
      </c>
      <c r="BR1031" s="2">
        <f t="shared" ref="BR1031:BR1094" si="579">BQ1031-BP1031</f>
        <v>0</v>
      </c>
      <c r="BS1031" s="1">
        <f>VLOOKUP($B1031&amp;$C1031&amp;$D1031,Staqo!$A$3:$AJ$1048576,BS$1,0)</f>
        <v>0</v>
      </c>
      <c r="BT1031" s="1">
        <f>VLOOKUP($B1031&amp;$C1031&amp;$D1031,HFE!$A$3:$AJ$1048576,BT$1,0)</f>
        <v>0</v>
      </c>
      <c r="BU1031" s="2">
        <f t="shared" ref="BU1031:BU1094" si="580">BT1031-BS1031</f>
        <v>0</v>
      </c>
      <c r="BV1031" s="1">
        <f>VLOOKUP($B1031&amp;$C1031&amp;$D1031,Staqo!$A$3:$AJ$1048576,BV$1,0)</f>
        <v>0</v>
      </c>
      <c r="BW1031" s="1">
        <f>VLOOKUP($B1031&amp;$C1031&amp;$D1031,HFE!$A$3:$AJ$1048576,BW$1,0)</f>
        <v>0</v>
      </c>
      <c r="BX1031" s="2">
        <f t="shared" ref="BX1031:BX1094" si="581">BW1031-BV1031</f>
        <v>0</v>
      </c>
      <c r="BY1031" s="1">
        <f>VLOOKUP($B1031&amp;$C1031&amp;$D1031,Staqo!$A$3:$AJ$1048576,BY$1,0)</f>
        <v>0</v>
      </c>
      <c r="BZ1031" s="1">
        <f>VLOOKUP($B1031&amp;$C1031&amp;$D1031,HFE!$A$3:$AJ$1048576,BZ$1,0)</f>
        <v>0</v>
      </c>
      <c r="CA1031" s="2">
        <f t="shared" ref="CA1031:CA1094" si="582">BZ1031-BY1031</f>
        <v>0</v>
      </c>
      <c r="CB1031" s="1">
        <f>VLOOKUP($B1031&amp;$C1031&amp;$D1031,Staqo!$A$3:$AJ$1048576,CB$1,0)</f>
        <v>0</v>
      </c>
      <c r="CC1031" s="1">
        <f>VLOOKUP($B1031&amp;$C1031&amp;$D1031,HFE!$A$3:$AJ$1048576,CC$1,0)</f>
        <v>0</v>
      </c>
      <c r="CD1031" s="2">
        <f t="shared" ref="CD1031:CD1094" si="583">CC1031-CB1031</f>
        <v>0</v>
      </c>
      <c r="CE1031" s="1">
        <f>VLOOKUP($B1031&amp;$C1031&amp;$D1031,Staqo!$A$3:$AJ$1048576,CE$1,0)</f>
        <v>0</v>
      </c>
      <c r="CF1031" s="1">
        <f>VLOOKUP($B1031&amp;$C1031&amp;$D1031,HFE!$A$3:$AJ$1048576,CF$1,0)</f>
        <v>0</v>
      </c>
      <c r="CG1031" s="2">
        <f t="shared" ref="CG1031:CG1094" si="584">CF1031-CE1031</f>
        <v>0</v>
      </c>
      <c r="CH1031" s="1">
        <f>VLOOKUP($B1031&amp;$C1031&amp;$D1031,Staqo!$A$3:$AJ$1048576,CH$1,0)</f>
        <v>0</v>
      </c>
      <c r="CI1031" s="1">
        <f>VLOOKUP($B1031&amp;$C1031&amp;$D1031,HFE!$A$3:$AJ$1048576,CI$1,0)</f>
        <v>0</v>
      </c>
      <c r="CJ1031" s="2">
        <f t="shared" ref="CJ1031:CJ1094" si="585">CI1031-CH1031</f>
        <v>0</v>
      </c>
      <c r="CK1031" s="1">
        <f>VLOOKUP($B1031&amp;$C1031&amp;$D1031,Staqo!$A$3:$AJ$1048576,CK$1,0)</f>
        <v>0</v>
      </c>
      <c r="CL1031" s="1">
        <f>VLOOKUP($B1031&amp;$C1031&amp;$D1031,HFE!$A$3:$AJ$1048576,CL$1,0)</f>
        <v>0</v>
      </c>
      <c r="CM1031" s="2">
        <f t="shared" ref="CM1031:CM1094" si="586">CL1031-CK1031</f>
        <v>0</v>
      </c>
      <c r="CN1031" s="1">
        <f>VLOOKUP($B1031&amp;$C1031&amp;$D1031,Staqo!$A$3:$AJ$1048576,CN$1,0)</f>
        <v>0</v>
      </c>
      <c r="CO1031" s="1">
        <f>VLOOKUP($B1031&amp;$C1031&amp;$D1031,HFE!$A$3:$AJ$1048576,CO$1,0)</f>
        <v>0</v>
      </c>
      <c r="CP1031" s="2">
        <f t="shared" ref="CP1031:CP1094" si="587">CO1031-CN1031</f>
        <v>0</v>
      </c>
      <c r="CQ1031" s="1">
        <f>VLOOKUP($B1031&amp;$C1031&amp;$D1031,Staqo!$A$3:$AJ$1048576,CQ$1,0)</f>
        <v>0</v>
      </c>
      <c r="CR1031" s="1">
        <f>VLOOKUP($B1031&amp;$C1031&amp;$D1031,HFE!$A$3:$AJ$1048576,CR$1,0)</f>
        <v>0</v>
      </c>
      <c r="CS1031" s="2">
        <f t="shared" ref="CS1031:CS1094" si="588">CR1031-CQ1031</f>
        <v>0</v>
      </c>
      <c r="CT1031" s="1"/>
      <c r="CU1031" s="1"/>
      <c r="CV1031" s="2"/>
    </row>
    <row r="1032" hidden="1" spans="1:100">
      <c r="A1032" s="1" t="s">
        <v>95</v>
      </c>
      <c r="B1032" s="1" t="s">
        <v>96</v>
      </c>
      <c r="C1032" s="3">
        <v>44582</v>
      </c>
      <c r="D1032" s="1" t="s">
        <v>111</v>
      </c>
      <c r="E1032" s="1">
        <f>VLOOKUP($B1032&amp;$C1032&amp;$D1032,Staqo!$A$3:$AJ$1048576,E$1,0)</f>
        <v>5.31012</v>
      </c>
      <c r="F1032" s="1" t="e">
        <f>VLOOKUP($B1032&amp;$C1032&amp;$D1032,HFE!$A$3:$AJ$1048576,F$1,0)</f>
        <v>#REF!</v>
      </c>
      <c r="G1032" s="2" t="e">
        <f t="shared" si="558"/>
        <v>#REF!</v>
      </c>
      <c r="H1032" s="1">
        <f>VLOOKUP($B1032&amp;$C1032&amp;$D1032,Staqo!$A$3:$AJ$1048576,H$1,0)</f>
        <v>6.2975</v>
      </c>
      <c r="I1032" s="1" t="e">
        <f>VLOOKUP($B1032&amp;$C1032&amp;$D1032,HFE!$A$3:$AJ$1048576,I$1,0)</f>
        <v>#REF!</v>
      </c>
      <c r="J1032" s="2" t="e">
        <f t="shared" si="559"/>
        <v>#REF!</v>
      </c>
      <c r="K1032" s="1">
        <f>VLOOKUP($B1032&amp;$C1032&amp;$D1032,Staqo!$A$3:$AJ$1048576,K$1,0)</f>
        <v>6940.35</v>
      </c>
      <c r="L1032" s="1" t="e">
        <f>VLOOKUP($B1032&amp;$C1032&amp;$D1032,HFE!$A$3:$AJ$1048576,L$1,0)</f>
        <v>#REF!</v>
      </c>
      <c r="M1032" s="2" t="e">
        <f t="shared" si="560"/>
        <v>#REF!</v>
      </c>
      <c r="N1032" s="1">
        <f>VLOOKUP($B1032&amp;$C1032&amp;$D1032,Staqo!$A$3:$AJ$1048576,N$1,0)</f>
        <v>5160</v>
      </c>
      <c r="O1032" s="1">
        <f>VLOOKUP($B1032&amp;$C1032&amp;$D1032,HFE!$A$3:$AJ$1048576,O$1,0)</f>
        <v>0</v>
      </c>
      <c r="P1032" s="2">
        <f t="shared" si="561"/>
        <v>-5160</v>
      </c>
      <c r="Q1032" s="1">
        <f>VLOOKUP($B1032&amp;$C1032&amp;$D1032,Staqo!$A$3:$AJ$1048576,Q$1,0)</f>
        <v>5115.23</v>
      </c>
      <c r="R1032" s="1">
        <f>VLOOKUP($B1032&amp;$C1032&amp;$D1032,HFE!$A$3:$AJ$1048576,R$1,0)</f>
        <v>0</v>
      </c>
      <c r="S1032" s="2">
        <f t="shared" si="562"/>
        <v>-5115.23</v>
      </c>
      <c r="T1032" s="1">
        <f>VLOOKUP($B1032&amp;$C1032&amp;$D1032,Staqo!$A$3:$AJ$1048576,T$1,0)</f>
        <v>0.743478</v>
      </c>
      <c r="U1032" s="1" t="e">
        <f>VLOOKUP($B1032&amp;$C1032&amp;$D1032,HFE!$A$3:$AJ$1048576,U$1,0)</f>
        <v>#REF!</v>
      </c>
      <c r="V1032" s="2" t="e">
        <f t="shared" si="563"/>
        <v>#REF!</v>
      </c>
      <c r="W1032" s="1">
        <f>VLOOKUP($B1032&amp;$C1032&amp;$D1032,Staqo!$A$3:$AJ$1048576,W$1,0)</f>
        <v>0.737027</v>
      </c>
      <c r="X1032" s="1" t="e">
        <f>VLOOKUP($B1032&amp;$C1032&amp;$D1032,HFE!$A$3:$AJ$1048576,X$1,0)</f>
        <v>#REF!</v>
      </c>
      <c r="Y1032" s="2" t="e">
        <f t="shared" si="564"/>
        <v>#REF!</v>
      </c>
      <c r="Z1032" s="4">
        <f>VLOOKUP($B1032&amp;$C1032&amp;$D1032,Staqo!$A$3:$AJ$1048576,Z$1,0)</f>
        <v>100</v>
      </c>
      <c r="AA1032" s="4">
        <f>VLOOKUP($B1032&amp;$C1032&amp;$D1032,HFE!$A$3:$AJ$1048576,AA$1,0)</f>
        <v>0</v>
      </c>
      <c r="AB1032" s="5">
        <f t="shared" si="565"/>
        <v>-100</v>
      </c>
      <c r="AC1032" s="1">
        <f>VLOOKUP($B1032&amp;$C1032&amp;$D1032,Staqo!$A$3:$AJ$1048576,AC$1,0)</f>
        <v>100</v>
      </c>
      <c r="AD1032" s="1">
        <f>VLOOKUP($B1032&amp;$C1032&amp;$D1032,HFE!$A$3:$AJ$1048576,AD$1,0)*100</f>
        <v>100</v>
      </c>
      <c r="AE1032" s="2">
        <f t="shared" si="566"/>
        <v>0</v>
      </c>
      <c r="AF1032" s="1">
        <f>VLOOKUP($B1032&amp;$C1032&amp;$D1032,Staqo!$A$3:$AJ$1048576,AF$1,0)</f>
        <v>100</v>
      </c>
      <c r="AG1032" s="1">
        <f>VLOOKUP($B1032&amp;$C1032&amp;$D1032,HFE!$A$3:$AJ$1048576,AG$1,0)*100</f>
        <v>100</v>
      </c>
      <c r="AH1032" s="2">
        <f t="shared" si="567"/>
        <v>0</v>
      </c>
      <c r="AI1032" s="1">
        <f>VLOOKUP($B1032&amp;$C1032&amp;$D1032,Staqo!$A$3:$AJ$1048576,AI$1,0)</f>
        <v>0.214594</v>
      </c>
      <c r="AJ1032" s="1" t="e">
        <f>VLOOKUP($B1032&amp;$C1032&amp;$D1032,HFE!$A$3:$AJ$1048576,AJ$1,0)</f>
        <v>#REF!</v>
      </c>
      <c r="AK1032" s="2" t="e">
        <f t="shared" si="568"/>
        <v>#REF!</v>
      </c>
      <c r="AL1032" s="1">
        <f>VLOOKUP($B1032&amp;$C1032&amp;$D1032,Staqo!$A$3:$AJ$1048576,AL$1,0)</f>
        <v>0.195086</v>
      </c>
      <c r="AM1032" s="1" t="e">
        <f>VLOOKUP($B1032&amp;$C1032&amp;$D1032,HFE!$A$3:$AJ$1048576,AM$1,0)</f>
        <v>#REF!</v>
      </c>
      <c r="AN1032" s="2" t="e">
        <f t="shared" si="569"/>
        <v>#REF!</v>
      </c>
      <c r="AO1032" s="1">
        <f>VLOOKUP($B1032&amp;$C1032&amp;$D1032,Staqo!$A$3:$AJ$1048576,AO$1,0)</f>
        <v>0.212732</v>
      </c>
      <c r="AP1032" s="1" t="e">
        <f>VLOOKUP($B1032&amp;$C1032&amp;$D1032,HFE!$A$3:$AJ$1048576,AP$1,0)</f>
        <v>#REF!</v>
      </c>
      <c r="AQ1032" s="2" t="e">
        <f t="shared" si="570"/>
        <v>#REF!</v>
      </c>
      <c r="AR1032" s="1">
        <f>VLOOKUP($B1032&amp;$C1032&amp;$D1032,Staqo!$A$3:$AJ$1048576,AR$1,0)</f>
        <v>0.193393</v>
      </c>
      <c r="AS1032" s="1" t="e">
        <f>VLOOKUP($B1032&amp;$C1032&amp;$D1032,HFE!$A$3:$AJ$1048576,AS$1,0)</f>
        <v>#REF!</v>
      </c>
      <c r="AT1032" s="2" t="e">
        <f t="shared" si="571"/>
        <v>#REF!</v>
      </c>
      <c r="AU1032" s="1">
        <f>VLOOKUP($B1032&amp;$C1032&amp;$D1032,Staqo!$A$3:$AJ$1048576,AU$1,0)</f>
        <v>96.6782</v>
      </c>
      <c r="AV1032" s="1">
        <f>VLOOKUP($B1032&amp;$C1032&amp;$D1032,HFE!$A$3:$AJ$1048576,AV$1,0)</f>
        <v>0</v>
      </c>
      <c r="AW1032" s="2">
        <f t="shared" si="572"/>
        <v>-96.6782</v>
      </c>
      <c r="AX1032" s="4">
        <f>VLOOKUP($B1032&amp;$C1032&amp;$D1032,Staqo!$A$3:$AJ$1048576,AX$1,0)</f>
        <v>12</v>
      </c>
      <c r="AY1032" s="4">
        <f>VLOOKUP($B1032&amp;$C1032&amp;$D1032,HFE!$A$3:$AJ$1048576,AY$1,0)</f>
        <v>12</v>
      </c>
      <c r="AZ1032" s="5">
        <f t="shared" si="573"/>
        <v>0</v>
      </c>
      <c r="BA1032" s="1">
        <f>VLOOKUP($B1032&amp;$C1032&amp;$D1032,Staqo!$A$3:$AJ$1048576,BA$1,0)</f>
        <v>0</v>
      </c>
      <c r="BB1032" s="1">
        <f>VLOOKUP($B1032&amp;$C1032&amp;$D1032,HFE!$A$3:$AJ$1048576,BB$1,0)</f>
        <v>0</v>
      </c>
      <c r="BC1032" s="2">
        <f t="shared" si="574"/>
        <v>0</v>
      </c>
      <c r="BD1032" s="1">
        <f>VLOOKUP($B1032&amp;$C1032&amp;$D1032,Staqo!$A$3:$AJ$1048576,BD$1,0)</f>
        <v>0</v>
      </c>
      <c r="BE1032" s="1">
        <f>VLOOKUP($B1032&amp;$C1032&amp;$D1032,HFE!$A$3:$AJ$1048576,BE$1,0)</f>
        <v>0</v>
      </c>
      <c r="BF1032" s="2">
        <f t="shared" si="575"/>
        <v>0</v>
      </c>
      <c r="BG1032" s="1">
        <f>VLOOKUP($B1032&amp;$C1032&amp;$D1032,Staqo!$A$3:$AJ$1048576,BG$1,0)</f>
        <v>0</v>
      </c>
      <c r="BH1032" s="1">
        <f>VLOOKUP($B1032&amp;$C1032&amp;$D1032,HFE!$A$3:$AJ$1048576,BH$1,0)</f>
        <v>0</v>
      </c>
      <c r="BI1032" s="2">
        <f t="shared" si="576"/>
        <v>0</v>
      </c>
      <c r="BJ1032" s="1">
        <f>VLOOKUP($B1032&amp;$C1032&amp;$D1032,Staqo!$A$3:$AJ$1048576,BJ$1,0)</f>
        <v>0</v>
      </c>
      <c r="BK1032" s="1">
        <f>VLOOKUP($B1032&amp;$C1032&amp;$D1032,HFE!$A$3:$AJ$1048576,BK$1,0)</f>
        <v>0</v>
      </c>
      <c r="BL1032" s="2">
        <f t="shared" si="577"/>
        <v>0</v>
      </c>
      <c r="BM1032" s="1">
        <f>VLOOKUP($B1032&amp;$C1032&amp;$D1032,Staqo!$A$3:$AJ$1048576,BM$1,0)</f>
        <v>0</v>
      </c>
      <c r="BN1032" s="1">
        <f>VLOOKUP($B1032&amp;$C1032&amp;$D1032,HFE!$A$3:$AJ$1048576,BN$1,0)</f>
        <v>0</v>
      </c>
      <c r="BO1032" s="2">
        <f t="shared" si="578"/>
        <v>0</v>
      </c>
      <c r="BP1032" s="1">
        <f>VLOOKUP($B1032&amp;$C1032&amp;$D1032,Staqo!$A$3:$AJ$1048576,BP$1,0)</f>
        <v>0</v>
      </c>
      <c r="BQ1032" s="1">
        <f>VLOOKUP($B1032&amp;$C1032&amp;$D1032,HFE!$A$3:$AJ$1048576,BQ$1,0)</f>
        <v>0</v>
      </c>
      <c r="BR1032" s="2">
        <f t="shared" si="579"/>
        <v>0</v>
      </c>
      <c r="BS1032" s="1">
        <f>VLOOKUP($B1032&amp;$C1032&amp;$D1032,Staqo!$A$3:$AJ$1048576,BS$1,0)</f>
        <v>0</v>
      </c>
      <c r="BT1032" s="1">
        <f>VLOOKUP($B1032&amp;$C1032&amp;$D1032,HFE!$A$3:$AJ$1048576,BT$1,0)</f>
        <v>0</v>
      </c>
      <c r="BU1032" s="2">
        <f t="shared" si="580"/>
        <v>0</v>
      </c>
      <c r="BV1032" s="1">
        <f>VLOOKUP($B1032&amp;$C1032&amp;$D1032,Staqo!$A$3:$AJ$1048576,BV$1,0)</f>
        <v>0</v>
      </c>
      <c r="BW1032" s="1">
        <f>VLOOKUP($B1032&amp;$C1032&amp;$D1032,HFE!$A$3:$AJ$1048576,BW$1,0)</f>
        <v>0</v>
      </c>
      <c r="BX1032" s="2">
        <f t="shared" si="581"/>
        <v>0</v>
      </c>
      <c r="BY1032" s="1">
        <f>VLOOKUP($B1032&amp;$C1032&amp;$D1032,Staqo!$A$3:$AJ$1048576,BY$1,0)</f>
        <v>0</v>
      </c>
      <c r="BZ1032" s="1">
        <f>VLOOKUP($B1032&amp;$C1032&amp;$D1032,HFE!$A$3:$AJ$1048576,BZ$1,0)</f>
        <v>0</v>
      </c>
      <c r="CA1032" s="2">
        <f t="shared" si="582"/>
        <v>0</v>
      </c>
      <c r="CB1032" s="1">
        <f>VLOOKUP($B1032&amp;$C1032&amp;$D1032,Staqo!$A$3:$AJ$1048576,CB$1,0)</f>
        <v>0</v>
      </c>
      <c r="CC1032" s="1">
        <f>VLOOKUP($B1032&amp;$C1032&amp;$D1032,HFE!$A$3:$AJ$1048576,CC$1,0)</f>
        <v>0</v>
      </c>
      <c r="CD1032" s="2">
        <f t="shared" si="583"/>
        <v>0</v>
      </c>
      <c r="CE1032" s="1">
        <f>VLOOKUP($B1032&amp;$C1032&amp;$D1032,Staqo!$A$3:$AJ$1048576,CE$1,0)</f>
        <v>0</v>
      </c>
      <c r="CF1032" s="1">
        <f>VLOOKUP($B1032&amp;$C1032&amp;$D1032,HFE!$A$3:$AJ$1048576,CF$1,0)</f>
        <v>0</v>
      </c>
      <c r="CG1032" s="2">
        <f t="shared" si="584"/>
        <v>0</v>
      </c>
      <c r="CH1032" s="1">
        <f>VLOOKUP($B1032&amp;$C1032&amp;$D1032,Staqo!$A$3:$AJ$1048576,CH$1,0)</f>
        <v>0</v>
      </c>
      <c r="CI1032" s="1">
        <f>VLOOKUP($B1032&amp;$C1032&amp;$D1032,HFE!$A$3:$AJ$1048576,CI$1,0)</f>
        <v>0</v>
      </c>
      <c r="CJ1032" s="2">
        <f t="shared" si="585"/>
        <v>0</v>
      </c>
      <c r="CK1032" s="1">
        <f>VLOOKUP($B1032&amp;$C1032&amp;$D1032,Staqo!$A$3:$AJ$1048576,CK$1,0)</f>
        <v>0</v>
      </c>
      <c r="CL1032" s="1">
        <f>VLOOKUP($B1032&amp;$C1032&amp;$D1032,HFE!$A$3:$AJ$1048576,CL$1,0)</f>
        <v>0</v>
      </c>
      <c r="CM1032" s="2">
        <f t="shared" si="586"/>
        <v>0</v>
      </c>
      <c r="CN1032" s="1">
        <f>VLOOKUP($B1032&amp;$C1032&amp;$D1032,Staqo!$A$3:$AJ$1048576,CN$1,0)</f>
        <v>0</v>
      </c>
      <c r="CO1032" s="1">
        <f>VLOOKUP($B1032&amp;$C1032&amp;$D1032,HFE!$A$3:$AJ$1048576,CO$1,0)</f>
        <v>0</v>
      </c>
      <c r="CP1032" s="2">
        <f t="shared" si="587"/>
        <v>0</v>
      </c>
      <c r="CQ1032" s="1">
        <f>VLOOKUP($B1032&amp;$C1032&amp;$D1032,Staqo!$A$3:$AJ$1048576,CQ$1,0)</f>
        <v>0</v>
      </c>
      <c r="CR1032" s="1">
        <f>VLOOKUP($B1032&amp;$C1032&amp;$D1032,HFE!$A$3:$AJ$1048576,CR$1,0)</f>
        <v>0</v>
      </c>
      <c r="CS1032" s="2">
        <f t="shared" si="588"/>
        <v>0</v>
      </c>
      <c r="CT1032" s="1"/>
      <c r="CU1032" s="1"/>
      <c r="CV1032" s="2"/>
    </row>
    <row r="1033" hidden="1" spans="1:100">
      <c r="A1033" s="1" t="s">
        <v>95</v>
      </c>
      <c r="B1033" s="1" t="s">
        <v>96</v>
      </c>
      <c r="C1033" s="3">
        <v>44582</v>
      </c>
      <c r="D1033" s="1" t="s">
        <v>112</v>
      </c>
      <c r="E1033" s="1">
        <f>VLOOKUP($B1033&amp;$C1033&amp;$D1033,Staqo!$A$3:$AJ$1048576,E$1,0)</f>
        <v>5.31012</v>
      </c>
      <c r="F1033" s="1" t="e">
        <f>VLOOKUP($B1033&amp;$C1033&amp;$D1033,HFE!$A$3:$AJ$1048576,F$1,0)</f>
        <v>#REF!</v>
      </c>
      <c r="G1033" s="2" t="e">
        <f t="shared" si="558"/>
        <v>#REF!</v>
      </c>
      <c r="H1033" s="1">
        <f>VLOOKUP($B1033&amp;$C1033&amp;$D1033,Staqo!$A$3:$AJ$1048576,H$1,0)</f>
        <v>6.2975</v>
      </c>
      <c r="I1033" s="1" t="e">
        <f>VLOOKUP($B1033&amp;$C1033&amp;$D1033,HFE!$A$3:$AJ$1048576,I$1,0)</f>
        <v>#REF!</v>
      </c>
      <c r="J1033" s="2" t="e">
        <f t="shared" si="559"/>
        <v>#REF!</v>
      </c>
      <c r="K1033" s="1">
        <f>VLOOKUP($B1033&amp;$C1033&amp;$D1033,Staqo!$A$3:$AJ$1048576,K$1,0)</f>
        <v>6940.35</v>
      </c>
      <c r="L1033" s="1" t="e">
        <f>VLOOKUP($B1033&amp;$C1033&amp;$D1033,HFE!$A$3:$AJ$1048576,L$1,0)</f>
        <v>#REF!</v>
      </c>
      <c r="M1033" s="2" t="e">
        <f t="shared" si="560"/>
        <v>#REF!</v>
      </c>
      <c r="N1033" s="1">
        <f>VLOOKUP($B1033&amp;$C1033&amp;$D1033,Staqo!$A$3:$AJ$1048576,N$1,0)</f>
        <v>5200</v>
      </c>
      <c r="O1033" s="1">
        <f>VLOOKUP($B1033&amp;$C1033&amp;$D1033,HFE!$A$3:$AJ$1048576,O$1,0)</f>
        <v>0</v>
      </c>
      <c r="P1033" s="2">
        <f t="shared" si="561"/>
        <v>-5200</v>
      </c>
      <c r="Q1033" s="1">
        <f>VLOOKUP($B1033&amp;$C1033&amp;$D1033,Staqo!$A$3:$AJ$1048576,Q$1,0)</f>
        <v>5154.88</v>
      </c>
      <c r="R1033" s="1">
        <f>VLOOKUP($B1033&amp;$C1033&amp;$D1033,HFE!$A$3:$AJ$1048576,R$1,0)</f>
        <v>0</v>
      </c>
      <c r="S1033" s="2">
        <f t="shared" si="562"/>
        <v>-5154.88</v>
      </c>
      <c r="T1033" s="1">
        <f>VLOOKUP($B1033&amp;$C1033&amp;$D1033,Staqo!$A$3:$AJ$1048576,T$1,0)</f>
        <v>0.749241</v>
      </c>
      <c r="U1033" s="1" t="e">
        <f>VLOOKUP($B1033&amp;$C1033&amp;$D1033,HFE!$A$3:$AJ$1048576,U$1,0)</f>
        <v>#REF!</v>
      </c>
      <c r="V1033" s="2" t="e">
        <f t="shared" si="563"/>
        <v>#REF!</v>
      </c>
      <c r="W1033" s="1">
        <f>VLOOKUP($B1033&amp;$C1033&amp;$D1033,Staqo!$A$3:$AJ$1048576,W$1,0)</f>
        <v>0.742741</v>
      </c>
      <c r="X1033" s="1" t="e">
        <f>VLOOKUP($B1033&amp;$C1033&amp;$D1033,HFE!$A$3:$AJ$1048576,X$1,0)</f>
        <v>#REF!</v>
      </c>
      <c r="Y1033" s="2" t="e">
        <f t="shared" si="564"/>
        <v>#REF!</v>
      </c>
      <c r="Z1033" s="4">
        <f>VLOOKUP($B1033&amp;$C1033&amp;$D1033,Staqo!$A$3:$AJ$1048576,Z$1,0)</f>
        <v>100</v>
      </c>
      <c r="AA1033" s="4">
        <f>VLOOKUP($B1033&amp;$C1033&amp;$D1033,HFE!$A$3:$AJ$1048576,AA$1,0)</f>
        <v>0</v>
      </c>
      <c r="AB1033" s="5">
        <f t="shared" si="565"/>
        <v>-100</v>
      </c>
      <c r="AC1033" s="1">
        <f>VLOOKUP($B1033&amp;$C1033&amp;$D1033,Staqo!$A$3:$AJ$1048576,AC$1,0)</f>
        <v>100</v>
      </c>
      <c r="AD1033" s="1">
        <f>VLOOKUP($B1033&amp;$C1033&amp;$D1033,HFE!$A$3:$AJ$1048576,AD$1,0)*100</f>
        <v>100</v>
      </c>
      <c r="AE1033" s="2">
        <f t="shared" si="566"/>
        <v>0</v>
      </c>
      <c r="AF1033" s="1">
        <f>VLOOKUP($B1033&amp;$C1033&amp;$D1033,Staqo!$A$3:$AJ$1048576,AF$1,0)</f>
        <v>100</v>
      </c>
      <c r="AG1033" s="1">
        <f>VLOOKUP($B1033&amp;$C1033&amp;$D1033,HFE!$A$3:$AJ$1048576,AG$1,0)*100</f>
        <v>100</v>
      </c>
      <c r="AH1033" s="2">
        <f t="shared" si="567"/>
        <v>0</v>
      </c>
      <c r="AI1033" s="1">
        <f>VLOOKUP($B1033&amp;$C1033&amp;$D1033,Staqo!$A$3:$AJ$1048576,AI$1,0)</f>
        <v>0.216258</v>
      </c>
      <c r="AJ1033" s="1" t="e">
        <f>VLOOKUP($B1033&amp;$C1033&amp;$D1033,HFE!$A$3:$AJ$1048576,AJ$1,0)</f>
        <v>#REF!</v>
      </c>
      <c r="AK1033" s="2" t="e">
        <f t="shared" si="568"/>
        <v>#REF!</v>
      </c>
      <c r="AL1033" s="1">
        <f>VLOOKUP($B1033&amp;$C1033&amp;$D1033,Staqo!$A$3:$AJ$1048576,AL$1,0)</f>
        <v>0.196598</v>
      </c>
      <c r="AM1033" s="1" t="e">
        <f>VLOOKUP($B1033&amp;$C1033&amp;$D1033,HFE!$A$3:$AJ$1048576,AM$1,0)</f>
        <v>#REF!</v>
      </c>
      <c r="AN1033" s="2" t="e">
        <f t="shared" si="569"/>
        <v>#REF!</v>
      </c>
      <c r="AO1033" s="1">
        <f>VLOOKUP($B1033&amp;$C1033&amp;$D1033,Staqo!$A$3:$AJ$1048576,AO$1,0)</f>
        <v>0.214382</v>
      </c>
      <c r="AP1033" s="1" t="e">
        <f>VLOOKUP($B1033&amp;$C1033&amp;$D1033,HFE!$A$3:$AJ$1048576,AP$1,0)</f>
        <v>#REF!</v>
      </c>
      <c r="AQ1033" s="2" t="e">
        <f t="shared" si="570"/>
        <v>#REF!</v>
      </c>
      <c r="AR1033" s="1">
        <f>VLOOKUP($B1033&amp;$C1033&amp;$D1033,Staqo!$A$3:$AJ$1048576,AR$1,0)</f>
        <v>0.194892</v>
      </c>
      <c r="AS1033" s="1" t="e">
        <f>VLOOKUP($B1033&amp;$C1033&amp;$D1033,HFE!$A$3:$AJ$1048576,AS$1,0)</f>
        <v>#REF!</v>
      </c>
      <c r="AT1033" s="2" t="e">
        <f t="shared" si="571"/>
        <v>#REF!</v>
      </c>
      <c r="AU1033" s="1">
        <f>VLOOKUP($B1033&amp;$C1033&amp;$D1033,Staqo!$A$3:$AJ$1048576,AU$1,0)</f>
        <v>96.5417</v>
      </c>
      <c r="AV1033" s="1">
        <f>VLOOKUP($B1033&amp;$C1033&amp;$D1033,HFE!$A$3:$AJ$1048576,AV$1,0)</f>
        <v>0</v>
      </c>
      <c r="AW1033" s="2">
        <f t="shared" si="572"/>
        <v>-96.5417</v>
      </c>
      <c r="AX1033" s="4">
        <f>VLOOKUP($B1033&amp;$C1033&amp;$D1033,Staqo!$A$3:$AJ$1048576,AX$1,0)</f>
        <v>12</v>
      </c>
      <c r="AY1033" s="4">
        <f>VLOOKUP($B1033&amp;$C1033&amp;$D1033,HFE!$A$3:$AJ$1048576,AY$1,0)</f>
        <v>12</v>
      </c>
      <c r="AZ1033" s="5">
        <f t="shared" si="573"/>
        <v>0</v>
      </c>
      <c r="BA1033" s="1">
        <f>VLOOKUP($B1033&amp;$C1033&amp;$D1033,Staqo!$A$3:$AJ$1048576,BA$1,0)</f>
        <v>0</v>
      </c>
      <c r="BB1033" s="1">
        <f>VLOOKUP($B1033&amp;$C1033&amp;$D1033,HFE!$A$3:$AJ$1048576,BB$1,0)</f>
        <v>0</v>
      </c>
      <c r="BC1033" s="2">
        <f t="shared" si="574"/>
        <v>0</v>
      </c>
      <c r="BD1033" s="1">
        <f>VLOOKUP($B1033&amp;$C1033&amp;$D1033,Staqo!$A$3:$AJ$1048576,BD$1,0)</f>
        <v>0</v>
      </c>
      <c r="BE1033" s="1">
        <f>VLOOKUP($B1033&amp;$C1033&amp;$D1033,HFE!$A$3:$AJ$1048576,BE$1,0)</f>
        <v>0</v>
      </c>
      <c r="BF1033" s="2">
        <f t="shared" si="575"/>
        <v>0</v>
      </c>
      <c r="BG1033" s="1">
        <f>VLOOKUP($B1033&amp;$C1033&amp;$D1033,Staqo!$A$3:$AJ$1048576,BG$1,0)</f>
        <v>0</v>
      </c>
      <c r="BH1033" s="1">
        <f>VLOOKUP($B1033&amp;$C1033&amp;$D1033,HFE!$A$3:$AJ$1048576,BH$1,0)</f>
        <v>0</v>
      </c>
      <c r="BI1033" s="2">
        <f t="shared" si="576"/>
        <v>0</v>
      </c>
      <c r="BJ1033" s="1">
        <f>VLOOKUP($B1033&amp;$C1033&amp;$D1033,Staqo!$A$3:$AJ$1048576,BJ$1,0)</f>
        <v>0</v>
      </c>
      <c r="BK1033" s="1">
        <f>VLOOKUP($B1033&amp;$C1033&amp;$D1033,HFE!$A$3:$AJ$1048576,BK$1,0)</f>
        <v>0</v>
      </c>
      <c r="BL1033" s="2">
        <f t="shared" si="577"/>
        <v>0</v>
      </c>
      <c r="BM1033" s="1">
        <f>VLOOKUP($B1033&amp;$C1033&amp;$D1033,Staqo!$A$3:$AJ$1048576,BM$1,0)</f>
        <v>0</v>
      </c>
      <c r="BN1033" s="1">
        <f>VLOOKUP($B1033&amp;$C1033&amp;$D1033,HFE!$A$3:$AJ$1048576,BN$1,0)</f>
        <v>0</v>
      </c>
      <c r="BO1033" s="2">
        <f t="shared" si="578"/>
        <v>0</v>
      </c>
      <c r="BP1033" s="1">
        <f>VLOOKUP($B1033&amp;$C1033&amp;$D1033,Staqo!$A$3:$AJ$1048576,BP$1,0)</f>
        <v>0</v>
      </c>
      <c r="BQ1033" s="1">
        <f>VLOOKUP($B1033&amp;$C1033&amp;$D1033,HFE!$A$3:$AJ$1048576,BQ$1,0)</f>
        <v>0</v>
      </c>
      <c r="BR1033" s="2">
        <f t="shared" si="579"/>
        <v>0</v>
      </c>
      <c r="BS1033" s="1">
        <f>VLOOKUP($B1033&amp;$C1033&amp;$D1033,Staqo!$A$3:$AJ$1048576,BS$1,0)</f>
        <v>0</v>
      </c>
      <c r="BT1033" s="1">
        <f>VLOOKUP($B1033&amp;$C1033&amp;$D1033,HFE!$A$3:$AJ$1048576,BT$1,0)</f>
        <v>0</v>
      </c>
      <c r="BU1033" s="2">
        <f t="shared" si="580"/>
        <v>0</v>
      </c>
      <c r="BV1033" s="1">
        <f>VLOOKUP($B1033&amp;$C1033&amp;$D1033,Staqo!$A$3:$AJ$1048576,BV$1,0)</f>
        <v>0</v>
      </c>
      <c r="BW1033" s="1">
        <f>VLOOKUP($B1033&amp;$C1033&amp;$D1033,HFE!$A$3:$AJ$1048576,BW$1,0)</f>
        <v>0</v>
      </c>
      <c r="BX1033" s="2">
        <f t="shared" si="581"/>
        <v>0</v>
      </c>
      <c r="BY1033" s="1">
        <f>VLOOKUP($B1033&amp;$C1033&amp;$D1033,Staqo!$A$3:$AJ$1048576,BY$1,0)</f>
        <v>0</v>
      </c>
      <c r="BZ1033" s="1">
        <f>VLOOKUP($B1033&amp;$C1033&amp;$D1033,HFE!$A$3:$AJ$1048576,BZ$1,0)</f>
        <v>0</v>
      </c>
      <c r="CA1033" s="2">
        <f t="shared" si="582"/>
        <v>0</v>
      </c>
      <c r="CB1033" s="1">
        <f>VLOOKUP($B1033&amp;$C1033&amp;$D1033,Staqo!$A$3:$AJ$1048576,CB$1,0)</f>
        <v>0</v>
      </c>
      <c r="CC1033" s="1">
        <f>VLOOKUP($B1033&amp;$C1033&amp;$D1033,HFE!$A$3:$AJ$1048576,CC$1,0)</f>
        <v>0</v>
      </c>
      <c r="CD1033" s="2">
        <f t="shared" si="583"/>
        <v>0</v>
      </c>
      <c r="CE1033" s="1">
        <f>VLOOKUP($B1033&amp;$C1033&amp;$D1033,Staqo!$A$3:$AJ$1048576,CE$1,0)</f>
        <v>0</v>
      </c>
      <c r="CF1033" s="1">
        <f>VLOOKUP($B1033&amp;$C1033&amp;$D1033,HFE!$A$3:$AJ$1048576,CF$1,0)</f>
        <v>0</v>
      </c>
      <c r="CG1033" s="2">
        <f t="shared" si="584"/>
        <v>0</v>
      </c>
      <c r="CH1033" s="1">
        <f>VLOOKUP($B1033&amp;$C1033&amp;$D1033,Staqo!$A$3:$AJ$1048576,CH$1,0)</f>
        <v>0</v>
      </c>
      <c r="CI1033" s="1">
        <f>VLOOKUP($B1033&amp;$C1033&amp;$D1033,HFE!$A$3:$AJ$1048576,CI$1,0)</f>
        <v>0</v>
      </c>
      <c r="CJ1033" s="2">
        <f t="shared" si="585"/>
        <v>0</v>
      </c>
      <c r="CK1033" s="1">
        <f>VLOOKUP($B1033&amp;$C1033&amp;$D1033,Staqo!$A$3:$AJ$1048576,CK$1,0)</f>
        <v>0</v>
      </c>
      <c r="CL1033" s="1">
        <f>VLOOKUP($B1033&amp;$C1033&amp;$D1033,HFE!$A$3:$AJ$1048576,CL$1,0)</f>
        <v>0</v>
      </c>
      <c r="CM1033" s="2">
        <f t="shared" si="586"/>
        <v>0</v>
      </c>
      <c r="CN1033" s="1">
        <f>VLOOKUP($B1033&amp;$C1033&amp;$D1033,Staqo!$A$3:$AJ$1048576,CN$1,0)</f>
        <v>0</v>
      </c>
      <c r="CO1033" s="1">
        <f>VLOOKUP($B1033&amp;$C1033&amp;$D1033,HFE!$A$3:$AJ$1048576,CO$1,0)</f>
        <v>0</v>
      </c>
      <c r="CP1033" s="2">
        <f t="shared" si="587"/>
        <v>0</v>
      </c>
      <c r="CQ1033" s="1">
        <f>VLOOKUP($B1033&amp;$C1033&amp;$D1033,Staqo!$A$3:$AJ$1048576,CQ$1,0)</f>
        <v>0</v>
      </c>
      <c r="CR1033" s="1">
        <f>VLOOKUP($B1033&amp;$C1033&amp;$D1033,HFE!$A$3:$AJ$1048576,CR$1,0)</f>
        <v>0</v>
      </c>
      <c r="CS1033" s="2">
        <f t="shared" si="588"/>
        <v>0</v>
      </c>
      <c r="CT1033" s="1"/>
      <c r="CU1033" s="1"/>
      <c r="CV1033" s="2"/>
    </row>
    <row r="1034" hidden="1" spans="1:100">
      <c r="A1034" s="1" t="s">
        <v>95</v>
      </c>
      <c r="B1034" s="1" t="s">
        <v>96</v>
      </c>
      <c r="C1034" s="3">
        <v>44582</v>
      </c>
      <c r="D1034" s="1" t="s">
        <v>113</v>
      </c>
      <c r="E1034" s="1">
        <f>VLOOKUP($B1034&amp;$C1034&amp;$D1034,Staqo!$A$3:$AJ$1048576,E$1,0)</f>
        <v>5.31012</v>
      </c>
      <c r="F1034" s="1" t="e">
        <f>VLOOKUP($B1034&amp;$C1034&amp;$D1034,HFE!$A$3:$AJ$1048576,F$1,0)</f>
        <v>#REF!</v>
      </c>
      <c r="G1034" s="2" t="e">
        <f t="shared" si="558"/>
        <v>#REF!</v>
      </c>
      <c r="H1034" s="1">
        <f>VLOOKUP($B1034&amp;$C1034&amp;$D1034,Staqo!$A$3:$AJ$1048576,H$1,0)</f>
        <v>6.2975</v>
      </c>
      <c r="I1034" s="1" t="e">
        <f>VLOOKUP($B1034&amp;$C1034&amp;$D1034,HFE!$A$3:$AJ$1048576,I$1,0)</f>
        <v>#REF!</v>
      </c>
      <c r="J1034" s="2" t="e">
        <f t="shared" si="559"/>
        <v>#REF!</v>
      </c>
      <c r="K1034" s="1">
        <f>VLOOKUP($B1034&amp;$C1034&amp;$D1034,Staqo!$A$3:$AJ$1048576,K$1,0)</f>
        <v>6940.35</v>
      </c>
      <c r="L1034" s="1" t="e">
        <f>VLOOKUP($B1034&amp;$C1034&amp;$D1034,HFE!$A$3:$AJ$1048576,L$1,0)</f>
        <v>#REF!</v>
      </c>
      <c r="M1034" s="2" t="e">
        <f t="shared" si="560"/>
        <v>#REF!</v>
      </c>
      <c r="N1034" s="1">
        <f>VLOOKUP($B1034&amp;$C1034&amp;$D1034,Staqo!$A$3:$AJ$1048576,N$1,0)</f>
        <v>5200</v>
      </c>
      <c r="O1034" s="1">
        <f>VLOOKUP($B1034&amp;$C1034&amp;$D1034,HFE!$A$3:$AJ$1048576,O$1,0)</f>
        <v>0</v>
      </c>
      <c r="P1034" s="2">
        <f t="shared" si="561"/>
        <v>-5200</v>
      </c>
      <c r="Q1034" s="1">
        <f>VLOOKUP($B1034&amp;$C1034&amp;$D1034,Staqo!$A$3:$AJ$1048576,Q$1,0)</f>
        <v>5154.88</v>
      </c>
      <c r="R1034" s="1">
        <f>VLOOKUP($B1034&amp;$C1034&amp;$D1034,HFE!$A$3:$AJ$1048576,R$1,0)</f>
        <v>0</v>
      </c>
      <c r="S1034" s="2">
        <f t="shared" si="562"/>
        <v>-5154.88</v>
      </c>
      <c r="T1034" s="1">
        <f>VLOOKUP($B1034&amp;$C1034&amp;$D1034,Staqo!$A$3:$AJ$1048576,T$1,0)</f>
        <v>0.749241</v>
      </c>
      <c r="U1034" s="1" t="e">
        <f>VLOOKUP($B1034&amp;$C1034&amp;$D1034,HFE!$A$3:$AJ$1048576,U$1,0)</f>
        <v>#REF!</v>
      </c>
      <c r="V1034" s="2" t="e">
        <f t="shared" si="563"/>
        <v>#REF!</v>
      </c>
      <c r="W1034" s="1">
        <f>VLOOKUP($B1034&amp;$C1034&amp;$D1034,Staqo!$A$3:$AJ$1048576,W$1,0)</f>
        <v>0.742741</v>
      </c>
      <c r="X1034" s="1" t="e">
        <f>VLOOKUP($B1034&amp;$C1034&amp;$D1034,HFE!$A$3:$AJ$1048576,X$1,0)</f>
        <v>#REF!</v>
      </c>
      <c r="Y1034" s="2" t="e">
        <f t="shared" si="564"/>
        <v>#REF!</v>
      </c>
      <c r="Z1034" s="4">
        <f>VLOOKUP($B1034&amp;$C1034&amp;$D1034,Staqo!$A$3:$AJ$1048576,Z$1,0)</f>
        <v>100</v>
      </c>
      <c r="AA1034" s="4">
        <f>VLOOKUP($B1034&amp;$C1034&amp;$D1034,HFE!$A$3:$AJ$1048576,AA$1,0)</f>
        <v>0</v>
      </c>
      <c r="AB1034" s="5">
        <f t="shared" si="565"/>
        <v>-100</v>
      </c>
      <c r="AC1034" s="1">
        <f>VLOOKUP($B1034&amp;$C1034&amp;$D1034,Staqo!$A$3:$AJ$1048576,AC$1,0)</f>
        <v>100</v>
      </c>
      <c r="AD1034" s="1">
        <f>VLOOKUP($B1034&amp;$C1034&amp;$D1034,HFE!$A$3:$AJ$1048576,AD$1,0)*100</f>
        <v>100</v>
      </c>
      <c r="AE1034" s="2">
        <f t="shared" si="566"/>
        <v>0</v>
      </c>
      <c r="AF1034" s="1">
        <f>VLOOKUP($B1034&amp;$C1034&amp;$D1034,Staqo!$A$3:$AJ$1048576,AF$1,0)</f>
        <v>100</v>
      </c>
      <c r="AG1034" s="1">
        <f>VLOOKUP($B1034&amp;$C1034&amp;$D1034,HFE!$A$3:$AJ$1048576,AG$1,0)*100</f>
        <v>100</v>
      </c>
      <c r="AH1034" s="2">
        <f t="shared" si="567"/>
        <v>0</v>
      </c>
      <c r="AI1034" s="1">
        <f>VLOOKUP($B1034&amp;$C1034&amp;$D1034,Staqo!$A$3:$AJ$1048576,AI$1,0)</f>
        <v>0.216258</v>
      </c>
      <c r="AJ1034" s="1" t="e">
        <f>VLOOKUP($B1034&amp;$C1034&amp;$D1034,HFE!$A$3:$AJ$1048576,AJ$1,0)</f>
        <v>#REF!</v>
      </c>
      <c r="AK1034" s="2" t="e">
        <f t="shared" si="568"/>
        <v>#REF!</v>
      </c>
      <c r="AL1034" s="1">
        <f>VLOOKUP($B1034&amp;$C1034&amp;$D1034,Staqo!$A$3:$AJ$1048576,AL$1,0)</f>
        <v>0.196598</v>
      </c>
      <c r="AM1034" s="1" t="e">
        <f>VLOOKUP($B1034&amp;$C1034&amp;$D1034,HFE!$A$3:$AJ$1048576,AM$1,0)</f>
        <v>#REF!</v>
      </c>
      <c r="AN1034" s="2" t="e">
        <f t="shared" si="569"/>
        <v>#REF!</v>
      </c>
      <c r="AO1034" s="1">
        <f>VLOOKUP($B1034&amp;$C1034&amp;$D1034,Staqo!$A$3:$AJ$1048576,AO$1,0)</f>
        <v>0.214382</v>
      </c>
      <c r="AP1034" s="1" t="e">
        <f>VLOOKUP($B1034&amp;$C1034&amp;$D1034,HFE!$A$3:$AJ$1048576,AP$1,0)</f>
        <v>#REF!</v>
      </c>
      <c r="AQ1034" s="2" t="e">
        <f t="shared" si="570"/>
        <v>#REF!</v>
      </c>
      <c r="AR1034" s="1">
        <f>VLOOKUP($B1034&amp;$C1034&amp;$D1034,Staqo!$A$3:$AJ$1048576,AR$1,0)</f>
        <v>0.194892</v>
      </c>
      <c r="AS1034" s="1" t="e">
        <f>VLOOKUP($B1034&amp;$C1034&amp;$D1034,HFE!$A$3:$AJ$1048576,AS$1,0)</f>
        <v>#REF!</v>
      </c>
      <c r="AT1034" s="2" t="e">
        <f t="shared" si="571"/>
        <v>#REF!</v>
      </c>
      <c r="AU1034" s="1">
        <f>VLOOKUP($B1034&amp;$C1034&amp;$D1034,Staqo!$A$3:$AJ$1048576,AU$1,0)</f>
        <v>97.1283</v>
      </c>
      <c r="AV1034" s="1">
        <f>VLOOKUP($B1034&amp;$C1034&amp;$D1034,HFE!$A$3:$AJ$1048576,AV$1,0)</f>
        <v>0</v>
      </c>
      <c r="AW1034" s="2">
        <f t="shared" si="572"/>
        <v>-97.1283</v>
      </c>
      <c r="AX1034" s="4">
        <f>VLOOKUP($B1034&amp;$C1034&amp;$D1034,Staqo!$A$3:$AJ$1048576,AX$1,0)</f>
        <v>12</v>
      </c>
      <c r="AY1034" s="4">
        <f>VLOOKUP($B1034&amp;$C1034&amp;$D1034,HFE!$A$3:$AJ$1048576,AY$1,0)</f>
        <v>12</v>
      </c>
      <c r="AZ1034" s="5">
        <f t="shared" si="573"/>
        <v>0</v>
      </c>
      <c r="BA1034" s="1">
        <f>VLOOKUP($B1034&amp;$C1034&amp;$D1034,Staqo!$A$3:$AJ$1048576,BA$1,0)</f>
        <v>0</v>
      </c>
      <c r="BB1034" s="1">
        <f>VLOOKUP($B1034&amp;$C1034&amp;$D1034,HFE!$A$3:$AJ$1048576,BB$1,0)</f>
        <v>0</v>
      </c>
      <c r="BC1034" s="2">
        <f t="shared" si="574"/>
        <v>0</v>
      </c>
      <c r="BD1034" s="1">
        <f>VLOOKUP($B1034&amp;$C1034&amp;$D1034,Staqo!$A$3:$AJ$1048576,BD$1,0)</f>
        <v>0</v>
      </c>
      <c r="BE1034" s="1">
        <f>VLOOKUP($B1034&amp;$C1034&amp;$D1034,HFE!$A$3:$AJ$1048576,BE$1,0)</f>
        <v>0</v>
      </c>
      <c r="BF1034" s="2">
        <f t="shared" si="575"/>
        <v>0</v>
      </c>
      <c r="BG1034" s="1">
        <f>VLOOKUP($B1034&amp;$C1034&amp;$D1034,Staqo!$A$3:$AJ$1048576,BG$1,0)</f>
        <v>0</v>
      </c>
      <c r="BH1034" s="1">
        <f>VLOOKUP($B1034&amp;$C1034&amp;$D1034,HFE!$A$3:$AJ$1048576,BH$1,0)</f>
        <v>0</v>
      </c>
      <c r="BI1034" s="2">
        <f t="shared" si="576"/>
        <v>0</v>
      </c>
      <c r="BJ1034" s="1">
        <f>VLOOKUP($B1034&amp;$C1034&amp;$D1034,Staqo!$A$3:$AJ$1048576,BJ$1,0)</f>
        <v>0</v>
      </c>
      <c r="BK1034" s="1">
        <f>VLOOKUP($B1034&amp;$C1034&amp;$D1034,HFE!$A$3:$AJ$1048576,BK$1,0)</f>
        <v>0</v>
      </c>
      <c r="BL1034" s="2">
        <f t="shared" si="577"/>
        <v>0</v>
      </c>
      <c r="BM1034" s="1">
        <f>VLOOKUP($B1034&amp;$C1034&amp;$D1034,Staqo!$A$3:$AJ$1048576,BM$1,0)</f>
        <v>0</v>
      </c>
      <c r="BN1034" s="1">
        <f>VLOOKUP($B1034&amp;$C1034&amp;$D1034,HFE!$A$3:$AJ$1048576,BN$1,0)</f>
        <v>0</v>
      </c>
      <c r="BO1034" s="2">
        <f t="shared" si="578"/>
        <v>0</v>
      </c>
      <c r="BP1034" s="1">
        <f>VLOOKUP($B1034&amp;$C1034&amp;$D1034,Staqo!$A$3:$AJ$1048576,BP$1,0)</f>
        <v>0</v>
      </c>
      <c r="BQ1034" s="1">
        <f>VLOOKUP($B1034&amp;$C1034&amp;$D1034,HFE!$A$3:$AJ$1048576,BQ$1,0)</f>
        <v>0</v>
      </c>
      <c r="BR1034" s="2">
        <f t="shared" si="579"/>
        <v>0</v>
      </c>
      <c r="BS1034" s="1">
        <f>VLOOKUP($B1034&amp;$C1034&amp;$D1034,Staqo!$A$3:$AJ$1048576,BS$1,0)</f>
        <v>0</v>
      </c>
      <c r="BT1034" s="1">
        <f>VLOOKUP($B1034&amp;$C1034&amp;$D1034,HFE!$A$3:$AJ$1048576,BT$1,0)</f>
        <v>0</v>
      </c>
      <c r="BU1034" s="2">
        <f t="shared" si="580"/>
        <v>0</v>
      </c>
      <c r="BV1034" s="1">
        <f>VLOOKUP($B1034&amp;$C1034&amp;$D1034,Staqo!$A$3:$AJ$1048576,BV$1,0)</f>
        <v>0</v>
      </c>
      <c r="BW1034" s="1">
        <f>VLOOKUP($B1034&amp;$C1034&amp;$D1034,HFE!$A$3:$AJ$1048576,BW$1,0)</f>
        <v>0</v>
      </c>
      <c r="BX1034" s="2">
        <f t="shared" si="581"/>
        <v>0</v>
      </c>
      <c r="BY1034" s="1">
        <f>VLOOKUP($B1034&amp;$C1034&amp;$D1034,Staqo!$A$3:$AJ$1048576,BY$1,0)</f>
        <v>0</v>
      </c>
      <c r="BZ1034" s="1">
        <f>VLOOKUP($B1034&amp;$C1034&amp;$D1034,HFE!$A$3:$AJ$1048576,BZ$1,0)</f>
        <v>0</v>
      </c>
      <c r="CA1034" s="2">
        <f t="shared" si="582"/>
        <v>0</v>
      </c>
      <c r="CB1034" s="1">
        <f>VLOOKUP($B1034&amp;$C1034&amp;$D1034,Staqo!$A$3:$AJ$1048576,CB$1,0)</f>
        <v>0</v>
      </c>
      <c r="CC1034" s="1">
        <f>VLOOKUP($B1034&amp;$C1034&amp;$D1034,HFE!$A$3:$AJ$1048576,CC$1,0)</f>
        <v>0</v>
      </c>
      <c r="CD1034" s="2">
        <f t="shared" si="583"/>
        <v>0</v>
      </c>
      <c r="CE1034" s="1">
        <f>VLOOKUP($B1034&amp;$C1034&amp;$D1034,Staqo!$A$3:$AJ$1048576,CE$1,0)</f>
        <v>0</v>
      </c>
      <c r="CF1034" s="1">
        <f>VLOOKUP($B1034&amp;$C1034&amp;$D1034,HFE!$A$3:$AJ$1048576,CF$1,0)</f>
        <v>0</v>
      </c>
      <c r="CG1034" s="2">
        <f t="shared" si="584"/>
        <v>0</v>
      </c>
      <c r="CH1034" s="1">
        <f>VLOOKUP($B1034&amp;$C1034&amp;$D1034,Staqo!$A$3:$AJ$1048576,CH$1,0)</f>
        <v>0</v>
      </c>
      <c r="CI1034" s="1">
        <f>VLOOKUP($B1034&amp;$C1034&amp;$D1034,HFE!$A$3:$AJ$1048576,CI$1,0)</f>
        <v>0</v>
      </c>
      <c r="CJ1034" s="2">
        <f t="shared" si="585"/>
        <v>0</v>
      </c>
      <c r="CK1034" s="1">
        <f>VLOOKUP($B1034&amp;$C1034&amp;$D1034,Staqo!$A$3:$AJ$1048576,CK$1,0)</f>
        <v>0</v>
      </c>
      <c r="CL1034" s="1">
        <f>VLOOKUP($B1034&amp;$C1034&amp;$D1034,HFE!$A$3:$AJ$1048576,CL$1,0)</f>
        <v>0</v>
      </c>
      <c r="CM1034" s="2">
        <f t="shared" si="586"/>
        <v>0</v>
      </c>
      <c r="CN1034" s="1">
        <f>VLOOKUP($B1034&amp;$C1034&amp;$D1034,Staqo!$A$3:$AJ$1048576,CN$1,0)</f>
        <v>0</v>
      </c>
      <c r="CO1034" s="1">
        <f>VLOOKUP($B1034&amp;$C1034&amp;$D1034,HFE!$A$3:$AJ$1048576,CO$1,0)</f>
        <v>0</v>
      </c>
      <c r="CP1034" s="2">
        <f t="shared" si="587"/>
        <v>0</v>
      </c>
      <c r="CQ1034" s="1">
        <f>VLOOKUP($B1034&amp;$C1034&amp;$D1034,Staqo!$A$3:$AJ$1048576,CQ$1,0)</f>
        <v>0</v>
      </c>
      <c r="CR1034" s="1">
        <f>VLOOKUP($B1034&amp;$C1034&amp;$D1034,HFE!$A$3:$AJ$1048576,CR$1,0)</f>
        <v>0</v>
      </c>
      <c r="CS1034" s="2">
        <f t="shared" si="588"/>
        <v>0</v>
      </c>
      <c r="CT1034" s="1"/>
      <c r="CU1034" s="1"/>
      <c r="CV1034" s="2"/>
    </row>
    <row r="1035" hidden="1" spans="1:100">
      <c r="A1035" s="1" t="s">
        <v>95</v>
      </c>
      <c r="B1035" s="1" t="s">
        <v>96</v>
      </c>
      <c r="C1035" s="3">
        <v>44582</v>
      </c>
      <c r="D1035" s="1" t="s">
        <v>114</v>
      </c>
      <c r="E1035" s="1">
        <f>VLOOKUP($B1035&amp;$C1035&amp;$D1035,Staqo!$A$3:$AJ$1048576,E$1,0)</f>
        <v>5.31012</v>
      </c>
      <c r="F1035" s="1" t="e">
        <f>VLOOKUP($B1035&amp;$C1035&amp;$D1035,HFE!$A$3:$AJ$1048576,F$1,0)</f>
        <v>#REF!</v>
      </c>
      <c r="G1035" s="2" t="e">
        <f t="shared" si="558"/>
        <v>#REF!</v>
      </c>
      <c r="H1035" s="1">
        <f>VLOOKUP($B1035&amp;$C1035&amp;$D1035,Staqo!$A$3:$AJ$1048576,H$1,0)</f>
        <v>6.2975</v>
      </c>
      <c r="I1035" s="1" t="e">
        <f>VLOOKUP($B1035&amp;$C1035&amp;$D1035,HFE!$A$3:$AJ$1048576,I$1,0)</f>
        <v>#REF!</v>
      </c>
      <c r="J1035" s="2" t="e">
        <f t="shared" si="559"/>
        <v>#REF!</v>
      </c>
      <c r="K1035" s="1">
        <f>VLOOKUP($B1035&amp;$C1035&amp;$D1035,Staqo!$A$3:$AJ$1048576,K$1,0)</f>
        <v>6940.35</v>
      </c>
      <c r="L1035" s="1" t="e">
        <f>VLOOKUP($B1035&amp;$C1035&amp;$D1035,HFE!$A$3:$AJ$1048576,L$1,0)</f>
        <v>#REF!</v>
      </c>
      <c r="M1035" s="2" t="e">
        <f t="shared" si="560"/>
        <v>#REF!</v>
      </c>
      <c r="N1035" s="1">
        <f>VLOOKUP($B1035&amp;$C1035&amp;$D1035,Staqo!$A$3:$AJ$1048576,N$1,0)</f>
        <v>5290</v>
      </c>
      <c r="O1035" s="1">
        <f>VLOOKUP($B1035&amp;$C1035&amp;$D1035,HFE!$A$3:$AJ$1048576,O$1,0)</f>
        <v>0</v>
      </c>
      <c r="P1035" s="2">
        <f t="shared" si="561"/>
        <v>-5290</v>
      </c>
      <c r="Q1035" s="1">
        <f>VLOOKUP($B1035&amp;$C1035&amp;$D1035,Staqo!$A$3:$AJ$1048576,Q$1,0)</f>
        <v>5244.1</v>
      </c>
      <c r="R1035" s="1">
        <f>VLOOKUP($B1035&amp;$C1035&amp;$D1035,HFE!$A$3:$AJ$1048576,R$1,0)</f>
        <v>0</v>
      </c>
      <c r="S1035" s="2">
        <f t="shared" si="562"/>
        <v>-5244.1</v>
      </c>
      <c r="T1035" s="1">
        <f>VLOOKUP($B1035&amp;$C1035&amp;$D1035,Staqo!$A$3:$AJ$1048576,T$1,0)</f>
        <v>0.762209</v>
      </c>
      <c r="U1035" s="1" t="e">
        <f>VLOOKUP($B1035&amp;$C1035&amp;$D1035,HFE!$A$3:$AJ$1048576,U$1,0)</f>
        <v>#REF!</v>
      </c>
      <c r="V1035" s="2" t="e">
        <f t="shared" si="563"/>
        <v>#REF!</v>
      </c>
      <c r="W1035" s="1">
        <f>VLOOKUP($B1035&amp;$C1035&amp;$D1035,Staqo!$A$3:$AJ$1048576,W$1,0)</f>
        <v>0.755596</v>
      </c>
      <c r="X1035" s="1" t="e">
        <f>VLOOKUP($B1035&amp;$C1035&amp;$D1035,HFE!$A$3:$AJ$1048576,X$1,0)</f>
        <v>#REF!</v>
      </c>
      <c r="Y1035" s="2" t="e">
        <f t="shared" si="564"/>
        <v>#REF!</v>
      </c>
      <c r="Z1035" s="4">
        <f>VLOOKUP($B1035&amp;$C1035&amp;$D1035,Staqo!$A$3:$AJ$1048576,Z$1,0)</f>
        <v>100</v>
      </c>
      <c r="AA1035" s="4">
        <f>VLOOKUP($B1035&amp;$C1035&amp;$D1035,HFE!$A$3:$AJ$1048576,AA$1,0)</f>
        <v>0</v>
      </c>
      <c r="AB1035" s="5">
        <f t="shared" si="565"/>
        <v>-100</v>
      </c>
      <c r="AC1035" s="1">
        <f>VLOOKUP($B1035&amp;$C1035&amp;$D1035,Staqo!$A$3:$AJ$1048576,AC$1,0)</f>
        <v>100</v>
      </c>
      <c r="AD1035" s="1">
        <f>VLOOKUP($B1035&amp;$C1035&amp;$D1035,HFE!$A$3:$AJ$1048576,AD$1,0)*100</f>
        <v>100</v>
      </c>
      <c r="AE1035" s="2">
        <f t="shared" si="566"/>
        <v>0</v>
      </c>
      <c r="AF1035" s="1">
        <f>VLOOKUP($B1035&amp;$C1035&amp;$D1035,Staqo!$A$3:$AJ$1048576,AF$1,0)</f>
        <v>100</v>
      </c>
      <c r="AG1035" s="1">
        <f>VLOOKUP($B1035&amp;$C1035&amp;$D1035,HFE!$A$3:$AJ$1048576,AG$1,0)*100</f>
        <v>100</v>
      </c>
      <c r="AH1035" s="2">
        <f t="shared" si="567"/>
        <v>0</v>
      </c>
      <c r="AI1035" s="1">
        <f>VLOOKUP($B1035&amp;$C1035&amp;$D1035,Staqo!$A$3:$AJ$1048576,AI$1,0)</f>
        <v>0.220001</v>
      </c>
      <c r="AJ1035" s="1" t="e">
        <f>VLOOKUP($B1035&amp;$C1035&amp;$D1035,HFE!$A$3:$AJ$1048576,AJ$1,0)</f>
        <v>#REF!</v>
      </c>
      <c r="AK1035" s="2" t="e">
        <f t="shared" si="568"/>
        <v>#REF!</v>
      </c>
      <c r="AL1035" s="1">
        <f>VLOOKUP($B1035&amp;$C1035&amp;$D1035,Staqo!$A$3:$AJ$1048576,AL$1,0)</f>
        <v>0.200001</v>
      </c>
      <c r="AM1035" s="1" t="e">
        <f>VLOOKUP($B1035&amp;$C1035&amp;$D1035,HFE!$A$3:$AJ$1048576,AM$1,0)</f>
        <v>#REF!</v>
      </c>
      <c r="AN1035" s="2" t="e">
        <f t="shared" si="569"/>
        <v>#REF!</v>
      </c>
      <c r="AO1035" s="1">
        <f>VLOOKUP($B1035&amp;$C1035&amp;$D1035,Staqo!$A$3:$AJ$1048576,AO$1,0)</f>
        <v>0.218092</v>
      </c>
      <c r="AP1035" s="1" t="e">
        <f>VLOOKUP($B1035&amp;$C1035&amp;$D1035,HFE!$A$3:$AJ$1048576,AP$1,0)</f>
        <v>#REF!</v>
      </c>
      <c r="AQ1035" s="2" t="e">
        <f t="shared" si="570"/>
        <v>#REF!</v>
      </c>
      <c r="AR1035" s="1">
        <f>VLOOKUP($B1035&amp;$C1035&amp;$D1035,Staqo!$A$3:$AJ$1048576,AR$1,0)</f>
        <v>0.198265</v>
      </c>
      <c r="AS1035" s="1" t="e">
        <f>VLOOKUP($B1035&amp;$C1035&amp;$D1035,HFE!$A$3:$AJ$1048576,AS$1,0)</f>
        <v>#REF!</v>
      </c>
      <c r="AT1035" s="2" t="e">
        <f t="shared" si="571"/>
        <v>#REF!</v>
      </c>
      <c r="AU1035" s="1">
        <f>VLOOKUP($B1035&amp;$C1035&amp;$D1035,Staqo!$A$3:$AJ$1048576,AU$1,0)</f>
        <v>96.4872</v>
      </c>
      <c r="AV1035" s="1">
        <f>VLOOKUP($B1035&amp;$C1035&amp;$D1035,HFE!$A$3:$AJ$1048576,AV$1,0)</f>
        <v>0</v>
      </c>
      <c r="AW1035" s="2">
        <f t="shared" si="572"/>
        <v>-96.4872</v>
      </c>
      <c r="AX1035" s="4">
        <f>VLOOKUP($B1035&amp;$C1035&amp;$D1035,Staqo!$A$3:$AJ$1048576,AX$1,0)</f>
        <v>12</v>
      </c>
      <c r="AY1035" s="4">
        <f>VLOOKUP($B1035&amp;$C1035&amp;$D1035,HFE!$A$3:$AJ$1048576,AY$1,0)</f>
        <v>12</v>
      </c>
      <c r="AZ1035" s="5">
        <f t="shared" si="573"/>
        <v>0</v>
      </c>
      <c r="BA1035" s="1">
        <f>VLOOKUP($B1035&amp;$C1035&amp;$D1035,Staqo!$A$3:$AJ$1048576,BA$1,0)</f>
        <v>0</v>
      </c>
      <c r="BB1035" s="1">
        <f>VLOOKUP($B1035&amp;$C1035&amp;$D1035,HFE!$A$3:$AJ$1048576,BB$1,0)</f>
        <v>0</v>
      </c>
      <c r="BC1035" s="2">
        <f t="shared" si="574"/>
        <v>0</v>
      </c>
      <c r="BD1035" s="1">
        <f>VLOOKUP($B1035&amp;$C1035&amp;$D1035,Staqo!$A$3:$AJ$1048576,BD$1,0)</f>
        <v>0</v>
      </c>
      <c r="BE1035" s="1">
        <f>VLOOKUP($B1035&amp;$C1035&amp;$D1035,HFE!$A$3:$AJ$1048576,BE$1,0)</f>
        <v>0</v>
      </c>
      <c r="BF1035" s="2">
        <f t="shared" si="575"/>
        <v>0</v>
      </c>
      <c r="BG1035" s="1">
        <f>VLOOKUP($B1035&amp;$C1035&amp;$D1035,Staqo!$A$3:$AJ$1048576,BG$1,0)</f>
        <v>0</v>
      </c>
      <c r="BH1035" s="1">
        <f>VLOOKUP($B1035&amp;$C1035&amp;$D1035,HFE!$A$3:$AJ$1048576,BH$1,0)</f>
        <v>0</v>
      </c>
      <c r="BI1035" s="2">
        <f t="shared" si="576"/>
        <v>0</v>
      </c>
      <c r="BJ1035" s="1">
        <f>VLOOKUP($B1035&amp;$C1035&amp;$D1035,Staqo!$A$3:$AJ$1048576,BJ$1,0)</f>
        <v>0</v>
      </c>
      <c r="BK1035" s="1">
        <f>VLOOKUP($B1035&amp;$C1035&amp;$D1035,HFE!$A$3:$AJ$1048576,BK$1,0)</f>
        <v>0</v>
      </c>
      <c r="BL1035" s="2">
        <f t="shared" si="577"/>
        <v>0</v>
      </c>
      <c r="BM1035" s="1">
        <f>VLOOKUP($B1035&amp;$C1035&amp;$D1035,Staqo!$A$3:$AJ$1048576,BM$1,0)</f>
        <v>0</v>
      </c>
      <c r="BN1035" s="1">
        <f>VLOOKUP($B1035&amp;$C1035&amp;$D1035,HFE!$A$3:$AJ$1048576,BN$1,0)</f>
        <v>0</v>
      </c>
      <c r="BO1035" s="2">
        <f t="shared" si="578"/>
        <v>0</v>
      </c>
      <c r="BP1035" s="1">
        <f>VLOOKUP($B1035&amp;$C1035&amp;$D1035,Staqo!$A$3:$AJ$1048576,BP$1,0)</f>
        <v>0</v>
      </c>
      <c r="BQ1035" s="1">
        <f>VLOOKUP($B1035&amp;$C1035&amp;$D1035,HFE!$A$3:$AJ$1048576,BQ$1,0)</f>
        <v>0</v>
      </c>
      <c r="BR1035" s="2">
        <f t="shared" si="579"/>
        <v>0</v>
      </c>
      <c r="BS1035" s="1">
        <f>VLOOKUP($B1035&amp;$C1035&amp;$D1035,Staqo!$A$3:$AJ$1048576,BS$1,0)</f>
        <v>0</v>
      </c>
      <c r="BT1035" s="1">
        <f>VLOOKUP($B1035&amp;$C1035&amp;$D1035,HFE!$A$3:$AJ$1048576,BT$1,0)</f>
        <v>0</v>
      </c>
      <c r="BU1035" s="2">
        <f t="shared" si="580"/>
        <v>0</v>
      </c>
      <c r="BV1035" s="1">
        <f>VLOOKUP($B1035&amp;$C1035&amp;$D1035,Staqo!$A$3:$AJ$1048576,BV$1,0)</f>
        <v>0</v>
      </c>
      <c r="BW1035" s="1">
        <f>VLOOKUP($B1035&amp;$C1035&amp;$D1035,HFE!$A$3:$AJ$1048576,BW$1,0)</f>
        <v>0</v>
      </c>
      <c r="BX1035" s="2">
        <f t="shared" si="581"/>
        <v>0</v>
      </c>
      <c r="BY1035" s="1">
        <f>VLOOKUP($B1035&amp;$C1035&amp;$D1035,Staqo!$A$3:$AJ$1048576,BY$1,0)</f>
        <v>0</v>
      </c>
      <c r="BZ1035" s="1">
        <f>VLOOKUP($B1035&amp;$C1035&amp;$D1035,HFE!$A$3:$AJ$1048576,BZ$1,0)</f>
        <v>0</v>
      </c>
      <c r="CA1035" s="2">
        <f t="shared" si="582"/>
        <v>0</v>
      </c>
      <c r="CB1035" s="1">
        <f>VLOOKUP($B1035&amp;$C1035&amp;$D1035,Staqo!$A$3:$AJ$1048576,CB$1,0)</f>
        <v>0</v>
      </c>
      <c r="CC1035" s="1">
        <f>VLOOKUP($B1035&amp;$C1035&amp;$D1035,HFE!$A$3:$AJ$1048576,CC$1,0)</f>
        <v>0</v>
      </c>
      <c r="CD1035" s="2">
        <f t="shared" si="583"/>
        <v>0</v>
      </c>
      <c r="CE1035" s="1">
        <f>VLOOKUP($B1035&amp;$C1035&amp;$D1035,Staqo!$A$3:$AJ$1048576,CE$1,0)</f>
        <v>0</v>
      </c>
      <c r="CF1035" s="1">
        <f>VLOOKUP($B1035&amp;$C1035&amp;$D1035,HFE!$A$3:$AJ$1048576,CF$1,0)</f>
        <v>0</v>
      </c>
      <c r="CG1035" s="2">
        <f t="shared" si="584"/>
        <v>0</v>
      </c>
      <c r="CH1035" s="1">
        <f>VLOOKUP($B1035&amp;$C1035&amp;$D1035,Staqo!$A$3:$AJ$1048576,CH$1,0)</f>
        <v>0</v>
      </c>
      <c r="CI1035" s="1">
        <f>VLOOKUP($B1035&amp;$C1035&amp;$D1035,HFE!$A$3:$AJ$1048576,CI$1,0)</f>
        <v>0</v>
      </c>
      <c r="CJ1035" s="2">
        <f t="shared" si="585"/>
        <v>0</v>
      </c>
      <c r="CK1035" s="1">
        <f>VLOOKUP($B1035&amp;$C1035&amp;$D1035,Staqo!$A$3:$AJ$1048576,CK$1,0)</f>
        <v>0</v>
      </c>
      <c r="CL1035" s="1">
        <f>VLOOKUP($B1035&amp;$C1035&amp;$D1035,HFE!$A$3:$AJ$1048576,CL$1,0)</f>
        <v>0</v>
      </c>
      <c r="CM1035" s="2">
        <f t="shared" si="586"/>
        <v>0</v>
      </c>
      <c r="CN1035" s="1">
        <f>VLOOKUP($B1035&amp;$C1035&amp;$D1035,Staqo!$A$3:$AJ$1048576,CN$1,0)</f>
        <v>0</v>
      </c>
      <c r="CO1035" s="1">
        <f>VLOOKUP($B1035&amp;$C1035&amp;$D1035,HFE!$A$3:$AJ$1048576,CO$1,0)</f>
        <v>0</v>
      </c>
      <c r="CP1035" s="2">
        <f t="shared" si="587"/>
        <v>0</v>
      </c>
      <c r="CQ1035" s="1">
        <f>VLOOKUP($B1035&amp;$C1035&amp;$D1035,Staqo!$A$3:$AJ$1048576,CQ$1,0)</f>
        <v>0</v>
      </c>
      <c r="CR1035" s="1">
        <f>VLOOKUP($B1035&amp;$C1035&amp;$D1035,HFE!$A$3:$AJ$1048576,CR$1,0)</f>
        <v>0</v>
      </c>
      <c r="CS1035" s="2">
        <f t="shared" si="588"/>
        <v>0</v>
      </c>
      <c r="CT1035" s="1"/>
      <c r="CU1035" s="1"/>
      <c r="CV1035" s="2"/>
    </row>
    <row r="1036" hidden="1" spans="1:100">
      <c r="A1036" s="1" t="s">
        <v>95</v>
      </c>
      <c r="B1036" s="1" t="s">
        <v>96</v>
      </c>
      <c r="C1036" s="3">
        <v>44582</v>
      </c>
      <c r="D1036" s="1" t="s">
        <v>115</v>
      </c>
      <c r="E1036" s="1">
        <f>VLOOKUP($B1036&amp;$C1036&amp;$D1036,Staqo!$A$3:$AJ$1048576,E$1,0)</f>
        <v>5.31012</v>
      </c>
      <c r="F1036" s="1" t="e">
        <f>VLOOKUP($B1036&amp;$C1036&amp;$D1036,HFE!$A$3:$AJ$1048576,F$1,0)</f>
        <v>#REF!</v>
      </c>
      <c r="G1036" s="2" t="e">
        <f t="shared" si="558"/>
        <v>#REF!</v>
      </c>
      <c r="H1036" s="1">
        <f>VLOOKUP($B1036&amp;$C1036&amp;$D1036,Staqo!$A$3:$AJ$1048576,H$1,0)</f>
        <v>6.2975</v>
      </c>
      <c r="I1036" s="1" t="e">
        <f>VLOOKUP($B1036&amp;$C1036&amp;$D1036,HFE!$A$3:$AJ$1048576,I$1,0)</f>
        <v>#REF!</v>
      </c>
      <c r="J1036" s="2" t="e">
        <f t="shared" si="559"/>
        <v>#REF!</v>
      </c>
      <c r="K1036" s="1">
        <f>VLOOKUP($B1036&amp;$C1036&amp;$D1036,Staqo!$A$3:$AJ$1048576,K$1,0)</f>
        <v>6940.35</v>
      </c>
      <c r="L1036" s="1" t="e">
        <f>VLOOKUP($B1036&amp;$C1036&amp;$D1036,HFE!$A$3:$AJ$1048576,L$1,0)</f>
        <v>#REF!</v>
      </c>
      <c r="M1036" s="2" t="e">
        <f t="shared" si="560"/>
        <v>#REF!</v>
      </c>
      <c r="N1036" s="1">
        <f>VLOOKUP($B1036&amp;$C1036&amp;$D1036,Staqo!$A$3:$AJ$1048576,N$1,0)</f>
        <v>5500</v>
      </c>
      <c r="O1036" s="1">
        <f>VLOOKUP($B1036&amp;$C1036&amp;$D1036,HFE!$A$3:$AJ$1048576,O$1,0)</f>
        <v>0</v>
      </c>
      <c r="P1036" s="2">
        <f t="shared" si="561"/>
        <v>-5500</v>
      </c>
      <c r="Q1036" s="1">
        <f>VLOOKUP($B1036&amp;$C1036&amp;$D1036,Staqo!$A$3:$AJ$1048576,Q$1,0)</f>
        <v>5452.28</v>
      </c>
      <c r="R1036" s="1">
        <f>VLOOKUP($B1036&amp;$C1036&amp;$D1036,HFE!$A$3:$AJ$1048576,R$1,0)</f>
        <v>0</v>
      </c>
      <c r="S1036" s="2">
        <f t="shared" si="562"/>
        <v>-5452.28</v>
      </c>
      <c r="T1036" s="1">
        <f>VLOOKUP($B1036&amp;$C1036&amp;$D1036,Staqo!$A$3:$AJ$1048576,T$1,0)</f>
        <v>0.792467</v>
      </c>
      <c r="U1036" s="1" t="e">
        <f>VLOOKUP($B1036&amp;$C1036&amp;$D1036,HFE!$A$3:$AJ$1048576,U$1,0)</f>
        <v>#REF!</v>
      </c>
      <c r="V1036" s="2" t="e">
        <f t="shared" si="563"/>
        <v>#REF!</v>
      </c>
      <c r="W1036" s="1">
        <f>VLOOKUP($B1036&amp;$C1036&amp;$D1036,Staqo!$A$3:$AJ$1048576,W$1,0)</f>
        <v>0.785591</v>
      </c>
      <c r="X1036" s="1" t="e">
        <f>VLOOKUP($B1036&amp;$C1036&amp;$D1036,HFE!$A$3:$AJ$1048576,X$1,0)</f>
        <v>#REF!</v>
      </c>
      <c r="Y1036" s="2" t="e">
        <f t="shared" si="564"/>
        <v>#REF!</v>
      </c>
      <c r="Z1036" s="4">
        <f>VLOOKUP($B1036&amp;$C1036&amp;$D1036,Staqo!$A$3:$AJ$1048576,Z$1,0)</f>
        <v>100</v>
      </c>
      <c r="AA1036" s="4">
        <f>VLOOKUP($B1036&amp;$C1036&amp;$D1036,HFE!$A$3:$AJ$1048576,AA$1,0)</f>
        <v>0</v>
      </c>
      <c r="AB1036" s="5">
        <f t="shared" si="565"/>
        <v>-100</v>
      </c>
      <c r="AC1036" s="1">
        <f>VLOOKUP($B1036&amp;$C1036&amp;$D1036,Staqo!$A$3:$AJ$1048576,AC$1,0)</f>
        <v>100</v>
      </c>
      <c r="AD1036" s="1">
        <f>VLOOKUP($B1036&amp;$C1036&amp;$D1036,HFE!$A$3:$AJ$1048576,AD$1,0)*100</f>
        <v>100</v>
      </c>
      <c r="AE1036" s="2">
        <f t="shared" si="566"/>
        <v>0</v>
      </c>
      <c r="AF1036" s="1">
        <f>VLOOKUP($B1036&amp;$C1036&amp;$D1036,Staqo!$A$3:$AJ$1048576,AF$1,0)</f>
        <v>100</v>
      </c>
      <c r="AG1036" s="1">
        <f>VLOOKUP($B1036&amp;$C1036&amp;$D1036,HFE!$A$3:$AJ$1048576,AG$1,0)*100</f>
        <v>100</v>
      </c>
      <c r="AH1036" s="2">
        <f t="shared" si="567"/>
        <v>0</v>
      </c>
      <c r="AI1036" s="1">
        <f>VLOOKUP($B1036&amp;$C1036&amp;$D1036,Staqo!$A$3:$AJ$1048576,AI$1,0)</f>
        <v>0.228734</v>
      </c>
      <c r="AJ1036" s="1" t="e">
        <f>VLOOKUP($B1036&amp;$C1036&amp;$D1036,HFE!$A$3:$AJ$1048576,AJ$1,0)</f>
        <v>#REF!</v>
      </c>
      <c r="AK1036" s="2" t="e">
        <f t="shared" si="568"/>
        <v>#REF!</v>
      </c>
      <c r="AL1036" s="1">
        <f>VLOOKUP($B1036&amp;$C1036&amp;$D1036,Staqo!$A$3:$AJ$1048576,AL$1,0)</f>
        <v>0.20794</v>
      </c>
      <c r="AM1036" s="1" t="e">
        <f>VLOOKUP($B1036&amp;$C1036&amp;$D1036,HFE!$A$3:$AJ$1048576,AM$1,0)</f>
        <v>#REF!</v>
      </c>
      <c r="AN1036" s="2" t="e">
        <f t="shared" si="569"/>
        <v>#REF!</v>
      </c>
      <c r="AO1036" s="1">
        <f>VLOOKUP($B1036&amp;$C1036&amp;$D1036,Staqo!$A$3:$AJ$1048576,AO$1,0)</f>
        <v>0.22675</v>
      </c>
      <c r="AP1036" s="1" t="e">
        <f>VLOOKUP($B1036&amp;$C1036&amp;$D1036,HFE!$A$3:$AJ$1048576,AP$1,0)</f>
        <v>#REF!</v>
      </c>
      <c r="AQ1036" s="2" t="e">
        <f t="shared" si="570"/>
        <v>#REF!</v>
      </c>
      <c r="AR1036" s="1">
        <f>VLOOKUP($B1036&amp;$C1036&amp;$D1036,Staqo!$A$3:$AJ$1048576,AR$1,0)</f>
        <v>0.206136</v>
      </c>
      <c r="AS1036" s="1" t="e">
        <f>VLOOKUP($B1036&amp;$C1036&amp;$D1036,HFE!$A$3:$AJ$1048576,AS$1,0)</f>
        <v>#REF!</v>
      </c>
      <c r="AT1036" s="2" t="e">
        <f t="shared" si="571"/>
        <v>#REF!</v>
      </c>
      <c r="AU1036" s="1">
        <f>VLOOKUP($B1036&amp;$C1036&amp;$D1036,Staqo!$A$3:$AJ$1048576,AU$1,0)</f>
        <v>98.4977</v>
      </c>
      <c r="AV1036" s="1">
        <f>VLOOKUP($B1036&amp;$C1036&amp;$D1036,HFE!$A$3:$AJ$1048576,AV$1,0)</f>
        <v>0</v>
      </c>
      <c r="AW1036" s="2">
        <f t="shared" si="572"/>
        <v>-98.4977</v>
      </c>
      <c r="AX1036" s="4">
        <f>VLOOKUP($B1036&amp;$C1036&amp;$D1036,Staqo!$A$3:$AJ$1048576,AX$1,0)</f>
        <v>12</v>
      </c>
      <c r="AY1036" s="4">
        <f>VLOOKUP($B1036&amp;$C1036&amp;$D1036,HFE!$A$3:$AJ$1048576,AY$1,0)</f>
        <v>12</v>
      </c>
      <c r="AZ1036" s="5">
        <f t="shared" si="573"/>
        <v>0</v>
      </c>
      <c r="BA1036" s="1">
        <f>VLOOKUP($B1036&amp;$C1036&amp;$D1036,Staqo!$A$3:$AJ$1048576,BA$1,0)</f>
        <v>0</v>
      </c>
      <c r="BB1036" s="1">
        <f>VLOOKUP($B1036&amp;$C1036&amp;$D1036,HFE!$A$3:$AJ$1048576,BB$1,0)</f>
        <v>0</v>
      </c>
      <c r="BC1036" s="2">
        <f t="shared" si="574"/>
        <v>0</v>
      </c>
      <c r="BD1036" s="1">
        <f>VLOOKUP($B1036&amp;$C1036&amp;$D1036,Staqo!$A$3:$AJ$1048576,BD$1,0)</f>
        <v>0</v>
      </c>
      <c r="BE1036" s="1">
        <f>VLOOKUP($B1036&amp;$C1036&amp;$D1036,HFE!$A$3:$AJ$1048576,BE$1,0)</f>
        <v>0</v>
      </c>
      <c r="BF1036" s="2">
        <f t="shared" si="575"/>
        <v>0</v>
      </c>
      <c r="BG1036" s="1">
        <f>VLOOKUP($B1036&amp;$C1036&amp;$D1036,Staqo!$A$3:$AJ$1048576,BG$1,0)</f>
        <v>0</v>
      </c>
      <c r="BH1036" s="1">
        <f>VLOOKUP($B1036&amp;$C1036&amp;$D1036,HFE!$A$3:$AJ$1048576,BH$1,0)</f>
        <v>0</v>
      </c>
      <c r="BI1036" s="2">
        <f t="shared" si="576"/>
        <v>0</v>
      </c>
      <c r="BJ1036" s="1">
        <f>VLOOKUP($B1036&amp;$C1036&amp;$D1036,Staqo!$A$3:$AJ$1048576,BJ$1,0)</f>
        <v>0</v>
      </c>
      <c r="BK1036" s="1">
        <f>VLOOKUP($B1036&amp;$C1036&amp;$D1036,HFE!$A$3:$AJ$1048576,BK$1,0)</f>
        <v>0</v>
      </c>
      <c r="BL1036" s="2">
        <f t="shared" si="577"/>
        <v>0</v>
      </c>
      <c r="BM1036" s="1">
        <f>VLOOKUP($B1036&amp;$C1036&amp;$D1036,Staqo!$A$3:$AJ$1048576,BM$1,0)</f>
        <v>0</v>
      </c>
      <c r="BN1036" s="1">
        <f>VLOOKUP($B1036&amp;$C1036&amp;$D1036,HFE!$A$3:$AJ$1048576,BN$1,0)</f>
        <v>0</v>
      </c>
      <c r="BO1036" s="2">
        <f t="shared" si="578"/>
        <v>0</v>
      </c>
      <c r="BP1036" s="1">
        <f>VLOOKUP($B1036&amp;$C1036&amp;$D1036,Staqo!$A$3:$AJ$1048576,BP$1,0)</f>
        <v>0</v>
      </c>
      <c r="BQ1036" s="1">
        <f>VLOOKUP($B1036&amp;$C1036&amp;$D1036,HFE!$A$3:$AJ$1048576,BQ$1,0)</f>
        <v>0</v>
      </c>
      <c r="BR1036" s="2">
        <f t="shared" si="579"/>
        <v>0</v>
      </c>
      <c r="BS1036" s="1">
        <f>VLOOKUP($B1036&amp;$C1036&amp;$D1036,Staqo!$A$3:$AJ$1048576,BS$1,0)</f>
        <v>0</v>
      </c>
      <c r="BT1036" s="1">
        <f>VLOOKUP($B1036&amp;$C1036&amp;$D1036,HFE!$A$3:$AJ$1048576,BT$1,0)</f>
        <v>0</v>
      </c>
      <c r="BU1036" s="2">
        <f t="shared" si="580"/>
        <v>0</v>
      </c>
      <c r="BV1036" s="1">
        <f>VLOOKUP($B1036&amp;$C1036&amp;$D1036,Staqo!$A$3:$AJ$1048576,BV$1,0)</f>
        <v>0</v>
      </c>
      <c r="BW1036" s="1">
        <f>VLOOKUP($B1036&amp;$C1036&amp;$D1036,HFE!$A$3:$AJ$1048576,BW$1,0)</f>
        <v>0</v>
      </c>
      <c r="BX1036" s="2">
        <f t="shared" si="581"/>
        <v>0</v>
      </c>
      <c r="BY1036" s="1">
        <f>VLOOKUP($B1036&amp;$C1036&amp;$D1036,Staqo!$A$3:$AJ$1048576,BY$1,0)</f>
        <v>0</v>
      </c>
      <c r="BZ1036" s="1">
        <f>VLOOKUP($B1036&amp;$C1036&amp;$D1036,HFE!$A$3:$AJ$1048576,BZ$1,0)</f>
        <v>0</v>
      </c>
      <c r="CA1036" s="2">
        <f t="shared" si="582"/>
        <v>0</v>
      </c>
      <c r="CB1036" s="1">
        <f>VLOOKUP($B1036&amp;$C1036&amp;$D1036,Staqo!$A$3:$AJ$1048576,CB$1,0)</f>
        <v>0</v>
      </c>
      <c r="CC1036" s="1">
        <f>VLOOKUP($B1036&amp;$C1036&amp;$D1036,HFE!$A$3:$AJ$1048576,CC$1,0)</f>
        <v>0</v>
      </c>
      <c r="CD1036" s="2">
        <f t="shared" si="583"/>
        <v>0</v>
      </c>
      <c r="CE1036" s="1">
        <f>VLOOKUP($B1036&amp;$C1036&amp;$D1036,Staqo!$A$3:$AJ$1048576,CE$1,0)</f>
        <v>0</v>
      </c>
      <c r="CF1036" s="1">
        <f>VLOOKUP($B1036&amp;$C1036&amp;$D1036,HFE!$A$3:$AJ$1048576,CF$1,0)</f>
        <v>0</v>
      </c>
      <c r="CG1036" s="2">
        <f t="shared" si="584"/>
        <v>0</v>
      </c>
      <c r="CH1036" s="1">
        <f>VLOOKUP($B1036&amp;$C1036&amp;$D1036,Staqo!$A$3:$AJ$1048576,CH$1,0)</f>
        <v>0</v>
      </c>
      <c r="CI1036" s="1">
        <f>VLOOKUP($B1036&amp;$C1036&amp;$D1036,HFE!$A$3:$AJ$1048576,CI$1,0)</f>
        <v>0</v>
      </c>
      <c r="CJ1036" s="2">
        <f t="shared" si="585"/>
        <v>0</v>
      </c>
      <c r="CK1036" s="1">
        <f>VLOOKUP($B1036&amp;$C1036&amp;$D1036,Staqo!$A$3:$AJ$1048576,CK$1,0)</f>
        <v>0</v>
      </c>
      <c r="CL1036" s="1">
        <f>VLOOKUP($B1036&amp;$C1036&amp;$D1036,HFE!$A$3:$AJ$1048576,CL$1,0)</f>
        <v>0</v>
      </c>
      <c r="CM1036" s="2">
        <f t="shared" si="586"/>
        <v>0</v>
      </c>
      <c r="CN1036" s="1">
        <f>VLOOKUP($B1036&amp;$C1036&amp;$D1036,Staqo!$A$3:$AJ$1048576,CN$1,0)</f>
        <v>0</v>
      </c>
      <c r="CO1036" s="1">
        <f>VLOOKUP($B1036&amp;$C1036&amp;$D1036,HFE!$A$3:$AJ$1048576,CO$1,0)</f>
        <v>0</v>
      </c>
      <c r="CP1036" s="2">
        <f t="shared" si="587"/>
        <v>0</v>
      </c>
      <c r="CQ1036" s="1">
        <f>VLOOKUP($B1036&amp;$C1036&amp;$D1036,Staqo!$A$3:$AJ$1048576,CQ$1,0)</f>
        <v>0</v>
      </c>
      <c r="CR1036" s="1">
        <f>VLOOKUP($B1036&amp;$C1036&amp;$D1036,HFE!$A$3:$AJ$1048576,CR$1,0)</f>
        <v>0</v>
      </c>
      <c r="CS1036" s="2">
        <f t="shared" si="588"/>
        <v>0</v>
      </c>
      <c r="CT1036" s="1"/>
      <c r="CU1036" s="1"/>
      <c r="CV1036" s="2"/>
    </row>
    <row r="1037" hidden="1" spans="1:100">
      <c r="A1037" s="1" t="s">
        <v>95</v>
      </c>
      <c r="B1037" s="1" t="s">
        <v>96</v>
      </c>
      <c r="C1037" s="3">
        <v>44582</v>
      </c>
      <c r="D1037" s="1" t="s">
        <v>116</v>
      </c>
      <c r="E1037" s="1">
        <f>VLOOKUP($B1037&amp;$C1037&amp;$D1037,Staqo!$A$3:$AJ$1048576,E$1,0)</f>
        <v>5.31012</v>
      </c>
      <c r="F1037" s="1" t="e">
        <f>VLOOKUP($B1037&amp;$C1037&amp;$D1037,HFE!$A$3:$AJ$1048576,F$1,0)</f>
        <v>#REF!</v>
      </c>
      <c r="G1037" s="2" t="e">
        <f t="shared" si="558"/>
        <v>#REF!</v>
      </c>
      <c r="H1037" s="1">
        <f>VLOOKUP($B1037&amp;$C1037&amp;$D1037,Staqo!$A$3:$AJ$1048576,H$1,0)</f>
        <v>6.2975</v>
      </c>
      <c r="I1037" s="1" t="e">
        <f>VLOOKUP($B1037&amp;$C1037&amp;$D1037,HFE!$A$3:$AJ$1048576,I$1,0)</f>
        <v>#REF!</v>
      </c>
      <c r="J1037" s="2" t="e">
        <f t="shared" si="559"/>
        <v>#REF!</v>
      </c>
      <c r="K1037" s="1">
        <f>VLOOKUP($B1037&amp;$C1037&amp;$D1037,Staqo!$A$3:$AJ$1048576,K$1,0)</f>
        <v>6940.35</v>
      </c>
      <c r="L1037" s="1" t="e">
        <f>VLOOKUP($B1037&amp;$C1037&amp;$D1037,HFE!$A$3:$AJ$1048576,L$1,0)</f>
        <v>#REF!</v>
      </c>
      <c r="M1037" s="2" t="e">
        <f t="shared" si="560"/>
        <v>#REF!</v>
      </c>
      <c r="N1037" s="1">
        <f>VLOOKUP($B1037&amp;$C1037&amp;$D1037,Staqo!$A$3:$AJ$1048576,N$1,0)</f>
        <v>5480</v>
      </c>
      <c r="O1037" s="1">
        <f>VLOOKUP($B1037&amp;$C1037&amp;$D1037,HFE!$A$3:$AJ$1048576,O$1,0)</f>
        <v>0</v>
      </c>
      <c r="P1037" s="2">
        <f t="shared" si="561"/>
        <v>-5480</v>
      </c>
      <c r="Q1037" s="1">
        <f>VLOOKUP($B1037&amp;$C1037&amp;$D1037,Staqo!$A$3:$AJ$1048576,Q$1,0)</f>
        <v>5432.45</v>
      </c>
      <c r="R1037" s="1">
        <f>VLOOKUP($B1037&amp;$C1037&amp;$D1037,HFE!$A$3:$AJ$1048576,R$1,0)</f>
        <v>0</v>
      </c>
      <c r="S1037" s="2">
        <f t="shared" si="562"/>
        <v>-5432.45</v>
      </c>
      <c r="T1037" s="1">
        <f>VLOOKUP($B1037&amp;$C1037&amp;$D1037,Staqo!$A$3:$AJ$1048576,T$1,0)</f>
        <v>0.789585</v>
      </c>
      <c r="U1037" s="1" t="e">
        <f>VLOOKUP($B1037&amp;$C1037&amp;$D1037,HFE!$A$3:$AJ$1048576,U$1,0)</f>
        <v>#REF!</v>
      </c>
      <c r="V1037" s="2" t="e">
        <f t="shared" si="563"/>
        <v>#REF!</v>
      </c>
      <c r="W1037" s="1">
        <f>VLOOKUP($B1037&amp;$C1037&amp;$D1037,Staqo!$A$3:$AJ$1048576,W$1,0)</f>
        <v>0.782734</v>
      </c>
      <c r="X1037" s="1" t="e">
        <f>VLOOKUP($B1037&amp;$C1037&amp;$D1037,HFE!$A$3:$AJ$1048576,X$1,0)</f>
        <v>#REF!</v>
      </c>
      <c r="Y1037" s="2" t="e">
        <f t="shared" si="564"/>
        <v>#REF!</v>
      </c>
      <c r="Z1037" s="4">
        <f>VLOOKUP($B1037&amp;$C1037&amp;$D1037,Staqo!$A$3:$AJ$1048576,Z$1,0)</f>
        <v>100</v>
      </c>
      <c r="AA1037" s="4">
        <f>VLOOKUP($B1037&amp;$C1037&amp;$D1037,HFE!$A$3:$AJ$1048576,AA$1,0)</f>
        <v>0</v>
      </c>
      <c r="AB1037" s="5">
        <f t="shared" si="565"/>
        <v>-100</v>
      </c>
      <c r="AC1037" s="1">
        <f>VLOOKUP($B1037&amp;$C1037&amp;$D1037,Staqo!$A$3:$AJ$1048576,AC$1,0)</f>
        <v>100</v>
      </c>
      <c r="AD1037" s="1">
        <f>VLOOKUP($B1037&amp;$C1037&amp;$D1037,HFE!$A$3:$AJ$1048576,AD$1,0)*100</f>
        <v>100</v>
      </c>
      <c r="AE1037" s="2">
        <f t="shared" si="566"/>
        <v>0</v>
      </c>
      <c r="AF1037" s="1">
        <f>VLOOKUP($B1037&amp;$C1037&amp;$D1037,Staqo!$A$3:$AJ$1048576,AF$1,0)</f>
        <v>100</v>
      </c>
      <c r="AG1037" s="1">
        <f>VLOOKUP($B1037&amp;$C1037&amp;$D1037,HFE!$A$3:$AJ$1048576,AG$1,0)*100</f>
        <v>100</v>
      </c>
      <c r="AH1037" s="2">
        <f t="shared" si="567"/>
        <v>0</v>
      </c>
      <c r="AI1037" s="1">
        <f>VLOOKUP($B1037&amp;$C1037&amp;$D1037,Staqo!$A$3:$AJ$1048576,AI$1,0)</f>
        <v>0.227903</v>
      </c>
      <c r="AJ1037" s="1" t="e">
        <f>VLOOKUP($B1037&amp;$C1037&amp;$D1037,HFE!$A$3:$AJ$1048576,AJ$1,0)</f>
        <v>#REF!</v>
      </c>
      <c r="AK1037" s="2" t="e">
        <f t="shared" si="568"/>
        <v>#REF!</v>
      </c>
      <c r="AL1037" s="1">
        <f>VLOOKUP($B1037&amp;$C1037&amp;$D1037,Staqo!$A$3:$AJ$1048576,AL$1,0)</f>
        <v>0.207184</v>
      </c>
      <c r="AM1037" s="1" t="e">
        <f>VLOOKUP($B1037&amp;$C1037&amp;$D1037,HFE!$A$3:$AJ$1048576,AM$1,0)</f>
        <v>#REF!</v>
      </c>
      <c r="AN1037" s="2" t="e">
        <f t="shared" si="569"/>
        <v>#REF!</v>
      </c>
      <c r="AO1037" s="1">
        <f>VLOOKUP($B1037&amp;$C1037&amp;$D1037,Staqo!$A$3:$AJ$1048576,AO$1,0)</f>
        <v>0.225925</v>
      </c>
      <c r="AP1037" s="1" t="e">
        <f>VLOOKUP($B1037&amp;$C1037&amp;$D1037,HFE!$A$3:$AJ$1048576,AP$1,0)</f>
        <v>#REF!</v>
      </c>
      <c r="AQ1037" s="2" t="e">
        <f t="shared" si="570"/>
        <v>#REF!</v>
      </c>
      <c r="AR1037" s="1">
        <f>VLOOKUP($B1037&amp;$C1037&amp;$D1037,Staqo!$A$3:$AJ$1048576,AR$1,0)</f>
        <v>0.205386</v>
      </c>
      <c r="AS1037" s="1" t="e">
        <f>VLOOKUP($B1037&amp;$C1037&amp;$D1037,HFE!$A$3:$AJ$1048576,AS$1,0)</f>
        <v>#REF!</v>
      </c>
      <c r="AT1037" s="2" t="e">
        <f t="shared" si="571"/>
        <v>#REF!</v>
      </c>
      <c r="AU1037" s="1">
        <f>VLOOKUP($B1037&amp;$C1037&amp;$D1037,Staqo!$A$3:$AJ$1048576,AU$1,0)</f>
        <v>96.6445</v>
      </c>
      <c r="AV1037" s="1">
        <f>VLOOKUP($B1037&amp;$C1037&amp;$D1037,HFE!$A$3:$AJ$1048576,AV$1,0)</f>
        <v>0</v>
      </c>
      <c r="AW1037" s="2">
        <f t="shared" si="572"/>
        <v>-96.6445</v>
      </c>
      <c r="AX1037" s="4">
        <f>VLOOKUP($B1037&amp;$C1037&amp;$D1037,Staqo!$A$3:$AJ$1048576,AX$1,0)</f>
        <v>12</v>
      </c>
      <c r="AY1037" s="4">
        <f>VLOOKUP($B1037&amp;$C1037&amp;$D1037,HFE!$A$3:$AJ$1048576,AY$1,0)</f>
        <v>12</v>
      </c>
      <c r="AZ1037" s="5">
        <f t="shared" si="573"/>
        <v>0</v>
      </c>
      <c r="BA1037" s="1">
        <f>VLOOKUP($B1037&amp;$C1037&amp;$D1037,Staqo!$A$3:$AJ$1048576,BA$1,0)</f>
        <v>0</v>
      </c>
      <c r="BB1037" s="1">
        <f>VLOOKUP($B1037&amp;$C1037&amp;$D1037,HFE!$A$3:$AJ$1048576,BB$1,0)</f>
        <v>0</v>
      </c>
      <c r="BC1037" s="2">
        <f t="shared" si="574"/>
        <v>0</v>
      </c>
      <c r="BD1037" s="1">
        <f>VLOOKUP($B1037&amp;$C1037&amp;$D1037,Staqo!$A$3:$AJ$1048576,BD$1,0)</f>
        <v>0</v>
      </c>
      <c r="BE1037" s="1">
        <f>VLOOKUP($B1037&amp;$C1037&amp;$D1037,HFE!$A$3:$AJ$1048576,BE$1,0)</f>
        <v>0</v>
      </c>
      <c r="BF1037" s="2">
        <f t="shared" si="575"/>
        <v>0</v>
      </c>
      <c r="BG1037" s="1">
        <f>VLOOKUP($B1037&amp;$C1037&amp;$D1037,Staqo!$A$3:$AJ$1048576,BG$1,0)</f>
        <v>0</v>
      </c>
      <c r="BH1037" s="1">
        <f>VLOOKUP($B1037&amp;$C1037&amp;$D1037,HFE!$A$3:$AJ$1048576,BH$1,0)</f>
        <v>0</v>
      </c>
      <c r="BI1037" s="2">
        <f t="shared" si="576"/>
        <v>0</v>
      </c>
      <c r="BJ1037" s="1">
        <f>VLOOKUP($B1037&amp;$C1037&amp;$D1037,Staqo!$A$3:$AJ$1048576,BJ$1,0)</f>
        <v>0</v>
      </c>
      <c r="BK1037" s="1">
        <f>VLOOKUP($B1037&amp;$C1037&amp;$D1037,HFE!$A$3:$AJ$1048576,BK$1,0)</f>
        <v>0</v>
      </c>
      <c r="BL1037" s="2">
        <f t="shared" si="577"/>
        <v>0</v>
      </c>
      <c r="BM1037" s="1">
        <f>VLOOKUP($B1037&amp;$C1037&amp;$D1037,Staqo!$A$3:$AJ$1048576,BM$1,0)</f>
        <v>0</v>
      </c>
      <c r="BN1037" s="1">
        <f>VLOOKUP($B1037&amp;$C1037&amp;$D1037,HFE!$A$3:$AJ$1048576,BN$1,0)</f>
        <v>0</v>
      </c>
      <c r="BO1037" s="2">
        <f t="shared" si="578"/>
        <v>0</v>
      </c>
      <c r="BP1037" s="1">
        <f>VLOOKUP($B1037&amp;$C1037&amp;$D1037,Staqo!$A$3:$AJ$1048576,BP$1,0)</f>
        <v>0</v>
      </c>
      <c r="BQ1037" s="1">
        <f>VLOOKUP($B1037&amp;$C1037&amp;$D1037,HFE!$A$3:$AJ$1048576,BQ$1,0)</f>
        <v>0</v>
      </c>
      <c r="BR1037" s="2">
        <f t="shared" si="579"/>
        <v>0</v>
      </c>
      <c r="BS1037" s="1">
        <f>VLOOKUP($B1037&amp;$C1037&amp;$D1037,Staqo!$A$3:$AJ$1048576,BS$1,0)</f>
        <v>0</v>
      </c>
      <c r="BT1037" s="1">
        <f>VLOOKUP($B1037&amp;$C1037&amp;$D1037,HFE!$A$3:$AJ$1048576,BT$1,0)</f>
        <v>0</v>
      </c>
      <c r="BU1037" s="2">
        <f t="shared" si="580"/>
        <v>0</v>
      </c>
      <c r="BV1037" s="1">
        <f>VLOOKUP($B1037&amp;$C1037&amp;$D1037,Staqo!$A$3:$AJ$1048576,BV$1,0)</f>
        <v>0</v>
      </c>
      <c r="BW1037" s="1">
        <f>VLOOKUP($B1037&amp;$C1037&amp;$D1037,HFE!$A$3:$AJ$1048576,BW$1,0)</f>
        <v>0</v>
      </c>
      <c r="BX1037" s="2">
        <f t="shared" si="581"/>
        <v>0</v>
      </c>
      <c r="BY1037" s="1">
        <f>VLOOKUP($B1037&amp;$C1037&amp;$D1037,Staqo!$A$3:$AJ$1048576,BY$1,0)</f>
        <v>0</v>
      </c>
      <c r="BZ1037" s="1">
        <f>VLOOKUP($B1037&amp;$C1037&amp;$D1037,HFE!$A$3:$AJ$1048576,BZ$1,0)</f>
        <v>0</v>
      </c>
      <c r="CA1037" s="2">
        <f t="shared" si="582"/>
        <v>0</v>
      </c>
      <c r="CB1037" s="1">
        <f>VLOOKUP($B1037&amp;$C1037&amp;$D1037,Staqo!$A$3:$AJ$1048576,CB$1,0)</f>
        <v>0</v>
      </c>
      <c r="CC1037" s="1">
        <f>VLOOKUP($B1037&amp;$C1037&amp;$D1037,HFE!$A$3:$AJ$1048576,CC$1,0)</f>
        <v>0</v>
      </c>
      <c r="CD1037" s="2">
        <f t="shared" si="583"/>
        <v>0</v>
      </c>
      <c r="CE1037" s="1">
        <f>VLOOKUP($B1037&amp;$C1037&amp;$D1037,Staqo!$A$3:$AJ$1048576,CE$1,0)</f>
        <v>0</v>
      </c>
      <c r="CF1037" s="1">
        <f>VLOOKUP($B1037&amp;$C1037&amp;$D1037,HFE!$A$3:$AJ$1048576,CF$1,0)</f>
        <v>0</v>
      </c>
      <c r="CG1037" s="2">
        <f t="shared" si="584"/>
        <v>0</v>
      </c>
      <c r="CH1037" s="1">
        <f>VLOOKUP($B1037&amp;$C1037&amp;$D1037,Staqo!$A$3:$AJ$1048576,CH$1,0)</f>
        <v>0</v>
      </c>
      <c r="CI1037" s="1">
        <f>VLOOKUP($B1037&amp;$C1037&amp;$D1037,HFE!$A$3:$AJ$1048576,CI$1,0)</f>
        <v>0</v>
      </c>
      <c r="CJ1037" s="2">
        <f t="shared" si="585"/>
        <v>0</v>
      </c>
      <c r="CK1037" s="1">
        <f>VLOOKUP($B1037&amp;$C1037&amp;$D1037,Staqo!$A$3:$AJ$1048576,CK$1,0)</f>
        <v>0</v>
      </c>
      <c r="CL1037" s="1">
        <f>VLOOKUP($B1037&amp;$C1037&amp;$D1037,HFE!$A$3:$AJ$1048576,CL$1,0)</f>
        <v>0</v>
      </c>
      <c r="CM1037" s="2">
        <f t="shared" si="586"/>
        <v>0</v>
      </c>
      <c r="CN1037" s="1">
        <f>VLOOKUP($B1037&amp;$C1037&amp;$D1037,Staqo!$A$3:$AJ$1048576,CN$1,0)</f>
        <v>0</v>
      </c>
      <c r="CO1037" s="1">
        <f>VLOOKUP($B1037&amp;$C1037&amp;$D1037,HFE!$A$3:$AJ$1048576,CO$1,0)</f>
        <v>0</v>
      </c>
      <c r="CP1037" s="2">
        <f t="shared" si="587"/>
        <v>0</v>
      </c>
      <c r="CQ1037" s="1">
        <f>VLOOKUP($B1037&amp;$C1037&amp;$D1037,Staqo!$A$3:$AJ$1048576,CQ$1,0)</f>
        <v>0</v>
      </c>
      <c r="CR1037" s="1">
        <f>VLOOKUP($B1037&amp;$C1037&amp;$D1037,HFE!$A$3:$AJ$1048576,CR$1,0)</f>
        <v>0</v>
      </c>
      <c r="CS1037" s="2">
        <f t="shared" si="588"/>
        <v>0</v>
      </c>
      <c r="CT1037" s="1"/>
      <c r="CU1037" s="1"/>
      <c r="CV1037" s="2"/>
    </row>
    <row r="1038" hidden="1" spans="1:100">
      <c r="A1038" s="1" t="s">
        <v>95</v>
      </c>
      <c r="B1038" s="1" t="s">
        <v>96</v>
      </c>
      <c r="C1038" s="3">
        <v>44582</v>
      </c>
      <c r="D1038" s="1" t="s">
        <v>117</v>
      </c>
      <c r="E1038" s="1">
        <f>VLOOKUP($B1038&amp;$C1038&amp;$D1038,Staqo!$A$3:$AJ$1048576,E$1,0)</f>
        <v>5.31012</v>
      </c>
      <c r="F1038" s="1" t="e">
        <f>VLOOKUP($B1038&amp;$C1038&amp;$D1038,HFE!$A$3:$AJ$1048576,F$1,0)</f>
        <v>#REF!</v>
      </c>
      <c r="G1038" s="2" t="e">
        <f t="shared" si="558"/>
        <v>#REF!</v>
      </c>
      <c r="H1038" s="1">
        <f>VLOOKUP($B1038&amp;$C1038&amp;$D1038,Staqo!$A$3:$AJ$1048576,H$1,0)</f>
        <v>6.2975</v>
      </c>
      <c r="I1038" s="1" t="e">
        <f>VLOOKUP($B1038&amp;$C1038&amp;$D1038,HFE!$A$3:$AJ$1048576,I$1,0)</f>
        <v>#REF!</v>
      </c>
      <c r="J1038" s="2" t="e">
        <f t="shared" si="559"/>
        <v>#REF!</v>
      </c>
      <c r="K1038" s="1">
        <f>VLOOKUP($B1038&amp;$C1038&amp;$D1038,Staqo!$A$3:$AJ$1048576,K$1,0)</f>
        <v>6940.35</v>
      </c>
      <c r="L1038" s="1" t="e">
        <f>VLOOKUP($B1038&amp;$C1038&amp;$D1038,HFE!$A$3:$AJ$1048576,L$1,0)</f>
        <v>#REF!</v>
      </c>
      <c r="M1038" s="2" t="e">
        <f t="shared" si="560"/>
        <v>#REF!</v>
      </c>
      <c r="N1038" s="1">
        <f>VLOOKUP($B1038&amp;$C1038&amp;$D1038,Staqo!$A$3:$AJ$1048576,N$1,0)</f>
        <v>5270</v>
      </c>
      <c r="O1038" s="1">
        <f>VLOOKUP($B1038&amp;$C1038&amp;$D1038,HFE!$A$3:$AJ$1048576,O$1,0)</f>
        <v>0</v>
      </c>
      <c r="P1038" s="2">
        <f t="shared" si="561"/>
        <v>-5270</v>
      </c>
      <c r="Q1038" s="1">
        <f>VLOOKUP($B1038&amp;$C1038&amp;$D1038,Staqo!$A$3:$AJ$1048576,Q$1,0)</f>
        <v>5224.27</v>
      </c>
      <c r="R1038" s="1">
        <f>VLOOKUP($B1038&amp;$C1038&amp;$D1038,HFE!$A$3:$AJ$1048576,R$1,0)</f>
        <v>0</v>
      </c>
      <c r="S1038" s="2">
        <f t="shared" si="562"/>
        <v>-5224.27</v>
      </c>
      <c r="T1038" s="1">
        <f>VLOOKUP($B1038&amp;$C1038&amp;$D1038,Staqo!$A$3:$AJ$1048576,T$1,0)</f>
        <v>0.759327</v>
      </c>
      <c r="U1038" s="1" t="e">
        <f>VLOOKUP($B1038&amp;$C1038&amp;$D1038,HFE!$A$3:$AJ$1048576,U$1,0)</f>
        <v>#REF!</v>
      </c>
      <c r="V1038" s="2" t="e">
        <f t="shared" si="563"/>
        <v>#REF!</v>
      </c>
      <c r="W1038" s="1">
        <f>VLOOKUP($B1038&amp;$C1038&amp;$D1038,Staqo!$A$3:$AJ$1048576,W$1,0)</f>
        <v>0.752739</v>
      </c>
      <c r="X1038" s="1" t="e">
        <f>VLOOKUP($B1038&amp;$C1038&amp;$D1038,HFE!$A$3:$AJ$1048576,X$1,0)</f>
        <v>#REF!</v>
      </c>
      <c r="Y1038" s="2" t="e">
        <f t="shared" si="564"/>
        <v>#REF!</v>
      </c>
      <c r="Z1038" s="4">
        <f>VLOOKUP($B1038&amp;$C1038&amp;$D1038,Staqo!$A$3:$AJ$1048576,Z$1,0)</f>
        <v>100</v>
      </c>
      <c r="AA1038" s="4">
        <f>VLOOKUP($B1038&amp;$C1038&amp;$D1038,HFE!$A$3:$AJ$1048576,AA$1,0)</f>
        <v>0</v>
      </c>
      <c r="AB1038" s="5">
        <f t="shared" si="565"/>
        <v>-100</v>
      </c>
      <c r="AC1038" s="1">
        <f>VLOOKUP($B1038&amp;$C1038&amp;$D1038,Staqo!$A$3:$AJ$1048576,AC$1,0)</f>
        <v>100</v>
      </c>
      <c r="AD1038" s="1">
        <f>VLOOKUP($B1038&amp;$C1038&amp;$D1038,HFE!$A$3:$AJ$1048576,AD$1,0)*100</f>
        <v>100</v>
      </c>
      <c r="AE1038" s="2">
        <f t="shared" si="566"/>
        <v>0</v>
      </c>
      <c r="AF1038" s="1">
        <f>VLOOKUP($B1038&amp;$C1038&amp;$D1038,Staqo!$A$3:$AJ$1048576,AF$1,0)</f>
        <v>100</v>
      </c>
      <c r="AG1038" s="1">
        <f>VLOOKUP($B1038&amp;$C1038&amp;$D1038,HFE!$A$3:$AJ$1048576,AG$1,0)*100</f>
        <v>100</v>
      </c>
      <c r="AH1038" s="2">
        <f t="shared" si="567"/>
        <v>0</v>
      </c>
      <c r="AI1038" s="1">
        <f>VLOOKUP($B1038&amp;$C1038&amp;$D1038,Staqo!$A$3:$AJ$1048576,AI$1,0)</f>
        <v>0.219169</v>
      </c>
      <c r="AJ1038" s="1" t="e">
        <f>VLOOKUP($B1038&amp;$C1038&amp;$D1038,HFE!$A$3:$AJ$1048576,AJ$1,0)</f>
        <v>#REF!</v>
      </c>
      <c r="AK1038" s="2" t="e">
        <f t="shared" si="568"/>
        <v>#REF!</v>
      </c>
      <c r="AL1038" s="1">
        <f>VLOOKUP($B1038&amp;$C1038&amp;$D1038,Staqo!$A$3:$AJ$1048576,AL$1,0)</f>
        <v>0.199244</v>
      </c>
      <c r="AM1038" s="1" t="e">
        <f>VLOOKUP($B1038&amp;$C1038&amp;$D1038,HFE!$A$3:$AJ$1048576,AM$1,0)</f>
        <v>#REF!</v>
      </c>
      <c r="AN1038" s="2" t="e">
        <f t="shared" si="569"/>
        <v>#REF!</v>
      </c>
      <c r="AO1038" s="1">
        <f>VLOOKUP($B1038&amp;$C1038&amp;$D1038,Staqo!$A$3:$AJ$1048576,AO$1,0)</f>
        <v>0.217267</v>
      </c>
      <c r="AP1038" s="1" t="e">
        <f>VLOOKUP($B1038&amp;$C1038&amp;$D1038,HFE!$A$3:$AJ$1048576,AP$1,0)</f>
        <v>#REF!</v>
      </c>
      <c r="AQ1038" s="2" t="e">
        <f t="shared" si="570"/>
        <v>#REF!</v>
      </c>
      <c r="AR1038" s="1">
        <f>VLOOKUP($B1038&amp;$C1038&amp;$D1038,Staqo!$A$3:$AJ$1048576,AR$1,0)</f>
        <v>0.197516</v>
      </c>
      <c r="AS1038" s="1" t="e">
        <f>VLOOKUP($B1038&amp;$C1038&amp;$D1038,HFE!$A$3:$AJ$1048576,AS$1,0)</f>
        <v>#REF!</v>
      </c>
      <c r="AT1038" s="2" t="e">
        <f t="shared" si="571"/>
        <v>#REF!</v>
      </c>
      <c r="AU1038" s="1">
        <f>VLOOKUP($B1038&amp;$C1038&amp;$D1038,Staqo!$A$3:$AJ$1048576,AU$1,0)</f>
        <v>96.0966</v>
      </c>
      <c r="AV1038" s="1">
        <f>VLOOKUP($B1038&amp;$C1038&amp;$D1038,HFE!$A$3:$AJ$1048576,AV$1,0)</f>
        <v>0</v>
      </c>
      <c r="AW1038" s="2">
        <f t="shared" si="572"/>
        <v>-96.0966</v>
      </c>
      <c r="AX1038" s="4">
        <f>VLOOKUP($B1038&amp;$C1038&amp;$D1038,Staqo!$A$3:$AJ$1048576,AX$1,0)</f>
        <v>12</v>
      </c>
      <c r="AY1038" s="4">
        <f>VLOOKUP($B1038&amp;$C1038&amp;$D1038,HFE!$A$3:$AJ$1048576,AY$1,0)</f>
        <v>12</v>
      </c>
      <c r="AZ1038" s="5">
        <f t="shared" si="573"/>
        <v>0</v>
      </c>
      <c r="BA1038" s="1">
        <f>VLOOKUP($B1038&amp;$C1038&amp;$D1038,Staqo!$A$3:$AJ$1048576,BA$1,0)</f>
        <v>0</v>
      </c>
      <c r="BB1038" s="1">
        <f>VLOOKUP($B1038&amp;$C1038&amp;$D1038,HFE!$A$3:$AJ$1048576,BB$1,0)</f>
        <v>0</v>
      </c>
      <c r="BC1038" s="2">
        <f t="shared" si="574"/>
        <v>0</v>
      </c>
      <c r="BD1038" s="1">
        <f>VLOOKUP($B1038&amp;$C1038&amp;$D1038,Staqo!$A$3:$AJ$1048576,BD$1,0)</f>
        <v>0</v>
      </c>
      <c r="BE1038" s="1">
        <f>VLOOKUP($B1038&amp;$C1038&amp;$D1038,HFE!$A$3:$AJ$1048576,BE$1,0)</f>
        <v>0</v>
      </c>
      <c r="BF1038" s="2">
        <f t="shared" si="575"/>
        <v>0</v>
      </c>
      <c r="BG1038" s="1">
        <f>VLOOKUP($B1038&amp;$C1038&amp;$D1038,Staqo!$A$3:$AJ$1048576,BG$1,0)</f>
        <v>0</v>
      </c>
      <c r="BH1038" s="1">
        <f>VLOOKUP($B1038&amp;$C1038&amp;$D1038,HFE!$A$3:$AJ$1048576,BH$1,0)</f>
        <v>0</v>
      </c>
      <c r="BI1038" s="2">
        <f t="shared" si="576"/>
        <v>0</v>
      </c>
      <c r="BJ1038" s="1">
        <f>VLOOKUP($B1038&amp;$C1038&amp;$D1038,Staqo!$A$3:$AJ$1048576,BJ$1,0)</f>
        <v>0</v>
      </c>
      <c r="BK1038" s="1">
        <f>VLOOKUP($B1038&amp;$C1038&amp;$D1038,HFE!$A$3:$AJ$1048576,BK$1,0)</f>
        <v>0</v>
      </c>
      <c r="BL1038" s="2">
        <f t="shared" si="577"/>
        <v>0</v>
      </c>
      <c r="BM1038" s="1">
        <f>VLOOKUP($B1038&amp;$C1038&amp;$D1038,Staqo!$A$3:$AJ$1048576,BM$1,0)</f>
        <v>0</v>
      </c>
      <c r="BN1038" s="1">
        <f>VLOOKUP($B1038&amp;$C1038&amp;$D1038,HFE!$A$3:$AJ$1048576,BN$1,0)</f>
        <v>0</v>
      </c>
      <c r="BO1038" s="2">
        <f t="shared" si="578"/>
        <v>0</v>
      </c>
      <c r="BP1038" s="1">
        <f>VLOOKUP($B1038&amp;$C1038&amp;$D1038,Staqo!$A$3:$AJ$1048576,BP$1,0)</f>
        <v>0</v>
      </c>
      <c r="BQ1038" s="1">
        <f>VLOOKUP($B1038&amp;$C1038&amp;$D1038,HFE!$A$3:$AJ$1048576,BQ$1,0)</f>
        <v>0</v>
      </c>
      <c r="BR1038" s="2">
        <f t="shared" si="579"/>
        <v>0</v>
      </c>
      <c r="BS1038" s="1">
        <f>VLOOKUP($B1038&amp;$C1038&amp;$D1038,Staqo!$A$3:$AJ$1048576,BS$1,0)</f>
        <v>0</v>
      </c>
      <c r="BT1038" s="1">
        <f>VLOOKUP($B1038&amp;$C1038&amp;$D1038,HFE!$A$3:$AJ$1048576,BT$1,0)</f>
        <v>0</v>
      </c>
      <c r="BU1038" s="2">
        <f t="shared" si="580"/>
        <v>0</v>
      </c>
      <c r="BV1038" s="1">
        <f>VLOOKUP($B1038&amp;$C1038&amp;$D1038,Staqo!$A$3:$AJ$1048576,BV$1,0)</f>
        <v>0</v>
      </c>
      <c r="BW1038" s="1">
        <f>VLOOKUP($B1038&amp;$C1038&amp;$D1038,HFE!$A$3:$AJ$1048576,BW$1,0)</f>
        <v>0</v>
      </c>
      <c r="BX1038" s="2">
        <f t="shared" si="581"/>
        <v>0</v>
      </c>
      <c r="BY1038" s="1">
        <f>VLOOKUP($B1038&amp;$C1038&amp;$D1038,Staqo!$A$3:$AJ$1048576,BY$1,0)</f>
        <v>0</v>
      </c>
      <c r="BZ1038" s="1">
        <f>VLOOKUP($B1038&amp;$C1038&amp;$D1038,HFE!$A$3:$AJ$1048576,BZ$1,0)</f>
        <v>0</v>
      </c>
      <c r="CA1038" s="2">
        <f t="shared" si="582"/>
        <v>0</v>
      </c>
      <c r="CB1038" s="1">
        <f>VLOOKUP($B1038&amp;$C1038&amp;$D1038,Staqo!$A$3:$AJ$1048576,CB$1,0)</f>
        <v>0</v>
      </c>
      <c r="CC1038" s="1">
        <f>VLOOKUP($B1038&amp;$C1038&amp;$D1038,HFE!$A$3:$AJ$1048576,CC$1,0)</f>
        <v>0</v>
      </c>
      <c r="CD1038" s="2">
        <f t="shared" si="583"/>
        <v>0</v>
      </c>
      <c r="CE1038" s="1">
        <f>VLOOKUP($B1038&amp;$C1038&amp;$D1038,Staqo!$A$3:$AJ$1048576,CE$1,0)</f>
        <v>0</v>
      </c>
      <c r="CF1038" s="1">
        <f>VLOOKUP($B1038&amp;$C1038&amp;$D1038,HFE!$A$3:$AJ$1048576,CF$1,0)</f>
        <v>0</v>
      </c>
      <c r="CG1038" s="2">
        <f t="shared" si="584"/>
        <v>0</v>
      </c>
      <c r="CH1038" s="1">
        <f>VLOOKUP($B1038&amp;$C1038&amp;$D1038,Staqo!$A$3:$AJ$1048576,CH$1,0)</f>
        <v>0</v>
      </c>
      <c r="CI1038" s="1">
        <f>VLOOKUP($B1038&amp;$C1038&amp;$D1038,HFE!$A$3:$AJ$1048576,CI$1,0)</f>
        <v>0</v>
      </c>
      <c r="CJ1038" s="2">
        <f t="shared" si="585"/>
        <v>0</v>
      </c>
      <c r="CK1038" s="1">
        <f>VLOOKUP($B1038&amp;$C1038&amp;$D1038,Staqo!$A$3:$AJ$1048576,CK$1,0)</f>
        <v>0</v>
      </c>
      <c r="CL1038" s="1">
        <f>VLOOKUP($B1038&amp;$C1038&amp;$D1038,HFE!$A$3:$AJ$1048576,CL$1,0)</f>
        <v>0</v>
      </c>
      <c r="CM1038" s="2">
        <f t="shared" si="586"/>
        <v>0</v>
      </c>
      <c r="CN1038" s="1">
        <f>VLOOKUP($B1038&amp;$C1038&amp;$D1038,Staqo!$A$3:$AJ$1048576,CN$1,0)</f>
        <v>0</v>
      </c>
      <c r="CO1038" s="1">
        <f>VLOOKUP($B1038&amp;$C1038&amp;$D1038,HFE!$A$3:$AJ$1048576,CO$1,0)</f>
        <v>0</v>
      </c>
      <c r="CP1038" s="2">
        <f t="shared" si="587"/>
        <v>0</v>
      </c>
      <c r="CQ1038" s="1">
        <f>VLOOKUP($B1038&amp;$C1038&amp;$D1038,Staqo!$A$3:$AJ$1048576,CQ$1,0)</f>
        <v>0</v>
      </c>
      <c r="CR1038" s="1">
        <f>VLOOKUP($B1038&amp;$C1038&amp;$D1038,HFE!$A$3:$AJ$1048576,CR$1,0)</f>
        <v>0</v>
      </c>
      <c r="CS1038" s="2">
        <f t="shared" si="588"/>
        <v>0</v>
      </c>
      <c r="CT1038" s="1"/>
      <c r="CU1038" s="1"/>
      <c r="CV1038" s="2"/>
    </row>
    <row r="1039" hidden="1" spans="1:100">
      <c r="A1039" s="1" t="s">
        <v>95</v>
      </c>
      <c r="B1039" s="1" t="s">
        <v>96</v>
      </c>
      <c r="C1039" s="3">
        <v>44582</v>
      </c>
      <c r="D1039" s="1" t="s">
        <v>118</v>
      </c>
      <c r="E1039" s="1">
        <f>VLOOKUP($B1039&amp;$C1039&amp;$D1039,Staqo!$A$3:$AJ$1048576,E$1,0)</f>
        <v>5.31012</v>
      </c>
      <c r="F1039" s="1" t="e">
        <f>VLOOKUP($B1039&amp;$C1039&amp;$D1039,HFE!$A$3:$AJ$1048576,F$1,0)</f>
        <v>#REF!</v>
      </c>
      <c r="G1039" s="2" t="e">
        <f t="shared" si="558"/>
        <v>#REF!</v>
      </c>
      <c r="H1039" s="1">
        <f>VLOOKUP($B1039&amp;$C1039&amp;$D1039,Staqo!$A$3:$AJ$1048576,H$1,0)</f>
        <v>6.2975</v>
      </c>
      <c r="I1039" s="1" t="e">
        <f>VLOOKUP($B1039&amp;$C1039&amp;$D1039,HFE!$A$3:$AJ$1048576,I$1,0)</f>
        <v>#REF!</v>
      </c>
      <c r="J1039" s="2" t="e">
        <f t="shared" si="559"/>
        <v>#REF!</v>
      </c>
      <c r="K1039" s="1">
        <f>VLOOKUP($B1039&amp;$C1039&amp;$D1039,Staqo!$A$3:$AJ$1048576,K$1,0)</f>
        <v>6940.35</v>
      </c>
      <c r="L1039" s="1" t="e">
        <f>VLOOKUP($B1039&amp;$C1039&amp;$D1039,HFE!$A$3:$AJ$1048576,L$1,0)</f>
        <v>#REF!</v>
      </c>
      <c r="M1039" s="2" t="e">
        <f t="shared" si="560"/>
        <v>#REF!</v>
      </c>
      <c r="N1039" s="1">
        <f>VLOOKUP($B1039&amp;$C1039&amp;$D1039,Staqo!$A$3:$AJ$1048576,N$1,0)</f>
        <v>5590</v>
      </c>
      <c r="O1039" s="1">
        <f>VLOOKUP($B1039&amp;$C1039&amp;$D1039,HFE!$A$3:$AJ$1048576,O$1,0)</f>
        <v>0</v>
      </c>
      <c r="P1039" s="2">
        <f t="shared" si="561"/>
        <v>-5590</v>
      </c>
      <c r="Q1039" s="1">
        <f>VLOOKUP($B1039&amp;$C1039&amp;$D1039,Staqo!$A$3:$AJ$1048576,Q$1,0)</f>
        <v>5541.5</v>
      </c>
      <c r="R1039" s="1">
        <f>VLOOKUP($B1039&amp;$C1039&amp;$D1039,HFE!$A$3:$AJ$1048576,R$1,0)</f>
        <v>0</v>
      </c>
      <c r="S1039" s="2">
        <f t="shared" si="562"/>
        <v>-5541.5</v>
      </c>
      <c r="T1039" s="1">
        <f>VLOOKUP($B1039&amp;$C1039&amp;$D1039,Staqo!$A$3:$AJ$1048576,T$1,0)</f>
        <v>0.805435</v>
      </c>
      <c r="U1039" s="1" t="e">
        <f>VLOOKUP($B1039&amp;$C1039&amp;$D1039,HFE!$A$3:$AJ$1048576,U$1,0)</f>
        <v>#REF!</v>
      </c>
      <c r="V1039" s="2" t="e">
        <f t="shared" si="563"/>
        <v>#REF!</v>
      </c>
      <c r="W1039" s="1">
        <f>VLOOKUP($B1039&amp;$C1039&amp;$D1039,Staqo!$A$3:$AJ$1048576,W$1,0)</f>
        <v>0.798446</v>
      </c>
      <c r="X1039" s="1" t="e">
        <f>VLOOKUP($B1039&amp;$C1039&amp;$D1039,HFE!$A$3:$AJ$1048576,X$1,0)</f>
        <v>#REF!</v>
      </c>
      <c r="Y1039" s="2" t="e">
        <f t="shared" si="564"/>
        <v>#REF!</v>
      </c>
      <c r="Z1039" s="4">
        <f>VLOOKUP($B1039&amp;$C1039&amp;$D1039,Staqo!$A$3:$AJ$1048576,Z$1,0)</f>
        <v>100</v>
      </c>
      <c r="AA1039" s="4">
        <f>VLOOKUP($B1039&amp;$C1039&amp;$D1039,HFE!$A$3:$AJ$1048576,AA$1,0)</f>
        <v>0</v>
      </c>
      <c r="AB1039" s="5">
        <f t="shared" si="565"/>
        <v>-100</v>
      </c>
      <c r="AC1039" s="1">
        <f>VLOOKUP($B1039&amp;$C1039&amp;$D1039,Staqo!$A$3:$AJ$1048576,AC$1,0)</f>
        <v>100</v>
      </c>
      <c r="AD1039" s="1">
        <f>VLOOKUP($B1039&amp;$C1039&amp;$D1039,HFE!$A$3:$AJ$1048576,AD$1,0)*100</f>
        <v>100</v>
      </c>
      <c r="AE1039" s="2">
        <f t="shared" si="566"/>
        <v>0</v>
      </c>
      <c r="AF1039" s="1">
        <f>VLOOKUP($B1039&amp;$C1039&amp;$D1039,Staqo!$A$3:$AJ$1048576,AF$1,0)</f>
        <v>100</v>
      </c>
      <c r="AG1039" s="1">
        <f>VLOOKUP($B1039&amp;$C1039&amp;$D1039,HFE!$A$3:$AJ$1048576,AG$1,0)*100</f>
        <v>100</v>
      </c>
      <c r="AH1039" s="2">
        <f t="shared" si="567"/>
        <v>0</v>
      </c>
      <c r="AI1039" s="1">
        <f>VLOOKUP($B1039&amp;$C1039&amp;$D1039,Staqo!$A$3:$AJ$1048576,AI$1,0)</f>
        <v>0.232477</v>
      </c>
      <c r="AJ1039" s="1" t="e">
        <f>VLOOKUP($B1039&amp;$C1039&amp;$D1039,HFE!$A$3:$AJ$1048576,AJ$1,0)</f>
        <v>#REF!</v>
      </c>
      <c r="AK1039" s="2" t="e">
        <f t="shared" si="568"/>
        <v>#REF!</v>
      </c>
      <c r="AL1039" s="1">
        <f>VLOOKUP($B1039&amp;$C1039&amp;$D1039,Staqo!$A$3:$AJ$1048576,AL$1,0)</f>
        <v>0.211343</v>
      </c>
      <c r="AM1039" s="1" t="e">
        <f>VLOOKUP($B1039&amp;$C1039&amp;$D1039,HFE!$A$3:$AJ$1048576,AM$1,0)</f>
        <v>#REF!</v>
      </c>
      <c r="AN1039" s="2" t="e">
        <f t="shared" si="569"/>
        <v>#REF!</v>
      </c>
      <c r="AO1039" s="1">
        <f>VLOOKUP($B1039&amp;$C1039&amp;$D1039,Staqo!$A$3:$AJ$1048576,AO$1,0)</f>
        <v>0.23046</v>
      </c>
      <c r="AP1039" s="1" t="e">
        <f>VLOOKUP($B1039&amp;$C1039&amp;$D1039,HFE!$A$3:$AJ$1048576,AP$1,0)</f>
        <v>#REF!</v>
      </c>
      <c r="AQ1039" s="2" t="e">
        <f t="shared" si="570"/>
        <v>#REF!</v>
      </c>
      <c r="AR1039" s="1">
        <f>VLOOKUP($B1039&amp;$C1039&amp;$D1039,Staqo!$A$3:$AJ$1048576,AR$1,0)</f>
        <v>0.209509</v>
      </c>
      <c r="AS1039" s="1" t="e">
        <f>VLOOKUP($B1039&amp;$C1039&amp;$D1039,HFE!$A$3:$AJ$1048576,AS$1,0)</f>
        <v>#REF!</v>
      </c>
      <c r="AT1039" s="2" t="e">
        <f t="shared" si="571"/>
        <v>#REF!</v>
      </c>
      <c r="AU1039" s="1">
        <f>VLOOKUP($B1039&amp;$C1039&amp;$D1039,Staqo!$A$3:$AJ$1048576,AU$1,0)</f>
        <v>96.7377</v>
      </c>
      <c r="AV1039" s="1">
        <f>VLOOKUP($B1039&amp;$C1039&amp;$D1039,HFE!$A$3:$AJ$1048576,AV$1,0)</f>
        <v>0</v>
      </c>
      <c r="AW1039" s="2">
        <f t="shared" si="572"/>
        <v>-96.7377</v>
      </c>
      <c r="AX1039" s="4">
        <f>VLOOKUP($B1039&amp;$C1039&amp;$D1039,Staqo!$A$3:$AJ$1048576,AX$1,0)</f>
        <v>12</v>
      </c>
      <c r="AY1039" s="4">
        <f>VLOOKUP($B1039&amp;$C1039&amp;$D1039,HFE!$A$3:$AJ$1048576,AY$1,0)</f>
        <v>12</v>
      </c>
      <c r="AZ1039" s="5">
        <f t="shared" si="573"/>
        <v>0</v>
      </c>
      <c r="BA1039" s="1">
        <f>VLOOKUP($B1039&amp;$C1039&amp;$D1039,Staqo!$A$3:$AJ$1048576,BA$1,0)</f>
        <v>0</v>
      </c>
      <c r="BB1039" s="1">
        <f>VLOOKUP($B1039&amp;$C1039&amp;$D1039,HFE!$A$3:$AJ$1048576,BB$1,0)</f>
        <v>0</v>
      </c>
      <c r="BC1039" s="2">
        <f t="shared" si="574"/>
        <v>0</v>
      </c>
      <c r="BD1039" s="1">
        <f>VLOOKUP($B1039&amp;$C1039&amp;$D1039,Staqo!$A$3:$AJ$1048576,BD$1,0)</f>
        <v>0</v>
      </c>
      <c r="BE1039" s="1">
        <f>VLOOKUP($B1039&amp;$C1039&amp;$D1039,HFE!$A$3:$AJ$1048576,BE$1,0)</f>
        <v>0</v>
      </c>
      <c r="BF1039" s="2">
        <f t="shared" si="575"/>
        <v>0</v>
      </c>
      <c r="BG1039" s="1">
        <f>VLOOKUP($B1039&amp;$C1039&amp;$D1039,Staqo!$A$3:$AJ$1048576,BG$1,0)</f>
        <v>0</v>
      </c>
      <c r="BH1039" s="1">
        <f>VLOOKUP($B1039&amp;$C1039&amp;$D1039,HFE!$A$3:$AJ$1048576,BH$1,0)</f>
        <v>0</v>
      </c>
      <c r="BI1039" s="2">
        <f t="shared" si="576"/>
        <v>0</v>
      </c>
      <c r="BJ1039" s="1">
        <f>VLOOKUP($B1039&amp;$C1039&amp;$D1039,Staqo!$A$3:$AJ$1048576,BJ$1,0)</f>
        <v>0</v>
      </c>
      <c r="BK1039" s="1">
        <f>VLOOKUP($B1039&amp;$C1039&amp;$D1039,HFE!$A$3:$AJ$1048576,BK$1,0)</f>
        <v>0</v>
      </c>
      <c r="BL1039" s="2">
        <f t="shared" si="577"/>
        <v>0</v>
      </c>
      <c r="BM1039" s="1">
        <f>VLOOKUP($B1039&amp;$C1039&amp;$D1039,Staqo!$A$3:$AJ$1048576,BM$1,0)</f>
        <v>0</v>
      </c>
      <c r="BN1039" s="1">
        <f>VLOOKUP($B1039&amp;$C1039&amp;$D1039,HFE!$A$3:$AJ$1048576,BN$1,0)</f>
        <v>0</v>
      </c>
      <c r="BO1039" s="2">
        <f t="shared" si="578"/>
        <v>0</v>
      </c>
      <c r="BP1039" s="1">
        <f>VLOOKUP($B1039&amp;$C1039&amp;$D1039,Staqo!$A$3:$AJ$1048576,BP$1,0)</f>
        <v>0</v>
      </c>
      <c r="BQ1039" s="1">
        <f>VLOOKUP($B1039&amp;$C1039&amp;$D1039,HFE!$A$3:$AJ$1048576,BQ$1,0)</f>
        <v>0</v>
      </c>
      <c r="BR1039" s="2">
        <f t="shared" si="579"/>
        <v>0</v>
      </c>
      <c r="BS1039" s="1">
        <f>VLOOKUP($B1039&amp;$C1039&amp;$D1039,Staqo!$A$3:$AJ$1048576,BS$1,0)</f>
        <v>0</v>
      </c>
      <c r="BT1039" s="1">
        <f>VLOOKUP($B1039&amp;$C1039&amp;$D1039,HFE!$A$3:$AJ$1048576,BT$1,0)</f>
        <v>0</v>
      </c>
      <c r="BU1039" s="2">
        <f t="shared" si="580"/>
        <v>0</v>
      </c>
      <c r="BV1039" s="1">
        <f>VLOOKUP($B1039&amp;$C1039&amp;$D1039,Staqo!$A$3:$AJ$1048576,BV$1,0)</f>
        <v>0</v>
      </c>
      <c r="BW1039" s="1">
        <f>VLOOKUP($B1039&amp;$C1039&amp;$D1039,HFE!$A$3:$AJ$1048576,BW$1,0)</f>
        <v>0</v>
      </c>
      <c r="BX1039" s="2">
        <f t="shared" si="581"/>
        <v>0</v>
      </c>
      <c r="BY1039" s="1">
        <f>VLOOKUP($B1039&amp;$C1039&amp;$D1039,Staqo!$A$3:$AJ$1048576,BY$1,0)</f>
        <v>0</v>
      </c>
      <c r="BZ1039" s="1">
        <f>VLOOKUP($B1039&amp;$C1039&amp;$D1039,HFE!$A$3:$AJ$1048576,BZ$1,0)</f>
        <v>0</v>
      </c>
      <c r="CA1039" s="2">
        <f t="shared" si="582"/>
        <v>0</v>
      </c>
      <c r="CB1039" s="1">
        <f>VLOOKUP($B1039&amp;$C1039&amp;$D1039,Staqo!$A$3:$AJ$1048576,CB$1,0)</f>
        <v>0</v>
      </c>
      <c r="CC1039" s="1">
        <f>VLOOKUP($B1039&amp;$C1039&amp;$D1039,HFE!$A$3:$AJ$1048576,CC$1,0)</f>
        <v>0</v>
      </c>
      <c r="CD1039" s="2">
        <f t="shared" si="583"/>
        <v>0</v>
      </c>
      <c r="CE1039" s="1">
        <f>VLOOKUP($B1039&amp;$C1039&amp;$D1039,Staqo!$A$3:$AJ$1048576,CE$1,0)</f>
        <v>0</v>
      </c>
      <c r="CF1039" s="1">
        <f>VLOOKUP($B1039&amp;$C1039&amp;$D1039,HFE!$A$3:$AJ$1048576,CF$1,0)</f>
        <v>0</v>
      </c>
      <c r="CG1039" s="2">
        <f t="shared" si="584"/>
        <v>0</v>
      </c>
      <c r="CH1039" s="1">
        <f>VLOOKUP($B1039&amp;$C1039&amp;$D1039,Staqo!$A$3:$AJ$1048576,CH$1,0)</f>
        <v>0</v>
      </c>
      <c r="CI1039" s="1">
        <f>VLOOKUP($B1039&amp;$C1039&amp;$D1039,HFE!$A$3:$AJ$1048576,CI$1,0)</f>
        <v>0</v>
      </c>
      <c r="CJ1039" s="2">
        <f t="shared" si="585"/>
        <v>0</v>
      </c>
      <c r="CK1039" s="1">
        <f>VLOOKUP($B1039&amp;$C1039&amp;$D1039,Staqo!$A$3:$AJ$1048576,CK$1,0)</f>
        <v>0</v>
      </c>
      <c r="CL1039" s="1">
        <f>VLOOKUP($B1039&amp;$C1039&amp;$D1039,HFE!$A$3:$AJ$1048576,CL$1,0)</f>
        <v>0</v>
      </c>
      <c r="CM1039" s="2">
        <f t="shared" si="586"/>
        <v>0</v>
      </c>
      <c r="CN1039" s="1">
        <f>VLOOKUP($B1039&amp;$C1039&amp;$D1039,Staqo!$A$3:$AJ$1048576,CN$1,0)</f>
        <v>0</v>
      </c>
      <c r="CO1039" s="1">
        <f>VLOOKUP($B1039&amp;$C1039&amp;$D1039,HFE!$A$3:$AJ$1048576,CO$1,0)</f>
        <v>0</v>
      </c>
      <c r="CP1039" s="2">
        <f t="shared" si="587"/>
        <v>0</v>
      </c>
      <c r="CQ1039" s="1">
        <f>VLOOKUP($B1039&amp;$C1039&amp;$D1039,Staqo!$A$3:$AJ$1048576,CQ$1,0)</f>
        <v>0</v>
      </c>
      <c r="CR1039" s="1">
        <f>VLOOKUP($B1039&amp;$C1039&amp;$D1039,HFE!$A$3:$AJ$1048576,CR$1,0)</f>
        <v>0</v>
      </c>
      <c r="CS1039" s="2">
        <f t="shared" si="588"/>
        <v>0</v>
      </c>
      <c r="CT1039" s="1"/>
      <c r="CU1039" s="1"/>
      <c r="CV1039" s="2"/>
    </row>
    <row r="1040" hidden="1" spans="1:100">
      <c r="A1040" s="1" t="s">
        <v>95</v>
      </c>
      <c r="B1040" s="1" t="s">
        <v>96</v>
      </c>
      <c r="C1040" s="3">
        <v>44582</v>
      </c>
      <c r="D1040" s="1" t="s">
        <v>119</v>
      </c>
      <c r="E1040" s="1">
        <f>VLOOKUP($B1040&amp;$C1040&amp;$D1040,Staqo!$A$3:$AJ$1048576,E$1,0)</f>
        <v>5.31012</v>
      </c>
      <c r="F1040" s="1" t="e">
        <f>VLOOKUP($B1040&amp;$C1040&amp;$D1040,HFE!$A$3:$AJ$1048576,F$1,0)</f>
        <v>#REF!</v>
      </c>
      <c r="G1040" s="2" t="e">
        <f t="shared" si="558"/>
        <v>#REF!</v>
      </c>
      <c r="H1040" s="1">
        <f>VLOOKUP($B1040&amp;$C1040&amp;$D1040,Staqo!$A$3:$AJ$1048576,H$1,0)</f>
        <v>6.2975</v>
      </c>
      <c r="I1040" s="1" t="e">
        <f>VLOOKUP($B1040&amp;$C1040&amp;$D1040,HFE!$A$3:$AJ$1048576,I$1,0)</f>
        <v>#REF!</v>
      </c>
      <c r="J1040" s="2" t="e">
        <f t="shared" si="559"/>
        <v>#REF!</v>
      </c>
      <c r="K1040" s="1">
        <f>VLOOKUP($B1040&amp;$C1040&amp;$D1040,Staqo!$A$3:$AJ$1048576,K$1,0)</f>
        <v>6940.35</v>
      </c>
      <c r="L1040" s="1" t="e">
        <f>VLOOKUP($B1040&amp;$C1040&amp;$D1040,HFE!$A$3:$AJ$1048576,L$1,0)</f>
        <v>#REF!</v>
      </c>
      <c r="M1040" s="2" t="e">
        <f t="shared" si="560"/>
        <v>#REF!</v>
      </c>
      <c r="N1040" s="1">
        <f>VLOOKUP($B1040&amp;$C1040&amp;$D1040,Staqo!$A$3:$AJ$1048576,N$1,0)</f>
        <v>5470</v>
      </c>
      <c r="O1040" s="1">
        <f>VLOOKUP($B1040&amp;$C1040&amp;$D1040,HFE!$A$3:$AJ$1048576,O$1,0)</f>
        <v>0</v>
      </c>
      <c r="P1040" s="2">
        <f t="shared" si="561"/>
        <v>-5470</v>
      </c>
      <c r="Q1040" s="1">
        <f>VLOOKUP($B1040&amp;$C1040&amp;$D1040,Staqo!$A$3:$AJ$1048576,Q$1,0)</f>
        <v>5422.54</v>
      </c>
      <c r="R1040" s="1">
        <f>VLOOKUP($B1040&amp;$C1040&amp;$D1040,HFE!$A$3:$AJ$1048576,R$1,0)</f>
        <v>0</v>
      </c>
      <c r="S1040" s="2">
        <f t="shared" si="562"/>
        <v>-5422.54</v>
      </c>
      <c r="T1040" s="1">
        <f>VLOOKUP($B1040&amp;$C1040&amp;$D1040,Staqo!$A$3:$AJ$1048576,T$1,0)</f>
        <v>0.788144</v>
      </c>
      <c r="U1040" s="1" t="e">
        <f>VLOOKUP($B1040&amp;$C1040&amp;$D1040,HFE!$A$3:$AJ$1048576,U$1,0)</f>
        <v>#REF!</v>
      </c>
      <c r="V1040" s="2" t="e">
        <f t="shared" si="563"/>
        <v>#REF!</v>
      </c>
      <c r="W1040" s="1">
        <f>VLOOKUP($B1040&amp;$C1040&amp;$D1040,Staqo!$A$3:$AJ$1048576,W$1,0)</f>
        <v>0.781306</v>
      </c>
      <c r="X1040" s="1" t="e">
        <f>VLOOKUP($B1040&amp;$C1040&amp;$D1040,HFE!$A$3:$AJ$1048576,X$1,0)</f>
        <v>#REF!</v>
      </c>
      <c r="Y1040" s="2" t="e">
        <f t="shared" si="564"/>
        <v>#REF!</v>
      </c>
      <c r="Z1040" s="4">
        <f>VLOOKUP($B1040&amp;$C1040&amp;$D1040,Staqo!$A$3:$AJ$1048576,Z$1,0)</f>
        <v>100</v>
      </c>
      <c r="AA1040" s="4">
        <f>VLOOKUP($B1040&amp;$C1040&amp;$D1040,HFE!$A$3:$AJ$1048576,AA$1,0)</f>
        <v>0</v>
      </c>
      <c r="AB1040" s="5">
        <f t="shared" si="565"/>
        <v>-100</v>
      </c>
      <c r="AC1040" s="1">
        <f>VLOOKUP($B1040&amp;$C1040&amp;$D1040,Staqo!$A$3:$AJ$1048576,AC$1,0)</f>
        <v>100</v>
      </c>
      <c r="AD1040" s="1">
        <f>VLOOKUP($B1040&amp;$C1040&amp;$D1040,HFE!$A$3:$AJ$1048576,AD$1,0)*100</f>
        <v>100</v>
      </c>
      <c r="AE1040" s="2">
        <f t="shared" si="566"/>
        <v>0</v>
      </c>
      <c r="AF1040" s="1">
        <f>VLOOKUP($B1040&amp;$C1040&amp;$D1040,Staqo!$A$3:$AJ$1048576,AF$1,0)</f>
        <v>100</v>
      </c>
      <c r="AG1040" s="1">
        <f>VLOOKUP($B1040&amp;$C1040&amp;$D1040,HFE!$A$3:$AJ$1048576,AG$1,0)*100</f>
        <v>100</v>
      </c>
      <c r="AH1040" s="2">
        <f t="shared" si="567"/>
        <v>0</v>
      </c>
      <c r="AI1040" s="1">
        <f>VLOOKUP($B1040&amp;$C1040&amp;$D1040,Staqo!$A$3:$AJ$1048576,AI$1,0)</f>
        <v>0.227487</v>
      </c>
      <c r="AJ1040" s="1" t="e">
        <f>VLOOKUP($B1040&amp;$C1040&amp;$D1040,HFE!$A$3:$AJ$1048576,AJ$1,0)</f>
        <v>#REF!</v>
      </c>
      <c r="AK1040" s="2" t="e">
        <f t="shared" si="568"/>
        <v>#REF!</v>
      </c>
      <c r="AL1040" s="1">
        <f>VLOOKUP($B1040&amp;$C1040&amp;$D1040,Staqo!$A$3:$AJ$1048576,AL$1,0)</f>
        <v>0.206806</v>
      </c>
      <c r="AM1040" s="1" t="e">
        <f>VLOOKUP($B1040&amp;$C1040&amp;$D1040,HFE!$A$3:$AJ$1048576,AM$1,0)</f>
        <v>#REF!</v>
      </c>
      <c r="AN1040" s="2" t="e">
        <f t="shared" si="569"/>
        <v>#REF!</v>
      </c>
      <c r="AO1040" s="1">
        <f>VLOOKUP($B1040&amp;$C1040&amp;$D1040,Staqo!$A$3:$AJ$1048576,AO$1,0)</f>
        <v>0.225513</v>
      </c>
      <c r="AP1040" s="1" t="e">
        <f>VLOOKUP($B1040&amp;$C1040&amp;$D1040,HFE!$A$3:$AJ$1048576,AP$1,0)</f>
        <v>#REF!</v>
      </c>
      <c r="AQ1040" s="2" t="e">
        <f t="shared" si="570"/>
        <v>#REF!</v>
      </c>
      <c r="AR1040" s="1">
        <f>VLOOKUP($B1040&amp;$C1040&amp;$D1040,Staqo!$A$3:$AJ$1048576,AR$1,0)</f>
        <v>0.205012</v>
      </c>
      <c r="AS1040" s="1" t="e">
        <f>VLOOKUP($B1040&amp;$C1040&amp;$D1040,HFE!$A$3:$AJ$1048576,AS$1,0)</f>
        <v>#REF!</v>
      </c>
      <c r="AT1040" s="2" t="e">
        <f t="shared" si="571"/>
        <v>#REF!</v>
      </c>
      <c r="AU1040" s="1">
        <f>VLOOKUP($B1040&amp;$C1040&amp;$D1040,Staqo!$A$3:$AJ$1048576,AU$1,0)</f>
        <v>97.3573</v>
      </c>
      <c r="AV1040" s="1">
        <f>VLOOKUP($B1040&amp;$C1040&amp;$D1040,HFE!$A$3:$AJ$1048576,AV$1,0)</f>
        <v>0</v>
      </c>
      <c r="AW1040" s="2">
        <f t="shared" si="572"/>
        <v>-97.3573</v>
      </c>
      <c r="AX1040" s="4">
        <f>VLOOKUP($B1040&amp;$C1040&amp;$D1040,Staqo!$A$3:$AJ$1048576,AX$1,0)</f>
        <v>12</v>
      </c>
      <c r="AY1040" s="4">
        <f>VLOOKUP($B1040&amp;$C1040&amp;$D1040,HFE!$A$3:$AJ$1048576,AY$1,0)</f>
        <v>12</v>
      </c>
      <c r="AZ1040" s="5">
        <f t="shared" si="573"/>
        <v>0</v>
      </c>
      <c r="BA1040" s="1">
        <f>VLOOKUP($B1040&amp;$C1040&amp;$D1040,Staqo!$A$3:$AJ$1048576,BA$1,0)</f>
        <v>0</v>
      </c>
      <c r="BB1040" s="1">
        <f>VLOOKUP($B1040&amp;$C1040&amp;$D1040,HFE!$A$3:$AJ$1048576,BB$1,0)</f>
        <v>0</v>
      </c>
      <c r="BC1040" s="2">
        <f t="shared" si="574"/>
        <v>0</v>
      </c>
      <c r="BD1040" s="1">
        <f>VLOOKUP($B1040&amp;$C1040&amp;$D1040,Staqo!$A$3:$AJ$1048576,BD$1,0)</f>
        <v>0</v>
      </c>
      <c r="BE1040" s="1">
        <f>VLOOKUP($B1040&amp;$C1040&amp;$D1040,HFE!$A$3:$AJ$1048576,BE$1,0)</f>
        <v>0</v>
      </c>
      <c r="BF1040" s="2">
        <f t="shared" si="575"/>
        <v>0</v>
      </c>
      <c r="BG1040" s="1">
        <f>VLOOKUP($B1040&amp;$C1040&amp;$D1040,Staqo!$A$3:$AJ$1048576,BG$1,0)</f>
        <v>0</v>
      </c>
      <c r="BH1040" s="1">
        <f>VLOOKUP($B1040&amp;$C1040&amp;$D1040,HFE!$A$3:$AJ$1048576,BH$1,0)</f>
        <v>0</v>
      </c>
      <c r="BI1040" s="2">
        <f t="shared" si="576"/>
        <v>0</v>
      </c>
      <c r="BJ1040" s="1">
        <f>VLOOKUP($B1040&amp;$C1040&amp;$D1040,Staqo!$A$3:$AJ$1048576,BJ$1,0)</f>
        <v>0</v>
      </c>
      <c r="BK1040" s="1">
        <f>VLOOKUP($B1040&amp;$C1040&amp;$D1040,HFE!$A$3:$AJ$1048576,BK$1,0)</f>
        <v>0</v>
      </c>
      <c r="BL1040" s="2">
        <f t="shared" si="577"/>
        <v>0</v>
      </c>
      <c r="BM1040" s="1">
        <f>VLOOKUP($B1040&amp;$C1040&amp;$D1040,Staqo!$A$3:$AJ$1048576,BM$1,0)</f>
        <v>0</v>
      </c>
      <c r="BN1040" s="1">
        <f>VLOOKUP($B1040&amp;$C1040&amp;$D1040,HFE!$A$3:$AJ$1048576,BN$1,0)</f>
        <v>0</v>
      </c>
      <c r="BO1040" s="2">
        <f t="shared" si="578"/>
        <v>0</v>
      </c>
      <c r="BP1040" s="1">
        <f>VLOOKUP($B1040&amp;$C1040&amp;$D1040,Staqo!$A$3:$AJ$1048576,BP$1,0)</f>
        <v>0</v>
      </c>
      <c r="BQ1040" s="1">
        <f>VLOOKUP($B1040&amp;$C1040&amp;$D1040,HFE!$A$3:$AJ$1048576,BQ$1,0)</f>
        <v>0</v>
      </c>
      <c r="BR1040" s="2">
        <f t="shared" si="579"/>
        <v>0</v>
      </c>
      <c r="BS1040" s="1">
        <f>VLOOKUP($B1040&amp;$C1040&amp;$D1040,Staqo!$A$3:$AJ$1048576,BS$1,0)</f>
        <v>0</v>
      </c>
      <c r="BT1040" s="1">
        <f>VLOOKUP($B1040&amp;$C1040&amp;$D1040,HFE!$A$3:$AJ$1048576,BT$1,0)</f>
        <v>0</v>
      </c>
      <c r="BU1040" s="2">
        <f t="shared" si="580"/>
        <v>0</v>
      </c>
      <c r="BV1040" s="1">
        <f>VLOOKUP($B1040&amp;$C1040&amp;$D1040,Staqo!$A$3:$AJ$1048576,BV$1,0)</f>
        <v>0</v>
      </c>
      <c r="BW1040" s="1">
        <f>VLOOKUP($B1040&amp;$C1040&amp;$D1040,HFE!$A$3:$AJ$1048576,BW$1,0)</f>
        <v>0</v>
      </c>
      <c r="BX1040" s="2">
        <f t="shared" si="581"/>
        <v>0</v>
      </c>
      <c r="BY1040" s="1">
        <f>VLOOKUP($B1040&amp;$C1040&amp;$D1040,Staqo!$A$3:$AJ$1048576,BY$1,0)</f>
        <v>0</v>
      </c>
      <c r="BZ1040" s="1">
        <f>VLOOKUP($B1040&amp;$C1040&amp;$D1040,HFE!$A$3:$AJ$1048576,BZ$1,0)</f>
        <v>0</v>
      </c>
      <c r="CA1040" s="2">
        <f t="shared" si="582"/>
        <v>0</v>
      </c>
      <c r="CB1040" s="1">
        <f>VLOOKUP($B1040&amp;$C1040&amp;$D1040,Staqo!$A$3:$AJ$1048576,CB$1,0)</f>
        <v>0</v>
      </c>
      <c r="CC1040" s="1">
        <f>VLOOKUP($B1040&amp;$C1040&amp;$D1040,HFE!$A$3:$AJ$1048576,CC$1,0)</f>
        <v>0</v>
      </c>
      <c r="CD1040" s="2">
        <f t="shared" si="583"/>
        <v>0</v>
      </c>
      <c r="CE1040" s="1">
        <f>VLOOKUP($B1040&amp;$C1040&amp;$D1040,Staqo!$A$3:$AJ$1048576,CE$1,0)</f>
        <v>0</v>
      </c>
      <c r="CF1040" s="1">
        <f>VLOOKUP($B1040&amp;$C1040&amp;$D1040,HFE!$A$3:$AJ$1048576,CF$1,0)</f>
        <v>0</v>
      </c>
      <c r="CG1040" s="2">
        <f t="shared" si="584"/>
        <v>0</v>
      </c>
      <c r="CH1040" s="1">
        <f>VLOOKUP($B1040&amp;$C1040&amp;$D1040,Staqo!$A$3:$AJ$1048576,CH$1,0)</f>
        <v>0</v>
      </c>
      <c r="CI1040" s="1">
        <f>VLOOKUP($B1040&amp;$C1040&amp;$D1040,HFE!$A$3:$AJ$1048576,CI$1,0)</f>
        <v>0</v>
      </c>
      <c r="CJ1040" s="2">
        <f t="shared" si="585"/>
        <v>0</v>
      </c>
      <c r="CK1040" s="1">
        <f>VLOOKUP($B1040&amp;$C1040&amp;$D1040,Staqo!$A$3:$AJ$1048576,CK$1,0)</f>
        <v>0</v>
      </c>
      <c r="CL1040" s="1">
        <f>VLOOKUP($B1040&amp;$C1040&amp;$D1040,HFE!$A$3:$AJ$1048576,CL$1,0)</f>
        <v>0</v>
      </c>
      <c r="CM1040" s="2">
        <f t="shared" si="586"/>
        <v>0</v>
      </c>
      <c r="CN1040" s="1">
        <f>VLOOKUP($B1040&amp;$C1040&amp;$D1040,Staqo!$A$3:$AJ$1048576,CN$1,0)</f>
        <v>0</v>
      </c>
      <c r="CO1040" s="1">
        <f>VLOOKUP($B1040&amp;$C1040&amp;$D1040,HFE!$A$3:$AJ$1048576,CO$1,0)</f>
        <v>0</v>
      </c>
      <c r="CP1040" s="2">
        <f t="shared" si="587"/>
        <v>0</v>
      </c>
      <c r="CQ1040" s="1">
        <f>VLOOKUP($B1040&amp;$C1040&amp;$D1040,Staqo!$A$3:$AJ$1048576,CQ$1,0)</f>
        <v>0</v>
      </c>
      <c r="CR1040" s="1">
        <f>VLOOKUP($B1040&amp;$C1040&amp;$D1040,HFE!$A$3:$AJ$1048576,CR$1,0)</f>
        <v>0</v>
      </c>
      <c r="CS1040" s="2">
        <f t="shared" si="588"/>
        <v>0</v>
      </c>
      <c r="CT1040" s="1"/>
      <c r="CU1040" s="1"/>
      <c r="CV1040" s="2"/>
    </row>
    <row r="1041" hidden="1" spans="1:100">
      <c r="A1041" s="1" t="s">
        <v>95</v>
      </c>
      <c r="B1041" s="1" t="s">
        <v>96</v>
      </c>
      <c r="C1041" s="3">
        <v>44582</v>
      </c>
      <c r="D1041" s="1" t="s">
        <v>120</v>
      </c>
      <c r="E1041" s="1">
        <f>VLOOKUP($B1041&amp;$C1041&amp;$D1041,Staqo!$A$3:$AJ$1048576,E$1,0)</f>
        <v>5.31012</v>
      </c>
      <c r="F1041" s="1" t="e">
        <f>VLOOKUP($B1041&amp;$C1041&amp;$D1041,HFE!$A$3:$AJ$1048576,F$1,0)</f>
        <v>#REF!</v>
      </c>
      <c r="G1041" s="2" t="e">
        <f t="shared" si="558"/>
        <v>#REF!</v>
      </c>
      <c r="H1041" s="1">
        <f>VLOOKUP($B1041&amp;$C1041&amp;$D1041,Staqo!$A$3:$AJ$1048576,H$1,0)</f>
        <v>6.2975</v>
      </c>
      <c r="I1041" s="1" t="e">
        <f>VLOOKUP($B1041&amp;$C1041&amp;$D1041,HFE!$A$3:$AJ$1048576,I$1,0)</f>
        <v>#REF!</v>
      </c>
      <c r="J1041" s="2" t="e">
        <f t="shared" si="559"/>
        <v>#REF!</v>
      </c>
      <c r="K1041" s="1">
        <f>VLOOKUP($B1041&amp;$C1041&amp;$D1041,Staqo!$A$3:$AJ$1048576,K$1,0)</f>
        <v>6940.35</v>
      </c>
      <c r="L1041" s="1" t="e">
        <f>VLOOKUP($B1041&amp;$C1041&amp;$D1041,HFE!$A$3:$AJ$1048576,L$1,0)</f>
        <v>#REF!</v>
      </c>
      <c r="M1041" s="2" t="e">
        <f t="shared" si="560"/>
        <v>#REF!</v>
      </c>
      <c r="N1041" s="1">
        <f>VLOOKUP($B1041&amp;$C1041&amp;$D1041,Staqo!$A$3:$AJ$1048576,N$1,0)</f>
        <v>5570</v>
      </c>
      <c r="O1041" s="1">
        <f>VLOOKUP($B1041&amp;$C1041&amp;$D1041,HFE!$A$3:$AJ$1048576,O$1,0)</f>
        <v>0</v>
      </c>
      <c r="P1041" s="2">
        <f t="shared" si="561"/>
        <v>-5570</v>
      </c>
      <c r="Q1041" s="1">
        <f>VLOOKUP($B1041&amp;$C1041&amp;$D1041,Staqo!$A$3:$AJ$1048576,Q$1,0)</f>
        <v>5521.67</v>
      </c>
      <c r="R1041" s="1">
        <f>VLOOKUP($B1041&amp;$C1041&amp;$D1041,HFE!$A$3:$AJ$1048576,R$1,0)</f>
        <v>0</v>
      </c>
      <c r="S1041" s="2">
        <f t="shared" si="562"/>
        <v>-5521.67</v>
      </c>
      <c r="T1041" s="1">
        <f>VLOOKUP($B1041&amp;$C1041&amp;$D1041,Staqo!$A$3:$AJ$1048576,T$1,0)</f>
        <v>0.802553</v>
      </c>
      <c r="U1041" s="1" t="e">
        <f>VLOOKUP($B1041&amp;$C1041&amp;$D1041,HFE!$A$3:$AJ$1048576,U$1,0)</f>
        <v>#REF!</v>
      </c>
      <c r="V1041" s="2" t="e">
        <f t="shared" si="563"/>
        <v>#REF!</v>
      </c>
      <c r="W1041" s="1">
        <f>VLOOKUP($B1041&amp;$C1041&amp;$D1041,Staqo!$A$3:$AJ$1048576,W$1,0)</f>
        <v>0.79559</v>
      </c>
      <c r="X1041" s="1" t="e">
        <f>VLOOKUP($B1041&amp;$C1041&amp;$D1041,HFE!$A$3:$AJ$1048576,X$1,0)</f>
        <v>#REF!</v>
      </c>
      <c r="Y1041" s="2" t="e">
        <f t="shared" si="564"/>
        <v>#REF!</v>
      </c>
      <c r="Z1041" s="4">
        <f>VLOOKUP($B1041&amp;$C1041&amp;$D1041,Staqo!$A$3:$AJ$1048576,Z$1,0)</f>
        <v>100</v>
      </c>
      <c r="AA1041" s="4">
        <f>VLOOKUP($B1041&amp;$C1041&amp;$D1041,HFE!$A$3:$AJ$1048576,AA$1,0)</f>
        <v>0</v>
      </c>
      <c r="AB1041" s="5">
        <f t="shared" si="565"/>
        <v>-100</v>
      </c>
      <c r="AC1041" s="1">
        <f>VLOOKUP($B1041&amp;$C1041&amp;$D1041,Staqo!$A$3:$AJ$1048576,AC$1,0)</f>
        <v>100</v>
      </c>
      <c r="AD1041" s="1">
        <f>VLOOKUP($B1041&amp;$C1041&amp;$D1041,HFE!$A$3:$AJ$1048576,AD$1,0)*100</f>
        <v>100</v>
      </c>
      <c r="AE1041" s="2">
        <f t="shared" si="566"/>
        <v>0</v>
      </c>
      <c r="AF1041" s="1">
        <f>VLOOKUP($B1041&amp;$C1041&amp;$D1041,Staqo!$A$3:$AJ$1048576,AF$1,0)</f>
        <v>100</v>
      </c>
      <c r="AG1041" s="1">
        <f>VLOOKUP($B1041&amp;$C1041&amp;$D1041,HFE!$A$3:$AJ$1048576,AG$1,0)*100</f>
        <v>100</v>
      </c>
      <c r="AH1041" s="2">
        <f t="shared" si="567"/>
        <v>0</v>
      </c>
      <c r="AI1041" s="1">
        <f>VLOOKUP($B1041&amp;$C1041&amp;$D1041,Staqo!$A$3:$AJ$1048576,AI$1,0)</f>
        <v>0.231646</v>
      </c>
      <c r="AJ1041" s="1" t="e">
        <f>VLOOKUP($B1041&amp;$C1041&amp;$D1041,HFE!$A$3:$AJ$1048576,AJ$1,0)</f>
        <v>#REF!</v>
      </c>
      <c r="AK1041" s="2" t="e">
        <f t="shared" si="568"/>
        <v>#REF!</v>
      </c>
      <c r="AL1041" s="1">
        <f>VLOOKUP($B1041&amp;$C1041&amp;$D1041,Staqo!$A$3:$AJ$1048576,AL$1,0)</f>
        <v>0.210587</v>
      </c>
      <c r="AM1041" s="1" t="e">
        <f>VLOOKUP($B1041&amp;$C1041&amp;$D1041,HFE!$A$3:$AJ$1048576,AM$1,0)</f>
        <v>#REF!</v>
      </c>
      <c r="AN1041" s="2" t="e">
        <f t="shared" si="569"/>
        <v>#REF!</v>
      </c>
      <c r="AO1041" s="1">
        <f>VLOOKUP($B1041&amp;$C1041&amp;$D1041,Staqo!$A$3:$AJ$1048576,AO$1,0)</f>
        <v>0.229636</v>
      </c>
      <c r="AP1041" s="1" t="e">
        <f>VLOOKUP($B1041&amp;$C1041&amp;$D1041,HFE!$A$3:$AJ$1048576,AP$1,0)</f>
        <v>#REF!</v>
      </c>
      <c r="AQ1041" s="2" t="e">
        <f t="shared" si="570"/>
        <v>#REF!</v>
      </c>
      <c r="AR1041" s="1">
        <f>VLOOKUP($B1041&amp;$C1041&amp;$D1041,Staqo!$A$3:$AJ$1048576,AR$1,0)</f>
        <v>0.208759</v>
      </c>
      <c r="AS1041" s="1" t="e">
        <f>VLOOKUP($B1041&amp;$C1041&amp;$D1041,HFE!$A$3:$AJ$1048576,AS$1,0)</f>
        <v>#REF!</v>
      </c>
      <c r="AT1041" s="2" t="e">
        <f t="shared" si="571"/>
        <v>#REF!</v>
      </c>
      <c r="AU1041" s="1">
        <f>VLOOKUP($B1041&amp;$C1041&amp;$D1041,Staqo!$A$3:$AJ$1048576,AU$1,0)</f>
        <v>97.5193</v>
      </c>
      <c r="AV1041" s="1">
        <f>VLOOKUP($B1041&amp;$C1041&amp;$D1041,HFE!$A$3:$AJ$1048576,AV$1,0)</f>
        <v>0</v>
      </c>
      <c r="AW1041" s="2">
        <f t="shared" si="572"/>
        <v>-97.5193</v>
      </c>
      <c r="AX1041" s="4">
        <f>VLOOKUP($B1041&amp;$C1041&amp;$D1041,Staqo!$A$3:$AJ$1048576,AX$1,0)</f>
        <v>12</v>
      </c>
      <c r="AY1041" s="4">
        <f>VLOOKUP($B1041&amp;$C1041&amp;$D1041,HFE!$A$3:$AJ$1048576,AY$1,0)</f>
        <v>12</v>
      </c>
      <c r="AZ1041" s="5">
        <f t="shared" si="573"/>
        <v>0</v>
      </c>
      <c r="BA1041" s="1">
        <f>VLOOKUP($B1041&amp;$C1041&amp;$D1041,Staqo!$A$3:$AJ$1048576,BA$1,0)</f>
        <v>0</v>
      </c>
      <c r="BB1041" s="1">
        <f>VLOOKUP($B1041&amp;$C1041&amp;$D1041,HFE!$A$3:$AJ$1048576,BB$1,0)</f>
        <v>0</v>
      </c>
      <c r="BC1041" s="2">
        <f t="shared" si="574"/>
        <v>0</v>
      </c>
      <c r="BD1041" s="1">
        <f>VLOOKUP($B1041&amp;$C1041&amp;$D1041,Staqo!$A$3:$AJ$1048576,BD$1,0)</f>
        <v>0</v>
      </c>
      <c r="BE1041" s="1">
        <f>VLOOKUP($B1041&amp;$C1041&amp;$D1041,HFE!$A$3:$AJ$1048576,BE$1,0)</f>
        <v>0</v>
      </c>
      <c r="BF1041" s="2">
        <f t="shared" si="575"/>
        <v>0</v>
      </c>
      <c r="BG1041" s="1">
        <f>VLOOKUP($B1041&amp;$C1041&amp;$D1041,Staqo!$A$3:$AJ$1048576,BG$1,0)</f>
        <v>0</v>
      </c>
      <c r="BH1041" s="1">
        <f>VLOOKUP($B1041&amp;$C1041&amp;$D1041,HFE!$A$3:$AJ$1048576,BH$1,0)</f>
        <v>0</v>
      </c>
      <c r="BI1041" s="2">
        <f t="shared" si="576"/>
        <v>0</v>
      </c>
      <c r="BJ1041" s="1">
        <f>VLOOKUP($B1041&amp;$C1041&amp;$D1041,Staqo!$A$3:$AJ$1048576,BJ$1,0)</f>
        <v>0</v>
      </c>
      <c r="BK1041" s="1">
        <f>VLOOKUP($B1041&amp;$C1041&amp;$D1041,HFE!$A$3:$AJ$1048576,BK$1,0)</f>
        <v>0</v>
      </c>
      <c r="BL1041" s="2">
        <f t="shared" si="577"/>
        <v>0</v>
      </c>
      <c r="BM1041" s="1">
        <f>VLOOKUP($B1041&amp;$C1041&amp;$D1041,Staqo!$A$3:$AJ$1048576,BM$1,0)</f>
        <v>0</v>
      </c>
      <c r="BN1041" s="1">
        <f>VLOOKUP($B1041&amp;$C1041&amp;$D1041,HFE!$A$3:$AJ$1048576,BN$1,0)</f>
        <v>0</v>
      </c>
      <c r="BO1041" s="2">
        <f t="shared" si="578"/>
        <v>0</v>
      </c>
      <c r="BP1041" s="1">
        <f>VLOOKUP($B1041&amp;$C1041&amp;$D1041,Staqo!$A$3:$AJ$1048576,BP$1,0)</f>
        <v>0</v>
      </c>
      <c r="BQ1041" s="1">
        <f>VLOOKUP($B1041&amp;$C1041&amp;$D1041,HFE!$A$3:$AJ$1048576,BQ$1,0)</f>
        <v>0</v>
      </c>
      <c r="BR1041" s="2">
        <f t="shared" si="579"/>
        <v>0</v>
      </c>
      <c r="BS1041" s="1">
        <f>VLOOKUP($B1041&amp;$C1041&amp;$D1041,Staqo!$A$3:$AJ$1048576,BS$1,0)</f>
        <v>0</v>
      </c>
      <c r="BT1041" s="1">
        <f>VLOOKUP($B1041&amp;$C1041&amp;$D1041,HFE!$A$3:$AJ$1048576,BT$1,0)</f>
        <v>0</v>
      </c>
      <c r="BU1041" s="2">
        <f t="shared" si="580"/>
        <v>0</v>
      </c>
      <c r="BV1041" s="1">
        <f>VLOOKUP($B1041&amp;$C1041&amp;$D1041,Staqo!$A$3:$AJ$1048576,BV$1,0)</f>
        <v>0</v>
      </c>
      <c r="BW1041" s="1">
        <f>VLOOKUP($B1041&amp;$C1041&amp;$D1041,HFE!$A$3:$AJ$1048576,BW$1,0)</f>
        <v>0</v>
      </c>
      <c r="BX1041" s="2">
        <f t="shared" si="581"/>
        <v>0</v>
      </c>
      <c r="BY1041" s="1">
        <f>VLOOKUP($B1041&amp;$C1041&amp;$D1041,Staqo!$A$3:$AJ$1048576,BY$1,0)</f>
        <v>0</v>
      </c>
      <c r="BZ1041" s="1">
        <f>VLOOKUP($B1041&amp;$C1041&amp;$D1041,HFE!$A$3:$AJ$1048576,BZ$1,0)</f>
        <v>0</v>
      </c>
      <c r="CA1041" s="2">
        <f t="shared" si="582"/>
        <v>0</v>
      </c>
      <c r="CB1041" s="1">
        <f>VLOOKUP($B1041&amp;$C1041&amp;$D1041,Staqo!$A$3:$AJ$1048576,CB$1,0)</f>
        <v>0</v>
      </c>
      <c r="CC1041" s="1">
        <f>VLOOKUP($B1041&amp;$C1041&amp;$D1041,HFE!$A$3:$AJ$1048576,CC$1,0)</f>
        <v>0</v>
      </c>
      <c r="CD1041" s="2">
        <f t="shared" si="583"/>
        <v>0</v>
      </c>
      <c r="CE1041" s="1">
        <f>VLOOKUP($B1041&amp;$C1041&amp;$D1041,Staqo!$A$3:$AJ$1048576,CE$1,0)</f>
        <v>0</v>
      </c>
      <c r="CF1041" s="1">
        <f>VLOOKUP($B1041&amp;$C1041&amp;$D1041,HFE!$A$3:$AJ$1048576,CF$1,0)</f>
        <v>0</v>
      </c>
      <c r="CG1041" s="2">
        <f t="shared" si="584"/>
        <v>0</v>
      </c>
      <c r="CH1041" s="1">
        <f>VLOOKUP($B1041&amp;$C1041&amp;$D1041,Staqo!$A$3:$AJ$1048576,CH$1,0)</f>
        <v>0</v>
      </c>
      <c r="CI1041" s="1">
        <f>VLOOKUP($B1041&amp;$C1041&amp;$D1041,HFE!$A$3:$AJ$1048576,CI$1,0)</f>
        <v>0</v>
      </c>
      <c r="CJ1041" s="2">
        <f t="shared" si="585"/>
        <v>0</v>
      </c>
      <c r="CK1041" s="1">
        <f>VLOOKUP($B1041&amp;$C1041&amp;$D1041,Staqo!$A$3:$AJ$1048576,CK$1,0)</f>
        <v>0</v>
      </c>
      <c r="CL1041" s="1">
        <f>VLOOKUP($B1041&amp;$C1041&amp;$D1041,HFE!$A$3:$AJ$1048576,CL$1,0)</f>
        <v>0</v>
      </c>
      <c r="CM1041" s="2">
        <f t="shared" si="586"/>
        <v>0</v>
      </c>
      <c r="CN1041" s="1">
        <f>VLOOKUP($B1041&amp;$C1041&amp;$D1041,Staqo!$A$3:$AJ$1048576,CN$1,0)</f>
        <v>0</v>
      </c>
      <c r="CO1041" s="1">
        <f>VLOOKUP($B1041&amp;$C1041&amp;$D1041,HFE!$A$3:$AJ$1048576,CO$1,0)</f>
        <v>0</v>
      </c>
      <c r="CP1041" s="2">
        <f t="shared" si="587"/>
        <v>0</v>
      </c>
      <c r="CQ1041" s="1">
        <f>VLOOKUP($B1041&amp;$C1041&amp;$D1041,Staqo!$A$3:$AJ$1048576,CQ$1,0)</f>
        <v>0</v>
      </c>
      <c r="CR1041" s="1">
        <f>VLOOKUP($B1041&amp;$C1041&amp;$D1041,HFE!$A$3:$AJ$1048576,CR$1,0)</f>
        <v>0</v>
      </c>
      <c r="CS1041" s="2">
        <f t="shared" si="588"/>
        <v>0</v>
      </c>
      <c r="CT1041" s="1"/>
      <c r="CU1041" s="1"/>
      <c r="CV1041" s="2"/>
    </row>
    <row r="1042" hidden="1" spans="1:100">
      <c r="A1042" s="1" t="s">
        <v>95</v>
      </c>
      <c r="B1042" s="1" t="s">
        <v>96</v>
      </c>
      <c r="C1042" s="3">
        <v>44582</v>
      </c>
      <c r="D1042" s="1" t="s">
        <v>121</v>
      </c>
      <c r="E1042" s="1">
        <f>VLOOKUP($B1042&amp;$C1042&amp;$D1042,Staqo!$A$3:$AJ$1048576,E$1,0)</f>
        <v>5.31012</v>
      </c>
      <c r="F1042" s="1" t="e">
        <f>VLOOKUP($B1042&amp;$C1042&amp;$D1042,HFE!$A$3:$AJ$1048576,F$1,0)</f>
        <v>#REF!</v>
      </c>
      <c r="G1042" s="2" t="e">
        <f t="shared" si="558"/>
        <v>#REF!</v>
      </c>
      <c r="H1042" s="1">
        <f>VLOOKUP($B1042&amp;$C1042&amp;$D1042,Staqo!$A$3:$AJ$1048576,H$1,0)</f>
        <v>6.2975</v>
      </c>
      <c r="I1042" s="1" t="e">
        <f>VLOOKUP($B1042&amp;$C1042&amp;$D1042,HFE!$A$3:$AJ$1048576,I$1,0)</f>
        <v>#REF!</v>
      </c>
      <c r="J1042" s="2" t="e">
        <f t="shared" si="559"/>
        <v>#REF!</v>
      </c>
      <c r="K1042" s="1">
        <f>VLOOKUP($B1042&amp;$C1042&amp;$D1042,Staqo!$A$3:$AJ$1048576,K$1,0)</f>
        <v>6940.35</v>
      </c>
      <c r="L1042" s="1" t="e">
        <f>VLOOKUP($B1042&amp;$C1042&amp;$D1042,HFE!$A$3:$AJ$1048576,L$1,0)</f>
        <v>#REF!</v>
      </c>
      <c r="M1042" s="2" t="e">
        <f t="shared" si="560"/>
        <v>#REF!</v>
      </c>
      <c r="N1042" s="1">
        <f>VLOOKUP($B1042&amp;$C1042&amp;$D1042,Staqo!$A$3:$AJ$1048576,N$1,0)</f>
        <v>5070</v>
      </c>
      <c r="O1042" s="1">
        <f>VLOOKUP($B1042&amp;$C1042&amp;$D1042,HFE!$A$3:$AJ$1048576,O$1,0)</f>
        <v>0</v>
      </c>
      <c r="P1042" s="2">
        <f t="shared" si="561"/>
        <v>-5070</v>
      </c>
      <c r="Q1042" s="1">
        <f>VLOOKUP($B1042&amp;$C1042&amp;$D1042,Staqo!$A$3:$AJ$1048576,Q$1,0)</f>
        <v>5026.01</v>
      </c>
      <c r="R1042" s="1">
        <f>VLOOKUP($B1042&amp;$C1042&amp;$D1042,HFE!$A$3:$AJ$1048576,R$1,0)</f>
        <v>0</v>
      </c>
      <c r="S1042" s="2">
        <f t="shared" si="562"/>
        <v>-5026.01</v>
      </c>
      <c r="T1042" s="1">
        <f>VLOOKUP($B1042&amp;$C1042&amp;$D1042,Staqo!$A$3:$AJ$1048576,T$1,0)</f>
        <v>0.73051</v>
      </c>
      <c r="U1042" s="1" t="e">
        <f>VLOOKUP($B1042&amp;$C1042&amp;$D1042,HFE!$A$3:$AJ$1048576,U$1,0)</f>
        <v>#REF!</v>
      </c>
      <c r="V1042" s="2" t="e">
        <f t="shared" si="563"/>
        <v>#REF!</v>
      </c>
      <c r="W1042" s="1">
        <f>VLOOKUP($B1042&amp;$C1042&amp;$D1042,Staqo!$A$3:$AJ$1048576,W$1,0)</f>
        <v>0.724172</v>
      </c>
      <c r="X1042" s="1" t="e">
        <f>VLOOKUP($B1042&amp;$C1042&amp;$D1042,HFE!$A$3:$AJ$1048576,X$1,0)</f>
        <v>#REF!</v>
      </c>
      <c r="Y1042" s="2" t="e">
        <f t="shared" si="564"/>
        <v>#REF!</v>
      </c>
      <c r="Z1042" s="4">
        <f>VLOOKUP($B1042&amp;$C1042&amp;$D1042,Staqo!$A$3:$AJ$1048576,Z$1,0)</f>
        <v>100</v>
      </c>
      <c r="AA1042" s="4">
        <f>VLOOKUP($B1042&amp;$C1042&amp;$D1042,HFE!$A$3:$AJ$1048576,AA$1,0)</f>
        <v>0</v>
      </c>
      <c r="AB1042" s="5">
        <f t="shared" si="565"/>
        <v>-100</v>
      </c>
      <c r="AC1042" s="1">
        <f>VLOOKUP($B1042&amp;$C1042&amp;$D1042,Staqo!$A$3:$AJ$1048576,AC$1,0)</f>
        <v>100</v>
      </c>
      <c r="AD1042" s="1">
        <f>VLOOKUP($B1042&amp;$C1042&amp;$D1042,HFE!$A$3:$AJ$1048576,AD$1,0)*100</f>
        <v>100</v>
      </c>
      <c r="AE1042" s="2">
        <f t="shared" si="566"/>
        <v>0</v>
      </c>
      <c r="AF1042" s="1">
        <f>VLOOKUP($B1042&amp;$C1042&amp;$D1042,Staqo!$A$3:$AJ$1048576,AF$1,0)</f>
        <v>100</v>
      </c>
      <c r="AG1042" s="1">
        <f>VLOOKUP($B1042&amp;$C1042&amp;$D1042,HFE!$A$3:$AJ$1048576,AG$1,0)*100</f>
        <v>100</v>
      </c>
      <c r="AH1042" s="2">
        <f t="shared" si="567"/>
        <v>0</v>
      </c>
      <c r="AI1042" s="1">
        <f>VLOOKUP($B1042&amp;$C1042&amp;$D1042,Staqo!$A$3:$AJ$1048576,AI$1,0)</f>
        <v>0.210851</v>
      </c>
      <c r="AJ1042" s="1" t="e">
        <f>VLOOKUP($B1042&amp;$C1042&amp;$D1042,HFE!$A$3:$AJ$1048576,AJ$1,0)</f>
        <v>#REF!</v>
      </c>
      <c r="AK1042" s="2" t="e">
        <f t="shared" si="568"/>
        <v>#REF!</v>
      </c>
      <c r="AL1042" s="1">
        <f>VLOOKUP($B1042&amp;$C1042&amp;$D1042,Staqo!$A$3:$AJ$1048576,AL$1,0)</f>
        <v>0.191683</v>
      </c>
      <c r="AM1042" s="1" t="e">
        <f>VLOOKUP($B1042&amp;$C1042&amp;$D1042,HFE!$A$3:$AJ$1048576,AM$1,0)</f>
        <v>#REF!</v>
      </c>
      <c r="AN1042" s="2" t="e">
        <f t="shared" si="569"/>
        <v>#REF!</v>
      </c>
      <c r="AO1042" s="1">
        <f>VLOOKUP($B1042&amp;$C1042&amp;$D1042,Staqo!$A$3:$AJ$1048576,AO$1,0)</f>
        <v>0.209022</v>
      </c>
      <c r="AP1042" s="1" t="e">
        <f>VLOOKUP($B1042&amp;$C1042&amp;$D1042,HFE!$A$3:$AJ$1048576,AP$1,0)</f>
        <v>#REF!</v>
      </c>
      <c r="AQ1042" s="2" t="e">
        <f t="shared" si="570"/>
        <v>#REF!</v>
      </c>
      <c r="AR1042" s="1">
        <f>VLOOKUP($B1042&amp;$C1042&amp;$D1042,Staqo!$A$3:$AJ$1048576,AR$1,0)</f>
        <v>0.19002</v>
      </c>
      <c r="AS1042" s="1" t="e">
        <f>VLOOKUP($B1042&amp;$C1042&amp;$D1042,HFE!$A$3:$AJ$1048576,AS$1,0)</f>
        <v>#REF!</v>
      </c>
      <c r="AT1042" s="2" t="e">
        <f t="shared" si="571"/>
        <v>#REF!</v>
      </c>
      <c r="AU1042" s="1">
        <f>VLOOKUP($B1042&amp;$C1042&amp;$D1042,Staqo!$A$3:$AJ$1048576,AU$1,0)</f>
        <v>96.5299</v>
      </c>
      <c r="AV1042" s="1">
        <f>VLOOKUP($B1042&amp;$C1042&amp;$D1042,HFE!$A$3:$AJ$1048576,AV$1,0)</f>
        <v>0</v>
      </c>
      <c r="AW1042" s="2">
        <f t="shared" si="572"/>
        <v>-96.5299</v>
      </c>
      <c r="AX1042" s="4">
        <f>VLOOKUP($B1042&amp;$C1042&amp;$D1042,Staqo!$A$3:$AJ$1048576,AX$1,0)</f>
        <v>12</v>
      </c>
      <c r="AY1042" s="4">
        <f>VLOOKUP($B1042&amp;$C1042&amp;$D1042,HFE!$A$3:$AJ$1048576,AY$1,0)</f>
        <v>12</v>
      </c>
      <c r="AZ1042" s="5">
        <f t="shared" si="573"/>
        <v>0</v>
      </c>
      <c r="BA1042" s="1">
        <f>VLOOKUP($B1042&amp;$C1042&amp;$D1042,Staqo!$A$3:$AJ$1048576,BA$1,0)</f>
        <v>0</v>
      </c>
      <c r="BB1042" s="1">
        <f>VLOOKUP($B1042&amp;$C1042&amp;$D1042,HFE!$A$3:$AJ$1048576,BB$1,0)</f>
        <v>0</v>
      </c>
      <c r="BC1042" s="2">
        <f t="shared" si="574"/>
        <v>0</v>
      </c>
      <c r="BD1042" s="1">
        <f>VLOOKUP($B1042&amp;$C1042&amp;$D1042,Staqo!$A$3:$AJ$1048576,BD$1,0)</f>
        <v>0</v>
      </c>
      <c r="BE1042" s="1">
        <f>VLOOKUP($B1042&amp;$C1042&amp;$D1042,HFE!$A$3:$AJ$1048576,BE$1,0)</f>
        <v>0</v>
      </c>
      <c r="BF1042" s="2">
        <f t="shared" si="575"/>
        <v>0</v>
      </c>
      <c r="BG1042" s="1">
        <f>VLOOKUP($B1042&amp;$C1042&amp;$D1042,Staqo!$A$3:$AJ$1048576,BG$1,0)</f>
        <v>0</v>
      </c>
      <c r="BH1042" s="1">
        <f>VLOOKUP($B1042&amp;$C1042&amp;$D1042,HFE!$A$3:$AJ$1048576,BH$1,0)</f>
        <v>0</v>
      </c>
      <c r="BI1042" s="2">
        <f t="shared" si="576"/>
        <v>0</v>
      </c>
      <c r="BJ1042" s="1">
        <f>VLOOKUP($B1042&amp;$C1042&amp;$D1042,Staqo!$A$3:$AJ$1048576,BJ$1,0)</f>
        <v>0</v>
      </c>
      <c r="BK1042" s="1">
        <f>VLOOKUP($B1042&amp;$C1042&amp;$D1042,HFE!$A$3:$AJ$1048576,BK$1,0)</f>
        <v>0</v>
      </c>
      <c r="BL1042" s="2">
        <f t="shared" si="577"/>
        <v>0</v>
      </c>
      <c r="BM1042" s="1">
        <f>VLOOKUP($B1042&amp;$C1042&amp;$D1042,Staqo!$A$3:$AJ$1048576,BM$1,0)</f>
        <v>0</v>
      </c>
      <c r="BN1042" s="1">
        <f>VLOOKUP($B1042&amp;$C1042&amp;$D1042,HFE!$A$3:$AJ$1048576,BN$1,0)</f>
        <v>0</v>
      </c>
      <c r="BO1042" s="2">
        <f t="shared" si="578"/>
        <v>0</v>
      </c>
      <c r="BP1042" s="1">
        <f>VLOOKUP($B1042&amp;$C1042&amp;$D1042,Staqo!$A$3:$AJ$1048576,BP$1,0)</f>
        <v>0</v>
      </c>
      <c r="BQ1042" s="1">
        <f>VLOOKUP($B1042&amp;$C1042&amp;$D1042,HFE!$A$3:$AJ$1048576,BQ$1,0)</f>
        <v>0</v>
      </c>
      <c r="BR1042" s="2">
        <f t="shared" si="579"/>
        <v>0</v>
      </c>
      <c r="BS1042" s="1">
        <f>VLOOKUP($B1042&amp;$C1042&amp;$D1042,Staqo!$A$3:$AJ$1048576,BS$1,0)</f>
        <v>0</v>
      </c>
      <c r="BT1042" s="1">
        <f>VLOOKUP($B1042&amp;$C1042&amp;$D1042,HFE!$A$3:$AJ$1048576,BT$1,0)</f>
        <v>0</v>
      </c>
      <c r="BU1042" s="2">
        <f t="shared" si="580"/>
        <v>0</v>
      </c>
      <c r="BV1042" s="1">
        <f>VLOOKUP($B1042&amp;$C1042&amp;$D1042,Staqo!$A$3:$AJ$1048576,BV$1,0)</f>
        <v>0</v>
      </c>
      <c r="BW1042" s="1">
        <f>VLOOKUP($B1042&amp;$C1042&amp;$D1042,HFE!$A$3:$AJ$1048576,BW$1,0)</f>
        <v>0</v>
      </c>
      <c r="BX1042" s="2">
        <f t="shared" si="581"/>
        <v>0</v>
      </c>
      <c r="BY1042" s="1">
        <f>VLOOKUP($B1042&amp;$C1042&amp;$D1042,Staqo!$A$3:$AJ$1048576,BY$1,0)</f>
        <v>0</v>
      </c>
      <c r="BZ1042" s="1">
        <f>VLOOKUP($B1042&amp;$C1042&amp;$D1042,HFE!$A$3:$AJ$1048576,BZ$1,0)</f>
        <v>0</v>
      </c>
      <c r="CA1042" s="2">
        <f t="shared" si="582"/>
        <v>0</v>
      </c>
      <c r="CB1042" s="1">
        <f>VLOOKUP($B1042&amp;$C1042&amp;$D1042,Staqo!$A$3:$AJ$1048576,CB$1,0)</f>
        <v>0</v>
      </c>
      <c r="CC1042" s="1">
        <f>VLOOKUP($B1042&amp;$C1042&amp;$D1042,HFE!$A$3:$AJ$1048576,CC$1,0)</f>
        <v>0</v>
      </c>
      <c r="CD1042" s="2">
        <f t="shared" si="583"/>
        <v>0</v>
      </c>
      <c r="CE1042" s="1">
        <f>VLOOKUP($B1042&amp;$C1042&amp;$D1042,Staqo!$A$3:$AJ$1048576,CE$1,0)</f>
        <v>0</v>
      </c>
      <c r="CF1042" s="1">
        <f>VLOOKUP($B1042&amp;$C1042&amp;$D1042,HFE!$A$3:$AJ$1048576,CF$1,0)</f>
        <v>0</v>
      </c>
      <c r="CG1042" s="2">
        <f t="shared" si="584"/>
        <v>0</v>
      </c>
      <c r="CH1042" s="1">
        <f>VLOOKUP($B1042&amp;$C1042&amp;$D1042,Staqo!$A$3:$AJ$1048576,CH$1,0)</f>
        <v>0</v>
      </c>
      <c r="CI1042" s="1">
        <f>VLOOKUP($B1042&amp;$C1042&amp;$D1042,HFE!$A$3:$AJ$1048576,CI$1,0)</f>
        <v>0</v>
      </c>
      <c r="CJ1042" s="2">
        <f t="shared" si="585"/>
        <v>0</v>
      </c>
      <c r="CK1042" s="1">
        <f>VLOOKUP($B1042&amp;$C1042&amp;$D1042,Staqo!$A$3:$AJ$1048576,CK$1,0)</f>
        <v>0</v>
      </c>
      <c r="CL1042" s="1">
        <f>VLOOKUP($B1042&amp;$C1042&amp;$D1042,HFE!$A$3:$AJ$1048576,CL$1,0)</f>
        <v>0</v>
      </c>
      <c r="CM1042" s="2">
        <f t="shared" si="586"/>
        <v>0</v>
      </c>
      <c r="CN1042" s="1">
        <f>VLOOKUP($B1042&amp;$C1042&amp;$D1042,Staqo!$A$3:$AJ$1048576,CN$1,0)</f>
        <v>0</v>
      </c>
      <c r="CO1042" s="1">
        <f>VLOOKUP($B1042&amp;$C1042&amp;$D1042,HFE!$A$3:$AJ$1048576,CO$1,0)</f>
        <v>0</v>
      </c>
      <c r="CP1042" s="2">
        <f t="shared" si="587"/>
        <v>0</v>
      </c>
      <c r="CQ1042" s="1">
        <f>VLOOKUP($B1042&amp;$C1042&amp;$D1042,Staqo!$A$3:$AJ$1048576,CQ$1,0)</f>
        <v>0</v>
      </c>
      <c r="CR1042" s="1">
        <f>VLOOKUP($B1042&amp;$C1042&amp;$D1042,HFE!$A$3:$AJ$1048576,CR$1,0)</f>
        <v>0</v>
      </c>
      <c r="CS1042" s="2">
        <f t="shared" si="588"/>
        <v>0</v>
      </c>
      <c r="CT1042" s="1"/>
      <c r="CU1042" s="1"/>
      <c r="CV1042" s="2"/>
    </row>
    <row r="1043" hidden="1" spans="1:100">
      <c r="A1043" s="1" t="s">
        <v>95</v>
      </c>
      <c r="B1043" s="1" t="s">
        <v>96</v>
      </c>
      <c r="C1043" s="3">
        <v>44582</v>
      </c>
      <c r="D1043" s="1" t="s">
        <v>122</v>
      </c>
      <c r="E1043" s="1">
        <f>VLOOKUP($B1043&amp;$C1043&amp;$D1043,Staqo!$A$3:$AJ$1048576,E$1,0)</f>
        <v>5.31012</v>
      </c>
      <c r="F1043" s="1" t="e">
        <f>VLOOKUP($B1043&amp;$C1043&amp;$D1043,HFE!$A$3:$AJ$1048576,F$1,0)</f>
        <v>#REF!</v>
      </c>
      <c r="G1043" s="2" t="e">
        <f t="shared" si="558"/>
        <v>#REF!</v>
      </c>
      <c r="H1043" s="1">
        <f>VLOOKUP($B1043&amp;$C1043&amp;$D1043,Staqo!$A$3:$AJ$1048576,H$1,0)</f>
        <v>6.2975</v>
      </c>
      <c r="I1043" s="1" t="e">
        <f>VLOOKUP($B1043&amp;$C1043&amp;$D1043,HFE!$A$3:$AJ$1048576,I$1,0)</f>
        <v>#REF!</v>
      </c>
      <c r="J1043" s="2" t="e">
        <f t="shared" si="559"/>
        <v>#REF!</v>
      </c>
      <c r="K1043" s="1">
        <f>VLOOKUP($B1043&amp;$C1043&amp;$D1043,Staqo!$A$3:$AJ$1048576,K$1,0)</f>
        <v>6940.35</v>
      </c>
      <c r="L1043" s="1" t="e">
        <f>VLOOKUP($B1043&amp;$C1043&amp;$D1043,HFE!$A$3:$AJ$1048576,L$1,0)</f>
        <v>#REF!</v>
      </c>
      <c r="M1043" s="2" t="e">
        <f t="shared" si="560"/>
        <v>#REF!</v>
      </c>
      <c r="N1043" s="1">
        <f>VLOOKUP($B1043&amp;$C1043&amp;$D1043,Staqo!$A$3:$AJ$1048576,N$1,0)</f>
        <v>5230</v>
      </c>
      <c r="O1043" s="1">
        <f>VLOOKUP($B1043&amp;$C1043&amp;$D1043,HFE!$A$3:$AJ$1048576,O$1,0)</f>
        <v>0</v>
      </c>
      <c r="P1043" s="2">
        <f t="shared" si="561"/>
        <v>-5230</v>
      </c>
      <c r="Q1043" s="1">
        <f>VLOOKUP($B1043&amp;$C1043&amp;$D1043,Staqo!$A$3:$AJ$1048576,Q$1,0)</f>
        <v>5184.62</v>
      </c>
      <c r="R1043" s="1">
        <f>VLOOKUP($B1043&amp;$C1043&amp;$D1043,HFE!$A$3:$AJ$1048576,R$1,0)</f>
        <v>0</v>
      </c>
      <c r="S1043" s="2">
        <f t="shared" si="562"/>
        <v>-5184.62</v>
      </c>
      <c r="T1043" s="1">
        <f>VLOOKUP($B1043&amp;$C1043&amp;$D1043,Staqo!$A$3:$AJ$1048576,T$1,0)</f>
        <v>0.753564</v>
      </c>
      <c r="U1043" s="1" t="e">
        <f>VLOOKUP($B1043&amp;$C1043&amp;$D1043,HFE!$A$3:$AJ$1048576,U$1,0)</f>
        <v>#REF!</v>
      </c>
      <c r="V1043" s="2" t="e">
        <f t="shared" si="563"/>
        <v>#REF!</v>
      </c>
      <c r="W1043" s="1">
        <f>VLOOKUP($B1043&amp;$C1043&amp;$D1043,Staqo!$A$3:$AJ$1048576,W$1,0)</f>
        <v>0.747026</v>
      </c>
      <c r="X1043" s="1" t="e">
        <f>VLOOKUP($B1043&amp;$C1043&amp;$D1043,HFE!$A$3:$AJ$1048576,X$1,0)</f>
        <v>#REF!</v>
      </c>
      <c r="Y1043" s="2" t="e">
        <f t="shared" si="564"/>
        <v>#REF!</v>
      </c>
      <c r="Z1043" s="4">
        <f>VLOOKUP($B1043&amp;$C1043&amp;$D1043,Staqo!$A$3:$AJ$1048576,Z$1,0)</f>
        <v>100</v>
      </c>
      <c r="AA1043" s="4">
        <f>VLOOKUP($B1043&amp;$C1043&amp;$D1043,HFE!$A$3:$AJ$1048576,AA$1,0)</f>
        <v>0</v>
      </c>
      <c r="AB1043" s="5">
        <f t="shared" si="565"/>
        <v>-100</v>
      </c>
      <c r="AC1043" s="1">
        <f>VLOOKUP($B1043&amp;$C1043&amp;$D1043,Staqo!$A$3:$AJ$1048576,AC$1,0)</f>
        <v>100</v>
      </c>
      <c r="AD1043" s="1">
        <f>VLOOKUP($B1043&amp;$C1043&amp;$D1043,HFE!$A$3:$AJ$1048576,AD$1,0)*100</f>
        <v>100</v>
      </c>
      <c r="AE1043" s="2">
        <f t="shared" si="566"/>
        <v>0</v>
      </c>
      <c r="AF1043" s="1">
        <f>VLOOKUP($B1043&amp;$C1043&amp;$D1043,Staqo!$A$3:$AJ$1048576,AF$1,0)</f>
        <v>100</v>
      </c>
      <c r="AG1043" s="1">
        <f>VLOOKUP($B1043&amp;$C1043&amp;$D1043,HFE!$A$3:$AJ$1048576,AG$1,0)*100</f>
        <v>100</v>
      </c>
      <c r="AH1043" s="2">
        <f t="shared" si="567"/>
        <v>0</v>
      </c>
      <c r="AI1043" s="1">
        <f>VLOOKUP($B1043&amp;$C1043&amp;$D1043,Staqo!$A$3:$AJ$1048576,AI$1,0)</f>
        <v>0.217506</v>
      </c>
      <c r="AJ1043" s="1" t="e">
        <f>VLOOKUP($B1043&amp;$C1043&amp;$D1043,HFE!$A$3:$AJ$1048576,AJ$1,0)</f>
        <v>#REF!</v>
      </c>
      <c r="AK1043" s="2" t="e">
        <f t="shared" si="568"/>
        <v>#REF!</v>
      </c>
      <c r="AL1043" s="1">
        <f>VLOOKUP($B1043&amp;$C1043&amp;$D1043,Staqo!$A$3:$AJ$1048576,AL$1,0)</f>
        <v>0.197732</v>
      </c>
      <c r="AM1043" s="1" t="e">
        <f>VLOOKUP($B1043&amp;$C1043&amp;$D1043,HFE!$A$3:$AJ$1048576,AM$1,0)</f>
        <v>#REF!</v>
      </c>
      <c r="AN1043" s="2" t="e">
        <f t="shared" si="569"/>
        <v>#REF!</v>
      </c>
      <c r="AO1043" s="1">
        <f>VLOOKUP($B1043&amp;$C1043&amp;$D1043,Staqo!$A$3:$AJ$1048576,AO$1,0)</f>
        <v>0.215618</v>
      </c>
      <c r="AP1043" s="1" t="e">
        <f>VLOOKUP($B1043&amp;$C1043&amp;$D1043,HFE!$A$3:$AJ$1048576,AP$1,0)</f>
        <v>#REF!</v>
      </c>
      <c r="AQ1043" s="2" t="e">
        <f t="shared" si="570"/>
        <v>#REF!</v>
      </c>
      <c r="AR1043" s="1">
        <f>VLOOKUP($B1043&amp;$C1043&amp;$D1043,Staqo!$A$3:$AJ$1048576,AR$1,0)</f>
        <v>0.196017</v>
      </c>
      <c r="AS1043" s="1" t="e">
        <f>VLOOKUP($B1043&amp;$C1043&amp;$D1043,HFE!$A$3:$AJ$1048576,AS$1,0)</f>
        <v>#REF!</v>
      </c>
      <c r="AT1043" s="2" t="e">
        <f t="shared" si="571"/>
        <v>#REF!</v>
      </c>
      <c r="AU1043" s="1">
        <f>VLOOKUP($B1043&amp;$C1043&amp;$D1043,Staqo!$A$3:$AJ$1048576,AU$1,0)</f>
        <v>96.3246</v>
      </c>
      <c r="AV1043" s="1">
        <f>VLOOKUP($B1043&amp;$C1043&amp;$D1043,HFE!$A$3:$AJ$1048576,AV$1,0)</f>
        <v>0</v>
      </c>
      <c r="AW1043" s="2">
        <f t="shared" si="572"/>
        <v>-96.3246</v>
      </c>
      <c r="AX1043" s="4">
        <f>VLOOKUP($B1043&amp;$C1043&amp;$D1043,Staqo!$A$3:$AJ$1048576,AX$1,0)</f>
        <v>12</v>
      </c>
      <c r="AY1043" s="4">
        <f>VLOOKUP($B1043&amp;$C1043&amp;$D1043,HFE!$A$3:$AJ$1048576,AY$1,0)</f>
        <v>12</v>
      </c>
      <c r="AZ1043" s="5">
        <f t="shared" si="573"/>
        <v>0</v>
      </c>
      <c r="BA1043" s="1">
        <f>VLOOKUP($B1043&amp;$C1043&amp;$D1043,Staqo!$A$3:$AJ$1048576,BA$1,0)</f>
        <v>0</v>
      </c>
      <c r="BB1043" s="1">
        <f>VLOOKUP($B1043&amp;$C1043&amp;$D1043,HFE!$A$3:$AJ$1048576,BB$1,0)</f>
        <v>0</v>
      </c>
      <c r="BC1043" s="2">
        <f t="shared" si="574"/>
        <v>0</v>
      </c>
      <c r="BD1043" s="1">
        <f>VLOOKUP($B1043&amp;$C1043&amp;$D1043,Staqo!$A$3:$AJ$1048576,BD$1,0)</f>
        <v>0</v>
      </c>
      <c r="BE1043" s="1">
        <f>VLOOKUP($B1043&amp;$C1043&amp;$D1043,HFE!$A$3:$AJ$1048576,BE$1,0)</f>
        <v>0</v>
      </c>
      <c r="BF1043" s="2">
        <f t="shared" si="575"/>
        <v>0</v>
      </c>
      <c r="BG1043" s="1">
        <f>VLOOKUP($B1043&amp;$C1043&amp;$D1043,Staqo!$A$3:$AJ$1048576,BG$1,0)</f>
        <v>0</v>
      </c>
      <c r="BH1043" s="1">
        <f>VLOOKUP($B1043&amp;$C1043&amp;$D1043,HFE!$A$3:$AJ$1048576,BH$1,0)</f>
        <v>0</v>
      </c>
      <c r="BI1043" s="2">
        <f t="shared" si="576"/>
        <v>0</v>
      </c>
      <c r="BJ1043" s="1">
        <f>VLOOKUP($B1043&amp;$C1043&amp;$D1043,Staqo!$A$3:$AJ$1048576,BJ$1,0)</f>
        <v>0</v>
      </c>
      <c r="BK1043" s="1">
        <f>VLOOKUP($B1043&amp;$C1043&amp;$D1043,HFE!$A$3:$AJ$1048576,BK$1,0)</f>
        <v>0</v>
      </c>
      <c r="BL1043" s="2">
        <f t="shared" si="577"/>
        <v>0</v>
      </c>
      <c r="BM1043" s="1">
        <f>VLOOKUP($B1043&amp;$C1043&amp;$D1043,Staqo!$A$3:$AJ$1048576,BM$1,0)</f>
        <v>0</v>
      </c>
      <c r="BN1043" s="1">
        <f>VLOOKUP($B1043&amp;$C1043&amp;$D1043,HFE!$A$3:$AJ$1048576,BN$1,0)</f>
        <v>0</v>
      </c>
      <c r="BO1043" s="2">
        <f t="shared" si="578"/>
        <v>0</v>
      </c>
      <c r="BP1043" s="1">
        <f>VLOOKUP($B1043&amp;$C1043&amp;$D1043,Staqo!$A$3:$AJ$1048576,BP$1,0)</f>
        <v>0</v>
      </c>
      <c r="BQ1043" s="1">
        <f>VLOOKUP($B1043&amp;$C1043&amp;$D1043,HFE!$A$3:$AJ$1048576,BQ$1,0)</f>
        <v>0</v>
      </c>
      <c r="BR1043" s="2">
        <f t="shared" si="579"/>
        <v>0</v>
      </c>
      <c r="BS1043" s="1">
        <f>VLOOKUP($B1043&amp;$C1043&amp;$D1043,Staqo!$A$3:$AJ$1048576,BS$1,0)</f>
        <v>0</v>
      </c>
      <c r="BT1043" s="1">
        <f>VLOOKUP($B1043&amp;$C1043&amp;$D1043,HFE!$A$3:$AJ$1048576,BT$1,0)</f>
        <v>0</v>
      </c>
      <c r="BU1043" s="2">
        <f t="shared" si="580"/>
        <v>0</v>
      </c>
      <c r="BV1043" s="1">
        <f>VLOOKUP($B1043&amp;$C1043&amp;$D1043,Staqo!$A$3:$AJ$1048576,BV$1,0)</f>
        <v>0</v>
      </c>
      <c r="BW1043" s="1">
        <f>VLOOKUP($B1043&amp;$C1043&amp;$D1043,HFE!$A$3:$AJ$1048576,BW$1,0)</f>
        <v>0</v>
      </c>
      <c r="BX1043" s="2">
        <f t="shared" si="581"/>
        <v>0</v>
      </c>
      <c r="BY1043" s="1">
        <f>VLOOKUP($B1043&amp;$C1043&amp;$D1043,Staqo!$A$3:$AJ$1048576,BY$1,0)</f>
        <v>0</v>
      </c>
      <c r="BZ1043" s="1">
        <f>VLOOKUP($B1043&amp;$C1043&amp;$D1043,HFE!$A$3:$AJ$1048576,BZ$1,0)</f>
        <v>0</v>
      </c>
      <c r="CA1043" s="2">
        <f t="shared" si="582"/>
        <v>0</v>
      </c>
      <c r="CB1043" s="1">
        <f>VLOOKUP($B1043&amp;$C1043&amp;$D1043,Staqo!$A$3:$AJ$1048576,CB$1,0)</f>
        <v>0</v>
      </c>
      <c r="CC1043" s="1">
        <f>VLOOKUP($B1043&amp;$C1043&amp;$D1043,HFE!$A$3:$AJ$1048576,CC$1,0)</f>
        <v>0</v>
      </c>
      <c r="CD1043" s="2">
        <f t="shared" si="583"/>
        <v>0</v>
      </c>
      <c r="CE1043" s="1">
        <f>VLOOKUP($B1043&amp;$C1043&amp;$D1043,Staqo!$A$3:$AJ$1048576,CE$1,0)</f>
        <v>0</v>
      </c>
      <c r="CF1043" s="1">
        <f>VLOOKUP($B1043&amp;$C1043&amp;$D1043,HFE!$A$3:$AJ$1048576,CF$1,0)</f>
        <v>0</v>
      </c>
      <c r="CG1043" s="2">
        <f t="shared" si="584"/>
        <v>0</v>
      </c>
      <c r="CH1043" s="1">
        <f>VLOOKUP($B1043&amp;$C1043&amp;$D1043,Staqo!$A$3:$AJ$1048576,CH$1,0)</f>
        <v>0</v>
      </c>
      <c r="CI1043" s="1">
        <f>VLOOKUP($B1043&amp;$C1043&amp;$D1043,HFE!$A$3:$AJ$1048576,CI$1,0)</f>
        <v>0</v>
      </c>
      <c r="CJ1043" s="2">
        <f t="shared" si="585"/>
        <v>0</v>
      </c>
      <c r="CK1043" s="1">
        <f>VLOOKUP($B1043&amp;$C1043&amp;$D1043,Staqo!$A$3:$AJ$1048576,CK$1,0)</f>
        <v>0</v>
      </c>
      <c r="CL1043" s="1">
        <f>VLOOKUP($B1043&amp;$C1043&amp;$D1043,HFE!$A$3:$AJ$1048576,CL$1,0)</f>
        <v>0</v>
      </c>
      <c r="CM1043" s="2">
        <f t="shared" si="586"/>
        <v>0</v>
      </c>
      <c r="CN1043" s="1">
        <f>VLOOKUP($B1043&amp;$C1043&amp;$D1043,Staqo!$A$3:$AJ$1048576,CN$1,0)</f>
        <v>0</v>
      </c>
      <c r="CO1043" s="1">
        <f>VLOOKUP($B1043&amp;$C1043&amp;$D1043,HFE!$A$3:$AJ$1048576,CO$1,0)</f>
        <v>0</v>
      </c>
      <c r="CP1043" s="2">
        <f t="shared" si="587"/>
        <v>0</v>
      </c>
      <c r="CQ1043" s="1">
        <f>VLOOKUP($B1043&amp;$C1043&amp;$D1043,Staqo!$A$3:$AJ$1048576,CQ$1,0)</f>
        <v>0</v>
      </c>
      <c r="CR1043" s="1">
        <f>VLOOKUP($B1043&amp;$C1043&amp;$D1043,HFE!$A$3:$AJ$1048576,CR$1,0)</f>
        <v>0</v>
      </c>
      <c r="CS1043" s="2">
        <f t="shared" si="588"/>
        <v>0</v>
      </c>
      <c r="CT1043" s="1"/>
      <c r="CU1043" s="1"/>
      <c r="CV1043" s="2"/>
    </row>
    <row r="1044" hidden="1" spans="1:100">
      <c r="A1044" s="1" t="s">
        <v>95</v>
      </c>
      <c r="B1044" s="1" t="s">
        <v>96</v>
      </c>
      <c r="C1044" s="3">
        <v>44582</v>
      </c>
      <c r="D1044" s="1" t="s">
        <v>123</v>
      </c>
      <c r="E1044" s="1">
        <f>VLOOKUP($B1044&amp;$C1044&amp;$D1044,Staqo!$A$3:$AJ$1048576,E$1,0)</f>
        <v>5.31012</v>
      </c>
      <c r="F1044" s="1" t="e">
        <f>VLOOKUP($B1044&amp;$C1044&amp;$D1044,HFE!$A$3:$AJ$1048576,F$1,0)</f>
        <v>#REF!</v>
      </c>
      <c r="G1044" s="2" t="e">
        <f t="shared" si="558"/>
        <v>#REF!</v>
      </c>
      <c r="H1044" s="1">
        <f>VLOOKUP($B1044&amp;$C1044&amp;$D1044,Staqo!$A$3:$AJ$1048576,H$1,0)</f>
        <v>6.2975</v>
      </c>
      <c r="I1044" s="1" t="e">
        <f>VLOOKUP($B1044&amp;$C1044&amp;$D1044,HFE!$A$3:$AJ$1048576,I$1,0)</f>
        <v>#REF!</v>
      </c>
      <c r="J1044" s="2" t="e">
        <f t="shared" si="559"/>
        <v>#REF!</v>
      </c>
      <c r="K1044" s="1">
        <f>VLOOKUP($B1044&amp;$C1044&amp;$D1044,Staqo!$A$3:$AJ$1048576,K$1,0)</f>
        <v>6940.35</v>
      </c>
      <c r="L1044" s="1" t="e">
        <f>VLOOKUP($B1044&amp;$C1044&amp;$D1044,HFE!$A$3:$AJ$1048576,L$1,0)</f>
        <v>#REF!</v>
      </c>
      <c r="M1044" s="2" t="e">
        <f t="shared" si="560"/>
        <v>#REF!</v>
      </c>
      <c r="N1044" s="1">
        <f>VLOOKUP($B1044&amp;$C1044&amp;$D1044,Staqo!$A$3:$AJ$1048576,N$1,0)</f>
        <v>5000</v>
      </c>
      <c r="O1044" s="1">
        <f>VLOOKUP($B1044&amp;$C1044&amp;$D1044,HFE!$A$3:$AJ$1048576,O$1,0)</f>
        <v>0</v>
      </c>
      <c r="P1044" s="2">
        <f t="shared" si="561"/>
        <v>-5000</v>
      </c>
      <c r="Q1044" s="1">
        <f>VLOOKUP($B1044&amp;$C1044&amp;$D1044,Staqo!$A$3:$AJ$1048576,Q$1,0)</f>
        <v>4956.62</v>
      </c>
      <c r="R1044" s="1">
        <f>VLOOKUP($B1044&amp;$C1044&amp;$D1044,HFE!$A$3:$AJ$1048576,R$1,0)</f>
        <v>0</v>
      </c>
      <c r="S1044" s="2">
        <f t="shared" si="562"/>
        <v>-4956.62</v>
      </c>
      <c r="T1044" s="1">
        <f>VLOOKUP($B1044&amp;$C1044&amp;$D1044,Staqo!$A$3:$AJ$1048576,T$1,0)</f>
        <v>0.720425</v>
      </c>
      <c r="U1044" s="1" t="e">
        <f>VLOOKUP($B1044&amp;$C1044&amp;$D1044,HFE!$A$3:$AJ$1048576,U$1,0)</f>
        <v>#REF!</v>
      </c>
      <c r="V1044" s="2" t="e">
        <f t="shared" si="563"/>
        <v>#REF!</v>
      </c>
      <c r="W1044" s="1">
        <f>VLOOKUP($B1044&amp;$C1044&amp;$D1044,Staqo!$A$3:$AJ$1048576,W$1,0)</f>
        <v>0.714174</v>
      </c>
      <c r="X1044" s="1" t="e">
        <f>VLOOKUP($B1044&amp;$C1044&amp;$D1044,HFE!$A$3:$AJ$1048576,X$1,0)</f>
        <v>#REF!</v>
      </c>
      <c r="Y1044" s="2" t="e">
        <f t="shared" si="564"/>
        <v>#REF!</v>
      </c>
      <c r="Z1044" s="4">
        <f>VLOOKUP($B1044&amp;$C1044&amp;$D1044,Staqo!$A$3:$AJ$1048576,Z$1,0)</f>
        <v>100</v>
      </c>
      <c r="AA1044" s="4">
        <f>VLOOKUP($B1044&amp;$C1044&amp;$D1044,HFE!$A$3:$AJ$1048576,AA$1,0)</f>
        <v>0</v>
      </c>
      <c r="AB1044" s="5">
        <f t="shared" si="565"/>
        <v>-100</v>
      </c>
      <c r="AC1044" s="1">
        <f>VLOOKUP($B1044&amp;$C1044&amp;$D1044,Staqo!$A$3:$AJ$1048576,AC$1,0)</f>
        <v>100</v>
      </c>
      <c r="AD1044" s="1">
        <f>VLOOKUP($B1044&amp;$C1044&amp;$D1044,HFE!$A$3:$AJ$1048576,AD$1,0)*100</f>
        <v>100</v>
      </c>
      <c r="AE1044" s="2">
        <f t="shared" si="566"/>
        <v>0</v>
      </c>
      <c r="AF1044" s="1">
        <f>VLOOKUP($B1044&amp;$C1044&amp;$D1044,Staqo!$A$3:$AJ$1048576,AF$1,0)</f>
        <v>100</v>
      </c>
      <c r="AG1044" s="1">
        <f>VLOOKUP($B1044&amp;$C1044&amp;$D1044,HFE!$A$3:$AJ$1048576,AG$1,0)*100</f>
        <v>100</v>
      </c>
      <c r="AH1044" s="2">
        <f t="shared" si="567"/>
        <v>0</v>
      </c>
      <c r="AI1044" s="1">
        <f>VLOOKUP($B1044&amp;$C1044&amp;$D1044,Staqo!$A$3:$AJ$1048576,AI$1,0)</f>
        <v>0.20794</v>
      </c>
      <c r="AJ1044" s="1" t="e">
        <f>VLOOKUP($B1044&amp;$C1044&amp;$D1044,HFE!$A$3:$AJ$1048576,AJ$1,0)</f>
        <v>#REF!</v>
      </c>
      <c r="AK1044" s="2" t="e">
        <f t="shared" si="568"/>
        <v>#REF!</v>
      </c>
      <c r="AL1044" s="1">
        <f>VLOOKUP($B1044&amp;$C1044&amp;$D1044,Staqo!$A$3:$AJ$1048576,AL$1,0)</f>
        <v>0.189036</v>
      </c>
      <c r="AM1044" s="1" t="e">
        <f>VLOOKUP($B1044&amp;$C1044&amp;$D1044,HFE!$A$3:$AJ$1048576,AM$1,0)</f>
        <v>#REF!</v>
      </c>
      <c r="AN1044" s="2" t="e">
        <f t="shared" si="569"/>
        <v>#REF!</v>
      </c>
      <c r="AO1044" s="1">
        <f>VLOOKUP($B1044&amp;$C1044&amp;$D1044,Staqo!$A$3:$AJ$1048576,AO$1,0)</f>
        <v>0.206136</v>
      </c>
      <c r="AP1044" s="1" t="e">
        <f>VLOOKUP($B1044&amp;$C1044&amp;$D1044,HFE!$A$3:$AJ$1048576,AP$1,0)</f>
        <v>#REF!</v>
      </c>
      <c r="AQ1044" s="2" t="e">
        <f t="shared" si="570"/>
        <v>#REF!</v>
      </c>
      <c r="AR1044" s="1">
        <f>VLOOKUP($B1044&amp;$C1044&amp;$D1044,Staqo!$A$3:$AJ$1048576,AR$1,0)</f>
        <v>0.187396</v>
      </c>
      <c r="AS1044" s="1" t="e">
        <f>VLOOKUP($B1044&amp;$C1044&amp;$D1044,HFE!$A$3:$AJ$1048576,AS$1,0)</f>
        <v>#REF!</v>
      </c>
      <c r="AT1044" s="2" t="e">
        <f t="shared" si="571"/>
        <v>#REF!</v>
      </c>
      <c r="AU1044" s="1">
        <f>VLOOKUP($B1044&amp;$C1044&amp;$D1044,Staqo!$A$3:$AJ$1048576,AU$1,0)</f>
        <v>96.2653</v>
      </c>
      <c r="AV1044" s="1">
        <f>VLOOKUP($B1044&amp;$C1044&amp;$D1044,HFE!$A$3:$AJ$1048576,AV$1,0)</f>
        <v>0</v>
      </c>
      <c r="AW1044" s="2">
        <f t="shared" si="572"/>
        <v>-96.2653</v>
      </c>
      <c r="AX1044" s="4">
        <f>VLOOKUP($B1044&amp;$C1044&amp;$D1044,Staqo!$A$3:$AJ$1048576,AX$1,0)</f>
        <v>12</v>
      </c>
      <c r="AY1044" s="4">
        <f>VLOOKUP($B1044&amp;$C1044&amp;$D1044,HFE!$A$3:$AJ$1048576,AY$1,0)</f>
        <v>12</v>
      </c>
      <c r="AZ1044" s="5">
        <f t="shared" si="573"/>
        <v>0</v>
      </c>
      <c r="BA1044" s="1">
        <f>VLOOKUP($B1044&amp;$C1044&amp;$D1044,Staqo!$A$3:$AJ$1048576,BA$1,0)</f>
        <v>0</v>
      </c>
      <c r="BB1044" s="1">
        <f>VLOOKUP($B1044&amp;$C1044&amp;$D1044,HFE!$A$3:$AJ$1048576,BB$1,0)</f>
        <v>0</v>
      </c>
      <c r="BC1044" s="2">
        <f t="shared" si="574"/>
        <v>0</v>
      </c>
      <c r="BD1044" s="1">
        <f>VLOOKUP($B1044&amp;$C1044&amp;$D1044,Staqo!$A$3:$AJ$1048576,BD$1,0)</f>
        <v>0</v>
      </c>
      <c r="BE1044" s="1">
        <f>VLOOKUP($B1044&amp;$C1044&amp;$D1044,HFE!$A$3:$AJ$1048576,BE$1,0)</f>
        <v>0</v>
      </c>
      <c r="BF1044" s="2">
        <f t="shared" si="575"/>
        <v>0</v>
      </c>
      <c r="BG1044" s="1">
        <f>VLOOKUP($B1044&amp;$C1044&amp;$D1044,Staqo!$A$3:$AJ$1048576,BG$1,0)</f>
        <v>0</v>
      </c>
      <c r="BH1044" s="1">
        <f>VLOOKUP($B1044&amp;$C1044&amp;$D1044,HFE!$A$3:$AJ$1048576,BH$1,0)</f>
        <v>0</v>
      </c>
      <c r="BI1044" s="2">
        <f t="shared" si="576"/>
        <v>0</v>
      </c>
      <c r="BJ1044" s="1">
        <f>VLOOKUP($B1044&amp;$C1044&amp;$D1044,Staqo!$A$3:$AJ$1048576,BJ$1,0)</f>
        <v>0</v>
      </c>
      <c r="BK1044" s="1">
        <f>VLOOKUP($B1044&amp;$C1044&amp;$D1044,HFE!$A$3:$AJ$1048576,BK$1,0)</f>
        <v>0</v>
      </c>
      <c r="BL1044" s="2">
        <f t="shared" si="577"/>
        <v>0</v>
      </c>
      <c r="BM1044" s="1">
        <f>VLOOKUP($B1044&amp;$C1044&amp;$D1044,Staqo!$A$3:$AJ$1048576,BM$1,0)</f>
        <v>0</v>
      </c>
      <c r="BN1044" s="1">
        <f>VLOOKUP($B1044&amp;$C1044&amp;$D1044,HFE!$A$3:$AJ$1048576,BN$1,0)</f>
        <v>0</v>
      </c>
      <c r="BO1044" s="2">
        <f t="shared" si="578"/>
        <v>0</v>
      </c>
      <c r="BP1044" s="1">
        <f>VLOOKUP($B1044&amp;$C1044&amp;$D1044,Staqo!$A$3:$AJ$1048576,BP$1,0)</f>
        <v>0</v>
      </c>
      <c r="BQ1044" s="1">
        <f>VLOOKUP($B1044&amp;$C1044&amp;$D1044,HFE!$A$3:$AJ$1048576,BQ$1,0)</f>
        <v>0</v>
      </c>
      <c r="BR1044" s="2">
        <f t="shared" si="579"/>
        <v>0</v>
      </c>
      <c r="BS1044" s="1">
        <f>VLOOKUP($B1044&amp;$C1044&amp;$D1044,Staqo!$A$3:$AJ$1048576,BS$1,0)</f>
        <v>0</v>
      </c>
      <c r="BT1044" s="1">
        <f>VLOOKUP($B1044&amp;$C1044&amp;$D1044,HFE!$A$3:$AJ$1048576,BT$1,0)</f>
        <v>0</v>
      </c>
      <c r="BU1044" s="2">
        <f t="shared" si="580"/>
        <v>0</v>
      </c>
      <c r="BV1044" s="1">
        <f>VLOOKUP($B1044&amp;$C1044&amp;$D1044,Staqo!$A$3:$AJ$1048576,BV$1,0)</f>
        <v>0</v>
      </c>
      <c r="BW1044" s="1">
        <f>VLOOKUP($B1044&amp;$C1044&amp;$D1044,HFE!$A$3:$AJ$1048576,BW$1,0)</f>
        <v>0</v>
      </c>
      <c r="BX1044" s="2">
        <f t="shared" si="581"/>
        <v>0</v>
      </c>
      <c r="BY1044" s="1">
        <f>VLOOKUP($B1044&amp;$C1044&amp;$D1044,Staqo!$A$3:$AJ$1048576,BY$1,0)</f>
        <v>0</v>
      </c>
      <c r="BZ1044" s="1">
        <f>VLOOKUP($B1044&amp;$C1044&amp;$D1044,HFE!$A$3:$AJ$1048576,BZ$1,0)</f>
        <v>0</v>
      </c>
      <c r="CA1044" s="2">
        <f t="shared" si="582"/>
        <v>0</v>
      </c>
      <c r="CB1044" s="1">
        <f>VLOOKUP($B1044&amp;$C1044&amp;$D1044,Staqo!$A$3:$AJ$1048576,CB$1,0)</f>
        <v>0</v>
      </c>
      <c r="CC1044" s="1">
        <f>VLOOKUP($B1044&amp;$C1044&amp;$D1044,HFE!$A$3:$AJ$1048576,CC$1,0)</f>
        <v>0</v>
      </c>
      <c r="CD1044" s="2">
        <f t="shared" si="583"/>
        <v>0</v>
      </c>
      <c r="CE1044" s="1">
        <f>VLOOKUP($B1044&amp;$C1044&amp;$D1044,Staqo!$A$3:$AJ$1048576,CE$1,0)</f>
        <v>0</v>
      </c>
      <c r="CF1044" s="1">
        <f>VLOOKUP($B1044&amp;$C1044&amp;$D1044,HFE!$A$3:$AJ$1048576,CF$1,0)</f>
        <v>0</v>
      </c>
      <c r="CG1044" s="2">
        <f t="shared" si="584"/>
        <v>0</v>
      </c>
      <c r="CH1044" s="1">
        <f>VLOOKUP($B1044&amp;$C1044&amp;$D1044,Staqo!$A$3:$AJ$1048576,CH$1,0)</f>
        <v>0</v>
      </c>
      <c r="CI1044" s="1">
        <f>VLOOKUP($B1044&amp;$C1044&amp;$D1044,HFE!$A$3:$AJ$1048576,CI$1,0)</f>
        <v>0</v>
      </c>
      <c r="CJ1044" s="2">
        <f t="shared" si="585"/>
        <v>0</v>
      </c>
      <c r="CK1044" s="1">
        <f>VLOOKUP($B1044&amp;$C1044&amp;$D1044,Staqo!$A$3:$AJ$1048576,CK$1,0)</f>
        <v>0</v>
      </c>
      <c r="CL1044" s="1">
        <f>VLOOKUP($B1044&amp;$C1044&amp;$D1044,HFE!$A$3:$AJ$1048576,CL$1,0)</f>
        <v>0</v>
      </c>
      <c r="CM1044" s="2">
        <f t="shared" si="586"/>
        <v>0</v>
      </c>
      <c r="CN1044" s="1">
        <f>VLOOKUP($B1044&amp;$C1044&amp;$D1044,Staqo!$A$3:$AJ$1048576,CN$1,0)</f>
        <v>0</v>
      </c>
      <c r="CO1044" s="1">
        <f>VLOOKUP($B1044&amp;$C1044&amp;$D1044,HFE!$A$3:$AJ$1048576,CO$1,0)</f>
        <v>0</v>
      </c>
      <c r="CP1044" s="2">
        <f t="shared" si="587"/>
        <v>0</v>
      </c>
      <c r="CQ1044" s="1">
        <f>VLOOKUP($B1044&amp;$C1044&amp;$D1044,Staqo!$A$3:$AJ$1048576,CQ$1,0)</f>
        <v>0</v>
      </c>
      <c r="CR1044" s="1">
        <f>VLOOKUP($B1044&amp;$C1044&amp;$D1044,HFE!$A$3:$AJ$1048576,CR$1,0)</f>
        <v>0</v>
      </c>
      <c r="CS1044" s="2">
        <f t="shared" si="588"/>
        <v>0</v>
      </c>
      <c r="CT1044" s="1"/>
      <c r="CU1044" s="1"/>
      <c r="CV1044" s="2"/>
    </row>
    <row r="1045" hidden="1" spans="1:100">
      <c r="A1045" s="1" t="s">
        <v>95</v>
      </c>
      <c r="B1045" s="1" t="s">
        <v>96</v>
      </c>
      <c r="C1045" s="3">
        <v>44582</v>
      </c>
      <c r="D1045" s="1" t="s">
        <v>124</v>
      </c>
      <c r="E1045" s="1">
        <f>VLOOKUP($B1045&amp;$C1045&amp;$D1045,Staqo!$A$3:$AJ$1048576,E$1,0)</f>
        <v>5.31012</v>
      </c>
      <c r="F1045" s="1" t="e">
        <f>VLOOKUP($B1045&amp;$C1045&amp;$D1045,HFE!$A$3:$AJ$1048576,F$1,0)</f>
        <v>#REF!</v>
      </c>
      <c r="G1045" s="2" t="e">
        <f t="shared" si="558"/>
        <v>#REF!</v>
      </c>
      <c r="H1045" s="1">
        <f>VLOOKUP($B1045&amp;$C1045&amp;$D1045,Staqo!$A$3:$AJ$1048576,H$1,0)</f>
        <v>6.2975</v>
      </c>
      <c r="I1045" s="1" t="e">
        <f>VLOOKUP($B1045&amp;$C1045&amp;$D1045,HFE!$A$3:$AJ$1048576,I$1,0)</f>
        <v>#REF!</v>
      </c>
      <c r="J1045" s="2" t="e">
        <f t="shared" si="559"/>
        <v>#REF!</v>
      </c>
      <c r="K1045" s="1">
        <f>VLOOKUP($B1045&amp;$C1045&amp;$D1045,Staqo!$A$3:$AJ$1048576,K$1,0)</f>
        <v>6940.35</v>
      </c>
      <c r="L1045" s="1" t="e">
        <f>VLOOKUP($B1045&amp;$C1045&amp;$D1045,HFE!$A$3:$AJ$1048576,L$1,0)</f>
        <v>#REF!</v>
      </c>
      <c r="M1045" s="2" t="e">
        <f t="shared" si="560"/>
        <v>#REF!</v>
      </c>
      <c r="N1045" s="1">
        <f>VLOOKUP($B1045&amp;$C1045&amp;$D1045,Staqo!$A$3:$AJ$1048576,N$1,0)</f>
        <v>5080</v>
      </c>
      <c r="O1045" s="1">
        <f>VLOOKUP($B1045&amp;$C1045&amp;$D1045,HFE!$A$3:$AJ$1048576,O$1,0)</f>
        <v>0</v>
      </c>
      <c r="P1045" s="2">
        <f t="shared" si="561"/>
        <v>-5080</v>
      </c>
      <c r="Q1045" s="1">
        <f>VLOOKUP($B1045&amp;$C1045&amp;$D1045,Staqo!$A$3:$AJ$1048576,Q$1,0)</f>
        <v>5035.92</v>
      </c>
      <c r="R1045" s="1">
        <f>VLOOKUP($B1045&amp;$C1045&amp;$D1045,HFE!$A$3:$AJ$1048576,R$1,0)</f>
        <v>0</v>
      </c>
      <c r="S1045" s="2">
        <f t="shared" si="562"/>
        <v>-5035.92</v>
      </c>
      <c r="T1045" s="1">
        <f>VLOOKUP($B1045&amp;$C1045&amp;$D1045,Staqo!$A$3:$AJ$1048576,T$1,0)</f>
        <v>0.731951</v>
      </c>
      <c r="U1045" s="1" t="e">
        <f>VLOOKUP($B1045&amp;$C1045&amp;$D1045,HFE!$A$3:$AJ$1048576,U$1,0)</f>
        <v>#REF!</v>
      </c>
      <c r="V1045" s="2" t="e">
        <f t="shared" si="563"/>
        <v>#REF!</v>
      </c>
      <c r="W1045" s="1">
        <f>VLOOKUP($B1045&amp;$C1045&amp;$D1045,Staqo!$A$3:$AJ$1048576,W$1,0)</f>
        <v>0.7256</v>
      </c>
      <c r="X1045" s="1" t="e">
        <f>VLOOKUP($B1045&amp;$C1045&amp;$D1045,HFE!$A$3:$AJ$1048576,X$1,0)</f>
        <v>#REF!</v>
      </c>
      <c r="Y1045" s="2" t="e">
        <f t="shared" si="564"/>
        <v>#REF!</v>
      </c>
      <c r="Z1045" s="4">
        <f>VLOOKUP($B1045&amp;$C1045&amp;$D1045,Staqo!$A$3:$AJ$1048576,Z$1,0)</f>
        <v>100</v>
      </c>
      <c r="AA1045" s="4">
        <f>VLOOKUP($B1045&amp;$C1045&amp;$D1045,HFE!$A$3:$AJ$1048576,AA$1,0)</f>
        <v>0</v>
      </c>
      <c r="AB1045" s="5">
        <f t="shared" si="565"/>
        <v>-100</v>
      </c>
      <c r="AC1045" s="1">
        <f>VLOOKUP($B1045&amp;$C1045&amp;$D1045,Staqo!$A$3:$AJ$1048576,AC$1,0)</f>
        <v>100</v>
      </c>
      <c r="AD1045" s="1">
        <f>VLOOKUP($B1045&amp;$C1045&amp;$D1045,HFE!$A$3:$AJ$1048576,AD$1,0)*100</f>
        <v>100</v>
      </c>
      <c r="AE1045" s="2">
        <f t="shared" si="566"/>
        <v>0</v>
      </c>
      <c r="AF1045" s="1">
        <f>VLOOKUP($B1045&amp;$C1045&amp;$D1045,Staqo!$A$3:$AJ$1048576,AF$1,0)</f>
        <v>100</v>
      </c>
      <c r="AG1045" s="1">
        <f>VLOOKUP($B1045&amp;$C1045&amp;$D1045,HFE!$A$3:$AJ$1048576,AG$1,0)*100</f>
        <v>100</v>
      </c>
      <c r="AH1045" s="2">
        <f t="shared" si="567"/>
        <v>0</v>
      </c>
      <c r="AI1045" s="1">
        <f>VLOOKUP($B1045&amp;$C1045&amp;$D1045,Staqo!$A$3:$AJ$1048576,AI$1,0)</f>
        <v>0.211267</v>
      </c>
      <c r="AJ1045" s="1" t="e">
        <f>VLOOKUP($B1045&amp;$C1045&amp;$D1045,HFE!$A$3:$AJ$1048576,AJ$1,0)</f>
        <v>#REF!</v>
      </c>
      <c r="AK1045" s="2" t="e">
        <f t="shared" si="568"/>
        <v>#REF!</v>
      </c>
      <c r="AL1045" s="1">
        <f>VLOOKUP($B1045&amp;$C1045&amp;$D1045,Staqo!$A$3:$AJ$1048576,AL$1,0)</f>
        <v>0.192061</v>
      </c>
      <c r="AM1045" s="1" t="e">
        <f>VLOOKUP($B1045&amp;$C1045&amp;$D1045,HFE!$A$3:$AJ$1048576,AM$1,0)</f>
        <v>#REF!</v>
      </c>
      <c r="AN1045" s="2" t="e">
        <f t="shared" si="569"/>
        <v>#REF!</v>
      </c>
      <c r="AO1045" s="1">
        <f>VLOOKUP($B1045&amp;$C1045&amp;$D1045,Staqo!$A$3:$AJ$1048576,AO$1,0)</f>
        <v>0.209434</v>
      </c>
      <c r="AP1045" s="1" t="e">
        <f>VLOOKUP($B1045&amp;$C1045&amp;$D1045,HFE!$A$3:$AJ$1048576,AP$1,0)</f>
        <v>#REF!</v>
      </c>
      <c r="AQ1045" s="2" t="e">
        <f t="shared" si="570"/>
        <v>#REF!</v>
      </c>
      <c r="AR1045" s="1">
        <f>VLOOKUP($B1045&amp;$C1045&amp;$D1045,Staqo!$A$3:$AJ$1048576,AR$1,0)</f>
        <v>0.190395</v>
      </c>
      <c r="AS1045" s="1" t="e">
        <f>VLOOKUP($B1045&amp;$C1045&amp;$D1045,HFE!$A$3:$AJ$1048576,AS$1,0)</f>
        <v>#REF!</v>
      </c>
      <c r="AT1045" s="2" t="e">
        <f t="shared" si="571"/>
        <v>#REF!</v>
      </c>
      <c r="AU1045" s="1">
        <f>VLOOKUP($B1045&amp;$C1045&amp;$D1045,Staqo!$A$3:$AJ$1048576,AU$1,0)</f>
        <v>96.5229</v>
      </c>
      <c r="AV1045" s="1">
        <f>VLOOKUP($B1045&amp;$C1045&amp;$D1045,HFE!$A$3:$AJ$1048576,AV$1,0)</f>
        <v>0</v>
      </c>
      <c r="AW1045" s="2">
        <f t="shared" si="572"/>
        <v>-96.5229</v>
      </c>
      <c r="AX1045" s="4">
        <f>VLOOKUP($B1045&amp;$C1045&amp;$D1045,Staqo!$A$3:$AJ$1048576,AX$1,0)</f>
        <v>12</v>
      </c>
      <c r="AY1045" s="4">
        <f>VLOOKUP($B1045&amp;$C1045&amp;$D1045,HFE!$A$3:$AJ$1048576,AY$1,0)</f>
        <v>12</v>
      </c>
      <c r="AZ1045" s="5">
        <f t="shared" si="573"/>
        <v>0</v>
      </c>
      <c r="BA1045" s="1">
        <f>VLOOKUP($B1045&amp;$C1045&amp;$D1045,Staqo!$A$3:$AJ$1048576,BA$1,0)</f>
        <v>0</v>
      </c>
      <c r="BB1045" s="1">
        <f>VLOOKUP($B1045&amp;$C1045&amp;$D1045,HFE!$A$3:$AJ$1048576,BB$1,0)</f>
        <v>0</v>
      </c>
      <c r="BC1045" s="2">
        <f t="shared" si="574"/>
        <v>0</v>
      </c>
      <c r="BD1045" s="1">
        <f>VLOOKUP($B1045&amp;$C1045&amp;$D1045,Staqo!$A$3:$AJ$1048576,BD$1,0)</f>
        <v>0</v>
      </c>
      <c r="BE1045" s="1">
        <f>VLOOKUP($B1045&amp;$C1045&amp;$D1045,HFE!$A$3:$AJ$1048576,BE$1,0)</f>
        <v>0</v>
      </c>
      <c r="BF1045" s="2">
        <f t="shared" si="575"/>
        <v>0</v>
      </c>
      <c r="BG1045" s="1">
        <f>VLOOKUP($B1045&amp;$C1045&amp;$D1045,Staqo!$A$3:$AJ$1048576,BG$1,0)</f>
        <v>0</v>
      </c>
      <c r="BH1045" s="1">
        <f>VLOOKUP($B1045&amp;$C1045&amp;$D1045,HFE!$A$3:$AJ$1048576,BH$1,0)</f>
        <v>0</v>
      </c>
      <c r="BI1045" s="2">
        <f t="shared" si="576"/>
        <v>0</v>
      </c>
      <c r="BJ1045" s="1">
        <f>VLOOKUP($B1045&amp;$C1045&amp;$D1045,Staqo!$A$3:$AJ$1048576,BJ$1,0)</f>
        <v>0</v>
      </c>
      <c r="BK1045" s="1">
        <f>VLOOKUP($B1045&amp;$C1045&amp;$D1045,HFE!$A$3:$AJ$1048576,BK$1,0)</f>
        <v>0</v>
      </c>
      <c r="BL1045" s="2">
        <f t="shared" si="577"/>
        <v>0</v>
      </c>
      <c r="BM1045" s="1">
        <f>VLOOKUP($B1045&amp;$C1045&amp;$D1045,Staqo!$A$3:$AJ$1048576,BM$1,0)</f>
        <v>0</v>
      </c>
      <c r="BN1045" s="1">
        <f>VLOOKUP($B1045&amp;$C1045&amp;$D1045,HFE!$A$3:$AJ$1048576,BN$1,0)</f>
        <v>0</v>
      </c>
      <c r="BO1045" s="2">
        <f t="shared" si="578"/>
        <v>0</v>
      </c>
      <c r="BP1045" s="1">
        <f>VLOOKUP($B1045&amp;$C1045&amp;$D1045,Staqo!$A$3:$AJ$1048576,BP$1,0)</f>
        <v>0</v>
      </c>
      <c r="BQ1045" s="1">
        <f>VLOOKUP($B1045&amp;$C1045&amp;$D1045,HFE!$A$3:$AJ$1048576,BQ$1,0)</f>
        <v>0</v>
      </c>
      <c r="BR1045" s="2">
        <f t="shared" si="579"/>
        <v>0</v>
      </c>
      <c r="BS1045" s="1">
        <f>VLOOKUP($B1045&amp;$C1045&amp;$D1045,Staqo!$A$3:$AJ$1048576,BS$1,0)</f>
        <v>0</v>
      </c>
      <c r="BT1045" s="1">
        <f>VLOOKUP($B1045&amp;$C1045&amp;$D1045,HFE!$A$3:$AJ$1048576,BT$1,0)</f>
        <v>0</v>
      </c>
      <c r="BU1045" s="2">
        <f t="shared" si="580"/>
        <v>0</v>
      </c>
      <c r="BV1045" s="1">
        <f>VLOOKUP($B1045&amp;$C1045&amp;$D1045,Staqo!$A$3:$AJ$1048576,BV$1,0)</f>
        <v>0</v>
      </c>
      <c r="BW1045" s="1">
        <f>VLOOKUP($B1045&amp;$C1045&amp;$D1045,HFE!$A$3:$AJ$1048576,BW$1,0)</f>
        <v>0</v>
      </c>
      <c r="BX1045" s="2">
        <f t="shared" si="581"/>
        <v>0</v>
      </c>
      <c r="BY1045" s="1">
        <f>VLOOKUP($B1045&amp;$C1045&amp;$D1045,Staqo!$A$3:$AJ$1048576,BY$1,0)</f>
        <v>0</v>
      </c>
      <c r="BZ1045" s="1">
        <f>VLOOKUP($B1045&amp;$C1045&amp;$D1045,HFE!$A$3:$AJ$1048576,BZ$1,0)</f>
        <v>0</v>
      </c>
      <c r="CA1045" s="2">
        <f t="shared" si="582"/>
        <v>0</v>
      </c>
      <c r="CB1045" s="1">
        <f>VLOOKUP($B1045&amp;$C1045&amp;$D1045,Staqo!$A$3:$AJ$1048576,CB$1,0)</f>
        <v>0</v>
      </c>
      <c r="CC1045" s="1">
        <f>VLOOKUP($B1045&amp;$C1045&amp;$D1045,HFE!$A$3:$AJ$1048576,CC$1,0)</f>
        <v>0</v>
      </c>
      <c r="CD1045" s="2">
        <f t="shared" si="583"/>
        <v>0</v>
      </c>
      <c r="CE1045" s="1">
        <f>VLOOKUP($B1045&amp;$C1045&amp;$D1045,Staqo!$A$3:$AJ$1048576,CE$1,0)</f>
        <v>0</v>
      </c>
      <c r="CF1045" s="1">
        <f>VLOOKUP($B1045&amp;$C1045&amp;$D1045,HFE!$A$3:$AJ$1048576,CF$1,0)</f>
        <v>0</v>
      </c>
      <c r="CG1045" s="2">
        <f t="shared" si="584"/>
        <v>0</v>
      </c>
      <c r="CH1045" s="1">
        <f>VLOOKUP($B1045&amp;$C1045&amp;$D1045,Staqo!$A$3:$AJ$1048576,CH$1,0)</f>
        <v>0</v>
      </c>
      <c r="CI1045" s="1">
        <f>VLOOKUP($B1045&amp;$C1045&amp;$D1045,HFE!$A$3:$AJ$1048576,CI$1,0)</f>
        <v>0</v>
      </c>
      <c r="CJ1045" s="2">
        <f t="shared" si="585"/>
        <v>0</v>
      </c>
      <c r="CK1045" s="1">
        <f>VLOOKUP($B1045&amp;$C1045&amp;$D1045,Staqo!$A$3:$AJ$1048576,CK$1,0)</f>
        <v>0</v>
      </c>
      <c r="CL1045" s="1">
        <f>VLOOKUP($B1045&amp;$C1045&amp;$D1045,HFE!$A$3:$AJ$1048576,CL$1,0)</f>
        <v>0</v>
      </c>
      <c r="CM1045" s="2">
        <f t="shared" si="586"/>
        <v>0</v>
      </c>
      <c r="CN1045" s="1">
        <f>VLOOKUP($B1045&amp;$C1045&amp;$D1045,Staqo!$A$3:$AJ$1048576,CN$1,0)</f>
        <v>0</v>
      </c>
      <c r="CO1045" s="1">
        <f>VLOOKUP($B1045&amp;$C1045&amp;$D1045,HFE!$A$3:$AJ$1048576,CO$1,0)</f>
        <v>0</v>
      </c>
      <c r="CP1045" s="2">
        <f t="shared" si="587"/>
        <v>0</v>
      </c>
      <c r="CQ1045" s="1">
        <f>VLOOKUP($B1045&amp;$C1045&amp;$D1045,Staqo!$A$3:$AJ$1048576,CQ$1,0)</f>
        <v>0</v>
      </c>
      <c r="CR1045" s="1">
        <f>VLOOKUP($B1045&amp;$C1045&amp;$D1045,HFE!$A$3:$AJ$1048576,CR$1,0)</f>
        <v>0</v>
      </c>
      <c r="CS1045" s="2">
        <f t="shared" si="588"/>
        <v>0</v>
      </c>
      <c r="CT1045" s="1"/>
      <c r="CU1045" s="1"/>
      <c r="CV1045" s="2"/>
    </row>
    <row r="1046" hidden="1" spans="1:100">
      <c r="A1046" s="1" t="s">
        <v>95</v>
      </c>
      <c r="B1046" s="1" t="s">
        <v>96</v>
      </c>
      <c r="C1046" s="3">
        <v>44582</v>
      </c>
      <c r="D1046" s="1" t="s">
        <v>125</v>
      </c>
      <c r="E1046" s="1">
        <f>VLOOKUP($B1046&amp;$C1046&amp;$D1046,Staqo!$A$3:$AJ$1048576,E$1,0)</f>
        <v>5.31012</v>
      </c>
      <c r="F1046" s="1" t="e">
        <f>VLOOKUP($B1046&amp;$C1046&amp;$D1046,HFE!$A$3:$AJ$1048576,F$1,0)</f>
        <v>#REF!</v>
      </c>
      <c r="G1046" s="2" t="e">
        <f t="shared" si="558"/>
        <v>#REF!</v>
      </c>
      <c r="H1046" s="1">
        <f>VLOOKUP($B1046&amp;$C1046&amp;$D1046,Staqo!$A$3:$AJ$1048576,H$1,0)</f>
        <v>6.2975</v>
      </c>
      <c r="I1046" s="1" t="e">
        <f>VLOOKUP($B1046&amp;$C1046&amp;$D1046,HFE!$A$3:$AJ$1048576,I$1,0)</f>
        <v>#REF!</v>
      </c>
      <c r="J1046" s="2" t="e">
        <f t="shared" si="559"/>
        <v>#REF!</v>
      </c>
      <c r="K1046" s="1">
        <f>VLOOKUP($B1046&amp;$C1046&amp;$D1046,Staqo!$A$3:$AJ$1048576,K$1,0)</f>
        <v>6962.83</v>
      </c>
      <c r="L1046" s="1" t="e">
        <f>VLOOKUP($B1046&amp;$C1046&amp;$D1046,HFE!$A$3:$AJ$1048576,L$1,0)</f>
        <v>#REF!</v>
      </c>
      <c r="M1046" s="2" t="e">
        <f t="shared" si="560"/>
        <v>#REF!</v>
      </c>
      <c r="N1046" s="1">
        <f>VLOOKUP($B1046&amp;$C1046&amp;$D1046,Staqo!$A$3:$AJ$1048576,N$1,0)</f>
        <v>5200</v>
      </c>
      <c r="O1046" s="1">
        <f>VLOOKUP($B1046&amp;$C1046&amp;$D1046,HFE!$A$3:$AJ$1048576,O$1,0)</f>
        <v>0</v>
      </c>
      <c r="P1046" s="2">
        <f t="shared" si="561"/>
        <v>-5200</v>
      </c>
      <c r="Q1046" s="1">
        <f>VLOOKUP($B1046&amp;$C1046&amp;$D1046,Staqo!$A$3:$AJ$1048576,Q$1,0)</f>
        <v>5154.88</v>
      </c>
      <c r="R1046" s="1">
        <f>VLOOKUP($B1046&amp;$C1046&amp;$D1046,HFE!$A$3:$AJ$1048576,R$1,0)</f>
        <v>0</v>
      </c>
      <c r="S1046" s="2">
        <f t="shared" si="562"/>
        <v>-5154.88</v>
      </c>
      <c r="T1046" s="1">
        <f>VLOOKUP($B1046&amp;$C1046&amp;$D1046,Staqo!$A$3:$AJ$1048576,T$1,0)</f>
        <v>0.746822</v>
      </c>
      <c r="U1046" s="1" t="e">
        <f>VLOOKUP($B1046&amp;$C1046&amp;$D1046,HFE!$A$3:$AJ$1048576,U$1,0)</f>
        <v>#REF!</v>
      </c>
      <c r="V1046" s="2" t="e">
        <f t="shared" si="563"/>
        <v>#REF!</v>
      </c>
      <c r="W1046" s="1">
        <f>VLOOKUP($B1046&amp;$C1046&amp;$D1046,Staqo!$A$3:$AJ$1048576,W$1,0)</f>
        <v>0.740342</v>
      </c>
      <c r="X1046" s="1" t="e">
        <f>VLOOKUP($B1046&amp;$C1046&amp;$D1046,HFE!$A$3:$AJ$1048576,X$1,0)</f>
        <v>#REF!</v>
      </c>
      <c r="Y1046" s="2" t="e">
        <f t="shared" si="564"/>
        <v>#REF!</v>
      </c>
      <c r="Z1046" s="4">
        <f>VLOOKUP($B1046&amp;$C1046&amp;$D1046,Staqo!$A$3:$AJ$1048576,Z$1,0)</f>
        <v>100</v>
      </c>
      <c r="AA1046" s="4">
        <f>VLOOKUP($B1046&amp;$C1046&amp;$D1046,HFE!$A$3:$AJ$1048576,AA$1,0)</f>
        <v>0</v>
      </c>
      <c r="AB1046" s="5">
        <f t="shared" si="565"/>
        <v>-100</v>
      </c>
      <c r="AC1046" s="1">
        <f>VLOOKUP($B1046&amp;$C1046&amp;$D1046,Staqo!$A$3:$AJ$1048576,AC$1,0)</f>
        <v>100</v>
      </c>
      <c r="AD1046" s="1">
        <f>VLOOKUP($B1046&amp;$C1046&amp;$D1046,HFE!$A$3:$AJ$1048576,AD$1,0)*100</f>
        <v>100</v>
      </c>
      <c r="AE1046" s="2">
        <f t="shared" si="566"/>
        <v>0</v>
      </c>
      <c r="AF1046" s="1">
        <f>VLOOKUP($B1046&amp;$C1046&amp;$D1046,Staqo!$A$3:$AJ$1048576,AF$1,0)</f>
        <v>100</v>
      </c>
      <c r="AG1046" s="1">
        <f>VLOOKUP($B1046&amp;$C1046&amp;$D1046,HFE!$A$3:$AJ$1048576,AG$1,0)*100</f>
        <v>100</v>
      </c>
      <c r="AH1046" s="2">
        <f t="shared" si="567"/>
        <v>0</v>
      </c>
      <c r="AI1046" s="1">
        <f>VLOOKUP($B1046&amp;$C1046&amp;$D1046,Staqo!$A$3:$AJ$1048576,AI$1,0)</f>
        <v>0.215559</v>
      </c>
      <c r="AJ1046" s="1" t="e">
        <f>VLOOKUP($B1046&amp;$C1046&amp;$D1046,HFE!$A$3:$AJ$1048576,AJ$1,0)</f>
        <v>#REF!</v>
      </c>
      <c r="AK1046" s="2" t="e">
        <f t="shared" si="568"/>
        <v>#REF!</v>
      </c>
      <c r="AL1046" s="1">
        <f>VLOOKUP($B1046&amp;$C1046&amp;$D1046,Staqo!$A$3:$AJ$1048576,AL$1,0)</f>
        <v>0.195963</v>
      </c>
      <c r="AM1046" s="1" t="e">
        <f>VLOOKUP($B1046&amp;$C1046&amp;$D1046,HFE!$A$3:$AJ$1048576,AM$1,0)</f>
        <v>#REF!</v>
      </c>
      <c r="AN1046" s="2" t="e">
        <f t="shared" si="569"/>
        <v>#REF!</v>
      </c>
      <c r="AO1046" s="1">
        <f>VLOOKUP($B1046&amp;$C1046&amp;$D1046,Staqo!$A$3:$AJ$1048576,AO$1,0)</f>
        <v>0.213688</v>
      </c>
      <c r="AP1046" s="1" t="e">
        <f>VLOOKUP($B1046&amp;$C1046&amp;$D1046,HFE!$A$3:$AJ$1048576,AP$1,0)</f>
        <v>#REF!</v>
      </c>
      <c r="AQ1046" s="2" t="e">
        <f t="shared" si="570"/>
        <v>#REF!</v>
      </c>
      <c r="AR1046" s="1">
        <f>VLOOKUP($B1046&amp;$C1046&amp;$D1046,Staqo!$A$3:$AJ$1048576,AR$1,0)</f>
        <v>0.194263</v>
      </c>
      <c r="AS1046" s="1" t="e">
        <f>VLOOKUP($B1046&amp;$C1046&amp;$D1046,HFE!$A$3:$AJ$1048576,AS$1,0)</f>
        <v>#REF!</v>
      </c>
      <c r="AT1046" s="2" t="e">
        <f t="shared" si="571"/>
        <v>#REF!</v>
      </c>
      <c r="AU1046" s="1">
        <f>VLOOKUP($B1046&amp;$C1046&amp;$D1046,Staqo!$A$3:$AJ$1048576,AU$1,0)</f>
        <v>97.2</v>
      </c>
      <c r="AV1046" s="1">
        <f>VLOOKUP($B1046&amp;$C1046&amp;$D1046,HFE!$A$3:$AJ$1048576,AV$1,0)</f>
        <v>0</v>
      </c>
      <c r="AW1046" s="2">
        <f t="shared" si="572"/>
        <v>-97.2</v>
      </c>
      <c r="AX1046" s="4">
        <f>VLOOKUP($B1046&amp;$C1046&amp;$D1046,Staqo!$A$3:$AJ$1048576,AX$1,0)</f>
        <v>12</v>
      </c>
      <c r="AY1046" s="4">
        <f>VLOOKUP($B1046&amp;$C1046&amp;$D1046,HFE!$A$3:$AJ$1048576,AY$1,0)</f>
        <v>12</v>
      </c>
      <c r="AZ1046" s="5">
        <f t="shared" si="573"/>
        <v>0</v>
      </c>
      <c r="BA1046" s="1">
        <f>VLOOKUP($B1046&amp;$C1046&amp;$D1046,Staqo!$A$3:$AJ$1048576,BA$1,0)</f>
        <v>0</v>
      </c>
      <c r="BB1046" s="1">
        <f>VLOOKUP($B1046&amp;$C1046&amp;$D1046,HFE!$A$3:$AJ$1048576,BB$1,0)</f>
        <v>0</v>
      </c>
      <c r="BC1046" s="2">
        <f t="shared" si="574"/>
        <v>0</v>
      </c>
      <c r="BD1046" s="1">
        <f>VLOOKUP($B1046&amp;$C1046&amp;$D1046,Staqo!$A$3:$AJ$1048576,BD$1,0)</f>
        <v>0</v>
      </c>
      <c r="BE1046" s="1">
        <f>VLOOKUP($B1046&amp;$C1046&amp;$D1046,HFE!$A$3:$AJ$1048576,BE$1,0)</f>
        <v>0</v>
      </c>
      <c r="BF1046" s="2">
        <f t="shared" si="575"/>
        <v>0</v>
      </c>
      <c r="BG1046" s="1">
        <f>VLOOKUP($B1046&amp;$C1046&amp;$D1046,Staqo!$A$3:$AJ$1048576,BG$1,0)</f>
        <v>0</v>
      </c>
      <c r="BH1046" s="1">
        <f>VLOOKUP($B1046&amp;$C1046&amp;$D1046,HFE!$A$3:$AJ$1048576,BH$1,0)</f>
        <v>0</v>
      </c>
      <c r="BI1046" s="2">
        <f t="shared" si="576"/>
        <v>0</v>
      </c>
      <c r="BJ1046" s="1">
        <f>VLOOKUP($B1046&amp;$C1046&amp;$D1046,Staqo!$A$3:$AJ$1048576,BJ$1,0)</f>
        <v>0</v>
      </c>
      <c r="BK1046" s="1">
        <f>VLOOKUP($B1046&amp;$C1046&amp;$D1046,HFE!$A$3:$AJ$1048576,BK$1,0)</f>
        <v>0</v>
      </c>
      <c r="BL1046" s="2">
        <f t="shared" si="577"/>
        <v>0</v>
      </c>
      <c r="BM1046" s="1">
        <f>VLOOKUP($B1046&amp;$C1046&amp;$D1046,Staqo!$A$3:$AJ$1048576,BM$1,0)</f>
        <v>0</v>
      </c>
      <c r="BN1046" s="1">
        <f>VLOOKUP($B1046&amp;$C1046&amp;$D1046,HFE!$A$3:$AJ$1048576,BN$1,0)</f>
        <v>0</v>
      </c>
      <c r="BO1046" s="2">
        <f t="shared" si="578"/>
        <v>0</v>
      </c>
      <c r="BP1046" s="1">
        <f>VLOOKUP($B1046&amp;$C1046&amp;$D1046,Staqo!$A$3:$AJ$1048576,BP$1,0)</f>
        <v>0</v>
      </c>
      <c r="BQ1046" s="1">
        <f>VLOOKUP($B1046&amp;$C1046&amp;$D1046,HFE!$A$3:$AJ$1048576,BQ$1,0)</f>
        <v>0</v>
      </c>
      <c r="BR1046" s="2">
        <f t="shared" si="579"/>
        <v>0</v>
      </c>
      <c r="BS1046" s="1">
        <f>VLOOKUP($B1046&amp;$C1046&amp;$D1046,Staqo!$A$3:$AJ$1048576,BS$1,0)</f>
        <v>0</v>
      </c>
      <c r="BT1046" s="1">
        <f>VLOOKUP($B1046&amp;$C1046&amp;$D1046,HFE!$A$3:$AJ$1048576,BT$1,0)</f>
        <v>0</v>
      </c>
      <c r="BU1046" s="2">
        <f t="shared" si="580"/>
        <v>0</v>
      </c>
      <c r="BV1046" s="1">
        <f>VLOOKUP($B1046&amp;$C1046&amp;$D1046,Staqo!$A$3:$AJ$1048576,BV$1,0)</f>
        <v>0</v>
      </c>
      <c r="BW1046" s="1">
        <f>VLOOKUP($B1046&amp;$C1046&amp;$D1046,HFE!$A$3:$AJ$1048576,BW$1,0)</f>
        <v>0</v>
      </c>
      <c r="BX1046" s="2">
        <f t="shared" si="581"/>
        <v>0</v>
      </c>
      <c r="BY1046" s="1">
        <f>VLOOKUP($B1046&amp;$C1046&amp;$D1046,Staqo!$A$3:$AJ$1048576,BY$1,0)</f>
        <v>0</v>
      </c>
      <c r="BZ1046" s="1">
        <f>VLOOKUP($B1046&amp;$C1046&amp;$D1046,HFE!$A$3:$AJ$1048576,BZ$1,0)</f>
        <v>0</v>
      </c>
      <c r="CA1046" s="2">
        <f t="shared" si="582"/>
        <v>0</v>
      </c>
      <c r="CB1046" s="1">
        <f>VLOOKUP($B1046&amp;$C1046&amp;$D1046,Staqo!$A$3:$AJ$1048576,CB$1,0)</f>
        <v>0</v>
      </c>
      <c r="CC1046" s="1">
        <f>VLOOKUP($B1046&amp;$C1046&amp;$D1046,HFE!$A$3:$AJ$1048576,CC$1,0)</f>
        <v>0</v>
      </c>
      <c r="CD1046" s="2">
        <f t="shared" si="583"/>
        <v>0</v>
      </c>
      <c r="CE1046" s="1">
        <f>VLOOKUP($B1046&amp;$C1046&amp;$D1046,Staqo!$A$3:$AJ$1048576,CE$1,0)</f>
        <v>0</v>
      </c>
      <c r="CF1046" s="1">
        <f>VLOOKUP($B1046&amp;$C1046&amp;$D1046,HFE!$A$3:$AJ$1048576,CF$1,0)</f>
        <v>0</v>
      </c>
      <c r="CG1046" s="2">
        <f t="shared" si="584"/>
        <v>0</v>
      </c>
      <c r="CH1046" s="1">
        <f>VLOOKUP($B1046&amp;$C1046&amp;$D1046,Staqo!$A$3:$AJ$1048576,CH$1,0)</f>
        <v>0</v>
      </c>
      <c r="CI1046" s="1">
        <f>VLOOKUP($B1046&amp;$C1046&amp;$D1046,HFE!$A$3:$AJ$1048576,CI$1,0)</f>
        <v>0</v>
      </c>
      <c r="CJ1046" s="2">
        <f t="shared" si="585"/>
        <v>0</v>
      </c>
      <c r="CK1046" s="1">
        <f>VLOOKUP($B1046&amp;$C1046&amp;$D1046,Staqo!$A$3:$AJ$1048576,CK$1,0)</f>
        <v>0</v>
      </c>
      <c r="CL1046" s="1">
        <f>VLOOKUP($B1046&amp;$C1046&amp;$D1046,HFE!$A$3:$AJ$1048576,CL$1,0)</f>
        <v>0</v>
      </c>
      <c r="CM1046" s="2">
        <f t="shared" si="586"/>
        <v>0</v>
      </c>
      <c r="CN1046" s="1">
        <f>VLOOKUP($B1046&amp;$C1046&amp;$D1046,Staqo!$A$3:$AJ$1048576,CN$1,0)</f>
        <v>0</v>
      </c>
      <c r="CO1046" s="1">
        <f>VLOOKUP($B1046&amp;$C1046&amp;$D1046,HFE!$A$3:$AJ$1048576,CO$1,0)</f>
        <v>0</v>
      </c>
      <c r="CP1046" s="2">
        <f t="shared" si="587"/>
        <v>0</v>
      </c>
      <c r="CQ1046" s="1">
        <f>VLOOKUP($B1046&amp;$C1046&amp;$D1046,Staqo!$A$3:$AJ$1048576,CQ$1,0)</f>
        <v>0</v>
      </c>
      <c r="CR1046" s="1">
        <f>VLOOKUP($B1046&amp;$C1046&amp;$D1046,HFE!$A$3:$AJ$1048576,CR$1,0)</f>
        <v>0</v>
      </c>
      <c r="CS1046" s="2">
        <f t="shared" si="588"/>
        <v>0</v>
      </c>
      <c r="CT1046" s="1"/>
      <c r="CU1046" s="1"/>
      <c r="CV1046" s="2"/>
    </row>
    <row r="1047" hidden="1" spans="1:100">
      <c r="A1047" s="1" t="s">
        <v>95</v>
      </c>
      <c r="B1047" s="1" t="s">
        <v>96</v>
      </c>
      <c r="C1047" s="3">
        <v>44582</v>
      </c>
      <c r="D1047" s="1" t="s">
        <v>126</v>
      </c>
      <c r="E1047" s="1">
        <f>VLOOKUP($B1047&amp;$C1047&amp;$D1047,Staqo!$A$3:$AJ$1048576,E$1,0)</f>
        <v>5.31012</v>
      </c>
      <c r="F1047" s="1" t="e">
        <f>VLOOKUP($B1047&amp;$C1047&amp;$D1047,HFE!$A$3:$AJ$1048576,F$1,0)</f>
        <v>#REF!</v>
      </c>
      <c r="G1047" s="2" t="e">
        <f t="shared" si="558"/>
        <v>#REF!</v>
      </c>
      <c r="H1047" s="1">
        <f>VLOOKUP($B1047&amp;$C1047&amp;$D1047,Staqo!$A$3:$AJ$1048576,H$1,0)</f>
        <v>6.2975</v>
      </c>
      <c r="I1047" s="1" t="e">
        <f>VLOOKUP($B1047&amp;$C1047&amp;$D1047,HFE!$A$3:$AJ$1048576,I$1,0)</f>
        <v>#REF!</v>
      </c>
      <c r="J1047" s="2" t="e">
        <f t="shared" si="559"/>
        <v>#REF!</v>
      </c>
      <c r="K1047" s="1">
        <f>VLOOKUP($B1047&amp;$C1047&amp;$D1047,Staqo!$A$3:$AJ$1048576,K$1,0)</f>
        <v>6962.83</v>
      </c>
      <c r="L1047" s="1" t="e">
        <f>VLOOKUP($B1047&amp;$C1047&amp;$D1047,HFE!$A$3:$AJ$1048576,L$1,0)</f>
        <v>#REF!</v>
      </c>
      <c r="M1047" s="2" t="e">
        <f t="shared" si="560"/>
        <v>#REF!</v>
      </c>
      <c r="N1047" s="1">
        <f>VLOOKUP($B1047&amp;$C1047&amp;$D1047,Staqo!$A$3:$AJ$1048576,N$1,0)</f>
        <v>5260</v>
      </c>
      <c r="O1047" s="1">
        <f>VLOOKUP($B1047&amp;$C1047&amp;$D1047,HFE!$A$3:$AJ$1048576,O$1,0)</f>
        <v>0</v>
      </c>
      <c r="P1047" s="2">
        <f t="shared" si="561"/>
        <v>-5260</v>
      </c>
      <c r="Q1047" s="1">
        <f>VLOOKUP($B1047&amp;$C1047&amp;$D1047,Staqo!$A$3:$AJ$1048576,Q$1,0)</f>
        <v>5214.36</v>
      </c>
      <c r="R1047" s="1">
        <f>VLOOKUP($B1047&amp;$C1047&amp;$D1047,HFE!$A$3:$AJ$1048576,R$1,0)</f>
        <v>0</v>
      </c>
      <c r="S1047" s="2">
        <f t="shared" si="562"/>
        <v>-5214.36</v>
      </c>
      <c r="T1047" s="1">
        <f>VLOOKUP($B1047&amp;$C1047&amp;$D1047,Staqo!$A$3:$AJ$1048576,T$1,0)</f>
        <v>0.755439</v>
      </c>
      <c r="U1047" s="1" t="e">
        <f>VLOOKUP($B1047&amp;$C1047&amp;$D1047,HFE!$A$3:$AJ$1048576,U$1,0)</f>
        <v>#REF!</v>
      </c>
      <c r="V1047" s="2" t="e">
        <f t="shared" si="563"/>
        <v>#REF!</v>
      </c>
      <c r="W1047" s="1">
        <f>VLOOKUP($B1047&amp;$C1047&amp;$D1047,Staqo!$A$3:$AJ$1048576,W$1,0)</f>
        <v>0.748885</v>
      </c>
      <c r="X1047" s="1" t="e">
        <f>VLOOKUP($B1047&amp;$C1047&amp;$D1047,HFE!$A$3:$AJ$1048576,X$1,0)</f>
        <v>#REF!</v>
      </c>
      <c r="Y1047" s="2" t="e">
        <f t="shared" si="564"/>
        <v>#REF!</v>
      </c>
      <c r="Z1047" s="4">
        <f>VLOOKUP($B1047&amp;$C1047&amp;$D1047,Staqo!$A$3:$AJ$1048576,Z$1,0)</f>
        <v>100</v>
      </c>
      <c r="AA1047" s="4">
        <f>VLOOKUP($B1047&amp;$C1047&amp;$D1047,HFE!$A$3:$AJ$1048576,AA$1,0)</f>
        <v>0</v>
      </c>
      <c r="AB1047" s="5">
        <f t="shared" si="565"/>
        <v>-100</v>
      </c>
      <c r="AC1047" s="1">
        <f>VLOOKUP($B1047&amp;$C1047&amp;$D1047,Staqo!$A$3:$AJ$1048576,AC$1,0)</f>
        <v>100</v>
      </c>
      <c r="AD1047" s="1">
        <f>VLOOKUP($B1047&amp;$C1047&amp;$D1047,HFE!$A$3:$AJ$1048576,AD$1,0)*100</f>
        <v>100</v>
      </c>
      <c r="AE1047" s="2">
        <f t="shared" si="566"/>
        <v>0</v>
      </c>
      <c r="AF1047" s="1">
        <f>VLOOKUP($B1047&amp;$C1047&amp;$D1047,Staqo!$A$3:$AJ$1048576,AF$1,0)</f>
        <v>100</v>
      </c>
      <c r="AG1047" s="1">
        <f>VLOOKUP($B1047&amp;$C1047&amp;$D1047,HFE!$A$3:$AJ$1048576,AG$1,0)*100</f>
        <v>100</v>
      </c>
      <c r="AH1047" s="2">
        <f t="shared" si="567"/>
        <v>0</v>
      </c>
      <c r="AI1047" s="1">
        <f>VLOOKUP($B1047&amp;$C1047&amp;$D1047,Staqo!$A$3:$AJ$1048576,AI$1,0)</f>
        <v>0.218046</v>
      </c>
      <c r="AJ1047" s="1" t="e">
        <f>VLOOKUP($B1047&amp;$C1047&amp;$D1047,HFE!$A$3:$AJ$1048576,AJ$1,0)</f>
        <v>#REF!</v>
      </c>
      <c r="AK1047" s="2" t="e">
        <f t="shared" si="568"/>
        <v>#REF!</v>
      </c>
      <c r="AL1047" s="1">
        <f>VLOOKUP($B1047&amp;$C1047&amp;$D1047,Staqo!$A$3:$AJ$1048576,AL$1,0)</f>
        <v>0.198224</v>
      </c>
      <c r="AM1047" s="1" t="e">
        <f>VLOOKUP($B1047&amp;$C1047&amp;$D1047,HFE!$A$3:$AJ$1048576,AM$1,0)</f>
        <v>#REF!</v>
      </c>
      <c r="AN1047" s="2" t="e">
        <f t="shared" si="569"/>
        <v>#REF!</v>
      </c>
      <c r="AO1047" s="1">
        <f>VLOOKUP($B1047&amp;$C1047&amp;$D1047,Staqo!$A$3:$AJ$1048576,AO$1,0)</f>
        <v>0.216154</v>
      </c>
      <c r="AP1047" s="1" t="e">
        <f>VLOOKUP($B1047&amp;$C1047&amp;$D1047,HFE!$A$3:$AJ$1048576,AP$1,0)</f>
        <v>#REF!</v>
      </c>
      <c r="AQ1047" s="2" t="e">
        <f t="shared" si="570"/>
        <v>#REF!</v>
      </c>
      <c r="AR1047" s="1">
        <f>VLOOKUP($B1047&amp;$C1047&amp;$D1047,Staqo!$A$3:$AJ$1048576,AR$1,0)</f>
        <v>0.196504</v>
      </c>
      <c r="AS1047" s="1" t="e">
        <f>VLOOKUP($B1047&amp;$C1047&amp;$D1047,HFE!$A$3:$AJ$1048576,AS$1,0)</f>
        <v>#REF!</v>
      </c>
      <c r="AT1047" s="2" t="e">
        <f t="shared" si="571"/>
        <v>#REF!</v>
      </c>
      <c r="AU1047" s="1">
        <f>VLOOKUP($B1047&amp;$C1047&amp;$D1047,Staqo!$A$3:$AJ$1048576,AU$1,0)</f>
        <v>95.8645</v>
      </c>
      <c r="AV1047" s="1">
        <f>VLOOKUP($B1047&amp;$C1047&amp;$D1047,HFE!$A$3:$AJ$1048576,AV$1,0)</f>
        <v>0</v>
      </c>
      <c r="AW1047" s="2">
        <f t="shared" si="572"/>
        <v>-95.8645</v>
      </c>
      <c r="AX1047" s="4">
        <f>VLOOKUP($B1047&amp;$C1047&amp;$D1047,Staqo!$A$3:$AJ$1048576,AX$1,0)</f>
        <v>12</v>
      </c>
      <c r="AY1047" s="4">
        <f>VLOOKUP($B1047&amp;$C1047&amp;$D1047,HFE!$A$3:$AJ$1048576,AY$1,0)</f>
        <v>12</v>
      </c>
      <c r="AZ1047" s="5">
        <f t="shared" si="573"/>
        <v>0</v>
      </c>
      <c r="BA1047" s="1">
        <f>VLOOKUP($B1047&amp;$C1047&amp;$D1047,Staqo!$A$3:$AJ$1048576,BA$1,0)</f>
        <v>0</v>
      </c>
      <c r="BB1047" s="1">
        <f>VLOOKUP($B1047&amp;$C1047&amp;$D1047,HFE!$A$3:$AJ$1048576,BB$1,0)</f>
        <v>0</v>
      </c>
      <c r="BC1047" s="2">
        <f t="shared" si="574"/>
        <v>0</v>
      </c>
      <c r="BD1047" s="1">
        <f>VLOOKUP($B1047&amp;$C1047&amp;$D1047,Staqo!$A$3:$AJ$1048576,BD$1,0)</f>
        <v>0</v>
      </c>
      <c r="BE1047" s="1">
        <f>VLOOKUP($B1047&amp;$C1047&amp;$D1047,HFE!$A$3:$AJ$1048576,BE$1,0)</f>
        <v>0</v>
      </c>
      <c r="BF1047" s="2">
        <f t="shared" si="575"/>
        <v>0</v>
      </c>
      <c r="BG1047" s="1">
        <f>VLOOKUP($B1047&amp;$C1047&amp;$D1047,Staqo!$A$3:$AJ$1048576,BG$1,0)</f>
        <v>0</v>
      </c>
      <c r="BH1047" s="1">
        <f>VLOOKUP($B1047&amp;$C1047&amp;$D1047,HFE!$A$3:$AJ$1048576,BH$1,0)</f>
        <v>0</v>
      </c>
      <c r="BI1047" s="2">
        <f t="shared" si="576"/>
        <v>0</v>
      </c>
      <c r="BJ1047" s="1">
        <f>VLOOKUP($B1047&amp;$C1047&amp;$D1047,Staqo!$A$3:$AJ$1048576,BJ$1,0)</f>
        <v>0</v>
      </c>
      <c r="BK1047" s="1">
        <f>VLOOKUP($B1047&amp;$C1047&amp;$D1047,HFE!$A$3:$AJ$1048576,BK$1,0)</f>
        <v>0</v>
      </c>
      <c r="BL1047" s="2">
        <f t="shared" si="577"/>
        <v>0</v>
      </c>
      <c r="BM1047" s="1">
        <f>VLOOKUP($B1047&amp;$C1047&amp;$D1047,Staqo!$A$3:$AJ$1048576,BM$1,0)</f>
        <v>0</v>
      </c>
      <c r="BN1047" s="1">
        <f>VLOOKUP($B1047&amp;$C1047&amp;$D1047,HFE!$A$3:$AJ$1048576,BN$1,0)</f>
        <v>0</v>
      </c>
      <c r="BO1047" s="2">
        <f t="shared" si="578"/>
        <v>0</v>
      </c>
      <c r="BP1047" s="1">
        <f>VLOOKUP($B1047&amp;$C1047&amp;$D1047,Staqo!$A$3:$AJ$1048576,BP$1,0)</f>
        <v>0</v>
      </c>
      <c r="BQ1047" s="1">
        <f>VLOOKUP($B1047&amp;$C1047&amp;$D1047,HFE!$A$3:$AJ$1048576,BQ$1,0)</f>
        <v>0</v>
      </c>
      <c r="BR1047" s="2">
        <f t="shared" si="579"/>
        <v>0</v>
      </c>
      <c r="BS1047" s="1">
        <f>VLOOKUP($B1047&amp;$C1047&amp;$D1047,Staqo!$A$3:$AJ$1048576,BS$1,0)</f>
        <v>0</v>
      </c>
      <c r="BT1047" s="1">
        <f>VLOOKUP($B1047&amp;$C1047&amp;$D1047,HFE!$A$3:$AJ$1048576,BT$1,0)</f>
        <v>0</v>
      </c>
      <c r="BU1047" s="2">
        <f t="shared" si="580"/>
        <v>0</v>
      </c>
      <c r="BV1047" s="1">
        <f>VLOOKUP($B1047&amp;$C1047&amp;$D1047,Staqo!$A$3:$AJ$1048576,BV$1,0)</f>
        <v>0</v>
      </c>
      <c r="BW1047" s="1">
        <f>VLOOKUP($B1047&amp;$C1047&amp;$D1047,HFE!$A$3:$AJ$1048576,BW$1,0)</f>
        <v>0</v>
      </c>
      <c r="BX1047" s="2">
        <f t="shared" si="581"/>
        <v>0</v>
      </c>
      <c r="BY1047" s="1">
        <f>VLOOKUP($B1047&amp;$C1047&amp;$D1047,Staqo!$A$3:$AJ$1048576,BY$1,0)</f>
        <v>0</v>
      </c>
      <c r="BZ1047" s="1">
        <f>VLOOKUP($B1047&amp;$C1047&amp;$D1047,HFE!$A$3:$AJ$1048576,BZ$1,0)</f>
        <v>0</v>
      </c>
      <c r="CA1047" s="2">
        <f t="shared" si="582"/>
        <v>0</v>
      </c>
      <c r="CB1047" s="1">
        <f>VLOOKUP($B1047&amp;$C1047&amp;$D1047,Staqo!$A$3:$AJ$1048576,CB$1,0)</f>
        <v>0</v>
      </c>
      <c r="CC1047" s="1">
        <f>VLOOKUP($B1047&amp;$C1047&amp;$D1047,HFE!$A$3:$AJ$1048576,CC$1,0)</f>
        <v>0</v>
      </c>
      <c r="CD1047" s="2">
        <f t="shared" si="583"/>
        <v>0</v>
      </c>
      <c r="CE1047" s="1">
        <f>VLOOKUP($B1047&amp;$C1047&amp;$D1047,Staqo!$A$3:$AJ$1048576,CE$1,0)</f>
        <v>0</v>
      </c>
      <c r="CF1047" s="1">
        <f>VLOOKUP($B1047&amp;$C1047&amp;$D1047,HFE!$A$3:$AJ$1048576,CF$1,0)</f>
        <v>0</v>
      </c>
      <c r="CG1047" s="2">
        <f t="shared" si="584"/>
        <v>0</v>
      </c>
      <c r="CH1047" s="1">
        <f>VLOOKUP($B1047&amp;$C1047&amp;$D1047,Staqo!$A$3:$AJ$1048576,CH$1,0)</f>
        <v>0</v>
      </c>
      <c r="CI1047" s="1">
        <f>VLOOKUP($B1047&amp;$C1047&amp;$D1047,HFE!$A$3:$AJ$1048576,CI$1,0)</f>
        <v>0</v>
      </c>
      <c r="CJ1047" s="2">
        <f t="shared" si="585"/>
        <v>0</v>
      </c>
      <c r="CK1047" s="1">
        <f>VLOOKUP($B1047&amp;$C1047&amp;$D1047,Staqo!$A$3:$AJ$1048576,CK$1,0)</f>
        <v>0</v>
      </c>
      <c r="CL1047" s="1">
        <f>VLOOKUP($B1047&amp;$C1047&amp;$D1047,HFE!$A$3:$AJ$1048576,CL$1,0)</f>
        <v>0</v>
      </c>
      <c r="CM1047" s="2">
        <f t="shared" si="586"/>
        <v>0</v>
      </c>
      <c r="CN1047" s="1">
        <f>VLOOKUP($B1047&amp;$C1047&amp;$D1047,Staqo!$A$3:$AJ$1048576,CN$1,0)</f>
        <v>0</v>
      </c>
      <c r="CO1047" s="1">
        <f>VLOOKUP($B1047&amp;$C1047&amp;$D1047,HFE!$A$3:$AJ$1048576,CO$1,0)</f>
        <v>0</v>
      </c>
      <c r="CP1047" s="2">
        <f t="shared" si="587"/>
        <v>0</v>
      </c>
      <c r="CQ1047" s="1">
        <f>VLOOKUP($B1047&amp;$C1047&amp;$D1047,Staqo!$A$3:$AJ$1048576,CQ$1,0)</f>
        <v>0</v>
      </c>
      <c r="CR1047" s="1">
        <f>VLOOKUP($B1047&amp;$C1047&amp;$D1047,HFE!$A$3:$AJ$1048576,CR$1,0)</f>
        <v>0</v>
      </c>
      <c r="CS1047" s="2">
        <f t="shared" si="588"/>
        <v>0</v>
      </c>
      <c r="CT1047" s="1"/>
      <c r="CU1047" s="1"/>
      <c r="CV1047" s="2"/>
    </row>
    <row r="1048" hidden="1" spans="1:100">
      <c r="A1048" s="1" t="s">
        <v>95</v>
      </c>
      <c r="B1048" s="1" t="s">
        <v>96</v>
      </c>
      <c r="C1048" s="3">
        <v>44582</v>
      </c>
      <c r="D1048" s="1" t="s">
        <v>127</v>
      </c>
      <c r="E1048" s="1">
        <f>VLOOKUP($B1048&amp;$C1048&amp;$D1048,Staqo!$A$3:$AJ$1048576,E$1,0)</f>
        <v>5.31012</v>
      </c>
      <c r="F1048" s="1" t="e">
        <f>VLOOKUP($B1048&amp;$C1048&amp;$D1048,HFE!$A$3:$AJ$1048576,F$1,0)</f>
        <v>#REF!</v>
      </c>
      <c r="G1048" s="2" t="e">
        <f t="shared" si="558"/>
        <v>#REF!</v>
      </c>
      <c r="H1048" s="1">
        <f>VLOOKUP($B1048&amp;$C1048&amp;$D1048,Staqo!$A$3:$AJ$1048576,H$1,0)</f>
        <v>6.2975</v>
      </c>
      <c r="I1048" s="1" t="e">
        <f>VLOOKUP($B1048&amp;$C1048&amp;$D1048,HFE!$A$3:$AJ$1048576,I$1,0)</f>
        <v>#REF!</v>
      </c>
      <c r="J1048" s="2" t="e">
        <f t="shared" si="559"/>
        <v>#REF!</v>
      </c>
      <c r="K1048" s="1">
        <f>VLOOKUP($B1048&amp;$C1048&amp;$D1048,Staqo!$A$3:$AJ$1048576,K$1,0)</f>
        <v>6962.83</v>
      </c>
      <c r="L1048" s="1" t="e">
        <f>VLOOKUP($B1048&amp;$C1048&amp;$D1048,HFE!$A$3:$AJ$1048576,L$1,0)</f>
        <v>#REF!</v>
      </c>
      <c r="M1048" s="2" t="e">
        <f t="shared" si="560"/>
        <v>#REF!</v>
      </c>
      <c r="N1048" s="1">
        <f>VLOOKUP($B1048&amp;$C1048&amp;$D1048,Staqo!$A$3:$AJ$1048576,N$1,0)</f>
        <v>5120</v>
      </c>
      <c r="O1048" s="1">
        <f>VLOOKUP($B1048&amp;$C1048&amp;$D1048,HFE!$A$3:$AJ$1048576,O$1,0)</f>
        <v>0</v>
      </c>
      <c r="P1048" s="2">
        <f t="shared" si="561"/>
        <v>-5120</v>
      </c>
      <c r="Q1048" s="1">
        <f>VLOOKUP($B1048&amp;$C1048&amp;$D1048,Staqo!$A$3:$AJ$1048576,Q$1,0)</f>
        <v>5075.58</v>
      </c>
      <c r="R1048" s="1">
        <f>VLOOKUP($B1048&amp;$C1048&amp;$D1048,HFE!$A$3:$AJ$1048576,R$1,0)</f>
        <v>0</v>
      </c>
      <c r="S1048" s="2">
        <f t="shared" si="562"/>
        <v>-5075.58</v>
      </c>
      <c r="T1048" s="1">
        <f>VLOOKUP($B1048&amp;$C1048&amp;$D1048,Staqo!$A$3:$AJ$1048576,T$1,0)</f>
        <v>0.735333</v>
      </c>
      <c r="U1048" s="1" t="e">
        <f>VLOOKUP($B1048&amp;$C1048&amp;$D1048,HFE!$A$3:$AJ$1048576,U$1,0)</f>
        <v>#REF!</v>
      </c>
      <c r="V1048" s="2" t="e">
        <f t="shared" si="563"/>
        <v>#REF!</v>
      </c>
      <c r="W1048" s="1">
        <f>VLOOKUP($B1048&amp;$C1048&amp;$D1048,Staqo!$A$3:$AJ$1048576,W$1,0)</f>
        <v>0.728953</v>
      </c>
      <c r="X1048" s="1" t="e">
        <f>VLOOKUP($B1048&amp;$C1048&amp;$D1048,HFE!$A$3:$AJ$1048576,X$1,0)</f>
        <v>#REF!</v>
      </c>
      <c r="Y1048" s="2" t="e">
        <f t="shared" si="564"/>
        <v>#REF!</v>
      </c>
      <c r="Z1048" s="4">
        <f>VLOOKUP($B1048&amp;$C1048&amp;$D1048,Staqo!$A$3:$AJ$1048576,Z$1,0)</f>
        <v>100</v>
      </c>
      <c r="AA1048" s="4">
        <f>VLOOKUP($B1048&amp;$C1048&amp;$D1048,HFE!$A$3:$AJ$1048576,AA$1,0)</f>
        <v>0</v>
      </c>
      <c r="AB1048" s="5">
        <f t="shared" si="565"/>
        <v>-100</v>
      </c>
      <c r="AC1048" s="1">
        <f>VLOOKUP($B1048&amp;$C1048&amp;$D1048,Staqo!$A$3:$AJ$1048576,AC$1,0)</f>
        <v>100</v>
      </c>
      <c r="AD1048" s="1">
        <f>VLOOKUP($B1048&amp;$C1048&amp;$D1048,HFE!$A$3:$AJ$1048576,AD$1,0)*100</f>
        <v>100</v>
      </c>
      <c r="AE1048" s="2">
        <f t="shared" si="566"/>
        <v>0</v>
      </c>
      <c r="AF1048" s="1">
        <f>VLOOKUP($B1048&amp;$C1048&amp;$D1048,Staqo!$A$3:$AJ$1048576,AF$1,0)</f>
        <v>100</v>
      </c>
      <c r="AG1048" s="1">
        <f>VLOOKUP($B1048&amp;$C1048&amp;$D1048,HFE!$A$3:$AJ$1048576,AG$1,0)*100</f>
        <v>100</v>
      </c>
      <c r="AH1048" s="2">
        <f t="shared" si="567"/>
        <v>0</v>
      </c>
      <c r="AI1048" s="1">
        <f>VLOOKUP($B1048&amp;$C1048&amp;$D1048,Staqo!$A$3:$AJ$1048576,AI$1,0)</f>
        <v>0.212242</v>
      </c>
      <c r="AJ1048" s="1" t="e">
        <f>VLOOKUP($B1048&amp;$C1048&amp;$D1048,HFE!$A$3:$AJ$1048576,AJ$1,0)</f>
        <v>#REF!</v>
      </c>
      <c r="AK1048" s="2" t="e">
        <f t="shared" si="568"/>
        <v>#REF!</v>
      </c>
      <c r="AL1048" s="1">
        <f>VLOOKUP($B1048&amp;$C1048&amp;$D1048,Staqo!$A$3:$AJ$1048576,AL$1,0)</f>
        <v>0.192948</v>
      </c>
      <c r="AM1048" s="1" t="e">
        <f>VLOOKUP($B1048&amp;$C1048&amp;$D1048,HFE!$A$3:$AJ$1048576,AM$1,0)</f>
        <v>#REF!</v>
      </c>
      <c r="AN1048" s="2" t="e">
        <f t="shared" si="569"/>
        <v>#REF!</v>
      </c>
      <c r="AO1048" s="1">
        <f>VLOOKUP($B1048&amp;$C1048&amp;$D1048,Staqo!$A$3:$AJ$1048576,AO$1,0)</f>
        <v>0.210401</v>
      </c>
      <c r="AP1048" s="1" t="e">
        <f>VLOOKUP($B1048&amp;$C1048&amp;$D1048,HFE!$A$3:$AJ$1048576,AP$1,0)</f>
        <v>#REF!</v>
      </c>
      <c r="AQ1048" s="2" t="e">
        <f t="shared" si="570"/>
        <v>#REF!</v>
      </c>
      <c r="AR1048" s="1">
        <f>VLOOKUP($B1048&amp;$C1048&amp;$D1048,Staqo!$A$3:$AJ$1048576,AR$1,0)</f>
        <v>0.191274</v>
      </c>
      <c r="AS1048" s="1" t="e">
        <f>VLOOKUP($B1048&amp;$C1048&amp;$D1048,HFE!$A$3:$AJ$1048576,AS$1,0)</f>
        <v>#REF!</v>
      </c>
      <c r="AT1048" s="2" t="e">
        <f t="shared" si="571"/>
        <v>#REF!</v>
      </c>
      <c r="AU1048" s="1">
        <f>VLOOKUP($B1048&amp;$C1048&amp;$D1048,Staqo!$A$3:$AJ$1048576,AU$1,0)</f>
        <v>97.2499</v>
      </c>
      <c r="AV1048" s="1">
        <f>VLOOKUP($B1048&amp;$C1048&amp;$D1048,HFE!$A$3:$AJ$1048576,AV$1,0)</f>
        <v>0</v>
      </c>
      <c r="AW1048" s="2">
        <f t="shared" si="572"/>
        <v>-97.2499</v>
      </c>
      <c r="AX1048" s="4">
        <f>VLOOKUP($B1048&amp;$C1048&amp;$D1048,Staqo!$A$3:$AJ$1048576,AX$1,0)</f>
        <v>12</v>
      </c>
      <c r="AY1048" s="4">
        <f>VLOOKUP($B1048&amp;$C1048&amp;$D1048,HFE!$A$3:$AJ$1048576,AY$1,0)</f>
        <v>12</v>
      </c>
      <c r="AZ1048" s="5">
        <f t="shared" si="573"/>
        <v>0</v>
      </c>
      <c r="BA1048" s="1">
        <f>VLOOKUP($B1048&amp;$C1048&amp;$D1048,Staqo!$A$3:$AJ$1048576,BA$1,0)</f>
        <v>0</v>
      </c>
      <c r="BB1048" s="1">
        <f>VLOOKUP($B1048&amp;$C1048&amp;$D1048,HFE!$A$3:$AJ$1048576,BB$1,0)</f>
        <v>0</v>
      </c>
      <c r="BC1048" s="2">
        <f t="shared" si="574"/>
        <v>0</v>
      </c>
      <c r="BD1048" s="1">
        <f>VLOOKUP($B1048&amp;$C1048&amp;$D1048,Staqo!$A$3:$AJ$1048576,BD$1,0)</f>
        <v>0</v>
      </c>
      <c r="BE1048" s="1">
        <f>VLOOKUP($B1048&amp;$C1048&amp;$D1048,HFE!$A$3:$AJ$1048576,BE$1,0)</f>
        <v>0</v>
      </c>
      <c r="BF1048" s="2">
        <f t="shared" si="575"/>
        <v>0</v>
      </c>
      <c r="BG1048" s="1">
        <f>VLOOKUP($B1048&amp;$C1048&amp;$D1048,Staqo!$A$3:$AJ$1048576,BG$1,0)</f>
        <v>0</v>
      </c>
      <c r="BH1048" s="1">
        <f>VLOOKUP($B1048&amp;$C1048&amp;$D1048,HFE!$A$3:$AJ$1048576,BH$1,0)</f>
        <v>0</v>
      </c>
      <c r="BI1048" s="2">
        <f t="shared" si="576"/>
        <v>0</v>
      </c>
      <c r="BJ1048" s="1">
        <f>VLOOKUP($B1048&amp;$C1048&amp;$D1048,Staqo!$A$3:$AJ$1048576,BJ$1,0)</f>
        <v>0</v>
      </c>
      <c r="BK1048" s="1">
        <f>VLOOKUP($B1048&amp;$C1048&amp;$D1048,HFE!$A$3:$AJ$1048576,BK$1,0)</f>
        <v>0</v>
      </c>
      <c r="BL1048" s="2">
        <f t="shared" si="577"/>
        <v>0</v>
      </c>
      <c r="BM1048" s="1">
        <f>VLOOKUP($B1048&amp;$C1048&amp;$D1048,Staqo!$A$3:$AJ$1048576,BM$1,0)</f>
        <v>0</v>
      </c>
      <c r="BN1048" s="1">
        <f>VLOOKUP($B1048&amp;$C1048&amp;$D1048,HFE!$A$3:$AJ$1048576,BN$1,0)</f>
        <v>0</v>
      </c>
      <c r="BO1048" s="2">
        <f t="shared" si="578"/>
        <v>0</v>
      </c>
      <c r="BP1048" s="1">
        <f>VLOOKUP($B1048&amp;$C1048&amp;$D1048,Staqo!$A$3:$AJ$1048576,BP$1,0)</f>
        <v>0</v>
      </c>
      <c r="BQ1048" s="1">
        <f>VLOOKUP($B1048&amp;$C1048&amp;$D1048,HFE!$A$3:$AJ$1048576,BQ$1,0)</f>
        <v>0</v>
      </c>
      <c r="BR1048" s="2">
        <f t="shared" si="579"/>
        <v>0</v>
      </c>
      <c r="BS1048" s="1">
        <f>VLOOKUP($B1048&amp;$C1048&amp;$D1048,Staqo!$A$3:$AJ$1048576,BS$1,0)</f>
        <v>0</v>
      </c>
      <c r="BT1048" s="1">
        <f>VLOOKUP($B1048&amp;$C1048&amp;$D1048,HFE!$A$3:$AJ$1048576,BT$1,0)</f>
        <v>0</v>
      </c>
      <c r="BU1048" s="2">
        <f t="shared" si="580"/>
        <v>0</v>
      </c>
      <c r="BV1048" s="1">
        <f>VLOOKUP($B1048&amp;$C1048&amp;$D1048,Staqo!$A$3:$AJ$1048576,BV$1,0)</f>
        <v>0</v>
      </c>
      <c r="BW1048" s="1">
        <f>VLOOKUP($B1048&amp;$C1048&amp;$D1048,HFE!$A$3:$AJ$1048576,BW$1,0)</f>
        <v>0</v>
      </c>
      <c r="BX1048" s="2">
        <f t="shared" si="581"/>
        <v>0</v>
      </c>
      <c r="BY1048" s="1">
        <f>VLOOKUP($B1048&amp;$C1048&amp;$D1048,Staqo!$A$3:$AJ$1048576,BY$1,0)</f>
        <v>0</v>
      </c>
      <c r="BZ1048" s="1">
        <f>VLOOKUP($B1048&amp;$C1048&amp;$D1048,HFE!$A$3:$AJ$1048576,BZ$1,0)</f>
        <v>0</v>
      </c>
      <c r="CA1048" s="2">
        <f t="shared" si="582"/>
        <v>0</v>
      </c>
      <c r="CB1048" s="1">
        <f>VLOOKUP($B1048&amp;$C1048&amp;$D1048,Staqo!$A$3:$AJ$1048576,CB$1,0)</f>
        <v>0</v>
      </c>
      <c r="CC1048" s="1">
        <f>VLOOKUP($B1048&amp;$C1048&amp;$D1048,HFE!$A$3:$AJ$1048576,CC$1,0)</f>
        <v>0</v>
      </c>
      <c r="CD1048" s="2">
        <f t="shared" si="583"/>
        <v>0</v>
      </c>
      <c r="CE1048" s="1">
        <f>VLOOKUP($B1048&amp;$C1048&amp;$D1048,Staqo!$A$3:$AJ$1048576,CE$1,0)</f>
        <v>0</v>
      </c>
      <c r="CF1048" s="1">
        <f>VLOOKUP($B1048&amp;$C1048&amp;$D1048,HFE!$A$3:$AJ$1048576,CF$1,0)</f>
        <v>0</v>
      </c>
      <c r="CG1048" s="2">
        <f t="shared" si="584"/>
        <v>0</v>
      </c>
      <c r="CH1048" s="1">
        <f>VLOOKUP($B1048&amp;$C1048&amp;$D1048,Staqo!$A$3:$AJ$1048576,CH$1,0)</f>
        <v>0</v>
      </c>
      <c r="CI1048" s="1">
        <f>VLOOKUP($B1048&amp;$C1048&amp;$D1048,HFE!$A$3:$AJ$1048576,CI$1,0)</f>
        <v>0</v>
      </c>
      <c r="CJ1048" s="2">
        <f t="shared" si="585"/>
        <v>0</v>
      </c>
      <c r="CK1048" s="1">
        <f>VLOOKUP($B1048&amp;$C1048&amp;$D1048,Staqo!$A$3:$AJ$1048576,CK$1,0)</f>
        <v>0</v>
      </c>
      <c r="CL1048" s="1">
        <f>VLOOKUP($B1048&amp;$C1048&amp;$D1048,HFE!$A$3:$AJ$1048576,CL$1,0)</f>
        <v>0</v>
      </c>
      <c r="CM1048" s="2">
        <f t="shared" si="586"/>
        <v>0</v>
      </c>
      <c r="CN1048" s="1">
        <f>VLOOKUP($B1048&amp;$C1048&amp;$D1048,Staqo!$A$3:$AJ$1048576,CN$1,0)</f>
        <v>0</v>
      </c>
      <c r="CO1048" s="1">
        <f>VLOOKUP($B1048&amp;$C1048&amp;$D1048,HFE!$A$3:$AJ$1048576,CO$1,0)</f>
        <v>0</v>
      </c>
      <c r="CP1048" s="2">
        <f t="shared" si="587"/>
        <v>0</v>
      </c>
      <c r="CQ1048" s="1">
        <f>VLOOKUP($B1048&amp;$C1048&amp;$D1048,Staqo!$A$3:$AJ$1048576,CQ$1,0)</f>
        <v>0</v>
      </c>
      <c r="CR1048" s="1">
        <f>VLOOKUP($B1048&amp;$C1048&amp;$D1048,HFE!$A$3:$AJ$1048576,CR$1,0)</f>
        <v>0</v>
      </c>
      <c r="CS1048" s="2">
        <f t="shared" si="588"/>
        <v>0</v>
      </c>
      <c r="CT1048" s="1"/>
      <c r="CU1048" s="1"/>
      <c r="CV1048" s="2"/>
    </row>
    <row r="1049" hidden="1" spans="1:100">
      <c r="A1049" s="1" t="s">
        <v>95</v>
      </c>
      <c r="B1049" s="1" t="s">
        <v>96</v>
      </c>
      <c r="C1049" s="3">
        <v>44582</v>
      </c>
      <c r="D1049" s="1" t="s">
        <v>128</v>
      </c>
      <c r="E1049" s="1">
        <f>VLOOKUP($B1049&amp;$C1049&amp;$D1049,Staqo!$A$3:$AJ$1048576,E$1,0)</f>
        <v>5.31012</v>
      </c>
      <c r="F1049" s="1" t="e">
        <f>VLOOKUP($B1049&amp;$C1049&amp;$D1049,HFE!$A$3:$AJ$1048576,F$1,0)</f>
        <v>#REF!</v>
      </c>
      <c r="G1049" s="2" t="e">
        <f t="shared" si="558"/>
        <v>#REF!</v>
      </c>
      <c r="H1049" s="1">
        <f>VLOOKUP($B1049&amp;$C1049&amp;$D1049,Staqo!$A$3:$AJ$1048576,H$1,0)</f>
        <v>6.2975</v>
      </c>
      <c r="I1049" s="1" t="e">
        <f>VLOOKUP($B1049&amp;$C1049&amp;$D1049,HFE!$A$3:$AJ$1048576,I$1,0)</f>
        <v>#REF!</v>
      </c>
      <c r="J1049" s="2" t="e">
        <f t="shared" si="559"/>
        <v>#REF!</v>
      </c>
      <c r="K1049" s="1">
        <f>VLOOKUP($B1049&amp;$C1049&amp;$D1049,Staqo!$A$3:$AJ$1048576,K$1,0)</f>
        <v>6962.83</v>
      </c>
      <c r="L1049" s="1" t="e">
        <f>VLOOKUP($B1049&amp;$C1049&amp;$D1049,HFE!$A$3:$AJ$1048576,L$1,0)</f>
        <v>#REF!</v>
      </c>
      <c r="M1049" s="2" t="e">
        <f t="shared" si="560"/>
        <v>#REF!</v>
      </c>
      <c r="N1049" s="1">
        <f>VLOOKUP($B1049&amp;$C1049&amp;$D1049,Staqo!$A$3:$AJ$1048576,N$1,0)</f>
        <v>5150</v>
      </c>
      <c r="O1049" s="1">
        <f>VLOOKUP($B1049&amp;$C1049&amp;$D1049,HFE!$A$3:$AJ$1048576,O$1,0)</f>
        <v>0</v>
      </c>
      <c r="P1049" s="2">
        <f t="shared" si="561"/>
        <v>-5150</v>
      </c>
      <c r="Q1049" s="1">
        <f>VLOOKUP($B1049&amp;$C1049&amp;$D1049,Staqo!$A$3:$AJ$1048576,Q$1,0)</f>
        <v>5105.32</v>
      </c>
      <c r="R1049" s="1">
        <f>VLOOKUP($B1049&amp;$C1049&amp;$D1049,HFE!$A$3:$AJ$1048576,R$1,0)</f>
        <v>0</v>
      </c>
      <c r="S1049" s="2">
        <f t="shared" si="562"/>
        <v>-5105.32</v>
      </c>
      <c r="T1049" s="1">
        <f>VLOOKUP($B1049&amp;$C1049&amp;$D1049,Staqo!$A$3:$AJ$1048576,T$1,0)</f>
        <v>0.739641</v>
      </c>
      <c r="U1049" s="1" t="e">
        <f>VLOOKUP($B1049&amp;$C1049&amp;$D1049,HFE!$A$3:$AJ$1048576,U$1,0)</f>
        <v>#REF!</v>
      </c>
      <c r="V1049" s="2" t="e">
        <f t="shared" si="563"/>
        <v>#REF!</v>
      </c>
      <c r="W1049" s="1">
        <f>VLOOKUP($B1049&amp;$C1049&amp;$D1049,Staqo!$A$3:$AJ$1048576,W$1,0)</f>
        <v>0.733224</v>
      </c>
      <c r="X1049" s="1" t="e">
        <f>VLOOKUP($B1049&amp;$C1049&amp;$D1049,HFE!$A$3:$AJ$1048576,X$1,0)</f>
        <v>#REF!</v>
      </c>
      <c r="Y1049" s="2" t="e">
        <f t="shared" si="564"/>
        <v>#REF!</v>
      </c>
      <c r="Z1049" s="4">
        <f>VLOOKUP($B1049&amp;$C1049&amp;$D1049,Staqo!$A$3:$AJ$1048576,Z$1,0)</f>
        <v>100</v>
      </c>
      <c r="AA1049" s="4">
        <f>VLOOKUP($B1049&amp;$C1049&amp;$D1049,HFE!$A$3:$AJ$1048576,AA$1,0)</f>
        <v>0</v>
      </c>
      <c r="AB1049" s="5">
        <f t="shared" si="565"/>
        <v>-100</v>
      </c>
      <c r="AC1049" s="1">
        <f>VLOOKUP($B1049&amp;$C1049&amp;$D1049,Staqo!$A$3:$AJ$1048576,AC$1,0)</f>
        <v>100</v>
      </c>
      <c r="AD1049" s="1">
        <f>VLOOKUP($B1049&amp;$C1049&amp;$D1049,HFE!$A$3:$AJ$1048576,AD$1,0)*100</f>
        <v>100</v>
      </c>
      <c r="AE1049" s="2">
        <f t="shared" si="566"/>
        <v>0</v>
      </c>
      <c r="AF1049" s="1">
        <f>VLOOKUP($B1049&amp;$C1049&amp;$D1049,Staqo!$A$3:$AJ$1048576,AF$1,0)</f>
        <v>100</v>
      </c>
      <c r="AG1049" s="1">
        <f>VLOOKUP($B1049&amp;$C1049&amp;$D1049,HFE!$A$3:$AJ$1048576,AG$1,0)*100</f>
        <v>100</v>
      </c>
      <c r="AH1049" s="2">
        <f t="shared" si="567"/>
        <v>0</v>
      </c>
      <c r="AI1049" s="1">
        <f>VLOOKUP($B1049&amp;$C1049&amp;$D1049,Staqo!$A$3:$AJ$1048576,AI$1,0)</f>
        <v>0.213486</v>
      </c>
      <c r="AJ1049" s="1" t="e">
        <f>VLOOKUP($B1049&amp;$C1049&amp;$D1049,HFE!$A$3:$AJ$1048576,AJ$1,0)</f>
        <v>#REF!</v>
      </c>
      <c r="AK1049" s="2" t="e">
        <f t="shared" si="568"/>
        <v>#REF!</v>
      </c>
      <c r="AL1049" s="1">
        <f>VLOOKUP($B1049&amp;$C1049&amp;$D1049,Staqo!$A$3:$AJ$1048576,AL$1,0)</f>
        <v>0.194079</v>
      </c>
      <c r="AM1049" s="1" t="e">
        <f>VLOOKUP($B1049&amp;$C1049&amp;$D1049,HFE!$A$3:$AJ$1048576,AM$1,0)</f>
        <v>#REF!</v>
      </c>
      <c r="AN1049" s="2" t="e">
        <f t="shared" si="569"/>
        <v>#REF!</v>
      </c>
      <c r="AO1049" s="1">
        <f>VLOOKUP($B1049&amp;$C1049&amp;$D1049,Staqo!$A$3:$AJ$1048576,AO$1,0)</f>
        <v>0.211634</v>
      </c>
      <c r="AP1049" s="1" t="e">
        <f>VLOOKUP($B1049&amp;$C1049&amp;$D1049,HFE!$A$3:$AJ$1048576,AP$1,0)</f>
        <v>#REF!</v>
      </c>
      <c r="AQ1049" s="2" t="e">
        <f t="shared" si="570"/>
        <v>#REF!</v>
      </c>
      <c r="AR1049" s="1">
        <f>VLOOKUP($B1049&amp;$C1049&amp;$D1049,Staqo!$A$3:$AJ$1048576,AR$1,0)</f>
        <v>0.192395</v>
      </c>
      <c r="AS1049" s="1" t="e">
        <f>VLOOKUP($B1049&amp;$C1049&amp;$D1049,HFE!$A$3:$AJ$1048576,AS$1,0)</f>
        <v>#REF!</v>
      </c>
      <c r="AT1049" s="2" t="e">
        <f t="shared" si="571"/>
        <v>#REF!</v>
      </c>
      <c r="AU1049" s="1">
        <f>VLOOKUP($B1049&amp;$C1049&amp;$D1049,Staqo!$A$3:$AJ$1048576,AU$1,0)</f>
        <v>96.3595</v>
      </c>
      <c r="AV1049" s="1">
        <f>VLOOKUP($B1049&amp;$C1049&amp;$D1049,HFE!$A$3:$AJ$1048576,AV$1,0)</f>
        <v>0</v>
      </c>
      <c r="AW1049" s="2">
        <f t="shared" si="572"/>
        <v>-96.3595</v>
      </c>
      <c r="AX1049" s="4">
        <f>VLOOKUP($B1049&amp;$C1049&amp;$D1049,Staqo!$A$3:$AJ$1048576,AX$1,0)</f>
        <v>12</v>
      </c>
      <c r="AY1049" s="4">
        <f>VLOOKUP($B1049&amp;$C1049&amp;$D1049,HFE!$A$3:$AJ$1048576,AY$1,0)</f>
        <v>12</v>
      </c>
      <c r="AZ1049" s="5">
        <f t="shared" si="573"/>
        <v>0</v>
      </c>
      <c r="BA1049" s="1">
        <f>VLOOKUP($B1049&amp;$C1049&amp;$D1049,Staqo!$A$3:$AJ$1048576,BA$1,0)</f>
        <v>0</v>
      </c>
      <c r="BB1049" s="1">
        <f>VLOOKUP($B1049&amp;$C1049&amp;$D1049,HFE!$A$3:$AJ$1048576,BB$1,0)</f>
        <v>0</v>
      </c>
      <c r="BC1049" s="2">
        <f t="shared" si="574"/>
        <v>0</v>
      </c>
      <c r="BD1049" s="1">
        <f>VLOOKUP($B1049&amp;$C1049&amp;$D1049,Staqo!$A$3:$AJ$1048576,BD$1,0)</f>
        <v>0</v>
      </c>
      <c r="BE1049" s="1">
        <f>VLOOKUP($B1049&amp;$C1049&amp;$D1049,HFE!$A$3:$AJ$1048576,BE$1,0)</f>
        <v>0</v>
      </c>
      <c r="BF1049" s="2">
        <f t="shared" si="575"/>
        <v>0</v>
      </c>
      <c r="BG1049" s="1">
        <f>VLOOKUP($B1049&amp;$C1049&amp;$D1049,Staqo!$A$3:$AJ$1048576,BG$1,0)</f>
        <v>0</v>
      </c>
      <c r="BH1049" s="1">
        <f>VLOOKUP($B1049&amp;$C1049&amp;$D1049,HFE!$A$3:$AJ$1048576,BH$1,0)</f>
        <v>0</v>
      </c>
      <c r="BI1049" s="2">
        <f t="shared" si="576"/>
        <v>0</v>
      </c>
      <c r="BJ1049" s="1">
        <f>VLOOKUP($B1049&amp;$C1049&amp;$D1049,Staqo!$A$3:$AJ$1048576,BJ$1,0)</f>
        <v>0</v>
      </c>
      <c r="BK1049" s="1">
        <f>VLOOKUP($B1049&amp;$C1049&amp;$D1049,HFE!$A$3:$AJ$1048576,BK$1,0)</f>
        <v>0</v>
      </c>
      <c r="BL1049" s="2">
        <f t="shared" si="577"/>
        <v>0</v>
      </c>
      <c r="BM1049" s="1">
        <f>VLOOKUP($B1049&amp;$C1049&amp;$D1049,Staqo!$A$3:$AJ$1048576,BM$1,0)</f>
        <v>0</v>
      </c>
      <c r="BN1049" s="1">
        <f>VLOOKUP($B1049&amp;$C1049&amp;$D1049,HFE!$A$3:$AJ$1048576,BN$1,0)</f>
        <v>0</v>
      </c>
      <c r="BO1049" s="2">
        <f t="shared" si="578"/>
        <v>0</v>
      </c>
      <c r="BP1049" s="1">
        <f>VLOOKUP($B1049&amp;$C1049&amp;$D1049,Staqo!$A$3:$AJ$1048576,BP$1,0)</f>
        <v>0</v>
      </c>
      <c r="BQ1049" s="1">
        <f>VLOOKUP($B1049&amp;$C1049&amp;$D1049,HFE!$A$3:$AJ$1048576,BQ$1,0)</f>
        <v>0</v>
      </c>
      <c r="BR1049" s="2">
        <f t="shared" si="579"/>
        <v>0</v>
      </c>
      <c r="BS1049" s="1">
        <f>VLOOKUP($B1049&amp;$C1049&amp;$D1049,Staqo!$A$3:$AJ$1048576,BS$1,0)</f>
        <v>0</v>
      </c>
      <c r="BT1049" s="1">
        <f>VLOOKUP($B1049&amp;$C1049&amp;$D1049,HFE!$A$3:$AJ$1048576,BT$1,0)</f>
        <v>0</v>
      </c>
      <c r="BU1049" s="2">
        <f t="shared" si="580"/>
        <v>0</v>
      </c>
      <c r="BV1049" s="1">
        <f>VLOOKUP($B1049&amp;$C1049&amp;$D1049,Staqo!$A$3:$AJ$1048576,BV$1,0)</f>
        <v>0</v>
      </c>
      <c r="BW1049" s="1">
        <f>VLOOKUP($B1049&amp;$C1049&amp;$D1049,HFE!$A$3:$AJ$1048576,BW$1,0)</f>
        <v>0</v>
      </c>
      <c r="BX1049" s="2">
        <f t="shared" si="581"/>
        <v>0</v>
      </c>
      <c r="BY1049" s="1">
        <f>VLOOKUP($B1049&amp;$C1049&amp;$D1049,Staqo!$A$3:$AJ$1048576,BY$1,0)</f>
        <v>0</v>
      </c>
      <c r="BZ1049" s="1">
        <f>VLOOKUP($B1049&amp;$C1049&amp;$D1049,HFE!$A$3:$AJ$1048576,BZ$1,0)</f>
        <v>0</v>
      </c>
      <c r="CA1049" s="2">
        <f t="shared" si="582"/>
        <v>0</v>
      </c>
      <c r="CB1049" s="1">
        <f>VLOOKUP($B1049&amp;$C1049&amp;$D1049,Staqo!$A$3:$AJ$1048576,CB$1,0)</f>
        <v>0</v>
      </c>
      <c r="CC1049" s="1">
        <f>VLOOKUP($B1049&amp;$C1049&amp;$D1049,HFE!$A$3:$AJ$1048576,CC$1,0)</f>
        <v>0</v>
      </c>
      <c r="CD1049" s="2">
        <f t="shared" si="583"/>
        <v>0</v>
      </c>
      <c r="CE1049" s="1">
        <f>VLOOKUP($B1049&amp;$C1049&amp;$D1049,Staqo!$A$3:$AJ$1048576,CE$1,0)</f>
        <v>0</v>
      </c>
      <c r="CF1049" s="1">
        <f>VLOOKUP($B1049&amp;$C1049&amp;$D1049,HFE!$A$3:$AJ$1048576,CF$1,0)</f>
        <v>0</v>
      </c>
      <c r="CG1049" s="2">
        <f t="shared" si="584"/>
        <v>0</v>
      </c>
      <c r="CH1049" s="1">
        <f>VLOOKUP($B1049&amp;$C1049&amp;$D1049,Staqo!$A$3:$AJ$1048576,CH$1,0)</f>
        <v>0</v>
      </c>
      <c r="CI1049" s="1">
        <f>VLOOKUP($B1049&amp;$C1049&amp;$D1049,HFE!$A$3:$AJ$1048576,CI$1,0)</f>
        <v>0</v>
      </c>
      <c r="CJ1049" s="2">
        <f t="shared" si="585"/>
        <v>0</v>
      </c>
      <c r="CK1049" s="1">
        <f>VLOOKUP($B1049&amp;$C1049&amp;$D1049,Staqo!$A$3:$AJ$1048576,CK$1,0)</f>
        <v>0</v>
      </c>
      <c r="CL1049" s="1">
        <f>VLOOKUP($B1049&amp;$C1049&amp;$D1049,HFE!$A$3:$AJ$1048576,CL$1,0)</f>
        <v>0</v>
      </c>
      <c r="CM1049" s="2">
        <f t="shared" si="586"/>
        <v>0</v>
      </c>
      <c r="CN1049" s="1">
        <f>VLOOKUP($B1049&amp;$C1049&amp;$D1049,Staqo!$A$3:$AJ$1048576,CN$1,0)</f>
        <v>0</v>
      </c>
      <c r="CO1049" s="1">
        <f>VLOOKUP($B1049&amp;$C1049&amp;$D1049,HFE!$A$3:$AJ$1048576,CO$1,0)</f>
        <v>0</v>
      </c>
      <c r="CP1049" s="2">
        <f t="shared" si="587"/>
        <v>0</v>
      </c>
      <c r="CQ1049" s="1">
        <f>VLOOKUP($B1049&amp;$C1049&amp;$D1049,Staqo!$A$3:$AJ$1048576,CQ$1,0)</f>
        <v>0</v>
      </c>
      <c r="CR1049" s="1">
        <f>VLOOKUP($B1049&amp;$C1049&amp;$D1049,HFE!$A$3:$AJ$1048576,CR$1,0)</f>
        <v>0</v>
      </c>
      <c r="CS1049" s="2">
        <f t="shared" si="588"/>
        <v>0</v>
      </c>
      <c r="CT1049" s="1"/>
      <c r="CU1049" s="1"/>
      <c r="CV1049" s="2"/>
    </row>
    <row r="1050" hidden="1" spans="1:100">
      <c r="A1050" s="1" t="s">
        <v>95</v>
      </c>
      <c r="B1050" s="1" t="s">
        <v>96</v>
      </c>
      <c r="C1050" s="3">
        <v>44582</v>
      </c>
      <c r="D1050" s="1" t="s">
        <v>129</v>
      </c>
      <c r="E1050" s="1">
        <f>VLOOKUP($B1050&amp;$C1050&amp;$D1050,Staqo!$A$3:$AJ$1048576,E$1,0)</f>
        <v>5.31012</v>
      </c>
      <c r="F1050" s="1" t="e">
        <f>VLOOKUP($B1050&amp;$C1050&amp;$D1050,HFE!$A$3:$AJ$1048576,F$1,0)</f>
        <v>#REF!</v>
      </c>
      <c r="G1050" s="2" t="e">
        <f t="shared" si="558"/>
        <v>#REF!</v>
      </c>
      <c r="H1050" s="1">
        <f>VLOOKUP($B1050&amp;$C1050&amp;$D1050,Staqo!$A$3:$AJ$1048576,H$1,0)</f>
        <v>6.2975</v>
      </c>
      <c r="I1050" s="1" t="e">
        <f>VLOOKUP($B1050&amp;$C1050&amp;$D1050,HFE!$A$3:$AJ$1048576,I$1,0)</f>
        <v>#REF!</v>
      </c>
      <c r="J1050" s="2" t="e">
        <f t="shared" si="559"/>
        <v>#REF!</v>
      </c>
      <c r="K1050" s="1">
        <f>VLOOKUP($B1050&amp;$C1050&amp;$D1050,Staqo!$A$3:$AJ$1048576,K$1,0)</f>
        <v>6962.83</v>
      </c>
      <c r="L1050" s="1" t="e">
        <f>VLOOKUP($B1050&amp;$C1050&amp;$D1050,HFE!$A$3:$AJ$1048576,L$1,0)</f>
        <v>#REF!</v>
      </c>
      <c r="M1050" s="2" t="e">
        <f t="shared" si="560"/>
        <v>#REF!</v>
      </c>
      <c r="N1050" s="1">
        <f>VLOOKUP($B1050&amp;$C1050&amp;$D1050,Staqo!$A$3:$AJ$1048576,N$1,0)</f>
        <v>5090</v>
      </c>
      <c r="O1050" s="1">
        <f>VLOOKUP($B1050&amp;$C1050&amp;$D1050,HFE!$A$3:$AJ$1048576,O$1,0)</f>
        <v>0</v>
      </c>
      <c r="P1050" s="2">
        <f t="shared" si="561"/>
        <v>-5090</v>
      </c>
      <c r="Q1050" s="1">
        <f>VLOOKUP($B1050&amp;$C1050&amp;$D1050,Staqo!$A$3:$AJ$1048576,Q$1,0)</f>
        <v>5045.84</v>
      </c>
      <c r="R1050" s="1">
        <f>VLOOKUP($B1050&amp;$C1050&amp;$D1050,HFE!$A$3:$AJ$1048576,R$1,0)</f>
        <v>0</v>
      </c>
      <c r="S1050" s="2">
        <f t="shared" si="562"/>
        <v>-5045.84</v>
      </c>
      <c r="T1050" s="1">
        <f>VLOOKUP($B1050&amp;$C1050&amp;$D1050,Staqo!$A$3:$AJ$1048576,T$1,0)</f>
        <v>0.731024</v>
      </c>
      <c r="U1050" s="1" t="e">
        <f>VLOOKUP($B1050&amp;$C1050&amp;$D1050,HFE!$A$3:$AJ$1048576,U$1,0)</f>
        <v>#REF!</v>
      </c>
      <c r="V1050" s="2" t="e">
        <f t="shared" si="563"/>
        <v>#REF!</v>
      </c>
      <c r="W1050" s="1">
        <f>VLOOKUP($B1050&amp;$C1050&amp;$D1050,Staqo!$A$3:$AJ$1048576,W$1,0)</f>
        <v>0.724681</v>
      </c>
      <c r="X1050" s="1" t="e">
        <f>VLOOKUP($B1050&amp;$C1050&amp;$D1050,HFE!$A$3:$AJ$1048576,X$1,0)</f>
        <v>#REF!</v>
      </c>
      <c r="Y1050" s="2" t="e">
        <f t="shared" si="564"/>
        <v>#REF!</v>
      </c>
      <c r="Z1050" s="4">
        <f>VLOOKUP($B1050&amp;$C1050&amp;$D1050,Staqo!$A$3:$AJ$1048576,Z$1,0)</f>
        <v>100</v>
      </c>
      <c r="AA1050" s="4">
        <f>VLOOKUP($B1050&amp;$C1050&amp;$D1050,HFE!$A$3:$AJ$1048576,AA$1,0)</f>
        <v>0</v>
      </c>
      <c r="AB1050" s="5">
        <f t="shared" si="565"/>
        <v>-100</v>
      </c>
      <c r="AC1050" s="1">
        <f>VLOOKUP($B1050&amp;$C1050&amp;$D1050,Staqo!$A$3:$AJ$1048576,AC$1,0)</f>
        <v>100</v>
      </c>
      <c r="AD1050" s="1">
        <f>VLOOKUP($B1050&amp;$C1050&amp;$D1050,HFE!$A$3:$AJ$1048576,AD$1,0)*100</f>
        <v>100</v>
      </c>
      <c r="AE1050" s="2">
        <f t="shared" si="566"/>
        <v>0</v>
      </c>
      <c r="AF1050" s="1">
        <f>VLOOKUP($B1050&amp;$C1050&amp;$D1050,Staqo!$A$3:$AJ$1048576,AF$1,0)</f>
        <v>100</v>
      </c>
      <c r="AG1050" s="1">
        <f>VLOOKUP($B1050&amp;$C1050&amp;$D1050,HFE!$A$3:$AJ$1048576,AG$1,0)*100</f>
        <v>100</v>
      </c>
      <c r="AH1050" s="2">
        <f t="shared" si="567"/>
        <v>0</v>
      </c>
      <c r="AI1050" s="1">
        <f>VLOOKUP($B1050&amp;$C1050&amp;$D1050,Staqo!$A$3:$AJ$1048576,AI$1,0)</f>
        <v>0.210999</v>
      </c>
      <c r="AJ1050" s="1" t="e">
        <f>VLOOKUP($B1050&amp;$C1050&amp;$D1050,HFE!$A$3:$AJ$1048576,AJ$1,0)</f>
        <v>#REF!</v>
      </c>
      <c r="AK1050" s="2" t="e">
        <f t="shared" si="568"/>
        <v>#REF!</v>
      </c>
      <c r="AL1050" s="1">
        <f>VLOOKUP($B1050&amp;$C1050&amp;$D1050,Staqo!$A$3:$AJ$1048576,AL$1,0)</f>
        <v>0.191818</v>
      </c>
      <c r="AM1050" s="1" t="e">
        <f>VLOOKUP($B1050&amp;$C1050&amp;$D1050,HFE!$A$3:$AJ$1048576,AM$1,0)</f>
        <v>#REF!</v>
      </c>
      <c r="AN1050" s="2" t="e">
        <f t="shared" si="569"/>
        <v>#REF!</v>
      </c>
      <c r="AO1050" s="1">
        <f>VLOOKUP($B1050&amp;$C1050&amp;$D1050,Staqo!$A$3:$AJ$1048576,AO$1,0)</f>
        <v>0.209168</v>
      </c>
      <c r="AP1050" s="1" t="e">
        <f>VLOOKUP($B1050&amp;$C1050&amp;$D1050,HFE!$A$3:$AJ$1048576,AP$1,0)</f>
        <v>#REF!</v>
      </c>
      <c r="AQ1050" s="2" t="e">
        <f t="shared" si="570"/>
        <v>#REF!</v>
      </c>
      <c r="AR1050" s="1">
        <f>VLOOKUP($B1050&amp;$C1050&amp;$D1050,Staqo!$A$3:$AJ$1048576,AR$1,0)</f>
        <v>0.190153</v>
      </c>
      <c r="AS1050" s="1" t="e">
        <f>VLOOKUP($B1050&amp;$C1050&amp;$D1050,HFE!$A$3:$AJ$1048576,AS$1,0)</f>
        <v>#REF!</v>
      </c>
      <c r="AT1050" s="2" t="e">
        <f t="shared" si="571"/>
        <v>#REF!</v>
      </c>
      <c r="AU1050" s="1">
        <f>VLOOKUP($B1050&amp;$C1050&amp;$D1050,Staqo!$A$3:$AJ$1048576,AU$1,0)</f>
        <v>96.8626</v>
      </c>
      <c r="AV1050" s="1">
        <f>VLOOKUP($B1050&amp;$C1050&amp;$D1050,HFE!$A$3:$AJ$1048576,AV$1,0)</f>
        <v>0</v>
      </c>
      <c r="AW1050" s="2">
        <f t="shared" si="572"/>
        <v>-96.8626</v>
      </c>
      <c r="AX1050" s="4">
        <f>VLOOKUP($B1050&amp;$C1050&amp;$D1050,Staqo!$A$3:$AJ$1048576,AX$1,0)</f>
        <v>12</v>
      </c>
      <c r="AY1050" s="4">
        <f>VLOOKUP($B1050&amp;$C1050&amp;$D1050,HFE!$A$3:$AJ$1048576,AY$1,0)</f>
        <v>12</v>
      </c>
      <c r="AZ1050" s="5">
        <f t="shared" si="573"/>
        <v>0</v>
      </c>
      <c r="BA1050" s="1">
        <f>VLOOKUP($B1050&amp;$C1050&amp;$D1050,Staqo!$A$3:$AJ$1048576,BA$1,0)</f>
        <v>0</v>
      </c>
      <c r="BB1050" s="1">
        <f>VLOOKUP($B1050&amp;$C1050&amp;$D1050,HFE!$A$3:$AJ$1048576,BB$1,0)</f>
        <v>0</v>
      </c>
      <c r="BC1050" s="2">
        <f t="shared" si="574"/>
        <v>0</v>
      </c>
      <c r="BD1050" s="1">
        <f>VLOOKUP($B1050&amp;$C1050&amp;$D1050,Staqo!$A$3:$AJ$1048576,BD$1,0)</f>
        <v>0</v>
      </c>
      <c r="BE1050" s="1">
        <f>VLOOKUP($B1050&amp;$C1050&amp;$D1050,HFE!$A$3:$AJ$1048576,BE$1,0)</f>
        <v>0</v>
      </c>
      <c r="BF1050" s="2">
        <f t="shared" si="575"/>
        <v>0</v>
      </c>
      <c r="BG1050" s="1">
        <f>VLOOKUP($B1050&amp;$C1050&amp;$D1050,Staqo!$A$3:$AJ$1048576,BG$1,0)</f>
        <v>0</v>
      </c>
      <c r="BH1050" s="1">
        <f>VLOOKUP($B1050&amp;$C1050&amp;$D1050,HFE!$A$3:$AJ$1048576,BH$1,0)</f>
        <v>0</v>
      </c>
      <c r="BI1050" s="2">
        <f t="shared" si="576"/>
        <v>0</v>
      </c>
      <c r="BJ1050" s="1">
        <f>VLOOKUP($B1050&amp;$C1050&amp;$D1050,Staqo!$A$3:$AJ$1048576,BJ$1,0)</f>
        <v>0</v>
      </c>
      <c r="BK1050" s="1">
        <f>VLOOKUP($B1050&amp;$C1050&amp;$D1050,HFE!$A$3:$AJ$1048576,BK$1,0)</f>
        <v>0</v>
      </c>
      <c r="BL1050" s="2">
        <f t="shared" si="577"/>
        <v>0</v>
      </c>
      <c r="BM1050" s="1">
        <f>VLOOKUP($B1050&amp;$C1050&amp;$D1050,Staqo!$A$3:$AJ$1048576,BM$1,0)</f>
        <v>0</v>
      </c>
      <c r="BN1050" s="1">
        <f>VLOOKUP($B1050&amp;$C1050&amp;$D1050,HFE!$A$3:$AJ$1048576,BN$1,0)</f>
        <v>0</v>
      </c>
      <c r="BO1050" s="2">
        <f t="shared" si="578"/>
        <v>0</v>
      </c>
      <c r="BP1050" s="1">
        <f>VLOOKUP($B1050&amp;$C1050&amp;$D1050,Staqo!$A$3:$AJ$1048576,BP$1,0)</f>
        <v>0</v>
      </c>
      <c r="BQ1050" s="1">
        <f>VLOOKUP($B1050&amp;$C1050&amp;$D1050,HFE!$A$3:$AJ$1048576,BQ$1,0)</f>
        <v>0</v>
      </c>
      <c r="BR1050" s="2">
        <f t="shared" si="579"/>
        <v>0</v>
      </c>
      <c r="BS1050" s="1">
        <f>VLOOKUP($B1050&amp;$C1050&amp;$D1050,Staqo!$A$3:$AJ$1048576,BS$1,0)</f>
        <v>0</v>
      </c>
      <c r="BT1050" s="1">
        <f>VLOOKUP($B1050&amp;$C1050&amp;$D1050,HFE!$A$3:$AJ$1048576,BT$1,0)</f>
        <v>0</v>
      </c>
      <c r="BU1050" s="2">
        <f t="shared" si="580"/>
        <v>0</v>
      </c>
      <c r="BV1050" s="1">
        <f>VLOOKUP($B1050&amp;$C1050&amp;$D1050,Staqo!$A$3:$AJ$1048576,BV$1,0)</f>
        <v>0</v>
      </c>
      <c r="BW1050" s="1">
        <f>VLOOKUP($B1050&amp;$C1050&amp;$D1050,HFE!$A$3:$AJ$1048576,BW$1,0)</f>
        <v>0</v>
      </c>
      <c r="BX1050" s="2">
        <f t="shared" si="581"/>
        <v>0</v>
      </c>
      <c r="BY1050" s="1">
        <f>VLOOKUP($B1050&amp;$C1050&amp;$D1050,Staqo!$A$3:$AJ$1048576,BY$1,0)</f>
        <v>0</v>
      </c>
      <c r="BZ1050" s="1">
        <f>VLOOKUP($B1050&amp;$C1050&amp;$D1050,HFE!$A$3:$AJ$1048576,BZ$1,0)</f>
        <v>0</v>
      </c>
      <c r="CA1050" s="2">
        <f t="shared" si="582"/>
        <v>0</v>
      </c>
      <c r="CB1050" s="1">
        <f>VLOOKUP($B1050&amp;$C1050&amp;$D1050,Staqo!$A$3:$AJ$1048576,CB$1,0)</f>
        <v>0</v>
      </c>
      <c r="CC1050" s="1">
        <f>VLOOKUP($B1050&amp;$C1050&amp;$D1050,HFE!$A$3:$AJ$1048576,CC$1,0)</f>
        <v>0</v>
      </c>
      <c r="CD1050" s="2">
        <f t="shared" si="583"/>
        <v>0</v>
      </c>
      <c r="CE1050" s="1">
        <f>VLOOKUP($B1050&amp;$C1050&amp;$D1050,Staqo!$A$3:$AJ$1048576,CE$1,0)</f>
        <v>0</v>
      </c>
      <c r="CF1050" s="1">
        <f>VLOOKUP($B1050&amp;$C1050&amp;$D1050,HFE!$A$3:$AJ$1048576,CF$1,0)</f>
        <v>0</v>
      </c>
      <c r="CG1050" s="2">
        <f t="shared" si="584"/>
        <v>0</v>
      </c>
      <c r="CH1050" s="1">
        <f>VLOOKUP($B1050&amp;$C1050&amp;$D1050,Staqo!$A$3:$AJ$1048576,CH$1,0)</f>
        <v>0</v>
      </c>
      <c r="CI1050" s="1">
        <f>VLOOKUP($B1050&amp;$C1050&amp;$D1050,HFE!$A$3:$AJ$1048576,CI$1,0)</f>
        <v>0</v>
      </c>
      <c r="CJ1050" s="2">
        <f t="shared" si="585"/>
        <v>0</v>
      </c>
      <c r="CK1050" s="1">
        <f>VLOOKUP($B1050&amp;$C1050&amp;$D1050,Staqo!$A$3:$AJ$1048576,CK$1,0)</f>
        <v>0</v>
      </c>
      <c r="CL1050" s="1">
        <f>VLOOKUP($B1050&amp;$C1050&amp;$D1050,HFE!$A$3:$AJ$1048576,CL$1,0)</f>
        <v>0</v>
      </c>
      <c r="CM1050" s="2">
        <f t="shared" si="586"/>
        <v>0</v>
      </c>
      <c r="CN1050" s="1">
        <f>VLOOKUP($B1050&amp;$C1050&amp;$D1050,Staqo!$A$3:$AJ$1048576,CN$1,0)</f>
        <v>0</v>
      </c>
      <c r="CO1050" s="1">
        <f>VLOOKUP($B1050&amp;$C1050&amp;$D1050,HFE!$A$3:$AJ$1048576,CO$1,0)</f>
        <v>0</v>
      </c>
      <c r="CP1050" s="2">
        <f t="shared" si="587"/>
        <v>0</v>
      </c>
      <c r="CQ1050" s="1">
        <f>VLOOKUP($B1050&amp;$C1050&amp;$D1050,Staqo!$A$3:$AJ$1048576,CQ$1,0)</f>
        <v>0</v>
      </c>
      <c r="CR1050" s="1">
        <f>VLOOKUP($B1050&amp;$C1050&amp;$D1050,HFE!$A$3:$AJ$1048576,CR$1,0)</f>
        <v>0</v>
      </c>
      <c r="CS1050" s="2">
        <f t="shared" si="588"/>
        <v>0</v>
      </c>
      <c r="CT1050" s="1"/>
      <c r="CU1050" s="1"/>
      <c r="CV1050" s="2"/>
    </row>
    <row r="1051" hidden="1" spans="1:100">
      <c r="A1051" s="1" t="s">
        <v>95</v>
      </c>
      <c r="B1051" s="1" t="s">
        <v>96</v>
      </c>
      <c r="C1051" s="3">
        <v>44582</v>
      </c>
      <c r="D1051" s="1" t="s">
        <v>130</v>
      </c>
      <c r="E1051" s="1">
        <f>VLOOKUP($B1051&amp;$C1051&amp;$D1051,Staqo!$A$3:$AJ$1048576,E$1,0)</f>
        <v>5.31012</v>
      </c>
      <c r="F1051" s="1" t="e">
        <f>VLOOKUP($B1051&amp;$C1051&amp;$D1051,HFE!$A$3:$AJ$1048576,F$1,0)</f>
        <v>#REF!</v>
      </c>
      <c r="G1051" s="2" t="e">
        <f t="shared" si="558"/>
        <v>#REF!</v>
      </c>
      <c r="H1051" s="1">
        <f>VLOOKUP($B1051&amp;$C1051&amp;$D1051,Staqo!$A$3:$AJ$1048576,H$1,0)</f>
        <v>6.2975</v>
      </c>
      <c r="I1051" s="1" t="e">
        <f>VLOOKUP($B1051&amp;$C1051&amp;$D1051,HFE!$A$3:$AJ$1048576,I$1,0)</f>
        <v>#REF!</v>
      </c>
      <c r="J1051" s="2" t="e">
        <f t="shared" si="559"/>
        <v>#REF!</v>
      </c>
      <c r="K1051" s="1">
        <f>VLOOKUP($B1051&amp;$C1051&amp;$D1051,Staqo!$A$3:$AJ$1048576,K$1,0)</f>
        <v>6962.83</v>
      </c>
      <c r="L1051" s="1" t="e">
        <f>VLOOKUP($B1051&amp;$C1051&amp;$D1051,HFE!$A$3:$AJ$1048576,L$1,0)</f>
        <v>#REF!</v>
      </c>
      <c r="M1051" s="2" t="e">
        <f t="shared" si="560"/>
        <v>#REF!</v>
      </c>
      <c r="N1051" s="1">
        <f>VLOOKUP($B1051&amp;$C1051&amp;$D1051,Staqo!$A$3:$AJ$1048576,N$1,0)</f>
        <v>5450</v>
      </c>
      <c r="O1051" s="1">
        <f>VLOOKUP($B1051&amp;$C1051&amp;$D1051,HFE!$A$3:$AJ$1048576,O$1,0)</f>
        <v>0</v>
      </c>
      <c r="P1051" s="2">
        <f t="shared" si="561"/>
        <v>-5450</v>
      </c>
      <c r="Q1051" s="1">
        <f>VLOOKUP($B1051&amp;$C1051&amp;$D1051,Staqo!$A$3:$AJ$1048576,Q$1,0)</f>
        <v>5402.71</v>
      </c>
      <c r="R1051" s="1">
        <f>VLOOKUP($B1051&amp;$C1051&amp;$D1051,HFE!$A$3:$AJ$1048576,R$1,0)</f>
        <v>0</v>
      </c>
      <c r="S1051" s="2">
        <f t="shared" si="562"/>
        <v>-5402.71</v>
      </c>
      <c r="T1051" s="1">
        <f>VLOOKUP($B1051&amp;$C1051&amp;$D1051,Staqo!$A$3:$AJ$1048576,T$1,0)</f>
        <v>0.782727</v>
      </c>
      <c r="U1051" s="1" t="e">
        <f>VLOOKUP($B1051&amp;$C1051&amp;$D1051,HFE!$A$3:$AJ$1048576,U$1,0)</f>
        <v>#REF!</v>
      </c>
      <c r="V1051" s="2" t="e">
        <f t="shared" si="563"/>
        <v>#REF!</v>
      </c>
      <c r="W1051" s="1">
        <f>VLOOKUP($B1051&amp;$C1051&amp;$D1051,Staqo!$A$3:$AJ$1048576,W$1,0)</f>
        <v>0.775936</v>
      </c>
      <c r="X1051" s="1" t="e">
        <f>VLOOKUP($B1051&amp;$C1051&amp;$D1051,HFE!$A$3:$AJ$1048576,X$1,0)</f>
        <v>#REF!</v>
      </c>
      <c r="Y1051" s="2" t="e">
        <f t="shared" si="564"/>
        <v>#REF!</v>
      </c>
      <c r="Z1051" s="4">
        <f>VLOOKUP($B1051&amp;$C1051&amp;$D1051,Staqo!$A$3:$AJ$1048576,Z$1,0)</f>
        <v>100</v>
      </c>
      <c r="AA1051" s="4">
        <f>VLOOKUP($B1051&amp;$C1051&amp;$D1051,HFE!$A$3:$AJ$1048576,AA$1,0)</f>
        <v>0</v>
      </c>
      <c r="AB1051" s="5">
        <f t="shared" si="565"/>
        <v>-100</v>
      </c>
      <c r="AC1051" s="1">
        <f>VLOOKUP($B1051&amp;$C1051&amp;$D1051,Staqo!$A$3:$AJ$1048576,AC$1,0)</f>
        <v>100</v>
      </c>
      <c r="AD1051" s="1">
        <f>VLOOKUP($B1051&amp;$C1051&amp;$D1051,HFE!$A$3:$AJ$1048576,AD$1,0)*100</f>
        <v>100</v>
      </c>
      <c r="AE1051" s="2">
        <f t="shared" si="566"/>
        <v>0</v>
      </c>
      <c r="AF1051" s="1">
        <f>VLOOKUP($B1051&amp;$C1051&amp;$D1051,Staqo!$A$3:$AJ$1048576,AF$1,0)</f>
        <v>100</v>
      </c>
      <c r="AG1051" s="1">
        <f>VLOOKUP($B1051&amp;$C1051&amp;$D1051,HFE!$A$3:$AJ$1048576,AG$1,0)*100</f>
        <v>100</v>
      </c>
      <c r="AH1051" s="2">
        <f t="shared" si="567"/>
        <v>0</v>
      </c>
      <c r="AI1051" s="1">
        <f>VLOOKUP($B1051&amp;$C1051&amp;$D1051,Staqo!$A$3:$AJ$1048576,AI$1,0)</f>
        <v>0.225922</v>
      </c>
      <c r="AJ1051" s="1" t="e">
        <f>VLOOKUP($B1051&amp;$C1051&amp;$D1051,HFE!$A$3:$AJ$1048576,AJ$1,0)</f>
        <v>#REF!</v>
      </c>
      <c r="AK1051" s="2" t="e">
        <f t="shared" si="568"/>
        <v>#REF!</v>
      </c>
      <c r="AL1051" s="1">
        <f>VLOOKUP($B1051&amp;$C1051&amp;$D1051,Staqo!$A$3:$AJ$1048576,AL$1,0)</f>
        <v>0.205384</v>
      </c>
      <c r="AM1051" s="1" t="e">
        <f>VLOOKUP($B1051&amp;$C1051&amp;$D1051,HFE!$A$3:$AJ$1048576,AM$1,0)</f>
        <v>#REF!</v>
      </c>
      <c r="AN1051" s="2" t="e">
        <f t="shared" si="569"/>
        <v>#REF!</v>
      </c>
      <c r="AO1051" s="1">
        <f>VLOOKUP($B1051&amp;$C1051&amp;$D1051,Staqo!$A$3:$AJ$1048576,AO$1,0)</f>
        <v>0.223962</v>
      </c>
      <c r="AP1051" s="1" t="e">
        <f>VLOOKUP($B1051&amp;$C1051&amp;$D1051,HFE!$A$3:$AJ$1048576,AP$1,0)</f>
        <v>#REF!</v>
      </c>
      <c r="AQ1051" s="2" t="e">
        <f t="shared" si="570"/>
        <v>#REF!</v>
      </c>
      <c r="AR1051" s="1">
        <f>VLOOKUP($B1051&amp;$C1051&amp;$D1051,Staqo!$A$3:$AJ$1048576,AR$1,0)</f>
        <v>0.203602</v>
      </c>
      <c r="AS1051" s="1" t="e">
        <f>VLOOKUP($B1051&amp;$C1051&amp;$D1051,HFE!$A$3:$AJ$1048576,AS$1,0)</f>
        <v>#REF!</v>
      </c>
      <c r="AT1051" s="2" t="e">
        <f t="shared" si="571"/>
        <v>#REF!</v>
      </c>
      <c r="AU1051" s="1">
        <f>VLOOKUP($B1051&amp;$C1051&amp;$D1051,Staqo!$A$3:$AJ$1048576,AU$1,0)</f>
        <v>97.8269</v>
      </c>
      <c r="AV1051" s="1">
        <f>VLOOKUP($B1051&amp;$C1051&amp;$D1051,HFE!$A$3:$AJ$1048576,AV$1,0)</f>
        <v>0</v>
      </c>
      <c r="AW1051" s="2">
        <f t="shared" si="572"/>
        <v>-97.8269</v>
      </c>
      <c r="AX1051" s="4">
        <f>VLOOKUP($B1051&amp;$C1051&amp;$D1051,Staqo!$A$3:$AJ$1048576,AX$1,0)</f>
        <v>12</v>
      </c>
      <c r="AY1051" s="4">
        <f>VLOOKUP($B1051&amp;$C1051&amp;$D1051,HFE!$A$3:$AJ$1048576,AY$1,0)</f>
        <v>12</v>
      </c>
      <c r="AZ1051" s="5">
        <f t="shared" si="573"/>
        <v>0</v>
      </c>
      <c r="BA1051" s="1">
        <f>VLOOKUP($B1051&amp;$C1051&amp;$D1051,Staqo!$A$3:$AJ$1048576,BA$1,0)</f>
        <v>0</v>
      </c>
      <c r="BB1051" s="1">
        <f>VLOOKUP($B1051&amp;$C1051&amp;$D1051,HFE!$A$3:$AJ$1048576,BB$1,0)</f>
        <v>0</v>
      </c>
      <c r="BC1051" s="2">
        <f t="shared" si="574"/>
        <v>0</v>
      </c>
      <c r="BD1051" s="1">
        <f>VLOOKUP($B1051&amp;$C1051&amp;$D1051,Staqo!$A$3:$AJ$1048576,BD$1,0)</f>
        <v>0</v>
      </c>
      <c r="BE1051" s="1">
        <f>VLOOKUP($B1051&amp;$C1051&amp;$D1051,HFE!$A$3:$AJ$1048576,BE$1,0)</f>
        <v>0</v>
      </c>
      <c r="BF1051" s="2">
        <f t="shared" si="575"/>
        <v>0</v>
      </c>
      <c r="BG1051" s="1">
        <f>VLOOKUP($B1051&amp;$C1051&amp;$D1051,Staqo!$A$3:$AJ$1048576,BG$1,0)</f>
        <v>0</v>
      </c>
      <c r="BH1051" s="1">
        <f>VLOOKUP($B1051&amp;$C1051&amp;$D1051,HFE!$A$3:$AJ$1048576,BH$1,0)</f>
        <v>0</v>
      </c>
      <c r="BI1051" s="2">
        <f t="shared" si="576"/>
        <v>0</v>
      </c>
      <c r="BJ1051" s="1">
        <f>VLOOKUP($B1051&amp;$C1051&amp;$D1051,Staqo!$A$3:$AJ$1048576,BJ$1,0)</f>
        <v>0</v>
      </c>
      <c r="BK1051" s="1">
        <f>VLOOKUP($B1051&amp;$C1051&amp;$D1051,HFE!$A$3:$AJ$1048576,BK$1,0)</f>
        <v>0</v>
      </c>
      <c r="BL1051" s="2">
        <f t="shared" si="577"/>
        <v>0</v>
      </c>
      <c r="BM1051" s="1">
        <f>VLOOKUP($B1051&amp;$C1051&amp;$D1051,Staqo!$A$3:$AJ$1048576,BM$1,0)</f>
        <v>0</v>
      </c>
      <c r="BN1051" s="1">
        <f>VLOOKUP($B1051&amp;$C1051&amp;$D1051,HFE!$A$3:$AJ$1048576,BN$1,0)</f>
        <v>0</v>
      </c>
      <c r="BO1051" s="2">
        <f t="shared" si="578"/>
        <v>0</v>
      </c>
      <c r="BP1051" s="1">
        <f>VLOOKUP($B1051&amp;$C1051&amp;$D1051,Staqo!$A$3:$AJ$1048576,BP$1,0)</f>
        <v>0</v>
      </c>
      <c r="BQ1051" s="1">
        <f>VLOOKUP($B1051&amp;$C1051&amp;$D1051,HFE!$A$3:$AJ$1048576,BQ$1,0)</f>
        <v>0</v>
      </c>
      <c r="BR1051" s="2">
        <f t="shared" si="579"/>
        <v>0</v>
      </c>
      <c r="BS1051" s="1">
        <f>VLOOKUP($B1051&amp;$C1051&amp;$D1051,Staqo!$A$3:$AJ$1048576,BS$1,0)</f>
        <v>0</v>
      </c>
      <c r="BT1051" s="1">
        <f>VLOOKUP($B1051&amp;$C1051&amp;$D1051,HFE!$A$3:$AJ$1048576,BT$1,0)</f>
        <v>0</v>
      </c>
      <c r="BU1051" s="2">
        <f t="shared" si="580"/>
        <v>0</v>
      </c>
      <c r="BV1051" s="1">
        <f>VLOOKUP($B1051&amp;$C1051&amp;$D1051,Staqo!$A$3:$AJ$1048576,BV$1,0)</f>
        <v>0</v>
      </c>
      <c r="BW1051" s="1">
        <f>VLOOKUP($B1051&amp;$C1051&amp;$D1051,HFE!$A$3:$AJ$1048576,BW$1,0)</f>
        <v>0</v>
      </c>
      <c r="BX1051" s="2">
        <f t="shared" si="581"/>
        <v>0</v>
      </c>
      <c r="BY1051" s="1">
        <f>VLOOKUP($B1051&amp;$C1051&amp;$D1051,Staqo!$A$3:$AJ$1048576,BY$1,0)</f>
        <v>0</v>
      </c>
      <c r="BZ1051" s="1">
        <f>VLOOKUP($B1051&amp;$C1051&amp;$D1051,HFE!$A$3:$AJ$1048576,BZ$1,0)</f>
        <v>0</v>
      </c>
      <c r="CA1051" s="2">
        <f t="shared" si="582"/>
        <v>0</v>
      </c>
      <c r="CB1051" s="1">
        <f>VLOOKUP($B1051&amp;$C1051&amp;$D1051,Staqo!$A$3:$AJ$1048576,CB$1,0)</f>
        <v>0</v>
      </c>
      <c r="CC1051" s="1">
        <f>VLOOKUP($B1051&amp;$C1051&amp;$D1051,HFE!$A$3:$AJ$1048576,CC$1,0)</f>
        <v>0</v>
      </c>
      <c r="CD1051" s="2">
        <f t="shared" si="583"/>
        <v>0</v>
      </c>
      <c r="CE1051" s="1">
        <f>VLOOKUP($B1051&amp;$C1051&amp;$D1051,Staqo!$A$3:$AJ$1048576,CE$1,0)</f>
        <v>0</v>
      </c>
      <c r="CF1051" s="1">
        <f>VLOOKUP($B1051&amp;$C1051&amp;$D1051,HFE!$A$3:$AJ$1048576,CF$1,0)</f>
        <v>0</v>
      </c>
      <c r="CG1051" s="2">
        <f t="shared" si="584"/>
        <v>0</v>
      </c>
      <c r="CH1051" s="1">
        <f>VLOOKUP($B1051&amp;$C1051&amp;$D1051,Staqo!$A$3:$AJ$1048576,CH$1,0)</f>
        <v>0</v>
      </c>
      <c r="CI1051" s="1">
        <f>VLOOKUP($B1051&amp;$C1051&amp;$D1051,HFE!$A$3:$AJ$1048576,CI$1,0)</f>
        <v>0</v>
      </c>
      <c r="CJ1051" s="2">
        <f t="shared" si="585"/>
        <v>0</v>
      </c>
      <c r="CK1051" s="1">
        <f>VLOOKUP($B1051&amp;$C1051&amp;$D1051,Staqo!$A$3:$AJ$1048576,CK$1,0)</f>
        <v>0</v>
      </c>
      <c r="CL1051" s="1">
        <f>VLOOKUP($B1051&amp;$C1051&amp;$D1051,HFE!$A$3:$AJ$1048576,CL$1,0)</f>
        <v>0</v>
      </c>
      <c r="CM1051" s="2">
        <f t="shared" si="586"/>
        <v>0</v>
      </c>
      <c r="CN1051" s="1">
        <f>VLOOKUP($B1051&amp;$C1051&amp;$D1051,Staqo!$A$3:$AJ$1048576,CN$1,0)</f>
        <v>0</v>
      </c>
      <c r="CO1051" s="1">
        <f>VLOOKUP($B1051&amp;$C1051&amp;$D1051,HFE!$A$3:$AJ$1048576,CO$1,0)</f>
        <v>0</v>
      </c>
      <c r="CP1051" s="2">
        <f t="shared" si="587"/>
        <v>0</v>
      </c>
      <c r="CQ1051" s="1">
        <f>VLOOKUP($B1051&amp;$C1051&amp;$D1051,Staqo!$A$3:$AJ$1048576,CQ$1,0)</f>
        <v>0</v>
      </c>
      <c r="CR1051" s="1">
        <f>VLOOKUP($B1051&amp;$C1051&amp;$D1051,HFE!$A$3:$AJ$1048576,CR$1,0)</f>
        <v>0</v>
      </c>
      <c r="CS1051" s="2">
        <f t="shared" si="588"/>
        <v>0</v>
      </c>
      <c r="CT1051" s="1"/>
      <c r="CU1051" s="1"/>
      <c r="CV1051" s="2"/>
    </row>
    <row r="1052" hidden="1" spans="1:100">
      <c r="A1052" s="1" t="s">
        <v>95</v>
      </c>
      <c r="B1052" s="1" t="s">
        <v>96</v>
      </c>
      <c r="C1052" s="3">
        <v>44582</v>
      </c>
      <c r="D1052" s="1" t="s">
        <v>131</v>
      </c>
      <c r="E1052" s="1">
        <f>VLOOKUP($B1052&amp;$C1052&amp;$D1052,Staqo!$A$3:$AJ$1048576,E$1,0)</f>
        <v>5.31012</v>
      </c>
      <c r="F1052" s="1" t="e">
        <f>VLOOKUP($B1052&amp;$C1052&amp;$D1052,HFE!$A$3:$AJ$1048576,F$1,0)</f>
        <v>#REF!</v>
      </c>
      <c r="G1052" s="2" t="e">
        <f t="shared" si="558"/>
        <v>#REF!</v>
      </c>
      <c r="H1052" s="1">
        <f>VLOOKUP($B1052&amp;$C1052&amp;$D1052,Staqo!$A$3:$AJ$1048576,H$1,0)</f>
        <v>6.2975</v>
      </c>
      <c r="I1052" s="1" t="e">
        <f>VLOOKUP($B1052&amp;$C1052&amp;$D1052,HFE!$A$3:$AJ$1048576,I$1,0)</f>
        <v>#REF!</v>
      </c>
      <c r="J1052" s="2" t="e">
        <f t="shared" si="559"/>
        <v>#REF!</v>
      </c>
      <c r="K1052" s="1">
        <f>VLOOKUP($B1052&amp;$C1052&amp;$D1052,Staqo!$A$3:$AJ$1048576,K$1,0)</f>
        <v>6962.83</v>
      </c>
      <c r="L1052" s="1" t="e">
        <f>VLOOKUP($B1052&amp;$C1052&amp;$D1052,HFE!$A$3:$AJ$1048576,L$1,0)</f>
        <v>#REF!</v>
      </c>
      <c r="M1052" s="2" t="e">
        <f t="shared" si="560"/>
        <v>#REF!</v>
      </c>
      <c r="N1052" s="1">
        <f>VLOOKUP($B1052&amp;$C1052&amp;$D1052,Staqo!$A$3:$AJ$1048576,N$1,0)</f>
        <v>5320</v>
      </c>
      <c r="O1052" s="1">
        <f>VLOOKUP($B1052&amp;$C1052&amp;$D1052,HFE!$A$3:$AJ$1048576,O$1,0)</f>
        <v>0</v>
      </c>
      <c r="P1052" s="2">
        <f t="shared" si="561"/>
        <v>-5320</v>
      </c>
      <c r="Q1052" s="1">
        <f>VLOOKUP($B1052&amp;$C1052&amp;$D1052,Staqo!$A$3:$AJ$1048576,Q$1,0)</f>
        <v>5273.84</v>
      </c>
      <c r="R1052" s="1">
        <f>VLOOKUP($B1052&amp;$C1052&amp;$D1052,HFE!$A$3:$AJ$1048576,R$1,0)</f>
        <v>0</v>
      </c>
      <c r="S1052" s="2">
        <f t="shared" si="562"/>
        <v>-5273.84</v>
      </c>
      <c r="T1052" s="1">
        <f>VLOOKUP($B1052&amp;$C1052&amp;$D1052,Staqo!$A$3:$AJ$1048576,T$1,0)</f>
        <v>0.764057</v>
      </c>
      <c r="U1052" s="1" t="e">
        <f>VLOOKUP($B1052&amp;$C1052&amp;$D1052,HFE!$A$3:$AJ$1048576,U$1,0)</f>
        <v>#REF!</v>
      </c>
      <c r="V1052" s="2" t="e">
        <f t="shared" si="563"/>
        <v>#REF!</v>
      </c>
      <c r="W1052" s="1">
        <f>VLOOKUP($B1052&amp;$C1052&amp;$D1052,Staqo!$A$3:$AJ$1048576,W$1,0)</f>
        <v>0.757427</v>
      </c>
      <c r="X1052" s="1" t="e">
        <f>VLOOKUP($B1052&amp;$C1052&amp;$D1052,HFE!$A$3:$AJ$1048576,X$1,0)</f>
        <v>#REF!</v>
      </c>
      <c r="Y1052" s="2" t="e">
        <f t="shared" si="564"/>
        <v>#REF!</v>
      </c>
      <c r="Z1052" s="4">
        <f>VLOOKUP($B1052&amp;$C1052&amp;$D1052,Staqo!$A$3:$AJ$1048576,Z$1,0)</f>
        <v>100</v>
      </c>
      <c r="AA1052" s="4">
        <f>VLOOKUP($B1052&amp;$C1052&amp;$D1052,HFE!$A$3:$AJ$1048576,AA$1,0)</f>
        <v>0</v>
      </c>
      <c r="AB1052" s="5">
        <f t="shared" si="565"/>
        <v>-100</v>
      </c>
      <c r="AC1052" s="1">
        <f>VLOOKUP($B1052&amp;$C1052&amp;$D1052,Staqo!$A$3:$AJ$1048576,AC$1,0)</f>
        <v>100</v>
      </c>
      <c r="AD1052" s="1">
        <f>VLOOKUP($B1052&amp;$C1052&amp;$D1052,HFE!$A$3:$AJ$1048576,AD$1,0)*100</f>
        <v>100</v>
      </c>
      <c r="AE1052" s="2">
        <f t="shared" si="566"/>
        <v>0</v>
      </c>
      <c r="AF1052" s="1">
        <f>VLOOKUP($B1052&amp;$C1052&amp;$D1052,Staqo!$A$3:$AJ$1048576,AF$1,0)</f>
        <v>100</v>
      </c>
      <c r="AG1052" s="1">
        <f>VLOOKUP($B1052&amp;$C1052&amp;$D1052,HFE!$A$3:$AJ$1048576,AG$1,0)*100</f>
        <v>100</v>
      </c>
      <c r="AH1052" s="2">
        <f t="shared" si="567"/>
        <v>0</v>
      </c>
      <c r="AI1052" s="1">
        <f>VLOOKUP($B1052&amp;$C1052&amp;$D1052,Staqo!$A$3:$AJ$1048576,AI$1,0)</f>
        <v>0.220533</v>
      </c>
      <c r="AJ1052" s="1" t="e">
        <f>VLOOKUP($B1052&amp;$C1052&amp;$D1052,HFE!$A$3:$AJ$1048576,AJ$1,0)</f>
        <v>#REF!</v>
      </c>
      <c r="AK1052" s="2" t="e">
        <f t="shared" si="568"/>
        <v>#REF!</v>
      </c>
      <c r="AL1052" s="1">
        <f>VLOOKUP($B1052&amp;$C1052&amp;$D1052,Staqo!$A$3:$AJ$1048576,AL$1,0)</f>
        <v>0.200485</v>
      </c>
      <c r="AM1052" s="1" t="e">
        <f>VLOOKUP($B1052&amp;$C1052&amp;$D1052,HFE!$A$3:$AJ$1048576,AM$1,0)</f>
        <v>#REF!</v>
      </c>
      <c r="AN1052" s="2" t="e">
        <f t="shared" si="569"/>
        <v>#REF!</v>
      </c>
      <c r="AO1052" s="1">
        <f>VLOOKUP($B1052&amp;$C1052&amp;$D1052,Staqo!$A$3:$AJ$1048576,AO$1,0)</f>
        <v>0.21862</v>
      </c>
      <c r="AP1052" s="1" t="e">
        <f>VLOOKUP($B1052&amp;$C1052&amp;$D1052,HFE!$A$3:$AJ$1048576,AP$1,0)</f>
        <v>#REF!</v>
      </c>
      <c r="AQ1052" s="2" t="e">
        <f t="shared" si="570"/>
        <v>#REF!</v>
      </c>
      <c r="AR1052" s="1">
        <f>VLOOKUP($B1052&amp;$C1052&amp;$D1052,Staqo!$A$3:$AJ$1048576,AR$1,0)</f>
        <v>0.198746</v>
      </c>
      <c r="AS1052" s="1" t="e">
        <f>VLOOKUP($B1052&amp;$C1052&amp;$D1052,HFE!$A$3:$AJ$1048576,AS$1,0)</f>
        <v>#REF!</v>
      </c>
      <c r="AT1052" s="2" t="e">
        <f t="shared" si="571"/>
        <v>#REF!</v>
      </c>
      <c r="AU1052" s="1">
        <f>VLOOKUP($B1052&amp;$C1052&amp;$D1052,Staqo!$A$3:$AJ$1048576,AU$1,0)</f>
        <v>96.43</v>
      </c>
      <c r="AV1052" s="1">
        <f>VLOOKUP($B1052&amp;$C1052&amp;$D1052,HFE!$A$3:$AJ$1048576,AV$1,0)</f>
        <v>0</v>
      </c>
      <c r="AW1052" s="2">
        <f t="shared" si="572"/>
        <v>-96.43</v>
      </c>
      <c r="AX1052" s="4">
        <f>VLOOKUP($B1052&amp;$C1052&amp;$D1052,Staqo!$A$3:$AJ$1048576,AX$1,0)</f>
        <v>12</v>
      </c>
      <c r="AY1052" s="4">
        <f>VLOOKUP($B1052&amp;$C1052&amp;$D1052,HFE!$A$3:$AJ$1048576,AY$1,0)</f>
        <v>12</v>
      </c>
      <c r="AZ1052" s="5">
        <f t="shared" si="573"/>
        <v>0</v>
      </c>
      <c r="BA1052" s="1">
        <f>VLOOKUP($B1052&amp;$C1052&amp;$D1052,Staqo!$A$3:$AJ$1048576,BA$1,0)</f>
        <v>0</v>
      </c>
      <c r="BB1052" s="1">
        <f>VLOOKUP($B1052&amp;$C1052&amp;$D1052,HFE!$A$3:$AJ$1048576,BB$1,0)</f>
        <v>0</v>
      </c>
      <c r="BC1052" s="2">
        <f t="shared" si="574"/>
        <v>0</v>
      </c>
      <c r="BD1052" s="1">
        <f>VLOOKUP($B1052&amp;$C1052&amp;$D1052,Staqo!$A$3:$AJ$1048576,BD$1,0)</f>
        <v>0</v>
      </c>
      <c r="BE1052" s="1">
        <f>VLOOKUP($B1052&amp;$C1052&amp;$D1052,HFE!$A$3:$AJ$1048576,BE$1,0)</f>
        <v>0</v>
      </c>
      <c r="BF1052" s="2">
        <f t="shared" si="575"/>
        <v>0</v>
      </c>
      <c r="BG1052" s="1">
        <f>VLOOKUP($B1052&amp;$C1052&amp;$D1052,Staqo!$A$3:$AJ$1048576,BG$1,0)</f>
        <v>0</v>
      </c>
      <c r="BH1052" s="1">
        <f>VLOOKUP($B1052&amp;$C1052&amp;$D1052,HFE!$A$3:$AJ$1048576,BH$1,0)</f>
        <v>0</v>
      </c>
      <c r="BI1052" s="2">
        <f t="shared" si="576"/>
        <v>0</v>
      </c>
      <c r="BJ1052" s="1">
        <f>VLOOKUP($B1052&amp;$C1052&amp;$D1052,Staqo!$A$3:$AJ$1048576,BJ$1,0)</f>
        <v>0</v>
      </c>
      <c r="BK1052" s="1">
        <f>VLOOKUP($B1052&amp;$C1052&amp;$D1052,HFE!$A$3:$AJ$1048576,BK$1,0)</f>
        <v>0</v>
      </c>
      <c r="BL1052" s="2">
        <f t="shared" si="577"/>
        <v>0</v>
      </c>
      <c r="BM1052" s="1">
        <f>VLOOKUP($B1052&amp;$C1052&amp;$D1052,Staqo!$A$3:$AJ$1048576,BM$1,0)</f>
        <v>0</v>
      </c>
      <c r="BN1052" s="1">
        <f>VLOOKUP($B1052&amp;$C1052&amp;$D1052,HFE!$A$3:$AJ$1048576,BN$1,0)</f>
        <v>0</v>
      </c>
      <c r="BO1052" s="2">
        <f t="shared" si="578"/>
        <v>0</v>
      </c>
      <c r="BP1052" s="1">
        <f>VLOOKUP($B1052&amp;$C1052&amp;$D1052,Staqo!$A$3:$AJ$1048576,BP$1,0)</f>
        <v>0</v>
      </c>
      <c r="BQ1052" s="1">
        <f>VLOOKUP($B1052&amp;$C1052&amp;$D1052,HFE!$A$3:$AJ$1048576,BQ$1,0)</f>
        <v>0</v>
      </c>
      <c r="BR1052" s="2">
        <f t="shared" si="579"/>
        <v>0</v>
      </c>
      <c r="BS1052" s="1">
        <f>VLOOKUP($B1052&amp;$C1052&amp;$D1052,Staqo!$A$3:$AJ$1048576,BS$1,0)</f>
        <v>0</v>
      </c>
      <c r="BT1052" s="1">
        <f>VLOOKUP($B1052&amp;$C1052&amp;$D1052,HFE!$A$3:$AJ$1048576,BT$1,0)</f>
        <v>0</v>
      </c>
      <c r="BU1052" s="2">
        <f t="shared" si="580"/>
        <v>0</v>
      </c>
      <c r="BV1052" s="1">
        <f>VLOOKUP($B1052&amp;$C1052&amp;$D1052,Staqo!$A$3:$AJ$1048576,BV$1,0)</f>
        <v>0</v>
      </c>
      <c r="BW1052" s="1">
        <f>VLOOKUP($B1052&amp;$C1052&amp;$D1052,HFE!$A$3:$AJ$1048576,BW$1,0)</f>
        <v>0</v>
      </c>
      <c r="BX1052" s="2">
        <f t="shared" si="581"/>
        <v>0</v>
      </c>
      <c r="BY1052" s="1">
        <f>VLOOKUP($B1052&amp;$C1052&amp;$D1052,Staqo!$A$3:$AJ$1048576,BY$1,0)</f>
        <v>0</v>
      </c>
      <c r="BZ1052" s="1">
        <f>VLOOKUP($B1052&amp;$C1052&amp;$D1052,HFE!$A$3:$AJ$1048576,BZ$1,0)</f>
        <v>0</v>
      </c>
      <c r="CA1052" s="2">
        <f t="shared" si="582"/>
        <v>0</v>
      </c>
      <c r="CB1052" s="1">
        <f>VLOOKUP($B1052&amp;$C1052&amp;$D1052,Staqo!$A$3:$AJ$1048576,CB$1,0)</f>
        <v>0</v>
      </c>
      <c r="CC1052" s="1">
        <f>VLOOKUP($B1052&amp;$C1052&amp;$D1052,HFE!$A$3:$AJ$1048576,CC$1,0)</f>
        <v>0</v>
      </c>
      <c r="CD1052" s="2">
        <f t="shared" si="583"/>
        <v>0</v>
      </c>
      <c r="CE1052" s="1">
        <f>VLOOKUP($B1052&amp;$C1052&amp;$D1052,Staqo!$A$3:$AJ$1048576,CE$1,0)</f>
        <v>0</v>
      </c>
      <c r="CF1052" s="1">
        <f>VLOOKUP($B1052&amp;$C1052&amp;$D1052,HFE!$A$3:$AJ$1048576,CF$1,0)</f>
        <v>0</v>
      </c>
      <c r="CG1052" s="2">
        <f t="shared" si="584"/>
        <v>0</v>
      </c>
      <c r="CH1052" s="1">
        <f>VLOOKUP($B1052&amp;$C1052&amp;$D1052,Staqo!$A$3:$AJ$1048576,CH$1,0)</f>
        <v>0</v>
      </c>
      <c r="CI1052" s="1">
        <f>VLOOKUP($B1052&amp;$C1052&amp;$D1052,HFE!$A$3:$AJ$1048576,CI$1,0)</f>
        <v>0</v>
      </c>
      <c r="CJ1052" s="2">
        <f t="shared" si="585"/>
        <v>0</v>
      </c>
      <c r="CK1052" s="1">
        <f>VLOOKUP($B1052&amp;$C1052&amp;$D1052,Staqo!$A$3:$AJ$1048576,CK$1,0)</f>
        <v>0</v>
      </c>
      <c r="CL1052" s="1">
        <f>VLOOKUP($B1052&amp;$C1052&amp;$D1052,HFE!$A$3:$AJ$1048576,CL$1,0)</f>
        <v>0</v>
      </c>
      <c r="CM1052" s="2">
        <f t="shared" si="586"/>
        <v>0</v>
      </c>
      <c r="CN1052" s="1">
        <f>VLOOKUP($B1052&amp;$C1052&amp;$D1052,Staqo!$A$3:$AJ$1048576,CN$1,0)</f>
        <v>0</v>
      </c>
      <c r="CO1052" s="1">
        <f>VLOOKUP($B1052&amp;$C1052&amp;$D1052,HFE!$A$3:$AJ$1048576,CO$1,0)</f>
        <v>0</v>
      </c>
      <c r="CP1052" s="2">
        <f t="shared" si="587"/>
        <v>0</v>
      </c>
      <c r="CQ1052" s="1">
        <f>VLOOKUP($B1052&amp;$C1052&amp;$D1052,Staqo!$A$3:$AJ$1048576,CQ$1,0)</f>
        <v>0</v>
      </c>
      <c r="CR1052" s="1">
        <f>VLOOKUP($B1052&amp;$C1052&amp;$D1052,HFE!$A$3:$AJ$1048576,CR$1,0)</f>
        <v>0</v>
      </c>
      <c r="CS1052" s="2">
        <f t="shared" si="588"/>
        <v>0</v>
      </c>
      <c r="CT1052" s="1"/>
      <c r="CU1052" s="1"/>
      <c r="CV1052" s="2"/>
    </row>
    <row r="1053" hidden="1" spans="1:100">
      <c r="A1053" s="1" t="s">
        <v>95</v>
      </c>
      <c r="B1053" s="1" t="s">
        <v>96</v>
      </c>
      <c r="C1053" s="3">
        <v>44582</v>
      </c>
      <c r="D1053" s="1" t="s">
        <v>132</v>
      </c>
      <c r="E1053" s="1">
        <f>VLOOKUP($B1053&amp;$C1053&amp;$D1053,Staqo!$A$3:$AJ$1048576,E$1,0)</f>
        <v>5.31012</v>
      </c>
      <c r="F1053" s="1" t="e">
        <f>VLOOKUP($B1053&amp;$C1053&amp;$D1053,HFE!$A$3:$AJ$1048576,F$1,0)</f>
        <v>#REF!</v>
      </c>
      <c r="G1053" s="2" t="e">
        <f t="shared" si="558"/>
        <v>#REF!</v>
      </c>
      <c r="H1053" s="1">
        <f>VLOOKUP($B1053&amp;$C1053&amp;$D1053,Staqo!$A$3:$AJ$1048576,H$1,0)</f>
        <v>6.2975</v>
      </c>
      <c r="I1053" s="1" t="e">
        <f>VLOOKUP($B1053&amp;$C1053&amp;$D1053,HFE!$A$3:$AJ$1048576,I$1,0)</f>
        <v>#REF!</v>
      </c>
      <c r="J1053" s="2" t="e">
        <f t="shared" si="559"/>
        <v>#REF!</v>
      </c>
      <c r="K1053" s="1">
        <f>VLOOKUP($B1053&amp;$C1053&amp;$D1053,Staqo!$A$3:$AJ$1048576,K$1,0)</f>
        <v>6962.83</v>
      </c>
      <c r="L1053" s="1" t="e">
        <f>VLOOKUP($B1053&amp;$C1053&amp;$D1053,HFE!$A$3:$AJ$1048576,L$1,0)</f>
        <v>#REF!</v>
      </c>
      <c r="M1053" s="2" t="e">
        <f t="shared" si="560"/>
        <v>#REF!</v>
      </c>
      <c r="N1053" s="1">
        <f>VLOOKUP($B1053&amp;$C1053&amp;$D1053,Staqo!$A$3:$AJ$1048576,N$1,0)</f>
        <v>5260</v>
      </c>
      <c r="O1053" s="1">
        <f>VLOOKUP($B1053&amp;$C1053&amp;$D1053,HFE!$A$3:$AJ$1048576,O$1,0)</f>
        <v>0</v>
      </c>
      <c r="P1053" s="2">
        <f t="shared" si="561"/>
        <v>-5260</v>
      </c>
      <c r="Q1053" s="1">
        <f>VLOOKUP($B1053&amp;$C1053&amp;$D1053,Staqo!$A$3:$AJ$1048576,Q$1,0)</f>
        <v>5214.36</v>
      </c>
      <c r="R1053" s="1">
        <f>VLOOKUP($B1053&amp;$C1053&amp;$D1053,HFE!$A$3:$AJ$1048576,R$1,0)</f>
        <v>0</v>
      </c>
      <c r="S1053" s="2">
        <f t="shared" si="562"/>
        <v>-5214.36</v>
      </c>
      <c r="T1053" s="1">
        <f>VLOOKUP($B1053&amp;$C1053&amp;$D1053,Staqo!$A$3:$AJ$1048576,T$1,0)</f>
        <v>0.755439</v>
      </c>
      <c r="U1053" s="1" t="e">
        <f>VLOOKUP($B1053&amp;$C1053&amp;$D1053,HFE!$A$3:$AJ$1048576,U$1,0)</f>
        <v>#REF!</v>
      </c>
      <c r="V1053" s="2" t="e">
        <f t="shared" si="563"/>
        <v>#REF!</v>
      </c>
      <c r="W1053" s="1">
        <f>VLOOKUP($B1053&amp;$C1053&amp;$D1053,Staqo!$A$3:$AJ$1048576,W$1,0)</f>
        <v>0.748885</v>
      </c>
      <c r="X1053" s="1" t="e">
        <f>VLOOKUP($B1053&amp;$C1053&amp;$D1053,HFE!$A$3:$AJ$1048576,X$1,0)</f>
        <v>#REF!</v>
      </c>
      <c r="Y1053" s="2" t="e">
        <f t="shared" si="564"/>
        <v>#REF!</v>
      </c>
      <c r="Z1053" s="4">
        <f>VLOOKUP($B1053&amp;$C1053&amp;$D1053,Staqo!$A$3:$AJ$1048576,Z$1,0)</f>
        <v>100</v>
      </c>
      <c r="AA1053" s="4">
        <f>VLOOKUP($B1053&amp;$C1053&amp;$D1053,HFE!$A$3:$AJ$1048576,AA$1,0)</f>
        <v>0</v>
      </c>
      <c r="AB1053" s="5">
        <f t="shared" si="565"/>
        <v>-100</v>
      </c>
      <c r="AC1053" s="1">
        <f>VLOOKUP($B1053&amp;$C1053&amp;$D1053,Staqo!$A$3:$AJ$1048576,AC$1,0)</f>
        <v>100</v>
      </c>
      <c r="AD1053" s="1">
        <f>VLOOKUP($B1053&amp;$C1053&amp;$D1053,HFE!$A$3:$AJ$1048576,AD$1,0)*100</f>
        <v>100</v>
      </c>
      <c r="AE1053" s="2">
        <f t="shared" si="566"/>
        <v>0</v>
      </c>
      <c r="AF1053" s="1">
        <f>VLOOKUP($B1053&amp;$C1053&amp;$D1053,Staqo!$A$3:$AJ$1048576,AF$1,0)</f>
        <v>100</v>
      </c>
      <c r="AG1053" s="1">
        <f>VLOOKUP($B1053&amp;$C1053&amp;$D1053,HFE!$A$3:$AJ$1048576,AG$1,0)*100</f>
        <v>100</v>
      </c>
      <c r="AH1053" s="2">
        <f t="shared" si="567"/>
        <v>0</v>
      </c>
      <c r="AI1053" s="1">
        <f>VLOOKUP($B1053&amp;$C1053&amp;$D1053,Staqo!$A$3:$AJ$1048576,AI$1,0)</f>
        <v>0.218046</v>
      </c>
      <c r="AJ1053" s="1" t="e">
        <f>VLOOKUP($B1053&amp;$C1053&amp;$D1053,HFE!$A$3:$AJ$1048576,AJ$1,0)</f>
        <v>#REF!</v>
      </c>
      <c r="AK1053" s="2" t="e">
        <f t="shared" si="568"/>
        <v>#REF!</v>
      </c>
      <c r="AL1053" s="1">
        <f>VLOOKUP($B1053&amp;$C1053&amp;$D1053,Staqo!$A$3:$AJ$1048576,AL$1,0)</f>
        <v>0.198224</v>
      </c>
      <c r="AM1053" s="1" t="e">
        <f>VLOOKUP($B1053&amp;$C1053&amp;$D1053,HFE!$A$3:$AJ$1048576,AM$1,0)</f>
        <v>#REF!</v>
      </c>
      <c r="AN1053" s="2" t="e">
        <f t="shared" si="569"/>
        <v>#REF!</v>
      </c>
      <c r="AO1053" s="1">
        <f>VLOOKUP($B1053&amp;$C1053&amp;$D1053,Staqo!$A$3:$AJ$1048576,AO$1,0)</f>
        <v>0.216154</v>
      </c>
      <c r="AP1053" s="1" t="e">
        <f>VLOOKUP($B1053&amp;$C1053&amp;$D1053,HFE!$A$3:$AJ$1048576,AP$1,0)</f>
        <v>#REF!</v>
      </c>
      <c r="AQ1053" s="2" t="e">
        <f t="shared" si="570"/>
        <v>#REF!</v>
      </c>
      <c r="AR1053" s="1">
        <f>VLOOKUP($B1053&amp;$C1053&amp;$D1053,Staqo!$A$3:$AJ$1048576,AR$1,0)</f>
        <v>0.196504</v>
      </c>
      <c r="AS1053" s="1" t="e">
        <f>VLOOKUP($B1053&amp;$C1053&amp;$D1053,HFE!$A$3:$AJ$1048576,AS$1,0)</f>
        <v>#REF!</v>
      </c>
      <c r="AT1053" s="2" t="e">
        <f t="shared" si="571"/>
        <v>#REF!</v>
      </c>
      <c r="AU1053" s="1">
        <f>VLOOKUP($B1053&amp;$C1053&amp;$D1053,Staqo!$A$3:$AJ$1048576,AU$1,0)</f>
        <v>96.4835</v>
      </c>
      <c r="AV1053" s="1">
        <f>VLOOKUP($B1053&amp;$C1053&amp;$D1053,HFE!$A$3:$AJ$1048576,AV$1,0)</f>
        <v>0</v>
      </c>
      <c r="AW1053" s="2">
        <f t="shared" si="572"/>
        <v>-96.4835</v>
      </c>
      <c r="AX1053" s="4">
        <f>VLOOKUP($B1053&amp;$C1053&amp;$D1053,Staqo!$A$3:$AJ$1048576,AX$1,0)</f>
        <v>12</v>
      </c>
      <c r="AY1053" s="4">
        <f>VLOOKUP($B1053&amp;$C1053&amp;$D1053,HFE!$A$3:$AJ$1048576,AY$1,0)</f>
        <v>12</v>
      </c>
      <c r="AZ1053" s="5">
        <f t="shared" si="573"/>
        <v>0</v>
      </c>
      <c r="BA1053" s="1">
        <f>VLOOKUP($B1053&amp;$C1053&amp;$D1053,Staqo!$A$3:$AJ$1048576,BA$1,0)</f>
        <v>0</v>
      </c>
      <c r="BB1053" s="1">
        <f>VLOOKUP($B1053&amp;$C1053&amp;$D1053,HFE!$A$3:$AJ$1048576,BB$1,0)</f>
        <v>0</v>
      </c>
      <c r="BC1053" s="2">
        <f t="shared" si="574"/>
        <v>0</v>
      </c>
      <c r="BD1053" s="1">
        <f>VLOOKUP($B1053&amp;$C1053&amp;$D1053,Staqo!$A$3:$AJ$1048576,BD$1,0)</f>
        <v>0</v>
      </c>
      <c r="BE1053" s="1">
        <f>VLOOKUP($B1053&amp;$C1053&amp;$D1053,HFE!$A$3:$AJ$1048576,BE$1,0)</f>
        <v>0</v>
      </c>
      <c r="BF1053" s="2">
        <f t="shared" si="575"/>
        <v>0</v>
      </c>
      <c r="BG1053" s="1">
        <f>VLOOKUP($B1053&amp;$C1053&amp;$D1053,Staqo!$A$3:$AJ$1048576,BG$1,0)</f>
        <v>0</v>
      </c>
      <c r="BH1053" s="1">
        <f>VLOOKUP($B1053&amp;$C1053&amp;$D1053,HFE!$A$3:$AJ$1048576,BH$1,0)</f>
        <v>0</v>
      </c>
      <c r="BI1053" s="2">
        <f t="shared" si="576"/>
        <v>0</v>
      </c>
      <c r="BJ1053" s="1">
        <f>VLOOKUP($B1053&amp;$C1053&amp;$D1053,Staqo!$A$3:$AJ$1048576,BJ$1,0)</f>
        <v>0</v>
      </c>
      <c r="BK1053" s="1">
        <f>VLOOKUP($B1053&amp;$C1053&amp;$D1053,HFE!$A$3:$AJ$1048576,BK$1,0)</f>
        <v>0</v>
      </c>
      <c r="BL1053" s="2">
        <f t="shared" si="577"/>
        <v>0</v>
      </c>
      <c r="BM1053" s="1">
        <f>VLOOKUP($B1053&amp;$C1053&amp;$D1053,Staqo!$A$3:$AJ$1048576,BM$1,0)</f>
        <v>0</v>
      </c>
      <c r="BN1053" s="1">
        <f>VLOOKUP($B1053&amp;$C1053&amp;$D1053,HFE!$A$3:$AJ$1048576,BN$1,0)</f>
        <v>0</v>
      </c>
      <c r="BO1053" s="2">
        <f t="shared" si="578"/>
        <v>0</v>
      </c>
      <c r="BP1053" s="1">
        <f>VLOOKUP($B1053&amp;$C1053&amp;$D1053,Staqo!$A$3:$AJ$1048576,BP$1,0)</f>
        <v>0</v>
      </c>
      <c r="BQ1053" s="1">
        <f>VLOOKUP($B1053&amp;$C1053&amp;$D1053,HFE!$A$3:$AJ$1048576,BQ$1,0)</f>
        <v>0</v>
      </c>
      <c r="BR1053" s="2">
        <f t="shared" si="579"/>
        <v>0</v>
      </c>
      <c r="BS1053" s="1">
        <f>VLOOKUP($B1053&amp;$C1053&amp;$D1053,Staqo!$A$3:$AJ$1048576,BS$1,0)</f>
        <v>0</v>
      </c>
      <c r="BT1053" s="1">
        <f>VLOOKUP($B1053&amp;$C1053&amp;$D1053,HFE!$A$3:$AJ$1048576,BT$1,0)</f>
        <v>0</v>
      </c>
      <c r="BU1053" s="2">
        <f t="shared" si="580"/>
        <v>0</v>
      </c>
      <c r="BV1053" s="1">
        <f>VLOOKUP($B1053&amp;$C1053&amp;$D1053,Staqo!$A$3:$AJ$1048576,BV$1,0)</f>
        <v>0</v>
      </c>
      <c r="BW1053" s="1">
        <f>VLOOKUP($B1053&amp;$C1053&amp;$D1053,HFE!$A$3:$AJ$1048576,BW$1,0)</f>
        <v>0</v>
      </c>
      <c r="BX1053" s="2">
        <f t="shared" si="581"/>
        <v>0</v>
      </c>
      <c r="BY1053" s="1">
        <f>VLOOKUP($B1053&amp;$C1053&amp;$D1053,Staqo!$A$3:$AJ$1048576,BY$1,0)</f>
        <v>0</v>
      </c>
      <c r="BZ1053" s="1">
        <f>VLOOKUP($B1053&amp;$C1053&amp;$D1053,HFE!$A$3:$AJ$1048576,BZ$1,0)</f>
        <v>0</v>
      </c>
      <c r="CA1053" s="2">
        <f t="shared" si="582"/>
        <v>0</v>
      </c>
      <c r="CB1053" s="1">
        <f>VLOOKUP($B1053&amp;$C1053&amp;$D1053,Staqo!$A$3:$AJ$1048576,CB$1,0)</f>
        <v>0</v>
      </c>
      <c r="CC1053" s="1">
        <f>VLOOKUP($B1053&amp;$C1053&amp;$D1053,HFE!$A$3:$AJ$1048576,CC$1,0)</f>
        <v>0</v>
      </c>
      <c r="CD1053" s="2">
        <f t="shared" si="583"/>
        <v>0</v>
      </c>
      <c r="CE1053" s="1">
        <f>VLOOKUP($B1053&amp;$C1053&amp;$D1053,Staqo!$A$3:$AJ$1048576,CE$1,0)</f>
        <v>0</v>
      </c>
      <c r="CF1053" s="1">
        <f>VLOOKUP($B1053&amp;$C1053&amp;$D1053,HFE!$A$3:$AJ$1048576,CF$1,0)</f>
        <v>0</v>
      </c>
      <c r="CG1053" s="2">
        <f t="shared" si="584"/>
        <v>0</v>
      </c>
      <c r="CH1053" s="1">
        <f>VLOOKUP($B1053&amp;$C1053&amp;$D1053,Staqo!$A$3:$AJ$1048576,CH$1,0)</f>
        <v>0</v>
      </c>
      <c r="CI1053" s="1">
        <f>VLOOKUP($B1053&amp;$C1053&amp;$D1053,HFE!$A$3:$AJ$1048576,CI$1,0)</f>
        <v>0</v>
      </c>
      <c r="CJ1053" s="2">
        <f t="shared" si="585"/>
        <v>0</v>
      </c>
      <c r="CK1053" s="1">
        <f>VLOOKUP($B1053&amp;$C1053&amp;$D1053,Staqo!$A$3:$AJ$1048576,CK$1,0)</f>
        <v>0</v>
      </c>
      <c r="CL1053" s="1">
        <f>VLOOKUP($B1053&amp;$C1053&amp;$D1053,HFE!$A$3:$AJ$1048576,CL$1,0)</f>
        <v>0</v>
      </c>
      <c r="CM1053" s="2">
        <f t="shared" si="586"/>
        <v>0</v>
      </c>
      <c r="CN1053" s="1">
        <f>VLOOKUP($B1053&amp;$C1053&amp;$D1053,Staqo!$A$3:$AJ$1048576,CN$1,0)</f>
        <v>0</v>
      </c>
      <c r="CO1053" s="1">
        <f>VLOOKUP($B1053&amp;$C1053&amp;$D1053,HFE!$A$3:$AJ$1048576,CO$1,0)</f>
        <v>0</v>
      </c>
      <c r="CP1053" s="2">
        <f t="shared" si="587"/>
        <v>0</v>
      </c>
      <c r="CQ1053" s="1">
        <f>VLOOKUP($B1053&amp;$C1053&amp;$D1053,Staqo!$A$3:$AJ$1048576,CQ$1,0)</f>
        <v>0</v>
      </c>
      <c r="CR1053" s="1">
        <f>VLOOKUP($B1053&amp;$C1053&amp;$D1053,HFE!$A$3:$AJ$1048576,CR$1,0)</f>
        <v>0</v>
      </c>
      <c r="CS1053" s="2">
        <f t="shared" si="588"/>
        <v>0</v>
      </c>
      <c r="CT1053" s="1"/>
      <c r="CU1053" s="1"/>
      <c r="CV1053" s="2"/>
    </row>
    <row r="1054" hidden="1" spans="1:100">
      <c r="A1054" s="1" t="s">
        <v>95</v>
      </c>
      <c r="B1054" s="1" t="s">
        <v>96</v>
      </c>
      <c r="C1054" s="3">
        <v>44582</v>
      </c>
      <c r="D1054" s="1" t="s">
        <v>133</v>
      </c>
      <c r="E1054" s="1">
        <f>VLOOKUP($B1054&amp;$C1054&amp;$D1054,Staqo!$A$3:$AJ$1048576,E$1,0)</f>
        <v>5.31012</v>
      </c>
      <c r="F1054" s="1" t="e">
        <f>VLOOKUP($B1054&amp;$C1054&amp;$D1054,HFE!$A$3:$AJ$1048576,F$1,0)</f>
        <v>#REF!</v>
      </c>
      <c r="G1054" s="2" t="e">
        <f t="shared" si="558"/>
        <v>#REF!</v>
      </c>
      <c r="H1054" s="1">
        <f>VLOOKUP($B1054&amp;$C1054&amp;$D1054,Staqo!$A$3:$AJ$1048576,H$1,0)</f>
        <v>6.2975</v>
      </c>
      <c r="I1054" s="1" t="e">
        <f>VLOOKUP($B1054&amp;$C1054&amp;$D1054,HFE!$A$3:$AJ$1048576,I$1,0)</f>
        <v>#REF!</v>
      </c>
      <c r="J1054" s="2" t="e">
        <f t="shared" si="559"/>
        <v>#REF!</v>
      </c>
      <c r="K1054" s="1">
        <f>VLOOKUP($B1054&amp;$C1054&amp;$D1054,Staqo!$A$3:$AJ$1048576,K$1,0)</f>
        <v>6559.48</v>
      </c>
      <c r="L1054" s="1" t="e">
        <f>VLOOKUP($B1054&amp;$C1054&amp;$D1054,HFE!$A$3:$AJ$1048576,L$1,0)</f>
        <v>#REF!</v>
      </c>
      <c r="M1054" s="2" t="e">
        <f t="shared" si="560"/>
        <v>#REF!</v>
      </c>
      <c r="N1054" s="1">
        <f>VLOOKUP($B1054&amp;$C1054&amp;$D1054,Staqo!$A$3:$AJ$1048576,N$1,0)</f>
        <v>5120</v>
      </c>
      <c r="O1054" s="1">
        <f>VLOOKUP($B1054&amp;$C1054&amp;$D1054,HFE!$A$3:$AJ$1048576,O$1,0)</f>
        <v>0</v>
      </c>
      <c r="P1054" s="2">
        <f t="shared" si="561"/>
        <v>-5120</v>
      </c>
      <c r="Q1054" s="1">
        <f>VLOOKUP($B1054&amp;$C1054&amp;$D1054,Staqo!$A$3:$AJ$1048576,Q$1,0)</f>
        <v>5075.58</v>
      </c>
      <c r="R1054" s="1">
        <f>VLOOKUP($B1054&amp;$C1054&amp;$D1054,HFE!$A$3:$AJ$1048576,R$1,0)</f>
        <v>0</v>
      </c>
      <c r="S1054" s="2">
        <f t="shared" si="562"/>
        <v>-5075.58</v>
      </c>
      <c r="T1054" s="1">
        <f>VLOOKUP($B1054&amp;$C1054&amp;$D1054,Staqo!$A$3:$AJ$1048576,T$1,0)</f>
        <v>0.78055</v>
      </c>
      <c r="U1054" s="1" t="e">
        <f>VLOOKUP($B1054&amp;$C1054&amp;$D1054,HFE!$A$3:$AJ$1048576,U$1,0)</f>
        <v>#REF!</v>
      </c>
      <c r="V1054" s="2" t="e">
        <f t="shared" si="563"/>
        <v>#REF!</v>
      </c>
      <c r="W1054" s="1">
        <f>VLOOKUP($B1054&amp;$C1054&amp;$D1054,Staqo!$A$3:$AJ$1048576,W$1,0)</f>
        <v>0.773777</v>
      </c>
      <c r="X1054" s="1" t="e">
        <f>VLOOKUP($B1054&amp;$C1054&amp;$D1054,HFE!$A$3:$AJ$1048576,X$1,0)</f>
        <v>#REF!</v>
      </c>
      <c r="Y1054" s="2" t="e">
        <f t="shared" si="564"/>
        <v>#REF!</v>
      </c>
      <c r="Z1054" s="4">
        <f>VLOOKUP($B1054&amp;$C1054&amp;$D1054,Staqo!$A$3:$AJ$1048576,Z$1,0)</f>
        <v>100</v>
      </c>
      <c r="AA1054" s="4">
        <f>VLOOKUP($B1054&amp;$C1054&amp;$D1054,HFE!$A$3:$AJ$1048576,AA$1,0)</f>
        <v>0</v>
      </c>
      <c r="AB1054" s="5">
        <f t="shared" si="565"/>
        <v>-100</v>
      </c>
      <c r="AC1054" s="1">
        <f>VLOOKUP($B1054&amp;$C1054&amp;$D1054,Staqo!$A$3:$AJ$1048576,AC$1,0)</f>
        <v>100</v>
      </c>
      <c r="AD1054" s="1">
        <f>VLOOKUP($B1054&amp;$C1054&amp;$D1054,HFE!$A$3:$AJ$1048576,AD$1,0)*100</f>
        <v>100</v>
      </c>
      <c r="AE1054" s="2">
        <f t="shared" si="566"/>
        <v>0</v>
      </c>
      <c r="AF1054" s="1">
        <f>VLOOKUP($B1054&amp;$C1054&amp;$D1054,Staqo!$A$3:$AJ$1048576,AF$1,0)</f>
        <v>100</v>
      </c>
      <c r="AG1054" s="1">
        <f>VLOOKUP($B1054&amp;$C1054&amp;$D1054,HFE!$A$3:$AJ$1048576,AG$1,0)*100</f>
        <v>100</v>
      </c>
      <c r="AH1054" s="2">
        <f t="shared" si="567"/>
        <v>0</v>
      </c>
      <c r="AI1054" s="1">
        <f>VLOOKUP($B1054&amp;$C1054&amp;$D1054,Staqo!$A$3:$AJ$1048576,AI$1,0)</f>
        <v>0.224626</v>
      </c>
      <c r="AJ1054" s="1" t="e">
        <f>VLOOKUP($B1054&amp;$C1054&amp;$D1054,HFE!$A$3:$AJ$1048576,AJ$1,0)</f>
        <v>#REF!</v>
      </c>
      <c r="AK1054" s="2" t="e">
        <f t="shared" si="568"/>
        <v>#REF!</v>
      </c>
      <c r="AL1054" s="1">
        <f>VLOOKUP($B1054&amp;$C1054&amp;$D1054,Staqo!$A$3:$AJ$1048576,AL$1,0)</f>
        <v>0.204813</v>
      </c>
      <c r="AM1054" s="1" t="e">
        <f>VLOOKUP($B1054&amp;$C1054&amp;$D1054,HFE!$A$3:$AJ$1048576,AM$1,0)</f>
        <v>#REF!</v>
      </c>
      <c r="AN1054" s="2" t="e">
        <f t="shared" si="569"/>
        <v>#REF!</v>
      </c>
      <c r="AO1054" s="1">
        <f>VLOOKUP($B1054&amp;$C1054&amp;$D1054,Staqo!$A$3:$AJ$1048576,AO$1,0)</f>
        <v>0.222677</v>
      </c>
      <c r="AP1054" s="1" t="e">
        <f>VLOOKUP($B1054&amp;$C1054&amp;$D1054,HFE!$A$3:$AJ$1048576,AP$1,0)</f>
        <v>#REF!</v>
      </c>
      <c r="AQ1054" s="2" t="e">
        <f t="shared" si="570"/>
        <v>#REF!</v>
      </c>
      <c r="AR1054" s="1">
        <f>VLOOKUP($B1054&amp;$C1054&amp;$D1054,Staqo!$A$3:$AJ$1048576,AR$1,0)</f>
        <v>0.203036</v>
      </c>
      <c r="AS1054" s="1" t="e">
        <f>VLOOKUP($B1054&amp;$C1054&amp;$D1054,HFE!$A$3:$AJ$1048576,AS$1,0)</f>
        <v>#REF!</v>
      </c>
      <c r="AT1054" s="2" t="e">
        <f t="shared" si="571"/>
        <v>#REF!</v>
      </c>
      <c r="AU1054" s="1">
        <f>VLOOKUP($B1054&amp;$C1054&amp;$D1054,Staqo!$A$3:$AJ$1048576,AU$1,0)</f>
        <v>96.978</v>
      </c>
      <c r="AV1054" s="1">
        <f>VLOOKUP($B1054&amp;$C1054&amp;$D1054,HFE!$A$3:$AJ$1048576,AV$1,0)</f>
        <v>0</v>
      </c>
      <c r="AW1054" s="2">
        <f t="shared" si="572"/>
        <v>-96.978</v>
      </c>
      <c r="AX1054" s="4">
        <f>VLOOKUP($B1054&amp;$C1054&amp;$D1054,Staqo!$A$3:$AJ$1048576,AX$1,0)</f>
        <v>12</v>
      </c>
      <c r="AY1054" s="4">
        <f>VLOOKUP($B1054&amp;$C1054&amp;$D1054,HFE!$A$3:$AJ$1048576,AY$1,0)</f>
        <v>12</v>
      </c>
      <c r="AZ1054" s="5">
        <f t="shared" si="573"/>
        <v>0</v>
      </c>
      <c r="BA1054" s="1">
        <f>VLOOKUP($B1054&amp;$C1054&amp;$D1054,Staqo!$A$3:$AJ$1048576,BA$1,0)</f>
        <v>0</v>
      </c>
      <c r="BB1054" s="1">
        <f>VLOOKUP($B1054&amp;$C1054&amp;$D1054,HFE!$A$3:$AJ$1048576,BB$1,0)</f>
        <v>0</v>
      </c>
      <c r="BC1054" s="2">
        <f t="shared" si="574"/>
        <v>0</v>
      </c>
      <c r="BD1054" s="1">
        <f>VLOOKUP($B1054&amp;$C1054&amp;$D1054,Staqo!$A$3:$AJ$1048576,BD$1,0)</f>
        <v>0</v>
      </c>
      <c r="BE1054" s="1">
        <f>VLOOKUP($B1054&amp;$C1054&amp;$D1054,HFE!$A$3:$AJ$1048576,BE$1,0)</f>
        <v>0</v>
      </c>
      <c r="BF1054" s="2">
        <f t="shared" si="575"/>
        <v>0</v>
      </c>
      <c r="BG1054" s="1">
        <f>VLOOKUP($B1054&amp;$C1054&amp;$D1054,Staqo!$A$3:$AJ$1048576,BG$1,0)</f>
        <v>0</v>
      </c>
      <c r="BH1054" s="1">
        <f>VLOOKUP($B1054&amp;$C1054&amp;$D1054,HFE!$A$3:$AJ$1048576,BH$1,0)</f>
        <v>0</v>
      </c>
      <c r="BI1054" s="2">
        <f t="shared" si="576"/>
        <v>0</v>
      </c>
      <c r="BJ1054" s="1">
        <f>VLOOKUP($B1054&amp;$C1054&amp;$D1054,Staqo!$A$3:$AJ$1048576,BJ$1,0)</f>
        <v>0</v>
      </c>
      <c r="BK1054" s="1">
        <f>VLOOKUP($B1054&amp;$C1054&amp;$D1054,HFE!$A$3:$AJ$1048576,BK$1,0)</f>
        <v>0</v>
      </c>
      <c r="BL1054" s="2">
        <f t="shared" si="577"/>
        <v>0</v>
      </c>
      <c r="BM1054" s="1">
        <f>VLOOKUP($B1054&amp;$C1054&amp;$D1054,Staqo!$A$3:$AJ$1048576,BM$1,0)</f>
        <v>0</v>
      </c>
      <c r="BN1054" s="1">
        <f>VLOOKUP($B1054&amp;$C1054&amp;$D1054,HFE!$A$3:$AJ$1048576,BN$1,0)</f>
        <v>0</v>
      </c>
      <c r="BO1054" s="2">
        <f t="shared" si="578"/>
        <v>0</v>
      </c>
      <c r="BP1054" s="1">
        <f>VLOOKUP($B1054&amp;$C1054&amp;$D1054,Staqo!$A$3:$AJ$1048576,BP$1,0)</f>
        <v>0</v>
      </c>
      <c r="BQ1054" s="1">
        <f>VLOOKUP($B1054&amp;$C1054&amp;$D1054,HFE!$A$3:$AJ$1048576,BQ$1,0)</f>
        <v>0</v>
      </c>
      <c r="BR1054" s="2">
        <f t="shared" si="579"/>
        <v>0</v>
      </c>
      <c r="BS1054" s="1">
        <f>VLOOKUP($B1054&amp;$C1054&amp;$D1054,Staqo!$A$3:$AJ$1048576,BS$1,0)</f>
        <v>0</v>
      </c>
      <c r="BT1054" s="1">
        <f>VLOOKUP($B1054&amp;$C1054&amp;$D1054,HFE!$A$3:$AJ$1048576,BT$1,0)</f>
        <v>0</v>
      </c>
      <c r="BU1054" s="2">
        <f t="shared" si="580"/>
        <v>0</v>
      </c>
      <c r="BV1054" s="1">
        <f>VLOOKUP($B1054&amp;$C1054&amp;$D1054,Staqo!$A$3:$AJ$1048576,BV$1,0)</f>
        <v>0</v>
      </c>
      <c r="BW1054" s="1">
        <f>VLOOKUP($B1054&amp;$C1054&amp;$D1054,HFE!$A$3:$AJ$1048576,BW$1,0)</f>
        <v>0</v>
      </c>
      <c r="BX1054" s="2">
        <f t="shared" si="581"/>
        <v>0</v>
      </c>
      <c r="BY1054" s="1">
        <f>VLOOKUP($B1054&amp;$C1054&amp;$D1054,Staqo!$A$3:$AJ$1048576,BY$1,0)</f>
        <v>0</v>
      </c>
      <c r="BZ1054" s="1">
        <f>VLOOKUP($B1054&amp;$C1054&amp;$D1054,HFE!$A$3:$AJ$1048576,BZ$1,0)</f>
        <v>0</v>
      </c>
      <c r="CA1054" s="2">
        <f t="shared" si="582"/>
        <v>0</v>
      </c>
      <c r="CB1054" s="1">
        <f>VLOOKUP($B1054&amp;$C1054&amp;$D1054,Staqo!$A$3:$AJ$1048576,CB$1,0)</f>
        <v>0</v>
      </c>
      <c r="CC1054" s="1">
        <f>VLOOKUP($B1054&amp;$C1054&amp;$D1054,HFE!$A$3:$AJ$1048576,CC$1,0)</f>
        <v>0</v>
      </c>
      <c r="CD1054" s="2">
        <f t="shared" si="583"/>
        <v>0</v>
      </c>
      <c r="CE1054" s="1">
        <f>VLOOKUP($B1054&amp;$C1054&amp;$D1054,Staqo!$A$3:$AJ$1048576,CE$1,0)</f>
        <v>0</v>
      </c>
      <c r="CF1054" s="1">
        <f>VLOOKUP($B1054&amp;$C1054&amp;$D1054,HFE!$A$3:$AJ$1048576,CF$1,0)</f>
        <v>0</v>
      </c>
      <c r="CG1054" s="2">
        <f t="shared" si="584"/>
        <v>0</v>
      </c>
      <c r="CH1054" s="1">
        <f>VLOOKUP($B1054&amp;$C1054&amp;$D1054,Staqo!$A$3:$AJ$1048576,CH$1,0)</f>
        <v>0</v>
      </c>
      <c r="CI1054" s="1">
        <f>VLOOKUP($B1054&amp;$C1054&amp;$D1054,HFE!$A$3:$AJ$1048576,CI$1,0)</f>
        <v>0</v>
      </c>
      <c r="CJ1054" s="2">
        <f t="shared" si="585"/>
        <v>0</v>
      </c>
      <c r="CK1054" s="1">
        <f>VLOOKUP($B1054&amp;$C1054&amp;$D1054,Staqo!$A$3:$AJ$1048576,CK$1,0)</f>
        <v>0</v>
      </c>
      <c r="CL1054" s="1">
        <f>VLOOKUP($B1054&amp;$C1054&amp;$D1054,HFE!$A$3:$AJ$1048576,CL$1,0)</f>
        <v>0</v>
      </c>
      <c r="CM1054" s="2">
        <f t="shared" si="586"/>
        <v>0</v>
      </c>
      <c r="CN1054" s="1">
        <f>VLOOKUP($B1054&amp;$C1054&amp;$D1054,Staqo!$A$3:$AJ$1048576,CN$1,0)</f>
        <v>0</v>
      </c>
      <c r="CO1054" s="1">
        <f>VLOOKUP($B1054&amp;$C1054&amp;$D1054,HFE!$A$3:$AJ$1048576,CO$1,0)</f>
        <v>0</v>
      </c>
      <c r="CP1054" s="2">
        <f t="shared" si="587"/>
        <v>0</v>
      </c>
      <c r="CQ1054" s="1">
        <f>VLOOKUP($B1054&amp;$C1054&amp;$D1054,Staqo!$A$3:$AJ$1048576,CQ$1,0)</f>
        <v>0</v>
      </c>
      <c r="CR1054" s="1">
        <f>VLOOKUP($B1054&amp;$C1054&amp;$D1054,HFE!$A$3:$AJ$1048576,CR$1,0)</f>
        <v>0</v>
      </c>
      <c r="CS1054" s="2">
        <f t="shared" si="588"/>
        <v>0</v>
      </c>
      <c r="CT1054" s="1"/>
      <c r="CU1054" s="1"/>
      <c r="CV1054" s="2"/>
    </row>
    <row r="1055" hidden="1" spans="1:100">
      <c r="A1055" s="1" t="s">
        <v>95</v>
      </c>
      <c r="B1055" s="1" t="s">
        <v>96</v>
      </c>
      <c r="C1055" s="3">
        <v>44582</v>
      </c>
      <c r="D1055" s="1" t="s">
        <v>134</v>
      </c>
      <c r="E1055" s="1">
        <f>VLOOKUP($B1055&amp;$C1055&amp;$D1055,Staqo!$A$3:$AJ$1048576,E$1,0)</f>
        <v>5.31012</v>
      </c>
      <c r="F1055" s="1" t="e">
        <f>VLOOKUP($B1055&amp;$C1055&amp;$D1055,HFE!$A$3:$AJ$1048576,F$1,0)</f>
        <v>#REF!</v>
      </c>
      <c r="G1055" s="2" t="e">
        <f t="shared" si="558"/>
        <v>#REF!</v>
      </c>
      <c r="H1055" s="1">
        <f>VLOOKUP($B1055&amp;$C1055&amp;$D1055,Staqo!$A$3:$AJ$1048576,H$1,0)</f>
        <v>6.2975</v>
      </c>
      <c r="I1055" s="1" t="e">
        <f>VLOOKUP($B1055&amp;$C1055&amp;$D1055,HFE!$A$3:$AJ$1048576,I$1,0)</f>
        <v>#REF!</v>
      </c>
      <c r="J1055" s="2" t="e">
        <f t="shared" si="559"/>
        <v>#REF!</v>
      </c>
      <c r="K1055" s="1">
        <f>VLOOKUP($B1055&amp;$C1055&amp;$D1055,Staqo!$A$3:$AJ$1048576,K$1,0)</f>
        <v>6474.84</v>
      </c>
      <c r="L1055" s="1" t="e">
        <f>VLOOKUP($B1055&amp;$C1055&amp;$D1055,HFE!$A$3:$AJ$1048576,L$1,0)</f>
        <v>#REF!</v>
      </c>
      <c r="M1055" s="2" t="e">
        <f t="shared" si="560"/>
        <v>#REF!</v>
      </c>
      <c r="N1055" s="1">
        <f>VLOOKUP($B1055&amp;$C1055&amp;$D1055,Staqo!$A$3:$AJ$1048576,N$1,0)</f>
        <v>5070</v>
      </c>
      <c r="O1055" s="1">
        <f>VLOOKUP($B1055&amp;$C1055&amp;$D1055,HFE!$A$3:$AJ$1048576,O$1,0)</f>
        <v>0</v>
      </c>
      <c r="P1055" s="2">
        <f t="shared" si="561"/>
        <v>-5070</v>
      </c>
      <c r="Q1055" s="1">
        <f>VLOOKUP($B1055&amp;$C1055&amp;$D1055,Staqo!$A$3:$AJ$1048576,Q$1,0)</f>
        <v>5026.01</v>
      </c>
      <c r="R1055" s="1">
        <f>VLOOKUP($B1055&amp;$C1055&amp;$D1055,HFE!$A$3:$AJ$1048576,R$1,0)</f>
        <v>0</v>
      </c>
      <c r="S1055" s="2">
        <f t="shared" si="562"/>
        <v>-5026.01</v>
      </c>
      <c r="T1055" s="1">
        <f>VLOOKUP($B1055&amp;$C1055&amp;$D1055,Staqo!$A$3:$AJ$1048576,T$1,0)</f>
        <v>0.783031</v>
      </c>
      <c r="U1055" s="1" t="e">
        <f>VLOOKUP($B1055&amp;$C1055&amp;$D1055,HFE!$A$3:$AJ$1048576,U$1,0)</f>
        <v>#REF!</v>
      </c>
      <c r="V1055" s="2" t="e">
        <f t="shared" si="563"/>
        <v>#REF!</v>
      </c>
      <c r="W1055" s="1">
        <f>VLOOKUP($B1055&amp;$C1055&amp;$D1055,Staqo!$A$3:$AJ$1048576,W$1,0)</f>
        <v>0.776237</v>
      </c>
      <c r="X1055" s="1" t="e">
        <f>VLOOKUP($B1055&amp;$C1055&amp;$D1055,HFE!$A$3:$AJ$1048576,X$1,0)</f>
        <v>#REF!</v>
      </c>
      <c r="Y1055" s="2" t="e">
        <f t="shared" si="564"/>
        <v>#REF!</v>
      </c>
      <c r="Z1055" s="4">
        <f>VLOOKUP($B1055&amp;$C1055&amp;$D1055,Staqo!$A$3:$AJ$1048576,Z$1,0)</f>
        <v>100</v>
      </c>
      <c r="AA1055" s="4">
        <f>VLOOKUP($B1055&amp;$C1055&amp;$D1055,HFE!$A$3:$AJ$1048576,AA$1,0)</f>
        <v>0</v>
      </c>
      <c r="AB1055" s="5">
        <f t="shared" si="565"/>
        <v>-100</v>
      </c>
      <c r="AC1055" s="1">
        <f>VLOOKUP($B1055&amp;$C1055&amp;$D1055,Staqo!$A$3:$AJ$1048576,AC$1,0)</f>
        <v>100</v>
      </c>
      <c r="AD1055" s="1">
        <f>VLOOKUP($B1055&amp;$C1055&amp;$D1055,HFE!$A$3:$AJ$1048576,AD$1,0)*100</f>
        <v>100</v>
      </c>
      <c r="AE1055" s="2">
        <f t="shared" si="566"/>
        <v>0</v>
      </c>
      <c r="AF1055" s="1">
        <f>VLOOKUP($B1055&amp;$C1055&amp;$D1055,Staqo!$A$3:$AJ$1048576,AF$1,0)</f>
        <v>100</v>
      </c>
      <c r="AG1055" s="1">
        <f>VLOOKUP($B1055&amp;$C1055&amp;$D1055,HFE!$A$3:$AJ$1048576,AG$1,0)*100</f>
        <v>100</v>
      </c>
      <c r="AH1055" s="2">
        <f t="shared" si="567"/>
        <v>0</v>
      </c>
      <c r="AI1055" s="1">
        <f>VLOOKUP($B1055&amp;$C1055&amp;$D1055,Staqo!$A$3:$AJ$1048576,AI$1,0)</f>
        <v>0.226343</v>
      </c>
      <c r="AJ1055" s="1" t="e">
        <f>VLOOKUP($B1055&amp;$C1055&amp;$D1055,HFE!$A$3:$AJ$1048576,AJ$1,0)</f>
        <v>#REF!</v>
      </c>
      <c r="AK1055" s="2" t="e">
        <f t="shared" si="568"/>
        <v>#REF!</v>
      </c>
      <c r="AL1055" s="1">
        <f>VLOOKUP($B1055&amp;$C1055&amp;$D1055,Staqo!$A$3:$AJ$1048576,AL$1,0)</f>
        <v>0.205464</v>
      </c>
      <c r="AM1055" s="1" t="e">
        <f>VLOOKUP($B1055&amp;$C1055&amp;$D1055,HFE!$A$3:$AJ$1048576,AM$1,0)</f>
        <v>#REF!</v>
      </c>
      <c r="AN1055" s="2" t="e">
        <f t="shared" si="569"/>
        <v>#REF!</v>
      </c>
      <c r="AO1055" s="1">
        <f>VLOOKUP($B1055&amp;$C1055&amp;$D1055,Staqo!$A$3:$AJ$1048576,AO$1,0)</f>
        <v>0.224379</v>
      </c>
      <c r="AP1055" s="1" t="e">
        <f>VLOOKUP($B1055&amp;$C1055&amp;$D1055,HFE!$A$3:$AJ$1048576,AP$1,0)</f>
        <v>#REF!</v>
      </c>
      <c r="AQ1055" s="2" t="e">
        <f t="shared" si="570"/>
        <v>#REF!</v>
      </c>
      <c r="AR1055" s="1">
        <f>VLOOKUP($B1055&amp;$C1055&amp;$D1055,Staqo!$A$3:$AJ$1048576,AR$1,0)</f>
        <v>0.203681</v>
      </c>
      <c r="AS1055" s="1" t="e">
        <f>VLOOKUP($B1055&amp;$C1055&amp;$D1055,HFE!$A$3:$AJ$1048576,AS$1,0)</f>
        <v>#REF!</v>
      </c>
      <c r="AT1055" s="2" t="e">
        <f t="shared" si="571"/>
        <v>#REF!</v>
      </c>
      <c r="AU1055" s="1">
        <f>VLOOKUP($B1055&amp;$C1055&amp;$D1055,Staqo!$A$3:$AJ$1048576,AU$1,0)</f>
        <v>98.0314</v>
      </c>
      <c r="AV1055" s="1">
        <f>VLOOKUP($B1055&amp;$C1055&amp;$D1055,HFE!$A$3:$AJ$1048576,AV$1,0)</f>
        <v>0</v>
      </c>
      <c r="AW1055" s="2">
        <f t="shared" si="572"/>
        <v>-98.0314</v>
      </c>
      <c r="AX1055" s="4">
        <f>VLOOKUP($B1055&amp;$C1055&amp;$D1055,Staqo!$A$3:$AJ$1048576,AX$1,0)</f>
        <v>12</v>
      </c>
      <c r="AY1055" s="4">
        <f>VLOOKUP($B1055&amp;$C1055&amp;$D1055,HFE!$A$3:$AJ$1048576,AY$1,0)</f>
        <v>12</v>
      </c>
      <c r="AZ1055" s="5">
        <f t="shared" si="573"/>
        <v>0</v>
      </c>
      <c r="BA1055" s="1">
        <f>VLOOKUP($B1055&amp;$C1055&amp;$D1055,Staqo!$A$3:$AJ$1048576,BA$1,0)</f>
        <v>0</v>
      </c>
      <c r="BB1055" s="1">
        <f>VLOOKUP($B1055&amp;$C1055&amp;$D1055,HFE!$A$3:$AJ$1048576,BB$1,0)</f>
        <v>0</v>
      </c>
      <c r="BC1055" s="2">
        <f t="shared" si="574"/>
        <v>0</v>
      </c>
      <c r="BD1055" s="1">
        <f>VLOOKUP($B1055&amp;$C1055&amp;$D1055,Staqo!$A$3:$AJ$1048576,BD$1,0)</f>
        <v>0</v>
      </c>
      <c r="BE1055" s="1">
        <f>VLOOKUP($B1055&amp;$C1055&amp;$D1055,HFE!$A$3:$AJ$1048576,BE$1,0)</f>
        <v>0</v>
      </c>
      <c r="BF1055" s="2">
        <f t="shared" si="575"/>
        <v>0</v>
      </c>
      <c r="BG1055" s="1">
        <f>VLOOKUP($B1055&amp;$C1055&amp;$D1055,Staqo!$A$3:$AJ$1048576,BG$1,0)</f>
        <v>0</v>
      </c>
      <c r="BH1055" s="1">
        <f>VLOOKUP($B1055&amp;$C1055&amp;$D1055,HFE!$A$3:$AJ$1048576,BH$1,0)</f>
        <v>0</v>
      </c>
      <c r="BI1055" s="2">
        <f t="shared" si="576"/>
        <v>0</v>
      </c>
      <c r="BJ1055" s="1">
        <f>VLOOKUP($B1055&amp;$C1055&amp;$D1055,Staqo!$A$3:$AJ$1048576,BJ$1,0)</f>
        <v>0</v>
      </c>
      <c r="BK1055" s="1">
        <f>VLOOKUP($B1055&amp;$C1055&amp;$D1055,HFE!$A$3:$AJ$1048576,BK$1,0)</f>
        <v>0</v>
      </c>
      <c r="BL1055" s="2">
        <f t="shared" si="577"/>
        <v>0</v>
      </c>
      <c r="BM1055" s="1">
        <f>VLOOKUP($B1055&amp;$C1055&amp;$D1055,Staqo!$A$3:$AJ$1048576,BM$1,0)</f>
        <v>0</v>
      </c>
      <c r="BN1055" s="1">
        <f>VLOOKUP($B1055&amp;$C1055&amp;$D1055,HFE!$A$3:$AJ$1048576,BN$1,0)</f>
        <v>0</v>
      </c>
      <c r="BO1055" s="2">
        <f t="shared" si="578"/>
        <v>0</v>
      </c>
      <c r="BP1055" s="1">
        <f>VLOOKUP($B1055&amp;$C1055&amp;$D1055,Staqo!$A$3:$AJ$1048576,BP$1,0)</f>
        <v>0</v>
      </c>
      <c r="BQ1055" s="1">
        <f>VLOOKUP($B1055&amp;$C1055&amp;$D1055,HFE!$A$3:$AJ$1048576,BQ$1,0)</f>
        <v>0</v>
      </c>
      <c r="BR1055" s="2">
        <f t="shared" si="579"/>
        <v>0</v>
      </c>
      <c r="BS1055" s="1">
        <f>VLOOKUP($B1055&amp;$C1055&amp;$D1055,Staqo!$A$3:$AJ$1048576,BS$1,0)</f>
        <v>0</v>
      </c>
      <c r="BT1055" s="1">
        <f>VLOOKUP($B1055&amp;$C1055&amp;$D1055,HFE!$A$3:$AJ$1048576,BT$1,0)</f>
        <v>0</v>
      </c>
      <c r="BU1055" s="2">
        <f t="shared" si="580"/>
        <v>0</v>
      </c>
      <c r="BV1055" s="1">
        <f>VLOOKUP($B1055&amp;$C1055&amp;$D1055,Staqo!$A$3:$AJ$1048576,BV$1,0)</f>
        <v>0</v>
      </c>
      <c r="BW1055" s="1">
        <f>VLOOKUP($B1055&amp;$C1055&amp;$D1055,HFE!$A$3:$AJ$1048576,BW$1,0)</f>
        <v>0</v>
      </c>
      <c r="BX1055" s="2">
        <f t="shared" si="581"/>
        <v>0</v>
      </c>
      <c r="BY1055" s="1">
        <f>VLOOKUP($B1055&amp;$C1055&amp;$D1055,Staqo!$A$3:$AJ$1048576,BY$1,0)</f>
        <v>0</v>
      </c>
      <c r="BZ1055" s="1">
        <f>VLOOKUP($B1055&amp;$C1055&amp;$D1055,HFE!$A$3:$AJ$1048576,BZ$1,0)</f>
        <v>0</v>
      </c>
      <c r="CA1055" s="2">
        <f t="shared" si="582"/>
        <v>0</v>
      </c>
      <c r="CB1055" s="1">
        <f>VLOOKUP($B1055&amp;$C1055&amp;$D1055,Staqo!$A$3:$AJ$1048576,CB$1,0)</f>
        <v>0</v>
      </c>
      <c r="CC1055" s="1">
        <f>VLOOKUP($B1055&amp;$C1055&amp;$D1055,HFE!$A$3:$AJ$1048576,CC$1,0)</f>
        <v>0</v>
      </c>
      <c r="CD1055" s="2">
        <f t="shared" si="583"/>
        <v>0</v>
      </c>
      <c r="CE1055" s="1">
        <f>VLOOKUP($B1055&amp;$C1055&amp;$D1055,Staqo!$A$3:$AJ$1048576,CE$1,0)</f>
        <v>0</v>
      </c>
      <c r="CF1055" s="1">
        <f>VLOOKUP($B1055&amp;$C1055&amp;$D1055,HFE!$A$3:$AJ$1048576,CF$1,0)</f>
        <v>0</v>
      </c>
      <c r="CG1055" s="2">
        <f t="shared" si="584"/>
        <v>0</v>
      </c>
      <c r="CH1055" s="1">
        <f>VLOOKUP($B1055&amp;$C1055&amp;$D1055,Staqo!$A$3:$AJ$1048576,CH$1,0)</f>
        <v>0</v>
      </c>
      <c r="CI1055" s="1">
        <f>VLOOKUP($B1055&amp;$C1055&amp;$D1055,HFE!$A$3:$AJ$1048576,CI$1,0)</f>
        <v>0</v>
      </c>
      <c r="CJ1055" s="2">
        <f t="shared" si="585"/>
        <v>0</v>
      </c>
      <c r="CK1055" s="1">
        <f>VLOOKUP($B1055&amp;$C1055&amp;$D1055,Staqo!$A$3:$AJ$1048576,CK$1,0)</f>
        <v>0</v>
      </c>
      <c r="CL1055" s="1">
        <f>VLOOKUP($B1055&amp;$C1055&amp;$D1055,HFE!$A$3:$AJ$1048576,CL$1,0)</f>
        <v>0</v>
      </c>
      <c r="CM1055" s="2">
        <f t="shared" si="586"/>
        <v>0</v>
      </c>
      <c r="CN1055" s="1">
        <f>VLOOKUP($B1055&amp;$C1055&amp;$D1055,Staqo!$A$3:$AJ$1048576,CN$1,0)</f>
        <v>0</v>
      </c>
      <c r="CO1055" s="1">
        <f>VLOOKUP($B1055&amp;$C1055&amp;$D1055,HFE!$A$3:$AJ$1048576,CO$1,0)</f>
        <v>0</v>
      </c>
      <c r="CP1055" s="2">
        <f t="shared" si="587"/>
        <v>0</v>
      </c>
      <c r="CQ1055" s="1">
        <f>VLOOKUP($B1055&amp;$C1055&amp;$D1055,Staqo!$A$3:$AJ$1048576,CQ$1,0)</f>
        <v>0</v>
      </c>
      <c r="CR1055" s="1">
        <f>VLOOKUP($B1055&amp;$C1055&amp;$D1055,HFE!$A$3:$AJ$1048576,CR$1,0)</f>
        <v>0</v>
      </c>
      <c r="CS1055" s="2">
        <f t="shared" si="588"/>
        <v>0</v>
      </c>
      <c r="CT1055" s="1"/>
      <c r="CU1055" s="1"/>
      <c r="CV1055" s="2"/>
    </row>
    <row r="1056" hidden="1" spans="1:100">
      <c r="A1056" s="1" t="s">
        <v>95</v>
      </c>
      <c r="B1056" s="1" t="s">
        <v>96</v>
      </c>
      <c r="C1056" s="3">
        <v>44583</v>
      </c>
      <c r="D1056" s="1" t="s">
        <v>7</v>
      </c>
      <c r="E1056" s="1">
        <f>VLOOKUP($B1056&amp;$C1056&amp;$D1056,Staqo!$A$3:$AJ$1048576,E$1,0)</f>
        <v>5.31138</v>
      </c>
      <c r="F1056" s="1" t="e">
        <f>VLOOKUP($B1056&amp;$C1056&amp;$D1056,HFE!$A$3:$AJ$1048576,F$1,0)</f>
        <v>#REF!</v>
      </c>
      <c r="G1056" s="2" t="e">
        <f t="shared" si="558"/>
        <v>#REF!</v>
      </c>
      <c r="H1056" s="1">
        <f>VLOOKUP($B1056&amp;$C1056&amp;$D1056,Staqo!$A$3:$AJ$1048576,H$1,0)</f>
        <v>6.24715</v>
      </c>
      <c r="I1056" s="1" t="e">
        <f>VLOOKUP($B1056&amp;$C1056&amp;$D1056,HFE!$A$3:$AJ$1048576,I$1,0)</f>
        <v>#REF!</v>
      </c>
      <c r="J1056" s="2" t="e">
        <f t="shared" si="559"/>
        <v>#REF!</v>
      </c>
      <c r="K1056" s="1">
        <f>VLOOKUP($B1056&amp;$C1056&amp;$D1056,Staqo!$A$3:$AJ$1048576,K$1,0)</f>
        <v>6880.99</v>
      </c>
      <c r="L1056" s="1" t="e">
        <f>VLOOKUP($B1056&amp;$C1056&amp;$D1056,HFE!$A$3:$AJ$1048576,L$1,0)</f>
        <v>#REF!</v>
      </c>
      <c r="M1056" s="2" t="e">
        <f t="shared" si="560"/>
        <v>#REF!</v>
      </c>
      <c r="N1056" s="1">
        <f>VLOOKUP($B1056&amp;$C1056&amp;$D1056,Staqo!$A$3:$AJ$1048576,N$1,0)</f>
        <v>5666</v>
      </c>
      <c r="O1056" s="1">
        <f>VLOOKUP($B1056&amp;$C1056&amp;$D1056,HFE!$A$3:$AJ$1048576,O$1,0)</f>
        <v>0</v>
      </c>
      <c r="P1056" s="2">
        <f t="shared" si="561"/>
        <v>-5666</v>
      </c>
      <c r="Q1056" s="1">
        <f>VLOOKUP($B1056&amp;$C1056&amp;$D1056,Staqo!$A$3:$AJ$1048576,Q$1,0)</f>
        <v>5619.25</v>
      </c>
      <c r="R1056" s="1">
        <f>VLOOKUP($B1056&amp;$C1056&amp;$D1056,HFE!$A$3:$AJ$1048576,R$1,0)</f>
        <v>0</v>
      </c>
      <c r="S1056" s="2">
        <f t="shared" si="562"/>
        <v>-5619.25</v>
      </c>
      <c r="T1056" s="1">
        <f>VLOOKUP($B1056&amp;$C1056&amp;$D1056,Staqo!$A$3:$AJ$1048576,T$1,0)</f>
        <v>0.823428</v>
      </c>
      <c r="U1056" s="1" t="e">
        <f>VLOOKUP($B1056&amp;$C1056&amp;$D1056,HFE!$A$3:$AJ$1048576,U$1,0)</f>
        <v>#REF!</v>
      </c>
      <c r="V1056" s="2" t="e">
        <f t="shared" si="563"/>
        <v>#REF!</v>
      </c>
      <c r="W1056" s="1">
        <f>VLOOKUP($B1056&amp;$C1056&amp;$D1056,Staqo!$A$3:$AJ$1048576,W$1,0)</f>
        <v>0.816634</v>
      </c>
      <c r="X1056" s="1" t="e">
        <f>VLOOKUP($B1056&amp;$C1056&amp;$D1056,HFE!$A$3:$AJ$1048576,X$1,0)</f>
        <v>#REF!</v>
      </c>
      <c r="Y1056" s="2" t="e">
        <f t="shared" si="564"/>
        <v>#REF!</v>
      </c>
      <c r="Z1056" s="4">
        <f>VLOOKUP($B1056&amp;$C1056&amp;$D1056,Staqo!$A$3:$AJ$1048576,Z$1,0)</f>
        <v>100</v>
      </c>
      <c r="AA1056" s="4">
        <f>VLOOKUP($B1056&amp;$C1056&amp;$D1056,HFE!$A$3:$AJ$1048576,AA$1,0)</f>
        <v>0</v>
      </c>
      <c r="AB1056" s="5">
        <f t="shared" si="565"/>
        <v>-100</v>
      </c>
      <c r="AC1056" s="1">
        <f>VLOOKUP($B1056&amp;$C1056&amp;$D1056,Staqo!$A$3:$AJ$1048576,AC$1,0)</f>
        <v>100</v>
      </c>
      <c r="AD1056" s="1">
        <f>VLOOKUP($B1056&amp;$C1056&amp;$D1056,HFE!$A$3:$AJ$1048576,AD$1,0)*100</f>
        <v>100</v>
      </c>
      <c r="AE1056" s="2">
        <f t="shared" si="566"/>
        <v>0</v>
      </c>
      <c r="AF1056" s="1">
        <f>VLOOKUP($B1056&amp;$C1056&amp;$D1056,Staqo!$A$3:$AJ$1048576,AF$1,0)</f>
        <v>97.2222</v>
      </c>
      <c r="AG1056" s="1">
        <f>VLOOKUP($B1056&amp;$C1056&amp;$D1056,HFE!$A$3:$AJ$1048576,AG$1,0)*100</f>
        <v>97.2222222222222</v>
      </c>
      <c r="AH1056" s="2">
        <f t="shared" si="567"/>
        <v>2.22222221992752e-5</v>
      </c>
      <c r="AI1056" s="1">
        <f>VLOOKUP($B1056&amp;$C1056&amp;$D1056,Staqo!$A$3:$AJ$1048576,AI$1,0)</f>
        <v>0.233746</v>
      </c>
      <c r="AJ1056" s="1" t="e">
        <f>VLOOKUP($B1056&amp;$C1056&amp;$D1056,HFE!$A$3:$AJ$1048576,AJ$1,0)</f>
        <v>#REF!</v>
      </c>
      <c r="AK1056" s="2" t="e">
        <f t="shared" si="568"/>
        <v>#REF!</v>
      </c>
      <c r="AL1056" s="1">
        <f>VLOOKUP($B1056&amp;$C1056&amp;$D1056,Staqo!$A$3:$AJ$1048576,AL$1,0)</f>
        <v>0.212435</v>
      </c>
      <c r="AM1056" s="1" t="e">
        <f>VLOOKUP($B1056&amp;$C1056&amp;$D1056,HFE!$A$3:$AJ$1048576,AM$1,0)</f>
        <v>#REF!</v>
      </c>
      <c r="AN1056" s="2" t="e">
        <f t="shared" si="569"/>
        <v>#REF!</v>
      </c>
      <c r="AO1056" s="1">
        <f>VLOOKUP($B1056&amp;$C1056&amp;$D1056,Staqo!$A$3:$AJ$1048576,AO$1,0)</f>
        <v>0.231817</v>
      </c>
      <c r="AP1056" s="1" t="e">
        <f>VLOOKUP($B1056&amp;$C1056&amp;$D1056,HFE!$A$3:$AJ$1048576,AP$1,0)</f>
        <v>#REF!</v>
      </c>
      <c r="AQ1056" s="2" t="e">
        <f t="shared" si="570"/>
        <v>#REF!</v>
      </c>
      <c r="AR1056" s="1">
        <f>VLOOKUP($B1056&amp;$C1056&amp;$D1056,Staqo!$A$3:$AJ$1048576,AR$1,0)</f>
        <v>0.210682</v>
      </c>
      <c r="AS1056" s="1" t="e">
        <f>VLOOKUP($B1056&amp;$C1056&amp;$D1056,HFE!$A$3:$AJ$1048576,AS$1,0)</f>
        <v>#REF!</v>
      </c>
      <c r="AT1056" s="2" t="e">
        <f t="shared" si="571"/>
        <v>#REF!</v>
      </c>
      <c r="AU1056" s="1">
        <f>VLOOKUP($B1056&amp;$C1056&amp;$D1056,Staqo!$A$3:$AJ$1048576,AU$1,0)</f>
        <v>97.6882</v>
      </c>
      <c r="AV1056" s="1">
        <f>VLOOKUP($B1056&amp;$C1056&amp;$D1056,HFE!$A$3:$AJ$1048576,AV$1,0)</f>
        <v>0</v>
      </c>
      <c r="AW1056" s="2">
        <f t="shared" si="572"/>
        <v>-97.6882</v>
      </c>
      <c r="AX1056" s="4">
        <f>VLOOKUP($B1056&amp;$C1056&amp;$D1056,Staqo!$A$3:$AJ$1048576,AX$1,0)</f>
        <v>11.6667</v>
      </c>
      <c r="AY1056" s="4">
        <f>VLOOKUP($B1056&amp;$C1056&amp;$D1056,HFE!$A$3:$AJ$1048576,AY$1,0)</f>
        <v>11.6667</v>
      </c>
      <c r="AZ1056" s="5">
        <f t="shared" si="573"/>
        <v>0</v>
      </c>
      <c r="BA1056" s="1">
        <f>VLOOKUP($B1056&amp;$C1056&amp;$D1056,Staqo!$A$3:$AJ$1048576,BA$1,0)</f>
        <v>0</v>
      </c>
      <c r="BB1056" s="1">
        <f>VLOOKUP($B1056&amp;$C1056&amp;$D1056,HFE!$A$3:$AJ$1048576,BB$1,0)</f>
        <v>0</v>
      </c>
      <c r="BC1056" s="2">
        <f t="shared" si="574"/>
        <v>0</v>
      </c>
      <c r="BD1056" s="1">
        <f>VLOOKUP($B1056&amp;$C1056&amp;$D1056,Staqo!$A$3:$AJ$1048576,BD$1,0)</f>
        <v>0</v>
      </c>
      <c r="BE1056" s="1">
        <f>VLOOKUP($B1056&amp;$C1056&amp;$D1056,HFE!$A$3:$AJ$1048576,BE$1,0)</f>
        <v>0</v>
      </c>
      <c r="BF1056" s="2">
        <f t="shared" si="575"/>
        <v>0</v>
      </c>
      <c r="BG1056" s="1">
        <f>VLOOKUP($B1056&amp;$C1056&amp;$D1056,Staqo!$A$3:$AJ$1048576,BG$1,0)</f>
        <v>0</v>
      </c>
      <c r="BH1056" s="1">
        <f>VLOOKUP($B1056&amp;$C1056&amp;$D1056,HFE!$A$3:$AJ$1048576,BH$1,0)</f>
        <v>0</v>
      </c>
      <c r="BI1056" s="2">
        <f t="shared" si="576"/>
        <v>0</v>
      </c>
      <c r="BJ1056" s="1">
        <f>VLOOKUP($B1056&amp;$C1056&amp;$D1056,Staqo!$A$3:$AJ$1048576,BJ$1,0)</f>
        <v>0</v>
      </c>
      <c r="BK1056" s="1">
        <f>VLOOKUP($B1056&amp;$C1056&amp;$D1056,HFE!$A$3:$AJ$1048576,BK$1,0)</f>
        <v>0</v>
      </c>
      <c r="BL1056" s="2">
        <f t="shared" si="577"/>
        <v>0</v>
      </c>
      <c r="BM1056" s="1">
        <f>VLOOKUP($B1056&amp;$C1056&amp;$D1056,Staqo!$A$3:$AJ$1048576,BM$1,0)</f>
        <v>0</v>
      </c>
      <c r="BN1056" s="1">
        <f>VLOOKUP($B1056&amp;$C1056&amp;$D1056,HFE!$A$3:$AJ$1048576,BN$1,0)</f>
        <v>0</v>
      </c>
      <c r="BO1056" s="2">
        <f t="shared" si="578"/>
        <v>0</v>
      </c>
      <c r="BP1056" s="1">
        <f>VLOOKUP($B1056&amp;$C1056&amp;$D1056,Staqo!$A$3:$AJ$1048576,BP$1,0)</f>
        <v>0.333333</v>
      </c>
      <c r="BQ1056" s="1">
        <f>VLOOKUP($B1056&amp;$C1056&amp;$D1056,HFE!$A$3:$AJ$1048576,BQ$1,0)</f>
        <v>0.333333333333333</v>
      </c>
      <c r="BR1056" s="2">
        <f t="shared" si="579"/>
        <v>3.33333332991348e-7</v>
      </c>
      <c r="BS1056" s="1">
        <f>VLOOKUP($B1056&amp;$C1056&amp;$D1056,Staqo!$A$3:$AJ$1048576,BS$1,0)</f>
        <v>0</v>
      </c>
      <c r="BT1056" s="1">
        <f>VLOOKUP($B1056&amp;$C1056&amp;$D1056,HFE!$A$3:$AJ$1048576,BT$1,0)</f>
        <v>0</v>
      </c>
      <c r="BU1056" s="2">
        <f t="shared" si="580"/>
        <v>0</v>
      </c>
      <c r="BV1056" s="1">
        <f>VLOOKUP($B1056&amp;$C1056&amp;$D1056,Staqo!$A$3:$AJ$1048576,BV$1,0)</f>
        <v>0.333333</v>
      </c>
      <c r="BW1056" s="1">
        <f>VLOOKUP($B1056&amp;$C1056&amp;$D1056,HFE!$A$3:$AJ$1048576,BW$1,0)</f>
        <v>0.333333333333333</v>
      </c>
      <c r="BX1056" s="2">
        <f t="shared" si="581"/>
        <v>3.33333332991348e-7</v>
      </c>
      <c r="BY1056" s="1">
        <f>VLOOKUP($B1056&amp;$C1056&amp;$D1056,Staqo!$A$3:$AJ$1048576,BY$1,0)</f>
        <v>0</v>
      </c>
      <c r="BZ1056" s="1">
        <f>VLOOKUP($B1056&amp;$C1056&amp;$D1056,HFE!$A$3:$AJ$1048576,BZ$1,0)</f>
        <v>0</v>
      </c>
      <c r="CA1056" s="2">
        <f t="shared" si="582"/>
        <v>0</v>
      </c>
      <c r="CB1056" s="1">
        <f>VLOOKUP($B1056&amp;$C1056&amp;$D1056,Staqo!$A$3:$AJ$1048576,CB$1,0)</f>
        <v>0</v>
      </c>
      <c r="CC1056" s="1">
        <f>VLOOKUP($B1056&amp;$C1056&amp;$D1056,HFE!$A$3:$AJ$1048576,CC$1,0)</f>
        <v>0</v>
      </c>
      <c r="CD1056" s="2">
        <f t="shared" si="583"/>
        <v>0</v>
      </c>
      <c r="CE1056" s="1">
        <f>VLOOKUP($B1056&amp;$C1056&amp;$D1056,Staqo!$A$3:$AJ$1048576,CE$1,0)</f>
        <v>0</v>
      </c>
      <c r="CF1056" s="1">
        <f>VLOOKUP($B1056&amp;$C1056&amp;$D1056,HFE!$A$3:$AJ$1048576,CF$1,0)</f>
        <v>0</v>
      </c>
      <c r="CG1056" s="2">
        <f t="shared" si="584"/>
        <v>0</v>
      </c>
      <c r="CH1056" s="1">
        <f>VLOOKUP($B1056&amp;$C1056&amp;$D1056,Staqo!$A$3:$AJ$1048576,CH$1,0)</f>
        <v>0</v>
      </c>
      <c r="CI1056" s="1">
        <f>VLOOKUP($B1056&amp;$C1056&amp;$D1056,HFE!$A$3:$AJ$1048576,CI$1,0)</f>
        <v>0</v>
      </c>
      <c r="CJ1056" s="2">
        <f t="shared" si="585"/>
        <v>0</v>
      </c>
      <c r="CK1056" s="1">
        <f>VLOOKUP($B1056&amp;$C1056&amp;$D1056,Staqo!$A$3:$AJ$1048576,CK$1,0)</f>
        <v>47.6464</v>
      </c>
      <c r="CL1056" s="1">
        <f>VLOOKUP($B1056&amp;$C1056&amp;$D1056,HFE!$A$3:$AJ$1048576,CL$1,0)</f>
        <v>47.6464581252018</v>
      </c>
      <c r="CM1056" s="2">
        <f t="shared" si="586"/>
        <v>5.81252017965994e-5</v>
      </c>
      <c r="CN1056" s="1">
        <f>VLOOKUP($B1056&amp;$C1056&amp;$D1056,Staqo!$A$3:$AJ$1048576,CN$1,0)</f>
        <v>0</v>
      </c>
      <c r="CO1056" s="1">
        <f>VLOOKUP($B1056&amp;$C1056&amp;$D1056,HFE!$A$3:$AJ$1048576,CO$1,0)</f>
        <v>0</v>
      </c>
      <c r="CP1056" s="2">
        <f t="shared" si="587"/>
        <v>0</v>
      </c>
      <c r="CQ1056" s="1">
        <f>VLOOKUP($B1056&amp;$C1056&amp;$D1056,Staqo!$A$3:$AJ$1048576,CQ$1,0)</f>
        <v>47.6464</v>
      </c>
      <c r="CR1056" s="1">
        <f>VLOOKUP($B1056&amp;$C1056&amp;$D1056,HFE!$A$3:$AJ$1048576,CR$1,0)</f>
        <v>47.6464581252018</v>
      </c>
      <c r="CS1056" s="2">
        <f t="shared" si="588"/>
        <v>5.81252017965994e-5</v>
      </c>
      <c r="CT1056" s="1"/>
      <c r="CU1056" s="1"/>
      <c r="CV1056" s="2"/>
    </row>
    <row r="1057" hidden="1" spans="1:100">
      <c r="A1057" s="1" t="s">
        <v>95</v>
      </c>
      <c r="B1057" s="1" t="s">
        <v>96</v>
      </c>
      <c r="C1057" s="3">
        <v>44583</v>
      </c>
      <c r="D1057" s="1" t="s">
        <v>8</v>
      </c>
      <c r="E1057" s="1">
        <f>VLOOKUP($B1057&amp;$C1057&amp;$D1057,Staqo!$A$3:$AJ$1048576,E$1,0)</f>
        <v>5.31138</v>
      </c>
      <c r="F1057" s="1" t="e">
        <f>VLOOKUP($B1057&amp;$C1057&amp;$D1057,HFE!$A$3:$AJ$1048576,F$1,0)</f>
        <v>#REF!</v>
      </c>
      <c r="G1057" s="2" t="e">
        <f t="shared" si="558"/>
        <v>#REF!</v>
      </c>
      <c r="H1057" s="1">
        <f>VLOOKUP($B1057&amp;$C1057&amp;$D1057,Staqo!$A$3:$AJ$1048576,H$1,0)</f>
        <v>6.24715</v>
      </c>
      <c r="I1057" s="1" t="e">
        <f>VLOOKUP($B1057&amp;$C1057&amp;$D1057,HFE!$A$3:$AJ$1048576,I$1,0)</f>
        <v>#REF!</v>
      </c>
      <c r="J1057" s="2" t="e">
        <f t="shared" si="559"/>
        <v>#REF!</v>
      </c>
      <c r="K1057" s="1">
        <f>VLOOKUP($B1057&amp;$C1057&amp;$D1057,Staqo!$A$3:$AJ$1048576,K$1,0)</f>
        <v>6550.39</v>
      </c>
      <c r="L1057" s="1" t="e">
        <f>VLOOKUP($B1057&amp;$C1057&amp;$D1057,HFE!$A$3:$AJ$1048576,L$1,0)</f>
        <v>#REF!</v>
      </c>
      <c r="M1057" s="2" t="e">
        <f t="shared" si="560"/>
        <v>#REF!</v>
      </c>
      <c r="N1057" s="1">
        <f>VLOOKUP($B1057&amp;$C1057&amp;$D1057,Staqo!$A$3:$AJ$1048576,N$1,0)</f>
        <v>5244</v>
      </c>
      <c r="O1057" s="1">
        <f>VLOOKUP($B1057&amp;$C1057&amp;$D1057,HFE!$A$3:$AJ$1048576,O$1,0)</f>
        <v>0</v>
      </c>
      <c r="P1057" s="2">
        <f t="shared" si="561"/>
        <v>-5244</v>
      </c>
      <c r="Q1057" s="1">
        <f>VLOOKUP($B1057&amp;$C1057&amp;$D1057,Staqo!$A$3:$AJ$1048576,Q$1,0)</f>
        <v>5200.74</v>
      </c>
      <c r="R1057" s="1">
        <f>VLOOKUP($B1057&amp;$C1057&amp;$D1057,HFE!$A$3:$AJ$1048576,R$1,0)</f>
        <v>0</v>
      </c>
      <c r="S1057" s="2">
        <f t="shared" si="562"/>
        <v>-5200.74</v>
      </c>
      <c r="T1057" s="1">
        <f>VLOOKUP($B1057&amp;$C1057&amp;$D1057,Staqo!$A$3:$AJ$1048576,T$1,0)</f>
        <v>0.800562</v>
      </c>
      <c r="U1057" s="1" t="e">
        <f>VLOOKUP($B1057&amp;$C1057&amp;$D1057,HFE!$A$3:$AJ$1048576,U$1,0)</f>
        <v>#REF!</v>
      </c>
      <c r="V1057" s="2" t="e">
        <f t="shared" si="563"/>
        <v>#REF!</v>
      </c>
      <c r="W1057" s="1">
        <f>VLOOKUP($B1057&amp;$C1057&amp;$D1057,Staqo!$A$3:$AJ$1048576,W$1,0)</f>
        <v>0.793958</v>
      </c>
      <c r="X1057" s="1" t="e">
        <f>VLOOKUP($B1057&amp;$C1057&amp;$D1057,HFE!$A$3:$AJ$1048576,X$1,0)</f>
        <v>#REF!</v>
      </c>
      <c r="Y1057" s="2" t="e">
        <f t="shared" si="564"/>
        <v>#REF!</v>
      </c>
      <c r="Z1057" s="4">
        <f>VLOOKUP($B1057&amp;$C1057&amp;$D1057,Staqo!$A$3:$AJ$1048576,Z$1,0)</f>
        <v>100</v>
      </c>
      <c r="AA1057" s="4">
        <f>VLOOKUP($B1057&amp;$C1057&amp;$D1057,HFE!$A$3:$AJ$1048576,AA$1,0)</f>
        <v>0</v>
      </c>
      <c r="AB1057" s="5">
        <f t="shared" si="565"/>
        <v>-100</v>
      </c>
      <c r="AC1057" s="1">
        <f>VLOOKUP($B1057&amp;$C1057&amp;$D1057,Staqo!$A$3:$AJ$1048576,AC$1,0)</f>
        <v>100</v>
      </c>
      <c r="AD1057" s="1">
        <f>VLOOKUP($B1057&amp;$C1057&amp;$D1057,HFE!$A$3:$AJ$1048576,AD$1,0)*100</f>
        <v>100</v>
      </c>
      <c r="AE1057" s="2">
        <f t="shared" si="566"/>
        <v>0</v>
      </c>
      <c r="AF1057" s="1">
        <f>VLOOKUP($B1057&amp;$C1057&amp;$D1057,Staqo!$A$3:$AJ$1048576,AF$1,0)</f>
        <v>97.2222</v>
      </c>
      <c r="AG1057" s="1">
        <f>VLOOKUP($B1057&amp;$C1057&amp;$D1057,HFE!$A$3:$AJ$1048576,AG$1,0)*100</f>
        <v>97.2222222222222</v>
      </c>
      <c r="AH1057" s="2">
        <f t="shared" si="567"/>
        <v>2.22222221992752e-5</v>
      </c>
      <c r="AI1057" s="1">
        <f>VLOOKUP($B1057&amp;$C1057&amp;$D1057,Staqo!$A$3:$AJ$1048576,AI$1,0)</f>
        <v>0.226745</v>
      </c>
      <c r="AJ1057" s="1" t="e">
        <f>VLOOKUP($B1057&amp;$C1057&amp;$D1057,HFE!$A$3:$AJ$1048576,AJ$1,0)</f>
        <v>#REF!</v>
      </c>
      <c r="AK1057" s="2" t="e">
        <f t="shared" si="568"/>
        <v>#REF!</v>
      </c>
      <c r="AL1057" s="1">
        <f>VLOOKUP($B1057&amp;$C1057&amp;$D1057,Staqo!$A$3:$AJ$1048576,AL$1,0)</f>
        <v>0.206444</v>
      </c>
      <c r="AM1057" s="1" t="e">
        <f>VLOOKUP($B1057&amp;$C1057&amp;$D1057,HFE!$A$3:$AJ$1048576,AM$1,0)</f>
        <v>#REF!</v>
      </c>
      <c r="AN1057" s="2" t="e">
        <f t="shared" si="569"/>
        <v>#REF!</v>
      </c>
      <c r="AO1057" s="1">
        <f>VLOOKUP($B1057&amp;$C1057&amp;$D1057,Staqo!$A$3:$AJ$1048576,AO$1,0)</f>
        <v>0.224875</v>
      </c>
      <c r="AP1057" s="1" t="e">
        <f>VLOOKUP($B1057&amp;$C1057&amp;$D1057,HFE!$A$3:$AJ$1048576,AP$1,0)</f>
        <v>#REF!</v>
      </c>
      <c r="AQ1057" s="2" t="e">
        <f t="shared" si="570"/>
        <v>#REF!</v>
      </c>
      <c r="AR1057" s="1">
        <f>VLOOKUP($B1057&amp;$C1057&amp;$D1057,Staqo!$A$3:$AJ$1048576,AR$1,0)</f>
        <v>0.20474</v>
      </c>
      <c r="AS1057" s="1" t="e">
        <f>VLOOKUP($B1057&amp;$C1057&amp;$D1057,HFE!$A$3:$AJ$1048576,AS$1,0)</f>
        <v>#REF!</v>
      </c>
      <c r="AT1057" s="2" t="e">
        <f t="shared" si="571"/>
        <v>#REF!</v>
      </c>
      <c r="AU1057" s="1">
        <f>VLOOKUP($B1057&amp;$C1057&amp;$D1057,Staqo!$A$3:$AJ$1048576,AU$1,0)</f>
        <v>96.5227</v>
      </c>
      <c r="AV1057" s="1">
        <f>VLOOKUP($B1057&amp;$C1057&amp;$D1057,HFE!$A$3:$AJ$1048576,AV$1,0)</f>
        <v>0</v>
      </c>
      <c r="AW1057" s="2">
        <f t="shared" si="572"/>
        <v>-96.5227</v>
      </c>
      <c r="AX1057" s="4">
        <f>VLOOKUP($B1057&amp;$C1057&amp;$D1057,Staqo!$A$3:$AJ$1048576,AX$1,0)</f>
        <v>11.6667</v>
      </c>
      <c r="AY1057" s="4">
        <f>VLOOKUP($B1057&amp;$C1057&amp;$D1057,HFE!$A$3:$AJ$1048576,AY$1,0)</f>
        <v>11.6667</v>
      </c>
      <c r="AZ1057" s="5">
        <f t="shared" si="573"/>
        <v>0</v>
      </c>
      <c r="BA1057" s="1">
        <f>VLOOKUP($B1057&amp;$C1057&amp;$D1057,Staqo!$A$3:$AJ$1048576,BA$1,0)</f>
        <v>0</v>
      </c>
      <c r="BB1057" s="1">
        <f>VLOOKUP($B1057&amp;$C1057&amp;$D1057,HFE!$A$3:$AJ$1048576,BB$1,0)</f>
        <v>0</v>
      </c>
      <c r="BC1057" s="2">
        <f t="shared" si="574"/>
        <v>0</v>
      </c>
      <c r="BD1057" s="1">
        <f>VLOOKUP($B1057&amp;$C1057&amp;$D1057,Staqo!$A$3:$AJ$1048576,BD$1,0)</f>
        <v>0</v>
      </c>
      <c r="BE1057" s="1">
        <f>VLOOKUP($B1057&amp;$C1057&amp;$D1057,HFE!$A$3:$AJ$1048576,BE$1,0)</f>
        <v>0</v>
      </c>
      <c r="BF1057" s="2">
        <f t="shared" si="575"/>
        <v>0</v>
      </c>
      <c r="BG1057" s="1">
        <f>VLOOKUP($B1057&amp;$C1057&amp;$D1057,Staqo!$A$3:$AJ$1048576,BG$1,0)</f>
        <v>0</v>
      </c>
      <c r="BH1057" s="1">
        <f>VLOOKUP($B1057&amp;$C1057&amp;$D1057,HFE!$A$3:$AJ$1048576,BH$1,0)</f>
        <v>0</v>
      </c>
      <c r="BI1057" s="2">
        <f t="shared" si="576"/>
        <v>0</v>
      </c>
      <c r="BJ1057" s="1">
        <f>VLOOKUP($B1057&amp;$C1057&amp;$D1057,Staqo!$A$3:$AJ$1048576,BJ$1,0)</f>
        <v>0</v>
      </c>
      <c r="BK1057" s="1">
        <f>VLOOKUP($B1057&amp;$C1057&amp;$D1057,HFE!$A$3:$AJ$1048576,BK$1,0)</f>
        <v>0</v>
      </c>
      <c r="BL1057" s="2">
        <f t="shared" si="577"/>
        <v>0</v>
      </c>
      <c r="BM1057" s="1">
        <f>VLOOKUP($B1057&amp;$C1057&amp;$D1057,Staqo!$A$3:$AJ$1048576,BM$1,0)</f>
        <v>0</v>
      </c>
      <c r="BN1057" s="1">
        <f>VLOOKUP($B1057&amp;$C1057&amp;$D1057,HFE!$A$3:$AJ$1048576,BN$1,0)</f>
        <v>0</v>
      </c>
      <c r="BO1057" s="2">
        <f t="shared" si="578"/>
        <v>0</v>
      </c>
      <c r="BP1057" s="1">
        <f>VLOOKUP($B1057&amp;$C1057&amp;$D1057,Staqo!$A$3:$AJ$1048576,BP$1,0)</f>
        <v>0.333333</v>
      </c>
      <c r="BQ1057" s="1">
        <f>VLOOKUP($B1057&amp;$C1057&amp;$D1057,HFE!$A$3:$AJ$1048576,BQ$1,0)</f>
        <v>0.333333333333333</v>
      </c>
      <c r="BR1057" s="2">
        <f t="shared" si="579"/>
        <v>3.33333332991348e-7</v>
      </c>
      <c r="BS1057" s="1">
        <f>VLOOKUP($B1057&amp;$C1057&amp;$D1057,Staqo!$A$3:$AJ$1048576,BS$1,0)</f>
        <v>0</v>
      </c>
      <c r="BT1057" s="1">
        <f>VLOOKUP($B1057&amp;$C1057&amp;$D1057,HFE!$A$3:$AJ$1048576,BT$1,0)</f>
        <v>0</v>
      </c>
      <c r="BU1057" s="2">
        <f t="shared" si="580"/>
        <v>0</v>
      </c>
      <c r="BV1057" s="1">
        <f>VLOOKUP($B1057&amp;$C1057&amp;$D1057,Staqo!$A$3:$AJ$1048576,BV$1,0)</f>
        <v>0.333333</v>
      </c>
      <c r="BW1057" s="1">
        <f>VLOOKUP($B1057&amp;$C1057&amp;$D1057,HFE!$A$3:$AJ$1048576,BW$1,0)</f>
        <v>0.333333333333333</v>
      </c>
      <c r="BX1057" s="2">
        <f t="shared" si="581"/>
        <v>3.33333332991348e-7</v>
      </c>
      <c r="BY1057" s="1">
        <f>VLOOKUP($B1057&amp;$C1057&amp;$D1057,Staqo!$A$3:$AJ$1048576,BY$1,0)</f>
        <v>0</v>
      </c>
      <c r="BZ1057" s="1">
        <f>VLOOKUP($B1057&amp;$C1057&amp;$D1057,HFE!$A$3:$AJ$1048576,BZ$1,0)</f>
        <v>0</v>
      </c>
      <c r="CA1057" s="2">
        <f t="shared" si="582"/>
        <v>0</v>
      </c>
      <c r="CB1057" s="1">
        <f>VLOOKUP($B1057&amp;$C1057&amp;$D1057,Staqo!$A$3:$AJ$1048576,CB$1,0)</f>
        <v>0</v>
      </c>
      <c r="CC1057" s="1">
        <f>VLOOKUP($B1057&amp;$C1057&amp;$D1057,HFE!$A$3:$AJ$1048576,CC$1,0)</f>
        <v>0</v>
      </c>
      <c r="CD1057" s="2">
        <f t="shared" si="583"/>
        <v>0</v>
      </c>
      <c r="CE1057" s="1">
        <f>VLOOKUP($B1057&amp;$C1057&amp;$D1057,Staqo!$A$3:$AJ$1048576,CE$1,0)</f>
        <v>0</v>
      </c>
      <c r="CF1057" s="1">
        <f>VLOOKUP($B1057&amp;$C1057&amp;$D1057,HFE!$A$3:$AJ$1048576,CF$1,0)</f>
        <v>0</v>
      </c>
      <c r="CG1057" s="2">
        <f t="shared" si="584"/>
        <v>0</v>
      </c>
      <c r="CH1057" s="1">
        <f>VLOOKUP($B1057&amp;$C1057&amp;$D1057,Staqo!$A$3:$AJ$1048576,CH$1,0)</f>
        <v>0</v>
      </c>
      <c r="CI1057" s="1">
        <f>VLOOKUP($B1057&amp;$C1057&amp;$D1057,HFE!$A$3:$AJ$1048576,CI$1,0)</f>
        <v>0</v>
      </c>
      <c r="CJ1057" s="2">
        <f t="shared" si="585"/>
        <v>0</v>
      </c>
      <c r="CK1057" s="1">
        <f>VLOOKUP($B1057&amp;$C1057&amp;$D1057,Staqo!$A$3:$AJ$1048576,CK$1,0)</f>
        <v>47.6464</v>
      </c>
      <c r="CL1057" s="1">
        <f>VLOOKUP($B1057&amp;$C1057&amp;$D1057,HFE!$A$3:$AJ$1048576,CL$1,0)</f>
        <v>47.6464581252018</v>
      </c>
      <c r="CM1057" s="2">
        <f t="shared" si="586"/>
        <v>5.81252017965994e-5</v>
      </c>
      <c r="CN1057" s="1">
        <f>VLOOKUP($B1057&amp;$C1057&amp;$D1057,Staqo!$A$3:$AJ$1048576,CN$1,0)</f>
        <v>0</v>
      </c>
      <c r="CO1057" s="1">
        <f>VLOOKUP($B1057&amp;$C1057&amp;$D1057,HFE!$A$3:$AJ$1048576,CO$1,0)</f>
        <v>0</v>
      </c>
      <c r="CP1057" s="2">
        <f t="shared" si="587"/>
        <v>0</v>
      </c>
      <c r="CQ1057" s="1">
        <f>VLOOKUP($B1057&amp;$C1057&amp;$D1057,Staqo!$A$3:$AJ$1048576,CQ$1,0)</f>
        <v>47.6464</v>
      </c>
      <c r="CR1057" s="1">
        <f>VLOOKUP($B1057&amp;$C1057&amp;$D1057,HFE!$A$3:$AJ$1048576,CR$1,0)</f>
        <v>47.6464581252018</v>
      </c>
      <c r="CS1057" s="2">
        <f t="shared" si="588"/>
        <v>5.81252017965994e-5</v>
      </c>
      <c r="CT1057" s="1"/>
      <c r="CU1057" s="1"/>
      <c r="CV1057" s="2"/>
    </row>
    <row r="1058" hidden="1" spans="1:100">
      <c r="A1058" s="1" t="s">
        <v>95</v>
      </c>
      <c r="B1058" s="1" t="s">
        <v>96</v>
      </c>
      <c r="C1058" s="3">
        <v>44583</v>
      </c>
      <c r="D1058" s="1" t="s">
        <v>9</v>
      </c>
      <c r="E1058" s="1">
        <f>VLOOKUP($B1058&amp;$C1058&amp;$D1058,Staqo!$A$3:$AJ$1048576,E$1,0)</f>
        <v>5.31138</v>
      </c>
      <c r="F1058" s="1" t="e">
        <f>VLOOKUP($B1058&amp;$C1058&amp;$D1058,HFE!$A$3:$AJ$1048576,F$1,0)</f>
        <v>#REF!</v>
      </c>
      <c r="G1058" s="2" t="e">
        <f t="shared" si="558"/>
        <v>#REF!</v>
      </c>
      <c r="H1058" s="1">
        <f>VLOOKUP($B1058&amp;$C1058&amp;$D1058,Staqo!$A$3:$AJ$1048576,H$1,0)</f>
        <v>6.24715</v>
      </c>
      <c r="I1058" s="1" t="e">
        <f>VLOOKUP($B1058&amp;$C1058&amp;$D1058,HFE!$A$3:$AJ$1048576,I$1,0)</f>
        <v>#REF!</v>
      </c>
      <c r="J1058" s="2" t="e">
        <f t="shared" si="559"/>
        <v>#REF!</v>
      </c>
      <c r="K1058" s="1">
        <f>VLOOKUP($B1058&amp;$C1058&amp;$D1058,Staqo!$A$3:$AJ$1048576,K$1,0)</f>
        <v>7075.16</v>
      </c>
      <c r="L1058" s="1" t="e">
        <f>VLOOKUP($B1058&amp;$C1058&amp;$D1058,HFE!$A$3:$AJ$1048576,L$1,0)</f>
        <v>#REF!</v>
      </c>
      <c r="M1058" s="2" t="e">
        <f t="shared" si="560"/>
        <v>#REF!</v>
      </c>
      <c r="N1058" s="1">
        <f>VLOOKUP($B1058&amp;$C1058&amp;$D1058,Staqo!$A$3:$AJ$1048576,N$1,0)</f>
        <v>5587</v>
      </c>
      <c r="O1058" s="1">
        <f>VLOOKUP($B1058&amp;$C1058&amp;$D1058,HFE!$A$3:$AJ$1048576,O$1,0)</f>
        <v>0</v>
      </c>
      <c r="P1058" s="2">
        <f t="shared" si="561"/>
        <v>-5587</v>
      </c>
      <c r="Q1058" s="1">
        <f>VLOOKUP($B1058&amp;$C1058&amp;$D1058,Staqo!$A$3:$AJ$1048576,Q$1,0)</f>
        <v>5540.91</v>
      </c>
      <c r="R1058" s="1">
        <f>VLOOKUP($B1058&amp;$C1058&amp;$D1058,HFE!$A$3:$AJ$1048576,R$1,0)</f>
        <v>0</v>
      </c>
      <c r="S1058" s="2">
        <f t="shared" si="562"/>
        <v>-5540.91</v>
      </c>
      <c r="T1058" s="1">
        <f>VLOOKUP($B1058&amp;$C1058&amp;$D1058,Staqo!$A$3:$AJ$1048576,T$1,0)</f>
        <v>0.789665</v>
      </c>
      <c r="U1058" s="1" t="e">
        <f>VLOOKUP($B1058&amp;$C1058&amp;$D1058,HFE!$A$3:$AJ$1048576,U$1,0)</f>
        <v>#REF!</v>
      </c>
      <c r="V1058" s="2" t="e">
        <f t="shared" si="563"/>
        <v>#REF!</v>
      </c>
      <c r="W1058" s="1">
        <f>VLOOKUP($B1058&amp;$C1058&amp;$D1058,Staqo!$A$3:$AJ$1048576,W$1,0)</f>
        <v>0.78315</v>
      </c>
      <c r="X1058" s="1" t="e">
        <f>VLOOKUP($B1058&amp;$C1058&amp;$D1058,HFE!$A$3:$AJ$1048576,X$1,0)</f>
        <v>#REF!</v>
      </c>
      <c r="Y1058" s="2" t="e">
        <f t="shared" si="564"/>
        <v>#REF!</v>
      </c>
      <c r="Z1058" s="4">
        <f>VLOOKUP($B1058&amp;$C1058&amp;$D1058,Staqo!$A$3:$AJ$1048576,Z$1,0)</f>
        <v>100</v>
      </c>
      <c r="AA1058" s="4">
        <f>VLOOKUP($B1058&amp;$C1058&amp;$D1058,HFE!$A$3:$AJ$1048576,AA$1,0)</f>
        <v>0</v>
      </c>
      <c r="AB1058" s="5">
        <f t="shared" si="565"/>
        <v>-100</v>
      </c>
      <c r="AC1058" s="1">
        <f>VLOOKUP($B1058&amp;$C1058&amp;$D1058,Staqo!$A$3:$AJ$1048576,AC$1,0)</f>
        <v>100</v>
      </c>
      <c r="AD1058" s="1">
        <f>VLOOKUP($B1058&amp;$C1058&amp;$D1058,HFE!$A$3:$AJ$1048576,AD$1,0)*100</f>
        <v>100</v>
      </c>
      <c r="AE1058" s="2">
        <f t="shared" si="566"/>
        <v>0</v>
      </c>
      <c r="AF1058" s="1">
        <f>VLOOKUP($B1058&amp;$C1058&amp;$D1058,Staqo!$A$3:$AJ$1048576,AF$1,0)</f>
        <v>97.2222</v>
      </c>
      <c r="AG1058" s="1">
        <f>VLOOKUP($B1058&amp;$C1058&amp;$D1058,HFE!$A$3:$AJ$1048576,AG$1,0)*100</f>
        <v>97.2222222222222</v>
      </c>
      <c r="AH1058" s="2">
        <f t="shared" si="567"/>
        <v>2.22222221992752e-5</v>
      </c>
      <c r="AI1058" s="1">
        <f>VLOOKUP($B1058&amp;$C1058&amp;$D1058,Staqo!$A$3:$AJ$1048576,AI$1,0)</f>
        <v>0.224629</v>
      </c>
      <c r="AJ1058" s="1" t="e">
        <f>VLOOKUP($B1058&amp;$C1058&amp;$D1058,HFE!$A$3:$AJ$1048576,AJ$1,0)</f>
        <v>#REF!</v>
      </c>
      <c r="AK1058" s="2" t="e">
        <f t="shared" si="568"/>
        <v>#REF!</v>
      </c>
      <c r="AL1058" s="1">
        <f>VLOOKUP($B1058&amp;$C1058&amp;$D1058,Staqo!$A$3:$AJ$1048576,AL$1,0)</f>
        <v>0.203774</v>
      </c>
      <c r="AM1058" s="1" t="e">
        <f>VLOOKUP($B1058&amp;$C1058&amp;$D1058,HFE!$A$3:$AJ$1048576,AM$1,0)</f>
        <v>#REF!</v>
      </c>
      <c r="AN1058" s="2" t="e">
        <f t="shared" si="569"/>
        <v>#REF!</v>
      </c>
      <c r="AO1058" s="1">
        <f>VLOOKUP($B1058&amp;$C1058&amp;$D1058,Staqo!$A$3:$AJ$1048576,AO$1,0)</f>
        <v>0.222775</v>
      </c>
      <c r="AP1058" s="1" t="e">
        <f>VLOOKUP($B1058&amp;$C1058&amp;$D1058,HFE!$A$3:$AJ$1048576,AP$1,0)</f>
        <v>#REF!</v>
      </c>
      <c r="AQ1058" s="2" t="e">
        <f t="shared" si="570"/>
        <v>#REF!</v>
      </c>
      <c r="AR1058" s="1">
        <f>VLOOKUP($B1058&amp;$C1058&amp;$D1058,Staqo!$A$3:$AJ$1048576,AR$1,0)</f>
        <v>0.202093</v>
      </c>
      <c r="AS1058" s="1" t="e">
        <f>VLOOKUP($B1058&amp;$C1058&amp;$D1058,HFE!$A$3:$AJ$1048576,AS$1,0)</f>
        <v>#REF!</v>
      </c>
      <c r="AT1058" s="2" t="e">
        <f t="shared" si="571"/>
        <v>#REF!</v>
      </c>
      <c r="AU1058" s="1">
        <f>VLOOKUP($B1058&amp;$C1058&amp;$D1058,Staqo!$A$3:$AJ$1048576,AU$1,0)</f>
        <v>97.7793</v>
      </c>
      <c r="AV1058" s="1">
        <f>VLOOKUP($B1058&amp;$C1058&amp;$D1058,HFE!$A$3:$AJ$1048576,AV$1,0)</f>
        <v>0</v>
      </c>
      <c r="AW1058" s="2">
        <f t="shared" si="572"/>
        <v>-97.7793</v>
      </c>
      <c r="AX1058" s="4">
        <f>VLOOKUP($B1058&amp;$C1058&amp;$D1058,Staqo!$A$3:$AJ$1048576,AX$1,0)</f>
        <v>11.6667</v>
      </c>
      <c r="AY1058" s="4">
        <f>VLOOKUP($B1058&amp;$C1058&amp;$D1058,HFE!$A$3:$AJ$1048576,AY$1,0)</f>
        <v>11.6667</v>
      </c>
      <c r="AZ1058" s="5">
        <f t="shared" si="573"/>
        <v>0</v>
      </c>
      <c r="BA1058" s="1">
        <f>VLOOKUP($B1058&amp;$C1058&amp;$D1058,Staqo!$A$3:$AJ$1048576,BA$1,0)</f>
        <v>0</v>
      </c>
      <c r="BB1058" s="1">
        <f>VLOOKUP($B1058&amp;$C1058&amp;$D1058,HFE!$A$3:$AJ$1048576,BB$1,0)</f>
        <v>0</v>
      </c>
      <c r="BC1058" s="2">
        <f t="shared" si="574"/>
        <v>0</v>
      </c>
      <c r="BD1058" s="1">
        <f>VLOOKUP($B1058&amp;$C1058&amp;$D1058,Staqo!$A$3:$AJ$1048576,BD$1,0)</f>
        <v>0</v>
      </c>
      <c r="BE1058" s="1">
        <f>VLOOKUP($B1058&amp;$C1058&amp;$D1058,HFE!$A$3:$AJ$1048576,BE$1,0)</f>
        <v>0</v>
      </c>
      <c r="BF1058" s="2">
        <f t="shared" si="575"/>
        <v>0</v>
      </c>
      <c r="BG1058" s="1">
        <f>VLOOKUP($B1058&amp;$C1058&amp;$D1058,Staqo!$A$3:$AJ$1048576,BG$1,0)</f>
        <v>0</v>
      </c>
      <c r="BH1058" s="1">
        <f>VLOOKUP($B1058&amp;$C1058&amp;$D1058,HFE!$A$3:$AJ$1048576,BH$1,0)</f>
        <v>0</v>
      </c>
      <c r="BI1058" s="2">
        <f t="shared" si="576"/>
        <v>0</v>
      </c>
      <c r="BJ1058" s="1">
        <f>VLOOKUP($B1058&amp;$C1058&amp;$D1058,Staqo!$A$3:$AJ$1048576,BJ$1,0)</f>
        <v>0</v>
      </c>
      <c r="BK1058" s="1">
        <f>VLOOKUP($B1058&amp;$C1058&amp;$D1058,HFE!$A$3:$AJ$1048576,BK$1,0)</f>
        <v>0</v>
      </c>
      <c r="BL1058" s="2">
        <f t="shared" si="577"/>
        <v>0</v>
      </c>
      <c r="BM1058" s="1">
        <f>VLOOKUP($B1058&amp;$C1058&amp;$D1058,Staqo!$A$3:$AJ$1048576,BM$1,0)</f>
        <v>0</v>
      </c>
      <c r="BN1058" s="1">
        <f>VLOOKUP($B1058&amp;$C1058&amp;$D1058,HFE!$A$3:$AJ$1048576,BN$1,0)</f>
        <v>0</v>
      </c>
      <c r="BO1058" s="2">
        <f t="shared" si="578"/>
        <v>0</v>
      </c>
      <c r="BP1058" s="1">
        <f>VLOOKUP($B1058&amp;$C1058&amp;$D1058,Staqo!$A$3:$AJ$1048576,BP$1,0)</f>
        <v>0.333333</v>
      </c>
      <c r="BQ1058" s="1">
        <f>VLOOKUP($B1058&amp;$C1058&amp;$D1058,HFE!$A$3:$AJ$1048576,BQ$1,0)</f>
        <v>0.333333333333333</v>
      </c>
      <c r="BR1058" s="2">
        <f t="shared" si="579"/>
        <v>3.33333332991348e-7</v>
      </c>
      <c r="BS1058" s="1">
        <f>VLOOKUP($B1058&amp;$C1058&amp;$D1058,Staqo!$A$3:$AJ$1048576,BS$1,0)</f>
        <v>0</v>
      </c>
      <c r="BT1058" s="1">
        <f>VLOOKUP($B1058&amp;$C1058&amp;$D1058,HFE!$A$3:$AJ$1048576,BT$1,0)</f>
        <v>0</v>
      </c>
      <c r="BU1058" s="2">
        <f t="shared" si="580"/>
        <v>0</v>
      </c>
      <c r="BV1058" s="1">
        <f>VLOOKUP($B1058&amp;$C1058&amp;$D1058,Staqo!$A$3:$AJ$1048576,BV$1,0)</f>
        <v>0.333333</v>
      </c>
      <c r="BW1058" s="1">
        <f>VLOOKUP($B1058&amp;$C1058&amp;$D1058,HFE!$A$3:$AJ$1048576,BW$1,0)</f>
        <v>0.333333333333333</v>
      </c>
      <c r="BX1058" s="2">
        <f t="shared" si="581"/>
        <v>3.33333332991348e-7</v>
      </c>
      <c r="BY1058" s="1">
        <f>VLOOKUP($B1058&amp;$C1058&amp;$D1058,Staqo!$A$3:$AJ$1048576,BY$1,0)</f>
        <v>0</v>
      </c>
      <c r="BZ1058" s="1">
        <f>VLOOKUP($B1058&amp;$C1058&amp;$D1058,HFE!$A$3:$AJ$1048576,BZ$1,0)</f>
        <v>0</v>
      </c>
      <c r="CA1058" s="2">
        <f t="shared" si="582"/>
        <v>0</v>
      </c>
      <c r="CB1058" s="1">
        <f>VLOOKUP($B1058&amp;$C1058&amp;$D1058,Staqo!$A$3:$AJ$1048576,CB$1,0)</f>
        <v>0</v>
      </c>
      <c r="CC1058" s="1">
        <f>VLOOKUP($B1058&amp;$C1058&amp;$D1058,HFE!$A$3:$AJ$1048576,CC$1,0)</f>
        <v>0</v>
      </c>
      <c r="CD1058" s="2">
        <f t="shared" si="583"/>
        <v>0</v>
      </c>
      <c r="CE1058" s="1">
        <f>VLOOKUP($B1058&amp;$C1058&amp;$D1058,Staqo!$A$3:$AJ$1048576,CE$1,0)</f>
        <v>0</v>
      </c>
      <c r="CF1058" s="1">
        <f>VLOOKUP($B1058&amp;$C1058&amp;$D1058,HFE!$A$3:$AJ$1048576,CF$1,0)</f>
        <v>0</v>
      </c>
      <c r="CG1058" s="2">
        <f t="shared" si="584"/>
        <v>0</v>
      </c>
      <c r="CH1058" s="1">
        <f>VLOOKUP($B1058&amp;$C1058&amp;$D1058,Staqo!$A$3:$AJ$1048576,CH$1,0)</f>
        <v>0</v>
      </c>
      <c r="CI1058" s="1">
        <f>VLOOKUP($B1058&amp;$C1058&amp;$D1058,HFE!$A$3:$AJ$1048576,CI$1,0)</f>
        <v>0</v>
      </c>
      <c r="CJ1058" s="2">
        <f t="shared" si="585"/>
        <v>0</v>
      </c>
      <c r="CK1058" s="1">
        <f>VLOOKUP($B1058&amp;$C1058&amp;$D1058,Staqo!$A$3:$AJ$1048576,CK$1,0)</f>
        <v>47.6464</v>
      </c>
      <c r="CL1058" s="1">
        <f>VLOOKUP($B1058&amp;$C1058&amp;$D1058,HFE!$A$3:$AJ$1048576,CL$1,0)</f>
        <v>47.6464581252018</v>
      </c>
      <c r="CM1058" s="2">
        <f t="shared" si="586"/>
        <v>5.81252017965994e-5</v>
      </c>
      <c r="CN1058" s="1">
        <f>VLOOKUP($B1058&amp;$C1058&amp;$D1058,Staqo!$A$3:$AJ$1048576,CN$1,0)</f>
        <v>0</v>
      </c>
      <c r="CO1058" s="1">
        <f>VLOOKUP($B1058&amp;$C1058&amp;$D1058,HFE!$A$3:$AJ$1048576,CO$1,0)</f>
        <v>0</v>
      </c>
      <c r="CP1058" s="2">
        <f t="shared" si="587"/>
        <v>0</v>
      </c>
      <c r="CQ1058" s="1">
        <f>VLOOKUP($B1058&amp;$C1058&amp;$D1058,Staqo!$A$3:$AJ$1048576,CQ$1,0)</f>
        <v>47.6464</v>
      </c>
      <c r="CR1058" s="1">
        <f>VLOOKUP($B1058&amp;$C1058&amp;$D1058,HFE!$A$3:$AJ$1048576,CR$1,0)</f>
        <v>47.6464581252018</v>
      </c>
      <c r="CS1058" s="2">
        <f t="shared" si="588"/>
        <v>5.81252017965994e-5</v>
      </c>
      <c r="CT1058" s="1"/>
      <c r="CU1058" s="1"/>
      <c r="CV1058" s="2"/>
    </row>
    <row r="1059" hidden="1" spans="1:100">
      <c r="A1059" s="1" t="s">
        <v>95</v>
      </c>
      <c r="B1059" s="1" t="s">
        <v>96</v>
      </c>
      <c r="C1059" s="3">
        <v>44583</v>
      </c>
      <c r="D1059" s="1" t="s">
        <v>10</v>
      </c>
      <c r="E1059" s="1">
        <f>VLOOKUP($B1059&amp;$C1059&amp;$D1059,Staqo!$A$3:$AJ$1048576,E$1,0)</f>
        <v>5.31138</v>
      </c>
      <c r="F1059" s="1" t="e">
        <f>VLOOKUP($B1059&amp;$C1059&amp;$D1059,HFE!$A$3:$AJ$1048576,F$1,0)</f>
        <v>#REF!</v>
      </c>
      <c r="G1059" s="2" t="e">
        <f t="shared" si="558"/>
        <v>#REF!</v>
      </c>
      <c r="H1059" s="1">
        <f>VLOOKUP($B1059&amp;$C1059&amp;$D1059,Staqo!$A$3:$AJ$1048576,H$1,0)</f>
        <v>6.24715</v>
      </c>
      <c r="I1059" s="1" t="e">
        <f>VLOOKUP($B1059&amp;$C1059&amp;$D1059,HFE!$A$3:$AJ$1048576,I$1,0)</f>
        <v>#REF!</v>
      </c>
      <c r="J1059" s="2" t="e">
        <f t="shared" si="559"/>
        <v>#REF!</v>
      </c>
      <c r="K1059" s="1">
        <f>VLOOKUP($B1059&amp;$C1059&amp;$D1059,Staqo!$A$3:$AJ$1048576,K$1,0)</f>
        <v>6823.27</v>
      </c>
      <c r="L1059" s="1" t="e">
        <f>VLOOKUP($B1059&amp;$C1059&amp;$D1059,HFE!$A$3:$AJ$1048576,L$1,0)</f>
        <v>#REF!</v>
      </c>
      <c r="M1059" s="2" t="e">
        <f t="shared" si="560"/>
        <v>#REF!</v>
      </c>
      <c r="N1059" s="1">
        <f>VLOOKUP($B1059&amp;$C1059&amp;$D1059,Staqo!$A$3:$AJ$1048576,N$1,0)</f>
        <v>5132</v>
      </c>
      <c r="O1059" s="1">
        <f>VLOOKUP($B1059&amp;$C1059&amp;$D1059,HFE!$A$3:$AJ$1048576,O$1,0)</f>
        <v>0</v>
      </c>
      <c r="P1059" s="2">
        <f t="shared" si="561"/>
        <v>-5132</v>
      </c>
      <c r="Q1059" s="1">
        <f>VLOOKUP($B1059&amp;$C1059&amp;$D1059,Staqo!$A$3:$AJ$1048576,Q$1,0)</f>
        <v>5089.66</v>
      </c>
      <c r="R1059" s="1">
        <f>VLOOKUP($B1059&amp;$C1059&amp;$D1059,HFE!$A$3:$AJ$1048576,R$1,0)</f>
        <v>0</v>
      </c>
      <c r="S1059" s="2">
        <f t="shared" si="562"/>
        <v>-5089.66</v>
      </c>
      <c r="T1059" s="1">
        <f>VLOOKUP($B1059&amp;$C1059&amp;$D1059,Staqo!$A$3:$AJ$1048576,T$1,0)</f>
        <v>0.752132</v>
      </c>
      <c r="U1059" s="1" t="e">
        <f>VLOOKUP($B1059&amp;$C1059&amp;$D1059,HFE!$A$3:$AJ$1048576,U$1,0)</f>
        <v>#REF!</v>
      </c>
      <c r="V1059" s="2" t="e">
        <f t="shared" si="563"/>
        <v>#REF!</v>
      </c>
      <c r="W1059" s="1">
        <f>VLOOKUP($B1059&amp;$C1059&amp;$D1059,Staqo!$A$3:$AJ$1048576,W$1,0)</f>
        <v>0.745927</v>
      </c>
      <c r="X1059" s="1" t="e">
        <f>VLOOKUP($B1059&amp;$C1059&amp;$D1059,HFE!$A$3:$AJ$1048576,X$1,0)</f>
        <v>#REF!</v>
      </c>
      <c r="Y1059" s="2" t="e">
        <f t="shared" si="564"/>
        <v>#REF!</v>
      </c>
      <c r="Z1059" s="4">
        <f>VLOOKUP($B1059&amp;$C1059&amp;$D1059,Staqo!$A$3:$AJ$1048576,Z$1,0)</f>
        <v>100</v>
      </c>
      <c r="AA1059" s="4">
        <f>VLOOKUP($B1059&amp;$C1059&amp;$D1059,HFE!$A$3:$AJ$1048576,AA$1,0)</f>
        <v>0</v>
      </c>
      <c r="AB1059" s="5">
        <f t="shared" si="565"/>
        <v>-100</v>
      </c>
      <c r="AC1059" s="1">
        <f>VLOOKUP($B1059&amp;$C1059&amp;$D1059,Staqo!$A$3:$AJ$1048576,AC$1,0)</f>
        <v>100</v>
      </c>
      <c r="AD1059" s="1">
        <f>VLOOKUP($B1059&amp;$C1059&amp;$D1059,HFE!$A$3:$AJ$1048576,AD$1,0)*100</f>
        <v>100</v>
      </c>
      <c r="AE1059" s="2">
        <f t="shared" si="566"/>
        <v>0</v>
      </c>
      <c r="AF1059" s="1">
        <f>VLOOKUP($B1059&amp;$C1059&amp;$D1059,Staqo!$A$3:$AJ$1048576,AF$1,0)</f>
        <v>97.2222</v>
      </c>
      <c r="AG1059" s="1">
        <f>VLOOKUP($B1059&amp;$C1059&amp;$D1059,HFE!$A$3:$AJ$1048576,AG$1,0)*100</f>
        <v>97.2222222222222</v>
      </c>
      <c r="AH1059" s="2">
        <f t="shared" si="567"/>
        <v>2.22222221992752e-5</v>
      </c>
      <c r="AI1059" s="1">
        <f>VLOOKUP($B1059&amp;$C1059&amp;$D1059,Staqo!$A$3:$AJ$1048576,AI$1,0)</f>
        <v>0.21343</v>
      </c>
      <c r="AJ1059" s="1" t="e">
        <f>VLOOKUP($B1059&amp;$C1059&amp;$D1059,HFE!$A$3:$AJ$1048576,AJ$1,0)</f>
        <v>#REF!</v>
      </c>
      <c r="AK1059" s="2" t="e">
        <f t="shared" si="568"/>
        <v>#REF!</v>
      </c>
      <c r="AL1059" s="1">
        <f>VLOOKUP($B1059&amp;$C1059&amp;$D1059,Staqo!$A$3:$AJ$1048576,AL$1,0)</f>
        <v>0.194027</v>
      </c>
      <c r="AM1059" s="1" t="e">
        <f>VLOOKUP($B1059&amp;$C1059&amp;$D1059,HFE!$A$3:$AJ$1048576,AM$1,0)</f>
        <v>#REF!</v>
      </c>
      <c r="AN1059" s="2" t="e">
        <f t="shared" si="569"/>
        <v>#REF!</v>
      </c>
      <c r="AO1059" s="1">
        <f>VLOOKUP($B1059&amp;$C1059&amp;$D1059,Staqo!$A$3:$AJ$1048576,AO$1,0)</f>
        <v>0.211669</v>
      </c>
      <c r="AP1059" s="1" t="e">
        <f>VLOOKUP($B1059&amp;$C1059&amp;$D1059,HFE!$A$3:$AJ$1048576,AP$1,0)</f>
        <v>#REF!</v>
      </c>
      <c r="AQ1059" s="2" t="e">
        <f t="shared" si="570"/>
        <v>#REF!</v>
      </c>
      <c r="AR1059" s="1">
        <f>VLOOKUP($B1059&amp;$C1059&amp;$D1059,Staqo!$A$3:$AJ$1048576,AR$1,0)</f>
        <v>0.192426</v>
      </c>
      <c r="AS1059" s="1" t="e">
        <f>VLOOKUP($B1059&amp;$C1059&amp;$D1059,HFE!$A$3:$AJ$1048576,AS$1,0)</f>
        <v>#REF!</v>
      </c>
      <c r="AT1059" s="2" t="e">
        <f t="shared" si="571"/>
        <v>#REF!</v>
      </c>
      <c r="AU1059" s="1">
        <f>VLOOKUP($B1059&amp;$C1059&amp;$D1059,Staqo!$A$3:$AJ$1048576,AU$1,0)</f>
        <v>96.6997</v>
      </c>
      <c r="AV1059" s="1">
        <f>VLOOKUP($B1059&amp;$C1059&amp;$D1059,HFE!$A$3:$AJ$1048576,AV$1,0)</f>
        <v>0</v>
      </c>
      <c r="AW1059" s="2">
        <f t="shared" si="572"/>
        <v>-96.6997</v>
      </c>
      <c r="AX1059" s="4">
        <f>VLOOKUP($B1059&amp;$C1059&amp;$D1059,Staqo!$A$3:$AJ$1048576,AX$1,0)</f>
        <v>11.6667</v>
      </c>
      <c r="AY1059" s="4">
        <f>VLOOKUP($B1059&amp;$C1059&amp;$D1059,HFE!$A$3:$AJ$1048576,AY$1,0)</f>
        <v>11.6667</v>
      </c>
      <c r="AZ1059" s="5">
        <f t="shared" si="573"/>
        <v>0</v>
      </c>
      <c r="BA1059" s="1">
        <f>VLOOKUP($B1059&amp;$C1059&amp;$D1059,Staqo!$A$3:$AJ$1048576,BA$1,0)</f>
        <v>0</v>
      </c>
      <c r="BB1059" s="1">
        <f>VLOOKUP($B1059&amp;$C1059&amp;$D1059,HFE!$A$3:$AJ$1048576,BB$1,0)</f>
        <v>0</v>
      </c>
      <c r="BC1059" s="2">
        <f t="shared" si="574"/>
        <v>0</v>
      </c>
      <c r="BD1059" s="1">
        <f>VLOOKUP($B1059&amp;$C1059&amp;$D1059,Staqo!$A$3:$AJ$1048576,BD$1,0)</f>
        <v>0</v>
      </c>
      <c r="BE1059" s="1">
        <f>VLOOKUP($B1059&amp;$C1059&amp;$D1059,HFE!$A$3:$AJ$1048576,BE$1,0)</f>
        <v>0</v>
      </c>
      <c r="BF1059" s="2">
        <f t="shared" si="575"/>
        <v>0</v>
      </c>
      <c r="BG1059" s="1">
        <f>VLOOKUP($B1059&amp;$C1059&amp;$D1059,Staqo!$A$3:$AJ$1048576,BG$1,0)</f>
        <v>0</v>
      </c>
      <c r="BH1059" s="1">
        <f>VLOOKUP($B1059&amp;$C1059&amp;$D1059,HFE!$A$3:$AJ$1048576,BH$1,0)</f>
        <v>0</v>
      </c>
      <c r="BI1059" s="2">
        <f t="shared" si="576"/>
        <v>0</v>
      </c>
      <c r="BJ1059" s="1">
        <f>VLOOKUP($B1059&amp;$C1059&amp;$D1059,Staqo!$A$3:$AJ$1048576,BJ$1,0)</f>
        <v>0</v>
      </c>
      <c r="BK1059" s="1">
        <f>VLOOKUP($B1059&amp;$C1059&amp;$D1059,HFE!$A$3:$AJ$1048576,BK$1,0)</f>
        <v>0</v>
      </c>
      <c r="BL1059" s="2">
        <f t="shared" si="577"/>
        <v>0</v>
      </c>
      <c r="BM1059" s="1">
        <f>VLOOKUP($B1059&amp;$C1059&amp;$D1059,Staqo!$A$3:$AJ$1048576,BM$1,0)</f>
        <v>0</v>
      </c>
      <c r="BN1059" s="1">
        <f>VLOOKUP($B1059&amp;$C1059&amp;$D1059,HFE!$A$3:$AJ$1048576,BN$1,0)</f>
        <v>0</v>
      </c>
      <c r="BO1059" s="2">
        <f t="shared" si="578"/>
        <v>0</v>
      </c>
      <c r="BP1059" s="1">
        <f>VLOOKUP($B1059&amp;$C1059&amp;$D1059,Staqo!$A$3:$AJ$1048576,BP$1,0)</f>
        <v>0.333333</v>
      </c>
      <c r="BQ1059" s="1">
        <f>VLOOKUP($B1059&amp;$C1059&amp;$D1059,HFE!$A$3:$AJ$1048576,BQ$1,0)</f>
        <v>0.333333333333333</v>
      </c>
      <c r="BR1059" s="2">
        <f t="shared" si="579"/>
        <v>3.33333332991348e-7</v>
      </c>
      <c r="BS1059" s="1">
        <f>VLOOKUP($B1059&amp;$C1059&amp;$D1059,Staqo!$A$3:$AJ$1048576,BS$1,0)</f>
        <v>0</v>
      </c>
      <c r="BT1059" s="1">
        <f>VLOOKUP($B1059&amp;$C1059&amp;$D1059,HFE!$A$3:$AJ$1048576,BT$1,0)</f>
        <v>0</v>
      </c>
      <c r="BU1059" s="2">
        <f t="shared" si="580"/>
        <v>0</v>
      </c>
      <c r="BV1059" s="1">
        <f>VLOOKUP($B1059&amp;$C1059&amp;$D1059,Staqo!$A$3:$AJ$1048576,BV$1,0)</f>
        <v>0.333333</v>
      </c>
      <c r="BW1059" s="1">
        <f>VLOOKUP($B1059&amp;$C1059&amp;$D1059,HFE!$A$3:$AJ$1048576,BW$1,0)</f>
        <v>0.333333333333333</v>
      </c>
      <c r="BX1059" s="2">
        <f t="shared" si="581"/>
        <v>3.33333332991348e-7</v>
      </c>
      <c r="BY1059" s="1">
        <f>VLOOKUP($B1059&amp;$C1059&amp;$D1059,Staqo!$A$3:$AJ$1048576,BY$1,0)</f>
        <v>0</v>
      </c>
      <c r="BZ1059" s="1">
        <f>VLOOKUP($B1059&amp;$C1059&amp;$D1059,HFE!$A$3:$AJ$1048576,BZ$1,0)</f>
        <v>0</v>
      </c>
      <c r="CA1059" s="2">
        <f t="shared" si="582"/>
        <v>0</v>
      </c>
      <c r="CB1059" s="1">
        <f>VLOOKUP($B1059&amp;$C1059&amp;$D1059,Staqo!$A$3:$AJ$1048576,CB$1,0)</f>
        <v>0</v>
      </c>
      <c r="CC1059" s="1">
        <f>VLOOKUP($B1059&amp;$C1059&amp;$D1059,HFE!$A$3:$AJ$1048576,CC$1,0)</f>
        <v>0</v>
      </c>
      <c r="CD1059" s="2">
        <f t="shared" si="583"/>
        <v>0</v>
      </c>
      <c r="CE1059" s="1">
        <f>VLOOKUP($B1059&amp;$C1059&amp;$D1059,Staqo!$A$3:$AJ$1048576,CE$1,0)</f>
        <v>0</v>
      </c>
      <c r="CF1059" s="1">
        <f>VLOOKUP($B1059&amp;$C1059&amp;$D1059,HFE!$A$3:$AJ$1048576,CF$1,0)</f>
        <v>0</v>
      </c>
      <c r="CG1059" s="2">
        <f t="shared" si="584"/>
        <v>0</v>
      </c>
      <c r="CH1059" s="1">
        <f>VLOOKUP($B1059&amp;$C1059&amp;$D1059,Staqo!$A$3:$AJ$1048576,CH$1,0)</f>
        <v>0</v>
      </c>
      <c r="CI1059" s="1">
        <f>VLOOKUP($B1059&amp;$C1059&amp;$D1059,HFE!$A$3:$AJ$1048576,CI$1,0)</f>
        <v>0</v>
      </c>
      <c r="CJ1059" s="2">
        <f t="shared" si="585"/>
        <v>0</v>
      </c>
      <c r="CK1059" s="1">
        <f>VLOOKUP($B1059&amp;$C1059&amp;$D1059,Staqo!$A$3:$AJ$1048576,CK$1,0)</f>
        <v>47.6464</v>
      </c>
      <c r="CL1059" s="1">
        <f>VLOOKUP($B1059&amp;$C1059&amp;$D1059,HFE!$A$3:$AJ$1048576,CL$1,0)</f>
        <v>47.6464581252018</v>
      </c>
      <c r="CM1059" s="2">
        <f t="shared" si="586"/>
        <v>5.81252017965994e-5</v>
      </c>
      <c r="CN1059" s="1">
        <f>VLOOKUP($B1059&amp;$C1059&amp;$D1059,Staqo!$A$3:$AJ$1048576,CN$1,0)</f>
        <v>0</v>
      </c>
      <c r="CO1059" s="1">
        <f>VLOOKUP($B1059&amp;$C1059&amp;$D1059,HFE!$A$3:$AJ$1048576,CO$1,0)</f>
        <v>0</v>
      </c>
      <c r="CP1059" s="2">
        <f t="shared" si="587"/>
        <v>0</v>
      </c>
      <c r="CQ1059" s="1">
        <f>VLOOKUP($B1059&amp;$C1059&amp;$D1059,Staqo!$A$3:$AJ$1048576,CQ$1,0)</f>
        <v>47.6464</v>
      </c>
      <c r="CR1059" s="1">
        <f>VLOOKUP($B1059&amp;$C1059&amp;$D1059,HFE!$A$3:$AJ$1048576,CR$1,0)</f>
        <v>47.6464581252018</v>
      </c>
      <c r="CS1059" s="2">
        <f t="shared" si="588"/>
        <v>5.81252017965994e-5</v>
      </c>
      <c r="CT1059" s="1"/>
      <c r="CU1059" s="1"/>
      <c r="CV1059" s="2"/>
    </row>
    <row r="1060" hidden="1" spans="1:100">
      <c r="A1060" s="1" t="s">
        <v>95</v>
      </c>
      <c r="B1060" s="1" t="s">
        <v>96</v>
      </c>
      <c r="C1060" s="3">
        <v>44583</v>
      </c>
      <c r="D1060" s="1" t="s">
        <v>17</v>
      </c>
      <c r="E1060" s="1">
        <f>VLOOKUP($B1060&amp;$C1060&amp;$D1060,Staqo!$A$3:$AJ$1048576,E$1,0)</f>
        <v>5.31138</v>
      </c>
      <c r="F1060" s="1" t="e">
        <f>VLOOKUP($B1060&amp;$C1060&amp;$D1060,HFE!$A$3:$AJ$1048576,F$1,0)</f>
        <v>#REF!</v>
      </c>
      <c r="G1060" s="2" t="e">
        <f t="shared" si="558"/>
        <v>#REF!</v>
      </c>
      <c r="H1060" s="1">
        <f>VLOOKUP($B1060&amp;$C1060&amp;$D1060,Staqo!$A$3:$AJ$1048576,H$1,0)</f>
        <v>6.24715</v>
      </c>
      <c r="I1060" s="1" t="e">
        <f>VLOOKUP($B1060&amp;$C1060&amp;$D1060,HFE!$A$3:$AJ$1048576,I$1,0)</f>
        <v>#REF!</v>
      </c>
      <c r="J1060" s="2" t="e">
        <f t="shared" si="559"/>
        <v>#REF!</v>
      </c>
      <c r="K1060" s="1">
        <f>VLOOKUP($B1060&amp;$C1060&amp;$D1060,Staqo!$A$3:$AJ$1048576,K$1,0)</f>
        <v>5899.69</v>
      </c>
      <c r="L1060" s="1" t="e">
        <f>VLOOKUP($B1060&amp;$C1060&amp;$D1060,HFE!$A$3:$AJ$1048576,L$1,0)</f>
        <v>#REF!</v>
      </c>
      <c r="M1060" s="2" t="e">
        <f t="shared" si="560"/>
        <v>#REF!</v>
      </c>
      <c r="N1060" s="1">
        <f>VLOOKUP($B1060&amp;$C1060&amp;$D1060,Staqo!$A$3:$AJ$1048576,N$1,0)</f>
        <v>4556</v>
      </c>
      <c r="O1060" s="1">
        <f>VLOOKUP($B1060&amp;$C1060&amp;$D1060,HFE!$A$3:$AJ$1048576,O$1,0)</f>
        <v>0</v>
      </c>
      <c r="P1060" s="2">
        <f t="shared" si="561"/>
        <v>-4556</v>
      </c>
      <c r="Q1060" s="1">
        <f>VLOOKUP($B1060&amp;$C1060&amp;$D1060,Staqo!$A$3:$AJ$1048576,Q$1,0)</f>
        <v>4518.41</v>
      </c>
      <c r="R1060" s="1">
        <f>VLOOKUP($B1060&amp;$C1060&amp;$D1060,HFE!$A$3:$AJ$1048576,R$1,0)</f>
        <v>0</v>
      </c>
      <c r="S1060" s="2">
        <f t="shared" si="562"/>
        <v>-4518.41</v>
      </c>
      <c r="T1060" s="1">
        <f>VLOOKUP($B1060&amp;$C1060&amp;$D1060,Staqo!$A$3:$AJ$1048576,T$1,0)</f>
        <v>0.772244</v>
      </c>
      <c r="U1060" s="1" t="e">
        <f>VLOOKUP($B1060&amp;$C1060&amp;$D1060,HFE!$A$3:$AJ$1048576,U$1,0)</f>
        <v>#REF!</v>
      </c>
      <c r="V1060" s="2" t="e">
        <f t="shared" si="563"/>
        <v>#REF!</v>
      </c>
      <c r="W1060" s="1">
        <f>VLOOKUP($B1060&amp;$C1060&amp;$D1060,Staqo!$A$3:$AJ$1048576,W$1,0)</f>
        <v>0.765873</v>
      </c>
      <c r="X1060" s="1" t="e">
        <f>VLOOKUP($B1060&amp;$C1060&amp;$D1060,HFE!$A$3:$AJ$1048576,X$1,0)</f>
        <v>#REF!</v>
      </c>
      <c r="Y1060" s="2" t="e">
        <f t="shared" si="564"/>
        <v>#REF!</v>
      </c>
      <c r="Z1060" s="4">
        <f>VLOOKUP($B1060&amp;$C1060&amp;$D1060,Staqo!$A$3:$AJ$1048576,Z$1,0)</f>
        <v>100</v>
      </c>
      <c r="AA1060" s="4">
        <f>VLOOKUP($B1060&amp;$C1060&amp;$D1060,HFE!$A$3:$AJ$1048576,AA$1,0)</f>
        <v>0</v>
      </c>
      <c r="AB1060" s="5">
        <f t="shared" si="565"/>
        <v>-100</v>
      </c>
      <c r="AC1060" s="1">
        <f>VLOOKUP($B1060&amp;$C1060&amp;$D1060,Staqo!$A$3:$AJ$1048576,AC$1,0)</f>
        <v>100</v>
      </c>
      <c r="AD1060" s="1">
        <f>VLOOKUP($B1060&amp;$C1060&amp;$D1060,HFE!$A$3:$AJ$1048576,AD$1,0)*100</f>
        <v>100</v>
      </c>
      <c r="AE1060" s="2">
        <f t="shared" si="566"/>
        <v>0</v>
      </c>
      <c r="AF1060" s="1">
        <f>VLOOKUP($B1060&amp;$C1060&amp;$D1060,Staqo!$A$3:$AJ$1048576,AF$1,0)</f>
        <v>97.2222</v>
      </c>
      <c r="AG1060" s="1">
        <f>VLOOKUP($B1060&amp;$C1060&amp;$D1060,HFE!$A$3:$AJ$1048576,AG$1,0)*100</f>
        <v>97.2222222222222</v>
      </c>
      <c r="AH1060" s="2">
        <f t="shared" si="567"/>
        <v>2.22222221992752e-5</v>
      </c>
      <c r="AI1060" s="1">
        <f>VLOOKUP($B1060&amp;$C1060&amp;$D1060,Staqo!$A$3:$AJ$1048576,AI$1,0)</f>
        <v>0.21883</v>
      </c>
      <c r="AJ1060" s="1" t="e">
        <f>VLOOKUP($B1060&amp;$C1060&amp;$D1060,HFE!$A$3:$AJ$1048576,AJ$1,0)</f>
        <v>#REF!</v>
      </c>
      <c r="AK1060" s="2" t="e">
        <f t="shared" si="568"/>
        <v>#REF!</v>
      </c>
      <c r="AL1060" s="1">
        <f>VLOOKUP($B1060&amp;$C1060&amp;$D1060,Staqo!$A$3:$AJ$1048576,AL$1,0)</f>
        <v>0.198937</v>
      </c>
      <c r="AM1060" s="1" t="e">
        <f>VLOOKUP($B1060&amp;$C1060&amp;$D1060,HFE!$A$3:$AJ$1048576,AM$1,0)</f>
        <v>#REF!</v>
      </c>
      <c r="AN1060" s="2" t="e">
        <f t="shared" si="569"/>
        <v>#REF!</v>
      </c>
      <c r="AO1060" s="1">
        <f>VLOOKUP($B1060&amp;$C1060&amp;$D1060,Staqo!$A$3:$AJ$1048576,AO$1,0)</f>
        <v>0.217025</v>
      </c>
      <c r="AP1060" s="1" t="e">
        <f>VLOOKUP($B1060&amp;$C1060&amp;$D1060,HFE!$A$3:$AJ$1048576,AP$1,0)</f>
        <v>#REF!</v>
      </c>
      <c r="AQ1060" s="2" t="e">
        <f t="shared" si="570"/>
        <v>#REF!</v>
      </c>
      <c r="AR1060" s="1">
        <f>VLOOKUP($B1060&amp;$C1060&amp;$D1060,Staqo!$A$3:$AJ$1048576,AR$1,0)</f>
        <v>0.197295</v>
      </c>
      <c r="AS1060" s="1" t="e">
        <f>VLOOKUP($B1060&amp;$C1060&amp;$D1060,HFE!$A$3:$AJ$1048576,AS$1,0)</f>
        <v>#REF!</v>
      </c>
      <c r="AT1060" s="2" t="e">
        <f t="shared" si="571"/>
        <v>#REF!</v>
      </c>
      <c r="AU1060" s="1">
        <f>VLOOKUP($B1060&amp;$C1060&amp;$D1060,Staqo!$A$3:$AJ$1048576,AU$1,0)</f>
        <v>95.8922</v>
      </c>
      <c r="AV1060" s="1">
        <f>VLOOKUP($B1060&amp;$C1060&amp;$D1060,HFE!$A$3:$AJ$1048576,AV$1,0)</f>
        <v>0</v>
      </c>
      <c r="AW1060" s="2">
        <f t="shared" si="572"/>
        <v>-95.8922</v>
      </c>
      <c r="AX1060" s="4">
        <f>VLOOKUP($B1060&amp;$C1060&amp;$D1060,Staqo!$A$3:$AJ$1048576,AX$1,0)</f>
        <v>11.6667</v>
      </c>
      <c r="AY1060" s="4">
        <f>VLOOKUP($B1060&amp;$C1060&amp;$D1060,HFE!$A$3:$AJ$1048576,AY$1,0)</f>
        <v>11.6667</v>
      </c>
      <c r="AZ1060" s="5">
        <f t="shared" si="573"/>
        <v>0</v>
      </c>
      <c r="BA1060" s="1">
        <f>VLOOKUP($B1060&amp;$C1060&amp;$D1060,Staqo!$A$3:$AJ$1048576,BA$1,0)</f>
        <v>0</v>
      </c>
      <c r="BB1060" s="1">
        <f>VLOOKUP($B1060&amp;$C1060&amp;$D1060,HFE!$A$3:$AJ$1048576,BB$1,0)</f>
        <v>0</v>
      </c>
      <c r="BC1060" s="2">
        <f t="shared" si="574"/>
        <v>0</v>
      </c>
      <c r="BD1060" s="1">
        <f>VLOOKUP($B1060&amp;$C1060&amp;$D1060,Staqo!$A$3:$AJ$1048576,BD$1,0)</f>
        <v>0</v>
      </c>
      <c r="BE1060" s="1">
        <f>VLOOKUP($B1060&amp;$C1060&amp;$D1060,HFE!$A$3:$AJ$1048576,BE$1,0)</f>
        <v>0</v>
      </c>
      <c r="BF1060" s="2">
        <f t="shared" si="575"/>
        <v>0</v>
      </c>
      <c r="BG1060" s="1">
        <f>VLOOKUP($B1060&amp;$C1060&amp;$D1060,Staqo!$A$3:$AJ$1048576,BG$1,0)</f>
        <v>0</v>
      </c>
      <c r="BH1060" s="1">
        <f>VLOOKUP($B1060&amp;$C1060&amp;$D1060,HFE!$A$3:$AJ$1048576,BH$1,0)</f>
        <v>0</v>
      </c>
      <c r="BI1060" s="2">
        <f t="shared" si="576"/>
        <v>0</v>
      </c>
      <c r="BJ1060" s="1">
        <f>VLOOKUP($B1060&amp;$C1060&amp;$D1060,Staqo!$A$3:$AJ$1048576,BJ$1,0)</f>
        <v>0</v>
      </c>
      <c r="BK1060" s="1">
        <f>VLOOKUP($B1060&amp;$C1060&amp;$D1060,HFE!$A$3:$AJ$1048576,BK$1,0)</f>
        <v>0</v>
      </c>
      <c r="BL1060" s="2">
        <f t="shared" si="577"/>
        <v>0</v>
      </c>
      <c r="BM1060" s="1">
        <f>VLOOKUP($B1060&amp;$C1060&amp;$D1060,Staqo!$A$3:$AJ$1048576,BM$1,0)</f>
        <v>0</v>
      </c>
      <c r="BN1060" s="1">
        <f>VLOOKUP($B1060&amp;$C1060&amp;$D1060,HFE!$A$3:$AJ$1048576,BN$1,0)</f>
        <v>0</v>
      </c>
      <c r="BO1060" s="2">
        <f t="shared" si="578"/>
        <v>0</v>
      </c>
      <c r="BP1060" s="1">
        <f>VLOOKUP($B1060&amp;$C1060&amp;$D1060,Staqo!$A$3:$AJ$1048576,BP$1,0)</f>
        <v>0.333333</v>
      </c>
      <c r="BQ1060" s="1">
        <f>VLOOKUP($B1060&amp;$C1060&amp;$D1060,HFE!$A$3:$AJ$1048576,BQ$1,0)</f>
        <v>0.333333333333333</v>
      </c>
      <c r="BR1060" s="2">
        <f t="shared" si="579"/>
        <v>3.33333332991348e-7</v>
      </c>
      <c r="BS1060" s="1">
        <f>VLOOKUP($B1060&amp;$C1060&amp;$D1060,Staqo!$A$3:$AJ$1048576,BS$1,0)</f>
        <v>0</v>
      </c>
      <c r="BT1060" s="1">
        <f>VLOOKUP($B1060&amp;$C1060&amp;$D1060,HFE!$A$3:$AJ$1048576,BT$1,0)</f>
        <v>0</v>
      </c>
      <c r="BU1060" s="2">
        <f t="shared" si="580"/>
        <v>0</v>
      </c>
      <c r="BV1060" s="1">
        <f>VLOOKUP($B1060&amp;$C1060&amp;$D1060,Staqo!$A$3:$AJ$1048576,BV$1,0)</f>
        <v>0.333333</v>
      </c>
      <c r="BW1060" s="1">
        <f>VLOOKUP($B1060&amp;$C1060&amp;$D1060,HFE!$A$3:$AJ$1048576,BW$1,0)</f>
        <v>0.333333333333333</v>
      </c>
      <c r="BX1060" s="2">
        <f t="shared" si="581"/>
        <v>3.33333332991348e-7</v>
      </c>
      <c r="BY1060" s="1">
        <f>VLOOKUP($B1060&amp;$C1060&amp;$D1060,Staqo!$A$3:$AJ$1048576,BY$1,0)</f>
        <v>0</v>
      </c>
      <c r="BZ1060" s="1">
        <f>VLOOKUP($B1060&amp;$C1060&amp;$D1060,HFE!$A$3:$AJ$1048576,BZ$1,0)</f>
        <v>0</v>
      </c>
      <c r="CA1060" s="2">
        <f t="shared" si="582"/>
        <v>0</v>
      </c>
      <c r="CB1060" s="1">
        <f>VLOOKUP($B1060&amp;$C1060&amp;$D1060,Staqo!$A$3:$AJ$1048576,CB$1,0)</f>
        <v>0</v>
      </c>
      <c r="CC1060" s="1">
        <f>VLOOKUP($B1060&amp;$C1060&amp;$D1060,HFE!$A$3:$AJ$1048576,CC$1,0)</f>
        <v>0</v>
      </c>
      <c r="CD1060" s="2">
        <f t="shared" si="583"/>
        <v>0</v>
      </c>
      <c r="CE1060" s="1">
        <f>VLOOKUP($B1060&amp;$C1060&amp;$D1060,Staqo!$A$3:$AJ$1048576,CE$1,0)</f>
        <v>0</v>
      </c>
      <c r="CF1060" s="1">
        <f>VLOOKUP($B1060&amp;$C1060&amp;$D1060,HFE!$A$3:$AJ$1048576,CF$1,0)</f>
        <v>0</v>
      </c>
      <c r="CG1060" s="2">
        <f t="shared" si="584"/>
        <v>0</v>
      </c>
      <c r="CH1060" s="1">
        <f>VLOOKUP($B1060&amp;$C1060&amp;$D1060,Staqo!$A$3:$AJ$1048576,CH$1,0)</f>
        <v>0</v>
      </c>
      <c r="CI1060" s="1">
        <f>VLOOKUP($B1060&amp;$C1060&amp;$D1060,HFE!$A$3:$AJ$1048576,CI$1,0)</f>
        <v>0</v>
      </c>
      <c r="CJ1060" s="2">
        <f t="shared" si="585"/>
        <v>0</v>
      </c>
      <c r="CK1060" s="1">
        <f>VLOOKUP($B1060&amp;$C1060&amp;$D1060,Staqo!$A$3:$AJ$1048576,CK$1,0)</f>
        <v>47.6464</v>
      </c>
      <c r="CL1060" s="1">
        <f>VLOOKUP($B1060&amp;$C1060&amp;$D1060,HFE!$A$3:$AJ$1048576,CL$1,0)</f>
        <v>47.6464581252018</v>
      </c>
      <c r="CM1060" s="2">
        <f t="shared" si="586"/>
        <v>5.81252017965994e-5</v>
      </c>
      <c r="CN1060" s="1">
        <f>VLOOKUP($B1060&amp;$C1060&amp;$D1060,Staqo!$A$3:$AJ$1048576,CN$1,0)</f>
        <v>0</v>
      </c>
      <c r="CO1060" s="1">
        <f>VLOOKUP($B1060&amp;$C1060&amp;$D1060,HFE!$A$3:$AJ$1048576,CO$1,0)</f>
        <v>0</v>
      </c>
      <c r="CP1060" s="2">
        <f t="shared" si="587"/>
        <v>0</v>
      </c>
      <c r="CQ1060" s="1">
        <f>VLOOKUP($B1060&amp;$C1060&amp;$D1060,Staqo!$A$3:$AJ$1048576,CQ$1,0)</f>
        <v>47.6464</v>
      </c>
      <c r="CR1060" s="1">
        <f>VLOOKUP($B1060&amp;$C1060&amp;$D1060,HFE!$A$3:$AJ$1048576,CR$1,0)</f>
        <v>47.6464581252018</v>
      </c>
      <c r="CS1060" s="2">
        <f t="shared" si="588"/>
        <v>5.81252017965994e-5</v>
      </c>
      <c r="CT1060" s="1"/>
      <c r="CU1060" s="1"/>
      <c r="CV1060" s="2"/>
    </row>
    <row r="1061" hidden="1" spans="1:100">
      <c r="A1061" s="1" t="s">
        <v>95</v>
      </c>
      <c r="B1061" s="1" t="s">
        <v>96</v>
      </c>
      <c r="C1061" s="3">
        <v>44583</v>
      </c>
      <c r="D1061" s="1" t="s">
        <v>18</v>
      </c>
      <c r="E1061" s="1">
        <f>VLOOKUP($B1061&amp;$C1061&amp;$D1061,Staqo!$A$3:$AJ$1048576,E$1,0)</f>
        <v>5.31138</v>
      </c>
      <c r="F1061" s="1" t="e">
        <f>VLOOKUP($B1061&amp;$C1061&amp;$D1061,HFE!$A$3:$AJ$1048576,F$1,0)</f>
        <v>#REF!</v>
      </c>
      <c r="G1061" s="2" t="e">
        <f t="shared" si="558"/>
        <v>#REF!</v>
      </c>
      <c r="H1061" s="1">
        <f>VLOOKUP($B1061&amp;$C1061&amp;$D1061,Staqo!$A$3:$AJ$1048576,H$1,0)</f>
        <v>6.24715</v>
      </c>
      <c r="I1061" s="1" t="e">
        <f>VLOOKUP($B1061&amp;$C1061&amp;$D1061,HFE!$A$3:$AJ$1048576,I$1,0)</f>
        <v>#REF!</v>
      </c>
      <c r="J1061" s="2" t="e">
        <f t="shared" si="559"/>
        <v>#REF!</v>
      </c>
      <c r="K1061" s="1">
        <f>VLOOKUP($B1061&amp;$C1061&amp;$D1061,Staqo!$A$3:$AJ$1048576,K$1,0)</f>
        <v>5899.69</v>
      </c>
      <c r="L1061" s="1" t="e">
        <f>VLOOKUP($B1061&amp;$C1061&amp;$D1061,HFE!$A$3:$AJ$1048576,L$1,0)</f>
        <v>#REF!</v>
      </c>
      <c r="M1061" s="2" t="e">
        <f t="shared" si="560"/>
        <v>#REF!</v>
      </c>
      <c r="N1061" s="1">
        <f>VLOOKUP($B1061&amp;$C1061&amp;$D1061,Staqo!$A$3:$AJ$1048576,N$1,0)</f>
        <v>4739</v>
      </c>
      <c r="O1061" s="1">
        <f>VLOOKUP($B1061&amp;$C1061&amp;$D1061,HFE!$A$3:$AJ$1048576,O$1,0)</f>
        <v>0</v>
      </c>
      <c r="P1061" s="2">
        <f t="shared" si="561"/>
        <v>-4739</v>
      </c>
      <c r="Q1061" s="1">
        <f>VLOOKUP($B1061&amp;$C1061&amp;$D1061,Staqo!$A$3:$AJ$1048576,Q$1,0)</f>
        <v>4699.9</v>
      </c>
      <c r="R1061" s="1">
        <f>VLOOKUP($B1061&amp;$C1061&amp;$D1061,HFE!$A$3:$AJ$1048576,R$1,0)</f>
        <v>0</v>
      </c>
      <c r="S1061" s="2">
        <f t="shared" si="562"/>
        <v>-4699.9</v>
      </c>
      <c r="T1061" s="1">
        <f>VLOOKUP($B1061&amp;$C1061&amp;$D1061,Staqo!$A$3:$AJ$1048576,T$1,0)</f>
        <v>0.803262</v>
      </c>
      <c r="U1061" s="1" t="e">
        <f>VLOOKUP($B1061&amp;$C1061&amp;$D1061,HFE!$A$3:$AJ$1048576,U$1,0)</f>
        <v>#REF!</v>
      </c>
      <c r="V1061" s="2" t="e">
        <f t="shared" si="563"/>
        <v>#REF!</v>
      </c>
      <c r="W1061" s="1">
        <f>VLOOKUP($B1061&amp;$C1061&amp;$D1061,Staqo!$A$3:$AJ$1048576,W$1,0)</f>
        <v>0.796635</v>
      </c>
      <c r="X1061" s="1" t="e">
        <f>VLOOKUP($B1061&amp;$C1061&amp;$D1061,HFE!$A$3:$AJ$1048576,X$1,0)</f>
        <v>#REF!</v>
      </c>
      <c r="Y1061" s="2" t="e">
        <f t="shared" si="564"/>
        <v>#REF!</v>
      </c>
      <c r="Z1061" s="4">
        <f>VLOOKUP($B1061&amp;$C1061&amp;$D1061,Staqo!$A$3:$AJ$1048576,Z$1,0)</f>
        <v>100</v>
      </c>
      <c r="AA1061" s="4">
        <f>VLOOKUP($B1061&amp;$C1061&amp;$D1061,HFE!$A$3:$AJ$1048576,AA$1,0)</f>
        <v>0</v>
      </c>
      <c r="AB1061" s="5">
        <f t="shared" si="565"/>
        <v>-100</v>
      </c>
      <c r="AC1061" s="1">
        <f>VLOOKUP($B1061&amp;$C1061&amp;$D1061,Staqo!$A$3:$AJ$1048576,AC$1,0)</f>
        <v>100</v>
      </c>
      <c r="AD1061" s="1">
        <f>VLOOKUP($B1061&amp;$C1061&amp;$D1061,HFE!$A$3:$AJ$1048576,AD$1,0)*100</f>
        <v>100</v>
      </c>
      <c r="AE1061" s="2">
        <f t="shared" si="566"/>
        <v>0</v>
      </c>
      <c r="AF1061" s="1">
        <f>VLOOKUP($B1061&amp;$C1061&amp;$D1061,Staqo!$A$3:$AJ$1048576,AF$1,0)</f>
        <v>97.2222</v>
      </c>
      <c r="AG1061" s="1">
        <f>VLOOKUP($B1061&amp;$C1061&amp;$D1061,HFE!$A$3:$AJ$1048576,AG$1,0)*100</f>
        <v>97.2222222222222</v>
      </c>
      <c r="AH1061" s="2">
        <f t="shared" si="567"/>
        <v>2.22222221992752e-5</v>
      </c>
      <c r="AI1061" s="1">
        <f>VLOOKUP($B1061&amp;$C1061&amp;$D1061,Staqo!$A$3:$AJ$1048576,AI$1,0)</f>
        <v>0.22762</v>
      </c>
      <c r="AJ1061" s="1" t="e">
        <f>VLOOKUP($B1061&amp;$C1061&amp;$D1061,HFE!$A$3:$AJ$1048576,AJ$1,0)</f>
        <v>#REF!</v>
      </c>
      <c r="AK1061" s="2" t="e">
        <f t="shared" si="568"/>
        <v>#REF!</v>
      </c>
      <c r="AL1061" s="1">
        <f>VLOOKUP($B1061&amp;$C1061&amp;$D1061,Staqo!$A$3:$AJ$1048576,AL$1,0)</f>
        <v>0.206927</v>
      </c>
      <c r="AM1061" s="1" t="e">
        <f>VLOOKUP($B1061&amp;$C1061&amp;$D1061,HFE!$A$3:$AJ$1048576,AM$1,0)</f>
        <v>#REF!</v>
      </c>
      <c r="AN1061" s="2" t="e">
        <f t="shared" si="569"/>
        <v>#REF!</v>
      </c>
      <c r="AO1061" s="1">
        <f>VLOOKUP($B1061&amp;$C1061&amp;$D1061,Staqo!$A$3:$AJ$1048576,AO$1,0)</f>
        <v>0.225742</v>
      </c>
      <c r="AP1061" s="1" t="e">
        <f>VLOOKUP($B1061&amp;$C1061&amp;$D1061,HFE!$A$3:$AJ$1048576,AP$1,0)</f>
        <v>#REF!</v>
      </c>
      <c r="AQ1061" s="2" t="e">
        <f t="shared" si="570"/>
        <v>#REF!</v>
      </c>
      <c r="AR1061" s="1">
        <f>VLOOKUP($B1061&amp;$C1061&amp;$D1061,Staqo!$A$3:$AJ$1048576,AR$1,0)</f>
        <v>0.20522</v>
      </c>
      <c r="AS1061" s="1" t="e">
        <f>VLOOKUP($B1061&amp;$C1061&amp;$D1061,HFE!$A$3:$AJ$1048576,AS$1,0)</f>
        <v>#REF!</v>
      </c>
      <c r="AT1061" s="2" t="e">
        <f t="shared" si="571"/>
        <v>#REF!</v>
      </c>
      <c r="AU1061" s="1">
        <f>VLOOKUP($B1061&amp;$C1061&amp;$D1061,Staqo!$A$3:$AJ$1048576,AU$1,0)</f>
        <v>97.6639</v>
      </c>
      <c r="AV1061" s="1">
        <f>VLOOKUP($B1061&amp;$C1061&amp;$D1061,HFE!$A$3:$AJ$1048576,AV$1,0)</f>
        <v>0</v>
      </c>
      <c r="AW1061" s="2">
        <f t="shared" si="572"/>
        <v>-97.6639</v>
      </c>
      <c r="AX1061" s="4">
        <f>VLOOKUP($B1061&amp;$C1061&amp;$D1061,Staqo!$A$3:$AJ$1048576,AX$1,0)</f>
        <v>11.6667</v>
      </c>
      <c r="AY1061" s="4">
        <f>VLOOKUP($B1061&amp;$C1061&amp;$D1061,HFE!$A$3:$AJ$1048576,AY$1,0)</f>
        <v>11.6667</v>
      </c>
      <c r="AZ1061" s="5">
        <f t="shared" si="573"/>
        <v>0</v>
      </c>
      <c r="BA1061" s="1">
        <f>VLOOKUP($B1061&amp;$C1061&amp;$D1061,Staqo!$A$3:$AJ$1048576,BA$1,0)</f>
        <v>0</v>
      </c>
      <c r="BB1061" s="1">
        <f>VLOOKUP($B1061&amp;$C1061&amp;$D1061,HFE!$A$3:$AJ$1048576,BB$1,0)</f>
        <v>0</v>
      </c>
      <c r="BC1061" s="2">
        <f t="shared" si="574"/>
        <v>0</v>
      </c>
      <c r="BD1061" s="1">
        <f>VLOOKUP($B1061&amp;$C1061&amp;$D1061,Staqo!$A$3:$AJ$1048576,BD$1,0)</f>
        <v>0</v>
      </c>
      <c r="BE1061" s="1">
        <f>VLOOKUP($B1061&amp;$C1061&amp;$D1061,HFE!$A$3:$AJ$1048576,BE$1,0)</f>
        <v>0</v>
      </c>
      <c r="BF1061" s="2">
        <f t="shared" si="575"/>
        <v>0</v>
      </c>
      <c r="BG1061" s="1">
        <f>VLOOKUP($B1061&amp;$C1061&amp;$D1061,Staqo!$A$3:$AJ$1048576,BG$1,0)</f>
        <v>0</v>
      </c>
      <c r="BH1061" s="1">
        <f>VLOOKUP($B1061&amp;$C1061&amp;$D1061,HFE!$A$3:$AJ$1048576,BH$1,0)</f>
        <v>0</v>
      </c>
      <c r="BI1061" s="2">
        <f t="shared" si="576"/>
        <v>0</v>
      </c>
      <c r="BJ1061" s="1">
        <f>VLOOKUP($B1061&amp;$C1061&amp;$D1061,Staqo!$A$3:$AJ$1048576,BJ$1,0)</f>
        <v>0</v>
      </c>
      <c r="BK1061" s="1">
        <f>VLOOKUP($B1061&amp;$C1061&amp;$D1061,HFE!$A$3:$AJ$1048576,BK$1,0)</f>
        <v>0</v>
      </c>
      <c r="BL1061" s="2">
        <f t="shared" si="577"/>
        <v>0</v>
      </c>
      <c r="BM1061" s="1">
        <f>VLOOKUP($B1061&amp;$C1061&amp;$D1061,Staqo!$A$3:$AJ$1048576,BM$1,0)</f>
        <v>0</v>
      </c>
      <c r="BN1061" s="1">
        <f>VLOOKUP($B1061&amp;$C1061&amp;$D1061,HFE!$A$3:$AJ$1048576,BN$1,0)</f>
        <v>0</v>
      </c>
      <c r="BO1061" s="2">
        <f t="shared" si="578"/>
        <v>0</v>
      </c>
      <c r="BP1061" s="1">
        <f>VLOOKUP($B1061&amp;$C1061&amp;$D1061,Staqo!$A$3:$AJ$1048576,BP$1,0)</f>
        <v>0.333333</v>
      </c>
      <c r="BQ1061" s="1">
        <f>VLOOKUP($B1061&amp;$C1061&amp;$D1061,HFE!$A$3:$AJ$1048576,BQ$1,0)</f>
        <v>0.333333333333333</v>
      </c>
      <c r="BR1061" s="2">
        <f t="shared" si="579"/>
        <v>3.33333332991348e-7</v>
      </c>
      <c r="BS1061" s="1">
        <f>VLOOKUP($B1061&amp;$C1061&amp;$D1061,Staqo!$A$3:$AJ$1048576,BS$1,0)</f>
        <v>0</v>
      </c>
      <c r="BT1061" s="1">
        <f>VLOOKUP($B1061&amp;$C1061&amp;$D1061,HFE!$A$3:$AJ$1048576,BT$1,0)</f>
        <v>0</v>
      </c>
      <c r="BU1061" s="2">
        <f t="shared" si="580"/>
        <v>0</v>
      </c>
      <c r="BV1061" s="1">
        <f>VLOOKUP($B1061&amp;$C1061&amp;$D1061,Staqo!$A$3:$AJ$1048576,BV$1,0)</f>
        <v>0.333333</v>
      </c>
      <c r="BW1061" s="1">
        <f>VLOOKUP($B1061&amp;$C1061&amp;$D1061,HFE!$A$3:$AJ$1048576,BW$1,0)</f>
        <v>0.333333333333333</v>
      </c>
      <c r="BX1061" s="2">
        <f t="shared" si="581"/>
        <v>3.33333332991348e-7</v>
      </c>
      <c r="BY1061" s="1">
        <f>VLOOKUP($B1061&amp;$C1061&amp;$D1061,Staqo!$A$3:$AJ$1048576,BY$1,0)</f>
        <v>0</v>
      </c>
      <c r="BZ1061" s="1">
        <f>VLOOKUP($B1061&amp;$C1061&amp;$D1061,HFE!$A$3:$AJ$1048576,BZ$1,0)</f>
        <v>0</v>
      </c>
      <c r="CA1061" s="2">
        <f t="shared" si="582"/>
        <v>0</v>
      </c>
      <c r="CB1061" s="1">
        <f>VLOOKUP($B1061&amp;$C1061&amp;$D1061,Staqo!$A$3:$AJ$1048576,CB$1,0)</f>
        <v>0</v>
      </c>
      <c r="CC1061" s="1">
        <f>VLOOKUP($B1061&amp;$C1061&amp;$D1061,HFE!$A$3:$AJ$1048576,CC$1,0)</f>
        <v>0</v>
      </c>
      <c r="CD1061" s="2">
        <f t="shared" si="583"/>
        <v>0</v>
      </c>
      <c r="CE1061" s="1">
        <f>VLOOKUP($B1061&amp;$C1061&amp;$D1061,Staqo!$A$3:$AJ$1048576,CE$1,0)</f>
        <v>0</v>
      </c>
      <c r="CF1061" s="1">
        <f>VLOOKUP($B1061&amp;$C1061&amp;$D1061,HFE!$A$3:$AJ$1048576,CF$1,0)</f>
        <v>0</v>
      </c>
      <c r="CG1061" s="2">
        <f t="shared" si="584"/>
        <v>0</v>
      </c>
      <c r="CH1061" s="1">
        <f>VLOOKUP($B1061&amp;$C1061&amp;$D1061,Staqo!$A$3:$AJ$1048576,CH$1,0)</f>
        <v>0</v>
      </c>
      <c r="CI1061" s="1">
        <f>VLOOKUP($B1061&amp;$C1061&amp;$D1061,HFE!$A$3:$AJ$1048576,CI$1,0)</f>
        <v>0</v>
      </c>
      <c r="CJ1061" s="2">
        <f t="shared" si="585"/>
        <v>0</v>
      </c>
      <c r="CK1061" s="1">
        <f>VLOOKUP($B1061&amp;$C1061&amp;$D1061,Staqo!$A$3:$AJ$1048576,CK$1,0)</f>
        <v>47.6464</v>
      </c>
      <c r="CL1061" s="1">
        <f>VLOOKUP($B1061&amp;$C1061&amp;$D1061,HFE!$A$3:$AJ$1048576,CL$1,0)</f>
        <v>47.6464581252018</v>
      </c>
      <c r="CM1061" s="2">
        <f t="shared" si="586"/>
        <v>5.81252017965994e-5</v>
      </c>
      <c r="CN1061" s="1">
        <f>VLOOKUP($B1061&amp;$C1061&amp;$D1061,Staqo!$A$3:$AJ$1048576,CN$1,0)</f>
        <v>0</v>
      </c>
      <c r="CO1061" s="1">
        <f>VLOOKUP($B1061&amp;$C1061&amp;$D1061,HFE!$A$3:$AJ$1048576,CO$1,0)</f>
        <v>0</v>
      </c>
      <c r="CP1061" s="2">
        <f t="shared" si="587"/>
        <v>0</v>
      </c>
      <c r="CQ1061" s="1">
        <f>VLOOKUP($B1061&amp;$C1061&amp;$D1061,Staqo!$A$3:$AJ$1048576,CQ$1,0)</f>
        <v>47.6464</v>
      </c>
      <c r="CR1061" s="1">
        <f>VLOOKUP($B1061&amp;$C1061&amp;$D1061,HFE!$A$3:$AJ$1048576,CR$1,0)</f>
        <v>47.6464581252018</v>
      </c>
      <c r="CS1061" s="2">
        <f t="shared" si="588"/>
        <v>5.81252017965994e-5</v>
      </c>
      <c r="CT1061" s="1"/>
      <c r="CU1061" s="1"/>
      <c r="CV1061" s="2"/>
    </row>
    <row r="1062" hidden="1" spans="1:100">
      <c r="A1062" s="1" t="s">
        <v>95</v>
      </c>
      <c r="B1062" s="1" t="s">
        <v>96</v>
      </c>
      <c r="C1062" s="3">
        <v>44583</v>
      </c>
      <c r="D1062" s="1" t="s">
        <v>19</v>
      </c>
      <c r="E1062" s="1">
        <f>VLOOKUP($B1062&amp;$C1062&amp;$D1062,Staqo!$A$3:$AJ$1048576,E$1,0)</f>
        <v>5.31138</v>
      </c>
      <c r="F1062" s="1" t="e">
        <f>VLOOKUP($B1062&amp;$C1062&amp;$D1062,HFE!$A$3:$AJ$1048576,F$1,0)</f>
        <v>#REF!</v>
      </c>
      <c r="G1062" s="2" t="e">
        <f t="shared" si="558"/>
        <v>#REF!</v>
      </c>
      <c r="H1062" s="1">
        <f>VLOOKUP($B1062&amp;$C1062&amp;$D1062,Staqo!$A$3:$AJ$1048576,H$1,0)</f>
        <v>6.24715</v>
      </c>
      <c r="I1062" s="1" t="e">
        <f>VLOOKUP($B1062&amp;$C1062&amp;$D1062,HFE!$A$3:$AJ$1048576,I$1,0)</f>
        <v>#REF!</v>
      </c>
      <c r="J1062" s="2" t="e">
        <f t="shared" si="559"/>
        <v>#REF!</v>
      </c>
      <c r="K1062" s="1">
        <f>VLOOKUP($B1062&amp;$C1062&amp;$D1062,Staqo!$A$3:$AJ$1048576,K$1,0)</f>
        <v>6991.19</v>
      </c>
      <c r="L1062" s="1" t="e">
        <f>VLOOKUP($B1062&amp;$C1062&amp;$D1062,HFE!$A$3:$AJ$1048576,L$1,0)</f>
        <v>#REF!</v>
      </c>
      <c r="M1062" s="2" t="e">
        <f t="shared" si="560"/>
        <v>#REF!</v>
      </c>
      <c r="N1062" s="1">
        <f>VLOOKUP($B1062&amp;$C1062&amp;$D1062,Staqo!$A$3:$AJ$1048576,N$1,0)</f>
        <v>5557</v>
      </c>
      <c r="O1062" s="1">
        <f>VLOOKUP($B1062&amp;$C1062&amp;$D1062,HFE!$A$3:$AJ$1048576,O$1,0)</f>
        <v>0</v>
      </c>
      <c r="P1062" s="2">
        <f t="shared" si="561"/>
        <v>-5557</v>
      </c>
      <c r="Q1062" s="1">
        <f>VLOOKUP($B1062&amp;$C1062&amp;$D1062,Staqo!$A$3:$AJ$1048576,Q$1,0)</f>
        <v>5511.15</v>
      </c>
      <c r="R1062" s="1">
        <f>VLOOKUP($B1062&amp;$C1062&amp;$D1062,HFE!$A$3:$AJ$1048576,R$1,0)</f>
        <v>0</v>
      </c>
      <c r="S1062" s="2">
        <f t="shared" si="562"/>
        <v>-5511.15</v>
      </c>
      <c r="T1062" s="1">
        <f>VLOOKUP($B1062&amp;$C1062&amp;$D1062,Staqo!$A$3:$AJ$1048576,T$1,0)</f>
        <v>0.794857</v>
      </c>
      <c r="U1062" s="1" t="e">
        <f>VLOOKUP($B1062&amp;$C1062&amp;$D1062,HFE!$A$3:$AJ$1048576,U$1,0)</f>
        <v>#REF!</v>
      </c>
      <c r="V1062" s="2" t="e">
        <f t="shared" si="563"/>
        <v>#REF!</v>
      </c>
      <c r="W1062" s="1">
        <f>VLOOKUP($B1062&amp;$C1062&amp;$D1062,Staqo!$A$3:$AJ$1048576,W$1,0)</f>
        <v>0.788299</v>
      </c>
      <c r="X1062" s="1" t="e">
        <f>VLOOKUP($B1062&amp;$C1062&amp;$D1062,HFE!$A$3:$AJ$1048576,X$1,0)</f>
        <v>#REF!</v>
      </c>
      <c r="Y1062" s="2" t="e">
        <f t="shared" si="564"/>
        <v>#REF!</v>
      </c>
      <c r="Z1062" s="4">
        <f>VLOOKUP($B1062&amp;$C1062&amp;$D1062,Staqo!$A$3:$AJ$1048576,Z$1,0)</f>
        <v>100</v>
      </c>
      <c r="AA1062" s="4">
        <f>VLOOKUP($B1062&amp;$C1062&amp;$D1062,HFE!$A$3:$AJ$1048576,AA$1,0)</f>
        <v>0</v>
      </c>
      <c r="AB1062" s="5">
        <f t="shared" si="565"/>
        <v>-100</v>
      </c>
      <c r="AC1062" s="1">
        <f>VLOOKUP($B1062&amp;$C1062&amp;$D1062,Staqo!$A$3:$AJ$1048576,AC$1,0)</f>
        <v>100</v>
      </c>
      <c r="AD1062" s="1">
        <f>VLOOKUP($B1062&amp;$C1062&amp;$D1062,HFE!$A$3:$AJ$1048576,AD$1,0)*100</f>
        <v>100</v>
      </c>
      <c r="AE1062" s="2">
        <f t="shared" si="566"/>
        <v>0</v>
      </c>
      <c r="AF1062" s="1">
        <f>VLOOKUP($B1062&amp;$C1062&amp;$D1062,Staqo!$A$3:$AJ$1048576,AF$1,0)</f>
        <v>97.2222</v>
      </c>
      <c r="AG1062" s="1">
        <f>VLOOKUP($B1062&amp;$C1062&amp;$D1062,HFE!$A$3:$AJ$1048576,AG$1,0)*100</f>
        <v>97.2222222222222</v>
      </c>
      <c r="AH1062" s="2">
        <f t="shared" si="567"/>
        <v>2.22222221992752e-5</v>
      </c>
      <c r="AI1062" s="1">
        <f>VLOOKUP($B1062&amp;$C1062&amp;$D1062,Staqo!$A$3:$AJ$1048576,AI$1,0)</f>
        <v>0.225602</v>
      </c>
      <c r="AJ1062" s="1" t="e">
        <f>VLOOKUP($B1062&amp;$C1062&amp;$D1062,HFE!$A$3:$AJ$1048576,AJ$1,0)</f>
        <v>#REF!</v>
      </c>
      <c r="AK1062" s="2" t="e">
        <f t="shared" si="568"/>
        <v>#REF!</v>
      </c>
      <c r="AL1062" s="1">
        <f>VLOOKUP($B1062&amp;$C1062&amp;$D1062,Staqo!$A$3:$AJ$1048576,AL$1,0)</f>
        <v>0.205093</v>
      </c>
      <c r="AM1062" s="1" t="e">
        <f>VLOOKUP($B1062&amp;$C1062&amp;$D1062,HFE!$A$3:$AJ$1048576,AM$1,0)</f>
        <v>#REF!</v>
      </c>
      <c r="AN1062" s="2" t="e">
        <f t="shared" si="569"/>
        <v>#REF!</v>
      </c>
      <c r="AO1062" s="1">
        <f>VLOOKUP($B1062&amp;$C1062&amp;$D1062,Staqo!$A$3:$AJ$1048576,AO$1,0)</f>
        <v>0.22374</v>
      </c>
      <c r="AP1062" s="1" t="e">
        <f>VLOOKUP($B1062&amp;$C1062&amp;$D1062,HFE!$A$3:$AJ$1048576,AP$1,0)</f>
        <v>#REF!</v>
      </c>
      <c r="AQ1062" s="2" t="e">
        <f t="shared" si="570"/>
        <v>#REF!</v>
      </c>
      <c r="AR1062" s="1">
        <f>VLOOKUP($B1062&amp;$C1062&amp;$D1062,Staqo!$A$3:$AJ$1048576,AR$1,0)</f>
        <v>0.203401</v>
      </c>
      <c r="AS1062" s="1" t="e">
        <f>VLOOKUP($B1062&amp;$C1062&amp;$D1062,HFE!$A$3:$AJ$1048576,AS$1,0)</f>
        <v>#REF!</v>
      </c>
      <c r="AT1062" s="2" t="e">
        <f t="shared" si="571"/>
        <v>#REF!</v>
      </c>
      <c r="AU1062" s="1">
        <f>VLOOKUP($B1062&amp;$C1062&amp;$D1062,Staqo!$A$3:$AJ$1048576,AU$1,0)</f>
        <v>96.8119</v>
      </c>
      <c r="AV1062" s="1">
        <f>VLOOKUP($B1062&amp;$C1062&amp;$D1062,HFE!$A$3:$AJ$1048576,AV$1,0)</f>
        <v>0</v>
      </c>
      <c r="AW1062" s="2">
        <f t="shared" si="572"/>
        <v>-96.8119</v>
      </c>
      <c r="AX1062" s="4">
        <f>VLOOKUP($B1062&amp;$C1062&amp;$D1062,Staqo!$A$3:$AJ$1048576,AX$1,0)</f>
        <v>11.6667</v>
      </c>
      <c r="AY1062" s="4">
        <f>VLOOKUP($B1062&amp;$C1062&amp;$D1062,HFE!$A$3:$AJ$1048576,AY$1,0)</f>
        <v>11.6667</v>
      </c>
      <c r="AZ1062" s="5">
        <f t="shared" si="573"/>
        <v>0</v>
      </c>
      <c r="BA1062" s="1">
        <f>VLOOKUP($B1062&amp;$C1062&amp;$D1062,Staqo!$A$3:$AJ$1048576,BA$1,0)</f>
        <v>0</v>
      </c>
      <c r="BB1062" s="1">
        <f>VLOOKUP($B1062&amp;$C1062&amp;$D1062,HFE!$A$3:$AJ$1048576,BB$1,0)</f>
        <v>0</v>
      </c>
      <c r="BC1062" s="2">
        <f t="shared" si="574"/>
        <v>0</v>
      </c>
      <c r="BD1062" s="1">
        <f>VLOOKUP($B1062&amp;$C1062&amp;$D1062,Staqo!$A$3:$AJ$1048576,BD$1,0)</f>
        <v>0</v>
      </c>
      <c r="BE1062" s="1">
        <f>VLOOKUP($B1062&amp;$C1062&amp;$D1062,HFE!$A$3:$AJ$1048576,BE$1,0)</f>
        <v>0</v>
      </c>
      <c r="BF1062" s="2">
        <f t="shared" si="575"/>
        <v>0</v>
      </c>
      <c r="BG1062" s="1">
        <f>VLOOKUP($B1062&amp;$C1062&amp;$D1062,Staqo!$A$3:$AJ$1048576,BG$1,0)</f>
        <v>0</v>
      </c>
      <c r="BH1062" s="1">
        <f>VLOOKUP($B1062&amp;$C1062&amp;$D1062,HFE!$A$3:$AJ$1048576,BH$1,0)</f>
        <v>0</v>
      </c>
      <c r="BI1062" s="2">
        <f t="shared" si="576"/>
        <v>0</v>
      </c>
      <c r="BJ1062" s="1">
        <f>VLOOKUP($B1062&amp;$C1062&amp;$D1062,Staqo!$A$3:$AJ$1048576,BJ$1,0)</f>
        <v>0</v>
      </c>
      <c r="BK1062" s="1">
        <f>VLOOKUP($B1062&amp;$C1062&amp;$D1062,HFE!$A$3:$AJ$1048576,BK$1,0)</f>
        <v>0</v>
      </c>
      <c r="BL1062" s="2">
        <f t="shared" si="577"/>
        <v>0</v>
      </c>
      <c r="BM1062" s="1">
        <f>VLOOKUP($B1062&amp;$C1062&amp;$D1062,Staqo!$A$3:$AJ$1048576,BM$1,0)</f>
        <v>0</v>
      </c>
      <c r="BN1062" s="1">
        <f>VLOOKUP($B1062&amp;$C1062&amp;$D1062,HFE!$A$3:$AJ$1048576,BN$1,0)</f>
        <v>0</v>
      </c>
      <c r="BO1062" s="2">
        <f t="shared" si="578"/>
        <v>0</v>
      </c>
      <c r="BP1062" s="1">
        <f>VLOOKUP($B1062&amp;$C1062&amp;$D1062,Staqo!$A$3:$AJ$1048576,BP$1,0)</f>
        <v>0.333333</v>
      </c>
      <c r="BQ1062" s="1">
        <f>VLOOKUP($B1062&amp;$C1062&amp;$D1062,HFE!$A$3:$AJ$1048576,BQ$1,0)</f>
        <v>0.333333333333333</v>
      </c>
      <c r="BR1062" s="2">
        <f t="shared" si="579"/>
        <v>3.33333332991348e-7</v>
      </c>
      <c r="BS1062" s="1">
        <f>VLOOKUP($B1062&amp;$C1062&amp;$D1062,Staqo!$A$3:$AJ$1048576,BS$1,0)</f>
        <v>0</v>
      </c>
      <c r="BT1062" s="1">
        <f>VLOOKUP($B1062&amp;$C1062&amp;$D1062,HFE!$A$3:$AJ$1048576,BT$1,0)</f>
        <v>0</v>
      </c>
      <c r="BU1062" s="2">
        <f t="shared" si="580"/>
        <v>0</v>
      </c>
      <c r="BV1062" s="1">
        <f>VLOOKUP($B1062&amp;$C1062&amp;$D1062,Staqo!$A$3:$AJ$1048576,BV$1,0)</f>
        <v>0.333333</v>
      </c>
      <c r="BW1062" s="1">
        <f>VLOOKUP($B1062&amp;$C1062&amp;$D1062,HFE!$A$3:$AJ$1048576,BW$1,0)</f>
        <v>0.333333333333333</v>
      </c>
      <c r="BX1062" s="2">
        <f t="shared" si="581"/>
        <v>3.33333332991348e-7</v>
      </c>
      <c r="BY1062" s="1">
        <f>VLOOKUP($B1062&amp;$C1062&amp;$D1062,Staqo!$A$3:$AJ$1048576,BY$1,0)</f>
        <v>0</v>
      </c>
      <c r="BZ1062" s="1">
        <f>VLOOKUP($B1062&amp;$C1062&amp;$D1062,HFE!$A$3:$AJ$1048576,BZ$1,0)</f>
        <v>0</v>
      </c>
      <c r="CA1062" s="2">
        <f t="shared" si="582"/>
        <v>0</v>
      </c>
      <c r="CB1062" s="1">
        <f>VLOOKUP($B1062&amp;$C1062&amp;$D1062,Staqo!$A$3:$AJ$1048576,CB$1,0)</f>
        <v>0</v>
      </c>
      <c r="CC1062" s="1">
        <f>VLOOKUP($B1062&amp;$C1062&amp;$D1062,HFE!$A$3:$AJ$1048576,CC$1,0)</f>
        <v>0</v>
      </c>
      <c r="CD1062" s="2">
        <f t="shared" si="583"/>
        <v>0</v>
      </c>
      <c r="CE1062" s="1">
        <f>VLOOKUP($B1062&amp;$C1062&amp;$D1062,Staqo!$A$3:$AJ$1048576,CE$1,0)</f>
        <v>0</v>
      </c>
      <c r="CF1062" s="1">
        <f>VLOOKUP($B1062&amp;$C1062&amp;$D1062,HFE!$A$3:$AJ$1048576,CF$1,0)</f>
        <v>0</v>
      </c>
      <c r="CG1062" s="2">
        <f t="shared" si="584"/>
        <v>0</v>
      </c>
      <c r="CH1062" s="1">
        <f>VLOOKUP($B1062&amp;$C1062&amp;$D1062,Staqo!$A$3:$AJ$1048576,CH$1,0)</f>
        <v>0</v>
      </c>
      <c r="CI1062" s="1">
        <f>VLOOKUP($B1062&amp;$C1062&amp;$D1062,HFE!$A$3:$AJ$1048576,CI$1,0)</f>
        <v>0</v>
      </c>
      <c r="CJ1062" s="2">
        <f t="shared" si="585"/>
        <v>0</v>
      </c>
      <c r="CK1062" s="1">
        <f>VLOOKUP($B1062&amp;$C1062&amp;$D1062,Staqo!$A$3:$AJ$1048576,CK$1,0)</f>
        <v>47.6464</v>
      </c>
      <c r="CL1062" s="1">
        <f>VLOOKUP($B1062&amp;$C1062&amp;$D1062,HFE!$A$3:$AJ$1048576,CL$1,0)</f>
        <v>47.6464581252018</v>
      </c>
      <c r="CM1062" s="2">
        <f t="shared" si="586"/>
        <v>5.81252017965994e-5</v>
      </c>
      <c r="CN1062" s="1">
        <f>VLOOKUP($B1062&amp;$C1062&amp;$D1062,Staqo!$A$3:$AJ$1048576,CN$1,0)</f>
        <v>0</v>
      </c>
      <c r="CO1062" s="1">
        <f>VLOOKUP($B1062&amp;$C1062&amp;$D1062,HFE!$A$3:$AJ$1048576,CO$1,0)</f>
        <v>0</v>
      </c>
      <c r="CP1062" s="2">
        <f t="shared" si="587"/>
        <v>0</v>
      </c>
      <c r="CQ1062" s="1">
        <f>VLOOKUP($B1062&amp;$C1062&amp;$D1062,Staqo!$A$3:$AJ$1048576,CQ$1,0)</f>
        <v>47.6464</v>
      </c>
      <c r="CR1062" s="1">
        <f>VLOOKUP($B1062&amp;$C1062&amp;$D1062,HFE!$A$3:$AJ$1048576,CR$1,0)</f>
        <v>47.6464581252018</v>
      </c>
      <c r="CS1062" s="2">
        <f t="shared" si="588"/>
        <v>5.81252017965994e-5</v>
      </c>
      <c r="CT1062" s="1"/>
      <c r="CU1062" s="1"/>
      <c r="CV1062" s="2"/>
    </row>
    <row r="1063" hidden="1" spans="1:100">
      <c r="A1063" s="1" t="s">
        <v>95</v>
      </c>
      <c r="B1063" s="1" t="s">
        <v>96</v>
      </c>
      <c r="C1063" s="3">
        <v>44583</v>
      </c>
      <c r="D1063" s="1" t="s">
        <v>20</v>
      </c>
      <c r="E1063" s="1">
        <f>VLOOKUP($B1063&amp;$C1063&amp;$D1063,Staqo!$A$3:$AJ$1048576,E$1,0)</f>
        <v>5.31138</v>
      </c>
      <c r="F1063" s="1" t="e">
        <f>VLOOKUP($B1063&amp;$C1063&amp;$D1063,HFE!$A$3:$AJ$1048576,F$1,0)</f>
        <v>#REF!</v>
      </c>
      <c r="G1063" s="2" t="e">
        <f t="shared" si="558"/>
        <v>#REF!</v>
      </c>
      <c r="H1063" s="1">
        <f>VLOOKUP($B1063&amp;$C1063&amp;$D1063,Staqo!$A$3:$AJ$1048576,H$1,0)</f>
        <v>6.24715</v>
      </c>
      <c r="I1063" s="1" t="e">
        <f>VLOOKUP($B1063&amp;$C1063&amp;$D1063,HFE!$A$3:$AJ$1048576,I$1,0)</f>
        <v>#REF!</v>
      </c>
      <c r="J1063" s="2" t="e">
        <f t="shared" si="559"/>
        <v>#REF!</v>
      </c>
      <c r="K1063" s="1">
        <f>VLOOKUP($B1063&amp;$C1063&amp;$D1063,Staqo!$A$3:$AJ$1048576,K$1,0)</f>
        <v>6823.27</v>
      </c>
      <c r="L1063" s="1" t="e">
        <f>VLOOKUP($B1063&amp;$C1063&amp;$D1063,HFE!$A$3:$AJ$1048576,L$1,0)</f>
        <v>#REF!</v>
      </c>
      <c r="M1063" s="2" t="e">
        <f t="shared" si="560"/>
        <v>#REF!</v>
      </c>
      <c r="N1063" s="1">
        <f>VLOOKUP($B1063&amp;$C1063&amp;$D1063,Staqo!$A$3:$AJ$1048576,N$1,0)</f>
        <v>5155</v>
      </c>
      <c r="O1063" s="1">
        <f>VLOOKUP($B1063&amp;$C1063&amp;$D1063,HFE!$A$3:$AJ$1048576,O$1,0)</f>
        <v>0</v>
      </c>
      <c r="P1063" s="2">
        <f t="shared" si="561"/>
        <v>-5155</v>
      </c>
      <c r="Q1063" s="1">
        <f>VLOOKUP($B1063&amp;$C1063&amp;$D1063,Staqo!$A$3:$AJ$1048576,Q$1,0)</f>
        <v>5112.47</v>
      </c>
      <c r="R1063" s="1">
        <f>VLOOKUP($B1063&amp;$C1063&amp;$D1063,HFE!$A$3:$AJ$1048576,R$1,0)</f>
        <v>0</v>
      </c>
      <c r="S1063" s="2">
        <f t="shared" si="562"/>
        <v>-5112.47</v>
      </c>
      <c r="T1063" s="1">
        <f>VLOOKUP($B1063&amp;$C1063&amp;$D1063,Staqo!$A$3:$AJ$1048576,T$1,0)</f>
        <v>0.755503</v>
      </c>
      <c r="U1063" s="1" t="e">
        <f>VLOOKUP($B1063&amp;$C1063&amp;$D1063,HFE!$A$3:$AJ$1048576,U$1,0)</f>
        <v>#REF!</v>
      </c>
      <c r="V1063" s="2" t="e">
        <f t="shared" si="563"/>
        <v>#REF!</v>
      </c>
      <c r="W1063" s="1">
        <f>VLOOKUP($B1063&amp;$C1063&amp;$D1063,Staqo!$A$3:$AJ$1048576,W$1,0)</f>
        <v>0.74927</v>
      </c>
      <c r="X1063" s="1" t="e">
        <f>VLOOKUP($B1063&amp;$C1063&amp;$D1063,HFE!$A$3:$AJ$1048576,X$1,0)</f>
        <v>#REF!</v>
      </c>
      <c r="Y1063" s="2" t="e">
        <f t="shared" si="564"/>
        <v>#REF!</v>
      </c>
      <c r="Z1063" s="4">
        <f>VLOOKUP($B1063&amp;$C1063&amp;$D1063,Staqo!$A$3:$AJ$1048576,Z$1,0)</f>
        <v>100</v>
      </c>
      <c r="AA1063" s="4">
        <f>VLOOKUP($B1063&amp;$C1063&amp;$D1063,HFE!$A$3:$AJ$1048576,AA$1,0)</f>
        <v>0</v>
      </c>
      <c r="AB1063" s="5">
        <f t="shared" si="565"/>
        <v>-100</v>
      </c>
      <c r="AC1063" s="1">
        <f>VLOOKUP($B1063&amp;$C1063&amp;$D1063,Staqo!$A$3:$AJ$1048576,AC$1,0)</f>
        <v>100</v>
      </c>
      <c r="AD1063" s="1">
        <f>VLOOKUP($B1063&amp;$C1063&amp;$D1063,HFE!$A$3:$AJ$1048576,AD$1,0)*100</f>
        <v>100</v>
      </c>
      <c r="AE1063" s="2">
        <f t="shared" si="566"/>
        <v>0</v>
      </c>
      <c r="AF1063" s="1">
        <f>VLOOKUP($B1063&amp;$C1063&amp;$D1063,Staqo!$A$3:$AJ$1048576,AF$1,0)</f>
        <v>97.2222</v>
      </c>
      <c r="AG1063" s="1">
        <f>VLOOKUP($B1063&amp;$C1063&amp;$D1063,HFE!$A$3:$AJ$1048576,AG$1,0)*100</f>
        <v>97.2222222222222</v>
      </c>
      <c r="AH1063" s="2">
        <f t="shared" si="567"/>
        <v>2.22222221992752e-5</v>
      </c>
      <c r="AI1063" s="1">
        <f>VLOOKUP($B1063&amp;$C1063&amp;$D1063,Staqo!$A$3:$AJ$1048576,AI$1,0)</f>
        <v>0.214386</v>
      </c>
      <c r="AJ1063" s="1" t="e">
        <f>VLOOKUP($B1063&amp;$C1063&amp;$D1063,HFE!$A$3:$AJ$1048576,AJ$1,0)</f>
        <v>#REF!</v>
      </c>
      <c r="AK1063" s="2" t="e">
        <f t="shared" si="568"/>
        <v>#REF!</v>
      </c>
      <c r="AL1063" s="1">
        <f>VLOOKUP($B1063&amp;$C1063&amp;$D1063,Staqo!$A$3:$AJ$1048576,AL$1,0)</f>
        <v>0.194897</v>
      </c>
      <c r="AM1063" s="1" t="e">
        <f>VLOOKUP($B1063&amp;$C1063&amp;$D1063,HFE!$A$3:$AJ$1048576,AM$1,0)</f>
        <v>#REF!</v>
      </c>
      <c r="AN1063" s="2" t="e">
        <f t="shared" si="569"/>
        <v>#REF!</v>
      </c>
      <c r="AO1063" s="1">
        <f>VLOOKUP($B1063&amp;$C1063&amp;$D1063,Staqo!$A$3:$AJ$1048576,AO$1,0)</f>
        <v>0.212618</v>
      </c>
      <c r="AP1063" s="1" t="e">
        <f>VLOOKUP($B1063&amp;$C1063&amp;$D1063,HFE!$A$3:$AJ$1048576,AP$1,0)</f>
        <v>#REF!</v>
      </c>
      <c r="AQ1063" s="2" t="e">
        <f t="shared" si="570"/>
        <v>#REF!</v>
      </c>
      <c r="AR1063" s="1">
        <f>VLOOKUP($B1063&amp;$C1063&amp;$D1063,Staqo!$A$3:$AJ$1048576,AR$1,0)</f>
        <v>0.193289</v>
      </c>
      <c r="AS1063" s="1" t="e">
        <f>VLOOKUP($B1063&amp;$C1063&amp;$D1063,HFE!$A$3:$AJ$1048576,AS$1,0)</f>
        <v>#REF!</v>
      </c>
      <c r="AT1063" s="2" t="e">
        <f t="shared" si="571"/>
        <v>#REF!</v>
      </c>
      <c r="AU1063" s="1">
        <f>VLOOKUP($B1063&amp;$C1063&amp;$D1063,Staqo!$A$3:$AJ$1048576,AU$1,0)</f>
        <v>96.4789</v>
      </c>
      <c r="AV1063" s="1">
        <f>VLOOKUP($B1063&amp;$C1063&amp;$D1063,HFE!$A$3:$AJ$1048576,AV$1,0)</f>
        <v>0</v>
      </c>
      <c r="AW1063" s="2">
        <f t="shared" si="572"/>
        <v>-96.4789</v>
      </c>
      <c r="AX1063" s="4">
        <f>VLOOKUP($B1063&amp;$C1063&amp;$D1063,Staqo!$A$3:$AJ$1048576,AX$1,0)</f>
        <v>11.6667</v>
      </c>
      <c r="AY1063" s="4">
        <f>VLOOKUP($B1063&amp;$C1063&amp;$D1063,HFE!$A$3:$AJ$1048576,AY$1,0)</f>
        <v>11.6667</v>
      </c>
      <c r="AZ1063" s="5">
        <f t="shared" si="573"/>
        <v>0</v>
      </c>
      <c r="BA1063" s="1">
        <f>VLOOKUP($B1063&amp;$C1063&amp;$D1063,Staqo!$A$3:$AJ$1048576,BA$1,0)</f>
        <v>0</v>
      </c>
      <c r="BB1063" s="1">
        <f>VLOOKUP($B1063&amp;$C1063&amp;$D1063,HFE!$A$3:$AJ$1048576,BB$1,0)</f>
        <v>0</v>
      </c>
      <c r="BC1063" s="2">
        <f t="shared" si="574"/>
        <v>0</v>
      </c>
      <c r="BD1063" s="1">
        <f>VLOOKUP($B1063&amp;$C1063&amp;$D1063,Staqo!$A$3:$AJ$1048576,BD$1,0)</f>
        <v>0</v>
      </c>
      <c r="BE1063" s="1">
        <f>VLOOKUP($B1063&amp;$C1063&amp;$D1063,HFE!$A$3:$AJ$1048576,BE$1,0)</f>
        <v>0</v>
      </c>
      <c r="BF1063" s="2">
        <f t="shared" si="575"/>
        <v>0</v>
      </c>
      <c r="BG1063" s="1">
        <f>VLOOKUP($B1063&amp;$C1063&amp;$D1063,Staqo!$A$3:$AJ$1048576,BG$1,0)</f>
        <v>0</v>
      </c>
      <c r="BH1063" s="1">
        <f>VLOOKUP($B1063&amp;$C1063&amp;$D1063,HFE!$A$3:$AJ$1048576,BH$1,0)</f>
        <v>0</v>
      </c>
      <c r="BI1063" s="2">
        <f t="shared" si="576"/>
        <v>0</v>
      </c>
      <c r="BJ1063" s="1">
        <f>VLOOKUP($B1063&amp;$C1063&amp;$D1063,Staqo!$A$3:$AJ$1048576,BJ$1,0)</f>
        <v>0</v>
      </c>
      <c r="BK1063" s="1">
        <f>VLOOKUP($B1063&amp;$C1063&amp;$D1063,HFE!$A$3:$AJ$1048576,BK$1,0)</f>
        <v>0</v>
      </c>
      <c r="BL1063" s="2">
        <f t="shared" si="577"/>
        <v>0</v>
      </c>
      <c r="BM1063" s="1">
        <f>VLOOKUP($B1063&amp;$C1063&amp;$D1063,Staqo!$A$3:$AJ$1048576,BM$1,0)</f>
        <v>0</v>
      </c>
      <c r="BN1063" s="1">
        <f>VLOOKUP($B1063&amp;$C1063&amp;$D1063,HFE!$A$3:$AJ$1048576,BN$1,0)</f>
        <v>0</v>
      </c>
      <c r="BO1063" s="2">
        <f t="shared" si="578"/>
        <v>0</v>
      </c>
      <c r="BP1063" s="1">
        <f>VLOOKUP($B1063&amp;$C1063&amp;$D1063,Staqo!$A$3:$AJ$1048576,BP$1,0)</f>
        <v>0.333333</v>
      </c>
      <c r="BQ1063" s="1">
        <f>VLOOKUP($B1063&amp;$C1063&amp;$D1063,HFE!$A$3:$AJ$1048576,BQ$1,0)</f>
        <v>0.333333333333333</v>
      </c>
      <c r="BR1063" s="2">
        <f t="shared" si="579"/>
        <v>3.33333332991348e-7</v>
      </c>
      <c r="BS1063" s="1">
        <f>VLOOKUP($B1063&amp;$C1063&amp;$D1063,Staqo!$A$3:$AJ$1048576,BS$1,0)</f>
        <v>0</v>
      </c>
      <c r="BT1063" s="1">
        <f>VLOOKUP($B1063&amp;$C1063&amp;$D1063,HFE!$A$3:$AJ$1048576,BT$1,0)</f>
        <v>0</v>
      </c>
      <c r="BU1063" s="2">
        <f t="shared" si="580"/>
        <v>0</v>
      </c>
      <c r="BV1063" s="1">
        <f>VLOOKUP($B1063&amp;$C1063&amp;$D1063,Staqo!$A$3:$AJ$1048576,BV$1,0)</f>
        <v>0.333333</v>
      </c>
      <c r="BW1063" s="1">
        <f>VLOOKUP($B1063&amp;$C1063&amp;$D1063,HFE!$A$3:$AJ$1048576,BW$1,0)</f>
        <v>0.333333333333333</v>
      </c>
      <c r="BX1063" s="2">
        <f t="shared" si="581"/>
        <v>3.33333332991348e-7</v>
      </c>
      <c r="BY1063" s="1">
        <f>VLOOKUP($B1063&amp;$C1063&amp;$D1063,Staqo!$A$3:$AJ$1048576,BY$1,0)</f>
        <v>0</v>
      </c>
      <c r="BZ1063" s="1">
        <f>VLOOKUP($B1063&amp;$C1063&amp;$D1063,HFE!$A$3:$AJ$1048576,BZ$1,0)</f>
        <v>0</v>
      </c>
      <c r="CA1063" s="2">
        <f t="shared" si="582"/>
        <v>0</v>
      </c>
      <c r="CB1063" s="1">
        <f>VLOOKUP($B1063&amp;$C1063&amp;$D1063,Staqo!$A$3:$AJ$1048576,CB$1,0)</f>
        <v>0</v>
      </c>
      <c r="CC1063" s="1">
        <f>VLOOKUP($B1063&amp;$C1063&amp;$D1063,HFE!$A$3:$AJ$1048576,CC$1,0)</f>
        <v>0</v>
      </c>
      <c r="CD1063" s="2">
        <f t="shared" si="583"/>
        <v>0</v>
      </c>
      <c r="CE1063" s="1">
        <f>VLOOKUP($B1063&amp;$C1063&amp;$D1063,Staqo!$A$3:$AJ$1048576,CE$1,0)</f>
        <v>0</v>
      </c>
      <c r="CF1063" s="1">
        <f>VLOOKUP($B1063&amp;$C1063&amp;$D1063,HFE!$A$3:$AJ$1048576,CF$1,0)</f>
        <v>0</v>
      </c>
      <c r="CG1063" s="2">
        <f t="shared" si="584"/>
        <v>0</v>
      </c>
      <c r="CH1063" s="1">
        <f>VLOOKUP($B1063&amp;$C1063&amp;$D1063,Staqo!$A$3:$AJ$1048576,CH$1,0)</f>
        <v>0</v>
      </c>
      <c r="CI1063" s="1">
        <f>VLOOKUP($B1063&amp;$C1063&amp;$D1063,HFE!$A$3:$AJ$1048576,CI$1,0)</f>
        <v>0</v>
      </c>
      <c r="CJ1063" s="2">
        <f t="shared" si="585"/>
        <v>0</v>
      </c>
      <c r="CK1063" s="1">
        <f>VLOOKUP($B1063&amp;$C1063&amp;$D1063,Staqo!$A$3:$AJ$1048576,CK$1,0)</f>
        <v>47.6464</v>
      </c>
      <c r="CL1063" s="1">
        <f>VLOOKUP($B1063&amp;$C1063&amp;$D1063,HFE!$A$3:$AJ$1048576,CL$1,0)</f>
        <v>47.6464581252018</v>
      </c>
      <c r="CM1063" s="2">
        <f t="shared" si="586"/>
        <v>5.81252017965994e-5</v>
      </c>
      <c r="CN1063" s="1">
        <f>VLOOKUP($B1063&amp;$C1063&amp;$D1063,Staqo!$A$3:$AJ$1048576,CN$1,0)</f>
        <v>0</v>
      </c>
      <c r="CO1063" s="1">
        <f>VLOOKUP($B1063&amp;$C1063&amp;$D1063,HFE!$A$3:$AJ$1048576,CO$1,0)</f>
        <v>0</v>
      </c>
      <c r="CP1063" s="2">
        <f t="shared" si="587"/>
        <v>0</v>
      </c>
      <c r="CQ1063" s="1">
        <f>VLOOKUP($B1063&amp;$C1063&amp;$D1063,Staqo!$A$3:$AJ$1048576,CQ$1,0)</f>
        <v>47.6464</v>
      </c>
      <c r="CR1063" s="1">
        <f>VLOOKUP($B1063&amp;$C1063&amp;$D1063,HFE!$A$3:$AJ$1048576,CR$1,0)</f>
        <v>47.6464581252018</v>
      </c>
      <c r="CS1063" s="2">
        <f t="shared" si="588"/>
        <v>5.81252017965994e-5</v>
      </c>
      <c r="CT1063" s="1"/>
      <c r="CU1063" s="1"/>
      <c r="CV1063" s="2"/>
    </row>
    <row r="1064" hidden="1" spans="1:100">
      <c r="A1064" s="1" t="s">
        <v>95</v>
      </c>
      <c r="B1064" s="1" t="s">
        <v>96</v>
      </c>
      <c r="C1064" s="3">
        <v>44583</v>
      </c>
      <c r="D1064" s="1" t="s">
        <v>27</v>
      </c>
      <c r="E1064" s="1">
        <f>VLOOKUP($B1064&amp;$C1064&amp;$D1064,Staqo!$A$3:$AJ$1048576,E$1,0)</f>
        <v>5.31138</v>
      </c>
      <c r="F1064" s="1" t="e">
        <f>VLOOKUP($B1064&amp;$C1064&amp;$D1064,HFE!$A$3:$AJ$1048576,F$1,0)</f>
        <v>#REF!</v>
      </c>
      <c r="G1064" s="2" t="e">
        <f t="shared" si="558"/>
        <v>#REF!</v>
      </c>
      <c r="H1064" s="1">
        <f>VLOOKUP($B1064&amp;$C1064&amp;$D1064,Staqo!$A$3:$AJ$1048576,H$1,0)</f>
        <v>6.24715</v>
      </c>
      <c r="I1064" s="1" t="e">
        <f>VLOOKUP($B1064&amp;$C1064&amp;$D1064,HFE!$A$3:$AJ$1048576,I$1,0)</f>
        <v>#REF!</v>
      </c>
      <c r="J1064" s="2" t="e">
        <f t="shared" si="559"/>
        <v>#REF!</v>
      </c>
      <c r="K1064" s="1">
        <f>VLOOKUP($B1064&amp;$C1064&amp;$D1064,Staqo!$A$3:$AJ$1048576,K$1,0)</f>
        <v>6823.27</v>
      </c>
      <c r="L1064" s="1" t="e">
        <f>VLOOKUP($B1064&amp;$C1064&amp;$D1064,HFE!$A$3:$AJ$1048576,L$1,0)</f>
        <v>#REF!</v>
      </c>
      <c r="M1064" s="2" t="e">
        <f t="shared" si="560"/>
        <v>#REF!</v>
      </c>
      <c r="N1064" s="1">
        <f>VLOOKUP($B1064&amp;$C1064&amp;$D1064,Staqo!$A$3:$AJ$1048576,N$1,0)</f>
        <v>5410</v>
      </c>
      <c r="O1064" s="1">
        <f>VLOOKUP($B1064&amp;$C1064&amp;$D1064,HFE!$A$3:$AJ$1048576,O$1,0)</f>
        <v>0</v>
      </c>
      <c r="P1064" s="2">
        <f t="shared" si="561"/>
        <v>-5410</v>
      </c>
      <c r="Q1064" s="1">
        <f>VLOOKUP($B1064&amp;$C1064&amp;$D1064,Staqo!$A$3:$AJ$1048576,Q$1,0)</f>
        <v>5365.37</v>
      </c>
      <c r="R1064" s="1">
        <f>VLOOKUP($B1064&amp;$C1064&amp;$D1064,HFE!$A$3:$AJ$1048576,R$1,0)</f>
        <v>0</v>
      </c>
      <c r="S1064" s="2">
        <f t="shared" si="562"/>
        <v>-5365.37</v>
      </c>
      <c r="T1064" s="1">
        <f>VLOOKUP($B1064&amp;$C1064&amp;$D1064,Staqo!$A$3:$AJ$1048576,T$1,0)</f>
        <v>0.792875</v>
      </c>
      <c r="U1064" s="1" t="e">
        <f>VLOOKUP($B1064&amp;$C1064&amp;$D1064,HFE!$A$3:$AJ$1048576,U$1,0)</f>
        <v>#REF!</v>
      </c>
      <c r="V1064" s="2" t="e">
        <f t="shared" si="563"/>
        <v>#REF!</v>
      </c>
      <c r="W1064" s="1">
        <f>VLOOKUP($B1064&amp;$C1064&amp;$D1064,Staqo!$A$3:$AJ$1048576,W$1,0)</f>
        <v>0.786333</v>
      </c>
      <c r="X1064" s="1" t="e">
        <f>VLOOKUP($B1064&amp;$C1064&amp;$D1064,HFE!$A$3:$AJ$1048576,X$1,0)</f>
        <v>#REF!</v>
      </c>
      <c r="Y1064" s="2" t="e">
        <f t="shared" si="564"/>
        <v>#REF!</v>
      </c>
      <c r="Z1064" s="4">
        <f>VLOOKUP($B1064&amp;$C1064&amp;$D1064,Staqo!$A$3:$AJ$1048576,Z$1,0)</f>
        <v>100</v>
      </c>
      <c r="AA1064" s="4">
        <f>VLOOKUP($B1064&amp;$C1064&amp;$D1064,HFE!$A$3:$AJ$1048576,AA$1,0)</f>
        <v>0</v>
      </c>
      <c r="AB1064" s="5">
        <f t="shared" si="565"/>
        <v>-100</v>
      </c>
      <c r="AC1064" s="1">
        <f>VLOOKUP($B1064&amp;$C1064&amp;$D1064,Staqo!$A$3:$AJ$1048576,AC$1,0)</f>
        <v>100</v>
      </c>
      <c r="AD1064" s="1">
        <f>VLOOKUP($B1064&amp;$C1064&amp;$D1064,HFE!$A$3:$AJ$1048576,AD$1,0)*100</f>
        <v>100</v>
      </c>
      <c r="AE1064" s="2">
        <f t="shared" si="566"/>
        <v>0</v>
      </c>
      <c r="AF1064" s="1">
        <f>VLOOKUP($B1064&amp;$C1064&amp;$D1064,Staqo!$A$3:$AJ$1048576,AF$1,0)</f>
        <v>97.2222</v>
      </c>
      <c r="AG1064" s="1">
        <f>VLOOKUP($B1064&amp;$C1064&amp;$D1064,HFE!$A$3:$AJ$1048576,AG$1,0)*100</f>
        <v>97.2222222222222</v>
      </c>
      <c r="AH1064" s="2">
        <f t="shared" si="567"/>
        <v>2.22222221992752e-5</v>
      </c>
      <c r="AI1064" s="1">
        <f>VLOOKUP($B1064&amp;$C1064&amp;$D1064,Staqo!$A$3:$AJ$1048576,AI$1,0)</f>
        <v>0.224991</v>
      </c>
      <c r="AJ1064" s="1" t="e">
        <f>VLOOKUP($B1064&amp;$C1064&amp;$D1064,HFE!$A$3:$AJ$1048576,AJ$1,0)</f>
        <v>#REF!</v>
      </c>
      <c r="AK1064" s="2" t="e">
        <f t="shared" si="568"/>
        <v>#REF!</v>
      </c>
      <c r="AL1064" s="1">
        <f>VLOOKUP($B1064&amp;$C1064&amp;$D1064,Staqo!$A$3:$AJ$1048576,AL$1,0)</f>
        <v>0.204537</v>
      </c>
      <c r="AM1064" s="1" t="e">
        <f>VLOOKUP($B1064&amp;$C1064&amp;$D1064,HFE!$A$3:$AJ$1048576,AM$1,0)</f>
        <v>#REF!</v>
      </c>
      <c r="AN1064" s="2" t="e">
        <f t="shared" si="569"/>
        <v>#REF!</v>
      </c>
      <c r="AO1064" s="1">
        <f>VLOOKUP($B1064&amp;$C1064&amp;$D1064,Staqo!$A$3:$AJ$1048576,AO$1,0)</f>
        <v>0.223135</v>
      </c>
      <c r="AP1064" s="1" t="e">
        <f>VLOOKUP($B1064&amp;$C1064&amp;$D1064,HFE!$A$3:$AJ$1048576,AP$1,0)</f>
        <v>#REF!</v>
      </c>
      <c r="AQ1064" s="2" t="e">
        <f t="shared" si="570"/>
        <v>#REF!</v>
      </c>
      <c r="AR1064" s="1">
        <f>VLOOKUP($B1064&amp;$C1064&amp;$D1064,Staqo!$A$3:$AJ$1048576,AR$1,0)</f>
        <v>0.20285</v>
      </c>
      <c r="AS1064" s="1" t="e">
        <f>VLOOKUP($B1064&amp;$C1064&amp;$D1064,HFE!$A$3:$AJ$1048576,AS$1,0)</f>
        <v>#REF!</v>
      </c>
      <c r="AT1064" s="2" t="e">
        <f t="shared" si="571"/>
        <v>#REF!</v>
      </c>
      <c r="AU1064" s="1">
        <f>VLOOKUP($B1064&amp;$C1064&amp;$D1064,Staqo!$A$3:$AJ$1048576,AU$1,0)</f>
        <v>96.3448</v>
      </c>
      <c r="AV1064" s="1">
        <f>VLOOKUP($B1064&amp;$C1064&amp;$D1064,HFE!$A$3:$AJ$1048576,AV$1,0)</f>
        <v>0</v>
      </c>
      <c r="AW1064" s="2">
        <f t="shared" si="572"/>
        <v>-96.3448</v>
      </c>
      <c r="AX1064" s="4">
        <f>VLOOKUP($B1064&amp;$C1064&amp;$D1064,Staqo!$A$3:$AJ$1048576,AX$1,0)</f>
        <v>11.6667</v>
      </c>
      <c r="AY1064" s="4">
        <f>VLOOKUP($B1064&amp;$C1064&amp;$D1064,HFE!$A$3:$AJ$1048576,AY$1,0)</f>
        <v>11.6667</v>
      </c>
      <c r="AZ1064" s="5">
        <f t="shared" si="573"/>
        <v>0</v>
      </c>
      <c r="BA1064" s="1">
        <f>VLOOKUP($B1064&amp;$C1064&amp;$D1064,Staqo!$A$3:$AJ$1048576,BA$1,0)</f>
        <v>0</v>
      </c>
      <c r="BB1064" s="1">
        <f>VLOOKUP($B1064&amp;$C1064&amp;$D1064,HFE!$A$3:$AJ$1048576,BB$1,0)</f>
        <v>0</v>
      </c>
      <c r="BC1064" s="2">
        <f t="shared" si="574"/>
        <v>0</v>
      </c>
      <c r="BD1064" s="1">
        <f>VLOOKUP($B1064&amp;$C1064&amp;$D1064,Staqo!$A$3:$AJ$1048576,BD$1,0)</f>
        <v>0</v>
      </c>
      <c r="BE1064" s="1">
        <f>VLOOKUP($B1064&amp;$C1064&amp;$D1064,HFE!$A$3:$AJ$1048576,BE$1,0)</f>
        <v>0</v>
      </c>
      <c r="BF1064" s="2">
        <f t="shared" si="575"/>
        <v>0</v>
      </c>
      <c r="BG1064" s="1">
        <f>VLOOKUP($B1064&amp;$C1064&amp;$D1064,Staqo!$A$3:$AJ$1048576,BG$1,0)</f>
        <v>0</v>
      </c>
      <c r="BH1064" s="1">
        <f>VLOOKUP($B1064&amp;$C1064&amp;$D1064,HFE!$A$3:$AJ$1048576,BH$1,0)</f>
        <v>0</v>
      </c>
      <c r="BI1064" s="2">
        <f t="shared" si="576"/>
        <v>0</v>
      </c>
      <c r="BJ1064" s="1">
        <f>VLOOKUP($B1064&amp;$C1064&amp;$D1064,Staqo!$A$3:$AJ$1048576,BJ$1,0)</f>
        <v>0</v>
      </c>
      <c r="BK1064" s="1">
        <f>VLOOKUP($B1064&amp;$C1064&amp;$D1064,HFE!$A$3:$AJ$1048576,BK$1,0)</f>
        <v>0</v>
      </c>
      <c r="BL1064" s="2">
        <f t="shared" si="577"/>
        <v>0</v>
      </c>
      <c r="BM1064" s="1">
        <f>VLOOKUP($B1064&amp;$C1064&amp;$D1064,Staqo!$A$3:$AJ$1048576,BM$1,0)</f>
        <v>0</v>
      </c>
      <c r="BN1064" s="1">
        <f>VLOOKUP($B1064&amp;$C1064&amp;$D1064,HFE!$A$3:$AJ$1048576,BN$1,0)</f>
        <v>0</v>
      </c>
      <c r="BO1064" s="2">
        <f t="shared" si="578"/>
        <v>0</v>
      </c>
      <c r="BP1064" s="1">
        <f>VLOOKUP($B1064&amp;$C1064&amp;$D1064,Staqo!$A$3:$AJ$1048576,BP$1,0)</f>
        <v>0.333333</v>
      </c>
      <c r="BQ1064" s="1">
        <f>VLOOKUP($B1064&amp;$C1064&amp;$D1064,HFE!$A$3:$AJ$1048576,BQ$1,0)</f>
        <v>0.333333333333333</v>
      </c>
      <c r="BR1064" s="2">
        <f t="shared" si="579"/>
        <v>3.33333332991348e-7</v>
      </c>
      <c r="BS1064" s="1">
        <f>VLOOKUP($B1064&amp;$C1064&amp;$D1064,Staqo!$A$3:$AJ$1048576,BS$1,0)</f>
        <v>0</v>
      </c>
      <c r="BT1064" s="1">
        <f>VLOOKUP($B1064&amp;$C1064&amp;$D1064,HFE!$A$3:$AJ$1048576,BT$1,0)</f>
        <v>0</v>
      </c>
      <c r="BU1064" s="2">
        <f t="shared" si="580"/>
        <v>0</v>
      </c>
      <c r="BV1064" s="1">
        <f>VLOOKUP($B1064&amp;$C1064&amp;$D1064,Staqo!$A$3:$AJ$1048576,BV$1,0)</f>
        <v>0.333333</v>
      </c>
      <c r="BW1064" s="1">
        <f>VLOOKUP($B1064&amp;$C1064&amp;$D1064,HFE!$A$3:$AJ$1048576,BW$1,0)</f>
        <v>0.333333333333333</v>
      </c>
      <c r="BX1064" s="2">
        <f t="shared" si="581"/>
        <v>3.33333332991348e-7</v>
      </c>
      <c r="BY1064" s="1">
        <f>VLOOKUP($B1064&amp;$C1064&amp;$D1064,Staqo!$A$3:$AJ$1048576,BY$1,0)</f>
        <v>0</v>
      </c>
      <c r="BZ1064" s="1">
        <f>VLOOKUP($B1064&amp;$C1064&amp;$D1064,HFE!$A$3:$AJ$1048576,BZ$1,0)</f>
        <v>0</v>
      </c>
      <c r="CA1064" s="2">
        <f t="shared" si="582"/>
        <v>0</v>
      </c>
      <c r="CB1064" s="1">
        <f>VLOOKUP($B1064&amp;$C1064&amp;$D1064,Staqo!$A$3:$AJ$1048576,CB$1,0)</f>
        <v>0</v>
      </c>
      <c r="CC1064" s="1">
        <f>VLOOKUP($B1064&amp;$C1064&amp;$D1064,HFE!$A$3:$AJ$1048576,CC$1,0)</f>
        <v>0</v>
      </c>
      <c r="CD1064" s="2">
        <f t="shared" si="583"/>
        <v>0</v>
      </c>
      <c r="CE1064" s="1">
        <f>VLOOKUP($B1064&amp;$C1064&amp;$D1064,Staqo!$A$3:$AJ$1048576,CE$1,0)</f>
        <v>0</v>
      </c>
      <c r="CF1064" s="1">
        <f>VLOOKUP($B1064&amp;$C1064&amp;$D1064,HFE!$A$3:$AJ$1048576,CF$1,0)</f>
        <v>0</v>
      </c>
      <c r="CG1064" s="2">
        <f t="shared" si="584"/>
        <v>0</v>
      </c>
      <c r="CH1064" s="1">
        <f>VLOOKUP($B1064&amp;$C1064&amp;$D1064,Staqo!$A$3:$AJ$1048576,CH$1,0)</f>
        <v>0</v>
      </c>
      <c r="CI1064" s="1">
        <f>VLOOKUP($B1064&amp;$C1064&amp;$D1064,HFE!$A$3:$AJ$1048576,CI$1,0)</f>
        <v>0</v>
      </c>
      <c r="CJ1064" s="2">
        <f t="shared" si="585"/>
        <v>0</v>
      </c>
      <c r="CK1064" s="1">
        <f>VLOOKUP($B1064&amp;$C1064&amp;$D1064,Staqo!$A$3:$AJ$1048576,CK$1,0)</f>
        <v>47.6464</v>
      </c>
      <c r="CL1064" s="1">
        <f>VLOOKUP($B1064&amp;$C1064&amp;$D1064,HFE!$A$3:$AJ$1048576,CL$1,0)</f>
        <v>47.6464581252018</v>
      </c>
      <c r="CM1064" s="2">
        <f t="shared" si="586"/>
        <v>5.81252017965994e-5</v>
      </c>
      <c r="CN1064" s="1">
        <f>VLOOKUP($B1064&amp;$C1064&amp;$D1064,Staqo!$A$3:$AJ$1048576,CN$1,0)</f>
        <v>0</v>
      </c>
      <c r="CO1064" s="1">
        <f>VLOOKUP($B1064&amp;$C1064&amp;$D1064,HFE!$A$3:$AJ$1048576,CO$1,0)</f>
        <v>0</v>
      </c>
      <c r="CP1064" s="2">
        <f t="shared" si="587"/>
        <v>0</v>
      </c>
      <c r="CQ1064" s="1">
        <f>VLOOKUP($B1064&amp;$C1064&amp;$D1064,Staqo!$A$3:$AJ$1048576,CQ$1,0)</f>
        <v>47.6464</v>
      </c>
      <c r="CR1064" s="1">
        <f>VLOOKUP($B1064&amp;$C1064&amp;$D1064,HFE!$A$3:$AJ$1048576,CR$1,0)</f>
        <v>47.6464581252018</v>
      </c>
      <c r="CS1064" s="2">
        <f t="shared" si="588"/>
        <v>5.81252017965994e-5</v>
      </c>
      <c r="CT1064" s="1"/>
      <c r="CU1064" s="1"/>
      <c r="CV1064" s="2"/>
    </row>
    <row r="1065" hidden="1" spans="1:100">
      <c r="A1065" s="1" t="s">
        <v>95</v>
      </c>
      <c r="B1065" s="1" t="s">
        <v>96</v>
      </c>
      <c r="C1065" s="3">
        <v>44583</v>
      </c>
      <c r="D1065" s="1" t="s">
        <v>28</v>
      </c>
      <c r="E1065" s="1">
        <f>VLOOKUP($B1065&amp;$C1065&amp;$D1065,Staqo!$A$3:$AJ$1048576,E$1,0)</f>
        <v>5.31138</v>
      </c>
      <c r="F1065" s="1" t="e">
        <f>VLOOKUP($B1065&amp;$C1065&amp;$D1065,HFE!$A$3:$AJ$1048576,F$1,0)</f>
        <v>#REF!</v>
      </c>
      <c r="G1065" s="2" t="e">
        <f t="shared" si="558"/>
        <v>#REF!</v>
      </c>
      <c r="H1065" s="1">
        <f>VLOOKUP($B1065&amp;$C1065&amp;$D1065,Staqo!$A$3:$AJ$1048576,H$1,0)</f>
        <v>6.24715</v>
      </c>
      <c r="I1065" s="1" t="e">
        <f>VLOOKUP($B1065&amp;$C1065&amp;$D1065,HFE!$A$3:$AJ$1048576,I$1,0)</f>
        <v>#REF!</v>
      </c>
      <c r="J1065" s="2" t="e">
        <f t="shared" si="559"/>
        <v>#REF!</v>
      </c>
      <c r="K1065" s="1">
        <f>VLOOKUP($B1065&amp;$C1065&amp;$D1065,Staqo!$A$3:$AJ$1048576,K$1,0)</f>
        <v>6823.27</v>
      </c>
      <c r="L1065" s="1" t="e">
        <f>VLOOKUP($B1065&amp;$C1065&amp;$D1065,HFE!$A$3:$AJ$1048576,L$1,0)</f>
        <v>#REF!</v>
      </c>
      <c r="M1065" s="2" t="e">
        <f t="shared" si="560"/>
        <v>#REF!</v>
      </c>
      <c r="N1065" s="1">
        <f>VLOOKUP($B1065&amp;$C1065&amp;$D1065,Staqo!$A$3:$AJ$1048576,N$1,0)</f>
        <v>5343</v>
      </c>
      <c r="O1065" s="1">
        <f>VLOOKUP($B1065&amp;$C1065&amp;$D1065,HFE!$A$3:$AJ$1048576,O$1,0)</f>
        <v>0</v>
      </c>
      <c r="P1065" s="2">
        <f t="shared" si="561"/>
        <v>-5343</v>
      </c>
      <c r="Q1065" s="1">
        <f>VLOOKUP($B1065&amp;$C1065&amp;$D1065,Staqo!$A$3:$AJ$1048576,Q$1,0)</f>
        <v>5298.92</v>
      </c>
      <c r="R1065" s="1">
        <f>VLOOKUP($B1065&amp;$C1065&amp;$D1065,HFE!$A$3:$AJ$1048576,R$1,0)</f>
        <v>0</v>
      </c>
      <c r="S1065" s="2">
        <f t="shared" si="562"/>
        <v>-5298.92</v>
      </c>
      <c r="T1065" s="1">
        <f>VLOOKUP($B1065&amp;$C1065&amp;$D1065,Staqo!$A$3:$AJ$1048576,T$1,0)</f>
        <v>0.783056</v>
      </c>
      <c r="U1065" s="1" t="e">
        <f>VLOOKUP($B1065&amp;$C1065&amp;$D1065,HFE!$A$3:$AJ$1048576,U$1,0)</f>
        <v>#REF!</v>
      </c>
      <c r="V1065" s="2" t="e">
        <f t="shared" si="563"/>
        <v>#REF!</v>
      </c>
      <c r="W1065" s="1">
        <f>VLOOKUP($B1065&amp;$C1065&amp;$D1065,Staqo!$A$3:$AJ$1048576,W$1,0)</f>
        <v>0.776595</v>
      </c>
      <c r="X1065" s="1" t="e">
        <f>VLOOKUP($B1065&amp;$C1065&amp;$D1065,HFE!$A$3:$AJ$1048576,X$1,0)</f>
        <v>#REF!</v>
      </c>
      <c r="Y1065" s="2" t="e">
        <f t="shared" si="564"/>
        <v>#REF!</v>
      </c>
      <c r="Z1065" s="4">
        <f>VLOOKUP($B1065&amp;$C1065&amp;$D1065,Staqo!$A$3:$AJ$1048576,Z$1,0)</f>
        <v>100</v>
      </c>
      <c r="AA1065" s="4">
        <f>VLOOKUP($B1065&amp;$C1065&amp;$D1065,HFE!$A$3:$AJ$1048576,AA$1,0)</f>
        <v>0</v>
      </c>
      <c r="AB1065" s="5">
        <f t="shared" si="565"/>
        <v>-100</v>
      </c>
      <c r="AC1065" s="1">
        <f>VLOOKUP($B1065&amp;$C1065&amp;$D1065,Staqo!$A$3:$AJ$1048576,AC$1,0)</f>
        <v>100</v>
      </c>
      <c r="AD1065" s="1">
        <f>VLOOKUP($B1065&amp;$C1065&amp;$D1065,HFE!$A$3:$AJ$1048576,AD$1,0)*100</f>
        <v>100</v>
      </c>
      <c r="AE1065" s="2">
        <f t="shared" si="566"/>
        <v>0</v>
      </c>
      <c r="AF1065" s="1">
        <f>VLOOKUP($B1065&amp;$C1065&amp;$D1065,Staqo!$A$3:$AJ$1048576,AF$1,0)</f>
        <v>97.2222</v>
      </c>
      <c r="AG1065" s="1">
        <f>VLOOKUP($B1065&amp;$C1065&amp;$D1065,HFE!$A$3:$AJ$1048576,AG$1,0)*100</f>
        <v>97.2222222222222</v>
      </c>
      <c r="AH1065" s="2">
        <f t="shared" si="567"/>
        <v>2.22222221992752e-5</v>
      </c>
      <c r="AI1065" s="1">
        <f>VLOOKUP($B1065&amp;$C1065&amp;$D1065,Staqo!$A$3:$AJ$1048576,AI$1,0)</f>
        <v>0.222205</v>
      </c>
      <c r="AJ1065" s="1" t="e">
        <f>VLOOKUP($B1065&amp;$C1065&amp;$D1065,HFE!$A$3:$AJ$1048576,AJ$1,0)</f>
        <v>#REF!</v>
      </c>
      <c r="AK1065" s="2" t="e">
        <f t="shared" si="568"/>
        <v>#REF!</v>
      </c>
      <c r="AL1065" s="1">
        <f>VLOOKUP($B1065&amp;$C1065&amp;$D1065,Staqo!$A$3:$AJ$1048576,AL$1,0)</f>
        <v>0.202004</v>
      </c>
      <c r="AM1065" s="1" t="e">
        <f>VLOOKUP($B1065&amp;$C1065&amp;$D1065,HFE!$A$3:$AJ$1048576,AM$1,0)</f>
        <v>#REF!</v>
      </c>
      <c r="AN1065" s="2" t="e">
        <f t="shared" si="569"/>
        <v>#REF!</v>
      </c>
      <c r="AO1065" s="1">
        <f>VLOOKUP($B1065&amp;$C1065&amp;$D1065,Staqo!$A$3:$AJ$1048576,AO$1,0)</f>
        <v>0.220372</v>
      </c>
      <c r="AP1065" s="1" t="e">
        <f>VLOOKUP($B1065&amp;$C1065&amp;$D1065,HFE!$A$3:$AJ$1048576,AP$1,0)</f>
        <v>#REF!</v>
      </c>
      <c r="AQ1065" s="2" t="e">
        <f t="shared" si="570"/>
        <v>#REF!</v>
      </c>
      <c r="AR1065" s="1">
        <f>VLOOKUP($B1065&amp;$C1065&amp;$D1065,Staqo!$A$3:$AJ$1048576,AR$1,0)</f>
        <v>0.200338</v>
      </c>
      <c r="AS1065" s="1" t="e">
        <f>VLOOKUP($B1065&amp;$C1065&amp;$D1065,HFE!$A$3:$AJ$1048576,AS$1,0)</f>
        <v>#REF!</v>
      </c>
      <c r="AT1065" s="2" t="e">
        <f t="shared" si="571"/>
        <v>#REF!</v>
      </c>
      <c r="AU1065" s="1">
        <f>VLOOKUP($B1065&amp;$C1065&amp;$D1065,Staqo!$A$3:$AJ$1048576,AU$1,0)</f>
        <v>97.2338</v>
      </c>
      <c r="AV1065" s="1">
        <f>VLOOKUP($B1065&amp;$C1065&amp;$D1065,HFE!$A$3:$AJ$1048576,AV$1,0)</f>
        <v>0</v>
      </c>
      <c r="AW1065" s="2">
        <f t="shared" si="572"/>
        <v>-97.2338</v>
      </c>
      <c r="AX1065" s="4">
        <f>VLOOKUP($B1065&amp;$C1065&amp;$D1065,Staqo!$A$3:$AJ$1048576,AX$1,0)</f>
        <v>11.6667</v>
      </c>
      <c r="AY1065" s="4">
        <f>VLOOKUP($B1065&amp;$C1065&amp;$D1065,HFE!$A$3:$AJ$1048576,AY$1,0)</f>
        <v>11.6667</v>
      </c>
      <c r="AZ1065" s="5">
        <f t="shared" si="573"/>
        <v>0</v>
      </c>
      <c r="BA1065" s="1">
        <f>VLOOKUP($B1065&amp;$C1065&amp;$D1065,Staqo!$A$3:$AJ$1048576,BA$1,0)</f>
        <v>0</v>
      </c>
      <c r="BB1065" s="1">
        <f>VLOOKUP($B1065&amp;$C1065&amp;$D1065,HFE!$A$3:$AJ$1048576,BB$1,0)</f>
        <v>0</v>
      </c>
      <c r="BC1065" s="2">
        <f t="shared" si="574"/>
        <v>0</v>
      </c>
      <c r="BD1065" s="1">
        <f>VLOOKUP($B1065&amp;$C1065&amp;$D1065,Staqo!$A$3:$AJ$1048576,BD$1,0)</f>
        <v>0</v>
      </c>
      <c r="BE1065" s="1">
        <f>VLOOKUP($B1065&amp;$C1065&amp;$D1065,HFE!$A$3:$AJ$1048576,BE$1,0)</f>
        <v>0</v>
      </c>
      <c r="BF1065" s="2">
        <f t="shared" si="575"/>
        <v>0</v>
      </c>
      <c r="BG1065" s="1">
        <f>VLOOKUP($B1065&amp;$C1065&amp;$D1065,Staqo!$A$3:$AJ$1048576,BG$1,0)</f>
        <v>0</v>
      </c>
      <c r="BH1065" s="1">
        <f>VLOOKUP($B1065&amp;$C1065&amp;$D1065,HFE!$A$3:$AJ$1048576,BH$1,0)</f>
        <v>0</v>
      </c>
      <c r="BI1065" s="2">
        <f t="shared" si="576"/>
        <v>0</v>
      </c>
      <c r="BJ1065" s="1">
        <f>VLOOKUP($B1065&amp;$C1065&amp;$D1065,Staqo!$A$3:$AJ$1048576,BJ$1,0)</f>
        <v>0</v>
      </c>
      <c r="BK1065" s="1">
        <f>VLOOKUP($B1065&amp;$C1065&amp;$D1065,HFE!$A$3:$AJ$1048576,BK$1,0)</f>
        <v>0</v>
      </c>
      <c r="BL1065" s="2">
        <f t="shared" si="577"/>
        <v>0</v>
      </c>
      <c r="BM1065" s="1">
        <f>VLOOKUP($B1065&amp;$C1065&amp;$D1065,Staqo!$A$3:$AJ$1048576,BM$1,0)</f>
        <v>0</v>
      </c>
      <c r="BN1065" s="1">
        <f>VLOOKUP($B1065&amp;$C1065&amp;$D1065,HFE!$A$3:$AJ$1048576,BN$1,0)</f>
        <v>0</v>
      </c>
      <c r="BO1065" s="2">
        <f t="shared" si="578"/>
        <v>0</v>
      </c>
      <c r="BP1065" s="1">
        <f>VLOOKUP($B1065&amp;$C1065&amp;$D1065,Staqo!$A$3:$AJ$1048576,BP$1,0)</f>
        <v>0.333333</v>
      </c>
      <c r="BQ1065" s="1">
        <f>VLOOKUP($B1065&amp;$C1065&amp;$D1065,HFE!$A$3:$AJ$1048576,BQ$1,0)</f>
        <v>0.333333333333333</v>
      </c>
      <c r="BR1065" s="2">
        <f t="shared" si="579"/>
        <v>3.33333332991348e-7</v>
      </c>
      <c r="BS1065" s="1">
        <f>VLOOKUP($B1065&amp;$C1065&amp;$D1065,Staqo!$A$3:$AJ$1048576,BS$1,0)</f>
        <v>0</v>
      </c>
      <c r="BT1065" s="1">
        <f>VLOOKUP($B1065&amp;$C1065&amp;$D1065,HFE!$A$3:$AJ$1048576,BT$1,0)</f>
        <v>0</v>
      </c>
      <c r="BU1065" s="2">
        <f t="shared" si="580"/>
        <v>0</v>
      </c>
      <c r="BV1065" s="1">
        <f>VLOOKUP($B1065&amp;$C1065&amp;$D1065,Staqo!$A$3:$AJ$1048576,BV$1,0)</f>
        <v>0.333333</v>
      </c>
      <c r="BW1065" s="1">
        <f>VLOOKUP($B1065&amp;$C1065&amp;$D1065,HFE!$A$3:$AJ$1048576,BW$1,0)</f>
        <v>0.333333333333333</v>
      </c>
      <c r="BX1065" s="2">
        <f t="shared" si="581"/>
        <v>3.33333332991348e-7</v>
      </c>
      <c r="BY1065" s="1">
        <f>VLOOKUP($B1065&amp;$C1065&amp;$D1065,Staqo!$A$3:$AJ$1048576,BY$1,0)</f>
        <v>0</v>
      </c>
      <c r="BZ1065" s="1">
        <f>VLOOKUP($B1065&amp;$C1065&amp;$D1065,HFE!$A$3:$AJ$1048576,BZ$1,0)</f>
        <v>0</v>
      </c>
      <c r="CA1065" s="2">
        <f t="shared" si="582"/>
        <v>0</v>
      </c>
      <c r="CB1065" s="1">
        <f>VLOOKUP($B1065&amp;$C1065&amp;$D1065,Staqo!$A$3:$AJ$1048576,CB$1,0)</f>
        <v>0</v>
      </c>
      <c r="CC1065" s="1">
        <f>VLOOKUP($B1065&amp;$C1065&amp;$D1065,HFE!$A$3:$AJ$1048576,CC$1,0)</f>
        <v>0</v>
      </c>
      <c r="CD1065" s="2">
        <f t="shared" si="583"/>
        <v>0</v>
      </c>
      <c r="CE1065" s="1">
        <f>VLOOKUP($B1065&amp;$C1065&amp;$D1065,Staqo!$A$3:$AJ$1048576,CE$1,0)</f>
        <v>0</v>
      </c>
      <c r="CF1065" s="1">
        <f>VLOOKUP($B1065&amp;$C1065&amp;$D1065,HFE!$A$3:$AJ$1048576,CF$1,0)</f>
        <v>0</v>
      </c>
      <c r="CG1065" s="2">
        <f t="shared" si="584"/>
        <v>0</v>
      </c>
      <c r="CH1065" s="1">
        <f>VLOOKUP($B1065&amp;$C1065&amp;$D1065,Staqo!$A$3:$AJ$1048576,CH$1,0)</f>
        <v>0</v>
      </c>
      <c r="CI1065" s="1">
        <f>VLOOKUP($B1065&amp;$C1065&amp;$D1065,HFE!$A$3:$AJ$1048576,CI$1,0)</f>
        <v>0</v>
      </c>
      <c r="CJ1065" s="2">
        <f t="shared" si="585"/>
        <v>0</v>
      </c>
      <c r="CK1065" s="1">
        <f>VLOOKUP($B1065&amp;$C1065&amp;$D1065,Staqo!$A$3:$AJ$1048576,CK$1,0)</f>
        <v>47.6464</v>
      </c>
      <c r="CL1065" s="1">
        <f>VLOOKUP($B1065&amp;$C1065&amp;$D1065,HFE!$A$3:$AJ$1048576,CL$1,0)</f>
        <v>47.6464581252018</v>
      </c>
      <c r="CM1065" s="2">
        <f t="shared" si="586"/>
        <v>5.81252017965994e-5</v>
      </c>
      <c r="CN1065" s="1">
        <f>VLOOKUP($B1065&amp;$C1065&amp;$D1065,Staqo!$A$3:$AJ$1048576,CN$1,0)</f>
        <v>0</v>
      </c>
      <c r="CO1065" s="1">
        <f>VLOOKUP($B1065&amp;$C1065&amp;$D1065,HFE!$A$3:$AJ$1048576,CO$1,0)</f>
        <v>0</v>
      </c>
      <c r="CP1065" s="2">
        <f t="shared" si="587"/>
        <v>0</v>
      </c>
      <c r="CQ1065" s="1">
        <f>VLOOKUP($B1065&amp;$C1065&amp;$D1065,Staqo!$A$3:$AJ$1048576,CQ$1,0)</f>
        <v>47.6464</v>
      </c>
      <c r="CR1065" s="1">
        <f>VLOOKUP($B1065&amp;$C1065&amp;$D1065,HFE!$A$3:$AJ$1048576,CR$1,0)</f>
        <v>47.6464581252018</v>
      </c>
      <c r="CS1065" s="2">
        <f t="shared" si="588"/>
        <v>5.81252017965994e-5</v>
      </c>
      <c r="CT1065" s="1"/>
      <c r="CU1065" s="1"/>
      <c r="CV1065" s="2"/>
    </row>
    <row r="1066" hidden="1" spans="1:100">
      <c r="A1066" s="1" t="s">
        <v>95</v>
      </c>
      <c r="B1066" s="1" t="s">
        <v>96</v>
      </c>
      <c r="C1066" s="3">
        <v>44583</v>
      </c>
      <c r="D1066" s="1" t="s">
        <v>29</v>
      </c>
      <c r="E1066" s="1">
        <f>VLOOKUP($B1066&amp;$C1066&amp;$D1066,Staqo!$A$3:$AJ$1048576,E$1,0)</f>
        <v>5.31138</v>
      </c>
      <c r="F1066" s="1" t="e">
        <f>VLOOKUP($B1066&amp;$C1066&amp;$D1066,HFE!$A$3:$AJ$1048576,F$1,0)</f>
        <v>#REF!</v>
      </c>
      <c r="G1066" s="2" t="e">
        <f t="shared" si="558"/>
        <v>#REF!</v>
      </c>
      <c r="H1066" s="1">
        <f>VLOOKUP($B1066&amp;$C1066&amp;$D1066,Staqo!$A$3:$AJ$1048576,H$1,0)</f>
        <v>6.24715</v>
      </c>
      <c r="I1066" s="1" t="e">
        <f>VLOOKUP($B1066&amp;$C1066&amp;$D1066,HFE!$A$3:$AJ$1048576,I$1,0)</f>
        <v>#REF!</v>
      </c>
      <c r="J1066" s="2" t="e">
        <f t="shared" si="559"/>
        <v>#REF!</v>
      </c>
      <c r="K1066" s="1">
        <f>VLOOKUP($B1066&amp;$C1066&amp;$D1066,Staqo!$A$3:$AJ$1048576,K$1,0)</f>
        <v>6888.18</v>
      </c>
      <c r="L1066" s="1" t="e">
        <f>VLOOKUP($B1066&amp;$C1066&amp;$D1066,HFE!$A$3:$AJ$1048576,L$1,0)</f>
        <v>#REF!</v>
      </c>
      <c r="M1066" s="2" t="e">
        <f t="shared" si="560"/>
        <v>#REF!</v>
      </c>
      <c r="N1066" s="1">
        <f>VLOOKUP($B1066&amp;$C1066&amp;$D1066,Staqo!$A$3:$AJ$1048576,N$1,0)</f>
        <v>5521</v>
      </c>
      <c r="O1066" s="1">
        <f>VLOOKUP($B1066&amp;$C1066&amp;$D1066,HFE!$A$3:$AJ$1048576,O$1,0)</f>
        <v>0</v>
      </c>
      <c r="P1066" s="2">
        <f t="shared" si="561"/>
        <v>-5521</v>
      </c>
      <c r="Q1066" s="1">
        <f>VLOOKUP($B1066&amp;$C1066&amp;$D1066,Staqo!$A$3:$AJ$1048576,Q$1,0)</f>
        <v>5475.45</v>
      </c>
      <c r="R1066" s="1">
        <f>VLOOKUP($B1066&amp;$C1066&amp;$D1066,HFE!$A$3:$AJ$1048576,R$1,0)</f>
        <v>0</v>
      </c>
      <c r="S1066" s="2">
        <f t="shared" si="562"/>
        <v>-5475.45</v>
      </c>
      <c r="T1066" s="1">
        <f>VLOOKUP($B1066&amp;$C1066&amp;$D1066,Staqo!$A$3:$AJ$1048576,T$1,0)</f>
        <v>0.801518</v>
      </c>
      <c r="U1066" s="1" t="e">
        <f>VLOOKUP($B1066&amp;$C1066&amp;$D1066,HFE!$A$3:$AJ$1048576,U$1,0)</f>
        <v>#REF!</v>
      </c>
      <c r="V1066" s="2" t="e">
        <f t="shared" si="563"/>
        <v>#REF!</v>
      </c>
      <c r="W1066" s="1">
        <f>VLOOKUP($B1066&amp;$C1066&amp;$D1066,Staqo!$A$3:$AJ$1048576,W$1,0)</f>
        <v>0.794905</v>
      </c>
      <c r="X1066" s="1" t="e">
        <f>VLOOKUP($B1066&amp;$C1066&amp;$D1066,HFE!$A$3:$AJ$1048576,X$1,0)</f>
        <v>#REF!</v>
      </c>
      <c r="Y1066" s="2" t="e">
        <f t="shared" si="564"/>
        <v>#REF!</v>
      </c>
      <c r="Z1066" s="4">
        <f>VLOOKUP($B1066&amp;$C1066&amp;$D1066,Staqo!$A$3:$AJ$1048576,Z$1,0)</f>
        <v>100</v>
      </c>
      <c r="AA1066" s="4">
        <f>VLOOKUP($B1066&amp;$C1066&amp;$D1066,HFE!$A$3:$AJ$1048576,AA$1,0)</f>
        <v>0</v>
      </c>
      <c r="AB1066" s="5">
        <f t="shared" si="565"/>
        <v>-100</v>
      </c>
      <c r="AC1066" s="1">
        <f>VLOOKUP($B1066&amp;$C1066&amp;$D1066,Staqo!$A$3:$AJ$1048576,AC$1,0)</f>
        <v>100</v>
      </c>
      <c r="AD1066" s="1">
        <f>VLOOKUP($B1066&amp;$C1066&amp;$D1066,HFE!$A$3:$AJ$1048576,AD$1,0)*100</f>
        <v>100</v>
      </c>
      <c r="AE1066" s="2">
        <f t="shared" si="566"/>
        <v>0</v>
      </c>
      <c r="AF1066" s="1">
        <f>VLOOKUP($B1066&amp;$C1066&amp;$D1066,Staqo!$A$3:$AJ$1048576,AF$1,0)</f>
        <v>97.2222</v>
      </c>
      <c r="AG1066" s="1">
        <f>VLOOKUP($B1066&amp;$C1066&amp;$D1066,HFE!$A$3:$AJ$1048576,AG$1,0)*100</f>
        <v>97.2222222222222</v>
      </c>
      <c r="AH1066" s="2">
        <f t="shared" si="567"/>
        <v>2.22222221992752e-5</v>
      </c>
      <c r="AI1066" s="1">
        <f>VLOOKUP($B1066&amp;$C1066&amp;$D1066,Staqo!$A$3:$AJ$1048576,AI$1,0)</f>
        <v>0.227748</v>
      </c>
      <c r="AJ1066" s="1" t="e">
        <f>VLOOKUP($B1066&amp;$C1066&amp;$D1066,HFE!$A$3:$AJ$1048576,AJ$1,0)</f>
        <v>#REF!</v>
      </c>
      <c r="AK1066" s="2" t="e">
        <f t="shared" si="568"/>
        <v>#REF!</v>
      </c>
      <c r="AL1066" s="1">
        <f>VLOOKUP($B1066&amp;$C1066&amp;$D1066,Staqo!$A$3:$AJ$1048576,AL$1,0)</f>
        <v>0.206785</v>
      </c>
      <c r="AM1066" s="1" t="e">
        <f>VLOOKUP($B1066&amp;$C1066&amp;$D1066,HFE!$A$3:$AJ$1048576,AM$1,0)</f>
        <v>#REF!</v>
      </c>
      <c r="AN1066" s="2" t="e">
        <f t="shared" si="569"/>
        <v>#REF!</v>
      </c>
      <c r="AO1066" s="1">
        <f>VLOOKUP($B1066&amp;$C1066&amp;$D1066,Staqo!$A$3:$AJ$1048576,AO$1,0)</f>
        <v>0.225869</v>
      </c>
      <c r="AP1066" s="1" t="e">
        <f>VLOOKUP($B1066&amp;$C1066&amp;$D1066,HFE!$A$3:$AJ$1048576,AP$1,0)</f>
        <v>#REF!</v>
      </c>
      <c r="AQ1066" s="2" t="e">
        <f t="shared" si="570"/>
        <v>#REF!</v>
      </c>
      <c r="AR1066" s="1">
        <f>VLOOKUP($B1066&amp;$C1066&amp;$D1066,Staqo!$A$3:$AJ$1048576,AR$1,0)</f>
        <v>0.205079</v>
      </c>
      <c r="AS1066" s="1" t="e">
        <f>VLOOKUP($B1066&amp;$C1066&amp;$D1066,HFE!$A$3:$AJ$1048576,AS$1,0)</f>
        <v>#REF!</v>
      </c>
      <c r="AT1066" s="2" t="e">
        <f t="shared" si="571"/>
        <v>#REF!</v>
      </c>
      <c r="AU1066" s="1">
        <f>VLOOKUP($B1066&amp;$C1066&amp;$D1066,Staqo!$A$3:$AJ$1048576,AU$1,0)</f>
        <v>96.7691</v>
      </c>
      <c r="AV1066" s="1">
        <f>VLOOKUP($B1066&amp;$C1066&amp;$D1066,HFE!$A$3:$AJ$1048576,AV$1,0)</f>
        <v>0</v>
      </c>
      <c r="AW1066" s="2">
        <f t="shared" si="572"/>
        <v>-96.7691</v>
      </c>
      <c r="AX1066" s="4">
        <f>VLOOKUP($B1066&amp;$C1066&amp;$D1066,Staqo!$A$3:$AJ$1048576,AX$1,0)</f>
        <v>11.6667</v>
      </c>
      <c r="AY1066" s="4">
        <f>VLOOKUP($B1066&amp;$C1066&amp;$D1066,HFE!$A$3:$AJ$1048576,AY$1,0)</f>
        <v>11.6667</v>
      </c>
      <c r="AZ1066" s="5">
        <f t="shared" si="573"/>
        <v>0</v>
      </c>
      <c r="BA1066" s="1">
        <f>VLOOKUP($B1066&amp;$C1066&amp;$D1066,Staqo!$A$3:$AJ$1048576,BA$1,0)</f>
        <v>0</v>
      </c>
      <c r="BB1066" s="1">
        <f>VLOOKUP($B1066&amp;$C1066&amp;$D1066,HFE!$A$3:$AJ$1048576,BB$1,0)</f>
        <v>0</v>
      </c>
      <c r="BC1066" s="2">
        <f t="shared" si="574"/>
        <v>0</v>
      </c>
      <c r="BD1066" s="1">
        <f>VLOOKUP($B1066&amp;$C1066&amp;$D1066,Staqo!$A$3:$AJ$1048576,BD$1,0)</f>
        <v>0</v>
      </c>
      <c r="BE1066" s="1">
        <f>VLOOKUP($B1066&amp;$C1066&amp;$D1066,HFE!$A$3:$AJ$1048576,BE$1,0)</f>
        <v>0</v>
      </c>
      <c r="BF1066" s="2">
        <f t="shared" si="575"/>
        <v>0</v>
      </c>
      <c r="BG1066" s="1">
        <f>VLOOKUP($B1066&amp;$C1066&amp;$D1066,Staqo!$A$3:$AJ$1048576,BG$1,0)</f>
        <v>0</v>
      </c>
      <c r="BH1066" s="1">
        <f>VLOOKUP($B1066&amp;$C1066&amp;$D1066,HFE!$A$3:$AJ$1048576,BH$1,0)</f>
        <v>0</v>
      </c>
      <c r="BI1066" s="2">
        <f t="shared" si="576"/>
        <v>0</v>
      </c>
      <c r="BJ1066" s="1">
        <f>VLOOKUP($B1066&amp;$C1066&amp;$D1066,Staqo!$A$3:$AJ$1048576,BJ$1,0)</f>
        <v>0</v>
      </c>
      <c r="BK1066" s="1">
        <f>VLOOKUP($B1066&amp;$C1066&amp;$D1066,HFE!$A$3:$AJ$1048576,BK$1,0)</f>
        <v>0</v>
      </c>
      <c r="BL1066" s="2">
        <f t="shared" si="577"/>
        <v>0</v>
      </c>
      <c r="BM1066" s="1">
        <f>VLOOKUP($B1066&amp;$C1066&amp;$D1066,Staqo!$A$3:$AJ$1048576,BM$1,0)</f>
        <v>0</v>
      </c>
      <c r="BN1066" s="1">
        <f>VLOOKUP($B1066&amp;$C1066&amp;$D1066,HFE!$A$3:$AJ$1048576,BN$1,0)</f>
        <v>0</v>
      </c>
      <c r="BO1066" s="2">
        <f t="shared" si="578"/>
        <v>0</v>
      </c>
      <c r="BP1066" s="1">
        <f>VLOOKUP($B1066&amp;$C1066&amp;$D1066,Staqo!$A$3:$AJ$1048576,BP$1,0)</f>
        <v>0.333333</v>
      </c>
      <c r="BQ1066" s="1">
        <f>VLOOKUP($B1066&amp;$C1066&amp;$D1066,HFE!$A$3:$AJ$1048576,BQ$1,0)</f>
        <v>0.333333333333333</v>
      </c>
      <c r="BR1066" s="2">
        <f t="shared" si="579"/>
        <v>3.33333332991348e-7</v>
      </c>
      <c r="BS1066" s="1">
        <f>VLOOKUP($B1066&amp;$C1066&amp;$D1066,Staqo!$A$3:$AJ$1048576,BS$1,0)</f>
        <v>0</v>
      </c>
      <c r="BT1066" s="1">
        <f>VLOOKUP($B1066&amp;$C1066&amp;$D1066,HFE!$A$3:$AJ$1048576,BT$1,0)</f>
        <v>0</v>
      </c>
      <c r="BU1066" s="2">
        <f t="shared" si="580"/>
        <v>0</v>
      </c>
      <c r="BV1066" s="1">
        <f>VLOOKUP($B1066&amp;$C1066&amp;$D1066,Staqo!$A$3:$AJ$1048576,BV$1,0)</f>
        <v>0.333333</v>
      </c>
      <c r="BW1066" s="1">
        <f>VLOOKUP($B1066&amp;$C1066&amp;$D1066,HFE!$A$3:$AJ$1048576,BW$1,0)</f>
        <v>0.333333333333333</v>
      </c>
      <c r="BX1066" s="2">
        <f t="shared" si="581"/>
        <v>3.33333332991348e-7</v>
      </c>
      <c r="BY1066" s="1">
        <f>VLOOKUP($B1066&amp;$C1066&amp;$D1066,Staqo!$A$3:$AJ$1048576,BY$1,0)</f>
        <v>0</v>
      </c>
      <c r="BZ1066" s="1">
        <f>VLOOKUP($B1066&amp;$C1066&amp;$D1066,HFE!$A$3:$AJ$1048576,BZ$1,0)</f>
        <v>0</v>
      </c>
      <c r="CA1066" s="2">
        <f t="shared" si="582"/>
        <v>0</v>
      </c>
      <c r="CB1066" s="1">
        <f>VLOOKUP($B1066&amp;$C1066&amp;$D1066,Staqo!$A$3:$AJ$1048576,CB$1,0)</f>
        <v>0</v>
      </c>
      <c r="CC1066" s="1">
        <f>VLOOKUP($B1066&amp;$C1066&amp;$D1066,HFE!$A$3:$AJ$1048576,CC$1,0)</f>
        <v>0</v>
      </c>
      <c r="CD1066" s="2">
        <f t="shared" si="583"/>
        <v>0</v>
      </c>
      <c r="CE1066" s="1">
        <f>VLOOKUP($B1066&amp;$C1066&amp;$D1066,Staqo!$A$3:$AJ$1048576,CE$1,0)</f>
        <v>0</v>
      </c>
      <c r="CF1066" s="1">
        <f>VLOOKUP($B1066&amp;$C1066&amp;$D1066,HFE!$A$3:$AJ$1048576,CF$1,0)</f>
        <v>0</v>
      </c>
      <c r="CG1066" s="2">
        <f t="shared" si="584"/>
        <v>0</v>
      </c>
      <c r="CH1066" s="1">
        <f>VLOOKUP($B1066&amp;$C1066&amp;$D1066,Staqo!$A$3:$AJ$1048576,CH$1,0)</f>
        <v>0</v>
      </c>
      <c r="CI1066" s="1">
        <f>VLOOKUP($B1066&amp;$C1066&amp;$D1066,HFE!$A$3:$AJ$1048576,CI$1,0)</f>
        <v>0</v>
      </c>
      <c r="CJ1066" s="2">
        <f t="shared" si="585"/>
        <v>0</v>
      </c>
      <c r="CK1066" s="1">
        <f>VLOOKUP($B1066&amp;$C1066&amp;$D1066,Staqo!$A$3:$AJ$1048576,CK$1,0)</f>
        <v>47.6464</v>
      </c>
      <c r="CL1066" s="1">
        <f>VLOOKUP($B1066&amp;$C1066&amp;$D1066,HFE!$A$3:$AJ$1048576,CL$1,0)</f>
        <v>47.6464581252018</v>
      </c>
      <c r="CM1066" s="2">
        <f t="shared" si="586"/>
        <v>5.81252017965994e-5</v>
      </c>
      <c r="CN1066" s="1">
        <f>VLOOKUP($B1066&amp;$C1066&amp;$D1066,Staqo!$A$3:$AJ$1048576,CN$1,0)</f>
        <v>0</v>
      </c>
      <c r="CO1066" s="1">
        <f>VLOOKUP($B1066&amp;$C1066&amp;$D1066,HFE!$A$3:$AJ$1048576,CO$1,0)</f>
        <v>0</v>
      </c>
      <c r="CP1066" s="2">
        <f t="shared" si="587"/>
        <v>0</v>
      </c>
      <c r="CQ1066" s="1">
        <f>VLOOKUP($B1066&amp;$C1066&amp;$D1066,Staqo!$A$3:$AJ$1048576,CQ$1,0)</f>
        <v>47.6464</v>
      </c>
      <c r="CR1066" s="1">
        <f>VLOOKUP($B1066&amp;$C1066&amp;$D1066,HFE!$A$3:$AJ$1048576,CR$1,0)</f>
        <v>47.6464581252018</v>
      </c>
      <c r="CS1066" s="2">
        <f t="shared" si="588"/>
        <v>5.81252017965994e-5</v>
      </c>
      <c r="CT1066" s="1"/>
      <c r="CU1066" s="1"/>
      <c r="CV1066" s="2"/>
    </row>
    <row r="1067" hidden="1" spans="1:100">
      <c r="A1067" s="1" t="s">
        <v>95</v>
      </c>
      <c r="B1067" s="1" t="s">
        <v>96</v>
      </c>
      <c r="C1067" s="3">
        <v>44583</v>
      </c>
      <c r="D1067" s="1" t="s">
        <v>30</v>
      </c>
      <c r="E1067" s="1">
        <f>VLOOKUP($B1067&amp;$C1067&amp;$D1067,Staqo!$A$3:$AJ$1048576,E$1,0)</f>
        <v>5.31138</v>
      </c>
      <c r="F1067" s="1" t="e">
        <f>VLOOKUP($B1067&amp;$C1067&amp;$D1067,HFE!$A$3:$AJ$1048576,F$1,0)</f>
        <v>#REF!</v>
      </c>
      <c r="G1067" s="2" t="e">
        <f t="shared" si="558"/>
        <v>#REF!</v>
      </c>
      <c r="H1067" s="1">
        <f>VLOOKUP($B1067&amp;$C1067&amp;$D1067,Staqo!$A$3:$AJ$1048576,H$1,0)</f>
        <v>6.24715</v>
      </c>
      <c r="I1067" s="1" t="e">
        <f>VLOOKUP($B1067&amp;$C1067&amp;$D1067,HFE!$A$3:$AJ$1048576,I$1,0)</f>
        <v>#REF!</v>
      </c>
      <c r="J1067" s="2" t="e">
        <f t="shared" si="559"/>
        <v>#REF!</v>
      </c>
      <c r="K1067" s="1">
        <f>VLOOKUP($B1067&amp;$C1067&amp;$D1067,Staqo!$A$3:$AJ$1048576,K$1,0)</f>
        <v>6823.27</v>
      </c>
      <c r="L1067" s="1" t="e">
        <f>VLOOKUP($B1067&amp;$C1067&amp;$D1067,HFE!$A$3:$AJ$1048576,L$1,0)</f>
        <v>#REF!</v>
      </c>
      <c r="M1067" s="2" t="e">
        <f t="shared" si="560"/>
        <v>#REF!</v>
      </c>
      <c r="N1067" s="1">
        <f>VLOOKUP($B1067&amp;$C1067&amp;$D1067,Staqo!$A$3:$AJ$1048576,N$1,0)</f>
        <v>5267</v>
      </c>
      <c r="O1067" s="1">
        <f>VLOOKUP($B1067&amp;$C1067&amp;$D1067,HFE!$A$3:$AJ$1048576,O$1,0)</f>
        <v>0</v>
      </c>
      <c r="P1067" s="2">
        <f t="shared" si="561"/>
        <v>-5267</v>
      </c>
      <c r="Q1067" s="1">
        <f>VLOOKUP($B1067&amp;$C1067&amp;$D1067,Staqo!$A$3:$AJ$1048576,Q$1,0)</f>
        <v>5223.55</v>
      </c>
      <c r="R1067" s="1">
        <f>VLOOKUP($B1067&amp;$C1067&amp;$D1067,HFE!$A$3:$AJ$1048576,R$1,0)</f>
        <v>0</v>
      </c>
      <c r="S1067" s="2">
        <f t="shared" si="562"/>
        <v>-5223.55</v>
      </c>
      <c r="T1067" s="1">
        <f>VLOOKUP($B1067&amp;$C1067&amp;$D1067,Staqo!$A$3:$AJ$1048576,T$1,0)</f>
        <v>0.771917</v>
      </c>
      <c r="U1067" s="1" t="e">
        <f>VLOOKUP($B1067&amp;$C1067&amp;$D1067,HFE!$A$3:$AJ$1048576,U$1,0)</f>
        <v>#REF!</v>
      </c>
      <c r="V1067" s="2" t="e">
        <f t="shared" si="563"/>
        <v>#REF!</v>
      </c>
      <c r="W1067" s="1">
        <f>VLOOKUP($B1067&amp;$C1067&amp;$D1067,Staqo!$A$3:$AJ$1048576,W$1,0)</f>
        <v>0.765549</v>
      </c>
      <c r="X1067" s="1" t="e">
        <f>VLOOKUP($B1067&amp;$C1067&amp;$D1067,HFE!$A$3:$AJ$1048576,X$1,0)</f>
        <v>#REF!</v>
      </c>
      <c r="Y1067" s="2" t="e">
        <f t="shared" si="564"/>
        <v>#REF!</v>
      </c>
      <c r="Z1067" s="4">
        <f>VLOOKUP($B1067&amp;$C1067&amp;$D1067,Staqo!$A$3:$AJ$1048576,Z$1,0)</f>
        <v>100</v>
      </c>
      <c r="AA1067" s="4">
        <f>VLOOKUP($B1067&amp;$C1067&amp;$D1067,HFE!$A$3:$AJ$1048576,AA$1,0)</f>
        <v>0</v>
      </c>
      <c r="AB1067" s="5">
        <f t="shared" si="565"/>
        <v>-100</v>
      </c>
      <c r="AC1067" s="1">
        <f>VLOOKUP($B1067&amp;$C1067&amp;$D1067,Staqo!$A$3:$AJ$1048576,AC$1,0)</f>
        <v>100</v>
      </c>
      <c r="AD1067" s="1">
        <f>VLOOKUP($B1067&amp;$C1067&amp;$D1067,HFE!$A$3:$AJ$1048576,AD$1,0)*100</f>
        <v>100</v>
      </c>
      <c r="AE1067" s="2">
        <f t="shared" si="566"/>
        <v>0</v>
      </c>
      <c r="AF1067" s="1">
        <f>VLOOKUP($B1067&amp;$C1067&amp;$D1067,Staqo!$A$3:$AJ$1048576,AF$1,0)</f>
        <v>97.2222</v>
      </c>
      <c r="AG1067" s="1">
        <f>VLOOKUP($B1067&amp;$C1067&amp;$D1067,HFE!$A$3:$AJ$1048576,AG$1,0)*100</f>
        <v>97.2222222222222</v>
      </c>
      <c r="AH1067" s="2">
        <f t="shared" si="567"/>
        <v>2.22222221992752e-5</v>
      </c>
      <c r="AI1067" s="1">
        <f>VLOOKUP($B1067&amp;$C1067&amp;$D1067,Staqo!$A$3:$AJ$1048576,AI$1,0)</f>
        <v>0.219044</v>
      </c>
      <c r="AJ1067" s="1" t="e">
        <f>VLOOKUP($B1067&amp;$C1067&amp;$D1067,HFE!$A$3:$AJ$1048576,AJ$1,0)</f>
        <v>#REF!</v>
      </c>
      <c r="AK1067" s="2" t="e">
        <f t="shared" si="568"/>
        <v>#REF!</v>
      </c>
      <c r="AL1067" s="1">
        <f>VLOOKUP($B1067&amp;$C1067&amp;$D1067,Staqo!$A$3:$AJ$1048576,AL$1,0)</f>
        <v>0.199131</v>
      </c>
      <c r="AM1067" s="1" t="e">
        <f>VLOOKUP($B1067&amp;$C1067&amp;$D1067,HFE!$A$3:$AJ$1048576,AM$1,0)</f>
        <v>#REF!</v>
      </c>
      <c r="AN1067" s="2" t="e">
        <f t="shared" si="569"/>
        <v>#REF!</v>
      </c>
      <c r="AO1067" s="1">
        <f>VLOOKUP($B1067&amp;$C1067&amp;$D1067,Staqo!$A$3:$AJ$1048576,AO$1,0)</f>
        <v>0.217237</v>
      </c>
      <c r="AP1067" s="1" t="e">
        <f>VLOOKUP($B1067&amp;$C1067&amp;$D1067,HFE!$A$3:$AJ$1048576,AP$1,0)</f>
        <v>#REF!</v>
      </c>
      <c r="AQ1067" s="2" t="e">
        <f t="shared" si="570"/>
        <v>#REF!</v>
      </c>
      <c r="AR1067" s="1">
        <f>VLOOKUP($B1067&amp;$C1067&amp;$D1067,Staqo!$A$3:$AJ$1048576,AR$1,0)</f>
        <v>0.197488</v>
      </c>
      <c r="AS1067" s="1" t="e">
        <f>VLOOKUP($B1067&amp;$C1067&amp;$D1067,HFE!$A$3:$AJ$1048576,AS$1,0)</f>
        <v>#REF!</v>
      </c>
      <c r="AT1067" s="2" t="e">
        <f t="shared" si="571"/>
        <v>#REF!</v>
      </c>
      <c r="AU1067" s="1">
        <f>VLOOKUP($B1067&amp;$C1067&amp;$D1067,Staqo!$A$3:$AJ$1048576,AU$1,0)</f>
        <v>95.8202</v>
      </c>
      <c r="AV1067" s="1">
        <f>VLOOKUP($B1067&amp;$C1067&amp;$D1067,HFE!$A$3:$AJ$1048576,AV$1,0)</f>
        <v>0</v>
      </c>
      <c r="AW1067" s="2">
        <f t="shared" si="572"/>
        <v>-95.8202</v>
      </c>
      <c r="AX1067" s="4">
        <f>VLOOKUP($B1067&amp;$C1067&amp;$D1067,Staqo!$A$3:$AJ$1048576,AX$1,0)</f>
        <v>11.6667</v>
      </c>
      <c r="AY1067" s="4">
        <f>VLOOKUP($B1067&amp;$C1067&amp;$D1067,HFE!$A$3:$AJ$1048576,AY$1,0)</f>
        <v>11.6667</v>
      </c>
      <c r="AZ1067" s="5">
        <f t="shared" si="573"/>
        <v>0</v>
      </c>
      <c r="BA1067" s="1">
        <f>VLOOKUP($B1067&amp;$C1067&amp;$D1067,Staqo!$A$3:$AJ$1048576,BA$1,0)</f>
        <v>0</v>
      </c>
      <c r="BB1067" s="1">
        <f>VLOOKUP($B1067&amp;$C1067&amp;$D1067,HFE!$A$3:$AJ$1048576,BB$1,0)</f>
        <v>0</v>
      </c>
      <c r="BC1067" s="2">
        <f t="shared" si="574"/>
        <v>0</v>
      </c>
      <c r="BD1067" s="1">
        <f>VLOOKUP($B1067&amp;$C1067&amp;$D1067,Staqo!$A$3:$AJ$1048576,BD$1,0)</f>
        <v>0</v>
      </c>
      <c r="BE1067" s="1">
        <f>VLOOKUP($B1067&amp;$C1067&amp;$D1067,HFE!$A$3:$AJ$1048576,BE$1,0)</f>
        <v>0</v>
      </c>
      <c r="BF1067" s="2">
        <f t="shared" si="575"/>
        <v>0</v>
      </c>
      <c r="BG1067" s="1">
        <f>VLOOKUP($B1067&amp;$C1067&amp;$D1067,Staqo!$A$3:$AJ$1048576,BG$1,0)</f>
        <v>0</v>
      </c>
      <c r="BH1067" s="1">
        <f>VLOOKUP($B1067&amp;$C1067&amp;$D1067,HFE!$A$3:$AJ$1048576,BH$1,0)</f>
        <v>0</v>
      </c>
      <c r="BI1067" s="2">
        <f t="shared" si="576"/>
        <v>0</v>
      </c>
      <c r="BJ1067" s="1">
        <f>VLOOKUP($B1067&amp;$C1067&amp;$D1067,Staqo!$A$3:$AJ$1048576,BJ$1,0)</f>
        <v>0</v>
      </c>
      <c r="BK1067" s="1">
        <f>VLOOKUP($B1067&amp;$C1067&amp;$D1067,HFE!$A$3:$AJ$1048576,BK$1,0)</f>
        <v>0</v>
      </c>
      <c r="BL1067" s="2">
        <f t="shared" si="577"/>
        <v>0</v>
      </c>
      <c r="BM1067" s="1">
        <f>VLOOKUP($B1067&amp;$C1067&amp;$D1067,Staqo!$A$3:$AJ$1048576,BM$1,0)</f>
        <v>0</v>
      </c>
      <c r="BN1067" s="1">
        <f>VLOOKUP($B1067&amp;$C1067&amp;$D1067,HFE!$A$3:$AJ$1048576,BN$1,0)</f>
        <v>0</v>
      </c>
      <c r="BO1067" s="2">
        <f t="shared" si="578"/>
        <v>0</v>
      </c>
      <c r="BP1067" s="1">
        <f>VLOOKUP($B1067&amp;$C1067&amp;$D1067,Staqo!$A$3:$AJ$1048576,BP$1,0)</f>
        <v>0.333333</v>
      </c>
      <c r="BQ1067" s="1">
        <f>VLOOKUP($B1067&amp;$C1067&amp;$D1067,HFE!$A$3:$AJ$1048576,BQ$1,0)</f>
        <v>0.333333333333333</v>
      </c>
      <c r="BR1067" s="2">
        <f t="shared" si="579"/>
        <v>3.33333332991348e-7</v>
      </c>
      <c r="BS1067" s="1">
        <f>VLOOKUP($B1067&amp;$C1067&amp;$D1067,Staqo!$A$3:$AJ$1048576,BS$1,0)</f>
        <v>0</v>
      </c>
      <c r="BT1067" s="1">
        <f>VLOOKUP($B1067&amp;$C1067&amp;$D1067,HFE!$A$3:$AJ$1048576,BT$1,0)</f>
        <v>0</v>
      </c>
      <c r="BU1067" s="2">
        <f t="shared" si="580"/>
        <v>0</v>
      </c>
      <c r="BV1067" s="1">
        <f>VLOOKUP($B1067&amp;$C1067&amp;$D1067,Staqo!$A$3:$AJ$1048576,BV$1,0)</f>
        <v>0.333333</v>
      </c>
      <c r="BW1067" s="1">
        <f>VLOOKUP($B1067&amp;$C1067&amp;$D1067,HFE!$A$3:$AJ$1048576,BW$1,0)</f>
        <v>0.333333333333333</v>
      </c>
      <c r="BX1067" s="2">
        <f t="shared" si="581"/>
        <v>3.33333332991348e-7</v>
      </c>
      <c r="BY1067" s="1">
        <f>VLOOKUP($B1067&amp;$C1067&amp;$D1067,Staqo!$A$3:$AJ$1048576,BY$1,0)</f>
        <v>0</v>
      </c>
      <c r="BZ1067" s="1">
        <f>VLOOKUP($B1067&amp;$C1067&amp;$D1067,HFE!$A$3:$AJ$1048576,BZ$1,0)</f>
        <v>0</v>
      </c>
      <c r="CA1067" s="2">
        <f t="shared" si="582"/>
        <v>0</v>
      </c>
      <c r="CB1067" s="1">
        <f>VLOOKUP($B1067&amp;$C1067&amp;$D1067,Staqo!$A$3:$AJ$1048576,CB$1,0)</f>
        <v>0</v>
      </c>
      <c r="CC1067" s="1">
        <f>VLOOKUP($B1067&amp;$C1067&amp;$D1067,HFE!$A$3:$AJ$1048576,CC$1,0)</f>
        <v>0</v>
      </c>
      <c r="CD1067" s="2">
        <f t="shared" si="583"/>
        <v>0</v>
      </c>
      <c r="CE1067" s="1">
        <f>VLOOKUP($B1067&amp;$C1067&amp;$D1067,Staqo!$A$3:$AJ$1048576,CE$1,0)</f>
        <v>0</v>
      </c>
      <c r="CF1067" s="1">
        <f>VLOOKUP($B1067&amp;$C1067&amp;$D1067,HFE!$A$3:$AJ$1048576,CF$1,0)</f>
        <v>0</v>
      </c>
      <c r="CG1067" s="2">
        <f t="shared" si="584"/>
        <v>0</v>
      </c>
      <c r="CH1067" s="1">
        <f>VLOOKUP($B1067&amp;$C1067&amp;$D1067,Staqo!$A$3:$AJ$1048576,CH$1,0)</f>
        <v>0</v>
      </c>
      <c r="CI1067" s="1">
        <f>VLOOKUP($B1067&amp;$C1067&amp;$D1067,HFE!$A$3:$AJ$1048576,CI$1,0)</f>
        <v>0</v>
      </c>
      <c r="CJ1067" s="2">
        <f t="shared" si="585"/>
        <v>0</v>
      </c>
      <c r="CK1067" s="1">
        <f>VLOOKUP($B1067&amp;$C1067&amp;$D1067,Staqo!$A$3:$AJ$1048576,CK$1,0)</f>
        <v>47.6464</v>
      </c>
      <c r="CL1067" s="1">
        <f>VLOOKUP($B1067&amp;$C1067&amp;$D1067,HFE!$A$3:$AJ$1048576,CL$1,0)</f>
        <v>47.6464581252018</v>
      </c>
      <c r="CM1067" s="2">
        <f t="shared" si="586"/>
        <v>5.81252017965994e-5</v>
      </c>
      <c r="CN1067" s="1">
        <f>VLOOKUP($B1067&amp;$C1067&amp;$D1067,Staqo!$A$3:$AJ$1048576,CN$1,0)</f>
        <v>0</v>
      </c>
      <c r="CO1067" s="1">
        <f>VLOOKUP($B1067&amp;$C1067&amp;$D1067,HFE!$A$3:$AJ$1048576,CO$1,0)</f>
        <v>0</v>
      </c>
      <c r="CP1067" s="2">
        <f t="shared" si="587"/>
        <v>0</v>
      </c>
      <c r="CQ1067" s="1">
        <f>VLOOKUP($B1067&amp;$C1067&amp;$D1067,Staqo!$A$3:$AJ$1048576,CQ$1,0)</f>
        <v>47.6464</v>
      </c>
      <c r="CR1067" s="1">
        <f>VLOOKUP($B1067&amp;$C1067&amp;$D1067,HFE!$A$3:$AJ$1048576,CR$1,0)</f>
        <v>47.6464581252018</v>
      </c>
      <c r="CS1067" s="2">
        <f t="shared" si="588"/>
        <v>5.81252017965994e-5</v>
      </c>
      <c r="CT1067" s="1"/>
      <c r="CU1067" s="1"/>
      <c r="CV1067" s="2"/>
    </row>
    <row r="1068" hidden="1" spans="1:100">
      <c r="A1068" s="1" t="s">
        <v>95</v>
      </c>
      <c r="B1068" s="1" t="s">
        <v>96</v>
      </c>
      <c r="C1068" s="3">
        <v>44583</v>
      </c>
      <c r="D1068" s="1" t="s">
        <v>97</v>
      </c>
      <c r="E1068" s="1">
        <f>VLOOKUP($B1068&amp;$C1068&amp;$D1068,Staqo!$A$3:$AJ$1048576,E$1,0)</f>
        <v>5.31138</v>
      </c>
      <c r="F1068" s="1" t="e">
        <f>VLOOKUP($B1068&amp;$C1068&amp;$D1068,HFE!$A$3:$AJ$1048576,F$1,0)</f>
        <v>#REF!</v>
      </c>
      <c r="G1068" s="2" t="e">
        <f t="shared" si="558"/>
        <v>#REF!</v>
      </c>
      <c r="H1068" s="1">
        <f>VLOOKUP($B1068&amp;$C1068&amp;$D1068,Staqo!$A$3:$AJ$1048576,H$1,0)</f>
        <v>6.24715</v>
      </c>
      <c r="I1068" s="1" t="e">
        <f>VLOOKUP($B1068&amp;$C1068&amp;$D1068,HFE!$A$3:$AJ$1048576,I$1,0)</f>
        <v>#REF!</v>
      </c>
      <c r="J1068" s="2" t="e">
        <f t="shared" si="559"/>
        <v>#REF!</v>
      </c>
      <c r="K1068" s="1">
        <f>VLOOKUP($B1068&amp;$C1068&amp;$D1068,Staqo!$A$3:$AJ$1048576,K$1,0)</f>
        <v>6823.27</v>
      </c>
      <c r="L1068" s="1" t="e">
        <f>VLOOKUP($B1068&amp;$C1068&amp;$D1068,HFE!$A$3:$AJ$1048576,L$1,0)</f>
        <v>#REF!</v>
      </c>
      <c r="M1068" s="2" t="e">
        <f t="shared" si="560"/>
        <v>#REF!</v>
      </c>
      <c r="N1068" s="1">
        <f>VLOOKUP($B1068&amp;$C1068&amp;$D1068,Staqo!$A$3:$AJ$1048576,N$1,0)</f>
        <v>5234</v>
      </c>
      <c r="O1068" s="1">
        <f>VLOOKUP($B1068&amp;$C1068&amp;$D1068,HFE!$A$3:$AJ$1048576,O$1,0)</f>
        <v>0</v>
      </c>
      <c r="P1068" s="2">
        <f t="shared" si="561"/>
        <v>-5234</v>
      </c>
      <c r="Q1068" s="1">
        <f>VLOOKUP($B1068&amp;$C1068&amp;$D1068,Staqo!$A$3:$AJ$1048576,Q$1,0)</f>
        <v>5190.82</v>
      </c>
      <c r="R1068" s="1">
        <f>VLOOKUP($B1068&amp;$C1068&amp;$D1068,HFE!$A$3:$AJ$1048576,R$1,0)</f>
        <v>0</v>
      </c>
      <c r="S1068" s="2">
        <f t="shared" si="562"/>
        <v>-5190.82</v>
      </c>
      <c r="T1068" s="1">
        <f>VLOOKUP($B1068&amp;$C1068&amp;$D1068,Staqo!$A$3:$AJ$1048576,T$1,0)</f>
        <v>0.767081</v>
      </c>
      <c r="U1068" s="1" t="e">
        <f>VLOOKUP($B1068&amp;$C1068&amp;$D1068,HFE!$A$3:$AJ$1048576,U$1,0)</f>
        <v>#REF!</v>
      </c>
      <c r="V1068" s="2" t="e">
        <f t="shared" si="563"/>
        <v>#REF!</v>
      </c>
      <c r="W1068" s="1">
        <f>VLOOKUP($B1068&amp;$C1068&amp;$D1068,Staqo!$A$3:$AJ$1048576,W$1,0)</f>
        <v>0.760752</v>
      </c>
      <c r="X1068" s="1" t="e">
        <f>VLOOKUP($B1068&amp;$C1068&amp;$D1068,HFE!$A$3:$AJ$1048576,X$1,0)</f>
        <v>#REF!</v>
      </c>
      <c r="Y1068" s="2" t="e">
        <f t="shared" si="564"/>
        <v>#REF!</v>
      </c>
      <c r="Z1068" s="4">
        <f>VLOOKUP($B1068&amp;$C1068&amp;$D1068,Staqo!$A$3:$AJ$1048576,Z$1,0)</f>
        <v>100</v>
      </c>
      <c r="AA1068" s="4">
        <f>VLOOKUP($B1068&amp;$C1068&amp;$D1068,HFE!$A$3:$AJ$1048576,AA$1,0)</f>
        <v>0</v>
      </c>
      <c r="AB1068" s="5">
        <f t="shared" si="565"/>
        <v>-100</v>
      </c>
      <c r="AC1068" s="1">
        <f>VLOOKUP($B1068&amp;$C1068&amp;$D1068,Staqo!$A$3:$AJ$1048576,AC$1,0)</f>
        <v>100</v>
      </c>
      <c r="AD1068" s="1">
        <f>VLOOKUP($B1068&amp;$C1068&amp;$D1068,HFE!$A$3:$AJ$1048576,AD$1,0)*100</f>
        <v>100</v>
      </c>
      <c r="AE1068" s="2">
        <f t="shared" si="566"/>
        <v>0</v>
      </c>
      <c r="AF1068" s="1">
        <f>VLOOKUP($B1068&amp;$C1068&amp;$D1068,Staqo!$A$3:$AJ$1048576,AF$1,0)</f>
        <v>97.2222</v>
      </c>
      <c r="AG1068" s="1">
        <f>VLOOKUP($B1068&amp;$C1068&amp;$D1068,HFE!$A$3:$AJ$1048576,AG$1,0)*100</f>
        <v>97.2222222222222</v>
      </c>
      <c r="AH1068" s="2">
        <f t="shared" si="567"/>
        <v>2.22222221992752e-5</v>
      </c>
      <c r="AI1068" s="1">
        <f>VLOOKUP($B1068&amp;$C1068&amp;$D1068,Staqo!$A$3:$AJ$1048576,AI$1,0)</f>
        <v>0.217672</v>
      </c>
      <c r="AJ1068" s="1" t="e">
        <f>VLOOKUP($B1068&amp;$C1068&amp;$D1068,HFE!$A$3:$AJ$1048576,AJ$1,0)</f>
        <v>#REF!</v>
      </c>
      <c r="AK1068" s="2" t="e">
        <f t="shared" si="568"/>
        <v>#REF!</v>
      </c>
      <c r="AL1068" s="1">
        <f>VLOOKUP($B1068&amp;$C1068&amp;$D1068,Staqo!$A$3:$AJ$1048576,AL$1,0)</f>
        <v>0.197883</v>
      </c>
      <c r="AM1068" s="1" t="e">
        <f>VLOOKUP($B1068&amp;$C1068&amp;$D1068,HFE!$A$3:$AJ$1048576,AM$1,0)</f>
        <v>#REF!</v>
      </c>
      <c r="AN1068" s="2" t="e">
        <f t="shared" si="569"/>
        <v>#REF!</v>
      </c>
      <c r="AO1068" s="1">
        <f>VLOOKUP($B1068&amp;$C1068&amp;$D1068,Staqo!$A$3:$AJ$1048576,AO$1,0)</f>
        <v>0.215876</v>
      </c>
      <c r="AP1068" s="1" t="e">
        <f>VLOOKUP($B1068&amp;$C1068&amp;$D1068,HFE!$A$3:$AJ$1048576,AP$1,0)</f>
        <v>#REF!</v>
      </c>
      <c r="AQ1068" s="2" t="e">
        <f t="shared" si="570"/>
        <v>#REF!</v>
      </c>
      <c r="AR1068" s="1">
        <f>VLOOKUP($B1068&amp;$C1068&amp;$D1068,Staqo!$A$3:$AJ$1048576,AR$1,0)</f>
        <v>0.196251</v>
      </c>
      <c r="AS1068" s="1" t="e">
        <f>VLOOKUP($B1068&amp;$C1068&amp;$D1068,HFE!$A$3:$AJ$1048576,AS$1,0)</f>
        <v>#REF!</v>
      </c>
      <c r="AT1068" s="2" t="e">
        <f t="shared" si="571"/>
        <v>#REF!</v>
      </c>
      <c r="AU1068" s="1">
        <f>VLOOKUP($B1068&amp;$C1068&amp;$D1068,Staqo!$A$3:$AJ$1048576,AU$1,0)</f>
        <v>97.308</v>
      </c>
      <c r="AV1068" s="1">
        <f>VLOOKUP($B1068&amp;$C1068&amp;$D1068,HFE!$A$3:$AJ$1048576,AV$1,0)</f>
        <v>0</v>
      </c>
      <c r="AW1068" s="2">
        <f t="shared" si="572"/>
        <v>-97.308</v>
      </c>
      <c r="AX1068" s="4">
        <f>VLOOKUP($B1068&amp;$C1068&amp;$D1068,Staqo!$A$3:$AJ$1048576,AX$1,0)</f>
        <v>11.6667</v>
      </c>
      <c r="AY1068" s="4">
        <f>VLOOKUP($B1068&amp;$C1068&amp;$D1068,HFE!$A$3:$AJ$1048576,AY$1,0)</f>
        <v>11.6667</v>
      </c>
      <c r="AZ1068" s="5">
        <f t="shared" si="573"/>
        <v>0</v>
      </c>
      <c r="BA1068" s="1">
        <f>VLOOKUP($B1068&amp;$C1068&amp;$D1068,Staqo!$A$3:$AJ$1048576,BA$1,0)</f>
        <v>0</v>
      </c>
      <c r="BB1068" s="1">
        <f>VLOOKUP($B1068&amp;$C1068&amp;$D1068,HFE!$A$3:$AJ$1048576,BB$1,0)</f>
        <v>0</v>
      </c>
      <c r="BC1068" s="2">
        <f t="shared" si="574"/>
        <v>0</v>
      </c>
      <c r="BD1068" s="1">
        <f>VLOOKUP($B1068&amp;$C1068&amp;$D1068,Staqo!$A$3:$AJ$1048576,BD$1,0)</f>
        <v>0</v>
      </c>
      <c r="BE1068" s="1">
        <f>VLOOKUP($B1068&amp;$C1068&amp;$D1068,HFE!$A$3:$AJ$1048576,BE$1,0)</f>
        <v>0</v>
      </c>
      <c r="BF1068" s="2">
        <f t="shared" si="575"/>
        <v>0</v>
      </c>
      <c r="BG1068" s="1">
        <f>VLOOKUP($B1068&amp;$C1068&amp;$D1068,Staqo!$A$3:$AJ$1048576,BG$1,0)</f>
        <v>0</v>
      </c>
      <c r="BH1068" s="1">
        <f>VLOOKUP($B1068&amp;$C1068&amp;$D1068,HFE!$A$3:$AJ$1048576,BH$1,0)</f>
        <v>0</v>
      </c>
      <c r="BI1068" s="2">
        <f t="shared" si="576"/>
        <v>0</v>
      </c>
      <c r="BJ1068" s="1">
        <f>VLOOKUP($B1068&amp;$C1068&amp;$D1068,Staqo!$A$3:$AJ$1048576,BJ$1,0)</f>
        <v>0</v>
      </c>
      <c r="BK1068" s="1">
        <f>VLOOKUP($B1068&amp;$C1068&amp;$D1068,HFE!$A$3:$AJ$1048576,BK$1,0)</f>
        <v>0</v>
      </c>
      <c r="BL1068" s="2">
        <f t="shared" si="577"/>
        <v>0</v>
      </c>
      <c r="BM1068" s="1">
        <f>VLOOKUP($B1068&amp;$C1068&amp;$D1068,Staqo!$A$3:$AJ$1048576,BM$1,0)</f>
        <v>0</v>
      </c>
      <c r="BN1068" s="1">
        <f>VLOOKUP($B1068&amp;$C1068&amp;$D1068,HFE!$A$3:$AJ$1048576,BN$1,0)</f>
        <v>0</v>
      </c>
      <c r="BO1068" s="2">
        <f t="shared" si="578"/>
        <v>0</v>
      </c>
      <c r="BP1068" s="1">
        <f>VLOOKUP($B1068&amp;$C1068&amp;$D1068,Staqo!$A$3:$AJ$1048576,BP$1,0)</f>
        <v>0.333333</v>
      </c>
      <c r="BQ1068" s="1">
        <f>VLOOKUP($B1068&amp;$C1068&amp;$D1068,HFE!$A$3:$AJ$1048576,BQ$1,0)</f>
        <v>0.333333333333333</v>
      </c>
      <c r="BR1068" s="2">
        <f t="shared" si="579"/>
        <v>3.33333332991348e-7</v>
      </c>
      <c r="BS1068" s="1">
        <f>VLOOKUP($B1068&amp;$C1068&amp;$D1068,Staqo!$A$3:$AJ$1048576,BS$1,0)</f>
        <v>0</v>
      </c>
      <c r="BT1068" s="1">
        <f>VLOOKUP($B1068&amp;$C1068&amp;$D1068,HFE!$A$3:$AJ$1048576,BT$1,0)</f>
        <v>0</v>
      </c>
      <c r="BU1068" s="2">
        <f t="shared" si="580"/>
        <v>0</v>
      </c>
      <c r="BV1068" s="1">
        <f>VLOOKUP($B1068&amp;$C1068&amp;$D1068,Staqo!$A$3:$AJ$1048576,BV$1,0)</f>
        <v>0.333333</v>
      </c>
      <c r="BW1068" s="1">
        <f>VLOOKUP($B1068&amp;$C1068&amp;$D1068,HFE!$A$3:$AJ$1048576,BW$1,0)</f>
        <v>0.333333333333333</v>
      </c>
      <c r="BX1068" s="2">
        <f t="shared" si="581"/>
        <v>3.33333332991348e-7</v>
      </c>
      <c r="BY1068" s="1">
        <f>VLOOKUP($B1068&amp;$C1068&amp;$D1068,Staqo!$A$3:$AJ$1048576,BY$1,0)</f>
        <v>0</v>
      </c>
      <c r="BZ1068" s="1">
        <f>VLOOKUP($B1068&amp;$C1068&amp;$D1068,HFE!$A$3:$AJ$1048576,BZ$1,0)</f>
        <v>0</v>
      </c>
      <c r="CA1068" s="2">
        <f t="shared" si="582"/>
        <v>0</v>
      </c>
      <c r="CB1068" s="1">
        <f>VLOOKUP($B1068&amp;$C1068&amp;$D1068,Staqo!$A$3:$AJ$1048576,CB$1,0)</f>
        <v>0</v>
      </c>
      <c r="CC1068" s="1">
        <f>VLOOKUP($B1068&amp;$C1068&amp;$D1068,HFE!$A$3:$AJ$1048576,CC$1,0)</f>
        <v>0</v>
      </c>
      <c r="CD1068" s="2">
        <f t="shared" si="583"/>
        <v>0</v>
      </c>
      <c r="CE1068" s="1">
        <f>VLOOKUP($B1068&amp;$C1068&amp;$D1068,Staqo!$A$3:$AJ$1048576,CE$1,0)</f>
        <v>0</v>
      </c>
      <c r="CF1068" s="1">
        <f>VLOOKUP($B1068&amp;$C1068&amp;$D1068,HFE!$A$3:$AJ$1048576,CF$1,0)</f>
        <v>0</v>
      </c>
      <c r="CG1068" s="2">
        <f t="shared" si="584"/>
        <v>0</v>
      </c>
      <c r="CH1068" s="1">
        <f>VLOOKUP($B1068&amp;$C1068&amp;$D1068,Staqo!$A$3:$AJ$1048576,CH$1,0)</f>
        <v>0</v>
      </c>
      <c r="CI1068" s="1">
        <f>VLOOKUP($B1068&amp;$C1068&amp;$D1068,HFE!$A$3:$AJ$1048576,CI$1,0)</f>
        <v>0</v>
      </c>
      <c r="CJ1068" s="2">
        <f t="shared" si="585"/>
        <v>0</v>
      </c>
      <c r="CK1068" s="1">
        <f>VLOOKUP($B1068&amp;$C1068&amp;$D1068,Staqo!$A$3:$AJ$1048576,CK$1,0)</f>
        <v>47.6464</v>
      </c>
      <c r="CL1068" s="1">
        <f>VLOOKUP($B1068&amp;$C1068&amp;$D1068,HFE!$A$3:$AJ$1048576,CL$1,0)</f>
        <v>47.6464581252018</v>
      </c>
      <c r="CM1068" s="2">
        <f t="shared" si="586"/>
        <v>5.81252017965994e-5</v>
      </c>
      <c r="CN1068" s="1">
        <f>VLOOKUP($B1068&amp;$C1068&amp;$D1068,Staqo!$A$3:$AJ$1048576,CN$1,0)</f>
        <v>0</v>
      </c>
      <c r="CO1068" s="1">
        <f>VLOOKUP($B1068&amp;$C1068&amp;$D1068,HFE!$A$3:$AJ$1048576,CO$1,0)</f>
        <v>0</v>
      </c>
      <c r="CP1068" s="2">
        <f t="shared" si="587"/>
        <v>0</v>
      </c>
      <c r="CQ1068" s="1">
        <f>VLOOKUP($B1068&amp;$C1068&amp;$D1068,Staqo!$A$3:$AJ$1048576,CQ$1,0)</f>
        <v>47.6464</v>
      </c>
      <c r="CR1068" s="1">
        <f>VLOOKUP($B1068&amp;$C1068&amp;$D1068,HFE!$A$3:$AJ$1048576,CR$1,0)</f>
        <v>47.6464581252018</v>
      </c>
      <c r="CS1068" s="2">
        <f t="shared" si="588"/>
        <v>5.81252017965994e-5</v>
      </c>
      <c r="CT1068" s="1"/>
      <c r="CU1068" s="1"/>
      <c r="CV1068" s="2"/>
    </row>
    <row r="1069" hidden="1" spans="1:100">
      <c r="A1069" s="1" t="s">
        <v>95</v>
      </c>
      <c r="B1069" s="1" t="s">
        <v>96</v>
      </c>
      <c r="C1069" s="3">
        <v>44583</v>
      </c>
      <c r="D1069" s="1" t="s">
        <v>98</v>
      </c>
      <c r="E1069" s="1">
        <f>VLOOKUP($B1069&amp;$C1069&amp;$D1069,Staqo!$A$3:$AJ$1048576,E$1,0)</f>
        <v>5.31138</v>
      </c>
      <c r="F1069" s="1" t="e">
        <f>VLOOKUP($B1069&amp;$C1069&amp;$D1069,HFE!$A$3:$AJ$1048576,F$1,0)</f>
        <v>#REF!</v>
      </c>
      <c r="G1069" s="2" t="e">
        <f t="shared" si="558"/>
        <v>#REF!</v>
      </c>
      <c r="H1069" s="1">
        <f>VLOOKUP($B1069&amp;$C1069&amp;$D1069,Staqo!$A$3:$AJ$1048576,H$1,0)</f>
        <v>6.24715</v>
      </c>
      <c r="I1069" s="1" t="e">
        <f>VLOOKUP($B1069&amp;$C1069&amp;$D1069,HFE!$A$3:$AJ$1048576,I$1,0)</f>
        <v>#REF!</v>
      </c>
      <c r="J1069" s="2" t="e">
        <f t="shared" si="559"/>
        <v>#REF!</v>
      </c>
      <c r="K1069" s="1">
        <f>VLOOKUP($B1069&amp;$C1069&amp;$D1069,Staqo!$A$3:$AJ$1048576,K$1,0)</f>
        <v>6823.27</v>
      </c>
      <c r="L1069" s="1" t="e">
        <f>VLOOKUP($B1069&amp;$C1069&amp;$D1069,HFE!$A$3:$AJ$1048576,L$1,0)</f>
        <v>#REF!</v>
      </c>
      <c r="M1069" s="2" t="e">
        <f t="shared" si="560"/>
        <v>#REF!</v>
      </c>
      <c r="N1069" s="1">
        <f>VLOOKUP($B1069&amp;$C1069&amp;$D1069,Staqo!$A$3:$AJ$1048576,N$1,0)</f>
        <v>5257</v>
      </c>
      <c r="O1069" s="1">
        <f>VLOOKUP($B1069&amp;$C1069&amp;$D1069,HFE!$A$3:$AJ$1048576,O$1,0)</f>
        <v>0</v>
      </c>
      <c r="P1069" s="2">
        <f t="shared" si="561"/>
        <v>-5257</v>
      </c>
      <c r="Q1069" s="1">
        <f>VLOOKUP($B1069&amp;$C1069&amp;$D1069,Staqo!$A$3:$AJ$1048576,Q$1,0)</f>
        <v>5213.63</v>
      </c>
      <c r="R1069" s="1">
        <f>VLOOKUP($B1069&amp;$C1069&amp;$D1069,HFE!$A$3:$AJ$1048576,R$1,0)</f>
        <v>0</v>
      </c>
      <c r="S1069" s="2">
        <f t="shared" si="562"/>
        <v>-5213.63</v>
      </c>
      <c r="T1069" s="1">
        <f>VLOOKUP($B1069&amp;$C1069&amp;$D1069,Staqo!$A$3:$AJ$1048576,T$1,0)</f>
        <v>0.770452</v>
      </c>
      <c r="U1069" s="1" t="e">
        <f>VLOOKUP($B1069&amp;$C1069&amp;$D1069,HFE!$A$3:$AJ$1048576,U$1,0)</f>
        <v>#REF!</v>
      </c>
      <c r="V1069" s="2" t="e">
        <f t="shared" si="563"/>
        <v>#REF!</v>
      </c>
      <c r="W1069" s="1">
        <f>VLOOKUP($B1069&amp;$C1069&amp;$D1069,Staqo!$A$3:$AJ$1048576,W$1,0)</f>
        <v>0.764095</v>
      </c>
      <c r="X1069" s="1" t="e">
        <f>VLOOKUP($B1069&amp;$C1069&amp;$D1069,HFE!$A$3:$AJ$1048576,X$1,0)</f>
        <v>#REF!</v>
      </c>
      <c r="Y1069" s="2" t="e">
        <f t="shared" si="564"/>
        <v>#REF!</v>
      </c>
      <c r="Z1069" s="4">
        <f>VLOOKUP($B1069&amp;$C1069&amp;$D1069,Staqo!$A$3:$AJ$1048576,Z$1,0)</f>
        <v>100</v>
      </c>
      <c r="AA1069" s="4">
        <f>VLOOKUP($B1069&amp;$C1069&amp;$D1069,HFE!$A$3:$AJ$1048576,AA$1,0)</f>
        <v>0</v>
      </c>
      <c r="AB1069" s="5">
        <f t="shared" si="565"/>
        <v>-100</v>
      </c>
      <c r="AC1069" s="1">
        <f>VLOOKUP($B1069&amp;$C1069&amp;$D1069,Staqo!$A$3:$AJ$1048576,AC$1,0)</f>
        <v>100</v>
      </c>
      <c r="AD1069" s="1">
        <f>VLOOKUP($B1069&amp;$C1069&amp;$D1069,HFE!$A$3:$AJ$1048576,AD$1,0)*100</f>
        <v>100</v>
      </c>
      <c r="AE1069" s="2">
        <f t="shared" si="566"/>
        <v>0</v>
      </c>
      <c r="AF1069" s="1">
        <f>VLOOKUP($B1069&amp;$C1069&amp;$D1069,Staqo!$A$3:$AJ$1048576,AF$1,0)</f>
        <v>97.2222</v>
      </c>
      <c r="AG1069" s="1">
        <f>VLOOKUP($B1069&amp;$C1069&amp;$D1069,HFE!$A$3:$AJ$1048576,AG$1,0)*100</f>
        <v>97.2222222222222</v>
      </c>
      <c r="AH1069" s="2">
        <f t="shared" si="567"/>
        <v>2.22222221992752e-5</v>
      </c>
      <c r="AI1069" s="1">
        <f>VLOOKUP($B1069&amp;$C1069&amp;$D1069,Staqo!$A$3:$AJ$1048576,AI$1,0)</f>
        <v>0.218628</v>
      </c>
      <c r="AJ1069" s="1" t="e">
        <f>VLOOKUP($B1069&amp;$C1069&amp;$D1069,HFE!$A$3:$AJ$1048576,AJ$1,0)</f>
        <v>#REF!</v>
      </c>
      <c r="AK1069" s="2" t="e">
        <f t="shared" si="568"/>
        <v>#REF!</v>
      </c>
      <c r="AL1069" s="1">
        <f>VLOOKUP($B1069&amp;$C1069&amp;$D1069,Staqo!$A$3:$AJ$1048576,AL$1,0)</f>
        <v>0.198753</v>
      </c>
      <c r="AM1069" s="1" t="e">
        <f>VLOOKUP($B1069&amp;$C1069&amp;$D1069,HFE!$A$3:$AJ$1048576,AM$1,0)</f>
        <v>#REF!</v>
      </c>
      <c r="AN1069" s="2" t="e">
        <f t="shared" si="569"/>
        <v>#REF!</v>
      </c>
      <c r="AO1069" s="1">
        <f>VLOOKUP($B1069&amp;$C1069&amp;$D1069,Staqo!$A$3:$AJ$1048576,AO$1,0)</f>
        <v>0.216825</v>
      </c>
      <c r="AP1069" s="1" t="e">
        <f>VLOOKUP($B1069&amp;$C1069&amp;$D1069,HFE!$A$3:$AJ$1048576,AP$1,0)</f>
        <v>#REF!</v>
      </c>
      <c r="AQ1069" s="2" t="e">
        <f t="shared" si="570"/>
        <v>#REF!</v>
      </c>
      <c r="AR1069" s="1">
        <f>VLOOKUP($B1069&amp;$C1069&amp;$D1069,Staqo!$A$3:$AJ$1048576,AR$1,0)</f>
        <v>0.197113</v>
      </c>
      <c r="AS1069" s="1" t="e">
        <f>VLOOKUP($B1069&amp;$C1069&amp;$D1069,HFE!$A$3:$AJ$1048576,AS$1,0)</f>
        <v>#REF!</v>
      </c>
      <c r="AT1069" s="2" t="e">
        <f t="shared" si="571"/>
        <v>#REF!</v>
      </c>
      <c r="AU1069" s="1">
        <f>VLOOKUP($B1069&amp;$C1069&amp;$D1069,Staqo!$A$3:$AJ$1048576,AU$1,0)</f>
        <v>96.7653</v>
      </c>
      <c r="AV1069" s="1">
        <f>VLOOKUP($B1069&amp;$C1069&amp;$D1069,HFE!$A$3:$AJ$1048576,AV$1,0)</f>
        <v>0</v>
      </c>
      <c r="AW1069" s="2">
        <f t="shared" si="572"/>
        <v>-96.7653</v>
      </c>
      <c r="AX1069" s="4">
        <f>VLOOKUP($B1069&amp;$C1069&amp;$D1069,Staqo!$A$3:$AJ$1048576,AX$1,0)</f>
        <v>11.6667</v>
      </c>
      <c r="AY1069" s="4">
        <f>VLOOKUP($B1069&amp;$C1069&amp;$D1069,HFE!$A$3:$AJ$1048576,AY$1,0)</f>
        <v>11.6667</v>
      </c>
      <c r="AZ1069" s="5">
        <f t="shared" si="573"/>
        <v>0</v>
      </c>
      <c r="BA1069" s="1">
        <f>VLOOKUP($B1069&amp;$C1069&amp;$D1069,Staqo!$A$3:$AJ$1048576,BA$1,0)</f>
        <v>0</v>
      </c>
      <c r="BB1069" s="1">
        <f>VLOOKUP($B1069&amp;$C1069&amp;$D1069,HFE!$A$3:$AJ$1048576,BB$1,0)</f>
        <v>0</v>
      </c>
      <c r="BC1069" s="2">
        <f t="shared" si="574"/>
        <v>0</v>
      </c>
      <c r="BD1069" s="1">
        <f>VLOOKUP($B1069&amp;$C1069&amp;$D1069,Staqo!$A$3:$AJ$1048576,BD$1,0)</f>
        <v>0</v>
      </c>
      <c r="BE1069" s="1">
        <f>VLOOKUP($B1069&amp;$C1069&amp;$D1069,HFE!$A$3:$AJ$1048576,BE$1,0)</f>
        <v>0</v>
      </c>
      <c r="BF1069" s="2">
        <f t="shared" si="575"/>
        <v>0</v>
      </c>
      <c r="BG1069" s="1">
        <f>VLOOKUP($B1069&amp;$C1069&amp;$D1069,Staqo!$A$3:$AJ$1048576,BG$1,0)</f>
        <v>0</v>
      </c>
      <c r="BH1069" s="1">
        <f>VLOOKUP($B1069&amp;$C1069&amp;$D1069,HFE!$A$3:$AJ$1048576,BH$1,0)</f>
        <v>0</v>
      </c>
      <c r="BI1069" s="2">
        <f t="shared" si="576"/>
        <v>0</v>
      </c>
      <c r="BJ1069" s="1">
        <f>VLOOKUP($B1069&amp;$C1069&amp;$D1069,Staqo!$A$3:$AJ$1048576,BJ$1,0)</f>
        <v>0</v>
      </c>
      <c r="BK1069" s="1">
        <f>VLOOKUP($B1069&amp;$C1069&amp;$D1069,HFE!$A$3:$AJ$1048576,BK$1,0)</f>
        <v>0</v>
      </c>
      <c r="BL1069" s="2">
        <f t="shared" si="577"/>
        <v>0</v>
      </c>
      <c r="BM1069" s="1">
        <f>VLOOKUP($B1069&amp;$C1069&amp;$D1069,Staqo!$A$3:$AJ$1048576,BM$1,0)</f>
        <v>0</v>
      </c>
      <c r="BN1069" s="1">
        <f>VLOOKUP($B1069&amp;$C1069&amp;$D1069,HFE!$A$3:$AJ$1048576,BN$1,0)</f>
        <v>0</v>
      </c>
      <c r="BO1069" s="2">
        <f t="shared" si="578"/>
        <v>0</v>
      </c>
      <c r="BP1069" s="1">
        <f>VLOOKUP($B1069&amp;$C1069&amp;$D1069,Staqo!$A$3:$AJ$1048576,BP$1,0)</f>
        <v>0.333333</v>
      </c>
      <c r="BQ1069" s="1">
        <f>VLOOKUP($B1069&amp;$C1069&amp;$D1069,HFE!$A$3:$AJ$1048576,BQ$1,0)</f>
        <v>0.333333333333333</v>
      </c>
      <c r="BR1069" s="2">
        <f t="shared" si="579"/>
        <v>3.33333332991348e-7</v>
      </c>
      <c r="BS1069" s="1">
        <f>VLOOKUP($B1069&amp;$C1069&amp;$D1069,Staqo!$A$3:$AJ$1048576,BS$1,0)</f>
        <v>0</v>
      </c>
      <c r="BT1069" s="1">
        <f>VLOOKUP($B1069&amp;$C1069&amp;$D1069,HFE!$A$3:$AJ$1048576,BT$1,0)</f>
        <v>0</v>
      </c>
      <c r="BU1069" s="2">
        <f t="shared" si="580"/>
        <v>0</v>
      </c>
      <c r="BV1069" s="1">
        <f>VLOOKUP($B1069&amp;$C1069&amp;$D1069,Staqo!$A$3:$AJ$1048576,BV$1,0)</f>
        <v>0.333333</v>
      </c>
      <c r="BW1069" s="1">
        <f>VLOOKUP($B1069&amp;$C1069&amp;$D1069,HFE!$A$3:$AJ$1048576,BW$1,0)</f>
        <v>0.333333333333333</v>
      </c>
      <c r="BX1069" s="2">
        <f t="shared" si="581"/>
        <v>3.33333332991348e-7</v>
      </c>
      <c r="BY1069" s="1">
        <f>VLOOKUP($B1069&amp;$C1069&amp;$D1069,Staqo!$A$3:$AJ$1048576,BY$1,0)</f>
        <v>0</v>
      </c>
      <c r="BZ1069" s="1">
        <f>VLOOKUP($B1069&amp;$C1069&amp;$D1069,HFE!$A$3:$AJ$1048576,BZ$1,0)</f>
        <v>0</v>
      </c>
      <c r="CA1069" s="2">
        <f t="shared" si="582"/>
        <v>0</v>
      </c>
      <c r="CB1069" s="1">
        <f>VLOOKUP($B1069&amp;$C1069&amp;$D1069,Staqo!$A$3:$AJ$1048576,CB$1,0)</f>
        <v>0</v>
      </c>
      <c r="CC1069" s="1">
        <f>VLOOKUP($B1069&amp;$C1069&amp;$D1069,HFE!$A$3:$AJ$1048576,CC$1,0)</f>
        <v>0</v>
      </c>
      <c r="CD1069" s="2">
        <f t="shared" si="583"/>
        <v>0</v>
      </c>
      <c r="CE1069" s="1">
        <f>VLOOKUP($B1069&amp;$C1069&amp;$D1069,Staqo!$A$3:$AJ$1048576,CE$1,0)</f>
        <v>0</v>
      </c>
      <c r="CF1069" s="1">
        <f>VLOOKUP($B1069&amp;$C1069&amp;$D1069,HFE!$A$3:$AJ$1048576,CF$1,0)</f>
        <v>0</v>
      </c>
      <c r="CG1069" s="2">
        <f t="shared" si="584"/>
        <v>0</v>
      </c>
      <c r="CH1069" s="1">
        <f>VLOOKUP($B1069&amp;$C1069&amp;$D1069,Staqo!$A$3:$AJ$1048576,CH$1,0)</f>
        <v>0</v>
      </c>
      <c r="CI1069" s="1">
        <f>VLOOKUP($B1069&amp;$C1069&amp;$D1069,HFE!$A$3:$AJ$1048576,CI$1,0)</f>
        <v>0</v>
      </c>
      <c r="CJ1069" s="2">
        <f t="shared" si="585"/>
        <v>0</v>
      </c>
      <c r="CK1069" s="1">
        <f>VLOOKUP($B1069&amp;$C1069&amp;$D1069,Staqo!$A$3:$AJ$1048576,CK$1,0)</f>
        <v>47.6464</v>
      </c>
      <c r="CL1069" s="1">
        <f>VLOOKUP($B1069&amp;$C1069&amp;$D1069,HFE!$A$3:$AJ$1048576,CL$1,0)</f>
        <v>47.6464581252018</v>
      </c>
      <c r="CM1069" s="2">
        <f t="shared" si="586"/>
        <v>5.81252017965994e-5</v>
      </c>
      <c r="CN1069" s="1">
        <f>VLOOKUP($B1069&amp;$C1069&amp;$D1069,Staqo!$A$3:$AJ$1048576,CN$1,0)</f>
        <v>0</v>
      </c>
      <c r="CO1069" s="1">
        <f>VLOOKUP($B1069&amp;$C1069&amp;$D1069,HFE!$A$3:$AJ$1048576,CO$1,0)</f>
        <v>0</v>
      </c>
      <c r="CP1069" s="2">
        <f t="shared" si="587"/>
        <v>0</v>
      </c>
      <c r="CQ1069" s="1">
        <f>VLOOKUP($B1069&amp;$C1069&amp;$D1069,Staqo!$A$3:$AJ$1048576,CQ$1,0)</f>
        <v>47.6464</v>
      </c>
      <c r="CR1069" s="1">
        <f>VLOOKUP($B1069&amp;$C1069&amp;$D1069,HFE!$A$3:$AJ$1048576,CR$1,0)</f>
        <v>47.6464581252018</v>
      </c>
      <c r="CS1069" s="2">
        <f t="shared" si="588"/>
        <v>5.81252017965994e-5</v>
      </c>
      <c r="CT1069" s="1"/>
      <c r="CU1069" s="1"/>
      <c r="CV1069" s="2"/>
    </row>
    <row r="1070" hidden="1" spans="1:100">
      <c r="A1070" s="1" t="s">
        <v>95</v>
      </c>
      <c r="B1070" s="1" t="s">
        <v>96</v>
      </c>
      <c r="C1070" s="3">
        <v>44583</v>
      </c>
      <c r="D1070" s="1" t="s">
        <v>99</v>
      </c>
      <c r="E1070" s="1">
        <f>VLOOKUP($B1070&amp;$C1070&amp;$D1070,Staqo!$A$3:$AJ$1048576,E$1,0)</f>
        <v>5.31138</v>
      </c>
      <c r="F1070" s="1" t="e">
        <f>VLOOKUP($B1070&amp;$C1070&amp;$D1070,HFE!$A$3:$AJ$1048576,F$1,0)</f>
        <v>#REF!</v>
      </c>
      <c r="G1070" s="2" t="e">
        <f t="shared" si="558"/>
        <v>#REF!</v>
      </c>
      <c r="H1070" s="1">
        <f>VLOOKUP($B1070&amp;$C1070&amp;$D1070,Staqo!$A$3:$AJ$1048576,H$1,0)</f>
        <v>6.24715</v>
      </c>
      <c r="I1070" s="1" t="e">
        <f>VLOOKUP($B1070&amp;$C1070&amp;$D1070,HFE!$A$3:$AJ$1048576,I$1,0)</f>
        <v>#REF!</v>
      </c>
      <c r="J1070" s="2" t="e">
        <f t="shared" si="559"/>
        <v>#REF!</v>
      </c>
      <c r="K1070" s="1">
        <f>VLOOKUP($B1070&amp;$C1070&amp;$D1070,Staqo!$A$3:$AJ$1048576,K$1,0)</f>
        <v>6823.27</v>
      </c>
      <c r="L1070" s="1" t="e">
        <f>VLOOKUP($B1070&amp;$C1070&amp;$D1070,HFE!$A$3:$AJ$1048576,L$1,0)</f>
        <v>#REF!</v>
      </c>
      <c r="M1070" s="2" t="e">
        <f t="shared" si="560"/>
        <v>#REF!</v>
      </c>
      <c r="N1070" s="1">
        <f>VLOOKUP($B1070&amp;$C1070&amp;$D1070,Staqo!$A$3:$AJ$1048576,N$1,0)</f>
        <v>5186</v>
      </c>
      <c r="O1070" s="1">
        <f>VLOOKUP($B1070&amp;$C1070&amp;$D1070,HFE!$A$3:$AJ$1048576,O$1,0)</f>
        <v>0</v>
      </c>
      <c r="P1070" s="2">
        <f t="shared" si="561"/>
        <v>-5186</v>
      </c>
      <c r="Q1070" s="1">
        <f>VLOOKUP($B1070&amp;$C1070&amp;$D1070,Staqo!$A$3:$AJ$1048576,Q$1,0)</f>
        <v>5143.21</v>
      </c>
      <c r="R1070" s="1">
        <f>VLOOKUP($B1070&amp;$C1070&amp;$D1070,HFE!$A$3:$AJ$1048576,R$1,0)</f>
        <v>0</v>
      </c>
      <c r="S1070" s="2">
        <f t="shared" si="562"/>
        <v>-5143.21</v>
      </c>
      <c r="T1070" s="1">
        <f>VLOOKUP($B1070&amp;$C1070&amp;$D1070,Staqo!$A$3:$AJ$1048576,T$1,0)</f>
        <v>0.760046</v>
      </c>
      <c r="U1070" s="1" t="e">
        <f>VLOOKUP($B1070&amp;$C1070&amp;$D1070,HFE!$A$3:$AJ$1048576,U$1,0)</f>
        <v>#REF!</v>
      </c>
      <c r="V1070" s="2" t="e">
        <f t="shared" si="563"/>
        <v>#REF!</v>
      </c>
      <c r="W1070" s="1">
        <f>VLOOKUP($B1070&amp;$C1070&amp;$D1070,Staqo!$A$3:$AJ$1048576,W$1,0)</f>
        <v>0.753775</v>
      </c>
      <c r="X1070" s="1" t="e">
        <f>VLOOKUP($B1070&amp;$C1070&amp;$D1070,HFE!$A$3:$AJ$1048576,X$1,0)</f>
        <v>#REF!</v>
      </c>
      <c r="Y1070" s="2" t="e">
        <f t="shared" si="564"/>
        <v>#REF!</v>
      </c>
      <c r="Z1070" s="4">
        <f>VLOOKUP($B1070&amp;$C1070&amp;$D1070,Staqo!$A$3:$AJ$1048576,Z$1,0)</f>
        <v>100</v>
      </c>
      <c r="AA1070" s="4">
        <f>VLOOKUP($B1070&amp;$C1070&amp;$D1070,HFE!$A$3:$AJ$1048576,AA$1,0)</f>
        <v>0</v>
      </c>
      <c r="AB1070" s="5">
        <f t="shared" si="565"/>
        <v>-100</v>
      </c>
      <c r="AC1070" s="1">
        <f>VLOOKUP($B1070&amp;$C1070&amp;$D1070,Staqo!$A$3:$AJ$1048576,AC$1,0)</f>
        <v>100</v>
      </c>
      <c r="AD1070" s="1">
        <f>VLOOKUP($B1070&amp;$C1070&amp;$D1070,HFE!$A$3:$AJ$1048576,AD$1,0)*100</f>
        <v>100</v>
      </c>
      <c r="AE1070" s="2">
        <f t="shared" si="566"/>
        <v>0</v>
      </c>
      <c r="AF1070" s="1">
        <f>VLOOKUP($B1070&amp;$C1070&amp;$D1070,Staqo!$A$3:$AJ$1048576,AF$1,0)</f>
        <v>97.2222</v>
      </c>
      <c r="AG1070" s="1">
        <f>VLOOKUP($B1070&amp;$C1070&amp;$D1070,HFE!$A$3:$AJ$1048576,AG$1,0)*100</f>
        <v>97.2222222222222</v>
      </c>
      <c r="AH1070" s="2">
        <f t="shared" si="567"/>
        <v>2.22222221992752e-5</v>
      </c>
      <c r="AI1070" s="1">
        <f>VLOOKUP($B1070&amp;$C1070&amp;$D1070,Staqo!$A$3:$AJ$1048576,AI$1,0)</f>
        <v>0.215676</v>
      </c>
      <c r="AJ1070" s="1" t="e">
        <f>VLOOKUP($B1070&amp;$C1070&amp;$D1070,HFE!$A$3:$AJ$1048576,AJ$1,0)</f>
        <v>#REF!</v>
      </c>
      <c r="AK1070" s="2" t="e">
        <f t="shared" si="568"/>
        <v>#REF!</v>
      </c>
      <c r="AL1070" s="1">
        <f>VLOOKUP($B1070&amp;$C1070&amp;$D1070,Staqo!$A$3:$AJ$1048576,AL$1,0)</f>
        <v>0.196069</v>
      </c>
      <c r="AM1070" s="1" t="e">
        <f>VLOOKUP($B1070&amp;$C1070&amp;$D1070,HFE!$A$3:$AJ$1048576,AM$1,0)</f>
        <v>#REF!</v>
      </c>
      <c r="AN1070" s="2" t="e">
        <f t="shared" si="569"/>
        <v>#REF!</v>
      </c>
      <c r="AO1070" s="1">
        <f>VLOOKUP($B1070&amp;$C1070&amp;$D1070,Staqo!$A$3:$AJ$1048576,AO$1,0)</f>
        <v>0.213896</v>
      </c>
      <c r="AP1070" s="1" t="e">
        <f>VLOOKUP($B1070&amp;$C1070&amp;$D1070,HFE!$A$3:$AJ$1048576,AP$1,0)</f>
        <v>#REF!</v>
      </c>
      <c r="AQ1070" s="2" t="e">
        <f t="shared" si="570"/>
        <v>#REF!</v>
      </c>
      <c r="AR1070" s="1">
        <f>VLOOKUP($B1070&amp;$C1070&amp;$D1070,Staqo!$A$3:$AJ$1048576,AR$1,0)</f>
        <v>0.194451</v>
      </c>
      <c r="AS1070" s="1" t="e">
        <f>VLOOKUP($B1070&amp;$C1070&amp;$D1070,HFE!$A$3:$AJ$1048576,AS$1,0)</f>
        <v>#REF!</v>
      </c>
      <c r="AT1070" s="2" t="e">
        <f t="shared" si="571"/>
        <v>#REF!</v>
      </c>
      <c r="AU1070" s="1">
        <f>VLOOKUP($B1070&amp;$C1070&amp;$D1070,Staqo!$A$3:$AJ$1048576,AU$1,0)</f>
        <v>96.8144</v>
      </c>
      <c r="AV1070" s="1">
        <f>VLOOKUP($B1070&amp;$C1070&amp;$D1070,HFE!$A$3:$AJ$1048576,AV$1,0)</f>
        <v>0</v>
      </c>
      <c r="AW1070" s="2">
        <f t="shared" si="572"/>
        <v>-96.8144</v>
      </c>
      <c r="AX1070" s="4">
        <f>VLOOKUP($B1070&amp;$C1070&amp;$D1070,Staqo!$A$3:$AJ$1048576,AX$1,0)</f>
        <v>11.6667</v>
      </c>
      <c r="AY1070" s="4">
        <f>VLOOKUP($B1070&amp;$C1070&amp;$D1070,HFE!$A$3:$AJ$1048576,AY$1,0)</f>
        <v>11.6667</v>
      </c>
      <c r="AZ1070" s="5">
        <f t="shared" si="573"/>
        <v>0</v>
      </c>
      <c r="BA1070" s="1">
        <f>VLOOKUP($B1070&amp;$C1070&amp;$D1070,Staqo!$A$3:$AJ$1048576,BA$1,0)</f>
        <v>0</v>
      </c>
      <c r="BB1070" s="1">
        <f>VLOOKUP($B1070&amp;$C1070&amp;$D1070,HFE!$A$3:$AJ$1048576,BB$1,0)</f>
        <v>0</v>
      </c>
      <c r="BC1070" s="2">
        <f t="shared" si="574"/>
        <v>0</v>
      </c>
      <c r="BD1070" s="1">
        <f>VLOOKUP($B1070&amp;$C1070&amp;$D1070,Staqo!$A$3:$AJ$1048576,BD$1,0)</f>
        <v>0</v>
      </c>
      <c r="BE1070" s="1">
        <f>VLOOKUP($B1070&amp;$C1070&amp;$D1070,HFE!$A$3:$AJ$1048576,BE$1,0)</f>
        <v>0</v>
      </c>
      <c r="BF1070" s="2">
        <f t="shared" si="575"/>
        <v>0</v>
      </c>
      <c r="BG1070" s="1">
        <f>VLOOKUP($B1070&amp;$C1070&amp;$D1070,Staqo!$A$3:$AJ$1048576,BG$1,0)</f>
        <v>0</v>
      </c>
      <c r="BH1070" s="1">
        <f>VLOOKUP($B1070&amp;$C1070&amp;$D1070,HFE!$A$3:$AJ$1048576,BH$1,0)</f>
        <v>0</v>
      </c>
      <c r="BI1070" s="2">
        <f t="shared" si="576"/>
        <v>0</v>
      </c>
      <c r="BJ1070" s="1">
        <f>VLOOKUP($B1070&amp;$C1070&amp;$D1070,Staqo!$A$3:$AJ$1048576,BJ$1,0)</f>
        <v>0</v>
      </c>
      <c r="BK1070" s="1">
        <f>VLOOKUP($B1070&amp;$C1070&amp;$D1070,HFE!$A$3:$AJ$1048576,BK$1,0)</f>
        <v>0</v>
      </c>
      <c r="BL1070" s="2">
        <f t="shared" si="577"/>
        <v>0</v>
      </c>
      <c r="BM1070" s="1">
        <f>VLOOKUP($B1070&amp;$C1070&amp;$D1070,Staqo!$A$3:$AJ$1048576,BM$1,0)</f>
        <v>0</v>
      </c>
      <c r="BN1070" s="1">
        <f>VLOOKUP($B1070&amp;$C1070&amp;$D1070,HFE!$A$3:$AJ$1048576,BN$1,0)</f>
        <v>0</v>
      </c>
      <c r="BO1070" s="2">
        <f t="shared" si="578"/>
        <v>0</v>
      </c>
      <c r="BP1070" s="1">
        <f>VLOOKUP($B1070&amp;$C1070&amp;$D1070,Staqo!$A$3:$AJ$1048576,BP$1,0)</f>
        <v>0.333333</v>
      </c>
      <c r="BQ1070" s="1">
        <f>VLOOKUP($B1070&amp;$C1070&amp;$D1070,HFE!$A$3:$AJ$1048576,BQ$1,0)</f>
        <v>0.333333333333333</v>
      </c>
      <c r="BR1070" s="2">
        <f t="shared" si="579"/>
        <v>3.33333332991348e-7</v>
      </c>
      <c r="BS1070" s="1">
        <f>VLOOKUP($B1070&amp;$C1070&amp;$D1070,Staqo!$A$3:$AJ$1048576,BS$1,0)</f>
        <v>0</v>
      </c>
      <c r="BT1070" s="1">
        <f>VLOOKUP($B1070&amp;$C1070&amp;$D1070,HFE!$A$3:$AJ$1048576,BT$1,0)</f>
        <v>0</v>
      </c>
      <c r="BU1070" s="2">
        <f t="shared" si="580"/>
        <v>0</v>
      </c>
      <c r="BV1070" s="1">
        <f>VLOOKUP($B1070&amp;$C1070&amp;$D1070,Staqo!$A$3:$AJ$1048576,BV$1,0)</f>
        <v>0.333333</v>
      </c>
      <c r="BW1070" s="1">
        <f>VLOOKUP($B1070&amp;$C1070&amp;$D1070,HFE!$A$3:$AJ$1048576,BW$1,0)</f>
        <v>0.333333333333333</v>
      </c>
      <c r="BX1070" s="2">
        <f t="shared" si="581"/>
        <v>3.33333332991348e-7</v>
      </c>
      <c r="BY1070" s="1">
        <f>VLOOKUP($B1070&amp;$C1070&amp;$D1070,Staqo!$A$3:$AJ$1048576,BY$1,0)</f>
        <v>0</v>
      </c>
      <c r="BZ1070" s="1">
        <f>VLOOKUP($B1070&amp;$C1070&amp;$D1070,HFE!$A$3:$AJ$1048576,BZ$1,0)</f>
        <v>0</v>
      </c>
      <c r="CA1070" s="2">
        <f t="shared" si="582"/>
        <v>0</v>
      </c>
      <c r="CB1070" s="1">
        <f>VLOOKUP($B1070&amp;$C1070&amp;$D1070,Staqo!$A$3:$AJ$1048576,CB$1,0)</f>
        <v>0</v>
      </c>
      <c r="CC1070" s="1">
        <f>VLOOKUP($B1070&amp;$C1070&amp;$D1070,HFE!$A$3:$AJ$1048576,CC$1,0)</f>
        <v>0</v>
      </c>
      <c r="CD1070" s="2">
        <f t="shared" si="583"/>
        <v>0</v>
      </c>
      <c r="CE1070" s="1">
        <f>VLOOKUP($B1070&amp;$C1070&amp;$D1070,Staqo!$A$3:$AJ$1048576,CE$1,0)</f>
        <v>0</v>
      </c>
      <c r="CF1070" s="1">
        <f>VLOOKUP($B1070&amp;$C1070&amp;$D1070,HFE!$A$3:$AJ$1048576,CF$1,0)</f>
        <v>0</v>
      </c>
      <c r="CG1070" s="2">
        <f t="shared" si="584"/>
        <v>0</v>
      </c>
      <c r="CH1070" s="1">
        <f>VLOOKUP($B1070&amp;$C1070&amp;$D1070,Staqo!$A$3:$AJ$1048576,CH$1,0)</f>
        <v>0</v>
      </c>
      <c r="CI1070" s="1">
        <f>VLOOKUP($B1070&amp;$C1070&amp;$D1070,HFE!$A$3:$AJ$1048576,CI$1,0)</f>
        <v>0</v>
      </c>
      <c r="CJ1070" s="2">
        <f t="shared" si="585"/>
        <v>0</v>
      </c>
      <c r="CK1070" s="1">
        <f>VLOOKUP($B1070&amp;$C1070&amp;$D1070,Staqo!$A$3:$AJ$1048576,CK$1,0)</f>
        <v>47.6464</v>
      </c>
      <c r="CL1070" s="1">
        <f>VLOOKUP($B1070&amp;$C1070&amp;$D1070,HFE!$A$3:$AJ$1048576,CL$1,0)</f>
        <v>47.6464581252018</v>
      </c>
      <c r="CM1070" s="2">
        <f t="shared" si="586"/>
        <v>5.81252017965994e-5</v>
      </c>
      <c r="CN1070" s="1">
        <f>VLOOKUP($B1070&amp;$C1070&amp;$D1070,Staqo!$A$3:$AJ$1048576,CN$1,0)</f>
        <v>0</v>
      </c>
      <c r="CO1070" s="1">
        <f>VLOOKUP($B1070&amp;$C1070&amp;$D1070,HFE!$A$3:$AJ$1048576,CO$1,0)</f>
        <v>0</v>
      </c>
      <c r="CP1070" s="2">
        <f t="shared" si="587"/>
        <v>0</v>
      </c>
      <c r="CQ1070" s="1">
        <f>VLOOKUP($B1070&amp;$C1070&amp;$D1070,Staqo!$A$3:$AJ$1048576,CQ$1,0)</f>
        <v>47.6464</v>
      </c>
      <c r="CR1070" s="1">
        <f>VLOOKUP($B1070&amp;$C1070&amp;$D1070,HFE!$A$3:$AJ$1048576,CR$1,0)</f>
        <v>47.6464581252018</v>
      </c>
      <c r="CS1070" s="2">
        <f t="shared" si="588"/>
        <v>5.81252017965994e-5</v>
      </c>
      <c r="CT1070" s="1"/>
      <c r="CU1070" s="1"/>
      <c r="CV1070" s="2"/>
    </row>
    <row r="1071" hidden="1" spans="1:100">
      <c r="A1071" s="1" t="s">
        <v>95</v>
      </c>
      <c r="B1071" s="1" t="s">
        <v>96</v>
      </c>
      <c r="C1071" s="3">
        <v>44583</v>
      </c>
      <c r="D1071" s="1" t="s">
        <v>100</v>
      </c>
      <c r="E1071" s="1">
        <f>VLOOKUP($B1071&amp;$C1071&amp;$D1071,Staqo!$A$3:$AJ$1048576,E$1,0)</f>
        <v>5.31138</v>
      </c>
      <c r="F1071" s="1" t="e">
        <f>VLOOKUP($B1071&amp;$C1071&amp;$D1071,HFE!$A$3:$AJ$1048576,F$1,0)</f>
        <v>#REF!</v>
      </c>
      <c r="G1071" s="2" t="e">
        <f t="shared" si="558"/>
        <v>#REF!</v>
      </c>
      <c r="H1071" s="1">
        <f>VLOOKUP($B1071&amp;$C1071&amp;$D1071,Staqo!$A$3:$AJ$1048576,H$1,0)</f>
        <v>6.24715</v>
      </c>
      <c r="I1071" s="1" t="e">
        <f>VLOOKUP($B1071&amp;$C1071&amp;$D1071,HFE!$A$3:$AJ$1048576,I$1,0)</f>
        <v>#REF!</v>
      </c>
      <c r="J1071" s="2" t="e">
        <f t="shared" si="559"/>
        <v>#REF!</v>
      </c>
      <c r="K1071" s="1">
        <f>VLOOKUP($B1071&amp;$C1071&amp;$D1071,Staqo!$A$3:$AJ$1048576,K$1,0)</f>
        <v>6823.27</v>
      </c>
      <c r="L1071" s="1" t="e">
        <f>VLOOKUP($B1071&amp;$C1071&amp;$D1071,HFE!$A$3:$AJ$1048576,L$1,0)</f>
        <v>#REF!</v>
      </c>
      <c r="M1071" s="2" t="e">
        <f t="shared" si="560"/>
        <v>#REF!</v>
      </c>
      <c r="N1071" s="1">
        <f>VLOOKUP($B1071&amp;$C1071&amp;$D1071,Staqo!$A$3:$AJ$1048576,N$1,0)</f>
        <v>5281</v>
      </c>
      <c r="O1071" s="1">
        <f>VLOOKUP($B1071&amp;$C1071&amp;$D1071,HFE!$A$3:$AJ$1048576,O$1,0)</f>
        <v>0</v>
      </c>
      <c r="P1071" s="2">
        <f t="shared" si="561"/>
        <v>-5281</v>
      </c>
      <c r="Q1071" s="1">
        <f>VLOOKUP($B1071&amp;$C1071&amp;$D1071,Staqo!$A$3:$AJ$1048576,Q$1,0)</f>
        <v>5237.43</v>
      </c>
      <c r="R1071" s="1">
        <f>VLOOKUP($B1071&amp;$C1071&amp;$D1071,HFE!$A$3:$AJ$1048576,R$1,0)</f>
        <v>0</v>
      </c>
      <c r="S1071" s="2">
        <f t="shared" si="562"/>
        <v>-5237.43</v>
      </c>
      <c r="T1071" s="1">
        <f>VLOOKUP($B1071&amp;$C1071&amp;$D1071,Staqo!$A$3:$AJ$1048576,T$1,0)</f>
        <v>0.773969</v>
      </c>
      <c r="U1071" s="1" t="e">
        <f>VLOOKUP($B1071&amp;$C1071&amp;$D1071,HFE!$A$3:$AJ$1048576,U$1,0)</f>
        <v>#REF!</v>
      </c>
      <c r="V1071" s="2" t="e">
        <f t="shared" si="563"/>
        <v>#REF!</v>
      </c>
      <c r="W1071" s="1">
        <f>VLOOKUP($B1071&amp;$C1071&amp;$D1071,Staqo!$A$3:$AJ$1048576,W$1,0)</f>
        <v>0.767584</v>
      </c>
      <c r="X1071" s="1" t="e">
        <f>VLOOKUP($B1071&amp;$C1071&amp;$D1071,HFE!$A$3:$AJ$1048576,X$1,0)</f>
        <v>#REF!</v>
      </c>
      <c r="Y1071" s="2" t="e">
        <f t="shared" si="564"/>
        <v>#REF!</v>
      </c>
      <c r="Z1071" s="4">
        <f>VLOOKUP($B1071&amp;$C1071&amp;$D1071,Staqo!$A$3:$AJ$1048576,Z$1,0)</f>
        <v>100</v>
      </c>
      <c r="AA1071" s="4">
        <f>VLOOKUP($B1071&amp;$C1071&amp;$D1071,HFE!$A$3:$AJ$1048576,AA$1,0)</f>
        <v>0</v>
      </c>
      <c r="AB1071" s="5">
        <f t="shared" si="565"/>
        <v>-100</v>
      </c>
      <c r="AC1071" s="1">
        <f>VLOOKUP($B1071&amp;$C1071&amp;$D1071,Staqo!$A$3:$AJ$1048576,AC$1,0)</f>
        <v>100</v>
      </c>
      <c r="AD1071" s="1">
        <f>VLOOKUP($B1071&amp;$C1071&amp;$D1071,HFE!$A$3:$AJ$1048576,AD$1,0)*100</f>
        <v>100</v>
      </c>
      <c r="AE1071" s="2">
        <f t="shared" si="566"/>
        <v>0</v>
      </c>
      <c r="AF1071" s="1">
        <f>VLOOKUP($B1071&amp;$C1071&amp;$D1071,Staqo!$A$3:$AJ$1048576,AF$1,0)</f>
        <v>97.2222</v>
      </c>
      <c r="AG1071" s="1">
        <f>VLOOKUP($B1071&amp;$C1071&amp;$D1071,HFE!$A$3:$AJ$1048576,AG$1,0)*100</f>
        <v>97.2222222222222</v>
      </c>
      <c r="AH1071" s="2">
        <f t="shared" si="567"/>
        <v>2.22222221992752e-5</v>
      </c>
      <c r="AI1071" s="1">
        <f>VLOOKUP($B1071&amp;$C1071&amp;$D1071,Staqo!$A$3:$AJ$1048576,AI$1,0)</f>
        <v>0.219627</v>
      </c>
      <c r="AJ1071" s="1" t="e">
        <f>VLOOKUP($B1071&amp;$C1071&amp;$D1071,HFE!$A$3:$AJ$1048576,AJ$1,0)</f>
        <v>#REF!</v>
      </c>
      <c r="AK1071" s="2" t="e">
        <f t="shared" si="568"/>
        <v>#REF!</v>
      </c>
      <c r="AL1071" s="1">
        <f>VLOOKUP($B1071&amp;$C1071&amp;$D1071,Staqo!$A$3:$AJ$1048576,AL$1,0)</f>
        <v>0.19966</v>
      </c>
      <c r="AM1071" s="1" t="e">
        <f>VLOOKUP($B1071&amp;$C1071&amp;$D1071,HFE!$A$3:$AJ$1048576,AM$1,0)</f>
        <v>#REF!</v>
      </c>
      <c r="AN1071" s="2" t="e">
        <f t="shared" si="569"/>
        <v>#REF!</v>
      </c>
      <c r="AO1071" s="1">
        <f>VLOOKUP($B1071&amp;$C1071&amp;$D1071,Staqo!$A$3:$AJ$1048576,AO$1,0)</f>
        <v>0.217815</v>
      </c>
      <c r="AP1071" s="1" t="e">
        <f>VLOOKUP($B1071&amp;$C1071&amp;$D1071,HFE!$A$3:$AJ$1048576,AP$1,0)</f>
        <v>#REF!</v>
      </c>
      <c r="AQ1071" s="2" t="e">
        <f t="shared" si="570"/>
        <v>#REF!</v>
      </c>
      <c r="AR1071" s="1">
        <f>VLOOKUP($B1071&amp;$C1071&amp;$D1071,Staqo!$A$3:$AJ$1048576,AR$1,0)</f>
        <v>0.198013</v>
      </c>
      <c r="AS1071" s="1" t="e">
        <f>VLOOKUP($B1071&amp;$C1071&amp;$D1071,HFE!$A$3:$AJ$1048576,AS$1,0)</f>
        <v>#REF!</v>
      </c>
      <c r="AT1071" s="2" t="e">
        <f t="shared" si="571"/>
        <v>#REF!</v>
      </c>
      <c r="AU1071" s="1">
        <f>VLOOKUP($B1071&amp;$C1071&amp;$D1071,Staqo!$A$3:$AJ$1048576,AU$1,0)</f>
        <v>97.5025</v>
      </c>
      <c r="AV1071" s="1">
        <f>VLOOKUP($B1071&amp;$C1071&amp;$D1071,HFE!$A$3:$AJ$1048576,AV$1,0)</f>
        <v>0</v>
      </c>
      <c r="AW1071" s="2">
        <f t="shared" si="572"/>
        <v>-97.5025</v>
      </c>
      <c r="AX1071" s="4">
        <f>VLOOKUP($B1071&amp;$C1071&amp;$D1071,Staqo!$A$3:$AJ$1048576,AX$1,0)</f>
        <v>11.6667</v>
      </c>
      <c r="AY1071" s="4">
        <f>VLOOKUP($B1071&amp;$C1071&amp;$D1071,HFE!$A$3:$AJ$1048576,AY$1,0)</f>
        <v>11.6667</v>
      </c>
      <c r="AZ1071" s="5">
        <f t="shared" si="573"/>
        <v>0</v>
      </c>
      <c r="BA1071" s="1">
        <f>VLOOKUP($B1071&amp;$C1071&amp;$D1071,Staqo!$A$3:$AJ$1048576,BA$1,0)</f>
        <v>0</v>
      </c>
      <c r="BB1071" s="1">
        <f>VLOOKUP($B1071&amp;$C1071&amp;$D1071,HFE!$A$3:$AJ$1048576,BB$1,0)</f>
        <v>0</v>
      </c>
      <c r="BC1071" s="2">
        <f t="shared" si="574"/>
        <v>0</v>
      </c>
      <c r="BD1071" s="1">
        <f>VLOOKUP($B1071&amp;$C1071&amp;$D1071,Staqo!$A$3:$AJ$1048576,BD$1,0)</f>
        <v>0</v>
      </c>
      <c r="BE1071" s="1">
        <f>VLOOKUP($B1071&amp;$C1071&amp;$D1071,HFE!$A$3:$AJ$1048576,BE$1,0)</f>
        <v>0</v>
      </c>
      <c r="BF1071" s="2">
        <f t="shared" si="575"/>
        <v>0</v>
      </c>
      <c r="BG1071" s="1">
        <f>VLOOKUP($B1071&amp;$C1071&amp;$D1071,Staqo!$A$3:$AJ$1048576,BG$1,0)</f>
        <v>0</v>
      </c>
      <c r="BH1071" s="1">
        <f>VLOOKUP($B1071&amp;$C1071&amp;$D1071,HFE!$A$3:$AJ$1048576,BH$1,0)</f>
        <v>0</v>
      </c>
      <c r="BI1071" s="2">
        <f t="shared" si="576"/>
        <v>0</v>
      </c>
      <c r="BJ1071" s="1">
        <f>VLOOKUP($B1071&amp;$C1071&amp;$D1071,Staqo!$A$3:$AJ$1048576,BJ$1,0)</f>
        <v>0</v>
      </c>
      <c r="BK1071" s="1">
        <f>VLOOKUP($B1071&amp;$C1071&amp;$D1071,HFE!$A$3:$AJ$1048576,BK$1,0)</f>
        <v>0</v>
      </c>
      <c r="BL1071" s="2">
        <f t="shared" si="577"/>
        <v>0</v>
      </c>
      <c r="BM1071" s="1">
        <f>VLOOKUP($B1071&amp;$C1071&amp;$D1071,Staqo!$A$3:$AJ$1048576,BM$1,0)</f>
        <v>0</v>
      </c>
      <c r="BN1071" s="1">
        <f>VLOOKUP($B1071&amp;$C1071&amp;$D1071,HFE!$A$3:$AJ$1048576,BN$1,0)</f>
        <v>0</v>
      </c>
      <c r="BO1071" s="2">
        <f t="shared" si="578"/>
        <v>0</v>
      </c>
      <c r="BP1071" s="1">
        <f>VLOOKUP($B1071&amp;$C1071&amp;$D1071,Staqo!$A$3:$AJ$1048576,BP$1,0)</f>
        <v>0.333333</v>
      </c>
      <c r="BQ1071" s="1">
        <f>VLOOKUP($B1071&amp;$C1071&amp;$D1071,HFE!$A$3:$AJ$1048576,BQ$1,0)</f>
        <v>0.333333333333333</v>
      </c>
      <c r="BR1071" s="2">
        <f t="shared" si="579"/>
        <v>3.33333332991348e-7</v>
      </c>
      <c r="BS1071" s="1">
        <f>VLOOKUP($B1071&amp;$C1071&amp;$D1071,Staqo!$A$3:$AJ$1048576,BS$1,0)</f>
        <v>0</v>
      </c>
      <c r="BT1071" s="1">
        <f>VLOOKUP($B1071&amp;$C1071&amp;$D1071,HFE!$A$3:$AJ$1048576,BT$1,0)</f>
        <v>0</v>
      </c>
      <c r="BU1071" s="2">
        <f t="shared" si="580"/>
        <v>0</v>
      </c>
      <c r="BV1071" s="1">
        <f>VLOOKUP($B1071&amp;$C1071&amp;$D1071,Staqo!$A$3:$AJ$1048576,BV$1,0)</f>
        <v>0.333333</v>
      </c>
      <c r="BW1071" s="1">
        <f>VLOOKUP($B1071&amp;$C1071&amp;$D1071,HFE!$A$3:$AJ$1048576,BW$1,0)</f>
        <v>0.333333333333333</v>
      </c>
      <c r="BX1071" s="2">
        <f t="shared" si="581"/>
        <v>3.33333332991348e-7</v>
      </c>
      <c r="BY1071" s="1">
        <f>VLOOKUP($B1071&amp;$C1071&amp;$D1071,Staqo!$A$3:$AJ$1048576,BY$1,0)</f>
        <v>0</v>
      </c>
      <c r="BZ1071" s="1">
        <f>VLOOKUP($B1071&amp;$C1071&amp;$D1071,HFE!$A$3:$AJ$1048576,BZ$1,0)</f>
        <v>0</v>
      </c>
      <c r="CA1071" s="2">
        <f t="shared" si="582"/>
        <v>0</v>
      </c>
      <c r="CB1071" s="1">
        <f>VLOOKUP($B1071&amp;$C1071&amp;$D1071,Staqo!$A$3:$AJ$1048576,CB$1,0)</f>
        <v>0</v>
      </c>
      <c r="CC1071" s="1">
        <f>VLOOKUP($B1071&amp;$C1071&amp;$D1071,HFE!$A$3:$AJ$1048576,CC$1,0)</f>
        <v>0</v>
      </c>
      <c r="CD1071" s="2">
        <f t="shared" si="583"/>
        <v>0</v>
      </c>
      <c r="CE1071" s="1">
        <f>VLOOKUP($B1071&amp;$C1071&amp;$D1071,Staqo!$A$3:$AJ$1048576,CE$1,0)</f>
        <v>0</v>
      </c>
      <c r="CF1071" s="1">
        <f>VLOOKUP($B1071&amp;$C1071&amp;$D1071,HFE!$A$3:$AJ$1048576,CF$1,0)</f>
        <v>0</v>
      </c>
      <c r="CG1071" s="2">
        <f t="shared" si="584"/>
        <v>0</v>
      </c>
      <c r="CH1071" s="1">
        <f>VLOOKUP($B1071&amp;$C1071&amp;$D1071,Staqo!$A$3:$AJ$1048576,CH$1,0)</f>
        <v>0</v>
      </c>
      <c r="CI1071" s="1">
        <f>VLOOKUP($B1071&amp;$C1071&amp;$D1071,HFE!$A$3:$AJ$1048576,CI$1,0)</f>
        <v>0</v>
      </c>
      <c r="CJ1071" s="2">
        <f t="shared" si="585"/>
        <v>0</v>
      </c>
      <c r="CK1071" s="1">
        <f>VLOOKUP($B1071&amp;$C1071&amp;$D1071,Staqo!$A$3:$AJ$1048576,CK$1,0)</f>
        <v>47.6464</v>
      </c>
      <c r="CL1071" s="1">
        <f>VLOOKUP($B1071&amp;$C1071&amp;$D1071,HFE!$A$3:$AJ$1048576,CL$1,0)</f>
        <v>47.6464581252018</v>
      </c>
      <c r="CM1071" s="2">
        <f t="shared" si="586"/>
        <v>5.81252017965994e-5</v>
      </c>
      <c r="CN1071" s="1">
        <f>VLOOKUP($B1071&amp;$C1071&amp;$D1071,Staqo!$A$3:$AJ$1048576,CN$1,0)</f>
        <v>0</v>
      </c>
      <c r="CO1071" s="1">
        <f>VLOOKUP($B1071&amp;$C1071&amp;$D1071,HFE!$A$3:$AJ$1048576,CO$1,0)</f>
        <v>0</v>
      </c>
      <c r="CP1071" s="2">
        <f t="shared" si="587"/>
        <v>0</v>
      </c>
      <c r="CQ1071" s="1">
        <f>VLOOKUP($B1071&amp;$C1071&amp;$D1071,Staqo!$A$3:$AJ$1048576,CQ$1,0)</f>
        <v>47.6464</v>
      </c>
      <c r="CR1071" s="1">
        <f>VLOOKUP($B1071&amp;$C1071&amp;$D1071,HFE!$A$3:$AJ$1048576,CR$1,0)</f>
        <v>47.6464581252018</v>
      </c>
      <c r="CS1071" s="2">
        <f t="shared" si="588"/>
        <v>5.81252017965994e-5</v>
      </c>
      <c r="CT1071" s="1"/>
      <c r="CU1071" s="1"/>
      <c r="CV1071" s="2"/>
    </row>
    <row r="1072" hidden="1" spans="1:100">
      <c r="A1072" s="1" t="s">
        <v>95</v>
      </c>
      <c r="B1072" s="1" t="s">
        <v>96</v>
      </c>
      <c r="C1072" s="3">
        <v>44583</v>
      </c>
      <c r="D1072" s="1" t="s">
        <v>101</v>
      </c>
      <c r="E1072" s="1">
        <f>VLOOKUP($B1072&amp;$C1072&amp;$D1072,Staqo!$A$3:$AJ$1048576,E$1,0)</f>
        <v>5.31138</v>
      </c>
      <c r="F1072" s="1" t="e">
        <f>VLOOKUP($B1072&amp;$C1072&amp;$D1072,HFE!$A$3:$AJ$1048576,F$1,0)</f>
        <v>#REF!</v>
      </c>
      <c r="G1072" s="2" t="e">
        <f t="shared" si="558"/>
        <v>#REF!</v>
      </c>
      <c r="H1072" s="1">
        <f>VLOOKUP($B1072&amp;$C1072&amp;$D1072,Staqo!$A$3:$AJ$1048576,H$1,0)</f>
        <v>6.24715</v>
      </c>
      <c r="I1072" s="1" t="e">
        <f>VLOOKUP($B1072&amp;$C1072&amp;$D1072,HFE!$A$3:$AJ$1048576,I$1,0)</f>
        <v>#REF!</v>
      </c>
      <c r="J1072" s="2" t="e">
        <f t="shared" si="559"/>
        <v>#REF!</v>
      </c>
      <c r="K1072" s="1">
        <f>VLOOKUP($B1072&amp;$C1072&amp;$D1072,Staqo!$A$3:$AJ$1048576,K$1,0)</f>
        <v>7411</v>
      </c>
      <c r="L1072" s="1" t="e">
        <f>VLOOKUP($B1072&amp;$C1072&amp;$D1072,HFE!$A$3:$AJ$1048576,L$1,0)</f>
        <v>#REF!</v>
      </c>
      <c r="M1072" s="2" t="e">
        <f t="shared" si="560"/>
        <v>#REF!</v>
      </c>
      <c r="N1072" s="1">
        <f>VLOOKUP($B1072&amp;$C1072&amp;$D1072,Staqo!$A$3:$AJ$1048576,N$1,0)</f>
        <v>5760</v>
      </c>
      <c r="O1072" s="1">
        <f>VLOOKUP($B1072&amp;$C1072&amp;$D1072,HFE!$A$3:$AJ$1048576,O$1,0)</f>
        <v>0</v>
      </c>
      <c r="P1072" s="2">
        <f t="shared" si="561"/>
        <v>-5760</v>
      </c>
      <c r="Q1072" s="1">
        <f>VLOOKUP($B1072&amp;$C1072&amp;$D1072,Staqo!$A$3:$AJ$1048576,Q$1,0)</f>
        <v>5712.48</v>
      </c>
      <c r="R1072" s="1">
        <f>VLOOKUP($B1072&amp;$C1072&amp;$D1072,HFE!$A$3:$AJ$1048576,R$1,0)</f>
        <v>0</v>
      </c>
      <c r="S1072" s="2">
        <f t="shared" si="562"/>
        <v>-5712.48</v>
      </c>
      <c r="T1072" s="1">
        <f>VLOOKUP($B1072&amp;$C1072&amp;$D1072,Staqo!$A$3:$AJ$1048576,T$1,0)</f>
        <v>0.777223</v>
      </c>
      <c r="U1072" s="1" t="e">
        <f>VLOOKUP($B1072&amp;$C1072&amp;$D1072,HFE!$A$3:$AJ$1048576,U$1,0)</f>
        <v>#REF!</v>
      </c>
      <c r="V1072" s="2" t="e">
        <f t="shared" si="563"/>
        <v>#REF!</v>
      </c>
      <c r="W1072" s="1">
        <f>VLOOKUP($B1072&amp;$C1072&amp;$D1072,Staqo!$A$3:$AJ$1048576,W$1,0)</f>
        <v>0.77081</v>
      </c>
      <c r="X1072" s="1" t="e">
        <f>VLOOKUP($B1072&amp;$C1072&amp;$D1072,HFE!$A$3:$AJ$1048576,X$1,0)</f>
        <v>#REF!</v>
      </c>
      <c r="Y1072" s="2" t="e">
        <f t="shared" si="564"/>
        <v>#REF!</v>
      </c>
      <c r="Z1072" s="4">
        <f>VLOOKUP($B1072&amp;$C1072&amp;$D1072,Staqo!$A$3:$AJ$1048576,Z$1,0)</f>
        <v>100</v>
      </c>
      <c r="AA1072" s="4">
        <f>VLOOKUP($B1072&amp;$C1072&amp;$D1072,HFE!$A$3:$AJ$1048576,AA$1,0)</f>
        <v>0</v>
      </c>
      <c r="AB1072" s="5">
        <f t="shared" si="565"/>
        <v>-100</v>
      </c>
      <c r="AC1072" s="1">
        <f>VLOOKUP($B1072&amp;$C1072&amp;$D1072,Staqo!$A$3:$AJ$1048576,AC$1,0)</f>
        <v>100</v>
      </c>
      <c r="AD1072" s="1">
        <f>VLOOKUP($B1072&amp;$C1072&amp;$D1072,HFE!$A$3:$AJ$1048576,AD$1,0)*100</f>
        <v>100</v>
      </c>
      <c r="AE1072" s="2">
        <f t="shared" si="566"/>
        <v>0</v>
      </c>
      <c r="AF1072" s="1">
        <f>VLOOKUP($B1072&amp;$C1072&amp;$D1072,Staqo!$A$3:$AJ$1048576,AF$1,0)</f>
        <v>97.2222</v>
      </c>
      <c r="AG1072" s="1">
        <f>VLOOKUP($B1072&amp;$C1072&amp;$D1072,HFE!$A$3:$AJ$1048576,AG$1,0)*100</f>
        <v>97.2222222222222</v>
      </c>
      <c r="AH1072" s="2">
        <f t="shared" si="567"/>
        <v>2.22222221992752e-5</v>
      </c>
      <c r="AI1072" s="1">
        <f>VLOOKUP($B1072&amp;$C1072&amp;$D1072,Staqo!$A$3:$AJ$1048576,AI$1,0)</f>
        <v>0.220706</v>
      </c>
      <c r="AJ1072" s="1" t="e">
        <f>VLOOKUP($B1072&amp;$C1072&amp;$D1072,HFE!$A$3:$AJ$1048576,AJ$1,0)</f>
        <v>#REF!</v>
      </c>
      <c r="AK1072" s="2" t="e">
        <f t="shared" si="568"/>
        <v>#REF!</v>
      </c>
      <c r="AL1072" s="1">
        <f>VLOOKUP($B1072&amp;$C1072&amp;$D1072,Staqo!$A$3:$AJ$1048576,AL$1,0)</f>
        <v>0.200642</v>
      </c>
      <c r="AM1072" s="1" t="e">
        <f>VLOOKUP($B1072&amp;$C1072&amp;$D1072,HFE!$A$3:$AJ$1048576,AM$1,0)</f>
        <v>#REF!</v>
      </c>
      <c r="AN1072" s="2" t="e">
        <f t="shared" si="569"/>
        <v>#REF!</v>
      </c>
      <c r="AO1072" s="1">
        <f>VLOOKUP($B1072&amp;$C1072&amp;$D1072,Staqo!$A$3:$AJ$1048576,AO$1,0)</f>
        <v>0.218885</v>
      </c>
      <c r="AP1072" s="1" t="e">
        <f>VLOOKUP($B1072&amp;$C1072&amp;$D1072,HFE!$A$3:$AJ$1048576,AP$1,0)</f>
        <v>#REF!</v>
      </c>
      <c r="AQ1072" s="2" t="e">
        <f t="shared" si="570"/>
        <v>#REF!</v>
      </c>
      <c r="AR1072" s="1">
        <f>VLOOKUP($B1072&amp;$C1072&amp;$D1072,Staqo!$A$3:$AJ$1048576,AR$1,0)</f>
        <v>0.198987</v>
      </c>
      <c r="AS1072" s="1" t="e">
        <f>VLOOKUP($B1072&amp;$C1072&amp;$D1072,HFE!$A$3:$AJ$1048576,AS$1,0)</f>
        <v>#REF!</v>
      </c>
      <c r="AT1072" s="2" t="e">
        <f t="shared" si="571"/>
        <v>#REF!</v>
      </c>
      <c r="AU1072" s="1">
        <f>VLOOKUP($B1072&amp;$C1072&amp;$D1072,Staqo!$A$3:$AJ$1048576,AU$1,0)</f>
        <v>97.5053</v>
      </c>
      <c r="AV1072" s="1">
        <f>VLOOKUP($B1072&amp;$C1072&amp;$D1072,HFE!$A$3:$AJ$1048576,AV$1,0)</f>
        <v>0</v>
      </c>
      <c r="AW1072" s="2">
        <f t="shared" si="572"/>
        <v>-97.5053</v>
      </c>
      <c r="AX1072" s="4">
        <f>VLOOKUP($B1072&amp;$C1072&amp;$D1072,Staqo!$A$3:$AJ$1048576,AX$1,0)</f>
        <v>11.6667</v>
      </c>
      <c r="AY1072" s="4">
        <f>VLOOKUP($B1072&amp;$C1072&amp;$D1072,HFE!$A$3:$AJ$1048576,AY$1,0)</f>
        <v>11.6667</v>
      </c>
      <c r="AZ1072" s="5">
        <f t="shared" si="573"/>
        <v>0</v>
      </c>
      <c r="BA1072" s="1">
        <f>VLOOKUP($B1072&amp;$C1072&amp;$D1072,Staqo!$A$3:$AJ$1048576,BA$1,0)</f>
        <v>0</v>
      </c>
      <c r="BB1072" s="1">
        <f>VLOOKUP($B1072&amp;$C1072&amp;$D1072,HFE!$A$3:$AJ$1048576,BB$1,0)</f>
        <v>0</v>
      </c>
      <c r="BC1072" s="2">
        <f t="shared" si="574"/>
        <v>0</v>
      </c>
      <c r="BD1072" s="1">
        <f>VLOOKUP($B1072&amp;$C1072&amp;$D1072,Staqo!$A$3:$AJ$1048576,BD$1,0)</f>
        <v>0</v>
      </c>
      <c r="BE1072" s="1">
        <f>VLOOKUP($B1072&amp;$C1072&amp;$D1072,HFE!$A$3:$AJ$1048576,BE$1,0)</f>
        <v>0</v>
      </c>
      <c r="BF1072" s="2">
        <f t="shared" si="575"/>
        <v>0</v>
      </c>
      <c r="BG1072" s="1">
        <f>VLOOKUP($B1072&amp;$C1072&amp;$D1072,Staqo!$A$3:$AJ$1048576,BG$1,0)</f>
        <v>0</v>
      </c>
      <c r="BH1072" s="1">
        <f>VLOOKUP($B1072&amp;$C1072&amp;$D1072,HFE!$A$3:$AJ$1048576,BH$1,0)</f>
        <v>0</v>
      </c>
      <c r="BI1072" s="2">
        <f t="shared" si="576"/>
        <v>0</v>
      </c>
      <c r="BJ1072" s="1">
        <f>VLOOKUP($B1072&amp;$C1072&amp;$D1072,Staqo!$A$3:$AJ$1048576,BJ$1,0)</f>
        <v>0</v>
      </c>
      <c r="BK1072" s="1">
        <f>VLOOKUP($B1072&amp;$C1072&amp;$D1072,HFE!$A$3:$AJ$1048576,BK$1,0)</f>
        <v>0</v>
      </c>
      <c r="BL1072" s="2">
        <f t="shared" si="577"/>
        <v>0</v>
      </c>
      <c r="BM1072" s="1">
        <f>VLOOKUP($B1072&amp;$C1072&amp;$D1072,Staqo!$A$3:$AJ$1048576,BM$1,0)</f>
        <v>0</v>
      </c>
      <c r="BN1072" s="1">
        <f>VLOOKUP($B1072&amp;$C1072&amp;$D1072,HFE!$A$3:$AJ$1048576,BN$1,0)</f>
        <v>0</v>
      </c>
      <c r="BO1072" s="2">
        <f t="shared" si="578"/>
        <v>0</v>
      </c>
      <c r="BP1072" s="1">
        <f>VLOOKUP($B1072&amp;$C1072&amp;$D1072,Staqo!$A$3:$AJ$1048576,BP$1,0)</f>
        <v>0.333333</v>
      </c>
      <c r="BQ1072" s="1">
        <f>VLOOKUP($B1072&amp;$C1072&amp;$D1072,HFE!$A$3:$AJ$1048576,BQ$1,0)</f>
        <v>0.333333333333333</v>
      </c>
      <c r="BR1072" s="2">
        <f t="shared" si="579"/>
        <v>3.33333332991348e-7</v>
      </c>
      <c r="BS1072" s="1">
        <f>VLOOKUP($B1072&amp;$C1072&amp;$D1072,Staqo!$A$3:$AJ$1048576,BS$1,0)</f>
        <v>0</v>
      </c>
      <c r="BT1072" s="1">
        <f>VLOOKUP($B1072&amp;$C1072&amp;$D1072,HFE!$A$3:$AJ$1048576,BT$1,0)</f>
        <v>0</v>
      </c>
      <c r="BU1072" s="2">
        <f t="shared" si="580"/>
        <v>0</v>
      </c>
      <c r="BV1072" s="1">
        <f>VLOOKUP($B1072&amp;$C1072&amp;$D1072,Staqo!$A$3:$AJ$1048576,BV$1,0)</f>
        <v>0.333333</v>
      </c>
      <c r="BW1072" s="1">
        <f>VLOOKUP($B1072&amp;$C1072&amp;$D1072,HFE!$A$3:$AJ$1048576,BW$1,0)</f>
        <v>0.333333333333333</v>
      </c>
      <c r="BX1072" s="2">
        <f t="shared" si="581"/>
        <v>3.33333332991348e-7</v>
      </c>
      <c r="BY1072" s="1">
        <f>VLOOKUP($B1072&amp;$C1072&amp;$D1072,Staqo!$A$3:$AJ$1048576,BY$1,0)</f>
        <v>0</v>
      </c>
      <c r="BZ1072" s="1">
        <f>VLOOKUP($B1072&amp;$C1072&amp;$D1072,HFE!$A$3:$AJ$1048576,BZ$1,0)</f>
        <v>0</v>
      </c>
      <c r="CA1072" s="2">
        <f t="shared" si="582"/>
        <v>0</v>
      </c>
      <c r="CB1072" s="1">
        <f>VLOOKUP($B1072&amp;$C1072&amp;$D1072,Staqo!$A$3:$AJ$1048576,CB$1,0)</f>
        <v>0</v>
      </c>
      <c r="CC1072" s="1">
        <f>VLOOKUP($B1072&amp;$C1072&amp;$D1072,HFE!$A$3:$AJ$1048576,CC$1,0)</f>
        <v>0</v>
      </c>
      <c r="CD1072" s="2">
        <f t="shared" si="583"/>
        <v>0</v>
      </c>
      <c r="CE1072" s="1">
        <f>VLOOKUP($B1072&amp;$C1072&amp;$D1072,Staqo!$A$3:$AJ$1048576,CE$1,0)</f>
        <v>0</v>
      </c>
      <c r="CF1072" s="1">
        <f>VLOOKUP($B1072&amp;$C1072&amp;$D1072,HFE!$A$3:$AJ$1048576,CF$1,0)</f>
        <v>0</v>
      </c>
      <c r="CG1072" s="2">
        <f t="shared" si="584"/>
        <v>0</v>
      </c>
      <c r="CH1072" s="1">
        <f>VLOOKUP($B1072&amp;$C1072&amp;$D1072,Staqo!$A$3:$AJ$1048576,CH$1,0)</f>
        <v>0</v>
      </c>
      <c r="CI1072" s="1">
        <f>VLOOKUP($B1072&amp;$C1072&amp;$D1072,HFE!$A$3:$AJ$1048576,CI$1,0)</f>
        <v>0</v>
      </c>
      <c r="CJ1072" s="2">
        <f t="shared" si="585"/>
        <v>0</v>
      </c>
      <c r="CK1072" s="1">
        <f>VLOOKUP($B1072&amp;$C1072&amp;$D1072,Staqo!$A$3:$AJ$1048576,CK$1,0)</f>
        <v>47.6464</v>
      </c>
      <c r="CL1072" s="1">
        <f>VLOOKUP($B1072&amp;$C1072&amp;$D1072,HFE!$A$3:$AJ$1048576,CL$1,0)</f>
        <v>47.6464581252018</v>
      </c>
      <c r="CM1072" s="2">
        <f t="shared" si="586"/>
        <v>5.81252017965994e-5</v>
      </c>
      <c r="CN1072" s="1">
        <f>VLOOKUP($B1072&amp;$C1072&amp;$D1072,Staqo!$A$3:$AJ$1048576,CN$1,0)</f>
        <v>0</v>
      </c>
      <c r="CO1072" s="1">
        <f>VLOOKUP($B1072&amp;$C1072&amp;$D1072,HFE!$A$3:$AJ$1048576,CO$1,0)</f>
        <v>0</v>
      </c>
      <c r="CP1072" s="2">
        <f t="shared" si="587"/>
        <v>0</v>
      </c>
      <c r="CQ1072" s="1">
        <f>VLOOKUP($B1072&amp;$C1072&amp;$D1072,Staqo!$A$3:$AJ$1048576,CQ$1,0)</f>
        <v>47.6464</v>
      </c>
      <c r="CR1072" s="1">
        <f>VLOOKUP($B1072&amp;$C1072&amp;$D1072,HFE!$A$3:$AJ$1048576,CR$1,0)</f>
        <v>47.6464581252018</v>
      </c>
      <c r="CS1072" s="2">
        <f t="shared" si="588"/>
        <v>5.81252017965994e-5</v>
      </c>
      <c r="CT1072" s="1"/>
      <c r="CU1072" s="1"/>
      <c r="CV1072" s="2"/>
    </row>
    <row r="1073" hidden="1" spans="1:100">
      <c r="A1073" s="1" t="s">
        <v>95</v>
      </c>
      <c r="B1073" s="1" t="s">
        <v>96</v>
      </c>
      <c r="C1073" s="3">
        <v>44583</v>
      </c>
      <c r="D1073" s="1" t="s">
        <v>102</v>
      </c>
      <c r="E1073" s="1">
        <f>VLOOKUP($B1073&amp;$C1073&amp;$D1073,Staqo!$A$3:$AJ$1048576,E$1,0)</f>
        <v>5.31138</v>
      </c>
      <c r="F1073" s="1" t="e">
        <f>VLOOKUP($B1073&amp;$C1073&amp;$D1073,HFE!$A$3:$AJ$1048576,F$1,0)</f>
        <v>#REF!</v>
      </c>
      <c r="G1073" s="2" t="e">
        <f t="shared" si="558"/>
        <v>#REF!</v>
      </c>
      <c r="H1073" s="1">
        <f>VLOOKUP($B1073&amp;$C1073&amp;$D1073,Staqo!$A$3:$AJ$1048576,H$1,0)</f>
        <v>6.24715</v>
      </c>
      <c r="I1073" s="1" t="e">
        <f>VLOOKUP($B1073&amp;$C1073&amp;$D1073,HFE!$A$3:$AJ$1048576,I$1,0)</f>
        <v>#REF!</v>
      </c>
      <c r="J1073" s="2" t="e">
        <f t="shared" si="559"/>
        <v>#REF!</v>
      </c>
      <c r="K1073" s="1">
        <f>VLOOKUP($B1073&amp;$C1073&amp;$D1073,Staqo!$A$3:$AJ$1048576,K$1,0)</f>
        <v>7830.81</v>
      </c>
      <c r="L1073" s="1" t="e">
        <f>VLOOKUP($B1073&amp;$C1073&amp;$D1073,HFE!$A$3:$AJ$1048576,L$1,0)</f>
        <v>#REF!</v>
      </c>
      <c r="M1073" s="2" t="e">
        <f t="shared" si="560"/>
        <v>#REF!</v>
      </c>
      <c r="N1073" s="1">
        <f>VLOOKUP($B1073&amp;$C1073&amp;$D1073,Staqo!$A$3:$AJ$1048576,N$1,0)</f>
        <v>6010</v>
      </c>
      <c r="O1073" s="1">
        <f>VLOOKUP($B1073&amp;$C1073&amp;$D1073,HFE!$A$3:$AJ$1048576,O$1,0)</f>
        <v>0</v>
      </c>
      <c r="P1073" s="2">
        <f t="shared" si="561"/>
        <v>-6010</v>
      </c>
      <c r="Q1073" s="1">
        <f>VLOOKUP($B1073&amp;$C1073&amp;$D1073,Staqo!$A$3:$AJ$1048576,Q$1,0)</f>
        <v>5960.42</v>
      </c>
      <c r="R1073" s="1">
        <f>VLOOKUP($B1073&amp;$C1073&amp;$D1073,HFE!$A$3:$AJ$1048576,R$1,0)</f>
        <v>0</v>
      </c>
      <c r="S1073" s="2">
        <f t="shared" si="562"/>
        <v>-5960.42</v>
      </c>
      <c r="T1073" s="1">
        <f>VLOOKUP($B1073&amp;$C1073&amp;$D1073,Staqo!$A$3:$AJ$1048576,T$1,0)</f>
        <v>0.767481</v>
      </c>
      <c r="U1073" s="1" t="e">
        <f>VLOOKUP($B1073&amp;$C1073&amp;$D1073,HFE!$A$3:$AJ$1048576,U$1,0)</f>
        <v>#REF!</v>
      </c>
      <c r="V1073" s="2" t="e">
        <f t="shared" si="563"/>
        <v>#REF!</v>
      </c>
      <c r="W1073" s="1">
        <f>VLOOKUP($B1073&amp;$C1073&amp;$D1073,Staqo!$A$3:$AJ$1048576,W$1,0)</f>
        <v>0.761149</v>
      </c>
      <c r="X1073" s="1" t="e">
        <f>VLOOKUP($B1073&amp;$C1073&amp;$D1073,HFE!$A$3:$AJ$1048576,X$1,0)</f>
        <v>#REF!</v>
      </c>
      <c r="Y1073" s="2" t="e">
        <f t="shared" si="564"/>
        <v>#REF!</v>
      </c>
      <c r="Z1073" s="4">
        <f>VLOOKUP($B1073&amp;$C1073&amp;$D1073,Staqo!$A$3:$AJ$1048576,Z$1,0)</f>
        <v>100</v>
      </c>
      <c r="AA1073" s="4">
        <f>VLOOKUP($B1073&amp;$C1073&amp;$D1073,HFE!$A$3:$AJ$1048576,AA$1,0)</f>
        <v>0</v>
      </c>
      <c r="AB1073" s="5">
        <f t="shared" si="565"/>
        <v>-100</v>
      </c>
      <c r="AC1073" s="1">
        <f>VLOOKUP($B1073&amp;$C1073&amp;$D1073,Staqo!$A$3:$AJ$1048576,AC$1,0)</f>
        <v>100</v>
      </c>
      <c r="AD1073" s="1">
        <f>VLOOKUP($B1073&amp;$C1073&amp;$D1073,HFE!$A$3:$AJ$1048576,AD$1,0)*100</f>
        <v>100</v>
      </c>
      <c r="AE1073" s="2">
        <f t="shared" si="566"/>
        <v>0</v>
      </c>
      <c r="AF1073" s="1">
        <f>VLOOKUP($B1073&amp;$C1073&amp;$D1073,Staqo!$A$3:$AJ$1048576,AF$1,0)</f>
        <v>97.2222</v>
      </c>
      <c r="AG1073" s="1">
        <f>VLOOKUP($B1073&amp;$C1073&amp;$D1073,HFE!$A$3:$AJ$1048576,AG$1,0)*100</f>
        <v>97.2222222222222</v>
      </c>
      <c r="AH1073" s="2">
        <f t="shared" si="567"/>
        <v>2.22222221992752e-5</v>
      </c>
      <c r="AI1073" s="1">
        <f>VLOOKUP($B1073&amp;$C1073&amp;$D1073,Staqo!$A$3:$AJ$1048576,AI$1,0)</f>
        <v>0.218036</v>
      </c>
      <c r="AJ1073" s="1" t="e">
        <f>VLOOKUP($B1073&amp;$C1073&amp;$D1073,HFE!$A$3:$AJ$1048576,AJ$1,0)</f>
        <v>#REF!</v>
      </c>
      <c r="AK1073" s="2" t="e">
        <f t="shared" si="568"/>
        <v>#REF!</v>
      </c>
      <c r="AL1073" s="1">
        <f>VLOOKUP($B1073&amp;$C1073&amp;$D1073,Staqo!$A$3:$AJ$1048576,AL$1,0)</f>
        <v>0.198215</v>
      </c>
      <c r="AM1073" s="1" t="e">
        <f>VLOOKUP($B1073&amp;$C1073&amp;$D1073,HFE!$A$3:$AJ$1048576,AM$1,0)</f>
        <v>#REF!</v>
      </c>
      <c r="AN1073" s="2" t="e">
        <f t="shared" si="569"/>
        <v>#REF!</v>
      </c>
      <c r="AO1073" s="1">
        <f>VLOOKUP($B1073&amp;$C1073&amp;$D1073,Staqo!$A$3:$AJ$1048576,AO$1,0)</f>
        <v>0.216237</v>
      </c>
      <c r="AP1073" s="1" t="e">
        <f>VLOOKUP($B1073&amp;$C1073&amp;$D1073,HFE!$A$3:$AJ$1048576,AP$1,0)</f>
        <v>#REF!</v>
      </c>
      <c r="AQ1073" s="2" t="e">
        <f t="shared" si="570"/>
        <v>#REF!</v>
      </c>
      <c r="AR1073" s="1">
        <f>VLOOKUP($B1073&amp;$C1073&amp;$D1073,Staqo!$A$3:$AJ$1048576,AR$1,0)</f>
        <v>0.196579</v>
      </c>
      <c r="AS1073" s="1" t="e">
        <f>VLOOKUP($B1073&amp;$C1073&amp;$D1073,HFE!$A$3:$AJ$1048576,AS$1,0)</f>
        <v>#REF!</v>
      </c>
      <c r="AT1073" s="2" t="e">
        <f t="shared" si="571"/>
        <v>#REF!</v>
      </c>
      <c r="AU1073" s="1">
        <f>VLOOKUP($B1073&amp;$C1073&amp;$D1073,Staqo!$A$3:$AJ$1048576,AU$1,0)</f>
        <v>97.7291</v>
      </c>
      <c r="AV1073" s="1">
        <f>VLOOKUP($B1073&amp;$C1073&amp;$D1073,HFE!$A$3:$AJ$1048576,AV$1,0)</f>
        <v>0</v>
      </c>
      <c r="AW1073" s="2">
        <f t="shared" si="572"/>
        <v>-97.7291</v>
      </c>
      <c r="AX1073" s="4">
        <f>VLOOKUP($B1073&amp;$C1073&amp;$D1073,Staqo!$A$3:$AJ$1048576,AX$1,0)</f>
        <v>11.6667</v>
      </c>
      <c r="AY1073" s="4">
        <f>VLOOKUP($B1073&amp;$C1073&amp;$D1073,HFE!$A$3:$AJ$1048576,AY$1,0)</f>
        <v>11.6667</v>
      </c>
      <c r="AZ1073" s="5">
        <f t="shared" si="573"/>
        <v>0</v>
      </c>
      <c r="BA1073" s="1">
        <f>VLOOKUP($B1073&amp;$C1073&amp;$D1073,Staqo!$A$3:$AJ$1048576,BA$1,0)</f>
        <v>0</v>
      </c>
      <c r="BB1073" s="1">
        <f>VLOOKUP($B1073&amp;$C1073&amp;$D1073,HFE!$A$3:$AJ$1048576,BB$1,0)</f>
        <v>0</v>
      </c>
      <c r="BC1073" s="2">
        <f t="shared" si="574"/>
        <v>0</v>
      </c>
      <c r="BD1073" s="1">
        <f>VLOOKUP($B1073&amp;$C1073&amp;$D1073,Staqo!$A$3:$AJ$1048576,BD$1,0)</f>
        <v>0</v>
      </c>
      <c r="BE1073" s="1">
        <f>VLOOKUP($B1073&amp;$C1073&amp;$D1073,HFE!$A$3:$AJ$1048576,BE$1,0)</f>
        <v>0</v>
      </c>
      <c r="BF1073" s="2">
        <f t="shared" si="575"/>
        <v>0</v>
      </c>
      <c r="BG1073" s="1">
        <f>VLOOKUP($B1073&amp;$C1073&amp;$D1073,Staqo!$A$3:$AJ$1048576,BG$1,0)</f>
        <v>0</v>
      </c>
      <c r="BH1073" s="1">
        <f>VLOOKUP($B1073&amp;$C1073&amp;$D1073,HFE!$A$3:$AJ$1048576,BH$1,0)</f>
        <v>0</v>
      </c>
      <c r="BI1073" s="2">
        <f t="shared" si="576"/>
        <v>0</v>
      </c>
      <c r="BJ1073" s="1">
        <f>VLOOKUP($B1073&amp;$C1073&amp;$D1073,Staqo!$A$3:$AJ$1048576,BJ$1,0)</f>
        <v>0</v>
      </c>
      <c r="BK1073" s="1">
        <f>VLOOKUP($B1073&amp;$C1073&amp;$D1073,HFE!$A$3:$AJ$1048576,BK$1,0)</f>
        <v>0</v>
      </c>
      <c r="BL1073" s="2">
        <f t="shared" si="577"/>
        <v>0</v>
      </c>
      <c r="BM1073" s="1">
        <f>VLOOKUP($B1073&amp;$C1073&amp;$D1073,Staqo!$A$3:$AJ$1048576,BM$1,0)</f>
        <v>0</v>
      </c>
      <c r="BN1073" s="1">
        <f>VLOOKUP($B1073&amp;$C1073&amp;$D1073,HFE!$A$3:$AJ$1048576,BN$1,0)</f>
        <v>0</v>
      </c>
      <c r="BO1073" s="2">
        <f t="shared" si="578"/>
        <v>0</v>
      </c>
      <c r="BP1073" s="1">
        <f>VLOOKUP($B1073&amp;$C1073&amp;$D1073,Staqo!$A$3:$AJ$1048576,BP$1,0)</f>
        <v>0.333333</v>
      </c>
      <c r="BQ1073" s="1">
        <f>VLOOKUP($B1073&amp;$C1073&amp;$D1073,HFE!$A$3:$AJ$1048576,BQ$1,0)</f>
        <v>0.333333333333333</v>
      </c>
      <c r="BR1073" s="2">
        <f t="shared" si="579"/>
        <v>3.33333332991348e-7</v>
      </c>
      <c r="BS1073" s="1">
        <f>VLOOKUP($B1073&amp;$C1073&amp;$D1073,Staqo!$A$3:$AJ$1048576,BS$1,0)</f>
        <v>0</v>
      </c>
      <c r="BT1073" s="1">
        <f>VLOOKUP($B1073&amp;$C1073&amp;$D1073,HFE!$A$3:$AJ$1048576,BT$1,0)</f>
        <v>0</v>
      </c>
      <c r="BU1073" s="2">
        <f t="shared" si="580"/>
        <v>0</v>
      </c>
      <c r="BV1073" s="1">
        <f>VLOOKUP($B1073&amp;$C1073&amp;$D1073,Staqo!$A$3:$AJ$1048576,BV$1,0)</f>
        <v>0.333333</v>
      </c>
      <c r="BW1073" s="1">
        <f>VLOOKUP($B1073&amp;$C1073&amp;$D1073,HFE!$A$3:$AJ$1048576,BW$1,0)</f>
        <v>0.333333333333333</v>
      </c>
      <c r="BX1073" s="2">
        <f t="shared" si="581"/>
        <v>3.33333332991348e-7</v>
      </c>
      <c r="BY1073" s="1">
        <f>VLOOKUP($B1073&amp;$C1073&amp;$D1073,Staqo!$A$3:$AJ$1048576,BY$1,0)</f>
        <v>0</v>
      </c>
      <c r="BZ1073" s="1">
        <f>VLOOKUP($B1073&amp;$C1073&amp;$D1073,HFE!$A$3:$AJ$1048576,BZ$1,0)</f>
        <v>0</v>
      </c>
      <c r="CA1073" s="2">
        <f t="shared" si="582"/>
        <v>0</v>
      </c>
      <c r="CB1073" s="1">
        <f>VLOOKUP($B1073&amp;$C1073&amp;$D1073,Staqo!$A$3:$AJ$1048576,CB$1,0)</f>
        <v>0</v>
      </c>
      <c r="CC1073" s="1">
        <f>VLOOKUP($B1073&amp;$C1073&amp;$D1073,HFE!$A$3:$AJ$1048576,CC$1,0)</f>
        <v>0</v>
      </c>
      <c r="CD1073" s="2">
        <f t="shared" si="583"/>
        <v>0</v>
      </c>
      <c r="CE1073" s="1">
        <f>VLOOKUP($B1073&amp;$C1073&amp;$D1073,Staqo!$A$3:$AJ$1048576,CE$1,0)</f>
        <v>0</v>
      </c>
      <c r="CF1073" s="1">
        <f>VLOOKUP($B1073&amp;$C1073&amp;$D1073,HFE!$A$3:$AJ$1048576,CF$1,0)</f>
        <v>0</v>
      </c>
      <c r="CG1073" s="2">
        <f t="shared" si="584"/>
        <v>0</v>
      </c>
      <c r="CH1073" s="1">
        <f>VLOOKUP($B1073&amp;$C1073&amp;$D1073,Staqo!$A$3:$AJ$1048576,CH$1,0)</f>
        <v>0</v>
      </c>
      <c r="CI1073" s="1">
        <f>VLOOKUP($B1073&amp;$C1073&amp;$D1073,HFE!$A$3:$AJ$1048576,CI$1,0)</f>
        <v>0</v>
      </c>
      <c r="CJ1073" s="2">
        <f t="shared" si="585"/>
        <v>0</v>
      </c>
      <c r="CK1073" s="1">
        <f>VLOOKUP($B1073&amp;$C1073&amp;$D1073,Staqo!$A$3:$AJ$1048576,CK$1,0)</f>
        <v>47.6464</v>
      </c>
      <c r="CL1073" s="1">
        <f>VLOOKUP($B1073&amp;$C1073&amp;$D1073,HFE!$A$3:$AJ$1048576,CL$1,0)</f>
        <v>47.6464581252018</v>
      </c>
      <c r="CM1073" s="2">
        <f t="shared" si="586"/>
        <v>5.81252017965994e-5</v>
      </c>
      <c r="CN1073" s="1">
        <f>VLOOKUP($B1073&amp;$C1073&amp;$D1073,Staqo!$A$3:$AJ$1048576,CN$1,0)</f>
        <v>0</v>
      </c>
      <c r="CO1073" s="1">
        <f>VLOOKUP($B1073&amp;$C1073&amp;$D1073,HFE!$A$3:$AJ$1048576,CO$1,0)</f>
        <v>0</v>
      </c>
      <c r="CP1073" s="2">
        <f t="shared" si="587"/>
        <v>0</v>
      </c>
      <c r="CQ1073" s="1">
        <f>VLOOKUP($B1073&amp;$C1073&amp;$D1073,Staqo!$A$3:$AJ$1048576,CQ$1,0)</f>
        <v>47.6464</v>
      </c>
      <c r="CR1073" s="1">
        <f>VLOOKUP($B1073&amp;$C1073&amp;$D1073,HFE!$A$3:$AJ$1048576,CR$1,0)</f>
        <v>47.6464581252018</v>
      </c>
      <c r="CS1073" s="2">
        <f t="shared" si="588"/>
        <v>5.81252017965994e-5</v>
      </c>
      <c r="CT1073" s="1"/>
      <c r="CU1073" s="1"/>
      <c r="CV1073" s="2"/>
    </row>
    <row r="1074" hidden="1" spans="1:100">
      <c r="A1074" s="1" t="s">
        <v>95</v>
      </c>
      <c r="B1074" s="1" t="s">
        <v>96</v>
      </c>
      <c r="C1074" s="3">
        <v>44583</v>
      </c>
      <c r="D1074" s="1" t="s">
        <v>103</v>
      </c>
      <c r="E1074" s="1">
        <f>VLOOKUP($B1074&amp;$C1074&amp;$D1074,Staqo!$A$3:$AJ$1048576,E$1,0)</f>
        <v>5.31138</v>
      </c>
      <c r="F1074" s="1" t="e">
        <f>VLOOKUP($B1074&amp;$C1074&amp;$D1074,HFE!$A$3:$AJ$1048576,F$1,0)</f>
        <v>#REF!</v>
      </c>
      <c r="G1074" s="2" t="e">
        <f t="shared" si="558"/>
        <v>#REF!</v>
      </c>
      <c r="H1074" s="1">
        <f>VLOOKUP($B1074&amp;$C1074&amp;$D1074,Staqo!$A$3:$AJ$1048576,H$1,0)</f>
        <v>6.24715</v>
      </c>
      <c r="I1074" s="1" t="e">
        <f>VLOOKUP($B1074&amp;$C1074&amp;$D1074,HFE!$A$3:$AJ$1048576,I$1,0)</f>
        <v>#REF!</v>
      </c>
      <c r="J1074" s="2" t="e">
        <f t="shared" si="559"/>
        <v>#REF!</v>
      </c>
      <c r="K1074" s="1">
        <f>VLOOKUP($B1074&amp;$C1074&amp;$D1074,Staqo!$A$3:$AJ$1048576,K$1,0)</f>
        <v>6823.27</v>
      </c>
      <c r="L1074" s="1" t="e">
        <f>VLOOKUP($B1074&amp;$C1074&amp;$D1074,HFE!$A$3:$AJ$1048576,L$1,0)</f>
        <v>#REF!</v>
      </c>
      <c r="M1074" s="2" t="e">
        <f t="shared" si="560"/>
        <v>#REF!</v>
      </c>
      <c r="N1074" s="1">
        <f>VLOOKUP($B1074&amp;$C1074&amp;$D1074,Staqo!$A$3:$AJ$1048576,N$1,0)</f>
        <v>5057</v>
      </c>
      <c r="O1074" s="1">
        <f>VLOOKUP($B1074&amp;$C1074&amp;$D1074,HFE!$A$3:$AJ$1048576,O$1,0)</f>
        <v>0</v>
      </c>
      <c r="P1074" s="2">
        <f t="shared" si="561"/>
        <v>-5057</v>
      </c>
      <c r="Q1074" s="1">
        <f>VLOOKUP($B1074&amp;$C1074&amp;$D1074,Staqo!$A$3:$AJ$1048576,Q$1,0)</f>
        <v>5015.28</v>
      </c>
      <c r="R1074" s="1">
        <f>VLOOKUP($B1074&amp;$C1074&amp;$D1074,HFE!$A$3:$AJ$1048576,R$1,0)</f>
        <v>0</v>
      </c>
      <c r="S1074" s="2">
        <f t="shared" si="562"/>
        <v>-5015.28</v>
      </c>
      <c r="T1074" s="1">
        <f>VLOOKUP($B1074&amp;$C1074&amp;$D1074,Staqo!$A$3:$AJ$1048576,T$1,0)</f>
        <v>0.74114</v>
      </c>
      <c r="U1074" s="1" t="e">
        <f>VLOOKUP($B1074&amp;$C1074&amp;$D1074,HFE!$A$3:$AJ$1048576,U$1,0)</f>
        <v>#REF!</v>
      </c>
      <c r="V1074" s="2" t="e">
        <f t="shared" si="563"/>
        <v>#REF!</v>
      </c>
      <c r="W1074" s="1">
        <f>VLOOKUP($B1074&amp;$C1074&amp;$D1074,Staqo!$A$3:$AJ$1048576,W$1,0)</f>
        <v>0.735026</v>
      </c>
      <c r="X1074" s="1" t="e">
        <f>VLOOKUP($B1074&amp;$C1074&amp;$D1074,HFE!$A$3:$AJ$1048576,X$1,0)</f>
        <v>#REF!</v>
      </c>
      <c r="Y1074" s="2" t="e">
        <f t="shared" si="564"/>
        <v>#REF!</v>
      </c>
      <c r="Z1074" s="4">
        <f>VLOOKUP($B1074&amp;$C1074&amp;$D1074,Staqo!$A$3:$AJ$1048576,Z$1,0)</f>
        <v>100</v>
      </c>
      <c r="AA1074" s="4">
        <f>VLOOKUP($B1074&amp;$C1074&amp;$D1074,HFE!$A$3:$AJ$1048576,AA$1,0)</f>
        <v>0</v>
      </c>
      <c r="AB1074" s="5">
        <f t="shared" si="565"/>
        <v>-100</v>
      </c>
      <c r="AC1074" s="1">
        <f>VLOOKUP($B1074&amp;$C1074&amp;$D1074,Staqo!$A$3:$AJ$1048576,AC$1,0)</f>
        <v>100</v>
      </c>
      <c r="AD1074" s="1">
        <f>VLOOKUP($B1074&amp;$C1074&amp;$D1074,HFE!$A$3:$AJ$1048576,AD$1,0)*100</f>
        <v>100</v>
      </c>
      <c r="AE1074" s="2">
        <f t="shared" si="566"/>
        <v>0</v>
      </c>
      <c r="AF1074" s="1">
        <f>VLOOKUP($B1074&amp;$C1074&amp;$D1074,Staqo!$A$3:$AJ$1048576,AF$1,0)</f>
        <v>97.2222</v>
      </c>
      <c r="AG1074" s="1">
        <f>VLOOKUP($B1074&amp;$C1074&amp;$D1074,HFE!$A$3:$AJ$1048576,AG$1,0)*100</f>
        <v>97.2222222222222</v>
      </c>
      <c r="AH1074" s="2">
        <f t="shared" si="567"/>
        <v>2.22222221992752e-5</v>
      </c>
      <c r="AI1074" s="1">
        <f>VLOOKUP($B1074&amp;$C1074&amp;$D1074,Staqo!$A$3:$AJ$1048576,AI$1,0)</f>
        <v>0.210311</v>
      </c>
      <c r="AJ1074" s="1" t="e">
        <f>VLOOKUP($B1074&amp;$C1074&amp;$D1074,HFE!$A$3:$AJ$1048576,AJ$1,0)</f>
        <v>#REF!</v>
      </c>
      <c r="AK1074" s="2" t="e">
        <f t="shared" si="568"/>
        <v>#REF!</v>
      </c>
      <c r="AL1074" s="1">
        <f>VLOOKUP($B1074&amp;$C1074&amp;$D1074,Staqo!$A$3:$AJ$1048576,AL$1,0)</f>
        <v>0.191192</v>
      </c>
      <c r="AM1074" s="1" t="e">
        <f>VLOOKUP($B1074&amp;$C1074&amp;$D1074,HFE!$A$3:$AJ$1048576,AM$1,0)</f>
        <v>#REF!</v>
      </c>
      <c r="AN1074" s="2" t="e">
        <f t="shared" si="569"/>
        <v>#REF!</v>
      </c>
      <c r="AO1074" s="1">
        <f>VLOOKUP($B1074&amp;$C1074&amp;$D1074,Staqo!$A$3:$AJ$1048576,AO$1,0)</f>
        <v>0.208576</v>
      </c>
      <c r="AP1074" s="1" t="e">
        <f>VLOOKUP($B1074&amp;$C1074&amp;$D1074,HFE!$A$3:$AJ$1048576,AP$1,0)</f>
        <v>#REF!</v>
      </c>
      <c r="AQ1074" s="2" t="e">
        <f t="shared" si="570"/>
        <v>#REF!</v>
      </c>
      <c r="AR1074" s="1">
        <f>VLOOKUP($B1074&amp;$C1074&amp;$D1074,Staqo!$A$3:$AJ$1048576,AR$1,0)</f>
        <v>0.189614</v>
      </c>
      <c r="AS1074" s="1" t="e">
        <f>VLOOKUP($B1074&amp;$C1074&amp;$D1074,HFE!$A$3:$AJ$1048576,AS$1,0)</f>
        <v>#REF!</v>
      </c>
      <c r="AT1074" s="2" t="e">
        <f t="shared" si="571"/>
        <v>#REF!</v>
      </c>
      <c r="AU1074" s="1">
        <f>VLOOKUP($B1074&amp;$C1074&amp;$D1074,Staqo!$A$3:$AJ$1048576,AU$1,0)</f>
        <v>96.6076</v>
      </c>
      <c r="AV1074" s="1">
        <f>VLOOKUP($B1074&amp;$C1074&amp;$D1074,HFE!$A$3:$AJ$1048576,AV$1,0)</f>
        <v>0</v>
      </c>
      <c r="AW1074" s="2">
        <f t="shared" si="572"/>
        <v>-96.6076</v>
      </c>
      <c r="AX1074" s="4">
        <f>VLOOKUP($B1074&amp;$C1074&amp;$D1074,Staqo!$A$3:$AJ$1048576,AX$1,0)</f>
        <v>11.6667</v>
      </c>
      <c r="AY1074" s="4">
        <f>VLOOKUP($B1074&amp;$C1074&amp;$D1074,HFE!$A$3:$AJ$1048576,AY$1,0)</f>
        <v>11.6667</v>
      </c>
      <c r="AZ1074" s="5">
        <f t="shared" si="573"/>
        <v>0</v>
      </c>
      <c r="BA1074" s="1">
        <f>VLOOKUP($B1074&amp;$C1074&amp;$D1074,Staqo!$A$3:$AJ$1048576,BA$1,0)</f>
        <v>0</v>
      </c>
      <c r="BB1074" s="1">
        <f>VLOOKUP($B1074&amp;$C1074&amp;$D1074,HFE!$A$3:$AJ$1048576,BB$1,0)</f>
        <v>0</v>
      </c>
      <c r="BC1074" s="2">
        <f t="shared" si="574"/>
        <v>0</v>
      </c>
      <c r="BD1074" s="1">
        <f>VLOOKUP($B1074&amp;$C1074&amp;$D1074,Staqo!$A$3:$AJ$1048576,BD$1,0)</f>
        <v>0</v>
      </c>
      <c r="BE1074" s="1">
        <f>VLOOKUP($B1074&amp;$C1074&amp;$D1074,HFE!$A$3:$AJ$1048576,BE$1,0)</f>
        <v>0</v>
      </c>
      <c r="BF1074" s="2">
        <f t="shared" si="575"/>
        <v>0</v>
      </c>
      <c r="BG1074" s="1">
        <f>VLOOKUP($B1074&amp;$C1074&amp;$D1074,Staqo!$A$3:$AJ$1048576,BG$1,0)</f>
        <v>0</v>
      </c>
      <c r="BH1074" s="1">
        <f>VLOOKUP($B1074&amp;$C1074&amp;$D1074,HFE!$A$3:$AJ$1048576,BH$1,0)</f>
        <v>0</v>
      </c>
      <c r="BI1074" s="2">
        <f t="shared" si="576"/>
        <v>0</v>
      </c>
      <c r="BJ1074" s="1">
        <f>VLOOKUP($B1074&amp;$C1074&amp;$D1074,Staqo!$A$3:$AJ$1048576,BJ$1,0)</f>
        <v>0</v>
      </c>
      <c r="BK1074" s="1">
        <f>VLOOKUP($B1074&amp;$C1074&amp;$D1074,HFE!$A$3:$AJ$1048576,BK$1,0)</f>
        <v>0</v>
      </c>
      <c r="BL1074" s="2">
        <f t="shared" si="577"/>
        <v>0</v>
      </c>
      <c r="BM1074" s="1">
        <f>VLOOKUP($B1074&amp;$C1074&amp;$D1074,Staqo!$A$3:$AJ$1048576,BM$1,0)</f>
        <v>0</v>
      </c>
      <c r="BN1074" s="1">
        <f>VLOOKUP($B1074&amp;$C1074&amp;$D1074,HFE!$A$3:$AJ$1048576,BN$1,0)</f>
        <v>0</v>
      </c>
      <c r="BO1074" s="2">
        <f t="shared" si="578"/>
        <v>0</v>
      </c>
      <c r="BP1074" s="1">
        <f>VLOOKUP($B1074&amp;$C1074&amp;$D1074,Staqo!$A$3:$AJ$1048576,BP$1,0)</f>
        <v>0.333333</v>
      </c>
      <c r="BQ1074" s="1">
        <f>VLOOKUP($B1074&amp;$C1074&amp;$D1074,HFE!$A$3:$AJ$1048576,BQ$1,0)</f>
        <v>0.333333333333333</v>
      </c>
      <c r="BR1074" s="2">
        <f t="shared" si="579"/>
        <v>3.33333332991348e-7</v>
      </c>
      <c r="BS1074" s="1">
        <f>VLOOKUP($B1074&amp;$C1074&amp;$D1074,Staqo!$A$3:$AJ$1048576,BS$1,0)</f>
        <v>0</v>
      </c>
      <c r="BT1074" s="1">
        <f>VLOOKUP($B1074&amp;$C1074&amp;$D1074,HFE!$A$3:$AJ$1048576,BT$1,0)</f>
        <v>0</v>
      </c>
      <c r="BU1074" s="2">
        <f t="shared" si="580"/>
        <v>0</v>
      </c>
      <c r="BV1074" s="1">
        <f>VLOOKUP($B1074&amp;$C1074&amp;$D1074,Staqo!$A$3:$AJ$1048576,BV$1,0)</f>
        <v>0.333333</v>
      </c>
      <c r="BW1074" s="1">
        <f>VLOOKUP($B1074&amp;$C1074&amp;$D1074,HFE!$A$3:$AJ$1048576,BW$1,0)</f>
        <v>0.333333333333333</v>
      </c>
      <c r="BX1074" s="2">
        <f t="shared" si="581"/>
        <v>3.33333332991348e-7</v>
      </c>
      <c r="BY1074" s="1">
        <f>VLOOKUP($B1074&amp;$C1074&amp;$D1074,Staqo!$A$3:$AJ$1048576,BY$1,0)</f>
        <v>0</v>
      </c>
      <c r="BZ1074" s="1">
        <f>VLOOKUP($B1074&amp;$C1074&amp;$D1074,HFE!$A$3:$AJ$1048576,BZ$1,0)</f>
        <v>0</v>
      </c>
      <c r="CA1074" s="2">
        <f t="shared" si="582"/>
        <v>0</v>
      </c>
      <c r="CB1074" s="1">
        <f>VLOOKUP($B1074&amp;$C1074&amp;$D1074,Staqo!$A$3:$AJ$1048576,CB$1,0)</f>
        <v>0</v>
      </c>
      <c r="CC1074" s="1">
        <f>VLOOKUP($B1074&amp;$C1074&amp;$D1074,HFE!$A$3:$AJ$1048576,CC$1,0)</f>
        <v>0</v>
      </c>
      <c r="CD1074" s="2">
        <f t="shared" si="583"/>
        <v>0</v>
      </c>
      <c r="CE1074" s="1">
        <f>VLOOKUP($B1074&amp;$C1074&amp;$D1074,Staqo!$A$3:$AJ$1048576,CE$1,0)</f>
        <v>0</v>
      </c>
      <c r="CF1074" s="1">
        <f>VLOOKUP($B1074&amp;$C1074&amp;$D1074,HFE!$A$3:$AJ$1048576,CF$1,0)</f>
        <v>0</v>
      </c>
      <c r="CG1074" s="2">
        <f t="shared" si="584"/>
        <v>0</v>
      </c>
      <c r="CH1074" s="1">
        <f>VLOOKUP($B1074&amp;$C1074&amp;$D1074,Staqo!$A$3:$AJ$1048576,CH$1,0)</f>
        <v>0</v>
      </c>
      <c r="CI1074" s="1">
        <f>VLOOKUP($B1074&amp;$C1074&amp;$D1074,HFE!$A$3:$AJ$1048576,CI$1,0)</f>
        <v>0</v>
      </c>
      <c r="CJ1074" s="2">
        <f t="shared" si="585"/>
        <v>0</v>
      </c>
      <c r="CK1074" s="1">
        <f>VLOOKUP($B1074&amp;$C1074&amp;$D1074,Staqo!$A$3:$AJ$1048576,CK$1,0)</f>
        <v>47.6464</v>
      </c>
      <c r="CL1074" s="1">
        <f>VLOOKUP($B1074&amp;$C1074&amp;$D1074,HFE!$A$3:$AJ$1048576,CL$1,0)</f>
        <v>47.6464581252018</v>
      </c>
      <c r="CM1074" s="2">
        <f t="shared" si="586"/>
        <v>5.81252017965994e-5</v>
      </c>
      <c r="CN1074" s="1">
        <f>VLOOKUP($B1074&amp;$C1074&amp;$D1074,Staqo!$A$3:$AJ$1048576,CN$1,0)</f>
        <v>0</v>
      </c>
      <c r="CO1074" s="1">
        <f>VLOOKUP($B1074&amp;$C1074&amp;$D1074,HFE!$A$3:$AJ$1048576,CO$1,0)</f>
        <v>0</v>
      </c>
      <c r="CP1074" s="2">
        <f t="shared" si="587"/>
        <v>0</v>
      </c>
      <c r="CQ1074" s="1">
        <f>VLOOKUP($B1074&amp;$C1074&amp;$D1074,Staqo!$A$3:$AJ$1048576,CQ$1,0)</f>
        <v>47.6464</v>
      </c>
      <c r="CR1074" s="1">
        <f>VLOOKUP($B1074&amp;$C1074&amp;$D1074,HFE!$A$3:$AJ$1048576,CR$1,0)</f>
        <v>47.6464581252018</v>
      </c>
      <c r="CS1074" s="2">
        <f t="shared" si="588"/>
        <v>5.81252017965994e-5</v>
      </c>
      <c r="CT1074" s="1"/>
      <c r="CU1074" s="1"/>
      <c r="CV1074" s="2"/>
    </row>
    <row r="1075" hidden="1" spans="1:100">
      <c r="A1075" s="1" t="s">
        <v>95</v>
      </c>
      <c r="B1075" s="1" t="s">
        <v>96</v>
      </c>
      <c r="C1075" s="3">
        <v>44583</v>
      </c>
      <c r="D1075" s="1" t="s">
        <v>104</v>
      </c>
      <c r="E1075" s="1">
        <f>VLOOKUP($B1075&amp;$C1075&amp;$D1075,Staqo!$A$3:$AJ$1048576,E$1,0)</f>
        <v>5.31138</v>
      </c>
      <c r="F1075" s="1" t="e">
        <f>VLOOKUP($B1075&amp;$C1075&amp;$D1075,HFE!$A$3:$AJ$1048576,F$1,0)</f>
        <v>#REF!</v>
      </c>
      <c r="G1075" s="2" t="e">
        <f t="shared" si="558"/>
        <v>#REF!</v>
      </c>
      <c r="H1075" s="1">
        <f>VLOOKUP($B1075&amp;$C1075&amp;$D1075,Staqo!$A$3:$AJ$1048576,H$1,0)</f>
        <v>6.24715</v>
      </c>
      <c r="I1075" s="1" t="e">
        <f>VLOOKUP($B1075&amp;$C1075&amp;$D1075,HFE!$A$3:$AJ$1048576,I$1,0)</f>
        <v>#REF!</v>
      </c>
      <c r="J1075" s="2" t="e">
        <f t="shared" si="559"/>
        <v>#REF!</v>
      </c>
      <c r="K1075" s="1">
        <f>VLOOKUP($B1075&amp;$C1075&amp;$D1075,Staqo!$A$3:$AJ$1048576,K$1,0)</f>
        <v>6823.27</v>
      </c>
      <c r="L1075" s="1" t="e">
        <f>VLOOKUP($B1075&amp;$C1075&amp;$D1075,HFE!$A$3:$AJ$1048576,L$1,0)</f>
        <v>#REF!</v>
      </c>
      <c r="M1075" s="2" t="e">
        <f t="shared" si="560"/>
        <v>#REF!</v>
      </c>
      <c r="N1075" s="1">
        <f>VLOOKUP($B1075&amp;$C1075&amp;$D1075,Staqo!$A$3:$AJ$1048576,N$1,0)</f>
        <v>5289</v>
      </c>
      <c r="O1075" s="1">
        <f>VLOOKUP($B1075&amp;$C1075&amp;$D1075,HFE!$A$3:$AJ$1048576,O$1,0)</f>
        <v>0</v>
      </c>
      <c r="P1075" s="2">
        <f t="shared" si="561"/>
        <v>-5289</v>
      </c>
      <c r="Q1075" s="1">
        <f>VLOOKUP($B1075&amp;$C1075&amp;$D1075,Staqo!$A$3:$AJ$1048576,Q$1,0)</f>
        <v>5245.36</v>
      </c>
      <c r="R1075" s="1">
        <f>VLOOKUP($B1075&amp;$C1075&amp;$D1075,HFE!$A$3:$AJ$1048576,R$1,0)</f>
        <v>0</v>
      </c>
      <c r="S1075" s="2">
        <f t="shared" si="562"/>
        <v>-5245.36</v>
      </c>
      <c r="T1075" s="1">
        <f>VLOOKUP($B1075&amp;$C1075&amp;$D1075,Staqo!$A$3:$AJ$1048576,T$1,0)</f>
        <v>0.775142</v>
      </c>
      <c r="U1075" s="1" t="e">
        <f>VLOOKUP($B1075&amp;$C1075&amp;$D1075,HFE!$A$3:$AJ$1048576,U$1,0)</f>
        <v>#REF!</v>
      </c>
      <c r="V1075" s="2" t="e">
        <f t="shared" si="563"/>
        <v>#REF!</v>
      </c>
      <c r="W1075" s="1">
        <f>VLOOKUP($B1075&amp;$C1075&amp;$D1075,Staqo!$A$3:$AJ$1048576,W$1,0)</f>
        <v>0.768746</v>
      </c>
      <c r="X1075" s="1" t="e">
        <f>VLOOKUP($B1075&amp;$C1075&amp;$D1075,HFE!$A$3:$AJ$1048576,X$1,0)</f>
        <v>#REF!</v>
      </c>
      <c r="Y1075" s="2" t="e">
        <f t="shared" si="564"/>
        <v>#REF!</v>
      </c>
      <c r="Z1075" s="4">
        <f>VLOOKUP($B1075&amp;$C1075&amp;$D1075,Staqo!$A$3:$AJ$1048576,Z$1,0)</f>
        <v>100</v>
      </c>
      <c r="AA1075" s="4">
        <f>VLOOKUP($B1075&amp;$C1075&amp;$D1075,HFE!$A$3:$AJ$1048576,AA$1,0)</f>
        <v>0</v>
      </c>
      <c r="AB1075" s="5">
        <f t="shared" si="565"/>
        <v>-100</v>
      </c>
      <c r="AC1075" s="1">
        <f>VLOOKUP($B1075&amp;$C1075&amp;$D1075,Staqo!$A$3:$AJ$1048576,AC$1,0)</f>
        <v>100</v>
      </c>
      <c r="AD1075" s="1">
        <f>VLOOKUP($B1075&amp;$C1075&amp;$D1075,HFE!$A$3:$AJ$1048576,AD$1,0)*100</f>
        <v>100</v>
      </c>
      <c r="AE1075" s="2">
        <f t="shared" si="566"/>
        <v>0</v>
      </c>
      <c r="AF1075" s="1">
        <f>VLOOKUP($B1075&amp;$C1075&amp;$D1075,Staqo!$A$3:$AJ$1048576,AF$1,0)</f>
        <v>97.2222</v>
      </c>
      <c r="AG1075" s="1">
        <f>VLOOKUP($B1075&amp;$C1075&amp;$D1075,HFE!$A$3:$AJ$1048576,AG$1,0)*100</f>
        <v>97.2222222222222</v>
      </c>
      <c r="AH1075" s="2">
        <f t="shared" si="567"/>
        <v>2.22222221992752e-5</v>
      </c>
      <c r="AI1075" s="1">
        <f>VLOOKUP($B1075&amp;$C1075&amp;$D1075,Staqo!$A$3:$AJ$1048576,AI$1,0)</f>
        <v>0.219959</v>
      </c>
      <c r="AJ1075" s="1" t="e">
        <f>VLOOKUP($B1075&amp;$C1075&amp;$D1075,HFE!$A$3:$AJ$1048576,AJ$1,0)</f>
        <v>#REF!</v>
      </c>
      <c r="AK1075" s="2" t="e">
        <f t="shared" si="568"/>
        <v>#REF!</v>
      </c>
      <c r="AL1075" s="1">
        <f>VLOOKUP($B1075&amp;$C1075&amp;$D1075,Staqo!$A$3:$AJ$1048576,AL$1,0)</f>
        <v>0.199963</v>
      </c>
      <c r="AM1075" s="1" t="e">
        <f>VLOOKUP($B1075&amp;$C1075&amp;$D1075,HFE!$A$3:$AJ$1048576,AM$1,0)</f>
        <v>#REF!</v>
      </c>
      <c r="AN1075" s="2" t="e">
        <f t="shared" si="569"/>
        <v>#REF!</v>
      </c>
      <c r="AO1075" s="1">
        <f>VLOOKUP($B1075&amp;$C1075&amp;$D1075,Staqo!$A$3:$AJ$1048576,AO$1,0)</f>
        <v>0.218145</v>
      </c>
      <c r="AP1075" s="1" t="e">
        <f>VLOOKUP($B1075&amp;$C1075&amp;$D1075,HFE!$A$3:$AJ$1048576,AP$1,0)</f>
        <v>#REF!</v>
      </c>
      <c r="AQ1075" s="2" t="e">
        <f t="shared" si="570"/>
        <v>#REF!</v>
      </c>
      <c r="AR1075" s="1">
        <f>VLOOKUP($B1075&amp;$C1075&amp;$D1075,Staqo!$A$3:$AJ$1048576,AR$1,0)</f>
        <v>0.198313</v>
      </c>
      <c r="AS1075" s="1" t="e">
        <f>VLOOKUP($B1075&amp;$C1075&amp;$D1075,HFE!$A$3:$AJ$1048576,AS$1,0)</f>
        <v>#REF!</v>
      </c>
      <c r="AT1075" s="2" t="e">
        <f t="shared" si="571"/>
        <v>#REF!</v>
      </c>
      <c r="AU1075" s="1">
        <f>VLOOKUP($B1075&amp;$C1075&amp;$D1075,Staqo!$A$3:$AJ$1048576,AU$1,0)</f>
        <v>97.1028</v>
      </c>
      <c r="AV1075" s="1">
        <f>VLOOKUP($B1075&amp;$C1075&amp;$D1075,HFE!$A$3:$AJ$1048576,AV$1,0)</f>
        <v>0</v>
      </c>
      <c r="AW1075" s="2">
        <f t="shared" si="572"/>
        <v>-97.1028</v>
      </c>
      <c r="AX1075" s="4">
        <f>VLOOKUP($B1075&amp;$C1075&amp;$D1075,Staqo!$A$3:$AJ$1048576,AX$1,0)</f>
        <v>11.6667</v>
      </c>
      <c r="AY1075" s="4">
        <f>VLOOKUP($B1075&amp;$C1075&amp;$D1075,HFE!$A$3:$AJ$1048576,AY$1,0)</f>
        <v>11.6667</v>
      </c>
      <c r="AZ1075" s="5">
        <f t="shared" si="573"/>
        <v>0</v>
      </c>
      <c r="BA1075" s="1">
        <f>VLOOKUP($B1075&amp;$C1075&amp;$D1075,Staqo!$A$3:$AJ$1048576,BA$1,0)</f>
        <v>0</v>
      </c>
      <c r="BB1075" s="1">
        <f>VLOOKUP($B1075&amp;$C1075&amp;$D1075,HFE!$A$3:$AJ$1048576,BB$1,0)</f>
        <v>0</v>
      </c>
      <c r="BC1075" s="2">
        <f t="shared" si="574"/>
        <v>0</v>
      </c>
      <c r="BD1075" s="1">
        <f>VLOOKUP($B1075&amp;$C1075&amp;$D1075,Staqo!$A$3:$AJ$1048576,BD$1,0)</f>
        <v>0</v>
      </c>
      <c r="BE1075" s="1">
        <f>VLOOKUP($B1075&amp;$C1075&amp;$D1075,HFE!$A$3:$AJ$1048576,BE$1,0)</f>
        <v>0</v>
      </c>
      <c r="BF1075" s="2">
        <f t="shared" si="575"/>
        <v>0</v>
      </c>
      <c r="BG1075" s="1">
        <f>VLOOKUP($B1075&amp;$C1075&amp;$D1075,Staqo!$A$3:$AJ$1048576,BG$1,0)</f>
        <v>0</v>
      </c>
      <c r="BH1075" s="1">
        <f>VLOOKUP($B1075&amp;$C1075&amp;$D1075,HFE!$A$3:$AJ$1048576,BH$1,0)</f>
        <v>0</v>
      </c>
      <c r="BI1075" s="2">
        <f t="shared" si="576"/>
        <v>0</v>
      </c>
      <c r="BJ1075" s="1">
        <f>VLOOKUP($B1075&amp;$C1075&amp;$D1075,Staqo!$A$3:$AJ$1048576,BJ$1,0)</f>
        <v>0</v>
      </c>
      <c r="BK1075" s="1">
        <f>VLOOKUP($B1075&amp;$C1075&amp;$D1075,HFE!$A$3:$AJ$1048576,BK$1,0)</f>
        <v>0</v>
      </c>
      <c r="BL1075" s="2">
        <f t="shared" si="577"/>
        <v>0</v>
      </c>
      <c r="BM1075" s="1">
        <f>VLOOKUP($B1075&amp;$C1075&amp;$D1075,Staqo!$A$3:$AJ$1048576,BM$1,0)</f>
        <v>0</v>
      </c>
      <c r="BN1075" s="1">
        <f>VLOOKUP($B1075&amp;$C1075&amp;$D1075,HFE!$A$3:$AJ$1048576,BN$1,0)</f>
        <v>0</v>
      </c>
      <c r="BO1075" s="2">
        <f t="shared" si="578"/>
        <v>0</v>
      </c>
      <c r="BP1075" s="1">
        <f>VLOOKUP($B1075&amp;$C1075&amp;$D1075,Staqo!$A$3:$AJ$1048576,BP$1,0)</f>
        <v>0.333333</v>
      </c>
      <c r="BQ1075" s="1">
        <f>VLOOKUP($B1075&amp;$C1075&amp;$D1075,HFE!$A$3:$AJ$1048576,BQ$1,0)</f>
        <v>0.333333333333333</v>
      </c>
      <c r="BR1075" s="2">
        <f t="shared" si="579"/>
        <v>3.33333332991348e-7</v>
      </c>
      <c r="BS1075" s="1">
        <f>VLOOKUP($B1075&amp;$C1075&amp;$D1075,Staqo!$A$3:$AJ$1048576,BS$1,0)</f>
        <v>0</v>
      </c>
      <c r="BT1075" s="1">
        <f>VLOOKUP($B1075&amp;$C1075&amp;$D1075,HFE!$A$3:$AJ$1048576,BT$1,0)</f>
        <v>0</v>
      </c>
      <c r="BU1075" s="2">
        <f t="shared" si="580"/>
        <v>0</v>
      </c>
      <c r="BV1075" s="1">
        <f>VLOOKUP($B1075&amp;$C1075&amp;$D1075,Staqo!$A$3:$AJ$1048576,BV$1,0)</f>
        <v>0.333333</v>
      </c>
      <c r="BW1075" s="1">
        <f>VLOOKUP($B1075&amp;$C1075&amp;$D1075,HFE!$A$3:$AJ$1048576,BW$1,0)</f>
        <v>0.333333333333333</v>
      </c>
      <c r="BX1075" s="2">
        <f t="shared" si="581"/>
        <v>3.33333332991348e-7</v>
      </c>
      <c r="BY1075" s="1">
        <f>VLOOKUP($B1075&amp;$C1075&amp;$D1075,Staqo!$A$3:$AJ$1048576,BY$1,0)</f>
        <v>0</v>
      </c>
      <c r="BZ1075" s="1">
        <f>VLOOKUP($B1075&amp;$C1075&amp;$D1075,HFE!$A$3:$AJ$1048576,BZ$1,0)</f>
        <v>0</v>
      </c>
      <c r="CA1075" s="2">
        <f t="shared" si="582"/>
        <v>0</v>
      </c>
      <c r="CB1075" s="1">
        <f>VLOOKUP($B1075&amp;$C1075&amp;$D1075,Staqo!$A$3:$AJ$1048576,CB$1,0)</f>
        <v>0</v>
      </c>
      <c r="CC1075" s="1">
        <f>VLOOKUP($B1075&amp;$C1075&amp;$D1075,HFE!$A$3:$AJ$1048576,CC$1,0)</f>
        <v>0</v>
      </c>
      <c r="CD1075" s="2">
        <f t="shared" si="583"/>
        <v>0</v>
      </c>
      <c r="CE1075" s="1">
        <f>VLOOKUP($B1075&amp;$C1075&amp;$D1075,Staqo!$A$3:$AJ$1048576,CE$1,0)</f>
        <v>0</v>
      </c>
      <c r="CF1075" s="1">
        <f>VLOOKUP($B1075&amp;$C1075&amp;$D1075,HFE!$A$3:$AJ$1048576,CF$1,0)</f>
        <v>0</v>
      </c>
      <c r="CG1075" s="2">
        <f t="shared" si="584"/>
        <v>0</v>
      </c>
      <c r="CH1075" s="1">
        <f>VLOOKUP($B1075&amp;$C1075&amp;$D1075,Staqo!$A$3:$AJ$1048576,CH$1,0)</f>
        <v>0</v>
      </c>
      <c r="CI1075" s="1">
        <f>VLOOKUP($B1075&amp;$C1075&amp;$D1075,HFE!$A$3:$AJ$1048576,CI$1,0)</f>
        <v>0</v>
      </c>
      <c r="CJ1075" s="2">
        <f t="shared" si="585"/>
        <v>0</v>
      </c>
      <c r="CK1075" s="1">
        <f>VLOOKUP($B1075&amp;$C1075&amp;$D1075,Staqo!$A$3:$AJ$1048576,CK$1,0)</f>
        <v>47.6464</v>
      </c>
      <c r="CL1075" s="1">
        <f>VLOOKUP($B1075&amp;$C1075&amp;$D1075,HFE!$A$3:$AJ$1048576,CL$1,0)</f>
        <v>47.6464581252018</v>
      </c>
      <c r="CM1075" s="2">
        <f t="shared" si="586"/>
        <v>5.81252017965994e-5</v>
      </c>
      <c r="CN1075" s="1">
        <f>VLOOKUP($B1075&amp;$C1075&amp;$D1075,Staqo!$A$3:$AJ$1048576,CN$1,0)</f>
        <v>0</v>
      </c>
      <c r="CO1075" s="1">
        <f>VLOOKUP($B1075&amp;$C1075&amp;$D1075,HFE!$A$3:$AJ$1048576,CO$1,0)</f>
        <v>0</v>
      </c>
      <c r="CP1075" s="2">
        <f t="shared" si="587"/>
        <v>0</v>
      </c>
      <c r="CQ1075" s="1">
        <f>VLOOKUP($B1075&amp;$C1075&amp;$D1075,Staqo!$A$3:$AJ$1048576,CQ$1,0)</f>
        <v>47.6464</v>
      </c>
      <c r="CR1075" s="1">
        <f>VLOOKUP($B1075&amp;$C1075&amp;$D1075,HFE!$A$3:$AJ$1048576,CR$1,0)</f>
        <v>47.6464581252018</v>
      </c>
      <c r="CS1075" s="2">
        <f t="shared" si="588"/>
        <v>5.81252017965994e-5</v>
      </c>
      <c r="CT1075" s="1"/>
      <c r="CU1075" s="1"/>
      <c r="CV1075" s="2"/>
    </row>
    <row r="1076" hidden="1" spans="1:100">
      <c r="A1076" s="1" t="s">
        <v>95</v>
      </c>
      <c r="B1076" s="1" t="s">
        <v>96</v>
      </c>
      <c r="C1076" s="3">
        <v>44583</v>
      </c>
      <c r="D1076" s="1" t="s">
        <v>105</v>
      </c>
      <c r="E1076" s="1">
        <f>VLOOKUP($B1076&amp;$C1076&amp;$D1076,Staqo!$A$3:$AJ$1048576,E$1,0)</f>
        <v>5.31138</v>
      </c>
      <c r="F1076" s="1" t="e">
        <f>VLOOKUP($B1076&amp;$C1076&amp;$D1076,HFE!$A$3:$AJ$1048576,F$1,0)</f>
        <v>#REF!</v>
      </c>
      <c r="G1076" s="2" t="e">
        <f t="shared" si="558"/>
        <v>#REF!</v>
      </c>
      <c r="H1076" s="1">
        <f>VLOOKUP($B1076&amp;$C1076&amp;$D1076,Staqo!$A$3:$AJ$1048576,H$1,0)</f>
        <v>6.24715</v>
      </c>
      <c r="I1076" s="1" t="e">
        <f>VLOOKUP($B1076&amp;$C1076&amp;$D1076,HFE!$A$3:$AJ$1048576,I$1,0)</f>
        <v>#REF!</v>
      </c>
      <c r="J1076" s="2" t="e">
        <f t="shared" si="559"/>
        <v>#REF!</v>
      </c>
      <c r="K1076" s="1">
        <f>VLOOKUP($B1076&amp;$C1076&amp;$D1076,Staqo!$A$3:$AJ$1048576,K$1,0)</f>
        <v>6823.27</v>
      </c>
      <c r="L1076" s="1" t="e">
        <f>VLOOKUP($B1076&amp;$C1076&amp;$D1076,HFE!$A$3:$AJ$1048576,L$1,0)</f>
        <v>#REF!</v>
      </c>
      <c r="M1076" s="2" t="e">
        <f t="shared" si="560"/>
        <v>#REF!</v>
      </c>
      <c r="N1076" s="1">
        <f>VLOOKUP($B1076&amp;$C1076&amp;$D1076,Staqo!$A$3:$AJ$1048576,N$1,0)</f>
        <v>5181</v>
      </c>
      <c r="O1076" s="1">
        <f>VLOOKUP($B1076&amp;$C1076&amp;$D1076,HFE!$A$3:$AJ$1048576,O$1,0)</f>
        <v>0</v>
      </c>
      <c r="P1076" s="2">
        <f t="shared" si="561"/>
        <v>-5181</v>
      </c>
      <c r="Q1076" s="1">
        <f>VLOOKUP($B1076&amp;$C1076&amp;$D1076,Staqo!$A$3:$AJ$1048576,Q$1,0)</f>
        <v>5138.25</v>
      </c>
      <c r="R1076" s="1">
        <f>VLOOKUP($B1076&amp;$C1076&amp;$D1076,HFE!$A$3:$AJ$1048576,R$1,0)</f>
        <v>0</v>
      </c>
      <c r="S1076" s="2">
        <f t="shared" si="562"/>
        <v>-5138.25</v>
      </c>
      <c r="T1076" s="1">
        <f>VLOOKUP($B1076&amp;$C1076&amp;$D1076,Staqo!$A$3:$AJ$1048576,T$1,0)</f>
        <v>0.759313</v>
      </c>
      <c r="U1076" s="1" t="e">
        <f>VLOOKUP($B1076&amp;$C1076&amp;$D1076,HFE!$A$3:$AJ$1048576,U$1,0)</f>
        <v>#REF!</v>
      </c>
      <c r="V1076" s="2" t="e">
        <f t="shared" si="563"/>
        <v>#REF!</v>
      </c>
      <c r="W1076" s="1">
        <f>VLOOKUP($B1076&amp;$C1076&amp;$D1076,Staqo!$A$3:$AJ$1048576,W$1,0)</f>
        <v>0.753049</v>
      </c>
      <c r="X1076" s="1" t="e">
        <f>VLOOKUP($B1076&amp;$C1076&amp;$D1076,HFE!$A$3:$AJ$1048576,X$1,0)</f>
        <v>#REF!</v>
      </c>
      <c r="Y1076" s="2" t="e">
        <f t="shared" si="564"/>
        <v>#REF!</v>
      </c>
      <c r="Z1076" s="4">
        <f>VLOOKUP($B1076&amp;$C1076&amp;$D1076,Staqo!$A$3:$AJ$1048576,Z$1,0)</f>
        <v>100</v>
      </c>
      <c r="AA1076" s="4">
        <f>VLOOKUP($B1076&amp;$C1076&amp;$D1076,HFE!$A$3:$AJ$1048576,AA$1,0)</f>
        <v>0</v>
      </c>
      <c r="AB1076" s="5">
        <f t="shared" si="565"/>
        <v>-100</v>
      </c>
      <c r="AC1076" s="1">
        <f>VLOOKUP($B1076&amp;$C1076&amp;$D1076,Staqo!$A$3:$AJ$1048576,AC$1,0)</f>
        <v>100</v>
      </c>
      <c r="AD1076" s="1">
        <f>VLOOKUP($B1076&amp;$C1076&amp;$D1076,HFE!$A$3:$AJ$1048576,AD$1,0)*100</f>
        <v>100</v>
      </c>
      <c r="AE1076" s="2">
        <f t="shared" si="566"/>
        <v>0</v>
      </c>
      <c r="AF1076" s="1">
        <f>VLOOKUP($B1076&amp;$C1076&amp;$D1076,Staqo!$A$3:$AJ$1048576,AF$1,0)</f>
        <v>97.2222</v>
      </c>
      <c r="AG1076" s="1">
        <f>VLOOKUP($B1076&amp;$C1076&amp;$D1076,HFE!$A$3:$AJ$1048576,AG$1,0)*100</f>
        <v>97.2222222222222</v>
      </c>
      <c r="AH1076" s="2">
        <f t="shared" si="567"/>
        <v>2.22222221992752e-5</v>
      </c>
      <c r="AI1076" s="1">
        <f>VLOOKUP($B1076&amp;$C1076&amp;$D1076,Staqo!$A$3:$AJ$1048576,AI$1,0)</f>
        <v>0.215468</v>
      </c>
      <c r="AJ1076" s="1" t="e">
        <f>VLOOKUP($B1076&amp;$C1076&amp;$D1076,HFE!$A$3:$AJ$1048576,AJ$1,0)</f>
        <v>#REF!</v>
      </c>
      <c r="AK1076" s="2" t="e">
        <f t="shared" si="568"/>
        <v>#REF!</v>
      </c>
      <c r="AL1076" s="1">
        <f>VLOOKUP($B1076&amp;$C1076&amp;$D1076,Staqo!$A$3:$AJ$1048576,AL$1,0)</f>
        <v>0.19588</v>
      </c>
      <c r="AM1076" s="1" t="e">
        <f>VLOOKUP($B1076&amp;$C1076&amp;$D1076,HFE!$A$3:$AJ$1048576,AM$1,0)</f>
        <v>#REF!</v>
      </c>
      <c r="AN1076" s="2" t="e">
        <f t="shared" si="569"/>
        <v>#REF!</v>
      </c>
      <c r="AO1076" s="1">
        <f>VLOOKUP($B1076&amp;$C1076&amp;$D1076,Staqo!$A$3:$AJ$1048576,AO$1,0)</f>
        <v>0.21369</v>
      </c>
      <c r="AP1076" s="1" t="e">
        <f>VLOOKUP($B1076&amp;$C1076&amp;$D1076,HFE!$A$3:$AJ$1048576,AP$1,0)</f>
        <v>#REF!</v>
      </c>
      <c r="AQ1076" s="2" t="e">
        <f t="shared" si="570"/>
        <v>#REF!</v>
      </c>
      <c r="AR1076" s="1">
        <f>VLOOKUP($B1076&amp;$C1076&amp;$D1076,Staqo!$A$3:$AJ$1048576,AR$1,0)</f>
        <v>0.194264</v>
      </c>
      <c r="AS1076" s="1" t="e">
        <f>VLOOKUP($B1076&amp;$C1076&amp;$D1076,HFE!$A$3:$AJ$1048576,AS$1,0)</f>
        <v>#REF!</v>
      </c>
      <c r="AT1076" s="2" t="e">
        <f t="shared" si="571"/>
        <v>#REF!</v>
      </c>
      <c r="AU1076" s="1">
        <f>VLOOKUP($B1076&amp;$C1076&amp;$D1076,Staqo!$A$3:$AJ$1048576,AU$1,0)</f>
        <v>97.6476</v>
      </c>
      <c r="AV1076" s="1">
        <f>VLOOKUP($B1076&amp;$C1076&amp;$D1076,HFE!$A$3:$AJ$1048576,AV$1,0)</f>
        <v>0</v>
      </c>
      <c r="AW1076" s="2">
        <f t="shared" si="572"/>
        <v>-97.6476</v>
      </c>
      <c r="AX1076" s="4">
        <f>VLOOKUP($B1076&amp;$C1076&amp;$D1076,Staqo!$A$3:$AJ$1048576,AX$1,0)</f>
        <v>11.6667</v>
      </c>
      <c r="AY1076" s="4">
        <f>VLOOKUP($B1076&amp;$C1076&amp;$D1076,HFE!$A$3:$AJ$1048576,AY$1,0)</f>
        <v>11.6667</v>
      </c>
      <c r="AZ1076" s="5">
        <f t="shared" si="573"/>
        <v>0</v>
      </c>
      <c r="BA1076" s="1">
        <f>VLOOKUP($B1076&amp;$C1076&amp;$D1076,Staqo!$A$3:$AJ$1048576,BA$1,0)</f>
        <v>0</v>
      </c>
      <c r="BB1076" s="1">
        <f>VLOOKUP($B1076&amp;$C1076&amp;$D1076,HFE!$A$3:$AJ$1048576,BB$1,0)</f>
        <v>0</v>
      </c>
      <c r="BC1076" s="2">
        <f t="shared" si="574"/>
        <v>0</v>
      </c>
      <c r="BD1076" s="1">
        <f>VLOOKUP($B1076&amp;$C1076&amp;$D1076,Staqo!$A$3:$AJ$1048576,BD$1,0)</f>
        <v>0</v>
      </c>
      <c r="BE1076" s="1">
        <f>VLOOKUP($B1076&amp;$C1076&amp;$D1076,HFE!$A$3:$AJ$1048576,BE$1,0)</f>
        <v>0</v>
      </c>
      <c r="BF1076" s="2">
        <f t="shared" si="575"/>
        <v>0</v>
      </c>
      <c r="BG1076" s="1">
        <f>VLOOKUP($B1076&amp;$C1076&amp;$D1076,Staqo!$A$3:$AJ$1048576,BG$1,0)</f>
        <v>0</v>
      </c>
      <c r="BH1076" s="1">
        <f>VLOOKUP($B1076&amp;$C1076&amp;$D1076,HFE!$A$3:$AJ$1048576,BH$1,0)</f>
        <v>0</v>
      </c>
      <c r="BI1076" s="2">
        <f t="shared" si="576"/>
        <v>0</v>
      </c>
      <c r="BJ1076" s="1">
        <f>VLOOKUP($B1076&amp;$C1076&amp;$D1076,Staqo!$A$3:$AJ$1048576,BJ$1,0)</f>
        <v>0</v>
      </c>
      <c r="BK1076" s="1">
        <f>VLOOKUP($B1076&amp;$C1076&amp;$D1076,HFE!$A$3:$AJ$1048576,BK$1,0)</f>
        <v>0</v>
      </c>
      <c r="BL1076" s="2">
        <f t="shared" si="577"/>
        <v>0</v>
      </c>
      <c r="BM1076" s="1">
        <f>VLOOKUP($B1076&amp;$C1076&amp;$D1076,Staqo!$A$3:$AJ$1048576,BM$1,0)</f>
        <v>0</v>
      </c>
      <c r="BN1076" s="1">
        <f>VLOOKUP($B1076&amp;$C1076&amp;$D1076,HFE!$A$3:$AJ$1048576,BN$1,0)</f>
        <v>0</v>
      </c>
      <c r="BO1076" s="2">
        <f t="shared" si="578"/>
        <v>0</v>
      </c>
      <c r="BP1076" s="1">
        <f>VLOOKUP($B1076&amp;$C1076&amp;$D1076,Staqo!$A$3:$AJ$1048576,BP$1,0)</f>
        <v>0.333333</v>
      </c>
      <c r="BQ1076" s="1">
        <f>VLOOKUP($B1076&amp;$C1076&amp;$D1076,HFE!$A$3:$AJ$1048576,BQ$1,0)</f>
        <v>0.333333333333333</v>
      </c>
      <c r="BR1076" s="2">
        <f t="shared" si="579"/>
        <v>3.33333332991348e-7</v>
      </c>
      <c r="BS1076" s="1">
        <f>VLOOKUP($B1076&amp;$C1076&amp;$D1076,Staqo!$A$3:$AJ$1048576,BS$1,0)</f>
        <v>0</v>
      </c>
      <c r="BT1076" s="1">
        <f>VLOOKUP($B1076&amp;$C1076&amp;$D1076,HFE!$A$3:$AJ$1048576,BT$1,0)</f>
        <v>0</v>
      </c>
      <c r="BU1076" s="2">
        <f t="shared" si="580"/>
        <v>0</v>
      </c>
      <c r="BV1076" s="1">
        <f>VLOOKUP($B1076&amp;$C1076&amp;$D1076,Staqo!$A$3:$AJ$1048576,BV$1,0)</f>
        <v>0.333333</v>
      </c>
      <c r="BW1076" s="1">
        <f>VLOOKUP($B1076&amp;$C1076&amp;$D1076,HFE!$A$3:$AJ$1048576,BW$1,0)</f>
        <v>0.333333333333333</v>
      </c>
      <c r="BX1076" s="2">
        <f t="shared" si="581"/>
        <v>3.33333332991348e-7</v>
      </c>
      <c r="BY1076" s="1">
        <f>VLOOKUP($B1076&amp;$C1076&amp;$D1076,Staqo!$A$3:$AJ$1048576,BY$1,0)</f>
        <v>0</v>
      </c>
      <c r="BZ1076" s="1">
        <f>VLOOKUP($B1076&amp;$C1076&amp;$D1076,HFE!$A$3:$AJ$1048576,BZ$1,0)</f>
        <v>0</v>
      </c>
      <c r="CA1076" s="2">
        <f t="shared" si="582"/>
        <v>0</v>
      </c>
      <c r="CB1076" s="1">
        <f>VLOOKUP($B1076&amp;$C1076&amp;$D1076,Staqo!$A$3:$AJ$1048576,CB$1,0)</f>
        <v>0</v>
      </c>
      <c r="CC1076" s="1">
        <f>VLOOKUP($B1076&amp;$C1076&amp;$D1076,HFE!$A$3:$AJ$1048576,CC$1,0)</f>
        <v>0</v>
      </c>
      <c r="CD1076" s="2">
        <f t="shared" si="583"/>
        <v>0</v>
      </c>
      <c r="CE1076" s="1">
        <f>VLOOKUP($B1076&amp;$C1076&amp;$D1076,Staqo!$A$3:$AJ$1048576,CE$1,0)</f>
        <v>0</v>
      </c>
      <c r="CF1076" s="1">
        <f>VLOOKUP($B1076&amp;$C1076&amp;$D1076,HFE!$A$3:$AJ$1048576,CF$1,0)</f>
        <v>0</v>
      </c>
      <c r="CG1076" s="2">
        <f t="shared" si="584"/>
        <v>0</v>
      </c>
      <c r="CH1076" s="1">
        <f>VLOOKUP($B1076&amp;$C1076&amp;$D1076,Staqo!$A$3:$AJ$1048576,CH$1,0)</f>
        <v>0</v>
      </c>
      <c r="CI1076" s="1">
        <f>VLOOKUP($B1076&amp;$C1076&amp;$D1076,HFE!$A$3:$AJ$1048576,CI$1,0)</f>
        <v>0</v>
      </c>
      <c r="CJ1076" s="2">
        <f t="shared" si="585"/>
        <v>0</v>
      </c>
      <c r="CK1076" s="1">
        <f>VLOOKUP($B1076&amp;$C1076&amp;$D1076,Staqo!$A$3:$AJ$1048576,CK$1,0)</f>
        <v>47.6464</v>
      </c>
      <c r="CL1076" s="1">
        <f>VLOOKUP($B1076&amp;$C1076&amp;$D1076,HFE!$A$3:$AJ$1048576,CL$1,0)</f>
        <v>47.6464581252018</v>
      </c>
      <c r="CM1076" s="2">
        <f t="shared" si="586"/>
        <v>5.81252017965994e-5</v>
      </c>
      <c r="CN1076" s="1">
        <f>VLOOKUP($B1076&amp;$C1076&amp;$D1076,Staqo!$A$3:$AJ$1048576,CN$1,0)</f>
        <v>0</v>
      </c>
      <c r="CO1076" s="1">
        <f>VLOOKUP($B1076&amp;$C1076&amp;$D1076,HFE!$A$3:$AJ$1048576,CO$1,0)</f>
        <v>0</v>
      </c>
      <c r="CP1076" s="2">
        <f t="shared" si="587"/>
        <v>0</v>
      </c>
      <c r="CQ1076" s="1">
        <f>VLOOKUP($B1076&amp;$C1076&amp;$D1076,Staqo!$A$3:$AJ$1048576,CQ$1,0)</f>
        <v>47.6464</v>
      </c>
      <c r="CR1076" s="1">
        <f>VLOOKUP($B1076&amp;$C1076&amp;$D1076,HFE!$A$3:$AJ$1048576,CR$1,0)</f>
        <v>47.6464581252018</v>
      </c>
      <c r="CS1076" s="2">
        <f t="shared" si="588"/>
        <v>5.81252017965994e-5</v>
      </c>
      <c r="CT1076" s="1"/>
      <c r="CU1076" s="1"/>
      <c r="CV1076" s="2"/>
    </row>
    <row r="1077" hidden="1" spans="1:100">
      <c r="A1077" s="1" t="s">
        <v>95</v>
      </c>
      <c r="B1077" s="1" t="s">
        <v>96</v>
      </c>
      <c r="C1077" s="3">
        <v>44583</v>
      </c>
      <c r="D1077" s="1" t="s">
        <v>106</v>
      </c>
      <c r="E1077" s="1">
        <f>VLOOKUP($B1077&amp;$C1077&amp;$D1077,Staqo!$A$3:$AJ$1048576,E$1,0)</f>
        <v>5.31138</v>
      </c>
      <c r="F1077" s="1" t="e">
        <f>VLOOKUP($B1077&amp;$C1077&amp;$D1077,HFE!$A$3:$AJ$1048576,F$1,0)</f>
        <v>#REF!</v>
      </c>
      <c r="G1077" s="2" t="e">
        <f t="shared" si="558"/>
        <v>#REF!</v>
      </c>
      <c r="H1077" s="1">
        <f>VLOOKUP($B1077&amp;$C1077&amp;$D1077,Staqo!$A$3:$AJ$1048576,H$1,0)</f>
        <v>6.24715</v>
      </c>
      <c r="I1077" s="1" t="e">
        <f>VLOOKUP($B1077&amp;$C1077&amp;$D1077,HFE!$A$3:$AJ$1048576,I$1,0)</f>
        <v>#REF!</v>
      </c>
      <c r="J1077" s="2" t="e">
        <f t="shared" si="559"/>
        <v>#REF!</v>
      </c>
      <c r="K1077" s="1">
        <f>VLOOKUP($B1077&amp;$C1077&amp;$D1077,Staqo!$A$3:$AJ$1048576,K$1,0)</f>
        <v>6823.27</v>
      </c>
      <c r="L1077" s="1" t="e">
        <f>VLOOKUP($B1077&amp;$C1077&amp;$D1077,HFE!$A$3:$AJ$1048576,L$1,0)</f>
        <v>#REF!</v>
      </c>
      <c r="M1077" s="2" t="e">
        <f t="shared" si="560"/>
        <v>#REF!</v>
      </c>
      <c r="N1077" s="1">
        <f>VLOOKUP($B1077&amp;$C1077&amp;$D1077,Staqo!$A$3:$AJ$1048576,N$1,0)</f>
        <v>5128</v>
      </c>
      <c r="O1077" s="1">
        <f>VLOOKUP($B1077&amp;$C1077&amp;$D1077,HFE!$A$3:$AJ$1048576,O$1,0)</f>
        <v>0</v>
      </c>
      <c r="P1077" s="2">
        <f t="shared" si="561"/>
        <v>-5128</v>
      </c>
      <c r="Q1077" s="1">
        <f>VLOOKUP($B1077&amp;$C1077&amp;$D1077,Staqo!$A$3:$AJ$1048576,Q$1,0)</f>
        <v>5085.69</v>
      </c>
      <c r="R1077" s="1">
        <f>VLOOKUP($B1077&amp;$C1077&amp;$D1077,HFE!$A$3:$AJ$1048576,R$1,0)</f>
        <v>0</v>
      </c>
      <c r="S1077" s="2">
        <f t="shared" si="562"/>
        <v>-5085.69</v>
      </c>
      <c r="T1077" s="1">
        <f>VLOOKUP($B1077&amp;$C1077&amp;$D1077,Staqo!$A$3:$AJ$1048576,T$1,0)</f>
        <v>0.751546</v>
      </c>
      <c r="U1077" s="1" t="e">
        <f>VLOOKUP($B1077&amp;$C1077&amp;$D1077,HFE!$A$3:$AJ$1048576,U$1,0)</f>
        <v>#REF!</v>
      </c>
      <c r="V1077" s="2" t="e">
        <f t="shared" si="563"/>
        <v>#REF!</v>
      </c>
      <c r="W1077" s="1">
        <f>VLOOKUP($B1077&amp;$C1077&amp;$D1077,Staqo!$A$3:$AJ$1048576,W$1,0)</f>
        <v>0.745345</v>
      </c>
      <c r="X1077" s="1" t="e">
        <f>VLOOKUP($B1077&amp;$C1077&amp;$D1077,HFE!$A$3:$AJ$1048576,X$1,0)</f>
        <v>#REF!</v>
      </c>
      <c r="Y1077" s="2" t="e">
        <f t="shared" si="564"/>
        <v>#REF!</v>
      </c>
      <c r="Z1077" s="4">
        <f>VLOOKUP($B1077&amp;$C1077&amp;$D1077,Staqo!$A$3:$AJ$1048576,Z$1,0)</f>
        <v>100</v>
      </c>
      <c r="AA1077" s="4">
        <f>VLOOKUP($B1077&amp;$C1077&amp;$D1077,HFE!$A$3:$AJ$1048576,AA$1,0)</f>
        <v>0</v>
      </c>
      <c r="AB1077" s="5">
        <f t="shared" si="565"/>
        <v>-100</v>
      </c>
      <c r="AC1077" s="1">
        <f>VLOOKUP($B1077&amp;$C1077&amp;$D1077,Staqo!$A$3:$AJ$1048576,AC$1,0)</f>
        <v>100</v>
      </c>
      <c r="AD1077" s="1">
        <f>VLOOKUP($B1077&amp;$C1077&amp;$D1077,HFE!$A$3:$AJ$1048576,AD$1,0)*100</f>
        <v>100</v>
      </c>
      <c r="AE1077" s="2">
        <f t="shared" si="566"/>
        <v>0</v>
      </c>
      <c r="AF1077" s="1">
        <f>VLOOKUP($B1077&amp;$C1077&amp;$D1077,Staqo!$A$3:$AJ$1048576,AF$1,0)</f>
        <v>97.2222</v>
      </c>
      <c r="AG1077" s="1">
        <f>VLOOKUP($B1077&amp;$C1077&amp;$D1077,HFE!$A$3:$AJ$1048576,AG$1,0)*100</f>
        <v>97.2222222222222</v>
      </c>
      <c r="AH1077" s="2">
        <f t="shared" si="567"/>
        <v>2.22222221992752e-5</v>
      </c>
      <c r="AI1077" s="1">
        <f>VLOOKUP($B1077&amp;$C1077&amp;$D1077,Staqo!$A$3:$AJ$1048576,AI$1,0)</f>
        <v>0.213264</v>
      </c>
      <c r="AJ1077" s="1" t="e">
        <f>VLOOKUP($B1077&amp;$C1077&amp;$D1077,HFE!$A$3:$AJ$1048576,AJ$1,0)</f>
        <v>#REF!</v>
      </c>
      <c r="AK1077" s="2" t="e">
        <f t="shared" si="568"/>
        <v>#REF!</v>
      </c>
      <c r="AL1077" s="1">
        <f>VLOOKUP($B1077&amp;$C1077&amp;$D1077,Staqo!$A$3:$AJ$1048576,AL$1,0)</f>
        <v>0.193876</v>
      </c>
      <c r="AM1077" s="1" t="e">
        <f>VLOOKUP($B1077&amp;$C1077&amp;$D1077,HFE!$A$3:$AJ$1048576,AM$1,0)</f>
        <v>#REF!</v>
      </c>
      <c r="AN1077" s="2" t="e">
        <f t="shared" si="569"/>
        <v>#REF!</v>
      </c>
      <c r="AO1077" s="1">
        <f>VLOOKUP($B1077&amp;$C1077&amp;$D1077,Staqo!$A$3:$AJ$1048576,AO$1,0)</f>
        <v>0.211504</v>
      </c>
      <c r="AP1077" s="1" t="e">
        <f>VLOOKUP($B1077&amp;$C1077&amp;$D1077,HFE!$A$3:$AJ$1048576,AP$1,0)</f>
        <v>#REF!</v>
      </c>
      <c r="AQ1077" s="2" t="e">
        <f t="shared" si="570"/>
        <v>#REF!</v>
      </c>
      <c r="AR1077" s="1">
        <f>VLOOKUP($B1077&amp;$C1077&amp;$D1077,Staqo!$A$3:$AJ$1048576,AR$1,0)</f>
        <v>0.192276</v>
      </c>
      <c r="AS1077" s="1" t="e">
        <f>VLOOKUP($B1077&amp;$C1077&amp;$D1077,HFE!$A$3:$AJ$1048576,AS$1,0)</f>
        <v>#REF!</v>
      </c>
      <c r="AT1077" s="2" t="e">
        <f t="shared" si="571"/>
        <v>#REF!</v>
      </c>
      <c r="AU1077" s="1">
        <f>VLOOKUP($B1077&amp;$C1077&amp;$D1077,Staqo!$A$3:$AJ$1048576,AU$1,0)</f>
        <v>96.8191</v>
      </c>
      <c r="AV1077" s="1">
        <f>VLOOKUP($B1077&amp;$C1077&amp;$D1077,HFE!$A$3:$AJ$1048576,AV$1,0)</f>
        <v>0</v>
      </c>
      <c r="AW1077" s="2">
        <f t="shared" si="572"/>
        <v>-96.8191</v>
      </c>
      <c r="AX1077" s="4">
        <f>VLOOKUP($B1077&amp;$C1077&amp;$D1077,Staqo!$A$3:$AJ$1048576,AX$1,0)</f>
        <v>11.6667</v>
      </c>
      <c r="AY1077" s="4">
        <f>VLOOKUP($B1077&amp;$C1077&amp;$D1077,HFE!$A$3:$AJ$1048576,AY$1,0)</f>
        <v>11.6667</v>
      </c>
      <c r="AZ1077" s="5">
        <f t="shared" si="573"/>
        <v>0</v>
      </c>
      <c r="BA1077" s="1">
        <f>VLOOKUP($B1077&amp;$C1077&amp;$D1077,Staqo!$A$3:$AJ$1048576,BA$1,0)</f>
        <v>0</v>
      </c>
      <c r="BB1077" s="1">
        <f>VLOOKUP($B1077&amp;$C1077&amp;$D1077,HFE!$A$3:$AJ$1048576,BB$1,0)</f>
        <v>0</v>
      </c>
      <c r="BC1077" s="2">
        <f t="shared" si="574"/>
        <v>0</v>
      </c>
      <c r="BD1077" s="1">
        <f>VLOOKUP($B1077&amp;$C1077&amp;$D1077,Staqo!$A$3:$AJ$1048576,BD$1,0)</f>
        <v>0</v>
      </c>
      <c r="BE1077" s="1">
        <f>VLOOKUP($B1077&amp;$C1077&amp;$D1077,HFE!$A$3:$AJ$1048576,BE$1,0)</f>
        <v>0</v>
      </c>
      <c r="BF1077" s="2">
        <f t="shared" si="575"/>
        <v>0</v>
      </c>
      <c r="BG1077" s="1">
        <f>VLOOKUP($B1077&amp;$C1077&amp;$D1077,Staqo!$A$3:$AJ$1048576,BG$1,0)</f>
        <v>0</v>
      </c>
      <c r="BH1077" s="1">
        <f>VLOOKUP($B1077&amp;$C1077&amp;$D1077,HFE!$A$3:$AJ$1048576,BH$1,0)</f>
        <v>0</v>
      </c>
      <c r="BI1077" s="2">
        <f t="shared" si="576"/>
        <v>0</v>
      </c>
      <c r="BJ1077" s="1">
        <f>VLOOKUP($B1077&amp;$C1077&amp;$D1077,Staqo!$A$3:$AJ$1048576,BJ$1,0)</f>
        <v>0</v>
      </c>
      <c r="BK1077" s="1">
        <f>VLOOKUP($B1077&amp;$C1077&amp;$D1077,HFE!$A$3:$AJ$1048576,BK$1,0)</f>
        <v>0</v>
      </c>
      <c r="BL1077" s="2">
        <f t="shared" si="577"/>
        <v>0</v>
      </c>
      <c r="BM1077" s="1">
        <f>VLOOKUP($B1077&amp;$C1077&amp;$D1077,Staqo!$A$3:$AJ$1048576,BM$1,0)</f>
        <v>0</v>
      </c>
      <c r="BN1077" s="1">
        <f>VLOOKUP($B1077&amp;$C1077&amp;$D1077,HFE!$A$3:$AJ$1048576,BN$1,0)</f>
        <v>0</v>
      </c>
      <c r="BO1077" s="2">
        <f t="shared" si="578"/>
        <v>0</v>
      </c>
      <c r="BP1077" s="1">
        <f>VLOOKUP($B1077&amp;$C1077&amp;$D1077,Staqo!$A$3:$AJ$1048576,BP$1,0)</f>
        <v>0.333333</v>
      </c>
      <c r="BQ1077" s="1">
        <f>VLOOKUP($B1077&amp;$C1077&amp;$D1077,HFE!$A$3:$AJ$1048576,BQ$1,0)</f>
        <v>0.333333333333333</v>
      </c>
      <c r="BR1077" s="2">
        <f t="shared" si="579"/>
        <v>3.33333332991348e-7</v>
      </c>
      <c r="BS1077" s="1">
        <f>VLOOKUP($B1077&amp;$C1077&amp;$D1077,Staqo!$A$3:$AJ$1048576,BS$1,0)</f>
        <v>0</v>
      </c>
      <c r="BT1077" s="1">
        <f>VLOOKUP($B1077&amp;$C1077&amp;$D1077,HFE!$A$3:$AJ$1048576,BT$1,0)</f>
        <v>0</v>
      </c>
      <c r="BU1077" s="2">
        <f t="shared" si="580"/>
        <v>0</v>
      </c>
      <c r="BV1077" s="1">
        <f>VLOOKUP($B1077&amp;$C1077&amp;$D1077,Staqo!$A$3:$AJ$1048576,BV$1,0)</f>
        <v>0.333333</v>
      </c>
      <c r="BW1077" s="1">
        <f>VLOOKUP($B1077&amp;$C1077&amp;$D1077,HFE!$A$3:$AJ$1048576,BW$1,0)</f>
        <v>0.333333333333333</v>
      </c>
      <c r="BX1077" s="2">
        <f t="shared" si="581"/>
        <v>3.33333332991348e-7</v>
      </c>
      <c r="BY1077" s="1">
        <f>VLOOKUP($B1077&amp;$C1077&amp;$D1077,Staqo!$A$3:$AJ$1048576,BY$1,0)</f>
        <v>0</v>
      </c>
      <c r="BZ1077" s="1">
        <f>VLOOKUP($B1077&amp;$C1077&amp;$D1077,HFE!$A$3:$AJ$1048576,BZ$1,0)</f>
        <v>0</v>
      </c>
      <c r="CA1077" s="2">
        <f t="shared" si="582"/>
        <v>0</v>
      </c>
      <c r="CB1077" s="1">
        <f>VLOOKUP($B1077&amp;$C1077&amp;$D1077,Staqo!$A$3:$AJ$1048576,CB$1,0)</f>
        <v>0</v>
      </c>
      <c r="CC1077" s="1">
        <f>VLOOKUP($B1077&amp;$C1077&amp;$D1077,HFE!$A$3:$AJ$1048576,CC$1,0)</f>
        <v>0</v>
      </c>
      <c r="CD1077" s="2">
        <f t="shared" si="583"/>
        <v>0</v>
      </c>
      <c r="CE1077" s="1">
        <f>VLOOKUP($B1077&amp;$C1077&amp;$D1077,Staqo!$A$3:$AJ$1048576,CE$1,0)</f>
        <v>0</v>
      </c>
      <c r="CF1077" s="1">
        <f>VLOOKUP($B1077&amp;$C1077&amp;$D1077,HFE!$A$3:$AJ$1048576,CF$1,0)</f>
        <v>0</v>
      </c>
      <c r="CG1077" s="2">
        <f t="shared" si="584"/>
        <v>0</v>
      </c>
      <c r="CH1077" s="1">
        <f>VLOOKUP($B1077&amp;$C1077&amp;$D1077,Staqo!$A$3:$AJ$1048576,CH$1,0)</f>
        <v>0</v>
      </c>
      <c r="CI1077" s="1">
        <f>VLOOKUP($B1077&amp;$C1077&amp;$D1077,HFE!$A$3:$AJ$1048576,CI$1,0)</f>
        <v>0</v>
      </c>
      <c r="CJ1077" s="2">
        <f t="shared" si="585"/>
        <v>0</v>
      </c>
      <c r="CK1077" s="1">
        <f>VLOOKUP($B1077&amp;$C1077&amp;$D1077,Staqo!$A$3:$AJ$1048576,CK$1,0)</f>
        <v>47.6464</v>
      </c>
      <c r="CL1077" s="1">
        <f>VLOOKUP($B1077&amp;$C1077&amp;$D1077,HFE!$A$3:$AJ$1048576,CL$1,0)</f>
        <v>47.6464581252018</v>
      </c>
      <c r="CM1077" s="2">
        <f t="shared" si="586"/>
        <v>5.81252017965994e-5</v>
      </c>
      <c r="CN1077" s="1">
        <f>VLOOKUP($B1077&amp;$C1077&amp;$D1077,Staqo!$A$3:$AJ$1048576,CN$1,0)</f>
        <v>0</v>
      </c>
      <c r="CO1077" s="1">
        <f>VLOOKUP($B1077&amp;$C1077&amp;$D1077,HFE!$A$3:$AJ$1048576,CO$1,0)</f>
        <v>0</v>
      </c>
      <c r="CP1077" s="2">
        <f t="shared" si="587"/>
        <v>0</v>
      </c>
      <c r="CQ1077" s="1">
        <f>VLOOKUP($B1077&amp;$C1077&amp;$D1077,Staqo!$A$3:$AJ$1048576,CQ$1,0)</f>
        <v>47.6464</v>
      </c>
      <c r="CR1077" s="1">
        <f>VLOOKUP($B1077&amp;$C1077&amp;$D1077,HFE!$A$3:$AJ$1048576,CR$1,0)</f>
        <v>47.6464581252018</v>
      </c>
      <c r="CS1077" s="2">
        <f t="shared" si="588"/>
        <v>5.81252017965994e-5</v>
      </c>
      <c r="CT1077" s="1"/>
      <c r="CU1077" s="1"/>
      <c r="CV1077" s="2"/>
    </row>
    <row r="1078" hidden="1" spans="1:100">
      <c r="A1078" s="1" t="s">
        <v>95</v>
      </c>
      <c r="B1078" s="1" t="s">
        <v>96</v>
      </c>
      <c r="C1078" s="3">
        <v>44583</v>
      </c>
      <c r="D1078" s="1" t="s">
        <v>107</v>
      </c>
      <c r="E1078" s="1">
        <f>VLOOKUP($B1078&amp;$C1078&amp;$D1078,Staqo!$A$3:$AJ$1048576,E$1,0)</f>
        <v>5.31138</v>
      </c>
      <c r="F1078" s="1" t="e">
        <f>VLOOKUP($B1078&amp;$C1078&amp;$D1078,HFE!$A$3:$AJ$1048576,F$1,0)</f>
        <v>#REF!</v>
      </c>
      <c r="G1078" s="2" t="e">
        <f t="shared" si="558"/>
        <v>#REF!</v>
      </c>
      <c r="H1078" s="1">
        <f>VLOOKUP($B1078&amp;$C1078&amp;$D1078,Staqo!$A$3:$AJ$1048576,H$1,0)</f>
        <v>6.24715</v>
      </c>
      <c r="I1078" s="1" t="e">
        <f>VLOOKUP($B1078&amp;$C1078&amp;$D1078,HFE!$A$3:$AJ$1048576,I$1,0)</f>
        <v>#REF!</v>
      </c>
      <c r="J1078" s="2" t="e">
        <f t="shared" si="559"/>
        <v>#REF!</v>
      </c>
      <c r="K1078" s="1">
        <f>VLOOKUP($B1078&amp;$C1078&amp;$D1078,Staqo!$A$3:$AJ$1048576,K$1,0)</f>
        <v>6823.27</v>
      </c>
      <c r="L1078" s="1" t="e">
        <f>VLOOKUP($B1078&amp;$C1078&amp;$D1078,HFE!$A$3:$AJ$1048576,L$1,0)</f>
        <v>#REF!</v>
      </c>
      <c r="M1078" s="2" t="e">
        <f t="shared" si="560"/>
        <v>#REF!</v>
      </c>
      <c r="N1078" s="1">
        <f>VLOOKUP($B1078&amp;$C1078&amp;$D1078,Staqo!$A$3:$AJ$1048576,N$1,0)</f>
        <v>5208</v>
      </c>
      <c r="O1078" s="1">
        <f>VLOOKUP($B1078&amp;$C1078&amp;$D1078,HFE!$A$3:$AJ$1048576,O$1,0)</f>
        <v>0</v>
      </c>
      <c r="P1078" s="2">
        <f t="shared" si="561"/>
        <v>-5208</v>
      </c>
      <c r="Q1078" s="1">
        <f>VLOOKUP($B1078&amp;$C1078&amp;$D1078,Staqo!$A$3:$AJ$1048576,Q$1,0)</f>
        <v>5165.03</v>
      </c>
      <c r="R1078" s="1">
        <f>VLOOKUP($B1078&amp;$C1078&amp;$D1078,HFE!$A$3:$AJ$1048576,R$1,0)</f>
        <v>0</v>
      </c>
      <c r="S1078" s="2">
        <f t="shared" si="562"/>
        <v>-5165.03</v>
      </c>
      <c r="T1078" s="1">
        <f>VLOOKUP($B1078&amp;$C1078&amp;$D1078,Staqo!$A$3:$AJ$1048576,T$1,0)</f>
        <v>0.76327</v>
      </c>
      <c r="U1078" s="1" t="e">
        <f>VLOOKUP($B1078&amp;$C1078&amp;$D1078,HFE!$A$3:$AJ$1048576,U$1,0)</f>
        <v>#REF!</v>
      </c>
      <c r="V1078" s="2" t="e">
        <f t="shared" si="563"/>
        <v>#REF!</v>
      </c>
      <c r="W1078" s="1">
        <f>VLOOKUP($B1078&amp;$C1078&amp;$D1078,Staqo!$A$3:$AJ$1048576,W$1,0)</f>
        <v>0.756973</v>
      </c>
      <c r="X1078" s="1" t="e">
        <f>VLOOKUP($B1078&amp;$C1078&amp;$D1078,HFE!$A$3:$AJ$1048576,X$1,0)</f>
        <v>#REF!</v>
      </c>
      <c r="Y1078" s="2" t="e">
        <f t="shared" si="564"/>
        <v>#REF!</v>
      </c>
      <c r="Z1078" s="4">
        <f>VLOOKUP($B1078&amp;$C1078&amp;$D1078,Staqo!$A$3:$AJ$1048576,Z$1,0)</f>
        <v>100</v>
      </c>
      <c r="AA1078" s="4">
        <f>VLOOKUP($B1078&amp;$C1078&amp;$D1078,HFE!$A$3:$AJ$1048576,AA$1,0)</f>
        <v>0</v>
      </c>
      <c r="AB1078" s="5">
        <f t="shared" si="565"/>
        <v>-100</v>
      </c>
      <c r="AC1078" s="1">
        <f>VLOOKUP($B1078&amp;$C1078&amp;$D1078,Staqo!$A$3:$AJ$1048576,AC$1,0)</f>
        <v>100</v>
      </c>
      <c r="AD1078" s="1">
        <f>VLOOKUP($B1078&amp;$C1078&amp;$D1078,HFE!$A$3:$AJ$1048576,AD$1,0)*100</f>
        <v>100</v>
      </c>
      <c r="AE1078" s="2">
        <f t="shared" si="566"/>
        <v>0</v>
      </c>
      <c r="AF1078" s="1">
        <f>VLOOKUP($B1078&amp;$C1078&amp;$D1078,Staqo!$A$3:$AJ$1048576,AF$1,0)</f>
        <v>97.2222</v>
      </c>
      <c r="AG1078" s="1">
        <f>VLOOKUP($B1078&amp;$C1078&amp;$D1078,HFE!$A$3:$AJ$1048576,AG$1,0)*100</f>
        <v>97.2222222222222</v>
      </c>
      <c r="AH1078" s="2">
        <f t="shared" si="567"/>
        <v>2.22222221992752e-5</v>
      </c>
      <c r="AI1078" s="1">
        <f>VLOOKUP($B1078&amp;$C1078&amp;$D1078,Staqo!$A$3:$AJ$1048576,AI$1,0)</f>
        <v>0.216591</v>
      </c>
      <c r="AJ1078" s="1" t="e">
        <f>VLOOKUP($B1078&amp;$C1078&amp;$D1078,HFE!$A$3:$AJ$1048576,AJ$1,0)</f>
        <v>#REF!</v>
      </c>
      <c r="AK1078" s="2" t="e">
        <f t="shared" si="568"/>
        <v>#REF!</v>
      </c>
      <c r="AL1078" s="1">
        <f>VLOOKUP($B1078&amp;$C1078&amp;$D1078,Staqo!$A$3:$AJ$1048576,AL$1,0)</f>
        <v>0.1969</v>
      </c>
      <c r="AM1078" s="1" t="e">
        <f>VLOOKUP($B1078&amp;$C1078&amp;$D1078,HFE!$A$3:$AJ$1048576,AM$1,0)</f>
        <v>#REF!</v>
      </c>
      <c r="AN1078" s="2" t="e">
        <f t="shared" si="569"/>
        <v>#REF!</v>
      </c>
      <c r="AO1078" s="1">
        <f>VLOOKUP($B1078&amp;$C1078&amp;$D1078,Staqo!$A$3:$AJ$1048576,AO$1,0)</f>
        <v>0.214804</v>
      </c>
      <c r="AP1078" s="1" t="e">
        <f>VLOOKUP($B1078&amp;$C1078&amp;$D1078,HFE!$A$3:$AJ$1048576,AP$1,0)</f>
        <v>#REF!</v>
      </c>
      <c r="AQ1078" s="2" t="e">
        <f t="shared" si="570"/>
        <v>#REF!</v>
      </c>
      <c r="AR1078" s="1">
        <f>VLOOKUP($B1078&amp;$C1078&amp;$D1078,Staqo!$A$3:$AJ$1048576,AR$1,0)</f>
        <v>0.195276</v>
      </c>
      <c r="AS1078" s="1" t="e">
        <f>VLOOKUP($B1078&amp;$C1078&amp;$D1078,HFE!$A$3:$AJ$1048576,AS$1,0)</f>
        <v>#REF!</v>
      </c>
      <c r="AT1078" s="2" t="e">
        <f t="shared" si="571"/>
        <v>#REF!</v>
      </c>
      <c r="AU1078" s="1">
        <f>VLOOKUP($B1078&amp;$C1078&amp;$D1078,Staqo!$A$3:$AJ$1048576,AU$1,0)</f>
        <v>96.6333</v>
      </c>
      <c r="AV1078" s="1">
        <f>VLOOKUP($B1078&amp;$C1078&amp;$D1078,HFE!$A$3:$AJ$1048576,AV$1,0)</f>
        <v>0</v>
      </c>
      <c r="AW1078" s="2">
        <f t="shared" si="572"/>
        <v>-96.6333</v>
      </c>
      <c r="AX1078" s="4">
        <f>VLOOKUP($B1078&amp;$C1078&amp;$D1078,Staqo!$A$3:$AJ$1048576,AX$1,0)</f>
        <v>11.6667</v>
      </c>
      <c r="AY1078" s="4">
        <f>VLOOKUP($B1078&amp;$C1078&amp;$D1078,HFE!$A$3:$AJ$1048576,AY$1,0)</f>
        <v>11.6667</v>
      </c>
      <c r="AZ1078" s="5">
        <f t="shared" si="573"/>
        <v>0</v>
      </c>
      <c r="BA1078" s="1">
        <f>VLOOKUP($B1078&amp;$C1078&amp;$D1078,Staqo!$A$3:$AJ$1048576,BA$1,0)</f>
        <v>0</v>
      </c>
      <c r="BB1078" s="1">
        <f>VLOOKUP($B1078&amp;$C1078&amp;$D1078,HFE!$A$3:$AJ$1048576,BB$1,0)</f>
        <v>0</v>
      </c>
      <c r="BC1078" s="2">
        <f t="shared" si="574"/>
        <v>0</v>
      </c>
      <c r="BD1078" s="1">
        <f>VLOOKUP($B1078&amp;$C1078&amp;$D1078,Staqo!$A$3:$AJ$1048576,BD$1,0)</f>
        <v>0</v>
      </c>
      <c r="BE1078" s="1">
        <f>VLOOKUP($B1078&amp;$C1078&amp;$D1078,HFE!$A$3:$AJ$1048576,BE$1,0)</f>
        <v>0</v>
      </c>
      <c r="BF1078" s="2">
        <f t="shared" si="575"/>
        <v>0</v>
      </c>
      <c r="BG1078" s="1">
        <f>VLOOKUP($B1078&amp;$C1078&amp;$D1078,Staqo!$A$3:$AJ$1048576,BG$1,0)</f>
        <v>0</v>
      </c>
      <c r="BH1078" s="1">
        <f>VLOOKUP($B1078&amp;$C1078&amp;$D1078,HFE!$A$3:$AJ$1048576,BH$1,0)</f>
        <v>0</v>
      </c>
      <c r="BI1078" s="2">
        <f t="shared" si="576"/>
        <v>0</v>
      </c>
      <c r="BJ1078" s="1">
        <f>VLOOKUP($B1078&amp;$C1078&amp;$D1078,Staqo!$A$3:$AJ$1048576,BJ$1,0)</f>
        <v>0</v>
      </c>
      <c r="BK1078" s="1">
        <f>VLOOKUP($B1078&amp;$C1078&amp;$D1078,HFE!$A$3:$AJ$1048576,BK$1,0)</f>
        <v>0</v>
      </c>
      <c r="BL1078" s="2">
        <f t="shared" si="577"/>
        <v>0</v>
      </c>
      <c r="BM1078" s="1">
        <f>VLOOKUP($B1078&amp;$C1078&amp;$D1078,Staqo!$A$3:$AJ$1048576,BM$1,0)</f>
        <v>0</v>
      </c>
      <c r="BN1078" s="1">
        <f>VLOOKUP($B1078&amp;$C1078&amp;$D1078,HFE!$A$3:$AJ$1048576,BN$1,0)</f>
        <v>0</v>
      </c>
      <c r="BO1078" s="2">
        <f t="shared" si="578"/>
        <v>0</v>
      </c>
      <c r="BP1078" s="1">
        <f>VLOOKUP($B1078&amp;$C1078&amp;$D1078,Staqo!$A$3:$AJ$1048576,BP$1,0)</f>
        <v>0.333333</v>
      </c>
      <c r="BQ1078" s="1">
        <f>VLOOKUP($B1078&amp;$C1078&amp;$D1078,HFE!$A$3:$AJ$1048576,BQ$1,0)</f>
        <v>0.333333333333333</v>
      </c>
      <c r="BR1078" s="2">
        <f t="shared" si="579"/>
        <v>3.33333332991348e-7</v>
      </c>
      <c r="BS1078" s="1">
        <f>VLOOKUP($B1078&amp;$C1078&amp;$D1078,Staqo!$A$3:$AJ$1048576,BS$1,0)</f>
        <v>0</v>
      </c>
      <c r="BT1078" s="1">
        <f>VLOOKUP($B1078&amp;$C1078&amp;$D1078,HFE!$A$3:$AJ$1048576,BT$1,0)</f>
        <v>0</v>
      </c>
      <c r="BU1078" s="2">
        <f t="shared" si="580"/>
        <v>0</v>
      </c>
      <c r="BV1078" s="1">
        <f>VLOOKUP($B1078&amp;$C1078&amp;$D1078,Staqo!$A$3:$AJ$1048576,BV$1,0)</f>
        <v>0.333333</v>
      </c>
      <c r="BW1078" s="1">
        <f>VLOOKUP($B1078&amp;$C1078&amp;$D1078,HFE!$A$3:$AJ$1048576,BW$1,0)</f>
        <v>0.333333333333333</v>
      </c>
      <c r="BX1078" s="2">
        <f t="shared" si="581"/>
        <v>3.33333332991348e-7</v>
      </c>
      <c r="BY1078" s="1">
        <f>VLOOKUP($B1078&amp;$C1078&amp;$D1078,Staqo!$A$3:$AJ$1048576,BY$1,0)</f>
        <v>0</v>
      </c>
      <c r="BZ1078" s="1">
        <f>VLOOKUP($B1078&amp;$C1078&amp;$D1078,HFE!$A$3:$AJ$1048576,BZ$1,0)</f>
        <v>0</v>
      </c>
      <c r="CA1078" s="2">
        <f t="shared" si="582"/>
        <v>0</v>
      </c>
      <c r="CB1078" s="1">
        <f>VLOOKUP($B1078&amp;$C1078&amp;$D1078,Staqo!$A$3:$AJ$1048576,CB$1,0)</f>
        <v>0</v>
      </c>
      <c r="CC1078" s="1">
        <f>VLOOKUP($B1078&amp;$C1078&amp;$D1078,HFE!$A$3:$AJ$1048576,CC$1,0)</f>
        <v>0</v>
      </c>
      <c r="CD1078" s="2">
        <f t="shared" si="583"/>
        <v>0</v>
      </c>
      <c r="CE1078" s="1">
        <f>VLOOKUP($B1078&amp;$C1078&amp;$D1078,Staqo!$A$3:$AJ$1048576,CE$1,0)</f>
        <v>0</v>
      </c>
      <c r="CF1078" s="1">
        <f>VLOOKUP($B1078&amp;$C1078&amp;$D1078,HFE!$A$3:$AJ$1048576,CF$1,0)</f>
        <v>0</v>
      </c>
      <c r="CG1078" s="2">
        <f t="shared" si="584"/>
        <v>0</v>
      </c>
      <c r="CH1078" s="1">
        <f>VLOOKUP($B1078&amp;$C1078&amp;$D1078,Staqo!$A$3:$AJ$1048576,CH$1,0)</f>
        <v>0</v>
      </c>
      <c r="CI1078" s="1">
        <f>VLOOKUP($B1078&amp;$C1078&amp;$D1078,HFE!$A$3:$AJ$1048576,CI$1,0)</f>
        <v>0</v>
      </c>
      <c r="CJ1078" s="2">
        <f t="shared" si="585"/>
        <v>0</v>
      </c>
      <c r="CK1078" s="1">
        <f>VLOOKUP($B1078&amp;$C1078&amp;$D1078,Staqo!$A$3:$AJ$1048576,CK$1,0)</f>
        <v>47.6464</v>
      </c>
      <c r="CL1078" s="1">
        <f>VLOOKUP($B1078&amp;$C1078&amp;$D1078,HFE!$A$3:$AJ$1048576,CL$1,0)</f>
        <v>47.6464581252018</v>
      </c>
      <c r="CM1078" s="2">
        <f t="shared" si="586"/>
        <v>5.81252017965994e-5</v>
      </c>
      <c r="CN1078" s="1">
        <f>VLOOKUP($B1078&amp;$C1078&amp;$D1078,Staqo!$A$3:$AJ$1048576,CN$1,0)</f>
        <v>0</v>
      </c>
      <c r="CO1078" s="1">
        <f>VLOOKUP($B1078&amp;$C1078&amp;$D1078,HFE!$A$3:$AJ$1048576,CO$1,0)</f>
        <v>0</v>
      </c>
      <c r="CP1078" s="2">
        <f t="shared" si="587"/>
        <v>0</v>
      </c>
      <c r="CQ1078" s="1">
        <f>VLOOKUP($B1078&amp;$C1078&amp;$D1078,Staqo!$A$3:$AJ$1048576,CQ$1,0)</f>
        <v>47.6464</v>
      </c>
      <c r="CR1078" s="1">
        <f>VLOOKUP($B1078&amp;$C1078&amp;$D1078,HFE!$A$3:$AJ$1048576,CR$1,0)</f>
        <v>47.6464581252018</v>
      </c>
      <c r="CS1078" s="2">
        <f t="shared" si="588"/>
        <v>5.81252017965994e-5</v>
      </c>
      <c r="CT1078" s="1"/>
      <c r="CU1078" s="1"/>
      <c r="CV1078" s="2"/>
    </row>
    <row r="1079" hidden="1" spans="1:100">
      <c r="A1079" s="1" t="s">
        <v>95</v>
      </c>
      <c r="B1079" s="1" t="s">
        <v>96</v>
      </c>
      <c r="C1079" s="3">
        <v>44583</v>
      </c>
      <c r="D1079" s="1" t="s">
        <v>108</v>
      </c>
      <c r="E1079" s="1">
        <f>VLOOKUP($B1079&amp;$C1079&amp;$D1079,Staqo!$A$3:$AJ$1048576,E$1,0)</f>
        <v>5.31138</v>
      </c>
      <c r="F1079" s="1" t="e">
        <f>VLOOKUP($B1079&amp;$C1079&amp;$D1079,HFE!$A$3:$AJ$1048576,F$1,0)</f>
        <v>#REF!</v>
      </c>
      <c r="G1079" s="2" t="e">
        <f t="shared" si="558"/>
        <v>#REF!</v>
      </c>
      <c r="H1079" s="1">
        <f>VLOOKUP($B1079&amp;$C1079&amp;$D1079,Staqo!$A$3:$AJ$1048576,H$1,0)</f>
        <v>6.24715</v>
      </c>
      <c r="I1079" s="1" t="e">
        <f>VLOOKUP($B1079&amp;$C1079&amp;$D1079,HFE!$A$3:$AJ$1048576,I$1,0)</f>
        <v>#REF!</v>
      </c>
      <c r="J1079" s="2" t="e">
        <f t="shared" si="559"/>
        <v>#REF!</v>
      </c>
      <c r="K1079" s="1">
        <f>VLOOKUP($B1079&amp;$C1079&amp;$D1079,Staqo!$A$3:$AJ$1048576,K$1,0)</f>
        <v>6823.27</v>
      </c>
      <c r="L1079" s="1" t="e">
        <f>VLOOKUP($B1079&amp;$C1079&amp;$D1079,HFE!$A$3:$AJ$1048576,L$1,0)</f>
        <v>#REF!</v>
      </c>
      <c r="M1079" s="2" t="e">
        <f t="shared" si="560"/>
        <v>#REF!</v>
      </c>
      <c r="N1079" s="1">
        <f>VLOOKUP($B1079&amp;$C1079&amp;$D1079,Staqo!$A$3:$AJ$1048576,N$1,0)</f>
        <v>5351</v>
      </c>
      <c r="O1079" s="1">
        <f>VLOOKUP($B1079&amp;$C1079&amp;$D1079,HFE!$A$3:$AJ$1048576,O$1,0)</f>
        <v>0</v>
      </c>
      <c r="P1079" s="2">
        <f t="shared" si="561"/>
        <v>-5351</v>
      </c>
      <c r="Q1079" s="1">
        <f>VLOOKUP($B1079&amp;$C1079&amp;$D1079,Staqo!$A$3:$AJ$1048576,Q$1,0)</f>
        <v>5306.85</v>
      </c>
      <c r="R1079" s="1">
        <f>VLOOKUP($B1079&amp;$C1079&amp;$D1079,HFE!$A$3:$AJ$1048576,R$1,0)</f>
        <v>0</v>
      </c>
      <c r="S1079" s="2">
        <f t="shared" si="562"/>
        <v>-5306.85</v>
      </c>
      <c r="T1079" s="1">
        <f>VLOOKUP($B1079&amp;$C1079&amp;$D1079,Staqo!$A$3:$AJ$1048576,T$1,0)</f>
        <v>0.784228</v>
      </c>
      <c r="U1079" s="1" t="e">
        <f>VLOOKUP($B1079&amp;$C1079&amp;$D1079,HFE!$A$3:$AJ$1048576,U$1,0)</f>
        <v>#REF!</v>
      </c>
      <c r="V1079" s="2" t="e">
        <f t="shared" si="563"/>
        <v>#REF!</v>
      </c>
      <c r="W1079" s="1">
        <f>VLOOKUP($B1079&amp;$C1079&amp;$D1079,Staqo!$A$3:$AJ$1048576,W$1,0)</f>
        <v>0.777758</v>
      </c>
      <c r="X1079" s="1" t="e">
        <f>VLOOKUP($B1079&amp;$C1079&amp;$D1079,HFE!$A$3:$AJ$1048576,X$1,0)</f>
        <v>#REF!</v>
      </c>
      <c r="Y1079" s="2" t="e">
        <f t="shared" si="564"/>
        <v>#REF!</v>
      </c>
      <c r="Z1079" s="4">
        <f>VLOOKUP($B1079&amp;$C1079&amp;$D1079,Staqo!$A$3:$AJ$1048576,Z$1,0)</f>
        <v>100</v>
      </c>
      <c r="AA1079" s="4">
        <f>VLOOKUP($B1079&amp;$C1079&amp;$D1079,HFE!$A$3:$AJ$1048576,AA$1,0)</f>
        <v>0</v>
      </c>
      <c r="AB1079" s="5">
        <f t="shared" si="565"/>
        <v>-100</v>
      </c>
      <c r="AC1079" s="1">
        <f>VLOOKUP($B1079&amp;$C1079&amp;$D1079,Staqo!$A$3:$AJ$1048576,AC$1,0)</f>
        <v>100</v>
      </c>
      <c r="AD1079" s="1">
        <f>VLOOKUP($B1079&amp;$C1079&amp;$D1079,HFE!$A$3:$AJ$1048576,AD$1,0)*100</f>
        <v>100</v>
      </c>
      <c r="AE1079" s="2">
        <f t="shared" si="566"/>
        <v>0</v>
      </c>
      <c r="AF1079" s="1">
        <f>VLOOKUP($B1079&amp;$C1079&amp;$D1079,Staqo!$A$3:$AJ$1048576,AF$1,0)</f>
        <v>97.2222</v>
      </c>
      <c r="AG1079" s="1">
        <f>VLOOKUP($B1079&amp;$C1079&amp;$D1079,HFE!$A$3:$AJ$1048576,AG$1,0)*100</f>
        <v>97.2222222222222</v>
      </c>
      <c r="AH1079" s="2">
        <f t="shared" si="567"/>
        <v>2.22222221992752e-5</v>
      </c>
      <c r="AI1079" s="1">
        <f>VLOOKUP($B1079&amp;$C1079&amp;$D1079,Staqo!$A$3:$AJ$1048576,AI$1,0)</f>
        <v>0.222538</v>
      </c>
      <c r="AJ1079" s="1" t="e">
        <f>VLOOKUP($B1079&amp;$C1079&amp;$D1079,HFE!$A$3:$AJ$1048576,AJ$1,0)</f>
        <v>#REF!</v>
      </c>
      <c r="AK1079" s="2" t="e">
        <f t="shared" si="568"/>
        <v>#REF!</v>
      </c>
      <c r="AL1079" s="1">
        <f>VLOOKUP($B1079&amp;$C1079&amp;$D1079,Staqo!$A$3:$AJ$1048576,AL$1,0)</f>
        <v>0.202307</v>
      </c>
      <c r="AM1079" s="1" t="e">
        <f>VLOOKUP($B1079&amp;$C1079&amp;$D1079,HFE!$A$3:$AJ$1048576,AM$1,0)</f>
        <v>#REF!</v>
      </c>
      <c r="AN1079" s="2" t="e">
        <f t="shared" si="569"/>
        <v>#REF!</v>
      </c>
      <c r="AO1079" s="1">
        <f>VLOOKUP($B1079&amp;$C1079&amp;$D1079,Staqo!$A$3:$AJ$1048576,AO$1,0)</f>
        <v>0.220702</v>
      </c>
      <c r="AP1079" s="1" t="e">
        <f>VLOOKUP($B1079&amp;$C1079&amp;$D1079,HFE!$A$3:$AJ$1048576,AP$1,0)</f>
        <v>#REF!</v>
      </c>
      <c r="AQ1079" s="2" t="e">
        <f t="shared" si="570"/>
        <v>#REF!</v>
      </c>
      <c r="AR1079" s="1">
        <f>VLOOKUP($B1079&amp;$C1079&amp;$D1079,Staqo!$A$3:$AJ$1048576,AR$1,0)</f>
        <v>0.200638</v>
      </c>
      <c r="AS1079" s="1" t="e">
        <f>VLOOKUP($B1079&amp;$C1079&amp;$D1079,HFE!$A$3:$AJ$1048576,AS$1,0)</f>
        <v>#REF!</v>
      </c>
      <c r="AT1079" s="2" t="e">
        <f t="shared" si="571"/>
        <v>#REF!</v>
      </c>
      <c r="AU1079" s="1">
        <f>VLOOKUP($B1079&amp;$C1079&amp;$D1079,Staqo!$A$3:$AJ$1048576,AU$1,0)</f>
        <v>97.0215</v>
      </c>
      <c r="AV1079" s="1">
        <f>VLOOKUP($B1079&amp;$C1079&amp;$D1079,HFE!$A$3:$AJ$1048576,AV$1,0)</f>
        <v>0</v>
      </c>
      <c r="AW1079" s="2">
        <f t="shared" si="572"/>
        <v>-97.0215</v>
      </c>
      <c r="AX1079" s="4">
        <f>VLOOKUP($B1079&amp;$C1079&amp;$D1079,Staqo!$A$3:$AJ$1048576,AX$1,0)</f>
        <v>11.6667</v>
      </c>
      <c r="AY1079" s="4">
        <f>VLOOKUP($B1079&amp;$C1079&amp;$D1079,HFE!$A$3:$AJ$1048576,AY$1,0)</f>
        <v>11.6667</v>
      </c>
      <c r="AZ1079" s="5">
        <f t="shared" si="573"/>
        <v>0</v>
      </c>
      <c r="BA1079" s="1">
        <f>VLOOKUP($B1079&amp;$C1079&amp;$D1079,Staqo!$A$3:$AJ$1048576,BA$1,0)</f>
        <v>0</v>
      </c>
      <c r="BB1079" s="1">
        <f>VLOOKUP($B1079&amp;$C1079&amp;$D1079,HFE!$A$3:$AJ$1048576,BB$1,0)</f>
        <v>0</v>
      </c>
      <c r="BC1079" s="2">
        <f t="shared" si="574"/>
        <v>0</v>
      </c>
      <c r="BD1079" s="1">
        <f>VLOOKUP($B1079&amp;$C1079&amp;$D1079,Staqo!$A$3:$AJ$1048576,BD$1,0)</f>
        <v>0</v>
      </c>
      <c r="BE1079" s="1">
        <f>VLOOKUP($B1079&amp;$C1079&amp;$D1079,HFE!$A$3:$AJ$1048576,BE$1,0)</f>
        <v>0</v>
      </c>
      <c r="BF1079" s="2">
        <f t="shared" si="575"/>
        <v>0</v>
      </c>
      <c r="BG1079" s="1">
        <f>VLOOKUP($B1079&amp;$C1079&amp;$D1079,Staqo!$A$3:$AJ$1048576,BG$1,0)</f>
        <v>0</v>
      </c>
      <c r="BH1079" s="1">
        <f>VLOOKUP($B1079&amp;$C1079&amp;$D1079,HFE!$A$3:$AJ$1048576,BH$1,0)</f>
        <v>0</v>
      </c>
      <c r="BI1079" s="2">
        <f t="shared" si="576"/>
        <v>0</v>
      </c>
      <c r="BJ1079" s="1">
        <f>VLOOKUP($B1079&amp;$C1079&amp;$D1079,Staqo!$A$3:$AJ$1048576,BJ$1,0)</f>
        <v>0</v>
      </c>
      <c r="BK1079" s="1">
        <f>VLOOKUP($B1079&amp;$C1079&amp;$D1079,HFE!$A$3:$AJ$1048576,BK$1,0)</f>
        <v>0</v>
      </c>
      <c r="BL1079" s="2">
        <f t="shared" si="577"/>
        <v>0</v>
      </c>
      <c r="BM1079" s="1">
        <f>VLOOKUP($B1079&amp;$C1079&amp;$D1079,Staqo!$A$3:$AJ$1048576,BM$1,0)</f>
        <v>0</v>
      </c>
      <c r="BN1079" s="1">
        <f>VLOOKUP($B1079&amp;$C1079&amp;$D1079,HFE!$A$3:$AJ$1048576,BN$1,0)</f>
        <v>0</v>
      </c>
      <c r="BO1079" s="2">
        <f t="shared" si="578"/>
        <v>0</v>
      </c>
      <c r="BP1079" s="1">
        <f>VLOOKUP($B1079&amp;$C1079&amp;$D1079,Staqo!$A$3:$AJ$1048576,BP$1,0)</f>
        <v>0.333333</v>
      </c>
      <c r="BQ1079" s="1">
        <f>VLOOKUP($B1079&amp;$C1079&amp;$D1079,HFE!$A$3:$AJ$1048576,BQ$1,0)</f>
        <v>0.333333333333333</v>
      </c>
      <c r="BR1079" s="2">
        <f t="shared" si="579"/>
        <v>3.33333332991348e-7</v>
      </c>
      <c r="BS1079" s="1">
        <f>VLOOKUP($B1079&amp;$C1079&amp;$D1079,Staqo!$A$3:$AJ$1048576,BS$1,0)</f>
        <v>0</v>
      </c>
      <c r="BT1079" s="1">
        <f>VLOOKUP($B1079&amp;$C1079&amp;$D1079,HFE!$A$3:$AJ$1048576,BT$1,0)</f>
        <v>0</v>
      </c>
      <c r="BU1079" s="2">
        <f t="shared" si="580"/>
        <v>0</v>
      </c>
      <c r="BV1079" s="1">
        <f>VLOOKUP($B1079&amp;$C1079&amp;$D1079,Staqo!$A$3:$AJ$1048576,BV$1,0)</f>
        <v>0.333333</v>
      </c>
      <c r="BW1079" s="1">
        <f>VLOOKUP($B1079&amp;$C1079&amp;$D1079,HFE!$A$3:$AJ$1048576,BW$1,0)</f>
        <v>0.333333333333333</v>
      </c>
      <c r="BX1079" s="2">
        <f t="shared" si="581"/>
        <v>3.33333332991348e-7</v>
      </c>
      <c r="BY1079" s="1">
        <f>VLOOKUP($B1079&amp;$C1079&amp;$D1079,Staqo!$A$3:$AJ$1048576,BY$1,0)</f>
        <v>0</v>
      </c>
      <c r="BZ1079" s="1">
        <f>VLOOKUP($B1079&amp;$C1079&amp;$D1079,HFE!$A$3:$AJ$1048576,BZ$1,0)</f>
        <v>0</v>
      </c>
      <c r="CA1079" s="2">
        <f t="shared" si="582"/>
        <v>0</v>
      </c>
      <c r="CB1079" s="1">
        <f>VLOOKUP($B1079&amp;$C1079&amp;$D1079,Staqo!$A$3:$AJ$1048576,CB$1,0)</f>
        <v>0</v>
      </c>
      <c r="CC1079" s="1">
        <f>VLOOKUP($B1079&amp;$C1079&amp;$D1079,HFE!$A$3:$AJ$1048576,CC$1,0)</f>
        <v>0</v>
      </c>
      <c r="CD1079" s="2">
        <f t="shared" si="583"/>
        <v>0</v>
      </c>
      <c r="CE1079" s="1">
        <f>VLOOKUP($B1079&amp;$C1079&amp;$D1079,Staqo!$A$3:$AJ$1048576,CE$1,0)</f>
        <v>0</v>
      </c>
      <c r="CF1079" s="1">
        <f>VLOOKUP($B1079&amp;$C1079&amp;$D1079,HFE!$A$3:$AJ$1048576,CF$1,0)</f>
        <v>0</v>
      </c>
      <c r="CG1079" s="2">
        <f t="shared" si="584"/>
        <v>0</v>
      </c>
      <c r="CH1079" s="1">
        <f>VLOOKUP($B1079&amp;$C1079&amp;$D1079,Staqo!$A$3:$AJ$1048576,CH$1,0)</f>
        <v>0</v>
      </c>
      <c r="CI1079" s="1">
        <f>VLOOKUP($B1079&amp;$C1079&amp;$D1079,HFE!$A$3:$AJ$1048576,CI$1,0)</f>
        <v>0</v>
      </c>
      <c r="CJ1079" s="2">
        <f t="shared" si="585"/>
        <v>0</v>
      </c>
      <c r="CK1079" s="1">
        <f>VLOOKUP($B1079&amp;$C1079&amp;$D1079,Staqo!$A$3:$AJ$1048576,CK$1,0)</f>
        <v>47.6464</v>
      </c>
      <c r="CL1079" s="1">
        <f>VLOOKUP($B1079&amp;$C1079&amp;$D1079,HFE!$A$3:$AJ$1048576,CL$1,0)</f>
        <v>47.6464581252018</v>
      </c>
      <c r="CM1079" s="2">
        <f t="shared" si="586"/>
        <v>5.81252017965994e-5</v>
      </c>
      <c r="CN1079" s="1">
        <f>VLOOKUP($B1079&amp;$C1079&amp;$D1079,Staqo!$A$3:$AJ$1048576,CN$1,0)</f>
        <v>0</v>
      </c>
      <c r="CO1079" s="1">
        <f>VLOOKUP($B1079&amp;$C1079&amp;$D1079,HFE!$A$3:$AJ$1048576,CO$1,0)</f>
        <v>0</v>
      </c>
      <c r="CP1079" s="2">
        <f t="shared" si="587"/>
        <v>0</v>
      </c>
      <c r="CQ1079" s="1">
        <f>VLOOKUP($B1079&amp;$C1079&amp;$D1079,Staqo!$A$3:$AJ$1048576,CQ$1,0)</f>
        <v>47.6464</v>
      </c>
      <c r="CR1079" s="1">
        <f>VLOOKUP($B1079&amp;$C1079&amp;$D1079,HFE!$A$3:$AJ$1048576,CR$1,0)</f>
        <v>47.6464581252018</v>
      </c>
      <c r="CS1079" s="2">
        <f t="shared" si="588"/>
        <v>5.81252017965994e-5</v>
      </c>
      <c r="CT1079" s="1"/>
      <c r="CU1079" s="1"/>
      <c r="CV1079" s="2"/>
    </row>
    <row r="1080" hidden="1" spans="1:100">
      <c r="A1080" s="1" t="s">
        <v>95</v>
      </c>
      <c r="B1080" s="1" t="s">
        <v>96</v>
      </c>
      <c r="C1080" s="3">
        <v>44583</v>
      </c>
      <c r="D1080" s="1" t="s">
        <v>109</v>
      </c>
      <c r="E1080" s="1">
        <f>VLOOKUP($B1080&amp;$C1080&amp;$D1080,Staqo!$A$3:$AJ$1048576,E$1,0)</f>
        <v>5.31138</v>
      </c>
      <c r="F1080" s="1" t="e">
        <f>VLOOKUP($B1080&amp;$C1080&amp;$D1080,HFE!$A$3:$AJ$1048576,F$1,0)</f>
        <v>#REF!</v>
      </c>
      <c r="G1080" s="2" t="e">
        <f t="shared" si="558"/>
        <v>#REF!</v>
      </c>
      <c r="H1080" s="1">
        <f>VLOOKUP($B1080&amp;$C1080&amp;$D1080,Staqo!$A$3:$AJ$1048576,H$1,0)</f>
        <v>6.24715</v>
      </c>
      <c r="I1080" s="1" t="e">
        <f>VLOOKUP($B1080&amp;$C1080&amp;$D1080,HFE!$A$3:$AJ$1048576,I$1,0)</f>
        <v>#REF!</v>
      </c>
      <c r="J1080" s="2" t="e">
        <f t="shared" si="559"/>
        <v>#REF!</v>
      </c>
      <c r="K1080" s="1">
        <f>VLOOKUP($B1080&amp;$C1080&amp;$D1080,Staqo!$A$3:$AJ$1048576,K$1,0)</f>
        <v>6823.27</v>
      </c>
      <c r="L1080" s="1" t="e">
        <f>VLOOKUP($B1080&amp;$C1080&amp;$D1080,HFE!$A$3:$AJ$1048576,L$1,0)</f>
        <v>#REF!</v>
      </c>
      <c r="M1080" s="2" t="e">
        <f t="shared" si="560"/>
        <v>#REF!</v>
      </c>
      <c r="N1080" s="1">
        <f>VLOOKUP($B1080&amp;$C1080&amp;$D1080,Staqo!$A$3:$AJ$1048576,N$1,0)</f>
        <v>5384</v>
      </c>
      <c r="O1080" s="1">
        <f>VLOOKUP($B1080&amp;$C1080&amp;$D1080,HFE!$A$3:$AJ$1048576,O$1,0)</f>
        <v>0</v>
      </c>
      <c r="P1080" s="2">
        <f t="shared" si="561"/>
        <v>-5384</v>
      </c>
      <c r="Q1080" s="1">
        <f>VLOOKUP($B1080&amp;$C1080&amp;$D1080,Staqo!$A$3:$AJ$1048576,Q$1,0)</f>
        <v>5339.58</v>
      </c>
      <c r="R1080" s="1">
        <f>VLOOKUP($B1080&amp;$C1080&amp;$D1080,HFE!$A$3:$AJ$1048576,R$1,0)</f>
        <v>0</v>
      </c>
      <c r="S1080" s="2">
        <f t="shared" si="562"/>
        <v>-5339.58</v>
      </c>
      <c r="T1080" s="1">
        <f>VLOOKUP($B1080&amp;$C1080&amp;$D1080,Staqo!$A$3:$AJ$1048576,T$1,0)</f>
        <v>0.789064</v>
      </c>
      <c r="U1080" s="1" t="e">
        <f>VLOOKUP($B1080&amp;$C1080&amp;$D1080,HFE!$A$3:$AJ$1048576,U$1,0)</f>
        <v>#REF!</v>
      </c>
      <c r="V1080" s="2" t="e">
        <f t="shared" si="563"/>
        <v>#REF!</v>
      </c>
      <c r="W1080" s="1">
        <f>VLOOKUP($B1080&amp;$C1080&amp;$D1080,Staqo!$A$3:$AJ$1048576,W$1,0)</f>
        <v>0.782554</v>
      </c>
      <c r="X1080" s="1" t="e">
        <f>VLOOKUP($B1080&amp;$C1080&amp;$D1080,HFE!$A$3:$AJ$1048576,X$1,0)</f>
        <v>#REF!</v>
      </c>
      <c r="Y1080" s="2" t="e">
        <f t="shared" si="564"/>
        <v>#REF!</v>
      </c>
      <c r="Z1080" s="4">
        <f>VLOOKUP($B1080&amp;$C1080&amp;$D1080,Staqo!$A$3:$AJ$1048576,Z$1,0)</f>
        <v>100</v>
      </c>
      <c r="AA1080" s="4">
        <f>VLOOKUP($B1080&amp;$C1080&amp;$D1080,HFE!$A$3:$AJ$1048576,AA$1,0)</f>
        <v>0</v>
      </c>
      <c r="AB1080" s="5">
        <f t="shared" si="565"/>
        <v>-100</v>
      </c>
      <c r="AC1080" s="1">
        <f>VLOOKUP($B1080&amp;$C1080&amp;$D1080,Staqo!$A$3:$AJ$1048576,AC$1,0)</f>
        <v>100</v>
      </c>
      <c r="AD1080" s="1">
        <f>VLOOKUP($B1080&amp;$C1080&amp;$D1080,HFE!$A$3:$AJ$1048576,AD$1,0)*100</f>
        <v>100</v>
      </c>
      <c r="AE1080" s="2">
        <f t="shared" si="566"/>
        <v>0</v>
      </c>
      <c r="AF1080" s="1">
        <f>VLOOKUP($B1080&amp;$C1080&amp;$D1080,Staqo!$A$3:$AJ$1048576,AF$1,0)</f>
        <v>97.2222</v>
      </c>
      <c r="AG1080" s="1">
        <f>VLOOKUP($B1080&amp;$C1080&amp;$D1080,HFE!$A$3:$AJ$1048576,AG$1,0)*100</f>
        <v>97.2222222222222</v>
      </c>
      <c r="AH1080" s="2">
        <f t="shared" si="567"/>
        <v>2.22222221992752e-5</v>
      </c>
      <c r="AI1080" s="1">
        <f>VLOOKUP($B1080&amp;$C1080&amp;$D1080,Staqo!$A$3:$AJ$1048576,AI$1,0)</f>
        <v>0.22391</v>
      </c>
      <c r="AJ1080" s="1" t="e">
        <f>VLOOKUP($B1080&amp;$C1080&amp;$D1080,HFE!$A$3:$AJ$1048576,AJ$1,0)</f>
        <v>#REF!</v>
      </c>
      <c r="AK1080" s="2" t="e">
        <f t="shared" si="568"/>
        <v>#REF!</v>
      </c>
      <c r="AL1080" s="1">
        <f>VLOOKUP($B1080&amp;$C1080&amp;$D1080,Staqo!$A$3:$AJ$1048576,AL$1,0)</f>
        <v>0.203554</v>
      </c>
      <c r="AM1080" s="1" t="e">
        <f>VLOOKUP($B1080&amp;$C1080&amp;$D1080,HFE!$A$3:$AJ$1048576,AM$1,0)</f>
        <v>#REF!</v>
      </c>
      <c r="AN1080" s="2" t="e">
        <f t="shared" si="569"/>
        <v>#REF!</v>
      </c>
      <c r="AO1080" s="1">
        <f>VLOOKUP($B1080&amp;$C1080&amp;$D1080,Staqo!$A$3:$AJ$1048576,AO$1,0)</f>
        <v>0.222063</v>
      </c>
      <c r="AP1080" s="1" t="e">
        <f>VLOOKUP($B1080&amp;$C1080&amp;$D1080,HFE!$A$3:$AJ$1048576,AP$1,0)</f>
        <v>#REF!</v>
      </c>
      <c r="AQ1080" s="2" t="e">
        <f t="shared" si="570"/>
        <v>#REF!</v>
      </c>
      <c r="AR1080" s="1">
        <f>VLOOKUP($B1080&amp;$C1080&amp;$D1080,Staqo!$A$3:$AJ$1048576,AR$1,0)</f>
        <v>0.201875</v>
      </c>
      <c r="AS1080" s="1" t="e">
        <f>VLOOKUP($B1080&amp;$C1080&amp;$D1080,HFE!$A$3:$AJ$1048576,AS$1,0)</f>
        <v>#REF!</v>
      </c>
      <c r="AT1080" s="2" t="e">
        <f t="shared" si="571"/>
        <v>#REF!</v>
      </c>
      <c r="AU1080" s="1">
        <f>VLOOKUP($B1080&amp;$C1080&amp;$D1080,Staqo!$A$3:$AJ$1048576,AU$1,0)</f>
        <v>97.1987</v>
      </c>
      <c r="AV1080" s="1">
        <f>VLOOKUP($B1080&amp;$C1080&amp;$D1080,HFE!$A$3:$AJ$1048576,AV$1,0)</f>
        <v>0</v>
      </c>
      <c r="AW1080" s="2">
        <f t="shared" si="572"/>
        <v>-97.1987</v>
      </c>
      <c r="AX1080" s="4">
        <f>VLOOKUP($B1080&amp;$C1080&amp;$D1080,Staqo!$A$3:$AJ$1048576,AX$1,0)</f>
        <v>11.6667</v>
      </c>
      <c r="AY1080" s="4">
        <f>VLOOKUP($B1080&amp;$C1080&amp;$D1080,HFE!$A$3:$AJ$1048576,AY$1,0)</f>
        <v>11.6667</v>
      </c>
      <c r="AZ1080" s="5">
        <f t="shared" si="573"/>
        <v>0</v>
      </c>
      <c r="BA1080" s="1">
        <f>VLOOKUP($B1080&amp;$C1080&amp;$D1080,Staqo!$A$3:$AJ$1048576,BA$1,0)</f>
        <v>0</v>
      </c>
      <c r="BB1080" s="1">
        <f>VLOOKUP($B1080&amp;$C1080&amp;$D1080,HFE!$A$3:$AJ$1048576,BB$1,0)</f>
        <v>0</v>
      </c>
      <c r="BC1080" s="2">
        <f t="shared" si="574"/>
        <v>0</v>
      </c>
      <c r="BD1080" s="1">
        <f>VLOOKUP($B1080&amp;$C1080&amp;$D1080,Staqo!$A$3:$AJ$1048576,BD$1,0)</f>
        <v>0</v>
      </c>
      <c r="BE1080" s="1">
        <f>VLOOKUP($B1080&amp;$C1080&amp;$D1080,HFE!$A$3:$AJ$1048576,BE$1,0)</f>
        <v>0</v>
      </c>
      <c r="BF1080" s="2">
        <f t="shared" si="575"/>
        <v>0</v>
      </c>
      <c r="BG1080" s="1">
        <f>VLOOKUP($B1080&amp;$C1080&amp;$D1080,Staqo!$A$3:$AJ$1048576,BG$1,0)</f>
        <v>0</v>
      </c>
      <c r="BH1080" s="1">
        <f>VLOOKUP($B1080&amp;$C1080&amp;$D1080,HFE!$A$3:$AJ$1048576,BH$1,0)</f>
        <v>0</v>
      </c>
      <c r="BI1080" s="2">
        <f t="shared" si="576"/>
        <v>0</v>
      </c>
      <c r="BJ1080" s="1">
        <f>VLOOKUP($B1080&amp;$C1080&amp;$D1080,Staqo!$A$3:$AJ$1048576,BJ$1,0)</f>
        <v>0</v>
      </c>
      <c r="BK1080" s="1">
        <f>VLOOKUP($B1080&amp;$C1080&amp;$D1080,HFE!$A$3:$AJ$1048576,BK$1,0)</f>
        <v>0</v>
      </c>
      <c r="BL1080" s="2">
        <f t="shared" si="577"/>
        <v>0</v>
      </c>
      <c r="BM1080" s="1">
        <f>VLOOKUP($B1080&amp;$C1080&amp;$D1080,Staqo!$A$3:$AJ$1048576,BM$1,0)</f>
        <v>0</v>
      </c>
      <c r="BN1080" s="1">
        <f>VLOOKUP($B1080&amp;$C1080&amp;$D1080,HFE!$A$3:$AJ$1048576,BN$1,0)</f>
        <v>0</v>
      </c>
      <c r="BO1080" s="2">
        <f t="shared" si="578"/>
        <v>0</v>
      </c>
      <c r="BP1080" s="1">
        <f>VLOOKUP($B1080&amp;$C1080&amp;$D1080,Staqo!$A$3:$AJ$1048576,BP$1,0)</f>
        <v>0.333333</v>
      </c>
      <c r="BQ1080" s="1">
        <f>VLOOKUP($B1080&amp;$C1080&amp;$D1080,HFE!$A$3:$AJ$1048576,BQ$1,0)</f>
        <v>0.333333333333333</v>
      </c>
      <c r="BR1080" s="2">
        <f t="shared" si="579"/>
        <v>3.33333332991348e-7</v>
      </c>
      <c r="BS1080" s="1">
        <f>VLOOKUP($B1080&amp;$C1080&amp;$D1080,Staqo!$A$3:$AJ$1048576,BS$1,0)</f>
        <v>0</v>
      </c>
      <c r="BT1080" s="1">
        <f>VLOOKUP($B1080&amp;$C1080&amp;$D1080,HFE!$A$3:$AJ$1048576,BT$1,0)</f>
        <v>0</v>
      </c>
      <c r="BU1080" s="2">
        <f t="shared" si="580"/>
        <v>0</v>
      </c>
      <c r="BV1080" s="1">
        <f>VLOOKUP($B1080&amp;$C1080&amp;$D1080,Staqo!$A$3:$AJ$1048576,BV$1,0)</f>
        <v>0.333333</v>
      </c>
      <c r="BW1080" s="1">
        <f>VLOOKUP($B1080&amp;$C1080&amp;$D1080,HFE!$A$3:$AJ$1048576,BW$1,0)</f>
        <v>0.333333333333333</v>
      </c>
      <c r="BX1080" s="2">
        <f t="shared" si="581"/>
        <v>3.33333332991348e-7</v>
      </c>
      <c r="BY1080" s="1">
        <f>VLOOKUP($B1080&amp;$C1080&amp;$D1080,Staqo!$A$3:$AJ$1048576,BY$1,0)</f>
        <v>0</v>
      </c>
      <c r="BZ1080" s="1">
        <f>VLOOKUP($B1080&amp;$C1080&amp;$D1080,HFE!$A$3:$AJ$1048576,BZ$1,0)</f>
        <v>0</v>
      </c>
      <c r="CA1080" s="2">
        <f t="shared" si="582"/>
        <v>0</v>
      </c>
      <c r="CB1080" s="1">
        <f>VLOOKUP($B1080&amp;$C1080&amp;$D1080,Staqo!$A$3:$AJ$1048576,CB$1,0)</f>
        <v>0</v>
      </c>
      <c r="CC1080" s="1">
        <f>VLOOKUP($B1080&amp;$C1080&amp;$D1080,HFE!$A$3:$AJ$1048576,CC$1,0)</f>
        <v>0</v>
      </c>
      <c r="CD1080" s="2">
        <f t="shared" si="583"/>
        <v>0</v>
      </c>
      <c r="CE1080" s="1">
        <f>VLOOKUP($B1080&amp;$C1080&amp;$D1080,Staqo!$A$3:$AJ$1048576,CE$1,0)</f>
        <v>0</v>
      </c>
      <c r="CF1080" s="1">
        <f>VLOOKUP($B1080&amp;$C1080&amp;$D1080,HFE!$A$3:$AJ$1048576,CF$1,0)</f>
        <v>0</v>
      </c>
      <c r="CG1080" s="2">
        <f t="shared" si="584"/>
        <v>0</v>
      </c>
      <c r="CH1080" s="1">
        <f>VLOOKUP($B1080&amp;$C1080&amp;$D1080,Staqo!$A$3:$AJ$1048576,CH$1,0)</f>
        <v>0</v>
      </c>
      <c r="CI1080" s="1">
        <f>VLOOKUP($B1080&amp;$C1080&amp;$D1080,HFE!$A$3:$AJ$1048576,CI$1,0)</f>
        <v>0</v>
      </c>
      <c r="CJ1080" s="2">
        <f t="shared" si="585"/>
        <v>0</v>
      </c>
      <c r="CK1080" s="1">
        <f>VLOOKUP($B1080&amp;$C1080&amp;$D1080,Staqo!$A$3:$AJ$1048576,CK$1,0)</f>
        <v>47.6464</v>
      </c>
      <c r="CL1080" s="1">
        <f>VLOOKUP($B1080&amp;$C1080&amp;$D1080,HFE!$A$3:$AJ$1048576,CL$1,0)</f>
        <v>47.6464581252018</v>
      </c>
      <c r="CM1080" s="2">
        <f t="shared" si="586"/>
        <v>5.81252017965994e-5</v>
      </c>
      <c r="CN1080" s="1">
        <f>VLOOKUP($B1080&amp;$C1080&amp;$D1080,Staqo!$A$3:$AJ$1048576,CN$1,0)</f>
        <v>0</v>
      </c>
      <c r="CO1080" s="1">
        <f>VLOOKUP($B1080&amp;$C1080&amp;$D1080,HFE!$A$3:$AJ$1048576,CO$1,0)</f>
        <v>0</v>
      </c>
      <c r="CP1080" s="2">
        <f t="shared" si="587"/>
        <v>0</v>
      </c>
      <c r="CQ1080" s="1">
        <f>VLOOKUP($B1080&amp;$C1080&amp;$D1080,Staqo!$A$3:$AJ$1048576,CQ$1,0)</f>
        <v>47.6464</v>
      </c>
      <c r="CR1080" s="1">
        <f>VLOOKUP($B1080&amp;$C1080&amp;$D1080,HFE!$A$3:$AJ$1048576,CR$1,0)</f>
        <v>47.6464581252018</v>
      </c>
      <c r="CS1080" s="2">
        <f t="shared" si="588"/>
        <v>5.81252017965994e-5</v>
      </c>
      <c r="CT1080" s="1"/>
      <c r="CU1080" s="1"/>
      <c r="CV1080" s="2"/>
    </row>
    <row r="1081" hidden="1" spans="1:100">
      <c r="A1081" s="1" t="s">
        <v>95</v>
      </c>
      <c r="B1081" s="1" t="s">
        <v>96</v>
      </c>
      <c r="C1081" s="3">
        <v>44583</v>
      </c>
      <c r="D1081" s="1" t="s">
        <v>110</v>
      </c>
      <c r="E1081" s="1">
        <f>VLOOKUP($B1081&amp;$C1081&amp;$D1081,Staqo!$A$3:$AJ$1048576,E$1,0)</f>
        <v>5.31138</v>
      </c>
      <c r="F1081" s="1" t="e">
        <f>VLOOKUP($B1081&amp;$C1081&amp;$D1081,HFE!$A$3:$AJ$1048576,F$1,0)</f>
        <v>#REF!</v>
      </c>
      <c r="G1081" s="2" t="e">
        <f t="shared" si="558"/>
        <v>#REF!</v>
      </c>
      <c r="H1081" s="1">
        <f>VLOOKUP($B1081&amp;$C1081&amp;$D1081,Staqo!$A$3:$AJ$1048576,H$1,0)</f>
        <v>6.24715</v>
      </c>
      <c r="I1081" s="1" t="e">
        <f>VLOOKUP($B1081&amp;$C1081&amp;$D1081,HFE!$A$3:$AJ$1048576,I$1,0)</f>
        <v>#REF!</v>
      </c>
      <c r="J1081" s="2" t="e">
        <f t="shared" si="559"/>
        <v>#REF!</v>
      </c>
      <c r="K1081" s="1">
        <f>VLOOKUP($B1081&amp;$C1081&amp;$D1081,Staqo!$A$3:$AJ$1048576,K$1,0)</f>
        <v>6823.27</v>
      </c>
      <c r="L1081" s="1" t="e">
        <f>VLOOKUP($B1081&amp;$C1081&amp;$D1081,HFE!$A$3:$AJ$1048576,L$1,0)</f>
        <v>#REF!</v>
      </c>
      <c r="M1081" s="2" t="e">
        <f t="shared" si="560"/>
        <v>#REF!</v>
      </c>
      <c r="N1081" s="1">
        <f>VLOOKUP($B1081&amp;$C1081&amp;$D1081,Staqo!$A$3:$AJ$1048576,N$1,0)</f>
        <v>5312</v>
      </c>
      <c r="O1081" s="1">
        <f>VLOOKUP($B1081&amp;$C1081&amp;$D1081,HFE!$A$3:$AJ$1048576,O$1,0)</f>
        <v>0</v>
      </c>
      <c r="P1081" s="2">
        <f t="shared" si="561"/>
        <v>-5312</v>
      </c>
      <c r="Q1081" s="1">
        <f>VLOOKUP($B1081&amp;$C1081&amp;$D1081,Staqo!$A$3:$AJ$1048576,Q$1,0)</f>
        <v>5268.17</v>
      </c>
      <c r="R1081" s="1">
        <f>VLOOKUP($B1081&amp;$C1081&amp;$D1081,HFE!$A$3:$AJ$1048576,R$1,0)</f>
        <v>0</v>
      </c>
      <c r="S1081" s="2">
        <f t="shared" si="562"/>
        <v>-5268.17</v>
      </c>
      <c r="T1081" s="1">
        <f>VLOOKUP($B1081&amp;$C1081&amp;$D1081,Staqo!$A$3:$AJ$1048576,T$1,0)</f>
        <v>0.778512</v>
      </c>
      <c r="U1081" s="1" t="e">
        <f>VLOOKUP($B1081&amp;$C1081&amp;$D1081,HFE!$A$3:$AJ$1048576,U$1,0)</f>
        <v>#REF!</v>
      </c>
      <c r="V1081" s="2" t="e">
        <f t="shared" si="563"/>
        <v>#REF!</v>
      </c>
      <c r="W1081" s="1">
        <f>VLOOKUP($B1081&amp;$C1081&amp;$D1081,Staqo!$A$3:$AJ$1048576,W$1,0)</f>
        <v>0.772089</v>
      </c>
      <c r="X1081" s="1" t="e">
        <f>VLOOKUP($B1081&amp;$C1081&amp;$D1081,HFE!$A$3:$AJ$1048576,X$1,0)</f>
        <v>#REF!</v>
      </c>
      <c r="Y1081" s="2" t="e">
        <f t="shared" si="564"/>
        <v>#REF!</v>
      </c>
      <c r="Z1081" s="4">
        <f>VLOOKUP($B1081&amp;$C1081&amp;$D1081,Staqo!$A$3:$AJ$1048576,Z$1,0)</f>
        <v>100</v>
      </c>
      <c r="AA1081" s="4">
        <f>VLOOKUP($B1081&amp;$C1081&amp;$D1081,HFE!$A$3:$AJ$1048576,AA$1,0)</f>
        <v>0</v>
      </c>
      <c r="AB1081" s="5">
        <f t="shared" si="565"/>
        <v>-100</v>
      </c>
      <c r="AC1081" s="1">
        <f>VLOOKUP($B1081&amp;$C1081&amp;$D1081,Staqo!$A$3:$AJ$1048576,AC$1,0)</f>
        <v>100</v>
      </c>
      <c r="AD1081" s="1">
        <f>VLOOKUP($B1081&amp;$C1081&amp;$D1081,HFE!$A$3:$AJ$1048576,AD$1,0)*100</f>
        <v>100</v>
      </c>
      <c r="AE1081" s="2">
        <f t="shared" si="566"/>
        <v>0</v>
      </c>
      <c r="AF1081" s="1">
        <f>VLOOKUP($B1081&amp;$C1081&amp;$D1081,Staqo!$A$3:$AJ$1048576,AF$1,0)</f>
        <v>97.2222</v>
      </c>
      <c r="AG1081" s="1">
        <f>VLOOKUP($B1081&amp;$C1081&amp;$D1081,HFE!$A$3:$AJ$1048576,AG$1,0)*100</f>
        <v>97.2222222222222</v>
      </c>
      <c r="AH1081" s="2">
        <f t="shared" si="567"/>
        <v>2.22222221992752e-5</v>
      </c>
      <c r="AI1081" s="1">
        <f>VLOOKUP($B1081&amp;$C1081&amp;$D1081,Staqo!$A$3:$AJ$1048576,AI$1,0)</f>
        <v>0.220916</v>
      </c>
      <c r="AJ1081" s="1" t="e">
        <f>VLOOKUP($B1081&amp;$C1081&amp;$D1081,HFE!$A$3:$AJ$1048576,AJ$1,0)</f>
        <v>#REF!</v>
      </c>
      <c r="AK1081" s="2" t="e">
        <f t="shared" si="568"/>
        <v>#REF!</v>
      </c>
      <c r="AL1081" s="1">
        <f>VLOOKUP($B1081&amp;$C1081&amp;$D1081,Staqo!$A$3:$AJ$1048576,AL$1,0)</f>
        <v>0.200832</v>
      </c>
      <c r="AM1081" s="1" t="e">
        <f>VLOOKUP($B1081&amp;$C1081&amp;$D1081,HFE!$A$3:$AJ$1048576,AM$1,0)</f>
        <v>#REF!</v>
      </c>
      <c r="AN1081" s="2" t="e">
        <f t="shared" si="569"/>
        <v>#REF!</v>
      </c>
      <c r="AO1081" s="1">
        <f>VLOOKUP($B1081&amp;$C1081&amp;$D1081,Staqo!$A$3:$AJ$1048576,AO$1,0)</f>
        <v>0.219093</v>
      </c>
      <c r="AP1081" s="1" t="e">
        <f>VLOOKUP($B1081&amp;$C1081&amp;$D1081,HFE!$A$3:$AJ$1048576,AP$1,0)</f>
        <v>#REF!</v>
      </c>
      <c r="AQ1081" s="2" t="e">
        <f t="shared" si="570"/>
        <v>#REF!</v>
      </c>
      <c r="AR1081" s="1">
        <f>VLOOKUP($B1081&amp;$C1081&amp;$D1081,Staqo!$A$3:$AJ$1048576,AR$1,0)</f>
        <v>0.199175</v>
      </c>
      <c r="AS1081" s="1" t="e">
        <f>VLOOKUP($B1081&amp;$C1081&amp;$D1081,HFE!$A$3:$AJ$1048576,AS$1,0)</f>
        <v>#REF!</v>
      </c>
      <c r="AT1081" s="2" t="e">
        <f t="shared" si="571"/>
        <v>#REF!</v>
      </c>
      <c r="AU1081" s="1">
        <f>VLOOKUP($B1081&amp;$C1081&amp;$D1081,Staqo!$A$3:$AJ$1048576,AU$1,0)</f>
        <v>97.2403</v>
      </c>
      <c r="AV1081" s="1">
        <f>VLOOKUP($B1081&amp;$C1081&amp;$D1081,HFE!$A$3:$AJ$1048576,AV$1,0)</f>
        <v>0</v>
      </c>
      <c r="AW1081" s="2">
        <f t="shared" si="572"/>
        <v>-97.2403</v>
      </c>
      <c r="AX1081" s="4">
        <f>VLOOKUP($B1081&amp;$C1081&amp;$D1081,Staqo!$A$3:$AJ$1048576,AX$1,0)</f>
        <v>11.6667</v>
      </c>
      <c r="AY1081" s="4">
        <f>VLOOKUP($B1081&amp;$C1081&amp;$D1081,HFE!$A$3:$AJ$1048576,AY$1,0)</f>
        <v>11.6667</v>
      </c>
      <c r="AZ1081" s="5">
        <f t="shared" si="573"/>
        <v>0</v>
      </c>
      <c r="BA1081" s="1">
        <f>VLOOKUP($B1081&amp;$C1081&amp;$D1081,Staqo!$A$3:$AJ$1048576,BA$1,0)</f>
        <v>0</v>
      </c>
      <c r="BB1081" s="1">
        <f>VLOOKUP($B1081&amp;$C1081&amp;$D1081,HFE!$A$3:$AJ$1048576,BB$1,0)</f>
        <v>0</v>
      </c>
      <c r="BC1081" s="2">
        <f t="shared" si="574"/>
        <v>0</v>
      </c>
      <c r="BD1081" s="1">
        <f>VLOOKUP($B1081&amp;$C1081&amp;$D1081,Staqo!$A$3:$AJ$1048576,BD$1,0)</f>
        <v>0</v>
      </c>
      <c r="BE1081" s="1">
        <f>VLOOKUP($B1081&amp;$C1081&amp;$D1081,HFE!$A$3:$AJ$1048576,BE$1,0)</f>
        <v>0</v>
      </c>
      <c r="BF1081" s="2">
        <f t="shared" si="575"/>
        <v>0</v>
      </c>
      <c r="BG1081" s="1">
        <f>VLOOKUP($B1081&amp;$C1081&amp;$D1081,Staqo!$A$3:$AJ$1048576,BG$1,0)</f>
        <v>0</v>
      </c>
      <c r="BH1081" s="1">
        <f>VLOOKUP($B1081&amp;$C1081&amp;$D1081,HFE!$A$3:$AJ$1048576,BH$1,0)</f>
        <v>0</v>
      </c>
      <c r="BI1081" s="2">
        <f t="shared" si="576"/>
        <v>0</v>
      </c>
      <c r="BJ1081" s="1">
        <f>VLOOKUP($B1081&amp;$C1081&amp;$D1081,Staqo!$A$3:$AJ$1048576,BJ$1,0)</f>
        <v>0</v>
      </c>
      <c r="BK1081" s="1">
        <f>VLOOKUP($B1081&amp;$C1081&amp;$D1081,HFE!$A$3:$AJ$1048576,BK$1,0)</f>
        <v>0</v>
      </c>
      <c r="BL1081" s="2">
        <f t="shared" si="577"/>
        <v>0</v>
      </c>
      <c r="BM1081" s="1">
        <f>VLOOKUP($B1081&amp;$C1081&amp;$D1081,Staqo!$A$3:$AJ$1048576,BM$1,0)</f>
        <v>0</v>
      </c>
      <c r="BN1081" s="1">
        <f>VLOOKUP($B1081&amp;$C1081&amp;$D1081,HFE!$A$3:$AJ$1048576,BN$1,0)</f>
        <v>0</v>
      </c>
      <c r="BO1081" s="2">
        <f t="shared" si="578"/>
        <v>0</v>
      </c>
      <c r="BP1081" s="1">
        <f>VLOOKUP($B1081&amp;$C1081&amp;$D1081,Staqo!$A$3:$AJ$1048576,BP$1,0)</f>
        <v>0.333333</v>
      </c>
      <c r="BQ1081" s="1">
        <f>VLOOKUP($B1081&amp;$C1081&amp;$D1081,HFE!$A$3:$AJ$1048576,BQ$1,0)</f>
        <v>0.333333333333333</v>
      </c>
      <c r="BR1081" s="2">
        <f t="shared" si="579"/>
        <v>3.33333332991348e-7</v>
      </c>
      <c r="BS1081" s="1">
        <f>VLOOKUP($B1081&amp;$C1081&amp;$D1081,Staqo!$A$3:$AJ$1048576,BS$1,0)</f>
        <v>0</v>
      </c>
      <c r="BT1081" s="1">
        <f>VLOOKUP($B1081&amp;$C1081&amp;$D1081,HFE!$A$3:$AJ$1048576,BT$1,0)</f>
        <v>0</v>
      </c>
      <c r="BU1081" s="2">
        <f t="shared" si="580"/>
        <v>0</v>
      </c>
      <c r="BV1081" s="1">
        <f>VLOOKUP($B1081&amp;$C1081&amp;$D1081,Staqo!$A$3:$AJ$1048576,BV$1,0)</f>
        <v>0.333333</v>
      </c>
      <c r="BW1081" s="1">
        <f>VLOOKUP($B1081&amp;$C1081&amp;$D1081,HFE!$A$3:$AJ$1048576,BW$1,0)</f>
        <v>0.333333333333333</v>
      </c>
      <c r="BX1081" s="2">
        <f t="shared" si="581"/>
        <v>3.33333332991348e-7</v>
      </c>
      <c r="BY1081" s="1">
        <f>VLOOKUP($B1081&amp;$C1081&amp;$D1081,Staqo!$A$3:$AJ$1048576,BY$1,0)</f>
        <v>0</v>
      </c>
      <c r="BZ1081" s="1">
        <f>VLOOKUP($B1081&amp;$C1081&amp;$D1081,HFE!$A$3:$AJ$1048576,BZ$1,0)</f>
        <v>0</v>
      </c>
      <c r="CA1081" s="2">
        <f t="shared" si="582"/>
        <v>0</v>
      </c>
      <c r="CB1081" s="1">
        <f>VLOOKUP($B1081&amp;$C1081&amp;$D1081,Staqo!$A$3:$AJ$1048576,CB$1,0)</f>
        <v>0</v>
      </c>
      <c r="CC1081" s="1">
        <f>VLOOKUP($B1081&amp;$C1081&amp;$D1081,HFE!$A$3:$AJ$1048576,CC$1,0)</f>
        <v>0</v>
      </c>
      <c r="CD1081" s="2">
        <f t="shared" si="583"/>
        <v>0</v>
      </c>
      <c r="CE1081" s="1">
        <f>VLOOKUP($B1081&amp;$C1081&amp;$D1081,Staqo!$A$3:$AJ$1048576,CE$1,0)</f>
        <v>0</v>
      </c>
      <c r="CF1081" s="1">
        <f>VLOOKUP($B1081&amp;$C1081&amp;$D1081,HFE!$A$3:$AJ$1048576,CF$1,0)</f>
        <v>0</v>
      </c>
      <c r="CG1081" s="2">
        <f t="shared" si="584"/>
        <v>0</v>
      </c>
      <c r="CH1081" s="1">
        <f>VLOOKUP($B1081&amp;$C1081&amp;$D1081,Staqo!$A$3:$AJ$1048576,CH$1,0)</f>
        <v>0</v>
      </c>
      <c r="CI1081" s="1">
        <f>VLOOKUP($B1081&amp;$C1081&amp;$D1081,HFE!$A$3:$AJ$1048576,CI$1,0)</f>
        <v>0</v>
      </c>
      <c r="CJ1081" s="2">
        <f t="shared" si="585"/>
        <v>0</v>
      </c>
      <c r="CK1081" s="1">
        <f>VLOOKUP($B1081&amp;$C1081&amp;$D1081,Staqo!$A$3:$AJ$1048576,CK$1,0)</f>
        <v>47.6464</v>
      </c>
      <c r="CL1081" s="1">
        <f>VLOOKUP($B1081&amp;$C1081&amp;$D1081,HFE!$A$3:$AJ$1048576,CL$1,0)</f>
        <v>47.6464581252018</v>
      </c>
      <c r="CM1081" s="2">
        <f t="shared" si="586"/>
        <v>5.81252017965994e-5</v>
      </c>
      <c r="CN1081" s="1">
        <f>VLOOKUP($B1081&amp;$C1081&amp;$D1081,Staqo!$A$3:$AJ$1048576,CN$1,0)</f>
        <v>0</v>
      </c>
      <c r="CO1081" s="1">
        <f>VLOOKUP($B1081&amp;$C1081&amp;$D1081,HFE!$A$3:$AJ$1048576,CO$1,0)</f>
        <v>0</v>
      </c>
      <c r="CP1081" s="2">
        <f t="shared" si="587"/>
        <v>0</v>
      </c>
      <c r="CQ1081" s="1">
        <f>VLOOKUP($B1081&amp;$C1081&amp;$D1081,Staqo!$A$3:$AJ$1048576,CQ$1,0)</f>
        <v>47.6464</v>
      </c>
      <c r="CR1081" s="1">
        <f>VLOOKUP($B1081&amp;$C1081&amp;$D1081,HFE!$A$3:$AJ$1048576,CR$1,0)</f>
        <v>47.6464581252018</v>
      </c>
      <c r="CS1081" s="2">
        <f t="shared" si="588"/>
        <v>5.81252017965994e-5</v>
      </c>
      <c r="CT1081" s="1"/>
      <c r="CU1081" s="1"/>
      <c r="CV1081" s="2"/>
    </row>
    <row r="1082" hidden="1" spans="1:100">
      <c r="A1082" s="1" t="s">
        <v>95</v>
      </c>
      <c r="B1082" s="1" t="s">
        <v>96</v>
      </c>
      <c r="C1082" s="3">
        <v>44583</v>
      </c>
      <c r="D1082" s="1" t="s">
        <v>111</v>
      </c>
      <c r="E1082" s="1">
        <f>VLOOKUP($B1082&amp;$C1082&amp;$D1082,Staqo!$A$3:$AJ$1048576,E$1,0)</f>
        <v>5.31138</v>
      </c>
      <c r="F1082" s="1" t="e">
        <f>VLOOKUP($B1082&amp;$C1082&amp;$D1082,HFE!$A$3:$AJ$1048576,F$1,0)</f>
        <v>#REF!</v>
      </c>
      <c r="G1082" s="2" t="e">
        <f t="shared" si="558"/>
        <v>#REF!</v>
      </c>
      <c r="H1082" s="1">
        <f>VLOOKUP($B1082&amp;$C1082&amp;$D1082,Staqo!$A$3:$AJ$1048576,H$1,0)</f>
        <v>6.24715</v>
      </c>
      <c r="I1082" s="1" t="e">
        <f>VLOOKUP($B1082&amp;$C1082&amp;$D1082,HFE!$A$3:$AJ$1048576,I$1,0)</f>
        <v>#REF!</v>
      </c>
      <c r="J1082" s="2" t="e">
        <f t="shared" si="559"/>
        <v>#REF!</v>
      </c>
      <c r="K1082" s="1">
        <f>VLOOKUP($B1082&amp;$C1082&amp;$D1082,Staqo!$A$3:$AJ$1048576,K$1,0)</f>
        <v>6823.27</v>
      </c>
      <c r="L1082" s="1" t="e">
        <f>VLOOKUP($B1082&amp;$C1082&amp;$D1082,HFE!$A$3:$AJ$1048576,L$1,0)</f>
        <v>#REF!</v>
      </c>
      <c r="M1082" s="2" t="e">
        <f t="shared" si="560"/>
        <v>#REF!</v>
      </c>
      <c r="N1082" s="1">
        <f>VLOOKUP($B1082&amp;$C1082&amp;$D1082,Staqo!$A$3:$AJ$1048576,N$1,0)</f>
        <v>5216</v>
      </c>
      <c r="O1082" s="1">
        <f>VLOOKUP($B1082&amp;$C1082&amp;$D1082,HFE!$A$3:$AJ$1048576,O$1,0)</f>
        <v>0</v>
      </c>
      <c r="P1082" s="2">
        <f t="shared" si="561"/>
        <v>-5216</v>
      </c>
      <c r="Q1082" s="1">
        <f>VLOOKUP($B1082&amp;$C1082&amp;$D1082,Staqo!$A$3:$AJ$1048576,Q$1,0)</f>
        <v>5172.97</v>
      </c>
      <c r="R1082" s="1">
        <f>VLOOKUP($B1082&amp;$C1082&amp;$D1082,HFE!$A$3:$AJ$1048576,R$1,0)</f>
        <v>0</v>
      </c>
      <c r="S1082" s="2">
        <f t="shared" si="562"/>
        <v>-5172.97</v>
      </c>
      <c r="T1082" s="1">
        <f>VLOOKUP($B1082&amp;$C1082&amp;$D1082,Staqo!$A$3:$AJ$1048576,T$1,0)</f>
        <v>0.764443</v>
      </c>
      <c r="U1082" s="1" t="e">
        <f>VLOOKUP($B1082&amp;$C1082&amp;$D1082,HFE!$A$3:$AJ$1048576,U$1,0)</f>
        <v>#REF!</v>
      </c>
      <c r="V1082" s="2" t="e">
        <f t="shared" si="563"/>
        <v>#REF!</v>
      </c>
      <c r="W1082" s="1">
        <f>VLOOKUP($B1082&amp;$C1082&amp;$D1082,Staqo!$A$3:$AJ$1048576,W$1,0)</f>
        <v>0.758136</v>
      </c>
      <c r="X1082" s="1" t="e">
        <f>VLOOKUP($B1082&amp;$C1082&amp;$D1082,HFE!$A$3:$AJ$1048576,X$1,0)</f>
        <v>#REF!</v>
      </c>
      <c r="Y1082" s="2" t="e">
        <f t="shared" si="564"/>
        <v>#REF!</v>
      </c>
      <c r="Z1082" s="4">
        <f>VLOOKUP($B1082&amp;$C1082&amp;$D1082,Staqo!$A$3:$AJ$1048576,Z$1,0)</f>
        <v>100</v>
      </c>
      <c r="AA1082" s="4">
        <f>VLOOKUP($B1082&amp;$C1082&amp;$D1082,HFE!$A$3:$AJ$1048576,AA$1,0)</f>
        <v>0</v>
      </c>
      <c r="AB1082" s="5">
        <f t="shared" si="565"/>
        <v>-100</v>
      </c>
      <c r="AC1082" s="1">
        <f>VLOOKUP($B1082&amp;$C1082&amp;$D1082,Staqo!$A$3:$AJ$1048576,AC$1,0)</f>
        <v>100</v>
      </c>
      <c r="AD1082" s="1">
        <f>VLOOKUP($B1082&amp;$C1082&amp;$D1082,HFE!$A$3:$AJ$1048576,AD$1,0)*100</f>
        <v>100</v>
      </c>
      <c r="AE1082" s="2">
        <f t="shared" si="566"/>
        <v>0</v>
      </c>
      <c r="AF1082" s="1">
        <f>VLOOKUP($B1082&amp;$C1082&amp;$D1082,Staqo!$A$3:$AJ$1048576,AF$1,0)</f>
        <v>97.2222</v>
      </c>
      <c r="AG1082" s="1">
        <f>VLOOKUP($B1082&amp;$C1082&amp;$D1082,HFE!$A$3:$AJ$1048576,AG$1,0)*100</f>
        <v>97.2222222222222</v>
      </c>
      <c r="AH1082" s="2">
        <f t="shared" si="567"/>
        <v>2.22222221992752e-5</v>
      </c>
      <c r="AI1082" s="1">
        <f>VLOOKUP($B1082&amp;$C1082&amp;$D1082,Staqo!$A$3:$AJ$1048576,AI$1,0)</f>
        <v>0.216923</v>
      </c>
      <c r="AJ1082" s="1" t="e">
        <f>VLOOKUP($B1082&amp;$C1082&amp;$D1082,HFE!$A$3:$AJ$1048576,AJ$1,0)</f>
        <v>#REF!</v>
      </c>
      <c r="AK1082" s="2" t="e">
        <f t="shared" si="568"/>
        <v>#REF!</v>
      </c>
      <c r="AL1082" s="1">
        <f>VLOOKUP($B1082&amp;$C1082&amp;$D1082,Staqo!$A$3:$AJ$1048576,AL$1,0)</f>
        <v>0.197203</v>
      </c>
      <c r="AM1082" s="1" t="e">
        <f>VLOOKUP($B1082&amp;$C1082&amp;$D1082,HFE!$A$3:$AJ$1048576,AM$1,0)</f>
        <v>#REF!</v>
      </c>
      <c r="AN1082" s="2" t="e">
        <f t="shared" si="569"/>
        <v>#REF!</v>
      </c>
      <c r="AO1082" s="1">
        <f>VLOOKUP($B1082&amp;$C1082&amp;$D1082,Staqo!$A$3:$AJ$1048576,AO$1,0)</f>
        <v>0.215134</v>
      </c>
      <c r="AP1082" s="1" t="e">
        <f>VLOOKUP($B1082&amp;$C1082&amp;$D1082,HFE!$A$3:$AJ$1048576,AP$1,0)</f>
        <v>#REF!</v>
      </c>
      <c r="AQ1082" s="2" t="e">
        <f t="shared" si="570"/>
        <v>#REF!</v>
      </c>
      <c r="AR1082" s="1">
        <f>VLOOKUP($B1082&amp;$C1082&amp;$D1082,Staqo!$A$3:$AJ$1048576,AR$1,0)</f>
        <v>0.195576</v>
      </c>
      <c r="AS1082" s="1" t="e">
        <f>VLOOKUP($B1082&amp;$C1082&amp;$D1082,HFE!$A$3:$AJ$1048576,AS$1,0)</f>
        <v>#REF!</v>
      </c>
      <c r="AT1082" s="2" t="e">
        <f t="shared" si="571"/>
        <v>#REF!</v>
      </c>
      <c r="AU1082" s="1">
        <f>VLOOKUP($B1082&amp;$C1082&amp;$D1082,Staqo!$A$3:$AJ$1048576,AU$1,0)</f>
        <v>96.5808</v>
      </c>
      <c r="AV1082" s="1">
        <f>VLOOKUP($B1082&amp;$C1082&amp;$D1082,HFE!$A$3:$AJ$1048576,AV$1,0)</f>
        <v>0</v>
      </c>
      <c r="AW1082" s="2">
        <f t="shared" si="572"/>
        <v>-96.5808</v>
      </c>
      <c r="AX1082" s="4">
        <f>VLOOKUP($B1082&amp;$C1082&amp;$D1082,Staqo!$A$3:$AJ$1048576,AX$1,0)</f>
        <v>11.6667</v>
      </c>
      <c r="AY1082" s="4">
        <f>VLOOKUP($B1082&amp;$C1082&amp;$D1082,HFE!$A$3:$AJ$1048576,AY$1,0)</f>
        <v>11.6667</v>
      </c>
      <c r="AZ1082" s="5">
        <f t="shared" si="573"/>
        <v>0</v>
      </c>
      <c r="BA1082" s="1">
        <f>VLOOKUP($B1082&amp;$C1082&amp;$D1082,Staqo!$A$3:$AJ$1048576,BA$1,0)</f>
        <v>0</v>
      </c>
      <c r="BB1082" s="1">
        <f>VLOOKUP($B1082&amp;$C1082&amp;$D1082,HFE!$A$3:$AJ$1048576,BB$1,0)</f>
        <v>0</v>
      </c>
      <c r="BC1082" s="2">
        <f t="shared" si="574"/>
        <v>0</v>
      </c>
      <c r="BD1082" s="1">
        <f>VLOOKUP($B1082&amp;$C1082&amp;$D1082,Staqo!$A$3:$AJ$1048576,BD$1,0)</f>
        <v>0</v>
      </c>
      <c r="BE1082" s="1">
        <f>VLOOKUP($B1082&amp;$C1082&amp;$D1082,HFE!$A$3:$AJ$1048576,BE$1,0)</f>
        <v>0</v>
      </c>
      <c r="BF1082" s="2">
        <f t="shared" si="575"/>
        <v>0</v>
      </c>
      <c r="BG1082" s="1">
        <f>VLOOKUP($B1082&amp;$C1082&amp;$D1082,Staqo!$A$3:$AJ$1048576,BG$1,0)</f>
        <v>0</v>
      </c>
      <c r="BH1082" s="1">
        <f>VLOOKUP($B1082&amp;$C1082&amp;$D1082,HFE!$A$3:$AJ$1048576,BH$1,0)</f>
        <v>0</v>
      </c>
      <c r="BI1082" s="2">
        <f t="shared" si="576"/>
        <v>0</v>
      </c>
      <c r="BJ1082" s="1">
        <f>VLOOKUP($B1082&amp;$C1082&amp;$D1082,Staqo!$A$3:$AJ$1048576,BJ$1,0)</f>
        <v>0</v>
      </c>
      <c r="BK1082" s="1">
        <f>VLOOKUP($B1082&amp;$C1082&amp;$D1082,HFE!$A$3:$AJ$1048576,BK$1,0)</f>
        <v>0</v>
      </c>
      <c r="BL1082" s="2">
        <f t="shared" si="577"/>
        <v>0</v>
      </c>
      <c r="BM1082" s="1">
        <f>VLOOKUP($B1082&amp;$C1082&amp;$D1082,Staqo!$A$3:$AJ$1048576,BM$1,0)</f>
        <v>0</v>
      </c>
      <c r="BN1082" s="1">
        <f>VLOOKUP($B1082&amp;$C1082&amp;$D1082,HFE!$A$3:$AJ$1048576,BN$1,0)</f>
        <v>0</v>
      </c>
      <c r="BO1082" s="2">
        <f t="shared" si="578"/>
        <v>0</v>
      </c>
      <c r="BP1082" s="1">
        <f>VLOOKUP($B1082&amp;$C1082&amp;$D1082,Staqo!$A$3:$AJ$1048576,BP$1,0)</f>
        <v>0.333333</v>
      </c>
      <c r="BQ1082" s="1">
        <f>VLOOKUP($B1082&amp;$C1082&amp;$D1082,HFE!$A$3:$AJ$1048576,BQ$1,0)</f>
        <v>0.333333333333333</v>
      </c>
      <c r="BR1082" s="2">
        <f t="shared" si="579"/>
        <v>3.33333332991348e-7</v>
      </c>
      <c r="BS1082" s="1">
        <f>VLOOKUP($B1082&amp;$C1082&amp;$D1082,Staqo!$A$3:$AJ$1048576,BS$1,0)</f>
        <v>0</v>
      </c>
      <c r="BT1082" s="1">
        <f>VLOOKUP($B1082&amp;$C1082&amp;$D1082,HFE!$A$3:$AJ$1048576,BT$1,0)</f>
        <v>0</v>
      </c>
      <c r="BU1082" s="2">
        <f t="shared" si="580"/>
        <v>0</v>
      </c>
      <c r="BV1082" s="1">
        <f>VLOOKUP($B1082&amp;$C1082&amp;$D1082,Staqo!$A$3:$AJ$1048576,BV$1,0)</f>
        <v>0.333333</v>
      </c>
      <c r="BW1082" s="1">
        <f>VLOOKUP($B1082&amp;$C1082&amp;$D1082,HFE!$A$3:$AJ$1048576,BW$1,0)</f>
        <v>0.333333333333333</v>
      </c>
      <c r="BX1082" s="2">
        <f t="shared" si="581"/>
        <v>3.33333332991348e-7</v>
      </c>
      <c r="BY1082" s="1">
        <f>VLOOKUP($B1082&amp;$C1082&amp;$D1082,Staqo!$A$3:$AJ$1048576,BY$1,0)</f>
        <v>0</v>
      </c>
      <c r="BZ1082" s="1">
        <f>VLOOKUP($B1082&amp;$C1082&amp;$D1082,HFE!$A$3:$AJ$1048576,BZ$1,0)</f>
        <v>0</v>
      </c>
      <c r="CA1082" s="2">
        <f t="shared" si="582"/>
        <v>0</v>
      </c>
      <c r="CB1082" s="1">
        <f>VLOOKUP($B1082&amp;$C1082&amp;$D1082,Staqo!$A$3:$AJ$1048576,CB$1,0)</f>
        <v>0</v>
      </c>
      <c r="CC1082" s="1">
        <f>VLOOKUP($B1082&amp;$C1082&amp;$D1082,HFE!$A$3:$AJ$1048576,CC$1,0)</f>
        <v>0</v>
      </c>
      <c r="CD1082" s="2">
        <f t="shared" si="583"/>
        <v>0</v>
      </c>
      <c r="CE1082" s="1">
        <f>VLOOKUP($B1082&amp;$C1082&amp;$D1082,Staqo!$A$3:$AJ$1048576,CE$1,0)</f>
        <v>0</v>
      </c>
      <c r="CF1082" s="1">
        <f>VLOOKUP($B1082&amp;$C1082&amp;$D1082,HFE!$A$3:$AJ$1048576,CF$1,0)</f>
        <v>0</v>
      </c>
      <c r="CG1082" s="2">
        <f t="shared" si="584"/>
        <v>0</v>
      </c>
      <c r="CH1082" s="1">
        <f>VLOOKUP($B1082&amp;$C1082&amp;$D1082,Staqo!$A$3:$AJ$1048576,CH$1,0)</f>
        <v>0</v>
      </c>
      <c r="CI1082" s="1">
        <f>VLOOKUP($B1082&amp;$C1082&amp;$D1082,HFE!$A$3:$AJ$1048576,CI$1,0)</f>
        <v>0</v>
      </c>
      <c r="CJ1082" s="2">
        <f t="shared" si="585"/>
        <v>0</v>
      </c>
      <c r="CK1082" s="1">
        <f>VLOOKUP($B1082&amp;$C1082&amp;$D1082,Staqo!$A$3:$AJ$1048576,CK$1,0)</f>
        <v>47.6464</v>
      </c>
      <c r="CL1082" s="1">
        <f>VLOOKUP($B1082&amp;$C1082&amp;$D1082,HFE!$A$3:$AJ$1048576,CL$1,0)</f>
        <v>47.6464581252018</v>
      </c>
      <c r="CM1082" s="2">
        <f t="shared" si="586"/>
        <v>5.81252017965994e-5</v>
      </c>
      <c r="CN1082" s="1">
        <f>VLOOKUP($B1082&amp;$C1082&amp;$D1082,Staqo!$A$3:$AJ$1048576,CN$1,0)</f>
        <v>0</v>
      </c>
      <c r="CO1082" s="1">
        <f>VLOOKUP($B1082&amp;$C1082&amp;$D1082,HFE!$A$3:$AJ$1048576,CO$1,0)</f>
        <v>0</v>
      </c>
      <c r="CP1082" s="2">
        <f t="shared" si="587"/>
        <v>0</v>
      </c>
      <c r="CQ1082" s="1">
        <f>VLOOKUP($B1082&amp;$C1082&amp;$D1082,Staqo!$A$3:$AJ$1048576,CQ$1,0)</f>
        <v>47.6464</v>
      </c>
      <c r="CR1082" s="1">
        <f>VLOOKUP($B1082&amp;$C1082&amp;$D1082,HFE!$A$3:$AJ$1048576,CR$1,0)</f>
        <v>47.6464581252018</v>
      </c>
      <c r="CS1082" s="2">
        <f t="shared" si="588"/>
        <v>5.81252017965994e-5</v>
      </c>
      <c r="CT1082" s="1"/>
      <c r="CU1082" s="1"/>
      <c r="CV1082" s="2"/>
    </row>
    <row r="1083" hidden="1" spans="1:100">
      <c r="A1083" s="1" t="s">
        <v>95</v>
      </c>
      <c r="B1083" s="1" t="s">
        <v>96</v>
      </c>
      <c r="C1083" s="3">
        <v>44583</v>
      </c>
      <c r="D1083" s="1" t="s">
        <v>112</v>
      </c>
      <c r="E1083" s="1">
        <f>VLOOKUP($B1083&amp;$C1083&amp;$D1083,Staqo!$A$3:$AJ$1048576,E$1,0)</f>
        <v>5.31138</v>
      </c>
      <c r="F1083" s="1" t="e">
        <f>VLOOKUP($B1083&amp;$C1083&amp;$D1083,HFE!$A$3:$AJ$1048576,F$1,0)</f>
        <v>#REF!</v>
      </c>
      <c r="G1083" s="2" t="e">
        <f t="shared" si="558"/>
        <v>#REF!</v>
      </c>
      <c r="H1083" s="1">
        <f>VLOOKUP($B1083&amp;$C1083&amp;$D1083,Staqo!$A$3:$AJ$1048576,H$1,0)</f>
        <v>6.24715</v>
      </c>
      <c r="I1083" s="1" t="e">
        <f>VLOOKUP($B1083&amp;$C1083&amp;$D1083,HFE!$A$3:$AJ$1048576,I$1,0)</f>
        <v>#REF!</v>
      </c>
      <c r="J1083" s="2" t="e">
        <f t="shared" si="559"/>
        <v>#REF!</v>
      </c>
      <c r="K1083" s="1">
        <f>VLOOKUP($B1083&amp;$C1083&amp;$D1083,Staqo!$A$3:$AJ$1048576,K$1,0)</f>
        <v>6823.27</v>
      </c>
      <c r="L1083" s="1" t="e">
        <f>VLOOKUP($B1083&amp;$C1083&amp;$D1083,HFE!$A$3:$AJ$1048576,L$1,0)</f>
        <v>#REF!</v>
      </c>
      <c r="M1083" s="2" t="e">
        <f t="shared" si="560"/>
        <v>#REF!</v>
      </c>
      <c r="N1083" s="1">
        <f>VLOOKUP($B1083&amp;$C1083&amp;$D1083,Staqo!$A$3:$AJ$1048576,N$1,0)</f>
        <v>5180</v>
      </c>
      <c r="O1083" s="1">
        <f>VLOOKUP($B1083&amp;$C1083&amp;$D1083,HFE!$A$3:$AJ$1048576,O$1,0)</f>
        <v>0</v>
      </c>
      <c r="P1083" s="2">
        <f t="shared" si="561"/>
        <v>-5180</v>
      </c>
      <c r="Q1083" s="1">
        <f>VLOOKUP($B1083&amp;$C1083&amp;$D1083,Staqo!$A$3:$AJ$1048576,Q$1,0)</f>
        <v>5137.26</v>
      </c>
      <c r="R1083" s="1">
        <f>VLOOKUP($B1083&amp;$C1083&amp;$D1083,HFE!$A$3:$AJ$1048576,R$1,0)</f>
        <v>0</v>
      </c>
      <c r="S1083" s="2">
        <f t="shared" si="562"/>
        <v>-5137.26</v>
      </c>
      <c r="T1083" s="1">
        <f>VLOOKUP($B1083&amp;$C1083&amp;$D1083,Staqo!$A$3:$AJ$1048576,T$1,0)</f>
        <v>0.759167</v>
      </c>
      <c r="U1083" s="1" t="e">
        <f>VLOOKUP($B1083&amp;$C1083&amp;$D1083,HFE!$A$3:$AJ$1048576,U$1,0)</f>
        <v>#REF!</v>
      </c>
      <c r="V1083" s="2" t="e">
        <f t="shared" si="563"/>
        <v>#REF!</v>
      </c>
      <c r="W1083" s="1">
        <f>VLOOKUP($B1083&amp;$C1083&amp;$D1083,Staqo!$A$3:$AJ$1048576,W$1,0)</f>
        <v>0.752903</v>
      </c>
      <c r="X1083" s="1" t="e">
        <f>VLOOKUP($B1083&amp;$C1083&amp;$D1083,HFE!$A$3:$AJ$1048576,X$1,0)</f>
        <v>#REF!</v>
      </c>
      <c r="Y1083" s="2" t="e">
        <f t="shared" si="564"/>
        <v>#REF!</v>
      </c>
      <c r="Z1083" s="4">
        <f>VLOOKUP($B1083&amp;$C1083&amp;$D1083,Staqo!$A$3:$AJ$1048576,Z$1,0)</f>
        <v>100</v>
      </c>
      <c r="AA1083" s="4">
        <f>VLOOKUP($B1083&amp;$C1083&amp;$D1083,HFE!$A$3:$AJ$1048576,AA$1,0)</f>
        <v>0</v>
      </c>
      <c r="AB1083" s="5">
        <f t="shared" si="565"/>
        <v>-100</v>
      </c>
      <c r="AC1083" s="1">
        <f>VLOOKUP($B1083&amp;$C1083&amp;$D1083,Staqo!$A$3:$AJ$1048576,AC$1,0)</f>
        <v>100</v>
      </c>
      <c r="AD1083" s="1">
        <f>VLOOKUP($B1083&amp;$C1083&amp;$D1083,HFE!$A$3:$AJ$1048576,AD$1,0)*100</f>
        <v>100</v>
      </c>
      <c r="AE1083" s="2">
        <f t="shared" si="566"/>
        <v>0</v>
      </c>
      <c r="AF1083" s="1">
        <f>VLOOKUP($B1083&amp;$C1083&amp;$D1083,Staqo!$A$3:$AJ$1048576,AF$1,0)</f>
        <v>97.2222</v>
      </c>
      <c r="AG1083" s="1">
        <f>VLOOKUP($B1083&amp;$C1083&amp;$D1083,HFE!$A$3:$AJ$1048576,AG$1,0)*100</f>
        <v>97.2222222222222</v>
      </c>
      <c r="AH1083" s="2">
        <f t="shared" si="567"/>
        <v>2.22222221992752e-5</v>
      </c>
      <c r="AI1083" s="1">
        <f>VLOOKUP($B1083&amp;$C1083&amp;$D1083,Staqo!$A$3:$AJ$1048576,AI$1,0)</f>
        <v>0.215426</v>
      </c>
      <c r="AJ1083" s="1" t="e">
        <f>VLOOKUP($B1083&amp;$C1083&amp;$D1083,HFE!$A$3:$AJ$1048576,AJ$1,0)</f>
        <v>#REF!</v>
      </c>
      <c r="AK1083" s="2" t="e">
        <f t="shared" si="568"/>
        <v>#REF!</v>
      </c>
      <c r="AL1083" s="1">
        <f>VLOOKUP($B1083&amp;$C1083&amp;$D1083,Staqo!$A$3:$AJ$1048576,AL$1,0)</f>
        <v>0.195842</v>
      </c>
      <c r="AM1083" s="1" t="e">
        <f>VLOOKUP($B1083&amp;$C1083&amp;$D1083,HFE!$A$3:$AJ$1048576,AM$1,0)</f>
        <v>#REF!</v>
      </c>
      <c r="AN1083" s="2" t="e">
        <f t="shared" si="569"/>
        <v>#REF!</v>
      </c>
      <c r="AO1083" s="1">
        <f>VLOOKUP($B1083&amp;$C1083&amp;$D1083,Staqo!$A$3:$AJ$1048576,AO$1,0)</f>
        <v>0.213649</v>
      </c>
      <c r="AP1083" s="1" t="e">
        <f>VLOOKUP($B1083&amp;$C1083&amp;$D1083,HFE!$A$3:$AJ$1048576,AP$1,0)</f>
        <v>#REF!</v>
      </c>
      <c r="AQ1083" s="2" t="e">
        <f t="shared" si="570"/>
        <v>#REF!</v>
      </c>
      <c r="AR1083" s="1">
        <f>VLOOKUP($B1083&amp;$C1083&amp;$D1083,Staqo!$A$3:$AJ$1048576,AR$1,0)</f>
        <v>0.194226</v>
      </c>
      <c r="AS1083" s="1" t="e">
        <f>VLOOKUP($B1083&amp;$C1083&amp;$D1083,HFE!$A$3:$AJ$1048576,AS$1,0)</f>
        <v>#REF!</v>
      </c>
      <c r="AT1083" s="2" t="e">
        <f t="shared" si="571"/>
        <v>#REF!</v>
      </c>
      <c r="AU1083" s="1">
        <f>VLOOKUP($B1083&amp;$C1083&amp;$D1083,Staqo!$A$3:$AJ$1048576,AU$1,0)</f>
        <v>96.7074</v>
      </c>
      <c r="AV1083" s="1">
        <f>VLOOKUP($B1083&amp;$C1083&amp;$D1083,HFE!$A$3:$AJ$1048576,AV$1,0)</f>
        <v>0</v>
      </c>
      <c r="AW1083" s="2">
        <f t="shared" si="572"/>
        <v>-96.7074</v>
      </c>
      <c r="AX1083" s="4">
        <f>VLOOKUP($B1083&amp;$C1083&amp;$D1083,Staqo!$A$3:$AJ$1048576,AX$1,0)</f>
        <v>11.6667</v>
      </c>
      <c r="AY1083" s="4">
        <f>VLOOKUP($B1083&amp;$C1083&amp;$D1083,HFE!$A$3:$AJ$1048576,AY$1,0)</f>
        <v>11.6667</v>
      </c>
      <c r="AZ1083" s="5">
        <f t="shared" si="573"/>
        <v>0</v>
      </c>
      <c r="BA1083" s="1">
        <f>VLOOKUP($B1083&amp;$C1083&amp;$D1083,Staqo!$A$3:$AJ$1048576,BA$1,0)</f>
        <v>0</v>
      </c>
      <c r="BB1083" s="1">
        <f>VLOOKUP($B1083&amp;$C1083&amp;$D1083,HFE!$A$3:$AJ$1048576,BB$1,0)</f>
        <v>0</v>
      </c>
      <c r="BC1083" s="2">
        <f t="shared" si="574"/>
        <v>0</v>
      </c>
      <c r="BD1083" s="1">
        <f>VLOOKUP($B1083&amp;$C1083&amp;$D1083,Staqo!$A$3:$AJ$1048576,BD$1,0)</f>
        <v>0</v>
      </c>
      <c r="BE1083" s="1">
        <f>VLOOKUP($B1083&amp;$C1083&amp;$D1083,HFE!$A$3:$AJ$1048576,BE$1,0)</f>
        <v>0</v>
      </c>
      <c r="BF1083" s="2">
        <f t="shared" si="575"/>
        <v>0</v>
      </c>
      <c r="BG1083" s="1">
        <f>VLOOKUP($B1083&amp;$C1083&amp;$D1083,Staqo!$A$3:$AJ$1048576,BG$1,0)</f>
        <v>0</v>
      </c>
      <c r="BH1083" s="1">
        <f>VLOOKUP($B1083&amp;$C1083&amp;$D1083,HFE!$A$3:$AJ$1048576,BH$1,0)</f>
        <v>0</v>
      </c>
      <c r="BI1083" s="2">
        <f t="shared" si="576"/>
        <v>0</v>
      </c>
      <c r="BJ1083" s="1">
        <f>VLOOKUP($B1083&amp;$C1083&amp;$D1083,Staqo!$A$3:$AJ$1048576,BJ$1,0)</f>
        <v>0</v>
      </c>
      <c r="BK1083" s="1">
        <f>VLOOKUP($B1083&amp;$C1083&amp;$D1083,HFE!$A$3:$AJ$1048576,BK$1,0)</f>
        <v>0</v>
      </c>
      <c r="BL1083" s="2">
        <f t="shared" si="577"/>
        <v>0</v>
      </c>
      <c r="BM1083" s="1">
        <f>VLOOKUP($B1083&amp;$C1083&amp;$D1083,Staqo!$A$3:$AJ$1048576,BM$1,0)</f>
        <v>0</v>
      </c>
      <c r="BN1083" s="1">
        <f>VLOOKUP($B1083&amp;$C1083&amp;$D1083,HFE!$A$3:$AJ$1048576,BN$1,0)</f>
        <v>0</v>
      </c>
      <c r="BO1083" s="2">
        <f t="shared" si="578"/>
        <v>0</v>
      </c>
      <c r="BP1083" s="1">
        <f>VLOOKUP($B1083&amp;$C1083&amp;$D1083,Staqo!$A$3:$AJ$1048576,BP$1,0)</f>
        <v>0.333333</v>
      </c>
      <c r="BQ1083" s="1">
        <f>VLOOKUP($B1083&amp;$C1083&amp;$D1083,HFE!$A$3:$AJ$1048576,BQ$1,0)</f>
        <v>0.333333333333333</v>
      </c>
      <c r="BR1083" s="2">
        <f t="shared" si="579"/>
        <v>3.33333332991348e-7</v>
      </c>
      <c r="BS1083" s="1">
        <f>VLOOKUP($B1083&amp;$C1083&amp;$D1083,Staqo!$A$3:$AJ$1048576,BS$1,0)</f>
        <v>0</v>
      </c>
      <c r="BT1083" s="1">
        <f>VLOOKUP($B1083&amp;$C1083&amp;$D1083,HFE!$A$3:$AJ$1048576,BT$1,0)</f>
        <v>0</v>
      </c>
      <c r="BU1083" s="2">
        <f t="shared" si="580"/>
        <v>0</v>
      </c>
      <c r="BV1083" s="1">
        <f>VLOOKUP($B1083&amp;$C1083&amp;$D1083,Staqo!$A$3:$AJ$1048576,BV$1,0)</f>
        <v>0.333333</v>
      </c>
      <c r="BW1083" s="1">
        <f>VLOOKUP($B1083&amp;$C1083&amp;$D1083,HFE!$A$3:$AJ$1048576,BW$1,0)</f>
        <v>0.333333333333333</v>
      </c>
      <c r="BX1083" s="2">
        <f t="shared" si="581"/>
        <v>3.33333332991348e-7</v>
      </c>
      <c r="BY1083" s="1">
        <f>VLOOKUP($B1083&amp;$C1083&amp;$D1083,Staqo!$A$3:$AJ$1048576,BY$1,0)</f>
        <v>0</v>
      </c>
      <c r="BZ1083" s="1">
        <f>VLOOKUP($B1083&amp;$C1083&amp;$D1083,HFE!$A$3:$AJ$1048576,BZ$1,0)</f>
        <v>0</v>
      </c>
      <c r="CA1083" s="2">
        <f t="shared" si="582"/>
        <v>0</v>
      </c>
      <c r="CB1083" s="1">
        <f>VLOOKUP($B1083&amp;$C1083&amp;$D1083,Staqo!$A$3:$AJ$1048576,CB$1,0)</f>
        <v>0</v>
      </c>
      <c r="CC1083" s="1">
        <f>VLOOKUP($B1083&amp;$C1083&amp;$D1083,HFE!$A$3:$AJ$1048576,CC$1,0)</f>
        <v>0</v>
      </c>
      <c r="CD1083" s="2">
        <f t="shared" si="583"/>
        <v>0</v>
      </c>
      <c r="CE1083" s="1">
        <f>VLOOKUP($B1083&amp;$C1083&amp;$D1083,Staqo!$A$3:$AJ$1048576,CE$1,0)</f>
        <v>0</v>
      </c>
      <c r="CF1083" s="1">
        <f>VLOOKUP($B1083&amp;$C1083&amp;$D1083,HFE!$A$3:$AJ$1048576,CF$1,0)</f>
        <v>0</v>
      </c>
      <c r="CG1083" s="2">
        <f t="shared" si="584"/>
        <v>0</v>
      </c>
      <c r="CH1083" s="1">
        <f>VLOOKUP($B1083&amp;$C1083&amp;$D1083,Staqo!$A$3:$AJ$1048576,CH$1,0)</f>
        <v>0</v>
      </c>
      <c r="CI1083" s="1">
        <f>VLOOKUP($B1083&amp;$C1083&amp;$D1083,HFE!$A$3:$AJ$1048576,CI$1,0)</f>
        <v>0</v>
      </c>
      <c r="CJ1083" s="2">
        <f t="shared" si="585"/>
        <v>0</v>
      </c>
      <c r="CK1083" s="1">
        <f>VLOOKUP($B1083&amp;$C1083&amp;$D1083,Staqo!$A$3:$AJ$1048576,CK$1,0)</f>
        <v>47.6464</v>
      </c>
      <c r="CL1083" s="1">
        <f>VLOOKUP($B1083&amp;$C1083&amp;$D1083,HFE!$A$3:$AJ$1048576,CL$1,0)</f>
        <v>47.6464581252018</v>
      </c>
      <c r="CM1083" s="2">
        <f t="shared" si="586"/>
        <v>5.81252017965994e-5</v>
      </c>
      <c r="CN1083" s="1">
        <f>VLOOKUP($B1083&amp;$C1083&amp;$D1083,Staqo!$A$3:$AJ$1048576,CN$1,0)</f>
        <v>0</v>
      </c>
      <c r="CO1083" s="1">
        <f>VLOOKUP($B1083&amp;$C1083&amp;$D1083,HFE!$A$3:$AJ$1048576,CO$1,0)</f>
        <v>0</v>
      </c>
      <c r="CP1083" s="2">
        <f t="shared" si="587"/>
        <v>0</v>
      </c>
      <c r="CQ1083" s="1">
        <f>VLOOKUP($B1083&amp;$C1083&amp;$D1083,Staqo!$A$3:$AJ$1048576,CQ$1,0)</f>
        <v>47.6464</v>
      </c>
      <c r="CR1083" s="1">
        <f>VLOOKUP($B1083&amp;$C1083&amp;$D1083,HFE!$A$3:$AJ$1048576,CR$1,0)</f>
        <v>47.6464581252018</v>
      </c>
      <c r="CS1083" s="2">
        <f t="shared" si="588"/>
        <v>5.81252017965994e-5</v>
      </c>
      <c r="CT1083" s="1"/>
      <c r="CU1083" s="1"/>
      <c r="CV1083" s="2"/>
    </row>
    <row r="1084" hidden="1" spans="1:100">
      <c r="A1084" s="1" t="s">
        <v>95</v>
      </c>
      <c r="B1084" s="1" t="s">
        <v>96</v>
      </c>
      <c r="C1084" s="3">
        <v>44583</v>
      </c>
      <c r="D1084" s="1" t="s">
        <v>113</v>
      </c>
      <c r="E1084" s="1">
        <f>VLOOKUP($B1084&amp;$C1084&amp;$D1084,Staqo!$A$3:$AJ$1048576,E$1,0)</f>
        <v>5.31138</v>
      </c>
      <c r="F1084" s="1" t="e">
        <f>VLOOKUP($B1084&amp;$C1084&amp;$D1084,HFE!$A$3:$AJ$1048576,F$1,0)</f>
        <v>#REF!</v>
      </c>
      <c r="G1084" s="2" t="e">
        <f t="shared" si="558"/>
        <v>#REF!</v>
      </c>
      <c r="H1084" s="1">
        <f>VLOOKUP($B1084&amp;$C1084&amp;$D1084,Staqo!$A$3:$AJ$1048576,H$1,0)</f>
        <v>6.24715</v>
      </c>
      <c r="I1084" s="1" t="e">
        <f>VLOOKUP($B1084&amp;$C1084&amp;$D1084,HFE!$A$3:$AJ$1048576,I$1,0)</f>
        <v>#REF!</v>
      </c>
      <c r="J1084" s="2" t="e">
        <f t="shared" si="559"/>
        <v>#REF!</v>
      </c>
      <c r="K1084" s="1">
        <f>VLOOKUP($B1084&amp;$C1084&amp;$D1084,Staqo!$A$3:$AJ$1048576,K$1,0)</f>
        <v>6823.27</v>
      </c>
      <c r="L1084" s="1" t="e">
        <f>VLOOKUP($B1084&amp;$C1084&amp;$D1084,HFE!$A$3:$AJ$1048576,L$1,0)</f>
        <v>#REF!</v>
      </c>
      <c r="M1084" s="2" t="e">
        <f t="shared" si="560"/>
        <v>#REF!</v>
      </c>
      <c r="N1084" s="1">
        <f>VLOOKUP($B1084&amp;$C1084&amp;$D1084,Staqo!$A$3:$AJ$1048576,N$1,0)</f>
        <v>5102</v>
      </c>
      <c r="O1084" s="1">
        <f>VLOOKUP($B1084&amp;$C1084&amp;$D1084,HFE!$A$3:$AJ$1048576,O$1,0)</f>
        <v>0</v>
      </c>
      <c r="P1084" s="2">
        <f t="shared" si="561"/>
        <v>-5102</v>
      </c>
      <c r="Q1084" s="1">
        <f>VLOOKUP($B1084&amp;$C1084&amp;$D1084,Staqo!$A$3:$AJ$1048576,Q$1,0)</f>
        <v>5059.91</v>
      </c>
      <c r="R1084" s="1">
        <f>VLOOKUP($B1084&amp;$C1084&amp;$D1084,HFE!$A$3:$AJ$1048576,R$1,0)</f>
        <v>0</v>
      </c>
      <c r="S1084" s="2">
        <f t="shared" si="562"/>
        <v>-5059.91</v>
      </c>
      <c r="T1084" s="1">
        <f>VLOOKUP($B1084&amp;$C1084&amp;$D1084,Staqo!$A$3:$AJ$1048576,T$1,0)</f>
        <v>0.747735</v>
      </c>
      <c r="U1084" s="1" t="e">
        <f>VLOOKUP($B1084&amp;$C1084&amp;$D1084,HFE!$A$3:$AJ$1048576,U$1,0)</f>
        <v>#REF!</v>
      </c>
      <c r="V1084" s="2" t="e">
        <f t="shared" si="563"/>
        <v>#REF!</v>
      </c>
      <c r="W1084" s="1">
        <f>VLOOKUP($B1084&amp;$C1084&amp;$D1084,Staqo!$A$3:$AJ$1048576,W$1,0)</f>
        <v>0.741566</v>
      </c>
      <c r="X1084" s="1" t="e">
        <f>VLOOKUP($B1084&amp;$C1084&amp;$D1084,HFE!$A$3:$AJ$1048576,X$1,0)</f>
        <v>#REF!</v>
      </c>
      <c r="Y1084" s="2" t="e">
        <f t="shared" si="564"/>
        <v>#REF!</v>
      </c>
      <c r="Z1084" s="4">
        <f>VLOOKUP($B1084&amp;$C1084&amp;$D1084,Staqo!$A$3:$AJ$1048576,Z$1,0)</f>
        <v>100</v>
      </c>
      <c r="AA1084" s="4">
        <f>VLOOKUP($B1084&amp;$C1084&amp;$D1084,HFE!$A$3:$AJ$1048576,AA$1,0)</f>
        <v>0</v>
      </c>
      <c r="AB1084" s="5">
        <f t="shared" si="565"/>
        <v>-100</v>
      </c>
      <c r="AC1084" s="1">
        <f>VLOOKUP($B1084&amp;$C1084&amp;$D1084,Staqo!$A$3:$AJ$1048576,AC$1,0)</f>
        <v>100</v>
      </c>
      <c r="AD1084" s="1">
        <f>VLOOKUP($B1084&amp;$C1084&amp;$D1084,HFE!$A$3:$AJ$1048576,AD$1,0)*100</f>
        <v>100</v>
      </c>
      <c r="AE1084" s="2">
        <f t="shared" si="566"/>
        <v>0</v>
      </c>
      <c r="AF1084" s="1">
        <f>VLOOKUP($B1084&amp;$C1084&amp;$D1084,Staqo!$A$3:$AJ$1048576,AF$1,0)</f>
        <v>97.2222</v>
      </c>
      <c r="AG1084" s="1">
        <f>VLOOKUP($B1084&amp;$C1084&amp;$D1084,HFE!$A$3:$AJ$1048576,AG$1,0)*100</f>
        <v>97.2222222222222</v>
      </c>
      <c r="AH1084" s="2">
        <f t="shared" si="567"/>
        <v>2.22222221992752e-5</v>
      </c>
      <c r="AI1084" s="1">
        <f>VLOOKUP($B1084&amp;$C1084&amp;$D1084,Staqo!$A$3:$AJ$1048576,AI$1,0)</f>
        <v>0.212182</v>
      </c>
      <c r="AJ1084" s="1" t="e">
        <f>VLOOKUP($B1084&amp;$C1084&amp;$D1084,HFE!$A$3:$AJ$1048576,AJ$1,0)</f>
        <v>#REF!</v>
      </c>
      <c r="AK1084" s="2" t="e">
        <f t="shared" si="568"/>
        <v>#REF!</v>
      </c>
      <c r="AL1084" s="1">
        <f>VLOOKUP($B1084&amp;$C1084&amp;$D1084,Staqo!$A$3:$AJ$1048576,AL$1,0)</f>
        <v>0.192893</v>
      </c>
      <c r="AM1084" s="1" t="e">
        <f>VLOOKUP($B1084&amp;$C1084&amp;$D1084,HFE!$A$3:$AJ$1048576,AM$1,0)</f>
        <v>#REF!</v>
      </c>
      <c r="AN1084" s="2" t="e">
        <f t="shared" si="569"/>
        <v>#REF!</v>
      </c>
      <c r="AO1084" s="1">
        <f>VLOOKUP($B1084&amp;$C1084&amp;$D1084,Staqo!$A$3:$AJ$1048576,AO$1,0)</f>
        <v>0.210432</v>
      </c>
      <c r="AP1084" s="1" t="e">
        <f>VLOOKUP($B1084&amp;$C1084&amp;$D1084,HFE!$A$3:$AJ$1048576,AP$1,0)</f>
        <v>#REF!</v>
      </c>
      <c r="AQ1084" s="2" t="e">
        <f t="shared" si="570"/>
        <v>#REF!</v>
      </c>
      <c r="AR1084" s="1">
        <f>VLOOKUP($B1084&amp;$C1084&amp;$D1084,Staqo!$A$3:$AJ$1048576,AR$1,0)</f>
        <v>0.191301</v>
      </c>
      <c r="AS1084" s="1" t="e">
        <f>VLOOKUP($B1084&amp;$C1084&amp;$D1084,HFE!$A$3:$AJ$1048576,AS$1,0)</f>
        <v>#REF!</v>
      </c>
      <c r="AT1084" s="2" t="e">
        <f t="shared" si="571"/>
        <v>#REF!</v>
      </c>
      <c r="AU1084" s="1">
        <f>VLOOKUP($B1084&amp;$C1084&amp;$D1084,Staqo!$A$3:$AJ$1048576,AU$1,0)</f>
        <v>97.3465</v>
      </c>
      <c r="AV1084" s="1">
        <f>VLOOKUP($B1084&amp;$C1084&amp;$D1084,HFE!$A$3:$AJ$1048576,AV$1,0)</f>
        <v>0</v>
      </c>
      <c r="AW1084" s="2">
        <f t="shared" si="572"/>
        <v>-97.3465</v>
      </c>
      <c r="AX1084" s="4">
        <f>VLOOKUP($B1084&amp;$C1084&amp;$D1084,Staqo!$A$3:$AJ$1048576,AX$1,0)</f>
        <v>11.6667</v>
      </c>
      <c r="AY1084" s="4">
        <f>VLOOKUP($B1084&amp;$C1084&amp;$D1084,HFE!$A$3:$AJ$1048576,AY$1,0)</f>
        <v>11.6667</v>
      </c>
      <c r="AZ1084" s="5">
        <f t="shared" si="573"/>
        <v>0</v>
      </c>
      <c r="BA1084" s="1">
        <f>VLOOKUP($B1084&amp;$C1084&amp;$D1084,Staqo!$A$3:$AJ$1048576,BA$1,0)</f>
        <v>0</v>
      </c>
      <c r="BB1084" s="1">
        <f>VLOOKUP($B1084&amp;$C1084&amp;$D1084,HFE!$A$3:$AJ$1048576,BB$1,0)</f>
        <v>0</v>
      </c>
      <c r="BC1084" s="2">
        <f t="shared" si="574"/>
        <v>0</v>
      </c>
      <c r="BD1084" s="1">
        <f>VLOOKUP($B1084&amp;$C1084&amp;$D1084,Staqo!$A$3:$AJ$1048576,BD$1,0)</f>
        <v>0</v>
      </c>
      <c r="BE1084" s="1">
        <f>VLOOKUP($B1084&amp;$C1084&amp;$D1084,HFE!$A$3:$AJ$1048576,BE$1,0)</f>
        <v>0</v>
      </c>
      <c r="BF1084" s="2">
        <f t="shared" si="575"/>
        <v>0</v>
      </c>
      <c r="BG1084" s="1">
        <f>VLOOKUP($B1084&amp;$C1084&amp;$D1084,Staqo!$A$3:$AJ$1048576,BG$1,0)</f>
        <v>0</v>
      </c>
      <c r="BH1084" s="1">
        <f>VLOOKUP($B1084&amp;$C1084&amp;$D1084,HFE!$A$3:$AJ$1048576,BH$1,0)</f>
        <v>0</v>
      </c>
      <c r="BI1084" s="2">
        <f t="shared" si="576"/>
        <v>0</v>
      </c>
      <c r="BJ1084" s="1">
        <f>VLOOKUP($B1084&amp;$C1084&amp;$D1084,Staqo!$A$3:$AJ$1048576,BJ$1,0)</f>
        <v>0</v>
      </c>
      <c r="BK1084" s="1">
        <f>VLOOKUP($B1084&amp;$C1084&amp;$D1084,HFE!$A$3:$AJ$1048576,BK$1,0)</f>
        <v>0</v>
      </c>
      <c r="BL1084" s="2">
        <f t="shared" si="577"/>
        <v>0</v>
      </c>
      <c r="BM1084" s="1">
        <f>VLOOKUP($B1084&amp;$C1084&amp;$D1084,Staqo!$A$3:$AJ$1048576,BM$1,0)</f>
        <v>0</v>
      </c>
      <c r="BN1084" s="1">
        <f>VLOOKUP($B1084&amp;$C1084&amp;$D1084,HFE!$A$3:$AJ$1048576,BN$1,0)</f>
        <v>0</v>
      </c>
      <c r="BO1084" s="2">
        <f t="shared" si="578"/>
        <v>0</v>
      </c>
      <c r="BP1084" s="1">
        <f>VLOOKUP($B1084&amp;$C1084&amp;$D1084,Staqo!$A$3:$AJ$1048576,BP$1,0)</f>
        <v>0.333333</v>
      </c>
      <c r="BQ1084" s="1">
        <f>VLOOKUP($B1084&amp;$C1084&amp;$D1084,HFE!$A$3:$AJ$1048576,BQ$1,0)</f>
        <v>0.333333333333333</v>
      </c>
      <c r="BR1084" s="2">
        <f t="shared" si="579"/>
        <v>3.33333332991348e-7</v>
      </c>
      <c r="BS1084" s="1">
        <f>VLOOKUP($B1084&amp;$C1084&amp;$D1084,Staqo!$A$3:$AJ$1048576,BS$1,0)</f>
        <v>0</v>
      </c>
      <c r="BT1084" s="1">
        <f>VLOOKUP($B1084&amp;$C1084&amp;$D1084,HFE!$A$3:$AJ$1048576,BT$1,0)</f>
        <v>0</v>
      </c>
      <c r="BU1084" s="2">
        <f t="shared" si="580"/>
        <v>0</v>
      </c>
      <c r="BV1084" s="1">
        <f>VLOOKUP($B1084&amp;$C1084&amp;$D1084,Staqo!$A$3:$AJ$1048576,BV$1,0)</f>
        <v>0.333333</v>
      </c>
      <c r="BW1084" s="1">
        <f>VLOOKUP($B1084&amp;$C1084&amp;$D1084,HFE!$A$3:$AJ$1048576,BW$1,0)</f>
        <v>0.333333333333333</v>
      </c>
      <c r="BX1084" s="2">
        <f t="shared" si="581"/>
        <v>3.33333332991348e-7</v>
      </c>
      <c r="BY1084" s="1">
        <f>VLOOKUP($B1084&amp;$C1084&amp;$D1084,Staqo!$A$3:$AJ$1048576,BY$1,0)</f>
        <v>0</v>
      </c>
      <c r="BZ1084" s="1">
        <f>VLOOKUP($B1084&amp;$C1084&amp;$D1084,HFE!$A$3:$AJ$1048576,BZ$1,0)</f>
        <v>0</v>
      </c>
      <c r="CA1084" s="2">
        <f t="shared" si="582"/>
        <v>0</v>
      </c>
      <c r="CB1084" s="1">
        <f>VLOOKUP($B1084&amp;$C1084&amp;$D1084,Staqo!$A$3:$AJ$1048576,CB$1,0)</f>
        <v>0</v>
      </c>
      <c r="CC1084" s="1">
        <f>VLOOKUP($B1084&amp;$C1084&amp;$D1084,HFE!$A$3:$AJ$1048576,CC$1,0)</f>
        <v>0</v>
      </c>
      <c r="CD1084" s="2">
        <f t="shared" si="583"/>
        <v>0</v>
      </c>
      <c r="CE1084" s="1">
        <f>VLOOKUP($B1084&amp;$C1084&amp;$D1084,Staqo!$A$3:$AJ$1048576,CE$1,0)</f>
        <v>0</v>
      </c>
      <c r="CF1084" s="1">
        <f>VLOOKUP($B1084&amp;$C1084&amp;$D1084,HFE!$A$3:$AJ$1048576,CF$1,0)</f>
        <v>0</v>
      </c>
      <c r="CG1084" s="2">
        <f t="shared" si="584"/>
        <v>0</v>
      </c>
      <c r="CH1084" s="1">
        <f>VLOOKUP($B1084&amp;$C1084&amp;$D1084,Staqo!$A$3:$AJ$1048576,CH$1,0)</f>
        <v>0</v>
      </c>
      <c r="CI1084" s="1">
        <f>VLOOKUP($B1084&amp;$C1084&amp;$D1084,HFE!$A$3:$AJ$1048576,CI$1,0)</f>
        <v>0</v>
      </c>
      <c r="CJ1084" s="2">
        <f t="shared" si="585"/>
        <v>0</v>
      </c>
      <c r="CK1084" s="1">
        <f>VLOOKUP($B1084&amp;$C1084&amp;$D1084,Staqo!$A$3:$AJ$1048576,CK$1,0)</f>
        <v>47.6464</v>
      </c>
      <c r="CL1084" s="1">
        <f>VLOOKUP($B1084&amp;$C1084&amp;$D1084,HFE!$A$3:$AJ$1048576,CL$1,0)</f>
        <v>47.6464581252018</v>
      </c>
      <c r="CM1084" s="2">
        <f t="shared" si="586"/>
        <v>5.81252017965994e-5</v>
      </c>
      <c r="CN1084" s="1">
        <f>VLOOKUP($B1084&amp;$C1084&amp;$D1084,Staqo!$A$3:$AJ$1048576,CN$1,0)</f>
        <v>0</v>
      </c>
      <c r="CO1084" s="1">
        <f>VLOOKUP($B1084&amp;$C1084&amp;$D1084,HFE!$A$3:$AJ$1048576,CO$1,0)</f>
        <v>0</v>
      </c>
      <c r="CP1084" s="2">
        <f t="shared" si="587"/>
        <v>0</v>
      </c>
      <c r="CQ1084" s="1">
        <f>VLOOKUP($B1084&amp;$C1084&amp;$D1084,Staqo!$A$3:$AJ$1048576,CQ$1,0)</f>
        <v>47.6464</v>
      </c>
      <c r="CR1084" s="1">
        <f>VLOOKUP($B1084&amp;$C1084&amp;$D1084,HFE!$A$3:$AJ$1048576,CR$1,0)</f>
        <v>47.6464581252018</v>
      </c>
      <c r="CS1084" s="2">
        <f t="shared" si="588"/>
        <v>5.81252017965994e-5</v>
      </c>
      <c r="CT1084" s="1"/>
      <c r="CU1084" s="1"/>
      <c r="CV1084" s="2"/>
    </row>
    <row r="1085" hidden="1" spans="1:100">
      <c r="A1085" s="1" t="s">
        <v>95</v>
      </c>
      <c r="B1085" s="1" t="s">
        <v>96</v>
      </c>
      <c r="C1085" s="3">
        <v>44583</v>
      </c>
      <c r="D1085" s="1" t="s">
        <v>114</v>
      </c>
      <c r="E1085" s="1">
        <f>VLOOKUP($B1085&amp;$C1085&amp;$D1085,Staqo!$A$3:$AJ$1048576,E$1,0)</f>
        <v>5.31138</v>
      </c>
      <c r="F1085" s="1" t="e">
        <f>VLOOKUP($B1085&amp;$C1085&amp;$D1085,HFE!$A$3:$AJ$1048576,F$1,0)</f>
        <v>#REF!</v>
      </c>
      <c r="G1085" s="2" t="e">
        <f t="shared" si="558"/>
        <v>#REF!</v>
      </c>
      <c r="H1085" s="1">
        <f>VLOOKUP($B1085&amp;$C1085&amp;$D1085,Staqo!$A$3:$AJ$1048576,H$1,0)</f>
        <v>6.24715</v>
      </c>
      <c r="I1085" s="1" t="e">
        <f>VLOOKUP($B1085&amp;$C1085&amp;$D1085,HFE!$A$3:$AJ$1048576,I$1,0)</f>
        <v>#REF!</v>
      </c>
      <c r="J1085" s="2" t="e">
        <f t="shared" si="559"/>
        <v>#REF!</v>
      </c>
      <c r="K1085" s="1">
        <f>VLOOKUP($B1085&amp;$C1085&amp;$D1085,Staqo!$A$3:$AJ$1048576,K$1,0)</f>
        <v>6823.27</v>
      </c>
      <c r="L1085" s="1" t="e">
        <f>VLOOKUP($B1085&amp;$C1085&amp;$D1085,HFE!$A$3:$AJ$1048576,L$1,0)</f>
        <v>#REF!</v>
      </c>
      <c r="M1085" s="2" t="e">
        <f t="shared" si="560"/>
        <v>#REF!</v>
      </c>
      <c r="N1085" s="1">
        <f>VLOOKUP($B1085&amp;$C1085&amp;$D1085,Staqo!$A$3:$AJ$1048576,N$1,0)</f>
        <v>5240</v>
      </c>
      <c r="O1085" s="1">
        <f>VLOOKUP($B1085&amp;$C1085&amp;$D1085,HFE!$A$3:$AJ$1048576,O$1,0)</f>
        <v>0</v>
      </c>
      <c r="P1085" s="2">
        <f t="shared" si="561"/>
        <v>-5240</v>
      </c>
      <c r="Q1085" s="1">
        <f>VLOOKUP($B1085&amp;$C1085&amp;$D1085,Staqo!$A$3:$AJ$1048576,Q$1,0)</f>
        <v>5196.77</v>
      </c>
      <c r="R1085" s="1">
        <f>VLOOKUP($B1085&amp;$C1085&amp;$D1085,HFE!$A$3:$AJ$1048576,R$1,0)</f>
        <v>0</v>
      </c>
      <c r="S1085" s="2">
        <f t="shared" si="562"/>
        <v>-5196.77</v>
      </c>
      <c r="T1085" s="1">
        <f>VLOOKUP($B1085&amp;$C1085&amp;$D1085,Staqo!$A$3:$AJ$1048576,T$1,0)</f>
        <v>0.76796</v>
      </c>
      <c r="U1085" s="1" t="e">
        <f>VLOOKUP($B1085&amp;$C1085&amp;$D1085,HFE!$A$3:$AJ$1048576,U$1,0)</f>
        <v>#REF!</v>
      </c>
      <c r="V1085" s="2" t="e">
        <f t="shared" si="563"/>
        <v>#REF!</v>
      </c>
      <c r="W1085" s="1">
        <f>VLOOKUP($B1085&amp;$C1085&amp;$D1085,Staqo!$A$3:$AJ$1048576,W$1,0)</f>
        <v>0.761624</v>
      </c>
      <c r="X1085" s="1" t="e">
        <f>VLOOKUP($B1085&amp;$C1085&amp;$D1085,HFE!$A$3:$AJ$1048576,X$1,0)</f>
        <v>#REF!</v>
      </c>
      <c r="Y1085" s="2" t="e">
        <f t="shared" si="564"/>
        <v>#REF!</v>
      </c>
      <c r="Z1085" s="4">
        <f>VLOOKUP($B1085&amp;$C1085&amp;$D1085,Staqo!$A$3:$AJ$1048576,Z$1,0)</f>
        <v>100</v>
      </c>
      <c r="AA1085" s="4">
        <f>VLOOKUP($B1085&amp;$C1085&amp;$D1085,HFE!$A$3:$AJ$1048576,AA$1,0)</f>
        <v>0</v>
      </c>
      <c r="AB1085" s="5">
        <f t="shared" si="565"/>
        <v>-100</v>
      </c>
      <c r="AC1085" s="1">
        <f>VLOOKUP($B1085&amp;$C1085&amp;$D1085,Staqo!$A$3:$AJ$1048576,AC$1,0)</f>
        <v>100</v>
      </c>
      <c r="AD1085" s="1">
        <f>VLOOKUP($B1085&amp;$C1085&amp;$D1085,HFE!$A$3:$AJ$1048576,AD$1,0)*100</f>
        <v>100</v>
      </c>
      <c r="AE1085" s="2">
        <f t="shared" si="566"/>
        <v>0</v>
      </c>
      <c r="AF1085" s="1">
        <f>VLOOKUP($B1085&amp;$C1085&amp;$D1085,Staqo!$A$3:$AJ$1048576,AF$1,0)</f>
        <v>97.2222</v>
      </c>
      <c r="AG1085" s="1">
        <f>VLOOKUP($B1085&amp;$C1085&amp;$D1085,HFE!$A$3:$AJ$1048576,AG$1,0)*100</f>
        <v>97.2222222222222</v>
      </c>
      <c r="AH1085" s="2">
        <f t="shared" si="567"/>
        <v>2.22222221992752e-5</v>
      </c>
      <c r="AI1085" s="1">
        <f>VLOOKUP($B1085&amp;$C1085&amp;$D1085,Staqo!$A$3:$AJ$1048576,AI$1,0)</f>
        <v>0.217921</v>
      </c>
      <c r="AJ1085" s="1" t="e">
        <f>VLOOKUP($B1085&amp;$C1085&amp;$D1085,HFE!$A$3:$AJ$1048576,AJ$1,0)</f>
        <v>#REF!</v>
      </c>
      <c r="AK1085" s="2" t="e">
        <f t="shared" si="568"/>
        <v>#REF!</v>
      </c>
      <c r="AL1085" s="1">
        <f>VLOOKUP($B1085&amp;$C1085&amp;$D1085,Staqo!$A$3:$AJ$1048576,AL$1,0)</f>
        <v>0.19811</v>
      </c>
      <c r="AM1085" s="1" t="e">
        <f>VLOOKUP($B1085&amp;$C1085&amp;$D1085,HFE!$A$3:$AJ$1048576,AM$1,0)</f>
        <v>#REF!</v>
      </c>
      <c r="AN1085" s="2" t="e">
        <f t="shared" si="569"/>
        <v>#REF!</v>
      </c>
      <c r="AO1085" s="1">
        <f>VLOOKUP($B1085&amp;$C1085&amp;$D1085,Staqo!$A$3:$AJ$1048576,AO$1,0)</f>
        <v>0.216124</v>
      </c>
      <c r="AP1085" s="1" t="e">
        <f>VLOOKUP($B1085&amp;$C1085&amp;$D1085,HFE!$A$3:$AJ$1048576,AP$1,0)</f>
        <v>#REF!</v>
      </c>
      <c r="AQ1085" s="2" t="e">
        <f t="shared" si="570"/>
        <v>#REF!</v>
      </c>
      <c r="AR1085" s="1">
        <f>VLOOKUP($B1085&amp;$C1085&amp;$D1085,Staqo!$A$3:$AJ$1048576,AR$1,0)</f>
        <v>0.196476</v>
      </c>
      <c r="AS1085" s="1" t="e">
        <f>VLOOKUP($B1085&amp;$C1085&amp;$D1085,HFE!$A$3:$AJ$1048576,AS$1,0)</f>
        <v>#REF!</v>
      </c>
      <c r="AT1085" s="2" t="e">
        <f t="shared" si="571"/>
        <v>#REF!</v>
      </c>
      <c r="AU1085" s="1">
        <f>VLOOKUP($B1085&amp;$C1085&amp;$D1085,Staqo!$A$3:$AJ$1048576,AU$1,0)</f>
        <v>96.5234</v>
      </c>
      <c r="AV1085" s="1">
        <f>VLOOKUP($B1085&amp;$C1085&amp;$D1085,HFE!$A$3:$AJ$1048576,AV$1,0)</f>
        <v>0</v>
      </c>
      <c r="AW1085" s="2">
        <f t="shared" si="572"/>
        <v>-96.5234</v>
      </c>
      <c r="AX1085" s="4">
        <f>VLOOKUP($B1085&amp;$C1085&amp;$D1085,Staqo!$A$3:$AJ$1048576,AX$1,0)</f>
        <v>11.6667</v>
      </c>
      <c r="AY1085" s="4">
        <f>VLOOKUP($B1085&amp;$C1085&amp;$D1085,HFE!$A$3:$AJ$1048576,AY$1,0)</f>
        <v>11.6667</v>
      </c>
      <c r="AZ1085" s="5">
        <f t="shared" si="573"/>
        <v>0</v>
      </c>
      <c r="BA1085" s="1">
        <f>VLOOKUP($B1085&amp;$C1085&amp;$D1085,Staqo!$A$3:$AJ$1048576,BA$1,0)</f>
        <v>0</v>
      </c>
      <c r="BB1085" s="1">
        <f>VLOOKUP($B1085&amp;$C1085&amp;$D1085,HFE!$A$3:$AJ$1048576,BB$1,0)</f>
        <v>0</v>
      </c>
      <c r="BC1085" s="2">
        <f t="shared" si="574"/>
        <v>0</v>
      </c>
      <c r="BD1085" s="1">
        <f>VLOOKUP($B1085&amp;$C1085&amp;$D1085,Staqo!$A$3:$AJ$1048576,BD$1,0)</f>
        <v>0</v>
      </c>
      <c r="BE1085" s="1">
        <f>VLOOKUP($B1085&amp;$C1085&amp;$D1085,HFE!$A$3:$AJ$1048576,BE$1,0)</f>
        <v>0</v>
      </c>
      <c r="BF1085" s="2">
        <f t="shared" si="575"/>
        <v>0</v>
      </c>
      <c r="BG1085" s="1">
        <f>VLOOKUP($B1085&amp;$C1085&amp;$D1085,Staqo!$A$3:$AJ$1048576,BG$1,0)</f>
        <v>0</v>
      </c>
      <c r="BH1085" s="1">
        <f>VLOOKUP($B1085&amp;$C1085&amp;$D1085,HFE!$A$3:$AJ$1048576,BH$1,0)</f>
        <v>0</v>
      </c>
      <c r="BI1085" s="2">
        <f t="shared" si="576"/>
        <v>0</v>
      </c>
      <c r="BJ1085" s="1">
        <f>VLOOKUP($B1085&amp;$C1085&amp;$D1085,Staqo!$A$3:$AJ$1048576,BJ$1,0)</f>
        <v>0</v>
      </c>
      <c r="BK1085" s="1">
        <f>VLOOKUP($B1085&amp;$C1085&amp;$D1085,HFE!$A$3:$AJ$1048576,BK$1,0)</f>
        <v>0</v>
      </c>
      <c r="BL1085" s="2">
        <f t="shared" si="577"/>
        <v>0</v>
      </c>
      <c r="BM1085" s="1">
        <f>VLOOKUP($B1085&amp;$C1085&amp;$D1085,Staqo!$A$3:$AJ$1048576,BM$1,0)</f>
        <v>0</v>
      </c>
      <c r="BN1085" s="1">
        <f>VLOOKUP($B1085&amp;$C1085&amp;$D1085,HFE!$A$3:$AJ$1048576,BN$1,0)</f>
        <v>0</v>
      </c>
      <c r="BO1085" s="2">
        <f t="shared" si="578"/>
        <v>0</v>
      </c>
      <c r="BP1085" s="1">
        <f>VLOOKUP($B1085&amp;$C1085&amp;$D1085,Staqo!$A$3:$AJ$1048576,BP$1,0)</f>
        <v>0.333333</v>
      </c>
      <c r="BQ1085" s="1">
        <f>VLOOKUP($B1085&amp;$C1085&amp;$D1085,HFE!$A$3:$AJ$1048576,BQ$1,0)</f>
        <v>0.333333333333333</v>
      </c>
      <c r="BR1085" s="2">
        <f t="shared" si="579"/>
        <v>3.33333332991348e-7</v>
      </c>
      <c r="BS1085" s="1">
        <f>VLOOKUP($B1085&amp;$C1085&amp;$D1085,Staqo!$A$3:$AJ$1048576,BS$1,0)</f>
        <v>0</v>
      </c>
      <c r="BT1085" s="1">
        <f>VLOOKUP($B1085&amp;$C1085&amp;$D1085,HFE!$A$3:$AJ$1048576,BT$1,0)</f>
        <v>0</v>
      </c>
      <c r="BU1085" s="2">
        <f t="shared" si="580"/>
        <v>0</v>
      </c>
      <c r="BV1085" s="1">
        <f>VLOOKUP($B1085&amp;$C1085&amp;$D1085,Staqo!$A$3:$AJ$1048576,BV$1,0)</f>
        <v>0.333333</v>
      </c>
      <c r="BW1085" s="1">
        <f>VLOOKUP($B1085&amp;$C1085&amp;$D1085,HFE!$A$3:$AJ$1048576,BW$1,0)</f>
        <v>0.333333333333333</v>
      </c>
      <c r="BX1085" s="2">
        <f t="shared" si="581"/>
        <v>3.33333332991348e-7</v>
      </c>
      <c r="BY1085" s="1">
        <f>VLOOKUP($B1085&amp;$C1085&amp;$D1085,Staqo!$A$3:$AJ$1048576,BY$1,0)</f>
        <v>0</v>
      </c>
      <c r="BZ1085" s="1">
        <f>VLOOKUP($B1085&amp;$C1085&amp;$D1085,HFE!$A$3:$AJ$1048576,BZ$1,0)</f>
        <v>0</v>
      </c>
      <c r="CA1085" s="2">
        <f t="shared" si="582"/>
        <v>0</v>
      </c>
      <c r="CB1085" s="1">
        <f>VLOOKUP($B1085&amp;$C1085&amp;$D1085,Staqo!$A$3:$AJ$1048576,CB$1,0)</f>
        <v>0</v>
      </c>
      <c r="CC1085" s="1">
        <f>VLOOKUP($B1085&amp;$C1085&amp;$D1085,HFE!$A$3:$AJ$1048576,CC$1,0)</f>
        <v>0</v>
      </c>
      <c r="CD1085" s="2">
        <f t="shared" si="583"/>
        <v>0</v>
      </c>
      <c r="CE1085" s="1">
        <f>VLOOKUP($B1085&amp;$C1085&amp;$D1085,Staqo!$A$3:$AJ$1048576,CE$1,0)</f>
        <v>0</v>
      </c>
      <c r="CF1085" s="1">
        <f>VLOOKUP($B1085&amp;$C1085&amp;$D1085,HFE!$A$3:$AJ$1048576,CF$1,0)</f>
        <v>0</v>
      </c>
      <c r="CG1085" s="2">
        <f t="shared" si="584"/>
        <v>0</v>
      </c>
      <c r="CH1085" s="1">
        <f>VLOOKUP($B1085&amp;$C1085&amp;$D1085,Staqo!$A$3:$AJ$1048576,CH$1,0)</f>
        <v>0</v>
      </c>
      <c r="CI1085" s="1">
        <f>VLOOKUP($B1085&amp;$C1085&amp;$D1085,HFE!$A$3:$AJ$1048576,CI$1,0)</f>
        <v>0</v>
      </c>
      <c r="CJ1085" s="2">
        <f t="shared" si="585"/>
        <v>0</v>
      </c>
      <c r="CK1085" s="1">
        <f>VLOOKUP($B1085&amp;$C1085&amp;$D1085,Staqo!$A$3:$AJ$1048576,CK$1,0)</f>
        <v>47.6464</v>
      </c>
      <c r="CL1085" s="1">
        <f>VLOOKUP($B1085&amp;$C1085&amp;$D1085,HFE!$A$3:$AJ$1048576,CL$1,0)</f>
        <v>47.6464581252018</v>
      </c>
      <c r="CM1085" s="2">
        <f t="shared" si="586"/>
        <v>5.81252017965994e-5</v>
      </c>
      <c r="CN1085" s="1">
        <f>VLOOKUP($B1085&amp;$C1085&amp;$D1085,Staqo!$A$3:$AJ$1048576,CN$1,0)</f>
        <v>0</v>
      </c>
      <c r="CO1085" s="1">
        <f>VLOOKUP($B1085&amp;$C1085&amp;$D1085,HFE!$A$3:$AJ$1048576,CO$1,0)</f>
        <v>0</v>
      </c>
      <c r="CP1085" s="2">
        <f t="shared" si="587"/>
        <v>0</v>
      </c>
      <c r="CQ1085" s="1">
        <f>VLOOKUP($B1085&amp;$C1085&amp;$D1085,Staqo!$A$3:$AJ$1048576,CQ$1,0)</f>
        <v>47.6464</v>
      </c>
      <c r="CR1085" s="1">
        <f>VLOOKUP($B1085&amp;$C1085&amp;$D1085,HFE!$A$3:$AJ$1048576,CR$1,0)</f>
        <v>47.6464581252018</v>
      </c>
      <c r="CS1085" s="2">
        <f t="shared" si="588"/>
        <v>5.81252017965994e-5</v>
      </c>
      <c r="CT1085" s="1"/>
      <c r="CU1085" s="1"/>
      <c r="CV1085" s="2"/>
    </row>
    <row r="1086" hidden="1" spans="1:100">
      <c r="A1086" s="1" t="s">
        <v>95</v>
      </c>
      <c r="B1086" s="1" t="s">
        <v>96</v>
      </c>
      <c r="C1086" s="3">
        <v>44583</v>
      </c>
      <c r="D1086" s="1" t="s">
        <v>115</v>
      </c>
      <c r="E1086" s="1">
        <f>VLOOKUP($B1086&amp;$C1086&amp;$D1086,Staqo!$A$3:$AJ$1048576,E$1,0)</f>
        <v>5.31138</v>
      </c>
      <c r="F1086" s="1" t="e">
        <f>VLOOKUP($B1086&amp;$C1086&amp;$D1086,HFE!$A$3:$AJ$1048576,F$1,0)</f>
        <v>#REF!</v>
      </c>
      <c r="G1086" s="2" t="e">
        <f t="shared" si="558"/>
        <v>#REF!</v>
      </c>
      <c r="H1086" s="1">
        <f>VLOOKUP($B1086&amp;$C1086&amp;$D1086,Staqo!$A$3:$AJ$1048576,H$1,0)</f>
        <v>6.24715</v>
      </c>
      <c r="I1086" s="1" t="e">
        <f>VLOOKUP($B1086&amp;$C1086&amp;$D1086,HFE!$A$3:$AJ$1048576,I$1,0)</f>
        <v>#REF!</v>
      </c>
      <c r="J1086" s="2" t="e">
        <f t="shared" si="559"/>
        <v>#REF!</v>
      </c>
      <c r="K1086" s="1">
        <f>VLOOKUP($B1086&amp;$C1086&amp;$D1086,Staqo!$A$3:$AJ$1048576,K$1,0)</f>
        <v>6823.27</v>
      </c>
      <c r="L1086" s="1" t="e">
        <f>VLOOKUP($B1086&amp;$C1086&amp;$D1086,HFE!$A$3:$AJ$1048576,L$1,0)</f>
        <v>#REF!</v>
      </c>
      <c r="M1086" s="2" t="e">
        <f t="shared" si="560"/>
        <v>#REF!</v>
      </c>
      <c r="N1086" s="1">
        <f>VLOOKUP($B1086&amp;$C1086&amp;$D1086,Staqo!$A$3:$AJ$1048576,N$1,0)</f>
        <v>5449</v>
      </c>
      <c r="O1086" s="1">
        <f>VLOOKUP($B1086&amp;$C1086&amp;$D1086,HFE!$A$3:$AJ$1048576,O$1,0)</f>
        <v>0</v>
      </c>
      <c r="P1086" s="2">
        <f t="shared" si="561"/>
        <v>-5449</v>
      </c>
      <c r="Q1086" s="1">
        <f>VLOOKUP($B1086&amp;$C1086&amp;$D1086,Staqo!$A$3:$AJ$1048576,Q$1,0)</f>
        <v>5404.04</v>
      </c>
      <c r="R1086" s="1">
        <f>VLOOKUP($B1086&amp;$C1086&amp;$D1086,HFE!$A$3:$AJ$1048576,R$1,0)</f>
        <v>0</v>
      </c>
      <c r="S1086" s="2">
        <f t="shared" si="562"/>
        <v>-5404.04</v>
      </c>
      <c r="T1086" s="1">
        <f>VLOOKUP($B1086&amp;$C1086&amp;$D1086,Staqo!$A$3:$AJ$1048576,T$1,0)</f>
        <v>0.798591</v>
      </c>
      <c r="U1086" s="1" t="e">
        <f>VLOOKUP($B1086&amp;$C1086&amp;$D1086,HFE!$A$3:$AJ$1048576,U$1,0)</f>
        <v>#REF!</v>
      </c>
      <c r="V1086" s="2" t="e">
        <f t="shared" si="563"/>
        <v>#REF!</v>
      </c>
      <c r="W1086" s="1">
        <f>VLOOKUP($B1086&amp;$C1086&amp;$D1086,Staqo!$A$3:$AJ$1048576,W$1,0)</f>
        <v>0.792002</v>
      </c>
      <c r="X1086" s="1" t="e">
        <f>VLOOKUP($B1086&amp;$C1086&amp;$D1086,HFE!$A$3:$AJ$1048576,X$1,0)</f>
        <v>#REF!</v>
      </c>
      <c r="Y1086" s="2" t="e">
        <f t="shared" si="564"/>
        <v>#REF!</v>
      </c>
      <c r="Z1086" s="4">
        <f>VLOOKUP($B1086&amp;$C1086&amp;$D1086,Staqo!$A$3:$AJ$1048576,Z$1,0)</f>
        <v>100</v>
      </c>
      <c r="AA1086" s="4">
        <f>VLOOKUP($B1086&amp;$C1086&amp;$D1086,HFE!$A$3:$AJ$1048576,AA$1,0)</f>
        <v>0</v>
      </c>
      <c r="AB1086" s="5">
        <f t="shared" si="565"/>
        <v>-100</v>
      </c>
      <c r="AC1086" s="1">
        <f>VLOOKUP($B1086&amp;$C1086&amp;$D1086,Staqo!$A$3:$AJ$1048576,AC$1,0)</f>
        <v>100</v>
      </c>
      <c r="AD1086" s="1">
        <f>VLOOKUP($B1086&amp;$C1086&amp;$D1086,HFE!$A$3:$AJ$1048576,AD$1,0)*100</f>
        <v>100</v>
      </c>
      <c r="AE1086" s="2">
        <f t="shared" si="566"/>
        <v>0</v>
      </c>
      <c r="AF1086" s="1">
        <f>VLOOKUP($B1086&amp;$C1086&amp;$D1086,Staqo!$A$3:$AJ$1048576,AF$1,0)</f>
        <v>97.2222</v>
      </c>
      <c r="AG1086" s="1">
        <f>VLOOKUP($B1086&amp;$C1086&amp;$D1086,HFE!$A$3:$AJ$1048576,AG$1,0)*100</f>
        <v>97.2222222222222</v>
      </c>
      <c r="AH1086" s="2">
        <f t="shared" si="567"/>
        <v>2.22222221992752e-5</v>
      </c>
      <c r="AI1086" s="1">
        <f>VLOOKUP($B1086&amp;$C1086&amp;$D1086,Staqo!$A$3:$AJ$1048576,AI$1,0)</f>
        <v>0.226613</v>
      </c>
      <c r="AJ1086" s="1" t="e">
        <f>VLOOKUP($B1086&amp;$C1086&amp;$D1086,HFE!$A$3:$AJ$1048576,AJ$1,0)</f>
        <v>#REF!</v>
      </c>
      <c r="AK1086" s="2" t="e">
        <f t="shared" si="568"/>
        <v>#REF!</v>
      </c>
      <c r="AL1086" s="1">
        <f>VLOOKUP($B1086&amp;$C1086&amp;$D1086,Staqo!$A$3:$AJ$1048576,AL$1,0)</f>
        <v>0.206012</v>
      </c>
      <c r="AM1086" s="1" t="e">
        <f>VLOOKUP($B1086&amp;$C1086&amp;$D1086,HFE!$A$3:$AJ$1048576,AM$1,0)</f>
        <v>#REF!</v>
      </c>
      <c r="AN1086" s="2" t="e">
        <f t="shared" si="569"/>
        <v>#REF!</v>
      </c>
      <c r="AO1086" s="1">
        <f>VLOOKUP($B1086&amp;$C1086&amp;$D1086,Staqo!$A$3:$AJ$1048576,AO$1,0)</f>
        <v>0.224744</v>
      </c>
      <c r="AP1086" s="1" t="e">
        <f>VLOOKUP($B1086&amp;$C1086&amp;$D1086,HFE!$A$3:$AJ$1048576,AP$1,0)</f>
        <v>#REF!</v>
      </c>
      <c r="AQ1086" s="2" t="e">
        <f t="shared" si="570"/>
        <v>#REF!</v>
      </c>
      <c r="AR1086" s="1">
        <f>VLOOKUP($B1086&amp;$C1086&amp;$D1086,Staqo!$A$3:$AJ$1048576,AR$1,0)</f>
        <v>0.204312</v>
      </c>
      <c r="AS1086" s="1" t="e">
        <f>VLOOKUP($B1086&amp;$C1086&amp;$D1086,HFE!$A$3:$AJ$1048576,AS$1,0)</f>
        <v>#REF!</v>
      </c>
      <c r="AT1086" s="2" t="e">
        <f t="shared" si="571"/>
        <v>#REF!</v>
      </c>
      <c r="AU1086" s="1">
        <f>VLOOKUP($B1086&amp;$C1086&amp;$D1086,Staqo!$A$3:$AJ$1048576,AU$1,0)</f>
        <v>98.2123</v>
      </c>
      <c r="AV1086" s="1">
        <f>VLOOKUP($B1086&amp;$C1086&amp;$D1086,HFE!$A$3:$AJ$1048576,AV$1,0)</f>
        <v>0</v>
      </c>
      <c r="AW1086" s="2">
        <f t="shared" si="572"/>
        <v>-98.2123</v>
      </c>
      <c r="AX1086" s="4">
        <f>VLOOKUP($B1086&amp;$C1086&amp;$D1086,Staqo!$A$3:$AJ$1048576,AX$1,0)</f>
        <v>11.6667</v>
      </c>
      <c r="AY1086" s="4">
        <f>VLOOKUP($B1086&amp;$C1086&amp;$D1086,HFE!$A$3:$AJ$1048576,AY$1,0)</f>
        <v>11.6667</v>
      </c>
      <c r="AZ1086" s="5">
        <f t="shared" si="573"/>
        <v>0</v>
      </c>
      <c r="BA1086" s="1">
        <f>VLOOKUP($B1086&amp;$C1086&amp;$D1086,Staqo!$A$3:$AJ$1048576,BA$1,0)</f>
        <v>0</v>
      </c>
      <c r="BB1086" s="1">
        <f>VLOOKUP($B1086&amp;$C1086&amp;$D1086,HFE!$A$3:$AJ$1048576,BB$1,0)</f>
        <v>0</v>
      </c>
      <c r="BC1086" s="2">
        <f t="shared" si="574"/>
        <v>0</v>
      </c>
      <c r="BD1086" s="1">
        <f>VLOOKUP($B1086&amp;$C1086&amp;$D1086,Staqo!$A$3:$AJ$1048576,BD$1,0)</f>
        <v>0</v>
      </c>
      <c r="BE1086" s="1">
        <f>VLOOKUP($B1086&amp;$C1086&amp;$D1086,HFE!$A$3:$AJ$1048576,BE$1,0)</f>
        <v>0</v>
      </c>
      <c r="BF1086" s="2">
        <f t="shared" si="575"/>
        <v>0</v>
      </c>
      <c r="BG1086" s="1">
        <f>VLOOKUP($B1086&amp;$C1086&amp;$D1086,Staqo!$A$3:$AJ$1048576,BG$1,0)</f>
        <v>0</v>
      </c>
      <c r="BH1086" s="1">
        <f>VLOOKUP($B1086&amp;$C1086&amp;$D1086,HFE!$A$3:$AJ$1048576,BH$1,0)</f>
        <v>0</v>
      </c>
      <c r="BI1086" s="2">
        <f t="shared" si="576"/>
        <v>0</v>
      </c>
      <c r="BJ1086" s="1">
        <f>VLOOKUP($B1086&amp;$C1086&amp;$D1086,Staqo!$A$3:$AJ$1048576,BJ$1,0)</f>
        <v>0</v>
      </c>
      <c r="BK1086" s="1">
        <f>VLOOKUP($B1086&amp;$C1086&amp;$D1086,HFE!$A$3:$AJ$1048576,BK$1,0)</f>
        <v>0</v>
      </c>
      <c r="BL1086" s="2">
        <f t="shared" si="577"/>
        <v>0</v>
      </c>
      <c r="BM1086" s="1">
        <f>VLOOKUP($B1086&amp;$C1086&amp;$D1086,Staqo!$A$3:$AJ$1048576,BM$1,0)</f>
        <v>0</v>
      </c>
      <c r="BN1086" s="1">
        <f>VLOOKUP($B1086&amp;$C1086&amp;$D1086,HFE!$A$3:$AJ$1048576,BN$1,0)</f>
        <v>0</v>
      </c>
      <c r="BO1086" s="2">
        <f t="shared" si="578"/>
        <v>0</v>
      </c>
      <c r="BP1086" s="1">
        <f>VLOOKUP($B1086&amp;$C1086&amp;$D1086,Staqo!$A$3:$AJ$1048576,BP$1,0)</f>
        <v>0.333333</v>
      </c>
      <c r="BQ1086" s="1">
        <f>VLOOKUP($B1086&amp;$C1086&amp;$D1086,HFE!$A$3:$AJ$1048576,BQ$1,0)</f>
        <v>0.333333333333333</v>
      </c>
      <c r="BR1086" s="2">
        <f t="shared" si="579"/>
        <v>3.33333332991348e-7</v>
      </c>
      <c r="BS1086" s="1">
        <f>VLOOKUP($B1086&amp;$C1086&amp;$D1086,Staqo!$A$3:$AJ$1048576,BS$1,0)</f>
        <v>0</v>
      </c>
      <c r="BT1086" s="1">
        <f>VLOOKUP($B1086&amp;$C1086&amp;$D1086,HFE!$A$3:$AJ$1048576,BT$1,0)</f>
        <v>0</v>
      </c>
      <c r="BU1086" s="2">
        <f t="shared" si="580"/>
        <v>0</v>
      </c>
      <c r="BV1086" s="1">
        <f>VLOOKUP($B1086&amp;$C1086&amp;$D1086,Staqo!$A$3:$AJ$1048576,BV$1,0)</f>
        <v>0.333333</v>
      </c>
      <c r="BW1086" s="1">
        <f>VLOOKUP($B1086&amp;$C1086&amp;$D1086,HFE!$A$3:$AJ$1048576,BW$1,0)</f>
        <v>0.333333333333333</v>
      </c>
      <c r="BX1086" s="2">
        <f t="shared" si="581"/>
        <v>3.33333332991348e-7</v>
      </c>
      <c r="BY1086" s="1">
        <f>VLOOKUP($B1086&amp;$C1086&amp;$D1086,Staqo!$A$3:$AJ$1048576,BY$1,0)</f>
        <v>0</v>
      </c>
      <c r="BZ1086" s="1">
        <f>VLOOKUP($B1086&amp;$C1086&amp;$D1086,HFE!$A$3:$AJ$1048576,BZ$1,0)</f>
        <v>0</v>
      </c>
      <c r="CA1086" s="2">
        <f t="shared" si="582"/>
        <v>0</v>
      </c>
      <c r="CB1086" s="1">
        <f>VLOOKUP($B1086&amp;$C1086&amp;$D1086,Staqo!$A$3:$AJ$1048576,CB$1,0)</f>
        <v>0</v>
      </c>
      <c r="CC1086" s="1">
        <f>VLOOKUP($B1086&amp;$C1086&amp;$D1086,HFE!$A$3:$AJ$1048576,CC$1,0)</f>
        <v>0</v>
      </c>
      <c r="CD1086" s="2">
        <f t="shared" si="583"/>
        <v>0</v>
      </c>
      <c r="CE1086" s="1">
        <f>VLOOKUP($B1086&amp;$C1086&amp;$D1086,Staqo!$A$3:$AJ$1048576,CE$1,0)</f>
        <v>0</v>
      </c>
      <c r="CF1086" s="1">
        <f>VLOOKUP($B1086&amp;$C1086&amp;$D1086,HFE!$A$3:$AJ$1048576,CF$1,0)</f>
        <v>0</v>
      </c>
      <c r="CG1086" s="2">
        <f t="shared" si="584"/>
        <v>0</v>
      </c>
      <c r="CH1086" s="1">
        <f>VLOOKUP($B1086&amp;$C1086&amp;$D1086,Staqo!$A$3:$AJ$1048576,CH$1,0)</f>
        <v>0</v>
      </c>
      <c r="CI1086" s="1">
        <f>VLOOKUP($B1086&amp;$C1086&amp;$D1086,HFE!$A$3:$AJ$1048576,CI$1,0)</f>
        <v>0</v>
      </c>
      <c r="CJ1086" s="2">
        <f t="shared" si="585"/>
        <v>0</v>
      </c>
      <c r="CK1086" s="1">
        <f>VLOOKUP($B1086&amp;$C1086&amp;$D1086,Staqo!$A$3:$AJ$1048576,CK$1,0)</f>
        <v>47.6464</v>
      </c>
      <c r="CL1086" s="1">
        <f>VLOOKUP($B1086&amp;$C1086&amp;$D1086,HFE!$A$3:$AJ$1048576,CL$1,0)</f>
        <v>47.6464581252018</v>
      </c>
      <c r="CM1086" s="2">
        <f t="shared" si="586"/>
        <v>5.81252017965994e-5</v>
      </c>
      <c r="CN1086" s="1">
        <f>VLOOKUP($B1086&amp;$C1086&amp;$D1086,Staqo!$A$3:$AJ$1048576,CN$1,0)</f>
        <v>0</v>
      </c>
      <c r="CO1086" s="1">
        <f>VLOOKUP($B1086&amp;$C1086&amp;$D1086,HFE!$A$3:$AJ$1048576,CO$1,0)</f>
        <v>0</v>
      </c>
      <c r="CP1086" s="2">
        <f t="shared" si="587"/>
        <v>0</v>
      </c>
      <c r="CQ1086" s="1">
        <f>VLOOKUP($B1086&amp;$C1086&amp;$D1086,Staqo!$A$3:$AJ$1048576,CQ$1,0)</f>
        <v>47.6464</v>
      </c>
      <c r="CR1086" s="1">
        <f>VLOOKUP($B1086&amp;$C1086&amp;$D1086,HFE!$A$3:$AJ$1048576,CR$1,0)</f>
        <v>47.6464581252018</v>
      </c>
      <c r="CS1086" s="2">
        <f t="shared" si="588"/>
        <v>5.81252017965994e-5</v>
      </c>
      <c r="CT1086" s="1"/>
      <c r="CU1086" s="1"/>
      <c r="CV1086" s="2"/>
    </row>
    <row r="1087" hidden="1" spans="1:100">
      <c r="A1087" s="1" t="s">
        <v>95</v>
      </c>
      <c r="B1087" s="1" t="s">
        <v>96</v>
      </c>
      <c r="C1087" s="3">
        <v>44583</v>
      </c>
      <c r="D1087" s="1" t="s">
        <v>116</v>
      </c>
      <c r="E1087" s="1">
        <f>VLOOKUP($B1087&amp;$C1087&amp;$D1087,Staqo!$A$3:$AJ$1048576,E$1,0)</f>
        <v>5.31138</v>
      </c>
      <c r="F1087" s="1" t="e">
        <f>VLOOKUP($B1087&amp;$C1087&amp;$D1087,HFE!$A$3:$AJ$1048576,F$1,0)</f>
        <v>#REF!</v>
      </c>
      <c r="G1087" s="2" t="e">
        <f t="shared" si="558"/>
        <v>#REF!</v>
      </c>
      <c r="H1087" s="1">
        <f>VLOOKUP($B1087&amp;$C1087&amp;$D1087,Staqo!$A$3:$AJ$1048576,H$1,0)</f>
        <v>6.24715</v>
      </c>
      <c r="I1087" s="1" t="e">
        <f>VLOOKUP($B1087&amp;$C1087&amp;$D1087,HFE!$A$3:$AJ$1048576,I$1,0)</f>
        <v>#REF!</v>
      </c>
      <c r="J1087" s="2" t="e">
        <f t="shared" si="559"/>
        <v>#REF!</v>
      </c>
      <c r="K1087" s="1">
        <f>VLOOKUP($B1087&amp;$C1087&amp;$D1087,Staqo!$A$3:$AJ$1048576,K$1,0)</f>
        <v>6823.27</v>
      </c>
      <c r="L1087" s="1" t="e">
        <f>VLOOKUP($B1087&amp;$C1087&amp;$D1087,HFE!$A$3:$AJ$1048576,L$1,0)</f>
        <v>#REF!</v>
      </c>
      <c r="M1087" s="2" t="e">
        <f t="shared" si="560"/>
        <v>#REF!</v>
      </c>
      <c r="N1087" s="1">
        <f>VLOOKUP($B1087&amp;$C1087&amp;$D1087,Staqo!$A$3:$AJ$1048576,N$1,0)</f>
        <v>5425</v>
      </c>
      <c r="O1087" s="1">
        <f>VLOOKUP($B1087&amp;$C1087&amp;$D1087,HFE!$A$3:$AJ$1048576,O$1,0)</f>
        <v>0</v>
      </c>
      <c r="P1087" s="2">
        <f t="shared" si="561"/>
        <v>-5425</v>
      </c>
      <c r="Q1087" s="1">
        <f>VLOOKUP($B1087&amp;$C1087&amp;$D1087,Staqo!$A$3:$AJ$1048576,Q$1,0)</f>
        <v>5380.24</v>
      </c>
      <c r="R1087" s="1">
        <f>VLOOKUP($B1087&amp;$C1087&amp;$D1087,HFE!$A$3:$AJ$1048576,R$1,0)</f>
        <v>0</v>
      </c>
      <c r="S1087" s="2">
        <f t="shared" si="562"/>
        <v>-5380.24</v>
      </c>
      <c r="T1087" s="1">
        <f>VLOOKUP($B1087&amp;$C1087&amp;$D1087,Staqo!$A$3:$AJ$1048576,T$1,0)</f>
        <v>0.795073</v>
      </c>
      <c r="U1087" s="1" t="e">
        <f>VLOOKUP($B1087&amp;$C1087&amp;$D1087,HFE!$A$3:$AJ$1048576,U$1,0)</f>
        <v>#REF!</v>
      </c>
      <c r="V1087" s="2" t="e">
        <f t="shared" si="563"/>
        <v>#REF!</v>
      </c>
      <c r="W1087" s="1">
        <f>VLOOKUP($B1087&amp;$C1087&amp;$D1087,Staqo!$A$3:$AJ$1048576,W$1,0)</f>
        <v>0.788514</v>
      </c>
      <c r="X1087" s="1" t="e">
        <f>VLOOKUP($B1087&amp;$C1087&amp;$D1087,HFE!$A$3:$AJ$1048576,X$1,0)</f>
        <v>#REF!</v>
      </c>
      <c r="Y1087" s="2" t="e">
        <f t="shared" si="564"/>
        <v>#REF!</v>
      </c>
      <c r="Z1087" s="4">
        <f>VLOOKUP($B1087&amp;$C1087&amp;$D1087,Staqo!$A$3:$AJ$1048576,Z$1,0)</f>
        <v>100</v>
      </c>
      <c r="AA1087" s="4">
        <f>VLOOKUP($B1087&amp;$C1087&amp;$D1087,HFE!$A$3:$AJ$1048576,AA$1,0)</f>
        <v>0</v>
      </c>
      <c r="AB1087" s="5">
        <f t="shared" si="565"/>
        <v>-100</v>
      </c>
      <c r="AC1087" s="1">
        <f>VLOOKUP($B1087&amp;$C1087&amp;$D1087,Staqo!$A$3:$AJ$1048576,AC$1,0)</f>
        <v>100</v>
      </c>
      <c r="AD1087" s="1">
        <f>VLOOKUP($B1087&amp;$C1087&amp;$D1087,HFE!$A$3:$AJ$1048576,AD$1,0)*100</f>
        <v>100</v>
      </c>
      <c r="AE1087" s="2">
        <f t="shared" si="566"/>
        <v>0</v>
      </c>
      <c r="AF1087" s="1">
        <f>VLOOKUP($B1087&amp;$C1087&amp;$D1087,Staqo!$A$3:$AJ$1048576,AF$1,0)</f>
        <v>97.2222</v>
      </c>
      <c r="AG1087" s="1">
        <f>VLOOKUP($B1087&amp;$C1087&amp;$D1087,HFE!$A$3:$AJ$1048576,AG$1,0)*100</f>
        <v>97.2222222222222</v>
      </c>
      <c r="AH1087" s="2">
        <f t="shared" si="567"/>
        <v>2.22222221992752e-5</v>
      </c>
      <c r="AI1087" s="1">
        <f>VLOOKUP($B1087&amp;$C1087&amp;$D1087,Staqo!$A$3:$AJ$1048576,AI$1,0)</f>
        <v>0.225615</v>
      </c>
      <c r="AJ1087" s="1" t="e">
        <f>VLOOKUP($B1087&amp;$C1087&amp;$D1087,HFE!$A$3:$AJ$1048576,AJ$1,0)</f>
        <v>#REF!</v>
      </c>
      <c r="AK1087" s="2" t="e">
        <f t="shared" si="568"/>
        <v>#REF!</v>
      </c>
      <c r="AL1087" s="1">
        <f>VLOOKUP($B1087&amp;$C1087&amp;$D1087,Staqo!$A$3:$AJ$1048576,AL$1,0)</f>
        <v>0.205105</v>
      </c>
      <c r="AM1087" s="1" t="e">
        <f>VLOOKUP($B1087&amp;$C1087&amp;$D1087,HFE!$A$3:$AJ$1048576,AM$1,0)</f>
        <v>#REF!</v>
      </c>
      <c r="AN1087" s="2" t="e">
        <f t="shared" si="569"/>
        <v>#REF!</v>
      </c>
      <c r="AO1087" s="1">
        <f>VLOOKUP($B1087&amp;$C1087&amp;$D1087,Staqo!$A$3:$AJ$1048576,AO$1,0)</f>
        <v>0.223754</v>
      </c>
      <c r="AP1087" s="1" t="e">
        <f>VLOOKUP($B1087&amp;$C1087&amp;$D1087,HFE!$A$3:$AJ$1048576,AP$1,0)</f>
        <v>#REF!</v>
      </c>
      <c r="AQ1087" s="2" t="e">
        <f t="shared" si="570"/>
        <v>#REF!</v>
      </c>
      <c r="AR1087" s="1">
        <f>VLOOKUP($B1087&amp;$C1087&amp;$D1087,Staqo!$A$3:$AJ$1048576,AR$1,0)</f>
        <v>0.203412</v>
      </c>
      <c r="AS1087" s="1" t="e">
        <f>VLOOKUP($B1087&amp;$C1087&amp;$D1087,HFE!$A$3:$AJ$1048576,AS$1,0)</f>
        <v>#REF!</v>
      </c>
      <c r="AT1087" s="2" t="e">
        <f t="shared" si="571"/>
        <v>#REF!</v>
      </c>
      <c r="AU1087" s="1">
        <f>VLOOKUP($B1087&amp;$C1087&amp;$D1087,Staqo!$A$3:$AJ$1048576,AU$1,0)</f>
        <v>96.4666</v>
      </c>
      <c r="AV1087" s="1">
        <f>VLOOKUP($B1087&amp;$C1087&amp;$D1087,HFE!$A$3:$AJ$1048576,AV$1,0)</f>
        <v>0</v>
      </c>
      <c r="AW1087" s="2">
        <f t="shared" si="572"/>
        <v>-96.4666</v>
      </c>
      <c r="AX1087" s="4">
        <f>VLOOKUP($B1087&amp;$C1087&amp;$D1087,Staqo!$A$3:$AJ$1048576,AX$1,0)</f>
        <v>11.6667</v>
      </c>
      <c r="AY1087" s="4">
        <f>VLOOKUP($B1087&amp;$C1087&amp;$D1087,HFE!$A$3:$AJ$1048576,AY$1,0)</f>
        <v>11.6667</v>
      </c>
      <c r="AZ1087" s="5">
        <f t="shared" si="573"/>
        <v>0</v>
      </c>
      <c r="BA1087" s="1">
        <f>VLOOKUP($B1087&amp;$C1087&amp;$D1087,Staqo!$A$3:$AJ$1048576,BA$1,0)</f>
        <v>0</v>
      </c>
      <c r="BB1087" s="1">
        <f>VLOOKUP($B1087&amp;$C1087&amp;$D1087,HFE!$A$3:$AJ$1048576,BB$1,0)</f>
        <v>0</v>
      </c>
      <c r="BC1087" s="2">
        <f t="shared" si="574"/>
        <v>0</v>
      </c>
      <c r="BD1087" s="1">
        <f>VLOOKUP($B1087&amp;$C1087&amp;$D1087,Staqo!$A$3:$AJ$1048576,BD$1,0)</f>
        <v>0</v>
      </c>
      <c r="BE1087" s="1">
        <f>VLOOKUP($B1087&amp;$C1087&amp;$D1087,HFE!$A$3:$AJ$1048576,BE$1,0)</f>
        <v>0</v>
      </c>
      <c r="BF1087" s="2">
        <f t="shared" si="575"/>
        <v>0</v>
      </c>
      <c r="BG1087" s="1">
        <f>VLOOKUP($B1087&amp;$C1087&amp;$D1087,Staqo!$A$3:$AJ$1048576,BG$1,0)</f>
        <v>0</v>
      </c>
      <c r="BH1087" s="1">
        <f>VLOOKUP($B1087&amp;$C1087&amp;$D1087,HFE!$A$3:$AJ$1048576,BH$1,0)</f>
        <v>0</v>
      </c>
      <c r="BI1087" s="2">
        <f t="shared" si="576"/>
        <v>0</v>
      </c>
      <c r="BJ1087" s="1">
        <f>VLOOKUP($B1087&amp;$C1087&amp;$D1087,Staqo!$A$3:$AJ$1048576,BJ$1,0)</f>
        <v>0</v>
      </c>
      <c r="BK1087" s="1">
        <f>VLOOKUP($B1087&amp;$C1087&amp;$D1087,HFE!$A$3:$AJ$1048576,BK$1,0)</f>
        <v>0</v>
      </c>
      <c r="BL1087" s="2">
        <f t="shared" si="577"/>
        <v>0</v>
      </c>
      <c r="BM1087" s="1">
        <f>VLOOKUP($B1087&amp;$C1087&amp;$D1087,Staqo!$A$3:$AJ$1048576,BM$1,0)</f>
        <v>0</v>
      </c>
      <c r="BN1087" s="1">
        <f>VLOOKUP($B1087&amp;$C1087&amp;$D1087,HFE!$A$3:$AJ$1048576,BN$1,0)</f>
        <v>0</v>
      </c>
      <c r="BO1087" s="2">
        <f t="shared" si="578"/>
        <v>0</v>
      </c>
      <c r="BP1087" s="1">
        <f>VLOOKUP($B1087&amp;$C1087&amp;$D1087,Staqo!$A$3:$AJ$1048576,BP$1,0)</f>
        <v>0.333333</v>
      </c>
      <c r="BQ1087" s="1">
        <f>VLOOKUP($B1087&amp;$C1087&amp;$D1087,HFE!$A$3:$AJ$1048576,BQ$1,0)</f>
        <v>0.333333333333333</v>
      </c>
      <c r="BR1087" s="2">
        <f t="shared" si="579"/>
        <v>3.33333332991348e-7</v>
      </c>
      <c r="BS1087" s="1">
        <f>VLOOKUP($B1087&amp;$C1087&amp;$D1087,Staqo!$A$3:$AJ$1048576,BS$1,0)</f>
        <v>0</v>
      </c>
      <c r="BT1087" s="1">
        <f>VLOOKUP($B1087&amp;$C1087&amp;$D1087,HFE!$A$3:$AJ$1048576,BT$1,0)</f>
        <v>0</v>
      </c>
      <c r="BU1087" s="2">
        <f t="shared" si="580"/>
        <v>0</v>
      </c>
      <c r="BV1087" s="1">
        <f>VLOOKUP($B1087&amp;$C1087&amp;$D1087,Staqo!$A$3:$AJ$1048576,BV$1,0)</f>
        <v>0.333333</v>
      </c>
      <c r="BW1087" s="1">
        <f>VLOOKUP($B1087&amp;$C1087&amp;$D1087,HFE!$A$3:$AJ$1048576,BW$1,0)</f>
        <v>0.333333333333333</v>
      </c>
      <c r="BX1087" s="2">
        <f t="shared" si="581"/>
        <v>3.33333332991348e-7</v>
      </c>
      <c r="BY1087" s="1">
        <f>VLOOKUP($B1087&amp;$C1087&amp;$D1087,Staqo!$A$3:$AJ$1048576,BY$1,0)</f>
        <v>0</v>
      </c>
      <c r="BZ1087" s="1">
        <f>VLOOKUP($B1087&amp;$C1087&amp;$D1087,HFE!$A$3:$AJ$1048576,BZ$1,0)</f>
        <v>0</v>
      </c>
      <c r="CA1087" s="2">
        <f t="shared" si="582"/>
        <v>0</v>
      </c>
      <c r="CB1087" s="1">
        <f>VLOOKUP($B1087&amp;$C1087&amp;$D1087,Staqo!$A$3:$AJ$1048576,CB$1,0)</f>
        <v>0</v>
      </c>
      <c r="CC1087" s="1">
        <f>VLOOKUP($B1087&amp;$C1087&amp;$D1087,HFE!$A$3:$AJ$1048576,CC$1,0)</f>
        <v>0</v>
      </c>
      <c r="CD1087" s="2">
        <f t="shared" si="583"/>
        <v>0</v>
      </c>
      <c r="CE1087" s="1">
        <f>VLOOKUP($B1087&amp;$C1087&amp;$D1087,Staqo!$A$3:$AJ$1048576,CE$1,0)</f>
        <v>0</v>
      </c>
      <c r="CF1087" s="1">
        <f>VLOOKUP($B1087&amp;$C1087&amp;$D1087,HFE!$A$3:$AJ$1048576,CF$1,0)</f>
        <v>0</v>
      </c>
      <c r="CG1087" s="2">
        <f t="shared" si="584"/>
        <v>0</v>
      </c>
      <c r="CH1087" s="1">
        <f>VLOOKUP($B1087&amp;$C1087&amp;$D1087,Staqo!$A$3:$AJ$1048576,CH$1,0)</f>
        <v>0</v>
      </c>
      <c r="CI1087" s="1">
        <f>VLOOKUP($B1087&amp;$C1087&amp;$D1087,HFE!$A$3:$AJ$1048576,CI$1,0)</f>
        <v>0</v>
      </c>
      <c r="CJ1087" s="2">
        <f t="shared" si="585"/>
        <v>0</v>
      </c>
      <c r="CK1087" s="1">
        <f>VLOOKUP($B1087&amp;$C1087&amp;$D1087,Staqo!$A$3:$AJ$1048576,CK$1,0)</f>
        <v>47.6464</v>
      </c>
      <c r="CL1087" s="1">
        <f>VLOOKUP($B1087&amp;$C1087&amp;$D1087,HFE!$A$3:$AJ$1048576,CL$1,0)</f>
        <v>47.6464581252018</v>
      </c>
      <c r="CM1087" s="2">
        <f t="shared" si="586"/>
        <v>5.81252017965994e-5</v>
      </c>
      <c r="CN1087" s="1">
        <f>VLOOKUP($B1087&amp;$C1087&amp;$D1087,Staqo!$A$3:$AJ$1048576,CN$1,0)</f>
        <v>0</v>
      </c>
      <c r="CO1087" s="1">
        <f>VLOOKUP($B1087&amp;$C1087&amp;$D1087,HFE!$A$3:$AJ$1048576,CO$1,0)</f>
        <v>0</v>
      </c>
      <c r="CP1087" s="2">
        <f t="shared" si="587"/>
        <v>0</v>
      </c>
      <c r="CQ1087" s="1">
        <f>VLOOKUP($B1087&amp;$C1087&amp;$D1087,Staqo!$A$3:$AJ$1048576,CQ$1,0)</f>
        <v>47.6464</v>
      </c>
      <c r="CR1087" s="1">
        <f>VLOOKUP($B1087&amp;$C1087&amp;$D1087,HFE!$A$3:$AJ$1048576,CR$1,0)</f>
        <v>47.6464581252018</v>
      </c>
      <c r="CS1087" s="2">
        <f t="shared" si="588"/>
        <v>5.81252017965994e-5</v>
      </c>
      <c r="CT1087" s="1"/>
      <c r="CU1087" s="1"/>
      <c r="CV1087" s="2"/>
    </row>
    <row r="1088" hidden="1" spans="1:100">
      <c r="A1088" s="1" t="s">
        <v>95</v>
      </c>
      <c r="B1088" s="1" t="s">
        <v>96</v>
      </c>
      <c r="C1088" s="3">
        <v>44583</v>
      </c>
      <c r="D1088" s="1" t="s">
        <v>117</v>
      </c>
      <c r="E1088" s="1">
        <f>VLOOKUP($B1088&amp;$C1088&amp;$D1088,Staqo!$A$3:$AJ$1048576,E$1,0)</f>
        <v>5.31138</v>
      </c>
      <c r="F1088" s="1" t="e">
        <f>VLOOKUP($B1088&amp;$C1088&amp;$D1088,HFE!$A$3:$AJ$1048576,F$1,0)</f>
        <v>#REF!</v>
      </c>
      <c r="G1088" s="2" t="e">
        <f t="shared" si="558"/>
        <v>#REF!</v>
      </c>
      <c r="H1088" s="1">
        <f>VLOOKUP($B1088&amp;$C1088&amp;$D1088,Staqo!$A$3:$AJ$1048576,H$1,0)</f>
        <v>6.24715</v>
      </c>
      <c r="I1088" s="1" t="e">
        <f>VLOOKUP($B1088&amp;$C1088&amp;$D1088,HFE!$A$3:$AJ$1048576,I$1,0)</f>
        <v>#REF!</v>
      </c>
      <c r="J1088" s="2" t="e">
        <f t="shared" si="559"/>
        <v>#REF!</v>
      </c>
      <c r="K1088" s="1">
        <f>VLOOKUP($B1088&amp;$C1088&amp;$D1088,Staqo!$A$3:$AJ$1048576,K$1,0)</f>
        <v>6823.27</v>
      </c>
      <c r="L1088" s="1" t="e">
        <f>VLOOKUP($B1088&amp;$C1088&amp;$D1088,HFE!$A$3:$AJ$1048576,L$1,0)</f>
        <v>#REF!</v>
      </c>
      <c r="M1088" s="2" t="e">
        <f t="shared" si="560"/>
        <v>#REF!</v>
      </c>
      <c r="N1088" s="1">
        <f>VLOOKUP($B1088&amp;$C1088&amp;$D1088,Staqo!$A$3:$AJ$1048576,N$1,0)</f>
        <v>5220</v>
      </c>
      <c r="O1088" s="1">
        <f>VLOOKUP($B1088&amp;$C1088&amp;$D1088,HFE!$A$3:$AJ$1048576,O$1,0)</f>
        <v>0</v>
      </c>
      <c r="P1088" s="2">
        <f t="shared" si="561"/>
        <v>-5220</v>
      </c>
      <c r="Q1088" s="1">
        <f>VLOOKUP($B1088&amp;$C1088&amp;$D1088,Staqo!$A$3:$AJ$1048576,Q$1,0)</f>
        <v>5176.93</v>
      </c>
      <c r="R1088" s="1">
        <f>VLOOKUP($B1088&amp;$C1088&amp;$D1088,HFE!$A$3:$AJ$1048576,R$1,0)</f>
        <v>0</v>
      </c>
      <c r="S1088" s="2">
        <f t="shared" si="562"/>
        <v>-5176.93</v>
      </c>
      <c r="T1088" s="1">
        <f>VLOOKUP($B1088&amp;$C1088&amp;$D1088,Staqo!$A$3:$AJ$1048576,T$1,0)</f>
        <v>0.765029</v>
      </c>
      <c r="U1088" s="1" t="e">
        <f>VLOOKUP($B1088&amp;$C1088&amp;$D1088,HFE!$A$3:$AJ$1048576,U$1,0)</f>
        <v>#REF!</v>
      </c>
      <c r="V1088" s="2" t="e">
        <f t="shared" si="563"/>
        <v>#REF!</v>
      </c>
      <c r="W1088" s="1">
        <f>VLOOKUP($B1088&amp;$C1088&amp;$D1088,Staqo!$A$3:$AJ$1048576,W$1,0)</f>
        <v>0.758717</v>
      </c>
      <c r="X1088" s="1" t="e">
        <f>VLOOKUP($B1088&amp;$C1088&amp;$D1088,HFE!$A$3:$AJ$1048576,X$1,0)</f>
        <v>#REF!</v>
      </c>
      <c r="Y1088" s="2" t="e">
        <f t="shared" si="564"/>
        <v>#REF!</v>
      </c>
      <c r="Z1088" s="4">
        <f>VLOOKUP($B1088&amp;$C1088&amp;$D1088,Staqo!$A$3:$AJ$1048576,Z$1,0)</f>
        <v>100</v>
      </c>
      <c r="AA1088" s="4">
        <f>VLOOKUP($B1088&amp;$C1088&amp;$D1088,HFE!$A$3:$AJ$1048576,AA$1,0)</f>
        <v>0</v>
      </c>
      <c r="AB1088" s="5">
        <f t="shared" si="565"/>
        <v>-100</v>
      </c>
      <c r="AC1088" s="1">
        <f>VLOOKUP($B1088&amp;$C1088&amp;$D1088,Staqo!$A$3:$AJ$1048576,AC$1,0)</f>
        <v>100</v>
      </c>
      <c r="AD1088" s="1">
        <f>VLOOKUP($B1088&amp;$C1088&amp;$D1088,HFE!$A$3:$AJ$1048576,AD$1,0)*100</f>
        <v>100</v>
      </c>
      <c r="AE1088" s="2">
        <f t="shared" si="566"/>
        <v>0</v>
      </c>
      <c r="AF1088" s="1">
        <f>VLOOKUP($B1088&amp;$C1088&amp;$D1088,Staqo!$A$3:$AJ$1048576,AF$1,0)</f>
        <v>97.2222</v>
      </c>
      <c r="AG1088" s="1">
        <f>VLOOKUP($B1088&amp;$C1088&amp;$D1088,HFE!$A$3:$AJ$1048576,AG$1,0)*100</f>
        <v>97.2222222222222</v>
      </c>
      <c r="AH1088" s="2">
        <f t="shared" si="567"/>
        <v>2.22222221992752e-5</v>
      </c>
      <c r="AI1088" s="1">
        <f>VLOOKUP($B1088&amp;$C1088&amp;$D1088,Staqo!$A$3:$AJ$1048576,AI$1,0)</f>
        <v>0.21709</v>
      </c>
      <c r="AJ1088" s="1" t="e">
        <f>VLOOKUP($B1088&amp;$C1088&amp;$D1088,HFE!$A$3:$AJ$1048576,AJ$1,0)</f>
        <v>#REF!</v>
      </c>
      <c r="AK1088" s="2" t="e">
        <f t="shared" si="568"/>
        <v>#REF!</v>
      </c>
      <c r="AL1088" s="1">
        <f>VLOOKUP($B1088&amp;$C1088&amp;$D1088,Staqo!$A$3:$AJ$1048576,AL$1,0)</f>
        <v>0.197354</v>
      </c>
      <c r="AM1088" s="1" t="e">
        <f>VLOOKUP($B1088&amp;$C1088&amp;$D1088,HFE!$A$3:$AJ$1048576,AM$1,0)</f>
        <v>#REF!</v>
      </c>
      <c r="AN1088" s="2" t="e">
        <f t="shared" si="569"/>
        <v>#REF!</v>
      </c>
      <c r="AO1088" s="1">
        <f>VLOOKUP($B1088&amp;$C1088&amp;$D1088,Staqo!$A$3:$AJ$1048576,AO$1,0)</f>
        <v>0.215299</v>
      </c>
      <c r="AP1088" s="1" t="e">
        <f>VLOOKUP($B1088&amp;$C1088&amp;$D1088,HFE!$A$3:$AJ$1048576,AP$1,0)</f>
        <v>#REF!</v>
      </c>
      <c r="AQ1088" s="2" t="e">
        <f t="shared" si="570"/>
        <v>#REF!</v>
      </c>
      <c r="AR1088" s="1">
        <f>VLOOKUP($B1088&amp;$C1088&amp;$D1088,Staqo!$A$3:$AJ$1048576,AR$1,0)</f>
        <v>0.195726</v>
      </c>
      <c r="AS1088" s="1" t="e">
        <f>VLOOKUP($B1088&amp;$C1088&amp;$D1088,HFE!$A$3:$AJ$1048576,AS$1,0)</f>
        <v>#REF!</v>
      </c>
      <c r="AT1088" s="2" t="e">
        <f t="shared" si="571"/>
        <v>#REF!</v>
      </c>
      <c r="AU1088" s="1">
        <f>VLOOKUP($B1088&amp;$C1088&amp;$D1088,Staqo!$A$3:$AJ$1048576,AU$1,0)</f>
        <v>96.1908</v>
      </c>
      <c r="AV1088" s="1">
        <f>VLOOKUP($B1088&amp;$C1088&amp;$D1088,HFE!$A$3:$AJ$1048576,AV$1,0)</f>
        <v>0</v>
      </c>
      <c r="AW1088" s="2">
        <f t="shared" si="572"/>
        <v>-96.1908</v>
      </c>
      <c r="AX1088" s="4">
        <f>VLOOKUP($B1088&amp;$C1088&amp;$D1088,Staqo!$A$3:$AJ$1048576,AX$1,0)</f>
        <v>11.6667</v>
      </c>
      <c r="AY1088" s="4">
        <f>VLOOKUP($B1088&amp;$C1088&amp;$D1088,HFE!$A$3:$AJ$1048576,AY$1,0)</f>
        <v>11.6667</v>
      </c>
      <c r="AZ1088" s="5">
        <f t="shared" si="573"/>
        <v>0</v>
      </c>
      <c r="BA1088" s="1">
        <f>VLOOKUP($B1088&amp;$C1088&amp;$D1088,Staqo!$A$3:$AJ$1048576,BA$1,0)</f>
        <v>0</v>
      </c>
      <c r="BB1088" s="1">
        <f>VLOOKUP($B1088&amp;$C1088&amp;$D1088,HFE!$A$3:$AJ$1048576,BB$1,0)</f>
        <v>0</v>
      </c>
      <c r="BC1088" s="2">
        <f t="shared" si="574"/>
        <v>0</v>
      </c>
      <c r="BD1088" s="1">
        <f>VLOOKUP($B1088&amp;$C1088&amp;$D1088,Staqo!$A$3:$AJ$1048576,BD$1,0)</f>
        <v>0</v>
      </c>
      <c r="BE1088" s="1">
        <f>VLOOKUP($B1088&amp;$C1088&amp;$D1088,HFE!$A$3:$AJ$1048576,BE$1,0)</f>
        <v>0</v>
      </c>
      <c r="BF1088" s="2">
        <f t="shared" si="575"/>
        <v>0</v>
      </c>
      <c r="BG1088" s="1">
        <f>VLOOKUP($B1088&amp;$C1088&amp;$D1088,Staqo!$A$3:$AJ$1048576,BG$1,0)</f>
        <v>0</v>
      </c>
      <c r="BH1088" s="1">
        <f>VLOOKUP($B1088&amp;$C1088&amp;$D1088,HFE!$A$3:$AJ$1048576,BH$1,0)</f>
        <v>0</v>
      </c>
      <c r="BI1088" s="2">
        <f t="shared" si="576"/>
        <v>0</v>
      </c>
      <c r="BJ1088" s="1">
        <f>VLOOKUP($B1088&amp;$C1088&amp;$D1088,Staqo!$A$3:$AJ$1048576,BJ$1,0)</f>
        <v>0</v>
      </c>
      <c r="BK1088" s="1">
        <f>VLOOKUP($B1088&amp;$C1088&amp;$D1088,HFE!$A$3:$AJ$1048576,BK$1,0)</f>
        <v>0</v>
      </c>
      <c r="BL1088" s="2">
        <f t="shared" si="577"/>
        <v>0</v>
      </c>
      <c r="BM1088" s="1">
        <f>VLOOKUP($B1088&amp;$C1088&amp;$D1088,Staqo!$A$3:$AJ$1048576,BM$1,0)</f>
        <v>0</v>
      </c>
      <c r="BN1088" s="1">
        <f>VLOOKUP($B1088&amp;$C1088&amp;$D1088,HFE!$A$3:$AJ$1048576,BN$1,0)</f>
        <v>0</v>
      </c>
      <c r="BO1088" s="2">
        <f t="shared" si="578"/>
        <v>0</v>
      </c>
      <c r="BP1088" s="1">
        <f>VLOOKUP($B1088&amp;$C1088&amp;$D1088,Staqo!$A$3:$AJ$1048576,BP$1,0)</f>
        <v>0.333333</v>
      </c>
      <c r="BQ1088" s="1">
        <f>VLOOKUP($B1088&amp;$C1088&amp;$D1088,HFE!$A$3:$AJ$1048576,BQ$1,0)</f>
        <v>0.333333333333333</v>
      </c>
      <c r="BR1088" s="2">
        <f t="shared" si="579"/>
        <v>3.33333332991348e-7</v>
      </c>
      <c r="BS1088" s="1">
        <f>VLOOKUP($B1088&amp;$C1088&amp;$D1088,Staqo!$A$3:$AJ$1048576,BS$1,0)</f>
        <v>0</v>
      </c>
      <c r="BT1088" s="1">
        <f>VLOOKUP($B1088&amp;$C1088&amp;$D1088,HFE!$A$3:$AJ$1048576,BT$1,0)</f>
        <v>0</v>
      </c>
      <c r="BU1088" s="2">
        <f t="shared" si="580"/>
        <v>0</v>
      </c>
      <c r="BV1088" s="1">
        <f>VLOOKUP($B1088&amp;$C1088&amp;$D1088,Staqo!$A$3:$AJ$1048576,BV$1,0)</f>
        <v>0.333333</v>
      </c>
      <c r="BW1088" s="1">
        <f>VLOOKUP($B1088&amp;$C1088&amp;$D1088,HFE!$A$3:$AJ$1048576,BW$1,0)</f>
        <v>0.333333333333333</v>
      </c>
      <c r="BX1088" s="2">
        <f t="shared" si="581"/>
        <v>3.33333332991348e-7</v>
      </c>
      <c r="BY1088" s="1">
        <f>VLOOKUP($B1088&amp;$C1088&amp;$D1088,Staqo!$A$3:$AJ$1048576,BY$1,0)</f>
        <v>0</v>
      </c>
      <c r="BZ1088" s="1">
        <f>VLOOKUP($B1088&amp;$C1088&amp;$D1088,HFE!$A$3:$AJ$1048576,BZ$1,0)</f>
        <v>0</v>
      </c>
      <c r="CA1088" s="2">
        <f t="shared" si="582"/>
        <v>0</v>
      </c>
      <c r="CB1088" s="1">
        <f>VLOOKUP($B1088&amp;$C1088&amp;$D1088,Staqo!$A$3:$AJ$1048576,CB$1,0)</f>
        <v>0</v>
      </c>
      <c r="CC1088" s="1">
        <f>VLOOKUP($B1088&amp;$C1088&amp;$D1088,HFE!$A$3:$AJ$1048576,CC$1,0)</f>
        <v>0</v>
      </c>
      <c r="CD1088" s="2">
        <f t="shared" si="583"/>
        <v>0</v>
      </c>
      <c r="CE1088" s="1">
        <f>VLOOKUP($B1088&amp;$C1088&amp;$D1088,Staqo!$A$3:$AJ$1048576,CE$1,0)</f>
        <v>0</v>
      </c>
      <c r="CF1088" s="1">
        <f>VLOOKUP($B1088&amp;$C1088&amp;$D1088,HFE!$A$3:$AJ$1048576,CF$1,0)</f>
        <v>0</v>
      </c>
      <c r="CG1088" s="2">
        <f t="shared" si="584"/>
        <v>0</v>
      </c>
      <c r="CH1088" s="1">
        <f>VLOOKUP($B1088&amp;$C1088&amp;$D1088,Staqo!$A$3:$AJ$1048576,CH$1,0)</f>
        <v>0</v>
      </c>
      <c r="CI1088" s="1">
        <f>VLOOKUP($B1088&amp;$C1088&amp;$D1088,HFE!$A$3:$AJ$1048576,CI$1,0)</f>
        <v>0</v>
      </c>
      <c r="CJ1088" s="2">
        <f t="shared" si="585"/>
        <v>0</v>
      </c>
      <c r="CK1088" s="1">
        <f>VLOOKUP($B1088&amp;$C1088&amp;$D1088,Staqo!$A$3:$AJ$1048576,CK$1,0)</f>
        <v>47.6464</v>
      </c>
      <c r="CL1088" s="1">
        <f>VLOOKUP($B1088&amp;$C1088&amp;$D1088,HFE!$A$3:$AJ$1048576,CL$1,0)</f>
        <v>47.6464581252018</v>
      </c>
      <c r="CM1088" s="2">
        <f t="shared" si="586"/>
        <v>5.81252017965994e-5</v>
      </c>
      <c r="CN1088" s="1">
        <f>VLOOKUP($B1088&amp;$C1088&amp;$D1088,Staqo!$A$3:$AJ$1048576,CN$1,0)</f>
        <v>0</v>
      </c>
      <c r="CO1088" s="1">
        <f>VLOOKUP($B1088&amp;$C1088&amp;$D1088,HFE!$A$3:$AJ$1048576,CO$1,0)</f>
        <v>0</v>
      </c>
      <c r="CP1088" s="2">
        <f t="shared" si="587"/>
        <v>0</v>
      </c>
      <c r="CQ1088" s="1">
        <f>VLOOKUP($B1088&amp;$C1088&amp;$D1088,Staqo!$A$3:$AJ$1048576,CQ$1,0)</f>
        <v>47.6464</v>
      </c>
      <c r="CR1088" s="1">
        <f>VLOOKUP($B1088&amp;$C1088&amp;$D1088,HFE!$A$3:$AJ$1048576,CR$1,0)</f>
        <v>47.6464581252018</v>
      </c>
      <c r="CS1088" s="2">
        <f t="shared" si="588"/>
        <v>5.81252017965994e-5</v>
      </c>
      <c r="CT1088" s="1"/>
      <c r="CU1088" s="1"/>
      <c r="CV1088" s="2"/>
    </row>
    <row r="1089" hidden="1" spans="1:100">
      <c r="A1089" s="1" t="s">
        <v>95</v>
      </c>
      <c r="B1089" s="1" t="s">
        <v>96</v>
      </c>
      <c r="C1089" s="3">
        <v>44583</v>
      </c>
      <c r="D1089" s="1" t="s">
        <v>118</v>
      </c>
      <c r="E1089" s="1">
        <f>VLOOKUP($B1089&amp;$C1089&amp;$D1089,Staqo!$A$3:$AJ$1048576,E$1,0)</f>
        <v>5.31138</v>
      </c>
      <c r="F1089" s="1" t="e">
        <f>VLOOKUP($B1089&amp;$C1089&amp;$D1089,HFE!$A$3:$AJ$1048576,F$1,0)</f>
        <v>#REF!</v>
      </c>
      <c r="G1089" s="2" t="e">
        <f t="shared" si="558"/>
        <v>#REF!</v>
      </c>
      <c r="H1089" s="1">
        <f>VLOOKUP($B1089&amp;$C1089&amp;$D1089,Staqo!$A$3:$AJ$1048576,H$1,0)</f>
        <v>6.24715</v>
      </c>
      <c r="I1089" s="1" t="e">
        <f>VLOOKUP($B1089&amp;$C1089&amp;$D1089,HFE!$A$3:$AJ$1048576,I$1,0)</f>
        <v>#REF!</v>
      </c>
      <c r="J1089" s="2" t="e">
        <f t="shared" si="559"/>
        <v>#REF!</v>
      </c>
      <c r="K1089" s="1">
        <f>VLOOKUP($B1089&amp;$C1089&amp;$D1089,Staqo!$A$3:$AJ$1048576,K$1,0)</f>
        <v>6823.27</v>
      </c>
      <c r="L1089" s="1" t="e">
        <f>VLOOKUP($B1089&amp;$C1089&amp;$D1089,HFE!$A$3:$AJ$1048576,L$1,0)</f>
        <v>#REF!</v>
      </c>
      <c r="M1089" s="2" t="e">
        <f t="shared" si="560"/>
        <v>#REF!</v>
      </c>
      <c r="N1089" s="1">
        <f>VLOOKUP($B1089&amp;$C1089&amp;$D1089,Staqo!$A$3:$AJ$1048576,N$1,0)</f>
        <v>5530</v>
      </c>
      <c r="O1089" s="1">
        <f>VLOOKUP($B1089&amp;$C1089&amp;$D1089,HFE!$A$3:$AJ$1048576,O$1,0)</f>
        <v>0</v>
      </c>
      <c r="P1089" s="2">
        <f t="shared" si="561"/>
        <v>-5530</v>
      </c>
      <c r="Q1089" s="1">
        <f>VLOOKUP($B1089&amp;$C1089&amp;$D1089,Staqo!$A$3:$AJ$1048576,Q$1,0)</f>
        <v>5484.38</v>
      </c>
      <c r="R1089" s="1">
        <f>VLOOKUP($B1089&amp;$C1089&amp;$D1089,HFE!$A$3:$AJ$1048576,R$1,0)</f>
        <v>0</v>
      </c>
      <c r="S1089" s="2">
        <f t="shared" si="562"/>
        <v>-5484.38</v>
      </c>
      <c r="T1089" s="1">
        <f>VLOOKUP($B1089&amp;$C1089&amp;$D1089,Staqo!$A$3:$AJ$1048576,T$1,0)</f>
        <v>0.810462</v>
      </c>
      <c r="U1089" s="1" t="e">
        <f>VLOOKUP($B1089&amp;$C1089&amp;$D1089,HFE!$A$3:$AJ$1048576,U$1,0)</f>
        <v>#REF!</v>
      </c>
      <c r="V1089" s="2" t="e">
        <f t="shared" si="563"/>
        <v>#REF!</v>
      </c>
      <c r="W1089" s="1">
        <f>VLOOKUP($B1089&amp;$C1089&amp;$D1089,Staqo!$A$3:$AJ$1048576,W$1,0)</f>
        <v>0.803775</v>
      </c>
      <c r="X1089" s="1" t="e">
        <f>VLOOKUP($B1089&amp;$C1089&amp;$D1089,HFE!$A$3:$AJ$1048576,X$1,0)</f>
        <v>#REF!</v>
      </c>
      <c r="Y1089" s="2" t="e">
        <f t="shared" si="564"/>
        <v>#REF!</v>
      </c>
      <c r="Z1089" s="4">
        <f>VLOOKUP($B1089&amp;$C1089&amp;$D1089,Staqo!$A$3:$AJ$1048576,Z$1,0)</f>
        <v>100</v>
      </c>
      <c r="AA1089" s="4">
        <f>VLOOKUP($B1089&amp;$C1089&amp;$D1089,HFE!$A$3:$AJ$1048576,AA$1,0)</f>
        <v>0</v>
      </c>
      <c r="AB1089" s="5">
        <f t="shared" si="565"/>
        <v>-100</v>
      </c>
      <c r="AC1089" s="1">
        <f>VLOOKUP($B1089&amp;$C1089&amp;$D1089,Staqo!$A$3:$AJ$1048576,AC$1,0)</f>
        <v>100</v>
      </c>
      <c r="AD1089" s="1">
        <f>VLOOKUP($B1089&amp;$C1089&amp;$D1089,HFE!$A$3:$AJ$1048576,AD$1,0)*100</f>
        <v>100</v>
      </c>
      <c r="AE1089" s="2">
        <f t="shared" si="566"/>
        <v>0</v>
      </c>
      <c r="AF1089" s="1">
        <f>VLOOKUP($B1089&amp;$C1089&amp;$D1089,Staqo!$A$3:$AJ$1048576,AF$1,0)</f>
        <v>97.2222</v>
      </c>
      <c r="AG1089" s="1">
        <f>VLOOKUP($B1089&amp;$C1089&amp;$D1089,HFE!$A$3:$AJ$1048576,AG$1,0)*100</f>
        <v>97.2222222222222</v>
      </c>
      <c r="AH1089" s="2">
        <f t="shared" si="567"/>
        <v>2.22222221992752e-5</v>
      </c>
      <c r="AI1089" s="1">
        <f>VLOOKUP($B1089&amp;$C1089&amp;$D1089,Staqo!$A$3:$AJ$1048576,AI$1,0)</f>
        <v>0.229982</v>
      </c>
      <c r="AJ1089" s="1" t="e">
        <f>VLOOKUP($B1089&amp;$C1089&amp;$D1089,HFE!$A$3:$AJ$1048576,AJ$1,0)</f>
        <v>#REF!</v>
      </c>
      <c r="AK1089" s="2" t="e">
        <f t="shared" si="568"/>
        <v>#REF!</v>
      </c>
      <c r="AL1089" s="1">
        <f>VLOOKUP($B1089&amp;$C1089&amp;$D1089,Staqo!$A$3:$AJ$1048576,AL$1,0)</f>
        <v>0.209074</v>
      </c>
      <c r="AM1089" s="1" t="e">
        <f>VLOOKUP($B1089&amp;$C1089&amp;$D1089,HFE!$A$3:$AJ$1048576,AM$1,0)</f>
        <v>#REF!</v>
      </c>
      <c r="AN1089" s="2" t="e">
        <f t="shared" si="569"/>
        <v>#REF!</v>
      </c>
      <c r="AO1089" s="1">
        <f>VLOOKUP($B1089&amp;$C1089&amp;$D1089,Staqo!$A$3:$AJ$1048576,AO$1,0)</f>
        <v>0.228085</v>
      </c>
      <c r="AP1089" s="1" t="e">
        <f>VLOOKUP($B1089&amp;$C1089&amp;$D1089,HFE!$A$3:$AJ$1048576,AP$1,0)</f>
        <v>#REF!</v>
      </c>
      <c r="AQ1089" s="2" t="e">
        <f t="shared" si="570"/>
        <v>#REF!</v>
      </c>
      <c r="AR1089" s="1">
        <f>VLOOKUP($B1089&amp;$C1089&amp;$D1089,Staqo!$A$3:$AJ$1048576,AR$1,0)</f>
        <v>0.207349</v>
      </c>
      <c r="AS1089" s="1" t="e">
        <f>VLOOKUP($B1089&amp;$C1089&amp;$D1089,HFE!$A$3:$AJ$1048576,AS$1,0)</f>
        <v>#REF!</v>
      </c>
      <c r="AT1089" s="2" t="e">
        <f t="shared" si="571"/>
        <v>#REF!</v>
      </c>
      <c r="AU1089" s="1">
        <f>VLOOKUP($B1089&amp;$C1089&amp;$D1089,Staqo!$A$3:$AJ$1048576,AU$1,0)</f>
        <v>96.7056</v>
      </c>
      <c r="AV1089" s="1">
        <f>VLOOKUP($B1089&amp;$C1089&amp;$D1089,HFE!$A$3:$AJ$1048576,AV$1,0)</f>
        <v>0</v>
      </c>
      <c r="AW1089" s="2">
        <f t="shared" si="572"/>
        <v>-96.7056</v>
      </c>
      <c r="AX1089" s="4">
        <f>VLOOKUP($B1089&amp;$C1089&amp;$D1089,Staqo!$A$3:$AJ$1048576,AX$1,0)</f>
        <v>11.6667</v>
      </c>
      <c r="AY1089" s="4">
        <f>VLOOKUP($B1089&amp;$C1089&amp;$D1089,HFE!$A$3:$AJ$1048576,AY$1,0)</f>
        <v>11.6667</v>
      </c>
      <c r="AZ1089" s="5">
        <f t="shared" si="573"/>
        <v>0</v>
      </c>
      <c r="BA1089" s="1">
        <f>VLOOKUP($B1089&amp;$C1089&amp;$D1089,Staqo!$A$3:$AJ$1048576,BA$1,0)</f>
        <v>0</v>
      </c>
      <c r="BB1089" s="1">
        <f>VLOOKUP($B1089&amp;$C1089&amp;$D1089,HFE!$A$3:$AJ$1048576,BB$1,0)</f>
        <v>0</v>
      </c>
      <c r="BC1089" s="2">
        <f t="shared" si="574"/>
        <v>0</v>
      </c>
      <c r="BD1089" s="1">
        <f>VLOOKUP($B1089&amp;$C1089&amp;$D1089,Staqo!$A$3:$AJ$1048576,BD$1,0)</f>
        <v>0</v>
      </c>
      <c r="BE1089" s="1">
        <f>VLOOKUP($B1089&amp;$C1089&amp;$D1089,HFE!$A$3:$AJ$1048576,BE$1,0)</f>
        <v>0</v>
      </c>
      <c r="BF1089" s="2">
        <f t="shared" si="575"/>
        <v>0</v>
      </c>
      <c r="BG1089" s="1">
        <f>VLOOKUP($B1089&amp;$C1089&amp;$D1089,Staqo!$A$3:$AJ$1048576,BG$1,0)</f>
        <v>0</v>
      </c>
      <c r="BH1089" s="1">
        <f>VLOOKUP($B1089&amp;$C1089&amp;$D1089,HFE!$A$3:$AJ$1048576,BH$1,0)</f>
        <v>0</v>
      </c>
      <c r="BI1089" s="2">
        <f t="shared" si="576"/>
        <v>0</v>
      </c>
      <c r="BJ1089" s="1">
        <f>VLOOKUP($B1089&amp;$C1089&amp;$D1089,Staqo!$A$3:$AJ$1048576,BJ$1,0)</f>
        <v>0</v>
      </c>
      <c r="BK1089" s="1">
        <f>VLOOKUP($B1089&amp;$C1089&amp;$D1089,HFE!$A$3:$AJ$1048576,BK$1,0)</f>
        <v>0</v>
      </c>
      <c r="BL1089" s="2">
        <f t="shared" si="577"/>
        <v>0</v>
      </c>
      <c r="BM1089" s="1">
        <f>VLOOKUP($B1089&amp;$C1089&amp;$D1089,Staqo!$A$3:$AJ$1048576,BM$1,0)</f>
        <v>0</v>
      </c>
      <c r="BN1089" s="1">
        <f>VLOOKUP($B1089&amp;$C1089&amp;$D1089,HFE!$A$3:$AJ$1048576,BN$1,0)</f>
        <v>0</v>
      </c>
      <c r="BO1089" s="2">
        <f t="shared" si="578"/>
        <v>0</v>
      </c>
      <c r="BP1089" s="1">
        <f>VLOOKUP($B1089&amp;$C1089&amp;$D1089,Staqo!$A$3:$AJ$1048576,BP$1,0)</f>
        <v>0.333333</v>
      </c>
      <c r="BQ1089" s="1">
        <f>VLOOKUP($B1089&amp;$C1089&amp;$D1089,HFE!$A$3:$AJ$1048576,BQ$1,0)</f>
        <v>0.333333333333333</v>
      </c>
      <c r="BR1089" s="2">
        <f t="shared" si="579"/>
        <v>3.33333332991348e-7</v>
      </c>
      <c r="BS1089" s="1">
        <f>VLOOKUP($B1089&amp;$C1089&amp;$D1089,Staqo!$A$3:$AJ$1048576,BS$1,0)</f>
        <v>0</v>
      </c>
      <c r="BT1089" s="1">
        <f>VLOOKUP($B1089&amp;$C1089&amp;$D1089,HFE!$A$3:$AJ$1048576,BT$1,0)</f>
        <v>0</v>
      </c>
      <c r="BU1089" s="2">
        <f t="shared" si="580"/>
        <v>0</v>
      </c>
      <c r="BV1089" s="1">
        <f>VLOOKUP($B1089&amp;$C1089&amp;$D1089,Staqo!$A$3:$AJ$1048576,BV$1,0)</f>
        <v>0.333333</v>
      </c>
      <c r="BW1089" s="1">
        <f>VLOOKUP($B1089&amp;$C1089&amp;$D1089,HFE!$A$3:$AJ$1048576,BW$1,0)</f>
        <v>0.333333333333333</v>
      </c>
      <c r="BX1089" s="2">
        <f t="shared" si="581"/>
        <v>3.33333332991348e-7</v>
      </c>
      <c r="BY1089" s="1">
        <f>VLOOKUP($B1089&amp;$C1089&amp;$D1089,Staqo!$A$3:$AJ$1048576,BY$1,0)</f>
        <v>0</v>
      </c>
      <c r="BZ1089" s="1">
        <f>VLOOKUP($B1089&amp;$C1089&amp;$D1089,HFE!$A$3:$AJ$1048576,BZ$1,0)</f>
        <v>0</v>
      </c>
      <c r="CA1089" s="2">
        <f t="shared" si="582"/>
        <v>0</v>
      </c>
      <c r="CB1089" s="1">
        <f>VLOOKUP($B1089&amp;$C1089&amp;$D1089,Staqo!$A$3:$AJ$1048576,CB$1,0)</f>
        <v>0</v>
      </c>
      <c r="CC1089" s="1">
        <f>VLOOKUP($B1089&amp;$C1089&amp;$D1089,HFE!$A$3:$AJ$1048576,CC$1,0)</f>
        <v>0</v>
      </c>
      <c r="CD1089" s="2">
        <f t="shared" si="583"/>
        <v>0</v>
      </c>
      <c r="CE1089" s="1">
        <f>VLOOKUP($B1089&amp;$C1089&amp;$D1089,Staqo!$A$3:$AJ$1048576,CE$1,0)</f>
        <v>0</v>
      </c>
      <c r="CF1089" s="1">
        <f>VLOOKUP($B1089&amp;$C1089&amp;$D1089,HFE!$A$3:$AJ$1048576,CF$1,0)</f>
        <v>0</v>
      </c>
      <c r="CG1089" s="2">
        <f t="shared" si="584"/>
        <v>0</v>
      </c>
      <c r="CH1089" s="1">
        <f>VLOOKUP($B1089&amp;$C1089&amp;$D1089,Staqo!$A$3:$AJ$1048576,CH$1,0)</f>
        <v>0</v>
      </c>
      <c r="CI1089" s="1">
        <f>VLOOKUP($B1089&amp;$C1089&amp;$D1089,HFE!$A$3:$AJ$1048576,CI$1,0)</f>
        <v>0</v>
      </c>
      <c r="CJ1089" s="2">
        <f t="shared" si="585"/>
        <v>0</v>
      </c>
      <c r="CK1089" s="1">
        <f>VLOOKUP($B1089&amp;$C1089&amp;$D1089,Staqo!$A$3:$AJ$1048576,CK$1,0)</f>
        <v>47.6464</v>
      </c>
      <c r="CL1089" s="1">
        <f>VLOOKUP($B1089&amp;$C1089&amp;$D1089,HFE!$A$3:$AJ$1048576,CL$1,0)</f>
        <v>47.6464581252018</v>
      </c>
      <c r="CM1089" s="2">
        <f t="shared" si="586"/>
        <v>5.81252017965994e-5</v>
      </c>
      <c r="CN1089" s="1">
        <f>VLOOKUP($B1089&amp;$C1089&amp;$D1089,Staqo!$A$3:$AJ$1048576,CN$1,0)</f>
        <v>0</v>
      </c>
      <c r="CO1089" s="1">
        <f>VLOOKUP($B1089&amp;$C1089&amp;$D1089,HFE!$A$3:$AJ$1048576,CO$1,0)</f>
        <v>0</v>
      </c>
      <c r="CP1089" s="2">
        <f t="shared" si="587"/>
        <v>0</v>
      </c>
      <c r="CQ1089" s="1">
        <f>VLOOKUP($B1089&amp;$C1089&amp;$D1089,Staqo!$A$3:$AJ$1048576,CQ$1,0)</f>
        <v>47.6464</v>
      </c>
      <c r="CR1089" s="1">
        <f>VLOOKUP($B1089&amp;$C1089&amp;$D1089,HFE!$A$3:$AJ$1048576,CR$1,0)</f>
        <v>47.6464581252018</v>
      </c>
      <c r="CS1089" s="2">
        <f t="shared" si="588"/>
        <v>5.81252017965994e-5</v>
      </c>
      <c r="CT1089" s="1"/>
      <c r="CU1089" s="1"/>
      <c r="CV1089" s="2"/>
    </row>
    <row r="1090" hidden="1" spans="1:100">
      <c r="A1090" s="1" t="s">
        <v>95</v>
      </c>
      <c r="B1090" s="1" t="s">
        <v>96</v>
      </c>
      <c r="C1090" s="3">
        <v>44583</v>
      </c>
      <c r="D1090" s="1" t="s">
        <v>119</v>
      </c>
      <c r="E1090" s="1">
        <f>VLOOKUP($B1090&amp;$C1090&amp;$D1090,Staqo!$A$3:$AJ$1048576,E$1,0)</f>
        <v>5.31138</v>
      </c>
      <c r="F1090" s="1" t="e">
        <f>VLOOKUP($B1090&amp;$C1090&amp;$D1090,HFE!$A$3:$AJ$1048576,F$1,0)</f>
        <v>#REF!</v>
      </c>
      <c r="G1090" s="2" t="e">
        <f t="shared" si="558"/>
        <v>#REF!</v>
      </c>
      <c r="H1090" s="1">
        <f>VLOOKUP($B1090&amp;$C1090&amp;$D1090,Staqo!$A$3:$AJ$1048576,H$1,0)</f>
        <v>6.24715</v>
      </c>
      <c r="I1090" s="1" t="e">
        <f>VLOOKUP($B1090&amp;$C1090&amp;$D1090,HFE!$A$3:$AJ$1048576,I$1,0)</f>
        <v>#REF!</v>
      </c>
      <c r="J1090" s="2" t="e">
        <f t="shared" si="559"/>
        <v>#REF!</v>
      </c>
      <c r="K1090" s="1">
        <f>VLOOKUP($B1090&amp;$C1090&amp;$D1090,Staqo!$A$3:$AJ$1048576,K$1,0)</f>
        <v>6823.27</v>
      </c>
      <c r="L1090" s="1" t="e">
        <f>VLOOKUP($B1090&amp;$C1090&amp;$D1090,HFE!$A$3:$AJ$1048576,L$1,0)</f>
        <v>#REF!</v>
      </c>
      <c r="M1090" s="2" t="e">
        <f t="shared" si="560"/>
        <v>#REF!</v>
      </c>
      <c r="N1090" s="1">
        <f>VLOOKUP($B1090&amp;$C1090&amp;$D1090,Staqo!$A$3:$AJ$1048576,N$1,0)</f>
        <v>5430</v>
      </c>
      <c r="O1090" s="1">
        <f>VLOOKUP($B1090&amp;$C1090&amp;$D1090,HFE!$A$3:$AJ$1048576,O$1,0)</f>
        <v>0</v>
      </c>
      <c r="P1090" s="2">
        <f t="shared" si="561"/>
        <v>-5430</v>
      </c>
      <c r="Q1090" s="1">
        <f>VLOOKUP($B1090&amp;$C1090&amp;$D1090,Staqo!$A$3:$AJ$1048576,Q$1,0)</f>
        <v>5385.2</v>
      </c>
      <c r="R1090" s="1">
        <f>VLOOKUP($B1090&amp;$C1090&amp;$D1090,HFE!$A$3:$AJ$1048576,R$1,0)</f>
        <v>0</v>
      </c>
      <c r="S1090" s="2">
        <f t="shared" si="562"/>
        <v>-5385.2</v>
      </c>
      <c r="T1090" s="1">
        <f>VLOOKUP($B1090&amp;$C1090&amp;$D1090,Staqo!$A$3:$AJ$1048576,T$1,0)</f>
        <v>0.795806</v>
      </c>
      <c r="U1090" s="1" t="e">
        <f>VLOOKUP($B1090&amp;$C1090&amp;$D1090,HFE!$A$3:$AJ$1048576,U$1,0)</f>
        <v>#REF!</v>
      </c>
      <c r="V1090" s="2" t="e">
        <f t="shared" si="563"/>
        <v>#REF!</v>
      </c>
      <c r="W1090" s="1">
        <f>VLOOKUP($B1090&amp;$C1090&amp;$D1090,Staqo!$A$3:$AJ$1048576,W$1,0)</f>
        <v>0.78924</v>
      </c>
      <c r="X1090" s="1" t="e">
        <f>VLOOKUP($B1090&amp;$C1090&amp;$D1090,HFE!$A$3:$AJ$1048576,X$1,0)</f>
        <v>#REF!</v>
      </c>
      <c r="Y1090" s="2" t="e">
        <f t="shared" si="564"/>
        <v>#REF!</v>
      </c>
      <c r="Z1090" s="4">
        <f>VLOOKUP($B1090&amp;$C1090&amp;$D1090,Staqo!$A$3:$AJ$1048576,Z$1,0)</f>
        <v>100</v>
      </c>
      <c r="AA1090" s="4">
        <f>VLOOKUP($B1090&amp;$C1090&amp;$D1090,HFE!$A$3:$AJ$1048576,AA$1,0)</f>
        <v>0</v>
      </c>
      <c r="AB1090" s="5">
        <f t="shared" si="565"/>
        <v>-100</v>
      </c>
      <c r="AC1090" s="1">
        <f>VLOOKUP($B1090&amp;$C1090&amp;$D1090,Staqo!$A$3:$AJ$1048576,AC$1,0)</f>
        <v>100</v>
      </c>
      <c r="AD1090" s="1">
        <f>VLOOKUP($B1090&amp;$C1090&amp;$D1090,HFE!$A$3:$AJ$1048576,AD$1,0)*100</f>
        <v>100</v>
      </c>
      <c r="AE1090" s="2">
        <f t="shared" si="566"/>
        <v>0</v>
      </c>
      <c r="AF1090" s="1">
        <f>VLOOKUP($B1090&amp;$C1090&amp;$D1090,Staqo!$A$3:$AJ$1048576,AF$1,0)</f>
        <v>97.2222</v>
      </c>
      <c r="AG1090" s="1">
        <f>VLOOKUP($B1090&amp;$C1090&amp;$D1090,HFE!$A$3:$AJ$1048576,AG$1,0)*100</f>
        <v>97.2222222222222</v>
      </c>
      <c r="AH1090" s="2">
        <f t="shared" si="567"/>
        <v>2.22222221992752e-5</v>
      </c>
      <c r="AI1090" s="1">
        <f>VLOOKUP($B1090&amp;$C1090&amp;$D1090,Staqo!$A$3:$AJ$1048576,AI$1,0)</f>
        <v>0.225823</v>
      </c>
      <c r="AJ1090" s="1" t="e">
        <f>VLOOKUP($B1090&amp;$C1090&amp;$D1090,HFE!$A$3:$AJ$1048576,AJ$1,0)</f>
        <v>#REF!</v>
      </c>
      <c r="AK1090" s="2" t="e">
        <f t="shared" si="568"/>
        <v>#REF!</v>
      </c>
      <c r="AL1090" s="1">
        <f>VLOOKUP($B1090&amp;$C1090&amp;$D1090,Staqo!$A$3:$AJ$1048576,AL$1,0)</f>
        <v>0.205294</v>
      </c>
      <c r="AM1090" s="1" t="e">
        <f>VLOOKUP($B1090&amp;$C1090&amp;$D1090,HFE!$A$3:$AJ$1048576,AM$1,0)</f>
        <v>#REF!</v>
      </c>
      <c r="AN1090" s="2" t="e">
        <f t="shared" si="569"/>
        <v>#REF!</v>
      </c>
      <c r="AO1090" s="1">
        <f>VLOOKUP($B1090&amp;$C1090&amp;$D1090,Staqo!$A$3:$AJ$1048576,AO$1,0)</f>
        <v>0.22396</v>
      </c>
      <c r="AP1090" s="1" t="e">
        <f>VLOOKUP($B1090&amp;$C1090&amp;$D1090,HFE!$A$3:$AJ$1048576,AP$1,0)</f>
        <v>#REF!</v>
      </c>
      <c r="AQ1090" s="2" t="e">
        <f t="shared" si="570"/>
        <v>#REF!</v>
      </c>
      <c r="AR1090" s="1">
        <f>VLOOKUP($B1090&amp;$C1090&amp;$D1090,Staqo!$A$3:$AJ$1048576,AR$1,0)</f>
        <v>0.2036</v>
      </c>
      <c r="AS1090" s="1" t="e">
        <f>VLOOKUP($B1090&amp;$C1090&amp;$D1090,HFE!$A$3:$AJ$1048576,AS$1,0)</f>
        <v>#REF!</v>
      </c>
      <c r="AT1090" s="2" t="e">
        <f t="shared" si="571"/>
        <v>#REF!</v>
      </c>
      <c r="AU1090" s="1">
        <f>VLOOKUP($B1090&amp;$C1090&amp;$D1090,Staqo!$A$3:$AJ$1048576,AU$1,0)</f>
        <v>97.6348</v>
      </c>
      <c r="AV1090" s="1">
        <f>VLOOKUP($B1090&amp;$C1090&amp;$D1090,HFE!$A$3:$AJ$1048576,AV$1,0)</f>
        <v>0</v>
      </c>
      <c r="AW1090" s="2">
        <f t="shared" si="572"/>
        <v>-97.6348</v>
      </c>
      <c r="AX1090" s="4">
        <f>VLOOKUP($B1090&amp;$C1090&amp;$D1090,Staqo!$A$3:$AJ$1048576,AX$1,0)</f>
        <v>11.6667</v>
      </c>
      <c r="AY1090" s="4">
        <f>VLOOKUP($B1090&amp;$C1090&amp;$D1090,HFE!$A$3:$AJ$1048576,AY$1,0)</f>
        <v>11.6667</v>
      </c>
      <c r="AZ1090" s="5">
        <f t="shared" si="573"/>
        <v>0</v>
      </c>
      <c r="BA1090" s="1">
        <f>VLOOKUP($B1090&amp;$C1090&amp;$D1090,Staqo!$A$3:$AJ$1048576,BA$1,0)</f>
        <v>0</v>
      </c>
      <c r="BB1090" s="1">
        <f>VLOOKUP($B1090&amp;$C1090&amp;$D1090,HFE!$A$3:$AJ$1048576,BB$1,0)</f>
        <v>0</v>
      </c>
      <c r="BC1090" s="2">
        <f t="shared" si="574"/>
        <v>0</v>
      </c>
      <c r="BD1090" s="1">
        <f>VLOOKUP($B1090&amp;$C1090&amp;$D1090,Staqo!$A$3:$AJ$1048576,BD$1,0)</f>
        <v>0</v>
      </c>
      <c r="BE1090" s="1">
        <f>VLOOKUP($B1090&amp;$C1090&amp;$D1090,HFE!$A$3:$AJ$1048576,BE$1,0)</f>
        <v>0</v>
      </c>
      <c r="BF1090" s="2">
        <f t="shared" si="575"/>
        <v>0</v>
      </c>
      <c r="BG1090" s="1">
        <f>VLOOKUP($B1090&amp;$C1090&amp;$D1090,Staqo!$A$3:$AJ$1048576,BG$1,0)</f>
        <v>0</v>
      </c>
      <c r="BH1090" s="1">
        <f>VLOOKUP($B1090&amp;$C1090&amp;$D1090,HFE!$A$3:$AJ$1048576,BH$1,0)</f>
        <v>0</v>
      </c>
      <c r="BI1090" s="2">
        <f t="shared" si="576"/>
        <v>0</v>
      </c>
      <c r="BJ1090" s="1">
        <f>VLOOKUP($B1090&amp;$C1090&amp;$D1090,Staqo!$A$3:$AJ$1048576,BJ$1,0)</f>
        <v>0</v>
      </c>
      <c r="BK1090" s="1">
        <f>VLOOKUP($B1090&amp;$C1090&amp;$D1090,HFE!$A$3:$AJ$1048576,BK$1,0)</f>
        <v>0</v>
      </c>
      <c r="BL1090" s="2">
        <f t="shared" si="577"/>
        <v>0</v>
      </c>
      <c r="BM1090" s="1">
        <f>VLOOKUP($B1090&amp;$C1090&amp;$D1090,Staqo!$A$3:$AJ$1048576,BM$1,0)</f>
        <v>0</v>
      </c>
      <c r="BN1090" s="1">
        <f>VLOOKUP($B1090&amp;$C1090&amp;$D1090,HFE!$A$3:$AJ$1048576,BN$1,0)</f>
        <v>0</v>
      </c>
      <c r="BO1090" s="2">
        <f t="shared" si="578"/>
        <v>0</v>
      </c>
      <c r="BP1090" s="1">
        <f>VLOOKUP($B1090&amp;$C1090&amp;$D1090,Staqo!$A$3:$AJ$1048576,BP$1,0)</f>
        <v>0.333333</v>
      </c>
      <c r="BQ1090" s="1">
        <f>VLOOKUP($B1090&amp;$C1090&amp;$D1090,HFE!$A$3:$AJ$1048576,BQ$1,0)</f>
        <v>0.333333333333333</v>
      </c>
      <c r="BR1090" s="2">
        <f t="shared" si="579"/>
        <v>3.33333332991348e-7</v>
      </c>
      <c r="BS1090" s="1">
        <f>VLOOKUP($B1090&amp;$C1090&amp;$D1090,Staqo!$A$3:$AJ$1048576,BS$1,0)</f>
        <v>0</v>
      </c>
      <c r="BT1090" s="1">
        <f>VLOOKUP($B1090&amp;$C1090&amp;$D1090,HFE!$A$3:$AJ$1048576,BT$1,0)</f>
        <v>0</v>
      </c>
      <c r="BU1090" s="2">
        <f t="shared" si="580"/>
        <v>0</v>
      </c>
      <c r="BV1090" s="1">
        <f>VLOOKUP($B1090&amp;$C1090&amp;$D1090,Staqo!$A$3:$AJ$1048576,BV$1,0)</f>
        <v>0.333333</v>
      </c>
      <c r="BW1090" s="1">
        <f>VLOOKUP($B1090&amp;$C1090&amp;$D1090,HFE!$A$3:$AJ$1048576,BW$1,0)</f>
        <v>0.333333333333333</v>
      </c>
      <c r="BX1090" s="2">
        <f t="shared" si="581"/>
        <v>3.33333332991348e-7</v>
      </c>
      <c r="BY1090" s="1">
        <f>VLOOKUP($B1090&amp;$C1090&amp;$D1090,Staqo!$A$3:$AJ$1048576,BY$1,0)</f>
        <v>0</v>
      </c>
      <c r="BZ1090" s="1">
        <f>VLOOKUP($B1090&amp;$C1090&amp;$D1090,HFE!$A$3:$AJ$1048576,BZ$1,0)</f>
        <v>0</v>
      </c>
      <c r="CA1090" s="2">
        <f t="shared" si="582"/>
        <v>0</v>
      </c>
      <c r="CB1090" s="1">
        <f>VLOOKUP($B1090&amp;$C1090&amp;$D1090,Staqo!$A$3:$AJ$1048576,CB$1,0)</f>
        <v>0</v>
      </c>
      <c r="CC1090" s="1">
        <f>VLOOKUP($B1090&amp;$C1090&amp;$D1090,HFE!$A$3:$AJ$1048576,CC$1,0)</f>
        <v>0</v>
      </c>
      <c r="CD1090" s="2">
        <f t="shared" si="583"/>
        <v>0</v>
      </c>
      <c r="CE1090" s="1">
        <f>VLOOKUP($B1090&amp;$C1090&amp;$D1090,Staqo!$A$3:$AJ$1048576,CE$1,0)</f>
        <v>0</v>
      </c>
      <c r="CF1090" s="1">
        <f>VLOOKUP($B1090&amp;$C1090&amp;$D1090,HFE!$A$3:$AJ$1048576,CF$1,0)</f>
        <v>0</v>
      </c>
      <c r="CG1090" s="2">
        <f t="shared" si="584"/>
        <v>0</v>
      </c>
      <c r="CH1090" s="1">
        <f>VLOOKUP($B1090&amp;$C1090&amp;$D1090,Staqo!$A$3:$AJ$1048576,CH$1,0)</f>
        <v>0</v>
      </c>
      <c r="CI1090" s="1">
        <f>VLOOKUP($B1090&amp;$C1090&amp;$D1090,HFE!$A$3:$AJ$1048576,CI$1,0)</f>
        <v>0</v>
      </c>
      <c r="CJ1090" s="2">
        <f t="shared" si="585"/>
        <v>0</v>
      </c>
      <c r="CK1090" s="1">
        <f>VLOOKUP($B1090&amp;$C1090&amp;$D1090,Staqo!$A$3:$AJ$1048576,CK$1,0)</f>
        <v>47.6464</v>
      </c>
      <c r="CL1090" s="1">
        <f>VLOOKUP($B1090&amp;$C1090&amp;$D1090,HFE!$A$3:$AJ$1048576,CL$1,0)</f>
        <v>47.6464581252018</v>
      </c>
      <c r="CM1090" s="2">
        <f t="shared" si="586"/>
        <v>5.81252017965994e-5</v>
      </c>
      <c r="CN1090" s="1">
        <f>VLOOKUP($B1090&amp;$C1090&amp;$D1090,Staqo!$A$3:$AJ$1048576,CN$1,0)</f>
        <v>0</v>
      </c>
      <c r="CO1090" s="1">
        <f>VLOOKUP($B1090&amp;$C1090&amp;$D1090,HFE!$A$3:$AJ$1048576,CO$1,0)</f>
        <v>0</v>
      </c>
      <c r="CP1090" s="2">
        <f t="shared" si="587"/>
        <v>0</v>
      </c>
      <c r="CQ1090" s="1">
        <f>VLOOKUP($B1090&amp;$C1090&amp;$D1090,Staqo!$A$3:$AJ$1048576,CQ$1,0)</f>
        <v>47.6464</v>
      </c>
      <c r="CR1090" s="1">
        <f>VLOOKUP($B1090&amp;$C1090&amp;$D1090,HFE!$A$3:$AJ$1048576,CR$1,0)</f>
        <v>47.6464581252018</v>
      </c>
      <c r="CS1090" s="2">
        <f t="shared" si="588"/>
        <v>5.81252017965994e-5</v>
      </c>
      <c r="CT1090" s="1"/>
      <c r="CU1090" s="1"/>
      <c r="CV1090" s="2"/>
    </row>
    <row r="1091" hidden="1" spans="1:100">
      <c r="A1091" s="1" t="s">
        <v>95</v>
      </c>
      <c r="B1091" s="1" t="s">
        <v>96</v>
      </c>
      <c r="C1091" s="3">
        <v>44583</v>
      </c>
      <c r="D1091" s="1" t="s">
        <v>120</v>
      </c>
      <c r="E1091" s="1">
        <f>VLOOKUP($B1091&amp;$C1091&amp;$D1091,Staqo!$A$3:$AJ$1048576,E$1,0)</f>
        <v>5.31138</v>
      </c>
      <c r="F1091" s="1" t="e">
        <f>VLOOKUP($B1091&amp;$C1091&amp;$D1091,HFE!$A$3:$AJ$1048576,F$1,0)</f>
        <v>#REF!</v>
      </c>
      <c r="G1091" s="2" t="e">
        <f t="shared" si="558"/>
        <v>#REF!</v>
      </c>
      <c r="H1091" s="1">
        <f>VLOOKUP($B1091&amp;$C1091&amp;$D1091,Staqo!$A$3:$AJ$1048576,H$1,0)</f>
        <v>6.24715</v>
      </c>
      <c r="I1091" s="1" t="e">
        <f>VLOOKUP($B1091&amp;$C1091&amp;$D1091,HFE!$A$3:$AJ$1048576,I$1,0)</f>
        <v>#REF!</v>
      </c>
      <c r="J1091" s="2" t="e">
        <f t="shared" si="559"/>
        <v>#REF!</v>
      </c>
      <c r="K1091" s="1">
        <f>VLOOKUP($B1091&amp;$C1091&amp;$D1091,Staqo!$A$3:$AJ$1048576,K$1,0)</f>
        <v>6823.27</v>
      </c>
      <c r="L1091" s="1" t="e">
        <f>VLOOKUP($B1091&amp;$C1091&amp;$D1091,HFE!$A$3:$AJ$1048576,L$1,0)</f>
        <v>#REF!</v>
      </c>
      <c r="M1091" s="2" t="e">
        <f t="shared" si="560"/>
        <v>#REF!</v>
      </c>
      <c r="N1091" s="1">
        <f>VLOOKUP($B1091&amp;$C1091&amp;$D1091,Staqo!$A$3:$AJ$1048576,N$1,0)</f>
        <v>5530</v>
      </c>
      <c r="O1091" s="1">
        <f>VLOOKUP($B1091&amp;$C1091&amp;$D1091,HFE!$A$3:$AJ$1048576,O$1,0)</f>
        <v>0</v>
      </c>
      <c r="P1091" s="2">
        <f t="shared" si="561"/>
        <v>-5530</v>
      </c>
      <c r="Q1091" s="1">
        <f>VLOOKUP($B1091&amp;$C1091&amp;$D1091,Staqo!$A$3:$AJ$1048576,Q$1,0)</f>
        <v>5484.38</v>
      </c>
      <c r="R1091" s="1">
        <f>VLOOKUP($B1091&amp;$C1091&amp;$D1091,HFE!$A$3:$AJ$1048576,R$1,0)</f>
        <v>0</v>
      </c>
      <c r="S1091" s="2">
        <f t="shared" si="562"/>
        <v>-5484.38</v>
      </c>
      <c r="T1091" s="1">
        <f>VLOOKUP($B1091&amp;$C1091&amp;$D1091,Staqo!$A$3:$AJ$1048576,T$1,0)</f>
        <v>0.810462</v>
      </c>
      <c r="U1091" s="1" t="e">
        <f>VLOOKUP($B1091&amp;$C1091&amp;$D1091,HFE!$A$3:$AJ$1048576,U$1,0)</f>
        <v>#REF!</v>
      </c>
      <c r="V1091" s="2" t="e">
        <f t="shared" si="563"/>
        <v>#REF!</v>
      </c>
      <c r="W1091" s="1">
        <f>VLOOKUP($B1091&amp;$C1091&amp;$D1091,Staqo!$A$3:$AJ$1048576,W$1,0)</f>
        <v>0.803775</v>
      </c>
      <c r="X1091" s="1" t="e">
        <f>VLOOKUP($B1091&amp;$C1091&amp;$D1091,HFE!$A$3:$AJ$1048576,X$1,0)</f>
        <v>#REF!</v>
      </c>
      <c r="Y1091" s="2" t="e">
        <f t="shared" si="564"/>
        <v>#REF!</v>
      </c>
      <c r="Z1091" s="4">
        <f>VLOOKUP($B1091&amp;$C1091&amp;$D1091,Staqo!$A$3:$AJ$1048576,Z$1,0)</f>
        <v>100</v>
      </c>
      <c r="AA1091" s="4">
        <f>VLOOKUP($B1091&amp;$C1091&amp;$D1091,HFE!$A$3:$AJ$1048576,AA$1,0)</f>
        <v>0</v>
      </c>
      <c r="AB1091" s="5">
        <f t="shared" si="565"/>
        <v>-100</v>
      </c>
      <c r="AC1091" s="1">
        <f>VLOOKUP($B1091&amp;$C1091&amp;$D1091,Staqo!$A$3:$AJ$1048576,AC$1,0)</f>
        <v>100</v>
      </c>
      <c r="AD1091" s="1">
        <f>VLOOKUP($B1091&amp;$C1091&amp;$D1091,HFE!$A$3:$AJ$1048576,AD$1,0)*100</f>
        <v>100</v>
      </c>
      <c r="AE1091" s="2">
        <f t="shared" si="566"/>
        <v>0</v>
      </c>
      <c r="AF1091" s="1">
        <f>VLOOKUP($B1091&amp;$C1091&amp;$D1091,Staqo!$A$3:$AJ$1048576,AF$1,0)</f>
        <v>97.2222</v>
      </c>
      <c r="AG1091" s="1">
        <f>VLOOKUP($B1091&amp;$C1091&amp;$D1091,HFE!$A$3:$AJ$1048576,AG$1,0)*100</f>
        <v>97.2222222222222</v>
      </c>
      <c r="AH1091" s="2">
        <f t="shared" si="567"/>
        <v>2.22222221992752e-5</v>
      </c>
      <c r="AI1091" s="1">
        <f>VLOOKUP($B1091&amp;$C1091&amp;$D1091,Staqo!$A$3:$AJ$1048576,AI$1,0)</f>
        <v>0.229982</v>
      </c>
      <c r="AJ1091" s="1" t="e">
        <f>VLOOKUP($B1091&amp;$C1091&amp;$D1091,HFE!$A$3:$AJ$1048576,AJ$1,0)</f>
        <v>#REF!</v>
      </c>
      <c r="AK1091" s="2" t="e">
        <f t="shared" si="568"/>
        <v>#REF!</v>
      </c>
      <c r="AL1091" s="1">
        <f>VLOOKUP($B1091&amp;$C1091&amp;$D1091,Staqo!$A$3:$AJ$1048576,AL$1,0)</f>
        <v>0.209074</v>
      </c>
      <c r="AM1091" s="1" t="e">
        <f>VLOOKUP($B1091&amp;$C1091&amp;$D1091,HFE!$A$3:$AJ$1048576,AM$1,0)</f>
        <v>#REF!</v>
      </c>
      <c r="AN1091" s="2" t="e">
        <f t="shared" si="569"/>
        <v>#REF!</v>
      </c>
      <c r="AO1091" s="1">
        <f>VLOOKUP($B1091&amp;$C1091&amp;$D1091,Staqo!$A$3:$AJ$1048576,AO$1,0)</f>
        <v>0.228085</v>
      </c>
      <c r="AP1091" s="1" t="e">
        <f>VLOOKUP($B1091&amp;$C1091&amp;$D1091,HFE!$A$3:$AJ$1048576,AP$1,0)</f>
        <v>#REF!</v>
      </c>
      <c r="AQ1091" s="2" t="e">
        <f t="shared" si="570"/>
        <v>#REF!</v>
      </c>
      <c r="AR1091" s="1">
        <f>VLOOKUP($B1091&amp;$C1091&amp;$D1091,Staqo!$A$3:$AJ$1048576,AR$1,0)</f>
        <v>0.207349</v>
      </c>
      <c r="AS1091" s="1" t="e">
        <f>VLOOKUP($B1091&amp;$C1091&amp;$D1091,HFE!$A$3:$AJ$1048576,AS$1,0)</f>
        <v>#REF!</v>
      </c>
      <c r="AT1091" s="2" t="e">
        <f t="shared" si="571"/>
        <v>#REF!</v>
      </c>
      <c r="AU1091" s="1">
        <f>VLOOKUP($B1091&amp;$C1091&amp;$D1091,Staqo!$A$3:$AJ$1048576,AU$1,0)</f>
        <v>97.5008</v>
      </c>
      <c r="AV1091" s="1">
        <f>VLOOKUP($B1091&amp;$C1091&amp;$D1091,HFE!$A$3:$AJ$1048576,AV$1,0)</f>
        <v>0</v>
      </c>
      <c r="AW1091" s="2">
        <f t="shared" si="572"/>
        <v>-97.5008</v>
      </c>
      <c r="AX1091" s="4">
        <f>VLOOKUP($B1091&amp;$C1091&amp;$D1091,Staqo!$A$3:$AJ$1048576,AX$1,0)</f>
        <v>11.6667</v>
      </c>
      <c r="AY1091" s="4">
        <f>VLOOKUP($B1091&amp;$C1091&amp;$D1091,HFE!$A$3:$AJ$1048576,AY$1,0)</f>
        <v>11.6667</v>
      </c>
      <c r="AZ1091" s="5">
        <f t="shared" si="573"/>
        <v>0</v>
      </c>
      <c r="BA1091" s="1">
        <f>VLOOKUP($B1091&amp;$C1091&amp;$D1091,Staqo!$A$3:$AJ$1048576,BA$1,0)</f>
        <v>0</v>
      </c>
      <c r="BB1091" s="1">
        <f>VLOOKUP($B1091&amp;$C1091&amp;$D1091,HFE!$A$3:$AJ$1048576,BB$1,0)</f>
        <v>0</v>
      </c>
      <c r="BC1091" s="2">
        <f t="shared" si="574"/>
        <v>0</v>
      </c>
      <c r="BD1091" s="1">
        <f>VLOOKUP($B1091&amp;$C1091&amp;$D1091,Staqo!$A$3:$AJ$1048576,BD$1,0)</f>
        <v>0</v>
      </c>
      <c r="BE1091" s="1">
        <f>VLOOKUP($B1091&amp;$C1091&amp;$D1091,HFE!$A$3:$AJ$1048576,BE$1,0)</f>
        <v>0</v>
      </c>
      <c r="BF1091" s="2">
        <f t="shared" si="575"/>
        <v>0</v>
      </c>
      <c r="BG1091" s="1">
        <f>VLOOKUP($B1091&amp;$C1091&amp;$D1091,Staqo!$A$3:$AJ$1048576,BG$1,0)</f>
        <v>0</v>
      </c>
      <c r="BH1091" s="1">
        <f>VLOOKUP($B1091&amp;$C1091&amp;$D1091,HFE!$A$3:$AJ$1048576,BH$1,0)</f>
        <v>0</v>
      </c>
      <c r="BI1091" s="2">
        <f t="shared" si="576"/>
        <v>0</v>
      </c>
      <c r="BJ1091" s="1">
        <f>VLOOKUP($B1091&amp;$C1091&amp;$D1091,Staqo!$A$3:$AJ$1048576,BJ$1,0)</f>
        <v>0</v>
      </c>
      <c r="BK1091" s="1">
        <f>VLOOKUP($B1091&amp;$C1091&amp;$D1091,HFE!$A$3:$AJ$1048576,BK$1,0)</f>
        <v>0</v>
      </c>
      <c r="BL1091" s="2">
        <f t="shared" si="577"/>
        <v>0</v>
      </c>
      <c r="BM1091" s="1">
        <f>VLOOKUP($B1091&amp;$C1091&amp;$D1091,Staqo!$A$3:$AJ$1048576,BM$1,0)</f>
        <v>0</v>
      </c>
      <c r="BN1091" s="1">
        <f>VLOOKUP($B1091&amp;$C1091&amp;$D1091,HFE!$A$3:$AJ$1048576,BN$1,0)</f>
        <v>0</v>
      </c>
      <c r="BO1091" s="2">
        <f t="shared" si="578"/>
        <v>0</v>
      </c>
      <c r="BP1091" s="1">
        <f>VLOOKUP($B1091&amp;$C1091&amp;$D1091,Staqo!$A$3:$AJ$1048576,BP$1,0)</f>
        <v>0.333333</v>
      </c>
      <c r="BQ1091" s="1">
        <f>VLOOKUP($B1091&amp;$C1091&amp;$D1091,HFE!$A$3:$AJ$1048576,BQ$1,0)</f>
        <v>0.333333333333333</v>
      </c>
      <c r="BR1091" s="2">
        <f t="shared" si="579"/>
        <v>3.33333332991348e-7</v>
      </c>
      <c r="BS1091" s="1">
        <f>VLOOKUP($B1091&amp;$C1091&amp;$D1091,Staqo!$A$3:$AJ$1048576,BS$1,0)</f>
        <v>0</v>
      </c>
      <c r="BT1091" s="1">
        <f>VLOOKUP($B1091&amp;$C1091&amp;$D1091,HFE!$A$3:$AJ$1048576,BT$1,0)</f>
        <v>0</v>
      </c>
      <c r="BU1091" s="2">
        <f t="shared" si="580"/>
        <v>0</v>
      </c>
      <c r="BV1091" s="1">
        <f>VLOOKUP($B1091&amp;$C1091&amp;$D1091,Staqo!$A$3:$AJ$1048576,BV$1,0)</f>
        <v>0.333333</v>
      </c>
      <c r="BW1091" s="1">
        <f>VLOOKUP($B1091&amp;$C1091&amp;$D1091,HFE!$A$3:$AJ$1048576,BW$1,0)</f>
        <v>0.333333333333333</v>
      </c>
      <c r="BX1091" s="2">
        <f t="shared" si="581"/>
        <v>3.33333332991348e-7</v>
      </c>
      <c r="BY1091" s="1">
        <f>VLOOKUP($B1091&amp;$C1091&amp;$D1091,Staqo!$A$3:$AJ$1048576,BY$1,0)</f>
        <v>0</v>
      </c>
      <c r="BZ1091" s="1">
        <f>VLOOKUP($B1091&amp;$C1091&amp;$D1091,HFE!$A$3:$AJ$1048576,BZ$1,0)</f>
        <v>0</v>
      </c>
      <c r="CA1091" s="2">
        <f t="shared" si="582"/>
        <v>0</v>
      </c>
      <c r="CB1091" s="1">
        <f>VLOOKUP($B1091&amp;$C1091&amp;$D1091,Staqo!$A$3:$AJ$1048576,CB$1,0)</f>
        <v>0</v>
      </c>
      <c r="CC1091" s="1">
        <f>VLOOKUP($B1091&amp;$C1091&amp;$D1091,HFE!$A$3:$AJ$1048576,CC$1,0)</f>
        <v>0</v>
      </c>
      <c r="CD1091" s="2">
        <f t="shared" si="583"/>
        <v>0</v>
      </c>
      <c r="CE1091" s="1">
        <f>VLOOKUP($B1091&amp;$C1091&amp;$D1091,Staqo!$A$3:$AJ$1048576,CE$1,0)</f>
        <v>0</v>
      </c>
      <c r="CF1091" s="1">
        <f>VLOOKUP($B1091&amp;$C1091&amp;$D1091,HFE!$A$3:$AJ$1048576,CF$1,0)</f>
        <v>0</v>
      </c>
      <c r="CG1091" s="2">
        <f t="shared" si="584"/>
        <v>0</v>
      </c>
      <c r="CH1091" s="1">
        <f>VLOOKUP($B1091&amp;$C1091&amp;$D1091,Staqo!$A$3:$AJ$1048576,CH$1,0)</f>
        <v>0</v>
      </c>
      <c r="CI1091" s="1">
        <f>VLOOKUP($B1091&amp;$C1091&amp;$D1091,HFE!$A$3:$AJ$1048576,CI$1,0)</f>
        <v>0</v>
      </c>
      <c r="CJ1091" s="2">
        <f t="shared" si="585"/>
        <v>0</v>
      </c>
      <c r="CK1091" s="1">
        <f>VLOOKUP($B1091&amp;$C1091&amp;$D1091,Staqo!$A$3:$AJ$1048576,CK$1,0)</f>
        <v>47.6464</v>
      </c>
      <c r="CL1091" s="1">
        <f>VLOOKUP($B1091&amp;$C1091&amp;$D1091,HFE!$A$3:$AJ$1048576,CL$1,0)</f>
        <v>47.6464581252018</v>
      </c>
      <c r="CM1091" s="2">
        <f t="shared" si="586"/>
        <v>5.81252017965994e-5</v>
      </c>
      <c r="CN1091" s="1">
        <f>VLOOKUP($B1091&amp;$C1091&amp;$D1091,Staqo!$A$3:$AJ$1048576,CN$1,0)</f>
        <v>0</v>
      </c>
      <c r="CO1091" s="1">
        <f>VLOOKUP($B1091&amp;$C1091&amp;$D1091,HFE!$A$3:$AJ$1048576,CO$1,0)</f>
        <v>0</v>
      </c>
      <c r="CP1091" s="2">
        <f t="shared" si="587"/>
        <v>0</v>
      </c>
      <c r="CQ1091" s="1">
        <f>VLOOKUP($B1091&amp;$C1091&amp;$D1091,Staqo!$A$3:$AJ$1048576,CQ$1,0)</f>
        <v>47.6464</v>
      </c>
      <c r="CR1091" s="1">
        <f>VLOOKUP($B1091&amp;$C1091&amp;$D1091,HFE!$A$3:$AJ$1048576,CR$1,0)</f>
        <v>47.6464581252018</v>
      </c>
      <c r="CS1091" s="2">
        <f t="shared" si="588"/>
        <v>5.81252017965994e-5</v>
      </c>
      <c r="CT1091" s="1"/>
      <c r="CU1091" s="1"/>
      <c r="CV1091" s="2"/>
    </row>
    <row r="1092" hidden="1" spans="1:100">
      <c r="A1092" s="1" t="s">
        <v>95</v>
      </c>
      <c r="B1092" s="1" t="s">
        <v>96</v>
      </c>
      <c r="C1092" s="3">
        <v>44583</v>
      </c>
      <c r="D1092" s="1" t="s">
        <v>121</v>
      </c>
      <c r="E1092" s="1">
        <f>VLOOKUP($B1092&amp;$C1092&amp;$D1092,Staqo!$A$3:$AJ$1048576,E$1,0)</f>
        <v>5.31138</v>
      </c>
      <c r="F1092" s="1" t="e">
        <f>VLOOKUP($B1092&amp;$C1092&amp;$D1092,HFE!$A$3:$AJ$1048576,F$1,0)</f>
        <v>#REF!</v>
      </c>
      <c r="G1092" s="2" t="e">
        <f t="shared" si="558"/>
        <v>#REF!</v>
      </c>
      <c r="H1092" s="1">
        <f>VLOOKUP($B1092&amp;$C1092&amp;$D1092,Staqo!$A$3:$AJ$1048576,H$1,0)</f>
        <v>6.24715</v>
      </c>
      <c r="I1092" s="1" t="e">
        <f>VLOOKUP($B1092&amp;$C1092&amp;$D1092,HFE!$A$3:$AJ$1048576,I$1,0)</f>
        <v>#REF!</v>
      </c>
      <c r="J1092" s="2" t="e">
        <f t="shared" si="559"/>
        <v>#REF!</v>
      </c>
      <c r="K1092" s="1">
        <f>VLOOKUP($B1092&amp;$C1092&amp;$D1092,Staqo!$A$3:$AJ$1048576,K$1,0)</f>
        <v>6823.27</v>
      </c>
      <c r="L1092" s="1" t="e">
        <f>VLOOKUP($B1092&amp;$C1092&amp;$D1092,HFE!$A$3:$AJ$1048576,L$1,0)</f>
        <v>#REF!</v>
      </c>
      <c r="M1092" s="2" t="e">
        <f t="shared" si="560"/>
        <v>#REF!</v>
      </c>
      <c r="N1092" s="1">
        <f>VLOOKUP($B1092&amp;$C1092&amp;$D1092,Staqo!$A$3:$AJ$1048576,N$1,0)</f>
        <v>4990</v>
      </c>
      <c r="O1092" s="1">
        <f>VLOOKUP($B1092&amp;$C1092&amp;$D1092,HFE!$A$3:$AJ$1048576,O$1,0)</f>
        <v>0</v>
      </c>
      <c r="P1092" s="2">
        <f t="shared" si="561"/>
        <v>-4990</v>
      </c>
      <c r="Q1092" s="1">
        <f>VLOOKUP($B1092&amp;$C1092&amp;$D1092,Staqo!$A$3:$AJ$1048576,Q$1,0)</f>
        <v>4948.83</v>
      </c>
      <c r="R1092" s="1">
        <f>VLOOKUP($B1092&amp;$C1092&amp;$D1092,HFE!$A$3:$AJ$1048576,R$1,0)</f>
        <v>0</v>
      </c>
      <c r="S1092" s="2">
        <f t="shared" si="562"/>
        <v>-4948.83</v>
      </c>
      <c r="T1092" s="1">
        <f>VLOOKUP($B1092&amp;$C1092&amp;$D1092,Staqo!$A$3:$AJ$1048576,T$1,0)</f>
        <v>0.731321</v>
      </c>
      <c r="U1092" s="1" t="e">
        <f>VLOOKUP($B1092&amp;$C1092&amp;$D1092,HFE!$A$3:$AJ$1048576,U$1,0)</f>
        <v>#REF!</v>
      </c>
      <c r="V1092" s="2" t="e">
        <f t="shared" si="563"/>
        <v>#REF!</v>
      </c>
      <c r="W1092" s="1">
        <f>VLOOKUP($B1092&amp;$C1092&amp;$D1092,Staqo!$A$3:$AJ$1048576,W$1,0)</f>
        <v>0.725287</v>
      </c>
      <c r="X1092" s="1" t="e">
        <f>VLOOKUP($B1092&amp;$C1092&amp;$D1092,HFE!$A$3:$AJ$1048576,X$1,0)</f>
        <v>#REF!</v>
      </c>
      <c r="Y1092" s="2" t="e">
        <f t="shared" si="564"/>
        <v>#REF!</v>
      </c>
      <c r="Z1092" s="4">
        <f>VLOOKUP($B1092&amp;$C1092&amp;$D1092,Staqo!$A$3:$AJ$1048576,Z$1,0)</f>
        <v>100</v>
      </c>
      <c r="AA1092" s="4">
        <f>VLOOKUP($B1092&amp;$C1092&amp;$D1092,HFE!$A$3:$AJ$1048576,AA$1,0)</f>
        <v>0</v>
      </c>
      <c r="AB1092" s="5">
        <f t="shared" si="565"/>
        <v>-100</v>
      </c>
      <c r="AC1092" s="1">
        <f>VLOOKUP($B1092&amp;$C1092&amp;$D1092,Staqo!$A$3:$AJ$1048576,AC$1,0)</f>
        <v>100</v>
      </c>
      <c r="AD1092" s="1">
        <f>VLOOKUP($B1092&amp;$C1092&amp;$D1092,HFE!$A$3:$AJ$1048576,AD$1,0)*100</f>
        <v>100</v>
      </c>
      <c r="AE1092" s="2">
        <f t="shared" si="566"/>
        <v>0</v>
      </c>
      <c r="AF1092" s="1">
        <f>VLOOKUP($B1092&amp;$C1092&amp;$D1092,Staqo!$A$3:$AJ$1048576,AF$1,0)</f>
        <v>97.2222</v>
      </c>
      <c r="AG1092" s="1">
        <f>VLOOKUP($B1092&amp;$C1092&amp;$D1092,HFE!$A$3:$AJ$1048576,AG$1,0)*100</f>
        <v>97.2222222222222</v>
      </c>
      <c r="AH1092" s="2">
        <f t="shared" si="567"/>
        <v>2.22222221992752e-5</v>
      </c>
      <c r="AI1092" s="1">
        <f>VLOOKUP($B1092&amp;$C1092&amp;$D1092,Staqo!$A$3:$AJ$1048576,AI$1,0)</f>
        <v>0.207524</v>
      </c>
      <c r="AJ1092" s="1" t="e">
        <f>VLOOKUP($B1092&amp;$C1092&amp;$D1092,HFE!$A$3:$AJ$1048576,AJ$1,0)</f>
        <v>#REF!</v>
      </c>
      <c r="AK1092" s="2" t="e">
        <f t="shared" si="568"/>
        <v>#REF!</v>
      </c>
      <c r="AL1092" s="1">
        <f>VLOOKUP($B1092&amp;$C1092&amp;$D1092,Staqo!$A$3:$AJ$1048576,AL$1,0)</f>
        <v>0.188658</v>
      </c>
      <c r="AM1092" s="1" t="e">
        <f>VLOOKUP($B1092&amp;$C1092&amp;$D1092,HFE!$A$3:$AJ$1048576,AM$1,0)</f>
        <v>#REF!</v>
      </c>
      <c r="AN1092" s="2" t="e">
        <f t="shared" si="569"/>
        <v>#REF!</v>
      </c>
      <c r="AO1092" s="1">
        <f>VLOOKUP($B1092&amp;$C1092&amp;$D1092,Staqo!$A$3:$AJ$1048576,AO$1,0)</f>
        <v>0.205812</v>
      </c>
      <c r="AP1092" s="1" t="e">
        <f>VLOOKUP($B1092&amp;$C1092&amp;$D1092,HFE!$A$3:$AJ$1048576,AP$1,0)</f>
        <v>#REF!</v>
      </c>
      <c r="AQ1092" s="2" t="e">
        <f t="shared" si="570"/>
        <v>#REF!</v>
      </c>
      <c r="AR1092" s="1">
        <f>VLOOKUP($B1092&amp;$C1092&amp;$D1092,Staqo!$A$3:$AJ$1048576,AR$1,0)</f>
        <v>0.187102</v>
      </c>
      <c r="AS1092" s="1" t="e">
        <f>VLOOKUP($B1092&amp;$C1092&amp;$D1092,HFE!$A$3:$AJ$1048576,AS$1,0)</f>
        <v>#REF!</v>
      </c>
      <c r="AT1092" s="2" t="e">
        <f t="shared" si="571"/>
        <v>#REF!</v>
      </c>
      <c r="AU1092" s="1">
        <f>VLOOKUP($B1092&amp;$C1092&amp;$D1092,Staqo!$A$3:$AJ$1048576,AU$1,0)</f>
        <v>96.4237</v>
      </c>
      <c r="AV1092" s="1">
        <f>VLOOKUP($B1092&amp;$C1092&amp;$D1092,HFE!$A$3:$AJ$1048576,AV$1,0)</f>
        <v>0</v>
      </c>
      <c r="AW1092" s="2">
        <f t="shared" si="572"/>
        <v>-96.4237</v>
      </c>
      <c r="AX1092" s="4">
        <f>VLOOKUP($B1092&amp;$C1092&amp;$D1092,Staqo!$A$3:$AJ$1048576,AX$1,0)</f>
        <v>11.6667</v>
      </c>
      <c r="AY1092" s="4">
        <f>VLOOKUP($B1092&amp;$C1092&amp;$D1092,HFE!$A$3:$AJ$1048576,AY$1,0)</f>
        <v>11.6667</v>
      </c>
      <c r="AZ1092" s="5">
        <f t="shared" si="573"/>
        <v>0</v>
      </c>
      <c r="BA1092" s="1">
        <f>VLOOKUP($B1092&amp;$C1092&amp;$D1092,Staqo!$A$3:$AJ$1048576,BA$1,0)</f>
        <v>0</v>
      </c>
      <c r="BB1092" s="1">
        <f>VLOOKUP($B1092&amp;$C1092&amp;$D1092,HFE!$A$3:$AJ$1048576,BB$1,0)</f>
        <v>0</v>
      </c>
      <c r="BC1092" s="2">
        <f t="shared" si="574"/>
        <v>0</v>
      </c>
      <c r="BD1092" s="1">
        <f>VLOOKUP($B1092&amp;$C1092&amp;$D1092,Staqo!$A$3:$AJ$1048576,BD$1,0)</f>
        <v>0</v>
      </c>
      <c r="BE1092" s="1">
        <f>VLOOKUP($B1092&amp;$C1092&amp;$D1092,HFE!$A$3:$AJ$1048576,BE$1,0)</f>
        <v>0</v>
      </c>
      <c r="BF1092" s="2">
        <f t="shared" si="575"/>
        <v>0</v>
      </c>
      <c r="BG1092" s="1">
        <f>VLOOKUP($B1092&amp;$C1092&amp;$D1092,Staqo!$A$3:$AJ$1048576,BG$1,0)</f>
        <v>0</v>
      </c>
      <c r="BH1092" s="1">
        <f>VLOOKUP($B1092&amp;$C1092&amp;$D1092,HFE!$A$3:$AJ$1048576,BH$1,0)</f>
        <v>0</v>
      </c>
      <c r="BI1092" s="2">
        <f t="shared" si="576"/>
        <v>0</v>
      </c>
      <c r="BJ1092" s="1">
        <f>VLOOKUP($B1092&amp;$C1092&amp;$D1092,Staqo!$A$3:$AJ$1048576,BJ$1,0)</f>
        <v>0</v>
      </c>
      <c r="BK1092" s="1">
        <f>VLOOKUP($B1092&amp;$C1092&amp;$D1092,HFE!$A$3:$AJ$1048576,BK$1,0)</f>
        <v>0</v>
      </c>
      <c r="BL1092" s="2">
        <f t="shared" si="577"/>
        <v>0</v>
      </c>
      <c r="BM1092" s="1">
        <f>VLOOKUP($B1092&amp;$C1092&amp;$D1092,Staqo!$A$3:$AJ$1048576,BM$1,0)</f>
        <v>0</v>
      </c>
      <c r="BN1092" s="1">
        <f>VLOOKUP($B1092&amp;$C1092&amp;$D1092,HFE!$A$3:$AJ$1048576,BN$1,0)</f>
        <v>0</v>
      </c>
      <c r="BO1092" s="2">
        <f t="shared" si="578"/>
        <v>0</v>
      </c>
      <c r="BP1092" s="1">
        <f>VLOOKUP($B1092&amp;$C1092&amp;$D1092,Staqo!$A$3:$AJ$1048576,BP$1,0)</f>
        <v>0.333333</v>
      </c>
      <c r="BQ1092" s="1">
        <f>VLOOKUP($B1092&amp;$C1092&amp;$D1092,HFE!$A$3:$AJ$1048576,BQ$1,0)</f>
        <v>0.333333333333333</v>
      </c>
      <c r="BR1092" s="2">
        <f t="shared" si="579"/>
        <v>3.33333332991348e-7</v>
      </c>
      <c r="BS1092" s="1">
        <f>VLOOKUP($B1092&amp;$C1092&amp;$D1092,Staqo!$A$3:$AJ$1048576,BS$1,0)</f>
        <v>0</v>
      </c>
      <c r="BT1092" s="1">
        <f>VLOOKUP($B1092&amp;$C1092&amp;$D1092,HFE!$A$3:$AJ$1048576,BT$1,0)</f>
        <v>0</v>
      </c>
      <c r="BU1092" s="2">
        <f t="shared" si="580"/>
        <v>0</v>
      </c>
      <c r="BV1092" s="1">
        <f>VLOOKUP($B1092&amp;$C1092&amp;$D1092,Staqo!$A$3:$AJ$1048576,BV$1,0)</f>
        <v>0.333333</v>
      </c>
      <c r="BW1092" s="1">
        <f>VLOOKUP($B1092&amp;$C1092&amp;$D1092,HFE!$A$3:$AJ$1048576,BW$1,0)</f>
        <v>0.333333333333333</v>
      </c>
      <c r="BX1092" s="2">
        <f t="shared" si="581"/>
        <v>3.33333332991348e-7</v>
      </c>
      <c r="BY1092" s="1">
        <f>VLOOKUP($B1092&amp;$C1092&amp;$D1092,Staqo!$A$3:$AJ$1048576,BY$1,0)</f>
        <v>0</v>
      </c>
      <c r="BZ1092" s="1">
        <f>VLOOKUP($B1092&amp;$C1092&amp;$D1092,HFE!$A$3:$AJ$1048576,BZ$1,0)</f>
        <v>0</v>
      </c>
      <c r="CA1092" s="2">
        <f t="shared" si="582"/>
        <v>0</v>
      </c>
      <c r="CB1092" s="1">
        <f>VLOOKUP($B1092&amp;$C1092&amp;$D1092,Staqo!$A$3:$AJ$1048576,CB$1,0)</f>
        <v>0</v>
      </c>
      <c r="CC1092" s="1">
        <f>VLOOKUP($B1092&amp;$C1092&amp;$D1092,HFE!$A$3:$AJ$1048576,CC$1,0)</f>
        <v>0</v>
      </c>
      <c r="CD1092" s="2">
        <f t="shared" si="583"/>
        <v>0</v>
      </c>
      <c r="CE1092" s="1">
        <f>VLOOKUP($B1092&amp;$C1092&amp;$D1092,Staqo!$A$3:$AJ$1048576,CE$1,0)</f>
        <v>0</v>
      </c>
      <c r="CF1092" s="1">
        <f>VLOOKUP($B1092&amp;$C1092&amp;$D1092,HFE!$A$3:$AJ$1048576,CF$1,0)</f>
        <v>0</v>
      </c>
      <c r="CG1092" s="2">
        <f t="shared" si="584"/>
        <v>0</v>
      </c>
      <c r="CH1092" s="1">
        <f>VLOOKUP($B1092&amp;$C1092&amp;$D1092,Staqo!$A$3:$AJ$1048576,CH$1,0)</f>
        <v>0</v>
      </c>
      <c r="CI1092" s="1">
        <f>VLOOKUP($B1092&amp;$C1092&amp;$D1092,HFE!$A$3:$AJ$1048576,CI$1,0)</f>
        <v>0</v>
      </c>
      <c r="CJ1092" s="2">
        <f t="shared" si="585"/>
        <v>0</v>
      </c>
      <c r="CK1092" s="1">
        <f>VLOOKUP($B1092&amp;$C1092&amp;$D1092,Staqo!$A$3:$AJ$1048576,CK$1,0)</f>
        <v>47.6464</v>
      </c>
      <c r="CL1092" s="1">
        <f>VLOOKUP($B1092&amp;$C1092&amp;$D1092,HFE!$A$3:$AJ$1048576,CL$1,0)</f>
        <v>47.6464581252018</v>
      </c>
      <c r="CM1092" s="2">
        <f t="shared" si="586"/>
        <v>5.81252017965994e-5</v>
      </c>
      <c r="CN1092" s="1">
        <f>VLOOKUP($B1092&amp;$C1092&amp;$D1092,Staqo!$A$3:$AJ$1048576,CN$1,0)</f>
        <v>0</v>
      </c>
      <c r="CO1092" s="1">
        <f>VLOOKUP($B1092&amp;$C1092&amp;$D1092,HFE!$A$3:$AJ$1048576,CO$1,0)</f>
        <v>0</v>
      </c>
      <c r="CP1092" s="2">
        <f t="shared" si="587"/>
        <v>0</v>
      </c>
      <c r="CQ1092" s="1">
        <f>VLOOKUP($B1092&amp;$C1092&amp;$D1092,Staqo!$A$3:$AJ$1048576,CQ$1,0)</f>
        <v>47.6464</v>
      </c>
      <c r="CR1092" s="1">
        <f>VLOOKUP($B1092&amp;$C1092&amp;$D1092,HFE!$A$3:$AJ$1048576,CR$1,0)</f>
        <v>47.6464581252018</v>
      </c>
      <c r="CS1092" s="2">
        <f t="shared" si="588"/>
        <v>5.81252017965994e-5</v>
      </c>
      <c r="CT1092" s="1"/>
      <c r="CU1092" s="1"/>
      <c r="CV1092" s="2"/>
    </row>
    <row r="1093" hidden="1" spans="1:100">
      <c r="A1093" s="1" t="s">
        <v>95</v>
      </c>
      <c r="B1093" s="1" t="s">
        <v>96</v>
      </c>
      <c r="C1093" s="3">
        <v>44583</v>
      </c>
      <c r="D1093" s="1" t="s">
        <v>122</v>
      </c>
      <c r="E1093" s="1">
        <f>VLOOKUP($B1093&amp;$C1093&amp;$D1093,Staqo!$A$3:$AJ$1048576,E$1,0)</f>
        <v>5.31138</v>
      </c>
      <c r="F1093" s="1" t="e">
        <f>VLOOKUP($B1093&amp;$C1093&amp;$D1093,HFE!$A$3:$AJ$1048576,F$1,0)</f>
        <v>#REF!</v>
      </c>
      <c r="G1093" s="2" t="e">
        <f t="shared" si="558"/>
        <v>#REF!</v>
      </c>
      <c r="H1093" s="1">
        <f>VLOOKUP($B1093&amp;$C1093&amp;$D1093,Staqo!$A$3:$AJ$1048576,H$1,0)</f>
        <v>6.24715</v>
      </c>
      <c r="I1093" s="1" t="e">
        <f>VLOOKUP($B1093&amp;$C1093&amp;$D1093,HFE!$A$3:$AJ$1048576,I$1,0)</f>
        <v>#REF!</v>
      </c>
      <c r="J1093" s="2" t="e">
        <f t="shared" si="559"/>
        <v>#REF!</v>
      </c>
      <c r="K1093" s="1">
        <f>VLOOKUP($B1093&amp;$C1093&amp;$D1093,Staqo!$A$3:$AJ$1048576,K$1,0)</f>
        <v>6823.27</v>
      </c>
      <c r="L1093" s="1" t="e">
        <f>VLOOKUP($B1093&amp;$C1093&amp;$D1093,HFE!$A$3:$AJ$1048576,L$1,0)</f>
        <v>#REF!</v>
      </c>
      <c r="M1093" s="2" t="e">
        <f t="shared" si="560"/>
        <v>#REF!</v>
      </c>
      <c r="N1093" s="1">
        <f>VLOOKUP($B1093&amp;$C1093&amp;$D1093,Staqo!$A$3:$AJ$1048576,N$1,0)</f>
        <v>5210</v>
      </c>
      <c r="O1093" s="1">
        <f>VLOOKUP($B1093&amp;$C1093&amp;$D1093,HFE!$A$3:$AJ$1048576,O$1,0)</f>
        <v>0</v>
      </c>
      <c r="P1093" s="2">
        <f t="shared" si="561"/>
        <v>-5210</v>
      </c>
      <c r="Q1093" s="1">
        <f>VLOOKUP($B1093&amp;$C1093&amp;$D1093,Staqo!$A$3:$AJ$1048576,Q$1,0)</f>
        <v>5167.02</v>
      </c>
      <c r="R1093" s="1">
        <f>VLOOKUP($B1093&amp;$C1093&amp;$D1093,HFE!$A$3:$AJ$1048576,R$1,0)</f>
        <v>0</v>
      </c>
      <c r="S1093" s="2">
        <f t="shared" si="562"/>
        <v>-5167.02</v>
      </c>
      <c r="T1093" s="1">
        <f>VLOOKUP($B1093&amp;$C1093&amp;$D1093,Staqo!$A$3:$AJ$1048576,T$1,0)</f>
        <v>0.763564</v>
      </c>
      <c r="U1093" s="1" t="e">
        <f>VLOOKUP($B1093&amp;$C1093&amp;$D1093,HFE!$A$3:$AJ$1048576,U$1,0)</f>
        <v>#REF!</v>
      </c>
      <c r="V1093" s="2" t="e">
        <f t="shared" si="563"/>
        <v>#REF!</v>
      </c>
      <c r="W1093" s="1">
        <f>VLOOKUP($B1093&amp;$C1093&amp;$D1093,Staqo!$A$3:$AJ$1048576,W$1,0)</f>
        <v>0.757264</v>
      </c>
      <c r="X1093" s="1" t="e">
        <f>VLOOKUP($B1093&amp;$C1093&amp;$D1093,HFE!$A$3:$AJ$1048576,X$1,0)</f>
        <v>#REF!</v>
      </c>
      <c r="Y1093" s="2" t="e">
        <f t="shared" si="564"/>
        <v>#REF!</v>
      </c>
      <c r="Z1093" s="4">
        <f>VLOOKUP($B1093&amp;$C1093&amp;$D1093,Staqo!$A$3:$AJ$1048576,Z$1,0)</f>
        <v>100</v>
      </c>
      <c r="AA1093" s="4">
        <f>VLOOKUP($B1093&amp;$C1093&amp;$D1093,HFE!$A$3:$AJ$1048576,AA$1,0)</f>
        <v>0</v>
      </c>
      <c r="AB1093" s="5">
        <f t="shared" si="565"/>
        <v>-100</v>
      </c>
      <c r="AC1093" s="1">
        <f>VLOOKUP($B1093&amp;$C1093&amp;$D1093,Staqo!$A$3:$AJ$1048576,AC$1,0)</f>
        <v>100</v>
      </c>
      <c r="AD1093" s="1">
        <f>VLOOKUP($B1093&amp;$C1093&amp;$D1093,HFE!$A$3:$AJ$1048576,AD$1,0)*100</f>
        <v>100</v>
      </c>
      <c r="AE1093" s="2">
        <f t="shared" si="566"/>
        <v>0</v>
      </c>
      <c r="AF1093" s="1">
        <f>VLOOKUP($B1093&amp;$C1093&amp;$D1093,Staqo!$A$3:$AJ$1048576,AF$1,0)</f>
        <v>97.2222</v>
      </c>
      <c r="AG1093" s="1">
        <f>VLOOKUP($B1093&amp;$C1093&amp;$D1093,HFE!$A$3:$AJ$1048576,AG$1,0)*100</f>
        <v>97.2222222222222</v>
      </c>
      <c r="AH1093" s="2">
        <f t="shared" si="567"/>
        <v>2.22222221992752e-5</v>
      </c>
      <c r="AI1093" s="1">
        <f>VLOOKUP($B1093&amp;$C1093&amp;$D1093,Staqo!$A$3:$AJ$1048576,AI$1,0)</f>
        <v>0.216674</v>
      </c>
      <c r="AJ1093" s="1" t="e">
        <f>VLOOKUP($B1093&amp;$C1093&amp;$D1093,HFE!$A$3:$AJ$1048576,AJ$1,0)</f>
        <v>#REF!</v>
      </c>
      <c r="AK1093" s="2" t="e">
        <f t="shared" si="568"/>
        <v>#REF!</v>
      </c>
      <c r="AL1093" s="1">
        <f>VLOOKUP($B1093&amp;$C1093&amp;$D1093,Staqo!$A$3:$AJ$1048576,AL$1,0)</f>
        <v>0.196976</v>
      </c>
      <c r="AM1093" s="1" t="e">
        <f>VLOOKUP($B1093&amp;$C1093&amp;$D1093,HFE!$A$3:$AJ$1048576,AM$1,0)</f>
        <v>#REF!</v>
      </c>
      <c r="AN1093" s="2" t="e">
        <f t="shared" si="569"/>
        <v>#REF!</v>
      </c>
      <c r="AO1093" s="1">
        <f>VLOOKUP($B1093&amp;$C1093&amp;$D1093,Staqo!$A$3:$AJ$1048576,AO$1,0)</f>
        <v>0.214886</v>
      </c>
      <c r="AP1093" s="1" t="e">
        <f>VLOOKUP($B1093&amp;$C1093&amp;$D1093,HFE!$A$3:$AJ$1048576,AP$1,0)</f>
        <v>#REF!</v>
      </c>
      <c r="AQ1093" s="2" t="e">
        <f t="shared" si="570"/>
        <v>#REF!</v>
      </c>
      <c r="AR1093" s="1">
        <f>VLOOKUP($B1093&amp;$C1093&amp;$D1093,Staqo!$A$3:$AJ$1048576,AR$1,0)</f>
        <v>0.195351</v>
      </c>
      <c r="AS1093" s="1" t="e">
        <f>VLOOKUP($B1093&amp;$C1093&amp;$D1093,HFE!$A$3:$AJ$1048576,AS$1,0)</f>
        <v>#REF!</v>
      </c>
      <c r="AT1093" s="2" t="e">
        <f t="shared" si="571"/>
        <v>#REF!</v>
      </c>
      <c r="AU1093" s="1">
        <f>VLOOKUP($B1093&amp;$C1093&amp;$D1093,Staqo!$A$3:$AJ$1048576,AU$1,0)</f>
        <v>96.6465</v>
      </c>
      <c r="AV1093" s="1">
        <f>VLOOKUP($B1093&amp;$C1093&amp;$D1093,HFE!$A$3:$AJ$1048576,AV$1,0)</f>
        <v>0</v>
      </c>
      <c r="AW1093" s="2">
        <f t="shared" si="572"/>
        <v>-96.6465</v>
      </c>
      <c r="AX1093" s="4">
        <f>VLOOKUP($B1093&amp;$C1093&amp;$D1093,Staqo!$A$3:$AJ$1048576,AX$1,0)</f>
        <v>11.6667</v>
      </c>
      <c r="AY1093" s="4">
        <f>VLOOKUP($B1093&amp;$C1093&amp;$D1093,HFE!$A$3:$AJ$1048576,AY$1,0)</f>
        <v>11.6667</v>
      </c>
      <c r="AZ1093" s="5">
        <f t="shared" si="573"/>
        <v>0</v>
      </c>
      <c r="BA1093" s="1">
        <f>VLOOKUP($B1093&amp;$C1093&amp;$D1093,Staqo!$A$3:$AJ$1048576,BA$1,0)</f>
        <v>0</v>
      </c>
      <c r="BB1093" s="1">
        <f>VLOOKUP($B1093&amp;$C1093&amp;$D1093,HFE!$A$3:$AJ$1048576,BB$1,0)</f>
        <v>0</v>
      </c>
      <c r="BC1093" s="2">
        <f t="shared" si="574"/>
        <v>0</v>
      </c>
      <c r="BD1093" s="1">
        <f>VLOOKUP($B1093&amp;$C1093&amp;$D1093,Staqo!$A$3:$AJ$1048576,BD$1,0)</f>
        <v>0</v>
      </c>
      <c r="BE1093" s="1">
        <f>VLOOKUP($B1093&amp;$C1093&amp;$D1093,HFE!$A$3:$AJ$1048576,BE$1,0)</f>
        <v>0</v>
      </c>
      <c r="BF1093" s="2">
        <f t="shared" si="575"/>
        <v>0</v>
      </c>
      <c r="BG1093" s="1">
        <f>VLOOKUP($B1093&amp;$C1093&amp;$D1093,Staqo!$A$3:$AJ$1048576,BG$1,0)</f>
        <v>0</v>
      </c>
      <c r="BH1093" s="1">
        <f>VLOOKUP($B1093&amp;$C1093&amp;$D1093,HFE!$A$3:$AJ$1048576,BH$1,0)</f>
        <v>0</v>
      </c>
      <c r="BI1093" s="2">
        <f t="shared" si="576"/>
        <v>0</v>
      </c>
      <c r="BJ1093" s="1">
        <f>VLOOKUP($B1093&amp;$C1093&amp;$D1093,Staqo!$A$3:$AJ$1048576,BJ$1,0)</f>
        <v>0</v>
      </c>
      <c r="BK1093" s="1">
        <f>VLOOKUP($B1093&amp;$C1093&amp;$D1093,HFE!$A$3:$AJ$1048576,BK$1,0)</f>
        <v>0</v>
      </c>
      <c r="BL1093" s="2">
        <f t="shared" si="577"/>
        <v>0</v>
      </c>
      <c r="BM1093" s="1">
        <f>VLOOKUP($B1093&amp;$C1093&amp;$D1093,Staqo!$A$3:$AJ$1048576,BM$1,0)</f>
        <v>0</v>
      </c>
      <c r="BN1093" s="1">
        <f>VLOOKUP($B1093&amp;$C1093&amp;$D1093,HFE!$A$3:$AJ$1048576,BN$1,0)</f>
        <v>0</v>
      </c>
      <c r="BO1093" s="2">
        <f t="shared" si="578"/>
        <v>0</v>
      </c>
      <c r="BP1093" s="1">
        <f>VLOOKUP($B1093&amp;$C1093&amp;$D1093,Staqo!$A$3:$AJ$1048576,BP$1,0)</f>
        <v>0.333333</v>
      </c>
      <c r="BQ1093" s="1">
        <f>VLOOKUP($B1093&amp;$C1093&amp;$D1093,HFE!$A$3:$AJ$1048576,BQ$1,0)</f>
        <v>0.333333333333333</v>
      </c>
      <c r="BR1093" s="2">
        <f t="shared" si="579"/>
        <v>3.33333332991348e-7</v>
      </c>
      <c r="BS1093" s="1">
        <f>VLOOKUP($B1093&amp;$C1093&amp;$D1093,Staqo!$A$3:$AJ$1048576,BS$1,0)</f>
        <v>0</v>
      </c>
      <c r="BT1093" s="1">
        <f>VLOOKUP($B1093&amp;$C1093&amp;$D1093,HFE!$A$3:$AJ$1048576,BT$1,0)</f>
        <v>0</v>
      </c>
      <c r="BU1093" s="2">
        <f t="shared" si="580"/>
        <v>0</v>
      </c>
      <c r="BV1093" s="1">
        <f>VLOOKUP($B1093&amp;$C1093&amp;$D1093,Staqo!$A$3:$AJ$1048576,BV$1,0)</f>
        <v>0.333333</v>
      </c>
      <c r="BW1093" s="1">
        <f>VLOOKUP($B1093&amp;$C1093&amp;$D1093,HFE!$A$3:$AJ$1048576,BW$1,0)</f>
        <v>0.333333333333333</v>
      </c>
      <c r="BX1093" s="2">
        <f t="shared" si="581"/>
        <v>3.33333332991348e-7</v>
      </c>
      <c r="BY1093" s="1">
        <f>VLOOKUP($B1093&amp;$C1093&amp;$D1093,Staqo!$A$3:$AJ$1048576,BY$1,0)</f>
        <v>0</v>
      </c>
      <c r="BZ1093" s="1">
        <f>VLOOKUP($B1093&amp;$C1093&amp;$D1093,HFE!$A$3:$AJ$1048576,BZ$1,0)</f>
        <v>0</v>
      </c>
      <c r="CA1093" s="2">
        <f t="shared" si="582"/>
        <v>0</v>
      </c>
      <c r="CB1093" s="1">
        <f>VLOOKUP($B1093&amp;$C1093&amp;$D1093,Staqo!$A$3:$AJ$1048576,CB$1,0)</f>
        <v>0</v>
      </c>
      <c r="CC1093" s="1">
        <f>VLOOKUP($B1093&amp;$C1093&amp;$D1093,HFE!$A$3:$AJ$1048576,CC$1,0)</f>
        <v>0</v>
      </c>
      <c r="CD1093" s="2">
        <f t="shared" si="583"/>
        <v>0</v>
      </c>
      <c r="CE1093" s="1">
        <f>VLOOKUP($B1093&amp;$C1093&amp;$D1093,Staqo!$A$3:$AJ$1048576,CE$1,0)</f>
        <v>0</v>
      </c>
      <c r="CF1093" s="1">
        <f>VLOOKUP($B1093&amp;$C1093&amp;$D1093,HFE!$A$3:$AJ$1048576,CF$1,0)</f>
        <v>0</v>
      </c>
      <c r="CG1093" s="2">
        <f t="shared" si="584"/>
        <v>0</v>
      </c>
      <c r="CH1093" s="1">
        <f>VLOOKUP($B1093&amp;$C1093&amp;$D1093,Staqo!$A$3:$AJ$1048576,CH$1,0)</f>
        <v>0</v>
      </c>
      <c r="CI1093" s="1">
        <f>VLOOKUP($B1093&amp;$C1093&amp;$D1093,HFE!$A$3:$AJ$1048576,CI$1,0)</f>
        <v>0</v>
      </c>
      <c r="CJ1093" s="2">
        <f t="shared" si="585"/>
        <v>0</v>
      </c>
      <c r="CK1093" s="1">
        <f>VLOOKUP($B1093&amp;$C1093&amp;$D1093,Staqo!$A$3:$AJ$1048576,CK$1,0)</f>
        <v>47.6464</v>
      </c>
      <c r="CL1093" s="1">
        <f>VLOOKUP($B1093&amp;$C1093&amp;$D1093,HFE!$A$3:$AJ$1048576,CL$1,0)</f>
        <v>47.6464581252018</v>
      </c>
      <c r="CM1093" s="2">
        <f t="shared" si="586"/>
        <v>5.81252017965994e-5</v>
      </c>
      <c r="CN1093" s="1">
        <f>VLOOKUP($B1093&amp;$C1093&amp;$D1093,Staqo!$A$3:$AJ$1048576,CN$1,0)</f>
        <v>0</v>
      </c>
      <c r="CO1093" s="1">
        <f>VLOOKUP($B1093&amp;$C1093&amp;$D1093,HFE!$A$3:$AJ$1048576,CO$1,0)</f>
        <v>0</v>
      </c>
      <c r="CP1093" s="2">
        <f t="shared" si="587"/>
        <v>0</v>
      </c>
      <c r="CQ1093" s="1">
        <f>VLOOKUP($B1093&amp;$C1093&amp;$D1093,Staqo!$A$3:$AJ$1048576,CQ$1,0)</f>
        <v>47.6464</v>
      </c>
      <c r="CR1093" s="1">
        <f>VLOOKUP($B1093&amp;$C1093&amp;$D1093,HFE!$A$3:$AJ$1048576,CR$1,0)</f>
        <v>47.6464581252018</v>
      </c>
      <c r="CS1093" s="2">
        <f t="shared" si="588"/>
        <v>5.81252017965994e-5</v>
      </c>
      <c r="CT1093" s="1"/>
      <c r="CU1093" s="1"/>
      <c r="CV1093" s="2"/>
    </row>
    <row r="1094" hidden="1" spans="1:100">
      <c r="A1094" s="1" t="s">
        <v>95</v>
      </c>
      <c r="B1094" s="1" t="s">
        <v>96</v>
      </c>
      <c r="C1094" s="3">
        <v>44583</v>
      </c>
      <c r="D1094" s="1" t="s">
        <v>123</v>
      </c>
      <c r="E1094" s="1">
        <f>VLOOKUP($B1094&amp;$C1094&amp;$D1094,Staqo!$A$3:$AJ$1048576,E$1,0)</f>
        <v>5.31138</v>
      </c>
      <c r="F1094" s="1" t="e">
        <f>VLOOKUP($B1094&amp;$C1094&amp;$D1094,HFE!$A$3:$AJ$1048576,F$1,0)</f>
        <v>#REF!</v>
      </c>
      <c r="G1094" s="2" t="e">
        <f t="shared" si="558"/>
        <v>#REF!</v>
      </c>
      <c r="H1094" s="1">
        <f>VLOOKUP($B1094&amp;$C1094&amp;$D1094,Staqo!$A$3:$AJ$1048576,H$1,0)</f>
        <v>6.24715</v>
      </c>
      <c r="I1094" s="1" t="e">
        <f>VLOOKUP($B1094&amp;$C1094&amp;$D1094,HFE!$A$3:$AJ$1048576,I$1,0)</f>
        <v>#REF!</v>
      </c>
      <c r="J1094" s="2" t="e">
        <f t="shared" si="559"/>
        <v>#REF!</v>
      </c>
      <c r="K1094" s="1">
        <f>VLOOKUP($B1094&amp;$C1094&amp;$D1094,Staqo!$A$3:$AJ$1048576,K$1,0)</f>
        <v>6823.27</v>
      </c>
      <c r="L1094" s="1" t="e">
        <f>VLOOKUP($B1094&amp;$C1094&amp;$D1094,HFE!$A$3:$AJ$1048576,L$1,0)</f>
        <v>#REF!</v>
      </c>
      <c r="M1094" s="2" t="e">
        <f t="shared" si="560"/>
        <v>#REF!</v>
      </c>
      <c r="N1094" s="1">
        <f>VLOOKUP($B1094&amp;$C1094&amp;$D1094,Staqo!$A$3:$AJ$1048576,N$1,0)</f>
        <v>4890</v>
      </c>
      <c r="O1094" s="1">
        <f>VLOOKUP($B1094&amp;$C1094&amp;$D1094,HFE!$A$3:$AJ$1048576,O$1,0)</f>
        <v>0</v>
      </c>
      <c r="P1094" s="2">
        <f t="shared" si="561"/>
        <v>-4890</v>
      </c>
      <c r="Q1094" s="1">
        <f>VLOOKUP($B1094&amp;$C1094&amp;$D1094,Staqo!$A$3:$AJ$1048576,Q$1,0)</f>
        <v>4849.66</v>
      </c>
      <c r="R1094" s="1">
        <f>VLOOKUP($B1094&amp;$C1094&amp;$D1094,HFE!$A$3:$AJ$1048576,R$1,0)</f>
        <v>0</v>
      </c>
      <c r="S1094" s="2">
        <f t="shared" si="562"/>
        <v>-4849.66</v>
      </c>
      <c r="T1094" s="1">
        <f>VLOOKUP($B1094&amp;$C1094&amp;$D1094,Staqo!$A$3:$AJ$1048576,T$1,0)</f>
        <v>0.716665</v>
      </c>
      <c r="U1094" s="1" t="e">
        <f>VLOOKUP($B1094&amp;$C1094&amp;$D1094,HFE!$A$3:$AJ$1048576,U$1,0)</f>
        <v>#REF!</v>
      </c>
      <c r="V1094" s="2" t="e">
        <f t="shared" si="563"/>
        <v>#REF!</v>
      </c>
      <c r="W1094" s="1">
        <f>VLOOKUP($B1094&amp;$C1094&amp;$D1094,Staqo!$A$3:$AJ$1048576,W$1,0)</f>
        <v>0.710752</v>
      </c>
      <c r="X1094" s="1" t="e">
        <f>VLOOKUP($B1094&amp;$C1094&amp;$D1094,HFE!$A$3:$AJ$1048576,X$1,0)</f>
        <v>#REF!</v>
      </c>
      <c r="Y1094" s="2" t="e">
        <f t="shared" si="564"/>
        <v>#REF!</v>
      </c>
      <c r="Z1094" s="4">
        <f>VLOOKUP($B1094&amp;$C1094&amp;$D1094,Staqo!$A$3:$AJ$1048576,Z$1,0)</f>
        <v>100</v>
      </c>
      <c r="AA1094" s="4">
        <f>VLOOKUP($B1094&amp;$C1094&amp;$D1094,HFE!$A$3:$AJ$1048576,AA$1,0)</f>
        <v>0</v>
      </c>
      <c r="AB1094" s="5">
        <f t="shared" si="565"/>
        <v>-100</v>
      </c>
      <c r="AC1094" s="1">
        <f>VLOOKUP($B1094&amp;$C1094&amp;$D1094,Staqo!$A$3:$AJ$1048576,AC$1,0)</f>
        <v>100</v>
      </c>
      <c r="AD1094" s="1">
        <f>VLOOKUP($B1094&amp;$C1094&amp;$D1094,HFE!$A$3:$AJ$1048576,AD$1,0)*100</f>
        <v>100</v>
      </c>
      <c r="AE1094" s="2">
        <f t="shared" si="566"/>
        <v>0</v>
      </c>
      <c r="AF1094" s="1">
        <f>VLOOKUP($B1094&amp;$C1094&amp;$D1094,Staqo!$A$3:$AJ$1048576,AF$1,0)</f>
        <v>97.2222</v>
      </c>
      <c r="AG1094" s="1">
        <f>VLOOKUP($B1094&amp;$C1094&amp;$D1094,HFE!$A$3:$AJ$1048576,AG$1,0)*100</f>
        <v>97.2222222222222</v>
      </c>
      <c r="AH1094" s="2">
        <f t="shared" si="567"/>
        <v>2.22222221992752e-5</v>
      </c>
      <c r="AI1094" s="1">
        <f>VLOOKUP($B1094&amp;$C1094&amp;$D1094,Staqo!$A$3:$AJ$1048576,AI$1,0)</f>
        <v>0.203366</v>
      </c>
      <c r="AJ1094" s="1" t="e">
        <f>VLOOKUP($B1094&amp;$C1094&amp;$D1094,HFE!$A$3:$AJ$1048576,AJ$1,0)</f>
        <v>#REF!</v>
      </c>
      <c r="AK1094" s="2" t="e">
        <f t="shared" si="568"/>
        <v>#REF!</v>
      </c>
      <c r="AL1094" s="1">
        <f>VLOOKUP($B1094&amp;$C1094&amp;$D1094,Staqo!$A$3:$AJ$1048576,AL$1,0)</f>
        <v>0.184878</v>
      </c>
      <c r="AM1094" s="1" t="e">
        <f>VLOOKUP($B1094&amp;$C1094&amp;$D1094,HFE!$A$3:$AJ$1048576,AM$1,0)</f>
        <v>#REF!</v>
      </c>
      <c r="AN1094" s="2" t="e">
        <f t="shared" si="569"/>
        <v>#REF!</v>
      </c>
      <c r="AO1094" s="1">
        <f>VLOOKUP($B1094&amp;$C1094&amp;$D1094,Staqo!$A$3:$AJ$1048576,AO$1,0)</f>
        <v>0.201688</v>
      </c>
      <c r="AP1094" s="1" t="e">
        <f>VLOOKUP($B1094&amp;$C1094&amp;$D1094,HFE!$A$3:$AJ$1048576,AP$1,0)</f>
        <v>#REF!</v>
      </c>
      <c r="AQ1094" s="2" t="e">
        <f t="shared" si="570"/>
        <v>#REF!</v>
      </c>
      <c r="AR1094" s="1">
        <f>VLOOKUP($B1094&amp;$C1094&amp;$D1094,Staqo!$A$3:$AJ$1048576,AR$1,0)</f>
        <v>0.183352</v>
      </c>
      <c r="AS1094" s="1" t="e">
        <f>VLOOKUP($B1094&amp;$C1094&amp;$D1094,HFE!$A$3:$AJ$1048576,AS$1,0)</f>
        <v>#REF!</v>
      </c>
      <c r="AT1094" s="2" t="e">
        <f t="shared" si="571"/>
        <v>#REF!</v>
      </c>
      <c r="AU1094" s="1">
        <f>VLOOKUP($B1094&amp;$C1094&amp;$D1094,Staqo!$A$3:$AJ$1048576,AU$1,0)</f>
        <v>96.3196</v>
      </c>
      <c r="AV1094" s="1">
        <f>VLOOKUP($B1094&amp;$C1094&amp;$D1094,HFE!$A$3:$AJ$1048576,AV$1,0)</f>
        <v>0</v>
      </c>
      <c r="AW1094" s="2">
        <f t="shared" si="572"/>
        <v>-96.3196</v>
      </c>
      <c r="AX1094" s="4">
        <f>VLOOKUP($B1094&amp;$C1094&amp;$D1094,Staqo!$A$3:$AJ$1048576,AX$1,0)</f>
        <v>11.6667</v>
      </c>
      <c r="AY1094" s="4">
        <f>VLOOKUP($B1094&amp;$C1094&amp;$D1094,HFE!$A$3:$AJ$1048576,AY$1,0)</f>
        <v>11.6667</v>
      </c>
      <c r="AZ1094" s="5">
        <f t="shared" si="573"/>
        <v>0</v>
      </c>
      <c r="BA1094" s="1">
        <f>VLOOKUP($B1094&amp;$C1094&amp;$D1094,Staqo!$A$3:$AJ$1048576,BA$1,0)</f>
        <v>0</v>
      </c>
      <c r="BB1094" s="1">
        <f>VLOOKUP($B1094&amp;$C1094&amp;$D1094,HFE!$A$3:$AJ$1048576,BB$1,0)</f>
        <v>0</v>
      </c>
      <c r="BC1094" s="2">
        <f t="shared" si="574"/>
        <v>0</v>
      </c>
      <c r="BD1094" s="1">
        <f>VLOOKUP($B1094&amp;$C1094&amp;$D1094,Staqo!$A$3:$AJ$1048576,BD$1,0)</f>
        <v>0</v>
      </c>
      <c r="BE1094" s="1">
        <f>VLOOKUP($B1094&amp;$C1094&amp;$D1094,HFE!$A$3:$AJ$1048576,BE$1,0)</f>
        <v>0</v>
      </c>
      <c r="BF1094" s="2">
        <f t="shared" si="575"/>
        <v>0</v>
      </c>
      <c r="BG1094" s="1">
        <f>VLOOKUP($B1094&amp;$C1094&amp;$D1094,Staqo!$A$3:$AJ$1048576,BG$1,0)</f>
        <v>0</v>
      </c>
      <c r="BH1094" s="1">
        <f>VLOOKUP($B1094&amp;$C1094&amp;$D1094,HFE!$A$3:$AJ$1048576,BH$1,0)</f>
        <v>0</v>
      </c>
      <c r="BI1094" s="2">
        <f t="shared" si="576"/>
        <v>0</v>
      </c>
      <c r="BJ1094" s="1">
        <f>VLOOKUP($B1094&amp;$C1094&amp;$D1094,Staqo!$A$3:$AJ$1048576,BJ$1,0)</f>
        <v>0</v>
      </c>
      <c r="BK1094" s="1">
        <f>VLOOKUP($B1094&amp;$C1094&amp;$D1094,HFE!$A$3:$AJ$1048576,BK$1,0)</f>
        <v>0</v>
      </c>
      <c r="BL1094" s="2">
        <f t="shared" si="577"/>
        <v>0</v>
      </c>
      <c r="BM1094" s="1">
        <f>VLOOKUP($B1094&amp;$C1094&amp;$D1094,Staqo!$A$3:$AJ$1048576,BM$1,0)</f>
        <v>0</v>
      </c>
      <c r="BN1094" s="1">
        <f>VLOOKUP($B1094&amp;$C1094&amp;$D1094,HFE!$A$3:$AJ$1048576,BN$1,0)</f>
        <v>0</v>
      </c>
      <c r="BO1094" s="2">
        <f t="shared" si="578"/>
        <v>0</v>
      </c>
      <c r="BP1094" s="1">
        <f>VLOOKUP($B1094&amp;$C1094&amp;$D1094,Staqo!$A$3:$AJ$1048576,BP$1,0)</f>
        <v>0.333333</v>
      </c>
      <c r="BQ1094" s="1">
        <f>VLOOKUP($B1094&amp;$C1094&amp;$D1094,HFE!$A$3:$AJ$1048576,BQ$1,0)</f>
        <v>0.333333333333333</v>
      </c>
      <c r="BR1094" s="2">
        <f t="shared" si="579"/>
        <v>3.33333332991348e-7</v>
      </c>
      <c r="BS1094" s="1">
        <f>VLOOKUP($B1094&amp;$C1094&amp;$D1094,Staqo!$A$3:$AJ$1048576,BS$1,0)</f>
        <v>0</v>
      </c>
      <c r="BT1094" s="1">
        <f>VLOOKUP($B1094&amp;$C1094&amp;$D1094,HFE!$A$3:$AJ$1048576,BT$1,0)</f>
        <v>0</v>
      </c>
      <c r="BU1094" s="2">
        <f t="shared" si="580"/>
        <v>0</v>
      </c>
      <c r="BV1094" s="1">
        <f>VLOOKUP($B1094&amp;$C1094&amp;$D1094,Staqo!$A$3:$AJ$1048576,BV$1,0)</f>
        <v>0.333333</v>
      </c>
      <c r="BW1094" s="1">
        <f>VLOOKUP($B1094&amp;$C1094&amp;$D1094,HFE!$A$3:$AJ$1048576,BW$1,0)</f>
        <v>0.333333333333333</v>
      </c>
      <c r="BX1094" s="2">
        <f t="shared" si="581"/>
        <v>3.33333332991348e-7</v>
      </c>
      <c r="BY1094" s="1">
        <f>VLOOKUP($B1094&amp;$C1094&amp;$D1094,Staqo!$A$3:$AJ$1048576,BY$1,0)</f>
        <v>0</v>
      </c>
      <c r="BZ1094" s="1">
        <f>VLOOKUP($B1094&amp;$C1094&amp;$D1094,HFE!$A$3:$AJ$1048576,BZ$1,0)</f>
        <v>0</v>
      </c>
      <c r="CA1094" s="2">
        <f t="shared" si="582"/>
        <v>0</v>
      </c>
      <c r="CB1094" s="1">
        <f>VLOOKUP($B1094&amp;$C1094&amp;$D1094,Staqo!$A$3:$AJ$1048576,CB$1,0)</f>
        <v>0</v>
      </c>
      <c r="CC1094" s="1">
        <f>VLOOKUP($B1094&amp;$C1094&amp;$D1094,HFE!$A$3:$AJ$1048576,CC$1,0)</f>
        <v>0</v>
      </c>
      <c r="CD1094" s="2">
        <f t="shared" si="583"/>
        <v>0</v>
      </c>
      <c r="CE1094" s="1">
        <f>VLOOKUP($B1094&amp;$C1094&amp;$D1094,Staqo!$A$3:$AJ$1048576,CE$1,0)</f>
        <v>0</v>
      </c>
      <c r="CF1094" s="1">
        <f>VLOOKUP($B1094&amp;$C1094&amp;$D1094,HFE!$A$3:$AJ$1048576,CF$1,0)</f>
        <v>0</v>
      </c>
      <c r="CG1094" s="2">
        <f t="shared" si="584"/>
        <v>0</v>
      </c>
      <c r="CH1094" s="1">
        <f>VLOOKUP($B1094&amp;$C1094&amp;$D1094,Staqo!$A$3:$AJ$1048576,CH$1,0)</f>
        <v>0</v>
      </c>
      <c r="CI1094" s="1">
        <f>VLOOKUP($B1094&amp;$C1094&amp;$D1094,HFE!$A$3:$AJ$1048576,CI$1,0)</f>
        <v>0</v>
      </c>
      <c r="CJ1094" s="2">
        <f t="shared" si="585"/>
        <v>0</v>
      </c>
      <c r="CK1094" s="1">
        <f>VLOOKUP($B1094&amp;$C1094&amp;$D1094,Staqo!$A$3:$AJ$1048576,CK$1,0)</f>
        <v>47.6464</v>
      </c>
      <c r="CL1094" s="1">
        <f>VLOOKUP($B1094&amp;$C1094&amp;$D1094,HFE!$A$3:$AJ$1048576,CL$1,0)</f>
        <v>47.6464581252018</v>
      </c>
      <c r="CM1094" s="2">
        <f t="shared" si="586"/>
        <v>5.81252017965994e-5</v>
      </c>
      <c r="CN1094" s="1">
        <f>VLOOKUP($B1094&amp;$C1094&amp;$D1094,Staqo!$A$3:$AJ$1048576,CN$1,0)</f>
        <v>0</v>
      </c>
      <c r="CO1094" s="1">
        <f>VLOOKUP($B1094&amp;$C1094&amp;$D1094,HFE!$A$3:$AJ$1048576,CO$1,0)</f>
        <v>0</v>
      </c>
      <c r="CP1094" s="2">
        <f t="shared" si="587"/>
        <v>0</v>
      </c>
      <c r="CQ1094" s="1">
        <f>VLOOKUP($B1094&amp;$C1094&amp;$D1094,Staqo!$A$3:$AJ$1048576,CQ$1,0)</f>
        <v>47.6464</v>
      </c>
      <c r="CR1094" s="1">
        <f>VLOOKUP($B1094&amp;$C1094&amp;$D1094,HFE!$A$3:$AJ$1048576,CR$1,0)</f>
        <v>47.6464581252018</v>
      </c>
      <c r="CS1094" s="2">
        <f t="shared" si="588"/>
        <v>5.81252017965994e-5</v>
      </c>
      <c r="CT1094" s="1"/>
      <c r="CU1094" s="1"/>
      <c r="CV1094" s="2"/>
    </row>
    <row r="1095" hidden="1" spans="1:100">
      <c r="A1095" s="1" t="s">
        <v>95</v>
      </c>
      <c r="B1095" s="1" t="s">
        <v>96</v>
      </c>
      <c r="C1095" s="3">
        <v>44583</v>
      </c>
      <c r="D1095" s="1" t="s">
        <v>124</v>
      </c>
      <c r="E1095" s="1">
        <f>VLOOKUP($B1095&amp;$C1095&amp;$D1095,Staqo!$A$3:$AJ$1048576,E$1,0)</f>
        <v>5.31138</v>
      </c>
      <c r="F1095" s="1" t="e">
        <f>VLOOKUP($B1095&amp;$C1095&amp;$D1095,HFE!$A$3:$AJ$1048576,F$1,0)</f>
        <v>#REF!</v>
      </c>
      <c r="G1095" s="2" t="e">
        <f t="shared" ref="G1095:G1158" si="589">F1095-E1095</f>
        <v>#REF!</v>
      </c>
      <c r="H1095" s="1">
        <f>VLOOKUP($B1095&amp;$C1095&amp;$D1095,Staqo!$A$3:$AJ$1048576,H$1,0)</f>
        <v>6.24715</v>
      </c>
      <c r="I1095" s="1" t="e">
        <f>VLOOKUP($B1095&amp;$C1095&amp;$D1095,HFE!$A$3:$AJ$1048576,I$1,0)</f>
        <v>#REF!</v>
      </c>
      <c r="J1095" s="2" t="e">
        <f t="shared" ref="J1095:J1158" si="590">I1095-H1095</f>
        <v>#REF!</v>
      </c>
      <c r="K1095" s="1">
        <f>VLOOKUP($B1095&amp;$C1095&amp;$D1095,Staqo!$A$3:$AJ$1048576,K$1,0)</f>
        <v>6823.27</v>
      </c>
      <c r="L1095" s="1" t="e">
        <f>VLOOKUP($B1095&amp;$C1095&amp;$D1095,HFE!$A$3:$AJ$1048576,L$1,0)</f>
        <v>#REF!</v>
      </c>
      <c r="M1095" s="2" t="e">
        <f t="shared" ref="M1095:M1158" si="591">L1095-K1095</f>
        <v>#REF!</v>
      </c>
      <c r="N1095" s="1">
        <f>VLOOKUP($B1095&amp;$C1095&amp;$D1095,Staqo!$A$3:$AJ$1048576,N$1,0)</f>
        <v>5030</v>
      </c>
      <c r="O1095" s="1">
        <f>VLOOKUP($B1095&amp;$C1095&amp;$D1095,HFE!$A$3:$AJ$1048576,O$1,0)</f>
        <v>0</v>
      </c>
      <c r="P1095" s="2">
        <f t="shared" ref="P1095:P1158" si="592">O1095-N1095</f>
        <v>-5030</v>
      </c>
      <c r="Q1095" s="1">
        <f>VLOOKUP($B1095&amp;$C1095&amp;$D1095,Staqo!$A$3:$AJ$1048576,Q$1,0)</f>
        <v>4988.5</v>
      </c>
      <c r="R1095" s="1">
        <f>VLOOKUP($B1095&amp;$C1095&amp;$D1095,HFE!$A$3:$AJ$1048576,R$1,0)</f>
        <v>0</v>
      </c>
      <c r="S1095" s="2">
        <f t="shared" ref="S1095:S1158" si="593">R1095-Q1095</f>
        <v>-4988.5</v>
      </c>
      <c r="T1095" s="1">
        <f>VLOOKUP($B1095&amp;$C1095&amp;$D1095,Staqo!$A$3:$AJ$1048576,T$1,0)</f>
        <v>0.737183</v>
      </c>
      <c r="U1095" s="1" t="e">
        <f>VLOOKUP($B1095&amp;$C1095&amp;$D1095,HFE!$A$3:$AJ$1048576,U$1,0)</f>
        <v>#REF!</v>
      </c>
      <c r="V1095" s="2" t="e">
        <f t="shared" ref="V1095:V1158" si="594">U1095-T1095</f>
        <v>#REF!</v>
      </c>
      <c r="W1095" s="1">
        <f>VLOOKUP($B1095&amp;$C1095&amp;$D1095,Staqo!$A$3:$AJ$1048576,W$1,0)</f>
        <v>0.731101</v>
      </c>
      <c r="X1095" s="1" t="e">
        <f>VLOOKUP($B1095&amp;$C1095&amp;$D1095,HFE!$A$3:$AJ$1048576,X$1,0)</f>
        <v>#REF!</v>
      </c>
      <c r="Y1095" s="2" t="e">
        <f t="shared" ref="Y1095:Y1158" si="595">X1095-W1095</f>
        <v>#REF!</v>
      </c>
      <c r="Z1095" s="4">
        <f>VLOOKUP($B1095&amp;$C1095&amp;$D1095,Staqo!$A$3:$AJ$1048576,Z$1,0)</f>
        <v>100</v>
      </c>
      <c r="AA1095" s="4">
        <f>VLOOKUP($B1095&amp;$C1095&amp;$D1095,HFE!$A$3:$AJ$1048576,AA$1,0)</f>
        <v>0</v>
      </c>
      <c r="AB1095" s="5">
        <f t="shared" ref="AB1095:AB1158" si="596">AA1095-Z1095</f>
        <v>-100</v>
      </c>
      <c r="AC1095" s="1">
        <f>VLOOKUP($B1095&amp;$C1095&amp;$D1095,Staqo!$A$3:$AJ$1048576,AC$1,0)</f>
        <v>100</v>
      </c>
      <c r="AD1095" s="1">
        <f>VLOOKUP($B1095&amp;$C1095&amp;$D1095,HFE!$A$3:$AJ$1048576,AD$1,0)*100</f>
        <v>100</v>
      </c>
      <c r="AE1095" s="2">
        <f t="shared" ref="AE1095:AE1158" si="597">AD1095-AC1095</f>
        <v>0</v>
      </c>
      <c r="AF1095" s="1">
        <f>VLOOKUP($B1095&amp;$C1095&amp;$D1095,Staqo!$A$3:$AJ$1048576,AF$1,0)</f>
        <v>97.2222</v>
      </c>
      <c r="AG1095" s="1">
        <f>VLOOKUP($B1095&amp;$C1095&amp;$D1095,HFE!$A$3:$AJ$1048576,AG$1,0)*100</f>
        <v>97.2222222222222</v>
      </c>
      <c r="AH1095" s="2">
        <f t="shared" ref="AH1095:AH1158" si="598">AG1095-AF1095</f>
        <v>2.22222221992752e-5</v>
      </c>
      <c r="AI1095" s="1">
        <f>VLOOKUP($B1095&amp;$C1095&amp;$D1095,Staqo!$A$3:$AJ$1048576,AI$1,0)</f>
        <v>0.209188</v>
      </c>
      <c r="AJ1095" s="1" t="e">
        <f>VLOOKUP($B1095&amp;$C1095&amp;$D1095,HFE!$A$3:$AJ$1048576,AJ$1,0)</f>
        <v>#REF!</v>
      </c>
      <c r="AK1095" s="2" t="e">
        <f t="shared" ref="AK1095:AK1158" si="599">AJ1095-AI1095</f>
        <v>#REF!</v>
      </c>
      <c r="AL1095" s="1">
        <f>VLOOKUP($B1095&amp;$C1095&amp;$D1095,Staqo!$A$3:$AJ$1048576,AL$1,0)</f>
        <v>0.190171</v>
      </c>
      <c r="AM1095" s="1" t="e">
        <f>VLOOKUP($B1095&amp;$C1095&amp;$D1095,HFE!$A$3:$AJ$1048576,AM$1,0)</f>
        <v>#REF!</v>
      </c>
      <c r="AN1095" s="2" t="e">
        <f t="shared" ref="AN1095:AN1158" si="600">AM1095-AL1095</f>
        <v>#REF!</v>
      </c>
      <c r="AO1095" s="1">
        <f>VLOOKUP($B1095&amp;$C1095&amp;$D1095,Staqo!$A$3:$AJ$1048576,AO$1,0)</f>
        <v>0.207462</v>
      </c>
      <c r="AP1095" s="1" t="e">
        <f>VLOOKUP($B1095&amp;$C1095&amp;$D1095,HFE!$A$3:$AJ$1048576,AP$1,0)</f>
        <v>#REF!</v>
      </c>
      <c r="AQ1095" s="2" t="e">
        <f t="shared" ref="AQ1095:AQ1158" si="601">AP1095-AO1095</f>
        <v>#REF!</v>
      </c>
      <c r="AR1095" s="1">
        <f>VLOOKUP($B1095&amp;$C1095&amp;$D1095,Staqo!$A$3:$AJ$1048576,AR$1,0)</f>
        <v>0.188602</v>
      </c>
      <c r="AS1095" s="1" t="e">
        <f>VLOOKUP($B1095&amp;$C1095&amp;$D1095,HFE!$A$3:$AJ$1048576,AS$1,0)</f>
        <v>#REF!</v>
      </c>
      <c r="AT1095" s="2" t="e">
        <f t="shared" ref="AT1095:AT1158" si="602">AS1095-AR1095</f>
        <v>#REF!</v>
      </c>
      <c r="AU1095" s="1">
        <f>VLOOKUP($B1095&amp;$C1095&amp;$D1095,Staqo!$A$3:$AJ$1048576,AU$1,0)</f>
        <v>96.2929</v>
      </c>
      <c r="AV1095" s="1">
        <f>VLOOKUP($B1095&amp;$C1095&amp;$D1095,HFE!$A$3:$AJ$1048576,AV$1,0)</f>
        <v>0</v>
      </c>
      <c r="AW1095" s="2">
        <f t="shared" ref="AW1095:AW1158" si="603">AV1095-AU1095</f>
        <v>-96.2929</v>
      </c>
      <c r="AX1095" s="4">
        <f>VLOOKUP($B1095&amp;$C1095&amp;$D1095,Staqo!$A$3:$AJ$1048576,AX$1,0)</f>
        <v>11.6667</v>
      </c>
      <c r="AY1095" s="4">
        <f>VLOOKUP($B1095&amp;$C1095&amp;$D1095,HFE!$A$3:$AJ$1048576,AY$1,0)</f>
        <v>11.6667</v>
      </c>
      <c r="AZ1095" s="5">
        <f t="shared" ref="AZ1095:AZ1158" si="604">AY1095-AX1095</f>
        <v>0</v>
      </c>
      <c r="BA1095" s="1">
        <f>VLOOKUP($B1095&amp;$C1095&amp;$D1095,Staqo!$A$3:$AJ$1048576,BA$1,0)</f>
        <v>0</v>
      </c>
      <c r="BB1095" s="1">
        <f>VLOOKUP($B1095&amp;$C1095&amp;$D1095,HFE!$A$3:$AJ$1048576,BB$1,0)</f>
        <v>0</v>
      </c>
      <c r="BC1095" s="2">
        <f t="shared" ref="BC1095:BC1158" si="605">BB1095-BA1095</f>
        <v>0</v>
      </c>
      <c r="BD1095" s="1">
        <f>VLOOKUP($B1095&amp;$C1095&amp;$D1095,Staqo!$A$3:$AJ$1048576,BD$1,0)</f>
        <v>0</v>
      </c>
      <c r="BE1095" s="1">
        <f>VLOOKUP($B1095&amp;$C1095&amp;$D1095,HFE!$A$3:$AJ$1048576,BE$1,0)</f>
        <v>0</v>
      </c>
      <c r="BF1095" s="2">
        <f t="shared" ref="BF1095:BF1158" si="606">BE1095-BD1095</f>
        <v>0</v>
      </c>
      <c r="BG1095" s="1">
        <f>VLOOKUP($B1095&amp;$C1095&amp;$D1095,Staqo!$A$3:$AJ$1048576,BG$1,0)</f>
        <v>0</v>
      </c>
      <c r="BH1095" s="1">
        <f>VLOOKUP($B1095&amp;$C1095&amp;$D1095,HFE!$A$3:$AJ$1048576,BH$1,0)</f>
        <v>0</v>
      </c>
      <c r="BI1095" s="2">
        <f t="shared" ref="BI1095:BI1158" si="607">BH1095-BG1095</f>
        <v>0</v>
      </c>
      <c r="BJ1095" s="1">
        <f>VLOOKUP($B1095&amp;$C1095&amp;$D1095,Staqo!$A$3:$AJ$1048576,BJ$1,0)</f>
        <v>0</v>
      </c>
      <c r="BK1095" s="1">
        <f>VLOOKUP($B1095&amp;$C1095&amp;$D1095,HFE!$A$3:$AJ$1048576,BK$1,0)</f>
        <v>0</v>
      </c>
      <c r="BL1095" s="2">
        <f t="shared" ref="BL1095:BL1158" si="608">BK1095-BJ1095</f>
        <v>0</v>
      </c>
      <c r="BM1095" s="1">
        <f>VLOOKUP($B1095&amp;$C1095&amp;$D1095,Staqo!$A$3:$AJ$1048576,BM$1,0)</f>
        <v>0</v>
      </c>
      <c r="BN1095" s="1">
        <f>VLOOKUP($B1095&amp;$C1095&amp;$D1095,HFE!$A$3:$AJ$1048576,BN$1,0)</f>
        <v>0</v>
      </c>
      <c r="BO1095" s="2">
        <f t="shared" ref="BO1095:BO1158" si="609">BN1095-BM1095</f>
        <v>0</v>
      </c>
      <c r="BP1095" s="1">
        <f>VLOOKUP($B1095&amp;$C1095&amp;$D1095,Staqo!$A$3:$AJ$1048576,BP$1,0)</f>
        <v>0.333333</v>
      </c>
      <c r="BQ1095" s="1">
        <f>VLOOKUP($B1095&amp;$C1095&amp;$D1095,HFE!$A$3:$AJ$1048576,BQ$1,0)</f>
        <v>0.333333333333333</v>
      </c>
      <c r="BR1095" s="2">
        <f t="shared" ref="BR1095:BR1158" si="610">BQ1095-BP1095</f>
        <v>3.33333332991348e-7</v>
      </c>
      <c r="BS1095" s="1">
        <f>VLOOKUP($B1095&amp;$C1095&amp;$D1095,Staqo!$A$3:$AJ$1048576,BS$1,0)</f>
        <v>0</v>
      </c>
      <c r="BT1095" s="1">
        <f>VLOOKUP($B1095&amp;$C1095&amp;$D1095,HFE!$A$3:$AJ$1048576,BT$1,0)</f>
        <v>0</v>
      </c>
      <c r="BU1095" s="2">
        <f t="shared" ref="BU1095:BU1158" si="611">BT1095-BS1095</f>
        <v>0</v>
      </c>
      <c r="BV1095" s="1">
        <f>VLOOKUP($B1095&amp;$C1095&amp;$D1095,Staqo!$A$3:$AJ$1048576,BV$1,0)</f>
        <v>0.333333</v>
      </c>
      <c r="BW1095" s="1">
        <f>VLOOKUP($B1095&amp;$C1095&amp;$D1095,HFE!$A$3:$AJ$1048576,BW$1,0)</f>
        <v>0.333333333333333</v>
      </c>
      <c r="BX1095" s="2">
        <f t="shared" ref="BX1095:BX1158" si="612">BW1095-BV1095</f>
        <v>3.33333332991348e-7</v>
      </c>
      <c r="BY1095" s="1">
        <f>VLOOKUP($B1095&amp;$C1095&amp;$D1095,Staqo!$A$3:$AJ$1048576,BY$1,0)</f>
        <v>0</v>
      </c>
      <c r="BZ1095" s="1">
        <f>VLOOKUP($B1095&amp;$C1095&amp;$D1095,HFE!$A$3:$AJ$1048576,BZ$1,0)</f>
        <v>0</v>
      </c>
      <c r="CA1095" s="2">
        <f t="shared" ref="CA1095:CA1158" si="613">BZ1095-BY1095</f>
        <v>0</v>
      </c>
      <c r="CB1095" s="1">
        <f>VLOOKUP($B1095&amp;$C1095&amp;$D1095,Staqo!$A$3:$AJ$1048576,CB$1,0)</f>
        <v>0</v>
      </c>
      <c r="CC1095" s="1">
        <f>VLOOKUP($B1095&amp;$C1095&amp;$D1095,HFE!$A$3:$AJ$1048576,CC$1,0)</f>
        <v>0</v>
      </c>
      <c r="CD1095" s="2">
        <f t="shared" ref="CD1095:CD1158" si="614">CC1095-CB1095</f>
        <v>0</v>
      </c>
      <c r="CE1095" s="1">
        <f>VLOOKUP($B1095&amp;$C1095&amp;$D1095,Staqo!$A$3:$AJ$1048576,CE$1,0)</f>
        <v>0</v>
      </c>
      <c r="CF1095" s="1">
        <f>VLOOKUP($B1095&amp;$C1095&amp;$D1095,HFE!$A$3:$AJ$1048576,CF$1,0)</f>
        <v>0</v>
      </c>
      <c r="CG1095" s="2">
        <f t="shared" ref="CG1095:CG1158" si="615">CF1095-CE1095</f>
        <v>0</v>
      </c>
      <c r="CH1095" s="1">
        <f>VLOOKUP($B1095&amp;$C1095&amp;$D1095,Staqo!$A$3:$AJ$1048576,CH$1,0)</f>
        <v>0</v>
      </c>
      <c r="CI1095" s="1">
        <f>VLOOKUP($B1095&amp;$C1095&amp;$D1095,HFE!$A$3:$AJ$1048576,CI$1,0)</f>
        <v>0</v>
      </c>
      <c r="CJ1095" s="2">
        <f t="shared" ref="CJ1095:CJ1158" si="616">CI1095-CH1095</f>
        <v>0</v>
      </c>
      <c r="CK1095" s="1">
        <f>VLOOKUP($B1095&amp;$C1095&amp;$D1095,Staqo!$A$3:$AJ$1048576,CK$1,0)</f>
        <v>47.6464</v>
      </c>
      <c r="CL1095" s="1">
        <f>VLOOKUP($B1095&amp;$C1095&amp;$D1095,HFE!$A$3:$AJ$1048576,CL$1,0)</f>
        <v>47.6464581252018</v>
      </c>
      <c r="CM1095" s="2">
        <f t="shared" ref="CM1095:CM1158" si="617">CL1095-CK1095</f>
        <v>5.81252017965994e-5</v>
      </c>
      <c r="CN1095" s="1">
        <f>VLOOKUP($B1095&amp;$C1095&amp;$D1095,Staqo!$A$3:$AJ$1048576,CN$1,0)</f>
        <v>0</v>
      </c>
      <c r="CO1095" s="1">
        <f>VLOOKUP($B1095&amp;$C1095&amp;$D1095,HFE!$A$3:$AJ$1048576,CO$1,0)</f>
        <v>0</v>
      </c>
      <c r="CP1095" s="2">
        <f t="shared" ref="CP1095:CP1158" si="618">CO1095-CN1095</f>
        <v>0</v>
      </c>
      <c r="CQ1095" s="1">
        <f>VLOOKUP($B1095&amp;$C1095&amp;$D1095,Staqo!$A$3:$AJ$1048576,CQ$1,0)</f>
        <v>47.6464</v>
      </c>
      <c r="CR1095" s="1">
        <f>VLOOKUP($B1095&amp;$C1095&amp;$D1095,HFE!$A$3:$AJ$1048576,CR$1,0)</f>
        <v>47.6464581252018</v>
      </c>
      <c r="CS1095" s="2">
        <f t="shared" ref="CS1095:CS1158" si="619">CR1095-CQ1095</f>
        <v>5.81252017965994e-5</v>
      </c>
      <c r="CT1095" s="1"/>
      <c r="CU1095" s="1"/>
      <c r="CV1095" s="2"/>
    </row>
    <row r="1096" hidden="1" spans="1:100">
      <c r="A1096" s="1" t="s">
        <v>95</v>
      </c>
      <c r="B1096" s="1" t="s">
        <v>96</v>
      </c>
      <c r="C1096" s="3">
        <v>44583</v>
      </c>
      <c r="D1096" s="1" t="s">
        <v>125</v>
      </c>
      <c r="E1096" s="1">
        <f>VLOOKUP($B1096&amp;$C1096&amp;$D1096,Staqo!$A$3:$AJ$1048576,E$1,0)</f>
        <v>5.31138</v>
      </c>
      <c r="F1096" s="1" t="e">
        <f>VLOOKUP($B1096&amp;$C1096&amp;$D1096,HFE!$A$3:$AJ$1048576,F$1,0)</f>
        <v>#REF!</v>
      </c>
      <c r="G1096" s="2" t="e">
        <f t="shared" si="589"/>
        <v>#REF!</v>
      </c>
      <c r="H1096" s="1">
        <f>VLOOKUP($B1096&amp;$C1096&amp;$D1096,Staqo!$A$3:$AJ$1048576,H$1,0)</f>
        <v>6.24715</v>
      </c>
      <c r="I1096" s="1" t="e">
        <f>VLOOKUP($B1096&amp;$C1096&amp;$D1096,HFE!$A$3:$AJ$1048576,I$1,0)</f>
        <v>#REF!</v>
      </c>
      <c r="J1096" s="2" t="e">
        <f t="shared" si="590"/>
        <v>#REF!</v>
      </c>
      <c r="K1096" s="1">
        <f>VLOOKUP($B1096&amp;$C1096&amp;$D1096,Staqo!$A$3:$AJ$1048576,K$1,0)</f>
        <v>6845.57</v>
      </c>
      <c r="L1096" s="1" t="e">
        <f>VLOOKUP($B1096&amp;$C1096&amp;$D1096,HFE!$A$3:$AJ$1048576,L$1,0)</f>
        <v>#REF!</v>
      </c>
      <c r="M1096" s="2" t="e">
        <f t="shared" si="591"/>
        <v>#REF!</v>
      </c>
      <c r="N1096" s="1">
        <f>VLOOKUP($B1096&amp;$C1096&amp;$D1096,Staqo!$A$3:$AJ$1048576,N$1,0)</f>
        <v>5160</v>
      </c>
      <c r="O1096" s="1">
        <f>VLOOKUP($B1096&amp;$C1096&amp;$D1096,HFE!$A$3:$AJ$1048576,O$1,0)</f>
        <v>0</v>
      </c>
      <c r="P1096" s="2">
        <f t="shared" si="592"/>
        <v>-5160</v>
      </c>
      <c r="Q1096" s="1">
        <f>VLOOKUP($B1096&amp;$C1096&amp;$D1096,Staqo!$A$3:$AJ$1048576,Q$1,0)</f>
        <v>5117.43</v>
      </c>
      <c r="R1096" s="1">
        <f>VLOOKUP($B1096&amp;$C1096&amp;$D1096,HFE!$A$3:$AJ$1048576,R$1,0)</f>
        <v>0</v>
      </c>
      <c r="S1096" s="2">
        <f t="shared" si="593"/>
        <v>-5117.43</v>
      </c>
      <c r="T1096" s="1">
        <f>VLOOKUP($B1096&amp;$C1096&amp;$D1096,Staqo!$A$3:$AJ$1048576,T$1,0)</f>
        <v>0.753772</v>
      </c>
      <c r="U1096" s="1" t="e">
        <f>VLOOKUP($B1096&amp;$C1096&amp;$D1096,HFE!$A$3:$AJ$1048576,U$1,0)</f>
        <v>#REF!</v>
      </c>
      <c r="V1096" s="2" t="e">
        <f t="shared" si="594"/>
        <v>#REF!</v>
      </c>
      <c r="W1096" s="1">
        <f>VLOOKUP($B1096&amp;$C1096&amp;$D1096,Staqo!$A$3:$AJ$1048576,W$1,0)</f>
        <v>0.747553</v>
      </c>
      <c r="X1096" s="1" t="e">
        <f>VLOOKUP($B1096&amp;$C1096&amp;$D1096,HFE!$A$3:$AJ$1048576,X$1,0)</f>
        <v>#REF!</v>
      </c>
      <c r="Y1096" s="2" t="e">
        <f t="shared" si="595"/>
        <v>#REF!</v>
      </c>
      <c r="Z1096" s="4">
        <f>VLOOKUP($B1096&amp;$C1096&amp;$D1096,Staqo!$A$3:$AJ$1048576,Z$1,0)</f>
        <v>100</v>
      </c>
      <c r="AA1096" s="4">
        <f>VLOOKUP($B1096&amp;$C1096&amp;$D1096,HFE!$A$3:$AJ$1048576,AA$1,0)</f>
        <v>0</v>
      </c>
      <c r="AB1096" s="5">
        <f t="shared" si="596"/>
        <v>-100</v>
      </c>
      <c r="AC1096" s="1">
        <f>VLOOKUP($B1096&amp;$C1096&amp;$D1096,Staqo!$A$3:$AJ$1048576,AC$1,0)</f>
        <v>100</v>
      </c>
      <c r="AD1096" s="1">
        <f>VLOOKUP($B1096&amp;$C1096&amp;$D1096,HFE!$A$3:$AJ$1048576,AD$1,0)*100</f>
        <v>100</v>
      </c>
      <c r="AE1096" s="2">
        <f t="shared" si="597"/>
        <v>0</v>
      </c>
      <c r="AF1096" s="1">
        <f>VLOOKUP($B1096&amp;$C1096&amp;$D1096,Staqo!$A$3:$AJ$1048576,AF$1,0)</f>
        <v>97.2222</v>
      </c>
      <c r="AG1096" s="1">
        <f>VLOOKUP($B1096&amp;$C1096&amp;$D1096,HFE!$A$3:$AJ$1048576,AG$1,0)*100</f>
        <v>97.2222222222222</v>
      </c>
      <c r="AH1096" s="2">
        <f t="shared" si="598"/>
        <v>2.22222221992752e-5</v>
      </c>
      <c r="AI1096" s="1">
        <f>VLOOKUP($B1096&amp;$C1096&amp;$D1096,Staqo!$A$3:$AJ$1048576,AI$1,0)</f>
        <v>0.213901</v>
      </c>
      <c r="AJ1096" s="1" t="e">
        <f>VLOOKUP($B1096&amp;$C1096&amp;$D1096,HFE!$A$3:$AJ$1048576,AJ$1,0)</f>
        <v>#REF!</v>
      </c>
      <c r="AK1096" s="2" t="e">
        <f t="shared" si="599"/>
        <v>#REF!</v>
      </c>
      <c r="AL1096" s="1">
        <f>VLOOKUP($B1096&amp;$C1096&amp;$D1096,Staqo!$A$3:$AJ$1048576,AL$1,0)</f>
        <v>0.194456</v>
      </c>
      <c r="AM1096" s="1" t="e">
        <f>VLOOKUP($B1096&amp;$C1096&amp;$D1096,HFE!$A$3:$AJ$1048576,AM$1,0)</f>
        <v>#REF!</v>
      </c>
      <c r="AN1096" s="2" t="e">
        <f t="shared" si="600"/>
        <v>#REF!</v>
      </c>
      <c r="AO1096" s="1">
        <f>VLOOKUP($B1096&amp;$C1096&amp;$D1096,Staqo!$A$3:$AJ$1048576,AO$1,0)</f>
        <v>0.212136</v>
      </c>
      <c r="AP1096" s="1" t="e">
        <f>VLOOKUP($B1096&amp;$C1096&amp;$D1096,HFE!$A$3:$AJ$1048576,AP$1,0)</f>
        <v>#REF!</v>
      </c>
      <c r="AQ1096" s="2" t="e">
        <f t="shared" si="601"/>
        <v>#REF!</v>
      </c>
      <c r="AR1096" s="1">
        <f>VLOOKUP($B1096&amp;$C1096&amp;$D1096,Staqo!$A$3:$AJ$1048576,AR$1,0)</f>
        <v>0.192851</v>
      </c>
      <c r="AS1096" s="1" t="e">
        <f>VLOOKUP($B1096&amp;$C1096&amp;$D1096,HFE!$A$3:$AJ$1048576,AS$1,0)</f>
        <v>#REF!</v>
      </c>
      <c r="AT1096" s="2" t="e">
        <f t="shared" si="602"/>
        <v>#REF!</v>
      </c>
      <c r="AU1096" s="1">
        <f>VLOOKUP($B1096&amp;$C1096&amp;$D1096,Staqo!$A$3:$AJ$1048576,AU$1,0)</f>
        <v>97.1969</v>
      </c>
      <c r="AV1096" s="1">
        <f>VLOOKUP($B1096&amp;$C1096&amp;$D1096,HFE!$A$3:$AJ$1048576,AV$1,0)</f>
        <v>0</v>
      </c>
      <c r="AW1096" s="2">
        <f t="shared" si="603"/>
        <v>-97.1969</v>
      </c>
      <c r="AX1096" s="4">
        <f>VLOOKUP($B1096&amp;$C1096&amp;$D1096,Staqo!$A$3:$AJ$1048576,AX$1,0)</f>
        <v>11.6667</v>
      </c>
      <c r="AY1096" s="4">
        <f>VLOOKUP($B1096&amp;$C1096&amp;$D1096,HFE!$A$3:$AJ$1048576,AY$1,0)</f>
        <v>11.6667</v>
      </c>
      <c r="AZ1096" s="5">
        <f t="shared" si="604"/>
        <v>0</v>
      </c>
      <c r="BA1096" s="1">
        <f>VLOOKUP($B1096&amp;$C1096&amp;$D1096,Staqo!$A$3:$AJ$1048576,BA$1,0)</f>
        <v>0</v>
      </c>
      <c r="BB1096" s="1">
        <f>VLOOKUP($B1096&amp;$C1096&amp;$D1096,HFE!$A$3:$AJ$1048576,BB$1,0)</f>
        <v>0</v>
      </c>
      <c r="BC1096" s="2">
        <f t="shared" si="605"/>
        <v>0</v>
      </c>
      <c r="BD1096" s="1">
        <f>VLOOKUP($B1096&amp;$C1096&amp;$D1096,Staqo!$A$3:$AJ$1048576,BD$1,0)</f>
        <v>0</v>
      </c>
      <c r="BE1096" s="1">
        <f>VLOOKUP($B1096&amp;$C1096&amp;$D1096,HFE!$A$3:$AJ$1048576,BE$1,0)</f>
        <v>0</v>
      </c>
      <c r="BF1096" s="2">
        <f t="shared" si="606"/>
        <v>0</v>
      </c>
      <c r="BG1096" s="1">
        <f>VLOOKUP($B1096&amp;$C1096&amp;$D1096,Staqo!$A$3:$AJ$1048576,BG$1,0)</f>
        <v>0</v>
      </c>
      <c r="BH1096" s="1">
        <f>VLOOKUP($B1096&amp;$C1096&amp;$D1096,HFE!$A$3:$AJ$1048576,BH$1,0)</f>
        <v>0</v>
      </c>
      <c r="BI1096" s="2">
        <f t="shared" si="607"/>
        <v>0</v>
      </c>
      <c r="BJ1096" s="1">
        <f>VLOOKUP($B1096&amp;$C1096&amp;$D1096,Staqo!$A$3:$AJ$1048576,BJ$1,0)</f>
        <v>0</v>
      </c>
      <c r="BK1096" s="1">
        <f>VLOOKUP($B1096&amp;$C1096&amp;$D1096,HFE!$A$3:$AJ$1048576,BK$1,0)</f>
        <v>0</v>
      </c>
      <c r="BL1096" s="2">
        <f t="shared" si="608"/>
        <v>0</v>
      </c>
      <c r="BM1096" s="1">
        <f>VLOOKUP($B1096&amp;$C1096&amp;$D1096,Staqo!$A$3:$AJ$1048576,BM$1,0)</f>
        <v>0</v>
      </c>
      <c r="BN1096" s="1">
        <f>VLOOKUP($B1096&amp;$C1096&amp;$D1096,HFE!$A$3:$AJ$1048576,BN$1,0)</f>
        <v>0</v>
      </c>
      <c r="BO1096" s="2">
        <f t="shared" si="609"/>
        <v>0</v>
      </c>
      <c r="BP1096" s="1">
        <f>VLOOKUP($B1096&amp;$C1096&amp;$D1096,Staqo!$A$3:$AJ$1048576,BP$1,0)</f>
        <v>0.333333</v>
      </c>
      <c r="BQ1096" s="1">
        <f>VLOOKUP($B1096&amp;$C1096&amp;$D1096,HFE!$A$3:$AJ$1048576,BQ$1,0)</f>
        <v>0.333333333333333</v>
      </c>
      <c r="BR1096" s="2">
        <f t="shared" si="610"/>
        <v>3.33333332991348e-7</v>
      </c>
      <c r="BS1096" s="1">
        <f>VLOOKUP($B1096&amp;$C1096&amp;$D1096,Staqo!$A$3:$AJ$1048576,BS$1,0)</f>
        <v>0</v>
      </c>
      <c r="BT1096" s="1">
        <f>VLOOKUP($B1096&amp;$C1096&amp;$D1096,HFE!$A$3:$AJ$1048576,BT$1,0)</f>
        <v>0</v>
      </c>
      <c r="BU1096" s="2">
        <f t="shared" si="611"/>
        <v>0</v>
      </c>
      <c r="BV1096" s="1">
        <f>VLOOKUP($B1096&amp;$C1096&amp;$D1096,Staqo!$A$3:$AJ$1048576,BV$1,0)</f>
        <v>0.333333</v>
      </c>
      <c r="BW1096" s="1">
        <f>VLOOKUP($B1096&amp;$C1096&amp;$D1096,HFE!$A$3:$AJ$1048576,BW$1,0)</f>
        <v>0.333333333333333</v>
      </c>
      <c r="BX1096" s="2">
        <f t="shared" si="612"/>
        <v>3.33333332991348e-7</v>
      </c>
      <c r="BY1096" s="1">
        <f>VLOOKUP($B1096&amp;$C1096&amp;$D1096,Staqo!$A$3:$AJ$1048576,BY$1,0)</f>
        <v>0</v>
      </c>
      <c r="BZ1096" s="1">
        <f>VLOOKUP($B1096&amp;$C1096&amp;$D1096,HFE!$A$3:$AJ$1048576,BZ$1,0)</f>
        <v>0</v>
      </c>
      <c r="CA1096" s="2">
        <f t="shared" si="613"/>
        <v>0</v>
      </c>
      <c r="CB1096" s="1">
        <f>VLOOKUP($B1096&amp;$C1096&amp;$D1096,Staqo!$A$3:$AJ$1048576,CB$1,0)</f>
        <v>0</v>
      </c>
      <c r="CC1096" s="1">
        <f>VLOOKUP($B1096&amp;$C1096&amp;$D1096,HFE!$A$3:$AJ$1048576,CC$1,0)</f>
        <v>0</v>
      </c>
      <c r="CD1096" s="2">
        <f t="shared" si="614"/>
        <v>0</v>
      </c>
      <c r="CE1096" s="1">
        <f>VLOOKUP($B1096&amp;$C1096&amp;$D1096,Staqo!$A$3:$AJ$1048576,CE$1,0)</f>
        <v>0</v>
      </c>
      <c r="CF1096" s="1">
        <f>VLOOKUP($B1096&amp;$C1096&amp;$D1096,HFE!$A$3:$AJ$1048576,CF$1,0)</f>
        <v>0</v>
      </c>
      <c r="CG1096" s="2">
        <f t="shared" si="615"/>
        <v>0</v>
      </c>
      <c r="CH1096" s="1">
        <f>VLOOKUP($B1096&amp;$C1096&amp;$D1096,Staqo!$A$3:$AJ$1048576,CH$1,0)</f>
        <v>0</v>
      </c>
      <c r="CI1096" s="1">
        <f>VLOOKUP($B1096&amp;$C1096&amp;$D1096,HFE!$A$3:$AJ$1048576,CI$1,0)</f>
        <v>0</v>
      </c>
      <c r="CJ1096" s="2">
        <f t="shared" si="616"/>
        <v>0</v>
      </c>
      <c r="CK1096" s="1">
        <f>VLOOKUP($B1096&amp;$C1096&amp;$D1096,Staqo!$A$3:$AJ$1048576,CK$1,0)</f>
        <v>47.6464</v>
      </c>
      <c r="CL1096" s="1">
        <f>VLOOKUP($B1096&amp;$C1096&amp;$D1096,HFE!$A$3:$AJ$1048576,CL$1,0)</f>
        <v>47.6464581252018</v>
      </c>
      <c r="CM1096" s="2">
        <f t="shared" si="617"/>
        <v>5.81252017965994e-5</v>
      </c>
      <c r="CN1096" s="1">
        <f>VLOOKUP($B1096&amp;$C1096&amp;$D1096,Staqo!$A$3:$AJ$1048576,CN$1,0)</f>
        <v>0</v>
      </c>
      <c r="CO1096" s="1">
        <f>VLOOKUP($B1096&amp;$C1096&amp;$D1096,HFE!$A$3:$AJ$1048576,CO$1,0)</f>
        <v>0</v>
      </c>
      <c r="CP1096" s="2">
        <f t="shared" si="618"/>
        <v>0</v>
      </c>
      <c r="CQ1096" s="1">
        <f>VLOOKUP($B1096&amp;$C1096&amp;$D1096,Staqo!$A$3:$AJ$1048576,CQ$1,0)</f>
        <v>47.6464</v>
      </c>
      <c r="CR1096" s="1">
        <f>VLOOKUP($B1096&amp;$C1096&amp;$D1096,HFE!$A$3:$AJ$1048576,CR$1,0)</f>
        <v>47.6464581252018</v>
      </c>
      <c r="CS1096" s="2">
        <f t="shared" si="619"/>
        <v>5.81252017965994e-5</v>
      </c>
      <c r="CT1096" s="1"/>
      <c r="CU1096" s="1"/>
      <c r="CV1096" s="2"/>
    </row>
    <row r="1097" hidden="1" spans="1:100">
      <c r="A1097" s="1" t="s">
        <v>95</v>
      </c>
      <c r="B1097" s="1" t="s">
        <v>96</v>
      </c>
      <c r="C1097" s="3">
        <v>44583</v>
      </c>
      <c r="D1097" s="1" t="s">
        <v>126</v>
      </c>
      <c r="E1097" s="1">
        <f>VLOOKUP($B1097&amp;$C1097&amp;$D1097,Staqo!$A$3:$AJ$1048576,E$1,0)</f>
        <v>5.31138</v>
      </c>
      <c r="F1097" s="1" t="e">
        <f>VLOOKUP($B1097&amp;$C1097&amp;$D1097,HFE!$A$3:$AJ$1048576,F$1,0)</f>
        <v>#REF!</v>
      </c>
      <c r="G1097" s="2" t="e">
        <f t="shared" si="589"/>
        <v>#REF!</v>
      </c>
      <c r="H1097" s="1">
        <f>VLOOKUP($B1097&amp;$C1097&amp;$D1097,Staqo!$A$3:$AJ$1048576,H$1,0)</f>
        <v>6.24715</v>
      </c>
      <c r="I1097" s="1" t="e">
        <f>VLOOKUP($B1097&amp;$C1097&amp;$D1097,HFE!$A$3:$AJ$1048576,I$1,0)</f>
        <v>#REF!</v>
      </c>
      <c r="J1097" s="2" t="e">
        <f t="shared" si="590"/>
        <v>#REF!</v>
      </c>
      <c r="K1097" s="1">
        <f>VLOOKUP($B1097&amp;$C1097&amp;$D1097,Staqo!$A$3:$AJ$1048576,K$1,0)</f>
        <v>6845.57</v>
      </c>
      <c r="L1097" s="1" t="e">
        <f>VLOOKUP($B1097&amp;$C1097&amp;$D1097,HFE!$A$3:$AJ$1048576,L$1,0)</f>
        <v>#REF!</v>
      </c>
      <c r="M1097" s="2" t="e">
        <f t="shared" si="591"/>
        <v>#REF!</v>
      </c>
      <c r="N1097" s="1">
        <f>VLOOKUP($B1097&amp;$C1097&amp;$D1097,Staqo!$A$3:$AJ$1048576,N$1,0)</f>
        <v>5240</v>
      </c>
      <c r="O1097" s="1">
        <f>VLOOKUP($B1097&amp;$C1097&amp;$D1097,HFE!$A$3:$AJ$1048576,O$1,0)</f>
        <v>0</v>
      </c>
      <c r="P1097" s="2">
        <f t="shared" si="592"/>
        <v>-5240</v>
      </c>
      <c r="Q1097" s="1">
        <f>VLOOKUP($B1097&amp;$C1097&amp;$D1097,Staqo!$A$3:$AJ$1048576,Q$1,0)</f>
        <v>5196.77</v>
      </c>
      <c r="R1097" s="1">
        <f>VLOOKUP($B1097&amp;$C1097&amp;$D1097,HFE!$A$3:$AJ$1048576,R$1,0)</f>
        <v>0</v>
      </c>
      <c r="S1097" s="2">
        <f t="shared" si="593"/>
        <v>-5196.77</v>
      </c>
      <c r="T1097" s="1">
        <f>VLOOKUP($B1097&amp;$C1097&amp;$D1097,Staqo!$A$3:$AJ$1048576,T$1,0)</f>
        <v>0.765458</v>
      </c>
      <c r="U1097" s="1" t="e">
        <f>VLOOKUP($B1097&amp;$C1097&amp;$D1097,HFE!$A$3:$AJ$1048576,U$1,0)</f>
        <v>#REF!</v>
      </c>
      <c r="V1097" s="2" t="e">
        <f t="shared" si="594"/>
        <v>#REF!</v>
      </c>
      <c r="W1097" s="1">
        <f>VLOOKUP($B1097&amp;$C1097&amp;$D1097,Staqo!$A$3:$AJ$1048576,W$1,0)</f>
        <v>0.759143</v>
      </c>
      <c r="X1097" s="1" t="e">
        <f>VLOOKUP($B1097&amp;$C1097&amp;$D1097,HFE!$A$3:$AJ$1048576,X$1,0)</f>
        <v>#REF!</v>
      </c>
      <c r="Y1097" s="2" t="e">
        <f t="shared" si="595"/>
        <v>#REF!</v>
      </c>
      <c r="Z1097" s="4">
        <f>VLOOKUP($B1097&amp;$C1097&amp;$D1097,Staqo!$A$3:$AJ$1048576,Z$1,0)</f>
        <v>100</v>
      </c>
      <c r="AA1097" s="4">
        <f>VLOOKUP($B1097&amp;$C1097&amp;$D1097,HFE!$A$3:$AJ$1048576,AA$1,0)</f>
        <v>0</v>
      </c>
      <c r="AB1097" s="5">
        <f t="shared" si="596"/>
        <v>-100</v>
      </c>
      <c r="AC1097" s="1">
        <f>VLOOKUP($B1097&amp;$C1097&amp;$D1097,Staqo!$A$3:$AJ$1048576,AC$1,0)</f>
        <v>100</v>
      </c>
      <c r="AD1097" s="1">
        <f>VLOOKUP($B1097&amp;$C1097&amp;$D1097,HFE!$A$3:$AJ$1048576,AD$1,0)*100</f>
        <v>100</v>
      </c>
      <c r="AE1097" s="2">
        <f t="shared" si="597"/>
        <v>0</v>
      </c>
      <c r="AF1097" s="1">
        <f>VLOOKUP($B1097&amp;$C1097&amp;$D1097,Staqo!$A$3:$AJ$1048576,AF$1,0)</f>
        <v>97.2222</v>
      </c>
      <c r="AG1097" s="1">
        <f>VLOOKUP($B1097&amp;$C1097&amp;$D1097,HFE!$A$3:$AJ$1048576,AG$1,0)*100</f>
        <v>97.2222222222222</v>
      </c>
      <c r="AH1097" s="2">
        <f t="shared" si="598"/>
        <v>2.22222221992752e-5</v>
      </c>
      <c r="AI1097" s="1">
        <f>VLOOKUP($B1097&amp;$C1097&amp;$D1097,Staqo!$A$3:$AJ$1048576,AI$1,0)</f>
        <v>0.217217</v>
      </c>
      <c r="AJ1097" s="1" t="e">
        <f>VLOOKUP($B1097&amp;$C1097&amp;$D1097,HFE!$A$3:$AJ$1048576,AJ$1,0)</f>
        <v>#REF!</v>
      </c>
      <c r="AK1097" s="2" t="e">
        <f t="shared" si="599"/>
        <v>#REF!</v>
      </c>
      <c r="AL1097" s="1">
        <f>VLOOKUP($B1097&amp;$C1097&amp;$D1097,Staqo!$A$3:$AJ$1048576,AL$1,0)</f>
        <v>0.197471</v>
      </c>
      <c r="AM1097" s="1" t="e">
        <f>VLOOKUP($B1097&amp;$C1097&amp;$D1097,HFE!$A$3:$AJ$1048576,AM$1,0)</f>
        <v>#REF!</v>
      </c>
      <c r="AN1097" s="2" t="e">
        <f t="shared" si="600"/>
        <v>#REF!</v>
      </c>
      <c r="AO1097" s="1">
        <f>VLOOKUP($B1097&amp;$C1097&amp;$D1097,Staqo!$A$3:$AJ$1048576,AO$1,0)</f>
        <v>0.215425</v>
      </c>
      <c r="AP1097" s="1" t="e">
        <f>VLOOKUP($B1097&amp;$C1097&amp;$D1097,HFE!$A$3:$AJ$1048576,AP$1,0)</f>
        <v>#REF!</v>
      </c>
      <c r="AQ1097" s="2" t="e">
        <f t="shared" si="601"/>
        <v>#REF!</v>
      </c>
      <c r="AR1097" s="1">
        <f>VLOOKUP($B1097&amp;$C1097&amp;$D1097,Staqo!$A$3:$AJ$1048576,AR$1,0)</f>
        <v>0.195841</v>
      </c>
      <c r="AS1097" s="1" t="e">
        <f>VLOOKUP($B1097&amp;$C1097&amp;$D1097,HFE!$A$3:$AJ$1048576,AS$1,0)</f>
        <v>#REF!</v>
      </c>
      <c r="AT1097" s="2" t="e">
        <f t="shared" si="602"/>
        <v>#REF!</v>
      </c>
      <c r="AU1097" s="1">
        <f>VLOOKUP($B1097&amp;$C1097&amp;$D1097,Staqo!$A$3:$AJ$1048576,AU$1,0)</f>
        <v>95.7633</v>
      </c>
      <c r="AV1097" s="1">
        <f>VLOOKUP($B1097&amp;$C1097&amp;$D1097,HFE!$A$3:$AJ$1048576,AV$1,0)</f>
        <v>0</v>
      </c>
      <c r="AW1097" s="2">
        <f t="shared" si="603"/>
        <v>-95.7633</v>
      </c>
      <c r="AX1097" s="4">
        <f>VLOOKUP($B1097&amp;$C1097&amp;$D1097,Staqo!$A$3:$AJ$1048576,AX$1,0)</f>
        <v>11.6667</v>
      </c>
      <c r="AY1097" s="4">
        <f>VLOOKUP($B1097&amp;$C1097&amp;$D1097,HFE!$A$3:$AJ$1048576,AY$1,0)</f>
        <v>11.6667</v>
      </c>
      <c r="AZ1097" s="5">
        <f t="shared" si="604"/>
        <v>0</v>
      </c>
      <c r="BA1097" s="1">
        <f>VLOOKUP($B1097&amp;$C1097&amp;$D1097,Staqo!$A$3:$AJ$1048576,BA$1,0)</f>
        <v>0</v>
      </c>
      <c r="BB1097" s="1">
        <f>VLOOKUP($B1097&amp;$C1097&amp;$D1097,HFE!$A$3:$AJ$1048576,BB$1,0)</f>
        <v>0</v>
      </c>
      <c r="BC1097" s="2">
        <f t="shared" si="605"/>
        <v>0</v>
      </c>
      <c r="BD1097" s="1">
        <f>VLOOKUP($B1097&amp;$C1097&amp;$D1097,Staqo!$A$3:$AJ$1048576,BD$1,0)</f>
        <v>0</v>
      </c>
      <c r="BE1097" s="1">
        <f>VLOOKUP($B1097&amp;$C1097&amp;$D1097,HFE!$A$3:$AJ$1048576,BE$1,0)</f>
        <v>0</v>
      </c>
      <c r="BF1097" s="2">
        <f t="shared" si="606"/>
        <v>0</v>
      </c>
      <c r="BG1097" s="1">
        <f>VLOOKUP($B1097&amp;$C1097&amp;$D1097,Staqo!$A$3:$AJ$1048576,BG$1,0)</f>
        <v>0</v>
      </c>
      <c r="BH1097" s="1">
        <f>VLOOKUP($B1097&amp;$C1097&amp;$D1097,HFE!$A$3:$AJ$1048576,BH$1,0)</f>
        <v>0</v>
      </c>
      <c r="BI1097" s="2">
        <f t="shared" si="607"/>
        <v>0</v>
      </c>
      <c r="BJ1097" s="1">
        <f>VLOOKUP($B1097&amp;$C1097&amp;$D1097,Staqo!$A$3:$AJ$1048576,BJ$1,0)</f>
        <v>0</v>
      </c>
      <c r="BK1097" s="1">
        <f>VLOOKUP($B1097&amp;$C1097&amp;$D1097,HFE!$A$3:$AJ$1048576,BK$1,0)</f>
        <v>0</v>
      </c>
      <c r="BL1097" s="2">
        <f t="shared" si="608"/>
        <v>0</v>
      </c>
      <c r="BM1097" s="1">
        <f>VLOOKUP($B1097&amp;$C1097&amp;$D1097,Staqo!$A$3:$AJ$1048576,BM$1,0)</f>
        <v>0</v>
      </c>
      <c r="BN1097" s="1">
        <f>VLOOKUP($B1097&amp;$C1097&amp;$D1097,HFE!$A$3:$AJ$1048576,BN$1,0)</f>
        <v>0</v>
      </c>
      <c r="BO1097" s="2">
        <f t="shared" si="609"/>
        <v>0</v>
      </c>
      <c r="BP1097" s="1">
        <f>VLOOKUP($B1097&amp;$C1097&amp;$D1097,Staqo!$A$3:$AJ$1048576,BP$1,0)</f>
        <v>0.333333</v>
      </c>
      <c r="BQ1097" s="1">
        <f>VLOOKUP($B1097&amp;$C1097&amp;$D1097,HFE!$A$3:$AJ$1048576,BQ$1,0)</f>
        <v>0.333333333333333</v>
      </c>
      <c r="BR1097" s="2">
        <f t="shared" si="610"/>
        <v>3.33333332991348e-7</v>
      </c>
      <c r="BS1097" s="1">
        <f>VLOOKUP($B1097&amp;$C1097&amp;$D1097,Staqo!$A$3:$AJ$1048576,BS$1,0)</f>
        <v>0</v>
      </c>
      <c r="BT1097" s="1">
        <f>VLOOKUP($B1097&amp;$C1097&amp;$D1097,HFE!$A$3:$AJ$1048576,BT$1,0)</f>
        <v>0</v>
      </c>
      <c r="BU1097" s="2">
        <f t="shared" si="611"/>
        <v>0</v>
      </c>
      <c r="BV1097" s="1">
        <f>VLOOKUP($B1097&amp;$C1097&amp;$D1097,Staqo!$A$3:$AJ$1048576,BV$1,0)</f>
        <v>0.333333</v>
      </c>
      <c r="BW1097" s="1">
        <f>VLOOKUP($B1097&amp;$C1097&amp;$D1097,HFE!$A$3:$AJ$1048576,BW$1,0)</f>
        <v>0.333333333333333</v>
      </c>
      <c r="BX1097" s="2">
        <f t="shared" si="612"/>
        <v>3.33333332991348e-7</v>
      </c>
      <c r="BY1097" s="1">
        <f>VLOOKUP($B1097&amp;$C1097&amp;$D1097,Staqo!$A$3:$AJ$1048576,BY$1,0)</f>
        <v>0</v>
      </c>
      <c r="BZ1097" s="1">
        <f>VLOOKUP($B1097&amp;$C1097&amp;$D1097,HFE!$A$3:$AJ$1048576,BZ$1,0)</f>
        <v>0</v>
      </c>
      <c r="CA1097" s="2">
        <f t="shared" si="613"/>
        <v>0</v>
      </c>
      <c r="CB1097" s="1">
        <f>VLOOKUP($B1097&amp;$C1097&amp;$D1097,Staqo!$A$3:$AJ$1048576,CB$1,0)</f>
        <v>0</v>
      </c>
      <c r="CC1097" s="1">
        <f>VLOOKUP($B1097&amp;$C1097&amp;$D1097,HFE!$A$3:$AJ$1048576,CC$1,0)</f>
        <v>0</v>
      </c>
      <c r="CD1097" s="2">
        <f t="shared" si="614"/>
        <v>0</v>
      </c>
      <c r="CE1097" s="1">
        <f>VLOOKUP($B1097&amp;$C1097&amp;$D1097,Staqo!$A$3:$AJ$1048576,CE$1,0)</f>
        <v>0</v>
      </c>
      <c r="CF1097" s="1">
        <f>VLOOKUP($B1097&amp;$C1097&amp;$D1097,HFE!$A$3:$AJ$1048576,CF$1,0)</f>
        <v>0</v>
      </c>
      <c r="CG1097" s="2">
        <f t="shared" si="615"/>
        <v>0</v>
      </c>
      <c r="CH1097" s="1">
        <f>VLOOKUP($B1097&amp;$C1097&amp;$D1097,Staqo!$A$3:$AJ$1048576,CH$1,0)</f>
        <v>0</v>
      </c>
      <c r="CI1097" s="1">
        <f>VLOOKUP($B1097&amp;$C1097&amp;$D1097,HFE!$A$3:$AJ$1048576,CI$1,0)</f>
        <v>0</v>
      </c>
      <c r="CJ1097" s="2">
        <f t="shared" si="616"/>
        <v>0</v>
      </c>
      <c r="CK1097" s="1">
        <f>VLOOKUP($B1097&amp;$C1097&amp;$D1097,Staqo!$A$3:$AJ$1048576,CK$1,0)</f>
        <v>47.6464</v>
      </c>
      <c r="CL1097" s="1">
        <f>VLOOKUP($B1097&amp;$C1097&amp;$D1097,HFE!$A$3:$AJ$1048576,CL$1,0)</f>
        <v>47.6464581252018</v>
      </c>
      <c r="CM1097" s="2">
        <f t="shared" si="617"/>
        <v>5.81252017965994e-5</v>
      </c>
      <c r="CN1097" s="1">
        <f>VLOOKUP($B1097&amp;$C1097&amp;$D1097,Staqo!$A$3:$AJ$1048576,CN$1,0)</f>
        <v>0</v>
      </c>
      <c r="CO1097" s="1">
        <f>VLOOKUP($B1097&amp;$C1097&amp;$D1097,HFE!$A$3:$AJ$1048576,CO$1,0)</f>
        <v>0</v>
      </c>
      <c r="CP1097" s="2">
        <f t="shared" si="618"/>
        <v>0</v>
      </c>
      <c r="CQ1097" s="1">
        <f>VLOOKUP($B1097&amp;$C1097&amp;$D1097,Staqo!$A$3:$AJ$1048576,CQ$1,0)</f>
        <v>47.6464</v>
      </c>
      <c r="CR1097" s="1">
        <f>VLOOKUP($B1097&amp;$C1097&amp;$D1097,HFE!$A$3:$AJ$1048576,CR$1,0)</f>
        <v>47.6464581252018</v>
      </c>
      <c r="CS1097" s="2">
        <f t="shared" si="619"/>
        <v>5.81252017965994e-5</v>
      </c>
      <c r="CT1097" s="1"/>
      <c r="CU1097" s="1"/>
      <c r="CV1097" s="2"/>
    </row>
    <row r="1098" hidden="1" spans="1:100">
      <c r="A1098" s="1" t="s">
        <v>95</v>
      </c>
      <c r="B1098" s="1" t="s">
        <v>96</v>
      </c>
      <c r="C1098" s="3">
        <v>44583</v>
      </c>
      <c r="D1098" s="1" t="s">
        <v>127</v>
      </c>
      <c r="E1098" s="1">
        <f>VLOOKUP($B1098&amp;$C1098&amp;$D1098,Staqo!$A$3:$AJ$1048576,E$1,0)</f>
        <v>5.31138</v>
      </c>
      <c r="F1098" s="1" t="e">
        <f>VLOOKUP($B1098&amp;$C1098&amp;$D1098,HFE!$A$3:$AJ$1048576,F$1,0)</f>
        <v>#REF!</v>
      </c>
      <c r="G1098" s="2" t="e">
        <f t="shared" si="589"/>
        <v>#REF!</v>
      </c>
      <c r="H1098" s="1">
        <f>VLOOKUP($B1098&amp;$C1098&amp;$D1098,Staqo!$A$3:$AJ$1048576,H$1,0)</f>
        <v>6.24715</v>
      </c>
      <c r="I1098" s="1" t="e">
        <f>VLOOKUP($B1098&amp;$C1098&amp;$D1098,HFE!$A$3:$AJ$1048576,I$1,0)</f>
        <v>#REF!</v>
      </c>
      <c r="J1098" s="2" t="e">
        <f t="shared" si="590"/>
        <v>#REF!</v>
      </c>
      <c r="K1098" s="1">
        <f>VLOOKUP($B1098&amp;$C1098&amp;$D1098,Staqo!$A$3:$AJ$1048576,K$1,0)</f>
        <v>6845.57</v>
      </c>
      <c r="L1098" s="1" t="e">
        <f>VLOOKUP($B1098&amp;$C1098&amp;$D1098,HFE!$A$3:$AJ$1048576,L$1,0)</f>
        <v>#REF!</v>
      </c>
      <c r="M1098" s="2" t="e">
        <f t="shared" si="591"/>
        <v>#REF!</v>
      </c>
      <c r="N1098" s="1">
        <f>VLOOKUP($B1098&amp;$C1098&amp;$D1098,Staqo!$A$3:$AJ$1048576,N$1,0)</f>
        <v>5060</v>
      </c>
      <c r="O1098" s="1">
        <f>VLOOKUP($B1098&amp;$C1098&amp;$D1098,HFE!$A$3:$AJ$1048576,O$1,0)</f>
        <v>0</v>
      </c>
      <c r="P1098" s="2">
        <f t="shared" si="592"/>
        <v>-5060</v>
      </c>
      <c r="Q1098" s="1">
        <f>VLOOKUP($B1098&amp;$C1098&amp;$D1098,Staqo!$A$3:$AJ$1048576,Q$1,0)</f>
        <v>5018.25</v>
      </c>
      <c r="R1098" s="1">
        <f>VLOOKUP($B1098&amp;$C1098&amp;$D1098,HFE!$A$3:$AJ$1048576,R$1,0)</f>
        <v>0</v>
      </c>
      <c r="S1098" s="2">
        <f t="shared" si="593"/>
        <v>-5018.25</v>
      </c>
      <c r="T1098" s="1">
        <f>VLOOKUP($B1098&amp;$C1098&amp;$D1098,Staqo!$A$3:$AJ$1048576,T$1,0)</f>
        <v>0.739164</v>
      </c>
      <c r="U1098" s="1" t="e">
        <f>VLOOKUP($B1098&amp;$C1098&amp;$D1098,HFE!$A$3:$AJ$1048576,U$1,0)</f>
        <v>#REF!</v>
      </c>
      <c r="V1098" s="2" t="e">
        <f t="shared" si="594"/>
        <v>#REF!</v>
      </c>
      <c r="W1098" s="1">
        <f>VLOOKUP($B1098&amp;$C1098&amp;$D1098,Staqo!$A$3:$AJ$1048576,W$1,0)</f>
        <v>0.733066</v>
      </c>
      <c r="X1098" s="1" t="e">
        <f>VLOOKUP($B1098&amp;$C1098&amp;$D1098,HFE!$A$3:$AJ$1048576,X$1,0)</f>
        <v>#REF!</v>
      </c>
      <c r="Y1098" s="2" t="e">
        <f t="shared" si="595"/>
        <v>#REF!</v>
      </c>
      <c r="Z1098" s="4">
        <f>VLOOKUP($B1098&amp;$C1098&amp;$D1098,Staqo!$A$3:$AJ$1048576,Z$1,0)</f>
        <v>100</v>
      </c>
      <c r="AA1098" s="4">
        <f>VLOOKUP($B1098&amp;$C1098&amp;$D1098,HFE!$A$3:$AJ$1048576,AA$1,0)</f>
        <v>0</v>
      </c>
      <c r="AB1098" s="5">
        <f t="shared" si="596"/>
        <v>-100</v>
      </c>
      <c r="AC1098" s="1">
        <f>VLOOKUP($B1098&amp;$C1098&amp;$D1098,Staqo!$A$3:$AJ$1048576,AC$1,0)</f>
        <v>100</v>
      </c>
      <c r="AD1098" s="1">
        <f>VLOOKUP($B1098&amp;$C1098&amp;$D1098,HFE!$A$3:$AJ$1048576,AD$1,0)*100</f>
        <v>100</v>
      </c>
      <c r="AE1098" s="2">
        <f t="shared" si="597"/>
        <v>0</v>
      </c>
      <c r="AF1098" s="1">
        <f>VLOOKUP($B1098&amp;$C1098&amp;$D1098,Staqo!$A$3:$AJ$1048576,AF$1,0)</f>
        <v>97.2222</v>
      </c>
      <c r="AG1098" s="1">
        <f>VLOOKUP($B1098&amp;$C1098&amp;$D1098,HFE!$A$3:$AJ$1048576,AG$1,0)*100</f>
        <v>97.2222222222222</v>
      </c>
      <c r="AH1098" s="2">
        <f t="shared" si="598"/>
        <v>2.22222221992752e-5</v>
      </c>
      <c r="AI1098" s="1">
        <f>VLOOKUP($B1098&amp;$C1098&amp;$D1098,Staqo!$A$3:$AJ$1048576,AI$1,0)</f>
        <v>0.209755</v>
      </c>
      <c r="AJ1098" s="1" t="e">
        <f>VLOOKUP($B1098&amp;$C1098&amp;$D1098,HFE!$A$3:$AJ$1048576,AJ$1,0)</f>
        <v>#REF!</v>
      </c>
      <c r="AK1098" s="2" t="e">
        <f t="shared" si="599"/>
        <v>#REF!</v>
      </c>
      <c r="AL1098" s="1">
        <f>VLOOKUP($B1098&amp;$C1098&amp;$D1098,Staqo!$A$3:$AJ$1048576,AL$1,0)</f>
        <v>0.190687</v>
      </c>
      <c r="AM1098" s="1" t="e">
        <f>VLOOKUP($B1098&amp;$C1098&amp;$D1098,HFE!$A$3:$AJ$1048576,AM$1,0)</f>
        <v>#REF!</v>
      </c>
      <c r="AN1098" s="2" t="e">
        <f t="shared" si="600"/>
        <v>#REF!</v>
      </c>
      <c r="AO1098" s="1">
        <f>VLOOKUP($B1098&amp;$C1098&amp;$D1098,Staqo!$A$3:$AJ$1048576,AO$1,0)</f>
        <v>0.208025</v>
      </c>
      <c r="AP1098" s="1" t="e">
        <f>VLOOKUP($B1098&amp;$C1098&amp;$D1098,HFE!$A$3:$AJ$1048576,AP$1,0)</f>
        <v>#REF!</v>
      </c>
      <c r="AQ1098" s="2" t="e">
        <f t="shared" si="601"/>
        <v>#REF!</v>
      </c>
      <c r="AR1098" s="1">
        <f>VLOOKUP($B1098&amp;$C1098&amp;$D1098,Staqo!$A$3:$AJ$1048576,AR$1,0)</f>
        <v>0.189114</v>
      </c>
      <c r="AS1098" s="1" t="e">
        <f>VLOOKUP($B1098&amp;$C1098&amp;$D1098,HFE!$A$3:$AJ$1048576,AS$1,0)</f>
        <v>#REF!</v>
      </c>
      <c r="AT1098" s="2" t="e">
        <f t="shared" si="602"/>
        <v>#REF!</v>
      </c>
      <c r="AU1098" s="1">
        <f>VLOOKUP($B1098&amp;$C1098&amp;$D1098,Staqo!$A$3:$AJ$1048576,AU$1,0)</f>
        <v>96.8353</v>
      </c>
      <c r="AV1098" s="1">
        <f>VLOOKUP($B1098&amp;$C1098&amp;$D1098,HFE!$A$3:$AJ$1048576,AV$1,0)</f>
        <v>0</v>
      </c>
      <c r="AW1098" s="2">
        <f t="shared" si="603"/>
        <v>-96.8353</v>
      </c>
      <c r="AX1098" s="4">
        <f>VLOOKUP($B1098&amp;$C1098&amp;$D1098,Staqo!$A$3:$AJ$1048576,AX$1,0)</f>
        <v>11.6667</v>
      </c>
      <c r="AY1098" s="4">
        <f>VLOOKUP($B1098&amp;$C1098&amp;$D1098,HFE!$A$3:$AJ$1048576,AY$1,0)</f>
        <v>11.6667</v>
      </c>
      <c r="AZ1098" s="5">
        <f t="shared" si="604"/>
        <v>0</v>
      </c>
      <c r="BA1098" s="1">
        <f>VLOOKUP($B1098&amp;$C1098&amp;$D1098,Staqo!$A$3:$AJ$1048576,BA$1,0)</f>
        <v>0</v>
      </c>
      <c r="BB1098" s="1">
        <f>VLOOKUP($B1098&amp;$C1098&amp;$D1098,HFE!$A$3:$AJ$1048576,BB$1,0)</f>
        <v>0</v>
      </c>
      <c r="BC1098" s="2">
        <f t="shared" si="605"/>
        <v>0</v>
      </c>
      <c r="BD1098" s="1">
        <f>VLOOKUP($B1098&amp;$C1098&amp;$D1098,Staqo!$A$3:$AJ$1048576,BD$1,0)</f>
        <v>0</v>
      </c>
      <c r="BE1098" s="1">
        <f>VLOOKUP($B1098&amp;$C1098&amp;$D1098,HFE!$A$3:$AJ$1048576,BE$1,0)</f>
        <v>0</v>
      </c>
      <c r="BF1098" s="2">
        <f t="shared" si="606"/>
        <v>0</v>
      </c>
      <c r="BG1098" s="1">
        <f>VLOOKUP($B1098&amp;$C1098&amp;$D1098,Staqo!$A$3:$AJ$1048576,BG$1,0)</f>
        <v>0</v>
      </c>
      <c r="BH1098" s="1">
        <f>VLOOKUP($B1098&amp;$C1098&amp;$D1098,HFE!$A$3:$AJ$1048576,BH$1,0)</f>
        <v>0</v>
      </c>
      <c r="BI1098" s="2">
        <f t="shared" si="607"/>
        <v>0</v>
      </c>
      <c r="BJ1098" s="1">
        <f>VLOOKUP($B1098&amp;$C1098&amp;$D1098,Staqo!$A$3:$AJ$1048576,BJ$1,0)</f>
        <v>0</v>
      </c>
      <c r="BK1098" s="1">
        <f>VLOOKUP($B1098&amp;$C1098&amp;$D1098,HFE!$A$3:$AJ$1048576,BK$1,0)</f>
        <v>0</v>
      </c>
      <c r="BL1098" s="2">
        <f t="shared" si="608"/>
        <v>0</v>
      </c>
      <c r="BM1098" s="1">
        <f>VLOOKUP($B1098&amp;$C1098&amp;$D1098,Staqo!$A$3:$AJ$1048576,BM$1,0)</f>
        <v>0</v>
      </c>
      <c r="BN1098" s="1">
        <f>VLOOKUP($B1098&amp;$C1098&amp;$D1098,HFE!$A$3:$AJ$1048576,BN$1,0)</f>
        <v>0</v>
      </c>
      <c r="BO1098" s="2">
        <f t="shared" si="609"/>
        <v>0</v>
      </c>
      <c r="BP1098" s="1">
        <f>VLOOKUP($B1098&amp;$C1098&amp;$D1098,Staqo!$A$3:$AJ$1048576,BP$1,0)</f>
        <v>0.333333</v>
      </c>
      <c r="BQ1098" s="1">
        <f>VLOOKUP($B1098&amp;$C1098&amp;$D1098,HFE!$A$3:$AJ$1048576,BQ$1,0)</f>
        <v>0.333333333333333</v>
      </c>
      <c r="BR1098" s="2">
        <f t="shared" si="610"/>
        <v>3.33333332991348e-7</v>
      </c>
      <c r="BS1098" s="1">
        <f>VLOOKUP($B1098&amp;$C1098&amp;$D1098,Staqo!$A$3:$AJ$1048576,BS$1,0)</f>
        <v>0</v>
      </c>
      <c r="BT1098" s="1">
        <f>VLOOKUP($B1098&amp;$C1098&amp;$D1098,HFE!$A$3:$AJ$1048576,BT$1,0)</f>
        <v>0</v>
      </c>
      <c r="BU1098" s="2">
        <f t="shared" si="611"/>
        <v>0</v>
      </c>
      <c r="BV1098" s="1">
        <f>VLOOKUP($B1098&amp;$C1098&amp;$D1098,Staqo!$A$3:$AJ$1048576,BV$1,0)</f>
        <v>0.333333</v>
      </c>
      <c r="BW1098" s="1">
        <f>VLOOKUP($B1098&amp;$C1098&amp;$D1098,HFE!$A$3:$AJ$1048576,BW$1,0)</f>
        <v>0.333333333333333</v>
      </c>
      <c r="BX1098" s="2">
        <f t="shared" si="612"/>
        <v>3.33333332991348e-7</v>
      </c>
      <c r="BY1098" s="1">
        <f>VLOOKUP($B1098&amp;$C1098&amp;$D1098,Staqo!$A$3:$AJ$1048576,BY$1,0)</f>
        <v>0</v>
      </c>
      <c r="BZ1098" s="1">
        <f>VLOOKUP($B1098&amp;$C1098&amp;$D1098,HFE!$A$3:$AJ$1048576,BZ$1,0)</f>
        <v>0</v>
      </c>
      <c r="CA1098" s="2">
        <f t="shared" si="613"/>
        <v>0</v>
      </c>
      <c r="CB1098" s="1">
        <f>VLOOKUP($B1098&amp;$C1098&amp;$D1098,Staqo!$A$3:$AJ$1048576,CB$1,0)</f>
        <v>0</v>
      </c>
      <c r="CC1098" s="1">
        <f>VLOOKUP($B1098&amp;$C1098&amp;$D1098,HFE!$A$3:$AJ$1048576,CC$1,0)</f>
        <v>0</v>
      </c>
      <c r="CD1098" s="2">
        <f t="shared" si="614"/>
        <v>0</v>
      </c>
      <c r="CE1098" s="1">
        <f>VLOOKUP($B1098&amp;$C1098&amp;$D1098,Staqo!$A$3:$AJ$1048576,CE$1,0)</f>
        <v>0</v>
      </c>
      <c r="CF1098" s="1">
        <f>VLOOKUP($B1098&amp;$C1098&amp;$D1098,HFE!$A$3:$AJ$1048576,CF$1,0)</f>
        <v>0</v>
      </c>
      <c r="CG1098" s="2">
        <f t="shared" si="615"/>
        <v>0</v>
      </c>
      <c r="CH1098" s="1">
        <f>VLOOKUP($B1098&amp;$C1098&amp;$D1098,Staqo!$A$3:$AJ$1048576,CH$1,0)</f>
        <v>0</v>
      </c>
      <c r="CI1098" s="1">
        <f>VLOOKUP($B1098&amp;$C1098&amp;$D1098,HFE!$A$3:$AJ$1048576,CI$1,0)</f>
        <v>0</v>
      </c>
      <c r="CJ1098" s="2">
        <f t="shared" si="616"/>
        <v>0</v>
      </c>
      <c r="CK1098" s="1">
        <f>VLOOKUP($B1098&amp;$C1098&amp;$D1098,Staqo!$A$3:$AJ$1048576,CK$1,0)</f>
        <v>47.6464</v>
      </c>
      <c r="CL1098" s="1">
        <f>VLOOKUP($B1098&amp;$C1098&amp;$D1098,HFE!$A$3:$AJ$1048576,CL$1,0)</f>
        <v>47.6464581252018</v>
      </c>
      <c r="CM1098" s="2">
        <f t="shared" si="617"/>
        <v>5.81252017965994e-5</v>
      </c>
      <c r="CN1098" s="1">
        <f>VLOOKUP($B1098&amp;$C1098&amp;$D1098,Staqo!$A$3:$AJ$1048576,CN$1,0)</f>
        <v>0</v>
      </c>
      <c r="CO1098" s="1">
        <f>VLOOKUP($B1098&amp;$C1098&amp;$D1098,HFE!$A$3:$AJ$1048576,CO$1,0)</f>
        <v>0</v>
      </c>
      <c r="CP1098" s="2">
        <f t="shared" si="618"/>
        <v>0</v>
      </c>
      <c r="CQ1098" s="1">
        <f>VLOOKUP($B1098&amp;$C1098&amp;$D1098,Staqo!$A$3:$AJ$1048576,CQ$1,0)</f>
        <v>47.6464</v>
      </c>
      <c r="CR1098" s="1">
        <f>VLOOKUP($B1098&amp;$C1098&amp;$D1098,HFE!$A$3:$AJ$1048576,CR$1,0)</f>
        <v>47.6464581252018</v>
      </c>
      <c r="CS1098" s="2">
        <f t="shared" si="619"/>
        <v>5.81252017965994e-5</v>
      </c>
      <c r="CT1098" s="1"/>
      <c r="CU1098" s="1"/>
      <c r="CV1098" s="2"/>
    </row>
    <row r="1099" hidden="1" spans="1:100">
      <c r="A1099" s="1" t="s">
        <v>95</v>
      </c>
      <c r="B1099" s="1" t="s">
        <v>96</v>
      </c>
      <c r="C1099" s="3">
        <v>44583</v>
      </c>
      <c r="D1099" s="1" t="s">
        <v>128</v>
      </c>
      <c r="E1099" s="1">
        <f>VLOOKUP($B1099&amp;$C1099&amp;$D1099,Staqo!$A$3:$AJ$1048576,E$1,0)</f>
        <v>5.31138</v>
      </c>
      <c r="F1099" s="1" t="e">
        <f>VLOOKUP($B1099&amp;$C1099&amp;$D1099,HFE!$A$3:$AJ$1048576,F$1,0)</f>
        <v>#REF!</v>
      </c>
      <c r="G1099" s="2" t="e">
        <f t="shared" si="589"/>
        <v>#REF!</v>
      </c>
      <c r="H1099" s="1">
        <f>VLOOKUP($B1099&amp;$C1099&amp;$D1099,Staqo!$A$3:$AJ$1048576,H$1,0)</f>
        <v>6.24715</v>
      </c>
      <c r="I1099" s="1" t="e">
        <f>VLOOKUP($B1099&amp;$C1099&amp;$D1099,HFE!$A$3:$AJ$1048576,I$1,0)</f>
        <v>#REF!</v>
      </c>
      <c r="J1099" s="2" t="e">
        <f t="shared" si="590"/>
        <v>#REF!</v>
      </c>
      <c r="K1099" s="1">
        <f>VLOOKUP($B1099&amp;$C1099&amp;$D1099,Staqo!$A$3:$AJ$1048576,K$1,0)</f>
        <v>6845.57</v>
      </c>
      <c r="L1099" s="1" t="e">
        <f>VLOOKUP($B1099&amp;$C1099&amp;$D1099,HFE!$A$3:$AJ$1048576,L$1,0)</f>
        <v>#REF!</v>
      </c>
      <c r="M1099" s="2" t="e">
        <f t="shared" si="591"/>
        <v>#REF!</v>
      </c>
      <c r="N1099" s="1">
        <f>VLOOKUP($B1099&amp;$C1099&amp;$D1099,Staqo!$A$3:$AJ$1048576,N$1,0)</f>
        <v>5110</v>
      </c>
      <c r="O1099" s="1">
        <f>VLOOKUP($B1099&amp;$C1099&amp;$D1099,HFE!$A$3:$AJ$1048576,O$1,0)</f>
        <v>0</v>
      </c>
      <c r="P1099" s="2">
        <f t="shared" si="592"/>
        <v>-5110</v>
      </c>
      <c r="Q1099" s="1">
        <f>VLOOKUP($B1099&amp;$C1099&amp;$D1099,Staqo!$A$3:$AJ$1048576,Q$1,0)</f>
        <v>5067.84</v>
      </c>
      <c r="R1099" s="1">
        <f>VLOOKUP($B1099&amp;$C1099&amp;$D1099,HFE!$A$3:$AJ$1048576,R$1,0)</f>
        <v>0</v>
      </c>
      <c r="S1099" s="2">
        <f t="shared" si="593"/>
        <v>-5067.84</v>
      </c>
      <c r="T1099" s="1">
        <f>VLOOKUP($B1099&amp;$C1099&amp;$D1099,Staqo!$A$3:$AJ$1048576,T$1,0)</f>
        <v>0.746468</v>
      </c>
      <c r="U1099" s="1" t="e">
        <f>VLOOKUP($B1099&amp;$C1099&amp;$D1099,HFE!$A$3:$AJ$1048576,U$1,0)</f>
        <v>#REF!</v>
      </c>
      <c r="V1099" s="2" t="e">
        <f t="shared" si="594"/>
        <v>#REF!</v>
      </c>
      <c r="W1099" s="1">
        <f>VLOOKUP($B1099&amp;$C1099&amp;$D1099,Staqo!$A$3:$AJ$1048576,W$1,0)</f>
        <v>0.740309</v>
      </c>
      <c r="X1099" s="1" t="e">
        <f>VLOOKUP($B1099&amp;$C1099&amp;$D1099,HFE!$A$3:$AJ$1048576,X$1,0)</f>
        <v>#REF!</v>
      </c>
      <c r="Y1099" s="2" t="e">
        <f t="shared" si="595"/>
        <v>#REF!</v>
      </c>
      <c r="Z1099" s="4">
        <f>VLOOKUP($B1099&amp;$C1099&amp;$D1099,Staqo!$A$3:$AJ$1048576,Z$1,0)</f>
        <v>100</v>
      </c>
      <c r="AA1099" s="4">
        <f>VLOOKUP($B1099&amp;$C1099&amp;$D1099,HFE!$A$3:$AJ$1048576,AA$1,0)</f>
        <v>0</v>
      </c>
      <c r="AB1099" s="5">
        <f t="shared" si="596"/>
        <v>-100</v>
      </c>
      <c r="AC1099" s="1">
        <f>VLOOKUP($B1099&amp;$C1099&amp;$D1099,Staqo!$A$3:$AJ$1048576,AC$1,0)</f>
        <v>100</v>
      </c>
      <c r="AD1099" s="1">
        <f>VLOOKUP($B1099&amp;$C1099&amp;$D1099,HFE!$A$3:$AJ$1048576,AD$1,0)*100</f>
        <v>100</v>
      </c>
      <c r="AE1099" s="2">
        <f t="shared" si="597"/>
        <v>0</v>
      </c>
      <c r="AF1099" s="1">
        <f>VLOOKUP($B1099&amp;$C1099&amp;$D1099,Staqo!$A$3:$AJ$1048576,AF$1,0)</f>
        <v>97.2222</v>
      </c>
      <c r="AG1099" s="1">
        <f>VLOOKUP($B1099&amp;$C1099&amp;$D1099,HFE!$A$3:$AJ$1048576,AG$1,0)*100</f>
        <v>97.2222222222222</v>
      </c>
      <c r="AH1099" s="2">
        <f t="shared" si="598"/>
        <v>2.22222221992752e-5</v>
      </c>
      <c r="AI1099" s="1">
        <f>VLOOKUP($B1099&amp;$C1099&amp;$D1099,Staqo!$A$3:$AJ$1048576,AI$1,0)</f>
        <v>0.211828</v>
      </c>
      <c r="AJ1099" s="1" t="e">
        <f>VLOOKUP($B1099&amp;$C1099&amp;$D1099,HFE!$A$3:$AJ$1048576,AJ$1,0)</f>
        <v>#REF!</v>
      </c>
      <c r="AK1099" s="2" t="e">
        <f t="shared" si="599"/>
        <v>#REF!</v>
      </c>
      <c r="AL1099" s="1">
        <f>VLOOKUP($B1099&amp;$C1099&amp;$D1099,Staqo!$A$3:$AJ$1048576,AL$1,0)</f>
        <v>0.192571</v>
      </c>
      <c r="AM1099" s="1" t="e">
        <f>VLOOKUP($B1099&amp;$C1099&amp;$D1099,HFE!$A$3:$AJ$1048576,AM$1,0)</f>
        <v>#REF!</v>
      </c>
      <c r="AN1099" s="2" t="e">
        <f t="shared" si="600"/>
        <v>#REF!</v>
      </c>
      <c r="AO1099" s="1">
        <f>VLOOKUP($B1099&amp;$C1099&amp;$D1099,Staqo!$A$3:$AJ$1048576,AO$1,0)</f>
        <v>0.21008</v>
      </c>
      <c r="AP1099" s="1" t="e">
        <f>VLOOKUP($B1099&amp;$C1099&amp;$D1099,HFE!$A$3:$AJ$1048576,AP$1,0)</f>
        <v>#REF!</v>
      </c>
      <c r="AQ1099" s="2" t="e">
        <f t="shared" si="601"/>
        <v>#REF!</v>
      </c>
      <c r="AR1099" s="1">
        <f>VLOOKUP($B1099&amp;$C1099&amp;$D1099,Staqo!$A$3:$AJ$1048576,AR$1,0)</f>
        <v>0.190983</v>
      </c>
      <c r="AS1099" s="1" t="e">
        <f>VLOOKUP($B1099&amp;$C1099&amp;$D1099,HFE!$A$3:$AJ$1048576,AS$1,0)</f>
        <v>#REF!</v>
      </c>
      <c r="AT1099" s="2" t="e">
        <f t="shared" si="602"/>
        <v>#REF!</v>
      </c>
      <c r="AU1099" s="1">
        <f>VLOOKUP($B1099&amp;$C1099&amp;$D1099,Staqo!$A$3:$AJ$1048576,AU$1,0)</f>
        <v>96.1017</v>
      </c>
      <c r="AV1099" s="1">
        <f>VLOOKUP($B1099&amp;$C1099&amp;$D1099,HFE!$A$3:$AJ$1048576,AV$1,0)</f>
        <v>0</v>
      </c>
      <c r="AW1099" s="2">
        <f t="shared" si="603"/>
        <v>-96.1017</v>
      </c>
      <c r="AX1099" s="4">
        <f>VLOOKUP($B1099&amp;$C1099&amp;$D1099,Staqo!$A$3:$AJ$1048576,AX$1,0)</f>
        <v>11.6667</v>
      </c>
      <c r="AY1099" s="4">
        <f>VLOOKUP($B1099&amp;$C1099&amp;$D1099,HFE!$A$3:$AJ$1048576,AY$1,0)</f>
        <v>11.6667</v>
      </c>
      <c r="AZ1099" s="5">
        <f t="shared" si="604"/>
        <v>0</v>
      </c>
      <c r="BA1099" s="1">
        <f>VLOOKUP($B1099&amp;$C1099&amp;$D1099,Staqo!$A$3:$AJ$1048576,BA$1,0)</f>
        <v>0</v>
      </c>
      <c r="BB1099" s="1">
        <f>VLOOKUP($B1099&amp;$C1099&amp;$D1099,HFE!$A$3:$AJ$1048576,BB$1,0)</f>
        <v>0</v>
      </c>
      <c r="BC1099" s="2">
        <f t="shared" si="605"/>
        <v>0</v>
      </c>
      <c r="BD1099" s="1">
        <f>VLOOKUP($B1099&amp;$C1099&amp;$D1099,Staqo!$A$3:$AJ$1048576,BD$1,0)</f>
        <v>0</v>
      </c>
      <c r="BE1099" s="1">
        <f>VLOOKUP($B1099&amp;$C1099&amp;$D1099,HFE!$A$3:$AJ$1048576,BE$1,0)</f>
        <v>0</v>
      </c>
      <c r="BF1099" s="2">
        <f t="shared" si="606"/>
        <v>0</v>
      </c>
      <c r="BG1099" s="1">
        <f>VLOOKUP($B1099&amp;$C1099&amp;$D1099,Staqo!$A$3:$AJ$1048576,BG$1,0)</f>
        <v>0</v>
      </c>
      <c r="BH1099" s="1">
        <f>VLOOKUP($B1099&amp;$C1099&amp;$D1099,HFE!$A$3:$AJ$1048576,BH$1,0)</f>
        <v>0</v>
      </c>
      <c r="BI1099" s="2">
        <f t="shared" si="607"/>
        <v>0</v>
      </c>
      <c r="BJ1099" s="1">
        <f>VLOOKUP($B1099&amp;$C1099&amp;$D1099,Staqo!$A$3:$AJ$1048576,BJ$1,0)</f>
        <v>0</v>
      </c>
      <c r="BK1099" s="1">
        <f>VLOOKUP($B1099&amp;$C1099&amp;$D1099,HFE!$A$3:$AJ$1048576,BK$1,0)</f>
        <v>0</v>
      </c>
      <c r="BL1099" s="2">
        <f t="shared" si="608"/>
        <v>0</v>
      </c>
      <c r="BM1099" s="1">
        <f>VLOOKUP($B1099&amp;$C1099&amp;$D1099,Staqo!$A$3:$AJ$1048576,BM$1,0)</f>
        <v>0</v>
      </c>
      <c r="BN1099" s="1">
        <f>VLOOKUP($B1099&amp;$C1099&amp;$D1099,HFE!$A$3:$AJ$1048576,BN$1,0)</f>
        <v>0</v>
      </c>
      <c r="BO1099" s="2">
        <f t="shared" si="609"/>
        <v>0</v>
      </c>
      <c r="BP1099" s="1">
        <f>VLOOKUP($B1099&amp;$C1099&amp;$D1099,Staqo!$A$3:$AJ$1048576,BP$1,0)</f>
        <v>0.333333</v>
      </c>
      <c r="BQ1099" s="1">
        <f>VLOOKUP($B1099&amp;$C1099&amp;$D1099,HFE!$A$3:$AJ$1048576,BQ$1,0)</f>
        <v>0.333333333333333</v>
      </c>
      <c r="BR1099" s="2">
        <f t="shared" si="610"/>
        <v>3.33333332991348e-7</v>
      </c>
      <c r="BS1099" s="1">
        <f>VLOOKUP($B1099&amp;$C1099&amp;$D1099,Staqo!$A$3:$AJ$1048576,BS$1,0)</f>
        <v>0</v>
      </c>
      <c r="BT1099" s="1">
        <f>VLOOKUP($B1099&amp;$C1099&amp;$D1099,HFE!$A$3:$AJ$1048576,BT$1,0)</f>
        <v>0</v>
      </c>
      <c r="BU1099" s="2">
        <f t="shared" si="611"/>
        <v>0</v>
      </c>
      <c r="BV1099" s="1">
        <f>VLOOKUP($B1099&amp;$C1099&amp;$D1099,Staqo!$A$3:$AJ$1048576,BV$1,0)</f>
        <v>0.333333</v>
      </c>
      <c r="BW1099" s="1">
        <f>VLOOKUP($B1099&amp;$C1099&amp;$D1099,HFE!$A$3:$AJ$1048576,BW$1,0)</f>
        <v>0.333333333333333</v>
      </c>
      <c r="BX1099" s="2">
        <f t="shared" si="612"/>
        <v>3.33333332991348e-7</v>
      </c>
      <c r="BY1099" s="1">
        <f>VLOOKUP($B1099&amp;$C1099&amp;$D1099,Staqo!$A$3:$AJ$1048576,BY$1,0)</f>
        <v>0</v>
      </c>
      <c r="BZ1099" s="1">
        <f>VLOOKUP($B1099&amp;$C1099&amp;$D1099,HFE!$A$3:$AJ$1048576,BZ$1,0)</f>
        <v>0</v>
      </c>
      <c r="CA1099" s="2">
        <f t="shared" si="613"/>
        <v>0</v>
      </c>
      <c r="CB1099" s="1">
        <f>VLOOKUP($B1099&amp;$C1099&amp;$D1099,Staqo!$A$3:$AJ$1048576,CB$1,0)</f>
        <v>0</v>
      </c>
      <c r="CC1099" s="1">
        <f>VLOOKUP($B1099&amp;$C1099&amp;$D1099,HFE!$A$3:$AJ$1048576,CC$1,0)</f>
        <v>0</v>
      </c>
      <c r="CD1099" s="2">
        <f t="shared" si="614"/>
        <v>0</v>
      </c>
      <c r="CE1099" s="1">
        <f>VLOOKUP($B1099&amp;$C1099&amp;$D1099,Staqo!$A$3:$AJ$1048576,CE$1,0)</f>
        <v>0</v>
      </c>
      <c r="CF1099" s="1">
        <f>VLOOKUP($B1099&amp;$C1099&amp;$D1099,HFE!$A$3:$AJ$1048576,CF$1,0)</f>
        <v>0</v>
      </c>
      <c r="CG1099" s="2">
        <f t="shared" si="615"/>
        <v>0</v>
      </c>
      <c r="CH1099" s="1">
        <f>VLOOKUP($B1099&amp;$C1099&amp;$D1099,Staqo!$A$3:$AJ$1048576,CH$1,0)</f>
        <v>0</v>
      </c>
      <c r="CI1099" s="1">
        <f>VLOOKUP($B1099&amp;$C1099&amp;$D1099,HFE!$A$3:$AJ$1048576,CI$1,0)</f>
        <v>0</v>
      </c>
      <c r="CJ1099" s="2">
        <f t="shared" si="616"/>
        <v>0</v>
      </c>
      <c r="CK1099" s="1">
        <f>VLOOKUP($B1099&amp;$C1099&amp;$D1099,Staqo!$A$3:$AJ$1048576,CK$1,0)</f>
        <v>47.6464</v>
      </c>
      <c r="CL1099" s="1">
        <f>VLOOKUP($B1099&amp;$C1099&amp;$D1099,HFE!$A$3:$AJ$1048576,CL$1,0)</f>
        <v>47.6464581252018</v>
      </c>
      <c r="CM1099" s="2">
        <f t="shared" si="617"/>
        <v>5.81252017965994e-5</v>
      </c>
      <c r="CN1099" s="1">
        <f>VLOOKUP($B1099&amp;$C1099&amp;$D1099,Staqo!$A$3:$AJ$1048576,CN$1,0)</f>
        <v>0</v>
      </c>
      <c r="CO1099" s="1">
        <f>VLOOKUP($B1099&amp;$C1099&amp;$D1099,HFE!$A$3:$AJ$1048576,CO$1,0)</f>
        <v>0</v>
      </c>
      <c r="CP1099" s="2">
        <f t="shared" si="618"/>
        <v>0</v>
      </c>
      <c r="CQ1099" s="1">
        <f>VLOOKUP($B1099&amp;$C1099&amp;$D1099,Staqo!$A$3:$AJ$1048576,CQ$1,0)</f>
        <v>47.6464</v>
      </c>
      <c r="CR1099" s="1">
        <f>VLOOKUP($B1099&amp;$C1099&amp;$D1099,HFE!$A$3:$AJ$1048576,CR$1,0)</f>
        <v>47.6464581252018</v>
      </c>
      <c r="CS1099" s="2">
        <f t="shared" si="619"/>
        <v>5.81252017965994e-5</v>
      </c>
      <c r="CT1099" s="1"/>
      <c r="CU1099" s="1"/>
      <c r="CV1099" s="2"/>
    </row>
    <row r="1100" hidden="1" spans="1:100">
      <c r="A1100" s="1" t="s">
        <v>95</v>
      </c>
      <c r="B1100" s="1" t="s">
        <v>96</v>
      </c>
      <c r="C1100" s="3">
        <v>44583</v>
      </c>
      <c r="D1100" s="1" t="s">
        <v>129</v>
      </c>
      <c r="E1100" s="1">
        <f>VLOOKUP($B1100&amp;$C1100&amp;$D1100,Staqo!$A$3:$AJ$1048576,E$1,0)</f>
        <v>5.31138</v>
      </c>
      <c r="F1100" s="1" t="e">
        <f>VLOOKUP($B1100&amp;$C1100&amp;$D1100,HFE!$A$3:$AJ$1048576,F$1,0)</f>
        <v>#REF!</v>
      </c>
      <c r="G1100" s="2" t="e">
        <f t="shared" si="589"/>
        <v>#REF!</v>
      </c>
      <c r="H1100" s="1">
        <f>VLOOKUP($B1100&amp;$C1100&amp;$D1100,Staqo!$A$3:$AJ$1048576,H$1,0)</f>
        <v>6.24715</v>
      </c>
      <c r="I1100" s="1" t="e">
        <f>VLOOKUP($B1100&amp;$C1100&amp;$D1100,HFE!$A$3:$AJ$1048576,I$1,0)</f>
        <v>#REF!</v>
      </c>
      <c r="J1100" s="2" t="e">
        <f t="shared" si="590"/>
        <v>#REF!</v>
      </c>
      <c r="K1100" s="1">
        <f>VLOOKUP($B1100&amp;$C1100&amp;$D1100,Staqo!$A$3:$AJ$1048576,K$1,0)</f>
        <v>6845.57</v>
      </c>
      <c r="L1100" s="1" t="e">
        <f>VLOOKUP($B1100&amp;$C1100&amp;$D1100,HFE!$A$3:$AJ$1048576,L$1,0)</f>
        <v>#REF!</v>
      </c>
      <c r="M1100" s="2" t="e">
        <f t="shared" si="591"/>
        <v>#REF!</v>
      </c>
      <c r="N1100" s="1">
        <f>VLOOKUP($B1100&amp;$C1100&amp;$D1100,Staqo!$A$3:$AJ$1048576,N$1,0)</f>
        <v>5040</v>
      </c>
      <c r="O1100" s="1">
        <f>VLOOKUP($B1100&amp;$C1100&amp;$D1100,HFE!$A$3:$AJ$1048576,O$1,0)</f>
        <v>0</v>
      </c>
      <c r="P1100" s="2">
        <f t="shared" si="592"/>
        <v>-5040</v>
      </c>
      <c r="Q1100" s="1">
        <f>VLOOKUP($B1100&amp;$C1100&amp;$D1100,Staqo!$A$3:$AJ$1048576,Q$1,0)</f>
        <v>4998.42</v>
      </c>
      <c r="R1100" s="1">
        <f>VLOOKUP($B1100&amp;$C1100&amp;$D1100,HFE!$A$3:$AJ$1048576,R$1,0)</f>
        <v>0</v>
      </c>
      <c r="S1100" s="2">
        <f t="shared" si="593"/>
        <v>-4998.42</v>
      </c>
      <c r="T1100" s="1">
        <f>VLOOKUP($B1100&amp;$C1100&amp;$D1100,Staqo!$A$3:$AJ$1048576,T$1,0)</f>
        <v>0.736242</v>
      </c>
      <c r="U1100" s="1" t="e">
        <f>VLOOKUP($B1100&amp;$C1100&amp;$D1100,HFE!$A$3:$AJ$1048576,U$1,0)</f>
        <v>#REF!</v>
      </c>
      <c r="V1100" s="2" t="e">
        <f t="shared" si="594"/>
        <v>#REF!</v>
      </c>
      <c r="W1100" s="1">
        <f>VLOOKUP($B1100&amp;$C1100&amp;$D1100,Staqo!$A$3:$AJ$1048576,W$1,0)</f>
        <v>0.730168</v>
      </c>
      <c r="X1100" s="1" t="e">
        <f>VLOOKUP($B1100&amp;$C1100&amp;$D1100,HFE!$A$3:$AJ$1048576,X$1,0)</f>
        <v>#REF!</v>
      </c>
      <c r="Y1100" s="2" t="e">
        <f t="shared" si="595"/>
        <v>#REF!</v>
      </c>
      <c r="Z1100" s="4">
        <f>VLOOKUP($B1100&amp;$C1100&amp;$D1100,Staqo!$A$3:$AJ$1048576,Z$1,0)</f>
        <v>100</v>
      </c>
      <c r="AA1100" s="4">
        <f>VLOOKUP($B1100&amp;$C1100&amp;$D1100,HFE!$A$3:$AJ$1048576,AA$1,0)</f>
        <v>0</v>
      </c>
      <c r="AB1100" s="5">
        <f t="shared" si="596"/>
        <v>-100</v>
      </c>
      <c r="AC1100" s="1">
        <f>VLOOKUP($B1100&amp;$C1100&amp;$D1100,Staqo!$A$3:$AJ$1048576,AC$1,0)</f>
        <v>100</v>
      </c>
      <c r="AD1100" s="1">
        <f>VLOOKUP($B1100&amp;$C1100&amp;$D1100,HFE!$A$3:$AJ$1048576,AD$1,0)*100</f>
        <v>100</v>
      </c>
      <c r="AE1100" s="2">
        <f t="shared" si="597"/>
        <v>0</v>
      </c>
      <c r="AF1100" s="1">
        <f>VLOOKUP($B1100&amp;$C1100&amp;$D1100,Staqo!$A$3:$AJ$1048576,AF$1,0)</f>
        <v>97.2222</v>
      </c>
      <c r="AG1100" s="1">
        <f>VLOOKUP($B1100&amp;$C1100&amp;$D1100,HFE!$A$3:$AJ$1048576,AG$1,0)*100</f>
        <v>97.2222222222222</v>
      </c>
      <c r="AH1100" s="2">
        <f t="shared" si="598"/>
        <v>2.22222221992752e-5</v>
      </c>
      <c r="AI1100" s="1">
        <f>VLOOKUP($B1100&amp;$C1100&amp;$D1100,Staqo!$A$3:$AJ$1048576,AI$1,0)</f>
        <v>0.208926</v>
      </c>
      <c r="AJ1100" s="1" t="e">
        <f>VLOOKUP($B1100&amp;$C1100&amp;$D1100,HFE!$A$3:$AJ$1048576,AJ$1,0)</f>
        <v>#REF!</v>
      </c>
      <c r="AK1100" s="2" t="e">
        <f t="shared" si="599"/>
        <v>#REF!</v>
      </c>
      <c r="AL1100" s="1">
        <f>VLOOKUP($B1100&amp;$C1100&amp;$D1100,Staqo!$A$3:$AJ$1048576,AL$1,0)</f>
        <v>0.189934</v>
      </c>
      <c r="AM1100" s="1" t="e">
        <f>VLOOKUP($B1100&amp;$C1100&amp;$D1100,HFE!$A$3:$AJ$1048576,AM$1,0)</f>
        <v>#REF!</v>
      </c>
      <c r="AN1100" s="2" t="e">
        <f t="shared" si="600"/>
        <v>#REF!</v>
      </c>
      <c r="AO1100" s="1">
        <f>VLOOKUP($B1100&amp;$C1100&amp;$D1100,Staqo!$A$3:$AJ$1048576,AO$1,0)</f>
        <v>0.207202</v>
      </c>
      <c r="AP1100" s="1" t="e">
        <f>VLOOKUP($B1100&amp;$C1100&amp;$D1100,HFE!$A$3:$AJ$1048576,AP$1,0)</f>
        <v>#REF!</v>
      </c>
      <c r="AQ1100" s="2" t="e">
        <f t="shared" si="601"/>
        <v>#REF!</v>
      </c>
      <c r="AR1100" s="1">
        <f>VLOOKUP($B1100&amp;$C1100&amp;$D1100,Staqo!$A$3:$AJ$1048576,AR$1,0)</f>
        <v>0.188367</v>
      </c>
      <c r="AS1100" s="1" t="e">
        <f>VLOOKUP($B1100&amp;$C1100&amp;$D1100,HFE!$A$3:$AJ$1048576,AS$1,0)</f>
        <v>#REF!</v>
      </c>
      <c r="AT1100" s="2" t="e">
        <f t="shared" si="602"/>
        <v>#REF!</v>
      </c>
      <c r="AU1100" s="1">
        <f>VLOOKUP($B1100&amp;$C1100&amp;$D1100,Staqo!$A$3:$AJ$1048576,AU$1,0)</f>
        <v>96.6653</v>
      </c>
      <c r="AV1100" s="1">
        <f>VLOOKUP($B1100&amp;$C1100&amp;$D1100,HFE!$A$3:$AJ$1048576,AV$1,0)</f>
        <v>0</v>
      </c>
      <c r="AW1100" s="2">
        <f t="shared" si="603"/>
        <v>-96.6653</v>
      </c>
      <c r="AX1100" s="4">
        <f>VLOOKUP($B1100&amp;$C1100&amp;$D1100,Staqo!$A$3:$AJ$1048576,AX$1,0)</f>
        <v>11.6667</v>
      </c>
      <c r="AY1100" s="4">
        <f>VLOOKUP($B1100&amp;$C1100&amp;$D1100,HFE!$A$3:$AJ$1048576,AY$1,0)</f>
        <v>11.6667</v>
      </c>
      <c r="AZ1100" s="5">
        <f t="shared" si="604"/>
        <v>0</v>
      </c>
      <c r="BA1100" s="1">
        <f>VLOOKUP($B1100&amp;$C1100&amp;$D1100,Staqo!$A$3:$AJ$1048576,BA$1,0)</f>
        <v>0</v>
      </c>
      <c r="BB1100" s="1">
        <f>VLOOKUP($B1100&amp;$C1100&amp;$D1100,HFE!$A$3:$AJ$1048576,BB$1,0)</f>
        <v>0</v>
      </c>
      <c r="BC1100" s="2">
        <f t="shared" si="605"/>
        <v>0</v>
      </c>
      <c r="BD1100" s="1">
        <f>VLOOKUP($B1100&amp;$C1100&amp;$D1100,Staqo!$A$3:$AJ$1048576,BD$1,0)</f>
        <v>0</v>
      </c>
      <c r="BE1100" s="1">
        <f>VLOOKUP($B1100&amp;$C1100&amp;$D1100,HFE!$A$3:$AJ$1048576,BE$1,0)</f>
        <v>0</v>
      </c>
      <c r="BF1100" s="2">
        <f t="shared" si="606"/>
        <v>0</v>
      </c>
      <c r="BG1100" s="1">
        <f>VLOOKUP($B1100&amp;$C1100&amp;$D1100,Staqo!$A$3:$AJ$1048576,BG$1,0)</f>
        <v>0</v>
      </c>
      <c r="BH1100" s="1">
        <f>VLOOKUP($B1100&amp;$C1100&amp;$D1100,HFE!$A$3:$AJ$1048576,BH$1,0)</f>
        <v>0</v>
      </c>
      <c r="BI1100" s="2">
        <f t="shared" si="607"/>
        <v>0</v>
      </c>
      <c r="BJ1100" s="1">
        <f>VLOOKUP($B1100&amp;$C1100&amp;$D1100,Staqo!$A$3:$AJ$1048576,BJ$1,0)</f>
        <v>0</v>
      </c>
      <c r="BK1100" s="1">
        <f>VLOOKUP($B1100&amp;$C1100&amp;$D1100,HFE!$A$3:$AJ$1048576,BK$1,0)</f>
        <v>0</v>
      </c>
      <c r="BL1100" s="2">
        <f t="shared" si="608"/>
        <v>0</v>
      </c>
      <c r="BM1100" s="1">
        <f>VLOOKUP($B1100&amp;$C1100&amp;$D1100,Staqo!$A$3:$AJ$1048576,BM$1,0)</f>
        <v>0</v>
      </c>
      <c r="BN1100" s="1">
        <f>VLOOKUP($B1100&amp;$C1100&amp;$D1100,HFE!$A$3:$AJ$1048576,BN$1,0)</f>
        <v>0</v>
      </c>
      <c r="BO1100" s="2">
        <f t="shared" si="609"/>
        <v>0</v>
      </c>
      <c r="BP1100" s="1">
        <f>VLOOKUP($B1100&amp;$C1100&amp;$D1100,Staqo!$A$3:$AJ$1048576,BP$1,0)</f>
        <v>0.333333</v>
      </c>
      <c r="BQ1100" s="1">
        <f>VLOOKUP($B1100&amp;$C1100&amp;$D1100,HFE!$A$3:$AJ$1048576,BQ$1,0)</f>
        <v>0.333333333333333</v>
      </c>
      <c r="BR1100" s="2">
        <f t="shared" si="610"/>
        <v>3.33333332991348e-7</v>
      </c>
      <c r="BS1100" s="1">
        <f>VLOOKUP($B1100&amp;$C1100&amp;$D1100,Staqo!$A$3:$AJ$1048576,BS$1,0)</f>
        <v>0</v>
      </c>
      <c r="BT1100" s="1">
        <f>VLOOKUP($B1100&amp;$C1100&amp;$D1100,HFE!$A$3:$AJ$1048576,BT$1,0)</f>
        <v>0</v>
      </c>
      <c r="BU1100" s="2">
        <f t="shared" si="611"/>
        <v>0</v>
      </c>
      <c r="BV1100" s="1">
        <f>VLOOKUP($B1100&amp;$C1100&amp;$D1100,Staqo!$A$3:$AJ$1048576,BV$1,0)</f>
        <v>0.333333</v>
      </c>
      <c r="BW1100" s="1">
        <f>VLOOKUP($B1100&amp;$C1100&amp;$D1100,HFE!$A$3:$AJ$1048576,BW$1,0)</f>
        <v>0.333333333333333</v>
      </c>
      <c r="BX1100" s="2">
        <f t="shared" si="612"/>
        <v>3.33333332991348e-7</v>
      </c>
      <c r="BY1100" s="1">
        <f>VLOOKUP($B1100&amp;$C1100&amp;$D1100,Staqo!$A$3:$AJ$1048576,BY$1,0)</f>
        <v>0</v>
      </c>
      <c r="BZ1100" s="1">
        <f>VLOOKUP($B1100&amp;$C1100&amp;$D1100,HFE!$A$3:$AJ$1048576,BZ$1,0)</f>
        <v>0</v>
      </c>
      <c r="CA1100" s="2">
        <f t="shared" si="613"/>
        <v>0</v>
      </c>
      <c r="CB1100" s="1">
        <f>VLOOKUP($B1100&amp;$C1100&amp;$D1100,Staqo!$A$3:$AJ$1048576,CB$1,0)</f>
        <v>0</v>
      </c>
      <c r="CC1100" s="1">
        <f>VLOOKUP($B1100&amp;$C1100&amp;$D1100,HFE!$A$3:$AJ$1048576,CC$1,0)</f>
        <v>0</v>
      </c>
      <c r="CD1100" s="2">
        <f t="shared" si="614"/>
        <v>0</v>
      </c>
      <c r="CE1100" s="1">
        <f>VLOOKUP($B1100&amp;$C1100&amp;$D1100,Staqo!$A$3:$AJ$1048576,CE$1,0)</f>
        <v>0</v>
      </c>
      <c r="CF1100" s="1">
        <f>VLOOKUP($B1100&amp;$C1100&amp;$D1100,HFE!$A$3:$AJ$1048576,CF$1,0)</f>
        <v>0</v>
      </c>
      <c r="CG1100" s="2">
        <f t="shared" si="615"/>
        <v>0</v>
      </c>
      <c r="CH1100" s="1">
        <f>VLOOKUP($B1100&amp;$C1100&amp;$D1100,Staqo!$A$3:$AJ$1048576,CH$1,0)</f>
        <v>0</v>
      </c>
      <c r="CI1100" s="1">
        <f>VLOOKUP($B1100&amp;$C1100&amp;$D1100,HFE!$A$3:$AJ$1048576,CI$1,0)</f>
        <v>0</v>
      </c>
      <c r="CJ1100" s="2">
        <f t="shared" si="616"/>
        <v>0</v>
      </c>
      <c r="CK1100" s="1">
        <f>VLOOKUP($B1100&amp;$C1100&amp;$D1100,Staqo!$A$3:$AJ$1048576,CK$1,0)</f>
        <v>47.6464</v>
      </c>
      <c r="CL1100" s="1">
        <f>VLOOKUP($B1100&amp;$C1100&amp;$D1100,HFE!$A$3:$AJ$1048576,CL$1,0)</f>
        <v>47.6464581252018</v>
      </c>
      <c r="CM1100" s="2">
        <f t="shared" si="617"/>
        <v>5.81252017965994e-5</v>
      </c>
      <c r="CN1100" s="1">
        <f>VLOOKUP($B1100&amp;$C1100&amp;$D1100,Staqo!$A$3:$AJ$1048576,CN$1,0)</f>
        <v>0</v>
      </c>
      <c r="CO1100" s="1">
        <f>VLOOKUP($B1100&amp;$C1100&amp;$D1100,HFE!$A$3:$AJ$1048576,CO$1,0)</f>
        <v>0</v>
      </c>
      <c r="CP1100" s="2">
        <f t="shared" si="618"/>
        <v>0</v>
      </c>
      <c r="CQ1100" s="1">
        <f>VLOOKUP($B1100&amp;$C1100&amp;$D1100,Staqo!$A$3:$AJ$1048576,CQ$1,0)</f>
        <v>47.6464</v>
      </c>
      <c r="CR1100" s="1">
        <f>VLOOKUP($B1100&amp;$C1100&amp;$D1100,HFE!$A$3:$AJ$1048576,CR$1,0)</f>
        <v>47.6464581252018</v>
      </c>
      <c r="CS1100" s="2">
        <f t="shared" si="619"/>
        <v>5.81252017965994e-5</v>
      </c>
      <c r="CT1100" s="1"/>
      <c r="CU1100" s="1"/>
      <c r="CV1100" s="2"/>
    </row>
    <row r="1101" hidden="1" spans="1:100">
      <c r="A1101" s="1" t="s">
        <v>95</v>
      </c>
      <c r="B1101" s="1" t="s">
        <v>96</v>
      </c>
      <c r="C1101" s="3">
        <v>44583</v>
      </c>
      <c r="D1101" s="1" t="s">
        <v>130</v>
      </c>
      <c r="E1101" s="1">
        <f>VLOOKUP($B1101&amp;$C1101&amp;$D1101,Staqo!$A$3:$AJ$1048576,E$1,0)</f>
        <v>5.31138</v>
      </c>
      <c r="F1101" s="1" t="e">
        <f>VLOOKUP($B1101&amp;$C1101&amp;$D1101,HFE!$A$3:$AJ$1048576,F$1,0)</f>
        <v>#REF!</v>
      </c>
      <c r="G1101" s="2" t="e">
        <f t="shared" si="589"/>
        <v>#REF!</v>
      </c>
      <c r="H1101" s="1">
        <f>VLOOKUP($B1101&amp;$C1101&amp;$D1101,Staqo!$A$3:$AJ$1048576,H$1,0)</f>
        <v>6.24715</v>
      </c>
      <c r="I1101" s="1" t="e">
        <f>VLOOKUP($B1101&amp;$C1101&amp;$D1101,HFE!$A$3:$AJ$1048576,I$1,0)</f>
        <v>#REF!</v>
      </c>
      <c r="J1101" s="2" t="e">
        <f t="shared" si="590"/>
        <v>#REF!</v>
      </c>
      <c r="K1101" s="1">
        <f>VLOOKUP($B1101&amp;$C1101&amp;$D1101,Staqo!$A$3:$AJ$1048576,K$1,0)</f>
        <v>6845.57</v>
      </c>
      <c r="L1101" s="1" t="e">
        <f>VLOOKUP($B1101&amp;$C1101&amp;$D1101,HFE!$A$3:$AJ$1048576,L$1,0)</f>
        <v>#REF!</v>
      </c>
      <c r="M1101" s="2" t="e">
        <f t="shared" si="591"/>
        <v>#REF!</v>
      </c>
      <c r="N1101" s="1">
        <f>VLOOKUP($B1101&amp;$C1101&amp;$D1101,Staqo!$A$3:$AJ$1048576,N$1,0)</f>
        <v>5400</v>
      </c>
      <c r="O1101" s="1">
        <f>VLOOKUP($B1101&amp;$C1101&amp;$D1101,HFE!$A$3:$AJ$1048576,O$1,0)</f>
        <v>0</v>
      </c>
      <c r="P1101" s="2">
        <f t="shared" si="592"/>
        <v>-5400</v>
      </c>
      <c r="Q1101" s="1">
        <f>VLOOKUP($B1101&amp;$C1101&amp;$D1101,Staqo!$A$3:$AJ$1048576,Q$1,0)</f>
        <v>5355.45</v>
      </c>
      <c r="R1101" s="1">
        <f>VLOOKUP($B1101&amp;$C1101&amp;$D1101,HFE!$A$3:$AJ$1048576,R$1,0)</f>
        <v>0</v>
      </c>
      <c r="S1101" s="2">
        <f t="shared" si="593"/>
        <v>-5355.45</v>
      </c>
      <c r="T1101" s="1">
        <f>VLOOKUP($B1101&amp;$C1101&amp;$D1101,Staqo!$A$3:$AJ$1048576,T$1,0)</f>
        <v>0.788831</v>
      </c>
      <c r="U1101" s="1" t="e">
        <f>VLOOKUP($B1101&amp;$C1101&amp;$D1101,HFE!$A$3:$AJ$1048576,U$1,0)</f>
        <v>#REF!</v>
      </c>
      <c r="V1101" s="2" t="e">
        <f t="shared" si="594"/>
        <v>#REF!</v>
      </c>
      <c r="W1101" s="1">
        <f>VLOOKUP($B1101&amp;$C1101&amp;$D1101,Staqo!$A$3:$AJ$1048576,W$1,0)</f>
        <v>0.782323</v>
      </c>
      <c r="X1101" s="1" t="e">
        <f>VLOOKUP($B1101&amp;$C1101&amp;$D1101,HFE!$A$3:$AJ$1048576,X$1,0)</f>
        <v>#REF!</v>
      </c>
      <c r="Y1101" s="2" t="e">
        <f t="shared" si="595"/>
        <v>#REF!</v>
      </c>
      <c r="Z1101" s="4">
        <f>VLOOKUP($B1101&amp;$C1101&amp;$D1101,Staqo!$A$3:$AJ$1048576,Z$1,0)</f>
        <v>100</v>
      </c>
      <c r="AA1101" s="4">
        <f>VLOOKUP($B1101&amp;$C1101&amp;$D1101,HFE!$A$3:$AJ$1048576,AA$1,0)</f>
        <v>0</v>
      </c>
      <c r="AB1101" s="5">
        <f t="shared" si="596"/>
        <v>-100</v>
      </c>
      <c r="AC1101" s="1">
        <f>VLOOKUP($B1101&amp;$C1101&amp;$D1101,Staqo!$A$3:$AJ$1048576,AC$1,0)</f>
        <v>100</v>
      </c>
      <c r="AD1101" s="1">
        <f>VLOOKUP($B1101&amp;$C1101&amp;$D1101,HFE!$A$3:$AJ$1048576,AD$1,0)*100</f>
        <v>100</v>
      </c>
      <c r="AE1101" s="2">
        <f t="shared" si="597"/>
        <v>0</v>
      </c>
      <c r="AF1101" s="1">
        <f>VLOOKUP($B1101&amp;$C1101&amp;$D1101,Staqo!$A$3:$AJ$1048576,AF$1,0)</f>
        <v>97.2222</v>
      </c>
      <c r="AG1101" s="1">
        <f>VLOOKUP($B1101&amp;$C1101&amp;$D1101,HFE!$A$3:$AJ$1048576,AG$1,0)*100</f>
        <v>97.2222222222222</v>
      </c>
      <c r="AH1101" s="2">
        <f t="shared" si="598"/>
        <v>2.22222221992752e-5</v>
      </c>
      <c r="AI1101" s="1">
        <f>VLOOKUP($B1101&amp;$C1101&amp;$D1101,Staqo!$A$3:$AJ$1048576,AI$1,0)</f>
        <v>0.223849</v>
      </c>
      <c r="AJ1101" s="1" t="e">
        <f>VLOOKUP($B1101&amp;$C1101&amp;$D1101,HFE!$A$3:$AJ$1048576,AJ$1,0)</f>
        <v>#REF!</v>
      </c>
      <c r="AK1101" s="2" t="e">
        <f t="shared" si="599"/>
        <v>#REF!</v>
      </c>
      <c r="AL1101" s="1">
        <f>VLOOKUP($B1101&amp;$C1101&amp;$D1101,Staqo!$A$3:$AJ$1048576,AL$1,0)</f>
        <v>0.2035</v>
      </c>
      <c r="AM1101" s="1" t="e">
        <f>VLOOKUP($B1101&amp;$C1101&amp;$D1101,HFE!$A$3:$AJ$1048576,AM$1,0)</f>
        <v>#REF!</v>
      </c>
      <c r="AN1101" s="2" t="e">
        <f t="shared" si="600"/>
        <v>#REF!</v>
      </c>
      <c r="AO1101" s="1">
        <f>VLOOKUP($B1101&amp;$C1101&amp;$D1101,Staqo!$A$3:$AJ$1048576,AO$1,0)</f>
        <v>0.222003</v>
      </c>
      <c r="AP1101" s="1" t="e">
        <f>VLOOKUP($B1101&amp;$C1101&amp;$D1101,HFE!$A$3:$AJ$1048576,AP$1,0)</f>
        <v>#REF!</v>
      </c>
      <c r="AQ1101" s="2" t="e">
        <f t="shared" si="601"/>
        <v>#REF!</v>
      </c>
      <c r="AR1101" s="1">
        <f>VLOOKUP($B1101&amp;$C1101&amp;$D1101,Staqo!$A$3:$AJ$1048576,AR$1,0)</f>
        <v>0.201821</v>
      </c>
      <c r="AS1101" s="1" t="e">
        <f>VLOOKUP($B1101&amp;$C1101&amp;$D1101,HFE!$A$3:$AJ$1048576,AS$1,0)</f>
        <v>#REF!</v>
      </c>
      <c r="AT1101" s="2" t="e">
        <f t="shared" si="602"/>
        <v>#REF!</v>
      </c>
      <c r="AU1101" s="1">
        <f>VLOOKUP($B1101&amp;$C1101&amp;$D1101,Staqo!$A$3:$AJ$1048576,AU$1,0)</f>
        <v>97.9056</v>
      </c>
      <c r="AV1101" s="1">
        <f>VLOOKUP($B1101&amp;$C1101&amp;$D1101,HFE!$A$3:$AJ$1048576,AV$1,0)</f>
        <v>0</v>
      </c>
      <c r="AW1101" s="2">
        <f t="shared" si="603"/>
        <v>-97.9056</v>
      </c>
      <c r="AX1101" s="4">
        <f>VLOOKUP($B1101&amp;$C1101&amp;$D1101,Staqo!$A$3:$AJ$1048576,AX$1,0)</f>
        <v>11.6667</v>
      </c>
      <c r="AY1101" s="4">
        <f>VLOOKUP($B1101&amp;$C1101&amp;$D1101,HFE!$A$3:$AJ$1048576,AY$1,0)</f>
        <v>11.6667</v>
      </c>
      <c r="AZ1101" s="5">
        <f t="shared" si="604"/>
        <v>0</v>
      </c>
      <c r="BA1101" s="1">
        <f>VLOOKUP($B1101&amp;$C1101&amp;$D1101,Staqo!$A$3:$AJ$1048576,BA$1,0)</f>
        <v>0</v>
      </c>
      <c r="BB1101" s="1">
        <f>VLOOKUP($B1101&amp;$C1101&amp;$D1101,HFE!$A$3:$AJ$1048576,BB$1,0)</f>
        <v>0</v>
      </c>
      <c r="BC1101" s="2">
        <f t="shared" si="605"/>
        <v>0</v>
      </c>
      <c r="BD1101" s="1">
        <f>VLOOKUP($B1101&amp;$C1101&amp;$D1101,Staqo!$A$3:$AJ$1048576,BD$1,0)</f>
        <v>0</v>
      </c>
      <c r="BE1101" s="1">
        <f>VLOOKUP($B1101&amp;$C1101&amp;$D1101,HFE!$A$3:$AJ$1048576,BE$1,0)</f>
        <v>0</v>
      </c>
      <c r="BF1101" s="2">
        <f t="shared" si="606"/>
        <v>0</v>
      </c>
      <c r="BG1101" s="1">
        <f>VLOOKUP($B1101&amp;$C1101&amp;$D1101,Staqo!$A$3:$AJ$1048576,BG$1,0)</f>
        <v>0</v>
      </c>
      <c r="BH1101" s="1">
        <f>VLOOKUP($B1101&amp;$C1101&amp;$D1101,HFE!$A$3:$AJ$1048576,BH$1,0)</f>
        <v>0</v>
      </c>
      <c r="BI1101" s="2">
        <f t="shared" si="607"/>
        <v>0</v>
      </c>
      <c r="BJ1101" s="1">
        <f>VLOOKUP($B1101&amp;$C1101&amp;$D1101,Staqo!$A$3:$AJ$1048576,BJ$1,0)</f>
        <v>0</v>
      </c>
      <c r="BK1101" s="1">
        <f>VLOOKUP($B1101&amp;$C1101&amp;$D1101,HFE!$A$3:$AJ$1048576,BK$1,0)</f>
        <v>0</v>
      </c>
      <c r="BL1101" s="2">
        <f t="shared" si="608"/>
        <v>0</v>
      </c>
      <c r="BM1101" s="1">
        <f>VLOOKUP($B1101&amp;$C1101&amp;$D1101,Staqo!$A$3:$AJ$1048576,BM$1,0)</f>
        <v>0</v>
      </c>
      <c r="BN1101" s="1">
        <f>VLOOKUP($B1101&amp;$C1101&amp;$D1101,HFE!$A$3:$AJ$1048576,BN$1,0)</f>
        <v>0</v>
      </c>
      <c r="BO1101" s="2">
        <f t="shared" si="609"/>
        <v>0</v>
      </c>
      <c r="BP1101" s="1">
        <f>VLOOKUP($B1101&amp;$C1101&amp;$D1101,Staqo!$A$3:$AJ$1048576,BP$1,0)</f>
        <v>0.333333</v>
      </c>
      <c r="BQ1101" s="1">
        <f>VLOOKUP($B1101&amp;$C1101&amp;$D1101,HFE!$A$3:$AJ$1048576,BQ$1,0)</f>
        <v>0.333333333333333</v>
      </c>
      <c r="BR1101" s="2">
        <f t="shared" si="610"/>
        <v>3.33333332991348e-7</v>
      </c>
      <c r="BS1101" s="1">
        <f>VLOOKUP($B1101&amp;$C1101&amp;$D1101,Staqo!$A$3:$AJ$1048576,BS$1,0)</f>
        <v>0</v>
      </c>
      <c r="BT1101" s="1">
        <f>VLOOKUP($B1101&amp;$C1101&amp;$D1101,HFE!$A$3:$AJ$1048576,BT$1,0)</f>
        <v>0</v>
      </c>
      <c r="BU1101" s="2">
        <f t="shared" si="611"/>
        <v>0</v>
      </c>
      <c r="BV1101" s="1">
        <f>VLOOKUP($B1101&amp;$C1101&amp;$D1101,Staqo!$A$3:$AJ$1048576,BV$1,0)</f>
        <v>0.333333</v>
      </c>
      <c r="BW1101" s="1">
        <f>VLOOKUP($B1101&amp;$C1101&amp;$D1101,HFE!$A$3:$AJ$1048576,BW$1,0)</f>
        <v>0.333333333333333</v>
      </c>
      <c r="BX1101" s="2">
        <f t="shared" si="612"/>
        <v>3.33333332991348e-7</v>
      </c>
      <c r="BY1101" s="1">
        <f>VLOOKUP($B1101&amp;$C1101&amp;$D1101,Staqo!$A$3:$AJ$1048576,BY$1,0)</f>
        <v>0</v>
      </c>
      <c r="BZ1101" s="1">
        <f>VLOOKUP($B1101&amp;$C1101&amp;$D1101,HFE!$A$3:$AJ$1048576,BZ$1,0)</f>
        <v>0</v>
      </c>
      <c r="CA1101" s="2">
        <f t="shared" si="613"/>
        <v>0</v>
      </c>
      <c r="CB1101" s="1">
        <f>VLOOKUP($B1101&amp;$C1101&amp;$D1101,Staqo!$A$3:$AJ$1048576,CB$1,0)</f>
        <v>0</v>
      </c>
      <c r="CC1101" s="1">
        <f>VLOOKUP($B1101&amp;$C1101&amp;$D1101,HFE!$A$3:$AJ$1048576,CC$1,0)</f>
        <v>0</v>
      </c>
      <c r="CD1101" s="2">
        <f t="shared" si="614"/>
        <v>0</v>
      </c>
      <c r="CE1101" s="1">
        <f>VLOOKUP($B1101&amp;$C1101&amp;$D1101,Staqo!$A$3:$AJ$1048576,CE$1,0)</f>
        <v>0</v>
      </c>
      <c r="CF1101" s="1">
        <f>VLOOKUP($B1101&amp;$C1101&amp;$D1101,HFE!$A$3:$AJ$1048576,CF$1,0)</f>
        <v>0</v>
      </c>
      <c r="CG1101" s="2">
        <f t="shared" si="615"/>
        <v>0</v>
      </c>
      <c r="CH1101" s="1">
        <f>VLOOKUP($B1101&amp;$C1101&amp;$D1101,Staqo!$A$3:$AJ$1048576,CH$1,0)</f>
        <v>0</v>
      </c>
      <c r="CI1101" s="1">
        <f>VLOOKUP($B1101&amp;$C1101&amp;$D1101,HFE!$A$3:$AJ$1048576,CI$1,0)</f>
        <v>0</v>
      </c>
      <c r="CJ1101" s="2">
        <f t="shared" si="616"/>
        <v>0</v>
      </c>
      <c r="CK1101" s="1">
        <f>VLOOKUP($B1101&amp;$C1101&amp;$D1101,Staqo!$A$3:$AJ$1048576,CK$1,0)</f>
        <v>47.6464</v>
      </c>
      <c r="CL1101" s="1">
        <f>VLOOKUP($B1101&amp;$C1101&amp;$D1101,HFE!$A$3:$AJ$1048576,CL$1,0)</f>
        <v>47.6464581252018</v>
      </c>
      <c r="CM1101" s="2">
        <f t="shared" si="617"/>
        <v>5.81252017965994e-5</v>
      </c>
      <c r="CN1101" s="1">
        <f>VLOOKUP($B1101&amp;$C1101&amp;$D1101,Staqo!$A$3:$AJ$1048576,CN$1,0)</f>
        <v>0</v>
      </c>
      <c r="CO1101" s="1">
        <f>VLOOKUP($B1101&amp;$C1101&amp;$D1101,HFE!$A$3:$AJ$1048576,CO$1,0)</f>
        <v>0</v>
      </c>
      <c r="CP1101" s="2">
        <f t="shared" si="618"/>
        <v>0</v>
      </c>
      <c r="CQ1101" s="1">
        <f>VLOOKUP($B1101&amp;$C1101&amp;$D1101,Staqo!$A$3:$AJ$1048576,CQ$1,0)</f>
        <v>47.6464</v>
      </c>
      <c r="CR1101" s="1">
        <f>VLOOKUP($B1101&amp;$C1101&amp;$D1101,HFE!$A$3:$AJ$1048576,CR$1,0)</f>
        <v>47.6464581252018</v>
      </c>
      <c r="CS1101" s="2">
        <f t="shared" si="619"/>
        <v>5.81252017965994e-5</v>
      </c>
      <c r="CT1101" s="1"/>
      <c r="CU1101" s="1"/>
      <c r="CV1101" s="2"/>
    </row>
    <row r="1102" hidden="1" spans="1:100">
      <c r="A1102" s="1" t="s">
        <v>95</v>
      </c>
      <c r="B1102" s="1" t="s">
        <v>96</v>
      </c>
      <c r="C1102" s="3">
        <v>44583</v>
      </c>
      <c r="D1102" s="1" t="s">
        <v>131</v>
      </c>
      <c r="E1102" s="1">
        <f>VLOOKUP($B1102&amp;$C1102&amp;$D1102,Staqo!$A$3:$AJ$1048576,E$1,0)</f>
        <v>5.31138</v>
      </c>
      <c r="F1102" s="1" t="e">
        <f>VLOOKUP($B1102&amp;$C1102&amp;$D1102,HFE!$A$3:$AJ$1048576,F$1,0)</f>
        <v>#REF!</v>
      </c>
      <c r="G1102" s="2" t="e">
        <f t="shared" si="589"/>
        <v>#REF!</v>
      </c>
      <c r="H1102" s="1">
        <f>VLOOKUP($B1102&amp;$C1102&amp;$D1102,Staqo!$A$3:$AJ$1048576,H$1,0)</f>
        <v>6.24715</v>
      </c>
      <c r="I1102" s="1" t="e">
        <f>VLOOKUP($B1102&amp;$C1102&amp;$D1102,HFE!$A$3:$AJ$1048576,I$1,0)</f>
        <v>#REF!</v>
      </c>
      <c r="J1102" s="2" t="e">
        <f t="shared" si="590"/>
        <v>#REF!</v>
      </c>
      <c r="K1102" s="1">
        <f>VLOOKUP($B1102&amp;$C1102&amp;$D1102,Staqo!$A$3:$AJ$1048576,K$1,0)</f>
        <v>6845.57</v>
      </c>
      <c r="L1102" s="1" t="e">
        <f>VLOOKUP($B1102&amp;$C1102&amp;$D1102,HFE!$A$3:$AJ$1048576,L$1,0)</f>
        <v>#REF!</v>
      </c>
      <c r="M1102" s="2" t="e">
        <f t="shared" si="591"/>
        <v>#REF!</v>
      </c>
      <c r="N1102" s="1">
        <f>VLOOKUP($B1102&amp;$C1102&amp;$D1102,Staqo!$A$3:$AJ$1048576,N$1,0)</f>
        <v>5258</v>
      </c>
      <c r="O1102" s="1">
        <f>VLOOKUP($B1102&amp;$C1102&amp;$D1102,HFE!$A$3:$AJ$1048576,O$1,0)</f>
        <v>0</v>
      </c>
      <c r="P1102" s="2">
        <f t="shared" si="592"/>
        <v>-5258</v>
      </c>
      <c r="Q1102" s="1">
        <f>VLOOKUP($B1102&amp;$C1102&amp;$D1102,Staqo!$A$3:$AJ$1048576,Q$1,0)</f>
        <v>5214.62</v>
      </c>
      <c r="R1102" s="1">
        <f>VLOOKUP($B1102&amp;$C1102&amp;$D1102,HFE!$A$3:$AJ$1048576,R$1,0)</f>
        <v>0</v>
      </c>
      <c r="S1102" s="2">
        <f t="shared" si="593"/>
        <v>-5214.62</v>
      </c>
      <c r="T1102" s="1">
        <f>VLOOKUP($B1102&amp;$C1102&amp;$D1102,Staqo!$A$3:$AJ$1048576,T$1,0)</f>
        <v>0.768088</v>
      </c>
      <c r="U1102" s="1" t="e">
        <f>VLOOKUP($B1102&amp;$C1102&amp;$D1102,HFE!$A$3:$AJ$1048576,U$1,0)</f>
        <v>#REF!</v>
      </c>
      <c r="V1102" s="2" t="e">
        <f t="shared" si="594"/>
        <v>#REF!</v>
      </c>
      <c r="W1102" s="1">
        <f>VLOOKUP($B1102&amp;$C1102&amp;$D1102,Staqo!$A$3:$AJ$1048576,W$1,0)</f>
        <v>0.761751</v>
      </c>
      <c r="X1102" s="1" t="e">
        <f>VLOOKUP($B1102&amp;$C1102&amp;$D1102,HFE!$A$3:$AJ$1048576,X$1,0)</f>
        <v>#REF!</v>
      </c>
      <c r="Y1102" s="2" t="e">
        <f t="shared" si="595"/>
        <v>#REF!</v>
      </c>
      <c r="Z1102" s="4">
        <f>VLOOKUP($B1102&amp;$C1102&amp;$D1102,Staqo!$A$3:$AJ$1048576,Z$1,0)</f>
        <v>100</v>
      </c>
      <c r="AA1102" s="4">
        <f>VLOOKUP($B1102&amp;$C1102&amp;$D1102,HFE!$A$3:$AJ$1048576,AA$1,0)</f>
        <v>0</v>
      </c>
      <c r="AB1102" s="5">
        <f t="shared" si="596"/>
        <v>-100</v>
      </c>
      <c r="AC1102" s="1">
        <f>VLOOKUP($B1102&amp;$C1102&amp;$D1102,Staqo!$A$3:$AJ$1048576,AC$1,0)</f>
        <v>100</v>
      </c>
      <c r="AD1102" s="1">
        <f>VLOOKUP($B1102&amp;$C1102&amp;$D1102,HFE!$A$3:$AJ$1048576,AD$1,0)*100</f>
        <v>100</v>
      </c>
      <c r="AE1102" s="2">
        <f t="shared" si="597"/>
        <v>0</v>
      </c>
      <c r="AF1102" s="1">
        <f>VLOOKUP($B1102&amp;$C1102&amp;$D1102,Staqo!$A$3:$AJ$1048576,AF$1,0)</f>
        <v>97.2222</v>
      </c>
      <c r="AG1102" s="1">
        <f>VLOOKUP($B1102&amp;$C1102&amp;$D1102,HFE!$A$3:$AJ$1048576,AG$1,0)*100</f>
        <v>97.2222222222222</v>
      </c>
      <c r="AH1102" s="2">
        <f t="shared" si="598"/>
        <v>2.22222221992752e-5</v>
      </c>
      <c r="AI1102" s="1">
        <f>VLOOKUP($B1102&amp;$C1102&amp;$D1102,Staqo!$A$3:$AJ$1048576,AI$1,0)</f>
        <v>0.217963</v>
      </c>
      <c r="AJ1102" s="1" t="e">
        <f>VLOOKUP($B1102&amp;$C1102&amp;$D1102,HFE!$A$3:$AJ$1048576,AJ$1,0)</f>
        <v>#REF!</v>
      </c>
      <c r="AK1102" s="2" t="e">
        <f t="shared" si="599"/>
        <v>#REF!</v>
      </c>
      <c r="AL1102" s="1">
        <f>VLOOKUP($B1102&amp;$C1102&amp;$D1102,Staqo!$A$3:$AJ$1048576,AL$1,0)</f>
        <v>0.198149</v>
      </c>
      <c r="AM1102" s="1" t="e">
        <f>VLOOKUP($B1102&amp;$C1102&amp;$D1102,HFE!$A$3:$AJ$1048576,AM$1,0)</f>
        <v>#REF!</v>
      </c>
      <c r="AN1102" s="2" t="e">
        <f t="shared" si="600"/>
        <v>#REF!</v>
      </c>
      <c r="AO1102" s="1">
        <f>VLOOKUP($B1102&amp;$C1102&amp;$D1102,Staqo!$A$3:$AJ$1048576,AO$1,0)</f>
        <v>0.216165</v>
      </c>
      <c r="AP1102" s="1" t="e">
        <f>VLOOKUP($B1102&amp;$C1102&amp;$D1102,HFE!$A$3:$AJ$1048576,AP$1,0)</f>
        <v>#REF!</v>
      </c>
      <c r="AQ1102" s="2" t="e">
        <f t="shared" si="601"/>
        <v>#REF!</v>
      </c>
      <c r="AR1102" s="1">
        <f>VLOOKUP($B1102&amp;$C1102&amp;$D1102,Staqo!$A$3:$AJ$1048576,AR$1,0)</f>
        <v>0.196514</v>
      </c>
      <c r="AS1102" s="1" t="e">
        <f>VLOOKUP($B1102&amp;$C1102&amp;$D1102,HFE!$A$3:$AJ$1048576,AS$1,0)</f>
        <v>#REF!</v>
      </c>
      <c r="AT1102" s="2" t="e">
        <f t="shared" si="602"/>
        <v>#REF!</v>
      </c>
      <c r="AU1102" s="1">
        <f>VLOOKUP($B1102&amp;$C1102&amp;$D1102,Staqo!$A$3:$AJ$1048576,AU$1,0)</f>
        <v>96.5512</v>
      </c>
      <c r="AV1102" s="1">
        <f>VLOOKUP($B1102&amp;$C1102&amp;$D1102,HFE!$A$3:$AJ$1048576,AV$1,0)</f>
        <v>0</v>
      </c>
      <c r="AW1102" s="2">
        <f t="shared" si="603"/>
        <v>-96.5512</v>
      </c>
      <c r="AX1102" s="4">
        <f>VLOOKUP($B1102&amp;$C1102&amp;$D1102,Staqo!$A$3:$AJ$1048576,AX$1,0)</f>
        <v>11.6667</v>
      </c>
      <c r="AY1102" s="4">
        <f>VLOOKUP($B1102&amp;$C1102&amp;$D1102,HFE!$A$3:$AJ$1048576,AY$1,0)</f>
        <v>11.6667</v>
      </c>
      <c r="AZ1102" s="5">
        <f t="shared" si="604"/>
        <v>0</v>
      </c>
      <c r="BA1102" s="1">
        <f>VLOOKUP($B1102&amp;$C1102&amp;$D1102,Staqo!$A$3:$AJ$1048576,BA$1,0)</f>
        <v>0</v>
      </c>
      <c r="BB1102" s="1">
        <f>VLOOKUP($B1102&amp;$C1102&amp;$D1102,HFE!$A$3:$AJ$1048576,BB$1,0)</f>
        <v>0</v>
      </c>
      <c r="BC1102" s="2">
        <f t="shared" si="605"/>
        <v>0</v>
      </c>
      <c r="BD1102" s="1">
        <f>VLOOKUP($B1102&amp;$C1102&amp;$D1102,Staqo!$A$3:$AJ$1048576,BD$1,0)</f>
        <v>0</v>
      </c>
      <c r="BE1102" s="1">
        <f>VLOOKUP($B1102&amp;$C1102&amp;$D1102,HFE!$A$3:$AJ$1048576,BE$1,0)</f>
        <v>0</v>
      </c>
      <c r="BF1102" s="2">
        <f t="shared" si="606"/>
        <v>0</v>
      </c>
      <c r="BG1102" s="1">
        <f>VLOOKUP($B1102&amp;$C1102&amp;$D1102,Staqo!$A$3:$AJ$1048576,BG$1,0)</f>
        <v>0</v>
      </c>
      <c r="BH1102" s="1">
        <f>VLOOKUP($B1102&amp;$C1102&amp;$D1102,HFE!$A$3:$AJ$1048576,BH$1,0)</f>
        <v>0</v>
      </c>
      <c r="BI1102" s="2">
        <f t="shared" si="607"/>
        <v>0</v>
      </c>
      <c r="BJ1102" s="1">
        <f>VLOOKUP($B1102&amp;$C1102&amp;$D1102,Staqo!$A$3:$AJ$1048576,BJ$1,0)</f>
        <v>0</v>
      </c>
      <c r="BK1102" s="1">
        <f>VLOOKUP($B1102&amp;$C1102&amp;$D1102,HFE!$A$3:$AJ$1048576,BK$1,0)</f>
        <v>0</v>
      </c>
      <c r="BL1102" s="2">
        <f t="shared" si="608"/>
        <v>0</v>
      </c>
      <c r="BM1102" s="1">
        <f>VLOOKUP($B1102&amp;$C1102&amp;$D1102,Staqo!$A$3:$AJ$1048576,BM$1,0)</f>
        <v>0</v>
      </c>
      <c r="BN1102" s="1">
        <f>VLOOKUP($B1102&amp;$C1102&amp;$D1102,HFE!$A$3:$AJ$1048576,BN$1,0)</f>
        <v>0</v>
      </c>
      <c r="BO1102" s="2">
        <f t="shared" si="609"/>
        <v>0</v>
      </c>
      <c r="BP1102" s="1">
        <f>VLOOKUP($B1102&amp;$C1102&amp;$D1102,Staqo!$A$3:$AJ$1048576,BP$1,0)</f>
        <v>0.333333</v>
      </c>
      <c r="BQ1102" s="1">
        <f>VLOOKUP($B1102&amp;$C1102&amp;$D1102,HFE!$A$3:$AJ$1048576,BQ$1,0)</f>
        <v>0.333333333333333</v>
      </c>
      <c r="BR1102" s="2">
        <f t="shared" si="610"/>
        <v>3.33333332991348e-7</v>
      </c>
      <c r="BS1102" s="1">
        <f>VLOOKUP($B1102&amp;$C1102&amp;$D1102,Staqo!$A$3:$AJ$1048576,BS$1,0)</f>
        <v>0</v>
      </c>
      <c r="BT1102" s="1">
        <f>VLOOKUP($B1102&amp;$C1102&amp;$D1102,HFE!$A$3:$AJ$1048576,BT$1,0)</f>
        <v>0</v>
      </c>
      <c r="BU1102" s="2">
        <f t="shared" si="611"/>
        <v>0</v>
      </c>
      <c r="BV1102" s="1">
        <f>VLOOKUP($B1102&amp;$C1102&amp;$D1102,Staqo!$A$3:$AJ$1048576,BV$1,0)</f>
        <v>0.333333</v>
      </c>
      <c r="BW1102" s="1">
        <f>VLOOKUP($B1102&amp;$C1102&amp;$D1102,HFE!$A$3:$AJ$1048576,BW$1,0)</f>
        <v>0.333333333333333</v>
      </c>
      <c r="BX1102" s="2">
        <f t="shared" si="612"/>
        <v>3.33333332991348e-7</v>
      </c>
      <c r="BY1102" s="1">
        <f>VLOOKUP($B1102&amp;$C1102&amp;$D1102,Staqo!$A$3:$AJ$1048576,BY$1,0)</f>
        <v>0</v>
      </c>
      <c r="BZ1102" s="1">
        <f>VLOOKUP($B1102&amp;$C1102&amp;$D1102,HFE!$A$3:$AJ$1048576,BZ$1,0)</f>
        <v>0</v>
      </c>
      <c r="CA1102" s="2">
        <f t="shared" si="613"/>
        <v>0</v>
      </c>
      <c r="CB1102" s="1">
        <f>VLOOKUP($B1102&amp;$C1102&amp;$D1102,Staqo!$A$3:$AJ$1048576,CB$1,0)</f>
        <v>0</v>
      </c>
      <c r="CC1102" s="1">
        <f>VLOOKUP($B1102&amp;$C1102&amp;$D1102,HFE!$A$3:$AJ$1048576,CC$1,0)</f>
        <v>0</v>
      </c>
      <c r="CD1102" s="2">
        <f t="shared" si="614"/>
        <v>0</v>
      </c>
      <c r="CE1102" s="1">
        <f>VLOOKUP($B1102&amp;$C1102&amp;$D1102,Staqo!$A$3:$AJ$1048576,CE$1,0)</f>
        <v>0</v>
      </c>
      <c r="CF1102" s="1">
        <f>VLOOKUP($B1102&amp;$C1102&amp;$D1102,HFE!$A$3:$AJ$1048576,CF$1,0)</f>
        <v>0</v>
      </c>
      <c r="CG1102" s="2">
        <f t="shared" si="615"/>
        <v>0</v>
      </c>
      <c r="CH1102" s="1">
        <f>VLOOKUP($B1102&amp;$C1102&amp;$D1102,Staqo!$A$3:$AJ$1048576,CH$1,0)</f>
        <v>0</v>
      </c>
      <c r="CI1102" s="1">
        <f>VLOOKUP($B1102&amp;$C1102&amp;$D1102,HFE!$A$3:$AJ$1048576,CI$1,0)</f>
        <v>0</v>
      </c>
      <c r="CJ1102" s="2">
        <f t="shared" si="616"/>
        <v>0</v>
      </c>
      <c r="CK1102" s="1">
        <f>VLOOKUP($B1102&amp;$C1102&amp;$D1102,Staqo!$A$3:$AJ$1048576,CK$1,0)</f>
        <v>47.6464</v>
      </c>
      <c r="CL1102" s="1">
        <f>VLOOKUP($B1102&amp;$C1102&amp;$D1102,HFE!$A$3:$AJ$1048576,CL$1,0)</f>
        <v>47.6464581252018</v>
      </c>
      <c r="CM1102" s="2">
        <f t="shared" si="617"/>
        <v>5.81252017965994e-5</v>
      </c>
      <c r="CN1102" s="1">
        <f>VLOOKUP($B1102&amp;$C1102&amp;$D1102,Staqo!$A$3:$AJ$1048576,CN$1,0)</f>
        <v>0</v>
      </c>
      <c r="CO1102" s="1">
        <f>VLOOKUP($B1102&amp;$C1102&amp;$D1102,HFE!$A$3:$AJ$1048576,CO$1,0)</f>
        <v>0</v>
      </c>
      <c r="CP1102" s="2">
        <f t="shared" si="618"/>
        <v>0</v>
      </c>
      <c r="CQ1102" s="1">
        <f>VLOOKUP($B1102&amp;$C1102&amp;$D1102,Staqo!$A$3:$AJ$1048576,CQ$1,0)</f>
        <v>47.6464</v>
      </c>
      <c r="CR1102" s="1">
        <f>VLOOKUP($B1102&amp;$C1102&amp;$D1102,HFE!$A$3:$AJ$1048576,CR$1,0)</f>
        <v>47.6464581252018</v>
      </c>
      <c r="CS1102" s="2">
        <f t="shared" si="619"/>
        <v>5.81252017965994e-5</v>
      </c>
      <c r="CT1102" s="1"/>
      <c r="CU1102" s="1"/>
      <c r="CV1102" s="2"/>
    </row>
    <row r="1103" hidden="1" spans="1:100">
      <c r="A1103" s="1" t="s">
        <v>95</v>
      </c>
      <c r="B1103" s="1" t="s">
        <v>96</v>
      </c>
      <c r="C1103" s="3">
        <v>44583</v>
      </c>
      <c r="D1103" s="1" t="s">
        <v>132</v>
      </c>
      <c r="E1103" s="1">
        <f>VLOOKUP($B1103&amp;$C1103&amp;$D1103,Staqo!$A$3:$AJ$1048576,E$1,0)</f>
        <v>5.31138</v>
      </c>
      <c r="F1103" s="1" t="e">
        <f>VLOOKUP($B1103&amp;$C1103&amp;$D1103,HFE!$A$3:$AJ$1048576,F$1,0)</f>
        <v>#REF!</v>
      </c>
      <c r="G1103" s="2" t="e">
        <f t="shared" si="589"/>
        <v>#REF!</v>
      </c>
      <c r="H1103" s="1">
        <f>VLOOKUP($B1103&amp;$C1103&amp;$D1103,Staqo!$A$3:$AJ$1048576,H$1,0)</f>
        <v>6.24715</v>
      </c>
      <c r="I1103" s="1" t="e">
        <f>VLOOKUP($B1103&amp;$C1103&amp;$D1103,HFE!$A$3:$AJ$1048576,I$1,0)</f>
        <v>#REF!</v>
      </c>
      <c r="J1103" s="2" t="e">
        <f t="shared" si="590"/>
        <v>#REF!</v>
      </c>
      <c r="K1103" s="1">
        <f>VLOOKUP($B1103&amp;$C1103&amp;$D1103,Staqo!$A$3:$AJ$1048576,K$1,0)</f>
        <v>6845.57</v>
      </c>
      <c r="L1103" s="1" t="e">
        <f>VLOOKUP($B1103&amp;$C1103&amp;$D1103,HFE!$A$3:$AJ$1048576,L$1,0)</f>
        <v>#REF!</v>
      </c>
      <c r="M1103" s="2" t="e">
        <f t="shared" si="591"/>
        <v>#REF!</v>
      </c>
      <c r="N1103" s="1">
        <f>VLOOKUP($B1103&amp;$C1103&amp;$D1103,Staqo!$A$3:$AJ$1048576,N$1,0)</f>
        <v>5236</v>
      </c>
      <c r="O1103" s="1">
        <f>VLOOKUP($B1103&amp;$C1103&amp;$D1103,HFE!$A$3:$AJ$1048576,O$1,0)</f>
        <v>0</v>
      </c>
      <c r="P1103" s="2">
        <f t="shared" si="592"/>
        <v>-5236</v>
      </c>
      <c r="Q1103" s="1">
        <f>VLOOKUP($B1103&amp;$C1103&amp;$D1103,Staqo!$A$3:$AJ$1048576,Q$1,0)</f>
        <v>5192.8</v>
      </c>
      <c r="R1103" s="1">
        <f>VLOOKUP($B1103&amp;$C1103&amp;$D1103,HFE!$A$3:$AJ$1048576,R$1,0)</f>
        <v>0</v>
      </c>
      <c r="S1103" s="2">
        <f t="shared" si="593"/>
        <v>-5192.8</v>
      </c>
      <c r="T1103" s="1">
        <f>VLOOKUP($B1103&amp;$C1103&amp;$D1103,Staqo!$A$3:$AJ$1048576,T$1,0)</f>
        <v>0.764874</v>
      </c>
      <c r="U1103" s="1" t="e">
        <f>VLOOKUP($B1103&amp;$C1103&amp;$D1103,HFE!$A$3:$AJ$1048576,U$1,0)</f>
        <v>#REF!</v>
      </c>
      <c r="V1103" s="2" t="e">
        <f t="shared" si="594"/>
        <v>#REF!</v>
      </c>
      <c r="W1103" s="1">
        <f>VLOOKUP($B1103&amp;$C1103&amp;$D1103,Staqo!$A$3:$AJ$1048576,W$1,0)</f>
        <v>0.758563</v>
      </c>
      <c r="X1103" s="1" t="e">
        <f>VLOOKUP($B1103&amp;$C1103&amp;$D1103,HFE!$A$3:$AJ$1048576,X$1,0)</f>
        <v>#REF!</v>
      </c>
      <c r="Y1103" s="2" t="e">
        <f t="shared" si="595"/>
        <v>#REF!</v>
      </c>
      <c r="Z1103" s="4">
        <f>VLOOKUP($B1103&amp;$C1103&amp;$D1103,Staqo!$A$3:$AJ$1048576,Z$1,0)</f>
        <v>100</v>
      </c>
      <c r="AA1103" s="4">
        <f>VLOOKUP($B1103&amp;$C1103&amp;$D1103,HFE!$A$3:$AJ$1048576,AA$1,0)</f>
        <v>0</v>
      </c>
      <c r="AB1103" s="5">
        <f t="shared" si="596"/>
        <v>-100</v>
      </c>
      <c r="AC1103" s="1">
        <f>VLOOKUP($B1103&amp;$C1103&amp;$D1103,Staqo!$A$3:$AJ$1048576,AC$1,0)</f>
        <v>100</v>
      </c>
      <c r="AD1103" s="1">
        <f>VLOOKUP($B1103&amp;$C1103&amp;$D1103,HFE!$A$3:$AJ$1048576,AD$1,0)*100</f>
        <v>100</v>
      </c>
      <c r="AE1103" s="2">
        <f t="shared" si="597"/>
        <v>0</v>
      </c>
      <c r="AF1103" s="1">
        <f>VLOOKUP($B1103&amp;$C1103&amp;$D1103,Staqo!$A$3:$AJ$1048576,AF$1,0)</f>
        <v>97.2222</v>
      </c>
      <c r="AG1103" s="1">
        <f>VLOOKUP($B1103&amp;$C1103&amp;$D1103,HFE!$A$3:$AJ$1048576,AG$1,0)*100</f>
        <v>97.2222222222222</v>
      </c>
      <c r="AH1103" s="2">
        <f t="shared" si="598"/>
        <v>2.22222221992752e-5</v>
      </c>
      <c r="AI1103" s="1">
        <f>VLOOKUP($B1103&amp;$C1103&amp;$D1103,Staqo!$A$3:$AJ$1048576,AI$1,0)</f>
        <v>0.217051</v>
      </c>
      <c r="AJ1103" s="1" t="e">
        <f>VLOOKUP($B1103&amp;$C1103&amp;$D1103,HFE!$A$3:$AJ$1048576,AJ$1,0)</f>
        <v>#REF!</v>
      </c>
      <c r="AK1103" s="2" t="e">
        <f t="shared" si="599"/>
        <v>#REF!</v>
      </c>
      <c r="AL1103" s="1">
        <f>VLOOKUP($B1103&amp;$C1103&amp;$D1103,Staqo!$A$3:$AJ$1048576,AL$1,0)</f>
        <v>0.19732</v>
      </c>
      <c r="AM1103" s="1" t="e">
        <f>VLOOKUP($B1103&amp;$C1103&amp;$D1103,HFE!$A$3:$AJ$1048576,AM$1,0)</f>
        <v>#REF!</v>
      </c>
      <c r="AN1103" s="2" t="e">
        <f t="shared" si="600"/>
        <v>#REF!</v>
      </c>
      <c r="AO1103" s="1">
        <f>VLOOKUP($B1103&amp;$C1103&amp;$D1103,Staqo!$A$3:$AJ$1048576,AO$1,0)</f>
        <v>0.21526</v>
      </c>
      <c r="AP1103" s="1" t="e">
        <f>VLOOKUP($B1103&amp;$C1103&amp;$D1103,HFE!$A$3:$AJ$1048576,AP$1,0)</f>
        <v>#REF!</v>
      </c>
      <c r="AQ1103" s="2" t="e">
        <f t="shared" si="601"/>
        <v>#REF!</v>
      </c>
      <c r="AR1103" s="1">
        <f>VLOOKUP($B1103&amp;$C1103&amp;$D1103,Staqo!$A$3:$AJ$1048576,AR$1,0)</f>
        <v>0.195692</v>
      </c>
      <c r="AS1103" s="1" t="e">
        <f>VLOOKUP($B1103&amp;$C1103&amp;$D1103,HFE!$A$3:$AJ$1048576,AS$1,0)</f>
        <v>#REF!</v>
      </c>
      <c r="AT1103" s="2" t="e">
        <f t="shared" si="602"/>
        <v>#REF!</v>
      </c>
      <c r="AU1103" s="1">
        <f>VLOOKUP($B1103&amp;$C1103&amp;$D1103,Staqo!$A$3:$AJ$1048576,AU$1,0)</f>
        <v>96.8804</v>
      </c>
      <c r="AV1103" s="1">
        <f>VLOOKUP($B1103&amp;$C1103&amp;$D1103,HFE!$A$3:$AJ$1048576,AV$1,0)</f>
        <v>0</v>
      </c>
      <c r="AW1103" s="2">
        <f t="shared" si="603"/>
        <v>-96.8804</v>
      </c>
      <c r="AX1103" s="4">
        <f>VLOOKUP($B1103&amp;$C1103&amp;$D1103,Staqo!$A$3:$AJ$1048576,AX$1,0)</f>
        <v>11.6667</v>
      </c>
      <c r="AY1103" s="4">
        <f>VLOOKUP($B1103&amp;$C1103&amp;$D1103,HFE!$A$3:$AJ$1048576,AY$1,0)</f>
        <v>11.6667</v>
      </c>
      <c r="AZ1103" s="5">
        <f t="shared" si="604"/>
        <v>0</v>
      </c>
      <c r="BA1103" s="1">
        <f>VLOOKUP($B1103&amp;$C1103&amp;$D1103,Staqo!$A$3:$AJ$1048576,BA$1,0)</f>
        <v>0</v>
      </c>
      <c r="BB1103" s="1">
        <f>VLOOKUP($B1103&amp;$C1103&amp;$D1103,HFE!$A$3:$AJ$1048576,BB$1,0)</f>
        <v>0</v>
      </c>
      <c r="BC1103" s="2">
        <f t="shared" si="605"/>
        <v>0</v>
      </c>
      <c r="BD1103" s="1">
        <f>VLOOKUP($B1103&amp;$C1103&amp;$D1103,Staqo!$A$3:$AJ$1048576,BD$1,0)</f>
        <v>0</v>
      </c>
      <c r="BE1103" s="1">
        <f>VLOOKUP($B1103&amp;$C1103&amp;$D1103,HFE!$A$3:$AJ$1048576,BE$1,0)</f>
        <v>0</v>
      </c>
      <c r="BF1103" s="2">
        <f t="shared" si="606"/>
        <v>0</v>
      </c>
      <c r="BG1103" s="1">
        <f>VLOOKUP($B1103&amp;$C1103&amp;$D1103,Staqo!$A$3:$AJ$1048576,BG$1,0)</f>
        <v>0</v>
      </c>
      <c r="BH1103" s="1">
        <f>VLOOKUP($B1103&amp;$C1103&amp;$D1103,HFE!$A$3:$AJ$1048576,BH$1,0)</f>
        <v>0</v>
      </c>
      <c r="BI1103" s="2">
        <f t="shared" si="607"/>
        <v>0</v>
      </c>
      <c r="BJ1103" s="1">
        <f>VLOOKUP($B1103&amp;$C1103&amp;$D1103,Staqo!$A$3:$AJ$1048576,BJ$1,0)</f>
        <v>0</v>
      </c>
      <c r="BK1103" s="1">
        <f>VLOOKUP($B1103&amp;$C1103&amp;$D1103,HFE!$A$3:$AJ$1048576,BK$1,0)</f>
        <v>0</v>
      </c>
      <c r="BL1103" s="2">
        <f t="shared" si="608"/>
        <v>0</v>
      </c>
      <c r="BM1103" s="1">
        <f>VLOOKUP($B1103&amp;$C1103&amp;$D1103,Staqo!$A$3:$AJ$1048576,BM$1,0)</f>
        <v>0</v>
      </c>
      <c r="BN1103" s="1">
        <f>VLOOKUP($B1103&amp;$C1103&amp;$D1103,HFE!$A$3:$AJ$1048576,BN$1,0)</f>
        <v>0</v>
      </c>
      <c r="BO1103" s="2">
        <f t="shared" si="609"/>
        <v>0</v>
      </c>
      <c r="BP1103" s="1">
        <f>VLOOKUP($B1103&amp;$C1103&amp;$D1103,Staqo!$A$3:$AJ$1048576,BP$1,0)</f>
        <v>0.333333</v>
      </c>
      <c r="BQ1103" s="1">
        <f>VLOOKUP($B1103&amp;$C1103&amp;$D1103,HFE!$A$3:$AJ$1048576,BQ$1,0)</f>
        <v>0.333333333333333</v>
      </c>
      <c r="BR1103" s="2">
        <f t="shared" si="610"/>
        <v>3.33333332991348e-7</v>
      </c>
      <c r="BS1103" s="1">
        <f>VLOOKUP($B1103&amp;$C1103&amp;$D1103,Staqo!$A$3:$AJ$1048576,BS$1,0)</f>
        <v>0</v>
      </c>
      <c r="BT1103" s="1">
        <f>VLOOKUP($B1103&amp;$C1103&amp;$D1103,HFE!$A$3:$AJ$1048576,BT$1,0)</f>
        <v>0</v>
      </c>
      <c r="BU1103" s="2">
        <f t="shared" si="611"/>
        <v>0</v>
      </c>
      <c r="BV1103" s="1">
        <f>VLOOKUP($B1103&amp;$C1103&amp;$D1103,Staqo!$A$3:$AJ$1048576,BV$1,0)</f>
        <v>0.333333</v>
      </c>
      <c r="BW1103" s="1">
        <f>VLOOKUP($B1103&amp;$C1103&amp;$D1103,HFE!$A$3:$AJ$1048576,BW$1,0)</f>
        <v>0.333333333333333</v>
      </c>
      <c r="BX1103" s="2">
        <f t="shared" si="612"/>
        <v>3.33333332991348e-7</v>
      </c>
      <c r="BY1103" s="1">
        <f>VLOOKUP($B1103&amp;$C1103&amp;$D1103,Staqo!$A$3:$AJ$1048576,BY$1,0)</f>
        <v>0</v>
      </c>
      <c r="BZ1103" s="1">
        <f>VLOOKUP($B1103&amp;$C1103&amp;$D1103,HFE!$A$3:$AJ$1048576,BZ$1,0)</f>
        <v>0</v>
      </c>
      <c r="CA1103" s="2">
        <f t="shared" si="613"/>
        <v>0</v>
      </c>
      <c r="CB1103" s="1">
        <f>VLOOKUP($B1103&amp;$C1103&amp;$D1103,Staqo!$A$3:$AJ$1048576,CB$1,0)</f>
        <v>0</v>
      </c>
      <c r="CC1103" s="1">
        <f>VLOOKUP($B1103&amp;$C1103&amp;$D1103,HFE!$A$3:$AJ$1048576,CC$1,0)</f>
        <v>0</v>
      </c>
      <c r="CD1103" s="2">
        <f t="shared" si="614"/>
        <v>0</v>
      </c>
      <c r="CE1103" s="1">
        <f>VLOOKUP($B1103&amp;$C1103&amp;$D1103,Staqo!$A$3:$AJ$1048576,CE$1,0)</f>
        <v>0</v>
      </c>
      <c r="CF1103" s="1">
        <f>VLOOKUP($B1103&amp;$C1103&amp;$D1103,HFE!$A$3:$AJ$1048576,CF$1,0)</f>
        <v>0</v>
      </c>
      <c r="CG1103" s="2">
        <f t="shared" si="615"/>
        <v>0</v>
      </c>
      <c r="CH1103" s="1">
        <f>VLOOKUP($B1103&amp;$C1103&amp;$D1103,Staqo!$A$3:$AJ$1048576,CH$1,0)</f>
        <v>0</v>
      </c>
      <c r="CI1103" s="1">
        <f>VLOOKUP($B1103&amp;$C1103&amp;$D1103,HFE!$A$3:$AJ$1048576,CI$1,0)</f>
        <v>0</v>
      </c>
      <c r="CJ1103" s="2">
        <f t="shared" si="616"/>
        <v>0</v>
      </c>
      <c r="CK1103" s="1">
        <f>VLOOKUP($B1103&amp;$C1103&amp;$D1103,Staqo!$A$3:$AJ$1048576,CK$1,0)</f>
        <v>47.6464</v>
      </c>
      <c r="CL1103" s="1">
        <f>VLOOKUP($B1103&amp;$C1103&amp;$D1103,HFE!$A$3:$AJ$1048576,CL$1,0)</f>
        <v>47.6464581252018</v>
      </c>
      <c r="CM1103" s="2">
        <f t="shared" si="617"/>
        <v>5.81252017965994e-5</v>
      </c>
      <c r="CN1103" s="1">
        <f>VLOOKUP($B1103&amp;$C1103&amp;$D1103,Staqo!$A$3:$AJ$1048576,CN$1,0)</f>
        <v>0</v>
      </c>
      <c r="CO1103" s="1">
        <f>VLOOKUP($B1103&amp;$C1103&amp;$D1103,HFE!$A$3:$AJ$1048576,CO$1,0)</f>
        <v>0</v>
      </c>
      <c r="CP1103" s="2">
        <f t="shared" si="618"/>
        <v>0</v>
      </c>
      <c r="CQ1103" s="1">
        <f>VLOOKUP($B1103&amp;$C1103&amp;$D1103,Staqo!$A$3:$AJ$1048576,CQ$1,0)</f>
        <v>47.6464</v>
      </c>
      <c r="CR1103" s="1">
        <f>VLOOKUP($B1103&amp;$C1103&amp;$D1103,HFE!$A$3:$AJ$1048576,CR$1,0)</f>
        <v>47.6464581252018</v>
      </c>
      <c r="CS1103" s="2">
        <f t="shared" si="619"/>
        <v>5.81252017965994e-5</v>
      </c>
      <c r="CT1103" s="1"/>
      <c r="CU1103" s="1"/>
      <c r="CV1103" s="2"/>
    </row>
    <row r="1104" hidden="1" spans="1:100">
      <c r="A1104" s="1" t="s">
        <v>95</v>
      </c>
      <c r="B1104" s="1" t="s">
        <v>96</v>
      </c>
      <c r="C1104" s="3">
        <v>44583</v>
      </c>
      <c r="D1104" s="1" t="s">
        <v>133</v>
      </c>
      <c r="E1104" s="1">
        <f>VLOOKUP($B1104&amp;$C1104&amp;$D1104,Staqo!$A$3:$AJ$1048576,E$1,0)</f>
        <v>5.31138</v>
      </c>
      <c r="F1104" s="1" t="e">
        <f>VLOOKUP($B1104&amp;$C1104&amp;$D1104,HFE!$A$3:$AJ$1048576,F$1,0)</f>
        <v>#REF!</v>
      </c>
      <c r="G1104" s="2" t="e">
        <f t="shared" si="589"/>
        <v>#REF!</v>
      </c>
      <c r="H1104" s="1">
        <f>VLOOKUP($B1104&amp;$C1104&amp;$D1104,Staqo!$A$3:$AJ$1048576,H$1,0)</f>
        <v>6.24715</v>
      </c>
      <c r="I1104" s="1" t="e">
        <f>VLOOKUP($B1104&amp;$C1104&amp;$D1104,HFE!$A$3:$AJ$1048576,I$1,0)</f>
        <v>#REF!</v>
      </c>
      <c r="J1104" s="2" t="e">
        <f t="shared" si="590"/>
        <v>#REF!</v>
      </c>
      <c r="K1104" s="1">
        <f>VLOOKUP($B1104&amp;$C1104&amp;$D1104,Staqo!$A$3:$AJ$1048576,K$1,0)</f>
        <v>6445.44</v>
      </c>
      <c r="L1104" s="1" t="e">
        <f>VLOOKUP($B1104&amp;$C1104&amp;$D1104,HFE!$A$3:$AJ$1048576,L$1,0)</f>
        <v>#REF!</v>
      </c>
      <c r="M1104" s="2" t="e">
        <f t="shared" si="591"/>
        <v>#REF!</v>
      </c>
      <c r="N1104" s="1">
        <f>VLOOKUP($B1104&amp;$C1104&amp;$D1104,Staqo!$A$3:$AJ$1048576,N$1,0)</f>
        <v>5010</v>
      </c>
      <c r="O1104" s="1">
        <f>VLOOKUP($B1104&amp;$C1104&amp;$D1104,HFE!$A$3:$AJ$1048576,O$1,0)</f>
        <v>0</v>
      </c>
      <c r="P1104" s="2">
        <f t="shared" si="592"/>
        <v>-5010</v>
      </c>
      <c r="Q1104" s="1">
        <f>VLOOKUP($B1104&amp;$C1104&amp;$D1104,Staqo!$A$3:$AJ$1048576,Q$1,0)</f>
        <v>4968.67</v>
      </c>
      <c r="R1104" s="1">
        <f>VLOOKUP($B1104&amp;$C1104&amp;$D1104,HFE!$A$3:$AJ$1048576,R$1,0)</f>
        <v>0</v>
      </c>
      <c r="S1104" s="2">
        <f t="shared" si="593"/>
        <v>-4968.67</v>
      </c>
      <c r="T1104" s="1">
        <f>VLOOKUP($B1104&amp;$C1104&amp;$D1104,Staqo!$A$3:$AJ$1048576,T$1,0)</f>
        <v>0.777293</v>
      </c>
      <c r="U1104" s="1" t="e">
        <f>VLOOKUP($B1104&amp;$C1104&amp;$D1104,HFE!$A$3:$AJ$1048576,U$1,0)</f>
        <v>#REF!</v>
      </c>
      <c r="V1104" s="2" t="e">
        <f t="shared" si="594"/>
        <v>#REF!</v>
      </c>
      <c r="W1104" s="1">
        <f>VLOOKUP($B1104&amp;$C1104&amp;$D1104,Staqo!$A$3:$AJ$1048576,W$1,0)</f>
        <v>0.770881</v>
      </c>
      <c r="X1104" s="1" t="e">
        <f>VLOOKUP($B1104&amp;$C1104&amp;$D1104,HFE!$A$3:$AJ$1048576,X$1,0)</f>
        <v>#REF!</v>
      </c>
      <c r="Y1104" s="2" t="e">
        <f t="shared" si="595"/>
        <v>#REF!</v>
      </c>
      <c r="Z1104" s="4">
        <f>VLOOKUP($B1104&amp;$C1104&amp;$D1104,Staqo!$A$3:$AJ$1048576,Z$1,0)</f>
        <v>100</v>
      </c>
      <c r="AA1104" s="4">
        <f>VLOOKUP($B1104&amp;$C1104&amp;$D1104,HFE!$A$3:$AJ$1048576,AA$1,0)</f>
        <v>0</v>
      </c>
      <c r="AB1104" s="5">
        <f t="shared" si="596"/>
        <v>-100</v>
      </c>
      <c r="AC1104" s="1">
        <f>VLOOKUP($B1104&amp;$C1104&amp;$D1104,Staqo!$A$3:$AJ$1048576,AC$1,0)</f>
        <v>100</v>
      </c>
      <c r="AD1104" s="1">
        <f>VLOOKUP($B1104&amp;$C1104&amp;$D1104,HFE!$A$3:$AJ$1048576,AD$1,0)*100</f>
        <v>100</v>
      </c>
      <c r="AE1104" s="2">
        <f t="shared" si="597"/>
        <v>0</v>
      </c>
      <c r="AF1104" s="1">
        <f>VLOOKUP($B1104&amp;$C1104&amp;$D1104,Staqo!$A$3:$AJ$1048576,AF$1,0)</f>
        <v>97.2222</v>
      </c>
      <c r="AG1104" s="1">
        <f>VLOOKUP($B1104&amp;$C1104&amp;$D1104,HFE!$A$3:$AJ$1048576,AG$1,0)*100</f>
        <v>97.2222222222222</v>
      </c>
      <c r="AH1104" s="2">
        <f t="shared" si="598"/>
        <v>2.22222221992752e-5</v>
      </c>
      <c r="AI1104" s="1">
        <f>VLOOKUP($B1104&amp;$C1104&amp;$D1104,Staqo!$A$3:$AJ$1048576,AI$1,0)</f>
        <v>0.2198</v>
      </c>
      <c r="AJ1104" s="1" t="e">
        <f>VLOOKUP($B1104&amp;$C1104&amp;$D1104,HFE!$A$3:$AJ$1048576,AJ$1,0)</f>
        <v>#REF!</v>
      </c>
      <c r="AK1104" s="2" t="e">
        <f t="shared" si="599"/>
        <v>#REF!</v>
      </c>
      <c r="AL1104" s="1">
        <f>VLOOKUP($B1104&amp;$C1104&amp;$D1104,Staqo!$A$3:$AJ$1048576,AL$1,0)</f>
        <v>0.200413</v>
      </c>
      <c r="AM1104" s="1" t="e">
        <f>VLOOKUP($B1104&amp;$C1104&amp;$D1104,HFE!$A$3:$AJ$1048576,AM$1,0)</f>
        <v>#REF!</v>
      </c>
      <c r="AN1104" s="2" t="e">
        <f t="shared" si="600"/>
        <v>#REF!</v>
      </c>
      <c r="AO1104" s="1">
        <f>VLOOKUP($B1104&amp;$C1104&amp;$D1104,Staqo!$A$3:$AJ$1048576,AO$1,0)</f>
        <v>0.217987</v>
      </c>
      <c r="AP1104" s="1" t="e">
        <f>VLOOKUP($B1104&amp;$C1104&amp;$D1104,HFE!$A$3:$AJ$1048576,AP$1,0)</f>
        <v>#REF!</v>
      </c>
      <c r="AQ1104" s="2" t="e">
        <f t="shared" si="601"/>
        <v>#REF!</v>
      </c>
      <c r="AR1104" s="1">
        <f>VLOOKUP($B1104&amp;$C1104&amp;$D1104,Staqo!$A$3:$AJ$1048576,AR$1,0)</f>
        <v>0.198759</v>
      </c>
      <c r="AS1104" s="1" t="e">
        <f>VLOOKUP($B1104&amp;$C1104&amp;$D1104,HFE!$A$3:$AJ$1048576,AS$1,0)</f>
        <v>#REF!</v>
      </c>
      <c r="AT1104" s="2" t="e">
        <f t="shared" si="602"/>
        <v>#REF!</v>
      </c>
      <c r="AU1104" s="1">
        <f>VLOOKUP($B1104&amp;$C1104&amp;$D1104,Staqo!$A$3:$AJ$1048576,AU$1,0)</f>
        <v>97.1512</v>
      </c>
      <c r="AV1104" s="1">
        <f>VLOOKUP($B1104&amp;$C1104&amp;$D1104,HFE!$A$3:$AJ$1048576,AV$1,0)</f>
        <v>0</v>
      </c>
      <c r="AW1104" s="2">
        <f t="shared" si="603"/>
        <v>-97.1512</v>
      </c>
      <c r="AX1104" s="4">
        <f>VLOOKUP($B1104&amp;$C1104&amp;$D1104,Staqo!$A$3:$AJ$1048576,AX$1,0)</f>
        <v>11.6667</v>
      </c>
      <c r="AY1104" s="4">
        <f>VLOOKUP($B1104&amp;$C1104&amp;$D1104,HFE!$A$3:$AJ$1048576,AY$1,0)</f>
        <v>11.6667</v>
      </c>
      <c r="AZ1104" s="5">
        <f t="shared" si="604"/>
        <v>0</v>
      </c>
      <c r="BA1104" s="1">
        <f>VLOOKUP($B1104&amp;$C1104&amp;$D1104,Staqo!$A$3:$AJ$1048576,BA$1,0)</f>
        <v>0</v>
      </c>
      <c r="BB1104" s="1">
        <f>VLOOKUP($B1104&amp;$C1104&amp;$D1104,HFE!$A$3:$AJ$1048576,BB$1,0)</f>
        <v>0</v>
      </c>
      <c r="BC1104" s="2">
        <f t="shared" si="605"/>
        <v>0</v>
      </c>
      <c r="BD1104" s="1">
        <f>VLOOKUP($B1104&amp;$C1104&amp;$D1104,Staqo!$A$3:$AJ$1048576,BD$1,0)</f>
        <v>0</v>
      </c>
      <c r="BE1104" s="1">
        <f>VLOOKUP($B1104&amp;$C1104&amp;$D1104,HFE!$A$3:$AJ$1048576,BE$1,0)</f>
        <v>0</v>
      </c>
      <c r="BF1104" s="2">
        <f t="shared" si="606"/>
        <v>0</v>
      </c>
      <c r="BG1104" s="1">
        <f>VLOOKUP($B1104&amp;$C1104&amp;$D1104,Staqo!$A$3:$AJ$1048576,BG$1,0)</f>
        <v>0</v>
      </c>
      <c r="BH1104" s="1">
        <f>VLOOKUP($B1104&amp;$C1104&amp;$D1104,HFE!$A$3:$AJ$1048576,BH$1,0)</f>
        <v>0</v>
      </c>
      <c r="BI1104" s="2">
        <f t="shared" si="607"/>
        <v>0</v>
      </c>
      <c r="BJ1104" s="1">
        <f>VLOOKUP($B1104&amp;$C1104&amp;$D1104,Staqo!$A$3:$AJ$1048576,BJ$1,0)</f>
        <v>0</v>
      </c>
      <c r="BK1104" s="1">
        <f>VLOOKUP($B1104&amp;$C1104&amp;$D1104,HFE!$A$3:$AJ$1048576,BK$1,0)</f>
        <v>0</v>
      </c>
      <c r="BL1104" s="2">
        <f t="shared" si="608"/>
        <v>0</v>
      </c>
      <c r="BM1104" s="1">
        <f>VLOOKUP($B1104&amp;$C1104&amp;$D1104,Staqo!$A$3:$AJ$1048576,BM$1,0)</f>
        <v>0</v>
      </c>
      <c r="BN1104" s="1">
        <f>VLOOKUP($B1104&amp;$C1104&amp;$D1104,HFE!$A$3:$AJ$1048576,BN$1,0)</f>
        <v>0</v>
      </c>
      <c r="BO1104" s="2">
        <f t="shared" si="609"/>
        <v>0</v>
      </c>
      <c r="BP1104" s="1">
        <f>VLOOKUP($B1104&amp;$C1104&amp;$D1104,Staqo!$A$3:$AJ$1048576,BP$1,0)</f>
        <v>0.333333</v>
      </c>
      <c r="BQ1104" s="1">
        <f>VLOOKUP($B1104&amp;$C1104&amp;$D1104,HFE!$A$3:$AJ$1048576,BQ$1,0)</f>
        <v>0.333333333333333</v>
      </c>
      <c r="BR1104" s="2">
        <f t="shared" si="610"/>
        <v>3.33333332991348e-7</v>
      </c>
      <c r="BS1104" s="1">
        <f>VLOOKUP($B1104&amp;$C1104&amp;$D1104,Staqo!$A$3:$AJ$1048576,BS$1,0)</f>
        <v>0</v>
      </c>
      <c r="BT1104" s="1">
        <f>VLOOKUP($B1104&amp;$C1104&amp;$D1104,HFE!$A$3:$AJ$1048576,BT$1,0)</f>
        <v>0</v>
      </c>
      <c r="BU1104" s="2">
        <f t="shared" si="611"/>
        <v>0</v>
      </c>
      <c r="BV1104" s="1">
        <f>VLOOKUP($B1104&amp;$C1104&amp;$D1104,Staqo!$A$3:$AJ$1048576,BV$1,0)</f>
        <v>0.333333</v>
      </c>
      <c r="BW1104" s="1">
        <f>VLOOKUP($B1104&amp;$C1104&amp;$D1104,HFE!$A$3:$AJ$1048576,BW$1,0)</f>
        <v>0.333333333333333</v>
      </c>
      <c r="BX1104" s="2">
        <f t="shared" si="612"/>
        <v>3.33333332991348e-7</v>
      </c>
      <c r="BY1104" s="1">
        <f>VLOOKUP($B1104&amp;$C1104&amp;$D1104,Staqo!$A$3:$AJ$1048576,BY$1,0)</f>
        <v>0</v>
      </c>
      <c r="BZ1104" s="1">
        <f>VLOOKUP($B1104&amp;$C1104&amp;$D1104,HFE!$A$3:$AJ$1048576,BZ$1,0)</f>
        <v>0</v>
      </c>
      <c r="CA1104" s="2">
        <f t="shared" si="613"/>
        <v>0</v>
      </c>
      <c r="CB1104" s="1">
        <f>VLOOKUP($B1104&amp;$C1104&amp;$D1104,Staqo!$A$3:$AJ$1048576,CB$1,0)</f>
        <v>0</v>
      </c>
      <c r="CC1104" s="1">
        <f>VLOOKUP($B1104&amp;$C1104&amp;$D1104,HFE!$A$3:$AJ$1048576,CC$1,0)</f>
        <v>0</v>
      </c>
      <c r="CD1104" s="2">
        <f t="shared" si="614"/>
        <v>0</v>
      </c>
      <c r="CE1104" s="1">
        <f>VLOOKUP($B1104&amp;$C1104&amp;$D1104,Staqo!$A$3:$AJ$1048576,CE$1,0)</f>
        <v>0</v>
      </c>
      <c r="CF1104" s="1">
        <f>VLOOKUP($B1104&amp;$C1104&amp;$D1104,HFE!$A$3:$AJ$1048576,CF$1,0)</f>
        <v>0</v>
      </c>
      <c r="CG1104" s="2">
        <f t="shared" si="615"/>
        <v>0</v>
      </c>
      <c r="CH1104" s="1">
        <f>VLOOKUP($B1104&amp;$C1104&amp;$D1104,Staqo!$A$3:$AJ$1048576,CH$1,0)</f>
        <v>0</v>
      </c>
      <c r="CI1104" s="1">
        <f>VLOOKUP($B1104&amp;$C1104&amp;$D1104,HFE!$A$3:$AJ$1048576,CI$1,0)</f>
        <v>0</v>
      </c>
      <c r="CJ1104" s="2">
        <f t="shared" si="616"/>
        <v>0</v>
      </c>
      <c r="CK1104" s="1">
        <f>VLOOKUP($B1104&amp;$C1104&amp;$D1104,Staqo!$A$3:$AJ$1048576,CK$1,0)</f>
        <v>47.6464</v>
      </c>
      <c r="CL1104" s="1">
        <f>VLOOKUP($B1104&amp;$C1104&amp;$D1104,HFE!$A$3:$AJ$1048576,CL$1,0)</f>
        <v>47.6464581252018</v>
      </c>
      <c r="CM1104" s="2">
        <f t="shared" si="617"/>
        <v>5.81252017965994e-5</v>
      </c>
      <c r="CN1104" s="1">
        <f>VLOOKUP($B1104&amp;$C1104&amp;$D1104,Staqo!$A$3:$AJ$1048576,CN$1,0)</f>
        <v>0</v>
      </c>
      <c r="CO1104" s="1">
        <f>VLOOKUP($B1104&amp;$C1104&amp;$D1104,HFE!$A$3:$AJ$1048576,CO$1,0)</f>
        <v>0</v>
      </c>
      <c r="CP1104" s="2">
        <f t="shared" si="618"/>
        <v>0</v>
      </c>
      <c r="CQ1104" s="1">
        <f>VLOOKUP($B1104&amp;$C1104&amp;$D1104,Staqo!$A$3:$AJ$1048576,CQ$1,0)</f>
        <v>47.6464</v>
      </c>
      <c r="CR1104" s="1">
        <f>VLOOKUP($B1104&amp;$C1104&amp;$D1104,HFE!$A$3:$AJ$1048576,CR$1,0)</f>
        <v>47.6464581252018</v>
      </c>
      <c r="CS1104" s="2">
        <f t="shared" si="619"/>
        <v>5.81252017965994e-5</v>
      </c>
      <c r="CT1104" s="1"/>
      <c r="CU1104" s="1"/>
      <c r="CV1104" s="2"/>
    </row>
    <row r="1105" hidden="1" spans="1:100">
      <c r="A1105" s="1" t="s">
        <v>95</v>
      </c>
      <c r="B1105" s="1" t="s">
        <v>96</v>
      </c>
      <c r="C1105" s="3">
        <v>44583</v>
      </c>
      <c r="D1105" s="1" t="s">
        <v>134</v>
      </c>
      <c r="E1105" s="1">
        <f>VLOOKUP($B1105&amp;$C1105&amp;$D1105,Staqo!$A$3:$AJ$1048576,E$1,0)</f>
        <v>5.31138</v>
      </c>
      <c r="F1105" s="1" t="e">
        <f>VLOOKUP($B1105&amp;$C1105&amp;$D1105,HFE!$A$3:$AJ$1048576,F$1,0)</f>
        <v>#REF!</v>
      </c>
      <c r="G1105" s="2" t="e">
        <f t="shared" si="589"/>
        <v>#REF!</v>
      </c>
      <c r="H1105" s="1">
        <f>VLOOKUP($B1105&amp;$C1105&amp;$D1105,Staqo!$A$3:$AJ$1048576,H$1,0)</f>
        <v>6.24715</v>
      </c>
      <c r="I1105" s="1" t="e">
        <f>VLOOKUP($B1105&amp;$C1105&amp;$D1105,HFE!$A$3:$AJ$1048576,I$1,0)</f>
        <v>#REF!</v>
      </c>
      <c r="J1105" s="2" t="e">
        <f t="shared" si="590"/>
        <v>#REF!</v>
      </c>
      <c r="K1105" s="1">
        <f>VLOOKUP($B1105&amp;$C1105&amp;$D1105,Staqo!$A$3:$AJ$1048576,K$1,0)</f>
        <v>6361.48</v>
      </c>
      <c r="L1105" s="1" t="e">
        <f>VLOOKUP($B1105&amp;$C1105&amp;$D1105,HFE!$A$3:$AJ$1048576,L$1,0)</f>
        <v>#REF!</v>
      </c>
      <c r="M1105" s="2" t="e">
        <f t="shared" si="591"/>
        <v>#REF!</v>
      </c>
      <c r="N1105" s="1">
        <f>VLOOKUP($B1105&amp;$C1105&amp;$D1105,Staqo!$A$3:$AJ$1048576,N$1,0)</f>
        <v>5030</v>
      </c>
      <c r="O1105" s="1">
        <f>VLOOKUP($B1105&amp;$C1105&amp;$D1105,HFE!$A$3:$AJ$1048576,O$1,0)</f>
        <v>0</v>
      </c>
      <c r="P1105" s="2">
        <f t="shared" si="592"/>
        <v>-5030</v>
      </c>
      <c r="Q1105" s="1">
        <f>VLOOKUP($B1105&amp;$C1105&amp;$D1105,Staqo!$A$3:$AJ$1048576,Q$1,0)</f>
        <v>4988.5</v>
      </c>
      <c r="R1105" s="1">
        <f>VLOOKUP($B1105&amp;$C1105&amp;$D1105,HFE!$A$3:$AJ$1048576,R$1,0)</f>
        <v>0</v>
      </c>
      <c r="S1105" s="2">
        <f t="shared" si="593"/>
        <v>-4988.5</v>
      </c>
      <c r="T1105" s="1">
        <f>VLOOKUP($B1105&amp;$C1105&amp;$D1105,Staqo!$A$3:$AJ$1048576,T$1,0)</f>
        <v>0.790696</v>
      </c>
      <c r="U1105" s="1" t="e">
        <f>VLOOKUP($B1105&amp;$C1105&amp;$D1105,HFE!$A$3:$AJ$1048576,U$1,0)</f>
        <v>#REF!</v>
      </c>
      <c r="V1105" s="2" t="e">
        <f t="shared" si="594"/>
        <v>#REF!</v>
      </c>
      <c r="W1105" s="1">
        <f>VLOOKUP($B1105&amp;$C1105&amp;$D1105,Staqo!$A$3:$AJ$1048576,W$1,0)</f>
        <v>0.784173</v>
      </c>
      <c r="X1105" s="1" t="e">
        <f>VLOOKUP($B1105&amp;$C1105&amp;$D1105,HFE!$A$3:$AJ$1048576,X$1,0)</f>
        <v>#REF!</v>
      </c>
      <c r="Y1105" s="2" t="e">
        <f t="shared" si="595"/>
        <v>#REF!</v>
      </c>
      <c r="Z1105" s="4">
        <f>VLOOKUP($B1105&amp;$C1105&amp;$D1105,Staqo!$A$3:$AJ$1048576,Z$1,0)</f>
        <v>100</v>
      </c>
      <c r="AA1105" s="4">
        <f>VLOOKUP($B1105&amp;$C1105&amp;$D1105,HFE!$A$3:$AJ$1048576,AA$1,0)</f>
        <v>0</v>
      </c>
      <c r="AB1105" s="5">
        <f t="shared" si="596"/>
        <v>-100</v>
      </c>
      <c r="AC1105" s="1">
        <f>VLOOKUP($B1105&amp;$C1105&amp;$D1105,Staqo!$A$3:$AJ$1048576,AC$1,0)</f>
        <v>100</v>
      </c>
      <c r="AD1105" s="1">
        <f>VLOOKUP($B1105&amp;$C1105&amp;$D1105,HFE!$A$3:$AJ$1048576,AD$1,0)*100</f>
        <v>100</v>
      </c>
      <c r="AE1105" s="2">
        <f t="shared" si="597"/>
        <v>0</v>
      </c>
      <c r="AF1105" s="1">
        <f>VLOOKUP($B1105&amp;$C1105&amp;$D1105,Staqo!$A$3:$AJ$1048576,AF$1,0)</f>
        <v>97.2222</v>
      </c>
      <c r="AG1105" s="1">
        <f>VLOOKUP($B1105&amp;$C1105&amp;$D1105,HFE!$A$3:$AJ$1048576,AG$1,0)*100</f>
        <v>97.2222222222222</v>
      </c>
      <c r="AH1105" s="2">
        <f t="shared" si="598"/>
        <v>2.22222221992752e-5</v>
      </c>
      <c r="AI1105" s="1">
        <f>VLOOKUP($B1105&amp;$C1105&amp;$D1105,Staqo!$A$3:$AJ$1048576,AI$1,0)</f>
        <v>0.224557</v>
      </c>
      <c r="AJ1105" s="1" t="e">
        <f>VLOOKUP($B1105&amp;$C1105&amp;$D1105,HFE!$A$3:$AJ$1048576,AJ$1,0)</f>
        <v>#REF!</v>
      </c>
      <c r="AK1105" s="2" t="e">
        <f t="shared" si="599"/>
        <v>#REF!</v>
      </c>
      <c r="AL1105" s="1">
        <f>VLOOKUP($B1105&amp;$C1105&amp;$D1105,Staqo!$A$3:$AJ$1048576,AL$1,0)</f>
        <v>0.203843</v>
      </c>
      <c r="AM1105" s="1" t="e">
        <f>VLOOKUP($B1105&amp;$C1105&amp;$D1105,HFE!$A$3:$AJ$1048576,AM$1,0)</f>
        <v>#REF!</v>
      </c>
      <c r="AN1105" s="2" t="e">
        <f t="shared" si="600"/>
        <v>#REF!</v>
      </c>
      <c r="AO1105" s="1">
        <f>VLOOKUP($B1105&amp;$C1105&amp;$D1105,Staqo!$A$3:$AJ$1048576,AO$1,0)</f>
        <v>0.222705</v>
      </c>
      <c r="AP1105" s="1" t="e">
        <f>VLOOKUP($B1105&amp;$C1105&amp;$D1105,HFE!$A$3:$AJ$1048576,AP$1,0)</f>
        <v>#REF!</v>
      </c>
      <c r="AQ1105" s="2" t="e">
        <f t="shared" si="601"/>
        <v>#REF!</v>
      </c>
      <c r="AR1105" s="1">
        <f>VLOOKUP($B1105&amp;$C1105&amp;$D1105,Staqo!$A$3:$AJ$1048576,AR$1,0)</f>
        <v>0.202161</v>
      </c>
      <c r="AS1105" s="1" t="e">
        <f>VLOOKUP($B1105&amp;$C1105&amp;$D1105,HFE!$A$3:$AJ$1048576,AS$1,0)</f>
        <v>#REF!</v>
      </c>
      <c r="AT1105" s="2" t="e">
        <f t="shared" si="602"/>
        <v>#REF!</v>
      </c>
      <c r="AU1105" s="1">
        <f>VLOOKUP($B1105&amp;$C1105&amp;$D1105,Staqo!$A$3:$AJ$1048576,AU$1,0)</f>
        <v>98.106</v>
      </c>
      <c r="AV1105" s="1">
        <f>VLOOKUP($B1105&amp;$C1105&amp;$D1105,HFE!$A$3:$AJ$1048576,AV$1,0)</f>
        <v>0</v>
      </c>
      <c r="AW1105" s="2">
        <f t="shared" si="603"/>
        <v>-98.106</v>
      </c>
      <c r="AX1105" s="4">
        <f>VLOOKUP($B1105&amp;$C1105&amp;$D1105,Staqo!$A$3:$AJ$1048576,AX$1,0)</f>
        <v>11.6667</v>
      </c>
      <c r="AY1105" s="4">
        <f>VLOOKUP($B1105&amp;$C1105&amp;$D1105,HFE!$A$3:$AJ$1048576,AY$1,0)</f>
        <v>11.6667</v>
      </c>
      <c r="AZ1105" s="5">
        <f t="shared" si="604"/>
        <v>0</v>
      </c>
      <c r="BA1105" s="1">
        <f>VLOOKUP($B1105&amp;$C1105&amp;$D1105,Staqo!$A$3:$AJ$1048576,BA$1,0)</f>
        <v>0</v>
      </c>
      <c r="BB1105" s="1">
        <f>VLOOKUP($B1105&amp;$C1105&amp;$D1105,HFE!$A$3:$AJ$1048576,BB$1,0)</f>
        <v>0</v>
      </c>
      <c r="BC1105" s="2">
        <f t="shared" si="605"/>
        <v>0</v>
      </c>
      <c r="BD1105" s="1">
        <f>VLOOKUP($B1105&amp;$C1105&amp;$D1105,Staqo!$A$3:$AJ$1048576,BD$1,0)</f>
        <v>0</v>
      </c>
      <c r="BE1105" s="1">
        <f>VLOOKUP($B1105&amp;$C1105&amp;$D1105,HFE!$A$3:$AJ$1048576,BE$1,0)</f>
        <v>0</v>
      </c>
      <c r="BF1105" s="2">
        <f t="shared" si="606"/>
        <v>0</v>
      </c>
      <c r="BG1105" s="1">
        <f>VLOOKUP($B1105&amp;$C1105&amp;$D1105,Staqo!$A$3:$AJ$1048576,BG$1,0)</f>
        <v>0</v>
      </c>
      <c r="BH1105" s="1">
        <f>VLOOKUP($B1105&amp;$C1105&amp;$D1105,HFE!$A$3:$AJ$1048576,BH$1,0)</f>
        <v>0</v>
      </c>
      <c r="BI1105" s="2">
        <f t="shared" si="607"/>
        <v>0</v>
      </c>
      <c r="BJ1105" s="1">
        <f>VLOOKUP($B1105&amp;$C1105&amp;$D1105,Staqo!$A$3:$AJ$1048576,BJ$1,0)</f>
        <v>0</v>
      </c>
      <c r="BK1105" s="1">
        <f>VLOOKUP($B1105&amp;$C1105&amp;$D1105,HFE!$A$3:$AJ$1048576,BK$1,0)</f>
        <v>0</v>
      </c>
      <c r="BL1105" s="2">
        <f t="shared" si="608"/>
        <v>0</v>
      </c>
      <c r="BM1105" s="1">
        <f>VLOOKUP($B1105&amp;$C1105&amp;$D1105,Staqo!$A$3:$AJ$1048576,BM$1,0)</f>
        <v>0</v>
      </c>
      <c r="BN1105" s="1">
        <f>VLOOKUP($B1105&amp;$C1105&amp;$D1105,HFE!$A$3:$AJ$1048576,BN$1,0)</f>
        <v>0</v>
      </c>
      <c r="BO1105" s="2">
        <f t="shared" si="609"/>
        <v>0</v>
      </c>
      <c r="BP1105" s="1">
        <f>VLOOKUP($B1105&amp;$C1105&amp;$D1105,Staqo!$A$3:$AJ$1048576,BP$1,0)</f>
        <v>0.333333</v>
      </c>
      <c r="BQ1105" s="1">
        <f>VLOOKUP($B1105&amp;$C1105&amp;$D1105,HFE!$A$3:$AJ$1048576,BQ$1,0)</f>
        <v>0.333333333333333</v>
      </c>
      <c r="BR1105" s="2">
        <f t="shared" si="610"/>
        <v>3.33333332991348e-7</v>
      </c>
      <c r="BS1105" s="1">
        <f>VLOOKUP($B1105&amp;$C1105&amp;$D1105,Staqo!$A$3:$AJ$1048576,BS$1,0)</f>
        <v>0</v>
      </c>
      <c r="BT1105" s="1">
        <f>VLOOKUP($B1105&amp;$C1105&amp;$D1105,HFE!$A$3:$AJ$1048576,BT$1,0)</f>
        <v>0</v>
      </c>
      <c r="BU1105" s="2">
        <f t="shared" si="611"/>
        <v>0</v>
      </c>
      <c r="BV1105" s="1">
        <f>VLOOKUP($B1105&amp;$C1105&amp;$D1105,Staqo!$A$3:$AJ$1048576,BV$1,0)</f>
        <v>0.333333</v>
      </c>
      <c r="BW1105" s="1">
        <f>VLOOKUP($B1105&amp;$C1105&amp;$D1105,HFE!$A$3:$AJ$1048576,BW$1,0)</f>
        <v>0.333333333333333</v>
      </c>
      <c r="BX1105" s="2">
        <f t="shared" si="612"/>
        <v>3.33333332991348e-7</v>
      </c>
      <c r="BY1105" s="1">
        <f>VLOOKUP($B1105&amp;$C1105&amp;$D1105,Staqo!$A$3:$AJ$1048576,BY$1,0)</f>
        <v>0</v>
      </c>
      <c r="BZ1105" s="1">
        <f>VLOOKUP($B1105&amp;$C1105&amp;$D1105,HFE!$A$3:$AJ$1048576,BZ$1,0)</f>
        <v>0</v>
      </c>
      <c r="CA1105" s="2">
        <f t="shared" si="613"/>
        <v>0</v>
      </c>
      <c r="CB1105" s="1">
        <f>VLOOKUP($B1105&amp;$C1105&amp;$D1105,Staqo!$A$3:$AJ$1048576,CB$1,0)</f>
        <v>0</v>
      </c>
      <c r="CC1105" s="1">
        <f>VLOOKUP($B1105&amp;$C1105&amp;$D1105,HFE!$A$3:$AJ$1048576,CC$1,0)</f>
        <v>0</v>
      </c>
      <c r="CD1105" s="2">
        <f t="shared" si="614"/>
        <v>0</v>
      </c>
      <c r="CE1105" s="1">
        <f>VLOOKUP($B1105&amp;$C1105&amp;$D1105,Staqo!$A$3:$AJ$1048576,CE$1,0)</f>
        <v>0</v>
      </c>
      <c r="CF1105" s="1">
        <f>VLOOKUP($B1105&amp;$C1105&amp;$D1105,HFE!$A$3:$AJ$1048576,CF$1,0)</f>
        <v>0</v>
      </c>
      <c r="CG1105" s="2">
        <f t="shared" si="615"/>
        <v>0</v>
      </c>
      <c r="CH1105" s="1">
        <f>VLOOKUP($B1105&amp;$C1105&amp;$D1105,Staqo!$A$3:$AJ$1048576,CH$1,0)</f>
        <v>0</v>
      </c>
      <c r="CI1105" s="1">
        <f>VLOOKUP($B1105&amp;$C1105&amp;$D1105,HFE!$A$3:$AJ$1048576,CI$1,0)</f>
        <v>0</v>
      </c>
      <c r="CJ1105" s="2">
        <f t="shared" si="616"/>
        <v>0</v>
      </c>
      <c r="CK1105" s="1">
        <f>VLOOKUP($B1105&amp;$C1105&amp;$D1105,Staqo!$A$3:$AJ$1048576,CK$1,0)</f>
        <v>47.6464</v>
      </c>
      <c r="CL1105" s="1">
        <f>VLOOKUP($B1105&amp;$C1105&amp;$D1105,HFE!$A$3:$AJ$1048576,CL$1,0)</f>
        <v>47.6464581252018</v>
      </c>
      <c r="CM1105" s="2">
        <f t="shared" si="617"/>
        <v>5.81252017965994e-5</v>
      </c>
      <c r="CN1105" s="1">
        <f>VLOOKUP($B1105&amp;$C1105&amp;$D1105,Staqo!$A$3:$AJ$1048576,CN$1,0)</f>
        <v>0</v>
      </c>
      <c r="CO1105" s="1">
        <f>VLOOKUP($B1105&amp;$C1105&amp;$D1105,HFE!$A$3:$AJ$1048576,CO$1,0)</f>
        <v>0</v>
      </c>
      <c r="CP1105" s="2">
        <f t="shared" si="618"/>
        <v>0</v>
      </c>
      <c r="CQ1105" s="1">
        <f>VLOOKUP($B1105&amp;$C1105&amp;$D1105,Staqo!$A$3:$AJ$1048576,CQ$1,0)</f>
        <v>47.6464</v>
      </c>
      <c r="CR1105" s="1">
        <f>VLOOKUP($B1105&amp;$C1105&amp;$D1105,HFE!$A$3:$AJ$1048576,CR$1,0)</f>
        <v>47.6464581252018</v>
      </c>
      <c r="CS1105" s="2">
        <f t="shared" si="619"/>
        <v>5.81252017965994e-5</v>
      </c>
      <c r="CT1105" s="1"/>
      <c r="CU1105" s="1"/>
      <c r="CV1105" s="2"/>
    </row>
    <row r="1106" hidden="1" spans="1:100">
      <c r="A1106" s="1" t="s">
        <v>95</v>
      </c>
      <c r="B1106" s="1" t="s">
        <v>96</v>
      </c>
      <c r="C1106" s="3">
        <v>44584</v>
      </c>
      <c r="D1106" s="1" t="s">
        <v>7</v>
      </c>
      <c r="E1106" s="1">
        <f>VLOOKUP($B1106&amp;$C1106&amp;$D1106,Staqo!$A$3:$AJ$1048576,E$1,0)</f>
        <v>5.6626</v>
      </c>
      <c r="F1106" s="1" t="e">
        <f>VLOOKUP($B1106&amp;$C1106&amp;$D1106,HFE!$A$3:$AJ$1048576,F$1,0)</f>
        <v>#REF!</v>
      </c>
      <c r="G1106" s="2" t="e">
        <f t="shared" si="589"/>
        <v>#REF!</v>
      </c>
      <c r="H1106" s="1">
        <f>VLOOKUP($B1106&amp;$C1106&amp;$D1106,Staqo!$A$3:$AJ$1048576,H$1,0)</f>
        <v>6.65236</v>
      </c>
      <c r="I1106" s="1" t="e">
        <f>VLOOKUP($B1106&amp;$C1106&amp;$D1106,HFE!$A$3:$AJ$1048576,I$1,0)</f>
        <v>#REF!</v>
      </c>
      <c r="J1106" s="2" t="e">
        <f t="shared" si="590"/>
        <v>#REF!</v>
      </c>
      <c r="K1106" s="1">
        <f>VLOOKUP($B1106&amp;$C1106&amp;$D1106,Staqo!$A$3:$AJ$1048576,K$1,0)</f>
        <v>7387.55</v>
      </c>
      <c r="L1106" s="1" t="e">
        <f>VLOOKUP($B1106&amp;$C1106&amp;$D1106,HFE!$A$3:$AJ$1048576,L$1,0)</f>
        <v>#REF!</v>
      </c>
      <c r="M1106" s="2" t="e">
        <f t="shared" si="591"/>
        <v>#REF!</v>
      </c>
      <c r="N1106" s="1">
        <f>VLOOKUP($B1106&amp;$C1106&amp;$D1106,Staqo!$A$3:$AJ$1048576,N$1,0)</f>
        <v>6004</v>
      </c>
      <c r="O1106" s="1">
        <f>VLOOKUP($B1106&amp;$C1106&amp;$D1106,HFE!$A$3:$AJ$1048576,O$1,0)</f>
        <v>0</v>
      </c>
      <c r="P1106" s="2">
        <f t="shared" si="592"/>
        <v>-6004</v>
      </c>
      <c r="Q1106" s="1">
        <f>VLOOKUP($B1106&amp;$C1106&amp;$D1106,Staqo!$A$3:$AJ$1048576,Q$1,0)</f>
        <v>5949.13</v>
      </c>
      <c r="R1106" s="1">
        <f>VLOOKUP($B1106&amp;$C1106&amp;$D1106,HFE!$A$3:$AJ$1048576,R$1,0)</f>
        <v>0</v>
      </c>
      <c r="S1106" s="2">
        <f t="shared" si="593"/>
        <v>-5949.13</v>
      </c>
      <c r="T1106" s="1">
        <f>VLOOKUP($B1106&amp;$C1106&amp;$D1106,Staqo!$A$3:$AJ$1048576,T$1,0)</f>
        <v>0.812718</v>
      </c>
      <c r="U1106" s="1" t="e">
        <f>VLOOKUP($B1106&amp;$C1106&amp;$D1106,HFE!$A$3:$AJ$1048576,U$1,0)</f>
        <v>#REF!</v>
      </c>
      <c r="V1106" s="2" t="e">
        <f t="shared" si="594"/>
        <v>#REF!</v>
      </c>
      <c r="W1106" s="1">
        <f>VLOOKUP($B1106&amp;$C1106&amp;$D1106,Staqo!$A$3:$AJ$1048576,W$1,0)</f>
        <v>0.805291</v>
      </c>
      <c r="X1106" s="1" t="e">
        <f>VLOOKUP($B1106&amp;$C1106&amp;$D1106,HFE!$A$3:$AJ$1048576,X$1,0)</f>
        <v>#REF!</v>
      </c>
      <c r="Y1106" s="2" t="e">
        <f t="shared" si="595"/>
        <v>#REF!</v>
      </c>
      <c r="Z1106" s="4">
        <f>VLOOKUP($B1106&amp;$C1106&amp;$D1106,Staqo!$A$3:$AJ$1048576,Z$1,0)</f>
        <v>100</v>
      </c>
      <c r="AA1106" s="4">
        <f>VLOOKUP($B1106&amp;$C1106&amp;$D1106,HFE!$A$3:$AJ$1048576,AA$1,0)</f>
        <v>0</v>
      </c>
      <c r="AB1106" s="5">
        <f t="shared" si="596"/>
        <v>-100</v>
      </c>
      <c r="AC1106" s="1">
        <f>VLOOKUP($B1106&amp;$C1106&amp;$D1106,Staqo!$A$3:$AJ$1048576,AC$1,0)</f>
        <v>100</v>
      </c>
      <c r="AD1106" s="1">
        <f>VLOOKUP($B1106&amp;$C1106&amp;$D1106,HFE!$A$3:$AJ$1048576,AD$1,0)*100</f>
        <v>100</v>
      </c>
      <c r="AE1106" s="2">
        <f t="shared" si="597"/>
        <v>0</v>
      </c>
      <c r="AF1106" s="1">
        <f>VLOOKUP($B1106&amp;$C1106&amp;$D1106,Staqo!$A$3:$AJ$1048576,AF$1,0)</f>
        <v>99.0278</v>
      </c>
      <c r="AG1106" s="1">
        <f>VLOOKUP($B1106&amp;$C1106&amp;$D1106,HFE!$A$3:$AJ$1048576,AG$1,0)*100</f>
        <v>99.0277777777778</v>
      </c>
      <c r="AH1106" s="2">
        <f t="shared" si="598"/>
        <v>-2.22222221992752e-5</v>
      </c>
      <c r="AI1106" s="1">
        <f>VLOOKUP($B1106&amp;$C1106&amp;$D1106,Staqo!$A$3:$AJ$1048576,AI$1,0)</f>
        <v>0.24769</v>
      </c>
      <c r="AJ1106" s="1" t="e">
        <f>VLOOKUP($B1106&amp;$C1106&amp;$D1106,HFE!$A$3:$AJ$1048576,AJ$1,0)</f>
        <v>#REF!</v>
      </c>
      <c r="AK1106" s="2" t="e">
        <f t="shared" si="599"/>
        <v>#REF!</v>
      </c>
      <c r="AL1106" s="1">
        <f>VLOOKUP($B1106&amp;$C1106&amp;$D1106,Staqo!$A$3:$AJ$1048576,AL$1,0)</f>
        <v>0.225108</v>
      </c>
      <c r="AM1106" s="1" t="e">
        <f>VLOOKUP($B1106&amp;$C1106&amp;$D1106,HFE!$A$3:$AJ$1048576,AM$1,0)</f>
        <v>#REF!</v>
      </c>
      <c r="AN1106" s="2" t="e">
        <f t="shared" si="600"/>
        <v>#REF!</v>
      </c>
      <c r="AO1106" s="1">
        <f>VLOOKUP($B1106&amp;$C1106&amp;$D1106,Staqo!$A$3:$AJ$1048576,AO$1,0)</f>
        <v>0.245426</v>
      </c>
      <c r="AP1106" s="1" t="e">
        <f>VLOOKUP($B1106&amp;$C1106&amp;$D1106,HFE!$A$3:$AJ$1048576,AP$1,0)</f>
        <v>#REF!</v>
      </c>
      <c r="AQ1106" s="2" t="e">
        <f t="shared" si="601"/>
        <v>#REF!</v>
      </c>
      <c r="AR1106" s="1">
        <f>VLOOKUP($B1106&amp;$C1106&amp;$D1106,Staqo!$A$3:$AJ$1048576,AR$1,0)</f>
        <v>0.223051</v>
      </c>
      <c r="AS1106" s="1" t="e">
        <f>VLOOKUP($B1106&amp;$C1106&amp;$D1106,HFE!$A$3:$AJ$1048576,AS$1,0)</f>
        <v>#REF!</v>
      </c>
      <c r="AT1106" s="2" t="e">
        <f t="shared" si="602"/>
        <v>#REF!</v>
      </c>
      <c r="AU1106" s="1">
        <f>VLOOKUP($B1106&amp;$C1106&amp;$D1106,Staqo!$A$3:$AJ$1048576,AU$1,0)</f>
        <v>97.4933</v>
      </c>
      <c r="AV1106" s="1">
        <f>VLOOKUP($B1106&amp;$C1106&amp;$D1106,HFE!$A$3:$AJ$1048576,AV$1,0)</f>
        <v>0</v>
      </c>
      <c r="AW1106" s="2">
        <f t="shared" si="603"/>
        <v>-97.4933</v>
      </c>
      <c r="AX1106" s="4">
        <f>VLOOKUP($B1106&amp;$C1106&amp;$D1106,Staqo!$A$3:$AJ$1048576,AX$1,0)</f>
        <v>11.8833</v>
      </c>
      <c r="AY1106" s="4">
        <f>VLOOKUP($B1106&amp;$C1106&amp;$D1106,HFE!$A$3:$AJ$1048576,AY$1,0)</f>
        <v>11.8833</v>
      </c>
      <c r="AZ1106" s="5">
        <f t="shared" si="604"/>
        <v>0</v>
      </c>
      <c r="BA1106" s="1">
        <f>VLOOKUP($B1106&amp;$C1106&amp;$D1106,Staqo!$A$3:$AJ$1048576,BA$1,0)</f>
        <v>0</v>
      </c>
      <c r="BB1106" s="1">
        <f>VLOOKUP($B1106&amp;$C1106&amp;$D1106,HFE!$A$3:$AJ$1048576,BB$1,0)</f>
        <v>0</v>
      </c>
      <c r="BC1106" s="2">
        <f t="shared" si="605"/>
        <v>0</v>
      </c>
      <c r="BD1106" s="1">
        <f>VLOOKUP($B1106&amp;$C1106&amp;$D1106,Staqo!$A$3:$AJ$1048576,BD$1,0)</f>
        <v>0</v>
      </c>
      <c r="BE1106" s="1">
        <f>VLOOKUP($B1106&amp;$C1106&amp;$D1106,HFE!$A$3:$AJ$1048576,BE$1,0)</f>
        <v>0</v>
      </c>
      <c r="BF1106" s="2">
        <f t="shared" si="606"/>
        <v>0</v>
      </c>
      <c r="BG1106" s="1">
        <f>VLOOKUP($B1106&amp;$C1106&amp;$D1106,Staqo!$A$3:$AJ$1048576,BG$1,0)</f>
        <v>0</v>
      </c>
      <c r="BH1106" s="1">
        <f>VLOOKUP($B1106&amp;$C1106&amp;$D1106,HFE!$A$3:$AJ$1048576,BH$1,0)</f>
        <v>0</v>
      </c>
      <c r="BI1106" s="2">
        <f t="shared" si="607"/>
        <v>0</v>
      </c>
      <c r="BJ1106" s="1">
        <f>VLOOKUP($B1106&amp;$C1106&amp;$D1106,Staqo!$A$3:$AJ$1048576,BJ$1,0)</f>
        <v>0</v>
      </c>
      <c r="BK1106" s="1">
        <f>VLOOKUP($B1106&amp;$C1106&amp;$D1106,HFE!$A$3:$AJ$1048576,BK$1,0)</f>
        <v>0</v>
      </c>
      <c r="BL1106" s="2">
        <f t="shared" si="608"/>
        <v>0</v>
      </c>
      <c r="BM1106" s="1">
        <f>VLOOKUP($B1106&amp;$C1106&amp;$D1106,Staqo!$A$3:$AJ$1048576,BM$1,0)</f>
        <v>0</v>
      </c>
      <c r="BN1106" s="1">
        <f>VLOOKUP($B1106&amp;$C1106&amp;$D1106,HFE!$A$3:$AJ$1048576,BN$1,0)</f>
        <v>0</v>
      </c>
      <c r="BO1106" s="2">
        <f t="shared" si="609"/>
        <v>0</v>
      </c>
      <c r="BP1106" s="1">
        <f>VLOOKUP($B1106&amp;$C1106&amp;$D1106,Staqo!$A$3:$AJ$1048576,BP$1,0)</f>
        <v>0.116667</v>
      </c>
      <c r="BQ1106" s="1">
        <f>VLOOKUP($B1106&amp;$C1106&amp;$D1106,HFE!$A$3:$AJ$1048576,BQ$1,0)</f>
        <v>0.116666666666666</v>
      </c>
      <c r="BR1106" s="2">
        <f t="shared" si="610"/>
        <v>-3.33333334004426e-7</v>
      </c>
      <c r="BS1106" s="1">
        <f>VLOOKUP($B1106&amp;$C1106&amp;$D1106,Staqo!$A$3:$AJ$1048576,BS$1,0)</f>
        <v>0</v>
      </c>
      <c r="BT1106" s="1">
        <f>VLOOKUP($B1106&amp;$C1106&amp;$D1106,HFE!$A$3:$AJ$1048576,BT$1,0)</f>
        <v>0</v>
      </c>
      <c r="BU1106" s="2">
        <f t="shared" si="611"/>
        <v>0</v>
      </c>
      <c r="BV1106" s="1">
        <f>VLOOKUP($B1106&amp;$C1106&amp;$D1106,Staqo!$A$3:$AJ$1048576,BV$1,0)</f>
        <v>0.116667</v>
      </c>
      <c r="BW1106" s="1">
        <f>VLOOKUP($B1106&amp;$C1106&amp;$D1106,HFE!$A$3:$AJ$1048576,BW$1,0)</f>
        <v>0.116666666666666</v>
      </c>
      <c r="BX1106" s="2">
        <f t="shared" si="612"/>
        <v>-3.33333334004426e-7</v>
      </c>
      <c r="BY1106" s="1">
        <f>VLOOKUP($B1106&amp;$C1106&amp;$D1106,Staqo!$A$3:$AJ$1048576,BY$1,0)</f>
        <v>0</v>
      </c>
      <c r="BZ1106" s="1">
        <f>VLOOKUP($B1106&amp;$C1106&amp;$D1106,HFE!$A$3:$AJ$1048576,BZ$1,0)</f>
        <v>0</v>
      </c>
      <c r="CA1106" s="2">
        <f t="shared" si="613"/>
        <v>0</v>
      </c>
      <c r="CB1106" s="1">
        <f>VLOOKUP($B1106&amp;$C1106&amp;$D1106,Staqo!$A$3:$AJ$1048576,CB$1,0)</f>
        <v>0</v>
      </c>
      <c r="CC1106" s="1">
        <f>VLOOKUP($B1106&amp;$C1106&amp;$D1106,HFE!$A$3:$AJ$1048576,CC$1,0)</f>
        <v>0</v>
      </c>
      <c r="CD1106" s="2">
        <f t="shared" si="614"/>
        <v>0</v>
      </c>
      <c r="CE1106" s="1">
        <f>VLOOKUP($B1106&amp;$C1106&amp;$D1106,Staqo!$A$3:$AJ$1048576,CE$1,0)</f>
        <v>0</v>
      </c>
      <c r="CF1106" s="1">
        <f>VLOOKUP($B1106&amp;$C1106&amp;$D1106,HFE!$A$3:$AJ$1048576,CF$1,0)</f>
        <v>0</v>
      </c>
      <c r="CG1106" s="2">
        <f t="shared" si="615"/>
        <v>0</v>
      </c>
      <c r="CH1106" s="1">
        <f>VLOOKUP($B1106&amp;$C1106&amp;$D1106,Staqo!$A$3:$AJ$1048576,CH$1,0)</f>
        <v>0</v>
      </c>
      <c r="CI1106" s="1">
        <f>VLOOKUP($B1106&amp;$C1106&amp;$D1106,HFE!$A$3:$AJ$1048576,CI$1,0)</f>
        <v>0</v>
      </c>
      <c r="CJ1106" s="2">
        <f t="shared" si="616"/>
        <v>0</v>
      </c>
      <c r="CK1106" s="1">
        <f>VLOOKUP($B1106&amp;$C1106&amp;$D1106,Staqo!$A$3:$AJ$1048576,CK$1,0)</f>
        <v>4.13678</v>
      </c>
      <c r="CL1106" s="1">
        <f>VLOOKUP($B1106&amp;$C1106&amp;$D1106,HFE!$A$3:$AJ$1048576,CL$1,0)</f>
        <v>4.13677978254181</v>
      </c>
      <c r="CM1106" s="2">
        <f t="shared" si="617"/>
        <v>-2.17458190121533e-7</v>
      </c>
      <c r="CN1106" s="1">
        <f>VLOOKUP($B1106&amp;$C1106&amp;$D1106,Staqo!$A$3:$AJ$1048576,CN$1,0)</f>
        <v>0</v>
      </c>
      <c r="CO1106" s="1">
        <f>VLOOKUP($B1106&amp;$C1106&amp;$D1106,HFE!$A$3:$AJ$1048576,CO$1,0)</f>
        <v>0</v>
      </c>
      <c r="CP1106" s="2">
        <f t="shared" si="618"/>
        <v>0</v>
      </c>
      <c r="CQ1106" s="1">
        <f>VLOOKUP($B1106&amp;$C1106&amp;$D1106,Staqo!$A$3:$AJ$1048576,CQ$1,0)</f>
        <v>4.13678</v>
      </c>
      <c r="CR1106" s="1">
        <f>VLOOKUP($B1106&amp;$C1106&amp;$D1106,HFE!$A$3:$AJ$1048576,CR$1,0)</f>
        <v>4.13677978254181</v>
      </c>
      <c r="CS1106" s="2">
        <f t="shared" si="619"/>
        <v>-2.17458190121533e-7</v>
      </c>
      <c r="CT1106" s="1"/>
      <c r="CU1106" s="1"/>
      <c r="CV1106" s="2"/>
    </row>
    <row r="1107" hidden="1" spans="1:100">
      <c r="A1107" s="1" t="s">
        <v>95</v>
      </c>
      <c r="B1107" s="1" t="s">
        <v>96</v>
      </c>
      <c r="C1107" s="3">
        <v>44584</v>
      </c>
      <c r="D1107" s="1" t="s">
        <v>8</v>
      </c>
      <c r="E1107" s="1">
        <f>VLOOKUP($B1107&amp;$C1107&amp;$D1107,Staqo!$A$3:$AJ$1048576,E$1,0)</f>
        <v>5.6626</v>
      </c>
      <c r="F1107" s="1" t="e">
        <f>VLOOKUP($B1107&amp;$C1107&amp;$D1107,HFE!$A$3:$AJ$1048576,F$1,0)</f>
        <v>#REF!</v>
      </c>
      <c r="G1107" s="2" t="e">
        <f t="shared" si="589"/>
        <v>#REF!</v>
      </c>
      <c r="H1107" s="1">
        <f>VLOOKUP($B1107&amp;$C1107&amp;$D1107,Staqo!$A$3:$AJ$1048576,H$1,0)</f>
        <v>6.65236</v>
      </c>
      <c r="I1107" s="1" t="e">
        <f>VLOOKUP($B1107&amp;$C1107&amp;$D1107,HFE!$A$3:$AJ$1048576,I$1,0)</f>
        <v>#REF!</v>
      </c>
      <c r="J1107" s="2" t="e">
        <f t="shared" si="590"/>
        <v>#REF!</v>
      </c>
      <c r="K1107" s="1">
        <f>VLOOKUP($B1107&amp;$C1107&amp;$D1107,Staqo!$A$3:$AJ$1048576,K$1,0)</f>
        <v>7035.51</v>
      </c>
      <c r="L1107" s="1" t="e">
        <f>VLOOKUP($B1107&amp;$C1107&amp;$D1107,HFE!$A$3:$AJ$1048576,L$1,0)</f>
        <v>#REF!</v>
      </c>
      <c r="M1107" s="2" t="e">
        <f t="shared" si="591"/>
        <v>#REF!</v>
      </c>
      <c r="N1107" s="1">
        <f>VLOOKUP($B1107&amp;$C1107&amp;$D1107,Staqo!$A$3:$AJ$1048576,N$1,0)</f>
        <v>5596</v>
      </c>
      <c r="O1107" s="1">
        <f>VLOOKUP($B1107&amp;$C1107&amp;$D1107,HFE!$A$3:$AJ$1048576,O$1,0)</f>
        <v>0</v>
      </c>
      <c r="P1107" s="2">
        <f t="shared" si="592"/>
        <v>-5596</v>
      </c>
      <c r="Q1107" s="1">
        <f>VLOOKUP($B1107&amp;$C1107&amp;$D1107,Staqo!$A$3:$AJ$1048576,Q$1,0)</f>
        <v>5544.86</v>
      </c>
      <c r="R1107" s="1">
        <f>VLOOKUP($B1107&amp;$C1107&amp;$D1107,HFE!$A$3:$AJ$1048576,R$1,0)</f>
        <v>0</v>
      </c>
      <c r="S1107" s="2">
        <f t="shared" si="593"/>
        <v>-5544.86</v>
      </c>
      <c r="T1107" s="1">
        <f>VLOOKUP($B1107&amp;$C1107&amp;$D1107,Staqo!$A$3:$AJ$1048576,T$1,0)</f>
        <v>0.795393</v>
      </c>
      <c r="U1107" s="1" t="e">
        <f>VLOOKUP($B1107&amp;$C1107&amp;$D1107,HFE!$A$3:$AJ$1048576,U$1,0)</f>
        <v>#REF!</v>
      </c>
      <c r="V1107" s="2" t="e">
        <f t="shared" si="594"/>
        <v>#REF!</v>
      </c>
      <c r="W1107" s="1">
        <f>VLOOKUP($B1107&amp;$C1107&amp;$D1107,Staqo!$A$3:$AJ$1048576,W$1,0)</f>
        <v>0.788125</v>
      </c>
      <c r="X1107" s="1" t="e">
        <f>VLOOKUP($B1107&amp;$C1107&amp;$D1107,HFE!$A$3:$AJ$1048576,X$1,0)</f>
        <v>#REF!</v>
      </c>
      <c r="Y1107" s="2" t="e">
        <f t="shared" si="595"/>
        <v>#REF!</v>
      </c>
      <c r="Z1107" s="4">
        <f>VLOOKUP($B1107&amp;$C1107&amp;$D1107,Staqo!$A$3:$AJ$1048576,Z$1,0)</f>
        <v>100</v>
      </c>
      <c r="AA1107" s="4">
        <f>VLOOKUP($B1107&amp;$C1107&amp;$D1107,HFE!$A$3:$AJ$1048576,AA$1,0)</f>
        <v>0</v>
      </c>
      <c r="AB1107" s="5">
        <f t="shared" si="596"/>
        <v>-100</v>
      </c>
      <c r="AC1107" s="1">
        <f>VLOOKUP($B1107&amp;$C1107&amp;$D1107,Staqo!$A$3:$AJ$1048576,AC$1,0)</f>
        <v>100</v>
      </c>
      <c r="AD1107" s="1">
        <f>VLOOKUP($B1107&amp;$C1107&amp;$D1107,HFE!$A$3:$AJ$1048576,AD$1,0)*100</f>
        <v>100</v>
      </c>
      <c r="AE1107" s="2">
        <f t="shared" si="597"/>
        <v>0</v>
      </c>
      <c r="AF1107" s="1">
        <f>VLOOKUP($B1107&amp;$C1107&amp;$D1107,Staqo!$A$3:$AJ$1048576,AF$1,0)</f>
        <v>99.0278</v>
      </c>
      <c r="AG1107" s="1">
        <f>VLOOKUP($B1107&amp;$C1107&amp;$D1107,HFE!$A$3:$AJ$1048576,AG$1,0)*100</f>
        <v>99.0277777777778</v>
      </c>
      <c r="AH1107" s="2">
        <f t="shared" si="598"/>
        <v>-2.22222221992752e-5</v>
      </c>
      <c r="AI1107" s="1">
        <f>VLOOKUP($B1107&amp;$C1107&amp;$D1107,Staqo!$A$3:$AJ$1048576,AI$1,0)</f>
        <v>0.241966</v>
      </c>
      <c r="AJ1107" s="1" t="e">
        <f>VLOOKUP($B1107&amp;$C1107&amp;$D1107,HFE!$A$3:$AJ$1048576,AJ$1,0)</f>
        <v>#REF!</v>
      </c>
      <c r="AK1107" s="2" t="e">
        <f t="shared" si="599"/>
        <v>#REF!</v>
      </c>
      <c r="AL1107" s="1">
        <f>VLOOKUP($B1107&amp;$C1107&amp;$D1107,Staqo!$A$3:$AJ$1048576,AL$1,0)</f>
        <v>0.220301</v>
      </c>
      <c r="AM1107" s="1" t="e">
        <f>VLOOKUP($B1107&amp;$C1107&amp;$D1107,HFE!$A$3:$AJ$1048576,AM$1,0)</f>
        <v>#REF!</v>
      </c>
      <c r="AN1107" s="2" t="e">
        <f t="shared" si="600"/>
        <v>#REF!</v>
      </c>
      <c r="AO1107" s="1">
        <f>VLOOKUP($B1107&amp;$C1107&amp;$D1107,Staqo!$A$3:$AJ$1048576,AO$1,0)</f>
        <v>0.239754</v>
      </c>
      <c r="AP1107" s="1" t="e">
        <f>VLOOKUP($B1107&amp;$C1107&amp;$D1107,HFE!$A$3:$AJ$1048576,AP$1,0)</f>
        <v>#REF!</v>
      </c>
      <c r="AQ1107" s="2" t="e">
        <f t="shared" si="601"/>
        <v>#REF!</v>
      </c>
      <c r="AR1107" s="1">
        <f>VLOOKUP($B1107&amp;$C1107&amp;$D1107,Staqo!$A$3:$AJ$1048576,AR$1,0)</f>
        <v>0.218288</v>
      </c>
      <c r="AS1107" s="1" t="e">
        <f>VLOOKUP($B1107&amp;$C1107&amp;$D1107,HFE!$A$3:$AJ$1048576,AS$1,0)</f>
        <v>#REF!</v>
      </c>
      <c r="AT1107" s="2" t="e">
        <f t="shared" si="602"/>
        <v>#REF!</v>
      </c>
      <c r="AU1107" s="1">
        <f>VLOOKUP($B1107&amp;$C1107&amp;$D1107,Staqo!$A$3:$AJ$1048576,AU$1,0)</f>
        <v>96.4317</v>
      </c>
      <c r="AV1107" s="1">
        <f>VLOOKUP($B1107&amp;$C1107&amp;$D1107,HFE!$A$3:$AJ$1048576,AV$1,0)</f>
        <v>0</v>
      </c>
      <c r="AW1107" s="2">
        <f t="shared" si="603"/>
        <v>-96.4317</v>
      </c>
      <c r="AX1107" s="4">
        <f>VLOOKUP($B1107&amp;$C1107&amp;$D1107,Staqo!$A$3:$AJ$1048576,AX$1,0)</f>
        <v>11.8833</v>
      </c>
      <c r="AY1107" s="4">
        <f>VLOOKUP($B1107&amp;$C1107&amp;$D1107,HFE!$A$3:$AJ$1048576,AY$1,0)</f>
        <v>11.8833</v>
      </c>
      <c r="AZ1107" s="5">
        <f t="shared" si="604"/>
        <v>0</v>
      </c>
      <c r="BA1107" s="1">
        <f>VLOOKUP($B1107&amp;$C1107&amp;$D1107,Staqo!$A$3:$AJ$1048576,BA$1,0)</f>
        <v>0</v>
      </c>
      <c r="BB1107" s="1">
        <f>VLOOKUP($B1107&amp;$C1107&amp;$D1107,HFE!$A$3:$AJ$1048576,BB$1,0)</f>
        <v>0</v>
      </c>
      <c r="BC1107" s="2">
        <f t="shared" si="605"/>
        <v>0</v>
      </c>
      <c r="BD1107" s="1">
        <f>VLOOKUP($B1107&amp;$C1107&amp;$D1107,Staqo!$A$3:$AJ$1048576,BD$1,0)</f>
        <v>0</v>
      </c>
      <c r="BE1107" s="1">
        <f>VLOOKUP($B1107&amp;$C1107&amp;$D1107,HFE!$A$3:$AJ$1048576,BE$1,0)</f>
        <v>0</v>
      </c>
      <c r="BF1107" s="2">
        <f t="shared" si="606"/>
        <v>0</v>
      </c>
      <c r="BG1107" s="1">
        <f>VLOOKUP($B1107&amp;$C1107&amp;$D1107,Staqo!$A$3:$AJ$1048576,BG$1,0)</f>
        <v>0</v>
      </c>
      <c r="BH1107" s="1">
        <f>VLOOKUP($B1107&amp;$C1107&amp;$D1107,HFE!$A$3:$AJ$1048576,BH$1,0)</f>
        <v>0</v>
      </c>
      <c r="BI1107" s="2">
        <f t="shared" si="607"/>
        <v>0</v>
      </c>
      <c r="BJ1107" s="1">
        <f>VLOOKUP($B1107&amp;$C1107&amp;$D1107,Staqo!$A$3:$AJ$1048576,BJ$1,0)</f>
        <v>0</v>
      </c>
      <c r="BK1107" s="1">
        <f>VLOOKUP($B1107&amp;$C1107&amp;$D1107,HFE!$A$3:$AJ$1048576,BK$1,0)</f>
        <v>0</v>
      </c>
      <c r="BL1107" s="2">
        <f t="shared" si="608"/>
        <v>0</v>
      </c>
      <c r="BM1107" s="1">
        <f>VLOOKUP($B1107&amp;$C1107&amp;$D1107,Staqo!$A$3:$AJ$1048576,BM$1,0)</f>
        <v>0</v>
      </c>
      <c r="BN1107" s="1">
        <f>VLOOKUP($B1107&amp;$C1107&amp;$D1107,HFE!$A$3:$AJ$1048576,BN$1,0)</f>
        <v>0</v>
      </c>
      <c r="BO1107" s="2">
        <f t="shared" si="609"/>
        <v>0</v>
      </c>
      <c r="BP1107" s="1">
        <f>VLOOKUP($B1107&amp;$C1107&amp;$D1107,Staqo!$A$3:$AJ$1048576,BP$1,0)</f>
        <v>0.116667</v>
      </c>
      <c r="BQ1107" s="1">
        <f>VLOOKUP($B1107&amp;$C1107&amp;$D1107,HFE!$A$3:$AJ$1048576,BQ$1,0)</f>
        <v>0.116666666666666</v>
      </c>
      <c r="BR1107" s="2">
        <f t="shared" si="610"/>
        <v>-3.33333334004426e-7</v>
      </c>
      <c r="BS1107" s="1">
        <f>VLOOKUP($B1107&amp;$C1107&amp;$D1107,Staqo!$A$3:$AJ$1048576,BS$1,0)</f>
        <v>0</v>
      </c>
      <c r="BT1107" s="1">
        <f>VLOOKUP($B1107&amp;$C1107&amp;$D1107,HFE!$A$3:$AJ$1048576,BT$1,0)</f>
        <v>0</v>
      </c>
      <c r="BU1107" s="2">
        <f t="shared" si="611"/>
        <v>0</v>
      </c>
      <c r="BV1107" s="1">
        <f>VLOOKUP($B1107&amp;$C1107&amp;$D1107,Staqo!$A$3:$AJ$1048576,BV$1,0)</f>
        <v>0.116667</v>
      </c>
      <c r="BW1107" s="1">
        <f>VLOOKUP($B1107&amp;$C1107&amp;$D1107,HFE!$A$3:$AJ$1048576,BW$1,0)</f>
        <v>0.116666666666666</v>
      </c>
      <c r="BX1107" s="2">
        <f t="shared" si="612"/>
        <v>-3.33333334004426e-7</v>
      </c>
      <c r="BY1107" s="1">
        <f>VLOOKUP($B1107&amp;$C1107&amp;$D1107,Staqo!$A$3:$AJ$1048576,BY$1,0)</f>
        <v>0</v>
      </c>
      <c r="BZ1107" s="1">
        <f>VLOOKUP($B1107&amp;$C1107&amp;$D1107,HFE!$A$3:$AJ$1048576,BZ$1,0)</f>
        <v>0</v>
      </c>
      <c r="CA1107" s="2">
        <f t="shared" si="613"/>
        <v>0</v>
      </c>
      <c r="CB1107" s="1">
        <f>VLOOKUP($B1107&amp;$C1107&amp;$D1107,Staqo!$A$3:$AJ$1048576,CB$1,0)</f>
        <v>0</v>
      </c>
      <c r="CC1107" s="1">
        <f>VLOOKUP($B1107&amp;$C1107&amp;$D1107,HFE!$A$3:$AJ$1048576,CC$1,0)</f>
        <v>0</v>
      </c>
      <c r="CD1107" s="2">
        <f t="shared" si="614"/>
        <v>0</v>
      </c>
      <c r="CE1107" s="1">
        <f>VLOOKUP($B1107&amp;$C1107&amp;$D1107,Staqo!$A$3:$AJ$1048576,CE$1,0)</f>
        <v>0</v>
      </c>
      <c r="CF1107" s="1">
        <f>VLOOKUP($B1107&amp;$C1107&amp;$D1107,HFE!$A$3:$AJ$1048576,CF$1,0)</f>
        <v>0</v>
      </c>
      <c r="CG1107" s="2">
        <f t="shared" si="615"/>
        <v>0</v>
      </c>
      <c r="CH1107" s="1">
        <f>VLOOKUP($B1107&amp;$C1107&amp;$D1107,Staqo!$A$3:$AJ$1048576,CH$1,0)</f>
        <v>0</v>
      </c>
      <c r="CI1107" s="1">
        <f>VLOOKUP($B1107&amp;$C1107&amp;$D1107,HFE!$A$3:$AJ$1048576,CI$1,0)</f>
        <v>0</v>
      </c>
      <c r="CJ1107" s="2">
        <f t="shared" si="616"/>
        <v>0</v>
      </c>
      <c r="CK1107" s="1">
        <f>VLOOKUP($B1107&amp;$C1107&amp;$D1107,Staqo!$A$3:$AJ$1048576,CK$1,0)</f>
        <v>4.13678</v>
      </c>
      <c r="CL1107" s="1">
        <f>VLOOKUP($B1107&amp;$C1107&amp;$D1107,HFE!$A$3:$AJ$1048576,CL$1,0)</f>
        <v>4.13677978254181</v>
      </c>
      <c r="CM1107" s="2">
        <f t="shared" si="617"/>
        <v>-2.17458190121533e-7</v>
      </c>
      <c r="CN1107" s="1">
        <f>VLOOKUP($B1107&amp;$C1107&amp;$D1107,Staqo!$A$3:$AJ$1048576,CN$1,0)</f>
        <v>0</v>
      </c>
      <c r="CO1107" s="1">
        <f>VLOOKUP($B1107&amp;$C1107&amp;$D1107,HFE!$A$3:$AJ$1048576,CO$1,0)</f>
        <v>0</v>
      </c>
      <c r="CP1107" s="2">
        <f t="shared" si="618"/>
        <v>0</v>
      </c>
      <c r="CQ1107" s="1">
        <f>VLOOKUP($B1107&amp;$C1107&amp;$D1107,Staqo!$A$3:$AJ$1048576,CQ$1,0)</f>
        <v>4.13678</v>
      </c>
      <c r="CR1107" s="1">
        <f>VLOOKUP($B1107&amp;$C1107&amp;$D1107,HFE!$A$3:$AJ$1048576,CR$1,0)</f>
        <v>4.13677978254181</v>
      </c>
      <c r="CS1107" s="2">
        <f t="shared" si="619"/>
        <v>-2.17458190121533e-7</v>
      </c>
      <c r="CT1107" s="1"/>
      <c r="CU1107" s="1"/>
      <c r="CV1107" s="2"/>
    </row>
    <row r="1108" hidden="1" spans="1:100">
      <c r="A1108" s="1" t="s">
        <v>95</v>
      </c>
      <c r="B1108" s="1" t="s">
        <v>96</v>
      </c>
      <c r="C1108" s="3">
        <v>44584</v>
      </c>
      <c r="D1108" s="1" t="s">
        <v>9</v>
      </c>
      <c r="E1108" s="1">
        <f>VLOOKUP($B1108&amp;$C1108&amp;$D1108,Staqo!$A$3:$AJ$1048576,E$1,0)</f>
        <v>5.6626</v>
      </c>
      <c r="F1108" s="1" t="e">
        <f>VLOOKUP($B1108&amp;$C1108&amp;$D1108,HFE!$A$3:$AJ$1048576,F$1,0)</f>
        <v>#REF!</v>
      </c>
      <c r="G1108" s="2" t="e">
        <f t="shared" si="589"/>
        <v>#REF!</v>
      </c>
      <c r="H1108" s="1">
        <f>VLOOKUP($B1108&amp;$C1108&amp;$D1108,Staqo!$A$3:$AJ$1048576,H$1,0)</f>
        <v>6.65236</v>
      </c>
      <c r="I1108" s="1" t="e">
        <f>VLOOKUP($B1108&amp;$C1108&amp;$D1108,HFE!$A$3:$AJ$1048576,I$1,0)</f>
        <v>#REF!</v>
      </c>
      <c r="J1108" s="2" t="e">
        <f t="shared" si="590"/>
        <v>#REF!</v>
      </c>
      <c r="K1108" s="1">
        <f>VLOOKUP($B1108&amp;$C1108&amp;$D1108,Staqo!$A$3:$AJ$1048576,K$1,0)</f>
        <v>7594.31</v>
      </c>
      <c r="L1108" s="1" t="e">
        <f>VLOOKUP($B1108&amp;$C1108&amp;$D1108,HFE!$A$3:$AJ$1048576,L$1,0)</f>
        <v>#REF!</v>
      </c>
      <c r="M1108" s="2" t="e">
        <f t="shared" si="591"/>
        <v>#REF!</v>
      </c>
      <c r="N1108" s="1">
        <f>VLOOKUP($B1108&amp;$C1108&amp;$D1108,Staqo!$A$3:$AJ$1048576,N$1,0)</f>
        <v>5923</v>
      </c>
      <c r="O1108" s="1">
        <f>VLOOKUP($B1108&amp;$C1108&amp;$D1108,HFE!$A$3:$AJ$1048576,O$1,0)</f>
        <v>0</v>
      </c>
      <c r="P1108" s="2">
        <f t="shared" si="592"/>
        <v>-5923</v>
      </c>
      <c r="Q1108" s="1">
        <f>VLOOKUP($B1108&amp;$C1108&amp;$D1108,Staqo!$A$3:$AJ$1048576,Q$1,0)</f>
        <v>5868.88</v>
      </c>
      <c r="R1108" s="1">
        <f>VLOOKUP($B1108&amp;$C1108&amp;$D1108,HFE!$A$3:$AJ$1048576,R$1,0)</f>
        <v>0</v>
      </c>
      <c r="S1108" s="2">
        <f t="shared" si="593"/>
        <v>-5868.88</v>
      </c>
      <c r="T1108" s="1">
        <f>VLOOKUP($B1108&amp;$C1108&amp;$D1108,Staqo!$A$3:$AJ$1048576,T$1,0)</f>
        <v>0.779926</v>
      </c>
      <c r="U1108" s="1" t="e">
        <f>VLOOKUP($B1108&amp;$C1108&amp;$D1108,HFE!$A$3:$AJ$1048576,U$1,0)</f>
        <v>#REF!</v>
      </c>
      <c r="V1108" s="2" t="e">
        <f t="shared" si="594"/>
        <v>#REF!</v>
      </c>
      <c r="W1108" s="1">
        <f>VLOOKUP($B1108&amp;$C1108&amp;$D1108,Staqo!$A$3:$AJ$1048576,W$1,0)</f>
        <v>0.772799</v>
      </c>
      <c r="X1108" s="1" t="e">
        <f>VLOOKUP($B1108&amp;$C1108&amp;$D1108,HFE!$A$3:$AJ$1048576,X$1,0)</f>
        <v>#REF!</v>
      </c>
      <c r="Y1108" s="2" t="e">
        <f t="shared" si="595"/>
        <v>#REF!</v>
      </c>
      <c r="Z1108" s="4">
        <f>VLOOKUP($B1108&amp;$C1108&amp;$D1108,Staqo!$A$3:$AJ$1048576,Z$1,0)</f>
        <v>100</v>
      </c>
      <c r="AA1108" s="4">
        <f>VLOOKUP($B1108&amp;$C1108&amp;$D1108,HFE!$A$3:$AJ$1048576,AA$1,0)</f>
        <v>0</v>
      </c>
      <c r="AB1108" s="5">
        <f t="shared" si="596"/>
        <v>-100</v>
      </c>
      <c r="AC1108" s="1">
        <f>VLOOKUP($B1108&amp;$C1108&amp;$D1108,Staqo!$A$3:$AJ$1048576,AC$1,0)</f>
        <v>100</v>
      </c>
      <c r="AD1108" s="1">
        <f>VLOOKUP($B1108&amp;$C1108&amp;$D1108,HFE!$A$3:$AJ$1048576,AD$1,0)*100</f>
        <v>100</v>
      </c>
      <c r="AE1108" s="2">
        <f t="shared" si="597"/>
        <v>0</v>
      </c>
      <c r="AF1108" s="1">
        <f>VLOOKUP($B1108&amp;$C1108&amp;$D1108,Staqo!$A$3:$AJ$1048576,AF$1,0)</f>
        <v>99.0278</v>
      </c>
      <c r="AG1108" s="1">
        <f>VLOOKUP($B1108&amp;$C1108&amp;$D1108,HFE!$A$3:$AJ$1048576,AG$1,0)*100</f>
        <v>99.0277777777778</v>
      </c>
      <c r="AH1108" s="2">
        <f t="shared" si="598"/>
        <v>-2.22222221992752e-5</v>
      </c>
      <c r="AI1108" s="1">
        <f>VLOOKUP($B1108&amp;$C1108&amp;$D1108,Staqo!$A$3:$AJ$1048576,AI$1,0)</f>
        <v>0.238138</v>
      </c>
      <c r="AJ1108" s="1" t="e">
        <f>VLOOKUP($B1108&amp;$C1108&amp;$D1108,HFE!$A$3:$AJ$1048576,AJ$1,0)</f>
        <v>#REF!</v>
      </c>
      <c r="AK1108" s="2" t="e">
        <f t="shared" si="599"/>
        <v>#REF!</v>
      </c>
      <c r="AL1108" s="1">
        <f>VLOOKUP($B1108&amp;$C1108&amp;$D1108,Staqo!$A$3:$AJ$1048576,AL$1,0)</f>
        <v>0.216029</v>
      </c>
      <c r="AM1108" s="1" t="e">
        <f>VLOOKUP($B1108&amp;$C1108&amp;$D1108,HFE!$A$3:$AJ$1048576,AM$1,0)</f>
        <v>#REF!</v>
      </c>
      <c r="AN1108" s="2" t="e">
        <f t="shared" si="600"/>
        <v>#REF!</v>
      </c>
      <c r="AO1108" s="1">
        <f>VLOOKUP($B1108&amp;$C1108&amp;$D1108,Staqo!$A$3:$AJ$1048576,AO$1,0)</f>
        <v>0.235962</v>
      </c>
      <c r="AP1108" s="1" t="e">
        <f>VLOOKUP($B1108&amp;$C1108&amp;$D1108,HFE!$A$3:$AJ$1048576,AP$1,0)</f>
        <v>#REF!</v>
      </c>
      <c r="AQ1108" s="2" t="e">
        <f t="shared" si="601"/>
        <v>#REF!</v>
      </c>
      <c r="AR1108" s="1">
        <f>VLOOKUP($B1108&amp;$C1108&amp;$D1108,Staqo!$A$3:$AJ$1048576,AR$1,0)</f>
        <v>0.214055</v>
      </c>
      <c r="AS1108" s="1" t="e">
        <f>VLOOKUP($B1108&amp;$C1108&amp;$D1108,HFE!$A$3:$AJ$1048576,AS$1,0)</f>
        <v>#REF!</v>
      </c>
      <c r="AT1108" s="2" t="e">
        <f t="shared" si="602"/>
        <v>#REF!</v>
      </c>
      <c r="AU1108" s="1">
        <f>VLOOKUP($B1108&amp;$C1108&amp;$D1108,Staqo!$A$3:$AJ$1048576,AU$1,0)</f>
        <v>97.7628</v>
      </c>
      <c r="AV1108" s="1">
        <f>VLOOKUP($B1108&amp;$C1108&amp;$D1108,HFE!$A$3:$AJ$1048576,AV$1,0)</f>
        <v>0</v>
      </c>
      <c r="AW1108" s="2">
        <f t="shared" si="603"/>
        <v>-97.7628</v>
      </c>
      <c r="AX1108" s="4">
        <f>VLOOKUP($B1108&amp;$C1108&amp;$D1108,Staqo!$A$3:$AJ$1048576,AX$1,0)</f>
        <v>11.8833</v>
      </c>
      <c r="AY1108" s="4">
        <f>VLOOKUP($B1108&amp;$C1108&amp;$D1108,HFE!$A$3:$AJ$1048576,AY$1,0)</f>
        <v>11.8833</v>
      </c>
      <c r="AZ1108" s="5">
        <f t="shared" si="604"/>
        <v>0</v>
      </c>
      <c r="BA1108" s="1">
        <f>VLOOKUP($B1108&amp;$C1108&amp;$D1108,Staqo!$A$3:$AJ$1048576,BA$1,0)</f>
        <v>0</v>
      </c>
      <c r="BB1108" s="1">
        <f>VLOOKUP($B1108&amp;$C1108&amp;$D1108,HFE!$A$3:$AJ$1048576,BB$1,0)</f>
        <v>0</v>
      </c>
      <c r="BC1108" s="2">
        <f t="shared" si="605"/>
        <v>0</v>
      </c>
      <c r="BD1108" s="1">
        <f>VLOOKUP($B1108&amp;$C1108&amp;$D1108,Staqo!$A$3:$AJ$1048576,BD$1,0)</f>
        <v>0</v>
      </c>
      <c r="BE1108" s="1">
        <f>VLOOKUP($B1108&amp;$C1108&amp;$D1108,HFE!$A$3:$AJ$1048576,BE$1,0)</f>
        <v>0</v>
      </c>
      <c r="BF1108" s="2">
        <f t="shared" si="606"/>
        <v>0</v>
      </c>
      <c r="BG1108" s="1">
        <f>VLOOKUP($B1108&amp;$C1108&amp;$D1108,Staqo!$A$3:$AJ$1048576,BG$1,0)</f>
        <v>0</v>
      </c>
      <c r="BH1108" s="1">
        <f>VLOOKUP($B1108&amp;$C1108&amp;$D1108,HFE!$A$3:$AJ$1048576,BH$1,0)</f>
        <v>0</v>
      </c>
      <c r="BI1108" s="2">
        <f t="shared" si="607"/>
        <v>0</v>
      </c>
      <c r="BJ1108" s="1">
        <f>VLOOKUP($B1108&amp;$C1108&amp;$D1108,Staqo!$A$3:$AJ$1048576,BJ$1,0)</f>
        <v>0</v>
      </c>
      <c r="BK1108" s="1">
        <f>VLOOKUP($B1108&amp;$C1108&amp;$D1108,HFE!$A$3:$AJ$1048576,BK$1,0)</f>
        <v>0</v>
      </c>
      <c r="BL1108" s="2">
        <f t="shared" si="608"/>
        <v>0</v>
      </c>
      <c r="BM1108" s="1">
        <f>VLOOKUP($B1108&amp;$C1108&amp;$D1108,Staqo!$A$3:$AJ$1048576,BM$1,0)</f>
        <v>0</v>
      </c>
      <c r="BN1108" s="1">
        <f>VLOOKUP($B1108&amp;$C1108&amp;$D1108,HFE!$A$3:$AJ$1048576,BN$1,0)</f>
        <v>0</v>
      </c>
      <c r="BO1108" s="2">
        <f t="shared" si="609"/>
        <v>0</v>
      </c>
      <c r="BP1108" s="1">
        <f>VLOOKUP($B1108&amp;$C1108&amp;$D1108,Staqo!$A$3:$AJ$1048576,BP$1,0)</f>
        <v>0.116667</v>
      </c>
      <c r="BQ1108" s="1">
        <f>VLOOKUP($B1108&amp;$C1108&amp;$D1108,HFE!$A$3:$AJ$1048576,BQ$1,0)</f>
        <v>0.116666666666666</v>
      </c>
      <c r="BR1108" s="2">
        <f t="shared" si="610"/>
        <v>-3.33333334004426e-7</v>
      </c>
      <c r="BS1108" s="1">
        <f>VLOOKUP($B1108&amp;$C1108&amp;$D1108,Staqo!$A$3:$AJ$1048576,BS$1,0)</f>
        <v>0</v>
      </c>
      <c r="BT1108" s="1">
        <f>VLOOKUP($B1108&amp;$C1108&amp;$D1108,HFE!$A$3:$AJ$1048576,BT$1,0)</f>
        <v>0</v>
      </c>
      <c r="BU1108" s="2">
        <f t="shared" si="611"/>
        <v>0</v>
      </c>
      <c r="BV1108" s="1">
        <f>VLOOKUP($B1108&amp;$C1108&amp;$D1108,Staqo!$A$3:$AJ$1048576,BV$1,0)</f>
        <v>0.116667</v>
      </c>
      <c r="BW1108" s="1">
        <f>VLOOKUP($B1108&amp;$C1108&amp;$D1108,HFE!$A$3:$AJ$1048576,BW$1,0)</f>
        <v>0.116666666666666</v>
      </c>
      <c r="BX1108" s="2">
        <f t="shared" si="612"/>
        <v>-3.33333334004426e-7</v>
      </c>
      <c r="BY1108" s="1">
        <f>VLOOKUP($B1108&amp;$C1108&amp;$D1108,Staqo!$A$3:$AJ$1048576,BY$1,0)</f>
        <v>0</v>
      </c>
      <c r="BZ1108" s="1">
        <f>VLOOKUP($B1108&amp;$C1108&amp;$D1108,HFE!$A$3:$AJ$1048576,BZ$1,0)</f>
        <v>0</v>
      </c>
      <c r="CA1108" s="2">
        <f t="shared" si="613"/>
        <v>0</v>
      </c>
      <c r="CB1108" s="1">
        <f>VLOOKUP($B1108&amp;$C1108&amp;$D1108,Staqo!$A$3:$AJ$1048576,CB$1,0)</f>
        <v>0</v>
      </c>
      <c r="CC1108" s="1">
        <f>VLOOKUP($B1108&amp;$C1108&amp;$D1108,HFE!$A$3:$AJ$1048576,CC$1,0)</f>
        <v>0</v>
      </c>
      <c r="CD1108" s="2">
        <f t="shared" si="614"/>
        <v>0</v>
      </c>
      <c r="CE1108" s="1">
        <f>VLOOKUP($B1108&amp;$C1108&amp;$D1108,Staqo!$A$3:$AJ$1048576,CE$1,0)</f>
        <v>0</v>
      </c>
      <c r="CF1108" s="1">
        <f>VLOOKUP($B1108&amp;$C1108&amp;$D1108,HFE!$A$3:$AJ$1048576,CF$1,0)</f>
        <v>0</v>
      </c>
      <c r="CG1108" s="2">
        <f t="shared" si="615"/>
        <v>0</v>
      </c>
      <c r="CH1108" s="1">
        <f>VLOOKUP($B1108&amp;$C1108&amp;$D1108,Staqo!$A$3:$AJ$1048576,CH$1,0)</f>
        <v>0</v>
      </c>
      <c r="CI1108" s="1">
        <f>VLOOKUP($B1108&amp;$C1108&amp;$D1108,HFE!$A$3:$AJ$1048576,CI$1,0)</f>
        <v>0</v>
      </c>
      <c r="CJ1108" s="2">
        <f t="shared" si="616"/>
        <v>0</v>
      </c>
      <c r="CK1108" s="1">
        <f>VLOOKUP($B1108&amp;$C1108&amp;$D1108,Staqo!$A$3:$AJ$1048576,CK$1,0)</f>
        <v>4.13678</v>
      </c>
      <c r="CL1108" s="1">
        <f>VLOOKUP($B1108&amp;$C1108&amp;$D1108,HFE!$A$3:$AJ$1048576,CL$1,0)</f>
        <v>4.13677978254181</v>
      </c>
      <c r="CM1108" s="2">
        <f t="shared" si="617"/>
        <v>-2.17458190121533e-7</v>
      </c>
      <c r="CN1108" s="1">
        <f>VLOOKUP($B1108&amp;$C1108&amp;$D1108,Staqo!$A$3:$AJ$1048576,CN$1,0)</f>
        <v>0</v>
      </c>
      <c r="CO1108" s="1">
        <f>VLOOKUP($B1108&amp;$C1108&amp;$D1108,HFE!$A$3:$AJ$1048576,CO$1,0)</f>
        <v>0</v>
      </c>
      <c r="CP1108" s="2">
        <f t="shared" si="618"/>
        <v>0</v>
      </c>
      <c r="CQ1108" s="1">
        <f>VLOOKUP($B1108&amp;$C1108&amp;$D1108,Staqo!$A$3:$AJ$1048576,CQ$1,0)</f>
        <v>4.13678</v>
      </c>
      <c r="CR1108" s="1">
        <f>VLOOKUP($B1108&amp;$C1108&amp;$D1108,HFE!$A$3:$AJ$1048576,CR$1,0)</f>
        <v>4.13677978254181</v>
      </c>
      <c r="CS1108" s="2">
        <f t="shared" si="619"/>
        <v>-2.17458190121533e-7</v>
      </c>
      <c r="CT1108" s="1"/>
      <c r="CU1108" s="1"/>
      <c r="CV1108" s="2"/>
    </row>
    <row r="1109" hidden="1" spans="1:100">
      <c r="A1109" s="1" t="s">
        <v>95</v>
      </c>
      <c r="B1109" s="1" t="s">
        <v>96</v>
      </c>
      <c r="C1109" s="3">
        <v>44584</v>
      </c>
      <c r="D1109" s="1" t="s">
        <v>10</v>
      </c>
      <c r="E1109" s="1">
        <f>VLOOKUP($B1109&amp;$C1109&amp;$D1109,Staqo!$A$3:$AJ$1048576,E$1,0)</f>
        <v>5.6626</v>
      </c>
      <c r="F1109" s="1" t="e">
        <f>VLOOKUP($B1109&amp;$C1109&amp;$D1109,HFE!$A$3:$AJ$1048576,F$1,0)</f>
        <v>#REF!</v>
      </c>
      <c r="G1109" s="2" t="e">
        <f t="shared" si="589"/>
        <v>#REF!</v>
      </c>
      <c r="H1109" s="1">
        <f>VLOOKUP($B1109&amp;$C1109&amp;$D1109,Staqo!$A$3:$AJ$1048576,H$1,0)</f>
        <v>6.65236</v>
      </c>
      <c r="I1109" s="1" t="e">
        <f>VLOOKUP($B1109&amp;$C1109&amp;$D1109,HFE!$A$3:$AJ$1048576,I$1,0)</f>
        <v>#REF!</v>
      </c>
      <c r="J1109" s="2" t="e">
        <f t="shared" si="590"/>
        <v>#REF!</v>
      </c>
      <c r="K1109" s="1">
        <f>VLOOKUP($B1109&amp;$C1109&amp;$D1109,Staqo!$A$3:$AJ$1048576,K$1,0)</f>
        <v>7326.09</v>
      </c>
      <c r="L1109" s="1" t="e">
        <f>VLOOKUP($B1109&amp;$C1109&amp;$D1109,HFE!$A$3:$AJ$1048576,L$1,0)</f>
        <v>#REF!</v>
      </c>
      <c r="M1109" s="2" t="e">
        <f t="shared" si="591"/>
        <v>#REF!</v>
      </c>
      <c r="N1109" s="1">
        <f>VLOOKUP($B1109&amp;$C1109&amp;$D1109,Staqo!$A$3:$AJ$1048576,N$1,0)</f>
        <v>5438</v>
      </c>
      <c r="O1109" s="1">
        <f>VLOOKUP($B1109&amp;$C1109&amp;$D1109,HFE!$A$3:$AJ$1048576,O$1,0)</f>
        <v>0</v>
      </c>
      <c r="P1109" s="2">
        <f t="shared" si="592"/>
        <v>-5438</v>
      </c>
      <c r="Q1109" s="1">
        <f>VLOOKUP($B1109&amp;$C1109&amp;$D1109,Staqo!$A$3:$AJ$1048576,Q$1,0)</f>
        <v>5388.31</v>
      </c>
      <c r="R1109" s="1">
        <f>VLOOKUP($B1109&amp;$C1109&amp;$D1109,HFE!$A$3:$AJ$1048576,R$1,0)</f>
        <v>0</v>
      </c>
      <c r="S1109" s="2">
        <f t="shared" si="593"/>
        <v>-5388.31</v>
      </c>
      <c r="T1109" s="1">
        <f>VLOOKUP($B1109&amp;$C1109&amp;$D1109,Staqo!$A$3:$AJ$1048576,T$1,0)</f>
        <v>0.742279</v>
      </c>
      <c r="U1109" s="1" t="e">
        <f>VLOOKUP($B1109&amp;$C1109&amp;$D1109,HFE!$A$3:$AJ$1048576,U$1,0)</f>
        <v>#REF!</v>
      </c>
      <c r="V1109" s="2" t="e">
        <f t="shared" si="594"/>
        <v>#REF!</v>
      </c>
      <c r="W1109" s="1">
        <f>VLOOKUP($B1109&amp;$C1109&amp;$D1109,Staqo!$A$3:$AJ$1048576,W$1,0)</f>
        <v>0.735496</v>
      </c>
      <c r="X1109" s="1" t="e">
        <f>VLOOKUP($B1109&amp;$C1109&amp;$D1109,HFE!$A$3:$AJ$1048576,X$1,0)</f>
        <v>#REF!</v>
      </c>
      <c r="Y1109" s="2" t="e">
        <f t="shared" si="595"/>
        <v>#REF!</v>
      </c>
      <c r="Z1109" s="4">
        <f>VLOOKUP($B1109&amp;$C1109&amp;$D1109,Staqo!$A$3:$AJ$1048576,Z$1,0)</f>
        <v>100</v>
      </c>
      <c r="AA1109" s="4">
        <f>VLOOKUP($B1109&amp;$C1109&amp;$D1109,HFE!$A$3:$AJ$1048576,AA$1,0)</f>
        <v>0</v>
      </c>
      <c r="AB1109" s="5">
        <f t="shared" si="596"/>
        <v>-100</v>
      </c>
      <c r="AC1109" s="1">
        <f>VLOOKUP($B1109&amp;$C1109&amp;$D1109,Staqo!$A$3:$AJ$1048576,AC$1,0)</f>
        <v>100</v>
      </c>
      <c r="AD1109" s="1">
        <f>VLOOKUP($B1109&amp;$C1109&amp;$D1109,HFE!$A$3:$AJ$1048576,AD$1,0)*100</f>
        <v>100</v>
      </c>
      <c r="AE1109" s="2">
        <f t="shared" si="597"/>
        <v>0</v>
      </c>
      <c r="AF1109" s="1">
        <f>VLOOKUP($B1109&amp;$C1109&amp;$D1109,Staqo!$A$3:$AJ$1048576,AF$1,0)</f>
        <v>99.0278</v>
      </c>
      <c r="AG1109" s="1">
        <f>VLOOKUP($B1109&amp;$C1109&amp;$D1109,HFE!$A$3:$AJ$1048576,AG$1,0)*100</f>
        <v>99.0277777777778</v>
      </c>
      <c r="AH1109" s="2">
        <f t="shared" si="598"/>
        <v>-2.22222221992752e-5</v>
      </c>
      <c r="AI1109" s="1">
        <f>VLOOKUP($B1109&amp;$C1109&amp;$D1109,Staqo!$A$3:$AJ$1048576,AI$1,0)</f>
        <v>0.226156</v>
      </c>
      <c r="AJ1109" s="1" t="e">
        <f>VLOOKUP($B1109&amp;$C1109&amp;$D1109,HFE!$A$3:$AJ$1048576,AJ$1,0)</f>
        <v>#REF!</v>
      </c>
      <c r="AK1109" s="2" t="e">
        <f t="shared" si="599"/>
        <v>#REF!</v>
      </c>
      <c r="AL1109" s="1">
        <f>VLOOKUP($B1109&amp;$C1109&amp;$D1109,Staqo!$A$3:$AJ$1048576,AL$1,0)</f>
        <v>0.205596</v>
      </c>
      <c r="AM1109" s="1" t="e">
        <f>VLOOKUP($B1109&amp;$C1109&amp;$D1109,HFE!$A$3:$AJ$1048576,AM$1,0)</f>
        <v>#REF!</v>
      </c>
      <c r="AN1109" s="2" t="e">
        <f t="shared" si="600"/>
        <v>#REF!</v>
      </c>
      <c r="AO1109" s="1">
        <f>VLOOKUP($B1109&amp;$C1109&amp;$D1109,Staqo!$A$3:$AJ$1048576,AO$1,0)</f>
        <v>0.224089</v>
      </c>
      <c r="AP1109" s="1" t="e">
        <f>VLOOKUP($B1109&amp;$C1109&amp;$D1109,HFE!$A$3:$AJ$1048576,AP$1,0)</f>
        <v>#REF!</v>
      </c>
      <c r="AQ1109" s="2" t="e">
        <f t="shared" si="601"/>
        <v>#REF!</v>
      </c>
      <c r="AR1109" s="1">
        <f>VLOOKUP($B1109&amp;$C1109&amp;$D1109,Staqo!$A$3:$AJ$1048576,AR$1,0)</f>
        <v>0.203717</v>
      </c>
      <c r="AS1109" s="1" t="e">
        <f>VLOOKUP($B1109&amp;$C1109&amp;$D1109,HFE!$A$3:$AJ$1048576,AS$1,0)</f>
        <v>#REF!</v>
      </c>
      <c r="AT1109" s="2" t="e">
        <f t="shared" si="602"/>
        <v>#REF!</v>
      </c>
      <c r="AU1109" s="1">
        <f>VLOOKUP($B1109&amp;$C1109&amp;$D1109,Staqo!$A$3:$AJ$1048576,AU$1,0)</f>
        <v>96.7044</v>
      </c>
      <c r="AV1109" s="1">
        <f>VLOOKUP($B1109&amp;$C1109&amp;$D1109,HFE!$A$3:$AJ$1048576,AV$1,0)</f>
        <v>0</v>
      </c>
      <c r="AW1109" s="2">
        <f t="shared" si="603"/>
        <v>-96.7044</v>
      </c>
      <c r="AX1109" s="4">
        <f>VLOOKUP($B1109&amp;$C1109&amp;$D1109,Staqo!$A$3:$AJ$1048576,AX$1,0)</f>
        <v>11.8833</v>
      </c>
      <c r="AY1109" s="4">
        <f>VLOOKUP($B1109&amp;$C1109&amp;$D1109,HFE!$A$3:$AJ$1048576,AY$1,0)</f>
        <v>11.8833</v>
      </c>
      <c r="AZ1109" s="5">
        <f t="shared" si="604"/>
        <v>0</v>
      </c>
      <c r="BA1109" s="1">
        <f>VLOOKUP($B1109&amp;$C1109&amp;$D1109,Staqo!$A$3:$AJ$1048576,BA$1,0)</f>
        <v>0</v>
      </c>
      <c r="BB1109" s="1">
        <f>VLOOKUP($B1109&amp;$C1109&amp;$D1109,HFE!$A$3:$AJ$1048576,BB$1,0)</f>
        <v>0</v>
      </c>
      <c r="BC1109" s="2">
        <f t="shared" si="605"/>
        <v>0</v>
      </c>
      <c r="BD1109" s="1">
        <f>VLOOKUP($B1109&amp;$C1109&amp;$D1109,Staqo!$A$3:$AJ$1048576,BD$1,0)</f>
        <v>0</v>
      </c>
      <c r="BE1109" s="1">
        <f>VLOOKUP($B1109&amp;$C1109&amp;$D1109,HFE!$A$3:$AJ$1048576,BE$1,0)</f>
        <v>0</v>
      </c>
      <c r="BF1109" s="2">
        <f t="shared" si="606"/>
        <v>0</v>
      </c>
      <c r="BG1109" s="1">
        <f>VLOOKUP($B1109&amp;$C1109&amp;$D1109,Staqo!$A$3:$AJ$1048576,BG$1,0)</f>
        <v>0</v>
      </c>
      <c r="BH1109" s="1">
        <f>VLOOKUP($B1109&amp;$C1109&amp;$D1109,HFE!$A$3:$AJ$1048576,BH$1,0)</f>
        <v>0</v>
      </c>
      <c r="BI1109" s="2">
        <f t="shared" si="607"/>
        <v>0</v>
      </c>
      <c r="BJ1109" s="1">
        <f>VLOOKUP($B1109&amp;$C1109&amp;$D1109,Staqo!$A$3:$AJ$1048576,BJ$1,0)</f>
        <v>0</v>
      </c>
      <c r="BK1109" s="1">
        <f>VLOOKUP($B1109&amp;$C1109&amp;$D1109,HFE!$A$3:$AJ$1048576,BK$1,0)</f>
        <v>0</v>
      </c>
      <c r="BL1109" s="2">
        <f t="shared" si="608"/>
        <v>0</v>
      </c>
      <c r="BM1109" s="1">
        <f>VLOOKUP($B1109&amp;$C1109&amp;$D1109,Staqo!$A$3:$AJ$1048576,BM$1,0)</f>
        <v>0</v>
      </c>
      <c r="BN1109" s="1">
        <f>VLOOKUP($B1109&amp;$C1109&amp;$D1109,HFE!$A$3:$AJ$1048576,BN$1,0)</f>
        <v>0</v>
      </c>
      <c r="BO1109" s="2">
        <f t="shared" si="609"/>
        <v>0</v>
      </c>
      <c r="BP1109" s="1">
        <f>VLOOKUP($B1109&amp;$C1109&amp;$D1109,Staqo!$A$3:$AJ$1048576,BP$1,0)</f>
        <v>0.116667</v>
      </c>
      <c r="BQ1109" s="1">
        <f>VLOOKUP($B1109&amp;$C1109&amp;$D1109,HFE!$A$3:$AJ$1048576,BQ$1,0)</f>
        <v>0.116666666666666</v>
      </c>
      <c r="BR1109" s="2">
        <f t="shared" si="610"/>
        <v>-3.33333334004426e-7</v>
      </c>
      <c r="BS1109" s="1">
        <f>VLOOKUP($B1109&amp;$C1109&amp;$D1109,Staqo!$A$3:$AJ$1048576,BS$1,0)</f>
        <v>0</v>
      </c>
      <c r="BT1109" s="1">
        <f>VLOOKUP($B1109&amp;$C1109&amp;$D1109,HFE!$A$3:$AJ$1048576,BT$1,0)</f>
        <v>0</v>
      </c>
      <c r="BU1109" s="2">
        <f t="shared" si="611"/>
        <v>0</v>
      </c>
      <c r="BV1109" s="1">
        <f>VLOOKUP($B1109&amp;$C1109&amp;$D1109,Staqo!$A$3:$AJ$1048576,BV$1,0)</f>
        <v>0.116667</v>
      </c>
      <c r="BW1109" s="1">
        <f>VLOOKUP($B1109&amp;$C1109&amp;$D1109,HFE!$A$3:$AJ$1048576,BW$1,0)</f>
        <v>0.116666666666666</v>
      </c>
      <c r="BX1109" s="2">
        <f t="shared" si="612"/>
        <v>-3.33333334004426e-7</v>
      </c>
      <c r="BY1109" s="1">
        <f>VLOOKUP($B1109&amp;$C1109&amp;$D1109,Staqo!$A$3:$AJ$1048576,BY$1,0)</f>
        <v>0</v>
      </c>
      <c r="BZ1109" s="1">
        <f>VLOOKUP($B1109&amp;$C1109&amp;$D1109,HFE!$A$3:$AJ$1048576,BZ$1,0)</f>
        <v>0</v>
      </c>
      <c r="CA1109" s="2">
        <f t="shared" si="613"/>
        <v>0</v>
      </c>
      <c r="CB1109" s="1">
        <f>VLOOKUP($B1109&amp;$C1109&amp;$D1109,Staqo!$A$3:$AJ$1048576,CB$1,0)</f>
        <v>0</v>
      </c>
      <c r="CC1109" s="1">
        <f>VLOOKUP($B1109&amp;$C1109&amp;$D1109,HFE!$A$3:$AJ$1048576,CC$1,0)</f>
        <v>0</v>
      </c>
      <c r="CD1109" s="2">
        <f t="shared" si="614"/>
        <v>0</v>
      </c>
      <c r="CE1109" s="1">
        <f>VLOOKUP($B1109&amp;$C1109&amp;$D1109,Staqo!$A$3:$AJ$1048576,CE$1,0)</f>
        <v>0</v>
      </c>
      <c r="CF1109" s="1">
        <f>VLOOKUP($B1109&amp;$C1109&amp;$D1109,HFE!$A$3:$AJ$1048576,CF$1,0)</f>
        <v>0</v>
      </c>
      <c r="CG1109" s="2">
        <f t="shared" si="615"/>
        <v>0</v>
      </c>
      <c r="CH1109" s="1">
        <f>VLOOKUP($B1109&amp;$C1109&amp;$D1109,Staqo!$A$3:$AJ$1048576,CH$1,0)</f>
        <v>0</v>
      </c>
      <c r="CI1109" s="1">
        <f>VLOOKUP($B1109&amp;$C1109&amp;$D1109,HFE!$A$3:$AJ$1048576,CI$1,0)</f>
        <v>0</v>
      </c>
      <c r="CJ1109" s="2">
        <f t="shared" si="616"/>
        <v>0</v>
      </c>
      <c r="CK1109" s="1">
        <f>VLOOKUP($B1109&amp;$C1109&amp;$D1109,Staqo!$A$3:$AJ$1048576,CK$1,0)</f>
        <v>4.13678</v>
      </c>
      <c r="CL1109" s="1">
        <f>VLOOKUP($B1109&amp;$C1109&amp;$D1109,HFE!$A$3:$AJ$1048576,CL$1,0)</f>
        <v>4.13677978254181</v>
      </c>
      <c r="CM1109" s="2">
        <f t="shared" si="617"/>
        <v>-2.17458190121533e-7</v>
      </c>
      <c r="CN1109" s="1">
        <f>VLOOKUP($B1109&amp;$C1109&amp;$D1109,Staqo!$A$3:$AJ$1048576,CN$1,0)</f>
        <v>0</v>
      </c>
      <c r="CO1109" s="1">
        <f>VLOOKUP($B1109&amp;$C1109&amp;$D1109,HFE!$A$3:$AJ$1048576,CO$1,0)</f>
        <v>0</v>
      </c>
      <c r="CP1109" s="2">
        <f t="shared" si="618"/>
        <v>0</v>
      </c>
      <c r="CQ1109" s="1">
        <f>VLOOKUP($B1109&amp;$C1109&amp;$D1109,Staqo!$A$3:$AJ$1048576,CQ$1,0)</f>
        <v>4.13678</v>
      </c>
      <c r="CR1109" s="1">
        <f>VLOOKUP($B1109&amp;$C1109&amp;$D1109,HFE!$A$3:$AJ$1048576,CR$1,0)</f>
        <v>4.13677978254181</v>
      </c>
      <c r="CS1109" s="2">
        <f t="shared" si="619"/>
        <v>-2.17458190121533e-7</v>
      </c>
      <c r="CT1109" s="1"/>
      <c r="CU1109" s="1"/>
      <c r="CV1109" s="2"/>
    </row>
    <row r="1110" hidden="1" spans="1:100">
      <c r="A1110" s="1" t="s">
        <v>95</v>
      </c>
      <c r="B1110" s="1" t="s">
        <v>96</v>
      </c>
      <c r="C1110" s="3">
        <v>44584</v>
      </c>
      <c r="D1110" s="1" t="s">
        <v>17</v>
      </c>
      <c r="E1110" s="1">
        <f>VLOOKUP($B1110&amp;$C1110&amp;$D1110,Staqo!$A$3:$AJ$1048576,E$1,0)</f>
        <v>5.6626</v>
      </c>
      <c r="F1110" s="1" t="e">
        <f>VLOOKUP($B1110&amp;$C1110&amp;$D1110,HFE!$A$3:$AJ$1048576,F$1,0)</f>
        <v>#REF!</v>
      </c>
      <c r="G1110" s="2" t="e">
        <f t="shared" si="589"/>
        <v>#REF!</v>
      </c>
      <c r="H1110" s="1">
        <f>VLOOKUP($B1110&amp;$C1110&amp;$D1110,Staqo!$A$3:$AJ$1048576,H$1,0)</f>
        <v>6.65236</v>
      </c>
      <c r="I1110" s="1" t="e">
        <f>VLOOKUP($B1110&amp;$C1110&amp;$D1110,HFE!$A$3:$AJ$1048576,I$1,0)</f>
        <v>#REF!</v>
      </c>
      <c r="J1110" s="2" t="e">
        <f t="shared" si="590"/>
        <v>#REF!</v>
      </c>
      <c r="K1110" s="1">
        <f>VLOOKUP($B1110&amp;$C1110&amp;$D1110,Staqo!$A$3:$AJ$1048576,K$1,0)</f>
        <v>6342.6</v>
      </c>
      <c r="L1110" s="1" t="e">
        <f>VLOOKUP($B1110&amp;$C1110&amp;$D1110,HFE!$A$3:$AJ$1048576,L$1,0)</f>
        <v>#REF!</v>
      </c>
      <c r="M1110" s="2" t="e">
        <f t="shared" si="591"/>
        <v>#REF!</v>
      </c>
      <c r="N1110" s="1">
        <f>VLOOKUP($B1110&amp;$C1110&amp;$D1110,Staqo!$A$3:$AJ$1048576,N$1,0)</f>
        <v>4844</v>
      </c>
      <c r="O1110" s="1">
        <f>VLOOKUP($B1110&amp;$C1110&amp;$D1110,HFE!$A$3:$AJ$1048576,O$1,0)</f>
        <v>0</v>
      </c>
      <c r="P1110" s="2">
        <f t="shared" si="592"/>
        <v>-4844</v>
      </c>
      <c r="Q1110" s="1">
        <f>VLOOKUP($B1110&amp;$C1110&amp;$D1110,Staqo!$A$3:$AJ$1048576,Q$1,0)</f>
        <v>4799.73</v>
      </c>
      <c r="R1110" s="1">
        <f>VLOOKUP($B1110&amp;$C1110&amp;$D1110,HFE!$A$3:$AJ$1048576,R$1,0)</f>
        <v>0</v>
      </c>
      <c r="S1110" s="2">
        <f t="shared" si="593"/>
        <v>-4799.73</v>
      </c>
      <c r="T1110" s="1">
        <f>VLOOKUP($B1110&amp;$C1110&amp;$D1110,Staqo!$A$3:$AJ$1048576,T$1,0)</f>
        <v>0.763724</v>
      </c>
      <c r="U1110" s="1" t="e">
        <f>VLOOKUP($B1110&amp;$C1110&amp;$D1110,HFE!$A$3:$AJ$1048576,U$1,0)</f>
        <v>#REF!</v>
      </c>
      <c r="V1110" s="2" t="e">
        <f t="shared" si="594"/>
        <v>#REF!</v>
      </c>
      <c r="W1110" s="1">
        <f>VLOOKUP($B1110&amp;$C1110&amp;$D1110,Staqo!$A$3:$AJ$1048576,W$1,0)</f>
        <v>0.756745</v>
      </c>
      <c r="X1110" s="1" t="e">
        <f>VLOOKUP($B1110&amp;$C1110&amp;$D1110,HFE!$A$3:$AJ$1048576,X$1,0)</f>
        <v>#REF!</v>
      </c>
      <c r="Y1110" s="2" t="e">
        <f t="shared" si="595"/>
        <v>#REF!</v>
      </c>
      <c r="Z1110" s="4">
        <f>VLOOKUP($B1110&amp;$C1110&amp;$D1110,Staqo!$A$3:$AJ$1048576,Z$1,0)</f>
        <v>100</v>
      </c>
      <c r="AA1110" s="4">
        <f>VLOOKUP($B1110&amp;$C1110&amp;$D1110,HFE!$A$3:$AJ$1048576,AA$1,0)</f>
        <v>0</v>
      </c>
      <c r="AB1110" s="5">
        <f t="shared" si="596"/>
        <v>-100</v>
      </c>
      <c r="AC1110" s="1">
        <f>VLOOKUP($B1110&amp;$C1110&amp;$D1110,Staqo!$A$3:$AJ$1048576,AC$1,0)</f>
        <v>100</v>
      </c>
      <c r="AD1110" s="1">
        <f>VLOOKUP($B1110&amp;$C1110&amp;$D1110,HFE!$A$3:$AJ$1048576,AD$1,0)*100</f>
        <v>100</v>
      </c>
      <c r="AE1110" s="2">
        <f t="shared" si="597"/>
        <v>0</v>
      </c>
      <c r="AF1110" s="1">
        <f>VLOOKUP($B1110&amp;$C1110&amp;$D1110,Staqo!$A$3:$AJ$1048576,AF$1,0)</f>
        <v>99.0278</v>
      </c>
      <c r="AG1110" s="1">
        <f>VLOOKUP($B1110&amp;$C1110&amp;$D1110,HFE!$A$3:$AJ$1048576,AG$1,0)*100</f>
        <v>99.0277777777778</v>
      </c>
      <c r="AH1110" s="2">
        <f t="shared" si="598"/>
        <v>-2.22222221992752e-5</v>
      </c>
      <c r="AI1110" s="1">
        <f>VLOOKUP($B1110&amp;$C1110&amp;$D1110,Staqo!$A$3:$AJ$1048576,AI$1,0)</f>
        <v>0.232663</v>
      </c>
      <c r="AJ1110" s="1" t="e">
        <f>VLOOKUP($B1110&amp;$C1110&amp;$D1110,HFE!$A$3:$AJ$1048576,AJ$1,0)</f>
        <v>#REF!</v>
      </c>
      <c r="AK1110" s="2" t="e">
        <f t="shared" si="599"/>
        <v>#REF!</v>
      </c>
      <c r="AL1110" s="1">
        <f>VLOOKUP($B1110&amp;$C1110&amp;$D1110,Staqo!$A$3:$AJ$1048576,AL$1,0)</f>
        <v>0.211512</v>
      </c>
      <c r="AM1110" s="1" t="e">
        <f>VLOOKUP($B1110&amp;$C1110&amp;$D1110,HFE!$A$3:$AJ$1048576,AM$1,0)</f>
        <v>#REF!</v>
      </c>
      <c r="AN1110" s="2" t="e">
        <f t="shared" si="600"/>
        <v>#REF!</v>
      </c>
      <c r="AO1110" s="1">
        <f>VLOOKUP($B1110&amp;$C1110&amp;$D1110,Staqo!$A$3:$AJ$1048576,AO$1,0)</f>
        <v>0.230537</v>
      </c>
      <c r="AP1110" s="1" t="e">
        <f>VLOOKUP($B1110&amp;$C1110&amp;$D1110,HFE!$A$3:$AJ$1048576,AP$1,0)</f>
        <v>#REF!</v>
      </c>
      <c r="AQ1110" s="2" t="e">
        <f t="shared" si="601"/>
        <v>#REF!</v>
      </c>
      <c r="AR1110" s="1">
        <f>VLOOKUP($B1110&amp;$C1110&amp;$D1110,Staqo!$A$3:$AJ$1048576,AR$1,0)</f>
        <v>0.209579</v>
      </c>
      <c r="AS1110" s="1" t="e">
        <f>VLOOKUP($B1110&amp;$C1110&amp;$D1110,HFE!$A$3:$AJ$1048576,AS$1,0)</f>
        <v>#REF!</v>
      </c>
      <c r="AT1110" s="2" t="e">
        <f t="shared" si="602"/>
        <v>#REF!</v>
      </c>
      <c r="AU1110" s="1">
        <f>VLOOKUP($B1110&amp;$C1110&amp;$D1110,Staqo!$A$3:$AJ$1048576,AU$1,0)</f>
        <v>96.0018</v>
      </c>
      <c r="AV1110" s="1">
        <f>VLOOKUP($B1110&amp;$C1110&amp;$D1110,HFE!$A$3:$AJ$1048576,AV$1,0)</f>
        <v>0</v>
      </c>
      <c r="AW1110" s="2">
        <f t="shared" si="603"/>
        <v>-96.0018</v>
      </c>
      <c r="AX1110" s="4">
        <f>VLOOKUP($B1110&amp;$C1110&amp;$D1110,Staqo!$A$3:$AJ$1048576,AX$1,0)</f>
        <v>11.8833</v>
      </c>
      <c r="AY1110" s="4">
        <f>VLOOKUP($B1110&amp;$C1110&amp;$D1110,HFE!$A$3:$AJ$1048576,AY$1,0)</f>
        <v>11.8833</v>
      </c>
      <c r="AZ1110" s="5">
        <f t="shared" si="604"/>
        <v>0</v>
      </c>
      <c r="BA1110" s="1">
        <f>VLOOKUP($B1110&amp;$C1110&amp;$D1110,Staqo!$A$3:$AJ$1048576,BA$1,0)</f>
        <v>0</v>
      </c>
      <c r="BB1110" s="1">
        <f>VLOOKUP($B1110&amp;$C1110&amp;$D1110,HFE!$A$3:$AJ$1048576,BB$1,0)</f>
        <v>0</v>
      </c>
      <c r="BC1110" s="2">
        <f t="shared" si="605"/>
        <v>0</v>
      </c>
      <c r="BD1110" s="1">
        <f>VLOOKUP($B1110&amp;$C1110&amp;$D1110,Staqo!$A$3:$AJ$1048576,BD$1,0)</f>
        <v>0</v>
      </c>
      <c r="BE1110" s="1">
        <f>VLOOKUP($B1110&amp;$C1110&amp;$D1110,HFE!$A$3:$AJ$1048576,BE$1,0)</f>
        <v>0</v>
      </c>
      <c r="BF1110" s="2">
        <f t="shared" si="606"/>
        <v>0</v>
      </c>
      <c r="BG1110" s="1">
        <f>VLOOKUP($B1110&amp;$C1110&amp;$D1110,Staqo!$A$3:$AJ$1048576,BG$1,0)</f>
        <v>0</v>
      </c>
      <c r="BH1110" s="1">
        <f>VLOOKUP($B1110&amp;$C1110&amp;$D1110,HFE!$A$3:$AJ$1048576,BH$1,0)</f>
        <v>0</v>
      </c>
      <c r="BI1110" s="2">
        <f t="shared" si="607"/>
        <v>0</v>
      </c>
      <c r="BJ1110" s="1">
        <f>VLOOKUP($B1110&amp;$C1110&amp;$D1110,Staqo!$A$3:$AJ$1048576,BJ$1,0)</f>
        <v>0</v>
      </c>
      <c r="BK1110" s="1">
        <f>VLOOKUP($B1110&amp;$C1110&amp;$D1110,HFE!$A$3:$AJ$1048576,BK$1,0)</f>
        <v>0</v>
      </c>
      <c r="BL1110" s="2">
        <f t="shared" si="608"/>
        <v>0</v>
      </c>
      <c r="BM1110" s="1">
        <f>VLOOKUP($B1110&amp;$C1110&amp;$D1110,Staqo!$A$3:$AJ$1048576,BM$1,0)</f>
        <v>0</v>
      </c>
      <c r="BN1110" s="1">
        <f>VLOOKUP($B1110&amp;$C1110&amp;$D1110,HFE!$A$3:$AJ$1048576,BN$1,0)</f>
        <v>0</v>
      </c>
      <c r="BO1110" s="2">
        <f t="shared" si="609"/>
        <v>0</v>
      </c>
      <c r="BP1110" s="1">
        <f>VLOOKUP($B1110&amp;$C1110&amp;$D1110,Staqo!$A$3:$AJ$1048576,BP$1,0)</f>
        <v>0.116667</v>
      </c>
      <c r="BQ1110" s="1">
        <f>VLOOKUP($B1110&amp;$C1110&amp;$D1110,HFE!$A$3:$AJ$1048576,BQ$1,0)</f>
        <v>0.116666666666666</v>
      </c>
      <c r="BR1110" s="2">
        <f t="shared" si="610"/>
        <v>-3.33333334004426e-7</v>
      </c>
      <c r="BS1110" s="1">
        <f>VLOOKUP($B1110&amp;$C1110&amp;$D1110,Staqo!$A$3:$AJ$1048576,BS$1,0)</f>
        <v>0</v>
      </c>
      <c r="BT1110" s="1">
        <f>VLOOKUP($B1110&amp;$C1110&amp;$D1110,HFE!$A$3:$AJ$1048576,BT$1,0)</f>
        <v>0</v>
      </c>
      <c r="BU1110" s="2">
        <f t="shared" si="611"/>
        <v>0</v>
      </c>
      <c r="BV1110" s="1">
        <f>VLOOKUP($B1110&amp;$C1110&amp;$D1110,Staqo!$A$3:$AJ$1048576,BV$1,0)</f>
        <v>0.116667</v>
      </c>
      <c r="BW1110" s="1">
        <f>VLOOKUP($B1110&amp;$C1110&amp;$D1110,HFE!$A$3:$AJ$1048576,BW$1,0)</f>
        <v>0.116666666666666</v>
      </c>
      <c r="BX1110" s="2">
        <f t="shared" si="612"/>
        <v>-3.33333334004426e-7</v>
      </c>
      <c r="BY1110" s="1">
        <f>VLOOKUP($B1110&amp;$C1110&amp;$D1110,Staqo!$A$3:$AJ$1048576,BY$1,0)</f>
        <v>0</v>
      </c>
      <c r="BZ1110" s="1">
        <f>VLOOKUP($B1110&amp;$C1110&amp;$D1110,HFE!$A$3:$AJ$1048576,BZ$1,0)</f>
        <v>0</v>
      </c>
      <c r="CA1110" s="2">
        <f t="shared" si="613"/>
        <v>0</v>
      </c>
      <c r="CB1110" s="1">
        <f>VLOOKUP($B1110&amp;$C1110&amp;$D1110,Staqo!$A$3:$AJ$1048576,CB$1,0)</f>
        <v>0</v>
      </c>
      <c r="CC1110" s="1">
        <f>VLOOKUP($B1110&amp;$C1110&amp;$D1110,HFE!$A$3:$AJ$1048576,CC$1,0)</f>
        <v>0</v>
      </c>
      <c r="CD1110" s="2">
        <f t="shared" si="614"/>
        <v>0</v>
      </c>
      <c r="CE1110" s="1">
        <f>VLOOKUP($B1110&amp;$C1110&amp;$D1110,Staqo!$A$3:$AJ$1048576,CE$1,0)</f>
        <v>0</v>
      </c>
      <c r="CF1110" s="1">
        <f>VLOOKUP($B1110&amp;$C1110&amp;$D1110,HFE!$A$3:$AJ$1048576,CF$1,0)</f>
        <v>0</v>
      </c>
      <c r="CG1110" s="2">
        <f t="shared" si="615"/>
        <v>0</v>
      </c>
      <c r="CH1110" s="1">
        <f>VLOOKUP($B1110&amp;$C1110&amp;$D1110,Staqo!$A$3:$AJ$1048576,CH$1,0)</f>
        <v>0</v>
      </c>
      <c r="CI1110" s="1">
        <f>VLOOKUP($B1110&amp;$C1110&amp;$D1110,HFE!$A$3:$AJ$1048576,CI$1,0)</f>
        <v>0</v>
      </c>
      <c r="CJ1110" s="2">
        <f t="shared" si="616"/>
        <v>0</v>
      </c>
      <c r="CK1110" s="1">
        <f>VLOOKUP($B1110&amp;$C1110&amp;$D1110,Staqo!$A$3:$AJ$1048576,CK$1,0)</f>
        <v>4.13678</v>
      </c>
      <c r="CL1110" s="1">
        <f>VLOOKUP($B1110&amp;$C1110&amp;$D1110,HFE!$A$3:$AJ$1048576,CL$1,0)</f>
        <v>4.13677978254181</v>
      </c>
      <c r="CM1110" s="2">
        <f t="shared" si="617"/>
        <v>-2.17458190121533e-7</v>
      </c>
      <c r="CN1110" s="1">
        <f>VLOOKUP($B1110&amp;$C1110&amp;$D1110,Staqo!$A$3:$AJ$1048576,CN$1,0)</f>
        <v>0</v>
      </c>
      <c r="CO1110" s="1">
        <f>VLOOKUP($B1110&amp;$C1110&amp;$D1110,HFE!$A$3:$AJ$1048576,CO$1,0)</f>
        <v>0</v>
      </c>
      <c r="CP1110" s="2">
        <f t="shared" si="618"/>
        <v>0</v>
      </c>
      <c r="CQ1110" s="1">
        <f>VLOOKUP($B1110&amp;$C1110&amp;$D1110,Staqo!$A$3:$AJ$1048576,CQ$1,0)</f>
        <v>4.13678</v>
      </c>
      <c r="CR1110" s="1">
        <f>VLOOKUP($B1110&amp;$C1110&amp;$D1110,HFE!$A$3:$AJ$1048576,CR$1,0)</f>
        <v>4.13677978254181</v>
      </c>
      <c r="CS1110" s="2">
        <f t="shared" si="619"/>
        <v>-2.17458190121533e-7</v>
      </c>
      <c r="CT1110" s="1"/>
      <c r="CU1110" s="1"/>
      <c r="CV1110" s="2"/>
    </row>
    <row r="1111" hidden="1" spans="1:100">
      <c r="A1111" s="1" t="s">
        <v>95</v>
      </c>
      <c r="B1111" s="1" t="s">
        <v>96</v>
      </c>
      <c r="C1111" s="3">
        <v>44584</v>
      </c>
      <c r="D1111" s="1" t="s">
        <v>18</v>
      </c>
      <c r="E1111" s="1">
        <f>VLOOKUP($B1111&amp;$C1111&amp;$D1111,Staqo!$A$3:$AJ$1048576,E$1,0)</f>
        <v>5.6626</v>
      </c>
      <c r="F1111" s="1" t="e">
        <f>VLOOKUP($B1111&amp;$C1111&amp;$D1111,HFE!$A$3:$AJ$1048576,F$1,0)</f>
        <v>#REF!</v>
      </c>
      <c r="G1111" s="2" t="e">
        <f t="shared" si="589"/>
        <v>#REF!</v>
      </c>
      <c r="H1111" s="1">
        <f>VLOOKUP($B1111&amp;$C1111&amp;$D1111,Staqo!$A$3:$AJ$1048576,H$1,0)</f>
        <v>6.65236</v>
      </c>
      <c r="I1111" s="1" t="e">
        <f>VLOOKUP($B1111&amp;$C1111&amp;$D1111,HFE!$A$3:$AJ$1048576,I$1,0)</f>
        <v>#REF!</v>
      </c>
      <c r="J1111" s="2" t="e">
        <f t="shared" si="590"/>
        <v>#REF!</v>
      </c>
      <c r="K1111" s="1">
        <f>VLOOKUP($B1111&amp;$C1111&amp;$D1111,Staqo!$A$3:$AJ$1048576,K$1,0)</f>
        <v>6342.6</v>
      </c>
      <c r="L1111" s="1" t="e">
        <f>VLOOKUP($B1111&amp;$C1111&amp;$D1111,HFE!$A$3:$AJ$1048576,L$1,0)</f>
        <v>#REF!</v>
      </c>
      <c r="M1111" s="2" t="e">
        <f t="shared" si="591"/>
        <v>#REF!</v>
      </c>
      <c r="N1111" s="1">
        <f>VLOOKUP($B1111&amp;$C1111&amp;$D1111,Staqo!$A$3:$AJ$1048576,N$1,0)</f>
        <v>5031</v>
      </c>
      <c r="O1111" s="1">
        <f>VLOOKUP($B1111&amp;$C1111&amp;$D1111,HFE!$A$3:$AJ$1048576,O$1,0)</f>
        <v>0</v>
      </c>
      <c r="P1111" s="2">
        <f t="shared" si="592"/>
        <v>-5031</v>
      </c>
      <c r="Q1111" s="1">
        <f>VLOOKUP($B1111&amp;$C1111&amp;$D1111,Staqo!$A$3:$AJ$1048576,Q$1,0)</f>
        <v>4985.03</v>
      </c>
      <c r="R1111" s="1">
        <f>VLOOKUP($B1111&amp;$C1111&amp;$D1111,HFE!$A$3:$AJ$1048576,R$1,0)</f>
        <v>0</v>
      </c>
      <c r="S1111" s="2">
        <f t="shared" si="593"/>
        <v>-4985.03</v>
      </c>
      <c r="T1111" s="1">
        <f>VLOOKUP($B1111&amp;$C1111&amp;$D1111,Staqo!$A$3:$AJ$1048576,T$1,0)</f>
        <v>0.793208</v>
      </c>
      <c r="U1111" s="1" t="e">
        <f>VLOOKUP($B1111&amp;$C1111&amp;$D1111,HFE!$A$3:$AJ$1048576,U$1,0)</f>
        <v>#REF!</v>
      </c>
      <c r="V1111" s="2" t="e">
        <f t="shared" si="594"/>
        <v>#REF!</v>
      </c>
      <c r="W1111" s="1">
        <f>VLOOKUP($B1111&amp;$C1111&amp;$D1111,Staqo!$A$3:$AJ$1048576,W$1,0)</f>
        <v>0.785959</v>
      </c>
      <c r="X1111" s="1" t="e">
        <f>VLOOKUP($B1111&amp;$C1111&amp;$D1111,HFE!$A$3:$AJ$1048576,X$1,0)</f>
        <v>#REF!</v>
      </c>
      <c r="Y1111" s="2" t="e">
        <f t="shared" si="595"/>
        <v>#REF!</v>
      </c>
      <c r="Z1111" s="4">
        <f>VLOOKUP($B1111&amp;$C1111&amp;$D1111,Staqo!$A$3:$AJ$1048576,Z$1,0)</f>
        <v>100</v>
      </c>
      <c r="AA1111" s="4">
        <f>VLOOKUP($B1111&amp;$C1111&amp;$D1111,HFE!$A$3:$AJ$1048576,AA$1,0)</f>
        <v>0</v>
      </c>
      <c r="AB1111" s="5">
        <f t="shared" si="596"/>
        <v>-100</v>
      </c>
      <c r="AC1111" s="1">
        <f>VLOOKUP($B1111&amp;$C1111&amp;$D1111,Staqo!$A$3:$AJ$1048576,AC$1,0)</f>
        <v>100</v>
      </c>
      <c r="AD1111" s="1">
        <f>VLOOKUP($B1111&amp;$C1111&amp;$D1111,HFE!$A$3:$AJ$1048576,AD$1,0)*100</f>
        <v>100</v>
      </c>
      <c r="AE1111" s="2">
        <f t="shared" si="597"/>
        <v>0</v>
      </c>
      <c r="AF1111" s="1">
        <f>VLOOKUP($B1111&amp;$C1111&amp;$D1111,Staqo!$A$3:$AJ$1048576,AF$1,0)</f>
        <v>99.0278</v>
      </c>
      <c r="AG1111" s="1">
        <f>VLOOKUP($B1111&amp;$C1111&amp;$D1111,HFE!$A$3:$AJ$1048576,AG$1,0)*100</f>
        <v>99.0277777777778</v>
      </c>
      <c r="AH1111" s="2">
        <f t="shared" si="598"/>
        <v>-2.22222221992752e-5</v>
      </c>
      <c r="AI1111" s="1">
        <f>VLOOKUP($B1111&amp;$C1111&amp;$D1111,Staqo!$A$3:$AJ$1048576,AI$1,0)</f>
        <v>0.241645</v>
      </c>
      <c r="AJ1111" s="1" t="e">
        <f>VLOOKUP($B1111&amp;$C1111&amp;$D1111,HFE!$A$3:$AJ$1048576,AJ$1,0)</f>
        <v>#REF!</v>
      </c>
      <c r="AK1111" s="2" t="e">
        <f t="shared" si="599"/>
        <v>#REF!</v>
      </c>
      <c r="AL1111" s="1">
        <f>VLOOKUP($B1111&amp;$C1111&amp;$D1111,Staqo!$A$3:$AJ$1048576,AL$1,0)</f>
        <v>0.219677</v>
      </c>
      <c r="AM1111" s="1" t="e">
        <f>VLOOKUP($B1111&amp;$C1111&amp;$D1111,HFE!$A$3:$AJ$1048576,AM$1,0)</f>
        <v>#REF!</v>
      </c>
      <c r="AN1111" s="2" t="e">
        <f t="shared" si="600"/>
        <v>#REF!</v>
      </c>
      <c r="AO1111" s="1">
        <f>VLOOKUP($B1111&amp;$C1111&amp;$D1111,Staqo!$A$3:$AJ$1048576,AO$1,0)</f>
        <v>0.239437</v>
      </c>
      <c r="AP1111" s="1" t="e">
        <f>VLOOKUP($B1111&amp;$C1111&amp;$D1111,HFE!$A$3:$AJ$1048576,AP$1,0)</f>
        <v>#REF!</v>
      </c>
      <c r="AQ1111" s="2" t="e">
        <f t="shared" si="601"/>
        <v>#REF!</v>
      </c>
      <c r="AR1111" s="1">
        <f>VLOOKUP($B1111&amp;$C1111&amp;$D1111,Staqo!$A$3:$AJ$1048576,AR$1,0)</f>
        <v>0.21767</v>
      </c>
      <c r="AS1111" s="1" t="e">
        <f>VLOOKUP($B1111&amp;$C1111&amp;$D1111,HFE!$A$3:$AJ$1048576,AS$1,0)</f>
        <v>#REF!</v>
      </c>
      <c r="AT1111" s="2" t="e">
        <f t="shared" si="602"/>
        <v>#REF!</v>
      </c>
      <c r="AU1111" s="1">
        <f>VLOOKUP($B1111&amp;$C1111&amp;$D1111,Staqo!$A$3:$AJ$1048576,AU$1,0)</f>
        <v>97.7214</v>
      </c>
      <c r="AV1111" s="1">
        <f>VLOOKUP($B1111&amp;$C1111&amp;$D1111,HFE!$A$3:$AJ$1048576,AV$1,0)</f>
        <v>0</v>
      </c>
      <c r="AW1111" s="2">
        <f t="shared" si="603"/>
        <v>-97.7214</v>
      </c>
      <c r="AX1111" s="4">
        <f>VLOOKUP($B1111&amp;$C1111&amp;$D1111,Staqo!$A$3:$AJ$1048576,AX$1,0)</f>
        <v>11.8833</v>
      </c>
      <c r="AY1111" s="4">
        <f>VLOOKUP($B1111&amp;$C1111&amp;$D1111,HFE!$A$3:$AJ$1048576,AY$1,0)</f>
        <v>11.8833</v>
      </c>
      <c r="AZ1111" s="5">
        <f t="shared" si="604"/>
        <v>0</v>
      </c>
      <c r="BA1111" s="1">
        <f>VLOOKUP($B1111&amp;$C1111&amp;$D1111,Staqo!$A$3:$AJ$1048576,BA$1,0)</f>
        <v>0</v>
      </c>
      <c r="BB1111" s="1">
        <f>VLOOKUP($B1111&amp;$C1111&amp;$D1111,HFE!$A$3:$AJ$1048576,BB$1,0)</f>
        <v>0</v>
      </c>
      <c r="BC1111" s="2">
        <f t="shared" si="605"/>
        <v>0</v>
      </c>
      <c r="BD1111" s="1">
        <f>VLOOKUP($B1111&amp;$C1111&amp;$D1111,Staqo!$A$3:$AJ$1048576,BD$1,0)</f>
        <v>0</v>
      </c>
      <c r="BE1111" s="1">
        <f>VLOOKUP($B1111&amp;$C1111&amp;$D1111,HFE!$A$3:$AJ$1048576,BE$1,0)</f>
        <v>0</v>
      </c>
      <c r="BF1111" s="2">
        <f t="shared" si="606"/>
        <v>0</v>
      </c>
      <c r="BG1111" s="1">
        <f>VLOOKUP($B1111&amp;$C1111&amp;$D1111,Staqo!$A$3:$AJ$1048576,BG$1,0)</f>
        <v>0</v>
      </c>
      <c r="BH1111" s="1">
        <f>VLOOKUP($B1111&amp;$C1111&amp;$D1111,HFE!$A$3:$AJ$1048576,BH$1,0)</f>
        <v>0</v>
      </c>
      <c r="BI1111" s="2">
        <f t="shared" si="607"/>
        <v>0</v>
      </c>
      <c r="BJ1111" s="1">
        <f>VLOOKUP($B1111&amp;$C1111&amp;$D1111,Staqo!$A$3:$AJ$1048576,BJ$1,0)</f>
        <v>0</v>
      </c>
      <c r="BK1111" s="1">
        <f>VLOOKUP($B1111&amp;$C1111&amp;$D1111,HFE!$A$3:$AJ$1048576,BK$1,0)</f>
        <v>0</v>
      </c>
      <c r="BL1111" s="2">
        <f t="shared" si="608"/>
        <v>0</v>
      </c>
      <c r="BM1111" s="1">
        <f>VLOOKUP($B1111&amp;$C1111&amp;$D1111,Staqo!$A$3:$AJ$1048576,BM$1,0)</f>
        <v>0</v>
      </c>
      <c r="BN1111" s="1">
        <f>VLOOKUP($B1111&amp;$C1111&amp;$D1111,HFE!$A$3:$AJ$1048576,BN$1,0)</f>
        <v>0</v>
      </c>
      <c r="BO1111" s="2">
        <f t="shared" si="609"/>
        <v>0</v>
      </c>
      <c r="BP1111" s="1">
        <f>VLOOKUP($B1111&amp;$C1111&amp;$D1111,Staqo!$A$3:$AJ$1048576,BP$1,0)</f>
        <v>0.116667</v>
      </c>
      <c r="BQ1111" s="1">
        <f>VLOOKUP($B1111&amp;$C1111&amp;$D1111,HFE!$A$3:$AJ$1048576,BQ$1,0)</f>
        <v>0.116666666666666</v>
      </c>
      <c r="BR1111" s="2">
        <f t="shared" si="610"/>
        <v>-3.33333334004426e-7</v>
      </c>
      <c r="BS1111" s="1">
        <f>VLOOKUP($B1111&amp;$C1111&amp;$D1111,Staqo!$A$3:$AJ$1048576,BS$1,0)</f>
        <v>0</v>
      </c>
      <c r="BT1111" s="1">
        <f>VLOOKUP($B1111&amp;$C1111&amp;$D1111,HFE!$A$3:$AJ$1048576,BT$1,0)</f>
        <v>0</v>
      </c>
      <c r="BU1111" s="2">
        <f t="shared" si="611"/>
        <v>0</v>
      </c>
      <c r="BV1111" s="1">
        <f>VLOOKUP($B1111&amp;$C1111&amp;$D1111,Staqo!$A$3:$AJ$1048576,BV$1,0)</f>
        <v>0.116667</v>
      </c>
      <c r="BW1111" s="1">
        <f>VLOOKUP($B1111&amp;$C1111&amp;$D1111,HFE!$A$3:$AJ$1048576,BW$1,0)</f>
        <v>0.116666666666666</v>
      </c>
      <c r="BX1111" s="2">
        <f t="shared" si="612"/>
        <v>-3.33333334004426e-7</v>
      </c>
      <c r="BY1111" s="1">
        <f>VLOOKUP($B1111&amp;$C1111&amp;$D1111,Staqo!$A$3:$AJ$1048576,BY$1,0)</f>
        <v>0</v>
      </c>
      <c r="BZ1111" s="1">
        <f>VLOOKUP($B1111&amp;$C1111&amp;$D1111,HFE!$A$3:$AJ$1048576,BZ$1,0)</f>
        <v>0</v>
      </c>
      <c r="CA1111" s="2">
        <f t="shared" si="613"/>
        <v>0</v>
      </c>
      <c r="CB1111" s="1">
        <f>VLOOKUP($B1111&amp;$C1111&amp;$D1111,Staqo!$A$3:$AJ$1048576,CB$1,0)</f>
        <v>0</v>
      </c>
      <c r="CC1111" s="1">
        <f>VLOOKUP($B1111&amp;$C1111&amp;$D1111,HFE!$A$3:$AJ$1048576,CC$1,0)</f>
        <v>0</v>
      </c>
      <c r="CD1111" s="2">
        <f t="shared" si="614"/>
        <v>0</v>
      </c>
      <c r="CE1111" s="1">
        <f>VLOOKUP($B1111&amp;$C1111&amp;$D1111,Staqo!$A$3:$AJ$1048576,CE$1,0)</f>
        <v>0</v>
      </c>
      <c r="CF1111" s="1">
        <f>VLOOKUP($B1111&amp;$C1111&amp;$D1111,HFE!$A$3:$AJ$1048576,CF$1,0)</f>
        <v>0</v>
      </c>
      <c r="CG1111" s="2">
        <f t="shared" si="615"/>
        <v>0</v>
      </c>
      <c r="CH1111" s="1">
        <f>VLOOKUP($B1111&amp;$C1111&amp;$D1111,Staqo!$A$3:$AJ$1048576,CH$1,0)</f>
        <v>0</v>
      </c>
      <c r="CI1111" s="1">
        <f>VLOOKUP($B1111&amp;$C1111&amp;$D1111,HFE!$A$3:$AJ$1048576,CI$1,0)</f>
        <v>0</v>
      </c>
      <c r="CJ1111" s="2">
        <f t="shared" si="616"/>
        <v>0</v>
      </c>
      <c r="CK1111" s="1">
        <f>VLOOKUP($B1111&amp;$C1111&amp;$D1111,Staqo!$A$3:$AJ$1048576,CK$1,0)</f>
        <v>4.13678</v>
      </c>
      <c r="CL1111" s="1">
        <f>VLOOKUP($B1111&amp;$C1111&amp;$D1111,HFE!$A$3:$AJ$1048576,CL$1,0)</f>
        <v>4.13677978254181</v>
      </c>
      <c r="CM1111" s="2">
        <f t="shared" si="617"/>
        <v>-2.17458190121533e-7</v>
      </c>
      <c r="CN1111" s="1">
        <f>VLOOKUP($B1111&amp;$C1111&amp;$D1111,Staqo!$A$3:$AJ$1048576,CN$1,0)</f>
        <v>0</v>
      </c>
      <c r="CO1111" s="1">
        <f>VLOOKUP($B1111&amp;$C1111&amp;$D1111,HFE!$A$3:$AJ$1048576,CO$1,0)</f>
        <v>0</v>
      </c>
      <c r="CP1111" s="2">
        <f t="shared" si="618"/>
        <v>0</v>
      </c>
      <c r="CQ1111" s="1">
        <f>VLOOKUP($B1111&amp;$C1111&amp;$D1111,Staqo!$A$3:$AJ$1048576,CQ$1,0)</f>
        <v>4.13678</v>
      </c>
      <c r="CR1111" s="1">
        <f>VLOOKUP($B1111&amp;$C1111&amp;$D1111,HFE!$A$3:$AJ$1048576,CR$1,0)</f>
        <v>4.13677978254181</v>
      </c>
      <c r="CS1111" s="2">
        <f t="shared" si="619"/>
        <v>-2.17458190121533e-7</v>
      </c>
      <c r="CT1111" s="1"/>
      <c r="CU1111" s="1"/>
      <c r="CV1111" s="2"/>
    </row>
    <row r="1112" hidden="1" spans="1:100">
      <c r="A1112" s="1" t="s">
        <v>95</v>
      </c>
      <c r="B1112" s="1" t="s">
        <v>96</v>
      </c>
      <c r="C1112" s="3">
        <v>44584</v>
      </c>
      <c r="D1112" s="1" t="s">
        <v>19</v>
      </c>
      <c r="E1112" s="1">
        <f>VLOOKUP($B1112&amp;$C1112&amp;$D1112,Staqo!$A$3:$AJ$1048576,E$1,0)</f>
        <v>5.6626</v>
      </c>
      <c r="F1112" s="1" t="e">
        <f>VLOOKUP($B1112&amp;$C1112&amp;$D1112,HFE!$A$3:$AJ$1048576,F$1,0)</f>
        <v>#REF!</v>
      </c>
      <c r="G1112" s="2" t="e">
        <f t="shared" si="589"/>
        <v>#REF!</v>
      </c>
      <c r="H1112" s="1">
        <f>VLOOKUP($B1112&amp;$C1112&amp;$D1112,Staqo!$A$3:$AJ$1048576,H$1,0)</f>
        <v>6.65236</v>
      </c>
      <c r="I1112" s="1" t="e">
        <f>VLOOKUP($B1112&amp;$C1112&amp;$D1112,HFE!$A$3:$AJ$1048576,I$1,0)</f>
        <v>#REF!</v>
      </c>
      <c r="J1112" s="2" t="e">
        <f t="shared" si="590"/>
        <v>#REF!</v>
      </c>
      <c r="K1112" s="1">
        <f>VLOOKUP($B1112&amp;$C1112&amp;$D1112,Staqo!$A$3:$AJ$1048576,K$1,0)</f>
        <v>7504.9</v>
      </c>
      <c r="L1112" s="1" t="e">
        <f>VLOOKUP($B1112&amp;$C1112&amp;$D1112,HFE!$A$3:$AJ$1048576,L$1,0)</f>
        <v>#REF!</v>
      </c>
      <c r="M1112" s="2" t="e">
        <f t="shared" si="591"/>
        <v>#REF!</v>
      </c>
      <c r="N1112" s="1">
        <f>VLOOKUP($B1112&amp;$C1112&amp;$D1112,Staqo!$A$3:$AJ$1048576,N$1,0)</f>
        <v>5893</v>
      </c>
      <c r="O1112" s="1">
        <f>VLOOKUP($B1112&amp;$C1112&amp;$D1112,HFE!$A$3:$AJ$1048576,O$1,0)</f>
        <v>0</v>
      </c>
      <c r="P1112" s="2">
        <f t="shared" si="592"/>
        <v>-5893</v>
      </c>
      <c r="Q1112" s="1">
        <f>VLOOKUP($B1112&amp;$C1112&amp;$D1112,Staqo!$A$3:$AJ$1048576,Q$1,0)</f>
        <v>5839.15</v>
      </c>
      <c r="R1112" s="1">
        <f>VLOOKUP($B1112&amp;$C1112&amp;$D1112,HFE!$A$3:$AJ$1048576,R$1,0)</f>
        <v>0</v>
      </c>
      <c r="S1112" s="2">
        <f t="shared" si="593"/>
        <v>-5839.15</v>
      </c>
      <c r="T1112" s="1">
        <f>VLOOKUP($B1112&amp;$C1112&amp;$D1112,Staqo!$A$3:$AJ$1048576,T$1,0)</f>
        <v>0.78522</v>
      </c>
      <c r="U1112" s="1" t="e">
        <f>VLOOKUP($B1112&amp;$C1112&amp;$D1112,HFE!$A$3:$AJ$1048576,U$1,0)</f>
        <v>#REF!</v>
      </c>
      <c r="V1112" s="2" t="e">
        <f t="shared" si="594"/>
        <v>#REF!</v>
      </c>
      <c r="W1112" s="1">
        <f>VLOOKUP($B1112&amp;$C1112&amp;$D1112,Staqo!$A$3:$AJ$1048576,W$1,0)</f>
        <v>0.778045</v>
      </c>
      <c r="X1112" s="1" t="e">
        <f>VLOOKUP($B1112&amp;$C1112&amp;$D1112,HFE!$A$3:$AJ$1048576,X$1,0)</f>
        <v>#REF!</v>
      </c>
      <c r="Y1112" s="2" t="e">
        <f t="shared" si="595"/>
        <v>#REF!</v>
      </c>
      <c r="Z1112" s="4">
        <f>VLOOKUP($B1112&amp;$C1112&amp;$D1112,Staqo!$A$3:$AJ$1048576,Z$1,0)</f>
        <v>100</v>
      </c>
      <c r="AA1112" s="4">
        <f>VLOOKUP($B1112&amp;$C1112&amp;$D1112,HFE!$A$3:$AJ$1048576,AA$1,0)</f>
        <v>0</v>
      </c>
      <c r="AB1112" s="5">
        <f t="shared" si="596"/>
        <v>-100</v>
      </c>
      <c r="AC1112" s="1">
        <f>VLOOKUP($B1112&amp;$C1112&amp;$D1112,Staqo!$A$3:$AJ$1048576,AC$1,0)</f>
        <v>100</v>
      </c>
      <c r="AD1112" s="1">
        <f>VLOOKUP($B1112&amp;$C1112&amp;$D1112,HFE!$A$3:$AJ$1048576,AD$1,0)*100</f>
        <v>100</v>
      </c>
      <c r="AE1112" s="2">
        <f t="shared" si="597"/>
        <v>0</v>
      </c>
      <c r="AF1112" s="1">
        <f>VLOOKUP($B1112&amp;$C1112&amp;$D1112,Staqo!$A$3:$AJ$1048576,AF$1,0)</f>
        <v>99.0278</v>
      </c>
      <c r="AG1112" s="1">
        <f>VLOOKUP($B1112&amp;$C1112&amp;$D1112,HFE!$A$3:$AJ$1048576,AG$1,0)*100</f>
        <v>99.0277777777778</v>
      </c>
      <c r="AH1112" s="2">
        <f t="shared" si="598"/>
        <v>-2.22222221992752e-5</v>
      </c>
      <c r="AI1112" s="1">
        <f>VLOOKUP($B1112&amp;$C1112&amp;$D1112,Staqo!$A$3:$AJ$1048576,AI$1,0)</f>
        <v>0.239242</v>
      </c>
      <c r="AJ1112" s="1" t="e">
        <f>VLOOKUP($B1112&amp;$C1112&amp;$D1112,HFE!$A$3:$AJ$1048576,AJ$1,0)</f>
        <v>#REF!</v>
      </c>
      <c r="AK1112" s="2" t="e">
        <f t="shared" si="599"/>
        <v>#REF!</v>
      </c>
      <c r="AL1112" s="1">
        <f>VLOOKUP($B1112&amp;$C1112&amp;$D1112,Staqo!$A$3:$AJ$1048576,AL$1,0)</f>
        <v>0.217494</v>
      </c>
      <c r="AM1112" s="1" t="e">
        <f>VLOOKUP($B1112&amp;$C1112&amp;$D1112,HFE!$A$3:$AJ$1048576,AM$1,0)</f>
        <v>#REF!</v>
      </c>
      <c r="AN1112" s="2" t="e">
        <f t="shared" si="600"/>
        <v>#REF!</v>
      </c>
      <c r="AO1112" s="1">
        <f>VLOOKUP($B1112&amp;$C1112&amp;$D1112,Staqo!$A$3:$AJ$1048576,AO$1,0)</f>
        <v>0.237056</v>
      </c>
      <c r="AP1112" s="1" t="e">
        <f>VLOOKUP($B1112&amp;$C1112&amp;$D1112,HFE!$A$3:$AJ$1048576,AP$1,0)</f>
        <v>#REF!</v>
      </c>
      <c r="AQ1112" s="2" t="e">
        <f t="shared" si="601"/>
        <v>#REF!</v>
      </c>
      <c r="AR1112" s="1">
        <f>VLOOKUP($B1112&amp;$C1112&amp;$D1112,Staqo!$A$3:$AJ$1048576,AR$1,0)</f>
        <v>0.215506</v>
      </c>
      <c r="AS1112" s="1" t="e">
        <f>VLOOKUP($B1112&amp;$C1112&amp;$D1112,HFE!$A$3:$AJ$1048576,AS$1,0)</f>
        <v>#REF!</v>
      </c>
      <c r="AT1112" s="2" t="e">
        <f t="shared" si="602"/>
        <v>#REF!</v>
      </c>
      <c r="AU1112" s="1">
        <f>VLOOKUP($B1112&amp;$C1112&amp;$D1112,Staqo!$A$3:$AJ$1048576,AU$1,0)</f>
        <v>96.7659</v>
      </c>
      <c r="AV1112" s="1">
        <f>VLOOKUP($B1112&amp;$C1112&amp;$D1112,HFE!$A$3:$AJ$1048576,AV$1,0)</f>
        <v>0</v>
      </c>
      <c r="AW1112" s="2">
        <f t="shared" si="603"/>
        <v>-96.7659</v>
      </c>
      <c r="AX1112" s="4">
        <f>VLOOKUP($B1112&amp;$C1112&amp;$D1112,Staqo!$A$3:$AJ$1048576,AX$1,0)</f>
        <v>11.8833</v>
      </c>
      <c r="AY1112" s="4">
        <f>VLOOKUP($B1112&amp;$C1112&amp;$D1112,HFE!$A$3:$AJ$1048576,AY$1,0)</f>
        <v>11.8833</v>
      </c>
      <c r="AZ1112" s="5">
        <f t="shared" si="604"/>
        <v>0</v>
      </c>
      <c r="BA1112" s="1">
        <f>VLOOKUP($B1112&amp;$C1112&amp;$D1112,Staqo!$A$3:$AJ$1048576,BA$1,0)</f>
        <v>0</v>
      </c>
      <c r="BB1112" s="1">
        <f>VLOOKUP($B1112&amp;$C1112&amp;$D1112,HFE!$A$3:$AJ$1048576,BB$1,0)</f>
        <v>0</v>
      </c>
      <c r="BC1112" s="2">
        <f t="shared" si="605"/>
        <v>0</v>
      </c>
      <c r="BD1112" s="1">
        <f>VLOOKUP($B1112&amp;$C1112&amp;$D1112,Staqo!$A$3:$AJ$1048576,BD$1,0)</f>
        <v>0</v>
      </c>
      <c r="BE1112" s="1">
        <f>VLOOKUP($B1112&amp;$C1112&amp;$D1112,HFE!$A$3:$AJ$1048576,BE$1,0)</f>
        <v>0</v>
      </c>
      <c r="BF1112" s="2">
        <f t="shared" si="606"/>
        <v>0</v>
      </c>
      <c r="BG1112" s="1">
        <f>VLOOKUP($B1112&amp;$C1112&amp;$D1112,Staqo!$A$3:$AJ$1048576,BG$1,0)</f>
        <v>0</v>
      </c>
      <c r="BH1112" s="1">
        <f>VLOOKUP($B1112&amp;$C1112&amp;$D1112,HFE!$A$3:$AJ$1048576,BH$1,0)</f>
        <v>0</v>
      </c>
      <c r="BI1112" s="2">
        <f t="shared" si="607"/>
        <v>0</v>
      </c>
      <c r="BJ1112" s="1">
        <f>VLOOKUP($B1112&amp;$C1112&amp;$D1112,Staqo!$A$3:$AJ$1048576,BJ$1,0)</f>
        <v>0</v>
      </c>
      <c r="BK1112" s="1">
        <f>VLOOKUP($B1112&amp;$C1112&amp;$D1112,HFE!$A$3:$AJ$1048576,BK$1,0)</f>
        <v>0</v>
      </c>
      <c r="BL1112" s="2">
        <f t="shared" si="608"/>
        <v>0</v>
      </c>
      <c r="BM1112" s="1">
        <f>VLOOKUP($B1112&amp;$C1112&amp;$D1112,Staqo!$A$3:$AJ$1048576,BM$1,0)</f>
        <v>0</v>
      </c>
      <c r="BN1112" s="1">
        <f>VLOOKUP($B1112&amp;$C1112&amp;$D1112,HFE!$A$3:$AJ$1048576,BN$1,0)</f>
        <v>0</v>
      </c>
      <c r="BO1112" s="2">
        <f t="shared" si="609"/>
        <v>0</v>
      </c>
      <c r="BP1112" s="1">
        <f>VLOOKUP($B1112&amp;$C1112&amp;$D1112,Staqo!$A$3:$AJ$1048576,BP$1,0)</f>
        <v>0.116667</v>
      </c>
      <c r="BQ1112" s="1">
        <f>VLOOKUP($B1112&amp;$C1112&amp;$D1112,HFE!$A$3:$AJ$1048576,BQ$1,0)</f>
        <v>0.116666666666666</v>
      </c>
      <c r="BR1112" s="2">
        <f t="shared" si="610"/>
        <v>-3.33333334004426e-7</v>
      </c>
      <c r="BS1112" s="1">
        <f>VLOOKUP($B1112&amp;$C1112&amp;$D1112,Staqo!$A$3:$AJ$1048576,BS$1,0)</f>
        <v>0</v>
      </c>
      <c r="BT1112" s="1">
        <f>VLOOKUP($B1112&amp;$C1112&amp;$D1112,HFE!$A$3:$AJ$1048576,BT$1,0)</f>
        <v>0</v>
      </c>
      <c r="BU1112" s="2">
        <f t="shared" si="611"/>
        <v>0</v>
      </c>
      <c r="BV1112" s="1">
        <f>VLOOKUP($B1112&amp;$C1112&amp;$D1112,Staqo!$A$3:$AJ$1048576,BV$1,0)</f>
        <v>0.116667</v>
      </c>
      <c r="BW1112" s="1">
        <f>VLOOKUP($B1112&amp;$C1112&amp;$D1112,HFE!$A$3:$AJ$1048576,BW$1,0)</f>
        <v>0.116666666666666</v>
      </c>
      <c r="BX1112" s="2">
        <f t="shared" si="612"/>
        <v>-3.33333334004426e-7</v>
      </c>
      <c r="BY1112" s="1">
        <f>VLOOKUP($B1112&amp;$C1112&amp;$D1112,Staqo!$A$3:$AJ$1048576,BY$1,0)</f>
        <v>0</v>
      </c>
      <c r="BZ1112" s="1">
        <f>VLOOKUP($B1112&amp;$C1112&amp;$D1112,HFE!$A$3:$AJ$1048576,BZ$1,0)</f>
        <v>0</v>
      </c>
      <c r="CA1112" s="2">
        <f t="shared" si="613"/>
        <v>0</v>
      </c>
      <c r="CB1112" s="1">
        <f>VLOOKUP($B1112&amp;$C1112&amp;$D1112,Staqo!$A$3:$AJ$1048576,CB$1,0)</f>
        <v>0</v>
      </c>
      <c r="CC1112" s="1">
        <f>VLOOKUP($B1112&amp;$C1112&amp;$D1112,HFE!$A$3:$AJ$1048576,CC$1,0)</f>
        <v>0</v>
      </c>
      <c r="CD1112" s="2">
        <f t="shared" si="614"/>
        <v>0</v>
      </c>
      <c r="CE1112" s="1">
        <f>VLOOKUP($B1112&amp;$C1112&amp;$D1112,Staqo!$A$3:$AJ$1048576,CE$1,0)</f>
        <v>0</v>
      </c>
      <c r="CF1112" s="1">
        <f>VLOOKUP($B1112&amp;$C1112&amp;$D1112,HFE!$A$3:$AJ$1048576,CF$1,0)</f>
        <v>0</v>
      </c>
      <c r="CG1112" s="2">
        <f t="shared" si="615"/>
        <v>0</v>
      </c>
      <c r="CH1112" s="1">
        <f>VLOOKUP($B1112&amp;$C1112&amp;$D1112,Staqo!$A$3:$AJ$1048576,CH$1,0)</f>
        <v>0</v>
      </c>
      <c r="CI1112" s="1">
        <f>VLOOKUP($B1112&amp;$C1112&amp;$D1112,HFE!$A$3:$AJ$1048576,CI$1,0)</f>
        <v>0</v>
      </c>
      <c r="CJ1112" s="2">
        <f t="shared" si="616"/>
        <v>0</v>
      </c>
      <c r="CK1112" s="1">
        <f>VLOOKUP($B1112&amp;$C1112&amp;$D1112,Staqo!$A$3:$AJ$1048576,CK$1,0)</f>
        <v>4.13678</v>
      </c>
      <c r="CL1112" s="1">
        <f>VLOOKUP($B1112&amp;$C1112&amp;$D1112,HFE!$A$3:$AJ$1048576,CL$1,0)</f>
        <v>4.13677978254181</v>
      </c>
      <c r="CM1112" s="2">
        <f t="shared" si="617"/>
        <v>-2.17458190121533e-7</v>
      </c>
      <c r="CN1112" s="1">
        <f>VLOOKUP($B1112&amp;$C1112&amp;$D1112,Staqo!$A$3:$AJ$1048576,CN$1,0)</f>
        <v>0</v>
      </c>
      <c r="CO1112" s="1">
        <f>VLOOKUP($B1112&amp;$C1112&amp;$D1112,HFE!$A$3:$AJ$1048576,CO$1,0)</f>
        <v>0</v>
      </c>
      <c r="CP1112" s="2">
        <f t="shared" si="618"/>
        <v>0</v>
      </c>
      <c r="CQ1112" s="1">
        <f>VLOOKUP($B1112&amp;$C1112&amp;$D1112,Staqo!$A$3:$AJ$1048576,CQ$1,0)</f>
        <v>4.13678</v>
      </c>
      <c r="CR1112" s="1">
        <f>VLOOKUP($B1112&amp;$C1112&amp;$D1112,HFE!$A$3:$AJ$1048576,CR$1,0)</f>
        <v>4.13677978254181</v>
      </c>
      <c r="CS1112" s="2">
        <f t="shared" si="619"/>
        <v>-2.17458190121533e-7</v>
      </c>
      <c r="CT1112" s="1"/>
      <c r="CU1112" s="1"/>
      <c r="CV1112" s="2"/>
    </row>
    <row r="1113" hidden="1" spans="1:100">
      <c r="A1113" s="1" t="s">
        <v>95</v>
      </c>
      <c r="B1113" s="1" t="s">
        <v>96</v>
      </c>
      <c r="C1113" s="3">
        <v>44584</v>
      </c>
      <c r="D1113" s="1" t="s">
        <v>20</v>
      </c>
      <c r="E1113" s="1">
        <f>VLOOKUP($B1113&amp;$C1113&amp;$D1113,Staqo!$A$3:$AJ$1048576,E$1,0)</f>
        <v>5.6626</v>
      </c>
      <c r="F1113" s="1" t="e">
        <f>VLOOKUP($B1113&amp;$C1113&amp;$D1113,HFE!$A$3:$AJ$1048576,F$1,0)</f>
        <v>#REF!</v>
      </c>
      <c r="G1113" s="2" t="e">
        <f t="shared" si="589"/>
        <v>#REF!</v>
      </c>
      <c r="H1113" s="1">
        <f>VLOOKUP($B1113&amp;$C1113&amp;$D1113,Staqo!$A$3:$AJ$1048576,H$1,0)</f>
        <v>6.65236</v>
      </c>
      <c r="I1113" s="1" t="e">
        <f>VLOOKUP($B1113&amp;$C1113&amp;$D1113,HFE!$A$3:$AJ$1048576,I$1,0)</f>
        <v>#REF!</v>
      </c>
      <c r="J1113" s="2" t="e">
        <f t="shared" si="590"/>
        <v>#REF!</v>
      </c>
      <c r="K1113" s="1">
        <f>VLOOKUP($B1113&amp;$C1113&amp;$D1113,Staqo!$A$3:$AJ$1048576,K$1,0)</f>
        <v>7326.09</v>
      </c>
      <c r="L1113" s="1" t="e">
        <f>VLOOKUP($B1113&amp;$C1113&amp;$D1113,HFE!$A$3:$AJ$1048576,L$1,0)</f>
        <v>#REF!</v>
      </c>
      <c r="M1113" s="2" t="e">
        <f t="shared" si="591"/>
        <v>#REF!</v>
      </c>
      <c r="N1113" s="1">
        <f>VLOOKUP($B1113&amp;$C1113&amp;$D1113,Staqo!$A$3:$AJ$1048576,N$1,0)</f>
        <v>5505</v>
      </c>
      <c r="O1113" s="1">
        <f>VLOOKUP($B1113&amp;$C1113&amp;$D1113,HFE!$A$3:$AJ$1048576,O$1,0)</f>
        <v>0</v>
      </c>
      <c r="P1113" s="2">
        <f t="shared" si="592"/>
        <v>-5505</v>
      </c>
      <c r="Q1113" s="1">
        <f>VLOOKUP($B1113&amp;$C1113&amp;$D1113,Staqo!$A$3:$AJ$1048576,Q$1,0)</f>
        <v>5454.69</v>
      </c>
      <c r="R1113" s="1">
        <f>VLOOKUP($B1113&amp;$C1113&amp;$D1113,HFE!$A$3:$AJ$1048576,R$1,0)</f>
        <v>0</v>
      </c>
      <c r="S1113" s="2">
        <f t="shared" si="593"/>
        <v>-5454.69</v>
      </c>
      <c r="T1113" s="1">
        <f>VLOOKUP($B1113&amp;$C1113&amp;$D1113,Staqo!$A$3:$AJ$1048576,T$1,0)</f>
        <v>0.751424</v>
      </c>
      <c r="U1113" s="1" t="e">
        <f>VLOOKUP($B1113&amp;$C1113&amp;$D1113,HFE!$A$3:$AJ$1048576,U$1,0)</f>
        <v>#REF!</v>
      </c>
      <c r="V1113" s="2" t="e">
        <f t="shared" si="594"/>
        <v>#REF!</v>
      </c>
      <c r="W1113" s="1">
        <f>VLOOKUP($B1113&amp;$C1113&amp;$D1113,Staqo!$A$3:$AJ$1048576,W$1,0)</f>
        <v>0.744558</v>
      </c>
      <c r="X1113" s="1" t="e">
        <f>VLOOKUP($B1113&amp;$C1113&amp;$D1113,HFE!$A$3:$AJ$1048576,X$1,0)</f>
        <v>#REF!</v>
      </c>
      <c r="Y1113" s="2" t="e">
        <f t="shared" si="595"/>
        <v>#REF!</v>
      </c>
      <c r="Z1113" s="4">
        <f>VLOOKUP($B1113&amp;$C1113&amp;$D1113,Staqo!$A$3:$AJ$1048576,Z$1,0)</f>
        <v>100</v>
      </c>
      <c r="AA1113" s="4">
        <f>VLOOKUP($B1113&amp;$C1113&amp;$D1113,HFE!$A$3:$AJ$1048576,AA$1,0)</f>
        <v>0</v>
      </c>
      <c r="AB1113" s="5">
        <f t="shared" si="596"/>
        <v>-100</v>
      </c>
      <c r="AC1113" s="1">
        <f>VLOOKUP($B1113&amp;$C1113&amp;$D1113,Staqo!$A$3:$AJ$1048576,AC$1,0)</f>
        <v>100</v>
      </c>
      <c r="AD1113" s="1">
        <f>VLOOKUP($B1113&amp;$C1113&amp;$D1113,HFE!$A$3:$AJ$1048576,AD$1,0)*100</f>
        <v>100</v>
      </c>
      <c r="AE1113" s="2">
        <f t="shared" si="597"/>
        <v>0</v>
      </c>
      <c r="AF1113" s="1">
        <f>VLOOKUP($B1113&amp;$C1113&amp;$D1113,Staqo!$A$3:$AJ$1048576,AF$1,0)</f>
        <v>99.0278</v>
      </c>
      <c r="AG1113" s="1">
        <f>VLOOKUP($B1113&amp;$C1113&amp;$D1113,HFE!$A$3:$AJ$1048576,AG$1,0)*100</f>
        <v>99.0277777777778</v>
      </c>
      <c r="AH1113" s="2">
        <f t="shared" si="598"/>
        <v>-2.22222221992752e-5</v>
      </c>
      <c r="AI1113" s="1">
        <f>VLOOKUP($B1113&amp;$C1113&amp;$D1113,Staqo!$A$3:$AJ$1048576,AI$1,0)</f>
        <v>0.228942</v>
      </c>
      <c r="AJ1113" s="1" t="e">
        <f>VLOOKUP($B1113&amp;$C1113&amp;$D1113,HFE!$A$3:$AJ$1048576,AJ$1,0)</f>
        <v>#REF!</v>
      </c>
      <c r="AK1113" s="2" t="e">
        <f t="shared" si="599"/>
        <v>#REF!</v>
      </c>
      <c r="AL1113" s="1">
        <f>VLOOKUP($B1113&amp;$C1113&amp;$D1113,Staqo!$A$3:$AJ$1048576,AL$1,0)</f>
        <v>0.208129</v>
      </c>
      <c r="AM1113" s="1" t="e">
        <f>VLOOKUP($B1113&amp;$C1113&amp;$D1113,HFE!$A$3:$AJ$1048576,AM$1,0)</f>
        <v>#REF!</v>
      </c>
      <c r="AN1113" s="2" t="e">
        <f t="shared" si="600"/>
        <v>#REF!</v>
      </c>
      <c r="AO1113" s="1">
        <f>VLOOKUP($B1113&amp;$C1113&amp;$D1113,Staqo!$A$3:$AJ$1048576,AO$1,0)</f>
        <v>0.22685</v>
      </c>
      <c r="AP1113" s="1" t="e">
        <f>VLOOKUP($B1113&amp;$C1113&amp;$D1113,HFE!$A$3:$AJ$1048576,AP$1,0)</f>
        <v>#REF!</v>
      </c>
      <c r="AQ1113" s="2" t="e">
        <f t="shared" si="601"/>
        <v>#REF!</v>
      </c>
      <c r="AR1113" s="1">
        <f>VLOOKUP($B1113&amp;$C1113&amp;$D1113,Staqo!$A$3:$AJ$1048576,AR$1,0)</f>
        <v>0.206227</v>
      </c>
      <c r="AS1113" s="1" t="e">
        <f>VLOOKUP($B1113&amp;$C1113&amp;$D1113,HFE!$A$3:$AJ$1048576,AS$1,0)</f>
        <v>#REF!</v>
      </c>
      <c r="AT1113" s="2" t="e">
        <f t="shared" si="602"/>
        <v>#REF!</v>
      </c>
      <c r="AU1113" s="1">
        <f>VLOOKUP($B1113&amp;$C1113&amp;$D1113,Staqo!$A$3:$AJ$1048576,AU$1,0)</f>
        <v>96.5372</v>
      </c>
      <c r="AV1113" s="1">
        <f>VLOOKUP($B1113&amp;$C1113&amp;$D1113,HFE!$A$3:$AJ$1048576,AV$1,0)</f>
        <v>0</v>
      </c>
      <c r="AW1113" s="2">
        <f t="shared" si="603"/>
        <v>-96.5372</v>
      </c>
      <c r="AX1113" s="4">
        <f>VLOOKUP($B1113&amp;$C1113&amp;$D1113,Staqo!$A$3:$AJ$1048576,AX$1,0)</f>
        <v>11.8833</v>
      </c>
      <c r="AY1113" s="4">
        <f>VLOOKUP($B1113&amp;$C1113&amp;$D1113,HFE!$A$3:$AJ$1048576,AY$1,0)</f>
        <v>11.8833</v>
      </c>
      <c r="AZ1113" s="5">
        <f t="shared" si="604"/>
        <v>0</v>
      </c>
      <c r="BA1113" s="1">
        <f>VLOOKUP($B1113&amp;$C1113&amp;$D1113,Staqo!$A$3:$AJ$1048576,BA$1,0)</f>
        <v>0</v>
      </c>
      <c r="BB1113" s="1">
        <f>VLOOKUP($B1113&amp;$C1113&amp;$D1113,HFE!$A$3:$AJ$1048576,BB$1,0)</f>
        <v>0</v>
      </c>
      <c r="BC1113" s="2">
        <f t="shared" si="605"/>
        <v>0</v>
      </c>
      <c r="BD1113" s="1">
        <f>VLOOKUP($B1113&amp;$C1113&amp;$D1113,Staqo!$A$3:$AJ$1048576,BD$1,0)</f>
        <v>0</v>
      </c>
      <c r="BE1113" s="1">
        <f>VLOOKUP($B1113&amp;$C1113&amp;$D1113,HFE!$A$3:$AJ$1048576,BE$1,0)</f>
        <v>0</v>
      </c>
      <c r="BF1113" s="2">
        <f t="shared" si="606"/>
        <v>0</v>
      </c>
      <c r="BG1113" s="1">
        <f>VLOOKUP($B1113&amp;$C1113&amp;$D1113,Staqo!$A$3:$AJ$1048576,BG$1,0)</f>
        <v>0</v>
      </c>
      <c r="BH1113" s="1">
        <f>VLOOKUP($B1113&amp;$C1113&amp;$D1113,HFE!$A$3:$AJ$1048576,BH$1,0)</f>
        <v>0</v>
      </c>
      <c r="BI1113" s="2">
        <f t="shared" si="607"/>
        <v>0</v>
      </c>
      <c r="BJ1113" s="1">
        <f>VLOOKUP($B1113&amp;$C1113&amp;$D1113,Staqo!$A$3:$AJ$1048576,BJ$1,0)</f>
        <v>0</v>
      </c>
      <c r="BK1113" s="1">
        <f>VLOOKUP($B1113&amp;$C1113&amp;$D1113,HFE!$A$3:$AJ$1048576,BK$1,0)</f>
        <v>0</v>
      </c>
      <c r="BL1113" s="2">
        <f t="shared" si="608"/>
        <v>0</v>
      </c>
      <c r="BM1113" s="1">
        <f>VLOOKUP($B1113&amp;$C1113&amp;$D1113,Staqo!$A$3:$AJ$1048576,BM$1,0)</f>
        <v>0</v>
      </c>
      <c r="BN1113" s="1">
        <f>VLOOKUP($B1113&amp;$C1113&amp;$D1113,HFE!$A$3:$AJ$1048576,BN$1,0)</f>
        <v>0</v>
      </c>
      <c r="BO1113" s="2">
        <f t="shared" si="609"/>
        <v>0</v>
      </c>
      <c r="BP1113" s="1">
        <f>VLOOKUP($B1113&amp;$C1113&amp;$D1113,Staqo!$A$3:$AJ$1048576,BP$1,0)</f>
        <v>0.116667</v>
      </c>
      <c r="BQ1113" s="1">
        <f>VLOOKUP($B1113&amp;$C1113&amp;$D1113,HFE!$A$3:$AJ$1048576,BQ$1,0)</f>
        <v>0.116666666666666</v>
      </c>
      <c r="BR1113" s="2">
        <f t="shared" si="610"/>
        <v>-3.33333334004426e-7</v>
      </c>
      <c r="BS1113" s="1">
        <f>VLOOKUP($B1113&amp;$C1113&amp;$D1113,Staqo!$A$3:$AJ$1048576,BS$1,0)</f>
        <v>0</v>
      </c>
      <c r="BT1113" s="1">
        <f>VLOOKUP($B1113&amp;$C1113&amp;$D1113,HFE!$A$3:$AJ$1048576,BT$1,0)</f>
        <v>0</v>
      </c>
      <c r="BU1113" s="2">
        <f t="shared" si="611"/>
        <v>0</v>
      </c>
      <c r="BV1113" s="1">
        <f>VLOOKUP($B1113&amp;$C1113&amp;$D1113,Staqo!$A$3:$AJ$1048576,BV$1,0)</f>
        <v>0.116667</v>
      </c>
      <c r="BW1113" s="1">
        <f>VLOOKUP($B1113&amp;$C1113&amp;$D1113,HFE!$A$3:$AJ$1048576,BW$1,0)</f>
        <v>0.116666666666666</v>
      </c>
      <c r="BX1113" s="2">
        <f t="shared" si="612"/>
        <v>-3.33333334004426e-7</v>
      </c>
      <c r="BY1113" s="1">
        <f>VLOOKUP($B1113&amp;$C1113&amp;$D1113,Staqo!$A$3:$AJ$1048576,BY$1,0)</f>
        <v>0</v>
      </c>
      <c r="BZ1113" s="1">
        <f>VLOOKUP($B1113&amp;$C1113&amp;$D1113,HFE!$A$3:$AJ$1048576,BZ$1,0)</f>
        <v>0</v>
      </c>
      <c r="CA1113" s="2">
        <f t="shared" si="613"/>
        <v>0</v>
      </c>
      <c r="CB1113" s="1">
        <f>VLOOKUP($B1113&amp;$C1113&amp;$D1113,Staqo!$A$3:$AJ$1048576,CB$1,0)</f>
        <v>0</v>
      </c>
      <c r="CC1113" s="1">
        <f>VLOOKUP($B1113&amp;$C1113&amp;$D1113,HFE!$A$3:$AJ$1048576,CC$1,0)</f>
        <v>0</v>
      </c>
      <c r="CD1113" s="2">
        <f t="shared" si="614"/>
        <v>0</v>
      </c>
      <c r="CE1113" s="1">
        <f>VLOOKUP($B1113&amp;$C1113&amp;$D1113,Staqo!$A$3:$AJ$1048576,CE$1,0)</f>
        <v>0</v>
      </c>
      <c r="CF1113" s="1">
        <f>VLOOKUP($B1113&amp;$C1113&amp;$D1113,HFE!$A$3:$AJ$1048576,CF$1,0)</f>
        <v>0</v>
      </c>
      <c r="CG1113" s="2">
        <f t="shared" si="615"/>
        <v>0</v>
      </c>
      <c r="CH1113" s="1">
        <f>VLOOKUP($B1113&amp;$C1113&amp;$D1113,Staqo!$A$3:$AJ$1048576,CH$1,0)</f>
        <v>0</v>
      </c>
      <c r="CI1113" s="1">
        <f>VLOOKUP($B1113&amp;$C1113&amp;$D1113,HFE!$A$3:$AJ$1048576,CI$1,0)</f>
        <v>0</v>
      </c>
      <c r="CJ1113" s="2">
        <f t="shared" si="616"/>
        <v>0</v>
      </c>
      <c r="CK1113" s="1">
        <f>VLOOKUP($B1113&amp;$C1113&amp;$D1113,Staqo!$A$3:$AJ$1048576,CK$1,0)</f>
        <v>4.13678</v>
      </c>
      <c r="CL1113" s="1">
        <f>VLOOKUP($B1113&amp;$C1113&amp;$D1113,HFE!$A$3:$AJ$1048576,CL$1,0)</f>
        <v>4.13677978254181</v>
      </c>
      <c r="CM1113" s="2">
        <f t="shared" si="617"/>
        <v>-2.17458190121533e-7</v>
      </c>
      <c r="CN1113" s="1">
        <f>VLOOKUP($B1113&amp;$C1113&amp;$D1113,Staqo!$A$3:$AJ$1048576,CN$1,0)</f>
        <v>0</v>
      </c>
      <c r="CO1113" s="1">
        <f>VLOOKUP($B1113&amp;$C1113&amp;$D1113,HFE!$A$3:$AJ$1048576,CO$1,0)</f>
        <v>0</v>
      </c>
      <c r="CP1113" s="2">
        <f t="shared" si="618"/>
        <v>0</v>
      </c>
      <c r="CQ1113" s="1">
        <f>VLOOKUP($B1113&amp;$C1113&amp;$D1113,Staqo!$A$3:$AJ$1048576,CQ$1,0)</f>
        <v>4.13678</v>
      </c>
      <c r="CR1113" s="1">
        <f>VLOOKUP($B1113&amp;$C1113&amp;$D1113,HFE!$A$3:$AJ$1048576,CR$1,0)</f>
        <v>4.13677978254181</v>
      </c>
      <c r="CS1113" s="2">
        <f t="shared" si="619"/>
        <v>-2.17458190121533e-7</v>
      </c>
      <c r="CT1113" s="1"/>
      <c r="CU1113" s="1"/>
      <c r="CV1113" s="2"/>
    </row>
    <row r="1114" hidden="1" spans="1:100">
      <c r="A1114" s="1" t="s">
        <v>95</v>
      </c>
      <c r="B1114" s="1" t="s">
        <v>96</v>
      </c>
      <c r="C1114" s="3">
        <v>44584</v>
      </c>
      <c r="D1114" s="1" t="s">
        <v>27</v>
      </c>
      <c r="E1114" s="1">
        <f>VLOOKUP($B1114&amp;$C1114&amp;$D1114,Staqo!$A$3:$AJ$1048576,E$1,0)</f>
        <v>5.6626</v>
      </c>
      <c r="F1114" s="1" t="e">
        <f>VLOOKUP($B1114&amp;$C1114&amp;$D1114,HFE!$A$3:$AJ$1048576,F$1,0)</f>
        <v>#REF!</v>
      </c>
      <c r="G1114" s="2" t="e">
        <f t="shared" si="589"/>
        <v>#REF!</v>
      </c>
      <c r="H1114" s="1">
        <f>VLOOKUP($B1114&amp;$C1114&amp;$D1114,Staqo!$A$3:$AJ$1048576,H$1,0)</f>
        <v>6.65236</v>
      </c>
      <c r="I1114" s="1" t="e">
        <f>VLOOKUP($B1114&amp;$C1114&amp;$D1114,HFE!$A$3:$AJ$1048576,I$1,0)</f>
        <v>#REF!</v>
      </c>
      <c r="J1114" s="2" t="e">
        <f t="shared" si="590"/>
        <v>#REF!</v>
      </c>
      <c r="K1114" s="1">
        <f>VLOOKUP($B1114&amp;$C1114&amp;$D1114,Staqo!$A$3:$AJ$1048576,K$1,0)</f>
        <v>7326.09</v>
      </c>
      <c r="L1114" s="1" t="e">
        <f>VLOOKUP($B1114&amp;$C1114&amp;$D1114,HFE!$A$3:$AJ$1048576,L$1,0)</f>
        <v>#REF!</v>
      </c>
      <c r="M1114" s="2" t="e">
        <f t="shared" si="591"/>
        <v>#REF!</v>
      </c>
      <c r="N1114" s="1">
        <f>VLOOKUP($B1114&amp;$C1114&amp;$D1114,Staqo!$A$3:$AJ$1048576,N$1,0)</f>
        <v>5760</v>
      </c>
      <c r="O1114" s="1">
        <f>VLOOKUP($B1114&amp;$C1114&amp;$D1114,HFE!$A$3:$AJ$1048576,O$1,0)</f>
        <v>0</v>
      </c>
      <c r="P1114" s="2">
        <f t="shared" si="592"/>
        <v>-5760</v>
      </c>
      <c r="Q1114" s="1">
        <f>VLOOKUP($B1114&amp;$C1114&amp;$D1114,Staqo!$A$3:$AJ$1048576,Q$1,0)</f>
        <v>5707.36</v>
      </c>
      <c r="R1114" s="1">
        <f>VLOOKUP($B1114&amp;$C1114&amp;$D1114,HFE!$A$3:$AJ$1048576,R$1,0)</f>
        <v>0</v>
      </c>
      <c r="S1114" s="2">
        <f t="shared" si="593"/>
        <v>-5707.36</v>
      </c>
      <c r="T1114" s="1">
        <f>VLOOKUP($B1114&amp;$C1114&amp;$D1114,Staqo!$A$3:$AJ$1048576,T$1,0)</f>
        <v>0.786231</v>
      </c>
      <c r="U1114" s="1" t="e">
        <f>VLOOKUP($B1114&amp;$C1114&amp;$D1114,HFE!$A$3:$AJ$1048576,U$1,0)</f>
        <v>#REF!</v>
      </c>
      <c r="V1114" s="2" t="e">
        <f t="shared" si="594"/>
        <v>#REF!</v>
      </c>
      <c r="W1114" s="1">
        <f>VLOOKUP($B1114&amp;$C1114&amp;$D1114,Staqo!$A$3:$AJ$1048576,W$1,0)</f>
        <v>0.779047</v>
      </c>
      <c r="X1114" s="1" t="e">
        <f>VLOOKUP($B1114&amp;$C1114&amp;$D1114,HFE!$A$3:$AJ$1048576,X$1,0)</f>
        <v>#REF!</v>
      </c>
      <c r="Y1114" s="2" t="e">
        <f t="shared" si="595"/>
        <v>#REF!</v>
      </c>
      <c r="Z1114" s="4">
        <f>VLOOKUP($B1114&amp;$C1114&amp;$D1114,Staqo!$A$3:$AJ$1048576,Z$1,0)</f>
        <v>100</v>
      </c>
      <c r="AA1114" s="4">
        <f>VLOOKUP($B1114&amp;$C1114&amp;$D1114,HFE!$A$3:$AJ$1048576,AA$1,0)</f>
        <v>0</v>
      </c>
      <c r="AB1114" s="5">
        <f t="shared" si="596"/>
        <v>-100</v>
      </c>
      <c r="AC1114" s="1">
        <f>VLOOKUP($B1114&amp;$C1114&amp;$D1114,Staqo!$A$3:$AJ$1048576,AC$1,0)</f>
        <v>100</v>
      </c>
      <c r="AD1114" s="1">
        <f>VLOOKUP($B1114&amp;$C1114&amp;$D1114,HFE!$A$3:$AJ$1048576,AD$1,0)*100</f>
        <v>100</v>
      </c>
      <c r="AE1114" s="2">
        <f t="shared" si="597"/>
        <v>0</v>
      </c>
      <c r="AF1114" s="1">
        <f>VLOOKUP($B1114&amp;$C1114&amp;$D1114,Staqo!$A$3:$AJ$1048576,AF$1,0)</f>
        <v>99.0278</v>
      </c>
      <c r="AG1114" s="1">
        <f>VLOOKUP($B1114&amp;$C1114&amp;$D1114,HFE!$A$3:$AJ$1048576,AG$1,0)*100</f>
        <v>99.0277777777778</v>
      </c>
      <c r="AH1114" s="2">
        <f t="shared" si="598"/>
        <v>-2.22222221992752e-5</v>
      </c>
      <c r="AI1114" s="1">
        <f>VLOOKUP($B1114&amp;$C1114&amp;$D1114,Staqo!$A$3:$AJ$1048576,AI$1,0)</f>
        <v>0.239547</v>
      </c>
      <c r="AJ1114" s="1" t="e">
        <f>VLOOKUP($B1114&amp;$C1114&amp;$D1114,HFE!$A$3:$AJ$1048576,AJ$1,0)</f>
        <v>#REF!</v>
      </c>
      <c r="AK1114" s="2" t="e">
        <f t="shared" si="599"/>
        <v>#REF!</v>
      </c>
      <c r="AL1114" s="1">
        <f>VLOOKUP($B1114&amp;$C1114&amp;$D1114,Staqo!$A$3:$AJ$1048576,AL$1,0)</f>
        <v>0.21777</v>
      </c>
      <c r="AM1114" s="1" t="e">
        <f>VLOOKUP($B1114&amp;$C1114&amp;$D1114,HFE!$A$3:$AJ$1048576,AM$1,0)</f>
        <v>#REF!</v>
      </c>
      <c r="AN1114" s="2" t="e">
        <f t="shared" si="600"/>
        <v>#REF!</v>
      </c>
      <c r="AO1114" s="1">
        <f>VLOOKUP($B1114&amp;$C1114&amp;$D1114,Staqo!$A$3:$AJ$1048576,AO$1,0)</f>
        <v>0.237358</v>
      </c>
      <c r="AP1114" s="1" t="e">
        <f>VLOOKUP($B1114&amp;$C1114&amp;$D1114,HFE!$A$3:$AJ$1048576,AP$1,0)</f>
        <v>#REF!</v>
      </c>
      <c r="AQ1114" s="2" t="e">
        <f t="shared" si="601"/>
        <v>#REF!</v>
      </c>
      <c r="AR1114" s="1">
        <f>VLOOKUP($B1114&amp;$C1114&amp;$D1114,Staqo!$A$3:$AJ$1048576,AR$1,0)</f>
        <v>0.21578</v>
      </c>
      <c r="AS1114" s="1" t="e">
        <f>VLOOKUP($B1114&amp;$C1114&amp;$D1114,HFE!$A$3:$AJ$1048576,AS$1,0)</f>
        <v>#REF!</v>
      </c>
      <c r="AT1114" s="2" t="e">
        <f t="shared" si="602"/>
        <v>#REF!</v>
      </c>
      <c r="AU1114" s="1">
        <f>VLOOKUP($B1114&amp;$C1114&amp;$D1114,Staqo!$A$3:$AJ$1048576,AU$1,0)</f>
        <v>96.2335</v>
      </c>
      <c r="AV1114" s="1">
        <f>VLOOKUP($B1114&amp;$C1114&amp;$D1114,HFE!$A$3:$AJ$1048576,AV$1,0)</f>
        <v>0</v>
      </c>
      <c r="AW1114" s="2">
        <f t="shared" si="603"/>
        <v>-96.2335</v>
      </c>
      <c r="AX1114" s="4">
        <f>VLOOKUP($B1114&amp;$C1114&amp;$D1114,Staqo!$A$3:$AJ$1048576,AX$1,0)</f>
        <v>11.8833</v>
      </c>
      <c r="AY1114" s="4">
        <f>VLOOKUP($B1114&amp;$C1114&amp;$D1114,HFE!$A$3:$AJ$1048576,AY$1,0)</f>
        <v>11.8833</v>
      </c>
      <c r="AZ1114" s="5">
        <f t="shared" si="604"/>
        <v>0</v>
      </c>
      <c r="BA1114" s="1">
        <f>VLOOKUP($B1114&amp;$C1114&amp;$D1114,Staqo!$A$3:$AJ$1048576,BA$1,0)</f>
        <v>0</v>
      </c>
      <c r="BB1114" s="1">
        <f>VLOOKUP($B1114&amp;$C1114&amp;$D1114,HFE!$A$3:$AJ$1048576,BB$1,0)</f>
        <v>0</v>
      </c>
      <c r="BC1114" s="2">
        <f t="shared" si="605"/>
        <v>0</v>
      </c>
      <c r="BD1114" s="1">
        <f>VLOOKUP($B1114&amp;$C1114&amp;$D1114,Staqo!$A$3:$AJ$1048576,BD$1,0)</f>
        <v>0</v>
      </c>
      <c r="BE1114" s="1">
        <f>VLOOKUP($B1114&amp;$C1114&amp;$D1114,HFE!$A$3:$AJ$1048576,BE$1,0)</f>
        <v>0</v>
      </c>
      <c r="BF1114" s="2">
        <f t="shared" si="606"/>
        <v>0</v>
      </c>
      <c r="BG1114" s="1">
        <f>VLOOKUP($B1114&amp;$C1114&amp;$D1114,Staqo!$A$3:$AJ$1048576,BG$1,0)</f>
        <v>0</v>
      </c>
      <c r="BH1114" s="1">
        <f>VLOOKUP($B1114&amp;$C1114&amp;$D1114,HFE!$A$3:$AJ$1048576,BH$1,0)</f>
        <v>0</v>
      </c>
      <c r="BI1114" s="2">
        <f t="shared" si="607"/>
        <v>0</v>
      </c>
      <c r="BJ1114" s="1">
        <f>VLOOKUP($B1114&amp;$C1114&amp;$D1114,Staqo!$A$3:$AJ$1048576,BJ$1,0)</f>
        <v>0</v>
      </c>
      <c r="BK1114" s="1">
        <f>VLOOKUP($B1114&amp;$C1114&amp;$D1114,HFE!$A$3:$AJ$1048576,BK$1,0)</f>
        <v>0</v>
      </c>
      <c r="BL1114" s="2">
        <f t="shared" si="608"/>
        <v>0</v>
      </c>
      <c r="BM1114" s="1">
        <f>VLOOKUP($B1114&amp;$C1114&amp;$D1114,Staqo!$A$3:$AJ$1048576,BM$1,0)</f>
        <v>0</v>
      </c>
      <c r="BN1114" s="1">
        <f>VLOOKUP($B1114&amp;$C1114&amp;$D1114,HFE!$A$3:$AJ$1048576,BN$1,0)</f>
        <v>0</v>
      </c>
      <c r="BO1114" s="2">
        <f t="shared" si="609"/>
        <v>0</v>
      </c>
      <c r="BP1114" s="1">
        <f>VLOOKUP($B1114&amp;$C1114&amp;$D1114,Staqo!$A$3:$AJ$1048576,BP$1,0)</f>
        <v>0.116667</v>
      </c>
      <c r="BQ1114" s="1">
        <f>VLOOKUP($B1114&amp;$C1114&amp;$D1114,HFE!$A$3:$AJ$1048576,BQ$1,0)</f>
        <v>0.116666666666666</v>
      </c>
      <c r="BR1114" s="2">
        <f t="shared" si="610"/>
        <v>-3.33333334004426e-7</v>
      </c>
      <c r="BS1114" s="1">
        <f>VLOOKUP($B1114&amp;$C1114&amp;$D1114,Staqo!$A$3:$AJ$1048576,BS$1,0)</f>
        <v>0</v>
      </c>
      <c r="BT1114" s="1">
        <f>VLOOKUP($B1114&amp;$C1114&amp;$D1114,HFE!$A$3:$AJ$1048576,BT$1,0)</f>
        <v>0</v>
      </c>
      <c r="BU1114" s="2">
        <f t="shared" si="611"/>
        <v>0</v>
      </c>
      <c r="BV1114" s="1">
        <f>VLOOKUP($B1114&amp;$C1114&amp;$D1114,Staqo!$A$3:$AJ$1048576,BV$1,0)</f>
        <v>0.116667</v>
      </c>
      <c r="BW1114" s="1">
        <f>VLOOKUP($B1114&amp;$C1114&amp;$D1114,HFE!$A$3:$AJ$1048576,BW$1,0)</f>
        <v>0.116666666666666</v>
      </c>
      <c r="BX1114" s="2">
        <f t="shared" si="612"/>
        <v>-3.33333334004426e-7</v>
      </c>
      <c r="BY1114" s="1">
        <f>VLOOKUP($B1114&amp;$C1114&amp;$D1114,Staqo!$A$3:$AJ$1048576,BY$1,0)</f>
        <v>0</v>
      </c>
      <c r="BZ1114" s="1">
        <f>VLOOKUP($B1114&amp;$C1114&amp;$D1114,HFE!$A$3:$AJ$1048576,BZ$1,0)</f>
        <v>0</v>
      </c>
      <c r="CA1114" s="2">
        <f t="shared" si="613"/>
        <v>0</v>
      </c>
      <c r="CB1114" s="1">
        <f>VLOOKUP($B1114&amp;$C1114&amp;$D1114,Staqo!$A$3:$AJ$1048576,CB$1,0)</f>
        <v>0</v>
      </c>
      <c r="CC1114" s="1">
        <f>VLOOKUP($B1114&amp;$C1114&amp;$D1114,HFE!$A$3:$AJ$1048576,CC$1,0)</f>
        <v>0</v>
      </c>
      <c r="CD1114" s="2">
        <f t="shared" si="614"/>
        <v>0</v>
      </c>
      <c r="CE1114" s="1">
        <f>VLOOKUP($B1114&amp;$C1114&amp;$D1114,Staqo!$A$3:$AJ$1048576,CE$1,0)</f>
        <v>0</v>
      </c>
      <c r="CF1114" s="1">
        <f>VLOOKUP($B1114&amp;$C1114&amp;$D1114,HFE!$A$3:$AJ$1048576,CF$1,0)</f>
        <v>0</v>
      </c>
      <c r="CG1114" s="2">
        <f t="shared" si="615"/>
        <v>0</v>
      </c>
      <c r="CH1114" s="1">
        <f>VLOOKUP($B1114&amp;$C1114&amp;$D1114,Staqo!$A$3:$AJ$1048576,CH$1,0)</f>
        <v>0</v>
      </c>
      <c r="CI1114" s="1">
        <f>VLOOKUP($B1114&amp;$C1114&amp;$D1114,HFE!$A$3:$AJ$1048576,CI$1,0)</f>
        <v>0</v>
      </c>
      <c r="CJ1114" s="2">
        <f t="shared" si="616"/>
        <v>0</v>
      </c>
      <c r="CK1114" s="1">
        <f>VLOOKUP($B1114&amp;$C1114&amp;$D1114,Staqo!$A$3:$AJ$1048576,CK$1,0)</f>
        <v>4.13678</v>
      </c>
      <c r="CL1114" s="1">
        <f>VLOOKUP($B1114&amp;$C1114&amp;$D1114,HFE!$A$3:$AJ$1048576,CL$1,0)</f>
        <v>4.13677978254181</v>
      </c>
      <c r="CM1114" s="2">
        <f t="shared" si="617"/>
        <v>-2.17458190121533e-7</v>
      </c>
      <c r="CN1114" s="1">
        <f>VLOOKUP($B1114&amp;$C1114&amp;$D1114,Staqo!$A$3:$AJ$1048576,CN$1,0)</f>
        <v>0</v>
      </c>
      <c r="CO1114" s="1">
        <f>VLOOKUP($B1114&amp;$C1114&amp;$D1114,HFE!$A$3:$AJ$1048576,CO$1,0)</f>
        <v>0</v>
      </c>
      <c r="CP1114" s="2">
        <f t="shared" si="618"/>
        <v>0</v>
      </c>
      <c r="CQ1114" s="1">
        <f>VLOOKUP($B1114&amp;$C1114&amp;$D1114,Staqo!$A$3:$AJ$1048576,CQ$1,0)</f>
        <v>4.13678</v>
      </c>
      <c r="CR1114" s="1">
        <f>VLOOKUP($B1114&amp;$C1114&amp;$D1114,HFE!$A$3:$AJ$1048576,CR$1,0)</f>
        <v>4.13677978254181</v>
      </c>
      <c r="CS1114" s="2">
        <f t="shared" si="619"/>
        <v>-2.17458190121533e-7</v>
      </c>
      <c r="CT1114" s="1"/>
      <c r="CU1114" s="1"/>
      <c r="CV1114" s="2"/>
    </row>
    <row r="1115" hidden="1" spans="1:100">
      <c r="A1115" s="1" t="s">
        <v>95</v>
      </c>
      <c r="B1115" s="1" t="s">
        <v>96</v>
      </c>
      <c r="C1115" s="3">
        <v>44584</v>
      </c>
      <c r="D1115" s="1" t="s">
        <v>28</v>
      </c>
      <c r="E1115" s="1">
        <f>VLOOKUP($B1115&amp;$C1115&amp;$D1115,Staqo!$A$3:$AJ$1048576,E$1,0)</f>
        <v>5.6626</v>
      </c>
      <c r="F1115" s="1" t="e">
        <f>VLOOKUP($B1115&amp;$C1115&amp;$D1115,HFE!$A$3:$AJ$1048576,F$1,0)</f>
        <v>#REF!</v>
      </c>
      <c r="G1115" s="2" t="e">
        <f t="shared" si="589"/>
        <v>#REF!</v>
      </c>
      <c r="H1115" s="1">
        <f>VLOOKUP($B1115&amp;$C1115&amp;$D1115,Staqo!$A$3:$AJ$1048576,H$1,0)</f>
        <v>6.65236</v>
      </c>
      <c r="I1115" s="1" t="e">
        <f>VLOOKUP($B1115&amp;$C1115&amp;$D1115,HFE!$A$3:$AJ$1048576,I$1,0)</f>
        <v>#REF!</v>
      </c>
      <c r="J1115" s="2" t="e">
        <f t="shared" si="590"/>
        <v>#REF!</v>
      </c>
      <c r="K1115" s="1">
        <f>VLOOKUP($B1115&amp;$C1115&amp;$D1115,Staqo!$A$3:$AJ$1048576,K$1,0)</f>
        <v>7326.09</v>
      </c>
      <c r="L1115" s="1" t="e">
        <f>VLOOKUP($B1115&amp;$C1115&amp;$D1115,HFE!$A$3:$AJ$1048576,L$1,0)</f>
        <v>#REF!</v>
      </c>
      <c r="M1115" s="2" t="e">
        <f t="shared" si="591"/>
        <v>#REF!</v>
      </c>
      <c r="N1115" s="1">
        <f>VLOOKUP($B1115&amp;$C1115&amp;$D1115,Staqo!$A$3:$AJ$1048576,N$1,0)</f>
        <v>5727</v>
      </c>
      <c r="O1115" s="1">
        <f>VLOOKUP($B1115&amp;$C1115&amp;$D1115,HFE!$A$3:$AJ$1048576,O$1,0)</f>
        <v>0</v>
      </c>
      <c r="P1115" s="2">
        <f t="shared" si="592"/>
        <v>-5727</v>
      </c>
      <c r="Q1115" s="1">
        <f>VLOOKUP($B1115&amp;$C1115&amp;$D1115,Staqo!$A$3:$AJ$1048576,Q$1,0)</f>
        <v>5674.67</v>
      </c>
      <c r="R1115" s="1">
        <f>VLOOKUP($B1115&amp;$C1115&amp;$D1115,HFE!$A$3:$AJ$1048576,R$1,0)</f>
        <v>0</v>
      </c>
      <c r="S1115" s="2">
        <f t="shared" si="593"/>
        <v>-5674.67</v>
      </c>
      <c r="T1115" s="1">
        <f>VLOOKUP($B1115&amp;$C1115&amp;$D1115,Staqo!$A$3:$AJ$1048576,T$1,0)</f>
        <v>0.781727</v>
      </c>
      <c r="U1115" s="1" t="e">
        <f>VLOOKUP($B1115&amp;$C1115&amp;$D1115,HFE!$A$3:$AJ$1048576,U$1,0)</f>
        <v>#REF!</v>
      </c>
      <c r="V1115" s="2" t="e">
        <f t="shared" si="594"/>
        <v>#REF!</v>
      </c>
      <c r="W1115" s="1">
        <f>VLOOKUP($B1115&amp;$C1115&amp;$D1115,Staqo!$A$3:$AJ$1048576,W$1,0)</f>
        <v>0.774584</v>
      </c>
      <c r="X1115" s="1" t="e">
        <f>VLOOKUP($B1115&amp;$C1115&amp;$D1115,HFE!$A$3:$AJ$1048576,X$1,0)</f>
        <v>#REF!</v>
      </c>
      <c r="Y1115" s="2" t="e">
        <f t="shared" si="595"/>
        <v>#REF!</v>
      </c>
      <c r="Z1115" s="4">
        <f>VLOOKUP($B1115&amp;$C1115&amp;$D1115,Staqo!$A$3:$AJ$1048576,Z$1,0)</f>
        <v>100</v>
      </c>
      <c r="AA1115" s="4">
        <f>VLOOKUP($B1115&amp;$C1115&amp;$D1115,HFE!$A$3:$AJ$1048576,AA$1,0)</f>
        <v>0</v>
      </c>
      <c r="AB1115" s="5">
        <f t="shared" si="596"/>
        <v>-100</v>
      </c>
      <c r="AC1115" s="1">
        <f>VLOOKUP($B1115&amp;$C1115&amp;$D1115,Staqo!$A$3:$AJ$1048576,AC$1,0)</f>
        <v>100</v>
      </c>
      <c r="AD1115" s="1">
        <f>VLOOKUP($B1115&amp;$C1115&amp;$D1115,HFE!$A$3:$AJ$1048576,AD$1,0)*100</f>
        <v>100</v>
      </c>
      <c r="AE1115" s="2">
        <f t="shared" si="597"/>
        <v>0</v>
      </c>
      <c r="AF1115" s="1">
        <f>VLOOKUP($B1115&amp;$C1115&amp;$D1115,Staqo!$A$3:$AJ$1048576,AF$1,0)</f>
        <v>99.0278</v>
      </c>
      <c r="AG1115" s="1">
        <f>VLOOKUP($B1115&amp;$C1115&amp;$D1115,HFE!$A$3:$AJ$1048576,AG$1,0)*100</f>
        <v>99.0277777777778</v>
      </c>
      <c r="AH1115" s="2">
        <f t="shared" si="598"/>
        <v>-2.22222221992752e-5</v>
      </c>
      <c r="AI1115" s="1">
        <f>VLOOKUP($B1115&amp;$C1115&amp;$D1115,Staqo!$A$3:$AJ$1048576,AI$1,0)</f>
        <v>0.238175</v>
      </c>
      <c r="AJ1115" s="1" t="e">
        <f>VLOOKUP($B1115&amp;$C1115&amp;$D1115,HFE!$A$3:$AJ$1048576,AJ$1,0)</f>
        <v>#REF!</v>
      </c>
      <c r="AK1115" s="2" t="e">
        <f t="shared" si="599"/>
        <v>#REF!</v>
      </c>
      <c r="AL1115" s="1">
        <f>VLOOKUP($B1115&amp;$C1115&amp;$D1115,Staqo!$A$3:$AJ$1048576,AL$1,0)</f>
        <v>0.216522</v>
      </c>
      <c r="AM1115" s="1" t="e">
        <f>VLOOKUP($B1115&amp;$C1115&amp;$D1115,HFE!$A$3:$AJ$1048576,AM$1,0)</f>
        <v>#REF!</v>
      </c>
      <c r="AN1115" s="2" t="e">
        <f t="shared" si="600"/>
        <v>#REF!</v>
      </c>
      <c r="AO1115" s="1">
        <f>VLOOKUP($B1115&amp;$C1115&amp;$D1115,Staqo!$A$3:$AJ$1048576,AO$1,0)</f>
        <v>0.235998</v>
      </c>
      <c r="AP1115" s="1" t="e">
        <f>VLOOKUP($B1115&amp;$C1115&amp;$D1115,HFE!$A$3:$AJ$1048576,AP$1,0)</f>
        <v>#REF!</v>
      </c>
      <c r="AQ1115" s="2" t="e">
        <f t="shared" si="601"/>
        <v>#REF!</v>
      </c>
      <c r="AR1115" s="1">
        <f>VLOOKUP($B1115&amp;$C1115&amp;$D1115,Staqo!$A$3:$AJ$1048576,AR$1,0)</f>
        <v>0.214544</v>
      </c>
      <c r="AS1115" s="1" t="e">
        <f>VLOOKUP($B1115&amp;$C1115&amp;$D1115,HFE!$A$3:$AJ$1048576,AS$1,0)</f>
        <v>#REF!</v>
      </c>
      <c r="AT1115" s="2" t="e">
        <f t="shared" si="602"/>
        <v>#REF!</v>
      </c>
      <c r="AU1115" s="1">
        <f>VLOOKUP($B1115&amp;$C1115&amp;$D1115,Staqo!$A$3:$AJ$1048576,AU$1,0)</f>
        <v>97.0497</v>
      </c>
      <c r="AV1115" s="1">
        <f>VLOOKUP($B1115&amp;$C1115&amp;$D1115,HFE!$A$3:$AJ$1048576,AV$1,0)</f>
        <v>0</v>
      </c>
      <c r="AW1115" s="2">
        <f t="shared" si="603"/>
        <v>-97.0497</v>
      </c>
      <c r="AX1115" s="4">
        <f>VLOOKUP($B1115&amp;$C1115&amp;$D1115,Staqo!$A$3:$AJ$1048576,AX$1,0)</f>
        <v>11.8833</v>
      </c>
      <c r="AY1115" s="4">
        <f>VLOOKUP($B1115&amp;$C1115&amp;$D1115,HFE!$A$3:$AJ$1048576,AY$1,0)</f>
        <v>11.8833</v>
      </c>
      <c r="AZ1115" s="5">
        <f t="shared" si="604"/>
        <v>0</v>
      </c>
      <c r="BA1115" s="1">
        <f>VLOOKUP($B1115&amp;$C1115&amp;$D1115,Staqo!$A$3:$AJ$1048576,BA$1,0)</f>
        <v>0</v>
      </c>
      <c r="BB1115" s="1">
        <f>VLOOKUP($B1115&amp;$C1115&amp;$D1115,HFE!$A$3:$AJ$1048576,BB$1,0)</f>
        <v>0</v>
      </c>
      <c r="BC1115" s="2">
        <f t="shared" si="605"/>
        <v>0</v>
      </c>
      <c r="BD1115" s="1">
        <f>VLOOKUP($B1115&amp;$C1115&amp;$D1115,Staqo!$A$3:$AJ$1048576,BD$1,0)</f>
        <v>0</v>
      </c>
      <c r="BE1115" s="1">
        <f>VLOOKUP($B1115&amp;$C1115&amp;$D1115,HFE!$A$3:$AJ$1048576,BE$1,0)</f>
        <v>0</v>
      </c>
      <c r="BF1115" s="2">
        <f t="shared" si="606"/>
        <v>0</v>
      </c>
      <c r="BG1115" s="1">
        <f>VLOOKUP($B1115&amp;$C1115&amp;$D1115,Staqo!$A$3:$AJ$1048576,BG$1,0)</f>
        <v>0</v>
      </c>
      <c r="BH1115" s="1">
        <f>VLOOKUP($B1115&amp;$C1115&amp;$D1115,HFE!$A$3:$AJ$1048576,BH$1,0)</f>
        <v>0</v>
      </c>
      <c r="BI1115" s="2">
        <f t="shared" si="607"/>
        <v>0</v>
      </c>
      <c r="BJ1115" s="1">
        <f>VLOOKUP($B1115&amp;$C1115&amp;$D1115,Staqo!$A$3:$AJ$1048576,BJ$1,0)</f>
        <v>0</v>
      </c>
      <c r="BK1115" s="1">
        <f>VLOOKUP($B1115&amp;$C1115&amp;$D1115,HFE!$A$3:$AJ$1048576,BK$1,0)</f>
        <v>0</v>
      </c>
      <c r="BL1115" s="2">
        <f t="shared" si="608"/>
        <v>0</v>
      </c>
      <c r="BM1115" s="1">
        <f>VLOOKUP($B1115&amp;$C1115&amp;$D1115,Staqo!$A$3:$AJ$1048576,BM$1,0)</f>
        <v>0</v>
      </c>
      <c r="BN1115" s="1">
        <f>VLOOKUP($B1115&amp;$C1115&amp;$D1115,HFE!$A$3:$AJ$1048576,BN$1,0)</f>
        <v>0</v>
      </c>
      <c r="BO1115" s="2">
        <f t="shared" si="609"/>
        <v>0</v>
      </c>
      <c r="BP1115" s="1">
        <f>VLOOKUP($B1115&amp;$C1115&amp;$D1115,Staqo!$A$3:$AJ$1048576,BP$1,0)</f>
        <v>0.116667</v>
      </c>
      <c r="BQ1115" s="1">
        <f>VLOOKUP($B1115&amp;$C1115&amp;$D1115,HFE!$A$3:$AJ$1048576,BQ$1,0)</f>
        <v>0.116666666666666</v>
      </c>
      <c r="BR1115" s="2">
        <f t="shared" si="610"/>
        <v>-3.33333334004426e-7</v>
      </c>
      <c r="BS1115" s="1">
        <f>VLOOKUP($B1115&amp;$C1115&amp;$D1115,Staqo!$A$3:$AJ$1048576,BS$1,0)</f>
        <v>0</v>
      </c>
      <c r="BT1115" s="1">
        <f>VLOOKUP($B1115&amp;$C1115&amp;$D1115,HFE!$A$3:$AJ$1048576,BT$1,0)</f>
        <v>0</v>
      </c>
      <c r="BU1115" s="2">
        <f t="shared" si="611"/>
        <v>0</v>
      </c>
      <c r="BV1115" s="1">
        <f>VLOOKUP($B1115&amp;$C1115&amp;$D1115,Staqo!$A$3:$AJ$1048576,BV$1,0)</f>
        <v>0.116667</v>
      </c>
      <c r="BW1115" s="1">
        <f>VLOOKUP($B1115&amp;$C1115&amp;$D1115,HFE!$A$3:$AJ$1048576,BW$1,0)</f>
        <v>0.116666666666666</v>
      </c>
      <c r="BX1115" s="2">
        <f t="shared" si="612"/>
        <v>-3.33333334004426e-7</v>
      </c>
      <c r="BY1115" s="1">
        <f>VLOOKUP($B1115&amp;$C1115&amp;$D1115,Staqo!$A$3:$AJ$1048576,BY$1,0)</f>
        <v>0</v>
      </c>
      <c r="BZ1115" s="1">
        <f>VLOOKUP($B1115&amp;$C1115&amp;$D1115,HFE!$A$3:$AJ$1048576,BZ$1,0)</f>
        <v>0</v>
      </c>
      <c r="CA1115" s="2">
        <f t="shared" si="613"/>
        <v>0</v>
      </c>
      <c r="CB1115" s="1">
        <f>VLOOKUP($B1115&amp;$C1115&amp;$D1115,Staqo!$A$3:$AJ$1048576,CB$1,0)</f>
        <v>0</v>
      </c>
      <c r="CC1115" s="1">
        <f>VLOOKUP($B1115&amp;$C1115&amp;$D1115,HFE!$A$3:$AJ$1048576,CC$1,0)</f>
        <v>0</v>
      </c>
      <c r="CD1115" s="2">
        <f t="shared" si="614"/>
        <v>0</v>
      </c>
      <c r="CE1115" s="1">
        <f>VLOOKUP($B1115&amp;$C1115&amp;$D1115,Staqo!$A$3:$AJ$1048576,CE$1,0)</f>
        <v>0</v>
      </c>
      <c r="CF1115" s="1">
        <f>VLOOKUP($B1115&amp;$C1115&amp;$D1115,HFE!$A$3:$AJ$1048576,CF$1,0)</f>
        <v>0</v>
      </c>
      <c r="CG1115" s="2">
        <f t="shared" si="615"/>
        <v>0</v>
      </c>
      <c r="CH1115" s="1">
        <f>VLOOKUP($B1115&amp;$C1115&amp;$D1115,Staqo!$A$3:$AJ$1048576,CH$1,0)</f>
        <v>0</v>
      </c>
      <c r="CI1115" s="1">
        <f>VLOOKUP($B1115&amp;$C1115&amp;$D1115,HFE!$A$3:$AJ$1048576,CI$1,0)</f>
        <v>0</v>
      </c>
      <c r="CJ1115" s="2">
        <f t="shared" si="616"/>
        <v>0</v>
      </c>
      <c r="CK1115" s="1">
        <f>VLOOKUP($B1115&amp;$C1115&amp;$D1115,Staqo!$A$3:$AJ$1048576,CK$1,0)</f>
        <v>4.13678</v>
      </c>
      <c r="CL1115" s="1">
        <f>VLOOKUP($B1115&amp;$C1115&amp;$D1115,HFE!$A$3:$AJ$1048576,CL$1,0)</f>
        <v>4.13677978254181</v>
      </c>
      <c r="CM1115" s="2">
        <f t="shared" si="617"/>
        <v>-2.17458190121533e-7</v>
      </c>
      <c r="CN1115" s="1">
        <f>VLOOKUP($B1115&amp;$C1115&amp;$D1115,Staqo!$A$3:$AJ$1048576,CN$1,0)</f>
        <v>0</v>
      </c>
      <c r="CO1115" s="1">
        <f>VLOOKUP($B1115&amp;$C1115&amp;$D1115,HFE!$A$3:$AJ$1048576,CO$1,0)</f>
        <v>0</v>
      </c>
      <c r="CP1115" s="2">
        <f t="shared" si="618"/>
        <v>0</v>
      </c>
      <c r="CQ1115" s="1">
        <f>VLOOKUP($B1115&amp;$C1115&amp;$D1115,Staqo!$A$3:$AJ$1048576,CQ$1,0)</f>
        <v>4.13678</v>
      </c>
      <c r="CR1115" s="1">
        <f>VLOOKUP($B1115&amp;$C1115&amp;$D1115,HFE!$A$3:$AJ$1048576,CR$1,0)</f>
        <v>4.13677978254181</v>
      </c>
      <c r="CS1115" s="2">
        <f t="shared" si="619"/>
        <v>-2.17458190121533e-7</v>
      </c>
      <c r="CT1115" s="1"/>
      <c r="CU1115" s="1"/>
      <c r="CV1115" s="2"/>
    </row>
    <row r="1116" hidden="1" spans="1:100">
      <c r="A1116" s="1" t="s">
        <v>95</v>
      </c>
      <c r="B1116" s="1" t="s">
        <v>96</v>
      </c>
      <c r="C1116" s="3">
        <v>44584</v>
      </c>
      <c r="D1116" s="1" t="s">
        <v>29</v>
      </c>
      <c r="E1116" s="1">
        <f>VLOOKUP($B1116&amp;$C1116&amp;$D1116,Staqo!$A$3:$AJ$1048576,E$1,0)</f>
        <v>5.6626</v>
      </c>
      <c r="F1116" s="1" t="e">
        <f>VLOOKUP($B1116&amp;$C1116&amp;$D1116,HFE!$A$3:$AJ$1048576,F$1,0)</f>
        <v>#REF!</v>
      </c>
      <c r="G1116" s="2" t="e">
        <f t="shared" si="589"/>
        <v>#REF!</v>
      </c>
      <c r="H1116" s="1">
        <f>VLOOKUP($B1116&amp;$C1116&amp;$D1116,Staqo!$A$3:$AJ$1048576,H$1,0)</f>
        <v>6.65236</v>
      </c>
      <c r="I1116" s="1" t="e">
        <f>VLOOKUP($B1116&amp;$C1116&amp;$D1116,HFE!$A$3:$AJ$1048576,I$1,0)</f>
        <v>#REF!</v>
      </c>
      <c r="J1116" s="2" t="e">
        <f t="shared" si="590"/>
        <v>#REF!</v>
      </c>
      <c r="K1116" s="1">
        <f>VLOOKUP($B1116&amp;$C1116&amp;$D1116,Staqo!$A$3:$AJ$1048576,K$1,0)</f>
        <v>7395.21</v>
      </c>
      <c r="L1116" s="1" t="e">
        <f>VLOOKUP($B1116&amp;$C1116&amp;$D1116,HFE!$A$3:$AJ$1048576,L$1,0)</f>
        <v>#REF!</v>
      </c>
      <c r="M1116" s="2" t="e">
        <f t="shared" si="591"/>
        <v>#REF!</v>
      </c>
      <c r="N1116" s="1">
        <f>VLOOKUP($B1116&amp;$C1116&amp;$D1116,Staqo!$A$3:$AJ$1048576,N$1,0)</f>
        <v>5899</v>
      </c>
      <c r="O1116" s="1">
        <f>VLOOKUP($B1116&amp;$C1116&amp;$D1116,HFE!$A$3:$AJ$1048576,O$1,0)</f>
        <v>0</v>
      </c>
      <c r="P1116" s="2">
        <f t="shared" si="592"/>
        <v>-5899</v>
      </c>
      <c r="Q1116" s="1">
        <f>VLOOKUP($B1116&amp;$C1116&amp;$D1116,Staqo!$A$3:$AJ$1048576,Q$1,0)</f>
        <v>5845.09</v>
      </c>
      <c r="R1116" s="1">
        <f>VLOOKUP($B1116&amp;$C1116&amp;$D1116,HFE!$A$3:$AJ$1048576,R$1,0)</f>
        <v>0</v>
      </c>
      <c r="S1116" s="2">
        <f t="shared" si="593"/>
        <v>-5845.09</v>
      </c>
      <c r="T1116" s="1">
        <f>VLOOKUP($B1116&amp;$C1116&amp;$D1116,Staqo!$A$3:$AJ$1048576,T$1,0)</f>
        <v>0.797679</v>
      </c>
      <c r="U1116" s="1" t="e">
        <f>VLOOKUP($B1116&amp;$C1116&amp;$D1116,HFE!$A$3:$AJ$1048576,U$1,0)</f>
        <v>#REF!</v>
      </c>
      <c r="V1116" s="2" t="e">
        <f t="shared" si="594"/>
        <v>#REF!</v>
      </c>
      <c r="W1116" s="1">
        <f>VLOOKUP($B1116&amp;$C1116&amp;$D1116,Staqo!$A$3:$AJ$1048576,W$1,0)</f>
        <v>0.79039</v>
      </c>
      <c r="X1116" s="1" t="e">
        <f>VLOOKUP($B1116&amp;$C1116&amp;$D1116,HFE!$A$3:$AJ$1048576,X$1,0)</f>
        <v>#REF!</v>
      </c>
      <c r="Y1116" s="2" t="e">
        <f t="shared" si="595"/>
        <v>#REF!</v>
      </c>
      <c r="Z1116" s="4">
        <f>VLOOKUP($B1116&amp;$C1116&amp;$D1116,Staqo!$A$3:$AJ$1048576,Z$1,0)</f>
        <v>100</v>
      </c>
      <c r="AA1116" s="4">
        <f>VLOOKUP($B1116&amp;$C1116&amp;$D1116,HFE!$A$3:$AJ$1048576,AA$1,0)</f>
        <v>0</v>
      </c>
      <c r="AB1116" s="5">
        <f t="shared" si="596"/>
        <v>-100</v>
      </c>
      <c r="AC1116" s="1">
        <f>VLOOKUP($B1116&amp;$C1116&amp;$D1116,Staqo!$A$3:$AJ$1048576,AC$1,0)</f>
        <v>100</v>
      </c>
      <c r="AD1116" s="1">
        <f>VLOOKUP($B1116&amp;$C1116&amp;$D1116,HFE!$A$3:$AJ$1048576,AD$1,0)*100</f>
        <v>100</v>
      </c>
      <c r="AE1116" s="2">
        <f t="shared" si="597"/>
        <v>0</v>
      </c>
      <c r="AF1116" s="1">
        <f>VLOOKUP($B1116&amp;$C1116&amp;$D1116,Staqo!$A$3:$AJ$1048576,AF$1,0)</f>
        <v>99.0278</v>
      </c>
      <c r="AG1116" s="1">
        <f>VLOOKUP($B1116&amp;$C1116&amp;$D1116,HFE!$A$3:$AJ$1048576,AG$1,0)*100</f>
        <v>99.0277777777778</v>
      </c>
      <c r="AH1116" s="2">
        <f t="shared" si="598"/>
        <v>-2.22222221992752e-5</v>
      </c>
      <c r="AI1116" s="1">
        <f>VLOOKUP($B1116&amp;$C1116&amp;$D1116,Staqo!$A$3:$AJ$1048576,AI$1,0)</f>
        <v>0.243341</v>
      </c>
      <c r="AJ1116" s="1" t="e">
        <f>VLOOKUP($B1116&amp;$C1116&amp;$D1116,HFE!$A$3:$AJ$1048576,AJ$1,0)</f>
        <v>#REF!</v>
      </c>
      <c r="AK1116" s="2" t="e">
        <f t="shared" si="599"/>
        <v>#REF!</v>
      </c>
      <c r="AL1116" s="1">
        <f>VLOOKUP($B1116&amp;$C1116&amp;$D1116,Staqo!$A$3:$AJ$1048576,AL$1,0)</f>
        <v>0.220942</v>
      </c>
      <c r="AM1116" s="1" t="e">
        <f>VLOOKUP($B1116&amp;$C1116&amp;$D1116,HFE!$A$3:$AJ$1048576,AM$1,0)</f>
        <v>#REF!</v>
      </c>
      <c r="AN1116" s="2" t="e">
        <f t="shared" si="600"/>
        <v>#REF!</v>
      </c>
      <c r="AO1116" s="1">
        <f>VLOOKUP($B1116&amp;$C1116&amp;$D1116,Staqo!$A$3:$AJ$1048576,AO$1,0)</f>
        <v>0.241118</v>
      </c>
      <c r="AP1116" s="1" t="e">
        <f>VLOOKUP($B1116&amp;$C1116&amp;$D1116,HFE!$A$3:$AJ$1048576,AP$1,0)</f>
        <v>#REF!</v>
      </c>
      <c r="AQ1116" s="2" t="e">
        <f t="shared" si="601"/>
        <v>#REF!</v>
      </c>
      <c r="AR1116" s="1">
        <f>VLOOKUP($B1116&amp;$C1116&amp;$D1116,Staqo!$A$3:$AJ$1048576,AR$1,0)</f>
        <v>0.218923</v>
      </c>
      <c r="AS1116" s="1" t="e">
        <f>VLOOKUP($B1116&amp;$C1116&amp;$D1116,HFE!$A$3:$AJ$1048576,AS$1,0)</f>
        <v>#REF!</v>
      </c>
      <c r="AT1116" s="2" t="e">
        <f t="shared" si="602"/>
        <v>#REF!</v>
      </c>
      <c r="AU1116" s="1">
        <f>VLOOKUP($B1116&amp;$C1116&amp;$D1116,Staqo!$A$3:$AJ$1048576,AU$1,0)</f>
        <v>96.765</v>
      </c>
      <c r="AV1116" s="1">
        <f>VLOOKUP($B1116&amp;$C1116&amp;$D1116,HFE!$A$3:$AJ$1048576,AV$1,0)</f>
        <v>0</v>
      </c>
      <c r="AW1116" s="2">
        <f t="shared" si="603"/>
        <v>-96.765</v>
      </c>
      <c r="AX1116" s="4">
        <f>VLOOKUP($B1116&amp;$C1116&amp;$D1116,Staqo!$A$3:$AJ$1048576,AX$1,0)</f>
        <v>11.8833</v>
      </c>
      <c r="AY1116" s="4">
        <f>VLOOKUP($B1116&amp;$C1116&amp;$D1116,HFE!$A$3:$AJ$1048576,AY$1,0)</f>
        <v>11.8833</v>
      </c>
      <c r="AZ1116" s="5">
        <f t="shared" si="604"/>
        <v>0</v>
      </c>
      <c r="BA1116" s="1">
        <f>VLOOKUP($B1116&amp;$C1116&amp;$D1116,Staqo!$A$3:$AJ$1048576,BA$1,0)</f>
        <v>0</v>
      </c>
      <c r="BB1116" s="1">
        <f>VLOOKUP($B1116&amp;$C1116&amp;$D1116,HFE!$A$3:$AJ$1048576,BB$1,0)</f>
        <v>0</v>
      </c>
      <c r="BC1116" s="2">
        <f t="shared" si="605"/>
        <v>0</v>
      </c>
      <c r="BD1116" s="1">
        <f>VLOOKUP($B1116&amp;$C1116&amp;$D1116,Staqo!$A$3:$AJ$1048576,BD$1,0)</f>
        <v>0</v>
      </c>
      <c r="BE1116" s="1">
        <f>VLOOKUP($B1116&amp;$C1116&amp;$D1116,HFE!$A$3:$AJ$1048576,BE$1,0)</f>
        <v>0</v>
      </c>
      <c r="BF1116" s="2">
        <f t="shared" si="606"/>
        <v>0</v>
      </c>
      <c r="BG1116" s="1">
        <f>VLOOKUP($B1116&amp;$C1116&amp;$D1116,Staqo!$A$3:$AJ$1048576,BG$1,0)</f>
        <v>0</v>
      </c>
      <c r="BH1116" s="1">
        <f>VLOOKUP($B1116&amp;$C1116&amp;$D1116,HFE!$A$3:$AJ$1048576,BH$1,0)</f>
        <v>0</v>
      </c>
      <c r="BI1116" s="2">
        <f t="shared" si="607"/>
        <v>0</v>
      </c>
      <c r="BJ1116" s="1">
        <f>VLOOKUP($B1116&amp;$C1116&amp;$D1116,Staqo!$A$3:$AJ$1048576,BJ$1,0)</f>
        <v>0</v>
      </c>
      <c r="BK1116" s="1">
        <f>VLOOKUP($B1116&amp;$C1116&amp;$D1116,HFE!$A$3:$AJ$1048576,BK$1,0)</f>
        <v>0</v>
      </c>
      <c r="BL1116" s="2">
        <f t="shared" si="608"/>
        <v>0</v>
      </c>
      <c r="BM1116" s="1">
        <f>VLOOKUP($B1116&amp;$C1116&amp;$D1116,Staqo!$A$3:$AJ$1048576,BM$1,0)</f>
        <v>0</v>
      </c>
      <c r="BN1116" s="1">
        <f>VLOOKUP($B1116&amp;$C1116&amp;$D1116,HFE!$A$3:$AJ$1048576,BN$1,0)</f>
        <v>0</v>
      </c>
      <c r="BO1116" s="2">
        <f t="shared" si="609"/>
        <v>0</v>
      </c>
      <c r="BP1116" s="1">
        <f>VLOOKUP($B1116&amp;$C1116&amp;$D1116,Staqo!$A$3:$AJ$1048576,BP$1,0)</f>
        <v>0.116667</v>
      </c>
      <c r="BQ1116" s="1">
        <f>VLOOKUP($B1116&amp;$C1116&amp;$D1116,HFE!$A$3:$AJ$1048576,BQ$1,0)</f>
        <v>0.116666666666666</v>
      </c>
      <c r="BR1116" s="2">
        <f t="shared" si="610"/>
        <v>-3.33333334004426e-7</v>
      </c>
      <c r="BS1116" s="1">
        <f>VLOOKUP($B1116&amp;$C1116&amp;$D1116,Staqo!$A$3:$AJ$1048576,BS$1,0)</f>
        <v>0</v>
      </c>
      <c r="BT1116" s="1">
        <f>VLOOKUP($B1116&amp;$C1116&amp;$D1116,HFE!$A$3:$AJ$1048576,BT$1,0)</f>
        <v>0</v>
      </c>
      <c r="BU1116" s="2">
        <f t="shared" si="611"/>
        <v>0</v>
      </c>
      <c r="BV1116" s="1">
        <f>VLOOKUP($B1116&amp;$C1116&amp;$D1116,Staqo!$A$3:$AJ$1048576,BV$1,0)</f>
        <v>0.116667</v>
      </c>
      <c r="BW1116" s="1">
        <f>VLOOKUP($B1116&amp;$C1116&amp;$D1116,HFE!$A$3:$AJ$1048576,BW$1,0)</f>
        <v>0.116666666666666</v>
      </c>
      <c r="BX1116" s="2">
        <f t="shared" si="612"/>
        <v>-3.33333334004426e-7</v>
      </c>
      <c r="BY1116" s="1">
        <f>VLOOKUP($B1116&amp;$C1116&amp;$D1116,Staqo!$A$3:$AJ$1048576,BY$1,0)</f>
        <v>0</v>
      </c>
      <c r="BZ1116" s="1">
        <f>VLOOKUP($B1116&amp;$C1116&amp;$D1116,HFE!$A$3:$AJ$1048576,BZ$1,0)</f>
        <v>0</v>
      </c>
      <c r="CA1116" s="2">
        <f t="shared" si="613"/>
        <v>0</v>
      </c>
      <c r="CB1116" s="1">
        <f>VLOOKUP($B1116&amp;$C1116&amp;$D1116,Staqo!$A$3:$AJ$1048576,CB$1,0)</f>
        <v>0</v>
      </c>
      <c r="CC1116" s="1">
        <f>VLOOKUP($B1116&amp;$C1116&amp;$D1116,HFE!$A$3:$AJ$1048576,CC$1,0)</f>
        <v>0</v>
      </c>
      <c r="CD1116" s="2">
        <f t="shared" si="614"/>
        <v>0</v>
      </c>
      <c r="CE1116" s="1">
        <f>VLOOKUP($B1116&amp;$C1116&amp;$D1116,Staqo!$A$3:$AJ$1048576,CE$1,0)</f>
        <v>0</v>
      </c>
      <c r="CF1116" s="1">
        <f>VLOOKUP($B1116&amp;$C1116&amp;$D1116,HFE!$A$3:$AJ$1048576,CF$1,0)</f>
        <v>0</v>
      </c>
      <c r="CG1116" s="2">
        <f t="shared" si="615"/>
        <v>0</v>
      </c>
      <c r="CH1116" s="1">
        <f>VLOOKUP($B1116&amp;$C1116&amp;$D1116,Staqo!$A$3:$AJ$1048576,CH$1,0)</f>
        <v>0</v>
      </c>
      <c r="CI1116" s="1">
        <f>VLOOKUP($B1116&amp;$C1116&amp;$D1116,HFE!$A$3:$AJ$1048576,CI$1,0)</f>
        <v>0</v>
      </c>
      <c r="CJ1116" s="2">
        <f t="shared" si="616"/>
        <v>0</v>
      </c>
      <c r="CK1116" s="1">
        <f>VLOOKUP($B1116&amp;$C1116&amp;$D1116,Staqo!$A$3:$AJ$1048576,CK$1,0)</f>
        <v>4.13678</v>
      </c>
      <c r="CL1116" s="1">
        <f>VLOOKUP($B1116&amp;$C1116&amp;$D1116,HFE!$A$3:$AJ$1048576,CL$1,0)</f>
        <v>4.13677978254181</v>
      </c>
      <c r="CM1116" s="2">
        <f t="shared" si="617"/>
        <v>-2.17458190121533e-7</v>
      </c>
      <c r="CN1116" s="1">
        <f>VLOOKUP($B1116&amp;$C1116&amp;$D1116,Staqo!$A$3:$AJ$1048576,CN$1,0)</f>
        <v>0</v>
      </c>
      <c r="CO1116" s="1">
        <f>VLOOKUP($B1116&amp;$C1116&amp;$D1116,HFE!$A$3:$AJ$1048576,CO$1,0)</f>
        <v>0</v>
      </c>
      <c r="CP1116" s="2">
        <f t="shared" si="618"/>
        <v>0</v>
      </c>
      <c r="CQ1116" s="1">
        <f>VLOOKUP($B1116&amp;$C1116&amp;$D1116,Staqo!$A$3:$AJ$1048576,CQ$1,0)</f>
        <v>4.13678</v>
      </c>
      <c r="CR1116" s="1">
        <f>VLOOKUP($B1116&amp;$C1116&amp;$D1116,HFE!$A$3:$AJ$1048576,CR$1,0)</f>
        <v>4.13677978254181</v>
      </c>
      <c r="CS1116" s="2">
        <f t="shared" si="619"/>
        <v>-2.17458190121533e-7</v>
      </c>
      <c r="CT1116" s="1"/>
      <c r="CU1116" s="1"/>
      <c r="CV1116" s="2"/>
    </row>
    <row r="1117" hidden="1" spans="1:100">
      <c r="A1117" s="1" t="s">
        <v>95</v>
      </c>
      <c r="B1117" s="1" t="s">
        <v>96</v>
      </c>
      <c r="C1117" s="3">
        <v>44584</v>
      </c>
      <c r="D1117" s="1" t="s">
        <v>30</v>
      </c>
      <c r="E1117" s="1">
        <f>VLOOKUP($B1117&amp;$C1117&amp;$D1117,Staqo!$A$3:$AJ$1048576,E$1,0)</f>
        <v>5.6626</v>
      </c>
      <c r="F1117" s="1" t="e">
        <f>VLOOKUP($B1117&amp;$C1117&amp;$D1117,HFE!$A$3:$AJ$1048576,F$1,0)</f>
        <v>#REF!</v>
      </c>
      <c r="G1117" s="2" t="e">
        <f t="shared" si="589"/>
        <v>#REF!</v>
      </c>
      <c r="H1117" s="1">
        <f>VLOOKUP($B1117&amp;$C1117&amp;$D1117,Staqo!$A$3:$AJ$1048576,H$1,0)</f>
        <v>6.65236</v>
      </c>
      <c r="I1117" s="1" t="e">
        <f>VLOOKUP($B1117&amp;$C1117&amp;$D1117,HFE!$A$3:$AJ$1048576,I$1,0)</f>
        <v>#REF!</v>
      </c>
      <c r="J1117" s="2" t="e">
        <f t="shared" si="590"/>
        <v>#REF!</v>
      </c>
      <c r="K1117" s="1">
        <f>VLOOKUP($B1117&amp;$C1117&amp;$D1117,Staqo!$A$3:$AJ$1048576,K$1,0)</f>
        <v>7326.09</v>
      </c>
      <c r="L1117" s="1" t="e">
        <f>VLOOKUP($B1117&amp;$C1117&amp;$D1117,HFE!$A$3:$AJ$1048576,L$1,0)</f>
        <v>#REF!</v>
      </c>
      <c r="M1117" s="2" t="e">
        <f t="shared" si="591"/>
        <v>#REF!</v>
      </c>
      <c r="N1117" s="1">
        <f>VLOOKUP($B1117&amp;$C1117&amp;$D1117,Staqo!$A$3:$AJ$1048576,N$1,0)</f>
        <v>5603</v>
      </c>
      <c r="O1117" s="1">
        <f>VLOOKUP($B1117&amp;$C1117&amp;$D1117,HFE!$A$3:$AJ$1048576,O$1,0)</f>
        <v>0</v>
      </c>
      <c r="P1117" s="2">
        <f t="shared" si="592"/>
        <v>-5603</v>
      </c>
      <c r="Q1117" s="1">
        <f>VLOOKUP($B1117&amp;$C1117&amp;$D1117,Staqo!$A$3:$AJ$1048576,Q$1,0)</f>
        <v>5551.8</v>
      </c>
      <c r="R1117" s="1">
        <f>VLOOKUP($B1117&amp;$C1117&amp;$D1117,HFE!$A$3:$AJ$1048576,R$1,0)</f>
        <v>0</v>
      </c>
      <c r="S1117" s="2">
        <f t="shared" si="593"/>
        <v>-5551.8</v>
      </c>
      <c r="T1117" s="1">
        <f>VLOOKUP($B1117&amp;$C1117&amp;$D1117,Staqo!$A$3:$AJ$1048576,T$1,0)</f>
        <v>0.764801</v>
      </c>
      <c r="U1117" s="1" t="e">
        <f>VLOOKUP($B1117&amp;$C1117&amp;$D1117,HFE!$A$3:$AJ$1048576,U$1,0)</f>
        <v>#REF!</v>
      </c>
      <c r="V1117" s="2" t="e">
        <f t="shared" si="594"/>
        <v>#REF!</v>
      </c>
      <c r="W1117" s="1">
        <f>VLOOKUP($B1117&amp;$C1117&amp;$D1117,Staqo!$A$3:$AJ$1048576,W$1,0)</f>
        <v>0.757812</v>
      </c>
      <c r="X1117" s="1" t="e">
        <f>VLOOKUP($B1117&amp;$C1117&amp;$D1117,HFE!$A$3:$AJ$1048576,X$1,0)</f>
        <v>#REF!</v>
      </c>
      <c r="Y1117" s="2" t="e">
        <f t="shared" si="595"/>
        <v>#REF!</v>
      </c>
      <c r="Z1117" s="4">
        <f>VLOOKUP($B1117&amp;$C1117&amp;$D1117,Staqo!$A$3:$AJ$1048576,Z$1,0)</f>
        <v>100</v>
      </c>
      <c r="AA1117" s="4">
        <f>VLOOKUP($B1117&amp;$C1117&amp;$D1117,HFE!$A$3:$AJ$1048576,AA$1,0)</f>
        <v>0</v>
      </c>
      <c r="AB1117" s="5">
        <f t="shared" si="596"/>
        <v>-100</v>
      </c>
      <c r="AC1117" s="1">
        <f>VLOOKUP($B1117&amp;$C1117&amp;$D1117,Staqo!$A$3:$AJ$1048576,AC$1,0)</f>
        <v>100</v>
      </c>
      <c r="AD1117" s="1">
        <f>VLOOKUP($B1117&amp;$C1117&amp;$D1117,HFE!$A$3:$AJ$1048576,AD$1,0)*100</f>
        <v>100</v>
      </c>
      <c r="AE1117" s="2">
        <f t="shared" si="597"/>
        <v>0</v>
      </c>
      <c r="AF1117" s="1">
        <f>VLOOKUP($B1117&amp;$C1117&amp;$D1117,Staqo!$A$3:$AJ$1048576,AF$1,0)</f>
        <v>99.0278</v>
      </c>
      <c r="AG1117" s="1">
        <f>VLOOKUP($B1117&amp;$C1117&amp;$D1117,HFE!$A$3:$AJ$1048576,AG$1,0)*100</f>
        <v>99.0277777777778</v>
      </c>
      <c r="AH1117" s="2">
        <f t="shared" si="598"/>
        <v>-2.22222221992752e-5</v>
      </c>
      <c r="AI1117" s="1">
        <f>VLOOKUP($B1117&amp;$C1117&amp;$D1117,Staqo!$A$3:$AJ$1048576,AI$1,0)</f>
        <v>0.233018</v>
      </c>
      <c r="AJ1117" s="1" t="e">
        <f>VLOOKUP($B1117&amp;$C1117&amp;$D1117,HFE!$A$3:$AJ$1048576,AJ$1,0)</f>
        <v>#REF!</v>
      </c>
      <c r="AK1117" s="2" t="e">
        <f t="shared" si="599"/>
        <v>#REF!</v>
      </c>
      <c r="AL1117" s="1">
        <f>VLOOKUP($B1117&amp;$C1117&amp;$D1117,Staqo!$A$3:$AJ$1048576,AL$1,0)</f>
        <v>0.211834</v>
      </c>
      <c r="AM1117" s="1" t="e">
        <f>VLOOKUP($B1117&amp;$C1117&amp;$D1117,HFE!$A$3:$AJ$1048576,AM$1,0)</f>
        <v>#REF!</v>
      </c>
      <c r="AN1117" s="2" t="e">
        <f t="shared" si="600"/>
        <v>#REF!</v>
      </c>
      <c r="AO1117" s="1">
        <f>VLOOKUP($B1117&amp;$C1117&amp;$D1117,Staqo!$A$3:$AJ$1048576,AO$1,0)</f>
        <v>0.230889</v>
      </c>
      <c r="AP1117" s="1" t="e">
        <f>VLOOKUP($B1117&amp;$C1117&amp;$D1117,HFE!$A$3:$AJ$1048576,AP$1,0)</f>
        <v>#REF!</v>
      </c>
      <c r="AQ1117" s="2" t="e">
        <f t="shared" si="601"/>
        <v>#REF!</v>
      </c>
      <c r="AR1117" s="1">
        <f>VLOOKUP($B1117&amp;$C1117&amp;$D1117,Staqo!$A$3:$AJ$1048576,AR$1,0)</f>
        <v>0.209899</v>
      </c>
      <c r="AS1117" s="1" t="e">
        <f>VLOOKUP($B1117&amp;$C1117&amp;$D1117,HFE!$A$3:$AJ$1048576,AS$1,0)</f>
        <v>#REF!</v>
      </c>
      <c r="AT1117" s="2" t="e">
        <f t="shared" si="602"/>
        <v>#REF!</v>
      </c>
      <c r="AU1117" s="1">
        <f>VLOOKUP($B1117&amp;$C1117&amp;$D1117,Staqo!$A$3:$AJ$1048576,AU$1,0)</f>
        <v>95.8004</v>
      </c>
      <c r="AV1117" s="1">
        <f>VLOOKUP($B1117&amp;$C1117&amp;$D1117,HFE!$A$3:$AJ$1048576,AV$1,0)</f>
        <v>0</v>
      </c>
      <c r="AW1117" s="2">
        <f t="shared" si="603"/>
        <v>-95.8004</v>
      </c>
      <c r="AX1117" s="4">
        <f>VLOOKUP($B1117&amp;$C1117&amp;$D1117,Staqo!$A$3:$AJ$1048576,AX$1,0)</f>
        <v>11.8833</v>
      </c>
      <c r="AY1117" s="4">
        <f>VLOOKUP($B1117&amp;$C1117&amp;$D1117,HFE!$A$3:$AJ$1048576,AY$1,0)</f>
        <v>11.8833</v>
      </c>
      <c r="AZ1117" s="5">
        <f t="shared" si="604"/>
        <v>0</v>
      </c>
      <c r="BA1117" s="1">
        <f>VLOOKUP($B1117&amp;$C1117&amp;$D1117,Staqo!$A$3:$AJ$1048576,BA$1,0)</f>
        <v>0</v>
      </c>
      <c r="BB1117" s="1">
        <f>VLOOKUP($B1117&amp;$C1117&amp;$D1117,HFE!$A$3:$AJ$1048576,BB$1,0)</f>
        <v>0</v>
      </c>
      <c r="BC1117" s="2">
        <f t="shared" si="605"/>
        <v>0</v>
      </c>
      <c r="BD1117" s="1">
        <f>VLOOKUP($B1117&amp;$C1117&amp;$D1117,Staqo!$A$3:$AJ$1048576,BD$1,0)</f>
        <v>0</v>
      </c>
      <c r="BE1117" s="1">
        <f>VLOOKUP($B1117&amp;$C1117&amp;$D1117,HFE!$A$3:$AJ$1048576,BE$1,0)</f>
        <v>0</v>
      </c>
      <c r="BF1117" s="2">
        <f t="shared" si="606"/>
        <v>0</v>
      </c>
      <c r="BG1117" s="1">
        <f>VLOOKUP($B1117&amp;$C1117&amp;$D1117,Staqo!$A$3:$AJ$1048576,BG$1,0)</f>
        <v>0</v>
      </c>
      <c r="BH1117" s="1">
        <f>VLOOKUP($B1117&amp;$C1117&amp;$D1117,HFE!$A$3:$AJ$1048576,BH$1,0)</f>
        <v>0</v>
      </c>
      <c r="BI1117" s="2">
        <f t="shared" si="607"/>
        <v>0</v>
      </c>
      <c r="BJ1117" s="1">
        <f>VLOOKUP($B1117&amp;$C1117&amp;$D1117,Staqo!$A$3:$AJ$1048576,BJ$1,0)</f>
        <v>0</v>
      </c>
      <c r="BK1117" s="1">
        <f>VLOOKUP($B1117&amp;$C1117&amp;$D1117,HFE!$A$3:$AJ$1048576,BK$1,0)</f>
        <v>0</v>
      </c>
      <c r="BL1117" s="2">
        <f t="shared" si="608"/>
        <v>0</v>
      </c>
      <c r="BM1117" s="1">
        <f>VLOOKUP($B1117&amp;$C1117&amp;$D1117,Staqo!$A$3:$AJ$1048576,BM$1,0)</f>
        <v>0</v>
      </c>
      <c r="BN1117" s="1">
        <f>VLOOKUP($B1117&amp;$C1117&amp;$D1117,HFE!$A$3:$AJ$1048576,BN$1,0)</f>
        <v>0</v>
      </c>
      <c r="BO1117" s="2">
        <f t="shared" si="609"/>
        <v>0</v>
      </c>
      <c r="BP1117" s="1">
        <f>VLOOKUP($B1117&amp;$C1117&amp;$D1117,Staqo!$A$3:$AJ$1048576,BP$1,0)</f>
        <v>0.116667</v>
      </c>
      <c r="BQ1117" s="1">
        <f>VLOOKUP($B1117&amp;$C1117&amp;$D1117,HFE!$A$3:$AJ$1048576,BQ$1,0)</f>
        <v>0.116666666666666</v>
      </c>
      <c r="BR1117" s="2">
        <f t="shared" si="610"/>
        <v>-3.33333334004426e-7</v>
      </c>
      <c r="BS1117" s="1">
        <f>VLOOKUP($B1117&amp;$C1117&amp;$D1117,Staqo!$A$3:$AJ$1048576,BS$1,0)</f>
        <v>0</v>
      </c>
      <c r="BT1117" s="1">
        <f>VLOOKUP($B1117&amp;$C1117&amp;$D1117,HFE!$A$3:$AJ$1048576,BT$1,0)</f>
        <v>0</v>
      </c>
      <c r="BU1117" s="2">
        <f t="shared" si="611"/>
        <v>0</v>
      </c>
      <c r="BV1117" s="1">
        <f>VLOOKUP($B1117&amp;$C1117&amp;$D1117,Staqo!$A$3:$AJ$1048576,BV$1,0)</f>
        <v>0.116667</v>
      </c>
      <c r="BW1117" s="1">
        <f>VLOOKUP($B1117&amp;$C1117&amp;$D1117,HFE!$A$3:$AJ$1048576,BW$1,0)</f>
        <v>0.116666666666666</v>
      </c>
      <c r="BX1117" s="2">
        <f t="shared" si="612"/>
        <v>-3.33333334004426e-7</v>
      </c>
      <c r="BY1117" s="1">
        <f>VLOOKUP($B1117&amp;$C1117&amp;$D1117,Staqo!$A$3:$AJ$1048576,BY$1,0)</f>
        <v>0</v>
      </c>
      <c r="BZ1117" s="1">
        <f>VLOOKUP($B1117&amp;$C1117&amp;$D1117,HFE!$A$3:$AJ$1048576,BZ$1,0)</f>
        <v>0</v>
      </c>
      <c r="CA1117" s="2">
        <f t="shared" si="613"/>
        <v>0</v>
      </c>
      <c r="CB1117" s="1">
        <f>VLOOKUP($B1117&amp;$C1117&amp;$D1117,Staqo!$A$3:$AJ$1048576,CB$1,0)</f>
        <v>0</v>
      </c>
      <c r="CC1117" s="1">
        <f>VLOOKUP($B1117&amp;$C1117&amp;$D1117,HFE!$A$3:$AJ$1048576,CC$1,0)</f>
        <v>0</v>
      </c>
      <c r="CD1117" s="2">
        <f t="shared" si="614"/>
        <v>0</v>
      </c>
      <c r="CE1117" s="1">
        <f>VLOOKUP($B1117&amp;$C1117&amp;$D1117,Staqo!$A$3:$AJ$1048576,CE$1,0)</f>
        <v>0</v>
      </c>
      <c r="CF1117" s="1">
        <f>VLOOKUP($B1117&amp;$C1117&amp;$D1117,HFE!$A$3:$AJ$1048576,CF$1,0)</f>
        <v>0</v>
      </c>
      <c r="CG1117" s="2">
        <f t="shared" si="615"/>
        <v>0</v>
      </c>
      <c r="CH1117" s="1">
        <f>VLOOKUP($B1117&amp;$C1117&amp;$D1117,Staqo!$A$3:$AJ$1048576,CH$1,0)</f>
        <v>0</v>
      </c>
      <c r="CI1117" s="1">
        <f>VLOOKUP($B1117&amp;$C1117&amp;$D1117,HFE!$A$3:$AJ$1048576,CI$1,0)</f>
        <v>0</v>
      </c>
      <c r="CJ1117" s="2">
        <f t="shared" si="616"/>
        <v>0</v>
      </c>
      <c r="CK1117" s="1">
        <f>VLOOKUP($B1117&amp;$C1117&amp;$D1117,Staqo!$A$3:$AJ$1048576,CK$1,0)</f>
        <v>4.13678</v>
      </c>
      <c r="CL1117" s="1">
        <f>VLOOKUP($B1117&amp;$C1117&amp;$D1117,HFE!$A$3:$AJ$1048576,CL$1,0)</f>
        <v>4.13677978254181</v>
      </c>
      <c r="CM1117" s="2">
        <f t="shared" si="617"/>
        <v>-2.17458190121533e-7</v>
      </c>
      <c r="CN1117" s="1">
        <f>VLOOKUP($B1117&amp;$C1117&amp;$D1117,Staqo!$A$3:$AJ$1048576,CN$1,0)</f>
        <v>0</v>
      </c>
      <c r="CO1117" s="1">
        <f>VLOOKUP($B1117&amp;$C1117&amp;$D1117,HFE!$A$3:$AJ$1048576,CO$1,0)</f>
        <v>0</v>
      </c>
      <c r="CP1117" s="2">
        <f t="shared" si="618"/>
        <v>0</v>
      </c>
      <c r="CQ1117" s="1">
        <f>VLOOKUP($B1117&amp;$C1117&amp;$D1117,Staqo!$A$3:$AJ$1048576,CQ$1,0)</f>
        <v>4.13678</v>
      </c>
      <c r="CR1117" s="1">
        <f>VLOOKUP($B1117&amp;$C1117&amp;$D1117,HFE!$A$3:$AJ$1048576,CR$1,0)</f>
        <v>4.13677978254181</v>
      </c>
      <c r="CS1117" s="2">
        <f t="shared" si="619"/>
        <v>-2.17458190121533e-7</v>
      </c>
      <c r="CT1117" s="1"/>
      <c r="CU1117" s="1"/>
      <c r="CV1117" s="2"/>
    </row>
    <row r="1118" hidden="1" spans="1:100">
      <c r="A1118" s="1" t="s">
        <v>95</v>
      </c>
      <c r="B1118" s="1" t="s">
        <v>96</v>
      </c>
      <c r="C1118" s="3">
        <v>44584</v>
      </c>
      <c r="D1118" s="1" t="s">
        <v>97</v>
      </c>
      <c r="E1118" s="1">
        <f>VLOOKUP($B1118&amp;$C1118&amp;$D1118,Staqo!$A$3:$AJ$1048576,E$1,0)</f>
        <v>5.6626</v>
      </c>
      <c r="F1118" s="1" t="e">
        <f>VLOOKUP($B1118&amp;$C1118&amp;$D1118,HFE!$A$3:$AJ$1048576,F$1,0)</f>
        <v>#REF!</v>
      </c>
      <c r="G1118" s="2" t="e">
        <f t="shared" si="589"/>
        <v>#REF!</v>
      </c>
      <c r="H1118" s="1">
        <f>VLOOKUP($B1118&amp;$C1118&amp;$D1118,Staqo!$A$3:$AJ$1048576,H$1,0)</f>
        <v>6.65236</v>
      </c>
      <c r="I1118" s="1" t="e">
        <f>VLOOKUP($B1118&amp;$C1118&amp;$D1118,HFE!$A$3:$AJ$1048576,I$1,0)</f>
        <v>#REF!</v>
      </c>
      <c r="J1118" s="2" t="e">
        <f t="shared" si="590"/>
        <v>#REF!</v>
      </c>
      <c r="K1118" s="1">
        <f>VLOOKUP($B1118&amp;$C1118&amp;$D1118,Staqo!$A$3:$AJ$1048576,K$1,0)</f>
        <v>7326.09</v>
      </c>
      <c r="L1118" s="1" t="e">
        <f>VLOOKUP($B1118&amp;$C1118&amp;$D1118,HFE!$A$3:$AJ$1048576,L$1,0)</f>
        <v>#REF!</v>
      </c>
      <c r="M1118" s="2" t="e">
        <f t="shared" si="591"/>
        <v>#REF!</v>
      </c>
      <c r="N1118" s="1">
        <f>VLOOKUP($B1118&amp;$C1118&amp;$D1118,Staqo!$A$3:$AJ$1048576,N$1,0)</f>
        <v>5586</v>
      </c>
      <c r="O1118" s="1">
        <f>VLOOKUP($B1118&amp;$C1118&amp;$D1118,HFE!$A$3:$AJ$1048576,O$1,0)</f>
        <v>0</v>
      </c>
      <c r="P1118" s="2">
        <f t="shared" si="592"/>
        <v>-5586</v>
      </c>
      <c r="Q1118" s="1">
        <f>VLOOKUP($B1118&amp;$C1118&amp;$D1118,Staqo!$A$3:$AJ$1048576,Q$1,0)</f>
        <v>5534.95</v>
      </c>
      <c r="R1118" s="1">
        <f>VLOOKUP($B1118&amp;$C1118&amp;$D1118,HFE!$A$3:$AJ$1048576,R$1,0)</f>
        <v>0</v>
      </c>
      <c r="S1118" s="2">
        <f t="shared" si="593"/>
        <v>-5534.95</v>
      </c>
      <c r="T1118" s="1">
        <f>VLOOKUP($B1118&amp;$C1118&amp;$D1118,Staqo!$A$3:$AJ$1048576,T$1,0)</f>
        <v>0.762481</v>
      </c>
      <c r="U1118" s="1" t="e">
        <f>VLOOKUP($B1118&amp;$C1118&amp;$D1118,HFE!$A$3:$AJ$1048576,U$1,0)</f>
        <v>#REF!</v>
      </c>
      <c r="V1118" s="2" t="e">
        <f t="shared" si="594"/>
        <v>#REF!</v>
      </c>
      <c r="W1118" s="1">
        <f>VLOOKUP($B1118&amp;$C1118&amp;$D1118,Staqo!$A$3:$AJ$1048576,W$1,0)</f>
        <v>0.755513</v>
      </c>
      <c r="X1118" s="1" t="e">
        <f>VLOOKUP($B1118&amp;$C1118&amp;$D1118,HFE!$A$3:$AJ$1048576,X$1,0)</f>
        <v>#REF!</v>
      </c>
      <c r="Y1118" s="2" t="e">
        <f t="shared" si="595"/>
        <v>#REF!</v>
      </c>
      <c r="Z1118" s="4">
        <f>VLOOKUP($B1118&amp;$C1118&amp;$D1118,Staqo!$A$3:$AJ$1048576,Z$1,0)</f>
        <v>100</v>
      </c>
      <c r="AA1118" s="4">
        <f>VLOOKUP($B1118&amp;$C1118&amp;$D1118,HFE!$A$3:$AJ$1048576,AA$1,0)</f>
        <v>0</v>
      </c>
      <c r="AB1118" s="5">
        <f t="shared" si="596"/>
        <v>-100</v>
      </c>
      <c r="AC1118" s="1">
        <f>VLOOKUP($B1118&amp;$C1118&amp;$D1118,Staqo!$A$3:$AJ$1048576,AC$1,0)</f>
        <v>100</v>
      </c>
      <c r="AD1118" s="1">
        <f>VLOOKUP($B1118&amp;$C1118&amp;$D1118,HFE!$A$3:$AJ$1048576,AD$1,0)*100</f>
        <v>100</v>
      </c>
      <c r="AE1118" s="2">
        <f t="shared" si="597"/>
        <v>0</v>
      </c>
      <c r="AF1118" s="1">
        <f>VLOOKUP($B1118&amp;$C1118&amp;$D1118,Staqo!$A$3:$AJ$1048576,AF$1,0)</f>
        <v>99.0278</v>
      </c>
      <c r="AG1118" s="1">
        <f>VLOOKUP($B1118&amp;$C1118&amp;$D1118,HFE!$A$3:$AJ$1048576,AG$1,0)*100</f>
        <v>99.0277777777778</v>
      </c>
      <c r="AH1118" s="2">
        <f t="shared" si="598"/>
        <v>-2.22222221992752e-5</v>
      </c>
      <c r="AI1118" s="1">
        <f>VLOOKUP($B1118&amp;$C1118&amp;$D1118,Staqo!$A$3:$AJ$1048576,AI$1,0)</f>
        <v>0.232311</v>
      </c>
      <c r="AJ1118" s="1" t="e">
        <f>VLOOKUP($B1118&amp;$C1118&amp;$D1118,HFE!$A$3:$AJ$1048576,AJ$1,0)</f>
        <v>#REF!</v>
      </c>
      <c r="AK1118" s="2" t="e">
        <f t="shared" si="599"/>
        <v>#REF!</v>
      </c>
      <c r="AL1118" s="1">
        <f>VLOOKUP($B1118&amp;$C1118&amp;$D1118,Staqo!$A$3:$AJ$1048576,AL$1,0)</f>
        <v>0.211192</v>
      </c>
      <c r="AM1118" s="1" t="e">
        <f>VLOOKUP($B1118&amp;$C1118&amp;$D1118,HFE!$A$3:$AJ$1048576,AM$1,0)</f>
        <v>#REF!</v>
      </c>
      <c r="AN1118" s="2" t="e">
        <f t="shared" si="600"/>
        <v>#REF!</v>
      </c>
      <c r="AO1118" s="1">
        <f>VLOOKUP($B1118&amp;$C1118&amp;$D1118,Staqo!$A$3:$AJ$1048576,AO$1,0)</f>
        <v>0.230188</v>
      </c>
      <c r="AP1118" s="1" t="e">
        <f>VLOOKUP($B1118&amp;$C1118&amp;$D1118,HFE!$A$3:$AJ$1048576,AP$1,0)</f>
        <v>#REF!</v>
      </c>
      <c r="AQ1118" s="2" t="e">
        <f t="shared" si="601"/>
        <v>#REF!</v>
      </c>
      <c r="AR1118" s="1">
        <f>VLOOKUP($B1118&amp;$C1118&amp;$D1118,Staqo!$A$3:$AJ$1048576,AR$1,0)</f>
        <v>0.209262</v>
      </c>
      <c r="AS1118" s="1" t="e">
        <f>VLOOKUP($B1118&amp;$C1118&amp;$D1118,HFE!$A$3:$AJ$1048576,AS$1,0)</f>
        <v>#REF!</v>
      </c>
      <c r="AT1118" s="2" t="e">
        <f t="shared" si="602"/>
        <v>#REF!</v>
      </c>
      <c r="AU1118" s="1">
        <f>VLOOKUP($B1118&amp;$C1118&amp;$D1118,Staqo!$A$3:$AJ$1048576,AU$1,0)</f>
        <v>97.2447</v>
      </c>
      <c r="AV1118" s="1">
        <f>VLOOKUP($B1118&amp;$C1118&amp;$D1118,HFE!$A$3:$AJ$1048576,AV$1,0)</f>
        <v>0</v>
      </c>
      <c r="AW1118" s="2">
        <f t="shared" si="603"/>
        <v>-97.2447</v>
      </c>
      <c r="AX1118" s="4">
        <f>VLOOKUP($B1118&amp;$C1118&amp;$D1118,Staqo!$A$3:$AJ$1048576,AX$1,0)</f>
        <v>11.8833</v>
      </c>
      <c r="AY1118" s="4">
        <f>VLOOKUP($B1118&amp;$C1118&amp;$D1118,HFE!$A$3:$AJ$1048576,AY$1,0)</f>
        <v>11.8833</v>
      </c>
      <c r="AZ1118" s="5">
        <f t="shared" si="604"/>
        <v>0</v>
      </c>
      <c r="BA1118" s="1">
        <f>VLOOKUP($B1118&amp;$C1118&amp;$D1118,Staqo!$A$3:$AJ$1048576,BA$1,0)</f>
        <v>0</v>
      </c>
      <c r="BB1118" s="1">
        <f>VLOOKUP($B1118&amp;$C1118&amp;$D1118,HFE!$A$3:$AJ$1048576,BB$1,0)</f>
        <v>0</v>
      </c>
      <c r="BC1118" s="2">
        <f t="shared" si="605"/>
        <v>0</v>
      </c>
      <c r="BD1118" s="1">
        <f>VLOOKUP($B1118&amp;$C1118&amp;$D1118,Staqo!$A$3:$AJ$1048576,BD$1,0)</f>
        <v>0</v>
      </c>
      <c r="BE1118" s="1">
        <f>VLOOKUP($B1118&amp;$C1118&amp;$D1118,HFE!$A$3:$AJ$1048576,BE$1,0)</f>
        <v>0</v>
      </c>
      <c r="BF1118" s="2">
        <f t="shared" si="606"/>
        <v>0</v>
      </c>
      <c r="BG1118" s="1">
        <f>VLOOKUP($B1118&amp;$C1118&amp;$D1118,Staqo!$A$3:$AJ$1048576,BG$1,0)</f>
        <v>0</v>
      </c>
      <c r="BH1118" s="1">
        <f>VLOOKUP($B1118&amp;$C1118&amp;$D1118,HFE!$A$3:$AJ$1048576,BH$1,0)</f>
        <v>0</v>
      </c>
      <c r="BI1118" s="2">
        <f t="shared" si="607"/>
        <v>0</v>
      </c>
      <c r="BJ1118" s="1">
        <f>VLOOKUP($B1118&amp;$C1118&amp;$D1118,Staqo!$A$3:$AJ$1048576,BJ$1,0)</f>
        <v>0</v>
      </c>
      <c r="BK1118" s="1">
        <f>VLOOKUP($B1118&amp;$C1118&amp;$D1118,HFE!$A$3:$AJ$1048576,BK$1,0)</f>
        <v>0</v>
      </c>
      <c r="BL1118" s="2">
        <f t="shared" si="608"/>
        <v>0</v>
      </c>
      <c r="BM1118" s="1">
        <f>VLOOKUP($B1118&amp;$C1118&amp;$D1118,Staqo!$A$3:$AJ$1048576,BM$1,0)</f>
        <v>0</v>
      </c>
      <c r="BN1118" s="1">
        <f>VLOOKUP($B1118&amp;$C1118&amp;$D1118,HFE!$A$3:$AJ$1048576,BN$1,0)</f>
        <v>0</v>
      </c>
      <c r="BO1118" s="2">
        <f t="shared" si="609"/>
        <v>0</v>
      </c>
      <c r="BP1118" s="1">
        <f>VLOOKUP($B1118&amp;$C1118&amp;$D1118,Staqo!$A$3:$AJ$1048576,BP$1,0)</f>
        <v>0.116667</v>
      </c>
      <c r="BQ1118" s="1">
        <f>VLOOKUP($B1118&amp;$C1118&amp;$D1118,HFE!$A$3:$AJ$1048576,BQ$1,0)</f>
        <v>0.116666666666666</v>
      </c>
      <c r="BR1118" s="2">
        <f t="shared" si="610"/>
        <v>-3.33333334004426e-7</v>
      </c>
      <c r="BS1118" s="1">
        <f>VLOOKUP($B1118&amp;$C1118&amp;$D1118,Staqo!$A$3:$AJ$1048576,BS$1,0)</f>
        <v>0</v>
      </c>
      <c r="BT1118" s="1">
        <f>VLOOKUP($B1118&amp;$C1118&amp;$D1118,HFE!$A$3:$AJ$1048576,BT$1,0)</f>
        <v>0</v>
      </c>
      <c r="BU1118" s="2">
        <f t="shared" si="611"/>
        <v>0</v>
      </c>
      <c r="BV1118" s="1">
        <f>VLOOKUP($B1118&amp;$C1118&amp;$D1118,Staqo!$A$3:$AJ$1048576,BV$1,0)</f>
        <v>0.116667</v>
      </c>
      <c r="BW1118" s="1">
        <f>VLOOKUP($B1118&amp;$C1118&amp;$D1118,HFE!$A$3:$AJ$1048576,BW$1,0)</f>
        <v>0.116666666666666</v>
      </c>
      <c r="BX1118" s="2">
        <f t="shared" si="612"/>
        <v>-3.33333334004426e-7</v>
      </c>
      <c r="BY1118" s="1">
        <f>VLOOKUP($B1118&amp;$C1118&amp;$D1118,Staqo!$A$3:$AJ$1048576,BY$1,0)</f>
        <v>0</v>
      </c>
      <c r="BZ1118" s="1">
        <f>VLOOKUP($B1118&amp;$C1118&amp;$D1118,HFE!$A$3:$AJ$1048576,BZ$1,0)</f>
        <v>0</v>
      </c>
      <c r="CA1118" s="2">
        <f t="shared" si="613"/>
        <v>0</v>
      </c>
      <c r="CB1118" s="1">
        <f>VLOOKUP($B1118&amp;$C1118&amp;$D1118,Staqo!$A$3:$AJ$1048576,CB$1,0)</f>
        <v>0</v>
      </c>
      <c r="CC1118" s="1">
        <f>VLOOKUP($B1118&amp;$C1118&amp;$D1118,HFE!$A$3:$AJ$1048576,CC$1,0)</f>
        <v>0</v>
      </c>
      <c r="CD1118" s="2">
        <f t="shared" si="614"/>
        <v>0</v>
      </c>
      <c r="CE1118" s="1">
        <f>VLOOKUP($B1118&amp;$C1118&amp;$D1118,Staqo!$A$3:$AJ$1048576,CE$1,0)</f>
        <v>0</v>
      </c>
      <c r="CF1118" s="1">
        <f>VLOOKUP($B1118&amp;$C1118&amp;$D1118,HFE!$A$3:$AJ$1048576,CF$1,0)</f>
        <v>0</v>
      </c>
      <c r="CG1118" s="2">
        <f t="shared" si="615"/>
        <v>0</v>
      </c>
      <c r="CH1118" s="1">
        <f>VLOOKUP($B1118&amp;$C1118&amp;$D1118,Staqo!$A$3:$AJ$1048576,CH$1,0)</f>
        <v>0</v>
      </c>
      <c r="CI1118" s="1">
        <f>VLOOKUP($B1118&amp;$C1118&amp;$D1118,HFE!$A$3:$AJ$1048576,CI$1,0)</f>
        <v>0</v>
      </c>
      <c r="CJ1118" s="2">
        <f t="shared" si="616"/>
        <v>0</v>
      </c>
      <c r="CK1118" s="1">
        <f>VLOOKUP($B1118&amp;$C1118&amp;$D1118,Staqo!$A$3:$AJ$1048576,CK$1,0)</f>
        <v>4.13678</v>
      </c>
      <c r="CL1118" s="1">
        <f>VLOOKUP($B1118&amp;$C1118&amp;$D1118,HFE!$A$3:$AJ$1048576,CL$1,0)</f>
        <v>4.13677978254181</v>
      </c>
      <c r="CM1118" s="2">
        <f t="shared" si="617"/>
        <v>-2.17458190121533e-7</v>
      </c>
      <c r="CN1118" s="1">
        <f>VLOOKUP($B1118&amp;$C1118&amp;$D1118,Staqo!$A$3:$AJ$1048576,CN$1,0)</f>
        <v>0</v>
      </c>
      <c r="CO1118" s="1">
        <f>VLOOKUP($B1118&amp;$C1118&amp;$D1118,HFE!$A$3:$AJ$1048576,CO$1,0)</f>
        <v>0</v>
      </c>
      <c r="CP1118" s="2">
        <f t="shared" si="618"/>
        <v>0</v>
      </c>
      <c r="CQ1118" s="1">
        <f>VLOOKUP($B1118&amp;$C1118&amp;$D1118,Staqo!$A$3:$AJ$1048576,CQ$1,0)</f>
        <v>4.13678</v>
      </c>
      <c r="CR1118" s="1">
        <f>VLOOKUP($B1118&amp;$C1118&amp;$D1118,HFE!$A$3:$AJ$1048576,CR$1,0)</f>
        <v>4.13677978254181</v>
      </c>
      <c r="CS1118" s="2">
        <f t="shared" si="619"/>
        <v>-2.17458190121533e-7</v>
      </c>
      <c r="CT1118" s="1"/>
      <c r="CU1118" s="1"/>
      <c r="CV1118" s="2"/>
    </row>
    <row r="1119" hidden="1" spans="1:100">
      <c r="A1119" s="1" t="s">
        <v>95</v>
      </c>
      <c r="B1119" s="1" t="s">
        <v>96</v>
      </c>
      <c r="C1119" s="3">
        <v>44584</v>
      </c>
      <c r="D1119" s="1" t="s">
        <v>98</v>
      </c>
      <c r="E1119" s="1">
        <f>VLOOKUP($B1119&amp;$C1119&amp;$D1119,Staqo!$A$3:$AJ$1048576,E$1,0)</f>
        <v>5.6626</v>
      </c>
      <c r="F1119" s="1" t="e">
        <f>VLOOKUP($B1119&amp;$C1119&amp;$D1119,HFE!$A$3:$AJ$1048576,F$1,0)</f>
        <v>#REF!</v>
      </c>
      <c r="G1119" s="2" t="e">
        <f t="shared" si="589"/>
        <v>#REF!</v>
      </c>
      <c r="H1119" s="1">
        <f>VLOOKUP($B1119&amp;$C1119&amp;$D1119,Staqo!$A$3:$AJ$1048576,H$1,0)</f>
        <v>6.65236</v>
      </c>
      <c r="I1119" s="1" t="e">
        <f>VLOOKUP($B1119&amp;$C1119&amp;$D1119,HFE!$A$3:$AJ$1048576,I$1,0)</f>
        <v>#REF!</v>
      </c>
      <c r="J1119" s="2" t="e">
        <f t="shared" si="590"/>
        <v>#REF!</v>
      </c>
      <c r="K1119" s="1">
        <f>VLOOKUP($B1119&amp;$C1119&amp;$D1119,Staqo!$A$3:$AJ$1048576,K$1,0)</f>
        <v>7326.09</v>
      </c>
      <c r="L1119" s="1" t="e">
        <f>VLOOKUP($B1119&amp;$C1119&amp;$D1119,HFE!$A$3:$AJ$1048576,L$1,0)</f>
        <v>#REF!</v>
      </c>
      <c r="M1119" s="2" t="e">
        <f t="shared" si="591"/>
        <v>#REF!</v>
      </c>
      <c r="N1119" s="1">
        <f>VLOOKUP($B1119&amp;$C1119&amp;$D1119,Staqo!$A$3:$AJ$1048576,N$1,0)</f>
        <v>5623</v>
      </c>
      <c r="O1119" s="1">
        <f>VLOOKUP($B1119&amp;$C1119&amp;$D1119,HFE!$A$3:$AJ$1048576,O$1,0)</f>
        <v>0</v>
      </c>
      <c r="P1119" s="2">
        <f t="shared" si="592"/>
        <v>-5623</v>
      </c>
      <c r="Q1119" s="1">
        <f>VLOOKUP($B1119&amp;$C1119&amp;$D1119,Staqo!$A$3:$AJ$1048576,Q$1,0)</f>
        <v>5571.62</v>
      </c>
      <c r="R1119" s="1">
        <f>VLOOKUP($B1119&amp;$C1119&amp;$D1119,HFE!$A$3:$AJ$1048576,R$1,0)</f>
        <v>0</v>
      </c>
      <c r="S1119" s="2">
        <f t="shared" si="593"/>
        <v>-5571.62</v>
      </c>
      <c r="T1119" s="1">
        <f>VLOOKUP($B1119&amp;$C1119&amp;$D1119,Staqo!$A$3:$AJ$1048576,T$1,0)</f>
        <v>0.767531</v>
      </c>
      <c r="U1119" s="1" t="e">
        <f>VLOOKUP($B1119&amp;$C1119&amp;$D1119,HFE!$A$3:$AJ$1048576,U$1,0)</f>
        <v>#REF!</v>
      </c>
      <c r="V1119" s="2" t="e">
        <f t="shared" si="594"/>
        <v>#REF!</v>
      </c>
      <c r="W1119" s="1">
        <f>VLOOKUP($B1119&amp;$C1119&amp;$D1119,Staqo!$A$3:$AJ$1048576,W$1,0)</f>
        <v>0.760517</v>
      </c>
      <c r="X1119" s="1" t="e">
        <f>VLOOKUP($B1119&amp;$C1119&amp;$D1119,HFE!$A$3:$AJ$1048576,X$1,0)</f>
        <v>#REF!</v>
      </c>
      <c r="Y1119" s="2" t="e">
        <f t="shared" si="595"/>
        <v>#REF!</v>
      </c>
      <c r="Z1119" s="4">
        <f>VLOOKUP($B1119&amp;$C1119&amp;$D1119,Staqo!$A$3:$AJ$1048576,Z$1,0)</f>
        <v>100</v>
      </c>
      <c r="AA1119" s="4">
        <f>VLOOKUP($B1119&amp;$C1119&amp;$D1119,HFE!$A$3:$AJ$1048576,AA$1,0)</f>
        <v>0</v>
      </c>
      <c r="AB1119" s="5">
        <f t="shared" si="596"/>
        <v>-100</v>
      </c>
      <c r="AC1119" s="1">
        <f>VLOOKUP($B1119&amp;$C1119&amp;$D1119,Staqo!$A$3:$AJ$1048576,AC$1,0)</f>
        <v>100</v>
      </c>
      <c r="AD1119" s="1">
        <f>VLOOKUP($B1119&amp;$C1119&amp;$D1119,HFE!$A$3:$AJ$1048576,AD$1,0)*100</f>
        <v>100</v>
      </c>
      <c r="AE1119" s="2">
        <f t="shared" si="597"/>
        <v>0</v>
      </c>
      <c r="AF1119" s="1">
        <f>VLOOKUP($B1119&amp;$C1119&amp;$D1119,Staqo!$A$3:$AJ$1048576,AF$1,0)</f>
        <v>99.0278</v>
      </c>
      <c r="AG1119" s="1">
        <f>VLOOKUP($B1119&amp;$C1119&amp;$D1119,HFE!$A$3:$AJ$1048576,AG$1,0)*100</f>
        <v>99.0277777777778</v>
      </c>
      <c r="AH1119" s="2">
        <f t="shared" si="598"/>
        <v>-2.22222221992752e-5</v>
      </c>
      <c r="AI1119" s="1">
        <f>VLOOKUP($B1119&amp;$C1119&amp;$D1119,Staqo!$A$3:$AJ$1048576,AI$1,0)</f>
        <v>0.23385</v>
      </c>
      <c r="AJ1119" s="1" t="e">
        <f>VLOOKUP($B1119&amp;$C1119&amp;$D1119,HFE!$A$3:$AJ$1048576,AJ$1,0)</f>
        <v>#REF!</v>
      </c>
      <c r="AK1119" s="2" t="e">
        <f t="shared" si="599"/>
        <v>#REF!</v>
      </c>
      <c r="AL1119" s="1">
        <f>VLOOKUP($B1119&amp;$C1119&amp;$D1119,Staqo!$A$3:$AJ$1048576,AL$1,0)</f>
        <v>0.21259</v>
      </c>
      <c r="AM1119" s="1" t="e">
        <f>VLOOKUP($B1119&amp;$C1119&amp;$D1119,HFE!$A$3:$AJ$1048576,AM$1,0)</f>
        <v>#REF!</v>
      </c>
      <c r="AN1119" s="2" t="e">
        <f t="shared" si="600"/>
        <v>#REF!</v>
      </c>
      <c r="AO1119" s="1">
        <f>VLOOKUP($B1119&amp;$C1119&amp;$D1119,Staqo!$A$3:$AJ$1048576,AO$1,0)</f>
        <v>0.231713</v>
      </c>
      <c r="AP1119" s="1" t="e">
        <f>VLOOKUP($B1119&amp;$C1119&amp;$D1119,HFE!$A$3:$AJ$1048576,AP$1,0)</f>
        <v>#REF!</v>
      </c>
      <c r="AQ1119" s="2" t="e">
        <f t="shared" si="601"/>
        <v>#REF!</v>
      </c>
      <c r="AR1119" s="1">
        <f>VLOOKUP($B1119&amp;$C1119&amp;$D1119,Staqo!$A$3:$AJ$1048576,AR$1,0)</f>
        <v>0.210648</v>
      </c>
      <c r="AS1119" s="1" t="e">
        <f>VLOOKUP($B1119&amp;$C1119&amp;$D1119,HFE!$A$3:$AJ$1048576,AS$1,0)</f>
        <v>#REF!</v>
      </c>
      <c r="AT1119" s="2" t="e">
        <f t="shared" si="602"/>
        <v>#REF!</v>
      </c>
      <c r="AU1119" s="1">
        <f>VLOOKUP($B1119&amp;$C1119&amp;$D1119,Staqo!$A$3:$AJ$1048576,AU$1,0)</f>
        <v>96.7558</v>
      </c>
      <c r="AV1119" s="1">
        <f>VLOOKUP($B1119&amp;$C1119&amp;$D1119,HFE!$A$3:$AJ$1048576,AV$1,0)</f>
        <v>0</v>
      </c>
      <c r="AW1119" s="2">
        <f t="shared" si="603"/>
        <v>-96.7558</v>
      </c>
      <c r="AX1119" s="4">
        <f>VLOOKUP($B1119&amp;$C1119&amp;$D1119,Staqo!$A$3:$AJ$1048576,AX$1,0)</f>
        <v>11.8833</v>
      </c>
      <c r="AY1119" s="4">
        <f>VLOOKUP($B1119&amp;$C1119&amp;$D1119,HFE!$A$3:$AJ$1048576,AY$1,0)</f>
        <v>11.8833</v>
      </c>
      <c r="AZ1119" s="5">
        <f t="shared" si="604"/>
        <v>0</v>
      </c>
      <c r="BA1119" s="1">
        <f>VLOOKUP($B1119&amp;$C1119&amp;$D1119,Staqo!$A$3:$AJ$1048576,BA$1,0)</f>
        <v>0</v>
      </c>
      <c r="BB1119" s="1">
        <f>VLOOKUP($B1119&amp;$C1119&amp;$D1119,HFE!$A$3:$AJ$1048576,BB$1,0)</f>
        <v>0</v>
      </c>
      <c r="BC1119" s="2">
        <f t="shared" si="605"/>
        <v>0</v>
      </c>
      <c r="BD1119" s="1">
        <f>VLOOKUP($B1119&amp;$C1119&amp;$D1119,Staqo!$A$3:$AJ$1048576,BD$1,0)</f>
        <v>0</v>
      </c>
      <c r="BE1119" s="1">
        <f>VLOOKUP($B1119&amp;$C1119&amp;$D1119,HFE!$A$3:$AJ$1048576,BE$1,0)</f>
        <v>0</v>
      </c>
      <c r="BF1119" s="2">
        <f t="shared" si="606"/>
        <v>0</v>
      </c>
      <c r="BG1119" s="1">
        <f>VLOOKUP($B1119&amp;$C1119&amp;$D1119,Staqo!$A$3:$AJ$1048576,BG$1,0)</f>
        <v>0</v>
      </c>
      <c r="BH1119" s="1">
        <f>VLOOKUP($B1119&amp;$C1119&amp;$D1119,HFE!$A$3:$AJ$1048576,BH$1,0)</f>
        <v>0</v>
      </c>
      <c r="BI1119" s="2">
        <f t="shared" si="607"/>
        <v>0</v>
      </c>
      <c r="BJ1119" s="1">
        <f>VLOOKUP($B1119&amp;$C1119&amp;$D1119,Staqo!$A$3:$AJ$1048576,BJ$1,0)</f>
        <v>0</v>
      </c>
      <c r="BK1119" s="1">
        <f>VLOOKUP($B1119&amp;$C1119&amp;$D1119,HFE!$A$3:$AJ$1048576,BK$1,0)</f>
        <v>0</v>
      </c>
      <c r="BL1119" s="2">
        <f t="shared" si="608"/>
        <v>0</v>
      </c>
      <c r="BM1119" s="1">
        <f>VLOOKUP($B1119&amp;$C1119&amp;$D1119,Staqo!$A$3:$AJ$1048576,BM$1,0)</f>
        <v>0</v>
      </c>
      <c r="BN1119" s="1">
        <f>VLOOKUP($B1119&amp;$C1119&amp;$D1119,HFE!$A$3:$AJ$1048576,BN$1,0)</f>
        <v>0</v>
      </c>
      <c r="BO1119" s="2">
        <f t="shared" si="609"/>
        <v>0</v>
      </c>
      <c r="BP1119" s="1">
        <f>VLOOKUP($B1119&amp;$C1119&amp;$D1119,Staqo!$A$3:$AJ$1048576,BP$1,0)</f>
        <v>0.116667</v>
      </c>
      <c r="BQ1119" s="1">
        <f>VLOOKUP($B1119&amp;$C1119&amp;$D1119,HFE!$A$3:$AJ$1048576,BQ$1,0)</f>
        <v>0.116666666666666</v>
      </c>
      <c r="BR1119" s="2">
        <f t="shared" si="610"/>
        <v>-3.33333334004426e-7</v>
      </c>
      <c r="BS1119" s="1">
        <f>VLOOKUP($B1119&amp;$C1119&amp;$D1119,Staqo!$A$3:$AJ$1048576,BS$1,0)</f>
        <v>0</v>
      </c>
      <c r="BT1119" s="1">
        <f>VLOOKUP($B1119&amp;$C1119&amp;$D1119,HFE!$A$3:$AJ$1048576,BT$1,0)</f>
        <v>0</v>
      </c>
      <c r="BU1119" s="2">
        <f t="shared" si="611"/>
        <v>0</v>
      </c>
      <c r="BV1119" s="1">
        <f>VLOOKUP($B1119&amp;$C1119&amp;$D1119,Staqo!$A$3:$AJ$1048576,BV$1,0)</f>
        <v>0.116667</v>
      </c>
      <c r="BW1119" s="1">
        <f>VLOOKUP($B1119&amp;$C1119&amp;$D1119,HFE!$A$3:$AJ$1048576,BW$1,0)</f>
        <v>0.116666666666666</v>
      </c>
      <c r="BX1119" s="2">
        <f t="shared" si="612"/>
        <v>-3.33333334004426e-7</v>
      </c>
      <c r="BY1119" s="1">
        <f>VLOOKUP($B1119&amp;$C1119&amp;$D1119,Staqo!$A$3:$AJ$1048576,BY$1,0)</f>
        <v>0</v>
      </c>
      <c r="BZ1119" s="1">
        <f>VLOOKUP($B1119&amp;$C1119&amp;$D1119,HFE!$A$3:$AJ$1048576,BZ$1,0)</f>
        <v>0</v>
      </c>
      <c r="CA1119" s="2">
        <f t="shared" si="613"/>
        <v>0</v>
      </c>
      <c r="CB1119" s="1">
        <f>VLOOKUP($B1119&amp;$C1119&amp;$D1119,Staqo!$A$3:$AJ$1048576,CB$1,0)</f>
        <v>0</v>
      </c>
      <c r="CC1119" s="1">
        <f>VLOOKUP($B1119&amp;$C1119&amp;$D1119,HFE!$A$3:$AJ$1048576,CC$1,0)</f>
        <v>0</v>
      </c>
      <c r="CD1119" s="2">
        <f t="shared" si="614"/>
        <v>0</v>
      </c>
      <c r="CE1119" s="1">
        <f>VLOOKUP($B1119&amp;$C1119&amp;$D1119,Staqo!$A$3:$AJ$1048576,CE$1,0)</f>
        <v>0</v>
      </c>
      <c r="CF1119" s="1">
        <f>VLOOKUP($B1119&amp;$C1119&amp;$D1119,HFE!$A$3:$AJ$1048576,CF$1,0)</f>
        <v>0</v>
      </c>
      <c r="CG1119" s="2">
        <f t="shared" si="615"/>
        <v>0</v>
      </c>
      <c r="CH1119" s="1">
        <f>VLOOKUP($B1119&amp;$C1119&amp;$D1119,Staqo!$A$3:$AJ$1048576,CH$1,0)</f>
        <v>0</v>
      </c>
      <c r="CI1119" s="1">
        <f>VLOOKUP($B1119&amp;$C1119&amp;$D1119,HFE!$A$3:$AJ$1048576,CI$1,0)</f>
        <v>0</v>
      </c>
      <c r="CJ1119" s="2">
        <f t="shared" si="616"/>
        <v>0</v>
      </c>
      <c r="CK1119" s="1">
        <f>VLOOKUP($B1119&amp;$C1119&amp;$D1119,Staqo!$A$3:$AJ$1048576,CK$1,0)</f>
        <v>4.13678</v>
      </c>
      <c r="CL1119" s="1">
        <f>VLOOKUP($B1119&amp;$C1119&amp;$D1119,HFE!$A$3:$AJ$1048576,CL$1,0)</f>
        <v>4.13677978254181</v>
      </c>
      <c r="CM1119" s="2">
        <f t="shared" si="617"/>
        <v>-2.17458190121533e-7</v>
      </c>
      <c r="CN1119" s="1">
        <f>VLOOKUP($B1119&amp;$C1119&amp;$D1119,Staqo!$A$3:$AJ$1048576,CN$1,0)</f>
        <v>0</v>
      </c>
      <c r="CO1119" s="1">
        <f>VLOOKUP($B1119&amp;$C1119&amp;$D1119,HFE!$A$3:$AJ$1048576,CO$1,0)</f>
        <v>0</v>
      </c>
      <c r="CP1119" s="2">
        <f t="shared" si="618"/>
        <v>0</v>
      </c>
      <c r="CQ1119" s="1">
        <f>VLOOKUP($B1119&amp;$C1119&amp;$D1119,Staqo!$A$3:$AJ$1048576,CQ$1,0)</f>
        <v>4.13678</v>
      </c>
      <c r="CR1119" s="1">
        <f>VLOOKUP($B1119&amp;$C1119&amp;$D1119,HFE!$A$3:$AJ$1048576,CR$1,0)</f>
        <v>4.13677978254181</v>
      </c>
      <c r="CS1119" s="2">
        <f t="shared" si="619"/>
        <v>-2.17458190121533e-7</v>
      </c>
      <c r="CT1119" s="1"/>
      <c r="CU1119" s="1"/>
      <c r="CV1119" s="2"/>
    </row>
    <row r="1120" hidden="1" spans="1:100">
      <c r="A1120" s="1" t="s">
        <v>95</v>
      </c>
      <c r="B1120" s="1" t="s">
        <v>96</v>
      </c>
      <c r="C1120" s="3">
        <v>44584</v>
      </c>
      <c r="D1120" s="1" t="s">
        <v>99</v>
      </c>
      <c r="E1120" s="1">
        <f>VLOOKUP($B1120&amp;$C1120&amp;$D1120,Staqo!$A$3:$AJ$1048576,E$1,0)</f>
        <v>5.6626</v>
      </c>
      <c r="F1120" s="1" t="e">
        <f>VLOOKUP($B1120&amp;$C1120&amp;$D1120,HFE!$A$3:$AJ$1048576,F$1,0)</f>
        <v>#REF!</v>
      </c>
      <c r="G1120" s="2" t="e">
        <f t="shared" si="589"/>
        <v>#REF!</v>
      </c>
      <c r="H1120" s="1">
        <f>VLOOKUP($B1120&amp;$C1120&amp;$D1120,Staqo!$A$3:$AJ$1048576,H$1,0)</f>
        <v>6.65236</v>
      </c>
      <c r="I1120" s="1" t="e">
        <f>VLOOKUP($B1120&amp;$C1120&amp;$D1120,HFE!$A$3:$AJ$1048576,I$1,0)</f>
        <v>#REF!</v>
      </c>
      <c r="J1120" s="2" t="e">
        <f t="shared" si="590"/>
        <v>#REF!</v>
      </c>
      <c r="K1120" s="1">
        <f>VLOOKUP($B1120&amp;$C1120&amp;$D1120,Staqo!$A$3:$AJ$1048576,K$1,0)</f>
        <v>7326.09</v>
      </c>
      <c r="L1120" s="1" t="e">
        <f>VLOOKUP($B1120&amp;$C1120&amp;$D1120,HFE!$A$3:$AJ$1048576,L$1,0)</f>
        <v>#REF!</v>
      </c>
      <c r="M1120" s="2" t="e">
        <f t="shared" si="591"/>
        <v>#REF!</v>
      </c>
      <c r="N1120" s="1">
        <f>VLOOKUP($B1120&amp;$C1120&amp;$D1120,Staqo!$A$3:$AJ$1048576,N$1,0)</f>
        <v>5524</v>
      </c>
      <c r="O1120" s="1">
        <f>VLOOKUP($B1120&amp;$C1120&amp;$D1120,HFE!$A$3:$AJ$1048576,O$1,0)</f>
        <v>0</v>
      </c>
      <c r="P1120" s="2">
        <f t="shared" si="592"/>
        <v>-5524</v>
      </c>
      <c r="Q1120" s="1">
        <f>VLOOKUP($B1120&amp;$C1120&amp;$D1120,Staqo!$A$3:$AJ$1048576,Q$1,0)</f>
        <v>5473.52</v>
      </c>
      <c r="R1120" s="1">
        <f>VLOOKUP($B1120&amp;$C1120&amp;$D1120,HFE!$A$3:$AJ$1048576,R$1,0)</f>
        <v>0</v>
      </c>
      <c r="S1120" s="2">
        <f t="shared" si="593"/>
        <v>-5473.52</v>
      </c>
      <c r="T1120" s="1">
        <f>VLOOKUP($B1120&amp;$C1120&amp;$D1120,Staqo!$A$3:$AJ$1048576,T$1,0)</f>
        <v>0.754018</v>
      </c>
      <c r="U1120" s="1" t="e">
        <f>VLOOKUP($B1120&amp;$C1120&amp;$D1120,HFE!$A$3:$AJ$1048576,U$1,0)</f>
        <v>#REF!</v>
      </c>
      <c r="V1120" s="2" t="e">
        <f t="shared" si="594"/>
        <v>#REF!</v>
      </c>
      <c r="W1120" s="1">
        <f>VLOOKUP($B1120&amp;$C1120&amp;$D1120,Staqo!$A$3:$AJ$1048576,W$1,0)</f>
        <v>0.747128</v>
      </c>
      <c r="X1120" s="1" t="e">
        <f>VLOOKUP($B1120&amp;$C1120&amp;$D1120,HFE!$A$3:$AJ$1048576,X$1,0)</f>
        <v>#REF!</v>
      </c>
      <c r="Y1120" s="2" t="e">
        <f t="shared" si="595"/>
        <v>#REF!</v>
      </c>
      <c r="Z1120" s="4">
        <f>VLOOKUP($B1120&amp;$C1120&amp;$D1120,Staqo!$A$3:$AJ$1048576,Z$1,0)</f>
        <v>100</v>
      </c>
      <c r="AA1120" s="4">
        <f>VLOOKUP($B1120&amp;$C1120&amp;$D1120,HFE!$A$3:$AJ$1048576,AA$1,0)</f>
        <v>0</v>
      </c>
      <c r="AB1120" s="5">
        <f t="shared" si="596"/>
        <v>-100</v>
      </c>
      <c r="AC1120" s="1">
        <f>VLOOKUP($B1120&amp;$C1120&amp;$D1120,Staqo!$A$3:$AJ$1048576,AC$1,0)</f>
        <v>100</v>
      </c>
      <c r="AD1120" s="1">
        <f>VLOOKUP($B1120&amp;$C1120&amp;$D1120,HFE!$A$3:$AJ$1048576,AD$1,0)*100</f>
        <v>100</v>
      </c>
      <c r="AE1120" s="2">
        <f t="shared" si="597"/>
        <v>0</v>
      </c>
      <c r="AF1120" s="1">
        <f>VLOOKUP($B1120&amp;$C1120&amp;$D1120,Staqo!$A$3:$AJ$1048576,AF$1,0)</f>
        <v>99.0278</v>
      </c>
      <c r="AG1120" s="1">
        <f>VLOOKUP($B1120&amp;$C1120&amp;$D1120,HFE!$A$3:$AJ$1048576,AG$1,0)*100</f>
        <v>99.0277777777778</v>
      </c>
      <c r="AH1120" s="2">
        <f t="shared" si="598"/>
        <v>-2.22222221992752e-5</v>
      </c>
      <c r="AI1120" s="1">
        <f>VLOOKUP($B1120&amp;$C1120&amp;$D1120,Staqo!$A$3:$AJ$1048576,AI$1,0)</f>
        <v>0.229732</v>
      </c>
      <c r="AJ1120" s="1" t="e">
        <f>VLOOKUP($B1120&amp;$C1120&amp;$D1120,HFE!$A$3:$AJ$1048576,AJ$1,0)</f>
        <v>#REF!</v>
      </c>
      <c r="AK1120" s="2" t="e">
        <f t="shared" si="599"/>
        <v>#REF!</v>
      </c>
      <c r="AL1120" s="1">
        <f>VLOOKUP($B1120&amp;$C1120&amp;$D1120,Staqo!$A$3:$AJ$1048576,AL$1,0)</f>
        <v>0.208848</v>
      </c>
      <c r="AM1120" s="1" t="e">
        <f>VLOOKUP($B1120&amp;$C1120&amp;$D1120,HFE!$A$3:$AJ$1048576,AM$1,0)</f>
        <v>#REF!</v>
      </c>
      <c r="AN1120" s="2" t="e">
        <f t="shared" si="600"/>
        <v>#REF!</v>
      </c>
      <c r="AO1120" s="1">
        <f>VLOOKUP($B1120&amp;$C1120&amp;$D1120,Staqo!$A$3:$AJ$1048576,AO$1,0)</f>
        <v>0.227633</v>
      </c>
      <c r="AP1120" s="1" t="e">
        <f>VLOOKUP($B1120&amp;$C1120&amp;$D1120,HFE!$A$3:$AJ$1048576,AP$1,0)</f>
        <v>#REF!</v>
      </c>
      <c r="AQ1120" s="2" t="e">
        <f t="shared" si="601"/>
        <v>#REF!</v>
      </c>
      <c r="AR1120" s="1">
        <f>VLOOKUP($B1120&amp;$C1120&amp;$D1120,Staqo!$A$3:$AJ$1048576,AR$1,0)</f>
        <v>0.206939</v>
      </c>
      <c r="AS1120" s="1" t="e">
        <f>VLOOKUP($B1120&amp;$C1120&amp;$D1120,HFE!$A$3:$AJ$1048576,AS$1,0)</f>
        <v>#REF!</v>
      </c>
      <c r="AT1120" s="2" t="e">
        <f t="shared" si="602"/>
        <v>#REF!</v>
      </c>
      <c r="AU1120" s="1">
        <f>VLOOKUP($B1120&amp;$C1120&amp;$D1120,Staqo!$A$3:$AJ$1048576,AU$1,0)</f>
        <v>96.9357</v>
      </c>
      <c r="AV1120" s="1">
        <f>VLOOKUP($B1120&amp;$C1120&amp;$D1120,HFE!$A$3:$AJ$1048576,AV$1,0)</f>
        <v>0</v>
      </c>
      <c r="AW1120" s="2">
        <f t="shared" si="603"/>
        <v>-96.9357</v>
      </c>
      <c r="AX1120" s="4">
        <f>VLOOKUP($B1120&amp;$C1120&amp;$D1120,Staqo!$A$3:$AJ$1048576,AX$1,0)</f>
        <v>11.8833</v>
      </c>
      <c r="AY1120" s="4">
        <f>VLOOKUP($B1120&amp;$C1120&amp;$D1120,HFE!$A$3:$AJ$1048576,AY$1,0)</f>
        <v>11.8833</v>
      </c>
      <c r="AZ1120" s="5">
        <f t="shared" si="604"/>
        <v>0</v>
      </c>
      <c r="BA1120" s="1">
        <f>VLOOKUP($B1120&amp;$C1120&amp;$D1120,Staqo!$A$3:$AJ$1048576,BA$1,0)</f>
        <v>0</v>
      </c>
      <c r="BB1120" s="1">
        <f>VLOOKUP($B1120&amp;$C1120&amp;$D1120,HFE!$A$3:$AJ$1048576,BB$1,0)</f>
        <v>0</v>
      </c>
      <c r="BC1120" s="2">
        <f t="shared" si="605"/>
        <v>0</v>
      </c>
      <c r="BD1120" s="1">
        <f>VLOOKUP($B1120&amp;$C1120&amp;$D1120,Staqo!$A$3:$AJ$1048576,BD$1,0)</f>
        <v>0</v>
      </c>
      <c r="BE1120" s="1">
        <f>VLOOKUP($B1120&amp;$C1120&amp;$D1120,HFE!$A$3:$AJ$1048576,BE$1,0)</f>
        <v>0</v>
      </c>
      <c r="BF1120" s="2">
        <f t="shared" si="606"/>
        <v>0</v>
      </c>
      <c r="BG1120" s="1">
        <f>VLOOKUP($B1120&amp;$C1120&amp;$D1120,Staqo!$A$3:$AJ$1048576,BG$1,0)</f>
        <v>0</v>
      </c>
      <c r="BH1120" s="1">
        <f>VLOOKUP($B1120&amp;$C1120&amp;$D1120,HFE!$A$3:$AJ$1048576,BH$1,0)</f>
        <v>0</v>
      </c>
      <c r="BI1120" s="2">
        <f t="shared" si="607"/>
        <v>0</v>
      </c>
      <c r="BJ1120" s="1">
        <f>VLOOKUP($B1120&amp;$C1120&amp;$D1120,Staqo!$A$3:$AJ$1048576,BJ$1,0)</f>
        <v>0</v>
      </c>
      <c r="BK1120" s="1">
        <f>VLOOKUP($B1120&amp;$C1120&amp;$D1120,HFE!$A$3:$AJ$1048576,BK$1,0)</f>
        <v>0</v>
      </c>
      <c r="BL1120" s="2">
        <f t="shared" si="608"/>
        <v>0</v>
      </c>
      <c r="BM1120" s="1">
        <f>VLOOKUP($B1120&amp;$C1120&amp;$D1120,Staqo!$A$3:$AJ$1048576,BM$1,0)</f>
        <v>0</v>
      </c>
      <c r="BN1120" s="1">
        <f>VLOOKUP($B1120&amp;$C1120&amp;$D1120,HFE!$A$3:$AJ$1048576,BN$1,0)</f>
        <v>0</v>
      </c>
      <c r="BO1120" s="2">
        <f t="shared" si="609"/>
        <v>0</v>
      </c>
      <c r="BP1120" s="1">
        <f>VLOOKUP($B1120&amp;$C1120&amp;$D1120,Staqo!$A$3:$AJ$1048576,BP$1,0)</f>
        <v>0.116667</v>
      </c>
      <c r="BQ1120" s="1">
        <f>VLOOKUP($B1120&amp;$C1120&amp;$D1120,HFE!$A$3:$AJ$1048576,BQ$1,0)</f>
        <v>0.116666666666666</v>
      </c>
      <c r="BR1120" s="2">
        <f t="shared" si="610"/>
        <v>-3.33333334004426e-7</v>
      </c>
      <c r="BS1120" s="1">
        <f>VLOOKUP($B1120&amp;$C1120&amp;$D1120,Staqo!$A$3:$AJ$1048576,BS$1,0)</f>
        <v>0</v>
      </c>
      <c r="BT1120" s="1">
        <f>VLOOKUP($B1120&amp;$C1120&amp;$D1120,HFE!$A$3:$AJ$1048576,BT$1,0)</f>
        <v>0</v>
      </c>
      <c r="BU1120" s="2">
        <f t="shared" si="611"/>
        <v>0</v>
      </c>
      <c r="BV1120" s="1">
        <f>VLOOKUP($B1120&amp;$C1120&amp;$D1120,Staqo!$A$3:$AJ$1048576,BV$1,0)</f>
        <v>0.116667</v>
      </c>
      <c r="BW1120" s="1">
        <f>VLOOKUP($B1120&amp;$C1120&amp;$D1120,HFE!$A$3:$AJ$1048576,BW$1,0)</f>
        <v>0.116666666666666</v>
      </c>
      <c r="BX1120" s="2">
        <f t="shared" si="612"/>
        <v>-3.33333334004426e-7</v>
      </c>
      <c r="BY1120" s="1">
        <f>VLOOKUP($B1120&amp;$C1120&amp;$D1120,Staqo!$A$3:$AJ$1048576,BY$1,0)</f>
        <v>0</v>
      </c>
      <c r="BZ1120" s="1">
        <f>VLOOKUP($B1120&amp;$C1120&amp;$D1120,HFE!$A$3:$AJ$1048576,BZ$1,0)</f>
        <v>0</v>
      </c>
      <c r="CA1120" s="2">
        <f t="shared" si="613"/>
        <v>0</v>
      </c>
      <c r="CB1120" s="1">
        <f>VLOOKUP($B1120&amp;$C1120&amp;$D1120,Staqo!$A$3:$AJ$1048576,CB$1,0)</f>
        <v>0</v>
      </c>
      <c r="CC1120" s="1">
        <f>VLOOKUP($B1120&amp;$C1120&amp;$D1120,HFE!$A$3:$AJ$1048576,CC$1,0)</f>
        <v>0</v>
      </c>
      <c r="CD1120" s="2">
        <f t="shared" si="614"/>
        <v>0</v>
      </c>
      <c r="CE1120" s="1">
        <f>VLOOKUP($B1120&amp;$C1120&amp;$D1120,Staqo!$A$3:$AJ$1048576,CE$1,0)</f>
        <v>0</v>
      </c>
      <c r="CF1120" s="1">
        <f>VLOOKUP($B1120&amp;$C1120&amp;$D1120,HFE!$A$3:$AJ$1048576,CF$1,0)</f>
        <v>0</v>
      </c>
      <c r="CG1120" s="2">
        <f t="shared" si="615"/>
        <v>0</v>
      </c>
      <c r="CH1120" s="1">
        <f>VLOOKUP($B1120&amp;$C1120&amp;$D1120,Staqo!$A$3:$AJ$1048576,CH$1,0)</f>
        <v>0</v>
      </c>
      <c r="CI1120" s="1">
        <f>VLOOKUP($B1120&amp;$C1120&amp;$D1120,HFE!$A$3:$AJ$1048576,CI$1,0)</f>
        <v>0</v>
      </c>
      <c r="CJ1120" s="2">
        <f t="shared" si="616"/>
        <v>0</v>
      </c>
      <c r="CK1120" s="1">
        <f>VLOOKUP($B1120&amp;$C1120&amp;$D1120,Staqo!$A$3:$AJ$1048576,CK$1,0)</f>
        <v>4.13678</v>
      </c>
      <c r="CL1120" s="1">
        <f>VLOOKUP($B1120&amp;$C1120&amp;$D1120,HFE!$A$3:$AJ$1048576,CL$1,0)</f>
        <v>4.13677978254181</v>
      </c>
      <c r="CM1120" s="2">
        <f t="shared" si="617"/>
        <v>-2.17458190121533e-7</v>
      </c>
      <c r="CN1120" s="1">
        <f>VLOOKUP($B1120&amp;$C1120&amp;$D1120,Staqo!$A$3:$AJ$1048576,CN$1,0)</f>
        <v>0</v>
      </c>
      <c r="CO1120" s="1">
        <f>VLOOKUP($B1120&amp;$C1120&amp;$D1120,HFE!$A$3:$AJ$1048576,CO$1,0)</f>
        <v>0</v>
      </c>
      <c r="CP1120" s="2">
        <f t="shared" si="618"/>
        <v>0</v>
      </c>
      <c r="CQ1120" s="1">
        <f>VLOOKUP($B1120&amp;$C1120&amp;$D1120,Staqo!$A$3:$AJ$1048576,CQ$1,0)</f>
        <v>4.13678</v>
      </c>
      <c r="CR1120" s="1">
        <f>VLOOKUP($B1120&amp;$C1120&amp;$D1120,HFE!$A$3:$AJ$1048576,CR$1,0)</f>
        <v>4.13677978254181</v>
      </c>
      <c r="CS1120" s="2">
        <f t="shared" si="619"/>
        <v>-2.17458190121533e-7</v>
      </c>
      <c r="CT1120" s="1"/>
      <c r="CU1120" s="1"/>
      <c r="CV1120" s="2"/>
    </row>
    <row r="1121" hidden="1" spans="1:100">
      <c r="A1121" s="1" t="s">
        <v>95</v>
      </c>
      <c r="B1121" s="1" t="s">
        <v>96</v>
      </c>
      <c r="C1121" s="3">
        <v>44584</v>
      </c>
      <c r="D1121" s="1" t="s">
        <v>100</v>
      </c>
      <c r="E1121" s="1">
        <f>VLOOKUP($B1121&amp;$C1121&amp;$D1121,Staqo!$A$3:$AJ$1048576,E$1,0)</f>
        <v>5.6626</v>
      </c>
      <c r="F1121" s="1" t="e">
        <f>VLOOKUP($B1121&amp;$C1121&amp;$D1121,HFE!$A$3:$AJ$1048576,F$1,0)</f>
        <v>#REF!</v>
      </c>
      <c r="G1121" s="2" t="e">
        <f t="shared" si="589"/>
        <v>#REF!</v>
      </c>
      <c r="H1121" s="1">
        <f>VLOOKUP($B1121&amp;$C1121&amp;$D1121,Staqo!$A$3:$AJ$1048576,H$1,0)</f>
        <v>6.65236</v>
      </c>
      <c r="I1121" s="1" t="e">
        <f>VLOOKUP($B1121&amp;$C1121&amp;$D1121,HFE!$A$3:$AJ$1048576,I$1,0)</f>
        <v>#REF!</v>
      </c>
      <c r="J1121" s="2" t="e">
        <f t="shared" si="590"/>
        <v>#REF!</v>
      </c>
      <c r="K1121" s="1">
        <f>VLOOKUP($B1121&amp;$C1121&amp;$D1121,Staqo!$A$3:$AJ$1048576,K$1,0)</f>
        <v>7326.09</v>
      </c>
      <c r="L1121" s="1" t="e">
        <f>VLOOKUP($B1121&amp;$C1121&amp;$D1121,HFE!$A$3:$AJ$1048576,L$1,0)</f>
        <v>#REF!</v>
      </c>
      <c r="M1121" s="2" t="e">
        <f t="shared" si="591"/>
        <v>#REF!</v>
      </c>
      <c r="N1121" s="1">
        <f>VLOOKUP($B1121&amp;$C1121&amp;$D1121,Staqo!$A$3:$AJ$1048576,N$1,0)</f>
        <v>5669</v>
      </c>
      <c r="O1121" s="1">
        <f>VLOOKUP($B1121&amp;$C1121&amp;$D1121,HFE!$A$3:$AJ$1048576,O$1,0)</f>
        <v>0</v>
      </c>
      <c r="P1121" s="2">
        <f t="shared" si="592"/>
        <v>-5669</v>
      </c>
      <c r="Q1121" s="1">
        <f>VLOOKUP($B1121&amp;$C1121&amp;$D1121,Staqo!$A$3:$AJ$1048576,Q$1,0)</f>
        <v>5617.2</v>
      </c>
      <c r="R1121" s="1">
        <f>VLOOKUP($B1121&amp;$C1121&amp;$D1121,HFE!$A$3:$AJ$1048576,R$1,0)</f>
        <v>0</v>
      </c>
      <c r="S1121" s="2">
        <f t="shared" si="593"/>
        <v>-5617.2</v>
      </c>
      <c r="T1121" s="1">
        <f>VLOOKUP($B1121&amp;$C1121&amp;$D1121,Staqo!$A$3:$AJ$1048576,T$1,0)</f>
        <v>0.77381</v>
      </c>
      <c r="U1121" s="1" t="e">
        <f>VLOOKUP($B1121&amp;$C1121&amp;$D1121,HFE!$A$3:$AJ$1048576,U$1,0)</f>
        <v>#REF!</v>
      </c>
      <c r="V1121" s="2" t="e">
        <f t="shared" si="594"/>
        <v>#REF!</v>
      </c>
      <c r="W1121" s="1">
        <f>VLOOKUP($B1121&amp;$C1121&amp;$D1121,Staqo!$A$3:$AJ$1048576,W$1,0)</f>
        <v>0.766739</v>
      </c>
      <c r="X1121" s="1" t="e">
        <f>VLOOKUP($B1121&amp;$C1121&amp;$D1121,HFE!$A$3:$AJ$1048576,X$1,0)</f>
        <v>#REF!</v>
      </c>
      <c r="Y1121" s="2" t="e">
        <f t="shared" si="595"/>
        <v>#REF!</v>
      </c>
      <c r="Z1121" s="4">
        <f>VLOOKUP($B1121&amp;$C1121&amp;$D1121,Staqo!$A$3:$AJ$1048576,Z$1,0)</f>
        <v>100</v>
      </c>
      <c r="AA1121" s="4">
        <f>VLOOKUP($B1121&amp;$C1121&amp;$D1121,HFE!$A$3:$AJ$1048576,AA$1,0)</f>
        <v>0</v>
      </c>
      <c r="AB1121" s="5">
        <f t="shared" si="596"/>
        <v>-100</v>
      </c>
      <c r="AC1121" s="1">
        <f>VLOOKUP($B1121&amp;$C1121&amp;$D1121,Staqo!$A$3:$AJ$1048576,AC$1,0)</f>
        <v>100</v>
      </c>
      <c r="AD1121" s="1">
        <f>VLOOKUP($B1121&amp;$C1121&amp;$D1121,HFE!$A$3:$AJ$1048576,AD$1,0)*100</f>
        <v>100</v>
      </c>
      <c r="AE1121" s="2">
        <f t="shared" si="597"/>
        <v>0</v>
      </c>
      <c r="AF1121" s="1">
        <f>VLOOKUP($B1121&amp;$C1121&amp;$D1121,Staqo!$A$3:$AJ$1048576,AF$1,0)</f>
        <v>99.0278</v>
      </c>
      <c r="AG1121" s="1">
        <f>VLOOKUP($B1121&amp;$C1121&amp;$D1121,HFE!$A$3:$AJ$1048576,AG$1,0)*100</f>
        <v>99.0277777777778</v>
      </c>
      <c r="AH1121" s="2">
        <f t="shared" si="598"/>
        <v>-2.22222221992752e-5</v>
      </c>
      <c r="AI1121" s="1">
        <f>VLOOKUP($B1121&amp;$C1121&amp;$D1121,Staqo!$A$3:$AJ$1048576,AI$1,0)</f>
        <v>0.235763</v>
      </c>
      <c r="AJ1121" s="1" t="e">
        <f>VLOOKUP($B1121&amp;$C1121&amp;$D1121,HFE!$A$3:$AJ$1048576,AJ$1,0)</f>
        <v>#REF!</v>
      </c>
      <c r="AK1121" s="2" t="e">
        <f t="shared" si="599"/>
        <v>#REF!</v>
      </c>
      <c r="AL1121" s="1">
        <f>VLOOKUP($B1121&amp;$C1121&amp;$D1121,Staqo!$A$3:$AJ$1048576,AL$1,0)</f>
        <v>0.21433</v>
      </c>
      <c r="AM1121" s="1" t="e">
        <f>VLOOKUP($B1121&amp;$C1121&amp;$D1121,HFE!$A$3:$AJ$1048576,AM$1,0)</f>
        <v>#REF!</v>
      </c>
      <c r="AN1121" s="2" t="e">
        <f t="shared" si="600"/>
        <v>#REF!</v>
      </c>
      <c r="AO1121" s="1">
        <f>VLOOKUP($B1121&amp;$C1121&amp;$D1121,Staqo!$A$3:$AJ$1048576,AO$1,0)</f>
        <v>0.233608</v>
      </c>
      <c r="AP1121" s="1" t="e">
        <f>VLOOKUP($B1121&amp;$C1121&amp;$D1121,HFE!$A$3:$AJ$1048576,AP$1,0)</f>
        <v>#REF!</v>
      </c>
      <c r="AQ1121" s="2" t="e">
        <f t="shared" si="601"/>
        <v>#REF!</v>
      </c>
      <c r="AR1121" s="1">
        <f>VLOOKUP($B1121&amp;$C1121&amp;$D1121,Staqo!$A$3:$AJ$1048576,AR$1,0)</f>
        <v>0.212371</v>
      </c>
      <c r="AS1121" s="1" t="e">
        <f>VLOOKUP($B1121&amp;$C1121&amp;$D1121,HFE!$A$3:$AJ$1048576,AS$1,0)</f>
        <v>#REF!</v>
      </c>
      <c r="AT1121" s="2" t="e">
        <f t="shared" si="602"/>
        <v>#REF!</v>
      </c>
      <c r="AU1121" s="1">
        <f>VLOOKUP($B1121&amp;$C1121&amp;$D1121,Staqo!$A$3:$AJ$1048576,AU$1,0)</f>
        <v>97.3519</v>
      </c>
      <c r="AV1121" s="1">
        <f>VLOOKUP($B1121&amp;$C1121&amp;$D1121,HFE!$A$3:$AJ$1048576,AV$1,0)</f>
        <v>0</v>
      </c>
      <c r="AW1121" s="2">
        <f t="shared" si="603"/>
        <v>-97.3519</v>
      </c>
      <c r="AX1121" s="4">
        <f>VLOOKUP($B1121&amp;$C1121&amp;$D1121,Staqo!$A$3:$AJ$1048576,AX$1,0)</f>
        <v>11.8833</v>
      </c>
      <c r="AY1121" s="4">
        <f>VLOOKUP($B1121&amp;$C1121&amp;$D1121,HFE!$A$3:$AJ$1048576,AY$1,0)</f>
        <v>11.8833</v>
      </c>
      <c r="AZ1121" s="5">
        <f t="shared" si="604"/>
        <v>0</v>
      </c>
      <c r="BA1121" s="1">
        <f>VLOOKUP($B1121&amp;$C1121&amp;$D1121,Staqo!$A$3:$AJ$1048576,BA$1,0)</f>
        <v>0</v>
      </c>
      <c r="BB1121" s="1">
        <f>VLOOKUP($B1121&amp;$C1121&amp;$D1121,HFE!$A$3:$AJ$1048576,BB$1,0)</f>
        <v>0</v>
      </c>
      <c r="BC1121" s="2">
        <f t="shared" si="605"/>
        <v>0</v>
      </c>
      <c r="BD1121" s="1">
        <f>VLOOKUP($B1121&amp;$C1121&amp;$D1121,Staqo!$A$3:$AJ$1048576,BD$1,0)</f>
        <v>0</v>
      </c>
      <c r="BE1121" s="1">
        <f>VLOOKUP($B1121&amp;$C1121&amp;$D1121,HFE!$A$3:$AJ$1048576,BE$1,0)</f>
        <v>0</v>
      </c>
      <c r="BF1121" s="2">
        <f t="shared" si="606"/>
        <v>0</v>
      </c>
      <c r="BG1121" s="1">
        <f>VLOOKUP($B1121&amp;$C1121&amp;$D1121,Staqo!$A$3:$AJ$1048576,BG$1,0)</f>
        <v>0</v>
      </c>
      <c r="BH1121" s="1">
        <f>VLOOKUP($B1121&amp;$C1121&amp;$D1121,HFE!$A$3:$AJ$1048576,BH$1,0)</f>
        <v>0</v>
      </c>
      <c r="BI1121" s="2">
        <f t="shared" si="607"/>
        <v>0</v>
      </c>
      <c r="BJ1121" s="1">
        <f>VLOOKUP($B1121&amp;$C1121&amp;$D1121,Staqo!$A$3:$AJ$1048576,BJ$1,0)</f>
        <v>0</v>
      </c>
      <c r="BK1121" s="1">
        <f>VLOOKUP($B1121&amp;$C1121&amp;$D1121,HFE!$A$3:$AJ$1048576,BK$1,0)</f>
        <v>0</v>
      </c>
      <c r="BL1121" s="2">
        <f t="shared" si="608"/>
        <v>0</v>
      </c>
      <c r="BM1121" s="1">
        <f>VLOOKUP($B1121&amp;$C1121&amp;$D1121,Staqo!$A$3:$AJ$1048576,BM$1,0)</f>
        <v>0</v>
      </c>
      <c r="BN1121" s="1">
        <f>VLOOKUP($B1121&amp;$C1121&amp;$D1121,HFE!$A$3:$AJ$1048576,BN$1,0)</f>
        <v>0</v>
      </c>
      <c r="BO1121" s="2">
        <f t="shared" si="609"/>
        <v>0</v>
      </c>
      <c r="BP1121" s="1">
        <f>VLOOKUP($B1121&amp;$C1121&amp;$D1121,Staqo!$A$3:$AJ$1048576,BP$1,0)</f>
        <v>0.116667</v>
      </c>
      <c r="BQ1121" s="1">
        <f>VLOOKUP($B1121&amp;$C1121&amp;$D1121,HFE!$A$3:$AJ$1048576,BQ$1,0)</f>
        <v>0.116666666666666</v>
      </c>
      <c r="BR1121" s="2">
        <f t="shared" si="610"/>
        <v>-3.33333334004426e-7</v>
      </c>
      <c r="BS1121" s="1">
        <f>VLOOKUP($B1121&amp;$C1121&amp;$D1121,Staqo!$A$3:$AJ$1048576,BS$1,0)</f>
        <v>0</v>
      </c>
      <c r="BT1121" s="1">
        <f>VLOOKUP($B1121&amp;$C1121&amp;$D1121,HFE!$A$3:$AJ$1048576,BT$1,0)</f>
        <v>0</v>
      </c>
      <c r="BU1121" s="2">
        <f t="shared" si="611"/>
        <v>0</v>
      </c>
      <c r="BV1121" s="1">
        <f>VLOOKUP($B1121&amp;$C1121&amp;$D1121,Staqo!$A$3:$AJ$1048576,BV$1,0)</f>
        <v>0.116667</v>
      </c>
      <c r="BW1121" s="1">
        <f>VLOOKUP($B1121&amp;$C1121&amp;$D1121,HFE!$A$3:$AJ$1048576,BW$1,0)</f>
        <v>0.116666666666666</v>
      </c>
      <c r="BX1121" s="2">
        <f t="shared" si="612"/>
        <v>-3.33333334004426e-7</v>
      </c>
      <c r="BY1121" s="1">
        <f>VLOOKUP($B1121&amp;$C1121&amp;$D1121,Staqo!$A$3:$AJ$1048576,BY$1,0)</f>
        <v>0</v>
      </c>
      <c r="BZ1121" s="1">
        <f>VLOOKUP($B1121&amp;$C1121&amp;$D1121,HFE!$A$3:$AJ$1048576,BZ$1,0)</f>
        <v>0</v>
      </c>
      <c r="CA1121" s="2">
        <f t="shared" si="613"/>
        <v>0</v>
      </c>
      <c r="CB1121" s="1">
        <f>VLOOKUP($B1121&amp;$C1121&amp;$D1121,Staqo!$A$3:$AJ$1048576,CB$1,0)</f>
        <v>0</v>
      </c>
      <c r="CC1121" s="1">
        <f>VLOOKUP($B1121&amp;$C1121&amp;$D1121,HFE!$A$3:$AJ$1048576,CC$1,0)</f>
        <v>0</v>
      </c>
      <c r="CD1121" s="2">
        <f t="shared" si="614"/>
        <v>0</v>
      </c>
      <c r="CE1121" s="1">
        <f>VLOOKUP($B1121&amp;$C1121&amp;$D1121,Staqo!$A$3:$AJ$1048576,CE$1,0)</f>
        <v>0</v>
      </c>
      <c r="CF1121" s="1">
        <f>VLOOKUP($B1121&amp;$C1121&amp;$D1121,HFE!$A$3:$AJ$1048576,CF$1,0)</f>
        <v>0</v>
      </c>
      <c r="CG1121" s="2">
        <f t="shared" si="615"/>
        <v>0</v>
      </c>
      <c r="CH1121" s="1">
        <f>VLOOKUP($B1121&amp;$C1121&amp;$D1121,Staqo!$A$3:$AJ$1048576,CH$1,0)</f>
        <v>0</v>
      </c>
      <c r="CI1121" s="1">
        <f>VLOOKUP($B1121&amp;$C1121&amp;$D1121,HFE!$A$3:$AJ$1048576,CI$1,0)</f>
        <v>0</v>
      </c>
      <c r="CJ1121" s="2">
        <f t="shared" si="616"/>
        <v>0</v>
      </c>
      <c r="CK1121" s="1">
        <f>VLOOKUP($B1121&amp;$C1121&amp;$D1121,Staqo!$A$3:$AJ$1048576,CK$1,0)</f>
        <v>4.13678</v>
      </c>
      <c r="CL1121" s="1">
        <f>VLOOKUP($B1121&amp;$C1121&amp;$D1121,HFE!$A$3:$AJ$1048576,CL$1,0)</f>
        <v>4.13677978254181</v>
      </c>
      <c r="CM1121" s="2">
        <f t="shared" si="617"/>
        <v>-2.17458190121533e-7</v>
      </c>
      <c r="CN1121" s="1">
        <f>VLOOKUP($B1121&amp;$C1121&amp;$D1121,Staqo!$A$3:$AJ$1048576,CN$1,0)</f>
        <v>0</v>
      </c>
      <c r="CO1121" s="1">
        <f>VLOOKUP($B1121&amp;$C1121&amp;$D1121,HFE!$A$3:$AJ$1048576,CO$1,0)</f>
        <v>0</v>
      </c>
      <c r="CP1121" s="2">
        <f t="shared" si="618"/>
        <v>0</v>
      </c>
      <c r="CQ1121" s="1">
        <f>VLOOKUP($B1121&amp;$C1121&amp;$D1121,Staqo!$A$3:$AJ$1048576,CQ$1,0)</f>
        <v>4.13678</v>
      </c>
      <c r="CR1121" s="1">
        <f>VLOOKUP($B1121&amp;$C1121&amp;$D1121,HFE!$A$3:$AJ$1048576,CR$1,0)</f>
        <v>4.13677978254181</v>
      </c>
      <c r="CS1121" s="2">
        <f t="shared" si="619"/>
        <v>-2.17458190121533e-7</v>
      </c>
      <c r="CT1121" s="1"/>
      <c r="CU1121" s="1"/>
      <c r="CV1121" s="2"/>
    </row>
    <row r="1122" hidden="1" spans="1:100">
      <c r="A1122" s="1" t="s">
        <v>95</v>
      </c>
      <c r="B1122" s="1" t="s">
        <v>96</v>
      </c>
      <c r="C1122" s="3">
        <v>44584</v>
      </c>
      <c r="D1122" s="1" t="s">
        <v>101</v>
      </c>
      <c r="E1122" s="1">
        <f>VLOOKUP($B1122&amp;$C1122&amp;$D1122,Staqo!$A$3:$AJ$1048576,E$1,0)</f>
        <v>5.6626</v>
      </c>
      <c r="F1122" s="1" t="e">
        <f>VLOOKUP($B1122&amp;$C1122&amp;$D1122,HFE!$A$3:$AJ$1048576,F$1,0)</f>
        <v>#REF!</v>
      </c>
      <c r="G1122" s="2" t="e">
        <f t="shared" si="589"/>
        <v>#REF!</v>
      </c>
      <c r="H1122" s="1">
        <f>VLOOKUP($B1122&amp;$C1122&amp;$D1122,Staqo!$A$3:$AJ$1048576,H$1,0)</f>
        <v>6.65236</v>
      </c>
      <c r="I1122" s="1" t="e">
        <f>VLOOKUP($B1122&amp;$C1122&amp;$D1122,HFE!$A$3:$AJ$1048576,I$1,0)</f>
        <v>#REF!</v>
      </c>
      <c r="J1122" s="2" t="e">
        <f t="shared" si="590"/>
        <v>#REF!</v>
      </c>
      <c r="K1122" s="1">
        <f>VLOOKUP($B1122&amp;$C1122&amp;$D1122,Staqo!$A$3:$AJ$1048576,K$1,0)</f>
        <v>7951.94</v>
      </c>
      <c r="L1122" s="1" t="e">
        <f>VLOOKUP($B1122&amp;$C1122&amp;$D1122,HFE!$A$3:$AJ$1048576,L$1,0)</f>
        <v>#REF!</v>
      </c>
      <c r="M1122" s="2" t="e">
        <f t="shared" si="591"/>
        <v>#REF!</v>
      </c>
      <c r="N1122" s="1">
        <f>VLOOKUP($B1122&amp;$C1122&amp;$D1122,Staqo!$A$3:$AJ$1048576,N$1,0)</f>
        <v>6220</v>
      </c>
      <c r="O1122" s="1">
        <f>VLOOKUP($B1122&amp;$C1122&amp;$D1122,HFE!$A$3:$AJ$1048576,O$1,0)</f>
        <v>0</v>
      </c>
      <c r="P1122" s="2">
        <f t="shared" si="592"/>
        <v>-6220</v>
      </c>
      <c r="Q1122" s="1">
        <f>VLOOKUP($B1122&amp;$C1122&amp;$D1122,Staqo!$A$3:$AJ$1048576,Q$1,0)</f>
        <v>6163.16</v>
      </c>
      <c r="R1122" s="1">
        <f>VLOOKUP($B1122&amp;$C1122&amp;$D1122,HFE!$A$3:$AJ$1048576,R$1,0)</f>
        <v>0</v>
      </c>
      <c r="S1122" s="2">
        <f t="shared" si="593"/>
        <v>-6163.16</v>
      </c>
      <c r="T1122" s="1">
        <f>VLOOKUP($B1122&amp;$C1122&amp;$D1122,Staqo!$A$3:$AJ$1048576,T$1,0)</f>
        <v>0.782199</v>
      </c>
      <c r="U1122" s="1" t="e">
        <f>VLOOKUP($B1122&amp;$C1122&amp;$D1122,HFE!$A$3:$AJ$1048576,U$1,0)</f>
        <v>#REF!</v>
      </c>
      <c r="V1122" s="2" t="e">
        <f t="shared" si="594"/>
        <v>#REF!</v>
      </c>
      <c r="W1122" s="1">
        <f>VLOOKUP($B1122&amp;$C1122&amp;$D1122,Staqo!$A$3:$AJ$1048576,W$1,0)</f>
        <v>0.775051</v>
      </c>
      <c r="X1122" s="1" t="e">
        <f>VLOOKUP($B1122&amp;$C1122&amp;$D1122,HFE!$A$3:$AJ$1048576,X$1,0)</f>
        <v>#REF!</v>
      </c>
      <c r="Y1122" s="2" t="e">
        <f t="shared" si="595"/>
        <v>#REF!</v>
      </c>
      <c r="Z1122" s="4">
        <f>VLOOKUP($B1122&amp;$C1122&amp;$D1122,Staqo!$A$3:$AJ$1048576,Z$1,0)</f>
        <v>100</v>
      </c>
      <c r="AA1122" s="4">
        <f>VLOOKUP($B1122&amp;$C1122&amp;$D1122,HFE!$A$3:$AJ$1048576,AA$1,0)</f>
        <v>0</v>
      </c>
      <c r="AB1122" s="5">
        <f t="shared" si="596"/>
        <v>-100</v>
      </c>
      <c r="AC1122" s="1">
        <f>VLOOKUP($B1122&amp;$C1122&amp;$D1122,Staqo!$A$3:$AJ$1048576,AC$1,0)</f>
        <v>100</v>
      </c>
      <c r="AD1122" s="1">
        <f>VLOOKUP($B1122&amp;$C1122&amp;$D1122,HFE!$A$3:$AJ$1048576,AD$1,0)*100</f>
        <v>100</v>
      </c>
      <c r="AE1122" s="2">
        <f t="shared" si="597"/>
        <v>0</v>
      </c>
      <c r="AF1122" s="1">
        <f>VLOOKUP($B1122&amp;$C1122&amp;$D1122,Staqo!$A$3:$AJ$1048576,AF$1,0)</f>
        <v>99.0278</v>
      </c>
      <c r="AG1122" s="1">
        <f>VLOOKUP($B1122&amp;$C1122&amp;$D1122,HFE!$A$3:$AJ$1048576,AG$1,0)*100</f>
        <v>99.0277777777778</v>
      </c>
      <c r="AH1122" s="2">
        <f t="shared" si="598"/>
        <v>-2.22222221992752e-5</v>
      </c>
      <c r="AI1122" s="1">
        <f>VLOOKUP($B1122&amp;$C1122&amp;$D1122,Staqo!$A$3:$AJ$1048576,AI$1,0)</f>
        <v>0.238332</v>
      </c>
      <c r="AJ1122" s="1" t="e">
        <f>VLOOKUP($B1122&amp;$C1122&amp;$D1122,HFE!$A$3:$AJ$1048576,AJ$1,0)</f>
        <v>#REF!</v>
      </c>
      <c r="AK1122" s="2" t="e">
        <f t="shared" si="599"/>
        <v>#REF!</v>
      </c>
      <c r="AL1122" s="1">
        <f>VLOOKUP($B1122&amp;$C1122&amp;$D1122,Staqo!$A$3:$AJ$1048576,AL$1,0)</f>
        <v>0.216666</v>
      </c>
      <c r="AM1122" s="1" t="e">
        <f>VLOOKUP($B1122&amp;$C1122&amp;$D1122,HFE!$A$3:$AJ$1048576,AM$1,0)</f>
        <v>#REF!</v>
      </c>
      <c r="AN1122" s="2" t="e">
        <f t="shared" si="600"/>
        <v>#REF!</v>
      </c>
      <c r="AO1122" s="1">
        <f>VLOOKUP($B1122&amp;$C1122&amp;$D1122,Staqo!$A$3:$AJ$1048576,AO$1,0)</f>
        <v>0.236154</v>
      </c>
      <c r="AP1122" s="1" t="e">
        <f>VLOOKUP($B1122&amp;$C1122&amp;$D1122,HFE!$A$3:$AJ$1048576,AP$1,0)</f>
        <v>#REF!</v>
      </c>
      <c r="AQ1122" s="2" t="e">
        <f t="shared" si="601"/>
        <v>#REF!</v>
      </c>
      <c r="AR1122" s="1">
        <f>VLOOKUP($B1122&amp;$C1122&amp;$D1122,Staqo!$A$3:$AJ$1048576,AR$1,0)</f>
        <v>0.214686</v>
      </c>
      <c r="AS1122" s="1" t="e">
        <f>VLOOKUP($B1122&amp;$C1122&amp;$D1122,HFE!$A$3:$AJ$1048576,AS$1,0)</f>
        <v>#REF!</v>
      </c>
      <c r="AT1122" s="2" t="e">
        <f t="shared" si="602"/>
        <v>#REF!</v>
      </c>
      <c r="AU1122" s="1">
        <f>VLOOKUP($B1122&amp;$C1122&amp;$D1122,Staqo!$A$3:$AJ$1048576,AU$1,0)</f>
        <v>97.5206</v>
      </c>
      <c r="AV1122" s="1">
        <f>VLOOKUP($B1122&amp;$C1122&amp;$D1122,HFE!$A$3:$AJ$1048576,AV$1,0)</f>
        <v>0</v>
      </c>
      <c r="AW1122" s="2">
        <f t="shared" si="603"/>
        <v>-97.5206</v>
      </c>
      <c r="AX1122" s="4">
        <f>VLOOKUP($B1122&amp;$C1122&amp;$D1122,Staqo!$A$3:$AJ$1048576,AX$1,0)</f>
        <v>11.8833</v>
      </c>
      <c r="AY1122" s="4">
        <f>VLOOKUP($B1122&amp;$C1122&amp;$D1122,HFE!$A$3:$AJ$1048576,AY$1,0)</f>
        <v>11.8833</v>
      </c>
      <c r="AZ1122" s="5">
        <f t="shared" si="604"/>
        <v>0</v>
      </c>
      <c r="BA1122" s="1">
        <f>VLOOKUP($B1122&amp;$C1122&amp;$D1122,Staqo!$A$3:$AJ$1048576,BA$1,0)</f>
        <v>0</v>
      </c>
      <c r="BB1122" s="1">
        <f>VLOOKUP($B1122&amp;$C1122&amp;$D1122,HFE!$A$3:$AJ$1048576,BB$1,0)</f>
        <v>0</v>
      </c>
      <c r="BC1122" s="2">
        <f t="shared" si="605"/>
        <v>0</v>
      </c>
      <c r="BD1122" s="1">
        <f>VLOOKUP($B1122&amp;$C1122&amp;$D1122,Staqo!$A$3:$AJ$1048576,BD$1,0)</f>
        <v>0</v>
      </c>
      <c r="BE1122" s="1">
        <f>VLOOKUP($B1122&amp;$C1122&amp;$D1122,HFE!$A$3:$AJ$1048576,BE$1,0)</f>
        <v>0</v>
      </c>
      <c r="BF1122" s="2">
        <f t="shared" si="606"/>
        <v>0</v>
      </c>
      <c r="BG1122" s="1">
        <f>VLOOKUP($B1122&amp;$C1122&amp;$D1122,Staqo!$A$3:$AJ$1048576,BG$1,0)</f>
        <v>0</v>
      </c>
      <c r="BH1122" s="1">
        <f>VLOOKUP($B1122&amp;$C1122&amp;$D1122,HFE!$A$3:$AJ$1048576,BH$1,0)</f>
        <v>0</v>
      </c>
      <c r="BI1122" s="2">
        <f t="shared" si="607"/>
        <v>0</v>
      </c>
      <c r="BJ1122" s="1">
        <f>VLOOKUP($B1122&amp;$C1122&amp;$D1122,Staqo!$A$3:$AJ$1048576,BJ$1,0)</f>
        <v>0</v>
      </c>
      <c r="BK1122" s="1">
        <f>VLOOKUP($B1122&amp;$C1122&amp;$D1122,HFE!$A$3:$AJ$1048576,BK$1,0)</f>
        <v>0</v>
      </c>
      <c r="BL1122" s="2">
        <f t="shared" si="608"/>
        <v>0</v>
      </c>
      <c r="BM1122" s="1">
        <f>VLOOKUP($B1122&amp;$C1122&amp;$D1122,Staqo!$A$3:$AJ$1048576,BM$1,0)</f>
        <v>0</v>
      </c>
      <c r="BN1122" s="1">
        <f>VLOOKUP($B1122&amp;$C1122&amp;$D1122,HFE!$A$3:$AJ$1048576,BN$1,0)</f>
        <v>0</v>
      </c>
      <c r="BO1122" s="2">
        <f t="shared" si="609"/>
        <v>0</v>
      </c>
      <c r="BP1122" s="1">
        <f>VLOOKUP($B1122&amp;$C1122&amp;$D1122,Staqo!$A$3:$AJ$1048576,BP$1,0)</f>
        <v>0.116667</v>
      </c>
      <c r="BQ1122" s="1">
        <f>VLOOKUP($B1122&amp;$C1122&amp;$D1122,HFE!$A$3:$AJ$1048576,BQ$1,0)</f>
        <v>0.116666666666666</v>
      </c>
      <c r="BR1122" s="2">
        <f t="shared" si="610"/>
        <v>-3.33333334004426e-7</v>
      </c>
      <c r="BS1122" s="1">
        <f>VLOOKUP($B1122&amp;$C1122&amp;$D1122,Staqo!$A$3:$AJ$1048576,BS$1,0)</f>
        <v>0</v>
      </c>
      <c r="BT1122" s="1">
        <f>VLOOKUP($B1122&amp;$C1122&amp;$D1122,HFE!$A$3:$AJ$1048576,BT$1,0)</f>
        <v>0</v>
      </c>
      <c r="BU1122" s="2">
        <f t="shared" si="611"/>
        <v>0</v>
      </c>
      <c r="BV1122" s="1">
        <f>VLOOKUP($B1122&amp;$C1122&amp;$D1122,Staqo!$A$3:$AJ$1048576,BV$1,0)</f>
        <v>0.116667</v>
      </c>
      <c r="BW1122" s="1">
        <f>VLOOKUP($B1122&amp;$C1122&amp;$D1122,HFE!$A$3:$AJ$1048576,BW$1,0)</f>
        <v>0.116666666666666</v>
      </c>
      <c r="BX1122" s="2">
        <f t="shared" si="612"/>
        <v>-3.33333334004426e-7</v>
      </c>
      <c r="BY1122" s="1">
        <f>VLOOKUP($B1122&amp;$C1122&amp;$D1122,Staqo!$A$3:$AJ$1048576,BY$1,0)</f>
        <v>0</v>
      </c>
      <c r="BZ1122" s="1">
        <f>VLOOKUP($B1122&amp;$C1122&amp;$D1122,HFE!$A$3:$AJ$1048576,BZ$1,0)</f>
        <v>0</v>
      </c>
      <c r="CA1122" s="2">
        <f t="shared" si="613"/>
        <v>0</v>
      </c>
      <c r="CB1122" s="1">
        <f>VLOOKUP($B1122&amp;$C1122&amp;$D1122,Staqo!$A$3:$AJ$1048576,CB$1,0)</f>
        <v>0</v>
      </c>
      <c r="CC1122" s="1">
        <f>VLOOKUP($B1122&amp;$C1122&amp;$D1122,HFE!$A$3:$AJ$1048576,CC$1,0)</f>
        <v>0</v>
      </c>
      <c r="CD1122" s="2">
        <f t="shared" si="614"/>
        <v>0</v>
      </c>
      <c r="CE1122" s="1">
        <f>VLOOKUP($B1122&amp;$C1122&amp;$D1122,Staqo!$A$3:$AJ$1048576,CE$1,0)</f>
        <v>0</v>
      </c>
      <c r="CF1122" s="1">
        <f>VLOOKUP($B1122&amp;$C1122&amp;$D1122,HFE!$A$3:$AJ$1048576,CF$1,0)</f>
        <v>0</v>
      </c>
      <c r="CG1122" s="2">
        <f t="shared" si="615"/>
        <v>0</v>
      </c>
      <c r="CH1122" s="1">
        <f>VLOOKUP($B1122&amp;$C1122&amp;$D1122,Staqo!$A$3:$AJ$1048576,CH$1,0)</f>
        <v>0</v>
      </c>
      <c r="CI1122" s="1">
        <f>VLOOKUP($B1122&amp;$C1122&amp;$D1122,HFE!$A$3:$AJ$1048576,CI$1,0)</f>
        <v>0</v>
      </c>
      <c r="CJ1122" s="2">
        <f t="shared" si="616"/>
        <v>0</v>
      </c>
      <c r="CK1122" s="1">
        <f>VLOOKUP($B1122&amp;$C1122&amp;$D1122,Staqo!$A$3:$AJ$1048576,CK$1,0)</f>
        <v>4.13678</v>
      </c>
      <c r="CL1122" s="1">
        <f>VLOOKUP($B1122&amp;$C1122&amp;$D1122,HFE!$A$3:$AJ$1048576,CL$1,0)</f>
        <v>4.13677978254181</v>
      </c>
      <c r="CM1122" s="2">
        <f t="shared" si="617"/>
        <v>-2.17458190121533e-7</v>
      </c>
      <c r="CN1122" s="1">
        <f>VLOOKUP($B1122&amp;$C1122&amp;$D1122,Staqo!$A$3:$AJ$1048576,CN$1,0)</f>
        <v>0</v>
      </c>
      <c r="CO1122" s="1">
        <f>VLOOKUP($B1122&amp;$C1122&amp;$D1122,HFE!$A$3:$AJ$1048576,CO$1,0)</f>
        <v>0</v>
      </c>
      <c r="CP1122" s="2">
        <f t="shared" si="618"/>
        <v>0</v>
      </c>
      <c r="CQ1122" s="1">
        <f>VLOOKUP($B1122&amp;$C1122&amp;$D1122,Staqo!$A$3:$AJ$1048576,CQ$1,0)</f>
        <v>4.13678</v>
      </c>
      <c r="CR1122" s="1">
        <f>VLOOKUP($B1122&amp;$C1122&amp;$D1122,HFE!$A$3:$AJ$1048576,CR$1,0)</f>
        <v>4.13677978254181</v>
      </c>
      <c r="CS1122" s="2">
        <f t="shared" si="619"/>
        <v>-2.17458190121533e-7</v>
      </c>
      <c r="CT1122" s="1"/>
      <c r="CU1122" s="1"/>
      <c r="CV1122" s="2"/>
    </row>
    <row r="1123" hidden="1" spans="1:100">
      <c r="A1123" s="1" t="s">
        <v>95</v>
      </c>
      <c r="B1123" s="1" t="s">
        <v>96</v>
      </c>
      <c r="C1123" s="3">
        <v>44584</v>
      </c>
      <c r="D1123" s="1" t="s">
        <v>102</v>
      </c>
      <c r="E1123" s="1">
        <f>VLOOKUP($B1123&amp;$C1123&amp;$D1123,Staqo!$A$3:$AJ$1048576,E$1,0)</f>
        <v>5.6626</v>
      </c>
      <c r="F1123" s="1" t="e">
        <f>VLOOKUP($B1123&amp;$C1123&amp;$D1123,HFE!$A$3:$AJ$1048576,F$1,0)</f>
        <v>#REF!</v>
      </c>
      <c r="G1123" s="2" t="e">
        <f t="shared" si="589"/>
        <v>#REF!</v>
      </c>
      <c r="H1123" s="1">
        <f>VLOOKUP($B1123&amp;$C1123&amp;$D1123,Staqo!$A$3:$AJ$1048576,H$1,0)</f>
        <v>6.65236</v>
      </c>
      <c r="I1123" s="1" t="e">
        <f>VLOOKUP($B1123&amp;$C1123&amp;$D1123,HFE!$A$3:$AJ$1048576,I$1,0)</f>
        <v>#REF!</v>
      </c>
      <c r="J1123" s="2" t="e">
        <f t="shared" si="590"/>
        <v>#REF!</v>
      </c>
      <c r="K1123" s="1">
        <f>VLOOKUP($B1123&amp;$C1123&amp;$D1123,Staqo!$A$3:$AJ$1048576,K$1,0)</f>
        <v>8398.98</v>
      </c>
      <c r="L1123" s="1" t="e">
        <f>VLOOKUP($B1123&amp;$C1123&amp;$D1123,HFE!$A$3:$AJ$1048576,L$1,0)</f>
        <v>#REF!</v>
      </c>
      <c r="M1123" s="2" t="e">
        <f t="shared" si="591"/>
        <v>#REF!</v>
      </c>
      <c r="N1123" s="1">
        <f>VLOOKUP($B1123&amp;$C1123&amp;$D1123,Staqo!$A$3:$AJ$1048576,N$1,0)</f>
        <v>6440</v>
      </c>
      <c r="O1123" s="1">
        <f>VLOOKUP($B1123&amp;$C1123&amp;$D1123,HFE!$A$3:$AJ$1048576,O$1,0)</f>
        <v>0</v>
      </c>
      <c r="P1123" s="2">
        <f t="shared" si="592"/>
        <v>-6440</v>
      </c>
      <c r="Q1123" s="1">
        <f>VLOOKUP($B1123&amp;$C1123&amp;$D1123,Staqo!$A$3:$AJ$1048576,Q$1,0)</f>
        <v>6381.15</v>
      </c>
      <c r="R1123" s="1">
        <f>VLOOKUP($B1123&amp;$C1123&amp;$D1123,HFE!$A$3:$AJ$1048576,R$1,0)</f>
        <v>0</v>
      </c>
      <c r="S1123" s="2">
        <f t="shared" si="593"/>
        <v>-6381.15</v>
      </c>
      <c r="T1123" s="1">
        <f>VLOOKUP($B1123&amp;$C1123&amp;$D1123,Staqo!$A$3:$AJ$1048576,T$1,0)</f>
        <v>0.76676</v>
      </c>
      <c r="U1123" s="1" t="e">
        <f>VLOOKUP($B1123&amp;$C1123&amp;$D1123,HFE!$A$3:$AJ$1048576,U$1,0)</f>
        <v>#REF!</v>
      </c>
      <c r="V1123" s="2" t="e">
        <f t="shared" si="594"/>
        <v>#REF!</v>
      </c>
      <c r="W1123" s="1">
        <f>VLOOKUP($B1123&amp;$C1123&amp;$D1123,Staqo!$A$3:$AJ$1048576,W$1,0)</f>
        <v>0.759753</v>
      </c>
      <c r="X1123" s="1" t="e">
        <f>VLOOKUP($B1123&amp;$C1123&amp;$D1123,HFE!$A$3:$AJ$1048576,X$1,0)</f>
        <v>#REF!</v>
      </c>
      <c r="Y1123" s="2" t="e">
        <f t="shared" si="595"/>
        <v>#REF!</v>
      </c>
      <c r="Z1123" s="4">
        <f>VLOOKUP($B1123&amp;$C1123&amp;$D1123,Staqo!$A$3:$AJ$1048576,Z$1,0)</f>
        <v>100</v>
      </c>
      <c r="AA1123" s="4">
        <f>VLOOKUP($B1123&amp;$C1123&amp;$D1123,HFE!$A$3:$AJ$1048576,AA$1,0)</f>
        <v>0</v>
      </c>
      <c r="AB1123" s="5">
        <f t="shared" si="596"/>
        <v>-100</v>
      </c>
      <c r="AC1123" s="1">
        <f>VLOOKUP($B1123&amp;$C1123&amp;$D1123,Staqo!$A$3:$AJ$1048576,AC$1,0)</f>
        <v>100</v>
      </c>
      <c r="AD1123" s="1">
        <f>VLOOKUP($B1123&amp;$C1123&amp;$D1123,HFE!$A$3:$AJ$1048576,AD$1,0)*100</f>
        <v>100</v>
      </c>
      <c r="AE1123" s="2">
        <f t="shared" si="597"/>
        <v>0</v>
      </c>
      <c r="AF1123" s="1">
        <f>VLOOKUP($B1123&amp;$C1123&amp;$D1123,Staqo!$A$3:$AJ$1048576,AF$1,0)</f>
        <v>99.0278</v>
      </c>
      <c r="AG1123" s="1">
        <f>VLOOKUP($B1123&amp;$C1123&amp;$D1123,HFE!$A$3:$AJ$1048576,AG$1,0)*100</f>
        <v>99.0277777777778</v>
      </c>
      <c r="AH1123" s="2">
        <f t="shared" si="598"/>
        <v>-2.22222221992752e-5</v>
      </c>
      <c r="AI1123" s="1">
        <f>VLOOKUP($B1123&amp;$C1123&amp;$D1123,Staqo!$A$3:$AJ$1048576,AI$1,0)</f>
        <v>0.233636</v>
      </c>
      <c r="AJ1123" s="1" t="e">
        <f>VLOOKUP($B1123&amp;$C1123&amp;$D1123,HFE!$A$3:$AJ$1048576,AJ$1,0)</f>
        <v>#REF!</v>
      </c>
      <c r="AK1123" s="2" t="e">
        <f t="shared" si="599"/>
        <v>#REF!</v>
      </c>
      <c r="AL1123" s="1">
        <f>VLOOKUP($B1123&amp;$C1123&amp;$D1123,Staqo!$A$3:$AJ$1048576,AL$1,0)</f>
        <v>0.212397</v>
      </c>
      <c r="AM1123" s="1" t="e">
        <f>VLOOKUP($B1123&amp;$C1123&amp;$D1123,HFE!$A$3:$AJ$1048576,AM$1,0)</f>
        <v>#REF!</v>
      </c>
      <c r="AN1123" s="2" t="e">
        <f t="shared" si="600"/>
        <v>#REF!</v>
      </c>
      <c r="AO1123" s="1">
        <f>VLOOKUP($B1123&amp;$C1123&amp;$D1123,Staqo!$A$3:$AJ$1048576,AO$1,0)</f>
        <v>0.231501</v>
      </c>
      <c r="AP1123" s="1" t="e">
        <f>VLOOKUP($B1123&amp;$C1123&amp;$D1123,HFE!$A$3:$AJ$1048576,AP$1,0)</f>
        <v>#REF!</v>
      </c>
      <c r="AQ1123" s="2" t="e">
        <f t="shared" si="601"/>
        <v>#REF!</v>
      </c>
      <c r="AR1123" s="1">
        <f>VLOOKUP($B1123&amp;$C1123&amp;$D1123,Staqo!$A$3:$AJ$1048576,AR$1,0)</f>
        <v>0.210456</v>
      </c>
      <c r="AS1123" s="1" t="e">
        <f>VLOOKUP($B1123&amp;$C1123&amp;$D1123,HFE!$A$3:$AJ$1048576,AS$1,0)</f>
        <v>#REF!</v>
      </c>
      <c r="AT1123" s="2" t="e">
        <f t="shared" si="602"/>
        <v>#REF!</v>
      </c>
      <c r="AU1123" s="1">
        <f>VLOOKUP($B1123&amp;$C1123&amp;$D1123,Staqo!$A$3:$AJ$1048576,AU$1,0)</f>
        <v>97.7956</v>
      </c>
      <c r="AV1123" s="1">
        <f>VLOOKUP($B1123&amp;$C1123&amp;$D1123,HFE!$A$3:$AJ$1048576,AV$1,0)</f>
        <v>0</v>
      </c>
      <c r="AW1123" s="2">
        <f t="shared" si="603"/>
        <v>-97.7956</v>
      </c>
      <c r="AX1123" s="4">
        <f>VLOOKUP($B1123&amp;$C1123&amp;$D1123,Staqo!$A$3:$AJ$1048576,AX$1,0)</f>
        <v>11.8833</v>
      </c>
      <c r="AY1123" s="4">
        <f>VLOOKUP($B1123&amp;$C1123&amp;$D1123,HFE!$A$3:$AJ$1048576,AY$1,0)</f>
        <v>11.8833</v>
      </c>
      <c r="AZ1123" s="5">
        <f t="shared" si="604"/>
        <v>0</v>
      </c>
      <c r="BA1123" s="1">
        <f>VLOOKUP($B1123&amp;$C1123&amp;$D1123,Staqo!$A$3:$AJ$1048576,BA$1,0)</f>
        <v>0</v>
      </c>
      <c r="BB1123" s="1">
        <f>VLOOKUP($B1123&amp;$C1123&amp;$D1123,HFE!$A$3:$AJ$1048576,BB$1,0)</f>
        <v>0</v>
      </c>
      <c r="BC1123" s="2">
        <f t="shared" si="605"/>
        <v>0</v>
      </c>
      <c r="BD1123" s="1">
        <f>VLOOKUP($B1123&amp;$C1123&amp;$D1123,Staqo!$A$3:$AJ$1048576,BD$1,0)</f>
        <v>0</v>
      </c>
      <c r="BE1123" s="1">
        <f>VLOOKUP($B1123&amp;$C1123&amp;$D1123,HFE!$A$3:$AJ$1048576,BE$1,0)</f>
        <v>0</v>
      </c>
      <c r="BF1123" s="2">
        <f t="shared" si="606"/>
        <v>0</v>
      </c>
      <c r="BG1123" s="1">
        <f>VLOOKUP($B1123&amp;$C1123&amp;$D1123,Staqo!$A$3:$AJ$1048576,BG$1,0)</f>
        <v>0</v>
      </c>
      <c r="BH1123" s="1">
        <f>VLOOKUP($B1123&amp;$C1123&amp;$D1123,HFE!$A$3:$AJ$1048576,BH$1,0)</f>
        <v>0</v>
      </c>
      <c r="BI1123" s="2">
        <f t="shared" si="607"/>
        <v>0</v>
      </c>
      <c r="BJ1123" s="1">
        <f>VLOOKUP($B1123&amp;$C1123&amp;$D1123,Staqo!$A$3:$AJ$1048576,BJ$1,0)</f>
        <v>0</v>
      </c>
      <c r="BK1123" s="1">
        <f>VLOOKUP($B1123&amp;$C1123&amp;$D1123,HFE!$A$3:$AJ$1048576,BK$1,0)</f>
        <v>0</v>
      </c>
      <c r="BL1123" s="2">
        <f t="shared" si="608"/>
        <v>0</v>
      </c>
      <c r="BM1123" s="1">
        <f>VLOOKUP($B1123&amp;$C1123&amp;$D1123,Staqo!$A$3:$AJ$1048576,BM$1,0)</f>
        <v>0</v>
      </c>
      <c r="BN1123" s="1">
        <f>VLOOKUP($B1123&amp;$C1123&amp;$D1123,HFE!$A$3:$AJ$1048576,BN$1,0)</f>
        <v>0</v>
      </c>
      <c r="BO1123" s="2">
        <f t="shared" si="609"/>
        <v>0</v>
      </c>
      <c r="BP1123" s="1">
        <f>VLOOKUP($B1123&amp;$C1123&amp;$D1123,Staqo!$A$3:$AJ$1048576,BP$1,0)</f>
        <v>0.116667</v>
      </c>
      <c r="BQ1123" s="1">
        <f>VLOOKUP($B1123&amp;$C1123&amp;$D1123,HFE!$A$3:$AJ$1048576,BQ$1,0)</f>
        <v>0.116666666666666</v>
      </c>
      <c r="BR1123" s="2">
        <f t="shared" si="610"/>
        <v>-3.33333334004426e-7</v>
      </c>
      <c r="BS1123" s="1">
        <f>VLOOKUP($B1123&amp;$C1123&amp;$D1123,Staqo!$A$3:$AJ$1048576,BS$1,0)</f>
        <v>0</v>
      </c>
      <c r="BT1123" s="1">
        <f>VLOOKUP($B1123&amp;$C1123&amp;$D1123,HFE!$A$3:$AJ$1048576,BT$1,0)</f>
        <v>0</v>
      </c>
      <c r="BU1123" s="2">
        <f t="shared" si="611"/>
        <v>0</v>
      </c>
      <c r="BV1123" s="1">
        <f>VLOOKUP($B1123&amp;$C1123&amp;$D1123,Staqo!$A$3:$AJ$1048576,BV$1,0)</f>
        <v>0.116667</v>
      </c>
      <c r="BW1123" s="1">
        <f>VLOOKUP($B1123&amp;$C1123&amp;$D1123,HFE!$A$3:$AJ$1048576,BW$1,0)</f>
        <v>0.116666666666666</v>
      </c>
      <c r="BX1123" s="2">
        <f t="shared" si="612"/>
        <v>-3.33333334004426e-7</v>
      </c>
      <c r="BY1123" s="1">
        <f>VLOOKUP($B1123&amp;$C1123&amp;$D1123,Staqo!$A$3:$AJ$1048576,BY$1,0)</f>
        <v>0</v>
      </c>
      <c r="BZ1123" s="1">
        <f>VLOOKUP($B1123&amp;$C1123&amp;$D1123,HFE!$A$3:$AJ$1048576,BZ$1,0)</f>
        <v>0</v>
      </c>
      <c r="CA1123" s="2">
        <f t="shared" si="613"/>
        <v>0</v>
      </c>
      <c r="CB1123" s="1">
        <f>VLOOKUP($B1123&amp;$C1123&amp;$D1123,Staqo!$A$3:$AJ$1048576,CB$1,0)</f>
        <v>0</v>
      </c>
      <c r="CC1123" s="1">
        <f>VLOOKUP($B1123&amp;$C1123&amp;$D1123,HFE!$A$3:$AJ$1048576,CC$1,0)</f>
        <v>0</v>
      </c>
      <c r="CD1123" s="2">
        <f t="shared" si="614"/>
        <v>0</v>
      </c>
      <c r="CE1123" s="1">
        <f>VLOOKUP($B1123&amp;$C1123&amp;$D1123,Staqo!$A$3:$AJ$1048576,CE$1,0)</f>
        <v>0</v>
      </c>
      <c r="CF1123" s="1">
        <f>VLOOKUP($B1123&amp;$C1123&amp;$D1123,HFE!$A$3:$AJ$1048576,CF$1,0)</f>
        <v>0</v>
      </c>
      <c r="CG1123" s="2">
        <f t="shared" si="615"/>
        <v>0</v>
      </c>
      <c r="CH1123" s="1">
        <f>VLOOKUP($B1123&amp;$C1123&amp;$D1123,Staqo!$A$3:$AJ$1048576,CH$1,0)</f>
        <v>0</v>
      </c>
      <c r="CI1123" s="1">
        <f>VLOOKUP($B1123&amp;$C1123&amp;$D1123,HFE!$A$3:$AJ$1048576,CI$1,0)</f>
        <v>0</v>
      </c>
      <c r="CJ1123" s="2">
        <f t="shared" si="616"/>
        <v>0</v>
      </c>
      <c r="CK1123" s="1">
        <f>VLOOKUP($B1123&amp;$C1123&amp;$D1123,Staqo!$A$3:$AJ$1048576,CK$1,0)</f>
        <v>4.13678</v>
      </c>
      <c r="CL1123" s="1">
        <f>VLOOKUP($B1123&amp;$C1123&amp;$D1123,HFE!$A$3:$AJ$1048576,CL$1,0)</f>
        <v>4.13677978254181</v>
      </c>
      <c r="CM1123" s="2">
        <f t="shared" si="617"/>
        <v>-2.17458190121533e-7</v>
      </c>
      <c r="CN1123" s="1">
        <f>VLOOKUP($B1123&amp;$C1123&amp;$D1123,Staqo!$A$3:$AJ$1048576,CN$1,0)</f>
        <v>0</v>
      </c>
      <c r="CO1123" s="1">
        <f>VLOOKUP($B1123&amp;$C1123&amp;$D1123,HFE!$A$3:$AJ$1048576,CO$1,0)</f>
        <v>0</v>
      </c>
      <c r="CP1123" s="2">
        <f t="shared" si="618"/>
        <v>0</v>
      </c>
      <c r="CQ1123" s="1">
        <f>VLOOKUP($B1123&amp;$C1123&amp;$D1123,Staqo!$A$3:$AJ$1048576,CQ$1,0)</f>
        <v>4.13678</v>
      </c>
      <c r="CR1123" s="1">
        <f>VLOOKUP($B1123&amp;$C1123&amp;$D1123,HFE!$A$3:$AJ$1048576,CR$1,0)</f>
        <v>4.13677978254181</v>
      </c>
      <c r="CS1123" s="2">
        <f t="shared" si="619"/>
        <v>-2.17458190121533e-7</v>
      </c>
      <c r="CT1123" s="1"/>
      <c r="CU1123" s="1"/>
      <c r="CV1123" s="2"/>
    </row>
    <row r="1124" hidden="1" spans="1:100">
      <c r="A1124" s="1" t="s">
        <v>95</v>
      </c>
      <c r="B1124" s="1" t="s">
        <v>96</v>
      </c>
      <c r="C1124" s="3">
        <v>44584</v>
      </c>
      <c r="D1124" s="1" t="s">
        <v>103</v>
      </c>
      <c r="E1124" s="1">
        <f>VLOOKUP($B1124&amp;$C1124&amp;$D1124,Staqo!$A$3:$AJ$1048576,E$1,0)</f>
        <v>5.6626</v>
      </c>
      <c r="F1124" s="1" t="e">
        <f>VLOOKUP($B1124&amp;$C1124&amp;$D1124,HFE!$A$3:$AJ$1048576,F$1,0)</f>
        <v>#REF!</v>
      </c>
      <c r="G1124" s="2" t="e">
        <f t="shared" si="589"/>
        <v>#REF!</v>
      </c>
      <c r="H1124" s="1">
        <f>VLOOKUP($B1124&amp;$C1124&amp;$D1124,Staqo!$A$3:$AJ$1048576,H$1,0)</f>
        <v>6.65236</v>
      </c>
      <c r="I1124" s="1" t="e">
        <f>VLOOKUP($B1124&amp;$C1124&amp;$D1124,HFE!$A$3:$AJ$1048576,I$1,0)</f>
        <v>#REF!</v>
      </c>
      <c r="J1124" s="2" t="e">
        <f t="shared" si="590"/>
        <v>#REF!</v>
      </c>
      <c r="K1124" s="1">
        <f>VLOOKUP($B1124&amp;$C1124&amp;$D1124,Staqo!$A$3:$AJ$1048576,K$1,0)</f>
        <v>7326.09</v>
      </c>
      <c r="L1124" s="1" t="e">
        <f>VLOOKUP($B1124&amp;$C1124&amp;$D1124,HFE!$A$3:$AJ$1048576,L$1,0)</f>
        <v>#REF!</v>
      </c>
      <c r="M1124" s="2" t="e">
        <f t="shared" si="591"/>
        <v>#REF!</v>
      </c>
      <c r="N1124" s="1">
        <f>VLOOKUP($B1124&amp;$C1124&amp;$D1124,Staqo!$A$3:$AJ$1048576,N$1,0)</f>
        <v>5403</v>
      </c>
      <c r="O1124" s="1">
        <f>VLOOKUP($B1124&amp;$C1124&amp;$D1124,HFE!$A$3:$AJ$1048576,O$1,0)</f>
        <v>0</v>
      </c>
      <c r="P1124" s="2">
        <f t="shared" si="592"/>
        <v>-5403</v>
      </c>
      <c r="Q1124" s="1">
        <f>VLOOKUP($B1124&amp;$C1124&amp;$D1124,Staqo!$A$3:$AJ$1048576,Q$1,0)</f>
        <v>5353.63</v>
      </c>
      <c r="R1124" s="1">
        <f>VLOOKUP($B1124&amp;$C1124&amp;$D1124,HFE!$A$3:$AJ$1048576,R$1,0)</f>
        <v>0</v>
      </c>
      <c r="S1124" s="2">
        <f t="shared" si="593"/>
        <v>-5353.63</v>
      </c>
      <c r="T1124" s="1">
        <f>VLOOKUP($B1124&amp;$C1124&amp;$D1124,Staqo!$A$3:$AJ$1048576,T$1,0)</f>
        <v>0.737502</v>
      </c>
      <c r="U1124" s="1" t="e">
        <f>VLOOKUP($B1124&amp;$C1124&amp;$D1124,HFE!$A$3:$AJ$1048576,U$1,0)</f>
        <v>#REF!</v>
      </c>
      <c r="V1124" s="2" t="e">
        <f t="shared" si="594"/>
        <v>#REF!</v>
      </c>
      <c r="W1124" s="1">
        <f>VLOOKUP($B1124&amp;$C1124&amp;$D1124,Staqo!$A$3:$AJ$1048576,W$1,0)</f>
        <v>0.730762</v>
      </c>
      <c r="X1124" s="1" t="e">
        <f>VLOOKUP($B1124&amp;$C1124&amp;$D1124,HFE!$A$3:$AJ$1048576,X$1,0)</f>
        <v>#REF!</v>
      </c>
      <c r="Y1124" s="2" t="e">
        <f t="shared" si="595"/>
        <v>#REF!</v>
      </c>
      <c r="Z1124" s="4">
        <f>VLOOKUP($B1124&amp;$C1124&amp;$D1124,Staqo!$A$3:$AJ$1048576,Z$1,0)</f>
        <v>100</v>
      </c>
      <c r="AA1124" s="4">
        <f>VLOOKUP($B1124&amp;$C1124&amp;$D1124,HFE!$A$3:$AJ$1048576,AA$1,0)</f>
        <v>0</v>
      </c>
      <c r="AB1124" s="5">
        <f t="shared" si="596"/>
        <v>-100</v>
      </c>
      <c r="AC1124" s="1">
        <f>VLOOKUP($B1124&amp;$C1124&amp;$D1124,Staqo!$A$3:$AJ$1048576,AC$1,0)</f>
        <v>100</v>
      </c>
      <c r="AD1124" s="1">
        <f>VLOOKUP($B1124&amp;$C1124&amp;$D1124,HFE!$A$3:$AJ$1048576,AD$1,0)*100</f>
        <v>100</v>
      </c>
      <c r="AE1124" s="2">
        <f t="shared" si="597"/>
        <v>0</v>
      </c>
      <c r="AF1124" s="1">
        <f>VLOOKUP($B1124&amp;$C1124&amp;$D1124,Staqo!$A$3:$AJ$1048576,AF$1,0)</f>
        <v>99.0278</v>
      </c>
      <c r="AG1124" s="1">
        <f>VLOOKUP($B1124&amp;$C1124&amp;$D1124,HFE!$A$3:$AJ$1048576,AG$1,0)*100</f>
        <v>99.0277777777778</v>
      </c>
      <c r="AH1124" s="2">
        <f t="shared" si="598"/>
        <v>-2.22222221992752e-5</v>
      </c>
      <c r="AI1124" s="1">
        <f>VLOOKUP($B1124&amp;$C1124&amp;$D1124,Staqo!$A$3:$AJ$1048576,AI$1,0)</f>
        <v>0.2247</v>
      </c>
      <c r="AJ1124" s="1" t="e">
        <f>VLOOKUP($B1124&amp;$C1124&amp;$D1124,HFE!$A$3:$AJ$1048576,AJ$1,0)</f>
        <v>#REF!</v>
      </c>
      <c r="AK1124" s="2" t="e">
        <f t="shared" si="599"/>
        <v>#REF!</v>
      </c>
      <c r="AL1124" s="1">
        <f>VLOOKUP($B1124&amp;$C1124&amp;$D1124,Staqo!$A$3:$AJ$1048576,AL$1,0)</f>
        <v>0.204273</v>
      </c>
      <c r="AM1124" s="1" t="e">
        <f>VLOOKUP($B1124&amp;$C1124&amp;$D1124,HFE!$A$3:$AJ$1048576,AM$1,0)</f>
        <v>#REF!</v>
      </c>
      <c r="AN1124" s="2" t="e">
        <f t="shared" si="600"/>
        <v>#REF!</v>
      </c>
      <c r="AO1124" s="1">
        <f>VLOOKUP($B1124&amp;$C1124&amp;$D1124,Staqo!$A$3:$AJ$1048576,AO$1,0)</f>
        <v>0.222647</v>
      </c>
      <c r="AP1124" s="1" t="e">
        <f>VLOOKUP($B1124&amp;$C1124&amp;$D1124,HFE!$A$3:$AJ$1048576,AP$1,0)</f>
        <v>#REF!</v>
      </c>
      <c r="AQ1124" s="2" t="e">
        <f t="shared" si="601"/>
        <v>#REF!</v>
      </c>
      <c r="AR1124" s="1">
        <f>VLOOKUP($B1124&amp;$C1124&amp;$D1124,Staqo!$A$3:$AJ$1048576,AR$1,0)</f>
        <v>0.202406</v>
      </c>
      <c r="AS1124" s="1" t="e">
        <f>VLOOKUP($B1124&amp;$C1124&amp;$D1124,HFE!$A$3:$AJ$1048576,AS$1,0)</f>
        <v>#REF!</v>
      </c>
      <c r="AT1124" s="2" t="e">
        <f t="shared" si="602"/>
        <v>#REF!</v>
      </c>
      <c r="AU1124" s="1">
        <f>VLOOKUP($B1124&amp;$C1124&amp;$D1124,Staqo!$A$3:$AJ$1048576,AU$1,0)</f>
        <v>96.6465</v>
      </c>
      <c r="AV1124" s="1">
        <f>VLOOKUP($B1124&amp;$C1124&amp;$D1124,HFE!$A$3:$AJ$1048576,AV$1,0)</f>
        <v>0</v>
      </c>
      <c r="AW1124" s="2">
        <f t="shared" si="603"/>
        <v>-96.6465</v>
      </c>
      <c r="AX1124" s="4">
        <f>VLOOKUP($B1124&amp;$C1124&amp;$D1124,Staqo!$A$3:$AJ$1048576,AX$1,0)</f>
        <v>11.8833</v>
      </c>
      <c r="AY1124" s="4">
        <f>VLOOKUP($B1124&amp;$C1124&amp;$D1124,HFE!$A$3:$AJ$1048576,AY$1,0)</f>
        <v>11.8833</v>
      </c>
      <c r="AZ1124" s="5">
        <f t="shared" si="604"/>
        <v>0</v>
      </c>
      <c r="BA1124" s="1">
        <f>VLOOKUP($B1124&amp;$C1124&amp;$D1124,Staqo!$A$3:$AJ$1048576,BA$1,0)</f>
        <v>0</v>
      </c>
      <c r="BB1124" s="1">
        <f>VLOOKUP($B1124&amp;$C1124&amp;$D1124,HFE!$A$3:$AJ$1048576,BB$1,0)</f>
        <v>0</v>
      </c>
      <c r="BC1124" s="2">
        <f t="shared" si="605"/>
        <v>0</v>
      </c>
      <c r="BD1124" s="1">
        <f>VLOOKUP($B1124&amp;$C1124&amp;$D1124,Staqo!$A$3:$AJ$1048576,BD$1,0)</f>
        <v>0</v>
      </c>
      <c r="BE1124" s="1">
        <f>VLOOKUP($B1124&amp;$C1124&amp;$D1124,HFE!$A$3:$AJ$1048576,BE$1,0)</f>
        <v>0</v>
      </c>
      <c r="BF1124" s="2">
        <f t="shared" si="606"/>
        <v>0</v>
      </c>
      <c r="BG1124" s="1">
        <f>VLOOKUP($B1124&amp;$C1124&amp;$D1124,Staqo!$A$3:$AJ$1048576,BG$1,0)</f>
        <v>0</v>
      </c>
      <c r="BH1124" s="1">
        <f>VLOOKUP($B1124&amp;$C1124&amp;$D1124,HFE!$A$3:$AJ$1048576,BH$1,0)</f>
        <v>0</v>
      </c>
      <c r="BI1124" s="2">
        <f t="shared" si="607"/>
        <v>0</v>
      </c>
      <c r="BJ1124" s="1">
        <f>VLOOKUP($B1124&amp;$C1124&amp;$D1124,Staqo!$A$3:$AJ$1048576,BJ$1,0)</f>
        <v>0</v>
      </c>
      <c r="BK1124" s="1">
        <f>VLOOKUP($B1124&amp;$C1124&amp;$D1124,HFE!$A$3:$AJ$1048576,BK$1,0)</f>
        <v>0</v>
      </c>
      <c r="BL1124" s="2">
        <f t="shared" si="608"/>
        <v>0</v>
      </c>
      <c r="BM1124" s="1">
        <f>VLOOKUP($B1124&amp;$C1124&amp;$D1124,Staqo!$A$3:$AJ$1048576,BM$1,0)</f>
        <v>0</v>
      </c>
      <c r="BN1124" s="1">
        <f>VLOOKUP($B1124&amp;$C1124&amp;$D1124,HFE!$A$3:$AJ$1048576,BN$1,0)</f>
        <v>0</v>
      </c>
      <c r="BO1124" s="2">
        <f t="shared" si="609"/>
        <v>0</v>
      </c>
      <c r="BP1124" s="1">
        <f>VLOOKUP($B1124&amp;$C1124&amp;$D1124,Staqo!$A$3:$AJ$1048576,BP$1,0)</f>
        <v>0.116667</v>
      </c>
      <c r="BQ1124" s="1">
        <f>VLOOKUP($B1124&amp;$C1124&amp;$D1124,HFE!$A$3:$AJ$1048576,BQ$1,0)</f>
        <v>0.116666666666666</v>
      </c>
      <c r="BR1124" s="2">
        <f t="shared" si="610"/>
        <v>-3.33333334004426e-7</v>
      </c>
      <c r="BS1124" s="1">
        <f>VLOOKUP($B1124&amp;$C1124&amp;$D1124,Staqo!$A$3:$AJ$1048576,BS$1,0)</f>
        <v>0</v>
      </c>
      <c r="BT1124" s="1">
        <f>VLOOKUP($B1124&amp;$C1124&amp;$D1124,HFE!$A$3:$AJ$1048576,BT$1,0)</f>
        <v>0</v>
      </c>
      <c r="BU1124" s="2">
        <f t="shared" si="611"/>
        <v>0</v>
      </c>
      <c r="BV1124" s="1">
        <f>VLOOKUP($B1124&amp;$C1124&amp;$D1124,Staqo!$A$3:$AJ$1048576,BV$1,0)</f>
        <v>0.116667</v>
      </c>
      <c r="BW1124" s="1">
        <f>VLOOKUP($B1124&amp;$C1124&amp;$D1124,HFE!$A$3:$AJ$1048576,BW$1,0)</f>
        <v>0.116666666666666</v>
      </c>
      <c r="BX1124" s="2">
        <f t="shared" si="612"/>
        <v>-3.33333334004426e-7</v>
      </c>
      <c r="BY1124" s="1">
        <f>VLOOKUP($B1124&amp;$C1124&amp;$D1124,Staqo!$A$3:$AJ$1048576,BY$1,0)</f>
        <v>0</v>
      </c>
      <c r="BZ1124" s="1">
        <f>VLOOKUP($B1124&amp;$C1124&amp;$D1124,HFE!$A$3:$AJ$1048576,BZ$1,0)</f>
        <v>0</v>
      </c>
      <c r="CA1124" s="2">
        <f t="shared" si="613"/>
        <v>0</v>
      </c>
      <c r="CB1124" s="1">
        <f>VLOOKUP($B1124&amp;$C1124&amp;$D1124,Staqo!$A$3:$AJ$1048576,CB$1,0)</f>
        <v>0</v>
      </c>
      <c r="CC1124" s="1">
        <f>VLOOKUP($B1124&amp;$C1124&amp;$D1124,HFE!$A$3:$AJ$1048576,CC$1,0)</f>
        <v>0</v>
      </c>
      <c r="CD1124" s="2">
        <f t="shared" si="614"/>
        <v>0</v>
      </c>
      <c r="CE1124" s="1">
        <f>VLOOKUP($B1124&amp;$C1124&amp;$D1124,Staqo!$A$3:$AJ$1048576,CE$1,0)</f>
        <v>0</v>
      </c>
      <c r="CF1124" s="1">
        <f>VLOOKUP($B1124&amp;$C1124&amp;$D1124,HFE!$A$3:$AJ$1048576,CF$1,0)</f>
        <v>0</v>
      </c>
      <c r="CG1124" s="2">
        <f t="shared" si="615"/>
        <v>0</v>
      </c>
      <c r="CH1124" s="1">
        <f>VLOOKUP($B1124&amp;$C1124&amp;$D1124,Staqo!$A$3:$AJ$1048576,CH$1,0)</f>
        <v>0</v>
      </c>
      <c r="CI1124" s="1">
        <f>VLOOKUP($B1124&amp;$C1124&amp;$D1124,HFE!$A$3:$AJ$1048576,CI$1,0)</f>
        <v>0</v>
      </c>
      <c r="CJ1124" s="2">
        <f t="shared" si="616"/>
        <v>0</v>
      </c>
      <c r="CK1124" s="1">
        <f>VLOOKUP($B1124&amp;$C1124&amp;$D1124,Staqo!$A$3:$AJ$1048576,CK$1,0)</f>
        <v>4.13678</v>
      </c>
      <c r="CL1124" s="1">
        <f>VLOOKUP($B1124&amp;$C1124&amp;$D1124,HFE!$A$3:$AJ$1048576,CL$1,0)</f>
        <v>4.13677978254181</v>
      </c>
      <c r="CM1124" s="2">
        <f t="shared" si="617"/>
        <v>-2.17458190121533e-7</v>
      </c>
      <c r="CN1124" s="1">
        <f>VLOOKUP($B1124&amp;$C1124&amp;$D1124,Staqo!$A$3:$AJ$1048576,CN$1,0)</f>
        <v>0</v>
      </c>
      <c r="CO1124" s="1">
        <f>VLOOKUP($B1124&amp;$C1124&amp;$D1124,HFE!$A$3:$AJ$1048576,CO$1,0)</f>
        <v>0</v>
      </c>
      <c r="CP1124" s="2">
        <f t="shared" si="618"/>
        <v>0</v>
      </c>
      <c r="CQ1124" s="1">
        <f>VLOOKUP($B1124&amp;$C1124&amp;$D1124,Staqo!$A$3:$AJ$1048576,CQ$1,0)</f>
        <v>4.13678</v>
      </c>
      <c r="CR1124" s="1">
        <f>VLOOKUP($B1124&amp;$C1124&amp;$D1124,HFE!$A$3:$AJ$1048576,CR$1,0)</f>
        <v>4.13677978254181</v>
      </c>
      <c r="CS1124" s="2">
        <f t="shared" si="619"/>
        <v>-2.17458190121533e-7</v>
      </c>
      <c r="CT1124" s="1"/>
      <c r="CU1124" s="1"/>
      <c r="CV1124" s="2"/>
    </row>
    <row r="1125" hidden="1" spans="1:100">
      <c r="A1125" s="1" t="s">
        <v>95</v>
      </c>
      <c r="B1125" s="1" t="s">
        <v>96</v>
      </c>
      <c r="C1125" s="3">
        <v>44584</v>
      </c>
      <c r="D1125" s="1" t="s">
        <v>104</v>
      </c>
      <c r="E1125" s="1">
        <f>VLOOKUP($B1125&amp;$C1125&amp;$D1125,Staqo!$A$3:$AJ$1048576,E$1,0)</f>
        <v>5.6626</v>
      </c>
      <c r="F1125" s="1" t="e">
        <f>VLOOKUP($B1125&amp;$C1125&amp;$D1125,HFE!$A$3:$AJ$1048576,F$1,0)</f>
        <v>#REF!</v>
      </c>
      <c r="G1125" s="2" t="e">
        <f t="shared" si="589"/>
        <v>#REF!</v>
      </c>
      <c r="H1125" s="1">
        <f>VLOOKUP($B1125&amp;$C1125&amp;$D1125,Staqo!$A$3:$AJ$1048576,H$1,0)</f>
        <v>6.65236</v>
      </c>
      <c r="I1125" s="1" t="e">
        <f>VLOOKUP($B1125&amp;$C1125&amp;$D1125,HFE!$A$3:$AJ$1048576,I$1,0)</f>
        <v>#REF!</v>
      </c>
      <c r="J1125" s="2" t="e">
        <f t="shared" si="590"/>
        <v>#REF!</v>
      </c>
      <c r="K1125" s="1">
        <f>VLOOKUP($B1125&amp;$C1125&amp;$D1125,Staqo!$A$3:$AJ$1048576,K$1,0)</f>
        <v>7326.09</v>
      </c>
      <c r="L1125" s="1" t="e">
        <f>VLOOKUP($B1125&amp;$C1125&amp;$D1125,HFE!$A$3:$AJ$1048576,L$1,0)</f>
        <v>#REF!</v>
      </c>
      <c r="M1125" s="2" t="e">
        <f t="shared" si="591"/>
        <v>#REF!</v>
      </c>
      <c r="N1125" s="1">
        <f>VLOOKUP($B1125&amp;$C1125&amp;$D1125,Staqo!$A$3:$AJ$1048576,N$1,0)</f>
        <v>5591</v>
      </c>
      <c r="O1125" s="1">
        <f>VLOOKUP($B1125&amp;$C1125&amp;$D1125,HFE!$A$3:$AJ$1048576,O$1,0)</f>
        <v>0</v>
      </c>
      <c r="P1125" s="2">
        <f t="shared" si="592"/>
        <v>-5591</v>
      </c>
      <c r="Q1125" s="1">
        <f>VLOOKUP($B1125&amp;$C1125&amp;$D1125,Staqo!$A$3:$AJ$1048576,Q$1,0)</f>
        <v>5539.91</v>
      </c>
      <c r="R1125" s="1">
        <f>VLOOKUP($B1125&amp;$C1125&amp;$D1125,HFE!$A$3:$AJ$1048576,R$1,0)</f>
        <v>0</v>
      </c>
      <c r="S1125" s="2">
        <f t="shared" si="593"/>
        <v>-5539.91</v>
      </c>
      <c r="T1125" s="1">
        <f>VLOOKUP($B1125&amp;$C1125&amp;$D1125,Staqo!$A$3:$AJ$1048576,T$1,0)</f>
        <v>0.763163</v>
      </c>
      <c r="U1125" s="1" t="e">
        <f>VLOOKUP($B1125&amp;$C1125&amp;$D1125,HFE!$A$3:$AJ$1048576,U$1,0)</f>
        <v>#REF!</v>
      </c>
      <c r="V1125" s="2" t="e">
        <f t="shared" si="594"/>
        <v>#REF!</v>
      </c>
      <c r="W1125" s="1">
        <f>VLOOKUP($B1125&amp;$C1125&amp;$D1125,Staqo!$A$3:$AJ$1048576,W$1,0)</f>
        <v>0.756189</v>
      </c>
      <c r="X1125" s="1" t="e">
        <f>VLOOKUP($B1125&amp;$C1125&amp;$D1125,HFE!$A$3:$AJ$1048576,X$1,0)</f>
        <v>#REF!</v>
      </c>
      <c r="Y1125" s="2" t="e">
        <f t="shared" si="595"/>
        <v>#REF!</v>
      </c>
      <c r="Z1125" s="4">
        <f>VLOOKUP($B1125&amp;$C1125&amp;$D1125,Staqo!$A$3:$AJ$1048576,Z$1,0)</f>
        <v>100</v>
      </c>
      <c r="AA1125" s="4">
        <f>VLOOKUP($B1125&amp;$C1125&amp;$D1125,HFE!$A$3:$AJ$1048576,AA$1,0)</f>
        <v>0</v>
      </c>
      <c r="AB1125" s="5">
        <f t="shared" si="596"/>
        <v>-100</v>
      </c>
      <c r="AC1125" s="1">
        <f>VLOOKUP($B1125&amp;$C1125&amp;$D1125,Staqo!$A$3:$AJ$1048576,AC$1,0)</f>
        <v>100</v>
      </c>
      <c r="AD1125" s="1">
        <f>VLOOKUP($B1125&amp;$C1125&amp;$D1125,HFE!$A$3:$AJ$1048576,AD$1,0)*100</f>
        <v>100</v>
      </c>
      <c r="AE1125" s="2">
        <f t="shared" si="597"/>
        <v>0</v>
      </c>
      <c r="AF1125" s="1">
        <f>VLOOKUP($B1125&amp;$C1125&amp;$D1125,Staqo!$A$3:$AJ$1048576,AF$1,0)</f>
        <v>99.0278</v>
      </c>
      <c r="AG1125" s="1">
        <f>VLOOKUP($B1125&amp;$C1125&amp;$D1125,HFE!$A$3:$AJ$1048576,AG$1,0)*100</f>
        <v>99.0277777777778</v>
      </c>
      <c r="AH1125" s="2">
        <f t="shared" si="598"/>
        <v>-2.22222221992752e-5</v>
      </c>
      <c r="AI1125" s="1">
        <f>VLOOKUP($B1125&amp;$C1125&amp;$D1125,Staqo!$A$3:$AJ$1048576,AI$1,0)</f>
        <v>0.232519</v>
      </c>
      <c r="AJ1125" s="1" t="e">
        <f>VLOOKUP($B1125&amp;$C1125&amp;$D1125,HFE!$A$3:$AJ$1048576,AJ$1,0)</f>
        <v>#REF!</v>
      </c>
      <c r="AK1125" s="2" t="e">
        <f t="shared" si="599"/>
        <v>#REF!</v>
      </c>
      <c r="AL1125" s="1">
        <f>VLOOKUP($B1125&amp;$C1125&amp;$D1125,Staqo!$A$3:$AJ$1048576,AL$1,0)</f>
        <v>0.211381</v>
      </c>
      <c r="AM1125" s="1" t="e">
        <f>VLOOKUP($B1125&amp;$C1125&amp;$D1125,HFE!$A$3:$AJ$1048576,AM$1,0)</f>
        <v>#REF!</v>
      </c>
      <c r="AN1125" s="2" t="e">
        <f t="shared" si="600"/>
        <v>#REF!</v>
      </c>
      <c r="AO1125" s="1">
        <f>VLOOKUP($B1125&amp;$C1125&amp;$D1125,Staqo!$A$3:$AJ$1048576,AO$1,0)</f>
        <v>0.230394</v>
      </c>
      <c r="AP1125" s="1" t="e">
        <f>VLOOKUP($B1125&amp;$C1125&amp;$D1125,HFE!$A$3:$AJ$1048576,AP$1,0)</f>
        <v>#REF!</v>
      </c>
      <c r="AQ1125" s="2" t="e">
        <f t="shared" si="601"/>
        <v>#REF!</v>
      </c>
      <c r="AR1125" s="1">
        <f>VLOOKUP($B1125&amp;$C1125&amp;$D1125,Staqo!$A$3:$AJ$1048576,AR$1,0)</f>
        <v>0.209449</v>
      </c>
      <c r="AS1125" s="1" t="e">
        <f>VLOOKUP($B1125&amp;$C1125&amp;$D1125,HFE!$A$3:$AJ$1048576,AS$1,0)</f>
        <v>#REF!</v>
      </c>
      <c r="AT1125" s="2" t="e">
        <f t="shared" si="602"/>
        <v>#REF!</v>
      </c>
      <c r="AU1125" s="1">
        <f>VLOOKUP($B1125&amp;$C1125&amp;$D1125,Staqo!$A$3:$AJ$1048576,AU$1,0)</f>
        <v>96.9686</v>
      </c>
      <c r="AV1125" s="1">
        <f>VLOOKUP($B1125&amp;$C1125&amp;$D1125,HFE!$A$3:$AJ$1048576,AV$1,0)</f>
        <v>0</v>
      </c>
      <c r="AW1125" s="2">
        <f t="shared" si="603"/>
        <v>-96.9686</v>
      </c>
      <c r="AX1125" s="4">
        <f>VLOOKUP($B1125&amp;$C1125&amp;$D1125,Staqo!$A$3:$AJ$1048576,AX$1,0)</f>
        <v>11.8833</v>
      </c>
      <c r="AY1125" s="4">
        <f>VLOOKUP($B1125&amp;$C1125&amp;$D1125,HFE!$A$3:$AJ$1048576,AY$1,0)</f>
        <v>11.8833</v>
      </c>
      <c r="AZ1125" s="5">
        <f t="shared" si="604"/>
        <v>0</v>
      </c>
      <c r="BA1125" s="1">
        <f>VLOOKUP($B1125&amp;$C1125&amp;$D1125,Staqo!$A$3:$AJ$1048576,BA$1,0)</f>
        <v>0</v>
      </c>
      <c r="BB1125" s="1">
        <f>VLOOKUP($B1125&amp;$C1125&amp;$D1125,HFE!$A$3:$AJ$1048576,BB$1,0)</f>
        <v>0</v>
      </c>
      <c r="BC1125" s="2">
        <f t="shared" si="605"/>
        <v>0</v>
      </c>
      <c r="BD1125" s="1">
        <f>VLOOKUP($B1125&amp;$C1125&amp;$D1125,Staqo!$A$3:$AJ$1048576,BD$1,0)</f>
        <v>0</v>
      </c>
      <c r="BE1125" s="1">
        <f>VLOOKUP($B1125&amp;$C1125&amp;$D1125,HFE!$A$3:$AJ$1048576,BE$1,0)</f>
        <v>0</v>
      </c>
      <c r="BF1125" s="2">
        <f t="shared" si="606"/>
        <v>0</v>
      </c>
      <c r="BG1125" s="1">
        <f>VLOOKUP($B1125&amp;$C1125&amp;$D1125,Staqo!$A$3:$AJ$1048576,BG$1,0)</f>
        <v>0</v>
      </c>
      <c r="BH1125" s="1">
        <f>VLOOKUP($B1125&amp;$C1125&amp;$D1125,HFE!$A$3:$AJ$1048576,BH$1,0)</f>
        <v>0</v>
      </c>
      <c r="BI1125" s="2">
        <f t="shared" si="607"/>
        <v>0</v>
      </c>
      <c r="BJ1125" s="1">
        <f>VLOOKUP($B1125&amp;$C1125&amp;$D1125,Staqo!$A$3:$AJ$1048576,BJ$1,0)</f>
        <v>0</v>
      </c>
      <c r="BK1125" s="1">
        <f>VLOOKUP($B1125&amp;$C1125&amp;$D1125,HFE!$A$3:$AJ$1048576,BK$1,0)</f>
        <v>0</v>
      </c>
      <c r="BL1125" s="2">
        <f t="shared" si="608"/>
        <v>0</v>
      </c>
      <c r="BM1125" s="1">
        <f>VLOOKUP($B1125&amp;$C1125&amp;$D1125,Staqo!$A$3:$AJ$1048576,BM$1,0)</f>
        <v>0</v>
      </c>
      <c r="BN1125" s="1">
        <f>VLOOKUP($B1125&amp;$C1125&amp;$D1125,HFE!$A$3:$AJ$1048576,BN$1,0)</f>
        <v>0</v>
      </c>
      <c r="BO1125" s="2">
        <f t="shared" si="609"/>
        <v>0</v>
      </c>
      <c r="BP1125" s="1">
        <f>VLOOKUP($B1125&amp;$C1125&amp;$D1125,Staqo!$A$3:$AJ$1048576,BP$1,0)</f>
        <v>0.116667</v>
      </c>
      <c r="BQ1125" s="1">
        <f>VLOOKUP($B1125&amp;$C1125&amp;$D1125,HFE!$A$3:$AJ$1048576,BQ$1,0)</f>
        <v>0.116666666666666</v>
      </c>
      <c r="BR1125" s="2">
        <f t="shared" si="610"/>
        <v>-3.33333334004426e-7</v>
      </c>
      <c r="BS1125" s="1">
        <f>VLOOKUP($B1125&amp;$C1125&amp;$D1125,Staqo!$A$3:$AJ$1048576,BS$1,0)</f>
        <v>0</v>
      </c>
      <c r="BT1125" s="1">
        <f>VLOOKUP($B1125&amp;$C1125&amp;$D1125,HFE!$A$3:$AJ$1048576,BT$1,0)</f>
        <v>0</v>
      </c>
      <c r="BU1125" s="2">
        <f t="shared" si="611"/>
        <v>0</v>
      </c>
      <c r="BV1125" s="1">
        <f>VLOOKUP($B1125&amp;$C1125&amp;$D1125,Staqo!$A$3:$AJ$1048576,BV$1,0)</f>
        <v>0.116667</v>
      </c>
      <c r="BW1125" s="1">
        <f>VLOOKUP($B1125&amp;$C1125&amp;$D1125,HFE!$A$3:$AJ$1048576,BW$1,0)</f>
        <v>0.116666666666666</v>
      </c>
      <c r="BX1125" s="2">
        <f t="shared" si="612"/>
        <v>-3.33333334004426e-7</v>
      </c>
      <c r="BY1125" s="1">
        <f>VLOOKUP($B1125&amp;$C1125&amp;$D1125,Staqo!$A$3:$AJ$1048576,BY$1,0)</f>
        <v>0</v>
      </c>
      <c r="BZ1125" s="1">
        <f>VLOOKUP($B1125&amp;$C1125&amp;$D1125,HFE!$A$3:$AJ$1048576,BZ$1,0)</f>
        <v>0</v>
      </c>
      <c r="CA1125" s="2">
        <f t="shared" si="613"/>
        <v>0</v>
      </c>
      <c r="CB1125" s="1">
        <f>VLOOKUP($B1125&amp;$C1125&amp;$D1125,Staqo!$A$3:$AJ$1048576,CB$1,0)</f>
        <v>0</v>
      </c>
      <c r="CC1125" s="1">
        <f>VLOOKUP($B1125&amp;$C1125&amp;$D1125,HFE!$A$3:$AJ$1048576,CC$1,0)</f>
        <v>0</v>
      </c>
      <c r="CD1125" s="2">
        <f t="shared" si="614"/>
        <v>0</v>
      </c>
      <c r="CE1125" s="1">
        <f>VLOOKUP($B1125&amp;$C1125&amp;$D1125,Staqo!$A$3:$AJ$1048576,CE$1,0)</f>
        <v>0</v>
      </c>
      <c r="CF1125" s="1">
        <f>VLOOKUP($B1125&amp;$C1125&amp;$D1125,HFE!$A$3:$AJ$1048576,CF$1,0)</f>
        <v>0</v>
      </c>
      <c r="CG1125" s="2">
        <f t="shared" si="615"/>
        <v>0</v>
      </c>
      <c r="CH1125" s="1">
        <f>VLOOKUP($B1125&amp;$C1125&amp;$D1125,Staqo!$A$3:$AJ$1048576,CH$1,0)</f>
        <v>0</v>
      </c>
      <c r="CI1125" s="1">
        <f>VLOOKUP($B1125&amp;$C1125&amp;$D1125,HFE!$A$3:$AJ$1048576,CI$1,0)</f>
        <v>0</v>
      </c>
      <c r="CJ1125" s="2">
        <f t="shared" si="616"/>
        <v>0</v>
      </c>
      <c r="CK1125" s="1">
        <f>VLOOKUP($B1125&amp;$C1125&amp;$D1125,Staqo!$A$3:$AJ$1048576,CK$1,0)</f>
        <v>4.13678</v>
      </c>
      <c r="CL1125" s="1">
        <f>VLOOKUP($B1125&amp;$C1125&amp;$D1125,HFE!$A$3:$AJ$1048576,CL$1,0)</f>
        <v>4.13677978254181</v>
      </c>
      <c r="CM1125" s="2">
        <f t="shared" si="617"/>
        <v>-2.17458190121533e-7</v>
      </c>
      <c r="CN1125" s="1">
        <f>VLOOKUP($B1125&amp;$C1125&amp;$D1125,Staqo!$A$3:$AJ$1048576,CN$1,0)</f>
        <v>0</v>
      </c>
      <c r="CO1125" s="1">
        <f>VLOOKUP($B1125&amp;$C1125&amp;$D1125,HFE!$A$3:$AJ$1048576,CO$1,0)</f>
        <v>0</v>
      </c>
      <c r="CP1125" s="2">
        <f t="shared" si="618"/>
        <v>0</v>
      </c>
      <c r="CQ1125" s="1">
        <f>VLOOKUP($B1125&amp;$C1125&amp;$D1125,Staqo!$A$3:$AJ$1048576,CQ$1,0)</f>
        <v>4.13678</v>
      </c>
      <c r="CR1125" s="1">
        <f>VLOOKUP($B1125&amp;$C1125&amp;$D1125,HFE!$A$3:$AJ$1048576,CR$1,0)</f>
        <v>4.13677978254181</v>
      </c>
      <c r="CS1125" s="2">
        <f t="shared" si="619"/>
        <v>-2.17458190121533e-7</v>
      </c>
      <c r="CT1125" s="1"/>
      <c r="CU1125" s="1"/>
      <c r="CV1125" s="2"/>
    </row>
    <row r="1126" hidden="1" spans="1:100">
      <c r="A1126" s="1" t="s">
        <v>95</v>
      </c>
      <c r="B1126" s="1" t="s">
        <v>96</v>
      </c>
      <c r="C1126" s="3">
        <v>44584</v>
      </c>
      <c r="D1126" s="1" t="s">
        <v>105</v>
      </c>
      <c r="E1126" s="1">
        <f>VLOOKUP($B1126&amp;$C1126&amp;$D1126,Staqo!$A$3:$AJ$1048576,E$1,0)</f>
        <v>5.6626</v>
      </c>
      <c r="F1126" s="1" t="e">
        <f>VLOOKUP($B1126&amp;$C1126&amp;$D1126,HFE!$A$3:$AJ$1048576,F$1,0)</f>
        <v>#REF!</v>
      </c>
      <c r="G1126" s="2" t="e">
        <f t="shared" si="589"/>
        <v>#REF!</v>
      </c>
      <c r="H1126" s="1">
        <f>VLOOKUP($B1126&amp;$C1126&amp;$D1126,Staqo!$A$3:$AJ$1048576,H$1,0)</f>
        <v>6.65236</v>
      </c>
      <c r="I1126" s="1" t="e">
        <f>VLOOKUP($B1126&amp;$C1126&amp;$D1126,HFE!$A$3:$AJ$1048576,I$1,0)</f>
        <v>#REF!</v>
      </c>
      <c r="J1126" s="2" t="e">
        <f t="shared" si="590"/>
        <v>#REF!</v>
      </c>
      <c r="K1126" s="1">
        <f>VLOOKUP($B1126&amp;$C1126&amp;$D1126,Staqo!$A$3:$AJ$1048576,K$1,0)</f>
        <v>7326.09</v>
      </c>
      <c r="L1126" s="1" t="e">
        <f>VLOOKUP($B1126&amp;$C1126&amp;$D1126,HFE!$A$3:$AJ$1048576,L$1,0)</f>
        <v>#REF!</v>
      </c>
      <c r="M1126" s="2" t="e">
        <f t="shared" si="591"/>
        <v>#REF!</v>
      </c>
      <c r="N1126" s="1">
        <f>VLOOKUP($B1126&amp;$C1126&amp;$D1126,Staqo!$A$3:$AJ$1048576,N$1,0)</f>
        <v>5609</v>
      </c>
      <c r="O1126" s="1">
        <f>VLOOKUP($B1126&amp;$C1126&amp;$D1126,HFE!$A$3:$AJ$1048576,O$1,0)</f>
        <v>0</v>
      </c>
      <c r="P1126" s="2">
        <f t="shared" si="592"/>
        <v>-5609</v>
      </c>
      <c r="Q1126" s="1">
        <f>VLOOKUP($B1126&amp;$C1126&amp;$D1126,Staqo!$A$3:$AJ$1048576,Q$1,0)</f>
        <v>5557.74</v>
      </c>
      <c r="R1126" s="1">
        <f>VLOOKUP($B1126&amp;$C1126&amp;$D1126,HFE!$A$3:$AJ$1048576,R$1,0)</f>
        <v>0</v>
      </c>
      <c r="S1126" s="2">
        <f t="shared" si="593"/>
        <v>-5557.74</v>
      </c>
      <c r="T1126" s="1">
        <f>VLOOKUP($B1126&amp;$C1126&amp;$D1126,Staqo!$A$3:$AJ$1048576,T$1,0)</f>
        <v>0.76562</v>
      </c>
      <c r="U1126" s="1" t="e">
        <f>VLOOKUP($B1126&amp;$C1126&amp;$D1126,HFE!$A$3:$AJ$1048576,U$1,0)</f>
        <v>#REF!</v>
      </c>
      <c r="V1126" s="2" t="e">
        <f t="shared" si="594"/>
        <v>#REF!</v>
      </c>
      <c r="W1126" s="1">
        <f>VLOOKUP($B1126&amp;$C1126&amp;$D1126,Staqo!$A$3:$AJ$1048576,W$1,0)</f>
        <v>0.758624</v>
      </c>
      <c r="X1126" s="1" t="e">
        <f>VLOOKUP($B1126&amp;$C1126&amp;$D1126,HFE!$A$3:$AJ$1048576,X$1,0)</f>
        <v>#REF!</v>
      </c>
      <c r="Y1126" s="2" t="e">
        <f t="shared" si="595"/>
        <v>#REF!</v>
      </c>
      <c r="Z1126" s="4">
        <f>VLOOKUP($B1126&amp;$C1126&amp;$D1126,Staqo!$A$3:$AJ$1048576,Z$1,0)</f>
        <v>100</v>
      </c>
      <c r="AA1126" s="4">
        <f>VLOOKUP($B1126&amp;$C1126&amp;$D1126,HFE!$A$3:$AJ$1048576,AA$1,0)</f>
        <v>0</v>
      </c>
      <c r="AB1126" s="5">
        <f t="shared" si="596"/>
        <v>-100</v>
      </c>
      <c r="AC1126" s="1">
        <f>VLOOKUP($B1126&amp;$C1126&amp;$D1126,Staqo!$A$3:$AJ$1048576,AC$1,0)</f>
        <v>100</v>
      </c>
      <c r="AD1126" s="1">
        <f>VLOOKUP($B1126&amp;$C1126&amp;$D1126,HFE!$A$3:$AJ$1048576,AD$1,0)*100</f>
        <v>100</v>
      </c>
      <c r="AE1126" s="2">
        <f t="shared" si="597"/>
        <v>0</v>
      </c>
      <c r="AF1126" s="1">
        <f>VLOOKUP($B1126&amp;$C1126&amp;$D1126,Staqo!$A$3:$AJ$1048576,AF$1,0)</f>
        <v>99.0278</v>
      </c>
      <c r="AG1126" s="1">
        <f>VLOOKUP($B1126&amp;$C1126&amp;$D1126,HFE!$A$3:$AJ$1048576,AG$1,0)*100</f>
        <v>99.0277777777778</v>
      </c>
      <c r="AH1126" s="2">
        <f t="shared" si="598"/>
        <v>-2.22222221992752e-5</v>
      </c>
      <c r="AI1126" s="1">
        <f>VLOOKUP($B1126&amp;$C1126&amp;$D1126,Staqo!$A$3:$AJ$1048576,AI$1,0)</f>
        <v>0.233267</v>
      </c>
      <c r="AJ1126" s="1" t="e">
        <f>VLOOKUP($B1126&amp;$C1126&amp;$D1126,HFE!$A$3:$AJ$1048576,AJ$1,0)</f>
        <v>#REF!</v>
      </c>
      <c r="AK1126" s="2" t="e">
        <f t="shared" si="599"/>
        <v>#REF!</v>
      </c>
      <c r="AL1126" s="1">
        <f>VLOOKUP($B1126&amp;$C1126&amp;$D1126,Staqo!$A$3:$AJ$1048576,AL$1,0)</f>
        <v>0.212061</v>
      </c>
      <c r="AM1126" s="1" t="e">
        <f>VLOOKUP($B1126&amp;$C1126&amp;$D1126,HFE!$A$3:$AJ$1048576,AM$1,0)</f>
        <v>#REF!</v>
      </c>
      <c r="AN1126" s="2" t="e">
        <f t="shared" si="600"/>
        <v>#REF!</v>
      </c>
      <c r="AO1126" s="1">
        <f>VLOOKUP($B1126&amp;$C1126&amp;$D1126,Staqo!$A$3:$AJ$1048576,AO$1,0)</f>
        <v>0.231136</v>
      </c>
      <c r="AP1126" s="1" t="e">
        <f>VLOOKUP($B1126&amp;$C1126&amp;$D1126,HFE!$A$3:$AJ$1048576,AP$1,0)</f>
        <v>#REF!</v>
      </c>
      <c r="AQ1126" s="2" t="e">
        <f t="shared" si="601"/>
        <v>#REF!</v>
      </c>
      <c r="AR1126" s="1">
        <f>VLOOKUP($B1126&amp;$C1126&amp;$D1126,Staqo!$A$3:$AJ$1048576,AR$1,0)</f>
        <v>0.210123</v>
      </c>
      <c r="AS1126" s="1" t="e">
        <f>VLOOKUP($B1126&amp;$C1126&amp;$D1126,HFE!$A$3:$AJ$1048576,AS$1,0)</f>
        <v>#REF!</v>
      </c>
      <c r="AT1126" s="2" t="e">
        <f t="shared" si="602"/>
        <v>#REF!</v>
      </c>
      <c r="AU1126" s="1">
        <f>VLOOKUP($B1126&amp;$C1126&amp;$D1126,Staqo!$A$3:$AJ$1048576,AU$1,0)</f>
        <v>97.5562</v>
      </c>
      <c r="AV1126" s="1">
        <f>VLOOKUP($B1126&amp;$C1126&amp;$D1126,HFE!$A$3:$AJ$1048576,AV$1,0)</f>
        <v>0</v>
      </c>
      <c r="AW1126" s="2">
        <f t="shared" si="603"/>
        <v>-97.5562</v>
      </c>
      <c r="AX1126" s="4">
        <f>VLOOKUP($B1126&amp;$C1126&amp;$D1126,Staqo!$A$3:$AJ$1048576,AX$1,0)</f>
        <v>11.8833</v>
      </c>
      <c r="AY1126" s="4">
        <f>VLOOKUP($B1126&amp;$C1126&amp;$D1126,HFE!$A$3:$AJ$1048576,AY$1,0)</f>
        <v>11.8833</v>
      </c>
      <c r="AZ1126" s="5">
        <f t="shared" si="604"/>
        <v>0</v>
      </c>
      <c r="BA1126" s="1">
        <f>VLOOKUP($B1126&amp;$C1126&amp;$D1126,Staqo!$A$3:$AJ$1048576,BA$1,0)</f>
        <v>0</v>
      </c>
      <c r="BB1126" s="1">
        <f>VLOOKUP($B1126&amp;$C1126&amp;$D1126,HFE!$A$3:$AJ$1048576,BB$1,0)</f>
        <v>0</v>
      </c>
      <c r="BC1126" s="2">
        <f t="shared" si="605"/>
        <v>0</v>
      </c>
      <c r="BD1126" s="1">
        <f>VLOOKUP($B1126&amp;$C1126&amp;$D1126,Staqo!$A$3:$AJ$1048576,BD$1,0)</f>
        <v>0</v>
      </c>
      <c r="BE1126" s="1">
        <f>VLOOKUP($B1126&amp;$C1126&amp;$D1126,HFE!$A$3:$AJ$1048576,BE$1,0)</f>
        <v>0</v>
      </c>
      <c r="BF1126" s="2">
        <f t="shared" si="606"/>
        <v>0</v>
      </c>
      <c r="BG1126" s="1">
        <f>VLOOKUP($B1126&amp;$C1126&amp;$D1126,Staqo!$A$3:$AJ$1048576,BG$1,0)</f>
        <v>0</v>
      </c>
      <c r="BH1126" s="1">
        <f>VLOOKUP($B1126&amp;$C1126&amp;$D1126,HFE!$A$3:$AJ$1048576,BH$1,0)</f>
        <v>0</v>
      </c>
      <c r="BI1126" s="2">
        <f t="shared" si="607"/>
        <v>0</v>
      </c>
      <c r="BJ1126" s="1">
        <f>VLOOKUP($B1126&amp;$C1126&amp;$D1126,Staqo!$A$3:$AJ$1048576,BJ$1,0)</f>
        <v>0</v>
      </c>
      <c r="BK1126" s="1">
        <f>VLOOKUP($B1126&amp;$C1126&amp;$D1126,HFE!$A$3:$AJ$1048576,BK$1,0)</f>
        <v>0</v>
      </c>
      <c r="BL1126" s="2">
        <f t="shared" si="608"/>
        <v>0</v>
      </c>
      <c r="BM1126" s="1">
        <f>VLOOKUP($B1126&amp;$C1126&amp;$D1126,Staqo!$A$3:$AJ$1048576,BM$1,0)</f>
        <v>0</v>
      </c>
      <c r="BN1126" s="1">
        <f>VLOOKUP($B1126&amp;$C1126&amp;$D1126,HFE!$A$3:$AJ$1048576,BN$1,0)</f>
        <v>0</v>
      </c>
      <c r="BO1126" s="2">
        <f t="shared" si="609"/>
        <v>0</v>
      </c>
      <c r="BP1126" s="1">
        <f>VLOOKUP($B1126&amp;$C1126&amp;$D1126,Staqo!$A$3:$AJ$1048576,BP$1,0)</f>
        <v>0.116667</v>
      </c>
      <c r="BQ1126" s="1">
        <f>VLOOKUP($B1126&amp;$C1126&amp;$D1126,HFE!$A$3:$AJ$1048576,BQ$1,0)</f>
        <v>0.116666666666666</v>
      </c>
      <c r="BR1126" s="2">
        <f t="shared" si="610"/>
        <v>-3.33333334004426e-7</v>
      </c>
      <c r="BS1126" s="1">
        <f>VLOOKUP($B1126&amp;$C1126&amp;$D1126,Staqo!$A$3:$AJ$1048576,BS$1,0)</f>
        <v>0</v>
      </c>
      <c r="BT1126" s="1">
        <f>VLOOKUP($B1126&amp;$C1126&amp;$D1126,HFE!$A$3:$AJ$1048576,BT$1,0)</f>
        <v>0</v>
      </c>
      <c r="BU1126" s="2">
        <f t="shared" si="611"/>
        <v>0</v>
      </c>
      <c r="BV1126" s="1">
        <f>VLOOKUP($B1126&amp;$C1126&amp;$D1126,Staqo!$A$3:$AJ$1048576,BV$1,0)</f>
        <v>0.116667</v>
      </c>
      <c r="BW1126" s="1">
        <f>VLOOKUP($B1126&amp;$C1126&amp;$D1126,HFE!$A$3:$AJ$1048576,BW$1,0)</f>
        <v>0.116666666666666</v>
      </c>
      <c r="BX1126" s="2">
        <f t="shared" si="612"/>
        <v>-3.33333334004426e-7</v>
      </c>
      <c r="BY1126" s="1">
        <f>VLOOKUP($B1126&amp;$C1126&amp;$D1126,Staqo!$A$3:$AJ$1048576,BY$1,0)</f>
        <v>0</v>
      </c>
      <c r="BZ1126" s="1">
        <f>VLOOKUP($B1126&amp;$C1126&amp;$D1126,HFE!$A$3:$AJ$1048576,BZ$1,0)</f>
        <v>0</v>
      </c>
      <c r="CA1126" s="2">
        <f t="shared" si="613"/>
        <v>0</v>
      </c>
      <c r="CB1126" s="1">
        <f>VLOOKUP($B1126&amp;$C1126&amp;$D1126,Staqo!$A$3:$AJ$1048576,CB$1,0)</f>
        <v>0</v>
      </c>
      <c r="CC1126" s="1">
        <f>VLOOKUP($B1126&amp;$C1126&amp;$D1126,HFE!$A$3:$AJ$1048576,CC$1,0)</f>
        <v>0</v>
      </c>
      <c r="CD1126" s="2">
        <f t="shared" si="614"/>
        <v>0</v>
      </c>
      <c r="CE1126" s="1">
        <f>VLOOKUP($B1126&amp;$C1126&amp;$D1126,Staqo!$A$3:$AJ$1048576,CE$1,0)</f>
        <v>0</v>
      </c>
      <c r="CF1126" s="1">
        <f>VLOOKUP($B1126&amp;$C1126&amp;$D1126,HFE!$A$3:$AJ$1048576,CF$1,0)</f>
        <v>0</v>
      </c>
      <c r="CG1126" s="2">
        <f t="shared" si="615"/>
        <v>0</v>
      </c>
      <c r="CH1126" s="1">
        <f>VLOOKUP($B1126&amp;$C1126&amp;$D1126,Staqo!$A$3:$AJ$1048576,CH$1,0)</f>
        <v>0</v>
      </c>
      <c r="CI1126" s="1">
        <f>VLOOKUP($B1126&amp;$C1126&amp;$D1126,HFE!$A$3:$AJ$1048576,CI$1,0)</f>
        <v>0</v>
      </c>
      <c r="CJ1126" s="2">
        <f t="shared" si="616"/>
        <v>0</v>
      </c>
      <c r="CK1126" s="1">
        <f>VLOOKUP($B1126&amp;$C1126&amp;$D1126,Staqo!$A$3:$AJ$1048576,CK$1,0)</f>
        <v>4.13678</v>
      </c>
      <c r="CL1126" s="1">
        <f>VLOOKUP($B1126&amp;$C1126&amp;$D1126,HFE!$A$3:$AJ$1048576,CL$1,0)</f>
        <v>4.13677978254181</v>
      </c>
      <c r="CM1126" s="2">
        <f t="shared" si="617"/>
        <v>-2.17458190121533e-7</v>
      </c>
      <c r="CN1126" s="1">
        <f>VLOOKUP($B1126&amp;$C1126&amp;$D1126,Staqo!$A$3:$AJ$1048576,CN$1,0)</f>
        <v>0</v>
      </c>
      <c r="CO1126" s="1">
        <f>VLOOKUP($B1126&amp;$C1126&amp;$D1126,HFE!$A$3:$AJ$1048576,CO$1,0)</f>
        <v>0</v>
      </c>
      <c r="CP1126" s="2">
        <f t="shared" si="618"/>
        <v>0</v>
      </c>
      <c r="CQ1126" s="1">
        <f>VLOOKUP($B1126&amp;$C1126&amp;$D1126,Staqo!$A$3:$AJ$1048576,CQ$1,0)</f>
        <v>4.13678</v>
      </c>
      <c r="CR1126" s="1">
        <f>VLOOKUP($B1126&amp;$C1126&amp;$D1126,HFE!$A$3:$AJ$1048576,CR$1,0)</f>
        <v>4.13677978254181</v>
      </c>
      <c r="CS1126" s="2">
        <f t="shared" si="619"/>
        <v>-2.17458190121533e-7</v>
      </c>
      <c r="CT1126" s="1"/>
      <c r="CU1126" s="1"/>
      <c r="CV1126" s="2"/>
    </row>
    <row r="1127" hidden="1" spans="1:100">
      <c r="A1127" s="1" t="s">
        <v>95</v>
      </c>
      <c r="B1127" s="1" t="s">
        <v>96</v>
      </c>
      <c r="C1127" s="3">
        <v>44584</v>
      </c>
      <c r="D1127" s="1" t="s">
        <v>106</v>
      </c>
      <c r="E1127" s="1">
        <f>VLOOKUP($B1127&amp;$C1127&amp;$D1127,Staqo!$A$3:$AJ$1048576,E$1,0)</f>
        <v>5.6626</v>
      </c>
      <c r="F1127" s="1" t="e">
        <f>VLOOKUP($B1127&amp;$C1127&amp;$D1127,HFE!$A$3:$AJ$1048576,F$1,0)</f>
        <v>#REF!</v>
      </c>
      <c r="G1127" s="2" t="e">
        <f t="shared" si="589"/>
        <v>#REF!</v>
      </c>
      <c r="H1127" s="1">
        <f>VLOOKUP($B1127&amp;$C1127&amp;$D1127,Staqo!$A$3:$AJ$1048576,H$1,0)</f>
        <v>6.65236</v>
      </c>
      <c r="I1127" s="1" t="e">
        <f>VLOOKUP($B1127&amp;$C1127&amp;$D1127,HFE!$A$3:$AJ$1048576,I$1,0)</f>
        <v>#REF!</v>
      </c>
      <c r="J1127" s="2" t="e">
        <f t="shared" si="590"/>
        <v>#REF!</v>
      </c>
      <c r="K1127" s="1">
        <f>VLOOKUP($B1127&amp;$C1127&amp;$D1127,Staqo!$A$3:$AJ$1048576,K$1,0)</f>
        <v>7326.09</v>
      </c>
      <c r="L1127" s="1" t="e">
        <f>VLOOKUP($B1127&amp;$C1127&amp;$D1127,HFE!$A$3:$AJ$1048576,L$1,0)</f>
        <v>#REF!</v>
      </c>
      <c r="M1127" s="2" t="e">
        <f t="shared" si="591"/>
        <v>#REF!</v>
      </c>
      <c r="N1127" s="1">
        <f>VLOOKUP($B1127&amp;$C1127&amp;$D1127,Staqo!$A$3:$AJ$1048576,N$1,0)</f>
        <v>5462</v>
      </c>
      <c r="O1127" s="1">
        <f>VLOOKUP($B1127&amp;$C1127&amp;$D1127,HFE!$A$3:$AJ$1048576,O$1,0)</f>
        <v>0</v>
      </c>
      <c r="P1127" s="2">
        <f t="shared" si="592"/>
        <v>-5462</v>
      </c>
      <c r="Q1127" s="1">
        <f>VLOOKUP($B1127&amp;$C1127&amp;$D1127,Staqo!$A$3:$AJ$1048576,Q$1,0)</f>
        <v>5412.09</v>
      </c>
      <c r="R1127" s="1">
        <f>VLOOKUP($B1127&amp;$C1127&amp;$D1127,HFE!$A$3:$AJ$1048576,R$1,0)</f>
        <v>0</v>
      </c>
      <c r="S1127" s="2">
        <f t="shared" si="593"/>
        <v>-5412.09</v>
      </c>
      <c r="T1127" s="1">
        <f>VLOOKUP($B1127&amp;$C1127&amp;$D1127,Staqo!$A$3:$AJ$1048576,T$1,0)</f>
        <v>0.745555</v>
      </c>
      <c r="U1127" s="1" t="e">
        <f>VLOOKUP($B1127&amp;$C1127&amp;$D1127,HFE!$A$3:$AJ$1048576,U$1,0)</f>
        <v>#REF!</v>
      </c>
      <c r="V1127" s="2" t="e">
        <f t="shared" si="594"/>
        <v>#REF!</v>
      </c>
      <c r="W1127" s="1">
        <f>VLOOKUP($B1127&amp;$C1127&amp;$D1127,Staqo!$A$3:$AJ$1048576,W$1,0)</f>
        <v>0.738742</v>
      </c>
      <c r="X1127" s="1" t="e">
        <f>VLOOKUP($B1127&amp;$C1127&amp;$D1127,HFE!$A$3:$AJ$1048576,X$1,0)</f>
        <v>#REF!</v>
      </c>
      <c r="Y1127" s="2" t="e">
        <f t="shared" si="595"/>
        <v>#REF!</v>
      </c>
      <c r="Z1127" s="4">
        <f>VLOOKUP($B1127&amp;$C1127&amp;$D1127,Staqo!$A$3:$AJ$1048576,Z$1,0)</f>
        <v>100</v>
      </c>
      <c r="AA1127" s="4">
        <f>VLOOKUP($B1127&amp;$C1127&amp;$D1127,HFE!$A$3:$AJ$1048576,AA$1,0)</f>
        <v>0</v>
      </c>
      <c r="AB1127" s="5">
        <f t="shared" si="596"/>
        <v>-100</v>
      </c>
      <c r="AC1127" s="1">
        <f>VLOOKUP($B1127&amp;$C1127&amp;$D1127,Staqo!$A$3:$AJ$1048576,AC$1,0)</f>
        <v>100</v>
      </c>
      <c r="AD1127" s="1">
        <f>VLOOKUP($B1127&amp;$C1127&amp;$D1127,HFE!$A$3:$AJ$1048576,AD$1,0)*100</f>
        <v>100</v>
      </c>
      <c r="AE1127" s="2">
        <f t="shared" si="597"/>
        <v>0</v>
      </c>
      <c r="AF1127" s="1">
        <f>VLOOKUP($B1127&amp;$C1127&amp;$D1127,Staqo!$A$3:$AJ$1048576,AF$1,0)</f>
        <v>99.0278</v>
      </c>
      <c r="AG1127" s="1">
        <f>VLOOKUP($B1127&amp;$C1127&amp;$D1127,HFE!$A$3:$AJ$1048576,AG$1,0)*100</f>
        <v>99.0277777777778</v>
      </c>
      <c r="AH1127" s="2">
        <f t="shared" si="598"/>
        <v>-2.22222221992752e-5</v>
      </c>
      <c r="AI1127" s="1">
        <f>VLOOKUP($B1127&amp;$C1127&amp;$D1127,Staqo!$A$3:$AJ$1048576,AI$1,0)</f>
        <v>0.227154</v>
      </c>
      <c r="AJ1127" s="1" t="e">
        <f>VLOOKUP($B1127&amp;$C1127&amp;$D1127,HFE!$A$3:$AJ$1048576,AJ$1,0)</f>
        <v>#REF!</v>
      </c>
      <c r="AK1127" s="2" t="e">
        <f t="shared" si="599"/>
        <v>#REF!</v>
      </c>
      <c r="AL1127" s="1">
        <f>VLOOKUP($B1127&amp;$C1127&amp;$D1127,Staqo!$A$3:$AJ$1048576,AL$1,0)</f>
        <v>0.206503</v>
      </c>
      <c r="AM1127" s="1" t="e">
        <f>VLOOKUP($B1127&amp;$C1127&amp;$D1127,HFE!$A$3:$AJ$1048576,AM$1,0)</f>
        <v>#REF!</v>
      </c>
      <c r="AN1127" s="2" t="e">
        <f t="shared" si="600"/>
        <v>#REF!</v>
      </c>
      <c r="AO1127" s="1">
        <f>VLOOKUP($B1127&amp;$C1127&amp;$D1127,Staqo!$A$3:$AJ$1048576,AO$1,0)</f>
        <v>0.225078</v>
      </c>
      <c r="AP1127" s="1" t="e">
        <f>VLOOKUP($B1127&amp;$C1127&amp;$D1127,HFE!$A$3:$AJ$1048576,AP$1,0)</f>
        <v>#REF!</v>
      </c>
      <c r="AQ1127" s="2" t="e">
        <f t="shared" si="601"/>
        <v>#REF!</v>
      </c>
      <c r="AR1127" s="1">
        <f>VLOOKUP($B1127&amp;$C1127&amp;$D1127,Staqo!$A$3:$AJ$1048576,AR$1,0)</f>
        <v>0.204616</v>
      </c>
      <c r="AS1127" s="1" t="e">
        <f>VLOOKUP($B1127&amp;$C1127&amp;$D1127,HFE!$A$3:$AJ$1048576,AS$1,0)</f>
        <v>#REF!</v>
      </c>
      <c r="AT1127" s="2" t="e">
        <f t="shared" si="602"/>
        <v>#REF!</v>
      </c>
      <c r="AU1127" s="1">
        <f>VLOOKUP($B1127&amp;$C1127&amp;$D1127,Staqo!$A$3:$AJ$1048576,AU$1,0)</f>
        <v>96.7689</v>
      </c>
      <c r="AV1127" s="1">
        <f>VLOOKUP($B1127&amp;$C1127&amp;$D1127,HFE!$A$3:$AJ$1048576,AV$1,0)</f>
        <v>0</v>
      </c>
      <c r="AW1127" s="2">
        <f t="shared" si="603"/>
        <v>-96.7689</v>
      </c>
      <c r="AX1127" s="4">
        <f>VLOOKUP($B1127&amp;$C1127&amp;$D1127,Staqo!$A$3:$AJ$1048576,AX$1,0)</f>
        <v>11.8833</v>
      </c>
      <c r="AY1127" s="4">
        <f>VLOOKUP($B1127&amp;$C1127&amp;$D1127,HFE!$A$3:$AJ$1048576,AY$1,0)</f>
        <v>11.8833</v>
      </c>
      <c r="AZ1127" s="5">
        <f t="shared" si="604"/>
        <v>0</v>
      </c>
      <c r="BA1127" s="1">
        <f>VLOOKUP($B1127&amp;$C1127&amp;$D1127,Staqo!$A$3:$AJ$1048576,BA$1,0)</f>
        <v>0</v>
      </c>
      <c r="BB1127" s="1">
        <f>VLOOKUP($B1127&amp;$C1127&amp;$D1127,HFE!$A$3:$AJ$1048576,BB$1,0)</f>
        <v>0</v>
      </c>
      <c r="BC1127" s="2">
        <f t="shared" si="605"/>
        <v>0</v>
      </c>
      <c r="BD1127" s="1">
        <f>VLOOKUP($B1127&amp;$C1127&amp;$D1127,Staqo!$A$3:$AJ$1048576,BD$1,0)</f>
        <v>0</v>
      </c>
      <c r="BE1127" s="1">
        <f>VLOOKUP($B1127&amp;$C1127&amp;$D1127,HFE!$A$3:$AJ$1048576,BE$1,0)</f>
        <v>0</v>
      </c>
      <c r="BF1127" s="2">
        <f t="shared" si="606"/>
        <v>0</v>
      </c>
      <c r="BG1127" s="1">
        <f>VLOOKUP($B1127&amp;$C1127&amp;$D1127,Staqo!$A$3:$AJ$1048576,BG$1,0)</f>
        <v>0</v>
      </c>
      <c r="BH1127" s="1">
        <f>VLOOKUP($B1127&amp;$C1127&amp;$D1127,HFE!$A$3:$AJ$1048576,BH$1,0)</f>
        <v>0</v>
      </c>
      <c r="BI1127" s="2">
        <f t="shared" si="607"/>
        <v>0</v>
      </c>
      <c r="BJ1127" s="1">
        <f>VLOOKUP($B1127&amp;$C1127&amp;$D1127,Staqo!$A$3:$AJ$1048576,BJ$1,0)</f>
        <v>0</v>
      </c>
      <c r="BK1127" s="1">
        <f>VLOOKUP($B1127&amp;$C1127&amp;$D1127,HFE!$A$3:$AJ$1048576,BK$1,0)</f>
        <v>0</v>
      </c>
      <c r="BL1127" s="2">
        <f t="shared" si="608"/>
        <v>0</v>
      </c>
      <c r="BM1127" s="1">
        <f>VLOOKUP($B1127&amp;$C1127&amp;$D1127,Staqo!$A$3:$AJ$1048576,BM$1,0)</f>
        <v>0</v>
      </c>
      <c r="BN1127" s="1">
        <f>VLOOKUP($B1127&amp;$C1127&amp;$D1127,HFE!$A$3:$AJ$1048576,BN$1,0)</f>
        <v>0</v>
      </c>
      <c r="BO1127" s="2">
        <f t="shared" si="609"/>
        <v>0</v>
      </c>
      <c r="BP1127" s="1">
        <f>VLOOKUP($B1127&amp;$C1127&amp;$D1127,Staqo!$A$3:$AJ$1048576,BP$1,0)</f>
        <v>0.116667</v>
      </c>
      <c r="BQ1127" s="1">
        <f>VLOOKUP($B1127&amp;$C1127&amp;$D1127,HFE!$A$3:$AJ$1048576,BQ$1,0)</f>
        <v>0.116666666666666</v>
      </c>
      <c r="BR1127" s="2">
        <f t="shared" si="610"/>
        <v>-3.33333334004426e-7</v>
      </c>
      <c r="BS1127" s="1">
        <f>VLOOKUP($B1127&amp;$C1127&amp;$D1127,Staqo!$A$3:$AJ$1048576,BS$1,0)</f>
        <v>0</v>
      </c>
      <c r="BT1127" s="1">
        <f>VLOOKUP($B1127&amp;$C1127&amp;$D1127,HFE!$A$3:$AJ$1048576,BT$1,0)</f>
        <v>0</v>
      </c>
      <c r="BU1127" s="2">
        <f t="shared" si="611"/>
        <v>0</v>
      </c>
      <c r="BV1127" s="1">
        <f>VLOOKUP($B1127&amp;$C1127&amp;$D1127,Staqo!$A$3:$AJ$1048576,BV$1,0)</f>
        <v>0.116667</v>
      </c>
      <c r="BW1127" s="1">
        <f>VLOOKUP($B1127&amp;$C1127&amp;$D1127,HFE!$A$3:$AJ$1048576,BW$1,0)</f>
        <v>0.116666666666666</v>
      </c>
      <c r="BX1127" s="2">
        <f t="shared" si="612"/>
        <v>-3.33333334004426e-7</v>
      </c>
      <c r="BY1127" s="1">
        <f>VLOOKUP($B1127&amp;$C1127&amp;$D1127,Staqo!$A$3:$AJ$1048576,BY$1,0)</f>
        <v>0</v>
      </c>
      <c r="BZ1127" s="1">
        <f>VLOOKUP($B1127&amp;$C1127&amp;$D1127,HFE!$A$3:$AJ$1048576,BZ$1,0)</f>
        <v>0</v>
      </c>
      <c r="CA1127" s="2">
        <f t="shared" si="613"/>
        <v>0</v>
      </c>
      <c r="CB1127" s="1">
        <f>VLOOKUP($B1127&amp;$C1127&amp;$D1127,Staqo!$A$3:$AJ$1048576,CB$1,0)</f>
        <v>0</v>
      </c>
      <c r="CC1127" s="1">
        <f>VLOOKUP($B1127&amp;$C1127&amp;$D1127,HFE!$A$3:$AJ$1048576,CC$1,0)</f>
        <v>0</v>
      </c>
      <c r="CD1127" s="2">
        <f t="shared" si="614"/>
        <v>0</v>
      </c>
      <c r="CE1127" s="1">
        <f>VLOOKUP($B1127&amp;$C1127&amp;$D1127,Staqo!$A$3:$AJ$1048576,CE$1,0)</f>
        <v>0</v>
      </c>
      <c r="CF1127" s="1">
        <f>VLOOKUP($B1127&amp;$C1127&amp;$D1127,HFE!$A$3:$AJ$1048576,CF$1,0)</f>
        <v>0</v>
      </c>
      <c r="CG1127" s="2">
        <f t="shared" si="615"/>
        <v>0</v>
      </c>
      <c r="CH1127" s="1">
        <f>VLOOKUP($B1127&amp;$C1127&amp;$D1127,Staqo!$A$3:$AJ$1048576,CH$1,0)</f>
        <v>0</v>
      </c>
      <c r="CI1127" s="1">
        <f>VLOOKUP($B1127&amp;$C1127&amp;$D1127,HFE!$A$3:$AJ$1048576,CI$1,0)</f>
        <v>0</v>
      </c>
      <c r="CJ1127" s="2">
        <f t="shared" si="616"/>
        <v>0</v>
      </c>
      <c r="CK1127" s="1">
        <f>VLOOKUP($B1127&amp;$C1127&amp;$D1127,Staqo!$A$3:$AJ$1048576,CK$1,0)</f>
        <v>4.13678</v>
      </c>
      <c r="CL1127" s="1">
        <f>VLOOKUP($B1127&amp;$C1127&amp;$D1127,HFE!$A$3:$AJ$1048576,CL$1,0)</f>
        <v>4.13677978254181</v>
      </c>
      <c r="CM1127" s="2">
        <f t="shared" si="617"/>
        <v>-2.17458190121533e-7</v>
      </c>
      <c r="CN1127" s="1">
        <f>VLOOKUP($B1127&amp;$C1127&amp;$D1127,Staqo!$A$3:$AJ$1048576,CN$1,0)</f>
        <v>0</v>
      </c>
      <c r="CO1127" s="1">
        <f>VLOOKUP($B1127&amp;$C1127&amp;$D1127,HFE!$A$3:$AJ$1048576,CO$1,0)</f>
        <v>0</v>
      </c>
      <c r="CP1127" s="2">
        <f t="shared" si="618"/>
        <v>0</v>
      </c>
      <c r="CQ1127" s="1">
        <f>VLOOKUP($B1127&amp;$C1127&amp;$D1127,Staqo!$A$3:$AJ$1048576,CQ$1,0)</f>
        <v>4.13678</v>
      </c>
      <c r="CR1127" s="1">
        <f>VLOOKUP($B1127&amp;$C1127&amp;$D1127,HFE!$A$3:$AJ$1048576,CR$1,0)</f>
        <v>4.13677978254181</v>
      </c>
      <c r="CS1127" s="2">
        <f t="shared" si="619"/>
        <v>-2.17458190121533e-7</v>
      </c>
      <c r="CT1127" s="1"/>
      <c r="CU1127" s="1"/>
      <c r="CV1127" s="2"/>
    </row>
    <row r="1128" hidden="1" spans="1:100">
      <c r="A1128" s="1" t="s">
        <v>95</v>
      </c>
      <c r="B1128" s="1" t="s">
        <v>96</v>
      </c>
      <c r="C1128" s="3">
        <v>44584</v>
      </c>
      <c r="D1128" s="1" t="s">
        <v>107</v>
      </c>
      <c r="E1128" s="1">
        <f>VLOOKUP($B1128&amp;$C1128&amp;$D1128,Staqo!$A$3:$AJ$1048576,E$1,0)</f>
        <v>5.6626</v>
      </c>
      <c r="F1128" s="1" t="e">
        <f>VLOOKUP($B1128&amp;$C1128&amp;$D1128,HFE!$A$3:$AJ$1048576,F$1,0)</f>
        <v>#REF!</v>
      </c>
      <c r="G1128" s="2" t="e">
        <f t="shared" si="589"/>
        <v>#REF!</v>
      </c>
      <c r="H1128" s="1">
        <f>VLOOKUP($B1128&amp;$C1128&amp;$D1128,Staqo!$A$3:$AJ$1048576,H$1,0)</f>
        <v>6.65236</v>
      </c>
      <c r="I1128" s="1" t="e">
        <f>VLOOKUP($B1128&amp;$C1128&amp;$D1128,HFE!$A$3:$AJ$1048576,I$1,0)</f>
        <v>#REF!</v>
      </c>
      <c r="J1128" s="2" t="e">
        <f t="shared" si="590"/>
        <v>#REF!</v>
      </c>
      <c r="K1128" s="1">
        <f>VLOOKUP($B1128&amp;$C1128&amp;$D1128,Staqo!$A$3:$AJ$1048576,K$1,0)</f>
        <v>7326.09</v>
      </c>
      <c r="L1128" s="1" t="e">
        <f>VLOOKUP($B1128&amp;$C1128&amp;$D1128,HFE!$A$3:$AJ$1048576,L$1,0)</f>
        <v>#REF!</v>
      </c>
      <c r="M1128" s="2" t="e">
        <f t="shared" si="591"/>
        <v>#REF!</v>
      </c>
      <c r="N1128" s="1">
        <f>VLOOKUP($B1128&amp;$C1128&amp;$D1128,Staqo!$A$3:$AJ$1048576,N$1,0)</f>
        <v>5652</v>
      </c>
      <c r="O1128" s="1">
        <f>VLOOKUP($B1128&amp;$C1128&amp;$D1128,HFE!$A$3:$AJ$1048576,O$1,0)</f>
        <v>0</v>
      </c>
      <c r="P1128" s="2">
        <f t="shared" si="592"/>
        <v>-5652</v>
      </c>
      <c r="Q1128" s="1">
        <f>VLOOKUP($B1128&amp;$C1128&amp;$D1128,Staqo!$A$3:$AJ$1048576,Q$1,0)</f>
        <v>5600.35</v>
      </c>
      <c r="R1128" s="1">
        <f>VLOOKUP($B1128&amp;$C1128&amp;$D1128,HFE!$A$3:$AJ$1048576,R$1,0)</f>
        <v>0</v>
      </c>
      <c r="S1128" s="2">
        <f t="shared" si="593"/>
        <v>-5600.35</v>
      </c>
      <c r="T1128" s="1">
        <f>VLOOKUP($B1128&amp;$C1128&amp;$D1128,Staqo!$A$3:$AJ$1048576,T$1,0)</f>
        <v>0.77149</v>
      </c>
      <c r="U1128" s="1" t="e">
        <f>VLOOKUP($B1128&amp;$C1128&amp;$D1128,HFE!$A$3:$AJ$1048576,U$1,0)</f>
        <v>#REF!</v>
      </c>
      <c r="V1128" s="2" t="e">
        <f t="shared" si="594"/>
        <v>#REF!</v>
      </c>
      <c r="W1128" s="1">
        <f>VLOOKUP($B1128&amp;$C1128&amp;$D1128,Staqo!$A$3:$AJ$1048576,W$1,0)</f>
        <v>0.76444</v>
      </c>
      <c r="X1128" s="1" t="e">
        <f>VLOOKUP($B1128&amp;$C1128&amp;$D1128,HFE!$A$3:$AJ$1048576,X$1,0)</f>
        <v>#REF!</v>
      </c>
      <c r="Y1128" s="2" t="e">
        <f t="shared" si="595"/>
        <v>#REF!</v>
      </c>
      <c r="Z1128" s="4">
        <f>VLOOKUP($B1128&amp;$C1128&amp;$D1128,Staqo!$A$3:$AJ$1048576,Z$1,0)</f>
        <v>100</v>
      </c>
      <c r="AA1128" s="4">
        <f>VLOOKUP($B1128&amp;$C1128&amp;$D1128,HFE!$A$3:$AJ$1048576,AA$1,0)</f>
        <v>0</v>
      </c>
      <c r="AB1128" s="5">
        <f t="shared" si="596"/>
        <v>-100</v>
      </c>
      <c r="AC1128" s="1">
        <f>VLOOKUP($B1128&amp;$C1128&amp;$D1128,Staqo!$A$3:$AJ$1048576,AC$1,0)</f>
        <v>100</v>
      </c>
      <c r="AD1128" s="1">
        <f>VLOOKUP($B1128&amp;$C1128&amp;$D1128,HFE!$A$3:$AJ$1048576,AD$1,0)*100</f>
        <v>100</v>
      </c>
      <c r="AE1128" s="2">
        <f t="shared" si="597"/>
        <v>0</v>
      </c>
      <c r="AF1128" s="1">
        <f>VLOOKUP($B1128&amp;$C1128&amp;$D1128,Staqo!$A$3:$AJ$1048576,AF$1,0)</f>
        <v>99.0278</v>
      </c>
      <c r="AG1128" s="1">
        <f>VLOOKUP($B1128&amp;$C1128&amp;$D1128,HFE!$A$3:$AJ$1048576,AG$1,0)*100</f>
        <v>99.0277777777778</v>
      </c>
      <c r="AH1128" s="2">
        <f t="shared" si="598"/>
        <v>-2.22222221992752e-5</v>
      </c>
      <c r="AI1128" s="1">
        <f>VLOOKUP($B1128&amp;$C1128&amp;$D1128,Staqo!$A$3:$AJ$1048576,AI$1,0)</f>
        <v>0.235056</v>
      </c>
      <c r="AJ1128" s="1" t="e">
        <f>VLOOKUP($B1128&amp;$C1128&amp;$D1128,HFE!$A$3:$AJ$1048576,AJ$1,0)</f>
        <v>#REF!</v>
      </c>
      <c r="AK1128" s="2" t="e">
        <f t="shared" si="599"/>
        <v>#REF!</v>
      </c>
      <c r="AL1128" s="1">
        <f>VLOOKUP($B1128&amp;$C1128&amp;$D1128,Staqo!$A$3:$AJ$1048576,AL$1,0)</f>
        <v>0.213687</v>
      </c>
      <c r="AM1128" s="1" t="e">
        <f>VLOOKUP($B1128&amp;$C1128&amp;$D1128,HFE!$A$3:$AJ$1048576,AM$1,0)</f>
        <v>#REF!</v>
      </c>
      <c r="AN1128" s="2" t="e">
        <f t="shared" si="600"/>
        <v>#REF!</v>
      </c>
      <c r="AO1128" s="1">
        <f>VLOOKUP($B1128&amp;$C1128&amp;$D1128,Staqo!$A$3:$AJ$1048576,AO$1,0)</f>
        <v>0.232908</v>
      </c>
      <c r="AP1128" s="1" t="e">
        <f>VLOOKUP($B1128&amp;$C1128&amp;$D1128,HFE!$A$3:$AJ$1048576,AP$1,0)</f>
        <v>#REF!</v>
      </c>
      <c r="AQ1128" s="2" t="e">
        <f t="shared" si="601"/>
        <v>#REF!</v>
      </c>
      <c r="AR1128" s="1">
        <f>VLOOKUP($B1128&amp;$C1128&amp;$D1128,Staqo!$A$3:$AJ$1048576,AR$1,0)</f>
        <v>0.211734</v>
      </c>
      <c r="AS1128" s="1" t="e">
        <f>VLOOKUP($B1128&amp;$C1128&amp;$D1128,HFE!$A$3:$AJ$1048576,AS$1,0)</f>
        <v>#REF!</v>
      </c>
      <c r="AT1128" s="2" t="e">
        <f t="shared" si="602"/>
        <v>#REF!</v>
      </c>
      <c r="AU1128" s="1">
        <f>VLOOKUP($B1128&amp;$C1128&amp;$D1128,Staqo!$A$3:$AJ$1048576,AU$1,0)</f>
        <v>96.677</v>
      </c>
      <c r="AV1128" s="1">
        <f>VLOOKUP($B1128&amp;$C1128&amp;$D1128,HFE!$A$3:$AJ$1048576,AV$1,0)</f>
        <v>0</v>
      </c>
      <c r="AW1128" s="2">
        <f t="shared" si="603"/>
        <v>-96.677</v>
      </c>
      <c r="AX1128" s="4">
        <f>VLOOKUP($B1128&amp;$C1128&amp;$D1128,Staqo!$A$3:$AJ$1048576,AX$1,0)</f>
        <v>11.8833</v>
      </c>
      <c r="AY1128" s="4">
        <f>VLOOKUP($B1128&amp;$C1128&amp;$D1128,HFE!$A$3:$AJ$1048576,AY$1,0)</f>
        <v>11.8833</v>
      </c>
      <c r="AZ1128" s="5">
        <f t="shared" si="604"/>
        <v>0</v>
      </c>
      <c r="BA1128" s="1">
        <f>VLOOKUP($B1128&amp;$C1128&amp;$D1128,Staqo!$A$3:$AJ$1048576,BA$1,0)</f>
        <v>0</v>
      </c>
      <c r="BB1128" s="1">
        <f>VLOOKUP($B1128&amp;$C1128&amp;$D1128,HFE!$A$3:$AJ$1048576,BB$1,0)</f>
        <v>0</v>
      </c>
      <c r="BC1128" s="2">
        <f t="shared" si="605"/>
        <v>0</v>
      </c>
      <c r="BD1128" s="1">
        <f>VLOOKUP($B1128&amp;$C1128&amp;$D1128,Staqo!$A$3:$AJ$1048576,BD$1,0)</f>
        <v>0</v>
      </c>
      <c r="BE1128" s="1">
        <f>VLOOKUP($B1128&amp;$C1128&amp;$D1128,HFE!$A$3:$AJ$1048576,BE$1,0)</f>
        <v>0</v>
      </c>
      <c r="BF1128" s="2">
        <f t="shared" si="606"/>
        <v>0</v>
      </c>
      <c r="BG1128" s="1">
        <f>VLOOKUP($B1128&amp;$C1128&amp;$D1128,Staqo!$A$3:$AJ$1048576,BG$1,0)</f>
        <v>0</v>
      </c>
      <c r="BH1128" s="1">
        <f>VLOOKUP($B1128&amp;$C1128&amp;$D1128,HFE!$A$3:$AJ$1048576,BH$1,0)</f>
        <v>0</v>
      </c>
      <c r="BI1128" s="2">
        <f t="shared" si="607"/>
        <v>0</v>
      </c>
      <c r="BJ1128" s="1">
        <f>VLOOKUP($B1128&amp;$C1128&amp;$D1128,Staqo!$A$3:$AJ$1048576,BJ$1,0)</f>
        <v>0</v>
      </c>
      <c r="BK1128" s="1">
        <f>VLOOKUP($B1128&amp;$C1128&amp;$D1128,HFE!$A$3:$AJ$1048576,BK$1,0)</f>
        <v>0</v>
      </c>
      <c r="BL1128" s="2">
        <f t="shared" si="608"/>
        <v>0</v>
      </c>
      <c r="BM1128" s="1">
        <f>VLOOKUP($B1128&amp;$C1128&amp;$D1128,Staqo!$A$3:$AJ$1048576,BM$1,0)</f>
        <v>0</v>
      </c>
      <c r="BN1128" s="1">
        <f>VLOOKUP($B1128&amp;$C1128&amp;$D1128,HFE!$A$3:$AJ$1048576,BN$1,0)</f>
        <v>0</v>
      </c>
      <c r="BO1128" s="2">
        <f t="shared" si="609"/>
        <v>0</v>
      </c>
      <c r="BP1128" s="1">
        <f>VLOOKUP($B1128&amp;$C1128&amp;$D1128,Staqo!$A$3:$AJ$1048576,BP$1,0)</f>
        <v>0.116667</v>
      </c>
      <c r="BQ1128" s="1">
        <f>VLOOKUP($B1128&amp;$C1128&amp;$D1128,HFE!$A$3:$AJ$1048576,BQ$1,0)</f>
        <v>0.116666666666666</v>
      </c>
      <c r="BR1128" s="2">
        <f t="shared" si="610"/>
        <v>-3.33333334004426e-7</v>
      </c>
      <c r="BS1128" s="1">
        <f>VLOOKUP($B1128&amp;$C1128&amp;$D1128,Staqo!$A$3:$AJ$1048576,BS$1,0)</f>
        <v>0</v>
      </c>
      <c r="BT1128" s="1">
        <f>VLOOKUP($B1128&amp;$C1128&amp;$D1128,HFE!$A$3:$AJ$1048576,BT$1,0)</f>
        <v>0</v>
      </c>
      <c r="BU1128" s="2">
        <f t="shared" si="611"/>
        <v>0</v>
      </c>
      <c r="BV1128" s="1">
        <f>VLOOKUP($B1128&amp;$C1128&amp;$D1128,Staqo!$A$3:$AJ$1048576,BV$1,0)</f>
        <v>0.116667</v>
      </c>
      <c r="BW1128" s="1">
        <f>VLOOKUP($B1128&amp;$C1128&amp;$D1128,HFE!$A$3:$AJ$1048576,BW$1,0)</f>
        <v>0.116666666666666</v>
      </c>
      <c r="BX1128" s="2">
        <f t="shared" si="612"/>
        <v>-3.33333334004426e-7</v>
      </c>
      <c r="BY1128" s="1">
        <f>VLOOKUP($B1128&amp;$C1128&amp;$D1128,Staqo!$A$3:$AJ$1048576,BY$1,0)</f>
        <v>0</v>
      </c>
      <c r="BZ1128" s="1">
        <f>VLOOKUP($B1128&amp;$C1128&amp;$D1128,HFE!$A$3:$AJ$1048576,BZ$1,0)</f>
        <v>0</v>
      </c>
      <c r="CA1128" s="2">
        <f t="shared" si="613"/>
        <v>0</v>
      </c>
      <c r="CB1128" s="1">
        <f>VLOOKUP($B1128&amp;$C1128&amp;$D1128,Staqo!$A$3:$AJ$1048576,CB$1,0)</f>
        <v>0</v>
      </c>
      <c r="CC1128" s="1">
        <f>VLOOKUP($B1128&amp;$C1128&amp;$D1128,HFE!$A$3:$AJ$1048576,CC$1,0)</f>
        <v>0</v>
      </c>
      <c r="CD1128" s="2">
        <f t="shared" si="614"/>
        <v>0</v>
      </c>
      <c r="CE1128" s="1">
        <f>VLOOKUP($B1128&amp;$C1128&amp;$D1128,Staqo!$A$3:$AJ$1048576,CE$1,0)</f>
        <v>0</v>
      </c>
      <c r="CF1128" s="1">
        <f>VLOOKUP($B1128&amp;$C1128&amp;$D1128,HFE!$A$3:$AJ$1048576,CF$1,0)</f>
        <v>0</v>
      </c>
      <c r="CG1128" s="2">
        <f t="shared" si="615"/>
        <v>0</v>
      </c>
      <c r="CH1128" s="1">
        <f>VLOOKUP($B1128&amp;$C1128&amp;$D1128,Staqo!$A$3:$AJ$1048576,CH$1,0)</f>
        <v>0</v>
      </c>
      <c r="CI1128" s="1">
        <f>VLOOKUP($B1128&amp;$C1128&amp;$D1128,HFE!$A$3:$AJ$1048576,CI$1,0)</f>
        <v>0</v>
      </c>
      <c r="CJ1128" s="2">
        <f t="shared" si="616"/>
        <v>0</v>
      </c>
      <c r="CK1128" s="1">
        <f>VLOOKUP($B1128&amp;$C1128&amp;$D1128,Staqo!$A$3:$AJ$1048576,CK$1,0)</f>
        <v>4.13678</v>
      </c>
      <c r="CL1128" s="1">
        <f>VLOOKUP($B1128&amp;$C1128&amp;$D1128,HFE!$A$3:$AJ$1048576,CL$1,0)</f>
        <v>4.13677978254181</v>
      </c>
      <c r="CM1128" s="2">
        <f t="shared" si="617"/>
        <v>-2.17458190121533e-7</v>
      </c>
      <c r="CN1128" s="1">
        <f>VLOOKUP($B1128&amp;$C1128&amp;$D1128,Staqo!$A$3:$AJ$1048576,CN$1,0)</f>
        <v>0</v>
      </c>
      <c r="CO1128" s="1">
        <f>VLOOKUP($B1128&amp;$C1128&amp;$D1128,HFE!$A$3:$AJ$1048576,CO$1,0)</f>
        <v>0</v>
      </c>
      <c r="CP1128" s="2">
        <f t="shared" si="618"/>
        <v>0</v>
      </c>
      <c r="CQ1128" s="1">
        <f>VLOOKUP($B1128&amp;$C1128&amp;$D1128,Staqo!$A$3:$AJ$1048576,CQ$1,0)</f>
        <v>4.13678</v>
      </c>
      <c r="CR1128" s="1">
        <f>VLOOKUP($B1128&amp;$C1128&amp;$D1128,HFE!$A$3:$AJ$1048576,CR$1,0)</f>
        <v>4.13677978254181</v>
      </c>
      <c r="CS1128" s="2">
        <f t="shared" si="619"/>
        <v>-2.17458190121533e-7</v>
      </c>
      <c r="CT1128" s="1"/>
      <c r="CU1128" s="1"/>
      <c r="CV1128" s="2"/>
    </row>
    <row r="1129" hidden="1" spans="1:100">
      <c r="A1129" s="1" t="s">
        <v>95</v>
      </c>
      <c r="B1129" s="1" t="s">
        <v>96</v>
      </c>
      <c r="C1129" s="3">
        <v>44584</v>
      </c>
      <c r="D1129" s="1" t="s">
        <v>108</v>
      </c>
      <c r="E1129" s="1">
        <f>VLOOKUP($B1129&amp;$C1129&amp;$D1129,Staqo!$A$3:$AJ$1048576,E$1,0)</f>
        <v>5.6626</v>
      </c>
      <c r="F1129" s="1" t="e">
        <f>VLOOKUP($B1129&amp;$C1129&amp;$D1129,HFE!$A$3:$AJ$1048576,F$1,0)</f>
        <v>#REF!</v>
      </c>
      <c r="G1129" s="2" t="e">
        <f t="shared" si="589"/>
        <v>#REF!</v>
      </c>
      <c r="H1129" s="1">
        <f>VLOOKUP($B1129&amp;$C1129&amp;$D1129,Staqo!$A$3:$AJ$1048576,H$1,0)</f>
        <v>6.65236</v>
      </c>
      <c r="I1129" s="1" t="e">
        <f>VLOOKUP($B1129&amp;$C1129&amp;$D1129,HFE!$A$3:$AJ$1048576,I$1,0)</f>
        <v>#REF!</v>
      </c>
      <c r="J1129" s="2" t="e">
        <f t="shared" si="590"/>
        <v>#REF!</v>
      </c>
      <c r="K1129" s="1">
        <f>VLOOKUP($B1129&amp;$C1129&amp;$D1129,Staqo!$A$3:$AJ$1048576,K$1,0)</f>
        <v>7326.09</v>
      </c>
      <c r="L1129" s="1" t="e">
        <f>VLOOKUP($B1129&amp;$C1129&amp;$D1129,HFE!$A$3:$AJ$1048576,L$1,0)</f>
        <v>#REF!</v>
      </c>
      <c r="M1129" s="2" t="e">
        <f t="shared" si="591"/>
        <v>#REF!</v>
      </c>
      <c r="N1129" s="1">
        <f>VLOOKUP($B1129&amp;$C1129&amp;$D1129,Staqo!$A$3:$AJ$1048576,N$1,0)</f>
        <v>5739</v>
      </c>
      <c r="O1129" s="1">
        <f>VLOOKUP($B1129&amp;$C1129&amp;$D1129,HFE!$A$3:$AJ$1048576,O$1,0)</f>
        <v>0</v>
      </c>
      <c r="P1129" s="2">
        <f t="shared" si="592"/>
        <v>-5739</v>
      </c>
      <c r="Q1129" s="1">
        <f>VLOOKUP($B1129&amp;$C1129&amp;$D1129,Staqo!$A$3:$AJ$1048576,Q$1,0)</f>
        <v>5686.56</v>
      </c>
      <c r="R1129" s="1">
        <f>VLOOKUP($B1129&amp;$C1129&amp;$D1129,HFE!$A$3:$AJ$1048576,R$1,0)</f>
        <v>0</v>
      </c>
      <c r="S1129" s="2">
        <f t="shared" si="593"/>
        <v>-5686.56</v>
      </c>
      <c r="T1129" s="1">
        <f>VLOOKUP($B1129&amp;$C1129&amp;$D1129,Staqo!$A$3:$AJ$1048576,T$1,0)</f>
        <v>0.783365</v>
      </c>
      <c r="U1129" s="1" t="e">
        <f>VLOOKUP($B1129&amp;$C1129&amp;$D1129,HFE!$A$3:$AJ$1048576,U$1,0)</f>
        <v>#REF!</v>
      </c>
      <c r="V1129" s="2" t="e">
        <f t="shared" si="594"/>
        <v>#REF!</v>
      </c>
      <c r="W1129" s="1">
        <f>VLOOKUP($B1129&amp;$C1129&amp;$D1129,Staqo!$A$3:$AJ$1048576,W$1,0)</f>
        <v>0.776207</v>
      </c>
      <c r="X1129" s="1" t="e">
        <f>VLOOKUP($B1129&amp;$C1129&amp;$D1129,HFE!$A$3:$AJ$1048576,X$1,0)</f>
        <v>#REF!</v>
      </c>
      <c r="Y1129" s="2" t="e">
        <f t="shared" si="595"/>
        <v>#REF!</v>
      </c>
      <c r="Z1129" s="4">
        <f>VLOOKUP($B1129&amp;$C1129&amp;$D1129,Staqo!$A$3:$AJ$1048576,Z$1,0)</f>
        <v>100</v>
      </c>
      <c r="AA1129" s="4">
        <f>VLOOKUP($B1129&amp;$C1129&amp;$D1129,HFE!$A$3:$AJ$1048576,AA$1,0)</f>
        <v>0</v>
      </c>
      <c r="AB1129" s="5">
        <f t="shared" si="596"/>
        <v>-100</v>
      </c>
      <c r="AC1129" s="1">
        <f>VLOOKUP($B1129&amp;$C1129&amp;$D1129,Staqo!$A$3:$AJ$1048576,AC$1,0)</f>
        <v>100</v>
      </c>
      <c r="AD1129" s="1">
        <f>VLOOKUP($B1129&amp;$C1129&amp;$D1129,HFE!$A$3:$AJ$1048576,AD$1,0)*100</f>
        <v>100</v>
      </c>
      <c r="AE1129" s="2">
        <f t="shared" si="597"/>
        <v>0</v>
      </c>
      <c r="AF1129" s="1">
        <f>VLOOKUP($B1129&amp;$C1129&amp;$D1129,Staqo!$A$3:$AJ$1048576,AF$1,0)</f>
        <v>99.0278</v>
      </c>
      <c r="AG1129" s="1">
        <f>VLOOKUP($B1129&amp;$C1129&amp;$D1129,HFE!$A$3:$AJ$1048576,AG$1,0)*100</f>
        <v>99.0277777777778</v>
      </c>
      <c r="AH1129" s="2">
        <f t="shared" si="598"/>
        <v>-2.22222221992752e-5</v>
      </c>
      <c r="AI1129" s="1">
        <f>VLOOKUP($B1129&amp;$C1129&amp;$D1129,Staqo!$A$3:$AJ$1048576,AI$1,0)</f>
        <v>0.238674</v>
      </c>
      <c r="AJ1129" s="1" t="e">
        <f>VLOOKUP($B1129&amp;$C1129&amp;$D1129,HFE!$A$3:$AJ$1048576,AJ$1,0)</f>
        <v>#REF!</v>
      </c>
      <c r="AK1129" s="2" t="e">
        <f t="shared" si="599"/>
        <v>#REF!</v>
      </c>
      <c r="AL1129" s="1">
        <f>VLOOKUP($B1129&amp;$C1129&amp;$D1129,Staqo!$A$3:$AJ$1048576,AL$1,0)</f>
        <v>0.216976</v>
      </c>
      <c r="AM1129" s="1" t="e">
        <f>VLOOKUP($B1129&amp;$C1129&amp;$D1129,HFE!$A$3:$AJ$1048576,AM$1,0)</f>
        <v>#REF!</v>
      </c>
      <c r="AN1129" s="2" t="e">
        <f t="shared" si="600"/>
        <v>#REF!</v>
      </c>
      <c r="AO1129" s="1">
        <f>VLOOKUP($B1129&amp;$C1129&amp;$D1129,Staqo!$A$3:$AJ$1048576,AO$1,0)</f>
        <v>0.236493</v>
      </c>
      <c r="AP1129" s="1" t="e">
        <f>VLOOKUP($B1129&amp;$C1129&amp;$D1129,HFE!$A$3:$AJ$1048576,AP$1,0)</f>
        <v>#REF!</v>
      </c>
      <c r="AQ1129" s="2" t="e">
        <f t="shared" si="601"/>
        <v>#REF!</v>
      </c>
      <c r="AR1129" s="1">
        <f>VLOOKUP($B1129&amp;$C1129&amp;$D1129,Staqo!$A$3:$AJ$1048576,AR$1,0)</f>
        <v>0.214993</v>
      </c>
      <c r="AS1129" s="1" t="e">
        <f>VLOOKUP($B1129&amp;$C1129&amp;$D1129,HFE!$A$3:$AJ$1048576,AS$1,0)</f>
        <v>#REF!</v>
      </c>
      <c r="AT1129" s="2" t="e">
        <f t="shared" si="602"/>
        <v>#REF!</v>
      </c>
      <c r="AU1129" s="1">
        <f>VLOOKUP($B1129&amp;$C1129&amp;$D1129,Staqo!$A$3:$AJ$1048576,AU$1,0)</f>
        <v>97.0873</v>
      </c>
      <c r="AV1129" s="1">
        <f>VLOOKUP($B1129&amp;$C1129&amp;$D1129,HFE!$A$3:$AJ$1048576,AV$1,0)</f>
        <v>0</v>
      </c>
      <c r="AW1129" s="2">
        <f t="shared" si="603"/>
        <v>-97.0873</v>
      </c>
      <c r="AX1129" s="4">
        <f>VLOOKUP($B1129&amp;$C1129&amp;$D1129,Staqo!$A$3:$AJ$1048576,AX$1,0)</f>
        <v>11.8833</v>
      </c>
      <c r="AY1129" s="4">
        <f>VLOOKUP($B1129&amp;$C1129&amp;$D1129,HFE!$A$3:$AJ$1048576,AY$1,0)</f>
        <v>11.8833</v>
      </c>
      <c r="AZ1129" s="5">
        <f t="shared" si="604"/>
        <v>0</v>
      </c>
      <c r="BA1129" s="1">
        <f>VLOOKUP($B1129&amp;$C1129&amp;$D1129,Staqo!$A$3:$AJ$1048576,BA$1,0)</f>
        <v>0</v>
      </c>
      <c r="BB1129" s="1">
        <f>VLOOKUP($B1129&amp;$C1129&amp;$D1129,HFE!$A$3:$AJ$1048576,BB$1,0)</f>
        <v>0</v>
      </c>
      <c r="BC1129" s="2">
        <f t="shared" si="605"/>
        <v>0</v>
      </c>
      <c r="BD1129" s="1">
        <f>VLOOKUP($B1129&amp;$C1129&amp;$D1129,Staqo!$A$3:$AJ$1048576,BD$1,0)</f>
        <v>0</v>
      </c>
      <c r="BE1129" s="1">
        <f>VLOOKUP($B1129&amp;$C1129&amp;$D1129,HFE!$A$3:$AJ$1048576,BE$1,0)</f>
        <v>0</v>
      </c>
      <c r="BF1129" s="2">
        <f t="shared" si="606"/>
        <v>0</v>
      </c>
      <c r="BG1129" s="1">
        <f>VLOOKUP($B1129&amp;$C1129&amp;$D1129,Staqo!$A$3:$AJ$1048576,BG$1,0)</f>
        <v>0</v>
      </c>
      <c r="BH1129" s="1">
        <f>VLOOKUP($B1129&amp;$C1129&amp;$D1129,HFE!$A$3:$AJ$1048576,BH$1,0)</f>
        <v>0</v>
      </c>
      <c r="BI1129" s="2">
        <f t="shared" si="607"/>
        <v>0</v>
      </c>
      <c r="BJ1129" s="1">
        <f>VLOOKUP($B1129&amp;$C1129&amp;$D1129,Staqo!$A$3:$AJ$1048576,BJ$1,0)</f>
        <v>0</v>
      </c>
      <c r="BK1129" s="1">
        <f>VLOOKUP($B1129&amp;$C1129&amp;$D1129,HFE!$A$3:$AJ$1048576,BK$1,0)</f>
        <v>0</v>
      </c>
      <c r="BL1129" s="2">
        <f t="shared" si="608"/>
        <v>0</v>
      </c>
      <c r="BM1129" s="1">
        <f>VLOOKUP($B1129&amp;$C1129&amp;$D1129,Staqo!$A$3:$AJ$1048576,BM$1,0)</f>
        <v>0</v>
      </c>
      <c r="BN1129" s="1">
        <f>VLOOKUP($B1129&amp;$C1129&amp;$D1129,HFE!$A$3:$AJ$1048576,BN$1,0)</f>
        <v>0</v>
      </c>
      <c r="BO1129" s="2">
        <f t="shared" si="609"/>
        <v>0</v>
      </c>
      <c r="BP1129" s="1">
        <f>VLOOKUP($B1129&amp;$C1129&amp;$D1129,Staqo!$A$3:$AJ$1048576,BP$1,0)</f>
        <v>0.116667</v>
      </c>
      <c r="BQ1129" s="1">
        <f>VLOOKUP($B1129&amp;$C1129&amp;$D1129,HFE!$A$3:$AJ$1048576,BQ$1,0)</f>
        <v>0.116666666666666</v>
      </c>
      <c r="BR1129" s="2">
        <f t="shared" si="610"/>
        <v>-3.33333334004426e-7</v>
      </c>
      <c r="BS1129" s="1">
        <f>VLOOKUP($B1129&amp;$C1129&amp;$D1129,Staqo!$A$3:$AJ$1048576,BS$1,0)</f>
        <v>0</v>
      </c>
      <c r="BT1129" s="1">
        <f>VLOOKUP($B1129&amp;$C1129&amp;$D1129,HFE!$A$3:$AJ$1048576,BT$1,0)</f>
        <v>0</v>
      </c>
      <c r="BU1129" s="2">
        <f t="shared" si="611"/>
        <v>0</v>
      </c>
      <c r="BV1129" s="1">
        <f>VLOOKUP($B1129&amp;$C1129&amp;$D1129,Staqo!$A$3:$AJ$1048576,BV$1,0)</f>
        <v>0.116667</v>
      </c>
      <c r="BW1129" s="1">
        <f>VLOOKUP($B1129&amp;$C1129&amp;$D1129,HFE!$A$3:$AJ$1048576,BW$1,0)</f>
        <v>0.116666666666666</v>
      </c>
      <c r="BX1129" s="2">
        <f t="shared" si="612"/>
        <v>-3.33333334004426e-7</v>
      </c>
      <c r="BY1129" s="1">
        <f>VLOOKUP($B1129&amp;$C1129&amp;$D1129,Staqo!$A$3:$AJ$1048576,BY$1,0)</f>
        <v>0</v>
      </c>
      <c r="BZ1129" s="1">
        <f>VLOOKUP($B1129&amp;$C1129&amp;$D1129,HFE!$A$3:$AJ$1048576,BZ$1,0)</f>
        <v>0</v>
      </c>
      <c r="CA1129" s="2">
        <f t="shared" si="613"/>
        <v>0</v>
      </c>
      <c r="CB1129" s="1">
        <f>VLOOKUP($B1129&amp;$C1129&amp;$D1129,Staqo!$A$3:$AJ$1048576,CB$1,0)</f>
        <v>0</v>
      </c>
      <c r="CC1129" s="1">
        <f>VLOOKUP($B1129&amp;$C1129&amp;$D1129,HFE!$A$3:$AJ$1048576,CC$1,0)</f>
        <v>0</v>
      </c>
      <c r="CD1129" s="2">
        <f t="shared" si="614"/>
        <v>0</v>
      </c>
      <c r="CE1129" s="1">
        <f>VLOOKUP($B1129&amp;$C1129&amp;$D1129,Staqo!$A$3:$AJ$1048576,CE$1,0)</f>
        <v>0</v>
      </c>
      <c r="CF1129" s="1">
        <f>VLOOKUP($B1129&amp;$C1129&amp;$D1129,HFE!$A$3:$AJ$1048576,CF$1,0)</f>
        <v>0</v>
      </c>
      <c r="CG1129" s="2">
        <f t="shared" si="615"/>
        <v>0</v>
      </c>
      <c r="CH1129" s="1">
        <f>VLOOKUP($B1129&amp;$C1129&amp;$D1129,Staqo!$A$3:$AJ$1048576,CH$1,0)</f>
        <v>0</v>
      </c>
      <c r="CI1129" s="1">
        <f>VLOOKUP($B1129&amp;$C1129&amp;$D1129,HFE!$A$3:$AJ$1048576,CI$1,0)</f>
        <v>0</v>
      </c>
      <c r="CJ1129" s="2">
        <f t="shared" si="616"/>
        <v>0</v>
      </c>
      <c r="CK1129" s="1">
        <f>VLOOKUP($B1129&amp;$C1129&amp;$D1129,Staqo!$A$3:$AJ$1048576,CK$1,0)</f>
        <v>4.13678</v>
      </c>
      <c r="CL1129" s="1">
        <f>VLOOKUP($B1129&amp;$C1129&amp;$D1129,HFE!$A$3:$AJ$1048576,CL$1,0)</f>
        <v>4.13677978254181</v>
      </c>
      <c r="CM1129" s="2">
        <f t="shared" si="617"/>
        <v>-2.17458190121533e-7</v>
      </c>
      <c r="CN1129" s="1">
        <f>VLOOKUP($B1129&amp;$C1129&amp;$D1129,Staqo!$A$3:$AJ$1048576,CN$1,0)</f>
        <v>0</v>
      </c>
      <c r="CO1129" s="1">
        <f>VLOOKUP($B1129&amp;$C1129&amp;$D1129,HFE!$A$3:$AJ$1048576,CO$1,0)</f>
        <v>0</v>
      </c>
      <c r="CP1129" s="2">
        <f t="shared" si="618"/>
        <v>0</v>
      </c>
      <c r="CQ1129" s="1">
        <f>VLOOKUP($B1129&amp;$C1129&amp;$D1129,Staqo!$A$3:$AJ$1048576,CQ$1,0)</f>
        <v>4.13678</v>
      </c>
      <c r="CR1129" s="1">
        <f>VLOOKUP($B1129&amp;$C1129&amp;$D1129,HFE!$A$3:$AJ$1048576,CR$1,0)</f>
        <v>4.13677978254181</v>
      </c>
      <c r="CS1129" s="2">
        <f t="shared" si="619"/>
        <v>-2.17458190121533e-7</v>
      </c>
      <c r="CT1129" s="1"/>
      <c r="CU1129" s="1"/>
      <c r="CV1129" s="2"/>
    </row>
    <row r="1130" hidden="1" spans="1:100">
      <c r="A1130" s="1" t="s">
        <v>95</v>
      </c>
      <c r="B1130" s="1" t="s">
        <v>96</v>
      </c>
      <c r="C1130" s="3">
        <v>44584</v>
      </c>
      <c r="D1130" s="1" t="s">
        <v>109</v>
      </c>
      <c r="E1130" s="1">
        <f>VLOOKUP($B1130&amp;$C1130&amp;$D1130,Staqo!$A$3:$AJ$1048576,E$1,0)</f>
        <v>5.6626</v>
      </c>
      <c r="F1130" s="1" t="e">
        <f>VLOOKUP($B1130&amp;$C1130&amp;$D1130,HFE!$A$3:$AJ$1048576,F$1,0)</f>
        <v>#REF!</v>
      </c>
      <c r="G1130" s="2" t="e">
        <f t="shared" si="589"/>
        <v>#REF!</v>
      </c>
      <c r="H1130" s="1">
        <f>VLOOKUP($B1130&amp;$C1130&amp;$D1130,Staqo!$A$3:$AJ$1048576,H$1,0)</f>
        <v>6.65236</v>
      </c>
      <c r="I1130" s="1" t="e">
        <f>VLOOKUP($B1130&amp;$C1130&amp;$D1130,HFE!$A$3:$AJ$1048576,I$1,0)</f>
        <v>#REF!</v>
      </c>
      <c r="J1130" s="2" t="e">
        <f t="shared" si="590"/>
        <v>#REF!</v>
      </c>
      <c r="K1130" s="1">
        <f>VLOOKUP($B1130&amp;$C1130&amp;$D1130,Staqo!$A$3:$AJ$1048576,K$1,0)</f>
        <v>7326.09</v>
      </c>
      <c r="L1130" s="1" t="e">
        <f>VLOOKUP($B1130&amp;$C1130&amp;$D1130,HFE!$A$3:$AJ$1048576,L$1,0)</f>
        <v>#REF!</v>
      </c>
      <c r="M1130" s="2" t="e">
        <f t="shared" si="591"/>
        <v>#REF!</v>
      </c>
      <c r="N1130" s="1">
        <f>VLOOKUP($B1130&amp;$C1130&amp;$D1130,Staqo!$A$3:$AJ$1048576,N$1,0)</f>
        <v>5796</v>
      </c>
      <c r="O1130" s="1">
        <f>VLOOKUP($B1130&amp;$C1130&amp;$D1130,HFE!$A$3:$AJ$1048576,O$1,0)</f>
        <v>0</v>
      </c>
      <c r="P1130" s="2">
        <f t="shared" si="592"/>
        <v>-5796</v>
      </c>
      <c r="Q1130" s="1">
        <f>VLOOKUP($B1130&amp;$C1130&amp;$D1130,Staqo!$A$3:$AJ$1048576,Q$1,0)</f>
        <v>5743.04</v>
      </c>
      <c r="R1130" s="1">
        <f>VLOOKUP($B1130&amp;$C1130&amp;$D1130,HFE!$A$3:$AJ$1048576,R$1,0)</f>
        <v>0</v>
      </c>
      <c r="S1130" s="2">
        <f t="shared" si="593"/>
        <v>-5743.04</v>
      </c>
      <c r="T1130" s="1">
        <f>VLOOKUP($B1130&amp;$C1130&amp;$D1130,Staqo!$A$3:$AJ$1048576,T$1,0)</f>
        <v>0.791145</v>
      </c>
      <c r="U1130" s="1" t="e">
        <f>VLOOKUP($B1130&amp;$C1130&amp;$D1130,HFE!$A$3:$AJ$1048576,U$1,0)</f>
        <v>#REF!</v>
      </c>
      <c r="V1130" s="2" t="e">
        <f t="shared" si="594"/>
        <v>#REF!</v>
      </c>
      <c r="W1130" s="1">
        <f>VLOOKUP($B1130&amp;$C1130&amp;$D1130,Staqo!$A$3:$AJ$1048576,W$1,0)</f>
        <v>0.783916</v>
      </c>
      <c r="X1130" s="1" t="e">
        <f>VLOOKUP($B1130&amp;$C1130&amp;$D1130,HFE!$A$3:$AJ$1048576,X$1,0)</f>
        <v>#REF!</v>
      </c>
      <c r="Y1130" s="2" t="e">
        <f t="shared" si="595"/>
        <v>#REF!</v>
      </c>
      <c r="Z1130" s="4">
        <f>VLOOKUP($B1130&amp;$C1130&amp;$D1130,Staqo!$A$3:$AJ$1048576,Z$1,0)</f>
        <v>100</v>
      </c>
      <c r="AA1130" s="4">
        <f>VLOOKUP($B1130&amp;$C1130&amp;$D1130,HFE!$A$3:$AJ$1048576,AA$1,0)</f>
        <v>0</v>
      </c>
      <c r="AB1130" s="5">
        <f t="shared" si="596"/>
        <v>-100</v>
      </c>
      <c r="AC1130" s="1">
        <f>VLOOKUP($B1130&amp;$C1130&amp;$D1130,Staqo!$A$3:$AJ$1048576,AC$1,0)</f>
        <v>100</v>
      </c>
      <c r="AD1130" s="1">
        <f>VLOOKUP($B1130&amp;$C1130&amp;$D1130,HFE!$A$3:$AJ$1048576,AD$1,0)*100</f>
        <v>100</v>
      </c>
      <c r="AE1130" s="2">
        <f t="shared" si="597"/>
        <v>0</v>
      </c>
      <c r="AF1130" s="1">
        <f>VLOOKUP($B1130&amp;$C1130&amp;$D1130,Staqo!$A$3:$AJ$1048576,AF$1,0)</f>
        <v>99.0278</v>
      </c>
      <c r="AG1130" s="1">
        <f>VLOOKUP($B1130&amp;$C1130&amp;$D1130,HFE!$A$3:$AJ$1048576,AG$1,0)*100</f>
        <v>99.0277777777778</v>
      </c>
      <c r="AH1130" s="2">
        <f t="shared" si="598"/>
        <v>-2.22222221992752e-5</v>
      </c>
      <c r="AI1130" s="1">
        <f>VLOOKUP($B1130&amp;$C1130&amp;$D1130,Staqo!$A$3:$AJ$1048576,AI$1,0)</f>
        <v>0.241044</v>
      </c>
      <c r="AJ1130" s="1" t="e">
        <f>VLOOKUP($B1130&amp;$C1130&amp;$D1130,HFE!$A$3:$AJ$1048576,AJ$1,0)</f>
        <v>#REF!</v>
      </c>
      <c r="AK1130" s="2" t="e">
        <f t="shared" si="599"/>
        <v>#REF!</v>
      </c>
      <c r="AL1130" s="1">
        <f>VLOOKUP($B1130&amp;$C1130&amp;$D1130,Staqo!$A$3:$AJ$1048576,AL$1,0)</f>
        <v>0.219131</v>
      </c>
      <c r="AM1130" s="1" t="e">
        <f>VLOOKUP($B1130&amp;$C1130&amp;$D1130,HFE!$A$3:$AJ$1048576,AM$1,0)</f>
        <v>#REF!</v>
      </c>
      <c r="AN1130" s="2" t="e">
        <f t="shared" si="600"/>
        <v>#REF!</v>
      </c>
      <c r="AO1130" s="1">
        <f>VLOOKUP($B1130&amp;$C1130&amp;$D1130,Staqo!$A$3:$AJ$1048576,AO$1,0)</f>
        <v>0.238842</v>
      </c>
      <c r="AP1130" s="1" t="e">
        <f>VLOOKUP($B1130&amp;$C1130&amp;$D1130,HFE!$A$3:$AJ$1048576,AP$1,0)</f>
        <v>#REF!</v>
      </c>
      <c r="AQ1130" s="2" t="e">
        <f t="shared" si="601"/>
        <v>#REF!</v>
      </c>
      <c r="AR1130" s="1">
        <f>VLOOKUP($B1130&amp;$C1130&amp;$D1130,Staqo!$A$3:$AJ$1048576,AR$1,0)</f>
        <v>0.217129</v>
      </c>
      <c r="AS1130" s="1" t="e">
        <f>VLOOKUP($B1130&amp;$C1130&amp;$D1130,HFE!$A$3:$AJ$1048576,AS$1,0)</f>
        <v>#REF!</v>
      </c>
      <c r="AT1130" s="2" t="e">
        <f t="shared" si="602"/>
        <v>#REF!</v>
      </c>
      <c r="AU1130" s="1">
        <f>VLOOKUP($B1130&amp;$C1130&amp;$D1130,Staqo!$A$3:$AJ$1048576,AU$1,0)</f>
        <v>97.1186</v>
      </c>
      <c r="AV1130" s="1">
        <f>VLOOKUP($B1130&amp;$C1130&amp;$D1130,HFE!$A$3:$AJ$1048576,AV$1,0)</f>
        <v>0</v>
      </c>
      <c r="AW1130" s="2">
        <f t="shared" si="603"/>
        <v>-97.1186</v>
      </c>
      <c r="AX1130" s="4">
        <f>VLOOKUP($B1130&amp;$C1130&amp;$D1130,Staqo!$A$3:$AJ$1048576,AX$1,0)</f>
        <v>11.8833</v>
      </c>
      <c r="AY1130" s="4">
        <f>VLOOKUP($B1130&amp;$C1130&amp;$D1130,HFE!$A$3:$AJ$1048576,AY$1,0)</f>
        <v>11.8833</v>
      </c>
      <c r="AZ1130" s="5">
        <f t="shared" si="604"/>
        <v>0</v>
      </c>
      <c r="BA1130" s="1">
        <f>VLOOKUP($B1130&amp;$C1130&amp;$D1130,Staqo!$A$3:$AJ$1048576,BA$1,0)</f>
        <v>0</v>
      </c>
      <c r="BB1130" s="1">
        <f>VLOOKUP($B1130&amp;$C1130&amp;$D1130,HFE!$A$3:$AJ$1048576,BB$1,0)</f>
        <v>0</v>
      </c>
      <c r="BC1130" s="2">
        <f t="shared" si="605"/>
        <v>0</v>
      </c>
      <c r="BD1130" s="1">
        <f>VLOOKUP($B1130&amp;$C1130&amp;$D1130,Staqo!$A$3:$AJ$1048576,BD$1,0)</f>
        <v>0</v>
      </c>
      <c r="BE1130" s="1">
        <f>VLOOKUP($B1130&amp;$C1130&amp;$D1130,HFE!$A$3:$AJ$1048576,BE$1,0)</f>
        <v>0</v>
      </c>
      <c r="BF1130" s="2">
        <f t="shared" si="606"/>
        <v>0</v>
      </c>
      <c r="BG1130" s="1">
        <f>VLOOKUP($B1130&amp;$C1130&amp;$D1130,Staqo!$A$3:$AJ$1048576,BG$1,0)</f>
        <v>0</v>
      </c>
      <c r="BH1130" s="1">
        <f>VLOOKUP($B1130&amp;$C1130&amp;$D1130,HFE!$A$3:$AJ$1048576,BH$1,0)</f>
        <v>0</v>
      </c>
      <c r="BI1130" s="2">
        <f t="shared" si="607"/>
        <v>0</v>
      </c>
      <c r="BJ1130" s="1">
        <f>VLOOKUP($B1130&amp;$C1130&amp;$D1130,Staqo!$A$3:$AJ$1048576,BJ$1,0)</f>
        <v>0</v>
      </c>
      <c r="BK1130" s="1">
        <f>VLOOKUP($B1130&amp;$C1130&amp;$D1130,HFE!$A$3:$AJ$1048576,BK$1,0)</f>
        <v>0</v>
      </c>
      <c r="BL1130" s="2">
        <f t="shared" si="608"/>
        <v>0</v>
      </c>
      <c r="BM1130" s="1">
        <f>VLOOKUP($B1130&amp;$C1130&amp;$D1130,Staqo!$A$3:$AJ$1048576,BM$1,0)</f>
        <v>0</v>
      </c>
      <c r="BN1130" s="1">
        <f>VLOOKUP($B1130&amp;$C1130&amp;$D1130,HFE!$A$3:$AJ$1048576,BN$1,0)</f>
        <v>0</v>
      </c>
      <c r="BO1130" s="2">
        <f t="shared" si="609"/>
        <v>0</v>
      </c>
      <c r="BP1130" s="1">
        <f>VLOOKUP($B1130&amp;$C1130&amp;$D1130,Staqo!$A$3:$AJ$1048576,BP$1,0)</f>
        <v>0.116667</v>
      </c>
      <c r="BQ1130" s="1">
        <f>VLOOKUP($B1130&amp;$C1130&amp;$D1130,HFE!$A$3:$AJ$1048576,BQ$1,0)</f>
        <v>0.116666666666666</v>
      </c>
      <c r="BR1130" s="2">
        <f t="shared" si="610"/>
        <v>-3.33333334004426e-7</v>
      </c>
      <c r="BS1130" s="1">
        <f>VLOOKUP($B1130&amp;$C1130&amp;$D1130,Staqo!$A$3:$AJ$1048576,BS$1,0)</f>
        <v>0</v>
      </c>
      <c r="BT1130" s="1">
        <f>VLOOKUP($B1130&amp;$C1130&amp;$D1130,HFE!$A$3:$AJ$1048576,BT$1,0)</f>
        <v>0</v>
      </c>
      <c r="BU1130" s="2">
        <f t="shared" si="611"/>
        <v>0</v>
      </c>
      <c r="BV1130" s="1">
        <f>VLOOKUP($B1130&amp;$C1130&amp;$D1130,Staqo!$A$3:$AJ$1048576,BV$1,0)</f>
        <v>0.116667</v>
      </c>
      <c r="BW1130" s="1">
        <f>VLOOKUP($B1130&amp;$C1130&amp;$D1130,HFE!$A$3:$AJ$1048576,BW$1,0)</f>
        <v>0.116666666666666</v>
      </c>
      <c r="BX1130" s="2">
        <f t="shared" si="612"/>
        <v>-3.33333334004426e-7</v>
      </c>
      <c r="BY1130" s="1">
        <f>VLOOKUP($B1130&amp;$C1130&amp;$D1130,Staqo!$A$3:$AJ$1048576,BY$1,0)</f>
        <v>0</v>
      </c>
      <c r="BZ1130" s="1">
        <f>VLOOKUP($B1130&amp;$C1130&amp;$D1130,HFE!$A$3:$AJ$1048576,BZ$1,0)</f>
        <v>0</v>
      </c>
      <c r="CA1130" s="2">
        <f t="shared" si="613"/>
        <v>0</v>
      </c>
      <c r="CB1130" s="1">
        <f>VLOOKUP($B1130&amp;$C1130&amp;$D1130,Staqo!$A$3:$AJ$1048576,CB$1,0)</f>
        <v>0</v>
      </c>
      <c r="CC1130" s="1">
        <f>VLOOKUP($B1130&amp;$C1130&amp;$D1130,HFE!$A$3:$AJ$1048576,CC$1,0)</f>
        <v>0</v>
      </c>
      <c r="CD1130" s="2">
        <f t="shared" si="614"/>
        <v>0</v>
      </c>
      <c r="CE1130" s="1">
        <f>VLOOKUP($B1130&amp;$C1130&amp;$D1130,Staqo!$A$3:$AJ$1048576,CE$1,0)</f>
        <v>0</v>
      </c>
      <c r="CF1130" s="1">
        <f>VLOOKUP($B1130&amp;$C1130&amp;$D1130,HFE!$A$3:$AJ$1048576,CF$1,0)</f>
        <v>0</v>
      </c>
      <c r="CG1130" s="2">
        <f t="shared" si="615"/>
        <v>0</v>
      </c>
      <c r="CH1130" s="1">
        <f>VLOOKUP($B1130&amp;$C1130&amp;$D1130,Staqo!$A$3:$AJ$1048576,CH$1,0)</f>
        <v>0</v>
      </c>
      <c r="CI1130" s="1">
        <f>VLOOKUP($B1130&amp;$C1130&amp;$D1130,HFE!$A$3:$AJ$1048576,CI$1,0)</f>
        <v>0</v>
      </c>
      <c r="CJ1130" s="2">
        <f t="shared" si="616"/>
        <v>0</v>
      </c>
      <c r="CK1130" s="1">
        <f>VLOOKUP($B1130&amp;$C1130&amp;$D1130,Staqo!$A$3:$AJ$1048576,CK$1,0)</f>
        <v>4.13678</v>
      </c>
      <c r="CL1130" s="1">
        <f>VLOOKUP($B1130&amp;$C1130&amp;$D1130,HFE!$A$3:$AJ$1048576,CL$1,0)</f>
        <v>4.13677978254181</v>
      </c>
      <c r="CM1130" s="2">
        <f t="shared" si="617"/>
        <v>-2.17458190121533e-7</v>
      </c>
      <c r="CN1130" s="1">
        <f>VLOOKUP($B1130&amp;$C1130&amp;$D1130,Staqo!$A$3:$AJ$1048576,CN$1,0)</f>
        <v>0</v>
      </c>
      <c r="CO1130" s="1">
        <f>VLOOKUP($B1130&amp;$C1130&amp;$D1130,HFE!$A$3:$AJ$1048576,CO$1,0)</f>
        <v>0</v>
      </c>
      <c r="CP1130" s="2">
        <f t="shared" si="618"/>
        <v>0</v>
      </c>
      <c r="CQ1130" s="1">
        <f>VLOOKUP($B1130&amp;$C1130&amp;$D1130,Staqo!$A$3:$AJ$1048576,CQ$1,0)</f>
        <v>4.13678</v>
      </c>
      <c r="CR1130" s="1">
        <f>VLOOKUP($B1130&amp;$C1130&amp;$D1130,HFE!$A$3:$AJ$1048576,CR$1,0)</f>
        <v>4.13677978254181</v>
      </c>
      <c r="CS1130" s="2">
        <f t="shared" si="619"/>
        <v>-2.17458190121533e-7</v>
      </c>
      <c r="CT1130" s="1"/>
      <c r="CU1130" s="1"/>
      <c r="CV1130" s="2"/>
    </row>
    <row r="1131" hidden="1" spans="1:100">
      <c r="A1131" s="1" t="s">
        <v>95</v>
      </c>
      <c r="B1131" s="1" t="s">
        <v>96</v>
      </c>
      <c r="C1131" s="3">
        <v>44584</v>
      </c>
      <c r="D1131" s="1" t="s">
        <v>110</v>
      </c>
      <c r="E1131" s="1">
        <f>VLOOKUP($B1131&amp;$C1131&amp;$D1131,Staqo!$A$3:$AJ$1048576,E$1,0)</f>
        <v>5.6626</v>
      </c>
      <c r="F1131" s="1" t="e">
        <f>VLOOKUP($B1131&amp;$C1131&amp;$D1131,HFE!$A$3:$AJ$1048576,F$1,0)</f>
        <v>#REF!</v>
      </c>
      <c r="G1131" s="2" t="e">
        <f t="shared" si="589"/>
        <v>#REF!</v>
      </c>
      <c r="H1131" s="1">
        <f>VLOOKUP($B1131&amp;$C1131&amp;$D1131,Staqo!$A$3:$AJ$1048576,H$1,0)</f>
        <v>6.65236</v>
      </c>
      <c r="I1131" s="1" t="e">
        <f>VLOOKUP($B1131&amp;$C1131&amp;$D1131,HFE!$A$3:$AJ$1048576,I$1,0)</f>
        <v>#REF!</v>
      </c>
      <c r="J1131" s="2" t="e">
        <f t="shared" si="590"/>
        <v>#REF!</v>
      </c>
      <c r="K1131" s="1">
        <f>VLOOKUP($B1131&amp;$C1131&amp;$D1131,Staqo!$A$3:$AJ$1048576,K$1,0)</f>
        <v>7326.09</v>
      </c>
      <c r="L1131" s="1" t="e">
        <f>VLOOKUP($B1131&amp;$C1131&amp;$D1131,HFE!$A$3:$AJ$1048576,L$1,0)</f>
        <v>#REF!</v>
      </c>
      <c r="M1131" s="2" t="e">
        <f t="shared" si="591"/>
        <v>#REF!</v>
      </c>
      <c r="N1131" s="1">
        <f>VLOOKUP($B1131&amp;$C1131&amp;$D1131,Staqo!$A$3:$AJ$1048576,N$1,0)</f>
        <v>5668</v>
      </c>
      <c r="O1131" s="1">
        <f>VLOOKUP($B1131&amp;$C1131&amp;$D1131,HFE!$A$3:$AJ$1048576,O$1,0)</f>
        <v>0</v>
      </c>
      <c r="P1131" s="2">
        <f t="shared" si="592"/>
        <v>-5668</v>
      </c>
      <c r="Q1131" s="1">
        <f>VLOOKUP($B1131&amp;$C1131&amp;$D1131,Staqo!$A$3:$AJ$1048576,Q$1,0)</f>
        <v>5616.21</v>
      </c>
      <c r="R1131" s="1">
        <f>VLOOKUP($B1131&amp;$C1131&amp;$D1131,HFE!$A$3:$AJ$1048576,R$1,0)</f>
        <v>0</v>
      </c>
      <c r="S1131" s="2">
        <f t="shared" si="593"/>
        <v>-5616.21</v>
      </c>
      <c r="T1131" s="1">
        <f>VLOOKUP($B1131&amp;$C1131&amp;$D1131,Staqo!$A$3:$AJ$1048576,T$1,0)</f>
        <v>0.773674</v>
      </c>
      <c r="U1131" s="1" t="e">
        <f>VLOOKUP($B1131&amp;$C1131&amp;$D1131,HFE!$A$3:$AJ$1048576,U$1,0)</f>
        <v>#REF!</v>
      </c>
      <c r="V1131" s="2" t="e">
        <f t="shared" si="594"/>
        <v>#REF!</v>
      </c>
      <c r="W1131" s="1">
        <f>VLOOKUP($B1131&amp;$C1131&amp;$D1131,Staqo!$A$3:$AJ$1048576,W$1,0)</f>
        <v>0.766604</v>
      </c>
      <c r="X1131" s="1" t="e">
        <f>VLOOKUP($B1131&amp;$C1131&amp;$D1131,HFE!$A$3:$AJ$1048576,X$1,0)</f>
        <v>#REF!</v>
      </c>
      <c r="Y1131" s="2" t="e">
        <f t="shared" si="595"/>
        <v>#REF!</v>
      </c>
      <c r="Z1131" s="4">
        <f>VLOOKUP($B1131&amp;$C1131&amp;$D1131,Staqo!$A$3:$AJ$1048576,Z$1,0)</f>
        <v>100</v>
      </c>
      <c r="AA1131" s="4">
        <f>VLOOKUP($B1131&amp;$C1131&amp;$D1131,HFE!$A$3:$AJ$1048576,AA$1,0)</f>
        <v>0</v>
      </c>
      <c r="AB1131" s="5">
        <f t="shared" si="596"/>
        <v>-100</v>
      </c>
      <c r="AC1131" s="1">
        <f>VLOOKUP($B1131&amp;$C1131&amp;$D1131,Staqo!$A$3:$AJ$1048576,AC$1,0)</f>
        <v>100</v>
      </c>
      <c r="AD1131" s="1">
        <f>VLOOKUP($B1131&amp;$C1131&amp;$D1131,HFE!$A$3:$AJ$1048576,AD$1,0)*100</f>
        <v>100</v>
      </c>
      <c r="AE1131" s="2">
        <f t="shared" si="597"/>
        <v>0</v>
      </c>
      <c r="AF1131" s="1">
        <f>VLOOKUP($B1131&amp;$C1131&amp;$D1131,Staqo!$A$3:$AJ$1048576,AF$1,0)</f>
        <v>99.0278</v>
      </c>
      <c r="AG1131" s="1">
        <f>VLOOKUP($B1131&amp;$C1131&amp;$D1131,HFE!$A$3:$AJ$1048576,AG$1,0)*100</f>
        <v>99.0277777777778</v>
      </c>
      <c r="AH1131" s="2">
        <f t="shared" si="598"/>
        <v>-2.22222221992752e-5</v>
      </c>
      <c r="AI1131" s="1">
        <f>VLOOKUP($B1131&amp;$C1131&amp;$D1131,Staqo!$A$3:$AJ$1048576,AI$1,0)</f>
        <v>0.235721</v>
      </c>
      <c r="AJ1131" s="1" t="e">
        <f>VLOOKUP($B1131&amp;$C1131&amp;$D1131,HFE!$A$3:$AJ$1048576,AJ$1,0)</f>
        <v>#REF!</v>
      </c>
      <c r="AK1131" s="2" t="e">
        <f t="shared" si="599"/>
        <v>#REF!</v>
      </c>
      <c r="AL1131" s="1">
        <f>VLOOKUP($B1131&amp;$C1131&amp;$D1131,Staqo!$A$3:$AJ$1048576,AL$1,0)</f>
        <v>0.214292</v>
      </c>
      <c r="AM1131" s="1" t="e">
        <f>VLOOKUP($B1131&amp;$C1131&amp;$D1131,HFE!$A$3:$AJ$1048576,AM$1,0)</f>
        <v>#REF!</v>
      </c>
      <c r="AN1131" s="2" t="e">
        <f t="shared" si="600"/>
        <v>#REF!</v>
      </c>
      <c r="AO1131" s="1">
        <f>VLOOKUP($B1131&amp;$C1131&amp;$D1131,Staqo!$A$3:$AJ$1048576,AO$1,0)</f>
        <v>0.233567</v>
      </c>
      <c r="AP1131" s="1" t="e">
        <f>VLOOKUP($B1131&amp;$C1131&amp;$D1131,HFE!$A$3:$AJ$1048576,AP$1,0)</f>
        <v>#REF!</v>
      </c>
      <c r="AQ1131" s="2" t="e">
        <f t="shared" si="601"/>
        <v>#REF!</v>
      </c>
      <c r="AR1131" s="1">
        <f>VLOOKUP($B1131&amp;$C1131&amp;$D1131,Staqo!$A$3:$AJ$1048576,AR$1,0)</f>
        <v>0.212334</v>
      </c>
      <c r="AS1131" s="1" t="e">
        <f>VLOOKUP($B1131&amp;$C1131&amp;$D1131,HFE!$A$3:$AJ$1048576,AS$1,0)</f>
        <v>#REF!</v>
      </c>
      <c r="AT1131" s="2" t="e">
        <f t="shared" si="602"/>
        <v>#REF!</v>
      </c>
      <c r="AU1131" s="1">
        <f>VLOOKUP($B1131&amp;$C1131&amp;$D1131,Staqo!$A$3:$AJ$1048576,AU$1,0)</f>
        <v>97.1274</v>
      </c>
      <c r="AV1131" s="1">
        <f>VLOOKUP($B1131&amp;$C1131&amp;$D1131,HFE!$A$3:$AJ$1048576,AV$1,0)</f>
        <v>0</v>
      </c>
      <c r="AW1131" s="2">
        <f t="shared" si="603"/>
        <v>-97.1274</v>
      </c>
      <c r="AX1131" s="4">
        <f>VLOOKUP($B1131&amp;$C1131&amp;$D1131,Staqo!$A$3:$AJ$1048576,AX$1,0)</f>
        <v>11.8833</v>
      </c>
      <c r="AY1131" s="4">
        <f>VLOOKUP($B1131&amp;$C1131&amp;$D1131,HFE!$A$3:$AJ$1048576,AY$1,0)</f>
        <v>11.8833</v>
      </c>
      <c r="AZ1131" s="5">
        <f t="shared" si="604"/>
        <v>0</v>
      </c>
      <c r="BA1131" s="1">
        <f>VLOOKUP($B1131&amp;$C1131&amp;$D1131,Staqo!$A$3:$AJ$1048576,BA$1,0)</f>
        <v>0</v>
      </c>
      <c r="BB1131" s="1">
        <f>VLOOKUP($B1131&amp;$C1131&amp;$D1131,HFE!$A$3:$AJ$1048576,BB$1,0)</f>
        <v>0</v>
      </c>
      <c r="BC1131" s="2">
        <f t="shared" si="605"/>
        <v>0</v>
      </c>
      <c r="BD1131" s="1">
        <f>VLOOKUP($B1131&amp;$C1131&amp;$D1131,Staqo!$A$3:$AJ$1048576,BD$1,0)</f>
        <v>0</v>
      </c>
      <c r="BE1131" s="1">
        <f>VLOOKUP($B1131&amp;$C1131&amp;$D1131,HFE!$A$3:$AJ$1048576,BE$1,0)</f>
        <v>0</v>
      </c>
      <c r="BF1131" s="2">
        <f t="shared" si="606"/>
        <v>0</v>
      </c>
      <c r="BG1131" s="1">
        <f>VLOOKUP($B1131&amp;$C1131&amp;$D1131,Staqo!$A$3:$AJ$1048576,BG$1,0)</f>
        <v>0</v>
      </c>
      <c r="BH1131" s="1">
        <f>VLOOKUP($B1131&amp;$C1131&amp;$D1131,HFE!$A$3:$AJ$1048576,BH$1,0)</f>
        <v>0</v>
      </c>
      <c r="BI1131" s="2">
        <f t="shared" si="607"/>
        <v>0</v>
      </c>
      <c r="BJ1131" s="1">
        <f>VLOOKUP($B1131&amp;$C1131&amp;$D1131,Staqo!$A$3:$AJ$1048576,BJ$1,0)</f>
        <v>0</v>
      </c>
      <c r="BK1131" s="1">
        <f>VLOOKUP($B1131&amp;$C1131&amp;$D1131,HFE!$A$3:$AJ$1048576,BK$1,0)</f>
        <v>0</v>
      </c>
      <c r="BL1131" s="2">
        <f t="shared" si="608"/>
        <v>0</v>
      </c>
      <c r="BM1131" s="1">
        <f>VLOOKUP($B1131&amp;$C1131&amp;$D1131,Staqo!$A$3:$AJ$1048576,BM$1,0)</f>
        <v>0</v>
      </c>
      <c r="BN1131" s="1">
        <f>VLOOKUP($B1131&amp;$C1131&amp;$D1131,HFE!$A$3:$AJ$1048576,BN$1,0)</f>
        <v>0</v>
      </c>
      <c r="BO1131" s="2">
        <f t="shared" si="609"/>
        <v>0</v>
      </c>
      <c r="BP1131" s="1">
        <f>VLOOKUP($B1131&amp;$C1131&amp;$D1131,Staqo!$A$3:$AJ$1048576,BP$1,0)</f>
        <v>0.116667</v>
      </c>
      <c r="BQ1131" s="1">
        <f>VLOOKUP($B1131&amp;$C1131&amp;$D1131,HFE!$A$3:$AJ$1048576,BQ$1,0)</f>
        <v>0.116666666666666</v>
      </c>
      <c r="BR1131" s="2">
        <f t="shared" si="610"/>
        <v>-3.33333334004426e-7</v>
      </c>
      <c r="BS1131" s="1">
        <f>VLOOKUP($B1131&amp;$C1131&amp;$D1131,Staqo!$A$3:$AJ$1048576,BS$1,0)</f>
        <v>0</v>
      </c>
      <c r="BT1131" s="1">
        <f>VLOOKUP($B1131&amp;$C1131&amp;$D1131,HFE!$A$3:$AJ$1048576,BT$1,0)</f>
        <v>0</v>
      </c>
      <c r="BU1131" s="2">
        <f t="shared" si="611"/>
        <v>0</v>
      </c>
      <c r="BV1131" s="1">
        <f>VLOOKUP($B1131&amp;$C1131&amp;$D1131,Staqo!$A$3:$AJ$1048576,BV$1,0)</f>
        <v>0.116667</v>
      </c>
      <c r="BW1131" s="1">
        <f>VLOOKUP($B1131&amp;$C1131&amp;$D1131,HFE!$A$3:$AJ$1048576,BW$1,0)</f>
        <v>0.116666666666666</v>
      </c>
      <c r="BX1131" s="2">
        <f t="shared" si="612"/>
        <v>-3.33333334004426e-7</v>
      </c>
      <c r="BY1131" s="1">
        <f>VLOOKUP($B1131&amp;$C1131&amp;$D1131,Staqo!$A$3:$AJ$1048576,BY$1,0)</f>
        <v>0</v>
      </c>
      <c r="BZ1131" s="1">
        <f>VLOOKUP($B1131&amp;$C1131&amp;$D1131,HFE!$A$3:$AJ$1048576,BZ$1,0)</f>
        <v>0</v>
      </c>
      <c r="CA1131" s="2">
        <f t="shared" si="613"/>
        <v>0</v>
      </c>
      <c r="CB1131" s="1">
        <f>VLOOKUP($B1131&amp;$C1131&amp;$D1131,Staqo!$A$3:$AJ$1048576,CB$1,0)</f>
        <v>0</v>
      </c>
      <c r="CC1131" s="1">
        <f>VLOOKUP($B1131&amp;$C1131&amp;$D1131,HFE!$A$3:$AJ$1048576,CC$1,0)</f>
        <v>0</v>
      </c>
      <c r="CD1131" s="2">
        <f t="shared" si="614"/>
        <v>0</v>
      </c>
      <c r="CE1131" s="1">
        <f>VLOOKUP($B1131&amp;$C1131&amp;$D1131,Staqo!$A$3:$AJ$1048576,CE$1,0)</f>
        <v>0</v>
      </c>
      <c r="CF1131" s="1">
        <f>VLOOKUP($B1131&amp;$C1131&amp;$D1131,HFE!$A$3:$AJ$1048576,CF$1,0)</f>
        <v>0</v>
      </c>
      <c r="CG1131" s="2">
        <f t="shared" si="615"/>
        <v>0</v>
      </c>
      <c r="CH1131" s="1">
        <f>VLOOKUP($B1131&amp;$C1131&amp;$D1131,Staqo!$A$3:$AJ$1048576,CH$1,0)</f>
        <v>0</v>
      </c>
      <c r="CI1131" s="1">
        <f>VLOOKUP($B1131&amp;$C1131&amp;$D1131,HFE!$A$3:$AJ$1048576,CI$1,0)</f>
        <v>0</v>
      </c>
      <c r="CJ1131" s="2">
        <f t="shared" si="616"/>
        <v>0</v>
      </c>
      <c r="CK1131" s="1">
        <f>VLOOKUP($B1131&amp;$C1131&amp;$D1131,Staqo!$A$3:$AJ$1048576,CK$1,0)</f>
        <v>4.13678</v>
      </c>
      <c r="CL1131" s="1">
        <f>VLOOKUP($B1131&amp;$C1131&amp;$D1131,HFE!$A$3:$AJ$1048576,CL$1,0)</f>
        <v>4.13677978254181</v>
      </c>
      <c r="CM1131" s="2">
        <f t="shared" si="617"/>
        <v>-2.17458190121533e-7</v>
      </c>
      <c r="CN1131" s="1">
        <f>VLOOKUP($B1131&amp;$C1131&amp;$D1131,Staqo!$A$3:$AJ$1048576,CN$1,0)</f>
        <v>0</v>
      </c>
      <c r="CO1131" s="1">
        <f>VLOOKUP($B1131&amp;$C1131&amp;$D1131,HFE!$A$3:$AJ$1048576,CO$1,0)</f>
        <v>0</v>
      </c>
      <c r="CP1131" s="2">
        <f t="shared" si="618"/>
        <v>0</v>
      </c>
      <c r="CQ1131" s="1">
        <f>VLOOKUP($B1131&amp;$C1131&amp;$D1131,Staqo!$A$3:$AJ$1048576,CQ$1,0)</f>
        <v>4.13678</v>
      </c>
      <c r="CR1131" s="1">
        <f>VLOOKUP($B1131&amp;$C1131&amp;$D1131,HFE!$A$3:$AJ$1048576,CR$1,0)</f>
        <v>4.13677978254181</v>
      </c>
      <c r="CS1131" s="2">
        <f t="shared" si="619"/>
        <v>-2.17458190121533e-7</v>
      </c>
      <c r="CT1131" s="1"/>
      <c r="CU1131" s="1"/>
      <c r="CV1131" s="2"/>
    </row>
    <row r="1132" hidden="1" spans="1:100">
      <c r="A1132" s="1" t="s">
        <v>95</v>
      </c>
      <c r="B1132" s="1" t="s">
        <v>96</v>
      </c>
      <c r="C1132" s="3">
        <v>44584</v>
      </c>
      <c r="D1132" s="1" t="s">
        <v>111</v>
      </c>
      <c r="E1132" s="1">
        <f>VLOOKUP($B1132&amp;$C1132&amp;$D1132,Staqo!$A$3:$AJ$1048576,E$1,0)</f>
        <v>5.6626</v>
      </c>
      <c r="F1132" s="1" t="e">
        <f>VLOOKUP($B1132&amp;$C1132&amp;$D1132,HFE!$A$3:$AJ$1048576,F$1,0)</f>
        <v>#REF!</v>
      </c>
      <c r="G1132" s="2" t="e">
        <f t="shared" si="589"/>
        <v>#REF!</v>
      </c>
      <c r="H1132" s="1">
        <f>VLOOKUP($B1132&amp;$C1132&amp;$D1132,Staqo!$A$3:$AJ$1048576,H$1,0)</f>
        <v>6.65236</v>
      </c>
      <c r="I1132" s="1" t="e">
        <f>VLOOKUP($B1132&amp;$C1132&amp;$D1132,HFE!$A$3:$AJ$1048576,I$1,0)</f>
        <v>#REF!</v>
      </c>
      <c r="J1132" s="2" t="e">
        <f t="shared" si="590"/>
        <v>#REF!</v>
      </c>
      <c r="K1132" s="1">
        <f>VLOOKUP($B1132&amp;$C1132&amp;$D1132,Staqo!$A$3:$AJ$1048576,K$1,0)</f>
        <v>7326.09</v>
      </c>
      <c r="L1132" s="1" t="e">
        <f>VLOOKUP($B1132&amp;$C1132&amp;$D1132,HFE!$A$3:$AJ$1048576,L$1,0)</f>
        <v>#REF!</v>
      </c>
      <c r="M1132" s="2" t="e">
        <f t="shared" si="591"/>
        <v>#REF!</v>
      </c>
      <c r="N1132" s="1">
        <f>VLOOKUP($B1132&amp;$C1132&amp;$D1132,Staqo!$A$3:$AJ$1048576,N$1,0)</f>
        <v>5614</v>
      </c>
      <c r="O1132" s="1">
        <f>VLOOKUP($B1132&amp;$C1132&amp;$D1132,HFE!$A$3:$AJ$1048576,O$1,0)</f>
        <v>0</v>
      </c>
      <c r="P1132" s="2">
        <f t="shared" si="592"/>
        <v>-5614</v>
      </c>
      <c r="Q1132" s="1">
        <f>VLOOKUP($B1132&amp;$C1132&amp;$D1132,Staqo!$A$3:$AJ$1048576,Q$1,0)</f>
        <v>5562.7</v>
      </c>
      <c r="R1132" s="1">
        <f>VLOOKUP($B1132&amp;$C1132&amp;$D1132,HFE!$A$3:$AJ$1048576,R$1,0)</f>
        <v>0</v>
      </c>
      <c r="S1132" s="2">
        <f t="shared" si="593"/>
        <v>-5562.7</v>
      </c>
      <c r="T1132" s="1">
        <f>VLOOKUP($B1132&amp;$C1132&amp;$D1132,Staqo!$A$3:$AJ$1048576,T$1,0)</f>
        <v>0.766303</v>
      </c>
      <c r="U1132" s="1" t="e">
        <f>VLOOKUP($B1132&amp;$C1132&amp;$D1132,HFE!$A$3:$AJ$1048576,U$1,0)</f>
        <v>#REF!</v>
      </c>
      <c r="V1132" s="2" t="e">
        <f t="shared" si="594"/>
        <v>#REF!</v>
      </c>
      <c r="W1132" s="1">
        <f>VLOOKUP($B1132&amp;$C1132&amp;$D1132,Staqo!$A$3:$AJ$1048576,W$1,0)</f>
        <v>0.7593</v>
      </c>
      <c r="X1132" s="1" t="e">
        <f>VLOOKUP($B1132&amp;$C1132&amp;$D1132,HFE!$A$3:$AJ$1048576,X$1,0)</f>
        <v>#REF!</v>
      </c>
      <c r="Y1132" s="2" t="e">
        <f t="shared" si="595"/>
        <v>#REF!</v>
      </c>
      <c r="Z1132" s="4">
        <f>VLOOKUP($B1132&amp;$C1132&amp;$D1132,Staqo!$A$3:$AJ$1048576,Z$1,0)</f>
        <v>100</v>
      </c>
      <c r="AA1132" s="4">
        <f>VLOOKUP($B1132&amp;$C1132&amp;$D1132,HFE!$A$3:$AJ$1048576,AA$1,0)</f>
        <v>0</v>
      </c>
      <c r="AB1132" s="5">
        <f t="shared" si="596"/>
        <v>-100</v>
      </c>
      <c r="AC1132" s="1">
        <f>VLOOKUP($B1132&amp;$C1132&amp;$D1132,Staqo!$A$3:$AJ$1048576,AC$1,0)</f>
        <v>100</v>
      </c>
      <c r="AD1132" s="1">
        <f>VLOOKUP($B1132&amp;$C1132&amp;$D1132,HFE!$A$3:$AJ$1048576,AD$1,0)*100</f>
        <v>100</v>
      </c>
      <c r="AE1132" s="2">
        <f t="shared" si="597"/>
        <v>0</v>
      </c>
      <c r="AF1132" s="1">
        <f>VLOOKUP($B1132&amp;$C1132&amp;$D1132,Staqo!$A$3:$AJ$1048576,AF$1,0)</f>
        <v>99.0278</v>
      </c>
      <c r="AG1132" s="1">
        <f>VLOOKUP($B1132&amp;$C1132&amp;$D1132,HFE!$A$3:$AJ$1048576,AG$1,0)*100</f>
        <v>99.0277777777778</v>
      </c>
      <c r="AH1132" s="2">
        <f t="shared" si="598"/>
        <v>-2.22222221992752e-5</v>
      </c>
      <c r="AI1132" s="1">
        <f>VLOOKUP($B1132&amp;$C1132&amp;$D1132,Staqo!$A$3:$AJ$1048576,AI$1,0)</f>
        <v>0.233475</v>
      </c>
      <c r="AJ1132" s="1" t="e">
        <f>VLOOKUP($B1132&amp;$C1132&amp;$D1132,HFE!$A$3:$AJ$1048576,AJ$1,0)</f>
        <v>#REF!</v>
      </c>
      <c r="AK1132" s="2" t="e">
        <f t="shared" si="599"/>
        <v>#REF!</v>
      </c>
      <c r="AL1132" s="1">
        <f>VLOOKUP($B1132&amp;$C1132&amp;$D1132,Staqo!$A$3:$AJ$1048576,AL$1,0)</f>
        <v>0.21225</v>
      </c>
      <c r="AM1132" s="1" t="e">
        <f>VLOOKUP($B1132&amp;$C1132&amp;$D1132,HFE!$A$3:$AJ$1048576,AM$1,0)</f>
        <v>#REF!</v>
      </c>
      <c r="AN1132" s="2" t="e">
        <f t="shared" si="600"/>
        <v>#REF!</v>
      </c>
      <c r="AO1132" s="1">
        <f>VLOOKUP($B1132&amp;$C1132&amp;$D1132,Staqo!$A$3:$AJ$1048576,AO$1,0)</f>
        <v>0.231342</v>
      </c>
      <c r="AP1132" s="1" t="e">
        <f>VLOOKUP($B1132&amp;$C1132&amp;$D1132,HFE!$A$3:$AJ$1048576,AP$1,0)</f>
        <v>#REF!</v>
      </c>
      <c r="AQ1132" s="2" t="e">
        <f t="shared" si="601"/>
        <v>#REF!</v>
      </c>
      <c r="AR1132" s="1">
        <f>VLOOKUP($B1132&amp;$C1132&amp;$D1132,Staqo!$A$3:$AJ$1048576,AR$1,0)</f>
        <v>0.210311</v>
      </c>
      <c r="AS1132" s="1" t="e">
        <f>VLOOKUP($B1132&amp;$C1132&amp;$D1132,HFE!$A$3:$AJ$1048576,AS$1,0)</f>
        <v>#REF!</v>
      </c>
      <c r="AT1132" s="2" t="e">
        <f t="shared" si="602"/>
        <v>#REF!</v>
      </c>
      <c r="AU1132" s="1">
        <f>VLOOKUP($B1132&amp;$C1132&amp;$D1132,Staqo!$A$3:$AJ$1048576,AU$1,0)</f>
        <v>96.5964</v>
      </c>
      <c r="AV1132" s="1">
        <f>VLOOKUP($B1132&amp;$C1132&amp;$D1132,HFE!$A$3:$AJ$1048576,AV$1,0)</f>
        <v>0</v>
      </c>
      <c r="AW1132" s="2">
        <f t="shared" si="603"/>
        <v>-96.5964</v>
      </c>
      <c r="AX1132" s="4">
        <f>VLOOKUP($B1132&amp;$C1132&amp;$D1132,Staqo!$A$3:$AJ$1048576,AX$1,0)</f>
        <v>11.8833</v>
      </c>
      <c r="AY1132" s="4">
        <f>VLOOKUP($B1132&amp;$C1132&amp;$D1132,HFE!$A$3:$AJ$1048576,AY$1,0)</f>
        <v>11.8833</v>
      </c>
      <c r="AZ1132" s="5">
        <f t="shared" si="604"/>
        <v>0</v>
      </c>
      <c r="BA1132" s="1">
        <f>VLOOKUP($B1132&amp;$C1132&amp;$D1132,Staqo!$A$3:$AJ$1048576,BA$1,0)</f>
        <v>0</v>
      </c>
      <c r="BB1132" s="1">
        <f>VLOOKUP($B1132&amp;$C1132&amp;$D1132,HFE!$A$3:$AJ$1048576,BB$1,0)</f>
        <v>0</v>
      </c>
      <c r="BC1132" s="2">
        <f t="shared" si="605"/>
        <v>0</v>
      </c>
      <c r="BD1132" s="1">
        <f>VLOOKUP($B1132&amp;$C1132&amp;$D1132,Staqo!$A$3:$AJ$1048576,BD$1,0)</f>
        <v>0</v>
      </c>
      <c r="BE1132" s="1">
        <f>VLOOKUP($B1132&amp;$C1132&amp;$D1132,HFE!$A$3:$AJ$1048576,BE$1,0)</f>
        <v>0</v>
      </c>
      <c r="BF1132" s="2">
        <f t="shared" si="606"/>
        <v>0</v>
      </c>
      <c r="BG1132" s="1">
        <f>VLOOKUP($B1132&amp;$C1132&amp;$D1132,Staqo!$A$3:$AJ$1048576,BG$1,0)</f>
        <v>0</v>
      </c>
      <c r="BH1132" s="1">
        <f>VLOOKUP($B1132&amp;$C1132&amp;$D1132,HFE!$A$3:$AJ$1048576,BH$1,0)</f>
        <v>0</v>
      </c>
      <c r="BI1132" s="2">
        <f t="shared" si="607"/>
        <v>0</v>
      </c>
      <c r="BJ1132" s="1">
        <f>VLOOKUP($B1132&amp;$C1132&amp;$D1132,Staqo!$A$3:$AJ$1048576,BJ$1,0)</f>
        <v>0</v>
      </c>
      <c r="BK1132" s="1">
        <f>VLOOKUP($B1132&amp;$C1132&amp;$D1132,HFE!$A$3:$AJ$1048576,BK$1,0)</f>
        <v>0</v>
      </c>
      <c r="BL1132" s="2">
        <f t="shared" si="608"/>
        <v>0</v>
      </c>
      <c r="BM1132" s="1">
        <f>VLOOKUP($B1132&amp;$C1132&amp;$D1132,Staqo!$A$3:$AJ$1048576,BM$1,0)</f>
        <v>0</v>
      </c>
      <c r="BN1132" s="1">
        <f>VLOOKUP($B1132&amp;$C1132&amp;$D1132,HFE!$A$3:$AJ$1048576,BN$1,0)</f>
        <v>0</v>
      </c>
      <c r="BO1132" s="2">
        <f t="shared" si="609"/>
        <v>0</v>
      </c>
      <c r="BP1132" s="1">
        <f>VLOOKUP($B1132&amp;$C1132&amp;$D1132,Staqo!$A$3:$AJ$1048576,BP$1,0)</f>
        <v>0.116667</v>
      </c>
      <c r="BQ1132" s="1">
        <f>VLOOKUP($B1132&amp;$C1132&amp;$D1132,HFE!$A$3:$AJ$1048576,BQ$1,0)</f>
        <v>0.116666666666666</v>
      </c>
      <c r="BR1132" s="2">
        <f t="shared" si="610"/>
        <v>-3.33333334004426e-7</v>
      </c>
      <c r="BS1132" s="1">
        <f>VLOOKUP($B1132&amp;$C1132&amp;$D1132,Staqo!$A$3:$AJ$1048576,BS$1,0)</f>
        <v>0</v>
      </c>
      <c r="BT1132" s="1">
        <f>VLOOKUP($B1132&amp;$C1132&amp;$D1132,HFE!$A$3:$AJ$1048576,BT$1,0)</f>
        <v>0</v>
      </c>
      <c r="BU1132" s="2">
        <f t="shared" si="611"/>
        <v>0</v>
      </c>
      <c r="BV1132" s="1">
        <f>VLOOKUP($B1132&amp;$C1132&amp;$D1132,Staqo!$A$3:$AJ$1048576,BV$1,0)</f>
        <v>0.116667</v>
      </c>
      <c r="BW1132" s="1">
        <f>VLOOKUP($B1132&amp;$C1132&amp;$D1132,HFE!$A$3:$AJ$1048576,BW$1,0)</f>
        <v>0.116666666666666</v>
      </c>
      <c r="BX1132" s="2">
        <f t="shared" si="612"/>
        <v>-3.33333334004426e-7</v>
      </c>
      <c r="BY1132" s="1">
        <f>VLOOKUP($B1132&amp;$C1132&amp;$D1132,Staqo!$A$3:$AJ$1048576,BY$1,0)</f>
        <v>0</v>
      </c>
      <c r="BZ1132" s="1">
        <f>VLOOKUP($B1132&amp;$C1132&amp;$D1132,HFE!$A$3:$AJ$1048576,BZ$1,0)</f>
        <v>0</v>
      </c>
      <c r="CA1132" s="2">
        <f t="shared" si="613"/>
        <v>0</v>
      </c>
      <c r="CB1132" s="1">
        <f>VLOOKUP($B1132&amp;$C1132&amp;$D1132,Staqo!$A$3:$AJ$1048576,CB$1,0)</f>
        <v>0</v>
      </c>
      <c r="CC1132" s="1">
        <f>VLOOKUP($B1132&amp;$C1132&amp;$D1132,HFE!$A$3:$AJ$1048576,CC$1,0)</f>
        <v>0</v>
      </c>
      <c r="CD1132" s="2">
        <f t="shared" si="614"/>
        <v>0</v>
      </c>
      <c r="CE1132" s="1">
        <f>VLOOKUP($B1132&amp;$C1132&amp;$D1132,Staqo!$A$3:$AJ$1048576,CE$1,0)</f>
        <v>0</v>
      </c>
      <c r="CF1132" s="1">
        <f>VLOOKUP($B1132&amp;$C1132&amp;$D1132,HFE!$A$3:$AJ$1048576,CF$1,0)</f>
        <v>0</v>
      </c>
      <c r="CG1132" s="2">
        <f t="shared" si="615"/>
        <v>0</v>
      </c>
      <c r="CH1132" s="1">
        <f>VLOOKUP($B1132&amp;$C1132&amp;$D1132,Staqo!$A$3:$AJ$1048576,CH$1,0)</f>
        <v>0</v>
      </c>
      <c r="CI1132" s="1">
        <f>VLOOKUP($B1132&amp;$C1132&amp;$D1132,HFE!$A$3:$AJ$1048576,CI$1,0)</f>
        <v>0</v>
      </c>
      <c r="CJ1132" s="2">
        <f t="shared" si="616"/>
        <v>0</v>
      </c>
      <c r="CK1132" s="1">
        <f>VLOOKUP($B1132&amp;$C1132&amp;$D1132,Staqo!$A$3:$AJ$1048576,CK$1,0)</f>
        <v>4.13678</v>
      </c>
      <c r="CL1132" s="1">
        <f>VLOOKUP($B1132&amp;$C1132&amp;$D1132,HFE!$A$3:$AJ$1048576,CL$1,0)</f>
        <v>4.13677978254181</v>
      </c>
      <c r="CM1132" s="2">
        <f t="shared" si="617"/>
        <v>-2.17458190121533e-7</v>
      </c>
      <c r="CN1132" s="1">
        <f>VLOOKUP($B1132&amp;$C1132&amp;$D1132,Staqo!$A$3:$AJ$1048576,CN$1,0)</f>
        <v>0</v>
      </c>
      <c r="CO1132" s="1">
        <f>VLOOKUP($B1132&amp;$C1132&amp;$D1132,HFE!$A$3:$AJ$1048576,CO$1,0)</f>
        <v>0</v>
      </c>
      <c r="CP1132" s="2">
        <f t="shared" si="618"/>
        <v>0</v>
      </c>
      <c r="CQ1132" s="1">
        <f>VLOOKUP($B1132&amp;$C1132&amp;$D1132,Staqo!$A$3:$AJ$1048576,CQ$1,0)</f>
        <v>4.13678</v>
      </c>
      <c r="CR1132" s="1">
        <f>VLOOKUP($B1132&amp;$C1132&amp;$D1132,HFE!$A$3:$AJ$1048576,CR$1,0)</f>
        <v>4.13677978254181</v>
      </c>
      <c r="CS1132" s="2">
        <f t="shared" si="619"/>
        <v>-2.17458190121533e-7</v>
      </c>
      <c r="CT1132" s="1"/>
      <c r="CU1132" s="1"/>
      <c r="CV1132" s="2"/>
    </row>
    <row r="1133" hidden="1" spans="1:100">
      <c r="A1133" s="1" t="s">
        <v>95</v>
      </c>
      <c r="B1133" s="1" t="s">
        <v>96</v>
      </c>
      <c r="C1133" s="3">
        <v>44584</v>
      </c>
      <c r="D1133" s="1" t="s">
        <v>112</v>
      </c>
      <c r="E1133" s="1">
        <f>VLOOKUP($B1133&amp;$C1133&amp;$D1133,Staqo!$A$3:$AJ$1048576,E$1,0)</f>
        <v>5.6626</v>
      </c>
      <c r="F1133" s="1" t="e">
        <f>VLOOKUP($B1133&amp;$C1133&amp;$D1133,HFE!$A$3:$AJ$1048576,F$1,0)</f>
        <v>#REF!</v>
      </c>
      <c r="G1133" s="2" t="e">
        <f t="shared" si="589"/>
        <v>#REF!</v>
      </c>
      <c r="H1133" s="1">
        <f>VLOOKUP($B1133&amp;$C1133&amp;$D1133,Staqo!$A$3:$AJ$1048576,H$1,0)</f>
        <v>6.65236</v>
      </c>
      <c r="I1133" s="1" t="e">
        <f>VLOOKUP($B1133&amp;$C1133&amp;$D1133,HFE!$A$3:$AJ$1048576,I$1,0)</f>
        <v>#REF!</v>
      </c>
      <c r="J1133" s="2" t="e">
        <f t="shared" si="590"/>
        <v>#REF!</v>
      </c>
      <c r="K1133" s="1">
        <f>VLOOKUP($B1133&amp;$C1133&amp;$D1133,Staqo!$A$3:$AJ$1048576,K$1,0)</f>
        <v>7326.09</v>
      </c>
      <c r="L1133" s="1" t="e">
        <f>VLOOKUP($B1133&amp;$C1133&amp;$D1133,HFE!$A$3:$AJ$1048576,L$1,0)</f>
        <v>#REF!</v>
      </c>
      <c r="M1133" s="2" t="e">
        <f t="shared" si="591"/>
        <v>#REF!</v>
      </c>
      <c r="N1133" s="1">
        <f>VLOOKUP($B1133&amp;$C1133&amp;$D1133,Staqo!$A$3:$AJ$1048576,N$1,0)</f>
        <v>5570</v>
      </c>
      <c r="O1133" s="1">
        <f>VLOOKUP($B1133&amp;$C1133&amp;$D1133,HFE!$A$3:$AJ$1048576,O$1,0)</f>
        <v>0</v>
      </c>
      <c r="P1133" s="2">
        <f t="shared" si="592"/>
        <v>-5570</v>
      </c>
      <c r="Q1133" s="1">
        <f>VLOOKUP($B1133&amp;$C1133&amp;$D1133,Staqo!$A$3:$AJ$1048576,Q$1,0)</f>
        <v>5519.1</v>
      </c>
      <c r="R1133" s="1">
        <f>VLOOKUP($B1133&amp;$C1133&amp;$D1133,HFE!$A$3:$AJ$1048576,R$1,0)</f>
        <v>0</v>
      </c>
      <c r="S1133" s="2">
        <f t="shared" si="593"/>
        <v>-5519.1</v>
      </c>
      <c r="T1133" s="1">
        <f>VLOOKUP($B1133&amp;$C1133&amp;$D1133,Staqo!$A$3:$AJ$1048576,T$1,0)</f>
        <v>0.760297</v>
      </c>
      <c r="U1133" s="1" t="e">
        <f>VLOOKUP($B1133&amp;$C1133&amp;$D1133,HFE!$A$3:$AJ$1048576,U$1,0)</f>
        <v>#REF!</v>
      </c>
      <c r="V1133" s="2" t="e">
        <f t="shared" si="594"/>
        <v>#REF!</v>
      </c>
      <c r="W1133" s="1">
        <f>VLOOKUP($B1133&amp;$C1133&amp;$D1133,Staqo!$A$3:$AJ$1048576,W$1,0)</f>
        <v>0.753349</v>
      </c>
      <c r="X1133" s="1" t="e">
        <f>VLOOKUP($B1133&amp;$C1133&amp;$D1133,HFE!$A$3:$AJ$1048576,X$1,0)</f>
        <v>#REF!</v>
      </c>
      <c r="Y1133" s="2" t="e">
        <f t="shared" si="595"/>
        <v>#REF!</v>
      </c>
      <c r="Z1133" s="4">
        <f>VLOOKUP($B1133&amp;$C1133&amp;$D1133,Staqo!$A$3:$AJ$1048576,Z$1,0)</f>
        <v>100</v>
      </c>
      <c r="AA1133" s="4">
        <f>VLOOKUP($B1133&amp;$C1133&amp;$D1133,HFE!$A$3:$AJ$1048576,AA$1,0)</f>
        <v>0</v>
      </c>
      <c r="AB1133" s="5">
        <f t="shared" si="596"/>
        <v>-100</v>
      </c>
      <c r="AC1133" s="1">
        <f>VLOOKUP($B1133&amp;$C1133&amp;$D1133,Staqo!$A$3:$AJ$1048576,AC$1,0)</f>
        <v>100</v>
      </c>
      <c r="AD1133" s="1">
        <f>VLOOKUP($B1133&amp;$C1133&amp;$D1133,HFE!$A$3:$AJ$1048576,AD$1,0)*100</f>
        <v>100</v>
      </c>
      <c r="AE1133" s="2">
        <f t="shared" si="597"/>
        <v>0</v>
      </c>
      <c r="AF1133" s="1">
        <f>VLOOKUP($B1133&amp;$C1133&amp;$D1133,Staqo!$A$3:$AJ$1048576,AF$1,0)</f>
        <v>99.0278</v>
      </c>
      <c r="AG1133" s="1">
        <f>VLOOKUP($B1133&amp;$C1133&amp;$D1133,HFE!$A$3:$AJ$1048576,AG$1,0)*100</f>
        <v>99.0277777777778</v>
      </c>
      <c r="AH1133" s="2">
        <f t="shared" si="598"/>
        <v>-2.22222221992752e-5</v>
      </c>
      <c r="AI1133" s="1">
        <f>VLOOKUP($B1133&amp;$C1133&amp;$D1133,Staqo!$A$3:$AJ$1048576,AI$1,0)</f>
        <v>0.231646</v>
      </c>
      <c r="AJ1133" s="1" t="e">
        <f>VLOOKUP($B1133&amp;$C1133&amp;$D1133,HFE!$A$3:$AJ$1048576,AJ$1,0)</f>
        <v>#REF!</v>
      </c>
      <c r="AK1133" s="2" t="e">
        <f t="shared" si="599"/>
        <v>#REF!</v>
      </c>
      <c r="AL1133" s="1">
        <f>VLOOKUP($B1133&amp;$C1133&amp;$D1133,Staqo!$A$3:$AJ$1048576,AL$1,0)</f>
        <v>0.210587</v>
      </c>
      <c r="AM1133" s="1" t="e">
        <f>VLOOKUP($B1133&amp;$C1133&amp;$D1133,HFE!$A$3:$AJ$1048576,AM$1,0)</f>
        <v>#REF!</v>
      </c>
      <c r="AN1133" s="2" t="e">
        <f t="shared" si="600"/>
        <v>#REF!</v>
      </c>
      <c r="AO1133" s="1">
        <f>VLOOKUP($B1133&amp;$C1133&amp;$D1133,Staqo!$A$3:$AJ$1048576,AO$1,0)</f>
        <v>0.229529</v>
      </c>
      <c r="AP1133" s="1" t="e">
        <f>VLOOKUP($B1133&amp;$C1133&amp;$D1133,HFE!$A$3:$AJ$1048576,AP$1,0)</f>
        <v>#REF!</v>
      </c>
      <c r="AQ1133" s="2" t="e">
        <f t="shared" si="601"/>
        <v>#REF!</v>
      </c>
      <c r="AR1133" s="1">
        <f>VLOOKUP($B1133&amp;$C1133&amp;$D1133,Staqo!$A$3:$AJ$1048576,AR$1,0)</f>
        <v>0.208662</v>
      </c>
      <c r="AS1133" s="1" t="e">
        <f>VLOOKUP($B1133&amp;$C1133&amp;$D1133,HFE!$A$3:$AJ$1048576,AS$1,0)</f>
        <v>#REF!</v>
      </c>
      <c r="AT1133" s="2" t="e">
        <f t="shared" si="602"/>
        <v>#REF!</v>
      </c>
      <c r="AU1133" s="1">
        <f>VLOOKUP($B1133&amp;$C1133&amp;$D1133,Staqo!$A$3:$AJ$1048576,AU$1,0)</f>
        <v>96.3914</v>
      </c>
      <c r="AV1133" s="1">
        <f>VLOOKUP($B1133&amp;$C1133&amp;$D1133,HFE!$A$3:$AJ$1048576,AV$1,0)</f>
        <v>0</v>
      </c>
      <c r="AW1133" s="2">
        <f t="shared" si="603"/>
        <v>-96.3914</v>
      </c>
      <c r="AX1133" s="4">
        <f>VLOOKUP($B1133&amp;$C1133&amp;$D1133,Staqo!$A$3:$AJ$1048576,AX$1,0)</f>
        <v>11.8833</v>
      </c>
      <c r="AY1133" s="4">
        <f>VLOOKUP($B1133&amp;$C1133&amp;$D1133,HFE!$A$3:$AJ$1048576,AY$1,0)</f>
        <v>11.8833</v>
      </c>
      <c r="AZ1133" s="5">
        <f t="shared" si="604"/>
        <v>0</v>
      </c>
      <c r="BA1133" s="1">
        <f>VLOOKUP($B1133&amp;$C1133&amp;$D1133,Staqo!$A$3:$AJ$1048576,BA$1,0)</f>
        <v>0</v>
      </c>
      <c r="BB1133" s="1">
        <f>VLOOKUP($B1133&amp;$C1133&amp;$D1133,HFE!$A$3:$AJ$1048576,BB$1,0)</f>
        <v>0</v>
      </c>
      <c r="BC1133" s="2">
        <f t="shared" si="605"/>
        <v>0</v>
      </c>
      <c r="BD1133" s="1">
        <f>VLOOKUP($B1133&amp;$C1133&amp;$D1133,Staqo!$A$3:$AJ$1048576,BD$1,0)</f>
        <v>0</v>
      </c>
      <c r="BE1133" s="1">
        <f>VLOOKUP($B1133&amp;$C1133&amp;$D1133,HFE!$A$3:$AJ$1048576,BE$1,0)</f>
        <v>0</v>
      </c>
      <c r="BF1133" s="2">
        <f t="shared" si="606"/>
        <v>0</v>
      </c>
      <c r="BG1133" s="1">
        <f>VLOOKUP($B1133&amp;$C1133&amp;$D1133,Staqo!$A$3:$AJ$1048576,BG$1,0)</f>
        <v>0</v>
      </c>
      <c r="BH1133" s="1">
        <f>VLOOKUP($B1133&amp;$C1133&amp;$D1133,HFE!$A$3:$AJ$1048576,BH$1,0)</f>
        <v>0</v>
      </c>
      <c r="BI1133" s="2">
        <f t="shared" si="607"/>
        <v>0</v>
      </c>
      <c r="BJ1133" s="1">
        <f>VLOOKUP($B1133&amp;$C1133&amp;$D1133,Staqo!$A$3:$AJ$1048576,BJ$1,0)</f>
        <v>0</v>
      </c>
      <c r="BK1133" s="1">
        <f>VLOOKUP($B1133&amp;$C1133&amp;$D1133,HFE!$A$3:$AJ$1048576,BK$1,0)</f>
        <v>0</v>
      </c>
      <c r="BL1133" s="2">
        <f t="shared" si="608"/>
        <v>0</v>
      </c>
      <c r="BM1133" s="1">
        <f>VLOOKUP($B1133&amp;$C1133&amp;$D1133,Staqo!$A$3:$AJ$1048576,BM$1,0)</f>
        <v>0</v>
      </c>
      <c r="BN1133" s="1">
        <f>VLOOKUP($B1133&amp;$C1133&amp;$D1133,HFE!$A$3:$AJ$1048576,BN$1,0)</f>
        <v>0</v>
      </c>
      <c r="BO1133" s="2">
        <f t="shared" si="609"/>
        <v>0</v>
      </c>
      <c r="BP1133" s="1">
        <f>VLOOKUP($B1133&amp;$C1133&amp;$D1133,Staqo!$A$3:$AJ$1048576,BP$1,0)</f>
        <v>0.116667</v>
      </c>
      <c r="BQ1133" s="1">
        <f>VLOOKUP($B1133&amp;$C1133&amp;$D1133,HFE!$A$3:$AJ$1048576,BQ$1,0)</f>
        <v>0.116666666666666</v>
      </c>
      <c r="BR1133" s="2">
        <f t="shared" si="610"/>
        <v>-3.33333334004426e-7</v>
      </c>
      <c r="BS1133" s="1">
        <f>VLOOKUP($B1133&amp;$C1133&amp;$D1133,Staqo!$A$3:$AJ$1048576,BS$1,0)</f>
        <v>0</v>
      </c>
      <c r="BT1133" s="1">
        <f>VLOOKUP($B1133&amp;$C1133&amp;$D1133,HFE!$A$3:$AJ$1048576,BT$1,0)</f>
        <v>0</v>
      </c>
      <c r="BU1133" s="2">
        <f t="shared" si="611"/>
        <v>0</v>
      </c>
      <c r="BV1133" s="1">
        <f>VLOOKUP($B1133&amp;$C1133&amp;$D1133,Staqo!$A$3:$AJ$1048576,BV$1,0)</f>
        <v>0.116667</v>
      </c>
      <c r="BW1133" s="1">
        <f>VLOOKUP($B1133&amp;$C1133&amp;$D1133,HFE!$A$3:$AJ$1048576,BW$1,0)</f>
        <v>0.116666666666666</v>
      </c>
      <c r="BX1133" s="2">
        <f t="shared" si="612"/>
        <v>-3.33333334004426e-7</v>
      </c>
      <c r="BY1133" s="1">
        <f>VLOOKUP($B1133&amp;$C1133&amp;$D1133,Staqo!$A$3:$AJ$1048576,BY$1,0)</f>
        <v>0</v>
      </c>
      <c r="BZ1133" s="1">
        <f>VLOOKUP($B1133&amp;$C1133&amp;$D1133,HFE!$A$3:$AJ$1048576,BZ$1,0)</f>
        <v>0</v>
      </c>
      <c r="CA1133" s="2">
        <f t="shared" si="613"/>
        <v>0</v>
      </c>
      <c r="CB1133" s="1">
        <f>VLOOKUP($B1133&amp;$C1133&amp;$D1133,Staqo!$A$3:$AJ$1048576,CB$1,0)</f>
        <v>0</v>
      </c>
      <c r="CC1133" s="1">
        <f>VLOOKUP($B1133&amp;$C1133&amp;$D1133,HFE!$A$3:$AJ$1048576,CC$1,0)</f>
        <v>0</v>
      </c>
      <c r="CD1133" s="2">
        <f t="shared" si="614"/>
        <v>0</v>
      </c>
      <c r="CE1133" s="1">
        <f>VLOOKUP($B1133&amp;$C1133&amp;$D1133,Staqo!$A$3:$AJ$1048576,CE$1,0)</f>
        <v>0</v>
      </c>
      <c r="CF1133" s="1">
        <f>VLOOKUP($B1133&amp;$C1133&amp;$D1133,HFE!$A$3:$AJ$1048576,CF$1,0)</f>
        <v>0</v>
      </c>
      <c r="CG1133" s="2">
        <f t="shared" si="615"/>
        <v>0</v>
      </c>
      <c r="CH1133" s="1">
        <f>VLOOKUP($B1133&amp;$C1133&amp;$D1133,Staqo!$A$3:$AJ$1048576,CH$1,0)</f>
        <v>0</v>
      </c>
      <c r="CI1133" s="1">
        <f>VLOOKUP($B1133&amp;$C1133&amp;$D1133,HFE!$A$3:$AJ$1048576,CI$1,0)</f>
        <v>0</v>
      </c>
      <c r="CJ1133" s="2">
        <f t="shared" si="616"/>
        <v>0</v>
      </c>
      <c r="CK1133" s="1">
        <f>VLOOKUP($B1133&amp;$C1133&amp;$D1133,Staqo!$A$3:$AJ$1048576,CK$1,0)</f>
        <v>4.13678</v>
      </c>
      <c r="CL1133" s="1">
        <f>VLOOKUP($B1133&amp;$C1133&amp;$D1133,HFE!$A$3:$AJ$1048576,CL$1,0)</f>
        <v>4.13677978254181</v>
      </c>
      <c r="CM1133" s="2">
        <f t="shared" si="617"/>
        <v>-2.17458190121533e-7</v>
      </c>
      <c r="CN1133" s="1">
        <f>VLOOKUP($B1133&amp;$C1133&amp;$D1133,Staqo!$A$3:$AJ$1048576,CN$1,0)</f>
        <v>0</v>
      </c>
      <c r="CO1133" s="1">
        <f>VLOOKUP($B1133&amp;$C1133&amp;$D1133,HFE!$A$3:$AJ$1048576,CO$1,0)</f>
        <v>0</v>
      </c>
      <c r="CP1133" s="2">
        <f t="shared" si="618"/>
        <v>0</v>
      </c>
      <c r="CQ1133" s="1">
        <f>VLOOKUP($B1133&amp;$C1133&amp;$D1133,Staqo!$A$3:$AJ$1048576,CQ$1,0)</f>
        <v>4.13678</v>
      </c>
      <c r="CR1133" s="1">
        <f>VLOOKUP($B1133&amp;$C1133&amp;$D1133,HFE!$A$3:$AJ$1048576,CR$1,0)</f>
        <v>4.13677978254181</v>
      </c>
      <c r="CS1133" s="2">
        <f t="shared" si="619"/>
        <v>-2.17458190121533e-7</v>
      </c>
      <c r="CT1133" s="1"/>
      <c r="CU1133" s="1"/>
      <c r="CV1133" s="2"/>
    </row>
    <row r="1134" hidden="1" spans="1:100">
      <c r="A1134" s="1" t="s">
        <v>95</v>
      </c>
      <c r="B1134" s="1" t="s">
        <v>96</v>
      </c>
      <c r="C1134" s="3">
        <v>44584</v>
      </c>
      <c r="D1134" s="1" t="s">
        <v>113</v>
      </c>
      <c r="E1134" s="1">
        <f>VLOOKUP($B1134&amp;$C1134&amp;$D1134,Staqo!$A$3:$AJ$1048576,E$1,0)</f>
        <v>5.6626</v>
      </c>
      <c r="F1134" s="1" t="e">
        <f>VLOOKUP($B1134&amp;$C1134&amp;$D1134,HFE!$A$3:$AJ$1048576,F$1,0)</f>
        <v>#REF!</v>
      </c>
      <c r="G1134" s="2" t="e">
        <f t="shared" si="589"/>
        <v>#REF!</v>
      </c>
      <c r="H1134" s="1">
        <f>VLOOKUP($B1134&amp;$C1134&amp;$D1134,Staqo!$A$3:$AJ$1048576,H$1,0)</f>
        <v>6.65236</v>
      </c>
      <c r="I1134" s="1" t="e">
        <f>VLOOKUP($B1134&amp;$C1134&amp;$D1134,HFE!$A$3:$AJ$1048576,I$1,0)</f>
        <v>#REF!</v>
      </c>
      <c r="J1134" s="2" t="e">
        <f t="shared" si="590"/>
        <v>#REF!</v>
      </c>
      <c r="K1134" s="1">
        <f>VLOOKUP($B1134&amp;$C1134&amp;$D1134,Staqo!$A$3:$AJ$1048576,K$1,0)</f>
        <v>7326.09</v>
      </c>
      <c r="L1134" s="1" t="e">
        <f>VLOOKUP($B1134&amp;$C1134&amp;$D1134,HFE!$A$3:$AJ$1048576,L$1,0)</f>
        <v>#REF!</v>
      </c>
      <c r="M1134" s="2" t="e">
        <f t="shared" si="591"/>
        <v>#REF!</v>
      </c>
      <c r="N1134" s="1">
        <f>VLOOKUP($B1134&amp;$C1134&amp;$D1134,Staqo!$A$3:$AJ$1048576,N$1,0)</f>
        <v>5468</v>
      </c>
      <c r="O1134" s="1">
        <f>VLOOKUP($B1134&amp;$C1134&amp;$D1134,HFE!$A$3:$AJ$1048576,O$1,0)</f>
        <v>0</v>
      </c>
      <c r="P1134" s="2">
        <f t="shared" si="592"/>
        <v>-5468</v>
      </c>
      <c r="Q1134" s="1">
        <f>VLOOKUP($B1134&amp;$C1134&amp;$D1134,Staqo!$A$3:$AJ$1048576,Q$1,0)</f>
        <v>5418.03</v>
      </c>
      <c r="R1134" s="1">
        <f>VLOOKUP($B1134&amp;$C1134&amp;$D1134,HFE!$A$3:$AJ$1048576,R$1,0)</f>
        <v>0</v>
      </c>
      <c r="S1134" s="2">
        <f t="shared" si="593"/>
        <v>-5418.03</v>
      </c>
      <c r="T1134" s="1">
        <f>VLOOKUP($B1134&amp;$C1134&amp;$D1134,Staqo!$A$3:$AJ$1048576,T$1,0)</f>
        <v>0.746374</v>
      </c>
      <c r="U1134" s="1" t="e">
        <f>VLOOKUP($B1134&amp;$C1134&amp;$D1134,HFE!$A$3:$AJ$1048576,U$1,0)</f>
        <v>#REF!</v>
      </c>
      <c r="V1134" s="2" t="e">
        <f t="shared" si="594"/>
        <v>#REF!</v>
      </c>
      <c r="W1134" s="1">
        <f>VLOOKUP($B1134&amp;$C1134&amp;$D1134,Staqo!$A$3:$AJ$1048576,W$1,0)</f>
        <v>0.739553</v>
      </c>
      <c r="X1134" s="1" t="e">
        <f>VLOOKUP($B1134&amp;$C1134&amp;$D1134,HFE!$A$3:$AJ$1048576,X$1,0)</f>
        <v>#REF!</v>
      </c>
      <c r="Y1134" s="2" t="e">
        <f t="shared" si="595"/>
        <v>#REF!</v>
      </c>
      <c r="Z1134" s="4">
        <f>VLOOKUP($B1134&amp;$C1134&amp;$D1134,Staqo!$A$3:$AJ$1048576,Z$1,0)</f>
        <v>100</v>
      </c>
      <c r="AA1134" s="4">
        <f>VLOOKUP($B1134&amp;$C1134&amp;$D1134,HFE!$A$3:$AJ$1048576,AA$1,0)</f>
        <v>0</v>
      </c>
      <c r="AB1134" s="5">
        <f t="shared" si="596"/>
        <v>-100</v>
      </c>
      <c r="AC1134" s="1">
        <f>VLOOKUP($B1134&amp;$C1134&amp;$D1134,Staqo!$A$3:$AJ$1048576,AC$1,0)</f>
        <v>100</v>
      </c>
      <c r="AD1134" s="1">
        <f>VLOOKUP($B1134&amp;$C1134&amp;$D1134,HFE!$A$3:$AJ$1048576,AD$1,0)*100</f>
        <v>100</v>
      </c>
      <c r="AE1134" s="2">
        <f t="shared" si="597"/>
        <v>0</v>
      </c>
      <c r="AF1134" s="1">
        <f>VLOOKUP($B1134&amp;$C1134&amp;$D1134,Staqo!$A$3:$AJ$1048576,AF$1,0)</f>
        <v>99.0278</v>
      </c>
      <c r="AG1134" s="1">
        <f>VLOOKUP($B1134&amp;$C1134&amp;$D1134,HFE!$A$3:$AJ$1048576,AG$1,0)*100</f>
        <v>99.0277777777778</v>
      </c>
      <c r="AH1134" s="2">
        <f t="shared" si="598"/>
        <v>-2.22222221992752e-5</v>
      </c>
      <c r="AI1134" s="1">
        <f>VLOOKUP($B1134&amp;$C1134&amp;$D1134,Staqo!$A$3:$AJ$1048576,AI$1,0)</f>
        <v>0.227404</v>
      </c>
      <c r="AJ1134" s="1" t="e">
        <f>VLOOKUP($B1134&amp;$C1134&amp;$D1134,HFE!$A$3:$AJ$1048576,AJ$1,0)</f>
        <v>#REF!</v>
      </c>
      <c r="AK1134" s="2" t="e">
        <f t="shared" si="599"/>
        <v>#REF!</v>
      </c>
      <c r="AL1134" s="1">
        <f>VLOOKUP($B1134&amp;$C1134&amp;$D1134,Staqo!$A$3:$AJ$1048576,AL$1,0)</f>
        <v>0.20673</v>
      </c>
      <c r="AM1134" s="1" t="e">
        <f>VLOOKUP($B1134&amp;$C1134&amp;$D1134,HFE!$A$3:$AJ$1048576,AM$1,0)</f>
        <v>#REF!</v>
      </c>
      <c r="AN1134" s="2" t="e">
        <f t="shared" si="600"/>
        <v>#REF!</v>
      </c>
      <c r="AO1134" s="1">
        <f>VLOOKUP($B1134&amp;$C1134&amp;$D1134,Staqo!$A$3:$AJ$1048576,AO$1,0)</f>
        <v>0.225326</v>
      </c>
      <c r="AP1134" s="1" t="e">
        <f>VLOOKUP($B1134&amp;$C1134&amp;$D1134,HFE!$A$3:$AJ$1048576,AP$1,0)</f>
        <v>#REF!</v>
      </c>
      <c r="AQ1134" s="2" t="e">
        <f t="shared" si="601"/>
        <v>#REF!</v>
      </c>
      <c r="AR1134" s="1">
        <f>VLOOKUP($B1134&amp;$C1134&amp;$D1134,Staqo!$A$3:$AJ$1048576,AR$1,0)</f>
        <v>0.204841</v>
      </c>
      <c r="AS1134" s="1" t="e">
        <f>VLOOKUP($B1134&amp;$C1134&amp;$D1134,HFE!$A$3:$AJ$1048576,AS$1,0)</f>
        <v>#REF!</v>
      </c>
      <c r="AT1134" s="2" t="e">
        <f t="shared" si="602"/>
        <v>#REF!</v>
      </c>
      <c r="AU1134" s="1">
        <f>VLOOKUP($B1134&amp;$C1134&amp;$D1134,Staqo!$A$3:$AJ$1048576,AU$1,0)</f>
        <v>97.3927</v>
      </c>
      <c r="AV1134" s="1">
        <f>VLOOKUP($B1134&amp;$C1134&amp;$D1134,HFE!$A$3:$AJ$1048576,AV$1,0)</f>
        <v>0</v>
      </c>
      <c r="AW1134" s="2">
        <f t="shared" si="603"/>
        <v>-97.3927</v>
      </c>
      <c r="AX1134" s="4">
        <f>VLOOKUP($B1134&amp;$C1134&amp;$D1134,Staqo!$A$3:$AJ$1048576,AX$1,0)</f>
        <v>11.8833</v>
      </c>
      <c r="AY1134" s="4">
        <f>VLOOKUP($B1134&amp;$C1134&amp;$D1134,HFE!$A$3:$AJ$1048576,AY$1,0)</f>
        <v>11.8833</v>
      </c>
      <c r="AZ1134" s="5">
        <f t="shared" si="604"/>
        <v>0</v>
      </c>
      <c r="BA1134" s="1">
        <f>VLOOKUP($B1134&amp;$C1134&amp;$D1134,Staqo!$A$3:$AJ$1048576,BA$1,0)</f>
        <v>0</v>
      </c>
      <c r="BB1134" s="1">
        <f>VLOOKUP($B1134&amp;$C1134&amp;$D1134,HFE!$A$3:$AJ$1048576,BB$1,0)</f>
        <v>0</v>
      </c>
      <c r="BC1134" s="2">
        <f t="shared" si="605"/>
        <v>0</v>
      </c>
      <c r="BD1134" s="1">
        <f>VLOOKUP($B1134&amp;$C1134&amp;$D1134,Staqo!$A$3:$AJ$1048576,BD$1,0)</f>
        <v>0</v>
      </c>
      <c r="BE1134" s="1">
        <f>VLOOKUP($B1134&amp;$C1134&amp;$D1134,HFE!$A$3:$AJ$1048576,BE$1,0)</f>
        <v>0</v>
      </c>
      <c r="BF1134" s="2">
        <f t="shared" si="606"/>
        <v>0</v>
      </c>
      <c r="BG1134" s="1">
        <f>VLOOKUP($B1134&amp;$C1134&amp;$D1134,Staqo!$A$3:$AJ$1048576,BG$1,0)</f>
        <v>0</v>
      </c>
      <c r="BH1134" s="1">
        <f>VLOOKUP($B1134&amp;$C1134&amp;$D1134,HFE!$A$3:$AJ$1048576,BH$1,0)</f>
        <v>0</v>
      </c>
      <c r="BI1134" s="2">
        <f t="shared" si="607"/>
        <v>0</v>
      </c>
      <c r="BJ1134" s="1">
        <f>VLOOKUP($B1134&amp;$C1134&amp;$D1134,Staqo!$A$3:$AJ$1048576,BJ$1,0)</f>
        <v>0</v>
      </c>
      <c r="BK1134" s="1">
        <f>VLOOKUP($B1134&amp;$C1134&amp;$D1134,HFE!$A$3:$AJ$1048576,BK$1,0)</f>
        <v>0</v>
      </c>
      <c r="BL1134" s="2">
        <f t="shared" si="608"/>
        <v>0</v>
      </c>
      <c r="BM1134" s="1">
        <f>VLOOKUP($B1134&amp;$C1134&amp;$D1134,Staqo!$A$3:$AJ$1048576,BM$1,0)</f>
        <v>0</v>
      </c>
      <c r="BN1134" s="1">
        <f>VLOOKUP($B1134&amp;$C1134&amp;$D1134,HFE!$A$3:$AJ$1048576,BN$1,0)</f>
        <v>0</v>
      </c>
      <c r="BO1134" s="2">
        <f t="shared" si="609"/>
        <v>0</v>
      </c>
      <c r="BP1134" s="1">
        <f>VLOOKUP($B1134&amp;$C1134&amp;$D1134,Staqo!$A$3:$AJ$1048576,BP$1,0)</f>
        <v>0.116667</v>
      </c>
      <c r="BQ1134" s="1">
        <f>VLOOKUP($B1134&amp;$C1134&amp;$D1134,HFE!$A$3:$AJ$1048576,BQ$1,0)</f>
        <v>0.116666666666666</v>
      </c>
      <c r="BR1134" s="2">
        <f t="shared" si="610"/>
        <v>-3.33333334004426e-7</v>
      </c>
      <c r="BS1134" s="1">
        <f>VLOOKUP($B1134&amp;$C1134&amp;$D1134,Staqo!$A$3:$AJ$1048576,BS$1,0)</f>
        <v>0</v>
      </c>
      <c r="BT1134" s="1">
        <f>VLOOKUP($B1134&amp;$C1134&amp;$D1134,HFE!$A$3:$AJ$1048576,BT$1,0)</f>
        <v>0</v>
      </c>
      <c r="BU1134" s="2">
        <f t="shared" si="611"/>
        <v>0</v>
      </c>
      <c r="BV1134" s="1">
        <f>VLOOKUP($B1134&amp;$C1134&amp;$D1134,Staqo!$A$3:$AJ$1048576,BV$1,0)</f>
        <v>0.116667</v>
      </c>
      <c r="BW1134" s="1">
        <f>VLOOKUP($B1134&amp;$C1134&amp;$D1134,HFE!$A$3:$AJ$1048576,BW$1,0)</f>
        <v>0.116666666666666</v>
      </c>
      <c r="BX1134" s="2">
        <f t="shared" si="612"/>
        <v>-3.33333334004426e-7</v>
      </c>
      <c r="BY1134" s="1">
        <f>VLOOKUP($B1134&amp;$C1134&amp;$D1134,Staqo!$A$3:$AJ$1048576,BY$1,0)</f>
        <v>0</v>
      </c>
      <c r="BZ1134" s="1">
        <f>VLOOKUP($B1134&amp;$C1134&amp;$D1134,HFE!$A$3:$AJ$1048576,BZ$1,0)</f>
        <v>0</v>
      </c>
      <c r="CA1134" s="2">
        <f t="shared" si="613"/>
        <v>0</v>
      </c>
      <c r="CB1134" s="1">
        <f>VLOOKUP($B1134&amp;$C1134&amp;$D1134,Staqo!$A$3:$AJ$1048576,CB$1,0)</f>
        <v>0</v>
      </c>
      <c r="CC1134" s="1">
        <f>VLOOKUP($B1134&amp;$C1134&amp;$D1134,HFE!$A$3:$AJ$1048576,CC$1,0)</f>
        <v>0</v>
      </c>
      <c r="CD1134" s="2">
        <f t="shared" si="614"/>
        <v>0</v>
      </c>
      <c r="CE1134" s="1">
        <f>VLOOKUP($B1134&amp;$C1134&amp;$D1134,Staqo!$A$3:$AJ$1048576,CE$1,0)</f>
        <v>0</v>
      </c>
      <c r="CF1134" s="1">
        <f>VLOOKUP($B1134&amp;$C1134&amp;$D1134,HFE!$A$3:$AJ$1048576,CF$1,0)</f>
        <v>0</v>
      </c>
      <c r="CG1134" s="2">
        <f t="shared" si="615"/>
        <v>0</v>
      </c>
      <c r="CH1134" s="1">
        <f>VLOOKUP($B1134&amp;$C1134&amp;$D1134,Staqo!$A$3:$AJ$1048576,CH$1,0)</f>
        <v>0</v>
      </c>
      <c r="CI1134" s="1">
        <f>VLOOKUP($B1134&amp;$C1134&amp;$D1134,HFE!$A$3:$AJ$1048576,CI$1,0)</f>
        <v>0</v>
      </c>
      <c r="CJ1134" s="2">
        <f t="shared" si="616"/>
        <v>0</v>
      </c>
      <c r="CK1134" s="1">
        <f>VLOOKUP($B1134&amp;$C1134&amp;$D1134,Staqo!$A$3:$AJ$1048576,CK$1,0)</f>
        <v>4.13678</v>
      </c>
      <c r="CL1134" s="1">
        <f>VLOOKUP($B1134&amp;$C1134&amp;$D1134,HFE!$A$3:$AJ$1048576,CL$1,0)</f>
        <v>4.13677978254181</v>
      </c>
      <c r="CM1134" s="2">
        <f t="shared" si="617"/>
        <v>-2.17458190121533e-7</v>
      </c>
      <c r="CN1134" s="1">
        <f>VLOOKUP($B1134&amp;$C1134&amp;$D1134,Staqo!$A$3:$AJ$1048576,CN$1,0)</f>
        <v>0</v>
      </c>
      <c r="CO1134" s="1">
        <f>VLOOKUP($B1134&amp;$C1134&amp;$D1134,HFE!$A$3:$AJ$1048576,CO$1,0)</f>
        <v>0</v>
      </c>
      <c r="CP1134" s="2">
        <f t="shared" si="618"/>
        <v>0</v>
      </c>
      <c r="CQ1134" s="1">
        <f>VLOOKUP($B1134&amp;$C1134&amp;$D1134,Staqo!$A$3:$AJ$1048576,CQ$1,0)</f>
        <v>4.13678</v>
      </c>
      <c r="CR1134" s="1">
        <f>VLOOKUP($B1134&amp;$C1134&amp;$D1134,HFE!$A$3:$AJ$1048576,CR$1,0)</f>
        <v>4.13677978254181</v>
      </c>
      <c r="CS1134" s="2">
        <f t="shared" si="619"/>
        <v>-2.17458190121533e-7</v>
      </c>
      <c r="CT1134" s="1"/>
      <c r="CU1134" s="1"/>
      <c r="CV1134" s="2"/>
    </row>
    <row r="1135" hidden="1" spans="1:100">
      <c r="A1135" s="1" t="s">
        <v>95</v>
      </c>
      <c r="B1135" s="1" t="s">
        <v>96</v>
      </c>
      <c r="C1135" s="3">
        <v>44584</v>
      </c>
      <c r="D1135" s="1" t="s">
        <v>114</v>
      </c>
      <c r="E1135" s="1">
        <f>VLOOKUP($B1135&amp;$C1135&amp;$D1135,Staqo!$A$3:$AJ$1048576,E$1,0)</f>
        <v>5.6626</v>
      </c>
      <c r="F1135" s="1" t="e">
        <f>VLOOKUP($B1135&amp;$C1135&amp;$D1135,HFE!$A$3:$AJ$1048576,F$1,0)</f>
        <v>#REF!</v>
      </c>
      <c r="G1135" s="2" t="e">
        <f t="shared" si="589"/>
        <v>#REF!</v>
      </c>
      <c r="H1135" s="1">
        <f>VLOOKUP($B1135&amp;$C1135&amp;$D1135,Staqo!$A$3:$AJ$1048576,H$1,0)</f>
        <v>6.65236</v>
      </c>
      <c r="I1135" s="1" t="e">
        <f>VLOOKUP($B1135&amp;$C1135&amp;$D1135,HFE!$A$3:$AJ$1048576,I$1,0)</f>
        <v>#REF!</v>
      </c>
      <c r="J1135" s="2" t="e">
        <f t="shared" si="590"/>
        <v>#REF!</v>
      </c>
      <c r="K1135" s="1">
        <f>VLOOKUP($B1135&amp;$C1135&amp;$D1135,Staqo!$A$3:$AJ$1048576,K$1,0)</f>
        <v>7326.09</v>
      </c>
      <c r="L1135" s="1" t="e">
        <f>VLOOKUP($B1135&amp;$C1135&amp;$D1135,HFE!$A$3:$AJ$1048576,L$1,0)</f>
        <v>#REF!</v>
      </c>
      <c r="M1135" s="2" t="e">
        <f t="shared" si="591"/>
        <v>#REF!</v>
      </c>
      <c r="N1135" s="1">
        <f>VLOOKUP($B1135&amp;$C1135&amp;$D1135,Staqo!$A$3:$AJ$1048576,N$1,0)</f>
        <v>5580</v>
      </c>
      <c r="O1135" s="1">
        <f>VLOOKUP($B1135&amp;$C1135&amp;$D1135,HFE!$A$3:$AJ$1048576,O$1,0)</f>
        <v>0</v>
      </c>
      <c r="P1135" s="2">
        <f t="shared" si="592"/>
        <v>-5580</v>
      </c>
      <c r="Q1135" s="1">
        <f>VLOOKUP($B1135&amp;$C1135&amp;$D1135,Staqo!$A$3:$AJ$1048576,Q$1,0)</f>
        <v>5529.01</v>
      </c>
      <c r="R1135" s="1">
        <f>VLOOKUP($B1135&amp;$C1135&amp;$D1135,HFE!$A$3:$AJ$1048576,R$1,0)</f>
        <v>0</v>
      </c>
      <c r="S1135" s="2">
        <f t="shared" si="593"/>
        <v>-5529.01</v>
      </c>
      <c r="T1135" s="1">
        <f>VLOOKUP($B1135&amp;$C1135&amp;$D1135,Staqo!$A$3:$AJ$1048576,T$1,0)</f>
        <v>0.761662</v>
      </c>
      <c r="U1135" s="1" t="e">
        <f>VLOOKUP($B1135&amp;$C1135&amp;$D1135,HFE!$A$3:$AJ$1048576,U$1,0)</f>
        <v>#REF!</v>
      </c>
      <c r="V1135" s="2" t="e">
        <f t="shared" si="594"/>
        <v>#REF!</v>
      </c>
      <c r="W1135" s="1">
        <f>VLOOKUP($B1135&amp;$C1135&amp;$D1135,Staqo!$A$3:$AJ$1048576,W$1,0)</f>
        <v>0.754702</v>
      </c>
      <c r="X1135" s="1" t="e">
        <f>VLOOKUP($B1135&amp;$C1135&amp;$D1135,HFE!$A$3:$AJ$1048576,X$1,0)</f>
        <v>#REF!</v>
      </c>
      <c r="Y1135" s="2" t="e">
        <f t="shared" si="595"/>
        <v>#REF!</v>
      </c>
      <c r="Z1135" s="4">
        <f>VLOOKUP($B1135&amp;$C1135&amp;$D1135,Staqo!$A$3:$AJ$1048576,Z$1,0)</f>
        <v>100</v>
      </c>
      <c r="AA1135" s="4">
        <f>VLOOKUP($B1135&amp;$C1135&amp;$D1135,HFE!$A$3:$AJ$1048576,AA$1,0)</f>
        <v>0</v>
      </c>
      <c r="AB1135" s="5">
        <f t="shared" si="596"/>
        <v>-100</v>
      </c>
      <c r="AC1135" s="1">
        <f>VLOOKUP($B1135&amp;$C1135&amp;$D1135,Staqo!$A$3:$AJ$1048576,AC$1,0)</f>
        <v>100</v>
      </c>
      <c r="AD1135" s="1">
        <f>VLOOKUP($B1135&amp;$C1135&amp;$D1135,HFE!$A$3:$AJ$1048576,AD$1,0)*100</f>
        <v>100</v>
      </c>
      <c r="AE1135" s="2">
        <f t="shared" si="597"/>
        <v>0</v>
      </c>
      <c r="AF1135" s="1">
        <f>VLOOKUP($B1135&amp;$C1135&amp;$D1135,Staqo!$A$3:$AJ$1048576,AF$1,0)</f>
        <v>99.0278</v>
      </c>
      <c r="AG1135" s="1">
        <f>VLOOKUP($B1135&amp;$C1135&amp;$D1135,HFE!$A$3:$AJ$1048576,AG$1,0)*100</f>
        <v>99.0277777777778</v>
      </c>
      <c r="AH1135" s="2">
        <f t="shared" si="598"/>
        <v>-2.22222221992752e-5</v>
      </c>
      <c r="AI1135" s="1">
        <f>VLOOKUP($B1135&amp;$C1135&amp;$D1135,Staqo!$A$3:$AJ$1048576,AI$1,0)</f>
        <v>0.232061</v>
      </c>
      <c r="AJ1135" s="1" t="e">
        <f>VLOOKUP($B1135&amp;$C1135&amp;$D1135,HFE!$A$3:$AJ$1048576,AJ$1,0)</f>
        <v>#REF!</v>
      </c>
      <c r="AK1135" s="2" t="e">
        <f t="shared" si="599"/>
        <v>#REF!</v>
      </c>
      <c r="AL1135" s="1">
        <f>VLOOKUP($B1135&amp;$C1135&amp;$D1135,Staqo!$A$3:$AJ$1048576,AL$1,0)</f>
        <v>0.210965</v>
      </c>
      <c r="AM1135" s="1" t="e">
        <f>VLOOKUP($B1135&amp;$C1135&amp;$D1135,HFE!$A$3:$AJ$1048576,AM$1,0)</f>
        <v>#REF!</v>
      </c>
      <c r="AN1135" s="2" t="e">
        <f t="shared" si="600"/>
        <v>#REF!</v>
      </c>
      <c r="AO1135" s="1">
        <f>VLOOKUP($B1135&amp;$C1135&amp;$D1135,Staqo!$A$3:$AJ$1048576,AO$1,0)</f>
        <v>0.229941</v>
      </c>
      <c r="AP1135" s="1" t="e">
        <f>VLOOKUP($B1135&amp;$C1135&amp;$D1135,HFE!$A$3:$AJ$1048576,AP$1,0)</f>
        <v>#REF!</v>
      </c>
      <c r="AQ1135" s="2" t="e">
        <f t="shared" si="601"/>
        <v>#REF!</v>
      </c>
      <c r="AR1135" s="1">
        <f>VLOOKUP($B1135&amp;$C1135&amp;$D1135,Staqo!$A$3:$AJ$1048576,AR$1,0)</f>
        <v>0.209037</v>
      </c>
      <c r="AS1135" s="1" t="e">
        <f>VLOOKUP($B1135&amp;$C1135&amp;$D1135,HFE!$A$3:$AJ$1048576,AS$1,0)</f>
        <v>#REF!</v>
      </c>
      <c r="AT1135" s="2" t="e">
        <f t="shared" si="602"/>
        <v>#REF!</v>
      </c>
      <c r="AU1135" s="1">
        <f>VLOOKUP($B1135&amp;$C1135&amp;$D1135,Staqo!$A$3:$AJ$1048576,AU$1,0)</f>
        <v>96.532</v>
      </c>
      <c r="AV1135" s="1">
        <f>VLOOKUP($B1135&amp;$C1135&amp;$D1135,HFE!$A$3:$AJ$1048576,AV$1,0)</f>
        <v>0</v>
      </c>
      <c r="AW1135" s="2">
        <f t="shared" si="603"/>
        <v>-96.532</v>
      </c>
      <c r="AX1135" s="4">
        <f>VLOOKUP($B1135&amp;$C1135&amp;$D1135,Staqo!$A$3:$AJ$1048576,AX$1,0)</f>
        <v>11.8833</v>
      </c>
      <c r="AY1135" s="4">
        <f>VLOOKUP($B1135&amp;$C1135&amp;$D1135,HFE!$A$3:$AJ$1048576,AY$1,0)</f>
        <v>11.8833</v>
      </c>
      <c r="AZ1135" s="5">
        <f t="shared" si="604"/>
        <v>0</v>
      </c>
      <c r="BA1135" s="1">
        <f>VLOOKUP($B1135&amp;$C1135&amp;$D1135,Staqo!$A$3:$AJ$1048576,BA$1,0)</f>
        <v>0</v>
      </c>
      <c r="BB1135" s="1">
        <f>VLOOKUP($B1135&amp;$C1135&amp;$D1135,HFE!$A$3:$AJ$1048576,BB$1,0)</f>
        <v>0</v>
      </c>
      <c r="BC1135" s="2">
        <f t="shared" si="605"/>
        <v>0</v>
      </c>
      <c r="BD1135" s="1">
        <f>VLOOKUP($B1135&amp;$C1135&amp;$D1135,Staqo!$A$3:$AJ$1048576,BD$1,0)</f>
        <v>0</v>
      </c>
      <c r="BE1135" s="1">
        <f>VLOOKUP($B1135&amp;$C1135&amp;$D1135,HFE!$A$3:$AJ$1048576,BE$1,0)</f>
        <v>0</v>
      </c>
      <c r="BF1135" s="2">
        <f t="shared" si="606"/>
        <v>0</v>
      </c>
      <c r="BG1135" s="1">
        <f>VLOOKUP($B1135&amp;$C1135&amp;$D1135,Staqo!$A$3:$AJ$1048576,BG$1,0)</f>
        <v>0</v>
      </c>
      <c r="BH1135" s="1">
        <f>VLOOKUP($B1135&amp;$C1135&amp;$D1135,HFE!$A$3:$AJ$1048576,BH$1,0)</f>
        <v>0</v>
      </c>
      <c r="BI1135" s="2">
        <f t="shared" si="607"/>
        <v>0</v>
      </c>
      <c r="BJ1135" s="1">
        <f>VLOOKUP($B1135&amp;$C1135&amp;$D1135,Staqo!$A$3:$AJ$1048576,BJ$1,0)</f>
        <v>0</v>
      </c>
      <c r="BK1135" s="1">
        <f>VLOOKUP($B1135&amp;$C1135&amp;$D1135,HFE!$A$3:$AJ$1048576,BK$1,0)</f>
        <v>0</v>
      </c>
      <c r="BL1135" s="2">
        <f t="shared" si="608"/>
        <v>0</v>
      </c>
      <c r="BM1135" s="1">
        <f>VLOOKUP($B1135&amp;$C1135&amp;$D1135,Staqo!$A$3:$AJ$1048576,BM$1,0)</f>
        <v>0</v>
      </c>
      <c r="BN1135" s="1">
        <f>VLOOKUP($B1135&amp;$C1135&amp;$D1135,HFE!$A$3:$AJ$1048576,BN$1,0)</f>
        <v>0</v>
      </c>
      <c r="BO1135" s="2">
        <f t="shared" si="609"/>
        <v>0</v>
      </c>
      <c r="BP1135" s="1">
        <f>VLOOKUP($B1135&amp;$C1135&amp;$D1135,Staqo!$A$3:$AJ$1048576,BP$1,0)</f>
        <v>0.116667</v>
      </c>
      <c r="BQ1135" s="1">
        <f>VLOOKUP($B1135&amp;$C1135&amp;$D1135,HFE!$A$3:$AJ$1048576,BQ$1,0)</f>
        <v>0.116666666666666</v>
      </c>
      <c r="BR1135" s="2">
        <f t="shared" si="610"/>
        <v>-3.33333334004426e-7</v>
      </c>
      <c r="BS1135" s="1">
        <f>VLOOKUP($B1135&amp;$C1135&amp;$D1135,Staqo!$A$3:$AJ$1048576,BS$1,0)</f>
        <v>0</v>
      </c>
      <c r="BT1135" s="1">
        <f>VLOOKUP($B1135&amp;$C1135&amp;$D1135,HFE!$A$3:$AJ$1048576,BT$1,0)</f>
        <v>0</v>
      </c>
      <c r="BU1135" s="2">
        <f t="shared" si="611"/>
        <v>0</v>
      </c>
      <c r="BV1135" s="1">
        <f>VLOOKUP($B1135&amp;$C1135&amp;$D1135,Staqo!$A$3:$AJ$1048576,BV$1,0)</f>
        <v>0.116667</v>
      </c>
      <c r="BW1135" s="1">
        <f>VLOOKUP($B1135&amp;$C1135&amp;$D1135,HFE!$A$3:$AJ$1048576,BW$1,0)</f>
        <v>0.116666666666666</v>
      </c>
      <c r="BX1135" s="2">
        <f t="shared" si="612"/>
        <v>-3.33333334004426e-7</v>
      </c>
      <c r="BY1135" s="1">
        <f>VLOOKUP($B1135&amp;$C1135&amp;$D1135,Staqo!$A$3:$AJ$1048576,BY$1,0)</f>
        <v>0</v>
      </c>
      <c r="BZ1135" s="1">
        <f>VLOOKUP($B1135&amp;$C1135&amp;$D1135,HFE!$A$3:$AJ$1048576,BZ$1,0)</f>
        <v>0</v>
      </c>
      <c r="CA1135" s="2">
        <f t="shared" si="613"/>
        <v>0</v>
      </c>
      <c r="CB1135" s="1">
        <f>VLOOKUP($B1135&amp;$C1135&amp;$D1135,Staqo!$A$3:$AJ$1048576,CB$1,0)</f>
        <v>0</v>
      </c>
      <c r="CC1135" s="1">
        <f>VLOOKUP($B1135&amp;$C1135&amp;$D1135,HFE!$A$3:$AJ$1048576,CC$1,0)</f>
        <v>0</v>
      </c>
      <c r="CD1135" s="2">
        <f t="shared" si="614"/>
        <v>0</v>
      </c>
      <c r="CE1135" s="1">
        <f>VLOOKUP($B1135&amp;$C1135&amp;$D1135,Staqo!$A$3:$AJ$1048576,CE$1,0)</f>
        <v>0</v>
      </c>
      <c r="CF1135" s="1">
        <f>VLOOKUP($B1135&amp;$C1135&amp;$D1135,HFE!$A$3:$AJ$1048576,CF$1,0)</f>
        <v>0</v>
      </c>
      <c r="CG1135" s="2">
        <f t="shared" si="615"/>
        <v>0</v>
      </c>
      <c r="CH1135" s="1">
        <f>VLOOKUP($B1135&amp;$C1135&amp;$D1135,Staqo!$A$3:$AJ$1048576,CH$1,0)</f>
        <v>0</v>
      </c>
      <c r="CI1135" s="1">
        <f>VLOOKUP($B1135&amp;$C1135&amp;$D1135,HFE!$A$3:$AJ$1048576,CI$1,0)</f>
        <v>0</v>
      </c>
      <c r="CJ1135" s="2">
        <f t="shared" si="616"/>
        <v>0</v>
      </c>
      <c r="CK1135" s="1">
        <f>VLOOKUP($B1135&amp;$C1135&amp;$D1135,Staqo!$A$3:$AJ$1048576,CK$1,0)</f>
        <v>4.13678</v>
      </c>
      <c r="CL1135" s="1">
        <f>VLOOKUP($B1135&amp;$C1135&amp;$D1135,HFE!$A$3:$AJ$1048576,CL$1,0)</f>
        <v>4.13677978254181</v>
      </c>
      <c r="CM1135" s="2">
        <f t="shared" si="617"/>
        <v>-2.17458190121533e-7</v>
      </c>
      <c r="CN1135" s="1">
        <f>VLOOKUP($B1135&amp;$C1135&amp;$D1135,Staqo!$A$3:$AJ$1048576,CN$1,0)</f>
        <v>0</v>
      </c>
      <c r="CO1135" s="1">
        <f>VLOOKUP($B1135&amp;$C1135&amp;$D1135,HFE!$A$3:$AJ$1048576,CO$1,0)</f>
        <v>0</v>
      </c>
      <c r="CP1135" s="2">
        <f t="shared" si="618"/>
        <v>0</v>
      </c>
      <c r="CQ1135" s="1">
        <f>VLOOKUP($B1135&amp;$C1135&amp;$D1135,Staqo!$A$3:$AJ$1048576,CQ$1,0)</f>
        <v>4.13678</v>
      </c>
      <c r="CR1135" s="1">
        <f>VLOOKUP($B1135&amp;$C1135&amp;$D1135,HFE!$A$3:$AJ$1048576,CR$1,0)</f>
        <v>4.13677978254181</v>
      </c>
      <c r="CS1135" s="2">
        <f t="shared" si="619"/>
        <v>-2.17458190121533e-7</v>
      </c>
      <c r="CT1135" s="1"/>
      <c r="CU1135" s="1"/>
      <c r="CV1135" s="2"/>
    </row>
    <row r="1136" hidden="1" spans="1:100">
      <c r="A1136" s="1" t="s">
        <v>95</v>
      </c>
      <c r="B1136" s="1" t="s">
        <v>96</v>
      </c>
      <c r="C1136" s="3">
        <v>44584</v>
      </c>
      <c r="D1136" s="1" t="s">
        <v>115</v>
      </c>
      <c r="E1136" s="1">
        <f>VLOOKUP($B1136&amp;$C1136&amp;$D1136,Staqo!$A$3:$AJ$1048576,E$1,0)</f>
        <v>5.6626</v>
      </c>
      <c r="F1136" s="1" t="e">
        <f>VLOOKUP($B1136&amp;$C1136&amp;$D1136,HFE!$A$3:$AJ$1048576,F$1,0)</f>
        <v>#REF!</v>
      </c>
      <c r="G1136" s="2" t="e">
        <f t="shared" si="589"/>
        <v>#REF!</v>
      </c>
      <c r="H1136" s="1">
        <f>VLOOKUP($B1136&amp;$C1136&amp;$D1136,Staqo!$A$3:$AJ$1048576,H$1,0)</f>
        <v>6.65236</v>
      </c>
      <c r="I1136" s="1" t="e">
        <f>VLOOKUP($B1136&amp;$C1136&amp;$D1136,HFE!$A$3:$AJ$1048576,I$1,0)</f>
        <v>#REF!</v>
      </c>
      <c r="J1136" s="2" t="e">
        <f t="shared" si="590"/>
        <v>#REF!</v>
      </c>
      <c r="K1136" s="1">
        <f>VLOOKUP($B1136&amp;$C1136&amp;$D1136,Staqo!$A$3:$AJ$1048576,K$1,0)</f>
        <v>7326.09</v>
      </c>
      <c r="L1136" s="1" t="e">
        <f>VLOOKUP($B1136&amp;$C1136&amp;$D1136,HFE!$A$3:$AJ$1048576,L$1,0)</f>
        <v>#REF!</v>
      </c>
      <c r="M1136" s="2" t="e">
        <f t="shared" si="591"/>
        <v>#REF!</v>
      </c>
      <c r="N1136" s="1">
        <f>VLOOKUP($B1136&amp;$C1136&amp;$D1136,Staqo!$A$3:$AJ$1048576,N$1,0)</f>
        <v>5851</v>
      </c>
      <c r="O1136" s="1">
        <f>VLOOKUP($B1136&amp;$C1136&amp;$D1136,HFE!$A$3:$AJ$1048576,O$1,0)</f>
        <v>0</v>
      </c>
      <c r="P1136" s="2">
        <f t="shared" si="592"/>
        <v>-5851</v>
      </c>
      <c r="Q1136" s="1">
        <f>VLOOKUP($B1136&amp;$C1136&amp;$D1136,Staqo!$A$3:$AJ$1048576,Q$1,0)</f>
        <v>5797.53</v>
      </c>
      <c r="R1136" s="1">
        <f>VLOOKUP($B1136&amp;$C1136&amp;$D1136,HFE!$A$3:$AJ$1048576,R$1,0)</f>
        <v>0</v>
      </c>
      <c r="S1136" s="2">
        <f t="shared" si="593"/>
        <v>-5797.53</v>
      </c>
      <c r="T1136" s="1">
        <f>VLOOKUP($B1136&amp;$C1136&amp;$D1136,Staqo!$A$3:$AJ$1048576,T$1,0)</f>
        <v>0.798653</v>
      </c>
      <c r="U1136" s="1" t="e">
        <f>VLOOKUP($B1136&amp;$C1136&amp;$D1136,HFE!$A$3:$AJ$1048576,U$1,0)</f>
        <v>#REF!</v>
      </c>
      <c r="V1136" s="2" t="e">
        <f t="shared" si="594"/>
        <v>#REF!</v>
      </c>
      <c r="W1136" s="1">
        <f>VLOOKUP($B1136&amp;$C1136&amp;$D1136,Staqo!$A$3:$AJ$1048576,W$1,0)</f>
        <v>0.791355</v>
      </c>
      <c r="X1136" s="1" t="e">
        <f>VLOOKUP($B1136&amp;$C1136&amp;$D1136,HFE!$A$3:$AJ$1048576,X$1,0)</f>
        <v>#REF!</v>
      </c>
      <c r="Y1136" s="2" t="e">
        <f t="shared" si="595"/>
        <v>#REF!</v>
      </c>
      <c r="Z1136" s="4">
        <f>VLOOKUP($B1136&amp;$C1136&amp;$D1136,Staqo!$A$3:$AJ$1048576,Z$1,0)</f>
        <v>100</v>
      </c>
      <c r="AA1136" s="4">
        <f>VLOOKUP($B1136&amp;$C1136&amp;$D1136,HFE!$A$3:$AJ$1048576,AA$1,0)</f>
        <v>0</v>
      </c>
      <c r="AB1136" s="5">
        <f t="shared" si="596"/>
        <v>-100</v>
      </c>
      <c r="AC1136" s="1">
        <f>VLOOKUP($B1136&amp;$C1136&amp;$D1136,Staqo!$A$3:$AJ$1048576,AC$1,0)</f>
        <v>100</v>
      </c>
      <c r="AD1136" s="1">
        <f>VLOOKUP($B1136&amp;$C1136&amp;$D1136,HFE!$A$3:$AJ$1048576,AD$1,0)*100</f>
        <v>100</v>
      </c>
      <c r="AE1136" s="2">
        <f t="shared" si="597"/>
        <v>0</v>
      </c>
      <c r="AF1136" s="1">
        <f>VLOOKUP($B1136&amp;$C1136&amp;$D1136,Staqo!$A$3:$AJ$1048576,AF$1,0)</f>
        <v>99.0278</v>
      </c>
      <c r="AG1136" s="1">
        <f>VLOOKUP($B1136&amp;$C1136&amp;$D1136,HFE!$A$3:$AJ$1048576,AG$1,0)*100</f>
        <v>99.0277777777778</v>
      </c>
      <c r="AH1136" s="2">
        <f t="shared" si="598"/>
        <v>-2.22222221992752e-5</v>
      </c>
      <c r="AI1136" s="1">
        <f>VLOOKUP($B1136&amp;$C1136&amp;$D1136,Staqo!$A$3:$AJ$1048576,AI$1,0)</f>
        <v>0.243332</v>
      </c>
      <c r="AJ1136" s="1" t="e">
        <f>VLOOKUP($B1136&amp;$C1136&amp;$D1136,HFE!$A$3:$AJ$1048576,AJ$1,0)</f>
        <v>#REF!</v>
      </c>
      <c r="AK1136" s="2" t="e">
        <f t="shared" si="599"/>
        <v>#REF!</v>
      </c>
      <c r="AL1136" s="1">
        <f>VLOOKUP($B1136&amp;$C1136&amp;$D1136,Staqo!$A$3:$AJ$1048576,AL$1,0)</f>
        <v>0.22121</v>
      </c>
      <c r="AM1136" s="1" t="e">
        <f>VLOOKUP($B1136&amp;$C1136&amp;$D1136,HFE!$A$3:$AJ$1048576,AM$1,0)</f>
        <v>#REF!</v>
      </c>
      <c r="AN1136" s="2" t="e">
        <f t="shared" si="600"/>
        <v>#REF!</v>
      </c>
      <c r="AO1136" s="1">
        <f>VLOOKUP($B1136&amp;$C1136&amp;$D1136,Staqo!$A$3:$AJ$1048576,AO$1,0)</f>
        <v>0.241108</v>
      </c>
      <c r="AP1136" s="1" t="e">
        <f>VLOOKUP($B1136&amp;$C1136&amp;$D1136,HFE!$A$3:$AJ$1048576,AP$1,0)</f>
        <v>#REF!</v>
      </c>
      <c r="AQ1136" s="2" t="e">
        <f t="shared" si="601"/>
        <v>#REF!</v>
      </c>
      <c r="AR1136" s="1">
        <f>VLOOKUP($B1136&amp;$C1136&amp;$D1136,Staqo!$A$3:$AJ$1048576,AR$1,0)</f>
        <v>0.219189</v>
      </c>
      <c r="AS1136" s="1" t="e">
        <f>VLOOKUP($B1136&amp;$C1136&amp;$D1136,HFE!$A$3:$AJ$1048576,AS$1,0)</f>
        <v>#REF!</v>
      </c>
      <c r="AT1136" s="2" t="e">
        <f t="shared" si="602"/>
        <v>#REF!</v>
      </c>
      <c r="AU1136" s="1">
        <f>VLOOKUP($B1136&amp;$C1136&amp;$D1136,Staqo!$A$3:$AJ$1048576,AU$1,0)</f>
        <v>98.5891</v>
      </c>
      <c r="AV1136" s="1">
        <f>VLOOKUP($B1136&amp;$C1136&amp;$D1136,HFE!$A$3:$AJ$1048576,AV$1,0)</f>
        <v>0</v>
      </c>
      <c r="AW1136" s="2">
        <f t="shared" si="603"/>
        <v>-98.5891</v>
      </c>
      <c r="AX1136" s="4">
        <f>VLOOKUP($B1136&amp;$C1136&amp;$D1136,Staqo!$A$3:$AJ$1048576,AX$1,0)</f>
        <v>11.8833</v>
      </c>
      <c r="AY1136" s="4">
        <f>VLOOKUP($B1136&amp;$C1136&amp;$D1136,HFE!$A$3:$AJ$1048576,AY$1,0)</f>
        <v>11.8833</v>
      </c>
      <c r="AZ1136" s="5">
        <f t="shared" si="604"/>
        <v>0</v>
      </c>
      <c r="BA1136" s="1">
        <f>VLOOKUP($B1136&amp;$C1136&amp;$D1136,Staqo!$A$3:$AJ$1048576,BA$1,0)</f>
        <v>0</v>
      </c>
      <c r="BB1136" s="1">
        <f>VLOOKUP($B1136&amp;$C1136&amp;$D1136,HFE!$A$3:$AJ$1048576,BB$1,0)</f>
        <v>0</v>
      </c>
      <c r="BC1136" s="2">
        <f t="shared" si="605"/>
        <v>0</v>
      </c>
      <c r="BD1136" s="1">
        <f>VLOOKUP($B1136&amp;$C1136&amp;$D1136,Staqo!$A$3:$AJ$1048576,BD$1,0)</f>
        <v>0</v>
      </c>
      <c r="BE1136" s="1">
        <f>VLOOKUP($B1136&amp;$C1136&amp;$D1136,HFE!$A$3:$AJ$1048576,BE$1,0)</f>
        <v>0</v>
      </c>
      <c r="BF1136" s="2">
        <f t="shared" si="606"/>
        <v>0</v>
      </c>
      <c r="BG1136" s="1">
        <f>VLOOKUP($B1136&amp;$C1136&amp;$D1136,Staqo!$A$3:$AJ$1048576,BG$1,0)</f>
        <v>0</v>
      </c>
      <c r="BH1136" s="1">
        <f>VLOOKUP($B1136&amp;$C1136&amp;$D1136,HFE!$A$3:$AJ$1048576,BH$1,0)</f>
        <v>0</v>
      </c>
      <c r="BI1136" s="2">
        <f t="shared" si="607"/>
        <v>0</v>
      </c>
      <c r="BJ1136" s="1">
        <f>VLOOKUP($B1136&amp;$C1136&amp;$D1136,Staqo!$A$3:$AJ$1048576,BJ$1,0)</f>
        <v>0</v>
      </c>
      <c r="BK1136" s="1">
        <f>VLOOKUP($B1136&amp;$C1136&amp;$D1136,HFE!$A$3:$AJ$1048576,BK$1,0)</f>
        <v>0</v>
      </c>
      <c r="BL1136" s="2">
        <f t="shared" si="608"/>
        <v>0</v>
      </c>
      <c r="BM1136" s="1">
        <f>VLOOKUP($B1136&amp;$C1136&amp;$D1136,Staqo!$A$3:$AJ$1048576,BM$1,0)</f>
        <v>0</v>
      </c>
      <c r="BN1136" s="1">
        <f>VLOOKUP($B1136&amp;$C1136&amp;$D1136,HFE!$A$3:$AJ$1048576,BN$1,0)</f>
        <v>0</v>
      </c>
      <c r="BO1136" s="2">
        <f t="shared" si="609"/>
        <v>0</v>
      </c>
      <c r="BP1136" s="1">
        <f>VLOOKUP($B1136&amp;$C1136&amp;$D1136,Staqo!$A$3:$AJ$1048576,BP$1,0)</f>
        <v>0.116667</v>
      </c>
      <c r="BQ1136" s="1">
        <f>VLOOKUP($B1136&amp;$C1136&amp;$D1136,HFE!$A$3:$AJ$1048576,BQ$1,0)</f>
        <v>0.116666666666666</v>
      </c>
      <c r="BR1136" s="2">
        <f t="shared" si="610"/>
        <v>-3.33333334004426e-7</v>
      </c>
      <c r="BS1136" s="1">
        <f>VLOOKUP($B1136&amp;$C1136&amp;$D1136,Staqo!$A$3:$AJ$1048576,BS$1,0)</f>
        <v>0</v>
      </c>
      <c r="BT1136" s="1">
        <f>VLOOKUP($B1136&amp;$C1136&amp;$D1136,HFE!$A$3:$AJ$1048576,BT$1,0)</f>
        <v>0</v>
      </c>
      <c r="BU1136" s="2">
        <f t="shared" si="611"/>
        <v>0</v>
      </c>
      <c r="BV1136" s="1">
        <f>VLOOKUP($B1136&amp;$C1136&amp;$D1136,Staqo!$A$3:$AJ$1048576,BV$1,0)</f>
        <v>0.116667</v>
      </c>
      <c r="BW1136" s="1">
        <f>VLOOKUP($B1136&amp;$C1136&amp;$D1136,HFE!$A$3:$AJ$1048576,BW$1,0)</f>
        <v>0.116666666666666</v>
      </c>
      <c r="BX1136" s="2">
        <f t="shared" si="612"/>
        <v>-3.33333334004426e-7</v>
      </c>
      <c r="BY1136" s="1">
        <f>VLOOKUP($B1136&amp;$C1136&amp;$D1136,Staqo!$A$3:$AJ$1048576,BY$1,0)</f>
        <v>0</v>
      </c>
      <c r="BZ1136" s="1">
        <f>VLOOKUP($B1136&amp;$C1136&amp;$D1136,HFE!$A$3:$AJ$1048576,BZ$1,0)</f>
        <v>0</v>
      </c>
      <c r="CA1136" s="2">
        <f t="shared" si="613"/>
        <v>0</v>
      </c>
      <c r="CB1136" s="1">
        <f>VLOOKUP($B1136&amp;$C1136&amp;$D1136,Staqo!$A$3:$AJ$1048576,CB$1,0)</f>
        <v>0</v>
      </c>
      <c r="CC1136" s="1">
        <f>VLOOKUP($B1136&amp;$C1136&amp;$D1136,HFE!$A$3:$AJ$1048576,CC$1,0)</f>
        <v>0</v>
      </c>
      <c r="CD1136" s="2">
        <f t="shared" si="614"/>
        <v>0</v>
      </c>
      <c r="CE1136" s="1">
        <f>VLOOKUP($B1136&amp;$C1136&amp;$D1136,Staqo!$A$3:$AJ$1048576,CE$1,0)</f>
        <v>0</v>
      </c>
      <c r="CF1136" s="1">
        <f>VLOOKUP($B1136&amp;$C1136&amp;$D1136,HFE!$A$3:$AJ$1048576,CF$1,0)</f>
        <v>0</v>
      </c>
      <c r="CG1136" s="2">
        <f t="shared" si="615"/>
        <v>0</v>
      </c>
      <c r="CH1136" s="1">
        <f>VLOOKUP($B1136&amp;$C1136&amp;$D1136,Staqo!$A$3:$AJ$1048576,CH$1,0)</f>
        <v>0</v>
      </c>
      <c r="CI1136" s="1">
        <f>VLOOKUP($B1136&amp;$C1136&amp;$D1136,HFE!$A$3:$AJ$1048576,CI$1,0)</f>
        <v>0</v>
      </c>
      <c r="CJ1136" s="2">
        <f t="shared" si="616"/>
        <v>0</v>
      </c>
      <c r="CK1136" s="1">
        <f>VLOOKUP($B1136&amp;$C1136&amp;$D1136,Staqo!$A$3:$AJ$1048576,CK$1,0)</f>
        <v>4.13678</v>
      </c>
      <c r="CL1136" s="1">
        <f>VLOOKUP($B1136&amp;$C1136&amp;$D1136,HFE!$A$3:$AJ$1048576,CL$1,0)</f>
        <v>4.13677978254181</v>
      </c>
      <c r="CM1136" s="2">
        <f t="shared" si="617"/>
        <v>-2.17458190121533e-7</v>
      </c>
      <c r="CN1136" s="1">
        <f>VLOOKUP($B1136&amp;$C1136&amp;$D1136,Staqo!$A$3:$AJ$1048576,CN$1,0)</f>
        <v>0</v>
      </c>
      <c r="CO1136" s="1">
        <f>VLOOKUP($B1136&amp;$C1136&amp;$D1136,HFE!$A$3:$AJ$1048576,CO$1,0)</f>
        <v>0</v>
      </c>
      <c r="CP1136" s="2">
        <f t="shared" si="618"/>
        <v>0</v>
      </c>
      <c r="CQ1136" s="1">
        <f>VLOOKUP($B1136&amp;$C1136&amp;$D1136,Staqo!$A$3:$AJ$1048576,CQ$1,0)</f>
        <v>4.13678</v>
      </c>
      <c r="CR1136" s="1">
        <f>VLOOKUP($B1136&amp;$C1136&amp;$D1136,HFE!$A$3:$AJ$1048576,CR$1,0)</f>
        <v>4.13677978254181</v>
      </c>
      <c r="CS1136" s="2">
        <f t="shared" si="619"/>
        <v>-2.17458190121533e-7</v>
      </c>
      <c r="CT1136" s="1"/>
      <c r="CU1136" s="1"/>
      <c r="CV1136" s="2"/>
    </row>
    <row r="1137" hidden="1" spans="1:100">
      <c r="A1137" s="1" t="s">
        <v>95</v>
      </c>
      <c r="B1137" s="1" t="s">
        <v>96</v>
      </c>
      <c r="C1137" s="3">
        <v>44584</v>
      </c>
      <c r="D1137" s="1" t="s">
        <v>116</v>
      </c>
      <c r="E1137" s="1">
        <f>VLOOKUP($B1137&amp;$C1137&amp;$D1137,Staqo!$A$3:$AJ$1048576,E$1,0)</f>
        <v>5.6626</v>
      </c>
      <c r="F1137" s="1" t="e">
        <f>VLOOKUP($B1137&amp;$C1137&amp;$D1137,HFE!$A$3:$AJ$1048576,F$1,0)</f>
        <v>#REF!</v>
      </c>
      <c r="G1137" s="2" t="e">
        <f t="shared" si="589"/>
        <v>#REF!</v>
      </c>
      <c r="H1137" s="1">
        <f>VLOOKUP($B1137&amp;$C1137&amp;$D1137,Staqo!$A$3:$AJ$1048576,H$1,0)</f>
        <v>6.65236</v>
      </c>
      <c r="I1137" s="1" t="e">
        <f>VLOOKUP($B1137&amp;$C1137&amp;$D1137,HFE!$A$3:$AJ$1048576,I$1,0)</f>
        <v>#REF!</v>
      </c>
      <c r="J1137" s="2" t="e">
        <f t="shared" si="590"/>
        <v>#REF!</v>
      </c>
      <c r="K1137" s="1">
        <f>VLOOKUP($B1137&amp;$C1137&amp;$D1137,Staqo!$A$3:$AJ$1048576,K$1,0)</f>
        <v>7326.09</v>
      </c>
      <c r="L1137" s="1" t="e">
        <f>VLOOKUP($B1137&amp;$C1137&amp;$D1137,HFE!$A$3:$AJ$1048576,L$1,0)</f>
        <v>#REF!</v>
      </c>
      <c r="M1137" s="2" t="e">
        <f t="shared" si="591"/>
        <v>#REF!</v>
      </c>
      <c r="N1137" s="1">
        <f>VLOOKUP($B1137&amp;$C1137&amp;$D1137,Staqo!$A$3:$AJ$1048576,N$1,0)</f>
        <v>5825</v>
      </c>
      <c r="O1137" s="1">
        <f>VLOOKUP($B1137&amp;$C1137&amp;$D1137,HFE!$A$3:$AJ$1048576,O$1,0)</f>
        <v>0</v>
      </c>
      <c r="P1137" s="2">
        <f t="shared" si="592"/>
        <v>-5825</v>
      </c>
      <c r="Q1137" s="1">
        <f>VLOOKUP($B1137&amp;$C1137&amp;$D1137,Staqo!$A$3:$AJ$1048576,Q$1,0)</f>
        <v>5771.77</v>
      </c>
      <c r="R1137" s="1">
        <f>VLOOKUP($B1137&amp;$C1137&amp;$D1137,HFE!$A$3:$AJ$1048576,R$1,0)</f>
        <v>0</v>
      </c>
      <c r="S1137" s="2">
        <f t="shared" si="593"/>
        <v>-5771.77</v>
      </c>
      <c r="T1137" s="1">
        <f>VLOOKUP($B1137&amp;$C1137&amp;$D1137,Staqo!$A$3:$AJ$1048576,T$1,0)</f>
        <v>0.795104</v>
      </c>
      <c r="U1137" s="1" t="e">
        <f>VLOOKUP($B1137&amp;$C1137&amp;$D1137,HFE!$A$3:$AJ$1048576,U$1,0)</f>
        <v>#REF!</v>
      </c>
      <c r="V1137" s="2" t="e">
        <f t="shared" si="594"/>
        <v>#REF!</v>
      </c>
      <c r="W1137" s="1">
        <f>VLOOKUP($B1137&amp;$C1137&amp;$D1137,Staqo!$A$3:$AJ$1048576,W$1,0)</f>
        <v>0.787838</v>
      </c>
      <c r="X1137" s="1" t="e">
        <f>VLOOKUP($B1137&amp;$C1137&amp;$D1137,HFE!$A$3:$AJ$1048576,X$1,0)</f>
        <v>#REF!</v>
      </c>
      <c r="Y1137" s="2" t="e">
        <f t="shared" si="595"/>
        <v>#REF!</v>
      </c>
      <c r="Z1137" s="4">
        <f>VLOOKUP($B1137&amp;$C1137&amp;$D1137,Staqo!$A$3:$AJ$1048576,Z$1,0)</f>
        <v>100</v>
      </c>
      <c r="AA1137" s="4">
        <f>VLOOKUP($B1137&amp;$C1137&amp;$D1137,HFE!$A$3:$AJ$1048576,AA$1,0)</f>
        <v>0</v>
      </c>
      <c r="AB1137" s="5">
        <f t="shared" si="596"/>
        <v>-100</v>
      </c>
      <c r="AC1137" s="1">
        <f>VLOOKUP($B1137&amp;$C1137&amp;$D1137,Staqo!$A$3:$AJ$1048576,AC$1,0)</f>
        <v>100</v>
      </c>
      <c r="AD1137" s="1">
        <f>VLOOKUP($B1137&amp;$C1137&amp;$D1137,HFE!$A$3:$AJ$1048576,AD$1,0)*100</f>
        <v>100</v>
      </c>
      <c r="AE1137" s="2">
        <f t="shared" si="597"/>
        <v>0</v>
      </c>
      <c r="AF1137" s="1">
        <f>VLOOKUP($B1137&amp;$C1137&amp;$D1137,Staqo!$A$3:$AJ$1048576,AF$1,0)</f>
        <v>99.0278</v>
      </c>
      <c r="AG1137" s="1">
        <f>VLOOKUP($B1137&amp;$C1137&amp;$D1137,HFE!$A$3:$AJ$1048576,AG$1,0)*100</f>
        <v>99.0277777777778</v>
      </c>
      <c r="AH1137" s="2">
        <f t="shared" si="598"/>
        <v>-2.22222221992752e-5</v>
      </c>
      <c r="AI1137" s="1">
        <f>VLOOKUP($B1137&amp;$C1137&amp;$D1137,Staqo!$A$3:$AJ$1048576,AI$1,0)</f>
        <v>0.24225</v>
      </c>
      <c r="AJ1137" s="1" t="e">
        <f>VLOOKUP($B1137&amp;$C1137&amp;$D1137,HFE!$A$3:$AJ$1048576,AJ$1,0)</f>
        <v>#REF!</v>
      </c>
      <c r="AK1137" s="2" t="e">
        <f t="shared" si="599"/>
        <v>#REF!</v>
      </c>
      <c r="AL1137" s="1">
        <f>VLOOKUP($B1137&amp;$C1137&amp;$D1137,Staqo!$A$3:$AJ$1048576,AL$1,0)</f>
        <v>0.220228</v>
      </c>
      <c r="AM1137" s="1" t="e">
        <f>VLOOKUP($B1137&amp;$C1137&amp;$D1137,HFE!$A$3:$AJ$1048576,AM$1,0)</f>
        <v>#REF!</v>
      </c>
      <c r="AN1137" s="2" t="e">
        <f t="shared" si="600"/>
        <v>#REF!</v>
      </c>
      <c r="AO1137" s="1">
        <f>VLOOKUP($B1137&amp;$C1137&amp;$D1137,Staqo!$A$3:$AJ$1048576,AO$1,0)</f>
        <v>0.240037</v>
      </c>
      <c r="AP1137" s="1" t="e">
        <f>VLOOKUP($B1137&amp;$C1137&amp;$D1137,HFE!$A$3:$AJ$1048576,AP$1,0)</f>
        <v>#REF!</v>
      </c>
      <c r="AQ1137" s="2" t="e">
        <f t="shared" si="601"/>
        <v>#REF!</v>
      </c>
      <c r="AR1137" s="1">
        <f>VLOOKUP($B1137&amp;$C1137&amp;$D1137,Staqo!$A$3:$AJ$1048576,AR$1,0)</f>
        <v>0.218215</v>
      </c>
      <c r="AS1137" s="1" t="e">
        <f>VLOOKUP($B1137&amp;$C1137&amp;$D1137,HFE!$A$3:$AJ$1048576,AS$1,0)</f>
        <v>#REF!</v>
      </c>
      <c r="AT1137" s="2" t="e">
        <f t="shared" si="602"/>
        <v>#REF!</v>
      </c>
      <c r="AU1137" s="1">
        <f>VLOOKUP($B1137&amp;$C1137&amp;$D1137,Staqo!$A$3:$AJ$1048576,AU$1,0)</f>
        <v>96.6077</v>
      </c>
      <c r="AV1137" s="1">
        <f>VLOOKUP($B1137&amp;$C1137&amp;$D1137,HFE!$A$3:$AJ$1048576,AV$1,0)</f>
        <v>0</v>
      </c>
      <c r="AW1137" s="2">
        <f t="shared" si="603"/>
        <v>-96.6077</v>
      </c>
      <c r="AX1137" s="4">
        <f>VLOOKUP($B1137&amp;$C1137&amp;$D1137,Staqo!$A$3:$AJ$1048576,AX$1,0)</f>
        <v>11.8833</v>
      </c>
      <c r="AY1137" s="4">
        <f>VLOOKUP($B1137&amp;$C1137&amp;$D1137,HFE!$A$3:$AJ$1048576,AY$1,0)</f>
        <v>11.8833</v>
      </c>
      <c r="AZ1137" s="5">
        <f t="shared" si="604"/>
        <v>0</v>
      </c>
      <c r="BA1137" s="1">
        <f>VLOOKUP($B1137&amp;$C1137&amp;$D1137,Staqo!$A$3:$AJ$1048576,BA$1,0)</f>
        <v>0</v>
      </c>
      <c r="BB1137" s="1">
        <f>VLOOKUP($B1137&amp;$C1137&amp;$D1137,HFE!$A$3:$AJ$1048576,BB$1,0)</f>
        <v>0</v>
      </c>
      <c r="BC1137" s="2">
        <f t="shared" si="605"/>
        <v>0</v>
      </c>
      <c r="BD1137" s="1">
        <f>VLOOKUP($B1137&amp;$C1137&amp;$D1137,Staqo!$A$3:$AJ$1048576,BD$1,0)</f>
        <v>0</v>
      </c>
      <c r="BE1137" s="1">
        <f>VLOOKUP($B1137&amp;$C1137&amp;$D1137,HFE!$A$3:$AJ$1048576,BE$1,0)</f>
        <v>0</v>
      </c>
      <c r="BF1137" s="2">
        <f t="shared" si="606"/>
        <v>0</v>
      </c>
      <c r="BG1137" s="1">
        <f>VLOOKUP($B1137&amp;$C1137&amp;$D1137,Staqo!$A$3:$AJ$1048576,BG$1,0)</f>
        <v>0</v>
      </c>
      <c r="BH1137" s="1">
        <f>VLOOKUP($B1137&amp;$C1137&amp;$D1137,HFE!$A$3:$AJ$1048576,BH$1,0)</f>
        <v>0</v>
      </c>
      <c r="BI1137" s="2">
        <f t="shared" si="607"/>
        <v>0</v>
      </c>
      <c r="BJ1137" s="1">
        <f>VLOOKUP($B1137&amp;$C1137&amp;$D1137,Staqo!$A$3:$AJ$1048576,BJ$1,0)</f>
        <v>0</v>
      </c>
      <c r="BK1137" s="1">
        <f>VLOOKUP($B1137&amp;$C1137&amp;$D1137,HFE!$A$3:$AJ$1048576,BK$1,0)</f>
        <v>0</v>
      </c>
      <c r="BL1137" s="2">
        <f t="shared" si="608"/>
        <v>0</v>
      </c>
      <c r="BM1137" s="1">
        <f>VLOOKUP($B1137&amp;$C1137&amp;$D1137,Staqo!$A$3:$AJ$1048576,BM$1,0)</f>
        <v>0</v>
      </c>
      <c r="BN1137" s="1">
        <f>VLOOKUP($B1137&amp;$C1137&amp;$D1137,HFE!$A$3:$AJ$1048576,BN$1,0)</f>
        <v>0</v>
      </c>
      <c r="BO1137" s="2">
        <f t="shared" si="609"/>
        <v>0</v>
      </c>
      <c r="BP1137" s="1">
        <f>VLOOKUP($B1137&amp;$C1137&amp;$D1137,Staqo!$A$3:$AJ$1048576,BP$1,0)</f>
        <v>0.116667</v>
      </c>
      <c r="BQ1137" s="1">
        <f>VLOOKUP($B1137&amp;$C1137&amp;$D1137,HFE!$A$3:$AJ$1048576,BQ$1,0)</f>
        <v>0.116666666666666</v>
      </c>
      <c r="BR1137" s="2">
        <f t="shared" si="610"/>
        <v>-3.33333334004426e-7</v>
      </c>
      <c r="BS1137" s="1">
        <f>VLOOKUP($B1137&amp;$C1137&amp;$D1137,Staqo!$A$3:$AJ$1048576,BS$1,0)</f>
        <v>0</v>
      </c>
      <c r="BT1137" s="1">
        <f>VLOOKUP($B1137&amp;$C1137&amp;$D1137,HFE!$A$3:$AJ$1048576,BT$1,0)</f>
        <v>0</v>
      </c>
      <c r="BU1137" s="2">
        <f t="shared" si="611"/>
        <v>0</v>
      </c>
      <c r="BV1137" s="1">
        <f>VLOOKUP($B1137&amp;$C1137&amp;$D1137,Staqo!$A$3:$AJ$1048576,BV$1,0)</f>
        <v>0.116667</v>
      </c>
      <c r="BW1137" s="1">
        <f>VLOOKUP($B1137&amp;$C1137&amp;$D1137,HFE!$A$3:$AJ$1048576,BW$1,0)</f>
        <v>0.116666666666666</v>
      </c>
      <c r="BX1137" s="2">
        <f t="shared" si="612"/>
        <v>-3.33333334004426e-7</v>
      </c>
      <c r="BY1137" s="1">
        <f>VLOOKUP($B1137&amp;$C1137&amp;$D1137,Staqo!$A$3:$AJ$1048576,BY$1,0)</f>
        <v>0</v>
      </c>
      <c r="BZ1137" s="1">
        <f>VLOOKUP($B1137&amp;$C1137&amp;$D1137,HFE!$A$3:$AJ$1048576,BZ$1,0)</f>
        <v>0</v>
      </c>
      <c r="CA1137" s="2">
        <f t="shared" si="613"/>
        <v>0</v>
      </c>
      <c r="CB1137" s="1">
        <f>VLOOKUP($B1137&amp;$C1137&amp;$D1137,Staqo!$A$3:$AJ$1048576,CB$1,0)</f>
        <v>0</v>
      </c>
      <c r="CC1137" s="1">
        <f>VLOOKUP($B1137&amp;$C1137&amp;$D1137,HFE!$A$3:$AJ$1048576,CC$1,0)</f>
        <v>0</v>
      </c>
      <c r="CD1137" s="2">
        <f t="shared" si="614"/>
        <v>0</v>
      </c>
      <c r="CE1137" s="1">
        <f>VLOOKUP($B1137&amp;$C1137&amp;$D1137,Staqo!$A$3:$AJ$1048576,CE$1,0)</f>
        <v>0</v>
      </c>
      <c r="CF1137" s="1">
        <f>VLOOKUP($B1137&amp;$C1137&amp;$D1137,HFE!$A$3:$AJ$1048576,CF$1,0)</f>
        <v>0</v>
      </c>
      <c r="CG1137" s="2">
        <f t="shared" si="615"/>
        <v>0</v>
      </c>
      <c r="CH1137" s="1">
        <f>VLOOKUP($B1137&amp;$C1137&amp;$D1137,Staqo!$A$3:$AJ$1048576,CH$1,0)</f>
        <v>0</v>
      </c>
      <c r="CI1137" s="1">
        <f>VLOOKUP($B1137&amp;$C1137&amp;$D1137,HFE!$A$3:$AJ$1048576,CI$1,0)</f>
        <v>0</v>
      </c>
      <c r="CJ1137" s="2">
        <f t="shared" si="616"/>
        <v>0</v>
      </c>
      <c r="CK1137" s="1">
        <f>VLOOKUP($B1137&amp;$C1137&amp;$D1137,Staqo!$A$3:$AJ$1048576,CK$1,0)</f>
        <v>4.13678</v>
      </c>
      <c r="CL1137" s="1">
        <f>VLOOKUP($B1137&amp;$C1137&amp;$D1137,HFE!$A$3:$AJ$1048576,CL$1,0)</f>
        <v>4.13677978254181</v>
      </c>
      <c r="CM1137" s="2">
        <f t="shared" si="617"/>
        <v>-2.17458190121533e-7</v>
      </c>
      <c r="CN1137" s="1">
        <f>VLOOKUP($B1137&amp;$C1137&amp;$D1137,Staqo!$A$3:$AJ$1048576,CN$1,0)</f>
        <v>0</v>
      </c>
      <c r="CO1137" s="1">
        <f>VLOOKUP($B1137&amp;$C1137&amp;$D1137,HFE!$A$3:$AJ$1048576,CO$1,0)</f>
        <v>0</v>
      </c>
      <c r="CP1137" s="2">
        <f t="shared" si="618"/>
        <v>0</v>
      </c>
      <c r="CQ1137" s="1">
        <f>VLOOKUP($B1137&amp;$C1137&amp;$D1137,Staqo!$A$3:$AJ$1048576,CQ$1,0)</f>
        <v>4.13678</v>
      </c>
      <c r="CR1137" s="1">
        <f>VLOOKUP($B1137&amp;$C1137&amp;$D1137,HFE!$A$3:$AJ$1048576,CR$1,0)</f>
        <v>4.13677978254181</v>
      </c>
      <c r="CS1137" s="2">
        <f t="shared" si="619"/>
        <v>-2.17458190121533e-7</v>
      </c>
      <c r="CT1137" s="1"/>
      <c r="CU1137" s="1"/>
      <c r="CV1137" s="2"/>
    </row>
    <row r="1138" hidden="1" spans="1:100">
      <c r="A1138" s="1" t="s">
        <v>95</v>
      </c>
      <c r="B1138" s="1" t="s">
        <v>96</v>
      </c>
      <c r="C1138" s="3">
        <v>44584</v>
      </c>
      <c r="D1138" s="1" t="s">
        <v>117</v>
      </c>
      <c r="E1138" s="1">
        <f>VLOOKUP($B1138&amp;$C1138&amp;$D1138,Staqo!$A$3:$AJ$1048576,E$1,0)</f>
        <v>5.6626</v>
      </c>
      <c r="F1138" s="1" t="e">
        <f>VLOOKUP($B1138&amp;$C1138&amp;$D1138,HFE!$A$3:$AJ$1048576,F$1,0)</f>
        <v>#REF!</v>
      </c>
      <c r="G1138" s="2" t="e">
        <f t="shared" si="589"/>
        <v>#REF!</v>
      </c>
      <c r="H1138" s="1">
        <f>VLOOKUP($B1138&amp;$C1138&amp;$D1138,Staqo!$A$3:$AJ$1048576,H$1,0)</f>
        <v>6.65236</v>
      </c>
      <c r="I1138" s="1" t="e">
        <f>VLOOKUP($B1138&amp;$C1138&amp;$D1138,HFE!$A$3:$AJ$1048576,I$1,0)</f>
        <v>#REF!</v>
      </c>
      <c r="J1138" s="2" t="e">
        <f t="shared" si="590"/>
        <v>#REF!</v>
      </c>
      <c r="K1138" s="1">
        <f>VLOOKUP($B1138&amp;$C1138&amp;$D1138,Staqo!$A$3:$AJ$1048576,K$1,0)</f>
        <v>7326.09</v>
      </c>
      <c r="L1138" s="1" t="e">
        <f>VLOOKUP($B1138&amp;$C1138&amp;$D1138,HFE!$A$3:$AJ$1048576,L$1,0)</f>
        <v>#REF!</v>
      </c>
      <c r="M1138" s="2" t="e">
        <f t="shared" si="591"/>
        <v>#REF!</v>
      </c>
      <c r="N1138" s="1">
        <f>VLOOKUP($B1138&amp;$C1138&amp;$D1138,Staqo!$A$3:$AJ$1048576,N$1,0)</f>
        <v>5620</v>
      </c>
      <c r="O1138" s="1">
        <f>VLOOKUP($B1138&amp;$C1138&amp;$D1138,HFE!$A$3:$AJ$1048576,O$1,0)</f>
        <v>0</v>
      </c>
      <c r="P1138" s="2">
        <f t="shared" si="592"/>
        <v>-5620</v>
      </c>
      <c r="Q1138" s="1">
        <f>VLOOKUP($B1138&amp;$C1138&amp;$D1138,Staqo!$A$3:$AJ$1048576,Q$1,0)</f>
        <v>5568.64</v>
      </c>
      <c r="R1138" s="1">
        <f>VLOOKUP($B1138&amp;$C1138&amp;$D1138,HFE!$A$3:$AJ$1048576,R$1,0)</f>
        <v>0</v>
      </c>
      <c r="S1138" s="2">
        <f t="shared" si="593"/>
        <v>-5568.64</v>
      </c>
      <c r="T1138" s="1">
        <f>VLOOKUP($B1138&amp;$C1138&amp;$D1138,Staqo!$A$3:$AJ$1048576,T$1,0)</f>
        <v>0.767122</v>
      </c>
      <c r="U1138" s="1" t="e">
        <f>VLOOKUP($B1138&amp;$C1138&amp;$D1138,HFE!$A$3:$AJ$1048576,U$1,0)</f>
        <v>#REF!</v>
      </c>
      <c r="V1138" s="2" t="e">
        <f t="shared" si="594"/>
        <v>#REF!</v>
      </c>
      <c r="W1138" s="1">
        <f>VLOOKUP($B1138&amp;$C1138&amp;$D1138,Staqo!$A$3:$AJ$1048576,W$1,0)</f>
        <v>0.760112</v>
      </c>
      <c r="X1138" s="1" t="e">
        <f>VLOOKUP($B1138&amp;$C1138&amp;$D1138,HFE!$A$3:$AJ$1048576,X$1,0)</f>
        <v>#REF!</v>
      </c>
      <c r="Y1138" s="2" t="e">
        <f t="shared" si="595"/>
        <v>#REF!</v>
      </c>
      <c r="Z1138" s="4">
        <f>VLOOKUP($B1138&amp;$C1138&amp;$D1138,Staqo!$A$3:$AJ$1048576,Z$1,0)</f>
        <v>100</v>
      </c>
      <c r="AA1138" s="4">
        <f>VLOOKUP($B1138&amp;$C1138&amp;$D1138,HFE!$A$3:$AJ$1048576,AA$1,0)</f>
        <v>0</v>
      </c>
      <c r="AB1138" s="5">
        <f t="shared" si="596"/>
        <v>-100</v>
      </c>
      <c r="AC1138" s="1">
        <f>VLOOKUP($B1138&amp;$C1138&amp;$D1138,Staqo!$A$3:$AJ$1048576,AC$1,0)</f>
        <v>100</v>
      </c>
      <c r="AD1138" s="1">
        <f>VLOOKUP($B1138&amp;$C1138&amp;$D1138,HFE!$A$3:$AJ$1048576,AD$1,0)*100</f>
        <v>100</v>
      </c>
      <c r="AE1138" s="2">
        <f t="shared" si="597"/>
        <v>0</v>
      </c>
      <c r="AF1138" s="1">
        <f>VLOOKUP($B1138&amp;$C1138&amp;$D1138,Staqo!$A$3:$AJ$1048576,AF$1,0)</f>
        <v>99.0278</v>
      </c>
      <c r="AG1138" s="1">
        <f>VLOOKUP($B1138&amp;$C1138&amp;$D1138,HFE!$A$3:$AJ$1048576,AG$1,0)*100</f>
        <v>99.0277777777778</v>
      </c>
      <c r="AH1138" s="2">
        <f t="shared" si="598"/>
        <v>-2.22222221992752e-5</v>
      </c>
      <c r="AI1138" s="1">
        <f>VLOOKUP($B1138&amp;$C1138&amp;$D1138,Staqo!$A$3:$AJ$1048576,AI$1,0)</f>
        <v>0.233725</v>
      </c>
      <c r="AJ1138" s="1" t="e">
        <f>VLOOKUP($B1138&amp;$C1138&amp;$D1138,HFE!$A$3:$AJ$1048576,AJ$1,0)</f>
        <v>#REF!</v>
      </c>
      <c r="AK1138" s="2" t="e">
        <f t="shared" si="599"/>
        <v>#REF!</v>
      </c>
      <c r="AL1138" s="1">
        <f>VLOOKUP($B1138&amp;$C1138&amp;$D1138,Staqo!$A$3:$AJ$1048576,AL$1,0)</f>
        <v>0.212477</v>
      </c>
      <c r="AM1138" s="1" t="e">
        <f>VLOOKUP($B1138&amp;$C1138&amp;$D1138,HFE!$A$3:$AJ$1048576,AM$1,0)</f>
        <v>#REF!</v>
      </c>
      <c r="AN1138" s="2" t="e">
        <f t="shared" si="600"/>
        <v>#REF!</v>
      </c>
      <c r="AO1138" s="1">
        <f>VLOOKUP($B1138&amp;$C1138&amp;$D1138,Staqo!$A$3:$AJ$1048576,AO$1,0)</f>
        <v>0.231589</v>
      </c>
      <c r="AP1138" s="1" t="e">
        <f>VLOOKUP($B1138&amp;$C1138&amp;$D1138,HFE!$A$3:$AJ$1048576,AP$1,0)</f>
        <v>#REF!</v>
      </c>
      <c r="AQ1138" s="2" t="e">
        <f t="shared" si="601"/>
        <v>#REF!</v>
      </c>
      <c r="AR1138" s="1">
        <f>VLOOKUP($B1138&amp;$C1138&amp;$D1138,Staqo!$A$3:$AJ$1048576,AR$1,0)</f>
        <v>0.210535</v>
      </c>
      <c r="AS1138" s="1" t="e">
        <f>VLOOKUP($B1138&amp;$C1138&amp;$D1138,HFE!$A$3:$AJ$1048576,AS$1,0)</f>
        <v>#REF!</v>
      </c>
      <c r="AT1138" s="2" t="e">
        <f t="shared" si="602"/>
        <v>#REF!</v>
      </c>
      <c r="AU1138" s="1">
        <f>VLOOKUP($B1138&amp;$C1138&amp;$D1138,Staqo!$A$3:$AJ$1048576,AU$1,0)</f>
        <v>96.2001</v>
      </c>
      <c r="AV1138" s="1">
        <f>VLOOKUP($B1138&amp;$C1138&amp;$D1138,HFE!$A$3:$AJ$1048576,AV$1,0)</f>
        <v>0</v>
      </c>
      <c r="AW1138" s="2">
        <f t="shared" si="603"/>
        <v>-96.2001</v>
      </c>
      <c r="AX1138" s="4">
        <f>VLOOKUP($B1138&amp;$C1138&amp;$D1138,Staqo!$A$3:$AJ$1048576,AX$1,0)</f>
        <v>11.8833</v>
      </c>
      <c r="AY1138" s="4">
        <f>VLOOKUP($B1138&amp;$C1138&amp;$D1138,HFE!$A$3:$AJ$1048576,AY$1,0)</f>
        <v>11.8833</v>
      </c>
      <c r="AZ1138" s="5">
        <f t="shared" si="604"/>
        <v>0</v>
      </c>
      <c r="BA1138" s="1">
        <f>VLOOKUP($B1138&amp;$C1138&amp;$D1138,Staqo!$A$3:$AJ$1048576,BA$1,0)</f>
        <v>0</v>
      </c>
      <c r="BB1138" s="1">
        <f>VLOOKUP($B1138&amp;$C1138&amp;$D1138,HFE!$A$3:$AJ$1048576,BB$1,0)</f>
        <v>0</v>
      </c>
      <c r="BC1138" s="2">
        <f t="shared" si="605"/>
        <v>0</v>
      </c>
      <c r="BD1138" s="1">
        <f>VLOOKUP($B1138&amp;$C1138&amp;$D1138,Staqo!$A$3:$AJ$1048576,BD$1,0)</f>
        <v>0</v>
      </c>
      <c r="BE1138" s="1">
        <f>VLOOKUP($B1138&amp;$C1138&amp;$D1138,HFE!$A$3:$AJ$1048576,BE$1,0)</f>
        <v>0</v>
      </c>
      <c r="BF1138" s="2">
        <f t="shared" si="606"/>
        <v>0</v>
      </c>
      <c r="BG1138" s="1">
        <f>VLOOKUP($B1138&amp;$C1138&amp;$D1138,Staqo!$A$3:$AJ$1048576,BG$1,0)</f>
        <v>0</v>
      </c>
      <c r="BH1138" s="1">
        <f>VLOOKUP($B1138&amp;$C1138&amp;$D1138,HFE!$A$3:$AJ$1048576,BH$1,0)</f>
        <v>0</v>
      </c>
      <c r="BI1138" s="2">
        <f t="shared" si="607"/>
        <v>0</v>
      </c>
      <c r="BJ1138" s="1">
        <f>VLOOKUP($B1138&amp;$C1138&amp;$D1138,Staqo!$A$3:$AJ$1048576,BJ$1,0)</f>
        <v>0</v>
      </c>
      <c r="BK1138" s="1">
        <f>VLOOKUP($B1138&amp;$C1138&amp;$D1138,HFE!$A$3:$AJ$1048576,BK$1,0)</f>
        <v>0</v>
      </c>
      <c r="BL1138" s="2">
        <f t="shared" si="608"/>
        <v>0</v>
      </c>
      <c r="BM1138" s="1">
        <f>VLOOKUP($B1138&amp;$C1138&amp;$D1138,Staqo!$A$3:$AJ$1048576,BM$1,0)</f>
        <v>0</v>
      </c>
      <c r="BN1138" s="1">
        <f>VLOOKUP($B1138&amp;$C1138&amp;$D1138,HFE!$A$3:$AJ$1048576,BN$1,0)</f>
        <v>0</v>
      </c>
      <c r="BO1138" s="2">
        <f t="shared" si="609"/>
        <v>0</v>
      </c>
      <c r="BP1138" s="1">
        <f>VLOOKUP($B1138&amp;$C1138&amp;$D1138,Staqo!$A$3:$AJ$1048576,BP$1,0)</f>
        <v>0.116667</v>
      </c>
      <c r="BQ1138" s="1">
        <f>VLOOKUP($B1138&amp;$C1138&amp;$D1138,HFE!$A$3:$AJ$1048576,BQ$1,0)</f>
        <v>0.116666666666666</v>
      </c>
      <c r="BR1138" s="2">
        <f t="shared" si="610"/>
        <v>-3.33333334004426e-7</v>
      </c>
      <c r="BS1138" s="1">
        <f>VLOOKUP($B1138&amp;$C1138&amp;$D1138,Staqo!$A$3:$AJ$1048576,BS$1,0)</f>
        <v>0</v>
      </c>
      <c r="BT1138" s="1">
        <f>VLOOKUP($B1138&amp;$C1138&amp;$D1138,HFE!$A$3:$AJ$1048576,BT$1,0)</f>
        <v>0</v>
      </c>
      <c r="BU1138" s="2">
        <f t="shared" si="611"/>
        <v>0</v>
      </c>
      <c r="BV1138" s="1">
        <f>VLOOKUP($B1138&amp;$C1138&amp;$D1138,Staqo!$A$3:$AJ$1048576,BV$1,0)</f>
        <v>0.116667</v>
      </c>
      <c r="BW1138" s="1">
        <f>VLOOKUP($B1138&amp;$C1138&amp;$D1138,HFE!$A$3:$AJ$1048576,BW$1,0)</f>
        <v>0.116666666666666</v>
      </c>
      <c r="BX1138" s="2">
        <f t="shared" si="612"/>
        <v>-3.33333334004426e-7</v>
      </c>
      <c r="BY1138" s="1">
        <f>VLOOKUP($B1138&amp;$C1138&amp;$D1138,Staqo!$A$3:$AJ$1048576,BY$1,0)</f>
        <v>0</v>
      </c>
      <c r="BZ1138" s="1">
        <f>VLOOKUP($B1138&amp;$C1138&amp;$D1138,HFE!$A$3:$AJ$1048576,BZ$1,0)</f>
        <v>0</v>
      </c>
      <c r="CA1138" s="2">
        <f t="shared" si="613"/>
        <v>0</v>
      </c>
      <c r="CB1138" s="1">
        <f>VLOOKUP($B1138&amp;$C1138&amp;$D1138,Staqo!$A$3:$AJ$1048576,CB$1,0)</f>
        <v>0</v>
      </c>
      <c r="CC1138" s="1">
        <f>VLOOKUP($B1138&amp;$C1138&amp;$D1138,HFE!$A$3:$AJ$1048576,CC$1,0)</f>
        <v>0</v>
      </c>
      <c r="CD1138" s="2">
        <f t="shared" si="614"/>
        <v>0</v>
      </c>
      <c r="CE1138" s="1">
        <f>VLOOKUP($B1138&amp;$C1138&amp;$D1138,Staqo!$A$3:$AJ$1048576,CE$1,0)</f>
        <v>0</v>
      </c>
      <c r="CF1138" s="1">
        <f>VLOOKUP($B1138&amp;$C1138&amp;$D1138,HFE!$A$3:$AJ$1048576,CF$1,0)</f>
        <v>0</v>
      </c>
      <c r="CG1138" s="2">
        <f t="shared" si="615"/>
        <v>0</v>
      </c>
      <c r="CH1138" s="1">
        <f>VLOOKUP($B1138&amp;$C1138&amp;$D1138,Staqo!$A$3:$AJ$1048576,CH$1,0)</f>
        <v>0</v>
      </c>
      <c r="CI1138" s="1">
        <f>VLOOKUP($B1138&amp;$C1138&amp;$D1138,HFE!$A$3:$AJ$1048576,CI$1,0)</f>
        <v>0</v>
      </c>
      <c r="CJ1138" s="2">
        <f t="shared" si="616"/>
        <v>0</v>
      </c>
      <c r="CK1138" s="1">
        <f>VLOOKUP($B1138&amp;$C1138&amp;$D1138,Staqo!$A$3:$AJ$1048576,CK$1,0)</f>
        <v>4.13678</v>
      </c>
      <c r="CL1138" s="1">
        <f>VLOOKUP($B1138&amp;$C1138&amp;$D1138,HFE!$A$3:$AJ$1048576,CL$1,0)</f>
        <v>4.13677978254181</v>
      </c>
      <c r="CM1138" s="2">
        <f t="shared" si="617"/>
        <v>-2.17458190121533e-7</v>
      </c>
      <c r="CN1138" s="1">
        <f>VLOOKUP($B1138&amp;$C1138&amp;$D1138,Staqo!$A$3:$AJ$1048576,CN$1,0)</f>
        <v>0</v>
      </c>
      <c r="CO1138" s="1">
        <f>VLOOKUP($B1138&amp;$C1138&amp;$D1138,HFE!$A$3:$AJ$1048576,CO$1,0)</f>
        <v>0</v>
      </c>
      <c r="CP1138" s="2">
        <f t="shared" si="618"/>
        <v>0</v>
      </c>
      <c r="CQ1138" s="1">
        <f>VLOOKUP($B1138&amp;$C1138&amp;$D1138,Staqo!$A$3:$AJ$1048576,CQ$1,0)</f>
        <v>4.13678</v>
      </c>
      <c r="CR1138" s="1">
        <f>VLOOKUP($B1138&amp;$C1138&amp;$D1138,HFE!$A$3:$AJ$1048576,CR$1,0)</f>
        <v>4.13677978254181</v>
      </c>
      <c r="CS1138" s="2">
        <f t="shared" si="619"/>
        <v>-2.17458190121533e-7</v>
      </c>
      <c r="CT1138" s="1"/>
      <c r="CU1138" s="1"/>
      <c r="CV1138" s="2"/>
    </row>
    <row r="1139" hidden="1" spans="1:100">
      <c r="A1139" s="1" t="s">
        <v>95</v>
      </c>
      <c r="B1139" s="1" t="s">
        <v>96</v>
      </c>
      <c r="C1139" s="3">
        <v>44584</v>
      </c>
      <c r="D1139" s="1" t="s">
        <v>118</v>
      </c>
      <c r="E1139" s="1">
        <f>VLOOKUP($B1139&amp;$C1139&amp;$D1139,Staqo!$A$3:$AJ$1048576,E$1,0)</f>
        <v>5.6626</v>
      </c>
      <c r="F1139" s="1" t="e">
        <f>VLOOKUP($B1139&amp;$C1139&amp;$D1139,HFE!$A$3:$AJ$1048576,F$1,0)</f>
        <v>#REF!</v>
      </c>
      <c r="G1139" s="2" t="e">
        <f t="shared" si="589"/>
        <v>#REF!</v>
      </c>
      <c r="H1139" s="1">
        <f>VLOOKUP($B1139&amp;$C1139&amp;$D1139,Staqo!$A$3:$AJ$1048576,H$1,0)</f>
        <v>6.65236</v>
      </c>
      <c r="I1139" s="1" t="e">
        <f>VLOOKUP($B1139&amp;$C1139&amp;$D1139,HFE!$A$3:$AJ$1048576,I$1,0)</f>
        <v>#REF!</v>
      </c>
      <c r="J1139" s="2" t="e">
        <f t="shared" si="590"/>
        <v>#REF!</v>
      </c>
      <c r="K1139" s="1">
        <f>VLOOKUP($B1139&amp;$C1139&amp;$D1139,Staqo!$A$3:$AJ$1048576,K$1,0)</f>
        <v>7326.09</v>
      </c>
      <c r="L1139" s="1" t="e">
        <f>VLOOKUP($B1139&amp;$C1139&amp;$D1139,HFE!$A$3:$AJ$1048576,L$1,0)</f>
        <v>#REF!</v>
      </c>
      <c r="M1139" s="2" t="e">
        <f t="shared" si="591"/>
        <v>#REF!</v>
      </c>
      <c r="N1139" s="1">
        <f>VLOOKUP($B1139&amp;$C1139&amp;$D1139,Staqo!$A$3:$AJ$1048576,N$1,0)</f>
        <v>5960</v>
      </c>
      <c r="O1139" s="1">
        <f>VLOOKUP($B1139&amp;$C1139&amp;$D1139,HFE!$A$3:$AJ$1048576,O$1,0)</f>
        <v>0</v>
      </c>
      <c r="P1139" s="2">
        <f t="shared" si="592"/>
        <v>-5960</v>
      </c>
      <c r="Q1139" s="1">
        <f>VLOOKUP($B1139&amp;$C1139&amp;$D1139,Staqo!$A$3:$AJ$1048576,Q$1,0)</f>
        <v>5905.54</v>
      </c>
      <c r="R1139" s="1">
        <f>VLOOKUP($B1139&amp;$C1139&amp;$D1139,HFE!$A$3:$AJ$1048576,R$1,0)</f>
        <v>0</v>
      </c>
      <c r="S1139" s="2">
        <f t="shared" si="593"/>
        <v>-5905.54</v>
      </c>
      <c r="T1139" s="1">
        <f>VLOOKUP($B1139&amp;$C1139&amp;$D1139,Staqo!$A$3:$AJ$1048576,T$1,0)</f>
        <v>0.813531</v>
      </c>
      <c r="U1139" s="1" t="e">
        <f>VLOOKUP($B1139&amp;$C1139&amp;$D1139,HFE!$A$3:$AJ$1048576,U$1,0)</f>
        <v>#REF!</v>
      </c>
      <c r="V1139" s="2" t="e">
        <f t="shared" si="594"/>
        <v>#REF!</v>
      </c>
      <c r="W1139" s="1">
        <f>VLOOKUP($B1139&amp;$C1139&amp;$D1139,Staqo!$A$3:$AJ$1048576,W$1,0)</f>
        <v>0.806097</v>
      </c>
      <c r="X1139" s="1" t="e">
        <f>VLOOKUP($B1139&amp;$C1139&amp;$D1139,HFE!$A$3:$AJ$1048576,X$1,0)</f>
        <v>#REF!</v>
      </c>
      <c r="Y1139" s="2" t="e">
        <f t="shared" si="595"/>
        <v>#REF!</v>
      </c>
      <c r="Z1139" s="4">
        <f>VLOOKUP($B1139&amp;$C1139&amp;$D1139,Staqo!$A$3:$AJ$1048576,Z$1,0)</f>
        <v>100</v>
      </c>
      <c r="AA1139" s="4">
        <f>VLOOKUP($B1139&amp;$C1139&amp;$D1139,HFE!$A$3:$AJ$1048576,AA$1,0)</f>
        <v>0</v>
      </c>
      <c r="AB1139" s="5">
        <f t="shared" si="596"/>
        <v>-100</v>
      </c>
      <c r="AC1139" s="1">
        <f>VLOOKUP($B1139&amp;$C1139&amp;$D1139,Staqo!$A$3:$AJ$1048576,AC$1,0)</f>
        <v>100</v>
      </c>
      <c r="AD1139" s="1">
        <f>VLOOKUP($B1139&amp;$C1139&amp;$D1139,HFE!$A$3:$AJ$1048576,AD$1,0)*100</f>
        <v>100</v>
      </c>
      <c r="AE1139" s="2">
        <f t="shared" si="597"/>
        <v>0</v>
      </c>
      <c r="AF1139" s="1">
        <f>VLOOKUP($B1139&amp;$C1139&amp;$D1139,Staqo!$A$3:$AJ$1048576,AF$1,0)</f>
        <v>99.0278</v>
      </c>
      <c r="AG1139" s="1">
        <f>VLOOKUP($B1139&amp;$C1139&amp;$D1139,HFE!$A$3:$AJ$1048576,AG$1,0)*100</f>
        <v>99.0277777777778</v>
      </c>
      <c r="AH1139" s="2">
        <f t="shared" si="598"/>
        <v>-2.22222221992752e-5</v>
      </c>
      <c r="AI1139" s="1">
        <f>VLOOKUP($B1139&amp;$C1139&amp;$D1139,Staqo!$A$3:$AJ$1048576,AI$1,0)</f>
        <v>0.247865</v>
      </c>
      <c r="AJ1139" s="1" t="e">
        <f>VLOOKUP($B1139&amp;$C1139&amp;$D1139,HFE!$A$3:$AJ$1048576,AJ$1,0)</f>
        <v>#REF!</v>
      </c>
      <c r="AK1139" s="2" t="e">
        <f t="shared" si="599"/>
        <v>#REF!</v>
      </c>
      <c r="AL1139" s="1">
        <f>VLOOKUP($B1139&amp;$C1139&amp;$D1139,Staqo!$A$3:$AJ$1048576,AL$1,0)</f>
        <v>0.225332</v>
      </c>
      <c r="AM1139" s="1" t="e">
        <f>VLOOKUP($B1139&amp;$C1139&amp;$D1139,HFE!$A$3:$AJ$1048576,AM$1,0)</f>
        <v>#REF!</v>
      </c>
      <c r="AN1139" s="2" t="e">
        <f t="shared" si="600"/>
        <v>#REF!</v>
      </c>
      <c r="AO1139" s="1">
        <f>VLOOKUP($B1139&amp;$C1139&amp;$D1139,Staqo!$A$3:$AJ$1048576,AO$1,0)</f>
        <v>0.2456</v>
      </c>
      <c r="AP1139" s="1" t="e">
        <f>VLOOKUP($B1139&amp;$C1139&amp;$D1139,HFE!$A$3:$AJ$1048576,AP$1,0)</f>
        <v>#REF!</v>
      </c>
      <c r="AQ1139" s="2" t="e">
        <f t="shared" si="601"/>
        <v>#REF!</v>
      </c>
      <c r="AR1139" s="1">
        <f>VLOOKUP($B1139&amp;$C1139&amp;$D1139,Staqo!$A$3:$AJ$1048576,AR$1,0)</f>
        <v>0.223272</v>
      </c>
      <c r="AS1139" s="1" t="e">
        <f>VLOOKUP($B1139&amp;$C1139&amp;$D1139,HFE!$A$3:$AJ$1048576,AS$1,0)</f>
        <v>#REF!</v>
      </c>
      <c r="AT1139" s="2" t="e">
        <f t="shared" si="602"/>
        <v>#REF!</v>
      </c>
      <c r="AU1139" s="1">
        <f>VLOOKUP($B1139&amp;$C1139&amp;$D1139,Staqo!$A$3:$AJ$1048576,AU$1,0)</f>
        <v>96.721</v>
      </c>
      <c r="AV1139" s="1">
        <f>VLOOKUP($B1139&amp;$C1139&amp;$D1139,HFE!$A$3:$AJ$1048576,AV$1,0)</f>
        <v>0</v>
      </c>
      <c r="AW1139" s="2">
        <f t="shared" si="603"/>
        <v>-96.721</v>
      </c>
      <c r="AX1139" s="4">
        <f>VLOOKUP($B1139&amp;$C1139&amp;$D1139,Staqo!$A$3:$AJ$1048576,AX$1,0)</f>
        <v>11.8833</v>
      </c>
      <c r="AY1139" s="4">
        <f>VLOOKUP($B1139&amp;$C1139&amp;$D1139,HFE!$A$3:$AJ$1048576,AY$1,0)</f>
        <v>11.8833</v>
      </c>
      <c r="AZ1139" s="5">
        <f t="shared" si="604"/>
        <v>0</v>
      </c>
      <c r="BA1139" s="1">
        <f>VLOOKUP($B1139&amp;$C1139&amp;$D1139,Staqo!$A$3:$AJ$1048576,BA$1,0)</f>
        <v>0</v>
      </c>
      <c r="BB1139" s="1">
        <f>VLOOKUP($B1139&amp;$C1139&amp;$D1139,HFE!$A$3:$AJ$1048576,BB$1,0)</f>
        <v>0</v>
      </c>
      <c r="BC1139" s="2">
        <f t="shared" si="605"/>
        <v>0</v>
      </c>
      <c r="BD1139" s="1">
        <f>VLOOKUP($B1139&amp;$C1139&amp;$D1139,Staqo!$A$3:$AJ$1048576,BD$1,0)</f>
        <v>0</v>
      </c>
      <c r="BE1139" s="1">
        <f>VLOOKUP($B1139&amp;$C1139&amp;$D1139,HFE!$A$3:$AJ$1048576,BE$1,0)</f>
        <v>0</v>
      </c>
      <c r="BF1139" s="2">
        <f t="shared" si="606"/>
        <v>0</v>
      </c>
      <c r="BG1139" s="1">
        <f>VLOOKUP($B1139&amp;$C1139&amp;$D1139,Staqo!$A$3:$AJ$1048576,BG$1,0)</f>
        <v>0</v>
      </c>
      <c r="BH1139" s="1">
        <f>VLOOKUP($B1139&amp;$C1139&amp;$D1139,HFE!$A$3:$AJ$1048576,BH$1,0)</f>
        <v>0</v>
      </c>
      <c r="BI1139" s="2">
        <f t="shared" si="607"/>
        <v>0</v>
      </c>
      <c r="BJ1139" s="1">
        <f>VLOOKUP($B1139&amp;$C1139&amp;$D1139,Staqo!$A$3:$AJ$1048576,BJ$1,0)</f>
        <v>0</v>
      </c>
      <c r="BK1139" s="1">
        <f>VLOOKUP($B1139&amp;$C1139&amp;$D1139,HFE!$A$3:$AJ$1048576,BK$1,0)</f>
        <v>0</v>
      </c>
      <c r="BL1139" s="2">
        <f t="shared" si="608"/>
        <v>0</v>
      </c>
      <c r="BM1139" s="1">
        <f>VLOOKUP($B1139&amp;$C1139&amp;$D1139,Staqo!$A$3:$AJ$1048576,BM$1,0)</f>
        <v>0</v>
      </c>
      <c r="BN1139" s="1">
        <f>VLOOKUP($B1139&amp;$C1139&amp;$D1139,HFE!$A$3:$AJ$1048576,BN$1,0)</f>
        <v>0</v>
      </c>
      <c r="BO1139" s="2">
        <f t="shared" si="609"/>
        <v>0</v>
      </c>
      <c r="BP1139" s="1">
        <f>VLOOKUP($B1139&amp;$C1139&amp;$D1139,Staqo!$A$3:$AJ$1048576,BP$1,0)</f>
        <v>0.116667</v>
      </c>
      <c r="BQ1139" s="1">
        <f>VLOOKUP($B1139&amp;$C1139&amp;$D1139,HFE!$A$3:$AJ$1048576,BQ$1,0)</f>
        <v>0.116666666666666</v>
      </c>
      <c r="BR1139" s="2">
        <f t="shared" si="610"/>
        <v>-3.33333334004426e-7</v>
      </c>
      <c r="BS1139" s="1">
        <f>VLOOKUP($B1139&amp;$C1139&amp;$D1139,Staqo!$A$3:$AJ$1048576,BS$1,0)</f>
        <v>0</v>
      </c>
      <c r="BT1139" s="1">
        <f>VLOOKUP($B1139&amp;$C1139&amp;$D1139,HFE!$A$3:$AJ$1048576,BT$1,0)</f>
        <v>0</v>
      </c>
      <c r="BU1139" s="2">
        <f t="shared" si="611"/>
        <v>0</v>
      </c>
      <c r="BV1139" s="1">
        <f>VLOOKUP($B1139&amp;$C1139&amp;$D1139,Staqo!$A$3:$AJ$1048576,BV$1,0)</f>
        <v>0.116667</v>
      </c>
      <c r="BW1139" s="1">
        <f>VLOOKUP($B1139&amp;$C1139&amp;$D1139,HFE!$A$3:$AJ$1048576,BW$1,0)</f>
        <v>0.116666666666666</v>
      </c>
      <c r="BX1139" s="2">
        <f t="shared" si="612"/>
        <v>-3.33333334004426e-7</v>
      </c>
      <c r="BY1139" s="1">
        <f>VLOOKUP($B1139&amp;$C1139&amp;$D1139,Staqo!$A$3:$AJ$1048576,BY$1,0)</f>
        <v>0</v>
      </c>
      <c r="BZ1139" s="1">
        <f>VLOOKUP($B1139&amp;$C1139&amp;$D1139,HFE!$A$3:$AJ$1048576,BZ$1,0)</f>
        <v>0</v>
      </c>
      <c r="CA1139" s="2">
        <f t="shared" si="613"/>
        <v>0</v>
      </c>
      <c r="CB1139" s="1">
        <f>VLOOKUP($B1139&amp;$C1139&amp;$D1139,Staqo!$A$3:$AJ$1048576,CB$1,0)</f>
        <v>0</v>
      </c>
      <c r="CC1139" s="1">
        <f>VLOOKUP($B1139&amp;$C1139&amp;$D1139,HFE!$A$3:$AJ$1048576,CC$1,0)</f>
        <v>0</v>
      </c>
      <c r="CD1139" s="2">
        <f t="shared" si="614"/>
        <v>0</v>
      </c>
      <c r="CE1139" s="1">
        <f>VLOOKUP($B1139&amp;$C1139&amp;$D1139,Staqo!$A$3:$AJ$1048576,CE$1,0)</f>
        <v>0</v>
      </c>
      <c r="CF1139" s="1">
        <f>VLOOKUP($B1139&amp;$C1139&amp;$D1139,HFE!$A$3:$AJ$1048576,CF$1,0)</f>
        <v>0</v>
      </c>
      <c r="CG1139" s="2">
        <f t="shared" si="615"/>
        <v>0</v>
      </c>
      <c r="CH1139" s="1">
        <f>VLOOKUP($B1139&amp;$C1139&amp;$D1139,Staqo!$A$3:$AJ$1048576,CH$1,0)</f>
        <v>0</v>
      </c>
      <c r="CI1139" s="1">
        <f>VLOOKUP($B1139&amp;$C1139&amp;$D1139,HFE!$A$3:$AJ$1048576,CI$1,0)</f>
        <v>0</v>
      </c>
      <c r="CJ1139" s="2">
        <f t="shared" si="616"/>
        <v>0</v>
      </c>
      <c r="CK1139" s="1">
        <f>VLOOKUP($B1139&amp;$C1139&amp;$D1139,Staqo!$A$3:$AJ$1048576,CK$1,0)</f>
        <v>4.13678</v>
      </c>
      <c r="CL1139" s="1">
        <f>VLOOKUP($B1139&amp;$C1139&amp;$D1139,HFE!$A$3:$AJ$1048576,CL$1,0)</f>
        <v>4.13677978254181</v>
      </c>
      <c r="CM1139" s="2">
        <f t="shared" si="617"/>
        <v>-2.17458190121533e-7</v>
      </c>
      <c r="CN1139" s="1">
        <f>VLOOKUP($B1139&amp;$C1139&amp;$D1139,Staqo!$A$3:$AJ$1048576,CN$1,0)</f>
        <v>0</v>
      </c>
      <c r="CO1139" s="1">
        <f>VLOOKUP($B1139&amp;$C1139&amp;$D1139,HFE!$A$3:$AJ$1048576,CO$1,0)</f>
        <v>0</v>
      </c>
      <c r="CP1139" s="2">
        <f t="shared" si="618"/>
        <v>0</v>
      </c>
      <c r="CQ1139" s="1">
        <f>VLOOKUP($B1139&amp;$C1139&amp;$D1139,Staqo!$A$3:$AJ$1048576,CQ$1,0)</f>
        <v>4.13678</v>
      </c>
      <c r="CR1139" s="1">
        <f>VLOOKUP($B1139&amp;$C1139&amp;$D1139,HFE!$A$3:$AJ$1048576,CR$1,0)</f>
        <v>4.13677978254181</v>
      </c>
      <c r="CS1139" s="2">
        <f t="shared" si="619"/>
        <v>-2.17458190121533e-7</v>
      </c>
      <c r="CT1139" s="1"/>
      <c r="CU1139" s="1"/>
      <c r="CV1139" s="2"/>
    </row>
    <row r="1140" hidden="1" spans="1:100">
      <c r="A1140" s="1" t="s">
        <v>95</v>
      </c>
      <c r="B1140" s="1" t="s">
        <v>96</v>
      </c>
      <c r="C1140" s="3">
        <v>44584</v>
      </c>
      <c r="D1140" s="1" t="s">
        <v>119</v>
      </c>
      <c r="E1140" s="1">
        <f>VLOOKUP($B1140&amp;$C1140&amp;$D1140,Staqo!$A$3:$AJ$1048576,E$1,0)</f>
        <v>5.6626</v>
      </c>
      <c r="F1140" s="1" t="e">
        <f>VLOOKUP($B1140&amp;$C1140&amp;$D1140,HFE!$A$3:$AJ$1048576,F$1,0)</f>
        <v>#REF!</v>
      </c>
      <c r="G1140" s="2" t="e">
        <f t="shared" si="589"/>
        <v>#REF!</v>
      </c>
      <c r="H1140" s="1">
        <f>VLOOKUP($B1140&amp;$C1140&amp;$D1140,Staqo!$A$3:$AJ$1048576,H$1,0)</f>
        <v>6.65236</v>
      </c>
      <c r="I1140" s="1" t="e">
        <f>VLOOKUP($B1140&amp;$C1140&amp;$D1140,HFE!$A$3:$AJ$1048576,I$1,0)</f>
        <v>#REF!</v>
      </c>
      <c r="J1140" s="2" t="e">
        <f t="shared" si="590"/>
        <v>#REF!</v>
      </c>
      <c r="K1140" s="1">
        <f>VLOOKUP($B1140&amp;$C1140&amp;$D1140,Staqo!$A$3:$AJ$1048576,K$1,0)</f>
        <v>7326.09</v>
      </c>
      <c r="L1140" s="1" t="e">
        <f>VLOOKUP($B1140&amp;$C1140&amp;$D1140,HFE!$A$3:$AJ$1048576,L$1,0)</f>
        <v>#REF!</v>
      </c>
      <c r="M1140" s="2" t="e">
        <f t="shared" si="591"/>
        <v>#REF!</v>
      </c>
      <c r="N1140" s="1">
        <f>VLOOKUP($B1140&amp;$C1140&amp;$D1140,Staqo!$A$3:$AJ$1048576,N$1,0)</f>
        <v>5840</v>
      </c>
      <c r="O1140" s="1">
        <f>VLOOKUP($B1140&amp;$C1140&amp;$D1140,HFE!$A$3:$AJ$1048576,O$1,0)</f>
        <v>0</v>
      </c>
      <c r="P1140" s="2">
        <f t="shared" si="592"/>
        <v>-5840</v>
      </c>
      <c r="Q1140" s="1">
        <f>VLOOKUP($B1140&amp;$C1140&amp;$D1140,Staqo!$A$3:$AJ$1048576,Q$1,0)</f>
        <v>5786.63</v>
      </c>
      <c r="R1140" s="1">
        <f>VLOOKUP($B1140&amp;$C1140&amp;$D1140,HFE!$A$3:$AJ$1048576,R$1,0)</f>
        <v>0</v>
      </c>
      <c r="S1140" s="2">
        <f t="shared" si="593"/>
        <v>-5786.63</v>
      </c>
      <c r="T1140" s="1">
        <f>VLOOKUP($B1140&amp;$C1140&amp;$D1140,Staqo!$A$3:$AJ$1048576,T$1,0)</f>
        <v>0.797151</v>
      </c>
      <c r="U1140" s="1" t="e">
        <f>VLOOKUP($B1140&amp;$C1140&amp;$D1140,HFE!$A$3:$AJ$1048576,U$1,0)</f>
        <v>#REF!</v>
      </c>
      <c r="V1140" s="2" t="e">
        <f t="shared" si="594"/>
        <v>#REF!</v>
      </c>
      <c r="W1140" s="1">
        <f>VLOOKUP($B1140&amp;$C1140&amp;$D1140,Staqo!$A$3:$AJ$1048576,W$1,0)</f>
        <v>0.789867</v>
      </c>
      <c r="X1140" s="1" t="e">
        <f>VLOOKUP($B1140&amp;$C1140&amp;$D1140,HFE!$A$3:$AJ$1048576,X$1,0)</f>
        <v>#REF!</v>
      </c>
      <c r="Y1140" s="2" t="e">
        <f t="shared" si="595"/>
        <v>#REF!</v>
      </c>
      <c r="Z1140" s="4">
        <f>VLOOKUP($B1140&amp;$C1140&amp;$D1140,Staqo!$A$3:$AJ$1048576,Z$1,0)</f>
        <v>100</v>
      </c>
      <c r="AA1140" s="4">
        <f>VLOOKUP($B1140&amp;$C1140&amp;$D1140,HFE!$A$3:$AJ$1048576,AA$1,0)</f>
        <v>0</v>
      </c>
      <c r="AB1140" s="5">
        <f t="shared" si="596"/>
        <v>-100</v>
      </c>
      <c r="AC1140" s="1">
        <f>VLOOKUP($B1140&amp;$C1140&amp;$D1140,Staqo!$A$3:$AJ$1048576,AC$1,0)</f>
        <v>100</v>
      </c>
      <c r="AD1140" s="1">
        <f>VLOOKUP($B1140&amp;$C1140&amp;$D1140,HFE!$A$3:$AJ$1048576,AD$1,0)*100</f>
        <v>100</v>
      </c>
      <c r="AE1140" s="2">
        <f t="shared" si="597"/>
        <v>0</v>
      </c>
      <c r="AF1140" s="1">
        <f>VLOOKUP($B1140&amp;$C1140&amp;$D1140,Staqo!$A$3:$AJ$1048576,AF$1,0)</f>
        <v>99.0278</v>
      </c>
      <c r="AG1140" s="1">
        <f>VLOOKUP($B1140&amp;$C1140&amp;$D1140,HFE!$A$3:$AJ$1048576,AG$1,0)*100</f>
        <v>99.0277777777778</v>
      </c>
      <c r="AH1140" s="2">
        <f t="shared" si="598"/>
        <v>-2.22222221992752e-5</v>
      </c>
      <c r="AI1140" s="1">
        <f>VLOOKUP($B1140&amp;$C1140&amp;$D1140,Staqo!$A$3:$AJ$1048576,AI$1,0)</f>
        <v>0.242874</v>
      </c>
      <c r="AJ1140" s="1" t="e">
        <f>VLOOKUP($B1140&amp;$C1140&amp;$D1140,HFE!$A$3:$AJ$1048576,AJ$1,0)</f>
        <v>#REF!</v>
      </c>
      <c r="AK1140" s="2" t="e">
        <f t="shared" si="599"/>
        <v>#REF!</v>
      </c>
      <c r="AL1140" s="1">
        <f>VLOOKUP($B1140&amp;$C1140&amp;$D1140,Staqo!$A$3:$AJ$1048576,AL$1,0)</f>
        <v>0.220795</v>
      </c>
      <c r="AM1140" s="1" t="e">
        <f>VLOOKUP($B1140&amp;$C1140&amp;$D1140,HFE!$A$3:$AJ$1048576,AM$1,0)</f>
        <v>#REF!</v>
      </c>
      <c r="AN1140" s="2" t="e">
        <f t="shared" si="600"/>
        <v>#REF!</v>
      </c>
      <c r="AO1140" s="1">
        <f>VLOOKUP($B1140&amp;$C1140&amp;$D1140,Staqo!$A$3:$AJ$1048576,AO$1,0)</f>
        <v>0.240655</v>
      </c>
      <c r="AP1140" s="1" t="e">
        <f>VLOOKUP($B1140&amp;$C1140&amp;$D1140,HFE!$A$3:$AJ$1048576,AP$1,0)</f>
        <v>#REF!</v>
      </c>
      <c r="AQ1140" s="2" t="e">
        <f t="shared" si="601"/>
        <v>#REF!</v>
      </c>
      <c r="AR1140" s="1">
        <f>VLOOKUP($B1140&amp;$C1140&amp;$D1140,Staqo!$A$3:$AJ$1048576,AR$1,0)</f>
        <v>0.218777</v>
      </c>
      <c r="AS1140" s="1" t="e">
        <f>VLOOKUP($B1140&amp;$C1140&amp;$D1140,HFE!$A$3:$AJ$1048576,AS$1,0)</f>
        <v>#REF!</v>
      </c>
      <c r="AT1140" s="2" t="e">
        <f t="shared" si="602"/>
        <v>#REF!</v>
      </c>
      <c r="AU1140" s="1">
        <f>VLOOKUP($B1140&amp;$C1140&amp;$D1140,Staqo!$A$3:$AJ$1048576,AU$1,0)</f>
        <v>97.4196</v>
      </c>
      <c r="AV1140" s="1">
        <f>VLOOKUP($B1140&amp;$C1140&amp;$D1140,HFE!$A$3:$AJ$1048576,AV$1,0)</f>
        <v>0</v>
      </c>
      <c r="AW1140" s="2">
        <f t="shared" si="603"/>
        <v>-97.4196</v>
      </c>
      <c r="AX1140" s="4">
        <f>VLOOKUP($B1140&amp;$C1140&amp;$D1140,Staqo!$A$3:$AJ$1048576,AX$1,0)</f>
        <v>11.8833</v>
      </c>
      <c r="AY1140" s="4">
        <f>VLOOKUP($B1140&amp;$C1140&amp;$D1140,HFE!$A$3:$AJ$1048576,AY$1,0)</f>
        <v>11.8833</v>
      </c>
      <c r="AZ1140" s="5">
        <f t="shared" si="604"/>
        <v>0</v>
      </c>
      <c r="BA1140" s="1">
        <f>VLOOKUP($B1140&amp;$C1140&amp;$D1140,Staqo!$A$3:$AJ$1048576,BA$1,0)</f>
        <v>0</v>
      </c>
      <c r="BB1140" s="1">
        <f>VLOOKUP($B1140&amp;$C1140&amp;$D1140,HFE!$A$3:$AJ$1048576,BB$1,0)</f>
        <v>0</v>
      </c>
      <c r="BC1140" s="2">
        <f t="shared" si="605"/>
        <v>0</v>
      </c>
      <c r="BD1140" s="1">
        <f>VLOOKUP($B1140&amp;$C1140&amp;$D1140,Staqo!$A$3:$AJ$1048576,BD$1,0)</f>
        <v>0</v>
      </c>
      <c r="BE1140" s="1">
        <f>VLOOKUP($B1140&amp;$C1140&amp;$D1140,HFE!$A$3:$AJ$1048576,BE$1,0)</f>
        <v>0</v>
      </c>
      <c r="BF1140" s="2">
        <f t="shared" si="606"/>
        <v>0</v>
      </c>
      <c r="BG1140" s="1">
        <f>VLOOKUP($B1140&amp;$C1140&amp;$D1140,Staqo!$A$3:$AJ$1048576,BG$1,0)</f>
        <v>0</v>
      </c>
      <c r="BH1140" s="1">
        <f>VLOOKUP($B1140&amp;$C1140&amp;$D1140,HFE!$A$3:$AJ$1048576,BH$1,0)</f>
        <v>0</v>
      </c>
      <c r="BI1140" s="2">
        <f t="shared" si="607"/>
        <v>0</v>
      </c>
      <c r="BJ1140" s="1">
        <f>VLOOKUP($B1140&amp;$C1140&amp;$D1140,Staqo!$A$3:$AJ$1048576,BJ$1,0)</f>
        <v>0</v>
      </c>
      <c r="BK1140" s="1">
        <f>VLOOKUP($B1140&amp;$C1140&amp;$D1140,HFE!$A$3:$AJ$1048576,BK$1,0)</f>
        <v>0</v>
      </c>
      <c r="BL1140" s="2">
        <f t="shared" si="608"/>
        <v>0</v>
      </c>
      <c r="BM1140" s="1">
        <f>VLOOKUP($B1140&amp;$C1140&amp;$D1140,Staqo!$A$3:$AJ$1048576,BM$1,0)</f>
        <v>0</v>
      </c>
      <c r="BN1140" s="1">
        <f>VLOOKUP($B1140&amp;$C1140&amp;$D1140,HFE!$A$3:$AJ$1048576,BN$1,0)</f>
        <v>0</v>
      </c>
      <c r="BO1140" s="2">
        <f t="shared" si="609"/>
        <v>0</v>
      </c>
      <c r="BP1140" s="1">
        <f>VLOOKUP($B1140&amp;$C1140&amp;$D1140,Staqo!$A$3:$AJ$1048576,BP$1,0)</f>
        <v>0.116667</v>
      </c>
      <c r="BQ1140" s="1">
        <f>VLOOKUP($B1140&amp;$C1140&amp;$D1140,HFE!$A$3:$AJ$1048576,BQ$1,0)</f>
        <v>0.116666666666666</v>
      </c>
      <c r="BR1140" s="2">
        <f t="shared" si="610"/>
        <v>-3.33333334004426e-7</v>
      </c>
      <c r="BS1140" s="1">
        <f>VLOOKUP($B1140&amp;$C1140&amp;$D1140,Staqo!$A$3:$AJ$1048576,BS$1,0)</f>
        <v>0</v>
      </c>
      <c r="BT1140" s="1">
        <f>VLOOKUP($B1140&amp;$C1140&amp;$D1140,HFE!$A$3:$AJ$1048576,BT$1,0)</f>
        <v>0</v>
      </c>
      <c r="BU1140" s="2">
        <f t="shared" si="611"/>
        <v>0</v>
      </c>
      <c r="BV1140" s="1">
        <f>VLOOKUP($B1140&amp;$C1140&amp;$D1140,Staqo!$A$3:$AJ$1048576,BV$1,0)</f>
        <v>0.116667</v>
      </c>
      <c r="BW1140" s="1">
        <f>VLOOKUP($B1140&amp;$C1140&amp;$D1140,HFE!$A$3:$AJ$1048576,BW$1,0)</f>
        <v>0.116666666666666</v>
      </c>
      <c r="BX1140" s="2">
        <f t="shared" si="612"/>
        <v>-3.33333334004426e-7</v>
      </c>
      <c r="BY1140" s="1">
        <f>VLOOKUP($B1140&amp;$C1140&amp;$D1140,Staqo!$A$3:$AJ$1048576,BY$1,0)</f>
        <v>0</v>
      </c>
      <c r="BZ1140" s="1">
        <f>VLOOKUP($B1140&amp;$C1140&amp;$D1140,HFE!$A$3:$AJ$1048576,BZ$1,0)</f>
        <v>0</v>
      </c>
      <c r="CA1140" s="2">
        <f t="shared" si="613"/>
        <v>0</v>
      </c>
      <c r="CB1140" s="1">
        <f>VLOOKUP($B1140&amp;$C1140&amp;$D1140,Staqo!$A$3:$AJ$1048576,CB$1,0)</f>
        <v>0</v>
      </c>
      <c r="CC1140" s="1">
        <f>VLOOKUP($B1140&amp;$C1140&amp;$D1140,HFE!$A$3:$AJ$1048576,CC$1,0)</f>
        <v>0</v>
      </c>
      <c r="CD1140" s="2">
        <f t="shared" si="614"/>
        <v>0</v>
      </c>
      <c r="CE1140" s="1">
        <f>VLOOKUP($B1140&amp;$C1140&amp;$D1140,Staqo!$A$3:$AJ$1048576,CE$1,0)</f>
        <v>0</v>
      </c>
      <c r="CF1140" s="1">
        <f>VLOOKUP($B1140&amp;$C1140&amp;$D1140,HFE!$A$3:$AJ$1048576,CF$1,0)</f>
        <v>0</v>
      </c>
      <c r="CG1140" s="2">
        <f t="shared" si="615"/>
        <v>0</v>
      </c>
      <c r="CH1140" s="1">
        <f>VLOOKUP($B1140&amp;$C1140&amp;$D1140,Staqo!$A$3:$AJ$1048576,CH$1,0)</f>
        <v>0</v>
      </c>
      <c r="CI1140" s="1">
        <f>VLOOKUP($B1140&amp;$C1140&amp;$D1140,HFE!$A$3:$AJ$1048576,CI$1,0)</f>
        <v>0</v>
      </c>
      <c r="CJ1140" s="2">
        <f t="shared" si="616"/>
        <v>0</v>
      </c>
      <c r="CK1140" s="1">
        <f>VLOOKUP($B1140&amp;$C1140&amp;$D1140,Staqo!$A$3:$AJ$1048576,CK$1,0)</f>
        <v>4.13678</v>
      </c>
      <c r="CL1140" s="1">
        <f>VLOOKUP($B1140&amp;$C1140&amp;$D1140,HFE!$A$3:$AJ$1048576,CL$1,0)</f>
        <v>4.13677978254181</v>
      </c>
      <c r="CM1140" s="2">
        <f t="shared" si="617"/>
        <v>-2.17458190121533e-7</v>
      </c>
      <c r="CN1140" s="1">
        <f>VLOOKUP($B1140&amp;$C1140&amp;$D1140,Staqo!$A$3:$AJ$1048576,CN$1,0)</f>
        <v>0</v>
      </c>
      <c r="CO1140" s="1">
        <f>VLOOKUP($B1140&amp;$C1140&amp;$D1140,HFE!$A$3:$AJ$1048576,CO$1,0)</f>
        <v>0</v>
      </c>
      <c r="CP1140" s="2">
        <f t="shared" si="618"/>
        <v>0</v>
      </c>
      <c r="CQ1140" s="1">
        <f>VLOOKUP($B1140&amp;$C1140&amp;$D1140,Staqo!$A$3:$AJ$1048576,CQ$1,0)</f>
        <v>4.13678</v>
      </c>
      <c r="CR1140" s="1">
        <f>VLOOKUP($B1140&amp;$C1140&amp;$D1140,HFE!$A$3:$AJ$1048576,CR$1,0)</f>
        <v>4.13677978254181</v>
      </c>
      <c r="CS1140" s="2">
        <f t="shared" si="619"/>
        <v>-2.17458190121533e-7</v>
      </c>
      <c r="CT1140" s="1"/>
      <c r="CU1140" s="1"/>
      <c r="CV1140" s="2"/>
    </row>
    <row r="1141" hidden="1" spans="1:100">
      <c r="A1141" s="1" t="s">
        <v>95</v>
      </c>
      <c r="B1141" s="1" t="s">
        <v>96</v>
      </c>
      <c r="C1141" s="3">
        <v>44584</v>
      </c>
      <c r="D1141" s="1" t="s">
        <v>120</v>
      </c>
      <c r="E1141" s="1">
        <f>VLOOKUP($B1141&amp;$C1141&amp;$D1141,Staqo!$A$3:$AJ$1048576,E$1,0)</f>
        <v>5.6626</v>
      </c>
      <c r="F1141" s="1" t="e">
        <f>VLOOKUP($B1141&amp;$C1141&amp;$D1141,HFE!$A$3:$AJ$1048576,F$1,0)</f>
        <v>#REF!</v>
      </c>
      <c r="G1141" s="2" t="e">
        <f t="shared" si="589"/>
        <v>#REF!</v>
      </c>
      <c r="H1141" s="1">
        <f>VLOOKUP($B1141&amp;$C1141&amp;$D1141,Staqo!$A$3:$AJ$1048576,H$1,0)</f>
        <v>6.65236</v>
      </c>
      <c r="I1141" s="1" t="e">
        <f>VLOOKUP($B1141&amp;$C1141&amp;$D1141,HFE!$A$3:$AJ$1048576,I$1,0)</f>
        <v>#REF!</v>
      </c>
      <c r="J1141" s="2" t="e">
        <f t="shared" si="590"/>
        <v>#REF!</v>
      </c>
      <c r="K1141" s="1">
        <f>VLOOKUP($B1141&amp;$C1141&amp;$D1141,Staqo!$A$3:$AJ$1048576,K$1,0)</f>
        <v>7326.09</v>
      </c>
      <c r="L1141" s="1" t="e">
        <f>VLOOKUP($B1141&amp;$C1141&amp;$D1141,HFE!$A$3:$AJ$1048576,L$1,0)</f>
        <v>#REF!</v>
      </c>
      <c r="M1141" s="2" t="e">
        <f t="shared" si="591"/>
        <v>#REF!</v>
      </c>
      <c r="N1141" s="1">
        <f>VLOOKUP($B1141&amp;$C1141&amp;$D1141,Staqo!$A$3:$AJ$1048576,N$1,0)</f>
        <v>5940</v>
      </c>
      <c r="O1141" s="1">
        <f>VLOOKUP($B1141&amp;$C1141&amp;$D1141,HFE!$A$3:$AJ$1048576,O$1,0)</f>
        <v>0</v>
      </c>
      <c r="P1141" s="2">
        <f t="shared" si="592"/>
        <v>-5940</v>
      </c>
      <c r="Q1141" s="1">
        <f>VLOOKUP($B1141&amp;$C1141&amp;$D1141,Staqo!$A$3:$AJ$1048576,Q$1,0)</f>
        <v>5885.72</v>
      </c>
      <c r="R1141" s="1">
        <f>VLOOKUP($B1141&amp;$C1141&amp;$D1141,HFE!$A$3:$AJ$1048576,R$1,0)</f>
        <v>0</v>
      </c>
      <c r="S1141" s="2">
        <f t="shared" si="593"/>
        <v>-5885.72</v>
      </c>
      <c r="T1141" s="1">
        <f>VLOOKUP($B1141&amp;$C1141&amp;$D1141,Staqo!$A$3:$AJ$1048576,T$1,0)</f>
        <v>0.810801</v>
      </c>
      <c r="U1141" s="1" t="e">
        <f>VLOOKUP($B1141&amp;$C1141&amp;$D1141,HFE!$A$3:$AJ$1048576,U$1,0)</f>
        <v>#REF!</v>
      </c>
      <c r="V1141" s="2" t="e">
        <f t="shared" si="594"/>
        <v>#REF!</v>
      </c>
      <c r="W1141" s="1">
        <f>VLOOKUP($B1141&amp;$C1141&amp;$D1141,Staqo!$A$3:$AJ$1048576,W$1,0)</f>
        <v>0.803392</v>
      </c>
      <c r="X1141" s="1" t="e">
        <f>VLOOKUP($B1141&amp;$C1141&amp;$D1141,HFE!$A$3:$AJ$1048576,X$1,0)</f>
        <v>#REF!</v>
      </c>
      <c r="Y1141" s="2" t="e">
        <f t="shared" si="595"/>
        <v>#REF!</v>
      </c>
      <c r="Z1141" s="4">
        <f>VLOOKUP($B1141&amp;$C1141&amp;$D1141,Staqo!$A$3:$AJ$1048576,Z$1,0)</f>
        <v>100</v>
      </c>
      <c r="AA1141" s="4">
        <f>VLOOKUP($B1141&amp;$C1141&amp;$D1141,HFE!$A$3:$AJ$1048576,AA$1,0)</f>
        <v>0</v>
      </c>
      <c r="AB1141" s="5">
        <f t="shared" si="596"/>
        <v>-100</v>
      </c>
      <c r="AC1141" s="1">
        <f>VLOOKUP($B1141&amp;$C1141&amp;$D1141,Staqo!$A$3:$AJ$1048576,AC$1,0)</f>
        <v>100</v>
      </c>
      <c r="AD1141" s="1">
        <f>VLOOKUP($B1141&amp;$C1141&amp;$D1141,HFE!$A$3:$AJ$1048576,AD$1,0)*100</f>
        <v>100</v>
      </c>
      <c r="AE1141" s="2">
        <f t="shared" si="597"/>
        <v>0</v>
      </c>
      <c r="AF1141" s="1">
        <f>VLOOKUP($B1141&amp;$C1141&amp;$D1141,Staqo!$A$3:$AJ$1048576,AF$1,0)</f>
        <v>99.0278</v>
      </c>
      <c r="AG1141" s="1">
        <f>VLOOKUP($B1141&amp;$C1141&amp;$D1141,HFE!$A$3:$AJ$1048576,AG$1,0)*100</f>
        <v>99.0277777777778</v>
      </c>
      <c r="AH1141" s="2">
        <f t="shared" si="598"/>
        <v>-2.22222221992752e-5</v>
      </c>
      <c r="AI1141" s="1">
        <f>VLOOKUP($B1141&amp;$C1141&amp;$D1141,Staqo!$A$3:$AJ$1048576,AI$1,0)</f>
        <v>0.247033</v>
      </c>
      <c r="AJ1141" s="1" t="e">
        <f>VLOOKUP($B1141&amp;$C1141&amp;$D1141,HFE!$A$3:$AJ$1048576,AJ$1,0)</f>
        <v>#REF!</v>
      </c>
      <c r="AK1141" s="2" t="e">
        <f t="shared" si="599"/>
        <v>#REF!</v>
      </c>
      <c r="AL1141" s="1">
        <f>VLOOKUP($B1141&amp;$C1141&amp;$D1141,Staqo!$A$3:$AJ$1048576,AL$1,0)</f>
        <v>0.224575</v>
      </c>
      <c r="AM1141" s="1" t="e">
        <f>VLOOKUP($B1141&amp;$C1141&amp;$D1141,HFE!$A$3:$AJ$1048576,AM$1,0)</f>
        <v>#REF!</v>
      </c>
      <c r="AN1141" s="2" t="e">
        <f t="shared" si="600"/>
        <v>#REF!</v>
      </c>
      <c r="AO1141" s="1">
        <f>VLOOKUP($B1141&amp;$C1141&amp;$D1141,Staqo!$A$3:$AJ$1048576,AO$1,0)</f>
        <v>0.244776</v>
      </c>
      <c r="AP1141" s="1" t="e">
        <f>VLOOKUP($B1141&amp;$C1141&amp;$D1141,HFE!$A$3:$AJ$1048576,AP$1,0)</f>
        <v>#REF!</v>
      </c>
      <c r="AQ1141" s="2" t="e">
        <f t="shared" si="601"/>
        <v>#REF!</v>
      </c>
      <c r="AR1141" s="1">
        <f>VLOOKUP($B1141&amp;$C1141&amp;$D1141,Staqo!$A$3:$AJ$1048576,AR$1,0)</f>
        <v>0.222523</v>
      </c>
      <c r="AS1141" s="1" t="e">
        <f>VLOOKUP($B1141&amp;$C1141&amp;$D1141,HFE!$A$3:$AJ$1048576,AS$1,0)</f>
        <v>#REF!</v>
      </c>
      <c r="AT1141" s="2" t="e">
        <f t="shared" si="602"/>
        <v>#REF!</v>
      </c>
      <c r="AU1141" s="1">
        <f>VLOOKUP($B1141&amp;$C1141&amp;$D1141,Staqo!$A$3:$AJ$1048576,AU$1,0)</f>
        <v>97.3405</v>
      </c>
      <c r="AV1141" s="1">
        <f>VLOOKUP($B1141&amp;$C1141&amp;$D1141,HFE!$A$3:$AJ$1048576,AV$1,0)</f>
        <v>0</v>
      </c>
      <c r="AW1141" s="2">
        <f t="shared" si="603"/>
        <v>-97.3405</v>
      </c>
      <c r="AX1141" s="4">
        <f>VLOOKUP($B1141&amp;$C1141&amp;$D1141,Staqo!$A$3:$AJ$1048576,AX$1,0)</f>
        <v>11.8833</v>
      </c>
      <c r="AY1141" s="4">
        <f>VLOOKUP($B1141&amp;$C1141&amp;$D1141,HFE!$A$3:$AJ$1048576,AY$1,0)</f>
        <v>11.8833</v>
      </c>
      <c r="AZ1141" s="5">
        <f t="shared" si="604"/>
        <v>0</v>
      </c>
      <c r="BA1141" s="1">
        <f>VLOOKUP($B1141&amp;$C1141&amp;$D1141,Staqo!$A$3:$AJ$1048576,BA$1,0)</f>
        <v>0</v>
      </c>
      <c r="BB1141" s="1">
        <f>VLOOKUP($B1141&amp;$C1141&amp;$D1141,HFE!$A$3:$AJ$1048576,BB$1,0)</f>
        <v>0</v>
      </c>
      <c r="BC1141" s="2">
        <f t="shared" si="605"/>
        <v>0</v>
      </c>
      <c r="BD1141" s="1">
        <f>VLOOKUP($B1141&amp;$C1141&amp;$D1141,Staqo!$A$3:$AJ$1048576,BD$1,0)</f>
        <v>0</v>
      </c>
      <c r="BE1141" s="1">
        <f>VLOOKUP($B1141&amp;$C1141&amp;$D1141,HFE!$A$3:$AJ$1048576,BE$1,0)</f>
        <v>0</v>
      </c>
      <c r="BF1141" s="2">
        <f t="shared" si="606"/>
        <v>0</v>
      </c>
      <c r="BG1141" s="1">
        <f>VLOOKUP($B1141&amp;$C1141&amp;$D1141,Staqo!$A$3:$AJ$1048576,BG$1,0)</f>
        <v>0</v>
      </c>
      <c r="BH1141" s="1">
        <f>VLOOKUP($B1141&amp;$C1141&amp;$D1141,HFE!$A$3:$AJ$1048576,BH$1,0)</f>
        <v>0</v>
      </c>
      <c r="BI1141" s="2">
        <f t="shared" si="607"/>
        <v>0</v>
      </c>
      <c r="BJ1141" s="1">
        <f>VLOOKUP($B1141&amp;$C1141&amp;$D1141,Staqo!$A$3:$AJ$1048576,BJ$1,0)</f>
        <v>0</v>
      </c>
      <c r="BK1141" s="1">
        <f>VLOOKUP($B1141&amp;$C1141&amp;$D1141,HFE!$A$3:$AJ$1048576,BK$1,0)</f>
        <v>0</v>
      </c>
      <c r="BL1141" s="2">
        <f t="shared" si="608"/>
        <v>0</v>
      </c>
      <c r="BM1141" s="1">
        <f>VLOOKUP($B1141&amp;$C1141&amp;$D1141,Staqo!$A$3:$AJ$1048576,BM$1,0)</f>
        <v>0</v>
      </c>
      <c r="BN1141" s="1">
        <f>VLOOKUP($B1141&amp;$C1141&amp;$D1141,HFE!$A$3:$AJ$1048576,BN$1,0)</f>
        <v>0</v>
      </c>
      <c r="BO1141" s="2">
        <f t="shared" si="609"/>
        <v>0</v>
      </c>
      <c r="BP1141" s="1">
        <f>VLOOKUP($B1141&amp;$C1141&amp;$D1141,Staqo!$A$3:$AJ$1048576,BP$1,0)</f>
        <v>0.116667</v>
      </c>
      <c r="BQ1141" s="1">
        <f>VLOOKUP($B1141&amp;$C1141&amp;$D1141,HFE!$A$3:$AJ$1048576,BQ$1,0)</f>
        <v>0.116666666666666</v>
      </c>
      <c r="BR1141" s="2">
        <f t="shared" si="610"/>
        <v>-3.33333334004426e-7</v>
      </c>
      <c r="BS1141" s="1">
        <f>VLOOKUP($B1141&amp;$C1141&amp;$D1141,Staqo!$A$3:$AJ$1048576,BS$1,0)</f>
        <v>0</v>
      </c>
      <c r="BT1141" s="1">
        <f>VLOOKUP($B1141&amp;$C1141&amp;$D1141,HFE!$A$3:$AJ$1048576,BT$1,0)</f>
        <v>0</v>
      </c>
      <c r="BU1141" s="2">
        <f t="shared" si="611"/>
        <v>0</v>
      </c>
      <c r="BV1141" s="1">
        <f>VLOOKUP($B1141&amp;$C1141&amp;$D1141,Staqo!$A$3:$AJ$1048576,BV$1,0)</f>
        <v>0.116667</v>
      </c>
      <c r="BW1141" s="1">
        <f>VLOOKUP($B1141&amp;$C1141&amp;$D1141,HFE!$A$3:$AJ$1048576,BW$1,0)</f>
        <v>0.116666666666666</v>
      </c>
      <c r="BX1141" s="2">
        <f t="shared" si="612"/>
        <v>-3.33333334004426e-7</v>
      </c>
      <c r="BY1141" s="1">
        <f>VLOOKUP($B1141&amp;$C1141&amp;$D1141,Staqo!$A$3:$AJ$1048576,BY$1,0)</f>
        <v>0</v>
      </c>
      <c r="BZ1141" s="1">
        <f>VLOOKUP($B1141&amp;$C1141&amp;$D1141,HFE!$A$3:$AJ$1048576,BZ$1,0)</f>
        <v>0</v>
      </c>
      <c r="CA1141" s="2">
        <f t="shared" si="613"/>
        <v>0</v>
      </c>
      <c r="CB1141" s="1">
        <f>VLOOKUP($B1141&amp;$C1141&amp;$D1141,Staqo!$A$3:$AJ$1048576,CB$1,0)</f>
        <v>0</v>
      </c>
      <c r="CC1141" s="1">
        <f>VLOOKUP($B1141&amp;$C1141&amp;$D1141,HFE!$A$3:$AJ$1048576,CC$1,0)</f>
        <v>0</v>
      </c>
      <c r="CD1141" s="2">
        <f t="shared" si="614"/>
        <v>0</v>
      </c>
      <c r="CE1141" s="1">
        <f>VLOOKUP($B1141&amp;$C1141&amp;$D1141,Staqo!$A$3:$AJ$1048576,CE$1,0)</f>
        <v>0</v>
      </c>
      <c r="CF1141" s="1">
        <f>VLOOKUP($B1141&amp;$C1141&amp;$D1141,HFE!$A$3:$AJ$1048576,CF$1,0)</f>
        <v>0</v>
      </c>
      <c r="CG1141" s="2">
        <f t="shared" si="615"/>
        <v>0</v>
      </c>
      <c r="CH1141" s="1">
        <f>VLOOKUP($B1141&amp;$C1141&amp;$D1141,Staqo!$A$3:$AJ$1048576,CH$1,0)</f>
        <v>0</v>
      </c>
      <c r="CI1141" s="1">
        <f>VLOOKUP($B1141&amp;$C1141&amp;$D1141,HFE!$A$3:$AJ$1048576,CI$1,0)</f>
        <v>0</v>
      </c>
      <c r="CJ1141" s="2">
        <f t="shared" si="616"/>
        <v>0</v>
      </c>
      <c r="CK1141" s="1">
        <f>VLOOKUP($B1141&amp;$C1141&amp;$D1141,Staqo!$A$3:$AJ$1048576,CK$1,0)</f>
        <v>4.13678</v>
      </c>
      <c r="CL1141" s="1">
        <f>VLOOKUP($B1141&amp;$C1141&amp;$D1141,HFE!$A$3:$AJ$1048576,CL$1,0)</f>
        <v>4.13677978254181</v>
      </c>
      <c r="CM1141" s="2">
        <f t="shared" si="617"/>
        <v>-2.17458190121533e-7</v>
      </c>
      <c r="CN1141" s="1">
        <f>VLOOKUP($B1141&amp;$C1141&amp;$D1141,Staqo!$A$3:$AJ$1048576,CN$1,0)</f>
        <v>0</v>
      </c>
      <c r="CO1141" s="1">
        <f>VLOOKUP($B1141&amp;$C1141&amp;$D1141,HFE!$A$3:$AJ$1048576,CO$1,0)</f>
        <v>0</v>
      </c>
      <c r="CP1141" s="2">
        <f t="shared" si="618"/>
        <v>0</v>
      </c>
      <c r="CQ1141" s="1">
        <f>VLOOKUP($B1141&amp;$C1141&amp;$D1141,Staqo!$A$3:$AJ$1048576,CQ$1,0)</f>
        <v>4.13678</v>
      </c>
      <c r="CR1141" s="1">
        <f>VLOOKUP($B1141&amp;$C1141&amp;$D1141,HFE!$A$3:$AJ$1048576,CR$1,0)</f>
        <v>4.13677978254181</v>
      </c>
      <c r="CS1141" s="2">
        <f t="shared" si="619"/>
        <v>-2.17458190121533e-7</v>
      </c>
      <c r="CT1141" s="1"/>
      <c r="CU1141" s="1"/>
      <c r="CV1141" s="2"/>
    </row>
    <row r="1142" hidden="1" spans="1:100">
      <c r="A1142" s="1" t="s">
        <v>95</v>
      </c>
      <c r="B1142" s="1" t="s">
        <v>96</v>
      </c>
      <c r="C1142" s="3">
        <v>44584</v>
      </c>
      <c r="D1142" s="1" t="s">
        <v>121</v>
      </c>
      <c r="E1142" s="1">
        <f>VLOOKUP($B1142&amp;$C1142&amp;$D1142,Staqo!$A$3:$AJ$1048576,E$1,0)</f>
        <v>5.6626</v>
      </c>
      <c r="F1142" s="1" t="e">
        <f>VLOOKUP($B1142&amp;$C1142&amp;$D1142,HFE!$A$3:$AJ$1048576,F$1,0)</f>
        <v>#REF!</v>
      </c>
      <c r="G1142" s="2" t="e">
        <f t="shared" si="589"/>
        <v>#REF!</v>
      </c>
      <c r="H1142" s="1">
        <f>VLOOKUP($B1142&amp;$C1142&amp;$D1142,Staqo!$A$3:$AJ$1048576,H$1,0)</f>
        <v>6.65236</v>
      </c>
      <c r="I1142" s="1" t="e">
        <f>VLOOKUP($B1142&amp;$C1142&amp;$D1142,HFE!$A$3:$AJ$1048576,I$1,0)</f>
        <v>#REF!</v>
      </c>
      <c r="J1142" s="2" t="e">
        <f t="shared" si="590"/>
        <v>#REF!</v>
      </c>
      <c r="K1142" s="1">
        <f>VLOOKUP($B1142&amp;$C1142&amp;$D1142,Staqo!$A$3:$AJ$1048576,K$1,0)</f>
        <v>7326.09</v>
      </c>
      <c r="L1142" s="1" t="e">
        <f>VLOOKUP($B1142&amp;$C1142&amp;$D1142,HFE!$A$3:$AJ$1048576,L$1,0)</f>
        <v>#REF!</v>
      </c>
      <c r="M1142" s="2" t="e">
        <f t="shared" si="591"/>
        <v>#REF!</v>
      </c>
      <c r="N1142" s="1">
        <f>VLOOKUP($B1142&amp;$C1142&amp;$D1142,Staqo!$A$3:$AJ$1048576,N$1,0)</f>
        <v>5320</v>
      </c>
      <c r="O1142" s="1">
        <f>VLOOKUP($B1142&amp;$C1142&amp;$D1142,HFE!$A$3:$AJ$1048576,O$1,0)</f>
        <v>0</v>
      </c>
      <c r="P1142" s="2">
        <f t="shared" si="592"/>
        <v>-5320</v>
      </c>
      <c r="Q1142" s="1">
        <f>VLOOKUP($B1142&amp;$C1142&amp;$D1142,Staqo!$A$3:$AJ$1048576,Q$1,0)</f>
        <v>5271.39</v>
      </c>
      <c r="R1142" s="1">
        <f>VLOOKUP($B1142&amp;$C1142&amp;$D1142,HFE!$A$3:$AJ$1048576,R$1,0)</f>
        <v>0</v>
      </c>
      <c r="S1142" s="2">
        <f t="shared" si="593"/>
        <v>-5271.39</v>
      </c>
      <c r="T1142" s="1">
        <f>VLOOKUP($B1142&amp;$C1142&amp;$D1142,Staqo!$A$3:$AJ$1048576,T$1,0)</f>
        <v>0.726172</v>
      </c>
      <c r="U1142" s="1" t="e">
        <f>VLOOKUP($B1142&amp;$C1142&amp;$D1142,HFE!$A$3:$AJ$1048576,U$1,0)</f>
        <v>#REF!</v>
      </c>
      <c r="V1142" s="2" t="e">
        <f t="shared" si="594"/>
        <v>#REF!</v>
      </c>
      <c r="W1142" s="1">
        <f>VLOOKUP($B1142&amp;$C1142&amp;$D1142,Staqo!$A$3:$AJ$1048576,W$1,0)</f>
        <v>0.719536</v>
      </c>
      <c r="X1142" s="1" t="e">
        <f>VLOOKUP($B1142&amp;$C1142&amp;$D1142,HFE!$A$3:$AJ$1048576,X$1,0)</f>
        <v>#REF!</v>
      </c>
      <c r="Y1142" s="2" t="e">
        <f t="shared" si="595"/>
        <v>#REF!</v>
      </c>
      <c r="Z1142" s="4">
        <f>VLOOKUP($B1142&amp;$C1142&amp;$D1142,Staqo!$A$3:$AJ$1048576,Z$1,0)</f>
        <v>100</v>
      </c>
      <c r="AA1142" s="4">
        <f>VLOOKUP($B1142&amp;$C1142&amp;$D1142,HFE!$A$3:$AJ$1048576,AA$1,0)</f>
        <v>0</v>
      </c>
      <c r="AB1142" s="5">
        <f t="shared" si="596"/>
        <v>-100</v>
      </c>
      <c r="AC1142" s="1">
        <f>VLOOKUP($B1142&amp;$C1142&amp;$D1142,Staqo!$A$3:$AJ$1048576,AC$1,0)</f>
        <v>100</v>
      </c>
      <c r="AD1142" s="1">
        <f>VLOOKUP($B1142&amp;$C1142&amp;$D1142,HFE!$A$3:$AJ$1048576,AD$1,0)*100</f>
        <v>100</v>
      </c>
      <c r="AE1142" s="2">
        <f t="shared" si="597"/>
        <v>0</v>
      </c>
      <c r="AF1142" s="1">
        <f>VLOOKUP($B1142&amp;$C1142&amp;$D1142,Staqo!$A$3:$AJ$1048576,AF$1,0)</f>
        <v>99.0278</v>
      </c>
      <c r="AG1142" s="1">
        <f>VLOOKUP($B1142&amp;$C1142&amp;$D1142,HFE!$A$3:$AJ$1048576,AG$1,0)*100</f>
        <v>99.0277777777778</v>
      </c>
      <c r="AH1142" s="2">
        <f t="shared" si="598"/>
        <v>-2.22222221992752e-5</v>
      </c>
      <c r="AI1142" s="1">
        <f>VLOOKUP($B1142&amp;$C1142&amp;$D1142,Staqo!$A$3:$AJ$1048576,AI$1,0)</f>
        <v>0.221249</v>
      </c>
      <c r="AJ1142" s="1" t="e">
        <f>VLOOKUP($B1142&amp;$C1142&amp;$D1142,HFE!$A$3:$AJ$1048576,AJ$1,0)</f>
        <v>#REF!</v>
      </c>
      <c r="AK1142" s="2" t="e">
        <f t="shared" si="599"/>
        <v>#REF!</v>
      </c>
      <c r="AL1142" s="1">
        <f>VLOOKUP($B1142&amp;$C1142&amp;$D1142,Staqo!$A$3:$AJ$1048576,AL$1,0)</f>
        <v>0.201135</v>
      </c>
      <c r="AM1142" s="1" t="e">
        <f>VLOOKUP($B1142&amp;$C1142&amp;$D1142,HFE!$A$3:$AJ$1048576,AM$1,0)</f>
        <v>#REF!</v>
      </c>
      <c r="AN1142" s="2" t="e">
        <f t="shared" si="600"/>
        <v>#REF!</v>
      </c>
      <c r="AO1142" s="1">
        <f>VLOOKUP($B1142&amp;$C1142&amp;$D1142,Staqo!$A$3:$AJ$1048576,AO$1,0)</f>
        <v>0.219227</v>
      </c>
      <c r="AP1142" s="1" t="e">
        <f>VLOOKUP($B1142&amp;$C1142&amp;$D1142,HFE!$A$3:$AJ$1048576,AP$1,0)</f>
        <v>#REF!</v>
      </c>
      <c r="AQ1142" s="2" t="e">
        <f t="shared" si="601"/>
        <v>#REF!</v>
      </c>
      <c r="AR1142" s="1">
        <f>VLOOKUP($B1142&amp;$C1142&amp;$D1142,Staqo!$A$3:$AJ$1048576,AR$1,0)</f>
        <v>0.199297</v>
      </c>
      <c r="AS1142" s="1" t="e">
        <f>VLOOKUP($B1142&amp;$C1142&amp;$D1142,HFE!$A$3:$AJ$1048576,AS$1,0)</f>
        <v>#REF!</v>
      </c>
      <c r="AT1142" s="2" t="e">
        <f t="shared" si="602"/>
        <v>#REF!</v>
      </c>
      <c r="AU1142" s="1">
        <f>VLOOKUP($B1142&amp;$C1142&amp;$D1142,Staqo!$A$3:$AJ$1048576,AU$1,0)</f>
        <v>96.9023</v>
      </c>
      <c r="AV1142" s="1">
        <f>VLOOKUP($B1142&amp;$C1142&amp;$D1142,HFE!$A$3:$AJ$1048576,AV$1,0)</f>
        <v>0</v>
      </c>
      <c r="AW1142" s="2">
        <f t="shared" si="603"/>
        <v>-96.9023</v>
      </c>
      <c r="AX1142" s="4">
        <f>VLOOKUP($B1142&amp;$C1142&amp;$D1142,Staqo!$A$3:$AJ$1048576,AX$1,0)</f>
        <v>11.8833</v>
      </c>
      <c r="AY1142" s="4">
        <f>VLOOKUP($B1142&amp;$C1142&amp;$D1142,HFE!$A$3:$AJ$1048576,AY$1,0)</f>
        <v>11.8833</v>
      </c>
      <c r="AZ1142" s="5">
        <f t="shared" si="604"/>
        <v>0</v>
      </c>
      <c r="BA1142" s="1">
        <f>VLOOKUP($B1142&amp;$C1142&amp;$D1142,Staqo!$A$3:$AJ$1048576,BA$1,0)</f>
        <v>0</v>
      </c>
      <c r="BB1142" s="1">
        <f>VLOOKUP($B1142&amp;$C1142&amp;$D1142,HFE!$A$3:$AJ$1048576,BB$1,0)</f>
        <v>0</v>
      </c>
      <c r="BC1142" s="2">
        <f t="shared" si="605"/>
        <v>0</v>
      </c>
      <c r="BD1142" s="1">
        <f>VLOOKUP($B1142&amp;$C1142&amp;$D1142,Staqo!$A$3:$AJ$1048576,BD$1,0)</f>
        <v>0</v>
      </c>
      <c r="BE1142" s="1">
        <f>VLOOKUP($B1142&amp;$C1142&amp;$D1142,HFE!$A$3:$AJ$1048576,BE$1,0)</f>
        <v>0</v>
      </c>
      <c r="BF1142" s="2">
        <f t="shared" si="606"/>
        <v>0</v>
      </c>
      <c r="BG1142" s="1">
        <f>VLOOKUP($B1142&amp;$C1142&amp;$D1142,Staqo!$A$3:$AJ$1048576,BG$1,0)</f>
        <v>0</v>
      </c>
      <c r="BH1142" s="1">
        <f>VLOOKUP($B1142&amp;$C1142&amp;$D1142,HFE!$A$3:$AJ$1048576,BH$1,0)</f>
        <v>0</v>
      </c>
      <c r="BI1142" s="2">
        <f t="shared" si="607"/>
        <v>0</v>
      </c>
      <c r="BJ1142" s="1">
        <f>VLOOKUP($B1142&amp;$C1142&amp;$D1142,Staqo!$A$3:$AJ$1048576,BJ$1,0)</f>
        <v>0</v>
      </c>
      <c r="BK1142" s="1">
        <f>VLOOKUP($B1142&amp;$C1142&amp;$D1142,HFE!$A$3:$AJ$1048576,BK$1,0)</f>
        <v>0</v>
      </c>
      <c r="BL1142" s="2">
        <f t="shared" si="608"/>
        <v>0</v>
      </c>
      <c r="BM1142" s="1">
        <f>VLOOKUP($B1142&amp;$C1142&amp;$D1142,Staqo!$A$3:$AJ$1048576,BM$1,0)</f>
        <v>0</v>
      </c>
      <c r="BN1142" s="1">
        <f>VLOOKUP($B1142&amp;$C1142&amp;$D1142,HFE!$A$3:$AJ$1048576,BN$1,0)</f>
        <v>0</v>
      </c>
      <c r="BO1142" s="2">
        <f t="shared" si="609"/>
        <v>0</v>
      </c>
      <c r="BP1142" s="1">
        <f>VLOOKUP($B1142&amp;$C1142&amp;$D1142,Staqo!$A$3:$AJ$1048576,BP$1,0)</f>
        <v>0.116667</v>
      </c>
      <c r="BQ1142" s="1">
        <f>VLOOKUP($B1142&amp;$C1142&amp;$D1142,HFE!$A$3:$AJ$1048576,BQ$1,0)</f>
        <v>0.116666666666666</v>
      </c>
      <c r="BR1142" s="2">
        <f t="shared" si="610"/>
        <v>-3.33333334004426e-7</v>
      </c>
      <c r="BS1142" s="1">
        <f>VLOOKUP($B1142&amp;$C1142&amp;$D1142,Staqo!$A$3:$AJ$1048576,BS$1,0)</f>
        <v>0</v>
      </c>
      <c r="BT1142" s="1">
        <f>VLOOKUP($B1142&amp;$C1142&amp;$D1142,HFE!$A$3:$AJ$1048576,BT$1,0)</f>
        <v>0</v>
      </c>
      <c r="BU1142" s="2">
        <f t="shared" si="611"/>
        <v>0</v>
      </c>
      <c r="BV1142" s="1">
        <f>VLOOKUP($B1142&amp;$C1142&amp;$D1142,Staqo!$A$3:$AJ$1048576,BV$1,0)</f>
        <v>0.116667</v>
      </c>
      <c r="BW1142" s="1">
        <f>VLOOKUP($B1142&amp;$C1142&amp;$D1142,HFE!$A$3:$AJ$1048576,BW$1,0)</f>
        <v>0.116666666666666</v>
      </c>
      <c r="BX1142" s="2">
        <f t="shared" si="612"/>
        <v>-3.33333334004426e-7</v>
      </c>
      <c r="BY1142" s="1">
        <f>VLOOKUP($B1142&amp;$C1142&amp;$D1142,Staqo!$A$3:$AJ$1048576,BY$1,0)</f>
        <v>0</v>
      </c>
      <c r="BZ1142" s="1">
        <f>VLOOKUP($B1142&amp;$C1142&amp;$D1142,HFE!$A$3:$AJ$1048576,BZ$1,0)</f>
        <v>0</v>
      </c>
      <c r="CA1142" s="2">
        <f t="shared" si="613"/>
        <v>0</v>
      </c>
      <c r="CB1142" s="1">
        <f>VLOOKUP($B1142&amp;$C1142&amp;$D1142,Staqo!$A$3:$AJ$1048576,CB$1,0)</f>
        <v>0</v>
      </c>
      <c r="CC1142" s="1">
        <f>VLOOKUP($B1142&amp;$C1142&amp;$D1142,HFE!$A$3:$AJ$1048576,CC$1,0)</f>
        <v>0</v>
      </c>
      <c r="CD1142" s="2">
        <f t="shared" si="614"/>
        <v>0</v>
      </c>
      <c r="CE1142" s="1">
        <f>VLOOKUP($B1142&amp;$C1142&amp;$D1142,Staqo!$A$3:$AJ$1048576,CE$1,0)</f>
        <v>0</v>
      </c>
      <c r="CF1142" s="1">
        <f>VLOOKUP($B1142&amp;$C1142&amp;$D1142,HFE!$A$3:$AJ$1048576,CF$1,0)</f>
        <v>0</v>
      </c>
      <c r="CG1142" s="2">
        <f t="shared" si="615"/>
        <v>0</v>
      </c>
      <c r="CH1142" s="1">
        <f>VLOOKUP($B1142&amp;$C1142&amp;$D1142,Staqo!$A$3:$AJ$1048576,CH$1,0)</f>
        <v>0</v>
      </c>
      <c r="CI1142" s="1">
        <f>VLOOKUP($B1142&amp;$C1142&amp;$D1142,HFE!$A$3:$AJ$1048576,CI$1,0)</f>
        <v>0</v>
      </c>
      <c r="CJ1142" s="2">
        <f t="shared" si="616"/>
        <v>0</v>
      </c>
      <c r="CK1142" s="1">
        <f>VLOOKUP($B1142&amp;$C1142&amp;$D1142,Staqo!$A$3:$AJ$1048576,CK$1,0)</f>
        <v>4.13678</v>
      </c>
      <c r="CL1142" s="1">
        <f>VLOOKUP($B1142&amp;$C1142&amp;$D1142,HFE!$A$3:$AJ$1048576,CL$1,0)</f>
        <v>4.13677978254181</v>
      </c>
      <c r="CM1142" s="2">
        <f t="shared" si="617"/>
        <v>-2.17458190121533e-7</v>
      </c>
      <c r="CN1142" s="1">
        <f>VLOOKUP($B1142&amp;$C1142&amp;$D1142,Staqo!$A$3:$AJ$1048576,CN$1,0)</f>
        <v>0</v>
      </c>
      <c r="CO1142" s="1">
        <f>VLOOKUP($B1142&amp;$C1142&amp;$D1142,HFE!$A$3:$AJ$1048576,CO$1,0)</f>
        <v>0</v>
      </c>
      <c r="CP1142" s="2">
        <f t="shared" si="618"/>
        <v>0</v>
      </c>
      <c r="CQ1142" s="1">
        <f>VLOOKUP($B1142&amp;$C1142&amp;$D1142,Staqo!$A$3:$AJ$1048576,CQ$1,0)</f>
        <v>4.13678</v>
      </c>
      <c r="CR1142" s="1">
        <f>VLOOKUP($B1142&amp;$C1142&amp;$D1142,HFE!$A$3:$AJ$1048576,CR$1,0)</f>
        <v>4.13677978254181</v>
      </c>
      <c r="CS1142" s="2">
        <f t="shared" si="619"/>
        <v>-2.17458190121533e-7</v>
      </c>
      <c r="CT1142" s="1"/>
      <c r="CU1142" s="1"/>
      <c r="CV1142" s="2"/>
    </row>
    <row r="1143" hidden="1" spans="1:100">
      <c r="A1143" s="1" t="s">
        <v>95</v>
      </c>
      <c r="B1143" s="1" t="s">
        <v>96</v>
      </c>
      <c r="C1143" s="3">
        <v>44584</v>
      </c>
      <c r="D1143" s="1" t="s">
        <v>122</v>
      </c>
      <c r="E1143" s="1">
        <f>VLOOKUP($B1143&amp;$C1143&amp;$D1143,Staqo!$A$3:$AJ$1048576,E$1,0)</f>
        <v>5.6626</v>
      </c>
      <c r="F1143" s="1" t="e">
        <f>VLOOKUP($B1143&amp;$C1143&amp;$D1143,HFE!$A$3:$AJ$1048576,F$1,0)</f>
        <v>#REF!</v>
      </c>
      <c r="G1143" s="2" t="e">
        <f t="shared" si="589"/>
        <v>#REF!</v>
      </c>
      <c r="H1143" s="1">
        <f>VLOOKUP($B1143&amp;$C1143&amp;$D1143,Staqo!$A$3:$AJ$1048576,H$1,0)</f>
        <v>6.65236</v>
      </c>
      <c r="I1143" s="1" t="e">
        <f>VLOOKUP($B1143&amp;$C1143&amp;$D1143,HFE!$A$3:$AJ$1048576,I$1,0)</f>
        <v>#REF!</v>
      </c>
      <c r="J1143" s="2" t="e">
        <f t="shared" si="590"/>
        <v>#REF!</v>
      </c>
      <c r="K1143" s="1">
        <f>VLOOKUP($B1143&amp;$C1143&amp;$D1143,Staqo!$A$3:$AJ$1048576,K$1,0)</f>
        <v>7326.09</v>
      </c>
      <c r="L1143" s="1" t="e">
        <f>VLOOKUP($B1143&amp;$C1143&amp;$D1143,HFE!$A$3:$AJ$1048576,L$1,0)</f>
        <v>#REF!</v>
      </c>
      <c r="M1143" s="2" t="e">
        <f t="shared" si="591"/>
        <v>#REF!</v>
      </c>
      <c r="N1143" s="1">
        <f>VLOOKUP($B1143&amp;$C1143&amp;$D1143,Staqo!$A$3:$AJ$1048576,N$1,0)</f>
        <v>5660</v>
      </c>
      <c r="O1143" s="1">
        <f>VLOOKUP($B1143&amp;$C1143&amp;$D1143,HFE!$A$3:$AJ$1048576,O$1,0)</f>
        <v>0</v>
      </c>
      <c r="P1143" s="2">
        <f t="shared" si="592"/>
        <v>-5660</v>
      </c>
      <c r="Q1143" s="1">
        <f>VLOOKUP($B1143&amp;$C1143&amp;$D1143,Staqo!$A$3:$AJ$1048576,Q$1,0)</f>
        <v>5608.28</v>
      </c>
      <c r="R1143" s="1">
        <f>VLOOKUP($B1143&amp;$C1143&amp;$D1143,HFE!$A$3:$AJ$1048576,R$1,0)</f>
        <v>0</v>
      </c>
      <c r="S1143" s="2">
        <f t="shared" si="593"/>
        <v>-5608.28</v>
      </c>
      <c r="T1143" s="1">
        <f>VLOOKUP($B1143&amp;$C1143&amp;$D1143,Staqo!$A$3:$AJ$1048576,T$1,0)</f>
        <v>0.772582</v>
      </c>
      <c r="U1143" s="1" t="e">
        <f>VLOOKUP($B1143&amp;$C1143&amp;$D1143,HFE!$A$3:$AJ$1048576,U$1,0)</f>
        <v>#REF!</v>
      </c>
      <c r="V1143" s="2" t="e">
        <f t="shared" si="594"/>
        <v>#REF!</v>
      </c>
      <c r="W1143" s="1">
        <f>VLOOKUP($B1143&amp;$C1143&amp;$D1143,Staqo!$A$3:$AJ$1048576,W$1,0)</f>
        <v>0.765522</v>
      </c>
      <c r="X1143" s="1" t="e">
        <f>VLOOKUP($B1143&amp;$C1143&amp;$D1143,HFE!$A$3:$AJ$1048576,X$1,0)</f>
        <v>#REF!</v>
      </c>
      <c r="Y1143" s="2" t="e">
        <f t="shared" si="595"/>
        <v>#REF!</v>
      </c>
      <c r="Z1143" s="4">
        <f>VLOOKUP($B1143&amp;$C1143&amp;$D1143,Staqo!$A$3:$AJ$1048576,Z$1,0)</f>
        <v>100</v>
      </c>
      <c r="AA1143" s="4">
        <f>VLOOKUP($B1143&amp;$C1143&amp;$D1143,HFE!$A$3:$AJ$1048576,AA$1,0)</f>
        <v>0</v>
      </c>
      <c r="AB1143" s="5">
        <f t="shared" si="596"/>
        <v>-100</v>
      </c>
      <c r="AC1143" s="1">
        <f>VLOOKUP($B1143&amp;$C1143&amp;$D1143,Staqo!$A$3:$AJ$1048576,AC$1,0)</f>
        <v>100</v>
      </c>
      <c r="AD1143" s="1">
        <f>VLOOKUP($B1143&amp;$C1143&amp;$D1143,HFE!$A$3:$AJ$1048576,AD$1,0)*100</f>
        <v>100</v>
      </c>
      <c r="AE1143" s="2">
        <f t="shared" si="597"/>
        <v>0</v>
      </c>
      <c r="AF1143" s="1">
        <f>VLOOKUP($B1143&amp;$C1143&amp;$D1143,Staqo!$A$3:$AJ$1048576,AF$1,0)</f>
        <v>99.0278</v>
      </c>
      <c r="AG1143" s="1">
        <f>VLOOKUP($B1143&amp;$C1143&amp;$D1143,HFE!$A$3:$AJ$1048576,AG$1,0)*100</f>
        <v>99.0277777777778</v>
      </c>
      <c r="AH1143" s="2">
        <f t="shared" si="598"/>
        <v>-2.22222221992752e-5</v>
      </c>
      <c r="AI1143" s="1">
        <f>VLOOKUP($B1143&amp;$C1143&amp;$D1143,Staqo!$A$3:$AJ$1048576,AI$1,0)</f>
        <v>0.235388</v>
      </c>
      <c r="AJ1143" s="1" t="e">
        <f>VLOOKUP($B1143&amp;$C1143&amp;$D1143,HFE!$A$3:$AJ$1048576,AJ$1,0)</f>
        <v>#REF!</v>
      </c>
      <c r="AK1143" s="2" t="e">
        <f t="shared" si="599"/>
        <v>#REF!</v>
      </c>
      <c r="AL1143" s="1">
        <f>VLOOKUP($B1143&amp;$C1143&amp;$D1143,Staqo!$A$3:$AJ$1048576,AL$1,0)</f>
        <v>0.213989</v>
      </c>
      <c r="AM1143" s="1" t="e">
        <f>VLOOKUP($B1143&amp;$C1143&amp;$D1143,HFE!$A$3:$AJ$1048576,AM$1,0)</f>
        <v>#REF!</v>
      </c>
      <c r="AN1143" s="2" t="e">
        <f t="shared" si="600"/>
        <v>#REF!</v>
      </c>
      <c r="AO1143" s="1">
        <f>VLOOKUP($B1143&amp;$C1143&amp;$D1143,Staqo!$A$3:$AJ$1048576,AO$1,0)</f>
        <v>0.233237</v>
      </c>
      <c r="AP1143" s="1" t="e">
        <f>VLOOKUP($B1143&amp;$C1143&amp;$D1143,HFE!$A$3:$AJ$1048576,AP$1,0)</f>
        <v>#REF!</v>
      </c>
      <c r="AQ1143" s="2" t="e">
        <f t="shared" si="601"/>
        <v>#REF!</v>
      </c>
      <c r="AR1143" s="1">
        <f>VLOOKUP($B1143&amp;$C1143&amp;$D1143,Staqo!$A$3:$AJ$1048576,AR$1,0)</f>
        <v>0.212034</v>
      </c>
      <c r="AS1143" s="1" t="e">
        <f>VLOOKUP($B1143&amp;$C1143&amp;$D1143,HFE!$A$3:$AJ$1048576,AS$1,0)</f>
        <v>#REF!</v>
      </c>
      <c r="AT1143" s="2" t="e">
        <f t="shared" si="602"/>
        <v>#REF!</v>
      </c>
      <c r="AU1143" s="1">
        <f>VLOOKUP($B1143&amp;$C1143&amp;$D1143,Staqo!$A$3:$AJ$1048576,AU$1,0)</f>
        <v>96.5881</v>
      </c>
      <c r="AV1143" s="1">
        <f>VLOOKUP($B1143&amp;$C1143&amp;$D1143,HFE!$A$3:$AJ$1048576,AV$1,0)</f>
        <v>0</v>
      </c>
      <c r="AW1143" s="2">
        <f t="shared" si="603"/>
        <v>-96.5881</v>
      </c>
      <c r="AX1143" s="4">
        <f>VLOOKUP($B1143&amp;$C1143&amp;$D1143,Staqo!$A$3:$AJ$1048576,AX$1,0)</f>
        <v>11.8833</v>
      </c>
      <c r="AY1143" s="4">
        <f>VLOOKUP($B1143&amp;$C1143&amp;$D1143,HFE!$A$3:$AJ$1048576,AY$1,0)</f>
        <v>11.8833</v>
      </c>
      <c r="AZ1143" s="5">
        <f t="shared" si="604"/>
        <v>0</v>
      </c>
      <c r="BA1143" s="1">
        <f>VLOOKUP($B1143&amp;$C1143&amp;$D1143,Staqo!$A$3:$AJ$1048576,BA$1,0)</f>
        <v>0</v>
      </c>
      <c r="BB1143" s="1">
        <f>VLOOKUP($B1143&amp;$C1143&amp;$D1143,HFE!$A$3:$AJ$1048576,BB$1,0)</f>
        <v>0</v>
      </c>
      <c r="BC1143" s="2">
        <f t="shared" si="605"/>
        <v>0</v>
      </c>
      <c r="BD1143" s="1">
        <f>VLOOKUP($B1143&amp;$C1143&amp;$D1143,Staqo!$A$3:$AJ$1048576,BD$1,0)</f>
        <v>0</v>
      </c>
      <c r="BE1143" s="1">
        <f>VLOOKUP($B1143&amp;$C1143&amp;$D1143,HFE!$A$3:$AJ$1048576,BE$1,0)</f>
        <v>0</v>
      </c>
      <c r="BF1143" s="2">
        <f t="shared" si="606"/>
        <v>0</v>
      </c>
      <c r="BG1143" s="1">
        <f>VLOOKUP($B1143&amp;$C1143&amp;$D1143,Staqo!$A$3:$AJ$1048576,BG$1,0)</f>
        <v>0</v>
      </c>
      <c r="BH1143" s="1">
        <f>VLOOKUP($B1143&amp;$C1143&amp;$D1143,HFE!$A$3:$AJ$1048576,BH$1,0)</f>
        <v>0</v>
      </c>
      <c r="BI1143" s="2">
        <f t="shared" si="607"/>
        <v>0</v>
      </c>
      <c r="BJ1143" s="1">
        <f>VLOOKUP($B1143&amp;$C1143&amp;$D1143,Staqo!$A$3:$AJ$1048576,BJ$1,0)</f>
        <v>0</v>
      </c>
      <c r="BK1143" s="1">
        <f>VLOOKUP($B1143&amp;$C1143&amp;$D1143,HFE!$A$3:$AJ$1048576,BK$1,0)</f>
        <v>0</v>
      </c>
      <c r="BL1143" s="2">
        <f t="shared" si="608"/>
        <v>0</v>
      </c>
      <c r="BM1143" s="1">
        <f>VLOOKUP($B1143&amp;$C1143&amp;$D1143,Staqo!$A$3:$AJ$1048576,BM$1,0)</f>
        <v>0</v>
      </c>
      <c r="BN1143" s="1">
        <f>VLOOKUP($B1143&amp;$C1143&amp;$D1143,HFE!$A$3:$AJ$1048576,BN$1,0)</f>
        <v>0</v>
      </c>
      <c r="BO1143" s="2">
        <f t="shared" si="609"/>
        <v>0</v>
      </c>
      <c r="BP1143" s="1">
        <f>VLOOKUP($B1143&amp;$C1143&amp;$D1143,Staqo!$A$3:$AJ$1048576,BP$1,0)</f>
        <v>0.116667</v>
      </c>
      <c r="BQ1143" s="1">
        <f>VLOOKUP($B1143&amp;$C1143&amp;$D1143,HFE!$A$3:$AJ$1048576,BQ$1,0)</f>
        <v>0.116666666666666</v>
      </c>
      <c r="BR1143" s="2">
        <f t="shared" si="610"/>
        <v>-3.33333334004426e-7</v>
      </c>
      <c r="BS1143" s="1">
        <f>VLOOKUP($B1143&amp;$C1143&amp;$D1143,Staqo!$A$3:$AJ$1048576,BS$1,0)</f>
        <v>0</v>
      </c>
      <c r="BT1143" s="1">
        <f>VLOOKUP($B1143&amp;$C1143&amp;$D1143,HFE!$A$3:$AJ$1048576,BT$1,0)</f>
        <v>0</v>
      </c>
      <c r="BU1143" s="2">
        <f t="shared" si="611"/>
        <v>0</v>
      </c>
      <c r="BV1143" s="1">
        <f>VLOOKUP($B1143&amp;$C1143&amp;$D1143,Staqo!$A$3:$AJ$1048576,BV$1,0)</f>
        <v>0.116667</v>
      </c>
      <c r="BW1143" s="1">
        <f>VLOOKUP($B1143&amp;$C1143&amp;$D1143,HFE!$A$3:$AJ$1048576,BW$1,0)</f>
        <v>0.116666666666666</v>
      </c>
      <c r="BX1143" s="2">
        <f t="shared" si="612"/>
        <v>-3.33333334004426e-7</v>
      </c>
      <c r="BY1143" s="1">
        <f>VLOOKUP($B1143&amp;$C1143&amp;$D1143,Staqo!$A$3:$AJ$1048576,BY$1,0)</f>
        <v>0</v>
      </c>
      <c r="BZ1143" s="1">
        <f>VLOOKUP($B1143&amp;$C1143&amp;$D1143,HFE!$A$3:$AJ$1048576,BZ$1,0)</f>
        <v>0</v>
      </c>
      <c r="CA1143" s="2">
        <f t="shared" si="613"/>
        <v>0</v>
      </c>
      <c r="CB1143" s="1">
        <f>VLOOKUP($B1143&amp;$C1143&amp;$D1143,Staqo!$A$3:$AJ$1048576,CB$1,0)</f>
        <v>0</v>
      </c>
      <c r="CC1143" s="1">
        <f>VLOOKUP($B1143&amp;$C1143&amp;$D1143,HFE!$A$3:$AJ$1048576,CC$1,0)</f>
        <v>0</v>
      </c>
      <c r="CD1143" s="2">
        <f t="shared" si="614"/>
        <v>0</v>
      </c>
      <c r="CE1143" s="1">
        <f>VLOOKUP($B1143&amp;$C1143&amp;$D1143,Staqo!$A$3:$AJ$1048576,CE$1,0)</f>
        <v>0</v>
      </c>
      <c r="CF1143" s="1">
        <f>VLOOKUP($B1143&amp;$C1143&amp;$D1143,HFE!$A$3:$AJ$1048576,CF$1,0)</f>
        <v>0</v>
      </c>
      <c r="CG1143" s="2">
        <f t="shared" si="615"/>
        <v>0</v>
      </c>
      <c r="CH1143" s="1">
        <f>VLOOKUP($B1143&amp;$C1143&amp;$D1143,Staqo!$A$3:$AJ$1048576,CH$1,0)</f>
        <v>0</v>
      </c>
      <c r="CI1143" s="1">
        <f>VLOOKUP($B1143&amp;$C1143&amp;$D1143,HFE!$A$3:$AJ$1048576,CI$1,0)</f>
        <v>0</v>
      </c>
      <c r="CJ1143" s="2">
        <f t="shared" si="616"/>
        <v>0</v>
      </c>
      <c r="CK1143" s="1">
        <f>VLOOKUP($B1143&amp;$C1143&amp;$D1143,Staqo!$A$3:$AJ$1048576,CK$1,0)</f>
        <v>4.13678</v>
      </c>
      <c r="CL1143" s="1">
        <f>VLOOKUP($B1143&amp;$C1143&amp;$D1143,HFE!$A$3:$AJ$1048576,CL$1,0)</f>
        <v>4.13677978254181</v>
      </c>
      <c r="CM1143" s="2">
        <f t="shared" si="617"/>
        <v>-2.17458190121533e-7</v>
      </c>
      <c r="CN1143" s="1">
        <f>VLOOKUP($B1143&amp;$C1143&amp;$D1143,Staqo!$A$3:$AJ$1048576,CN$1,0)</f>
        <v>0</v>
      </c>
      <c r="CO1143" s="1">
        <f>VLOOKUP($B1143&amp;$C1143&amp;$D1143,HFE!$A$3:$AJ$1048576,CO$1,0)</f>
        <v>0</v>
      </c>
      <c r="CP1143" s="2">
        <f t="shared" si="618"/>
        <v>0</v>
      </c>
      <c r="CQ1143" s="1">
        <f>VLOOKUP($B1143&amp;$C1143&amp;$D1143,Staqo!$A$3:$AJ$1048576,CQ$1,0)</f>
        <v>4.13678</v>
      </c>
      <c r="CR1143" s="1">
        <f>VLOOKUP($B1143&amp;$C1143&amp;$D1143,HFE!$A$3:$AJ$1048576,CR$1,0)</f>
        <v>4.13677978254181</v>
      </c>
      <c r="CS1143" s="2">
        <f t="shared" si="619"/>
        <v>-2.17458190121533e-7</v>
      </c>
      <c r="CT1143" s="1"/>
      <c r="CU1143" s="1"/>
      <c r="CV1143" s="2"/>
    </row>
    <row r="1144" hidden="1" spans="1:100">
      <c r="A1144" s="1" t="s">
        <v>95</v>
      </c>
      <c r="B1144" s="1" t="s">
        <v>96</v>
      </c>
      <c r="C1144" s="3">
        <v>44584</v>
      </c>
      <c r="D1144" s="1" t="s">
        <v>123</v>
      </c>
      <c r="E1144" s="1">
        <f>VLOOKUP($B1144&amp;$C1144&amp;$D1144,Staqo!$A$3:$AJ$1048576,E$1,0)</f>
        <v>5.6626</v>
      </c>
      <c r="F1144" s="1" t="e">
        <f>VLOOKUP($B1144&amp;$C1144&amp;$D1144,HFE!$A$3:$AJ$1048576,F$1,0)</f>
        <v>#REF!</v>
      </c>
      <c r="G1144" s="2" t="e">
        <f t="shared" si="589"/>
        <v>#REF!</v>
      </c>
      <c r="H1144" s="1">
        <f>VLOOKUP($B1144&amp;$C1144&amp;$D1144,Staqo!$A$3:$AJ$1048576,H$1,0)</f>
        <v>6.65236</v>
      </c>
      <c r="I1144" s="1" t="e">
        <f>VLOOKUP($B1144&amp;$C1144&amp;$D1144,HFE!$A$3:$AJ$1048576,I$1,0)</f>
        <v>#REF!</v>
      </c>
      <c r="J1144" s="2" t="e">
        <f t="shared" si="590"/>
        <v>#REF!</v>
      </c>
      <c r="K1144" s="1">
        <f>VLOOKUP($B1144&amp;$C1144&amp;$D1144,Staqo!$A$3:$AJ$1048576,K$1,0)</f>
        <v>7326.09</v>
      </c>
      <c r="L1144" s="1" t="e">
        <f>VLOOKUP($B1144&amp;$C1144&amp;$D1144,HFE!$A$3:$AJ$1048576,L$1,0)</f>
        <v>#REF!</v>
      </c>
      <c r="M1144" s="2" t="e">
        <f t="shared" si="591"/>
        <v>#REF!</v>
      </c>
      <c r="N1144" s="1">
        <f>VLOOKUP($B1144&amp;$C1144&amp;$D1144,Staqo!$A$3:$AJ$1048576,N$1,0)</f>
        <v>5280</v>
      </c>
      <c r="O1144" s="1">
        <f>VLOOKUP($B1144&amp;$C1144&amp;$D1144,HFE!$A$3:$AJ$1048576,O$1,0)</f>
        <v>0</v>
      </c>
      <c r="P1144" s="2">
        <f t="shared" si="592"/>
        <v>-5280</v>
      </c>
      <c r="Q1144" s="1">
        <f>VLOOKUP($B1144&amp;$C1144&amp;$D1144,Staqo!$A$3:$AJ$1048576,Q$1,0)</f>
        <v>5231.75</v>
      </c>
      <c r="R1144" s="1">
        <f>VLOOKUP($B1144&amp;$C1144&amp;$D1144,HFE!$A$3:$AJ$1048576,R$1,0)</f>
        <v>0</v>
      </c>
      <c r="S1144" s="2">
        <f t="shared" si="593"/>
        <v>-5231.75</v>
      </c>
      <c r="T1144" s="1">
        <f>VLOOKUP($B1144&amp;$C1144&amp;$D1144,Staqo!$A$3:$AJ$1048576,T$1,0)</f>
        <v>0.720712</v>
      </c>
      <c r="U1144" s="1" t="e">
        <f>VLOOKUP($B1144&amp;$C1144&amp;$D1144,HFE!$A$3:$AJ$1048576,U$1,0)</f>
        <v>#REF!</v>
      </c>
      <c r="V1144" s="2" t="e">
        <f t="shared" si="594"/>
        <v>#REF!</v>
      </c>
      <c r="W1144" s="1">
        <f>VLOOKUP($B1144&amp;$C1144&amp;$D1144,Staqo!$A$3:$AJ$1048576,W$1,0)</f>
        <v>0.714126</v>
      </c>
      <c r="X1144" s="1" t="e">
        <f>VLOOKUP($B1144&amp;$C1144&amp;$D1144,HFE!$A$3:$AJ$1048576,X$1,0)</f>
        <v>#REF!</v>
      </c>
      <c r="Y1144" s="2" t="e">
        <f t="shared" si="595"/>
        <v>#REF!</v>
      </c>
      <c r="Z1144" s="4">
        <f>VLOOKUP($B1144&amp;$C1144&amp;$D1144,Staqo!$A$3:$AJ$1048576,Z$1,0)</f>
        <v>100</v>
      </c>
      <c r="AA1144" s="4">
        <f>VLOOKUP($B1144&amp;$C1144&amp;$D1144,HFE!$A$3:$AJ$1048576,AA$1,0)</f>
        <v>0</v>
      </c>
      <c r="AB1144" s="5">
        <f t="shared" si="596"/>
        <v>-100</v>
      </c>
      <c r="AC1144" s="1">
        <f>VLOOKUP($B1144&amp;$C1144&amp;$D1144,Staqo!$A$3:$AJ$1048576,AC$1,0)</f>
        <v>100</v>
      </c>
      <c r="AD1144" s="1">
        <f>VLOOKUP($B1144&amp;$C1144&amp;$D1144,HFE!$A$3:$AJ$1048576,AD$1,0)*100</f>
        <v>100</v>
      </c>
      <c r="AE1144" s="2">
        <f t="shared" si="597"/>
        <v>0</v>
      </c>
      <c r="AF1144" s="1">
        <f>VLOOKUP($B1144&amp;$C1144&amp;$D1144,Staqo!$A$3:$AJ$1048576,AF$1,0)</f>
        <v>99.0278</v>
      </c>
      <c r="AG1144" s="1">
        <f>VLOOKUP($B1144&amp;$C1144&amp;$D1144,HFE!$A$3:$AJ$1048576,AG$1,0)*100</f>
        <v>99.0277777777778</v>
      </c>
      <c r="AH1144" s="2">
        <f t="shared" si="598"/>
        <v>-2.22222221992752e-5</v>
      </c>
      <c r="AI1144" s="1">
        <f>VLOOKUP($B1144&amp;$C1144&amp;$D1144,Staqo!$A$3:$AJ$1048576,AI$1,0)</f>
        <v>0.219585</v>
      </c>
      <c r="AJ1144" s="1" t="e">
        <f>VLOOKUP($B1144&amp;$C1144&amp;$D1144,HFE!$A$3:$AJ$1048576,AJ$1,0)</f>
        <v>#REF!</v>
      </c>
      <c r="AK1144" s="2" t="e">
        <f t="shared" si="599"/>
        <v>#REF!</v>
      </c>
      <c r="AL1144" s="1">
        <f>VLOOKUP($B1144&amp;$C1144&amp;$D1144,Staqo!$A$3:$AJ$1048576,AL$1,0)</f>
        <v>0.199623</v>
      </c>
      <c r="AM1144" s="1" t="e">
        <f>VLOOKUP($B1144&amp;$C1144&amp;$D1144,HFE!$A$3:$AJ$1048576,AM$1,0)</f>
        <v>#REF!</v>
      </c>
      <c r="AN1144" s="2" t="e">
        <f t="shared" si="600"/>
        <v>#REF!</v>
      </c>
      <c r="AO1144" s="1">
        <f>VLOOKUP($B1144&amp;$C1144&amp;$D1144,Staqo!$A$3:$AJ$1048576,AO$1,0)</f>
        <v>0.217578</v>
      </c>
      <c r="AP1144" s="1" t="e">
        <f>VLOOKUP($B1144&amp;$C1144&amp;$D1144,HFE!$A$3:$AJ$1048576,AP$1,0)</f>
        <v>#REF!</v>
      </c>
      <c r="AQ1144" s="2" t="e">
        <f t="shared" si="601"/>
        <v>#REF!</v>
      </c>
      <c r="AR1144" s="1">
        <f>VLOOKUP($B1144&amp;$C1144&amp;$D1144,Staqo!$A$3:$AJ$1048576,AR$1,0)</f>
        <v>0.197798</v>
      </c>
      <c r="AS1144" s="1" t="e">
        <f>VLOOKUP($B1144&amp;$C1144&amp;$D1144,HFE!$A$3:$AJ$1048576,AS$1,0)</f>
        <v>#REF!</v>
      </c>
      <c r="AT1144" s="2" t="e">
        <f t="shared" si="602"/>
        <v>#REF!</v>
      </c>
      <c r="AU1144" s="1">
        <f>VLOOKUP($B1144&amp;$C1144&amp;$D1144,Staqo!$A$3:$AJ$1048576,AU$1,0)</f>
        <v>96.5445</v>
      </c>
      <c r="AV1144" s="1">
        <f>VLOOKUP($B1144&amp;$C1144&amp;$D1144,HFE!$A$3:$AJ$1048576,AV$1,0)</f>
        <v>0</v>
      </c>
      <c r="AW1144" s="2">
        <f t="shared" si="603"/>
        <v>-96.5445</v>
      </c>
      <c r="AX1144" s="4">
        <f>VLOOKUP($B1144&amp;$C1144&amp;$D1144,Staqo!$A$3:$AJ$1048576,AX$1,0)</f>
        <v>11.8833</v>
      </c>
      <c r="AY1144" s="4">
        <f>VLOOKUP($B1144&amp;$C1144&amp;$D1144,HFE!$A$3:$AJ$1048576,AY$1,0)</f>
        <v>11.8833</v>
      </c>
      <c r="AZ1144" s="5">
        <f t="shared" si="604"/>
        <v>0</v>
      </c>
      <c r="BA1144" s="1">
        <f>VLOOKUP($B1144&amp;$C1144&amp;$D1144,Staqo!$A$3:$AJ$1048576,BA$1,0)</f>
        <v>0</v>
      </c>
      <c r="BB1144" s="1">
        <f>VLOOKUP($B1144&amp;$C1144&amp;$D1144,HFE!$A$3:$AJ$1048576,BB$1,0)</f>
        <v>0</v>
      </c>
      <c r="BC1144" s="2">
        <f t="shared" si="605"/>
        <v>0</v>
      </c>
      <c r="BD1144" s="1">
        <f>VLOOKUP($B1144&amp;$C1144&amp;$D1144,Staqo!$A$3:$AJ$1048576,BD$1,0)</f>
        <v>0</v>
      </c>
      <c r="BE1144" s="1">
        <f>VLOOKUP($B1144&amp;$C1144&amp;$D1144,HFE!$A$3:$AJ$1048576,BE$1,0)</f>
        <v>0</v>
      </c>
      <c r="BF1144" s="2">
        <f t="shared" si="606"/>
        <v>0</v>
      </c>
      <c r="BG1144" s="1">
        <f>VLOOKUP($B1144&amp;$C1144&amp;$D1144,Staqo!$A$3:$AJ$1048576,BG$1,0)</f>
        <v>0</v>
      </c>
      <c r="BH1144" s="1">
        <f>VLOOKUP($B1144&amp;$C1144&amp;$D1144,HFE!$A$3:$AJ$1048576,BH$1,0)</f>
        <v>0</v>
      </c>
      <c r="BI1144" s="2">
        <f t="shared" si="607"/>
        <v>0</v>
      </c>
      <c r="BJ1144" s="1">
        <f>VLOOKUP($B1144&amp;$C1144&amp;$D1144,Staqo!$A$3:$AJ$1048576,BJ$1,0)</f>
        <v>0</v>
      </c>
      <c r="BK1144" s="1">
        <f>VLOOKUP($B1144&amp;$C1144&amp;$D1144,HFE!$A$3:$AJ$1048576,BK$1,0)</f>
        <v>0</v>
      </c>
      <c r="BL1144" s="2">
        <f t="shared" si="608"/>
        <v>0</v>
      </c>
      <c r="BM1144" s="1">
        <f>VLOOKUP($B1144&amp;$C1144&amp;$D1144,Staqo!$A$3:$AJ$1048576,BM$1,0)</f>
        <v>0</v>
      </c>
      <c r="BN1144" s="1">
        <f>VLOOKUP($B1144&amp;$C1144&amp;$D1144,HFE!$A$3:$AJ$1048576,BN$1,0)</f>
        <v>0</v>
      </c>
      <c r="BO1144" s="2">
        <f t="shared" si="609"/>
        <v>0</v>
      </c>
      <c r="BP1144" s="1">
        <f>VLOOKUP($B1144&amp;$C1144&amp;$D1144,Staqo!$A$3:$AJ$1048576,BP$1,0)</f>
        <v>0.116667</v>
      </c>
      <c r="BQ1144" s="1">
        <f>VLOOKUP($B1144&amp;$C1144&amp;$D1144,HFE!$A$3:$AJ$1048576,BQ$1,0)</f>
        <v>0.116666666666666</v>
      </c>
      <c r="BR1144" s="2">
        <f t="shared" si="610"/>
        <v>-3.33333334004426e-7</v>
      </c>
      <c r="BS1144" s="1">
        <f>VLOOKUP($B1144&amp;$C1144&amp;$D1144,Staqo!$A$3:$AJ$1048576,BS$1,0)</f>
        <v>0</v>
      </c>
      <c r="BT1144" s="1">
        <f>VLOOKUP($B1144&amp;$C1144&amp;$D1144,HFE!$A$3:$AJ$1048576,BT$1,0)</f>
        <v>0</v>
      </c>
      <c r="BU1144" s="2">
        <f t="shared" si="611"/>
        <v>0</v>
      </c>
      <c r="BV1144" s="1">
        <f>VLOOKUP($B1144&amp;$C1144&amp;$D1144,Staqo!$A$3:$AJ$1048576,BV$1,0)</f>
        <v>0.116667</v>
      </c>
      <c r="BW1144" s="1">
        <f>VLOOKUP($B1144&amp;$C1144&amp;$D1144,HFE!$A$3:$AJ$1048576,BW$1,0)</f>
        <v>0.116666666666666</v>
      </c>
      <c r="BX1144" s="2">
        <f t="shared" si="612"/>
        <v>-3.33333334004426e-7</v>
      </c>
      <c r="BY1144" s="1">
        <f>VLOOKUP($B1144&amp;$C1144&amp;$D1144,Staqo!$A$3:$AJ$1048576,BY$1,0)</f>
        <v>0</v>
      </c>
      <c r="BZ1144" s="1">
        <f>VLOOKUP($B1144&amp;$C1144&amp;$D1144,HFE!$A$3:$AJ$1048576,BZ$1,0)</f>
        <v>0</v>
      </c>
      <c r="CA1144" s="2">
        <f t="shared" si="613"/>
        <v>0</v>
      </c>
      <c r="CB1144" s="1">
        <f>VLOOKUP($B1144&amp;$C1144&amp;$D1144,Staqo!$A$3:$AJ$1048576,CB$1,0)</f>
        <v>0</v>
      </c>
      <c r="CC1144" s="1">
        <f>VLOOKUP($B1144&amp;$C1144&amp;$D1144,HFE!$A$3:$AJ$1048576,CC$1,0)</f>
        <v>0</v>
      </c>
      <c r="CD1144" s="2">
        <f t="shared" si="614"/>
        <v>0</v>
      </c>
      <c r="CE1144" s="1">
        <f>VLOOKUP($B1144&amp;$C1144&amp;$D1144,Staqo!$A$3:$AJ$1048576,CE$1,0)</f>
        <v>0</v>
      </c>
      <c r="CF1144" s="1">
        <f>VLOOKUP($B1144&amp;$C1144&amp;$D1144,HFE!$A$3:$AJ$1048576,CF$1,0)</f>
        <v>0</v>
      </c>
      <c r="CG1144" s="2">
        <f t="shared" si="615"/>
        <v>0</v>
      </c>
      <c r="CH1144" s="1">
        <f>VLOOKUP($B1144&amp;$C1144&amp;$D1144,Staqo!$A$3:$AJ$1048576,CH$1,0)</f>
        <v>0</v>
      </c>
      <c r="CI1144" s="1">
        <f>VLOOKUP($B1144&amp;$C1144&amp;$D1144,HFE!$A$3:$AJ$1048576,CI$1,0)</f>
        <v>0</v>
      </c>
      <c r="CJ1144" s="2">
        <f t="shared" si="616"/>
        <v>0</v>
      </c>
      <c r="CK1144" s="1">
        <f>VLOOKUP($B1144&amp;$C1144&amp;$D1144,Staqo!$A$3:$AJ$1048576,CK$1,0)</f>
        <v>4.13678</v>
      </c>
      <c r="CL1144" s="1">
        <f>VLOOKUP($B1144&amp;$C1144&amp;$D1144,HFE!$A$3:$AJ$1048576,CL$1,0)</f>
        <v>4.13677978254181</v>
      </c>
      <c r="CM1144" s="2">
        <f t="shared" si="617"/>
        <v>-2.17458190121533e-7</v>
      </c>
      <c r="CN1144" s="1">
        <f>VLOOKUP($B1144&amp;$C1144&amp;$D1144,Staqo!$A$3:$AJ$1048576,CN$1,0)</f>
        <v>0</v>
      </c>
      <c r="CO1144" s="1">
        <f>VLOOKUP($B1144&amp;$C1144&amp;$D1144,HFE!$A$3:$AJ$1048576,CO$1,0)</f>
        <v>0</v>
      </c>
      <c r="CP1144" s="2">
        <f t="shared" si="618"/>
        <v>0</v>
      </c>
      <c r="CQ1144" s="1">
        <f>VLOOKUP($B1144&amp;$C1144&amp;$D1144,Staqo!$A$3:$AJ$1048576,CQ$1,0)</f>
        <v>4.13678</v>
      </c>
      <c r="CR1144" s="1">
        <f>VLOOKUP($B1144&amp;$C1144&amp;$D1144,HFE!$A$3:$AJ$1048576,CR$1,0)</f>
        <v>4.13677978254181</v>
      </c>
      <c r="CS1144" s="2">
        <f t="shared" si="619"/>
        <v>-2.17458190121533e-7</v>
      </c>
      <c r="CT1144" s="1"/>
      <c r="CU1144" s="1"/>
      <c r="CV1144" s="2"/>
    </row>
    <row r="1145" hidden="1" spans="1:100">
      <c r="A1145" s="1" t="s">
        <v>95</v>
      </c>
      <c r="B1145" s="1" t="s">
        <v>96</v>
      </c>
      <c r="C1145" s="3">
        <v>44584</v>
      </c>
      <c r="D1145" s="1" t="s">
        <v>124</v>
      </c>
      <c r="E1145" s="1">
        <f>VLOOKUP($B1145&amp;$C1145&amp;$D1145,Staqo!$A$3:$AJ$1048576,E$1,0)</f>
        <v>5.6626</v>
      </c>
      <c r="F1145" s="1" t="e">
        <f>VLOOKUP($B1145&amp;$C1145&amp;$D1145,HFE!$A$3:$AJ$1048576,F$1,0)</f>
        <v>#REF!</v>
      </c>
      <c r="G1145" s="2" t="e">
        <f t="shared" si="589"/>
        <v>#REF!</v>
      </c>
      <c r="H1145" s="1">
        <f>VLOOKUP($B1145&amp;$C1145&amp;$D1145,Staqo!$A$3:$AJ$1048576,H$1,0)</f>
        <v>6.65236</v>
      </c>
      <c r="I1145" s="1" t="e">
        <f>VLOOKUP($B1145&amp;$C1145&amp;$D1145,HFE!$A$3:$AJ$1048576,I$1,0)</f>
        <v>#REF!</v>
      </c>
      <c r="J1145" s="2" t="e">
        <f t="shared" si="590"/>
        <v>#REF!</v>
      </c>
      <c r="K1145" s="1">
        <f>VLOOKUP($B1145&amp;$C1145&amp;$D1145,Staqo!$A$3:$AJ$1048576,K$1,0)</f>
        <v>7326.09</v>
      </c>
      <c r="L1145" s="1" t="e">
        <f>VLOOKUP($B1145&amp;$C1145&amp;$D1145,HFE!$A$3:$AJ$1048576,L$1,0)</f>
        <v>#REF!</v>
      </c>
      <c r="M1145" s="2" t="e">
        <f t="shared" si="591"/>
        <v>#REF!</v>
      </c>
      <c r="N1145" s="1">
        <f>VLOOKUP($B1145&amp;$C1145&amp;$D1145,Staqo!$A$3:$AJ$1048576,N$1,0)</f>
        <v>5420</v>
      </c>
      <c r="O1145" s="1">
        <f>VLOOKUP($B1145&amp;$C1145&amp;$D1145,HFE!$A$3:$AJ$1048576,O$1,0)</f>
        <v>0</v>
      </c>
      <c r="P1145" s="2">
        <f t="shared" si="592"/>
        <v>-5420</v>
      </c>
      <c r="Q1145" s="1">
        <f>VLOOKUP($B1145&amp;$C1145&amp;$D1145,Staqo!$A$3:$AJ$1048576,Q$1,0)</f>
        <v>5370.47</v>
      </c>
      <c r="R1145" s="1">
        <f>VLOOKUP($B1145&amp;$C1145&amp;$D1145,HFE!$A$3:$AJ$1048576,R$1,0)</f>
        <v>0</v>
      </c>
      <c r="S1145" s="2">
        <f t="shared" si="593"/>
        <v>-5370.47</v>
      </c>
      <c r="T1145" s="1">
        <f>VLOOKUP($B1145&amp;$C1145&amp;$D1145,Staqo!$A$3:$AJ$1048576,T$1,0)</f>
        <v>0.739822</v>
      </c>
      <c r="U1145" s="1" t="e">
        <f>VLOOKUP($B1145&amp;$C1145&amp;$D1145,HFE!$A$3:$AJ$1048576,U$1,0)</f>
        <v>#REF!</v>
      </c>
      <c r="V1145" s="2" t="e">
        <f t="shared" si="594"/>
        <v>#REF!</v>
      </c>
      <c r="W1145" s="1">
        <f>VLOOKUP($B1145&amp;$C1145&amp;$D1145,Staqo!$A$3:$AJ$1048576,W$1,0)</f>
        <v>0.733061</v>
      </c>
      <c r="X1145" s="1" t="e">
        <f>VLOOKUP($B1145&amp;$C1145&amp;$D1145,HFE!$A$3:$AJ$1048576,X$1,0)</f>
        <v>#REF!</v>
      </c>
      <c r="Y1145" s="2" t="e">
        <f t="shared" si="595"/>
        <v>#REF!</v>
      </c>
      <c r="Z1145" s="4">
        <f>VLOOKUP($B1145&amp;$C1145&amp;$D1145,Staqo!$A$3:$AJ$1048576,Z$1,0)</f>
        <v>100</v>
      </c>
      <c r="AA1145" s="4">
        <f>VLOOKUP($B1145&amp;$C1145&amp;$D1145,HFE!$A$3:$AJ$1048576,AA$1,0)</f>
        <v>0</v>
      </c>
      <c r="AB1145" s="5">
        <f t="shared" si="596"/>
        <v>-100</v>
      </c>
      <c r="AC1145" s="1">
        <f>VLOOKUP($B1145&amp;$C1145&amp;$D1145,Staqo!$A$3:$AJ$1048576,AC$1,0)</f>
        <v>100</v>
      </c>
      <c r="AD1145" s="1">
        <f>VLOOKUP($B1145&amp;$C1145&amp;$D1145,HFE!$A$3:$AJ$1048576,AD$1,0)*100</f>
        <v>100</v>
      </c>
      <c r="AE1145" s="2">
        <f t="shared" si="597"/>
        <v>0</v>
      </c>
      <c r="AF1145" s="1">
        <f>VLOOKUP($B1145&amp;$C1145&amp;$D1145,Staqo!$A$3:$AJ$1048576,AF$1,0)</f>
        <v>99.0278</v>
      </c>
      <c r="AG1145" s="1">
        <f>VLOOKUP($B1145&amp;$C1145&amp;$D1145,HFE!$A$3:$AJ$1048576,AG$1,0)*100</f>
        <v>99.0277777777778</v>
      </c>
      <c r="AH1145" s="2">
        <f t="shared" si="598"/>
        <v>-2.22222221992752e-5</v>
      </c>
      <c r="AI1145" s="1">
        <f>VLOOKUP($B1145&amp;$C1145&amp;$D1145,Staqo!$A$3:$AJ$1048576,AI$1,0)</f>
        <v>0.225407</v>
      </c>
      <c r="AJ1145" s="1" t="e">
        <f>VLOOKUP($B1145&amp;$C1145&amp;$D1145,HFE!$A$3:$AJ$1048576,AJ$1,0)</f>
        <v>#REF!</v>
      </c>
      <c r="AK1145" s="2" t="e">
        <f t="shared" si="599"/>
        <v>#REF!</v>
      </c>
      <c r="AL1145" s="1">
        <f>VLOOKUP($B1145&amp;$C1145&amp;$D1145,Staqo!$A$3:$AJ$1048576,AL$1,0)</f>
        <v>0.204916</v>
      </c>
      <c r="AM1145" s="1" t="e">
        <f>VLOOKUP($B1145&amp;$C1145&amp;$D1145,HFE!$A$3:$AJ$1048576,AM$1,0)</f>
        <v>#REF!</v>
      </c>
      <c r="AN1145" s="2" t="e">
        <f t="shared" si="600"/>
        <v>#REF!</v>
      </c>
      <c r="AO1145" s="1">
        <f>VLOOKUP($B1145&amp;$C1145&amp;$D1145,Staqo!$A$3:$AJ$1048576,AO$1,0)</f>
        <v>0.223348</v>
      </c>
      <c r="AP1145" s="1" t="e">
        <f>VLOOKUP($B1145&amp;$C1145&amp;$D1145,HFE!$A$3:$AJ$1048576,AP$1,0)</f>
        <v>#REF!</v>
      </c>
      <c r="AQ1145" s="2" t="e">
        <f t="shared" si="601"/>
        <v>#REF!</v>
      </c>
      <c r="AR1145" s="1">
        <f>VLOOKUP($B1145&amp;$C1145&amp;$D1145,Staqo!$A$3:$AJ$1048576,AR$1,0)</f>
        <v>0.203043</v>
      </c>
      <c r="AS1145" s="1" t="e">
        <f>VLOOKUP($B1145&amp;$C1145&amp;$D1145,HFE!$A$3:$AJ$1048576,AS$1,0)</f>
        <v>#REF!</v>
      </c>
      <c r="AT1145" s="2" t="e">
        <f t="shared" si="602"/>
        <v>#REF!</v>
      </c>
      <c r="AU1145" s="1">
        <f>VLOOKUP($B1145&amp;$C1145&amp;$D1145,Staqo!$A$3:$AJ$1048576,AU$1,0)</f>
        <v>96.587</v>
      </c>
      <c r="AV1145" s="1">
        <f>VLOOKUP($B1145&amp;$C1145&amp;$D1145,HFE!$A$3:$AJ$1048576,AV$1,0)</f>
        <v>0</v>
      </c>
      <c r="AW1145" s="2">
        <f t="shared" si="603"/>
        <v>-96.587</v>
      </c>
      <c r="AX1145" s="4">
        <f>VLOOKUP($B1145&amp;$C1145&amp;$D1145,Staqo!$A$3:$AJ$1048576,AX$1,0)</f>
        <v>11.8833</v>
      </c>
      <c r="AY1145" s="4">
        <f>VLOOKUP($B1145&amp;$C1145&amp;$D1145,HFE!$A$3:$AJ$1048576,AY$1,0)</f>
        <v>11.8833</v>
      </c>
      <c r="AZ1145" s="5">
        <f t="shared" si="604"/>
        <v>0</v>
      </c>
      <c r="BA1145" s="1">
        <f>VLOOKUP($B1145&amp;$C1145&amp;$D1145,Staqo!$A$3:$AJ$1048576,BA$1,0)</f>
        <v>0</v>
      </c>
      <c r="BB1145" s="1">
        <f>VLOOKUP($B1145&amp;$C1145&amp;$D1145,HFE!$A$3:$AJ$1048576,BB$1,0)</f>
        <v>0</v>
      </c>
      <c r="BC1145" s="2">
        <f t="shared" si="605"/>
        <v>0</v>
      </c>
      <c r="BD1145" s="1">
        <f>VLOOKUP($B1145&amp;$C1145&amp;$D1145,Staqo!$A$3:$AJ$1048576,BD$1,0)</f>
        <v>0</v>
      </c>
      <c r="BE1145" s="1">
        <f>VLOOKUP($B1145&amp;$C1145&amp;$D1145,HFE!$A$3:$AJ$1048576,BE$1,0)</f>
        <v>0</v>
      </c>
      <c r="BF1145" s="2">
        <f t="shared" si="606"/>
        <v>0</v>
      </c>
      <c r="BG1145" s="1">
        <f>VLOOKUP($B1145&amp;$C1145&amp;$D1145,Staqo!$A$3:$AJ$1048576,BG$1,0)</f>
        <v>0</v>
      </c>
      <c r="BH1145" s="1">
        <f>VLOOKUP($B1145&amp;$C1145&amp;$D1145,HFE!$A$3:$AJ$1048576,BH$1,0)</f>
        <v>0</v>
      </c>
      <c r="BI1145" s="2">
        <f t="shared" si="607"/>
        <v>0</v>
      </c>
      <c r="BJ1145" s="1">
        <f>VLOOKUP($B1145&amp;$C1145&amp;$D1145,Staqo!$A$3:$AJ$1048576,BJ$1,0)</f>
        <v>0</v>
      </c>
      <c r="BK1145" s="1">
        <f>VLOOKUP($B1145&amp;$C1145&amp;$D1145,HFE!$A$3:$AJ$1048576,BK$1,0)</f>
        <v>0</v>
      </c>
      <c r="BL1145" s="2">
        <f t="shared" si="608"/>
        <v>0</v>
      </c>
      <c r="BM1145" s="1">
        <f>VLOOKUP($B1145&amp;$C1145&amp;$D1145,Staqo!$A$3:$AJ$1048576,BM$1,0)</f>
        <v>0</v>
      </c>
      <c r="BN1145" s="1">
        <f>VLOOKUP($B1145&amp;$C1145&amp;$D1145,HFE!$A$3:$AJ$1048576,BN$1,0)</f>
        <v>0</v>
      </c>
      <c r="BO1145" s="2">
        <f t="shared" si="609"/>
        <v>0</v>
      </c>
      <c r="BP1145" s="1">
        <f>VLOOKUP($B1145&amp;$C1145&amp;$D1145,Staqo!$A$3:$AJ$1048576,BP$1,0)</f>
        <v>0.116667</v>
      </c>
      <c r="BQ1145" s="1">
        <f>VLOOKUP($B1145&amp;$C1145&amp;$D1145,HFE!$A$3:$AJ$1048576,BQ$1,0)</f>
        <v>0.116666666666666</v>
      </c>
      <c r="BR1145" s="2">
        <f t="shared" si="610"/>
        <v>-3.33333334004426e-7</v>
      </c>
      <c r="BS1145" s="1">
        <f>VLOOKUP($B1145&amp;$C1145&amp;$D1145,Staqo!$A$3:$AJ$1048576,BS$1,0)</f>
        <v>0</v>
      </c>
      <c r="BT1145" s="1">
        <f>VLOOKUP($B1145&amp;$C1145&amp;$D1145,HFE!$A$3:$AJ$1048576,BT$1,0)</f>
        <v>0</v>
      </c>
      <c r="BU1145" s="2">
        <f t="shared" si="611"/>
        <v>0</v>
      </c>
      <c r="BV1145" s="1">
        <f>VLOOKUP($B1145&amp;$C1145&amp;$D1145,Staqo!$A$3:$AJ$1048576,BV$1,0)</f>
        <v>0.116667</v>
      </c>
      <c r="BW1145" s="1">
        <f>VLOOKUP($B1145&amp;$C1145&amp;$D1145,HFE!$A$3:$AJ$1048576,BW$1,0)</f>
        <v>0.116666666666666</v>
      </c>
      <c r="BX1145" s="2">
        <f t="shared" si="612"/>
        <v>-3.33333334004426e-7</v>
      </c>
      <c r="BY1145" s="1">
        <f>VLOOKUP($B1145&amp;$C1145&amp;$D1145,Staqo!$A$3:$AJ$1048576,BY$1,0)</f>
        <v>0</v>
      </c>
      <c r="BZ1145" s="1">
        <f>VLOOKUP($B1145&amp;$C1145&amp;$D1145,HFE!$A$3:$AJ$1048576,BZ$1,0)</f>
        <v>0</v>
      </c>
      <c r="CA1145" s="2">
        <f t="shared" si="613"/>
        <v>0</v>
      </c>
      <c r="CB1145" s="1">
        <f>VLOOKUP($B1145&amp;$C1145&amp;$D1145,Staqo!$A$3:$AJ$1048576,CB$1,0)</f>
        <v>0</v>
      </c>
      <c r="CC1145" s="1">
        <f>VLOOKUP($B1145&amp;$C1145&amp;$D1145,HFE!$A$3:$AJ$1048576,CC$1,0)</f>
        <v>0</v>
      </c>
      <c r="CD1145" s="2">
        <f t="shared" si="614"/>
        <v>0</v>
      </c>
      <c r="CE1145" s="1">
        <f>VLOOKUP($B1145&amp;$C1145&amp;$D1145,Staqo!$A$3:$AJ$1048576,CE$1,0)</f>
        <v>0</v>
      </c>
      <c r="CF1145" s="1">
        <f>VLOOKUP($B1145&amp;$C1145&amp;$D1145,HFE!$A$3:$AJ$1048576,CF$1,0)</f>
        <v>0</v>
      </c>
      <c r="CG1145" s="2">
        <f t="shared" si="615"/>
        <v>0</v>
      </c>
      <c r="CH1145" s="1">
        <f>VLOOKUP($B1145&amp;$C1145&amp;$D1145,Staqo!$A$3:$AJ$1048576,CH$1,0)</f>
        <v>0</v>
      </c>
      <c r="CI1145" s="1">
        <f>VLOOKUP($B1145&amp;$C1145&amp;$D1145,HFE!$A$3:$AJ$1048576,CI$1,0)</f>
        <v>0</v>
      </c>
      <c r="CJ1145" s="2">
        <f t="shared" si="616"/>
        <v>0</v>
      </c>
      <c r="CK1145" s="1">
        <f>VLOOKUP($B1145&amp;$C1145&amp;$D1145,Staqo!$A$3:$AJ$1048576,CK$1,0)</f>
        <v>4.13678</v>
      </c>
      <c r="CL1145" s="1">
        <f>VLOOKUP($B1145&amp;$C1145&amp;$D1145,HFE!$A$3:$AJ$1048576,CL$1,0)</f>
        <v>4.13677978254181</v>
      </c>
      <c r="CM1145" s="2">
        <f t="shared" si="617"/>
        <v>-2.17458190121533e-7</v>
      </c>
      <c r="CN1145" s="1">
        <f>VLOOKUP($B1145&amp;$C1145&amp;$D1145,Staqo!$A$3:$AJ$1048576,CN$1,0)</f>
        <v>0</v>
      </c>
      <c r="CO1145" s="1">
        <f>VLOOKUP($B1145&amp;$C1145&amp;$D1145,HFE!$A$3:$AJ$1048576,CO$1,0)</f>
        <v>0</v>
      </c>
      <c r="CP1145" s="2">
        <f t="shared" si="618"/>
        <v>0</v>
      </c>
      <c r="CQ1145" s="1">
        <f>VLOOKUP($B1145&amp;$C1145&amp;$D1145,Staqo!$A$3:$AJ$1048576,CQ$1,0)</f>
        <v>4.13678</v>
      </c>
      <c r="CR1145" s="1">
        <f>VLOOKUP($B1145&amp;$C1145&amp;$D1145,HFE!$A$3:$AJ$1048576,CR$1,0)</f>
        <v>4.13677978254181</v>
      </c>
      <c r="CS1145" s="2">
        <f t="shared" si="619"/>
        <v>-2.17458190121533e-7</v>
      </c>
      <c r="CT1145" s="1"/>
      <c r="CU1145" s="1"/>
      <c r="CV1145" s="2"/>
    </row>
    <row r="1146" hidden="1" spans="1:100">
      <c r="A1146" s="1" t="s">
        <v>95</v>
      </c>
      <c r="B1146" s="1" t="s">
        <v>96</v>
      </c>
      <c r="C1146" s="3">
        <v>44584</v>
      </c>
      <c r="D1146" s="1" t="s">
        <v>125</v>
      </c>
      <c r="E1146" s="1">
        <f>VLOOKUP($B1146&amp;$C1146&amp;$D1146,Staqo!$A$3:$AJ$1048576,E$1,0)</f>
        <v>5.6626</v>
      </c>
      <c r="F1146" s="1" t="e">
        <f>VLOOKUP($B1146&amp;$C1146&amp;$D1146,HFE!$A$3:$AJ$1048576,F$1,0)</f>
        <v>#REF!</v>
      </c>
      <c r="G1146" s="2" t="e">
        <f t="shared" si="589"/>
        <v>#REF!</v>
      </c>
      <c r="H1146" s="1">
        <f>VLOOKUP($B1146&amp;$C1146&amp;$D1146,Staqo!$A$3:$AJ$1048576,H$1,0)</f>
        <v>6.65236</v>
      </c>
      <c r="I1146" s="1" t="e">
        <f>VLOOKUP($B1146&amp;$C1146&amp;$D1146,HFE!$A$3:$AJ$1048576,I$1,0)</f>
        <v>#REF!</v>
      </c>
      <c r="J1146" s="2" t="e">
        <f t="shared" si="590"/>
        <v>#REF!</v>
      </c>
      <c r="K1146" s="1">
        <f>VLOOKUP($B1146&amp;$C1146&amp;$D1146,Staqo!$A$3:$AJ$1048576,K$1,0)</f>
        <v>7349.84</v>
      </c>
      <c r="L1146" s="1" t="e">
        <f>VLOOKUP($B1146&amp;$C1146&amp;$D1146,HFE!$A$3:$AJ$1048576,L$1,0)</f>
        <v>#REF!</v>
      </c>
      <c r="M1146" s="2" t="e">
        <f t="shared" si="591"/>
        <v>#REF!</v>
      </c>
      <c r="N1146" s="1">
        <f>VLOOKUP($B1146&amp;$C1146&amp;$D1146,Staqo!$A$3:$AJ$1048576,N$1,0)</f>
        <v>5570</v>
      </c>
      <c r="O1146" s="1">
        <f>VLOOKUP($B1146&amp;$C1146&amp;$D1146,HFE!$A$3:$AJ$1048576,O$1,0)</f>
        <v>0</v>
      </c>
      <c r="P1146" s="2">
        <f t="shared" si="592"/>
        <v>-5570</v>
      </c>
      <c r="Q1146" s="1">
        <f>VLOOKUP($B1146&amp;$C1146&amp;$D1146,Staqo!$A$3:$AJ$1048576,Q$1,0)</f>
        <v>5519.1</v>
      </c>
      <c r="R1146" s="1">
        <f>VLOOKUP($B1146&amp;$C1146&amp;$D1146,HFE!$A$3:$AJ$1048576,R$1,0)</f>
        <v>0</v>
      </c>
      <c r="S1146" s="2">
        <f t="shared" si="593"/>
        <v>-5519.1</v>
      </c>
      <c r="T1146" s="1">
        <f>VLOOKUP($B1146&amp;$C1146&amp;$D1146,Staqo!$A$3:$AJ$1048576,T$1,0)</f>
        <v>0.75784</v>
      </c>
      <c r="U1146" s="1" t="e">
        <f>VLOOKUP($B1146&amp;$C1146&amp;$D1146,HFE!$A$3:$AJ$1048576,U$1,0)</f>
        <v>#REF!</v>
      </c>
      <c r="V1146" s="2" t="e">
        <f t="shared" si="594"/>
        <v>#REF!</v>
      </c>
      <c r="W1146" s="1">
        <f>VLOOKUP($B1146&amp;$C1146&amp;$D1146,Staqo!$A$3:$AJ$1048576,W$1,0)</f>
        <v>0.750915</v>
      </c>
      <c r="X1146" s="1" t="e">
        <f>VLOOKUP($B1146&amp;$C1146&amp;$D1146,HFE!$A$3:$AJ$1048576,X$1,0)</f>
        <v>#REF!</v>
      </c>
      <c r="Y1146" s="2" t="e">
        <f t="shared" si="595"/>
        <v>#REF!</v>
      </c>
      <c r="Z1146" s="4">
        <f>VLOOKUP($B1146&amp;$C1146&amp;$D1146,Staqo!$A$3:$AJ$1048576,Z$1,0)</f>
        <v>100</v>
      </c>
      <c r="AA1146" s="4">
        <f>VLOOKUP($B1146&amp;$C1146&amp;$D1146,HFE!$A$3:$AJ$1048576,AA$1,0)</f>
        <v>0</v>
      </c>
      <c r="AB1146" s="5">
        <f t="shared" si="596"/>
        <v>-100</v>
      </c>
      <c r="AC1146" s="1">
        <f>VLOOKUP($B1146&amp;$C1146&amp;$D1146,Staqo!$A$3:$AJ$1048576,AC$1,0)</f>
        <v>100</v>
      </c>
      <c r="AD1146" s="1">
        <f>VLOOKUP($B1146&amp;$C1146&amp;$D1146,HFE!$A$3:$AJ$1048576,AD$1,0)*100</f>
        <v>100</v>
      </c>
      <c r="AE1146" s="2">
        <f t="shared" si="597"/>
        <v>0</v>
      </c>
      <c r="AF1146" s="1">
        <f>VLOOKUP($B1146&amp;$C1146&amp;$D1146,Staqo!$A$3:$AJ$1048576,AF$1,0)</f>
        <v>99.0278</v>
      </c>
      <c r="AG1146" s="1">
        <f>VLOOKUP($B1146&amp;$C1146&amp;$D1146,HFE!$A$3:$AJ$1048576,AG$1,0)*100</f>
        <v>99.0277777777778</v>
      </c>
      <c r="AH1146" s="2">
        <f t="shared" si="598"/>
        <v>-2.22222221992752e-5</v>
      </c>
      <c r="AI1146" s="1">
        <f>VLOOKUP($B1146&amp;$C1146&amp;$D1146,Staqo!$A$3:$AJ$1048576,AI$1,0)</f>
        <v>0.230897</v>
      </c>
      <c r="AJ1146" s="1" t="e">
        <f>VLOOKUP($B1146&amp;$C1146&amp;$D1146,HFE!$A$3:$AJ$1048576,AJ$1,0)</f>
        <v>#REF!</v>
      </c>
      <c r="AK1146" s="2" t="e">
        <f t="shared" si="599"/>
        <v>#REF!</v>
      </c>
      <c r="AL1146" s="1">
        <f>VLOOKUP($B1146&amp;$C1146&amp;$D1146,Staqo!$A$3:$AJ$1048576,AL$1,0)</f>
        <v>0.209907</v>
      </c>
      <c r="AM1146" s="1" t="e">
        <f>VLOOKUP($B1146&amp;$C1146&amp;$D1146,HFE!$A$3:$AJ$1048576,AM$1,0)</f>
        <v>#REF!</v>
      </c>
      <c r="AN1146" s="2" t="e">
        <f t="shared" si="600"/>
        <v>#REF!</v>
      </c>
      <c r="AO1146" s="1">
        <f>VLOOKUP($B1146&amp;$C1146&amp;$D1146,Staqo!$A$3:$AJ$1048576,AO$1,0)</f>
        <v>0.228787</v>
      </c>
      <c r="AP1146" s="1" t="e">
        <f>VLOOKUP($B1146&amp;$C1146&amp;$D1146,HFE!$A$3:$AJ$1048576,AP$1,0)</f>
        <v>#REF!</v>
      </c>
      <c r="AQ1146" s="2" t="e">
        <f t="shared" si="601"/>
        <v>#REF!</v>
      </c>
      <c r="AR1146" s="1">
        <f>VLOOKUP($B1146&amp;$C1146&amp;$D1146,Staqo!$A$3:$AJ$1048576,AR$1,0)</f>
        <v>0.207989</v>
      </c>
      <c r="AS1146" s="1" t="e">
        <f>VLOOKUP($B1146&amp;$C1146&amp;$D1146,HFE!$A$3:$AJ$1048576,AS$1,0)</f>
        <v>#REF!</v>
      </c>
      <c r="AT1146" s="2" t="e">
        <f t="shared" si="602"/>
        <v>#REF!</v>
      </c>
      <c r="AU1146" s="1">
        <f>VLOOKUP($B1146&amp;$C1146&amp;$D1146,Staqo!$A$3:$AJ$1048576,AU$1,0)</f>
        <v>97.1671</v>
      </c>
      <c r="AV1146" s="1">
        <f>VLOOKUP($B1146&amp;$C1146&amp;$D1146,HFE!$A$3:$AJ$1048576,AV$1,0)</f>
        <v>0</v>
      </c>
      <c r="AW1146" s="2">
        <f t="shared" si="603"/>
        <v>-97.1671</v>
      </c>
      <c r="AX1146" s="4">
        <f>VLOOKUP($B1146&amp;$C1146&amp;$D1146,Staqo!$A$3:$AJ$1048576,AX$1,0)</f>
        <v>11.8833</v>
      </c>
      <c r="AY1146" s="4">
        <f>VLOOKUP($B1146&amp;$C1146&amp;$D1146,HFE!$A$3:$AJ$1048576,AY$1,0)</f>
        <v>11.8833</v>
      </c>
      <c r="AZ1146" s="5">
        <f t="shared" si="604"/>
        <v>0</v>
      </c>
      <c r="BA1146" s="1">
        <f>VLOOKUP($B1146&amp;$C1146&amp;$D1146,Staqo!$A$3:$AJ$1048576,BA$1,0)</f>
        <v>0</v>
      </c>
      <c r="BB1146" s="1">
        <f>VLOOKUP($B1146&amp;$C1146&amp;$D1146,HFE!$A$3:$AJ$1048576,BB$1,0)</f>
        <v>0</v>
      </c>
      <c r="BC1146" s="2">
        <f t="shared" si="605"/>
        <v>0</v>
      </c>
      <c r="BD1146" s="1">
        <f>VLOOKUP($B1146&amp;$C1146&amp;$D1146,Staqo!$A$3:$AJ$1048576,BD$1,0)</f>
        <v>0</v>
      </c>
      <c r="BE1146" s="1">
        <f>VLOOKUP($B1146&amp;$C1146&amp;$D1146,HFE!$A$3:$AJ$1048576,BE$1,0)</f>
        <v>0</v>
      </c>
      <c r="BF1146" s="2">
        <f t="shared" si="606"/>
        <v>0</v>
      </c>
      <c r="BG1146" s="1">
        <f>VLOOKUP($B1146&amp;$C1146&amp;$D1146,Staqo!$A$3:$AJ$1048576,BG$1,0)</f>
        <v>0</v>
      </c>
      <c r="BH1146" s="1">
        <f>VLOOKUP($B1146&amp;$C1146&amp;$D1146,HFE!$A$3:$AJ$1048576,BH$1,0)</f>
        <v>0</v>
      </c>
      <c r="BI1146" s="2">
        <f t="shared" si="607"/>
        <v>0</v>
      </c>
      <c r="BJ1146" s="1">
        <f>VLOOKUP($B1146&amp;$C1146&amp;$D1146,Staqo!$A$3:$AJ$1048576,BJ$1,0)</f>
        <v>0</v>
      </c>
      <c r="BK1146" s="1">
        <f>VLOOKUP($B1146&amp;$C1146&amp;$D1146,HFE!$A$3:$AJ$1048576,BK$1,0)</f>
        <v>0</v>
      </c>
      <c r="BL1146" s="2">
        <f t="shared" si="608"/>
        <v>0</v>
      </c>
      <c r="BM1146" s="1">
        <f>VLOOKUP($B1146&amp;$C1146&amp;$D1146,Staqo!$A$3:$AJ$1048576,BM$1,0)</f>
        <v>0</v>
      </c>
      <c r="BN1146" s="1">
        <f>VLOOKUP($B1146&amp;$C1146&amp;$D1146,HFE!$A$3:$AJ$1048576,BN$1,0)</f>
        <v>0</v>
      </c>
      <c r="BO1146" s="2">
        <f t="shared" si="609"/>
        <v>0</v>
      </c>
      <c r="BP1146" s="1">
        <f>VLOOKUP($B1146&amp;$C1146&amp;$D1146,Staqo!$A$3:$AJ$1048576,BP$1,0)</f>
        <v>0.116667</v>
      </c>
      <c r="BQ1146" s="1">
        <f>VLOOKUP($B1146&amp;$C1146&amp;$D1146,HFE!$A$3:$AJ$1048576,BQ$1,0)</f>
        <v>0.116666666666666</v>
      </c>
      <c r="BR1146" s="2">
        <f t="shared" si="610"/>
        <v>-3.33333334004426e-7</v>
      </c>
      <c r="BS1146" s="1">
        <f>VLOOKUP($B1146&amp;$C1146&amp;$D1146,Staqo!$A$3:$AJ$1048576,BS$1,0)</f>
        <v>0</v>
      </c>
      <c r="BT1146" s="1">
        <f>VLOOKUP($B1146&amp;$C1146&amp;$D1146,HFE!$A$3:$AJ$1048576,BT$1,0)</f>
        <v>0</v>
      </c>
      <c r="BU1146" s="2">
        <f t="shared" si="611"/>
        <v>0</v>
      </c>
      <c r="BV1146" s="1">
        <f>VLOOKUP($B1146&amp;$C1146&amp;$D1146,Staqo!$A$3:$AJ$1048576,BV$1,0)</f>
        <v>0.116667</v>
      </c>
      <c r="BW1146" s="1">
        <f>VLOOKUP($B1146&amp;$C1146&amp;$D1146,HFE!$A$3:$AJ$1048576,BW$1,0)</f>
        <v>0.116666666666666</v>
      </c>
      <c r="BX1146" s="2">
        <f t="shared" si="612"/>
        <v>-3.33333334004426e-7</v>
      </c>
      <c r="BY1146" s="1">
        <f>VLOOKUP($B1146&amp;$C1146&amp;$D1146,Staqo!$A$3:$AJ$1048576,BY$1,0)</f>
        <v>0</v>
      </c>
      <c r="BZ1146" s="1">
        <f>VLOOKUP($B1146&amp;$C1146&amp;$D1146,HFE!$A$3:$AJ$1048576,BZ$1,0)</f>
        <v>0</v>
      </c>
      <c r="CA1146" s="2">
        <f t="shared" si="613"/>
        <v>0</v>
      </c>
      <c r="CB1146" s="1">
        <f>VLOOKUP($B1146&amp;$C1146&amp;$D1146,Staqo!$A$3:$AJ$1048576,CB$1,0)</f>
        <v>0</v>
      </c>
      <c r="CC1146" s="1">
        <f>VLOOKUP($B1146&amp;$C1146&amp;$D1146,HFE!$A$3:$AJ$1048576,CC$1,0)</f>
        <v>0</v>
      </c>
      <c r="CD1146" s="2">
        <f t="shared" si="614"/>
        <v>0</v>
      </c>
      <c r="CE1146" s="1">
        <f>VLOOKUP($B1146&amp;$C1146&amp;$D1146,Staqo!$A$3:$AJ$1048576,CE$1,0)</f>
        <v>0</v>
      </c>
      <c r="CF1146" s="1">
        <f>VLOOKUP($B1146&amp;$C1146&amp;$D1146,HFE!$A$3:$AJ$1048576,CF$1,0)</f>
        <v>0</v>
      </c>
      <c r="CG1146" s="2">
        <f t="shared" si="615"/>
        <v>0</v>
      </c>
      <c r="CH1146" s="1">
        <f>VLOOKUP($B1146&amp;$C1146&amp;$D1146,Staqo!$A$3:$AJ$1048576,CH$1,0)</f>
        <v>0</v>
      </c>
      <c r="CI1146" s="1">
        <f>VLOOKUP($B1146&amp;$C1146&amp;$D1146,HFE!$A$3:$AJ$1048576,CI$1,0)</f>
        <v>0</v>
      </c>
      <c r="CJ1146" s="2">
        <f t="shared" si="616"/>
        <v>0</v>
      </c>
      <c r="CK1146" s="1">
        <f>VLOOKUP($B1146&amp;$C1146&amp;$D1146,Staqo!$A$3:$AJ$1048576,CK$1,0)</f>
        <v>4.13678</v>
      </c>
      <c r="CL1146" s="1">
        <f>VLOOKUP($B1146&amp;$C1146&amp;$D1146,HFE!$A$3:$AJ$1048576,CL$1,0)</f>
        <v>4.13677978254181</v>
      </c>
      <c r="CM1146" s="2">
        <f t="shared" si="617"/>
        <v>-2.17458190121533e-7</v>
      </c>
      <c r="CN1146" s="1">
        <f>VLOOKUP($B1146&amp;$C1146&amp;$D1146,Staqo!$A$3:$AJ$1048576,CN$1,0)</f>
        <v>0</v>
      </c>
      <c r="CO1146" s="1">
        <f>VLOOKUP($B1146&amp;$C1146&amp;$D1146,HFE!$A$3:$AJ$1048576,CO$1,0)</f>
        <v>0</v>
      </c>
      <c r="CP1146" s="2">
        <f t="shared" si="618"/>
        <v>0</v>
      </c>
      <c r="CQ1146" s="1">
        <f>VLOOKUP($B1146&amp;$C1146&amp;$D1146,Staqo!$A$3:$AJ$1048576,CQ$1,0)</f>
        <v>4.13678</v>
      </c>
      <c r="CR1146" s="1">
        <f>VLOOKUP($B1146&amp;$C1146&amp;$D1146,HFE!$A$3:$AJ$1048576,CR$1,0)</f>
        <v>4.13677978254181</v>
      </c>
      <c r="CS1146" s="2">
        <f t="shared" si="619"/>
        <v>-2.17458190121533e-7</v>
      </c>
      <c r="CT1146" s="1"/>
      <c r="CU1146" s="1"/>
      <c r="CV1146" s="2"/>
    </row>
    <row r="1147" hidden="1" spans="1:100">
      <c r="A1147" s="1" t="s">
        <v>95</v>
      </c>
      <c r="B1147" s="1" t="s">
        <v>96</v>
      </c>
      <c r="C1147" s="3">
        <v>44584</v>
      </c>
      <c r="D1147" s="1" t="s">
        <v>126</v>
      </c>
      <c r="E1147" s="1">
        <f>VLOOKUP($B1147&amp;$C1147&amp;$D1147,Staqo!$A$3:$AJ$1048576,E$1,0)</f>
        <v>5.6626</v>
      </c>
      <c r="F1147" s="1" t="e">
        <f>VLOOKUP($B1147&amp;$C1147&amp;$D1147,HFE!$A$3:$AJ$1048576,F$1,0)</f>
        <v>#REF!</v>
      </c>
      <c r="G1147" s="2" t="e">
        <f t="shared" si="589"/>
        <v>#REF!</v>
      </c>
      <c r="H1147" s="1">
        <f>VLOOKUP($B1147&amp;$C1147&amp;$D1147,Staqo!$A$3:$AJ$1048576,H$1,0)</f>
        <v>6.65236</v>
      </c>
      <c r="I1147" s="1" t="e">
        <f>VLOOKUP($B1147&amp;$C1147&amp;$D1147,HFE!$A$3:$AJ$1048576,I$1,0)</f>
        <v>#REF!</v>
      </c>
      <c r="J1147" s="2" t="e">
        <f t="shared" si="590"/>
        <v>#REF!</v>
      </c>
      <c r="K1147" s="1">
        <f>VLOOKUP($B1147&amp;$C1147&amp;$D1147,Staqo!$A$3:$AJ$1048576,K$1,0)</f>
        <v>7349.84</v>
      </c>
      <c r="L1147" s="1" t="e">
        <f>VLOOKUP($B1147&amp;$C1147&amp;$D1147,HFE!$A$3:$AJ$1048576,L$1,0)</f>
        <v>#REF!</v>
      </c>
      <c r="M1147" s="2" t="e">
        <f t="shared" si="591"/>
        <v>#REF!</v>
      </c>
      <c r="N1147" s="1">
        <f>VLOOKUP($B1147&amp;$C1147&amp;$D1147,Staqo!$A$3:$AJ$1048576,N$1,0)</f>
        <v>5620</v>
      </c>
      <c r="O1147" s="1">
        <f>VLOOKUP($B1147&amp;$C1147&amp;$D1147,HFE!$A$3:$AJ$1048576,O$1,0)</f>
        <v>0</v>
      </c>
      <c r="P1147" s="2">
        <f t="shared" si="592"/>
        <v>-5620</v>
      </c>
      <c r="Q1147" s="1">
        <f>VLOOKUP($B1147&amp;$C1147&amp;$D1147,Staqo!$A$3:$AJ$1048576,Q$1,0)</f>
        <v>5568.64</v>
      </c>
      <c r="R1147" s="1">
        <f>VLOOKUP($B1147&amp;$C1147&amp;$D1147,HFE!$A$3:$AJ$1048576,R$1,0)</f>
        <v>0</v>
      </c>
      <c r="S1147" s="2">
        <f t="shared" si="593"/>
        <v>-5568.64</v>
      </c>
      <c r="T1147" s="1">
        <f>VLOOKUP($B1147&amp;$C1147&amp;$D1147,Staqo!$A$3:$AJ$1048576,T$1,0)</f>
        <v>0.764643</v>
      </c>
      <c r="U1147" s="1" t="e">
        <f>VLOOKUP($B1147&amp;$C1147&amp;$D1147,HFE!$A$3:$AJ$1048576,U$1,0)</f>
        <v>#REF!</v>
      </c>
      <c r="V1147" s="2" t="e">
        <f t="shared" si="594"/>
        <v>#REF!</v>
      </c>
      <c r="W1147" s="1">
        <f>VLOOKUP($B1147&amp;$C1147&amp;$D1147,Staqo!$A$3:$AJ$1048576,W$1,0)</f>
        <v>0.757656</v>
      </c>
      <c r="X1147" s="1" t="e">
        <f>VLOOKUP($B1147&amp;$C1147&amp;$D1147,HFE!$A$3:$AJ$1048576,X$1,0)</f>
        <v>#REF!</v>
      </c>
      <c r="Y1147" s="2" t="e">
        <f t="shared" si="595"/>
        <v>#REF!</v>
      </c>
      <c r="Z1147" s="4">
        <f>VLOOKUP($B1147&amp;$C1147&amp;$D1147,Staqo!$A$3:$AJ$1048576,Z$1,0)</f>
        <v>100</v>
      </c>
      <c r="AA1147" s="4">
        <f>VLOOKUP($B1147&amp;$C1147&amp;$D1147,HFE!$A$3:$AJ$1048576,AA$1,0)</f>
        <v>0</v>
      </c>
      <c r="AB1147" s="5">
        <f t="shared" si="596"/>
        <v>-100</v>
      </c>
      <c r="AC1147" s="1">
        <f>VLOOKUP($B1147&amp;$C1147&amp;$D1147,Staqo!$A$3:$AJ$1048576,AC$1,0)</f>
        <v>100</v>
      </c>
      <c r="AD1147" s="1">
        <f>VLOOKUP($B1147&amp;$C1147&amp;$D1147,HFE!$A$3:$AJ$1048576,AD$1,0)*100</f>
        <v>100</v>
      </c>
      <c r="AE1147" s="2">
        <f t="shared" si="597"/>
        <v>0</v>
      </c>
      <c r="AF1147" s="1">
        <f>VLOOKUP($B1147&amp;$C1147&amp;$D1147,Staqo!$A$3:$AJ$1048576,AF$1,0)</f>
        <v>99.0278</v>
      </c>
      <c r="AG1147" s="1">
        <f>VLOOKUP($B1147&amp;$C1147&amp;$D1147,HFE!$A$3:$AJ$1048576,AG$1,0)*100</f>
        <v>99.0277777777778</v>
      </c>
      <c r="AH1147" s="2">
        <f t="shared" si="598"/>
        <v>-2.22222221992752e-5</v>
      </c>
      <c r="AI1147" s="1">
        <f>VLOOKUP($B1147&amp;$C1147&amp;$D1147,Staqo!$A$3:$AJ$1048576,AI$1,0)</f>
        <v>0.232969</v>
      </c>
      <c r="AJ1147" s="1" t="e">
        <f>VLOOKUP($B1147&amp;$C1147&amp;$D1147,HFE!$A$3:$AJ$1048576,AJ$1,0)</f>
        <v>#REF!</v>
      </c>
      <c r="AK1147" s="2" t="e">
        <f t="shared" si="599"/>
        <v>#REF!</v>
      </c>
      <c r="AL1147" s="1">
        <f>VLOOKUP($B1147&amp;$C1147&amp;$D1147,Staqo!$A$3:$AJ$1048576,AL$1,0)</f>
        <v>0.211791</v>
      </c>
      <c r="AM1147" s="1" t="e">
        <f>VLOOKUP($B1147&amp;$C1147&amp;$D1147,HFE!$A$3:$AJ$1048576,AM$1,0)</f>
        <v>#REF!</v>
      </c>
      <c r="AN1147" s="2" t="e">
        <f t="shared" si="600"/>
        <v>#REF!</v>
      </c>
      <c r="AO1147" s="1">
        <f>VLOOKUP($B1147&amp;$C1147&amp;$D1147,Staqo!$A$3:$AJ$1048576,AO$1,0)</f>
        <v>0.23084</v>
      </c>
      <c r="AP1147" s="1" t="e">
        <f>VLOOKUP($B1147&amp;$C1147&amp;$D1147,HFE!$A$3:$AJ$1048576,AP$1,0)</f>
        <v>#REF!</v>
      </c>
      <c r="AQ1147" s="2" t="e">
        <f t="shared" si="601"/>
        <v>#REF!</v>
      </c>
      <c r="AR1147" s="1">
        <f>VLOOKUP($B1147&amp;$C1147&amp;$D1147,Staqo!$A$3:$AJ$1048576,AR$1,0)</f>
        <v>0.209856</v>
      </c>
      <c r="AS1147" s="1" t="e">
        <f>VLOOKUP($B1147&amp;$C1147&amp;$D1147,HFE!$A$3:$AJ$1048576,AS$1,0)</f>
        <v>#REF!</v>
      </c>
      <c r="AT1147" s="2" t="e">
        <f t="shared" si="602"/>
        <v>#REF!</v>
      </c>
      <c r="AU1147" s="1">
        <f>VLOOKUP($B1147&amp;$C1147&amp;$D1147,Staqo!$A$3:$AJ$1048576,AU$1,0)</f>
        <v>95.9736</v>
      </c>
      <c r="AV1147" s="1">
        <f>VLOOKUP($B1147&amp;$C1147&amp;$D1147,HFE!$A$3:$AJ$1048576,AV$1,0)</f>
        <v>0</v>
      </c>
      <c r="AW1147" s="2">
        <f t="shared" si="603"/>
        <v>-95.9736</v>
      </c>
      <c r="AX1147" s="4">
        <f>VLOOKUP($B1147&amp;$C1147&amp;$D1147,Staqo!$A$3:$AJ$1048576,AX$1,0)</f>
        <v>11.8833</v>
      </c>
      <c r="AY1147" s="4">
        <f>VLOOKUP($B1147&amp;$C1147&amp;$D1147,HFE!$A$3:$AJ$1048576,AY$1,0)</f>
        <v>11.8833</v>
      </c>
      <c r="AZ1147" s="5">
        <f t="shared" si="604"/>
        <v>0</v>
      </c>
      <c r="BA1147" s="1">
        <f>VLOOKUP($B1147&amp;$C1147&amp;$D1147,Staqo!$A$3:$AJ$1048576,BA$1,0)</f>
        <v>0</v>
      </c>
      <c r="BB1147" s="1">
        <f>VLOOKUP($B1147&amp;$C1147&amp;$D1147,HFE!$A$3:$AJ$1048576,BB$1,0)</f>
        <v>0</v>
      </c>
      <c r="BC1147" s="2">
        <f t="shared" si="605"/>
        <v>0</v>
      </c>
      <c r="BD1147" s="1">
        <f>VLOOKUP($B1147&amp;$C1147&amp;$D1147,Staqo!$A$3:$AJ$1048576,BD$1,0)</f>
        <v>0</v>
      </c>
      <c r="BE1147" s="1">
        <f>VLOOKUP($B1147&amp;$C1147&amp;$D1147,HFE!$A$3:$AJ$1048576,BE$1,0)</f>
        <v>0</v>
      </c>
      <c r="BF1147" s="2">
        <f t="shared" si="606"/>
        <v>0</v>
      </c>
      <c r="BG1147" s="1">
        <f>VLOOKUP($B1147&amp;$C1147&amp;$D1147,Staqo!$A$3:$AJ$1048576,BG$1,0)</f>
        <v>0</v>
      </c>
      <c r="BH1147" s="1">
        <f>VLOOKUP($B1147&amp;$C1147&amp;$D1147,HFE!$A$3:$AJ$1048576,BH$1,0)</f>
        <v>0</v>
      </c>
      <c r="BI1147" s="2">
        <f t="shared" si="607"/>
        <v>0</v>
      </c>
      <c r="BJ1147" s="1">
        <f>VLOOKUP($B1147&amp;$C1147&amp;$D1147,Staqo!$A$3:$AJ$1048576,BJ$1,0)</f>
        <v>0</v>
      </c>
      <c r="BK1147" s="1">
        <f>VLOOKUP($B1147&amp;$C1147&amp;$D1147,HFE!$A$3:$AJ$1048576,BK$1,0)</f>
        <v>0</v>
      </c>
      <c r="BL1147" s="2">
        <f t="shared" si="608"/>
        <v>0</v>
      </c>
      <c r="BM1147" s="1">
        <f>VLOOKUP($B1147&amp;$C1147&amp;$D1147,Staqo!$A$3:$AJ$1048576,BM$1,0)</f>
        <v>0</v>
      </c>
      <c r="BN1147" s="1">
        <f>VLOOKUP($B1147&amp;$C1147&amp;$D1147,HFE!$A$3:$AJ$1048576,BN$1,0)</f>
        <v>0</v>
      </c>
      <c r="BO1147" s="2">
        <f t="shared" si="609"/>
        <v>0</v>
      </c>
      <c r="BP1147" s="1">
        <f>VLOOKUP($B1147&amp;$C1147&amp;$D1147,Staqo!$A$3:$AJ$1048576,BP$1,0)</f>
        <v>0.116667</v>
      </c>
      <c r="BQ1147" s="1">
        <f>VLOOKUP($B1147&amp;$C1147&amp;$D1147,HFE!$A$3:$AJ$1048576,BQ$1,0)</f>
        <v>0.116666666666666</v>
      </c>
      <c r="BR1147" s="2">
        <f t="shared" si="610"/>
        <v>-3.33333334004426e-7</v>
      </c>
      <c r="BS1147" s="1">
        <f>VLOOKUP($B1147&amp;$C1147&amp;$D1147,Staqo!$A$3:$AJ$1048576,BS$1,0)</f>
        <v>0</v>
      </c>
      <c r="BT1147" s="1">
        <f>VLOOKUP($B1147&amp;$C1147&amp;$D1147,HFE!$A$3:$AJ$1048576,BT$1,0)</f>
        <v>0</v>
      </c>
      <c r="BU1147" s="2">
        <f t="shared" si="611"/>
        <v>0</v>
      </c>
      <c r="BV1147" s="1">
        <f>VLOOKUP($B1147&amp;$C1147&amp;$D1147,Staqo!$A$3:$AJ$1048576,BV$1,0)</f>
        <v>0.116667</v>
      </c>
      <c r="BW1147" s="1">
        <f>VLOOKUP($B1147&amp;$C1147&amp;$D1147,HFE!$A$3:$AJ$1048576,BW$1,0)</f>
        <v>0.116666666666666</v>
      </c>
      <c r="BX1147" s="2">
        <f t="shared" si="612"/>
        <v>-3.33333334004426e-7</v>
      </c>
      <c r="BY1147" s="1">
        <f>VLOOKUP($B1147&amp;$C1147&amp;$D1147,Staqo!$A$3:$AJ$1048576,BY$1,0)</f>
        <v>0</v>
      </c>
      <c r="BZ1147" s="1">
        <f>VLOOKUP($B1147&amp;$C1147&amp;$D1147,HFE!$A$3:$AJ$1048576,BZ$1,0)</f>
        <v>0</v>
      </c>
      <c r="CA1147" s="2">
        <f t="shared" si="613"/>
        <v>0</v>
      </c>
      <c r="CB1147" s="1">
        <f>VLOOKUP($B1147&amp;$C1147&amp;$D1147,Staqo!$A$3:$AJ$1048576,CB$1,0)</f>
        <v>0</v>
      </c>
      <c r="CC1147" s="1">
        <f>VLOOKUP($B1147&amp;$C1147&amp;$D1147,HFE!$A$3:$AJ$1048576,CC$1,0)</f>
        <v>0</v>
      </c>
      <c r="CD1147" s="2">
        <f t="shared" si="614"/>
        <v>0</v>
      </c>
      <c r="CE1147" s="1">
        <f>VLOOKUP($B1147&amp;$C1147&amp;$D1147,Staqo!$A$3:$AJ$1048576,CE$1,0)</f>
        <v>0</v>
      </c>
      <c r="CF1147" s="1">
        <f>VLOOKUP($B1147&amp;$C1147&amp;$D1147,HFE!$A$3:$AJ$1048576,CF$1,0)</f>
        <v>0</v>
      </c>
      <c r="CG1147" s="2">
        <f t="shared" si="615"/>
        <v>0</v>
      </c>
      <c r="CH1147" s="1">
        <f>VLOOKUP($B1147&amp;$C1147&amp;$D1147,Staqo!$A$3:$AJ$1048576,CH$1,0)</f>
        <v>0</v>
      </c>
      <c r="CI1147" s="1">
        <f>VLOOKUP($B1147&amp;$C1147&amp;$D1147,HFE!$A$3:$AJ$1048576,CI$1,0)</f>
        <v>0</v>
      </c>
      <c r="CJ1147" s="2">
        <f t="shared" si="616"/>
        <v>0</v>
      </c>
      <c r="CK1147" s="1">
        <f>VLOOKUP($B1147&amp;$C1147&amp;$D1147,Staqo!$A$3:$AJ$1048576,CK$1,0)</f>
        <v>4.13678</v>
      </c>
      <c r="CL1147" s="1">
        <f>VLOOKUP($B1147&amp;$C1147&amp;$D1147,HFE!$A$3:$AJ$1048576,CL$1,0)</f>
        <v>4.13677978254181</v>
      </c>
      <c r="CM1147" s="2">
        <f t="shared" si="617"/>
        <v>-2.17458190121533e-7</v>
      </c>
      <c r="CN1147" s="1">
        <f>VLOOKUP($B1147&amp;$C1147&amp;$D1147,Staqo!$A$3:$AJ$1048576,CN$1,0)</f>
        <v>0</v>
      </c>
      <c r="CO1147" s="1">
        <f>VLOOKUP($B1147&amp;$C1147&amp;$D1147,HFE!$A$3:$AJ$1048576,CO$1,0)</f>
        <v>0</v>
      </c>
      <c r="CP1147" s="2">
        <f t="shared" si="618"/>
        <v>0</v>
      </c>
      <c r="CQ1147" s="1">
        <f>VLOOKUP($B1147&amp;$C1147&amp;$D1147,Staqo!$A$3:$AJ$1048576,CQ$1,0)</f>
        <v>4.13678</v>
      </c>
      <c r="CR1147" s="1">
        <f>VLOOKUP($B1147&amp;$C1147&amp;$D1147,HFE!$A$3:$AJ$1048576,CR$1,0)</f>
        <v>4.13677978254181</v>
      </c>
      <c r="CS1147" s="2">
        <f t="shared" si="619"/>
        <v>-2.17458190121533e-7</v>
      </c>
      <c r="CT1147" s="1"/>
      <c r="CU1147" s="1"/>
      <c r="CV1147" s="2"/>
    </row>
    <row r="1148" hidden="1" spans="1:100">
      <c r="A1148" s="1" t="s">
        <v>95</v>
      </c>
      <c r="B1148" s="1" t="s">
        <v>96</v>
      </c>
      <c r="C1148" s="3">
        <v>44584</v>
      </c>
      <c r="D1148" s="1" t="s">
        <v>127</v>
      </c>
      <c r="E1148" s="1">
        <f>VLOOKUP($B1148&amp;$C1148&amp;$D1148,Staqo!$A$3:$AJ$1048576,E$1,0)</f>
        <v>5.6626</v>
      </c>
      <c r="F1148" s="1" t="e">
        <f>VLOOKUP($B1148&amp;$C1148&amp;$D1148,HFE!$A$3:$AJ$1048576,F$1,0)</f>
        <v>#REF!</v>
      </c>
      <c r="G1148" s="2" t="e">
        <f t="shared" si="589"/>
        <v>#REF!</v>
      </c>
      <c r="H1148" s="1">
        <f>VLOOKUP($B1148&amp;$C1148&amp;$D1148,Staqo!$A$3:$AJ$1048576,H$1,0)</f>
        <v>6.65236</v>
      </c>
      <c r="I1148" s="1" t="e">
        <f>VLOOKUP($B1148&amp;$C1148&amp;$D1148,HFE!$A$3:$AJ$1048576,I$1,0)</f>
        <v>#REF!</v>
      </c>
      <c r="J1148" s="2" t="e">
        <f t="shared" si="590"/>
        <v>#REF!</v>
      </c>
      <c r="K1148" s="1">
        <f>VLOOKUP($B1148&amp;$C1148&amp;$D1148,Staqo!$A$3:$AJ$1048576,K$1,0)</f>
        <v>7349.84</v>
      </c>
      <c r="L1148" s="1" t="e">
        <f>VLOOKUP($B1148&amp;$C1148&amp;$D1148,HFE!$A$3:$AJ$1048576,L$1,0)</f>
        <v>#REF!</v>
      </c>
      <c r="M1148" s="2" t="e">
        <f t="shared" si="591"/>
        <v>#REF!</v>
      </c>
      <c r="N1148" s="1">
        <f>VLOOKUP($B1148&amp;$C1148&amp;$D1148,Staqo!$A$3:$AJ$1048576,N$1,0)</f>
        <v>5510</v>
      </c>
      <c r="O1148" s="1">
        <f>VLOOKUP($B1148&amp;$C1148&amp;$D1148,HFE!$A$3:$AJ$1048576,O$1,0)</f>
        <v>0</v>
      </c>
      <c r="P1148" s="2">
        <f t="shared" si="592"/>
        <v>-5510</v>
      </c>
      <c r="Q1148" s="1">
        <f>VLOOKUP($B1148&amp;$C1148&amp;$D1148,Staqo!$A$3:$AJ$1048576,Q$1,0)</f>
        <v>5459.65</v>
      </c>
      <c r="R1148" s="1">
        <f>VLOOKUP($B1148&amp;$C1148&amp;$D1148,HFE!$A$3:$AJ$1048576,R$1,0)</f>
        <v>0</v>
      </c>
      <c r="S1148" s="2">
        <f t="shared" si="593"/>
        <v>-5459.65</v>
      </c>
      <c r="T1148" s="1">
        <f>VLOOKUP($B1148&amp;$C1148&amp;$D1148,Staqo!$A$3:$AJ$1048576,T$1,0)</f>
        <v>0.749677</v>
      </c>
      <c r="U1148" s="1" t="e">
        <f>VLOOKUP($B1148&amp;$C1148&amp;$D1148,HFE!$A$3:$AJ$1048576,U$1,0)</f>
        <v>#REF!</v>
      </c>
      <c r="V1148" s="2" t="e">
        <f t="shared" si="594"/>
        <v>#REF!</v>
      </c>
      <c r="W1148" s="1">
        <f>VLOOKUP($B1148&amp;$C1148&amp;$D1148,Staqo!$A$3:$AJ$1048576,W$1,0)</f>
        <v>0.742826</v>
      </c>
      <c r="X1148" s="1" t="e">
        <f>VLOOKUP($B1148&amp;$C1148&amp;$D1148,HFE!$A$3:$AJ$1048576,X$1,0)</f>
        <v>#REF!</v>
      </c>
      <c r="Y1148" s="2" t="e">
        <f t="shared" si="595"/>
        <v>#REF!</v>
      </c>
      <c r="Z1148" s="4">
        <f>VLOOKUP($B1148&amp;$C1148&amp;$D1148,Staqo!$A$3:$AJ$1048576,Z$1,0)</f>
        <v>100</v>
      </c>
      <c r="AA1148" s="4">
        <f>VLOOKUP($B1148&amp;$C1148&amp;$D1148,HFE!$A$3:$AJ$1048576,AA$1,0)</f>
        <v>0</v>
      </c>
      <c r="AB1148" s="5">
        <f t="shared" si="596"/>
        <v>-100</v>
      </c>
      <c r="AC1148" s="1">
        <f>VLOOKUP($B1148&amp;$C1148&amp;$D1148,Staqo!$A$3:$AJ$1048576,AC$1,0)</f>
        <v>100</v>
      </c>
      <c r="AD1148" s="1">
        <f>VLOOKUP($B1148&amp;$C1148&amp;$D1148,HFE!$A$3:$AJ$1048576,AD$1,0)*100</f>
        <v>100</v>
      </c>
      <c r="AE1148" s="2">
        <f t="shared" si="597"/>
        <v>0</v>
      </c>
      <c r="AF1148" s="1">
        <f>VLOOKUP($B1148&amp;$C1148&amp;$D1148,Staqo!$A$3:$AJ$1048576,AF$1,0)</f>
        <v>99.0278</v>
      </c>
      <c r="AG1148" s="1">
        <f>VLOOKUP($B1148&amp;$C1148&amp;$D1148,HFE!$A$3:$AJ$1048576,AG$1,0)*100</f>
        <v>99.0277777777778</v>
      </c>
      <c r="AH1148" s="2">
        <f t="shared" si="598"/>
        <v>-2.22222221992752e-5</v>
      </c>
      <c r="AI1148" s="1">
        <f>VLOOKUP($B1148&amp;$C1148&amp;$D1148,Staqo!$A$3:$AJ$1048576,AI$1,0)</f>
        <v>0.228409</v>
      </c>
      <c r="AJ1148" s="1" t="e">
        <f>VLOOKUP($B1148&amp;$C1148&amp;$D1148,HFE!$A$3:$AJ$1048576,AJ$1,0)</f>
        <v>#REF!</v>
      </c>
      <c r="AK1148" s="2" t="e">
        <f t="shared" si="599"/>
        <v>#REF!</v>
      </c>
      <c r="AL1148" s="1">
        <f>VLOOKUP($B1148&amp;$C1148&amp;$D1148,Staqo!$A$3:$AJ$1048576,AL$1,0)</f>
        <v>0.207646</v>
      </c>
      <c r="AM1148" s="1" t="e">
        <f>VLOOKUP($B1148&amp;$C1148&amp;$D1148,HFE!$A$3:$AJ$1048576,AM$1,0)</f>
        <v>#REF!</v>
      </c>
      <c r="AN1148" s="2" t="e">
        <f t="shared" si="600"/>
        <v>#REF!</v>
      </c>
      <c r="AO1148" s="1">
        <f>VLOOKUP($B1148&amp;$C1148&amp;$D1148,Staqo!$A$3:$AJ$1048576,AO$1,0)</f>
        <v>0.226322</v>
      </c>
      <c r="AP1148" s="1" t="e">
        <f>VLOOKUP($B1148&amp;$C1148&amp;$D1148,HFE!$A$3:$AJ$1048576,AP$1,0)</f>
        <v>#REF!</v>
      </c>
      <c r="AQ1148" s="2" t="e">
        <f t="shared" si="601"/>
        <v>#REF!</v>
      </c>
      <c r="AR1148" s="1">
        <f>VLOOKUP($B1148&amp;$C1148&amp;$D1148,Staqo!$A$3:$AJ$1048576,AR$1,0)</f>
        <v>0.205748</v>
      </c>
      <c r="AS1148" s="1" t="e">
        <f>VLOOKUP($B1148&amp;$C1148&amp;$D1148,HFE!$A$3:$AJ$1048576,AS$1,0)</f>
        <v>#REF!</v>
      </c>
      <c r="AT1148" s="2" t="e">
        <f t="shared" si="602"/>
        <v>#REF!</v>
      </c>
      <c r="AU1148" s="1">
        <f>VLOOKUP($B1148&amp;$C1148&amp;$D1148,Staqo!$A$3:$AJ$1048576,AU$1,0)</f>
        <v>97.1944</v>
      </c>
      <c r="AV1148" s="1">
        <f>VLOOKUP($B1148&amp;$C1148&amp;$D1148,HFE!$A$3:$AJ$1048576,AV$1,0)</f>
        <v>0</v>
      </c>
      <c r="AW1148" s="2">
        <f t="shared" si="603"/>
        <v>-97.1944</v>
      </c>
      <c r="AX1148" s="4">
        <f>VLOOKUP($B1148&amp;$C1148&amp;$D1148,Staqo!$A$3:$AJ$1048576,AX$1,0)</f>
        <v>11.8833</v>
      </c>
      <c r="AY1148" s="4">
        <f>VLOOKUP($B1148&amp;$C1148&amp;$D1148,HFE!$A$3:$AJ$1048576,AY$1,0)</f>
        <v>11.8833</v>
      </c>
      <c r="AZ1148" s="5">
        <f t="shared" si="604"/>
        <v>0</v>
      </c>
      <c r="BA1148" s="1">
        <f>VLOOKUP($B1148&amp;$C1148&amp;$D1148,Staqo!$A$3:$AJ$1048576,BA$1,0)</f>
        <v>0</v>
      </c>
      <c r="BB1148" s="1">
        <f>VLOOKUP($B1148&amp;$C1148&amp;$D1148,HFE!$A$3:$AJ$1048576,BB$1,0)</f>
        <v>0</v>
      </c>
      <c r="BC1148" s="2">
        <f t="shared" si="605"/>
        <v>0</v>
      </c>
      <c r="BD1148" s="1">
        <f>VLOOKUP($B1148&amp;$C1148&amp;$D1148,Staqo!$A$3:$AJ$1048576,BD$1,0)</f>
        <v>0</v>
      </c>
      <c r="BE1148" s="1">
        <f>VLOOKUP($B1148&amp;$C1148&amp;$D1148,HFE!$A$3:$AJ$1048576,BE$1,0)</f>
        <v>0</v>
      </c>
      <c r="BF1148" s="2">
        <f t="shared" si="606"/>
        <v>0</v>
      </c>
      <c r="BG1148" s="1">
        <f>VLOOKUP($B1148&amp;$C1148&amp;$D1148,Staqo!$A$3:$AJ$1048576,BG$1,0)</f>
        <v>0</v>
      </c>
      <c r="BH1148" s="1">
        <f>VLOOKUP($B1148&amp;$C1148&amp;$D1148,HFE!$A$3:$AJ$1048576,BH$1,0)</f>
        <v>0</v>
      </c>
      <c r="BI1148" s="2">
        <f t="shared" si="607"/>
        <v>0</v>
      </c>
      <c r="BJ1148" s="1">
        <f>VLOOKUP($B1148&amp;$C1148&amp;$D1148,Staqo!$A$3:$AJ$1048576,BJ$1,0)</f>
        <v>0</v>
      </c>
      <c r="BK1148" s="1">
        <f>VLOOKUP($B1148&amp;$C1148&amp;$D1148,HFE!$A$3:$AJ$1048576,BK$1,0)</f>
        <v>0</v>
      </c>
      <c r="BL1148" s="2">
        <f t="shared" si="608"/>
        <v>0</v>
      </c>
      <c r="BM1148" s="1">
        <f>VLOOKUP($B1148&amp;$C1148&amp;$D1148,Staqo!$A$3:$AJ$1048576,BM$1,0)</f>
        <v>0</v>
      </c>
      <c r="BN1148" s="1">
        <f>VLOOKUP($B1148&amp;$C1148&amp;$D1148,HFE!$A$3:$AJ$1048576,BN$1,0)</f>
        <v>0</v>
      </c>
      <c r="BO1148" s="2">
        <f t="shared" si="609"/>
        <v>0</v>
      </c>
      <c r="BP1148" s="1">
        <f>VLOOKUP($B1148&amp;$C1148&amp;$D1148,Staqo!$A$3:$AJ$1048576,BP$1,0)</f>
        <v>0.116667</v>
      </c>
      <c r="BQ1148" s="1">
        <f>VLOOKUP($B1148&amp;$C1148&amp;$D1148,HFE!$A$3:$AJ$1048576,BQ$1,0)</f>
        <v>0.116666666666666</v>
      </c>
      <c r="BR1148" s="2">
        <f t="shared" si="610"/>
        <v>-3.33333334004426e-7</v>
      </c>
      <c r="BS1148" s="1">
        <f>VLOOKUP($B1148&amp;$C1148&amp;$D1148,Staqo!$A$3:$AJ$1048576,BS$1,0)</f>
        <v>0</v>
      </c>
      <c r="BT1148" s="1">
        <f>VLOOKUP($B1148&amp;$C1148&amp;$D1148,HFE!$A$3:$AJ$1048576,BT$1,0)</f>
        <v>0</v>
      </c>
      <c r="BU1148" s="2">
        <f t="shared" si="611"/>
        <v>0</v>
      </c>
      <c r="BV1148" s="1">
        <f>VLOOKUP($B1148&amp;$C1148&amp;$D1148,Staqo!$A$3:$AJ$1048576,BV$1,0)</f>
        <v>0.116667</v>
      </c>
      <c r="BW1148" s="1">
        <f>VLOOKUP($B1148&amp;$C1148&amp;$D1148,HFE!$A$3:$AJ$1048576,BW$1,0)</f>
        <v>0.116666666666666</v>
      </c>
      <c r="BX1148" s="2">
        <f t="shared" si="612"/>
        <v>-3.33333334004426e-7</v>
      </c>
      <c r="BY1148" s="1">
        <f>VLOOKUP($B1148&amp;$C1148&amp;$D1148,Staqo!$A$3:$AJ$1048576,BY$1,0)</f>
        <v>0</v>
      </c>
      <c r="BZ1148" s="1">
        <f>VLOOKUP($B1148&amp;$C1148&amp;$D1148,HFE!$A$3:$AJ$1048576,BZ$1,0)</f>
        <v>0</v>
      </c>
      <c r="CA1148" s="2">
        <f t="shared" si="613"/>
        <v>0</v>
      </c>
      <c r="CB1148" s="1">
        <f>VLOOKUP($B1148&amp;$C1148&amp;$D1148,Staqo!$A$3:$AJ$1048576,CB$1,0)</f>
        <v>0</v>
      </c>
      <c r="CC1148" s="1">
        <f>VLOOKUP($B1148&amp;$C1148&amp;$D1148,HFE!$A$3:$AJ$1048576,CC$1,0)</f>
        <v>0</v>
      </c>
      <c r="CD1148" s="2">
        <f t="shared" si="614"/>
        <v>0</v>
      </c>
      <c r="CE1148" s="1">
        <f>VLOOKUP($B1148&amp;$C1148&amp;$D1148,Staqo!$A$3:$AJ$1048576,CE$1,0)</f>
        <v>0</v>
      </c>
      <c r="CF1148" s="1">
        <f>VLOOKUP($B1148&amp;$C1148&amp;$D1148,HFE!$A$3:$AJ$1048576,CF$1,0)</f>
        <v>0</v>
      </c>
      <c r="CG1148" s="2">
        <f t="shared" si="615"/>
        <v>0</v>
      </c>
      <c r="CH1148" s="1">
        <f>VLOOKUP($B1148&amp;$C1148&amp;$D1148,Staqo!$A$3:$AJ$1048576,CH$1,0)</f>
        <v>0</v>
      </c>
      <c r="CI1148" s="1">
        <f>VLOOKUP($B1148&amp;$C1148&amp;$D1148,HFE!$A$3:$AJ$1048576,CI$1,0)</f>
        <v>0</v>
      </c>
      <c r="CJ1148" s="2">
        <f t="shared" si="616"/>
        <v>0</v>
      </c>
      <c r="CK1148" s="1">
        <f>VLOOKUP($B1148&amp;$C1148&amp;$D1148,Staqo!$A$3:$AJ$1048576,CK$1,0)</f>
        <v>4.13678</v>
      </c>
      <c r="CL1148" s="1">
        <f>VLOOKUP($B1148&amp;$C1148&amp;$D1148,HFE!$A$3:$AJ$1048576,CL$1,0)</f>
        <v>4.13677978254181</v>
      </c>
      <c r="CM1148" s="2">
        <f t="shared" si="617"/>
        <v>-2.17458190121533e-7</v>
      </c>
      <c r="CN1148" s="1">
        <f>VLOOKUP($B1148&amp;$C1148&amp;$D1148,Staqo!$A$3:$AJ$1048576,CN$1,0)</f>
        <v>0</v>
      </c>
      <c r="CO1148" s="1">
        <f>VLOOKUP($B1148&amp;$C1148&amp;$D1148,HFE!$A$3:$AJ$1048576,CO$1,0)</f>
        <v>0</v>
      </c>
      <c r="CP1148" s="2">
        <f t="shared" si="618"/>
        <v>0</v>
      </c>
      <c r="CQ1148" s="1">
        <f>VLOOKUP($B1148&amp;$C1148&amp;$D1148,Staqo!$A$3:$AJ$1048576,CQ$1,0)</f>
        <v>4.13678</v>
      </c>
      <c r="CR1148" s="1">
        <f>VLOOKUP($B1148&amp;$C1148&amp;$D1148,HFE!$A$3:$AJ$1048576,CR$1,0)</f>
        <v>4.13677978254181</v>
      </c>
      <c r="CS1148" s="2">
        <f t="shared" si="619"/>
        <v>-2.17458190121533e-7</v>
      </c>
      <c r="CT1148" s="1"/>
      <c r="CU1148" s="1"/>
      <c r="CV1148" s="2"/>
    </row>
    <row r="1149" hidden="1" spans="1:100">
      <c r="A1149" s="1" t="s">
        <v>95</v>
      </c>
      <c r="B1149" s="1" t="s">
        <v>96</v>
      </c>
      <c r="C1149" s="3">
        <v>44584</v>
      </c>
      <c r="D1149" s="1" t="s">
        <v>128</v>
      </c>
      <c r="E1149" s="1">
        <f>VLOOKUP($B1149&amp;$C1149&amp;$D1149,Staqo!$A$3:$AJ$1048576,E$1,0)</f>
        <v>5.6626</v>
      </c>
      <c r="F1149" s="1" t="e">
        <f>VLOOKUP($B1149&amp;$C1149&amp;$D1149,HFE!$A$3:$AJ$1048576,F$1,0)</f>
        <v>#REF!</v>
      </c>
      <c r="G1149" s="2" t="e">
        <f t="shared" si="589"/>
        <v>#REF!</v>
      </c>
      <c r="H1149" s="1">
        <f>VLOOKUP($B1149&amp;$C1149&amp;$D1149,Staqo!$A$3:$AJ$1048576,H$1,0)</f>
        <v>6.65236</v>
      </c>
      <c r="I1149" s="1" t="e">
        <f>VLOOKUP($B1149&amp;$C1149&amp;$D1149,HFE!$A$3:$AJ$1048576,I$1,0)</f>
        <v>#REF!</v>
      </c>
      <c r="J1149" s="2" t="e">
        <f t="shared" si="590"/>
        <v>#REF!</v>
      </c>
      <c r="K1149" s="1">
        <f>VLOOKUP($B1149&amp;$C1149&amp;$D1149,Staqo!$A$3:$AJ$1048576,K$1,0)</f>
        <v>7349.84</v>
      </c>
      <c r="L1149" s="1" t="e">
        <f>VLOOKUP($B1149&amp;$C1149&amp;$D1149,HFE!$A$3:$AJ$1048576,L$1,0)</f>
        <v>#REF!</v>
      </c>
      <c r="M1149" s="2" t="e">
        <f t="shared" si="591"/>
        <v>#REF!</v>
      </c>
      <c r="N1149" s="1">
        <f>VLOOKUP($B1149&amp;$C1149&amp;$D1149,Staqo!$A$3:$AJ$1048576,N$1,0)</f>
        <v>5510</v>
      </c>
      <c r="O1149" s="1">
        <f>VLOOKUP($B1149&amp;$C1149&amp;$D1149,HFE!$A$3:$AJ$1048576,O$1,0)</f>
        <v>0</v>
      </c>
      <c r="P1149" s="2">
        <f t="shared" si="592"/>
        <v>-5510</v>
      </c>
      <c r="Q1149" s="1">
        <f>VLOOKUP($B1149&amp;$C1149&amp;$D1149,Staqo!$A$3:$AJ$1048576,Q$1,0)</f>
        <v>5459.65</v>
      </c>
      <c r="R1149" s="1">
        <f>VLOOKUP($B1149&amp;$C1149&amp;$D1149,HFE!$A$3:$AJ$1048576,R$1,0)</f>
        <v>0</v>
      </c>
      <c r="S1149" s="2">
        <f t="shared" si="593"/>
        <v>-5459.65</v>
      </c>
      <c r="T1149" s="1">
        <f>VLOOKUP($B1149&amp;$C1149&amp;$D1149,Staqo!$A$3:$AJ$1048576,T$1,0)</f>
        <v>0.749677</v>
      </c>
      <c r="U1149" s="1" t="e">
        <f>VLOOKUP($B1149&amp;$C1149&amp;$D1149,HFE!$A$3:$AJ$1048576,U$1,0)</f>
        <v>#REF!</v>
      </c>
      <c r="V1149" s="2" t="e">
        <f t="shared" si="594"/>
        <v>#REF!</v>
      </c>
      <c r="W1149" s="1">
        <f>VLOOKUP($B1149&amp;$C1149&amp;$D1149,Staqo!$A$3:$AJ$1048576,W$1,0)</f>
        <v>0.742826</v>
      </c>
      <c r="X1149" s="1" t="e">
        <f>VLOOKUP($B1149&amp;$C1149&amp;$D1149,HFE!$A$3:$AJ$1048576,X$1,0)</f>
        <v>#REF!</v>
      </c>
      <c r="Y1149" s="2" t="e">
        <f t="shared" si="595"/>
        <v>#REF!</v>
      </c>
      <c r="Z1149" s="4">
        <f>VLOOKUP($B1149&amp;$C1149&amp;$D1149,Staqo!$A$3:$AJ$1048576,Z$1,0)</f>
        <v>100</v>
      </c>
      <c r="AA1149" s="4">
        <f>VLOOKUP($B1149&amp;$C1149&amp;$D1149,HFE!$A$3:$AJ$1048576,AA$1,0)</f>
        <v>0</v>
      </c>
      <c r="AB1149" s="5">
        <f t="shared" si="596"/>
        <v>-100</v>
      </c>
      <c r="AC1149" s="1">
        <f>VLOOKUP($B1149&amp;$C1149&amp;$D1149,Staqo!$A$3:$AJ$1048576,AC$1,0)</f>
        <v>100</v>
      </c>
      <c r="AD1149" s="1">
        <f>VLOOKUP($B1149&amp;$C1149&amp;$D1149,HFE!$A$3:$AJ$1048576,AD$1,0)*100</f>
        <v>100</v>
      </c>
      <c r="AE1149" s="2">
        <f t="shared" si="597"/>
        <v>0</v>
      </c>
      <c r="AF1149" s="1">
        <f>VLOOKUP($B1149&amp;$C1149&amp;$D1149,Staqo!$A$3:$AJ$1048576,AF$1,0)</f>
        <v>99.0278</v>
      </c>
      <c r="AG1149" s="1">
        <f>VLOOKUP($B1149&amp;$C1149&amp;$D1149,HFE!$A$3:$AJ$1048576,AG$1,0)*100</f>
        <v>99.0277777777778</v>
      </c>
      <c r="AH1149" s="2">
        <f t="shared" si="598"/>
        <v>-2.22222221992752e-5</v>
      </c>
      <c r="AI1149" s="1">
        <f>VLOOKUP($B1149&amp;$C1149&amp;$D1149,Staqo!$A$3:$AJ$1048576,AI$1,0)</f>
        <v>0.228409</v>
      </c>
      <c r="AJ1149" s="1" t="e">
        <f>VLOOKUP($B1149&amp;$C1149&amp;$D1149,HFE!$A$3:$AJ$1048576,AJ$1,0)</f>
        <v>#REF!</v>
      </c>
      <c r="AK1149" s="2" t="e">
        <f t="shared" si="599"/>
        <v>#REF!</v>
      </c>
      <c r="AL1149" s="1">
        <f>VLOOKUP($B1149&amp;$C1149&amp;$D1149,Staqo!$A$3:$AJ$1048576,AL$1,0)</f>
        <v>0.207646</v>
      </c>
      <c r="AM1149" s="1" t="e">
        <f>VLOOKUP($B1149&amp;$C1149&amp;$D1149,HFE!$A$3:$AJ$1048576,AM$1,0)</f>
        <v>#REF!</v>
      </c>
      <c r="AN1149" s="2" t="e">
        <f t="shared" si="600"/>
        <v>#REF!</v>
      </c>
      <c r="AO1149" s="1">
        <f>VLOOKUP($B1149&amp;$C1149&amp;$D1149,Staqo!$A$3:$AJ$1048576,AO$1,0)</f>
        <v>0.226322</v>
      </c>
      <c r="AP1149" s="1" t="e">
        <f>VLOOKUP($B1149&amp;$C1149&amp;$D1149,HFE!$A$3:$AJ$1048576,AP$1,0)</f>
        <v>#REF!</v>
      </c>
      <c r="AQ1149" s="2" t="e">
        <f t="shared" si="601"/>
        <v>#REF!</v>
      </c>
      <c r="AR1149" s="1">
        <f>VLOOKUP($B1149&amp;$C1149&amp;$D1149,Staqo!$A$3:$AJ$1048576,AR$1,0)</f>
        <v>0.205748</v>
      </c>
      <c r="AS1149" s="1" t="e">
        <f>VLOOKUP($B1149&amp;$C1149&amp;$D1149,HFE!$A$3:$AJ$1048576,AS$1,0)</f>
        <v>#REF!</v>
      </c>
      <c r="AT1149" s="2" t="e">
        <f t="shared" si="602"/>
        <v>#REF!</v>
      </c>
      <c r="AU1149" s="1">
        <f>VLOOKUP($B1149&amp;$C1149&amp;$D1149,Staqo!$A$3:$AJ$1048576,AU$1,0)</f>
        <v>96.348</v>
      </c>
      <c r="AV1149" s="1">
        <f>VLOOKUP($B1149&amp;$C1149&amp;$D1149,HFE!$A$3:$AJ$1048576,AV$1,0)</f>
        <v>0</v>
      </c>
      <c r="AW1149" s="2">
        <f t="shared" si="603"/>
        <v>-96.348</v>
      </c>
      <c r="AX1149" s="4">
        <f>VLOOKUP($B1149&amp;$C1149&amp;$D1149,Staqo!$A$3:$AJ$1048576,AX$1,0)</f>
        <v>11.8833</v>
      </c>
      <c r="AY1149" s="4">
        <f>VLOOKUP($B1149&amp;$C1149&amp;$D1149,HFE!$A$3:$AJ$1048576,AY$1,0)</f>
        <v>11.8833</v>
      </c>
      <c r="AZ1149" s="5">
        <f t="shared" si="604"/>
        <v>0</v>
      </c>
      <c r="BA1149" s="1">
        <f>VLOOKUP($B1149&amp;$C1149&amp;$D1149,Staqo!$A$3:$AJ$1048576,BA$1,0)</f>
        <v>0</v>
      </c>
      <c r="BB1149" s="1">
        <f>VLOOKUP($B1149&amp;$C1149&amp;$D1149,HFE!$A$3:$AJ$1048576,BB$1,0)</f>
        <v>0</v>
      </c>
      <c r="BC1149" s="2">
        <f t="shared" si="605"/>
        <v>0</v>
      </c>
      <c r="BD1149" s="1">
        <f>VLOOKUP($B1149&amp;$C1149&amp;$D1149,Staqo!$A$3:$AJ$1048576,BD$1,0)</f>
        <v>0</v>
      </c>
      <c r="BE1149" s="1">
        <f>VLOOKUP($B1149&amp;$C1149&amp;$D1149,HFE!$A$3:$AJ$1048576,BE$1,0)</f>
        <v>0</v>
      </c>
      <c r="BF1149" s="2">
        <f t="shared" si="606"/>
        <v>0</v>
      </c>
      <c r="BG1149" s="1">
        <f>VLOOKUP($B1149&amp;$C1149&amp;$D1149,Staqo!$A$3:$AJ$1048576,BG$1,0)</f>
        <v>0</v>
      </c>
      <c r="BH1149" s="1">
        <f>VLOOKUP($B1149&amp;$C1149&amp;$D1149,HFE!$A$3:$AJ$1048576,BH$1,0)</f>
        <v>0</v>
      </c>
      <c r="BI1149" s="2">
        <f t="shared" si="607"/>
        <v>0</v>
      </c>
      <c r="BJ1149" s="1">
        <f>VLOOKUP($B1149&amp;$C1149&amp;$D1149,Staqo!$A$3:$AJ$1048576,BJ$1,0)</f>
        <v>0</v>
      </c>
      <c r="BK1149" s="1">
        <f>VLOOKUP($B1149&amp;$C1149&amp;$D1149,HFE!$A$3:$AJ$1048576,BK$1,0)</f>
        <v>0</v>
      </c>
      <c r="BL1149" s="2">
        <f t="shared" si="608"/>
        <v>0</v>
      </c>
      <c r="BM1149" s="1">
        <f>VLOOKUP($B1149&amp;$C1149&amp;$D1149,Staqo!$A$3:$AJ$1048576,BM$1,0)</f>
        <v>0</v>
      </c>
      <c r="BN1149" s="1">
        <f>VLOOKUP($B1149&amp;$C1149&amp;$D1149,HFE!$A$3:$AJ$1048576,BN$1,0)</f>
        <v>0</v>
      </c>
      <c r="BO1149" s="2">
        <f t="shared" si="609"/>
        <v>0</v>
      </c>
      <c r="BP1149" s="1">
        <f>VLOOKUP($B1149&amp;$C1149&amp;$D1149,Staqo!$A$3:$AJ$1048576,BP$1,0)</f>
        <v>0.116667</v>
      </c>
      <c r="BQ1149" s="1">
        <f>VLOOKUP($B1149&amp;$C1149&amp;$D1149,HFE!$A$3:$AJ$1048576,BQ$1,0)</f>
        <v>0.116666666666666</v>
      </c>
      <c r="BR1149" s="2">
        <f t="shared" si="610"/>
        <v>-3.33333334004426e-7</v>
      </c>
      <c r="BS1149" s="1">
        <f>VLOOKUP($B1149&amp;$C1149&amp;$D1149,Staqo!$A$3:$AJ$1048576,BS$1,0)</f>
        <v>0</v>
      </c>
      <c r="BT1149" s="1">
        <f>VLOOKUP($B1149&amp;$C1149&amp;$D1149,HFE!$A$3:$AJ$1048576,BT$1,0)</f>
        <v>0</v>
      </c>
      <c r="BU1149" s="2">
        <f t="shared" si="611"/>
        <v>0</v>
      </c>
      <c r="BV1149" s="1">
        <f>VLOOKUP($B1149&amp;$C1149&amp;$D1149,Staqo!$A$3:$AJ$1048576,BV$1,0)</f>
        <v>0.116667</v>
      </c>
      <c r="BW1149" s="1">
        <f>VLOOKUP($B1149&amp;$C1149&amp;$D1149,HFE!$A$3:$AJ$1048576,BW$1,0)</f>
        <v>0.116666666666666</v>
      </c>
      <c r="BX1149" s="2">
        <f t="shared" si="612"/>
        <v>-3.33333334004426e-7</v>
      </c>
      <c r="BY1149" s="1">
        <f>VLOOKUP($B1149&amp;$C1149&amp;$D1149,Staqo!$A$3:$AJ$1048576,BY$1,0)</f>
        <v>0</v>
      </c>
      <c r="BZ1149" s="1">
        <f>VLOOKUP($B1149&amp;$C1149&amp;$D1149,HFE!$A$3:$AJ$1048576,BZ$1,0)</f>
        <v>0</v>
      </c>
      <c r="CA1149" s="2">
        <f t="shared" si="613"/>
        <v>0</v>
      </c>
      <c r="CB1149" s="1">
        <f>VLOOKUP($B1149&amp;$C1149&amp;$D1149,Staqo!$A$3:$AJ$1048576,CB$1,0)</f>
        <v>0</v>
      </c>
      <c r="CC1149" s="1">
        <f>VLOOKUP($B1149&amp;$C1149&amp;$D1149,HFE!$A$3:$AJ$1048576,CC$1,0)</f>
        <v>0</v>
      </c>
      <c r="CD1149" s="2">
        <f t="shared" si="614"/>
        <v>0</v>
      </c>
      <c r="CE1149" s="1">
        <f>VLOOKUP($B1149&amp;$C1149&amp;$D1149,Staqo!$A$3:$AJ$1048576,CE$1,0)</f>
        <v>0</v>
      </c>
      <c r="CF1149" s="1">
        <f>VLOOKUP($B1149&amp;$C1149&amp;$D1149,HFE!$A$3:$AJ$1048576,CF$1,0)</f>
        <v>0</v>
      </c>
      <c r="CG1149" s="2">
        <f t="shared" si="615"/>
        <v>0</v>
      </c>
      <c r="CH1149" s="1">
        <f>VLOOKUP($B1149&amp;$C1149&amp;$D1149,Staqo!$A$3:$AJ$1048576,CH$1,0)</f>
        <v>0</v>
      </c>
      <c r="CI1149" s="1">
        <f>VLOOKUP($B1149&amp;$C1149&amp;$D1149,HFE!$A$3:$AJ$1048576,CI$1,0)</f>
        <v>0</v>
      </c>
      <c r="CJ1149" s="2">
        <f t="shared" si="616"/>
        <v>0</v>
      </c>
      <c r="CK1149" s="1">
        <f>VLOOKUP($B1149&amp;$C1149&amp;$D1149,Staqo!$A$3:$AJ$1048576,CK$1,0)</f>
        <v>4.13678</v>
      </c>
      <c r="CL1149" s="1">
        <f>VLOOKUP($B1149&amp;$C1149&amp;$D1149,HFE!$A$3:$AJ$1048576,CL$1,0)</f>
        <v>4.13677978254181</v>
      </c>
      <c r="CM1149" s="2">
        <f t="shared" si="617"/>
        <v>-2.17458190121533e-7</v>
      </c>
      <c r="CN1149" s="1">
        <f>VLOOKUP($B1149&amp;$C1149&amp;$D1149,Staqo!$A$3:$AJ$1048576,CN$1,0)</f>
        <v>0</v>
      </c>
      <c r="CO1149" s="1">
        <f>VLOOKUP($B1149&amp;$C1149&amp;$D1149,HFE!$A$3:$AJ$1048576,CO$1,0)</f>
        <v>0</v>
      </c>
      <c r="CP1149" s="2">
        <f t="shared" si="618"/>
        <v>0</v>
      </c>
      <c r="CQ1149" s="1">
        <f>VLOOKUP($B1149&amp;$C1149&amp;$D1149,Staqo!$A$3:$AJ$1048576,CQ$1,0)</f>
        <v>4.13678</v>
      </c>
      <c r="CR1149" s="1">
        <f>VLOOKUP($B1149&amp;$C1149&amp;$D1149,HFE!$A$3:$AJ$1048576,CR$1,0)</f>
        <v>4.13677978254181</v>
      </c>
      <c r="CS1149" s="2">
        <f t="shared" si="619"/>
        <v>-2.17458190121533e-7</v>
      </c>
      <c r="CT1149" s="1"/>
      <c r="CU1149" s="1"/>
      <c r="CV1149" s="2"/>
    </row>
    <row r="1150" hidden="1" spans="1:100">
      <c r="A1150" s="1" t="s">
        <v>95</v>
      </c>
      <c r="B1150" s="1" t="s">
        <v>96</v>
      </c>
      <c r="C1150" s="3">
        <v>44584</v>
      </c>
      <c r="D1150" s="1" t="s">
        <v>129</v>
      </c>
      <c r="E1150" s="1">
        <f>VLOOKUP($B1150&amp;$C1150&amp;$D1150,Staqo!$A$3:$AJ$1048576,E$1,0)</f>
        <v>5.6626</v>
      </c>
      <c r="F1150" s="1" t="e">
        <f>VLOOKUP($B1150&amp;$C1150&amp;$D1150,HFE!$A$3:$AJ$1048576,F$1,0)</f>
        <v>#REF!</v>
      </c>
      <c r="G1150" s="2" t="e">
        <f t="shared" si="589"/>
        <v>#REF!</v>
      </c>
      <c r="H1150" s="1">
        <f>VLOOKUP($B1150&amp;$C1150&amp;$D1150,Staqo!$A$3:$AJ$1048576,H$1,0)</f>
        <v>6.65236</v>
      </c>
      <c r="I1150" s="1" t="e">
        <f>VLOOKUP($B1150&amp;$C1150&amp;$D1150,HFE!$A$3:$AJ$1048576,I$1,0)</f>
        <v>#REF!</v>
      </c>
      <c r="J1150" s="2" t="e">
        <f t="shared" si="590"/>
        <v>#REF!</v>
      </c>
      <c r="K1150" s="1">
        <f>VLOOKUP($B1150&amp;$C1150&amp;$D1150,Staqo!$A$3:$AJ$1048576,K$1,0)</f>
        <v>7349.84</v>
      </c>
      <c r="L1150" s="1" t="e">
        <f>VLOOKUP($B1150&amp;$C1150&amp;$D1150,HFE!$A$3:$AJ$1048576,L$1,0)</f>
        <v>#REF!</v>
      </c>
      <c r="M1150" s="2" t="e">
        <f t="shared" si="591"/>
        <v>#REF!</v>
      </c>
      <c r="N1150" s="1">
        <f>VLOOKUP($B1150&amp;$C1150&amp;$D1150,Staqo!$A$3:$AJ$1048576,N$1,0)</f>
        <v>5400</v>
      </c>
      <c r="O1150" s="1">
        <f>VLOOKUP($B1150&amp;$C1150&amp;$D1150,HFE!$A$3:$AJ$1048576,O$1,0)</f>
        <v>0</v>
      </c>
      <c r="P1150" s="2">
        <f t="shared" si="592"/>
        <v>-5400</v>
      </c>
      <c r="Q1150" s="1">
        <f>VLOOKUP($B1150&amp;$C1150&amp;$D1150,Staqo!$A$3:$AJ$1048576,Q$1,0)</f>
        <v>5350.65</v>
      </c>
      <c r="R1150" s="1">
        <f>VLOOKUP($B1150&amp;$C1150&amp;$D1150,HFE!$A$3:$AJ$1048576,R$1,0)</f>
        <v>0</v>
      </c>
      <c r="S1150" s="2">
        <f t="shared" si="593"/>
        <v>-5350.65</v>
      </c>
      <c r="T1150" s="1">
        <f>VLOOKUP($B1150&amp;$C1150&amp;$D1150,Staqo!$A$3:$AJ$1048576,T$1,0)</f>
        <v>0.73471</v>
      </c>
      <c r="U1150" s="1" t="e">
        <f>VLOOKUP($B1150&amp;$C1150&amp;$D1150,HFE!$A$3:$AJ$1048576,U$1,0)</f>
        <v>#REF!</v>
      </c>
      <c r="V1150" s="2" t="e">
        <f t="shared" si="594"/>
        <v>#REF!</v>
      </c>
      <c r="W1150" s="1">
        <f>VLOOKUP($B1150&amp;$C1150&amp;$D1150,Staqo!$A$3:$AJ$1048576,W$1,0)</f>
        <v>0.727996</v>
      </c>
      <c r="X1150" s="1" t="e">
        <f>VLOOKUP($B1150&amp;$C1150&amp;$D1150,HFE!$A$3:$AJ$1048576,X$1,0)</f>
        <v>#REF!</v>
      </c>
      <c r="Y1150" s="2" t="e">
        <f t="shared" si="595"/>
        <v>#REF!</v>
      </c>
      <c r="Z1150" s="4">
        <f>VLOOKUP($B1150&amp;$C1150&amp;$D1150,Staqo!$A$3:$AJ$1048576,Z$1,0)</f>
        <v>100</v>
      </c>
      <c r="AA1150" s="4">
        <f>VLOOKUP($B1150&amp;$C1150&amp;$D1150,HFE!$A$3:$AJ$1048576,AA$1,0)</f>
        <v>0</v>
      </c>
      <c r="AB1150" s="5">
        <f t="shared" si="596"/>
        <v>-100</v>
      </c>
      <c r="AC1150" s="1">
        <f>VLOOKUP($B1150&amp;$C1150&amp;$D1150,Staqo!$A$3:$AJ$1048576,AC$1,0)</f>
        <v>100</v>
      </c>
      <c r="AD1150" s="1">
        <f>VLOOKUP($B1150&amp;$C1150&amp;$D1150,HFE!$A$3:$AJ$1048576,AD$1,0)*100</f>
        <v>100</v>
      </c>
      <c r="AE1150" s="2">
        <f t="shared" si="597"/>
        <v>0</v>
      </c>
      <c r="AF1150" s="1">
        <f>VLOOKUP($B1150&amp;$C1150&amp;$D1150,Staqo!$A$3:$AJ$1048576,AF$1,0)</f>
        <v>99.0278</v>
      </c>
      <c r="AG1150" s="1">
        <f>VLOOKUP($B1150&amp;$C1150&amp;$D1150,HFE!$A$3:$AJ$1048576,AG$1,0)*100</f>
        <v>99.0277777777778</v>
      </c>
      <c r="AH1150" s="2">
        <f t="shared" si="598"/>
        <v>-2.22222221992752e-5</v>
      </c>
      <c r="AI1150" s="1">
        <f>VLOOKUP($B1150&amp;$C1150&amp;$D1150,Staqo!$A$3:$AJ$1048576,AI$1,0)</f>
        <v>0.223849</v>
      </c>
      <c r="AJ1150" s="1" t="e">
        <f>VLOOKUP($B1150&amp;$C1150&amp;$D1150,HFE!$A$3:$AJ$1048576,AJ$1,0)</f>
        <v>#REF!</v>
      </c>
      <c r="AK1150" s="2" t="e">
        <f t="shared" si="599"/>
        <v>#REF!</v>
      </c>
      <c r="AL1150" s="1">
        <f>VLOOKUP($B1150&amp;$C1150&amp;$D1150,Staqo!$A$3:$AJ$1048576,AL$1,0)</f>
        <v>0.2035</v>
      </c>
      <c r="AM1150" s="1" t="e">
        <f>VLOOKUP($B1150&amp;$C1150&amp;$D1150,HFE!$A$3:$AJ$1048576,AM$1,0)</f>
        <v>#REF!</v>
      </c>
      <c r="AN1150" s="2" t="e">
        <f t="shared" si="600"/>
        <v>#REF!</v>
      </c>
      <c r="AO1150" s="1">
        <f>VLOOKUP($B1150&amp;$C1150&amp;$D1150,Staqo!$A$3:$AJ$1048576,AO$1,0)</f>
        <v>0.221804</v>
      </c>
      <c r="AP1150" s="1" t="e">
        <f>VLOOKUP($B1150&amp;$C1150&amp;$D1150,HFE!$A$3:$AJ$1048576,AP$1,0)</f>
        <v>#REF!</v>
      </c>
      <c r="AQ1150" s="2" t="e">
        <f t="shared" si="601"/>
        <v>#REF!</v>
      </c>
      <c r="AR1150" s="1">
        <f>VLOOKUP($B1150&amp;$C1150&amp;$D1150,Staqo!$A$3:$AJ$1048576,AR$1,0)</f>
        <v>0.201641</v>
      </c>
      <c r="AS1150" s="1" t="e">
        <f>VLOOKUP($B1150&amp;$C1150&amp;$D1150,HFE!$A$3:$AJ$1048576,AS$1,0)</f>
        <v>#REF!</v>
      </c>
      <c r="AT1150" s="2" t="e">
        <f t="shared" si="602"/>
        <v>#REF!</v>
      </c>
      <c r="AU1150" s="1">
        <f>VLOOKUP($B1150&amp;$C1150&amp;$D1150,Staqo!$A$3:$AJ$1048576,AU$1,0)</f>
        <v>96.9836</v>
      </c>
      <c r="AV1150" s="1">
        <f>VLOOKUP($B1150&amp;$C1150&amp;$D1150,HFE!$A$3:$AJ$1048576,AV$1,0)</f>
        <v>0</v>
      </c>
      <c r="AW1150" s="2">
        <f t="shared" si="603"/>
        <v>-96.9836</v>
      </c>
      <c r="AX1150" s="4">
        <f>VLOOKUP($B1150&amp;$C1150&amp;$D1150,Staqo!$A$3:$AJ$1048576,AX$1,0)</f>
        <v>11.8833</v>
      </c>
      <c r="AY1150" s="4">
        <f>VLOOKUP($B1150&amp;$C1150&amp;$D1150,HFE!$A$3:$AJ$1048576,AY$1,0)</f>
        <v>11.8833</v>
      </c>
      <c r="AZ1150" s="5">
        <f t="shared" si="604"/>
        <v>0</v>
      </c>
      <c r="BA1150" s="1">
        <f>VLOOKUP($B1150&amp;$C1150&amp;$D1150,Staqo!$A$3:$AJ$1048576,BA$1,0)</f>
        <v>0</v>
      </c>
      <c r="BB1150" s="1">
        <f>VLOOKUP($B1150&amp;$C1150&amp;$D1150,HFE!$A$3:$AJ$1048576,BB$1,0)</f>
        <v>0</v>
      </c>
      <c r="BC1150" s="2">
        <f t="shared" si="605"/>
        <v>0</v>
      </c>
      <c r="BD1150" s="1">
        <f>VLOOKUP($B1150&amp;$C1150&amp;$D1150,Staqo!$A$3:$AJ$1048576,BD$1,0)</f>
        <v>0</v>
      </c>
      <c r="BE1150" s="1">
        <f>VLOOKUP($B1150&amp;$C1150&amp;$D1150,HFE!$A$3:$AJ$1048576,BE$1,0)</f>
        <v>0</v>
      </c>
      <c r="BF1150" s="2">
        <f t="shared" si="606"/>
        <v>0</v>
      </c>
      <c r="BG1150" s="1">
        <f>VLOOKUP($B1150&amp;$C1150&amp;$D1150,Staqo!$A$3:$AJ$1048576,BG$1,0)</f>
        <v>0</v>
      </c>
      <c r="BH1150" s="1">
        <f>VLOOKUP($B1150&amp;$C1150&amp;$D1150,HFE!$A$3:$AJ$1048576,BH$1,0)</f>
        <v>0</v>
      </c>
      <c r="BI1150" s="2">
        <f t="shared" si="607"/>
        <v>0</v>
      </c>
      <c r="BJ1150" s="1">
        <f>VLOOKUP($B1150&amp;$C1150&amp;$D1150,Staqo!$A$3:$AJ$1048576,BJ$1,0)</f>
        <v>0</v>
      </c>
      <c r="BK1150" s="1">
        <f>VLOOKUP($B1150&amp;$C1150&amp;$D1150,HFE!$A$3:$AJ$1048576,BK$1,0)</f>
        <v>0</v>
      </c>
      <c r="BL1150" s="2">
        <f t="shared" si="608"/>
        <v>0</v>
      </c>
      <c r="BM1150" s="1">
        <f>VLOOKUP($B1150&amp;$C1150&amp;$D1150,Staqo!$A$3:$AJ$1048576,BM$1,0)</f>
        <v>0</v>
      </c>
      <c r="BN1150" s="1">
        <f>VLOOKUP($B1150&amp;$C1150&amp;$D1150,HFE!$A$3:$AJ$1048576,BN$1,0)</f>
        <v>0</v>
      </c>
      <c r="BO1150" s="2">
        <f t="shared" si="609"/>
        <v>0</v>
      </c>
      <c r="BP1150" s="1">
        <f>VLOOKUP($B1150&amp;$C1150&amp;$D1150,Staqo!$A$3:$AJ$1048576,BP$1,0)</f>
        <v>0.116667</v>
      </c>
      <c r="BQ1150" s="1">
        <f>VLOOKUP($B1150&amp;$C1150&amp;$D1150,HFE!$A$3:$AJ$1048576,BQ$1,0)</f>
        <v>0.116666666666666</v>
      </c>
      <c r="BR1150" s="2">
        <f t="shared" si="610"/>
        <v>-3.33333334004426e-7</v>
      </c>
      <c r="BS1150" s="1">
        <f>VLOOKUP($B1150&amp;$C1150&amp;$D1150,Staqo!$A$3:$AJ$1048576,BS$1,0)</f>
        <v>0</v>
      </c>
      <c r="BT1150" s="1">
        <f>VLOOKUP($B1150&amp;$C1150&amp;$D1150,HFE!$A$3:$AJ$1048576,BT$1,0)</f>
        <v>0</v>
      </c>
      <c r="BU1150" s="2">
        <f t="shared" si="611"/>
        <v>0</v>
      </c>
      <c r="BV1150" s="1">
        <f>VLOOKUP($B1150&amp;$C1150&amp;$D1150,Staqo!$A$3:$AJ$1048576,BV$1,0)</f>
        <v>0.116667</v>
      </c>
      <c r="BW1150" s="1">
        <f>VLOOKUP($B1150&amp;$C1150&amp;$D1150,HFE!$A$3:$AJ$1048576,BW$1,0)</f>
        <v>0.116666666666666</v>
      </c>
      <c r="BX1150" s="2">
        <f t="shared" si="612"/>
        <v>-3.33333334004426e-7</v>
      </c>
      <c r="BY1150" s="1">
        <f>VLOOKUP($B1150&amp;$C1150&amp;$D1150,Staqo!$A$3:$AJ$1048576,BY$1,0)</f>
        <v>0</v>
      </c>
      <c r="BZ1150" s="1">
        <f>VLOOKUP($B1150&amp;$C1150&amp;$D1150,HFE!$A$3:$AJ$1048576,BZ$1,0)</f>
        <v>0</v>
      </c>
      <c r="CA1150" s="2">
        <f t="shared" si="613"/>
        <v>0</v>
      </c>
      <c r="CB1150" s="1">
        <f>VLOOKUP($B1150&amp;$C1150&amp;$D1150,Staqo!$A$3:$AJ$1048576,CB$1,0)</f>
        <v>0</v>
      </c>
      <c r="CC1150" s="1">
        <f>VLOOKUP($B1150&amp;$C1150&amp;$D1150,HFE!$A$3:$AJ$1048576,CC$1,0)</f>
        <v>0</v>
      </c>
      <c r="CD1150" s="2">
        <f t="shared" si="614"/>
        <v>0</v>
      </c>
      <c r="CE1150" s="1">
        <f>VLOOKUP($B1150&amp;$C1150&amp;$D1150,Staqo!$A$3:$AJ$1048576,CE$1,0)</f>
        <v>0</v>
      </c>
      <c r="CF1150" s="1">
        <f>VLOOKUP($B1150&amp;$C1150&amp;$D1150,HFE!$A$3:$AJ$1048576,CF$1,0)</f>
        <v>0</v>
      </c>
      <c r="CG1150" s="2">
        <f t="shared" si="615"/>
        <v>0</v>
      </c>
      <c r="CH1150" s="1">
        <f>VLOOKUP($B1150&amp;$C1150&amp;$D1150,Staqo!$A$3:$AJ$1048576,CH$1,0)</f>
        <v>0</v>
      </c>
      <c r="CI1150" s="1">
        <f>VLOOKUP($B1150&amp;$C1150&amp;$D1150,HFE!$A$3:$AJ$1048576,CI$1,0)</f>
        <v>0</v>
      </c>
      <c r="CJ1150" s="2">
        <f t="shared" si="616"/>
        <v>0</v>
      </c>
      <c r="CK1150" s="1">
        <f>VLOOKUP($B1150&amp;$C1150&amp;$D1150,Staqo!$A$3:$AJ$1048576,CK$1,0)</f>
        <v>4.13678</v>
      </c>
      <c r="CL1150" s="1">
        <f>VLOOKUP($B1150&amp;$C1150&amp;$D1150,HFE!$A$3:$AJ$1048576,CL$1,0)</f>
        <v>4.13677978254181</v>
      </c>
      <c r="CM1150" s="2">
        <f t="shared" si="617"/>
        <v>-2.17458190121533e-7</v>
      </c>
      <c r="CN1150" s="1">
        <f>VLOOKUP($B1150&amp;$C1150&amp;$D1150,Staqo!$A$3:$AJ$1048576,CN$1,0)</f>
        <v>0</v>
      </c>
      <c r="CO1150" s="1">
        <f>VLOOKUP($B1150&amp;$C1150&amp;$D1150,HFE!$A$3:$AJ$1048576,CO$1,0)</f>
        <v>0</v>
      </c>
      <c r="CP1150" s="2">
        <f t="shared" si="618"/>
        <v>0</v>
      </c>
      <c r="CQ1150" s="1">
        <f>VLOOKUP($B1150&amp;$C1150&amp;$D1150,Staqo!$A$3:$AJ$1048576,CQ$1,0)</f>
        <v>4.13678</v>
      </c>
      <c r="CR1150" s="1">
        <f>VLOOKUP($B1150&amp;$C1150&amp;$D1150,HFE!$A$3:$AJ$1048576,CR$1,0)</f>
        <v>4.13677978254181</v>
      </c>
      <c r="CS1150" s="2">
        <f t="shared" si="619"/>
        <v>-2.17458190121533e-7</v>
      </c>
      <c r="CT1150" s="1"/>
      <c r="CU1150" s="1"/>
      <c r="CV1150" s="2"/>
    </row>
    <row r="1151" hidden="1" spans="1:100">
      <c r="A1151" s="1" t="s">
        <v>95</v>
      </c>
      <c r="B1151" s="1" t="s">
        <v>96</v>
      </c>
      <c r="C1151" s="3">
        <v>44584</v>
      </c>
      <c r="D1151" s="1" t="s">
        <v>130</v>
      </c>
      <c r="E1151" s="1">
        <f>VLOOKUP($B1151&amp;$C1151&amp;$D1151,Staqo!$A$3:$AJ$1048576,E$1,0)</f>
        <v>5.6626</v>
      </c>
      <c r="F1151" s="1" t="e">
        <f>VLOOKUP($B1151&amp;$C1151&amp;$D1151,HFE!$A$3:$AJ$1048576,F$1,0)</f>
        <v>#REF!</v>
      </c>
      <c r="G1151" s="2" t="e">
        <f t="shared" si="589"/>
        <v>#REF!</v>
      </c>
      <c r="H1151" s="1">
        <f>VLOOKUP($B1151&amp;$C1151&amp;$D1151,Staqo!$A$3:$AJ$1048576,H$1,0)</f>
        <v>6.65236</v>
      </c>
      <c r="I1151" s="1" t="e">
        <f>VLOOKUP($B1151&amp;$C1151&amp;$D1151,HFE!$A$3:$AJ$1048576,I$1,0)</f>
        <v>#REF!</v>
      </c>
      <c r="J1151" s="2" t="e">
        <f t="shared" si="590"/>
        <v>#REF!</v>
      </c>
      <c r="K1151" s="1">
        <f>VLOOKUP($B1151&amp;$C1151&amp;$D1151,Staqo!$A$3:$AJ$1048576,K$1,0)</f>
        <v>7349.84</v>
      </c>
      <c r="L1151" s="1" t="e">
        <f>VLOOKUP($B1151&amp;$C1151&amp;$D1151,HFE!$A$3:$AJ$1048576,L$1,0)</f>
        <v>#REF!</v>
      </c>
      <c r="M1151" s="2" t="e">
        <f t="shared" si="591"/>
        <v>#REF!</v>
      </c>
      <c r="N1151" s="1">
        <f>VLOOKUP($B1151&amp;$C1151&amp;$D1151,Staqo!$A$3:$AJ$1048576,N$1,0)</f>
        <v>5740</v>
      </c>
      <c r="O1151" s="1">
        <f>VLOOKUP($B1151&amp;$C1151&amp;$D1151,HFE!$A$3:$AJ$1048576,O$1,0)</f>
        <v>0</v>
      </c>
      <c r="P1151" s="2">
        <f t="shared" si="592"/>
        <v>-5740</v>
      </c>
      <c r="Q1151" s="1">
        <f>VLOOKUP($B1151&amp;$C1151&amp;$D1151,Staqo!$A$3:$AJ$1048576,Q$1,0)</f>
        <v>5687.55</v>
      </c>
      <c r="R1151" s="1">
        <f>VLOOKUP($B1151&amp;$C1151&amp;$D1151,HFE!$A$3:$AJ$1048576,R$1,0)</f>
        <v>0</v>
      </c>
      <c r="S1151" s="2">
        <f t="shared" si="593"/>
        <v>-5687.55</v>
      </c>
      <c r="T1151" s="1">
        <f>VLOOKUP($B1151&amp;$C1151&amp;$D1151,Staqo!$A$3:$AJ$1048576,T$1,0)</f>
        <v>0.78097</v>
      </c>
      <c r="U1151" s="1" t="e">
        <f>VLOOKUP($B1151&amp;$C1151&amp;$D1151,HFE!$A$3:$AJ$1048576,U$1,0)</f>
        <v>#REF!</v>
      </c>
      <c r="V1151" s="2" t="e">
        <f t="shared" si="594"/>
        <v>#REF!</v>
      </c>
      <c r="W1151" s="1">
        <f>VLOOKUP($B1151&amp;$C1151&amp;$D1151,Staqo!$A$3:$AJ$1048576,W$1,0)</f>
        <v>0.773833</v>
      </c>
      <c r="X1151" s="1" t="e">
        <f>VLOOKUP($B1151&amp;$C1151&amp;$D1151,HFE!$A$3:$AJ$1048576,X$1,0)</f>
        <v>#REF!</v>
      </c>
      <c r="Y1151" s="2" t="e">
        <f t="shared" si="595"/>
        <v>#REF!</v>
      </c>
      <c r="Z1151" s="4">
        <f>VLOOKUP($B1151&amp;$C1151&amp;$D1151,Staqo!$A$3:$AJ$1048576,Z$1,0)</f>
        <v>100</v>
      </c>
      <c r="AA1151" s="4">
        <f>VLOOKUP($B1151&amp;$C1151&amp;$D1151,HFE!$A$3:$AJ$1048576,AA$1,0)</f>
        <v>0</v>
      </c>
      <c r="AB1151" s="5">
        <f t="shared" si="596"/>
        <v>-100</v>
      </c>
      <c r="AC1151" s="1">
        <f>VLOOKUP($B1151&amp;$C1151&amp;$D1151,Staqo!$A$3:$AJ$1048576,AC$1,0)</f>
        <v>100</v>
      </c>
      <c r="AD1151" s="1">
        <f>VLOOKUP($B1151&amp;$C1151&amp;$D1151,HFE!$A$3:$AJ$1048576,AD$1,0)*100</f>
        <v>100</v>
      </c>
      <c r="AE1151" s="2">
        <f t="shared" si="597"/>
        <v>0</v>
      </c>
      <c r="AF1151" s="1">
        <f>VLOOKUP($B1151&amp;$C1151&amp;$D1151,Staqo!$A$3:$AJ$1048576,AF$1,0)</f>
        <v>99.0278</v>
      </c>
      <c r="AG1151" s="1">
        <f>VLOOKUP($B1151&amp;$C1151&amp;$D1151,HFE!$A$3:$AJ$1048576,AG$1,0)*100</f>
        <v>99.0277777777778</v>
      </c>
      <c r="AH1151" s="2">
        <f t="shared" si="598"/>
        <v>-2.22222221992752e-5</v>
      </c>
      <c r="AI1151" s="1">
        <f>VLOOKUP($B1151&amp;$C1151&amp;$D1151,Staqo!$A$3:$AJ$1048576,AI$1,0)</f>
        <v>0.237944</v>
      </c>
      <c r="AJ1151" s="1" t="e">
        <f>VLOOKUP($B1151&amp;$C1151&amp;$D1151,HFE!$A$3:$AJ$1048576,AJ$1,0)</f>
        <v>#REF!</v>
      </c>
      <c r="AK1151" s="2" t="e">
        <f t="shared" si="599"/>
        <v>#REF!</v>
      </c>
      <c r="AL1151" s="1">
        <f>VLOOKUP($B1151&amp;$C1151&amp;$D1151,Staqo!$A$3:$AJ$1048576,AL$1,0)</f>
        <v>0.216313</v>
      </c>
      <c r="AM1151" s="1" t="e">
        <f>VLOOKUP($B1151&amp;$C1151&amp;$D1151,HFE!$A$3:$AJ$1048576,AM$1,0)</f>
        <v>#REF!</v>
      </c>
      <c r="AN1151" s="2" t="e">
        <f t="shared" si="600"/>
        <v>#REF!</v>
      </c>
      <c r="AO1151" s="1">
        <f>VLOOKUP($B1151&amp;$C1151&amp;$D1151,Staqo!$A$3:$AJ$1048576,AO$1,0)</f>
        <v>0.235769</v>
      </c>
      <c r="AP1151" s="1" t="e">
        <f>VLOOKUP($B1151&amp;$C1151&amp;$D1151,HFE!$A$3:$AJ$1048576,AP$1,0)</f>
        <v>#REF!</v>
      </c>
      <c r="AQ1151" s="2" t="e">
        <f t="shared" si="601"/>
        <v>#REF!</v>
      </c>
      <c r="AR1151" s="1">
        <f>VLOOKUP($B1151&amp;$C1151&amp;$D1151,Staqo!$A$3:$AJ$1048576,AR$1,0)</f>
        <v>0.214336</v>
      </c>
      <c r="AS1151" s="1" t="e">
        <f>VLOOKUP($B1151&amp;$C1151&amp;$D1151,HFE!$A$3:$AJ$1048576,AS$1,0)</f>
        <v>#REF!</v>
      </c>
      <c r="AT1151" s="2" t="e">
        <f t="shared" si="602"/>
        <v>#REF!</v>
      </c>
      <c r="AU1151" s="1">
        <f>VLOOKUP($B1151&amp;$C1151&amp;$D1151,Staqo!$A$3:$AJ$1048576,AU$1,0)</f>
        <v>98.0161</v>
      </c>
      <c r="AV1151" s="1">
        <f>VLOOKUP($B1151&amp;$C1151&amp;$D1151,HFE!$A$3:$AJ$1048576,AV$1,0)</f>
        <v>0</v>
      </c>
      <c r="AW1151" s="2">
        <f t="shared" si="603"/>
        <v>-98.0161</v>
      </c>
      <c r="AX1151" s="4">
        <f>VLOOKUP($B1151&amp;$C1151&amp;$D1151,Staqo!$A$3:$AJ$1048576,AX$1,0)</f>
        <v>11.8833</v>
      </c>
      <c r="AY1151" s="4">
        <f>VLOOKUP($B1151&amp;$C1151&amp;$D1151,HFE!$A$3:$AJ$1048576,AY$1,0)</f>
        <v>11.8833</v>
      </c>
      <c r="AZ1151" s="5">
        <f t="shared" si="604"/>
        <v>0</v>
      </c>
      <c r="BA1151" s="1">
        <f>VLOOKUP($B1151&amp;$C1151&amp;$D1151,Staqo!$A$3:$AJ$1048576,BA$1,0)</f>
        <v>0</v>
      </c>
      <c r="BB1151" s="1">
        <f>VLOOKUP($B1151&amp;$C1151&amp;$D1151,HFE!$A$3:$AJ$1048576,BB$1,0)</f>
        <v>0</v>
      </c>
      <c r="BC1151" s="2">
        <f t="shared" si="605"/>
        <v>0</v>
      </c>
      <c r="BD1151" s="1">
        <f>VLOOKUP($B1151&amp;$C1151&amp;$D1151,Staqo!$A$3:$AJ$1048576,BD$1,0)</f>
        <v>0</v>
      </c>
      <c r="BE1151" s="1">
        <f>VLOOKUP($B1151&amp;$C1151&amp;$D1151,HFE!$A$3:$AJ$1048576,BE$1,0)</f>
        <v>0</v>
      </c>
      <c r="BF1151" s="2">
        <f t="shared" si="606"/>
        <v>0</v>
      </c>
      <c r="BG1151" s="1">
        <f>VLOOKUP($B1151&amp;$C1151&amp;$D1151,Staqo!$A$3:$AJ$1048576,BG$1,0)</f>
        <v>0</v>
      </c>
      <c r="BH1151" s="1">
        <f>VLOOKUP($B1151&amp;$C1151&amp;$D1151,HFE!$A$3:$AJ$1048576,BH$1,0)</f>
        <v>0</v>
      </c>
      <c r="BI1151" s="2">
        <f t="shared" si="607"/>
        <v>0</v>
      </c>
      <c r="BJ1151" s="1">
        <f>VLOOKUP($B1151&amp;$C1151&amp;$D1151,Staqo!$A$3:$AJ$1048576,BJ$1,0)</f>
        <v>0</v>
      </c>
      <c r="BK1151" s="1">
        <f>VLOOKUP($B1151&amp;$C1151&amp;$D1151,HFE!$A$3:$AJ$1048576,BK$1,0)</f>
        <v>0</v>
      </c>
      <c r="BL1151" s="2">
        <f t="shared" si="608"/>
        <v>0</v>
      </c>
      <c r="BM1151" s="1">
        <f>VLOOKUP($B1151&amp;$C1151&amp;$D1151,Staqo!$A$3:$AJ$1048576,BM$1,0)</f>
        <v>0</v>
      </c>
      <c r="BN1151" s="1">
        <f>VLOOKUP($B1151&amp;$C1151&amp;$D1151,HFE!$A$3:$AJ$1048576,BN$1,0)</f>
        <v>0</v>
      </c>
      <c r="BO1151" s="2">
        <f t="shared" si="609"/>
        <v>0</v>
      </c>
      <c r="BP1151" s="1">
        <f>VLOOKUP($B1151&amp;$C1151&amp;$D1151,Staqo!$A$3:$AJ$1048576,BP$1,0)</f>
        <v>0.116667</v>
      </c>
      <c r="BQ1151" s="1">
        <f>VLOOKUP($B1151&amp;$C1151&amp;$D1151,HFE!$A$3:$AJ$1048576,BQ$1,0)</f>
        <v>0.116666666666666</v>
      </c>
      <c r="BR1151" s="2">
        <f t="shared" si="610"/>
        <v>-3.33333334004426e-7</v>
      </c>
      <c r="BS1151" s="1">
        <f>VLOOKUP($B1151&amp;$C1151&amp;$D1151,Staqo!$A$3:$AJ$1048576,BS$1,0)</f>
        <v>0</v>
      </c>
      <c r="BT1151" s="1">
        <f>VLOOKUP($B1151&amp;$C1151&amp;$D1151,HFE!$A$3:$AJ$1048576,BT$1,0)</f>
        <v>0</v>
      </c>
      <c r="BU1151" s="2">
        <f t="shared" si="611"/>
        <v>0</v>
      </c>
      <c r="BV1151" s="1">
        <f>VLOOKUP($B1151&amp;$C1151&amp;$D1151,Staqo!$A$3:$AJ$1048576,BV$1,0)</f>
        <v>0.116667</v>
      </c>
      <c r="BW1151" s="1">
        <f>VLOOKUP($B1151&amp;$C1151&amp;$D1151,HFE!$A$3:$AJ$1048576,BW$1,0)</f>
        <v>0.116666666666666</v>
      </c>
      <c r="BX1151" s="2">
        <f t="shared" si="612"/>
        <v>-3.33333334004426e-7</v>
      </c>
      <c r="BY1151" s="1">
        <f>VLOOKUP($B1151&amp;$C1151&amp;$D1151,Staqo!$A$3:$AJ$1048576,BY$1,0)</f>
        <v>0</v>
      </c>
      <c r="BZ1151" s="1">
        <f>VLOOKUP($B1151&amp;$C1151&amp;$D1151,HFE!$A$3:$AJ$1048576,BZ$1,0)</f>
        <v>0</v>
      </c>
      <c r="CA1151" s="2">
        <f t="shared" si="613"/>
        <v>0</v>
      </c>
      <c r="CB1151" s="1">
        <f>VLOOKUP($B1151&amp;$C1151&amp;$D1151,Staqo!$A$3:$AJ$1048576,CB$1,0)</f>
        <v>0</v>
      </c>
      <c r="CC1151" s="1">
        <f>VLOOKUP($B1151&amp;$C1151&amp;$D1151,HFE!$A$3:$AJ$1048576,CC$1,0)</f>
        <v>0</v>
      </c>
      <c r="CD1151" s="2">
        <f t="shared" si="614"/>
        <v>0</v>
      </c>
      <c r="CE1151" s="1">
        <f>VLOOKUP($B1151&amp;$C1151&amp;$D1151,Staqo!$A$3:$AJ$1048576,CE$1,0)</f>
        <v>0</v>
      </c>
      <c r="CF1151" s="1">
        <f>VLOOKUP($B1151&amp;$C1151&amp;$D1151,HFE!$A$3:$AJ$1048576,CF$1,0)</f>
        <v>0</v>
      </c>
      <c r="CG1151" s="2">
        <f t="shared" si="615"/>
        <v>0</v>
      </c>
      <c r="CH1151" s="1">
        <f>VLOOKUP($B1151&amp;$C1151&amp;$D1151,Staqo!$A$3:$AJ$1048576,CH$1,0)</f>
        <v>0</v>
      </c>
      <c r="CI1151" s="1">
        <f>VLOOKUP($B1151&amp;$C1151&amp;$D1151,HFE!$A$3:$AJ$1048576,CI$1,0)</f>
        <v>0</v>
      </c>
      <c r="CJ1151" s="2">
        <f t="shared" si="616"/>
        <v>0</v>
      </c>
      <c r="CK1151" s="1">
        <f>VLOOKUP($B1151&amp;$C1151&amp;$D1151,Staqo!$A$3:$AJ$1048576,CK$1,0)</f>
        <v>4.13678</v>
      </c>
      <c r="CL1151" s="1">
        <f>VLOOKUP($B1151&amp;$C1151&amp;$D1151,HFE!$A$3:$AJ$1048576,CL$1,0)</f>
        <v>4.13677978254181</v>
      </c>
      <c r="CM1151" s="2">
        <f t="shared" si="617"/>
        <v>-2.17458190121533e-7</v>
      </c>
      <c r="CN1151" s="1">
        <f>VLOOKUP($B1151&amp;$C1151&amp;$D1151,Staqo!$A$3:$AJ$1048576,CN$1,0)</f>
        <v>0</v>
      </c>
      <c r="CO1151" s="1">
        <f>VLOOKUP($B1151&amp;$C1151&amp;$D1151,HFE!$A$3:$AJ$1048576,CO$1,0)</f>
        <v>0</v>
      </c>
      <c r="CP1151" s="2">
        <f t="shared" si="618"/>
        <v>0</v>
      </c>
      <c r="CQ1151" s="1">
        <f>VLOOKUP($B1151&amp;$C1151&amp;$D1151,Staqo!$A$3:$AJ$1048576,CQ$1,0)</f>
        <v>4.13678</v>
      </c>
      <c r="CR1151" s="1">
        <f>VLOOKUP($B1151&amp;$C1151&amp;$D1151,HFE!$A$3:$AJ$1048576,CR$1,0)</f>
        <v>4.13677978254181</v>
      </c>
      <c r="CS1151" s="2">
        <f t="shared" si="619"/>
        <v>-2.17458190121533e-7</v>
      </c>
      <c r="CT1151" s="1"/>
      <c r="CU1151" s="1"/>
      <c r="CV1151" s="2"/>
    </row>
    <row r="1152" hidden="1" spans="1:100">
      <c r="A1152" s="1" t="s">
        <v>95</v>
      </c>
      <c r="B1152" s="1" t="s">
        <v>96</v>
      </c>
      <c r="C1152" s="3">
        <v>44584</v>
      </c>
      <c r="D1152" s="1" t="s">
        <v>131</v>
      </c>
      <c r="E1152" s="1">
        <f>VLOOKUP($B1152&amp;$C1152&amp;$D1152,Staqo!$A$3:$AJ$1048576,E$1,0)</f>
        <v>5.6626</v>
      </c>
      <c r="F1152" s="1" t="e">
        <f>VLOOKUP($B1152&amp;$C1152&amp;$D1152,HFE!$A$3:$AJ$1048576,F$1,0)</f>
        <v>#REF!</v>
      </c>
      <c r="G1152" s="2" t="e">
        <f t="shared" si="589"/>
        <v>#REF!</v>
      </c>
      <c r="H1152" s="1">
        <f>VLOOKUP($B1152&amp;$C1152&amp;$D1152,Staqo!$A$3:$AJ$1048576,H$1,0)</f>
        <v>6.65236</v>
      </c>
      <c r="I1152" s="1" t="e">
        <f>VLOOKUP($B1152&amp;$C1152&amp;$D1152,HFE!$A$3:$AJ$1048576,I$1,0)</f>
        <v>#REF!</v>
      </c>
      <c r="J1152" s="2" t="e">
        <f t="shared" si="590"/>
        <v>#REF!</v>
      </c>
      <c r="K1152" s="1">
        <f>VLOOKUP($B1152&amp;$C1152&amp;$D1152,Staqo!$A$3:$AJ$1048576,K$1,0)</f>
        <v>7349.84</v>
      </c>
      <c r="L1152" s="1" t="e">
        <f>VLOOKUP($B1152&amp;$C1152&amp;$D1152,HFE!$A$3:$AJ$1048576,L$1,0)</f>
        <v>#REF!</v>
      </c>
      <c r="M1152" s="2" t="e">
        <f t="shared" si="591"/>
        <v>#REF!</v>
      </c>
      <c r="N1152" s="1">
        <f>VLOOKUP($B1152&amp;$C1152&amp;$D1152,Staqo!$A$3:$AJ$1048576,N$1,0)</f>
        <v>5572</v>
      </c>
      <c r="O1152" s="1">
        <f>VLOOKUP($B1152&amp;$C1152&amp;$D1152,HFE!$A$3:$AJ$1048576,O$1,0)</f>
        <v>0</v>
      </c>
      <c r="P1152" s="2">
        <f t="shared" si="592"/>
        <v>-5572</v>
      </c>
      <c r="Q1152" s="1">
        <f>VLOOKUP($B1152&amp;$C1152&amp;$D1152,Staqo!$A$3:$AJ$1048576,Q$1,0)</f>
        <v>5521.08</v>
      </c>
      <c r="R1152" s="1">
        <f>VLOOKUP($B1152&amp;$C1152&amp;$D1152,HFE!$A$3:$AJ$1048576,R$1,0)</f>
        <v>0</v>
      </c>
      <c r="S1152" s="2">
        <f t="shared" si="593"/>
        <v>-5521.08</v>
      </c>
      <c r="T1152" s="1">
        <f>VLOOKUP($B1152&amp;$C1152&amp;$D1152,Staqo!$A$3:$AJ$1048576,T$1,0)</f>
        <v>0.758112</v>
      </c>
      <c r="U1152" s="1" t="e">
        <f>VLOOKUP($B1152&amp;$C1152&amp;$D1152,HFE!$A$3:$AJ$1048576,U$1,0)</f>
        <v>#REF!</v>
      </c>
      <c r="V1152" s="2" t="e">
        <f t="shared" si="594"/>
        <v>#REF!</v>
      </c>
      <c r="W1152" s="1">
        <f>VLOOKUP($B1152&amp;$C1152&amp;$D1152,Staqo!$A$3:$AJ$1048576,W$1,0)</f>
        <v>0.751184</v>
      </c>
      <c r="X1152" s="1" t="e">
        <f>VLOOKUP($B1152&amp;$C1152&amp;$D1152,HFE!$A$3:$AJ$1048576,X$1,0)</f>
        <v>#REF!</v>
      </c>
      <c r="Y1152" s="2" t="e">
        <f t="shared" si="595"/>
        <v>#REF!</v>
      </c>
      <c r="Z1152" s="4">
        <f>VLOOKUP($B1152&amp;$C1152&amp;$D1152,Staqo!$A$3:$AJ$1048576,Z$1,0)</f>
        <v>100</v>
      </c>
      <c r="AA1152" s="4">
        <f>VLOOKUP($B1152&amp;$C1152&amp;$D1152,HFE!$A$3:$AJ$1048576,AA$1,0)</f>
        <v>0</v>
      </c>
      <c r="AB1152" s="5">
        <f t="shared" si="596"/>
        <v>-100</v>
      </c>
      <c r="AC1152" s="1">
        <f>VLOOKUP($B1152&amp;$C1152&amp;$D1152,Staqo!$A$3:$AJ$1048576,AC$1,0)</f>
        <v>100</v>
      </c>
      <c r="AD1152" s="1">
        <f>VLOOKUP($B1152&amp;$C1152&amp;$D1152,HFE!$A$3:$AJ$1048576,AD$1,0)*100</f>
        <v>100</v>
      </c>
      <c r="AE1152" s="2">
        <f t="shared" si="597"/>
        <v>0</v>
      </c>
      <c r="AF1152" s="1">
        <f>VLOOKUP($B1152&amp;$C1152&amp;$D1152,Staqo!$A$3:$AJ$1048576,AF$1,0)</f>
        <v>99.0278</v>
      </c>
      <c r="AG1152" s="1">
        <f>VLOOKUP($B1152&amp;$C1152&amp;$D1152,HFE!$A$3:$AJ$1048576,AG$1,0)*100</f>
        <v>99.0277777777778</v>
      </c>
      <c r="AH1152" s="2">
        <f t="shared" si="598"/>
        <v>-2.22222221992752e-5</v>
      </c>
      <c r="AI1152" s="1">
        <f>VLOOKUP($B1152&amp;$C1152&amp;$D1152,Staqo!$A$3:$AJ$1048576,AI$1,0)</f>
        <v>0.230979</v>
      </c>
      <c r="AJ1152" s="1" t="e">
        <f>VLOOKUP($B1152&amp;$C1152&amp;$D1152,HFE!$A$3:$AJ$1048576,AJ$1,0)</f>
        <v>#REF!</v>
      </c>
      <c r="AK1152" s="2" t="e">
        <f t="shared" si="599"/>
        <v>#REF!</v>
      </c>
      <c r="AL1152" s="1">
        <f>VLOOKUP($B1152&amp;$C1152&amp;$D1152,Staqo!$A$3:$AJ$1048576,AL$1,0)</f>
        <v>0.209982</v>
      </c>
      <c r="AM1152" s="1" t="e">
        <f>VLOOKUP($B1152&amp;$C1152&amp;$D1152,HFE!$A$3:$AJ$1048576,AM$1,0)</f>
        <v>#REF!</v>
      </c>
      <c r="AN1152" s="2" t="e">
        <f t="shared" si="600"/>
        <v>#REF!</v>
      </c>
      <c r="AO1152" s="1">
        <f>VLOOKUP($B1152&amp;$C1152&amp;$D1152,Staqo!$A$3:$AJ$1048576,AO$1,0)</f>
        <v>0.228869</v>
      </c>
      <c r="AP1152" s="1" t="e">
        <f>VLOOKUP($B1152&amp;$C1152&amp;$D1152,HFE!$A$3:$AJ$1048576,AP$1,0)</f>
        <v>#REF!</v>
      </c>
      <c r="AQ1152" s="2" t="e">
        <f t="shared" si="601"/>
        <v>#REF!</v>
      </c>
      <c r="AR1152" s="1">
        <f>VLOOKUP($B1152&amp;$C1152&amp;$D1152,Staqo!$A$3:$AJ$1048576,AR$1,0)</f>
        <v>0.208063</v>
      </c>
      <c r="AS1152" s="1" t="e">
        <f>VLOOKUP($B1152&amp;$C1152&amp;$D1152,HFE!$A$3:$AJ$1048576,AS$1,0)</f>
        <v>#REF!</v>
      </c>
      <c r="AT1152" s="2" t="e">
        <f t="shared" si="602"/>
        <v>#REF!</v>
      </c>
      <c r="AU1152" s="1">
        <f>VLOOKUP($B1152&amp;$C1152&amp;$D1152,Staqo!$A$3:$AJ$1048576,AU$1,0)</f>
        <v>96.6167</v>
      </c>
      <c r="AV1152" s="1">
        <f>VLOOKUP($B1152&amp;$C1152&amp;$D1152,HFE!$A$3:$AJ$1048576,AV$1,0)</f>
        <v>0</v>
      </c>
      <c r="AW1152" s="2">
        <f t="shared" si="603"/>
        <v>-96.6167</v>
      </c>
      <c r="AX1152" s="4">
        <f>VLOOKUP($B1152&amp;$C1152&amp;$D1152,Staqo!$A$3:$AJ$1048576,AX$1,0)</f>
        <v>11.8833</v>
      </c>
      <c r="AY1152" s="4">
        <f>VLOOKUP($B1152&amp;$C1152&amp;$D1152,HFE!$A$3:$AJ$1048576,AY$1,0)</f>
        <v>11.8833</v>
      </c>
      <c r="AZ1152" s="5">
        <f t="shared" si="604"/>
        <v>0</v>
      </c>
      <c r="BA1152" s="1">
        <f>VLOOKUP($B1152&amp;$C1152&amp;$D1152,Staqo!$A$3:$AJ$1048576,BA$1,0)</f>
        <v>0</v>
      </c>
      <c r="BB1152" s="1">
        <f>VLOOKUP($B1152&amp;$C1152&amp;$D1152,HFE!$A$3:$AJ$1048576,BB$1,0)</f>
        <v>0</v>
      </c>
      <c r="BC1152" s="2">
        <f t="shared" si="605"/>
        <v>0</v>
      </c>
      <c r="BD1152" s="1">
        <f>VLOOKUP($B1152&amp;$C1152&amp;$D1152,Staqo!$A$3:$AJ$1048576,BD$1,0)</f>
        <v>0</v>
      </c>
      <c r="BE1152" s="1">
        <f>VLOOKUP($B1152&amp;$C1152&amp;$D1152,HFE!$A$3:$AJ$1048576,BE$1,0)</f>
        <v>0</v>
      </c>
      <c r="BF1152" s="2">
        <f t="shared" si="606"/>
        <v>0</v>
      </c>
      <c r="BG1152" s="1">
        <f>VLOOKUP($B1152&amp;$C1152&amp;$D1152,Staqo!$A$3:$AJ$1048576,BG$1,0)</f>
        <v>0</v>
      </c>
      <c r="BH1152" s="1">
        <f>VLOOKUP($B1152&amp;$C1152&amp;$D1152,HFE!$A$3:$AJ$1048576,BH$1,0)</f>
        <v>0</v>
      </c>
      <c r="BI1152" s="2">
        <f t="shared" si="607"/>
        <v>0</v>
      </c>
      <c r="BJ1152" s="1">
        <f>VLOOKUP($B1152&amp;$C1152&amp;$D1152,Staqo!$A$3:$AJ$1048576,BJ$1,0)</f>
        <v>0</v>
      </c>
      <c r="BK1152" s="1">
        <f>VLOOKUP($B1152&amp;$C1152&amp;$D1152,HFE!$A$3:$AJ$1048576,BK$1,0)</f>
        <v>0</v>
      </c>
      <c r="BL1152" s="2">
        <f t="shared" si="608"/>
        <v>0</v>
      </c>
      <c r="BM1152" s="1">
        <f>VLOOKUP($B1152&amp;$C1152&amp;$D1152,Staqo!$A$3:$AJ$1048576,BM$1,0)</f>
        <v>0</v>
      </c>
      <c r="BN1152" s="1">
        <f>VLOOKUP($B1152&amp;$C1152&amp;$D1152,HFE!$A$3:$AJ$1048576,BN$1,0)</f>
        <v>0</v>
      </c>
      <c r="BO1152" s="2">
        <f t="shared" si="609"/>
        <v>0</v>
      </c>
      <c r="BP1152" s="1">
        <f>VLOOKUP($B1152&amp;$C1152&amp;$D1152,Staqo!$A$3:$AJ$1048576,BP$1,0)</f>
        <v>0.116667</v>
      </c>
      <c r="BQ1152" s="1">
        <f>VLOOKUP($B1152&amp;$C1152&amp;$D1152,HFE!$A$3:$AJ$1048576,BQ$1,0)</f>
        <v>0.116666666666666</v>
      </c>
      <c r="BR1152" s="2">
        <f t="shared" si="610"/>
        <v>-3.33333334004426e-7</v>
      </c>
      <c r="BS1152" s="1">
        <f>VLOOKUP($B1152&amp;$C1152&amp;$D1152,Staqo!$A$3:$AJ$1048576,BS$1,0)</f>
        <v>0</v>
      </c>
      <c r="BT1152" s="1">
        <f>VLOOKUP($B1152&amp;$C1152&amp;$D1152,HFE!$A$3:$AJ$1048576,BT$1,0)</f>
        <v>0</v>
      </c>
      <c r="BU1152" s="2">
        <f t="shared" si="611"/>
        <v>0</v>
      </c>
      <c r="BV1152" s="1">
        <f>VLOOKUP($B1152&amp;$C1152&amp;$D1152,Staqo!$A$3:$AJ$1048576,BV$1,0)</f>
        <v>0.116667</v>
      </c>
      <c r="BW1152" s="1">
        <f>VLOOKUP($B1152&amp;$C1152&amp;$D1152,HFE!$A$3:$AJ$1048576,BW$1,0)</f>
        <v>0.116666666666666</v>
      </c>
      <c r="BX1152" s="2">
        <f t="shared" si="612"/>
        <v>-3.33333334004426e-7</v>
      </c>
      <c r="BY1152" s="1">
        <f>VLOOKUP($B1152&amp;$C1152&amp;$D1152,Staqo!$A$3:$AJ$1048576,BY$1,0)</f>
        <v>0</v>
      </c>
      <c r="BZ1152" s="1">
        <f>VLOOKUP($B1152&amp;$C1152&amp;$D1152,HFE!$A$3:$AJ$1048576,BZ$1,0)</f>
        <v>0</v>
      </c>
      <c r="CA1152" s="2">
        <f t="shared" si="613"/>
        <v>0</v>
      </c>
      <c r="CB1152" s="1">
        <f>VLOOKUP($B1152&amp;$C1152&amp;$D1152,Staqo!$A$3:$AJ$1048576,CB$1,0)</f>
        <v>0</v>
      </c>
      <c r="CC1152" s="1">
        <f>VLOOKUP($B1152&amp;$C1152&amp;$D1152,HFE!$A$3:$AJ$1048576,CC$1,0)</f>
        <v>0</v>
      </c>
      <c r="CD1152" s="2">
        <f t="shared" si="614"/>
        <v>0</v>
      </c>
      <c r="CE1152" s="1">
        <f>VLOOKUP($B1152&amp;$C1152&amp;$D1152,Staqo!$A$3:$AJ$1048576,CE$1,0)</f>
        <v>0</v>
      </c>
      <c r="CF1152" s="1">
        <f>VLOOKUP($B1152&amp;$C1152&amp;$D1152,HFE!$A$3:$AJ$1048576,CF$1,0)</f>
        <v>0</v>
      </c>
      <c r="CG1152" s="2">
        <f t="shared" si="615"/>
        <v>0</v>
      </c>
      <c r="CH1152" s="1">
        <f>VLOOKUP($B1152&amp;$C1152&amp;$D1152,Staqo!$A$3:$AJ$1048576,CH$1,0)</f>
        <v>0</v>
      </c>
      <c r="CI1152" s="1">
        <f>VLOOKUP($B1152&amp;$C1152&amp;$D1152,HFE!$A$3:$AJ$1048576,CI$1,0)</f>
        <v>0</v>
      </c>
      <c r="CJ1152" s="2">
        <f t="shared" si="616"/>
        <v>0</v>
      </c>
      <c r="CK1152" s="1">
        <f>VLOOKUP($B1152&amp;$C1152&amp;$D1152,Staqo!$A$3:$AJ$1048576,CK$1,0)</f>
        <v>4.13678</v>
      </c>
      <c r="CL1152" s="1">
        <f>VLOOKUP($B1152&amp;$C1152&amp;$D1152,HFE!$A$3:$AJ$1048576,CL$1,0)</f>
        <v>4.13677978254181</v>
      </c>
      <c r="CM1152" s="2">
        <f t="shared" si="617"/>
        <v>-2.17458190121533e-7</v>
      </c>
      <c r="CN1152" s="1">
        <f>VLOOKUP($B1152&amp;$C1152&amp;$D1152,Staqo!$A$3:$AJ$1048576,CN$1,0)</f>
        <v>0</v>
      </c>
      <c r="CO1152" s="1">
        <f>VLOOKUP($B1152&amp;$C1152&amp;$D1152,HFE!$A$3:$AJ$1048576,CO$1,0)</f>
        <v>0</v>
      </c>
      <c r="CP1152" s="2">
        <f t="shared" si="618"/>
        <v>0</v>
      </c>
      <c r="CQ1152" s="1">
        <f>VLOOKUP($B1152&amp;$C1152&amp;$D1152,Staqo!$A$3:$AJ$1048576,CQ$1,0)</f>
        <v>4.13678</v>
      </c>
      <c r="CR1152" s="1">
        <f>VLOOKUP($B1152&amp;$C1152&amp;$D1152,HFE!$A$3:$AJ$1048576,CR$1,0)</f>
        <v>4.13677978254181</v>
      </c>
      <c r="CS1152" s="2">
        <f t="shared" si="619"/>
        <v>-2.17458190121533e-7</v>
      </c>
      <c r="CT1152" s="1"/>
      <c r="CU1152" s="1"/>
      <c r="CV1152" s="2"/>
    </row>
    <row r="1153" hidden="1" spans="1:100">
      <c r="A1153" s="1" t="s">
        <v>95</v>
      </c>
      <c r="B1153" s="1" t="s">
        <v>96</v>
      </c>
      <c r="C1153" s="3">
        <v>44584</v>
      </c>
      <c r="D1153" s="1" t="s">
        <v>132</v>
      </c>
      <c r="E1153" s="1">
        <f>VLOOKUP($B1153&amp;$C1153&amp;$D1153,Staqo!$A$3:$AJ$1048576,E$1,0)</f>
        <v>5.6626</v>
      </c>
      <c r="F1153" s="1" t="e">
        <f>VLOOKUP($B1153&amp;$C1153&amp;$D1153,HFE!$A$3:$AJ$1048576,F$1,0)</f>
        <v>#REF!</v>
      </c>
      <c r="G1153" s="2" t="e">
        <f t="shared" si="589"/>
        <v>#REF!</v>
      </c>
      <c r="H1153" s="1">
        <f>VLOOKUP($B1153&amp;$C1153&amp;$D1153,Staqo!$A$3:$AJ$1048576,H$1,0)</f>
        <v>6.65236</v>
      </c>
      <c r="I1153" s="1" t="e">
        <f>VLOOKUP($B1153&amp;$C1153&amp;$D1153,HFE!$A$3:$AJ$1048576,I$1,0)</f>
        <v>#REF!</v>
      </c>
      <c r="J1153" s="2" t="e">
        <f t="shared" si="590"/>
        <v>#REF!</v>
      </c>
      <c r="K1153" s="1">
        <f>VLOOKUP($B1153&amp;$C1153&amp;$D1153,Staqo!$A$3:$AJ$1048576,K$1,0)</f>
        <v>7349.84</v>
      </c>
      <c r="L1153" s="1" t="e">
        <f>VLOOKUP($B1153&amp;$C1153&amp;$D1153,HFE!$A$3:$AJ$1048576,L$1,0)</f>
        <v>#REF!</v>
      </c>
      <c r="M1153" s="2" t="e">
        <f t="shared" si="591"/>
        <v>#REF!</v>
      </c>
      <c r="N1153" s="1">
        <f>VLOOKUP($B1153&amp;$C1153&amp;$D1153,Staqo!$A$3:$AJ$1048576,N$1,0)</f>
        <v>5654</v>
      </c>
      <c r="O1153" s="1">
        <f>VLOOKUP($B1153&amp;$C1153&amp;$D1153,HFE!$A$3:$AJ$1048576,O$1,0)</f>
        <v>0</v>
      </c>
      <c r="P1153" s="2">
        <f t="shared" si="592"/>
        <v>-5654</v>
      </c>
      <c r="Q1153" s="1">
        <f>VLOOKUP($B1153&amp;$C1153&amp;$D1153,Staqo!$A$3:$AJ$1048576,Q$1,0)</f>
        <v>5602.33</v>
      </c>
      <c r="R1153" s="1">
        <f>VLOOKUP($B1153&amp;$C1153&amp;$D1153,HFE!$A$3:$AJ$1048576,R$1,0)</f>
        <v>0</v>
      </c>
      <c r="S1153" s="2">
        <f t="shared" si="593"/>
        <v>-5602.33</v>
      </c>
      <c r="T1153" s="1">
        <f>VLOOKUP($B1153&amp;$C1153&amp;$D1153,Staqo!$A$3:$AJ$1048576,T$1,0)</f>
        <v>0.769269</v>
      </c>
      <c r="U1153" s="1" t="e">
        <f>VLOOKUP($B1153&amp;$C1153&amp;$D1153,HFE!$A$3:$AJ$1048576,U$1,0)</f>
        <v>#REF!</v>
      </c>
      <c r="V1153" s="2" t="e">
        <f t="shared" si="594"/>
        <v>#REF!</v>
      </c>
      <c r="W1153" s="1">
        <f>VLOOKUP($B1153&amp;$C1153&amp;$D1153,Staqo!$A$3:$AJ$1048576,W$1,0)</f>
        <v>0.762239</v>
      </c>
      <c r="X1153" s="1" t="e">
        <f>VLOOKUP($B1153&amp;$C1153&amp;$D1153,HFE!$A$3:$AJ$1048576,X$1,0)</f>
        <v>#REF!</v>
      </c>
      <c r="Y1153" s="2" t="e">
        <f t="shared" si="595"/>
        <v>#REF!</v>
      </c>
      <c r="Z1153" s="4">
        <f>VLOOKUP($B1153&amp;$C1153&amp;$D1153,Staqo!$A$3:$AJ$1048576,Z$1,0)</f>
        <v>100</v>
      </c>
      <c r="AA1153" s="4">
        <f>VLOOKUP($B1153&amp;$C1153&amp;$D1153,HFE!$A$3:$AJ$1048576,AA$1,0)</f>
        <v>0</v>
      </c>
      <c r="AB1153" s="5">
        <f t="shared" si="596"/>
        <v>-100</v>
      </c>
      <c r="AC1153" s="1">
        <f>VLOOKUP($B1153&amp;$C1153&amp;$D1153,Staqo!$A$3:$AJ$1048576,AC$1,0)</f>
        <v>100</v>
      </c>
      <c r="AD1153" s="1">
        <f>VLOOKUP($B1153&amp;$C1153&amp;$D1153,HFE!$A$3:$AJ$1048576,AD$1,0)*100</f>
        <v>100</v>
      </c>
      <c r="AE1153" s="2">
        <f t="shared" si="597"/>
        <v>0</v>
      </c>
      <c r="AF1153" s="1">
        <f>VLOOKUP($B1153&amp;$C1153&amp;$D1153,Staqo!$A$3:$AJ$1048576,AF$1,0)</f>
        <v>99.0278</v>
      </c>
      <c r="AG1153" s="1">
        <f>VLOOKUP($B1153&amp;$C1153&amp;$D1153,HFE!$A$3:$AJ$1048576,AG$1,0)*100</f>
        <v>99.0277777777778</v>
      </c>
      <c r="AH1153" s="2">
        <f t="shared" si="598"/>
        <v>-2.22222221992752e-5</v>
      </c>
      <c r="AI1153" s="1">
        <f>VLOOKUP($B1153&amp;$C1153&amp;$D1153,Staqo!$A$3:$AJ$1048576,AI$1,0)</f>
        <v>0.234379</v>
      </c>
      <c r="AJ1153" s="1" t="e">
        <f>VLOOKUP($B1153&amp;$C1153&amp;$D1153,HFE!$A$3:$AJ$1048576,AJ$1,0)</f>
        <v>#REF!</v>
      </c>
      <c r="AK1153" s="2" t="e">
        <f t="shared" si="599"/>
        <v>#REF!</v>
      </c>
      <c r="AL1153" s="1">
        <f>VLOOKUP($B1153&amp;$C1153&amp;$D1153,Staqo!$A$3:$AJ$1048576,AL$1,0)</f>
        <v>0.213072</v>
      </c>
      <c r="AM1153" s="1" t="e">
        <f>VLOOKUP($B1153&amp;$C1153&amp;$D1153,HFE!$A$3:$AJ$1048576,AM$1,0)</f>
        <v>#REF!</v>
      </c>
      <c r="AN1153" s="2" t="e">
        <f t="shared" si="600"/>
        <v>#REF!</v>
      </c>
      <c r="AO1153" s="1">
        <f>VLOOKUP($B1153&amp;$C1153&amp;$D1153,Staqo!$A$3:$AJ$1048576,AO$1,0)</f>
        <v>0.232237</v>
      </c>
      <c r="AP1153" s="1" t="e">
        <f>VLOOKUP($B1153&amp;$C1153&amp;$D1153,HFE!$A$3:$AJ$1048576,AP$1,0)</f>
        <v>#REF!</v>
      </c>
      <c r="AQ1153" s="2" t="e">
        <f t="shared" si="601"/>
        <v>#REF!</v>
      </c>
      <c r="AR1153" s="1">
        <f>VLOOKUP($B1153&amp;$C1153&amp;$D1153,Staqo!$A$3:$AJ$1048576,AR$1,0)</f>
        <v>0.211125</v>
      </c>
      <c r="AS1153" s="1" t="e">
        <f>VLOOKUP($B1153&amp;$C1153&amp;$D1153,HFE!$A$3:$AJ$1048576,AS$1,0)</f>
        <v>#REF!</v>
      </c>
      <c r="AT1153" s="2" t="e">
        <f t="shared" si="602"/>
        <v>#REF!</v>
      </c>
      <c r="AU1153" s="1">
        <f>VLOOKUP($B1153&amp;$C1153&amp;$D1153,Staqo!$A$3:$AJ$1048576,AU$1,0)</f>
        <v>96.7034</v>
      </c>
      <c r="AV1153" s="1">
        <f>VLOOKUP($B1153&amp;$C1153&amp;$D1153,HFE!$A$3:$AJ$1048576,AV$1,0)</f>
        <v>0</v>
      </c>
      <c r="AW1153" s="2">
        <f t="shared" si="603"/>
        <v>-96.7034</v>
      </c>
      <c r="AX1153" s="4">
        <f>VLOOKUP($B1153&amp;$C1153&amp;$D1153,Staqo!$A$3:$AJ$1048576,AX$1,0)</f>
        <v>11.8833</v>
      </c>
      <c r="AY1153" s="4">
        <f>VLOOKUP($B1153&amp;$C1153&amp;$D1153,HFE!$A$3:$AJ$1048576,AY$1,0)</f>
        <v>11.8833</v>
      </c>
      <c r="AZ1153" s="5">
        <f t="shared" si="604"/>
        <v>0</v>
      </c>
      <c r="BA1153" s="1">
        <f>VLOOKUP($B1153&amp;$C1153&amp;$D1153,Staqo!$A$3:$AJ$1048576,BA$1,0)</f>
        <v>0</v>
      </c>
      <c r="BB1153" s="1">
        <f>VLOOKUP($B1153&amp;$C1153&amp;$D1153,HFE!$A$3:$AJ$1048576,BB$1,0)</f>
        <v>0</v>
      </c>
      <c r="BC1153" s="2">
        <f t="shared" si="605"/>
        <v>0</v>
      </c>
      <c r="BD1153" s="1">
        <f>VLOOKUP($B1153&amp;$C1153&amp;$D1153,Staqo!$A$3:$AJ$1048576,BD$1,0)</f>
        <v>0</v>
      </c>
      <c r="BE1153" s="1">
        <f>VLOOKUP($B1153&amp;$C1153&amp;$D1153,HFE!$A$3:$AJ$1048576,BE$1,0)</f>
        <v>0</v>
      </c>
      <c r="BF1153" s="2">
        <f t="shared" si="606"/>
        <v>0</v>
      </c>
      <c r="BG1153" s="1">
        <f>VLOOKUP($B1153&amp;$C1153&amp;$D1153,Staqo!$A$3:$AJ$1048576,BG$1,0)</f>
        <v>0</v>
      </c>
      <c r="BH1153" s="1">
        <f>VLOOKUP($B1153&amp;$C1153&amp;$D1153,HFE!$A$3:$AJ$1048576,BH$1,0)</f>
        <v>0</v>
      </c>
      <c r="BI1153" s="2">
        <f t="shared" si="607"/>
        <v>0</v>
      </c>
      <c r="BJ1153" s="1">
        <f>VLOOKUP($B1153&amp;$C1153&amp;$D1153,Staqo!$A$3:$AJ$1048576,BJ$1,0)</f>
        <v>0</v>
      </c>
      <c r="BK1153" s="1">
        <f>VLOOKUP($B1153&amp;$C1153&amp;$D1153,HFE!$A$3:$AJ$1048576,BK$1,0)</f>
        <v>0</v>
      </c>
      <c r="BL1153" s="2">
        <f t="shared" si="608"/>
        <v>0</v>
      </c>
      <c r="BM1153" s="1">
        <f>VLOOKUP($B1153&amp;$C1153&amp;$D1153,Staqo!$A$3:$AJ$1048576,BM$1,0)</f>
        <v>0</v>
      </c>
      <c r="BN1153" s="1">
        <f>VLOOKUP($B1153&amp;$C1153&amp;$D1153,HFE!$A$3:$AJ$1048576,BN$1,0)</f>
        <v>0</v>
      </c>
      <c r="BO1153" s="2">
        <f t="shared" si="609"/>
        <v>0</v>
      </c>
      <c r="BP1153" s="1">
        <f>VLOOKUP($B1153&amp;$C1153&amp;$D1153,Staqo!$A$3:$AJ$1048576,BP$1,0)</f>
        <v>0.116667</v>
      </c>
      <c r="BQ1153" s="1">
        <f>VLOOKUP($B1153&amp;$C1153&amp;$D1153,HFE!$A$3:$AJ$1048576,BQ$1,0)</f>
        <v>0.116666666666666</v>
      </c>
      <c r="BR1153" s="2">
        <f t="shared" si="610"/>
        <v>-3.33333334004426e-7</v>
      </c>
      <c r="BS1153" s="1">
        <f>VLOOKUP($B1153&amp;$C1153&amp;$D1153,Staqo!$A$3:$AJ$1048576,BS$1,0)</f>
        <v>0</v>
      </c>
      <c r="BT1153" s="1">
        <f>VLOOKUP($B1153&amp;$C1153&amp;$D1153,HFE!$A$3:$AJ$1048576,BT$1,0)</f>
        <v>0</v>
      </c>
      <c r="BU1153" s="2">
        <f t="shared" si="611"/>
        <v>0</v>
      </c>
      <c r="BV1153" s="1">
        <f>VLOOKUP($B1153&amp;$C1153&amp;$D1153,Staqo!$A$3:$AJ$1048576,BV$1,0)</f>
        <v>0.116667</v>
      </c>
      <c r="BW1153" s="1">
        <f>VLOOKUP($B1153&amp;$C1153&amp;$D1153,HFE!$A$3:$AJ$1048576,BW$1,0)</f>
        <v>0.116666666666666</v>
      </c>
      <c r="BX1153" s="2">
        <f t="shared" si="612"/>
        <v>-3.33333334004426e-7</v>
      </c>
      <c r="BY1153" s="1">
        <f>VLOOKUP($B1153&amp;$C1153&amp;$D1153,Staqo!$A$3:$AJ$1048576,BY$1,0)</f>
        <v>0</v>
      </c>
      <c r="BZ1153" s="1">
        <f>VLOOKUP($B1153&amp;$C1153&amp;$D1153,HFE!$A$3:$AJ$1048576,BZ$1,0)</f>
        <v>0</v>
      </c>
      <c r="CA1153" s="2">
        <f t="shared" si="613"/>
        <v>0</v>
      </c>
      <c r="CB1153" s="1">
        <f>VLOOKUP($B1153&amp;$C1153&amp;$D1153,Staqo!$A$3:$AJ$1048576,CB$1,0)</f>
        <v>0</v>
      </c>
      <c r="CC1153" s="1">
        <f>VLOOKUP($B1153&amp;$C1153&amp;$D1153,HFE!$A$3:$AJ$1048576,CC$1,0)</f>
        <v>0</v>
      </c>
      <c r="CD1153" s="2">
        <f t="shared" si="614"/>
        <v>0</v>
      </c>
      <c r="CE1153" s="1">
        <f>VLOOKUP($B1153&amp;$C1153&amp;$D1153,Staqo!$A$3:$AJ$1048576,CE$1,0)</f>
        <v>0</v>
      </c>
      <c r="CF1153" s="1">
        <f>VLOOKUP($B1153&amp;$C1153&amp;$D1153,HFE!$A$3:$AJ$1048576,CF$1,0)</f>
        <v>0</v>
      </c>
      <c r="CG1153" s="2">
        <f t="shared" si="615"/>
        <v>0</v>
      </c>
      <c r="CH1153" s="1">
        <f>VLOOKUP($B1153&amp;$C1153&amp;$D1153,Staqo!$A$3:$AJ$1048576,CH$1,0)</f>
        <v>0</v>
      </c>
      <c r="CI1153" s="1">
        <f>VLOOKUP($B1153&amp;$C1153&amp;$D1153,HFE!$A$3:$AJ$1048576,CI$1,0)</f>
        <v>0</v>
      </c>
      <c r="CJ1153" s="2">
        <f t="shared" si="616"/>
        <v>0</v>
      </c>
      <c r="CK1153" s="1">
        <f>VLOOKUP($B1153&amp;$C1153&amp;$D1153,Staqo!$A$3:$AJ$1048576,CK$1,0)</f>
        <v>4.13678</v>
      </c>
      <c r="CL1153" s="1">
        <f>VLOOKUP($B1153&amp;$C1153&amp;$D1153,HFE!$A$3:$AJ$1048576,CL$1,0)</f>
        <v>4.13677978254181</v>
      </c>
      <c r="CM1153" s="2">
        <f t="shared" si="617"/>
        <v>-2.17458190121533e-7</v>
      </c>
      <c r="CN1153" s="1">
        <f>VLOOKUP($B1153&amp;$C1153&amp;$D1153,Staqo!$A$3:$AJ$1048576,CN$1,0)</f>
        <v>0</v>
      </c>
      <c r="CO1153" s="1">
        <f>VLOOKUP($B1153&amp;$C1153&amp;$D1153,HFE!$A$3:$AJ$1048576,CO$1,0)</f>
        <v>0</v>
      </c>
      <c r="CP1153" s="2">
        <f t="shared" si="618"/>
        <v>0</v>
      </c>
      <c r="CQ1153" s="1">
        <f>VLOOKUP($B1153&amp;$C1153&amp;$D1153,Staqo!$A$3:$AJ$1048576,CQ$1,0)</f>
        <v>4.13678</v>
      </c>
      <c r="CR1153" s="1">
        <f>VLOOKUP($B1153&amp;$C1153&amp;$D1153,HFE!$A$3:$AJ$1048576,CR$1,0)</f>
        <v>4.13677978254181</v>
      </c>
      <c r="CS1153" s="2">
        <f t="shared" si="619"/>
        <v>-2.17458190121533e-7</v>
      </c>
      <c r="CT1153" s="1"/>
      <c r="CU1153" s="1"/>
      <c r="CV1153" s="2"/>
    </row>
    <row r="1154" hidden="1" spans="1:100">
      <c r="A1154" s="1" t="s">
        <v>95</v>
      </c>
      <c r="B1154" s="1" t="s">
        <v>96</v>
      </c>
      <c r="C1154" s="3">
        <v>44584</v>
      </c>
      <c r="D1154" s="1" t="s">
        <v>133</v>
      </c>
      <c r="E1154" s="1">
        <f>VLOOKUP($B1154&amp;$C1154&amp;$D1154,Staqo!$A$3:$AJ$1048576,E$1,0)</f>
        <v>5.6626</v>
      </c>
      <c r="F1154" s="1" t="e">
        <f>VLOOKUP($B1154&amp;$C1154&amp;$D1154,HFE!$A$3:$AJ$1048576,F$1,0)</f>
        <v>#REF!</v>
      </c>
      <c r="G1154" s="2" t="e">
        <f t="shared" si="589"/>
        <v>#REF!</v>
      </c>
      <c r="H1154" s="1">
        <f>VLOOKUP($B1154&amp;$C1154&amp;$D1154,Staqo!$A$3:$AJ$1048576,H$1,0)</f>
        <v>6.65236</v>
      </c>
      <c r="I1154" s="1" t="e">
        <f>VLOOKUP($B1154&amp;$C1154&amp;$D1154,HFE!$A$3:$AJ$1048576,I$1,0)</f>
        <v>#REF!</v>
      </c>
      <c r="J1154" s="2" t="e">
        <f t="shared" si="590"/>
        <v>#REF!</v>
      </c>
      <c r="K1154" s="1">
        <f>VLOOKUP($B1154&amp;$C1154&amp;$D1154,Staqo!$A$3:$AJ$1048576,K$1,0)</f>
        <v>6923.75</v>
      </c>
      <c r="L1154" s="1" t="e">
        <f>VLOOKUP($B1154&amp;$C1154&amp;$D1154,HFE!$A$3:$AJ$1048576,L$1,0)</f>
        <v>#REF!</v>
      </c>
      <c r="M1154" s="2" t="e">
        <f t="shared" si="591"/>
        <v>#REF!</v>
      </c>
      <c r="N1154" s="1">
        <f>VLOOKUP($B1154&amp;$C1154&amp;$D1154,Staqo!$A$3:$AJ$1048576,N$1,0)</f>
        <v>5360</v>
      </c>
      <c r="O1154" s="1">
        <f>VLOOKUP($B1154&amp;$C1154&amp;$D1154,HFE!$A$3:$AJ$1048576,O$1,0)</f>
        <v>0</v>
      </c>
      <c r="P1154" s="2">
        <f t="shared" si="592"/>
        <v>-5360</v>
      </c>
      <c r="Q1154" s="1">
        <f>VLOOKUP($B1154&amp;$C1154&amp;$D1154,Staqo!$A$3:$AJ$1048576,Q$1,0)</f>
        <v>5311.02</v>
      </c>
      <c r="R1154" s="1">
        <f>VLOOKUP($B1154&amp;$C1154&amp;$D1154,HFE!$A$3:$AJ$1048576,R$1,0)</f>
        <v>0</v>
      </c>
      <c r="S1154" s="2">
        <f t="shared" si="593"/>
        <v>-5311.02</v>
      </c>
      <c r="T1154" s="1">
        <f>VLOOKUP($B1154&amp;$C1154&amp;$D1154,Staqo!$A$3:$AJ$1048576,T$1,0)</f>
        <v>0.774147</v>
      </c>
      <c r="U1154" s="1" t="e">
        <f>VLOOKUP($B1154&amp;$C1154&amp;$D1154,HFE!$A$3:$AJ$1048576,U$1,0)</f>
        <v>#REF!</v>
      </c>
      <c r="V1154" s="2" t="e">
        <f t="shared" si="594"/>
        <v>#REF!</v>
      </c>
      <c r="W1154" s="1">
        <f>VLOOKUP($B1154&amp;$C1154&amp;$D1154,Staqo!$A$3:$AJ$1048576,W$1,0)</f>
        <v>0.767072</v>
      </c>
      <c r="X1154" s="1" t="e">
        <f>VLOOKUP($B1154&amp;$C1154&amp;$D1154,HFE!$A$3:$AJ$1048576,X$1,0)</f>
        <v>#REF!</v>
      </c>
      <c r="Y1154" s="2" t="e">
        <f t="shared" si="595"/>
        <v>#REF!</v>
      </c>
      <c r="Z1154" s="4">
        <f>VLOOKUP($B1154&amp;$C1154&amp;$D1154,Staqo!$A$3:$AJ$1048576,Z$1,0)</f>
        <v>100</v>
      </c>
      <c r="AA1154" s="4">
        <f>VLOOKUP($B1154&amp;$C1154&amp;$D1154,HFE!$A$3:$AJ$1048576,AA$1,0)</f>
        <v>0</v>
      </c>
      <c r="AB1154" s="5">
        <f t="shared" si="596"/>
        <v>-100</v>
      </c>
      <c r="AC1154" s="1">
        <f>VLOOKUP($B1154&amp;$C1154&amp;$D1154,Staqo!$A$3:$AJ$1048576,AC$1,0)</f>
        <v>100</v>
      </c>
      <c r="AD1154" s="1">
        <f>VLOOKUP($B1154&amp;$C1154&amp;$D1154,HFE!$A$3:$AJ$1048576,AD$1,0)*100</f>
        <v>100</v>
      </c>
      <c r="AE1154" s="2">
        <f t="shared" si="597"/>
        <v>0</v>
      </c>
      <c r="AF1154" s="1">
        <f>VLOOKUP($B1154&amp;$C1154&amp;$D1154,Staqo!$A$3:$AJ$1048576,AF$1,0)</f>
        <v>99.0278</v>
      </c>
      <c r="AG1154" s="1">
        <f>VLOOKUP($B1154&amp;$C1154&amp;$D1154,HFE!$A$3:$AJ$1048576,AG$1,0)*100</f>
        <v>99.0277777777778</v>
      </c>
      <c r="AH1154" s="2">
        <f t="shared" si="598"/>
        <v>-2.22222221992752e-5</v>
      </c>
      <c r="AI1154" s="1">
        <f>VLOOKUP($B1154&amp;$C1154&amp;$D1154,Staqo!$A$3:$AJ$1048576,AI$1,0)</f>
        <v>0.235155</v>
      </c>
      <c r="AJ1154" s="1" t="e">
        <f>VLOOKUP($B1154&amp;$C1154&amp;$D1154,HFE!$A$3:$AJ$1048576,AJ$1,0)</f>
        <v>#REF!</v>
      </c>
      <c r="AK1154" s="2" t="e">
        <f t="shared" si="599"/>
        <v>#REF!</v>
      </c>
      <c r="AL1154" s="1">
        <f>VLOOKUP($B1154&amp;$C1154&amp;$D1154,Staqo!$A$3:$AJ$1048576,AL$1,0)</f>
        <v>0.214414</v>
      </c>
      <c r="AM1154" s="1" t="e">
        <f>VLOOKUP($B1154&amp;$C1154&amp;$D1154,HFE!$A$3:$AJ$1048576,AM$1,0)</f>
        <v>#REF!</v>
      </c>
      <c r="AN1154" s="2" t="e">
        <f t="shared" si="600"/>
        <v>#REF!</v>
      </c>
      <c r="AO1154" s="1">
        <f>VLOOKUP($B1154&amp;$C1154&amp;$D1154,Staqo!$A$3:$AJ$1048576,AO$1,0)</f>
        <v>0.233006</v>
      </c>
      <c r="AP1154" s="1" t="e">
        <f>VLOOKUP($B1154&amp;$C1154&amp;$D1154,HFE!$A$3:$AJ$1048576,AP$1,0)</f>
        <v>#REF!</v>
      </c>
      <c r="AQ1154" s="2" t="e">
        <f t="shared" si="601"/>
        <v>#REF!</v>
      </c>
      <c r="AR1154" s="1">
        <f>VLOOKUP($B1154&amp;$C1154&amp;$D1154,Staqo!$A$3:$AJ$1048576,AR$1,0)</f>
        <v>0.212454</v>
      </c>
      <c r="AS1154" s="1" t="e">
        <f>VLOOKUP($B1154&amp;$C1154&amp;$D1154,HFE!$A$3:$AJ$1048576,AS$1,0)</f>
        <v>#REF!</v>
      </c>
      <c r="AT1154" s="2" t="e">
        <f t="shared" si="602"/>
        <v>#REF!</v>
      </c>
      <c r="AU1154" s="1">
        <f>VLOOKUP($B1154&amp;$C1154&amp;$D1154,Staqo!$A$3:$AJ$1048576,AU$1,0)</f>
        <v>97.0927</v>
      </c>
      <c r="AV1154" s="1">
        <f>VLOOKUP($B1154&amp;$C1154&amp;$D1154,HFE!$A$3:$AJ$1048576,AV$1,0)</f>
        <v>0</v>
      </c>
      <c r="AW1154" s="2">
        <f t="shared" si="603"/>
        <v>-97.0927</v>
      </c>
      <c r="AX1154" s="4">
        <f>VLOOKUP($B1154&amp;$C1154&amp;$D1154,Staqo!$A$3:$AJ$1048576,AX$1,0)</f>
        <v>11.8833</v>
      </c>
      <c r="AY1154" s="4">
        <f>VLOOKUP($B1154&amp;$C1154&amp;$D1154,HFE!$A$3:$AJ$1048576,AY$1,0)</f>
        <v>11.8833</v>
      </c>
      <c r="AZ1154" s="5">
        <f t="shared" si="604"/>
        <v>0</v>
      </c>
      <c r="BA1154" s="1">
        <f>VLOOKUP($B1154&amp;$C1154&amp;$D1154,Staqo!$A$3:$AJ$1048576,BA$1,0)</f>
        <v>0</v>
      </c>
      <c r="BB1154" s="1">
        <f>VLOOKUP($B1154&amp;$C1154&amp;$D1154,HFE!$A$3:$AJ$1048576,BB$1,0)</f>
        <v>0</v>
      </c>
      <c r="BC1154" s="2">
        <f t="shared" si="605"/>
        <v>0</v>
      </c>
      <c r="BD1154" s="1">
        <f>VLOOKUP($B1154&amp;$C1154&amp;$D1154,Staqo!$A$3:$AJ$1048576,BD$1,0)</f>
        <v>0</v>
      </c>
      <c r="BE1154" s="1">
        <f>VLOOKUP($B1154&amp;$C1154&amp;$D1154,HFE!$A$3:$AJ$1048576,BE$1,0)</f>
        <v>0</v>
      </c>
      <c r="BF1154" s="2">
        <f t="shared" si="606"/>
        <v>0</v>
      </c>
      <c r="BG1154" s="1">
        <f>VLOOKUP($B1154&amp;$C1154&amp;$D1154,Staqo!$A$3:$AJ$1048576,BG$1,0)</f>
        <v>0</v>
      </c>
      <c r="BH1154" s="1">
        <f>VLOOKUP($B1154&amp;$C1154&amp;$D1154,HFE!$A$3:$AJ$1048576,BH$1,0)</f>
        <v>0</v>
      </c>
      <c r="BI1154" s="2">
        <f t="shared" si="607"/>
        <v>0</v>
      </c>
      <c r="BJ1154" s="1">
        <f>VLOOKUP($B1154&amp;$C1154&amp;$D1154,Staqo!$A$3:$AJ$1048576,BJ$1,0)</f>
        <v>0</v>
      </c>
      <c r="BK1154" s="1">
        <f>VLOOKUP($B1154&amp;$C1154&amp;$D1154,HFE!$A$3:$AJ$1048576,BK$1,0)</f>
        <v>0</v>
      </c>
      <c r="BL1154" s="2">
        <f t="shared" si="608"/>
        <v>0</v>
      </c>
      <c r="BM1154" s="1">
        <f>VLOOKUP($B1154&amp;$C1154&amp;$D1154,Staqo!$A$3:$AJ$1048576,BM$1,0)</f>
        <v>0</v>
      </c>
      <c r="BN1154" s="1">
        <f>VLOOKUP($B1154&amp;$C1154&amp;$D1154,HFE!$A$3:$AJ$1048576,BN$1,0)</f>
        <v>0</v>
      </c>
      <c r="BO1154" s="2">
        <f t="shared" si="609"/>
        <v>0</v>
      </c>
      <c r="BP1154" s="1">
        <f>VLOOKUP($B1154&amp;$C1154&amp;$D1154,Staqo!$A$3:$AJ$1048576,BP$1,0)</f>
        <v>0.116667</v>
      </c>
      <c r="BQ1154" s="1">
        <f>VLOOKUP($B1154&amp;$C1154&amp;$D1154,HFE!$A$3:$AJ$1048576,BQ$1,0)</f>
        <v>0.116666666666666</v>
      </c>
      <c r="BR1154" s="2">
        <f t="shared" si="610"/>
        <v>-3.33333334004426e-7</v>
      </c>
      <c r="BS1154" s="1">
        <f>VLOOKUP($B1154&amp;$C1154&amp;$D1154,Staqo!$A$3:$AJ$1048576,BS$1,0)</f>
        <v>0</v>
      </c>
      <c r="BT1154" s="1">
        <f>VLOOKUP($B1154&amp;$C1154&amp;$D1154,HFE!$A$3:$AJ$1048576,BT$1,0)</f>
        <v>0</v>
      </c>
      <c r="BU1154" s="2">
        <f t="shared" si="611"/>
        <v>0</v>
      </c>
      <c r="BV1154" s="1">
        <f>VLOOKUP($B1154&amp;$C1154&amp;$D1154,Staqo!$A$3:$AJ$1048576,BV$1,0)</f>
        <v>0.116667</v>
      </c>
      <c r="BW1154" s="1">
        <f>VLOOKUP($B1154&amp;$C1154&amp;$D1154,HFE!$A$3:$AJ$1048576,BW$1,0)</f>
        <v>0.116666666666666</v>
      </c>
      <c r="BX1154" s="2">
        <f t="shared" si="612"/>
        <v>-3.33333334004426e-7</v>
      </c>
      <c r="BY1154" s="1">
        <f>VLOOKUP($B1154&amp;$C1154&amp;$D1154,Staqo!$A$3:$AJ$1048576,BY$1,0)</f>
        <v>0</v>
      </c>
      <c r="BZ1154" s="1">
        <f>VLOOKUP($B1154&amp;$C1154&amp;$D1154,HFE!$A$3:$AJ$1048576,BZ$1,0)</f>
        <v>0</v>
      </c>
      <c r="CA1154" s="2">
        <f t="shared" si="613"/>
        <v>0</v>
      </c>
      <c r="CB1154" s="1">
        <f>VLOOKUP($B1154&amp;$C1154&amp;$D1154,Staqo!$A$3:$AJ$1048576,CB$1,0)</f>
        <v>0</v>
      </c>
      <c r="CC1154" s="1">
        <f>VLOOKUP($B1154&amp;$C1154&amp;$D1154,HFE!$A$3:$AJ$1048576,CC$1,0)</f>
        <v>0</v>
      </c>
      <c r="CD1154" s="2">
        <f t="shared" si="614"/>
        <v>0</v>
      </c>
      <c r="CE1154" s="1">
        <f>VLOOKUP($B1154&amp;$C1154&amp;$D1154,Staqo!$A$3:$AJ$1048576,CE$1,0)</f>
        <v>0</v>
      </c>
      <c r="CF1154" s="1">
        <f>VLOOKUP($B1154&amp;$C1154&amp;$D1154,HFE!$A$3:$AJ$1048576,CF$1,0)</f>
        <v>0</v>
      </c>
      <c r="CG1154" s="2">
        <f t="shared" si="615"/>
        <v>0</v>
      </c>
      <c r="CH1154" s="1">
        <f>VLOOKUP($B1154&amp;$C1154&amp;$D1154,Staqo!$A$3:$AJ$1048576,CH$1,0)</f>
        <v>0</v>
      </c>
      <c r="CI1154" s="1">
        <f>VLOOKUP($B1154&amp;$C1154&amp;$D1154,HFE!$A$3:$AJ$1048576,CI$1,0)</f>
        <v>0</v>
      </c>
      <c r="CJ1154" s="2">
        <f t="shared" si="616"/>
        <v>0</v>
      </c>
      <c r="CK1154" s="1">
        <f>VLOOKUP($B1154&amp;$C1154&amp;$D1154,Staqo!$A$3:$AJ$1048576,CK$1,0)</f>
        <v>4.13678</v>
      </c>
      <c r="CL1154" s="1">
        <f>VLOOKUP($B1154&amp;$C1154&amp;$D1154,HFE!$A$3:$AJ$1048576,CL$1,0)</f>
        <v>4.13677978254181</v>
      </c>
      <c r="CM1154" s="2">
        <f t="shared" si="617"/>
        <v>-2.17458190121533e-7</v>
      </c>
      <c r="CN1154" s="1">
        <f>VLOOKUP($B1154&amp;$C1154&amp;$D1154,Staqo!$A$3:$AJ$1048576,CN$1,0)</f>
        <v>0</v>
      </c>
      <c r="CO1154" s="1">
        <f>VLOOKUP($B1154&amp;$C1154&amp;$D1154,HFE!$A$3:$AJ$1048576,CO$1,0)</f>
        <v>0</v>
      </c>
      <c r="CP1154" s="2">
        <f t="shared" si="618"/>
        <v>0</v>
      </c>
      <c r="CQ1154" s="1">
        <f>VLOOKUP($B1154&amp;$C1154&amp;$D1154,Staqo!$A$3:$AJ$1048576,CQ$1,0)</f>
        <v>4.13678</v>
      </c>
      <c r="CR1154" s="1">
        <f>VLOOKUP($B1154&amp;$C1154&amp;$D1154,HFE!$A$3:$AJ$1048576,CR$1,0)</f>
        <v>4.13677978254181</v>
      </c>
      <c r="CS1154" s="2">
        <f t="shared" si="619"/>
        <v>-2.17458190121533e-7</v>
      </c>
      <c r="CT1154" s="1"/>
      <c r="CU1154" s="1"/>
      <c r="CV1154" s="2"/>
    </row>
    <row r="1155" hidden="1" spans="1:100">
      <c r="A1155" s="1" t="s">
        <v>95</v>
      </c>
      <c r="B1155" s="1" t="s">
        <v>96</v>
      </c>
      <c r="C1155" s="3">
        <v>44584</v>
      </c>
      <c r="D1155" s="1" t="s">
        <v>134</v>
      </c>
      <c r="E1155" s="1">
        <f>VLOOKUP($B1155&amp;$C1155&amp;$D1155,Staqo!$A$3:$AJ$1048576,E$1,0)</f>
        <v>5.6626</v>
      </c>
      <c r="F1155" s="1" t="e">
        <f>VLOOKUP($B1155&amp;$C1155&amp;$D1155,HFE!$A$3:$AJ$1048576,F$1,0)</f>
        <v>#REF!</v>
      </c>
      <c r="G1155" s="2" t="e">
        <f t="shared" si="589"/>
        <v>#REF!</v>
      </c>
      <c r="H1155" s="1">
        <f>VLOOKUP($B1155&amp;$C1155&amp;$D1155,Staqo!$A$3:$AJ$1048576,H$1,0)</f>
        <v>6.65236</v>
      </c>
      <c r="I1155" s="1" t="e">
        <f>VLOOKUP($B1155&amp;$C1155&amp;$D1155,HFE!$A$3:$AJ$1048576,I$1,0)</f>
        <v>#REF!</v>
      </c>
      <c r="J1155" s="2" t="e">
        <f t="shared" si="590"/>
        <v>#REF!</v>
      </c>
      <c r="K1155" s="1">
        <f>VLOOKUP($B1155&amp;$C1155&amp;$D1155,Staqo!$A$3:$AJ$1048576,K$1,0)</f>
        <v>6834.34</v>
      </c>
      <c r="L1155" s="1" t="e">
        <f>VLOOKUP($B1155&amp;$C1155&amp;$D1155,HFE!$A$3:$AJ$1048576,L$1,0)</f>
        <v>#REF!</v>
      </c>
      <c r="M1155" s="2" t="e">
        <f t="shared" si="591"/>
        <v>#REF!</v>
      </c>
      <c r="N1155" s="1">
        <f>VLOOKUP($B1155&amp;$C1155&amp;$D1155,Staqo!$A$3:$AJ$1048576,N$1,0)</f>
        <v>5370</v>
      </c>
      <c r="O1155" s="1">
        <f>VLOOKUP($B1155&amp;$C1155&amp;$D1155,HFE!$A$3:$AJ$1048576,O$1,0)</f>
        <v>0</v>
      </c>
      <c r="P1155" s="2">
        <f t="shared" si="592"/>
        <v>-5370</v>
      </c>
      <c r="Q1155" s="1">
        <f>VLOOKUP($B1155&amp;$C1155&amp;$D1155,Staqo!$A$3:$AJ$1048576,Q$1,0)</f>
        <v>5320.93</v>
      </c>
      <c r="R1155" s="1">
        <f>VLOOKUP($B1155&amp;$C1155&amp;$D1155,HFE!$A$3:$AJ$1048576,R$1,0)</f>
        <v>0</v>
      </c>
      <c r="S1155" s="2">
        <f t="shared" si="593"/>
        <v>-5320.93</v>
      </c>
      <c r="T1155" s="1">
        <f>VLOOKUP($B1155&amp;$C1155&amp;$D1155,Staqo!$A$3:$AJ$1048576,T$1,0)</f>
        <v>0.785737</v>
      </c>
      <c r="U1155" s="1" t="e">
        <f>VLOOKUP($B1155&amp;$C1155&amp;$D1155,HFE!$A$3:$AJ$1048576,U$1,0)</f>
        <v>#REF!</v>
      </c>
      <c r="V1155" s="2" t="e">
        <f t="shared" si="594"/>
        <v>#REF!</v>
      </c>
      <c r="W1155" s="1">
        <f>VLOOKUP($B1155&amp;$C1155&amp;$D1155,Staqo!$A$3:$AJ$1048576,W$1,0)</f>
        <v>0.778557</v>
      </c>
      <c r="X1155" s="1" t="e">
        <f>VLOOKUP($B1155&amp;$C1155&amp;$D1155,HFE!$A$3:$AJ$1048576,X$1,0)</f>
        <v>#REF!</v>
      </c>
      <c r="Y1155" s="2" t="e">
        <f t="shared" si="595"/>
        <v>#REF!</v>
      </c>
      <c r="Z1155" s="4">
        <f>VLOOKUP($B1155&amp;$C1155&amp;$D1155,Staqo!$A$3:$AJ$1048576,Z$1,0)</f>
        <v>100</v>
      </c>
      <c r="AA1155" s="4">
        <f>VLOOKUP($B1155&amp;$C1155&amp;$D1155,HFE!$A$3:$AJ$1048576,AA$1,0)</f>
        <v>0</v>
      </c>
      <c r="AB1155" s="5">
        <f t="shared" si="596"/>
        <v>-100</v>
      </c>
      <c r="AC1155" s="1">
        <f>VLOOKUP($B1155&amp;$C1155&amp;$D1155,Staqo!$A$3:$AJ$1048576,AC$1,0)</f>
        <v>100</v>
      </c>
      <c r="AD1155" s="1">
        <f>VLOOKUP($B1155&amp;$C1155&amp;$D1155,HFE!$A$3:$AJ$1048576,AD$1,0)*100</f>
        <v>100</v>
      </c>
      <c r="AE1155" s="2">
        <f t="shared" si="597"/>
        <v>0</v>
      </c>
      <c r="AF1155" s="1">
        <f>VLOOKUP($B1155&amp;$C1155&amp;$D1155,Staqo!$A$3:$AJ$1048576,AF$1,0)</f>
        <v>99.0278</v>
      </c>
      <c r="AG1155" s="1">
        <f>VLOOKUP($B1155&amp;$C1155&amp;$D1155,HFE!$A$3:$AJ$1048576,AG$1,0)*100</f>
        <v>99.0277777777778</v>
      </c>
      <c r="AH1155" s="2">
        <f t="shared" si="598"/>
        <v>-2.22222221992752e-5</v>
      </c>
      <c r="AI1155" s="1">
        <f>VLOOKUP($B1155&amp;$C1155&amp;$D1155,Staqo!$A$3:$AJ$1048576,AI$1,0)</f>
        <v>0.239736</v>
      </c>
      <c r="AJ1155" s="1" t="e">
        <f>VLOOKUP($B1155&amp;$C1155&amp;$D1155,HFE!$A$3:$AJ$1048576,AJ$1,0)</f>
        <v>#REF!</v>
      </c>
      <c r="AK1155" s="2" t="e">
        <f t="shared" si="599"/>
        <v>#REF!</v>
      </c>
      <c r="AL1155" s="1">
        <f>VLOOKUP($B1155&amp;$C1155&amp;$D1155,Staqo!$A$3:$AJ$1048576,AL$1,0)</f>
        <v>0.217622</v>
      </c>
      <c r="AM1155" s="1" t="e">
        <f>VLOOKUP($B1155&amp;$C1155&amp;$D1155,HFE!$A$3:$AJ$1048576,AM$1,0)</f>
        <v>#REF!</v>
      </c>
      <c r="AN1155" s="2" t="e">
        <f t="shared" si="600"/>
        <v>#REF!</v>
      </c>
      <c r="AO1155" s="1">
        <f>VLOOKUP($B1155&amp;$C1155&amp;$D1155,Staqo!$A$3:$AJ$1048576,AO$1,0)</f>
        <v>0.237545</v>
      </c>
      <c r="AP1155" s="1" t="e">
        <f>VLOOKUP($B1155&amp;$C1155&amp;$D1155,HFE!$A$3:$AJ$1048576,AP$1,0)</f>
        <v>#REF!</v>
      </c>
      <c r="AQ1155" s="2" t="e">
        <f t="shared" si="601"/>
        <v>#REF!</v>
      </c>
      <c r="AR1155" s="1">
        <f>VLOOKUP($B1155&amp;$C1155&amp;$D1155,Staqo!$A$3:$AJ$1048576,AR$1,0)</f>
        <v>0.215633</v>
      </c>
      <c r="AS1155" s="1" t="e">
        <f>VLOOKUP($B1155&amp;$C1155&amp;$D1155,HFE!$A$3:$AJ$1048576,AS$1,0)</f>
        <v>#REF!</v>
      </c>
      <c r="AT1155" s="2" t="e">
        <f t="shared" si="602"/>
        <v>#REF!</v>
      </c>
      <c r="AU1155" s="1">
        <f>VLOOKUP($B1155&amp;$C1155&amp;$D1155,Staqo!$A$3:$AJ$1048576,AU$1,0)</f>
        <v>97.9725</v>
      </c>
      <c r="AV1155" s="1">
        <f>VLOOKUP($B1155&amp;$C1155&amp;$D1155,HFE!$A$3:$AJ$1048576,AV$1,0)</f>
        <v>0</v>
      </c>
      <c r="AW1155" s="2">
        <f t="shared" si="603"/>
        <v>-97.9725</v>
      </c>
      <c r="AX1155" s="4">
        <f>VLOOKUP($B1155&amp;$C1155&amp;$D1155,Staqo!$A$3:$AJ$1048576,AX$1,0)</f>
        <v>11.8833</v>
      </c>
      <c r="AY1155" s="4">
        <f>VLOOKUP($B1155&amp;$C1155&amp;$D1155,HFE!$A$3:$AJ$1048576,AY$1,0)</f>
        <v>11.8833</v>
      </c>
      <c r="AZ1155" s="5">
        <f t="shared" si="604"/>
        <v>0</v>
      </c>
      <c r="BA1155" s="1">
        <f>VLOOKUP($B1155&amp;$C1155&amp;$D1155,Staqo!$A$3:$AJ$1048576,BA$1,0)</f>
        <v>0</v>
      </c>
      <c r="BB1155" s="1">
        <f>VLOOKUP($B1155&amp;$C1155&amp;$D1155,HFE!$A$3:$AJ$1048576,BB$1,0)</f>
        <v>0</v>
      </c>
      <c r="BC1155" s="2">
        <f t="shared" si="605"/>
        <v>0</v>
      </c>
      <c r="BD1155" s="1">
        <f>VLOOKUP($B1155&amp;$C1155&amp;$D1155,Staqo!$A$3:$AJ$1048576,BD$1,0)</f>
        <v>0</v>
      </c>
      <c r="BE1155" s="1">
        <f>VLOOKUP($B1155&amp;$C1155&amp;$D1155,HFE!$A$3:$AJ$1048576,BE$1,0)</f>
        <v>0</v>
      </c>
      <c r="BF1155" s="2">
        <f t="shared" si="606"/>
        <v>0</v>
      </c>
      <c r="BG1155" s="1">
        <f>VLOOKUP($B1155&amp;$C1155&amp;$D1155,Staqo!$A$3:$AJ$1048576,BG$1,0)</f>
        <v>0</v>
      </c>
      <c r="BH1155" s="1">
        <f>VLOOKUP($B1155&amp;$C1155&amp;$D1155,HFE!$A$3:$AJ$1048576,BH$1,0)</f>
        <v>0</v>
      </c>
      <c r="BI1155" s="2">
        <f t="shared" si="607"/>
        <v>0</v>
      </c>
      <c r="BJ1155" s="1">
        <f>VLOOKUP($B1155&amp;$C1155&amp;$D1155,Staqo!$A$3:$AJ$1048576,BJ$1,0)</f>
        <v>0</v>
      </c>
      <c r="BK1155" s="1">
        <f>VLOOKUP($B1155&amp;$C1155&amp;$D1155,HFE!$A$3:$AJ$1048576,BK$1,0)</f>
        <v>0</v>
      </c>
      <c r="BL1155" s="2">
        <f t="shared" si="608"/>
        <v>0</v>
      </c>
      <c r="BM1155" s="1">
        <f>VLOOKUP($B1155&amp;$C1155&amp;$D1155,Staqo!$A$3:$AJ$1048576,BM$1,0)</f>
        <v>0</v>
      </c>
      <c r="BN1155" s="1">
        <f>VLOOKUP($B1155&amp;$C1155&amp;$D1155,HFE!$A$3:$AJ$1048576,BN$1,0)</f>
        <v>0</v>
      </c>
      <c r="BO1155" s="2">
        <f t="shared" si="609"/>
        <v>0</v>
      </c>
      <c r="BP1155" s="1">
        <f>VLOOKUP($B1155&amp;$C1155&amp;$D1155,Staqo!$A$3:$AJ$1048576,BP$1,0)</f>
        <v>0.116667</v>
      </c>
      <c r="BQ1155" s="1">
        <f>VLOOKUP($B1155&amp;$C1155&amp;$D1155,HFE!$A$3:$AJ$1048576,BQ$1,0)</f>
        <v>0.116666666666666</v>
      </c>
      <c r="BR1155" s="2">
        <f t="shared" si="610"/>
        <v>-3.33333334004426e-7</v>
      </c>
      <c r="BS1155" s="1">
        <f>VLOOKUP($B1155&amp;$C1155&amp;$D1155,Staqo!$A$3:$AJ$1048576,BS$1,0)</f>
        <v>0</v>
      </c>
      <c r="BT1155" s="1">
        <f>VLOOKUP($B1155&amp;$C1155&amp;$D1155,HFE!$A$3:$AJ$1048576,BT$1,0)</f>
        <v>0</v>
      </c>
      <c r="BU1155" s="2">
        <f t="shared" si="611"/>
        <v>0</v>
      </c>
      <c r="BV1155" s="1">
        <f>VLOOKUP($B1155&amp;$C1155&amp;$D1155,Staqo!$A$3:$AJ$1048576,BV$1,0)</f>
        <v>0.116667</v>
      </c>
      <c r="BW1155" s="1">
        <f>VLOOKUP($B1155&amp;$C1155&amp;$D1155,HFE!$A$3:$AJ$1048576,BW$1,0)</f>
        <v>0.116666666666666</v>
      </c>
      <c r="BX1155" s="2">
        <f t="shared" si="612"/>
        <v>-3.33333334004426e-7</v>
      </c>
      <c r="BY1155" s="1">
        <f>VLOOKUP($B1155&amp;$C1155&amp;$D1155,Staqo!$A$3:$AJ$1048576,BY$1,0)</f>
        <v>0</v>
      </c>
      <c r="BZ1155" s="1">
        <f>VLOOKUP($B1155&amp;$C1155&amp;$D1155,HFE!$A$3:$AJ$1048576,BZ$1,0)</f>
        <v>0</v>
      </c>
      <c r="CA1155" s="2">
        <f t="shared" si="613"/>
        <v>0</v>
      </c>
      <c r="CB1155" s="1">
        <f>VLOOKUP($B1155&amp;$C1155&amp;$D1155,Staqo!$A$3:$AJ$1048576,CB$1,0)</f>
        <v>0</v>
      </c>
      <c r="CC1155" s="1">
        <f>VLOOKUP($B1155&amp;$C1155&amp;$D1155,HFE!$A$3:$AJ$1048576,CC$1,0)</f>
        <v>0</v>
      </c>
      <c r="CD1155" s="2">
        <f t="shared" si="614"/>
        <v>0</v>
      </c>
      <c r="CE1155" s="1">
        <f>VLOOKUP($B1155&amp;$C1155&amp;$D1155,Staqo!$A$3:$AJ$1048576,CE$1,0)</f>
        <v>0</v>
      </c>
      <c r="CF1155" s="1">
        <f>VLOOKUP($B1155&amp;$C1155&amp;$D1155,HFE!$A$3:$AJ$1048576,CF$1,0)</f>
        <v>0</v>
      </c>
      <c r="CG1155" s="2">
        <f t="shared" si="615"/>
        <v>0</v>
      </c>
      <c r="CH1155" s="1">
        <f>VLOOKUP($B1155&amp;$C1155&amp;$D1155,Staqo!$A$3:$AJ$1048576,CH$1,0)</f>
        <v>0</v>
      </c>
      <c r="CI1155" s="1">
        <f>VLOOKUP($B1155&amp;$C1155&amp;$D1155,HFE!$A$3:$AJ$1048576,CI$1,0)</f>
        <v>0</v>
      </c>
      <c r="CJ1155" s="2">
        <f t="shared" si="616"/>
        <v>0</v>
      </c>
      <c r="CK1155" s="1">
        <f>VLOOKUP($B1155&amp;$C1155&amp;$D1155,Staqo!$A$3:$AJ$1048576,CK$1,0)</f>
        <v>4.13678</v>
      </c>
      <c r="CL1155" s="1">
        <f>VLOOKUP($B1155&amp;$C1155&amp;$D1155,HFE!$A$3:$AJ$1048576,CL$1,0)</f>
        <v>4.13677978254181</v>
      </c>
      <c r="CM1155" s="2">
        <f t="shared" si="617"/>
        <v>-2.17458190121533e-7</v>
      </c>
      <c r="CN1155" s="1">
        <f>VLOOKUP($B1155&amp;$C1155&amp;$D1155,Staqo!$A$3:$AJ$1048576,CN$1,0)</f>
        <v>0</v>
      </c>
      <c r="CO1155" s="1">
        <f>VLOOKUP($B1155&amp;$C1155&amp;$D1155,HFE!$A$3:$AJ$1048576,CO$1,0)</f>
        <v>0</v>
      </c>
      <c r="CP1155" s="2">
        <f t="shared" si="618"/>
        <v>0</v>
      </c>
      <c r="CQ1155" s="1">
        <f>VLOOKUP($B1155&amp;$C1155&amp;$D1155,Staqo!$A$3:$AJ$1048576,CQ$1,0)</f>
        <v>4.13678</v>
      </c>
      <c r="CR1155" s="1">
        <f>VLOOKUP($B1155&amp;$C1155&amp;$D1155,HFE!$A$3:$AJ$1048576,CR$1,0)</f>
        <v>4.13677978254181</v>
      </c>
      <c r="CS1155" s="2">
        <f t="shared" si="619"/>
        <v>-2.17458190121533e-7</v>
      </c>
      <c r="CT1155" s="1"/>
      <c r="CU1155" s="1"/>
      <c r="CV1155" s="2"/>
    </row>
    <row r="1156" hidden="1" spans="1:100">
      <c r="A1156" s="1" t="s">
        <v>95</v>
      </c>
      <c r="B1156" s="1" t="s">
        <v>96</v>
      </c>
      <c r="C1156" s="3">
        <v>44585</v>
      </c>
      <c r="D1156" s="1" t="s">
        <v>7</v>
      </c>
      <c r="E1156" s="1">
        <f>VLOOKUP($B1156&amp;$C1156&amp;$D1156,Staqo!$A$3:$AJ$1048576,E$1,0)</f>
        <v>5.47417</v>
      </c>
      <c r="F1156" s="1" t="e">
        <f>VLOOKUP($B1156&amp;$C1156&amp;$D1156,HFE!$A$3:$AJ$1048576,F$1,0)</f>
        <v>#REF!</v>
      </c>
      <c r="G1156" s="2" t="e">
        <f t="shared" si="589"/>
        <v>#REF!</v>
      </c>
      <c r="H1156" s="1">
        <f>VLOOKUP($B1156&amp;$C1156&amp;$D1156,Staqo!$A$3:$AJ$1048576,H$1,0)</f>
        <v>6.32513</v>
      </c>
      <c r="I1156" s="1" t="e">
        <f>VLOOKUP($B1156&amp;$C1156&amp;$D1156,HFE!$A$3:$AJ$1048576,I$1,0)</f>
        <v>#REF!</v>
      </c>
      <c r="J1156" s="2" t="e">
        <f t="shared" si="590"/>
        <v>#REF!</v>
      </c>
      <c r="K1156" s="1">
        <f>VLOOKUP($B1156&amp;$C1156&amp;$D1156,Staqo!$A$3:$AJ$1048576,K$1,0)</f>
        <v>6114.94</v>
      </c>
      <c r="L1156" s="1" t="e">
        <f>VLOOKUP($B1156&amp;$C1156&amp;$D1156,HFE!$A$3:$AJ$1048576,L$1,0)</f>
        <v>#REF!</v>
      </c>
      <c r="M1156" s="2" t="e">
        <f t="shared" si="591"/>
        <v>#REF!</v>
      </c>
      <c r="N1156" s="1">
        <f>VLOOKUP($B1156&amp;$C1156&amp;$D1156,Staqo!$A$3:$AJ$1048576,N$1,0)</f>
        <v>5770</v>
      </c>
      <c r="O1156" s="1">
        <f>VLOOKUP($B1156&amp;$C1156&amp;$D1156,HFE!$A$3:$AJ$1048576,O$1,0)</f>
        <v>0</v>
      </c>
      <c r="P1156" s="2">
        <f t="shared" si="592"/>
        <v>-5770</v>
      </c>
      <c r="Q1156" s="1">
        <f>VLOOKUP($B1156&amp;$C1156&amp;$D1156,Staqo!$A$3:$AJ$1048576,Q$1,0)</f>
        <v>5720.14</v>
      </c>
      <c r="R1156" s="1">
        <f>VLOOKUP($B1156&amp;$C1156&amp;$D1156,HFE!$A$3:$AJ$1048576,R$1,0)</f>
        <v>0</v>
      </c>
      <c r="S1156" s="2">
        <f t="shared" si="593"/>
        <v>-5720.14</v>
      </c>
      <c r="T1156" s="1">
        <f>VLOOKUP($B1156&amp;$C1156&amp;$D1156,Staqo!$A$3:$AJ$1048576,T$1,0)</f>
        <v>0.943591</v>
      </c>
      <c r="U1156" s="1" t="e">
        <f>VLOOKUP($B1156&amp;$C1156&amp;$D1156,HFE!$A$3:$AJ$1048576,U$1,0)</f>
        <v>#REF!</v>
      </c>
      <c r="V1156" s="2" t="e">
        <f t="shared" si="594"/>
        <v>#REF!</v>
      </c>
      <c r="W1156" s="1">
        <f>VLOOKUP($B1156&amp;$C1156&amp;$D1156,Staqo!$A$3:$AJ$1048576,W$1,0)</f>
        <v>0.935437</v>
      </c>
      <c r="X1156" s="1" t="e">
        <f>VLOOKUP($B1156&amp;$C1156&amp;$D1156,HFE!$A$3:$AJ$1048576,X$1,0)</f>
        <v>#REF!</v>
      </c>
      <c r="Y1156" s="2" t="e">
        <f t="shared" si="595"/>
        <v>#REF!</v>
      </c>
      <c r="Z1156" s="4">
        <f>VLOOKUP($B1156&amp;$C1156&amp;$D1156,Staqo!$A$3:$AJ$1048576,Z$1,0)</f>
        <v>100</v>
      </c>
      <c r="AA1156" s="4">
        <f>VLOOKUP($B1156&amp;$C1156&amp;$D1156,HFE!$A$3:$AJ$1048576,AA$1,0)</f>
        <v>0</v>
      </c>
      <c r="AB1156" s="5">
        <f t="shared" si="596"/>
        <v>-100</v>
      </c>
      <c r="AC1156" s="1">
        <f>VLOOKUP($B1156&amp;$C1156&amp;$D1156,Staqo!$A$3:$AJ$1048576,AC$1,0)</f>
        <v>91.6667</v>
      </c>
      <c r="AD1156" s="1">
        <f>VLOOKUP($B1156&amp;$C1156&amp;$D1156,HFE!$A$3:$AJ$1048576,AD$1,0)*100</f>
        <v>91.6666666666667</v>
      </c>
      <c r="AE1156" s="2">
        <f t="shared" si="597"/>
        <v>-3.33333333060182e-5</v>
      </c>
      <c r="AF1156" s="1">
        <f>VLOOKUP($B1156&amp;$C1156&amp;$D1156,Staqo!$A$3:$AJ$1048576,AF$1,0)</f>
        <v>100</v>
      </c>
      <c r="AG1156" s="1">
        <f>VLOOKUP($B1156&amp;$C1156&amp;$D1156,HFE!$A$3:$AJ$1048576,AG$1,0)*100</f>
        <v>100</v>
      </c>
      <c r="AH1156" s="2">
        <f t="shared" si="598"/>
        <v>0</v>
      </c>
      <c r="AI1156" s="1">
        <f>VLOOKUP($B1156&amp;$C1156&amp;$D1156,Staqo!$A$3:$AJ$1048576,AI$1,0)</f>
        <v>0.238036</v>
      </c>
      <c r="AJ1156" s="1" t="e">
        <f>VLOOKUP($B1156&amp;$C1156&amp;$D1156,HFE!$A$3:$AJ$1048576,AJ$1,0)</f>
        <v>#REF!</v>
      </c>
      <c r="AK1156" s="2" t="e">
        <f t="shared" si="599"/>
        <v>#REF!</v>
      </c>
      <c r="AL1156" s="1">
        <f>VLOOKUP($B1156&amp;$C1156&amp;$D1156,Staqo!$A$3:$AJ$1048576,AL$1,0)</f>
        <v>0.216334</v>
      </c>
      <c r="AM1156" s="1" t="e">
        <f>VLOOKUP($B1156&amp;$C1156&amp;$D1156,HFE!$A$3:$AJ$1048576,AM$1,0)</f>
        <v>#REF!</v>
      </c>
      <c r="AN1156" s="2" t="e">
        <f t="shared" si="600"/>
        <v>#REF!</v>
      </c>
      <c r="AO1156" s="1">
        <f>VLOOKUP($B1156&amp;$C1156&amp;$D1156,Staqo!$A$3:$AJ$1048576,AO$1,0)</f>
        <v>0.235979</v>
      </c>
      <c r="AP1156" s="1" t="e">
        <f>VLOOKUP($B1156&amp;$C1156&amp;$D1156,HFE!$A$3:$AJ$1048576,AP$1,0)</f>
        <v>#REF!</v>
      </c>
      <c r="AQ1156" s="2" t="e">
        <f t="shared" si="601"/>
        <v>#REF!</v>
      </c>
      <c r="AR1156" s="1">
        <f>VLOOKUP($B1156&amp;$C1156&amp;$D1156,Staqo!$A$3:$AJ$1048576,AR$1,0)</f>
        <v>0.214465</v>
      </c>
      <c r="AS1156" s="1" t="e">
        <f>VLOOKUP($B1156&amp;$C1156&amp;$D1156,HFE!$A$3:$AJ$1048576,AS$1,0)</f>
        <v>#REF!</v>
      </c>
      <c r="AT1156" s="2" t="e">
        <f t="shared" si="602"/>
        <v>#REF!</v>
      </c>
      <c r="AU1156" s="1">
        <f>VLOOKUP($B1156&amp;$C1156&amp;$D1156,Staqo!$A$3:$AJ$1048576,AU$1,0)</f>
        <v>97.4899</v>
      </c>
      <c r="AV1156" s="1">
        <f>VLOOKUP($B1156&amp;$C1156&amp;$D1156,HFE!$A$3:$AJ$1048576,AV$1,0)</f>
        <v>0</v>
      </c>
      <c r="AW1156" s="2">
        <f t="shared" si="603"/>
        <v>-97.4899</v>
      </c>
      <c r="AX1156" s="4">
        <f>VLOOKUP($B1156&amp;$C1156&amp;$D1156,Staqo!$A$3:$AJ$1048576,AX$1,0)</f>
        <v>11</v>
      </c>
      <c r="AY1156" s="4">
        <f>VLOOKUP($B1156&amp;$C1156&amp;$D1156,HFE!$A$3:$AJ$1048576,AY$1,0)</f>
        <v>11</v>
      </c>
      <c r="AZ1156" s="5">
        <f t="shared" si="604"/>
        <v>0</v>
      </c>
      <c r="BA1156" s="1">
        <f>VLOOKUP($B1156&amp;$C1156&amp;$D1156,Staqo!$A$3:$AJ$1048576,BA$1,0)</f>
        <v>0</v>
      </c>
      <c r="BB1156" s="1">
        <f>VLOOKUP($B1156&amp;$C1156&amp;$D1156,HFE!$A$3:$AJ$1048576,BB$1,0)</f>
        <v>0</v>
      </c>
      <c r="BC1156" s="2">
        <f t="shared" si="605"/>
        <v>0</v>
      </c>
      <c r="BD1156" s="1">
        <f>VLOOKUP($B1156&amp;$C1156&amp;$D1156,Staqo!$A$3:$AJ$1048576,BD$1,0)</f>
        <v>0</v>
      </c>
      <c r="BE1156" s="1">
        <f>VLOOKUP($B1156&amp;$C1156&amp;$D1156,HFE!$A$3:$AJ$1048576,BE$1,0)</f>
        <v>0</v>
      </c>
      <c r="BF1156" s="2">
        <f t="shared" si="606"/>
        <v>0</v>
      </c>
      <c r="BG1156" s="1">
        <f>VLOOKUP($B1156&amp;$C1156&amp;$D1156,Staqo!$A$3:$AJ$1048576,BG$1,0)</f>
        <v>0</v>
      </c>
      <c r="BH1156" s="1">
        <f>VLOOKUP($B1156&amp;$C1156&amp;$D1156,HFE!$A$3:$AJ$1048576,BH$1,0)</f>
        <v>0</v>
      </c>
      <c r="BI1156" s="2">
        <f t="shared" si="607"/>
        <v>0</v>
      </c>
      <c r="BJ1156" s="1">
        <f>VLOOKUP($B1156&amp;$C1156&amp;$D1156,Staqo!$A$3:$AJ$1048576,BJ$1,0)</f>
        <v>0</v>
      </c>
      <c r="BK1156" s="1">
        <f>VLOOKUP($B1156&amp;$C1156&amp;$D1156,HFE!$A$3:$AJ$1048576,BK$1,0)</f>
        <v>0</v>
      </c>
      <c r="BL1156" s="2">
        <f t="shared" si="608"/>
        <v>0</v>
      </c>
      <c r="BM1156" s="1">
        <f>VLOOKUP($B1156&amp;$C1156&amp;$D1156,Staqo!$A$3:$AJ$1048576,BM$1,0)</f>
        <v>1</v>
      </c>
      <c r="BN1156" s="1">
        <f>VLOOKUP($B1156&amp;$C1156&amp;$D1156,HFE!$A$3:$AJ$1048576,BN$1,0)</f>
        <v>1</v>
      </c>
      <c r="BO1156" s="2">
        <f t="shared" si="609"/>
        <v>0</v>
      </c>
      <c r="BP1156" s="1">
        <f>VLOOKUP($B1156&amp;$C1156&amp;$D1156,Staqo!$A$3:$AJ$1048576,BP$1,0)</f>
        <v>0</v>
      </c>
      <c r="BQ1156" s="1">
        <f>VLOOKUP($B1156&amp;$C1156&amp;$D1156,HFE!$A$3:$AJ$1048576,BQ$1,0)</f>
        <v>0</v>
      </c>
      <c r="BR1156" s="2">
        <f t="shared" si="610"/>
        <v>0</v>
      </c>
      <c r="BS1156" s="1">
        <f>VLOOKUP($B1156&amp;$C1156&amp;$D1156,Staqo!$A$3:$AJ$1048576,BS$1,0)</f>
        <v>0</v>
      </c>
      <c r="BT1156" s="1">
        <f>VLOOKUP($B1156&amp;$C1156&amp;$D1156,HFE!$A$3:$AJ$1048576,BT$1,0)</f>
        <v>0</v>
      </c>
      <c r="BU1156" s="2">
        <f t="shared" si="611"/>
        <v>0</v>
      </c>
      <c r="BV1156" s="1">
        <f>VLOOKUP($B1156&amp;$C1156&amp;$D1156,Staqo!$A$3:$AJ$1048576,BV$1,0)</f>
        <v>1</v>
      </c>
      <c r="BW1156" s="1">
        <f>VLOOKUP($B1156&amp;$C1156&amp;$D1156,HFE!$A$3:$AJ$1048576,BW$1,0)</f>
        <v>1</v>
      </c>
      <c r="BX1156" s="2">
        <f t="shared" si="612"/>
        <v>0</v>
      </c>
      <c r="BY1156" s="1">
        <f>VLOOKUP($B1156&amp;$C1156&amp;$D1156,Staqo!$A$3:$AJ$1048576,BY$1,0)</f>
        <v>0</v>
      </c>
      <c r="BZ1156" s="1">
        <f>VLOOKUP($B1156&amp;$C1156&amp;$D1156,HFE!$A$3:$AJ$1048576,BZ$1,0)</f>
        <v>0</v>
      </c>
      <c r="CA1156" s="2">
        <f t="shared" si="613"/>
        <v>0</v>
      </c>
      <c r="CB1156" s="1">
        <f>VLOOKUP($B1156&amp;$C1156&amp;$D1156,Staqo!$A$3:$AJ$1048576,CB$1,0)</f>
        <v>0</v>
      </c>
      <c r="CC1156" s="1">
        <f>VLOOKUP($B1156&amp;$C1156&amp;$D1156,HFE!$A$3:$AJ$1048576,CC$1,0)</f>
        <v>0</v>
      </c>
      <c r="CD1156" s="2">
        <f t="shared" si="614"/>
        <v>0</v>
      </c>
      <c r="CE1156" s="1">
        <f>VLOOKUP($B1156&amp;$C1156&amp;$D1156,Staqo!$A$3:$AJ$1048576,CE$1,0)</f>
        <v>0</v>
      </c>
      <c r="CF1156" s="1">
        <f>VLOOKUP($B1156&amp;$C1156&amp;$D1156,HFE!$A$3:$AJ$1048576,CF$1,0)</f>
        <v>0</v>
      </c>
      <c r="CG1156" s="2">
        <f t="shared" si="615"/>
        <v>0</v>
      </c>
      <c r="CH1156" s="1">
        <f>VLOOKUP($B1156&amp;$C1156&amp;$D1156,Staqo!$A$3:$AJ$1048576,CH$1,0)</f>
        <v>707.27</v>
      </c>
      <c r="CI1156" s="1">
        <f>VLOOKUP($B1156&amp;$C1156&amp;$D1156,HFE!$A$3:$AJ$1048576,CI$1,0)</f>
        <v>707.27024561056</v>
      </c>
      <c r="CJ1156" s="2">
        <f t="shared" si="616"/>
        <v>0.000245610560000387</v>
      </c>
      <c r="CK1156" s="1">
        <f>VLOOKUP($B1156&amp;$C1156&amp;$D1156,Staqo!$A$3:$AJ$1048576,CK$1,0)</f>
        <v>0</v>
      </c>
      <c r="CL1156" s="1">
        <f>VLOOKUP($B1156&amp;$C1156&amp;$D1156,HFE!$A$3:$AJ$1048576,CL$1,0)</f>
        <v>0</v>
      </c>
      <c r="CM1156" s="2">
        <f t="shared" si="617"/>
        <v>0</v>
      </c>
      <c r="CN1156" s="1">
        <f>VLOOKUP($B1156&amp;$C1156&amp;$D1156,Staqo!$A$3:$AJ$1048576,CN$1,0)</f>
        <v>0</v>
      </c>
      <c r="CO1156" s="1">
        <f>VLOOKUP($B1156&amp;$C1156&amp;$D1156,HFE!$A$3:$AJ$1048576,CO$1,0)</f>
        <v>0</v>
      </c>
      <c r="CP1156" s="2">
        <f t="shared" si="618"/>
        <v>0</v>
      </c>
      <c r="CQ1156" s="1">
        <f>VLOOKUP($B1156&amp;$C1156&amp;$D1156,Staqo!$A$3:$AJ$1048576,CQ$1,0)</f>
        <v>707.27</v>
      </c>
      <c r="CR1156" s="1">
        <f>VLOOKUP($B1156&amp;$C1156&amp;$D1156,HFE!$A$3:$AJ$1048576,CR$1,0)</f>
        <v>707.27024561056</v>
      </c>
      <c r="CS1156" s="2">
        <f t="shared" si="619"/>
        <v>0.000245610560000387</v>
      </c>
      <c r="CT1156" s="1"/>
      <c r="CU1156" s="1"/>
      <c r="CV1156" s="2"/>
    </row>
    <row r="1157" hidden="1" spans="1:100">
      <c r="A1157" s="1" t="s">
        <v>95</v>
      </c>
      <c r="B1157" s="1" t="s">
        <v>96</v>
      </c>
      <c r="C1157" s="3">
        <v>44585</v>
      </c>
      <c r="D1157" s="1" t="s">
        <v>8</v>
      </c>
      <c r="E1157" s="1">
        <f>VLOOKUP($B1157&amp;$C1157&amp;$D1157,Staqo!$A$3:$AJ$1048576,E$1,0)</f>
        <v>5.47417</v>
      </c>
      <c r="F1157" s="1" t="e">
        <f>VLOOKUP($B1157&amp;$C1157&amp;$D1157,HFE!$A$3:$AJ$1048576,F$1,0)</f>
        <v>#REF!</v>
      </c>
      <c r="G1157" s="2" t="e">
        <f t="shared" si="589"/>
        <v>#REF!</v>
      </c>
      <c r="H1157" s="1">
        <f>VLOOKUP($B1157&amp;$C1157&amp;$D1157,Staqo!$A$3:$AJ$1048576,H$1,0)</f>
        <v>6.32513</v>
      </c>
      <c r="I1157" s="1" t="e">
        <f>VLOOKUP($B1157&amp;$C1157&amp;$D1157,HFE!$A$3:$AJ$1048576,I$1,0)</f>
        <v>#REF!</v>
      </c>
      <c r="J1157" s="2" t="e">
        <f t="shared" si="590"/>
        <v>#REF!</v>
      </c>
      <c r="K1157" s="1">
        <f>VLOOKUP($B1157&amp;$C1157&amp;$D1157,Staqo!$A$3:$AJ$1048576,K$1,0)</f>
        <v>5780.21</v>
      </c>
      <c r="L1157" s="1" t="e">
        <f>VLOOKUP($B1157&amp;$C1157&amp;$D1157,HFE!$A$3:$AJ$1048576,L$1,0)</f>
        <v>#REF!</v>
      </c>
      <c r="M1157" s="2" t="e">
        <f t="shared" si="591"/>
        <v>#REF!</v>
      </c>
      <c r="N1157" s="1">
        <f>VLOOKUP($B1157&amp;$C1157&amp;$D1157,Staqo!$A$3:$AJ$1048576,N$1,0)</f>
        <v>5330</v>
      </c>
      <c r="O1157" s="1">
        <f>VLOOKUP($B1157&amp;$C1157&amp;$D1157,HFE!$A$3:$AJ$1048576,O$1,0)</f>
        <v>0</v>
      </c>
      <c r="P1157" s="2">
        <f t="shared" si="592"/>
        <v>-5330</v>
      </c>
      <c r="Q1157" s="1">
        <f>VLOOKUP($B1157&amp;$C1157&amp;$D1157,Staqo!$A$3:$AJ$1048576,Q$1,0)</f>
        <v>5283.94</v>
      </c>
      <c r="R1157" s="1">
        <f>VLOOKUP($B1157&amp;$C1157&amp;$D1157,HFE!$A$3:$AJ$1048576,R$1,0)</f>
        <v>0</v>
      </c>
      <c r="S1157" s="2">
        <f t="shared" si="593"/>
        <v>-5283.94</v>
      </c>
      <c r="T1157" s="1">
        <f>VLOOKUP($B1157&amp;$C1157&amp;$D1157,Staqo!$A$3:$AJ$1048576,T$1,0)</f>
        <v>0.922112</v>
      </c>
      <c r="U1157" s="1" t="e">
        <f>VLOOKUP($B1157&amp;$C1157&amp;$D1157,HFE!$A$3:$AJ$1048576,U$1,0)</f>
        <v>#REF!</v>
      </c>
      <c r="V1157" s="2" t="e">
        <f t="shared" si="594"/>
        <v>#REF!</v>
      </c>
      <c r="W1157" s="1">
        <f>VLOOKUP($B1157&amp;$C1157&amp;$D1157,Staqo!$A$3:$AJ$1048576,W$1,0)</f>
        <v>0.914144</v>
      </c>
      <c r="X1157" s="1" t="e">
        <f>VLOOKUP($B1157&amp;$C1157&amp;$D1157,HFE!$A$3:$AJ$1048576,X$1,0)</f>
        <v>#REF!</v>
      </c>
      <c r="Y1157" s="2" t="e">
        <f t="shared" si="595"/>
        <v>#REF!</v>
      </c>
      <c r="Z1157" s="4">
        <f>VLOOKUP($B1157&amp;$C1157&amp;$D1157,Staqo!$A$3:$AJ$1048576,Z$1,0)</f>
        <v>100</v>
      </c>
      <c r="AA1157" s="4">
        <f>VLOOKUP($B1157&amp;$C1157&amp;$D1157,HFE!$A$3:$AJ$1048576,AA$1,0)</f>
        <v>0</v>
      </c>
      <c r="AB1157" s="5">
        <f t="shared" si="596"/>
        <v>-100</v>
      </c>
      <c r="AC1157" s="1">
        <f>VLOOKUP($B1157&amp;$C1157&amp;$D1157,Staqo!$A$3:$AJ$1048576,AC$1,0)</f>
        <v>91.6667</v>
      </c>
      <c r="AD1157" s="1">
        <f>VLOOKUP($B1157&amp;$C1157&amp;$D1157,HFE!$A$3:$AJ$1048576,AD$1,0)*100</f>
        <v>91.6666666666667</v>
      </c>
      <c r="AE1157" s="2">
        <f t="shared" si="597"/>
        <v>-3.33333333060182e-5</v>
      </c>
      <c r="AF1157" s="1">
        <f>VLOOKUP($B1157&amp;$C1157&amp;$D1157,Staqo!$A$3:$AJ$1048576,AF$1,0)</f>
        <v>100</v>
      </c>
      <c r="AG1157" s="1">
        <f>VLOOKUP($B1157&amp;$C1157&amp;$D1157,HFE!$A$3:$AJ$1048576,AG$1,0)*100</f>
        <v>100</v>
      </c>
      <c r="AH1157" s="2">
        <f t="shared" si="598"/>
        <v>0</v>
      </c>
      <c r="AI1157" s="1">
        <f>VLOOKUP($B1157&amp;$C1157&amp;$D1157,Staqo!$A$3:$AJ$1048576,AI$1,0)</f>
        <v>0.230464</v>
      </c>
      <c r="AJ1157" s="1" t="e">
        <f>VLOOKUP($B1157&amp;$C1157&amp;$D1157,HFE!$A$3:$AJ$1048576,AJ$1,0)</f>
        <v>#REF!</v>
      </c>
      <c r="AK1157" s="2" t="e">
        <f t="shared" si="599"/>
        <v>#REF!</v>
      </c>
      <c r="AL1157" s="1">
        <f>VLOOKUP($B1157&amp;$C1157&amp;$D1157,Staqo!$A$3:$AJ$1048576,AL$1,0)</f>
        <v>0.209829</v>
      </c>
      <c r="AM1157" s="1" t="e">
        <f>VLOOKUP($B1157&amp;$C1157&amp;$D1157,HFE!$A$3:$AJ$1048576,AM$1,0)</f>
        <v>#REF!</v>
      </c>
      <c r="AN1157" s="2" t="e">
        <f t="shared" si="600"/>
        <v>#REF!</v>
      </c>
      <c r="AO1157" s="1">
        <f>VLOOKUP($B1157&amp;$C1157&amp;$D1157,Staqo!$A$3:$AJ$1048576,AO$1,0)</f>
        <v>0.228472</v>
      </c>
      <c r="AP1157" s="1" t="e">
        <f>VLOOKUP($B1157&amp;$C1157&amp;$D1157,HFE!$A$3:$AJ$1048576,AP$1,0)</f>
        <v>#REF!</v>
      </c>
      <c r="AQ1157" s="2" t="e">
        <f t="shared" si="601"/>
        <v>#REF!</v>
      </c>
      <c r="AR1157" s="1">
        <f>VLOOKUP($B1157&amp;$C1157&amp;$D1157,Staqo!$A$3:$AJ$1048576,AR$1,0)</f>
        <v>0.208016</v>
      </c>
      <c r="AS1157" s="1" t="e">
        <f>VLOOKUP($B1157&amp;$C1157&amp;$D1157,HFE!$A$3:$AJ$1048576,AS$1,0)</f>
        <v>#REF!</v>
      </c>
      <c r="AT1157" s="2" t="e">
        <f t="shared" si="602"/>
        <v>#REF!</v>
      </c>
      <c r="AU1157" s="1">
        <f>VLOOKUP($B1157&amp;$C1157&amp;$D1157,Staqo!$A$3:$AJ$1048576,AU$1,0)</f>
        <v>96.3186</v>
      </c>
      <c r="AV1157" s="1">
        <f>VLOOKUP($B1157&amp;$C1157&amp;$D1157,HFE!$A$3:$AJ$1048576,AV$1,0)</f>
        <v>0</v>
      </c>
      <c r="AW1157" s="2">
        <f t="shared" si="603"/>
        <v>-96.3186</v>
      </c>
      <c r="AX1157" s="4">
        <f>VLOOKUP($B1157&amp;$C1157&amp;$D1157,Staqo!$A$3:$AJ$1048576,AX$1,0)</f>
        <v>11</v>
      </c>
      <c r="AY1157" s="4">
        <f>VLOOKUP($B1157&amp;$C1157&amp;$D1157,HFE!$A$3:$AJ$1048576,AY$1,0)</f>
        <v>11</v>
      </c>
      <c r="AZ1157" s="5">
        <f t="shared" si="604"/>
        <v>0</v>
      </c>
      <c r="BA1157" s="1">
        <f>VLOOKUP($B1157&amp;$C1157&amp;$D1157,Staqo!$A$3:$AJ$1048576,BA$1,0)</f>
        <v>0</v>
      </c>
      <c r="BB1157" s="1">
        <f>VLOOKUP($B1157&amp;$C1157&amp;$D1157,HFE!$A$3:$AJ$1048576,BB$1,0)</f>
        <v>0</v>
      </c>
      <c r="BC1157" s="2">
        <f t="shared" si="605"/>
        <v>0</v>
      </c>
      <c r="BD1157" s="1">
        <f>VLOOKUP($B1157&amp;$C1157&amp;$D1157,Staqo!$A$3:$AJ$1048576,BD$1,0)</f>
        <v>0</v>
      </c>
      <c r="BE1157" s="1">
        <f>VLOOKUP($B1157&amp;$C1157&amp;$D1157,HFE!$A$3:$AJ$1048576,BE$1,0)</f>
        <v>0</v>
      </c>
      <c r="BF1157" s="2">
        <f t="shared" si="606"/>
        <v>0</v>
      </c>
      <c r="BG1157" s="1">
        <f>VLOOKUP($B1157&amp;$C1157&amp;$D1157,Staqo!$A$3:$AJ$1048576,BG$1,0)</f>
        <v>0</v>
      </c>
      <c r="BH1157" s="1">
        <f>VLOOKUP($B1157&amp;$C1157&amp;$D1157,HFE!$A$3:$AJ$1048576,BH$1,0)</f>
        <v>0</v>
      </c>
      <c r="BI1157" s="2">
        <f t="shared" si="607"/>
        <v>0</v>
      </c>
      <c r="BJ1157" s="1">
        <f>VLOOKUP($B1157&amp;$C1157&amp;$D1157,Staqo!$A$3:$AJ$1048576,BJ$1,0)</f>
        <v>0</v>
      </c>
      <c r="BK1157" s="1">
        <f>VLOOKUP($B1157&amp;$C1157&amp;$D1157,HFE!$A$3:$AJ$1048576,BK$1,0)</f>
        <v>0</v>
      </c>
      <c r="BL1157" s="2">
        <f t="shared" si="608"/>
        <v>0</v>
      </c>
      <c r="BM1157" s="1">
        <f>VLOOKUP($B1157&amp;$C1157&amp;$D1157,Staqo!$A$3:$AJ$1048576,BM$1,0)</f>
        <v>1</v>
      </c>
      <c r="BN1157" s="1">
        <f>VLOOKUP($B1157&amp;$C1157&amp;$D1157,HFE!$A$3:$AJ$1048576,BN$1,0)</f>
        <v>1</v>
      </c>
      <c r="BO1157" s="2">
        <f t="shared" si="609"/>
        <v>0</v>
      </c>
      <c r="BP1157" s="1">
        <f>VLOOKUP($B1157&amp;$C1157&amp;$D1157,Staqo!$A$3:$AJ$1048576,BP$1,0)</f>
        <v>0</v>
      </c>
      <c r="BQ1157" s="1">
        <f>VLOOKUP($B1157&amp;$C1157&amp;$D1157,HFE!$A$3:$AJ$1048576,BQ$1,0)</f>
        <v>0</v>
      </c>
      <c r="BR1157" s="2">
        <f t="shared" si="610"/>
        <v>0</v>
      </c>
      <c r="BS1157" s="1">
        <f>VLOOKUP($B1157&amp;$C1157&amp;$D1157,Staqo!$A$3:$AJ$1048576,BS$1,0)</f>
        <v>0</v>
      </c>
      <c r="BT1157" s="1">
        <f>VLOOKUP($B1157&amp;$C1157&amp;$D1157,HFE!$A$3:$AJ$1048576,BT$1,0)</f>
        <v>0</v>
      </c>
      <c r="BU1157" s="2">
        <f t="shared" si="611"/>
        <v>0</v>
      </c>
      <c r="BV1157" s="1">
        <f>VLOOKUP($B1157&amp;$C1157&amp;$D1157,Staqo!$A$3:$AJ$1048576,BV$1,0)</f>
        <v>1</v>
      </c>
      <c r="BW1157" s="1">
        <f>VLOOKUP($B1157&amp;$C1157&amp;$D1157,HFE!$A$3:$AJ$1048576,BW$1,0)</f>
        <v>1</v>
      </c>
      <c r="BX1157" s="2">
        <f t="shared" si="612"/>
        <v>0</v>
      </c>
      <c r="BY1157" s="1">
        <f>VLOOKUP($B1157&amp;$C1157&amp;$D1157,Staqo!$A$3:$AJ$1048576,BY$1,0)</f>
        <v>0</v>
      </c>
      <c r="BZ1157" s="1">
        <f>VLOOKUP($B1157&amp;$C1157&amp;$D1157,HFE!$A$3:$AJ$1048576,BZ$1,0)</f>
        <v>0</v>
      </c>
      <c r="CA1157" s="2">
        <f t="shared" si="613"/>
        <v>0</v>
      </c>
      <c r="CB1157" s="1">
        <f>VLOOKUP($B1157&amp;$C1157&amp;$D1157,Staqo!$A$3:$AJ$1048576,CB$1,0)</f>
        <v>0</v>
      </c>
      <c r="CC1157" s="1">
        <f>VLOOKUP($B1157&amp;$C1157&amp;$D1157,HFE!$A$3:$AJ$1048576,CC$1,0)</f>
        <v>0</v>
      </c>
      <c r="CD1157" s="2">
        <f t="shared" si="614"/>
        <v>0</v>
      </c>
      <c r="CE1157" s="1">
        <f>VLOOKUP($B1157&amp;$C1157&amp;$D1157,Staqo!$A$3:$AJ$1048576,CE$1,0)</f>
        <v>0</v>
      </c>
      <c r="CF1157" s="1">
        <f>VLOOKUP($B1157&amp;$C1157&amp;$D1157,HFE!$A$3:$AJ$1048576,CF$1,0)</f>
        <v>0</v>
      </c>
      <c r="CG1157" s="2">
        <f t="shared" si="615"/>
        <v>0</v>
      </c>
      <c r="CH1157" s="1">
        <f>VLOOKUP($B1157&amp;$C1157&amp;$D1157,Staqo!$A$3:$AJ$1048576,CH$1,0)</f>
        <v>707.27</v>
      </c>
      <c r="CI1157" s="1">
        <f>VLOOKUP($B1157&amp;$C1157&amp;$D1157,HFE!$A$3:$AJ$1048576,CI$1,0)</f>
        <v>707.27024561056</v>
      </c>
      <c r="CJ1157" s="2">
        <f t="shared" si="616"/>
        <v>0.000245610560000387</v>
      </c>
      <c r="CK1157" s="1">
        <f>VLOOKUP($B1157&amp;$C1157&amp;$D1157,Staqo!$A$3:$AJ$1048576,CK$1,0)</f>
        <v>0</v>
      </c>
      <c r="CL1157" s="1">
        <f>VLOOKUP($B1157&amp;$C1157&amp;$D1157,HFE!$A$3:$AJ$1048576,CL$1,0)</f>
        <v>0</v>
      </c>
      <c r="CM1157" s="2">
        <f t="shared" si="617"/>
        <v>0</v>
      </c>
      <c r="CN1157" s="1">
        <f>VLOOKUP($B1157&amp;$C1157&amp;$D1157,Staqo!$A$3:$AJ$1048576,CN$1,0)</f>
        <v>0</v>
      </c>
      <c r="CO1157" s="1">
        <f>VLOOKUP($B1157&amp;$C1157&amp;$D1157,HFE!$A$3:$AJ$1048576,CO$1,0)</f>
        <v>0</v>
      </c>
      <c r="CP1157" s="2">
        <f t="shared" si="618"/>
        <v>0</v>
      </c>
      <c r="CQ1157" s="1">
        <f>VLOOKUP($B1157&amp;$C1157&amp;$D1157,Staqo!$A$3:$AJ$1048576,CQ$1,0)</f>
        <v>707.27</v>
      </c>
      <c r="CR1157" s="1">
        <f>VLOOKUP($B1157&amp;$C1157&amp;$D1157,HFE!$A$3:$AJ$1048576,CR$1,0)</f>
        <v>707.27024561056</v>
      </c>
      <c r="CS1157" s="2">
        <f t="shared" si="619"/>
        <v>0.000245610560000387</v>
      </c>
      <c r="CT1157" s="1"/>
      <c r="CU1157" s="1"/>
      <c r="CV1157" s="2"/>
    </row>
    <row r="1158" hidden="1" spans="1:100">
      <c r="A1158" s="1" t="s">
        <v>95</v>
      </c>
      <c r="B1158" s="1" t="s">
        <v>96</v>
      </c>
      <c r="C1158" s="3">
        <v>44585</v>
      </c>
      <c r="D1158" s="1" t="s">
        <v>9</v>
      </c>
      <c r="E1158" s="1">
        <f>VLOOKUP($B1158&amp;$C1158&amp;$D1158,Staqo!$A$3:$AJ$1048576,E$1,0)</f>
        <v>5.47417</v>
      </c>
      <c r="F1158" s="1" t="e">
        <f>VLOOKUP($B1158&amp;$C1158&amp;$D1158,HFE!$A$3:$AJ$1048576,F$1,0)</f>
        <v>#REF!</v>
      </c>
      <c r="G1158" s="2" t="e">
        <f t="shared" si="589"/>
        <v>#REF!</v>
      </c>
      <c r="H1158" s="1">
        <f>VLOOKUP($B1158&amp;$C1158&amp;$D1158,Staqo!$A$3:$AJ$1048576,H$1,0)</f>
        <v>6.32513</v>
      </c>
      <c r="I1158" s="1" t="e">
        <f>VLOOKUP($B1158&amp;$C1158&amp;$D1158,HFE!$A$3:$AJ$1048576,I$1,0)</f>
        <v>#REF!</v>
      </c>
      <c r="J1158" s="2" t="e">
        <f t="shared" si="590"/>
        <v>#REF!</v>
      </c>
      <c r="K1158" s="1">
        <f>VLOOKUP($B1158&amp;$C1158&amp;$D1158,Staqo!$A$3:$AJ$1048576,K$1,0)</f>
        <v>6311.52</v>
      </c>
      <c r="L1158" s="1" t="e">
        <f>VLOOKUP($B1158&amp;$C1158&amp;$D1158,HFE!$A$3:$AJ$1048576,L$1,0)</f>
        <v>#REF!</v>
      </c>
      <c r="M1158" s="2" t="e">
        <f t="shared" si="591"/>
        <v>#REF!</v>
      </c>
      <c r="N1158" s="1">
        <f>VLOOKUP($B1158&amp;$C1158&amp;$D1158,Staqo!$A$3:$AJ$1048576,N$1,0)</f>
        <v>5730</v>
      </c>
      <c r="O1158" s="1">
        <f>VLOOKUP($B1158&amp;$C1158&amp;$D1158,HFE!$A$3:$AJ$1048576,O$1,0)</f>
        <v>0</v>
      </c>
      <c r="P1158" s="2">
        <f t="shared" si="592"/>
        <v>-5730</v>
      </c>
      <c r="Q1158" s="1">
        <f>VLOOKUP($B1158&amp;$C1158&amp;$D1158,Staqo!$A$3:$AJ$1048576,Q$1,0)</f>
        <v>5680.48</v>
      </c>
      <c r="R1158" s="1">
        <f>VLOOKUP($B1158&amp;$C1158&amp;$D1158,HFE!$A$3:$AJ$1048576,R$1,0)</f>
        <v>0</v>
      </c>
      <c r="S1158" s="2">
        <f t="shared" si="593"/>
        <v>-5680.48</v>
      </c>
      <c r="T1158" s="1">
        <f>VLOOKUP($B1158&amp;$C1158&amp;$D1158,Staqo!$A$3:$AJ$1048576,T$1,0)</f>
        <v>0.907864</v>
      </c>
      <c r="U1158" s="1" t="e">
        <f>VLOOKUP($B1158&amp;$C1158&amp;$D1158,HFE!$A$3:$AJ$1048576,U$1,0)</f>
        <v>#REF!</v>
      </c>
      <c r="V1158" s="2" t="e">
        <f t="shared" si="594"/>
        <v>#REF!</v>
      </c>
      <c r="W1158" s="1">
        <f>VLOOKUP($B1158&amp;$C1158&amp;$D1158,Staqo!$A$3:$AJ$1048576,W$1,0)</f>
        <v>0.900018</v>
      </c>
      <c r="X1158" s="1" t="e">
        <f>VLOOKUP($B1158&amp;$C1158&amp;$D1158,HFE!$A$3:$AJ$1048576,X$1,0)</f>
        <v>#REF!</v>
      </c>
      <c r="Y1158" s="2" t="e">
        <f t="shared" si="595"/>
        <v>#REF!</v>
      </c>
      <c r="Z1158" s="4">
        <f>VLOOKUP($B1158&amp;$C1158&amp;$D1158,Staqo!$A$3:$AJ$1048576,Z$1,0)</f>
        <v>100</v>
      </c>
      <c r="AA1158" s="4">
        <f>VLOOKUP($B1158&amp;$C1158&amp;$D1158,HFE!$A$3:$AJ$1048576,AA$1,0)</f>
        <v>0</v>
      </c>
      <c r="AB1158" s="5">
        <f t="shared" si="596"/>
        <v>-100</v>
      </c>
      <c r="AC1158" s="1">
        <f>VLOOKUP($B1158&amp;$C1158&amp;$D1158,Staqo!$A$3:$AJ$1048576,AC$1,0)</f>
        <v>91.6667</v>
      </c>
      <c r="AD1158" s="1">
        <f>VLOOKUP($B1158&amp;$C1158&amp;$D1158,HFE!$A$3:$AJ$1048576,AD$1,0)*100</f>
        <v>91.6666666666667</v>
      </c>
      <c r="AE1158" s="2">
        <f t="shared" si="597"/>
        <v>-3.33333333060182e-5</v>
      </c>
      <c r="AF1158" s="1">
        <f>VLOOKUP($B1158&amp;$C1158&amp;$D1158,Staqo!$A$3:$AJ$1048576,AF$1,0)</f>
        <v>100</v>
      </c>
      <c r="AG1158" s="1">
        <f>VLOOKUP($B1158&amp;$C1158&amp;$D1158,HFE!$A$3:$AJ$1048576,AG$1,0)*100</f>
        <v>100</v>
      </c>
      <c r="AH1158" s="2">
        <f t="shared" si="598"/>
        <v>0</v>
      </c>
      <c r="AI1158" s="1">
        <f>VLOOKUP($B1158&amp;$C1158&amp;$D1158,Staqo!$A$3:$AJ$1048576,AI$1,0)</f>
        <v>0.230378</v>
      </c>
      <c r="AJ1158" s="1" t="e">
        <f>VLOOKUP($B1158&amp;$C1158&amp;$D1158,HFE!$A$3:$AJ$1048576,AJ$1,0)</f>
        <v>#REF!</v>
      </c>
      <c r="AK1158" s="2" t="e">
        <f t="shared" si="599"/>
        <v>#REF!</v>
      </c>
      <c r="AL1158" s="1">
        <f>VLOOKUP($B1158&amp;$C1158&amp;$D1158,Staqo!$A$3:$AJ$1048576,AL$1,0)</f>
        <v>0.20899</v>
      </c>
      <c r="AM1158" s="1" t="e">
        <f>VLOOKUP($B1158&amp;$C1158&amp;$D1158,HFE!$A$3:$AJ$1048576,AM$1,0)</f>
        <v>#REF!</v>
      </c>
      <c r="AN1158" s="2" t="e">
        <f t="shared" si="600"/>
        <v>#REF!</v>
      </c>
      <c r="AO1158" s="1">
        <f>VLOOKUP($B1158&amp;$C1158&amp;$D1158,Staqo!$A$3:$AJ$1048576,AO$1,0)</f>
        <v>0.228387</v>
      </c>
      <c r="AP1158" s="1" t="e">
        <f>VLOOKUP($B1158&amp;$C1158&amp;$D1158,HFE!$A$3:$AJ$1048576,AP$1,0)</f>
        <v>#REF!</v>
      </c>
      <c r="AQ1158" s="2" t="e">
        <f t="shared" si="601"/>
        <v>#REF!</v>
      </c>
      <c r="AR1158" s="1">
        <f>VLOOKUP($B1158&amp;$C1158&amp;$D1158,Staqo!$A$3:$AJ$1048576,AR$1,0)</f>
        <v>0.207184</v>
      </c>
      <c r="AS1158" s="1" t="e">
        <f>VLOOKUP($B1158&amp;$C1158&amp;$D1158,HFE!$A$3:$AJ$1048576,AS$1,0)</f>
        <v>#REF!</v>
      </c>
      <c r="AT1158" s="2" t="e">
        <f t="shared" si="602"/>
        <v>#REF!</v>
      </c>
      <c r="AU1158" s="1">
        <f>VLOOKUP($B1158&amp;$C1158&amp;$D1158,Staqo!$A$3:$AJ$1048576,AU$1,0)</f>
        <v>97.7263</v>
      </c>
      <c r="AV1158" s="1">
        <f>VLOOKUP($B1158&amp;$C1158&amp;$D1158,HFE!$A$3:$AJ$1048576,AV$1,0)</f>
        <v>0</v>
      </c>
      <c r="AW1158" s="2">
        <f t="shared" si="603"/>
        <v>-97.7263</v>
      </c>
      <c r="AX1158" s="4">
        <f>VLOOKUP($B1158&amp;$C1158&amp;$D1158,Staqo!$A$3:$AJ$1048576,AX$1,0)</f>
        <v>11</v>
      </c>
      <c r="AY1158" s="4">
        <f>VLOOKUP($B1158&amp;$C1158&amp;$D1158,HFE!$A$3:$AJ$1048576,AY$1,0)</f>
        <v>11</v>
      </c>
      <c r="AZ1158" s="5">
        <f t="shared" si="604"/>
        <v>0</v>
      </c>
      <c r="BA1158" s="1">
        <f>VLOOKUP($B1158&amp;$C1158&amp;$D1158,Staqo!$A$3:$AJ$1048576,BA$1,0)</f>
        <v>0</v>
      </c>
      <c r="BB1158" s="1">
        <f>VLOOKUP($B1158&amp;$C1158&amp;$D1158,HFE!$A$3:$AJ$1048576,BB$1,0)</f>
        <v>0</v>
      </c>
      <c r="BC1158" s="2">
        <f t="shared" si="605"/>
        <v>0</v>
      </c>
      <c r="BD1158" s="1">
        <f>VLOOKUP($B1158&amp;$C1158&amp;$D1158,Staqo!$A$3:$AJ$1048576,BD$1,0)</f>
        <v>0</v>
      </c>
      <c r="BE1158" s="1">
        <f>VLOOKUP($B1158&amp;$C1158&amp;$D1158,HFE!$A$3:$AJ$1048576,BE$1,0)</f>
        <v>0</v>
      </c>
      <c r="BF1158" s="2">
        <f t="shared" si="606"/>
        <v>0</v>
      </c>
      <c r="BG1158" s="1">
        <f>VLOOKUP($B1158&amp;$C1158&amp;$D1158,Staqo!$A$3:$AJ$1048576,BG$1,0)</f>
        <v>0</v>
      </c>
      <c r="BH1158" s="1">
        <f>VLOOKUP($B1158&amp;$C1158&amp;$D1158,HFE!$A$3:$AJ$1048576,BH$1,0)</f>
        <v>0</v>
      </c>
      <c r="BI1158" s="2">
        <f t="shared" si="607"/>
        <v>0</v>
      </c>
      <c r="BJ1158" s="1">
        <f>VLOOKUP($B1158&amp;$C1158&amp;$D1158,Staqo!$A$3:$AJ$1048576,BJ$1,0)</f>
        <v>0</v>
      </c>
      <c r="BK1158" s="1">
        <f>VLOOKUP($B1158&amp;$C1158&amp;$D1158,HFE!$A$3:$AJ$1048576,BK$1,0)</f>
        <v>0</v>
      </c>
      <c r="BL1158" s="2">
        <f t="shared" si="608"/>
        <v>0</v>
      </c>
      <c r="BM1158" s="1">
        <f>VLOOKUP($B1158&amp;$C1158&amp;$D1158,Staqo!$A$3:$AJ$1048576,BM$1,0)</f>
        <v>1</v>
      </c>
      <c r="BN1158" s="1">
        <f>VLOOKUP($B1158&amp;$C1158&amp;$D1158,HFE!$A$3:$AJ$1048576,BN$1,0)</f>
        <v>1</v>
      </c>
      <c r="BO1158" s="2">
        <f t="shared" si="609"/>
        <v>0</v>
      </c>
      <c r="BP1158" s="1">
        <f>VLOOKUP($B1158&amp;$C1158&amp;$D1158,Staqo!$A$3:$AJ$1048576,BP$1,0)</f>
        <v>0</v>
      </c>
      <c r="BQ1158" s="1">
        <f>VLOOKUP($B1158&amp;$C1158&amp;$D1158,HFE!$A$3:$AJ$1048576,BQ$1,0)</f>
        <v>0</v>
      </c>
      <c r="BR1158" s="2">
        <f t="shared" si="610"/>
        <v>0</v>
      </c>
      <c r="BS1158" s="1">
        <f>VLOOKUP($B1158&amp;$C1158&amp;$D1158,Staqo!$A$3:$AJ$1048576,BS$1,0)</f>
        <v>0</v>
      </c>
      <c r="BT1158" s="1">
        <f>VLOOKUP($B1158&amp;$C1158&amp;$D1158,HFE!$A$3:$AJ$1048576,BT$1,0)</f>
        <v>0</v>
      </c>
      <c r="BU1158" s="2">
        <f t="shared" si="611"/>
        <v>0</v>
      </c>
      <c r="BV1158" s="1">
        <f>VLOOKUP($B1158&amp;$C1158&amp;$D1158,Staqo!$A$3:$AJ$1048576,BV$1,0)</f>
        <v>1</v>
      </c>
      <c r="BW1158" s="1">
        <f>VLOOKUP($B1158&amp;$C1158&amp;$D1158,HFE!$A$3:$AJ$1048576,BW$1,0)</f>
        <v>1</v>
      </c>
      <c r="BX1158" s="2">
        <f t="shared" si="612"/>
        <v>0</v>
      </c>
      <c r="BY1158" s="1">
        <f>VLOOKUP($B1158&amp;$C1158&amp;$D1158,Staqo!$A$3:$AJ$1048576,BY$1,0)</f>
        <v>0</v>
      </c>
      <c r="BZ1158" s="1">
        <f>VLOOKUP($B1158&amp;$C1158&amp;$D1158,HFE!$A$3:$AJ$1048576,BZ$1,0)</f>
        <v>0</v>
      </c>
      <c r="CA1158" s="2">
        <f t="shared" si="613"/>
        <v>0</v>
      </c>
      <c r="CB1158" s="1">
        <f>VLOOKUP($B1158&amp;$C1158&amp;$D1158,Staqo!$A$3:$AJ$1048576,CB$1,0)</f>
        <v>0</v>
      </c>
      <c r="CC1158" s="1">
        <f>VLOOKUP($B1158&amp;$C1158&amp;$D1158,HFE!$A$3:$AJ$1048576,CC$1,0)</f>
        <v>0</v>
      </c>
      <c r="CD1158" s="2">
        <f t="shared" si="614"/>
        <v>0</v>
      </c>
      <c r="CE1158" s="1">
        <f>VLOOKUP($B1158&amp;$C1158&amp;$D1158,Staqo!$A$3:$AJ$1048576,CE$1,0)</f>
        <v>0</v>
      </c>
      <c r="CF1158" s="1">
        <f>VLOOKUP($B1158&amp;$C1158&amp;$D1158,HFE!$A$3:$AJ$1048576,CF$1,0)</f>
        <v>0</v>
      </c>
      <c r="CG1158" s="2">
        <f t="shared" si="615"/>
        <v>0</v>
      </c>
      <c r="CH1158" s="1">
        <f>VLOOKUP($B1158&amp;$C1158&amp;$D1158,Staqo!$A$3:$AJ$1048576,CH$1,0)</f>
        <v>707.27</v>
      </c>
      <c r="CI1158" s="1">
        <f>VLOOKUP($B1158&amp;$C1158&amp;$D1158,HFE!$A$3:$AJ$1048576,CI$1,0)</f>
        <v>707.27024561056</v>
      </c>
      <c r="CJ1158" s="2">
        <f t="shared" si="616"/>
        <v>0.000245610560000387</v>
      </c>
      <c r="CK1158" s="1">
        <f>VLOOKUP($B1158&amp;$C1158&amp;$D1158,Staqo!$A$3:$AJ$1048576,CK$1,0)</f>
        <v>0</v>
      </c>
      <c r="CL1158" s="1">
        <f>VLOOKUP($B1158&amp;$C1158&amp;$D1158,HFE!$A$3:$AJ$1048576,CL$1,0)</f>
        <v>0</v>
      </c>
      <c r="CM1158" s="2">
        <f t="shared" si="617"/>
        <v>0</v>
      </c>
      <c r="CN1158" s="1">
        <f>VLOOKUP($B1158&amp;$C1158&amp;$D1158,Staqo!$A$3:$AJ$1048576,CN$1,0)</f>
        <v>0</v>
      </c>
      <c r="CO1158" s="1">
        <f>VLOOKUP($B1158&amp;$C1158&amp;$D1158,HFE!$A$3:$AJ$1048576,CO$1,0)</f>
        <v>0</v>
      </c>
      <c r="CP1158" s="2">
        <f t="shared" si="618"/>
        <v>0</v>
      </c>
      <c r="CQ1158" s="1">
        <f>VLOOKUP($B1158&amp;$C1158&amp;$D1158,Staqo!$A$3:$AJ$1048576,CQ$1,0)</f>
        <v>707.27</v>
      </c>
      <c r="CR1158" s="1">
        <f>VLOOKUP($B1158&amp;$C1158&amp;$D1158,HFE!$A$3:$AJ$1048576,CR$1,0)</f>
        <v>707.27024561056</v>
      </c>
      <c r="CS1158" s="2">
        <f t="shared" si="619"/>
        <v>0.000245610560000387</v>
      </c>
      <c r="CT1158" s="1"/>
      <c r="CU1158" s="1"/>
      <c r="CV1158" s="2"/>
    </row>
    <row r="1159" hidden="1" spans="1:100">
      <c r="A1159" s="1" t="s">
        <v>95</v>
      </c>
      <c r="B1159" s="1" t="s">
        <v>96</v>
      </c>
      <c r="C1159" s="3">
        <v>44585</v>
      </c>
      <c r="D1159" s="1" t="s">
        <v>10</v>
      </c>
      <c r="E1159" s="1">
        <f>VLOOKUP($B1159&amp;$C1159&amp;$D1159,Staqo!$A$3:$AJ$1048576,E$1,0)</f>
        <v>5.47417</v>
      </c>
      <c r="F1159" s="1" t="e">
        <f>VLOOKUP($B1159&amp;$C1159&amp;$D1159,HFE!$A$3:$AJ$1048576,F$1,0)</f>
        <v>#REF!</v>
      </c>
      <c r="G1159" s="2" t="e">
        <f t="shared" ref="G1159:G1222" si="620">F1159-E1159</f>
        <v>#REF!</v>
      </c>
      <c r="H1159" s="1">
        <f>VLOOKUP($B1159&amp;$C1159&amp;$D1159,Staqo!$A$3:$AJ$1048576,H$1,0)</f>
        <v>6.32513</v>
      </c>
      <c r="I1159" s="1" t="e">
        <f>VLOOKUP($B1159&amp;$C1159&amp;$D1159,HFE!$A$3:$AJ$1048576,I$1,0)</f>
        <v>#REF!</v>
      </c>
      <c r="J1159" s="2" t="e">
        <f t="shared" ref="J1159:J1222" si="621">I1159-H1159</f>
        <v>#REF!</v>
      </c>
      <c r="K1159" s="1">
        <f>VLOOKUP($B1159&amp;$C1159&amp;$D1159,Staqo!$A$3:$AJ$1048576,K$1,0)</f>
        <v>6056.49</v>
      </c>
      <c r="L1159" s="1" t="e">
        <f>VLOOKUP($B1159&amp;$C1159&amp;$D1159,HFE!$A$3:$AJ$1048576,L$1,0)</f>
        <v>#REF!</v>
      </c>
      <c r="M1159" s="2" t="e">
        <f t="shared" ref="M1159:M1222" si="622">L1159-K1159</f>
        <v>#REF!</v>
      </c>
      <c r="N1159" s="1">
        <f>VLOOKUP($B1159&amp;$C1159&amp;$D1159,Staqo!$A$3:$AJ$1048576,N$1,0)</f>
        <v>5240</v>
      </c>
      <c r="O1159" s="1">
        <f>VLOOKUP($B1159&amp;$C1159&amp;$D1159,HFE!$A$3:$AJ$1048576,O$1,0)</f>
        <v>0</v>
      </c>
      <c r="P1159" s="2">
        <f t="shared" ref="P1159:P1222" si="623">O1159-N1159</f>
        <v>-5240</v>
      </c>
      <c r="Q1159" s="1">
        <f>VLOOKUP($B1159&amp;$C1159&amp;$D1159,Staqo!$A$3:$AJ$1048576,Q$1,0)</f>
        <v>5194.72</v>
      </c>
      <c r="R1159" s="1">
        <f>VLOOKUP($B1159&amp;$C1159&amp;$D1159,HFE!$A$3:$AJ$1048576,R$1,0)</f>
        <v>0</v>
      </c>
      <c r="S1159" s="2">
        <f t="shared" ref="S1159:S1222" si="624">R1159-Q1159</f>
        <v>-5194.72</v>
      </c>
      <c r="T1159" s="1">
        <f>VLOOKUP($B1159&amp;$C1159&amp;$D1159,Staqo!$A$3:$AJ$1048576,T$1,0)</f>
        <v>0.865187</v>
      </c>
      <c r="U1159" s="1" t="e">
        <f>VLOOKUP($B1159&amp;$C1159&amp;$D1159,HFE!$A$3:$AJ$1048576,U$1,0)</f>
        <v>#REF!</v>
      </c>
      <c r="V1159" s="2" t="e">
        <f t="shared" ref="V1159:V1222" si="625">U1159-T1159</f>
        <v>#REF!</v>
      </c>
      <c r="W1159" s="1">
        <f>VLOOKUP($B1159&amp;$C1159&amp;$D1159,Staqo!$A$3:$AJ$1048576,W$1,0)</f>
        <v>0.857711</v>
      </c>
      <c r="X1159" s="1" t="e">
        <f>VLOOKUP($B1159&amp;$C1159&amp;$D1159,HFE!$A$3:$AJ$1048576,X$1,0)</f>
        <v>#REF!</v>
      </c>
      <c r="Y1159" s="2" t="e">
        <f t="shared" ref="Y1159:Y1222" si="626">X1159-W1159</f>
        <v>#REF!</v>
      </c>
      <c r="Z1159" s="4">
        <f>VLOOKUP($B1159&amp;$C1159&amp;$D1159,Staqo!$A$3:$AJ$1048576,Z$1,0)</f>
        <v>100</v>
      </c>
      <c r="AA1159" s="4">
        <f>VLOOKUP($B1159&amp;$C1159&amp;$D1159,HFE!$A$3:$AJ$1048576,AA$1,0)</f>
        <v>0</v>
      </c>
      <c r="AB1159" s="5">
        <f t="shared" ref="AB1159:AB1222" si="627">AA1159-Z1159</f>
        <v>-100</v>
      </c>
      <c r="AC1159" s="1">
        <f>VLOOKUP($B1159&amp;$C1159&amp;$D1159,Staqo!$A$3:$AJ$1048576,AC$1,0)</f>
        <v>91.6667</v>
      </c>
      <c r="AD1159" s="1">
        <f>VLOOKUP($B1159&amp;$C1159&amp;$D1159,HFE!$A$3:$AJ$1048576,AD$1,0)*100</f>
        <v>91.6666666666667</v>
      </c>
      <c r="AE1159" s="2">
        <f t="shared" ref="AE1159:AE1222" si="628">AD1159-AC1159</f>
        <v>-3.33333333060182e-5</v>
      </c>
      <c r="AF1159" s="1">
        <f>VLOOKUP($B1159&amp;$C1159&amp;$D1159,Staqo!$A$3:$AJ$1048576,AF$1,0)</f>
        <v>100</v>
      </c>
      <c r="AG1159" s="1">
        <f>VLOOKUP($B1159&amp;$C1159&amp;$D1159,HFE!$A$3:$AJ$1048576,AG$1,0)*100</f>
        <v>100</v>
      </c>
      <c r="AH1159" s="2">
        <f t="shared" ref="AH1159:AH1222" si="629">AG1159-AF1159</f>
        <v>0</v>
      </c>
      <c r="AI1159" s="1">
        <f>VLOOKUP($B1159&amp;$C1159&amp;$D1159,Staqo!$A$3:$AJ$1048576,AI$1,0)</f>
        <v>0.217921</v>
      </c>
      <c r="AJ1159" s="1" t="e">
        <f>VLOOKUP($B1159&amp;$C1159&amp;$D1159,HFE!$A$3:$AJ$1048576,AJ$1,0)</f>
        <v>#REF!</v>
      </c>
      <c r="AK1159" s="2" t="e">
        <f t="shared" ref="AK1159:AK1222" si="630">AJ1159-AI1159</f>
        <v>#REF!</v>
      </c>
      <c r="AL1159" s="1">
        <f>VLOOKUP($B1159&amp;$C1159&amp;$D1159,Staqo!$A$3:$AJ$1048576,AL$1,0)</f>
        <v>0.19811</v>
      </c>
      <c r="AM1159" s="1" t="e">
        <f>VLOOKUP($B1159&amp;$C1159&amp;$D1159,HFE!$A$3:$AJ$1048576,AM$1,0)</f>
        <v>#REF!</v>
      </c>
      <c r="AN1159" s="2" t="e">
        <f t="shared" ref="AN1159:AN1222" si="631">AM1159-AL1159</f>
        <v>#REF!</v>
      </c>
      <c r="AO1159" s="1">
        <f>VLOOKUP($B1159&amp;$C1159&amp;$D1159,Staqo!$A$3:$AJ$1048576,AO$1,0)</f>
        <v>0.216038</v>
      </c>
      <c r="AP1159" s="1" t="e">
        <f>VLOOKUP($B1159&amp;$C1159&amp;$D1159,HFE!$A$3:$AJ$1048576,AP$1,0)</f>
        <v>#REF!</v>
      </c>
      <c r="AQ1159" s="2" t="e">
        <f t="shared" ref="AQ1159:AQ1222" si="632">AP1159-AO1159</f>
        <v>#REF!</v>
      </c>
      <c r="AR1159" s="1">
        <f>VLOOKUP($B1159&amp;$C1159&amp;$D1159,Staqo!$A$3:$AJ$1048576,AR$1,0)</f>
        <v>0.196398</v>
      </c>
      <c r="AS1159" s="1" t="e">
        <f>VLOOKUP($B1159&amp;$C1159&amp;$D1159,HFE!$A$3:$AJ$1048576,AS$1,0)</f>
        <v>#REF!</v>
      </c>
      <c r="AT1159" s="2" t="e">
        <f t="shared" ref="AT1159:AT1222" si="633">AS1159-AR1159</f>
        <v>#REF!</v>
      </c>
      <c r="AU1159" s="1">
        <f>VLOOKUP($B1159&amp;$C1159&amp;$D1159,Staqo!$A$3:$AJ$1048576,AU$1,0)</f>
        <v>96.5479</v>
      </c>
      <c r="AV1159" s="1">
        <f>VLOOKUP($B1159&amp;$C1159&amp;$D1159,HFE!$A$3:$AJ$1048576,AV$1,0)</f>
        <v>0</v>
      </c>
      <c r="AW1159" s="2">
        <f t="shared" ref="AW1159:AW1222" si="634">AV1159-AU1159</f>
        <v>-96.5479</v>
      </c>
      <c r="AX1159" s="4">
        <f>VLOOKUP($B1159&amp;$C1159&amp;$D1159,Staqo!$A$3:$AJ$1048576,AX$1,0)</f>
        <v>11</v>
      </c>
      <c r="AY1159" s="4">
        <f>VLOOKUP($B1159&amp;$C1159&amp;$D1159,HFE!$A$3:$AJ$1048576,AY$1,0)</f>
        <v>11</v>
      </c>
      <c r="AZ1159" s="5">
        <f t="shared" ref="AZ1159:AZ1222" si="635">AY1159-AX1159</f>
        <v>0</v>
      </c>
      <c r="BA1159" s="1">
        <f>VLOOKUP($B1159&amp;$C1159&amp;$D1159,Staqo!$A$3:$AJ$1048576,BA$1,0)</f>
        <v>0</v>
      </c>
      <c r="BB1159" s="1">
        <f>VLOOKUP($B1159&amp;$C1159&amp;$D1159,HFE!$A$3:$AJ$1048576,BB$1,0)</f>
        <v>0</v>
      </c>
      <c r="BC1159" s="2">
        <f t="shared" ref="BC1159:BC1222" si="636">BB1159-BA1159</f>
        <v>0</v>
      </c>
      <c r="BD1159" s="1">
        <f>VLOOKUP($B1159&amp;$C1159&amp;$D1159,Staqo!$A$3:$AJ$1048576,BD$1,0)</f>
        <v>0</v>
      </c>
      <c r="BE1159" s="1">
        <f>VLOOKUP($B1159&amp;$C1159&amp;$D1159,HFE!$A$3:$AJ$1048576,BE$1,0)</f>
        <v>0</v>
      </c>
      <c r="BF1159" s="2">
        <f t="shared" ref="BF1159:BF1222" si="637">BE1159-BD1159</f>
        <v>0</v>
      </c>
      <c r="BG1159" s="1">
        <f>VLOOKUP($B1159&amp;$C1159&amp;$D1159,Staqo!$A$3:$AJ$1048576,BG$1,0)</f>
        <v>0</v>
      </c>
      <c r="BH1159" s="1">
        <f>VLOOKUP($B1159&amp;$C1159&amp;$D1159,HFE!$A$3:$AJ$1048576,BH$1,0)</f>
        <v>0</v>
      </c>
      <c r="BI1159" s="2">
        <f t="shared" ref="BI1159:BI1222" si="638">BH1159-BG1159</f>
        <v>0</v>
      </c>
      <c r="BJ1159" s="1">
        <f>VLOOKUP($B1159&amp;$C1159&amp;$D1159,Staqo!$A$3:$AJ$1048576,BJ$1,0)</f>
        <v>0</v>
      </c>
      <c r="BK1159" s="1">
        <f>VLOOKUP($B1159&amp;$C1159&amp;$D1159,HFE!$A$3:$AJ$1048576,BK$1,0)</f>
        <v>0</v>
      </c>
      <c r="BL1159" s="2">
        <f t="shared" ref="BL1159:BL1222" si="639">BK1159-BJ1159</f>
        <v>0</v>
      </c>
      <c r="BM1159" s="1">
        <f>VLOOKUP($B1159&amp;$C1159&amp;$D1159,Staqo!$A$3:$AJ$1048576,BM$1,0)</f>
        <v>1</v>
      </c>
      <c r="BN1159" s="1">
        <f>VLOOKUP($B1159&amp;$C1159&amp;$D1159,HFE!$A$3:$AJ$1048576,BN$1,0)</f>
        <v>1</v>
      </c>
      <c r="BO1159" s="2">
        <f t="shared" ref="BO1159:BO1222" si="640">BN1159-BM1159</f>
        <v>0</v>
      </c>
      <c r="BP1159" s="1">
        <f>VLOOKUP($B1159&amp;$C1159&amp;$D1159,Staqo!$A$3:$AJ$1048576,BP$1,0)</f>
        <v>0</v>
      </c>
      <c r="BQ1159" s="1">
        <f>VLOOKUP($B1159&amp;$C1159&amp;$D1159,HFE!$A$3:$AJ$1048576,BQ$1,0)</f>
        <v>0</v>
      </c>
      <c r="BR1159" s="2">
        <f t="shared" ref="BR1159:BR1222" si="641">BQ1159-BP1159</f>
        <v>0</v>
      </c>
      <c r="BS1159" s="1">
        <f>VLOOKUP($B1159&amp;$C1159&amp;$D1159,Staqo!$A$3:$AJ$1048576,BS$1,0)</f>
        <v>0</v>
      </c>
      <c r="BT1159" s="1">
        <f>VLOOKUP($B1159&amp;$C1159&amp;$D1159,HFE!$A$3:$AJ$1048576,BT$1,0)</f>
        <v>0</v>
      </c>
      <c r="BU1159" s="2">
        <f t="shared" ref="BU1159:BU1222" si="642">BT1159-BS1159</f>
        <v>0</v>
      </c>
      <c r="BV1159" s="1">
        <f>VLOOKUP($B1159&amp;$C1159&amp;$D1159,Staqo!$A$3:$AJ$1048576,BV$1,0)</f>
        <v>1</v>
      </c>
      <c r="BW1159" s="1">
        <f>VLOOKUP($B1159&amp;$C1159&amp;$D1159,HFE!$A$3:$AJ$1048576,BW$1,0)</f>
        <v>1</v>
      </c>
      <c r="BX1159" s="2">
        <f t="shared" ref="BX1159:BX1222" si="643">BW1159-BV1159</f>
        <v>0</v>
      </c>
      <c r="BY1159" s="1">
        <f>VLOOKUP($B1159&amp;$C1159&amp;$D1159,Staqo!$A$3:$AJ$1048576,BY$1,0)</f>
        <v>0</v>
      </c>
      <c r="BZ1159" s="1">
        <f>VLOOKUP($B1159&amp;$C1159&amp;$D1159,HFE!$A$3:$AJ$1048576,BZ$1,0)</f>
        <v>0</v>
      </c>
      <c r="CA1159" s="2">
        <f t="shared" ref="CA1159:CA1222" si="644">BZ1159-BY1159</f>
        <v>0</v>
      </c>
      <c r="CB1159" s="1">
        <f>VLOOKUP($B1159&amp;$C1159&amp;$D1159,Staqo!$A$3:$AJ$1048576,CB$1,0)</f>
        <v>0</v>
      </c>
      <c r="CC1159" s="1">
        <f>VLOOKUP($B1159&amp;$C1159&amp;$D1159,HFE!$A$3:$AJ$1048576,CC$1,0)</f>
        <v>0</v>
      </c>
      <c r="CD1159" s="2">
        <f t="shared" ref="CD1159:CD1222" si="645">CC1159-CB1159</f>
        <v>0</v>
      </c>
      <c r="CE1159" s="1">
        <f>VLOOKUP($B1159&amp;$C1159&amp;$D1159,Staqo!$A$3:$AJ$1048576,CE$1,0)</f>
        <v>0</v>
      </c>
      <c r="CF1159" s="1">
        <f>VLOOKUP($B1159&amp;$C1159&amp;$D1159,HFE!$A$3:$AJ$1048576,CF$1,0)</f>
        <v>0</v>
      </c>
      <c r="CG1159" s="2">
        <f t="shared" ref="CG1159:CG1222" si="646">CF1159-CE1159</f>
        <v>0</v>
      </c>
      <c r="CH1159" s="1">
        <f>VLOOKUP($B1159&amp;$C1159&amp;$D1159,Staqo!$A$3:$AJ$1048576,CH$1,0)</f>
        <v>707.27</v>
      </c>
      <c r="CI1159" s="1">
        <f>VLOOKUP($B1159&amp;$C1159&amp;$D1159,HFE!$A$3:$AJ$1048576,CI$1,0)</f>
        <v>707.27024561056</v>
      </c>
      <c r="CJ1159" s="2">
        <f t="shared" ref="CJ1159:CJ1222" si="647">CI1159-CH1159</f>
        <v>0.000245610560000387</v>
      </c>
      <c r="CK1159" s="1">
        <f>VLOOKUP($B1159&amp;$C1159&amp;$D1159,Staqo!$A$3:$AJ$1048576,CK$1,0)</f>
        <v>0</v>
      </c>
      <c r="CL1159" s="1">
        <f>VLOOKUP($B1159&amp;$C1159&amp;$D1159,HFE!$A$3:$AJ$1048576,CL$1,0)</f>
        <v>0</v>
      </c>
      <c r="CM1159" s="2">
        <f t="shared" ref="CM1159:CM1222" si="648">CL1159-CK1159</f>
        <v>0</v>
      </c>
      <c r="CN1159" s="1">
        <f>VLOOKUP($B1159&amp;$C1159&amp;$D1159,Staqo!$A$3:$AJ$1048576,CN$1,0)</f>
        <v>0</v>
      </c>
      <c r="CO1159" s="1">
        <f>VLOOKUP($B1159&amp;$C1159&amp;$D1159,HFE!$A$3:$AJ$1048576,CO$1,0)</f>
        <v>0</v>
      </c>
      <c r="CP1159" s="2">
        <f t="shared" ref="CP1159:CP1222" si="649">CO1159-CN1159</f>
        <v>0</v>
      </c>
      <c r="CQ1159" s="1">
        <f>VLOOKUP($B1159&amp;$C1159&amp;$D1159,Staqo!$A$3:$AJ$1048576,CQ$1,0)</f>
        <v>707.27</v>
      </c>
      <c r="CR1159" s="1">
        <f>VLOOKUP($B1159&amp;$C1159&amp;$D1159,HFE!$A$3:$AJ$1048576,CR$1,0)</f>
        <v>707.27024561056</v>
      </c>
      <c r="CS1159" s="2">
        <f t="shared" ref="CS1159:CS1222" si="650">CR1159-CQ1159</f>
        <v>0.000245610560000387</v>
      </c>
      <c r="CT1159" s="1"/>
      <c r="CU1159" s="1"/>
      <c r="CV1159" s="2"/>
    </row>
    <row r="1160" hidden="1" spans="1:100">
      <c r="A1160" s="1" t="s">
        <v>95</v>
      </c>
      <c r="B1160" s="1" t="s">
        <v>96</v>
      </c>
      <c r="C1160" s="3">
        <v>44585</v>
      </c>
      <c r="D1160" s="1" t="s">
        <v>17</v>
      </c>
      <c r="E1160" s="1">
        <f>VLOOKUP($B1160&amp;$C1160&amp;$D1160,Staqo!$A$3:$AJ$1048576,E$1,0)</f>
        <v>5.47417</v>
      </c>
      <c r="F1160" s="1" t="e">
        <f>VLOOKUP($B1160&amp;$C1160&amp;$D1160,HFE!$A$3:$AJ$1048576,F$1,0)</f>
        <v>#REF!</v>
      </c>
      <c r="G1160" s="2" t="e">
        <f t="shared" si="620"/>
        <v>#REF!</v>
      </c>
      <c r="H1160" s="1">
        <f>VLOOKUP($B1160&amp;$C1160&amp;$D1160,Staqo!$A$3:$AJ$1048576,H$1,0)</f>
        <v>6.32513</v>
      </c>
      <c r="I1160" s="1" t="e">
        <f>VLOOKUP($B1160&amp;$C1160&amp;$D1160,HFE!$A$3:$AJ$1048576,I$1,0)</f>
        <v>#REF!</v>
      </c>
      <c r="J1160" s="2" t="e">
        <f t="shared" si="621"/>
        <v>#REF!</v>
      </c>
      <c r="K1160" s="1">
        <f>VLOOKUP($B1160&amp;$C1160&amp;$D1160,Staqo!$A$3:$AJ$1048576,K$1,0)</f>
        <v>6035.7</v>
      </c>
      <c r="L1160" s="1" t="e">
        <f>VLOOKUP($B1160&amp;$C1160&amp;$D1160,HFE!$A$3:$AJ$1048576,L$1,0)</f>
        <v>#REF!</v>
      </c>
      <c r="M1160" s="2" t="e">
        <f t="shared" si="622"/>
        <v>#REF!</v>
      </c>
      <c r="N1160" s="1">
        <f>VLOOKUP($B1160&amp;$C1160&amp;$D1160,Staqo!$A$3:$AJ$1048576,N$1,0)</f>
        <v>4680</v>
      </c>
      <c r="O1160" s="1">
        <f>VLOOKUP($B1160&amp;$C1160&amp;$D1160,HFE!$A$3:$AJ$1048576,O$1,0)</f>
        <v>0</v>
      </c>
      <c r="P1160" s="2">
        <f t="shared" si="623"/>
        <v>-4680</v>
      </c>
      <c r="Q1160" s="1">
        <f>VLOOKUP($B1160&amp;$C1160&amp;$D1160,Staqo!$A$3:$AJ$1048576,Q$1,0)</f>
        <v>4639.56</v>
      </c>
      <c r="R1160" s="1">
        <f>VLOOKUP($B1160&amp;$C1160&amp;$D1160,HFE!$A$3:$AJ$1048576,R$1,0)</f>
        <v>0</v>
      </c>
      <c r="S1160" s="2">
        <f t="shared" si="624"/>
        <v>-4639.56</v>
      </c>
      <c r="T1160" s="1">
        <f>VLOOKUP($B1160&amp;$C1160&amp;$D1160,Staqo!$A$3:$AJ$1048576,T$1,0)</f>
        <v>0.775387</v>
      </c>
      <c r="U1160" s="1" t="e">
        <f>VLOOKUP($B1160&amp;$C1160&amp;$D1160,HFE!$A$3:$AJ$1048576,U$1,0)</f>
        <v>#REF!</v>
      </c>
      <c r="V1160" s="2" t="e">
        <f t="shared" si="625"/>
        <v>#REF!</v>
      </c>
      <c r="W1160" s="1">
        <f>VLOOKUP($B1160&amp;$C1160&amp;$D1160,Staqo!$A$3:$AJ$1048576,W$1,0)</f>
        <v>0.768686</v>
      </c>
      <c r="X1160" s="1" t="e">
        <f>VLOOKUP($B1160&amp;$C1160&amp;$D1160,HFE!$A$3:$AJ$1048576,X$1,0)</f>
        <v>#REF!</v>
      </c>
      <c r="Y1160" s="2" t="e">
        <f t="shared" si="626"/>
        <v>#REF!</v>
      </c>
      <c r="Z1160" s="4">
        <f>VLOOKUP($B1160&amp;$C1160&amp;$D1160,Staqo!$A$3:$AJ$1048576,Z$1,0)</f>
        <v>100</v>
      </c>
      <c r="AA1160" s="4">
        <f>VLOOKUP($B1160&amp;$C1160&amp;$D1160,HFE!$A$3:$AJ$1048576,AA$1,0)</f>
        <v>0</v>
      </c>
      <c r="AB1160" s="5">
        <f t="shared" si="627"/>
        <v>-100</v>
      </c>
      <c r="AC1160" s="1">
        <f>VLOOKUP($B1160&amp;$C1160&amp;$D1160,Staqo!$A$3:$AJ$1048576,AC$1,0)</f>
        <v>100</v>
      </c>
      <c r="AD1160" s="1">
        <f>VLOOKUP($B1160&amp;$C1160&amp;$D1160,HFE!$A$3:$AJ$1048576,AD$1,0)*100</f>
        <v>100</v>
      </c>
      <c r="AE1160" s="2">
        <f t="shared" si="628"/>
        <v>0</v>
      </c>
      <c r="AF1160" s="1">
        <f>VLOOKUP($B1160&amp;$C1160&amp;$D1160,Staqo!$A$3:$AJ$1048576,AF$1,0)</f>
        <v>100</v>
      </c>
      <c r="AG1160" s="1">
        <f>VLOOKUP($B1160&amp;$C1160&amp;$D1160,HFE!$A$3:$AJ$1048576,AG$1,0)*100</f>
        <v>100</v>
      </c>
      <c r="AH1160" s="2">
        <f t="shared" si="629"/>
        <v>0</v>
      </c>
      <c r="AI1160" s="1">
        <f>VLOOKUP($B1160&amp;$C1160&amp;$D1160,Staqo!$A$3:$AJ$1048576,AI$1,0)</f>
        <v>0.224786</v>
      </c>
      <c r="AJ1160" s="1" t="e">
        <f>VLOOKUP($B1160&amp;$C1160&amp;$D1160,HFE!$A$3:$AJ$1048576,AJ$1,0)</f>
        <v>#REF!</v>
      </c>
      <c r="AK1160" s="2" t="e">
        <f t="shared" si="630"/>
        <v>#REF!</v>
      </c>
      <c r="AL1160" s="1">
        <f>VLOOKUP($B1160&amp;$C1160&amp;$D1160,Staqo!$A$3:$AJ$1048576,AL$1,0)</f>
        <v>0.204351</v>
      </c>
      <c r="AM1160" s="1" t="e">
        <f>VLOOKUP($B1160&amp;$C1160&amp;$D1160,HFE!$A$3:$AJ$1048576,AM$1,0)</f>
        <v>#REF!</v>
      </c>
      <c r="AN1160" s="2" t="e">
        <f t="shared" si="631"/>
        <v>#REF!</v>
      </c>
      <c r="AO1160" s="1">
        <f>VLOOKUP($B1160&amp;$C1160&amp;$D1160,Staqo!$A$3:$AJ$1048576,AO$1,0)</f>
        <v>0.222844</v>
      </c>
      <c r="AP1160" s="1" t="e">
        <f>VLOOKUP($B1160&amp;$C1160&amp;$D1160,HFE!$A$3:$AJ$1048576,AP$1,0)</f>
        <v>#REF!</v>
      </c>
      <c r="AQ1160" s="2" t="e">
        <f t="shared" si="632"/>
        <v>#REF!</v>
      </c>
      <c r="AR1160" s="1">
        <f>VLOOKUP($B1160&amp;$C1160&amp;$D1160,Staqo!$A$3:$AJ$1048576,AR$1,0)</f>
        <v>0.202585</v>
      </c>
      <c r="AS1160" s="1" t="e">
        <f>VLOOKUP($B1160&amp;$C1160&amp;$D1160,HFE!$A$3:$AJ$1048576,AS$1,0)</f>
        <v>#REF!</v>
      </c>
      <c r="AT1160" s="2" t="e">
        <f t="shared" si="633"/>
        <v>#REF!</v>
      </c>
      <c r="AU1160" s="1">
        <f>VLOOKUP($B1160&amp;$C1160&amp;$D1160,Staqo!$A$3:$AJ$1048576,AU$1,0)</f>
        <v>95.9412</v>
      </c>
      <c r="AV1160" s="1">
        <f>VLOOKUP($B1160&amp;$C1160&amp;$D1160,HFE!$A$3:$AJ$1048576,AV$1,0)</f>
        <v>0</v>
      </c>
      <c r="AW1160" s="2">
        <f t="shared" si="634"/>
        <v>-95.9412</v>
      </c>
      <c r="AX1160" s="4">
        <f>VLOOKUP($B1160&amp;$C1160&amp;$D1160,Staqo!$A$3:$AJ$1048576,AX$1,0)</f>
        <v>12</v>
      </c>
      <c r="AY1160" s="4">
        <f>VLOOKUP($B1160&amp;$C1160&amp;$D1160,HFE!$A$3:$AJ$1048576,AY$1,0)</f>
        <v>12</v>
      </c>
      <c r="AZ1160" s="5">
        <f t="shared" si="635"/>
        <v>0</v>
      </c>
      <c r="BA1160" s="1">
        <f>VLOOKUP($B1160&amp;$C1160&amp;$D1160,Staqo!$A$3:$AJ$1048576,BA$1,0)</f>
        <v>0</v>
      </c>
      <c r="BB1160" s="1">
        <f>VLOOKUP($B1160&amp;$C1160&amp;$D1160,HFE!$A$3:$AJ$1048576,BB$1,0)</f>
        <v>0</v>
      </c>
      <c r="BC1160" s="2">
        <f t="shared" si="636"/>
        <v>0</v>
      </c>
      <c r="BD1160" s="1">
        <f>VLOOKUP($B1160&amp;$C1160&amp;$D1160,Staqo!$A$3:$AJ$1048576,BD$1,0)</f>
        <v>0</v>
      </c>
      <c r="BE1160" s="1">
        <f>VLOOKUP($B1160&amp;$C1160&amp;$D1160,HFE!$A$3:$AJ$1048576,BE$1,0)</f>
        <v>0</v>
      </c>
      <c r="BF1160" s="2">
        <f t="shared" si="637"/>
        <v>0</v>
      </c>
      <c r="BG1160" s="1">
        <f>VLOOKUP($B1160&amp;$C1160&amp;$D1160,Staqo!$A$3:$AJ$1048576,BG$1,0)</f>
        <v>0</v>
      </c>
      <c r="BH1160" s="1">
        <f>VLOOKUP($B1160&amp;$C1160&amp;$D1160,HFE!$A$3:$AJ$1048576,BH$1,0)</f>
        <v>0</v>
      </c>
      <c r="BI1160" s="2">
        <f t="shared" si="638"/>
        <v>0</v>
      </c>
      <c r="BJ1160" s="1">
        <f>VLOOKUP($B1160&amp;$C1160&amp;$D1160,Staqo!$A$3:$AJ$1048576,BJ$1,0)</f>
        <v>0</v>
      </c>
      <c r="BK1160" s="1">
        <f>VLOOKUP($B1160&amp;$C1160&amp;$D1160,HFE!$A$3:$AJ$1048576,BK$1,0)</f>
        <v>0</v>
      </c>
      <c r="BL1160" s="2">
        <f t="shared" si="639"/>
        <v>0</v>
      </c>
      <c r="BM1160" s="1">
        <f>VLOOKUP($B1160&amp;$C1160&amp;$D1160,Staqo!$A$3:$AJ$1048576,BM$1,0)</f>
        <v>0</v>
      </c>
      <c r="BN1160" s="1">
        <f>VLOOKUP($B1160&amp;$C1160&amp;$D1160,HFE!$A$3:$AJ$1048576,BN$1,0)</f>
        <v>0</v>
      </c>
      <c r="BO1160" s="2">
        <f t="shared" si="640"/>
        <v>0</v>
      </c>
      <c r="BP1160" s="1">
        <f>VLOOKUP($B1160&amp;$C1160&amp;$D1160,Staqo!$A$3:$AJ$1048576,BP$1,0)</f>
        <v>0</v>
      </c>
      <c r="BQ1160" s="1">
        <f>VLOOKUP($B1160&amp;$C1160&amp;$D1160,HFE!$A$3:$AJ$1048576,BQ$1,0)</f>
        <v>0</v>
      </c>
      <c r="BR1160" s="2">
        <f t="shared" si="641"/>
        <v>0</v>
      </c>
      <c r="BS1160" s="1">
        <f>VLOOKUP($B1160&amp;$C1160&amp;$D1160,Staqo!$A$3:$AJ$1048576,BS$1,0)</f>
        <v>0</v>
      </c>
      <c r="BT1160" s="1">
        <f>VLOOKUP($B1160&amp;$C1160&amp;$D1160,HFE!$A$3:$AJ$1048576,BT$1,0)</f>
        <v>0</v>
      </c>
      <c r="BU1160" s="2">
        <f t="shared" si="642"/>
        <v>0</v>
      </c>
      <c r="BV1160" s="1">
        <f>VLOOKUP($B1160&amp;$C1160&amp;$D1160,Staqo!$A$3:$AJ$1048576,BV$1,0)</f>
        <v>0</v>
      </c>
      <c r="BW1160" s="1">
        <f>VLOOKUP($B1160&amp;$C1160&amp;$D1160,HFE!$A$3:$AJ$1048576,BW$1,0)</f>
        <v>0</v>
      </c>
      <c r="BX1160" s="2">
        <f t="shared" si="643"/>
        <v>0</v>
      </c>
      <c r="BY1160" s="1">
        <f>VLOOKUP($B1160&amp;$C1160&amp;$D1160,Staqo!$A$3:$AJ$1048576,BY$1,0)</f>
        <v>0</v>
      </c>
      <c r="BZ1160" s="1">
        <f>VLOOKUP($B1160&amp;$C1160&amp;$D1160,HFE!$A$3:$AJ$1048576,BZ$1,0)</f>
        <v>0</v>
      </c>
      <c r="CA1160" s="2">
        <f t="shared" si="644"/>
        <v>0</v>
      </c>
      <c r="CB1160" s="1">
        <f>VLOOKUP($B1160&amp;$C1160&amp;$D1160,Staqo!$A$3:$AJ$1048576,CB$1,0)</f>
        <v>0</v>
      </c>
      <c r="CC1160" s="1">
        <f>VLOOKUP($B1160&amp;$C1160&amp;$D1160,HFE!$A$3:$AJ$1048576,CC$1,0)</f>
        <v>0</v>
      </c>
      <c r="CD1160" s="2">
        <f t="shared" si="645"/>
        <v>0</v>
      </c>
      <c r="CE1160" s="1">
        <f>VLOOKUP($B1160&amp;$C1160&amp;$D1160,Staqo!$A$3:$AJ$1048576,CE$1,0)</f>
        <v>0</v>
      </c>
      <c r="CF1160" s="1">
        <f>VLOOKUP($B1160&amp;$C1160&amp;$D1160,HFE!$A$3:$AJ$1048576,CF$1,0)</f>
        <v>0</v>
      </c>
      <c r="CG1160" s="2">
        <f t="shared" si="646"/>
        <v>0</v>
      </c>
      <c r="CH1160" s="1">
        <f>VLOOKUP($B1160&amp;$C1160&amp;$D1160,Staqo!$A$3:$AJ$1048576,CH$1,0)</f>
        <v>0</v>
      </c>
      <c r="CI1160" s="1">
        <f>VLOOKUP($B1160&amp;$C1160&amp;$D1160,HFE!$A$3:$AJ$1048576,CI$1,0)</f>
        <v>0</v>
      </c>
      <c r="CJ1160" s="2">
        <f t="shared" si="647"/>
        <v>0</v>
      </c>
      <c r="CK1160" s="1">
        <f>VLOOKUP($B1160&amp;$C1160&amp;$D1160,Staqo!$A$3:$AJ$1048576,CK$1,0)</f>
        <v>0</v>
      </c>
      <c r="CL1160" s="1">
        <f>VLOOKUP($B1160&amp;$C1160&amp;$D1160,HFE!$A$3:$AJ$1048576,CL$1,0)</f>
        <v>0</v>
      </c>
      <c r="CM1160" s="2">
        <f t="shared" si="648"/>
        <v>0</v>
      </c>
      <c r="CN1160" s="1">
        <f>VLOOKUP($B1160&amp;$C1160&amp;$D1160,Staqo!$A$3:$AJ$1048576,CN$1,0)</f>
        <v>0</v>
      </c>
      <c r="CO1160" s="1">
        <f>VLOOKUP($B1160&amp;$C1160&amp;$D1160,HFE!$A$3:$AJ$1048576,CO$1,0)</f>
        <v>0</v>
      </c>
      <c r="CP1160" s="2">
        <f t="shared" si="649"/>
        <v>0</v>
      </c>
      <c r="CQ1160" s="1">
        <f>VLOOKUP($B1160&amp;$C1160&amp;$D1160,Staqo!$A$3:$AJ$1048576,CQ$1,0)</f>
        <v>0</v>
      </c>
      <c r="CR1160" s="1">
        <f>VLOOKUP($B1160&amp;$C1160&amp;$D1160,HFE!$A$3:$AJ$1048576,CR$1,0)</f>
        <v>0</v>
      </c>
      <c r="CS1160" s="2">
        <f t="shared" si="650"/>
        <v>0</v>
      </c>
      <c r="CT1160" s="1"/>
      <c r="CU1160" s="1"/>
      <c r="CV1160" s="2"/>
    </row>
    <row r="1161" hidden="1" spans="1:100">
      <c r="A1161" s="1" t="s">
        <v>95</v>
      </c>
      <c r="B1161" s="1" t="s">
        <v>96</v>
      </c>
      <c r="C1161" s="3">
        <v>44585</v>
      </c>
      <c r="D1161" s="1" t="s">
        <v>18</v>
      </c>
      <c r="E1161" s="1">
        <f>VLOOKUP($B1161&amp;$C1161&amp;$D1161,Staqo!$A$3:$AJ$1048576,E$1,0)</f>
        <v>5.47417</v>
      </c>
      <c r="F1161" s="1" t="e">
        <f>VLOOKUP($B1161&amp;$C1161&amp;$D1161,HFE!$A$3:$AJ$1048576,F$1,0)</f>
        <v>#REF!</v>
      </c>
      <c r="G1161" s="2" t="e">
        <f t="shared" si="620"/>
        <v>#REF!</v>
      </c>
      <c r="H1161" s="1">
        <f>VLOOKUP($B1161&amp;$C1161&amp;$D1161,Staqo!$A$3:$AJ$1048576,H$1,0)</f>
        <v>6.32513</v>
      </c>
      <c r="I1161" s="1" t="e">
        <f>VLOOKUP($B1161&amp;$C1161&amp;$D1161,HFE!$A$3:$AJ$1048576,I$1,0)</f>
        <v>#REF!</v>
      </c>
      <c r="J1161" s="2" t="e">
        <f t="shared" si="621"/>
        <v>#REF!</v>
      </c>
      <c r="K1161" s="1">
        <f>VLOOKUP($B1161&amp;$C1161&amp;$D1161,Staqo!$A$3:$AJ$1048576,K$1,0)</f>
        <v>6035.7</v>
      </c>
      <c r="L1161" s="1" t="e">
        <f>VLOOKUP($B1161&amp;$C1161&amp;$D1161,HFE!$A$3:$AJ$1048576,L$1,0)</f>
        <v>#REF!</v>
      </c>
      <c r="M1161" s="2" t="e">
        <f t="shared" si="622"/>
        <v>#REF!</v>
      </c>
      <c r="N1161" s="1">
        <f>VLOOKUP($B1161&amp;$C1161&amp;$D1161,Staqo!$A$3:$AJ$1048576,N$1,0)</f>
        <v>4860</v>
      </c>
      <c r="O1161" s="1">
        <f>VLOOKUP($B1161&amp;$C1161&amp;$D1161,HFE!$A$3:$AJ$1048576,O$1,0)</f>
        <v>0</v>
      </c>
      <c r="P1161" s="2">
        <f t="shared" si="623"/>
        <v>-4860</v>
      </c>
      <c r="Q1161" s="1">
        <f>VLOOKUP($B1161&amp;$C1161&amp;$D1161,Staqo!$A$3:$AJ$1048576,Q$1,0)</f>
        <v>4818</v>
      </c>
      <c r="R1161" s="1">
        <f>VLOOKUP($B1161&amp;$C1161&amp;$D1161,HFE!$A$3:$AJ$1048576,R$1,0)</f>
        <v>0</v>
      </c>
      <c r="S1161" s="2">
        <f t="shared" si="624"/>
        <v>-4818</v>
      </c>
      <c r="T1161" s="1">
        <f>VLOOKUP($B1161&amp;$C1161&amp;$D1161,Staqo!$A$3:$AJ$1048576,T$1,0)</f>
        <v>0.805209</v>
      </c>
      <c r="U1161" s="1" t="e">
        <f>VLOOKUP($B1161&amp;$C1161&amp;$D1161,HFE!$A$3:$AJ$1048576,U$1,0)</f>
        <v>#REF!</v>
      </c>
      <c r="V1161" s="2" t="e">
        <f t="shared" si="625"/>
        <v>#REF!</v>
      </c>
      <c r="W1161" s="1">
        <f>VLOOKUP($B1161&amp;$C1161&amp;$D1161,Staqo!$A$3:$AJ$1048576,W$1,0)</f>
        <v>0.798251</v>
      </c>
      <c r="X1161" s="1" t="e">
        <f>VLOOKUP($B1161&amp;$C1161&amp;$D1161,HFE!$A$3:$AJ$1048576,X$1,0)</f>
        <v>#REF!</v>
      </c>
      <c r="Y1161" s="2" t="e">
        <f t="shared" si="626"/>
        <v>#REF!</v>
      </c>
      <c r="Z1161" s="4">
        <f>VLOOKUP($B1161&amp;$C1161&amp;$D1161,Staqo!$A$3:$AJ$1048576,Z$1,0)</f>
        <v>100</v>
      </c>
      <c r="AA1161" s="4">
        <f>VLOOKUP($B1161&amp;$C1161&amp;$D1161,HFE!$A$3:$AJ$1048576,AA$1,0)</f>
        <v>0</v>
      </c>
      <c r="AB1161" s="5">
        <f t="shared" si="627"/>
        <v>-100</v>
      </c>
      <c r="AC1161" s="1">
        <f>VLOOKUP($B1161&amp;$C1161&amp;$D1161,Staqo!$A$3:$AJ$1048576,AC$1,0)</f>
        <v>100</v>
      </c>
      <c r="AD1161" s="1">
        <f>VLOOKUP($B1161&amp;$C1161&amp;$D1161,HFE!$A$3:$AJ$1048576,AD$1,0)*100</f>
        <v>100</v>
      </c>
      <c r="AE1161" s="2">
        <f t="shared" si="628"/>
        <v>0</v>
      </c>
      <c r="AF1161" s="1">
        <f>VLOOKUP($B1161&amp;$C1161&amp;$D1161,Staqo!$A$3:$AJ$1048576,AF$1,0)</f>
        <v>100</v>
      </c>
      <c r="AG1161" s="1">
        <f>VLOOKUP($B1161&amp;$C1161&amp;$D1161,HFE!$A$3:$AJ$1048576,AG$1,0)*100</f>
        <v>100</v>
      </c>
      <c r="AH1161" s="2">
        <f t="shared" si="629"/>
        <v>0</v>
      </c>
      <c r="AI1161" s="1">
        <f>VLOOKUP($B1161&amp;$C1161&amp;$D1161,Staqo!$A$3:$AJ$1048576,AI$1,0)</f>
        <v>0.233432</v>
      </c>
      <c r="AJ1161" s="1" t="e">
        <f>VLOOKUP($B1161&amp;$C1161&amp;$D1161,HFE!$A$3:$AJ$1048576,AJ$1,0)</f>
        <v>#REF!</v>
      </c>
      <c r="AK1161" s="2" t="e">
        <f t="shared" si="630"/>
        <v>#REF!</v>
      </c>
      <c r="AL1161" s="1">
        <f>VLOOKUP($B1161&amp;$C1161&amp;$D1161,Staqo!$A$3:$AJ$1048576,AL$1,0)</f>
        <v>0.212211</v>
      </c>
      <c r="AM1161" s="1" t="e">
        <f>VLOOKUP($B1161&amp;$C1161&amp;$D1161,HFE!$A$3:$AJ$1048576,AM$1,0)</f>
        <v>#REF!</v>
      </c>
      <c r="AN1161" s="2" t="e">
        <f t="shared" si="631"/>
        <v>#REF!</v>
      </c>
      <c r="AO1161" s="1">
        <f>VLOOKUP($B1161&amp;$C1161&amp;$D1161,Staqo!$A$3:$AJ$1048576,AO$1,0)</f>
        <v>0.231415</v>
      </c>
      <c r="AP1161" s="1" t="e">
        <f>VLOOKUP($B1161&amp;$C1161&amp;$D1161,HFE!$A$3:$AJ$1048576,AP$1,0)</f>
        <v>#REF!</v>
      </c>
      <c r="AQ1161" s="2" t="e">
        <f t="shared" si="632"/>
        <v>#REF!</v>
      </c>
      <c r="AR1161" s="1">
        <f>VLOOKUP($B1161&amp;$C1161&amp;$D1161,Staqo!$A$3:$AJ$1048576,AR$1,0)</f>
        <v>0.210377</v>
      </c>
      <c r="AS1161" s="1" t="e">
        <f>VLOOKUP($B1161&amp;$C1161&amp;$D1161,HFE!$A$3:$AJ$1048576,AS$1,0)</f>
        <v>#REF!</v>
      </c>
      <c r="AT1161" s="2" t="e">
        <f t="shared" si="633"/>
        <v>#REF!</v>
      </c>
      <c r="AU1161" s="1">
        <f>VLOOKUP($B1161&amp;$C1161&amp;$D1161,Staqo!$A$3:$AJ$1048576,AU$1,0)</f>
        <v>97.6675</v>
      </c>
      <c r="AV1161" s="1">
        <f>VLOOKUP($B1161&amp;$C1161&amp;$D1161,HFE!$A$3:$AJ$1048576,AV$1,0)</f>
        <v>0</v>
      </c>
      <c r="AW1161" s="2">
        <f t="shared" si="634"/>
        <v>-97.6675</v>
      </c>
      <c r="AX1161" s="4">
        <f>VLOOKUP($B1161&amp;$C1161&amp;$D1161,Staqo!$A$3:$AJ$1048576,AX$1,0)</f>
        <v>12</v>
      </c>
      <c r="AY1161" s="4">
        <f>VLOOKUP($B1161&amp;$C1161&amp;$D1161,HFE!$A$3:$AJ$1048576,AY$1,0)</f>
        <v>12</v>
      </c>
      <c r="AZ1161" s="5">
        <f t="shared" si="635"/>
        <v>0</v>
      </c>
      <c r="BA1161" s="1">
        <f>VLOOKUP($B1161&amp;$C1161&amp;$D1161,Staqo!$A$3:$AJ$1048576,BA$1,0)</f>
        <v>0</v>
      </c>
      <c r="BB1161" s="1">
        <f>VLOOKUP($B1161&amp;$C1161&amp;$D1161,HFE!$A$3:$AJ$1048576,BB$1,0)</f>
        <v>0</v>
      </c>
      <c r="BC1161" s="2">
        <f t="shared" si="636"/>
        <v>0</v>
      </c>
      <c r="BD1161" s="1">
        <f>VLOOKUP($B1161&amp;$C1161&amp;$D1161,Staqo!$A$3:$AJ$1048576,BD$1,0)</f>
        <v>0</v>
      </c>
      <c r="BE1161" s="1">
        <f>VLOOKUP($B1161&amp;$C1161&amp;$D1161,HFE!$A$3:$AJ$1048576,BE$1,0)</f>
        <v>0</v>
      </c>
      <c r="BF1161" s="2">
        <f t="shared" si="637"/>
        <v>0</v>
      </c>
      <c r="BG1161" s="1">
        <f>VLOOKUP($B1161&amp;$C1161&amp;$D1161,Staqo!$A$3:$AJ$1048576,BG$1,0)</f>
        <v>0</v>
      </c>
      <c r="BH1161" s="1">
        <f>VLOOKUP($B1161&amp;$C1161&amp;$D1161,HFE!$A$3:$AJ$1048576,BH$1,0)</f>
        <v>0</v>
      </c>
      <c r="BI1161" s="2">
        <f t="shared" si="638"/>
        <v>0</v>
      </c>
      <c r="BJ1161" s="1">
        <f>VLOOKUP($B1161&amp;$C1161&amp;$D1161,Staqo!$A$3:$AJ$1048576,BJ$1,0)</f>
        <v>0</v>
      </c>
      <c r="BK1161" s="1">
        <f>VLOOKUP($B1161&amp;$C1161&amp;$D1161,HFE!$A$3:$AJ$1048576,BK$1,0)</f>
        <v>0</v>
      </c>
      <c r="BL1161" s="2">
        <f t="shared" si="639"/>
        <v>0</v>
      </c>
      <c r="BM1161" s="1">
        <f>VLOOKUP($B1161&amp;$C1161&amp;$D1161,Staqo!$A$3:$AJ$1048576,BM$1,0)</f>
        <v>0</v>
      </c>
      <c r="BN1161" s="1">
        <f>VLOOKUP($B1161&amp;$C1161&amp;$D1161,HFE!$A$3:$AJ$1048576,BN$1,0)</f>
        <v>0</v>
      </c>
      <c r="BO1161" s="2">
        <f t="shared" si="640"/>
        <v>0</v>
      </c>
      <c r="BP1161" s="1">
        <f>VLOOKUP($B1161&amp;$C1161&amp;$D1161,Staqo!$A$3:$AJ$1048576,BP$1,0)</f>
        <v>0</v>
      </c>
      <c r="BQ1161" s="1">
        <f>VLOOKUP($B1161&amp;$C1161&amp;$D1161,HFE!$A$3:$AJ$1048576,BQ$1,0)</f>
        <v>0</v>
      </c>
      <c r="BR1161" s="2">
        <f t="shared" si="641"/>
        <v>0</v>
      </c>
      <c r="BS1161" s="1">
        <f>VLOOKUP($B1161&amp;$C1161&amp;$D1161,Staqo!$A$3:$AJ$1048576,BS$1,0)</f>
        <v>0</v>
      </c>
      <c r="BT1161" s="1">
        <f>VLOOKUP($B1161&amp;$C1161&amp;$D1161,HFE!$A$3:$AJ$1048576,BT$1,0)</f>
        <v>0</v>
      </c>
      <c r="BU1161" s="2">
        <f t="shared" si="642"/>
        <v>0</v>
      </c>
      <c r="BV1161" s="1">
        <f>VLOOKUP($B1161&amp;$C1161&amp;$D1161,Staqo!$A$3:$AJ$1048576,BV$1,0)</f>
        <v>0</v>
      </c>
      <c r="BW1161" s="1">
        <f>VLOOKUP($B1161&amp;$C1161&amp;$D1161,HFE!$A$3:$AJ$1048576,BW$1,0)</f>
        <v>0</v>
      </c>
      <c r="BX1161" s="2">
        <f t="shared" si="643"/>
        <v>0</v>
      </c>
      <c r="BY1161" s="1">
        <f>VLOOKUP($B1161&amp;$C1161&amp;$D1161,Staqo!$A$3:$AJ$1048576,BY$1,0)</f>
        <v>0</v>
      </c>
      <c r="BZ1161" s="1">
        <f>VLOOKUP($B1161&amp;$C1161&amp;$D1161,HFE!$A$3:$AJ$1048576,BZ$1,0)</f>
        <v>0</v>
      </c>
      <c r="CA1161" s="2">
        <f t="shared" si="644"/>
        <v>0</v>
      </c>
      <c r="CB1161" s="1">
        <f>VLOOKUP($B1161&amp;$C1161&amp;$D1161,Staqo!$A$3:$AJ$1048576,CB$1,0)</f>
        <v>0</v>
      </c>
      <c r="CC1161" s="1">
        <f>VLOOKUP($B1161&amp;$C1161&amp;$D1161,HFE!$A$3:$AJ$1048576,CC$1,0)</f>
        <v>0</v>
      </c>
      <c r="CD1161" s="2">
        <f t="shared" si="645"/>
        <v>0</v>
      </c>
      <c r="CE1161" s="1">
        <f>VLOOKUP($B1161&amp;$C1161&amp;$D1161,Staqo!$A$3:$AJ$1048576,CE$1,0)</f>
        <v>0</v>
      </c>
      <c r="CF1161" s="1">
        <f>VLOOKUP($B1161&amp;$C1161&amp;$D1161,HFE!$A$3:$AJ$1048576,CF$1,0)</f>
        <v>0</v>
      </c>
      <c r="CG1161" s="2">
        <f t="shared" si="646"/>
        <v>0</v>
      </c>
      <c r="CH1161" s="1">
        <f>VLOOKUP($B1161&amp;$C1161&amp;$D1161,Staqo!$A$3:$AJ$1048576,CH$1,0)</f>
        <v>0</v>
      </c>
      <c r="CI1161" s="1">
        <f>VLOOKUP($B1161&amp;$C1161&amp;$D1161,HFE!$A$3:$AJ$1048576,CI$1,0)</f>
        <v>0</v>
      </c>
      <c r="CJ1161" s="2">
        <f t="shared" si="647"/>
        <v>0</v>
      </c>
      <c r="CK1161" s="1">
        <f>VLOOKUP($B1161&amp;$C1161&amp;$D1161,Staqo!$A$3:$AJ$1048576,CK$1,0)</f>
        <v>0</v>
      </c>
      <c r="CL1161" s="1">
        <f>VLOOKUP($B1161&amp;$C1161&amp;$D1161,HFE!$A$3:$AJ$1048576,CL$1,0)</f>
        <v>0</v>
      </c>
      <c r="CM1161" s="2">
        <f t="shared" si="648"/>
        <v>0</v>
      </c>
      <c r="CN1161" s="1">
        <f>VLOOKUP($B1161&amp;$C1161&amp;$D1161,Staqo!$A$3:$AJ$1048576,CN$1,0)</f>
        <v>0</v>
      </c>
      <c r="CO1161" s="1">
        <f>VLOOKUP($B1161&amp;$C1161&amp;$D1161,HFE!$A$3:$AJ$1048576,CO$1,0)</f>
        <v>0</v>
      </c>
      <c r="CP1161" s="2">
        <f t="shared" si="649"/>
        <v>0</v>
      </c>
      <c r="CQ1161" s="1">
        <f>VLOOKUP($B1161&amp;$C1161&amp;$D1161,Staqo!$A$3:$AJ$1048576,CQ$1,0)</f>
        <v>0</v>
      </c>
      <c r="CR1161" s="1">
        <f>VLOOKUP($B1161&amp;$C1161&amp;$D1161,HFE!$A$3:$AJ$1048576,CR$1,0)</f>
        <v>0</v>
      </c>
      <c r="CS1161" s="2">
        <f t="shared" si="650"/>
        <v>0</v>
      </c>
      <c r="CT1161" s="1"/>
      <c r="CU1161" s="1"/>
      <c r="CV1161" s="2"/>
    </row>
    <row r="1162" hidden="1" spans="1:100">
      <c r="A1162" s="1" t="s">
        <v>95</v>
      </c>
      <c r="B1162" s="1" t="s">
        <v>96</v>
      </c>
      <c r="C1162" s="3">
        <v>44585</v>
      </c>
      <c r="D1162" s="1" t="s">
        <v>19</v>
      </c>
      <c r="E1162" s="1">
        <f>VLOOKUP($B1162&amp;$C1162&amp;$D1162,Staqo!$A$3:$AJ$1048576,E$1,0)</f>
        <v>5.47417</v>
      </c>
      <c r="F1162" s="1" t="e">
        <f>VLOOKUP($B1162&amp;$C1162&amp;$D1162,HFE!$A$3:$AJ$1048576,F$1,0)</f>
        <v>#REF!</v>
      </c>
      <c r="G1162" s="2" t="e">
        <f t="shared" si="620"/>
        <v>#REF!</v>
      </c>
      <c r="H1162" s="1">
        <f>VLOOKUP($B1162&amp;$C1162&amp;$D1162,Staqo!$A$3:$AJ$1048576,H$1,0)</f>
        <v>6.32513</v>
      </c>
      <c r="I1162" s="1" t="e">
        <f>VLOOKUP($B1162&amp;$C1162&amp;$D1162,HFE!$A$3:$AJ$1048576,I$1,0)</f>
        <v>#REF!</v>
      </c>
      <c r="J1162" s="2" t="e">
        <f t="shared" si="621"/>
        <v>#REF!</v>
      </c>
      <c r="K1162" s="1">
        <f>VLOOKUP($B1162&amp;$C1162&amp;$D1162,Staqo!$A$3:$AJ$1048576,K$1,0)</f>
        <v>7140.82</v>
      </c>
      <c r="L1162" s="1" t="e">
        <f>VLOOKUP($B1162&amp;$C1162&amp;$D1162,HFE!$A$3:$AJ$1048576,L$1,0)</f>
        <v>#REF!</v>
      </c>
      <c r="M1162" s="2" t="e">
        <f t="shared" si="622"/>
        <v>#REF!</v>
      </c>
      <c r="N1162" s="1">
        <f>VLOOKUP($B1162&amp;$C1162&amp;$D1162,Staqo!$A$3:$AJ$1048576,N$1,0)</f>
        <v>5690</v>
      </c>
      <c r="O1162" s="1">
        <f>VLOOKUP($B1162&amp;$C1162&amp;$D1162,HFE!$A$3:$AJ$1048576,O$1,0)</f>
        <v>0</v>
      </c>
      <c r="P1162" s="2">
        <f t="shared" si="623"/>
        <v>-5690</v>
      </c>
      <c r="Q1162" s="1">
        <f>VLOOKUP($B1162&amp;$C1162&amp;$D1162,Staqo!$A$3:$AJ$1048576,Q$1,0)</f>
        <v>5640.83</v>
      </c>
      <c r="R1162" s="1">
        <f>VLOOKUP($B1162&amp;$C1162&amp;$D1162,HFE!$A$3:$AJ$1048576,R$1,0)</f>
        <v>0</v>
      </c>
      <c r="S1162" s="2">
        <f t="shared" si="624"/>
        <v>-5640.83</v>
      </c>
      <c r="T1162" s="1">
        <f>VLOOKUP($B1162&amp;$C1162&amp;$D1162,Staqo!$A$3:$AJ$1048576,T$1,0)</f>
        <v>0.796827</v>
      </c>
      <c r="U1162" s="1" t="e">
        <f>VLOOKUP($B1162&amp;$C1162&amp;$D1162,HFE!$A$3:$AJ$1048576,U$1,0)</f>
        <v>#REF!</v>
      </c>
      <c r="V1162" s="2" t="e">
        <f t="shared" si="625"/>
        <v>#REF!</v>
      </c>
      <c r="W1162" s="1">
        <f>VLOOKUP($B1162&amp;$C1162&amp;$D1162,Staqo!$A$3:$AJ$1048576,W$1,0)</f>
        <v>0.789941</v>
      </c>
      <c r="X1162" s="1" t="e">
        <f>VLOOKUP($B1162&amp;$C1162&amp;$D1162,HFE!$A$3:$AJ$1048576,X$1,0)</f>
        <v>#REF!</v>
      </c>
      <c r="Y1162" s="2" t="e">
        <f t="shared" si="626"/>
        <v>#REF!</v>
      </c>
      <c r="Z1162" s="4">
        <f>VLOOKUP($B1162&amp;$C1162&amp;$D1162,Staqo!$A$3:$AJ$1048576,Z$1,0)</f>
        <v>100</v>
      </c>
      <c r="AA1162" s="4">
        <f>VLOOKUP($B1162&amp;$C1162&amp;$D1162,HFE!$A$3:$AJ$1048576,AA$1,0)</f>
        <v>0</v>
      </c>
      <c r="AB1162" s="5">
        <f t="shared" si="627"/>
        <v>-100</v>
      </c>
      <c r="AC1162" s="1">
        <f>VLOOKUP($B1162&amp;$C1162&amp;$D1162,Staqo!$A$3:$AJ$1048576,AC$1,0)</f>
        <v>100</v>
      </c>
      <c r="AD1162" s="1">
        <f>VLOOKUP($B1162&amp;$C1162&amp;$D1162,HFE!$A$3:$AJ$1048576,AD$1,0)*100</f>
        <v>100</v>
      </c>
      <c r="AE1162" s="2">
        <f t="shared" si="628"/>
        <v>0</v>
      </c>
      <c r="AF1162" s="1">
        <f>VLOOKUP($B1162&amp;$C1162&amp;$D1162,Staqo!$A$3:$AJ$1048576,AF$1,0)</f>
        <v>100</v>
      </c>
      <c r="AG1162" s="1">
        <f>VLOOKUP($B1162&amp;$C1162&amp;$D1162,HFE!$A$3:$AJ$1048576,AG$1,0)*100</f>
        <v>100</v>
      </c>
      <c r="AH1162" s="2">
        <f t="shared" si="629"/>
        <v>0</v>
      </c>
      <c r="AI1162" s="1">
        <f>VLOOKUP($B1162&amp;$C1162&amp;$D1162,Staqo!$A$3:$AJ$1048576,AI$1,0)</f>
        <v>0.231001</v>
      </c>
      <c r="AJ1162" s="1" t="e">
        <f>VLOOKUP($B1162&amp;$C1162&amp;$D1162,HFE!$A$3:$AJ$1048576,AJ$1,0)</f>
        <v>#REF!</v>
      </c>
      <c r="AK1162" s="2" t="e">
        <f t="shared" si="630"/>
        <v>#REF!</v>
      </c>
      <c r="AL1162" s="1">
        <f>VLOOKUP($B1162&amp;$C1162&amp;$D1162,Staqo!$A$3:$AJ$1048576,AL$1,0)</f>
        <v>0.210002</v>
      </c>
      <c r="AM1162" s="1" t="e">
        <f>VLOOKUP($B1162&amp;$C1162&amp;$D1162,HFE!$A$3:$AJ$1048576,AM$1,0)</f>
        <v>#REF!</v>
      </c>
      <c r="AN1162" s="2" t="e">
        <f t="shared" si="631"/>
        <v>#REF!</v>
      </c>
      <c r="AO1162" s="1">
        <f>VLOOKUP($B1162&amp;$C1162&amp;$D1162,Staqo!$A$3:$AJ$1048576,AO$1,0)</f>
        <v>0.229005</v>
      </c>
      <c r="AP1162" s="1" t="e">
        <f>VLOOKUP($B1162&amp;$C1162&amp;$D1162,HFE!$A$3:$AJ$1048576,AP$1,0)</f>
        <v>#REF!</v>
      </c>
      <c r="AQ1162" s="2" t="e">
        <f t="shared" si="632"/>
        <v>#REF!</v>
      </c>
      <c r="AR1162" s="1">
        <f>VLOOKUP($B1162&amp;$C1162&amp;$D1162,Staqo!$A$3:$AJ$1048576,AR$1,0)</f>
        <v>0.208187</v>
      </c>
      <c r="AS1162" s="1" t="e">
        <f>VLOOKUP($B1162&amp;$C1162&amp;$D1162,HFE!$A$3:$AJ$1048576,AS$1,0)</f>
        <v>#REF!</v>
      </c>
      <c r="AT1162" s="2" t="e">
        <f t="shared" si="633"/>
        <v>#REF!</v>
      </c>
      <c r="AU1162" s="1">
        <f>VLOOKUP($B1162&amp;$C1162&amp;$D1162,Staqo!$A$3:$AJ$1048576,AU$1,0)</f>
        <v>96.7726</v>
      </c>
      <c r="AV1162" s="1">
        <f>VLOOKUP($B1162&amp;$C1162&amp;$D1162,HFE!$A$3:$AJ$1048576,AV$1,0)</f>
        <v>0</v>
      </c>
      <c r="AW1162" s="2">
        <f t="shared" si="634"/>
        <v>-96.7726</v>
      </c>
      <c r="AX1162" s="4">
        <f>VLOOKUP($B1162&amp;$C1162&amp;$D1162,Staqo!$A$3:$AJ$1048576,AX$1,0)</f>
        <v>12</v>
      </c>
      <c r="AY1162" s="4">
        <f>VLOOKUP($B1162&amp;$C1162&amp;$D1162,HFE!$A$3:$AJ$1048576,AY$1,0)</f>
        <v>12</v>
      </c>
      <c r="AZ1162" s="5">
        <f t="shared" si="635"/>
        <v>0</v>
      </c>
      <c r="BA1162" s="1">
        <f>VLOOKUP($B1162&amp;$C1162&amp;$D1162,Staqo!$A$3:$AJ$1048576,BA$1,0)</f>
        <v>0</v>
      </c>
      <c r="BB1162" s="1">
        <f>VLOOKUP($B1162&amp;$C1162&amp;$D1162,HFE!$A$3:$AJ$1048576,BB$1,0)</f>
        <v>0</v>
      </c>
      <c r="BC1162" s="2">
        <f t="shared" si="636"/>
        <v>0</v>
      </c>
      <c r="BD1162" s="1">
        <f>VLOOKUP($B1162&amp;$C1162&amp;$D1162,Staqo!$A$3:$AJ$1048576,BD$1,0)</f>
        <v>0</v>
      </c>
      <c r="BE1162" s="1">
        <f>VLOOKUP($B1162&amp;$C1162&amp;$D1162,HFE!$A$3:$AJ$1048576,BE$1,0)</f>
        <v>0</v>
      </c>
      <c r="BF1162" s="2">
        <f t="shared" si="637"/>
        <v>0</v>
      </c>
      <c r="BG1162" s="1">
        <f>VLOOKUP($B1162&amp;$C1162&amp;$D1162,Staqo!$A$3:$AJ$1048576,BG$1,0)</f>
        <v>0</v>
      </c>
      <c r="BH1162" s="1">
        <f>VLOOKUP($B1162&amp;$C1162&amp;$D1162,HFE!$A$3:$AJ$1048576,BH$1,0)</f>
        <v>0</v>
      </c>
      <c r="BI1162" s="2">
        <f t="shared" si="638"/>
        <v>0</v>
      </c>
      <c r="BJ1162" s="1">
        <f>VLOOKUP($B1162&amp;$C1162&amp;$D1162,Staqo!$A$3:$AJ$1048576,BJ$1,0)</f>
        <v>0</v>
      </c>
      <c r="BK1162" s="1">
        <f>VLOOKUP($B1162&amp;$C1162&amp;$D1162,HFE!$A$3:$AJ$1048576,BK$1,0)</f>
        <v>0</v>
      </c>
      <c r="BL1162" s="2">
        <f t="shared" si="639"/>
        <v>0</v>
      </c>
      <c r="BM1162" s="1">
        <f>VLOOKUP($B1162&amp;$C1162&amp;$D1162,Staqo!$A$3:$AJ$1048576,BM$1,0)</f>
        <v>0</v>
      </c>
      <c r="BN1162" s="1">
        <f>VLOOKUP($B1162&amp;$C1162&amp;$D1162,HFE!$A$3:$AJ$1048576,BN$1,0)</f>
        <v>0</v>
      </c>
      <c r="BO1162" s="2">
        <f t="shared" si="640"/>
        <v>0</v>
      </c>
      <c r="BP1162" s="1">
        <f>VLOOKUP($B1162&amp;$C1162&amp;$D1162,Staqo!$A$3:$AJ$1048576,BP$1,0)</f>
        <v>0</v>
      </c>
      <c r="BQ1162" s="1">
        <f>VLOOKUP($B1162&amp;$C1162&amp;$D1162,HFE!$A$3:$AJ$1048576,BQ$1,0)</f>
        <v>0</v>
      </c>
      <c r="BR1162" s="2">
        <f t="shared" si="641"/>
        <v>0</v>
      </c>
      <c r="BS1162" s="1">
        <f>VLOOKUP($B1162&amp;$C1162&amp;$D1162,Staqo!$A$3:$AJ$1048576,BS$1,0)</f>
        <v>0</v>
      </c>
      <c r="BT1162" s="1">
        <f>VLOOKUP($B1162&amp;$C1162&amp;$D1162,HFE!$A$3:$AJ$1048576,BT$1,0)</f>
        <v>0</v>
      </c>
      <c r="BU1162" s="2">
        <f t="shared" si="642"/>
        <v>0</v>
      </c>
      <c r="BV1162" s="1">
        <f>VLOOKUP($B1162&amp;$C1162&amp;$D1162,Staqo!$A$3:$AJ$1048576,BV$1,0)</f>
        <v>0</v>
      </c>
      <c r="BW1162" s="1">
        <f>VLOOKUP($B1162&amp;$C1162&amp;$D1162,HFE!$A$3:$AJ$1048576,BW$1,0)</f>
        <v>0</v>
      </c>
      <c r="BX1162" s="2">
        <f t="shared" si="643"/>
        <v>0</v>
      </c>
      <c r="BY1162" s="1">
        <f>VLOOKUP($B1162&amp;$C1162&amp;$D1162,Staqo!$A$3:$AJ$1048576,BY$1,0)</f>
        <v>0</v>
      </c>
      <c r="BZ1162" s="1">
        <f>VLOOKUP($B1162&amp;$C1162&amp;$D1162,HFE!$A$3:$AJ$1048576,BZ$1,0)</f>
        <v>0</v>
      </c>
      <c r="CA1162" s="2">
        <f t="shared" si="644"/>
        <v>0</v>
      </c>
      <c r="CB1162" s="1">
        <f>VLOOKUP($B1162&amp;$C1162&amp;$D1162,Staqo!$A$3:$AJ$1048576,CB$1,0)</f>
        <v>0</v>
      </c>
      <c r="CC1162" s="1">
        <f>VLOOKUP($B1162&amp;$C1162&amp;$D1162,HFE!$A$3:$AJ$1048576,CC$1,0)</f>
        <v>0</v>
      </c>
      <c r="CD1162" s="2">
        <f t="shared" si="645"/>
        <v>0</v>
      </c>
      <c r="CE1162" s="1">
        <f>VLOOKUP($B1162&amp;$C1162&amp;$D1162,Staqo!$A$3:$AJ$1048576,CE$1,0)</f>
        <v>0</v>
      </c>
      <c r="CF1162" s="1">
        <f>VLOOKUP($B1162&amp;$C1162&amp;$D1162,HFE!$A$3:$AJ$1048576,CF$1,0)</f>
        <v>0</v>
      </c>
      <c r="CG1162" s="2">
        <f t="shared" si="646"/>
        <v>0</v>
      </c>
      <c r="CH1162" s="1">
        <f>VLOOKUP($B1162&amp;$C1162&amp;$D1162,Staqo!$A$3:$AJ$1048576,CH$1,0)</f>
        <v>0</v>
      </c>
      <c r="CI1162" s="1">
        <f>VLOOKUP($B1162&amp;$C1162&amp;$D1162,HFE!$A$3:$AJ$1048576,CI$1,0)</f>
        <v>0</v>
      </c>
      <c r="CJ1162" s="2">
        <f t="shared" si="647"/>
        <v>0</v>
      </c>
      <c r="CK1162" s="1">
        <f>VLOOKUP($B1162&amp;$C1162&amp;$D1162,Staqo!$A$3:$AJ$1048576,CK$1,0)</f>
        <v>0</v>
      </c>
      <c r="CL1162" s="1">
        <f>VLOOKUP($B1162&amp;$C1162&amp;$D1162,HFE!$A$3:$AJ$1048576,CL$1,0)</f>
        <v>0</v>
      </c>
      <c r="CM1162" s="2">
        <f t="shared" si="648"/>
        <v>0</v>
      </c>
      <c r="CN1162" s="1">
        <f>VLOOKUP($B1162&amp;$C1162&amp;$D1162,Staqo!$A$3:$AJ$1048576,CN$1,0)</f>
        <v>0</v>
      </c>
      <c r="CO1162" s="1">
        <f>VLOOKUP($B1162&amp;$C1162&amp;$D1162,HFE!$A$3:$AJ$1048576,CO$1,0)</f>
        <v>0</v>
      </c>
      <c r="CP1162" s="2">
        <f t="shared" si="649"/>
        <v>0</v>
      </c>
      <c r="CQ1162" s="1">
        <f>VLOOKUP($B1162&amp;$C1162&amp;$D1162,Staqo!$A$3:$AJ$1048576,CQ$1,0)</f>
        <v>0</v>
      </c>
      <c r="CR1162" s="1">
        <f>VLOOKUP($B1162&amp;$C1162&amp;$D1162,HFE!$A$3:$AJ$1048576,CR$1,0)</f>
        <v>0</v>
      </c>
      <c r="CS1162" s="2">
        <f t="shared" si="650"/>
        <v>0</v>
      </c>
      <c r="CT1162" s="1"/>
      <c r="CU1162" s="1"/>
      <c r="CV1162" s="2"/>
    </row>
    <row r="1163" hidden="1" spans="1:100">
      <c r="A1163" s="1" t="s">
        <v>95</v>
      </c>
      <c r="B1163" s="1" t="s">
        <v>96</v>
      </c>
      <c r="C1163" s="3">
        <v>44585</v>
      </c>
      <c r="D1163" s="1" t="s">
        <v>20</v>
      </c>
      <c r="E1163" s="1">
        <f>VLOOKUP($B1163&amp;$C1163&amp;$D1163,Staqo!$A$3:$AJ$1048576,E$1,0)</f>
        <v>5.47417</v>
      </c>
      <c r="F1163" s="1" t="e">
        <f>VLOOKUP($B1163&amp;$C1163&amp;$D1163,HFE!$A$3:$AJ$1048576,F$1,0)</f>
        <v>#REF!</v>
      </c>
      <c r="G1163" s="2" t="e">
        <f t="shared" si="620"/>
        <v>#REF!</v>
      </c>
      <c r="H1163" s="1">
        <f>VLOOKUP($B1163&amp;$C1163&amp;$D1163,Staqo!$A$3:$AJ$1048576,H$1,0)</f>
        <v>6.32513</v>
      </c>
      <c r="I1163" s="1" t="e">
        <f>VLOOKUP($B1163&amp;$C1163&amp;$D1163,HFE!$A$3:$AJ$1048576,I$1,0)</f>
        <v>#REF!</v>
      </c>
      <c r="J1163" s="2" t="e">
        <f t="shared" si="621"/>
        <v>#REF!</v>
      </c>
      <c r="K1163" s="1">
        <f>VLOOKUP($B1163&amp;$C1163&amp;$D1163,Staqo!$A$3:$AJ$1048576,K$1,0)</f>
        <v>6970.8</v>
      </c>
      <c r="L1163" s="1" t="e">
        <f>VLOOKUP($B1163&amp;$C1163&amp;$D1163,HFE!$A$3:$AJ$1048576,L$1,0)</f>
        <v>#REF!</v>
      </c>
      <c r="M1163" s="2" t="e">
        <f t="shared" si="622"/>
        <v>#REF!</v>
      </c>
      <c r="N1163" s="1">
        <f>VLOOKUP($B1163&amp;$C1163&amp;$D1163,Staqo!$A$3:$AJ$1048576,N$1,0)</f>
        <v>5280</v>
      </c>
      <c r="O1163" s="1">
        <f>VLOOKUP($B1163&amp;$C1163&amp;$D1163,HFE!$A$3:$AJ$1048576,O$1,0)</f>
        <v>0</v>
      </c>
      <c r="P1163" s="2">
        <f t="shared" si="623"/>
        <v>-5280</v>
      </c>
      <c r="Q1163" s="1">
        <f>VLOOKUP($B1163&amp;$C1163&amp;$D1163,Staqo!$A$3:$AJ$1048576,Q$1,0)</f>
        <v>5234.37</v>
      </c>
      <c r="R1163" s="1">
        <f>VLOOKUP($B1163&amp;$C1163&amp;$D1163,HFE!$A$3:$AJ$1048576,R$1,0)</f>
        <v>0</v>
      </c>
      <c r="S1163" s="2">
        <f t="shared" si="624"/>
        <v>-5234.37</v>
      </c>
      <c r="T1163" s="1">
        <f>VLOOKUP($B1163&amp;$C1163&amp;$D1163,Staqo!$A$3:$AJ$1048576,T$1,0)</f>
        <v>0.757445</v>
      </c>
      <c r="U1163" s="1" t="e">
        <f>VLOOKUP($B1163&amp;$C1163&amp;$D1163,HFE!$A$3:$AJ$1048576,U$1,0)</f>
        <v>#REF!</v>
      </c>
      <c r="V1163" s="2" t="e">
        <f t="shared" si="625"/>
        <v>#REF!</v>
      </c>
      <c r="W1163" s="1">
        <f>VLOOKUP($B1163&amp;$C1163&amp;$D1163,Staqo!$A$3:$AJ$1048576,W$1,0)</f>
        <v>0.750899</v>
      </c>
      <c r="X1163" s="1" t="e">
        <f>VLOOKUP($B1163&amp;$C1163&amp;$D1163,HFE!$A$3:$AJ$1048576,X$1,0)</f>
        <v>#REF!</v>
      </c>
      <c r="Y1163" s="2" t="e">
        <f t="shared" si="626"/>
        <v>#REF!</v>
      </c>
      <c r="Z1163" s="4">
        <f>VLOOKUP($B1163&amp;$C1163&amp;$D1163,Staqo!$A$3:$AJ$1048576,Z$1,0)</f>
        <v>100</v>
      </c>
      <c r="AA1163" s="4">
        <f>VLOOKUP($B1163&amp;$C1163&amp;$D1163,HFE!$A$3:$AJ$1048576,AA$1,0)</f>
        <v>0</v>
      </c>
      <c r="AB1163" s="5">
        <f t="shared" si="627"/>
        <v>-100</v>
      </c>
      <c r="AC1163" s="1">
        <f>VLOOKUP($B1163&amp;$C1163&amp;$D1163,Staqo!$A$3:$AJ$1048576,AC$1,0)</f>
        <v>100</v>
      </c>
      <c r="AD1163" s="1">
        <f>VLOOKUP($B1163&amp;$C1163&amp;$D1163,HFE!$A$3:$AJ$1048576,AD$1,0)*100</f>
        <v>100</v>
      </c>
      <c r="AE1163" s="2">
        <f t="shared" si="628"/>
        <v>0</v>
      </c>
      <c r="AF1163" s="1">
        <f>VLOOKUP($B1163&amp;$C1163&amp;$D1163,Staqo!$A$3:$AJ$1048576,AF$1,0)</f>
        <v>100</v>
      </c>
      <c r="AG1163" s="1">
        <f>VLOOKUP($B1163&amp;$C1163&amp;$D1163,HFE!$A$3:$AJ$1048576,AG$1,0)*100</f>
        <v>100</v>
      </c>
      <c r="AH1163" s="2">
        <f t="shared" si="629"/>
        <v>0</v>
      </c>
      <c r="AI1163" s="1">
        <f>VLOOKUP($B1163&amp;$C1163&amp;$D1163,Staqo!$A$3:$AJ$1048576,AI$1,0)</f>
        <v>0.219585</v>
      </c>
      <c r="AJ1163" s="1" t="e">
        <f>VLOOKUP($B1163&amp;$C1163&amp;$D1163,HFE!$A$3:$AJ$1048576,AJ$1,0)</f>
        <v>#REF!</v>
      </c>
      <c r="AK1163" s="2" t="e">
        <f t="shared" si="630"/>
        <v>#REF!</v>
      </c>
      <c r="AL1163" s="1">
        <f>VLOOKUP($B1163&amp;$C1163&amp;$D1163,Staqo!$A$3:$AJ$1048576,AL$1,0)</f>
        <v>0.199623</v>
      </c>
      <c r="AM1163" s="1" t="e">
        <f>VLOOKUP($B1163&amp;$C1163&amp;$D1163,HFE!$A$3:$AJ$1048576,AM$1,0)</f>
        <v>#REF!</v>
      </c>
      <c r="AN1163" s="2" t="e">
        <f t="shared" si="631"/>
        <v>#REF!</v>
      </c>
      <c r="AO1163" s="1">
        <f>VLOOKUP($B1163&amp;$C1163&amp;$D1163,Staqo!$A$3:$AJ$1048576,AO$1,0)</f>
        <v>0.217687</v>
      </c>
      <c r="AP1163" s="1" t="e">
        <f>VLOOKUP($B1163&amp;$C1163&amp;$D1163,HFE!$A$3:$AJ$1048576,AP$1,0)</f>
        <v>#REF!</v>
      </c>
      <c r="AQ1163" s="2" t="e">
        <f t="shared" si="632"/>
        <v>#REF!</v>
      </c>
      <c r="AR1163" s="1">
        <f>VLOOKUP($B1163&amp;$C1163&amp;$D1163,Staqo!$A$3:$AJ$1048576,AR$1,0)</f>
        <v>0.197897</v>
      </c>
      <c r="AS1163" s="1" t="e">
        <f>VLOOKUP($B1163&amp;$C1163&amp;$D1163,HFE!$A$3:$AJ$1048576,AS$1,0)</f>
        <v>#REF!</v>
      </c>
      <c r="AT1163" s="2" t="e">
        <f t="shared" si="633"/>
        <v>#REF!</v>
      </c>
      <c r="AU1163" s="1">
        <f>VLOOKUP($B1163&amp;$C1163&amp;$D1163,Staqo!$A$3:$AJ$1048576,AU$1,0)</f>
        <v>96.4467</v>
      </c>
      <c r="AV1163" s="1">
        <f>VLOOKUP($B1163&amp;$C1163&amp;$D1163,HFE!$A$3:$AJ$1048576,AV$1,0)</f>
        <v>0</v>
      </c>
      <c r="AW1163" s="2">
        <f t="shared" si="634"/>
        <v>-96.4467</v>
      </c>
      <c r="AX1163" s="4">
        <f>VLOOKUP($B1163&amp;$C1163&amp;$D1163,Staqo!$A$3:$AJ$1048576,AX$1,0)</f>
        <v>12</v>
      </c>
      <c r="AY1163" s="4">
        <f>VLOOKUP($B1163&amp;$C1163&amp;$D1163,HFE!$A$3:$AJ$1048576,AY$1,0)</f>
        <v>12</v>
      </c>
      <c r="AZ1163" s="5">
        <f t="shared" si="635"/>
        <v>0</v>
      </c>
      <c r="BA1163" s="1">
        <f>VLOOKUP($B1163&amp;$C1163&amp;$D1163,Staqo!$A$3:$AJ$1048576,BA$1,0)</f>
        <v>0</v>
      </c>
      <c r="BB1163" s="1">
        <f>VLOOKUP($B1163&amp;$C1163&amp;$D1163,HFE!$A$3:$AJ$1048576,BB$1,0)</f>
        <v>0</v>
      </c>
      <c r="BC1163" s="2">
        <f t="shared" si="636"/>
        <v>0</v>
      </c>
      <c r="BD1163" s="1">
        <f>VLOOKUP($B1163&amp;$C1163&amp;$D1163,Staqo!$A$3:$AJ$1048576,BD$1,0)</f>
        <v>0</v>
      </c>
      <c r="BE1163" s="1">
        <f>VLOOKUP($B1163&amp;$C1163&amp;$D1163,HFE!$A$3:$AJ$1048576,BE$1,0)</f>
        <v>0</v>
      </c>
      <c r="BF1163" s="2">
        <f t="shared" si="637"/>
        <v>0</v>
      </c>
      <c r="BG1163" s="1">
        <f>VLOOKUP($B1163&amp;$C1163&amp;$D1163,Staqo!$A$3:$AJ$1048576,BG$1,0)</f>
        <v>0</v>
      </c>
      <c r="BH1163" s="1">
        <f>VLOOKUP($B1163&amp;$C1163&amp;$D1163,HFE!$A$3:$AJ$1048576,BH$1,0)</f>
        <v>0</v>
      </c>
      <c r="BI1163" s="2">
        <f t="shared" si="638"/>
        <v>0</v>
      </c>
      <c r="BJ1163" s="1">
        <f>VLOOKUP($B1163&amp;$C1163&amp;$D1163,Staqo!$A$3:$AJ$1048576,BJ$1,0)</f>
        <v>0</v>
      </c>
      <c r="BK1163" s="1">
        <f>VLOOKUP($B1163&amp;$C1163&amp;$D1163,HFE!$A$3:$AJ$1048576,BK$1,0)</f>
        <v>0</v>
      </c>
      <c r="BL1163" s="2">
        <f t="shared" si="639"/>
        <v>0</v>
      </c>
      <c r="BM1163" s="1">
        <f>VLOOKUP($B1163&amp;$C1163&amp;$D1163,Staqo!$A$3:$AJ$1048576,BM$1,0)</f>
        <v>0</v>
      </c>
      <c r="BN1163" s="1">
        <f>VLOOKUP($B1163&amp;$C1163&amp;$D1163,HFE!$A$3:$AJ$1048576,BN$1,0)</f>
        <v>0</v>
      </c>
      <c r="BO1163" s="2">
        <f t="shared" si="640"/>
        <v>0</v>
      </c>
      <c r="BP1163" s="1">
        <f>VLOOKUP($B1163&amp;$C1163&amp;$D1163,Staqo!$A$3:$AJ$1048576,BP$1,0)</f>
        <v>0</v>
      </c>
      <c r="BQ1163" s="1">
        <f>VLOOKUP($B1163&amp;$C1163&amp;$D1163,HFE!$A$3:$AJ$1048576,BQ$1,0)</f>
        <v>0</v>
      </c>
      <c r="BR1163" s="2">
        <f t="shared" si="641"/>
        <v>0</v>
      </c>
      <c r="BS1163" s="1">
        <f>VLOOKUP($B1163&amp;$C1163&amp;$D1163,Staqo!$A$3:$AJ$1048576,BS$1,0)</f>
        <v>0</v>
      </c>
      <c r="BT1163" s="1">
        <f>VLOOKUP($B1163&amp;$C1163&amp;$D1163,HFE!$A$3:$AJ$1048576,BT$1,0)</f>
        <v>0</v>
      </c>
      <c r="BU1163" s="2">
        <f t="shared" si="642"/>
        <v>0</v>
      </c>
      <c r="BV1163" s="1">
        <f>VLOOKUP($B1163&amp;$C1163&amp;$D1163,Staqo!$A$3:$AJ$1048576,BV$1,0)</f>
        <v>0</v>
      </c>
      <c r="BW1163" s="1">
        <f>VLOOKUP($B1163&amp;$C1163&amp;$D1163,HFE!$A$3:$AJ$1048576,BW$1,0)</f>
        <v>0</v>
      </c>
      <c r="BX1163" s="2">
        <f t="shared" si="643"/>
        <v>0</v>
      </c>
      <c r="BY1163" s="1">
        <f>VLOOKUP($B1163&amp;$C1163&amp;$D1163,Staqo!$A$3:$AJ$1048576,BY$1,0)</f>
        <v>0</v>
      </c>
      <c r="BZ1163" s="1">
        <f>VLOOKUP($B1163&amp;$C1163&amp;$D1163,HFE!$A$3:$AJ$1048576,BZ$1,0)</f>
        <v>0</v>
      </c>
      <c r="CA1163" s="2">
        <f t="shared" si="644"/>
        <v>0</v>
      </c>
      <c r="CB1163" s="1">
        <f>VLOOKUP($B1163&amp;$C1163&amp;$D1163,Staqo!$A$3:$AJ$1048576,CB$1,0)</f>
        <v>0</v>
      </c>
      <c r="CC1163" s="1">
        <f>VLOOKUP($B1163&amp;$C1163&amp;$D1163,HFE!$A$3:$AJ$1048576,CC$1,0)</f>
        <v>0</v>
      </c>
      <c r="CD1163" s="2">
        <f t="shared" si="645"/>
        <v>0</v>
      </c>
      <c r="CE1163" s="1">
        <f>VLOOKUP($B1163&amp;$C1163&amp;$D1163,Staqo!$A$3:$AJ$1048576,CE$1,0)</f>
        <v>0</v>
      </c>
      <c r="CF1163" s="1">
        <f>VLOOKUP($B1163&amp;$C1163&amp;$D1163,HFE!$A$3:$AJ$1048576,CF$1,0)</f>
        <v>0</v>
      </c>
      <c r="CG1163" s="2">
        <f t="shared" si="646"/>
        <v>0</v>
      </c>
      <c r="CH1163" s="1">
        <f>VLOOKUP($B1163&amp;$C1163&amp;$D1163,Staqo!$A$3:$AJ$1048576,CH$1,0)</f>
        <v>0</v>
      </c>
      <c r="CI1163" s="1">
        <f>VLOOKUP($B1163&amp;$C1163&amp;$D1163,HFE!$A$3:$AJ$1048576,CI$1,0)</f>
        <v>0</v>
      </c>
      <c r="CJ1163" s="2">
        <f t="shared" si="647"/>
        <v>0</v>
      </c>
      <c r="CK1163" s="1">
        <f>VLOOKUP($B1163&amp;$C1163&amp;$D1163,Staqo!$A$3:$AJ$1048576,CK$1,0)</f>
        <v>0</v>
      </c>
      <c r="CL1163" s="1">
        <f>VLOOKUP($B1163&amp;$C1163&amp;$D1163,HFE!$A$3:$AJ$1048576,CL$1,0)</f>
        <v>0</v>
      </c>
      <c r="CM1163" s="2">
        <f t="shared" si="648"/>
        <v>0</v>
      </c>
      <c r="CN1163" s="1">
        <f>VLOOKUP($B1163&amp;$C1163&amp;$D1163,Staqo!$A$3:$AJ$1048576,CN$1,0)</f>
        <v>0</v>
      </c>
      <c r="CO1163" s="1">
        <f>VLOOKUP($B1163&amp;$C1163&amp;$D1163,HFE!$A$3:$AJ$1048576,CO$1,0)</f>
        <v>0</v>
      </c>
      <c r="CP1163" s="2">
        <f t="shared" si="649"/>
        <v>0</v>
      </c>
      <c r="CQ1163" s="1">
        <f>VLOOKUP($B1163&amp;$C1163&amp;$D1163,Staqo!$A$3:$AJ$1048576,CQ$1,0)</f>
        <v>0</v>
      </c>
      <c r="CR1163" s="1">
        <f>VLOOKUP($B1163&amp;$C1163&amp;$D1163,HFE!$A$3:$AJ$1048576,CR$1,0)</f>
        <v>0</v>
      </c>
      <c r="CS1163" s="2">
        <f t="shared" si="650"/>
        <v>0</v>
      </c>
      <c r="CT1163" s="1"/>
      <c r="CU1163" s="1"/>
      <c r="CV1163" s="2"/>
    </row>
    <row r="1164" hidden="1" spans="1:100">
      <c r="A1164" s="1" t="s">
        <v>95</v>
      </c>
      <c r="B1164" s="1" t="s">
        <v>96</v>
      </c>
      <c r="C1164" s="3">
        <v>44585</v>
      </c>
      <c r="D1164" s="1" t="s">
        <v>27</v>
      </c>
      <c r="E1164" s="1">
        <f>VLOOKUP($B1164&amp;$C1164&amp;$D1164,Staqo!$A$3:$AJ$1048576,E$1,0)</f>
        <v>5.47417</v>
      </c>
      <c r="F1164" s="1" t="e">
        <f>VLOOKUP($B1164&amp;$C1164&amp;$D1164,HFE!$A$3:$AJ$1048576,F$1,0)</f>
        <v>#REF!</v>
      </c>
      <c r="G1164" s="2" t="e">
        <f t="shared" si="620"/>
        <v>#REF!</v>
      </c>
      <c r="H1164" s="1">
        <f>VLOOKUP($B1164&amp;$C1164&amp;$D1164,Staqo!$A$3:$AJ$1048576,H$1,0)</f>
        <v>6.32513</v>
      </c>
      <c r="I1164" s="1" t="e">
        <f>VLOOKUP($B1164&amp;$C1164&amp;$D1164,HFE!$A$3:$AJ$1048576,I$1,0)</f>
        <v>#REF!</v>
      </c>
      <c r="J1164" s="2" t="e">
        <f t="shared" si="621"/>
        <v>#REF!</v>
      </c>
      <c r="K1164" s="1">
        <f>VLOOKUP($B1164&amp;$C1164&amp;$D1164,Staqo!$A$3:$AJ$1048576,K$1,0)</f>
        <v>6970.8</v>
      </c>
      <c r="L1164" s="1" t="e">
        <f>VLOOKUP($B1164&amp;$C1164&amp;$D1164,HFE!$A$3:$AJ$1048576,L$1,0)</f>
        <v>#REF!</v>
      </c>
      <c r="M1164" s="2" t="e">
        <f t="shared" si="622"/>
        <v>#REF!</v>
      </c>
      <c r="N1164" s="1">
        <f>VLOOKUP($B1164&amp;$C1164&amp;$D1164,Staqo!$A$3:$AJ$1048576,N$1,0)</f>
        <v>5530</v>
      </c>
      <c r="O1164" s="1">
        <f>VLOOKUP($B1164&amp;$C1164&amp;$D1164,HFE!$A$3:$AJ$1048576,O$1,0)</f>
        <v>0</v>
      </c>
      <c r="P1164" s="2">
        <f t="shared" si="623"/>
        <v>-5530</v>
      </c>
      <c r="Q1164" s="1">
        <f>VLOOKUP($B1164&amp;$C1164&amp;$D1164,Staqo!$A$3:$AJ$1048576,Q$1,0)</f>
        <v>5482.21</v>
      </c>
      <c r="R1164" s="1">
        <f>VLOOKUP($B1164&amp;$C1164&amp;$D1164,HFE!$A$3:$AJ$1048576,R$1,0)</f>
        <v>0</v>
      </c>
      <c r="S1164" s="2">
        <f t="shared" si="624"/>
        <v>-5482.21</v>
      </c>
      <c r="T1164" s="1">
        <f>VLOOKUP($B1164&amp;$C1164&amp;$D1164,Staqo!$A$3:$AJ$1048576,T$1,0)</f>
        <v>0.793309</v>
      </c>
      <c r="U1164" s="1" t="e">
        <f>VLOOKUP($B1164&amp;$C1164&amp;$D1164,HFE!$A$3:$AJ$1048576,U$1,0)</f>
        <v>#REF!</v>
      </c>
      <c r="V1164" s="2" t="e">
        <f t="shared" si="625"/>
        <v>#REF!</v>
      </c>
      <c r="W1164" s="1">
        <f>VLOOKUP($B1164&amp;$C1164&amp;$D1164,Staqo!$A$3:$AJ$1048576,W$1,0)</f>
        <v>0.786453</v>
      </c>
      <c r="X1164" s="1" t="e">
        <f>VLOOKUP($B1164&amp;$C1164&amp;$D1164,HFE!$A$3:$AJ$1048576,X$1,0)</f>
        <v>#REF!</v>
      </c>
      <c r="Y1164" s="2" t="e">
        <f t="shared" si="626"/>
        <v>#REF!</v>
      </c>
      <c r="Z1164" s="4">
        <f>VLOOKUP($B1164&amp;$C1164&amp;$D1164,Staqo!$A$3:$AJ$1048576,Z$1,0)</f>
        <v>100</v>
      </c>
      <c r="AA1164" s="4">
        <f>VLOOKUP($B1164&amp;$C1164&amp;$D1164,HFE!$A$3:$AJ$1048576,AA$1,0)</f>
        <v>0</v>
      </c>
      <c r="AB1164" s="5">
        <f t="shared" si="627"/>
        <v>-100</v>
      </c>
      <c r="AC1164" s="1">
        <f>VLOOKUP($B1164&amp;$C1164&amp;$D1164,Staqo!$A$3:$AJ$1048576,AC$1,0)</f>
        <v>100</v>
      </c>
      <c r="AD1164" s="1">
        <f>VLOOKUP($B1164&amp;$C1164&amp;$D1164,HFE!$A$3:$AJ$1048576,AD$1,0)*100</f>
        <v>100</v>
      </c>
      <c r="AE1164" s="2">
        <f t="shared" si="628"/>
        <v>0</v>
      </c>
      <c r="AF1164" s="1">
        <f>VLOOKUP($B1164&amp;$C1164&amp;$D1164,Staqo!$A$3:$AJ$1048576,AF$1,0)</f>
        <v>100</v>
      </c>
      <c r="AG1164" s="1">
        <f>VLOOKUP($B1164&amp;$C1164&amp;$D1164,HFE!$A$3:$AJ$1048576,AG$1,0)*100</f>
        <v>100</v>
      </c>
      <c r="AH1164" s="2">
        <f t="shared" si="629"/>
        <v>0</v>
      </c>
      <c r="AI1164" s="1">
        <f>VLOOKUP($B1164&amp;$C1164&amp;$D1164,Staqo!$A$3:$AJ$1048576,AI$1,0)</f>
        <v>0.229982</v>
      </c>
      <c r="AJ1164" s="1" t="e">
        <f>VLOOKUP($B1164&amp;$C1164&amp;$D1164,HFE!$A$3:$AJ$1048576,AJ$1,0)</f>
        <v>#REF!</v>
      </c>
      <c r="AK1164" s="2" t="e">
        <f t="shared" si="630"/>
        <v>#REF!</v>
      </c>
      <c r="AL1164" s="1">
        <f>VLOOKUP($B1164&amp;$C1164&amp;$D1164,Staqo!$A$3:$AJ$1048576,AL$1,0)</f>
        <v>0.209074</v>
      </c>
      <c r="AM1164" s="1" t="e">
        <f>VLOOKUP($B1164&amp;$C1164&amp;$D1164,HFE!$A$3:$AJ$1048576,AM$1,0)</f>
        <v>#REF!</v>
      </c>
      <c r="AN1164" s="2" t="e">
        <f t="shared" si="631"/>
        <v>#REF!</v>
      </c>
      <c r="AO1164" s="1">
        <f>VLOOKUP($B1164&amp;$C1164&amp;$D1164,Staqo!$A$3:$AJ$1048576,AO$1,0)</f>
        <v>0.227995</v>
      </c>
      <c r="AP1164" s="1" t="e">
        <f>VLOOKUP($B1164&amp;$C1164&amp;$D1164,HFE!$A$3:$AJ$1048576,AP$1,0)</f>
        <v>#REF!</v>
      </c>
      <c r="AQ1164" s="2" t="e">
        <f t="shared" si="632"/>
        <v>#REF!</v>
      </c>
      <c r="AR1164" s="1">
        <f>VLOOKUP($B1164&amp;$C1164&amp;$D1164,Staqo!$A$3:$AJ$1048576,AR$1,0)</f>
        <v>0.207268</v>
      </c>
      <c r="AS1164" s="1" t="e">
        <f>VLOOKUP($B1164&amp;$C1164&amp;$D1164,HFE!$A$3:$AJ$1048576,AS$1,0)</f>
        <v>#REF!</v>
      </c>
      <c r="AT1164" s="2" t="e">
        <f t="shared" si="633"/>
        <v>#REF!</v>
      </c>
      <c r="AU1164" s="1">
        <f>VLOOKUP($B1164&amp;$C1164&amp;$D1164,Staqo!$A$3:$AJ$1048576,AU$1,0)</f>
        <v>96.2676</v>
      </c>
      <c r="AV1164" s="1">
        <f>VLOOKUP($B1164&amp;$C1164&amp;$D1164,HFE!$A$3:$AJ$1048576,AV$1,0)</f>
        <v>0</v>
      </c>
      <c r="AW1164" s="2">
        <f t="shared" si="634"/>
        <v>-96.2676</v>
      </c>
      <c r="AX1164" s="4">
        <f>VLOOKUP($B1164&amp;$C1164&amp;$D1164,Staqo!$A$3:$AJ$1048576,AX$1,0)</f>
        <v>12</v>
      </c>
      <c r="AY1164" s="4">
        <f>VLOOKUP($B1164&amp;$C1164&amp;$D1164,HFE!$A$3:$AJ$1048576,AY$1,0)</f>
        <v>12</v>
      </c>
      <c r="AZ1164" s="5">
        <f t="shared" si="635"/>
        <v>0</v>
      </c>
      <c r="BA1164" s="1">
        <f>VLOOKUP($B1164&amp;$C1164&amp;$D1164,Staqo!$A$3:$AJ$1048576,BA$1,0)</f>
        <v>0</v>
      </c>
      <c r="BB1164" s="1">
        <f>VLOOKUP($B1164&amp;$C1164&amp;$D1164,HFE!$A$3:$AJ$1048576,BB$1,0)</f>
        <v>0</v>
      </c>
      <c r="BC1164" s="2">
        <f t="shared" si="636"/>
        <v>0</v>
      </c>
      <c r="BD1164" s="1">
        <f>VLOOKUP($B1164&amp;$C1164&amp;$D1164,Staqo!$A$3:$AJ$1048576,BD$1,0)</f>
        <v>0</v>
      </c>
      <c r="BE1164" s="1">
        <f>VLOOKUP($B1164&amp;$C1164&amp;$D1164,HFE!$A$3:$AJ$1048576,BE$1,0)</f>
        <v>0</v>
      </c>
      <c r="BF1164" s="2">
        <f t="shared" si="637"/>
        <v>0</v>
      </c>
      <c r="BG1164" s="1">
        <f>VLOOKUP($B1164&amp;$C1164&amp;$D1164,Staqo!$A$3:$AJ$1048576,BG$1,0)</f>
        <v>0</v>
      </c>
      <c r="BH1164" s="1">
        <f>VLOOKUP($B1164&amp;$C1164&amp;$D1164,HFE!$A$3:$AJ$1048576,BH$1,0)</f>
        <v>0</v>
      </c>
      <c r="BI1164" s="2">
        <f t="shared" si="638"/>
        <v>0</v>
      </c>
      <c r="BJ1164" s="1">
        <f>VLOOKUP($B1164&amp;$C1164&amp;$D1164,Staqo!$A$3:$AJ$1048576,BJ$1,0)</f>
        <v>0</v>
      </c>
      <c r="BK1164" s="1">
        <f>VLOOKUP($B1164&amp;$C1164&amp;$D1164,HFE!$A$3:$AJ$1048576,BK$1,0)</f>
        <v>0</v>
      </c>
      <c r="BL1164" s="2">
        <f t="shared" si="639"/>
        <v>0</v>
      </c>
      <c r="BM1164" s="1">
        <f>VLOOKUP($B1164&amp;$C1164&amp;$D1164,Staqo!$A$3:$AJ$1048576,BM$1,0)</f>
        <v>0</v>
      </c>
      <c r="BN1164" s="1">
        <f>VLOOKUP($B1164&amp;$C1164&amp;$D1164,HFE!$A$3:$AJ$1048576,BN$1,0)</f>
        <v>0</v>
      </c>
      <c r="BO1164" s="2">
        <f t="shared" si="640"/>
        <v>0</v>
      </c>
      <c r="BP1164" s="1">
        <f>VLOOKUP($B1164&amp;$C1164&amp;$D1164,Staqo!$A$3:$AJ$1048576,BP$1,0)</f>
        <v>0</v>
      </c>
      <c r="BQ1164" s="1">
        <f>VLOOKUP($B1164&amp;$C1164&amp;$D1164,HFE!$A$3:$AJ$1048576,BQ$1,0)</f>
        <v>0</v>
      </c>
      <c r="BR1164" s="2">
        <f t="shared" si="641"/>
        <v>0</v>
      </c>
      <c r="BS1164" s="1">
        <f>VLOOKUP($B1164&amp;$C1164&amp;$D1164,Staqo!$A$3:$AJ$1048576,BS$1,0)</f>
        <v>0</v>
      </c>
      <c r="BT1164" s="1">
        <f>VLOOKUP($B1164&amp;$C1164&amp;$D1164,HFE!$A$3:$AJ$1048576,BT$1,0)</f>
        <v>0</v>
      </c>
      <c r="BU1164" s="2">
        <f t="shared" si="642"/>
        <v>0</v>
      </c>
      <c r="BV1164" s="1">
        <f>VLOOKUP($B1164&amp;$C1164&amp;$D1164,Staqo!$A$3:$AJ$1048576,BV$1,0)</f>
        <v>0</v>
      </c>
      <c r="BW1164" s="1">
        <f>VLOOKUP($B1164&amp;$C1164&amp;$D1164,HFE!$A$3:$AJ$1048576,BW$1,0)</f>
        <v>0</v>
      </c>
      <c r="BX1164" s="2">
        <f t="shared" si="643"/>
        <v>0</v>
      </c>
      <c r="BY1164" s="1">
        <f>VLOOKUP($B1164&amp;$C1164&amp;$D1164,Staqo!$A$3:$AJ$1048576,BY$1,0)</f>
        <v>0</v>
      </c>
      <c r="BZ1164" s="1">
        <f>VLOOKUP($B1164&amp;$C1164&amp;$D1164,HFE!$A$3:$AJ$1048576,BZ$1,0)</f>
        <v>0</v>
      </c>
      <c r="CA1164" s="2">
        <f t="shared" si="644"/>
        <v>0</v>
      </c>
      <c r="CB1164" s="1">
        <f>VLOOKUP($B1164&amp;$C1164&amp;$D1164,Staqo!$A$3:$AJ$1048576,CB$1,0)</f>
        <v>0</v>
      </c>
      <c r="CC1164" s="1">
        <f>VLOOKUP($B1164&amp;$C1164&amp;$D1164,HFE!$A$3:$AJ$1048576,CC$1,0)</f>
        <v>0</v>
      </c>
      <c r="CD1164" s="2">
        <f t="shared" si="645"/>
        <v>0</v>
      </c>
      <c r="CE1164" s="1">
        <f>VLOOKUP($B1164&amp;$C1164&amp;$D1164,Staqo!$A$3:$AJ$1048576,CE$1,0)</f>
        <v>0</v>
      </c>
      <c r="CF1164" s="1">
        <f>VLOOKUP($B1164&amp;$C1164&amp;$D1164,HFE!$A$3:$AJ$1048576,CF$1,0)</f>
        <v>0</v>
      </c>
      <c r="CG1164" s="2">
        <f t="shared" si="646"/>
        <v>0</v>
      </c>
      <c r="CH1164" s="1">
        <f>VLOOKUP($B1164&amp;$C1164&amp;$D1164,Staqo!$A$3:$AJ$1048576,CH$1,0)</f>
        <v>0</v>
      </c>
      <c r="CI1164" s="1">
        <f>VLOOKUP($B1164&amp;$C1164&amp;$D1164,HFE!$A$3:$AJ$1048576,CI$1,0)</f>
        <v>0</v>
      </c>
      <c r="CJ1164" s="2">
        <f t="shared" si="647"/>
        <v>0</v>
      </c>
      <c r="CK1164" s="1">
        <f>VLOOKUP($B1164&amp;$C1164&amp;$D1164,Staqo!$A$3:$AJ$1048576,CK$1,0)</f>
        <v>0</v>
      </c>
      <c r="CL1164" s="1">
        <f>VLOOKUP($B1164&amp;$C1164&amp;$D1164,HFE!$A$3:$AJ$1048576,CL$1,0)</f>
        <v>0</v>
      </c>
      <c r="CM1164" s="2">
        <f t="shared" si="648"/>
        <v>0</v>
      </c>
      <c r="CN1164" s="1">
        <f>VLOOKUP($B1164&amp;$C1164&amp;$D1164,Staqo!$A$3:$AJ$1048576,CN$1,0)</f>
        <v>0</v>
      </c>
      <c r="CO1164" s="1">
        <f>VLOOKUP($B1164&amp;$C1164&amp;$D1164,HFE!$A$3:$AJ$1048576,CO$1,0)</f>
        <v>0</v>
      </c>
      <c r="CP1164" s="2">
        <f t="shared" si="649"/>
        <v>0</v>
      </c>
      <c r="CQ1164" s="1">
        <f>VLOOKUP($B1164&amp;$C1164&amp;$D1164,Staqo!$A$3:$AJ$1048576,CQ$1,0)</f>
        <v>0</v>
      </c>
      <c r="CR1164" s="1">
        <f>VLOOKUP($B1164&amp;$C1164&amp;$D1164,HFE!$A$3:$AJ$1048576,CR$1,0)</f>
        <v>0</v>
      </c>
      <c r="CS1164" s="2">
        <f t="shared" si="650"/>
        <v>0</v>
      </c>
      <c r="CT1164" s="1"/>
      <c r="CU1164" s="1"/>
      <c r="CV1164" s="2"/>
    </row>
    <row r="1165" hidden="1" spans="1:100">
      <c r="A1165" s="1" t="s">
        <v>95</v>
      </c>
      <c r="B1165" s="1" t="s">
        <v>96</v>
      </c>
      <c r="C1165" s="3">
        <v>44585</v>
      </c>
      <c r="D1165" s="1" t="s">
        <v>28</v>
      </c>
      <c r="E1165" s="1">
        <f>VLOOKUP($B1165&amp;$C1165&amp;$D1165,Staqo!$A$3:$AJ$1048576,E$1,0)</f>
        <v>5.47417</v>
      </c>
      <c r="F1165" s="1" t="e">
        <f>VLOOKUP($B1165&amp;$C1165&amp;$D1165,HFE!$A$3:$AJ$1048576,F$1,0)</f>
        <v>#REF!</v>
      </c>
      <c r="G1165" s="2" t="e">
        <f t="shared" si="620"/>
        <v>#REF!</v>
      </c>
      <c r="H1165" s="1">
        <f>VLOOKUP($B1165&amp;$C1165&amp;$D1165,Staqo!$A$3:$AJ$1048576,H$1,0)</f>
        <v>6.32513</v>
      </c>
      <c r="I1165" s="1" t="e">
        <f>VLOOKUP($B1165&amp;$C1165&amp;$D1165,HFE!$A$3:$AJ$1048576,I$1,0)</f>
        <v>#REF!</v>
      </c>
      <c r="J1165" s="2" t="e">
        <f t="shared" si="621"/>
        <v>#REF!</v>
      </c>
      <c r="K1165" s="1">
        <f>VLOOKUP($B1165&amp;$C1165&amp;$D1165,Staqo!$A$3:$AJ$1048576,K$1,0)</f>
        <v>6970.8</v>
      </c>
      <c r="L1165" s="1" t="e">
        <f>VLOOKUP($B1165&amp;$C1165&amp;$D1165,HFE!$A$3:$AJ$1048576,L$1,0)</f>
        <v>#REF!</v>
      </c>
      <c r="M1165" s="2" t="e">
        <f t="shared" si="622"/>
        <v>#REF!</v>
      </c>
      <c r="N1165" s="1">
        <f>VLOOKUP($B1165&amp;$C1165&amp;$D1165,Staqo!$A$3:$AJ$1048576,N$1,0)</f>
        <v>5490</v>
      </c>
      <c r="O1165" s="1">
        <f>VLOOKUP($B1165&amp;$C1165&amp;$D1165,HFE!$A$3:$AJ$1048576,O$1,0)</f>
        <v>0</v>
      </c>
      <c r="P1165" s="2">
        <f t="shared" si="623"/>
        <v>-5490</v>
      </c>
      <c r="Q1165" s="1">
        <f>VLOOKUP($B1165&amp;$C1165&amp;$D1165,Staqo!$A$3:$AJ$1048576,Q$1,0)</f>
        <v>5442.56</v>
      </c>
      <c r="R1165" s="1">
        <f>VLOOKUP($B1165&amp;$C1165&amp;$D1165,HFE!$A$3:$AJ$1048576,R$1,0)</f>
        <v>0</v>
      </c>
      <c r="S1165" s="2">
        <f t="shared" si="624"/>
        <v>-5442.56</v>
      </c>
      <c r="T1165" s="1">
        <f>VLOOKUP($B1165&amp;$C1165&amp;$D1165,Staqo!$A$3:$AJ$1048576,T$1,0)</f>
        <v>0.78757</v>
      </c>
      <c r="U1165" s="1" t="e">
        <f>VLOOKUP($B1165&amp;$C1165&amp;$D1165,HFE!$A$3:$AJ$1048576,U$1,0)</f>
        <v>#REF!</v>
      </c>
      <c r="V1165" s="2" t="e">
        <f t="shared" si="625"/>
        <v>#REF!</v>
      </c>
      <c r="W1165" s="1">
        <f>VLOOKUP($B1165&amp;$C1165&amp;$D1165,Staqo!$A$3:$AJ$1048576,W$1,0)</f>
        <v>0.780765</v>
      </c>
      <c r="X1165" s="1" t="e">
        <f>VLOOKUP($B1165&amp;$C1165&amp;$D1165,HFE!$A$3:$AJ$1048576,X$1,0)</f>
        <v>#REF!</v>
      </c>
      <c r="Y1165" s="2" t="e">
        <f t="shared" si="626"/>
        <v>#REF!</v>
      </c>
      <c r="Z1165" s="4">
        <f>VLOOKUP($B1165&amp;$C1165&amp;$D1165,Staqo!$A$3:$AJ$1048576,Z$1,0)</f>
        <v>100</v>
      </c>
      <c r="AA1165" s="4">
        <f>VLOOKUP($B1165&amp;$C1165&amp;$D1165,HFE!$A$3:$AJ$1048576,AA$1,0)</f>
        <v>0</v>
      </c>
      <c r="AB1165" s="5">
        <f t="shared" si="627"/>
        <v>-100</v>
      </c>
      <c r="AC1165" s="1">
        <f>VLOOKUP($B1165&amp;$C1165&amp;$D1165,Staqo!$A$3:$AJ$1048576,AC$1,0)</f>
        <v>100</v>
      </c>
      <c r="AD1165" s="1">
        <f>VLOOKUP($B1165&amp;$C1165&amp;$D1165,HFE!$A$3:$AJ$1048576,AD$1,0)*100</f>
        <v>100</v>
      </c>
      <c r="AE1165" s="2">
        <f t="shared" si="628"/>
        <v>0</v>
      </c>
      <c r="AF1165" s="1">
        <f>VLOOKUP($B1165&amp;$C1165&amp;$D1165,Staqo!$A$3:$AJ$1048576,AF$1,0)</f>
        <v>100</v>
      </c>
      <c r="AG1165" s="1">
        <f>VLOOKUP($B1165&amp;$C1165&amp;$D1165,HFE!$A$3:$AJ$1048576,AG$1,0)*100</f>
        <v>100</v>
      </c>
      <c r="AH1165" s="2">
        <f t="shared" si="629"/>
        <v>0</v>
      </c>
      <c r="AI1165" s="1">
        <f>VLOOKUP($B1165&amp;$C1165&amp;$D1165,Staqo!$A$3:$AJ$1048576,AI$1,0)</f>
        <v>0.228318</v>
      </c>
      <c r="AJ1165" s="1" t="e">
        <f>VLOOKUP($B1165&amp;$C1165&amp;$D1165,HFE!$A$3:$AJ$1048576,AJ$1,0)</f>
        <v>#REF!</v>
      </c>
      <c r="AK1165" s="2" t="e">
        <f t="shared" si="630"/>
        <v>#REF!</v>
      </c>
      <c r="AL1165" s="1">
        <f>VLOOKUP($B1165&amp;$C1165&amp;$D1165,Staqo!$A$3:$AJ$1048576,AL$1,0)</f>
        <v>0.207562</v>
      </c>
      <c r="AM1165" s="1" t="e">
        <f>VLOOKUP($B1165&amp;$C1165&amp;$D1165,HFE!$A$3:$AJ$1048576,AM$1,0)</f>
        <v>#REF!</v>
      </c>
      <c r="AN1165" s="2" t="e">
        <f t="shared" si="631"/>
        <v>#REF!</v>
      </c>
      <c r="AO1165" s="1">
        <f>VLOOKUP($B1165&amp;$C1165&amp;$D1165,Staqo!$A$3:$AJ$1048576,AO$1,0)</f>
        <v>0.226345</v>
      </c>
      <c r="AP1165" s="1" t="e">
        <f>VLOOKUP($B1165&amp;$C1165&amp;$D1165,HFE!$A$3:$AJ$1048576,AP$1,0)</f>
        <v>#REF!</v>
      </c>
      <c r="AQ1165" s="2" t="e">
        <f t="shared" si="632"/>
        <v>#REF!</v>
      </c>
      <c r="AR1165" s="1">
        <f>VLOOKUP($B1165&amp;$C1165&amp;$D1165,Staqo!$A$3:$AJ$1048576,AR$1,0)</f>
        <v>0.205768</v>
      </c>
      <c r="AS1165" s="1" t="e">
        <f>VLOOKUP($B1165&amp;$C1165&amp;$D1165,HFE!$A$3:$AJ$1048576,AS$1,0)</f>
        <v>#REF!</v>
      </c>
      <c r="AT1165" s="2" t="e">
        <f t="shared" si="633"/>
        <v>#REF!</v>
      </c>
      <c r="AU1165" s="1">
        <f>VLOOKUP($B1165&amp;$C1165&amp;$D1165,Staqo!$A$3:$AJ$1048576,AU$1,0)</f>
        <v>97.0827</v>
      </c>
      <c r="AV1165" s="1">
        <f>VLOOKUP($B1165&amp;$C1165&amp;$D1165,HFE!$A$3:$AJ$1048576,AV$1,0)</f>
        <v>0</v>
      </c>
      <c r="AW1165" s="2">
        <f t="shared" si="634"/>
        <v>-97.0827</v>
      </c>
      <c r="AX1165" s="4">
        <f>VLOOKUP($B1165&amp;$C1165&amp;$D1165,Staqo!$A$3:$AJ$1048576,AX$1,0)</f>
        <v>12</v>
      </c>
      <c r="AY1165" s="4">
        <f>VLOOKUP($B1165&amp;$C1165&amp;$D1165,HFE!$A$3:$AJ$1048576,AY$1,0)</f>
        <v>12</v>
      </c>
      <c r="AZ1165" s="5">
        <f t="shared" si="635"/>
        <v>0</v>
      </c>
      <c r="BA1165" s="1">
        <f>VLOOKUP($B1165&amp;$C1165&amp;$D1165,Staqo!$A$3:$AJ$1048576,BA$1,0)</f>
        <v>0</v>
      </c>
      <c r="BB1165" s="1">
        <f>VLOOKUP($B1165&amp;$C1165&amp;$D1165,HFE!$A$3:$AJ$1048576,BB$1,0)</f>
        <v>0</v>
      </c>
      <c r="BC1165" s="2">
        <f t="shared" si="636"/>
        <v>0</v>
      </c>
      <c r="BD1165" s="1">
        <f>VLOOKUP($B1165&amp;$C1165&amp;$D1165,Staqo!$A$3:$AJ$1048576,BD$1,0)</f>
        <v>0</v>
      </c>
      <c r="BE1165" s="1">
        <f>VLOOKUP($B1165&amp;$C1165&amp;$D1165,HFE!$A$3:$AJ$1048576,BE$1,0)</f>
        <v>0</v>
      </c>
      <c r="BF1165" s="2">
        <f t="shared" si="637"/>
        <v>0</v>
      </c>
      <c r="BG1165" s="1">
        <f>VLOOKUP($B1165&amp;$C1165&amp;$D1165,Staqo!$A$3:$AJ$1048576,BG$1,0)</f>
        <v>0</v>
      </c>
      <c r="BH1165" s="1">
        <f>VLOOKUP($B1165&amp;$C1165&amp;$D1165,HFE!$A$3:$AJ$1048576,BH$1,0)</f>
        <v>0</v>
      </c>
      <c r="BI1165" s="2">
        <f t="shared" si="638"/>
        <v>0</v>
      </c>
      <c r="BJ1165" s="1">
        <f>VLOOKUP($B1165&amp;$C1165&amp;$D1165,Staqo!$A$3:$AJ$1048576,BJ$1,0)</f>
        <v>0</v>
      </c>
      <c r="BK1165" s="1">
        <f>VLOOKUP($B1165&amp;$C1165&amp;$D1165,HFE!$A$3:$AJ$1048576,BK$1,0)</f>
        <v>0</v>
      </c>
      <c r="BL1165" s="2">
        <f t="shared" si="639"/>
        <v>0</v>
      </c>
      <c r="BM1165" s="1">
        <f>VLOOKUP($B1165&amp;$C1165&amp;$D1165,Staqo!$A$3:$AJ$1048576,BM$1,0)</f>
        <v>0</v>
      </c>
      <c r="BN1165" s="1">
        <f>VLOOKUP($B1165&amp;$C1165&amp;$D1165,HFE!$A$3:$AJ$1048576,BN$1,0)</f>
        <v>0</v>
      </c>
      <c r="BO1165" s="2">
        <f t="shared" si="640"/>
        <v>0</v>
      </c>
      <c r="BP1165" s="1">
        <f>VLOOKUP($B1165&amp;$C1165&amp;$D1165,Staqo!$A$3:$AJ$1048576,BP$1,0)</f>
        <v>0</v>
      </c>
      <c r="BQ1165" s="1">
        <f>VLOOKUP($B1165&amp;$C1165&amp;$D1165,HFE!$A$3:$AJ$1048576,BQ$1,0)</f>
        <v>0</v>
      </c>
      <c r="BR1165" s="2">
        <f t="shared" si="641"/>
        <v>0</v>
      </c>
      <c r="BS1165" s="1">
        <f>VLOOKUP($B1165&amp;$C1165&amp;$D1165,Staqo!$A$3:$AJ$1048576,BS$1,0)</f>
        <v>0</v>
      </c>
      <c r="BT1165" s="1">
        <f>VLOOKUP($B1165&amp;$C1165&amp;$D1165,HFE!$A$3:$AJ$1048576,BT$1,0)</f>
        <v>0</v>
      </c>
      <c r="BU1165" s="2">
        <f t="shared" si="642"/>
        <v>0</v>
      </c>
      <c r="BV1165" s="1">
        <f>VLOOKUP($B1165&amp;$C1165&amp;$D1165,Staqo!$A$3:$AJ$1048576,BV$1,0)</f>
        <v>0</v>
      </c>
      <c r="BW1165" s="1">
        <f>VLOOKUP($B1165&amp;$C1165&amp;$D1165,HFE!$A$3:$AJ$1048576,BW$1,0)</f>
        <v>0</v>
      </c>
      <c r="BX1165" s="2">
        <f t="shared" si="643"/>
        <v>0</v>
      </c>
      <c r="BY1165" s="1">
        <f>VLOOKUP($B1165&amp;$C1165&amp;$D1165,Staqo!$A$3:$AJ$1048576,BY$1,0)</f>
        <v>0</v>
      </c>
      <c r="BZ1165" s="1">
        <f>VLOOKUP($B1165&amp;$C1165&amp;$D1165,HFE!$A$3:$AJ$1048576,BZ$1,0)</f>
        <v>0</v>
      </c>
      <c r="CA1165" s="2">
        <f t="shared" si="644"/>
        <v>0</v>
      </c>
      <c r="CB1165" s="1">
        <f>VLOOKUP($B1165&amp;$C1165&amp;$D1165,Staqo!$A$3:$AJ$1048576,CB$1,0)</f>
        <v>0</v>
      </c>
      <c r="CC1165" s="1">
        <f>VLOOKUP($B1165&amp;$C1165&amp;$D1165,HFE!$A$3:$AJ$1048576,CC$1,0)</f>
        <v>0</v>
      </c>
      <c r="CD1165" s="2">
        <f t="shared" si="645"/>
        <v>0</v>
      </c>
      <c r="CE1165" s="1">
        <f>VLOOKUP($B1165&amp;$C1165&amp;$D1165,Staqo!$A$3:$AJ$1048576,CE$1,0)</f>
        <v>0</v>
      </c>
      <c r="CF1165" s="1">
        <f>VLOOKUP($B1165&amp;$C1165&amp;$D1165,HFE!$A$3:$AJ$1048576,CF$1,0)</f>
        <v>0</v>
      </c>
      <c r="CG1165" s="2">
        <f t="shared" si="646"/>
        <v>0</v>
      </c>
      <c r="CH1165" s="1">
        <f>VLOOKUP($B1165&amp;$C1165&amp;$D1165,Staqo!$A$3:$AJ$1048576,CH$1,0)</f>
        <v>0</v>
      </c>
      <c r="CI1165" s="1">
        <f>VLOOKUP($B1165&amp;$C1165&amp;$D1165,HFE!$A$3:$AJ$1048576,CI$1,0)</f>
        <v>0</v>
      </c>
      <c r="CJ1165" s="2">
        <f t="shared" si="647"/>
        <v>0</v>
      </c>
      <c r="CK1165" s="1">
        <f>VLOOKUP($B1165&amp;$C1165&amp;$D1165,Staqo!$A$3:$AJ$1048576,CK$1,0)</f>
        <v>0</v>
      </c>
      <c r="CL1165" s="1">
        <f>VLOOKUP($B1165&amp;$C1165&amp;$D1165,HFE!$A$3:$AJ$1048576,CL$1,0)</f>
        <v>0</v>
      </c>
      <c r="CM1165" s="2">
        <f t="shared" si="648"/>
        <v>0</v>
      </c>
      <c r="CN1165" s="1">
        <f>VLOOKUP($B1165&amp;$C1165&amp;$D1165,Staqo!$A$3:$AJ$1048576,CN$1,0)</f>
        <v>0</v>
      </c>
      <c r="CO1165" s="1">
        <f>VLOOKUP($B1165&amp;$C1165&amp;$D1165,HFE!$A$3:$AJ$1048576,CO$1,0)</f>
        <v>0</v>
      </c>
      <c r="CP1165" s="2">
        <f t="shared" si="649"/>
        <v>0</v>
      </c>
      <c r="CQ1165" s="1">
        <f>VLOOKUP($B1165&amp;$C1165&amp;$D1165,Staqo!$A$3:$AJ$1048576,CQ$1,0)</f>
        <v>0</v>
      </c>
      <c r="CR1165" s="1">
        <f>VLOOKUP($B1165&amp;$C1165&amp;$D1165,HFE!$A$3:$AJ$1048576,CR$1,0)</f>
        <v>0</v>
      </c>
      <c r="CS1165" s="2">
        <f t="shared" si="650"/>
        <v>0</v>
      </c>
      <c r="CT1165" s="1"/>
      <c r="CU1165" s="1"/>
      <c r="CV1165" s="2"/>
    </row>
    <row r="1166" hidden="1" spans="1:100">
      <c r="A1166" s="1" t="s">
        <v>95</v>
      </c>
      <c r="B1166" s="1" t="s">
        <v>96</v>
      </c>
      <c r="C1166" s="3">
        <v>44585</v>
      </c>
      <c r="D1166" s="1" t="s">
        <v>29</v>
      </c>
      <c r="E1166" s="1">
        <f>VLOOKUP($B1166&amp;$C1166&amp;$D1166,Staqo!$A$3:$AJ$1048576,E$1,0)</f>
        <v>5.47417</v>
      </c>
      <c r="F1166" s="1" t="e">
        <f>VLOOKUP($B1166&amp;$C1166&amp;$D1166,HFE!$A$3:$AJ$1048576,F$1,0)</f>
        <v>#REF!</v>
      </c>
      <c r="G1166" s="2" t="e">
        <f t="shared" si="620"/>
        <v>#REF!</v>
      </c>
      <c r="H1166" s="1">
        <f>VLOOKUP($B1166&amp;$C1166&amp;$D1166,Staqo!$A$3:$AJ$1048576,H$1,0)</f>
        <v>6.32513</v>
      </c>
      <c r="I1166" s="1" t="e">
        <f>VLOOKUP($B1166&amp;$C1166&amp;$D1166,HFE!$A$3:$AJ$1048576,I$1,0)</f>
        <v>#REF!</v>
      </c>
      <c r="J1166" s="2" t="e">
        <f t="shared" si="621"/>
        <v>#REF!</v>
      </c>
      <c r="K1166" s="1">
        <f>VLOOKUP($B1166&amp;$C1166&amp;$D1166,Staqo!$A$3:$AJ$1048576,K$1,0)</f>
        <v>7036.52</v>
      </c>
      <c r="L1166" s="1" t="e">
        <f>VLOOKUP($B1166&amp;$C1166&amp;$D1166,HFE!$A$3:$AJ$1048576,L$1,0)</f>
        <v>#REF!</v>
      </c>
      <c r="M1166" s="2" t="e">
        <f t="shared" si="622"/>
        <v>#REF!</v>
      </c>
      <c r="N1166" s="1">
        <f>VLOOKUP($B1166&amp;$C1166&amp;$D1166,Staqo!$A$3:$AJ$1048576,N$1,0)</f>
        <v>5680</v>
      </c>
      <c r="O1166" s="1">
        <f>VLOOKUP($B1166&amp;$C1166&amp;$D1166,HFE!$A$3:$AJ$1048576,O$1,0)</f>
        <v>0</v>
      </c>
      <c r="P1166" s="2">
        <f t="shared" si="623"/>
        <v>-5680</v>
      </c>
      <c r="Q1166" s="1">
        <f>VLOOKUP($B1166&amp;$C1166&amp;$D1166,Staqo!$A$3:$AJ$1048576,Q$1,0)</f>
        <v>5630.92</v>
      </c>
      <c r="R1166" s="1">
        <f>VLOOKUP($B1166&amp;$C1166&amp;$D1166,HFE!$A$3:$AJ$1048576,R$1,0)</f>
        <v>0</v>
      </c>
      <c r="S1166" s="2">
        <f t="shared" si="624"/>
        <v>-5630.92</v>
      </c>
      <c r="T1166" s="1">
        <f>VLOOKUP($B1166&amp;$C1166&amp;$D1166,Staqo!$A$3:$AJ$1048576,T$1,0)</f>
        <v>0.807217</v>
      </c>
      <c r="U1166" s="1" t="e">
        <f>VLOOKUP($B1166&amp;$C1166&amp;$D1166,HFE!$A$3:$AJ$1048576,U$1,0)</f>
        <v>#REF!</v>
      </c>
      <c r="V1166" s="2" t="e">
        <f t="shared" si="625"/>
        <v>#REF!</v>
      </c>
      <c r="W1166" s="1">
        <f>VLOOKUP($B1166&amp;$C1166&amp;$D1166,Staqo!$A$3:$AJ$1048576,W$1,0)</f>
        <v>0.800241</v>
      </c>
      <c r="X1166" s="1" t="e">
        <f>VLOOKUP($B1166&amp;$C1166&amp;$D1166,HFE!$A$3:$AJ$1048576,X$1,0)</f>
        <v>#REF!</v>
      </c>
      <c r="Y1166" s="2" t="e">
        <f t="shared" si="626"/>
        <v>#REF!</v>
      </c>
      <c r="Z1166" s="4">
        <f>VLOOKUP($B1166&amp;$C1166&amp;$D1166,Staqo!$A$3:$AJ$1048576,Z$1,0)</f>
        <v>100</v>
      </c>
      <c r="AA1166" s="4">
        <f>VLOOKUP($B1166&amp;$C1166&amp;$D1166,HFE!$A$3:$AJ$1048576,AA$1,0)</f>
        <v>0</v>
      </c>
      <c r="AB1166" s="5">
        <f t="shared" si="627"/>
        <v>-100</v>
      </c>
      <c r="AC1166" s="1">
        <f>VLOOKUP($B1166&amp;$C1166&amp;$D1166,Staqo!$A$3:$AJ$1048576,AC$1,0)</f>
        <v>100</v>
      </c>
      <c r="AD1166" s="1">
        <f>VLOOKUP($B1166&amp;$C1166&amp;$D1166,HFE!$A$3:$AJ$1048576,AD$1,0)*100</f>
        <v>100</v>
      </c>
      <c r="AE1166" s="2">
        <f t="shared" si="628"/>
        <v>0</v>
      </c>
      <c r="AF1166" s="1">
        <f>VLOOKUP($B1166&amp;$C1166&amp;$D1166,Staqo!$A$3:$AJ$1048576,AF$1,0)</f>
        <v>100</v>
      </c>
      <c r="AG1166" s="1">
        <f>VLOOKUP($B1166&amp;$C1166&amp;$D1166,HFE!$A$3:$AJ$1048576,AG$1,0)*100</f>
        <v>100</v>
      </c>
      <c r="AH1166" s="2">
        <f t="shared" si="629"/>
        <v>0</v>
      </c>
      <c r="AI1166" s="1">
        <f>VLOOKUP($B1166&amp;$C1166&amp;$D1166,Staqo!$A$3:$AJ$1048576,AI$1,0)</f>
        <v>0.234307</v>
      </c>
      <c r="AJ1166" s="1" t="e">
        <f>VLOOKUP($B1166&amp;$C1166&amp;$D1166,HFE!$A$3:$AJ$1048576,AJ$1,0)</f>
        <v>#REF!</v>
      </c>
      <c r="AK1166" s="2" t="e">
        <f t="shared" si="630"/>
        <v>#REF!</v>
      </c>
      <c r="AL1166" s="1">
        <f>VLOOKUP($B1166&amp;$C1166&amp;$D1166,Staqo!$A$3:$AJ$1048576,AL$1,0)</f>
        <v>0.21274</v>
      </c>
      <c r="AM1166" s="1" t="e">
        <f>VLOOKUP($B1166&amp;$C1166&amp;$D1166,HFE!$A$3:$AJ$1048576,AM$1,0)</f>
        <v>#REF!</v>
      </c>
      <c r="AN1166" s="2" t="e">
        <f t="shared" si="631"/>
        <v>#REF!</v>
      </c>
      <c r="AO1166" s="1">
        <f>VLOOKUP($B1166&amp;$C1166&amp;$D1166,Staqo!$A$3:$AJ$1048576,AO$1,0)</f>
        <v>0.232282</v>
      </c>
      <c r="AP1166" s="1" t="e">
        <f>VLOOKUP($B1166&amp;$C1166&amp;$D1166,HFE!$A$3:$AJ$1048576,AP$1,0)</f>
        <v>#REF!</v>
      </c>
      <c r="AQ1166" s="2" t="e">
        <f t="shared" si="632"/>
        <v>#REF!</v>
      </c>
      <c r="AR1166" s="1">
        <f>VLOOKUP($B1166&amp;$C1166&amp;$D1166,Staqo!$A$3:$AJ$1048576,AR$1,0)</f>
        <v>0.210901</v>
      </c>
      <c r="AS1166" s="1" t="e">
        <f>VLOOKUP($B1166&amp;$C1166&amp;$D1166,HFE!$A$3:$AJ$1048576,AS$1,0)</f>
        <v>#REF!</v>
      </c>
      <c r="AT1166" s="2" t="e">
        <f t="shared" si="633"/>
        <v>#REF!</v>
      </c>
      <c r="AU1166" s="1">
        <f>VLOOKUP($B1166&amp;$C1166&amp;$D1166,Staqo!$A$3:$AJ$1048576,AU$1,0)</f>
        <v>96.7612</v>
      </c>
      <c r="AV1166" s="1">
        <f>VLOOKUP($B1166&amp;$C1166&amp;$D1166,HFE!$A$3:$AJ$1048576,AV$1,0)</f>
        <v>0</v>
      </c>
      <c r="AW1166" s="2">
        <f t="shared" si="634"/>
        <v>-96.7612</v>
      </c>
      <c r="AX1166" s="4">
        <f>VLOOKUP($B1166&amp;$C1166&amp;$D1166,Staqo!$A$3:$AJ$1048576,AX$1,0)</f>
        <v>12</v>
      </c>
      <c r="AY1166" s="4">
        <f>VLOOKUP($B1166&amp;$C1166&amp;$D1166,HFE!$A$3:$AJ$1048576,AY$1,0)</f>
        <v>12</v>
      </c>
      <c r="AZ1166" s="5">
        <f t="shared" si="635"/>
        <v>0</v>
      </c>
      <c r="BA1166" s="1">
        <f>VLOOKUP($B1166&amp;$C1166&amp;$D1166,Staqo!$A$3:$AJ$1048576,BA$1,0)</f>
        <v>0</v>
      </c>
      <c r="BB1166" s="1">
        <f>VLOOKUP($B1166&amp;$C1166&amp;$D1166,HFE!$A$3:$AJ$1048576,BB$1,0)</f>
        <v>0</v>
      </c>
      <c r="BC1166" s="2">
        <f t="shared" si="636"/>
        <v>0</v>
      </c>
      <c r="BD1166" s="1">
        <f>VLOOKUP($B1166&amp;$C1166&amp;$D1166,Staqo!$A$3:$AJ$1048576,BD$1,0)</f>
        <v>0</v>
      </c>
      <c r="BE1166" s="1">
        <f>VLOOKUP($B1166&amp;$C1166&amp;$D1166,HFE!$A$3:$AJ$1048576,BE$1,0)</f>
        <v>0</v>
      </c>
      <c r="BF1166" s="2">
        <f t="shared" si="637"/>
        <v>0</v>
      </c>
      <c r="BG1166" s="1">
        <f>VLOOKUP($B1166&amp;$C1166&amp;$D1166,Staqo!$A$3:$AJ$1048576,BG$1,0)</f>
        <v>0</v>
      </c>
      <c r="BH1166" s="1">
        <f>VLOOKUP($B1166&amp;$C1166&amp;$D1166,HFE!$A$3:$AJ$1048576,BH$1,0)</f>
        <v>0</v>
      </c>
      <c r="BI1166" s="2">
        <f t="shared" si="638"/>
        <v>0</v>
      </c>
      <c r="BJ1166" s="1">
        <f>VLOOKUP($B1166&amp;$C1166&amp;$D1166,Staqo!$A$3:$AJ$1048576,BJ$1,0)</f>
        <v>0</v>
      </c>
      <c r="BK1166" s="1">
        <f>VLOOKUP($B1166&amp;$C1166&amp;$D1166,HFE!$A$3:$AJ$1048576,BK$1,0)</f>
        <v>0</v>
      </c>
      <c r="BL1166" s="2">
        <f t="shared" si="639"/>
        <v>0</v>
      </c>
      <c r="BM1166" s="1">
        <f>VLOOKUP($B1166&amp;$C1166&amp;$D1166,Staqo!$A$3:$AJ$1048576,BM$1,0)</f>
        <v>0</v>
      </c>
      <c r="BN1166" s="1">
        <f>VLOOKUP($B1166&amp;$C1166&amp;$D1166,HFE!$A$3:$AJ$1048576,BN$1,0)</f>
        <v>0</v>
      </c>
      <c r="BO1166" s="2">
        <f t="shared" si="640"/>
        <v>0</v>
      </c>
      <c r="BP1166" s="1">
        <f>VLOOKUP($B1166&amp;$C1166&amp;$D1166,Staqo!$A$3:$AJ$1048576,BP$1,0)</f>
        <v>0</v>
      </c>
      <c r="BQ1166" s="1">
        <f>VLOOKUP($B1166&amp;$C1166&amp;$D1166,HFE!$A$3:$AJ$1048576,BQ$1,0)</f>
        <v>0</v>
      </c>
      <c r="BR1166" s="2">
        <f t="shared" si="641"/>
        <v>0</v>
      </c>
      <c r="BS1166" s="1">
        <f>VLOOKUP($B1166&amp;$C1166&amp;$D1166,Staqo!$A$3:$AJ$1048576,BS$1,0)</f>
        <v>0</v>
      </c>
      <c r="BT1166" s="1">
        <f>VLOOKUP($B1166&amp;$C1166&amp;$D1166,HFE!$A$3:$AJ$1048576,BT$1,0)</f>
        <v>0</v>
      </c>
      <c r="BU1166" s="2">
        <f t="shared" si="642"/>
        <v>0</v>
      </c>
      <c r="BV1166" s="1">
        <f>VLOOKUP($B1166&amp;$C1166&amp;$D1166,Staqo!$A$3:$AJ$1048576,BV$1,0)</f>
        <v>0</v>
      </c>
      <c r="BW1166" s="1">
        <f>VLOOKUP($B1166&amp;$C1166&amp;$D1166,HFE!$A$3:$AJ$1048576,BW$1,0)</f>
        <v>0</v>
      </c>
      <c r="BX1166" s="2">
        <f t="shared" si="643"/>
        <v>0</v>
      </c>
      <c r="BY1166" s="1">
        <f>VLOOKUP($B1166&amp;$C1166&amp;$D1166,Staqo!$A$3:$AJ$1048576,BY$1,0)</f>
        <v>0</v>
      </c>
      <c r="BZ1166" s="1">
        <f>VLOOKUP($B1166&amp;$C1166&amp;$D1166,HFE!$A$3:$AJ$1048576,BZ$1,0)</f>
        <v>0</v>
      </c>
      <c r="CA1166" s="2">
        <f t="shared" si="644"/>
        <v>0</v>
      </c>
      <c r="CB1166" s="1">
        <f>VLOOKUP($B1166&amp;$C1166&amp;$D1166,Staqo!$A$3:$AJ$1048576,CB$1,0)</f>
        <v>0</v>
      </c>
      <c r="CC1166" s="1">
        <f>VLOOKUP($B1166&amp;$C1166&amp;$D1166,HFE!$A$3:$AJ$1048576,CC$1,0)</f>
        <v>0</v>
      </c>
      <c r="CD1166" s="2">
        <f t="shared" si="645"/>
        <v>0</v>
      </c>
      <c r="CE1166" s="1">
        <f>VLOOKUP($B1166&amp;$C1166&amp;$D1166,Staqo!$A$3:$AJ$1048576,CE$1,0)</f>
        <v>0</v>
      </c>
      <c r="CF1166" s="1">
        <f>VLOOKUP($B1166&amp;$C1166&amp;$D1166,HFE!$A$3:$AJ$1048576,CF$1,0)</f>
        <v>0</v>
      </c>
      <c r="CG1166" s="2">
        <f t="shared" si="646"/>
        <v>0</v>
      </c>
      <c r="CH1166" s="1">
        <f>VLOOKUP($B1166&amp;$C1166&amp;$D1166,Staqo!$A$3:$AJ$1048576,CH$1,0)</f>
        <v>0</v>
      </c>
      <c r="CI1166" s="1">
        <f>VLOOKUP($B1166&amp;$C1166&amp;$D1166,HFE!$A$3:$AJ$1048576,CI$1,0)</f>
        <v>0</v>
      </c>
      <c r="CJ1166" s="2">
        <f t="shared" si="647"/>
        <v>0</v>
      </c>
      <c r="CK1166" s="1">
        <f>VLOOKUP($B1166&amp;$C1166&amp;$D1166,Staqo!$A$3:$AJ$1048576,CK$1,0)</f>
        <v>0</v>
      </c>
      <c r="CL1166" s="1">
        <f>VLOOKUP($B1166&amp;$C1166&amp;$D1166,HFE!$A$3:$AJ$1048576,CL$1,0)</f>
        <v>0</v>
      </c>
      <c r="CM1166" s="2">
        <f t="shared" si="648"/>
        <v>0</v>
      </c>
      <c r="CN1166" s="1">
        <f>VLOOKUP($B1166&amp;$C1166&amp;$D1166,Staqo!$A$3:$AJ$1048576,CN$1,0)</f>
        <v>0</v>
      </c>
      <c r="CO1166" s="1">
        <f>VLOOKUP($B1166&amp;$C1166&amp;$D1166,HFE!$A$3:$AJ$1048576,CO$1,0)</f>
        <v>0</v>
      </c>
      <c r="CP1166" s="2">
        <f t="shared" si="649"/>
        <v>0</v>
      </c>
      <c r="CQ1166" s="1">
        <f>VLOOKUP($B1166&amp;$C1166&amp;$D1166,Staqo!$A$3:$AJ$1048576,CQ$1,0)</f>
        <v>0</v>
      </c>
      <c r="CR1166" s="1">
        <f>VLOOKUP($B1166&amp;$C1166&amp;$D1166,HFE!$A$3:$AJ$1048576,CR$1,0)</f>
        <v>0</v>
      </c>
      <c r="CS1166" s="2">
        <f t="shared" si="650"/>
        <v>0</v>
      </c>
      <c r="CT1166" s="1"/>
      <c r="CU1166" s="1"/>
      <c r="CV1166" s="2"/>
    </row>
    <row r="1167" hidden="1" spans="1:100">
      <c r="A1167" s="1" t="s">
        <v>95</v>
      </c>
      <c r="B1167" s="1" t="s">
        <v>96</v>
      </c>
      <c r="C1167" s="3">
        <v>44585</v>
      </c>
      <c r="D1167" s="1" t="s">
        <v>30</v>
      </c>
      <c r="E1167" s="1">
        <f>VLOOKUP($B1167&amp;$C1167&amp;$D1167,Staqo!$A$3:$AJ$1048576,E$1,0)</f>
        <v>5.47417</v>
      </c>
      <c r="F1167" s="1" t="e">
        <f>VLOOKUP($B1167&amp;$C1167&amp;$D1167,HFE!$A$3:$AJ$1048576,F$1,0)</f>
        <v>#REF!</v>
      </c>
      <c r="G1167" s="2" t="e">
        <f t="shared" si="620"/>
        <v>#REF!</v>
      </c>
      <c r="H1167" s="1">
        <f>VLOOKUP($B1167&amp;$C1167&amp;$D1167,Staqo!$A$3:$AJ$1048576,H$1,0)</f>
        <v>6.32513</v>
      </c>
      <c r="I1167" s="1" t="e">
        <f>VLOOKUP($B1167&amp;$C1167&amp;$D1167,HFE!$A$3:$AJ$1048576,I$1,0)</f>
        <v>#REF!</v>
      </c>
      <c r="J1167" s="2" t="e">
        <f t="shared" si="621"/>
        <v>#REF!</v>
      </c>
      <c r="K1167" s="1">
        <f>VLOOKUP($B1167&amp;$C1167&amp;$D1167,Staqo!$A$3:$AJ$1048576,K$1,0)</f>
        <v>6970.8</v>
      </c>
      <c r="L1167" s="1" t="e">
        <f>VLOOKUP($B1167&amp;$C1167&amp;$D1167,HFE!$A$3:$AJ$1048576,L$1,0)</f>
        <v>#REF!</v>
      </c>
      <c r="M1167" s="2" t="e">
        <f t="shared" si="622"/>
        <v>#REF!</v>
      </c>
      <c r="N1167" s="1">
        <f>VLOOKUP($B1167&amp;$C1167&amp;$D1167,Staqo!$A$3:$AJ$1048576,N$1,0)</f>
        <v>5410</v>
      </c>
      <c r="O1167" s="1">
        <f>VLOOKUP($B1167&amp;$C1167&amp;$D1167,HFE!$A$3:$AJ$1048576,O$1,0)</f>
        <v>0</v>
      </c>
      <c r="P1167" s="2">
        <f t="shared" si="623"/>
        <v>-5410</v>
      </c>
      <c r="Q1167" s="1">
        <f>VLOOKUP($B1167&amp;$C1167&amp;$D1167,Staqo!$A$3:$AJ$1048576,Q$1,0)</f>
        <v>5363.25</v>
      </c>
      <c r="R1167" s="1">
        <f>VLOOKUP($B1167&amp;$C1167&amp;$D1167,HFE!$A$3:$AJ$1048576,R$1,0)</f>
        <v>0</v>
      </c>
      <c r="S1167" s="2">
        <f t="shared" si="624"/>
        <v>-5363.25</v>
      </c>
      <c r="T1167" s="1">
        <f>VLOOKUP($B1167&amp;$C1167&amp;$D1167,Staqo!$A$3:$AJ$1048576,T$1,0)</f>
        <v>0.776094</v>
      </c>
      <c r="U1167" s="1" t="e">
        <f>VLOOKUP($B1167&amp;$C1167&amp;$D1167,HFE!$A$3:$AJ$1048576,U$1,0)</f>
        <v>#REF!</v>
      </c>
      <c r="V1167" s="2" t="e">
        <f t="shared" si="625"/>
        <v>#REF!</v>
      </c>
      <c r="W1167" s="1">
        <f>VLOOKUP($B1167&amp;$C1167&amp;$D1167,Staqo!$A$3:$AJ$1048576,W$1,0)</f>
        <v>0.769387</v>
      </c>
      <c r="X1167" s="1" t="e">
        <f>VLOOKUP($B1167&amp;$C1167&amp;$D1167,HFE!$A$3:$AJ$1048576,X$1,0)</f>
        <v>#REF!</v>
      </c>
      <c r="Y1167" s="2" t="e">
        <f t="shared" si="626"/>
        <v>#REF!</v>
      </c>
      <c r="Z1167" s="4">
        <f>VLOOKUP($B1167&amp;$C1167&amp;$D1167,Staqo!$A$3:$AJ$1048576,Z$1,0)</f>
        <v>100</v>
      </c>
      <c r="AA1167" s="4">
        <f>VLOOKUP($B1167&amp;$C1167&amp;$D1167,HFE!$A$3:$AJ$1048576,AA$1,0)</f>
        <v>0</v>
      </c>
      <c r="AB1167" s="5">
        <f t="shared" si="627"/>
        <v>-100</v>
      </c>
      <c r="AC1167" s="1">
        <f>VLOOKUP($B1167&amp;$C1167&amp;$D1167,Staqo!$A$3:$AJ$1048576,AC$1,0)</f>
        <v>100</v>
      </c>
      <c r="AD1167" s="1">
        <f>VLOOKUP($B1167&amp;$C1167&amp;$D1167,HFE!$A$3:$AJ$1048576,AD$1,0)*100</f>
        <v>100</v>
      </c>
      <c r="AE1167" s="2">
        <f t="shared" si="628"/>
        <v>0</v>
      </c>
      <c r="AF1167" s="1">
        <f>VLOOKUP($B1167&amp;$C1167&amp;$D1167,Staqo!$A$3:$AJ$1048576,AF$1,0)</f>
        <v>100</v>
      </c>
      <c r="AG1167" s="1">
        <f>VLOOKUP($B1167&amp;$C1167&amp;$D1167,HFE!$A$3:$AJ$1048576,AG$1,0)*100</f>
        <v>100</v>
      </c>
      <c r="AH1167" s="2">
        <f t="shared" si="629"/>
        <v>0</v>
      </c>
      <c r="AI1167" s="1">
        <f>VLOOKUP($B1167&amp;$C1167&amp;$D1167,Staqo!$A$3:$AJ$1048576,AI$1,0)</f>
        <v>0.224991</v>
      </c>
      <c r="AJ1167" s="1" t="e">
        <f>VLOOKUP($B1167&amp;$C1167&amp;$D1167,HFE!$A$3:$AJ$1048576,AJ$1,0)</f>
        <v>#REF!</v>
      </c>
      <c r="AK1167" s="2" t="e">
        <f t="shared" si="630"/>
        <v>#REF!</v>
      </c>
      <c r="AL1167" s="1">
        <f>VLOOKUP($B1167&amp;$C1167&amp;$D1167,Staqo!$A$3:$AJ$1048576,AL$1,0)</f>
        <v>0.204537</v>
      </c>
      <c r="AM1167" s="1" t="e">
        <f>VLOOKUP($B1167&amp;$C1167&amp;$D1167,HFE!$A$3:$AJ$1048576,AM$1,0)</f>
        <v>#REF!</v>
      </c>
      <c r="AN1167" s="2" t="e">
        <f t="shared" si="631"/>
        <v>#REF!</v>
      </c>
      <c r="AO1167" s="1">
        <f>VLOOKUP($B1167&amp;$C1167&amp;$D1167,Staqo!$A$3:$AJ$1048576,AO$1,0)</f>
        <v>0.223047</v>
      </c>
      <c r="AP1167" s="1" t="e">
        <f>VLOOKUP($B1167&amp;$C1167&amp;$D1167,HFE!$A$3:$AJ$1048576,AP$1,0)</f>
        <v>#REF!</v>
      </c>
      <c r="AQ1167" s="2" t="e">
        <f t="shared" si="632"/>
        <v>#REF!</v>
      </c>
      <c r="AR1167" s="1">
        <f>VLOOKUP($B1167&amp;$C1167&amp;$D1167,Staqo!$A$3:$AJ$1048576,AR$1,0)</f>
        <v>0.20277</v>
      </c>
      <c r="AS1167" s="1" t="e">
        <f>VLOOKUP($B1167&amp;$C1167&amp;$D1167,HFE!$A$3:$AJ$1048576,AS$1,0)</f>
        <v>#REF!</v>
      </c>
      <c r="AT1167" s="2" t="e">
        <f t="shared" si="633"/>
        <v>#REF!</v>
      </c>
      <c r="AU1167" s="1">
        <f>VLOOKUP($B1167&amp;$C1167&amp;$D1167,Staqo!$A$3:$AJ$1048576,AU$1,0)</f>
        <v>95.7791</v>
      </c>
      <c r="AV1167" s="1">
        <f>VLOOKUP($B1167&amp;$C1167&amp;$D1167,HFE!$A$3:$AJ$1048576,AV$1,0)</f>
        <v>0</v>
      </c>
      <c r="AW1167" s="2">
        <f t="shared" si="634"/>
        <v>-95.7791</v>
      </c>
      <c r="AX1167" s="4">
        <f>VLOOKUP($B1167&amp;$C1167&amp;$D1167,Staqo!$A$3:$AJ$1048576,AX$1,0)</f>
        <v>12</v>
      </c>
      <c r="AY1167" s="4">
        <f>VLOOKUP($B1167&amp;$C1167&amp;$D1167,HFE!$A$3:$AJ$1048576,AY$1,0)</f>
        <v>12</v>
      </c>
      <c r="AZ1167" s="5">
        <f t="shared" si="635"/>
        <v>0</v>
      </c>
      <c r="BA1167" s="1">
        <f>VLOOKUP($B1167&amp;$C1167&amp;$D1167,Staqo!$A$3:$AJ$1048576,BA$1,0)</f>
        <v>0</v>
      </c>
      <c r="BB1167" s="1">
        <f>VLOOKUP($B1167&amp;$C1167&amp;$D1167,HFE!$A$3:$AJ$1048576,BB$1,0)</f>
        <v>0</v>
      </c>
      <c r="BC1167" s="2">
        <f t="shared" si="636"/>
        <v>0</v>
      </c>
      <c r="BD1167" s="1">
        <f>VLOOKUP($B1167&amp;$C1167&amp;$D1167,Staqo!$A$3:$AJ$1048576,BD$1,0)</f>
        <v>0</v>
      </c>
      <c r="BE1167" s="1">
        <f>VLOOKUP($B1167&amp;$C1167&amp;$D1167,HFE!$A$3:$AJ$1048576,BE$1,0)</f>
        <v>0</v>
      </c>
      <c r="BF1167" s="2">
        <f t="shared" si="637"/>
        <v>0</v>
      </c>
      <c r="BG1167" s="1">
        <f>VLOOKUP($B1167&amp;$C1167&amp;$D1167,Staqo!$A$3:$AJ$1048576,BG$1,0)</f>
        <v>0</v>
      </c>
      <c r="BH1167" s="1">
        <f>VLOOKUP($B1167&amp;$C1167&amp;$D1167,HFE!$A$3:$AJ$1048576,BH$1,0)</f>
        <v>0</v>
      </c>
      <c r="BI1167" s="2">
        <f t="shared" si="638"/>
        <v>0</v>
      </c>
      <c r="BJ1167" s="1">
        <f>VLOOKUP($B1167&amp;$C1167&amp;$D1167,Staqo!$A$3:$AJ$1048576,BJ$1,0)</f>
        <v>0</v>
      </c>
      <c r="BK1167" s="1">
        <f>VLOOKUP($B1167&amp;$C1167&amp;$D1167,HFE!$A$3:$AJ$1048576,BK$1,0)</f>
        <v>0</v>
      </c>
      <c r="BL1167" s="2">
        <f t="shared" si="639"/>
        <v>0</v>
      </c>
      <c r="BM1167" s="1">
        <f>VLOOKUP($B1167&amp;$C1167&amp;$D1167,Staqo!$A$3:$AJ$1048576,BM$1,0)</f>
        <v>0</v>
      </c>
      <c r="BN1167" s="1">
        <f>VLOOKUP($B1167&amp;$C1167&amp;$D1167,HFE!$A$3:$AJ$1048576,BN$1,0)</f>
        <v>0</v>
      </c>
      <c r="BO1167" s="2">
        <f t="shared" si="640"/>
        <v>0</v>
      </c>
      <c r="BP1167" s="1">
        <f>VLOOKUP($B1167&amp;$C1167&amp;$D1167,Staqo!$A$3:$AJ$1048576,BP$1,0)</f>
        <v>0</v>
      </c>
      <c r="BQ1167" s="1">
        <f>VLOOKUP($B1167&amp;$C1167&amp;$D1167,HFE!$A$3:$AJ$1048576,BQ$1,0)</f>
        <v>0</v>
      </c>
      <c r="BR1167" s="2">
        <f t="shared" si="641"/>
        <v>0</v>
      </c>
      <c r="BS1167" s="1">
        <f>VLOOKUP($B1167&amp;$C1167&amp;$D1167,Staqo!$A$3:$AJ$1048576,BS$1,0)</f>
        <v>0</v>
      </c>
      <c r="BT1167" s="1">
        <f>VLOOKUP($B1167&amp;$C1167&amp;$D1167,HFE!$A$3:$AJ$1048576,BT$1,0)</f>
        <v>0</v>
      </c>
      <c r="BU1167" s="2">
        <f t="shared" si="642"/>
        <v>0</v>
      </c>
      <c r="BV1167" s="1">
        <f>VLOOKUP($B1167&amp;$C1167&amp;$D1167,Staqo!$A$3:$AJ$1048576,BV$1,0)</f>
        <v>0</v>
      </c>
      <c r="BW1167" s="1">
        <f>VLOOKUP($B1167&amp;$C1167&amp;$D1167,HFE!$A$3:$AJ$1048576,BW$1,0)</f>
        <v>0</v>
      </c>
      <c r="BX1167" s="2">
        <f t="shared" si="643"/>
        <v>0</v>
      </c>
      <c r="BY1167" s="1">
        <f>VLOOKUP($B1167&amp;$C1167&amp;$D1167,Staqo!$A$3:$AJ$1048576,BY$1,0)</f>
        <v>0</v>
      </c>
      <c r="BZ1167" s="1">
        <f>VLOOKUP($B1167&amp;$C1167&amp;$D1167,HFE!$A$3:$AJ$1048576,BZ$1,0)</f>
        <v>0</v>
      </c>
      <c r="CA1167" s="2">
        <f t="shared" si="644"/>
        <v>0</v>
      </c>
      <c r="CB1167" s="1">
        <f>VLOOKUP($B1167&amp;$C1167&amp;$D1167,Staqo!$A$3:$AJ$1048576,CB$1,0)</f>
        <v>0</v>
      </c>
      <c r="CC1167" s="1">
        <f>VLOOKUP($B1167&amp;$C1167&amp;$D1167,HFE!$A$3:$AJ$1048576,CC$1,0)</f>
        <v>0</v>
      </c>
      <c r="CD1167" s="2">
        <f t="shared" si="645"/>
        <v>0</v>
      </c>
      <c r="CE1167" s="1">
        <f>VLOOKUP($B1167&amp;$C1167&amp;$D1167,Staqo!$A$3:$AJ$1048576,CE$1,0)</f>
        <v>0</v>
      </c>
      <c r="CF1167" s="1">
        <f>VLOOKUP($B1167&amp;$C1167&amp;$D1167,HFE!$A$3:$AJ$1048576,CF$1,0)</f>
        <v>0</v>
      </c>
      <c r="CG1167" s="2">
        <f t="shared" si="646"/>
        <v>0</v>
      </c>
      <c r="CH1167" s="1">
        <f>VLOOKUP($B1167&amp;$C1167&amp;$D1167,Staqo!$A$3:$AJ$1048576,CH$1,0)</f>
        <v>0</v>
      </c>
      <c r="CI1167" s="1">
        <f>VLOOKUP($B1167&amp;$C1167&amp;$D1167,HFE!$A$3:$AJ$1048576,CI$1,0)</f>
        <v>0</v>
      </c>
      <c r="CJ1167" s="2">
        <f t="shared" si="647"/>
        <v>0</v>
      </c>
      <c r="CK1167" s="1">
        <f>VLOOKUP($B1167&amp;$C1167&amp;$D1167,Staqo!$A$3:$AJ$1048576,CK$1,0)</f>
        <v>0</v>
      </c>
      <c r="CL1167" s="1">
        <f>VLOOKUP($B1167&amp;$C1167&amp;$D1167,HFE!$A$3:$AJ$1048576,CL$1,0)</f>
        <v>0</v>
      </c>
      <c r="CM1167" s="2">
        <f t="shared" si="648"/>
        <v>0</v>
      </c>
      <c r="CN1167" s="1">
        <f>VLOOKUP($B1167&amp;$C1167&amp;$D1167,Staqo!$A$3:$AJ$1048576,CN$1,0)</f>
        <v>0</v>
      </c>
      <c r="CO1167" s="1">
        <f>VLOOKUP($B1167&amp;$C1167&amp;$D1167,HFE!$A$3:$AJ$1048576,CO$1,0)</f>
        <v>0</v>
      </c>
      <c r="CP1167" s="2">
        <f t="shared" si="649"/>
        <v>0</v>
      </c>
      <c r="CQ1167" s="1">
        <f>VLOOKUP($B1167&amp;$C1167&amp;$D1167,Staqo!$A$3:$AJ$1048576,CQ$1,0)</f>
        <v>0</v>
      </c>
      <c r="CR1167" s="1">
        <f>VLOOKUP($B1167&amp;$C1167&amp;$D1167,HFE!$A$3:$AJ$1048576,CR$1,0)</f>
        <v>0</v>
      </c>
      <c r="CS1167" s="2">
        <f t="shared" si="650"/>
        <v>0</v>
      </c>
      <c r="CT1167" s="1"/>
      <c r="CU1167" s="1"/>
      <c r="CV1167" s="2"/>
    </row>
    <row r="1168" hidden="1" spans="1:100">
      <c r="A1168" s="1" t="s">
        <v>95</v>
      </c>
      <c r="B1168" s="1" t="s">
        <v>96</v>
      </c>
      <c r="C1168" s="3">
        <v>44585</v>
      </c>
      <c r="D1168" s="1" t="s">
        <v>97</v>
      </c>
      <c r="E1168" s="1">
        <f>VLOOKUP($B1168&amp;$C1168&amp;$D1168,Staqo!$A$3:$AJ$1048576,E$1,0)</f>
        <v>5.47417</v>
      </c>
      <c r="F1168" s="1" t="e">
        <f>VLOOKUP($B1168&amp;$C1168&amp;$D1168,HFE!$A$3:$AJ$1048576,F$1,0)</f>
        <v>#REF!</v>
      </c>
      <c r="G1168" s="2" t="e">
        <f t="shared" si="620"/>
        <v>#REF!</v>
      </c>
      <c r="H1168" s="1">
        <f>VLOOKUP($B1168&amp;$C1168&amp;$D1168,Staqo!$A$3:$AJ$1048576,H$1,0)</f>
        <v>6.32513</v>
      </c>
      <c r="I1168" s="1" t="e">
        <f>VLOOKUP($B1168&amp;$C1168&amp;$D1168,HFE!$A$3:$AJ$1048576,I$1,0)</f>
        <v>#REF!</v>
      </c>
      <c r="J1168" s="2" t="e">
        <f t="shared" si="621"/>
        <v>#REF!</v>
      </c>
      <c r="K1168" s="1">
        <f>VLOOKUP($B1168&amp;$C1168&amp;$D1168,Staqo!$A$3:$AJ$1048576,K$1,0)</f>
        <v>6970.8</v>
      </c>
      <c r="L1168" s="1" t="e">
        <f>VLOOKUP($B1168&amp;$C1168&amp;$D1168,HFE!$A$3:$AJ$1048576,L$1,0)</f>
        <v>#REF!</v>
      </c>
      <c r="M1168" s="2" t="e">
        <f t="shared" si="622"/>
        <v>#REF!</v>
      </c>
      <c r="N1168" s="1">
        <f>VLOOKUP($B1168&amp;$C1168&amp;$D1168,Staqo!$A$3:$AJ$1048576,N$1,0)</f>
        <v>5390</v>
      </c>
      <c r="O1168" s="1">
        <f>VLOOKUP($B1168&amp;$C1168&amp;$D1168,HFE!$A$3:$AJ$1048576,O$1,0)</f>
        <v>0</v>
      </c>
      <c r="P1168" s="2">
        <f t="shared" si="623"/>
        <v>-5390</v>
      </c>
      <c r="Q1168" s="1">
        <f>VLOOKUP($B1168&amp;$C1168&amp;$D1168,Staqo!$A$3:$AJ$1048576,Q$1,0)</f>
        <v>5343.42</v>
      </c>
      <c r="R1168" s="1">
        <f>VLOOKUP($B1168&amp;$C1168&amp;$D1168,HFE!$A$3:$AJ$1048576,R$1,0)</f>
        <v>0</v>
      </c>
      <c r="S1168" s="2">
        <f t="shared" si="624"/>
        <v>-5343.42</v>
      </c>
      <c r="T1168" s="1">
        <f>VLOOKUP($B1168&amp;$C1168&amp;$D1168,Staqo!$A$3:$AJ$1048576,T$1,0)</f>
        <v>0.773225</v>
      </c>
      <c r="U1168" s="1" t="e">
        <f>VLOOKUP($B1168&amp;$C1168&amp;$D1168,HFE!$A$3:$AJ$1048576,U$1,0)</f>
        <v>#REF!</v>
      </c>
      <c r="V1168" s="2" t="e">
        <f t="shared" si="625"/>
        <v>#REF!</v>
      </c>
      <c r="W1168" s="1">
        <f>VLOOKUP($B1168&amp;$C1168&amp;$D1168,Staqo!$A$3:$AJ$1048576,W$1,0)</f>
        <v>0.766543</v>
      </c>
      <c r="X1168" s="1" t="e">
        <f>VLOOKUP($B1168&amp;$C1168&amp;$D1168,HFE!$A$3:$AJ$1048576,X$1,0)</f>
        <v>#REF!</v>
      </c>
      <c r="Y1168" s="2" t="e">
        <f t="shared" si="626"/>
        <v>#REF!</v>
      </c>
      <c r="Z1168" s="4">
        <f>VLOOKUP($B1168&amp;$C1168&amp;$D1168,Staqo!$A$3:$AJ$1048576,Z$1,0)</f>
        <v>100</v>
      </c>
      <c r="AA1168" s="4">
        <f>VLOOKUP($B1168&amp;$C1168&amp;$D1168,HFE!$A$3:$AJ$1048576,AA$1,0)</f>
        <v>0</v>
      </c>
      <c r="AB1168" s="5">
        <f t="shared" si="627"/>
        <v>-100</v>
      </c>
      <c r="AC1168" s="1">
        <f>VLOOKUP($B1168&amp;$C1168&amp;$D1168,Staqo!$A$3:$AJ$1048576,AC$1,0)</f>
        <v>100</v>
      </c>
      <c r="AD1168" s="1">
        <f>VLOOKUP($B1168&amp;$C1168&amp;$D1168,HFE!$A$3:$AJ$1048576,AD$1,0)*100</f>
        <v>100</v>
      </c>
      <c r="AE1168" s="2">
        <f t="shared" si="628"/>
        <v>0</v>
      </c>
      <c r="AF1168" s="1">
        <f>VLOOKUP($B1168&amp;$C1168&amp;$D1168,Staqo!$A$3:$AJ$1048576,AF$1,0)</f>
        <v>100</v>
      </c>
      <c r="AG1168" s="1">
        <f>VLOOKUP($B1168&amp;$C1168&amp;$D1168,HFE!$A$3:$AJ$1048576,AG$1,0)*100</f>
        <v>100</v>
      </c>
      <c r="AH1168" s="2">
        <f t="shared" si="629"/>
        <v>0</v>
      </c>
      <c r="AI1168" s="1">
        <f>VLOOKUP($B1168&amp;$C1168&amp;$D1168,Staqo!$A$3:$AJ$1048576,AI$1,0)</f>
        <v>0.22416</v>
      </c>
      <c r="AJ1168" s="1" t="e">
        <f>VLOOKUP($B1168&amp;$C1168&amp;$D1168,HFE!$A$3:$AJ$1048576,AJ$1,0)</f>
        <v>#REF!</v>
      </c>
      <c r="AK1168" s="2" t="e">
        <f t="shared" si="630"/>
        <v>#REF!</v>
      </c>
      <c r="AL1168" s="1">
        <f>VLOOKUP($B1168&amp;$C1168&amp;$D1168,Staqo!$A$3:$AJ$1048576,AL$1,0)</f>
        <v>0.203781</v>
      </c>
      <c r="AM1168" s="1" t="e">
        <f>VLOOKUP($B1168&amp;$C1168&amp;$D1168,HFE!$A$3:$AJ$1048576,AM$1,0)</f>
        <v>#REF!</v>
      </c>
      <c r="AN1168" s="2" t="e">
        <f t="shared" si="631"/>
        <v>#REF!</v>
      </c>
      <c r="AO1168" s="1">
        <f>VLOOKUP($B1168&amp;$C1168&amp;$D1168,Staqo!$A$3:$AJ$1048576,AO$1,0)</f>
        <v>0.222223</v>
      </c>
      <c r="AP1168" s="1" t="e">
        <f>VLOOKUP($B1168&amp;$C1168&amp;$D1168,HFE!$A$3:$AJ$1048576,AP$1,0)</f>
        <v>#REF!</v>
      </c>
      <c r="AQ1168" s="2" t="e">
        <f t="shared" si="632"/>
        <v>#REF!</v>
      </c>
      <c r="AR1168" s="1">
        <f>VLOOKUP($B1168&amp;$C1168&amp;$D1168,Staqo!$A$3:$AJ$1048576,AR$1,0)</f>
        <v>0.20202</v>
      </c>
      <c r="AS1168" s="1" t="e">
        <f>VLOOKUP($B1168&amp;$C1168&amp;$D1168,HFE!$A$3:$AJ$1048576,AS$1,0)</f>
        <v>#REF!</v>
      </c>
      <c r="AT1168" s="2" t="e">
        <f t="shared" si="633"/>
        <v>#REF!</v>
      </c>
      <c r="AU1168" s="1">
        <f>VLOOKUP($B1168&amp;$C1168&amp;$D1168,Staqo!$A$3:$AJ$1048576,AU$1,0)</f>
        <v>97.3049</v>
      </c>
      <c r="AV1168" s="1">
        <f>VLOOKUP($B1168&amp;$C1168&amp;$D1168,HFE!$A$3:$AJ$1048576,AV$1,0)</f>
        <v>0</v>
      </c>
      <c r="AW1168" s="2">
        <f t="shared" si="634"/>
        <v>-97.3049</v>
      </c>
      <c r="AX1168" s="4">
        <f>VLOOKUP($B1168&amp;$C1168&amp;$D1168,Staqo!$A$3:$AJ$1048576,AX$1,0)</f>
        <v>12</v>
      </c>
      <c r="AY1168" s="4">
        <f>VLOOKUP($B1168&amp;$C1168&amp;$D1168,HFE!$A$3:$AJ$1048576,AY$1,0)</f>
        <v>12</v>
      </c>
      <c r="AZ1168" s="5">
        <f t="shared" si="635"/>
        <v>0</v>
      </c>
      <c r="BA1168" s="1">
        <f>VLOOKUP($B1168&amp;$C1168&amp;$D1168,Staqo!$A$3:$AJ$1048576,BA$1,0)</f>
        <v>0</v>
      </c>
      <c r="BB1168" s="1">
        <f>VLOOKUP($B1168&amp;$C1168&amp;$D1168,HFE!$A$3:$AJ$1048576,BB$1,0)</f>
        <v>0</v>
      </c>
      <c r="BC1168" s="2">
        <f t="shared" si="636"/>
        <v>0</v>
      </c>
      <c r="BD1168" s="1">
        <f>VLOOKUP($B1168&amp;$C1168&amp;$D1168,Staqo!$A$3:$AJ$1048576,BD$1,0)</f>
        <v>0</v>
      </c>
      <c r="BE1168" s="1">
        <f>VLOOKUP($B1168&amp;$C1168&amp;$D1168,HFE!$A$3:$AJ$1048576,BE$1,0)</f>
        <v>0</v>
      </c>
      <c r="BF1168" s="2">
        <f t="shared" si="637"/>
        <v>0</v>
      </c>
      <c r="BG1168" s="1">
        <f>VLOOKUP($B1168&amp;$C1168&amp;$D1168,Staqo!$A$3:$AJ$1048576,BG$1,0)</f>
        <v>0</v>
      </c>
      <c r="BH1168" s="1">
        <f>VLOOKUP($B1168&amp;$C1168&amp;$D1168,HFE!$A$3:$AJ$1048576,BH$1,0)</f>
        <v>0</v>
      </c>
      <c r="BI1168" s="2">
        <f t="shared" si="638"/>
        <v>0</v>
      </c>
      <c r="BJ1168" s="1">
        <f>VLOOKUP($B1168&amp;$C1168&amp;$D1168,Staqo!$A$3:$AJ$1048576,BJ$1,0)</f>
        <v>0</v>
      </c>
      <c r="BK1168" s="1">
        <f>VLOOKUP($B1168&amp;$C1168&amp;$D1168,HFE!$A$3:$AJ$1048576,BK$1,0)</f>
        <v>0</v>
      </c>
      <c r="BL1168" s="2">
        <f t="shared" si="639"/>
        <v>0</v>
      </c>
      <c r="BM1168" s="1">
        <f>VLOOKUP($B1168&amp;$C1168&amp;$D1168,Staqo!$A$3:$AJ$1048576,BM$1,0)</f>
        <v>0</v>
      </c>
      <c r="BN1168" s="1">
        <f>VLOOKUP($B1168&amp;$C1168&amp;$D1168,HFE!$A$3:$AJ$1048576,BN$1,0)</f>
        <v>0</v>
      </c>
      <c r="BO1168" s="2">
        <f t="shared" si="640"/>
        <v>0</v>
      </c>
      <c r="BP1168" s="1">
        <f>VLOOKUP($B1168&amp;$C1168&amp;$D1168,Staqo!$A$3:$AJ$1048576,BP$1,0)</f>
        <v>0</v>
      </c>
      <c r="BQ1168" s="1">
        <f>VLOOKUP($B1168&amp;$C1168&amp;$D1168,HFE!$A$3:$AJ$1048576,BQ$1,0)</f>
        <v>0</v>
      </c>
      <c r="BR1168" s="2">
        <f t="shared" si="641"/>
        <v>0</v>
      </c>
      <c r="BS1168" s="1">
        <f>VLOOKUP($B1168&amp;$C1168&amp;$D1168,Staqo!$A$3:$AJ$1048576,BS$1,0)</f>
        <v>0</v>
      </c>
      <c r="BT1168" s="1">
        <f>VLOOKUP($B1168&amp;$C1168&amp;$D1168,HFE!$A$3:$AJ$1048576,BT$1,0)</f>
        <v>0</v>
      </c>
      <c r="BU1168" s="2">
        <f t="shared" si="642"/>
        <v>0</v>
      </c>
      <c r="BV1168" s="1">
        <f>VLOOKUP($B1168&amp;$C1168&amp;$D1168,Staqo!$A$3:$AJ$1048576,BV$1,0)</f>
        <v>0</v>
      </c>
      <c r="BW1168" s="1">
        <f>VLOOKUP($B1168&amp;$C1168&amp;$D1168,HFE!$A$3:$AJ$1048576,BW$1,0)</f>
        <v>0</v>
      </c>
      <c r="BX1168" s="2">
        <f t="shared" si="643"/>
        <v>0</v>
      </c>
      <c r="BY1168" s="1">
        <f>VLOOKUP($B1168&amp;$C1168&amp;$D1168,Staqo!$A$3:$AJ$1048576,BY$1,0)</f>
        <v>0</v>
      </c>
      <c r="BZ1168" s="1">
        <f>VLOOKUP($B1168&amp;$C1168&amp;$D1168,HFE!$A$3:$AJ$1048576,BZ$1,0)</f>
        <v>0</v>
      </c>
      <c r="CA1168" s="2">
        <f t="shared" si="644"/>
        <v>0</v>
      </c>
      <c r="CB1168" s="1">
        <f>VLOOKUP($B1168&amp;$C1168&amp;$D1168,Staqo!$A$3:$AJ$1048576,CB$1,0)</f>
        <v>0</v>
      </c>
      <c r="CC1168" s="1">
        <f>VLOOKUP($B1168&amp;$C1168&amp;$D1168,HFE!$A$3:$AJ$1048576,CC$1,0)</f>
        <v>0</v>
      </c>
      <c r="CD1168" s="2">
        <f t="shared" si="645"/>
        <v>0</v>
      </c>
      <c r="CE1168" s="1">
        <f>VLOOKUP($B1168&amp;$C1168&amp;$D1168,Staqo!$A$3:$AJ$1048576,CE$1,0)</f>
        <v>0</v>
      </c>
      <c r="CF1168" s="1">
        <f>VLOOKUP($B1168&amp;$C1168&amp;$D1168,HFE!$A$3:$AJ$1048576,CF$1,0)</f>
        <v>0</v>
      </c>
      <c r="CG1168" s="2">
        <f t="shared" si="646"/>
        <v>0</v>
      </c>
      <c r="CH1168" s="1">
        <f>VLOOKUP($B1168&amp;$C1168&amp;$D1168,Staqo!$A$3:$AJ$1048576,CH$1,0)</f>
        <v>0</v>
      </c>
      <c r="CI1168" s="1">
        <f>VLOOKUP($B1168&amp;$C1168&amp;$D1168,HFE!$A$3:$AJ$1048576,CI$1,0)</f>
        <v>0</v>
      </c>
      <c r="CJ1168" s="2">
        <f t="shared" si="647"/>
        <v>0</v>
      </c>
      <c r="CK1168" s="1">
        <f>VLOOKUP($B1168&amp;$C1168&amp;$D1168,Staqo!$A$3:$AJ$1048576,CK$1,0)</f>
        <v>0</v>
      </c>
      <c r="CL1168" s="1">
        <f>VLOOKUP($B1168&amp;$C1168&amp;$D1168,HFE!$A$3:$AJ$1048576,CL$1,0)</f>
        <v>0</v>
      </c>
      <c r="CM1168" s="2">
        <f t="shared" si="648"/>
        <v>0</v>
      </c>
      <c r="CN1168" s="1">
        <f>VLOOKUP($B1168&amp;$C1168&amp;$D1168,Staqo!$A$3:$AJ$1048576,CN$1,0)</f>
        <v>0</v>
      </c>
      <c r="CO1168" s="1">
        <f>VLOOKUP($B1168&amp;$C1168&amp;$D1168,HFE!$A$3:$AJ$1048576,CO$1,0)</f>
        <v>0</v>
      </c>
      <c r="CP1168" s="2">
        <f t="shared" si="649"/>
        <v>0</v>
      </c>
      <c r="CQ1168" s="1">
        <f>VLOOKUP($B1168&amp;$C1168&amp;$D1168,Staqo!$A$3:$AJ$1048576,CQ$1,0)</f>
        <v>0</v>
      </c>
      <c r="CR1168" s="1">
        <f>VLOOKUP($B1168&amp;$C1168&amp;$D1168,HFE!$A$3:$AJ$1048576,CR$1,0)</f>
        <v>0</v>
      </c>
      <c r="CS1168" s="2">
        <f t="shared" si="650"/>
        <v>0</v>
      </c>
      <c r="CT1168" s="1"/>
      <c r="CU1168" s="1"/>
      <c r="CV1168" s="2"/>
    </row>
    <row r="1169" hidden="1" spans="1:100">
      <c r="A1169" s="1" t="s">
        <v>95</v>
      </c>
      <c r="B1169" s="1" t="s">
        <v>96</v>
      </c>
      <c r="C1169" s="3">
        <v>44585</v>
      </c>
      <c r="D1169" s="1" t="s">
        <v>98</v>
      </c>
      <c r="E1169" s="1">
        <f>VLOOKUP($B1169&amp;$C1169&amp;$D1169,Staqo!$A$3:$AJ$1048576,E$1,0)</f>
        <v>5.47417</v>
      </c>
      <c r="F1169" s="1" t="e">
        <f>VLOOKUP($B1169&amp;$C1169&amp;$D1169,HFE!$A$3:$AJ$1048576,F$1,0)</f>
        <v>#REF!</v>
      </c>
      <c r="G1169" s="2" t="e">
        <f t="shared" si="620"/>
        <v>#REF!</v>
      </c>
      <c r="H1169" s="1">
        <f>VLOOKUP($B1169&amp;$C1169&amp;$D1169,Staqo!$A$3:$AJ$1048576,H$1,0)</f>
        <v>6.32513</v>
      </c>
      <c r="I1169" s="1" t="e">
        <f>VLOOKUP($B1169&amp;$C1169&amp;$D1169,HFE!$A$3:$AJ$1048576,I$1,0)</f>
        <v>#REF!</v>
      </c>
      <c r="J1169" s="2" t="e">
        <f t="shared" si="621"/>
        <v>#REF!</v>
      </c>
      <c r="K1169" s="1">
        <f>VLOOKUP($B1169&amp;$C1169&amp;$D1169,Staqo!$A$3:$AJ$1048576,K$1,0)</f>
        <v>6970.8</v>
      </c>
      <c r="L1169" s="1" t="e">
        <f>VLOOKUP($B1169&amp;$C1169&amp;$D1169,HFE!$A$3:$AJ$1048576,L$1,0)</f>
        <v>#REF!</v>
      </c>
      <c r="M1169" s="2" t="e">
        <f t="shared" si="622"/>
        <v>#REF!</v>
      </c>
      <c r="N1169" s="1">
        <f>VLOOKUP($B1169&amp;$C1169&amp;$D1169,Staqo!$A$3:$AJ$1048576,N$1,0)</f>
        <v>5400</v>
      </c>
      <c r="O1169" s="1">
        <f>VLOOKUP($B1169&amp;$C1169&amp;$D1169,HFE!$A$3:$AJ$1048576,O$1,0)</f>
        <v>0</v>
      </c>
      <c r="P1169" s="2">
        <f t="shared" si="623"/>
        <v>-5400</v>
      </c>
      <c r="Q1169" s="1">
        <f>VLOOKUP($B1169&amp;$C1169&amp;$D1169,Staqo!$A$3:$AJ$1048576,Q$1,0)</f>
        <v>5353.34</v>
      </c>
      <c r="R1169" s="1">
        <f>VLOOKUP($B1169&amp;$C1169&amp;$D1169,HFE!$A$3:$AJ$1048576,R$1,0)</f>
        <v>0</v>
      </c>
      <c r="S1169" s="2">
        <f t="shared" si="624"/>
        <v>-5353.34</v>
      </c>
      <c r="T1169" s="1">
        <f>VLOOKUP($B1169&amp;$C1169&amp;$D1169,Staqo!$A$3:$AJ$1048576,T$1,0)</f>
        <v>0.77466</v>
      </c>
      <c r="U1169" s="1" t="e">
        <f>VLOOKUP($B1169&amp;$C1169&amp;$D1169,HFE!$A$3:$AJ$1048576,U$1,0)</f>
        <v>#REF!</v>
      </c>
      <c r="V1169" s="2" t="e">
        <f t="shared" si="625"/>
        <v>#REF!</v>
      </c>
      <c r="W1169" s="1">
        <f>VLOOKUP($B1169&amp;$C1169&amp;$D1169,Staqo!$A$3:$AJ$1048576,W$1,0)</f>
        <v>0.767965</v>
      </c>
      <c r="X1169" s="1" t="e">
        <f>VLOOKUP($B1169&amp;$C1169&amp;$D1169,HFE!$A$3:$AJ$1048576,X$1,0)</f>
        <v>#REF!</v>
      </c>
      <c r="Y1169" s="2" t="e">
        <f t="shared" si="626"/>
        <v>#REF!</v>
      </c>
      <c r="Z1169" s="4">
        <f>VLOOKUP($B1169&amp;$C1169&amp;$D1169,Staqo!$A$3:$AJ$1048576,Z$1,0)</f>
        <v>100</v>
      </c>
      <c r="AA1169" s="4">
        <f>VLOOKUP($B1169&amp;$C1169&amp;$D1169,HFE!$A$3:$AJ$1048576,AA$1,0)</f>
        <v>0</v>
      </c>
      <c r="AB1169" s="5">
        <f t="shared" si="627"/>
        <v>-100</v>
      </c>
      <c r="AC1169" s="1">
        <f>VLOOKUP($B1169&amp;$C1169&amp;$D1169,Staqo!$A$3:$AJ$1048576,AC$1,0)</f>
        <v>100</v>
      </c>
      <c r="AD1169" s="1">
        <f>VLOOKUP($B1169&amp;$C1169&amp;$D1169,HFE!$A$3:$AJ$1048576,AD$1,0)*100</f>
        <v>100</v>
      </c>
      <c r="AE1169" s="2">
        <f t="shared" si="628"/>
        <v>0</v>
      </c>
      <c r="AF1169" s="1">
        <f>VLOOKUP($B1169&amp;$C1169&amp;$D1169,Staqo!$A$3:$AJ$1048576,AF$1,0)</f>
        <v>100</v>
      </c>
      <c r="AG1169" s="1">
        <f>VLOOKUP($B1169&amp;$C1169&amp;$D1169,HFE!$A$3:$AJ$1048576,AG$1,0)*100</f>
        <v>100</v>
      </c>
      <c r="AH1169" s="2">
        <f t="shared" si="629"/>
        <v>0</v>
      </c>
      <c r="AI1169" s="1">
        <f>VLOOKUP($B1169&amp;$C1169&amp;$D1169,Staqo!$A$3:$AJ$1048576,AI$1,0)</f>
        <v>0.224576</v>
      </c>
      <c r="AJ1169" s="1" t="e">
        <f>VLOOKUP($B1169&amp;$C1169&amp;$D1169,HFE!$A$3:$AJ$1048576,AJ$1,0)</f>
        <v>#REF!</v>
      </c>
      <c r="AK1169" s="2" t="e">
        <f t="shared" si="630"/>
        <v>#REF!</v>
      </c>
      <c r="AL1169" s="1">
        <f>VLOOKUP($B1169&amp;$C1169&amp;$D1169,Staqo!$A$3:$AJ$1048576,AL$1,0)</f>
        <v>0.204159</v>
      </c>
      <c r="AM1169" s="1" t="e">
        <f>VLOOKUP($B1169&amp;$C1169&amp;$D1169,HFE!$A$3:$AJ$1048576,AM$1,0)</f>
        <v>#REF!</v>
      </c>
      <c r="AN1169" s="2" t="e">
        <f t="shared" si="631"/>
        <v>#REF!</v>
      </c>
      <c r="AO1169" s="1">
        <f>VLOOKUP($B1169&amp;$C1169&amp;$D1169,Staqo!$A$3:$AJ$1048576,AO$1,0)</f>
        <v>0.222635</v>
      </c>
      <c r="AP1169" s="1" t="e">
        <f>VLOOKUP($B1169&amp;$C1169&amp;$D1169,HFE!$A$3:$AJ$1048576,AP$1,0)</f>
        <v>#REF!</v>
      </c>
      <c r="AQ1169" s="2" t="e">
        <f t="shared" si="632"/>
        <v>#REF!</v>
      </c>
      <c r="AR1169" s="1">
        <f>VLOOKUP($B1169&amp;$C1169&amp;$D1169,Staqo!$A$3:$AJ$1048576,AR$1,0)</f>
        <v>0.202395</v>
      </c>
      <c r="AS1169" s="1" t="e">
        <f>VLOOKUP($B1169&amp;$C1169&amp;$D1169,HFE!$A$3:$AJ$1048576,AS$1,0)</f>
        <v>#REF!</v>
      </c>
      <c r="AT1169" s="2" t="e">
        <f t="shared" si="633"/>
        <v>#REF!</v>
      </c>
      <c r="AU1169" s="1">
        <f>VLOOKUP($B1169&amp;$C1169&amp;$D1169,Staqo!$A$3:$AJ$1048576,AU$1,0)</f>
        <v>96.7187</v>
      </c>
      <c r="AV1169" s="1">
        <f>VLOOKUP($B1169&amp;$C1169&amp;$D1169,HFE!$A$3:$AJ$1048576,AV$1,0)</f>
        <v>0</v>
      </c>
      <c r="AW1169" s="2">
        <f t="shared" si="634"/>
        <v>-96.7187</v>
      </c>
      <c r="AX1169" s="4">
        <f>VLOOKUP($B1169&amp;$C1169&amp;$D1169,Staqo!$A$3:$AJ$1048576,AX$1,0)</f>
        <v>12</v>
      </c>
      <c r="AY1169" s="4">
        <f>VLOOKUP($B1169&amp;$C1169&amp;$D1169,HFE!$A$3:$AJ$1048576,AY$1,0)</f>
        <v>12</v>
      </c>
      <c r="AZ1169" s="5">
        <f t="shared" si="635"/>
        <v>0</v>
      </c>
      <c r="BA1169" s="1">
        <f>VLOOKUP($B1169&amp;$C1169&amp;$D1169,Staqo!$A$3:$AJ$1048576,BA$1,0)</f>
        <v>0</v>
      </c>
      <c r="BB1169" s="1">
        <f>VLOOKUP($B1169&amp;$C1169&amp;$D1169,HFE!$A$3:$AJ$1048576,BB$1,0)</f>
        <v>0</v>
      </c>
      <c r="BC1169" s="2">
        <f t="shared" si="636"/>
        <v>0</v>
      </c>
      <c r="BD1169" s="1">
        <f>VLOOKUP($B1169&amp;$C1169&amp;$D1169,Staqo!$A$3:$AJ$1048576,BD$1,0)</f>
        <v>0</v>
      </c>
      <c r="BE1169" s="1">
        <f>VLOOKUP($B1169&amp;$C1169&amp;$D1169,HFE!$A$3:$AJ$1048576,BE$1,0)</f>
        <v>0</v>
      </c>
      <c r="BF1169" s="2">
        <f t="shared" si="637"/>
        <v>0</v>
      </c>
      <c r="BG1169" s="1">
        <f>VLOOKUP($B1169&amp;$C1169&amp;$D1169,Staqo!$A$3:$AJ$1048576,BG$1,0)</f>
        <v>0</v>
      </c>
      <c r="BH1169" s="1">
        <f>VLOOKUP($B1169&amp;$C1169&amp;$D1169,HFE!$A$3:$AJ$1048576,BH$1,0)</f>
        <v>0</v>
      </c>
      <c r="BI1169" s="2">
        <f t="shared" si="638"/>
        <v>0</v>
      </c>
      <c r="BJ1169" s="1">
        <f>VLOOKUP($B1169&amp;$C1169&amp;$D1169,Staqo!$A$3:$AJ$1048576,BJ$1,0)</f>
        <v>0</v>
      </c>
      <c r="BK1169" s="1">
        <f>VLOOKUP($B1169&amp;$C1169&amp;$D1169,HFE!$A$3:$AJ$1048576,BK$1,0)</f>
        <v>0</v>
      </c>
      <c r="BL1169" s="2">
        <f t="shared" si="639"/>
        <v>0</v>
      </c>
      <c r="BM1169" s="1">
        <f>VLOOKUP($B1169&amp;$C1169&amp;$D1169,Staqo!$A$3:$AJ$1048576,BM$1,0)</f>
        <v>0</v>
      </c>
      <c r="BN1169" s="1">
        <f>VLOOKUP($B1169&amp;$C1169&amp;$D1169,HFE!$A$3:$AJ$1048576,BN$1,0)</f>
        <v>0</v>
      </c>
      <c r="BO1169" s="2">
        <f t="shared" si="640"/>
        <v>0</v>
      </c>
      <c r="BP1169" s="1">
        <f>VLOOKUP($B1169&amp;$C1169&amp;$D1169,Staqo!$A$3:$AJ$1048576,BP$1,0)</f>
        <v>0</v>
      </c>
      <c r="BQ1169" s="1">
        <f>VLOOKUP($B1169&amp;$C1169&amp;$D1169,HFE!$A$3:$AJ$1048576,BQ$1,0)</f>
        <v>0</v>
      </c>
      <c r="BR1169" s="2">
        <f t="shared" si="641"/>
        <v>0</v>
      </c>
      <c r="BS1169" s="1">
        <f>VLOOKUP($B1169&amp;$C1169&amp;$D1169,Staqo!$A$3:$AJ$1048576,BS$1,0)</f>
        <v>0</v>
      </c>
      <c r="BT1169" s="1">
        <f>VLOOKUP($B1169&amp;$C1169&amp;$D1169,HFE!$A$3:$AJ$1048576,BT$1,0)</f>
        <v>0</v>
      </c>
      <c r="BU1169" s="2">
        <f t="shared" si="642"/>
        <v>0</v>
      </c>
      <c r="BV1169" s="1">
        <f>VLOOKUP($B1169&amp;$C1169&amp;$D1169,Staqo!$A$3:$AJ$1048576,BV$1,0)</f>
        <v>0</v>
      </c>
      <c r="BW1169" s="1">
        <f>VLOOKUP($B1169&amp;$C1169&amp;$D1169,HFE!$A$3:$AJ$1048576,BW$1,0)</f>
        <v>0</v>
      </c>
      <c r="BX1169" s="2">
        <f t="shared" si="643"/>
        <v>0</v>
      </c>
      <c r="BY1169" s="1">
        <f>VLOOKUP($B1169&amp;$C1169&amp;$D1169,Staqo!$A$3:$AJ$1048576,BY$1,0)</f>
        <v>0</v>
      </c>
      <c r="BZ1169" s="1">
        <f>VLOOKUP($B1169&amp;$C1169&amp;$D1169,HFE!$A$3:$AJ$1048576,BZ$1,0)</f>
        <v>0</v>
      </c>
      <c r="CA1169" s="2">
        <f t="shared" si="644"/>
        <v>0</v>
      </c>
      <c r="CB1169" s="1">
        <f>VLOOKUP($B1169&amp;$C1169&amp;$D1169,Staqo!$A$3:$AJ$1048576,CB$1,0)</f>
        <v>0</v>
      </c>
      <c r="CC1169" s="1">
        <f>VLOOKUP($B1169&amp;$C1169&amp;$D1169,HFE!$A$3:$AJ$1048576,CC$1,0)</f>
        <v>0</v>
      </c>
      <c r="CD1169" s="2">
        <f t="shared" si="645"/>
        <v>0</v>
      </c>
      <c r="CE1169" s="1">
        <f>VLOOKUP($B1169&amp;$C1169&amp;$D1169,Staqo!$A$3:$AJ$1048576,CE$1,0)</f>
        <v>0</v>
      </c>
      <c r="CF1169" s="1">
        <f>VLOOKUP($B1169&amp;$C1169&amp;$D1169,HFE!$A$3:$AJ$1048576,CF$1,0)</f>
        <v>0</v>
      </c>
      <c r="CG1169" s="2">
        <f t="shared" si="646"/>
        <v>0</v>
      </c>
      <c r="CH1169" s="1">
        <f>VLOOKUP($B1169&amp;$C1169&amp;$D1169,Staqo!$A$3:$AJ$1048576,CH$1,0)</f>
        <v>0</v>
      </c>
      <c r="CI1169" s="1">
        <f>VLOOKUP($B1169&amp;$C1169&amp;$D1169,HFE!$A$3:$AJ$1048576,CI$1,0)</f>
        <v>0</v>
      </c>
      <c r="CJ1169" s="2">
        <f t="shared" si="647"/>
        <v>0</v>
      </c>
      <c r="CK1169" s="1">
        <f>VLOOKUP($B1169&amp;$C1169&amp;$D1169,Staqo!$A$3:$AJ$1048576,CK$1,0)</f>
        <v>0</v>
      </c>
      <c r="CL1169" s="1">
        <f>VLOOKUP($B1169&amp;$C1169&amp;$D1169,HFE!$A$3:$AJ$1048576,CL$1,0)</f>
        <v>0</v>
      </c>
      <c r="CM1169" s="2">
        <f t="shared" si="648"/>
        <v>0</v>
      </c>
      <c r="CN1169" s="1">
        <f>VLOOKUP($B1169&amp;$C1169&amp;$D1169,Staqo!$A$3:$AJ$1048576,CN$1,0)</f>
        <v>0</v>
      </c>
      <c r="CO1169" s="1">
        <f>VLOOKUP($B1169&amp;$C1169&amp;$D1169,HFE!$A$3:$AJ$1048576,CO$1,0)</f>
        <v>0</v>
      </c>
      <c r="CP1169" s="2">
        <f t="shared" si="649"/>
        <v>0</v>
      </c>
      <c r="CQ1169" s="1">
        <f>VLOOKUP($B1169&amp;$C1169&amp;$D1169,Staqo!$A$3:$AJ$1048576,CQ$1,0)</f>
        <v>0</v>
      </c>
      <c r="CR1169" s="1">
        <f>VLOOKUP($B1169&amp;$C1169&amp;$D1169,HFE!$A$3:$AJ$1048576,CR$1,0)</f>
        <v>0</v>
      </c>
      <c r="CS1169" s="2">
        <f t="shared" si="650"/>
        <v>0</v>
      </c>
      <c r="CT1169" s="1"/>
      <c r="CU1169" s="1"/>
      <c r="CV1169" s="2"/>
    </row>
    <row r="1170" hidden="1" spans="1:100">
      <c r="A1170" s="1" t="s">
        <v>95</v>
      </c>
      <c r="B1170" s="1" t="s">
        <v>96</v>
      </c>
      <c r="C1170" s="3">
        <v>44585</v>
      </c>
      <c r="D1170" s="1" t="s">
        <v>99</v>
      </c>
      <c r="E1170" s="1">
        <f>VLOOKUP($B1170&amp;$C1170&amp;$D1170,Staqo!$A$3:$AJ$1048576,E$1,0)</f>
        <v>5.47417</v>
      </c>
      <c r="F1170" s="1" t="e">
        <f>VLOOKUP($B1170&amp;$C1170&amp;$D1170,HFE!$A$3:$AJ$1048576,F$1,0)</f>
        <v>#REF!</v>
      </c>
      <c r="G1170" s="2" t="e">
        <f t="shared" si="620"/>
        <v>#REF!</v>
      </c>
      <c r="H1170" s="1">
        <f>VLOOKUP($B1170&amp;$C1170&amp;$D1170,Staqo!$A$3:$AJ$1048576,H$1,0)</f>
        <v>6.32513</v>
      </c>
      <c r="I1170" s="1" t="e">
        <f>VLOOKUP($B1170&amp;$C1170&amp;$D1170,HFE!$A$3:$AJ$1048576,I$1,0)</f>
        <v>#REF!</v>
      </c>
      <c r="J1170" s="2" t="e">
        <f t="shared" si="621"/>
        <v>#REF!</v>
      </c>
      <c r="K1170" s="1">
        <f>VLOOKUP($B1170&amp;$C1170&amp;$D1170,Staqo!$A$3:$AJ$1048576,K$1,0)</f>
        <v>6970.8</v>
      </c>
      <c r="L1170" s="1" t="e">
        <f>VLOOKUP($B1170&amp;$C1170&amp;$D1170,HFE!$A$3:$AJ$1048576,L$1,0)</f>
        <v>#REF!</v>
      </c>
      <c r="M1170" s="2" t="e">
        <f t="shared" si="622"/>
        <v>#REF!</v>
      </c>
      <c r="N1170" s="1">
        <f>VLOOKUP($B1170&amp;$C1170&amp;$D1170,Staqo!$A$3:$AJ$1048576,N$1,0)</f>
        <v>5310</v>
      </c>
      <c r="O1170" s="1">
        <f>VLOOKUP($B1170&amp;$C1170&amp;$D1170,HFE!$A$3:$AJ$1048576,O$1,0)</f>
        <v>0</v>
      </c>
      <c r="P1170" s="2">
        <f t="shared" si="623"/>
        <v>-5310</v>
      </c>
      <c r="Q1170" s="1">
        <f>VLOOKUP($B1170&amp;$C1170&amp;$D1170,Staqo!$A$3:$AJ$1048576,Q$1,0)</f>
        <v>5264.11</v>
      </c>
      <c r="R1170" s="1">
        <f>VLOOKUP($B1170&amp;$C1170&amp;$D1170,HFE!$A$3:$AJ$1048576,R$1,0)</f>
        <v>0</v>
      </c>
      <c r="S1170" s="2">
        <f t="shared" si="624"/>
        <v>-5264.11</v>
      </c>
      <c r="T1170" s="1">
        <f>VLOOKUP($B1170&amp;$C1170&amp;$D1170,Staqo!$A$3:$AJ$1048576,T$1,0)</f>
        <v>0.761748</v>
      </c>
      <c r="U1170" s="1" t="e">
        <f>VLOOKUP($B1170&amp;$C1170&amp;$D1170,HFE!$A$3:$AJ$1048576,U$1,0)</f>
        <v>#REF!</v>
      </c>
      <c r="V1170" s="2" t="e">
        <f t="shared" si="625"/>
        <v>#REF!</v>
      </c>
      <c r="W1170" s="1">
        <f>VLOOKUP($B1170&amp;$C1170&amp;$D1170,Staqo!$A$3:$AJ$1048576,W$1,0)</f>
        <v>0.755166</v>
      </c>
      <c r="X1170" s="1" t="e">
        <f>VLOOKUP($B1170&amp;$C1170&amp;$D1170,HFE!$A$3:$AJ$1048576,X$1,0)</f>
        <v>#REF!</v>
      </c>
      <c r="Y1170" s="2" t="e">
        <f t="shared" si="626"/>
        <v>#REF!</v>
      </c>
      <c r="Z1170" s="4">
        <f>VLOOKUP($B1170&amp;$C1170&amp;$D1170,Staqo!$A$3:$AJ$1048576,Z$1,0)</f>
        <v>100</v>
      </c>
      <c r="AA1170" s="4">
        <f>VLOOKUP($B1170&amp;$C1170&amp;$D1170,HFE!$A$3:$AJ$1048576,AA$1,0)</f>
        <v>0</v>
      </c>
      <c r="AB1170" s="5">
        <f t="shared" si="627"/>
        <v>-100</v>
      </c>
      <c r="AC1170" s="1">
        <f>VLOOKUP($B1170&amp;$C1170&amp;$D1170,Staqo!$A$3:$AJ$1048576,AC$1,0)</f>
        <v>100</v>
      </c>
      <c r="AD1170" s="1">
        <f>VLOOKUP($B1170&amp;$C1170&amp;$D1170,HFE!$A$3:$AJ$1048576,AD$1,0)*100</f>
        <v>100</v>
      </c>
      <c r="AE1170" s="2">
        <f t="shared" si="628"/>
        <v>0</v>
      </c>
      <c r="AF1170" s="1">
        <f>VLOOKUP($B1170&amp;$C1170&amp;$D1170,Staqo!$A$3:$AJ$1048576,AF$1,0)</f>
        <v>100</v>
      </c>
      <c r="AG1170" s="1">
        <f>VLOOKUP($B1170&amp;$C1170&amp;$D1170,HFE!$A$3:$AJ$1048576,AG$1,0)*100</f>
        <v>100</v>
      </c>
      <c r="AH1170" s="2">
        <f t="shared" si="629"/>
        <v>0</v>
      </c>
      <c r="AI1170" s="1">
        <f>VLOOKUP($B1170&amp;$C1170&amp;$D1170,Staqo!$A$3:$AJ$1048576,AI$1,0)</f>
        <v>0.220833</v>
      </c>
      <c r="AJ1170" s="1" t="e">
        <f>VLOOKUP($B1170&amp;$C1170&amp;$D1170,HFE!$A$3:$AJ$1048576,AJ$1,0)</f>
        <v>#REF!</v>
      </c>
      <c r="AK1170" s="2" t="e">
        <f t="shared" si="630"/>
        <v>#REF!</v>
      </c>
      <c r="AL1170" s="1">
        <f>VLOOKUP($B1170&amp;$C1170&amp;$D1170,Staqo!$A$3:$AJ$1048576,AL$1,0)</f>
        <v>0.200757</v>
      </c>
      <c r="AM1170" s="1" t="e">
        <f>VLOOKUP($B1170&amp;$C1170&amp;$D1170,HFE!$A$3:$AJ$1048576,AM$1,0)</f>
        <v>#REF!</v>
      </c>
      <c r="AN1170" s="2" t="e">
        <f t="shared" si="631"/>
        <v>#REF!</v>
      </c>
      <c r="AO1170" s="1">
        <f>VLOOKUP($B1170&amp;$C1170&amp;$D1170,Staqo!$A$3:$AJ$1048576,AO$1,0)</f>
        <v>0.218924</v>
      </c>
      <c r="AP1170" s="1" t="e">
        <f>VLOOKUP($B1170&amp;$C1170&amp;$D1170,HFE!$A$3:$AJ$1048576,AP$1,0)</f>
        <v>#REF!</v>
      </c>
      <c r="AQ1170" s="2" t="e">
        <f t="shared" si="632"/>
        <v>#REF!</v>
      </c>
      <c r="AR1170" s="1">
        <f>VLOOKUP($B1170&amp;$C1170&amp;$D1170,Staqo!$A$3:$AJ$1048576,AR$1,0)</f>
        <v>0.199022</v>
      </c>
      <c r="AS1170" s="1" t="e">
        <f>VLOOKUP($B1170&amp;$C1170&amp;$D1170,HFE!$A$3:$AJ$1048576,AS$1,0)</f>
        <v>#REF!</v>
      </c>
      <c r="AT1170" s="2" t="e">
        <f t="shared" si="633"/>
        <v>#REF!</v>
      </c>
      <c r="AU1170" s="1">
        <f>VLOOKUP($B1170&amp;$C1170&amp;$D1170,Staqo!$A$3:$AJ$1048576,AU$1,0)</f>
        <v>96.8178</v>
      </c>
      <c r="AV1170" s="1">
        <f>VLOOKUP($B1170&amp;$C1170&amp;$D1170,HFE!$A$3:$AJ$1048576,AV$1,0)</f>
        <v>0</v>
      </c>
      <c r="AW1170" s="2">
        <f t="shared" si="634"/>
        <v>-96.8178</v>
      </c>
      <c r="AX1170" s="4">
        <f>VLOOKUP($B1170&amp;$C1170&amp;$D1170,Staqo!$A$3:$AJ$1048576,AX$1,0)</f>
        <v>12</v>
      </c>
      <c r="AY1170" s="4">
        <f>VLOOKUP($B1170&amp;$C1170&amp;$D1170,HFE!$A$3:$AJ$1048576,AY$1,0)</f>
        <v>12</v>
      </c>
      <c r="AZ1170" s="5">
        <f t="shared" si="635"/>
        <v>0</v>
      </c>
      <c r="BA1170" s="1">
        <f>VLOOKUP($B1170&amp;$C1170&amp;$D1170,Staqo!$A$3:$AJ$1048576,BA$1,0)</f>
        <v>0</v>
      </c>
      <c r="BB1170" s="1">
        <f>VLOOKUP($B1170&amp;$C1170&amp;$D1170,HFE!$A$3:$AJ$1048576,BB$1,0)</f>
        <v>0</v>
      </c>
      <c r="BC1170" s="2">
        <f t="shared" si="636"/>
        <v>0</v>
      </c>
      <c r="BD1170" s="1">
        <f>VLOOKUP($B1170&amp;$C1170&amp;$D1170,Staqo!$A$3:$AJ$1048576,BD$1,0)</f>
        <v>0</v>
      </c>
      <c r="BE1170" s="1">
        <f>VLOOKUP($B1170&amp;$C1170&amp;$D1170,HFE!$A$3:$AJ$1048576,BE$1,0)</f>
        <v>0</v>
      </c>
      <c r="BF1170" s="2">
        <f t="shared" si="637"/>
        <v>0</v>
      </c>
      <c r="BG1170" s="1">
        <f>VLOOKUP($B1170&amp;$C1170&amp;$D1170,Staqo!$A$3:$AJ$1048576,BG$1,0)</f>
        <v>0</v>
      </c>
      <c r="BH1170" s="1">
        <f>VLOOKUP($B1170&amp;$C1170&amp;$D1170,HFE!$A$3:$AJ$1048576,BH$1,0)</f>
        <v>0</v>
      </c>
      <c r="BI1170" s="2">
        <f t="shared" si="638"/>
        <v>0</v>
      </c>
      <c r="BJ1170" s="1">
        <f>VLOOKUP($B1170&amp;$C1170&amp;$D1170,Staqo!$A$3:$AJ$1048576,BJ$1,0)</f>
        <v>0</v>
      </c>
      <c r="BK1170" s="1">
        <f>VLOOKUP($B1170&amp;$C1170&amp;$D1170,HFE!$A$3:$AJ$1048576,BK$1,0)</f>
        <v>0</v>
      </c>
      <c r="BL1170" s="2">
        <f t="shared" si="639"/>
        <v>0</v>
      </c>
      <c r="BM1170" s="1">
        <f>VLOOKUP($B1170&amp;$C1170&amp;$D1170,Staqo!$A$3:$AJ$1048576,BM$1,0)</f>
        <v>0</v>
      </c>
      <c r="BN1170" s="1">
        <f>VLOOKUP($B1170&amp;$C1170&amp;$D1170,HFE!$A$3:$AJ$1048576,BN$1,0)</f>
        <v>0</v>
      </c>
      <c r="BO1170" s="2">
        <f t="shared" si="640"/>
        <v>0</v>
      </c>
      <c r="BP1170" s="1">
        <f>VLOOKUP($B1170&amp;$C1170&amp;$D1170,Staqo!$A$3:$AJ$1048576,BP$1,0)</f>
        <v>0</v>
      </c>
      <c r="BQ1170" s="1">
        <f>VLOOKUP($B1170&amp;$C1170&amp;$D1170,HFE!$A$3:$AJ$1048576,BQ$1,0)</f>
        <v>0</v>
      </c>
      <c r="BR1170" s="2">
        <f t="shared" si="641"/>
        <v>0</v>
      </c>
      <c r="BS1170" s="1">
        <f>VLOOKUP($B1170&amp;$C1170&amp;$D1170,Staqo!$A$3:$AJ$1048576,BS$1,0)</f>
        <v>0</v>
      </c>
      <c r="BT1170" s="1">
        <f>VLOOKUP($B1170&amp;$C1170&amp;$D1170,HFE!$A$3:$AJ$1048576,BT$1,0)</f>
        <v>0</v>
      </c>
      <c r="BU1170" s="2">
        <f t="shared" si="642"/>
        <v>0</v>
      </c>
      <c r="BV1170" s="1">
        <f>VLOOKUP($B1170&amp;$C1170&amp;$D1170,Staqo!$A$3:$AJ$1048576,BV$1,0)</f>
        <v>0</v>
      </c>
      <c r="BW1170" s="1">
        <f>VLOOKUP($B1170&amp;$C1170&amp;$D1170,HFE!$A$3:$AJ$1048576,BW$1,0)</f>
        <v>0</v>
      </c>
      <c r="BX1170" s="2">
        <f t="shared" si="643"/>
        <v>0</v>
      </c>
      <c r="BY1170" s="1">
        <f>VLOOKUP($B1170&amp;$C1170&amp;$D1170,Staqo!$A$3:$AJ$1048576,BY$1,0)</f>
        <v>0</v>
      </c>
      <c r="BZ1170" s="1">
        <f>VLOOKUP($B1170&amp;$C1170&amp;$D1170,HFE!$A$3:$AJ$1048576,BZ$1,0)</f>
        <v>0</v>
      </c>
      <c r="CA1170" s="2">
        <f t="shared" si="644"/>
        <v>0</v>
      </c>
      <c r="CB1170" s="1">
        <f>VLOOKUP($B1170&amp;$C1170&amp;$D1170,Staqo!$A$3:$AJ$1048576,CB$1,0)</f>
        <v>0</v>
      </c>
      <c r="CC1170" s="1">
        <f>VLOOKUP($B1170&amp;$C1170&amp;$D1170,HFE!$A$3:$AJ$1048576,CC$1,0)</f>
        <v>0</v>
      </c>
      <c r="CD1170" s="2">
        <f t="shared" si="645"/>
        <v>0</v>
      </c>
      <c r="CE1170" s="1">
        <f>VLOOKUP($B1170&amp;$C1170&amp;$D1170,Staqo!$A$3:$AJ$1048576,CE$1,0)</f>
        <v>0</v>
      </c>
      <c r="CF1170" s="1">
        <f>VLOOKUP($B1170&amp;$C1170&amp;$D1170,HFE!$A$3:$AJ$1048576,CF$1,0)</f>
        <v>0</v>
      </c>
      <c r="CG1170" s="2">
        <f t="shared" si="646"/>
        <v>0</v>
      </c>
      <c r="CH1170" s="1">
        <f>VLOOKUP($B1170&amp;$C1170&amp;$D1170,Staqo!$A$3:$AJ$1048576,CH$1,0)</f>
        <v>0</v>
      </c>
      <c r="CI1170" s="1">
        <f>VLOOKUP($B1170&amp;$C1170&amp;$D1170,HFE!$A$3:$AJ$1048576,CI$1,0)</f>
        <v>0</v>
      </c>
      <c r="CJ1170" s="2">
        <f t="shared" si="647"/>
        <v>0</v>
      </c>
      <c r="CK1170" s="1">
        <f>VLOOKUP($B1170&amp;$C1170&amp;$D1170,Staqo!$A$3:$AJ$1048576,CK$1,0)</f>
        <v>0</v>
      </c>
      <c r="CL1170" s="1">
        <f>VLOOKUP($B1170&amp;$C1170&amp;$D1170,HFE!$A$3:$AJ$1048576,CL$1,0)</f>
        <v>0</v>
      </c>
      <c r="CM1170" s="2">
        <f t="shared" si="648"/>
        <v>0</v>
      </c>
      <c r="CN1170" s="1">
        <f>VLOOKUP($B1170&amp;$C1170&amp;$D1170,Staqo!$A$3:$AJ$1048576,CN$1,0)</f>
        <v>0</v>
      </c>
      <c r="CO1170" s="1">
        <f>VLOOKUP($B1170&amp;$C1170&amp;$D1170,HFE!$A$3:$AJ$1048576,CO$1,0)</f>
        <v>0</v>
      </c>
      <c r="CP1170" s="2">
        <f t="shared" si="649"/>
        <v>0</v>
      </c>
      <c r="CQ1170" s="1">
        <f>VLOOKUP($B1170&amp;$C1170&amp;$D1170,Staqo!$A$3:$AJ$1048576,CQ$1,0)</f>
        <v>0</v>
      </c>
      <c r="CR1170" s="1">
        <f>VLOOKUP($B1170&amp;$C1170&amp;$D1170,HFE!$A$3:$AJ$1048576,CR$1,0)</f>
        <v>0</v>
      </c>
      <c r="CS1170" s="2">
        <f t="shared" si="650"/>
        <v>0</v>
      </c>
      <c r="CT1170" s="1"/>
      <c r="CU1170" s="1"/>
      <c r="CV1170" s="2"/>
    </row>
    <row r="1171" hidden="1" spans="1:100">
      <c r="A1171" s="1" t="s">
        <v>95</v>
      </c>
      <c r="B1171" s="1" t="s">
        <v>96</v>
      </c>
      <c r="C1171" s="3">
        <v>44585</v>
      </c>
      <c r="D1171" s="1" t="s">
        <v>100</v>
      </c>
      <c r="E1171" s="1">
        <f>VLOOKUP($B1171&amp;$C1171&amp;$D1171,Staqo!$A$3:$AJ$1048576,E$1,0)</f>
        <v>5.47417</v>
      </c>
      <c r="F1171" s="1" t="e">
        <f>VLOOKUP($B1171&amp;$C1171&amp;$D1171,HFE!$A$3:$AJ$1048576,F$1,0)</f>
        <v>#REF!</v>
      </c>
      <c r="G1171" s="2" t="e">
        <f t="shared" si="620"/>
        <v>#REF!</v>
      </c>
      <c r="H1171" s="1">
        <f>VLOOKUP($B1171&amp;$C1171&amp;$D1171,Staqo!$A$3:$AJ$1048576,H$1,0)</f>
        <v>6.32513</v>
      </c>
      <c r="I1171" s="1" t="e">
        <f>VLOOKUP($B1171&amp;$C1171&amp;$D1171,HFE!$A$3:$AJ$1048576,I$1,0)</f>
        <v>#REF!</v>
      </c>
      <c r="J1171" s="2" t="e">
        <f t="shared" si="621"/>
        <v>#REF!</v>
      </c>
      <c r="K1171" s="1">
        <f>VLOOKUP($B1171&amp;$C1171&amp;$D1171,Staqo!$A$3:$AJ$1048576,K$1,0)</f>
        <v>6970.8</v>
      </c>
      <c r="L1171" s="1" t="e">
        <f>VLOOKUP($B1171&amp;$C1171&amp;$D1171,HFE!$A$3:$AJ$1048576,L$1,0)</f>
        <v>#REF!</v>
      </c>
      <c r="M1171" s="2" t="e">
        <f t="shared" si="622"/>
        <v>#REF!</v>
      </c>
      <c r="N1171" s="1">
        <f>VLOOKUP($B1171&amp;$C1171&amp;$D1171,Staqo!$A$3:$AJ$1048576,N$1,0)</f>
        <v>5410</v>
      </c>
      <c r="O1171" s="1">
        <f>VLOOKUP($B1171&amp;$C1171&amp;$D1171,HFE!$A$3:$AJ$1048576,O$1,0)</f>
        <v>0</v>
      </c>
      <c r="P1171" s="2">
        <f t="shared" si="623"/>
        <v>-5410</v>
      </c>
      <c r="Q1171" s="1">
        <f>VLOOKUP($B1171&amp;$C1171&amp;$D1171,Staqo!$A$3:$AJ$1048576,Q$1,0)</f>
        <v>5363.25</v>
      </c>
      <c r="R1171" s="1">
        <f>VLOOKUP($B1171&amp;$C1171&amp;$D1171,HFE!$A$3:$AJ$1048576,R$1,0)</f>
        <v>0</v>
      </c>
      <c r="S1171" s="2">
        <f t="shared" si="624"/>
        <v>-5363.25</v>
      </c>
      <c r="T1171" s="1">
        <f>VLOOKUP($B1171&amp;$C1171&amp;$D1171,Staqo!$A$3:$AJ$1048576,T$1,0)</f>
        <v>0.776094</v>
      </c>
      <c r="U1171" s="1" t="e">
        <f>VLOOKUP($B1171&amp;$C1171&amp;$D1171,HFE!$A$3:$AJ$1048576,U$1,0)</f>
        <v>#REF!</v>
      </c>
      <c r="V1171" s="2" t="e">
        <f t="shared" si="625"/>
        <v>#REF!</v>
      </c>
      <c r="W1171" s="1">
        <f>VLOOKUP($B1171&amp;$C1171&amp;$D1171,Staqo!$A$3:$AJ$1048576,W$1,0)</f>
        <v>0.769387</v>
      </c>
      <c r="X1171" s="1" t="e">
        <f>VLOOKUP($B1171&amp;$C1171&amp;$D1171,HFE!$A$3:$AJ$1048576,X$1,0)</f>
        <v>#REF!</v>
      </c>
      <c r="Y1171" s="2" t="e">
        <f t="shared" si="626"/>
        <v>#REF!</v>
      </c>
      <c r="Z1171" s="4">
        <f>VLOOKUP($B1171&amp;$C1171&amp;$D1171,Staqo!$A$3:$AJ$1048576,Z$1,0)</f>
        <v>100</v>
      </c>
      <c r="AA1171" s="4">
        <f>VLOOKUP($B1171&amp;$C1171&amp;$D1171,HFE!$A$3:$AJ$1048576,AA$1,0)</f>
        <v>0</v>
      </c>
      <c r="AB1171" s="5">
        <f t="shared" si="627"/>
        <v>-100</v>
      </c>
      <c r="AC1171" s="1">
        <f>VLOOKUP($B1171&amp;$C1171&amp;$D1171,Staqo!$A$3:$AJ$1048576,AC$1,0)</f>
        <v>100</v>
      </c>
      <c r="AD1171" s="1">
        <f>VLOOKUP($B1171&amp;$C1171&amp;$D1171,HFE!$A$3:$AJ$1048576,AD$1,0)*100</f>
        <v>100</v>
      </c>
      <c r="AE1171" s="2">
        <f t="shared" si="628"/>
        <v>0</v>
      </c>
      <c r="AF1171" s="1">
        <f>VLOOKUP($B1171&amp;$C1171&amp;$D1171,Staqo!$A$3:$AJ$1048576,AF$1,0)</f>
        <v>100</v>
      </c>
      <c r="AG1171" s="1">
        <f>VLOOKUP($B1171&amp;$C1171&amp;$D1171,HFE!$A$3:$AJ$1048576,AG$1,0)*100</f>
        <v>100</v>
      </c>
      <c r="AH1171" s="2">
        <f t="shared" si="629"/>
        <v>0</v>
      </c>
      <c r="AI1171" s="1">
        <f>VLOOKUP($B1171&amp;$C1171&amp;$D1171,Staqo!$A$3:$AJ$1048576,AI$1,0)</f>
        <v>0.224991</v>
      </c>
      <c r="AJ1171" s="1" t="e">
        <f>VLOOKUP($B1171&amp;$C1171&amp;$D1171,HFE!$A$3:$AJ$1048576,AJ$1,0)</f>
        <v>#REF!</v>
      </c>
      <c r="AK1171" s="2" t="e">
        <f t="shared" si="630"/>
        <v>#REF!</v>
      </c>
      <c r="AL1171" s="1">
        <f>VLOOKUP($B1171&amp;$C1171&amp;$D1171,Staqo!$A$3:$AJ$1048576,AL$1,0)</f>
        <v>0.204537</v>
      </c>
      <c r="AM1171" s="1" t="e">
        <f>VLOOKUP($B1171&amp;$C1171&amp;$D1171,HFE!$A$3:$AJ$1048576,AM$1,0)</f>
        <v>#REF!</v>
      </c>
      <c r="AN1171" s="2" t="e">
        <f t="shared" si="631"/>
        <v>#REF!</v>
      </c>
      <c r="AO1171" s="1">
        <f>VLOOKUP($B1171&amp;$C1171&amp;$D1171,Staqo!$A$3:$AJ$1048576,AO$1,0)</f>
        <v>0.223047</v>
      </c>
      <c r="AP1171" s="1" t="e">
        <f>VLOOKUP($B1171&amp;$C1171&amp;$D1171,HFE!$A$3:$AJ$1048576,AP$1,0)</f>
        <v>#REF!</v>
      </c>
      <c r="AQ1171" s="2" t="e">
        <f t="shared" si="632"/>
        <v>#REF!</v>
      </c>
      <c r="AR1171" s="1">
        <f>VLOOKUP($B1171&amp;$C1171&amp;$D1171,Staqo!$A$3:$AJ$1048576,AR$1,0)</f>
        <v>0.20277</v>
      </c>
      <c r="AS1171" s="1" t="e">
        <f>VLOOKUP($B1171&amp;$C1171&amp;$D1171,HFE!$A$3:$AJ$1048576,AS$1,0)</f>
        <v>#REF!</v>
      </c>
      <c r="AT1171" s="2" t="e">
        <f t="shared" si="633"/>
        <v>#REF!</v>
      </c>
      <c r="AU1171" s="1">
        <f>VLOOKUP($B1171&amp;$C1171&amp;$D1171,Staqo!$A$3:$AJ$1048576,AU$1,0)</f>
        <v>97.384</v>
      </c>
      <c r="AV1171" s="1">
        <f>VLOOKUP($B1171&amp;$C1171&amp;$D1171,HFE!$A$3:$AJ$1048576,AV$1,0)</f>
        <v>0</v>
      </c>
      <c r="AW1171" s="2">
        <f t="shared" si="634"/>
        <v>-97.384</v>
      </c>
      <c r="AX1171" s="4">
        <f>VLOOKUP($B1171&amp;$C1171&amp;$D1171,Staqo!$A$3:$AJ$1048576,AX$1,0)</f>
        <v>12</v>
      </c>
      <c r="AY1171" s="4">
        <f>VLOOKUP($B1171&amp;$C1171&amp;$D1171,HFE!$A$3:$AJ$1048576,AY$1,0)</f>
        <v>12</v>
      </c>
      <c r="AZ1171" s="5">
        <f t="shared" si="635"/>
        <v>0</v>
      </c>
      <c r="BA1171" s="1">
        <f>VLOOKUP($B1171&amp;$C1171&amp;$D1171,Staqo!$A$3:$AJ$1048576,BA$1,0)</f>
        <v>0</v>
      </c>
      <c r="BB1171" s="1">
        <f>VLOOKUP($B1171&amp;$C1171&amp;$D1171,HFE!$A$3:$AJ$1048576,BB$1,0)</f>
        <v>0</v>
      </c>
      <c r="BC1171" s="2">
        <f t="shared" si="636"/>
        <v>0</v>
      </c>
      <c r="BD1171" s="1">
        <f>VLOOKUP($B1171&amp;$C1171&amp;$D1171,Staqo!$A$3:$AJ$1048576,BD$1,0)</f>
        <v>0</v>
      </c>
      <c r="BE1171" s="1">
        <f>VLOOKUP($B1171&amp;$C1171&amp;$D1171,HFE!$A$3:$AJ$1048576,BE$1,0)</f>
        <v>0</v>
      </c>
      <c r="BF1171" s="2">
        <f t="shared" si="637"/>
        <v>0</v>
      </c>
      <c r="BG1171" s="1">
        <f>VLOOKUP($B1171&amp;$C1171&amp;$D1171,Staqo!$A$3:$AJ$1048576,BG$1,0)</f>
        <v>0</v>
      </c>
      <c r="BH1171" s="1">
        <f>VLOOKUP($B1171&amp;$C1171&amp;$D1171,HFE!$A$3:$AJ$1048576,BH$1,0)</f>
        <v>0</v>
      </c>
      <c r="BI1171" s="2">
        <f t="shared" si="638"/>
        <v>0</v>
      </c>
      <c r="BJ1171" s="1">
        <f>VLOOKUP($B1171&amp;$C1171&amp;$D1171,Staqo!$A$3:$AJ$1048576,BJ$1,0)</f>
        <v>0</v>
      </c>
      <c r="BK1171" s="1">
        <f>VLOOKUP($B1171&amp;$C1171&amp;$D1171,HFE!$A$3:$AJ$1048576,BK$1,0)</f>
        <v>0</v>
      </c>
      <c r="BL1171" s="2">
        <f t="shared" si="639"/>
        <v>0</v>
      </c>
      <c r="BM1171" s="1">
        <f>VLOOKUP($B1171&amp;$C1171&amp;$D1171,Staqo!$A$3:$AJ$1048576,BM$1,0)</f>
        <v>0</v>
      </c>
      <c r="BN1171" s="1">
        <f>VLOOKUP($B1171&amp;$C1171&amp;$D1171,HFE!$A$3:$AJ$1048576,BN$1,0)</f>
        <v>0</v>
      </c>
      <c r="BO1171" s="2">
        <f t="shared" si="640"/>
        <v>0</v>
      </c>
      <c r="BP1171" s="1">
        <f>VLOOKUP($B1171&amp;$C1171&amp;$D1171,Staqo!$A$3:$AJ$1048576,BP$1,0)</f>
        <v>0</v>
      </c>
      <c r="BQ1171" s="1">
        <f>VLOOKUP($B1171&amp;$C1171&amp;$D1171,HFE!$A$3:$AJ$1048576,BQ$1,0)</f>
        <v>0</v>
      </c>
      <c r="BR1171" s="2">
        <f t="shared" si="641"/>
        <v>0</v>
      </c>
      <c r="BS1171" s="1">
        <f>VLOOKUP($B1171&amp;$C1171&amp;$D1171,Staqo!$A$3:$AJ$1048576,BS$1,0)</f>
        <v>0</v>
      </c>
      <c r="BT1171" s="1">
        <f>VLOOKUP($B1171&amp;$C1171&amp;$D1171,HFE!$A$3:$AJ$1048576,BT$1,0)</f>
        <v>0</v>
      </c>
      <c r="BU1171" s="2">
        <f t="shared" si="642"/>
        <v>0</v>
      </c>
      <c r="BV1171" s="1">
        <f>VLOOKUP($B1171&amp;$C1171&amp;$D1171,Staqo!$A$3:$AJ$1048576,BV$1,0)</f>
        <v>0</v>
      </c>
      <c r="BW1171" s="1">
        <f>VLOOKUP($B1171&amp;$C1171&amp;$D1171,HFE!$A$3:$AJ$1048576,BW$1,0)</f>
        <v>0</v>
      </c>
      <c r="BX1171" s="2">
        <f t="shared" si="643"/>
        <v>0</v>
      </c>
      <c r="BY1171" s="1">
        <f>VLOOKUP($B1171&amp;$C1171&amp;$D1171,Staqo!$A$3:$AJ$1048576,BY$1,0)</f>
        <v>0</v>
      </c>
      <c r="BZ1171" s="1">
        <f>VLOOKUP($B1171&amp;$C1171&amp;$D1171,HFE!$A$3:$AJ$1048576,BZ$1,0)</f>
        <v>0</v>
      </c>
      <c r="CA1171" s="2">
        <f t="shared" si="644"/>
        <v>0</v>
      </c>
      <c r="CB1171" s="1">
        <f>VLOOKUP($B1171&amp;$C1171&amp;$D1171,Staqo!$A$3:$AJ$1048576,CB$1,0)</f>
        <v>0</v>
      </c>
      <c r="CC1171" s="1">
        <f>VLOOKUP($B1171&amp;$C1171&amp;$D1171,HFE!$A$3:$AJ$1048576,CC$1,0)</f>
        <v>0</v>
      </c>
      <c r="CD1171" s="2">
        <f t="shared" si="645"/>
        <v>0</v>
      </c>
      <c r="CE1171" s="1">
        <f>VLOOKUP($B1171&amp;$C1171&amp;$D1171,Staqo!$A$3:$AJ$1048576,CE$1,0)</f>
        <v>0</v>
      </c>
      <c r="CF1171" s="1">
        <f>VLOOKUP($B1171&amp;$C1171&amp;$D1171,HFE!$A$3:$AJ$1048576,CF$1,0)</f>
        <v>0</v>
      </c>
      <c r="CG1171" s="2">
        <f t="shared" si="646"/>
        <v>0</v>
      </c>
      <c r="CH1171" s="1">
        <f>VLOOKUP($B1171&amp;$C1171&amp;$D1171,Staqo!$A$3:$AJ$1048576,CH$1,0)</f>
        <v>0</v>
      </c>
      <c r="CI1171" s="1">
        <f>VLOOKUP($B1171&amp;$C1171&amp;$D1171,HFE!$A$3:$AJ$1048576,CI$1,0)</f>
        <v>0</v>
      </c>
      <c r="CJ1171" s="2">
        <f t="shared" si="647"/>
        <v>0</v>
      </c>
      <c r="CK1171" s="1">
        <f>VLOOKUP($B1171&amp;$C1171&amp;$D1171,Staqo!$A$3:$AJ$1048576,CK$1,0)</f>
        <v>0</v>
      </c>
      <c r="CL1171" s="1">
        <f>VLOOKUP($B1171&amp;$C1171&amp;$D1171,HFE!$A$3:$AJ$1048576,CL$1,0)</f>
        <v>0</v>
      </c>
      <c r="CM1171" s="2">
        <f t="shared" si="648"/>
        <v>0</v>
      </c>
      <c r="CN1171" s="1">
        <f>VLOOKUP($B1171&amp;$C1171&amp;$D1171,Staqo!$A$3:$AJ$1048576,CN$1,0)</f>
        <v>0</v>
      </c>
      <c r="CO1171" s="1">
        <f>VLOOKUP($B1171&amp;$C1171&amp;$D1171,HFE!$A$3:$AJ$1048576,CO$1,0)</f>
        <v>0</v>
      </c>
      <c r="CP1171" s="2">
        <f t="shared" si="649"/>
        <v>0</v>
      </c>
      <c r="CQ1171" s="1">
        <f>VLOOKUP($B1171&amp;$C1171&amp;$D1171,Staqo!$A$3:$AJ$1048576,CQ$1,0)</f>
        <v>0</v>
      </c>
      <c r="CR1171" s="1">
        <f>VLOOKUP($B1171&amp;$C1171&amp;$D1171,HFE!$A$3:$AJ$1048576,CR$1,0)</f>
        <v>0</v>
      </c>
      <c r="CS1171" s="2">
        <f t="shared" si="650"/>
        <v>0</v>
      </c>
      <c r="CT1171" s="1"/>
      <c r="CU1171" s="1"/>
      <c r="CV1171" s="2"/>
    </row>
    <row r="1172" hidden="1" spans="1:100">
      <c r="A1172" s="1" t="s">
        <v>95</v>
      </c>
      <c r="B1172" s="1" t="s">
        <v>96</v>
      </c>
      <c r="C1172" s="3">
        <v>44585</v>
      </c>
      <c r="D1172" s="1" t="s">
        <v>101</v>
      </c>
      <c r="E1172" s="1">
        <f>VLOOKUP($B1172&amp;$C1172&amp;$D1172,Staqo!$A$3:$AJ$1048576,E$1,0)</f>
        <v>5.47417</v>
      </c>
      <c r="F1172" s="1" t="e">
        <f>VLOOKUP($B1172&amp;$C1172&amp;$D1172,HFE!$A$3:$AJ$1048576,F$1,0)</f>
        <v>#REF!</v>
      </c>
      <c r="G1172" s="2" t="e">
        <f t="shared" si="620"/>
        <v>#REF!</v>
      </c>
      <c r="H1172" s="1">
        <f>VLOOKUP($B1172&amp;$C1172&amp;$D1172,Staqo!$A$3:$AJ$1048576,H$1,0)</f>
        <v>6.32513</v>
      </c>
      <c r="I1172" s="1" t="e">
        <f>VLOOKUP($B1172&amp;$C1172&amp;$D1172,HFE!$A$3:$AJ$1048576,I$1,0)</f>
        <v>#REF!</v>
      </c>
      <c r="J1172" s="2" t="e">
        <f t="shared" si="621"/>
        <v>#REF!</v>
      </c>
      <c r="K1172" s="1">
        <f>VLOOKUP($B1172&amp;$C1172&amp;$D1172,Staqo!$A$3:$AJ$1048576,K$1,0)</f>
        <v>7565.87</v>
      </c>
      <c r="L1172" s="1" t="e">
        <f>VLOOKUP($B1172&amp;$C1172&amp;$D1172,HFE!$A$3:$AJ$1048576,L$1,0)</f>
        <v>#REF!</v>
      </c>
      <c r="M1172" s="2" t="e">
        <f t="shared" si="622"/>
        <v>#REF!</v>
      </c>
      <c r="N1172" s="1">
        <f>VLOOKUP($B1172&amp;$C1172&amp;$D1172,Staqo!$A$3:$AJ$1048576,N$1,0)</f>
        <v>5920</v>
      </c>
      <c r="O1172" s="1">
        <f>VLOOKUP($B1172&amp;$C1172&amp;$D1172,HFE!$A$3:$AJ$1048576,O$1,0)</f>
        <v>0</v>
      </c>
      <c r="P1172" s="2">
        <f t="shared" si="623"/>
        <v>-5920</v>
      </c>
      <c r="Q1172" s="1">
        <f>VLOOKUP($B1172&amp;$C1172&amp;$D1172,Staqo!$A$3:$AJ$1048576,Q$1,0)</f>
        <v>5868.84</v>
      </c>
      <c r="R1172" s="1">
        <f>VLOOKUP($B1172&amp;$C1172&amp;$D1172,HFE!$A$3:$AJ$1048576,R$1,0)</f>
        <v>0</v>
      </c>
      <c r="S1172" s="2">
        <f t="shared" si="624"/>
        <v>-5868.84</v>
      </c>
      <c r="T1172" s="1">
        <f>VLOOKUP($B1172&amp;$C1172&amp;$D1172,Staqo!$A$3:$AJ$1048576,T$1,0)</f>
        <v>0.782461</v>
      </c>
      <c r="U1172" s="1" t="e">
        <f>VLOOKUP($B1172&amp;$C1172&amp;$D1172,HFE!$A$3:$AJ$1048576,U$1,0)</f>
        <v>#REF!</v>
      </c>
      <c r="V1172" s="2" t="e">
        <f t="shared" si="625"/>
        <v>#REF!</v>
      </c>
      <c r="W1172" s="1">
        <f>VLOOKUP($B1172&amp;$C1172&amp;$D1172,Staqo!$A$3:$AJ$1048576,W$1,0)</f>
        <v>0.775699</v>
      </c>
      <c r="X1172" s="1" t="e">
        <f>VLOOKUP($B1172&amp;$C1172&amp;$D1172,HFE!$A$3:$AJ$1048576,X$1,0)</f>
        <v>#REF!</v>
      </c>
      <c r="Y1172" s="2" t="e">
        <f t="shared" si="626"/>
        <v>#REF!</v>
      </c>
      <c r="Z1172" s="4">
        <f>VLOOKUP($B1172&amp;$C1172&amp;$D1172,Staqo!$A$3:$AJ$1048576,Z$1,0)</f>
        <v>100</v>
      </c>
      <c r="AA1172" s="4">
        <f>VLOOKUP($B1172&amp;$C1172&amp;$D1172,HFE!$A$3:$AJ$1048576,AA$1,0)</f>
        <v>0</v>
      </c>
      <c r="AB1172" s="5">
        <f t="shared" si="627"/>
        <v>-100</v>
      </c>
      <c r="AC1172" s="1">
        <f>VLOOKUP($B1172&amp;$C1172&amp;$D1172,Staqo!$A$3:$AJ$1048576,AC$1,0)</f>
        <v>100</v>
      </c>
      <c r="AD1172" s="1">
        <f>VLOOKUP($B1172&amp;$C1172&amp;$D1172,HFE!$A$3:$AJ$1048576,AD$1,0)*100</f>
        <v>100</v>
      </c>
      <c r="AE1172" s="2">
        <f t="shared" si="628"/>
        <v>0</v>
      </c>
      <c r="AF1172" s="1">
        <f>VLOOKUP($B1172&amp;$C1172&amp;$D1172,Staqo!$A$3:$AJ$1048576,AF$1,0)</f>
        <v>100</v>
      </c>
      <c r="AG1172" s="1">
        <f>VLOOKUP($B1172&amp;$C1172&amp;$D1172,HFE!$A$3:$AJ$1048576,AG$1,0)*100</f>
        <v>100</v>
      </c>
      <c r="AH1172" s="2">
        <f t="shared" si="629"/>
        <v>0</v>
      </c>
      <c r="AI1172" s="1">
        <f>VLOOKUP($B1172&amp;$C1172&amp;$D1172,Staqo!$A$3:$AJ$1048576,AI$1,0)</f>
        <v>0.226837</v>
      </c>
      <c r="AJ1172" s="1" t="e">
        <f>VLOOKUP($B1172&amp;$C1172&amp;$D1172,HFE!$A$3:$AJ$1048576,AJ$1,0)</f>
        <v>#REF!</v>
      </c>
      <c r="AK1172" s="2" t="e">
        <f t="shared" si="630"/>
        <v>#REF!</v>
      </c>
      <c r="AL1172" s="1">
        <f>VLOOKUP($B1172&amp;$C1172&amp;$D1172,Staqo!$A$3:$AJ$1048576,AL$1,0)</f>
        <v>0.206215</v>
      </c>
      <c r="AM1172" s="1" t="e">
        <f>VLOOKUP($B1172&amp;$C1172&amp;$D1172,HFE!$A$3:$AJ$1048576,AM$1,0)</f>
        <v>#REF!</v>
      </c>
      <c r="AN1172" s="2" t="e">
        <f t="shared" si="631"/>
        <v>#REF!</v>
      </c>
      <c r="AO1172" s="1">
        <f>VLOOKUP($B1172&amp;$C1172&amp;$D1172,Staqo!$A$3:$AJ$1048576,AO$1,0)</f>
        <v>0.224876</v>
      </c>
      <c r="AP1172" s="1" t="e">
        <f>VLOOKUP($B1172&amp;$C1172&amp;$D1172,HFE!$A$3:$AJ$1048576,AP$1,0)</f>
        <v>#REF!</v>
      </c>
      <c r="AQ1172" s="2" t="e">
        <f t="shared" si="632"/>
        <v>#REF!</v>
      </c>
      <c r="AR1172" s="1">
        <f>VLOOKUP($B1172&amp;$C1172&amp;$D1172,Staqo!$A$3:$AJ$1048576,AR$1,0)</f>
        <v>0.204433</v>
      </c>
      <c r="AS1172" s="1" t="e">
        <f>VLOOKUP($B1172&amp;$C1172&amp;$D1172,HFE!$A$3:$AJ$1048576,AS$1,0)</f>
        <v>#REF!</v>
      </c>
      <c r="AT1172" s="2" t="e">
        <f t="shared" si="633"/>
        <v>#REF!</v>
      </c>
      <c r="AU1172" s="1">
        <f>VLOOKUP($B1172&amp;$C1172&amp;$D1172,Staqo!$A$3:$AJ$1048576,AU$1,0)</f>
        <v>97.5715</v>
      </c>
      <c r="AV1172" s="1">
        <f>VLOOKUP($B1172&amp;$C1172&amp;$D1172,HFE!$A$3:$AJ$1048576,AV$1,0)</f>
        <v>0</v>
      </c>
      <c r="AW1172" s="2">
        <f t="shared" si="634"/>
        <v>-97.5715</v>
      </c>
      <c r="AX1172" s="4">
        <f>VLOOKUP($B1172&amp;$C1172&amp;$D1172,Staqo!$A$3:$AJ$1048576,AX$1,0)</f>
        <v>12</v>
      </c>
      <c r="AY1172" s="4">
        <f>VLOOKUP($B1172&amp;$C1172&amp;$D1172,HFE!$A$3:$AJ$1048576,AY$1,0)</f>
        <v>12</v>
      </c>
      <c r="AZ1172" s="5">
        <f t="shared" si="635"/>
        <v>0</v>
      </c>
      <c r="BA1172" s="1">
        <f>VLOOKUP($B1172&amp;$C1172&amp;$D1172,Staqo!$A$3:$AJ$1048576,BA$1,0)</f>
        <v>0</v>
      </c>
      <c r="BB1172" s="1">
        <f>VLOOKUP($B1172&amp;$C1172&amp;$D1172,HFE!$A$3:$AJ$1048576,BB$1,0)</f>
        <v>0</v>
      </c>
      <c r="BC1172" s="2">
        <f t="shared" si="636"/>
        <v>0</v>
      </c>
      <c r="BD1172" s="1">
        <f>VLOOKUP($B1172&amp;$C1172&amp;$D1172,Staqo!$A$3:$AJ$1048576,BD$1,0)</f>
        <v>0</v>
      </c>
      <c r="BE1172" s="1">
        <f>VLOOKUP($B1172&amp;$C1172&amp;$D1172,HFE!$A$3:$AJ$1048576,BE$1,0)</f>
        <v>0</v>
      </c>
      <c r="BF1172" s="2">
        <f t="shared" si="637"/>
        <v>0</v>
      </c>
      <c r="BG1172" s="1">
        <f>VLOOKUP($B1172&amp;$C1172&amp;$D1172,Staqo!$A$3:$AJ$1048576,BG$1,0)</f>
        <v>0</v>
      </c>
      <c r="BH1172" s="1">
        <f>VLOOKUP($B1172&amp;$C1172&amp;$D1172,HFE!$A$3:$AJ$1048576,BH$1,0)</f>
        <v>0</v>
      </c>
      <c r="BI1172" s="2">
        <f t="shared" si="638"/>
        <v>0</v>
      </c>
      <c r="BJ1172" s="1">
        <f>VLOOKUP($B1172&amp;$C1172&amp;$D1172,Staqo!$A$3:$AJ$1048576,BJ$1,0)</f>
        <v>0</v>
      </c>
      <c r="BK1172" s="1">
        <f>VLOOKUP($B1172&amp;$C1172&amp;$D1172,HFE!$A$3:$AJ$1048576,BK$1,0)</f>
        <v>0</v>
      </c>
      <c r="BL1172" s="2">
        <f t="shared" si="639"/>
        <v>0</v>
      </c>
      <c r="BM1172" s="1">
        <f>VLOOKUP($B1172&amp;$C1172&amp;$D1172,Staqo!$A$3:$AJ$1048576,BM$1,0)</f>
        <v>0</v>
      </c>
      <c r="BN1172" s="1">
        <f>VLOOKUP($B1172&amp;$C1172&amp;$D1172,HFE!$A$3:$AJ$1048576,BN$1,0)</f>
        <v>0</v>
      </c>
      <c r="BO1172" s="2">
        <f t="shared" si="640"/>
        <v>0</v>
      </c>
      <c r="BP1172" s="1">
        <f>VLOOKUP($B1172&amp;$C1172&amp;$D1172,Staqo!$A$3:$AJ$1048576,BP$1,0)</f>
        <v>0</v>
      </c>
      <c r="BQ1172" s="1">
        <f>VLOOKUP($B1172&amp;$C1172&amp;$D1172,HFE!$A$3:$AJ$1048576,BQ$1,0)</f>
        <v>0</v>
      </c>
      <c r="BR1172" s="2">
        <f t="shared" si="641"/>
        <v>0</v>
      </c>
      <c r="BS1172" s="1">
        <f>VLOOKUP($B1172&amp;$C1172&amp;$D1172,Staqo!$A$3:$AJ$1048576,BS$1,0)</f>
        <v>0</v>
      </c>
      <c r="BT1172" s="1">
        <f>VLOOKUP($B1172&amp;$C1172&amp;$D1172,HFE!$A$3:$AJ$1048576,BT$1,0)</f>
        <v>0</v>
      </c>
      <c r="BU1172" s="2">
        <f t="shared" si="642"/>
        <v>0</v>
      </c>
      <c r="BV1172" s="1">
        <f>VLOOKUP($B1172&amp;$C1172&amp;$D1172,Staqo!$A$3:$AJ$1048576,BV$1,0)</f>
        <v>0</v>
      </c>
      <c r="BW1172" s="1">
        <f>VLOOKUP($B1172&amp;$C1172&amp;$D1172,HFE!$A$3:$AJ$1048576,BW$1,0)</f>
        <v>0</v>
      </c>
      <c r="BX1172" s="2">
        <f t="shared" si="643"/>
        <v>0</v>
      </c>
      <c r="BY1172" s="1">
        <f>VLOOKUP($B1172&amp;$C1172&amp;$D1172,Staqo!$A$3:$AJ$1048576,BY$1,0)</f>
        <v>0</v>
      </c>
      <c r="BZ1172" s="1">
        <f>VLOOKUP($B1172&amp;$C1172&amp;$D1172,HFE!$A$3:$AJ$1048576,BZ$1,0)</f>
        <v>0</v>
      </c>
      <c r="CA1172" s="2">
        <f t="shared" si="644"/>
        <v>0</v>
      </c>
      <c r="CB1172" s="1">
        <f>VLOOKUP($B1172&amp;$C1172&amp;$D1172,Staqo!$A$3:$AJ$1048576,CB$1,0)</f>
        <v>0</v>
      </c>
      <c r="CC1172" s="1">
        <f>VLOOKUP($B1172&amp;$C1172&amp;$D1172,HFE!$A$3:$AJ$1048576,CC$1,0)</f>
        <v>0</v>
      </c>
      <c r="CD1172" s="2">
        <f t="shared" si="645"/>
        <v>0</v>
      </c>
      <c r="CE1172" s="1">
        <f>VLOOKUP($B1172&amp;$C1172&amp;$D1172,Staqo!$A$3:$AJ$1048576,CE$1,0)</f>
        <v>0</v>
      </c>
      <c r="CF1172" s="1">
        <f>VLOOKUP($B1172&amp;$C1172&amp;$D1172,HFE!$A$3:$AJ$1048576,CF$1,0)</f>
        <v>0</v>
      </c>
      <c r="CG1172" s="2">
        <f t="shared" si="646"/>
        <v>0</v>
      </c>
      <c r="CH1172" s="1">
        <f>VLOOKUP($B1172&amp;$C1172&amp;$D1172,Staqo!$A$3:$AJ$1048576,CH$1,0)</f>
        <v>0</v>
      </c>
      <c r="CI1172" s="1">
        <f>VLOOKUP($B1172&amp;$C1172&amp;$D1172,HFE!$A$3:$AJ$1048576,CI$1,0)</f>
        <v>0</v>
      </c>
      <c r="CJ1172" s="2">
        <f t="shared" si="647"/>
        <v>0</v>
      </c>
      <c r="CK1172" s="1">
        <f>VLOOKUP($B1172&amp;$C1172&amp;$D1172,Staqo!$A$3:$AJ$1048576,CK$1,0)</f>
        <v>0</v>
      </c>
      <c r="CL1172" s="1">
        <f>VLOOKUP($B1172&amp;$C1172&amp;$D1172,HFE!$A$3:$AJ$1048576,CL$1,0)</f>
        <v>0</v>
      </c>
      <c r="CM1172" s="2">
        <f t="shared" si="648"/>
        <v>0</v>
      </c>
      <c r="CN1172" s="1">
        <f>VLOOKUP($B1172&amp;$C1172&amp;$D1172,Staqo!$A$3:$AJ$1048576,CN$1,0)</f>
        <v>0</v>
      </c>
      <c r="CO1172" s="1">
        <f>VLOOKUP($B1172&amp;$C1172&amp;$D1172,HFE!$A$3:$AJ$1048576,CO$1,0)</f>
        <v>0</v>
      </c>
      <c r="CP1172" s="2">
        <f t="shared" si="649"/>
        <v>0</v>
      </c>
      <c r="CQ1172" s="1">
        <f>VLOOKUP($B1172&amp;$C1172&amp;$D1172,Staqo!$A$3:$AJ$1048576,CQ$1,0)</f>
        <v>0</v>
      </c>
      <c r="CR1172" s="1">
        <f>VLOOKUP($B1172&amp;$C1172&amp;$D1172,HFE!$A$3:$AJ$1048576,CR$1,0)</f>
        <v>0</v>
      </c>
      <c r="CS1172" s="2">
        <f t="shared" si="650"/>
        <v>0</v>
      </c>
      <c r="CT1172" s="1"/>
      <c r="CU1172" s="1"/>
      <c r="CV1172" s="2"/>
    </row>
    <row r="1173" hidden="1" spans="1:100">
      <c r="A1173" s="1" t="s">
        <v>95</v>
      </c>
      <c r="B1173" s="1" t="s">
        <v>96</v>
      </c>
      <c r="C1173" s="3">
        <v>44585</v>
      </c>
      <c r="D1173" s="1" t="s">
        <v>102</v>
      </c>
      <c r="E1173" s="1">
        <f>VLOOKUP($B1173&amp;$C1173&amp;$D1173,Staqo!$A$3:$AJ$1048576,E$1,0)</f>
        <v>5.47417</v>
      </c>
      <c r="F1173" s="1" t="e">
        <f>VLOOKUP($B1173&amp;$C1173&amp;$D1173,HFE!$A$3:$AJ$1048576,F$1,0)</f>
        <v>#REF!</v>
      </c>
      <c r="G1173" s="2" t="e">
        <f t="shared" si="620"/>
        <v>#REF!</v>
      </c>
      <c r="H1173" s="1">
        <f>VLOOKUP($B1173&amp;$C1173&amp;$D1173,Staqo!$A$3:$AJ$1048576,H$1,0)</f>
        <v>6.32513</v>
      </c>
      <c r="I1173" s="1" t="e">
        <f>VLOOKUP($B1173&amp;$C1173&amp;$D1173,HFE!$A$3:$AJ$1048576,I$1,0)</f>
        <v>#REF!</v>
      </c>
      <c r="J1173" s="2" t="e">
        <f t="shared" si="621"/>
        <v>#REF!</v>
      </c>
      <c r="K1173" s="1">
        <f>VLOOKUP($B1173&amp;$C1173&amp;$D1173,Staqo!$A$3:$AJ$1048576,K$1,0)</f>
        <v>7990.92</v>
      </c>
      <c r="L1173" s="1" t="e">
        <f>VLOOKUP($B1173&amp;$C1173&amp;$D1173,HFE!$A$3:$AJ$1048576,L$1,0)</f>
        <v>#REF!</v>
      </c>
      <c r="M1173" s="2" t="e">
        <f t="shared" si="622"/>
        <v>#REF!</v>
      </c>
      <c r="N1173" s="1">
        <f>VLOOKUP($B1173&amp;$C1173&amp;$D1173,Staqo!$A$3:$AJ$1048576,N$1,0)</f>
        <v>6160</v>
      </c>
      <c r="O1173" s="1">
        <f>VLOOKUP($B1173&amp;$C1173&amp;$D1173,HFE!$A$3:$AJ$1048576,O$1,0)</f>
        <v>0</v>
      </c>
      <c r="P1173" s="2">
        <f t="shared" si="623"/>
        <v>-6160</v>
      </c>
      <c r="Q1173" s="1">
        <f>VLOOKUP($B1173&amp;$C1173&amp;$D1173,Staqo!$A$3:$AJ$1048576,Q$1,0)</f>
        <v>6106.77</v>
      </c>
      <c r="R1173" s="1">
        <f>VLOOKUP($B1173&amp;$C1173&amp;$D1173,HFE!$A$3:$AJ$1048576,R$1,0)</f>
        <v>0</v>
      </c>
      <c r="S1173" s="2">
        <f t="shared" si="624"/>
        <v>-6106.77</v>
      </c>
      <c r="T1173" s="1">
        <f>VLOOKUP($B1173&amp;$C1173&amp;$D1173,Staqo!$A$3:$AJ$1048576,T$1,0)</f>
        <v>0.770875</v>
      </c>
      <c r="U1173" s="1" t="e">
        <f>VLOOKUP($B1173&amp;$C1173&amp;$D1173,HFE!$A$3:$AJ$1048576,U$1,0)</f>
        <v>#REF!</v>
      </c>
      <c r="V1173" s="2" t="e">
        <f t="shared" si="625"/>
        <v>#REF!</v>
      </c>
      <c r="W1173" s="1">
        <f>VLOOKUP($B1173&amp;$C1173&amp;$D1173,Staqo!$A$3:$AJ$1048576,W$1,0)</f>
        <v>0.764213</v>
      </c>
      <c r="X1173" s="1" t="e">
        <f>VLOOKUP($B1173&amp;$C1173&amp;$D1173,HFE!$A$3:$AJ$1048576,X$1,0)</f>
        <v>#REF!</v>
      </c>
      <c r="Y1173" s="2" t="e">
        <f t="shared" si="626"/>
        <v>#REF!</v>
      </c>
      <c r="Z1173" s="4">
        <f>VLOOKUP($B1173&amp;$C1173&amp;$D1173,Staqo!$A$3:$AJ$1048576,Z$1,0)</f>
        <v>100</v>
      </c>
      <c r="AA1173" s="4">
        <f>VLOOKUP($B1173&amp;$C1173&amp;$D1173,HFE!$A$3:$AJ$1048576,AA$1,0)</f>
        <v>0</v>
      </c>
      <c r="AB1173" s="5">
        <f t="shared" si="627"/>
        <v>-100</v>
      </c>
      <c r="AC1173" s="1">
        <f>VLOOKUP($B1173&amp;$C1173&amp;$D1173,Staqo!$A$3:$AJ$1048576,AC$1,0)</f>
        <v>100</v>
      </c>
      <c r="AD1173" s="1">
        <f>VLOOKUP($B1173&amp;$C1173&amp;$D1173,HFE!$A$3:$AJ$1048576,AD$1,0)*100</f>
        <v>100</v>
      </c>
      <c r="AE1173" s="2">
        <f t="shared" si="628"/>
        <v>0</v>
      </c>
      <c r="AF1173" s="1">
        <f>VLOOKUP($B1173&amp;$C1173&amp;$D1173,Staqo!$A$3:$AJ$1048576,AF$1,0)</f>
        <v>100</v>
      </c>
      <c r="AG1173" s="1">
        <f>VLOOKUP($B1173&amp;$C1173&amp;$D1173,HFE!$A$3:$AJ$1048576,AG$1,0)*100</f>
        <v>100</v>
      </c>
      <c r="AH1173" s="2">
        <f t="shared" si="629"/>
        <v>0</v>
      </c>
      <c r="AI1173" s="1">
        <f>VLOOKUP($B1173&amp;$C1173&amp;$D1173,Staqo!$A$3:$AJ$1048576,AI$1,0)</f>
        <v>0.223478</v>
      </c>
      <c r="AJ1173" s="1" t="e">
        <f>VLOOKUP($B1173&amp;$C1173&amp;$D1173,HFE!$A$3:$AJ$1048576,AJ$1,0)</f>
        <v>#REF!</v>
      </c>
      <c r="AK1173" s="2" t="e">
        <f t="shared" si="630"/>
        <v>#REF!</v>
      </c>
      <c r="AL1173" s="1">
        <f>VLOOKUP($B1173&amp;$C1173&amp;$D1173,Staqo!$A$3:$AJ$1048576,AL$1,0)</f>
        <v>0.203162</v>
      </c>
      <c r="AM1173" s="1" t="e">
        <f>VLOOKUP($B1173&amp;$C1173&amp;$D1173,HFE!$A$3:$AJ$1048576,AM$1,0)</f>
        <v>#REF!</v>
      </c>
      <c r="AN1173" s="2" t="e">
        <f t="shared" si="631"/>
        <v>#REF!</v>
      </c>
      <c r="AO1173" s="1">
        <f>VLOOKUP($B1173&amp;$C1173&amp;$D1173,Staqo!$A$3:$AJ$1048576,AO$1,0)</f>
        <v>0.221547</v>
      </c>
      <c r="AP1173" s="1" t="e">
        <f>VLOOKUP($B1173&amp;$C1173&amp;$D1173,HFE!$A$3:$AJ$1048576,AP$1,0)</f>
        <v>#REF!</v>
      </c>
      <c r="AQ1173" s="2" t="e">
        <f t="shared" si="632"/>
        <v>#REF!</v>
      </c>
      <c r="AR1173" s="1">
        <f>VLOOKUP($B1173&amp;$C1173&amp;$D1173,Staqo!$A$3:$AJ$1048576,AR$1,0)</f>
        <v>0.201406</v>
      </c>
      <c r="AS1173" s="1" t="e">
        <f>VLOOKUP($B1173&amp;$C1173&amp;$D1173,HFE!$A$3:$AJ$1048576,AS$1,0)</f>
        <v>#REF!</v>
      </c>
      <c r="AT1173" s="2" t="e">
        <f t="shared" si="633"/>
        <v>#REF!</v>
      </c>
      <c r="AU1173" s="1">
        <f>VLOOKUP($B1173&amp;$C1173&amp;$D1173,Staqo!$A$3:$AJ$1048576,AU$1,0)</f>
        <v>97.8796</v>
      </c>
      <c r="AV1173" s="1">
        <f>VLOOKUP($B1173&amp;$C1173&amp;$D1173,HFE!$A$3:$AJ$1048576,AV$1,0)</f>
        <v>0</v>
      </c>
      <c r="AW1173" s="2">
        <f t="shared" si="634"/>
        <v>-97.8796</v>
      </c>
      <c r="AX1173" s="4">
        <f>VLOOKUP($B1173&amp;$C1173&amp;$D1173,Staqo!$A$3:$AJ$1048576,AX$1,0)</f>
        <v>12</v>
      </c>
      <c r="AY1173" s="4">
        <f>VLOOKUP($B1173&amp;$C1173&amp;$D1173,HFE!$A$3:$AJ$1048576,AY$1,0)</f>
        <v>12</v>
      </c>
      <c r="AZ1173" s="5">
        <f t="shared" si="635"/>
        <v>0</v>
      </c>
      <c r="BA1173" s="1">
        <f>VLOOKUP($B1173&amp;$C1173&amp;$D1173,Staqo!$A$3:$AJ$1048576,BA$1,0)</f>
        <v>0</v>
      </c>
      <c r="BB1173" s="1">
        <f>VLOOKUP($B1173&amp;$C1173&amp;$D1173,HFE!$A$3:$AJ$1048576,BB$1,0)</f>
        <v>0</v>
      </c>
      <c r="BC1173" s="2">
        <f t="shared" si="636"/>
        <v>0</v>
      </c>
      <c r="BD1173" s="1">
        <f>VLOOKUP($B1173&amp;$C1173&amp;$D1173,Staqo!$A$3:$AJ$1048576,BD$1,0)</f>
        <v>0</v>
      </c>
      <c r="BE1173" s="1">
        <f>VLOOKUP($B1173&amp;$C1173&amp;$D1173,HFE!$A$3:$AJ$1048576,BE$1,0)</f>
        <v>0</v>
      </c>
      <c r="BF1173" s="2">
        <f t="shared" si="637"/>
        <v>0</v>
      </c>
      <c r="BG1173" s="1">
        <f>VLOOKUP($B1173&amp;$C1173&amp;$D1173,Staqo!$A$3:$AJ$1048576,BG$1,0)</f>
        <v>0</v>
      </c>
      <c r="BH1173" s="1">
        <f>VLOOKUP($B1173&amp;$C1173&amp;$D1173,HFE!$A$3:$AJ$1048576,BH$1,0)</f>
        <v>0</v>
      </c>
      <c r="BI1173" s="2">
        <f t="shared" si="638"/>
        <v>0</v>
      </c>
      <c r="BJ1173" s="1">
        <f>VLOOKUP($B1173&amp;$C1173&amp;$D1173,Staqo!$A$3:$AJ$1048576,BJ$1,0)</f>
        <v>0</v>
      </c>
      <c r="BK1173" s="1">
        <f>VLOOKUP($B1173&amp;$C1173&amp;$D1173,HFE!$A$3:$AJ$1048576,BK$1,0)</f>
        <v>0</v>
      </c>
      <c r="BL1173" s="2">
        <f t="shared" si="639"/>
        <v>0</v>
      </c>
      <c r="BM1173" s="1">
        <f>VLOOKUP($B1173&amp;$C1173&amp;$D1173,Staqo!$A$3:$AJ$1048576,BM$1,0)</f>
        <v>0</v>
      </c>
      <c r="BN1173" s="1">
        <f>VLOOKUP($B1173&amp;$C1173&amp;$D1173,HFE!$A$3:$AJ$1048576,BN$1,0)</f>
        <v>0</v>
      </c>
      <c r="BO1173" s="2">
        <f t="shared" si="640"/>
        <v>0</v>
      </c>
      <c r="BP1173" s="1">
        <f>VLOOKUP($B1173&amp;$C1173&amp;$D1173,Staqo!$A$3:$AJ$1048576,BP$1,0)</f>
        <v>0</v>
      </c>
      <c r="BQ1173" s="1">
        <f>VLOOKUP($B1173&amp;$C1173&amp;$D1173,HFE!$A$3:$AJ$1048576,BQ$1,0)</f>
        <v>0</v>
      </c>
      <c r="BR1173" s="2">
        <f t="shared" si="641"/>
        <v>0</v>
      </c>
      <c r="BS1173" s="1">
        <f>VLOOKUP($B1173&amp;$C1173&amp;$D1173,Staqo!$A$3:$AJ$1048576,BS$1,0)</f>
        <v>0</v>
      </c>
      <c r="BT1173" s="1">
        <f>VLOOKUP($B1173&amp;$C1173&amp;$D1173,HFE!$A$3:$AJ$1048576,BT$1,0)</f>
        <v>0</v>
      </c>
      <c r="BU1173" s="2">
        <f t="shared" si="642"/>
        <v>0</v>
      </c>
      <c r="BV1173" s="1">
        <f>VLOOKUP($B1173&amp;$C1173&amp;$D1173,Staqo!$A$3:$AJ$1048576,BV$1,0)</f>
        <v>0</v>
      </c>
      <c r="BW1173" s="1">
        <f>VLOOKUP($B1173&amp;$C1173&amp;$D1173,HFE!$A$3:$AJ$1048576,BW$1,0)</f>
        <v>0</v>
      </c>
      <c r="BX1173" s="2">
        <f t="shared" si="643"/>
        <v>0</v>
      </c>
      <c r="BY1173" s="1">
        <f>VLOOKUP($B1173&amp;$C1173&amp;$D1173,Staqo!$A$3:$AJ$1048576,BY$1,0)</f>
        <v>0</v>
      </c>
      <c r="BZ1173" s="1">
        <f>VLOOKUP($B1173&amp;$C1173&amp;$D1173,HFE!$A$3:$AJ$1048576,BZ$1,0)</f>
        <v>0</v>
      </c>
      <c r="CA1173" s="2">
        <f t="shared" si="644"/>
        <v>0</v>
      </c>
      <c r="CB1173" s="1">
        <f>VLOOKUP($B1173&amp;$C1173&amp;$D1173,Staqo!$A$3:$AJ$1048576,CB$1,0)</f>
        <v>0</v>
      </c>
      <c r="CC1173" s="1">
        <f>VLOOKUP($B1173&amp;$C1173&amp;$D1173,HFE!$A$3:$AJ$1048576,CC$1,0)</f>
        <v>0</v>
      </c>
      <c r="CD1173" s="2">
        <f t="shared" si="645"/>
        <v>0</v>
      </c>
      <c r="CE1173" s="1">
        <f>VLOOKUP($B1173&amp;$C1173&amp;$D1173,Staqo!$A$3:$AJ$1048576,CE$1,0)</f>
        <v>0</v>
      </c>
      <c r="CF1173" s="1">
        <f>VLOOKUP($B1173&amp;$C1173&amp;$D1173,HFE!$A$3:$AJ$1048576,CF$1,0)</f>
        <v>0</v>
      </c>
      <c r="CG1173" s="2">
        <f t="shared" si="646"/>
        <v>0</v>
      </c>
      <c r="CH1173" s="1">
        <f>VLOOKUP($B1173&amp;$C1173&amp;$D1173,Staqo!$A$3:$AJ$1048576,CH$1,0)</f>
        <v>0</v>
      </c>
      <c r="CI1173" s="1">
        <f>VLOOKUP($B1173&amp;$C1173&amp;$D1173,HFE!$A$3:$AJ$1048576,CI$1,0)</f>
        <v>0</v>
      </c>
      <c r="CJ1173" s="2">
        <f t="shared" si="647"/>
        <v>0</v>
      </c>
      <c r="CK1173" s="1">
        <f>VLOOKUP($B1173&amp;$C1173&amp;$D1173,Staqo!$A$3:$AJ$1048576,CK$1,0)</f>
        <v>0</v>
      </c>
      <c r="CL1173" s="1">
        <f>VLOOKUP($B1173&amp;$C1173&amp;$D1173,HFE!$A$3:$AJ$1048576,CL$1,0)</f>
        <v>0</v>
      </c>
      <c r="CM1173" s="2">
        <f t="shared" si="648"/>
        <v>0</v>
      </c>
      <c r="CN1173" s="1">
        <f>VLOOKUP($B1173&amp;$C1173&amp;$D1173,Staqo!$A$3:$AJ$1048576,CN$1,0)</f>
        <v>0</v>
      </c>
      <c r="CO1173" s="1">
        <f>VLOOKUP($B1173&amp;$C1173&amp;$D1173,HFE!$A$3:$AJ$1048576,CO$1,0)</f>
        <v>0</v>
      </c>
      <c r="CP1173" s="2">
        <f t="shared" si="649"/>
        <v>0</v>
      </c>
      <c r="CQ1173" s="1">
        <f>VLOOKUP($B1173&amp;$C1173&amp;$D1173,Staqo!$A$3:$AJ$1048576,CQ$1,0)</f>
        <v>0</v>
      </c>
      <c r="CR1173" s="1">
        <f>VLOOKUP($B1173&amp;$C1173&amp;$D1173,HFE!$A$3:$AJ$1048576,CR$1,0)</f>
        <v>0</v>
      </c>
      <c r="CS1173" s="2">
        <f t="shared" si="650"/>
        <v>0</v>
      </c>
      <c r="CT1173" s="1"/>
      <c r="CU1173" s="1"/>
      <c r="CV1173" s="2"/>
    </row>
    <row r="1174" hidden="1" spans="1:100">
      <c r="A1174" s="1" t="s">
        <v>95</v>
      </c>
      <c r="B1174" s="1" t="s">
        <v>96</v>
      </c>
      <c r="C1174" s="3">
        <v>44585</v>
      </c>
      <c r="D1174" s="1" t="s">
        <v>103</v>
      </c>
      <c r="E1174" s="1">
        <f>VLOOKUP($B1174&amp;$C1174&amp;$D1174,Staqo!$A$3:$AJ$1048576,E$1,0)</f>
        <v>5.47417</v>
      </c>
      <c r="F1174" s="1" t="e">
        <f>VLOOKUP($B1174&amp;$C1174&amp;$D1174,HFE!$A$3:$AJ$1048576,F$1,0)</f>
        <v>#REF!</v>
      </c>
      <c r="G1174" s="2" t="e">
        <f t="shared" si="620"/>
        <v>#REF!</v>
      </c>
      <c r="H1174" s="1">
        <f>VLOOKUP($B1174&amp;$C1174&amp;$D1174,Staqo!$A$3:$AJ$1048576,H$1,0)</f>
        <v>6.32513</v>
      </c>
      <c r="I1174" s="1" t="e">
        <f>VLOOKUP($B1174&amp;$C1174&amp;$D1174,HFE!$A$3:$AJ$1048576,I$1,0)</f>
        <v>#REF!</v>
      </c>
      <c r="J1174" s="2" t="e">
        <f t="shared" si="621"/>
        <v>#REF!</v>
      </c>
      <c r="K1174" s="1">
        <f>VLOOKUP($B1174&amp;$C1174&amp;$D1174,Staqo!$A$3:$AJ$1048576,K$1,0)</f>
        <v>6970.8</v>
      </c>
      <c r="L1174" s="1" t="e">
        <f>VLOOKUP($B1174&amp;$C1174&amp;$D1174,HFE!$A$3:$AJ$1048576,L$1,0)</f>
        <v>#REF!</v>
      </c>
      <c r="M1174" s="2" t="e">
        <f t="shared" si="622"/>
        <v>#REF!</v>
      </c>
      <c r="N1174" s="1">
        <f>VLOOKUP($B1174&amp;$C1174&amp;$D1174,Staqo!$A$3:$AJ$1048576,N$1,0)</f>
        <v>5130</v>
      </c>
      <c r="O1174" s="1">
        <f>VLOOKUP($B1174&amp;$C1174&amp;$D1174,HFE!$A$3:$AJ$1048576,O$1,0)</f>
        <v>0</v>
      </c>
      <c r="P1174" s="2">
        <f t="shared" si="623"/>
        <v>-5130</v>
      </c>
      <c r="Q1174" s="1">
        <f>VLOOKUP($B1174&amp;$C1174&amp;$D1174,Staqo!$A$3:$AJ$1048576,Q$1,0)</f>
        <v>5085.67</v>
      </c>
      <c r="R1174" s="1">
        <f>VLOOKUP($B1174&amp;$C1174&amp;$D1174,HFE!$A$3:$AJ$1048576,R$1,0)</f>
        <v>0</v>
      </c>
      <c r="S1174" s="2">
        <f t="shared" si="624"/>
        <v>-5085.67</v>
      </c>
      <c r="T1174" s="1">
        <f>VLOOKUP($B1174&amp;$C1174&amp;$D1174,Staqo!$A$3:$AJ$1048576,T$1,0)</f>
        <v>0.735927</v>
      </c>
      <c r="U1174" s="1" t="e">
        <f>VLOOKUP($B1174&amp;$C1174&amp;$D1174,HFE!$A$3:$AJ$1048576,U$1,0)</f>
        <v>#REF!</v>
      </c>
      <c r="V1174" s="2" t="e">
        <f t="shared" si="625"/>
        <v>#REF!</v>
      </c>
      <c r="W1174" s="1">
        <f>VLOOKUP($B1174&amp;$C1174&amp;$D1174,Staqo!$A$3:$AJ$1048576,W$1,0)</f>
        <v>0.729567</v>
      </c>
      <c r="X1174" s="1" t="e">
        <f>VLOOKUP($B1174&amp;$C1174&amp;$D1174,HFE!$A$3:$AJ$1048576,X$1,0)</f>
        <v>#REF!</v>
      </c>
      <c r="Y1174" s="2" t="e">
        <f t="shared" si="626"/>
        <v>#REF!</v>
      </c>
      <c r="Z1174" s="4">
        <f>VLOOKUP($B1174&amp;$C1174&amp;$D1174,Staqo!$A$3:$AJ$1048576,Z$1,0)</f>
        <v>100</v>
      </c>
      <c r="AA1174" s="4">
        <f>VLOOKUP($B1174&amp;$C1174&amp;$D1174,HFE!$A$3:$AJ$1048576,AA$1,0)</f>
        <v>0</v>
      </c>
      <c r="AB1174" s="5">
        <f t="shared" si="627"/>
        <v>-100</v>
      </c>
      <c r="AC1174" s="1">
        <f>VLOOKUP($B1174&amp;$C1174&amp;$D1174,Staqo!$A$3:$AJ$1048576,AC$1,0)</f>
        <v>100</v>
      </c>
      <c r="AD1174" s="1">
        <f>VLOOKUP($B1174&amp;$C1174&amp;$D1174,HFE!$A$3:$AJ$1048576,AD$1,0)*100</f>
        <v>100</v>
      </c>
      <c r="AE1174" s="2">
        <f t="shared" si="628"/>
        <v>0</v>
      </c>
      <c r="AF1174" s="1">
        <f>VLOOKUP($B1174&amp;$C1174&amp;$D1174,Staqo!$A$3:$AJ$1048576,AF$1,0)</f>
        <v>100</v>
      </c>
      <c r="AG1174" s="1">
        <f>VLOOKUP($B1174&amp;$C1174&amp;$D1174,HFE!$A$3:$AJ$1048576,AG$1,0)*100</f>
        <v>100</v>
      </c>
      <c r="AH1174" s="2">
        <f t="shared" si="629"/>
        <v>0</v>
      </c>
      <c r="AI1174" s="1">
        <f>VLOOKUP($B1174&amp;$C1174&amp;$D1174,Staqo!$A$3:$AJ$1048576,AI$1,0)</f>
        <v>0.213347</v>
      </c>
      <c r="AJ1174" s="1" t="e">
        <f>VLOOKUP($B1174&amp;$C1174&amp;$D1174,HFE!$A$3:$AJ$1048576,AJ$1,0)</f>
        <v>#REF!</v>
      </c>
      <c r="AK1174" s="2" t="e">
        <f t="shared" si="630"/>
        <v>#REF!</v>
      </c>
      <c r="AL1174" s="1">
        <f>VLOOKUP($B1174&amp;$C1174&amp;$D1174,Staqo!$A$3:$AJ$1048576,AL$1,0)</f>
        <v>0.193951</v>
      </c>
      <c r="AM1174" s="1" t="e">
        <f>VLOOKUP($B1174&amp;$C1174&amp;$D1174,HFE!$A$3:$AJ$1048576,AM$1,0)</f>
        <v>#REF!</v>
      </c>
      <c r="AN1174" s="2" t="e">
        <f t="shared" si="631"/>
        <v>#REF!</v>
      </c>
      <c r="AO1174" s="1">
        <f>VLOOKUP($B1174&amp;$C1174&amp;$D1174,Staqo!$A$3:$AJ$1048576,AO$1,0)</f>
        <v>0.211503</v>
      </c>
      <c r="AP1174" s="1" t="e">
        <f>VLOOKUP($B1174&amp;$C1174&amp;$D1174,HFE!$A$3:$AJ$1048576,AP$1,0)</f>
        <v>#REF!</v>
      </c>
      <c r="AQ1174" s="2" t="e">
        <f t="shared" si="632"/>
        <v>#REF!</v>
      </c>
      <c r="AR1174" s="1">
        <f>VLOOKUP($B1174&amp;$C1174&amp;$D1174,Staqo!$A$3:$AJ$1048576,AR$1,0)</f>
        <v>0.192275</v>
      </c>
      <c r="AS1174" s="1" t="e">
        <f>VLOOKUP($B1174&amp;$C1174&amp;$D1174,HFE!$A$3:$AJ$1048576,AS$1,0)</f>
        <v>#REF!</v>
      </c>
      <c r="AT1174" s="2" t="e">
        <f t="shared" si="633"/>
        <v>#REF!</v>
      </c>
      <c r="AU1174" s="1">
        <f>VLOOKUP($B1174&amp;$C1174&amp;$D1174,Staqo!$A$3:$AJ$1048576,AU$1,0)</f>
        <v>96.6304</v>
      </c>
      <c r="AV1174" s="1">
        <f>VLOOKUP($B1174&amp;$C1174&amp;$D1174,HFE!$A$3:$AJ$1048576,AV$1,0)</f>
        <v>0</v>
      </c>
      <c r="AW1174" s="2">
        <f t="shared" si="634"/>
        <v>-96.6304</v>
      </c>
      <c r="AX1174" s="4">
        <f>VLOOKUP($B1174&amp;$C1174&amp;$D1174,Staqo!$A$3:$AJ$1048576,AX$1,0)</f>
        <v>12</v>
      </c>
      <c r="AY1174" s="4">
        <f>VLOOKUP($B1174&amp;$C1174&amp;$D1174,HFE!$A$3:$AJ$1048576,AY$1,0)</f>
        <v>12</v>
      </c>
      <c r="AZ1174" s="5">
        <f t="shared" si="635"/>
        <v>0</v>
      </c>
      <c r="BA1174" s="1">
        <f>VLOOKUP($B1174&amp;$C1174&amp;$D1174,Staqo!$A$3:$AJ$1048576,BA$1,0)</f>
        <v>0</v>
      </c>
      <c r="BB1174" s="1">
        <f>VLOOKUP($B1174&amp;$C1174&amp;$D1174,HFE!$A$3:$AJ$1048576,BB$1,0)</f>
        <v>0</v>
      </c>
      <c r="BC1174" s="2">
        <f t="shared" si="636"/>
        <v>0</v>
      </c>
      <c r="BD1174" s="1">
        <f>VLOOKUP($B1174&amp;$C1174&amp;$D1174,Staqo!$A$3:$AJ$1048576,BD$1,0)</f>
        <v>0</v>
      </c>
      <c r="BE1174" s="1">
        <f>VLOOKUP($B1174&amp;$C1174&amp;$D1174,HFE!$A$3:$AJ$1048576,BE$1,0)</f>
        <v>0</v>
      </c>
      <c r="BF1174" s="2">
        <f t="shared" si="637"/>
        <v>0</v>
      </c>
      <c r="BG1174" s="1">
        <f>VLOOKUP($B1174&amp;$C1174&amp;$D1174,Staqo!$A$3:$AJ$1048576,BG$1,0)</f>
        <v>0</v>
      </c>
      <c r="BH1174" s="1">
        <f>VLOOKUP($B1174&amp;$C1174&amp;$D1174,HFE!$A$3:$AJ$1048576,BH$1,0)</f>
        <v>0</v>
      </c>
      <c r="BI1174" s="2">
        <f t="shared" si="638"/>
        <v>0</v>
      </c>
      <c r="BJ1174" s="1">
        <f>VLOOKUP($B1174&amp;$C1174&amp;$D1174,Staqo!$A$3:$AJ$1048576,BJ$1,0)</f>
        <v>0</v>
      </c>
      <c r="BK1174" s="1">
        <f>VLOOKUP($B1174&amp;$C1174&amp;$D1174,HFE!$A$3:$AJ$1048576,BK$1,0)</f>
        <v>0</v>
      </c>
      <c r="BL1174" s="2">
        <f t="shared" si="639"/>
        <v>0</v>
      </c>
      <c r="BM1174" s="1">
        <f>VLOOKUP($B1174&amp;$C1174&amp;$D1174,Staqo!$A$3:$AJ$1048576,BM$1,0)</f>
        <v>0</v>
      </c>
      <c r="BN1174" s="1">
        <f>VLOOKUP($B1174&amp;$C1174&amp;$D1174,HFE!$A$3:$AJ$1048576,BN$1,0)</f>
        <v>0</v>
      </c>
      <c r="BO1174" s="2">
        <f t="shared" si="640"/>
        <v>0</v>
      </c>
      <c r="BP1174" s="1">
        <f>VLOOKUP($B1174&amp;$C1174&amp;$D1174,Staqo!$A$3:$AJ$1048576,BP$1,0)</f>
        <v>0</v>
      </c>
      <c r="BQ1174" s="1">
        <f>VLOOKUP($B1174&amp;$C1174&amp;$D1174,HFE!$A$3:$AJ$1048576,BQ$1,0)</f>
        <v>0</v>
      </c>
      <c r="BR1174" s="2">
        <f t="shared" si="641"/>
        <v>0</v>
      </c>
      <c r="BS1174" s="1">
        <f>VLOOKUP($B1174&amp;$C1174&amp;$D1174,Staqo!$A$3:$AJ$1048576,BS$1,0)</f>
        <v>0</v>
      </c>
      <c r="BT1174" s="1">
        <f>VLOOKUP($B1174&amp;$C1174&amp;$D1174,HFE!$A$3:$AJ$1048576,BT$1,0)</f>
        <v>0</v>
      </c>
      <c r="BU1174" s="2">
        <f t="shared" si="642"/>
        <v>0</v>
      </c>
      <c r="BV1174" s="1">
        <f>VLOOKUP($B1174&amp;$C1174&amp;$D1174,Staqo!$A$3:$AJ$1048576,BV$1,0)</f>
        <v>0</v>
      </c>
      <c r="BW1174" s="1">
        <f>VLOOKUP($B1174&amp;$C1174&amp;$D1174,HFE!$A$3:$AJ$1048576,BW$1,0)</f>
        <v>0</v>
      </c>
      <c r="BX1174" s="2">
        <f t="shared" si="643"/>
        <v>0</v>
      </c>
      <c r="BY1174" s="1">
        <f>VLOOKUP($B1174&amp;$C1174&amp;$D1174,Staqo!$A$3:$AJ$1048576,BY$1,0)</f>
        <v>0</v>
      </c>
      <c r="BZ1174" s="1">
        <f>VLOOKUP($B1174&amp;$C1174&amp;$D1174,HFE!$A$3:$AJ$1048576,BZ$1,0)</f>
        <v>0</v>
      </c>
      <c r="CA1174" s="2">
        <f t="shared" si="644"/>
        <v>0</v>
      </c>
      <c r="CB1174" s="1">
        <f>VLOOKUP($B1174&amp;$C1174&amp;$D1174,Staqo!$A$3:$AJ$1048576,CB$1,0)</f>
        <v>0</v>
      </c>
      <c r="CC1174" s="1">
        <f>VLOOKUP($B1174&amp;$C1174&amp;$D1174,HFE!$A$3:$AJ$1048576,CC$1,0)</f>
        <v>0</v>
      </c>
      <c r="CD1174" s="2">
        <f t="shared" si="645"/>
        <v>0</v>
      </c>
      <c r="CE1174" s="1">
        <f>VLOOKUP($B1174&amp;$C1174&amp;$D1174,Staqo!$A$3:$AJ$1048576,CE$1,0)</f>
        <v>0</v>
      </c>
      <c r="CF1174" s="1">
        <f>VLOOKUP($B1174&amp;$C1174&amp;$D1174,HFE!$A$3:$AJ$1048576,CF$1,0)</f>
        <v>0</v>
      </c>
      <c r="CG1174" s="2">
        <f t="shared" si="646"/>
        <v>0</v>
      </c>
      <c r="CH1174" s="1">
        <f>VLOOKUP($B1174&amp;$C1174&amp;$D1174,Staqo!$A$3:$AJ$1048576,CH$1,0)</f>
        <v>0</v>
      </c>
      <c r="CI1174" s="1">
        <f>VLOOKUP($B1174&amp;$C1174&amp;$D1174,HFE!$A$3:$AJ$1048576,CI$1,0)</f>
        <v>0</v>
      </c>
      <c r="CJ1174" s="2">
        <f t="shared" si="647"/>
        <v>0</v>
      </c>
      <c r="CK1174" s="1">
        <f>VLOOKUP($B1174&amp;$C1174&amp;$D1174,Staqo!$A$3:$AJ$1048576,CK$1,0)</f>
        <v>0</v>
      </c>
      <c r="CL1174" s="1">
        <f>VLOOKUP($B1174&amp;$C1174&amp;$D1174,HFE!$A$3:$AJ$1048576,CL$1,0)</f>
        <v>0</v>
      </c>
      <c r="CM1174" s="2">
        <f t="shared" si="648"/>
        <v>0</v>
      </c>
      <c r="CN1174" s="1">
        <f>VLOOKUP($B1174&amp;$C1174&amp;$D1174,Staqo!$A$3:$AJ$1048576,CN$1,0)</f>
        <v>0</v>
      </c>
      <c r="CO1174" s="1">
        <f>VLOOKUP($B1174&amp;$C1174&amp;$D1174,HFE!$A$3:$AJ$1048576,CO$1,0)</f>
        <v>0</v>
      </c>
      <c r="CP1174" s="2">
        <f t="shared" si="649"/>
        <v>0</v>
      </c>
      <c r="CQ1174" s="1">
        <f>VLOOKUP($B1174&amp;$C1174&amp;$D1174,Staqo!$A$3:$AJ$1048576,CQ$1,0)</f>
        <v>0</v>
      </c>
      <c r="CR1174" s="1">
        <f>VLOOKUP($B1174&amp;$C1174&amp;$D1174,HFE!$A$3:$AJ$1048576,CR$1,0)</f>
        <v>0</v>
      </c>
      <c r="CS1174" s="2">
        <f t="shared" si="650"/>
        <v>0</v>
      </c>
      <c r="CT1174" s="1"/>
      <c r="CU1174" s="1"/>
      <c r="CV1174" s="2"/>
    </row>
    <row r="1175" hidden="1" spans="1:100">
      <c r="A1175" s="1" t="s">
        <v>95</v>
      </c>
      <c r="B1175" s="1" t="s">
        <v>96</v>
      </c>
      <c r="C1175" s="3">
        <v>44585</v>
      </c>
      <c r="D1175" s="1" t="s">
        <v>104</v>
      </c>
      <c r="E1175" s="1">
        <f>VLOOKUP($B1175&amp;$C1175&amp;$D1175,Staqo!$A$3:$AJ$1048576,E$1,0)</f>
        <v>5.47417</v>
      </c>
      <c r="F1175" s="1" t="e">
        <f>VLOOKUP($B1175&amp;$C1175&amp;$D1175,HFE!$A$3:$AJ$1048576,F$1,0)</f>
        <v>#REF!</v>
      </c>
      <c r="G1175" s="2" t="e">
        <f t="shared" si="620"/>
        <v>#REF!</v>
      </c>
      <c r="H1175" s="1">
        <f>VLOOKUP($B1175&amp;$C1175&amp;$D1175,Staqo!$A$3:$AJ$1048576,H$1,0)</f>
        <v>6.32513</v>
      </c>
      <c r="I1175" s="1" t="e">
        <f>VLOOKUP($B1175&amp;$C1175&amp;$D1175,HFE!$A$3:$AJ$1048576,I$1,0)</f>
        <v>#REF!</v>
      </c>
      <c r="J1175" s="2" t="e">
        <f t="shared" si="621"/>
        <v>#REF!</v>
      </c>
      <c r="K1175" s="1">
        <f>VLOOKUP($B1175&amp;$C1175&amp;$D1175,Staqo!$A$3:$AJ$1048576,K$1,0)</f>
        <v>6970.8</v>
      </c>
      <c r="L1175" s="1" t="e">
        <f>VLOOKUP($B1175&amp;$C1175&amp;$D1175,HFE!$A$3:$AJ$1048576,L$1,0)</f>
        <v>#REF!</v>
      </c>
      <c r="M1175" s="2" t="e">
        <f t="shared" si="622"/>
        <v>#REF!</v>
      </c>
      <c r="N1175" s="1">
        <f>VLOOKUP($B1175&amp;$C1175&amp;$D1175,Staqo!$A$3:$AJ$1048576,N$1,0)</f>
        <v>5360</v>
      </c>
      <c r="O1175" s="1">
        <f>VLOOKUP($B1175&amp;$C1175&amp;$D1175,HFE!$A$3:$AJ$1048576,O$1,0)</f>
        <v>0</v>
      </c>
      <c r="P1175" s="2">
        <f t="shared" si="623"/>
        <v>-5360</v>
      </c>
      <c r="Q1175" s="1">
        <f>VLOOKUP($B1175&amp;$C1175&amp;$D1175,Staqo!$A$3:$AJ$1048576,Q$1,0)</f>
        <v>5313.68</v>
      </c>
      <c r="R1175" s="1">
        <f>VLOOKUP($B1175&amp;$C1175&amp;$D1175,HFE!$A$3:$AJ$1048576,R$1,0)</f>
        <v>0</v>
      </c>
      <c r="S1175" s="2">
        <f t="shared" si="624"/>
        <v>-5313.68</v>
      </c>
      <c r="T1175" s="1">
        <f>VLOOKUP($B1175&amp;$C1175&amp;$D1175,Staqo!$A$3:$AJ$1048576,T$1,0)</f>
        <v>0.768921</v>
      </c>
      <c r="U1175" s="1" t="e">
        <f>VLOOKUP($B1175&amp;$C1175&amp;$D1175,HFE!$A$3:$AJ$1048576,U$1,0)</f>
        <v>#REF!</v>
      </c>
      <c r="V1175" s="2" t="e">
        <f t="shared" si="625"/>
        <v>#REF!</v>
      </c>
      <c r="W1175" s="1">
        <f>VLOOKUP($B1175&amp;$C1175&amp;$D1175,Staqo!$A$3:$AJ$1048576,W$1,0)</f>
        <v>0.762277</v>
      </c>
      <c r="X1175" s="1" t="e">
        <f>VLOOKUP($B1175&amp;$C1175&amp;$D1175,HFE!$A$3:$AJ$1048576,X$1,0)</f>
        <v>#REF!</v>
      </c>
      <c r="Y1175" s="2" t="e">
        <f t="shared" si="626"/>
        <v>#REF!</v>
      </c>
      <c r="Z1175" s="4">
        <f>VLOOKUP($B1175&amp;$C1175&amp;$D1175,Staqo!$A$3:$AJ$1048576,Z$1,0)</f>
        <v>100</v>
      </c>
      <c r="AA1175" s="4">
        <f>VLOOKUP($B1175&amp;$C1175&amp;$D1175,HFE!$A$3:$AJ$1048576,AA$1,0)</f>
        <v>0</v>
      </c>
      <c r="AB1175" s="5">
        <f t="shared" si="627"/>
        <v>-100</v>
      </c>
      <c r="AC1175" s="1">
        <f>VLOOKUP($B1175&amp;$C1175&amp;$D1175,Staqo!$A$3:$AJ$1048576,AC$1,0)</f>
        <v>100</v>
      </c>
      <c r="AD1175" s="1">
        <f>VLOOKUP($B1175&amp;$C1175&amp;$D1175,HFE!$A$3:$AJ$1048576,AD$1,0)*100</f>
        <v>100</v>
      </c>
      <c r="AE1175" s="2">
        <f t="shared" si="628"/>
        <v>0</v>
      </c>
      <c r="AF1175" s="1">
        <f>VLOOKUP($B1175&amp;$C1175&amp;$D1175,Staqo!$A$3:$AJ$1048576,AF$1,0)</f>
        <v>100</v>
      </c>
      <c r="AG1175" s="1">
        <f>VLOOKUP($B1175&amp;$C1175&amp;$D1175,HFE!$A$3:$AJ$1048576,AG$1,0)*100</f>
        <v>100</v>
      </c>
      <c r="AH1175" s="2">
        <f t="shared" si="629"/>
        <v>0</v>
      </c>
      <c r="AI1175" s="1">
        <f>VLOOKUP($B1175&amp;$C1175&amp;$D1175,Staqo!$A$3:$AJ$1048576,AI$1,0)</f>
        <v>0.222912</v>
      </c>
      <c r="AJ1175" s="1" t="e">
        <f>VLOOKUP($B1175&amp;$C1175&amp;$D1175,HFE!$A$3:$AJ$1048576,AJ$1,0)</f>
        <v>#REF!</v>
      </c>
      <c r="AK1175" s="2" t="e">
        <f t="shared" si="630"/>
        <v>#REF!</v>
      </c>
      <c r="AL1175" s="1">
        <f>VLOOKUP($B1175&amp;$C1175&amp;$D1175,Staqo!$A$3:$AJ$1048576,AL$1,0)</f>
        <v>0.202647</v>
      </c>
      <c r="AM1175" s="1" t="e">
        <f>VLOOKUP($B1175&amp;$C1175&amp;$D1175,HFE!$A$3:$AJ$1048576,AM$1,0)</f>
        <v>#REF!</v>
      </c>
      <c r="AN1175" s="2" t="e">
        <f t="shared" si="631"/>
        <v>#REF!</v>
      </c>
      <c r="AO1175" s="1">
        <f>VLOOKUP($B1175&amp;$C1175&amp;$D1175,Staqo!$A$3:$AJ$1048576,AO$1,0)</f>
        <v>0.220986</v>
      </c>
      <c r="AP1175" s="1" t="e">
        <f>VLOOKUP($B1175&amp;$C1175&amp;$D1175,HFE!$A$3:$AJ$1048576,AP$1,0)</f>
        <v>#REF!</v>
      </c>
      <c r="AQ1175" s="2" t="e">
        <f t="shared" si="632"/>
        <v>#REF!</v>
      </c>
      <c r="AR1175" s="1">
        <f>VLOOKUP($B1175&amp;$C1175&amp;$D1175,Staqo!$A$3:$AJ$1048576,AR$1,0)</f>
        <v>0.200896</v>
      </c>
      <c r="AS1175" s="1" t="e">
        <f>VLOOKUP($B1175&amp;$C1175&amp;$D1175,HFE!$A$3:$AJ$1048576,AS$1,0)</f>
        <v>#REF!</v>
      </c>
      <c r="AT1175" s="2" t="e">
        <f t="shared" si="633"/>
        <v>#REF!</v>
      </c>
      <c r="AU1175" s="1">
        <f>VLOOKUP($B1175&amp;$C1175&amp;$D1175,Staqo!$A$3:$AJ$1048576,AU$1,0)</f>
        <v>96.9274</v>
      </c>
      <c r="AV1175" s="1">
        <f>VLOOKUP($B1175&amp;$C1175&amp;$D1175,HFE!$A$3:$AJ$1048576,AV$1,0)</f>
        <v>0</v>
      </c>
      <c r="AW1175" s="2">
        <f t="shared" si="634"/>
        <v>-96.9274</v>
      </c>
      <c r="AX1175" s="4">
        <f>VLOOKUP($B1175&amp;$C1175&amp;$D1175,Staqo!$A$3:$AJ$1048576,AX$1,0)</f>
        <v>12</v>
      </c>
      <c r="AY1175" s="4">
        <f>VLOOKUP($B1175&amp;$C1175&amp;$D1175,HFE!$A$3:$AJ$1048576,AY$1,0)</f>
        <v>12</v>
      </c>
      <c r="AZ1175" s="5">
        <f t="shared" si="635"/>
        <v>0</v>
      </c>
      <c r="BA1175" s="1">
        <f>VLOOKUP($B1175&amp;$C1175&amp;$D1175,Staqo!$A$3:$AJ$1048576,BA$1,0)</f>
        <v>0</v>
      </c>
      <c r="BB1175" s="1">
        <f>VLOOKUP($B1175&amp;$C1175&amp;$D1175,HFE!$A$3:$AJ$1048576,BB$1,0)</f>
        <v>0</v>
      </c>
      <c r="BC1175" s="2">
        <f t="shared" si="636"/>
        <v>0</v>
      </c>
      <c r="BD1175" s="1">
        <f>VLOOKUP($B1175&amp;$C1175&amp;$D1175,Staqo!$A$3:$AJ$1048576,BD$1,0)</f>
        <v>0</v>
      </c>
      <c r="BE1175" s="1">
        <f>VLOOKUP($B1175&amp;$C1175&amp;$D1175,HFE!$A$3:$AJ$1048576,BE$1,0)</f>
        <v>0</v>
      </c>
      <c r="BF1175" s="2">
        <f t="shared" si="637"/>
        <v>0</v>
      </c>
      <c r="BG1175" s="1">
        <f>VLOOKUP($B1175&amp;$C1175&amp;$D1175,Staqo!$A$3:$AJ$1048576,BG$1,0)</f>
        <v>0</v>
      </c>
      <c r="BH1175" s="1">
        <f>VLOOKUP($B1175&amp;$C1175&amp;$D1175,HFE!$A$3:$AJ$1048576,BH$1,0)</f>
        <v>0</v>
      </c>
      <c r="BI1175" s="2">
        <f t="shared" si="638"/>
        <v>0</v>
      </c>
      <c r="BJ1175" s="1">
        <f>VLOOKUP($B1175&amp;$C1175&amp;$D1175,Staqo!$A$3:$AJ$1048576,BJ$1,0)</f>
        <v>0</v>
      </c>
      <c r="BK1175" s="1">
        <f>VLOOKUP($B1175&amp;$C1175&amp;$D1175,HFE!$A$3:$AJ$1048576,BK$1,0)</f>
        <v>0</v>
      </c>
      <c r="BL1175" s="2">
        <f t="shared" si="639"/>
        <v>0</v>
      </c>
      <c r="BM1175" s="1">
        <f>VLOOKUP($B1175&amp;$C1175&amp;$D1175,Staqo!$A$3:$AJ$1048576,BM$1,0)</f>
        <v>0</v>
      </c>
      <c r="BN1175" s="1">
        <f>VLOOKUP($B1175&amp;$C1175&amp;$D1175,HFE!$A$3:$AJ$1048576,BN$1,0)</f>
        <v>0</v>
      </c>
      <c r="BO1175" s="2">
        <f t="shared" si="640"/>
        <v>0</v>
      </c>
      <c r="BP1175" s="1">
        <f>VLOOKUP($B1175&amp;$C1175&amp;$D1175,Staqo!$A$3:$AJ$1048576,BP$1,0)</f>
        <v>0</v>
      </c>
      <c r="BQ1175" s="1">
        <f>VLOOKUP($B1175&amp;$C1175&amp;$D1175,HFE!$A$3:$AJ$1048576,BQ$1,0)</f>
        <v>0</v>
      </c>
      <c r="BR1175" s="2">
        <f t="shared" si="641"/>
        <v>0</v>
      </c>
      <c r="BS1175" s="1">
        <f>VLOOKUP($B1175&amp;$C1175&amp;$D1175,Staqo!$A$3:$AJ$1048576,BS$1,0)</f>
        <v>0</v>
      </c>
      <c r="BT1175" s="1">
        <f>VLOOKUP($B1175&amp;$C1175&amp;$D1175,HFE!$A$3:$AJ$1048576,BT$1,0)</f>
        <v>0</v>
      </c>
      <c r="BU1175" s="2">
        <f t="shared" si="642"/>
        <v>0</v>
      </c>
      <c r="BV1175" s="1">
        <f>VLOOKUP($B1175&amp;$C1175&amp;$D1175,Staqo!$A$3:$AJ$1048576,BV$1,0)</f>
        <v>0</v>
      </c>
      <c r="BW1175" s="1">
        <f>VLOOKUP($B1175&amp;$C1175&amp;$D1175,HFE!$A$3:$AJ$1048576,BW$1,0)</f>
        <v>0</v>
      </c>
      <c r="BX1175" s="2">
        <f t="shared" si="643"/>
        <v>0</v>
      </c>
      <c r="BY1175" s="1">
        <f>VLOOKUP($B1175&amp;$C1175&amp;$D1175,Staqo!$A$3:$AJ$1048576,BY$1,0)</f>
        <v>0</v>
      </c>
      <c r="BZ1175" s="1">
        <f>VLOOKUP($B1175&amp;$C1175&amp;$D1175,HFE!$A$3:$AJ$1048576,BZ$1,0)</f>
        <v>0</v>
      </c>
      <c r="CA1175" s="2">
        <f t="shared" si="644"/>
        <v>0</v>
      </c>
      <c r="CB1175" s="1">
        <f>VLOOKUP($B1175&amp;$C1175&amp;$D1175,Staqo!$A$3:$AJ$1048576,CB$1,0)</f>
        <v>0</v>
      </c>
      <c r="CC1175" s="1">
        <f>VLOOKUP($B1175&amp;$C1175&amp;$D1175,HFE!$A$3:$AJ$1048576,CC$1,0)</f>
        <v>0</v>
      </c>
      <c r="CD1175" s="2">
        <f t="shared" si="645"/>
        <v>0</v>
      </c>
      <c r="CE1175" s="1">
        <f>VLOOKUP($B1175&amp;$C1175&amp;$D1175,Staqo!$A$3:$AJ$1048576,CE$1,0)</f>
        <v>0</v>
      </c>
      <c r="CF1175" s="1">
        <f>VLOOKUP($B1175&amp;$C1175&amp;$D1175,HFE!$A$3:$AJ$1048576,CF$1,0)</f>
        <v>0</v>
      </c>
      <c r="CG1175" s="2">
        <f t="shared" si="646"/>
        <v>0</v>
      </c>
      <c r="CH1175" s="1">
        <f>VLOOKUP($B1175&amp;$C1175&amp;$D1175,Staqo!$A$3:$AJ$1048576,CH$1,0)</f>
        <v>0</v>
      </c>
      <c r="CI1175" s="1">
        <f>VLOOKUP($B1175&amp;$C1175&amp;$D1175,HFE!$A$3:$AJ$1048576,CI$1,0)</f>
        <v>0</v>
      </c>
      <c r="CJ1175" s="2">
        <f t="shared" si="647"/>
        <v>0</v>
      </c>
      <c r="CK1175" s="1">
        <f>VLOOKUP($B1175&amp;$C1175&amp;$D1175,Staqo!$A$3:$AJ$1048576,CK$1,0)</f>
        <v>0</v>
      </c>
      <c r="CL1175" s="1">
        <f>VLOOKUP($B1175&amp;$C1175&amp;$D1175,HFE!$A$3:$AJ$1048576,CL$1,0)</f>
        <v>0</v>
      </c>
      <c r="CM1175" s="2">
        <f t="shared" si="648"/>
        <v>0</v>
      </c>
      <c r="CN1175" s="1">
        <f>VLOOKUP($B1175&amp;$C1175&amp;$D1175,Staqo!$A$3:$AJ$1048576,CN$1,0)</f>
        <v>0</v>
      </c>
      <c r="CO1175" s="1">
        <f>VLOOKUP($B1175&amp;$C1175&amp;$D1175,HFE!$A$3:$AJ$1048576,CO$1,0)</f>
        <v>0</v>
      </c>
      <c r="CP1175" s="2">
        <f t="shared" si="649"/>
        <v>0</v>
      </c>
      <c r="CQ1175" s="1">
        <f>VLOOKUP($B1175&amp;$C1175&amp;$D1175,Staqo!$A$3:$AJ$1048576,CQ$1,0)</f>
        <v>0</v>
      </c>
      <c r="CR1175" s="1">
        <f>VLOOKUP($B1175&amp;$C1175&amp;$D1175,HFE!$A$3:$AJ$1048576,CR$1,0)</f>
        <v>0</v>
      </c>
      <c r="CS1175" s="2">
        <f t="shared" si="650"/>
        <v>0</v>
      </c>
      <c r="CT1175" s="1"/>
      <c r="CU1175" s="1"/>
      <c r="CV1175" s="2"/>
    </row>
    <row r="1176" hidden="1" spans="1:100">
      <c r="A1176" s="1" t="s">
        <v>95</v>
      </c>
      <c r="B1176" s="1" t="s">
        <v>96</v>
      </c>
      <c r="C1176" s="3">
        <v>44585</v>
      </c>
      <c r="D1176" s="1" t="s">
        <v>105</v>
      </c>
      <c r="E1176" s="1">
        <f>VLOOKUP($B1176&amp;$C1176&amp;$D1176,Staqo!$A$3:$AJ$1048576,E$1,0)</f>
        <v>5.47417</v>
      </c>
      <c r="F1176" s="1" t="e">
        <f>VLOOKUP($B1176&amp;$C1176&amp;$D1176,HFE!$A$3:$AJ$1048576,F$1,0)</f>
        <v>#REF!</v>
      </c>
      <c r="G1176" s="2" t="e">
        <f t="shared" si="620"/>
        <v>#REF!</v>
      </c>
      <c r="H1176" s="1">
        <f>VLOOKUP($B1176&amp;$C1176&amp;$D1176,Staqo!$A$3:$AJ$1048576,H$1,0)</f>
        <v>6.32513</v>
      </c>
      <c r="I1176" s="1" t="e">
        <f>VLOOKUP($B1176&amp;$C1176&amp;$D1176,HFE!$A$3:$AJ$1048576,I$1,0)</f>
        <v>#REF!</v>
      </c>
      <c r="J1176" s="2" t="e">
        <f t="shared" si="621"/>
        <v>#REF!</v>
      </c>
      <c r="K1176" s="1">
        <f>VLOOKUP($B1176&amp;$C1176&amp;$D1176,Staqo!$A$3:$AJ$1048576,K$1,0)</f>
        <v>6970.8</v>
      </c>
      <c r="L1176" s="1" t="e">
        <f>VLOOKUP($B1176&amp;$C1176&amp;$D1176,HFE!$A$3:$AJ$1048576,L$1,0)</f>
        <v>#REF!</v>
      </c>
      <c r="M1176" s="2" t="e">
        <f t="shared" si="622"/>
        <v>#REF!</v>
      </c>
      <c r="N1176" s="1">
        <f>VLOOKUP($B1176&amp;$C1176&amp;$D1176,Staqo!$A$3:$AJ$1048576,N$1,0)</f>
        <v>5210</v>
      </c>
      <c r="O1176" s="1">
        <f>VLOOKUP($B1176&amp;$C1176&amp;$D1176,HFE!$A$3:$AJ$1048576,O$1,0)</f>
        <v>0</v>
      </c>
      <c r="P1176" s="2">
        <f t="shared" si="623"/>
        <v>-5210</v>
      </c>
      <c r="Q1176" s="1">
        <f>VLOOKUP($B1176&amp;$C1176&amp;$D1176,Staqo!$A$3:$AJ$1048576,Q$1,0)</f>
        <v>5164.98</v>
      </c>
      <c r="R1176" s="1">
        <f>VLOOKUP($B1176&amp;$C1176&amp;$D1176,HFE!$A$3:$AJ$1048576,R$1,0)</f>
        <v>0</v>
      </c>
      <c r="S1176" s="2">
        <f t="shared" si="624"/>
        <v>-5164.98</v>
      </c>
      <c r="T1176" s="1">
        <f>VLOOKUP($B1176&amp;$C1176&amp;$D1176,Staqo!$A$3:$AJ$1048576,T$1,0)</f>
        <v>0.747403</v>
      </c>
      <c r="U1176" s="1" t="e">
        <f>VLOOKUP($B1176&amp;$C1176&amp;$D1176,HFE!$A$3:$AJ$1048576,U$1,0)</f>
        <v>#REF!</v>
      </c>
      <c r="V1176" s="2" t="e">
        <f t="shared" si="625"/>
        <v>#REF!</v>
      </c>
      <c r="W1176" s="1">
        <f>VLOOKUP($B1176&amp;$C1176&amp;$D1176,Staqo!$A$3:$AJ$1048576,W$1,0)</f>
        <v>0.740944</v>
      </c>
      <c r="X1176" s="1" t="e">
        <f>VLOOKUP($B1176&amp;$C1176&amp;$D1176,HFE!$A$3:$AJ$1048576,X$1,0)</f>
        <v>#REF!</v>
      </c>
      <c r="Y1176" s="2" t="e">
        <f t="shared" si="626"/>
        <v>#REF!</v>
      </c>
      <c r="Z1176" s="4">
        <f>VLOOKUP($B1176&amp;$C1176&amp;$D1176,Staqo!$A$3:$AJ$1048576,Z$1,0)</f>
        <v>100</v>
      </c>
      <c r="AA1176" s="4">
        <f>VLOOKUP($B1176&amp;$C1176&amp;$D1176,HFE!$A$3:$AJ$1048576,AA$1,0)</f>
        <v>0</v>
      </c>
      <c r="AB1176" s="5">
        <f t="shared" si="627"/>
        <v>-100</v>
      </c>
      <c r="AC1176" s="1">
        <f>VLOOKUP($B1176&amp;$C1176&amp;$D1176,Staqo!$A$3:$AJ$1048576,AC$1,0)</f>
        <v>100</v>
      </c>
      <c r="AD1176" s="1">
        <f>VLOOKUP($B1176&amp;$C1176&amp;$D1176,HFE!$A$3:$AJ$1048576,AD$1,0)*100</f>
        <v>100</v>
      </c>
      <c r="AE1176" s="2">
        <f t="shared" si="628"/>
        <v>0</v>
      </c>
      <c r="AF1176" s="1">
        <f>VLOOKUP($B1176&amp;$C1176&amp;$D1176,Staqo!$A$3:$AJ$1048576,AF$1,0)</f>
        <v>100</v>
      </c>
      <c r="AG1176" s="1">
        <f>VLOOKUP($B1176&amp;$C1176&amp;$D1176,HFE!$A$3:$AJ$1048576,AG$1,0)*100</f>
        <v>100</v>
      </c>
      <c r="AH1176" s="2">
        <f t="shared" si="629"/>
        <v>0</v>
      </c>
      <c r="AI1176" s="1">
        <f>VLOOKUP($B1176&amp;$C1176&amp;$D1176,Staqo!$A$3:$AJ$1048576,AI$1,0)</f>
        <v>0.216674</v>
      </c>
      <c r="AJ1176" s="1" t="e">
        <f>VLOOKUP($B1176&amp;$C1176&amp;$D1176,HFE!$A$3:$AJ$1048576,AJ$1,0)</f>
        <v>#REF!</v>
      </c>
      <c r="AK1176" s="2" t="e">
        <f t="shared" si="630"/>
        <v>#REF!</v>
      </c>
      <c r="AL1176" s="1">
        <f>VLOOKUP($B1176&amp;$C1176&amp;$D1176,Staqo!$A$3:$AJ$1048576,AL$1,0)</f>
        <v>0.196976</v>
      </c>
      <c r="AM1176" s="1" t="e">
        <f>VLOOKUP($B1176&amp;$C1176&amp;$D1176,HFE!$A$3:$AJ$1048576,AM$1,0)</f>
        <v>#REF!</v>
      </c>
      <c r="AN1176" s="2" t="e">
        <f t="shared" si="631"/>
        <v>#REF!</v>
      </c>
      <c r="AO1176" s="1">
        <f>VLOOKUP($B1176&amp;$C1176&amp;$D1176,Staqo!$A$3:$AJ$1048576,AO$1,0)</f>
        <v>0.214801</v>
      </c>
      <c r="AP1176" s="1" t="e">
        <f>VLOOKUP($B1176&amp;$C1176&amp;$D1176,HFE!$A$3:$AJ$1048576,AP$1,0)</f>
        <v>#REF!</v>
      </c>
      <c r="AQ1176" s="2" t="e">
        <f t="shared" si="632"/>
        <v>#REF!</v>
      </c>
      <c r="AR1176" s="1">
        <f>VLOOKUP($B1176&amp;$C1176&amp;$D1176,Staqo!$A$3:$AJ$1048576,AR$1,0)</f>
        <v>0.195274</v>
      </c>
      <c r="AS1176" s="1" t="e">
        <f>VLOOKUP($B1176&amp;$C1176&amp;$D1176,HFE!$A$3:$AJ$1048576,AS$1,0)</f>
        <v>#REF!</v>
      </c>
      <c r="AT1176" s="2" t="e">
        <f t="shared" si="633"/>
        <v>#REF!</v>
      </c>
      <c r="AU1176" s="1">
        <f>VLOOKUP($B1176&amp;$C1176&amp;$D1176,Staqo!$A$3:$AJ$1048576,AU$1,0)</f>
        <v>97.546</v>
      </c>
      <c r="AV1176" s="1">
        <f>VLOOKUP($B1176&amp;$C1176&amp;$D1176,HFE!$A$3:$AJ$1048576,AV$1,0)</f>
        <v>0</v>
      </c>
      <c r="AW1176" s="2">
        <f t="shared" si="634"/>
        <v>-97.546</v>
      </c>
      <c r="AX1176" s="4">
        <f>VLOOKUP($B1176&amp;$C1176&amp;$D1176,Staqo!$A$3:$AJ$1048576,AX$1,0)</f>
        <v>12</v>
      </c>
      <c r="AY1176" s="4">
        <f>VLOOKUP($B1176&amp;$C1176&amp;$D1176,HFE!$A$3:$AJ$1048576,AY$1,0)</f>
        <v>12</v>
      </c>
      <c r="AZ1176" s="5">
        <f t="shared" si="635"/>
        <v>0</v>
      </c>
      <c r="BA1176" s="1">
        <f>VLOOKUP($B1176&amp;$C1176&amp;$D1176,Staqo!$A$3:$AJ$1048576,BA$1,0)</f>
        <v>0</v>
      </c>
      <c r="BB1176" s="1">
        <f>VLOOKUP($B1176&amp;$C1176&amp;$D1176,HFE!$A$3:$AJ$1048576,BB$1,0)</f>
        <v>0</v>
      </c>
      <c r="BC1176" s="2">
        <f t="shared" si="636"/>
        <v>0</v>
      </c>
      <c r="BD1176" s="1">
        <f>VLOOKUP($B1176&amp;$C1176&amp;$D1176,Staqo!$A$3:$AJ$1048576,BD$1,0)</f>
        <v>0</v>
      </c>
      <c r="BE1176" s="1">
        <f>VLOOKUP($B1176&amp;$C1176&amp;$D1176,HFE!$A$3:$AJ$1048576,BE$1,0)</f>
        <v>0</v>
      </c>
      <c r="BF1176" s="2">
        <f t="shared" si="637"/>
        <v>0</v>
      </c>
      <c r="BG1176" s="1">
        <f>VLOOKUP($B1176&amp;$C1176&amp;$D1176,Staqo!$A$3:$AJ$1048576,BG$1,0)</f>
        <v>0</v>
      </c>
      <c r="BH1176" s="1">
        <f>VLOOKUP($B1176&amp;$C1176&amp;$D1176,HFE!$A$3:$AJ$1048576,BH$1,0)</f>
        <v>0</v>
      </c>
      <c r="BI1176" s="2">
        <f t="shared" si="638"/>
        <v>0</v>
      </c>
      <c r="BJ1176" s="1">
        <f>VLOOKUP($B1176&amp;$C1176&amp;$D1176,Staqo!$A$3:$AJ$1048576,BJ$1,0)</f>
        <v>0</v>
      </c>
      <c r="BK1176" s="1">
        <f>VLOOKUP($B1176&amp;$C1176&amp;$D1176,HFE!$A$3:$AJ$1048576,BK$1,0)</f>
        <v>0</v>
      </c>
      <c r="BL1176" s="2">
        <f t="shared" si="639"/>
        <v>0</v>
      </c>
      <c r="BM1176" s="1">
        <f>VLOOKUP($B1176&amp;$C1176&amp;$D1176,Staqo!$A$3:$AJ$1048576,BM$1,0)</f>
        <v>0</v>
      </c>
      <c r="BN1176" s="1">
        <f>VLOOKUP($B1176&amp;$C1176&amp;$D1176,HFE!$A$3:$AJ$1048576,BN$1,0)</f>
        <v>0</v>
      </c>
      <c r="BO1176" s="2">
        <f t="shared" si="640"/>
        <v>0</v>
      </c>
      <c r="BP1176" s="1">
        <f>VLOOKUP($B1176&amp;$C1176&amp;$D1176,Staqo!$A$3:$AJ$1048576,BP$1,0)</f>
        <v>0</v>
      </c>
      <c r="BQ1176" s="1">
        <f>VLOOKUP($B1176&amp;$C1176&amp;$D1176,HFE!$A$3:$AJ$1048576,BQ$1,0)</f>
        <v>0</v>
      </c>
      <c r="BR1176" s="2">
        <f t="shared" si="641"/>
        <v>0</v>
      </c>
      <c r="BS1176" s="1">
        <f>VLOOKUP($B1176&amp;$C1176&amp;$D1176,Staqo!$A$3:$AJ$1048576,BS$1,0)</f>
        <v>0</v>
      </c>
      <c r="BT1176" s="1">
        <f>VLOOKUP($B1176&amp;$C1176&amp;$D1176,HFE!$A$3:$AJ$1048576,BT$1,0)</f>
        <v>0</v>
      </c>
      <c r="BU1176" s="2">
        <f t="shared" si="642"/>
        <v>0</v>
      </c>
      <c r="BV1176" s="1">
        <f>VLOOKUP($B1176&amp;$C1176&amp;$D1176,Staqo!$A$3:$AJ$1048576,BV$1,0)</f>
        <v>0</v>
      </c>
      <c r="BW1176" s="1">
        <f>VLOOKUP($B1176&amp;$C1176&amp;$D1176,HFE!$A$3:$AJ$1048576,BW$1,0)</f>
        <v>0</v>
      </c>
      <c r="BX1176" s="2">
        <f t="shared" si="643"/>
        <v>0</v>
      </c>
      <c r="BY1176" s="1">
        <f>VLOOKUP($B1176&amp;$C1176&amp;$D1176,Staqo!$A$3:$AJ$1048576,BY$1,0)</f>
        <v>0</v>
      </c>
      <c r="BZ1176" s="1">
        <f>VLOOKUP($B1176&amp;$C1176&amp;$D1176,HFE!$A$3:$AJ$1048576,BZ$1,0)</f>
        <v>0</v>
      </c>
      <c r="CA1176" s="2">
        <f t="shared" si="644"/>
        <v>0</v>
      </c>
      <c r="CB1176" s="1">
        <f>VLOOKUP($B1176&amp;$C1176&amp;$D1176,Staqo!$A$3:$AJ$1048576,CB$1,0)</f>
        <v>0</v>
      </c>
      <c r="CC1176" s="1">
        <f>VLOOKUP($B1176&amp;$C1176&amp;$D1176,HFE!$A$3:$AJ$1048576,CC$1,0)</f>
        <v>0</v>
      </c>
      <c r="CD1176" s="2">
        <f t="shared" si="645"/>
        <v>0</v>
      </c>
      <c r="CE1176" s="1">
        <f>VLOOKUP($B1176&amp;$C1176&amp;$D1176,Staqo!$A$3:$AJ$1048576,CE$1,0)</f>
        <v>0</v>
      </c>
      <c r="CF1176" s="1">
        <f>VLOOKUP($B1176&amp;$C1176&amp;$D1176,HFE!$A$3:$AJ$1048576,CF$1,0)</f>
        <v>0</v>
      </c>
      <c r="CG1176" s="2">
        <f t="shared" si="646"/>
        <v>0</v>
      </c>
      <c r="CH1176" s="1">
        <f>VLOOKUP($B1176&amp;$C1176&amp;$D1176,Staqo!$A$3:$AJ$1048576,CH$1,0)</f>
        <v>0</v>
      </c>
      <c r="CI1176" s="1">
        <f>VLOOKUP($B1176&amp;$C1176&amp;$D1176,HFE!$A$3:$AJ$1048576,CI$1,0)</f>
        <v>0</v>
      </c>
      <c r="CJ1176" s="2">
        <f t="shared" si="647"/>
        <v>0</v>
      </c>
      <c r="CK1176" s="1">
        <f>VLOOKUP($B1176&amp;$C1176&amp;$D1176,Staqo!$A$3:$AJ$1048576,CK$1,0)</f>
        <v>0</v>
      </c>
      <c r="CL1176" s="1">
        <f>VLOOKUP($B1176&amp;$C1176&amp;$D1176,HFE!$A$3:$AJ$1048576,CL$1,0)</f>
        <v>0</v>
      </c>
      <c r="CM1176" s="2">
        <f t="shared" si="648"/>
        <v>0</v>
      </c>
      <c r="CN1176" s="1">
        <f>VLOOKUP($B1176&amp;$C1176&amp;$D1176,Staqo!$A$3:$AJ$1048576,CN$1,0)</f>
        <v>0</v>
      </c>
      <c r="CO1176" s="1">
        <f>VLOOKUP($B1176&amp;$C1176&amp;$D1176,HFE!$A$3:$AJ$1048576,CO$1,0)</f>
        <v>0</v>
      </c>
      <c r="CP1176" s="2">
        <f t="shared" si="649"/>
        <v>0</v>
      </c>
      <c r="CQ1176" s="1">
        <f>VLOOKUP($B1176&amp;$C1176&amp;$D1176,Staqo!$A$3:$AJ$1048576,CQ$1,0)</f>
        <v>0</v>
      </c>
      <c r="CR1176" s="1">
        <f>VLOOKUP($B1176&amp;$C1176&amp;$D1176,HFE!$A$3:$AJ$1048576,CR$1,0)</f>
        <v>0</v>
      </c>
      <c r="CS1176" s="2">
        <f t="shared" si="650"/>
        <v>0</v>
      </c>
      <c r="CT1176" s="1"/>
      <c r="CU1176" s="1"/>
      <c r="CV1176" s="2"/>
    </row>
    <row r="1177" hidden="1" spans="1:100">
      <c r="A1177" s="1" t="s">
        <v>95</v>
      </c>
      <c r="B1177" s="1" t="s">
        <v>96</v>
      </c>
      <c r="C1177" s="3">
        <v>44585</v>
      </c>
      <c r="D1177" s="1" t="s">
        <v>106</v>
      </c>
      <c r="E1177" s="1">
        <f>VLOOKUP($B1177&amp;$C1177&amp;$D1177,Staqo!$A$3:$AJ$1048576,E$1,0)</f>
        <v>5.47417</v>
      </c>
      <c r="F1177" s="1" t="e">
        <f>VLOOKUP($B1177&amp;$C1177&amp;$D1177,HFE!$A$3:$AJ$1048576,F$1,0)</f>
        <v>#REF!</v>
      </c>
      <c r="G1177" s="2" t="e">
        <f t="shared" si="620"/>
        <v>#REF!</v>
      </c>
      <c r="H1177" s="1">
        <f>VLOOKUP($B1177&amp;$C1177&amp;$D1177,Staqo!$A$3:$AJ$1048576,H$1,0)</f>
        <v>6.32513</v>
      </c>
      <c r="I1177" s="1" t="e">
        <f>VLOOKUP($B1177&amp;$C1177&amp;$D1177,HFE!$A$3:$AJ$1048576,I$1,0)</f>
        <v>#REF!</v>
      </c>
      <c r="J1177" s="2" t="e">
        <f t="shared" si="621"/>
        <v>#REF!</v>
      </c>
      <c r="K1177" s="1">
        <f>VLOOKUP($B1177&amp;$C1177&amp;$D1177,Staqo!$A$3:$AJ$1048576,K$1,0)</f>
        <v>6970.8</v>
      </c>
      <c r="L1177" s="1" t="e">
        <f>VLOOKUP($B1177&amp;$C1177&amp;$D1177,HFE!$A$3:$AJ$1048576,L$1,0)</f>
        <v>#REF!</v>
      </c>
      <c r="M1177" s="2" t="e">
        <f t="shared" si="622"/>
        <v>#REF!</v>
      </c>
      <c r="N1177" s="1">
        <f>VLOOKUP($B1177&amp;$C1177&amp;$D1177,Staqo!$A$3:$AJ$1048576,N$1,0)</f>
        <v>5260</v>
      </c>
      <c r="O1177" s="1">
        <f>VLOOKUP($B1177&amp;$C1177&amp;$D1177,HFE!$A$3:$AJ$1048576,O$1,0)</f>
        <v>0</v>
      </c>
      <c r="P1177" s="2">
        <f t="shared" si="623"/>
        <v>-5260</v>
      </c>
      <c r="Q1177" s="1">
        <f>VLOOKUP($B1177&amp;$C1177&amp;$D1177,Staqo!$A$3:$AJ$1048576,Q$1,0)</f>
        <v>5214.55</v>
      </c>
      <c r="R1177" s="1">
        <f>VLOOKUP($B1177&amp;$C1177&amp;$D1177,HFE!$A$3:$AJ$1048576,R$1,0)</f>
        <v>0</v>
      </c>
      <c r="S1177" s="2">
        <f t="shared" si="624"/>
        <v>-5214.55</v>
      </c>
      <c r="T1177" s="1">
        <f>VLOOKUP($B1177&amp;$C1177&amp;$D1177,Staqo!$A$3:$AJ$1048576,T$1,0)</f>
        <v>0.754576</v>
      </c>
      <c r="U1177" s="1" t="e">
        <f>VLOOKUP($B1177&amp;$C1177&amp;$D1177,HFE!$A$3:$AJ$1048576,U$1,0)</f>
        <v>#REF!</v>
      </c>
      <c r="V1177" s="2" t="e">
        <f t="shared" si="625"/>
        <v>#REF!</v>
      </c>
      <c r="W1177" s="1">
        <f>VLOOKUP($B1177&amp;$C1177&amp;$D1177,Staqo!$A$3:$AJ$1048576,W$1,0)</f>
        <v>0.748055</v>
      </c>
      <c r="X1177" s="1" t="e">
        <f>VLOOKUP($B1177&amp;$C1177&amp;$D1177,HFE!$A$3:$AJ$1048576,X$1,0)</f>
        <v>#REF!</v>
      </c>
      <c r="Y1177" s="2" t="e">
        <f t="shared" si="626"/>
        <v>#REF!</v>
      </c>
      <c r="Z1177" s="4">
        <f>VLOOKUP($B1177&amp;$C1177&amp;$D1177,Staqo!$A$3:$AJ$1048576,Z$1,0)</f>
        <v>100</v>
      </c>
      <c r="AA1177" s="4">
        <f>VLOOKUP($B1177&amp;$C1177&amp;$D1177,HFE!$A$3:$AJ$1048576,AA$1,0)</f>
        <v>0</v>
      </c>
      <c r="AB1177" s="5">
        <f t="shared" si="627"/>
        <v>-100</v>
      </c>
      <c r="AC1177" s="1">
        <f>VLOOKUP($B1177&amp;$C1177&amp;$D1177,Staqo!$A$3:$AJ$1048576,AC$1,0)</f>
        <v>100</v>
      </c>
      <c r="AD1177" s="1">
        <f>VLOOKUP($B1177&amp;$C1177&amp;$D1177,HFE!$A$3:$AJ$1048576,AD$1,0)*100</f>
        <v>100</v>
      </c>
      <c r="AE1177" s="2">
        <f t="shared" si="628"/>
        <v>0</v>
      </c>
      <c r="AF1177" s="1">
        <f>VLOOKUP($B1177&amp;$C1177&amp;$D1177,Staqo!$A$3:$AJ$1048576,AF$1,0)</f>
        <v>100</v>
      </c>
      <c r="AG1177" s="1">
        <f>VLOOKUP($B1177&amp;$C1177&amp;$D1177,HFE!$A$3:$AJ$1048576,AG$1,0)*100</f>
        <v>100</v>
      </c>
      <c r="AH1177" s="2">
        <f t="shared" si="629"/>
        <v>0</v>
      </c>
      <c r="AI1177" s="1">
        <f>VLOOKUP($B1177&amp;$C1177&amp;$D1177,Staqo!$A$3:$AJ$1048576,AI$1,0)</f>
        <v>0.218753</v>
      </c>
      <c r="AJ1177" s="1" t="e">
        <f>VLOOKUP($B1177&amp;$C1177&amp;$D1177,HFE!$A$3:$AJ$1048576,AJ$1,0)</f>
        <v>#REF!</v>
      </c>
      <c r="AK1177" s="2" t="e">
        <f t="shared" si="630"/>
        <v>#REF!</v>
      </c>
      <c r="AL1177" s="1">
        <f>VLOOKUP($B1177&amp;$C1177&amp;$D1177,Staqo!$A$3:$AJ$1048576,AL$1,0)</f>
        <v>0.198866</v>
      </c>
      <c r="AM1177" s="1" t="e">
        <f>VLOOKUP($B1177&amp;$C1177&amp;$D1177,HFE!$A$3:$AJ$1048576,AM$1,0)</f>
        <v>#REF!</v>
      </c>
      <c r="AN1177" s="2" t="e">
        <f t="shared" si="631"/>
        <v>#REF!</v>
      </c>
      <c r="AO1177" s="1">
        <f>VLOOKUP($B1177&amp;$C1177&amp;$D1177,Staqo!$A$3:$AJ$1048576,AO$1,0)</f>
        <v>0.216863</v>
      </c>
      <c r="AP1177" s="1" t="e">
        <f>VLOOKUP($B1177&amp;$C1177&amp;$D1177,HFE!$A$3:$AJ$1048576,AP$1,0)</f>
        <v>#REF!</v>
      </c>
      <c r="AQ1177" s="2" t="e">
        <f t="shared" si="632"/>
        <v>#REF!</v>
      </c>
      <c r="AR1177" s="1">
        <f>VLOOKUP($B1177&amp;$C1177&amp;$D1177,Staqo!$A$3:$AJ$1048576,AR$1,0)</f>
        <v>0.197148</v>
      </c>
      <c r="AS1177" s="1" t="e">
        <f>VLOOKUP($B1177&amp;$C1177&amp;$D1177,HFE!$A$3:$AJ$1048576,AS$1,0)</f>
        <v>#REF!</v>
      </c>
      <c r="AT1177" s="2" t="e">
        <f t="shared" si="633"/>
        <v>#REF!</v>
      </c>
      <c r="AU1177" s="1">
        <f>VLOOKUP($B1177&amp;$C1177&amp;$D1177,Staqo!$A$3:$AJ$1048576,AU$1,0)</f>
        <v>96.6843</v>
      </c>
      <c r="AV1177" s="1">
        <f>VLOOKUP($B1177&amp;$C1177&amp;$D1177,HFE!$A$3:$AJ$1048576,AV$1,0)</f>
        <v>0</v>
      </c>
      <c r="AW1177" s="2">
        <f t="shared" si="634"/>
        <v>-96.6843</v>
      </c>
      <c r="AX1177" s="4">
        <f>VLOOKUP($B1177&amp;$C1177&amp;$D1177,Staqo!$A$3:$AJ$1048576,AX$1,0)</f>
        <v>12</v>
      </c>
      <c r="AY1177" s="4">
        <f>VLOOKUP($B1177&amp;$C1177&amp;$D1177,HFE!$A$3:$AJ$1048576,AY$1,0)</f>
        <v>12</v>
      </c>
      <c r="AZ1177" s="5">
        <f t="shared" si="635"/>
        <v>0</v>
      </c>
      <c r="BA1177" s="1">
        <f>VLOOKUP($B1177&amp;$C1177&amp;$D1177,Staqo!$A$3:$AJ$1048576,BA$1,0)</f>
        <v>0</v>
      </c>
      <c r="BB1177" s="1">
        <f>VLOOKUP($B1177&amp;$C1177&amp;$D1177,HFE!$A$3:$AJ$1048576,BB$1,0)</f>
        <v>0</v>
      </c>
      <c r="BC1177" s="2">
        <f t="shared" si="636"/>
        <v>0</v>
      </c>
      <c r="BD1177" s="1">
        <f>VLOOKUP($B1177&amp;$C1177&amp;$D1177,Staqo!$A$3:$AJ$1048576,BD$1,0)</f>
        <v>0</v>
      </c>
      <c r="BE1177" s="1">
        <f>VLOOKUP($B1177&amp;$C1177&amp;$D1177,HFE!$A$3:$AJ$1048576,BE$1,0)</f>
        <v>0</v>
      </c>
      <c r="BF1177" s="2">
        <f t="shared" si="637"/>
        <v>0</v>
      </c>
      <c r="BG1177" s="1">
        <f>VLOOKUP($B1177&amp;$C1177&amp;$D1177,Staqo!$A$3:$AJ$1048576,BG$1,0)</f>
        <v>0</v>
      </c>
      <c r="BH1177" s="1">
        <f>VLOOKUP($B1177&amp;$C1177&amp;$D1177,HFE!$A$3:$AJ$1048576,BH$1,0)</f>
        <v>0</v>
      </c>
      <c r="BI1177" s="2">
        <f t="shared" si="638"/>
        <v>0</v>
      </c>
      <c r="BJ1177" s="1">
        <f>VLOOKUP($B1177&amp;$C1177&amp;$D1177,Staqo!$A$3:$AJ$1048576,BJ$1,0)</f>
        <v>0</v>
      </c>
      <c r="BK1177" s="1">
        <f>VLOOKUP($B1177&amp;$C1177&amp;$D1177,HFE!$A$3:$AJ$1048576,BK$1,0)</f>
        <v>0</v>
      </c>
      <c r="BL1177" s="2">
        <f t="shared" si="639"/>
        <v>0</v>
      </c>
      <c r="BM1177" s="1">
        <f>VLOOKUP($B1177&amp;$C1177&amp;$D1177,Staqo!$A$3:$AJ$1048576,BM$1,0)</f>
        <v>0</v>
      </c>
      <c r="BN1177" s="1">
        <f>VLOOKUP($B1177&amp;$C1177&amp;$D1177,HFE!$A$3:$AJ$1048576,BN$1,0)</f>
        <v>0</v>
      </c>
      <c r="BO1177" s="2">
        <f t="shared" si="640"/>
        <v>0</v>
      </c>
      <c r="BP1177" s="1">
        <f>VLOOKUP($B1177&amp;$C1177&amp;$D1177,Staqo!$A$3:$AJ$1048576,BP$1,0)</f>
        <v>0</v>
      </c>
      <c r="BQ1177" s="1">
        <f>VLOOKUP($B1177&amp;$C1177&amp;$D1177,HFE!$A$3:$AJ$1048576,BQ$1,0)</f>
        <v>0</v>
      </c>
      <c r="BR1177" s="2">
        <f t="shared" si="641"/>
        <v>0</v>
      </c>
      <c r="BS1177" s="1">
        <f>VLOOKUP($B1177&amp;$C1177&amp;$D1177,Staqo!$A$3:$AJ$1048576,BS$1,0)</f>
        <v>0</v>
      </c>
      <c r="BT1177" s="1">
        <f>VLOOKUP($B1177&amp;$C1177&amp;$D1177,HFE!$A$3:$AJ$1048576,BT$1,0)</f>
        <v>0</v>
      </c>
      <c r="BU1177" s="2">
        <f t="shared" si="642"/>
        <v>0</v>
      </c>
      <c r="BV1177" s="1">
        <f>VLOOKUP($B1177&amp;$C1177&amp;$D1177,Staqo!$A$3:$AJ$1048576,BV$1,0)</f>
        <v>0</v>
      </c>
      <c r="BW1177" s="1">
        <f>VLOOKUP($B1177&amp;$C1177&amp;$D1177,HFE!$A$3:$AJ$1048576,BW$1,0)</f>
        <v>0</v>
      </c>
      <c r="BX1177" s="2">
        <f t="shared" si="643"/>
        <v>0</v>
      </c>
      <c r="BY1177" s="1">
        <f>VLOOKUP($B1177&amp;$C1177&amp;$D1177,Staqo!$A$3:$AJ$1048576,BY$1,0)</f>
        <v>0</v>
      </c>
      <c r="BZ1177" s="1">
        <f>VLOOKUP($B1177&amp;$C1177&amp;$D1177,HFE!$A$3:$AJ$1048576,BZ$1,0)</f>
        <v>0</v>
      </c>
      <c r="CA1177" s="2">
        <f t="shared" si="644"/>
        <v>0</v>
      </c>
      <c r="CB1177" s="1">
        <f>VLOOKUP($B1177&amp;$C1177&amp;$D1177,Staqo!$A$3:$AJ$1048576,CB$1,0)</f>
        <v>0</v>
      </c>
      <c r="CC1177" s="1">
        <f>VLOOKUP($B1177&amp;$C1177&amp;$D1177,HFE!$A$3:$AJ$1048576,CC$1,0)</f>
        <v>0</v>
      </c>
      <c r="CD1177" s="2">
        <f t="shared" si="645"/>
        <v>0</v>
      </c>
      <c r="CE1177" s="1">
        <f>VLOOKUP($B1177&amp;$C1177&amp;$D1177,Staqo!$A$3:$AJ$1048576,CE$1,0)</f>
        <v>0</v>
      </c>
      <c r="CF1177" s="1">
        <f>VLOOKUP($B1177&amp;$C1177&amp;$D1177,HFE!$A$3:$AJ$1048576,CF$1,0)</f>
        <v>0</v>
      </c>
      <c r="CG1177" s="2">
        <f t="shared" si="646"/>
        <v>0</v>
      </c>
      <c r="CH1177" s="1">
        <f>VLOOKUP($B1177&amp;$C1177&amp;$D1177,Staqo!$A$3:$AJ$1048576,CH$1,0)</f>
        <v>0</v>
      </c>
      <c r="CI1177" s="1">
        <f>VLOOKUP($B1177&amp;$C1177&amp;$D1177,HFE!$A$3:$AJ$1048576,CI$1,0)</f>
        <v>0</v>
      </c>
      <c r="CJ1177" s="2">
        <f t="shared" si="647"/>
        <v>0</v>
      </c>
      <c r="CK1177" s="1">
        <f>VLOOKUP($B1177&amp;$C1177&amp;$D1177,Staqo!$A$3:$AJ$1048576,CK$1,0)</f>
        <v>0</v>
      </c>
      <c r="CL1177" s="1">
        <f>VLOOKUP($B1177&amp;$C1177&amp;$D1177,HFE!$A$3:$AJ$1048576,CL$1,0)</f>
        <v>0</v>
      </c>
      <c r="CM1177" s="2">
        <f t="shared" si="648"/>
        <v>0</v>
      </c>
      <c r="CN1177" s="1">
        <f>VLOOKUP($B1177&amp;$C1177&amp;$D1177,Staqo!$A$3:$AJ$1048576,CN$1,0)</f>
        <v>0</v>
      </c>
      <c r="CO1177" s="1">
        <f>VLOOKUP($B1177&amp;$C1177&amp;$D1177,HFE!$A$3:$AJ$1048576,CO$1,0)</f>
        <v>0</v>
      </c>
      <c r="CP1177" s="2">
        <f t="shared" si="649"/>
        <v>0</v>
      </c>
      <c r="CQ1177" s="1">
        <f>VLOOKUP($B1177&amp;$C1177&amp;$D1177,Staqo!$A$3:$AJ$1048576,CQ$1,0)</f>
        <v>0</v>
      </c>
      <c r="CR1177" s="1">
        <f>VLOOKUP($B1177&amp;$C1177&amp;$D1177,HFE!$A$3:$AJ$1048576,CR$1,0)</f>
        <v>0</v>
      </c>
      <c r="CS1177" s="2">
        <f t="shared" si="650"/>
        <v>0</v>
      </c>
      <c r="CT1177" s="1"/>
      <c r="CU1177" s="1"/>
      <c r="CV1177" s="2"/>
    </row>
    <row r="1178" hidden="1" spans="1:100">
      <c r="A1178" s="1" t="s">
        <v>95</v>
      </c>
      <c r="B1178" s="1" t="s">
        <v>96</v>
      </c>
      <c r="C1178" s="3">
        <v>44585</v>
      </c>
      <c r="D1178" s="1" t="s">
        <v>107</v>
      </c>
      <c r="E1178" s="1">
        <f>VLOOKUP($B1178&amp;$C1178&amp;$D1178,Staqo!$A$3:$AJ$1048576,E$1,0)</f>
        <v>5.47417</v>
      </c>
      <c r="F1178" s="1" t="e">
        <f>VLOOKUP($B1178&amp;$C1178&amp;$D1178,HFE!$A$3:$AJ$1048576,F$1,0)</f>
        <v>#REF!</v>
      </c>
      <c r="G1178" s="2" t="e">
        <f t="shared" si="620"/>
        <v>#REF!</v>
      </c>
      <c r="H1178" s="1">
        <f>VLOOKUP($B1178&amp;$C1178&amp;$D1178,Staqo!$A$3:$AJ$1048576,H$1,0)</f>
        <v>6.32513</v>
      </c>
      <c r="I1178" s="1" t="e">
        <f>VLOOKUP($B1178&amp;$C1178&amp;$D1178,HFE!$A$3:$AJ$1048576,I$1,0)</f>
        <v>#REF!</v>
      </c>
      <c r="J1178" s="2" t="e">
        <f t="shared" si="621"/>
        <v>#REF!</v>
      </c>
      <c r="K1178" s="1">
        <f>VLOOKUP($B1178&amp;$C1178&amp;$D1178,Staqo!$A$3:$AJ$1048576,K$1,0)</f>
        <v>6970.8</v>
      </c>
      <c r="L1178" s="1" t="e">
        <f>VLOOKUP($B1178&amp;$C1178&amp;$D1178,HFE!$A$3:$AJ$1048576,L$1,0)</f>
        <v>#REF!</v>
      </c>
      <c r="M1178" s="2" t="e">
        <f t="shared" si="622"/>
        <v>#REF!</v>
      </c>
      <c r="N1178" s="1">
        <f>VLOOKUP($B1178&amp;$C1178&amp;$D1178,Staqo!$A$3:$AJ$1048576,N$1,0)</f>
        <v>5400</v>
      </c>
      <c r="O1178" s="1">
        <f>VLOOKUP($B1178&amp;$C1178&amp;$D1178,HFE!$A$3:$AJ$1048576,O$1,0)</f>
        <v>0</v>
      </c>
      <c r="P1178" s="2">
        <f t="shared" si="623"/>
        <v>-5400</v>
      </c>
      <c r="Q1178" s="1">
        <f>VLOOKUP($B1178&amp;$C1178&amp;$D1178,Staqo!$A$3:$AJ$1048576,Q$1,0)</f>
        <v>5353.34</v>
      </c>
      <c r="R1178" s="1">
        <f>VLOOKUP($B1178&amp;$C1178&amp;$D1178,HFE!$A$3:$AJ$1048576,R$1,0)</f>
        <v>0</v>
      </c>
      <c r="S1178" s="2">
        <f t="shared" si="624"/>
        <v>-5353.34</v>
      </c>
      <c r="T1178" s="1">
        <f>VLOOKUP($B1178&amp;$C1178&amp;$D1178,Staqo!$A$3:$AJ$1048576,T$1,0)</f>
        <v>0.77466</v>
      </c>
      <c r="U1178" s="1" t="e">
        <f>VLOOKUP($B1178&amp;$C1178&amp;$D1178,HFE!$A$3:$AJ$1048576,U$1,0)</f>
        <v>#REF!</v>
      </c>
      <c r="V1178" s="2" t="e">
        <f t="shared" si="625"/>
        <v>#REF!</v>
      </c>
      <c r="W1178" s="1">
        <f>VLOOKUP($B1178&amp;$C1178&amp;$D1178,Staqo!$A$3:$AJ$1048576,W$1,0)</f>
        <v>0.767965</v>
      </c>
      <c r="X1178" s="1" t="e">
        <f>VLOOKUP($B1178&amp;$C1178&amp;$D1178,HFE!$A$3:$AJ$1048576,X$1,0)</f>
        <v>#REF!</v>
      </c>
      <c r="Y1178" s="2" t="e">
        <f t="shared" si="626"/>
        <v>#REF!</v>
      </c>
      <c r="Z1178" s="4">
        <f>VLOOKUP($B1178&amp;$C1178&amp;$D1178,Staqo!$A$3:$AJ$1048576,Z$1,0)</f>
        <v>100</v>
      </c>
      <c r="AA1178" s="4">
        <f>VLOOKUP($B1178&amp;$C1178&amp;$D1178,HFE!$A$3:$AJ$1048576,AA$1,0)</f>
        <v>0</v>
      </c>
      <c r="AB1178" s="5">
        <f t="shared" si="627"/>
        <v>-100</v>
      </c>
      <c r="AC1178" s="1">
        <f>VLOOKUP($B1178&amp;$C1178&amp;$D1178,Staqo!$A$3:$AJ$1048576,AC$1,0)</f>
        <v>100</v>
      </c>
      <c r="AD1178" s="1">
        <f>VLOOKUP($B1178&amp;$C1178&amp;$D1178,HFE!$A$3:$AJ$1048576,AD$1,0)*100</f>
        <v>100</v>
      </c>
      <c r="AE1178" s="2">
        <f t="shared" si="628"/>
        <v>0</v>
      </c>
      <c r="AF1178" s="1">
        <f>VLOOKUP($B1178&amp;$C1178&amp;$D1178,Staqo!$A$3:$AJ$1048576,AF$1,0)</f>
        <v>100</v>
      </c>
      <c r="AG1178" s="1">
        <f>VLOOKUP($B1178&amp;$C1178&amp;$D1178,HFE!$A$3:$AJ$1048576,AG$1,0)*100</f>
        <v>100</v>
      </c>
      <c r="AH1178" s="2">
        <f t="shared" si="629"/>
        <v>0</v>
      </c>
      <c r="AI1178" s="1">
        <f>VLOOKUP($B1178&amp;$C1178&amp;$D1178,Staqo!$A$3:$AJ$1048576,AI$1,0)</f>
        <v>0.224576</v>
      </c>
      <c r="AJ1178" s="1" t="e">
        <f>VLOOKUP($B1178&amp;$C1178&amp;$D1178,HFE!$A$3:$AJ$1048576,AJ$1,0)</f>
        <v>#REF!</v>
      </c>
      <c r="AK1178" s="2" t="e">
        <f t="shared" si="630"/>
        <v>#REF!</v>
      </c>
      <c r="AL1178" s="1">
        <f>VLOOKUP($B1178&amp;$C1178&amp;$D1178,Staqo!$A$3:$AJ$1048576,AL$1,0)</f>
        <v>0.204159</v>
      </c>
      <c r="AM1178" s="1" t="e">
        <f>VLOOKUP($B1178&amp;$C1178&amp;$D1178,HFE!$A$3:$AJ$1048576,AM$1,0)</f>
        <v>#REF!</v>
      </c>
      <c r="AN1178" s="2" t="e">
        <f t="shared" si="631"/>
        <v>#REF!</v>
      </c>
      <c r="AO1178" s="1">
        <f>VLOOKUP($B1178&amp;$C1178&amp;$D1178,Staqo!$A$3:$AJ$1048576,AO$1,0)</f>
        <v>0.222635</v>
      </c>
      <c r="AP1178" s="1" t="e">
        <f>VLOOKUP($B1178&amp;$C1178&amp;$D1178,HFE!$A$3:$AJ$1048576,AP$1,0)</f>
        <v>#REF!</v>
      </c>
      <c r="AQ1178" s="2" t="e">
        <f t="shared" si="632"/>
        <v>#REF!</v>
      </c>
      <c r="AR1178" s="1">
        <f>VLOOKUP($B1178&amp;$C1178&amp;$D1178,Staqo!$A$3:$AJ$1048576,AR$1,0)</f>
        <v>0.202395</v>
      </c>
      <c r="AS1178" s="1" t="e">
        <f>VLOOKUP($B1178&amp;$C1178&amp;$D1178,HFE!$A$3:$AJ$1048576,AS$1,0)</f>
        <v>#REF!</v>
      </c>
      <c r="AT1178" s="2" t="e">
        <f t="shared" si="633"/>
        <v>#REF!</v>
      </c>
      <c r="AU1178" s="1">
        <f>VLOOKUP($B1178&amp;$C1178&amp;$D1178,Staqo!$A$3:$AJ$1048576,AU$1,0)</f>
        <v>96.652</v>
      </c>
      <c r="AV1178" s="1">
        <f>VLOOKUP($B1178&amp;$C1178&amp;$D1178,HFE!$A$3:$AJ$1048576,AV$1,0)</f>
        <v>0</v>
      </c>
      <c r="AW1178" s="2">
        <f t="shared" si="634"/>
        <v>-96.652</v>
      </c>
      <c r="AX1178" s="4">
        <f>VLOOKUP($B1178&amp;$C1178&amp;$D1178,Staqo!$A$3:$AJ$1048576,AX$1,0)</f>
        <v>12</v>
      </c>
      <c r="AY1178" s="4">
        <f>VLOOKUP($B1178&amp;$C1178&amp;$D1178,HFE!$A$3:$AJ$1048576,AY$1,0)</f>
        <v>12</v>
      </c>
      <c r="AZ1178" s="5">
        <f t="shared" si="635"/>
        <v>0</v>
      </c>
      <c r="BA1178" s="1">
        <f>VLOOKUP($B1178&amp;$C1178&amp;$D1178,Staqo!$A$3:$AJ$1048576,BA$1,0)</f>
        <v>0</v>
      </c>
      <c r="BB1178" s="1">
        <f>VLOOKUP($B1178&amp;$C1178&amp;$D1178,HFE!$A$3:$AJ$1048576,BB$1,0)</f>
        <v>0</v>
      </c>
      <c r="BC1178" s="2">
        <f t="shared" si="636"/>
        <v>0</v>
      </c>
      <c r="BD1178" s="1">
        <f>VLOOKUP($B1178&amp;$C1178&amp;$D1178,Staqo!$A$3:$AJ$1048576,BD$1,0)</f>
        <v>0</v>
      </c>
      <c r="BE1178" s="1">
        <f>VLOOKUP($B1178&amp;$C1178&amp;$D1178,HFE!$A$3:$AJ$1048576,BE$1,0)</f>
        <v>0</v>
      </c>
      <c r="BF1178" s="2">
        <f t="shared" si="637"/>
        <v>0</v>
      </c>
      <c r="BG1178" s="1">
        <f>VLOOKUP($B1178&amp;$C1178&amp;$D1178,Staqo!$A$3:$AJ$1048576,BG$1,0)</f>
        <v>0</v>
      </c>
      <c r="BH1178" s="1">
        <f>VLOOKUP($B1178&amp;$C1178&amp;$D1178,HFE!$A$3:$AJ$1048576,BH$1,0)</f>
        <v>0</v>
      </c>
      <c r="BI1178" s="2">
        <f t="shared" si="638"/>
        <v>0</v>
      </c>
      <c r="BJ1178" s="1">
        <f>VLOOKUP($B1178&amp;$C1178&amp;$D1178,Staqo!$A$3:$AJ$1048576,BJ$1,0)</f>
        <v>0</v>
      </c>
      <c r="BK1178" s="1">
        <f>VLOOKUP($B1178&amp;$C1178&amp;$D1178,HFE!$A$3:$AJ$1048576,BK$1,0)</f>
        <v>0</v>
      </c>
      <c r="BL1178" s="2">
        <f t="shared" si="639"/>
        <v>0</v>
      </c>
      <c r="BM1178" s="1">
        <f>VLOOKUP($B1178&amp;$C1178&amp;$D1178,Staqo!$A$3:$AJ$1048576,BM$1,0)</f>
        <v>0</v>
      </c>
      <c r="BN1178" s="1">
        <f>VLOOKUP($B1178&amp;$C1178&amp;$D1178,HFE!$A$3:$AJ$1048576,BN$1,0)</f>
        <v>0</v>
      </c>
      <c r="BO1178" s="2">
        <f t="shared" si="640"/>
        <v>0</v>
      </c>
      <c r="BP1178" s="1">
        <f>VLOOKUP($B1178&amp;$C1178&amp;$D1178,Staqo!$A$3:$AJ$1048576,BP$1,0)</f>
        <v>0</v>
      </c>
      <c r="BQ1178" s="1">
        <f>VLOOKUP($B1178&amp;$C1178&amp;$D1178,HFE!$A$3:$AJ$1048576,BQ$1,0)</f>
        <v>0</v>
      </c>
      <c r="BR1178" s="2">
        <f t="shared" si="641"/>
        <v>0</v>
      </c>
      <c r="BS1178" s="1">
        <f>VLOOKUP($B1178&amp;$C1178&amp;$D1178,Staqo!$A$3:$AJ$1048576,BS$1,0)</f>
        <v>0</v>
      </c>
      <c r="BT1178" s="1">
        <f>VLOOKUP($B1178&amp;$C1178&amp;$D1178,HFE!$A$3:$AJ$1048576,BT$1,0)</f>
        <v>0</v>
      </c>
      <c r="BU1178" s="2">
        <f t="shared" si="642"/>
        <v>0</v>
      </c>
      <c r="BV1178" s="1">
        <f>VLOOKUP($B1178&amp;$C1178&amp;$D1178,Staqo!$A$3:$AJ$1048576,BV$1,0)</f>
        <v>0</v>
      </c>
      <c r="BW1178" s="1">
        <f>VLOOKUP($B1178&amp;$C1178&amp;$D1178,HFE!$A$3:$AJ$1048576,BW$1,0)</f>
        <v>0</v>
      </c>
      <c r="BX1178" s="2">
        <f t="shared" si="643"/>
        <v>0</v>
      </c>
      <c r="BY1178" s="1">
        <f>VLOOKUP($B1178&amp;$C1178&amp;$D1178,Staqo!$A$3:$AJ$1048576,BY$1,0)</f>
        <v>0</v>
      </c>
      <c r="BZ1178" s="1">
        <f>VLOOKUP($B1178&amp;$C1178&amp;$D1178,HFE!$A$3:$AJ$1048576,BZ$1,0)</f>
        <v>0</v>
      </c>
      <c r="CA1178" s="2">
        <f t="shared" si="644"/>
        <v>0</v>
      </c>
      <c r="CB1178" s="1">
        <f>VLOOKUP($B1178&amp;$C1178&amp;$D1178,Staqo!$A$3:$AJ$1048576,CB$1,0)</f>
        <v>0</v>
      </c>
      <c r="CC1178" s="1">
        <f>VLOOKUP($B1178&amp;$C1178&amp;$D1178,HFE!$A$3:$AJ$1048576,CC$1,0)</f>
        <v>0</v>
      </c>
      <c r="CD1178" s="2">
        <f t="shared" si="645"/>
        <v>0</v>
      </c>
      <c r="CE1178" s="1">
        <f>VLOOKUP($B1178&amp;$C1178&amp;$D1178,Staqo!$A$3:$AJ$1048576,CE$1,0)</f>
        <v>0</v>
      </c>
      <c r="CF1178" s="1">
        <f>VLOOKUP($B1178&amp;$C1178&amp;$D1178,HFE!$A$3:$AJ$1048576,CF$1,0)</f>
        <v>0</v>
      </c>
      <c r="CG1178" s="2">
        <f t="shared" si="646"/>
        <v>0</v>
      </c>
      <c r="CH1178" s="1">
        <f>VLOOKUP($B1178&amp;$C1178&amp;$D1178,Staqo!$A$3:$AJ$1048576,CH$1,0)</f>
        <v>0</v>
      </c>
      <c r="CI1178" s="1">
        <f>VLOOKUP($B1178&amp;$C1178&amp;$D1178,HFE!$A$3:$AJ$1048576,CI$1,0)</f>
        <v>0</v>
      </c>
      <c r="CJ1178" s="2">
        <f t="shared" si="647"/>
        <v>0</v>
      </c>
      <c r="CK1178" s="1">
        <f>VLOOKUP($B1178&amp;$C1178&amp;$D1178,Staqo!$A$3:$AJ$1048576,CK$1,0)</f>
        <v>0</v>
      </c>
      <c r="CL1178" s="1">
        <f>VLOOKUP($B1178&amp;$C1178&amp;$D1178,HFE!$A$3:$AJ$1048576,CL$1,0)</f>
        <v>0</v>
      </c>
      <c r="CM1178" s="2">
        <f t="shared" si="648"/>
        <v>0</v>
      </c>
      <c r="CN1178" s="1">
        <f>VLOOKUP($B1178&amp;$C1178&amp;$D1178,Staqo!$A$3:$AJ$1048576,CN$1,0)</f>
        <v>0</v>
      </c>
      <c r="CO1178" s="1">
        <f>VLOOKUP($B1178&amp;$C1178&amp;$D1178,HFE!$A$3:$AJ$1048576,CO$1,0)</f>
        <v>0</v>
      </c>
      <c r="CP1178" s="2">
        <f t="shared" si="649"/>
        <v>0</v>
      </c>
      <c r="CQ1178" s="1">
        <f>VLOOKUP($B1178&amp;$C1178&amp;$D1178,Staqo!$A$3:$AJ$1048576,CQ$1,0)</f>
        <v>0</v>
      </c>
      <c r="CR1178" s="1">
        <f>VLOOKUP($B1178&amp;$C1178&amp;$D1178,HFE!$A$3:$AJ$1048576,CR$1,0)</f>
        <v>0</v>
      </c>
      <c r="CS1178" s="2">
        <f t="shared" si="650"/>
        <v>0</v>
      </c>
      <c r="CT1178" s="1"/>
      <c r="CU1178" s="1"/>
      <c r="CV1178" s="2"/>
    </row>
    <row r="1179" hidden="1" spans="1:100">
      <c r="A1179" s="1" t="s">
        <v>95</v>
      </c>
      <c r="B1179" s="1" t="s">
        <v>96</v>
      </c>
      <c r="C1179" s="3">
        <v>44585</v>
      </c>
      <c r="D1179" s="1" t="s">
        <v>108</v>
      </c>
      <c r="E1179" s="1">
        <f>VLOOKUP($B1179&amp;$C1179&amp;$D1179,Staqo!$A$3:$AJ$1048576,E$1,0)</f>
        <v>5.47417</v>
      </c>
      <c r="F1179" s="1" t="e">
        <f>VLOOKUP($B1179&amp;$C1179&amp;$D1179,HFE!$A$3:$AJ$1048576,F$1,0)</f>
        <v>#REF!</v>
      </c>
      <c r="G1179" s="2" t="e">
        <f t="shared" si="620"/>
        <v>#REF!</v>
      </c>
      <c r="H1179" s="1">
        <f>VLOOKUP($B1179&amp;$C1179&amp;$D1179,Staqo!$A$3:$AJ$1048576,H$1,0)</f>
        <v>6.32513</v>
      </c>
      <c r="I1179" s="1" t="e">
        <f>VLOOKUP($B1179&amp;$C1179&amp;$D1179,HFE!$A$3:$AJ$1048576,I$1,0)</f>
        <v>#REF!</v>
      </c>
      <c r="J1179" s="2" t="e">
        <f t="shared" si="621"/>
        <v>#REF!</v>
      </c>
      <c r="K1179" s="1">
        <f>VLOOKUP($B1179&amp;$C1179&amp;$D1179,Staqo!$A$3:$AJ$1048576,K$1,0)</f>
        <v>6970.8</v>
      </c>
      <c r="L1179" s="1" t="e">
        <f>VLOOKUP($B1179&amp;$C1179&amp;$D1179,HFE!$A$3:$AJ$1048576,L$1,0)</f>
        <v>#REF!</v>
      </c>
      <c r="M1179" s="2" t="e">
        <f t="shared" si="622"/>
        <v>#REF!</v>
      </c>
      <c r="N1179" s="1">
        <f>VLOOKUP($B1179&amp;$C1179&amp;$D1179,Staqo!$A$3:$AJ$1048576,N$1,0)</f>
        <v>5530</v>
      </c>
      <c r="O1179" s="1">
        <f>VLOOKUP($B1179&amp;$C1179&amp;$D1179,HFE!$A$3:$AJ$1048576,O$1,0)</f>
        <v>0</v>
      </c>
      <c r="P1179" s="2">
        <f t="shared" si="623"/>
        <v>-5530</v>
      </c>
      <c r="Q1179" s="1">
        <f>VLOOKUP($B1179&amp;$C1179&amp;$D1179,Staqo!$A$3:$AJ$1048576,Q$1,0)</f>
        <v>5482.21</v>
      </c>
      <c r="R1179" s="1">
        <f>VLOOKUP($B1179&amp;$C1179&amp;$D1179,HFE!$A$3:$AJ$1048576,R$1,0)</f>
        <v>0</v>
      </c>
      <c r="S1179" s="2">
        <f t="shared" si="624"/>
        <v>-5482.21</v>
      </c>
      <c r="T1179" s="1">
        <f>VLOOKUP($B1179&amp;$C1179&amp;$D1179,Staqo!$A$3:$AJ$1048576,T$1,0)</f>
        <v>0.793309</v>
      </c>
      <c r="U1179" s="1" t="e">
        <f>VLOOKUP($B1179&amp;$C1179&amp;$D1179,HFE!$A$3:$AJ$1048576,U$1,0)</f>
        <v>#REF!</v>
      </c>
      <c r="V1179" s="2" t="e">
        <f t="shared" si="625"/>
        <v>#REF!</v>
      </c>
      <c r="W1179" s="1">
        <f>VLOOKUP($B1179&amp;$C1179&amp;$D1179,Staqo!$A$3:$AJ$1048576,W$1,0)</f>
        <v>0.786453</v>
      </c>
      <c r="X1179" s="1" t="e">
        <f>VLOOKUP($B1179&amp;$C1179&amp;$D1179,HFE!$A$3:$AJ$1048576,X$1,0)</f>
        <v>#REF!</v>
      </c>
      <c r="Y1179" s="2" t="e">
        <f t="shared" si="626"/>
        <v>#REF!</v>
      </c>
      <c r="Z1179" s="4">
        <f>VLOOKUP($B1179&amp;$C1179&amp;$D1179,Staqo!$A$3:$AJ$1048576,Z$1,0)</f>
        <v>100</v>
      </c>
      <c r="AA1179" s="4">
        <f>VLOOKUP($B1179&amp;$C1179&amp;$D1179,HFE!$A$3:$AJ$1048576,AA$1,0)</f>
        <v>0</v>
      </c>
      <c r="AB1179" s="5">
        <f t="shared" si="627"/>
        <v>-100</v>
      </c>
      <c r="AC1179" s="1">
        <f>VLOOKUP($B1179&amp;$C1179&amp;$D1179,Staqo!$A$3:$AJ$1048576,AC$1,0)</f>
        <v>100</v>
      </c>
      <c r="AD1179" s="1">
        <f>VLOOKUP($B1179&amp;$C1179&amp;$D1179,HFE!$A$3:$AJ$1048576,AD$1,0)*100</f>
        <v>100</v>
      </c>
      <c r="AE1179" s="2">
        <f t="shared" si="628"/>
        <v>0</v>
      </c>
      <c r="AF1179" s="1">
        <f>VLOOKUP($B1179&amp;$C1179&amp;$D1179,Staqo!$A$3:$AJ$1048576,AF$1,0)</f>
        <v>100</v>
      </c>
      <c r="AG1179" s="1">
        <f>VLOOKUP($B1179&amp;$C1179&amp;$D1179,HFE!$A$3:$AJ$1048576,AG$1,0)*100</f>
        <v>100</v>
      </c>
      <c r="AH1179" s="2">
        <f t="shared" si="629"/>
        <v>0</v>
      </c>
      <c r="AI1179" s="1">
        <f>VLOOKUP($B1179&amp;$C1179&amp;$D1179,Staqo!$A$3:$AJ$1048576,AI$1,0)</f>
        <v>0.229982</v>
      </c>
      <c r="AJ1179" s="1" t="e">
        <f>VLOOKUP($B1179&amp;$C1179&amp;$D1179,HFE!$A$3:$AJ$1048576,AJ$1,0)</f>
        <v>#REF!</v>
      </c>
      <c r="AK1179" s="2" t="e">
        <f t="shared" si="630"/>
        <v>#REF!</v>
      </c>
      <c r="AL1179" s="1">
        <f>VLOOKUP($B1179&amp;$C1179&amp;$D1179,Staqo!$A$3:$AJ$1048576,AL$1,0)</f>
        <v>0.209074</v>
      </c>
      <c r="AM1179" s="1" t="e">
        <f>VLOOKUP($B1179&amp;$C1179&amp;$D1179,HFE!$A$3:$AJ$1048576,AM$1,0)</f>
        <v>#REF!</v>
      </c>
      <c r="AN1179" s="2" t="e">
        <f t="shared" si="631"/>
        <v>#REF!</v>
      </c>
      <c r="AO1179" s="1">
        <f>VLOOKUP($B1179&amp;$C1179&amp;$D1179,Staqo!$A$3:$AJ$1048576,AO$1,0)</f>
        <v>0.227995</v>
      </c>
      <c r="AP1179" s="1" t="e">
        <f>VLOOKUP($B1179&amp;$C1179&amp;$D1179,HFE!$A$3:$AJ$1048576,AP$1,0)</f>
        <v>#REF!</v>
      </c>
      <c r="AQ1179" s="2" t="e">
        <f t="shared" si="632"/>
        <v>#REF!</v>
      </c>
      <c r="AR1179" s="1">
        <f>VLOOKUP($B1179&amp;$C1179&amp;$D1179,Staqo!$A$3:$AJ$1048576,AR$1,0)</f>
        <v>0.207268</v>
      </c>
      <c r="AS1179" s="1" t="e">
        <f>VLOOKUP($B1179&amp;$C1179&amp;$D1179,HFE!$A$3:$AJ$1048576,AS$1,0)</f>
        <v>#REF!</v>
      </c>
      <c r="AT1179" s="2" t="e">
        <f t="shared" si="633"/>
        <v>#REF!</v>
      </c>
      <c r="AU1179" s="1">
        <f>VLOOKUP($B1179&amp;$C1179&amp;$D1179,Staqo!$A$3:$AJ$1048576,AU$1,0)</f>
        <v>97.0125</v>
      </c>
      <c r="AV1179" s="1">
        <f>VLOOKUP($B1179&amp;$C1179&amp;$D1179,HFE!$A$3:$AJ$1048576,AV$1,0)</f>
        <v>0</v>
      </c>
      <c r="AW1179" s="2">
        <f t="shared" si="634"/>
        <v>-97.0125</v>
      </c>
      <c r="AX1179" s="4">
        <f>VLOOKUP($B1179&amp;$C1179&amp;$D1179,Staqo!$A$3:$AJ$1048576,AX$1,0)</f>
        <v>12</v>
      </c>
      <c r="AY1179" s="4">
        <f>VLOOKUP($B1179&amp;$C1179&amp;$D1179,HFE!$A$3:$AJ$1048576,AY$1,0)</f>
        <v>12</v>
      </c>
      <c r="AZ1179" s="5">
        <f t="shared" si="635"/>
        <v>0</v>
      </c>
      <c r="BA1179" s="1">
        <f>VLOOKUP($B1179&amp;$C1179&amp;$D1179,Staqo!$A$3:$AJ$1048576,BA$1,0)</f>
        <v>0</v>
      </c>
      <c r="BB1179" s="1">
        <f>VLOOKUP($B1179&amp;$C1179&amp;$D1179,HFE!$A$3:$AJ$1048576,BB$1,0)</f>
        <v>0</v>
      </c>
      <c r="BC1179" s="2">
        <f t="shared" si="636"/>
        <v>0</v>
      </c>
      <c r="BD1179" s="1">
        <f>VLOOKUP($B1179&amp;$C1179&amp;$D1179,Staqo!$A$3:$AJ$1048576,BD$1,0)</f>
        <v>0</v>
      </c>
      <c r="BE1179" s="1">
        <f>VLOOKUP($B1179&amp;$C1179&amp;$D1179,HFE!$A$3:$AJ$1048576,BE$1,0)</f>
        <v>0</v>
      </c>
      <c r="BF1179" s="2">
        <f t="shared" si="637"/>
        <v>0</v>
      </c>
      <c r="BG1179" s="1">
        <f>VLOOKUP($B1179&amp;$C1179&amp;$D1179,Staqo!$A$3:$AJ$1048576,BG$1,0)</f>
        <v>0</v>
      </c>
      <c r="BH1179" s="1">
        <f>VLOOKUP($B1179&amp;$C1179&amp;$D1179,HFE!$A$3:$AJ$1048576,BH$1,0)</f>
        <v>0</v>
      </c>
      <c r="BI1179" s="2">
        <f t="shared" si="638"/>
        <v>0</v>
      </c>
      <c r="BJ1179" s="1">
        <f>VLOOKUP($B1179&amp;$C1179&amp;$D1179,Staqo!$A$3:$AJ$1048576,BJ$1,0)</f>
        <v>0</v>
      </c>
      <c r="BK1179" s="1">
        <f>VLOOKUP($B1179&amp;$C1179&amp;$D1179,HFE!$A$3:$AJ$1048576,BK$1,0)</f>
        <v>0</v>
      </c>
      <c r="BL1179" s="2">
        <f t="shared" si="639"/>
        <v>0</v>
      </c>
      <c r="BM1179" s="1">
        <f>VLOOKUP($B1179&amp;$C1179&amp;$D1179,Staqo!$A$3:$AJ$1048576,BM$1,0)</f>
        <v>0</v>
      </c>
      <c r="BN1179" s="1">
        <f>VLOOKUP($B1179&amp;$C1179&amp;$D1179,HFE!$A$3:$AJ$1048576,BN$1,0)</f>
        <v>0</v>
      </c>
      <c r="BO1179" s="2">
        <f t="shared" si="640"/>
        <v>0</v>
      </c>
      <c r="BP1179" s="1">
        <f>VLOOKUP($B1179&amp;$C1179&amp;$D1179,Staqo!$A$3:$AJ$1048576,BP$1,0)</f>
        <v>0</v>
      </c>
      <c r="BQ1179" s="1">
        <f>VLOOKUP($B1179&amp;$C1179&amp;$D1179,HFE!$A$3:$AJ$1048576,BQ$1,0)</f>
        <v>0</v>
      </c>
      <c r="BR1179" s="2">
        <f t="shared" si="641"/>
        <v>0</v>
      </c>
      <c r="BS1179" s="1">
        <f>VLOOKUP($B1179&amp;$C1179&amp;$D1179,Staqo!$A$3:$AJ$1048576,BS$1,0)</f>
        <v>0</v>
      </c>
      <c r="BT1179" s="1">
        <f>VLOOKUP($B1179&amp;$C1179&amp;$D1179,HFE!$A$3:$AJ$1048576,BT$1,0)</f>
        <v>0</v>
      </c>
      <c r="BU1179" s="2">
        <f t="shared" si="642"/>
        <v>0</v>
      </c>
      <c r="BV1179" s="1">
        <f>VLOOKUP($B1179&amp;$C1179&amp;$D1179,Staqo!$A$3:$AJ$1048576,BV$1,0)</f>
        <v>0</v>
      </c>
      <c r="BW1179" s="1">
        <f>VLOOKUP($B1179&amp;$C1179&amp;$D1179,HFE!$A$3:$AJ$1048576,BW$1,0)</f>
        <v>0</v>
      </c>
      <c r="BX1179" s="2">
        <f t="shared" si="643"/>
        <v>0</v>
      </c>
      <c r="BY1179" s="1">
        <f>VLOOKUP($B1179&amp;$C1179&amp;$D1179,Staqo!$A$3:$AJ$1048576,BY$1,0)</f>
        <v>0</v>
      </c>
      <c r="BZ1179" s="1">
        <f>VLOOKUP($B1179&amp;$C1179&amp;$D1179,HFE!$A$3:$AJ$1048576,BZ$1,0)</f>
        <v>0</v>
      </c>
      <c r="CA1179" s="2">
        <f t="shared" si="644"/>
        <v>0</v>
      </c>
      <c r="CB1179" s="1">
        <f>VLOOKUP($B1179&amp;$C1179&amp;$D1179,Staqo!$A$3:$AJ$1048576,CB$1,0)</f>
        <v>0</v>
      </c>
      <c r="CC1179" s="1">
        <f>VLOOKUP($B1179&amp;$C1179&amp;$D1179,HFE!$A$3:$AJ$1048576,CC$1,0)</f>
        <v>0</v>
      </c>
      <c r="CD1179" s="2">
        <f t="shared" si="645"/>
        <v>0</v>
      </c>
      <c r="CE1179" s="1">
        <f>VLOOKUP($B1179&amp;$C1179&amp;$D1179,Staqo!$A$3:$AJ$1048576,CE$1,0)</f>
        <v>0</v>
      </c>
      <c r="CF1179" s="1">
        <f>VLOOKUP($B1179&amp;$C1179&amp;$D1179,HFE!$A$3:$AJ$1048576,CF$1,0)</f>
        <v>0</v>
      </c>
      <c r="CG1179" s="2">
        <f t="shared" si="646"/>
        <v>0</v>
      </c>
      <c r="CH1179" s="1">
        <f>VLOOKUP($B1179&amp;$C1179&amp;$D1179,Staqo!$A$3:$AJ$1048576,CH$1,0)</f>
        <v>0</v>
      </c>
      <c r="CI1179" s="1">
        <f>VLOOKUP($B1179&amp;$C1179&amp;$D1179,HFE!$A$3:$AJ$1048576,CI$1,0)</f>
        <v>0</v>
      </c>
      <c r="CJ1179" s="2">
        <f t="shared" si="647"/>
        <v>0</v>
      </c>
      <c r="CK1179" s="1">
        <f>VLOOKUP($B1179&amp;$C1179&amp;$D1179,Staqo!$A$3:$AJ$1048576,CK$1,0)</f>
        <v>0</v>
      </c>
      <c r="CL1179" s="1">
        <f>VLOOKUP($B1179&amp;$C1179&amp;$D1179,HFE!$A$3:$AJ$1048576,CL$1,0)</f>
        <v>0</v>
      </c>
      <c r="CM1179" s="2">
        <f t="shared" si="648"/>
        <v>0</v>
      </c>
      <c r="CN1179" s="1">
        <f>VLOOKUP($B1179&amp;$C1179&amp;$D1179,Staqo!$A$3:$AJ$1048576,CN$1,0)</f>
        <v>0</v>
      </c>
      <c r="CO1179" s="1">
        <f>VLOOKUP($B1179&amp;$C1179&amp;$D1179,HFE!$A$3:$AJ$1048576,CO$1,0)</f>
        <v>0</v>
      </c>
      <c r="CP1179" s="2">
        <f t="shared" si="649"/>
        <v>0</v>
      </c>
      <c r="CQ1179" s="1">
        <f>VLOOKUP($B1179&amp;$C1179&amp;$D1179,Staqo!$A$3:$AJ$1048576,CQ$1,0)</f>
        <v>0</v>
      </c>
      <c r="CR1179" s="1">
        <f>VLOOKUP($B1179&amp;$C1179&amp;$D1179,HFE!$A$3:$AJ$1048576,CR$1,0)</f>
        <v>0</v>
      </c>
      <c r="CS1179" s="2">
        <f t="shared" si="650"/>
        <v>0</v>
      </c>
      <c r="CT1179" s="1"/>
      <c r="CU1179" s="1"/>
      <c r="CV1179" s="2"/>
    </row>
    <row r="1180" hidden="1" spans="1:100">
      <c r="A1180" s="1" t="s">
        <v>95</v>
      </c>
      <c r="B1180" s="1" t="s">
        <v>96</v>
      </c>
      <c r="C1180" s="3">
        <v>44585</v>
      </c>
      <c r="D1180" s="1" t="s">
        <v>109</v>
      </c>
      <c r="E1180" s="1">
        <f>VLOOKUP($B1180&amp;$C1180&amp;$D1180,Staqo!$A$3:$AJ$1048576,E$1,0)</f>
        <v>5.47417</v>
      </c>
      <c r="F1180" s="1" t="e">
        <f>VLOOKUP($B1180&amp;$C1180&amp;$D1180,HFE!$A$3:$AJ$1048576,F$1,0)</f>
        <v>#REF!</v>
      </c>
      <c r="G1180" s="2" t="e">
        <f t="shared" si="620"/>
        <v>#REF!</v>
      </c>
      <c r="H1180" s="1">
        <f>VLOOKUP($B1180&amp;$C1180&amp;$D1180,Staqo!$A$3:$AJ$1048576,H$1,0)</f>
        <v>6.32513</v>
      </c>
      <c r="I1180" s="1" t="e">
        <f>VLOOKUP($B1180&amp;$C1180&amp;$D1180,HFE!$A$3:$AJ$1048576,I$1,0)</f>
        <v>#REF!</v>
      </c>
      <c r="J1180" s="2" t="e">
        <f t="shared" si="621"/>
        <v>#REF!</v>
      </c>
      <c r="K1180" s="1">
        <f>VLOOKUP($B1180&amp;$C1180&amp;$D1180,Staqo!$A$3:$AJ$1048576,K$1,0)</f>
        <v>6970.8</v>
      </c>
      <c r="L1180" s="1" t="e">
        <f>VLOOKUP($B1180&amp;$C1180&amp;$D1180,HFE!$A$3:$AJ$1048576,L$1,0)</f>
        <v>#REF!</v>
      </c>
      <c r="M1180" s="2" t="e">
        <f t="shared" si="622"/>
        <v>#REF!</v>
      </c>
      <c r="N1180" s="1">
        <f>VLOOKUP($B1180&amp;$C1180&amp;$D1180,Staqo!$A$3:$AJ$1048576,N$1,0)</f>
        <v>5620</v>
      </c>
      <c r="O1180" s="1">
        <f>VLOOKUP($B1180&amp;$C1180&amp;$D1180,HFE!$A$3:$AJ$1048576,O$1,0)</f>
        <v>0</v>
      </c>
      <c r="P1180" s="2">
        <f t="shared" si="623"/>
        <v>-5620</v>
      </c>
      <c r="Q1180" s="1">
        <f>VLOOKUP($B1180&amp;$C1180&amp;$D1180,Staqo!$A$3:$AJ$1048576,Q$1,0)</f>
        <v>5571.44</v>
      </c>
      <c r="R1180" s="1">
        <f>VLOOKUP($B1180&amp;$C1180&amp;$D1180,HFE!$A$3:$AJ$1048576,R$1,0)</f>
        <v>0</v>
      </c>
      <c r="S1180" s="2">
        <f t="shared" si="624"/>
        <v>-5571.44</v>
      </c>
      <c r="T1180" s="1">
        <f>VLOOKUP($B1180&amp;$C1180&amp;$D1180,Staqo!$A$3:$AJ$1048576,T$1,0)</f>
        <v>0.80622</v>
      </c>
      <c r="U1180" s="1" t="e">
        <f>VLOOKUP($B1180&amp;$C1180&amp;$D1180,HFE!$A$3:$AJ$1048576,U$1,0)</f>
        <v>#REF!</v>
      </c>
      <c r="V1180" s="2" t="e">
        <f t="shared" si="625"/>
        <v>#REF!</v>
      </c>
      <c r="W1180" s="1">
        <f>VLOOKUP($B1180&amp;$C1180&amp;$D1180,Staqo!$A$3:$AJ$1048576,W$1,0)</f>
        <v>0.799253</v>
      </c>
      <c r="X1180" s="1" t="e">
        <f>VLOOKUP($B1180&amp;$C1180&amp;$D1180,HFE!$A$3:$AJ$1048576,X$1,0)</f>
        <v>#REF!</v>
      </c>
      <c r="Y1180" s="2" t="e">
        <f t="shared" si="626"/>
        <v>#REF!</v>
      </c>
      <c r="Z1180" s="4">
        <f>VLOOKUP($B1180&amp;$C1180&amp;$D1180,Staqo!$A$3:$AJ$1048576,Z$1,0)</f>
        <v>100</v>
      </c>
      <c r="AA1180" s="4">
        <f>VLOOKUP($B1180&amp;$C1180&amp;$D1180,HFE!$A$3:$AJ$1048576,AA$1,0)</f>
        <v>0</v>
      </c>
      <c r="AB1180" s="5">
        <f t="shared" si="627"/>
        <v>-100</v>
      </c>
      <c r="AC1180" s="1">
        <f>VLOOKUP($B1180&amp;$C1180&amp;$D1180,Staqo!$A$3:$AJ$1048576,AC$1,0)</f>
        <v>100</v>
      </c>
      <c r="AD1180" s="1">
        <f>VLOOKUP($B1180&amp;$C1180&amp;$D1180,HFE!$A$3:$AJ$1048576,AD$1,0)*100</f>
        <v>100</v>
      </c>
      <c r="AE1180" s="2">
        <f t="shared" si="628"/>
        <v>0</v>
      </c>
      <c r="AF1180" s="1">
        <f>VLOOKUP($B1180&amp;$C1180&amp;$D1180,Staqo!$A$3:$AJ$1048576,AF$1,0)</f>
        <v>100</v>
      </c>
      <c r="AG1180" s="1">
        <f>VLOOKUP($B1180&amp;$C1180&amp;$D1180,HFE!$A$3:$AJ$1048576,AG$1,0)*100</f>
        <v>100</v>
      </c>
      <c r="AH1180" s="2">
        <f t="shared" si="629"/>
        <v>0</v>
      </c>
      <c r="AI1180" s="1">
        <f>VLOOKUP($B1180&amp;$C1180&amp;$D1180,Staqo!$A$3:$AJ$1048576,AI$1,0)</f>
        <v>0.233725</v>
      </c>
      <c r="AJ1180" s="1" t="e">
        <f>VLOOKUP($B1180&amp;$C1180&amp;$D1180,HFE!$A$3:$AJ$1048576,AJ$1,0)</f>
        <v>#REF!</v>
      </c>
      <c r="AK1180" s="2" t="e">
        <f t="shared" si="630"/>
        <v>#REF!</v>
      </c>
      <c r="AL1180" s="1">
        <f>VLOOKUP($B1180&amp;$C1180&amp;$D1180,Staqo!$A$3:$AJ$1048576,AL$1,0)</f>
        <v>0.212477</v>
      </c>
      <c r="AM1180" s="1" t="e">
        <f>VLOOKUP($B1180&amp;$C1180&amp;$D1180,HFE!$A$3:$AJ$1048576,AM$1,0)</f>
        <v>#REF!</v>
      </c>
      <c r="AN1180" s="2" t="e">
        <f t="shared" si="631"/>
        <v>#REF!</v>
      </c>
      <c r="AO1180" s="1">
        <f>VLOOKUP($B1180&amp;$C1180&amp;$D1180,Staqo!$A$3:$AJ$1048576,AO$1,0)</f>
        <v>0.231705</v>
      </c>
      <c r="AP1180" s="1" t="e">
        <f>VLOOKUP($B1180&amp;$C1180&amp;$D1180,HFE!$A$3:$AJ$1048576,AP$1,0)</f>
        <v>#REF!</v>
      </c>
      <c r="AQ1180" s="2" t="e">
        <f t="shared" si="632"/>
        <v>#REF!</v>
      </c>
      <c r="AR1180" s="1">
        <f>VLOOKUP($B1180&amp;$C1180&amp;$D1180,Staqo!$A$3:$AJ$1048576,AR$1,0)</f>
        <v>0.210641</v>
      </c>
      <c r="AS1180" s="1" t="e">
        <f>VLOOKUP($B1180&amp;$C1180&amp;$D1180,HFE!$A$3:$AJ$1048576,AS$1,0)</f>
        <v>#REF!</v>
      </c>
      <c r="AT1180" s="2" t="e">
        <f t="shared" si="633"/>
        <v>#REF!</v>
      </c>
      <c r="AU1180" s="1">
        <f>VLOOKUP($B1180&amp;$C1180&amp;$D1180,Staqo!$A$3:$AJ$1048576,AU$1,0)</f>
        <v>97.0985</v>
      </c>
      <c r="AV1180" s="1">
        <f>VLOOKUP($B1180&amp;$C1180&amp;$D1180,HFE!$A$3:$AJ$1048576,AV$1,0)</f>
        <v>0</v>
      </c>
      <c r="AW1180" s="2">
        <f t="shared" si="634"/>
        <v>-97.0985</v>
      </c>
      <c r="AX1180" s="4">
        <f>VLOOKUP($B1180&amp;$C1180&amp;$D1180,Staqo!$A$3:$AJ$1048576,AX$1,0)</f>
        <v>12</v>
      </c>
      <c r="AY1180" s="4">
        <f>VLOOKUP($B1180&amp;$C1180&amp;$D1180,HFE!$A$3:$AJ$1048576,AY$1,0)</f>
        <v>12</v>
      </c>
      <c r="AZ1180" s="5">
        <f t="shared" si="635"/>
        <v>0</v>
      </c>
      <c r="BA1180" s="1">
        <f>VLOOKUP($B1180&amp;$C1180&amp;$D1180,Staqo!$A$3:$AJ$1048576,BA$1,0)</f>
        <v>0</v>
      </c>
      <c r="BB1180" s="1">
        <f>VLOOKUP($B1180&amp;$C1180&amp;$D1180,HFE!$A$3:$AJ$1048576,BB$1,0)</f>
        <v>0</v>
      </c>
      <c r="BC1180" s="2">
        <f t="shared" si="636"/>
        <v>0</v>
      </c>
      <c r="BD1180" s="1">
        <f>VLOOKUP($B1180&amp;$C1180&amp;$D1180,Staqo!$A$3:$AJ$1048576,BD$1,0)</f>
        <v>0</v>
      </c>
      <c r="BE1180" s="1">
        <f>VLOOKUP($B1180&amp;$C1180&amp;$D1180,HFE!$A$3:$AJ$1048576,BE$1,0)</f>
        <v>0</v>
      </c>
      <c r="BF1180" s="2">
        <f t="shared" si="637"/>
        <v>0</v>
      </c>
      <c r="BG1180" s="1">
        <f>VLOOKUP($B1180&amp;$C1180&amp;$D1180,Staqo!$A$3:$AJ$1048576,BG$1,0)</f>
        <v>0</v>
      </c>
      <c r="BH1180" s="1">
        <f>VLOOKUP($B1180&amp;$C1180&amp;$D1180,HFE!$A$3:$AJ$1048576,BH$1,0)</f>
        <v>0</v>
      </c>
      <c r="BI1180" s="2">
        <f t="shared" si="638"/>
        <v>0</v>
      </c>
      <c r="BJ1180" s="1">
        <f>VLOOKUP($B1180&amp;$C1180&amp;$D1180,Staqo!$A$3:$AJ$1048576,BJ$1,0)</f>
        <v>0</v>
      </c>
      <c r="BK1180" s="1">
        <f>VLOOKUP($B1180&amp;$C1180&amp;$D1180,HFE!$A$3:$AJ$1048576,BK$1,0)</f>
        <v>0</v>
      </c>
      <c r="BL1180" s="2">
        <f t="shared" si="639"/>
        <v>0</v>
      </c>
      <c r="BM1180" s="1">
        <f>VLOOKUP($B1180&amp;$C1180&amp;$D1180,Staqo!$A$3:$AJ$1048576,BM$1,0)</f>
        <v>0</v>
      </c>
      <c r="BN1180" s="1">
        <f>VLOOKUP($B1180&amp;$C1180&amp;$D1180,HFE!$A$3:$AJ$1048576,BN$1,0)</f>
        <v>0</v>
      </c>
      <c r="BO1180" s="2">
        <f t="shared" si="640"/>
        <v>0</v>
      </c>
      <c r="BP1180" s="1">
        <f>VLOOKUP($B1180&amp;$C1180&amp;$D1180,Staqo!$A$3:$AJ$1048576,BP$1,0)</f>
        <v>0</v>
      </c>
      <c r="BQ1180" s="1">
        <f>VLOOKUP($B1180&amp;$C1180&amp;$D1180,HFE!$A$3:$AJ$1048576,BQ$1,0)</f>
        <v>0</v>
      </c>
      <c r="BR1180" s="2">
        <f t="shared" si="641"/>
        <v>0</v>
      </c>
      <c r="BS1180" s="1">
        <f>VLOOKUP($B1180&amp;$C1180&amp;$D1180,Staqo!$A$3:$AJ$1048576,BS$1,0)</f>
        <v>0</v>
      </c>
      <c r="BT1180" s="1">
        <f>VLOOKUP($B1180&amp;$C1180&amp;$D1180,HFE!$A$3:$AJ$1048576,BT$1,0)</f>
        <v>0</v>
      </c>
      <c r="BU1180" s="2">
        <f t="shared" si="642"/>
        <v>0</v>
      </c>
      <c r="BV1180" s="1">
        <f>VLOOKUP($B1180&amp;$C1180&amp;$D1180,Staqo!$A$3:$AJ$1048576,BV$1,0)</f>
        <v>0</v>
      </c>
      <c r="BW1180" s="1">
        <f>VLOOKUP($B1180&amp;$C1180&amp;$D1180,HFE!$A$3:$AJ$1048576,BW$1,0)</f>
        <v>0</v>
      </c>
      <c r="BX1180" s="2">
        <f t="shared" si="643"/>
        <v>0</v>
      </c>
      <c r="BY1180" s="1">
        <f>VLOOKUP($B1180&amp;$C1180&amp;$D1180,Staqo!$A$3:$AJ$1048576,BY$1,0)</f>
        <v>0</v>
      </c>
      <c r="BZ1180" s="1">
        <f>VLOOKUP($B1180&amp;$C1180&amp;$D1180,HFE!$A$3:$AJ$1048576,BZ$1,0)</f>
        <v>0</v>
      </c>
      <c r="CA1180" s="2">
        <f t="shared" si="644"/>
        <v>0</v>
      </c>
      <c r="CB1180" s="1">
        <f>VLOOKUP($B1180&amp;$C1180&amp;$D1180,Staqo!$A$3:$AJ$1048576,CB$1,0)</f>
        <v>0</v>
      </c>
      <c r="CC1180" s="1">
        <f>VLOOKUP($B1180&amp;$C1180&amp;$D1180,HFE!$A$3:$AJ$1048576,CC$1,0)</f>
        <v>0</v>
      </c>
      <c r="CD1180" s="2">
        <f t="shared" si="645"/>
        <v>0</v>
      </c>
      <c r="CE1180" s="1">
        <f>VLOOKUP($B1180&amp;$C1180&amp;$D1180,Staqo!$A$3:$AJ$1048576,CE$1,0)</f>
        <v>0</v>
      </c>
      <c r="CF1180" s="1">
        <f>VLOOKUP($B1180&amp;$C1180&amp;$D1180,HFE!$A$3:$AJ$1048576,CF$1,0)</f>
        <v>0</v>
      </c>
      <c r="CG1180" s="2">
        <f t="shared" si="646"/>
        <v>0</v>
      </c>
      <c r="CH1180" s="1">
        <f>VLOOKUP($B1180&amp;$C1180&amp;$D1180,Staqo!$A$3:$AJ$1048576,CH$1,0)</f>
        <v>0</v>
      </c>
      <c r="CI1180" s="1">
        <f>VLOOKUP($B1180&amp;$C1180&amp;$D1180,HFE!$A$3:$AJ$1048576,CI$1,0)</f>
        <v>0</v>
      </c>
      <c r="CJ1180" s="2">
        <f t="shared" si="647"/>
        <v>0</v>
      </c>
      <c r="CK1180" s="1">
        <f>VLOOKUP($B1180&amp;$C1180&amp;$D1180,Staqo!$A$3:$AJ$1048576,CK$1,0)</f>
        <v>0</v>
      </c>
      <c r="CL1180" s="1">
        <f>VLOOKUP($B1180&amp;$C1180&amp;$D1180,HFE!$A$3:$AJ$1048576,CL$1,0)</f>
        <v>0</v>
      </c>
      <c r="CM1180" s="2">
        <f t="shared" si="648"/>
        <v>0</v>
      </c>
      <c r="CN1180" s="1">
        <f>VLOOKUP($B1180&amp;$C1180&amp;$D1180,Staqo!$A$3:$AJ$1048576,CN$1,0)</f>
        <v>0</v>
      </c>
      <c r="CO1180" s="1">
        <f>VLOOKUP($B1180&amp;$C1180&amp;$D1180,HFE!$A$3:$AJ$1048576,CO$1,0)</f>
        <v>0</v>
      </c>
      <c r="CP1180" s="2">
        <f t="shared" si="649"/>
        <v>0</v>
      </c>
      <c r="CQ1180" s="1">
        <f>VLOOKUP($B1180&amp;$C1180&amp;$D1180,Staqo!$A$3:$AJ$1048576,CQ$1,0)</f>
        <v>0</v>
      </c>
      <c r="CR1180" s="1">
        <f>VLOOKUP($B1180&amp;$C1180&amp;$D1180,HFE!$A$3:$AJ$1048576,CR$1,0)</f>
        <v>0</v>
      </c>
      <c r="CS1180" s="2">
        <f t="shared" si="650"/>
        <v>0</v>
      </c>
      <c r="CT1180" s="1"/>
      <c r="CU1180" s="1"/>
      <c r="CV1180" s="2"/>
    </row>
    <row r="1181" hidden="1" spans="1:100">
      <c r="A1181" s="1" t="s">
        <v>95</v>
      </c>
      <c r="B1181" s="1" t="s">
        <v>96</v>
      </c>
      <c r="C1181" s="3">
        <v>44585</v>
      </c>
      <c r="D1181" s="1" t="s">
        <v>110</v>
      </c>
      <c r="E1181" s="1">
        <f>VLOOKUP($B1181&amp;$C1181&amp;$D1181,Staqo!$A$3:$AJ$1048576,E$1,0)</f>
        <v>5.47417</v>
      </c>
      <c r="F1181" s="1" t="e">
        <f>VLOOKUP($B1181&amp;$C1181&amp;$D1181,HFE!$A$3:$AJ$1048576,F$1,0)</f>
        <v>#REF!</v>
      </c>
      <c r="G1181" s="2" t="e">
        <f t="shared" si="620"/>
        <v>#REF!</v>
      </c>
      <c r="H1181" s="1">
        <f>VLOOKUP($B1181&amp;$C1181&amp;$D1181,Staqo!$A$3:$AJ$1048576,H$1,0)</f>
        <v>6.32513</v>
      </c>
      <c r="I1181" s="1" t="e">
        <f>VLOOKUP($B1181&amp;$C1181&amp;$D1181,HFE!$A$3:$AJ$1048576,I$1,0)</f>
        <v>#REF!</v>
      </c>
      <c r="J1181" s="2" t="e">
        <f t="shared" si="621"/>
        <v>#REF!</v>
      </c>
      <c r="K1181" s="1">
        <f>VLOOKUP($B1181&amp;$C1181&amp;$D1181,Staqo!$A$3:$AJ$1048576,K$1,0)</f>
        <v>6970.8</v>
      </c>
      <c r="L1181" s="1" t="e">
        <f>VLOOKUP($B1181&amp;$C1181&amp;$D1181,HFE!$A$3:$AJ$1048576,L$1,0)</f>
        <v>#REF!</v>
      </c>
      <c r="M1181" s="2" t="e">
        <f t="shared" si="622"/>
        <v>#REF!</v>
      </c>
      <c r="N1181" s="1">
        <f>VLOOKUP($B1181&amp;$C1181&amp;$D1181,Staqo!$A$3:$AJ$1048576,N$1,0)</f>
        <v>5450</v>
      </c>
      <c r="O1181" s="1">
        <f>VLOOKUP($B1181&amp;$C1181&amp;$D1181,HFE!$A$3:$AJ$1048576,O$1,0)</f>
        <v>0</v>
      </c>
      <c r="P1181" s="2">
        <f t="shared" si="623"/>
        <v>-5450</v>
      </c>
      <c r="Q1181" s="1">
        <f>VLOOKUP($B1181&amp;$C1181&amp;$D1181,Staqo!$A$3:$AJ$1048576,Q$1,0)</f>
        <v>5402.9</v>
      </c>
      <c r="R1181" s="1">
        <f>VLOOKUP($B1181&amp;$C1181&amp;$D1181,HFE!$A$3:$AJ$1048576,R$1,0)</f>
        <v>0</v>
      </c>
      <c r="S1181" s="2">
        <f t="shared" si="624"/>
        <v>-5402.9</v>
      </c>
      <c r="T1181" s="1">
        <f>VLOOKUP($B1181&amp;$C1181&amp;$D1181,Staqo!$A$3:$AJ$1048576,T$1,0)</f>
        <v>0.781832</v>
      </c>
      <c r="U1181" s="1" t="e">
        <f>VLOOKUP($B1181&amp;$C1181&amp;$D1181,HFE!$A$3:$AJ$1048576,U$1,0)</f>
        <v>#REF!</v>
      </c>
      <c r="V1181" s="2" t="e">
        <f t="shared" si="625"/>
        <v>#REF!</v>
      </c>
      <c r="W1181" s="1">
        <f>VLOOKUP($B1181&amp;$C1181&amp;$D1181,Staqo!$A$3:$AJ$1048576,W$1,0)</f>
        <v>0.775076</v>
      </c>
      <c r="X1181" s="1" t="e">
        <f>VLOOKUP($B1181&amp;$C1181&amp;$D1181,HFE!$A$3:$AJ$1048576,X$1,0)</f>
        <v>#REF!</v>
      </c>
      <c r="Y1181" s="2" t="e">
        <f t="shared" si="626"/>
        <v>#REF!</v>
      </c>
      <c r="Z1181" s="4">
        <f>VLOOKUP($B1181&amp;$C1181&amp;$D1181,Staqo!$A$3:$AJ$1048576,Z$1,0)</f>
        <v>100</v>
      </c>
      <c r="AA1181" s="4">
        <f>VLOOKUP($B1181&amp;$C1181&amp;$D1181,HFE!$A$3:$AJ$1048576,AA$1,0)</f>
        <v>0</v>
      </c>
      <c r="AB1181" s="5">
        <f t="shared" si="627"/>
        <v>-100</v>
      </c>
      <c r="AC1181" s="1">
        <f>VLOOKUP($B1181&amp;$C1181&amp;$D1181,Staqo!$A$3:$AJ$1048576,AC$1,0)</f>
        <v>100</v>
      </c>
      <c r="AD1181" s="1">
        <f>VLOOKUP($B1181&amp;$C1181&amp;$D1181,HFE!$A$3:$AJ$1048576,AD$1,0)*100</f>
        <v>100</v>
      </c>
      <c r="AE1181" s="2">
        <f t="shared" si="628"/>
        <v>0</v>
      </c>
      <c r="AF1181" s="1">
        <f>VLOOKUP($B1181&amp;$C1181&amp;$D1181,Staqo!$A$3:$AJ$1048576,AF$1,0)</f>
        <v>100</v>
      </c>
      <c r="AG1181" s="1">
        <f>VLOOKUP($B1181&amp;$C1181&amp;$D1181,HFE!$A$3:$AJ$1048576,AG$1,0)*100</f>
        <v>100</v>
      </c>
      <c r="AH1181" s="2">
        <f t="shared" si="629"/>
        <v>0</v>
      </c>
      <c r="AI1181" s="1">
        <f>VLOOKUP($B1181&amp;$C1181&amp;$D1181,Staqo!$A$3:$AJ$1048576,AI$1,0)</f>
        <v>0.226655</v>
      </c>
      <c r="AJ1181" s="1" t="e">
        <f>VLOOKUP($B1181&amp;$C1181&amp;$D1181,HFE!$A$3:$AJ$1048576,AJ$1,0)</f>
        <v>#REF!</v>
      </c>
      <c r="AK1181" s="2" t="e">
        <f t="shared" si="630"/>
        <v>#REF!</v>
      </c>
      <c r="AL1181" s="1">
        <f>VLOOKUP($B1181&amp;$C1181&amp;$D1181,Staqo!$A$3:$AJ$1048576,AL$1,0)</f>
        <v>0.20605</v>
      </c>
      <c r="AM1181" s="1" t="e">
        <f>VLOOKUP($B1181&amp;$C1181&amp;$D1181,HFE!$A$3:$AJ$1048576,AM$1,0)</f>
        <v>#REF!</v>
      </c>
      <c r="AN1181" s="2" t="e">
        <f t="shared" si="631"/>
        <v>#REF!</v>
      </c>
      <c r="AO1181" s="1">
        <f>VLOOKUP($B1181&amp;$C1181&amp;$D1181,Staqo!$A$3:$AJ$1048576,AO$1,0)</f>
        <v>0.224696</v>
      </c>
      <c r="AP1181" s="1" t="e">
        <f>VLOOKUP($B1181&amp;$C1181&amp;$D1181,HFE!$A$3:$AJ$1048576,AP$1,0)</f>
        <v>#REF!</v>
      </c>
      <c r="AQ1181" s="2" t="e">
        <f t="shared" si="632"/>
        <v>#REF!</v>
      </c>
      <c r="AR1181" s="1">
        <f>VLOOKUP($B1181&amp;$C1181&amp;$D1181,Staqo!$A$3:$AJ$1048576,AR$1,0)</f>
        <v>0.204269</v>
      </c>
      <c r="AS1181" s="1" t="e">
        <f>VLOOKUP($B1181&amp;$C1181&amp;$D1181,HFE!$A$3:$AJ$1048576,AS$1,0)</f>
        <v>#REF!</v>
      </c>
      <c r="AT1181" s="2" t="e">
        <f t="shared" si="633"/>
        <v>#REF!</v>
      </c>
      <c r="AU1181" s="1">
        <f>VLOOKUP($B1181&amp;$C1181&amp;$D1181,Staqo!$A$3:$AJ$1048576,AU$1,0)</f>
        <v>97.1487</v>
      </c>
      <c r="AV1181" s="1">
        <f>VLOOKUP($B1181&amp;$C1181&amp;$D1181,HFE!$A$3:$AJ$1048576,AV$1,0)</f>
        <v>0</v>
      </c>
      <c r="AW1181" s="2">
        <f t="shared" si="634"/>
        <v>-97.1487</v>
      </c>
      <c r="AX1181" s="4">
        <f>VLOOKUP($B1181&amp;$C1181&amp;$D1181,Staqo!$A$3:$AJ$1048576,AX$1,0)</f>
        <v>12</v>
      </c>
      <c r="AY1181" s="4">
        <f>VLOOKUP($B1181&amp;$C1181&amp;$D1181,HFE!$A$3:$AJ$1048576,AY$1,0)</f>
        <v>12</v>
      </c>
      <c r="AZ1181" s="5">
        <f t="shared" si="635"/>
        <v>0</v>
      </c>
      <c r="BA1181" s="1">
        <f>VLOOKUP($B1181&amp;$C1181&amp;$D1181,Staqo!$A$3:$AJ$1048576,BA$1,0)</f>
        <v>0</v>
      </c>
      <c r="BB1181" s="1">
        <f>VLOOKUP($B1181&amp;$C1181&amp;$D1181,HFE!$A$3:$AJ$1048576,BB$1,0)</f>
        <v>0</v>
      </c>
      <c r="BC1181" s="2">
        <f t="shared" si="636"/>
        <v>0</v>
      </c>
      <c r="BD1181" s="1">
        <f>VLOOKUP($B1181&amp;$C1181&amp;$D1181,Staqo!$A$3:$AJ$1048576,BD$1,0)</f>
        <v>0</v>
      </c>
      <c r="BE1181" s="1">
        <f>VLOOKUP($B1181&amp;$C1181&amp;$D1181,HFE!$A$3:$AJ$1048576,BE$1,0)</f>
        <v>0</v>
      </c>
      <c r="BF1181" s="2">
        <f t="shared" si="637"/>
        <v>0</v>
      </c>
      <c r="BG1181" s="1">
        <f>VLOOKUP($B1181&amp;$C1181&amp;$D1181,Staqo!$A$3:$AJ$1048576,BG$1,0)</f>
        <v>0</v>
      </c>
      <c r="BH1181" s="1">
        <f>VLOOKUP($B1181&amp;$C1181&amp;$D1181,HFE!$A$3:$AJ$1048576,BH$1,0)</f>
        <v>0</v>
      </c>
      <c r="BI1181" s="2">
        <f t="shared" si="638"/>
        <v>0</v>
      </c>
      <c r="BJ1181" s="1">
        <f>VLOOKUP($B1181&amp;$C1181&amp;$D1181,Staqo!$A$3:$AJ$1048576,BJ$1,0)</f>
        <v>0</v>
      </c>
      <c r="BK1181" s="1">
        <f>VLOOKUP($B1181&amp;$C1181&amp;$D1181,HFE!$A$3:$AJ$1048576,BK$1,0)</f>
        <v>0</v>
      </c>
      <c r="BL1181" s="2">
        <f t="shared" si="639"/>
        <v>0</v>
      </c>
      <c r="BM1181" s="1">
        <f>VLOOKUP($B1181&amp;$C1181&amp;$D1181,Staqo!$A$3:$AJ$1048576,BM$1,0)</f>
        <v>0</v>
      </c>
      <c r="BN1181" s="1">
        <f>VLOOKUP($B1181&amp;$C1181&amp;$D1181,HFE!$A$3:$AJ$1048576,BN$1,0)</f>
        <v>0</v>
      </c>
      <c r="BO1181" s="2">
        <f t="shared" si="640"/>
        <v>0</v>
      </c>
      <c r="BP1181" s="1">
        <f>VLOOKUP($B1181&amp;$C1181&amp;$D1181,Staqo!$A$3:$AJ$1048576,BP$1,0)</f>
        <v>0</v>
      </c>
      <c r="BQ1181" s="1">
        <f>VLOOKUP($B1181&amp;$C1181&amp;$D1181,HFE!$A$3:$AJ$1048576,BQ$1,0)</f>
        <v>0</v>
      </c>
      <c r="BR1181" s="2">
        <f t="shared" si="641"/>
        <v>0</v>
      </c>
      <c r="BS1181" s="1">
        <f>VLOOKUP($B1181&amp;$C1181&amp;$D1181,Staqo!$A$3:$AJ$1048576,BS$1,0)</f>
        <v>0</v>
      </c>
      <c r="BT1181" s="1">
        <f>VLOOKUP($B1181&amp;$C1181&amp;$D1181,HFE!$A$3:$AJ$1048576,BT$1,0)</f>
        <v>0</v>
      </c>
      <c r="BU1181" s="2">
        <f t="shared" si="642"/>
        <v>0</v>
      </c>
      <c r="BV1181" s="1">
        <f>VLOOKUP($B1181&amp;$C1181&amp;$D1181,Staqo!$A$3:$AJ$1048576,BV$1,0)</f>
        <v>0</v>
      </c>
      <c r="BW1181" s="1">
        <f>VLOOKUP($B1181&amp;$C1181&amp;$D1181,HFE!$A$3:$AJ$1048576,BW$1,0)</f>
        <v>0</v>
      </c>
      <c r="BX1181" s="2">
        <f t="shared" si="643"/>
        <v>0</v>
      </c>
      <c r="BY1181" s="1">
        <f>VLOOKUP($B1181&amp;$C1181&amp;$D1181,Staqo!$A$3:$AJ$1048576,BY$1,0)</f>
        <v>0</v>
      </c>
      <c r="BZ1181" s="1">
        <f>VLOOKUP($B1181&amp;$C1181&amp;$D1181,HFE!$A$3:$AJ$1048576,BZ$1,0)</f>
        <v>0</v>
      </c>
      <c r="CA1181" s="2">
        <f t="shared" si="644"/>
        <v>0</v>
      </c>
      <c r="CB1181" s="1">
        <f>VLOOKUP($B1181&amp;$C1181&amp;$D1181,Staqo!$A$3:$AJ$1048576,CB$1,0)</f>
        <v>0</v>
      </c>
      <c r="CC1181" s="1">
        <f>VLOOKUP($B1181&amp;$C1181&amp;$D1181,HFE!$A$3:$AJ$1048576,CC$1,0)</f>
        <v>0</v>
      </c>
      <c r="CD1181" s="2">
        <f t="shared" si="645"/>
        <v>0</v>
      </c>
      <c r="CE1181" s="1">
        <f>VLOOKUP($B1181&amp;$C1181&amp;$D1181,Staqo!$A$3:$AJ$1048576,CE$1,0)</f>
        <v>0</v>
      </c>
      <c r="CF1181" s="1">
        <f>VLOOKUP($B1181&amp;$C1181&amp;$D1181,HFE!$A$3:$AJ$1048576,CF$1,0)</f>
        <v>0</v>
      </c>
      <c r="CG1181" s="2">
        <f t="shared" si="646"/>
        <v>0</v>
      </c>
      <c r="CH1181" s="1">
        <f>VLOOKUP($B1181&amp;$C1181&amp;$D1181,Staqo!$A$3:$AJ$1048576,CH$1,0)</f>
        <v>0</v>
      </c>
      <c r="CI1181" s="1">
        <f>VLOOKUP($B1181&amp;$C1181&amp;$D1181,HFE!$A$3:$AJ$1048576,CI$1,0)</f>
        <v>0</v>
      </c>
      <c r="CJ1181" s="2">
        <f t="shared" si="647"/>
        <v>0</v>
      </c>
      <c r="CK1181" s="1">
        <f>VLOOKUP($B1181&amp;$C1181&amp;$D1181,Staqo!$A$3:$AJ$1048576,CK$1,0)</f>
        <v>0</v>
      </c>
      <c r="CL1181" s="1">
        <f>VLOOKUP($B1181&amp;$C1181&amp;$D1181,HFE!$A$3:$AJ$1048576,CL$1,0)</f>
        <v>0</v>
      </c>
      <c r="CM1181" s="2">
        <f t="shared" si="648"/>
        <v>0</v>
      </c>
      <c r="CN1181" s="1">
        <f>VLOOKUP($B1181&amp;$C1181&amp;$D1181,Staqo!$A$3:$AJ$1048576,CN$1,0)</f>
        <v>0</v>
      </c>
      <c r="CO1181" s="1">
        <f>VLOOKUP($B1181&amp;$C1181&amp;$D1181,HFE!$A$3:$AJ$1048576,CO$1,0)</f>
        <v>0</v>
      </c>
      <c r="CP1181" s="2">
        <f t="shared" si="649"/>
        <v>0</v>
      </c>
      <c r="CQ1181" s="1">
        <f>VLOOKUP($B1181&amp;$C1181&amp;$D1181,Staqo!$A$3:$AJ$1048576,CQ$1,0)</f>
        <v>0</v>
      </c>
      <c r="CR1181" s="1">
        <f>VLOOKUP($B1181&amp;$C1181&amp;$D1181,HFE!$A$3:$AJ$1048576,CR$1,0)</f>
        <v>0</v>
      </c>
      <c r="CS1181" s="2">
        <f t="shared" si="650"/>
        <v>0</v>
      </c>
      <c r="CT1181" s="1"/>
      <c r="CU1181" s="1"/>
      <c r="CV1181" s="2"/>
    </row>
    <row r="1182" hidden="1" spans="1:100">
      <c r="A1182" s="1" t="s">
        <v>95</v>
      </c>
      <c r="B1182" s="1" t="s">
        <v>96</v>
      </c>
      <c r="C1182" s="3">
        <v>44585</v>
      </c>
      <c r="D1182" s="1" t="s">
        <v>111</v>
      </c>
      <c r="E1182" s="1">
        <f>VLOOKUP($B1182&amp;$C1182&amp;$D1182,Staqo!$A$3:$AJ$1048576,E$1,0)</f>
        <v>5.47417</v>
      </c>
      <c r="F1182" s="1" t="e">
        <f>VLOOKUP($B1182&amp;$C1182&amp;$D1182,HFE!$A$3:$AJ$1048576,F$1,0)</f>
        <v>#REF!</v>
      </c>
      <c r="G1182" s="2" t="e">
        <f t="shared" si="620"/>
        <v>#REF!</v>
      </c>
      <c r="H1182" s="1">
        <f>VLOOKUP($B1182&amp;$C1182&amp;$D1182,Staqo!$A$3:$AJ$1048576,H$1,0)</f>
        <v>6.32513</v>
      </c>
      <c r="I1182" s="1" t="e">
        <f>VLOOKUP($B1182&amp;$C1182&amp;$D1182,HFE!$A$3:$AJ$1048576,I$1,0)</f>
        <v>#REF!</v>
      </c>
      <c r="J1182" s="2" t="e">
        <f t="shared" si="621"/>
        <v>#REF!</v>
      </c>
      <c r="K1182" s="1">
        <f>VLOOKUP($B1182&amp;$C1182&amp;$D1182,Staqo!$A$3:$AJ$1048576,K$1,0)</f>
        <v>6970.8</v>
      </c>
      <c r="L1182" s="1" t="e">
        <f>VLOOKUP($B1182&amp;$C1182&amp;$D1182,HFE!$A$3:$AJ$1048576,L$1,0)</f>
        <v>#REF!</v>
      </c>
      <c r="M1182" s="2" t="e">
        <f t="shared" si="622"/>
        <v>#REF!</v>
      </c>
      <c r="N1182" s="1">
        <f>VLOOKUP($B1182&amp;$C1182&amp;$D1182,Staqo!$A$3:$AJ$1048576,N$1,0)</f>
        <v>5370</v>
      </c>
      <c r="O1182" s="1">
        <f>VLOOKUP($B1182&amp;$C1182&amp;$D1182,HFE!$A$3:$AJ$1048576,O$1,0)</f>
        <v>0</v>
      </c>
      <c r="P1182" s="2">
        <f t="shared" si="623"/>
        <v>-5370</v>
      </c>
      <c r="Q1182" s="1">
        <f>VLOOKUP($B1182&amp;$C1182&amp;$D1182,Staqo!$A$3:$AJ$1048576,Q$1,0)</f>
        <v>5323.6</v>
      </c>
      <c r="R1182" s="1">
        <f>VLOOKUP($B1182&amp;$C1182&amp;$D1182,HFE!$A$3:$AJ$1048576,R$1,0)</f>
        <v>0</v>
      </c>
      <c r="S1182" s="2">
        <f t="shared" si="624"/>
        <v>-5323.6</v>
      </c>
      <c r="T1182" s="1">
        <f>VLOOKUP($B1182&amp;$C1182&amp;$D1182,Staqo!$A$3:$AJ$1048576,T$1,0)</f>
        <v>0.770356</v>
      </c>
      <c r="U1182" s="1" t="e">
        <f>VLOOKUP($B1182&amp;$C1182&amp;$D1182,HFE!$A$3:$AJ$1048576,U$1,0)</f>
        <v>#REF!</v>
      </c>
      <c r="V1182" s="2" t="e">
        <f t="shared" si="625"/>
        <v>#REF!</v>
      </c>
      <c r="W1182" s="1">
        <f>VLOOKUP($B1182&amp;$C1182&amp;$D1182,Staqo!$A$3:$AJ$1048576,W$1,0)</f>
        <v>0.763699</v>
      </c>
      <c r="X1182" s="1" t="e">
        <f>VLOOKUP($B1182&amp;$C1182&amp;$D1182,HFE!$A$3:$AJ$1048576,X$1,0)</f>
        <v>#REF!</v>
      </c>
      <c r="Y1182" s="2" t="e">
        <f t="shared" si="626"/>
        <v>#REF!</v>
      </c>
      <c r="Z1182" s="4">
        <f>VLOOKUP($B1182&amp;$C1182&amp;$D1182,Staqo!$A$3:$AJ$1048576,Z$1,0)</f>
        <v>100</v>
      </c>
      <c r="AA1182" s="4">
        <f>VLOOKUP($B1182&amp;$C1182&amp;$D1182,HFE!$A$3:$AJ$1048576,AA$1,0)</f>
        <v>0</v>
      </c>
      <c r="AB1182" s="5">
        <f t="shared" si="627"/>
        <v>-100</v>
      </c>
      <c r="AC1182" s="1">
        <f>VLOOKUP($B1182&amp;$C1182&amp;$D1182,Staqo!$A$3:$AJ$1048576,AC$1,0)</f>
        <v>100</v>
      </c>
      <c r="AD1182" s="1">
        <f>VLOOKUP($B1182&amp;$C1182&amp;$D1182,HFE!$A$3:$AJ$1048576,AD$1,0)*100</f>
        <v>100</v>
      </c>
      <c r="AE1182" s="2">
        <f t="shared" si="628"/>
        <v>0</v>
      </c>
      <c r="AF1182" s="1">
        <f>VLOOKUP($B1182&amp;$C1182&amp;$D1182,Staqo!$A$3:$AJ$1048576,AF$1,0)</f>
        <v>100</v>
      </c>
      <c r="AG1182" s="1">
        <f>VLOOKUP($B1182&amp;$C1182&amp;$D1182,HFE!$A$3:$AJ$1048576,AG$1,0)*100</f>
        <v>100</v>
      </c>
      <c r="AH1182" s="2">
        <f t="shared" si="629"/>
        <v>0</v>
      </c>
      <c r="AI1182" s="1">
        <f>VLOOKUP($B1182&amp;$C1182&amp;$D1182,Staqo!$A$3:$AJ$1048576,AI$1,0)</f>
        <v>0.223328</v>
      </c>
      <c r="AJ1182" s="1" t="e">
        <f>VLOOKUP($B1182&amp;$C1182&amp;$D1182,HFE!$A$3:$AJ$1048576,AJ$1,0)</f>
        <v>#REF!</v>
      </c>
      <c r="AK1182" s="2" t="e">
        <f t="shared" si="630"/>
        <v>#REF!</v>
      </c>
      <c r="AL1182" s="1">
        <f>VLOOKUP($B1182&amp;$C1182&amp;$D1182,Staqo!$A$3:$AJ$1048576,AL$1,0)</f>
        <v>0.203025</v>
      </c>
      <c r="AM1182" s="1" t="e">
        <f>VLOOKUP($B1182&amp;$C1182&amp;$D1182,HFE!$A$3:$AJ$1048576,AM$1,0)</f>
        <v>#REF!</v>
      </c>
      <c r="AN1182" s="2" t="e">
        <f t="shared" si="631"/>
        <v>#REF!</v>
      </c>
      <c r="AO1182" s="1">
        <f>VLOOKUP($B1182&amp;$C1182&amp;$D1182,Staqo!$A$3:$AJ$1048576,AO$1,0)</f>
        <v>0.221398</v>
      </c>
      <c r="AP1182" s="1" t="e">
        <f>VLOOKUP($B1182&amp;$C1182&amp;$D1182,HFE!$A$3:$AJ$1048576,AP$1,0)</f>
        <v>#REF!</v>
      </c>
      <c r="AQ1182" s="2" t="e">
        <f t="shared" si="632"/>
        <v>#REF!</v>
      </c>
      <c r="AR1182" s="1">
        <f>VLOOKUP($B1182&amp;$C1182&amp;$D1182,Staqo!$A$3:$AJ$1048576,AR$1,0)</f>
        <v>0.201271</v>
      </c>
      <c r="AS1182" s="1" t="e">
        <f>VLOOKUP($B1182&amp;$C1182&amp;$D1182,HFE!$A$3:$AJ$1048576,AS$1,0)</f>
        <v>#REF!</v>
      </c>
      <c r="AT1182" s="2" t="e">
        <f t="shared" si="633"/>
        <v>#REF!</v>
      </c>
      <c r="AU1182" s="1">
        <f>VLOOKUP($B1182&amp;$C1182&amp;$D1182,Staqo!$A$3:$AJ$1048576,AU$1,0)</f>
        <v>96.5802</v>
      </c>
      <c r="AV1182" s="1">
        <f>VLOOKUP($B1182&amp;$C1182&amp;$D1182,HFE!$A$3:$AJ$1048576,AV$1,0)</f>
        <v>0</v>
      </c>
      <c r="AW1182" s="2">
        <f t="shared" si="634"/>
        <v>-96.5802</v>
      </c>
      <c r="AX1182" s="4">
        <f>VLOOKUP($B1182&amp;$C1182&amp;$D1182,Staqo!$A$3:$AJ$1048576,AX$1,0)</f>
        <v>12</v>
      </c>
      <c r="AY1182" s="4">
        <f>VLOOKUP($B1182&amp;$C1182&amp;$D1182,HFE!$A$3:$AJ$1048576,AY$1,0)</f>
        <v>12</v>
      </c>
      <c r="AZ1182" s="5">
        <f t="shared" si="635"/>
        <v>0</v>
      </c>
      <c r="BA1182" s="1">
        <f>VLOOKUP($B1182&amp;$C1182&amp;$D1182,Staqo!$A$3:$AJ$1048576,BA$1,0)</f>
        <v>0</v>
      </c>
      <c r="BB1182" s="1">
        <f>VLOOKUP($B1182&amp;$C1182&amp;$D1182,HFE!$A$3:$AJ$1048576,BB$1,0)</f>
        <v>0</v>
      </c>
      <c r="BC1182" s="2">
        <f t="shared" si="636"/>
        <v>0</v>
      </c>
      <c r="BD1182" s="1">
        <f>VLOOKUP($B1182&amp;$C1182&amp;$D1182,Staqo!$A$3:$AJ$1048576,BD$1,0)</f>
        <v>0</v>
      </c>
      <c r="BE1182" s="1">
        <f>VLOOKUP($B1182&amp;$C1182&amp;$D1182,HFE!$A$3:$AJ$1048576,BE$1,0)</f>
        <v>0</v>
      </c>
      <c r="BF1182" s="2">
        <f t="shared" si="637"/>
        <v>0</v>
      </c>
      <c r="BG1182" s="1">
        <f>VLOOKUP($B1182&amp;$C1182&amp;$D1182,Staqo!$A$3:$AJ$1048576,BG$1,0)</f>
        <v>0</v>
      </c>
      <c r="BH1182" s="1">
        <f>VLOOKUP($B1182&amp;$C1182&amp;$D1182,HFE!$A$3:$AJ$1048576,BH$1,0)</f>
        <v>0</v>
      </c>
      <c r="BI1182" s="2">
        <f t="shared" si="638"/>
        <v>0</v>
      </c>
      <c r="BJ1182" s="1">
        <f>VLOOKUP($B1182&amp;$C1182&amp;$D1182,Staqo!$A$3:$AJ$1048576,BJ$1,0)</f>
        <v>0</v>
      </c>
      <c r="BK1182" s="1">
        <f>VLOOKUP($B1182&amp;$C1182&amp;$D1182,HFE!$A$3:$AJ$1048576,BK$1,0)</f>
        <v>0</v>
      </c>
      <c r="BL1182" s="2">
        <f t="shared" si="639"/>
        <v>0</v>
      </c>
      <c r="BM1182" s="1">
        <f>VLOOKUP($B1182&amp;$C1182&amp;$D1182,Staqo!$A$3:$AJ$1048576,BM$1,0)</f>
        <v>0</v>
      </c>
      <c r="BN1182" s="1">
        <f>VLOOKUP($B1182&amp;$C1182&amp;$D1182,HFE!$A$3:$AJ$1048576,BN$1,0)</f>
        <v>0</v>
      </c>
      <c r="BO1182" s="2">
        <f t="shared" si="640"/>
        <v>0</v>
      </c>
      <c r="BP1182" s="1">
        <f>VLOOKUP($B1182&amp;$C1182&amp;$D1182,Staqo!$A$3:$AJ$1048576,BP$1,0)</f>
        <v>0</v>
      </c>
      <c r="BQ1182" s="1">
        <f>VLOOKUP($B1182&amp;$C1182&amp;$D1182,HFE!$A$3:$AJ$1048576,BQ$1,0)</f>
        <v>0</v>
      </c>
      <c r="BR1182" s="2">
        <f t="shared" si="641"/>
        <v>0</v>
      </c>
      <c r="BS1182" s="1">
        <f>VLOOKUP($B1182&amp;$C1182&amp;$D1182,Staqo!$A$3:$AJ$1048576,BS$1,0)</f>
        <v>0</v>
      </c>
      <c r="BT1182" s="1">
        <f>VLOOKUP($B1182&amp;$C1182&amp;$D1182,HFE!$A$3:$AJ$1048576,BT$1,0)</f>
        <v>0</v>
      </c>
      <c r="BU1182" s="2">
        <f t="shared" si="642"/>
        <v>0</v>
      </c>
      <c r="BV1182" s="1">
        <f>VLOOKUP($B1182&amp;$C1182&amp;$D1182,Staqo!$A$3:$AJ$1048576,BV$1,0)</f>
        <v>0</v>
      </c>
      <c r="BW1182" s="1">
        <f>VLOOKUP($B1182&amp;$C1182&amp;$D1182,HFE!$A$3:$AJ$1048576,BW$1,0)</f>
        <v>0</v>
      </c>
      <c r="BX1182" s="2">
        <f t="shared" si="643"/>
        <v>0</v>
      </c>
      <c r="BY1182" s="1">
        <f>VLOOKUP($B1182&amp;$C1182&amp;$D1182,Staqo!$A$3:$AJ$1048576,BY$1,0)</f>
        <v>0</v>
      </c>
      <c r="BZ1182" s="1">
        <f>VLOOKUP($B1182&amp;$C1182&amp;$D1182,HFE!$A$3:$AJ$1048576,BZ$1,0)</f>
        <v>0</v>
      </c>
      <c r="CA1182" s="2">
        <f t="shared" si="644"/>
        <v>0</v>
      </c>
      <c r="CB1182" s="1">
        <f>VLOOKUP($B1182&amp;$C1182&amp;$D1182,Staqo!$A$3:$AJ$1048576,CB$1,0)</f>
        <v>0</v>
      </c>
      <c r="CC1182" s="1">
        <f>VLOOKUP($B1182&amp;$C1182&amp;$D1182,HFE!$A$3:$AJ$1048576,CC$1,0)</f>
        <v>0</v>
      </c>
      <c r="CD1182" s="2">
        <f t="shared" si="645"/>
        <v>0</v>
      </c>
      <c r="CE1182" s="1">
        <f>VLOOKUP($B1182&amp;$C1182&amp;$D1182,Staqo!$A$3:$AJ$1048576,CE$1,0)</f>
        <v>0</v>
      </c>
      <c r="CF1182" s="1">
        <f>VLOOKUP($B1182&amp;$C1182&amp;$D1182,HFE!$A$3:$AJ$1048576,CF$1,0)</f>
        <v>0</v>
      </c>
      <c r="CG1182" s="2">
        <f t="shared" si="646"/>
        <v>0</v>
      </c>
      <c r="CH1182" s="1">
        <f>VLOOKUP($B1182&amp;$C1182&amp;$D1182,Staqo!$A$3:$AJ$1048576,CH$1,0)</f>
        <v>0</v>
      </c>
      <c r="CI1182" s="1">
        <f>VLOOKUP($B1182&amp;$C1182&amp;$D1182,HFE!$A$3:$AJ$1048576,CI$1,0)</f>
        <v>0</v>
      </c>
      <c r="CJ1182" s="2">
        <f t="shared" si="647"/>
        <v>0</v>
      </c>
      <c r="CK1182" s="1">
        <f>VLOOKUP($B1182&amp;$C1182&amp;$D1182,Staqo!$A$3:$AJ$1048576,CK$1,0)</f>
        <v>0</v>
      </c>
      <c r="CL1182" s="1">
        <f>VLOOKUP($B1182&amp;$C1182&amp;$D1182,HFE!$A$3:$AJ$1048576,CL$1,0)</f>
        <v>0</v>
      </c>
      <c r="CM1182" s="2">
        <f t="shared" si="648"/>
        <v>0</v>
      </c>
      <c r="CN1182" s="1">
        <f>VLOOKUP($B1182&amp;$C1182&amp;$D1182,Staqo!$A$3:$AJ$1048576,CN$1,0)</f>
        <v>0</v>
      </c>
      <c r="CO1182" s="1">
        <f>VLOOKUP($B1182&amp;$C1182&amp;$D1182,HFE!$A$3:$AJ$1048576,CO$1,0)</f>
        <v>0</v>
      </c>
      <c r="CP1182" s="2">
        <f t="shared" si="649"/>
        <v>0</v>
      </c>
      <c r="CQ1182" s="1">
        <f>VLOOKUP($B1182&amp;$C1182&amp;$D1182,Staqo!$A$3:$AJ$1048576,CQ$1,0)</f>
        <v>0</v>
      </c>
      <c r="CR1182" s="1">
        <f>VLOOKUP($B1182&amp;$C1182&amp;$D1182,HFE!$A$3:$AJ$1048576,CR$1,0)</f>
        <v>0</v>
      </c>
      <c r="CS1182" s="2">
        <f t="shared" si="650"/>
        <v>0</v>
      </c>
      <c r="CT1182" s="1"/>
      <c r="CU1182" s="1"/>
      <c r="CV1182" s="2"/>
    </row>
    <row r="1183" hidden="1" spans="1:100">
      <c r="A1183" s="1" t="s">
        <v>95</v>
      </c>
      <c r="B1183" s="1" t="s">
        <v>96</v>
      </c>
      <c r="C1183" s="3">
        <v>44585</v>
      </c>
      <c r="D1183" s="1" t="s">
        <v>112</v>
      </c>
      <c r="E1183" s="1">
        <f>VLOOKUP($B1183&amp;$C1183&amp;$D1183,Staqo!$A$3:$AJ$1048576,E$1,0)</f>
        <v>5.47417</v>
      </c>
      <c r="F1183" s="1" t="e">
        <f>VLOOKUP($B1183&amp;$C1183&amp;$D1183,HFE!$A$3:$AJ$1048576,F$1,0)</f>
        <v>#REF!</v>
      </c>
      <c r="G1183" s="2" t="e">
        <f t="shared" si="620"/>
        <v>#REF!</v>
      </c>
      <c r="H1183" s="1">
        <f>VLOOKUP($B1183&amp;$C1183&amp;$D1183,Staqo!$A$3:$AJ$1048576,H$1,0)</f>
        <v>6.32513</v>
      </c>
      <c r="I1183" s="1" t="e">
        <f>VLOOKUP($B1183&amp;$C1183&amp;$D1183,HFE!$A$3:$AJ$1048576,I$1,0)</f>
        <v>#REF!</v>
      </c>
      <c r="J1183" s="2" t="e">
        <f t="shared" si="621"/>
        <v>#REF!</v>
      </c>
      <c r="K1183" s="1">
        <f>VLOOKUP($B1183&amp;$C1183&amp;$D1183,Staqo!$A$3:$AJ$1048576,K$1,0)</f>
        <v>6970.8</v>
      </c>
      <c r="L1183" s="1" t="e">
        <f>VLOOKUP($B1183&amp;$C1183&amp;$D1183,HFE!$A$3:$AJ$1048576,L$1,0)</f>
        <v>#REF!</v>
      </c>
      <c r="M1183" s="2" t="e">
        <f t="shared" si="622"/>
        <v>#REF!</v>
      </c>
      <c r="N1183" s="1">
        <f>VLOOKUP($B1183&amp;$C1183&amp;$D1183,Staqo!$A$3:$AJ$1048576,N$1,0)</f>
        <v>5330</v>
      </c>
      <c r="O1183" s="1">
        <f>VLOOKUP($B1183&amp;$C1183&amp;$D1183,HFE!$A$3:$AJ$1048576,O$1,0)</f>
        <v>0</v>
      </c>
      <c r="P1183" s="2">
        <f t="shared" si="623"/>
        <v>-5330</v>
      </c>
      <c r="Q1183" s="1">
        <f>VLOOKUP($B1183&amp;$C1183&amp;$D1183,Staqo!$A$3:$AJ$1048576,Q$1,0)</f>
        <v>5283.94</v>
      </c>
      <c r="R1183" s="1">
        <f>VLOOKUP($B1183&amp;$C1183&amp;$D1183,HFE!$A$3:$AJ$1048576,R$1,0)</f>
        <v>0</v>
      </c>
      <c r="S1183" s="2">
        <f t="shared" si="624"/>
        <v>-5283.94</v>
      </c>
      <c r="T1183" s="1">
        <f>VLOOKUP($B1183&amp;$C1183&amp;$D1183,Staqo!$A$3:$AJ$1048576,T$1,0)</f>
        <v>0.764618</v>
      </c>
      <c r="U1183" s="1" t="e">
        <f>VLOOKUP($B1183&amp;$C1183&amp;$D1183,HFE!$A$3:$AJ$1048576,U$1,0)</f>
        <v>#REF!</v>
      </c>
      <c r="V1183" s="2" t="e">
        <f t="shared" si="625"/>
        <v>#REF!</v>
      </c>
      <c r="W1183" s="1">
        <f>VLOOKUP($B1183&amp;$C1183&amp;$D1183,Staqo!$A$3:$AJ$1048576,W$1,0)</f>
        <v>0.75801</v>
      </c>
      <c r="X1183" s="1" t="e">
        <f>VLOOKUP($B1183&amp;$C1183&amp;$D1183,HFE!$A$3:$AJ$1048576,X$1,0)</f>
        <v>#REF!</v>
      </c>
      <c r="Y1183" s="2" t="e">
        <f t="shared" si="626"/>
        <v>#REF!</v>
      </c>
      <c r="Z1183" s="4">
        <f>VLOOKUP($B1183&amp;$C1183&amp;$D1183,Staqo!$A$3:$AJ$1048576,Z$1,0)</f>
        <v>100</v>
      </c>
      <c r="AA1183" s="4">
        <f>VLOOKUP($B1183&amp;$C1183&amp;$D1183,HFE!$A$3:$AJ$1048576,AA$1,0)</f>
        <v>0</v>
      </c>
      <c r="AB1183" s="5">
        <f t="shared" si="627"/>
        <v>-100</v>
      </c>
      <c r="AC1183" s="1">
        <f>VLOOKUP($B1183&amp;$C1183&amp;$D1183,Staqo!$A$3:$AJ$1048576,AC$1,0)</f>
        <v>100</v>
      </c>
      <c r="AD1183" s="1">
        <f>VLOOKUP($B1183&amp;$C1183&amp;$D1183,HFE!$A$3:$AJ$1048576,AD$1,0)*100</f>
        <v>100</v>
      </c>
      <c r="AE1183" s="2">
        <f t="shared" si="628"/>
        <v>0</v>
      </c>
      <c r="AF1183" s="1">
        <f>VLOOKUP($B1183&amp;$C1183&amp;$D1183,Staqo!$A$3:$AJ$1048576,AF$1,0)</f>
        <v>100</v>
      </c>
      <c r="AG1183" s="1">
        <f>VLOOKUP($B1183&amp;$C1183&amp;$D1183,HFE!$A$3:$AJ$1048576,AG$1,0)*100</f>
        <v>100</v>
      </c>
      <c r="AH1183" s="2">
        <f t="shared" si="629"/>
        <v>0</v>
      </c>
      <c r="AI1183" s="1">
        <f>VLOOKUP($B1183&amp;$C1183&amp;$D1183,Staqo!$A$3:$AJ$1048576,AI$1,0)</f>
        <v>0.221664</v>
      </c>
      <c r="AJ1183" s="1" t="e">
        <f>VLOOKUP($B1183&amp;$C1183&amp;$D1183,HFE!$A$3:$AJ$1048576,AJ$1,0)</f>
        <v>#REF!</v>
      </c>
      <c r="AK1183" s="2" t="e">
        <f t="shared" si="630"/>
        <v>#REF!</v>
      </c>
      <c r="AL1183" s="1">
        <f>VLOOKUP($B1183&amp;$C1183&amp;$D1183,Staqo!$A$3:$AJ$1048576,AL$1,0)</f>
        <v>0.201513</v>
      </c>
      <c r="AM1183" s="1" t="e">
        <f>VLOOKUP($B1183&amp;$C1183&amp;$D1183,HFE!$A$3:$AJ$1048576,AM$1,0)</f>
        <v>#REF!</v>
      </c>
      <c r="AN1183" s="2" t="e">
        <f t="shared" si="631"/>
        <v>#REF!</v>
      </c>
      <c r="AO1183" s="1">
        <f>VLOOKUP($B1183&amp;$C1183&amp;$D1183,Staqo!$A$3:$AJ$1048576,AO$1,0)</f>
        <v>0.219749</v>
      </c>
      <c r="AP1183" s="1" t="e">
        <f>VLOOKUP($B1183&amp;$C1183&amp;$D1183,HFE!$A$3:$AJ$1048576,AP$1,0)</f>
        <v>#REF!</v>
      </c>
      <c r="AQ1183" s="2" t="e">
        <f t="shared" si="632"/>
        <v>#REF!</v>
      </c>
      <c r="AR1183" s="1">
        <f>VLOOKUP($B1183&amp;$C1183&amp;$D1183,Staqo!$A$3:$AJ$1048576,AR$1,0)</f>
        <v>0.199772</v>
      </c>
      <c r="AS1183" s="1" t="e">
        <f>VLOOKUP($B1183&amp;$C1183&amp;$D1183,HFE!$A$3:$AJ$1048576,AS$1,0)</f>
        <v>#REF!</v>
      </c>
      <c r="AT1183" s="2" t="e">
        <f t="shared" si="633"/>
        <v>#REF!</v>
      </c>
      <c r="AU1183" s="1">
        <f>VLOOKUP($B1183&amp;$C1183&amp;$D1183,Staqo!$A$3:$AJ$1048576,AU$1,0)</f>
        <v>96.3083</v>
      </c>
      <c r="AV1183" s="1">
        <f>VLOOKUP($B1183&amp;$C1183&amp;$D1183,HFE!$A$3:$AJ$1048576,AV$1,0)</f>
        <v>0</v>
      </c>
      <c r="AW1183" s="2">
        <f t="shared" si="634"/>
        <v>-96.3083</v>
      </c>
      <c r="AX1183" s="4">
        <f>VLOOKUP($B1183&amp;$C1183&amp;$D1183,Staqo!$A$3:$AJ$1048576,AX$1,0)</f>
        <v>12</v>
      </c>
      <c r="AY1183" s="4">
        <f>VLOOKUP($B1183&amp;$C1183&amp;$D1183,HFE!$A$3:$AJ$1048576,AY$1,0)</f>
        <v>12</v>
      </c>
      <c r="AZ1183" s="5">
        <f t="shared" si="635"/>
        <v>0</v>
      </c>
      <c r="BA1183" s="1">
        <f>VLOOKUP($B1183&amp;$C1183&amp;$D1183,Staqo!$A$3:$AJ$1048576,BA$1,0)</f>
        <v>0</v>
      </c>
      <c r="BB1183" s="1">
        <f>VLOOKUP($B1183&amp;$C1183&amp;$D1183,HFE!$A$3:$AJ$1048576,BB$1,0)</f>
        <v>0</v>
      </c>
      <c r="BC1183" s="2">
        <f t="shared" si="636"/>
        <v>0</v>
      </c>
      <c r="BD1183" s="1">
        <f>VLOOKUP($B1183&amp;$C1183&amp;$D1183,Staqo!$A$3:$AJ$1048576,BD$1,0)</f>
        <v>0</v>
      </c>
      <c r="BE1183" s="1">
        <f>VLOOKUP($B1183&amp;$C1183&amp;$D1183,HFE!$A$3:$AJ$1048576,BE$1,0)</f>
        <v>0</v>
      </c>
      <c r="BF1183" s="2">
        <f t="shared" si="637"/>
        <v>0</v>
      </c>
      <c r="BG1183" s="1">
        <f>VLOOKUP($B1183&amp;$C1183&amp;$D1183,Staqo!$A$3:$AJ$1048576,BG$1,0)</f>
        <v>0</v>
      </c>
      <c r="BH1183" s="1">
        <f>VLOOKUP($B1183&amp;$C1183&amp;$D1183,HFE!$A$3:$AJ$1048576,BH$1,0)</f>
        <v>0</v>
      </c>
      <c r="BI1183" s="2">
        <f t="shared" si="638"/>
        <v>0</v>
      </c>
      <c r="BJ1183" s="1">
        <f>VLOOKUP($B1183&amp;$C1183&amp;$D1183,Staqo!$A$3:$AJ$1048576,BJ$1,0)</f>
        <v>0</v>
      </c>
      <c r="BK1183" s="1">
        <f>VLOOKUP($B1183&amp;$C1183&amp;$D1183,HFE!$A$3:$AJ$1048576,BK$1,0)</f>
        <v>0</v>
      </c>
      <c r="BL1183" s="2">
        <f t="shared" si="639"/>
        <v>0</v>
      </c>
      <c r="BM1183" s="1">
        <f>VLOOKUP($B1183&amp;$C1183&amp;$D1183,Staqo!$A$3:$AJ$1048576,BM$1,0)</f>
        <v>0</v>
      </c>
      <c r="BN1183" s="1">
        <f>VLOOKUP($B1183&amp;$C1183&amp;$D1183,HFE!$A$3:$AJ$1048576,BN$1,0)</f>
        <v>0</v>
      </c>
      <c r="BO1183" s="2">
        <f t="shared" si="640"/>
        <v>0</v>
      </c>
      <c r="BP1183" s="1">
        <f>VLOOKUP($B1183&amp;$C1183&amp;$D1183,Staqo!$A$3:$AJ$1048576,BP$1,0)</f>
        <v>0</v>
      </c>
      <c r="BQ1183" s="1">
        <f>VLOOKUP($B1183&amp;$C1183&amp;$D1183,HFE!$A$3:$AJ$1048576,BQ$1,0)</f>
        <v>0</v>
      </c>
      <c r="BR1183" s="2">
        <f t="shared" si="641"/>
        <v>0</v>
      </c>
      <c r="BS1183" s="1">
        <f>VLOOKUP($B1183&amp;$C1183&amp;$D1183,Staqo!$A$3:$AJ$1048576,BS$1,0)</f>
        <v>0</v>
      </c>
      <c r="BT1183" s="1">
        <f>VLOOKUP($B1183&amp;$C1183&amp;$D1183,HFE!$A$3:$AJ$1048576,BT$1,0)</f>
        <v>0</v>
      </c>
      <c r="BU1183" s="2">
        <f t="shared" si="642"/>
        <v>0</v>
      </c>
      <c r="BV1183" s="1">
        <f>VLOOKUP($B1183&amp;$C1183&amp;$D1183,Staqo!$A$3:$AJ$1048576,BV$1,0)</f>
        <v>0</v>
      </c>
      <c r="BW1183" s="1">
        <f>VLOOKUP($B1183&amp;$C1183&amp;$D1183,HFE!$A$3:$AJ$1048576,BW$1,0)</f>
        <v>0</v>
      </c>
      <c r="BX1183" s="2">
        <f t="shared" si="643"/>
        <v>0</v>
      </c>
      <c r="BY1183" s="1">
        <f>VLOOKUP($B1183&amp;$C1183&amp;$D1183,Staqo!$A$3:$AJ$1048576,BY$1,0)</f>
        <v>0</v>
      </c>
      <c r="BZ1183" s="1">
        <f>VLOOKUP($B1183&amp;$C1183&amp;$D1183,HFE!$A$3:$AJ$1048576,BZ$1,0)</f>
        <v>0</v>
      </c>
      <c r="CA1183" s="2">
        <f t="shared" si="644"/>
        <v>0</v>
      </c>
      <c r="CB1183" s="1">
        <f>VLOOKUP($B1183&amp;$C1183&amp;$D1183,Staqo!$A$3:$AJ$1048576,CB$1,0)</f>
        <v>0</v>
      </c>
      <c r="CC1183" s="1">
        <f>VLOOKUP($B1183&amp;$C1183&amp;$D1183,HFE!$A$3:$AJ$1048576,CC$1,0)</f>
        <v>0</v>
      </c>
      <c r="CD1183" s="2">
        <f t="shared" si="645"/>
        <v>0</v>
      </c>
      <c r="CE1183" s="1">
        <f>VLOOKUP($B1183&amp;$C1183&amp;$D1183,Staqo!$A$3:$AJ$1048576,CE$1,0)</f>
        <v>0</v>
      </c>
      <c r="CF1183" s="1">
        <f>VLOOKUP($B1183&amp;$C1183&amp;$D1183,HFE!$A$3:$AJ$1048576,CF$1,0)</f>
        <v>0</v>
      </c>
      <c r="CG1183" s="2">
        <f t="shared" si="646"/>
        <v>0</v>
      </c>
      <c r="CH1183" s="1">
        <f>VLOOKUP($B1183&amp;$C1183&amp;$D1183,Staqo!$A$3:$AJ$1048576,CH$1,0)</f>
        <v>0</v>
      </c>
      <c r="CI1183" s="1">
        <f>VLOOKUP($B1183&amp;$C1183&amp;$D1183,HFE!$A$3:$AJ$1048576,CI$1,0)</f>
        <v>0</v>
      </c>
      <c r="CJ1183" s="2">
        <f t="shared" si="647"/>
        <v>0</v>
      </c>
      <c r="CK1183" s="1">
        <f>VLOOKUP($B1183&amp;$C1183&amp;$D1183,Staqo!$A$3:$AJ$1048576,CK$1,0)</f>
        <v>0</v>
      </c>
      <c r="CL1183" s="1">
        <f>VLOOKUP($B1183&amp;$C1183&amp;$D1183,HFE!$A$3:$AJ$1048576,CL$1,0)</f>
        <v>0</v>
      </c>
      <c r="CM1183" s="2">
        <f t="shared" si="648"/>
        <v>0</v>
      </c>
      <c r="CN1183" s="1">
        <f>VLOOKUP($B1183&amp;$C1183&amp;$D1183,Staqo!$A$3:$AJ$1048576,CN$1,0)</f>
        <v>0</v>
      </c>
      <c r="CO1183" s="1">
        <f>VLOOKUP($B1183&amp;$C1183&amp;$D1183,HFE!$A$3:$AJ$1048576,CO$1,0)</f>
        <v>0</v>
      </c>
      <c r="CP1183" s="2">
        <f t="shared" si="649"/>
        <v>0</v>
      </c>
      <c r="CQ1183" s="1">
        <f>VLOOKUP($B1183&amp;$C1183&amp;$D1183,Staqo!$A$3:$AJ$1048576,CQ$1,0)</f>
        <v>0</v>
      </c>
      <c r="CR1183" s="1">
        <f>VLOOKUP($B1183&amp;$C1183&amp;$D1183,HFE!$A$3:$AJ$1048576,CR$1,0)</f>
        <v>0</v>
      </c>
      <c r="CS1183" s="2">
        <f t="shared" si="650"/>
        <v>0</v>
      </c>
      <c r="CT1183" s="1"/>
      <c r="CU1183" s="1"/>
      <c r="CV1183" s="2"/>
    </row>
    <row r="1184" hidden="1" spans="1:100">
      <c r="A1184" s="1" t="s">
        <v>95</v>
      </c>
      <c r="B1184" s="1" t="s">
        <v>96</v>
      </c>
      <c r="C1184" s="3">
        <v>44585</v>
      </c>
      <c r="D1184" s="1" t="s">
        <v>113</v>
      </c>
      <c r="E1184" s="1">
        <f>VLOOKUP($B1184&amp;$C1184&amp;$D1184,Staqo!$A$3:$AJ$1048576,E$1,0)</f>
        <v>5.47417</v>
      </c>
      <c r="F1184" s="1" t="e">
        <f>VLOOKUP($B1184&amp;$C1184&amp;$D1184,HFE!$A$3:$AJ$1048576,F$1,0)</f>
        <v>#REF!</v>
      </c>
      <c r="G1184" s="2" t="e">
        <f t="shared" si="620"/>
        <v>#REF!</v>
      </c>
      <c r="H1184" s="1">
        <f>VLOOKUP($B1184&amp;$C1184&amp;$D1184,Staqo!$A$3:$AJ$1048576,H$1,0)</f>
        <v>6.32513</v>
      </c>
      <c r="I1184" s="1" t="e">
        <f>VLOOKUP($B1184&amp;$C1184&amp;$D1184,HFE!$A$3:$AJ$1048576,I$1,0)</f>
        <v>#REF!</v>
      </c>
      <c r="J1184" s="2" t="e">
        <f t="shared" si="621"/>
        <v>#REF!</v>
      </c>
      <c r="K1184" s="1">
        <f>VLOOKUP($B1184&amp;$C1184&amp;$D1184,Staqo!$A$3:$AJ$1048576,K$1,0)</f>
        <v>6970.8</v>
      </c>
      <c r="L1184" s="1" t="e">
        <f>VLOOKUP($B1184&amp;$C1184&amp;$D1184,HFE!$A$3:$AJ$1048576,L$1,0)</f>
        <v>#REF!</v>
      </c>
      <c r="M1184" s="2" t="e">
        <f t="shared" si="622"/>
        <v>#REF!</v>
      </c>
      <c r="N1184" s="1">
        <f>VLOOKUP($B1184&amp;$C1184&amp;$D1184,Staqo!$A$3:$AJ$1048576,N$1,0)</f>
        <v>5270</v>
      </c>
      <c r="O1184" s="1">
        <f>VLOOKUP($B1184&amp;$C1184&amp;$D1184,HFE!$A$3:$AJ$1048576,O$1,0)</f>
        <v>0</v>
      </c>
      <c r="P1184" s="2">
        <f t="shared" si="623"/>
        <v>-5270</v>
      </c>
      <c r="Q1184" s="1">
        <f>VLOOKUP($B1184&amp;$C1184&amp;$D1184,Staqo!$A$3:$AJ$1048576,Q$1,0)</f>
        <v>5224.46</v>
      </c>
      <c r="R1184" s="1">
        <f>VLOOKUP($B1184&amp;$C1184&amp;$D1184,HFE!$A$3:$AJ$1048576,R$1,0)</f>
        <v>0</v>
      </c>
      <c r="S1184" s="2">
        <f t="shared" si="624"/>
        <v>-5224.46</v>
      </c>
      <c r="T1184" s="1">
        <f>VLOOKUP($B1184&amp;$C1184&amp;$D1184,Staqo!$A$3:$AJ$1048576,T$1,0)</f>
        <v>0.75601</v>
      </c>
      <c r="U1184" s="1" t="e">
        <f>VLOOKUP($B1184&amp;$C1184&amp;$D1184,HFE!$A$3:$AJ$1048576,U$1,0)</f>
        <v>#REF!</v>
      </c>
      <c r="V1184" s="2" t="e">
        <f t="shared" si="625"/>
        <v>#REF!</v>
      </c>
      <c r="W1184" s="1">
        <f>VLOOKUP($B1184&amp;$C1184&amp;$D1184,Staqo!$A$3:$AJ$1048576,W$1,0)</f>
        <v>0.749477</v>
      </c>
      <c r="X1184" s="1" t="e">
        <f>VLOOKUP($B1184&amp;$C1184&amp;$D1184,HFE!$A$3:$AJ$1048576,X$1,0)</f>
        <v>#REF!</v>
      </c>
      <c r="Y1184" s="2" t="e">
        <f t="shared" si="626"/>
        <v>#REF!</v>
      </c>
      <c r="Z1184" s="4">
        <f>VLOOKUP($B1184&amp;$C1184&amp;$D1184,Staqo!$A$3:$AJ$1048576,Z$1,0)</f>
        <v>100</v>
      </c>
      <c r="AA1184" s="4">
        <f>VLOOKUP($B1184&amp;$C1184&amp;$D1184,HFE!$A$3:$AJ$1048576,AA$1,0)</f>
        <v>0</v>
      </c>
      <c r="AB1184" s="5">
        <f t="shared" si="627"/>
        <v>-100</v>
      </c>
      <c r="AC1184" s="1">
        <f>VLOOKUP($B1184&amp;$C1184&amp;$D1184,Staqo!$A$3:$AJ$1048576,AC$1,0)</f>
        <v>100</v>
      </c>
      <c r="AD1184" s="1">
        <f>VLOOKUP($B1184&amp;$C1184&amp;$D1184,HFE!$A$3:$AJ$1048576,AD$1,0)*100</f>
        <v>100</v>
      </c>
      <c r="AE1184" s="2">
        <f t="shared" si="628"/>
        <v>0</v>
      </c>
      <c r="AF1184" s="1">
        <f>VLOOKUP($B1184&amp;$C1184&amp;$D1184,Staqo!$A$3:$AJ$1048576,AF$1,0)</f>
        <v>100</v>
      </c>
      <c r="AG1184" s="1">
        <f>VLOOKUP($B1184&amp;$C1184&amp;$D1184,HFE!$A$3:$AJ$1048576,AG$1,0)*100</f>
        <v>100</v>
      </c>
      <c r="AH1184" s="2">
        <f t="shared" si="629"/>
        <v>0</v>
      </c>
      <c r="AI1184" s="1">
        <f>VLOOKUP($B1184&amp;$C1184&amp;$D1184,Staqo!$A$3:$AJ$1048576,AI$1,0)</f>
        <v>0.219169</v>
      </c>
      <c r="AJ1184" s="1" t="e">
        <f>VLOOKUP($B1184&amp;$C1184&amp;$D1184,HFE!$A$3:$AJ$1048576,AJ$1,0)</f>
        <v>#REF!</v>
      </c>
      <c r="AK1184" s="2" t="e">
        <f t="shared" si="630"/>
        <v>#REF!</v>
      </c>
      <c r="AL1184" s="1">
        <f>VLOOKUP($B1184&amp;$C1184&amp;$D1184,Staqo!$A$3:$AJ$1048576,AL$1,0)</f>
        <v>0.199244</v>
      </c>
      <c r="AM1184" s="1" t="e">
        <f>VLOOKUP($B1184&amp;$C1184&amp;$D1184,HFE!$A$3:$AJ$1048576,AM$1,0)</f>
        <v>#REF!</v>
      </c>
      <c r="AN1184" s="2" t="e">
        <f t="shared" si="631"/>
        <v>#REF!</v>
      </c>
      <c r="AO1184" s="1">
        <f>VLOOKUP($B1184&amp;$C1184&amp;$D1184,Staqo!$A$3:$AJ$1048576,AO$1,0)</f>
        <v>0.217275</v>
      </c>
      <c r="AP1184" s="1" t="e">
        <f>VLOOKUP($B1184&amp;$C1184&amp;$D1184,HFE!$A$3:$AJ$1048576,AP$1,0)</f>
        <v>#REF!</v>
      </c>
      <c r="AQ1184" s="2" t="e">
        <f t="shared" si="632"/>
        <v>#REF!</v>
      </c>
      <c r="AR1184" s="1">
        <f>VLOOKUP($B1184&amp;$C1184&amp;$D1184,Staqo!$A$3:$AJ$1048576,AR$1,0)</f>
        <v>0.197523</v>
      </c>
      <c r="AS1184" s="1" t="e">
        <f>VLOOKUP($B1184&amp;$C1184&amp;$D1184,HFE!$A$3:$AJ$1048576,AS$1,0)</f>
        <v>#REF!</v>
      </c>
      <c r="AT1184" s="2" t="e">
        <f t="shared" si="633"/>
        <v>#REF!</v>
      </c>
      <c r="AU1184" s="1">
        <f>VLOOKUP($B1184&amp;$C1184&amp;$D1184,Staqo!$A$3:$AJ$1048576,AU$1,0)</f>
        <v>97.2862</v>
      </c>
      <c r="AV1184" s="1">
        <f>VLOOKUP($B1184&amp;$C1184&amp;$D1184,HFE!$A$3:$AJ$1048576,AV$1,0)</f>
        <v>0</v>
      </c>
      <c r="AW1184" s="2">
        <f t="shared" si="634"/>
        <v>-97.2862</v>
      </c>
      <c r="AX1184" s="4">
        <f>VLOOKUP($B1184&amp;$C1184&amp;$D1184,Staqo!$A$3:$AJ$1048576,AX$1,0)</f>
        <v>12</v>
      </c>
      <c r="AY1184" s="4">
        <f>VLOOKUP($B1184&amp;$C1184&amp;$D1184,HFE!$A$3:$AJ$1048576,AY$1,0)</f>
        <v>12</v>
      </c>
      <c r="AZ1184" s="5">
        <f t="shared" si="635"/>
        <v>0</v>
      </c>
      <c r="BA1184" s="1">
        <f>VLOOKUP($B1184&amp;$C1184&amp;$D1184,Staqo!$A$3:$AJ$1048576,BA$1,0)</f>
        <v>0</v>
      </c>
      <c r="BB1184" s="1">
        <f>VLOOKUP($B1184&amp;$C1184&amp;$D1184,HFE!$A$3:$AJ$1048576,BB$1,0)</f>
        <v>0</v>
      </c>
      <c r="BC1184" s="2">
        <f t="shared" si="636"/>
        <v>0</v>
      </c>
      <c r="BD1184" s="1">
        <f>VLOOKUP($B1184&amp;$C1184&amp;$D1184,Staqo!$A$3:$AJ$1048576,BD$1,0)</f>
        <v>0</v>
      </c>
      <c r="BE1184" s="1">
        <f>VLOOKUP($B1184&amp;$C1184&amp;$D1184,HFE!$A$3:$AJ$1048576,BE$1,0)</f>
        <v>0</v>
      </c>
      <c r="BF1184" s="2">
        <f t="shared" si="637"/>
        <v>0</v>
      </c>
      <c r="BG1184" s="1">
        <f>VLOOKUP($B1184&amp;$C1184&amp;$D1184,Staqo!$A$3:$AJ$1048576,BG$1,0)</f>
        <v>0</v>
      </c>
      <c r="BH1184" s="1">
        <f>VLOOKUP($B1184&amp;$C1184&amp;$D1184,HFE!$A$3:$AJ$1048576,BH$1,0)</f>
        <v>0</v>
      </c>
      <c r="BI1184" s="2">
        <f t="shared" si="638"/>
        <v>0</v>
      </c>
      <c r="BJ1184" s="1">
        <f>VLOOKUP($B1184&amp;$C1184&amp;$D1184,Staqo!$A$3:$AJ$1048576,BJ$1,0)</f>
        <v>0</v>
      </c>
      <c r="BK1184" s="1">
        <f>VLOOKUP($B1184&amp;$C1184&amp;$D1184,HFE!$A$3:$AJ$1048576,BK$1,0)</f>
        <v>0</v>
      </c>
      <c r="BL1184" s="2">
        <f t="shared" si="639"/>
        <v>0</v>
      </c>
      <c r="BM1184" s="1">
        <f>VLOOKUP($B1184&amp;$C1184&amp;$D1184,Staqo!$A$3:$AJ$1048576,BM$1,0)</f>
        <v>0</v>
      </c>
      <c r="BN1184" s="1">
        <f>VLOOKUP($B1184&amp;$C1184&amp;$D1184,HFE!$A$3:$AJ$1048576,BN$1,0)</f>
        <v>0</v>
      </c>
      <c r="BO1184" s="2">
        <f t="shared" si="640"/>
        <v>0</v>
      </c>
      <c r="BP1184" s="1">
        <f>VLOOKUP($B1184&amp;$C1184&amp;$D1184,Staqo!$A$3:$AJ$1048576,BP$1,0)</f>
        <v>0</v>
      </c>
      <c r="BQ1184" s="1">
        <f>VLOOKUP($B1184&amp;$C1184&amp;$D1184,HFE!$A$3:$AJ$1048576,BQ$1,0)</f>
        <v>0</v>
      </c>
      <c r="BR1184" s="2">
        <f t="shared" si="641"/>
        <v>0</v>
      </c>
      <c r="BS1184" s="1">
        <f>VLOOKUP($B1184&amp;$C1184&amp;$D1184,Staqo!$A$3:$AJ$1048576,BS$1,0)</f>
        <v>0</v>
      </c>
      <c r="BT1184" s="1">
        <f>VLOOKUP($B1184&amp;$C1184&amp;$D1184,HFE!$A$3:$AJ$1048576,BT$1,0)</f>
        <v>0</v>
      </c>
      <c r="BU1184" s="2">
        <f t="shared" si="642"/>
        <v>0</v>
      </c>
      <c r="BV1184" s="1">
        <f>VLOOKUP($B1184&amp;$C1184&amp;$D1184,Staqo!$A$3:$AJ$1048576,BV$1,0)</f>
        <v>0</v>
      </c>
      <c r="BW1184" s="1">
        <f>VLOOKUP($B1184&amp;$C1184&amp;$D1184,HFE!$A$3:$AJ$1048576,BW$1,0)</f>
        <v>0</v>
      </c>
      <c r="BX1184" s="2">
        <f t="shared" si="643"/>
        <v>0</v>
      </c>
      <c r="BY1184" s="1">
        <f>VLOOKUP($B1184&amp;$C1184&amp;$D1184,Staqo!$A$3:$AJ$1048576,BY$1,0)</f>
        <v>0</v>
      </c>
      <c r="BZ1184" s="1">
        <f>VLOOKUP($B1184&amp;$C1184&amp;$D1184,HFE!$A$3:$AJ$1048576,BZ$1,0)</f>
        <v>0</v>
      </c>
      <c r="CA1184" s="2">
        <f t="shared" si="644"/>
        <v>0</v>
      </c>
      <c r="CB1184" s="1">
        <f>VLOOKUP($B1184&amp;$C1184&amp;$D1184,Staqo!$A$3:$AJ$1048576,CB$1,0)</f>
        <v>0</v>
      </c>
      <c r="CC1184" s="1">
        <f>VLOOKUP($B1184&amp;$C1184&amp;$D1184,HFE!$A$3:$AJ$1048576,CC$1,0)</f>
        <v>0</v>
      </c>
      <c r="CD1184" s="2">
        <f t="shared" si="645"/>
        <v>0</v>
      </c>
      <c r="CE1184" s="1">
        <f>VLOOKUP($B1184&amp;$C1184&amp;$D1184,Staqo!$A$3:$AJ$1048576,CE$1,0)</f>
        <v>0</v>
      </c>
      <c r="CF1184" s="1">
        <f>VLOOKUP($B1184&amp;$C1184&amp;$D1184,HFE!$A$3:$AJ$1048576,CF$1,0)</f>
        <v>0</v>
      </c>
      <c r="CG1184" s="2">
        <f t="shared" si="646"/>
        <v>0</v>
      </c>
      <c r="CH1184" s="1">
        <f>VLOOKUP($B1184&amp;$C1184&amp;$D1184,Staqo!$A$3:$AJ$1048576,CH$1,0)</f>
        <v>0</v>
      </c>
      <c r="CI1184" s="1">
        <f>VLOOKUP($B1184&amp;$C1184&amp;$D1184,HFE!$A$3:$AJ$1048576,CI$1,0)</f>
        <v>0</v>
      </c>
      <c r="CJ1184" s="2">
        <f t="shared" si="647"/>
        <v>0</v>
      </c>
      <c r="CK1184" s="1">
        <f>VLOOKUP($B1184&amp;$C1184&amp;$D1184,Staqo!$A$3:$AJ$1048576,CK$1,0)</f>
        <v>0</v>
      </c>
      <c r="CL1184" s="1">
        <f>VLOOKUP($B1184&amp;$C1184&amp;$D1184,HFE!$A$3:$AJ$1048576,CL$1,0)</f>
        <v>0</v>
      </c>
      <c r="CM1184" s="2">
        <f t="shared" si="648"/>
        <v>0</v>
      </c>
      <c r="CN1184" s="1">
        <f>VLOOKUP($B1184&amp;$C1184&amp;$D1184,Staqo!$A$3:$AJ$1048576,CN$1,0)</f>
        <v>0</v>
      </c>
      <c r="CO1184" s="1">
        <f>VLOOKUP($B1184&amp;$C1184&amp;$D1184,HFE!$A$3:$AJ$1048576,CO$1,0)</f>
        <v>0</v>
      </c>
      <c r="CP1184" s="2">
        <f t="shared" si="649"/>
        <v>0</v>
      </c>
      <c r="CQ1184" s="1">
        <f>VLOOKUP($B1184&amp;$C1184&amp;$D1184,Staqo!$A$3:$AJ$1048576,CQ$1,0)</f>
        <v>0</v>
      </c>
      <c r="CR1184" s="1">
        <f>VLOOKUP($B1184&amp;$C1184&amp;$D1184,HFE!$A$3:$AJ$1048576,CR$1,0)</f>
        <v>0</v>
      </c>
      <c r="CS1184" s="2">
        <f t="shared" si="650"/>
        <v>0</v>
      </c>
      <c r="CT1184" s="1"/>
      <c r="CU1184" s="1"/>
      <c r="CV1184" s="2"/>
    </row>
    <row r="1185" hidden="1" spans="1:100">
      <c r="A1185" s="1" t="s">
        <v>95</v>
      </c>
      <c r="B1185" s="1" t="s">
        <v>96</v>
      </c>
      <c r="C1185" s="3">
        <v>44585</v>
      </c>
      <c r="D1185" s="1" t="s">
        <v>114</v>
      </c>
      <c r="E1185" s="1">
        <f>VLOOKUP($B1185&amp;$C1185&amp;$D1185,Staqo!$A$3:$AJ$1048576,E$1,0)</f>
        <v>5.47417</v>
      </c>
      <c r="F1185" s="1" t="e">
        <f>VLOOKUP($B1185&amp;$C1185&amp;$D1185,HFE!$A$3:$AJ$1048576,F$1,0)</f>
        <v>#REF!</v>
      </c>
      <c r="G1185" s="2" t="e">
        <f t="shared" si="620"/>
        <v>#REF!</v>
      </c>
      <c r="H1185" s="1">
        <f>VLOOKUP($B1185&amp;$C1185&amp;$D1185,Staqo!$A$3:$AJ$1048576,H$1,0)</f>
        <v>6.32513</v>
      </c>
      <c r="I1185" s="1" t="e">
        <f>VLOOKUP($B1185&amp;$C1185&amp;$D1185,HFE!$A$3:$AJ$1048576,I$1,0)</f>
        <v>#REF!</v>
      </c>
      <c r="J1185" s="2" t="e">
        <f t="shared" si="621"/>
        <v>#REF!</v>
      </c>
      <c r="K1185" s="1">
        <f>VLOOKUP($B1185&amp;$C1185&amp;$D1185,Staqo!$A$3:$AJ$1048576,K$1,0)</f>
        <v>6970.8</v>
      </c>
      <c r="L1185" s="1" t="e">
        <f>VLOOKUP($B1185&amp;$C1185&amp;$D1185,HFE!$A$3:$AJ$1048576,L$1,0)</f>
        <v>#REF!</v>
      </c>
      <c r="M1185" s="2" t="e">
        <f t="shared" si="622"/>
        <v>#REF!</v>
      </c>
      <c r="N1185" s="1">
        <f>VLOOKUP($B1185&amp;$C1185&amp;$D1185,Staqo!$A$3:$AJ$1048576,N$1,0)</f>
        <v>5270</v>
      </c>
      <c r="O1185" s="1">
        <f>VLOOKUP($B1185&amp;$C1185&amp;$D1185,HFE!$A$3:$AJ$1048576,O$1,0)</f>
        <v>0</v>
      </c>
      <c r="P1185" s="2">
        <f t="shared" si="623"/>
        <v>-5270</v>
      </c>
      <c r="Q1185" s="1">
        <f>VLOOKUP($B1185&amp;$C1185&amp;$D1185,Staqo!$A$3:$AJ$1048576,Q$1,0)</f>
        <v>5224.46</v>
      </c>
      <c r="R1185" s="1">
        <f>VLOOKUP($B1185&amp;$C1185&amp;$D1185,HFE!$A$3:$AJ$1048576,R$1,0)</f>
        <v>0</v>
      </c>
      <c r="S1185" s="2">
        <f t="shared" si="624"/>
        <v>-5224.46</v>
      </c>
      <c r="T1185" s="1">
        <f>VLOOKUP($B1185&amp;$C1185&amp;$D1185,Staqo!$A$3:$AJ$1048576,T$1,0)</f>
        <v>0.75601</v>
      </c>
      <c r="U1185" s="1" t="e">
        <f>VLOOKUP($B1185&amp;$C1185&amp;$D1185,HFE!$A$3:$AJ$1048576,U$1,0)</f>
        <v>#REF!</v>
      </c>
      <c r="V1185" s="2" t="e">
        <f t="shared" si="625"/>
        <v>#REF!</v>
      </c>
      <c r="W1185" s="1">
        <f>VLOOKUP($B1185&amp;$C1185&amp;$D1185,Staqo!$A$3:$AJ$1048576,W$1,0)</f>
        <v>0.749477</v>
      </c>
      <c r="X1185" s="1" t="e">
        <f>VLOOKUP($B1185&amp;$C1185&amp;$D1185,HFE!$A$3:$AJ$1048576,X$1,0)</f>
        <v>#REF!</v>
      </c>
      <c r="Y1185" s="2" t="e">
        <f t="shared" si="626"/>
        <v>#REF!</v>
      </c>
      <c r="Z1185" s="4">
        <f>VLOOKUP($B1185&amp;$C1185&amp;$D1185,Staqo!$A$3:$AJ$1048576,Z$1,0)</f>
        <v>100</v>
      </c>
      <c r="AA1185" s="4">
        <f>VLOOKUP($B1185&amp;$C1185&amp;$D1185,HFE!$A$3:$AJ$1048576,AA$1,0)</f>
        <v>0</v>
      </c>
      <c r="AB1185" s="5">
        <f t="shared" si="627"/>
        <v>-100</v>
      </c>
      <c r="AC1185" s="1">
        <f>VLOOKUP($B1185&amp;$C1185&amp;$D1185,Staqo!$A$3:$AJ$1048576,AC$1,0)</f>
        <v>100</v>
      </c>
      <c r="AD1185" s="1">
        <f>VLOOKUP($B1185&amp;$C1185&amp;$D1185,HFE!$A$3:$AJ$1048576,AD$1,0)*100</f>
        <v>100</v>
      </c>
      <c r="AE1185" s="2">
        <f t="shared" si="628"/>
        <v>0</v>
      </c>
      <c r="AF1185" s="1">
        <f>VLOOKUP($B1185&amp;$C1185&amp;$D1185,Staqo!$A$3:$AJ$1048576,AF$1,0)</f>
        <v>100</v>
      </c>
      <c r="AG1185" s="1">
        <f>VLOOKUP($B1185&amp;$C1185&amp;$D1185,HFE!$A$3:$AJ$1048576,AG$1,0)*100</f>
        <v>100</v>
      </c>
      <c r="AH1185" s="2">
        <f t="shared" si="629"/>
        <v>0</v>
      </c>
      <c r="AI1185" s="1">
        <f>VLOOKUP($B1185&amp;$C1185&amp;$D1185,Staqo!$A$3:$AJ$1048576,AI$1,0)</f>
        <v>0.219169</v>
      </c>
      <c r="AJ1185" s="1" t="e">
        <f>VLOOKUP($B1185&amp;$C1185&amp;$D1185,HFE!$A$3:$AJ$1048576,AJ$1,0)</f>
        <v>#REF!</v>
      </c>
      <c r="AK1185" s="2" t="e">
        <f t="shared" si="630"/>
        <v>#REF!</v>
      </c>
      <c r="AL1185" s="1">
        <f>VLOOKUP($B1185&amp;$C1185&amp;$D1185,Staqo!$A$3:$AJ$1048576,AL$1,0)</f>
        <v>0.199244</v>
      </c>
      <c r="AM1185" s="1" t="e">
        <f>VLOOKUP($B1185&amp;$C1185&amp;$D1185,HFE!$A$3:$AJ$1048576,AM$1,0)</f>
        <v>#REF!</v>
      </c>
      <c r="AN1185" s="2" t="e">
        <f t="shared" si="631"/>
        <v>#REF!</v>
      </c>
      <c r="AO1185" s="1">
        <f>VLOOKUP($B1185&amp;$C1185&amp;$D1185,Staqo!$A$3:$AJ$1048576,AO$1,0)</f>
        <v>0.217275</v>
      </c>
      <c r="AP1185" s="1" t="e">
        <f>VLOOKUP($B1185&amp;$C1185&amp;$D1185,HFE!$A$3:$AJ$1048576,AP$1,0)</f>
        <v>#REF!</v>
      </c>
      <c r="AQ1185" s="2" t="e">
        <f t="shared" si="632"/>
        <v>#REF!</v>
      </c>
      <c r="AR1185" s="1">
        <f>VLOOKUP($B1185&amp;$C1185&amp;$D1185,Staqo!$A$3:$AJ$1048576,AR$1,0)</f>
        <v>0.197523</v>
      </c>
      <c r="AS1185" s="1" t="e">
        <f>VLOOKUP($B1185&amp;$C1185&amp;$D1185,HFE!$A$3:$AJ$1048576,AS$1,0)</f>
        <v>#REF!</v>
      </c>
      <c r="AT1185" s="2" t="e">
        <f t="shared" si="633"/>
        <v>#REF!</v>
      </c>
      <c r="AU1185" s="1">
        <f>VLOOKUP($B1185&amp;$C1185&amp;$D1185,Staqo!$A$3:$AJ$1048576,AU$1,0)</f>
        <v>96.4434</v>
      </c>
      <c r="AV1185" s="1">
        <f>VLOOKUP($B1185&amp;$C1185&amp;$D1185,HFE!$A$3:$AJ$1048576,AV$1,0)</f>
        <v>0</v>
      </c>
      <c r="AW1185" s="2">
        <f t="shared" si="634"/>
        <v>-96.4434</v>
      </c>
      <c r="AX1185" s="4">
        <f>VLOOKUP($B1185&amp;$C1185&amp;$D1185,Staqo!$A$3:$AJ$1048576,AX$1,0)</f>
        <v>12</v>
      </c>
      <c r="AY1185" s="4">
        <f>VLOOKUP($B1185&amp;$C1185&amp;$D1185,HFE!$A$3:$AJ$1048576,AY$1,0)</f>
        <v>12</v>
      </c>
      <c r="AZ1185" s="5">
        <f t="shared" si="635"/>
        <v>0</v>
      </c>
      <c r="BA1185" s="1">
        <f>VLOOKUP($B1185&amp;$C1185&amp;$D1185,Staqo!$A$3:$AJ$1048576,BA$1,0)</f>
        <v>0</v>
      </c>
      <c r="BB1185" s="1">
        <f>VLOOKUP($B1185&amp;$C1185&amp;$D1185,HFE!$A$3:$AJ$1048576,BB$1,0)</f>
        <v>0</v>
      </c>
      <c r="BC1185" s="2">
        <f t="shared" si="636"/>
        <v>0</v>
      </c>
      <c r="BD1185" s="1">
        <f>VLOOKUP($B1185&amp;$C1185&amp;$D1185,Staqo!$A$3:$AJ$1048576,BD$1,0)</f>
        <v>0</v>
      </c>
      <c r="BE1185" s="1">
        <f>VLOOKUP($B1185&amp;$C1185&amp;$D1185,HFE!$A$3:$AJ$1048576,BE$1,0)</f>
        <v>0</v>
      </c>
      <c r="BF1185" s="2">
        <f t="shared" si="637"/>
        <v>0</v>
      </c>
      <c r="BG1185" s="1">
        <f>VLOOKUP($B1185&amp;$C1185&amp;$D1185,Staqo!$A$3:$AJ$1048576,BG$1,0)</f>
        <v>0</v>
      </c>
      <c r="BH1185" s="1">
        <f>VLOOKUP($B1185&amp;$C1185&amp;$D1185,HFE!$A$3:$AJ$1048576,BH$1,0)</f>
        <v>0</v>
      </c>
      <c r="BI1185" s="2">
        <f t="shared" si="638"/>
        <v>0</v>
      </c>
      <c r="BJ1185" s="1">
        <f>VLOOKUP($B1185&amp;$C1185&amp;$D1185,Staqo!$A$3:$AJ$1048576,BJ$1,0)</f>
        <v>0</v>
      </c>
      <c r="BK1185" s="1">
        <f>VLOOKUP($B1185&amp;$C1185&amp;$D1185,HFE!$A$3:$AJ$1048576,BK$1,0)</f>
        <v>0</v>
      </c>
      <c r="BL1185" s="2">
        <f t="shared" si="639"/>
        <v>0</v>
      </c>
      <c r="BM1185" s="1">
        <f>VLOOKUP($B1185&amp;$C1185&amp;$D1185,Staqo!$A$3:$AJ$1048576,BM$1,0)</f>
        <v>0</v>
      </c>
      <c r="BN1185" s="1">
        <f>VLOOKUP($B1185&amp;$C1185&amp;$D1185,HFE!$A$3:$AJ$1048576,BN$1,0)</f>
        <v>0</v>
      </c>
      <c r="BO1185" s="2">
        <f t="shared" si="640"/>
        <v>0</v>
      </c>
      <c r="BP1185" s="1">
        <f>VLOOKUP($B1185&amp;$C1185&amp;$D1185,Staqo!$A$3:$AJ$1048576,BP$1,0)</f>
        <v>0</v>
      </c>
      <c r="BQ1185" s="1">
        <f>VLOOKUP($B1185&amp;$C1185&amp;$D1185,HFE!$A$3:$AJ$1048576,BQ$1,0)</f>
        <v>0</v>
      </c>
      <c r="BR1185" s="2">
        <f t="shared" si="641"/>
        <v>0</v>
      </c>
      <c r="BS1185" s="1">
        <f>VLOOKUP($B1185&amp;$C1185&amp;$D1185,Staqo!$A$3:$AJ$1048576,BS$1,0)</f>
        <v>0</v>
      </c>
      <c r="BT1185" s="1">
        <f>VLOOKUP($B1185&amp;$C1185&amp;$D1185,HFE!$A$3:$AJ$1048576,BT$1,0)</f>
        <v>0</v>
      </c>
      <c r="BU1185" s="2">
        <f t="shared" si="642"/>
        <v>0</v>
      </c>
      <c r="BV1185" s="1">
        <f>VLOOKUP($B1185&amp;$C1185&amp;$D1185,Staqo!$A$3:$AJ$1048576,BV$1,0)</f>
        <v>0</v>
      </c>
      <c r="BW1185" s="1">
        <f>VLOOKUP($B1185&amp;$C1185&amp;$D1185,HFE!$A$3:$AJ$1048576,BW$1,0)</f>
        <v>0</v>
      </c>
      <c r="BX1185" s="2">
        <f t="shared" si="643"/>
        <v>0</v>
      </c>
      <c r="BY1185" s="1">
        <f>VLOOKUP($B1185&amp;$C1185&amp;$D1185,Staqo!$A$3:$AJ$1048576,BY$1,0)</f>
        <v>0</v>
      </c>
      <c r="BZ1185" s="1">
        <f>VLOOKUP($B1185&amp;$C1185&amp;$D1185,HFE!$A$3:$AJ$1048576,BZ$1,0)</f>
        <v>0</v>
      </c>
      <c r="CA1185" s="2">
        <f t="shared" si="644"/>
        <v>0</v>
      </c>
      <c r="CB1185" s="1">
        <f>VLOOKUP($B1185&amp;$C1185&amp;$D1185,Staqo!$A$3:$AJ$1048576,CB$1,0)</f>
        <v>0</v>
      </c>
      <c r="CC1185" s="1">
        <f>VLOOKUP($B1185&amp;$C1185&amp;$D1185,HFE!$A$3:$AJ$1048576,CC$1,0)</f>
        <v>0</v>
      </c>
      <c r="CD1185" s="2">
        <f t="shared" si="645"/>
        <v>0</v>
      </c>
      <c r="CE1185" s="1">
        <f>VLOOKUP($B1185&amp;$C1185&amp;$D1185,Staqo!$A$3:$AJ$1048576,CE$1,0)</f>
        <v>0</v>
      </c>
      <c r="CF1185" s="1">
        <f>VLOOKUP($B1185&amp;$C1185&amp;$D1185,HFE!$A$3:$AJ$1048576,CF$1,0)</f>
        <v>0</v>
      </c>
      <c r="CG1185" s="2">
        <f t="shared" si="646"/>
        <v>0</v>
      </c>
      <c r="CH1185" s="1">
        <f>VLOOKUP($B1185&amp;$C1185&amp;$D1185,Staqo!$A$3:$AJ$1048576,CH$1,0)</f>
        <v>0</v>
      </c>
      <c r="CI1185" s="1">
        <f>VLOOKUP($B1185&amp;$C1185&amp;$D1185,HFE!$A$3:$AJ$1048576,CI$1,0)</f>
        <v>0</v>
      </c>
      <c r="CJ1185" s="2">
        <f t="shared" si="647"/>
        <v>0</v>
      </c>
      <c r="CK1185" s="1">
        <f>VLOOKUP($B1185&amp;$C1185&amp;$D1185,Staqo!$A$3:$AJ$1048576,CK$1,0)</f>
        <v>0</v>
      </c>
      <c r="CL1185" s="1">
        <f>VLOOKUP($B1185&amp;$C1185&amp;$D1185,HFE!$A$3:$AJ$1048576,CL$1,0)</f>
        <v>0</v>
      </c>
      <c r="CM1185" s="2">
        <f t="shared" si="648"/>
        <v>0</v>
      </c>
      <c r="CN1185" s="1">
        <f>VLOOKUP($B1185&amp;$C1185&amp;$D1185,Staqo!$A$3:$AJ$1048576,CN$1,0)</f>
        <v>0</v>
      </c>
      <c r="CO1185" s="1">
        <f>VLOOKUP($B1185&amp;$C1185&amp;$D1185,HFE!$A$3:$AJ$1048576,CO$1,0)</f>
        <v>0</v>
      </c>
      <c r="CP1185" s="2">
        <f t="shared" si="649"/>
        <v>0</v>
      </c>
      <c r="CQ1185" s="1">
        <f>VLOOKUP($B1185&amp;$C1185&amp;$D1185,Staqo!$A$3:$AJ$1048576,CQ$1,0)</f>
        <v>0</v>
      </c>
      <c r="CR1185" s="1">
        <f>VLOOKUP($B1185&amp;$C1185&amp;$D1185,HFE!$A$3:$AJ$1048576,CR$1,0)</f>
        <v>0</v>
      </c>
      <c r="CS1185" s="2">
        <f t="shared" si="650"/>
        <v>0</v>
      </c>
      <c r="CT1185" s="1"/>
      <c r="CU1185" s="1"/>
      <c r="CV1185" s="2"/>
    </row>
    <row r="1186" hidden="1" spans="1:100">
      <c r="A1186" s="1" t="s">
        <v>95</v>
      </c>
      <c r="B1186" s="1" t="s">
        <v>96</v>
      </c>
      <c r="C1186" s="3">
        <v>44585</v>
      </c>
      <c r="D1186" s="1" t="s">
        <v>115</v>
      </c>
      <c r="E1186" s="1">
        <f>VLOOKUP($B1186&amp;$C1186&amp;$D1186,Staqo!$A$3:$AJ$1048576,E$1,0)</f>
        <v>5.47417</v>
      </c>
      <c r="F1186" s="1" t="e">
        <f>VLOOKUP($B1186&amp;$C1186&amp;$D1186,HFE!$A$3:$AJ$1048576,F$1,0)</f>
        <v>#REF!</v>
      </c>
      <c r="G1186" s="2" t="e">
        <f t="shared" si="620"/>
        <v>#REF!</v>
      </c>
      <c r="H1186" s="1">
        <f>VLOOKUP($B1186&amp;$C1186&amp;$D1186,Staqo!$A$3:$AJ$1048576,H$1,0)</f>
        <v>6.32513</v>
      </c>
      <c r="I1186" s="1" t="e">
        <f>VLOOKUP($B1186&amp;$C1186&amp;$D1186,HFE!$A$3:$AJ$1048576,I$1,0)</f>
        <v>#REF!</v>
      </c>
      <c r="J1186" s="2" t="e">
        <f t="shared" si="621"/>
        <v>#REF!</v>
      </c>
      <c r="K1186" s="1">
        <f>VLOOKUP($B1186&amp;$C1186&amp;$D1186,Staqo!$A$3:$AJ$1048576,K$1,0)</f>
        <v>6970.8</v>
      </c>
      <c r="L1186" s="1" t="e">
        <f>VLOOKUP($B1186&amp;$C1186&amp;$D1186,HFE!$A$3:$AJ$1048576,L$1,0)</f>
        <v>#REF!</v>
      </c>
      <c r="M1186" s="2" t="e">
        <f t="shared" si="622"/>
        <v>#REF!</v>
      </c>
      <c r="N1186" s="1">
        <f>VLOOKUP($B1186&amp;$C1186&amp;$D1186,Staqo!$A$3:$AJ$1048576,N$1,0)</f>
        <v>5570</v>
      </c>
      <c r="O1186" s="1">
        <f>VLOOKUP($B1186&amp;$C1186&amp;$D1186,HFE!$A$3:$AJ$1048576,O$1,0)</f>
        <v>0</v>
      </c>
      <c r="P1186" s="2">
        <f t="shared" si="623"/>
        <v>-5570</v>
      </c>
      <c r="Q1186" s="1">
        <f>VLOOKUP($B1186&amp;$C1186&amp;$D1186,Staqo!$A$3:$AJ$1048576,Q$1,0)</f>
        <v>5521.87</v>
      </c>
      <c r="R1186" s="1">
        <f>VLOOKUP($B1186&amp;$C1186&amp;$D1186,HFE!$A$3:$AJ$1048576,R$1,0)</f>
        <v>0</v>
      </c>
      <c r="S1186" s="2">
        <f t="shared" si="624"/>
        <v>-5521.87</v>
      </c>
      <c r="T1186" s="1">
        <f>VLOOKUP($B1186&amp;$C1186&amp;$D1186,Staqo!$A$3:$AJ$1048576,T$1,0)</f>
        <v>0.799047</v>
      </c>
      <c r="U1186" s="1" t="e">
        <f>VLOOKUP($B1186&amp;$C1186&amp;$D1186,HFE!$A$3:$AJ$1048576,U$1,0)</f>
        <v>#REF!</v>
      </c>
      <c r="V1186" s="2" t="e">
        <f t="shared" si="625"/>
        <v>#REF!</v>
      </c>
      <c r="W1186" s="1">
        <f>VLOOKUP($B1186&amp;$C1186&amp;$D1186,Staqo!$A$3:$AJ$1048576,W$1,0)</f>
        <v>0.792142</v>
      </c>
      <c r="X1186" s="1" t="e">
        <f>VLOOKUP($B1186&amp;$C1186&amp;$D1186,HFE!$A$3:$AJ$1048576,X$1,0)</f>
        <v>#REF!</v>
      </c>
      <c r="Y1186" s="2" t="e">
        <f t="shared" si="626"/>
        <v>#REF!</v>
      </c>
      <c r="Z1186" s="4">
        <f>VLOOKUP($B1186&amp;$C1186&amp;$D1186,Staqo!$A$3:$AJ$1048576,Z$1,0)</f>
        <v>100</v>
      </c>
      <c r="AA1186" s="4">
        <f>VLOOKUP($B1186&amp;$C1186&amp;$D1186,HFE!$A$3:$AJ$1048576,AA$1,0)</f>
        <v>0</v>
      </c>
      <c r="AB1186" s="5">
        <f t="shared" si="627"/>
        <v>-100</v>
      </c>
      <c r="AC1186" s="1">
        <f>VLOOKUP($B1186&amp;$C1186&amp;$D1186,Staqo!$A$3:$AJ$1048576,AC$1,0)</f>
        <v>100</v>
      </c>
      <c r="AD1186" s="1">
        <f>VLOOKUP($B1186&amp;$C1186&amp;$D1186,HFE!$A$3:$AJ$1048576,AD$1,0)*100</f>
        <v>100</v>
      </c>
      <c r="AE1186" s="2">
        <f t="shared" si="628"/>
        <v>0</v>
      </c>
      <c r="AF1186" s="1">
        <f>VLOOKUP($B1186&amp;$C1186&amp;$D1186,Staqo!$A$3:$AJ$1048576,AF$1,0)</f>
        <v>100</v>
      </c>
      <c r="AG1186" s="1">
        <f>VLOOKUP($B1186&amp;$C1186&amp;$D1186,HFE!$A$3:$AJ$1048576,AG$1,0)*100</f>
        <v>100</v>
      </c>
      <c r="AH1186" s="2">
        <f t="shared" si="629"/>
        <v>0</v>
      </c>
      <c r="AI1186" s="1">
        <f>VLOOKUP($B1186&amp;$C1186&amp;$D1186,Staqo!$A$3:$AJ$1048576,AI$1,0)</f>
        <v>0.231646</v>
      </c>
      <c r="AJ1186" s="1" t="e">
        <f>VLOOKUP($B1186&amp;$C1186&amp;$D1186,HFE!$A$3:$AJ$1048576,AJ$1,0)</f>
        <v>#REF!</v>
      </c>
      <c r="AK1186" s="2" t="e">
        <f t="shared" si="630"/>
        <v>#REF!</v>
      </c>
      <c r="AL1186" s="1">
        <f>VLOOKUP($B1186&amp;$C1186&amp;$D1186,Staqo!$A$3:$AJ$1048576,AL$1,0)</f>
        <v>0.210587</v>
      </c>
      <c r="AM1186" s="1" t="e">
        <f>VLOOKUP($B1186&amp;$C1186&amp;$D1186,HFE!$A$3:$AJ$1048576,AM$1,0)</f>
        <v>#REF!</v>
      </c>
      <c r="AN1186" s="2" t="e">
        <f t="shared" si="631"/>
        <v>#REF!</v>
      </c>
      <c r="AO1186" s="1">
        <f>VLOOKUP($B1186&amp;$C1186&amp;$D1186,Staqo!$A$3:$AJ$1048576,AO$1,0)</f>
        <v>0.229644</v>
      </c>
      <c r="AP1186" s="1" t="e">
        <f>VLOOKUP($B1186&amp;$C1186&amp;$D1186,HFE!$A$3:$AJ$1048576,AP$1,0)</f>
        <v>#REF!</v>
      </c>
      <c r="AQ1186" s="2" t="e">
        <f t="shared" si="632"/>
        <v>#REF!</v>
      </c>
      <c r="AR1186" s="1">
        <f>VLOOKUP($B1186&amp;$C1186&amp;$D1186,Staqo!$A$3:$AJ$1048576,AR$1,0)</f>
        <v>0.208767</v>
      </c>
      <c r="AS1186" s="1" t="e">
        <f>VLOOKUP($B1186&amp;$C1186&amp;$D1186,HFE!$A$3:$AJ$1048576,AS$1,0)</f>
        <v>#REF!</v>
      </c>
      <c r="AT1186" s="2" t="e">
        <f t="shared" si="633"/>
        <v>#REF!</v>
      </c>
      <c r="AU1186" s="1">
        <f>VLOOKUP($B1186&amp;$C1186&amp;$D1186,Staqo!$A$3:$AJ$1048576,AU$1,0)</f>
        <v>98.5951</v>
      </c>
      <c r="AV1186" s="1">
        <f>VLOOKUP($B1186&amp;$C1186&amp;$D1186,HFE!$A$3:$AJ$1048576,AV$1,0)</f>
        <v>0</v>
      </c>
      <c r="AW1186" s="2">
        <f t="shared" si="634"/>
        <v>-98.5951</v>
      </c>
      <c r="AX1186" s="4">
        <f>VLOOKUP($B1186&amp;$C1186&amp;$D1186,Staqo!$A$3:$AJ$1048576,AX$1,0)</f>
        <v>12</v>
      </c>
      <c r="AY1186" s="4">
        <f>VLOOKUP($B1186&amp;$C1186&amp;$D1186,HFE!$A$3:$AJ$1048576,AY$1,0)</f>
        <v>12</v>
      </c>
      <c r="AZ1186" s="5">
        <f t="shared" si="635"/>
        <v>0</v>
      </c>
      <c r="BA1186" s="1">
        <f>VLOOKUP($B1186&amp;$C1186&amp;$D1186,Staqo!$A$3:$AJ$1048576,BA$1,0)</f>
        <v>0</v>
      </c>
      <c r="BB1186" s="1">
        <f>VLOOKUP($B1186&amp;$C1186&amp;$D1186,HFE!$A$3:$AJ$1048576,BB$1,0)</f>
        <v>0</v>
      </c>
      <c r="BC1186" s="2">
        <f t="shared" si="636"/>
        <v>0</v>
      </c>
      <c r="BD1186" s="1">
        <f>VLOOKUP($B1186&amp;$C1186&amp;$D1186,Staqo!$A$3:$AJ$1048576,BD$1,0)</f>
        <v>0</v>
      </c>
      <c r="BE1186" s="1">
        <f>VLOOKUP($B1186&amp;$C1186&amp;$D1186,HFE!$A$3:$AJ$1048576,BE$1,0)</f>
        <v>0</v>
      </c>
      <c r="BF1186" s="2">
        <f t="shared" si="637"/>
        <v>0</v>
      </c>
      <c r="BG1186" s="1">
        <f>VLOOKUP($B1186&amp;$C1186&amp;$D1186,Staqo!$A$3:$AJ$1048576,BG$1,0)</f>
        <v>0</v>
      </c>
      <c r="BH1186" s="1">
        <f>VLOOKUP($B1186&amp;$C1186&amp;$D1186,HFE!$A$3:$AJ$1048576,BH$1,0)</f>
        <v>0</v>
      </c>
      <c r="BI1186" s="2">
        <f t="shared" si="638"/>
        <v>0</v>
      </c>
      <c r="BJ1186" s="1">
        <f>VLOOKUP($B1186&amp;$C1186&amp;$D1186,Staqo!$A$3:$AJ$1048576,BJ$1,0)</f>
        <v>0</v>
      </c>
      <c r="BK1186" s="1">
        <f>VLOOKUP($B1186&amp;$C1186&amp;$D1186,HFE!$A$3:$AJ$1048576,BK$1,0)</f>
        <v>0</v>
      </c>
      <c r="BL1186" s="2">
        <f t="shared" si="639"/>
        <v>0</v>
      </c>
      <c r="BM1186" s="1">
        <f>VLOOKUP($B1186&amp;$C1186&amp;$D1186,Staqo!$A$3:$AJ$1048576,BM$1,0)</f>
        <v>0</v>
      </c>
      <c r="BN1186" s="1">
        <f>VLOOKUP($B1186&amp;$C1186&amp;$D1186,HFE!$A$3:$AJ$1048576,BN$1,0)</f>
        <v>0</v>
      </c>
      <c r="BO1186" s="2">
        <f t="shared" si="640"/>
        <v>0</v>
      </c>
      <c r="BP1186" s="1">
        <f>VLOOKUP($B1186&amp;$C1186&amp;$D1186,Staqo!$A$3:$AJ$1048576,BP$1,0)</f>
        <v>0</v>
      </c>
      <c r="BQ1186" s="1">
        <f>VLOOKUP($B1186&amp;$C1186&amp;$D1186,HFE!$A$3:$AJ$1048576,BQ$1,0)</f>
        <v>0</v>
      </c>
      <c r="BR1186" s="2">
        <f t="shared" si="641"/>
        <v>0</v>
      </c>
      <c r="BS1186" s="1">
        <f>VLOOKUP($B1186&amp;$C1186&amp;$D1186,Staqo!$A$3:$AJ$1048576,BS$1,0)</f>
        <v>0</v>
      </c>
      <c r="BT1186" s="1">
        <f>VLOOKUP($B1186&amp;$C1186&amp;$D1186,HFE!$A$3:$AJ$1048576,BT$1,0)</f>
        <v>0</v>
      </c>
      <c r="BU1186" s="2">
        <f t="shared" si="642"/>
        <v>0</v>
      </c>
      <c r="BV1186" s="1">
        <f>VLOOKUP($B1186&amp;$C1186&amp;$D1186,Staqo!$A$3:$AJ$1048576,BV$1,0)</f>
        <v>0</v>
      </c>
      <c r="BW1186" s="1">
        <f>VLOOKUP($B1186&amp;$C1186&amp;$D1186,HFE!$A$3:$AJ$1048576,BW$1,0)</f>
        <v>0</v>
      </c>
      <c r="BX1186" s="2">
        <f t="shared" si="643"/>
        <v>0</v>
      </c>
      <c r="BY1186" s="1">
        <f>VLOOKUP($B1186&amp;$C1186&amp;$D1186,Staqo!$A$3:$AJ$1048576,BY$1,0)</f>
        <v>0</v>
      </c>
      <c r="BZ1186" s="1">
        <f>VLOOKUP($B1186&amp;$C1186&amp;$D1186,HFE!$A$3:$AJ$1048576,BZ$1,0)</f>
        <v>0</v>
      </c>
      <c r="CA1186" s="2">
        <f t="shared" si="644"/>
        <v>0</v>
      </c>
      <c r="CB1186" s="1">
        <f>VLOOKUP($B1186&amp;$C1186&amp;$D1186,Staqo!$A$3:$AJ$1048576,CB$1,0)</f>
        <v>0</v>
      </c>
      <c r="CC1186" s="1">
        <f>VLOOKUP($B1186&amp;$C1186&amp;$D1186,HFE!$A$3:$AJ$1048576,CC$1,0)</f>
        <v>0</v>
      </c>
      <c r="CD1186" s="2">
        <f t="shared" si="645"/>
        <v>0</v>
      </c>
      <c r="CE1186" s="1">
        <f>VLOOKUP($B1186&amp;$C1186&amp;$D1186,Staqo!$A$3:$AJ$1048576,CE$1,0)</f>
        <v>0</v>
      </c>
      <c r="CF1186" s="1">
        <f>VLOOKUP($B1186&amp;$C1186&amp;$D1186,HFE!$A$3:$AJ$1048576,CF$1,0)</f>
        <v>0</v>
      </c>
      <c r="CG1186" s="2">
        <f t="shared" si="646"/>
        <v>0</v>
      </c>
      <c r="CH1186" s="1">
        <f>VLOOKUP($B1186&amp;$C1186&amp;$D1186,Staqo!$A$3:$AJ$1048576,CH$1,0)</f>
        <v>0</v>
      </c>
      <c r="CI1186" s="1">
        <f>VLOOKUP($B1186&amp;$C1186&amp;$D1186,HFE!$A$3:$AJ$1048576,CI$1,0)</f>
        <v>0</v>
      </c>
      <c r="CJ1186" s="2">
        <f t="shared" si="647"/>
        <v>0</v>
      </c>
      <c r="CK1186" s="1">
        <f>VLOOKUP($B1186&amp;$C1186&amp;$D1186,Staqo!$A$3:$AJ$1048576,CK$1,0)</f>
        <v>0</v>
      </c>
      <c r="CL1186" s="1">
        <f>VLOOKUP($B1186&amp;$C1186&amp;$D1186,HFE!$A$3:$AJ$1048576,CL$1,0)</f>
        <v>0</v>
      </c>
      <c r="CM1186" s="2">
        <f t="shared" si="648"/>
        <v>0</v>
      </c>
      <c r="CN1186" s="1">
        <f>VLOOKUP($B1186&amp;$C1186&amp;$D1186,Staqo!$A$3:$AJ$1048576,CN$1,0)</f>
        <v>0</v>
      </c>
      <c r="CO1186" s="1">
        <f>VLOOKUP($B1186&amp;$C1186&amp;$D1186,HFE!$A$3:$AJ$1048576,CO$1,0)</f>
        <v>0</v>
      </c>
      <c r="CP1186" s="2">
        <f t="shared" si="649"/>
        <v>0</v>
      </c>
      <c r="CQ1186" s="1">
        <f>VLOOKUP($B1186&amp;$C1186&amp;$D1186,Staqo!$A$3:$AJ$1048576,CQ$1,0)</f>
        <v>0</v>
      </c>
      <c r="CR1186" s="1">
        <f>VLOOKUP($B1186&amp;$C1186&amp;$D1186,HFE!$A$3:$AJ$1048576,CR$1,0)</f>
        <v>0</v>
      </c>
      <c r="CS1186" s="2">
        <f t="shared" si="650"/>
        <v>0</v>
      </c>
      <c r="CT1186" s="1"/>
      <c r="CU1186" s="1"/>
      <c r="CV1186" s="2"/>
    </row>
    <row r="1187" hidden="1" spans="1:100">
      <c r="A1187" s="1" t="s">
        <v>95</v>
      </c>
      <c r="B1187" s="1" t="s">
        <v>96</v>
      </c>
      <c r="C1187" s="3">
        <v>44585</v>
      </c>
      <c r="D1187" s="1" t="s">
        <v>116</v>
      </c>
      <c r="E1187" s="1">
        <f>VLOOKUP($B1187&amp;$C1187&amp;$D1187,Staqo!$A$3:$AJ$1048576,E$1,0)</f>
        <v>5.47417</v>
      </c>
      <c r="F1187" s="1" t="e">
        <f>VLOOKUP($B1187&amp;$C1187&amp;$D1187,HFE!$A$3:$AJ$1048576,F$1,0)</f>
        <v>#REF!</v>
      </c>
      <c r="G1187" s="2" t="e">
        <f t="shared" si="620"/>
        <v>#REF!</v>
      </c>
      <c r="H1187" s="1">
        <f>VLOOKUP($B1187&amp;$C1187&amp;$D1187,Staqo!$A$3:$AJ$1048576,H$1,0)</f>
        <v>6.32513</v>
      </c>
      <c r="I1187" s="1" t="e">
        <f>VLOOKUP($B1187&amp;$C1187&amp;$D1187,HFE!$A$3:$AJ$1048576,I$1,0)</f>
        <v>#REF!</v>
      </c>
      <c r="J1187" s="2" t="e">
        <f t="shared" si="621"/>
        <v>#REF!</v>
      </c>
      <c r="K1187" s="1">
        <f>VLOOKUP($B1187&amp;$C1187&amp;$D1187,Staqo!$A$3:$AJ$1048576,K$1,0)</f>
        <v>6970.8</v>
      </c>
      <c r="L1187" s="1" t="e">
        <f>VLOOKUP($B1187&amp;$C1187&amp;$D1187,HFE!$A$3:$AJ$1048576,L$1,0)</f>
        <v>#REF!</v>
      </c>
      <c r="M1187" s="2" t="e">
        <f t="shared" si="622"/>
        <v>#REF!</v>
      </c>
      <c r="N1187" s="1">
        <f>VLOOKUP($B1187&amp;$C1187&amp;$D1187,Staqo!$A$3:$AJ$1048576,N$1,0)</f>
        <v>5580</v>
      </c>
      <c r="O1187" s="1">
        <f>VLOOKUP($B1187&amp;$C1187&amp;$D1187,HFE!$A$3:$AJ$1048576,O$1,0)</f>
        <v>0</v>
      </c>
      <c r="P1187" s="2">
        <f t="shared" si="623"/>
        <v>-5580</v>
      </c>
      <c r="Q1187" s="1">
        <f>VLOOKUP($B1187&amp;$C1187&amp;$D1187,Staqo!$A$3:$AJ$1048576,Q$1,0)</f>
        <v>5531.78</v>
      </c>
      <c r="R1187" s="1">
        <f>VLOOKUP($B1187&amp;$C1187&amp;$D1187,HFE!$A$3:$AJ$1048576,R$1,0)</f>
        <v>0</v>
      </c>
      <c r="S1187" s="2">
        <f t="shared" si="624"/>
        <v>-5531.78</v>
      </c>
      <c r="T1187" s="1">
        <f>VLOOKUP($B1187&amp;$C1187&amp;$D1187,Staqo!$A$3:$AJ$1048576,T$1,0)</f>
        <v>0.800481</v>
      </c>
      <c r="U1187" s="1" t="e">
        <f>VLOOKUP($B1187&amp;$C1187&amp;$D1187,HFE!$A$3:$AJ$1048576,U$1,0)</f>
        <v>#REF!</v>
      </c>
      <c r="V1187" s="2" t="e">
        <f t="shared" si="625"/>
        <v>#REF!</v>
      </c>
      <c r="W1187" s="1">
        <f>VLOOKUP($B1187&amp;$C1187&amp;$D1187,Staqo!$A$3:$AJ$1048576,W$1,0)</f>
        <v>0.793564</v>
      </c>
      <c r="X1187" s="1" t="e">
        <f>VLOOKUP($B1187&amp;$C1187&amp;$D1187,HFE!$A$3:$AJ$1048576,X$1,0)</f>
        <v>#REF!</v>
      </c>
      <c r="Y1187" s="2" t="e">
        <f t="shared" si="626"/>
        <v>#REF!</v>
      </c>
      <c r="Z1187" s="4">
        <f>VLOOKUP($B1187&amp;$C1187&amp;$D1187,Staqo!$A$3:$AJ$1048576,Z$1,0)</f>
        <v>100</v>
      </c>
      <c r="AA1187" s="4">
        <f>VLOOKUP($B1187&amp;$C1187&amp;$D1187,HFE!$A$3:$AJ$1048576,AA$1,0)</f>
        <v>0</v>
      </c>
      <c r="AB1187" s="5">
        <f t="shared" si="627"/>
        <v>-100</v>
      </c>
      <c r="AC1187" s="1">
        <f>VLOOKUP($B1187&amp;$C1187&amp;$D1187,Staqo!$A$3:$AJ$1048576,AC$1,0)</f>
        <v>100</v>
      </c>
      <c r="AD1187" s="1">
        <f>VLOOKUP($B1187&amp;$C1187&amp;$D1187,HFE!$A$3:$AJ$1048576,AD$1,0)*100</f>
        <v>100</v>
      </c>
      <c r="AE1187" s="2">
        <f t="shared" si="628"/>
        <v>0</v>
      </c>
      <c r="AF1187" s="1">
        <f>VLOOKUP($B1187&amp;$C1187&amp;$D1187,Staqo!$A$3:$AJ$1048576,AF$1,0)</f>
        <v>100</v>
      </c>
      <c r="AG1187" s="1">
        <f>VLOOKUP($B1187&amp;$C1187&amp;$D1187,HFE!$A$3:$AJ$1048576,AG$1,0)*100</f>
        <v>100</v>
      </c>
      <c r="AH1187" s="2">
        <f t="shared" si="629"/>
        <v>0</v>
      </c>
      <c r="AI1187" s="1">
        <f>VLOOKUP($B1187&amp;$C1187&amp;$D1187,Staqo!$A$3:$AJ$1048576,AI$1,0)</f>
        <v>0.232061</v>
      </c>
      <c r="AJ1187" s="1" t="e">
        <f>VLOOKUP($B1187&amp;$C1187&amp;$D1187,HFE!$A$3:$AJ$1048576,AJ$1,0)</f>
        <v>#REF!</v>
      </c>
      <c r="AK1187" s="2" t="e">
        <f t="shared" si="630"/>
        <v>#REF!</v>
      </c>
      <c r="AL1187" s="1">
        <f>VLOOKUP($B1187&amp;$C1187&amp;$D1187,Staqo!$A$3:$AJ$1048576,AL$1,0)</f>
        <v>0.210965</v>
      </c>
      <c r="AM1187" s="1" t="e">
        <f>VLOOKUP($B1187&amp;$C1187&amp;$D1187,HFE!$A$3:$AJ$1048576,AM$1,0)</f>
        <v>#REF!</v>
      </c>
      <c r="AN1187" s="2" t="e">
        <f t="shared" si="631"/>
        <v>#REF!</v>
      </c>
      <c r="AO1187" s="1">
        <f>VLOOKUP($B1187&amp;$C1187&amp;$D1187,Staqo!$A$3:$AJ$1048576,AO$1,0)</f>
        <v>0.230056</v>
      </c>
      <c r="AP1187" s="1" t="e">
        <f>VLOOKUP($B1187&amp;$C1187&amp;$D1187,HFE!$A$3:$AJ$1048576,AP$1,0)</f>
        <v>#REF!</v>
      </c>
      <c r="AQ1187" s="2" t="e">
        <f t="shared" si="632"/>
        <v>#REF!</v>
      </c>
      <c r="AR1187" s="1">
        <f>VLOOKUP($B1187&amp;$C1187&amp;$D1187,Staqo!$A$3:$AJ$1048576,AR$1,0)</f>
        <v>0.209142</v>
      </c>
      <c r="AS1187" s="1" t="e">
        <f>VLOOKUP($B1187&amp;$C1187&amp;$D1187,HFE!$A$3:$AJ$1048576,AS$1,0)</f>
        <v>#REF!</v>
      </c>
      <c r="AT1187" s="2" t="e">
        <f t="shared" si="633"/>
        <v>#REF!</v>
      </c>
      <c r="AU1187" s="1">
        <f>VLOOKUP($B1187&amp;$C1187&amp;$D1187,Staqo!$A$3:$AJ$1048576,AU$1,0)</f>
        <v>96.5845</v>
      </c>
      <c r="AV1187" s="1">
        <f>VLOOKUP($B1187&amp;$C1187&amp;$D1187,HFE!$A$3:$AJ$1048576,AV$1,0)</f>
        <v>0</v>
      </c>
      <c r="AW1187" s="2">
        <f t="shared" si="634"/>
        <v>-96.5845</v>
      </c>
      <c r="AX1187" s="4">
        <f>VLOOKUP($B1187&amp;$C1187&amp;$D1187,Staqo!$A$3:$AJ$1048576,AX$1,0)</f>
        <v>12</v>
      </c>
      <c r="AY1187" s="4">
        <f>VLOOKUP($B1187&amp;$C1187&amp;$D1187,HFE!$A$3:$AJ$1048576,AY$1,0)</f>
        <v>12</v>
      </c>
      <c r="AZ1187" s="5">
        <f t="shared" si="635"/>
        <v>0</v>
      </c>
      <c r="BA1187" s="1">
        <f>VLOOKUP($B1187&amp;$C1187&amp;$D1187,Staqo!$A$3:$AJ$1048576,BA$1,0)</f>
        <v>0</v>
      </c>
      <c r="BB1187" s="1">
        <f>VLOOKUP($B1187&amp;$C1187&amp;$D1187,HFE!$A$3:$AJ$1048576,BB$1,0)</f>
        <v>0</v>
      </c>
      <c r="BC1187" s="2">
        <f t="shared" si="636"/>
        <v>0</v>
      </c>
      <c r="BD1187" s="1">
        <f>VLOOKUP($B1187&amp;$C1187&amp;$D1187,Staqo!$A$3:$AJ$1048576,BD$1,0)</f>
        <v>0</v>
      </c>
      <c r="BE1187" s="1">
        <f>VLOOKUP($B1187&amp;$C1187&amp;$D1187,HFE!$A$3:$AJ$1048576,BE$1,0)</f>
        <v>0</v>
      </c>
      <c r="BF1187" s="2">
        <f t="shared" si="637"/>
        <v>0</v>
      </c>
      <c r="BG1187" s="1">
        <f>VLOOKUP($B1187&amp;$C1187&amp;$D1187,Staqo!$A$3:$AJ$1048576,BG$1,0)</f>
        <v>0</v>
      </c>
      <c r="BH1187" s="1">
        <f>VLOOKUP($B1187&amp;$C1187&amp;$D1187,HFE!$A$3:$AJ$1048576,BH$1,0)</f>
        <v>0</v>
      </c>
      <c r="BI1187" s="2">
        <f t="shared" si="638"/>
        <v>0</v>
      </c>
      <c r="BJ1187" s="1">
        <f>VLOOKUP($B1187&amp;$C1187&amp;$D1187,Staqo!$A$3:$AJ$1048576,BJ$1,0)</f>
        <v>0</v>
      </c>
      <c r="BK1187" s="1">
        <f>VLOOKUP($B1187&amp;$C1187&amp;$D1187,HFE!$A$3:$AJ$1048576,BK$1,0)</f>
        <v>0</v>
      </c>
      <c r="BL1187" s="2">
        <f t="shared" si="639"/>
        <v>0</v>
      </c>
      <c r="BM1187" s="1">
        <f>VLOOKUP($B1187&amp;$C1187&amp;$D1187,Staqo!$A$3:$AJ$1048576,BM$1,0)</f>
        <v>0</v>
      </c>
      <c r="BN1187" s="1">
        <f>VLOOKUP($B1187&amp;$C1187&amp;$D1187,HFE!$A$3:$AJ$1048576,BN$1,0)</f>
        <v>0</v>
      </c>
      <c r="BO1187" s="2">
        <f t="shared" si="640"/>
        <v>0</v>
      </c>
      <c r="BP1187" s="1">
        <f>VLOOKUP($B1187&amp;$C1187&amp;$D1187,Staqo!$A$3:$AJ$1048576,BP$1,0)</f>
        <v>0</v>
      </c>
      <c r="BQ1187" s="1">
        <f>VLOOKUP($B1187&amp;$C1187&amp;$D1187,HFE!$A$3:$AJ$1048576,BQ$1,0)</f>
        <v>0</v>
      </c>
      <c r="BR1187" s="2">
        <f t="shared" si="641"/>
        <v>0</v>
      </c>
      <c r="BS1187" s="1">
        <f>VLOOKUP($B1187&amp;$C1187&amp;$D1187,Staqo!$A$3:$AJ$1048576,BS$1,0)</f>
        <v>0</v>
      </c>
      <c r="BT1187" s="1">
        <f>VLOOKUP($B1187&amp;$C1187&amp;$D1187,HFE!$A$3:$AJ$1048576,BT$1,0)</f>
        <v>0</v>
      </c>
      <c r="BU1187" s="2">
        <f t="shared" si="642"/>
        <v>0</v>
      </c>
      <c r="BV1187" s="1">
        <f>VLOOKUP($B1187&amp;$C1187&amp;$D1187,Staqo!$A$3:$AJ$1048576,BV$1,0)</f>
        <v>0</v>
      </c>
      <c r="BW1187" s="1">
        <f>VLOOKUP($B1187&amp;$C1187&amp;$D1187,HFE!$A$3:$AJ$1048576,BW$1,0)</f>
        <v>0</v>
      </c>
      <c r="BX1187" s="2">
        <f t="shared" si="643"/>
        <v>0</v>
      </c>
      <c r="BY1187" s="1">
        <f>VLOOKUP($B1187&amp;$C1187&amp;$D1187,Staqo!$A$3:$AJ$1048576,BY$1,0)</f>
        <v>0</v>
      </c>
      <c r="BZ1187" s="1">
        <f>VLOOKUP($B1187&amp;$C1187&amp;$D1187,HFE!$A$3:$AJ$1048576,BZ$1,0)</f>
        <v>0</v>
      </c>
      <c r="CA1187" s="2">
        <f t="shared" si="644"/>
        <v>0</v>
      </c>
      <c r="CB1187" s="1">
        <f>VLOOKUP($B1187&amp;$C1187&amp;$D1187,Staqo!$A$3:$AJ$1048576,CB$1,0)</f>
        <v>0</v>
      </c>
      <c r="CC1187" s="1">
        <f>VLOOKUP($B1187&amp;$C1187&amp;$D1187,HFE!$A$3:$AJ$1048576,CC$1,0)</f>
        <v>0</v>
      </c>
      <c r="CD1187" s="2">
        <f t="shared" si="645"/>
        <v>0</v>
      </c>
      <c r="CE1187" s="1">
        <f>VLOOKUP($B1187&amp;$C1187&amp;$D1187,Staqo!$A$3:$AJ$1048576,CE$1,0)</f>
        <v>0</v>
      </c>
      <c r="CF1187" s="1">
        <f>VLOOKUP($B1187&amp;$C1187&amp;$D1187,HFE!$A$3:$AJ$1048576,CF$1,0)</f>
        <v>0</v>
      </c>
      <c r="CG1187" s="2">
        <f t="shared" si="646"/>
        <v>0</v>
      </c>
      <c r="CH1187" s="1">
        <f>VLOOKUP($B1187&amp;$C1187&amp;$D1187,Staqo!$A$3:$AJ$1048576,CH$1,0)</f>
        <v>0</v>
      </c>
      <c r="CI1187" s="1">
        <f>VLOOKUP($B1187&amp;$C1187&amp;$D1187,HFE!$A$3:$AJ$1048576,CI$1,0)</f>
        <v>0</v>
      </c>
      <c r="CJ1187" s="2">
        <f t="shared" si="647"/>
        <v>0</v>
      </c>
      <c r="CK1187" s="1">
        <f>VLOOKUP($B1187&amp;$C1187&amp;$D1187,Staqo!$A$3:$AJ$1048576,CK$1,0)</f>
        <v>0</v>
      </c>
      <c r="CL1187" s="1">
        <f>VLOOKUP($B1187&amp;$C1187&amp;$D1187,HFE!$A$3:$AJ$1048576,CL$1,0)</f>
        <v>0</v>
      </c>
      <c r="CM1187" s="2">
        <f t="shared" si="648"/>
        <v>0</v>
      </c>
      <c r="CN1187" s="1">
        <f>VLOOKUP($B1187&amp;$C1187&amp;$D1187,Staqo!$A$3:$AJ$1048576,CN$1,0)</f>
        <v>0</v>
      </c>
      <c r="CO1187" s="1">
        <f>VLOOKUP($B1187&amp;$C1187&amp;$D1187,HFE!$A$3:$AJ$1048576,CO$1,0)</f>
        <v>0</v>
      </c>
      <c r="CP1187" s="2">
        <f t="shared" si="649"/>
        <v>0</v>
      </c>
      <c r="CQ1187" s="1">
        <f>VLOOKUP($B1187&amp;$C1187&amp;$D1187,Staqo!$A$3:$AJ$1048576,CQ$1,0)</f>
        <v>0</v>
      </c>
      <c r="CR1187" s="1">
        <f>VLOOKUP($B1187&amp;$C1187&amp;$D1187,HFE!$A$3:$AJ$1048576,CR$1,0)</f>
        <v>0</v>
      </c>
      <c r="CS1187" s="2">
        <f t="shared" si="650"/>
        <v>0</v>
      </c>
      <c r="CT1187" s="1"/>
      <c r="CU1187" s="1"/>
      <c r="CV1187" s="2"/>
    </row>
    <row r="1188" hidden="1" spans="1:100">
      <c r="A1188" s="1" t="s">
        <v>95</v>
      </c>
      <c r="B1188" s="1" t="s">
        <v>96</v>
      </c>
      <c r="C1188" s="3">
        <v>44585</v>
      </c>
      <c r="D1188" s="1" t="s">
        <v>117</v>
      </c>
      <c r="E1188" s="1">
        <f>VLOOKUP($B1188&amp;$C1188&amp;$D1188,Staqo!$A$3:$AJ$1048576,E$1,0)</f>
        <v>5.47417</v>
      </c>
      <c r="F1188" s="1" t="e">
        <f>VLOOKUP($B1188&amp;$C1188&amp;$D1188,HFE!$A$3:$AJ$1048576,F$1,0)</f>
        <v>#REF!</v>
      </c>
      <c r="G1188" s="2" t="e">
        <f t="shared" si="620"/>
        <v>#REF!</v>
      </c>
      <c r="H1188" s="1">
        <f>VLOOKUP($B1188&amp;$C1188&amp;$D1188,Staqo!$A$3:$AJ$1048576,H$1,0)</f>
        <v>6.32513</v>
      </c>
      <c r="I1188" s="1" t="e">
        <f>VLOOKUP($B1188&amp;$C1188&amp;$D1188,HFE!$A$3:$AJ$1048576,I$1,0)</f>
        <v>#REF!</v>
      </c>
      <c r="J1188" s="2" t="e">
        <f t="shared" si="621"/>
        <v>#REF!</v>
      </c>
      <c r="K1188" s="1">
        <f>VLOOKUP($B1188&amp;$C1188&amp;$D1188,Staqo!$A$3:$AJ$1048576,K$1,0)</f>
        <v>6970.8</v>
      </c>
      <c r="L1188" s="1" t="e">
        <f>VLOOKUP($B1188&amp;$C1188&amp;$D1188,HFE!$A$3:$AJ$1048576,L$1,0)</f>
        <v>#REF!</v>
      </c>
      <c r="M1188" s="2" t="e">
        <f t="shared" si="622"/>
        <v>#REF!</v>
      </c>
      <c r="N1188" s="1">
        <f>VLOOKUP($B1188&amp;$C1188&amp;$D1188,Staqo!$A$3:$AJ$1048576,N$1,0)</f>
        <v>5390</v>
      </c>
      <c r="O1188" s="1">
        <f>VLOOKUP($B1188&amp;$C1188&amp;$D1188,HFE!$A$3:$AJ$1048576,O$1,0)</f>
        <v>0</v>
      </c>
      <c r="P1188" s="2">
        <f t="shared" si="623"/>
        <v>-5390</v>
      </c>
      <c r="Q1188" s="1">
        <f>VLOOKUP($B1188&amp;$C1188&amp;$D1188,Staqo!$A$3:$AJ$1048576,Q$1,0)</f>
        <v>5343.42</v>
      </c>
      <c r="R1188" s="1">
        <f>VLOOKUP($B1188&amp;$C1188&amp;$D1188,HFE!$A$3:$AJ$1048576,R$1,0)</f>
        <v>0</v>
      </c>
      <c r="S1188" s="2">
        <f t="shared" si="624"/>
        <v>-5343.42</v>
      </c>
      <c r="T1188" s="1">
        <f>VLOOKUP($B1188&amp;$C1188&amp;$D1188,Staqo!$A$3:$AJ$1048576,T$1,0)</f>
        <v>0.773225</v>
      </c>
      <c r="U1188" s="1" t="e">
        <f>VLOOKUP($B1188&amp;$C1188&amp;$D1188,HFE!$A$3:$AJ$1048576,U$1,0)</f>
        <v>#REF!</v>
      </c>
      <c r="V1188" s="2" t="e">
        <f t="shared" si="625"/>
        <v>#REF!</v>
      </c>
      <c r="W1188" s="1">
        <f>VLOOKUP($B1188&amp;$C1188&amp;$D1188,Staqo!$A$3:$AJ$1048576,W$1,0)</f>
        <v>0.766543</v>
      </c>
      <c r="X1188" s="1" t="e">
        <f>VLOOKUP($B1188&amp;$C1188&amp;$D1188,HFE!$A$3:$AJ$1048576,X$1,0)</f>
        <v>#REF!</v>
      </c>
      <c r="Y1188" s="2" t="e">
        <f t="shared" si="626"/>
        <v>#REF!</v>
      </c>
      <c r="Z1188" s="4">
        <f>VLOOKUP($B1188&amp;$C1188&amp;$D1188,Staqo!$A$3:$AJ$1048576,Z$1,0)</f>
        <v>100</v>
      </c>
      <c r="AA1188" s="4">
        <f>VLOOKUP($B1188&amp;$C1188&amp;$D1188,HFE!$A$3:$AJ$1048576,AA$1,0)</f>
        <v>0</v>
      </c>
      <c r="AB1188" s="5">
        <f t="shared" si="627"/>
        <v>-100</v>
      </c>
      <c r="AC1188" s="1">
        <f>VLOOKUP($B1188&amp;$C1188&amp;$D1188,Staqo!$A$3:$AJ$1048576,AC$1,0)</f>
        <v>100</v>
      </c>
      <c r="AD1188" s="1">
        <f>VLOOKUP($B1188&amp;$C1188&amp;$D1188,HFE!$A$3:$AJ$1048576,AD$1,0)*100</f>
        <v>100</v>
      </c>
      <c r="AE1188" s="2">
        <f t="shared" si="628"/>
        <v>0</v>
      </c>
      <c r="AF1188" s="1">
        <f>VLOOKUP($B1188&amp;$C1188&amp;$D1188,Staqo!$A$3:$AJ$1048576,AF$1,0)</f>
        <v>100</v>
      </c>
      <c r="AG1188" s="1">
        <f>VLOOKUP($B1188&amp;$C1188&amp;$D1188,HFE!$A$3:$AJ$1048576,AG$1,0)*100</f>
        <v>100</v>
      </c>
      <c r="AH1188" s="2">
        <f t="shared" si="629"/>
        <v>0</v>
      </c>
      <c r="AI1188" s="1">
        <f>VLOOKUP($B1188&amp;$C1188&amp;$D1188,Staqo!$A$3:$AJ$1048576,AI$1,0)</f>
        <v>0.22416</v>
      </c>
      <c r="AJ1188" s="1" t="e">
        <f>VLOOKUP($B1188&amp;$C1188&amp;$D1188,HFE!$A$3:$AJ$1048576,AJ$1,0)</f>
        <v>#REF!</v>
      </c>
      <c r="AK1188" s="2" t="e">
        <f t="shared" si="630"/>
        <v>#REF!</v>
      </c>
      <c r="AL1188" s="1">
        <f>VLOOKUP($B1188&amp;$C1188&amp;$D1188,Staqo!$A$3:$AJ$1048576,AL$1,0)</f>
        <v>0.203781</v>
      </c>
      <c r="AM1188" s="1" t="e">
        <f>VLOOKUP($B1188&amp;$C1188&amp;$D1188,HFE!$A$3:$AJ$1048576,AM$1,0)</f>
        <v>#REF!</v>
      </c>
      <c r="AN1188" s="2" t="e">
        <f t="shared" si="631"/>
        <v>#REF!</v>
      </c>
      <c r="AO1188" s="1">
        <f>VLOOKUP($B1188&amp;$C1188&amp;$D1188,Staqo!$A$3:$AJ$1048576,AO$1,0)</f>
        <v>0.222223</v>
      </c>
      <c r="AP1188" s="1" t="e">
        <f>VLOOKUP($B1188&amp;$C1188&amp;$D1188,HFE!$A$3:$AJ$1048576,AP$1,0)</f>
        <v>#REF!</v>
      </c>
      <c r="AQ1188" s="2" t="e">
        <f t="shared" si="632"/>
        <v>#REF!</v>
      </c>
      <c r="AR1188" s="1">
        <f>VLOOKUP($B1188&amp;$C1188&amp;$D1188,Staqo!$A$3:$AJ$1048576,AR$1,0)</f>
        <v>0.20202</v>
      </c>
      <c r="AS1188" s="1" t="e">
        <f>VLOOKUP($B1188&amp;$C1188&amp;$D1188,HFE!$A$3:$AJ$1048576,AS$1,0)</f>
        <v>#REF!</v>
      </c>
      <c r="AT1188" s="2" t="e">
        <f t="shared" si="633"/>
        <v>#REF!</v>
      </c>
      <c r="AU1188" s="1">
        <f>VLOOKUP($B1188&amp;$C1188&amp;$D1188,Staqo!$A$3:$AJ$1048576,AU$1,0)</f>
        <v>96.1396</v>
      </c>
      <c r="AV1188" s="1">
        <f>VLOOKUP($B1188&amp;$C1188&amp;$D1188,HFE!$A$3:$AJ$1048576,AV$1,0)</f>
        <v>0</v>
      </c>
      <c r="AW1188" s="2">
        <f t="shared" si="634"/>
        <v>-96.1396</v>
      </c>
      <c r="AX1188" s="4">
        <f>VLOOKUP($B1188&amp;$C1188&amp;$D1188,Staqo!$A$3:$AJ$1048576,AX$1,0)</f>
        <v>12</v>
      </c>
      <c r="AY1188" s="4">
        <f>VLOOKUP($B1188&amp;$C1188&amp;$D1188,HFE!$A$3:$AJ$1048576,AY$1,0)</f>
        <v>12</v>
      </c>
      <c r="AZ1188" s="5">
        <f t="shared" si="635"/>
        <v>0</v>
      </c>
      <c r="BA1188" s="1">
        <f>VLOOKUP($B1188&amp;$C1188&amp;$D1188,Staqo!$A$3:$AJ$1048576,BA$1,0)</f>
        <v>0</v>
      </c>
      <c r="BB1188" s="1">
        <f>VLOOKUP($B1188&amp;$C1188&amp;$D1188,HFE!$A$3:$AJ$1048576,BB$1,0)</f>
        <v>0</v>
      </c>
      <c r="BC1188" s="2">
        <f t="shared" si="636"/>
        <v>0</v>
      </c>
      <c r="BD1188" s="1">
        <f>VLOOKUP($B1188&amp;$C1188&amp;$D1188,Staqo!$A$3:$AJ$1048576,BD$1,0)</f>
        <v>0</v>
      </c>
      <c r="BE1188" s="1">
        <f>VLOOKUP($B1188&amp;$C1188&amp;$D1188,HFE!$A$3:$AJ$1048576,BE$1,0)</f>
        <v>0</v>
      </c>
      <c r="BF1188" s="2">
        <f t="shared" si="637"/>
        <v>0</v>
      </c>
      <c r="BG1188" s="1">
        <f>VLOOKUP($B1188&amp;$C1188&amp;$D1188,Staqo!$A$3:$AJ$1048576,BG$1,0)</f>
        <v>0</v>
      </c>
      <c r="BH1188" s="1">
        <f>VLOOKUP($B1188&amp;$C1188&amp;$D1188,HFE!$A$3:$AJ$1048576,BH$1,0)</f>
        <v>0</v>
      </c>
      <c r="BI1188" s="2">
        <f t="shared" si="638"/>
        <v>0</v>
      </c>
      <c r="BJ1188" s="1">
        <f>VLOOKUP($B1188&amp;$C1188&amp;$D1188,Staqo!$A$3:$AJ$1048576,BJ$1,0)</f>
        <v>0</v>
      </c>
      <c r="BK1188" s="1">
        <f>VLOOKUP($B1188&amp;$C1188&amp;$D1188,HFE!$A$3:$AJ$1048576,BK$1,0)</f>
        <v>0</v>
      </c>
      <c r="BL1188" s="2">
        <f t="shared" si="639"/>
        <v>0</v>
      </c>
      <c r="BM1188" s="1">
        <f>VLOOKUP($B1188&amp;$C1188&amp;$D1188,Staqo!$A$3:$AJ$1048576,BM$1,0)</f>
        <v>0</v>
      </c>
      <c r="BN1188" s="1">
        <f>VLOOKUP($B1188&amp;$C1188&amp;$D1188,HFE!$A$3:$AJ$1048576,BN$1,0)</f>
        <v>0</v>
      </c>
      <c r="BO1188" s="2">
        <f t="shared" si="640"/>
        <v>0</v>
      </c>
      <c r="BP1188" s="1">
        <f>VLOOKUP($B1188&amp;$C1188&amp;$D1188,Staqo!$A$3:$AJ$1048576,BP$1,0)</f>
        <v>0</v>
      </c>
      <c r="BQ1188" s="1">
        <f>VLOOKUP($B1188&amp;$C1188&amp;$D1188,HFE!$A$3:$AJ$1048576,BQ$1,0)</f>
        <v>0</v>
      </c>
      <c r="BR1188" s="2">
        <f t="shared" si="641"/>
        <v>0</v>
      </c>
      <c r="BS1188" s="1">
        <f>VLOOKUP($B1188&amp;$C1188&amp;$D1188,Staqo!$A$3:$AJ$1048576,BS$1,0)</f>
        <v>0</v>
      </c>
      <c r="BT1188" s="1">
        <f>VLOOKUP($B1188&amp;$C1188&amp;$D1188,HFE!$A$3:$AJ$1048576,BT$1,0)</f>
        <v>0</v>
      </c>
      <c r="BU1188" s="2">
        <f t="shared" si="642"/>
        <v>0</v>
      </c>
      <c r="BV1188" s="1">
        <f>VLOOKUP($B1188&amp;$C1188&amp;$D1188,Staqo!$A$3:$AJ$1048576,BV$1,0)</f>
        <v>0</v>
      </c>
      <c r="BW1188" s="1">
        <f>VLOOKUP($B1188&amp;$C1188&amp;$D1188,HFE!$A$3:$AJ$1048576,BW$1,0)</f>
        <v>0</v>
      </c>
      <c r="BX1188" s="2">
        <f t="shared" si="643"/>
        <v>0</v>
      </c>
      <c r="BY1188" s="1">
        <f>VLOOKUP($B1188&amp;$C1188&amp;$D1188,Staqo!$A$3:$AJ$1048576,BY$1,0)</f>
        <v>0</v>
      </c>
      <c r="BZ1188" s="1">
        <f>VLOOKUP($B1188&amp;$C1188&amp;$D1188,HFE!$A$3:$AJ$1048576,BZ$1,0)</f>
        <v>0</v>
      </c>
      <c r="CA1188" s="2">
        <f t="shared" si="644"/>
        <v>0</v>
      </c>
      <c r="CB1188" s="1">
        <f>VLOOKUP($B1188&amp;$C1188&amp;$D1188,Staqo!$A$3:$AJ$1048576,CB$1,0)</f>
        <v>0</v>
      </c>
      <c r="CC1188" s="1">
        <f>VLOOKUP($B1188&amp;$C1188&amp;$D1188,HFE!$A$3:$AJ$1048576,CC$1,0)</f>
        <v>0</v>
      </c>
      <c r="CD1188" s="2">
        <f t="shared" si="645"/>
        <v>0</v>
      </c>
      <c r="CE1188" s="1">
        <f>VLOOKUP($B1188&amp;$C1188&amp;$D1188,Staqo!$A$3:$AJ$1048576,CE$1,0)</f>
        <v>0</v>
      </c>
      <c r="CF1188" s="1">
        <f>VLOOKUP($B1188&amp;$C1188&amp;$D1188,HFE!$A$3:$AJ$1048576,CF$1,0)</f>
        <v>0</v>
      </c>
      <c r="CG1188" s="2">
        <f t="shared" si="646"/>
        <v>0</v>
      </c>
      <c r="CH1188" s="1">
        <f>VLOOKUP($B1188&amp;$C1188&amp;$D1188,Staqo!$A$3:$AJ$1048576,CH$1,0)</f>
        <v>0</v>
      </c>
      <c r="CI1188" s="1">
        <f>VLOOKUP($B1188&amp;$C1188&amp;$D1188,HFE!$A$3:$AJ$1048576,CI$1,0)</f>
        <v>0</v>
      </c>
      <c r="CJ1188" s="2">
        <f t="shared" si="647"/>
        <v>0</v>
      </c>
      <c r="CK1188" s="1">
        <f>VLOOKUP($B1188&amp;$C1188&amp;$D1188,Staqo!$A$3:$AJ$1048576,CK$1,0)</f>
        <v>0</v>
      </c>
      <c r="CL1188" s="1">
        <f>VLOOKUP($B1188&amp;$C1188&amp;$D1188,HFE!$A$3:$AJ$1048576,CL$1,0)</f>
        <v>0</v>
      </c>
      <c r="CM1188" s="2">
        <f t="shared" si="648"/>
        <v>0</v>
      </c>
      <c r="CN1188" s="1">
        <f>VLOOKUP($B1188&amp;$C1188&amp;$D1188,Staqo!$A$3:$AJ$1048576,CN$1,0)</f>
        <v>0</v>
      </c>
      <c r="CO1188" s="1">
        <f>VLOOKUP($B1188&amp;$C1188&amp;$D1188,HFE!$A$3:$AJ$1048576,CO$1,0)</f>
        <v>0</v>
      </c>
      <c r="CP1188" s="2">
        <f t="shared" si="649"/>
        <v>0</v>
      </c>
      <c r="CQ1188" s="1">
        <f>VLOOKUP($B1188&amp;$C1188&amp;$D1188,Staqo!$A$3:$AJ$1048576,CQ$1,0)</f>
        <v>0</v>
      </c>
      <c r="CR1188" s="1">
        <f>VLOOKUP($B1188&amp;$C1188&amp;$D1188,HFE!$A$3:$AJ$1048576,CR$1,0)</f>
        <v>0</v>
      </c>
      <c r="CS1188" s="2">
        <f t="shared" si="650"/>
        <v>0</v>
      </c>
      <c r="CT1188" s="1"/>
      <c r="CU1188" s="1"/>
      <c r="CV1188" s="2"/>
    </row>
    <row r="1189" hidden="1" spans="1:100">
      <c r="A1189" s="1" t="s">
        <v>95</v>
      </c>
      <c r="B1189" s="1" t="s">
        <v>96</v>
      </c>
      <c r="C1189" s="3">
        <v>44585</v>
      </c>
      <c r="D1189" s="1" t="s">
        <v>118</v>
      </c>
      <c r="E1189" s="1">
        <f>VLOOKUP($B1189&amp;$C1189&amp;$D1189,Staqo!$A$3:$AJ$1048576,E$1,0)</f>
        <v>5.47417</v>
      </c>
      <c r="F1189" s="1" t="e">
        <f>VLOOKUP($B1189&amp;$C1189&amp;$D1189,HFE!$A$3:$AJ$1048576,F$1,0)</f>
        <v>#REF!</v>
      </c>
      <c r="G1189" s="2" t="e">
        <f t="shared" si="620"/>
        <v>#REF!</v>
      </c>
      <c r="H1189" s="1">
        <f>VLOOKUP($B1189&amp;$C1189&amp;$D1189,Staqo!$A$3:$AJ$1048576,H$1,0)</f>
        <v>6.32513</v>
      </c>
      <c r="I1189" s="1" t="e">
        <f>VLOOKUP($B1189&amp;$C1189&amp;$D1189,HFE!$A$3:$AJ$1048576,I$1,0)</f>
        <v>#REF!</v>
      </c>
      <c r="J1189" s="2" t="e">
        <f t="shared" si="621"/>
        <v>#REF!</v>
      </c>
      <c r="K1189" s="1">
        <f>VLOOKUP($B1189&amp;$C1189&amp;$D1189,Staqo!$A$3:$AJ$1048576,K$1,0)</f>
        <v>6970.8</v>
      </c>
      <c r="L1189" s="1" t="e">
        <f>VLOOKUP($B1189&amp;$C1189&amp;$D1189,HFE!$A$3:$AJ$1048576,L$1,0)</f>
        <v>#REF!</v>
      </c>
      <c r="M1189" s="2" t="e">
        <f t="shared" si="622"/>
        <v>#REF!</v>
      </c>
      <c r="N1189" s="1">
        <f>VLOOKUP($B1189&amp;$C1189&amp;$D1189,Staqo!$A$3:$AJ$1048576,N$1,0)</f>
        <v>5670</v>
      </c>
      <c r="O1189" s="1">
        <f>VLOOKUP($B1189&amp;$C1189&amp;$D1189,HFE!$A$3:$AJ$1048576,O$1,0)</f>
        <v>0</v>
      </c>
      <c r="P1189" s="2">
        <f t="shared" si="623"/>
        <v>-5670</v>
      </c>
      <c r="Q1189" s="1">
        <f>VLOOKUP($B1189&amp;$C1189&amp;$D1189,Staqo!$A$3:$AJ$1048576,Q$1,0)</f>
        <v>5621</v>
      </c>
      <c r="R1189" s="1">
        <f>VLOOKUP($B1189&amp;$C1189&amp;$D1189,HFE!$A$3:$AJ$1048576,R$1,0)</f>
        <v>0</v>
      </c>
      <c r="S1189" s="2">
        <f t="shared" si="624"/>
        <v>-5621</v>
      </c>
      <c r="T1189" s="1">
        <f>VLOOKUP($B1189&amp;$C1189&amp;$D1189,Staqo!$A$3:$AJ$1048576,T$1,0)</f>
        <v>0.813392</v>
      </c>
      <c r="U1189" s="1" t="e">
        <f>VLOOKUP($B1189&amp;$C1189&amp;$D1189,HFE!$A$3:$AJ$1048576,U$1,0)</f>
        <v>#REF!</v>
      </c>
      <c r="V1189" s="2" t="e">
        <f t="shared" si="625"/>
        <v>#REF!</v>
      </c>
      <c r="W1189" s="1">
        <f>VLOOKUP($B1189&amp;$C1189&amp;$D1189,Staqo!$A$3:$AJ$1048576,W$1,0)</f>
        <v>0.806364</v>
      </c>
      <c r="X1189" s="1" t="e">
        <f>VLOOKUP($B1189&amp;$C1189&amp;$D1189,HFE!$A$3:$AJ$1048576,X$1,0)</f>
        <v>#REF!</v>
      </c>
      <c r="Y1189" s="2" t="e">
        <f t="shared" si="626"/>
        <v>#REF!</v>
      </c>
      <c r="Z1189" s="4">
        <f>VLOOKUP($B1189&amp;$C1189&amp;$D1189,Staqo!$A$3:$AJ$1048576,Z$1,0)</f>
        <v>100</v>
      </c>
      <c r="AA1189" s="4">
        <f>VLOOKUP($B1189&amp;$C1189&amp;$D1189,HFE!$A$3:$AJ$1048576,AA$1,0)</f>
        <v>0</v>
      </c>
      <c r="AB1189" s="5">
        <f t="shared" si="627"/>
        <v>-100</v>
      </c>
      <c r="AC1189" s="1">
        <f>VLOOKUP($B1189&amp;$C1189&amp;$D1189,Staqo!$A$3:$AJ$1048576,AC$1,0)</f>
        <v>100</v>
      </c>
      <c r="AD1189" s="1">
        <f>VLOOKUP($B1189&amp;$C1189&amp;$D1189,HFE!$A$3:$AJ$1048576,AD$1,0)*100</f>
        <v>100</v>
      </c>
      <c r="AE1189" s="2">
        <f t="shared" si="628"/>
        <v>0</v>
      </c>
      <c r="AF1189" s="1">
        <f>VLOOKUP($B1189&amp;$C1189&amp;$D1189,Staqo!$A$3:$AJ$1048576,AF$1,0)</f>
        <v>100</v>
      </c>
      <c r="AG1189" s="1">
        <f>VLOOKUP($B1189&amp;$C1189&amp;$D1189,HFE!$A$3:$AJ$1048576,AG$1,0)*100</f>
        <v>100</v>
      </c>
      <c r="AH1189" s="2">
        <f t="shared" si="629"/>
        <v>0</v>
      </c>
      <c r="AI1189" s="1">
        <f>VLOOKUP($B1189&amp;$C1189&amp;$D1189,Staqo!$A$3:$AJ$1048576,AI$1,0)</f>
        <v>0.235804</v>
      </c>
      <c r="AJ1189" s="1" t="e">
        <f>VLOOKUP($B1189&amp;$C1189&amp;$D1189,HFE!$A$3:$AJ$1048576,AJ$1,0)</f>
        <v>#REF!</v>
      </c>
      <c r="AK1189" s="2" t="e">
        <f t="shared" si="630"/>
        <v>#REF!</v>
      </c>
      <c r="AL1189" s="1">
        <f>VLOOKUP($B1189&amp;$C1189&amp;$D1189,Staqo!$A$3:$AJ$1048576,AL$1,0)</f>
        <v>0.214367</v>
      </c>
      <c r="AM1189" s="1" t="e">
        <f>VLOOKUP($B1189&amp;$C1189&amp;$D1189,HFE!$A$3:$AJ$1048576,AM$1,0)</f>
        <v>#REF!</v>
      </c>
      <c r="AN1189" s="2" t="e">
        <f t="shared" si="631"/>
        <v>#REF!</v>
      </c>
      <c r="AO1189" s="1">
        <f>VLOOKUP($B1189&amp;$C1189&amp;$D1189,Staqo!$A$3:$AJ$1048576,AO$1,0)</f>
        <v>0.233767</v>
      </c>
      <c r="AP1189" s="1" t="e">
        <f>VLOOKUP($B1189&amp;$C1189&amp;$D1189,HFE!$A$3:$AJ$1048576,AP$1,0)</f>
        <v>#REF!</v>
      </c>
      <c r="AQ1189" s="2" t="e">
        <f t="shared" si="632"/>
        <v>#REF!</v>
      </c>
      <c r="AR1189" s="1">
        <f>VLOOKUP($B1189&amp;$C1189&amp;$D1189,Staqo!$A$3:$AJ$1048576,AR$1,0)</f>
        <v>0.212515</v>
      </c>
      <c r="AS1189" s="1" t="e">
        <f>VLOOKUP($B1189&amp;$C1189&amp;$D1189,HFE!$A$3:$AJ$1048576,AS$1,0)</f>
        <v>#REF!</v>
      </c>
      <c r="AT1189" s="2" t="e">
        <f t="shared" si="633"/>
        <v>#REF!</v>
      </c>
      <c r="AU1189" s="1">
        <f>VLOOKUP($B1189&amp;$C1189&amp;$D1189,Staqo!$A$3:$AJ$1048576,AU$1,0)</f>
        <v>96.6817</v>
      </c>
      <c r="AV1189" s="1">
        <f>VLOOKUP($B1189&amp;$C1189&amp;$D1189,HFE!$A$3:$AJ$1048576,AV$1,0)</f>
        <v>0</v>
      </c>
      <c r="AW1189" s="2">
        <f t="shared" si="634"/>
        <v>-96.6817</v>
      </c>
      <c r="AX1189" s="4">
        <f>VLOOKUP($B1189&amp;$C1189&amp;$D1189,Staqo!$A$3:$AJ$1048576,AX$1,0)</f>
        <v>12</v>
      </c>
      <c r="AY1189" s="4">
        <f>VLOOKUP($B1189&amp;$C1189&amp;$D1189,HFE!$A$3:$AJ$1048576,AY$1,0)</f>
        <v>12</v>
      </c>
      <c r="AZ1189" s="5">
        <f t="shared" si="635"/>
        <v>0</v>
      </c>
      <c r="BA1189" s="1">
        <f>VLOOKUP($B1189&amp;$C1189&amp;$D1189,Staqo!$A$3:$AJ$1048576,BA$1,0)</f>
        <v>0</v>
      </c>
      <c r="BB1189" s="1">
        <f>VLOOKUP($B1189&amp;$C1189&amp;$D1189,HFE!$A$3:$AJ$1048576,BB$1,0)</f>
        <v>0</v>
      </c>
      <c r="BC1189" s="2">
        <f t="shared" si="636"/>
        <v>0</v>
      </c>
      <c r="BD1189" s="1">
        <f>VLOOKUP($B1189&amp;$C1189&amp;$D1189,Staqo!$A$3:$AJ$1048576,BD$1,0)</f>
        <v>0</v>
      </c>
      <c r="BE1189" s="1">
        <f>VLOOKUP($B1189&amp;$C1189&amp;$D1189,HFE!$A$3:$AJ$1048576,BE$1,0)</f>
        <v>0</v>
      </c>
      <c r="BF1189" s="2">
        <f t="shared" si="637"/>
        <v>0</v>
      </c>
      <c r="BG1189" s="1">
        <f>VLOOKUP($B1189&amp;$C1189&amp;$D1189,Staqo!$A$3:$AJ$1048576,BG$1,0)</f>
        <v>0</v>
      </c>
      <c r="BH1189" s="1">
        <f>VLOOKUP($B1189&amp;$C1189&amp;$D1189,HFE!$A$3:$AJ$1048576,BH$1,0)</f>
        <v>0</v>
      </c>
      <c r="BI1189" s="2">
        <f t="shared" si="638"/>
        <v>0</v>
      </c>
      <c r="BJ1189" s="1">
        <f>VLOOKUP($B1189&amp;$C1189&amp;$D1189,Staqo!$A$3:$AJ$1048576,BJ$1,0)</f>
        <v>0</v>
      </c>
      <c r="BK1189" s="1">
        <f>VLOOKUP($B1189&amp;$C1189&amp;$D1189,HFE!$A$3:$AJ$1048576,BK$1,0)</f>
        <v>0</v>
      </c>
      <c r="BL1189" s="2">
        <f t="shared" si="639"/>
        <v>0</v>
      </c>
      <c r="BM1189" s="1">
        <f>VLOOKUP($B1189&amp;$C1189&amp;$D1189,Staqo!$A$3:$AJ$1048576,BM$1,0)</f>
        <v>0</v>
      </c>
      <c r="BN1189" s="1">
        <f>VLOOKUP($B1189&amp;$C1189&amp;$D1189,HFE!$A$3:$AJ$1048576,BN$1,0)</f>
        <v>0</v>
      </c>
      <c r="BO1189" s="2">
        <f t="shared" si="640"/>
        <v>0</v>
      </c>
      <c r="BP1189" s="1">
        <f>VLOOKUP($B1189&amp;$C1189&amp;$D1189,Staqo!$A$3:$AJ$1048576,BP$1,0)</f>
        <v>0</v>
      </c>
      <c r="BQ1189" s="1">
        <f>VLOOKUP($B1189&amp;$C1189&amp;$D1189,HFE!$A$3:$AJ$1048576,BQ$1,0)</f>
        <v>0</v>
      </c>
      <c r="BR1189" s="2">
        <f t="shared" si="641"/>
        <v>0</v>
      </c>
      <c r="BS1189" s="1">
        <f>VLOOKUP($B1189&amp;$C1189&amp;$D1189,Staqo!$A$3:$AJ$1048576,BS$1,0)</f>
        <v>0</v>
      </c>
      <c r="BT1189" s="1">
        <f>VLOOKUP($B1189&amp;$C1189&amp;$D1189,HFE!$A$3:$AJ$1048576,BT$1,0)</f>
        <v>0</v>
      </c>
      <c r="BU1189" s="2">
        <f t="shared" si="642"/>
        <v>0</v>
      </c>
      <c r="BV1189" s="1">
        <f>VLOOKUP($B1189&amp;$C1189&amp;$D1189,Staqo!$A$3:$AJ$1048576,BV$1,0)</f>
        <v>0</v>
      </c>
      <c r="BW1189" s="1">
        <f>VLOOKUP($B1189&amp;$C1189&amp;$D1189,HFE!$A$3:$AJ$1048576,BW$1,0)</f>
        <v>0</v>
      </c>
      <c r="BX1189" s="2">
        <f t="shared" si="643"/>
        <v>0</v>
      </c>
      <c r="BY1189" s="1">
        <f>VLOOKUP($B1189&amp;$C1189&amp;$D1189,Staqo!$A$3:$AJ$1048576,BY$1,0)</f>
        <v>0</v>
      </c>
      <c r="BZ1189" s="1">
        <f>VLOOKUP($B1189&amp;$C1189&amp;$D1189,HFE!$A$3:$AJ$1048576,BZ$1,0)</f>
        <v>0</v>
      </c>
      <c r="CA1189" s="2">
        <f t="shared" si="644"/>
        <v>0</v>
      </c>
      <c r="CB1189" s="1">
        <f>VLOOKUP($B1189&amp;$C1189&amp;$D1189,Staqo!$A$3:$AJ$1048576,CB$1,0)</f>
        <v>0</v>
      </c>
      <c r="CC1189" s="1">
        <f>VLOOKUP($B1189&amp;$C1189&amp;$D1189,HFE!$A$3:$AJ$1048576,CC$1,0)</f>
        <v>0</v>
      </c>
      <c r="CD1189" s="2">
        <f t="shared" si="645"/>
        <v>0</v>
      </c>
      <c r="CE1189" s="1">
        <f>VLOOKUP($B1189&amp;$C1189&amp;$D1189,Staqo!$A$3:$AJ$1048576,CE$1,0)</f>
        <v>0</v>
      </c>
      <c r="CF1189" s="1">
        <f>VLOOKUP($B1189&amp;$C1189&amp;$D1189,HFE!$A$3:$AJ$1048576,CF$1,0)</f>
        <v>0</v>
      </c>
      <c r="CG1189" s="2">
        <f t="shared" si="646"/>
        <v>0</v>
      </c>
      <c r="CH1189" s="1">
        <f>VLOOKUP($B1189&amp;$C1189&amp;$D1189,Staqo!$A$3:$AJ$1048576,CH$1,0)</f>
        <v>0</v>
      </c>
      <c r="CI1189" s="1">
        <f>VLOOKUP($B1189&amp;$C1189&amp;$D1189,HFE!$A$3:$AJ$1048576,CI$1,0)</f>
        <v>0</v>
      </c>
      <c r="CJ1189" s="2">
        <f t="shared" si="647"/>
        <v>0</v>
      </c>
      <c r="CK1189" s="1">
        <f>VLOOKUP($B1189&amp;$C1189&amp;$D1189,Staqo!$A$3:$AJ$1048576,CK$1,0)</f>
        <v>0</v>
      </c>
      <c r="CL1189" s="1">
        <f>VLOOKUP($B1189&amp;$C1189&amp;$D1189,HFE!$A$3:$AJ$1048576,CL$1,0)</f>
        <v>0</v>
      </c>
      <c r="CM1189" s="2">
        <f t="shared" si="648"/>
        <v>0</v>
      </c>
      <c r="CN1189" s="1">
        <f>VLOOKUP($B1189&amp;$C1189&amp;$D1189,Staqo!$A$3:$AJ$1048576,CN$1,0)</f>
        <v>0</v>
      </c>
      <c r="CO1189" s="1">
        <f>VLOOKUP($B1189&amp;$C1189&amp;$D1189,HFE!$A$3:$AJ$1048576,CO$1,0)</f>
        <v>0</v>
      </c>
      <c r="CP1189" s="2">
        <f t="shared" si="649"/>
        <v>0</v>
      </c>
      <c r="CQ1189" s="1">
        <f>VLOOKUP($B1189&amp;$C1189&amp;$D1189,Staqo!$A$3:$AJ$1048576,CQ$1,0)</f>
        <v>0</v>
      </c>
      <c r="CR1189" s="1">
        <f>VLOOKUP($B1189&amp;$C1189&amp;$D1189,HFE!$A$3:$AJ$1048576,CR$1,0)</f>
        <v>0</v>
      </c>
      <c r="CS1189" s="2">
        <f t="shared" si="650"/>
        <v>0</v>
      </c>
      <c r="CT1189" s="1"/>
      <c r="CU1189" s="1"/>
      <c r="CV1189" s="2"/>
    </row>
    <row r="1190" hidden="1" spans="1:100">
      <c r="A1190" s="1" t="s">
        <v>95</v>
      </c>
      <c r="B1190" s="1" t="s">
        <v>96</v>
      </c>
      <c r="C1190" s="3">
        <v>44585</v>
      </c>
      <c r="D1190" s="1" t="s">
        <v>119</v>
      </c>
      <c r="E1190" s="1">
        <f>VLOOKUP($B1190&amp;$C1190&amp;$D1190,Staqo!$A$3:$AJ$1048576,E$1,0)</f>
        <v>5.47417</v>
      </c>
      <c r="F1190" s="1" t="e">
        <f>VLOOKUP($B1190&amp;$C1190&amp;$D1190,HFE!$A$3:$AJ$1048576,F$1,0)</f>
        <v>#REF!</v>
      </c>
      <c r="G1190" s="2" t="e">
        <f t="shared" si="620"/>
        <v>#REF!</v>
      </c>
      <c r="H1190" s="1">
        <f>VLOOKUP($B1190&amp;$C1190&amp;$D1190,Staqo!$A$3:$AJ$1048576,H$1,0)</f>
        <v>6.32513</v>
      </c>
      <c r="I1190" s="1" t="e">
        <f>VLOOKUP($B1190&amp;$C1190&amp;$D1190,HFE!$A$3:$AJ$1048576,I$1,0)</f>
        <v>#REF!</v>
      </c>
      <c r="J1190" s="2" t="e">
        <f t="shared" si="621"/>
        <v>#REF!</v>
      </c>
      <c r="K1190" s="1">
        <f>VLOOKUP($B1190&amp;$C1190&amp;$D1190,Staqo!$A$3:$AJ$1048576,K$1,0)</f>
        <v>6970.8</v>
      </c>
      <c r="L1190" s="1" t="e">
        <f>VLOOKUP($B1190&amp;$C1190&amp;$D1190,HFE!$A$3:$AJ$1048576,L$1,0)</f>
        <v>#REF!</v>
      </c>
      <c r="M1190" s="2" t="e">
        <f t="shared" si="622"/>
        <v>#REF!</v>
      </c>
      <c r="N1190" s="1">
        <f>VLOOKUP($B1190&amp;$C1190&amp;$D1190,Staqo!$A$3:$AJ$1048576,N$1,0)</f>
        <v>5570</v>
      </c>
      <c r="O1190" s="1">
        <f>VLOOKUP($B1190&amp;$C1190&amp;$D1190,HFE!$A$3:$AJ$1048576,O$1,0)</f>
        <v>0</v>
      </c>
      <c r="P1190" s="2">
        <f t="shared" si="623"/>
        <v>-5570</v>
      </c>
      <c r="Q1190" s="1">
        <f>VLOOKUP($B1190&amp;$C1190&amp;$D1190,Staqo!$A$3:$AJ$1048576,Q$1,0)</f>
        <v>5521.87</v>
      </c>
      <c r="R1190" s="1">
        <f>VLOOKUP($B1190&amp;$C1190&amp;$D1190,HFE!$A$3:$AJ$1048576,R$1,0)</f>
        <v>0</v>
      </c>
      <c r="S1190" s="2">
        <f t="shared" si="624"/>
        <v>-5521.87</v>
      </c>
      <c r="T1190" s="1">
        <f>VLOOKUP($B1190&amp;$C1190&amp;$D1190,Staqo!$A$3:$AJ$1048576,T$1,0)</f>
        <v>0.799047</v>
      </c>
      <c r="U1190" s="1" t="e">
        <f>VLOOKUP($B1190&amp;$C1190&amp;$D1190,HFE!$A$3:$AJ$1048576,U$1,0)</f>
        <v>#REF!</v>
      </c>
      <c r="V1190" s="2" t="e">
        <f t="shared" si="625"/>
        <v>#REF!</v>
      </c>
      <c r="W1190" s="1">
        <f>VLOOKUP($B1190&amp;$C1190&amp;$D1190,Staqo!$A$3:$AJ$1048576,W$1,0)</f>
        <v>0.792142</v>
      </c>
      <c r="X1190" s="1" t="e">
        <f>VLOOKUP($B1190&amp;$C1190&amp;$D1190,HFE!$A$3:$AJ$1048576,X$1,0)</f>
        <v>#REF!</v>
      </c>
      <c r="Y1190" s="2" t="e">
        <f t="shared" si="626"/>
        <v>#REF!</v>
      </c>
      <c r="Z1190" s="4">
        <f>VLOOKUP($B1190&amp;$C1190&amp;$D1190,Staqo!$A$3:$AJ$1048576,Z$1,0)</f>
        <v>100</v>
      </c>
      <c r="AA1190" s="4">
        <f>VLOOKUP($B1190&amp;$C1190&amp;$D1190,HFE!$A$3:$AJ$1048576,AA$1,0)</f>
        <v>0</v>
      </c>
      <c r="AB1190" s="5">
        <f t="shared" si="627"/>
        <v>-100</v>
      </c>
      <c r="AC1190" s="1">
        <f>VLOOKUP($B1190&amp;$C1190&amp;$D1190,Staqo!$A$3:$AJ$1048576,AC$1,0)</f>
        <v>100</v>
      </c>
      <c r="AD1190" s="1">
        <f>VLOOKUP($B1190&amp;$C1190&amp;$D1190,HFE!$A$3:$AJ$1048576,AD$1,0)*100</f>
        <v>100</v>
      </c>
      <c r="AE1190" s="2">
        <f t="shared" si="628"/>
        <v>0</v>
      </c>
      <c r="AF1190" s="1">
        <f>VLOOKUP($B1190&amp;$C1190&amp;$D1190,Staqo!$A$3:$AJ$1048576,AF$1,0)</f>
        <v>100</v>
      </c>
      <c r="AG1190" s="1">
        <f>VLOOKUP($B1190&amp;$C1190&amp;$D1190,HFE!$A$3:$AJ$1048576,AG$1,0)*100</f>
        <v>100</v>
      </c>
      <c r="AH1190" s="2">
        <f t="shared" si="629"/>
        <v>0</v>
      </c>
      <c r="AI1190" s="1">
        <f>VLOOKUP($B1190&amp;$C1190&amp;$D1190,Staqo!$A$3:$AJ$1048576,AI$1,0)</f>
        <v>0.231646</v>
      </c>
      <c r="AJ1190" s="1" t="e">
        <f>VLOOKUP($B1190&amp;$C1190&amp;$D1190,HFE!$A$3:$AJ$1048576,AJ$1,0)</f>
        <v>#REF!</v>
      </c>
      <c r="AK1190" s="2" t="e">
        <f t="shared" si="630"/>
        <v>#REF!</v>
      </c>
      <c r="AL1190" s="1">
        <f>VLOOKUP($B1190&amp;$C1190&amp;$D1190,Staqo!$A$3:$AJ$1048576,AL$1,0)</f>
        <v>0.210587</v>
      </c>
      <c r="AM1190" s="1" t="e">
        <f>VLOOKUP($B1190&amp;$C1190&amp;$D1190,HFE!$A$3:$AJ$1048576,AM$1,0)</f>
        <v>#REF!</v>
      </c>
      <c r="AN1190" s="2" t="e">
        <f t="shared" si="631"/>
        <v>#REF!</v>
      </c>
      <c r="AO1190" s="1">
        <f>VLOOKUP($B1190&amp;$C1190&amp;$D1190,Staqo!$A$3:$AJ$1048576,AO$1,0)</f>
        <v>0.229644</v>
      </c>
      <c r="AP1190" s="1" t="e">
        <f>VLOOKUP($B1190&amp;$C1190&amp;$D1190,HFE!$A$3:$AJ$1048576,AP$1,0)</f>
        <v>#REF!</v>
      </c>
      <c r="AQ1190" s="2" t="e">
        <f t="shared" si="632"/>
        <v>#REF!</v>
      </c>
      <c r="AR1190" s="1">
        <f>VLOOKUP($B1190&amp;$C1190&amp;$D1190,Staqo!$A$3:$AJ$1048576,AR$1,0)</f>
        <v>0.208767</v>
      </c>
      <c r="AS1190" s="1" t="e">
        <f>VLOOKUP($B1190&amp;$C1190&amp;$D1190,HFE!$A$3:$AJ$1048576,AS$1,0)</f>
        <v>#REF!</v>
      </c>
      <c r="AT1190" s="2" t="e">
        <f t="shared" si="633"/>
        <v>#REF!</v>
      </c>
      <c r="AU1190" s="1">
        <f>VLOOKUP($B1190&amp;$C1190&amp;$D1190,Staqo!$A$3:$AJ$1048576,AU$1,0)</f>
        <v>97.4384</v>
      </c>
      <c r="AV1190" s="1">
        <f>VLOOKUP($B1190&amp;$C1190&amp;$D1190,HFE!$A$3:$AJ$1048576,AV$1,0)</f>
        <v>0</v>
      </c>
      <c r="AW1190" s="2">
        <f t="shared" si="634"/>
        <v>-97.4384</v>
      </c>
      <c r="AX1190" s="4">
        <f>VLOOKUP($B1190&amp;$C1190&amp;$D1190,Staqo!$A$3:$AJ$1048576,AX$1,0)</f>
        <v>12</v>
      </c>
      <c r="AY1190" s="4">
        <f>VLOOKUP($B1190&amp;$C1190&amp;$D1190,HFE!$A$3:$AJ$1048576,AY$1,0)</f>
        <v>12</v>
      </c>
      <c r="AZ1190" s="5">
        <f t="shared" si="635"/>
        <v>0</v>
      </c>
      <c r="BA1190" s="1">
        <f>VLOOKUP($B1190&amp;$C1190&amp;$D1190,Staqo!$A$3:$AJ$1048576,BA$1,0)</f>
        <v>0</v>
      </c>
      <c r="BB1190" s="1">
        <f>VLOOKUP($B1190&amp;$C1190&amp;$D1190,HFE!$A$3:$AJ$1048576,BB$1,0)</f>
        <v>0</v>
      </c>
      <c r="BC1190" s="2">
        <f t="shared" si="636"/>
        <v>0</v>
      </c>
      <c r="BD1190" s="1">
        <f>VLOOKUP($B1190&amp;$C1190&amp;$D1190,Staqo!$A$3:$AJ$1048576,BD$1,0)</f>
        <v>0</v>
      </c>
      <c r="BE1190" s="1">
        <f>VLOOKUP($B1190&amp;$C1190&amp;$D1190,HFE!$A$3:$AJ$1048576,BE$1,0)</f>
        <v>0</v>
      </c>
      <c r="BF1190" s="2">
        <f t="shared" si="637"/>
        <v>0</v>
      </c>
      <c r="BG1190" s="1">
        <f>VLOOKUP($B1190&amp;$C1190&amp;$D1190,Staqo!$A$3:$AJ$1048576,BG$1,0)</f>
        <v>0</v>
      </c>
      <c r="BH1190" s="1">
        <f>VLOOKUP($B1190&amp;$C1190&amp;$D1190,HFE!$A$3:$AJ$1048576,BH$1,0)</f>
        <v>0</v>
      </c>
      <c r="BI1190" s="2">
        <f t="shared" si="638"/>
        <v>0</v>
      </c>
      <c r="BJ1190" s="1">
        <f>VLOOKUP($B1190&amp;$C1190&amp;$D1190,Staqo!$A$3:$AJ$1048576,BJ$1,0)</f>
        <v>0</v>
      </c>
      <c r="BK1190" s="1">
        <f>VLOOKUP($B1190&amp;$C1190&amp;$D1190,HFE!$A$3:$AJ$1048576,BK$1,0)</f>
        <v>0</v>
      </c>
      <c r="BL1190" s="2">
        <f t="shared" si="639"/>
        <v>0</v>
      </c>
      <c r="BM1190" s="1">
        <f>VLOOKUP($B1190&amp;$C1190&amp;$D1190,Staqo!$A$3:$AJ$1048576,BM$1,0)</f>
        <v>0</v>
      </c>
      <c r="BN1190" s="1">
        <f>VLOOKUP($B1190&amp;$C1190&amp;$D1190,HFE!$A$3:$AJ$1048576,BN$1,0)</f>
        <v>0</v>
      </c>
      <c r="BO1190" s="2">
        <f t="shared" si="640"/>
        <v>0</v>
      </c>
      <c r="BP1190" s="1">
        <f>VLOOKUP($B1190&amp;$C1190&amp;$D1190,Staqo!$A$3:$AJ$1048576,BP$1,0)</f>
        <v>0</v>
      </c>
      <c r="BQ1190" s="1">
        <f>VLOOKUP($B1190&amp;$C1190&amp;$D1190,HFE!$A$3:$AJ$1048576,BQ$1,0)</f>
        <v>0</v>
      </c>
      <c r="BR1190" s="2">
        <f t="shared" si="641"/>
        <v>0</v>
      </c>
      <c r="BS1190" s="1">
        <f>VLOOKUP($B1190&amp;$C1190&amp;$D1190,Staqo!$A$3:$AJ$1048576,BS$1,0)</f>
        <v>0</v>
      </c>
      <c r="BT1190" s="1">
        <f>VLOOKUP($B1190&amp;$C1190&amp;$D1190,HFE!$A$3:$AJ$1048576,BT$1,0)</f>
        <v>0</v>
      </c>
      <c r="BU1190" s="2">
        <f t="shared" si="642"/>
        <v>0</v>
      </c>
      <c r="BV1190" s="1">
        <f>VLOOKUP($B1190&amp;$C1190&amp;$D1190,Staqo!$A$3:$AJ$1048576,BV$1,0)</f>
        <v>0</v>
      </c>
      <c r="BW1190" s="1">
        <f>VLOOKUP($B1190&amp;$C1190&amp;$D1190,HFE!$A$3:$AJ$1048576,BW$1,0)</f>
        <v>0</v>
      </c>
      <c r="BX1190" s="2">
        <f t="shared" si="643"/>
        <v>0</v>
      </c>
      <c r="BY1190" s="1">
        <f>VLOOKUP($B1190&amp;$C1190&amp;$D1190,Staqo!$A$3:$AJ$1048576,BY$1,0)</f>
        <v>0</v>
      </c>
      <c r="BZ1190" s="1">
        <f>VLOOKUP($B1190&amp;$C1190&amp;$D1190,HFE!$A$3:$AJ$1048576,BZ$1,0)</f>
        <v>0</v>
      </c>
      <c r="CA1190" s="2">
        <f t="shared" si="644"/>
        <v>0</v>
      </c>
      <c r="CB1190" s="1">
        <f>VLOOKUP($B1190&amp;$C1190&amp;$D1190,Staqo!$A$3:$AJ$1048576,CB$1,0)</f>
        <v>0</v>
      </c>
      <c r="CC1190" s="1">
        <f>VLOOKUP($B1190&amp;$C1190&amp;$D1190,HFE!$A$3:$AJ$1048576,CC$1,0)</f>
        <v>0</v>
      </c>
      <c r="CD1190" s="2">
        <f t="shared" si="645"/>
        <v>0</v>
      </c>
      <c r="CE1190" s="1">
        <f>VLOOKUP($B1190&amp;$C1190&amp;$D1190,Staqo!$A$3:$AJ$1048576,CE$1,0)</f>
        <v>0</v>
      </c>
      <c r="CF1190" s="1">
        <f>VLOOKUP($B1190&amp;$C1190&amp;$D1190,HFE!$A$3:$AJ$1048576,CF$1,0)</f>
        <v>0</v>
      </c>
      <c r="CG1190" s="2">
        <f t="shared" si="646"/>
        <v>0</v>
      </c>
      <c r="CH1190" s="1">
        <f>VLOOKUP($B1190&amp;$C1190&amp;$D1190,Staqo!$A$3:$AJ$1048576,CH$1,0)</f>
        <v>0</v>
      </c>
      <c r="CI1190" s="1">
        <f>VLOOKUP($B1190&amp;$C1190&amp;$D1190,HFE!$A$3:$AJ$1048576,CI$1,0)</f>
        <v>0</v>
      </c>
      <c r="CJ1190" s="2">
        <f t="shared" si="647"/>
        <v>0</v>
      </c>
      <c r="CK1190" s="1">
        <f>VLOOKUP($B1190&amp;$C1190&amp;$D1190,Staqo!$A$3:$AJ$1048576,CK$1,0)</f>
        <v>0</v>
      </c>
      <c r="CL1190" s="1">
        <f>VLOOKUP($B1190&amp;$C1190&amp;$D1190,HFE!$A$3:$AJ$1048576,CL$1,0)</f>
        <v>0</v>
      </c>
      <c r="CM1190" s="2">
        <f t="shared" si="648"/>
        <v>0</v>
      </c>
      <c r="CN1190" s="1">
        <f>VLOOKUP($B1190&amp;$C1190&amp;$D1190,Staqo!$A$3:$AJ$1048576,CN$1,0)</f>
        <v>0</v>
      </c>
      <c r="CO1190" s="1">
        <f>VLOOKUP($B1190&amp;$C1190&amp;$D1190,HFE!$A$3:$AJ$1048576,CO$1,0)</f>
        <v>0</v>
      </c>
      <c r="CP1190" s="2">
        <f t="shared" si="649"/>
        <v>0</v>
      </c>
      <c r="CQ1190" s="1">
        <f>VLOOKUP($B1190&amp;$C1190&amp;$D1190,Staqo!$A$3:$AJ$1048576,CQ$1,0)</f>
        <v>0</v>
      </c>
      <c r="CR1190" s="1">
        <f>VLOOKUP($B1190&amp;$C1190&amp;$D1190,HFE!$A$3:$AJ$1048576,CR$1,0)</f>
        <v>0</v>
      </c>
      <c r="CS1190" s="2">
        <f t="shared" si="650"/>
        <v>0</v>
      </c>
      <c r="CT1190" s="1"/>
      <c r="CU1190" s="1"/>
      <c r="CV1190" s="2"/>
    </row>
    <row r="1191" hidden="1" spans="1:100">
      <c r="A1191" s="1" t="s">
        <v>95</v>
      </c>
      <c r="B1191" s="1" t="s">
        <v>96</v>
      </c>
      <c r="C1191" s="3">
        <v>44585</v>
      </c>
      <c r="D1191" s="1" t="s">
        <v>120</v>
      </c>
      <c r="E1191" s="1">
        <f>VLOOKUP($B1191&amp;$C1191&amp;$D1191,Staqo!$A$3:$AJ$1048576,E$1,0)</f>
        <v>5.47417</v>
      </c>
      <c r="F1191" s="1" t="e">
        <f>VLOOKUP($B1191&amp;$C1191&amp;$D1191,HFE!$A$3:$AJ$1048576,F$1,0)</f>
        <v>#REF!</v>
      </c>
      <c r="G1191" s="2" t="e">
        <f t="shared" si="620"/>
        <v>#REF!</v>
      </c>
      <c r="H1191" s="1">
        <f>VLOOKUP($B1191&amp;$C1191&amp;$D1191,Staqo!$A$3:$AJ$1048576,H$1,0)</f>
        <v>6.32513</v>
      </c>
      <c r="I1191" s="1" t="e">
        <f>VLOOKUP($B1191&amp;$C1191&amp;$D1191,HFE!$A$3:$AJ$1048576,I$1,0)</f>
        <v>#REF!</v>
      </c>
      <c r="J1191" s="2" t="e">
        <f t="shared" si="621"/>
        <v>#REF!</v>
      </c>
      <c r="K1191" s="1">
        <f>VLOOKUP($B1191&amp;$C1191&amp;$D1191,Staqo!$A$3:$AJ$1048576,K$1,0)</f>
        <v>6970.8</v>
      </c>
      <c r="L1191" s="1" t="e">
        <f>VLOOKUP($B1191&amp;$C1191&amp;$D1191,HFE!$A$3:$AJ$1048576,L$1,0)</f>
        <v>#REF!</v>
      </c>
      <c r="M1191" s="2" t="e">
        <f t="shared" si="622"/>
        <v>#REF!</v>
      </c>
      <c r="N1191" s="1">
        <f>VLOOKUP($B1191&amp;$C1191&amp;$D1191,Staqo!$A$3:$AJ$1048576,N$1,0)</f>
        <v>5660</v>
      </c>
      <c r="O1191" s="1">
        <f>VLOOKUP($B1191&amp;$C1191&amp;$D1191,HFE!$A$3:$AJ$1048576,O$1,0)</f>
        <v>0</v>
      </c>
      <c r="P1191" s="2">
        <f t="shared" si="623"/>
        <v>-5660</v>
      </c>
      <c r="Q1191" s="1">
        <f>VLOOKUP($B1191&amp;$C1191&amp;$D1191,Staqo!$A$3:$AJ$1048576,Q$1,0)</f>
        <v>5611.09</v>
      </c>
      <c r="R1191" s="1">
        <f>VLOOKUP($B1191&amp;$C1191&amp;$D1191,HFE!$A$3:$AJ$1048576,R$1,0)</f>
        <v>0</v>
      </c>
      <c r="S1191" s="2">
        <f t="shared" si="624"/>
        <v>-5611.09</v>
      </c>
      <c r="T1191" s="1">
        <f>VLOOKUP($B1191&amp;$C1191&amp;$D1191,Staqo!$A$3:$AJ$1048576,T$1,0)</f>
        <v>0.811958</v>
      </c>
      <c r="U1191" s="1" t="e">
        <f>VLOOKUP($B1191&amp;$C1191&amp;$D1191,HFE!$A$3:$AJ$1048576,U$1,0)</f>
        <v>#REF!</v>
      </c>
      <c r="V1191" s="2" t="e">
        <f t="shared" si="625"/>
        <v>#REF!</v>
      </c>
      <c r="W1191" s="1">
        <f>VLOOKUP($B1191&amp;$C1191&amp;$D1191,Staqo!$A$3:$AJ$1048576,W$1,0)</f>
        <v>0.804941</v>
      </c>
      <c r="X1191" s="1" t="e">
        <f>VLOOKUP($B1191&amp;$C1191&amp;$D1191,HFE!$A$3:$AJ$1048576,X$1,0)</f>
        <v>#REF!</v>
      </c>
      <c r="Y1191" s="2" t="e">
        <f t="shared" si="626"/>
        <v>#REF!</v>
      </c>
      <c r="Z1191" s="4">
        <f>VLOOKUP($B1191&amp;$C1191&amp;$D1191,Staqo!$A$3:$AJ$1048576,Z$1,0)</f>
        <v>100</v>
      </c>
      <c r="AA1191" s="4">
        <f>VLOOKUP($B1191&amp;$C1191&amp;$D1191,HFE!$A$3:$AJ$1048576,AA$1,0)</f>
        <v>0</v>
      </c>
      <c r="AB1191" s="5">
        <f t="shared" si="627"/>
        <v>-100</v>
      </c>
      <c r="AC1191" s="1">
        <f>VLOOKUP($B1191&amp;$C1191&amp;$D1191,Staqo!$A$3:$AJ$1048576,AC$1,0)</f>
        <v>100</v>
      </c>
      <c r="AD1191" s="1">
        <f>VLOOKUP($B1191&amp;$C1191&amp;$D1191,HFE!$A$3:$AJ$1048576,AD$1,0)*100</f>
        <v>100</v>
      </c>
      <c r="AE1191" s="2">
        <f t="shared" si="628"/>
        <v>0</v>
      </c>
      <c r="AF1191" s="1">
        <f>VLOOKUP($B1191&amp;$C1191&amp;$D1191,Staqo!$A$3:$AJ$1048576,AF$1,0)</f>
        <v>100</v>
      </c>
      <c r="AG1191" s="1">
        <f>VLOOKUP($B1191&amp;$C1191&amp;$D1191,HFE!$A$3:$AJ$1048576,AG$1,0)*100</f>
        <v>100</v>
      </c>
      <c r="AH1191" s="2">
        <f t="shared" si="629"/>
        <v>0</v>
      </c>
      <c r="AI1191" s="1">
        <f>VLOOKUP($B1191&amp;$C1191&amp;$D1191,Staqo!$A$3:$AJ$1048576,AI$1,0)</f>
        <v>0.235388</v>
      </c>
      <c r="AJ1191" s="1" t="e">
        <f>VLOOKUP($B1191&amp;$C1191&amp;$D1191,HFE!$A$3:$AJ$1048576,AJ$1,0)</f>
        <v>#REF!</v>
      </c>
      <c r="AK1191" s="2" t="e">
        <f t="shared" si="630"/>
        <v>#REF!</v>
      </c>
      <c r="AL1191" s="1">
        <f>VLOOKUP($B1191&amp;$C1191&amp;$D1191,Staqo!$A$3:$AJ$1048576,AL$1,0)</f>
        <v>0.213989</v>
      </c>
      <c r="AM1191" s="1" t="e">
        <f>VLOOKUP($B1191&amp;$C1191&amp;$D1191,HFE!$A$3:$AJ$1048576,AM$1,0)</f>
        <v>#REF!</v>
      </c>
      <c r="AN1191" s="2" t="e">
        <f t="shared" si="631"/>
        <v>#REF!</v>
      </c>
      <c r="AO1191" s="1">
        <f>VLOOKUP($B1191&amp;$C1191&amp;$D1191,Staqo!$A$3:$AJ$1048576,AO$1,0)</f>
        <v>0.233354</v>
      </c>
      <c r="AP1191" s="1" t="e">
        <f>VLOOKUP($B1191&amp;$C1191&amp;$D1191,HFE!$A$3:$AJ$1048576,AP$1,0)</f>
        <v>#REF!</v>
      </c>
      <c r="AQ1191" s="2" t="e">
        <f t="shared" si="632"/>
        <v>#REF!</v>
      </c>
      <c r="AR1191" s="1">
        <f>VLOOKUP($B1191&amp;$C1191&amp;$D1191,Staqo!$A$3:$AJ$1048576,AR$1,0)</f>
        <v>0.21214</v>
      </c>
      <c r="AS1191" s="1" t="e">
        <f>VLOOKUP($B1191&amp;$C1191&amp;$D1191,HFE!$A$3:$AJ$1048576,AS$1,0)</f>
        <v>#REF!</v>
      </c>
      <c r="AT1191" s="2" t="e">
        <f t="shared" si="633"/>
        <v>#REF!</v>
      </c>
      <c r="AU1191" s="1">
        <f>VLOOKUP($B1191&amp;$C1191&amp;$D1191,Staqo!$A$3:$AJ$1048576,AU$1,0)</f>
        <v>97.404</v>
      </c>
      <c r="AV1191" s="1">
        <f>VLOOKUP($B1191&amp;$C1191&amp;$D1191,HFE!$A$3:$AJ$1048576,AV$1,0)</f>
        <v>0</v>
      </c>
      <c r="AW1191" s="2">
        <f t="shared" si="634"/>
        <v>-97.404</v>
      </c>
      <c r="AX1191" s="4">
        <f>VLOOKUP($B1191&amp;$C1191&amp;$D1191,Staqo!$A$3:$AJ$1048576,AX$1,0)</f>
        <v>12</v>
      </c>
      <c r="AY1191" s="4">
        <f>VLOOKUP($B1191&amp;$C1191&amp;$D1191,HFE!$A$3:$AJ$1048576,AY$1,0)</f>
        <v>12</v>
      </c>
      <c r="AZ1191" s="5">
        <f t="shared" si="635"/>
        <v>0</v>
      </c>
      <c r="BA1191" s="1">
        <f>VLOOKUP($B1191&amp;$C1191&amp;$D1191,Staqo!$A$3:$AJ$1048576,BA$1,0)</f>
        <v>0</v>
      </c>
      <c r="BB1191" s="1">
        <f>VLOOKUP($B1191&amp;$C1191&amp;$D1191,HFE!$A$3:$AJ$1048576,BB$1,0)</f>
        <v>0</v>
      </c>
      <c r="BC1191" s="2">
        <f t="shared" si="636"/>
        <v>0</v>
      </c>
      <c r="BD1191" s="1">
        <f>VLOOKUP($B1191&amp;$C1191&amp;$D1191,Staqo!$A$3:$AJ$1048576,BD$1,0)</f>
        <v>0</v>
      </c>
      <c r="BE1191" s="1">
        <f>VLOOKUP($B1191&amp;$C1191&amp;$D1191,HFE!$A$3:$AJ$1048576,BE$1,0)</f>
        <v>0</v>
      </c>
      <c r="BF1191" s="2">
        <f t="shared" si="637"/>
        <v>0</v>
      </c>
      <c r="BG1191" s="1">
        <f>VLOOKUP($B1191&amp;$C1191&amp;$D1191,Staqo!$A$3:$AJ$1048576,BG$1,0)</f>
        <v>0</v>
      </c>
      <c r="BH1191" s="1">
        <f>VLOOKUP($B1191&amp;$C1191&amp;$D1191,HFE!$A$3:$AJ$1048576,BH$1,0)</f>
        <v>0</v>
      </c>
      <c r="BI1191" s="2">
        <f t="shared" si="638"/>
        <v>0</v>
      </c>
      <c r="BJ1191" s="1">
        <f>VLOOKUP($B1191&amp;$C1191&amp;$D1191,Staqo!$A$3:$AJ$1048576,BJ$1,0)</f>
        <v>0</v>
      </c>
      <c r="BK1191" s="1">
        <f>VLOOKUP($B1191&amp;$C1191&amp;$D1191,HFE!$A$3:$AJ$1048576,BK$1,0)</f>
        <v>0</v>
      </c>
      <c r="BL1191" s="2">
        <f t="shared" si="639"/>
        <v>0</v>
      </c>
      <c r="BM1191" s="1">
        <f>VLOOKUP($B1191&amp;$C1191&amp;$D1191,Staqo!$A$3:$AJ$1048576,BM$1,0)</f>
        <v>0</v>
      </c>
      <c r="BN1191" s="1">
        <f>VLOOKUP($B1191&amp;$C1191&amp;$D1191,HFE!$A$3:$AJ$1048576,BN$1,0)</f>
        <v>0</v>
      </c>
      <c r="BO1191" s="2">
        <f t="shared" si="640"/>
        <v>0</v>
      </c>
      <c r="BP1191" s="1">
        <f>VLOOKUP($B1191&amp;$C1191&amp;$D1191,Staqo!$A$3:$AJ$1048576,BP$1,0)</f>
        <v>0</v>
      </c>
      <c r="BQ1191" s="1">
        <f>VLOOKUP($B1191&amp;$C1191&amp;$D1191,HFE!$A$3:$AJ$1048576,BQ$1,0)</f>
        <v>0</v>
      </c>
      <c r="BR1191" s="2">
        <f t="shared" si="641"/>
        <v>0</v>
      </c>
      <c r="BS1191" s="1">
        <f>VLOOKUP($B1191&amp;$C1191&amp;$D1191,Staqo!$A$3:$AJ$1048576,BS$1,0)</f>
        <v>0</v>
      </c>
      <c r="BT1191" s="1">
        <f>VLOOKUP($B1191&amp;$C1191&amp;$D1191,HFE!$A$3:$AJ$1048576,BT$1,0)</f>
        <v>0</v>
      </c>
      <c r="BU1191" s="2">
        <f t="shared" si="642"/>
        <v>0</v>
      </c>
      <c r="BV1191" s="1">
        <f>VLOOKUP($B1191&amp;$C1191&amp;$D1191,Staqo!$A$3:$AJ$1048576,BV$1,0)</f>
        <v>0</v>
      </c>
      <c r="BW1191" s="1">
        <f>VLOOKUP($B1191&amp;$C1191&amp;$D1191,HFE!$A$3:$AJ$1048576,BW$1,0)</f>
        <v>0</v>
      </c>
      <c r="BX1191" s="2">
        <f t="shared" si="643"/>
        <v>0</v>
      </c>
      <c r="BY1191" s="1">
        <f>VLOOKUP($B1191&amp;$C1191&amp;$D1191,Staqo!$A$3:$AJ$1048576,BY$1,0)</f>
        <v>0</v>
      </c>
      <c r="BZ1191" s="1">
        <f>VLOOKUP($B1191&amp;$C1191&amp;$D1191,HFE!$A$3:$AJ$1048576,BZ$1,0)</f>
        <v>0</v>
      </c>
      <c r="CA1191" s="2">
        <f t="shared" si="644"/>
        <v>0</v>
      </c>
      <c r="CB1191" s="1">
        <f>VLOOKUP($B1191&amp;$C1191&amp;$D1191,Staqo!$A$3:$AJ$1048576,CB$1,0)</f>
        <v>0</v>
      </c>
      <c r="CC1191" s="1">
        <f>VLOOKUP($B1191&amp;$C1191&amp;$D1191,HFE!$A$3:$AJ$1048576,CC$1,0)</f>
        <v>0</v>
      </c>
      <c r="CD1191" s="2">
        <f t="shared" si="645"/>
        <v>0</v>
      </c>
      <c r="CE1191" s="1">
        <f>VLOOKUP($B1191&amp;$C1191&amp;$D1191,Staqo!$A$3:$AJ$1048576,CE$1,0)</f>
        <v>0</v>
      </c>
      <c r="CF1191" s="1">
        <f>VLOOKUP($B1191&amp;$C1191&amp;$D1191,HFE!$A$3:$AJ$1048576,CF$1,0)</f>
        <v>0</v>
      </c>
      <c r="CG1191" s="2">
        <f t="shared" si="646"/>
        <v>0</v>
      </c>
      <c r="CH1191" s="1">
        <f>VLOOKUP($B1191&amp;$C1191&amp;$D1191,Staqo!$A$3:$AJ$1048576,CH$1,0)</f>
        <v>0</v>
      </c>
      <c r="CI1191" s="1">
        <f>VLOOKUP($B1191&amp;$C1191&amp;$D1191,HFE!$A$3:$AJ$1048576,CI$1,0)</f>
        <v>0</v>
      </c>
      <c r="CJ1191" s="2">
        <f t="shared" si="647"/>
        <v>0</v>
      </c>
      <c r="CK1191" s="1">
        <f>VLOOKUP($B1191&amp;$C1191&amp;$D1191,Staqo!$A$3:$AJ$1048576,CK$1,0)</f>
        <v>0</v>
      </c>
      <c r="CL1191" s="1">
        <f>VLOOKUP($B1191&amp;$C1191&amp;$D1191,HFE!$A$3:$AJ$1048576,CL$1,0)</f>
        <v>0</v>
      </c>
      <c r="CM1191" s="2">
        <f t="shared" si="648"/>
        <v>0</v>
      </c>
      <c r="CN1191" s="1">
        <f>VLOOKUP($B1191&amp;$C1191&amp;$D1191,Staqo!$A$3:$AJ$1048576,CN$1,0)</f>
        <v>0</v>
      </c>
      <c r="CO1191" s="1">
        <f>VLOOKUP($B1191&amp;$C1191&amp;$D1191,HFE!$A$3:$AJ$1048576,CO$1,0)</f>
        <v>0</v>
      </c>
      <c r="CP1191" s="2">
        <f t="shared" si="649"/>
        <v>0</v>
      </c>
      <c r="CQ1191" s="1">
        <f>VLOOKUP($B1191&amp;$C1191&amp;$D1191,Staqo!$A$3:$AJ$1048576,CQ$1,0)</f>
        <v>0</v>
      </c>
      <c r="CR1191" s="1">
        <f>VLOOKUP($B1191&amp;$C1191&amp;$D1191,HFE!$A$3:$AJ$1048576,CR$1,0)</f>
        <v>0</v>
      </c>
      <c r="CS1191" s="2">
        <f t="shared" si="650"/>
        <v>0</v>
      </c>
      <c r="CT1191" s="1"/>
      <c r="CU1191" s="1"/>
      <c r="CV1191" s="2"/>
    </row>
    <row r="1192" hidden="1" spans="1:100">
      <c r="A1192" s="1" t="s">
        <v>95</v>
      </c>
      <c r="B1192" s="1" t="s">
        <v>96</v>
      </c>
      <c r="C1192" s="3">
        <v>44585</v>
      </c>
      <c r="D1192" s="1" t="s">
        <v>121</v>
      </c>
      <c r="E1192" s="1">
        <f>VLOOKUP($B1192&amp;$C1192&amp;$D1192,Staqo!$A$3:$AJ$1048576,E$1,0)</f>
        <v>5.47417</v>
      </c>
      <c r="F1192" s="1" t="e">
        <f>VLOOKUP($B1192&amp;$C1192&amp;$D1192,HFE!$A$3:$AJ$1048576,F$1,0)</f>
        <v>#REF!</v>
      </c>
      <c r="G1192" s="2" t="e">
        <f t="shared" si="620"/>
        <v>#REF!</v>
      </c>
      <c r="H1192" s="1">
        <f>VLOOKUP($B1192&amp;$C1192&amp;$D1192,Staqo!$A$3:$AJ$1048576,H$1,0)</f>
        <v>6.32513</v>
      </c>
      <c r="I1192" s="1" t="e">
        <f>VLOOKUP($B1192&amp;$C1192&amp;$D1192,HFE!$A$3:$AJ$1048576,I$1,0)</f>
        <v>#REF!</v>
      </c>
      <c r="J1192" s="2" t="e">
        <f t="shared" si="621"/>
        <v>#REF!</v>
      </c>
      <c r="K1192" s="1">
        <f>VLOOKUP($B1192&amp;$C1192&amp;$D1192,Staqo!$A$3:$AJ$1048576,K$1,0)</f>
        <v>6970.8</v>
      </c>
      <c r="L1192" s="1" t="e">
        <f>VLOOKUP($B1192&amp;$C1192&amp;$D1192,HFE!$A$3:$AJ$1048576,L$1,0)</f>
        <v>#REF!</v>
      </c>
      <c r="M1192" s="2" t="e">
        <f t="shared" si="622"/>
        <v>#REF!</v>
      </c>
      <c r="N1192" s="1">
        <f>VLOOKUP($B1192&amp;$C1192&amp;$D1192,Staqo!$A$3:$AJ$1048576,N$1,0)</f>
        <v>5120</v>
      </c>
      <c r="O1192" s="1">
        <f>VLOOKUP($B1192&amp;$C1192&amp;$D1192,HFE!$A$3:$AJ$1048576,O$1,0)</f>
        <v>0</v>
      </c>
      <c r="P1192" s="2">
        <f t="shared" si="623"/>
        <v>-5120</v>
      </c>
      <c r="Q1192" s="1">
        <f>VLOOKUP($B1192&amp;$C1192&amp;$D1192,Staqo!$A$3:$AJ$1048576,Q$1,0)</f>
        <v>5075.76</v>
      </c>
      <c r="R1192" s="1">
        <f>VLOOKUP($B1192&amp;$C1192&amp;$D1192,HFE!$A$3:$AJ$1048576,R$1,0)</f>
        <v>0</v>
      </c>
      <c r="S1192" s="2">
        <f t="shared" si="624"/>
        <v>-5075.76</v>
      </c>
      <c r="T1192" s="1">
        <f>VLOOKUP($B1192&amp;$C1192&amp;$D1192,Staqo!$A$3:$AJ$1048576,T$1,0)</f>
        <v>0.734492</v>
      </c>
      <c r="U1192" s="1" t="e">
        <f>VLOOKUP($B1192&amp;$C1192&amp;$D1192,HFE!$A$3:$AJ$1048576,U$1,0)</f>
        <v>#REF!</v>
      </c>
      <c r="V1192" s="2" t="e">
        <f t="shared" si="625"/>
        <v>#REF!</v>
      </c>
      <c r="W1192" s="1">
        <f>VLOOKUP($B1192&amp;$C1192&amp;$D1192,Staqo!$A$3:$AJ$1048576,W$1,0)</f>
        <v>0.728145</v>
      </c>
      <c r="X1192" s="1" t="e">
        <f>VLOOKUP($B1192&amp;$C1192&amp;$D1192,HFE!$A$3:$AJ$1048576,X$1,0)</f>
        <v>#REF!</v>
      </c>
      <c r="Y1192" s="2" t="e">
        <f t="shared" si="626"/>
        <v>#REF!</v>
      </c>
      <c r="Z1192" s="4">
        <f>VLOOKUP($B1192&amp;$C1192&amp;$D1192,Staqo!$A$3:$AJ$1048576,Z$1,0)</f>
        <v>100</v>
      </c>
      <c r="AA1192" s="4">
        <f>VLOOKUP($B1192&amp;$C1192&amp;$D1192,HFE!$A$3:$AJ$1048576,AA$1,0)</f>
        <v>0</v>
      </c>
      <c r="AB1192" s="5">
        <f t="shared" si="627"/>
        <v>-100</v>
      </c>
      <c r="AC1192" s="1">
        <f>VLOOKUP($B1192&amp;$C1192&amp;$D1192,Staqo!$A$3:$AJ$1048576,AC$1,0)</f>
        <v>100</v>
      </c>
      <c r="AD1192" s="1">
        <f>VLOOKUP($B1192&amp;$C1192&amp;$D1192,HFE!$A$3:$AJ$1048576,AD$1,0)*100</f>
        <v>100</v>
      </c>
      <c r="AE1192" s="2">
        <f t="shared" si="628"/>
        <v>0</v>
      </c>
      <c r="AF1192" s="1">
        <f>VLOOKUP($B1192&amp;$C1192&amp;$D1192,Staqo!$A$3:$AJ$1048576,AF$1,0)</f>
        <v>100</v>
      </c>
      <c r="AG1192" s="1">
        <f>VLOOKUP($B1192&amp;$C1192&amp;$D1192,HFE!$A$3:$AJ$1048576,AG$1,0)*100</f>
        <v>100</v>
      </c>
      <c r="AH1192" s="2">
        <f t="shared" si="629"/>
        <v>0</v>
      </c>
      <c r="AI1192" s="1">
        <f>VLOOKUP($B1192&amp;$C1192&amp;$D1192,Staqo!$A$3:$AJ$1048576,AI$1,0)</f>
        <v>0.212931</v>
      </c>
      <c r="AJ1192" s="1" t="e">
        <f>VLOOKUP($B1192&amp;$C1192&amp;$D1192,HFE!$A$3:$AJ$1048576,AJ$1,0)</f>
        <v>#REF!</v>
      </c>
      <c r="AK1192" s="2" t="e">
        <f t="shared" si="630"/>
        <v>#REF!</v>
      </c>
      <c r="AL1192" s="1">
        <f>VLOOKUP($B1192&amp;$C1192&amp;$D1192,Staqo!$A$3:$AJ$1048576,AL$1,0)</f>
        <v>0.193573</v>
      </c>
      <c r="AM1192" s="1" t="e">
        <f>VLOOKUP($B1192&amp;$C1192&amp;$D1192,HFE!$A$3:$AJ$1048576,AM$1,0)</f>
        <v>#REF!</v>
      </c>
      <c r="AN1192" s="2" t="e">
        <f t="shared" si="631"/>
        <v>#REF!</v>
      </c>
      <c r="AO1192" s="1">
        <f>VLOOKUP($B1192&amp;$C1192&amp;$D1192,Staqo!$A$3:$AJ$1048576,AO$1,0)</f>
        <v>0.211091</v>
      </c>
      <c r="AP1192" s="1" t="e">
        <f>VLOOKUP($B1192&amp;$C1192&amp;$D1192,HFE!$A$3:$AJ$1048576,AP$1,0)</f>
        <v>#REF!</v>
      </c>
      <c r="AQ1192" s="2" t="e">
        <f t="shared" si="632"/>
        <v>#REF!</v>
      </c>
      <c r="AR1192" s="1">
        <f>VLOOKUP($B1192&amp;$C1192&amp;$D1192,Staqo!$A$3:$AJ$1048576,AR$1,0)</f>
        <v>0.191901</v>
      </c>
      <c r="AS1192" s="1" t="e">
        <f>VLOOKUP($B1192&amp;$C1192&amp;$D1192,HFE!$A$3:$AJ$1048576,AS$1,0)</f>
        <v>#REF!</v>
      </c>
      <c r="AT1192" s="2" t="e">
        <f t="shared" si="633"/>
        <v>#REF!</v>
      </c>
      <c r="AU1192" s="1">
        <f>VLOOKUP($B1192&amp;$C1192&amp;$D1192,Staqo!$A$3:$AJ$1048576,AU$1,0)</f>
        <v>96.7006</v>
      </c>
      <c r="AV1192" s="1">
        <f>VLOOKUP($B1192&amp;$C1192&amp;$D1192,HFE!$A$3:$AJ$1048576,AV$1,0)</f>
        <v>0</v>
      </c>
      <c r="AW1192" s="2">
        <f t="shared" si="634"/>
        <v>-96.7006</v>
      </c>
      <c r="AX1192" s="4">
        <f>VLOOKUP($B1192&amp;$C1192&amp;$D1192,Staqo!$A$3:$AJ$1048576,AX$1,0)</f>
        <v>12</v>
      </c>
      <c r="AY1192" s="4">
        <f>VLOOKUP($B1192&amp;$C1192&amp;$D1192,HFE!$A$3:$AJ$1048576,AY$1,0)</f>
        <v>12</v>
      </c>
      <c r="AZ1192" s="5">
        <f t="shared" si="635"/>
        <v>0</v>
      </c>
      <c r="BA1192" s="1">
        <f>VLOOKUP($B1192&amp;$C1192&amp;$D1192,Staqo!$A$3:$AJ$1048576,BA$1,0)</f>
        <v>0</v>
      </c>
      <c r="BB1192" s="1">
        <f>VLOOKUP($B1192&amp;$C1192&amp;$D1192,HFE!$A$3:$AJ$1048576,BB$1,0)</f>
        <v>0</v>
      </c>
      <c r="BC1192" s="2">
        <f t="shared" si="636"/>
        <v>0</v>
      </c>
      <c r="BD1192" s="1">
        <f>VLOOKUP($B1192&amp;$C1192&amp;$D1192,Staqo!$A$3:$AJ$1048576,BD$1,0)</f>
        <v>0</v>
      </c>
      <c r="BE1192" s="1">
        <f>VLOOKUP($B1192&amp;$C1192&amp;$D1192,HFE!$A$3:$AJ$1048576,BE$1,0)</f>
        <v>0</v>
      </c>
      <c r="BF1192" s="2">
        <f t="shared" si="637"/>
        <v>0</v>
      </c>
      <c r="BG1192" s="1">
        <f>VLOOKUP($B1192&amp;$C1192&amp;$D1192,Staqo!$A$3:$AJ$1048576,BG$1,0)</f>
        <v>0</v>
      </c>
      <c r="BH1192" s="1">
        <f>VLOOKUP($B1192&amp;$C1192&amp;$D1192,HFE!$A$3:$AJ$1048576,BH$1,0)</f>
        <v>0</v>
      </c>
      <c r="BI1192" s="2">
        <f t="shared" si="638"/>
        <v>0</v>
      </c>
      <c r="BJ1192" s="1">
        <f>VLOOKUP($B1192&amp;$C1192&amp;$D1192,Staqo!$A$3:$AJ$1048576,BJ$1,0)</f>
        <v>0</v>
      </c>
      <c r="BK1192" s="1">
        <f>VLOOKUP($B1192&amp;$C1192&amp;$D1192,HFE!$A$3:$AJ$1048576,BK$1,0)</f>
        <v>0</v>
      </c>
      <c r="BL1192" s="2">
        <f t="shared" si="639"/>
        <v>0</v>
      </c>
      <c r="BM1192" s="1">
        <f>VLOOKUP($B1192&amp;$C1192&amp;$D1192,Staqo!$A$3:$AJ$1048576,BM$1,0)</f>
        <v>0</v>
      </c>
      <c r="BN1192" s="1">
        <f>VLOOKUP($B1192&amp;$C1192&amp;$D1192,HFE!$A$3:$AJ$1048576,BN$1,0)</f>
        <v>0</v>
      </c>
      <c r="BO1192" s="2">
        <f t="shared" si="640"/>
        <v>0</v>
      </c>
      <c r="BP1192" s="1">
        <f>VLOOKUP($B1192&amp;$C1192&amp;$D1192,Staqo!$A$3:$AJ$1048576,BP$1,0)</f>
        <v>0</v>
      </c>
      <c r="BQ1192" s="1">
        <f>VLOOKUP($B1192&amp;$C1192&amp;$D1192,HFE!$A$3:$AJ$1048576,BQ$1,0)</f>
        <v>0</v>
      </c>
      <c r="BR1192" s="2">
        <f t="shared" si="641"/>
        <v>0</v>
      </c>
      <c r="BS1192" s="1">
        <f>VLOOKUP($B1192&amp;$C1192&amp;$D1192,Staqo!$A$3:$AJ$1048576,BS$1,0)</f>
        <v>0</v>
      </c>
      <c r="BT1192" s="1">
        <f>VLOOKUP($B1192&amp;$C1192&amp;$D1192,HFE!$A$3:$AJ$1048576,BT$1,0)</f>
        <v>0</v>
      </c>
      <c r="BU1192" s="2">
        <f t="shared" si="642"/>
        <v>0</v>
      </c>
      <c r="BV1192" s="1">
        <f>VLOOKUP($B1192&amp;$C1192&amp;$D1192,Staqo!$A$3:$AJ$1048576,BV$1,0)</f>
        <v>0</v>
      </c>
      <c r="BW1192" s="1">
        <f>VLOOKUP($B1192&amp;$C1192&amp;$D1192,HFE!$A$3:$AJ$1048576,BW$1,0)</f>
        <v>0</v>
      </c>
      <c r="BX1192" s="2">
        <f t="shared" si="643"/>
        <v>0</v>
      </c>
      <c r="BY1192" s="1">
        <f>VLOOKUP($B1192&amp;$C1192&amp;$D1192,Staqo!$A$3:$AJ$1048576,BY$1,0)</f>
        <v>0</v>
      </c>
      <c r="BZ1192" s="1">
        <f>VLOOKUP($B1192&amp;$C1192&amp;$D1192,HFE!$A$3:$AJ$1048576,BZ$1,0)</f>
        <v>0</v>
      </c>
      <c r="CA1192" s="2">
        <f t="shared" si="644"/>
        <v>0</v>
      </c>
      <c r="CB1192" s="1">
        <f>VLOOKUP($B1192&amp;$C1192&amp;$D1192,Staqo!$A$3:$AJ$1048576,CB$1,0)</f>
        <v>0</v>
      </c>
      <c r="CC1192" s="1">
        <f>VLOOKUP($B1192&amp;$C1192&amp;$D1192,HFE!$A$3:$AJ$1048576,CC$1,0)</f>
        <v>0</v>
      </c>
      <c r="CD1192" s="2">
        <f t="shared" si="645"/>
        <v>0</v>
      </c>
      <c r="CE1192" s="1">
        <f>VLOOKUP($B1192&amp;$C1192&amp;$D1192,Staqo!$A$3:$AJ$1048576,CE$1,0)</f>
        <v>0</v>
      </c>
      <c r="CF1192" s="1">
        <f>VLOOKUP($B1192&amp;$C1192&amp;$D1192,HFE!$A$3:$AJ$1048576,CF$1,0)</f>
        <v>0</v>
      </c>
      <c r="CG1192" s="2">
        <f t="shared" si="646"/>
        <v>0</v>
      </c>
      <c r="CH1192" s="1">
        <f>VLOOKUP($B1192&amp;$C1192&amp;$D1192,Staqo!$A$3:$AJ$1048576,CH$1,0)</f>
        <v>0</v>
      </c>
      <c r="CI1192" s="1">
        <f>VLOOKUP($B1192&amp;$C1192&amp;$D1192,HFE!$A$3:$AJ$1048576,CI$1,0)</f>
        <v>0</v>
      </c>
      <c r="CJ1192" s="2">
        <f t="shared" si="647"/>
        <v>0</v>
      </c>
      <c r="CK1192" s="1">
        <f>VLOOKUP($B1192&amp;$C1192&amp;$D1192,Staqo!$A$3:$AJ$1048576,CK$1,0)</f>
        <v>0</v>
      </c>
      <c r="CL1192" s="1">
        <f>VLOOKUP($B1192&amp;$C1192&amp;$D1192,HFE!$A$3:$AJ$1048576,CL$1,0)</f>
        <v>0</v>
      </c>
      <c r="CM1192" s="2">
        <f t="shared" si="648"/>
        <v>0</v>
      </c>
      <c r="CN1192" s="1">
        <f>VLOOKUP($B1192&amp;$C1192&amp;$D1192,Staqo!$A$3:$AJ$1048576,CN$1,0)</f>
        <v>0</v>
      </c>
      <c r="CO1192" s="1">
        <f>VLOOKUP($B1192&amp;$C1192&amp;$D1192,HFE!$A$3:$AJ$1048576,CO$1,0)</f>
        <v>0</v>
      </c>
      <c r="CP1192" s="2">
        <f t="shared" si="649"/>
        <v>0</v>
      </c>
      <c r="CQ1192" s="1">
        <f>VLOOKUP($B1192&amp;$C1192&amp;$D1192,Staqo!$A$3:$AJ$1048576,CQ$1,0)</f>
        <v>0</v>
      </c>
      <c r="CR1192" s="1">
        <f>VLOOKUP($B1192&amp;$C1192&amp;$D1192,HFE!$A$3:$AJ$1048576,CR$1,0)</f>
        <v>0</v>
      </c>
      <c r="CS1192" s="2">
        <f t="shared" si="650"/>
        <v>0</v>
      </c>
      <c r="CT1192" s="1"/>
      <c r="CU1192" s="1"/>
      <c r="CV1192" s="2"/>
    </row>
    <row r="1193" hidden="1" spans="1:100">
      <c r="A1193" s="1" t="s">
        <v>95</v>
      </c>
      <c r="B1193" s="1" t="s">
        <v>96</v>
      </c>
      <c r="C1193" s="3">
        <v>44585</v>
      </c>
      <c r="D1193" s="1" t="s">
        <v>122</v>
      </c>
      <c r="E1193" s="1">
        <f>VLOOKUP($B1193&amp;$C1193&amp;$D1193,Staqo!$A$3:$AJ$1048576,E$1,0)</f>
        <v>5.47417</v>
      </c>
      <c r="F1193" s="1" t="e">
        <f>VLOOKUP($B1193&amp;$C1193&amp;$D1193,HFE!$A$3:$AJ$1048576,F$1,0)</f>
        <v>#REF!</v>
      </c>
      <c r="G1193" s="2" t="e">
        <f t="shared" si="620"/>
        <v>#REF!</v>
      </c>
      <c r="H1193" s="1">
        <f>VLOOKUP($B1193&amp;$C1193&amp;$D1193,Staqo!$A$3:$AJ$1048576,H$1,0)</f>
        <v>6.32513</v>
      </c>
      <c r="I1193" s="1" t="e">
        <f>VLOOKUP($B1193&amp;$C1193&amp;$D1193,HFE!$A$3:$AJ$1048576,I$1,0)</f>
        <v>#REF!</v>
      </c>
      <c r="J1193" s="2" t="e">
        <f t="shared" si="621"/>
        <v>#REF!</v>
      </c>
      <c r="K1193" s="1">
        <f>VLOOKUP($B1193&amp;$C1193&amp;$D1193,Staqo!$A$3:$AJ$1048576,K$1,0)</f>
        <v>6970.8</v>
      </c>
      <c r="L1193" s="1" t="e">
        <f>VLOOKUP($B1193&amp;$C1193&amp;$D1193,HFE!$A$3:$AJ$1048576,L$1,0)</f>
        <v>#REF!</v>
      </c>
      <c r="M1193" s="2" t="e">
        <f t="shared" si="622"/>
        <v>#REF!</v>
      </c>
      <c r="N1193" s="1">
        <f>VLOOKUP($B1193&amp;$C1193&amp;$D1193,Staqo!$A$3:$AJ$1048576,N$1,0)</f>
        <v>5490</v>
      </c>
      <c r="O1193" s="1">
        <f>VLOOKUP($B1193&amp;$C1193&amp;$D1193,HFE!$A$3:$AJ$1048576,O$1,0)</f>
        <v>0</v>
      </c>
      <c r="P1193" s="2">
        <f t="shared" si="623"/>
        <v>-5490</v>
      </c>
      <c r="Q1193" s="1">
        <f>VLOOKUP($B1193&amp;$C1193&amp;$D1193,Staqo!$A$3:$AJ$1048576,Q$1,0)</f>
        <v>5442.56</v>
      </c>
      <c r="R1193" s="1">
        <f>VLOOKUP($B1193&amp;$C1193&amp;$D1193,HFE!$A$3:$AJ$1048576,R$1,0)</f>
        <v>0</v>
      </c>
      <c r="S1193" s="2">
        <f t="shared" si="624"/>
        <v>-5442.56</v>
      </c>
      <c r="T1193" s="1">
        <f>VLOOKUP($B1193&amp;$C1193&amp;$D1193,Staqo!$A$3:$AJ$1048576,T$1,0)</f>
        <v>0.78757</v>
      </c>
      <c r="U1193" s="1" t="e">
        <f>VLOOKUP($B1193&amp;$C1193&amp;$D1193,HFE!$A$3:$AJ$1048576,U$1,0)</f>
        <v>#REF!</v>
      </c>
      <c r="V1193" s="2" t="e">
        <f t="shared" si="625"/>
        <v>#REF!</v>
      </c>
      <c r="W1193" s="1">
        <f>VLOOKUP($B1193&amp;$C1193&amp;$D1193,Staqo!$A$3:$AJ$1048576,W$1,0)</f>
        <v>0.780765</v>
      </c>
      <c r="X1193" s="1" t="e">
        <f>VLOOKUP($B1193&amp;$C1193&amp;$D1193,HFE!$A$3:$AJ$1048576,X$1,0)</f>
        <v>#REF!</v>
      </c>
      <c r="Y1193" s="2" t="e">
        <f t="shared" si="626"/>
        <v>#REF!</v>
      </c>
      <c r="Z1193" s="4">
        <f>VLOOKUP($B1193&amp;$C1193&amp;$D1193,Staqo!$A$3:$AJ$1048576,Z$1,0)</f>
        <v>100</v>
      </c>
      <c r="AA1193" s="4">
        <f>VLOOKUP($B1193&amp;$C1193&amp;$D1193,HFE!$A$3:$AJ$1048576,AA$1,0)</f>
        <v>0</v>
      </c>
      <c r="AB1193" s="5">
        <f t="shared" si="627"/>
        <v>-100</v>
      </c>
      <c r="AC1193" s="1">
        <f>VLOOKUP($B1193&amp;$C1193&amp;$D1193,Staqo!$A$3:$AJ$1048576,AC$1,0)</f>
        <v>100</v>
      </c>
      <c r="AD1193" s="1">
        <f>VLOOKUP($B1193&amp;$C1193&amp;$D1193,HFE!$A$3:$AJ$1048576,AD$1,0)*100</f>
        <v>100</v>
      </c>
      <c r="AE1193" s="2">
        <f t="shared" si="628"/>
        <v>0</v>
      </c>
      <c r="AF1193" s="1">
        <f>VLOOKUP($B1193&amp;$C1193&amp;$D1193,Staqo!$A$3:$AJ$1048576,AF$1,0)</f>
        <v>100</v>
      </c>
      <c r="AG1193" s="1">
        <f>VLOOKUP($B1193&amp;$C1193&amp;$D1193,HFE!$A$3:$AJ$1048576,AG$1,0)*100</f>
        <v>100</v>
      </c>
      <c r="AH1193" s="2">
        <f t="shared" si="629"/>
        <v>0</v>
      </c>
      <c r="AI1193" s="1">
        <f>VLOOKUP($B1193&amp;$C1193&amp;$D1193,Staqo!$A$3:$AJ$1048576,AI$1,0)</f>
        <v>0.228318</v>
      </c>
      <c r="AJ1193" s="1" t="e">
        <f>VLOOKUP($B1193&amp;$C1193&amp;$D1193,HFE!$A$3:$AJ$1048576,AJ$1,0)</f>
        <v>#REF!</v>
      </c>
      <c r="AK1193" s="2" t="e">
        <f t="shared" si="630"/>
        <v>#REF!</v>
      </c>
      <c r="AL1193" s="1">
        <f>VLOOKUP($B1193&amp;$C1193&amp;$D1193,Staqo!$A$3:$AJ$1048576,AL$1,0)</f>
        <v>0.207562</v>
      </c>
      <c r="AM1193" s="1" t="e">
        <f>VLOOKUP($B1193&amp;$C1193&amp;$D1193,HFE!$A$3:$AJ$1048576,AM$1,0)</f>
        <v>#REF!</v>
      </c>
      <c r="AN1193" s="2" t="e">
        <f t="shared" si="631"/>
        <v>#REF!</v>
      </c>
      <c r="AO1193" s="1">
        <f>VLOOKUP($B1193&amp;$C1193&amp;$D1193,Staqo!$A$3:$AJ$1048576,AO$1,0)</f>
        <v>0.226345</v>
      </c>
      <c r="AP1193" s="1" t="e">
        <f>VLOOKUP($B1193&amp;$C1193&amp;$D1193,HFE!$A$3:$AJ$1048576,AP$1,0)</f>
        <v>#REF!</v>
      </c>
      <c r="AQ1193" s="2" t="e">
        <f t="shared" si="632"/>
        <v>#REF!</v>
      </c>
      <c r="AR1193" s="1">
        <f>VLOOKUP($B1193&amp;$C1193&amp;$D1193,Staqo!$A$3:$AJ$1048576,AR$1,0)</f>
        <v>0.205768</v>
      </c>
      <c r="AS1193" s="1" t="e">
        <f>VLOOKUP($B1193&amp;$C1193&amp;$D1193,HFE!$A$3:$AJ$1048576,AS$1,0)</f>
        <v>#REF!</v>
      </c>
      <c r="AT1193" s="2" t="e">
        <f t="shared" si="633"/>
        <v>#REF!</v>
      </c>
      <c r="AU1193" s="1">
        <f>VLOOKUP($B1193&amp;$C1193&amp;$D1193,Staqo!$A$3:$AJ$1048576,AU$1,0)</f>
        <v>96.5747</v>
      </c>
      <c r="AV1193" s="1">
        <f>VLOOKUP($B1193&amp;$C1193&amp;$D1193,HFE!$A$3:$AJ$1048576,AV$1,0)</f>
        <v>0</v>
      </c>
      <c r="AW1193" s="2">
        <f t="shared" si="634"/>
        <v>-96.5747</v>
      </c>
      <c r="AX1193" s="4">
        <f>VLOOKUP($B1193&amp;$C1193&amp;$D1193,Staqo!$A$3:$AJ$1048576,AX$1,0)</f>
        <v>12</v>
      </c>
      <c r="AY1193" s="4">
        <f>VLOOKUP($B1193&amp;$C1193&amp;$D1193,HFE!$A$3:$AJ$1048576,AY$1,0)</f>
        <v>12</v>
      </c>
      <c r="AZ1193" s="5">
        <f t="shared" si="635"/>
        <v>0</v>
      </c>
      <c r="BA1193" s="1">
        <f>VLOOKUP($B1193&amp;$C1193&amp;$D1193,Staqo!$A$3:$AJ$1048576,BA$1,0)</f>
        <v>0</v>
      </c>
      <c r="BB1193" s="1">
        <f>VLOOKUP($B1193&amp;$C1193&amp;$D1193,HFE!$A$3:$AJ$1048576,BB$1,0)</f>
        <v>0</v>
      </c>
      <c r="BC1193" s="2">
        <f t="shared" si="636"/>
        <v>0</v>
      </c>
      <c r="BD1193" s="1">
        <f>VLOOKUP($B1193&amp;$C1193&amp;$D1193,Staqo!$A$3:$AJ$1048576,BD$1,0)</f>
        <v>0</v>
      </c>
      <c r="BE1193" s="1">
        <f>VLOOKUP($B1193&amp;$C1193&amp;$D1193,HFE!$A$3:$AJ$1048576,BE$1,0)</f>
        <v>0</v>
      </c>
      <c r="BF1193" s="2">
        <f t="shared" si="637"/>
        <v>0</v>
      </c>
      <c r="BG1193" s="1">
        <f>VLOOKUP($B1193&amp;$C1193&amp;$D1193,Staqo!$A$3:$AJ$1048576,BG$1,0)</f>
        <v>0</v>
      </c>
      <c r="BH1193" s="1">
        <f>VLOOKUP($B1193&amp;$C1193&amp;$D1193,HFE!$A$3:$AJ$1048576,BH$1,0)</f>
        <v>0</v>
      </c>
      <c r="BI1193" s="2">
        <f t="shared" si="638"/>
        <v>0</v>
      </c>
      <c r="BJ1193" s="1">
        <f>VLOOKUP($B1193&amp;$C1193&amp;$D1193,Staqo!$A$3:$AJ$1048576,BJ$1,0)</f>
        <v>0</v>
      </c>
      <c r="BK1193" s="1">
        <f>VLOOKUP($B1193&amp;$C1193&amp;$D1193,HFE!$A$3:$AJ$1048576,BK$1,0)</f>
        <v>0</v>
      </c>
      <c r="BL1193" s="2">
        <f t="shared" si="639"/>
        <v>0</v>
      </c>
      <c r="BM1193" s="1">
        <f>VLOOKUP($B1193&amp;$C1193&amp;$D1193,Staqo!$A$3:$AJ$1048576,BM$1,0)</f>
        <v>0</v>
      </c>
      <c r="BN1193" s="1">
        <f>VLOOKUP($B1193&amp;$C1193&amp;$D1193,HFE!$A$3:$AJ$1048576,BN$1,0)</f>
        <v>0</v>
      </c>
      <c r="BO1193" s="2">
        <f t="shared" si="640"/>
        <v>0</v>
      </c>
      <c r="BP1193" s="1">
        <f>VLOOKUP($B1193&amp;$C1193&amp;$D1193,Staqo!$A$3:$AJ$1048576,BP$1,0)</f>
        <v>0</v>
      </c>
      <c r="BQ1193" s="1">
        <f>VLOOKUP($B1193&amp;$C1193&amp;$D1193,HFE!$A$3:$AJ$1048576,BQ$1,0)</f>
        <v>0</v>
      </c>
      <c r="BR1193" s="2">
        <f t="shared" si="641"/>
        <v>0</v>
      </c>
      <c r="BS1193" s="1">
        <f>VLOOKUP($B1193&amp;$C1193&amp;$D1193,Staqo!$A$3:$AJ$1048576,BS$1,0)</f>
        <v>0</v>
      </c>
      <c r="BT1193" s="1">
        <f>VLOOKUP($B1193&amp;$C1193&amp;$D1193,HFE!$A$3:$AJ$1048576,BT$1,0)</f>
        <v>0</v>
      </c>
      <c r="BU1193" s="2">
        <f t="shared" si="642"/>
        <v>0</v>
      </c>
      <c r="BV1193" s="1">
        <f>VLOOKUP($B1193&amp;$C1193&amp;$D1193,Staqo!$A$3:$AJ$1048576,BV$1,0)</f>
        <v>0</v>
      </c>
      <c r="BW1193" s="1">
        <f>VLOOKUP($B1193&amp;$C1193&amp;$D1193,HFE!$A$3:$AJ$1048576,BW$1,0)</f>
        <v>0</v>
      </c>
      <c r="BX1193" s="2">
        <f t="shared" si="643"/>
        <v>0</v>
      </c>
      <c r="BY1193" s="1">
        <f>VLOOKUP($B1193&amp;$C1193&amp;$D1193,Staqo!$A$3:$AJ$1048576,BY$1,0)</f>
        <v>0</v>
      </c>
      <c r="BZ1193" s="1">
        <f>VLOOKUP($B1193&amp;$C1193&amp;$D1193,HFE!$A$3:$AJ$1048576,BZ$1,0)</f>
        <v>0</v>
      </c>
      <c r="CA1193" s="2">
        <f t="shared" si="644"/>
        <v>0</v>
      </c>
      <c r="CB1193" s="1">
        <f>VLOOKUP($B1193&amp;$C1193&amp;$D1193,Staqo!$A$3:$AJ$1048576,CB$1,0)</f>
        <v>0</v>
      </c>
      <c r="CC1193" s="1">
        <f>VLOOKUP($B1193&amp;$C1193&amp;$D1193,HFE!$A$3:$AJ$1048576,CC$1,0)</f>
        <v>0</v>
      </c>
      <c r="CD1193" s="2">
        <f t="shared" si="645"/>
        <v>0</v>
      </c>
      <c r="CE1193" s="1">
        <f>VLOOKUP($B1193&amp;$C1193&amp;$D1193,Staqo!$A$3:$AJ$1048576,CE$1,0)</f>
        <v>0</v>
      </c>
      <c r="CF1193" s="1">
        <f>VLOOKUP($B1193&amp;$C1193&amp;$D1193,HFE!$A$3:$AJ$1048576,CF$1,0)</f>
        <v>0</v>
      </c>
      <c r="CG1193" s="2">
        <f t="shared" si="646"/>
        <v>0</v>
      </c>
      <c r="CH1193" s="1">
        <f>VLOOKUP($B1193&amp;$C1193&amp;$D1193,Staqo!$A$3:$AJ$1048576,CH$1,0)</f>
        <v>0</v>
      </c>
      <c r="CI1193" s="1">
        <f>VLOOKUP($B1193&amp;$C1193&amp;$D1193,HFE!$A$3:$AJ$1048576,CI$1,0)</f>
        <v>0</v>
      </c>
      <c r="CJ1193" s="2">
        <f t="shared" si="647"/>
        <v>0</v>
      </c>
      <c r="CK1193" s="1">
        <f>VLOOKUP($B1193&amp;$C1193&amp;$D1193,Staqo!$A$3:$AJ$1048576,CK$1,0)</f>
        <v>0</v>
      </c>
      <c r="CL1193" s="1">
        <f>VLOOKUP($B1193&amp;$C1193&amp;$D1193,HFE!$A$3:$AJ$1048576,CL$1,0)</f>
        <v>0</v>
      </c>
      <c r="CM1193" s="2">
        <f t="shared" si="648"/>
        <v>0</v>
      </c>
      <c r="CN1193" s="1">
        <f>VLOOKUP($B1193&amp;$C1193&amp;$D1193,Staqo!$A$3:$AJ$1048576,CN$1,0)</f>
        <v>0</v>
      </c>
      <c r="CO1193" s="1">
        <f>VLOOKUP($B1193&amp;$C1193&amp;$D1193,HFE!$A$3:$AJ$1048576,CO$1,0)</f>
        <v>0</v>
      </c>
      <c r="CP1193" s="2">
        <f t="shared" si="649"/>
        <v>0</v>
      </c>
      <c r="CQ1193" s="1">
        <f>VLOOKUP($B1193&amp;$C1193&amp;$D1193,Staqo!$A$3:$AJ$1048576,CQ$1,0)</f>
        <v>0</v>
      </c>
      <c r="CR1193" s="1">
        <f>VLOOKUP($B1193&amp;$C1193&amp;$D1193,HFE!$A$3:$AJ$1048576,CR$1,0)</f>
        <v>0</v>
      </c>
      <c r="CS1193" s="2">
        <f t="shared" si="650"/>
        <v>0</v>
      </c>
      <c r="CT1193" s="1"/>
      <c r="CU1193" s="1"/>
      <c r="CV1193" s="2"/>
    </row>
    <row r="1194" hidden="1" spans="1:100">
      <c r="A1194" s="1" t="s">
        <v>95</v>
      </c>
      <c r="B1194" s="1" t="s">
        <v>96</v>
      </c>
      <c r="C1194" s="3">
        <v>44585</v>
      </c>
      <c r="D1194" s="1" t="s">
        <v>123</v>
      </c>
      <c r="E1194" s="1">
        <f>VLOOKUP($B1194&amp;$C1194&amp;$D1194,Staqo!$A$3:$AJ$1048576,E$1,0)</f>
        <v>5.47417</v>
      </c>
      <c r="F1194" s="1" t="e">
        <f>VLOOKUP($B1194&amp;$C1194&amp;$D1194,HFE!$A$3:$AJ$1048576,F$1,0)</f>
        <v>#REF!</v>
      </c>
      <c r="G1194" s="2" t="e">
        <f t="shared" si="620"/>
        <v>#REF!</v>
      </c>
      <c r="H1194" s="1">
        <f>VLOOKUP($B1194&amp;$C1194&amp;$D1194,Staqo!$A$3:$AJ$1048576,H$1,0)</f>
        <v>6.32513</v>
      </c>
      <c r="I1194" s="1" t="e">
        <f>VLOOKUP($B1194&amp;$C1194&amp;$D1194,HFE!$A$3:$AJ$1048576,I$1,0)</f>
        <v>#REF!</v>
      </c>
      <c r="J1194" s="2" t="e">
        <f t="shared" si="621"/>
        <v>#REF!</v>
      </c>
      <c r="K1194" s="1">
        <f>VLOOKUP($B1194&amp;$C1194&amp;$D1194,Staqo!$A$3:$AJ$1048576,K$1,0)</f>
        <v>6970.8</v>
      </c>
      <c r="L1194" s="1" t="e">
        <f>VLOOKUP($B1194&amp;$C1194&amp;$D1194,HFE!$A$3:$AJ$1048576,L$1,0)</f>
        <v>#REF!</v>
      </c>
      <c r="M1194" s="2" t="e">
        <f t="shared" si="622"/>
        <v>#REF!</v>
      </c>
      <c r="N1194" s="1">
        <f>VLOOKUP($B1194&amp;$C1194&amp;$D1194,Staqo!$A$3:$AJ$1048576,N$1,0)</f>
        <v>5220</v>
      </c>
      <c r="O1194" s="1">
        <f>VLOOKUP($B1194&amp;$C1194&amp;$D1194,HFE!$A$3:$AJ$1048576,O$1,0)</f>
        <v>0</v>
      </c>
      <c r="P1194" s="2">
        <f t="shared" si="623"/>
        <v>-5220</v>
      </c>
      <c r="Q1194" s="1">
        <f>VLOOKUP($B1194&amp;$C1194&amp;$D1194,Staqo!$A$3:$AJ$1048576,Q$1,0)</f>
        <v>5174.89</v>
      </c>
      <c r="R1194" s="1">
        <f>VLOOKUP($B1194&amp;$C1194&amp;$D1194,HFE!$A$3:$AJ$1048576,R$1,0)</f>
        <v>0</v>
      </c>
      <c r="S1194" s="2">
        <f t="shared" si="624"/>
        <v>-5174.89</v>
      </c>
      <c r="T1194" s="1">
        <f>VLOOKUP($B1194&amp;$C1194&amp;$D1194,Staqo!$A$3:$AJ$1048576,T$1,0)</f>
        <v>0.748838</v>
      </c>
      <c r="U1194" s="1" t="e">
        <f>VLOOKUP($B1194&amp;$C1194&amp;$D1194,HFE!$A$3:$AJ$1048576,U$1,0)</f>
        <v>#REF!</v>
      </c>
      <c r="V1194" s="2" t="e">
        <f t="shared" si="625"/>
        <v>#REF!</v>
      </c>
      <c r="W1194" s="1">
        <f>VLOOKUP($B1194&amp;$C1194&amp;$D1194,Staqo!$A$3:$AJ$1048576,W$1,0)</f>
        <v>0.742366</v>
      </c>
      <c r="X1194" s="1" t="e">
        <f>VLOOKUP($B1194&amp;$C1194&amp;$D1194,HFE!$A$3:$AJ$1048576,X$1,0)</f>
        <v>#REF!</v>
      </c>
      <c r="Y1194" s="2" t="e">
        <f t="shared" si="626"/>
        <v>#REF!</v>
      </c>
      <c r="Z1194" s="4">
        <f>VLOOKUP($B1194&amp;$C1194&amp;$D1194,Staqo!$A$3:$AJ$1048576,Z$1,0)</f>
        <v>100</v>
      </c>
      <c r="AA1194" s="4">
        <f>VLOOKUP($B1194&amp;$C1194&amp;$D1194,HFE!$A$3:$AJ$1048576,AA$1,0)</f>
        <v>0</v>
      </c>
      <c r="AB1194" s="5">
        <f t="shared" si="627"/>
        <v>-100</v>
      </c>
      <c r="AC1194" s="1">
        <f>VLOOKUP($B1194&amp;$C1194&amp;$D1194,Staqo!$A$3:$AJ$1048576,AC$1,0)</f>
        <v>100</v>
      </c>
      <c r="AD1194" s="1">
        <f>VLOOKUP($B1194&amp;$C1194&amp;$D1194,HFE!$A$3:$AJ$1048576,AD$1,0)*100</f>
        <v>100</v>
      </c>
      <c r="AE1194" s="2">
        <f t="shared" si="628"/>
        <v>0</v>
      </c>
      <c r="AF1194" s="1">
        <f>VLOOKUP($B1194&amp;$C1194&amp;$D1194,Staqo!$A$3:$AJ$1048576,AF$1,0)</f>
        <v>100</v>
      </c>
      <c r="AG1194" s="1">
        <f>VLOOKUP($B1194&amp;$C1194&amp;$D1194,HFE!$A$3:$AJ$1048576,AG$1,0)*100</f>
        <v>100</v>
      </c>
      <c r="AH1194" s="2">
        <f t="shared" si="629"/>
        <v>0</v>
      </c>
      <c r="AI1194" s="1">
        <f>VLOOKUP($B1194&amp;$C1194&amp;$D1194,Staqo!$A$3:$AJ$1048576,AI$1,0)</f>
        <v>0.21709</v>
      </c>
      <c r="AJ1194" s="1" t="e">
        <f>VLOOKUP($B1194&amp;$C1194&amp;$D1194,HFE!$A$3:$AJ$1048576,AJ$1,0)</f>
        <v>#REF!</v>
      </c>
      <c r="AK1194" s="2" t="e">
        <f t="shared" si="630"/>
        <v>#REF!</v>
      </c>
      <c r="AL1194" s="1">
        <f>VLOOKUP($B1194&amp;$C1194&amp;$D1194,Staqo!$A$3:$AJ$1048576,AL$1,0)</f>
        <v>0.197354</v>
      </c>
      <c r="AM1194" s="1" t="e">
        <f>VLOOKUP($B1194&amp;$C1194&amp;$D1194,HFE!$A$3:$AJ$1048576,AM$1,0)</f>
        <v>#REF!</v>
      </c>
      <c r="AN1194" s="2" t="e">
        <f t="shared" si="631"/>
        <v>#REF!</v>
      </c>
      <c r="AO1194" s="1">
        <f>VLOOKUP($B1194&amp;$C1194&amp;$D1194,Staqo!$A$3:$AJ$1048576,AO$1,0)</f>
        <v>0.215214</v>
      </c>
      <c r="AP1194" s="1" t="e">
        <f>VLOOKUP($B1194&amp;$C1194&amp;$D1194,HFE!$A$3:$AJ$1048576,AP$1,0)</f>
        <v>#REF!</v>
      </c>
      <c r="AQ1194" s="2" t="e">
        <f t="shared" si="632"/>
        <v>#REF!</v>
      </c>
      <c r="AR1194" s="1">
        <f>VLOOKUP($B1194&amp;$C1194&amp;$D1194,Staqo!$A$3:$AJ$1048576,AR$1,0)</f>
        <v>0.195649</v>
      </c>
      <c r="AS1194" s="1" t="e">
        <f>VLOOKUP($B1194&amp;$C1194&amp;$D1194,HFE!$A$3:$AJ$1048576,AS$1,0)</f>
        <v>#REF!</v>
      </c>
      <c r="AT1194" s="2" t="e">
        <f t="shared" si="633"/>
        <v>#REF!</v>
      </c>
      <c r="AU1194" s="1">
        <f>VLOOKUP($B1194&amp;$C1194&amp;$D1194,Staqo!$A$3:$AJ$1048576,AU$1,0)</f>
        <v>96.5535</v>
      </c>
      <c r="AV1194" s="1">
        <f>VLOOKUP($B1194&amp;$C1194&amp;$D1194,HFE!$A$3:$AJ$1048576,AV$1,0)</f>
        <v>0</v>
      </c>
      <c r="AW1194" s="2">
        <f t="shared" si="634"/>
        <v>-96.5535</v>
      </c>
      <c r="AX1194" s="4">
        <f>VLOOKUP($B1194&amp;$C1194&amp;$D1194,Staqo!$A$3:$AJ$1048576,AX$1,0)</f>
        <v>12</v>
      </c>
      <c r="AY1194" s="4">
        <f>VLOOKUP($B1194&amp;$C1194&amp;$D1194,HFE!$A$3:$AJ$1048576,AY$1,0)</f>
        <v>12</v>
      </c>
      <c r="AZ1194" s="5">
        <f t="shared" si="635"/>
        <v>0</v>
      </c>
      <c r="BA1194" s="1">
        <f>VLOOKUP($B1194&amp;$C1194&amp;$D1194,Staqo!$A$3:$AJ$1048576,BA$1,0)</f>
        <v>0</v>
      </c>
      <c r="BB1194" s="1">
        <f>VLOOKUP($B1194&amp;$C1194&amp;$D1194,HFE!$A$3:$AJ$1048576,BB$1,0)</f>
        <v>0</v>
      </c>
      <c r="BC1194" s="2">
        <f t="shared" si="636"/>
        <v>0</v>
      </c>
      <c r="BD1194" s="1">
        <f>VLOOKUP($B1194&amp;$C1194&amp;$D1194,Staqo!$A$3:$AJ$1048576,BD$1,0)</f>
        <v>0</v>
      </c>
      <c r="BE1194" s="1">
        <f>VLOOKUP($B1194&amp;$C1194&amp;$D1194,HFE!$A$3:$AJ$1048576,BE$1,0)</f>
        <v>0</v>
      </c>
      <c r="BF1194" s="2">
        <f t="shared" si="637"/>
        <v>0</v>
      </c>
      <c r="BG1194" s="1">
        <f>VLOOKUP($B1194&amp;$C1194&amp;$D1194,Staqo!$A$3:$AJ$1048576,BG$1,0)</f>
        <v>0</v>
      </c>
      <c r="BH1194" s="1">
        <f>VLOOKUP($B1194&amp;$C1194&amp;$D1194,HFE!$A$3:$AJ$1048576,BH$1,0)</f>
        <v>0</v>
      </c>
      <c r="BI1194" s="2">
        <f t="shared" si="638"/>
        <v>0</v>
      </c>
      <c r="BJ1194" s="1">
        <f>VLOOKUP($B1194&amp;$C1194&amp;$D1194,Staqo!$A$3:$AJ$1048576,BJ$1,0)</f>
        <v>0</v>
      </c>
      <c r="BK1194" s="1">
        <f>VLOOKUP($B1194&amp;$C1194&amp;$D1194,HFE!$A$3:$AJ$1048576,BK$1,0)</f>
        <v>0</v>
      </c>
      <c r="BL1194" s="2">
        <f t="shared" si="639"/>
        <v>0</v>
      </c>
      <c r="BM1194" s="1">
        <f>VLOOKUP($B1194&amp;$C1194&amp;$D1194,Staqo!$A$3:$AJ$1048576,BM$1,0)</f>
        <v>0</v>
      </c>
      <c r="BN1194" s="1">
        <f>VLOOKUP($B1194&amp;$C1194&amp;$D1194,HFE!$A$3:$AJ$1048576,BN$1,0)</f>
        <v>0</v>
      </c>
      <c r="BO1194" s="2">
        <f t="shared" si="640"/>
        <v>0</v>
      </c>
      <c r="BP1194" s="1">
        <f>VLOOKUP($B1194&amp;$C1194&amp;$D1194,Staqo!$A$3:$AJ$1048576,BP$1,0)</f>
        <v>0</v>
      </c>
      <c r="BQ1194" s="1">
        <f>VLOOKUP($B1194&amp;$C1194&amp;$D1194,HFE!$A$3:$AJ$1048576,BQ$1,0)</f>
        <v>0</v>
      </c>
      <c r="BR1194" s="2">
        <f t="shared" si="641"/>
        <v>0</v>
      </c>
      <c r="BS1194" s="1">
        <f>VLOOKUP($B1194&amp;$C1194&amp;$D1194,Staqo!$A$3:$AJ$1048576,BS$1,0)</f>
        <v>0</v>
      </c>
      <c r="BT1194" s="1">
        <f>VLOOKUP($B1194&amp;$C1194&amp;$D1194,HFE!$A$3:$AJ$1048576,BT$1,0)</f>
        <v>0</v>
      </c>
      <c r="BU1194" s="2">
        <f t="shared" si="642"/>
        <v>0</v>
      </c>
      <c r="BV1194" s="1">
        <f>VLOOKUP($B1194&amp;$C1194&amp;$D1194,Staqo!$A$3:$AJ$1048576,BV$1,0)</f>
        <v>0</v>
      </c>
      <c r="BW1194" s="1">
        <f>VLOOKUP($B1194&amp;$C1194&amp;$D1194,HFE!$A$3:$AJ$1048576,BW$1,0)</f>
        <v>0</v>
      </c>
      <c r="BX1194" s="2">
        <f t="shared" si="643"/>
        <v>0</v>
      </c>
      <c r="BY1194" s="1">
        <f>VLOOKUP($B1194&amp;$C1194&amp;$D1194,Staqo!$A$3:$AJ$1048576,BY$1,0)</f>
        <v>0</v>
      </c>
      <c r="BZ1194" s="1">
        <f>VLOOKUP($B1194&amp;$C1194&amp;$D1194,HFE!$A$3:$AJ$1048576,BZ$1,0)</f>
        <v>0</v>
      </c>
      <c r="CA1194" s="2">
        <f t="shared" si="644"/>
        <v>0</v>
      </c>
      <c r="CB1194" s="1">
        <f>VLOOKUP($B1194&amp;$C1194&amp;$D1194,Staqo!$A$3:$AJ$1048576,CB$1,0)</f>
        <v>0</v>
      </c>
      <c r="CC1194" s="1">
        <f>VLOOKUP($B1194&amp;$C1194&amp;$D1194,HFE!$A$3:$AJ$1048576,CC$1,0)</f>
        <v>0</v>
      </c>
      <c r="CD1194" s="2">
        <f t="shared" si="645"/>
        <v>0</v>
      </c>
      <c r="CE1194" s="1">
        <f>VLOOKUP($B1194&amp;$C1194&amp;$D1194,Staqo!$A$3:$AJ$1048576,CE$1,0)</f>
        <v>0</v>
      </c>
      <c r="CF1194" s="1">
        <f>VLOOKUP($B1194&amp;$C1194&amp;$D1194,HFE!$A$3:$AJ$1048576,CF$1,0)</f>
        <v>0</v>
      </c>
      <c r="CG1194" s="2">
        <f t="shared" si="646"/>
        <v>0</v>
      </c>
      <c r="CH1194" s="1">
        <f>VLOOKUP($B1194&amp;$C1194&amp;$D1194,Staqo!$A$3:$AJ$1048576,CH$1,0)</f>
        <v>0</v>
      </c>
      <c r="CI1194" s="1">
        <f>VLOOKUP($B1194&amp;$C1194&amp;$D1194,HFE!$A$3:$AJ$1048576,CI$1,0)</f>
        <v>0</v>
      </c>
      <c r="CJ1194" s="2">
        <f t="shared" si="647"/>
        <v>0</v>
      </c>
      <c r="CK1194" s="1">
        <f>VLOOKUP($B1194&amp;$C1194&amp;$D1194,Staqo!$A$3:$AJ$1048576,CK$1,0)</f>
        <v>0</v>
      </c>
      <c r="CL1194" s="1">
        <f>VLOOKUP($B1194&amp;$C1194&amp;$D1194,HFE!$A$3:$AJ$1048576,CL$1,0)</f>
        <v>0</v>
      </c>
      <c r="CM1194" s="2">
        <f t="shared" si="648"/>
        <v>0</v>
      </c>
      <c r="CN1194" s="1">
        <f>VLOOKUP($B1194&amp;$C1194&amp;$D1194,Staqo!$A$3:$AJ$1048576,CN$1,0)</f>
        <v>0</v>
      </c>
      <c r="CO1194" s="1">
        <f>VLOOKUP($B1194&amp;$C1194&amp;$D1194,HFE!$A$3:$AJ$1048576,CO$1,0)</f>
        <v>0</v>
      </c>
      <c r="CP1194" s="2">
        <f t="shared" si="649"/>
        <v>0</v>
      </c>
      <c r="CQ1194" s="1">
        <f>VLOOKUP($B1194&amp;$C1194&amp;$D1194,Staqo!$A$3:$AJ$1048576,CQ$1,0)</f>
        <v>0</v>
      </c>
      <c r="CR1194" s="1">
        <f>VLOOKUP($B1194&amp;$C1194&amp;$D1194,HFE!$A$3:$AJ$1048576,CR$1,0)</f>
        <v>0</v>
      </c>
      <c r="CS1194" s="2">
        <f t="shared" si="650"/>
        <v>0</v>
      </c>
      <c r="CT1194" s="1"/>
      <c r="CU1194" s="1"/>
      <c r="CV1194" s="2"/>
    </row>
    <row r="1195" hidden="1" spans="1:100">
      <c r="A1195" s="1" t="s">
        <v>95</v>
      </c>
      <c r="B1195" s="1" t="s">
        <v>96</v>
      </c>
      <c r="C1195" s="3">
        <v>44585</v>
      </c>
      <c r="D1195" s="1" t="s">
        <v>124</v>
      </c>
      <c r="E1195" s="1">
        <f>VLOOKUP($B1195&amp;$C1195&amp;$D1195,Staqo!$A$3:$AJ$1048576,E$1,0)</f>
        <v>5.47417</v>
      </c>
      <c r="F1195" s="1" t="e">
        <f>VLOOKUP($B1195&amp;$C1195&amp;$D1195,HFE!$A$3:$AJ$1048576,F$1,0)</f>
        <v>#REF!</v>
      </c>
      <c r="G1195" s="2" t="e">
        <f t="shared" si="620"/>
        <v>#REF!</v>
      </c>
      <c r="H1195" s="1">
        <f>VLOOKUP($B1195&amp;$C1195&amp;$D1195,Staqo!$A$3:$AJ$1048576,H$1,0)</f>
        <v>6.32513</v>
      </c>
      <c r="I1195" s="1" t="e">
        <f>VLOOKUP($B1195&amp;$C1195&amp;$D1195,HFE!$A$3:$AJ$1048576,I$1,0)</f>
        <v>#REF!</v>
      </c>
      <c r="J1195" s="2" t="e">
        <f t="shared" si="621"/>
        <v>#REF!</v>
      </c>
      <c r="K1195" s="1">
        <f>VLOOKUP($B1195&amp;$C1195&amp;$D1195,Staqo!$A$3:$AJ$1048576,K$1,0)</f>
        <v>6970.8</v>
      </c>
      <c r="L1195" s="1" t="e">
        <f>VLOOKUP($B1195&amp;$C1195&amp;$D1195,HFE!$A$3:$AJ$1048576,L$1,0)</f>
        <v>#REF!</v>
      </c>
      <c r="M1195" s="2" t="e">
        <f t="shared" si="622"/>
        <v>#REF!</v>
      </c>
      <c r="N1195" s="1">
        <f>VLOOKUP($B1195&amp;$C1195&amp;$D1195,Staqo!$A$3:$AJ$1048576,N$1,0)</f>
        <v>5320</v>
      </c>
      <c r="O1195" s="1">
        <f>VLOOKUP($B1195&amp;$C1195&amp;$D1195,HFE!$A$3:$AJ$1048576,O$1,0)</f>
        <v>0</v>
      </c>
      <c r="P1195" s="2">
        <f t="shared" si="623"/>
        <v>-5320</v>
      </c>
      <c r="Q1195" s="1">
        <f>VLOOKUP($B1195&amp;$C1195&amp;$D1195,Staqo!$A$3:$AJ$1048576,Q$1,0)</f>
        <v>5274.03</v>
      </c>
      <c r="R1195" s="1">
        <f>VLOOKUP($B1195&amp;$C1195&amp;$D1195,HFE!$A$3:$AJ$1048576,R$1,0)</f>
        <v>0</v>
      </c>
      <c r="S1195" s="2">
        <f t="shared" si="624"/>
        <v>-5274.03</v>
      </c>
      <c r="T1195" s="1">
        <f>VLOOKUP($B1195&amp;$C1195&amp;$D1195,Staqo!$A$3:$AJ$1048576,T$1,0)</f>
        <v>0.763183</v>
      </c>
      <c r="U1195" s="1" t="e">
        <f>VLOOKUP($B1195&amp;$C1195&amp;$D1195,HFE!$A$3:$AJ$1048576,U$1,0)</f>
        <v>#REF!</v>
      </c>
      <c r="V1195" s="2" t="e">
        <f t="shared" si="625"/>
        <v>#REF!</v>
      </c>
      <c r="W1195" s="1">
        <f>VLOOKUP($B1195&amp;$C1195&amp;$D1195,Staqo!$A$3:$AJ$1048576,W$1,0)</f>
        <v>0.756588</v>
      </c>
      <c r="X1195" s="1" t="e">
        <f>VLOOKUP($B1195&amp;$C1195&amp;$D1195,HFE!$A$3:$AJ$1048576,X$1,0)</f>
        <v>#REF!</v>
      </c>
      <c r="Y1195" s="2" t="e">
        <f t="shared" si="626"/>
        <v>#REF!</v>
      </c>
      <c r="Z1195" s="4">
        <f>VLOOKUP($B1195&amp;$C1195&amp;$D1195,Staqo!$A$3:$AJ$1048576,Z$1,0)</f>
        <v>100</v>
      </c>
      <c r="AA1195" s="4">
        <f>VLOOKUP($B1195&amp;$C1195&amp;$D1195,HFE!$A$3:$AJ$1048576,AA$1,0)</f>
        <v>0</v>
      </c>
      <c r="AB1195" s="5">
        <f t="shared" si="627"/>
        <v>-100</v>
      </c>
      <c r="AC1195" s="1">
        <f>VLOOKUP($B1195&amp;$C1195&amp;$D1195,Staqo!$A$3:$AJ$1048576,AC$1,0)</f>
        <v>100</v>
      </c>
      <c r="AD1195" s="1">
        <f>VLOOKUP($B1195&amp;$C1195&amp;$D1195,HFE!$A$3:$AJ$1048576,AD$1,0)*100</f>
        <v>100</v>
      </c>
      <c r="AE1195" s="2">
        <f t="shared" si="628"/>
        <v>0</v>
      </c>
      <c r="AF1195" s="1">
        <f>VLOOKUP($B1195&amp;$C1195&amp;$D1195,Staqo!$A$3:$AJ$1048576,AF$1,0)</f>
        <v>100</v>
      </c>
      <c r="AG1195" s="1">
        <f>VLOOKUP($B1195&amp;$C1195&amp;$D1195,HFE!$A$3:$AJ$1048576,AG$1,0)*100</f>
        <v>100</v>
      </c>
      <c r="AH1195" s="2">
        <f t="shared" si="629"/>
        <v>0</v>
      </c>
      <c r="AI1195" s="1">
        <f>VLOOKUP($B1195&amp;$C1195&amp;$D1195,Staqo!$A$3:$AJ$1048576,AI$1,0)</f>
        <v>0.221249</v>
      </c>
      <c r="AJ1195" s="1" t="e">
        <f>VLOOKUP($B1195&amp;$C1195&amp;$D1195,HFE!$A$3:$AJ$1048576,AJ$1,0)</f>
        <v>#REF!</v>
      </c>
      <c r="AK1195" s="2" t="e">
        <f t="shared" si="630"/>
        <v>#REF!</v>
      </c>
      <c r="AL1195" s="1">
        <f>VLOOKUP($B1195&amp;$C1195&amp;$D1195,Staqo!$A$3:$AJ$1048576,AL$1,0)</f>
        <v>0.201135</v>
      </c>
      <c r="AM1195" s="1" t="e">
        <f>VLOOKUP($B1195&amp;$C1195&amp;$D1195,HFE!$A$3:$AJ$1048576,AM$1,0)</f>
        <v>#REF!</v>
      </c>
      <c r="AN1195" s="2" t="e">
        <f t="shared" si="631"/>
        <v>#REF!</v>
      </c>
      <c r="AO1195" s="1">
        <f>VLOOKUP($B1195&amp;$C1195&amp;$D1195,Staqo!$A$3:$AJ$1048576,AO$1,0)</f>
        <v>0.219337</v>
      </c>
      <c r="AP1195" s="1" t="e">
        <f>VLOOKUP($B1195&amp;$C1195&amp;$D1195,HFE!$A$3:$AJ$1048576,AP$1,0)</f>
        <v>#REF!</v>
      </c>
      <c r="AQ1195" s="2" t="e">
        <f t="shared" si="632"/>
        <v>#REF!</v>
      </c>
      <c r="AR1195" s="1">
        <f>VLOOKUP($B1195&amp;$C1195&amp;$D1195,Staqo!$A$3:$AJ$1048576,AR$1,0)</f>
        <v>0.199397</v>
      </c>
      <c r="AS1195" s="1" t="e">
        <f>VLOOKUP($B1195&amp;$C1195&amp;$D1195,HFE!$A$3:$AJ$1048576,AS$1,0)</f>
        <v>#REF!</v>
      </c>
      <c r="AT1195" s="2" t="e">
        <f t="shared" si="633"/>
        <v>#REF!</v>
      </c>
      <c r="AU1195" s="1">
        <f>VLOOKUP($B1195&amp;$C1195&amp;$D1195,Staqo!$A$3:$AJ$1048576,AU$1,0)</f>
        <v>96.485</v>
      </c>
      <c r="AV1195" s="1">
        <f>VLOOKUP($B1195&amp;$C1195&amp;$D1195,HFE!$A$3:$AJ$1048576,AV$1,0)</f>
        <v>0</v>
      </c>
      <c r="AW1195" s="2">
        <f t="shared" si="634"/>
        <v>-96.485</v>
      </c>
      <c r="AX1195" s="4">
        <f>VLOOKUP($B1195&amp;$C1195&amp;$D1195,Staqo!$A$3:$AJ$1048576,AX$1,0)</f>
        <v>12</v>
      </c>
      <c r="AY1195" s="4">
        <f>VLOOKUP($B1195&amp;$C1195&amp;$D1195,HFE!$A$3:$AJ$1048576,AY$1,0)</f>
        <v>12</v>
      </c>
      <c r="AZ1195" s="5">
        <f t="shared" si="635"/>
        <v>0</v>
      </c>
      <c r="BA1195" s="1">
        <f>VLOOKUP($B1195&amp;$C1195&amp;$D1195,Staqo!$A$3:$AJ$1048576,BA$1,0)</f>
        <v>0</v>
      </c>
      <c r="BB1195" s="1">
        <f>VLOOKUP($B1195&amp;$C1195&amp;$D1195,HFE!$A$3:$AJ$1048576,BB$1,0)</f>
        <v>0</v>
      </c>
      <c r="BC1195" s="2">
        <f t="shared" si="636"/>
        <v>0</v>
      </c>
      <c r="BD1195" s="1">
        <f>VLOOKUP($B1195&amp;$C1195&amp;$D1195,Staqo!$A$3:$AJ$1048576,BD$1,0)</f>
        <v>0</v>
      </c>
      <c r="BE1195" s="1">
        <f>VLOOKUP($B1195&amp;$C1195&amp;$D1195,HFE!$A$3:$AJ$1048576,BE$1,0)</f>
        <v>0</v>
      </c>
      <c r="BF1195" s="2">
        <f t="shared" si="637"/>
        <v>0</v>
      </c>
      <c r="BG1195" s="1">
        <f>VLOOKUP($B1195&amp;$C1195&amp;$D1195,Staqo!$A$3:$AJ$1048576,BG$1,0)</f>
        <v>0</v>
      </c>
      <c r="BH1195" s="1">
        <f>VLOOKUP($B1195&amp;$C1195&amp;$D1195,HFE!$A$3:$AJ$1048576,BH$1,0)</f>
        <v>0</v>
      </c>
      <c r="BI1195" s="2">
        <f t="shared" si="638"/>
        <v>0</v>
      </c>
      <c r="BJ1195" s="1">
        <f>VLOOKUP($B1195&amp;$C1195&amp;$D1195,Staqo!$A$3:$AJ$1048576,BJ$1,0)</f>
        <v>0</v>
      </c>
      <c r="BK1195" s="1">
        <f>VLOOKUP($B1195&amp;$C1195&amp;$D1195,HFE!$A$3:$AJ$1048576,BK$1,0)</f>
        <v>0</v>
      </c>
      <c r="BL1195" s="2">
        <f t="shared" si="639"/>
        <v>0</v>
      </c>
      <c r="BM1195" s="1">
        <f>VLOOKUP($B1195&amp;$C1195&amp;$D1195,Staqo!$A$3:$AJ$1048576,BM$1,0)</f>
        <v>0</v>
      </c>
      <c r="BN1195" s="1">
        <f>VLOOKUP($B1195&amp;$C1195&amp;$D1195,HFE!$A$3:$AJ$1048576,BN$1,0)</f>
        <v>0</v>
      </c>
      <c r="BO1195" s="2">
        <f t="shared" si="640"/>
        <v>0</v>
      </c>
      <c r="BP1195" s="1">
        <f>VLOOKUP($B1195&amp;$C1195&amp;$D1195,Staqo!$A$3:$AJ$1048576,BP$1,0)</f>
        <v>0</v>
      </c>
      <c r="BQ1195" s="1">
        <f>VLOOKUP($B1195&amp;$C1195&amp;$D1195,HFE!$A$3:$AJ$1048576,BQ$1,0)</f>
        <v>0</v>
      </c>
      <c r="BR1195" s="2">
        <f t="shared" si="641"/>
        <v>0</v>
      </c>
      <c r="BS1195" s="1">
        <f>VLOOKUP($B1195&amp;$C1195&amp;$D1195,Staqo!$A$3:$AJ$1048576,BS$1,0)</f>
        <v>0</v>
      </c>
      <c r="BT1195" s="1">
        <f>VLOOKUP($B1195&amp;$C1195&amp;$D1195,HFE!$A$3:$AJ$1048576,BT$1,0)</f>
        <v>0</v>
      </c>
      <c r="BU1195" s="2">
        <f t="shared" si="642"/>
        <v>0</v>
      </c>
      <c r="BV1195" s="1">
        <f>VLOOKUP($B1195&amp;$C1195&amp;$D1195,Staqo!$A$3:$AJ$1048576,BV$1,0)</f>
        <v>0</v>
      </c>
      <c r="BW1195" s="1">
        <f>VLOOKUP($B1195&amp;$C1195&amp;$D1195,HFE!$A$3:$AJ$1048576,BW$1,0)</f>
        <v>0</v>
      </c>
      <c r="BX1195" s="2">
        <f t="shared" si="643"/>
        <v>0</v>
      </c>
      <c r="BY1195" s="1">
        <f>VLOOKUP($B1195&amp;$C1195&amp;$D1195,Staqo!$A$3:$AJ$1048576,BY$1,0)</f>
        <v>0</v>
      </c>
      <c r="BZ1195" s="1">
        <f>VLOOKUP($B1195&amp;$C1195&amp;$D1195,HFE!$A$3:$AJ$1048576,BZ$1,0)</f>
        <v>0</v>
      </c>
      <c r="CA1195" s="2">
        <f t="shared" si="644"/>
        <v>0</v>
      </c>
      <c r="CB1195" s="1">
        <f>VLOOKUP($B1195&amp;$C1195&amp;$D1195,Staqo!$A$3:$AJ$1048576,CB$1,0)</f>
        <v>0</v>
      </c>
      <c r="CC1195" s="1">
        <f>VLOOKUP($B1195&amp;$C1195&amp;$D1195,HFE!$A$3:$AJ$1048576,CC$1,0)</f>
        <v>0</v>
      </c>
      <c r="CD1195" s="2">
        <f t="shared" si="645"/>
        <v>0</v>
      </c>
      <c r="CE1195" s="1">
        <f>VLOOKUP($B1195&amp;$C1195&amp;$D1195,Staqo!$A$3:$AJ$1048576,CE$1,0)</f>
        <v>0</v>
      </c>
      <c r="CF1195" s="1">
        <f>VLOOKUP($B1195&amp;$C1195&amp;$D1195,HFE!$A$3:$AJ$1048576,CF$1,0)</f>
        <v>0</v>
      </c>
      <c r="CG1195" s="2">
        <f t="shared" si="646"/>
        <v>0</v>
      </c>
      <c r="CH1195" s="1">
        <f>VLOOKUP($B1195&amp;$C1195&amp;$D1195,Staqo!$A$3:$AJ$1048576,CH$1,0)</f>
        <v>0</v>
      </c>
      <c r="CI1195" s="1">
        <f>VLOOKUP($B1195&amp;$C1195&amp;$D1195,HFE!$A$3:$AJ$1048576,CI$1,0)</f>
        <v>0</v>
      </c>
      <c r="CJ1195" s="2">
        <f t="shared" si="647"/>
        <v>0</v>
      </c>
      <c r="CK1195" s="1">
        <f>VLOOKUP($B1195&amp;$C1195&amp;$D1195,Staqo!$A$3:$AJ$1048576,CK$1,0)</f>
        <v>0</v>
      </c>
      <c r="CL1195" s="1">
        <f>VLOOKUP($B1195&amp;$C1195&amp;$D1195,HFE!$A$3:$AJ$1048576,CL$1,0)</f>
        <v>0</v>
      </c>
      <c r="CM1195" s="2">
        <f t="shared" si="648"/>
        <v>0</v>
      </c>
      <c r="CN1195" s="1">
        <f>VLOOKUP($B1195&amp;$C1195&amp;$D1195,Staqo!$A$3:$AJ$1048576,CN$1,0)</f>
        <v>0</v>
      </c>
      <c r="CO1195" s="1">
        <f>VLOOKUP($B1195&amp;$C1195&amp;$D1195,HFE!$A$3:$AJ$1048576,CO$1,0)</f>
        <v>0</v>
      </c>
      <c r="CP1195" s="2">
        <f t="shared" si="649"/>
        <v>0</v>
      </c>
      <c r="CQ1195" s="1">
        <f>VLOOKUP($B1195&amp;$C1195&amp;$D1195,Staqo!$A$3:$AJ$1048576,CQ$1,0)</f>
        <v>0</v>
      </c>
      <c r="CR1195" s="1">
        <f>VLOOKUP($B1195&amp;$C1195&amp;$D1195,HFE!$A$3:$AJ$1048576,CR$1,0)</f>
        <v>0</v>
      </c>
      <c r="CS1195" s="2">
        <f t="shared" si="650"/>
        <v>0</v>
      </c>
      <c r="CT1195" s="1"/>
      <c r="CU1195" s="1"/>
      <c r="CV1195" s="2"/>
    </row>
    <row r="1196" hidden="1" spans="1:100">
      <c r="A1196" s="1" t="s">
        <v>95</v>
      </c>
      <c r="B1196" s="1" t="s">
        <v>96</v>
      </c>
      <c r="C1196" s="3">
        <v>44585</v>
      </c>
      <c r="D1196" s="1" t="s">
        <v>125</v>
      </c>
      <c r="E1196" s="1">
        <f>VLOOKUP($B1196&amp;$C1196&amp;$D1196,Staqo!$A$3:$AJ$1048576,E$1,0)</f>
        <v>5.47417</v>
      </c>
      <c r="F1196" s="1" t="e">
        <f>VLOOKUP($B1196&amp;$C1196&amp;$D1196,HFE!$A$3:$AJ$1048576,F$1,0)</f>
        <v>#REF!</v>
      </c>
      <c r="G1196" s="2" t="e">
        <f t="shared" si="620"/>
        <v>#REF!</v>
      </c>
      <c r="H1196" s="1">
        <f>VLOOKUP($B1196&amp;$C1196&amp;$D1196,Staqo!$A$3:$AJ$1048576,H$1,0)</f>
        <v>6.32513</v>
      </c>
      <c r="I1196" s="1" t="e">
        <f>VLOOKUP($B1196&amp;$C1196&amp;$D1196,HFE!$A$3:$AJ$1048576,I$1,0)</f>
        <v>#REF!</v>
      </c>
      <c r="J1196" s="2" t="e">
        <f t="shared" si="621"/>
        <v>#REF!</v>
      </c>
      <c r="K1196" s="1">
        <f>VLOOKUP($B1196&amp;$C1196&amp;$D1196,Staqo!$A$3:$AJ$1048576,K$1,0)</f>
        <v>6993.39</v>
      </c>
      <c r="L1196" s="1" t="e">
        <f>VLOOKUP($B1196&amp;$C1196&amp;$D1196,HFE!$A$3:$AJ$1048576,L$1,0)</f>
        <v>#REF!</v>
      </c>
      <c r="M1196" s="2" t="e">
        <f t="shared" si="622"/>
        <v>#REF!</v>
      </c>
      <c r="N1196" s="1">
        <f>VLOOKUP($B1196&amp;$C1196&amp;$D1196,Staqo!$A$3:$AJ$1048576,N$1,0)</f>
        <v>5430</v>
      </c>
      <c r="O1196" s="1">
        <f>VLOOKUP($B1196&amp;$C1196&amp;$D1196,HFE!$A$3:$AJ$1048576,O$1,0)</f>
        <v>0</v>
      </c>
      <c r="P1196" s="2">
        <f t="shared" si="623"/>
        <v>-5430</v>
      </c>
      <c r="Q1196" s="1">
        <f>VLOOKUP($B1196&amp;$C1196&amp;$D1196,Staqo!$A$3:$AJ$1048576,Q$1,0)</f>
        <v>5383.08</v>
      </c>
      <c r="R1196" s="1">
        <f>VLOOKUP($B1196&amp;$C1196&amp;$D1196,HFE!$A$3:$AJ$1048576,R$1,0)</f>
        <v>0</v>
      </c>
      <c r="S1196" s="2">
        <f t="shared" si="624"/>
        <v>-5383.08</v>
      </c>
      <c r="T1196" s="1">
        <f>VLOOKUP($B1196&amp;$C1196&amp;$D1196,Staqo!$A$3:$AJ$1048576,T$1,0)</f>
        <v>0.776448</v>
      </c>
      <c r="U1196" s="1" t="e">
        <f>VLOOKUP($B1196&amp;$C1196&amp;$D1196,HFE!$A$3:$AJ$1048576,U$1,0)</f>
        <v>#REF!</v>
      </c>
      <c r="V1196" s="2" t="e">
        <f t="shared" si="625"/>
        <v>#REF!</v>
      </c>
      <c r="W1196" s="1">
        <f>VLOOKUP($B1196&amp;$C1196&amp;$D1196,Staqo!$A$3:$AJ$1048576,W$1,0)</f>
        <v>0.769738</v>
      </c>
      <c r="X1196" s="1" t="e">
        <f>VLOOKUP($B1196&amp;$C1196&amp;$D1196,HFE!$A$3:$AJ$1048576,X$1,0)</f>
        <v>#REF!</v>
      </c>
      <c r="Y1196" s="2" t="e">
        <f t="shared" si="626"/>
        <v>#REF!</v>
      </c>
      <c r="Z1196" s="4">
        <f>VLOOKUP($B1196&amp;$C1196&amp;$D1196,Staqo!$A$3:$AJ$1048576,Z$1,0)</f>
        <v>100</v>
      </c>
      <c r="AA1196" s="4">
        <f>VLOOKUP($B1196&amp;$C1196&amp;$D1196,HFE!$A$3:$AJ$1048576,AA$1,0)</f>
        <v>0</v>
      </c>
      <c r="AB1196" s="5">
        <f t="shared" si="627"/>
        <v>-100</v>
      </c>
      <c r="AC1196" s="1">
        <f>VLOOKUP($B1196&amp;$C1196&amp;$D1196,Staqo!$A$3:$AJ$1048576,AC$1,0)</f>
        <v>100</v>
      </c>
      <c r="AD1196" s="1">
        <f>VLOOKUP($B1196&amp;$C1196&amp;$D1196,HFE!$A$3:$AJ$1048576,AD$1,0)*100</f>
        <v>100</v>
      </c>
      <c r="AE1196" s="2">
        <f t="shared" si="628"/>
        <v>0</v>
      </c>
      <c r="AF1196" s="1">
        <f>VLOOKUP($B1196&amp;$C1196&amp;$D1196,Staqo!$A$3:$AJ$1048576,AF$1,0)</f>
        <v>100</v>
      </c>
      <c r="AG1196" s="1">
        <f>VLOOKUP($B1196&amp;$C1196&amp;$D1196,HFE!$A$3:$AJ$1048576,AG$1,0)*100</f>
        <v>100</v>
      </c>
      <c r="AH1196" s="2">
        <f t="shared" si="629"/>
        <v>0</v>
      </c>
      <c r="AI1196" s="1">
        <f>VLOOKUP($B1196&amp;$C1196&amp;$D1196,Staqo!$A$3:$AJ$1048576,AI$1,0)</f>
        <v>0.225093</v>
      </c>
      <c r="AJ1196" s="1" t="e">
        <f>VLOOKUP($B1196&amp;$C1196&amp;$D1196,HFE!$A$3:$AJ$1048576,AJ$1,0)</f>
        <v>#REF!</v>
      </c>
      <c r="AK1196" s="2" t="e">
        <f t="shared" si="630"/>
        <v>#REF!</v>
      </c>
      <c r="AL1196" s="1">
        <f>VLOOKUP($B1196&amp;$C1196&amp;$D1196,Staqo!$A$3:$AJ$1048576,AL$1,0)</f>
        <v>0.204631</v>
      </c>
      <c r="AM1196" s="1" t="e">
        <f>VLOOKUP($B1196&amp;$C1196&amp;$D1196,HFE!$A$3:$AJ$1048576,AM$1,0)</f>
        <v>#REF!</v>
      </c>
      <c r="AN1196" s="2" t="e">
        <f t="shared" si="631"/>
        <v>#REF!</v>
      </c>
      <c r="AO1196" s="1">
        <f>VLOOKUP($B1196&amp;$C1196&amp;$D1196,Staqo!$A$3:$AJ$1048576,AO$1,0)</f>
        <v>0.223148</v>
      </c>
      <c r="AP1196" s="1" t="e">
        <f>VLOOKUP($B1196&amp;$C1196&amp;$D1196,HFE!$A$3:$AJ$1048576,AP$1,0)</f>
        <v>#REF!</v>
      </c>
      <c r="AQ1196" s="2" t="e">
        <f t="shared" si="632"/>
        <v>#REF!</v>
      </c>
      <c r="AR1196" s="1">
        <f>VLOOKUP($B1196&amp;$C1196&amp;$D1196,Staqo!$A$3:$AJ$1048576,AR$1,0)</f>
        <v>0.202862</v>
      </c>
      <c r="AS1196" s="1" t="e">
        <f>VLOOKUP($B1196&amp;$C1196&amp;$D1196,HFE!$A$3:$AJ$1048576,AS$1,0)</f>
        <v>#REF!</v>
      </c>
      <c r="AT1196" s="2" t="e">
        <f t="shared" si="633"/>
        <v>#REF!</v>
      </c>
      <c r="AU1196" s="1">
        <f>VLOOKUP($B1196&amp;$C1196&amp;$D1196,Staqo!$A$3:$AJ$1048576,AU$1,0)</f>
        <v>97.1398</v>
      </c>
      <c r="AV1196" s="1">
        <f>VLOOKUP($B1196&amp;$C1196&amp;$D1196,HFE!$A$3:$AJ$1048576,AV$1,0)</f>
        <v>0</v>
      </c>
      <c r="AW1196" s="2">
        <f t="shared" si="634"/>
        <v>-97.1398</v>
      </c>
      <c r="AX1196" s="4">
        <f>VLOOKUP($B1196&amp;$C1196&amp;$D1196,Staqo!$A$3:$AJ$1048576,AX$1,0)</f>
        <v>12</v>
      </c>
      <c r="AY1196" s="4">
        <f>VLOOKUP($B1196&amp;$C1196&amp;$D1196,HFE!$A$3:$AJ$1048576,AY$1,0)</f>
        <v>12</v>
      </c>
      <c r="AZ1196" s="5">
        <f t="shared" si="635"/>
        <v>0</v>
      </c>
      <c r="BA1196" s="1">
        <f>VLOOKUP($B1196&amp;$C1196&amp;$D1196,Staqo!$A$3:$AJ$1048576,BA$1,0)</f>
        <v>0</v>
      </c>
      <c r="BB1196" s="1">
        <f>VLOOKUP($B1196&amp;$C1196&amp;$D1196,HFE!$A$3:$AJ$1048576,BB$1,0)</f>
        <v>0</v>
      </c>
      <c r="BC1196" s="2">
        <f t="shared" si="636"/>
        <v>0</v>
      </c>
      <c r="BD1196" s="1">
        <f>VLOOKUP($B1196&amp;$C1196&amp;$D1196,Staqo!$A$3:$AJ$1048576,BD$1,0)</f>
        <v>0</v>
      </c>
      <c r="BE1196" s="1">
        <f>VLOOKUP($B1196&amp;$C1196&amp;$D1196,HFE!$A$3:$AJ$1048576,BE$1,0)</f>
        <v>0</v>
      </c>
      <c r="BF1196" s="2">
        <f t="shared" si="637"/>
        <v>0</v>
      </c>
      <c r="BG1196" s="1">
        <f>VLOOKUP($B1196&amp;$C1196&amp;$D1196,Staqo!$A$3:$AJ$1048576,BG$1,0)</f>
        <v>0</v>
      </c>
      <c r="BH1196" s="1">
        <f>VLOOKUP($B1196&amp;$C1196&amp;$D1196,HFE!$A$3:$AJ$1048576,BH$1,0)</f>
        <v>0</v>
      </c>
      <c r="BI1196" s="2">
        <f t="shared" si="638"/>
        <v>0</v>
      </c>
      <c r="BJ1196" s="1">
        <f>VLOOKUP($B1196&amp;$C1196&amp;$D1196,Staqo!$A$3:$AJ$1048576,BJ$1,0)</f>
        <v>0</v>
      </c>
      <c r="BK1196" s="1">
        <f>VLOOKUP($B1196&amp;$C1196&amp;$D1196,HFE!$A$3:$AJ$1048576,BK$1,0)</f>
        <v>0</v>
      </c>
      <c r="BL1196" s="2">
        <f t="shared" si="639"/>
        <v>0</v>
      </c>
      <c r="BM1196" s="1">
        <f>VLOOKUP($B1196&amp;$C1196&amp;$D1196,Staqo!$A$3:$AJ$1048576,BM$1,0)</f>
        <v>0</v>
      </c>
      <c r="BN1196" s="1">
        <f>VLOOKUP($B1196&amp;$C1196&amp;$D1196,HFE!$A$3:$AJ$1048576,BN$1,0)</f>
        <v>0</v>
      </c>
      <c r="BO1196" s="2">
        <f t="shared" si="640"/>
        <v>0</v>
      </c>
      <c r="BP1196" s="1">
        <f>VLOOKUP($B1196&amp;$C1196&amp;$D1196,Staqo!$A$3:$AJ$1048576,BP$1,0)</f>
        <v>0</v>
      </c>
      <c r="BQ1196" s="1">
        <f>VLOOKUP($B1196&amp;$C1196&amp;$D1196,HFE!$A$3:$AJ$1048576,BQ$1,0)</f>
        <v>0</v>
      </c>
      <c r="BR1196" s="2">
        <f t="shared" si="641"/>
        <v>0</v>
      </c>
      <c r="BS1196" s="1">
        <f>VLOOKUP($B1196&amp;$C1196&amp;$D1196,Staqo!$A$3:$AJ$1048576,BS$1,0)</f>
        <v>0</v>
      </c>
      <c r="BT1196" s="1">
        <f>VLOOKUP($B1196&amp;$C1196&amp;$D1196,HFE!$A$3:$AJ$1048576,BT$1,0)</f>
        <v>0</v>
      </c>
      <c r="BU1196" s="2">
        <f t="shared" si="642"/>
        <v>0</v>
      </c>
      <c r="BV1196" s="1">
        <f>VLOOKUP($B1196&amp;$C1196&amp;$D1196,Staqo!$A$3:$AJ$1048576,BV$1,0)</f>
        <v>0</v>
      </c>
      <c r="BW1196" s="1">
        <f>VLOOKUP($B1196&amp;$C1196&amp;$D1196,HFE!$A$3:$AJ$1048576,BW$1,0)</f>
        <v>0</v>
      </c>
      <c r="BX1196" s="2">
        <f t="shared" si="643"/>
        <v>0</v>
      </c>
      <c r="BY1196" s="1">
        <f>VLOOKUP($B1196&amp;$C1196&amp;$D1196,Staqo!$A$3:$AJ$1048576,BY$1,0)</f>
        <v>0</v>
      </c>
      <c r="BZ1196" s="1">
        <f>VLOOKUP($B1196&amp;$C1196&amp;$D1196,HFE!$A$3:$AJ$1048576,BZ$1,0)</f>
        <v>0</v>
      </c>
      <c r="CA1196" s="2">
        <f t="shared" si="644"/>
        <v>0</v>
      </c>
      <c r="CB1196" s="1">
        <f>VLOOKUP($B1196&amp;$C1196&amp;$D1196,Staqo!$A$3:$AJ$1048576,CB$1,0)</f>
        <v>0</v>
      </c>
      <c r="CC1196" s="1">
        <f>VLOOKUP($B1196&amp;$C1196&amp;$D1196,HFE!$A$3:$AJ$1048576,CC$1,0)</f>
        <v>0</v>
      </c>
      <c r="CD1196" s="2">
        <f t="shared" si="645"/>
        <v>0</v>
      </c>
      <c r="CE1196" s="1">
        <f>VLOOKUP($B1196&amp;$C1196&amp;$D1196,Staqo!$A$3:$AJ$1048576,CE$1,0)</f>
        <v>0</v>
      </c>
      <c r="CF1196" s="1">
        <f>VLOOKUP($B1196&amp;$C1196&amp;$D1196,HFE!$A$3:$AJ$1048576,CF$1,0)</f>
        <v>0</v>
      </c>
      <c r="CG1196" s="2">
        <f t="shared" si="646"/>
        <v>0</v>
      </c>
      <c r="CH1196" s="1">
        <f>VLOOKUP($B1196&amp;$C1196&amp;$D1196,Staqo!$A$3:$AJ$1048576,CH$1,0)</f>
        <v>0</v>
      </c>
      <c r="CI1196" s="1">
        <f>VLOOKUP($B1196&amp;$C1196&amp;$D1196,HFE!$A$3:$AJ$1048576,CI$1,0)</f>
        <v>0</v>
      </c>
      <c r="CJ1196" s="2">
        <f t="shared" si="647"/>
        <v>0</v>
      </c>
      <c r="CK1196" s="1">
        <f>VLOOKUP($B1196&amp;$C1196&amp;$D1196,Staqo!$A$3:$AJ$1048576,CK$1,0)</f>
        <v>0</v>
      </c>
      <c r="CL1196" s="1">
        <f>VLOOKUP($B1196&amp;$C1196&amp;$D1196,HFE!$A$3:$AJ$1048576,CL$1,0)</f>
        <v>0</v>
      </c>
      <c r="CM1196" s="2">
        <f t="shared" si="648"/>
        <v>0</v>
      </c>
      <c r="CN1196" s="1">
        <f>VLOOKUP($B1196&amp;$C1196&amp;$D1196,Staqo!$A$3:$AJ$1048576,CN$1,0)</f>
        <v>0</v>
      </c>
      <c r="CO1196" s="1">
        <f>VLOOKUP($B1196&amp;$C1196&amp;$D1196,HFE!$A$3:$AJ$1048576,CO$1,0)</f>
        <v>0</v>
      </c>
      <c r="CP1196" s="2">
        <f t="shared" si="649"/>
        <v>0</v>
      </c>
      <c r="CQ1196" s="1">
        <f>VLOOKUP($B1196&amp;$C1196&amp;$D1196,Staqo!$A$3:$AJ$1048576,CQ$1,0)</f>
        <v>0</v>
      </c>
      <c r="CR1196" s="1">
        <f>VLOOKUP($B1196&amp;$C1196&amp;$D1196,HFE!$A$3:$AJ$1048576,CR$1,0)</f>
        <v>0</v>
      </c>
      <c r="CS1196" s="2">
        <f t="shared" si="650"/>
        <v>0</v>
      </c>
      <c r="CT1196" s="1"/>
      <c r="CU1196" s="1"/>
      <c r="CV1196" s="2"/>
    </row>
    <row r="1197" hidden="1" spans="1:100">
      <c r="A1197" s="1" t="s">
        <v>95</v>
      </c>
      <c r="B1197" s="1" t="s">
        <v>96</v>
      </c>
      <c r="C1197" s="3">
        <v>44585</v>
      </c>
      <c r="D1197" s="1" t="s">
        <v>126</v>
      </c>
      <c r="E1197" s="1">
        <f>VLOOKUP($B1197&amp;$C1197&amp;$D1197,Staqo!$A$3:$AJ$1048576,E$1,0)</f>
        <v>5.47417</v>
      </c>
      <c r="F1197" s="1" t="e">
        <f>VLOOKUP($B1197&amp;$C1197&amp;$D1197,HFE!$A$3:$AJ$1048576,F$1,0)</f>
        <v>#REF!</v>
      </c>
      <c r="G1197" s="2" t="e">
        <f t="shared" si="620"/>
        <v>#REF!</v>
      </c>
      <c r="H1197" s="1">
        <f>VLOOKUP($B1197&amp;$C1197&amp;$D1197,Staqo!$A$3:$AJ$1048576,H$1,0)</f>
        <v>6.32513</v>
      </c>
      <c r="I1197" s="1" t="e">
        <f>VLOOKUP($B1197&amp;$C1197&amp;$D1197,HFE!$A$3:$AJ$1048576,I$1,0)</f>
        <v>#REF!</v>
      </c>
      <c r="J1197" s="2" t="e">
        <f t="shared" si="621"/>
        <v>#REF!</v>
      </c>
      <c r="K1197" s="1">
        <f>VLOOKUP($B1197&amp;$C1197&amp;$D1197,Staqo!$A$3:$AJ$1048576,K$1,0)</f>
        <v>6993.39</v>
      </c>
      <c r="L1197" s="1" t="e">
        <f>VLOOKUP($B1197&amp;$C1197&amp;$D1197,HFE!$A$3:$AJ$1048576,L$1,0)</f>
        <v>#REF!</v>
      </c>
      <c r="M1197" s="2" t="e">
        <f t="shared" si="622"/>
        <v>#REF!</v>
      </c>
      <c r="N1197" s="1">
        <f>VLOOKUP($B1197&amp;$C1197&amp;$D1197,Staqo!$A$3:$AJ$1048576,N$1,0)</f>
        <v>5400</v>
      </c>
      <c r="O1197" s="1">
        <f>VLOOKUP($B1197&amp;$C1197&amp;$D1197,HFE!$A$3:$AJ$1048576,O$1,0)</f>
        <v>0</v>
      </c>
      <c r="P1197" s="2">
        <f t="shared" si="623"/>
        <v>-5400</v>
      </c>
      <c r="Q1197" s="1">
        <f>VLOOKUP($B1197&amp;$C1197&amp;$D1197,Staqo!$A$3:$AJ$1048576,Q$1,0)</f>
        <v>5353.34</v>
      </c>
      <c r="R1197" s="1">
        <f>VLOOKUP($B1197&amp;$C1197&amp;$D1197,HFE!$A$3:$AJ$1048576,R$1,0)</f>
        <v>0</v>
      </c>
      <c r="S1197" s="2">
        <f t="shared" si="624"/>
        <v>-5353.34</v>
      </c>
      <c r="T1197" s="1">
        <f>VLOOKUP($B1197&amp;$C1197&amp;$D1197,Staqo!$A$3:$AJ$1048576,T$1,0)</f>
        <v>0.772158</v>
      </c>
      <c r="U1197" s="1" t="e">
        <f>VLOOKUP($B1197&amp;$C1197&amp;$D1197,HFE!$A$3:$AJ$1048576,U$1,0)</f>
        <v>#REF!</v>
      </c>
      <c r="V1197" s="2" t="e">
        <f t="shared" si="625"/>
        <v>#REF!</v>
      </c>
      <c r="W1197" s="1">
        <f>VLOOKUP($B1197&amp;$C1197&amp;$D1197,Staqo!$A$3:$AJ$1048576,W$1,0)</f>
        <v>0.765486</v>
      </c>
      <c r="X1197" s="1" t="e">
        <f>VLOOKUP($B1197&amp;$C1197&amp;$D1197,HFE!$A$3:$AJ$1048576,X$1,0)</f>
        <v>#REF!</v>
      </c>
      <c r="Y1197" s="2" t="e">
        <f t="shared" si="626"/>
        <v>#REF!</v>
      </c>
      <c r="Z1197" s="4">
        <f>VLOOKUP($B1197&amp;$C1197&amp;$D1197,Staqo!$A$3:$AJ$1048576,Z$1,0)</f>
        <v>100</v>
      </c>
      <c r="AA1197" s="4">
        <f>VLOOKUP($B1197&amp;$C1197&amp;$D1197,HFE!$A$3:$AJ$1048576,AA$1,0)</f>
        <v>0</v>
      </c>
      <c r="AB1197" s="5">
        <f t="shared" si="627"/>
        <v>-100</v>
      </c>
      <c r="AC1197" s="1">
        <f>VLOOKUP($B1197&amp;$C1197&amp;$D1197,Staqo!$A$3:$AJ$1048576,AC$1,0)</f>
        <v>100</v>
      </c>
      <c r="AD1197" s="1">
        <f>VLOOKUP($B1197&amp;$C1197&amp;$D1197,HFE!$A$3:$AJ$1048576,AD$1,0)*100</f>
        <v>100</v>
      </c>
      <c r="AE1197" s="2">
        <f t="shared" si="628"/>
        <v>0</v>
      </c>
      <c r="AF1197" s="1">
        <f>VLOOKUP($B1197&amp;$C1197&amp;$D1197,Staqo!$A$3:$AJ$1048576,AF$1,0)</f>
        <v>100</v>
      </c>
      <c r="AG1197" s="1">
        <f>VLOOKUP($B1197&amp;$C1197&amp;$D1197,HFE!$A$3:$AJ$1048576,AG$1,0)*100</f>
        <v>100</v>
      </c>
      <c r="AH1197" s="2">
        <f t="shared" si="629"/>
        <v>0</v>
      </c>
      <c r="AI1197" s="1">
        <f>VLOOKUP($B1197&amp;$C1197&amp;$D1197,Staqo!$A$3:$AJ$1048576,AI$1,0)</f>
        <v>0.223849</v>
      </c>
      <c r="AJ1197" s="1" t="e">
        <f>VLOOKUP($B1197&amp;$C1197&amp;$D1197,HFE!$A$3:$AJ$1048576,AJ$1,0)</f>
        <v>#REF!</v>
      </c>
      <c r="AK1197" s="2" t="e">
        <f t="shared" si="630"/>
        <v>#REF!</v>
      </c>
      <c r="AL1197" s="1">
        <f>VLOOKUP($B1197&amp;$C1197&amp;$D1197,Staqo!$A$3:$AJ$1048576,AL$1,0)</f>
        <v>0.2035</v>
      </c>
      <c r="AM1197" s="1" t="e">
        <f>VLOOKUP($B1197&amp;$C1197&amp;$D1197,HFE!$A$3:$AJ$1048576,AM$1,0)</f>
        <v>#REF!</v>
      </c>
      <c r="AN1197" s="2" t="e">
        <f t="shared" si="631"/>
        <v>#REF!</v>
      </c>
      <c r="AO1197" s="1">
        <f>VLOOKUP($B1197&amp;$C1197&amp;$D1197,Staqo!$A$3:$AJ$1048576,AO$1,0)</f>
        <v>0.221915</v>
      </c>
      <c r="AP1197" s="1" t="e">
        <f>VLOOKUP($B1197&amp;$C1197&amp;$D1197,HFE!$A$3:$AJ$1048576,AP$1,0)</f>
        <v>#REF!</v>
      </c>
      <c r="AQ1197" s="2" t="e">
        <f t="shared" si="632"/>
        <v>#REF!</v>
      </c>
      <c r="AR1197" s="1">
        <f>VLOOKUP($B1197&amp;$C1197&amp;$D1197,Staqo!$A$3:$AJ$1048576,AR$1,0)</f>
        <v>0.201742</v>
      </c>
      <c r="AS1197" s="1" t="e">
        <f>VLOOKUP($B1197&amp;$C1197&amp;$D1197,HFE!$A$3:$AJ$1048576,AS$1,0)</f>
        <v>#REF!</v>
      </c>
      <c r="AT1197" s="2" t="e">
        <f t="shared" si="633"/>
        <v>#REF!</v>
      </c>
      <c r="AU1197" s="1">
        <f>VLOOKUP($B1197&amp;$C1197&amp;$D1197,Staqo!$A$3:$AJ$1048576,AU$1,0)</f>
        <v>95.9494</v>
      </c>
      <c r="AV1197" s="1">
        <f>VLOOKUP($B1197&amp;$C1197&amp;$D1197,HFE!$A$3:$AJ$1048576,AV$1,0)</f>
        <v>0</v>
      </c>
      <c r="AW1197" s="2">
        <f t="shared" si="634"/>
        <v>-95.9494</v>
      </c>
      <c r="AX1197" s="4">
        <f>VLOOKUP($B1197&amp;$C1197&amp;$D1197,Staqo!$A$3:$AJ$1048576,AX$1,0)</f>
        <v>12</v>
      </c>
      <c r="AY1197" s="4">
        <f>VLOOKUP($B1197&amp;$C1197&amp;$D1197,HFE!$A$3:$AJ$1048576,AY$1,0)</f>
        <v>12</v>
      </c>
      <c r="AZ1197" s="5">
        <f t="shared" si="635"/>
        <v>0</v>
      </c>
      <c r="BA1197" s="1">
        <f>VLOOKUP($B1197&amp;$C1197&amp;$D1197,Staqo!$A$3:$AJ$1048576,BA$1,0)</f>
        <v>0</v>
      </c>
      <c r="BB1197" s="1">
        <f>VLOOKUP($B1197&amp;$C1197&amp;$D1197,HFE!$A$3:$AJ$1048576,BB$1,0)</f>
        <v>0</v>
      </c>
      <c r="BC1197" s="2">
        <f t="shared" si="636"/>
        <v>0</v>
      </c>
      <c r="BD1197" s="1">
        <f>VLOOKUP($B1197&amp;$C1197&amp;$D1197,Staqo!$A$3:$AJ$1048576,BD$1,0)</f>
        <v>0</v>
      </c>
      <c r="BE1197" s="1">
        <f>VLOOKUP($B1197&amp;$C1197&amp;$D1197,HFE!$A$3:$AJ$1048576,BE$1,0)</f>
        <v>0</v>
      </c>
      <c r="BF1197" s="2">
        <f t="shared" si="637"/>
        <v>0</v>
      </c>
      <c r="BG1197" s="1">
        <f>VLOOKUP($B1197&amp;$C1197&amp;$D1197,Staqo!$A$3:$AJ$1048576,BG$1,0)</f>
        <v>0</v>
      </c>
      <c r="BH1197" s="1">
        <f>VLOOKUP($B1197&amp;$C1197&amp;$D1197,HFE!$A$3:$AJ$1048576,BH$1,0)</f>
        <v>0</v>
      </c>
      <c r="BI1197" s="2">
        <f t="shared" si="638"/>
        <v>0</v>
      </c>
      <c r="BJ1197" s="1">
        <f>VLOOKUP($B1197&amp;$C1197&amp;$D1197,Staqo!$A$3:$AJ$1048576,BJ$1,0)</f>
        <v>0</v>
      </c>
      <c r="BK1197" s="1">
        <f>VLOOKUP($B1197&amp;$C1197&amp;$D1197,HFE!$A$3:$AJ$1048576,BK$1,0)</f>
        <v>0</v>
      </c>
      <c r="BL1197" s="2">
        <f t="shared" si="639"/>
        <v>0</v>
      </c>
      <c r="BM1197" s="1">
        <f>VLOOKUP($B1197&amp;$C1197&amp;$D1197,Staqo!$A$3:$AJ$1048576,BM$1,0)</f>
        <v>0</v>
      </c>
      <c r="BN1197" s="1">
        <f>VLOOKUP($B1197&amp;$C1197&amp;$D1197,HFE!$A$3:$AJ$1048576,BN$1,0)</f>
        <v>0</v>
      </c>
      <c r="BO1197" s="2">
        <f t="shared" si="640"/>
        <v>0</v>
      </c>
      <c r="BP1197" s="1">
        <f>VLOOKUP($B1197&amp;$C1197&amp;$D1197,Staqo!$A$3:$AJ$1048576,BP$1,0)</f>
        <v>0</v>
      </c>
      <c r="BQ1197" s="1">
        <f>VLOOKUP($B1197&amp;$C1197&amp;$D1197,HFE!$A$3:$AJ$1048576,BQ$1,0)</f>
        <v>0</v>
      </c>
      <c r="BR1197" s="2">
        <f t="shared" si="641"/>
        <v>0</v>
      </c>
      <c r="BS1197" s="1">
        <f>VLOOKUP($B1197&amp;$C1197&amp;$D1197,Staqo!$A$3:$AJ$1048576,BS$1,0)</f>
        <v>0</v>
      </c>
      <c r="BT1197" s="1">
        <f>VLOOKUP($B1197&amp;$C1197&amp;$D1197,HFE!$A$3:$AJ$1048576,BT$1,0)</f>
        <v>0</v>
      </c>
      <c r="BU1197" s="2">
        <f t="shared" si="642"/>
        <v>0</v>
      </c>
      <c r="BV1197" s="1">
        <f>VLOOKUP($B1197&amp;$C1197&amp;$D1197,Staqo!$A$3:$AJ$1048576,BV$1,0)</f>
        <v>0</v>
      </c>
      <c r="BW1197" s="1">
        <f>VLOOKUP($B1197&amp;$C1197&amp;$D1197,HFE!$A$3:$AJ$1048576,BW$1,0)</f>
        <v>0</v>
      </c>
      <c r="BX1197" s="2">
        <f t="shared" si="643"/>
        <v>0</v>
      </c>
      <c r="BY1197" s="1">
        <f>VLOOKUP($B1197&amp;$C1197&amp;$D1197,Staqo!$A$3:$AJ$1048576,BY$1,0)</f>
        <v>0</v>
      </c>
      <c r="BZ1197" s="1">
        <f>VLOOKUP($B1197&amp;$C1197&amp;$D1197,HFE!$A$3:$AJ$1048576,BZ$1,0)</f>
        <v>0</v>
      </c>
      <c r="CA1197" s="2">
        <f t="shared" si="644"/>
        <v>0</v>
      </c>
      <c r="CB1197" s="1">
        <f>VLOOKUP($B1197&amp;$C1197&amp;$D1197,Staqo!$A$3:$AJ$1048576,CB$1,0)</f>
        <v>0</v>
      </c>
      <c r="CC1197" s="1">
        <f>VLOOKUP($B1197&amp;$C1197&amp;$D1197,HFE!$A$3:$AJ$1048576,CC$1,0)</f>
        <v>0</v>
      </c>
      <c r="CD1197" s="2">
        <f t="shared" si="645"/>
        <v>0</v>
      </c>
      <c r="CE1197" s="1">
        <f>VLOOKUP($B1197&amp;$C1197&amp;$D1197,Staqo!$A$3:$AJ$1048576,CE$1,0)</f>
        <v>0</v>
      </c>
      <c r="CF1197" s="1">
        <f>VLOOKUP($B1197&amp;$C1197&amp;$D1197,HFE!$A$3:$AJ$1048576,CF$1,0)</f>
        <v>0</v>
      </c>
      <c r="CG1197" s="2">
        <f t="shared" si="646"/>
        <v>0</v>
      </c>
      <c r="CH1197" s="1">
        <f>VLOOKUP($B1197&amp;$C1197&amp;$D1197,Staqo!$A$3:$AJ$1048576,CH$1,0)</f>
        <v>0</v>
      </c>
      <c r="CI1197" s="1">
        <f>VLOOKUP($B1197&amp;$C1197&amp;$D1197,HFE!$A$3:$AJ$1048576,CI$1,0)</f>
        <v>0</v>
      </c>
      <c r="CJ1197" s="2">
        <f t="shared" si="647"/>
        <v>0</v>
      </c>
      <c r="CK1197" s="1">
        <f>VLOOKUP($B1197&amp;$C1197&amp;$D1197,Staqo!$A$3:$AJ$1048576,CK$1,0)</f>
        <v>0</v>
      </c>
      <c r="CL1197" s="1">
        <f>VLOOKUP($B1197&amp;$C1197&amp;$D1197,HFE!$A$3:$AJ$1048576,CL$1,0)</f>
        <v>0</v>
      </c>
      <c r="CM1197" s="2">
        <f t="shared" si="648"/>
        <v>0</v>
      </c>
      <c r="CN1197" s="1">
        <f>VLOOKUP($B1197&amp;$C1197&amp;$D1197,Staqo!$A$3:$AJ$1048576,CN$1,0)</f>
        <v>0</v>
      </c>
      <c r="CO1197" s="1">
        <f>VLOOKUP($B1197&amp;$C1197&amp;$D1197,HFE!$A$3:$AJ$1048576,CO$1,0)</f>
        <v>0</v>
      </c>
      <c r="CP1197" s="2">
        <f t="shared" si="649"/>
        <v>0</v>
      </c>
      <c r="CQ1197" s="1">
        <f>VLOOKUP($B1197&amp;$C1197&amp;$D1197,Staqo!$A$3:$AJ$1048576,CQ$1,0)</f>
        <v>0</v>
      </c>
      <c r="CR1197" s="1">
        <f>VLOOKUP($B1197&amp;$C1197&amp;$D1197,HFE!$A$3:$AJ$1048576,CR$1,0)</f>
        <v>0</v>
      </c>
      <c r="CS1197" s="2">
        <f t="shared" si="650"/>
        <v>0</v>
      </c>
      <c r="CT1197" s="1"/>
      <c r="CU1197" s="1"/>
      <c r="CV1197" s="2"/>
    </row>
    <row r="1198" hidden="1" spans="1:100">
      <c r="A1198" s="1" t="s">
        <v>95</v>
      </c>
      <c r="B1198" s="1" t="s">
        <v>96</v>
      </c>
      <c r="C1198" s="3">
        <v>44585</v>
      </c>
      <c r="D1198" s="1" t="s">
        <v>127</v>
      </c>
      <c r="E1198" s="1">
        <f>VLOOKUP($B1198&amp;$C1198&amp;$D1198,Staqo!$A$3:$AJ$1048576,E$1,0)</f>
        <v>5.47417</v>
      </c>
      <c r="F1198" s="1" t="e">
        <f>VLOOKUP($B1198&amp;$C1198&amp;$D1198,HFE!$A$3:$AJ$1048576,F$1,0)</f>
        <v>#REF!</v>
      </c>
      <c r="G1198" s="2" t="e">
        <f t="shared" si="620"/>
        <v>#REF!</v>
      </c>
      <c r="H1198" s="1">
        <f>VLOOKUP($B1198&amp;$C1198&amp;$D1198,Staqo!$A$3:$AJ$1048576,H$1,0)</f>
        <v>6.32513</v>
      </c>
      <c r="I1198" s="1" t="e">
        <f>VLOOKUP($B1198&amp;$C1198&amp;$D1198,HFE!$A$3:$AJ$1048576,I$1,0)</f>
        <v>#REF!</v>
      </c>
      <c r="J1198" s="2" t="e">
        <f t="shared" si="621"/>
        <v>#REF!</v>
      </c>
      <c r="K1198" s="1">
        <f>VLOOKUP($B1198&amp;$C1198&amp;$D1198,Staqo!$A$3:$AJ$1048576,K$1,0)</f>
        <v>6993.39</v>
      </c>
      <c r="L1198" s="1" t="e">
        <f>VLOOKUP($B1198&amp;$C1198&amp;$D1198,HFE!$A$3:$AJ$1048576,L$1,0)</f>
        <v>#REF!</v>
      </c>
      <c r="M1198" s="2" t="e">
        <f t="shared" si="622"/>
        <v>#REF!</v>
      </c>
      <c r="N1198" s="1">
        <f>VLOOKUP($B1198&amp;$C1198&amp;$D1198,Staqo!$A$3:$AJ$1048576,N$1,0)</f>
        <v>5310</v>
      </c>
      <c r="O1198" s="1">
        <f>VLOOKUP($B1198&amp;$C1198&amp;$D1198,HFE!$A$3:$AJ$1048576,O$1,0)</f>
        <v>0</v>
      </c>
      <c r="P1198" s="2">
        <f t="shared" si="623"/>
        <v>-5310</v>
      </c>
      <c r="Q1198" s="1">
        <f>VLOOKUP($B1198&amp;$C1198&amp;$D1198,Staqo!$A$3:$AJ$1048576,Q$1,0)</f>
        <v>5264.11</v>
      </c>
      <c r="R1198" s="1">
        <f>VLOOKUP($B1198&amp;$C1198&amp;$D1198,HFE!$A$3:$AJ$1048576,R$1,0)</f>
        <v>0</v>
      </c>
      <c r="S1198" s="2">
        <f t="shared" si="624"/>
        <v>-5264.11</v>
      </c>
      <c r="T1198" s="1">
        <f>VLOOKUP($B1198&amp;$C1198&amp;$D1198,Staqo!$A$3:$AJ$1048576,T$1,0)</f>
        <v>0.759289</v>
      </c>
      <c r="U1198" s="1" t="e">
        <f>VLOOKUP($B1198&amp;$C1198&amp;$D1198,HFE!$A$3:$AJ$1048576,U$1,0)</f>
        <v>#REF!</v>
      </c>
      <c r="V1198" s="2" t="e">
        <f t="shared" si="625"/>
        <v>#REF!</v>
      </c>
      <c r="W1198" s="1">
        <f>VLOOKUP($B1198&amp;$C1198&amp;$D1198,Staqo!$A$3:$AJ$1048576,W$1,0)</f>
        <v>0.752728</v>
      </c>
      <c r="X1198" s="1" t="e">
        <f>VLOOKUP($B1198&amp;$C1198&amp;$D1198,HFE!$A$3:$AJ$1048576,X$1,0)</f>
        <v>#REF!</v>
      </c>
      <c r="Y1198" s="2" t="e">
        <f t="shared" si="626"/>
        <v>#REF!</v>
      </c>
      <c r="Z1198" s="4">
        <f>VLOOKUP($B1198&amp;$C1198&amp;$D1198,Staqo!$A$3:$AJ$1048576,Z$1,0)</f>
        <v>100</v>
      </c>
      <c r="AA1198" s="4">
        <f>VLOOKUP($B1198&amp;$C1198&amp;$D1198,HFE!$A$3:$AJ$1048576,AA$1,0)</f>
        <v>0</v>
      </c>
      <c r="AB1198" s="5">
        <f t="shared" si="627"/>
        <v>-100</v>
      </c>
      <c r="AC1198" s="1">
        <f>VLOOKUP($B1198&amp;$C1198&amp;$D1198,Staqo!$A$3:$AJ$1048576,AC$1,0)</f>
        <v>100</v>
      </c>
      <c r="AD1198" s="1">
        <f>VLOOKUP($B1198&amp;$C1198&amp;$D1198,HFE!$A$3:$AJ$1048576,AD$1,0)*100</f>
        <v>100</v>
      </c>
      <c r="AE1198" s="2">
        <f t="shared" si="628"/>
        <v>0</v>
      </c>
      <c r="AF1198" s="1">
        <f>VLOOKUP($B1198&amp;$C1198&amp;$D1198,Staqo!$A$3:$AJ$1048576,AF$1,0)</f>
        <v>100</v>
      </c>
      <c r="AG1198" s="1">
        <f>VLOOKUP($B1198&amp;$C1198&amp;$D1198,HFE!$A$3:$AJ$1048576,AG$1,0)*100</f>
        <v>100</v>
      </c>
      <c r="AH1198" s="2">
        <f t="shared" si="629"/>
        <v>0</v>
      </c>
      <c r="AI1198" s="1">
        <f>VLOOKUP($B1198&amp;$C1198&amp;$D1198,Staqo!$A$3:$AJ$1048576,AI$1,0)</f>
        <v>0.220119</v>
      </c>
      <c r="AJ1198" s="1" t="e">
        <f>VLOOKUP($B1198&amp;$C1198&amp;$D1198,HFE!$A$3:$AJ$1048576,AJ$1,0)</f>
        <v>#REF!</v>
      </c>
      <c r="AK1198" s="2" t="e">
        <f t="shared" si="630"/>
        <v>#REF!</v>
      </c>
      <c r="AL1198" s="1">
        <f>VLOOKUP($B1198&amp;$C1198&amp;$D1198,Staqo!$A$3:$AJ$1048576,AL$1,0)</f>
        <v>0.200109</v>
      </c>
      <c r="AM1198" s="1" t="e">
        <f>VLOOKUP($B1198&amp;$C1198&amp;$D1198,HFE!$A$3:$AJ$1048576,AM$1,0)</f>
        <v>#REF!</v>
      </c>
      <c r="AN1198" s="2" t="e">
        <f t="shared" si="631"/>
        <v>#REF!</v>
      </c>
      <c r="AO1198" s="1">
        <f>VLOOKUP($B1198&amp;$C1198&amp;$D1198,Staqo!$A$3:$AJ$1048576,AO$1,0)</f>
        <v>0.218216</v>
      </c>
      <c r="AP1198" s="1" t="e">
        <f>VLOOKUP($B1198&amp;$C1198&amp;$D1198,HFE!$A$3:$AJ$1048576,AP$1,0)</f>
        <v>#REF!</v>
      </c>
      <c r="AQ1198" s="2" t="e">
        <f t="shared" si="632"/>
        <v>#REF!</v>
      </c>
      <c r="AR1198" s="1">
        <f>VLOOKUP($B1198&amp;$C1198&amp;$D1198,Staqo!$A$3:$AJ$1048576,AR$1,0)</f>
        <v>0.198379</v>
      </c>
      <c r="AS1198" s="1" t="e">
        <f>VLOOKUP($B1198&amp;$C1198&amp;$D1198,HFE!$A$3:$AJ$1048576,AS$1,0)</f>
        <v>#REF!</v>
      </c>
      <c r="AT1198" s="2" t="e">
        <f t="shared" si="633"/>
        <v>#REF!</v>
      </c>
      <c r="AU1198" s="1">
        <f>VLOOKUP($B1198&amp;$C1198&amp;$D1198,Staqo!$A$3:$AJ$1048576,AU$1,0)</f>
        <v>97.148</v>
      </c>
      <c r="AV1198" s="1">
        <f>VLOOKUP($B1198&amp;$C1198&amp;$D1198,HFE!$A$3:$AJ$1048576,AV$1,0)</f>
        <v>0</v>
      </c>
      <c r="AW1198" s="2">
        <f t="shared" si="634"/>
        <v>-97.148</v>
      </c>
      <c r="AX1198" s="4">
        <f>VLOOKUP($B1198&amp;$C1198&amp;$D1198,Staqo!$A$3:$AJ$1048576,AX$1,0)</f>
        <v>12</v>
      </c>
      <c r="AY1198" s="4">
        <f>VLOOKUP($B1198&amp;$C1198&amp;$D1198,HFE!$A$3:$AJ$1048576,AY$1,0)</f>
        <v>12</v>
      </c>
      <c r="AZ1198" s="5">
        <f t="shared" si="635"/>
        <v>0</v>
      </c>
      <c r="BA1198" s="1">
        <f>VLOOKUP($B1198&amp;$C1198&amp;$D1198,Staqo!$A$3:$AJ$1048576,BA$1,0)</f>
        <v>0</v>
      </c>
      <c r="BB1198" s="1">
        <f>VLOOKUP($B1198&amp;$C1198&amp;$D1198,HFE!$A$3:$AJ$1048576,BB$1,0)</f>
        <v>0</v>
      </c>
      <c r="BC1198" s="2">
        <f t="shared" si="636"/>
        <v>0</v>
      </c>
      <c r="BD1198" s="1">
        <f>VLOOKUP($B1198&amp;$C1198&amp;$D1198,Staqo!$A$3:$AJ$1048576,BD$1,0)</f>
        <v>0</v>
      </c>
      <c r="BE1198" s="1">
        <f>VLOOKUP($B1198&amp;$C1198&amp;$D1198,HFE!$A$3:$AJ$1048576,BE$1,0)</f>
        <v>0</v>
      </c>
      <c r="BF1198" s="2">
        <f t="shared" si="637"/>
        <v>0</v>
      </c>
      <c r="BG1198" s="1">
        <f>VLOOKUP($B1198&amp;$C1198&amp;$D1198,Staqo!$A$3:$AJ$1048576,BG$1,0)</f>
        <v>0</v>
      </c>
      <c r="BH1198" s="1">
        <f>VLOOKUP($B1198&amp;$C1198&amp;$D1198,HFE!$A$3:$AJ$1048576,BH$1,0)</f>
        <v>0</v>
      </c>
      <c r="BI1198" s="2">
        <f t="shared" si="638"/>
        <v>0</v>
      </c>
      <c r="BJ1198" s="1">
        <f>VLOOKUP($B1198&amp;$C1198&amp;$D1198,Staqo!$A$3:$AJ$1048576,BJ$1,0)</f>
        <v>0</v>
      </c>
      <c r="BK1198" s="1">
        <f>VLOOKUP($B1198&amp;$C1198&amp;$D1198,HFE!$A$3:$AJ$1048576,BK$1,0)</f>
        <v>0</v>
      </c>
      <c r="BL1198" s="2">
        <f t="shared" si="639"/>
        <v>0</v>
      </c>
      <c r="BM1198" s="1">
        <f>VLOOKUP($B1198&amp;$C1198&amp;$D1198,Staqo!$A$3:$AJ$1048576,BM$1,0)</f>
        <v>0</v>
      </c>
      <c r="BN1198" s="1">
        <f>VLOOKUP($B1198&amp;$C1198&amp;$D1198,HFE!$A$3:$AJ$1048576,BN$1,0)</f>
        <v>0</v>
      </c>
      <c r="BO1198" s="2">
        <f t="shared" si="640"/>
        <v>0</v>
      </c>
      <c r="BP1198" s="1">
        <f>VLOOKUP($B1198&amp;$C1198&amp;$D1198,Staqo!$A$3:$AJ$1048576,BP$1,0)</f>
        <v>0</v>
      </c>
      <c r="BQ1198" s="1">
        <f>VLOOKUP($B1198&amp;$C1198&amp;$D1198,HFE!$A$3:$AJ$1048576,BQ$1,0)</f>
        <v>0</v>
      </c>
      <c r="BR1198" s="2">
        <f t="shared" si="641"/>
        <v>0</v>
      </c>
      <c r="BS1198" s="1">
        <f>VLOOKUP($B1198&amp;$C1198&amp;$D1198,Staqo!$A$3:$AJ$1048576,BS$1,0)</f>
        <v>0</v>
      </c>
      <c r="BT1198" s="1">
        <f>VLOOKUP($B1198&amp;$C1198&amp;$D1198,HFE!$A$3:$AJ$1048576,BT$1,0)</f>
        <v>0</v>
      </c>
      <c r="BU1198" s="2">
        <f t="shared" si="642"/>
        <v>0</v>
      </c>
      <c r="BV1198" s="1">
        <f>VLOOKUP($B1198&amp;$C1198&amp;$D1198,Staqo!$A$3:$AJ$1048576,BV$1,0)</f>
        <v>0</v>
      </c>
      <c r="BW1198" s="1">
        <f>VLOOKUP($B1198&amp;$C1198&amp;$D1198,HFE!$A$3:$AJ$1048576,BW$1,0)</f>
        <v>0</v>
      </c>
      <c r="BX1198" s="2">
        <f t="shared" si="643"/>
        <v>0</v>
      </c>
      <c r="BY1198" s="1">
        <f>VLOOKUP($B1198&amp;$C1198&amp;$D1198,Staqo!$A$3:$AJ$1048576,BY$1,0)</f>
        <v>0</v>
      </c>
      <c r="BZ1198" s="1">
        <f>VLOOKUP($B1198&amp;$C1198&amp;$D1198,HFE!$A$3:$AJ$1048576,BZ$1,0)</f>
        <v>0</v>
      </c>
      <c r="CA1198" s="2">
        <f t="shared" si="644"/>
        <v>0</v>
      </c>
      <c r="CB1198" s="1">
        <f>VLOOKUP($B1198&amp;$C1198&amp;$D1198,Staqo!$A$3:$AJ$1048576,CB$1,0)</f>
        <v>0</v>
      </c>
      <c r="CC1198" s="1">
        <f>VLOOKUP($B1198&amp;$C1198&amp;$D1198,HFE!$A$3:$AJ$1048576,CC$1,0)</f>
        <v>0</v>
      </c>
      <c r="CD1198" s="2">
        <f t="shared" si="645"/>
        <v>0</v>
      </c>
      <c r="CE1198" s="1">
        <f>VLOOKUP($B1198&amp;$C1198&amp;$D1198,Staqo!$A$3:$AJ$1048576,CE$1,0)</f>
        <v>0</v>
      </c>
      <c r="CF1198" s="1">
        <f>VLOOKUP($B1198&amp;$C1198&amp;$D1198,HFE!$A$3:$AJ$1048576,CF$1,0)</f>
        <v>0</v>
      </c>
      <c r="CG1198" s="2">
        <f t="shared" si="646"/>
        <v>0</v>
      </c>
      <c r="CH1198" s="1">
        <f>VLOOKUP($B1198&amp;$C1198&amp;$D1198,Staqo!$A$3:$AJ$1048576,CH$1,0)</f>
        <v>0</v>
      </c>
      <c r="CI1198" s="1">
        <f>VLOOKUP($B1198&amp;$C1198&amp;$D1198,HFE!$A$3:$AJ$1048576,CI$1,0)</f>
        <v>0</v>
      </c>
      <c r="CJ1198" s="2">
        <f t="shared" si="647"/>
        <v>0</v>
      </c>
      <c r="CK1198" s="1">
        <f>VLOOKUP($B1198&amp;$C1198&amp;$D1198,Staqo!$A$3:$AJ$1048576,CK$1,0)</f>
        <v>0</v>
      </c>
      <c r="CL1198" s="1">
        <f>VLOOKUP($B1198&amp;$C1198&amp;$D1198,HFE!$A$3:$AJ$1048576,CL$1,0)</f>
        <v>0</v>
      </c>
      <c r="CM1198" s="2">
        <f t="shared" si="648"/>
        <v>0</v>
      </c>
      <c r="CN1198" s="1">
        <f>VLOOKUP($B1198&amp;$C1198&amp;$D1198,Staqo!$A$3:$AJ$1048576,CN$1,0)</f>
        <v>0</v>
      </c>
      <c r="CO1198" s="1">
        <f>VLOOKUP($B1198&amp;$C1198&amp;$D1198,HFE!$A$3:$AJ$1048576,CO$1,0)</f>
        <v>0</v>
      </c>
      <c r="CP1198" s="2">
        <f t="shared" si="649"/>
        <v>0</v>
      </c>
      <c r="CQ1198" s="1">
        <f>VLOOKUP($B1198&amp;$C1198&amp;$D1198,Staqo!$A$3:$AJ$1048576,CQ$1,0)</f>
        <v>0</v>
      </c>
      <c r="CR1198" s="1">
        <f>VLOOKUP($B1198&amp;$C1198&amp;$D1198,HFE!$A$3:$AJ$1048576,CR$1,0)</f>
        <v>0</v>
      </c>
      <c r="CS1198" s="2">
        <f t="shared" si="650"/>
        <v>0</v>
      </c>
      <c r="CT1198" s="1"/>
      <c r="CU1198" s="1"/>
      <c r="CV1198" s="2"/>
    </row>
    <row r="1199" hidden="1" spans="1:100">
      <c r="A1199" s="1" t="s">
        <v>95</v>
      </c>
      <c r="B1199" s="1" t="s">
        <v>96</v>
      </c>
      <c r="C1199" s="3">
        <v>44585</v>
      </c>
      <c r="D1199" s="1" t="s">
        <v>128</v>
      </c>
      <c r="E1199" s="1">
        <f>VLOOKUP($B1199&amp;$C1199&amp;$D1199,Staqo!$A$3:$AJ$1048576,E$1,0)</f>
        <v>5.47417</v>
      </c>
      <c r="F1199" s="1" t="e">
        <f>VLOOKUP($B1199&amp;$C1199&amp;$D1199,HFE!$A$3:$AJ$1048576,F$1,0)</f>
        <v>#REF!</v>
      </c>
      <c r="G1199" s="2" t="e">
        <f t="shared" si="620"/>
        <v>#REF!</v>
      </c>
      <c r="H1199" s="1">
        <f>VLOOKUP($B1199&amp;$C1199&amp;$D1199,Staqo!$A$3:$AJ$1048576,H$1,0)</f>
        <v>6.32513</v>
      </c>
      <c r="I1199" s="1" t="e">
        <f>VLOOKUP($B1199&amp;$C1199&amp;$D1199,HFE!$A$3:$AJ$1048576,I$1,0)</f>
        <v>#REF!</v>
      </c>
      <c r="J1199" s="2" t="e">
        <f t="shared" si="621"/>
        <v>#REF!</v>
      </c>
      <c r="K1199" s="1">
        <f>VLOOKUP($B1199&amp;$C1199&amp;$D1199,Staqo!$A$3:$AJ$1048576,K$1,0)</f>
        <v>6993.39</v>
      </c>
      <c r="L1199" s="1" t="e">
        <f>VLOOKUP($B1199&amp;$C1199&amp;$D1199,HFE!$A$3:$AJ$1048576,L$1,0)</f>
        <v>#REF!</v>
      </c>
      <c r="M1199" s="2" t="e">
        <f t="shared" si="622"/>
        <v>#REF!</v>
      </c>
      <c r="N1199" s="1">
        <f>VLOOKUP($B1199&amp;$C1199&amp;$D1199,Staqo!$A$3:$AJ$1048576,N$1,0)</f>
        <v>5330</v>
      </c>
      <c r="O1199" s="1">
        <f>VLOOKUP($B1199&amp;$C1199&amp;$D1199,HFE!$A$3:$AJ$1048576,O$1,0)</f>
        <v>0</v>
      </c>
      <c r="P1199" s="2">
        <f t="shared" si="623"/>
        <v>-5330</v>
      </c>
      <c r="Q1199" s="1">
        <f>VLOOKUP($B1199&amp;$C1199&amp;$D1199,Staqo!$A$3:$AJ$1048576,Q$1,0)</f>
        <v>5283.94</v>
      </c>
      <c r="R1199" s="1">
        <f>VLOOKUP($B1199&amp;$C1199&amp;$D1199,HFE!$A$3:$AJ$1048576,R$1,0)</f>
        <v>0</v>
      </c>
      <c r="S1199" s="2">
        <f t="shared" si="624"/>
        <v>-5283.94</v>
      </c>
      <c r="T1199" s="1">
        <f>VLOOKUP($B1199&amp;$C1199&amp;$D1199,Staqo!$A$3:$AJ$1048576,T$1,0)</f>
        <v>0.762149</v>
      </c>
      <c r="U1199" s="1" t="e">
        <f>VLOOKUP($B1199&amp;$C1199&amp;$D1199,HFE!$A$3:$AJ$1048576,U$1,0)</f>
        <v>#REF!</v>
      </c>
      <c r="V1199" s="2" t="e">
        <f t="shared" si="625"/>
        <v>#REF!</v>
      </c>
      <c r="W1199" s="1">
        <f>VLOOKUP($B1199&amp;$C1199&amp;$D1199,Staqo!$A$3:$AJ$1048576,W$1,0)</f>
        <v>0.755563</v>
      </c>
      <c r="X1199" s="1" t="e">
        <f>VLOOKUP($B1199&amp;$C1199&amp;$D1199,HFE!$A$3:$AJ$1048576,X$1,0)</f>
        <v>#REF!</v>
      </c>
      <c r="Y1199" s="2" t="e">
        <f t="shared" si="626"/>
        <v>#REF!</v>
      </c>
      <c r="Z1199" s="4">
        <f>VLOOKUP($B1199&amp;$C1199&amp;$D1199,Staqo!$A$3:$AJ$1048576,Z$1,0)</f>
        <v>100</v>
      </c>
      <c r="AA1199" s="4">
        <f>VLOOKUP($B1199&amp;$C1199&amp;$D1199,HFE!$A$3:$AJ$1048576,AA$1,0)</f>
        <v>0</v>
      </c>
      <c r="AB1199" s="5">
        <f t="shared" si="627"/>
        <v>-100</v>
      </c>
      <c r="AC1199" s="1">
        <f>VLOOKUP($B1199&amp;$C1199&amp;$D1199,Staqo!$A$3:$AJ$1048576,AC$1,0)</f>
        <v>100</v>
      </c>
      <c r="AD1199" s="1">
        <f>VLOOKUP($B1199&amp;$C1199&amp;$D1199,HFE!$A$3:$AJ$1048576,AD$1,0)*100</f>
        <v>100</v>
      </c>
      <c r="AE1199" s="2">
        <f t="shared" si="628"/>
        <v>0</v>
      </c>
      <c r="AF1199" s="1">
        <f>VLOOKUP($B1199&amp;$C1199&amp;$D1199,Staqo!$A$3:$AJ$1048576,AF$1,0)</f>
        <v>100</v>
      </c>
      <c r="AG1199" s="1">
        <f>VLOOKUP($B1199&amp;$C1199&amp;$D1199,HFE!$A$3:$AJ$1048576,AG$1,0)*100</f>
        <v>100</v>
      </c>
      <c r="AH1199" s="2">
        <f t="shared" si="629"/>
        <v>0</v>
      </c>
      <c r="AI1199" s="1">
        <f>VLOOKUP($B1199&amp;$C1199&amp;$D1199,Staqo!$A$3:$AJ$1048576,AI$1,0)</f>
        <v>0.220948</v>
      </c>
      <c r="AJ1199" s="1" t="e">
        <f>VLOOKUP($B1199&amp;$C1199&amp;$D1199,HFE!$A$3:$AJ$1048576,AJ$1,0)</f>
        <v>#REF!</v>
      </c>
      <c r="AK1199" s="2" t="e">
        <f t="shared" si="630"/>
        <v>#REF!</v>
      </c>
      <c r="AL1199" s="1">
        <f>VLOOKUP($B1199&amp;$C1199&amp;$D1199,Staqo!$A$3:$AJ$1048576,AL$1,0)</f>
        <v>0.200862</v>
      </c>
      <c r="AM1199" s="1" t="e">
        <f>VLOOKUP($B1199&amp;$C1199&amp;$D1199,HFE!$A$3:$AJ$1048576,AM$1,0)</f>
        <v>#REF!</v>
      </c>
      <c r="AN1199" s="2" t="e">
        <f t="shared" si="631"/>
        <v>#REF!</v>
      </c>
      <c r="AO1199" s="1">
        <f>VLOOKUP($B1199&amp;$C1199&amp;$D1199,Staqo!$A$3:$AJ$1048576,AO$1,0)</f>
        <v>0.219038</v>
      </c>
      <c r="AP1199" s="1" t="e">
        <f>VLOOKUP($B1199&amp;$C1199&amp;$D1199,HFE!$A$3:$AJ$1048576,AP$1,0)</f>
        <v>#REF!</v>
      </c>
      <c r="AQ1199" s="2" t="e">
        <f t="shared" si="632"/>
        <v>#REF!</v>
      </c>
      <c r="AR1199" s="1">
        <f>VLOOKUP($B1199&amp;$C1199&amp;$D1199,Staqo!$A$3:$AJ$1048576,AR$1,0)</f>
        <v>0.199126</v>
      </c>
      <c r="AS1199" s="1" t="e">
        <f>VLOOKUP($B1199&amp;$C1199&amp;$D1199,HFE!$A$3:$AJ$1048576,AS$1,0)</f>
        <v>#REF!</v>
      </c>
      <c r="AT1199" s="2" t="e">
        <f t="shared" si="633"/>
        <v>#REF!</v>
      </c>
      <c r="AU1199" s="1">
        <f>VLOOKUP($B1199&amp;$C1199&amp;$D1199,Staqo!$A$3:$AJ$1048576,AU$1,0)</f>
        <v>96.3821</v>
      </c>
      <c r="AV1199" s="1">
        <f>VLOOKUP($B1199&amp;$C1199&amp;$D1199,HFE!$A$3:$AJ$1048576,AV$1,0)</f>
        <v>0</v>
      </c>
      <c r="AW1199" s="2">
        <f t="shared" si="634"/>
        <v>-96.3821</v>
      </c>
      <c r="AX1199" s="4">
        <f>VLOOKUP($B1199&amp;$C1199&amp;$D1199,Staqo!$A$3:$AJ$1048576,AX$1,0)</f>
        <v>12</v>
      </c>
      <c r="AY1199" s="4">
        <f>VLOOKUP($B1199&amp;$C1199&amp;$D1199,HFE!$A$3:$AJ$1048576,AY$1,0)</f>
        <v>12</v>
      </c>
      <c r="AZ1199" s="5">
        <f t="shared" si="635"/>
        <v>0</v>
      </c>
      <c r="BA1199" s="1">
        <f>VLOOKUP($B1199&amp;$C1199&amp;$D1199,Staqo!$A$3:$AJ$1048576,BA$1,0)</f>
        <v>0</v>
      </c>
      <c r="BB1199" s="1">
        <f>VLOOKUP($B1199&amp;$C1199&amp;$D1199,HFE!$A$3:$AJ$1048576,BB$1,0)</f>
        <v>0</v>
      </c>
      <c r="BC1199" s="2">
        <f t="shared" si="636"/>
        <v>0</v>
      </c>
      <c r="BD1199" s="1">
        <f>VLOOKUP($B1199&amp;$C1199&amp;$D1199,Staqo!$A$3:$AJ$1048576,BD$1,0)</f>
        <v>0</v>
      </c>
      <c r="BE1199" s="1">
        <f>VLOOKUP($B1199&amp;$C1199&amp;$D1199,HFE!$A$3:$AJ$1048576,BE$1,0)</f>
        <v>0</v>
      </c>
      <c r="BF1199" s="2">
        <f t="shared" si="637"/>
        <v>0</v>
      </c>
      <c r="BG1199" s="1">
        <f>VLOOKUP($B1199&amp;$C1199&amp;$D1199,Staqo!$A$3:$AJ$1048576,BG$1,0)</f>
        <v>0</v>
      </c>
      <c r="BH1199" s="1">
        <f>VLOOKUP($B1199&amp;$C1199&amp;$D1199,HFE!$A$3:$AJ$1048576,BH$1,0)</f>
        <v>0</v>
      </c>
      <c r="BI1199" s="2">
        <f t="shared" si="638"/>
        <v>0</v>
      </c>
      <c r="BJ1199" s="1">
        <f>VLOOKUP($B1199&amp;$C1199&amp;$D1199,Staqo!$A$3:$AJ$1048576,BJ$1,0)</f>
        <v>0</v>
      </c>
      <c r="BK1199" s="1">
        <f>VLOOKUP($B1199&amp;$C1199&amp;$D1199,HFE!$A$3:$AJ$1048576,BK$1,0)</f>
        <v>0</v>
      </c>
      <c r="BL1199" s="2">
        <f t="shared" si="639"/>
        <v>0</v>
      </c>
      <c r="BM1199" s="1">
        <f>VLOOKUP($B1199&amp;$C1199&amp;$D1199,Staqo!$A$3:$AJ$1048576,BM$1,0)</f>
        <v>0</v>
      </c>
      <c r="BN1199" s="1">
        <f>VLOOKUP($B1199&amp;$C1199&amp;$D1199,HFE!$A$3:$AJ$1048576,BN$1,0)</f>
        <v>0</v>
      </c>
      <c r="BO1199" s="2">
        <f t="shared" si="640"/>
        <v>0</v>
      </c>
      <c r="BP1199" s="1">
        <f>VLOOKUP($B1199&amp;$C1199&amp;$D1199,Staqo!$A$3:$AJ$1048576,BP$1,0)</f>
        <v>0</v>
      </c>
      <c r="BQ1199" s="1">
        <f>VLOOKUP($B1199&amp;$C1199&amp;$D1199,HFE!$A$3:$AJ$1048576,BQ$1,0)</f>
        <v>0</v>
      </c>
      <c r="BR1199" s="2">
        <f t="shared" si="641"/>
        <v>0</v>
      </c>
      <c r="BS1199" s="1">
        <f>VLOOKUP($B1199&amp;$C1199&amp;$D1199,Staqo!$A$3:$AJ$1048576,BS$1,0)</f>
        <v>0</v>
      </c>
      <c r="BT1199" s="1">
        <f>VLOOKUP($B1199&amp;$C1199&amp;$D1199,HFE!$A$3:$AJ$1048576,BT$1,0)</f>
        <v>0</v>
      </c>
      <c r="BU1199" s="2">
        <f t="shared" si="642"/>
        <v>0</v>
      </c>
      <c r="BV1199" s="1">
        <f>VLOOKUP($B1199&amp;$C1199&amp;$D1199,Staqo!$A$3:$AJ$1048576,BV$1,0)</f>
        <v>0</v>
      </c>
      <c r="BW1199" s="1">
        <f>VLOOKUP($B1199&amp;$C1199&amp;$D1199,HFE!$A$3:$AJ$1048576,BW$1,0)</f>
        <v>0</v>
      </c>
      <c r="BX1199" s="2">
        <f t="shared" si="643"/>
        <v>0</v>
      </c>
      <c r="BY1199" s="1">
        <f>VLOOKUP($B1199&amp;$C1199&amp;$D1199,Staqo!$A$3:$AJ$1048576,BY$1,0)</f>
        <v>0</v>
      </c>
      <c r="BZ1199" s="1">
        <f>VLOOKUP($B1199&amp;$C1199&amp;$D1199,HFE!$A$3:$AJ$1048576,BZ$1,0)</f>
        <v>0</v>
      </c>
      <c r="CA1199" s="2">
        <f t="shared" si="644"/>
        <v>0</v>
      </c>
      <c r="CB1199" s="1">
        <f>VLOOKUP($B1199&amp;$C1199&amp;$D1199,Staqo!$A$3:$AJ$1048576,CB$1,0)</f>
        <v>0</v>
      </c>
      <c r="CC1199" s="1">
        <f>VLOOKUP($B1199&amp;$C1199&amp;$D1199,HFE!$A$3:$AJ$1048576,CC$1,0)</f>
        <v>0</v>
      </c>
      <c r="CD1199" s="2">
        <f t="shared" si="645"/>
        <v>0</v>
      </c>
      <c r="CE1199" s="1">
        <f>VLOOKUP($B1199&amp;$C1199&amp;$D1199,Staqo!$A$3:$AJ$1048576,CE$1,0)</f>
        <v>0</v>
      </c>
      <c r="CF1199" s="1">
        <f>VLOOKUP($B1199&amp;$C1199&amp;$D1199,HFE!$A$3:$AJ$1048576,CF$1,0)</f>
        <v>0</v>
      </c>
      <c r="CG1199" s="2">
        <f t="shared" si="646"/>
        <v>0</v>
      </c>
      <c r="CH1199" s="1">
        <f>VLOOKUP($B1199&amp;$C1199&amp;$D1199,Staqo!$A$3:$AJ$1048576,CH$1,0)</f>
        <v>0</v>
      </c>
      <c r="CI1199" s="1">
        <f>VLOOKUP($B1199&amp;$C1199&amp;$D1199,HFE!$A$3:$AJ$1048576,CI$1,0)</f>
        <v>0</v>
      </c>
      <c r="CJ1199" s="2">
        <f t="shared" si="647"/>
        <v>0</v>
      </c>
      <c r="CK1199" s="1">
        <f>VLOOKUP($B1199&amp;$C1199&amp;$D1199,Staqo!$A$3:$AJ$1048576,CK$1,0)</f>
        <v>0</v>
      </c>
      <c r="CL1199" s="1">
        <f>VLOOKUP($B1199&amp;$C1199&amp;$D1199,HFE!$A$3:$AJ$1048576,CL$1,0)</f>
        <v>0</v>
      </c>
      <c r="CM1199" s="2">
        <f t="shared" si="648"/>
        <v>0</v>
      </c>
      <c r="CN1199" s="1">
        <f>VLOOKUP($B1199&amp;$C1199&amp;$D1199,Staqo!$A$3:$AJ$1048576,CN$1,0)</f>
        <v>0</v>
      </c>
      <c r="CO1199" s="1">
        <f>VLOOKUP($B1199&amp;$C1199&amp;$D1199,HFE!$A$3:$AJ$1048576,CO$1,0)</f>
        <v>0</v>
      </c>
      <c r="CP1199" s="2">
        <f t="shared" si="649"/>
        <v>0</v>
      </c>
      <c r="CQ1199" s="1">
        <f>VLOOKUP($B1199&amp;$C1199&amp;$D1199,Staqo!$A$3:$AJ$1048576,CQ$1,0)</f>
        <v>0</v>
      </c>
      <c r="CR1199" s="1">
        <f>VLOOKUP($B1199&amp;$C1199&amp;$D1199,HFE!$A$3:$AJ$1048576,CR$1,0)</f>
        <v>0</v>
      </c>
      <c r="CS1199" s="2">
        <f t="shared" si="650"/>
        <v>0</v>
      </c>
      <c r="CT1199" s="1"/>
      <c r="CU1199" s="1"/>
      <c r="CV1199" s="2"/>
    </row>
    <row r="1200" hidden="1" spans="1:100">
      <c r="A1200" s="1" t="s">
        <v>95</v>
      </c>
      <c r="B1200" s="1" t="s">
        <v>96</v>
      </c>
      <c r="C1200" s="3">
        <v>44585</v>
      </c>
      <c r="D1200" s="1" t="s">
        <v>129</v>
      </c>
      <c r="E1200" s="1">
        <f>VLOOKUP($B1200&amp;$C1200&amp;$D1200,Staqo!$A$3:$AJ$1048576,E$1,0)</f>
        <v>5.47417</v>
      </c>
      <c r="F1200" s="1" t="e">
        <f>VLOOKUP($B1200&amp;$C1200&amp;$D1200,HFE!$A$3:$AJ$1048576,F$1,0)</f>
        <v>#REF!</v>
      </c>
      <c r="G1200" s="2" t="e">
        <f t="shared" si="620"/>
        <v>#REF!</v>
      </c>
      <c r="H1200" s="1">
        <f>VLOOKUP($B1200&amp;$C1200&amp;$D1200,Staqo!$A$3:$AJ$1048576,H$1,0)</f>
        <v>6.32513</v>
      </c>
      <c r="I1200" s="1" t="e">
        <f>VLOOKUP($B1200&amp;$C1200&amp;$D1200,HFE!$A$3:$AJ$1048576,I$1,0)</f>
        <v>#REF!</v>
      </c>
      <c r="J1200" s="2" t="e">
        <f t="shared" si="621"/>
        <v>#REF!</v>
      </c>
      <c r="K1200" s="1">
        <f>VLOOKUP($B1200&amp;$C1200&amp;$D1200,Staqo!$A$3:$AJ$1048576,K$1,0)</f>
        <v>6993.39</v>
      </c>
      <c r="L1200" s="1" t="e">
        <f>VLOOKUP($B1200&amp;$C1200&amp;$D1200,HFE!$A$3:$AJ$1048576,L$1,0)</f>
        <v>#REF!</v>
      </c>
      <c r="M1200" s="2" t="e">
        <f t="shared" si="622"/>
        <v>#REF!</v>
      </c>
      <c r="N1200" s="1">
        <f>VLOOKUP($B1200&amp;$C1200&amp;$D1200,Staqo!$A$3:$AJ$1048576,N$1,0)</f>
        <v>5320</v>
      </c>
      <c r="O1200" s="1">
        <f>VLOOKUP($B1200&amp;$C1200&amp;$D1200,HFE!$A$3:$AJ$1048576,O$1,0)</f>
        <v>0</v>
      </c>
      <c r="P1200" s="2">
        <f t="shared" si="623"/>
        <v>-5320</v>
      </c>
      <c r="Q1200" s="1">
        <f>VLOOKUP($B1200&amp;$C1200&amp;$D1200,Staqo!$A$3:$AJ$1048576,Q$1,0)</f>
        <v>5274.03</v>
      </c>
      <c r="R1200" s="1">
        <f>VLOOKUP($B1200&amp;$C1200&amp;$D1200,HFE!$A$3:$AJ$1048576,R$1,0)</f>
        <v>0</v>
      </c>
      <c r="S1200" s="2">
        <f t="shared" si="624"/>
        <v>-5274.03</v>
      </c>
      <c r="T1200" s="1">
        <f>VLOOKUP($B1200&amp;$C1200&amp;$D1200,Staqo!$A$3:$AJ$1048576,T$1,0)</f>
        <v>0.760719</v>
      </c>
      <c r="U1200" s="1" t="e">
        <f>VLOOKUP($B1200&amp;$C1200&amp;$D1200,HFE!$A$3:$AJ$1048576,U$1,0)</f>
        <v>#REF!</v>
      </c>
      <c r="V1200" s="2" t="e">
        <f t="shared" si="625"/>
        <v>#REF!</v>
      </c>
      <c r="W1200" s="1">
        <f>VLOOKUP($B1200&amp;$C1200&amp;$D1200,Staqo!$A$3:$AJ$1048576,W$1,0)</f>
        <v>0.754145</v>
      </c>
      <c r="X1200" s="1" t="e">
        <f>VLOOKUP($B1200&amp;$C1200&amp;$D1200,HFE!$A$3:$AJ$1048576,X$1,0)</f>
        <v>#REF!</v>
      </c>
      <c r="Y1200" s="2" t="e">
        <f t="shared" si="626"/>
        <v>#REF!</v>
      </c>
      <c r="Z1200" s="4">
        <f>VLOOKUP($B1200&amp;$C1200&amp;$D1200,Staqo!$A$3:$AJ$1048576,Z$1,0)</f>
        <v>100</v>
      </c>
      <c r="AA1200" s="4">
        <f>VLOOKUP($B1200&amp;$C1200&amp;$D1200,HFE!$A$3:$AJ$1048576,AA$1,0)</f>
        <v>0</v>
      </c>
      <c r="AB1200" s="5">
        <f t="shared" si="627"/>
        <v>-100</v>
      </c>
      <c r="AC1200" s="1">
        <f>VLOOKUP($B1200&amp;$C1200&amp;$D1200,Staqo!$A$3:$AJ$1048576,AC$1,0)</f>
        <v>100</v>
      </c>
      <c r="AD1200" s="1">
        <f>VLOOKUP($B1200&amp;$C1200&amp;$D1200,HFE!$A$3:$AJ$1048576,AD$1,0)*100</f>
        <v>100</v>
      </c>
      <c r="AE1200" s="2">
        <f t="shared" si="628"/>
        <v>0</v>
      </c>
      <c r="AF1200" s="1">
        <f>VLOOKUP($B1200&amp;$C1200&amp;$D1200,Staqo!$A$3:$AJ$1048576,AF$1,0)</f>
        <v>100</v>
      </c>
      <c r="AG1200" s="1">
        <f>VLOOKUP($B1200&amp;$C1200&amp;$D1200,HFE!$A$3:$AJ$1048576,AG$1,0)*100</f>
        <v>100</v>
      </c>
      <c r="AH1200" s="2">
        <f t="shared" si="629"/>
        <v>0</v>
      </c>
      <c r="AI1200" s="1">
        <f>VLOOKUP($B1200&amp;$C1200&amp;$D1200,Staqo!$A$3:$AJ$1048576,AI$1,0)</f>
        <v>0.220533</v>
      </c>
      <c r="AJ1200" s="1" t="e">
        <f>VLOOKUP($B1200&amp;$C1200&amp;$D1200,HFE!$A$3:$AJ$1048576,AJ$1,0)</f>
        <v>#REF!</v>
      </c>
      <c r="AK1200" s="2" t="e">
        <f t="shared" si="630"/>
        <v>#REF!</v>
      </c>
      <c r="AL1200" s="1">
        <f>VLOOKUP($B1200&amp;$C1200&amp;$D1200,Staqo!$A$3:$AJ$1048576,AL$1,0)</f>
        <v>0.200485</v>
      </c>
      <c r="AM1200" s="1" t="e">
        <f>VLOOKUP($B1200&amp;$C1200&amp;$D1200,HFE!$A$3:$AJ$1048576,AM$1,0)</f>
        <v>#REF!</v>
      </c>
      <c r="AN1200" s="2" t="e">
        <f t="shared" si="631"/>
        <v>#REF!</v>
      </c>
      <c r="AO1200" s="1">
        <f>VLOOKUP($B1200&amp;$C1200&amp;$D1200,Staqo!$A$3:$AJ$1048576,AO$1,0)</f>
        <v>0.218627</v>
      </c>
      <c r="AP1200" s="1" t="e">
        <f>VLOOKUP($B1200&amp;$C1200&amp;$D1200,HFE!$A$3:$AJ$1048576,AP$1,0)</f>
        <v>#REF!</v>
      </c>
      <c r="AQ1200" s="2" t="e">
        <f t="shared" si="632"/>
        <v>#REF!</v>
      </c>
      <c r="AR1200" s="1">
        <f>VLOOKUP($B1200&amp;$C1200&amp;$D1200,Staqo!$A$3:$AJ$1048576,AR$1,0)</f>
        <v>0.198753</v>
      </c>
      <c r="AS1200" s="1" t="e">
        <f>VLOOKUP($B1200&amp;$C1200&amp;$D1200,HFE!$A$3:$AJ$1048576,AS$1,0)</f>
        <v>#REF!</v>
      </c>
      <c r="AT1200" s="2" t="e">
        <f t="shared" si="633"/>
        <v>#REF!</v>
      </c>
      <c r="AU1200" s="1">
        <f>VLOOKUP($B1200&amp;$C1200&amp;$D1200,Staqo!$A$3:$AJ$1048576,AU$1,0)</f>
        <v>96.9113</v>
      </c>
      <c r="AV1200" s="1">
        <f>VLOOKUP($B1200&amp;$C1200&amp;$D1200,HFE!$A$3:$AJ$1048576,AV$1,0)</f>
        <v>0</v>
      </c>
      <c r="AW1200" s="2">
        <f t="shared" si="634"/>
        <v>-96.9113</v>
      </c>
      <c r="AX1200" s="4">
        <f>VLOOKUP($B1200&amp;$C1200&amp;$D1200,Staqo!$A$3:$AJ$1048576,AX$1,0)</f>
        <v>12</v>
      </c>
      <c r="AY1200" s="4">
        <f>VLOOKUP($B1200&amp;$C1200&amp;$D1200,HFE!$A$3:$AJ$1048576,AY$1,0)</f>
        <v>12</v>
      </c>
      <c r="AZ1200" s="5">
        <f t="shared" si="635"/>
        <v>0</v>
      </c>
      <c r="BA1200" s="1">
        <f>VLOOKUP($B1200&amp;$C1200&amp;$D1200,Staqo!$A$3:$AJ$1048576,BA$1,0)</f>
        <v>0</v>
      </c>
      <c r="BB1200" s="1">
        <f>VLOOKUP($B1200&amp;$C1200&amp;$D1200,HFE!$A$3:$AJ$1048576,BB$1,0)</f>
        <v>0</v>
      </c>
      <c r="BC1200" s="2">
        <f t="shared" si="636"/>
        <v>0</v>
      </c>
      <c r="BD1200" s="1">
        <f>VLOOKUP($B1200&amp;$C1200&amp;$D1200,Staqo!$A$3:$AJ$1048576,BD$1,0)</f>
        <v>0</v>
      </c>
      <c r="BE1200" s="1">
        <f>VLOOKUP($B1200&amp;$C1200&amp;$D1200,HFE!$A$3:$AJ$1048576,BE$1,0)</f>
        <v>0</v>
      </c>
      <c r="BF1200" s="2">
        <f t="shared" si="637"/>
        <v>0</v>
      </c>
      <c r="BG1200" s="1">
        <f>VLOOKUP($B1200&amp;$C1200&amp;$D1200,Staqo!$A$3:$AJ$1048576,BG$1,0)</f>
        <v>0</v>
      </c>
      <c r="BH1200" s="1">
        <f>VLOOKUP($B1200&amp;$C1200&amp;$D1200,HFE!$A$3:$AJ$1048576,BH$1,0)</f>
        <v>0</v>
      </c>
      <c r="BI1200" s="2">
        <f t="shared" si="638"/>
        <v>0</v>
      </c>
      <c r="BJ1200" s="1">
        <f>VLOOKUP($B1200&amp;$C1200&amp;$D1200,Staqo!$A$3:$AJ$1048576,BJ$1,0)</f>
        <v>0</v>
      </c>
      <c r="BK1200" s="1">
        <f>VLOOKUP($B1200&amp;$C1200&amp;$D1200,HFE!$A$3:$AJ$1048576,BK$1,0)</f>
        <v>0</v>
      </c>
      <c r="BL1200" s="2">
        <f t="shared" si="639"/>
        <v>0</v>
      </c>
      <c r="BM1200" s="1">
        <f>VLOOKUP($B1200&amp;$C1200&amp;$D1200,Staqo!$A$3:$AJ$1048576,BM$1,0)</f>
        <v>0</v>
      </c>
      <c r="BN1200" s="1">
        <f>VLOOKUP($B1200&amp;$C1200&amp;$D1200,HFE!$A$3:$AJ$1048576,BN$1,0)</f>
        <v>0</v>
      </c>
      <c r="BO1200" s="2">
        <f t="shared" si="640"/>
        <v>0</v>
      </c>
      <c r="BP1200" s="1">
        <f>VLOOKUP($B1200&amp;$C1200&amp;$D1200,Staqo!$A$3:$AJ$1048576,BP$1,0)</f>
        <v>0</v>
      </c>
      <c r="BQ1200" s="1">
        <f>VLOOKUP($B1200&amp;$C1200&amp;$D1200,HFE!$A$3:$AJ$1048576,BQ$1,0)</f>
        <v>0</v>
      </c>
      <c r="BR1200" s="2">
        <f t="shared" si="641"/>
        <v>0</v>
      </c>
      <c r="BS1200" s="1">
        <f>VLOOKUP($B1200&amp;$C1200&amp;$D1200,Staqo!$A$3:$AJ$1048576,BS$1,0)</f>
        <v>0</v>
      </c>
      <c r="BT1200" s="1">
        <f>VLOOKUP($B1200&amp;$C1200&amp;$D1200,HFE!$A$3:$AJ$1048576,BT$1,0)</f>
        <v>0</v>
      </c>
      <c r="BU1200" s="2">
        <f t="shared" si="642"/>
        <v>0</v>
      </c>
      <c r="BV1200" s="1">
        <f>VLOOKUP($B1200&amp;$C1200&amp;$D1200,Staqo!$A$3:$AJ$1048576,BV$1,0)</f>
        <v>0</v>
      </c>
      <c r="BW1200" s="1">
        <f>VLOOKUP($B1200&amp;$C1200&amp;$D1200,HFE!$A$3:$AJ$1048576,BW$1,0)</f>
        <v>0</v>
      </c>
      <c r="BX1200" s="2">
        <f t="shared" si="643"/>
        <v>0</v>
      </c>
      <c r="BY1200" s="1">
        <f>VLOOKUP($B1200&amp;$C1200&amp;$D1200,Staqo!$A$3:$AJ$1048576,BY$1,0)</f>
        <v>0</v>
      </c>
      <c r="BZ1200" s="1">
        <f>VLOOKUP($B1200&amp;$C1200&amp;$D1200,HFE!$A$3:$AJ$1048576,BZ$1,0)</f>
        <v>0</v>
      </c>
      <c r="CA1200" s="2">
        <f t="shared" si="644"/>
        <v>0</v>
      </c>
      <c r="CB1200" s="1">
        <f>VLOOKUP($B1200&amp;$C1200&amp;$D1200,Staqo!$A$3:$AJ$1048576,CB$1,0)</f>
        <v>0</v>
      </c>
      <c r="CC1200" s="1">
        <f>VLOOKUP($B1200&amp;$C1200&amp;$D1200,HFE!$A$3:$AJ$1048576,CC$1,0)</f>
        <v>0</v>
      </c>
      <c r="CD1200" s="2">
        <f t="shared" si="645"/>
        <v>0</v>
      </c>
      <c r="CE1200" s="1">
        <f>VLOOKUP($B1200&amp;$C1200&amp;$D1200,Staqo!$A$3:$AJ$1048576,CE$1,0)</f>
        <v>0</v>
      </c>
      <c r="CF1200" s="1">
        <f>VLOOKUP($B1200&amp;$C1200&amp;$D1200,HFE!$A$3:$AJ$1048576,CF$1,0)</f>
        <v>0</v>
      </c>
      <c r="CG1200" s="2">
        <f t="shared" si="646"/>
        <v>0</v>
      </c>
      <c r="CH1200" s="1">
        <f>VLOOKUP($B1200&amp;$C1200&amp;$D1200,Staqo!$A$3:$AJ$1048576,CH$1,0)</f>
        <v>0</v>
      </c>
      <c r="CI1200" s="1">
        <f>VLOOKUP($B1200&amp;$C1200&amp;$D1200,HFE!$A$3:$AJ$1048576,CI$1,0)</f>
        <v>0</v>
      </c>
      <c r="CJ1200" s="2">
        <f t="shared" si="647"/>
        <v>0</v>
      </c>
      <c r="CK1200" s="1">
        <f>VLOOKUP($B1200&amp;$C1200&amp;$D1200,Staqo!$A$3:$AJ$1048576,CK$1,0)</f>
        <v>0</v>
      </c>
      <c r="CL1200" s="1">
        <f>VLOOKUP($B1200&amp;$C1200&amp;$D1200,HFE!$A$3:$AJ$1048576,CL$1,0)</f>
        <v>0</v>
      </c>
      <c r="CM1200" s="2">
        <f t="shared" si="648"/>
        <v>0</v>
      </c>
      <c r="CN1200" s="1">
        <f>VLOOKUP($B1200&amp;$C1200&amp;$D1200,Staqo!$A$3:$AJ$1048576,CN$1,0)</f>
        <v>0</v>
      </c>
      <c r="CO1200" s="1">
        <f>VLOOKUP($B1200&amp;$C1200&amp;$D1200,HFE!$A$3:$AJ$1048576,CO$1,0)</f>
        <v>0</v>
      </c>
      <c r="CP1200" s="2">
        <f t="shared" si="649"/>
        <v>0</v>
      </c>
      <c r="CQ1200" s="1">
        <f>VLOOKUP($B1200&amp;$C1200&amp;$D1200,Staqo!$A$3:$AJ$1048576,CQ$1,0)</f>
        <v>0</v>
      </c>
      <c r="CR1200" s="1">
        <f>VLOOKUP($B1200&amp;$C1200&amp;$D1200,HFE!$A$3:$AJ$1048576,CR$1,0)</f>
        <v>0</v>
      </c>
      <c r="CS1200" s="2">
        <f t="shared" si="650"/>
        <v>0</v>
      </c>
      <c r="CT1200" s="1"/>
      <c r="CU1200" s="1"/>
      <c r="CV1200" s="2"/>
    </row>
    <row r="1201" hidden="1" spans="1:100">
      <c r="A1201" s="1" t="s">
        <v>95</v>
      </c>
      <c r="B1201" s="1" t="s">
        <v>96</v>
      </c>
      <c r="C1201" s="3">
        <v>44585</v>
      </c>
      <c r="D1201" s="1" t="s">
        <v>130</v>
      </c>
      <c r="E1201" s="1">
        <f>VLOOKUP($B1201&amp;$C1201&amp;$D1201,Staqo!$A$3:$AJ$1048576,E$1,0)</f>
        <v>5.47417</v>
      </c>
      <c r="F1201" s="1" t="e">
        <f>VLOOKUP($B1201&amp;$C1201&amp;$D1201,HFE!$A$3:$AJ$1048576,F$1,0)</f>
        <v>#REF!</v>
      </c>
      <c r="G1201" s="2" t="e">
        <f t="shared" si="620"/>
        <v>#REF!</v>
      </c>
      <c r="H1201" s="1">
        <f>VLOOKUP($B1201&amp;$C1201&amp;$D1201,Staqo!$A$3:$AJ$1048576,H$1,0)</f>
        <v>6.32513</v>
      </c>
      <c r="I1201" s="1" t="e">
        <f>VLOOKUP($B1201&amp;$C1201&amp;$D1201,HFE!$A$3:$AJ$1048576,I$1,0)</f>
        <v>#REF!</v>
      </c>
      <c r="J1201" s="2" t="e">
        <f t="shared" si="621"/>
        <v>#REF!</v>
      </c>
      <c r="K1201" s="1">
        <f>VLOOKUP($B1201&amp;$C1201&amp;$D1201,Staqo!$A$3:$AJ$1048576,K$1,0)</f>
        <v>6993.39</v>
      </c>
      <c r="L1201" s="1" t="e">
        <f>VLOOKUP($B1201&amp;$C1201&amp;$D1201,HFE!$A$3:$AJ$1048576,L$1,0)</f>
        <v>#REF!</v>
      </c>
      <c r="M1201" s="2" t="e">
        <f t="shared" si="622"/>
        <v>#REF!</v>
      </c>
      <c r="N1201" s="1">
        <f>VLOOKUP($B1201&amp;$C1201&amp;$D1201,Staqo!$A$3:$AJ$1048576,N$1,0)</f>
        <v>5530</v>
      </c>
      <c r="O1201" s="1">
        <f>VLOOKUP($B1201&amp;$C1201&amp;$D1201,HFE!$A$3:$AJ$1048576,O$1,0)</f>
        <v>0</v>
      </c>
      <c r="P1201" s="2">
        <f t="shared" si="623"/>
        <v>-5530</v>
      </c>
      <c r="Q1201" s="1">
        <f>VLOOKUP($B1201&amp;$C1201&amp;$D1201,Staqo!$A$3:$AJ$1048576,Q$1,0)</f>
        <v>5482.21</v>
      </c>
      <c r="R1201" s="1">
        <f>VLOOKUP($B1201&amp;$C1201&amp;$D1201,HFE!$A$3:$AJ$1048576,R$1,0)</f>
        <v>0</v>
      </c>
      <c r="S1201" s="2">
        <f t="shared" si="624"/>
        <v>-5482.21</v>
      </c>
      <c r="T1201" s="1">
        <f>VLOOKUP($B1201&amp;$C1201&amp;$D1201,Staqo!$A$3:$AJ$1048576,T$1,0)</f>
        <v>0.790747</v>
      </c>
      <c r="U1201" s="1" t="e">
        <f>VLOOKUP($B1201&amp;$C1201&amp;$D1201,HFE!$A$3:$AJ$1048576,U$1,0)</f>
        <v>#REF!</v>
      </c>
      <c r="V1201" s="2" t="e">
        <f t="shared" si="625"/>
        <v>#REF!</v>
      </c>
      <c r="W1201" s="1">
        <f>VLOOKUP($B1201&amp;$C1201&amp;$D1201,Staqo!$A$3:$AJ$1048576,W$1,0)</f>
        <v>0.783914</v>
      </c>
      <c r="X1201" s="1" t="e">
        <f>VLOOKUP($B1201&amp;$C1201&amp;$D1201,HFE!$A$3:$AJ$1048576,X$1,0)</f>
        <v>#REF!</v>
      </c>
      <c r="Y1201" s="2" t="e">
        <f t="shared" si="626"/>
        <v>#REF!</v>
      </c>
      <c r="Z1201" s="4">
        <f>VLOOKUP($B1201&amp;$C1201&amp;$D1201,Staqo!$A$3:$AJ$1048576,Z$1,0)</f>
        <v>100</v>
      </c>
      <c r="AA1201" s="4">
        <f>VLOOKUP($B1201&amp;$C1201&amp;$D1201,HFE!$A$3:$AJ$1048576,AA$1,0)</f>
        <v>0</v>
      </c>
      <c r="AB1201" s="5">
        <f t="shared" si="627"/>
        <v>-100</v>
      </c>
      <c r="AC1201" s="1">
        <f>VLOOKUP($B1201&amp;$C1201&amp;$D1201,Staqo!$A$3:$AJ$1048576,AC$1,0)</f>
        <v>100</v>
      </c>
      <c r="AD1201" s="1">
        <f>VLOOKUP($B1201&amp;$C1201&amp;$D1201,HFE!$A$3:$AJ$1048576,AD$1,0)*100</f>
        <v>100</v>
      </c>
      <c r="AE1201" s="2">
        <f t="shared" si="628"/>
        <v>0</v>
      </c>
      <c r="AF1201" s="1">
        <f>VLOOKUP($B1201&amp;$C1201&amp;$D1201,Staqo!$A$3:$AJ$1048576,AF$1,0)</f>
        <v>100</v>
      </c>
      <c r="AG1201" s="1">
        <f>VLOOKUP($B1201&amp;$C1201&amp;$D1201,HFE!$A$3:$AJ$1048576,AG$1,0)*100</f>
        <v>100</v>
      </c>
      <c r="AH1201" s="2">
        <f t="shared" si="629"/>
        <v>0</v>
      </c>
      <c r="AI1201" s="1">
        <f>VLOOKUP($B1201&amp;$C1201&amp;$D1201,Staqo!$A$3:$AJ$1048576,AI$1,0)</f>
        <v>0.229238</v>
      </c>
      <c r="AJ1201" s="1" t="e">
        <f>VLOOKUP($B1201&amp;$C1201&amp;$D1201,HFE!$A$3:$AJ$1048576,AJ$1,0)</f>
        <v>#REF!</v>
      </c>
      <c r="AK1201" s="2" t="e">
        <f t="shared" si="630"/>
        <v>#REF!</v>
      </c>
      <c r="AL1201" s="1">
        <f>VLOOKUP($B1201&amp;$C1201&amp;$D1201,Staqo!$A$3:$AJ$1048576,AL$1,0)</f>
        <v>0.208399</v>
      </c>
      <c r="AM1201" s="1" t="e">
        <f>VLOOKUP($B1201&amp;$C1201&amp;$D1201,HFE!$A$3:$AJ$1048576,AM$1,0)</f>
        <v>#REF!</v>
      </c>
      <c r="AN1201" s="2" t="e">
        <f t="shared" si="631"/>
        <v>#REF!</v>
      </c>
      <c r="AO1201" s="1">
        <f>VLOOKUP($B1201&amp;$C1201&amp;$D1201,Staqo!$A$3:$AJ$1048576,AO$1,0)</f>
        <v>0.227257</v>
      </c>
      <c r="AP1201" s="1" t="e">
        <f>VLOOKUP($B1201&amp;$C1201&amp;$D1201,HFE!$A$3:$AJ$1048576,AP$1,0)</f>
        <v>#REF!</v>
      </c>
      <c r="AQ1201" s="2" t="e">
        <f t="shared" si="632"/>
        <v>#REF!</v>
      </c>
      <c r="AR1201" s="1">
        <f>VLOOKUP($B1201&amp;$C1201&amp;$D1201,Staqo!$A$3:$AJ$1048576,AR$1,0)</f>
        <v>0.206598</v>
      </c>
      <c r="AS1201" s="1" t="e">
        <f>VLOOKUP($B1201&amp;$C1201&amp;$D1201,HFE!$A$3:$AJ$1048576,AS$1,0)</f>
        <v>#REF!</v>
      </c>
      <c r="AT1201" s="2" t="e">
        <f t="shared" si="633"/>
        <v>#REF!</v>
      </c>
      <c r="AU1201" s="1">
        <f>VLOOKUP($B1201&amp;$C1201&amp;$D1201,Staqo!$A$3:$AJ$1048576,AU$1,0)</f>
        <v>97.9449</v>
      </c>
      <c r="AV1201" s="1">
        <f>VLOOKUP($B1201&amp;$C1201&amp;$D1201,HFE!$A$3:$AJ$1048576,AV$1,0)</f>
        <v>0</v>
      </c>
      <c r="AW1201" s="2">
        <f t="shared" si="634"/>
        <v>-97.9449</v>
      </c>
      <c r="AX1201" s="4">
        <f>VLOOKUP($B1201&amp;$C1201&amp;$D1201,Staqo!$A$3:$AJ$1048576,AX$1,0)</f>
        <v>12</v>
      </c>
      <c r="AY1201" s="4">
        <f>VLOOKUP($B1201&amp;$C1201&amp;$D1201,HFE!$A$3:$AJ$1048576,AY$1,0)</f>
        <v>12</v>
      </c>
      <c r="AZ1201" s="5">
        <f t="shared" si="635"/>
        <v>0</v>
      </c>
      <c r="BA1201" s="1">
        <f>VLOOKUP($B1201&amp;$C1201&amp;$D1201,Staqo!$A$3:$AJ$1048576,BA$1,0)</f>
        <v>0</v>
      </c>
      <c r="BB1201" s="1">
        <f>VLOOKUP($B1201&amp;$C1201&amp;$D1201,HFE!$A$3:$AJ$1048576,BB$1,0)</f>
        <v>0</v>
      </c>
      <c r="BC1201" s="2">
        <f t="shared" si="636"/>
        <v>0</v>
      </c>
      <c r="BD1201" s="1">
        <f>VLOOKUP($B1201&amp;$C1201&amp;$D1201,Staqo!$A$3:$AJ$1048576,BD$1,0)</f>
        <v>0</v>
      </c>
      <c r="BE1201" s="1">
        <f>VLOOKUP($B1201&amp;$C1201&amp;$D1201,HFE!$A$3:$AJ$1048576,BE$1,0)</f>
        <v>0</v>
      </c>
      <c r="BF1201" s="2">
        <f t="shared" si="637"/>
        <v>0</v>
      </c>
      <c r="BG1201" s="1">
        <f>VLOOKUP($B1201&amp;$C1201&amp;$D1201,Staqo!$A$3:$AJ$1048576,BG$1,0)</f>
        <v>0</v>
      </c>
      <c r="BH1201" s="1">
        <f>VLOOKUP($B1201&amp;$C1201&amp;$D1201,HFE!$A$3:$AJ$1048576,BH$1,0)</f>
        <v>0</v>
      </c>
      <c r="BI1201" s="2">
        <f t="shared" si="638"/>
        <v>0</v>
      </c>
      <c r="BJ1201" s="1">
        <f>VLOOKUP($B1201&amp;$C1201&amp;$D1201,Staqo!$A$3:$AJ$1048576,BJ$1,0)</f>
        <v>0</v>
      </c>
      <c r="BK1201" s="1">
        <f>VLOOKUP($B1201&amp;$C1201&amp;$D1201,HFE!$A$3:$AJ$1048576,BK$1,0)</f>
        <v>0</v>
      </c>
      <c r="BL1201" s="2">
        <f t="shared" si="639"/>
        <v>0</v>
      </c>
      <c r="BM1201" s="1">
        <f>VLOOKUP($B1201&amp;$C1201&amp;$D1201,Staqo!$A$3:$AJ$1048576,BM$1,0)</f>
        <v>0</v>
      </c>
      <c r="BN1201" s="1">
        <f>VLOOKUP($B1201&amp;$C1201&amp;$D1201,HFE!$A$3:$AJ$1048576,BN$1,0)</f>
        <v>0</v>
      </c>
      <c r="BO1201" s="2">
        <f t="shared" si="640"/>
        <v>0</v>
      </c>
      <c r="BP1201" s="1">
        <f>VLOOKUP($B1201&amp;$C1201&amp;$D1201,Staqo!$A$3:$AJ$1048576,BP$1,0)</f>
        <v>0</v>
      </c>
      <c r="BQ1201" s="1">
        <f>VLOOKUP($B1201&amp;$C1201&amp;$D1201,HFE!$A$3:$AJ$1048576,BQ$1,0)</f>
        <v>0</v>
      </c>
      <c r="BR1201" s="2">
        <f t="shared" si="641"/>
        <v>0</v>
      </c>
      <c r="BS1201" s="1">
        <f>VLOOKUP($B1201&amp;$C1201&amp;$D1201,Staqo!$A$3:$AJ$1048576,BS$1,0)</f>
        <v>0</v>
      </c>
      <c r="BT1201" s="1">
        <f>VLOOKUP($B1201&amp;$C1201&amp;$D1201,HFE!$A$3:$AJ$1048576,BT$1,0)</f>
        <v>0</v>
      </c>
      <c r="BU1201" s="2">
        <f t="shared" si="642"/>
        <v>0</v>
      </c>
      <c r="BV1201" s="1">
        <f>VLOOKUP($B1201&amp;$C1201&amp;$D1201,Staqo!$A$3:$AJ$1048576,BV$1,0)</f>
        <v>0</v>
      </c>
      <c r="BW1201" s="1">
        <f>VLOOKUP($B1201&amp;$C1201&amp;$D1201,HFE!$A$3:$AJ$1048576,BW$1,0)</f>
        <v>0</v>
      </c>
      <c r="BX1201" s="2">
        <f t="shared" si="643"/>
        <v>0</v>
      </c>
      <c r="BY1201" s="1">
        <f>VLOOKUP($B1201&amp;$C1201&amp;$D1201,Staqo!$A$3:$AJ$1048576,BY$1,0)</f>
        <v>0</v>
      </c>
      <c r="BZ1201" s="1">
        <f>VLOOKUP($B1201&amp;$C1201&amp;$D1201,HFE!$A$3:$AJ$1048576,BZ$1,0)</f>
        <v>0</v>
      </c>
      <c r="CA1201" s="2">
        <f t="shared" si="644"/>
        <v>0</v>
      </c>
      <c r="CB1201" s="1">
        <f>VLOOKUP($B1201&amp;$C1201&amp;$D1201,Staqo!$A$3:$AJ$1048576,CB$1,0)</f>
        <v>0</v>
      </c>
      <c r="CC1201" s="1">
        <f>VLOOKUP($B1201&amp;$C1201&amp;$D1201,HFE!$A$3:$AJ$1048576,CC$1,0)</f>
        <v>0</v>
      </c>
      <c r="CD1201" s="2">
        <f t="shared" si="645"/>
        <v>0</v>
      </c>
      <c r="CE1201" s="1">
        <f>VLOOKUP($B1201&amp;$C1201&amp;$D1201,Staqo!$A$3:$AJ$1048576,CE$1,0)</f>
        <v>0</v>
      </c>
      <c r="CF1201" s="1">
        <f>VLOOKUP($B1201&amp;$C1201&amp;$D1201,HFE!$A$3:$AJ$1048576,CF$1,0)</f>
        <v>0</v>
      </c>
      <c r="CG1201" s="2">
        <f t="shared" si="646"/>
        <v>0</v>
      </c>
      <c r="CH1201" s="1">
        <f>VLOOKUP($B1201&amp;$C1201&amp;$D1201,Staqo!$A$3:$AJ$1048576,CH$1,0)</f>
        <v>0</v>
      </c>
      <c r="CI1201" s="1">
        <f>VLOOKUP($B1201&amp;$C1201&amp;$D1201,HFE!$A$3:$AJ$1048576,CI$1,0)</f>
        <v>0</v>
      </c>
      <c r="CJ1201" s="2">
        <f t="shared" si="647"/>
        <v>0</v>
      </c>
      <c r="CK1201" s="1">
        <f>VLOOKUP($B1201&amp;$C1201&amp;$D1201,Staqo!$A$3:$AJ$1048576,CK$1,0)</f>
        <v>0</v>
      </c>
      <c r="CL1201" s="1">
        <f>VLOOKUP($B1201&amp;$C1201&amp;$D1201,HFE!$A$3:$AJ$1048576,CL$1,0)</f>
        <v>0</v>
      </c>
      <c r="CM1201" s="2">
        <f t="shared" si="648"/>
        <v>0</v>
      </c>
      <c r="CN1201" s="1">
        <f>VLOOKUP($B1201&amp;$C1201&amp;$D1201,Staqo!$A$3:$AJ$1048576,CN$1,0)</f>
        <v>0</v>
      </c>
      <c r="CO1201" s="1">
        <f>VLOOKUP($B1201&amp;$C1201&amp;$D1201,HFE!$A$3:$AJ$1048576,CO$1,0)</f>
        <v>0</v>
      </c>
      <c r="CP1201" s="2">
        <f t="shared" si="649"/>
        <v>0</v>
      </c>
      <c r="CQ1201" s="1">
        <f>VLOOKUP($B1201&amp;$C1201&amp;$D1201,Staqo!$A$3:$AJ$1048576,CQ$1,0)</f>
        <v>0</v>
      </c>
      <c r="CR1201" s="1">
        <f>VLOOKUP($B1201&amp;$C1201&amp;$D1201,HFE!$A$3:$AJ$1048576,CR$1,0)</f>
        <v>0</v>
      </c>
      <c r="CS1201" s="2">
        <f t="shared" si="650"/>
        <v>0</v>
      </c>
      <c r="CT1201" s="1"/>
      <c r="CU1201" s="1"/>
      <c r="CV1201" s="2"/>
    </row>
    <row r="1202" hidden="1" spans="1:100">
      <c r="A1202" s="1" t="s">
        <v>95</v>
      </c>
      <c r="B1202" s="1" t="s">
        <v>96</v>
      </c>
      <c r="C1202" s="3">
        <v>44585</v>
      </c>
      <c r="D1202" s="1" t="s">
        <v>131</v>
      </c>
      <c r="E1202" s="1">
        <f>VLOOKUP($B1202&amp;$C1202&amp;$D1202,Staqo!$A$3:$AJ$1048576,E$1,0)</f>
        <v>5.47417</v>
      </c>
      <c r="F1202" s="1" t="e">
        <f>VLOOKUP($B1202&amp;$C1202&amp;$D1202,HFE!$A$3:$AJ$1048576,F$1,0)</f>
        <v>#REF!</v>
      </c>
      <c r="G1202" s="2" t="e">
        <f t="shared" si="620"/>
        <v>#REF!</v>
      </c>
      <c r="H1202" s="1">
        <f>VLOOKUP($B1202&amp;$C1202&amp;$D1202,Staqo!$A$3:$AJ$1048576,H$1,0)</f>
        <v>6.32513</v>
      </c>
      <c r="I1202" s="1" t="e">
        <f>VLOOKUP($B1202&amp;$C1202&amp;$D1202,HFE!$A$3:$AJ$1048576,I$1,0)</f>
        <v>#REF!</v>
      </c>
      <c r="J1202" s="2" t="e">
        <f t="shared" si="621"/>
        <v>#REF!</v>
      </c>
      <c r="K1202" s="1">
        <f>VLOOKUP($B1202&amp;$C1202&amp;$D1202,Staqo!$A$3:$AJ$1048576,K$1,0)</f>
        <v>6993.39</v>
      </c>
      <c r="L1202" s="1" t="e">
        <f>VLOOKUP($B1202&amp;$C1202&amp;$D1202,HFE!$A$3:$AJ$1048576,L$1,0)</f>
        <v>#REF!</v>
      </c>
      <c r="M1202" s="2" t="e">
        <f t="shared" si="622"/>
        <v>#REF!</v>
      </c>
      <c r="N1202" s="1">
        <f>VLOOKUP($B1202&amp;$C1202&amp;$D1202,Staqo!$A$3:$AJ$1048576,N$1,0)</f>
        <v>5420</v>
      </c>
      <c r="O1202" s="1">
        <f>VLOOKUP($B1202&amp;$C1202&amp;$D1202,HFE!$A$3:$AJ$1048576,O$1,0)</f>
        <v>0</v>
      </c>
      <c r="P1202" s="2">
        <f t="shared" si="623"/>
        <v>-5420</v>
      </c>
      <c r="Q1202" s="1">
        <f>VLOOKUP($B1202&amp;$C1202&amp;$D1202,Staqo!$A$3:$AJ$1048576,Q$1,0)</f>
        <v>5373.16</v>
      </c>
      <c r="R1202" s="1">
        <f>VLOOKUP($B1202&amp;$C1202&amp;$D1202,HFE!$A$3:$AJ$1048576,R$1,0)</f>
        <v>0</v>
      </c>
      <c r="S1202" s="2">
        <f t="shared" si="624"/>
        <v>-5373.16</v>
      </c>
      <c r="T1202" s="1">
        <f>VLOOKUP($B1202&amp;$C1202&amp;$D1202,Staqo!$A$3:$AJ$1048576,T$1,0)</f>
        <v>0.775018</v>
      </c>
      <c r="U1202" s="1" t="e">
        <f>VLOOKUP($B1202&amp;$C1202&amp;$D1202,HFE!$A$3:$AJ$1048576,U$1,0)</f>
        <v>#REF!</v>
      </c>
      <c r="V1202" s="2" t="e">
        <f t="shared" si="625"/>
        <v>#REF!</v>
      </c>
      <c r="W1202" s="1">
        <f>VLOOKUP($B1202&amp;$C1202&amp;$D1202,Staqo!$A$3:$AJ$1048576,W$1,0)</f>
        <v>0.768321</v>
      </c>
      <c r="X1202" s="1" t="e">
        <f>VLOOKUP($B1202&amp;$C1202&amp;$D1202,HFE!$A$3:$AJ$1048576,X$1,0)</f>
        <v>#REF!</v>
      </c>
      <c r="Y1202" s="2" t="e">
        <f t="shared" si="626"/>
        <v>#REF!</v>
      </c>
      <c r="Z1202" s="4">
        <f>VLOOKUP($B1202&amp;$C1202&amp;$D1202,Staqo!$A$3:$AJ$1048576,Z$1,0)</f>
        <v>100</v>
      </c>
      <c r="AA1202" s="4">
        <f>VLOOKUP($B1202&amp;$C1202&amp;$D1202,HFE!$A$3:$AJ$1048576,AA$1,0)</f>
        <v>0</v>
      </c>
      <c r="AB1202" s="5">
        <f t="shared" si="627"/>
        <v>-100</v>
      </c>
      <c r="AC1202" s="1">
        <f>VLOOKUP($B1202&amp;$C1202&amp;$D1202,Staqo!$A$3:$AJ$1048576,AC$1,0)</f>
        <v>100</v>
      </c>
      <c r="AD1202" s="1">
        <f>VLOOKUP($B1202&amp;$C1202&amp;$D1202,HFE!$A$3:$AJ$1048576,AD$1,0)*100</f>
        <v>100</v>
      </c>
      <c r="AE1202" s="2">
        <f t="shared" si="628"/>
        <v>0</v>
      </c>
      <c r="AF1202" s="1">
        <f>VLOOKUP($B1202&amp;$C1202&amp;$D1202,Staqo!$A$3:$AJ$1048576,AF$1,0)</f>
        <v>100</v>
      </c>
      <c r="AG1202" s="1">
        <f>VLOOKUP($B1202&amp;$C1202&amp;$D1202,HFE!$A$3:$AJ$1048576,AG$1,0)*100</f>
        <v>100</v>
      </c>
      <c r="AH1202" s="2">
        <f t="shared" si="629"/>
        <v>0</v>
      </c>
      <c r="AI1202" s="1">
        <f>VLOOKUP($B1202&amp;$C1202&amp;$D1202,Staqo!$A$3:$AJ$1048576,AI$1,0)</f>
        <v>0.224678</v>
      </c>
      <c r="AJ1202" s="1" t="e">
        <f>VLOOKUP($B1202&amp;$C1202&amp;$D1202,HFE!$A$3:$AJ$1048576,AJ$1,0)</f>
        <v>#REF!</v>
      </c>
      <c r="AK1202" s="2" t="e">
        <f t="shared" si="630"/>
        <v>#REF!</v>
      </c>
      <c r="AL1202" s="1">
        <f>VLOOKUP($B1202&amp;$C1202&amp;$D1202,Staqo!$A$3:$AJ$1048576,AL$1,0)</f>
        <v>0.204254</v>
      </c>
      <c r="AM1202" s="1" t="e">
        <f>VLOOKUP($B1202&amp;$C1202&amp;$D1202,HFE!$A$3:$AJ$1048576,AM$1,0)</f>
        <v>#REF!</v>
      </c>
      <c r="AN1202" s="2" t="e">
        <f t="shared" si="631"/>
        <v>#REF!</v>
      </c>
      <c r="AO1202" s="1">
        <f>VLOOKUP($B1202&amp;$C1202&amp;$D1202,Staqo!$A$3:$AJ$1048576,AO$1,0)</f>
        <v>0.222737</v>
      </c>
      <c r="AP1202" s="1" t="e">
        <f>VLOOKUP($B1202&amp;$C1202&amp;$D1202,HFE!$A$3:$AJ$1048576,AP$1,0)</f>
        <v>#REF!</v>
      </c>
      <c r="AQ1202" s="2" t="e">
        <f t="shared" si="632"/>
        <v>#REF!</v>
      </c>
      <c r="AR1202" s="1">
        <f>VLOOKUP($B1202&amp;$C1202&amp;$D1202,Staqo!$A$3:$AJ$1048576,AR$1,0)</f>
        <v>0.202489</v>
      </c>
      <c r="AS1202" s="1" t="e">
        <f>VLOOKUP($B1202&amp;$C1202&amp;$D1202,HFE!$A$3:$AJ$1048576,AS$1,0)</f>
        <v>#REF!</v>
      </c>
      <c r="AT1202" s="2" t="e">
        <f t="shared" si="633"/>
        <v>#REF!</v>
      </c>
      <c r="AU1202" s="1">
        <f>VLOOKUP($B1202&amp;$C1202&amp;$D1202,Staqo!$A$3:$AJ$1048576,AU$1,0)</f>
        <v>96.538</v>
      </c>
      <c r="AV1202" s="1">
        <f>VLOOKUP($B1202&amp;$C1202&amp;$D1202,HFE!$A$3:$AJ$1048576,AV$1,0)</f>
        <v>0</v>
      </c>
      <c r="AW1202" s="2">
        <f t="shared" si="634"/>
        <v>-96.538</v>
      </c>
      <c r="AX1202" s="4">
        <f>VLOOKUP($B1202&amp;$C1202&amp;$D1202,Staqo!$A$3:$AJ$1048576,AX$1,0)</f>
        <v>12</v>
      </c>
      <c r="AY1202" s="4">
        <f>VLOOKUP($B1202&amp;$C1202&amp;$D1202,HFE!$A$3:$AJ$1048576,AY$1,0)</f>
        <v>12</v>
      </c>
      <c r="AZ1202" s="5">
        <f t="shared" si="635"/>
        <v>0</v>
      </c>
      <c r="BA1202" s="1">
        <f>VLOOKUP($B1202&amp;$C1202&amp;$D1202,Staqo!$A$3:$AJ$1048576,BA$1,0)</f>
        <v>0</v>
      </c>
      <c r="BB1202" s="1">
        <f>VLOOKUP($B1202&amp;$C1202&amp;$D1202,HFE!$A$3:$AJ$1048576,BB$1,0)</f>
        <v>0</v>
      </c>
      <c r="BC1202" s="2">
        <f t="shared" si="636"/>
        <v>0</v>
      </c>
      <c r="BD1202" s="1">
        <f>VLOOKUP($B1202&amp;$C1202&amp;$D1202,Staqo!$A$3:$AJ$1048576,BD$1,0)</f>
        <v>0</v>
      </c>
      <c r="BE1202" s="1">
        <f>VLOOKUP($B1202&amp;$C1202&amp;$D1202,HFE!$A$3:$AJ$1048576,BE$1,0)</f>
        <v>0</v>
      </c>
      <c r="BF1202" s="2">
        <f t="shared" si="637"/>
        <v>0</v>
      </c>
      <c r="BG1202" s="1">
        <f>VLOOKUP($B1202&amp;$C1202&amp;$D1202,Staqo!$A$3:$AJ$1048576,BG$1,0)</f>
        <v>0</v>
      </c>
      <c r="BH1202" s="1">
        <f>VLOOKUP($B1202&amp;$C1202&amp;$D1202,HFE!$A$3:$AJ$1048576,BH$1,0)</f>
        <v>0</v>
      </c>
      <c r="BI1202" s="2">
        <f t="shared" si="638"/>
        <v>0</v>
      </c>
      <c r="BJ1202" s="1">
        <f>VLOOKUP($B1202&amp;$C1202&amp;$D1202,Staqo!$A$3:$AJ$1048576,BJ$1,0)</f>
        <v>0</v>
      </c>
      <c r="BK1202" s="1">
        <f>VLOOKUP($B1202&amp;$C1202&amp;$D1202,HFE!$A$3:$AJ$1048576,BK$1,0)</f>
        <v>0</v>
      </c>
      <c r="BL1202" s="2">
        <f t="shared" si="639"/>
        <v>0</v>
      </c>
      <c r="BM1202" s="1">
        <f>VLOOKUP($B1202&amp;$C1202&amp;$D1202,Staqo!$A$3:$AJ$1048576,BM$1,0)</f>
        <v>0</v>
      </c>
      <c r="BN1202" s="1">
        <f>VLOOKUP($B1202&amp;$C1202&amp;$D1202,HFE!$A$3:$AJ$1048576,BN$1,0)</f>
        <v>0</v>
      </c>
      <c r="BO1202" s="2">
        <f t="shared" si="640"/>
        <v>0</v>
      </c>
      <c r="BP1202" s="1">
        <f>VLOOKUP($B1202&amp;$C1202&amp;$D1202,Staqo!$A$3:$AJ$1048576,BP$1,0)</f>
        <v>0</v>
      </c>
      <c r="BQ1202" s="1">
        <f>VLOOKUP($B1202&amp;$C1202&amp;$D1202,HFE!$A$3:$AJ$1048576,BQ$1,0)</f>
        <v>0</v>
      </c>
      <c r="BR1202" s="2">
        <f t="shared" si="641"/>
        <v>0</v>
      </c>
      <c r="BS1202" s="1">
        <f>VLOOKUP($B1202&amp;$C1202&amp;$D1202,Staqo!$A$3:$AJ$1048576,BS$1,0)</f>
        <v>0</v>
      </c>
      <c r="BT1202" s="1">
        <f>VLOOKUP($B1202&amp;$C1202&amp;$D1202,HFE!$A$3:$AJ$1048576,BT$1,0)</f>
        <v>0</v>
      </c>
      <c r="BU1202" s="2">
        <f t="shared" si="642"/>
        <v>0</v>
      </c>
      <c r="BV1202" s="1">
        <f>VLOOKUP($B1202&amp;$C1202&amp;$D1202,Staqo!$A$3:$AJ$1048576,BV$1,0)</f>
        <v>0</v>
      </c>
      <c r="BW1202" s="1">
        <f>VLOOKUP($B1202&amp;$C1202&amp;$D1202,HFE!$A$3:$AJ$1048576,BW$1,0)</f>
        <v>0</v>
      </c>
      <c r="BX1202" s="2">
        <f t="shared" si="643"/>
        <v>0</v>
      </c>
      <c r="BY1202" s="1">
        <f>VLOOKUP($B1202&amp;$C1202&amp;$D1202,Staqo!$A$3:$AJ$1048576,BY$1,0)</f>
        <v>0</v>
      </c>
      <c r="BZ1202" s="1">
        <f>VLOOKUP($B1202&amp;$C1202&amp;$D1202,HFE!$A$3:$AJ$1048576,BZ$1,0)</f>
        <v>0</v>
      </c>
      <c r="CA1202" s="2">
        <f t="shared" si="644"/>
        <v>0</v>
      </c>
      <c r="CB1202" s="1">
        <f>VLOOKUP($B1202&amp;$C1202&amp;$D1202,Staqo!$A$3:$AJ$1048576,CB$1,0)</f>
        <v>0</v>
      </c>
      <c r="CC1202" s="1">
        <f>VLOOKUP($B1202&amp;$C1202&amp;$D1202,HFE!$A$3:$AJ$1048576,CC$1,0)</f>
        <v>0</v>
      </c>
      <c r="CD1202" s="2">
        <f t="shared" si="645"/>
        <v>0</v>
      </c>
      <c r="CE1202" s="1">
        <f>VLOOKUP($B1202&amp;$C1202&amp;$D1202,Staqo!$A$3:$AJ$1048576,CE$1,0)</f>
        <v>0</v>
      </c>
      <c r="CF1202" s="1">
        <f>VLOOKUP($B1202&amp;$C1202&amp;$D1202,HFE!$A$3:$AJ$1048576,CF$1,0)</f>
        <v>0</v>
      </c>
      <c r="CG1202" s="2">
        <f t="shared" si="646"/>
        <v>0</v>
      </c>
      <c r="CH1202" s="1">
        <f>VLOOKUP($B1202&amp;$C1202&amp;$D1202,Staqo!$A$3:$AJ$1048576,CH$1,0)</f>
        <v>0</v>
      </c>
      <c r="CI1202" s="1">
        <f>VLOOKUP($B1202&amp;$C1202&amp;$D1202,HFE!$A$3:$AJ$1048576,CI$1,0)</f>
        <v>0</v>
      </c>
      <c r="CJ1202" s="2">
        <f t="shared" si="647"/>
        <v>0</v>
      </c>
      <c r="CK1202" s="1">
        <f>VLOOKUP($B1202&amp;$C1202&amp;$D1202,Staqo!$A$3:$AJ$1048576,CK$1,0)</f>
        <v>0</v>
      </c>
      <c r="CL1202" s="1">
        <f>VLOOKUP($B1202&amp;$C1202&amp;$D1202,HFE!$A$3:$AJ$1048576,CL$1,0)</f>
        <v>0</v>
      </c>
      <c r="CM1202" s="2">
        <f t="shared" si="648"/>
        <v>0</v>
      </c>
      <c r="CN1202" s="1">
        <f>VLOOKUP($B1202&amp;$C1202&amp;$D1202,Staqo!$A$3:$AJ$1048576,CN$1,0)</f>
        <v>0</v>
      </c>
      <c r="CO1202" s="1">
        <f>VLOOKUP($B1202&amp;$C1202&amp;$D1202,HFE!$A$3:$AJ$1048576,CO$1,0)</f>
        <v>0</v>
      </c>
      <c r="CP1202" s="2">
        <f t="shared" si="649"/>
        <v>0</v>
      </c>
      <c r="CQ1202" s="1">
        <f>VLOOKUP($B1202&amp;$C1202&amp;$D1202,Staqo!$A$3:$AJ$1048576,CQ$1,0)</f>
        <v>0</v>
      </c>
      <c r="CR1202" s="1">
        <f>VLOOKUP($B1202&amp;$C1202&amp;$D1202,HFE!$A$3:$AJ$1048576,CR$1,0)</f>
        <v>0</v>
      </c>
      <c r="CS1202" s="2">
        <f t="shared" si="650"/>
        <v>0</v>
      </c>
      <c r="CT1202" s="1"/>
      <c r="CU1202" s="1"/>
      <c r="CV1202" s="2"/>
    </row>
    <row r="1203" hidden="1" spans="1:100">
      <c r="A1203" s="1" t="s">
        <v>95</v>
      </c>
      <c r="B1203" s="1" t="s">
        <v>96</v>
      </c>
      <c r="C1203" s="3">
        <v>44585</v>
      </c>
      <c r="D1203" s="1" t="s">
        <v>132</v>
      </c>
      <c r="E1203" s="1">
        <f>VLOOKUP($B1203&amp;$C1203&amp;$D1203,Staqo!$A$3:$AJ$1048576,E$1,0)</f>
        <v>5.47417</v>
      </c>
      <c r="F1203" s="1" t="e">
        <f>VLOOKUP($B1203&amp;$C1203&amp;$D1203,HFE!$A$3:$AJ$1048576,F$1,0)</f>
        <v>#REF!</v>
      </c>
      <c r="G1203" s="2" t="e">
        <f t="shared" si="620"/>
        <v>#REF!</v>
      </c>
      <c r="H1203" s="1">
        <f>VLOOKUP($B1203&amp;$C1203&amp;$D1203,Staqo!$A$3:$AJ$1048576,H$1,0)</f>
        <v>6.32513</v>
      </c>
      <c r="I1203" s="1" t="e">
        <f>VLOOKUP($B1203&amp;$C1203&amp;$D1203,HFE!$A$3:$AJ$1048576,I$1,0)</f>
        <v>#REF!</v>
      </c>
      <c r="J1203" s="2" t="e">
        <f t="shared" si="621"/>
        <v>#REF!</v>
      </c>
      <c r="K1203" s="1">
        <f>VLOOKUP($B1203&amp;$C1203&amp;$D1203,Staqo!$A$3:$AJ$1048576,K$1,0)</f>
        <v>6993.39</v>
      </c>
      <c r="L1203" s="1" t="e">
        <f>VLOOKUP($B1203&amp;$C1203&amp;$D1203,HFE!$A$3:$AJ$1048576,L$1,0)</f>
        <v>#REF!</v>
      </c>
      <c r="M1203" s="2" t="e">
        <f t="shared" si="622"/>
        <v>#REF!</v>
      </c>
      <c r="N1203" s="1">
        <f>VLOOKUP($B1203&amp;$C1203&amp;$D1203,Staqo!$A$3:$AJ$1048576,N$1,0)</f>
        <v>5500</v>
      </c>
      <c r="O1203" s="1">
        <f>VLOOKUP($B1203&amp;$C1203&amp;$D1203,HFE!$A$3:$AJ$1048576,O$1,0)</f>
        <v>0</v>
      </c>
      <c r="P1203" s="2">
        <f t="shared" si="623"/>
        <v>-5500</v>
      </c>
      <c r="Q1203" s="1">
        <f>VLOOKUP($B1203&amp;$C1203&amp;$D1203,Staqo!$A$3:$AJ$1048576,Q$1,0)</f>
        <v>5452.47</v>
      </c>
      <c r="R1203" s="1">
        <f>VLOOKUP($B1203&amp;$C1203&amp;$D1203,HFE!$A$3:$AJ$1048576,R$1,0)</f>
        <v>0</v>
      </c>
      <c r="S1203" s="2">
        <f t="shared" si="624"/>
        <v>-5452.47</v>
      </c>
      <c r="T1203" s="1">
        <f>VLOOKUP($B1203&amp;$C1203&amp;$D1203,Staqo!$A$3:$AJ$1048576,T$1,0)</f>
        <v>0.786457</v>
      </c>
      <c r="U1203" s="1" t="e">
        <f>VLOOKUP($B1203&amp;$C1203&amp;$D1203,HFE!$A$3:$AJ$1048576,U$1,0)</f>
        <v>#REF!</v>
      </c>
      <c r="V1203" s="2" t="e">
        <f t="shared" si="625"/>
        <v>#REF!</v>
      </c>
      <c r="W1203" s="1">
        <f>VLOOKUP($B1203&amp;$C1203&amp;$D1203,Staqo!$A$3:$AJ$1048576,W$1,0)</f>
        <v>0.779661</v>
      </c>
      <c r="X1203" s="1" t="e">
        <f>VLOOKUP($B1203&amp;$C1203&amp;$D1203,HFE!$A$3:$AJ$1048576,X$1,0)</f>
        <v>#REF!</v>
      </c>
      <c r="Y1203" s="2" t="e">
        <f t="shared" si="626"/>
        <v>#REF!</v>
      </c>
      <c r="Z1203" s="4">
        <f>VLOOKUP($B1203&amp;$C1203&amp;$D1203,Staqo!$A$3:$AJ$1048576,Z$1,0)</f>
        <v>100</v>
      </c>
      <c r="AA1203" s="4">
        <f>VLOOKUP($B1203&amp;$C1203&amp;$D1203,HFE!$A$3:$AJ$1048576,AA$1,0)</f>
        <v>0</v>
      </c>
      <c r="AB1203" s="5">
        <f t="shared" si="627"/>
        <v>-100</v>
      </c>
      <c r="AC1203" s="1">
        <f>VLOOKUP($B1203&amp;$C1203&amp;$D1203,Staqo!$A$3:$AJ$1048576,AC$1,0)</f>
        <v>100</v>
      </c>
      <c r="AD1203" s="1">
        <f>VLOOKUP($B1203&amp;$C1203&amp;$D1203,HFE!$A$3:$AJ$1048576,AD$1,0)*100</f>
        <v>100</v>
      </c>
      <c r="AE1203" s="2">
        <f t="shared" si="628"/>
        <v>0</v>
      </c>
      <c r="AF1203" s="1">
        <f>VLOOKUP($B1203&amp;$C1203&amp;$D1203,Staqo!$A$3:$AJ$1048576,AF$1,0)</f>
        <v>100</v>
      </c>
      <c r="AG1203" s="1">
        <f>VLOOKUP($B1203&amp;$C1203&amp;$D1203,HFE!$A$3:$AJ$1048576,AG$1,0)*100</f>
        <v>100</v>
      </c>
      <c r="AH1203" s="2">
        <f t="shared" si="629"/>
        <v>0</v>
      </c>
      <c r="AI1203" s="1">
        <f>VLOOKUP($B1203&amp;$C1203&amp;$D1203,Staqo!$A$3:$AJ$1048576,AI$1,0)</f>
        <v>0.227995</v>
      </c>
      <c r="AJ1203" s="1" t="e">
        <f>VLOOKUP($B1203&amp;$C1203&amp;$D1203,HFE!$A$3:$AJ$1048576,AJ$1,0)</f>
        <v>#REF!</v>
      </c>
      <c r="AK1203" s="2" t="e">
        <f t="shared" si="630"/>
        <v>#REF!</v>
      </c>
      <c r="AL1203" s="1">
        <f>VLOOKUP($B1203&amp;$C1203&amp;$D1203,Staqo!$A$3:$AJ$1048576,AL$1,0)</f>
        <v>0.207269</v>
      </c>
      <c r="AM1203" s="1" t="e">
        <f>VLOOKUP($B1203&amp;$C1203&amp;$D1203,HFE!$A$3:$AJ$1048576,AM$1,0)</f>
        <v>#REF!</v>
      </c>
      <c r="AN1203" s="2" t="e">
        <f t="shared" si="631"/>
        <v>#REF!</v>
      </c>
      <c r="AO1203" s="1">
        <f>VLOOKUP($B1203&amp;$C1203&amp;$D1203,Staqo!$A$3:$AJ$1048576,AO$1,0)</f>
        <v>0.226025</v>
      </c>
      <c r="AP1203" s="1" t="e">
        <f>VLOOKUP($B1203&amp;$C1203&amp;$D1203,HFE!$A$3:$AJ$1048576,AP$1,0)</f>
        <v>#REF!</v>
      </c>
      <c r="AQ1203" s="2" t="e">
        <f t="shared" si="632"/>
        <v>#REF!</v>
      </c>
      <c r="AR1203" s="1">
        <f>VLOOKUP($B1203&amp;$C1203&amp;$D1203,Staqo!$A$3:$AJ$1048576,AR$1,0)</f>
        <v>0.205478</v>
      </c>
      <c r="AS1203" s="1" t="e">
        <f>VLOOKUP($B1203&amp;$C1203&amp;$D1203,HFE!$A$3:$AJ$1048576,AS$1,0)</f>
        <v>#REF!</v>
      </c>
      <c r="AT1203" s="2" t="e">
        <f t="shared" si="633"/>
        <v>#REF!</v>
      </c>
      <c r="AU1203" s="1">
        <f>VLOOKUP($B1203&amp;$C1203&amp;$D1203,Staqo!$A$3:$AJ$1048576,AU$1,0)</f>
        <v>96.6228</v>
      </c>
      <c r="AV1203" s="1">
        <f>VLOOKUP($B1203&amp;$C1203&amp;$D1203,HFE!$A$3:$AJ$1048576,AV$1,0)</f>
        <v>0</v>
      </c>
      <c r="AW1203" s="2">
        <f t="shared" si="634"/>
        <v>-96.6228</v>
      </c>
      <c r="AX1203" s="4">
        <f>VLOOKUP($B1203&amp;$C1203&amp;$D1203,Staqo!$A$3:$AJ$1048576,AX$1,0)</f>
        <v>12</v>
      </c>
      <c r="AY1203" s="4">
        <f>VLOOKUP($B1203&amp;$C1203&amp;$D1203,HFE!$A$3:$AJ$1048576,AY$1,0)</f>
        <v>12</v>
      </c>
      <c r="AZ1203" s="5">
        <f t="shared" si="635"/>
        <v>0</v>
      </c>
      <c r="BA1203" s="1">
        <f>VLOOKUP($B1203&amp;$C1203&amp;$D1203,Staqo!$A$3:$AJ$1048576,BA$1,0)</f>
        <v>0</v>
      </c>
      <c r="BB1203" s="1">
        <f>VLOOKUP($B1203&amp;$C1203&amp;$D1203,HFE!$A$3:$AJ$1048576,BB$1,0)</f>
        <v>0</v>
      </c>
      <c r="BC1203" s="2">
        <f t="shared" si="636"/>
        <v>0</v>
      </c>
      <c r="BD1203" s="1">
        <f>VLOOKUP($B1203&amp;$C1203&amp;$D1203,Staqo!$A$3:$AJ$1048576,BD$1,0)</f>
        <v>0</v>
      </c>
      <c r="BE1203" s="1">
        <f>VLOOKUP($B1203&amp;$C1203&amp;$D1203,HFE!$A$3:$AJ$1048576,BE$1,0)</f>
        <v>0</v>
      </c>
      <c r="BF1203" s="2">
        <f t="shared" si="637"/>
        <v>0</v>
      </c>
      <c r="BG1203" s="1">
        <f>VLOOKUP($B1203&amp;$C1203&amp;$D1203,Staqo!$A$3:$AJ$1048576,BG$1,0)</f>
        <v>0</v>
      </c>
      <c r="BH1203" s="1">
        <f>VLOOKUP($B1203&amp;$C1203&amp;$D1203,HFE!$A$3:$AJ$1048576,BH$1,0)</f>
        <v>0</v>
      </c>
      <c r="BI1203" s="2">
        <f t="shared" si="638"/>
        <v>0</v>
      </c>
      <c r="BJ1203" s="1">
        <f>VLOOKUP($B1203&amp;$C1203&amp;$D1203,Staqo!$A$3:$AJ$1048576,BJ$1,0)</f>
        <v>0</v>
      </c>
      <c r="BK1203" s="1">
        <f>VLOOKUP($B1203&amp;$C1203&amp;$D1203,HFE!$A$3:$AJ$1048576,BK$1,0)</f>
        <v>0</v>
      </c>
      <c r="BL1203" s="2">
        <f t="shared" si="639"/>
        <v>0</v>
      </c>
      <c r="BM1203" s="1">
        <f>VLOOKUP($B1203&amp;$C1203&amp;$D1203,Staqo!$A$3:$AJ$1048576,BM$1,0)</f>
        <v>0</v>
      </c>
      <c r="BN1203" s="1">
        <f>VLOOKUP($B1203&amp;$C1203&amp;$D1203,HFE!$A$3:$AJ$1048576,BN$1,0)</f>
        <v>0</v>
      </c>
      <c r="BO1203" s="2">
        <f t="shared" si="640"/>
        <v>0</v>
      </c>
      <c r="BP1203" s="1">
        <f>VLOOKUP($B1203&amp;$C1203&amp;$D1203,Staqo!$A$3:$AJ$1048576,BP$1,0)</f>
        <v>0</v>
      </c>
      <c r="BQ1203" s="1">
        <f>VLOOKUP($B1203&amp;$C1203&amp;$D1203,HFE!$A$3:$AJ$1048576,BQ$1,0)</f>
        <v>0</v>
      </c>
      <c r="BR1203" s="2">
        <f t="shared" si="641"/>
        <v>0</v>
      </c>
      <c r="BS1203" s="1">
        <f>VLOOKUP($B1203&amp;$C1203&amp;$D1203,Staqo!$A$3:$AJ$1048576,BS$1,0)</f>
        <v>0</v>
      </c>
      <c r="BT1203" s="1">
        <f>VLOOKUP($B1203&amp;$C1203&amp;$D1203,HFE!$A$3:$AJ$1048576,BT$1,0)</f>
        <v>0</v>
      </c>
      <c r="BU1203" s="2">
        <f t="shared" si="642"/>
        <v>0</v>
      </c>
      <c r="BV1203" s="1">
        <f>VLOOKUP($B1203&amp;$C1203&amp;$D1203,Staqo!$A$3:$AJ$1048576,BV$1,0)</f>
        <v>0</v>
      </c>
      <c r="BW1203" s="1">
        <f>VLOOKUP($B1203&amp;$C1203&amp;$D1203,HFE!$A$3:$AJ$1048576,BW$1,0)</f>
        <v>0</v>
      </c>
      <c r="BX1203" s="2">
        <f t="shared" si="643"/>
        <v>0</v>
      </c>
      <c r="BY1203" s="1">
        <f>VLOOKUP($B1203&amp;$C1203&amp;$D1203,Staqo!$A$3:$AJ$1048576,BY$1,0)</f>
        <v>0</v>
      </c>
      <c r="BZ1203" s="1">
        <f>VLOOKUP($B1203&amp;$C1203&amp;$D1203,HFE!$A$3:$AJ$1048576,BZ$1,0)</f>
        <v>0</v>
      </c>
      <c r="CA1203" s="2">
        <f t="shared" si="644"/>
        <v>0</v>
      </c>
      <c r="CB1203" s="1">
        <f>VLOOKUP($B1203&amp;$C1203&amp;$D1203,Staqo!$A$3:$AJ$1048576,CB$1,0)</f>
        <v>0</v>
      </c>
      <c r="CC1203" s="1">
        <f>VLOOKUP($B1203&amp;$C1203&amp;$D1203,HFE!$A$3:$AJ$1048576,CC$1,0)</f>
        <v>0</v>
      </c>
      <c r="CD1203" s="2">
        <f t="shared" si="645"/>
        <v>0</v>
      </c>
      <c r="CE1203" s="1">
        <f>VLOOKUP($B1203&amp;$C1203&amp;$D1203,Staqo!$A$3:$AJ$1048576,CE$1,0)</f>
        <v>0</v>
      </c>
      <c r="CF1203" s="1">
        <f>VLOOKUP($B1203&amp;$C1203&amp;$D1203,HFE!$A$3:$AJ$1048576,CF$1,0)</f>
        <v>0</v>
      </c>
      <c r="CG1203" s="2">
        <f t="shared" si="646"/>
        <v>0</v>
      </c>
      <c r="CH1203" s="1">
        <f>VLOOKUP($B1203&amp;$C1203&amp;$D1203,Staqo!$A$3:$AJ$1048576,CH$1,0)</f>
        <v>0</v>
      </c>
      <c r="CI1203" s="1">
        <f>VLOOKUP($B1203&amp;$C1203&amp;$D1203,HFE!$A$3:$AJ$1048576,CI$1,0)</f>
        <v>0</v>
      </c>
      <c r="CJ1203" s="2">
        <f t="shared" si="647"/>
        <v>0</v>
      </c>
      <c r="CK1203" s="1">
        <f>VLOOKUP($B1203&amp;$C1203&amp;$D1203,Staqo!$A$3:$AJ$1048576,CK$1,0)</f>
        <v>0</v>
      </c>
      <c r="CL1203" s="1">
        <f>VLOOKUP($B1203&amp;$C1203&amp;$D1203,HFE!$A$3:$AJ$1048576,CL$1,0)</f>
        <v>0</v>
      </c>
      <c r="CM1203" s="2">
        <f t="shared" si="648"/>
        <v>0</v>
      </c>
      <c r="CN1203" s="1">
        <f>VLOOKUP($B1203&amp;$C1203&amp;$D1203,Staqo!$A$3:$AJ$1048576,CN$1,0)</f>
        <v>0</v>
      </c>
      <c r="CO1203" s="1">
        <f>VLOOKUP($B1203&amp;$C1203&amp;$D1203,HFE!$A$3:$AJ$1048576,CO$1,0)</f>
        <v>0</v>
      </c>
      <c r="CP1203" s="2">
        <f t="shared" si="649"/>
        <v>0</v>
      </c>
      <c r="CQ1203" s="1">
        <f>VLOOKUP($B1203&amp;$C1203&amp;$D1203,Staqo!$A$3:$AJ$1048576,CQ$1,0)</f>
        <v>0</v>
      </c>
      <c r="CR1203" s="1">
        <f>VLOOKUP($B1203&amp;$C1203&amp;$D1203,HFE!$A$3:$AJ$1048576,CR$1,0)</f>
        <v>0</v>
      </c>
      <c r="CS1203" s="2">
        <f t="shared" si="650"/>
        <v>0</v>
      </c>
      <c r="CT1203" s="1"/>
      <c r="CU1203" s="1"/>
      <c r="CV1203" s="2"/>
    </row>
    <row r="1204" hidden="1" spans="1:100">
      <c r="A1204" s="1" t="s">
        <v>95</v>
      </c>
      <c r="B1204" s="1" t="s">
        <v>96</v>
      </c>
      <c r="C1204" s="3">
        <v>44585</v>
      </c>
      <c r="D1204" s="1" t="s">
        <v>133</v>
      </c>
      <c r="E1204" s="1">
        <f>VLOOKUP($B1204&amp;$C1204&amp;$D1204,Staqo!$A$3:$AJ$1048576,E$1,0)</f>
        <v>5.47417</v>
      </c>
      <c r="F1204" s="1" t="e">
        <f>VLOOKUP($B1204&amp;$C1204&amp;$D1204,HFE!$A$3:$AJ$1048576,F$1,0)</f>
        <v>#REF!</v>
      </c>
      <c r="G1204" s="2" t="e">
        <f t="shared" si="620"/>
        <v>#REF!</v>
      </c>
      <c r="H1204" s="1">
        <f>VLOOKUP($B1204&amp;$C1204&amp;$D1204,Staqo!$A$3:$AJ$1048576,H$1,0)</f>
        <v>6.32513</v>
      </c>
      <c r="I1204" s="1" t="e">
        <f>VLOOKUP($B1204&amp;$C1204&amp;$D1204,HFE!$A$3:$AJ$1048576,I$1,0)</f>
        <v>#REF!</v>
      </c>
      <c r="J1204" s="2" t="e">
        <f t="shared" si="621"/>
        <v>#REF!</v>
      </c>
      <c r="K1204" s="1">
        <f>VLOOKUP($B1204&amp;$C1204&amp;$D1204,Staqo!$A$3:$AJ$1048576,K$1,0)</f>
        <v>6588.26</v>
      </c>
      <c r="L1204" s="1" t="e">
        <f>VLOOKUP($B1204&amp;$C1204&amp;$D1204,HFE!$A$3:$AJ$1048576,L$1,0)</f>
        <v>#REF!</v>
      </c>
      <c r="M1204" s="2" t="e">
        <f t="shared" si="622"/>
        <v>#REF!</v>
      </c>
      <c r="N1204" s="1">
        <f>VLOOKUP($B1204&amp;$C1204&amp;$D1204,Staqo!$A$3:$AJ$1048576,N$1,0)</f>
        <v>5140</v>
      </c>
      <c r="O1204" s="1">
        <f>VLOOKUP($B1204&amp;$C1204&amp;$D1204,HFE!$A$3:$AJ$1048576,O$1,0)</f>
        <v>0</v>
      </c>
      <c r="P1204" s="2">
        <f t="shared" si="623"/>
        <v>-5140</v>
      </c>
      <c r="Q1204" s="1">
        <f>VLOOKUP($B1204&amp;$C1204&amp;$D1204,Staqo!$A$3:$AJ$1048576,Q$1,0)</f>
        <v>5095.58</v>
      </c>
      <c r="R1204" s="1">
        <f>VLOOKUP($B1204&amp;$C1204&amp;$D1204,HFE!$A$3:$AJ$1048576,R$1,0)</f>
        <v>0</v>
      </c>
      <c r="S1204" s="2">
        <f t="shared" si="624"/>
        <v>-5095.58</v>
      </c>
      <c r="T1204" s="1">
        <f>VLOOKUP($B1204&amp;$C1204&amp;$D1204,Staqo!$A$3:$AJ$1048576,T$1,0)</f>
        <v>0.780176</v>
      </c>
      <c r="U1204" s="1" t="e">
        <f>VLOOKUP($B1204&amp;$C1204&amp;$D1204,HFE!$A$3:$AJ$1048576,U$1,0)</f>
        <v>#REF!</v>
      </c>
      <c r="V1204" s="2" t="e">
        <f t="shared" si="625"/>
        <v>#REF!</v>
      </c>
      <c r="W1204" s="1">
        <f>VLOOKUP($B1204&amp;$C1204&amp;$D1204,Staqo!$A$3:$AJ$1048576,W$1,0)</f>
        <v>0.773434</v>
      </c>
      <c r="X1204" s="1" t="e">
        <f>VLOOKUP($B1204&amp;$C1204&amp;$D1204,HFE!$A$3:$AJ$1048576,X$1,0)</f>
        <v>#REF!</v>
      </c>
      <c r="Y1204" s="2" t="e">
        <f t="shared" si="626"/>
        <v>#REF!</v>
      </c>
      <c r="Z1204" s="4">
        <f>VLOOKUP($B1204&amp;$C1204&amp;$D1204,Staqo!$A$3:$AJ$1048576,Z$1,0)</f>
        <v>100</v>
      </c>
      <c r="AA1204" s="4">
        <f>VLOOKUP($B1204&amp;$C1204&amp;$D1204,HFE!$A$3:$AJ$1048576,AA$1,0)</f>
        <v>0</v>
      </c>
      <c r="AB1204" s="5">
        <f t="shared" si="627"/>
        <v>-100</v>
      </c>
      <c r="AC1204" s="1">
        <f>VLOOKUP($B1204&amp;$C1204&amp;$D1204,Staqo!$A$3:$AJ$1048576,AC$1,0)</f>
        <v>100</v>
      </c>
      <c r="AD1204" s="1">
        <f>VLOOKUP($B1204&amp;$C1204&amp;$D1204,HFE!$A$3:$AJ$1048576,AD$1,0)*100</f>
        <v>100</v>
      </c>
      <c r="AE1204" s="2">
        <f t="shared" si="628"/>
        <v>0</v>
      </c>
      <c r="AF1204" s="1">
        <f>VLOOKUP($B1204&amp;$C1204&amp;$D1204,Staqo!$A$3:$AJ$1048576,AF$1,0)</f>
        <v>100</v>
      </c>
      <c r="AG1204" s="1">
        <f>VLOOKUP($B1204&amp;$C1204&amp;$D1204,HFE!$A$3:$AJ$1048576,AG$1,0)*100</f>
        <v>100</v>
      </c>
      <c r="AH1204" s="2">
        <f t="shared" si="629"/>
        <v>0</v>
      </c>
      <c r="AI1204" s="1">
        <f>VLOOKUP($B1204&amp;$C1204&amp;$D1204,Staqo!$A$3:$AJ$1048576,AI$1,0)</f>
        <v>0.225503</v>
      </c>
      <c r="AJ1204" s="1" t="e">
        <f>VLOOKUP($B1204&amp;$C1204&amp;$D1204,HFE!$A$3:$AJ$1048576,AJ$1,0)</f>
        <v>#REF!</v>
      </c>
      <c r="AK1204" s="2" t="e">
        <f t="shared" si="630"/>
        <v>#REF!</v>
      </c>
      <c r="AL1204" s="1">
        <f>VLOOKUP($B1204&amp;$C1204&amp;$D1204,Staqo!$A$3:$AJ$1048576,AL$1,0)</f>
        <v>0.205613</v>
      </c>
      <c r="AM1204" s="1" t="e">
        <f>VLOOKUP($B1204&amp;$C1204&amp;$D1204,HFE!$A$3:$AJ$1048576,AM$1,0)</f>
        <v>#REF!</v>
      </c>
      <c r="AN1204" s="2" t="e">
        <f t="shared" si="631"/>
        <v>#REF!</v>
      </c>
      <c r="AO1204" s="1">
        <f>VLOOKUP($B1204&amp;$C1204&amp;$D1204,Staqo!$A$3:$AJ$1048576,AO$1,0)</f>
        <v>0.223555</v>
      </c>
      <c r="AP1204" s="1" t="e">
        <f>VLOOKUP($B1204&amp;$C1204&amp;$D1204,HFE!$A$3:$AJ$1048576,AP$1,0)</f>
        <v>#REF!</v>
      </c>
      <c r="AQ1204" s="2" t="e">
        <f t="shared" si="632"/>
        <v>#REF!</v>
      </c>
      <c r="AR1204" s="1">
        <f>VLOOKUP($B1204&amp;$C1204&amp;$D1204,Staqo!$A$3:$AJ$1048576,AR$1,0)</f>
        <v>0.203836</v>
      </c>
      <c r="AS1204" s="1" t="e">
        <f>VLOOKUP($B1204&amp;$C1204&amp;$D1204,HFE!$A$3:$AJ$1048576,AS$1,0)</f>
        <v>#REF!</v>
      </c>
      <c r="AT1204" s="2" t="e">
        <f t="shared" si="633"/>
        <v>#REF!</v>
      </c>
      <c r="AU1204" s="1">
        <f>VLOOKUP($B1204&amp;$C1204&amp;$D1204,Staqo!$A$3:$AJ$1048576,AU$1,0)</f>
        <v>96.9449</v>
      </c>
      <c r="AV1204" s="1">
        <f>VLOOKUP($B1204&amp;$C1204&amp;$D1204,HFE!$A$3:$AJ$1048576,AV$1,0)</f>
        <v>0</v>
      </c>
      <c r="AW1204" s="2">
        <f t="shared" si="634"/>
        <v>-96.9449</v>
      </c>
      <c r="AX1204" s="4">
        <f>VLOOKUP($B1204&amp;$C1204&amp;$D1204,Staqo!$A$3:$AJ$1048576,AX$1,0)</f>
        <v>12</v>
      </c>
      <c r="AY1204" s="4">
        <f>VLOOKUP($B1204&amp;$C1204&amp;$D1204,HFE!$A$3:$AJ$1048576,AY$1,0)</f>
        <v>12</v>
      </c>
      <c r="AZ1204" s="5">
        <f t="shared" si="635"/>
        <v>0</v>
      </c>
      <c r="BA1204" s="1">
        <f>VLOOKUP($B1204&amp;$C1204&amp;$D1204,Staqo!$A$3:$AJ$1048576,BA$1,0)</f>
        <v>0</v>
      </c>
      <c r="BB1204" s="1">
        <f>VLOOKUP($B1204&amp;$C1204&amp;$D1204,HFE!$A$3:$AJ$1048576,BB$1,0)</f>
        <v>0</v>
      </c>
      <c r="BC1204" s="2">
        <f t="shared" si="636"/>
        <v>0</v>
      </c>
      <c r="BD1204" s="1">
        <f>VLOOKUP($B1204&amp;$C1204&amp;$D1204,Staqo!$A$3:$AJ$1048576,BD$1,0)</f>
        <v>0</v>
      </c>
      <c r="BE1204" s="1">
        <f>VLOOKUP($B1204&amp;$C1204&amp;$D1204,HFE!$A$3:$AJ$1048576,BE$1,0)</f>
        <v>0</v>
      </c>
      <c r="BF1204" s="2">
        <f t="shared" si="637"/>
        <v>0</v>
      </c>
      <c r="BG1204" s="1">
        <f>VLOOKUP($B1204&amp;$C1204&amp;$D1204,Staqo!$A$3:$AJ$1048576,BG$1,0)</f>
        <v>0</v>
      </c>
      <c r="BH1204" s="1">
        <f>VLOOKUP($B1204&amp;$C1204&amp;$D1204,HFE!$A$3:$AJ$1048576,BH$1,0)</f>
        <v>0</v>
      </c>
      <c r="BI1204" s="2">
        <f t="shared" si="638"/>
        <v>0</v>
      </c>
      <c r="BJ1204" s="1">
        <f>VLOOKUP($B1204&amp;$C1204&amp;$D1204,Staqo!$A$3:$AJ$1048576,BJ$1,0)</f>
        <v>0</v>
      </c>
      <c r="BK1204" s="1">
        <f>VLOOKUP($B1204&amp;$C1204&amp;$D1204,HFE!$A$3:$AJ$1048576,BK$1,0)</f>
        <v>0</v>
      </c>
      <c r="BL1204" s="2">
        <f t="shared" si="639"/>
        <v>0</v>
      </c>
      <c r="BM1204" s="1">
        <f>VLOOKUP($B1204&amp;$C1204&amp;$D1204,Staqo!$A$3:$AJ$1048576,BM$1,0)</f>
        <v>0</v>
      </c>
      <c r="BN1204" s="1">
        <f>VLOOKUP($B1204&amp;$C1204&amp;$D1204,HFE!$A$3:$AJ$1048576,BN$1,0)</f>
        <v>0</v>
      </c>
      <c r="BO1204" s="2">
        <f t="shared" si="640"/>
        <v>0</v>
      </c>
      <c r="BP1204" s="1">
        <f>VLOOKUP($B1204&amp;$C1204&amp;$D1204,Staqo!$A$3:$AJ$1048576,BP$1,0)</f>
        <v>0</v>
      </c>
      <c r="BQ1204" s="1">
        <f>VLOOKUP($B1204&amp;$C1204&amp;$D1204,HFE!$A$3:$AJ$1048576,BQ$1,0)</f>
        <v>0</v>
      </c>
      <c r="BR1204" s="2">
        <f t="shared" si="641"/>
        <v>0</v>
      </c>
      <c r="BS1204" s="1">
        <f>VLOOKUP($B1204&amp;$C1204&amp;$D1204,Staqo!$A$3:$AJ$1048576,BS$1,0)</f>
        <v>0</v>
      </c>
      <c r="BT1204" s="1">
        <f>VLOOKUP($B1204&amp;$C1204&amp;$D1204,HFE!$A$3:$AJ$1048576,BT$1,0)</f>
        <v>0</v>
      </c>
      <c r="BU1204" s="2">
        <f t="shared" si="642"/>
        <v>0</v>
      </c>
      <c r="BV1204" s="1">
        <f>VLOOKUP($B1204&amp;$C1204&amp;$D1204,Staqo!$A$3:$AJ$1048576,BV$1,0)</f>
        <v>0</v>
      </c>
      <c r="BW1204" s="1">
        <f>VLOOKUP($B1204&amp;$C1204&amp;$D1204,HFE!$A$3:$AJ$1048576,BW$1,0)</f>
        <v>0</v>
      </c>
      <c r="BX1204" s="2">
        <f t="shared" si="643"/>
        <v>0</v>
      </c>
      <c r="BY1204" s="1">
        <f>VLOOKUP($B1204&amp;$C1204&amp;$D1204,Staqo!$A$3:$AJ$1048576,BY$1,0)</f>
        <v>0</v>
      </c>
      <c r="BZ1204" s="1">
        <f>VLOOKUP($B1204&amp;$C1204&amp;$D1204,HFE!$A$3:$AJ$1048576,BZ$1,0)</f>
        <v>0</v>
      </c>
      <c r="CA1204" s="2">
        <f t="shared" si="644"/>
        <v>0</v>
      </c>
      <c r="CB1204" s="1">
        <f>VLOOKUP($B1204&amp;$C1204&amp;$D1204,Staqo!$A$3:$AJ$1048576,CB$1,0)</f>
        <v>0</v>
      </c>
      <c r="CC1204" s="1">
        <f>VLOOKUP($B1204&amp;$C1204&amp;$D1204,HFE!$A$3:$AJ$1048576,CC$1,0)</f>
        <v>0</v>
      </c>
      <c r="CD1204" s="2">
        <f t="shared" si="645"/>
        <v>0</v>
      </c>
      <c r="CE1204" s="1">
        <f>VLOOKUP($B1204&amp;$C1204&amp;$D1204,Staqo!$A$3:$AJ$1048576,CE$1,0)</f>
        <v>0</v>
      </c>
      <c r="CF1204" s="1">
        <f>VLOOKUP($B1204&amp;$C1204&amp;$D1204,HFE!$A$3:$AJ$1048576,CF$1,0)</f>
        <v>0</v>
      </c>
      <c r="CG1204" s="2">
        <f t="shared" si="646"/>
        <v>0</v>
      </c>
      <c r="CH1204" s="1">
        <f>VLOOKUP($B1204&amp;$C1204&amp;$D1204,Staqo!$A$3:$AJ$1048576,CH$1,0)</f>
        <v>0</v>
      </c>
      <c r="CI1204" s="1">
        <f>VLOOKUP($B1204&amp;$C1204&amp;$D1204,HFE!$A$3:$AJ$1048576,CI$1,0)</f>
        <v>0</v>
      </c>
      <c r="CJ1204" s="2">
        <f t="shared" si="647"/>
        <v>0</v>
      </c>
      <c r="CK1204" s="1">
        <f>VLOOKUP($B1204&amp;$C1204&amp;$D1204,Staqo!$A$3:$AJ$1048576,CK$1,0)</f>
        <v>0</v>
      </c>
      <c r="CL1204" s="1">
        <f>VLOOKUP($B1204&amp;$C1204&amp;$D1204,HFE!$A$3:$AJ$1048576,CL$1,0)</f>
        <v>0</v>
      </c>
      <c r="CM1204" s="2">
        <f t="shared" si="648"/>
        <v>0</v>
      </c>
      <c r="CN1204" s="1">
        <f>VLOOKUP($B1204&amp;$C1204&amp;$D1204,Staqo!$A$3:$AJ$1048576,CN$1,0)</f>
        <v>0</v>
      </c>
      <c r="CO1204" s="1">
        <f>VLOOKUP($B1204&amp;$C1204&amp;$D1204,HFE!$A$3:$AJ$1048576,CO$1,0)</f>
        <v>0</v>
      </c>
      <c r="CP1204" s="2">
        <f t="shared" si="649"/>
        <v>0</v>
      </c>
      <c r="CQ1204" s="1">
        <f>VLOOKUP($B1204&amp;$C1204&amp;$D1204,Staqo!$A$3:$AJ$1048576,CQ$1,0)</f>
        <v>0</v>
      </c>
      <c r="CR1204" s="1">
        <f>VLOOKUP($B1204&amp;$C1204&amp;$D1204,HFE!$A$3:$AJ$1048576,CR$1,0)</f>
        <v>0</v>
      </c>
      <c r="CS1204" s="2">
        <f t="shared" si="650"/>
        <v>0</v>
      </c>
      <c r="CT1204" s="1"/>
      <c r="CU1204" s="1"/>
      <c r="CV1204" s="2"/>
    </row>
    <row r="1205" hidden="1" spans="1:100">
      <c r="A1205" s="1" t="s">
        <v>95</v>
      </c>
      <c r="B1205" s="1" t="s">
        <v>96</v>
      </c>
      <c r="C1205" s="3">
        <v>44585</v>
      </c>
      <c r="D1205" s="1" t="s">
        <v>134</v>
      </c>
      <c r="E1205" s="1">
        <f>VLOOKUP($B1205&amp;$C1205&amp;$D1205,Staqo!$A$3:$AJ$1048576,E$1,0)</f>
        <v>5.47417</v>
      </c>
      <c r="F1205" s="1" t="e">
        <f>VLOOKUP($B1205&amp;$C1205&amp;$D1205,HFE!$A$3:$AJ$1048576,F$1,0)</f>
        <v>#REF!</v>
      </c>
      <c r="G1205" s="2" t="e">
        <f t="shared" si="620"/>
        <v>#REF!</v>
      </c>
      <c r="H1205" s="1">
        <f>VLOOKUP($B1205&amp;$C1205&amp;$D1205,Staqo!$A$3:$AJ$1048576,H$1,0)</f>
        <v>6.32513</v>
      </c>
      <c r="I1205" s="1" t="e">
        <f>VLOOKUP($B1205&amp;$C1205&amp;$D1205,HFE!$A$3:$AJ$1048576,I$1,0)</f>
        <v>#REF!</v>
      </c>
      <c r="J1205" s="2" t="e">
        <f t="shared" si="621"/>
        <v>#REF!</v>
      </c>
      <c r="K1205" s="1">
        <f>VLOOKUP($B1205&amp;$C1205&amp;$D1205,Staqo!$A$3:$AJ$1048576,K$1,0)</f>
        <v>6503.25</v>
      </c>
      <c r="L1205" s="1" t="e">
        <f>VLOOKUP($B1205&amp;$C1205&amp;$D1205,HFE!$A$3:$AJ$1048576,L$1,0)</f>
        <v>#REF!</v>
      </c>
      <c r="M1205" s="2" t="e">
        <f t="shared" si="622"/>
        <v>#REF!</v>
      </c>
      <c r="N1205" s="1">
        <f>VLOOKUP($B1205&amp;$C1205&amp;$D1205,Staqo!$A$3:$AJ$1048576,N$1,0)</f>
        <v>5140</v>
      </c>
      <c r="O1205" s="1">
        <f>VLOOKUP($B1205&amp;$C1205&amp;$D1205,HFE!$A$3:$AJ$1048576,O$1,0)</f>
        <v>0</v>
      </c>
      <c r="P1205" s="2">
        <f t="shared" si="623"/>
        <v>-5140</v>
      </c>
      <c r="Q1205" s="1">
        <f>VLOOKUP($B1205&amp;$C1205&amp;$D1205,Staqo!$A$3:$AJ$1048576,Q$1,0)</f>
        <v>5095.58</v>
      </c>
      <c r="R1205" s="1">
        <f>VLOOKUP($B1205&amp;$C1205&amp;$D1205,HFE!$A$3:$AJ$1048576,R$1,0)</f>
        <v>0</v>
      </c>
      <c r="S1205" s="2">
        <f t="shared" si="624"/>
        <v>-5095.58</v>
      </c>
      <c r="T1205" s="1">
        <f>VLOOKUP($B1205&amp;$C1205&amp;$D1205,Staqo!$A$3:$AJ$1048576,T$1,0)</f>
        <v>0.790374</v>
      </c>
      <c r="U1205" s="1" t="e">
        <f>VLOOKUP($B1205&amp;$C1205&amp;$D1205,HFE!$A$3:$AJ$1048576,U$1,0)</f>
        <v>#REF!</v>
      </c>
      <c r="V1205" s="2" t="e">
        <f t="shared" si="625"/>
        <v>#REF!</v>
      </c>
      <c r="W1205" s="1">
        <f>VLOOKUP($B1205&amp;$C1205&amp;$D1205,Staqo!$A$3:$AJ$1048576,W$1,0)</f>
        <v>0.783544</v>
      </c>
      <c r="X1205" s="1" t="e">
        <f>VLOOKUP($B1205&amp;$C1205&amp;$D1205,HFE!$A$3:$AJ$1048576,X$1,0)</f>
        <v>#REF!</v>
      </c>
      <c r="Y1205" s="2" t="e">
        <f t="shared" si="626"/>
        <v>#REF!</v>
      </c>
      <c r="Z1205" s="4">
        <f>VLOOKUP($B1205&amp;$C1205&amp;$D1205,Staqo!$A$3:$AJ$1048576,Z$1,0)</f>
        <v>100</v>
      </c>
      <c r="AA1205" s="4">
        <f>VLOOKUP($B1205&amp;$C1205&amp;$D1205,HFE!$A$3:$AJ$1048576,AA$1,0)</f>
        <v>0</v>
      </c>
      <c r="AB1205" s="5">
        <f t="shared" si="627"/>
        <v>-100</v>
      </c>
      <c r="AC1205" s="1">
        <f>VLOOKUP($B1205&amp;$C1205&amp;$D1205,Staqo!$A$3:$AJ$1048576,AC$1,0)</f>
        <v>100</v>
      </c>
      <c r="AD1205" s="1">
        <f>VLOOKUP($B1205&amp;$C1205&amp;$D1205,HFE!$A$3:$AJ$1048576,AD$1,0)*100</f>
        <v>100</v>
      </c>
      <c r="AE1205" s="2">
        <f t="shared" si="628"/>
        <v>0</v>
      </c>
      <c r="AF1205" s="1">
        <f>VLOOKUP($B1205&amp;$C1205&amp;$D1205,Staqo!$A$3:$AJ$1048576,AF$1,0)</f>
        <v>100</v>
      </c>
      <c r="AG1205" s="1">
        <f>VLOOKUP($B1205&amp;$C1205&amp;$D1205,HFE!$A$3:$AJ$1048576,AG$1,0)*100</f>
        <v>100</v>
      </c>
      <c r="AH1205" s="2">
        <f t="shared" si="629"/>
        <v>0</v>
      </c>
      <c r="AI1205" s="1">
        <f>VLOOKUP($B1205&amp;$C1205&amp;$D1205,Staqo!$A$3:$AJ$1048576,AI$1,0)</f>
        <v>0.229468</v>
      </c>
      <c r="AJ1205" s="1" t="e">
        <f>VLOOKUP($B1205&amp;$C1205&amp;$D1205,HFE!$A$3:$AJ$1048576,AJ$1,0)</f>
        <v>#REF!</v>
      </c>
      <c r="AK1205" s="2" t="e">
        <f t="shared" si="630"/>
        <v>#REF!</v>
      </c>
      <c r="AL1205" s="1">
        <f>VLOOKUP($B1205&amp;$C1205&amp;$D1205,Staqo!$A$3:$AJ$1048576,AL$1,0)</f>
        <v>0.208301</v>
      </c>
      <c r="AM1205" s="1" t="e">
        <f>VLOOKUP($B1205&amp;$C1205&amp;$D1205,HFE!$A$3:$AJ$1048576,AM$1,0)</f>
        <v>#REF!</v>
      </c>
      <c r="AN1205" s="2" t="e">
        <f t="shared" si="631"/>
        <v>#REF!</v>
      </c>
      <c r="AO1205" s="1">
        <f>VLOOKUP($B1205&amp;$C1205&amp;$D1205,Staqo!$A$3:$AJ$1048576,AO$1,0)</f>
        <v>0.227485</v>
      </c>
      <c r="AP1205" s="1" t="e">
        <f>VLOOKUP($B1205&amp;$C1205&amp;$D1205,HFE!$A$3:$AJ$1048576,AP$1,0)</f>
        <v>#REF!</v>
      </c>
      <c r="AQ1205" s="2" t="e">
        <f t="shared" si="632"/>
        <v>#REF!</v>
      </c>
      <c r="AR1205" s="1">
        <f>VLOOKUP($B1205&amp;$C1205&amp;$D1205,Staqo!$A$3:$AJ$1048576,AR$1,0)</f>
        <v>0.206501</v>
      </c>
      <c r="AS1205" s="1" t="e">
        <f>VLOOKUP($B1205&amp;$C1205&amp;$D1205,HFE!$A$3:$AJ$1048576,AS$1,0)</f>
        <v>#REF!</v>
      </c>
      <c r="AT1205" s="2" t="e">
        <f t="shared" si="633"/>
        <v>#REF!</v>
      </c>
      <c r="AU1205" s="1">
        <f>VLOOKUP($B1205&amp;$C1205&amp;$D1205,Staqo!$A$3:$AJ$1048576,AU$1,0)</f>
        <v>97.9434</v>
      </c>
      <c r="AV1205" s="1">
        <f>VLOOKUP($B1205&amp;$C1205&amp;$D1205,HFE!$A$3:$AJ$1048576,AV$1,0)</f>
        <v>0</v>
      </c>
      <c r="AW1205" s="2">
        <f t="shared" si="634"/>
        <v>-97.9434</v>
      </c>
      <c r="AX1205" s="4">
        <f>VLOOKUP($B1205&amp;$C1205&amp;$D1205,Staqo!$A$3:$AJ$1048576,AX$1,0)</f>
        <v>12</v>
      </c>
      <c r="AY1205" s="4">
        <f>VLOOKUP($B1205&amp;$C1205&amp;$D1205,HFE!$A$3:$AJ$1048576,AY$1,0)</f>
        <v>12</v>
      </c>
      <c r="AZ1205" s="5">
        <f t="shared" si="635"/>
        <v>0</v>
      </c>
      <c r="BA1205" s="1">
        <f>VLOOKUP($B1205&amp;$C1205&amp;$D1205,Staqo!$A$3:$AJ$1048576,BA$1,0)</f>
        <v>0</v>
      </c>
      <c r="BB1205" s="1">
        <f>VLOOKUP($B1205&amp;$C1205&amp;$D1205,HFE!$A$3:$AJ$1048576,BB$1,0)</f>
        <v>0</v>
      </c>
      <c r="BC1205" s="2">
        <f t="shared" si="636"/>
        <v>0</v>
      </c>
      <c r="BD1205" s="1">
        <f>VLOOKUP($B1205&amp;$C1205&amp;$D1205,Staqo!$A$3:$AJ$1048576,BD$1,0)</f>
        <v>0</v>
      </c>
      <c r="BE1205" s="1">
        <f>VLOOKUP($B1205&amp;$C1205&amp;$D1205,HFE!$A$3:$AJ$1048576,BE$1,0)</f>
        <v>0</v>
      </c>
      <c r="BF1205" s="2">
        <f t="shared" si="637"/>
        <v>0</v>
      </c>
      <c r="BG1205" s="1">
        <f>VLOOKUP($B1205&amp;$C1205&amp;$D1205,Staqo!$A$3:$AJ$1048576,BG$1,0)</f>
        <v>0</v>
      </c>
      <c r="BH1205" s="1">
        <f>VLOOKUP($B1205&amp;$C1205&amp;$D1205,HFE!$A$3:$AJ$1048576,BH$1,0)</f>
        <v>0</v>
      </c>
      <c r="BI1205" s="2">
        <f t="shared" si="638"/>
        <v>0</v>
      </c>
      <c r="BJ1205" s="1">
        <f>VLOOKUP($B1205&amp;$C1205&amp;$D1205,Staqo!$A$3:$AJ$1048576,BJ$1,0)</f>
        <v>0</v>
      </c>
      <c r="BK1205" s="1">
        <f>VLOOKUP($B1205&amp;$C1205&amp;$D1205,HFE!$A$3:$AJ$1048576,BK$1,0)</f>
        <v>0</v>
      </c>
      <c r="BL1205" s="2">
        <f t="shared" si="639"/>
        <v>0</v>
      </c>
      <c r="BM1205" s="1">
        <f>VLOOKUP($B1205&amp;$C1205&amp;$D1205,Staqo!$A$3:$AJ$1048576,BM$1,0)</f>
        <v>0</v>
      </c>
      <c r="BN1205" s="1">
        <f>VLOOKUP($B1205&amp;$C1205&amp;$D1205,HFE!$A$3:$AJ$1048576,BN$1,0)</f>
        <v>0</v>
      </c>
      <c r="BO1205" s="2">
        <f t="shared" si="640"/>
        <v>0</v>
      </c>
      <c r="BP1205" s="1">
        <f>VLOOKUP($B1205&amp;$C1205&amp;$D1205,Staqo!$A$3:$AJ$1048576,BP$1,0)</f>
        <v>0</v>
      </c>
      <c r="BQ1205" s="1">
        <f>VLOOKUP($B1205&amp;$C1205&amp;$D1205,HFE!$A$3:$AJ$1048576,BQ$1,0)</f>
        <v>0</v>
      </c>
      <c r="BR1205" s="2">
        <f t="shared" si="641"/>
        <v>0</v>
      </c>
      <c r="BS1205" s="1">
        <f>VLOOKUP($B1205&amp;$C1205&amp;$D1205,Staqo!$A$3:$AJ$1048576,BS$1,0)</f>
        <v>0</v>
      </c>
      <c r="BT1205" s="1">
        <f>VLOOKUP($B1205&amp;$C1205&amp;$D1205,HFE!$A$3:$AJ$1048576,BT$1,0)</f>
        <v>0</v>
      </c>
      <c r="BU1205" s="2">
        <f t="shared" si="642"/>
        <v>0</v>
      </c>
      <c r="BV1205" s="1">
        <f>VLOOKUP($B1205&amp;$C1205&amp;$D1205,Staqo!$A$3:$AJ$1048576,BV$1,0)</f>
        <v>0</v>
      </c>
      <c r="BW1205" s="1">
        <f>VLOOKUP($B1205&amp;$C1205&amp;$D1205,HFE!$A$3:$AJ$1048576,BW$1,0)</f>
        <v>0</v>
      </c>
      <c r="BX1205" s="2">
        <f t="shared" si="643"/>
        <v>0</v>
      </c>
      <c r="BY1205" s="1">
        <f>VLOOKUP($B1205&amp;$C1205&amp;$D1205,Staqo!$A$3:$AJ$1048576,BY$1,0)</f>
        <v>0</v>
      </c>
      <c r="BZ1205" s="1">
        <f>VLOOKUP($B1205&amp;$C1205&amp;$D1205,HFE!$A$3:$AJ$1048576,BZ$1,0)</f>
        <v>0</v>
      </c>
      <c r="CA1205" s="2">
        <f t="shared" si="644"/>
        <v>0</v>
      </c>
      <c r="CB1205" s="1">
        <f>VLOOKUP($B1205&amp;$C1205&amp;$D1205,Staqo!$A$3:$AJ$1048576,CB$1,0)</f>
        <v>0</v>
      </c>
      <c r="CC1205" s="1">
        <f>VLOOKUP($B1205&amp;$C1205&amp;$D1205,HFE!$A$3:$AJ$1048576,CC$1,0)</f>
        <v>0</v>
      </c>
      <c r="CD1205" s="2">
        <f t="shared" si="645"/>
        <v>0</v>
      </c>
      <c r="CE1205" s="1">
        <f>VLOOKUP($B1205&amp;$C1205&amp;$D1205,Staqo!$A$3:$AJ$1048576,CE$1,0)</f>
        <v>0</v>
      </c>
      <c r="CF1205" s="1">
        <f>VLOOKUP($B1205&amp;$C1205&amp;$D1205,HFE!$A$3:$AJ$1048576,CF$1,0)</f>
        <v>0</v>
      </c>
      <c r="CG1205" s="2">
        <f t="shared" si="646"/>
        <v>0</v>
      </c>
      <c r="CH1205" s="1">
        <f>VLOOKUP($B1205&amp;$C1205&amp;$D1205,Staqo!$A$3:$AJ$1048576,CH$1,0)</f>
        <v>0</v>
      </c>
      <c r="CI1205" s="1">
        <f>VLOOKUP($B1205&amp;$C1205&amp;$D1205,HFE!$A$3:$AJ$1048576,CI$1,0)</f>
        <v>0</v>
      </c>
      <c r="CJ1205" s="2">
        <f t="shared" si="647"/>
        <v>0</v>
      </c>
      <c r="CK1205" s="1">
        <f>VLOOKUP($B1205&amp;$C1205&amp;$D1205,Staqo!$A$3:$AJ$1048576,CK$1,0)</f>
        <v>0</v>
      </c>
      <c r="CL1205" s="1">
        <f>VLOOKUP($B1205&amp;$C1205&amp;$D1205,HFE!$A$3:$AJ$1048576,CL$1,0)</f>
        <v>0</v>
      </c>
      <c r="CM1205" s="2">
        <f t="shared" si="648"/>
        <v>0</v>
      </c>
      <c r="CN1205" s="1">
        <f>VLOOKUP($B1205&amp;$C1205&amp;$D1205,Staqo!$A$3:$AJ$1048576,CN$1,0)</f>
        <v>0</v>
      </c>
      <c r="CO1205" s="1">
        <f>VLOOKUP($B1205&amp;$C1205&amp;$D1205,HFE!$A$3:$AJ$1048576,CO$1,0)</f>
        <v>0</v>
      </c>
      <c r="CP1205" s="2">
        <f t="shared" si="649"/>
        <v>0</v>
      </c>
      <c r="CQ1205" s="1">
        <f>VLOOKUP($B1205&amp;$C1205&amp;$D1205,Staqo!$A$3:$AJ$1048576,CQ$1,0)</f>
        <v>0</v>
      </c>
      <c r="CR1205" s="1">
        <f>VLOOKUP($B1205&amp;$C1205&amp;$D1205,HFE!$A$3:$AJ$1048576,CR$1,0)</f>
        <v>0</v>
      </c>
      <c r="CS1205" s="2">
        <f t="shared" si="650"/>
        <v>0</v>
      </c>
      <c r="CT1205" s="1"/>
      <c r="CU1205" s="1"/>
      <c r="CV1205" s="2"/>
    </row>
    <row r="1206" hidden="1" spans="1:100">
      <c r="A1206" s="1" t="s">
        <v>95</v>
      </c>
      <c r="B1206" s="1" t="s">
        <v>96</v>
      </c>
      <c r="C1206" s="3">
        <v>44586</v>
      </c>
      <c r="D1206" s="1" t="s">
        <v>7</v>
      </c>
      <c r="E1206" s="1">
        <f>VLOOKUP($B1206&amp;$C1206&amp;$D1206,Staqo!$A$3:$AJ$1048576,E$1,0)</f>
        <v>5.10834</v>
      </c>
      <c r="F1206" s="1" t="e">
        <f>VLOOKUP($B1206&amp;$C1206&amp;$D1206,HFE!$A$3:$AJ$1048576,F$1,0)</f>
        <v>#REF!</v>
      </c>
      <c r="G1206" s="2" t="e">
        <f t="shared" si="620"/>
        <v>#REF!</v>
      </c>
      <c r="H1206" s="1">
        <f>VLOOKUP($B1206&amp;$C1206&amp;$D1206,Staqo!$A$3:$AJ$1048576,H$1,0)</f>
        <v>5.804</v>
      </c>
      <c r="I1206" s="1" t="e">
        <f>VLOOKUP($B1206&amp;$C1206&amp;$D1206,HFE!$A$3:$AJ$1048576,I$1,0)</f>
        <v>#REF!</v>
      </c>
      <c r="J1206" s="2" t="e">
        <f t="shared" si="621"/>
        <v>#REF!</v>
      </c>
      <c r="K1206" s="1">
        <f>VLOOKUP($B1206&amp;$C1206&amp;$D1206,Staqo!$A$3:$AJ$1048576,K$1,0)</f>
        <v>6450.1</v>
      </c>
      <c r="L1206" s="1" t="e">
        <f>VLOOKUP($B1206&amp;$C1206&amp;$D1206,HFE!$A$3:$AJ$1048576,L$1,0)</f>
        <v>#REF!</v>
      </c>
      <c r="M1206" s="2" t="e">
        <f t="shared" si="622"/>
        <v>#REF!</v>
      </c>
      <c r="N1206" s="1">
        <f>VLOOKUP($B1206&amp;$C1206&amp;$D1206,Staqo!$A$3:$AJ$1048576,N$1,0)</f>
        <v>5230</v>
      </c>
      <c r="O1206" s="1">
        <f>VLOOKUP($B1206&amp;$C1206&amp;$D1206,HFE!$A$3:$AJ$1048576,O$1,0)</f>
        <v>0</v>
      </c>
      <c r="P1206" s="2">
        <f t="shared" si="623"/>
        <v>-5230</v>
      </c>
      <c r="Q1206" s="1">
        <f>VLOOKUP($B1206&amp;$C1206&amp;$D1206,Staqo!$A$3:$AJ$1048576,Q$1,0)</f>
        <v>5191.35</v>
      </c>
      <c r="R1206" s="1">
        <f>VLOOKUP($B1206&amp;$C1206&amp;$D1206,HFE!$A$3:$AJ$1048576,R$1,0)</f>
        <v>0</v>
      </c>
      <c r="S1206" s="2">
        <f t="shared" si="624"/>
        <v>-5191.35</v>
      </c>
      <c r="T1206" s="1">
        <f>VLOOKUP($B1206&amp;$C1206&amp;$D1206,Staqo!$A$3:$AJ$1048576,T$1,0)</f>
        <v>0.81084</v>
      </c>
      <c r="U1206" s="1" t="e">
        <f>VLOOKUP($B1206&amp;$C1206&amp;$D1206,HFE!$A$3:$AJ$1048576,U$1,0)</f>
        <v>#REF!</v>
      </c>
      <c r="V1206" s="2" t="e">
        <f t="shared" si="625"/>
        <v>#REF!</v>
      </c>
      <c r="W1206" s="1">
        <f>VLOOKUP($B1206&amp;$C1206&amp;$D1206,Staqo!$A$3:$AJ$1048576,W$1,0)</f>
        <v>0.804848</v>
      </c>
      <c r="X1206" s="1" t="e">
        <f>VLOOKUP($B1206&amp;$C1206&amp;$D1206,HFE!$A$3:$AJ$1048576,X$1,0)</f>
        <v>#REF!</v>
      </c>
      <c r="Y1206" s="2" t="e">
        <f t="shared" si="626"/>
        <v>#REF!</v>
      </c>
      <c r="Z1206" s="4">
        <f>VLOOKUP($B1206&amp;$C1206&amp;$D1206,Staqo!$A$3:$AJ$1048576,Z$1,0)</f>
        <v>100</v>
      </c>
      <c r="AA1206" s="4">
        <f>VLOOKUP($B1206&amp;$C1206&amp;$D1206,HFE!$A$3:$AJ$1048576,AA$1,0)</f>
        <v>0</v>
      </c>
      <c r="AB1206" s="5">
        <f t="shared" si="627"/>
        <v>-100</v>
      </c>
      <c r="AC1206" s="1">
        <f>VLOOKUP($B1206&amp;$C1206&amp;$D1206,Staqo!$A$3:$AJ$1048576,AC$1,0)</f>
        <v>100</v>
      </c>
      <c r="AD1206" s="1">
        <f>VLOOKUP($B1206&amp;$C1206&amp;$D1206,HFE!$A$3:$AJ$1048576,AD$1,0)*100</f>
        <v>100</v>
      </c>
      <c r="AE1206" s="2">
        <f t="shared" si="628"/>
        <v>0</v>
      </c>
      <c r="AF1206" s="1">
        <f>VLOOKUP($B1206&amp;$C1206&amp;$D1206,Staqo!$A$3:$AJ$1048576,AF$1,0)</f>
        <v>100</v>
      </c>
      <c r="AG1206" s="1">
        <f>VLOOKUP($B1206&amp;$C1206&amp;$D1206,HFE!$A$3:$AJ$1048576,AG$1,0)*100</f>
        <v>100</v>
      </c>
      <c r="AH1206" s="2">
        <f t="shared" si="629"/>
        <v>0</v>
      </c>
      <c r="AI1206" s="1">
        <f>VLOOKUP($B1206&amp;$C1206&amp;$D1206,Staqo!$A$3:$AJ$1048576,AI$1,0)</f>
        <v>0.215759</v>
      </c>
      <c r="AJ1206" s="1" t="e">
        <f>VLOOKUP($B1206&amp;$C1206&amp;$D1206,HFE!$A$3:$AJ$1048576,AJ$1,0)</f>
        <v>#REF!</v>
      </c>
      <c r="AK1206" s="2" t="e">
        <f t="shared" si="630"/>
        <v>#REF!</v>
      </c>
      <c r="AL1206" s="1">
        <f>VLOOKUP($B1206&amp;$C1206&amp;$D1206,Staqo!$A$3:$AJ$1048576,AL$1,0)</f>
        <v>0.196088</v>
      </c>
      <c r="AM1206" s="1" t="e">
        <f>VLOOKUP($B1206&amp;$C1206&amp;$D1206,HFE!$A$3:$AJ$1048576,AM$1,0)</f>
        <v>#REF!</v>
      </c>
      <c r="AN1206" s="2" t="e">
        <f t="shared" si="631"/>
        <v>#REF!</v>
      </c>
      <c r="AO1206" s="1">
        <f>VLOOKUP($B1206&amp;$C1206&amp;$D1206,Staqo!$A$3:$AJ$1048576,AO$1,0)</f>
        <v>0.214165</v>
      </c>
      <c r="AP1206" s="1" t="e">
        <f>VLOOKUP($B1206&amp;$C1206&amp;$D1206,HFE!$A$3:$AJ$1048576,AP$1,0)</f>
        <v>#REF!</v>
      </c>
      <c r="AQ1206" s="2" t="e">
        <f t="shared" si="632"/>
        <v>#REF!</v>
      </c>
      <c r="AR1206" s="1">
        <f>VLOOKUP($B1206&amp;$C1206&amp;$D1206,Staqo!$A$3:$AJ$1048576,AR$1,0)</f>
        <v>0.194639</v>
      </c>
      <c r="AS1206" s="1" t="e">
        <f>VLOOKUP($B1206&amp;$C1206&amp;$D1206,HFE!$A$3:$AJ$1048576,AS$1,0)</f>
        <v>#REF!</v>
      </c>
      <c r="AT1206" s="2" t="e">
        <f t="shared" si="633"/>
        <v>#REF!</v>
      </c>
      <c r="AU1206" s="1">
        <f>VLOOKUP($B1206&amp;$C1206&amp;$D1206,Staqo!$A$3:$AJ$1048576,AU$1,0)</f>
        <v>97.4872</v>
      </c>
      <c r="AV1206" s="1">
        <f>VLOOKUP($B1206&amp;$C1206&amp;$D1206,HFE!$A$3:$AJ$1048576,AV$1,0)</f>
        <v>0</v>
      </c>
      <c r="AW1206" s="2">
        <f t="shared" si="634"/>
        <v>-97.4872</v>
      </c>
      <c r="AX1206" s="4">
        <f>VLOOKUP($B1206&amp;$C1206&amp;$D1206,Staqo!$A$3:$AJ$1048576,AX$1,0)</f>
        <v>12</v>
      </c>
      <c r="AY1206" s="4">
        <f>VLOOKUP($B1206&amp;$C1206&amp;$D1206,HFE!$A$3:$AJ$1048576,AY$1,0)</f>
        <v>12</v>
      </c>
      <c r="AZ1206" s="5">
        <f t="shared" si="635"/>
        <v>0</v>
      </c>
      <c r="BA1206" s="1">
        <f>VLOOKUP($B1206&amp;$C1206&amp;$D1206,Staqo!$A$3:$AJ$1048576,BA$1,0)</f>
        <v>0</v>
      </c>
      <c r="BB1206" s="1">
        <f>VLOOKUP($B1206&amp;$C1206&amp;$D1206,HFE!$A$3:$AJ$1048576,BB$1,0)</f>
        <v>0</v>
      </c>
      <c r="BC1206" s="2">
        <f t="shared" si="636"/>
        <v>0</v>
      </c>
      <c r="BD1206" s="1">
        <f>VLOOKUP($B1206&amp;$C1206&amp;$D1206,Staqo!$A$3:$AJ$1048576,BD$1,0)</f>
        <v>0</v>
      </c>
      <c r="BE1206" s="1">
        <f>VLOOKUP($B1206&amp;$C1206&amp;$D1206,HFE!$A$3:$AJ$1048576,BE$1,0)</f>
        <v>0</v>
      </c>
      <c r="BF1206" s="2">
        <f t="shared" si="637"/>
        <v>0</v>
      </c>
      <c r="BG1206" s="1">
        <f>VLOOKUP($B1206&amp;$C1206&amp;$D1206,Staqo!$A$3:$AJ$1048576,BG$1,0)</f>
        <v>0</v>
      </c>
      <c r="BH1206" s="1">
        <f>VLOOKUP($B1206&amp;$C1206&amp;$D1206,HFE!$A$3:$AJ$1048576,BH$1,0)</f>
        <v>0</v>
      </c>
      <c r="BI1206" s="2">
        <f t="shared" si="638"/>
        <v>0</v>
      </c>
      <c r="BJ1206" s="1">
        <f>VLOOKUP($B1206&amp;$C1206&amp;$D1206,Staqo!$A$3:$AJ$1048576,BJ$1,0)</f>
        <v>0</v>
      </c>
      <c r="BK1206" s="1">
        <f>VLOOKUP($B1206&amp;$C1206&amp;$D1206,HFE!$A$3:$AJ$1048576,BK$1,0)</f>
        <v>0</v>
      </c>
      <c r="BL1206" s="2">
        <f t="shared" si="639"/>
        <v>0</v>
      </c>
      <c r="BM1206" s="1">
        <f>VLOOKUP($B1206&amp;$C1206&amp;$D1206,Staqo!$A$3:$AJ$1048576,BM$1,0)</f>
        <v>0</v>
      </c>
      <c r="BN1206" s="1">
        <f>VLOOKUP($B1206&amp;$C1206&amp;$D1206,HFE!$A$3:$AJ$1048576,BN$1,0)</f>
        <v>0</v>
      </c>
      <c r="BO1206" s="2">
        <f t="shared" si="640"/>
        <v>0</v>
      </c>
      <c r="BP1206" s="1">
        <f>VLOOKUP($B1206&amp;$C1206&amp;$D1206,Staqo!$A$3:$AJ$1048576,BP$1,0)</f>
        <v>0</v>
      </c>
      <c r="BQ1206" s="1">
        <f>VLOOKUP($B1206&amp;$C1206&amp;$D1206,HFE!$A$3:$AJ$1048576,BQ$1,0)</f>
        <v>0</v>
      </c>
      <c r="BR1206" s="2">
        <f t="shared" si="641"/>
        <v>0</v>
      </c>
      <c r="BS1206" s="1">
        <f>VLOOKUP($B1206&amp;$C1206&amp;$D1206,Staqo!$A$3:$AJ$1048576,BS$1,0)</f>
        <v>0</v>
      </c>
      <c r="BT1206" s="1">
        <f>VLOOKUP($B1206&amp;$C1206&amp;$D1206,HFE!$A$3:$AJ$1048576,BT$1,0)</f>
        <v>0</v>
      </c>
      <c r="BU1206" s="2">
        <f t="shared" si="642"/>
        <v>0</v>
      </c>
      <c r="BV1206" s="1">
        <f>VLOOKUP($B1206&amp;$C1206&amp;$D1206,Staqo!$A$3:$AJ$1048576,BV$1,0)</f>
        <v>0</v>
      </c>
      <c r="BW1206" s="1">
        <f>VLOOKUP($B1206&amp;$C1206&amp;$D1206,HFE!$A$3:$AJ$1048576,BW$1,0)</f>
        <v>0</v>
      </c>
      <c r="BX1206" s="2">
        <f t="shared" si="643"/>
        <v>0</v>
      </c>
      <c r="BY1206" s="1">
        <f>VLOOKUP($B1206&amp;$C1206&amp;$D1206,Staqo!$A$3:$AJ$1048576,BY$1,0)</f>
        <v>0</v>
      </c>
      <c r="BZ1206" s="1">
        <f>VLOOKUP($B1206&amp;$C1206&amp;$D1206,HFE!$A$3:$AJ$1048576,BZ$1,0)</f>
        <v>0</v>
      </c>
      <c r="CA1206" s="2">
        <f t="shared" si="644"/>
        <v>0</v>
      </c>
      <c r="CB1206" s="1">
        <f>VLOOKUP($B1206&amp;$C1206&amp;$D1206,Staqo!$A$3:$AJ$1048576,CB$1,0)</f>
        <v>0</v>
      </c>
      <c r="CC1206" s="1">
        <f>VLOOKUP($B1206&amp;$C1206&amp;$D1206,HFE!$A$3:$AJ$1048576,CC$1,0)</f>
        <v>0</v>
      </c>
      <c r="CD1206" s="2">
        <f t="shared" si="645"/>
        <v>0</v>
      </c>
      <c r="CE1206" s="1">
        <f>VLOOKUP($B1206&amp;$C1206&amp;$D1206,Staqo!$A$3:$AJ$1048576,CE$1,0)</f>
        <v>0</v>
      </c>
      <c r="CF1206" s="1">
        <f>VLOOKUP($B1206&amp;$C1206&amp;$D1206,HFE!$A$3:$AJ$1048576,CF$1,0)</f>
        <v>0</v>
      </c>
      <c r="CG1206" s="2">
        <f t="shared" si="646"/>
        <v>0</v>
      </c>
      <c r="CH1206" s="1">
        <f>VLOOKUP($B1206&amp;$C1206&amp;$D1206,Staqo!$A$3:$AJ$1048576,CH$1,0)</f>
        <v>0</v>
      </c>
      <c r="CI1206" s="1">
        <f>VLOOKUP($B1206&amp;$C1206&amp;$D1206,HFE!$A$3:$AJ$1048576,CI$1,0)</f>
        <v>0</v>
      </c>
      <c r="CJ1206" s="2">
        <f t="shared" si="647"/>
        <v>0</v>
      </c>
      <c r="CK1206" s="1">
        <f>VLOOKUP($B1206&amp;$C1206&amp;$D1206,Staqo!$A$3:$AJ$1048576,CK$1,0)</f>
        <v>0</v>
      </c>
      <c r="CL1206" s="1">
        <f>VLOOKUP($B1206&amp;$C1206&amp;$D1206,HFE!$A$3:$AJ$1048576,CL$1,0)</f>
        <v>0</v>
      </c>
      <c r="CM1206" s="2">
        <f t="shared" si="648"/>
        <v>0</v>
      </c>
      <c r="CN1206" s="1">
        <f>VLOOKUP($B1206&amp;$C1206&amp;$D1206,Staqo!$A$3:$AJ$1048576,CN$1,0)</f>
        <v>0</v>
      </c>
      <c r="CO1206" s="1">
        <f>VLOOKUP($B1206&amp;$C1206&amp;$D1206,HFE!$A$3:$AJ$1048576,CO$1,0)</f>
        <v>0</v>
      </c>
      <c r="CP1206" s="2">
        <f t="shared" si="649"/>
        <v>0</v>
      </c>
      <c r="CQ1206" s="1">
        <f>VLOOKUP($B1206&amp;$C1206&amp;$D1206,Staqo!$A$3:$AJ$1048576,CQ$1,0)</f>
        <v>0</v>
      </c>
      <c r="CR1206" s="1">
        <f>VLOOKUP($B1206&amp;$C1206&amp;$D1206,HFE!$A$3:$AJ$1048576,CR$1,0)</f>
        <v>0</v>
      </c>
      <c r="CS1206" s="2">
        <f t="shared" si="650"/>
        <v>0</v>
      </c>
      <c r="CT1206" s="1"/>
      <c r="CU1206" s="1"/>
      <c r="CV1206" s="2"/>
    </row>
    <row r="1207" hidden="1" spans="1:100">
      <c r="A1207" s="1" t="s">
        <v>95</v>
      </c>
      <c r="B1207" s="1" t="s">
        <v>96</v>
      </c>
      <c r="C1207" s="3">
        <v>44586</v>
      </c>
      <c r="D1207" s="1" t="s">
        <v>8</v>
      </c>
      <c r="E1207" s="1">
        <f>VLOOKUP($B1207&amp;$C1207&amp;$D1207,Staqo!$A$3:$AJ$1048576,E$1,0)</f>
        <v>5.10834</v>
      </c>
      <c r="F1207" s="1" t="e">
        <f>VLOOKUP($B1207&amp;$C1207&amp;$D1207,HFE!$A$3:$AJ$1048576,F$1,0)</f>
        <v>#REF!</v>
      </c>
      <c r="G1207" s="2" t="e">
        <f t="shared" si="620"/>
        <v>#REF!</v>
      </c>
      <c r="H1207" s="1">
        <f>VLOOKUP($B1207&amp;$C1207&amp;$D1207,Staqo!$A$3:$AJ$1048576,H$1,0)</f>
        <v>5.804</v>
      </c>
      <c r="I1207" s="1" t="e">
        <f>VLOOKUP($B1207&amp;$C1207&amp;$D1207,HFE!$A$3:$AJ$1048576,I$1,0)</f>
        <v>#REF!</v>
      </c>
      <c r="J1207" s="2" t="e">
        <f t="shared" si="621"/>
        <v>#REF!</v>
      </c>
      <c r="K1207" s="1">
        <f>VLOOKUP($B1207&amp;$C1207&amp;$D1207,Staqo!$A$3:$AJ$1048576,K$1,0)</f>
        <v>6142.95</v>
      </c>
      <c r="L1207" s="1" t="e">
        <f>VLOOKUP($B1207&amp;$C1207&amp;$D1207,HFE!$A$3:$AJ$1048576,L$1,0)</f>
        <v>#REF!</v>
      </c>
      <c r="M1207" s="2" t="e">
        <f t="shared" si="622"/>
        <v>#REF!</v>
      </c>
      <c r="N1207" s="1">
        <f>VLOOKUP($B1207&amp;$C1207&amp;$D1207,Staqo!$A$3:$AJ$1048576,N$1,0)</f>
        <v>4850</v>
      </c>
      <c r="O1207" s="1">
        <f>VLOOKUP($B1207&amp;$C1207&amp;$D1207,HFE!$A$3:$AJ$1048576,O$1,0)</f>
        <v>0</v>
      </c>
      <c r="P1207" s="2">
        <f t="shared" si="623"/>
        <v>-4850</v>
      </c>
      <c r="Q1207" s="1">
        <f>VLOOKUP($B1207&amp;$C1207&amp;$D1207,Staqo!$A$3:$AJ$1048576,Q$1,0)</f>
        <v>4814.16</v>
      </c>
      <c r="R1207" s="1">
        <f>VLOOKUP($B1207&amp;$C1207&amp;$D1207,HFE!$A$3:$AJ$1048576,R$1,0)</f>
        <v>0</v>
      </c>
      <c r="S1207" s="2">
        <f t="shared" si="624"/>
        <v>-4814.16</v>
      </c>
      <c r="T1207" s="1">
        <f>VLOOKUP($B1207&amp;$C1207&amp;$D1207,Staqo!$A$3:$AJ$1048576,T$1,0)</f>
        <v>0.789522</v>
      </c>
      <c r="U1207" s="1" t="e">
        <f>VLOOKUP($B1207&amp;$C1207&amp;$D1207,HFE!$A$3:$AJ$1048576,U$1,0)</f>
        <v>#REF!</v>
      </c>
      <c r="V1207" s="2" t="e">
        <f t="shared" si="625"/>
        <v>#REF!</v>
      </c>
      <c r="W1207" s="1">
        <f>VLOOKUP($B1207&amp;$C1207&amp;$D1207,Staqo!$A$3:$AJ$1048576,W$1,0)</f>
        <v>0.783688</v>
      </c>
      <c r="X1207" s="1" t="e">
        <f>VLOOKUP($B1207&amp;$C1207&amp;$D1207,HFE!$A$3:$AJ$1048576,X$1,0)</f>
        <v>#REF!</v>
      </c>
      <c r="Y1207" s="2" t="e">
        <f t="shared" si="626"/>
        <v>#REF!</v>
      </c>
      <c r="Z1207" s="4">
        <f>VLOOKUP($B1207&amp;$C1207&amp;$D1207,Staqo!$A$3:$AJ$1048576,Z$1,0)</f>
        <v>100</v>
      </c>
      <c r="AA1207" s="4">
        <f>VLOOKUP($B1207&amp;$C1207&amp;$D1207,HFE!$A$3:$AJ$1048576,AA$1,0)</f>
        <v>0</v>
      </c>
      <c r="AB1207" s="5">
        <f t="shared" si="627"/>
        <v>-100</v>
      </c>
      <c r="AC1207" s="1">
        <f>VLOOKUP($B1207&amp;$C1207&amp;$D1207,Staqo!$A$3:$AJ$1048576,AC$1,0)</f>
        <v>100</v>
      </c>
      <c r="AD1207" s="1">
        <f>VLOOKUP($B1207&amp;$C1207&amp;$D1207,HFE!$A$3:$AJ$1048576,AD$1,0)*100</f>
        <v>100</v>
      </c>
      <c r="AE1207" s="2">
        <f t="shared" si="628"/>
        <v>0</v>
      </c>
      <c r="AF1207" s="1">
        <f>VLOOKUP($B1207&amp;$C1207&amp;$D1207,Staqo!$A$3:$AJ$1048576,AF$1,0)</f>
        <v>100</v>
      </c>
      <c r="AG1207" s="1">
        <f>VLOOKUP($B1207&amp;$C1207&amp;$D1207,HFE!$A$3:$AJ$1048576,AG$1,0)*100</f>
        <v>100</v>
      </c>
      <c r="AH1207" s="2">
        <f t="shared" si="629"/>
        <v>0</v>
      </c>
      <c r="AI1207" s="1">
        <f>VLOOKUP($B1207&amp;$C1207&amp;$D1207,Staqo!$A$3:$AJ$1048576,AI$1,0)</f>
        <v>0.209709</v>
      </c>
      <c r="AJ1207" s="1" t="e">
        <f>VLOOKUP($B1207&amp;$C1207&amp;$D1207,HFE!$A$3:$AJ$1048576,AJ$1,0)</f>
        <v>#REF!</v>
      </c>
      <c r="AK1207" s="2" t="e">
        <f t="shared" si="630"/>
        <v>#REF!</v>
      </c>
      <c r="AL1207" s="1">
        <f>VLOOKUP($B1207&amp;$C1207&amp;$D1207,Staqo!$A$3:$AJ$1048576,AL$1,0)</f>
        <v>0.190933</v>
      </c>
      <c r="AM1207" s="1" t="e">
        <f>VLOOKUP($B1207&amp;$C1207&amp;$D1207,HFE!$A$3:$AJ$1048576,AM$1,0)</f>
        <v>#REF!</v>
      </c>
      <c r="AN1207" s="2" t="e">
        <f t="shared" si="631"/>
        <v>#REF!</v>
      </c>
      <c r="AO1207" s="1">
        <f>VLOOKUP($B1207&amp;$C1207&amp;$D1207,Staqo!$A$3:$AJ$1048576,AO$1,0)</f>
        <v>0.208159</v>
      </c>
      <c r="AP1207" s="1" t="e">
        <f>VLOOKUP($B1207&amp;$C1207&amp;$D1207,HFE!$A$3:$AJ$1048576,AP$1,0)</f>
        <v>#REF!</v>
      </c>
      <c r="AQ1207" s="2" t="e">
        <f t="shared" si="632"/>
        <v>#REF!</v>
      </c>
      <c r="AR1207" s="1">
        <f>VLOOKUP($B1207&amp;$C1207&amp;$D1207,Staqo!$A$3:$AJ$1048576,AR$1,0)</f>
        <v>0.189522</v>
      </c>
      <c r="AS1207" s="1" t="e">
        <f>VLOOKUP($B1207&amp;$C1207&amp;$D1207,HFE!$A$3:$AJ$1048576,AS$1,0)</f>
        <v>#REF!</v>
      </c>
      <c r="AT1207" s="2" t="e">
        <f t="shared" si="633"/>
        <v>#REF!</v>
      </c>
      <c r="AU1207" s="1">
        <f>VLOOKUP($B1207&amp;$C1207&amp;$D1207,Staqo!$A$3:$AJ$1048576,AU$1,0)</f>
        <v>96.3308</v>
      </c>
      <c r="AV1207" s="1">
        <f>VLOOKUP($B1207&amp;$C1207&amp;$D1207,HFE!$A$3:$AJ$1048576,AV$1,0)</f>
        <v>0</v>
      </c>
      <c r="AW1207" s="2">
        <f t="shared" si="634"/>
        <v>-96.3308</v>
      </c>
      <c r="AX1207" s="4">
        <f>VLOOKUP($B1207&amp;$C1207&amp;$D1207,Staqo!$A$3:$AJ$1048576,AX$1,0)</f>
        <v>12</v>
      </c>
      <c r="AY1207" s="4">
        <f>VLOOKUP($B1207&amp;$C1207&amp;$D1207,HFE!$A$3:$AJ$1048576,AY$1,0)</f>
        <v>12</v>
      </c>
      <c r="AZ1207" s="5">
        <f t="shared" si="635"/>
        <v>0</v>
      </c>
      <c r="BA1207" s="1">
        <f>VLOOKUP($B1207&amp;$C1207&amp;$D1207,Staqo!$A$3:$AJ$1048576,BA$1,0)</f>
        <v>0</v>
      </c>
      <c r="BB1207" s="1">
        <f>VLOOKUP($B1207&amp;$C1207&amp;$D1207,HFE!$A$3:$AJ$1048576,BB$1,0)</f>
        <v>0</v>
      </c>
      <c r="BC1207" s="2">
        <f t="shared" si="636"/>
        <v>0</v>
      </c>
      <c r="BD1207" s="1">
        <f>VLOOKUP($B1207&amp;$C1207&amp;$D1207,Staqo!$A$3:$AJ$1048576,BD$1,0)</f>
        <v>0</v>
      </c>
      <c r="BE1207" s="1">
        <f>VLOOKUP($B1207&amp;$C1207&amp;$D1207,HFE!$A$3:$AJ$1048576,BE$1,0)</f>
        <v>0</v>
      </c>
      <c r="BF1207" s="2">
        <f t="shared" si="637"/>
        <v>0</v>
      </c>
      <c r="BG1207" s="1">
        <f>VLOOKUP($B1207&amp;$C1207&amp;$D1207,Staqo!$A$3:$AJ$1048576,BG$1,0)</f>
        <v>0</v>
      </c>
      <c r="BH1207" s="1">
        <f>VLOOKUP($B1207&amp;$C1207&amp;$D1207,HFE!$A$3:$AJ$1048576,BH$1,0)</f>
        <v>0</v>
      </c>
      <c r="BI1207" s="2">
        <f t="shared" si="638"/>
        <v>0</v>
      </c>
      <c r="BJ1207" s="1">
        <f>VLOOKUP($B1207&amp;$C1207&amp;$D1207,Staqo!$A$3:$AJ$1048576,BJ$1,0)</f>
        <v>0</v>
      </c>
      <c r="BK1207" s="1">
        <f>VLOOKUP($B1207&amp;$C1207&amp;$D1207,HFE!$A$3:$AJ$1048576,BK$1,0)</f>
        <v>0</v>
      </c>
      <c r="BL1207" s="2">
        <f t="shared" si="639"/>
        <v>0</v>
      </c>
      <c r="BM1207" s="1">
        <f>VLOOKUP($B1207&amp;$C1207&amp;$D1207,Staqo!$A$3:$AJ$1048576,BM$1,0)</f>
        <v>0</v>
      </c>
      <c r="BN1207" s="1">
        <f>VLOOKUP($B1207&amp;$C1207&amp;$D1207,HFE!$A$3:$AJ$1048576,BN$1,0)</f>
        <v>0</v>
      </c>
      <c r="BO1207" s="2">
        <f t="shared" si="640"/>
        <v>0</v>
      </c>
      <c r="BP1207" s="1">
        <f>VLOOKUP($B1207&amp;$C1207&amp;$D1207,Staqo!$A$3:$AJ$1048576,BP$1,0)</f>
        <v>0</v>
      </c>
      <c r="BQ1207" s="1">
        <f>VLOOKUP($B1207&amp;$C1207&amp;$D1207,HFE!$A$3:$AJ$1048576,BQ$1,0)</f>
        <v>0</v>
      </c>
      <c r="BR1207" s="2">
        <f t="shared" si="641"/>
        <v>0</v>
      </c>
      <c r="BS1207" s="1">
        <f>VLOOKUP($B1207&amp;$C1207&amp;$D1207,Staqo!$A$3:$AJ$1048576,BS$1,0)</f>
        <v>0</v>
      </c>
      <c r="BT1207" s="1">
        <f>VLOOKUP($B1207&amp;$C1207&amp;$D1207,HFE!$A$3:$AJ$1048576,BT$1,0)</f>
        <v>0</v>
      </c>
      <c r="BU1207" s="2">
        <f t="shared" si="642"/>
        <v>0</v>
      </c>
      <c r="BV1207" s="1">
        <f>VLOOKUP($B1207&amp;$C1207&amp;$D1207,Staqo!$A$3:$AJ$1048576,BV$1,0)</f>
        <v>0</v>
      </c>
      <c r="BW1207" s="1">
        <f>VLOOKUP($B1207&amp;$C1207&amp;$D1207,HFE!$A$3:$AJ$1048576,BW$1,0)</f>
        <v>0</v>
      </c>
      <c r="BX1207" s="2">
        <f t="shared" si="643"/>
        <v>0</v>
      </c>
      <c r="BY1207" s="1">
        <f>VLOOKUP($B1207&amp;$C1207&amp;$D1207,Staqo!$A$3:$AJ$1048576,BY$1,0)</f>
        <v>0</v>
      </c>
      <c r="BZ1207" s="1">
        <f>VLOOKUP($B1207&amp;$C1207&amp;$D1207,HFE!$A$3:$AJ$1048576,BZ$1,0)</f>
        <v>0</v>
      </c>
      <c r="CA1207" s="2">
        <f t="shared" si="644"/>
        <v>0</v>
      </c>
      <c r="CB1207" s="1">
        <f>VLOOKUP($B1207&amp;$C1207&amp;$D1207,Staqo!$A$3:$AJ$1048576,CB$1,0)</f>
        <v>0</v>
      </c>
      <c r="CC1207" s="1">
        <f>VLOOKUP($B1207&amp;$C1207&amp;$D1207,HFE!$A$3:$AJ$1048576,CC$1,0)</f>
        <v>0</v>
      </c>
      <c r="CD1207" s="2">
        <f t="shared" si="645"/>
        <v>0</v>
      </c>
      <c r="CE1207" s="1">
        <f>VLOOKUP($B1207&amp;$C1207&amp;$D1207,Staqo!$A$3:$AJ$1048576,CE$1,0)</f>
        <v>0</v>
      </c>
      <c r="CF1207" s="1">
        <f>VLOOKUP($B1207&amp;$C1207&amp;$D1207,HFE!$A$3:$AJ$1048576,CF$1,0)</f>
        <v>0</v>
      </c>
      <c r="CG1207" s="2">
        <f t="shared" si="646"/>
        <v>0</v>
      </c>
      <c r="CH1207" s="1">
        <f>VLOOKUP($B1207&amp;$C1207&amp;$D1207,Staqo!$A$3:$AJ$1048576,CH$1,0)</f>
        <v>0</v>
      </c>
      <c r="CI1207" s="1">
        <f>VLOOKUP($B1207&amp;$C1207&amp;$D1207,HFE!$A$3:$AJ$1048576,CI$1,0)</f>
        <v>0</v>
      </c>
      <c r="CJ1207" s="2">
        <f t="shared" si="647"/>
        <v>0</v>
      </c>
      <c r="CK1207" s="1">
        <f>VLOOKUP($B1207&amp;$C1207&amp;$D1207,Staqo!$A$3:$AJ$1048576,CK$1,0)</f>
        <v>0</v>
      </c>
      <c r="CL1207" s="1">
        <f>VLOOKUP($B1207&amp;$C1207&amp;$D1207,HFE!$A$3:$AJ$1048576,CL$1,0)</f>
        <v>0</v>
      </c>
      <c r="CM1207" s="2">
        <f t="shared" si="648"/>
        <v>0</v>
      </c>
      <c r="CN1207" s="1">
        <f>VLOOKUP($B1207&amp;$C1207&amp;$D1207,Staqo!$A$3:$AJ$1048576,CN$1,0)</f>
        <v>0</v>
      </c>
      <c r="CO1207" s="1">
        <f>VLOOKUP($B1207&amp;$C1207&amp;$D1207,HFE!$A$3:$AJ$1048576,CO$1,0)</f>
        <v>0</v>
      </c>
      <c r="CP1207" s="2">
        <f t="shared" si="649"/>
        <v>0</v>
      </c>
      <c r="CQ1207" s="1">
        <f>VLOOKUP($B1207&amp;$C1207&amp;$D1207,Staqo!$A$3:$AJ$1048576,CQ$1,0)</f>
        <v>0</v>
      </c>
      <c r="CR1207" s="1">
        <f>VLOOKUP($B1207&amp;$C1207&amp;$D1207,HFE!$A$3:$AJ$1048576,CR$1,0)</f>
        <v>0</v>
      </c>
      <c r="CS1207" s="2">
        <f t="shared" si="650"/>
        <v>0</v>
      </c>
      <c r="CT1207" s="1"/>
      <c r="CU1207" s="1"/>
      <c r="CV1207" s="2"/>
    </row>
    <row r="1208" hidden="1" spans="1:100">
      <c r="A1208" s="1" t="s">
        <v>95</v>
      </c>
      <c r="B1208" s="1" t="s">
        <v>96</v>
      </c>
      <c r="C1208" s="3">
        <v>44586</v>
      </c>
      <c r="D1208" s="1" t="s">
        <v>9</v>
      </c>
      <c r="E1208" s="1">
        <f>VLOOKUP($B1208&amp;$C1208&amp;$D1208,Staqo!$A$3:$AJ$1048576,E$1,0)</f>
        <v>5.10834</v>
      </c>
      <c r="F1208" s="1" t="e">
        <f>VLOOKUP($B1208&amp;$C1208&amp;$D1208,HFE!$A$3:$AJ$1048576,F$1,0)</f>
        <v>#REF!</v>
      </c>
      <c r="G1208" s="2" t="e">
        <f t="shared" si="620"/>
        <v>#REF!</v>
      </c>
      <c r="H1208" s="1">
        <f>VLOOKUP($B1208&amp;$C1208&amp;$D1208,Staqo!$A$3:$AJ$1048576,H$1,0)</f>
        <v>5.804</v>
      </c>
      <c r="I1208" s="1" t="e">
        <f>VLOOKUP($B1208&amp;$C1208&amp;$D1208,HFE!$A$3:$AJ$1048576,I$1,0)</f>
        <v>#REF!</v>
      </c>
      <c r="J1208" s="2" t="e">
        <f t="shared" si="621"/>
        <v>#REF!</v>
      </c>
      <c r="K1208" s="1">
        <f>VLOOKUP($B1208&amp;$C1208&amp;$D1208,Staqo!$A$3:$AJ$1048576,K$1,0)</f>
        <v>6630.49</v>
      </c>
      <c r="L1208" s="1" t="e">
        <f>VLOOKUP($B1208&amp;$C1208&amp;$D1208,HFE!$A$3:$AJ$1048576,L$1,0)</f>
        <v>#REF!</v>
      </c>
      <c r="M1208" s="2" t="e">
        <f t="shared" si="622"/>
        <v>#REF!</v>
      </c>
      <c r="N1208" s="1">
        <f>VLOOKUP($B1208&amp;$C1208&amp;$D1208,Staqo!$A$3:$AJ$1048576,N$1,0)</f>
        <v>5180</v>
      </c>
      <c r="O1208" s="1">
        <f>VLOOKUP($B1208&amp;$C1208&amp;$D1208,HFE!$A$3:$AJ$1048576,O$1,0)</f>
        <v>0</v>
      </c>
      <c r="P1208" s="2">
        <f t="shared" si="623"/>
        <v>-5180</v>
      </c>
      <c r="Q1208" s="1">
        <f>VLOOKUP($B1208&amp;$C1208&amp;$D1208,Staqo!$A$3:$AJ$1048576,Q$1,0)</f>
        <v>5141.72</v>
      </c>
      <c r="R1208" s="1">
        <f>VLOOKUP($B1208&amp;$C1208&amp;$D1208,HFE!$A$3:$AJ$1048576,R$1,0)</f>
        <v>0</v>
      </c>
      <c r="S1208" s="2">
        <f t="shared" si="624"/>
        <v>-5141.72</v>
      </c>
      <c r="T1208" s="1">
        <f>VLOOKUP($B1208&amp;$C1208&amp;$D1208,Staqo!$A$3:$AJ$1048576,T$1,0)</f>
        <v>0.781239</v>
      </c>
      <c r="U1208" s="1" t="e">
        <f>VLOOKUP($B1208&amp;$C1208&amp;$D1208,HFE!$A$3:$AJ$1048576,U$1,0)</f>
        <v>#REF!</v>
      </c>
      <c r="V1208" s="2" t="e">
        <f t="shared" si="625"/>
        <v>#REF!</v>
      </c>
      <c r="W1208" s="1">
        <f>VLOOKUP($B1208&amp;$C1208&amp;$D1208,Staqo!$A$3:$AJ$1048576,W$1,0)</f>
        <v>0.775466</v>
      </c>
      <c r="X1208" s="1" t="e">
        <f>VLOOKUP($B1208&amp;$C1208&amp;$D1208,HFE!$A$3:$AJ$1048576,X$1,0)</f>
        <v>#REF!</v>
      </c>
      <c r="Y1208" s="2" t="e">
        <f t="shared" si="626"/>
        <v>#REF!</v>
      </c>
      <c r="Z1208" s="4">
        <f>VLOOKUP($B1208&amp;$C1208&amp;$D1208,Staqo!$A$3:$AJ$1048576,Z$1,0)</f>
        <v>100</v>
      </c>
      <c r="AA1208" s="4">
        <f>VLOOKUP($B1208&amp;$C1208&amp;$D1208,HFE!$A$3:$AJ$1048576,AA$1,0)</f>
        <v>0</v>
      </c>
      <c r="AB1208" s="5">
        <f t="shared" si="627"/>
        <v>-100</v>
      </c>
      <c r="AC1208" s="1">
        <f>VLOOKUP($B1208&amp;$C1208&amp;$D1208,Staqo!$A$3:$AJ$1048576,AC$1,0)</f>
        <v>100</v>
      </c>
      <c r="AD1208" s="1">
        <f>VLOOKUP($B1208&amp;$C1208&amp;$D1208,HFE!$A$3:$AJ$1048576,AD$1,0)*100</f>
        <v>100</v>
      </c>
      <c r="AE1208" s="2">
        <f t="shared" si="628"/>
        <v>0</v>
      </c>
      <c r="AF1208" s="1">
        <f>VLOOKUP($B1208&amp;$C1208&amp;$D1208,Staqo!$A$3:$AJ$1048576,AF$1,0)</f>
        <v>100</v>
      </c>
      <c r="AG1208" s="1">
        <f>VLOOKUP($B1208&amp;$C1208&amp;$D1208,HFE!$A$3:$AJ$1048576,AG$1,0)*100</f>
        <v>100</v>
      </c>
      <c r="AH1208" s="2">
        <f t="shared" si="629"/>
        <v>0</v>
      </c>
      <c r="AI1208" s="1">
        <f>VLOOKUP($B1208&amp;$C1208&amp;$D1208,Staqo!$A$3:$AJ$1048576,AI$1,0)</f>
        <v>0.208265</v>
      </c>
      <c r="AJ1208" s="1" t="e">
        <f>VLOOKUP($B1208&amp;$C1208&amp;$D1208,HFE!$A$3:$AJ$1048576,AJ$1,0)</f>
        <v>#REF!</v>
      </c>
      <c r="AK1208" s="2" t="e">
        <f t="shared" si="630"/>
        <v>#REF!</v>
      </c>
      <c r="AL1208" s="1">
        <f>VLOOKUP($B1208&amp;$C1208&amp;$D1208,Staqo!$A$3:$AJ$1048576,AL$1,0)</f>
        <v>0.18893</v>
      </c>
      <c r="AM1208" s="1" t="e">
        <f>VLOOKUP($B1208&amp;$C1208&amp;$D1208,HFE!$A$3:$AJ$1048576,AM$1,0)</f>
        <v>#REF!</v>
      </c>
      <c r="AN1208" s="2" t="e">
        <f t="shared" si="631"/>
        <v>#REF!</v>
      </c>
      <c r="AO1208" s="1">
        <f>VLOOKUP($B1208&amp;$C1208&amp;$D1208,Staqo!$A$3:$AJ$1048576,AO$1,0)</f>
        <v>0.206726</v>
      </c>
      <c r="AP1208" s="1" t="e">
        <f>VLOOKUP($B1208&amp;$C1208&amp;$D1208,HFE!$A$3:$AJ$1048576,AP$1,0)</f>
        <v>#REF!</v>
      </c>
      <c r="AQ1208" s="2" t="e">
        <f t="shared" si="632"/>
        <v>#REF!</v>
      </c>
      <c r="AR1208" s="1">
        <f>VLOOKUP($B1208&amp;$C1208&amp;$D1208,Staqo!$A$3:$AJ$1048576,AR$1,0)</f>
        <v>0.187534</v>
      </c>
      <c r="AS1208" s="1" t="e">
        <f>VLOOKUP($B1208&amp;$C1208&amp;$D1208,HFE!$A$3:$AJ$1048576,AS$1,0)</f>
        <v>#REF!</v>
      </c>
      <c r="AT1208" s="2" t="e">
        <f t="shared" si="633"/>
        <v>#REF!</v>
      </c>
      <c r="AU1208" s="1">
        <f>VLOOKUP($B1208&amp;$C1208&amp;$D1208,Staqo!$A$3:$AJ$1048576,AU$1,0)</f>
        <v>97.6682</v>
      </c>
      <c r="AV1208" s="1">
        <f>VLOOKUP($B1208&amp;$C1208&amp;$D1208,HFE!$A$3:$AJ$1048576,AV$1,0)</f>
        <v>0</v>
      </c>
      <c r="AW1208" s="2">
        <f t="shared" si="634"/>
        <v>-97.6682</v>
      </c>
      <c r="AX1208" s="4">
        <f>VLOOKUP($B1208&amp;$C1208&amp;$D1208,Staqo!$A$3:$AJ$1048576,AX$1,0)</f>
        <v>12</v>
      </c>
      <c r="AY1208" s="4">
        <f>VLOOKUP($B1208&amp;$C1208&amp;$D1208,HFE!$A$3:$AJ$1048576,AY$1,0)</f>
        <v>12</v>
      </c>
      <c r="AZ1208" s="5">
        <f t="shared" si="635"/>
        <v>0</v>
      </c>
      <c r="BA1208" s="1">
        <f>VLOOKUP($B1208&amp;$C1208&amp;$D1208,Staqo!$A$3:$AJ$1048576,BA$1,0)</f>
        <v>0</v>
      </c>
      <c r="BB1208" s="1">
        <f>VLOOKUP($B1208&amp;$C1208&amp;$D1208,HFE!$A$3:$AJ$1048576,BB$1,0)</f>
        <v>0</v>
      </c>
      <c r="BC1208" s="2">
        <f t="shared" si="636"/>
        <v>0</v>
      </c>
      <c r="BD1208" s="1">
        <f>VLOOKUP($B1208&amp;$C1208&amp;$D1208,Staqo!$A$3:$AJ$1048576,BD$1,0)</f>
        <v>0</v>
      </c>
      <c r="BE1208" s="1">
        <f>VLOOKUP($B1208&amp;$C1208&amp;$D1208,HFE!$A$3:$AJ$1048576,BE$1,0)</f>
        <v>0</v>
      </c>
      <c r="BF1208" s="2">
        <f t="shared" si="637"/>
        <v>0</v>
      </c>
      <c r="BG1208" s="1">
        <f>VLOOKUP($B1208&amp;$C1208&amp;$D1208,Staqo!$A$3:$AJ$1048576,BG$1,0)</f>
        <v>0</v>
      </c>
      <c r="BH1208" s="1">
        <f>VLOOKUP($B1208&amp;$C1208&amp;$D1208,HFE!$A$3:$AJ$1048576,BH$1,0)</f>
        <v>0</v>
      </c>
      <c r="BI1208" s="2">
        <f t="shared" si="638"/>
        <v>0</v>
      </c>
      <c r="BJ1208" s="1">
        <f>VLOOKUP($B1208&amp;$C1208&amp;$D1208,Staqo!$A$3:$AJ$1048576,BJ$1,0)</f>
        <v>0</v>
      </c>
      <c r="BK1208" s="1">
        <f>VLOOKUP($B1208&amp;$C1208&amp;$D1208,HFE!$A$3:$AJ$1048576,BK$1,0)</f>
        <v>0</v>
      </c>
      <c r="BL1208" s="2">
        <f t="shared" si="639"/>
        <v>0</v>
      </c>
      <c r="BM1208" s="1">
        <f>VLOOKUP($B1208&amp;$C1208&amp;$D1208,Staqo!$A$3:$AJ$1048576,BM$1,0)</f>
        <v>0</v>
      </c>
      <c r="BN1208" s="1">
        <f>VLOOKUP($B1208&amp;$C1208&amp;$D1208,HFE!$A$3:$AJ$1048576,BN$1,0)</f>
        <v>0</v>
      </c>
      <c r="BO1208" s="2">
        <f t="shared" si="640"/>
        <v>0</v>
      </c>
      <c r="BP1208" s="1">
        <f>VLOOKUP($B1208&amp;$C1208&amp;$D1208,Staqo!$A$3:$AJ$1048576,BP$1,0)</f>
        <v>0</v>
      </c>
      <c r="BQ1208" s="1">
        <f>VLOOKUP($B1208&amp;$C1208&amp;$D1208,HFE!$A$3:$AJ$1048576,BQ$1,0)</f>
        <v>0</v>
      </c>
      <c r="BR1208" s="2">
        <f t="shared" si="641"/>
        <v>0</v>
      </c>
      <c r="BS1208" s="1">
        <f>VLOOKUP($B1208&amp;$C1208&amp;$D1208,Staqo!$A$3:$AJ$1048576,BS$1,0)</f>
        <v>0</v>
      </c>
      <c r="BT1208" s="1">
        <f>VLOOKUP($B1208&amp;$C1208&amp;$D1208,HFE!$A$3:$AJ$1048576,BT$1,0)</f>
        <v>0</v>
      </c>
      <c r="BU1208" s="2">
        <f t="shared" si="642"/>
        <v>0</v>
      </c>
      <c r="BV1208" s="1">
        <f>VLOOKUP($B1208&amp;$C1208&amp;$D1208,Staqo!$A$3:$AJ$1048576,BV$1,0)</f>
        <v>0</v>
      </c>
      <c r="BW1208" s="1">
        <f>VLOOKUP($B1208&amp;$C1208&amp;$D1208,HFE!$A$3:$AJ$1048576,BW$1,0)</f>
        <v>0</v>
      </c>
      <c r="BX1208" s="2">
        <f t="shared" si="643"/>
        <v>0</v>
      </c>
      <c r="BY1208" s="1">
        <f>VLOOKUP($B1208&amp;$C1208&amp;$D1208,Staqo!$A$3:$AJ$1048576,BY$1,0)</f>
        <v>0</v>
      </c>
      <c r="BZ1208" s="1">
        <f>VLOOKUP($B1208&amp;$C1208&amp;$D1208,HFE!$A$3:$AJ$1048576,BZ$1,0)</f>
        <v>0</v>
      </c>
      <c r="CA1208" s="2">
        <f t="shared" si="644"/>
        <v>0</v>
      </c>
      <c r="CB1208" s="1">
        <f>VLOOKUP($B1208&amp;$C1208&amp;$D1208,Staqo!$A$3:$AJ$1048576,CB$1,0)</f>
        <v>0</v>
      </c>
      <c r="CC1208" s="1">
        <f>VLOOKUP($B1208&amp;$C1208&amp;$D1208,HFE!$A$3:$AJ$1048576,CC$1,0)</f>
        <v>0</v>
      </c>
      <c r="CD1208" s="2">
        <f t="shared" si="645"/>
        <v>0</v>
      </c>
      <c r="CE1208" s="1">
        <f>VLOOKUP($B1208&amp;$C1208&amp;$D1208,Staqo!$A$3:$AJ$1048576,CE$1,0)</f>
        <v>0</v>
      </c>
      <c r="CF1208" s="1">
        <f>VLOOKUP($B1208&amp;$C1208&amp;$D1208,HFE!$A$3:$AJ$1048576,CF$1,0)</f>
        <v>0</v>
      </c>
      <c r="CG1208" s="2">
        <f t="shared" si="646"/>
        <v>0</v>
      </c>
      <c r="CH1208" s="1">
        <f>VLOOKUP($B1208&amp;$C1208&amp;$D1208,Staqo!$A$3:$AJ$1048576,CH$1,0)</f>
        <v>0</v>
      </c>
      <c r="CI1208" s="1">
        <f>VLOOKUP($B1208&amp;$C1208&amp;$D1208,HFE!$A$3:$AJ$1048576,CI$1,0)</f>
        <v>0</v>
      </c>
      <c r="CJ1208" s="2">
        <f t="shared" si="647"/>
        <v>0</v>
      </c>
      <c r="CK1208" s="1">
        <f>VLOOKUP($B1208&amp;$C1208&amp;$D1208,Staqo!$A$3:$AJ$1048576,CK$1,0)</f>
        <v>0</v>
      </c>
      <c r="CL1208" s="1">
        <f>VLOOKUP($B1208&amp;$C1208&amp;$D1208,HFE!$A$3:$AJ$1048576,CL$1,0)</f>
        <v>0</v>
      </c>
      <c r="CM1208" s="2">
        <f t="shared" si="648"/>
        <v>0</v>
      </c>
      <c r="CN1208" s="1">
        <f>VLOOKUP($B1208&amp;$C1208&amp;$D1208,Staqo!$A$3:$AJ$1048576,CN$1,0)</f>
        <v>0</v>
      </c>
      <c r="CO1208" s="1">
        <f>VLOOKUP($B1208&amp;$C1208&amp;$D1208,HFE!$A$3:$AJ$1048576,CO$1,0)</f>
        <v>0</v>
      </c>
      <c r="CP1208" s="2">
        <f t="shared" si="649"/>
        <v>0</v>
      </c>
      <c r="CQ1208" s="1">
        <f>VLOOKUP($B1208&amp;$C1208&amp;$D1208,Staqo!$A$3:$AJ$1048576,CQ$1,0)</f>
        <v>0</v>
      </c>
      <c r="CR1208" s="1">
        <f>VLOOKUP($B1208&amp;$C1208&amp;$D1208,HFE!$A$3:$AJ$1048576,CR$1,0)</f>
        <v>0</v>
      </c>
      <c r="CS1208" s="2">
        <f t="shared" si="650"/>
        <v>0</v>
      </c>
      <c r="CT1208" s="1"/>
      <c r="CU1208" s="1"/>
      <c r="CV1208" s="2"/>
    </row>
    <row r="1209" hidden="1" spans="1:100">
      <c r="A1209" s="1" t="s">
        <v>95</v>
      </c>
      <c r="B1209" s="1" t="s">
        <v>96</v>
      </c>
      <c r="C1209" s="3">
        <v>44586</v>
      </c>
      <c r="D1209" s="1" t="s">
        <v>10</v>
      </c>
      <c r="E1209" s="1">
        <f>VLOOKUP($B1209&amp;$C1209&amp;$D1209,Staqo!$A$3:$AJ$1048576,E$1,0)</f>
        <v>5.10834</v>
      </c>
      <c r="F1209" s="1" t="e">
        <f>VLOOKUP($B1209&amp;$C1209&amp;$D1209,HFE!$A$3:$AJ$1048576,F$1,0)</f>
        <v>#REF!</v>
      </c>
      <c r="G1209" s="2" t="e">
        <f t="shared" si="620"/>
        <v>#REF!</v>
      </c>
      <c r="H1209" s="1">
        <f>VLOOKUP($B1209&amp;$C1209&amp;$D1209,Staqo!$A$3:$AJ$1048576,H$1,0)</f>
        <v>5.804</v>
      </c>
      <c r="I1209" s="1" t="e">
        <f>VLOOKUP($B1209&amp;$C1209&amp;$D1209,HFE!$A$3:$AJ$1048576,I$1,0)</f>
        <v>#REF!</v>
      </c>
      <c r="J1209" s="2" t="e">
        <f t="shared" si="621"/>
        <v>#REF!</v>
      </c>
      <c r="K1209" s="1">
        <f>VLOOKUP($B1209&amp;$C1209&amp;$D1209,Staqo!$A$3:$AJ$1048576,K$1,0)</f>
        <v>6396.47</v>
      </c>
      <c r="L1209" s="1" t="e">
        <f>VLOOKUP($B1209&amp;$C1209&amp;$D1209,HFE!$A$3:$AJ$1048576,L$1,0)</f>
        <v>#REF!</v>
      </c>
      <c r="M1209" s="2" t="e">
        <f t="shared" si="622"/>
        <v>#REF!</v>
      </c>
      <c r="N1209" s="1">
        <f>VLOOKUP($B1209&amp;$C1209&amp;$D1209,Staqo!$A$3:$AJ$1048576,N$1,0)</f>
        <v>4820</v>
      </c>
      <c r="O1209" s="1">
        <f>VLOOKUP($B1209&amp;$C1209&amp;$D1209,HFE!$A$3:$AJ$1048576,O$1,0)</f>
        <v>0</v>
      </c>
      <c r="P1209" s="2">
        <f t="shared" si="623"/>
        <v>-4820</v>
      </c>
      <c r="Q1209" s="1">
        <f>VLOOKUP($B1209&amp;$C1209&amp;$D1209,Staqo!$A$3:$AJ$1048576,Q$1,0)</f>
        <v>4784.38</v>
      </c>
      <c r="R1209" s="1">
        <f>VLOOKUP($B1209&amp;$C1209&amp;$D1209,HFE!$A$3:$AJ$1048576,R$1,0)</f>
        <v>0</v>
      </c>
      <c r="S1209" s="2">
        <f t="shared" si="624"/>
        <v>-4784.38</v>
      </c>
      <c r="T1209" s="1">
        <f>VLOOKUP($B1209&amp;$C1209&amp;$D1209,Staqo!$A$3:$AJ$1048576,T$1,0)</f>
        <v>0.75354</v>
      </c>
      <c r="U1209" s="1" t="e">
        <f>VLOOKUP($B1209&amp;$C1209&amp;$D1209,HFE!$A$3:$AJ$1048576,U$1,0)</f>
        <v>#REF!</v>
      </c>
      <c r="V1209" s="2" t="e">
        <f t="shared" si="625"/>
        <v>#REF!</v>
      </c>
      <c r="W1209" s="1">
        <f>VLOOKUP($B1209&amp;$C1209&amp;$D1209,Staqo!$A$3:$AJ$1048576,W$1,0)</f>
        <v>0.747971</v>
      </c>
      <c r="X1209" s="1" t="e">
        <f>VLOOKUP($B1209&amp;$C1209&amp;$D1209,HFE!$A$3:$AJ$1048576,X$1,0)</f>
        <v>#REF!</v>
      </c>
      <c r="Y1209" s="2" t="e">
        <f t="shared" si="626"/>
        <v>#REF!</v>
      </c>
      <c r="Z1209" s="4">
        <f>VLOOKUP($B1209&amp;$C1209&amp;$D1209,Staqo!$A$3:$AJ$1048576,Z$1,0)</f>
        <v>100</v>
      </c>
      <c r="AA1209" s="4">
        <f>VLOOKUP($B1209&amp;$C1209&amp;$D1209,HFE!$A$3:$AJ$1048576,AA$1,0)</f>
        <v>0</v>
      </c>
      <c r="AB1209" s="5">
        <f t="shared" si="627"/>
        <v>-100</v>
      </c>
      <c r="AC1209" s="1">
        <f>VLOOKUP($B1209&amp;$C1209&amp;$D1209,Staqo!$A$3:$AJ$1048576,AC$1,0)</f>
        <v>100</v>
      </c>
      <c r="AD1209" s="1">
        <f>VLOOKUP($B1209&amp;$C1209&amp;$D1209,HFE!$A$3:$AJ$1048576,AD$1,0)*100</f>
        <v>100</v>
      </c>
      <c r="AE1209" s="2">
        <f t="shared" si="628"/>
        <v>0</v>
      </c>
      <c r="AF1209" s="1">
        <f>VLOOKUP($B1209&amp;$C1209&amp;$D1209,Staqo!$A$3:$AJ$1048576,AF$1,0)</f>
        <v>100</v>
      </c>
      <c r="AG1209" s="1">
        <f>VLOOKUP($B1209&amp;$C1209&amp;$D1209,HFE!$A$3:$AJ$1048576,AG$1,0)*100</f>
        <v>100</v>
      </c>
      <c r="AH1209" s="2">
        <f t="shared" si="629"/>
        <v>0</v>
      </c>
      <c r="AI1209" s="1">
        <f>VLOOKUP($B1209&amp;$C1209&amp;$D1209,Staqo!$A$3:$AJ$1048576,AI$1,0)</f>
        <v>0.200454</v>
      </c>
      <c r="AJ1209" s="1" t="e">
        <f>VLOOKUP($B1209&amp;$C1209&amp;$D1209,HFE!$A$3:$AJ$1048576,AJ$1,0)</f>
        <v>#REF!</v>
      </c>
      <c r="AK1209" s="2" t="e">
        <f t="shared" si="630"/>
        <v>#REF!</v>
      </c>
      <c r="AL1209" s="1">
        <f>VLOOKUP($B1209&amp;$C1209&amp;$D1209,Staqo!$A$3:$AJ$1048576,AL$1,0)</f>
        <v>0.182231</v>
      </c>
      <c r="AM1209" s="1" t="e">
        <f>VLOOKUP($B1209&amp;$C1209&amp;$D1209,HFE!$A$3:$AJ$1048576,AM$1,0)</f>
        <v>#REF!</v>
      </c>
      <c r="AN1209" s="2" t="e">
        <f t="shared" si="631"/>
        <v>#REF!</v>
      </c>
      <c r="AO1209" s="1">
        <f>VLOOKUP($B1209&amp;$C1209&amp;$D1209,Staqo!$A$3:$AJ$1048576,AO$1,0)</f>
        <v>0.198973</v>
      </c>
      <c r="AP1209" s="1" t="e">
        <f>VLOOKUP($B1209&amp;$C1209&amp;$D1209,HFE!$A$3:$AJ$1048576,AP$1,0)</f>
        <v>#REF!</v>
      </c>
      <c r="AQ1209" s="2" t="e">
        <f t="shared" si="632"/>
        <v>#REF!</v>
      </c>
      <c r="AR1209" s="1">
        <f>VLOOKUP($B1209&amp;$C1209&amp;$D1209,Staqo!$A$3:$AJ$1048576,AR$1,0)</f>
        <v>0.180884</v>
      </c>
      <c r="AS1209" s="1" t="e">
        <f>VLOOKUP($B1209&amp;$C1209&amp;$D1209,HFE!$A$3:$AJ$1048576,AS$1,0)</f>
        <v>#REF!</v>
      </c>
      <c r="AT1209" s="2" t="e">
        <f t="shared" si="633"/>
        <v>#REF!</v>
      </c>
      <c r="AU1209" s="1">
        <f>VLOOKUP($B1209&amp;$C1209&amp;$D1209,Staqo!$A$3:$AJ$1048576,AU$1,0)</f>
        <v>96.5271</v>
      </c>
      <c r="AV1209" s="1">
        <f>VLOOKUP($B1209&amp;$C1209&amp;$D1209,HFE!$A$3:$AJ$1048576,AV$1,0)</f>
        <v>0</v>
      </c>
      <c r="AW1209" s="2">
        <f t="shared" si="634"/>
        <v>-96.5271</v>
      </c>
      <c r="AX1209" s="4">
        <f>VLOOKUP($B1209&amp;$C1209&amp;$D1209,Staqo!$A$3:$AJ$1048576,AX$1,0)</f>
        <v>12</v>
      </c>
      <c r="AY1209" s="4">
        <f>VLOOKUP($B1209&amp;$C1209&amp;$D1209,HFE!$A$3:$AJ$1048576,AY$1,0)</f>
        <v>12</v>
      </c>
      <c r="AZ1209" s="5">
        <f t="shared" si="635"/>
        <v>0</v>
      </c>
      <c r="BA1209" s="1">
        <f>VLOOKUP($B1209&amp;$C1209&amp;$D1209,Staqo!$A$3:$AJ$1048576,BA$1,0)</f>
        <v>0</v>
      </c>
      <c r="BB1209" s="1">
        <f>VLOOKUP($B1209&amp;$C1209&amp;$D1209,HFE!$A$3:$AJ$1048576,BB$1,0)</f>
        <v>0</v>
      </c>
      <c r="BC1209" s="2">
        <f t="shared" si="636"/>
        <v>0</v>
      </c>
      <c r="BD1209" s="1">
        <f>VLOOKUP($B1209&amp;$C1209&amp;$D1209,Staqo!$A$3:$AJ$1048576,BD$1,0)</f>
        <v>0</v>
      </c>
      <c r="BE1209" s="1">
        <f>VLOOKUP($B1209&amp;$C1209&amp;$D1209,HFE!$A$3:$AJ$1048576,BE$1,0)</f>
        <v>0</v>
      </c>
      <c r="BF1209" s="2">
        <f t="shared" si="637"/>
        <v>0</v>
      </c>
      <c r="BG1209" s="1">
        <f>VLOOKUP($B1209&amp;$C1209&amp;$D1209,Staqo!$A$3:$AJ$1048576,BG$1,0)</f>
        <v>0</v>
      </c>
      <c r="BH1209" s="1">
        <f>VLOOKUP($B1209&amp;$C1209&amp;$D1209,HFE!$A$3:$AJ$1048576,BH$1,0)</f>
        <v>0</v>
      </c>
      <c r="BI1209" s="2">
        <f t="shared" si="638"/>
        <v>0</v>
      </c>
      <c r="BJ1209" s="1">
        <f>VLOOKUP($B1209&amp;$C1209&amp;$D1209,Staqo!$A$3:$AJ$1048576,BJ$1,0)</f>
        <v>0</v>
      </c>
      <c r="BK1209" s="1">
        <f>VLOOKUP($B1209&amp;$C1209&amp;$D1209,HFE!$A$3:$AJ$1048576,BK$1,0)</f>
        <v>0</v>
      </c>
      <c r="BL1209" s="2">
        <f t="shared" si="639"/>
        <v>0</v>
      </c>
      <c r="BM1209" s="1">
        <f>VLOOKUP($B1209&amp;$C1209&amp;$D1209,Staqo!$A$3:$AJ$1048576,BM$1,0)</f>
        <v>0</v>
      </c>
      <c r="BN1209" s="1">
        <f>VLOOKUP($B1209&amp;$C1209&amp;$D1209,HFE!$A$3:$AJ$1048576,BN$1,0)</f>
        <v>0</v>
      </c>
      <c r="BO1209" s="2">
        <f t="shared" si="640"/>
        <v>0</v>
      </c>
      <c r="BP1209" s="1">
        <f>VLOOKUP($B1209&amp;$C1209&amp;$D1209,Staqo!$A$3:$AJ$1048576,BP$1,0)</f>
        <v>0</v>
      </c>
      <c r="BQ1209" s="1">
        <f>VLOOKUP($B1209&amp;$C1209&amp;$D1209,HFE!$A$3:$AJ$1048576,BQ$1,0)</f>
        <v>0</v>
      </c>
      <c r="BR1209" s="2">
        <f t="shared" si="641"/>
        <v>0</v>
      </c>
      <c r="BS1209" s="1">
        <f>VLOOKUP($B1209&amp;$C1209&amp;$D1209,Staqo!$A$3:$AJ$1048576,BS$1,0)</f>
        <v>0</v>
      </c>
      <c r="BT1209" s="1">
        <f>VLOOKUP($B1209&amp;$C1209&amp;$D1209,HFE!$A$3:$AJ$1048576,BT$1,0)</f>
        <v>0</v>
      </c>
      <c r="BU1209" s="2">
        <f t="shared" si="642"/>
        <v>0</v>
      </c>
      <c r="BV1209" s="1">
        <f>VLOOKUP($B1209&amp;$C1209&amp;$D1209,Staqo!$A$3:$AJ$1048576,BV$1,0)</f>
        <v>0</v>
      </c>
      <c r="BW1209" s="1">
        <f>VLOOKUP($B1209&amp;$C1209&amp;$D1209,HFE!$A$3:$AJ$1048576,BW$1,0)</f>
        <v>0</v>
      </c>
      <c r="BX1209" s="2">
        <f t="shared" si="643"/>
        <v>0</v>
      </c>
      <c r="BY1209" s="1">
        <f>VLOOKUP($B1209&amp;$C1209&amp;$D1209,Staqo!$A$3:$AJ$1048576,BY$1,0)</f>
        <v>0</v>
      </c>
      <c r="BZ1209" s="1">
        <f>VLOOKUP($B1209&amp;$C1209&amp;$D1209,HFE!$A$3:$AJ$1048576,BZ$1,0)</f>
        <v>0</v>
      </c>
      <c r="CA1209" s="2">
        <f t="shared" si="644"/>
        <v>0</v>
      </c>
      <c r="CB1209" s="1">
        <f>VLOOKUP($B1209&amp;$C1209&amp;$D1209,Staqo!$A$3:$AJ$1048576,CB$1,0)</f>
        <v>0</v>
      </c>
      <c r="CC1209" s="1">
        <f>VLOOKUP($B1209&amp;$C1209&amp;$D1209,HFE!$A$3:$AJ$1048576,CC$1,0)</f>
        <v>0</v>
      </c>
      <c r="CD1209" s="2">
        <f t="shared" si="645"/>
        <v>0</v>
      </c>
      <c r="CE1209" s="1">
        <f>VLOOKUP($B1209&amp;$C1209&amp;$D1209,Staqo!$A$3:$AJ$1048576,CE$1,0)</f>
        <v>0</v>
      </c>
      <c r="CF1209" s="1">
        <f>VLOOKUP($B1209&amp;$C1209&amp;$D1209,HFE!$A$3:$AJ$1048576,CF$1,0)</f>
        <v>0</v>
      </c>
      <c r="CG1209" s="2">
        <f t="shared" si="646"/>
        <v>0</v>
      </c>
      <c r="CH1209" s="1">
        <f>VLOOKUP($B1209&amp;$C1209&amp;$D1209,Staqo!$A$3:$AJ$1048576,CH$1,0)</f>
        <v>0</v>
      </c>
      <c r="CI1209" s="1">
        <f>VLOOKUP($B1209&amp;$C1209&amp;$D1209,HFE!$A$3:$AJ$1048576,CI$1,0)</f>
        <v>0</v>
      </c>
      <c r="CJ1209" s="2">
        <f t="shared" si="647"/>
        <v>0</v>
      </c>
      <c r="CK1209" s="1">
        <f>VLOOKUP($B1209&amp;$C1209&amp;$D1209,Staqo!$A$3:$AJ$1048576,CK$1,0)</f>
        <v>0</v>
      </c>
      <c r="CL1209" s="1">
        <f>VLOOKUP($B1209&amp;$C1209&amp;$D1209,HFE!$A$3:$AJ$1048576,CL$1,0)</f>
        <v>0</v>
      </c>
      <c r="CM1209" s="2">
        <f t="shared" si="648"/>
        <v>0</v>
      </c>
      <c r="CN1209" s="1">
        <f>VLOOKUP($B1209&amp;$C1209&amp;$D1209,Staqo!$A$3:$AJ$1048576,CN$1,0)</f>
        <v>0</v>
      </c>
      <c r="CO1209" s="1">
        <f>VLOOKUP($B1209&amp;$C1209&amp;$D1209,HFE!$A$3:$AJ$1048576,CO$1,0)</f>
        <v>0</v>
      </c>
      <c r="CP1209" s="2">
        <f t="shared" si="649"/>
        <v>0</v>
      </c>
      <c r="CQ1209" s="1">
        <f>VLOOKUP($B1209&amp;$C1209&amp;$D1209,Staqo!$A$3:$AJ$1048576,CQ$1,0)</f>
        <v>0</v>
      </c>
      <c r="CR1209" s="1">
        <f>VLOOKUP($B1209&amp;$C1209&amp;$D1209,HFE!$A$3:$AJ$1048576,CR$1,0)</f>
        <v>0</v>
      </c>
      <c r="CS1209" s="2">
        <f t="shared" si="650"/>
        <v>0</v>
      </c>
      <c r="CT1209" s="1"/>
      <c r="CU1209" s="1"/>
      <c r="CV1209" s="2"/>
    </row>
    <row r="1210" hidden="1" spans="1:100">
      <c r="A1210" s="1" t="s">
        <v>95</v>
      </c>
      <c r="B1210" s="1" t="s">
        <v>96</v>
      </c>
      <c r="C1210" s="3">
        <v>44586</v>
      </c>
      <c r="D1210" s="1" t="s">
        <v>17</v>
      </c>
      <c r="E1210" s="1">
        <f>VLOOKUP($B1210&amp;$C1210&amp;$D1210,Staqo!$A$3:$AJ$1048576,E$1,0)</f>
        <v>5.10834</v>
      </c>
      <c r="F1210" s="1" t="e">
        <f>VLOOKUP($B1210&amp;$C1210&amp;$D1210,HFE!$A$3:$AJ$1048576,F$1,0)</f>
        <v>#REF!</v>
      </c>
      <c r="G1210" s="2" t="e">
        <f t="shared" si="620"/>
        <v>#REF!</v>
      </c>
      <c r="H1210" s="1">
        <f>VLOOKUP($B1210&amp;$C1210&amp;$D1210,Staqo!$A$3:$AJ$1048576,H$1,0)</f>
        <v>5.804</v>
      </c>
      <c r="I1210" s="1" t="e">
        <f>VLOOKUP($B1210&amp;$C1210&amp;$D1210,HFE!$A$3:$AJ$1048576,I$1,0)</f>
        <v>#REF!</v>
      </c>
      <c r="J1210" s="2" t="e">
        <f t="shared" si="621"/>
        <v>#REF!</v>
      </c>
      <c r="K1210" s="1">
        <f>VLOOKUP($B1210&amp;$C1210&amp;$D1210,Staqo!$A$3:$AJ$1048576,K$1,0)</f>
        <v>4745.03</v>
      </c>
      <c r="L1210" s="1" t="e">
        <f>VLOOKUP($B1210&amp;$C1210&amp;$D1210,HFE!$A$3:$AJ$1048576,L$1,0)</f>
        <v>#REF!</v>
      </c>
      <c r="M1210" s="2" t="e">
        <f t="shared" si="622"/>
        <v>#REF!</v>
      </c>
      <c r="N1210" s="1">
        <f>VLOOKUP($B1210&amp;$C1210&amp;$D1210,Staqo!$A$3:$AJ$1048576,N$1,0)</f>
        <v>4300</v>
      </c>
      <c r="O1210" s="1">
        <f>VLOOKUP($B1210&amp;$C1210&amp;$D1210,HFE!$A$3:$AJ$1048576,O$1,0)</f>
        <v>0</v>
      </c>
      <c r="P1210" s="2">
        <f t="shared" si="623"/>
        <v>-4300</v>
      </c>
      <c r="Q1210" s="1">
        <f>VLOOKUP($B1210&amp;$C1210&amp;$D1210,Staqo!$A$3:$AJ$1048576,Q$1,0)</f>
        <v>4268.22</v>
      </c>
      <c r="R1210" s="1">
        <f>VLOOKUP($B1210&amp;$C1210&amp;$D1210,HFE!$A$3:$AJ$1048576,R$1,0)</f>
        <v>0</v>
      </c>
      <c r="S1210" s="2">
        <f t="shared" si="624"/>
        <v>-4268.22</v>
      </c>
      <c r="T1210" s="1">
        <f>VLOOKUP($B1210&amp;$C1210&amp;$D1210,Staqo!$A$3:$AJ$1048576,T$1,0)</f>
        <v>0.906212</v>
      </c>
      <c r="U1210" s="1" t="e">
        <f>VLOOKUP($B1210&amp;$C1210&amp;$D1210,HFE!$A$3:$AJ$1048576,U$1,0)</f>
        <v>#REF!</v>
      </c>
      <c r="V1210" s="2" t="e">
        <f t="shared" si="625"/>
        <v>#REF!</v>
      </c>
      <c r="W1210" s="1">
        <f>VLOOKUP($B1210&amp;$C1210&amp;$D1210,Staqo!$A$3:$AJ$1048576,W$1,0)</f>
        <v>0.899515</v>
      </c>
      <c r="X1210" s="1" t="e">
        <f>VLOOKUP($B1210&amp;$C1210&amp;$D1210,HFE!$A$3:$AJ$1048576,X$1,0)</f>
        <v>#REF!</v>
      </c>
      <c r="Y1210" s="2" t="e">
        <f t="shared" si="626"/>
        <v>#REF!</v>
      </c>
      <c r="Z1210" s="4">
        <f>VLOOKUP($B1210&amp;$C1210&amp;$D1210,Staqo!$A$3:$AJ$1048576,Z$1,0)</f>
        <v>99.8826</v>
      </c>
      <c r="AA1210" s="4">
        <f>VLOOKUP($B1210&amp;$C1210&amp;$D1210,HFE!$A$3:$AJ$1048576,AA$1,0)</f>
        <v>0</v>
      </c>
      <c r="AB1210" s="5">
        <f t="shared" si="627"/>
        <v>-99.8826</v>
      </c>
      <c r="AC1210" s="1">
        <f>VLOOKUP($B1210&amp;$C1210&amp;$D1210,Staqo!$A$3:$AJ$1048576,AC$1,0)</f>
        <v>100</v>
      </c>
      <c r="AD1210" s="1">
        <f>VLOOKUP($B1210&amp;$C1210&amp;$D1210,HFE!$A$3:$AJ$1048576,AD$1,0)*100</f>
        <v>100</v>
      </c>
      <c r="AE1210" s="2">
        <f t="shared" si="628"/>
        <v>0</v>
      </c>
      <c r="AF1210" s="1">
        <f>VLOOKUP($B1210&amp;$C1210&amp;$D1210,Staqo!$A$3:$AJ$1048576,AF$1,0)</f>
        <v>91.6667</v>
      </c>
      <c r="AG1210" s="1">
        <f>VLOOKUP($B1210&amp;$C1210&amp;$D1210,HFE!$A$3:$AJ$1048576,AG$1,0)*100</f>
        <v>91.6666666666667</v>
      </c>
      <c r="AH1210" s="2">
        <f t="shared" si="629"/>
        <v>-3.33333333060182e-5</v>
      </c>
      <c r="AI1210" s="1">
        <f>VLOOKUP($B1210&amp;$C1210&amp;$D1210,Staqo!$A$3:$AJ$1048576,AI$1,0)</f>
        <v>0.206534</v>
      </c>
      <c r="AJ1210" s="1" t="e">
        <f>VLOOKUP($B1210&amp;$C1210&amp;$D1210,HFE!$A$3:$AJ$1048576,AJ$1,0)</f>
        <v>#REF!</v>
      </c>
      <c r="AK1210" s="2" t="e">
        <f t="shared" si="630"/>
        <v>#REF!</v>
      </c>
      <c r="AL1210" s="1">
        <f>VLOOKUP($B1210&amp;$C1210&amp;$D1210,Staqo!$A$3:$AJ$1048576,AL$1,0)</f>
        <v>0.187758</v>
      </c>
      <c r="AM1210" s="1" t="e">
        <f>VLOOKUP($B1210&amp;$C1210&amp;$D1210,HFE!$A$3:$AJ$1048576,AM$1,0)</f>
        <v>#REF!</v>
      </c>
      <c r="AN1210" s="2" t="e">
        <f t="shared" si="631"/>
        <v>#REF!</v>
      </c>
      <c r="AO1210" s="1">
        <f>VLOOKUP($B1210&amp;$C1210&amp;$D1210,Staqo!$A$3:$AJ$1048576,AO$1,0)</f>
        <v>0.205008</v>
      </c>
      <c r="AP1210" s="1" t="e">
        <f>VLOOKUP($B1210&amp;$C1210&amp;$D1210,HFE!$A$3:$AJ$1048576,AP$1,0)</f>
        <v>#REF!</v>
      </c>
      <c r="AQ1210" s="2" t="e">
        <f t="shared" si="632"/>
        <v>#REF!</v>
      </c>
      <c r="AR1210" s="1">
        <f>VLOOKUP($B1210&amp;$C1210&amp;$D1210,Staqo!$A$3:$AJ$1048576,AR$1,0)</f>
        <v>0.186371</v>
      </c>
      <c r="AS1210" s="1" t="e">
        <f>VLOOKUP($B1210&amp;$C1210&amp;$D1210,HFE!$A$3:$AJ$1048576,AS$1,0)</f>
        <v>#REF!</v>
      </c>
      <c r="AT1210" s="2" t="e">
        <f t="shared" si="633"/>
        <v>#REF!</v>
      </c>
      <c r="AU1210" s="1">
        <f>VLOOKUP($B1210&amp;$C1210&amp;$D1210,Staqo!$A$3:$AJ$1048576,AU$1,0)</f>
        <v>96.1</v>
      </c>
      <c r="AV1210" s="1">
        <f>VLOOKUP($B1210&amp;$C1210&amp;$D1210,HFE!$A$3:$AJ$1048576,AV$1,0)</f>
        <v>0</v>
      </c>
      <c r="AW1210" s="2">
        <f t="shared" si="634"/>
        <v>-96.1</v>
      </c>
      <c r="AX1210" s="4">
        <f>VLOOKUP($B1210&amp;$C1210&amp;$D1210,Staqo!$A$3:$AJ$1048576,AX$1,0)</f>
        <v>11</v>
      </c>
      <c r="AY1210" s="4">
        <f>VLOOKUP($B1210&amp;$C1210&amp;$D1210,HFE!$A$3:$AJ$1048576,AY$1,0)</f>
        <v>10</v>
      </c>
      <c r="AZ1210" s="5">
        <f t="shared" si="635"/>
        <v>-1</v>
      </c>
      <c r="BA1210" s="1">
        <f>VLOOKUP($B1210&amp;$C1210&amp;$D1210,Staqo!$A$3:$AJ$1048576,BA$1,0)</f>
        <v>0</v>
      </c>
      <c r="BB1210" s="1">
        <f>VLOOKUP($B1210&amp;$C1210&amp;$D1210,HFE!$A$3:$AJ$1048576,BB$1,0)</f>
        <v>0</v>
      </c>
      <c r="BC1210" s="2">
        <f t="shared" si="636"/>
        <v>0</v>
      </c>
      <c r="BD1210" s="1">
        <f>VLOOKUP($B1210&amp;$C1210&amp;$D1210,Staqo!$A$3:$AJ$1048576,BD$1,0)</f>
        <v>0</v>
      </c>
      <c r="BE1210" s="1">
        <f>VLOOKUP($B1210&amp;$C1210&amp;$D1210,HFE!$A$3:$AJ$1048576,BE$1,0)</f>
        <v>0</v>
      </c>
      <c r="BF1210" s="2">
        <f t="shared" si="637"/>
        <v>0</v>
      </c>
      <c r="BG1210" s="1">
        <f>VLOOKUP($B1210&amp;$C1210&amp;$D1210,Staqo!$A$3:$AJ$1048576,BG$1,0)</f>
        <v>0</v>
      </c>
      <c r="BH1210" s="1">
        <f>VLOOKUP($B1210&amp;$C1210&amp;$D1210,HFE!$A$3:$AJ$1048576,BH$1,0)</f>
        <v>0</v>
      </c>
      <c r="BI1210" s="2">
        <f t="shared" si="638"/>
        <v>0</v>
      </c>
      <c r="BJ1210" s="1">
        <f>VLOOKUP($B1210&amp;$C1210&amp;$D1210,Staqo!$A$3:$AJ$1048576,BJ$1,0)</f>
        <v>0</v>
      </c>
      <c r="BK1210" s="1">
        <f>VLOOKUP($B1210&amp;$C1210&amp;$D1210,HFE!$A$3:$AJ$1048576,BK$1,0)</f>
        <v>0</v>
      </c>
      <c r="BL1210" s="2">
        <f t="shared" si="639"/>
        <v>0</v>
      </c>
      <c r="BM1210" s="1">
        <f>VLOOKUP($B1210&amp;$C1210&amp;$D1210,Staqo!$A$3:$AJ$1048576,BM$1,0)</f>
        <v>0</v>
      </c>
      <c r="BN1210" s="1">
        <f>VLOOKUP($B1210&amp;$C1210&amp;$D1210,HFE!$A$3:$AJ$1048576,BN$1,0)</f>
        <v>0</v>
      </c>
      <c r="BO1210" s="2">
        <f t="shared" si="640"/>
        <v>0</v>
      </c>
      <c r="BP1210" s="1">
        <f>VLOOKUP($B1210&amp;$C1210&amp;$D1210,Staqo!$A$3:$AJ$1048576,BP$1,0)</f>
        <v>0</v>
      </c>
      <c r="BQ1210" s="1">
        <f>VLOOKUP($B1210&amp;$C1210&amp;$D1210,HFE!$A$3:$AJ$1048576,BQ$1,0)</f>
        <v>0</v>
      </c>
      <c r="BR1210" s="2">
        <f t="shared" si="641"/>
        <v>0</v>
      </c>
      <c r="BS1210" s="1">
        <f>VLOOKUP($B1210&amp;$C1210&amp;$D1210,Staqo!$A$3:$AJ$1048576,BS$1,0)</f>
        <v>1</v>
      </c>
      <c r="BT1210" s="1">
        <f>VLOOKUP($B1210&amp;$C1210&amp;$D1210,HFE!$A$3:$AJ$1048576,BT$1,0)</f>
        <v>1</v>
      </c>
      <c r="BU1210" s="2">
        <f t="shared" si="642"/>
        <v>0</v>
      </c>
      <c r="BV1210" s="1">
        <f>VLOOKUP($B1210&amp;$C1210&amp;$D1210,Staqo!$A$3:$AJ$1048576,BV$1,0)</f>
        <v>1</v>
      </c>
      <c r="BW1210" s="1">
        <f>VLOOKUP($B1210&amp;$C1210&amp;$D1210,HFE!$A$3:$AJ$1048576,BW$1,0)</f>
        <v>2</v>
      </c>
      <c r="BX1210" s="2">
        <f t="shared" si="643"/>
        <v>1</v>
      </c>
      <c r="BY1210" s="1">
        <f>VLOOKUP($B1210&amp;$C1210&amp;$D1210,Staqo!$A$3:$AJ$1048576,BY$1,0)</f>
        <v>0</v>
      </c>
      <c r="BZ1210" s="1">
        <f>VLOOKUP($B1210&amp;$C1210&amp;$D1210,HFE!$A$3:$AJ$1048576,BZ$1,0)</f>
        <v>0</v>
      </c>
      <c r="CA1210" s="2">
        <f t="shared" si="644"/>
        <v>0</v>
      </c>
      <c r="CB1210" s="1">
        <f>VLOOKUP($B1210&amp;$C1210&amp;$D1210,Staqo!$A$3:$AJ$1048576,CB$1,0)</f>
        <v>0</v>
      </c>
      <c r="CC1210" s="1">
        <f>VLOOKUP($B1210&amp;$C1210&amp;$D1210,HFE!$A$3:$AJ$1048576,CC$1,0)</f>
        <v>0</v>
      </c>
      <c r="CD1210" s="2">
        <f t="shared" si="645"/>
        <v>0</v>
      </c>
      <c r="CE1210" s="1">
        <f>VLOOKUP($B1210&amp;$C1210&amp;$D1210,Staqo!$A$3:$AJ$1048576,CE$1,0)</f>
        <v>0</v>
      </c>
      <c r="CF1210" s="1">
        <f>VLOOKUP($B1210&amp;$C1210&amp;$D1210,HFE!$A$3:$AJ$1048576,CF$1,0)</f>
        <v>0</v>
      </c>
      <c r="CG1210" s="2">
        <f t="shared" si="646"/>
        <v>0</v>
      </c>
      <c r="CH1210" s="1">
        <f>VLOOKUP($B1210&amp;$C1210&amp;$D1210,Staqo!$A$3:$AJ$1048576,CH$1,0)</f>
        <v>0</v>
      </c>
      <c r="CI1210" s="1">
        <f>VLOOKUP($B1210&amp;$C1210&amp;$D1210,HFE!$A$3:$AJ$1048576,CI$1,0)</f>
        <v>0</v>
      </c>
      <c r="CJ1210" s="2">
        <f t="shared" si="647"/>
        <v>0</v>
      </c>
      <c r="CK1210" s="1">
        <f>VLOOKUP($B1210&amp;$C1210&amp;$D1210,Staqo!$A$3:$AJ$1048576,CK$1,0)</f>
        <v>0</v>
      </c>
      <c r="CL1210" s="1">
        <f>VLOOKUP($B1210&amp;$C1210&amp;$D1210,HFE!$A$3:$AJ$1048576,CL$1,0)</f>
        <v>0</v>
      </c>
      <c r="CM1210" s="2">
        <f t="shared" si="648"/>
        <v>0</v>
      </c>
      <c r="CN1210" s="1">
        <f>VLOOKUP($B1210&amp;$C1210&amp;$D1210,Staqo!$A$3:$AJ$1048576,CN$1,0)</f>
        <v>613.723</v>
      </c>
      <c r="CO1210" s="1">
        <f>VLOOKUP($B1210&amp;$C1210&amp;$D1210,HFE!$A$3:$AJ$1048576,CO$1,0)</f>
        <v>613.722944144336</v>
      </c>
      <c r="CP1210" s="2">
        <f t="shared" si="649"/>
        <v>-5.58556639589369e-5</v>
      </c>
      <c r="CQ1210" s="1">
        <f>VLOOKUP($B1210&amp;$C1210&amp;$D1210,Staqo!$A$3:$AJ$1048576,CQ$1,0)</f>
        <v>613.723</v>
      </c>
      <c r="CR1210" s="1">
        <f>VLOOKUP($B1210&amp;$C1210&amp;$D1210,HFE!$A$3:$AJ$1048576,CR$1,0)</f>
        <v>613.722944144336</v>
      </c>
      <c r="CS1210" s="2">
        <f t="shared" si="650"/>
        <v>-5.58556639589369e-5</v>
      </c>
      <c r="CT1210" s="1"/>
      <c r="CU1210" s="1"/>
      <c r="CV1210" s="2"/>
    </row>
    <row r="1211" hidden="1" spans="1:100">
      <c r="A1211" s="1" t="s">
        <v>95</v>
      </c>
      <c r="B1211" s="1" t="s">
        <v>96</v>
      </c>
      <c r="C1211" s="3">
        <v>44586</v>
      </c>
      <c r="D1211" s="1" t="s">
        <v>18</v>
      </c>
      <c r="E1211" s="1">
        <f>VLOOKUP($B1211&amp;$C1211&amp;$D1211,Staqo!$A$3:$AJ$1048576,E$1,0)</f>
        <v>5.10834</v>
      </c>
      <c r="F1211" s="1" t="e">
        <f>VLOOKUP($B1211&amp;$C1211&amp;$D1211,HFE!$A$3:$AJ$1048576,F$1,0)</f>
        <v>#REF!</v>
      </c>
      <c r="G1211" s="2" t="e">
        <f t="shared" si="620"/>
        <v>#REF!</v>
      </c>
      <c r="H1211" s="1">
        <f>VLOOKUP($B1211&amp;$C1211&amp;$D1211,Staqo!$A$3:$AJ$1048576,H$1,0)</f>
        <v>5.804</v>
      </c>
      <c r="I1211" s="1" t="e">
        <f>VLOOKUP($B1211&amp;$C1211&amp;$D1211,HFE!$A$3:$AJ$1048576,I$1,0)</f>
        <v>#REF!</v>
      </c>
      <c r="J1211" s="2" t="e">
        <f t="shared" si="621"/>
        <v>#REF!</v>
      </c>
      <c r="K1211" s="1">
        <f>VLOOKUP($B1211&amp;$C1211&amp;$D1211,Staqo!$A$3:$AJ$1048576,K$1,0)</f>
        <v>4745.03</v>
      </c>
      <c r="L1211" s="1" t="e">
        <f>VLOOKUP($B1211&amp;$C1211&amp;$D1211,HFE!$A$3:$AJ$1048576,L$1,0)</f>
        <v>#REF!</v>
      </c>
      <c r="M1211" s="2" t="e">
        <f t="shared" si="622"/>
        <v>#REF!</v>
      </c>
      <c r="N1211" s="1">
        <f>VLOOKUP($B1211&amp;$C1211&amp;$D1211,Staqo!$A$3:$AJ$1048576,N$1,0)</f>
        <v>4430</v>
      </c>
      <c r="O1211" s="1">
        <f>VLOOKUP($B1211&amp;$C1211&amp;$D1211,HFE!$A$3:$AJ$1048576,O$1,0)</f>
        <v>0</v>
      </c>
      <c r="P1211" s="2">
        <f t="shared" si="623"/>
        <v>-4430</v>
      </c>
      <c r="Q1211" s="1">
        <f>VLOOKUP($B1211&amp;$C1211&amp;$D1211,Staqo!$A$3:$AJ$1048576,Q$1,0)</f>
        <v>4397.26</v>
      </c>
      <c r="R1211" s="1">
        <f>VLOOKUP($B1211&amp;$C1211&amp;$D1211,HFE!$A$3:$AJ$1048576,R$1,0)</f>
        <v>0</v>
      </c>
      <c r="S1211" s="2">
        <f t="shared" si="624"/>
        <v>-4397.26</v>
      </c>
      <c r="T1211" s="1">
        <f>VLOOKUP($B1211&amp;$C1211&amp;$D1211,Staqo!$A$3:$AJ$1048576,T$1,0)</f>
        <v>0.933609</v>
      </c>
      <c r="U1211" s="1" t="e">
        <f>VLOOKUP($B1211&amp;$C1211&amp;$D1211,HFE!$A$3:$AJ$1048576,U$1,0)</f>
        <v>#REF!</v>
      </c>
      <c r="V1211" s="2" t="e">
        <f t="shared" si="625"/>
        <v>#REF!</v>
      </c>
      <c r="W1211" s="1">
        <f>VLOOKUP($B1211&amp;$C1211&amp;$D1211,Staqo!$A$3:$AJ$1048576,W$1,0)</f>
        <v>0.926709</v>
      </c>
      <c r="X1211" s="1" t="e">
        <f>VLOOKUP($B1211&amp;$C1211&amp;$D1211,HFE!$A$3:$AJ$1048576,X$1,0)</f>
        <v>#REF!</v>
      </c>
      <c r="Y1211" s="2" t="e">
        <f t="shared" si="626"/>
        <v>#REF!</v>
      </c>
      <c r="Z1211" s="4">
        <f>VLOOKUP($B1211&amp;$C1211&amp;$D1211,Staqo!$A$3:$AJ$1048576,Z$1,0)</f>
        <v>99.8826</v>
      </c>
      <c r="AA1211" s="4">
        <f>VLOOKUP($B1211&amp;$C1211&amp;$D1211,HFE!$A$3:$AJ$1048576,AA$1,0)</f>
        <v>0</v>
      </c>
      <c r="AB1211" s="5">
        <f t="shared" si="627"/>
        <v>-99.8826</v>
      </c>
      <c r="AC1211" s="1">
        <f>VLOOKUP($B1211&amp;$C1211&amp;$D1211,Staqo!$A$3:$AJ$1048576,AC$1,0)</f>
        <v>100</v>
      </c>
      <c r="AD1211" s="1">
        <f>VLOOKUP($B1211&amp;$C1211&amp;$D1211,HFE!$A$3:$AJ$1048576,AD$1,0)*100</f>
        <v>100</v>
      </c>
      <c r="AE1211" s="2">
        <f t="shared" si="628"/>
        <v>0</v>
      </c>
      <c r="AF1211" s="1">
        <f>VLOOKUP($B1211&amp;$C1211&amp;$D1211,Staqo!$A$3:$AJ$1048576,AF$1,0)</f>
        <v>91.6667</v>
      </c>
      <c r="AG1211" s="1">
        <f>VLOOKUP($B1211&amp;$C1211&amp;$D1211,HFE!$A$3:$AJ$1048576,AG$1,0)*100</f>
        <v>91.6666666666667</v>
      </c>
      <c r="AH1211" s="2">
        <f t="shared" si="629"/>
        <v>-3.33333333060182e-5</v>
      </c>
      <c r="AI1211" s="1">
        <f>VLOOKUP($B1211&amp;$C1211&amp;$D1211,Staqo!$A$3:$AJ$1048576,AI$1,0)</f>
        <v>0.212778</v>
      </c>
      <c r="AJ1211" s="1" t="e">
        <f>VLOOKUP($B1211&amp;$C1211&amp;$D1211,HFE!$A$3:$AJ$1048576,AJ$1,0)</f>
        <v>#REF!</v>
      </c>
      <c r="AK1211" s="2" t="e">
        <f t="shared" si="630"/>
        <v>#REF!</v>
      </c>
      <c r="AL1211" s="1">
        <f>VLOOKUP($B1211&amp;$C1211&amp;$D1211,Staqo!$A$3:$AJ$1048576,AL$1,0)</f>
        <v>0.193435</v>
      </c>
      <c r="AM1211" s="1" t="e">
        <f>VLOOKUP($B1211&amp;$C1211&amp;$D1211,HFE!$A$3:$AJ$1048576,AM$1,0)</f>
        <v>#REF!</v>
      </c>
      <c r="AN1211" s="2" t="e">
        <f t="shared" si="631"/>
        <v>#REF!</v>
      </c>
      <c r="AO1211" s="1">
        <f>VLOOKUP($B1211&amp;$C1211&amp;$D1211,Staqo!$A$3:$AJ$1048576,AO$1,0)</f>
        <v>0.211206</v>
      </c>
      <c r="AP1211" s="1" t="e">
        <f>VLOOKUP($B1211&amp;$C1211&amp;$D1211,HFE!$A$3:$AJ$1048576,AP$1,0)</f>
        <v>#REF!</v>
      </c>
      <c r="AQ1211" s="2" t="e">
        <f t="shared" si="632"/>
        <v>#REF!</v>
      </c>
      <c r="AR1211" s="1">
        <f>VLOOKUP($B1211&amp;$C1211&amp;$D1211,Staqo!$A$3:$AJ$1048576,AR$1,0)</f>
        <v>0.192005</v>
      </c>
      <c r="AS1211" s="1" t="e">
        <f>VLOOKUP($B1211&amp;$C1211&amp;$D1211,HFE!$A$3:$AJ$1048576,AS$1,0)</f>
        <v>#REF!</v>
      </c>
      <c r="AT1211" s="2" t="e">
        <f t="shared" si="633"/>
        <v>#REF!</v>
      </c>
      <c r="AU1211" s="1">
        <f>VLOOKUP($B1211&amp;$C1211&amp;$D1211,Staqo!$A$3:$AJ$1048576,AU$1,0)</f>
        <v>97.663</v>
      </c>
      <c r="AV1211" s="1">
        <f>VLOOKUP($B1211&amp;$C1211&amp;$D1211,HFE!$A$3:$AJ$1048576,AV$1,0)</f>
        <v>0</v>
      </c>
      <c r="AW1211" s="2">
        <f t="shared" si="634"/>
        <v>-97.663</v>
      </c>
      <c r="AX1211" s="4">
        <f>VLOOKUP($B1211&amp;$C1211&amp;$D1211,Staqo!$A$3:$AJ$1048576,AX$1,0)</f>
        <v>11</v>
      </c>
      <c r="AY1211" s="4">
        <f>VLOOKUP($B1211&amp;$C1211&amp;$D1211,HFE!$A$3:$AJ$1048576,AY$1,0)</f>
        <v>10</v>
      </c>
      <c r="AZ1211" s="5">
        <f t="shared" si="635"/>
        <v>-1</v>
      </c>
      <c r="BA1211" s="1">
        <f>VLOOKUP($B1211&amp;$C1211&amp;$D1211,Staqo!$A$3:$AJ$1048576,BA$1,0)</f>
        <v>0</v>
      </c>
      <c r="BB1211" s="1">
        <f>VLOOKUP($B1211&amp;$C1211&amp;$D1211,HFE!$A$3:$AJ$1048576,BB$1,0)</f>
        <v>0</v>
      </c>
      <c r="BC1211" s="2">
        <f t="shared" si="636"/>
        <v>0</v>
      </c>
      <c r="BD1211" s="1">
        <f>VLOOKUP($B1211&amp;$C1211&amp;$D1211,Staqo!$A$3:$AJ$1048576,BD$1,0)</f>
        <v>0</v>
      </c>
      <c r="BE1211" s="1">
        <f>VLOOKUP($B1211&amp;$C1211&amp;$D1211,HFE!$A$3:$AJ$1048576,BE$1,0)</f>
        <v>0</v>
      </c>
      <c r="BF1211" s="2">
        <f t="shared" si="637"/>
        <v>0</v>
      </c>
      <c r="BG1211" s="1">
        <f>VLOOKUP($B1211&amp;$C1211&amp;$D1211,Staqo!$A$3:$AJ$1048576,BG$1,0)</f>
        <v>0</v>
      </c>
      <c r="BH1211" s="1">
        <f>VLOOKUP($B1211&amp;$C1211&amp;$D1211,HFE!$A$3:$AJ$1048576,BH$1,0)</f>
        <v>0</v>
      </c>
      <c r="BI1211" s="2">
        <f t="shared" si="638"/>
        <v>0</v>
      </c>
      <c r="BJ1211" s="1">
        <f>VLOOKUP($B1211&amp;$C1211&amp;$D1211,Staqo!$A$3:$AJ$1048576,BJ$1,0)</f>
        <v>0</v>
      </c>
      <c r="BK1211" s="1">
        <f>VLOOKUP($B1211&amp;$C1211&amp;$D1211,HFE!$A$3:$AJ$1048576,BK$1,0)</f>
        <v>0</v>
      </c>
      <c r="BL1211" s="2">
        <f t="shared" si="639"/>
        <v>0</v>
      </c>
      <c r="BM1211" s="1">
        <f>VLOOKUP($B1211&amp;$C1211&amp;$D1211,Staqo!$A$3:$AJ$1048576,BM$1,0)</f>
        <v>0</v>
      </c>
      <c r="BN1211" s="1">
        <f>VLOOKUP($B1211&amp;$C1211&amp;$D1211,HFE!$A$3:$AJ$1048576,BN$1,0)</f>
        <v>0</v>
      </c>
      <c r="BO1211" s="2">
        <f t="shared" si="640"/>
        <v>0</v>
      </c>
      <c r="BP1211" s="1">
        <f>VLOOKUP($B1211&amp;$C1211&amp;$D1211,Staqo!$A$3:$AJ$1048576,BP$1,0)</f>
        <v>0</v>
      </c>
      <c r="BQ1211" s="1">
        <f>VLOOKUP($B1211&amp;$C1211&amp;$D1211,HFE!$A$3:$AJ$1048576,BQ$1,0)</f>
        <v>0</v>
      </c>
      <c r="BR1211" s="2">
        <f t="shared" si="641"/>
        <v>0</v>
      </c>
      <c r="BS1211" s="1">
        <f>VLOOKUP($B1211&amp;$C1211&amp;$D1211,Staqo!$A$3:$AJ$1048576,BS$1,0)</f>
        <v>1</v>
      </c>
      <c r="BT1211" s="1">
        <f>VLOOKUP($B1211&amp;$C1211&amp;$D1211,HFE!$A$3:$AJ$1048576,BT$1,0)</f>
        <v>1</v>
      </c>
      <c r="BU1211" s="2">
        <f t="shared" si="642"/>
        <v>0</v>
      </c>
      <c r="BV1211" s="1">
        <f>VLOOKUP($B1211&amp;$C1211&amp;$D1211,Staqo!$A$3:$AJ$1048576,BV$1,0)</f>
        <v>1</v>
      </c>
      <c r="BW1211" s="1">
        <f>VLOOKUP($B1211&amp;$C1211&amp;$D1211,HFE!$A$3:$AJ$1048576,BW$1,0)</f>
        <v>2</v>
      </c>
      <c r="BX1211" s="2">
        <f t="shared" si="643"/>
        <v>1</v>
      </c>
      <c r="BY1211" s="1">
        <f>VLOOKUP($B1211&amp;$C1211&amp;$D1211,Staqo!$A$3:$AJ$1048576,BY$1,0)</f>
        <v>0</v>
      </c>
      <c r="BZ1211" s="1">
        <f>VLOOKUP($B1211&amp;$C1211&amp;$D1211,HFE!$A$3:$AJ$1048576,BZ$1,0)</f>
        <v>0</v>
      </c>
      <c r="CA1211" s="2">
        <f t="shared" si="644"/>
        <v>0</v>
      </c>
      <c r="CB1211" s="1">
        <f>VLOOKUP($B1211&amp;$C1211&amp;$D1211,Staqo!$A$3:$AJ$1048576,CB$1,0)</f>
        <v>0</v>
      </c>
      <c r="CC1211" s="1">
        <f>VLOOKUP($B1211&amp;$C1211&amp;$D1211,HFE!$A$3:$AJ$1048576,CC$1,0)</f>
        <v>0</v>
      </c>
      <c r="CD1211" s="2">
        <f t="shared" si="645"/>
        <v>0</v>
      </c>
      <c r="CE1211" s="1">
        <f>VLOOKUP($B1211&amp;$C1211&amp;$D1211,Staqo!$A$3:$AJ$1048576,CE$1,0)</f>
        <v>0</v>
      </c>
      <c r="CF1211" s="1">
        <f>VLOOKUP($B1211&amp;$C1211&amp;$D1211,HFE!$A$3:$AJ$1048576,CF$1,0)</f>
        <v>0</v>
      </c>
      <c r="CG1211" s="2">
        <f t="shared" si="646"/>
        <v>0</v>
      </c>
      <c r="CH1211" s="1">
        <f>VLOOKUP($B1211&amp;$C1211&amp;$D1211,Staqo!$A$3:$AJ$1048576,CH$1,0)</f>
        <v>0</v>
      </c>
      <c r="CI1211" s="1">
        <f>VLOOKUP($B1211&amp;$C1211&amp;$D1211,HFE!$A$3:$AJ$1048576,CI$1,0)</f>
        <v>0</v>
      </c>
      <c r="CJ1211" s="2">
        <f t="shared" si="647"/>
        <v>0</v>
      </c>
      <c r="CK1211" s="1">
        <f>VLOOKUP($B1211&amp;$C1211&amp;$D1211,Staqo!$A$3:$AJ$1048576,CK$1,0)</f>
        <v>0</v>
      </c>
      <c r="CL1211" s="1">
        <f>VLOOKUP($B1211&amp;$C1211&amp;$D1211,HFE!$A$3:$AJ$1048576,CL$1,0)</f>
        <v>0</v>
      </c>
      <c r="CM1211" s="2">
        <f t="shared" si="648"/>
        <v>0</v>
      </c>
      <c r="CN1211" s="1">
        <f>VLOOKUP($B1211&amp;$C1211&amp;$D1211,Staqo!$A$3:$AJ$1048576,CN$1,0)</f>
        <v>613.723</v>
      </c>
      <c r="CO1211" s="1">
        <f>VLOOKUP($B1211&amp;$C1211&amp;$D1211,HFE!$A$3:$AJ$1048576,CO$1,0)</f>
        <v>613.722944144336</v>
      </c>
      <c r="CP1211" s="2">
        <f t="shared" si="649"/>
        <v>-5.58556639589369e-5</v>
      </c>
      <c r="CQ1211" s="1">
        <f>VLOOKUP($B1211&amp;$C1211&amp;$D1211,Staqo!$A$3:$AJ$1048576,CQ$1,0)</f>
        <v>613.723</v>
      </c>
      <c r="CR1211" s="1">
        <f>VLOOKUP($B1211&amp;$C1211&amp;$D1211,HFE!$A$3:$AJ$1048576,CR$1,0)</f>
        <v>613.722944144336</v>
      </c>
      <c r="CS1211" s="2">
        <f t="shared" si="650"/>
        <v>-5.58556639589369e-5</v>
      </c>
      <c r="CT1211" s="1"/>
      <c r="CU1211" s="1"/>
      <c r="CV1211" s="2"/>
    </row>
    <row r="1212" hidden="1" spans="1:100">
      <c r="A1212" s="1" t="s">
        <v>95</v>
      </c>
      <c r="B1212" s="1" t="s">
        <v>96</v>
      </c>
      <c r="C1212" s="3">
        <v>44586</v>
      </c>
      <c r="D1212" s="1" t="s">
        <v>19</v>
      </c>
      <c r="E1212" s="1">
        <f>VLOOKUP($B1212&amp;$C1212&amp;$D1212,Staqo!$A$3:$AJ$1048576,E$1,0)</f>
        <v>5.10834</v>
      </c>
      <c r="F1212" s="1" t="e">
        <f>VLOOKUP($B1212&amp;$C1212&amp;$D1212,HFE!$A$3:$AJ$1048576,F$1,0)</f>
        <v>#REF!</v>
      </c>
      <c r="G1212" s="2" t="e">
        <f t="shared" si="620"/>
        <v>#REF!</v>
      </c>
      <c r="H1212" s="1">
        <f>VLOOKUP($B1212&amp;$C1212&amp;$D1212,Staqo!$A$3:$AJ$1048576,H$1,0)</f>
        <v>5.804</v>
      </c>
      <c r="I1212" s="1" t="e">
        <f>VLOOKUP($B1212&amp;$C1212&amp;$D1212,HFE!$A$3:$AJ$1048576,I$1,0)</f>
        <v>#REF!</v>
      </c>
      <c r="J1212" s="2" t="e">
        <f t="shared" si="621"/>
        <v>#REF!</v>
      </c>
      <c r="K1212" s="1">
        <f>VLOOKUP($B1212&amp;$C1212&amp;$D1212,Staqo!$A$3:$AJ$1048576,K$1,0)</f>
        <v>5759.1</v>
      </c>
      <c r="L1212" s="1" t="e">
        <f>VLOOKUP($B1212&amp;$C1212&amp;$D1212,HFE!$A$3:$AJ$1048576,L$1,0)</f>
        <v>#REF!</v>
      </c>
      <c r="M1212" s="2" t="e">
        <f t="shared" si="622"/>
        <v>#REF!</v>
      </c>
      <c r="N1212" s="1">
        <f>VLOOKUP($B1212&amp;$C1212&amp;$D1212,Staqo!$A$3:$AJ$1048576,N$1,0)</f>
        <v>5170</v>
      </c>
      <c r="O1212" s="1">
        <f>VLOOKUP($B1212&amp;$C1212&amp;$D1212,HFE!$A$3:$AJ$1048576,O$1,0)</f>
        <v>0</v>
      </c>
      <c r="P1212" s="2">
        <f t="shared" si="623"/>
        <v>-5170</v>
      </c>
      <c r="Q1212" s="1">
        <f>VLOOKUP($B1212&amp;$C1212&amp;$D1212,Staqo!$A$3:$AJ$1048576,Q$1,0)</f>
        <v>5131.79</v>
      </c>
      <c r="R1212" s="1">
        <f>VLOOKUP($B1212&amp;$C1212&amp;$D1212,HFE!$A$3:$AJ$1048576,R$1,0)</f>
        <v>0</v>
      </c>
      <c r="S1212" s="2">
        <f t="shared" si="624"/>
        <v>-5131.79</v>
      </c>
      <c r="T1212" s="1">
        <f>VLOOKUP($B1212&amp;$C1212&amp;$D1212,Staqo!$A$3:$AJ$1048576,T$1,0)</f>
        <v>0.897709</v>
      </c>
      <c r="U1212" s="1" t="e">
        <f>VLOOKUP($B1212&amp;$C1212&amp;$D1212,HFE!$A$3:$AJ$1048576,U$1,0)</f>
        <v>#REF!</v>
      </c>
      <c r="V1212" s="2" t="e">
        <f t="shared" si="625"/>
        <v>#REF!</v>
      </c>
      <c r="W1212" s="1">
        <f>VLOOKUP($B1212&amp;$C1212&amp;$D1212,Staqo!$A$3:$AJ$1048576,W$1,0)</f>
        <v>0.891075</v>
      </c>
      <c r="X1212" s="1" t="e">
        <f>VLOOKUP($B1212&amp;$C1212&amp;$D1212,HFE!$A$3:$AJ$1048576,X$1,0)</f>
        <v>#REF!</v>
      </c>
      <c r="Y1212" s="2" t="e">
        <f t="shared" si="626"/>
        <v>#REF!</v>
      </c>
      <c r="Z1212" s="4">
        <f>VLOOKUP($B1212&amp;$C1212&amp;$D1212,Staqo!$A$3:$AJ$1048576,Z$1,0)</f>
        <v>99.9008</v>
      </c>
      <c r="AA1212" s="4">
        <f>VLOOKUP($B1212&amp;$C1212&amp;$D1212,HFE!$A$3:$AJ$1048576,AA$1,0)</f>
        <v>0</v>
      </c>
      <c r="AB1212" s="5">
        <f t="shared" si="627"/>
        <v>-99.9008</v>
      </c>
      <c r="AC1212" s="1">
        <f>VLOOKUP($B1212&amp;$C1212&amp;$D1212,Staqo!$A$3:$AJ$1048576,AC$1,0)</f>
        <v>100</v>
      </c>
      <c r="AD1212" s="1">
        <f>VLOOKUP($B1212&amp;$C1212&amp;$D1212,HFE!$A$3:$AJ$1048576,AD$1,0)*100</f>
        <v>100</v>
      </c>
      <c r="AE1212" s="2">
        <f t="shared" si="628"/>
        <v>0</v>
      </c>
      <c r="AF1212" s="1">
        <f>VLOOKUP($B1212&amp;$C1212&amp;$D1212,Staqo!$A$3:$AJ$1048576,AF$1,0)</f>
        <v>91.6667</v>
      </c>
      <c r="AG1212" s="1">
        <f>VLOOKUP($B1212&amp;$C1212&amp;$D1212,HFE!$A$3:$AJ$1048576,AG$1,0)*100</f>
        <v>91.6666666666667</v>
      </c>
      <c r="AH1212" s="2">
        <f t="shared" si="629"/>
        <v>-3.33333333060182e-5</v>
      </c>
      <c r="AI1212" s="1">
        <f>VLOOKUP($B1212&amp;$C1212&amp;$D1212,Staqo!$A$3:$AJ$1048576,AI$1,0)</f>
        <v>0.20989</v>
      </c>
      <c r="AJ1212" s="1" t="e">
        <f>VLOOKUP($B1212&amp;$C1212&amp;$D1212,HFE!$A$3:$AJ$1048576,AJ$1,0)</f>
        <v>#REF!</v>
      </c>
      <c r="AK1212" s="2" t="e">
        <f t="shared" si="630"/>
        <v>#REF!</v>
      </c>
      <c r="AL1212" s="1">
        <f>VLOOKUP($B1212&amp;$C1212&amp;$D1212,Staqo!$A$3:$AJ$1048576,AL$1,0)</f>
        <v>0.19081</v>
      </c>
      <c r="AM1212" s="1" t="e">
        <f>VLOOKUP($B1212&amp;$C1212&amp;$D1212,HFE!$A$3:$AJ$1048576,AM$1,0)</f>
        <v>#REF!</v>
      </c>
      <c r="AN1212" s="2" t="e">
        <f t="shared" si="631"/>
        <v>#REF!</v>
      </c>
      <c r="AO1212" s="1">
        <f>VLOOKUP($B1212&amp;$C1212&amp;$D1212,Staqo!$A$3:$AJ$1048576,AO$1,0)</f>
        <v>0.208339</v>
      </c>
      <c r="AP1212" s="1" t="e">
        <f>VLOOKUP($B1212&amp;$C1212&amp;$D1212,HFE!$A$3:$AJ$1048576,AP$1,0)</f>
        <v>#REF!</v>
      </c>
      <c r="AQ1212" s="2" t="e">
        <f t="shared" si="632"/>
        <v>#REF!</v>
      </c>
      <c r="AR1212" s="1">
        <f>VLOOKUP($B1212&amp;$C1212&amp;$D1212,Staqo!$A$3:$AJ$1048576,AR$1,0)</f>
        <v>0.1894</v>
      </c>
      <c r="AS1212" s="1" t="e">
        <f>VLOOKUP($B1212&amp;$C1212&amp;$D1212,HFE!$A$3:$AJ$1048576,AS$1,0)</f>
        <v>#REF!</v>
      </c>
      <c r="AT1212" s="2" t="e">
        <f t="shared" si="633"/>
        <v>#REF!</v>
      </c>
      <c r="AU1212" s="1">
        <f>VLOOKUP($B1212&amp;$C1212&amp;$D1212,Staqo!$A$3:$AJ$1048576,AU$1,0)</f>
        <v>96.7142</v>
      </c>
      <c r="AV1212" s="1">
        <f>VLOOKUP($B1212&amp;$C1212&amp;$D1212,HFE!$A$3:$AJ$1048576,AV$1,0)</f>
        <v>0</v>
      </c>
      <c r="AW1212" s="2">
        <f t="shared" si="634"/>
        <v>-96.7142</v>
      </c>
      <c r="AX1212" s="4">
        <f>VLOOKUP($B1212&amp;$C1212&amp;$D1212,Staqo!$A$3:$AJ$1048576,AX$1,0)</f>
        <v>11</v>
      </c>
      <c r="AY1212" s="4">
        <f>VLOOKUP($B1212&amp;$C1212&amp;$D1212,HFE!$A$3:$AJ$1048576,AY$1,0)</f>
        <v>10</v>
      </c>
      <c r="AZ1212" s="5">
        <f t="shared" si="635"/>
        <v>-1</v>
      </c>
      <c r="BA1212" s="1">
        <f>VLOOKUP($B1212&amp;$C1212&amp;$D1212,Staqo!$A$3:$AJ$1048576,BA$1,0)</f>
        <v>0</v>
      </c>
      <c r="BB1212" s="1">
        <f>VLOOKUP($B1212&amp;$C1212&amp;$D1212,HFE!$A$3:$AJ$1048576,BB$1,0)</f>
        <v>0</v>
      </c>
      <c r="BC1212" s="2">
        <f t="shared" si="636"/>
        <v>0</v>
      </c>
      <c r="BD1212" s="1">
        <f>VLOOKUP($B1212&amp;$C1212&amp;$D1212,Staqo!$A$3:$AJ$1048576,BD$1,0)</f>
        <v>0</v>
      </c>
      <c r="BE1212" s="1">
        <f>VLOOKUP($B1212&amp;$C1212&amp;$D1212,HFE!$A$3:$AJ$1048576,BE$1,0)</f>
        <v>0</v>
      </c>
      <c r="BF1212" s="2">
        <f t="shared" si="637"/>
        <v>0</v>
      </c>
      <c r="BG1212" s="1">
        <f>VLOOKUP($B1212&amp;$C1212&amp;$D1212,Staqo!$A$3:$AJ$1048576,BG$1,0)</f>
        <v>0</v>
      </c>
      <c r="BH1212" s="1">
        <f>VLOOKUP($B1212&amp;$C1212&amp;$D1212,HFE!$A$3:$AJ$1048576,BH$1,0)</f>
        <v>0</v>
      </c>
      <c r="BI1212" s="2">
        <f t="shared" si="638"/>
        <v>0</v>
      </c>
      <c r="BJ1212" s="1">
        <f>VLOOKUP($B1212&amp;$C1212&amp;$D1212,Staqo!$A$3:$AJ$1048576,BJ$1,0)</f>
        <v>0</v>
      </c>
      <c r="BK1212" s="1">
        <f>VLOOKUP($B1212&amp;$C1212&amp;$D1212,HFE!$A$3:$AJ$1048576,BK$1,0)</f>
        <v>0</v>
      </c>
      <c r="BL1212" s="2">
        <f t="shared" si="639"/>
        <v>0</v>
      </c>
      <c r="BM1212" s="1">
        <f>VLOOKUP($B1212&amp;$C1212&amp;$D1212,Staqo!$A$3:$AJ$1048576,BM$1,0)</f>
        <v>0</v>
      </c>
      <c r="BN1212" s="1">
        <f>VLOOKUP($B1212&amp;$C1212&amp;$D1212,HFE!$A$3:$AJ$1048576,BN$1,0)</f>
        <v>0</v>
      </c>
      <c r="BO1212" s="2">
        <f t="shared" si="640"/>
        <v>0</v>
      </c>
      <c r="BP1212" s="1">
        <f>VLOOKUP($B1212&amp;$C1212&amp;$D1212,Staqo!$A$3:$AJ$1048576,BP$1,0)</f>
        <v>0</v>
      </c>
      <c r="BQ1212" s="1">
        <f>VLOOKUP($B1212&amp;$C1212&amp;$D1212,HFE!$A$3:$AJ$1048576,BQ$1,0)</f>
        <v>0</v>
      </c>
      <c r="BR1212" s="2">
        <f t="shared" si="641"/>
        <v>0</v>
      </c>
      <c r="BS1212" s="1">
        <f>VLOOKUP($B1212&amp;$C1212&amp;$D1212,Staqo!$A$3:$AJ$1048576,BS$1,0)</f>
        <v>1</v>
      </c>
      <c r="BT1212" s="1">
        <f>VLOOKUP($B1212&amp;$C1212&amp;$D1212,HFE!$A$3:$AJ$1048576,BT$1,0)</f>
        <v>1</v>
      </c>
      <c r="BU1212" s="2">
        <f t="shared" si="642"/>
        <v>0</v>
      </c>
      <c r="BV1212" s="1">
        <f>VLOOKUP($B1212&amp;$C1212&amp;$D1212,Staqo!$A$3:$AJ$1048576,BV$1,0)</f>
        <v>1</v>
      </c>
      <c r="BW1212" s="1">
        <f>VLOOKUP($B1212&amp;$C1212&amp;$D1212,HFE!$A$3:$AJ$1048576,BW$1,0)</f>
        <v>2</v>
      </c>
      <c r="BX1212" s="2">
        <f t="shared" si="643"/>
        <v>1</v>
      </c>
      <c r="BY1212" s="1">
        <f>VLOOKUP($B1212&amp;$C1212&amp;$D1212,Staqo!$A$3:$AJ$1048576,BY$1,0)</f>
        <v>0</v>
      </c>
      <c r="BZ1212" s="1">
        <f>VLOOKUP($B1212&amp;$C1212&amp;$D1212,HFE!$A$3:$AJ$1048576,BZ$1,0)</f>
        <v>0</v>
      </c>
      <c r="CA1212" s="2">
        <f t="shared" si="644"/>
        <v>0</v>
      </c>
      <c r="CB1212" s="1">
        <f>VLOOKUP($B1212&amp;$C1212&amp;$D1212,Staqo!$A$3:$AJ$1048576,CB$1,0)</f>
        <v>0</v>
      </c>
      <c r="CC1212" s="1">
        <f>VLOOKUP($B1212&amp;$C1212&amp;$D1212,HFE!$A$3:$AJ$1048576,CC$1,0)</f>
        <v>0</v>
      </c>
      <c r="CD1212" s="2">
        <f t="shared" si="645"/>
        <v>0</v>
      </c>
      <c r="CE1212" s="1">
        <f>VLOOKUP($B1212&amp;$C1212&amp;$D1212,Staqo!$A$3:$AJ$1048576,CE$1,0)</f>
        <v>0</v>
      </c>
      <c r="CF1212" s="1">
        <f>VLOOKUP($B1212&amp;$C1212&amp;$D1212,HFE!$A$3:$AJ$1048576,CF$1,0)</f>
        <v>0</v>
      </c>
      <c r="CG1212" s="2">
        <f t="shared" si="646"/>
        <v>0</v>
      </c>
      <c r="CH1212" s="1">
        <f>VLOOKUP($B1212&amp;$C1212&amp;$D1212,Staqo!$A$3:$AJ$1048576,CH$1,0)</f>
        <v>0</v>
      </c>
      <c r="CI1212" s="1">
        <f>VLOOKUP($B1212&amp;$C1212&amp;$D1212,HFE!$A$3:$AJ$1048576,CI$1,0)</f>
        <v>0</v>
      </c>
      <c r="CJ1212" s="2">
        <f t="shared" si="647"/>
        <v>0</v>
      </c>
      <c r="CK1212" s="1">
        <f>VLOOKUP($B1212&amp;$C1212&amp;$D1212,Staqo!$A$3:$AJ$1048576,CK$1,0)</f>
        <v>0</v>
      </c>
      <c r="CL1212" s="1">
        <f>VLOOKUP($B1212&amp;$C1212&amp;$D1212,HFE!$A$3:$AJ$1048576,CL$1,0)</f>
        <v>0</v>
      </c>
      <c r="CM1212" s="2">
        <f t="shared" si="648"/>
        <v>0</v>
      </c>
      <c r="CN1212" s="1">
        <f>VLOOKUP($B1212&amp;$C1212&amp;$D1212,Staqo!$A$3:$AJ$1048576,CN$1,0)</f>
        <v>613.723</v>
      </c>
      <c r="CO1212" s="1">
        <f>VLOOKUP($B1212&amp;$C1212&amp;$D1212,HFE!$A$3:$AJ$1048576,CO$1,0)</f>
        <v>613.722944144336</v>
      </c>
      <c r="CP1212" s="2">
        <f t="shared" si="649"/>
        <v>-5.58556639589369e-5</v>
      </c>
      <c r="CQ1212" s="1">
        <f>VLOOKUP($B1212&amp;$C1212&amp;$D1212,Staqo!$A$3:$AJ$1048576,CQ$1,0)</f>
        <v>613.723</v>
      </c>
      <c r="CR1212" s="1">
        <f>VLOOKUP($B1212&amp;$C1212&amp;$D1212,HFE!$A$3:$AJ$1048576,CR$1,0)</f>
        <v>613.722944144336</v>
      </c>
      <c r="CS1212" s="2">
        <f t="shared" si="650"/>
        <v>-5.58556639589369e-5</v>
      </c>
      <c r="CT1212" s="1"/>
      <c r="CU1212" s="1"/>
      <c r="CV1212" s="2"/>
    </row>
    <row r="1213" hidden="1" spans="1:100">
      <c r="A1213" s="1" t="s">
        <v>95</v>
      </c>
      <c r="B1213" s="1" t="s">
        <v>96</v>
      </c>
      <c r="C1213" s="3">
        <v>44586</v>
      </c>
      <c r="D1213" s="1" t="s">
        <v>20</v>
      </c>
      <c r="E1213" s="1">
        <f>VLOOKUP($B1213&amp;$C1213&amp;$D1213,Staqo!$A$3:$AJ$1048576,E$1,0)</f>
        <v>5.10834</v>
      </c>
      <c r="F1213" s="1" t="e">
        <f>VLOOKUP($B1213&amp;$C1213&amp;$D1213,HFE!$A$3:$AJ$1048576,F$1,0)</f>
        <v>#REF!</v>
      </c>
      <c r="G1213" s="2" t="e">
        <f t="shared" si="620"/>
        <v>#REF!</v>
      </c>
      <c r="H1213" s="1">
        <f>VLOOKUP($B1213&amp;$C1213&amp;$D1213,Staqo!$A$3:$AJ$1048576,H$1,0)</f>
        <v>5.804</v>
      </c>
      <c r="I1213" s="1" t="e">
        <f>VLOOKUP($B1213&amp;$C1213&amp;$D1213,HFE!$A$3:$AJ$1048576,I$1,0)</f>
        <v>#REF!</v>
      </c>
      <c r="J1213" s="2" t="e">
        <f t="shared" si="621"/>
        <v>#REF!</v>
      </c>
      <c r="K1213" s="1">
        <f>VLOOKUP($B1213&amp;$C1213&amp;$D1213,Staqo!$A$3:$AJ$1048576,K$1,0)</f>
        <v>5603.09</v>
      </c>
      <c r="L1213" s="1" t="e">
        <f>VLOOKUP($B1213&amp;$C1213&amp;$D1213,HFE!$A$3:$AJ$1048576,L$1,0)</f>
        <v>#REF!</v>
      </c>
      <c r="M1213" s="2" t="e">
        <f t="shared" si="622"/>
        <v>#REF!</v>
      </c>
      <c r="N1213" s="1">
        <f>VLOOKUP($B1213&amp;$C1213&amp;$D1213,Staqo!$A$3:$AJ$1048576,N$1,0)</f>
        <v>4770</v>
      </c>
      <c r="O1213" s="1">
        <f>VLOOKUP($B1213&amp;$C1213&amp;$D1213,HFE!$A$3:$AJ$1048576,O$1,0)</f>
        <v>0</v>
      </c>
      <c r="P1213" s="2">
        <f t="shared" si="623"/>
        <v>-4770</v>
      </c>
      <c r="Q1213" s="1">
        <f>VLOOKUP($B1213&amp;$C1213&amp;$D1213,Staqo!$A$3:$AJ$1048576,Q$1,0)</f>
        <v>4734.75</v>
      </c>
      <c r="R1213" s="1">
        <f>VLOOKUP($B1213&amp;$C1213&amp;$D1213,HFE!$A$3:$AJ$1048576,R$1,0)</f>
        <v>0</v>
      </c>
      <c r="S1213" s="2">
        <f t="shared" si="624"/>
        <v>-4734.75</v>
      </c>
      <c r="T1213" s="1">
        <f>VLOOKUP($B1213&amp;$C1213&amp;$D1213,Staqo!$A$3:$AJ$1048576,T$1,0)</f>
        <v>0.851316</v>
      </c>
      <c r="U1213" s="1" t="e">
        <f>VLOOKUP($B1213&amp;$C1213&amp;$D1213,HFE!$A$3:$AJ$1048576,U$1,0)</f>
        <v>#REF!</v>
      </c>
      <c r="V1213" s="2" t="e">
        <f t="shared" si="625"/>
        <v>#REF!</v>
      </c>
      <c r="W1213" s="1">
        <f>VLOOKUP($B1213&amp;$C1213&amp;$D1213,Staqo!$A$3:$AJ$1048576,W$1,0)</f>
        <v>0.845024</v>
      </c>
      <c r="X1213" s="1" t="e">
        <f>VLOOKUP($B1213&amp;$C1213&amp;$D1213,HFE!$A$3:$AJ$1048576,X$1,0)</f>
        <v>#REF!</v>
      </c>
      <c r="Y1213" s="2" t="e">
        <f t="shared" si="626"/>
        <v>#REF!</v>
      </c>
      <c r="Z1213" s="4">
        <f>VLOOKUP($B1213&amp;$C1213&amp;$D1213,Staqo!$A$3:$AJ$1048576,Z$1,0)</f>
        <v>99.8984</v>
      </c>
      <c r="AA1213" s="4">
        <f>VLOOKUP($B1213&amp;$C1213&amp;$D1213,HFE!$A$3:$AJ$1048576,AA$1,0)</f>
        <v>0</v>
      </c>
      <c r="AB1213" s="5">
        <f t="shared" si="627"/>
        <v>-99.8984</v>
      </c>
      <c r="AC1213" s="1">
        <f>VLOOKUP($B1213&amp;$C1213&amp;$D1213,Staqo!$A$3:$AJ$1048576,AC$1,0)</f>
        <v>100</v>
      </c>
      <c r="AD1213" s="1">
        <f>VLOOKUP($B1213&amp;$C1213&amp;$D1213,HFE!$A$3:$AJ$1048576,AD$1,0)*100</f>
        <v>100</v>
      </c>
      <c r="AE1213" s="2">
        <f t="shared" si="628"/>
        <v>0</v>
      </c>
      <c r="AF1213" s="1">
        <f>VLOOKUP($B1213&amp;$C1213&amp;$D1213,Staqo!$A$3:$AJ$1048576,AF$1,0)</f>
        <v>91.6667</v>
      </c>
      <c r="AG1213" s="1">
        <f>VLOOKUP($B1213&amp;$C1213&amp;$D1213,HFE!$A$3:$AJ$1048576,AG$1,0)*100</f>
        <v>91.6666666666667</v>
      </c>
      <c r="AH1213" s="2">
        <f t="shared" si="629"/>
        <v>-3.33333333060182e-5</v>
      </c>
      <c r="AI1213" s="1">
        <f>VLOOKUP($B1213&amp;$C1213&amp;$D1213,Staqo!$A$3:$AJ$1048576,AI$1,0)</f>
        <v>0.198375</v>
      </c>
      <c r="AJ1213" s="1" t="e">
        <f>VLOOKUP($B1213&amp;$C1213&amp;$D1213,HFE!$A$3:$AJ$1048576,AJ$1,0)</f>
        <v>#REF!</v>
      </c>
      <c r="AK1213" s="2" t="e">
        <f t="shared" si="630"/>
        <v>#REF!</v>
      </c>
      <c r="AL1213" s="1">
        <f>VLOOKUP($B1213&amp;$C1213&amp;$D1213,Staqo!$A$3:$AJ$1048576,AL$1,0)</f>
        <v>0.180341</v>
      </c>
      <c r="AM1213" s="1" t="e">
        <f>VLOOKUP($B1213&amp;$C1213&amp;$D1213,HFE!$A$3:$AJ$1048576,AM$1,0)</f>
        <v>#REF!</v>
      </c>
      <c r="AN1213" s="2" t="e">
        <f t="shared" si="631"/>
        <v>#REF!</v>
      </c>
      <c r="AO1213" s="1">
        <f>VLOOKUP($B1213&amp;$C1213&amp;$D1213,Staqo!$A$3:$AJ$1048576,AO$1,0)</f>
        <v>0.196909</v>
      </c>
      <c r="AP1213" s="1" t="e">
        <f>VLOOKUP($B1213&amp;$C1213&amp;$D1213,HFE!$A$3:$AJ$1048576,AP$1,0)</f>
        <v>#REF!</v>
      </c>
      <c r="AQ1213" s="2" t="e">
        <f t="shared" si="632"/>
        <v>#REF!</v>
      </c>
      <c r="AR1213" s="1">
        <f>VLOOKUP($B1213&amp;$C1213&amp;$D1213,Staqo!$A$3:$AJ$1048576,AR$1,0)</f>
        <v>0.179008</v>
      </c>
      <c r="AS1213" s="1" t="e">
        <f>VLOOKUP($B1213&amp;$C1213&amp;$D1213,HFE!$A$3:$AJ$1048576,AS$1,0)</f>
        <v>#REF!</v>
      </c>
      <c r="AT1213" s="2" t="e">
        <f t="shared" si="633"/>
        <v>#REF!</v>
      </c>
      <c r="AU1213" s="1">
        <f>VLOOKUP($B1213&amp;$C1213&amp;$D1213,Staqo!$A$3:$AJ$1048576,AU$1,0)</f>
        <v>96.3251</v>
      </c>
      <c r="AV1213" s="1">
        <f>VLOOKUP($B1213&amp;$C1213&amp;$D1213,HFE!$A$3:$AJ$1048576,AV$1,0)</f>
        <v>0</v>
      </c>
      <c r="AW1213" s="2">
        <f t="shared" si="634"/>
        <v>-96.3251</v>
      </c>
      <c r="AX1213" s="4">
        <f>VLOOKUP($B1213&amp;$C1213&amp;$D1213,Staqo!$A$3:$AJ$1048576,AX$1,0)</f>
        <v>11</v>
      </c>
      <c r="AY1213" s="4">
        <f>VLOOKUP($B1213&amp;$C1213&amp;$D1213,HFE!$A$3:$AJ$1048576,AY$1,0)</f>
        <v>10</v>
      </c>
      <c r="AZ1213" s="5">
        <f t="shared" si="635"/>
        <v>-1</v>
      </c>
      <c r="BA1213" s="1">
        <f>VLOOKUP($B1213&amp;$C1213&amp;$D1213,Staqo!$A$3:$AJ$1048576,BA$1,0)</f>
        <v>0</v>
      </c>
      <c r="BB1213" s="1">
        <f>VLOOKUP($B1213&amp;$C1213&amp;$D1213,HFE!$A$3:$AJ$1048576,BB$1,0)</f>
        <v>0</v>
      </c>
      <c r="BC1213" s="2">
        <f t="shared" si="636"/>
        <v>0</v>
      </c>
      <c r="BD1213" s="1">
        <f>VLOOKUP($B1213&amp;$C1213&amp;$D1213,Staqo!$A$3:$AJ$1048576,BD$1,0)</f>
        <v>0</v>
      </c>
      <c r="BE1213" s="1">
        <f>VLOOKUP($B1213&amp;$C1213&amp;$D1213,HFE!$A$3:$AJ$1048576,BE$1,0)</f>
        <v>0</v>
      </c>
      <c r="BF1213" s="2">
        <f t="shared" si="637"/>
        <v>0</v>
      </c>
      <c r="BG1213" s="1">
        <f>VLOOKUP($B1213&amp;$C1213&amp;$D1213,Staqo!$A$3:$AJ$1048576,BG$1,0)</f>
        <v>0</v>
      </c>
      <c r="BH1213" s="1">
        <f>VLOOKUP($B1213&amp;$C1213&amp;$D1213,HFE!$A$3:$AJ$1048576,BH$1,0)</f>
        <v>0</v>
      </c>
      <c r="BI1213" s="2">
        <f t="shared" si="638"/>
        <v>0</v>
      </c>
      <c r="BJ1213" s="1">
        <f>VLOOKUP($B1213&amp;$C1213&amp;$D1213,Staqo!$A$3:$AJ$1048576,BJ$1,0)</f>
        <v>0</v>
      </c>
      <c r="BK1213" s="1">
        <f>VLOOKUP($B1213&amp;$C1213&amp;$D1213,HFE!$A$3:$AJ$1048576,BK$1,0)</f>
        <v>0</v>
      </c>
      <c r="BL1213" s="2">
        <f t="shared" si="639"/>
        <v>0</v>
      </c>
      <c r="BM1213" s="1">
        <f>VLOOKUP($B1213&amp;$C1213&amp;$D1213,Staqo!$A$3:$AJ$1048576,BM$1,0)</f>
        <v>0</v>
      </c>
      <c r="BN1213" s="1">
        <f>VLOOKUP($B1213&amp;$C1213&amp;$D1213,HFE!$A$3:$AJ$1048576,BN$1,0)</f>
        <v>0</v>
      </c>
      <c r="BO1213" s="2">
        <f t="shared" si="640"/>
        <v>0</v>
      </c>
      <c r="BP1213" s="1">
        <f>VLOOKUP($B1213&amp;$C1213&amp;$D1213,Staqo!$A$3:$AJ$1048576,BP$1,0)</f>
        <v>0</v>
      </c>
      <c r="BQ1213" s="1">
        <f>VLOOKUP($B1213&amp;$C1213&amp;$D1213,HFE!$A$3:$AJ$1048576,BQ$1,0)</f>
        <v>0</v>
      </c>
      <c r="BR1213" s="2">
        <f t="shared" si="641"/>
        <v>0</v>
      </c>
      <c r="BS1213" s="1">
        <f>VLOOKUP($B1213&amp;$C1213&amp;$D1213,Staqo!$A$3:$AJ$1048576,BS$1,0)</f>
        <v>1</v>
      </c>
      <c r="BT1213" s="1">
        <f>VLOOKUP($B1213&amp;$C1213&amp;$D1213,HFE!$A$3:$AJ$1048576,BT$1,0)</f>
        <v>1</v>
      </c>
      <c r="BU1213" s="2">
        <f t="shared" si="642"/>
        <v>0</v>
      </c>
      <c r="BV1213" s="1">
        <f>VLOOKUP($B1213&amp;$C1213&amp;$D1213,Staqo!$A$3:$AJ$1048576,BV$1,0)</f>
        <v>1</v>
      </c>
      <c r="BW1213" s="1">
        <f>VLOOKUP($B1213&amp;$C1213&amp;$D1213,HFE!$A$3:$AJ$1048576,BW$1,0)</f>
        <v>2</v>
      </c>
      <c r="BX1213" s="2">
        <f t="shared" si="643"/>
        <v>1</v>
      </c>
      <c r="BY1213" s="1">
        <f>VLOOKUP($B1213&amp;$C1213&amp;$D1213,Staqo!$A$3:$AJ$1048576,BY$1,0)</f>
        <v>0</v>
      </c>
      <c r="BZ1213" s="1">
        <f>VLOOKUP($B1213&amp;$C1213&amp;$D1213,HFE!$A$3:$AJ$1048576,BZ$1,0)</f>
        <v>0</v>
      </c>
      <c r="CA1213" s="2">
        <f t="shared" si="644"/>
        <v>0</v>
      </c>
      <c r="CB1213" s="1">
        <f>VLOOKUP($B1213&amp;$C1213&amp;$D1213,Staqo!$A$3:$AJ$1048576,CB$1,0)</f>
        <v>0</v>
      </c>
      <c r="CC1213" s="1">
        <f>VLOOKUP($B1213&amp;$C1213&amp;$D1213,HFE!$A$3:$AJ$1048576,CC$1,0)</f>
        <v>0</v>
      </c>
      <c r="CD1213" s="2">
        <f t="shared" si="645"/>
        <v>0</v>
      </c>
      <c r="CE1213" s="1">
        <f>VLOOKUP($B1213&amp;$C1213&amp;$D1213,Staqo!$A$3:$AJ$1048576,CE$1,0)</f>
        <v>0</v>
      </c>
      <c r="CF1213" s="1">
        <f>VLOOKUP($B1213&amp;$C1213&amp;$D1213,HFE!$A$3:$AJ$1048576,CF$1,0)</f>
        <v>0</v>
      </c>
      <c r="CG1213" s="2">
        <f t="shared" si="646"/>
        <v>0</v>
      </c>
      <c r="CH1213" s="1">
        <f>VLOOKUP($B1213&amp;$C1213&amp;$D1213,Staqo!$A$3:$AJ$1048576,CH$1,0)</f>
        <v>0</v>
      </c>
      <c r="CI1213" s="1">
        <f>VLOOKUP($B1213&amp;$C1213&amp;$D1213,HFE!$A$3:$AJ$1048576,CI$1,0)</f>
        <v>0</v>
      </c>
      <c r="CJ1213" s="2">
        <f t="shared" si="647"/>
        <v>0</v>
      </c>
      <c r="CK1213" s="1">
        <f>VLOOKUP($B1213&amp;$C1213&amp;$D1213,Staqo!$A$3:$AJ$1048576,CK$1,0)</f>
        <v>0</v>
      </c>
      <c r="CL1213" s="1">
        <f>VLOOKUP($B1213&amp;$C1213&amp;$D1213,HFE!$A$3:$AJ$1048576,CL$1,0)</f>
        <v>0</v>
      </c>
      <c r="CM1213" s="2">
        <f t="shared" si="648"/>
        <v>0</v>
      </c>
      <c r="CN1213" s="1">
        <f>VLOOKUP($B1213&amp;$C1213&amp;$D1213,Staqo!$A$3:$AJ$1048576,CN$1,0)</f>
        <v>613.723</v>
      </c>
      <c r="CO1213" s="1">
        <f>VLOOKUP($B1213&amp;$C1213&amp;$D1213,HFE!$A$3:$AJ$1048576,CO$1,0)</f>
        <v>613.722944144336</v>
      </c>
      <c r="CP1213" s="2">
        <f t="shared" si="649"/>
        <v>-5.58556639589369e-5</v>
      </c>
      <c r="CQ1213" s="1">
        <f>VLOOKUP($B1213&amp;$C1213&amp;$D1213,Staqo!$A$3:$AJ$1048576,CQ$1,0)</f>
        <v>613.723</v>
      </c>
      <c r="CR1213" s="1">
        <f>VLOOKUP($B1213&amp;$C1213&amp;$D1213,HFE!$A$3:$AJ$1048576,CR$1,0)</f>
        <v>613.722944144336</v>
      </c>
      <c r="CS1213" s="2">
        <f t="shared" si="650"/>
        <v>-5.58556639589369e-5</v>
      </c>
      <c r="CT1213" s="1"/>
      <c r="CU1213" s="1"/>
      <c r="CV1213" s="2"/>
    </row>
    <row r="1214" hidden="1" spans="1:100">
      <c r="A1214" s="1" t="s">
        <v>95</v>
      </c>
      <c r="B1214" s="1" t="s">
        <v>96</v>
      </c>
      <c r="C1214" s="3">
        <v>44586</v>
      </c>
      <c r="D1214" s="1" t="s">
        <v>27</v>
      </c>
      <c r="E1214" s="1">
        <f>VLOOKUP($B1214&amp;$C1214&amp;$D1214,Staqo!$A$3:$AJ$1048576,E$1,0)</f>
        <v>5.10834</v>
      </c>
      <c r="F1214" s="1" t="e">
        <f>VLOOKUP($B1214&amp;$C1214&amp;$D1214,HFE!$A$3:$AJ$1048576,F$1,0)</f>
        <v>#REF!</v>
      </c>
      <c r="G1214" s="2" t="e">
        <f t="shared" si="620"/>
        <v>#REF!</v>
      </c>
      <c r="H1214" s="1">
        <f>VLOOKUP($B1214&amp;$C1214&amp;$D1214,Staqo!$A$3:$AJ$1048576,H$1,0)</f>
        <v>5.804</v>
      </c>
      <c r="I1214" s="1" t="e">
        <f>VLOOKUP($B1214&amp;$C1214&amp;$D1214,HFE!$A$3:$AJ$1048576,I$1,0)</f>
        <v>#REF!</v>
      </c>
      <c r="J1214" s="2" t="e">
        <f t="shared" si="621"/>
        <v>#REF!</v>
      </c>
      <c r="K1214" s="1">
        <f>VLOOKUP($B1214&amp;$C1214&amp;$D1214,Staqo!$A$3:$AJ$1048576,K$1,0)</f>
        <v>6396.47</v>
      </c>
      <c r="L1214" s="1" t="e">
        <f>VLOOKUP($B1214&amp;$C1214&amp;$D1214,HFE!$A$3:$AJ$1048576,L$1,0)</f>
        <v>#REF!</v>
      </c>
      <c r="M1214" s="2" t="e">
        <f t="shared" si="622"/>
        <v>#REF!</v>
      </c>
      <c r="N1214" s="1">
        <f>VLOOKUP($B1214&amp;$C1214&amp;$D1214,Staqo!$A$3:$AJ$1048576,N$1,0)</f>
        <v>5030</v>
      </c>
      <c r="O1214" s="1">
        <f>VLOOKUP($B1214&amp;$C1214&amp;$D1214,HFE!$A$3:$AJ$1048576,O$1,0)</f>
        <v>0</v>
      </c>
      <c r="P1214" s="2">
        <f t="shared" si="623"/>
        <v>-5030</v>
      </c>
      <c r="Q1214" s="1">
        <f>VLOOKUP($B1214&amp;$C1214&amp;$D1214,Staqo!$A$3:$AJ$1048576,Q$1,0)</f>
        <v>4992.83</v>
      </c>
      <c r="R1214" s="1">
        <f>VLOOKUP($B1214&amp;$C1214&amp;$D1214,HFE!$A$3:$AJ$1048576,R$1,0)</f>
        <v>0</v>
      </c>
      <c r="S1214" s="2">
        <f t="shared" si="624"/>
        <v>-4992.83</v>
      </c>
      <c r="T1214" s="1">
        <f>VLOOKUP($B1214&amp;$C1214&amp;$D1214,Staqo!$A$3:$AJ$1048576,T$1,0)</f>
        <v>0.786371</v>
      </c>
      <c r="U1214" s="1" t="e">
        <f>VLOOKUP($B1214&amp;$C1214&amp;$D1214,HFE!$A$3:$AJ$1048576,U$1,0)</f>
        <v>#REF!</v>
      </c>
      <c r="V1214" s="2" t="e">
        <f t="shared" si="625"/>
        <v>#REF!</v>
      </c>
      <c r="W1214" s="1">
        <f>VLOOKUP($B1214&amp;$C1214&amp;$D1214,Staqo!$A$3:$AJ$1048576,W$1,0)</f>
        <v>0.780559</v>
      </c>
      <c r="X1214" s="1" t="e">
        <f>VLOOKUP($B1214&amp;$C1214&amp;$D1214,HFE!$A$3:$AJ$1048576,X$1,0)</f>
        <v>#REF!</v>
      </c>
      <c r="Y1214" s="2" t="e">
        <f t="shared" si="626"/>
        <v>#REF!</v>
      </c>
      <c r="Z1214" s="4">
        <f>VLOOKUP($B1214&amp;$C1214&amp;$D1214,Staqo!$A$3:$AJ$1048576,Z$1,0)</f>
        <v>100</v>
      </c>
      <c r="AA1214" s="4">
        <f>VLOOKUP($B1214&amp;$C1214&amp;$D1214,HFE!$A$3:$AJ$1048576,AA$1,0)</f>
        <v>0</v>
      </c>
      <c r="AB1214" s="5">
        <f t="shared" si="627"/>
        <v>-100</v>
      </c>
      <c r="AC1214" s="1">
        <f>VLOOKUP($B1214&amp;$C1214&amp;$D1214,Staqo!$A$3:$AJ$1048576,AC$1,0)</f>
        <v>100</v>
      </c>
      <c r="AD1214" s="1">
        <f>VLOOKUP($B1214&amp;$C1214&amp;$D1214,HFE!$A$3:$AJ$1048576,AD$1,0)*100</f>
        <v>100</v>
      </c>
      <c r="AE1214" s="2">
        <f t="shared" si="628"/>
        <v>0</v>
      </c>
      <c r="AF1214" s="1">
        <f>VLOOKUP($B1214&amp;$C1214&amp;$D1214,Staqo!$A$3:$AJ$1048576,AF$1,0)</f>
        <v>100</v>
      </c>
      <c r="AG1214" s="1">
        <f>VLOOKUP($B1214&amp;$C1214&amp;$D1214,HFE!$A$3:$AJ$1048576,AG$1,0)*100</f>
        <v>100</v>
      </c>
      <c r="AH1214" s="2">
        <f t="shared" si="629"/>
        <v>0</v>
      </c>
      <c r="AI1214" s="1">
        <f>VLOOKUP($B1214&amp;$C1214&amp;$D1214,Staqo!$A$3:$AJ$1048576,AI$1,0)</f>
        <v>0.209188</v>
      </c>
      <c r="AJ1214" s="1" t="e">
        <f>VLOOKUP($B1214&amp;$C1214&amp;$D1214,HFE!$A$3:$AJ$1048576,AJ$1,0)</f>
        <v>#REF!</v>
      </c>
      <c r="AK1214" s="2" t="e">
        <f t="shared" si="630"/>
        <v>#REF!</v>
      </c>
      <c r="AL1214" s="1">
        <f>VLOOKUP($B1214&amp;$C1214&amp;$D1214,Staqo!$A$3:$AJ$1048576,AL$1,0)</f>
        <v>0.190171</v>
      </c>
      <c r="AM1214" s="1" t="e">
        <f>VLOOKUP($B1214&amp;$C1214&amp;$D1214,HFE!$A$3:$AJ$1048576,AM$1,0)</f>
        <v>#REF!</v>
      </c>
      <c r="AN1214" s="2" t="e">
        <f t="shared" si="631"/>
        <v>#REF!</v>
      </c>
      <c r="AO1214" s="1">
        <f>VLOOKUP($B1214&amp;$C1214&amp;$D1214,Staqo!$A$3:$AJ$1048576,AO$1,0)</f>
        <v>0.207642</v>
      </c>
      <c r="AP1214" s="1" t="e">
        <f>VLOOKUP($B1214&amp;$C1214&amp;$D1214,HFE!$A$3:$AJ$1048576,AP$1,0)</f>
        <v>#REF!</v>
      </c>
      <c r="AQ1214" s="2" t="e">
        <f t="shared" si="632"/>
        <v>#REF!</v>
      </c>
      <c r="AR1214" s="1">
        <f>VLOOKUP($B1214&amp;$C1214&amp;$D1214,Staqo!$A$3:$AJ$1048576,AR$1,0)</f>
        <v>0.188765</v>
      </c>
      <c r="AS1214" s="1" t="e">
        <f>VLOOKUP($B1214&amp;$C1214&amp;$D1214,HFE!$A$3:$AJ$1048576,AS$1,0)</f>
        <v>#REF!</v>
      </c>
      <c r="AT1214" s="2" t="e">
        <f t="shared" si="633"/>
        <v>#REF!</v>
      </c>
      <c r="AU1214" s="1">
        <f>VLOOKUP($B1214&amp;$C1214&amp;$D1214,Staqo!$A$3:$AJ$1048576,AU$1,0)</f>
        <v>96.2757</v>
      </c>
      <c r="AV1214" s="1">
        <f>VLOOKUP($B1214&amp;$C1214&amp;$D1214,HFE!$A$3:$AJ$1048576,AV$1,0)</f>
        <v>0</v>
      </c>
      <c r="AW1214" s="2">
        <f t="shared" si="634"/>
        <v>-96.2757</v>
      </c>
      <c r="AX1214" s="4">
        <f>VLOOKUP($B1214&amp;$C1214&amp;$D1214,Staqo!$A$3:$AJ$1048576,AX$1,0)</f>
        <v>12</v>
      </c>
      <c r="AY1214" s="4">
        <f>VLOOKUP($B1214&amp;$C1214&amp;$D1214,HFE!$A$3:$AJ$1048576,AY$1,0)</f>
        <v>12</v>
      </c>
      <c r="AZ1214" s="5">
        <f t="shared" si="635"/>
        <v>0</v>
      </c>
      <c r="BA1214" s="1">
        <f>VLOOKUP($B1214&amp;$C1214&amp;$D1214,Staqo!$A$3:$AJ$1048576,BA$1,0)</f>
        <v>0</v>
      </c>
      <c r="BB1214" s="1">
        <f>VLOOKUP($B1214&amp;$C1214&amp;$D1214,HFE!$A$3:$AJ$1048576,BB$1,0)</f>
        <v>0</v>
      </c>
      <c r="BC1214" s="2">
        <f t="shared" si="636"/>
        <v>0</v>
      </c>
      <c r="BD1214" s="1">
        <f>VLOOKUP($B1214&amp;$C1214&amp;$D1214,Staqo!$A$3:$AJ$1048576,BD$1,0)</f>
        <v>0</v>
      </c>
      <c r="BE1214" s="1">
        <f>VLOOKUP($B1214&amp;$C1214&amp;$D1214,HFE!$A$3:$AJ$1048576,BE$1,0)</f>
        <v>0</v>
      </c>
      <c r="BF1214" s="2">
        <f t="shared" si="637"/>
        <v>0</v>
      </c>
      <c r="BG1214" s="1">
        <f>VLOOKUP($B1214&amp;$C1214&amp;$D1214,Staqo!$A$3:$AJ$1048576,BG$1,0)</f>
        <v>0</v>
      </c>
      <c r="BH1214" s="1">
        <f>VLOOKUP($B1214&amp;$C1214&amp;$D1214,HFE!$A$3:$AJ$1048576,BH$1,0)</f>
        <v>0</v>
      </c>
      <c r="BI1214" s="2">
        <f t="shared" si="638"/>
        <v>0</v>
      </c>
      <c r="BJ1214" s="1">
        <f>VLOOKUP($B1214&amp;$C1214&amp;$D1214,Staqo!$A$3:$AJ$1048576,BJ$1,0)</f>
        <v>0</v>
      </c>
      <c r="BK1214" s="1">
        <f>VLOOKUP($B1214&amp;$C1214&amp;$D1214,HFE!$A$3:$AJ$1048576,BK$1,0)</f>
        <v>0</v>
      </c>
      <c r="BL1214" s="2">
        <f t="shared" si="639"/>
        <v>0</v>
      </c>
      <c r="BM1214" s="1">
        <f>VLOOKUP($B1214&amp;$C1214&amp;$D1214,Staqo!$A$3:$AJ$1048576,BM$1,0)</f>
        <v>0</v>
      </c>
      <c r="BN1214" s="1">
        <f>VLOOKUP($B1214&amp;$C1214&amp;$D1214,HFE!$A$3:$AJ$1048576,BN$1,0)</f>
        <v>0</v>
      </c>
      <c r="BO1214" s="2">
        <f t="shared" si="640"/>
        <v>0</v>
      </c>
      <c r="BP1214" s="1">
        <f>VLOOKUP($B1214&amp;$C1214&amp;$D1214,Staqo!$A$3:$AJ$1048576,BP$1,0)</f>
        <v>0</v>
      </c>
      <c r="BQ1214" s="1">
        <f>VLOOKUP($B1214&amp;$C1214&amp;$D1214,HFE!$A$3:$AJ$1048576,BQ$1,0)</f>
        <v>0</v>
      </c>
      <c r="BR1214" s="2">
        <f t="shared" si="641"/>
        <v>0</v>
      </c>
      <c r="BS1214" s="1">
        <f>VLOOKUP($B1214&amp;$C1214&amp;$D1214,Staqo!$A$3:$AJ$1048576,BS$1,0)</f>
        <v>0</v>
      </c>
      <c r="BT1214" s="1">
        <f>VLOOKUP($B1214&amp;$C1214&amp;$D1214,HFE!$A$3:$AJ$1048576,BT$1,0)</f>
        <v>0</v>
      </c>
      <c r="BU1214" s="2">
        <f t="shared" si="642"/>
        <v>0</v>
      </c>
      <c r="BV1214" s="1">
        <f>VLOOKUP($B1214&amp;$C1214&amp;$D1214,Staqo!$A$3:$AJ$1048576,BV$1,0)</f>
        <v>0</v>
      </c>
      <c r="BW1214" s="1">
        <f>VLOOKUP($B1214&amp;$C1214&amp;$D1214,HFE!$A$3:$AJ$1048576,BW$1,0)</f>
        <v>0</v>
      </c>
      <c r="BX1214" s="2">
        <f t="shared" si="643"/>
        <v>0</v>
      </c>
      <c r="BY1214" s="1">
        <f>VLOOKUP($B1214&amp;$C1214&amp;$D1214,Staqo!$A$3:$AJ$1048576,BY$1,0)</f>
        <v>0</v>
      </c>
      <c r="BZ1214" s="1">
        <f>VLOOKUP($B1214&amp;$C1214&amp;$D1214,HFE!$A$3:$AJ$1048576,BZ$1,0)</f>
        <v>0</v>
      </c>
      <c r="CA1214" s="2">
        <f t="shared" si="644"/>
        <v>0</v>
      </c>
      <c r="CB1214" s="1">
        <f>VLOOKUP($B1214&amp;$C1214&amp;$D1214,Staqo!$A$3:$AJ$1048576,CB$1,0)</f>
        <v>0</v>
      </c>
      <c r="CC1214" s="1">
        <f>VLOOKUP($B1214&amp;$C1214&amp;$D1214,HFE!$A$3:$AJ$1048576,CC$1,0)</f>
        <v>0</v>
      </c>
      <c r="CD1214" s="2">
        <f t="shared" si="645"/>
        <v>0</v>
      </c>
      <c r="CE1214" s="1">
        <f>VLOOKUP($B1214&amp;$C1214&amp;$D1214,Staqo!$A$3:$AJ$1048576,CE$1,0)</f>
        <v>0</v>
      </c>
      <c r="CF1214" s="1">
        <f>VLOOKUP($B1214&amp;$C1214&amp;$D1214,HFE!$A$3:$AJ$1048576,CF$1,0)</f>
        <v>0</v>
      </c>
      <c r="CG1214" s="2">
        <f t="shared" si="646"/>
        <v>0</v>
      </c>
      <c r="CH1214" s="1">
        <f>VLOOKUP($B1214&amp;$C1214&amp;$D1214,Staqo!$A$3:$AJ$1048576,CH$1,0)</f>
        <v>0</v>
      </c>
      <c r="CI1214" s="1">
        <f>VLOOKUP($B1214&amp;$C1214&amp;$D1214,HFE!$A$3:$AJ$1048576,CI$1,0)</f>
        <v>0</v>
      </c>
      <c r="CJ1214" s="2">
        <f t="shared" si="647"/>
        <v>0</v>
      </c>
      <c r="CK1214" s="1">
        <f>VLOOKUP($B1214&amp;$C1214&amp;$D1214,Staqo!$A$3:$AJ$1048576,CK$1,0)</f>
        <v>0</v>
      </c>
      <c r="CL1214" s="1">
        <f>VLOOKUP($B1214&amp;$C1214&amp;$D1214,HFE!$A$3:$AJ$1048576,CL$1,0)</f>
        <v>0</v>
      </c>
      <c r="CM1214" s="2">
        <f t="shared" si="648"/>
        <v>0</v>
      </c>
      <c r="CN1214" s="1">
        <f>VLOOKUP($B1214&amp;$C1214&amp;$D1214,Staqo!$A$3:$AJ$1048576,CN$1,0)</f>
        <v>0</v>
      </c>
      <c r="CO1214" s="1">
        <f>VLOOKUP($B1214&amp;$C1214&amp;$D1214,HFE!$A$3:$AJ$1048576,CO$1,0)</f>
        <v>0</v>
      </c>
      <c r="CP1214" s="2">
        <f t="shared" si="649"/>
        <v>0</v>
      </c>
      <c r="CQ1214" s="1">
        <f>VLOOKUP($B1214&amp;$C1214&amp;$D1214,Staqo!$A$3:$AJ$1048576,CQ$1,0)</f>
        <v>0</v>
      </c>
      <c r="CR1214" s="1">
        <f>VLOOKUP($B1214&amp;$C1214&amp;$D1214,HFE!$A$3:$AJ$1048576,CR$1,0)</f>
        <v>0</v>
      </c>
      <c r="CS1214" s="2">
        <f t="shared" si="650"/>
        <v>0</v>
      </c>
      <c r="CT1214" s="1"/>
      <c r="CU1214" s="1"/>
      <c r="CV1214" s="2"/>
    </row>
    <row r="1215" hidden="1" spans="1:100">
      <c r="A1215" s="1" t="s">
        <v>95</v>
      </c>
      <c r="B1215" s="1" t="s">
        <v>96</v>
      </c>
      <c r="C1215" s="3">
        <v>44586</v>
      </c>
      <c r="D1215" s="1" t="s">
        <v>28</v>
      </c>
      <c r="E1215" s="1">
        <f>VLOOKUP($B1215&amp;$C1215&amp;$D1215,Staqo!$A$3:$AJ$1048576,E$1,0)</f>
        <v>5.10834</v>
      </c>
      <c r="F1215" s="1" t="e">
        <f>VLOOKUP($B1215&amp;$C1215&amp;$D1215,HFE!$A$3:$AJ$1048576,F$1,0)</f>
        <v>#REF!</v>
      </c>
      <c r="G1215" s="2" t="e">
        <f t="shared" si="620"/>
        <v>#REF!</v>
      </c>
      <c r="H1215" s="1">
        <f>VLOOKUP($B1215&amp;$C1215&amp;$D1215,Staqo!$A$3:$AJ$1048576,H$1,0)</f>
        <v>5.804</v>
      </c>
      <c r="I1215" s="1" t="e">
        <f>VLOOKUP($B1215&amp;$C1215&amp;$D1215,HFE!$A$3:$AJ$1048576,I$1,0)</f>
        <v>#REF!</v>
      </c>
      <c r="J1215" s="2" t="e">
        <f t="shared" si="621"/>
        <v>#REF!</v>
      </c>
      <c r="K1215" s="1">
        <f>VLOOKUP($B1215&amp;$C1215&amp;$D1215,Staqo!$A$3:$AJ$1048576,K$1,0)</f>
        <v>6396.47</v>
      </c>
      <c r="L1215" s="1" t="e">
        <f>VLOOKUP($B1215&amp;$C1215&amp;$D1215,HFE!$A$3:$AJ$1048576,L$1,0)</f>
        <v>#REF!</v>
      </c>
      <c r="M1215" s="2" t="e">
        <f t="shared" si="622"/>
        <v>#REF!</v>
      </c>
      <c r="N1215" s="1">
        <f>VLOOKUP($B1215&amp;$C1215&amp;$D1215,Staqo!$A$3:$AJ$1048576,N$1,0)</f>
        <v>5020</v>
      </c>
      <c r="O1215" s="1">
        <f>VLOOKUP($B1215&amp;$C1215&amp;$D1215,HFE!$A$3:$AJ$1048576,O$1,0)</f>
        <v>0</v>
      </c>
      <c r="P1215" s="2">
        <f t="shared" si="623"/>
        <v>-5020</v>
      </c>
      <c r="Q1215" s="1">
        <f>VLOOKUP($B1215&amp;$C1215&amp;$D1215,Staqo!$A$3:$AJ$1048576,Q$1,0)</f>
        <v>4982.9</v>
      </c>
      <c r="R1215" s="1">
        <f>VLOOKUP($B1215&amp;$C1215&amp;$D1215,HFE!$A$3:$AJ$1048576,R$1,0)</f>
        <v>0</v>
      </c>
      <c r="S1215" s="2">
        <f t="shared" si="624"/>
        <v>-4982.9</v>
      </c>
      <c r="T1215" s="1">
        <f>VLOOKUP($B1215&amp;$C1215&amp;$D1215,Staqo!$A$3:$AJ$1048576,T$1,0)</f>
        <v>0.784808</v>
      </c>
      <c r="U1215" s="1" t="e">
        <f>VLOOKUP($B1215&amp;$C1215&amp;$D1215,HFE!$A$3:$AJ$1048576,U$1,0)</f>
        <v>#REF!</v>
      </c>
      <c r="V1215" s="2" t="e">
        <f t="shared" si="625"/>
        <v>#REF!</v>
      </c>
      <c r="W1215" s="1">
        <f>VLOOKUP($B1215&amp;$C1215&amp;$D1215,Staqo!$A$3:$AJ$1048576,W$1,0)</f>
        <v>0.779008</v>
      </c>
      <c r="X1215" s="1" t="e">
        <f>VLOOKUP($B1215&amp;$C1215&amp;$D1215,HFE!$A$3:$AJ$1048576,X$1,0)</f>
        <v>#REF!</v>
      </c>
      <c r="Y1215" s="2" t="e">
        <f t="shared" si="626"/>
        <v>#REF!</v>
      </c>
      <c r="Z1215" s="4">
        <f>VLOOKUP($B1215&amp;$C1215&amp;$D1215,Staqo!$A$3:$AJ$1048576,Z$1,0)</f>
        <v>100</v>
      </c>
      <c r="AA1215" s="4">
        <f>VLOOKUP($B1215&amp;$C1215&amp;$D1215,HFE!$A$3:$AJ$1048576,AA$1,0)</f>
        <v>0</v>
      </c>
      <c r="AB1215" s="5">
        <f t="shared" si="627"/>
        <v>-100</v>
      </c>
      <c r="AC1215" s="1">
        <f>VLOOKUP($B1215&amp;$C1215&amp;$D1215,Staqo!$A$3:$AJ$1048576,AC$1,0)</f>
        <v>100</v>
      </c>
      <c r="AD1215" s="1">
        <f>VLOOKUP($B1215&amp;$C1215&amp;$D1215,HFE!$A$3:$AJ$1048576,AD$1,0)*100</f>
        <v>100</v>
      </c>
      <c r="AE1215" s="2">
        <f t="shared" si="628"/>
        <v>0</v>
      </c>
      <c r="AF1215" s="1">
        <f>VLOOKUP($B1215&amp;$C1215&amp;$D1215,Staqo!$A$3:$AJ$1048576,AF$1,0)</f>
        <v>100</v>
      </c>
      <c r="AG1215" s="1">
        <f>VLOOKUP($B1215&amp;$C1215&amp;$D1215,HFE!$A$3:$AJ$1048576,AG$1,0)*100</f>
        <v>100</v>
      </c>
      <c r="AH1215" s="2">
        <f t="shared" si="629"/>
        <v>0</v>
      </c>
      <c r="AI1215" s="1">
        <f>VLOOKUP($B1215&amp;$C1215&amp;$D1215,Staqo!$A$3:$AJ$1048576,AI$1,0)</f>
        <v>0.208772</v>
      </c>
      <c r="AJ1215" s="1" t="e">
        <f>VLOOKUP($B1215&amp;$C1215&amp;$D1215,HFE!$A$3:$AJ$1048576,AJ$1,0)</f>
        <v>#REF!</v>
      </c>
      <c r="AK1215" s="2" t="e">
        <f t="shared" si="630"/>
        <v>#REF!</v>
      </c>
      <c r="AL1215" s="1">
        <f>VLOOKUP($B1215&amp;$C1215&amp;$D1215,Staqo!$A$3:$AJ$1048576,AL$1,0)</f>
        <v>0.189793</v>
      </c>
      <c r="AM1215" s="1" t="e">
        <f>VLOOKUP($B1215&amp;$C1215&amp;$D1215,HFE!$A$3:$AJ$1048576,AM$1,0)</f>
        <v>#REF!</v>
      </c>
      <c r="AN1215" s="2" t="e">
        <f t="shared" si="631"/>
        <v>#REF!</v>
      </c>
      <c r="AO1215" s="1">
        <f>VLOOKUP($B1215&amp;$C1215&amp;$D1215,Staqo!$A$3:$AJ$1048576,AO$1,0)</f>
        <v>0.207229</v>
      </c>
      <c r="AP1215" s="1" t="e">
        <f>VLOOKUP($B1215&amp;$C1215&amp;$D1215,HFE!$A$3:$AJ$1048576,AP$1,0)</f>
        <v>#REF!</v>
      </c>
      <c r="AQ1215" s="2" t="e">
        <f t="shared" si="632"/>
        <v>#REF!</v>
      </c>
      <c r="AR1215" s="1">
        <f>VLOOKUP($B1215&amp;$C1215&amp;$D1215,Staqo!$A$3:$AJ$1048576,AR$1,0)</f>
        <v>0.18839</v>
      </c>
      <c r="AS1215" s="1" t="e">
        <f>VLOOKUP($B1215&amp;$C1215&amp;$D1215,HFE!$A$3:$AJ$1048576,AS$1,0)</f>
        <v>#REF!</v>
      </c>
      <c r="AT1215" s="2" t="e">
        <f t="shared" si="633"/>
        <v>#REF!</v>
      </c>
      <c r="AU1215" s="1">
        <f>VLOOKUP($B1215&amp;$C1215&amp;$D1215,Staqo!$A$3:$AJ$1048576,AU$1,0)</f>
        <v>97.0488</v>
      </c>
      <c r="AV1215" s="1">
        <f>VLOOKUP($B1215&amp;$C1215&amp;$D1215,HFE!$A$3:$AJ$1048576,AV$1,0)</f>
        <v>0</v>
      </c>
      <c r="AW1215" s="2">
        <f t="shared" si="634"/>
        <v>-97.0488</v>
      </c>
      <c r="AX1215" s="4">
        <f>VLOOKUP($B1215&amp;$C1215&amp;$D1215,Staqo!$A$3:$AJ$1048576,AX$1,0)</f>
        <v>12</v>
      </c>
      <c r="AY1215" s="4">
        <f>VLOOKUP($B1215&amp;$C1215&amp;$D1215,HFE!$A$3:$AJ$1048576,AY$1,0)</f>
        <v>12</v>
      </c>
      <c r="AZ1215" s="5">
        <f t="shared" si="635"/>
        <v>0</v>
      </c>
      <c r="BA1215" s="1">
        <f>VLOOKUP($B1215&amp;$C1215&amp;$D1215,Staqo!$A$3:$AJ$1048576,BA$1,0)</f>
        <v>0</v>
      </c>
      <c r="BB1215" s="1">
        <f>VLOOKUP($B1215&amp;$C1215&amp;$D1215,HFE!$A$3:$AJ$1048576,BB$1,0)</f>
        <v>0</v>
      </c>
      <c r="BC1215" s="2">
        <f t="shared" si="636"/>
        <v>0</v>
      </c>
      <c r="BD1215" s="1">
        <f>VLOOKUP($B1215&amp;$C1215&amp;$D1215,Staqo!$A$3:$AJ$1048576,BD$1,0)</f>
        <v>0</v>
      </c>
      <c r="BE1215" s="1">
        <f>VLOOKUP($B1215&amp;$C1215&amp;$D1215,HFE!$A$3:$AJ$1048576,BE$1,0)</f>
        <v>0</v>
      </c>
      <c r="BF1215" s="2">
        <f t="shared" si="637"/>
        <v>0</v>
      </c>
      <c r="BG1215" s="1">
        <f>VLOOKUP($B1215&amp;$C1215&amp;$D1215,Staqo!$A$3:$AJ$1048576,BG$1,0)</f>
        <v>0</v>
      </c>
      <c r="BH1215" s="1">
        <f>VLOOKUP($B1215&amp;$C1215&amp;$D1215,HFE!$A$3:$AJ$1048576,BH$1,0)</f>
        <v>0</v>
      </c>
      <c r="BI1215" s="2">
        <f t="shared" si="638"/>
        <v>0</v>
      </c>
      <c r="BJ1215" s="1">
        <f>VLOOKUP($B1215&amp;$C1215&amp;$D1215,Staqo!$A$3:$AJ$1048576,BJ$1,0)</f>
        <v>0</v>
      </c>
      <c r="BK1215" s="1">
        <f>VLOOKUP($B1215&amp;$C1215&amp;$D1215,HFE!$A$3:$AJ$1048576,BK$1,0)</f>
        <v>0</v>
      </c>
      <c r="BL1215" s="2">
        <f t="shared" si="639"/>
        <v>0</v>
      </c>
      <c r="BM1215" s="1">
        <f>VLOOKUP($B1215&amp;$C1215&amp;$D1215,Staqo!$A$3:$AJ$1048576,BM$1,0)</f>
        <v>0</v>
      </c>
      <c r="BN1215" s="1">
        <f>VLOOKUP($B1215&amp;$C1215&amp;$D1215,HFE!$A$3:$AJ$1048576,BN$1,0)</f>
        <v>0</v>
      </c>
      <c r="BO1215" s="2">
        <f t="shared" si="640"/>
        <v>0</v>
      </c>
      <c r="BP1215" s="1">
        <f>VLOOKUP($B1215&amp;$C1215&amp;$D1215,Staqo!$A$3:$AJ$1048576,BP$1,0)</f>
        <v>0</v>
      </c>
      <c r="BQ1215" s="1">
        <f>VLOOKUP($B1215&amp;$C1215&amp;$D1215,HFE!$A$3:$AJ$1048576,BQ$1,0)</f>
        <v>0</v>
      </c>
      <c r="BR1215" s="2">
        <f t="shared" si="641"/>
        <v>0</v>
      </c>
      <c r="BS1215" s="1">
        <f>VLOOKUP($B1215&amp;$C1215&amp;$D1215,Staqo!$A$3:$AJ$1048576,BS$1,0)</f>
        <v>0</v>
      </c>
      <c r="BT1215" s="1">
        <f>VLOOKUP($B1215&amp;$C1215&amp;$D1215,HFE!$A$3:$AJ$1048576,BT$1,0)</f>
        <v>0</v>
      </c>
      <c r="BU1215" s="2">
        <f t="shared" si="642"/>
        <v>0</v>
      </c>
      <c r="BV1215" s="1">
        <f>VLOOKUP($B1215&amp;$C1215&amp;$D1215,Staqo!$A$3:$AJ$1048576,BV$1,0)</f>
        <v>0</v>
      </c>
      <c r="BW1215" s="1">
        <f>VLOOKUP($B1215&amp;$C1215&amp;$D1215,HFE!$A$3:$AJ$1048576,BW$1,0)</f>
        <v>0</v>
      </c>
      <c r="BX1215" s="2">
        <f t="shared" si="643"/>
        <v>0</v>
      </c>
      <c r="BY1215" s="1">
        <f>VLOOKUP($B1215&amp;$C1215&amp;$D1215,Staqo!$A$3:$AJ$1048576,BY$1,0)</f>
        <v>0</v>
      </c>
      <c r="BZ1215" s="1">
        <f>VLOOKUP($B1215&amp;$C1215&amp;$D1215,HFE!$A$3:$AJ$1048576,BZ$1,0)</f>
        <v>0</v>
      </c>
      <c r="CA1215" s="2">
        <f t="shared" si="644"/>
        <v>0</v>
      </c>
      <c r="CB1215" s="1">
        <f>VLOOKUP($B1215&amp;$C1215&amp;$D1215,Staqo!$A$3:$AJ$1048576,CB$1,0)</f>
        <v>0</v>
      </c>
      <c r="CC1215" s="1">
        <f>VLOOKUP($B1215&amp;$C1215&amp;$D1215,HFE!$A$3:$AJ$1048576,CC$1,0)</f>
        <v>0</v>
      </c>
      <c r="CD1215" s="2">
        <f t="shared" si="645"/>
        <v>0</v>
      </c>
      <c r="CE1215" s="1">
        <f>VLOOKUP($B1215&amp;$C1215&amp;$D1215,Staqo!$A$3:$AJ$1048576,CE$1,0)</f>
        <v>0</v>
      </c>
      <c r="CF1215" s="1">
        <f>VLOOKUP($B1215&amp;$C1215&amp;$D1215,HFE!$A$3:$AJ$1048576,CF$1,0)</f>
        <v>0</v>
      </c>
      <c r="CG1215" s="2">
        <f t="shared" si="646"/>
        <v>0</v>
      </c>
      <c r="CH1215" s="1">
        <f>VLOOKUP($B1215&amp;$C1215&amp;$D1215,Staqo!$A$3:$AJ$1048576,CH$1,0)</f>
        <v>0</v>
      </c>
      <c r="CI1215" s="1">
        <f>VLOOKUP($B1215&amp;$C1215&amp;$D1215,HFE!$A$3:$AJ$1048576,CI$1,0)</f>
        <v>0</v>
      </c>
      <c r="CJ1215" s="2">
        <f t="shared" si="647"/>
        <v>0</v>
      </c>
      <c r="CK1215" s="1">
        <f>VLOOKUP($B1215&amp;$C1215&amp;$D1215,Staqo!$A$3:$AJ$1048576,CK$1,0)</f>
        <v>0</v>
      </c>
      <c r="CL1215" s="1">
        <f>VLOOKUP($B1215&amp;$C1215&amp;$D1215,HFE!$A$3:$AJ$1048576,CL$1,0)</f>
        <v>0</v>
      </c>
      <c r="CM1215" s="2">
        <f t="shared" si="648"/>
        <v>0</v>
      </c>
      <c r="CN1215" s="1">
        <f>VLOOKUP($B1215&amp;$C1215&amp;$D1215,Staqo!$A$3:$AJ$1048576,CN$1,0)</f>
        <v>0</v>
      </c>
      <c r="CO1215" s="1">
        <f>VLOOKUP($B1215&amp;$C1215&amp;$D1215,HFE!$A$3:$AJ$1048576,CO$1,0)</f>
        <v>0</v>
      </c>
      <c r="CP1215" s="2">
        <f t="shared" si="649"/>
        <v>0</v>
      </c>
      <c r="CQ1215" s="1">
        <f>VLOOKUP($B1215&amp;$C1215&amp;$D1215,Staqo!$A$3:$AJ$1048576,CQ$1,0)</f>
        <v>0</v>
      </c>
      <c r="CR1215" s="1">
        <f>VLOOKUP($B1215&amp;$C1215&amp;$D1215,HFE!$A$3:$AJ$1048576,CR$1,0)</f>
        <v>0</v>
      </c>
      <c r="CS1215" s="2">
        <f t="shared" si="650"/>
        <v>0</v>
      </c>
      <c r="CT1215" s="1"/>
      <c r="CU1215" s="1"/>
      <c r="CV1215" s="2"/>
    </row>
    <row r="1216" hidden="1" spans="1:100">
      <c r="A1216" s="1" t="s">
        <v>95</v>
      </c>
      <c r="B1216" s="1" t="s">
        <v>96</v>
      </c>
      <c r="C1216" s="3">
        <v>44586</v>
      </c>
      <c r="D1216" s="1" t="s">
        <v>29</v>
      </c>
      <c r="E1216" s="1">
        <f>VLOOKUP($B1216&amp;$C1216&amp;$D1216,Staqo!$A$3:$AJ$1048576,E$1,0)</f>
        <v>5.10834</v>
      </c>
      <c r="F1216" s="1" t="e">
        <f>VLOOKUP($B1216&amp;$C1216&amp;$D1216,HFE!$A$3:$AJ$1048576,F$1,0)</f>
        <v>#REF!</v>
      </c>
      <c r="G1216" s="2" t="e">
        <f t="shared" si="620"/>
        <v>#REF!</v>
      </c>
      <c r="H1216" s="1">
        <f>VLOOKUP($B1216&amp;$C1216&amp;$D1216,Staqo!$A$3:$AJ$1048576,H$1,0)</f>
        <v>5.804</v>
      </c>
      <c r="I1216" s="1" t="e">
        <f>VLOOKUP($B1216&amp;$C1216&amp;$D1216,HFE!$A$3:$AJ$1048576,I$1,0)</f>
        <v>#REF!</v>
      </c>
      <c r="J1216" s="2" t="e">
        <f t="shared" si="621"/>
        <v>#REF!</v>
      </c>
      <c r="K1216" s="1">
        <f>VLOOKUP($B1216&amp;$C1216&amp;$D1216,Staqo!$A$3:$AJ$1048576,K$1,0)</f>
        <v>6456.78</v>
      </c>
      <c r="L1216" s="1" t="e">
        <f>VLOOKUP($B1216&amp;$C1216&amp;$D1216,HFE!$A$3:$AJ$1048576,L$1,0)</f>
        <v>#REF!</v>
      </c>
      <c r="M1216" s="2" t="e">
        <f t="shared" si="622"/>
        <v>#REF!</v>
      </c>
      <c r="N1216" s="1">
        <f>VLOOKUP($B1216&amp;$C1216&amp;$D1216,Staqo!$A$3:$AJ$1048576,N$1,0)</f>
        <v>5140</v>
      </c>
      <c r="O1216" s="1">
        <f>VLOOKUP($B1216&amp;$C1216&amp;$D1216,HFE!$A$3:$AJ$1048576,O$1,0)</f>
        <v>0</v>
      </c>
      <c r="P1216" s="2">
        <f t="shared" si="623"/>
        <v>-5140</v>
      </c>
      <c r="Q1216" s="1">
        <f>VLOOKUP($B1216&amp;$C1216&amp;$D1216,Staqo!$A$3:$AJ$1048576,Q$1,0)</f>
        <v>5102.01</v>
      </c>
      <c r="R1216" s="1">
        <f>VLOOKUP($B1216&amp;$C1216&amp;$D1216,HFE!$A$3:$AJ$1048576,R$1,0)</f>
        <v>0</v>
      </c>
      <c r="S1216" s="2">
        <f t="shared" si="624"/>
        <v>-5102.01</v>
      </c>
      <c r="T1216" s="1">
        <f>VLOOKUP($B1216&amp;$C1216&amp;$D1216,Staqo!$A$3:$AJ$1048576,T$1,0)</f>
        <v>0.796063</v>
      </c>
      <c r="U1216" s="1" t="e">
        <f>VLOOKUP($B1216&amp;$C1216&amp;$D1216,HFE!$A$3:$AJ$1048576,U$1,0)</f>
        <v>#REF!</v>
      </c>
      <c r="V1216" s="2" t="e">
        <f t="shared" si="625"/>
        <v>#REF!</v>
      </c>
      <c r="W1216" s="1">
        <f>VLOOKUP($B1216&amp;$C1216&amp;$D1216,Staqo!$A$3:$AJ$1048576,W$1,0)</f>
        <v>0.79018</v>
      </c>
      <c r="X1216" s="1" t="e">
        <f>VLOOKUP($B1216&amp;$C1216&amp;$D1216,HFE!$A$3:$AJ$1048576,X$1,0)</f>
        <v>#REF!</v>
      </c>
      <c r="Y1216" s="2" t="e">
        <f t="shared" si="626"/>
        <v>#REF!</v>
      </c>
      <c r="Z1216" s="4">
        <f>VLOOKUP($B1216&amp;$C1216&amp;$D1216,Staqo!$A$3:$AJ$1048576,Z$1,0)</f>
        <v>100</v>
      </c>
      <c r="AA1216" s="4">
        <f>VLOOKUP($B1216&amp;$C1216&amp;$D1216,HFE!$A$3:$AJ$1048576,AA$1,0)</f>
        <v>0</v>
      </c>
      <c r="AB1216" s="5">
        <f t="shared" si="627"/>
        <v>-100</v>
      </c>
      <c r="AC1216" s="1">
        <f>VLOOKUP($B1216&amp;$C1216&amp;$D1216,Staqo!$A$3:$AJ$1048576,AC$1,0)</f>
        <v>100</v>
      </c>
      <c r="AD1216" s="1">
        <f>VLOOKUP($B1216&amp;$C1216&amp;$D1216,HFE!$A$3:$AJ$1048576,AD$1,0)*100</f>
        <v>100</v>
      </c>
      <c r="AE1216" s="2">
        <f t="shared" si="628"/>
        <v>0</v>
      </c>
      <c r="AF1216" s="1">
        <f>VLOOKUP($B1216&amp;$C1216&amp;$D1216,Staqo!$A$3:$AJ$1048576,AF$1,0)</f>
        <v>100</v>
      </c>
      <c r="AG1216" s="1">
        <f>VLOOKUP($B1216&amp;$C1216&amp;$D1216,HFE!$A$3:$AJ$1048576,AG$1,0)*100</f>
        <v>100</v>
      </c>
      <c r="AH1216" s="2">
        <f t="shared" si="629"/>
        <v>0</v>
      </c>
      <c r="AI1216" s="1">
        <f>VLOOKUP($B1216&amp;$C1216&amp;$D1216,Staqo!$A$3:$AJ$1048576,AI$1,0)</f>
        <v>0.212032</v>
      </c>
      <c r="AJ1216" s="1" t="e">
        <f>VLOOKUP($B1216&amp;$C1216&amp;$D1216,HFE!$A$3:$AJ$1048576,AJ$1,0)</f>
        <v>#REF!</v>
      </c>
      <c r="AK1216" s="2" t="e">
        <f t="shared" si="630"/>
        <v>#REF!</v>
      </c>
      <c r="AL1216" s="1">
        <f>VLOOKUP($B1216&amp;$C1216&amp;$D1216,Staqo!$A$3:$AJ$1048576,AL$1,0)</f>
        <v>0.192515</v>
      </c>
      <c r="AM1216" s="1" t="e">
        <f>VLOOKUP($B1216&amp;$C1216&amp;$D1216,HFE!$A$3:$AJ$1048576,AM$1,0)</f>
        <v>#REF!</v>
      </c>
      <c r="AN1216" s="2" t="e">
        <f t="shared" si="631"/>
        <v>#REF!</v>
      </c>
      <c r="AO1216" s="1">
        <f>VLOOKUP($B1216&amp;$C1216&amp;$D1216,Staqo!$A$3:$AJ$1048576,AO$1,0)</f>
        <v>0.210465</v>
      </c>
      <c r="AP1216" s="1" t="e">
        <f>VLOOKUP($B1216&amp;$C1216&amp;$D1216,HFE!$A$3:$AJ$1048576,AP$1,0)</f>
        <v>#REF!</v>
      </c>
      <c r="AQ1216" s="2" t="e">
        <f t="shared" si="632"/>
        <v>#REF!</v>
      </c>
      <c r="AR1216" s="1">
        <f>VLOOKUP($B1216&amp;$C1216&amp;$D1216,Staqo!$A$3:$AJ$1048576,AR$1,0)</f>
        <v>0.191092</v>
      </c>
      <c r="AS1216" s="1" t="e">
        <f>VLOOKUP($B1216&amp;$C1216&amp;$D1216,HFE!$A$3:$AJ$1048576,AS$1,0)</f>
        <v>#REF!</v>
      </c>
      <c r="AT1216" s="2" t="e">
        <f t="shared" si="633"/>
        <v>#REF!</v>
      </c>
      <c r="AU1216" s="1">
        <f>VLOOKUP($B1216&amp;$C1216&amp;$D1216,Staqo!$A$3:$AJ$1048576,AU$1,0)</f>
        <v>96.7287</v>
      </c>
      <c r="AV1216" s="1">
        <f>VLOOKUP($B1216&amp;$C1216&amp;$D1216,HFE!$A$3:$AJ$1048576,AV$1,0)</f>
        <v>0</v>
      </c>
      <c r="AW1216" s="2">
        <f t="shared" si="634"/>
        <v>-96.7287</v>
      </c>
      <c r="AX1216" s="4">
        <f>VLOOKUP($B1216&amp;$C1216&amp;$D1216,Staqo!$A$3:$AJ$1048576,AX$1,0)</f>
        <v>12</v>
      </c>
      <c r="AY1216" s="4">
        <f>VLOOKUP($B1216&amp;$C1216&amp;$D1216,HFE!$A$3:$AJ$1048576,AY$1,0)</f>
        <v>12</v>
      </c>
      <c r="AZ1216" s="5">
        <f t="shared" si="635"/>
        <v>0</v>
      </c>
      <c r="BA1216" s="1">
        <f>VLOOKUP($B1216&amp;$C1216&amp;$D1216,Staqo!$A$3:$AJ$1048576,BA$1,0)</f>
        <v>0</v>
      </c>
      <c r="BB1216" s="1">
        <f>VLOOKUP($B1216&amp;$C1216&amp;$D1216,HFE!$A$3:$AJ$1048576,BB$1,0)</f>
        <v>0</v>
      </c>
      <c r="BC1216" s="2">
        <f t="shared" si="636"/>
        <v>0</v>
      </c>
      <c r="BD1216" s="1">
        <f>VLOOKUP($B1216&amp;$C1216&amp;$D1216,Staqo!$A$3:$AJ$1048576,BD$1,0)</f>
        <v>0</v>
      </c>
      <c r="BE1216" s="1">
        <f>VLOOKUP($B1216&amp;$C1216&amp;$D1216,HFE!$A$3:$AJ$1048576,BE$1,0)</f>
        <v>0</v>
      </c>
      <c r="BF1216" s="2">
        <f t="shared" si="637"/>
        <v>0</v>
      </c>
      <c r="BG1216" s="1">
        <f>VLOOKUP($B1216&amp;$C1216&amp;$D1216,Staqo!$A$3:$AJ$1048576,BG$1,0)</f>
        <v>0</v>
      </c>
      <c r="BH1216" s="1">
        <f>VLOOKUP($B1216&amp;$C1216&amp;$D1216,HFE!$A$3:$AJ$1048576,BH$1,0)</f>
        <v>0</v>
      </c>
      <c r="BI1216" s="2">
        <f t="shared" si="638"/>
        <v>0</v>
      </c>
      <c r="BJ1216" s="1">
        <f>VLOOKUP($B1216&amp;$C1216&amp;$D1216,Staqo!$A$3:$AJ$1048576,BJ$1,0)</f>
        <v>0</v>
      </c>
      <c r="BK1216" s="1">
        <f>VLOOKUP($B1216&amp;$C1216&amp;$D1216,HFE!$A$3:$AJ$1048576,BK$1,0)</f>
        <v>0</v>
      </c>
      <c r="BL1216" s="2">
        <f t="shared" si="639"/>
        <v>0</v>
      </c>
      <c r="BM1216" s="1">
        <f>VLOOKUP($B1216&amp;$C1216&amp;$D1216,Staqo!$A$3:$AJ$1048576,BM$1,0)</f>
        <v>0</v>
      </c>
      <c r="BN1216" s="1">
        <f>VLOOKUP($B1216&amp;$C1216&amp;$D1216,HFE!$A$3:$AJ$1048576,BN$1,0)</f>
        <v>0</v>
      </c>
      <c r="BO1216" s="2">
        <f t="shared" si="640"/>
        <v>0</v>
      </c>
      <c r="BP1216" s="1">
        <f>VLOOKUP($B1216&amp;$C1216&amp;$D1216,Staqo!$A$3:$AJ$1048576,BP$1,0)</f>
        <v>0</v>
      </c>
      <c r="BQ1216" s="1">
        <f>VLOOKUP($B1216&amp;$C1216&amp;$D1216,HFE!$A$3:$AJ$1048576,BQ$1,0)</f>
        <v>0</v>
      </c>
      <c r="BR1216" s="2">
        <f t="shared" si="641"/>
        <v>0</v>
      </c>
      <c r="BS1216" s="1">
        <f>VLOOKUP($B1216&amp;$C1216&amp;$D1216,Staqo!$A$3:$AJ$1048576,BS$1,0)</f>
        <v>0</v>
      </c>
      <c r="BT1216" s="1">
        <f>VLOOKUP($B1216&amp;$C1216&amp;$D1216,HFE!$A$3:$AJ$1048576,BT$1,0)</f>
        <v>0</v>
      </c>
      <c r="BU1216" s="2">
        <f t="shared" si="642"/>
        <v>0</v>
      </c>
      <c r="BV1216" s="1">
        <f>VLOOKUP($B1216&amp;$C1216&amp;$D1216,Staqo!$A$3:$AJ$1048576,BV$1,0)</f>
        <v>0</v>
      </c>
      <c r="BW1216" s="1">
        <f>VLOOKUP($B1216&amp;$C1216&amp;$D1216,HFE!$A$3:$AJ$1048576,BW$1,0)</f>
        <v>0</v>
      </c>
      <c r="BX1216" s="2">
        <f t="shared" si="643"/>
        <v>0</v>
      </c>
      <c r="BY1216" s="1">
        <f>VLOOKUP($B1216&amp;$C1216&amp;$D1216,Staqo!$A$3:$AJ$1048576,BY$1,0)</f>
        <v>0</v>
      </c>
      <c r="BZ1216" s="1">
        <f>VLOOKUP($B1216&amp;$C1216&amp;$D1216,HFE!$A$3:$AJ$1048576,BZ$1,0)</f>
        <v>0</v>
      </c>
      <c r="CA1216" s="2">
        <f t="shared" si="644"/>
        <v>0</v>
      </c>
      <c r="CB1216" s="1">
        <f>VLOOKUP($B1216&amp;$C1216&amp;$D1216,Staqo!$A$3:$AJ$1048576,CB$1,0)</f>
        <v>0</v>
      </c>
      <c r="CC1216" s="1">
        <f>VLOOKUP($B1216&amp;$C1216&amp;$D1216,HFE!$A$3:$AJ$1048576,CC$1,0)</f>
        <v>0</v>
      </c>
      <c r="CD1216" s="2">
        <f t="shared" si="645"/>
        <v>0</v>
      </c>
      <c r="CE1216" s="1">
        <f>VLOOKUP($B1216&amp;$C1216&amp;$D1216,Staqo!$A$3:$AJ$1048576,CE$1,0)</f>
        <v>0</v>
      </c>
      <c r="CF1216" s="1">
        <f>VLOOKUP($B1216&amp;$C1216&amp;$D1216,HFE!$A$3:$AJ$1048576,CF$1,0)</f>
        <v>0</v>
      </c>
      <c r="CG1216" s="2">
        <f t="shared" si="646"/>
        <v>0</v>
      </c>
      <c r="CH1216" s="1">
        <f>VLOOKUP($B1216&amp;$C1216&amp;$D1216,Staqo!$A$3:$AJ$1048576,CH$1,0)</f>
        <v>0</v>
      </c>
      <c r="CI1216" s="1">
        <f>VLOOKUP($B1216&amp;$C1216&amp;$D1216,HFE!$A$3:$AJ$1048576,CI$1,0)</f>
        <v>0</v>
      </c>
      <c r="CJ1216" s="2">
        <f t="shared" si="647"/>
        <v>0</v>
      </c>
      <c r="CK1216" s="1">
        <f>VLOOKUP($B1216&amp;$C1216&amp;$D1216,Staqo!$A$3:$AJ$1048576,CK$1,0)</f>
        <v>0</v>
      </c>
      <c r="CL1216" s="1">
        <f>VLOOKUP($B1216&amp;$C1216&amp;$D1216,HFE!$A$3:$AJ$1048576,CL$1,0)</f>
        <v>0</v>
      </c>
      <c r="CM1216" s="2">
        <f t="shared" si="648"/>
        <v>0</v>
      </c>
      <c r="CN1216" s="1">
        <f>VLOOKUP($B1216&amp;$C1216&amp;$D1216,Staqo!$A$3:$AJ$1048576,CN$1,0)</f>
        <v>0</v>
      </c>
      <c r="CO1216" s="1">
        <f>VLOOKUP($B1216&amp;$C1216&amp;$D1216,HFE!$A$3:$AJ$1048576,CO$1,0)</f>
        <v>0</v>
      </c>
      <c r="CP1216" s="2">
        <f t="shared" si="649"/>
        <v>0</v>
      </c>
      <c r="CQ1216" s="1">
        <f>VLOOKUP($B1216&amp;$C1216&amp;$D1216,Staqo!$A$3:$AJ$1048576,CQ$1,0)</f>
        <v>0</v>
      </c>
      <c r="CR1216" s="1">
        <f>VLOOKUP($B1216&amp;$C1216&amp;$D1216,HFE!$A$3:$AJ$1048576,CR$1,0)</f>
        <v>0</v>
      </c>
      <c r="CS1216" s="2">
        <f t="shared" si="650"/>
        <v>0</v>
      </c>
      <c r="CT1216" s="1"/>
      <c r="CU1216" s="1"/>
      <c r="CV1216" s="2"/>
    </row>
    <row r="1217" hidden="1" spans="1:100">
      <c r="A1217" s="1" t="s">
        <v>95</v>
      </c>
      <c r="B1217" s="1" t="s">
        <v>96</v>
      </c>
      <c r="C1217" s="3">
        <v>44586</v>
      </c>
      <c r="D1217" s="1" t="s">
        <v>30</v>
      </c>
      <c r="E1217" s="1">
        <f>VLOOKUP($B1217&amp;$C1217&amp;$D1217,Staqo!$A$3:$AJ$1048576,E$1,0)</f>
        <v>5.10834</v>
      </c>
      <c r="F1217" s="1" t="e">
        <f>VLOOKUP($B1217&amp;$C1217&amp;$D1217,HFE!$A$3:$AJ$1048576,F$1,0)</f>
        <v>#REF!</v>
      </c>
      <c r="G1217" s="2" t="e">
        <f t="shared" si="620"/>
        <v>#REF!</v>
      </c>
      <c r="H1217" s="1">
        <f>VLOOKUP($B1217&amp;$C1217&amp;$D1217,Staqo!$A$3:$AJ$1048576,H$1,0)</f>
        <v>5.804</v>
      </c>
      <c r="I1217" s="1" t="e">
        <f>VLOOKUP($B1217&amp;$C1217&amp;$D1217,HFE!$A$3:$AJ$1048576,I$1,0)</f>
        <v>#REF!</v>
      </c>
      <c r="J1217" s="2" t="e">
        <f t="shared" si="621"/>
        <v>#REF!</v>
      </c>
      <c r="K1217" s="1">
        <f>VLOOKUP($B1217&amp;$C1217&amp;$D1217,Staqo!$A$3:$AJ$1048576,K$1,0)</f>
        <v>6396.47</v>
      </c>
      <c r="L1217" s="1" t="e">
        <f>VLOOKUP($B1217&amp;$C1217&amp;$D1217,HFE!$A$3:$AJ$1048576,L$1,0)</f>
        <v>#REF!</v>
      </c>
      <c r="M1217" s="2" t="e">
        <f t="shared" si="622"/>
        <v>#REF!</v>
      </c>
      <c r="N1217" s="1">
        <f>VLOOKUP($B1217&amp;$C1217&amp;$D1217,Staqo!$A$3:$AJ$1048576,N$1,0)</f>
        <v>4940</v>
      </c>
      <c r="O1217" s="1">
        <f>VLOOKUP($B1217&amp;$C1217&amp;$D1217,HFE!$A$3:$AJ$1048576,O$1,0)</f>
        <v>0</v>
      </c>
      <c r="P1217" s="2">
        <f t="shared" si="623"/>
        <v>-4940</v>
      </c>
      <c r="Q1217" s="1">
        <f>VLOOKUP($B1217&amp;$C1217&amp;$D1217,Staqo!$A$3:$AJ$1048576,Q$1,0)</f>
        <v>4903.49</v>
      </c>
      <c r="R1217" s="1">
        <f>VLOOKUP($B1217&amp;$C1217&amp;$D1217,HFE!$A$3:$AJ$1048576,R$1,0)</f>
        <v>0</v>
      </c>
      <c r="S1217" s="2">
        <f t="shared" si="624"/>
        <v>-4903.49</v>
      </c>
      <c r="T1217" s="1">
        <f>VLOOKUP($B1217&amp;$C1217&amp;$D1217,Staqo!$A$3:$AJ$1048576,T$1,0)</f>
        <v>0.772301</v>
      </c>
      <c r="U1217" s="1" t="e">
        <f>VLOOKUP($B1217&amp;$C1217&amp;$D1217,HFE!$A$3:$AJ$1048576,U$1,0)</f>
        <v>#REF!</v>
      </c>
      <c r="V1217" s="2" t="e">
        <f t="shared" si="625"/>
        <v>#REF!</v>
      </c>
      <c r="W1217" s="1">
        <f>VLOOKUP($B1217&amp;$C1217&amp;$D1217,Staqo!$A$3:$AJ$1048576,W$1,0)</f>
        <v>0.766593</v>
      </c>
      <c r="X1217" s="1" t="e">
        <f>VLOOKUP($B1217&amp;$C1217&amp;$D1217,HFE!$A$3:$AJ$1048576,X$1,0)</f>
        <v>#REF!</v>
      </c>
      <c r="Y1217" s="2" t="e">
        <f t="shared" si="626"/>
        <v>#REF!</v>
      </c>
      <c r="Z1217" s="4">
        <f>VLOOKUP($B1217&amp;$C1217&amp;$D1217,Staqo!$A$3:$AJ$1048576,Z$1,0)</f>
        <v>100</v>
      </c>
      <c r="AA1217" s="4">
        <f>VLOOKUP($B1217&amp;$C1217&amp;$D1217,HFE!$A$3:$AJ$1048576,AA$1,0)</f>
        <v>0</v>
      </c>
      <c r="AB1217" s="5">
        <f t="shared" si="627"/>
        <v>-100</v>
      </c>
      <c r="AC1217" s="1">
        <f>VLOOKUP($B1217&amp;$C1217&amp;$D1217,Staqo!$A$3:$AJ$1048576,AC$1,0)</f>
        <v>100</v>
      </c>
      <c r="AD1217" s="1">
        <f>VLOOKUP($B1217&amp;$C1217&amp;$D1217,HFE!$A$3:$AJ$1048576,AD$1,0)*100</f>
        <v>100</v>
      </c>
      <c r="AE1217" s="2">
        <f t="shared" si="628"/>
        <v>0</v>
      </c>
      <c r="AF1217" s="1">
        <f>VLOOKUP($B1217&amp;$C1217&amp;$D1217,Staqo!$A$3:$AJ$1048576,AF$1,0)</f>
        <v>100</v>
      </c>
      <c r="AG1217" s="1">
        <f>VLOOKUP($B1217&amp;$C1217&amp;$D1217,HFE!$A$3:$AJ$1048576,AG$1,0)*100</f>
        <v>100</v>
      </c>
      <c r="AH1217" s="2">
        <f t="shared" si="629"/>
        <v>0</v>
      </c>
      <c r="AI1217" s="1">
        <f>VLOOKUP($B1217&amp;$C1217&amp;$D1217,Staqo!$A$3:$AJ$1048576,AI$1,0)</f>
        <v>0.205445</v>
      </c>
      <c r="AJ1217" s="1" t="e">
        <f>VLOOKUP($B1217&amp;$C1217&amp;$D1217,HFE!$A$3:$AJ$1048576,AJ$1,0)</f>
        <v>#REF!</v>
      </c>
      <c r="AK1217" s="2" t="e">
        <f t="shared" si="630"/>
        <v>#REF!</v>
      </c>
      <c r="AL1217" s="1">
        <f>VLOOKUP($B1217&amp;$C1217&amp;$D1217,Staqo!$A$3:$AJ$1048576,AL$1,0)</f>
        <v>0.186768</v>
      </c>
      <c r="AM1217" s="1" t="e">
        <f>VLOOKUP($B1217&amp;$C1217&amp;$D1217,HFE!$A$3:$AJ$1048576,AM$1,0)</f>
        <v>#REF!</v>
      </c>
      <c r="AN1217" s="2" t="e">
        <f t="shared" si="631"/>
        <v>#REF!</v>
      </c>
      <c r="AO1217" s="1">
        <f>VLOOKUP($B1217&amp;$C1217&amp;$D1217,Staqo!$A$3:$AJ$1048576,AO$1,0)</f>
        <v>0.203927</v>
      </c>
      <c r="AP1217" s="1" t="e">
        <f>VLOOKUP($B1217&amp;$C1217&amp;$D1217,HFE!$A$3:$AJ$1048576,AP$1,0)</f>
        <v>#REF!</v>
      </c>
      <c r="AQ1217" s="2" t="e">
        <f t="shared" si="632"/>
        <v>#REF!</v>
      </c>
      <c r="AR1217" s="1">
        <f>VLOOKUP($B1217&amp;$C1217&amp;$D1217,Staqo!$A$3:$AJ$1048576,AR$1,0)</f>
        <v>0.185388</v>
      </c>
      <c r="AS1217" s="1" t="e">
        <f>VLOOKUP($B1217&amp;$C1217&amp;$D1217,HFE!$A$3:$AJ$1048576,AS$1,0)</f>
        <v>#REF!</v>
      </c>
      <c r="AT1217" s="2" t="e">
        <f t="shared" si="633"/>
        <v>#REF!</v>
      </c>
      <c r="AU1217" s="1">
        <f>VLOOKUP($B1217&amp;$C1217&amp;$D1217,Staqo!$A$3:$AJ$1048576,AU$1,0)</f>
        <v>95.7929</v>
      </c>
      <c r="AV1217" s="1">
        <f>VLOOKUP($B1217&amp;$C1217&amp;$D1217,HFE!$A$3:$AJ$1048576,AV$1,0)</f>
        <v>0</v>
      </c>
      <c r="AW1217" s="2">
        <f t="shared" si="634"/>
        <v>-95.7929</v>
      </c>
      <c r="AX1217" s="4">
        <f>VLOOKUP($B1217&amp;$C1217&amp;$D1217,Staqo!$A$3:$AJ$1048576,AX$1,0)</f>
        <v>12</v>
      </c>
      <c r="AY1217" s="4">
        <f>VLOOKUP($B1217&amp;$C1217&amp;$D1217,HFE!$A$3:$AJ$1048576,AY$1,0)</f>
        <v>12</v>
      </c>
      <c r="AZ1217" s="5">
        <f t="shared" si="635"/>
        <v>0</v>
      </c>
      <c r="BA1217" s="1">
        <f>VLOOKUP($B1217&amp;$C1217&amp;$D1217,Staqo!$A$3:$AJ$1048576,BA$1,0)</f>
        <v>0</v>
      </c>
      <c r="BB1217" s="1">
        <f>VLOOKUP($B1217&amp;$C1217&amp;$D1217,HFE!$A$3:$AJ$1048576,BB$1,0)</f>
        <v>0</v>
      </c>
      <c r="BC1217" s="2">
        <f t="shared" si="636"/>
        <v>0</v>
      </c>
      <c r="BD1217" s="1">
        <f>VLOOKUP($B1217&amp;$C1217&amp;$D1217,Staqo!$A$3:$AJ$1048576,BD$1,0)</f>
        <v>0</v>
      </c>
      <c r="BE1217" s="1">
        <f>VLOOKUP($B1217&amp;$C1217&amp;$D1217,HFE!$A$3:$AJ$1048576,BE$1,0)</f>
        <v>0</v>
      </c>
      <c r="BF1217" s="2">
        <f t="shared" si="637"/>
        <v>0</v>
      </c>
      <c r="BG1217" s="1">
        <f>VLOOKUP($B1217&amp;$C1217&amp;$D1217,Staqo!$A$3:$AJ$1048576,BG$1,0)</f>
        <v>0</v>
      </c>
      <c r="BH1217" s="1">
        <f>VLOOKUP($B1217&amp;$C1217&amp;$D1217,HFE!$A$3:$AJ$1048576,BH$1,0)</f>
        <v>0</v>
      </c>
      <c r="BI1217" s="2">
        <f t="shared" si="638"/>
        <v>0</v>
      </c>
      <c r="BJ1217" s="1">
        <f>VLOOKUP($B1217&amp;$C1217&amp;$D1217,Staqo!$A$3:$AJ$1048576,BJ$1,0)</f>
        <v>0</v>
      </c>
      <c r="BK1217" s="1">
        <f>VLOOKUP($B1217&amp;$C1217&amp;$D1217,HFE!$A$3:$AJ$1048576,BK$1,0)</f>
        <v>0</v>
      </c>
      <c r="BL1217" s="2">
        <f t="shared" si="639"/>
        <v>0</v>
      </c>
      <c r="BM1217" s="1">
        <f>VLOOKUP($B1217&amp;$C1217&amp;$D1217,Staqo!$A$3:$AJ$1048576,BM$1,0)</f>
        <v>0</v>
      </c>
      <c r="BN1217" s="1">
        <f>VLOOKUP($B1217&amp;$C1217&amp;$D1217,HFE!$A$3:$AJ$1048576,BN$1,0)</f>
        <v>0</v>
      </c>
      <c r="BO1217" s="2">
        <f t="shared" si="640"/>
        <v>0</v>
      </c>
      <c r="BP1217" s="1">
        <f>VLOOKUP($B1217&amp;$C1217&amp;$D1217,Staqo!$A$3:$AJ$1048576,BP$1,0)</f>
        <v>0</v>
      </c>
      <c r="BQ1217" s="1">
        <f>VLOOKUP($B1217&amp;$C1217&amp;$D1217,HFE!$A$3:$AJ$1048576,BQ$1,0)</f>
        <v>0</v>
      </c>
      <c r="BR1217" s="2">
        <f t="shared" si="641"/>
        <v>0</v>
      </c>
      <c r="BS1217" s="1">
        <f>VLOOKUP($B1217&amp;$C1217&amp;$D1217,Staqo!$A$3:$AJ$1048576,BS$1,0)</f>
        <v>0</v>
      </c>
      <c r="BT1217" s="1">
        <f>VLOOKUP($B1217&amp;$C1217&amp;$D1217,HFE!$A$3:$AJ$1048576,BT$1,0)</f>
        <v>0</v>
      </c>
      <c r="BU1217" s="2">
        <f t="shared" si="642"/>
        <v>0</v>
      </c>
      <c r="BV1217" s="1">
        <f>VLOOKUP($B1217&amp;$C1217&amp;$D1217,Staqo!$A$3:$AJ$1048576,BV$1,0)</f>
        <v>0</v>
      </c>
      <c r="BW1217" s="1">
        <f>VLOOKUP($B1217&amp;$C1217&amp;$D1217,HFE!$A$3:$AJ$1048576,BW$1,0)</f>
        <v>0</v>
      </c>
      <c r="BX1217" s="2">
        <f t="shared" si="643"/>
        <v>0</v>
      </c>
      <c r="BY1217" s="1">
        <f>VLOOKUP($B1217&amp;$C1217&amp;$D1217,Staqo!$A$3:$AJ$1048576,BY$1,0)</f>
        <v>0</v>
      </c>
      <c r="BZ1217" s="1">
        <f>VLOOKUP($B1217&amp;$C1217&amp;$D1217,HFE!$A$3:$AJ$1048576,BZ$1,0)</f>
        <v>0</v>
      </c>
      <c r="CA1217" s="2">
        <f t="shared" si="644"/>
        <v>0</v>
      </c>
      <c r="CB1217" s="1">
        <f>VLOOKUP($B1217&amp;$C1217&amp;$D1217,Staqo!$A$3:$AJ$1048576,CB$1,0)</f>
        <v>0</v>
      </c>
      <c r="CC1217" s="1">
        <f>VLOOKUP($B1217&amp;$C1217&amp;$D1217,HFE!$A$3:$AJ$1048576,CC$1,0)</f>
        <v>0</v>
      </c>
      <c r="CD1217" s="2">
        <f t="shared" si="645"/>
        <v>0</v>
      </c>
      <c r="CE1217" s="1">
        <f>VLOOKUP($B1217&amp;$C1217&amp;$D1217,Staqo!$A$3:$AJ$1048576,CE$1,0)</f>
        <v>0</v>
      </c>
      <c r="CF1217" s="1">
        <f>VLOOKUP($B1217&amp;$C1217&amp;$D1217,HFE!$A$3:$AJ$1048576,CF$1,0)</f>
        <v>0</v>
      </c>
      <c r="CG1217" s="2">
        <f t="shared" si="646"/>
        <v>0</v>
      </c>
      <c r="CH1217" s="1">
        <f>VLOOKUP($B1217&amp;$C1217&amp;$D1217,Staqo!$A$3:$AJ$1048576,CH$1,0)</f>
        <v>0</v>
      </c>
      <c r="CI1217" s="1">
        <f>VLOOKUP($B1217&amp;$C1217&amp;$D1217,HFE!$A$3:$AJ$1048576,CI$1,0)</f>
        <v>0</v>
      </c>
      <c r="CJ1217" s="2">
        <f t="shared" si="647"/>
        <v>0</v>
      </c>
      <c r="CK1217" s="1">
        <f>VLOOKUP($B1217&amp;$C1217&amp;$D1217,Staqo!$A$3:$AJ$1048576,CK$1,0)</f>
        <v>0</v>
      </c>
      <c r="CL1217" s="1">
        <f>VLOOKUP($B1217&amp;$C1217&amp;$D1217,HFE!$A$3:$AJ$1048576,CL$1,0)</f>
        <v>0</v>
      </c>
      <c r="CM1217" s="2">
        <f t="shared" si="648"/>
        <v>0</v>
      </c>
      <c r="CN1217" s="1">
        <f>VLOOKUP($B1217&amp;$C1217&amp;$D1217,Staqo!$A$3:$AJ$1048576,CN$1,0)</f>
        <v>0</v>
      </c>
      <c r="CO1217" s="1">
        <f>VLOOKUP($B1217&amp;$C1217&amp;$D1217,HFE!$A$3:$AJ$1048576,CO$1,0)</f>
        <v>0</v>
      </c>
      <c r="CP1217" s="2">
        <f t="shared" si="649"/>
        <v>0</v>
      </c>
      <c r="CQ1217" s="1">
        <f>VLOOKUP($B1217&amp;$C1217&amp;$D1217,Staqo!$A$3:$AJ$1048576,CQ$1,0)</f>
        <v>0</v>
      </c>
      <c r="CR1217" s="1">
        <f>VLOOKUP($B1217&amp;$C1217&amp;$D1217,HFE!$A$3:$AJ$1048576,CR$1,0)</f>
        <v>0</v>
      </c>
      <c r="CS1217" s="2">
        <f t="shared" si="650"/>
        <v>0</v>
      </c>
      <c r="CT1217" s="1"/>
      <c r="CU1217" s="1"/>
      <c r="CV1217" s="2"/>
    </row>
    <row r="1218" hidden="1" spans="1:100">
      <c r="A1218" s="1" t="s">
        <v>95</v>
      </c>
      <c r="B1218" s="1" t="s">
        <v>96</v>
      </c>
      <c r="C1218" s="3">
        <v>44586</v>
      </c>
      <c r="D1218" s="1" t="s">
        <v>97</v>
      </c>
      <c r="E1218" s="1">
        <f>VLOOKUP($B1218&amp;$C1218&amp;$D1218,Staqo!$A$3:$AJ$1048576,E$1,0)</f>
        <v>5.10834</v>
      </c>
      <c r="F1218" s="1" t="e">
        <f>VLOOKUP($B1218&amp;$C1218&amp;$D1218,HFE!$A$3:$AJ$1048576,F$1,0)</f>
        <v>#REF!</v>
      </c>
      <c r="G1218" s="2" t="e">
        <f t="shared" si="620"/>
        <v>#REF!</v>
      </c>
      <c r="H1218" s="1">
        <f>VLOOKUP($B1218&amp;$C1218&amp;$D1218,Staqo!$A$3:$AJ$1048576,H$1,0)</f>
        <v>5.804</v>
      </c>
      <c r="I1218" s="1" t="e">
        <f>VLOOKUP($B1218&amp;$C1218&amp;$D1218,HFE!$A$3:$AJ$1048576,I$1,0)</f>
        <v>#REF!</v>
      </c>
      <c r="J1218" s="2" t="e">
        <f t="shared" si="621"/>
        <v>#REF!</v>
      </c>
      <c r="K1218" s="1">
        <f>VLOOKUP($B1218&amp;$C1218&amp;$D1218,Staqo!$A$3:$AJ$1048576,K$1,0)</f>
        <v>6396.47</v>
      </c>
      <c r="L1218" s="1" t="e">
        <f>VLOOKUP($B1218&amp;$C1218&amp;$D1218,HFE!$A$3:$AJ$1048576,L$1,0)</f>
        <v>#REF!</v>
      </c>
      <c r="M1218" s="2" t="e">
        <f t="shared" si="622"/>
        <v>#REF!</v>
      </c>
      <c r="N1218" s="1">
        <f>VLOOKUP($B1218&amp;$C1218&amp;$D1218,Staqo!$A$3:$AJ$1048576,N$1,0)</f>
        <v>4910</v>
      </c>
      <c r="O1218" s="1">
        <f>VLOOKUP($B1218&amp;$C1218&amp;$D1218,HFE!$A$3:$AJ$1048576,O$1,0)</f>
        <v>0</v>
      </c>
      <c r="P1218" s="2">
        <f t="shared" si="623"/>
        <v>-4910</v>
      </c>
      <c r="Q1218" s="1">
        <f>VLOOKUP($B1218&amp;$C1218&amp;$D1218,Staqo!$A$3:$AJ$1048576,Q$1,0)</f>
        <v>4873.71</v>
      </c>
      <c r="R1218" s="1">
        <f>VLOOKUP($B1218&amp;$C1218&amp;$D1218,HFE!$A$3:$AJ$1048576,R$1,0)</f>
        <v>0</v>
      </c>
      <c r="S1218" s="2">
        <f t="shared" si="624"/>
        <v>-4873.71</v>
      </c>
      <c r="T1218" s="1">
        <f>VLOOKUP($B1218&amp;$C1218&amp;$D1218,Staqo!$A$3:$AJ$1048576,T$1,0)</f>
        <v>0.767611</v>
      </c>
      <c r="U1218" s="1" t="e">
        <f>VLOOKUP($B1218&amp;$C1218&amp;$D1218,HFE!$A$3:$AJ$1048576,U$1,0)</f>
        <v>#REF!</v>
      </c>
      <c r="V1218" s="2" t="e">
        <f t="shared" si="625"/>
        <v>#REF!</v>
      </c>
      <c r="W1218" s="1">
        <f>VLOOKUP($B1218&amp;$C1218&amp;$D1218,Staqo!$A$3:$AJ$1048576,W$1,0)</f>
        <v>0.761938</v>
      </c>
      <c r="X1218" s="1" t="e">
        <f>VLOOKUP($B1218&amp;$C1218&amp;$D1218,HFE!$A$3:$AJ$1048576,X$1,0)</f>
        <v>#REF!</v>
      </c>
      <c r="Y1218" s="2" t="e">
        <f t="shared" si="626"/>
        <v>#REF!</v>
      </c>
      <c r="Z1218" s="4">
        <f>VLOOKUP($B1218&amp;$C1218&amp;$D1218,Staqo!$A$3:$AJ$1048576,Z$1,0)</f>
        <v>100</v>
      </c>
      <c r="AA1218" s="4">
        <f>VLOOKUP($B1218&amp;$C1218&amp;$D1218,HFE!$A$3:$AJ$1048576,AA$1,0)</f>
        <v>0</v>
      </c>
      <c r="AB1218" s="5">
        <f t="shared" si="627"/>
        <v>-100</v>
      </c>
      <c r="AC1218" s="1">
        <f>VLOOKUP($B1218&amp;$C1218&amp;$D1218,Staqo!$A$3:$AJ$1048576,AC$1,0)</f>
        <v>100</v>
      </c>
      <c r="AD1218" s="1">
        <f>VLOOKUP($B1218&amp;$C1218&amp;$D1218,HFE!$A$3:$AJ$1048576,AD$1,0)*100</f>
        <v>100</v>
      </c>
      <c r="AE1218" s="2">
        <f t="shared" si="628"/>
        <v>0</v>
      </c>
      <c r="AF1218" s="1">
        <f>VLOOKUP($B1218&amp;$C1218&amp;$D1218,Staqo!$A$3:$AJ$1048576,AF$1,0)</f>
        <v>100</v>
      </c>
      <c r="AG1218" s="1">
        <f>VLOOKUP($B1218&amp;$C1218&amp;$D1218,HFE!$A$3:$AJ$1048576,AG$1,0)*100</f>
        <v>100</v>
      </c>
      <c r="AH1218" s="2">
        <f t="shared" si="629"/>
        <v>0</v>
      </c>
      <c r="AI1218" s="1">
        <f>VLOOKUP($B1218&amp;$C1218&amp;$D1218,Staqo!$A$3:$AJ$1048576,AI$1,0)</f>
        <v>0.204197</v>
      </c>
      <c r="AJ1218" s="1" t="e">
        <f>VLOOKUP($B1218&amp;$C1218&amp;$D1218,HFE!$A$3:$AJ$1048576,AJ$1,0)</f>
        <v>#REF!</v>
      </c>
      <c r="AK1218" s="2" t="e">
        <f t="shared" si="630"/>
        <v>#REF!</v>
      </c>
      <c r="AL1218" s="1">
        <f>VLOOKUP($B1218&amp;$C1218&amp;$D1218,Staqo!$A$3:$AJ$1048576,AL$1,0)</f>
        <v>0.185634</v>
      </c>
      <c r="AM1218" s="1" t="e">
        <f>VLOOKUP($B1218&amp;$C1218&amp;$D1218,HFE!$A$3:$AJ$1048576,AM$1,0)</f>
        <v>#REF!</v>
      </c>
      <c r="AN1218" s="2" t="e">
        <f t="shared" si="631"/>
        <v>#REF!</v>
      </c>
      <c r="AO1218" s="1">
        <f>VLOOKUP($B1218&amp;$C1218&amp;$D1218,Staqo!$A$3:$AJ$1048576,AO$1,0)</f>
        <v>0.202688</v>
      </c>
      <c r="AP1218" s="1" t="e">
        <f>VLOOKUP($B1218&amp;$C1218&amp;$D1218,HFE!$A$3:$AJ$1048576,AP$1,0)</f>
        <v>#REF!</v>
      </c>
      <c r="AQ1218" s="2" t="e">
        <f t="shared" si="632"/>
        <v>#REF!</v>
      </c>
      <c r="AR1218" s="1">
        <f>VLOOKUP($B1218&amp;$C1218&amp;$D1218,Staqo!$A$3:$AJ$1048576,AR$1,0)</f>
        <v>0.184262</v>
      </c>
      <c r="AS1218" s="1" t="e">
        <f>VLOOKUP($B1218&amp;$C1218&amp;$D1218,HFE!$A$3:$AJ$1048576,AS$1,0)</f>
        <v>#REF!</v>
      </c>
      <c r="AT1218" s="2" t="e">
        <f t="shared" si="633"/>
        <v>#REF!</v>
      </c>
      <c r="AU1218" s="1">
        <f>VLOOKUP($B1218&amp;$C1218&amp;$D1218,Staqo!$A$3:$AJ$1048576,AU$1,0)</f>
        <v>97.2694</v>
      </c>
      <c r="AV1218" s="1">
        <f>VLOOKUP($B1218&amp;$C1218&amp;$D1218,HFE!$A$3:$AJ$1048576,AV$1,0)</f>
        <v>0</v>
      </c>
      <c r="AW1218" s="2">
        <f t="shared" si="634"/>
        <v>-97.2694</v>
      </c>
      <c r="AX1218" s="4">
        <f>VLOOKUP($B1218&amp;$C1218&amp;$D1218,Staqo!$A$3:$AJ$1048576,AX$1,0)</f>
        <v>12</v>
      </c>
      <c r="AY1218" s="4">
        <f>VLOOKUP($B1218&amp;$C1218&amp;$D1218,HFE!$A$3:$AJ$1048576,AY$1,0)</f>
        <v>12</v>
      </c>
      <c r="AZ1218" s="5">
        <f t="shared" si="635"/>
        <v>0</v>
      </c>
      <c r="BA1218" s="1">
        <f>VLOOKUP($B1218&amp;$C1218&amp;$D1218,Staqo!$A$3:$AJ$1048576,BA$1,0)</f>
        <v>0</v>
      </c>
      <c r="BB1218" s="1">
        <f>VLOOKUP($B1218&amp;$C1218&amp;$D1218,HFE!$A$3:$AJ$1048576,BB$1,0)</f>
        <v>0</v>
      </c>
      <c r="BC1218" s="2">
        <f t="shared" si="636"/>
        <v>0</v>
      </c>
      <c r="BD1218" s="1">
        <f>VLOOKUP($B1218&amp;$C1218&amp;$D1218,Staqo!$A$3:$AJ$1048576,BD$1,0)</f>
        <v>0</v>
      </c>
      <c r="BE1218" s="1">
        <f>VLOOKUP($B1218&amp;$C1218&amp;$D1218,HFE!$A$3:$AJ$1048576,BE$1,0)</f>
        <v>0</v>
      </c>
      <c r="BF1218" s="2">
        <f t="shared" si="637"/>
        <v>0</v>
      </c>
      <c r="BG1218" s="1">
        <f>VLOOKUP($B1218&amp;$C1218&amp;$D1218,Staqo!$A$3:$AJ$1048576,BG$1,0)</f>
        <v>0</v>
      </c>
      <c r="BH1218" s="1">
        <f>VLOOKUP($B1218&amp;$C1218&amp;$D1218,HFE!$A$3:$AJ$1048576,BH$1,0)</f>
        <v>0</v>
      </c>
      <c r="BI1218" s="2">
        <f t="shared" si="638"/>
        <v>0</v>
      </c>
      <c r="BJ1218" s="1">
        <f>VLOOKUP($B1218&amp;$C1218&amp;$D1218,Staqo!$A$3:$AJ$1048576,BJ$1,0)</f>
        <v>0</v>
      </c>
      <c r="BK1218" s="1">
        <f>VLOOKUP($B1218&amp;$C1218&amp;$D1218,HFE!$A$3:$AJ$1048576,BK$1,0)</f>
        <v>0</v>
      </c>
      <c r="BL1218" s="2">
        <f t="shared" si="639"/>
        <v>0</v>
      </c>
      <c r="BM1218" s="1">
        <f>VLOOKUP($B1218&amp;$C1218&amp;$D1218,Staqo!$A$3:$AJ$1048576,BM$1,0)</f>
        <v>0</v>
      </c>
      <c r="BN1218" s="1">
        <f>VLOOKUP($B1218&amp;$C1218&amp;$D1218,HFE!$A$3:$AJ$1048576,BN$1,0)</f>
        <v>0</v>
      </c>
      <c r="BO1218" s="2">
        <f t="shared" si="640"/>
        <v>0</v>
      </c>
      <c r="BP1218" s="1">
        <f>VLOOKUP($B1218&amp;$C1218&amp;$D1218,Staqo!$A$3:$AJ$1048576,BP$1,0)</f>
        <v>0</v>
      </c>
      <c r="BQ1218" s="1">
        <f>VLOOKUP($B1218&amp;$C1218&amp;$D1218,HFE!$A$3:$AJ$1048576,BQ$1,0)</f>
        <v>0</v>
      </c>
      <c r="BR1218" s="2">
        <f t="shared" si="641"/>
        <v>0</v>
      </c>
      <c r="BS1218" s="1">
        <f>VLOOKUP($B1218&amp;$C1218&amp;$D1218,Staqo!$A$3:$AJ$1048576,BS$1,0)</f>
        <v>0</v>
      </c>
      <c r="BT1218" s="1">
        <f>VLOOKUP($B1218&amp;$C1218&amp;$D1218,HFE!$A$3:$AJ$1048576,BT$1,0)</f>
        <v>0</v>
      </c>
      <c r="BU1218" s="2">
        <f t="shared" si="642"/>
        <v>0</v>
      </c>
      <c r="BV1218" s="1">
        <f>VLOOKUP($B1218&amp;$C1218&amp;$D1218,Staqo!$A$3:$AJ$1048576,BV$1,0)</f>
        <v>0</v>
      </c>
      <c r="BW1218" s="1">
        <f>VLOOKUP($B1218&amp;$C1218&amp;$D1218,HFE!$A$3:$AJ$1048576,BW$1,0)</f>
        <v>0</v>
      </c>
      <c r="BX1218" s="2">
        <f t="shared" si="643"/>
        <v>0</v>
      </c>
      <c r="BY1218" s="1">
        <f>VLOOKUP($B1218&amp;$C1218&amp;$D1218,Staqo!$A$3:$AJ$1048576,BY$1,0)</f>
        <v>0</v>
      </c>
      <c r="BZ1218" s="1">
        <f>VLOOKUP($B1218&amp;$C1218&amp;$D1218,HFE!$A$3:$AJ$1048576,BZ$1,0)</f>
        <v>0</v>
      </c>
      <c r="CA1218" s="2">
        <f t="shared" si="644"/>
        <v>0</v>
      </c>
      <c r="CB1218" s="1">
        <f>VLOOKUP($B1218&amp;$C1218&amp;$D1218,Staqo!$A$3:$AJ$1048576,CB$1,0)</f>
        <v>0</v>
      </c>
      <c r="CC1218" s="1">
        <f>VLOOKUP($B1218&amp;$C1218&amp;$D1218,HFE!$A$3:$AJ$1048576,CC$1,0)</f>
        <v>0</v>
      </c>
      <c r="CD1218" s="2">
        <f t="shared" si="645"/>
        <v>0</v>
      </c>
      <c r="CE1218" s="1">
        <f>VLOOKUP($B1218&amp;$C1218&amp;$D1218,Staqo!$A$3:$AJ$1048576,CE$1,0)</f>
        <v>0</v>
      </c>
      <c r="CF1218" s="1">
        <f>VLOOKUP($B1218&amp;$C1218&amp;$D1218,HFE!$A$3:$AJ$1048576,CF$1,0)</f>
        <v>0</v>
      </c>
      <c r="CG1218" s="2">
        <f t="shared" si="646"/>
        <v>0</v>
      </c>
      <c r="CH1218" s="1">
        <f>VLOOKUP($B1218&amp;$C1218&amp;$D1218,Staqo!$A$3:$AJ$1048576,CH$1,0)</f>
        <v>0</v>
      </c>
      <c r="CI1218" s="1">
        <f>VLOOKUP($B1218&amp;$C1218&amp;$D1218,HFE!$A$3:$AJ$1048576,CI$1,0)</f>
        <v>0</v>
      </c>
      <c r="CJ1218" s="2">
        <f t="shared" si="647"/>
        <v>0</v>
      </c>
      <c r="CK1218" s="1">
        <f>VLOOKUP($B1218&amp;$C1218&amp;$D1218,Staqo!$A$3:$AJ$1048576,CK$1,0)</f>
        <v>0</v>
      </c>
      <c r="CL1218" s="1">
        <f>VLOOKUP($B1218&amp;$C1218&amp;$D1218,HFE!$A$3:$AJ$1048576,CL$1,0)</f>
        <v>0</v>
      </c>
      <c r="CM1218" s="2">
        <f t="shared" si="648"/>
        <v>0</v>
      </c>
      <c r="CN1218" s="1">
        <f>VLOOKUP($B1218&amp;$C1218&amp;$D1218,Staqo!$A$3:$AJ$1048576,CN$1,0)</f>
        <v>0</v>
      </c>
      <c r="CO1218" s="1">
        <f>VLOOKUP($B1218&amp;$C1218&amp;$D1218,HFE!$A$3:$AJ$1048576,CO$1,0)</f>
        <v>0</v>
      </c>
      <c r="CP1218" s="2">
        <f t="shared" si="649"/>
        <v>0</v>
      </c>
      <c r="CQ1218" s="1">
        <f>VLOOKUP($B1218&amp;$C1218&amp;$D1218,Staqo!$A$3:$AJ$1048576,CQ$1,0)</f>
        <v>0</v>
      </c>
      <c r="CR1218" s="1">
        <f>VLOOKUP($B1218&amp;$C1218&amp;$D1218,HFE!$A$3:$AJ$1048576,CR$1,0)</f>
        <v>0</v>
      </c>
      <c r="CS1218" s="2">
        <f t="shared" si="650"/>
        <v>0</v>
      </c>
      <c r="CT1218" s="1"/>
      <c r="CU1218" s="1"/>
      <c r="CV1218" s="2"/>
    </row>
    <row r="1219" hidden="1" spans="1:100">
      <c r="A1219" s="1" t="s">
        <v>95</v>
      </c>
      <c r="B1219" s="1" t="s">
        <v>96</v>
      </c>
      <c r="C1219" s="3">
        <v>44586</v>
      </c>
      <c r="D1219" s="1" t="s">
        <v>98</v>
      </c>
      <c r="E1219" s="1">
        <f>VLOOKUP($B1219&amp;$C1219&amp;$D1219,Staqo!$A$3:$AJ$1048576,E$1,0)</f>
        <v>5.10834</v>
      </c>
      <c r="F1219" s="1" t="e">
        <f>VLOOKUP($B1219&amp;$C1219&amp;$D1219,HFE!$A$3:$AJ$1048576,F$1,0)</f>
        <v>#REF!</v>
      </c>
      <c r="G1219" s="2" t="e">
        <f t="shared" si="620"/>
        <v>#REF!</v>
      </c>
      <c r="H1219" s="1">
        <f>VLOOKUP($B1219&amp;$C1219&amp;$D1219,Staqo!$A$3:$AJ$1048576,H$1,0)</f>
        <v>5.804</v>
      </c>
      <c r="I1219" s="1" t="e">
        <f>VLOOKUP($B1219&amp;$C1219&amp;$D1219,HFE!$A$3:$AJ$1048576,I$1,0)</f>
        <v>#REF!</v>
      </c>
      <c r="J1219" s="2" t="e">
        <f t="shared" si="621"/>
        <v>#REF!</v>
      </c>
      <c r="K1219" s="1">
        <f>VLOOKUP($B1219&amp;$C1219&amp;$D1219,Staqo!$A$3:$AJ$1048576,K$1,0)</f>
        <v>6396.47</v>
      </c>
      <c r="L1219" s="1" t="e">
        <f>VLOOKUP($B1219&amp;$C1219&amp;$D1219,HFE!$A$3:$AJ$1048576,L$1,0)</f>
        <v>#REF!</v>
      </c>
      <c r="M1219" s="2" t="e">
        <f t="shared" si="622"/>
        <v>#REF!</v>
      </c>
      <c r="N1219" s="1">
        <f>VLOOKUP($B1219&amp;$C1219&amp;$D1219,Staqo!$A$3:$AJ$1048576,N$1,0)</f>
        <v>4950</v>
      </c>
      <c r="O1219" s="1">
        <f>VLOOKUP($B1219&amp;$C1219&amp;$D1219,HFE!$A$3:$AJ$1048576,O$1,0)</f>
        <v>0</v>
      </c>
      <c r="P1219" s="2">
        <f t="shared" si="623"/>
        <v>-4950</v>
      </c>
      <c r="Q1219" s="1">
        <f>VLOOKUP($B1219&amp;$C1219&amp;$D1219,Staqo!$A$3:$AJ$1048576,Q$1,0)</f>
        <v>4913.42</v>
      </c>
      <c r="R1219" s="1">
        <f>VLOOKUP($B1219&amp;$C1219&amp;$D1219,HFE!$A$3:$AJ$1048576,R$1,0)</f>
        <v>0</v>
      </c>
      <c r="S1219" s="2">
        <f t="shared" si="624"/>
        <v>-4913.42</v>
      </c>
      <c r="T1219" s="1">
        <f>VLOOKUP($B1219&amp;$C1219&amp;$D1219,Staqo!$A$3:$AJ$1048576,T$1,0)</f>
        <v>0.773864</v>
      </c>
      <c r="U1219" s="1" t="e">
        <f>VLOOKUP($B1219&amp;$C1219&amp;$D1219,HFE!$A$3:$AJ$1048576,U$1,0)</f>
        <v>#REF!</v>
      </c>
      <c r="V1219" s="2" t="e">
        <f t="shared" si="625"/>
        <v>#REF!</v>
      </c>
      <c r="W1219" s="1">
        <f>VLOOKUP($B1219&amp;$C1219&amp;$D1219,Staqo!$A$3:$AJ$1048576,W$1,0)</f>
        <v>0.768145</v>
      </c>
      <c r="X1219" s="1" t="e">
        <f>VLOOKUP($B1219&amp;$C1219&amp;$D1219,HFE!$A$3:$AJ$1048576,X$1,0)</f>
        <v>#REF!</v>
      </c>
      <c r="Y1219" s="2" t="e">
        <f t="shared" si="626"/>
        <v>#REF!</v>
      </c>
      <c r="Z1219" s="4">
        <f>VLOOKUP($B1219&amp;$C1219&amp;$D1219,Staqo!$A$3:$AJ$1048576,Z$1,0)</f>
        <v>100</v>
      </c>
      <c r="AA1219" s="4">
        <f>VLOOKUP($B1219&amp;$C1219&amp;$D1219,HFE!$A$3:$AJ$1048576,AA$1,0)</f>
        <v>0</v>
      </c>
      <c r="AB1219" s="5">
        <f t="shared" si="627"/>
        <v>-100</v>
      </c>
      <c r="AC1219" s="1">
        <f>VLOOKUP($B1219&amp;$C1219&amp;$D1219,Staqo!$A$3:$AJ$1048576,AC$1,0)</f>
        <v>100</v>
      </c>
      <c r="AD1219" s="1">
        <f>VLOOKUP($B1219&amp;$C1219&amp;$D1219,HFE!$A$3:$AJ$1048576,AD$1,0)*100</f>
        <v>100</v>
      </c>
      <c r="AE1219" s="2">
        <f t="shared" si="628"/>
        <v>0</v>
      </c>
      <c r="AF1219" s="1">
        <f>VLOOKUP($B1219&amp;$C1219&amp;$D1219,Staqo!$A$3:$AJ$1048576,AF$1,0)</f>
        <v>100</v>
      </c>
      <c r="AG1219" s="1">
        <f>VLOOKUP($B1219&amp;$C1219&amp;$D1219,HFE!$A$3:$AJ$1048576,AG$1,0)*100</f>
        <v>100</v>
      </c>
      <c r="AH1219" s="2">
        <f t="shared" si="629"/>
        <v>0</v>
      </c>
      <c r="AI1219" s="1">
        <f>VLOOKUP($B1219&amp;$C1219&amp;$D1219,Staqo!$A$3:$AJ$1048576,AI$1,0)</f>
        <v>0.205861</v>
      </c>
      <c r="AJ1219" s="1" t="e">
        <f>VLOOKUP($B1219&amp;$C1219&amp;$D1219,HFE!$A$3:$AJ$1048576,AJ$1,0)</f>
        <v>#REF!</v>
      </c>
      <c r="AK1219" s="2" t="e">
        <f t="shared" si="630"/>
        <v>#REF!</v>
      </c>
      <c r="AL1219" s="1">
        <f>VLOOKUP($B1219&amp;$C1219&amp;$D1219,Staqo!$A$3:$AJ$1048576,AL$1,0)</f>
        <v>0.187146</v>
      </c>
      <c r="AM1219" s="1" t="e">
        <f>VLOOKUP($B1219&amp;$C1219&amp;$D1219,HFE!$A$3:$AJ$1048576,AM$1,0)</f>
        <v>#REF!</v>
      </c>
      <c r="AN1219" s="2" t="e">
        <f t="shared" si="631"/>
        <v>#REF!</v>
      </c>
      <c r="AO1219" s="1">
        <f>VLOOKUP($B1219&amp;$C1219&amp;$D1219,Staqo!$A$3:$AJ$1048576,AO$1,0)</f>
        <v>0.20434</v>
      </c>
      <c r="AP1219" s="1" t="e">
        <f>VLOOKUP($B1219&amp;$C1219&amp;$D1219,HFE!$A$3:$AJ$1048576,AP$1,0)</f>
        <v>#REF!</v>
      </c>
      <c r="AQ1219" s="2" t="e">
        <f t="shared" si="632"/>
        <v>#REF!</v>
      </c>
      <c r="AR1219" s="1">
        <f>VLOOKUP($B1219&amp;$C1219&amp;$D1219,Staqo!$A$3:$AJ$1048576,AR$1,0)</f>
        <v>0.185763</v>
      </c>
      <c r="AS1219" s="1" t="e">
        <f>VLOOKUP($B1219&amp;$C1219&amp;$D1219,HFE!$A$3:$AJ$1048576,AS$1,0)</f>
        <v>#REF!</v>
      </c>
      <c r="AT1219" s="2" t="e">
        <f t="shared" si="633"/>
        <v>#REF!</v>
      </c>
      <c r="AU1219" s="1">
        <f>VLOOKUP($B1219&amp;$C1219&amp;$D1219,Staqo!$A$3:$AJ$1048576,AU$1,0)</f>
        <v>96.6599</v>
      </c>
      <c r="AV1219" s="1">
        <f>VLOOKUP($B1219&amp;$C1219&amp;$D1219,HFE!$A$3:$AJ$1048576,AV$1,0)</f>
        <v>0</v>
      </c>
      <c r="AW1219" s="2">
        <f t="shared" si="634"/>
        <v>-96.6599</v>
      </c>
      <c r="AX1219" s="4">
        <f>VLOOKUP($B1219&amp;$C1219&amp;$D1219,Staqo!$A$3:$AJ$1048576,AX$1,0)</f>
        <v>12</v>
      </c>
      <c r="AY1219" s="4">
        <f>VLOOKUP($B1219&amp;$C1219&amp;$D1219,HFE!$A$3:$AJ$1048576,AY$1,0)</f>
        <v>12</v>
      </c>
      <c r="AZ1219" s="5">
        <f t="shared" si="635"/>
        <v>0</v>
      </c>
      <c r="BA1219" s="1">
        <f>VLOOKUP($B1219&amp;$C1219&amp;$D1219,Staqo!$A$3:$AJ$1048576,BA$1,0)</f>
        <v>0</v>
      </c>
      <c r="BB1219" s="1">
        <f>VLOOKUP($B1219&amp;$C1219&amp;$D1219,HFE!$A$3:$AJ$1048576,BB$1,0)</f>
        <v>0</v>
      </c>
      <c r="BC1219" s="2">
        <f t="shared" si="636"/>
        <v>0</v>
      </c>
      <c r="BD1219" s="1">
        <f>VLOOKUP($B1219&amp;$C1219&amp;$D1219,Staqo!$A$3:$AJ$1048576,BD$1,0)</f>
        <v>0</v>
      </c>
      <c r="BE1219" s="1">
        <f>VLOOKUP($B1219&amp;$C1219&amp;$D1219,HFE!$A$3:$AJ$1048576,BE$1,0)</f>
        <v>0</v>
      </c>
      <c r="BF1219" s="2">
        <f t="shared" si="637"/>
        <v>0</v>
      </c>
      <c r="BG1219" s="1">
        <f>VLOOKUP($B1219&amp;$C1219&amp;$D1219,Staqo!$A$3:$AJ$1048576,BG$1,0)</f>
        <v>0</v>
      </c>
      <c r="BH1219" s="1">
        <f>VLOOKUP($B1219&amp;$C1219&amp;$D1219,HFE!$A$3:$AJ$1048576,BH$1,0)</f>
        <v>0</v>
      </c>
      <c r="BI1219" s="2">
        <f t="shared" si="638"/>
        <v>0</v>
      </c>
      <c r="BJ1219" s="1">
        <f>VLOOKUP($B1219&amp;$C1219&amp;$D1219,Staqo!$A$3:$AJ$1048576,BJ$1,0)</f>
        <v>0</v>
      </c>
      <c r="BK1219" s="1">
        <f>VLOOKUP($B1219&amp;$C1219&amp;$D1219,HFE!$A$3:$AJ$1048576,BK$1,0)</f>
        <v>0</v>
      </c>
      <c r="BL1219" s="2">
        <f t="shared" si="639"/>
        <v>0</v>
      </c>
      <c r="BM1219" s="1">
        <f>VLOOKUP($B1219&amp;$C1219&amp;$D1219,Staqo!$A$3:$AJ$1048576,BM$1,0)</f>
        <v>0</v>
      </c>
      <c r="BN1219" s="1">
        <f>VLOOKUP($B1219&amp;$C1219&amp;$D1219,HFE!$A$3:$AJ$1048576,BN$1,0)</f>
        <v>0</v>
      </c>
      <c r="BO1219" s="2">
        <f t="shared" si="640"/>
        <v>0</v>
      </c>
      <c r="BP1219" s="1">
        <f>VLOOKUP($B1219&amp;$C1219&amp;$D1219,Staqo!$A$3:$AJ$1048576,BP$1,0)</f>
        <v>0</v>
      </c>
      <c r="BQ1219" s="1">
        <f>VLOOKUP($B1219&amp;$C1219&amp;$D1219,HFE!$A$3:$AJ$1048576,BQ$1,0)</f>
        <v>0</v>
      </c>
      <c r="BR1219" s="2">
        <f t="shared" si="641"/>
        <v>0</v>
      </c>
      <c r="BS1219" s="1">
        <f>VLOOKUP($B1219&amp;$C1219&amp;$D1219,Staqo!$A$3:$AJ$1048576,BS$1,0)</f>
        <v>0</v>
      </c>
      <c r="BT1219" s="1">
        <f>VLOOKUP($B1219&amp;$C1219&amp;$D1219,HFE!$A$3:$AJ$1048576,BT$1,0)</f>
        <v>0</v>
      </c>
      <c r="BU1219" s="2">
        <f t="shared" si="642"/>
        <v>0</v>
      </c>
      <c r="BV1219" s="1">
        <f>VLOOKUP($B1219&amp;$C1219&amp;$D1219,Staqo!$A$3:$AJ$1048576,BV$1,0)</f>
        <v>0</v>
      </c>
      <c r="BW1219" s="1">
        <f>VLOOKUP($B1219&amp;$C1219&amp;$D1219,HFE!$A$3:$AJ$1048576,BW$1,0)</f>
        <v>0</v>
      </c>
      <c r="BX1219" s="2">
        <f t="shared" si="643"/>
        <v>0</v>
      </c>
      <c r="BY1219" s="1">
        <f>VLOOKUP($B1219&amp;$C1219&amp;$D1219,Staqo!$A$3:$AJ$1048576,BY$1,0)</f>
        <v>0</v>
      </c>
      <c r="BZ1219" s="1">
        <f>VLOOKUP($B1219&amp;$C1219&amp;$D1219,HFE!$A$3:$AJ$1048576,BZ$1,0)</f>
        <v>0</v>
      </c>
      <c r="CA1219" s="2">
        <f t="shared" si="644"/>
        <v>0</v>
      </c>
      <c r="CB1219" s="1">
        <f>VLOOKUP($B1219&amp;$C1219&amp;$D1219,Staqo!$A$3:$AJ$1048576,CB$1,0)</f>
        <v>0</v>
      </c>
      <c r="CC1219" s="1">
        <f>VLOOKUP($B1219&amp;$C1219&amp;$D1219,HFE!$A$3:$AJ$1048576,CC$1,0)</f>
        <v>0</v>
      </c>
      <c r="CD1219" s="2">
        <f t="shared" si="645"/>
        <v>0</v>
      </c>
      <c r="CE1219" s="1">
        <f>VLOOKUP($B1219&amp;$C1219&amp;$D1219,Staqo!$A$3:$AJ$1048576,CE$1,0)</f>
        <v>0</v>
      </c>
      <c r="CF1219" s="1">
        <f>VLOOKUP($B1219&amp;$C1219&amp;$D1219,HFE!$A$3:$AJ$1048576,CF$1,0)</f>
        <v>0</v>
      </c>
      <c r="CG1219" s="2">
        <f t="shared" si="646"/>
        <v>0</v>
      </c>
      <c r="CH1219" s="1">
        <f>VLOOKUP($B1219&amp;$C1219&amp;$D1219,Staqo!$A$3:$AJ$1048576,CH$1,0)</f>
        <v>0</v>
      </c>
      <c r="CI1219" s="1">
        <f>VLOOKUP($B1219&amp;$C1219&amp;$D1219,HFE!$A$3:$AJ$1048576,CI$1,0)</f>
        <v>0</v>
      </c>
      <c r="CJ1219" s="2">
        <f t="shared" si="647"/>
        <v>0</v>
      </c>
      <c r="CK1219" s="1">
        <f>VLOOKUP($B1219&amp;$C1219&amp;$D1219,Staqo!$A$3:$AJ$1048576,CK$1,0)</f>
        <v>0</v>
      </c>
      <c r="CL1219" s="1">
        <f>VLOOKUP($B1219&amp;$C1219&amp;$D1219,HFE!$A$3:$AJ$1048576,CL$1,0)</f>
        <v>0</v>
      </c>
      <c r="CM1219" s="2">
        <f t="shared" si="648"/>
        <v>0</v>
      </c>
      <c r="CN1219" s="1">
        <f>VLOOKUP($B1219&amp;$C1219&amp;$D1219,Staqo!$A$3:$AJ$1048576,CN$1,0)</f>
        <v>0</v>
      </c>
      <c r="CO1219" s="1">
        <f>VLOOKUP($B1219&amp;$C1219&amp;$D1219,HFE!$A$3:$AJ$1048576,CO$1,0)</f>
        <v>0</v>
      </c>
      <c r="CP1219" s="2">
        <f t="shared" si="649"/>
        <v>0</v>
      </c>
      <c r="CQ1219" s="1">
        <f>VLOOKUP($B1219&amp;$C1219&amp;$D1219,Staqo!$A$3:$AJ$1048576,CQ$1,0)</f>
        <v>0</v>
      </c>
      <c r="CR1219" s="1">
        <f>VLOOKUP($B1219&amp;$C1219&amp;$D1219,HFE!$A$3:$AJ$1048576,CR$1,0)</f>
        <v>0</v>
      </c>
      <c r="CS1219" s="2">
        <f t="shared" si="650"/>
        <v>0</v>
      </c>
      <c r="CT1219" s="1"/>
      <c r="CU1219" s="1"/>
      <c r="CV1219" s="2"/>
    </row>
    <row r="1220" hidden="1" spans="1:100">
      <c r="A1220" s="1" t="s">
        <v>95</v>
      </c>
      <c r="B1220" s="1" t="s">
        <v>96</v>
      </c>
      <c r="C1220" s="3">
        <v>44586</v>
      </c>
      <c r="D1220" s="1" t="s">
        <v>99</v>
      </c>
      <c r="E1220" s="1">
        <f>VLOOKUP($B1220&amp;$C1220&amp;$D1220,Staqo!$A$3:$AJ$1048576,E$1,0)</f>
        <v>5.10834</v>
      </c>
      <c r="F1220" s="1" t="e">
        <f>VLOOKUP($B1220&amp;$C1220&amp;$D1220,HFE!$A$3:$AJ$1048576,F$1,0)</f>
        <v>#REF!</v>
      </c>
      <c r="G1220" s="2" t="e">
        <f t="shared" si="620"/>
        <v>#REF!</v>
      </c>
      <c r="H1220" s="1">
        <f>VLOOKUP($B1220&amp;$C1220&amp;$D1220,Staqo!$A$3:$AJ$1048576,H$1,0)</f>
        <v>5.804</v>
      </c>
      <c r="I1220" s="1" t="e">
        <f>VLOOKUP($B1220&amp;$C1220&amp;$D1220,HFE!$A$3:$AJ$1048576,I$1,0)</f>
        <v>#REF!</v>
      </c>
      <c r="J1220" s="2" t="e">
        <f t="shared" si="621"/>
        <v>#REF!</v>
      </c>
      <c r="K1220" s="1">
        <f>VLOOKUP($B1220&amp;$C1220&amp;$D1220,Staqo!$A$3:$AJ$1048576,K$1,0)</f>
        <v>6396.47</v>
      </c>
      <c r="L1220" s="1" t="e">
        <f>VLOOKUP($B1220&amp;$C1220&amp;$D1220,HFE!$A$3:$AJ$1048576,L$1,0)</f>
        <v>#REF!</v>
      </c>
      <c r="M1220" s="2" t="e">
        <f t="shared" si="622"/>
        <v>#REF!</v>
      </c>
      <c r="N1220" s="1">
        <f>VLOOKUP($B1220&amp;$C1220&amp;$D1220,Staqo!$A$3:$AJ$1048576,N$1,0)</f>
        <v>4880</v>
      </c>
      <c r="O1220" s="1">
        <f>VLOOKUP($B1220&amp;$C1220&amp;$D1220,HFE!$A$3:$AJ$1048576,O$1,0)</f>
        <v>0</v>
      </c>
      <c r="P1220" s="2">
        <f t="shared" si="623"/>
        <v>-4880</v>
      </c>
      <c r="Q1220" s="1">
        <f>VLOOKUP($B1220&amp;$C1220&amp;$D1220,Staqo!$A$3:$AJ$1048576,Q$1,0)</f>
        <v>4843.94</v>
      </c>
      <c r="R1220" s="1">
        <f>VLOOKUP($B1220&amp;$C1220&amp;$D1220,HFE!$A$3:$AJ$1048576,R$1,0)</f>
        <v>0</v>
      </c>
      <c r="S1220" s="2">
        <f t="shared" si="624"/>
        <v>-4843.94</v>
      </c>
      <c r="T1220" s="1">
        <f>VLOOKUP($B1220&amp;$C1220&amp;$D1220,Staqo!$A$3:$AJ$1048576,T$1,0)</f>
        <v>0.76292</v>
      </c>
      <c r="U1220" s="1" t="e">
        <f>VLOOKUP($B1220&amp;$C1220&amp;$D1220,HFE!$A$3:$AJ$1048576,U$1,0)</f>
        <v>#REF!</v>
      </c>
      <c r="V1220" s="2" t="e">
        <f t="shared" si="625"/>
        <v>#REF!</v>
      </c>
      <c r="W1220" s="1">
        <f>VLOOKUP($B1220&amp;$C1220&amp;$D1220,Staqo!$A$3:$AJ$1048576,W$1,0)</f>
        <v>0.757282</v>
      </c>
      <c r="X1220" s="1" t="e">
        <f>VLOOKUP($B1220&amp;$C1220&amp;$D1220,HFE!$A$3:$AJ$1048576,X$1,0)</f>
        <v>#REF!</v>
      </c>
      <c r="Y1220" s="2" t="e">
        <f t="shared" si="626"/>
        <v>#REF!</v>
      </c>
      <c r="Z1220" s="4">
        <f>VLOOKUP($B1220&amp;$C1220&amp;$D1220,Staqo!$A$3:$AJ$1048576,Z$1,0)</f>
        <v>100</v>
      </c>
      <c r="AA1220" s="4">
        <f>VLOOKUP($B1220&amp;$C1220&amp;$D1220,HFE!$A$3:$AJ$1048576,AA$1,0)</f>
        <v>0</v>
      </c>
      <c r="AB1220" s="5">
        <f t="shared" si="627"/>
        <v>-100</v>
      </c>
      <c r="AC1220" s="1">
        <f>VLOOKUP($B1220&amp;$C1220&amp;$D1220,Staqo!$A$3:$AJ$1048576,AC$1,0)</f>
        <v>100</v>
      </c>
      <c r="AD1220" s="1">
        <f>VLOOKUP($B1220&amp;$C1220&amp;$D1220,HFE!$A$3:$AJ$1048576,AD$1,0)*100</f>
        <v>100</v>
      </c>
      <c r="AE1220" s="2">
        <f t="shared" si="628"/>
        <v>0</v>
      </c>
      <c r="AF1220" s="1">
        <f>VLOOKUP($B1220&amp;$C1220&amp;$D1220,Staqo!$A$3:$AJ$1048576,AF$1,0)</f>
        <v>100</v>
      </c>
      <c r="AG1220" s="1">
        <f>VLOOKUP($B1220&amp;$C1220&amp;$D1220,HFE!$A$3:$AJ$1048576,AG$1,0)*100</f>
        <v>100</v>
      </c>
      <c r="AH1220" s="2">
        <f t="shared" si="629"/>
        <v>0</v>
      </c>
      <c r="AI1220" s="1">
        <f>VLOOKUP($B1220&amp;$C1220&amp;$D1220,Staqo!$A$3:$AJ$1048576,AI$1,0)</f>
        <v>0.20295</v>
      </c>
      <c r="AJ1220" s="1" t="e">
        <f>VLOOKUP($B1220&amp;$C1220&amp;$D1220,HFE!$A$3:$AJ$1048576,AJ$1,0)</f>
        <v>#REF!</v>
      </c>
      <c r="AK1220" s="2" t="e">
        <f t="shared" si="630"/>
        <v>#REF!</v>
      </c>
      <c r="AL1220" s="1">
        <f>VLOOKUP($B1220&amp;$C1220&amp;$D1220,Staqo!$A$3:$AJ$1048576,AL$1,0)</f>
        <v>0.1845</v>
      </c>
      <c r="AM1220" s="1" t="e">
        <f>VLOOKUP($B1220&amp;$C1220&amp;$D1220,HFE!$A$3:$AJ$1048576,AM$1,0)</f>
        <v>#REF!</v>
      </c>
      <c r="AN1220" s="2" t="e">
        <f t="shared" si="631"/>
        <v>#REF!</v>
      </c>
      <c r="AO1220" s="1">
        <f>VLOOKUP($B1220&amp;$C1220&amp;$D1220,Staqo!$A$3:$AJ$1048576,AO$1,0)</f>
        <v>0.20145</v>
      </c>
      <c r="AP1220" s="1" t="e">
        <f>VLOOKUP($B1220&amp;$C1220&amp;$D1220,HFE!$A$3:$AJ$1048576,AP$1,0)</f>
        <v>#REF!</v>
      </c>
      <c r="AQ1220" s="2" t="e">
        <f t="shared" si="632"/>
        <v>#REF!</v>
      </c>
      <c r="AR1220" s="1">
        <f>VLOOKUP($B1220&amp;$C1220&amp;$D1220,Staqo!$A$3:$AJ$1048576,AR$1,0)</f>
        <v>0.183136</v>
      </c>
      <c r="AS1220" s="1" t="e">
        <f>VLOOKUP($B1220&amp;$C1220&amp;$D1220,HFE!$A$3:$AJ$1048576,AS$1,0)</f>
        <v>#REF!</v>
      </c>
      <c r="AT1220" s="2" t="e">
        <f t="shared" si="633"/>
        <v>#REF!</v>
      </c>
      <c r="AU1220" s="1">
        <f>VLOOKUP($B1220&amp;$C1220&amp;$D1220,Staqo!$A$3:$AJ$1048576,AU$1,0)</f>
        <v>96.8242</v>
      </c>
      <c r="AV1220" s="1">
        <f>VLOOKUP($B1220&amp;$C1220&amp;$D1220,HFE!$A$3:$AJ$1048576,AV$1,0)</f>
        <v>0</v>
      </c>
      <c r="AW1220" s="2">
        <f t="shared" si="634"/>
        <v>-96.8242</v>
      </c>
      <c r="AX1220" s="4">
        <f>VLOOKUP($B1220&amp;$C1220&amp;$D1220,Staqo!$A$3:$AJ$1048576,AX$1,0)</f>
        <v>12</v>
      </c>
      <c r="AY1220" s="4">
        <f>VLOOKUP($B1220&amp;$C1220&amp;$D1220,HFE!$A$3:$AJ$1048576,AY$1,0)</f>
        <v>12</v>
      </c>
      <c r="AZ1220" s="5">
        <f t="shared" si="635"/>
        <v>0</v>
      </c>
      <c r="BA1220" s="1">
        <f>VLOOKUP($B1220&amp;$C1220&amp;$D1220,Staqo!$A$3:$AJ$1048576,BA$1,0)</f>
        <v>0</v>
      </c>
      <c r="BB1220" s="1">
        <f>VLOOKUP($B1220&amp;$C1220&amp;$D1220,HFE!$A$3:$AJ$1048576,BB$1,0)</f>
        <v>0</v>
      </c>
      <c r="BC1220" s="2">
        <f t="shared" si="636"/>
        <v>0</v>
      </c>
      <c r="BD1220" s="1">
        <f>VLOOKUP($B1220&amp;$C1220&amp;$D1220,Staqo!$A$3:$AJ$1048576,BD$1,0)</f>
        <v>0</v>
      </c>
      <c r="BE1220" s="1">
        <f>VLOOKUP($B1220&amp;$C1220&amp;$D1220,HFE!$A$3:$AJ$1048576,BE$1,0)</f>
        <v>0</v>
      </c>
      <c r="BF1220" s="2">
        <f t="shared" si="637"/>
        <v>0</v>
      </c>
      <c r="BG1220" s="1">
        <f>VLOOKUP($B1220&amp;$C1220&amp;$D1220,Staqo!$A$3:$AJ$1048576,BG$1,0)</f>
        <v>0</v>
      </c>
      <c r="BH1220" s="1">
        <f>VLOOKUP($B1220&amp;$C1220&amp;$D1220,HFE!$A$3:$AJ$1048576,BH$1,0)</f>
        <v>0</v>
      </c>
      <c r="BI1220" s="2">
        <f t="shared" si="638"/>
        <v>0</v>
      </c>
      <c r="BJ1220" s="1">
        <f>VLOOKUP($B1220&amp;$C1220&amp;$D1220,Staqo!$A$3:$AJ$1048576,BJ$1,0)</f>
        <v>0</v>
      </c>
      <c r="BK1220" s="1">
        <f>VLOOKUP($B1220&amp;$C1220&amp;$D1220,HFE!$A$3:$AJ$1048576,BK$1,0)</f>
        <v>0</v>
      </c>
      <c r="BL1220" s="2">
        <f t="shared" si="639"/>
        <v>0</v>
      </c>
      <c r="BM1220" s="1">
        <f>VLOOKUP($B1220&amp;$C1220&amp;$D1220,Staqo!$A$3:$AJ$1048576,BM$1,0)</f>
        <v>0</v>
      </c>
      <c r="BN1220" s="1">
        <f>VLOOKUP($B1220&amp;$C1220&amp;$D1220,HFE!$A$3:$AJ$1048576,BN$1,0)</f>
        <v>0</v>
      </c>
      <c r="BO1220" s="2">
        <f t="shared" si="640"/>
        <v>0</v>
      </c>
      <c r="BP1220" s="1">
        <f>VLOOKUP($B1220&amp;$C1220&amp;$D1220,Staqo!$A$3:$AJ$1048576,BP$1,0)</f>
        <v>0</v>
      </c>
      <c r="BQ1220" s="1">
        <f>VLOOKUP($B1220&amp;$C1220&amp;$D1220,HFE!$A$3:$AJ$1048576,BQ$1,0)</f>
        <v>0</v>
      </c>
      <c r="BR1220" s="2">
        <f t="shared" si="641"/>
        <v>0</v>
      </c>
      <c r="BS1220" s="1">
        <f>VLOOKUP($B1220&amp;$C1220&amp;$D1220,Staqo!$A$3:$AJ$1048576,BS$1,0)</f>
        <v>0</v>
      </c>
      <c r="BT1220" s="1">
        <f>VLOOKUP($B1220&amp;$C1220&amp;$D1220,HFE!$A$3:$AJ$1048576,BT$1,0)</f>
        <v>0</v>
      </c>
      <c r="BU1220" s="2">
        <f t="shared" si="642"/>
        <v>0</v>
      </c>
      <c r="BV1220" s="1">
        <f>VLOOKUP($B1220&amp;$C1220&amp;$D1220,Staqo!$A$3:$AJ$1048576,BV$1,0)</f>
        <v>0</v>
      </c>
      <c r="BW1220" s="1">
        <f>VLOOKUP($B1220&amp;$C1220&amp;$D1220,HFE!$A$3:$AJ$1048576,BW$1,0)</f>
        <v>0</v>
      </c>
      <c r="BX1220" s="2">
        <f t="shared" si="643"/>
        <v>0</v>
      </c>
      <c r="BY1220" s="1">
        <f>VLOOKUP($B1220&amp;$C1220&amp;$D1220,Staqo!$A$3:$AJ$1048576,BY$1,0)</f>
        <v>0</v>
      </c>
      <c r="BZ1220" s="1">
        <f>VLOOKUP($B1220&amp;$C1220&amp;$D1220,HFE!$A$3:$AJ$1048576,BZ$1,0)</f>
        <v>0</v>
      </c>
      <c r="CA1220" s="2">
        <f t="shared" si="644"/>
        <v>0</v>
      </c>
      <c r="CB1220" s="1">
        <f>VLOOKUP($B1220&amp;$C1220&amp;$D1220,Staqo!$A$3:$AJ$1048576,CB$1,0)</f>
        <v>0</v>
      </c>
      <c r="CC1220" s="1">
        <f>VLOOKUP($B1220&amp;$C1220&amp;$D1220,HFE!$A$3:$AJ$1048576,CC$1,0)</f>
        <v>0</v>
      </c>
      <c r="CD1220" s="2">
        <f t="shared" si="645"/>
        <v>0</v>
      </c>
      <c r="CE1220" s="1">
        <f>VLOOKUP($B1220&amp;$C1220&amp;$D1220,Staqo!$A$3:$AJ$1048576,CE$1,0)</f>
        <v>0</v>
      </c>
      <c r="CF1220" s="1">
        <f>VLOOKUP($B1220&amp;$C1220&amp;$D1220,HFE!$A$3:$AJ$1048576,CF$1,0)</f>
        <v>0</v>
      </c>
      <c r="CG1220" s="2">
        <f t="shared" si="646"/>
        <v>0</v>
      </c>
      <c r="CH1220" s="1">
        <f>VLOOKUP($B1220&amp;$C1220&amp;$D1220,Staqo!$A$3:$AJ$1048576,CH$1,0)</f>
        <v>0</v>
      </c>
      <c r="CI1220" s="1">
        <f>VLOOKUP($B1220&amp;$C1220&amp;$D1220,HFE!$A$3:$AJ$1048576,CI$1,0)</f>
        <v>0</v>
      </c>
      <c r="CJ1220" s="2">
        <f t="shared" si="647"/>
        <v>0</v>
      </c>
      <c r="CK1220" s="1">
        <f>VLOOKUP($B1220&amp;$C1220&amp;$D1220,Staqo!$A$3:$AJ$1048576,CK$1,0)</f>
        <v>0</v>
      </c>
      <c r="CL1220" s="1">
        <f>VLOOKUP($B1220&amp;$C1220&amp;$D1220,HFE!$A$3:$AJ$1048576,CL$1,0)</f>
        <v>0</v>
      </c>
      <c r="CM1220" s="2">
        <f t="shared" si="648"/>
        <v>0</v>
      </c>
      <c r="CN1220" s="1">
        <f>VLOOKUP($B1220&amp;$C1220&amp;$D1220,Staqo!$A$3:$AJ$1048576,CN$1,0)</f>
        <v>0</v>
      </c>
      <c r="CO1220" s="1">
        <f>VLOOKUP($B1220&amp;$C1220&amp;$D1220,HFE!$A$3:$AJ$1048576,CO$1,0)</f>
        <v>0</v>
      </c>
      <c r="CP1220" s="2">
        <f t="shared" si="649"/>
        <v>0</v>
      </c>
      <c r="CQ1220" s="1">
        <f>VLOOKUP($B1220&amp;$C1220&amp;$D1220,Staqo!$A$3:$AJ$1048576,CQ$1,0)</f>
        <v>0</v>
      </c>
      <c r="CR1220" s="1">
        <f>VLOOKUP($B1220&amp;$C1220&amp;$D1220,HFE!$A$3:$AJ$1048576,CR$1,0)</f>
        <v>0</v>
      </c>
      <c r="CS1220" s="2">
        <f t="shared" si="650"/>
        <v>0</v>
      </c>
      <c r="CT1220" s="1"/>
      <c r="CU1220" s="1"/>
      <c r="CV1220" s="2"/>
    </row>
    <row r="1221" hidden="1" spans="1:100">
      <c r="A1221" s="1" t="s">
        <v>95</v>
      </c>
      <c r="B1221" s="1" t="s">
        <v>96</v>
      </c>
      <c r="C1221" s="3">
        <v>44586</v>
      </c>
      <c r="D1221" s="1" t="s">
        <v>100</v>
      </c>
      <c r="E1221" s="1">
        <f>VLOOKUP($B1221&amp;$C1221&amp;$D1221,Staqo!$A$3:$AJ$1048576,E$1,0)</f>
        <v>5.10834</v>
      </c>
      <c r="F1221" s="1" t="e">
        <f>VLOOKUP($B1221&amp;$C1221&amp;$D1221,HFE!$A$3:$AJ$1048576,F$1,0)</f>
        <v>#REF!</v>
      </c>
      <c r="G1221" s="2" t="e">
        <f t="shared" si="620"/>
        <v>#REF!</v>
      </c>
      <c r="H1221" s="1">
        <f>VLOOKUP($B1221&amp;$C1221&amp;$D1221,Staqo!$A$3:$AJ$1048576,H$1,0)</f>
        <v>5.804</v>
      </c>
      <c r="I1221" s="1" t="e">
        <f>VLOOKUP($B1221&amp;$C1221&amp;$D1221,HFE!$A$3:$AJ$1048576,I$1,0)</f>
        <v>#REF!</v>
      </c>
      <c r="J1221" s="2" t="e">
        <f t="shared" si="621"/>
        <v>#REF!</v>
      </c>
      <c r="K1221" s="1">
        <f>VLOOKUP($B1221&amp;$C1221&amp;$D1221,Staqo!$A$3:$AJ$1048576,K$1,0)</f>
        <v>6396.47</v>
      </c>
      <c r="L1221" s="1" t="e">
        <f>VLOOKUP($B1221&amp;$C1221&amp;$D1221,HFE!$A$3:$AJ$1048576,L$1,0)</f>
        <v>#REF!</v>
      </c>
      <c r="M1221" s="2" t="e">
        <f t="shared" si="622"/>
        <v>#REF!</v>
      </c>
      <c r="N1221" s="1">
        <f>VLOOKUP($B1221&amp;$C1221&amp;$D1221,Staqo!$A$3:$AJ$1048576,N$1,0)</f>
        <v>4940</v>
      </c>
      <c r="O1221" s="1">
        <f>VLOOKUP($B1221&amp;$C1221&amp;$D1221,HFE!$A$3:$AJ$1048576,O$1,0)</f>
        <v>0</v>
      </c>
      <c r="P1221" s="2">
        <f t="shared" si="623"/>
        <v>-4940</v>
      </c>
      <c r="Q1221" s="1">
        <f>VLOOKUP($B1221&amp;$C1221&amp;$D1221,Staqo!$A$3:$AJ$1048576,Q$1,0)</f>
        <v>4903.49</v>
      </c>
      <c r="R1221" s="1">
        <f>VLOOKUP($B1221&amp;$C1221&amp;$D1221,HFE!$A$3:$AJ$1048576,R$1,0)</f>
        <v>0</v>
      </c>
      <c r="S1221" s="2">
        <f t="shared" si="624"/>
        <v>-4903.49</v>
      </c>
      <c r="T1221" s="1">
        <f>VLOOKUP($B1221&amp;$C1221&amp;$D1221,Staqo!$A$3:$AJ$1048576,T$1,0)</f>
        <v>0.772301</v>
      </c>
      <c r="U1221" s="1" t="e">
        <f>VLOOKUP($B1221&amp;$C1221&amp;$D1221,HFE!$A$3:$AJ$1048576,U$1,0)</f>
        <v>#REF!</v>
      </c>
      <c r="V1221" s="2" t="e">
        <f t="shared" si="625"/>
        <v>#REF!</v>
      </c>
      <c r="W1221" s="1">
        <f>VLOOKUP($B1221&amp;$C1221&amp;$D1221,Staqo!$A$3:$AJ$1048576,W$1,0)</f>
        <v>0.766593</v>
      </c>
      <c r="X1221" s="1" t="e">
        <f>VLOOKUP($B1221&amp;$C1221&amp;$D1221,HFE!$A$3:$AJ$1048576,X$1,0)</f>
        <v>#REF!</v>
      </c>
      <c r="Y1221" s="2" t="e">
        <f t="shared" si="626"/>
        <v>#REF!</v>
      </c>
      <c r="Z1221" s="4">
        <f>VLOOKUP($B1221&amp;$C1221&amp;$D1221,Staqo!$A$3:$AJ$1048576,Z$1,0)</f>
        <v>100</v>
      </c>
      <c r="AA1221" s="4">
        <f>VLOOKUP($B1221&amp;$C1221&amp;$D1221,HFE!$A$3:$AJ$1048576,AA$1,0)</f>
        <v>0</v>
      </c>
      <c r="AB1221" s="5">
        <f t="shared" si="627"/>
        <v>-100</v>
      </c>
      <c r="AC1221" s="1">
        <f>VLOOKUP($B1221&amp;$C1221&amp;$D1221,Staqo!$A$3:$AJ$1048576,AC$1,0)</f>
        <v>100</v>
      </c>
      <c r="AD1221" s="1">
        <f>VLOOKUP($B1221&amp;$C1221&amp;$D1221,HFE!$A$3:$AJ$1048576,AD$1,0)*100</f>
        <v>100</v>
      </c>
      <c r="AE1221" s="2">
        <f t="shared" si="628"/>
        <v>0</v>
      </c>
      <c r="AF1221" s="1">
        <f>VLOOKUP($B1221&amp;$C1221&amp;$D1221,Staqo!$A$3:$AJ$1048576,AF$1,0)</f>
        <v>100</v>
      </c>
      <c r="AG1221" s="1">
        <f>VLOOKUP($B1221&amp;$C1221&amp;$D1221,HFE!$A$3:$AJ$1048576,AG$1,0)*100</f>
        <v>100</v>
      </c>
      <c r="AH1221" s="2">
        <f t="shared" si="629"/>
        <v>0</v>
      </c>
      <c r="AI1221" s="1">
        <f>VLOOKUP($B1221&amp;$C1221&amp;$D1221,Staqo!$A$3:$AJ$1048576,AI$1,0)</f>
        <v>0.205445</v>
      </c>
      <c r="AJ1221" s="1" t="e">
        <f>VLOOKUP($B1221&amp;$C1221&amp;$D1221,HFE!$A$3:$AJ$1048576,AJ$1,0)</f>
        <v>#REF!</v>
      </c>
      <c r="AK1221" s="2" t="e">
        <f t="shared" si="630"/>
        <v>#REF!</v>
      </c>
      <c r="AL1221" s="1">
        <f>VLOOKUP($B1221&amp;$C1221&amp;$D1221,Staqo!$A$3:$AJ$1048576,AL$1,0)</f>
        <v>0.186768</v>
      </c>
      <c r="AM1221" s="1" t="e">
        <f>VLOOKUP($B1221&amp;$C1221&amp;$D1221,HFE!$A$3:$AJ$1048576,AM$1,0)</f>
        <v>#REF!</v>
      </c>
      <c r="AN1221" s="2" t="e">
        <f t="shared" si="631"/>
        <v>#REF!</v>
      </c>
      <c r="AO1221" s="1">
        <f>VLOOKUP($B1221&amp;$C1221&amp;$D1221,Staqo!$A$3:$AJ$1048576,AO$1,0)</f>
        <v>0.203927</v>
      </c>
      <c r="AP1221" s="1" t="e">
        <f>VLOOKUP($B1221&amp;$C1221&amp;$D1221,HFE!$A$3:$AJ$1048576,AP$1,0)</f>
        <v>#REF!</v>
      </c>
      <c r="AQ1221" s="2" t="e">
        <f t="shared" si="632"/>
        <v>#REF!</v>
      </c>
      <c r="AR1221" s="1">
        <f>VLOOKUP($B1221&amp;$C1221&amp;$D1221,Staqo!$A$3:$AJ$1048576,AR$1,0)</f>
        <v>0.185388</v>
      </c>
      <c r="AS1221" s="1" t="e">
        <f>VLOOKUP($B1221&amp;$C1221&amp;$D1221,HFE!$A$3:$AJ$1048576,AS$1,0)</f>
        <v>#REF!</v>
      </c>
      <c r="AT1221" s="2" t="e">
        <f t="shared" si="633"/>
        <v>#REF!</v>
      </c>
      <c r="AU1221" s="1">
        <f>VLOOKUP($B1221&amp;$C1221&amp;$D1221,Staqo!$A$3:$AJ$1048576,AU$1,0)</f>
        <v>97.3787</v>
      </c>
      <c r="AV1221" s="1">
        <f>VLOOKUP($B1221&amp;$C1221&amp;$D1221,HFE!$A$3:$AJ$1048576,AV$1,0)</f>
        <v>0</v>
      </c>
      <c r="AW1221" s="2">
        <f t="shared" si="634"/>
        <v>-97.3787</v>
      </c>
      <c r="AX1221" s="4">
        <f>VLOOKUP($B1221&amp;$C1221&amp;$D1221,Staqo!$A$3:$AJ$1048576,AX$1,0)</f>
        <v>12</v>
      </c>
      <c r="AY1221" s="4">
        <f>VLOOKUP($B1221&amp;$C1221&amp;$D1221,HFE!$A$3:$AJ$1048576,AY$1,0)</f>
        <v>12</v>
      </c>
      <c r="AZ1221" s="5">
        <f t="shared" si="635"/>
        <v>0</v>
      </c>
      <c r="BA1221" s="1">
        <f>VLOOKUP($B1221&amp;$C1221&amp;$D1221,Staqo!$A$3:$AJ$1048576,BA$1,0)</f>
        <v>0</v>
      </c>
      <c r="BB1221" s="1">
        <f>VLOOKUP($B1221&amp;$C1221&amp;$D1221,HFE!$A$3:$AJ$1048576,BB$1,0)</f>
        <v>0</v>
      </c>
      <c r="BC1221" s="2">
        <f t="shared" si="636"/>
        <v>0</v>
      </c>
      <c r="BD1221" s="1">
        <f>VLOOKUP($B1221&amp;$C1221&amp;$D1221,Staqo!$A$3:$AJ$1048576,BD$1,0)</f>
        <v>0</v>
      </c>
      <c r="BE1221" s="1">
        <f>VLOOKUP($B1221&amp;$C1221&amp;$D1221,HFE!$A$3:$AJ$1048576,BE$1,0)</f>
        <v>0</v>
      </c>
      <c r="BF1221" s="2">
        <f t="shared" si="637"/>
        <v>0</v>
      </c>
      <c r="BG1221" s="1">
        <f>VLOOKUP($B1221&amp;$C1221&amp;$D1221,Staqo!$A$3:$AJ$1048576,BG$1,0)</f>
        <v>0</v>
      </c>
      <c r="BH1221" s="1">
        <f>VLOOKUP($B1221&amp;$C1221&amp;$D1221,HFE!$A$3:$AJ$1048576,BH$1,0)</f>
        <v>0</v>
      </c>
      <c r="BI1221" s="2">
        <f t="shared" si="638"/>
        <v>0</v>
      </c>
      <c r="BJ1221" s="1">
        <f>VLOOKUP($B1221&amp;$C1221&amp;$D1221,Staqo!$A$3:$AJ$1048576,BJ$1,0)</f>
        <v>0</v>
      </c>
      <c r="BK1221" s="1">
        <f>VLOOKUP($B1221&amp;$C1221&amp;$D1221,HFE!$A$3:$AJ$1048576,BK$1,0)</f>
        <v>0</v>
      </c>
      <c r="BL1221" s="2">
        <f t="shared" si="639"/>
        <v>0</v>
      </c>
      <c r="BM1221" s="1">
        <f>VLOOKUP($B1221&amp;$C1221&amp;$D1221,Staqo!$A$3:$AJ$1048576,BM$1,0)</f>
        <v>0</v>
      </c>
      <c r="BN1221" s="1">
        <f>VLOOKUP($B1221&amp;$C1221&amp;$D1221,HFE!$A$3:$AJ$1048576,BN$1,0)</f>
        <v>0</v>
      </c>
      <c r="BO1221" s="2">
        <f t="shared" si="640"/>
        <v>0</v>
      </c>
      <c r="BP1221" s="1">
        <f>VLOOKUP($B1221&amp;$C1221&amp;$D1221,Staqo!$A$3:$AJ$1048576,BP$1,0)</f>
        <v>0</v>
      </c>
      <c r="BQ1221" s="1">
        <f>VLOOKUP($B1221&amp;$C1221&amp;$D1221,HFE!$A$3:$AJ$1048576,BQ$1,0)</f>
        <v>0</v>
      </c>
      <c r="BR1221" s="2">
        <f t="shared" si="641"/>
        <v>0</v>
      </c>
      <c r="BS1221" s="1">
        <f>VLOOKUP($B1221&amp;$C1221&amp;$D1221,Staqo!$A$3:$AJ$1048576,BS$1,0)</f>
        <v>0</v>
      </c>
      <c r="BT1221" s="1">
        <f>VLOOKUP($B1221&amp;$C1221&amp;$D1221,HFE!$A$3:$AJ$1048576,BT$1,0)</f>
        <v>0</v>
      </c>
      <c r="BU1221" s="2">
        <f t="shared" si="642"/>
        <v>0</v>
      </c>
      <c r="BV1221" s="1">
        <f>VLOOKUP($B1221&amp;$C1221&amp;$D1221,Staqo!$A$3:$AJ$1048576,BV$1,0)</f>
        <v>0</v>
      </c>
      <c r="BW1221" s="1">
        <f>VLOOKUP($B1221&amp;$C1221&amp;$D1221,HFE!$A$3:$AJ$1048576,BW$1,0)</f>
        <v>0</v>
      </c>
      <c r="BX1221" s="2">
        <f t="shared" si="643"/>
        <v>0</v>
      </c>
      <c r="BY1221" s="1">
        <f>VLOOKUP($B1221&amp;$C1221&amp;$D1221,Staqo!$A$3:$AJ$1048576,BY$1,0)</f>
        <v>0</v>
      </c>
      <c r="BZ1221" s="1">
        <f>VLOOKUP($B1221&amp;$C1221&amp;$D1221,HFE!$A$3:$AJ$1048576,BZ$1,0)</f>
        <v>0</v>
      </c>
      <c r="CA1221" s="2">
        <f t="shared" si="644"/>
        <v>0</v>
      </c>
      <c r="CB1221" s="1">
        <f>VLOOKUP($B1221&amp;$C1221&amp;$D1221,Staqo!$A$3:$AJ$1048576,CB$1,0)</f>
        <v>0</v>
      </c>
      <c r="CC1221" s="1">
        <f>VLOOKUP($B1221&amp;$C1221&amp;$D1221,HFE!$A$3:$AJ$1048576,CC$1,0)</f>
        <v>0</v>
      </c>
      <c r="CD1221" s="2">
        <f t="shared" si="645"/>
        <v>0</v>
      </c>
      <c r="CE1221" s="1">
        <f>VLOOKUP($B1221&amp;$C1221&amp;$D1221,Staqo!$A$3:$AJ$1048576,CE$1,0)</f>
        <v>0</v>
      </c>
      <c r="CF1221" s="1">
        <f>VLOOKUP($B1221&amp;$C1221&amp;$D1221,HFE!$A$3:$AJ$1048576,CF$1,0)</f>
        <v>0</v>
      </c>
      <c r="CG1221" s="2">
        <f t="shared" si="646"/>
        <v>0</v>
      </c>
      <c r="CH1221" s="1">
        <f>VLOOKUP($B1221&amp;$C1221&amp;$D1221,Staqo!$A$3:$AJ$1048576,CH$1,0)</f>
        <v>0</v>
      </c>
      <c r="CI1221" s="1">
        <f>VLOOKUP($B1221&amp;$C1221&amp;$D1221,HFE!$A$3:$AJ$1048576,CI$1,0)</f>
        <v>0</v>
      </c>
      <c r="CJ1221" s="2">
        <f t="shared" si="647"/>
        <v>0</v>
      </c>
      <c r="CK1221" s="1">
        <f>VLOOKUP($B1221&amp;$C1221&amp;$D1221,Staqo!$A$3:$AJ$1048576,CK$1,0)</f>
        <v>0</v>
      </c>
      <c r="CL1221" s="1">
        <f>VLOOKUP($B1221&amp;$C1221&amp;$D1221,HFE!$A$3:$AJ$1048576,CL$1,0)</f>
        <v>0</v>
      </c>
      <c r="CM1221" s="2">
        <f t="shared" si="648"/>
        <v>0</v>
      </c>
      <c r="CN1221" s="1">
        <f>VLOOKUP($B1221&amp;$C1221&amp;$D1221,Staqo!$A$3:$AJ$1048576,CN$1,0)</f>
        <v>0</v>
      </c>
      <c r="CO1221" s="1">
        <f>VLOOKUP($B1221&amp;$C1221&amp;$D1221,HFE!$A$3:$AJ$1048576,CO$1,0)</f>
        <v>0</v>
      </c>
      <c r="CP1221" s="2">
        <f t="shared" si="649"/>
        <v>0</v>
      </c>
      <c r="CQ1221" s="1">
        <f>VLOOKUP($B1221&amp;$C1221&amp;$D1221,Staqo!$A$3:$AJ$1048576,CQ$1,0)</f>
        <v>0</v>
      </c>
      <c r="CR1221" s="1">
        <f>VLOOKUP($B1221&amp;$C1221&amp;$D1221,HFE!$A$3:$AJ$1048576,CR$1,0)</f>
        <v>0</v>
      </c>
      <c r="CS1221" s="2">
        <f t="shared" si="650"/>
        <v>0</v>
      </c>
      <c r="CT1221" s="1"/>
      <c r="CU1221" s="1"/>
      <c r="CV1221" s="2"/>
    </row>
    <row r="1222" hidden="1" spans="1:100">
      <c r="A1222" s="1" t="s">
        <v>95</v>
      </c>
      <c r="B1222" s="1" t="s">
        <v>96</v>
      </c>
      <c r="C1222" s="3">
        <v>44586</v>
      </c>
      <c r="D1222" s="1" t="s">
        <v>101</v>
      </c>
      <c r="E1222" s="1">
        <f>VLOOKUP($B1222&amp;$C1222&amp;$D1222,Staqo!$A$3:$AJ$1048576,E$1,0)</f>
        <v>5.10834</v>
      </c>
      <c r="F1222" s="1" t="e">
        <f>VLOOKUP($B1222&amp;$C1222&amp;$D1222,HFE!$A$3:$AJ$1048576,F$1,0)</f>
        <v>#REF!</v>
      </c>
      <c r="G1222" s="2" t="e">
        <f t="shared" si="620"/>
        <v>#REF!</v>
      </c>
      <c r="H1222" s="1">
        <f>VLOOKUP($B1222&amp;$C1222&amp;$D1222,Staqo!$A$3:$AJ$1048576,H$1,0)</f>
        <v>5.804</v>
      </c>
      <c r="I1222" s="1" t="e">
        <f>VLOOKUP($B1222&amp;$C1222&amp;$D1222,HFE!$A$3:$AJ$1048576,I$1,0)</f>
        <v>#REF!</v>
      </c>
      <c r="J1222" s="2" t="e">
        <f t="shared" si="621"/>
        <v>#REF!</v>
      </c>
      <c r="K1222" s="1">
        <f>VLOOKUP($B1222&amp;$C1222&amp;$D1222,Staqo!$A$3:$AJ$1048576,K$1,0)</f>
        <v>6942.51</v>
      </c>
      <c r="L1222" s="1" t="e">
        <f>VLOOKUP($B1222&amp;$C1222&amp;$D1222,HFE!$A$3:$AJ$1048576,L$1,0)</f>
        <v>#REF!</v>
      </c>
      <c r="M1222" s="2" t="e">
        <f t="shared" si="622"/>
        <v>#REF!</v>
      </c>
      <c r="N1222" s="1">
        <f>VLOOKUP($B1222&amp;$C1222&amp;$D1222,Staqo!$A$3:$AJ$1048576,N$1,0)</f>
        <v>5410</v>
      </c>
      <c r="O1222" s="1">
        <f>VLOOKUP($B1222&amp;$C1222&amp;$D1222,HFE!$A$3:$AJ$1048576,O$1,0)</f>
        <v>0</v>
      </c>
      <c r="P1222" s="2">
        <f t="shared" si="623"/>
        <v>-5410</v>
      </c>
      <c r="Q1222" s="1">
        <f>VLOOKUP($B1222&amp;$C1222&amp;$D1222,Staqo!$A$3:$AJ$1048576,Q$1,0)</f>
        <v>5370.02</v>
      </c>
      <c r="R1222" s="1">
        <f>VLOOKUP($B1222&amp;$C1222&amp;$D1222,HFE!$A$3:$AJ$1048576,R$1,0)</f>
        <v>0</v>
      </c>
      <c r="S1222" s="2">
        <f t="shared" si="624"/>
        <v>-5370.02</v>
      </c>
      <c r="T1222" s="1">
        <f>VLOOKUP($B1222&amp;$C1222&amp;$D1222,Staqo!$A$3:$AJ$1048576,T$1,0)</f>
        <v>0.779257</v>
      </c>
      <c r="U1222" s="1" t="e">
        <f>VLOOKUP($B1222&amp;$C1222&amp;$D1222,HFE!$A$3:$AJ$1048576,U$1,0)</f>
        <v>#REF!</v>
      </c>
      <c r="V1222" s="2" t="e">
        <f t="shared" si="625"/>
        <v>#REF!</v>
      </c>
      <c r="W1222" s="1">
        <f>VLOOKUP($B1222&amp;$C1222&amp;$D1222,Staqo!$A$3:$AJ$1048576,W$1,0)</f>
        <v>0.773498</v>
      </c>
      <c r="X1222" s="1" t="e">
        <f>VLOOKUP($B1222&amp;$C1222&amp;$D1222,HFE!$A$3:$AJ$1048576,X$1,0)</f>
        <v>#REF!</v>
      </c>
      <c r="Y1222" s="2" t="e">
        <f t="shared" si="626"/>
        <v>#REF!</v>
      </c>
      <c r="Z1222" s="4">
        <f>VLOOKUP($B1222&amp;$C1222&amp;$D1222,Staqo!$A$3:$AJ$1048576,Z$1,0)</f>
        <v>100</v>
      </c>
      <c r="AA1222" s="4">
        <f>VLOOKUP($B1222&amp;$C1222&amp;$D1222,HFE!$A$3:$AJ$1048576,AA$1,0)</f>
        <v>0</v>
      </c>
      <c r="AB1222" s="5">
        <f t="shared" si="627"/>
        <v>-100</v>
      </c>
      <c r="AC1222" s="1">
        <f>VLOOKUP($B1222&amp;$C1222&amp;$D1222,Staqo!$A$3:$AJ$1048576,AC$1,0)</f>
        <v>100</v>
      </c>
      <c r="AD1222" s="1">
        <f>VLOOKUP($B1222&amp;$C1222&amp;$D1222,HFE!$A$3:$AJ$1048576,AD$1,0)*100</f>
        <v>100</v>
      </c>
      <c r="AE1222" s="2">
        <f t="shared" si="628"/>
        <v>0</v>
      </c>
      <c r="AF1222" s="1">
        <f>VLOOKUP($B1222&amp;$C1222&amp;$D1222,Staqo!$A$3:$AJ$1048576,AF$1,0)</f>
        <v>100</v>
      </c>
      <c r="AG1222" s="1">
        <f>VLOOKUP($B1222&amp;$C1222&amp;$D1222,HFE!$A$3:$AJ$1048576,AG$1,0)*100</f>
        <v>100</v>
      </c>
      <c r="AH1222" s="2">
        <f t="shared" si="629"/>
        <v>0</v>
      </c>
      <c r="AI1222" s="1">
        <f>VLOOKUP($B1222&amp;$C1222&amp;$D1222,Staqo!$A$3:$AJ$1048576,AI$1,0)</f>
        <v>0.207295</v>
      </c>
      <c r="AJ1222" s="1" t="e">
        <f>VLOOKUP($B1222&amp;$C1222&amp;$D1222,HFE!$A$3:$AJ$1048576,AJ$1,0)</f>
        <v>#REF!</v>
      </c>
      <c r="AK1222" s="2" t="e">
        <f t="shared" si="630"/>
        <v>#REF!</v>
      </c>
      <c r="AL1222" s="1">
        <f>VLOOKUP($B1222&amp;$C1222&amp;$D1222,Staqo!$A$3:$AJ$1048576,AL$1,0)</f>
        <v>0.18845</v>
      </c>
      <c r="AM1222" s="1" t="e">
        <f>VLOOKUP($B1222&amp;$C1222&amp;$D1222,HFE!$A$3:$AJ$1048576,AM$1,0)</f>
        <v>#REF!</v>
      </c>
      <c r="AN1222" s="2" t="e">
        <f t="shared" si="631"/>
        <v>#REF!</v>
      </c>
      <c r="AO1222" s="1">
        <f>VLOOKUP($B1222&amp;$C1222&amp;$D1222,Staqo!$A$3:$AJ$1048576,AO$1,0)</f>
        <v>0.205763</v>
      </c>
      <c r="AP1222" s="1" t="e">
        <f>VLOOKUP($B1222&amp;$C1222&amp;$D1222,HFE!$A$3:$AJ$1048576,AP$1,0)</f>
        <v>#REF!</v>
      </c>
      <c r="AQ1222" s="2" t="e">
        <f t="shared" si="632"/>
        <v>#REF!</v>
      </c>
      <c r="AR1222" s="1">
        <f>VLOOKUP($B1222&amp;$C1222&amp;$D1222,Staqo!$A$3:$AJ$1048576,AR$1,0)</f>
        <v>0.187058</v>
      </c>
      <c r="AS1222" s="1" t="e">
        <f>VLOOKUP($B1222&amp;$C1222&amp;$D1222,HFE!$A$3:$AJ$1048576,AS$1,0)</f>
        <v>#REF!</v>
      </c>
      <c r="AT1222" s="2" t="e">
        <f t="shared" si="633"/>
        <v>#REF!</v>
      </c>
      <c r="AU1222" s="1">
        <f>VLOOKUP($B1222&amp;$C1222&amp;$D1222,Staqo!$A$3:$AJ$1048576,AU$1,0)</f>
        <v>97.4918</v>
      </c>
      <c r="AV1222" s="1">
        <f>VLOOKUP($B1222&amp;$C1222&amp;$D1222,HFE!$A$3:$AJ$1048576,AV$1,0)</f>
        <v>0</v>
      </c>
      <c r="AW1222" s="2">
        <f t="shared" si="634"/>
        <v>-97.4918</v>
      </c>
      <c r="AX1222" s="4">
        <f>VLOOKUP($B1222&amp;$C1222&amp;$D1222,Staqo!$A$3:$AJ$1048576,AX$1,0)</f>
        <v>12</v>
      </c>
      <c r="AY1222" s="4">
        <f>VLOOKUP($B1222&amp;$C1222&amp;$D1222,HFE!$A$3:$AJ$1048576,AY$1,0)</f>
        <v>12</v>
      </c>
      <c r="AZ1222" s="5">
        <f t="shared" si="635"/>
        <v>0</v>
      </c>
      <c r="BA1222" s="1">
        <f>VLOOKUP($B1222&amp;$C1222&amp;$D1222,Staqo!$A$3:$AJ$1048576,BA$1,0)</f>
        <v>0</v>
      </c>
      <c r="BB1222" s="1">
        <f>VLOOKUP($B1222&amp;$C1222&amp;$D1222,HFE!$A$3:$AJ$1048576,BB$1,0)</f>
        <v>0</v>
      </c>
      <c r="BC1222" s="2">
        <f t="shared" si="636"/>
        <v>0</v>
      </c>
      <c r="BD1222" s="1">
        <f>VLOOKUP($B1222&amp;$C1222&amp;$D1222,Staqo!$A$3:$AJ$1048576,BD$1,0)</f>
        <v>0</v>
      </c>
      <c r="BE1222" s="1">
        <f>VLOOKUP($B1222&amp;$C1222&amp;$D1222,HFE!$A$3:$AJ$1048576,BE$1,0)</f>
        <v>0</v>
      </c>
      <c r="BF1222" s="2">
        <f t="shared" si="637"/>
        <v>0</v>
      </c>
      <c r="BG1222" s="1">
        <f>VLOOKUP($B1222&amp;$C1222&amp;$D1222,Staqo!$A$3:$AJ$1048576,BG$1,0)</f>
        <v>0</v>
      </c>
      <c r="BH1222" s="1">
        <f>VLOOKUP($B1222&amp;$C1222&amp;$D1222,HFE!$A$3:$AJ$1048576,BH$1,0)</f>
        <v>0</v>
      </c>
      <c r="BI1222" s="2">
        <f t="shared" si="638"/>
        <v>0</v>
      </c>
      <c r="BJ1222" s="1">
        <f>VLOOKUP($B1222&amp;$C1222&amp;$D1222,Staqo!$A$3:$AJ$1048576,BJ$1,0)</f>
        <v>0</v>
      </c>
      <c r="BK1222" s="1">
        <f>VLOOKUP($B1222&amp;$C1222&amp;$D1222,HFE!$A$3:$AJ$1048576,BK$1,0)</f>
        <v>0</v>
      </c>
      <c r="BL1222" s="2">
        <f t="shared" si="639"/>
        <v>0</v>
      </c>
      <c r="BM1222" s="1">
        <f>VLOOKUP($B1222&amp;$C1222&amp;$D1222,Staqo!$A$3:$AJ$1048576,BM$1,0)</f>
        <v>0</v>
      </c>
      <c r="BN1222" s="1">
        <f>VLOOKUP($B1222&amp;$C1222&amp;$D1222,HFE!$A$3:$AJ$1048576,BN$1,0)</f>
        <v>0</v>
      </c>
      <c r="BO1222" s="2">
        <f t="shared" si="640"/>
        <v>0</v>
      </c>
      <c r="BP1222" s="1">
        <f>VLOOKUP($B1222&amp;$C1222&amp;$D1222,Staqo!$A$3:$AJ$1048576,BP$1,0)</f>
        <v>0</v>
      </c>
      <c r="BQ1222" s="1">
        <f>VLOOKUP($B1222&amp;$C1222&amp;$D1222,HFE!$A$3:$AJ$1048576,BQ$1,0)</f>
        <v>0</v>
      </c>
      <c r="BR1222" s="2">
        <f t="shared" si="641"/>
        <v>0</v>
      </c>
      <c r="BS1222" s="1">
        <f>VLOOKUP($B1222&amp;$C1222&amp;$D1222,Staqo!$A$3:$AJ$1048576,BS$1,0)</f>
        <v>0</v>
      </c>
      <c r="BT1222" s="1">
        <f>VLOOKUP($B1222&amp;$C1222&amp;$D1222,HFE!$A$3:$AJ$1048576,BT$1,0)</f>
        <v>0</v>
      </c>
      <c r="BU1222" s="2">
        <f t="shared" si="642"/>
        <v>0</v>
      </c>
      <c r="BV1222" s="1">
        <f>VLOOKUP($B1222&amp;$C1222&amp;$D1222,Staqo!$A$3:$AJ$1048576,BV$1,0)</f>
        <v>0</v>
      </c>
      <c r="BW1222" s="1">
        <f>VLOOKUP($B1222&amp;$C1222&amp;$D1222,HFE!$A$3:$AJ$1048576,BW$1,0)</f>
        <v>0</v>
      </c>
      <c r="BX1222" s="2">
        <f t="shared" si="643"/>
        <v>0</v>
      </c>
      <c r="BY1222" s="1">
        <f>VLOOKUP($B1222&amp;$C1222&amp;$D1222,Staqo!$A$3:$AJ$1048576,BY$1,0)</f>
        <v>0</v>
      </c>
      <c r="BZ1222" s="1">
        <f>VLOOKUP($B1222&amp;$C1222&amp;$D1222,HFE!$A$3:$AJ$1048576,BZ$1,0)</f>
        <v>0</v>
      </c>
      <c r="CA1222" s="2">
        <f t="shared" si="644"/>
        <v>0</v>
      </c>
      <c r="CB1222" s="1">
        <f>VLOOKUP($B1222&amp;$C1222&amp;$D1222,Staqo!$A$3:$AJ$1048576,CB$1,0)</f>
        <v>0</v>
      </c>
      <c r="CC1222" s="1">
        <f>VLOOKUP($B1222&amp;$C1222&amp;$D1222,HFE!$A$3:$AJ$1048576,CC$1,0)</f>
        <v>0</v>
      </c>
      <c r="CD1222" s="2">
        <f t="shared" si="645"/>
        <v>0</v>
      </c>
      <c r="CE1222" s="1">
        <f>VLOOKUP($B1222&amp;$C1222&amp;$D1222,Staqo!$A$3:$AJ$1048576,CE$1,0)</f>
        <v>0</v>
      </c>
      <c r="CF1222" s="1">
        <f>VLOOKUP($B1222&amp;$C1222&amp;$D1222,HFE!$A$3:$AJ$1048576,CF$1,0)</f>
        <v>0</v>
      </c>
      <c r="CG1222" s="2">
        <f t="shared" si="646"/>
        <v>0</v>
      </c>
      <c r="CH1222" s="1">
        <f>VLOOKUP($B1222&amp;$C1222&amp;$D1222,Staqo!$A$3:$AJ$1048576,CH$1,0)</f>
        <v>0</v>
      </c>
      <c r="CI1222" s="1">
        <f>VLOOKUP($B1222&amp;$C1222&amp;$D1222,HFE!$A$3:$AJ$1048576,CI$1,0)</f>
        <v>0</v>
      </c>
      <c r="CJ1222" s="2">
        <f t="shared" si="647"/>
        <v>0</v>
      </c>
      <c r="CK1222" s="1">
        <f>VLOOKUP($B1222&amp;$C1222&amp;$D1222,Staqo!$A$3:$AJ$1048576,CK$1,0)</f>
        <v>0</v>
      </c>
      <c r="CL1222" s="1">
        <f>VLOOKUP($B1222&amp;$C1222&amp;$D1222,HFE!$A$3:$AJ$1048576,CL$1,0)</f>
        <v>0</v>
      </c>
      <c r="CM1222" s="2">
        <f t="shared" si="648"/>
        <v>0</v>
      </c>
      <c r="CN1222" s="1">
        <f>VLOOKUP($B1222&amp;$C1222&amp;$D1222,Staqo!$A$3:$AJ$1048576,CN$1,0)</f>
        <v>0</v>
      </c>
      <c r="CO1222" s="1">
        <f>VLOOKUP($B1222&amp;$C1222&amp;$D1222,HFE!$A$3:$AJ$1048576,CO$1,0)</f>
        <v>0</v>
      </c>
      <c r="CP1222" s="2">
        <f t="shared" si="649"/>
        <v>0</v>
      </c>
      <c r="CQ1222" s="1">
        <f>VLOOKUP($B1222&amp;$C1222&amp;$D1222,Staqo!$A$3:$AJ$1048576,CQ$1,0)</f>
        <v>0</v>
      </c>
      <c r="CR1222" s="1">
        <f>VLOOKUP($B1222&amp;$C1222&amp;$D1222,HFE!$A$3:$AJ$1048576,CR$1,0)</f>
        <v>0</v>
      </c>
      <c r="CS1222" s="2">
        <f t="shared" si="650"/>
        <v>0</v>
      </c>
      <c r="CT1222" s="1"/>
      <c r="CU1222" s="1"/>
      <c r="CV1222" s="2"/>
    </row>
    <row r="1223" hidden="1" spans="1:100">
      <c r="A1223" s="1" t="s">
        <v>95</v>
      </c>
      <c r="B1223" s="1" t="s">
        <v>96</v>
      </c>
      <c r="C1223" s="3">
        <v>44586</v>
      </c>
      <c r="D1223" s="1" t="s">
        <v>102</v>
      </c>
      <c r="E1223" s="1">
        <f>VLOOKUP($B1223&amp;$C1223&amp;$D1223,Staqo!$A$3:$AJ$1048576,E$1,0)</f>
        <v>5.10834</v>
      </c>
      <c r="F1223" s="1" t="e">
        <f>VLOOKUP($B1223&amp;$C1223&amp;$D1223,HFE!$A$3:$AJ$1048576,F$1,0)</f>
        <v>#REF!</v>
      </c>
      <c r="G1223" s="2" t="e">
        <f t="shared" ref="G1223:G1286" si="651">F1223-E1223</f>
        <v>#REF!</v>
      </c>
      <c r="H1223" s="1">
        <f>VLOOKUP($B1223&amp;$C1223&amp;$D1223,Staqo!$A$3:$AJ$1048576,H$1,0)</f>
        <v>5.804</v>
      </c>
      <c r="I1223" s="1" t="e">
        <f>VLOOKUP($B1223&amp;$C1223&amp;$D1223,HFE!$A$3:$AJ$1048576,I$1,0)</f>
        <v>#REF!</v>
      </c>
      <c r="J1223" s="2" t="e">
        <f t="shared" ref="J1223:J1286" si="652">I1223-H1223</f>
        <v>#REF!</v>
      </c>
      <c r="K1223" s="1">
        <f>VLOOKUP($B1223&amp;$C1223&amp;$D1223,Staqo!$A$3:$AJ$1048576,K$1,0)</f>
        <v>7332.54</v>
      </c>
      <c r="L1223" s="1" t="e">
        <f>VLOOKUP($B1223&amp;$C1223&amp;$D1223,HFE!$A$3:$AJ$1048576,L$1,0)</f>
        <v>#REF!</v>
      </c>
      <c r="M1223" s="2" t="e">
        <f t="shared" ref="M1223:M1286" si="653">L1223-K1223</f>
        <v>#REF!</v>
      </c>
      <c r="N1223" s="1">
        <f>VLOOKUP($B1223&amp;$C1223&amp;$D1223,Staqo!$A$3:$AJ$1048576,N$1,0)</f>
        <v>5630</v>
      </c>
      <c r="O1223" s="1">
        <f>VLOOKUP($B1223&amp;$C1223&amp;$D1223,HFE!$A$3:$AJ$1048576,O$1,0)</f>
        <v>0</v>
      </c>
      <c r="P1223" s="2">
        <f t="shared" ref="P1223:P1286" si="654">O1223-N1223</f>
        <v>-5630</v>
      </c>
      <c r="Q1223" s="1">
        <f>VLOOKUP($B1223&amp;$C1223&amp;$D1223,Staqo!$A$3:$AJ$1048576,Q$1,0)</f>
        <v>5588.39</v>
      </c>
      <c r="R1223" s="1">
        <f>VLOOKUP($B1223&amp;$C1223&amp;$D1223,HFE!$A$3:$AJ$1048576,R$1,0)</f>
        <v>0</v>
      </c>
      <c r="S1223" s="2">
        <f t="shared" ref="S1223:S1286" si="655">R1223-Q1223</f>
        <v>-5588.39</v>
      </c>
      <c r="T1223" s="1">
        <f>VLOOKUP($B1223&amp;$C1223&amp;$D1223,Staqo!$A$3:$AJ$1048576,T$1,0)</f>
        <v>0.76781</v>
      </c>
      <c r="U1223" s="1" t="e">
        <f>VLOOKUP($B1223&amp;$C1223&amp;$D1223,HFE!$A$3:$AJ$1048576,U$1,0)</f>
        <v>#REF!</v>
      </c>
      <c r="V1223" s="2" t="e">
        <f t="shared" ref="V1223:V1286" si="656">U1223-T1223</f>
        <v>#REF!</v>
      </c>
      <c r="W1223" s="1">
        <f>VLOOKUP($B1223&amp;$C1223&amp;$D1223,Staqo!$A$3:$AJ$1048576,W$1,0)</f>
        <v>0.762136</v>
      </c>
      <c r="X1223" s="1" t="e">
        <f>VLOOKUP($B1223&amp;$C1223&amp;$D1223,HFE!$A$3:$AJ$1048576,X$1,0)</f>
        <v>#REF!</v>
      </c>
      <c r="Y1223" s="2" t="e">
        <f t="shared" ref="Y1223:Y1286" si="657">X1223-W1223</f>
        <v>#REF!</v>
      </c>
      <c r="Z1223" s="4">
        <f>VLOOKUP($B1223&amp;$C1223&amp;$D1223,Staqo!$A$3:$AJ$1048576,Z$1,0)</f>
        <v>100</v>
      </c>
      <c r="AA1223" s="4">
        <f>VLOOKUP($B1223&amp;$C1223&amp;$D1223,HFE!$A$3:$AJ$1048576,AA$1,0)</f>
        <v>0</v>
      </c>
      <c r="AB1223" s="5">
        <f t="shared" ref="AB1223:AB1286" si="658">AA1223-Z1223</f>
        <v>-100</v>
      </c>
      <c r="AC1223" s="1">
        <f>VLOOKUP($B1223&amp;$C1223&amp;$D1223,Staqo!$A$3:$AJ$1048576,AC$1,0)</f>
        <v>100</v>
      </c>
      <c r="AD1223" s="1">
        <f>VLOOKUP($B1223&amp;$C1223&amp;$D1223,HFE!$A$3:$AJ$1048576,AD$1,0)*100</f>
        <v>100</v>
      </c>
      <c r="AE1223" s="2">
        <f t="shared" ref="AE1223:AE1286" si="659">AD1223-AC1223</f>
        <v>0</v>
      </c>
      <c r="AF1223" s="1">
        <f>VLOOKUP($B1223&amp;$C1223&amp;$D1223,Staqo!$A$3:$AJ$1048576,AF$1,0)</f>
        <v>100</v>
      </c>
      <c r="AG1223" s="1">
        <f>VLOOKUP($B1223&amp;$C1223&amp;$D1223,HFE!$A$3:$AJ$1048576,AG$1,0)*100</f>
        <v>100</v>
      </c>
      <c r="AH1223" s="2">
        <f t="shared" ref="AH1223:AH1286" si="660">AG1223-AF1223</f>
        <v>0</v>
      </c>
      <c r="AI1223" s="1">
        <f>VLOOKUP($B1223&amp;$C1223&amp;$D1223,Staqo!$A$3:$AJ$1048576,AI$1,0)</f>
        <v>0.20425</v>
      </c>
      <c r="AJ1223" s="1" t="e">
        <f>VLOOKUP($B1223&amp;$C1223&amp;$D1223,HFE!$A$3:$AJ$1048576,AJ$1,0)</f>
        <v>#REF!</v>
      </c>
      <c r="AK1223" s="2" t="e">
        <f t="shared" ref="AK1223:AK1286" si="661">AJ1223-AI1223</f>
        <v>#REF!</v>
      </c>
      <c r="AL1223" s="1">
        <f>VLOOKUP($B1223&amp;$C1223&amp;$D1223,Staqo!$A$3:$AJ$1048576,AL$1,0)</f>
        <v>0.185682</v>
      </c>
      <c r="AM1223" s="1" t="e">
        <f>VLOOKUP($B1223&amp;$C1223&amp;$D1223,HFE!$A$3:$AJ$1048576,AM$1,0)</f>
        <v>#REF!</v>
      </c>
      <c r="AN1223" s="2" t="e">
        <f t="shared" ref="AN1223:AN1286" si="662">AM1223-AL1223</f>
        <v>#REF!</v>
      </c>
      <c r="AO1223" s="1">
        <f>VLOOKUP($B1223&amp;$C1223&amp;$D1223,Staqo!$A$3:$AJ$1048576,AO$1,0)</f>
        <v>0.202741</v>
      </c>
      <c r="AP1223" s="1" t="e">
        <f>VLOOKUP($B1223&amp;$C1223&amp;$D1223,HFE!$A$3:$AJ$1048576,AP$1,0)</f>
        <v>#REF!</v>
      </c>
      <c r="AQ1223" s="2" t="e">
        <f t="shared" ref="AQ1223:AQ1286" si="663">AP1223-AO1223</f>
        <v>#REF!</v>
      </c>
      <c r="AR1223" s="1">
        <f>VLOOKUP($B1223&amp;$C1223&amp;$D1223,Staqo!$A$3:$AJ$1048576,AR$1,0)</f>
        <v>0.18431</v>
      </c>
      <c r="AS1223" s="1" t="e">
        <f>VLOOKUP($B1223&amp;$C1223&amp;$D1223,HFE!$A$3:$AJ$1048576,AS$1,0)</f>
        <v>#REF!</v>
      </c>
      <c r="AT1223" s="2" t="e">
        <f t="shared" ref="AT1223:AT1286" si="664">AS1223-AR1223</f>
        <v>#REF!</v>
      </c>
      <c r="AU1223" s="1">
        <f>VLOOKUP($B1223&amp;$C1223&amp;$D1223,Staqo!$A$3:$AJ$1048576,AU$1,0)</f>
        <v>97.8427</v>
      </c>
      <c r="AV1223" s="1">
        <f>VLOOKUP($B1223&amp;$C1223&amp;$D1223,HFE!$A$3:$AJ$1048576,AV$1,0)</f>
        <v>0</v>
      </c>
      <c r="AW1223" s="2">
        <f t="shared" ref="AW1223:AW1286" si="665">AV1223-AU1223</f>
        <v>-97.8427</v>
      </c>
      <c r="AX1223" s="4">
        <f>VLOOKUP($B1223&amp;$C1223&amp;$D1223,Staqo!$A$3:$AJ$1048576,AX$1,0)</f>
        <v>12</v>
      </c>
      <c r="AY1223" s="4">
        <f>VLOOKUP($B1223&amp;$C1223&amp;$D1223,HFE!$A$3:$AJ$1048576,AY$1,0)</f>
        <v>12</v>
      </c>
      <c r="AZ1223" s="5">
        <f t="shared" ref="AZ1223:AZ1286" si="666">AY1223-AX1223</f>
        <v>0</v>
      </c>
      <c r="BA1223" s="1">
        <f>VLOOKUP($B1223&amp;$C1223&amp;$D1223,Staqo!$A$3:$AJ$1048576,BA$1,0)</f>
        <v>0</v>
      </c>
      <c r="BB1223" s="1">
        <f>VLOOKUP($B1223&amp;$C1223&amp;$D1223,HFE!$A$3:$AJ$1048576,BB$1,0)</f>
        <v>0</v>
      </c>
      <c r="BC1223" s="2">
        <f t="shared" ref="BC1223:BC1286" si="667">BB1223-BA1223</f>
        <v>0</v>
      </c>
      <c r="BD1223" s="1">
        <f>VLOOKUP($B1223&amp;$C1223&amp;$D1223,Staqo!$A$3:$AJ$1048576,BD$1,0)</f>
        <v>0</v>
      </c>
      <c r="BE1223" s="1">
        <f>VLOOKUP($B1223&amp;$C1223&amp;$D1223,HFE!$A$3:$AJ$1048576,BE$1,0)</f>
        <v>0</v>
      </c>
      <c r="BF1223" s="2">
        <f t="shared" ref="BF1223:BF1286" si="668">BE1223-BD1223</f>
        <v>0</v>
      </c>
      <c r="BG1223" s="1">
        <f>VLOOKUP($B1223&amp;$C1223&amp;$D1223,Staqo!$A$3:$AJ$1048576,BG$1,0)</f>
        <v>0</v>
      </c>
      <c r="BH1223" s="1">
        <f>VLOOKUP($B1223&amp;$C1223&amp;$D1223,HFE!$A$3:$AJ$1048576,BH$1,0)</f>
        <v>0</v>
      </c>
      <c r="BI1223" s="2">
        <f t="shared" ref="BI1223:BI1286" si="669">BH1223-BG1223</f>
        <v>0</v>
      </c>
      <c r="BJ1223" s="1">
        <f>VLOOKUP($B1223&amp;$C1223&amp;$D1223,Staqo!$A$3:$AJ$1048576,BJ$1,0)</f>
        <v>0</v>
      </c>
      <c r="BK1223" s="1">
        <f>VLOOKUP($B1223&amp;$C1223&amp;$D1223,HFE!$A$3:$AJ$1048576,BK$1,0)</f>
        <v>0</v>
      </c>
      <c r="BL1223" s="2">
        <f t="shared" ref="BL1223:BL1286" si="670">BK1223-BJ1223</f>
        <v>0</v>
      </c>
      <c r="BM1223" s="1">
        <f>VLOOKUP($B1223&amp;$C1223&amp;$D1223,Staqo!$A$3:$AJ$1048576,BM$1,0)</f>
        <v>0</v>
      </c>
      <c r="BN1223" s="1">
        <f>VLOOKUP($B1223&amp;$C1223&amp;$D1223,HFE!$A$3:$AJ$1048576,BN$1,0)</f>
        <v>0</v>
      </c>
      <c r="BO1223" s="2">
        <f t="shared" ref="BO1223:BO1286" si="671">BN1223-BM1223</f>
        <v>0</v>
      </c>
      <c r="BP1223" s="1">
        <f>VLOOKUP($B1223&amp;$C1223&amp;$D1223,Staqo!$A$3:$AJ$1048576,BP$1,0)</f>
        <v>0</v>
      </c>
      <c r="BQ1223" s="1">
        <f>VLOOKUP($B1223&amp;$C1223&amp;$D1223,HFE!$A$3:$AJ$1048576,BQ$1,0)</f>
        <v>0</v>
      </c>
      <c r="BR1223" s="2">
        <f t="shared" ref="BR1223:BR1286" si="672">BQ1223-BP1223</f>
        <v>0</v>
      </c>
      <c r="BS1223" s="1">
        <f>VLOOKUP($B1223&amp;$C1223&amp;$D1223,Staqo!$A$3:$AJ$1048576,BS$1,0)</f>
        <v>0</v>
      </c>
      <c r="BT1223" s="1">
        <f>VLOOKUP($B1223&amp;$C1223&amp;$D1223,HFE!$A$3:$AJ$1048576,BT$1,0)</f>
        <v>0</v>
      </c>
      <c r="BU1223" s="2">
        <f t="shared" ref="BU1223:BU1286" si="673">BT1223-BS1223</f>
        <v>0</v>
      </c>
      <c r="BV1223" s="1">
        <f>VLOOKUP($B1223&amp;$C1223&amp;$D1223,Staqo!$A$3:$AJ$1048576,BV$1,0)</f>
        <v>0</v>
      </c>
      <c r="BW1223" s="1">
        <f>VLOOKUP($B1223&amp;$C1223&amp;$D1223,HFE!$A$3:$AJ$1048576,BW$1,0)</f>
        <v>0</v>
      </c>
      <c r="BX1223" s="2">
        <f t="shared" ref="BX1223:BX1286" si="674">BW1223-BV1223</f>
        <v>0</v>
      </c>
      <c r="BY1223" s="1">
        <f>VLOOKUP($B1223&amp;$C1223&amp;$D1223,Staqo!$A$3:$AJ$1048576,BY$1,0)</f>
        <v>0</v>
      </c>
      <c r="BZ1223" s="1">
        <f>VLOOKUP($B1223&amp;$C1223&amp;$D1223,HFE!$A$3:$AJ$1048576,BZ$1,0)</f>
        <v>0</v>
      </c>
      <c r="CA1223" s="2">
        <f t="shared" ref="CA1223:CA1286" si="675">BZ1223-BY1223</f>
        <v>0</v>
      </c>
      <c r="CB1223" s="1">
        <f>VLOOKUP($B1223&amp;$C1223&amp;$D1223,Staqo!$A$3:$AJ$1048576,CB$1,0)</f>
        <v>0</v>
      </c>
      <c r="CC1223" s="1">
        <f>VLOOKUP($B1223&amp;$C1223&amp;$D1223,HFE!$A$3:$AJ$1048576,CC$1,0)</f>
        <v>0</v>
      </c>
      <c r="CD1223" s="2">
        <f t="shared" ref="CD1223:CD1286" si="676">CC1223-CB1223</f>
        <v>0</v>
      </c>
      <c r="CE1223" s="1">
        <f>VLOOKUP($B1223&amp;$C1223&amp;$D1223,Staqo!$A$3:$AJ$1048576,CE$1,0)</f>
        <v>0</v>
      </c>
      <c r="CF1223" s="1">
        <f>VLOOKUP($B1223&amp;$C1223&amp;$D1223,HFE!$A$3:$AJ$1048576,CF$1,0)</f>
        <v>0</v>
      </c>
      <c r="CG1223" s="2">
        <f t="shared" ref="CG1223:CG1286" si="677">CF1223-CE1223</f>
        <v>0</v>
      </c>
      <c r="CH1223" s="1">
        <f>VLOOKUP($B1223&amp;$C1223&amp;$D1223,Staqo!$A$3:$AJ$1048576,CH$1,0)</f>
        <v>0</v>
      </c>
      <c r="CI1223" s="1">
        <f>VLOOKUP($B1223&amp;$C1223&amp;$D1223,HFE!$A$3:$AJ$1048576,CI$1,0)</f>
        <v>0</v>
      </c>
      <c r="CJ1223" s="2">
        <f t="shared" ref="CJ1223:CJ1286" si="678">CI1223-CH1223</f>
        <v>0</v>
      </c>
      <c r="CK1223" s="1">
        <f>VLOOKUP($B1223&amp;$C1223&amp;$D1223,Staqo!$A$3:$AJ$1048576,CK$1,0)</f>
        <v>0</v>
      </c>
      <c r="CL1223" s="1">
        <f>VLOOKUP($B1223&amp;$C1223&amp;$D1223,HFE!$A$3:$AJ$1048576,CL$1,0)</f>
        <v>0</v>
      </c>
      <c r="CM1223" s="2">
        <f t="shared" ref="CM1223:CM1286" si="679">CL1223-CK1223</f>
        <v>0</v>
      </c>
      <c r="CN1223" s="1">
        <f>VLOOKUP($B1223&amp;$C1223&amp;$D1223,Staqo!$A$3:$AJ$1048576,CN$1,0)</f>
        <v>0</v>
      </c>
      <c r="CO1223" s="1">
        <f>VLOOKUP($B1223&amp;$C1223&amp;$D1223,HFE!$A$3:$AJ$1048576,CO$1,0)</f>
        <v>0</v>
      </c>
      <c r="CP1223" s="2">
        <f t="shared" ref="CP1223:CP1286" si="680">CO1223-CN1223</f>
        <v>0</v>
      </c>
      <c r="CQ1223" s="1">
        <f>VLOOKUP($B1223&amp;$C1223&amp;$D1223,Staqo!$A$3:$AJ$1048576,CQ$1,0)</f>
        <v>0</v>
      </c>
      <c r="CR1223" s="1">
        <f>VLOOKUP($B1223&amp;$C1223&amp;$D1223,HFE!$A$3:$AJ$1048576,CR$1,0)</f>
        <v>0</v>
      </c>
      <c r="CS1223" s="2">
        <f t="shared" ref="CS1223:CS1286" si="681">CR1223-CQ1223</f>
        <v>0</v>
      </c>
      <c r="CT1223" s="1"/>
      <c r="CU1223" s="1"/>
      <c r="CV1223" s="2"/>
    </row>
    <row r="1224" hidden="1" spans="1:100">
      <c r="A1224" s="1" t="s">
        <v>95</v>
      </c>
      <c r="B1224" s="1" t="s">
        <v>96</v>
      </c>
      <c r="C1224" s="3">
        <v>44586</v>
      </c>
      <c r="D1224" s="1" t="s">
        <v>103</v>
      </c>
      <c r="E1224" s="1">
        <f>VLOOKUP($B1224&amp;$C1224&amp;$D1224,Staqo!$A$3:$AJ$1048576,E$1,0)</f>
        <v>5.10834</v>
      </c>
      <c r="F1224" s="1" t="e">
        <f>VLOOKUP($B1224&amp;$C1224&amp;$D1224,HFE!$A$3:$AJ$1048576,F$1,0)</f>
        <v>#REF!</v>
      </c>
      <c r="G1224" s="2" t="e">
        <f t="shared" si="651"/>
        <v>#REF!</v>
      </c>
      <c r="H1224" s="1">
        <f>VLOOKUP($B1224&amp;$C1224&amp;$D1224,Staqo!$A$3:$AJ$1048576,H$1,0)</f>
        <v>5.804</v>
      </c>
      <c r="I1224" s="1" t="e">
        <f>VLOOKUP($B1224&amp;$C1224&amp;$D1224,HFE!$A$3:$AJ$1048576,I$1,0)</f>
        <v>#REF!</v>
      </c>
      <c r="J1224" s="2" t="e">
        <f t="shared" si="652"/>
        <v>#REF!</v>
      </c>
      <c r="K1224" s="1">
        <f>VLOOKUP($B1224&amp;$C1224&amp;$D1224,Staqo!$A$3:$AJ$1048576,K$1,0)</f>
        <v>6396.47</v>
      </c>
      <c r="L1224" s="1" t="e">
        <f>VLOOKUP($B1224&amp;$C1224&amp;$D1224,HFE!$A$3:$AJ$1048576,L$1,0)</f>
        <v>#REF!</v>
      </c>
      <c r="M1224" s="2" t="e">
        <f t="shared" si="653"/>
        <v>#REF!</v>
      </c>
      <c r="N1224" s="1">
        <f>VLOOKUP($B1224&amp;$C1224&amp;$D1224,Staqo!$A$3:$AJ$1048576,N$1,0)</f>
        <v>4680</v>
      </c>
      <c r="O1224" s="1">
        <f>VLOOKUP($B1224&amp;$C1224&amp;$D1224,HFE!$A$3:$AJ$1048576,O$1,0)</f>
        <v>0</v>
      </c>
      <c r="P1224" s="2">
        <f t="shared" si="654"/>
        <v>-4680</v>
      </c>
      <c r="Q1224" s="1">
        <f>VLOOKUP($B1224&amp;$C1224&amp;$D1224,Staqo!$A$3:$AJ$1048576,Q$1,0)</f>
        <v>4645.41</v>
      </c>
      <c r="R1224" s="1">
        <f>VLOOKUP($B1224&amp;$C1224&amp;$D1224,HFE!$A$3:$AJ$1048576,R$1,0)</f>
        <v>0</v>
      </c>
      <c r="S1224" s="2">
        <f t="shared" si="655"/>
        <v>-4645.41</v>
      </c>
      <c r="T1224" s="1">
        <f>VLOOKUP($B1224&amp;$C1224&amp;$D1224,Staqo!$A$3:$AJ$1048576,T$1,0)</f>
        <v>0.731653</v>
      </c>
      <c r="U1224" s="1" t="e">
        <f>VLOOKUP($B1224&amp;$C1224&amp;$D1224,HFE!$A$3:$AJ$1048576,U$1,0)</f>
        <v>#REF!</v>
      </c>
      <c r="V1224" s="2" t="e">
        <f t="shared" si="656"/>
        <v>#REF!</v>
      </c>
      <c r="W1224" s="1">
        <f>VLOOKUP($B1224&amp;$C1224&amp;$D1224,Staqo!$A$3:$AJ$1048576,W$1,0)</f>
        <v>0.726246</v>
      </c>
      <c r="X1224" s="1" t="e">
        <f>VLOOKUP($B1224&amp;$C1224&amp;$D1224,HFE!$A$3:$AJ$1048576,X$1,0)</f>
        <v>#REF!</v>
      </c>
      <c r="Y1224" s="2" t="e">
        <f t="shared" si="657"/>
        <v>#REF!</v>
      </c>
      <c r="Z1224" s="4">
        <f>VLOOKUP($B1224&amp;$C1224&amp;$D1224,Staqo!$A$3:$AJ$1048576,Z$1,0)</f>
        <v>100</v>
      </c>
      <c r="AA1224" s="4">
        <f>VLOOKUP($B1224&amp;$C1224&amp;$D1224,HFE!$A$3:$AJ$1048576,AA$1,0)</f>
        <v>0</v>
      </c>
      <c r="AB1224" s="5">
        <f t="shared" si="658"/>
        <v>-100</v>
      </c>
      <c r="AC1224" s="1">
        <f>VLOOKUP($B1224&amp;$C1224&amp;$D1224,Staqo!$A$3:$AJ$1048576,AC$1,0)</f>
        <v>100</v>
      </c>
      <c r="AD1224" s="1">
        <f>VLOOKUP($B1224&amp;$C1224&amp;$D1224,HFE!$A$3:$AJ$1048576,AD$1,0)*100</f>
        <v>100</v>
      </c>
      <c r="AE1224" s="2">
        <f t="shared" si="659"/>
        <v>0</v>
      </c>
      <c r="AF1224" s="1">
        <f>VLOOKUP($B1224&amp;$C1224&amp;$D1224,Staqo!$A$3:$AJ$1048576,AF$1,0)</f>
        <v>100</v>
      </c>
      <c r="AG1224" s="1">
        <f>VLOOKUP($B1224&amp;$C1224&amp;$D1224,HFE!$A$3:$AJ$1048576,AG$1,0)*100</f>
        <v>100</v>
      </c>
      <c r="AH1224" s="2">
        <f t="shared" si="660"/>
        <v>0</v>
      </c>
      <c r="AI1224" s="1">
        <f>VLOOKUP($B1224&amp;$C1224&amp;$D1224,Staqo!$A$3:$AJ$1048576,AI$1,0)</f>
        <v>0.194632</v>
      </c>
      <c r="AJ1224" s="1" t="e">
        <f>VLOOKUP($B1224&amp;$C1224&amp;$D1224,HFE!$A$3:$AJ$1048576,AJ$1,0)</f>
        <v>#REF!</v>
      </c>
      <c r="AK1224" s="2" t="e">
        <f t="shared" si="661"/>
        <v>#REF!</v>
      </c>
      <c r="AL1224" s="1">
        <f>VLOOKUP($B1224&amp;$C1224&amp;$D1224,Staqo!$A$3:$AJ$1048576,AL$1,0)</f>
        <v>0.176938</v>
      </c>
      <c r="AM1224" s="1" t="e">
        <f>VLOOKUP($B1224&amp;$C1224&amp;$D1224,HFE!$A$3:$AJ$1048576,AM$1,0)</f>
        <v>#REF!</v>
      </c>
      <c r="AN1224" s="2" t="e">
        <f t="shared" si="662"/>
        <v>#REF!</v>
      </c>
      <c r="AO1224" s="1">
        <f>VLOOKUP($B1224&amp;$C1224&amp;$D1224,Staqo!$A$3:$AJ$1048576,AO$1,0)</f>
        <v>0.193194</v>
      </c>
      <c r="AP1224" s="1" t="e">
        <f>VLOOKUP($B1224&amp;$C1224&amp;$D1224,HFE!$A$3:$AJ$1048576,AP$1,0)</f>
        <v>#REF!</v>
      </c>
      <c r="AQ1224" s="2" t="e">
        <f t="shared" si="663"/>
        <v>#REF!</v>
      </c>
      <c r="AR1224" s="1">
        <f>VLOOKUP($B1224&amp;$C1224&amp;$D1224,Staqo!$A$3:$AJ$1048576,AR$1,0)</f>
        <v>0.175631</v>
      </c>
      <c r="AS1224" s="1" t="e">
        <f>VLOOKUP($B1224&amp;$C1224&amp;$D1224,HFE!$A$3:$AJ$1048576,AS$1,0)</f>
        <v>#REF!</v>
      </c>
      <c r="AT1224" s="2" t="e">
        <f t="shared" si="664"/>
        <v>#REF!</v>
      </c>
      <c r="AU1224" s="1">
        <f>VLOOKUP($B1224&amp;$C1224&amp;$D1224,Staqo!$A$3:$AJ$1048576,AU$1,0)</f>
        <v>96.5934</v>
      </c>
      <c r="AV1224" s="1">
        <f>VLOOKUP($B1224&amp;$C1224&amp;$D1224,HFE!$A$3:$AJ$1048576,AV$1,0)</f>
        <v>0</v>
      </c>
      <c r="AW1224" s="2">
        <f t="shared" si="665"/>
        <v>-96.5934</v>
      </c>
      <c r="AX1224" s="4">
        <f>VLOOKUP($B1224&amp;$C1224&amp;$D1224,Staqo!$A$3:$AJ$1048576,AX$1,0)</f>
        <v>12</v>
      </c>
      <c r="AY1224" s="4">
        <f>VLOOKUP($B1224&amp;$C1224&amp;$D1224,HFE!$A$3:$AJ$1048576,AY$1,0)</f>
        <v>12</v>
      </c>
      <c r="AZ1224" s="5">
        <f t="shared" si="666"/>
        <v>0</v>
      </c>
      <c r="BA1224" s="1">
        <f>VLOOKUP($B1224&amp;$C1224&amp;$D1224,Staqo!$A$3:$AJ$1048576,BA$1,0)</f>
        <v>0</v>
      </c>
      <c r="BB1224" s="1">
        <f>VLOOKUP($B1224&amp;$C1224&amp;$D1224,HFE!$A$3:$AJ$1048576,BB$1,0)</f>
        <v>0</v>
      </c>
      <c r="BC1224" s="2">
        <f t="shared" si="667"/>
        <v>0</v>
      </c>
      <c r="BD1224" s="1">
        <f>VLOOKUP($B1224&amp;$C1224&amp;$D1224,Staqo!$A$3:$AJ$1048576,BD$1,0)</f>
        <v>0</v>
      </c>
      <c r="BE1224" s="1">
        <f>VLOOKUP($B1224&amp;$C1224&amp;$D1224,HFE!$A$3:$AJ$1048576,BE$1,0)</f>
        <v>0</v>
      </c>
      <c r="BF1224" s="2">
        <f t="shared" si="668"/>
        <v>0</v>
      </c>
      <c r="BG1224" s="1">
        <f>VLOOKUP($B1224&amp;$C1224&amp;$D1224,Staqo!$A$3:$AJ$1048576,BG$1,0)</f>
        <v>0</v>
      </c>
      <c r="BH1224" s="1">
        <f>VLOOKUP($B1224&amp;$C1224&amp;$D1224,HFE!$A$3:$AJ$1048576,BH$1,0)</f>
        <v>0</v>
      </c>
      <c r="BI1224" s="2">
        <f t="shared" si="669"/>
        <v>0</v>
      </c>
      <c r="BJ1224" s="1">
        <f>VLOOKUP($B1224&amp;$C1224&amp;$D1224,Staqo!$A$3:$AJ$1048576,BJ$1,0)</f>
        <v>0</v>
      </c>
      <c r="BK1224" s="1">
        <f>VLOOKUP($B1224&amp;$C1224&amp;$D1224,HFE!$A$3:$AJ$1048576,BK$1,0)</f>
        <v>0</v>
      </c>
      <c r="BL1224" s="2">
        <f t="shared" si="670"/>
        <v>0</v>
      </c>
      <c r="BM1224" s="1">
        <f>VLOOKUP($B1224&amp;$C1224&amp;$D1224,Staqo!$A$3:$AJ$1048576,BM$1,0)</f>
        <v>0</v>
      </c>
      <c r="BN1224" s="1">
        <f>VLOOKUP($B1224&amp;$C1224&amp;$D1224,HFE!$A$3:$AJ$1048576,BN$1,0)</f>
        <v>0</v>
      </c>
      <c r="BO1224" s="2">
        <f t="shared" si="671"/>
        <v>0</v>
      </c>
      <c r="BP1224" s="1">
        <f>VLOOKUP($B1224&amp;$C1224&amp;$D1224,Staqo!$A$3:$AJ$1048576,BP$1,0)</f>
        <v>0</v>
      </c>
      <c r="BQ1224" s="1">
        <f>VLOOKUP($B1224&amp;$C1224&amp;$D1224,HFE!$A$3:$AJ$1048576,BQ$1,0)</f>
        <v>0</v>
      </c>
      <c r="BR1224" s="2">
        <f t="shared" si="672"/>
        <v>0</v>
      </c>
      <c r="BS1224" s="1">
        <f>VLOOKUP($B1224&amp;$C1224&amp;$D1224,Staqo!$A$3:$AJ$1048576,BS$1,0)</f>
        <v>0</v>
      </c>
      <c r="BT1224" s="1">
        <f>VLOOKUP($B1224&amp;$C1224&amp;$D1224,HFE!$A$3:$AJ$1048576,BT$1,0)</f>
        <v>0</v>
      </c>
      <c r="BU1224" s="2">
        <f t="shared" si="673"/>
        <v>0</v>
      </c>
      <c r="BV1224" s="1">
        <f>VLOOKUP($B1224&amp;$C1224&amp;$D1224,Staqo!$A$3:$AJ$1048576,BV$1,0)</f>
        <v>0</v>
      </c>
      <c r="BW1224" s="1">
        <f>VLOOKUP($B1224&amp;$C1224&amp;$D1224,HFE!$A$3:$AJ$1048576,BW$1,0)</f>
        <v>0</v>
      </c>
      <c r="BX1224" s="2">
        <f t="shared" si="674"/>
        <v>0</v>
      </c>
      <c r="BY1224" s="1">
        <f>VLOOKUP($B1224&amp;$C1224&amp;$D1224,Staqo!$A$3:$AJ$1048576,BY$1,0)</f>
        <v>0</v>
      </c>
      <c r="BZ1224" s="1">
        <f>VLOOKUP($B1224&amp;$C1224&amp;$D1224,HFE!$A$3:$AJ$1048576,BZ$1,0)</f>
        <v>0</v>
      </c>
      <c r="CA1224" s="2">
        <f t="shared" si="675"/>
        <v>0</v>
      </c>
      <c r="CB1224" s="1">
        <f>VLOOKUP($B1224&amp;$C1224&amp;$D1224,Staqo!$A$3:$AJ$1048576,CB$1,0)</f>
        <v>0</v>
      </c>
      <c r="CC1224" s="1">
        <f>VLOOKUP($B1224&amp;$C1224&amp;$D1224,HFE!$A$3:$AJ$1048576,CC$1,0)</f>
        <v>0</v>
      </c>
      <c r="CD1224" s="2">
        <f t="shared" si="676"/>
        <v>0</v>
      </c>
      <c r="CE1224" s="1">
        <f>VLOOKUP($B1224&amp;$C1224&amp;$D1224,Staqo!$A$3:$AJ$1048576,CE$1,0)</f>
        <v>0</v>
      </c>
      <c r="CF1224" s="1">
        <f>VLOOKUP($B1224&amp;$C1224&amp;$D1224,HFE!$A$3:$AJ$1048576,CF$1,0)</f>
        <v>0</v>
      </c>
      <c r="CG1224" s="2">
        <f t="shared" si="677"/>
        <v>0</v>
      </c>
      <c r="CH1224" s="1">
        <f>VLOOKUP($B1224&amp;$C1224&amp;$D1224,Staqo!$A$3:$AJ$1048576,CH$1,0)</f>
        <v>0</v>
      </c>
      <c r="CI1224" s="1">
        <f>VLOOKUP($B1224&amp;$C1224&amp;$D1224,HFE!$A$3:$AJ$1048576,CI$1,0)</f>
        <v>0</v>
      </c>
      <c r="CJ1224" s="2">
        <f t="shared" si="678"/>
        <v>0</v>
      </c>
      <c r="CK1224" s="1">
        <f>VLOOKUP($B1224&amp;$C1224&amp;$D1224,Staqo!$A$3:$AJ$1048576,CK$1,0)</f>
        <v>0</v>
      </c>
      <c r="CL1224" s="1">
        <f>VLOOKUP($B1224&amp;$C1224&amp;$D1224,HFE!$A$3:$AJ$1048576,CL$1,0)</f>
        <v>0</v>
      </c>
      <c r="CM1224" s="2">
        <f t="shared" si="679"/>
        <v>0</v>
      </c>
      <c r="CN1224" s="1">
        <f>VLOOKUP($B1224&amp;$C1224&amp;$D1224,Staqo!$A$3:$AJ$1048576,CN$1,0)</f>
        <v>0</v>
      </c>
      <c r="CO1224" s="1">
        <f>VLOOKUP($B1224&amp;$C1224&amp;$D1224,HFE!$A$3:$AJ$1048576,CO$1,0)</f>
        <v>0</v>
      </c>
      <c r="CP1224" s="2">
        <f t="shared" si="680"/>
        <v>0</v>
      </c>
      <c r="CQ1224" s="1">
        <f>VLOOKUP($B1224&amp;$C1224&amp;$D1224,Staqo!$A$3:$AJ$1048576,CQ$1,0)</f>
        <v>0</v>
      </c>
      <c r="CR1224" s="1">
        <f>VLOOKUP($B1224&amp;$C1224&amp;$D1224,HFE!$A$3:$AJ$1048576,CR$1,0)</f>
        <v>0</v>
      </c>
      <c r="CS1224" s="2">
        <f t="shared" si="681"/>
        <v>0</v>
      </c>
      <c r="CT1224" s="1"/>
      <c r="CU1224" s="1"/>
      <c r="CV1224" s="2"/>
    </row>
    <row r="1225" hidden="1" spans="1:100">
      <c r="A1225" s="1" t="s">
        <v>95</v>
      </c>
      <c r="B1225" s="1" t="s">
        <v>96</v>
      </c>
      <c r="C1225" s="3">
        <v>44586</v>
      </c>
      <c r="D1225" s="1" t="s">
        <v>104</v>
      </c>
      <c r="E1225" s="1">
        <f>VLOOKUP($B1225&amp;$C1225&amp;$D1225,Staqo!$A$3:$AJ$1048576,E$1,0)</f>
        <v>5.10834</v>
      </c>
      <c r="F1225" s="1" t="e">
        <f>VLOOKUP($B1225&amp;$C1225&amp;$D1225,HFE!$A$3:$AJ$1048576,F$1,0)</f>
        <v>#REF!</v>
      </c>
      <c r="G1225" s="2" t="e">
        <f t="shared" si="651"/>
        <v>#REF!</v>
      </c>
      <c r="H1225" s="1">
        <f>VLOOKUP($B1225&amp;$C1225&amp;$D1225,Staqo!$A$3:$AJ$1048576,H$1,0)</f>
        <v>5.804</v>
      </c>
      <c r="I1225" s="1" t="e">
        <f>VLOOKUP($B1225&amp;$C1225&amp;$D1225,HFE!$A$3:$AJ$1048576,I$1,0)</f>
        <v>#REF!</v>
      </c>
      <c r="J1225" s="2" t="e">
        <f t="shared" si="652"/>
        <v>#REF!</v>
      </c>
      <c r="K1225" s="1">
        <f>VLOOKUP($B1225&amp;$C1225&amp;$D1225,Staqo!$A$3:$AJ$1048576,K$1,0)</f>
        <v>6396.47</v>
      </c>
      <c r="L1225" s="1" t="e">
        <f>VLOOKUP($B1225&amp;$C1225&amp;$D1225,HFE!$A$3:$AJ$1048576,L$1,0)</f>
        <v>#REF!</v>
      </c>
      <c r="M1225" s="2" t="e">
        <f t="shared" si="653"/>
        <v>#REF!</v>
      </c>
      <c r="N1225" s="1">
        <f>VLOOKUP($B1225&amp;$C1225&amp;$D1225,Staqo!$A$3:$AJ$1048576,N$1,0)</f>
        <v>4970</v>
      </c>
      <c r="O1225" s="1">
        <f>VLOOKUP($B1225&amp;$C1225&amp;$D1225,HFE!$A$3:$AJ$1048576,O$1,0)</f>
        <v>0</v>
      </c>
      <c r="P1225" s="2">
        <f t="shared" si="654"/>
        <v>-4970</v>
      </c>
      <c r="Q1225" s="1">
        <f>VLOOKUP($B1225&amp;$C1225&amp;$D1225,Staqo!$A$3:$AJ$1048576,Q$1,0)</f>
        <v>4933.27</v>
      </c>
      <c r="R1225" s="1">
        <f>VLOOKUP($B1225&amp;$C1225&amp;$D1225,HFE!$A$3:$AJ$1048576,R$1,0)</f>
        <v>0</v>
      </c>
      <c r="S1225" s="2">
        <f t="shared" si="655"/>
        <v>-4933.27</v>
      </c>
      <c r="T1225" s="1">
        <f>VLOOKUP($B1225&amp;$C1225&amp;$D1225,Staqo!$A$3:$AJ$1048576,T$1,0)</f>
        <v>0.776991</v>
      </c>
      <c r="U1225" s="1" t="e">
        <f>VLOOKUP($B1225&amp;$C1225&amp;$D1225,HFE!$A$3:$AJ$1048576,U$1,0)</f>
        <v>#REF!</v>
      </c>
      <c r="V1225" s="2" t="e">
        <f t="shared" si="656"/>
        <v>#REF!</v>
      </c>
      <c r="W1225" s="1">
        <f>VLOOKUP($B1225&amp;$C1225&amp;$D1225,Staqo!$A$3:$AJ$1048576,W$1,0)</f>
        <v>0.771249</v>
      </c>
      <c r="X1225" s="1" t="e">
        <f>VLOOKUP($B1225&amp;$C1225&amp;$D1225,HFE!$A$3:$AJ$1048576,X$1,0)</f>
        <v>#REF!</v>
      </c>
      <c r="Y1225" s="2" t="e">
        <f t="shared" si="657"/>
        <v>#REF!</v>
      </c>
      <c r="Z1225" s="4">
        <f>VLOOKUP($B1225&amp;$C1225&amp;$D1225,Staqo!$A$3:$AJ$1048576,Z$1,0)</f>
        <v>100</v>
      </c>
      <c r="AA1225" s="4">
        <f>VLOOKUP($B1225&amp;$C1225&amp;$D1225,HFE!$A$3:$AJ$1048576,AA$1,0)</f>
        <v>0</v>
      </c>
      <c r="AB1225" s="5">
        <f t="shared" si="658"/>
        <v>-100</v>
      </c>
      <c r="AC1225" s="1">
        <f>VLOOKUP($B1225&amp;$C1225&amp;$D1225,Staqo!$A$3:$AJ$1048576,AC$1,0)</f>
        <v>100</v>
      </c>
      <c r="AD1225" s="1">
        <f>VLOOKUP($B1225&amp;$C1225&amp;$D1225,HFE!$A$3:$AJ$1048576,AD$1,0)*100</f>
        <v>100</v>
      </c>
      <c r="AE1225" s="2">
        <f t="shared" si="659"/>
        <v>0</v>
      </c>
      <c r="AF1225" s="1">
        <f>VLOOKUP($B1225&amp;$C1225&amp;$D1225,Staqo!$A$3:$AJ$1048576,AF$1,0)</f>
        <v>100</v>
      </c>
      <c r="AG1225" s="1">
        <f>VLOOKUP($B1225&amp;$C1225&amp;$D1225,HFE!$A$3:$AJ$1048576,AG$1,0)*100</f>
        <v>100</v>
      </c>
      <c r="AH1225" s="2">
        <f t="shared" si="660"/>
        <v>0</v>
      </c>
      <c r="AI1225" s="1">
        <f>VLOOKUP($B1225&amp;$C1225&amp;$D1225,Staqo!$A$3:$AJ$1048576,AI$1,0)</f>
        <v>0.206693</v>
      </c>
      <c r="AJ1225" s="1" t="e">
        <f>VLOOKUP($B1225&amp;$C1225&amp;$D1225,HFE!$A$3:$AJ$1048576,AJ$1,0)</f>
        <v>#REF!</v>
      </c>
      <c r="AK1225" s="2" t="e">
        <f t="shared" si="661"/>
        <v>#REF!</v>
      </c>
      <c r="AL1225" s="1">
        <f>VLOOKUP($B1225&amp;$C1225&amp;$D1225,Staqo!$A$3:$AJ$1048576,AL$1,0)</f>
        <v>0.187902</v>
      </c>
      <c r="AM1225" s="1" t="e">
        <f>VLOOKUP($B1225&amp;$C1225&amp;$D1225,HFE!$A$3:$AJ$1048576,AM$1,0)</f>
        <v>#REF!</v>
      </c>
      <c r="AN1225" s="2" t="e">
        <f t="shared" si="662"/>
        <v>#REF!</v>
      </c>
      <c r="AO1225" s="1">
        <f>VLOOKUP($B1225&amp;$C1225&amp;$D1225,Staqo!$A$3:$AJ$1048576,AO$1,0)</f>
        <v>0.205165</v>
      </c>
      <c r="AP1225" s="1" t="e">
        <f>VLOOKUP($B1225&amp;$C1225&amp;$D1225,HFE!$A$3:$AJ$1048576,AP$1,0)</f>
        <v>#REF!</v>
      </c>
      <c r="AQ1225" s="2" t="e">
        <f t="shared" si="663"/>
        <v>#REF!</v>
      </c>
      <c r="AR1225" s="1">
        <f>VLOOKUP($B1225&amp;$C1225&amp;$D1225,Staqo!$A$3:$AJ$1048576,AR$1,0)</f>
        <v>0.186514</v>
      </c>
      <c r="AS1225" s="1" t="e">
        <f>VLOOKUP($B1225&amp;$C1225&amp;$D1225,HFE!$A$3:$AJ$1048576,AS$1,0)</f>
        <v>#REF!</v>
      </c>
      <c r="AT1225" s="2" t="e">
        <f t="shared" si="664"/>
        <v>#REF!</v>
      </c>
      <c r="AU1225" s="1">
        <f>VLOOKUP($B1225&amp;$C1225&amp;$D1225,Staqo!$A$3:$AJ$1048576,AU$1,0)</f>
        <v>96.8648</v>
      </c>
      <c r="AV1225" s="1">
        <f>VLOOKUP($B1225&amp;$C1225&amp;$D1225,HFE!$A$3:$AJ$1048576,AV$1,0)</f>
        <v>0</v>
      </c>
      <c r="AW1225" s="2">
        <f t="shared" si="665"/>
        <v>-96.8648</v>
      </c>
      <c r="AX1225" s="4">
        <f>VLOOKUP($B1225&amp;$C1225&amp;$D1225,Staqo!$A$3:$AJ$1048576,AX$1,0)</f>
        <v>12</v>
      </c>
      <c r="AY1225" s="4">
        <f>VLOOKUP($B1225&amp;$C1225&amp;$D1225,HFE!$A$3:$AJ$1048576,AY$1,0)</f>
        <v>12</v>
      </c>
      <c r="AZ1225" s="5">
        <f t="shared" si="666"/>
        <v>0</v>
      </c>
      <c r="BA1225" s="1">
        <f>VLOOKUP($B1225&amp;$C1225&amp;$D1225,Staqo!$A$3:$AJ$1048576,BA$1,0)</f>
        <v>0</v>
      </c>
      <c r="BB1225" s="1">
        <f>VLOOKUP($B1225&amp;$C1225&amp;$D1225,HFE!$A$3:$AJ$1048576,BB$1,0)</f>
        <v>0</v>
      </c>
      <c r="BC1225" s="2">
        <f t="shared" si="667"/>
        <v>0</v>
      </c>
      <c r="BD1225" s="1">
        <f>VLOOKUP($B1225&amp;$C1225&amp;$D1225,Staqo!$A$3:$AJ$1048576,BD$1,0)</f>
        <v>0</v>
      </c>
      <c r="BE1225" s="1">
        <f>VLOOKUP($B1225&amp;$C1225&amp;$D1225,HFE!$A$3:$AJ$1048576,BE$1,0)</f>
        <v>0</v>
      </c>
      <c r="BF1225" s="2">
        <f t="shared" si="668"/>
        <v>0</v>
      </c>
      <c r="BG1225" s="1">
        <f>VLOOKUP($B1225&amp;$C1225&amp;$D1225,Staqo!$A$3:$AJ$1048576,BG$1,0)</f>
        <v>0</v>
      </c>
      <c r="BH1225" s="1">
        <f>VLOOKUP($B1225&amp;$C1225&amp;$D1225,HFE!$A$3:$AJ$1048576,BH$1,0)</f>
        <v>0</v>
      </c>
      <c r="BI1225" s="2">
        <f t="shared" si="669"/>
        <v>0</v>
      </c>
      <c r="BJ1225" s="1">
        <f>VLOOKUP($B1225&amp;$C1225&amp;$D1225,Staqo!$A$3:$AJ$1048576,BJ$1,0)</f>
        <v>0</v>
      </c>
      <c r="BK1225" s="1">
        <f>VLOOKUP($B1225&amp;$C1225&amp;$D1225,HFE!$A$3:$AJ$1048576,BK$1,0)</f>
        <v>0</v>
      </c>
      <c r="BL1225" s="2">
        <f t="shared" si="670"/>
        <v>0</v>
      </c>
      <c r="BM1225" s="1">
        <f>VLOOKUP($B1225&amp;$C1225&amp;$D1225,Staqo!$A$3:$AJ$1048576,BM$1,0)</f>
        <v>0</v>
      </c>
      <c r="BN1225" s="1">
        <f>VLOOKUP($B1225&amp;$C1225&amp;$D1225,HFE!$A$3:$AJ$1048576,BN$1,0)</f>
        <v>0</v>
      </c>
      <c r="BO1225" s="2">
        <f t="shared" si="671"/>
        <v>0</v>
      </c>
      <c r="BP1225" s="1">
        <f>VLOOKUP($B1225&amp;$C1225&amp;$D1225,Staqo!$A$3:$AJ$1048576,BP$1,0)</f>
        <v>0</v>
      </c>
      <c r="BQ1225" s="1">
        <f>VLOOKUP($B1225&amp;$C1225&amp;$D1225,HFE!$A$3:$AJ$1048576,BQ$1,0)</f>
        <v>0</v>
      </c>
      <c r="BR1225" s="2">
        <f t="shared" si="672"/>
        <v>0</v>
      </c>
      <c r="BS1225" s="1">
        <f>VLOOKUP($B1225&amp;$C1225&amp;$D1225,Staqo!$A$3:$AJ$1048576,BS$1,0)</f>
        <v>0</v>
      </c>
      <c r="BT1225" s="1">
        <f>VLOOKUP($B1225&amp;$C1225&amp;$D1225,HFE!$A$3:$AJ$1048576,BT$1,0)</f>
        <v>0</v>
      </c>
      <c r="BU1225" s="2">
        <f t="shared" si="673"/>
        <v>0</v>
      </c>
      <c r="BV1225" s="1">
        <f>VLOOKUP($B1225&amp;$C1225&amp;$D1225,Staqo!$A$3:$AJ$1048576,BV$1,0)</f>
        <v>0</v>
      </c>
      <c r="BW1225" s="1">
        <f>VLOOKUP($B1225&amp;$C1225&amp;$D1225,HFE!$A$3:$AJ$1048576,BW$1,0)</f>
        <v>0</v>
      </c>
      <c r="BX1225" s="2">
        <f t="shared" si="674"/>
        <v>0</v>
      </c>
      <c r="BY1225" s="1">
        <f>VLOOKUP($B1225&amp;$C1225&amp;$D1225,Staqo!$A$3:$AJ$1048576,BY$1,0)</f>
        <v>0</v>
      </c>
      <c r="BZ1225" s="1">
        <f>VLOOKUP($B1225&amp;$C1225&amp;$D1225,HFE!$A$3:$AJ$1048576,BZ$1,0)</f>
        <v>0</v>
      </c>
      <c r="CA1225" s="2">
        <f t="shared" si="675"/>
        <v>0</v>
      </c>
      <c r="CB1225" s="1">
        <f>VLOOKUP($B1225&amp;$C1225&amp;$D1225,Staqo!$A$3:$AJ$1048576,CB$1,0)</f>
        <v>0</v>
      </c>
      <c r="CC1225" s="1">
        <f>VLOOKUP($B1225&amp;$C1225&amp;$D1225,HFE!$A$3:$AJ$1048576,CC$1,0)</f>
        <v>0</v>
      </c>
      <c r="CD1225" s="2">
        <f t="shared" si="676"/>
        <v>0</v>
      </c>
      <c r="CE1225" s="1">
        <f>VLOOKUP($B1225&amp;$C1225&amp;$D1225,Staqo!$A$3:$AJ$1048576,CE$1,0)</f>
        <v>0</v>
      </c>
      <c r="CF1225" s="1">
        <f>VLOOKUP($B1225&amp;$C1225&amp;$D1225,HFE!$A$3:$AJ$1048576,CF$1,0)</f>
        <v>0</v>
      </c>
      <c r="CG1225" s="2">
        <f t="shared" si="677"/>
        <v>0</v>
      </c>
      <c r="CH1225" s="1">
        <f>VLOOKUP($B1225&amp;$C1225&amp;$D1225,Staqo!$A$3:$AJ$1048576,CH$1,0)</f>
        <v>0</v>
      </c>
      <c r="CI1225" s="1">
        <f>VLOOKUP($B1225&amp;$C1225&amp;$D1225,HFE!$A$3:$AJ$1048576,CI$1,0)</f>
        <v>0</v>
      </c>
      <c r="CJ1225" s="2">
        <f t="shared" si="678"/>
        <v>0</v>
      </c>
      <c r="CK1225" s="1">
        <f>VLOOKUP($B1225&amp;$C1225&amp;$D1225,Staqo!$A$3:$AJ$1048576,CK$1,0)</f>
        <v>0</v>
      </c>
      <c r="CL1225" s="1">
        <f>VLOOKUP($B1225&amp;$C1225&amp;$D1225,HFE!$A$3:$AJ$1048576,CL$1,0)</f>
        <v>0</v>
      </c>
      <c r="CM1225" s="2">
        <f t="shared" si="679"/>
        <v>0</v>
      </c>
      <c r="CN1225" s="1">
        <f>VLOOKUP($B1225&amp;$C1225&amp;$D1225,Staqo!$A$3:$AJ$1048576,CN$1,0)</f>
        <v>0</v>
      </c>
      <c r="CO1225" s="1">
        <f>VLOOKUP($B1225&amp;$C1225&amp;$D1225,HFE!$A$3:$AJ$1048576,CO$1,0)</f>
        <v>0</v>
      </c>
      <c r="CP1225" s="2">
        <f t="shared" si="680"/>
        <v>0</v>
      </c>
      <c r="CQ1225" s="1">
        <f>VLOOKUP($B1225&amp;$C1225&amp;$D1225,Staqo!$A$3:$AJ$1048576,CQ$1,0)</f>
        <v>0</v>
      </c>
      <c r="CR1225" s="1">
        <f>VLOOKUP($B1225&amp;$C1225&amp;$D1225,HFE!$A$3:$AJ$1048576,CR$1,0)</f>
        <v>0</v>
      </c>
      <c r="CS1225" s="2">
        <f t="shared" si="681"/>
        <v>0</v>
      </c>
      <c r="CT1225" s="1"/>
      <c r="CU1225" s="1"/>
      <c r="CV1225" s="2"/>
    </row>
    <row r="1226" hidden="1" spans="1:100">
      <c r="A1226" s="1" t="s">
        <v>95</v>
      </c>
      <c r="B1226" s="1" t="s">
        <v>96</v>
      </c>
      <c r="C1226" s="3">
        <v>44586</v>
      </c>
      <c r="D1226" s="1" t="s">
        <v>105</v>
      </c>
      <c r="E1226" s="1">
        <f>VLOOKUP($B1226&amp;$C1226&amp;$D1226,Staqo!$A$3:$AJ$1048576,E$1,0)</f>
        <v>5.10834</v>
      </c>
      <c r="F1226" s="1" t="e">
        <f>VLOOKUP($B1226&amp;$C1226&amp;$D1226,HFE!$A$3:$AJ$1048576,F$1,0)</f>
        <v>#REF!</v>
      </c>
      <c r="G1226" s="2" t="e">
        <f t="shared" si="651"/>
        <v>#REF!</v>
      </c>
      <c r="H1226" s="1">
        <f>VLOOKUP($B1226&amp;$C1226&amp;$D1226,Staqo!$A$3:$AJ$1048576,H$1,0)</f>
        <v>5.804</v>
      </c>
      <c r="I1226" s="1" t="e">
        <f>VLOOKUP($B1226&amp;$C1226&amp;$D1226,HFE!$A$3:$AJ$1048576,I$1,0)</f>
        <v>#REF!</v>
      </c>
      <c r="J1226" s="2" t="e">
        <f t="shared" si="652"/>
        <v>#REF!</v>
      </c>
      <c r="K1226" s="1">
        <f>VLOOKUP($B1226&amp;$C1226&amp;$D1226,Staqo!$A$3:$AJ$1048576,K$1,0)</f>
        <v>6396.47</v>
      </c>
      <c r="L1226" s="1" t="e">
        <f>VLOOKUP($B1226&amp;$C1226&amp;$D1226,HFE!$A$3:$AJ$1048576,L$1,0)</f>
        <v>#REF!</v>
      </c>
      <c r="M1226" s="2" t="e">
        <f t="shared" si="653"/>
        <v>#REF!</v>
      </c>
      <c r="N1226" s="1">
        <f>VLOOKUP($B1226&amp;$C1226&amp;$D1226,Staqo!$A$3:$AJ$1048576,N$1,0)</f>
        <v>4850</v>
      </c>
      <c r="O1226" s="1">
        <f>VLOOKUP($B1226&amp;$C1226&amp;$D1226,HFE!$A$3:$AJ$1048576,O$1,0)</f>
        <v>0</v>
      </c>
      <c r="P1226" s="2">
        <f t="shared" si="654"/>
        <v>-4850</v>
      </c>
      <c r="Q1226" s="1">
        <f>VLOOKUP($B1226&amp;$C1226&amp;$D1226,Staqo!$A$3:$AJ$1048576,Q$1,0)</f>
        <v>4814.16</v>
      </c>
      <c r="R1226" s="1">
        <f>VLOOKUP($B1226&amp;$C1226&amp;$D1226,HFE!$A$3:$AJ$1048576,R$1,0)</f>
        <v>0</v>
      </c>
      <c r="S1226" s="2">
        <f t="shared" si="655"/>
        <v>-4814.16</v>
      </c>
      <c r="T1226" s="1">
        <f>VLOOKUP($B1226&amp;$C1226&amp;$D1226,Staqo!$A$3:$AJ$1048576,T$1,0)</f>
        <v>0.75823</v>
      </c>
      <c r="U1226" s="1" t="e">
        <f>VLOOKUP($B1226&amp;$C1226&amp;$D1226,HFE!$A$3:$AJ$1048576,U$1,0)</f>
        <v>#REF!</v>
      </c>
      <c r="V1226" s="2" t="e">
        <f t="shared" si="656"/>
        <v>#REF!</v>
      </c>
      <c r="W1226" s="1">
        <f>VLOOKUP($B1226&amp;$C1226&amp;$D1226,Staqo!$A$3:$AJ$1048576,W$1,0)</f>
        <v>0.752627</v>
      </c>
      <c r="X1226" s="1" t="e">
        <f>VLOOKUP($B1226&amp;$C1226&amp;$D1226,HFE!$A$3:$AJ$1048576,X$1,0)</f>
        <v>#REF!</v>
      </c>
      <c r="Y1226" s="2" t="e">
        <f t="shared" si="657"/>
        <v>#REF!</v>
      </c>
      <c r="Z1226" s="4">
        <f>VLOOKUP($B1226&amp;$C1226&amp;$D1226,Staqo!$A$3:$AJ$1048576,Z$1,0)</f>
        <v>100</v>
      </c>
      <c r="AA1226" s="4">
        <f>VLOOKUP($B1226&amp;$C1226&amp;$D1226,HFE!$A$3:$AJ$1048576,AA$1,0)</f>
        <v>0</v>
      </c>
      <c r="AB1226" s="5">
        <f t="shared" si="658"/>
        <v>-100</v>
      </c>
      <c r="AC1226" s="1">
        <f>VLOOKUP($B1226&amp;$C1226&amp;$D1226,Staqo!$A$3:$AJ$1048576,AC$1,0)</f>
        <v>100</v>
      </c>
      <c r="AD1226" s="1">
        <f>VLOOKUP($B1226&amp;$C1226&amp;$D1226,HFE!$A$3:$AJ$1048576,AD$1,0)*100</f>
        <v>100</v>
      </c>
      <c r="AE1226" s="2">
        <f t="shared" si="659"/>
        <v>0</v>
      </c>
      <c r="AF1226" s="1">
        <f>VLOOKUP($B1226&amp;$C1226&amp;$D1226,Staqo!$A$3:$AJ$1048576,AF$1,0)</f>
        <v>100</v>
      </c>
      <c r="AG1226" s="1">
        <f>VLOOKUP($B1226&amp;$C1226&amp;$D1226,HFE!$A$3:$AJ$1048576,AG$1,0)*100</f>
        <v>100</v>
      </c>
      <c r="AH1226" s="2">
        <f t="shared" si="660"/>
        <v>0</v>
      </c>
      <c r="AI1226" s="1">
        <f>VLOOKUP($B1226&amp;$C1226&amp;$D1226,Staqo!$A$3:$AJ$1048576,AI$1,0)</f>
        <v>0.201702</v>
      </c>
      <c r="AJ1226" s="1" t="e">
        <f>VLOOKUP($B1226&amp;$C1226&amp;$D1226,HFE!$A$3:$AJ$1048576,AJ$1,0)</f>
        <v>#REF!</v>
      </c>
      <c r="AK1226" s="2" t="e">
        <f t="shared" si="661"/>
        <v>#REF!</v>
      </c>
      <c r="AL1226" s="1">
        <f>VLOOKUP($B1226&amp;$C1226&amp;$D1226,Staqo!$A$3:$AJ$1048576,AL$1,0)</f>
        <v>0.183365</v>
      </c>
      <c r="AM1226" s="1" t="e">
        <f>VLOOKUP($B1226&amp;$C1226&amp;$D1226,HFE!$A$3:$AJ$1048576,AM$1,0)</f>
        <v>#REF!</v>
      </c>
      <c r="AN1226" s="2" t="e">
        <f t="shared" si="662"/>
        <v>#REF!</v>
      </c>
      <c r="AO1226" s="1">
        <f>VLOOKUP($B1226&amp;$C1226&amp;$D1226,Staqo!$A$3:$AJ$1048576,AO$1,0)</f>
        <v>0.200211</v>
      </c>
      <c r="AP1226" s="1" t="e">
        <f>VLOOKUP($B1226&amp;$C1226&amp;$D1226,HFE!$A$3:$AJ$1048576,AP$1,0)</f>
        <v>#REF!</v>
      </c>
      <c r="AQ1226" s="2" t="e">
        <f t="shared" si="663"/>
        <v>#REF!</v>
      </c>
      <c r="AR1226" s="1">
        <f>VLOOKUP($B1226&amp;$C1226&amp;$D1226,Staqo!$A$3:$AJ$1048576,AR$1,0)</f>
        <v>0.18201</v>
      </c>
      <c r="AS1226" s="1" t="e">
        <f>VLOOKUP($B1226&amp;$C1226&amp;$D1226,HFE!$A$3:$AJ$1048576,AS$1,0)</f>
        <v>#REF!</v>
      </c>
      <c r="AT1226" s="2" t="e">
        <f t="shared" si="664"/>
        <v>#REF!</v>
      </c>
      <c r="AU1226" s="1">
        <f>VLOOKUP($B1226&amp;$C1226&amp;$D1226,Staqo!$A$3:$AJ$1048576,AU$1,0)</f>
        <v>97.5139</v>
      </c>
      <c r="AV1226" s="1">
        <f>VLOOKUP($B1226&amp;$C1226&amp;$D1226,HFE!$A$3:$AJ$1048576,AV$1,0)</f>
        <v>0</v>
      </c>
      <c r="AW1226" s="2">
        <f t="shared" si="665"/>
        <v>-97.5139</v>
      </c>
      <c r="AX1226" s="4">
        <f>VLOOKUP($B1226&amp;$C1226&amp;$D1226,Staqo!$A$3:$AJ$1048576,AX$1,0)</f>
        <v>12</v>
      </c>
      <c r="AY1226" s="4">
        <f>VLOOKUP($B1226&amp;$C1226&amp;$D1226,HFE!$A$3:$AJ$1048576,AY$1,0)</f>
        <v>12</v>
      </c>
      <c r="AZ1226" s="5">
        <f t="shared" si="666"/>
        <v>0</v>
      </c>
      <c r="BA1226" s="1">
        <f>VLOOKUP($B1226&amp;$C1226&amp;$D1226,Staqo!$A$3:$AJ$1048576,BA$1,0)</f>
        <v>0</v>
      </c>
      <c r="BB1226" s="1">
        <f>VLOOKUP($B1226&amp;$C1226&amp;$D1226,HFE!$A$3:$AJ$1048576,BB$1,0)</f>
        <v>0</v>
      </c>
      <c r="BC1226" s="2">
        <f t="shared" si="667"/>
        <v>0</v>
      </c>
      <c r="BD1226" s="1">
        <f>VLOOKUP($B1226&amp;$C1226&amp;$D1226,Staqo!$A$3:$AJ$1048576,BD$1,0)</f>
        <v>0</v>
      </c>
      <c r="BE1226" s="1">
        <f>VLOOKUP($B1226&amp;$C1226&amp;$D1226,HFE!$A$3:$AJ$1048576,BE$1,0)</f>
        <v>0</v>
      </c>
      <c r="BF1226" s="2">
        <f t="shared" si="668"/>
        <v>0</v>
      </c>
      <c r="BG1226" s="1">
        <f>VLOOKUP($B1226&amp;$C1226&amp;$D1226,Staqo!$A$3:$AJ$1048576,BG$1,0)</f>
        <v>0</v>
      </c>
      <c r="BH1226" s="1">
        <f>VLOOKUP($B1226&amp;$C1226&amp;$D1226,HFE!$A$3:$AJ$1048576,BH$1,0)</f>
        <v>0</v>
      </c>
      <c r="BI1226" s="2">
        <f t="shared" si="669"/>
        <v>0</v>
      </c>
      <c r="BJ1226" s="1">
        <f>VLOOKUP($B1226&amp;$C1226&amp;$D1226,Staqo!$A$3:$AJ$1048576,BJ$1,0)</f>
        <v>0</v>
      </c>
      <c r="BK1226" s="1">
        <f>VLOOKUP($B1226&amp;$C1226&amp;$D1226,HFE!$A$3:$AJ$1048576,BK$1,0)</f>
        <v>0</v>
      </c>
      <c r="BL1226" s="2">
        <f t="shared" si="670"/>
        <v>0</v>
      </c>
      <c r="BM1226" s="1">
        <f>VLOOKUP($B1226&amp;$C1226&amp;$D1226,Staqo!$A$3:$AJ$1048576,BM$1,0)</f>
        <v>0</v>
      </c>
      <c r="BN1226" s="1">
        <f>VLOOKUP($B1226&amp;$C1226&amp;$D1226,HFE!$A$3:$AJ$1048576,BN$1,0)</f>
        <v>0</v>
      </c>
      <c r="BO1226" s="2">
        <f t="shared" si="671"/>
        <v>0</v>
      </c>
      <c r="BP1226" s="1">
        <f>VLOOKUP($B1226&amp;$C1226&amp;$D1226,Staqo!$A$3:$AJ$1048576,BP$1,0)</f>
        <v>0</v>
      </c>
      <c r="BQ1226" s="1">
        <f>VLOOKUP($B1226&amp;$C1226&amp;$D1226,HFE!$A$3:$AJ$1048576,BQ$1,0)</f>
        <v>0</v>
      </c>
      <c r="BR1226" s="2">
        <f t="shared" si="672"/>
        <v>0</v>
      </c>
      <c r="BS1226" s="1">
        <f>VLOOKUP($B1226&amp;$C1226&amp;$D1226,Staqo!$A$3:$AJ$1048576,BS$1,0)</f>
        <v>0</v>
      </c>
      <c r="BT1226" s="1">
        <f>VLOOKUP($B1226&amp;$C1226&amp;$D1226,HFE!$A$3:$AJ$1048576,BT$1,0)</f>
        <v>0</v>
      </c>
      <c r="BU1226" s="2">
        <f t="shared" si="673"/>
        <v>0</v>
      </c>
      <c r="BV1226" s="1">
        <f>VLOOKUP($B1226&amp;$C1226&amp;$D1226,Staqo!$A$3:$AJ$1048576,BV$1,0)</f>
        <v>0</v>
      </c>
      <c r="BW1226" s="1">
        <f>VLOOKUP($B1226&amp;$C1226&amp;$D1226,HFE!$A$3:$AJ$1048576,BW$1,0)</f>
        <v>0</v>
      </c>
      <c r="BX1226" s="2">
        <f t="shared" si="674"/>
        <v>0</v>
      </c>
      <c r="BY1226" s="1">
        <f>VLOOKUP($B1226&amp;$C1226&amp;$D1226,Staqo!$A$3:$AJ$1048576,BY$1,0)</f>
        <v>0</v>
      </c>
      <c r="BZ1226" s="1">
        <f>VLOOKUP($B1226&amp;$C1226&amp;$D1226,HFE!$A$3:$AJ$1048576,BZ$1,0)</f>
        <v>0</v>
      </c>
      <c r="CA1226" s="2">
        <f t="shared" si="675"/>
        <v>0</v>
      </c>
      <c r="CB1226" s="1">
        <f>VLOOKUP($B1226&amp;$C1226&amp;$D1226,Staqo!$A$3:$AJ$1048576,CB$1,0)</f>
        <v>0</v>
      </c>
      <c r="CC1226" s="1">
        <f>VLOOKUP($B1226&amp;$C1226&amp;$D1226,HFE!$A$3:$AJ$1048576,CC$1,0)</f>
        <v>0</v>
      </c>
      <c r="CD1226" s="2">
        <f t="shared" si="676"/>
        <v>0</v>
      </c>
      <c r="CE1226" s="1">
        <f>VLOOKUP($B1226&amp;$C1226&amp;$D1226,Staqo!$A$3:$AJ$1048576,CE$1,0)</f>
        <v>0</v>
      </c>
      <c r="CF1226" s="1">
        <f>VLOOKUP($B1226&amp;$C1226&amp;$D1226,HFE!$A$3:$AJ$1048576,CF$1,0)</f>
        <v>0</v>
      </c>
      <c r="CG1226" s="2">
        <f t="shared" si="677"/>
        <v>0</v>
      </c>
      <c r="CH1226" s="1">
        <f>VLOOKUP($B1226&amp;$C1226&amp;$D1226,Staqo!$A$3:$AJ$1048576,CH$1,0)</f>
        <v>0</v>
      </c>
      <c r="CI1226" s="1">
        <f>VLOOKUP($B1226&amp;$C1226&amp;$D1226,HFE!$A$3:$AJ$1048576,CI$1,0)</f>
        <v>0</v>
      </c>
      <c r="CJ1226" s="2">
        <f t="shared" si="678"/>
        <v>0</v>
      </c>
      <c r="CK1226" s="1">
        <f>VLOOKUP($B1226&amp;$C1226&amp;$D1226,Staqo!$A$3:$AJ$1048576,CK$1,0)</f>
        <v>0</v>
      </c>
      <c r="CL1226" s="1">
        <f>VLOOKUP($B1226&amp;$C1226&amp;$D1226,HFE!$A$3:$AJ$1048576,CL$1,0)</f>
        <v>0</v>
      </c>
      <c r="CM1226" s="2">
        <f t="shared" si="679"/>
        <v>0</v>
      </c>
      <c r="CN1226" s="1">
        <f>VLOOKUP($B1226&amp;$C1226&amp;$D1226,Staqo!$A$3:$AJ$1048576,CN$1,0)</f>
        <v>0</v>
      </c>
      <c r="CO1226" s="1">
        <f>VLOOKUP($B1226&amp;$C1226&amp;$D1226,HFE!$A$3:$AJ$1048576,CO$1,0)</f>
        <v>0</v>
      </c>
      <c r="CP1226" s="2">
        <f t="shared" si="680"/>
        <v>0</v>
      </c>
      <c r="CQ1226" s="1">
        <f>VLOOKUP($B1226&amp;$C1226&amp;$D1226,Staqo!$A$3:$AJ$1048576,CQ$1,0)</f>
        <v>0</v>
      </c>
      <c r="CR1226" s="1">
        <f>VLOOKUP($B1226&amp;$C1226&amp;$D1226,HFE!$A$3:$AJ$1048576,CR$1,0)</f>
        <v>0</v>
      </c>
      <c r="CS1226" s="2">
        <f t="shared" si="681"/>
        <v>0</v>
      </c>
      <c r="CT1226" s="1"/>
      <c r="CU1226" s="1"/>
      <c r="CV1226" s="2"/>
    </row>
    <row r="1227" hidden="1" spans="1:100">
      <c r="A1227" s="1" t="s">
        <v>95</v>
      </c>
      <c r="B1227" s="1" t="s">
        <v>96</v>
      </c>
      <c r="C1227" s="3">
        <v>44586</v>
      </c>
      <c r="D1227" s="1" t="s">
        <v>106</v>
      </c>
      <c r="E1227" s="1">
        <f>VLOOKUP($B1227&amp;$C1227&amp;$D1227,Staqo!$A$3:$AJ$1048576,E$1,0)</f>
        <v>5.10834</v>
      </c>
      <c r="F1227" s="1" t="e">
        <f>VLOOKUP($B1227&amp;$C1227&amp;$D1227,HFE!$A$3:$AJ$1048576,F$1,0)</f>
        <v>#REF!</v>
      </c>
      <c r="G1227" s="2" t="e">
        <f t="shared" si="651"/>
        <v>#REF!</v>
      </c>
      <c r="H1227" s="1">
        <f>VLOOKUP($B1227&amp;$C1227&amp;$D1227,Staqo!$A$3:$AJ$1048576,H$1,0)</f>
        <v>5.804</v>
      </c>
      <c r="I1227" s="1" t="e">
        <f>VLOOKUP($B1227&amp;$C1227&amp;$D1227,HFE!$A$3:$AJ$1048576,I$1,0)</f>
        <v>#REF!</v>
      </c>
      <c r="J1227" s="2" t="e">
        <f t="shared" si="652"/>
        <v>#REF!</v>
      </c>
      <c r="K1227" s="1">
        <f>VLOOKUP($B1227&amp;$C1227&amp;$D1227,Staqo!$A$3:$AJ$1048576,K$1,0)</f>
        <v>6396.47</v>
      </c>
      <c r="L1227" s="1" t="e">
        <f>VLOOKUP($B1227&amp;$C1227&amp;$D1227,HFE!$A$3:$AJ$1048576,L$1,0)</f>
        <v>#REF!</v>
      </c>
      <c r="M1227" s="2" t="e">
        <f t="shared" si="653"/>
        <v>#REF!</v>
      </c>
      <c r="N1227" s="1">
        <f>VLOOKUP($B1227&amp;$C1227&amp;$D1227,Staqo!$A$3:$AJ$1048576,N$1,0)</f>
        <v>4700</v>
      </c>
      <c r="O1227" s="1">
        <f>VLOOKUP($B1227&amp;$C1227&amp;$D1227,HFE!$A$3:$AJ$1048576,O$1,0)</f>
        <v>0</v>
      </c>
      <c r="P1227" s="2">
        <f t="shared" si="654"/>
        <v>-4700</v>
      </c>
      <c r="Q1227" s="1">
        <f>VLOOKUP($B1227&amp;$C1227&amp;$D1227,Staqo!$A$3:$AJ$1048576,Q$1,0)</f>
        <v>4665.27</v>
      </c>
      <c r="R1227" s="1">
        <f>VLOOKUP($B1227&amp;$C1227&amp;$D1227,HFE!$A$3:$AJ$1048576,R$1,0)</f>
        <v>0</v>
      </c>
      <c r="S1227" s="2">
        <f t="shared" si="655"/>
        <v>-4665.27</v>
      </c>
      <c r="T1227" s="1">
        <f>VLOOKUP($B1227&amp;$C1227&amp;$D1227,Staqo!$A$3:$AJ$1048576,T$1,0)</f>
        <v>0.73478</v>
      </c>
      <c r="U1227" s="1" t="e">
        <f>VLOOKUP($B1227&amp;$C1227&amp;$D1227,HFE!$A$3:$AJ$1048576,U$1,0)</f>
        <v>#REF!</v>
      </c>
      <c r="V1227" s="2" t="e">
        <f t="shared" si="656"/>
        <v>#REF!</v>
      </c>
      <c r="W1227" s="1">
        <f>VLOOKUP($B1227&amp;$C1227&amp;$D1227,Staqo!$A$3:$AJ$1048576,W$1,0)</f>
        <v>0.72935</v>
      </c>
      <c r="X1227" s="1" t="e">
        <f>VLOOKUP($B1227&amp;$C1227&amp;$D1227,HFE!$A$3:$AJ$1048576,X$1,0)</f>
        <v>#REF!</v>
      </c>
      <c r="Y1227" s="2" t="e">
        <f t="shared" si="657"/>
        <v>#REF!</v>
      </c>
      <c r="Z1227" s="4">
        <f>VLOOKUP($B1227&amp;$C1227&amp;$D1227,Staqo!$A$3:$AJ$1048576,Z$1,0)</f>
        <v>100</v>
      </c>
      <c r="AA1227" s="4">
        <f>VLOOKUP($B1227&amp;$C1227&amp;$D1227,HFE!$A$3:$AJ$1048576,AA$1,0)</f>
        <v>0</v>
      </c>
      <c r="AB1227" s="5">
        <f t="shared" si="658"/>
        <v>-100</v>
      </c>
      <c r="AC1227" s="1">
        <f>VLOOKUP($B1227&amp;$C1227&amp;$D1227,Staqo!$A$3:$AJ$1048576,AC$1,0)</f>
        <v>100</v>
      </c>
      <c r="AD1227" s="1">
        <f>VLOOKUP($B1227&amp;$C1227&amp;$D1227,HFE!$A$3:$AJ$1048576,AD$1,0)*100</f>
        <v>100</v>
      </c>
      <c r="AE1227" s="2">
        <f t="shared" si="659"/>
        <v>0</v>
      </c>
      <c r="AF1227" s="1">
        <f>VLOOKUP($B1227&amp;$C1227&amp;$D1227,Staqo!$A$3:$AJ$1048576,AF$1,0)</f>
        <v>100</v>
      </c>
      <c r="AG1227" s="1">
        <f>VLOOKUP($B1227&amp;$C1227&amp;$D1227,HFE!$A$3:$AJ$1048576,AG$1,0)*100</f>
        <v>100</v>
      </c>
      <c r="AH1227" s="2">
        <f t="shared" si="660"/>
        <v>0</v>
      </c>
      <c r="AI1227" s="1">
        <f>VLOOKUP($B1227&amp;$C1227&amp;$D1227,Staqo!$A$3:$AJ$1048576,AI$1,0)</f>
        <v>0.195464</v>
      </c>
      <c r="AJ1227" s="1" t="e">
        <f>VLOOKUP($B1227&amp;$C1227&amp;$D1227,HFE!$A$3:$AJ$1048576,AJ$1,0)</f>
        <v>#REF!</v>
      </c>
      <c r="AK1227" s="2" t="e">
        <f t="shared" si="661"/>
        <v>#REF!</v>
      </c>
      <c r="AL1227" s="1">
        <f>VLOOKUP($B1227&amp;$C1227&amp;$D1227,Staqo!$A$3:$AJ$1048576,AL$1,0)</f>
        <v>0.177694</v>
      </c>
      <c r="AM1227" s="1" t="e">
        <f>VLOOKUP($B1227&amp;$C1227&amp;$D1227,HFE!$A$3:$AJ$1048576,AM$1,0)</f>
        <v>#REF!</v>
      </c>
      <c r="AN1227" s="2" t="e">
        <f t="shared" si="662"/>
        <v>#REF!</v>
      </c>
      <c r="AO1227" s="1">
        <f>VLOOKUP($B1227&amp;$C1227&amp;$D1227,Staqo!$A$3:$AJ$1048576,AO$1,0)</f>
        <v>0.194019</v>
      </c>
      <c r="AP1227" s="1" t="e">
        <f>VLOOKUP($B1227&amp;$C1227&amp;$D1227,HFE!$A$3:$AJ$1048576,AP$1,0)</f>
        <v>#REF!</v>
      </c>
      <c r="AQ1227" s="2" t="e">
        <f t="shared" si="663"/>
        <v>#REF!</v>
      </c>
      <c r="AR1227" s="1">
        <f>VLOOKUP($B1227&amp;$C1227&amp;$D1227,Staqo!$A$3:$AJ$1048576,AR$1,0)</f>
        <v>0.176381</v>
      </c>
      <c r="AS1227" s="1" t="e">
        <f>VLOOKUP($B1227&amp;$C1227&amp;$D1227,HFE!$A$3:$AJ$1048576,AS$1,0)</f>
        <v>#REF!</v>
      </c>
      <c r="AT1227" s="2" t="e">
        <f t="shared" si="664"/>
        <v>#REF!</v>
      </c>
      <c r="AU1227" s="1">
        <f>VLOOKUP($B1227&amp;$C1227&amp;$D1227,Staqo!$A$3:$AJ$1048576,AU$1,0)</f>
        <v>96.5464</v>
      </c>
      <c r="AV1227" s="1">
        <f>VLOOKUP($B1227&amp;$C1227&amp;$D1227,HFE!$A$3:$AJ$1048576,AV$1,0)</f>
        <v>0</v>
      </c>
      <c r="AW1227" s="2">
        <f t="shared" si="665"/>
        <v>-96.5464</v>
      </c>
      <c r="AX1227" s="4">
        <f>VLOOKUP($B1227&amp;$C1227&amp;$D1227,Staqo!$A$3:$AJ$1048576,AX$1,0)</f>
        <v>12</v>
      </c>
      <c r="AY1227" s="4">
        <f>VLOOKUP($B1227&amp;$C1227&amp;$D1227,HFE!$A$3:$AJ$1048576,AY$1,0)</f>
        <v>12</v>
      </c>
      <c r="AZ1227" s="5">
        <f t="shared" si="666"/>
        <v>0</v>
      </c>
      <c r="BA1227" s="1">
        <f>VLOOKUP($B1227&amp;$C1227&amp;$D1227,Staqo!$A$3:$AJ$1048576,BA$1,0)</f>
        <v>0</v>
      </c>
      <c r="BB1227" s="1">
        <f>VLOOKUP($B1227&amp;$C1227&amp;$D1227,HFE!$A$3:$AJ$1048576,BB$1,0)</f>
        <v>0</v>
      </c>
      <c r="BC1227" s="2">
        <f t="shared" si="667"/>
        <v>0</v>
      </c>
      <c r="BD1227" s="1">
        <f>VLOOKUP($B1227&amp;$C1227&amp;$D1227,Staqo!$A$3:$AJ$1048576,BD$1,0)</f>
        <v>0</v>
      </c>
      <c r="BE1227" s="1">
        <f>VLOOKUP($B1227&amp;$C1227&amp;$D1227,HFE!$A$3:$AJ$1048576,BE$1,0)</f>
        <v>0</v>
      </c>
      <c r="BF1227" s="2">
        <f t="shared" si="668"/>
        <v>0</v>
      </c>
      <c r="BG1227" s="1">
        <f>VLOOKUP($B1227&amp;$C1227&amp;$D1227,Staqo!$A$3:$AJ$1048576,BG$1,0)</f>
        <v>0</v>
      </c>
      <c r="BH1227" s="1">
        <f>VLOOKUP($B1227&amp;$C1227&amp;$D1227,HFE!$A$3:$AJ$1048576,BH$1,0)</f>
        <v>0</v>
      </c>
      <c r="BI1227" s="2">
        <f t="shared" si="669"/>
        <v>0</v>
      </c>
      <c r="BJ1227" s="1">
        <f>VLOOKUP($B1227&amp;$C1227&amp;$D1227,Staqo!$A$3:$AJ$1048576,BJ$1,0)</f>
        <v>0</v>
      </c>
      <c r="BK1227" s="1">
        <f>VLOOKUP($B1227&amp;$C1227&amp;$D1227,HFE!$A$3:$AJ$1048576,BK$1,0)</f>
        <v>0</v>
      </c>
      <c r="BL1227" s="2">
        <f t="shared" si="670"/>
        <v>0</v>
      </c>
      <c r="BM1227" s="1">
        <f>VLOOKUP($B1227&amp;$C1227&amp;$D1227,Staqo!$A$3:$AJ$1048576,BM$1,0)</f>
        <v>0</v>
      </c>
      <c r="BN1227" s="1">
        <f>VLOOKUP($B1227&amp;$C1227&amp;$D1227,HFE!$A$3:$AJ$1048576,BN$1,0)</f>
        <v>0</v>
      </c>
      <c r="BO1227" s="2">
        <f t="shared" si="671"/>
        <v>0</v>
      </c>
      <c r="BP1227" s="1">
        <f>VLOOKUP($B1227&amp;$C1227&amp;$D1227,Staqo!$A$3:$AJ$1048576,BP$1,0)</f>
        <v>0</v>
      </c>
      <c r="BQ1227" s="1">
        <f>VLOOKUP($B1227&amp;$C1227&amp;$D1227,HFE!$A$3:$AJ$1048576,BQ$1,0)</f>
        <v>0</v>
      </c>
      <c r="BR1227" s="2">
        <f t="shared" si="672"/>
        <v>0</v>
      </c>
      <c r="BS1227" s="1">
        <f>VLOOKUP($B1227&amp;$C1227&amp;$D1227,Staqo!$A$3:$AJ$1048576,BS$1,0)</f>
        <v>0</v>
      </c>
      <c r="BT1227" s="1">
        <f>VLOOKUP($B1227&amp;$C1227&amp;$D1227,HFE!$A$3:$AJ$1048576,BT$1,0)</f>
        <v>0</v>
      </c>
      <c r="BU1227" s="2">
        <f t="shared" si="673"/>
        <v>0</v>
      </c>
      <c r="BV1227" s="1">
        <f>VLOOKUP($B1227&amp;$C1227&amp;$D1227,Staqo!$A$3:$AJ$1048576,BV$1,0)</f>
        <v>0</v>
      </c>
      <c r="BW1227" s="1">
        <f>VLOOKUP($B1227&amp;$C1227&amp;$D1227,HFE!$A$3:$AJ$1048576,BW$1,0)</f>
        <v>0</v>
      </c>
      <c r="BX1227" s="2">
        <f t="shared" si="674"/>
        <v>0</v>
      </c>
      <c r="BY1227" s="1">
        <f>VLOOKUP($B1227&amp;$C1227&amp;$D1227,Staqo!$A$3:$AJ$1048576,BY$1,0)</f>
        <v>0</v>
      </c>
      <c r="BZ1227" s="1">
        <f>VLOOKUP($B1227&amp;$C1227&amp;$D1227,HFE!$A$3:$AJ$1048576,BZ$1,0)</f>
        <v>0</v>
      </c>
      <c r="CA1227" s="2">
        <f t="shared" si="675"/>
        <v>0</v>
      </c>
      <c r="CB1227" s="1">
        <f>VLOOKUP($B1227&amp;$C1227&amp;$D1227,Staqo!$A$3:$AJ$1048576,CB$1,0)</f>
        <v>0</v>
      </c>
      <c r="CC1227" s="1">
        <f>VLOOKUP($B1227&amp;$C1227&amp;$D1227,HFE!$A$3:$AJ$1048576,CC$1,0)</f>
        <v>0</v>
      </c>
      <c r="CD1227" s="2">
        <f t="shared" si="676"/>
        <v>0</v>
      </c>
      <c r="CE1227" s="1">
        <f>VLOOKUP($B1227&amp;$C1227&amp;$D1227,Staqo!$A$3:$AJ$1048576,CE$1,0)</f>
        <v>0</v>
      </c>
      <c r="CF1227" s="1">
        <f>VLOOKUP($B1227&amp;$C1227&amp;$D1227,HFE!$A$3:$AJ$1048576,CF$1,0)</f>
        <v>0</v>
      </c>
      <c r="CG1227" s="2">
        <f t="shared" si="677"/>
        <v>0</v>
      </c>
      <c r="CH1227" s="1">
        <f>VLOOKUP($B1227&amp;$C1227&amp;$D1227,Staqo!$A$3:$AJ$1048576,CH$1,0)</f>
        <v>0</v>
      </c>
      <c r="CI1227" s="1">
        <f>VLOOKUP($B1227&amp;$C1227&amp;$D1227,HFE!$A$3:$AJ$1048576,CI$1,0)</f>
        <v>0</v>
      </c>
      <c r="CJ1227" s="2">
        <f t="shared" si="678"/>
        <v>0</v>
      </c>
      <c r="CK1227" s="1">
        <f>VLOOKUP($B1227&amp;$C1227&amp;$D1227,Staqo!$A$3:$AJ$1048576,CK$1,0)</f>
        <v>0</v>
      </c>
      <c r="CL1227" s="1">
        <f>VLOOKUP($B1227&amp;$C1227&amp;$D1227,HFE!$A$3:$AJ$1048576,CL$1,0)</f>
        <v>0</v>
      </c>
      <c r="CM1227" s="2">
        <f t="shared" si="679"/>
        <v>0</v>
      </c>
      <c r="CN1227" s="1">
        <f>VLOOKUP($B1227&amp;$C1227&amp;$D1227,Staqo!$A$3:$AJ$1048576,CN$1,0)</f>
        <v>0</v>
      </c>
      <c r="CO1227" s="1">
        <f>VLOOKUP($B1227&amp;$C1227&amp;$D1227,HFE!$A$3:$AJ$1048576,CO$1,0)</f>
        <v>0</v>
      </c>
      <c r="CP1227" s="2">
        <f t="shared" si="680"/>
        <v>0</v>
      </c>
      <c r="CQ1227" s="1">
        <f>VLOOKUP($B1227&amp;$C1227&amp;$D1227,Staqo!$A$3:$AJ$1048576,CQ$1,0)</f>
        <v>0</v>
      </c>
      <c r="CR1227" s="1">
        <f>VLOOKUP($B1227&amp;$C1227&amp;$D1227,HFE!$A$3:$AJ$1048576,CR$1,0)</f>
        <v>0</v>
      </c>
      <c r="CS1227" s="2">
        <f t="shared" si="681"/>
        <v>0</v>
      </c>
      <c r="CT1227" s="1"/>
      <c r="CU1227" s="1"/>
      <c r="CV1227" s="2"/>
    </row>
    <row r="1228" hidden="1" spans="1:100">
      <c r="A1228" s="1" t="s">
        <v>95</v>
      </c>
      <c r="B1228" s="1" t="s">
        <v>96</v>
      </c>
      <c r="C1228" s="3">
        <v>44586</v>
      </c>
      <c r="D1228" s="1" t="s">
        <v>107</v>
      </c>
      <c r="E1228" s="1">
        <f>VLOOKUP($B1228&amp;$C1228&amp;$D1228,Staqo!$A$3:$AJ$1048576,E$1,0)</f>
        <v>5.10834</v>
      </c>
      <c r="F1228" s="1" t="e">
        <f>VLOOKUP($B1228&amp;$C1228&amp;$D1228,HFE!$A$3:$AJ$1048576,F$1,0)</f>
        <v>#REF!</v>
      </c>
      <c r="G1228" s="2" t="e">
        <f t="shared" si="651"/>
        <v>#REF!</v>
      </c>
      <c r="H1228" s="1">
        <f>VLOOKUP($B1228&amp;$C1228&amp;$D1228,Staqo!$A$3:$AJ$1048576,H$1,0)</f>
        <v>5.804</v>
      </c>
      <c r="I1228" s="1" t="e">
        <f>VLOOKUP($B1228&amp;$C1228&amp;$D1228,HFE!$A$3:$AJ$1048576,I$1,0)</f>
        <v>#REF!</v>
      </c>
      <c r="J1228" s="2" t="e">
        <f t="shared" si="652"/>
        <v>#REF!</v>
      </c>
      <c r="K1228" s="1">
        <f>VLOOKUP($B1228&amp;$C1228&amp;$D1228,Staqo!$A$3:$AJ$1048576,K$1,0)</f>
        <v>6396.47</v>
      </c>
      <c r="L1228" s="1" t="e">
        <f>VLOOKUP($B1228&amp;$C1228&amp;$D1228,HFE!$A$3:$AJ$1048576,L$1,0)</f>
        <v>#REF!</v>
      </c>
      <c r="M1228" s="2" t="e">
        <f t="shared" si="653"/>
        <v>#REF!</v>
      </c>
      <c r="N1228" s="1">
        <f>VLOOKUP($B1228&amp;$C1228&amp;$D1228,Staqo!$A$3:$AJ$1048576,N$1,0)</f>
        <v>4930</v>
      </c>
      <c r="O1228" s="1">
        <f>VLOOKUP($B1228&amp;$C1228&amp;$D1228,HFE!$A$3:$AJ$1048576,O$1,0)</f>
        <v>0</v>
      </c>
      <c r="P1228" s="2">
        <f t="shared" si="654"/>
        <v>-4930</v>
      </c>
      <c r="Q1228" s="1">
        <f>VLOOKUP($B1228&amp;$C1228&amp;$D1228,Staqo!$A$3:$AJ$1048576,Q$1,0)</f>
        <v>4893.57</v>
      </c>
      <c r="R1228" s="1">
        <f>VLOOKUP($B1228&amp;$C1228&amp;$D1228,HFE!$A$3:$AJ$1048576,R$1,0)</f>
        <v>0</v>
      </c>
      <c r="S1228" s="2">
        <f t="shared" si="655"/>
        <v>-4893.57</v>
      </c>
      <c r="T1228" s="1">
        <f>VLOOKUP($B1228&amp;$C1228&amp;$D1228,Staqo!$A$3:$AJ$1048576,T$1,0)</f>
        <v>0.770737</v>
      </c>
      <c r="U1228" s="1" t="e">
        <f>VLOOKUP($B1228&amp;$C1228&amp;$D1228,HFE!$A$3:$AJ$1048576,U$1,0)</f>
        <v>#REF!</v>
      </c>
      <c r="V1228" s="2" t="e">
        <f t="shared" si="656"/>
        <v>#REF!</v>
      </c>
      <c r="W1228" s="1">
        <f>VLOOKUP($B1228&amp;$C1228&amp;$D1228,Staqo!$A$3:$AJ$1048576,W$1,0)</f>
        <v>0.765041</v>
      </c>
      <c r="X1228" s="1" t="e">
        <f>VLOOKUP($B1228&amp;$C1228&amp;$D1228,HFE!$A$3:$AJ$1048576,X$1,0)</f>
        <v>#REF!</v>
      </c>
      <c r="Y1228" s="2" t="e">
        <f t="shared" si="657"/>
        <v>#REF!</v>
      </c>
      <c r="Z1228" s="4">
        <f>VLOOKUP($B1228&amp;$C1228&amp;$D1228,Staqo!$A$3:$AJ$1048576,Z$1,0)</f>
        <v>100</v>
      </c>
      <c r="AA1228" s="4">
        <f>VLOOKUP($B1228&amp;$C1228&amp;$D1228,HFE!$A$3:$AJ$1048576,AA$1,0)</f>
        <v>0</v>
      </c>
      <c r="AB1228" s="5">
        <f t="shared" si="658"/>
        <v>-100</v>
      </c>
      <c r="AC1228" s="1">
        <f>VLOOKUP($B1228&amp;$C1228&amp;$D1228,Staqo!$A$3:$AJ$1048576,AC$1,0)</f>
        <v>100</v>
      </c>
      <c r="AD1228" s="1">
        <f>VLOOKUP($B1228&amp;$C1228&amp;$D1228,HFE!$A$3:$AJ$1048576,AD$1,0)*100</f>
        <v>100</v>
      </c>
      <c r="AE1228" s="2">
        <f t="shared" si="659"/>
        <v>0</v>
      </c>
      <c r="AF1228" s="1">
        <f>VLOOKUP($B1228&amp;$C1228&amp;$D1228,Staqo!$A$3:$AJ$1048576,AF$1,0)</f>
        <v>100</v>
      </c>
      <c r="AG1228" s="1">
        <f>VLOOKUP($B1228&amp;$C1228&amp;$D1228,HFE!$A$3:$AJ$1048576,AG$1,0)*100</f>
        <v>100</v>
      </c>
      <c r="AH1228" s="2">
        <f t="shared" si="660"/>
        <v>0</v>
      </c>
      <c r="AI1228" s="1">
        <f>VLOOKUP($B1228&amp;$C1228&amp;$D1228,Staqo!$A$3:$AJ$1048576,AI$1,0)</f>
        <v>0.205029</v>
      </c>
      <c r="AJ1228" s="1" t="e">
        <f>VLOOKUP($B1228&amp;$C1228&amp;$D1228,HFE!$A$3:$AJ$1048576,AJ$1,0)</f>
        <v>#REF!</v>
      </c>
      <c r="AK1228" s="2" t="e">
        <f t="shared" si="661"/>
        <v>#REF!</v>
      </c>
      <c r="AL1228" s="1">
        <f>VLOOKUP($B1228&amp;$C1228&amp;$D1228,Staqo!$A$3:$AJ$1048576,AL$1,0)</f>
        <v>0.18639</v>
      </c>
      <c r="AM1228" s="1" t="e">
        <f>VLOOKUP($B1228&amp;$C1228&amp;$D1228,HFE!$A$3:$AJ$1048576,AM$1,0)</f>
        <v>#REF!</v>
      </c>
      <c r="AN1228" s="2" t="e">
        <f t="shared" si="662"/>
        <v>#REF!</v>
      </c>
      <c r="AO1228" s="1">
        <f>VLOOKUP($B1228&amp;$C1228&amp;$D1228,Staqo!$A$3:$AJ$1048576,AO$1,0)</f>
        <v>0.203514</v>
      </c>
      <c r="AP1228" s="1" t="e">
        <f>VLOOKUP($B1228&amp;$C1228&amp;$D1228,HFE!$A$3:$AJ$1048576,AP$1,0)</f>
        <v>#REF!</v>
      </c>
      <c r="AQ1228" s="2" t="e">
        <f t="shared" si="663"/>
        <v>#REF!</v>
      </c>
      <c r="AR1228" s="1">
        <f>VLOOKUP($B1228&amp;$C1228&amp;$D1228,Staqo!$A$3:$AJ$1048576,AR$1,0)</f>
        <v>0.185013</v>
      </c>
      <c r="AS1228" s="1" t="e">
        <f>VLOOKUP($B1228&amp;$C1228&amp;$D1228,HFE!$A$3:$AJ$1048576,AS$1,0)</f>
        <v>#REF!</v>
      </c>
      <c r="AT1228" s="2" t="e">
        <f t="shared" si="664"/>
        <v>#REF!</v>
      </c>
      <c r="AU1228" s="1">
        <f>VLOOKUP($B1228&amp;$C1228&amp;$D1228,Staqo!$A$3:$AJ$1048576,AU$1,0)</f>
        <v>96.5429</v>
      </c>
      <c r="AV1228" s="1">
        <f>VLOOKUP($B1228&amp;$C1228&amp;$D1228,HFE!$A$3:$AJ$1048576,AV$1,0)</f>
        <v>0</v>
      </c>
      <c r="AW1228" s="2">
        <f t="shared" si="665"/>
        <v>-96.5429</v>
      </c>
      <c r="AX1228" s="4">
        <f>VLOOKUP($B1228&amp;$C1228&amp;$D1228,Staqo!$A$3:$AJ$1048576,AX$1,0)</f>
        <v>12</v>
      </c>
      <c r="AY1228" s="4">
        <f>VLOOKUP($B1228&amp;$C1228&amp;$D1228,HFE!$A$3:$AJ$1048576,AY$1,0)</f>
        <v>12</v>
      </c>
      <c r="AZ1228" s="5">
        <f t="shared" si="666"/>
        <v>0</v>
      </c>
      <c r="BA1228" s="1">
        <f>VLOOKUP($B1228&amp;$C1228&amp;$D1228,Staqo!$A$3:$AJ$1048576,BA$1,0)</f>
        <v>0</v>
      </c>
      <c r="BB1228" s="1">
        <f>VLOOKUP($B1228&amp;$C1228&amp;$D1228,HFE!$A$3:$AJ$1048576,BB$1,0)</f>
        <v>0</v>
      </c>
      <c r="BC1228" s="2">
        <f t="shared" si="667"/>
        <v>0</v>
      </c>
      <c r="BD1228" s="1">
        <f>VLOOKUP($B1228&amp;$C1228&amp;$D1228,Staqo!$A$3:$AJ$1048576,BD$1,0)</f>
        <v>0</v>
      </c>
      <c r="BE1228" s="1">
        <f>VLOOKUP($B1228&amp;$C1228&amp;$D1228,HFE!$A$3:$AJ$1048576,BE$1,0)</f>
        <v>0</v>
      </c>
      <c r="BF1228" s="2">
        <f t="shared" si="668"/>
        <v>0</v>
      </c>
      <c r="BG1228" s="1">
        <f>VLOOKUP($B1228&amp;$C1228&amp;$D1228,Staqo!$A$3:$AJ$1048576,BG$1,0)</f>
        <v>0</v>
      </c>
      <c r="BH1228" s="1">
        <f>VLOOKUP($B1228&amp;$C1228&amp;$D1228,HFE!$A$3:$AJ$1048576,BH$1,0)</f>
        <v>0</v>
      </c>
      <c r="BI1228" s="2">
        <f t="shared" si="669"/>
        <v>0</v>
      </c>
      <c r="BJ1228" s="1">
        <f>VLOOKUP($B1228&amp;$C1228&amp;$D1228,Staqo!$A$3:$AJ$1048576,BJ$1,0)</f>
        <v>0</v>
      </c>
      <c r="BK1228" s="1">
        <f>VLOOKUP($B1228&amp;$C1228&amp;$D1228,HFE!$A$3:$AJ$1048576,BK$1,0)</f>
        <v>0</v>
      </c>
      <c r="BL1228" s="2">
        <f t="shared" si="670"/>
        <v>0</v>
      </c>
      <c r="BM1228" s="1">
        <f>VLOOKUP($B1228&amp;$C1228&amp;$D1228,Staqo!$A$3:$AJ$1048576,BM$1,0)</f>
        <v>0</v>
      </c>
      <c r="BN1228" s="1">
        <f>VLOOKUP($B1228&amp;$C1228&amp;$D1228,HFE!$A$3:$AJ$1048576,BN$1,0)</f>
        <v>0</v>
      </c>
      <c r="BO1228" s="2">
        <f t="shared" si="671"/>
        <v>0</v>
      </c>
      <c r="BP1228" s="1">
        <f>VLOOKUP($B1228&amp;$C1228&amp;$D1228,Staqo!$A$3:$AJ$1048576,BP$1,0)</f>
        <v>0</v>
      </c>
      <c r="BQ1228" s="1">
        <f>VLOOKUP($B1228&amp;$C1228&amp;$D1228,HFE!$A$3:$AJ$1048576,BQ$1,0)</f>
        <v>0</v>
      </c>
      <c r="BR1228" s="2">
        <f t="shared" si="672"/>
        <v>0</v>
      </c>
      <c r="BS1228" s="1">
        <f>VLOOKUP($B1228&amp;$C1228&amp;$D1228,Staqo!$A$3:$AJ$1048576,BS$1,0)</f>
        <v>0</v>
      </c>
      <c r="BT1228" s="1">
        <f>VLOOKUP($B1228&amp;$C1228&amp;$D1228,HFE!$A$3:$AJ$1048576,BT$1,0)</f>
        <v>0</v>
      </c>
      <c r="BU1228" s="2">
        <f t="shared" si="673"/>
        <v>0</v>
      </c>
      <c r="BV1228" s="1">
        <f>VLOOKUP($B1228&amp;$C1228&amp;$D1228,Staqo!$A$3:$AJ$1048576,BV$1,0)</f>
        <v>0</v>
      </c>
      <c r="BW1228" s="1">
        <f>VLOOKUP($B1228&amp;$C1228&amp;$D1228,HFE!$A$3:$AJ$1048576,BW$1,0)</f>
        <v>0</v>
      </c>
      <c r="BX1228" s="2">
        <f t="shared" si="674"/>
        <v>0</v>
      </c>
      <c r="BY1228" s="1">
        <f>VLOOKUP($B1228&amp;$C1228&amp;$D1228,Staqo!$A$3:$AJ$1048576,BY$1,0)</f>
        <v>0</v>
      </c>
      <c r="BZ1228" s="1">
        <f>VLOOKUP($B1228&amp;$C1228&amp;$D1228,HFE!$A$3:$AJ$1048576,BZ$1,0)</f>
        <v>0</v>
      </c>
      <c r="CA1228" s="2">
        <f t="shared" si="675"/>
        <v>0</v>
      </c>
      <c r="CB1228" s="1">
        <f>VLOOKUP($B1228&amp;$C1228&amp;$D1228,Staqo!$A$3:$AJ$1048576,CB$1,0)</f>
        <v>0</v>
      </c>
      <c r="CC1228" s="1">
        <f>VLOOKUP($B1228&amp;$C1228&amp;$D1228,HFE!$A$3:$AJ$1048576,CC$1,0)</f>
        <v>0</v>
      </c>
      <c r="CD1228" s="2">
        <f t="shared" si="676"/>
        <v>0</v>
      </c>
      <c r="CE1228" s="1">
        <f>VLOOKUP($B1228&amp;$C1228&amp;$D1228,Staqo!$A$3:$AJ$1048576,CE$1,0)</f>
        <v>0</v>
      </c>
      <c r="CF1228" s="1">
        <f>VLOOKUP($B1228&amp;$C1228&amp;$D1228,HFE!$A$3:$AJ$1048576,CF$1,0)</f>
        <v>0</v>
      </c>
      <c r="CG1228" s="2">
        <f t="shared" si="677"/>
        <v>0</v>
      </c>
      <c r="CH1228" s="1">
        <f>VLOOKUP($B1228&amp;$C1228&amp;$D1228,Staqo!$A$3:$AJ$1048576,CH$1,0)</f>
        <v>0</v>
      </c>
      <c r="CI1228" s="1">
        <f>VLOOKUP($B1228&amp;$C1228&amp;$D1228,HFE!$A$3:$AJ$1048576,CI$1,0)</f>
        <v>0</v>
      </c>
      <c r="CJ1228" s="2">
        <f t="shared" si="678"/>
        <v>0</v>
      </c>
      <c r="CK1228" s="1">
        <f>VLOOKUP($B1228&amp;$C1228&amp;$D1228,Staqo!$A$3:$AJ$1048576,CK$1,0)</f>
        <v>0</v>
      </c>
      <c r="CL1228" s="1">
        <f>VLOOKUP($B1228&amp;$C1228&amp;$D1228,HFE!$A$3:$AJ$1048576,CL$1,0)</f>
        <v>0</v>
      </c>
      <c r="CM1228" s="2">
        <f t="shared" si="679"/>
        <v>0</v>
      </c>
      <c r="CN1228" s="1">
        <f>VLOOKUP($B1228&amp;$C1228&amp;$D1228,Staqo!$A$3:$AJ$1048576,CN$1,0)</f>
        <v>0</v>
      </c>
      <c r="CO1228" s="1">
        <f>VLOOKUP($B1228&amp;$C1228&amp;$D1228,HFE!$A$3:$AJ$1048576,CO$1,0)</f>
        <v>0</v>
      </c>
      <c r="CP1228" s="2">
        <f t="shared" si="680"/>
        <v>0</v>
      </c>
      <c r="CQ1228" s="1">
        <f>VLOOKUP($B1228&amp;$C1228&amp;$D1228,Staqo!$A$3:$AJ$1048576,CQ$1,0)</f>
        <v>0</v>
      </c>
      <c r="CR1228" s="1">
        <f>VLOOKUP($B1228&amp;$C1228&amp;$D1228,HFE!$A$3:$AJ$1048576,CR$1,0)</f>
        <v>0</v>
      </c>
      <c r="CS1228" s="2">
        <f t="shared" si="681"/>
        <v>0</v>
      </c>
      <c r="CT1228" s="1"/>
      <c r="CU1228" s="1"/>
      <c r="CV1228" s="2"/>
    </row>
    <row r="1229" hidden="1" spans="1:100">
      <c r="A1229" s="1" t="s">
        <v>95</v>
      </c>
      <c r="B1229" s="1" t="s">
        <v>96</v>
      </c>
      <c r="C1229" s="3">
        <v>44586</v>
      </c>
      <c r="D1229" s="1" t="s">
        <v>108</v>
      </c>
      <c r="E1229" s="1">
        <f>VLOOKUP($B1229&amp;$C1229&amp;$D1229,Staqo!$A$3:$AJ$1048576,E$1,0)</f>
        <v>5.10834</v>
      </c>
      <c r="F1229" s="1" t="e">
        <f>VLOOKUP($B1229&amp;$C1229&amp;$D1229,HFE!$A$3:$AJ$1048576,F$1,0)</f>
        <v>#REF!</v>
      </c>
      <c r="G1229" s="2" t="e">
        <f t="shared" si="651"/>
        <v>#REF!</v>
      </c>
      <c r="H1229" s="1">
        <f>VLOOKUP($B1229&amp;$C1229&amp;$D1229,Staqo!$A$3:$AJ$1048576,H$1,0)</f>
        <v>5.804</v>
      </c>
      <c r="I1229" s="1" t="e">
        <f>VLOOKUP($B1229&amp;$C1229&amp;$D1229,HFE!$A$3:$AJ$1048576,I$1,0)</f>
        <v>#REF!</v>
      </c>
      <c r="J1229" s="2" t="e">
        <f t="shared" si="652"/>
        <v>#REF!</v>
      </c>
      <c r="K1229" s="1">
        <f>VLOOKUP($B1229&amp;$C1229&amp;$D1229,Staqo!$A$3:$AJ$1048576,K$1,0)</f>
        <v>6396.47</v>
      </c>
      <c r="L1229" s="1" t="e">
        <f>VLOOKUP($B1229&amp;$C1229&amp;$D1229,HFE!$A$3:$AJ$1048576,L$1,0)</f>
        <v>#REF!</v>
      </c>
      <c r="M1229" s="2" t="e">
        <f t="shared" si="653"/>
        <v>#REF!</v>
      </c>
      <c r="N1229" s="1">
        <f>VLOOKUP($B1229&amp;$C1229&amp;$D1229,Staqo!$A$3:$AJ$1048576,N$1,0)</f>
        <v>5060</v>
      </c>
      <c r="O1229" s="1">
        <f>VLOOKUP($B1229&amp;$C1229&amp;$D1229,HFE!$A$3:$AJ$1048576,O$1,0)</f>
        <v>0</v>
      </c>
      <c r="P1229" s="2">
        <f t="shared" si="654"/>
        <v>-5060</v>
      </c>
      <c r="Q1229" s="1">
        <f>VLOOKUP($B1229&amp;$C1229&amp;$D1229,Staqo!$A$3:$AJ$1048576,Q$1,0)</f>
        <v>5022.61</v>
      </c>
      <c r="R1229" s="1">
        <f>VLOOKUP($B1229&amp;$C1229&amp;$D1229,HFE!$A$3:$AJ$1048576,R$1,0)</f>
        <v>0</v>
      </c>
      <c r="S1229" s="2">
        <f t="shared" si="655"/>
        <v>-5022.61</v>
      </c>
      <c r="T1229" s="1">
        <f>VLOOKUP($B1229&amp;$C1229&amp;$D1229,Staqo!$A$3:$AJ$1048576,T$1,0)</f>
        <v>0.791061</v>
      </c>
      <c r="U1229" s="1" t="e">
        <f>VLOOKUP($B1229&amp;$C1229&amp;$D1229,HFE!$A$3:$AJ$1048576,U$1,0)</f>
        <v>#REF!</v>
      </c>
      <c r="V1229" s="2" t="e">
        <f t="shared" si="656"/>
        <v>#REF!</v>
      </c>
      <c r="W1229" s="1">
        <f>VLOOKUP($B1229&amp;$C1229&amp;$D1229,Staqo!$A$3:$AJ$1048576,W$1,0)</f>
        <v>0.785215</v>
      </c>
      <c r="X1229" s="1" t="e">
        <f>VLOOKUP($B1229&amp;$C1229&amp;$D1229,HFE!$A$3:$AJ$1048576,X$1,0)</f>
        <v>#REF!</v>
      </c>
      <c r="Y1229" s="2" t="e">
        <f t="shared" si="657"/>
        <v>#REF!</v>
      </c>
      <c r="Z1229" s="4">
        <f>VLOOKUP($B1229&amp;$C1229&amp;$D1229,Staqo!$A$3:$AJ$1048576,Z$1,0)</f>
        <v>100</v>
      </c>
      <c r="AA1229" s="4">
        <f>VLOOKUP($B1229&amp;$C1229&amp;$D1229,HFE!$A$3:$AJ$1048576,AA$1,0)</f>
        <v>0</v>
      </c>
      <c r="AB1229" s="5">
        <f t="shared" si="658"/>
        <v>-100</v>
      </c>
      <c r="AC1229" s="1">
        <f>VLOOKUP($B1229&amp;$C1229&amp;$D1229,Staqo!$A$3:$AJ$1048576,AC$1,0)</f>
        <v>100</v>
      </c>
      <c r="AD1229" s="1">
        <f>VLOOKUP($B1229&amp;$C1229&amp;$D1229,HFE!$A$3:$AJ$1048576,AD$1,0)*100</f>
        <v>100</v>
      </c>
      <c r="AE1229" s="2">
        <f t="shared" si="659"/>
        <v>0</v>
      </c>
      <c r="AF1229" s="1">
        <f>VLOOKUP($B1229&amp;$C1229&amp;$D1229,Staqo!$A$3:$AJ$1048576,AF$1,0)</f>
        <v>100</v>
      </c>
      <c r="AG1229" s="1">
        <f>VLOOKUP($B1229&amp;$C1229&amp;$D1229,HFE!$A$3:$AJ$1048576,AG$1,0)*100</f>
        <v>100</v>
      </c>
      <c r="AH1229" s="2">
        <f t="shared" si="660"/>
        <v>0</v>
      </c>
      <c r="AI1229" s="1">
        <f>VLOOKUP($B1229&amp;$C1229&amp;$D1229,Staqo!$A$3:$AJ$1048576,AI$1,0)</f>
        <v>0.210436</v>
      </c>
      <c r="AJ1229" s="1" t="e">
        <f>VLOOKUP($B1229&amp;$C1229&amp;$D1229,HFE!$A$3:$AJ$1048576,AJ$1,0)</f>
        <v>#REF!</v>
      </c>
      <c r="AK1229" s="2" t="e">
        <f t="shared" si="661"/>
        <v>#REF!</v>
      </c>
      <c r="AL1229" s="1">
        <f>VLOOKUP($B1229&amp;$C1229&amp;$D1229,Staqo!$A$3:$AJ$1048576,AL$1,0)</f>
        <v>0.191305</v>
      </c>
      <c r="AM1229" s="1" t="e">
        <f>VLOOKUP($B1229&amp;$C1229&amp;$D1229,HFE!$A$3:$AJ$1048576,AM$1,0)</f>
        <v>#REF!</v>
      </c>
      <c r="AN1229" s="2" t="e">
        <f t="shared" si="662"/>
        <v>#REF!</v>
      </c>
      <c r="AO1229" s="1">
        <f>VLOOKUP($B1229&amp;$C1229&amp;$D1229,Staqo!$A$3:$AJ$1048576,AO$1,0)</f>
        <v>0.20888</v>
      </c>
      <c r="AP1229" s="1" t="e">
        <f>VLOOKUP($B1229&amp;$C1229&amp;$D1229,HFE!$A$3:$AJ$1048576,AP$1,0)</f>
        <v>#REF!</v>
      </c>
      <c r="AQ1229" s="2" t="e">
        <f t="shared" si="663"/>
        <v>#REF!</v>
      </c>
      <c r="AR1229" s="1">
        <f>VLOOKUP($B1229&amp;$C1229&amp;$D1229,Staqo!$A$3:$AJ$1048576,AR$1,0)</f>
        <v>0.189891</v>
      </c>
      <c r="AS1229" s="1" t="e">
        <f>VLOOKUP($B1229&amp;$C1229&amp;$D1229,HFE!$A$3:$AJ$1048576,AS$1,0)</f>
        <v>#REF!</v>
      </c>
      <c r="AT1229" s="2" t="e">
        <f t="shared" si="664"/>
        <v>#REF!</v>
      </c>
      <c r="AU1229" s="1">
        <f>VLOOKUP($B1229&amp;$C1229&amp;$D1229,Staqo!$A$3:$AJ$1048576,AU$1,0)</f>
        <v>96.8616</v>
      </c>
      <c r="AV1229" s="1">
        <f>VLOOKUP($B1229&amp;$C1229&amp;$D1229,HFE!$A$3:$AJ$1048576,AV$1,0)</f>
        <v>0</v>
      </c>
      <c r="AW1229" s="2">
        <f t="shared" si="665"/>
        <v>-96.8616</v>
      </c>
      <c r="AX1229" s="4">
        <f>VLOOKUP($B1229&amp;$C1229&amp;$D1229,Staqo!$A$3:$AJ$1048576,AX$1,0)</f>
        <v>12</v>
      </c>
      <c r="AY1229" s="4">
        <f>VLOOKUP($B1229&amp;$C1229&amp;$D1229,HFE!$A$3:$AJ$1048576,AY$1,0)</f>
        <v>12</v>
      </c>
      <c r="AZ1229" s="5">
        <f t="shared" si="666"/>
        <v>0</v>
      </c>
      <c r="BA1229" s="1">
        <f>VLOOKUP($B1229&amp;$C1229&amp;$D1229,Staqo!$A$3:$AJ$1048576,BA$1,0)</f>
        <v>0</v>
      </c>
      <c r="BB1229" s="1">
        <f>VLOOKUP($B1229&amp;$C1229&amp;$D1229,HFE!$A$3:$AJ$1048576,BB$1,0)</f>
        <v>0</v>
      </c>
      <c r="BC1229" s="2">
        <f t="shared" si="667"/>
        <v>0</v>
      </c>
      <c r="BD1229" s="1">
        <f>VLOOKUP($B1229&amp;$C1229&amp;$D1229,Staqo!$A$3:$AJ$1048576,BD$1,0)</f>
        <v>0</v>
      </c>
      <c r="BE1229" s="1">
        <f>VLOOKUP($B1229&amp;$C1229&amp;$D1229,HFE!$A$3:$AJ$1048576,BE$1,0)</f>
        <v>0</v>
      </c>
      <c r="BF1229" s="2">
        <f t="shared" si="668"/>
        <v>0</v>
      </c>
      <c r="BG1229" s="1">
        <f>VLOOKUP($B1229&amp;$C1229&amp;$D1229,Staqo!$A$3:$AJ$1048576,BG$1,0)</f>
        <v>0</v>
      </c>
      <c r="BH1229" s="1">
        <f>VLOOKUP($B1229&amp;$C1229&amp;$D1229,HFE!$A$3:$AJ$1048576,BH$1,0)</f>
        <v>0</v>
      </c>
      <c r="BI1229" s="2">
        <f t="shared" si="669"/>
        <v>0</v>
      </c>
      <c r="BJ1229" s="1">
        <f>VLOOKUP($B1229&amp;$C1229&amp;$D1229,Staqo!$A$3:$AJ$1048576,BJ$1,0)</f>
        <v>0</v>
      </c>
      <c r="BK1229" s="1">
        <f>VLOOKUP($B1229&amp;$C1229&amp;$D1229,HFE!$A$3:$AJ$1048576,BK$1,0)</f>
        <v>0</v>
      </c>
      <c r="BL1229" s="2">
        <f t="shared" si="670"/>
        <v>0</v>
      </c>
      <c r="BM1229" s="1">
        <f>VLOOKUP($B1229&amp;$C1229&amp;$D1229,Staqo!$A$3:$AJ$1048576,BM$1,0)</f>
        <v>0</v>
      </c>
      <c r="BN1229" s="1">
        <f>VLOOKUP($B1229&amp;$C1229&amp;$D1229,HFE!$A$3:$AJ$1048576,BN$1,0)</f>
        <v>0</v>
      </c>
      <c r="BO1229" s="2">
        <f t="shared" si="671"/>
        <v>0</v>
      </c>
      <c r="BP1229" s="1">
        <f>VLOOKUP($B1229&amp;$C1229&amp;$D1229,Staqo!$A$3:$AJ$1048576,BP$1,0)</f>
        <v>0</v>
      </c>
      <c r="BQ1229" s="1">
        <f>VLOOKUP($B1229&amp;$C1229&amp;$D1229,HFE!$A$3:$AJ$1048576,BQ$1,0)</f>
        <v>0</v>
      </c>
      <c r="BR1229" s="2">
        <f t="shared" si="672"/>
        <v>0</v>
      </c>
      <c r="BS1229" s="1">
        <f>VLOOKUP($B1229&amp;$C1229&amp;$D1229,Staqo!$A$3:$AJ$1048576,BS$1,0)</f>
        <v>0</v>
      </c>
      <c r="BT1229" s="1">
        <f>VLOOKUP($B1229&amp;$C1229&amp;$D1229,HFE!$A$3:$AJ$1048576,BT$1,0)</f>
        <v>0</v>
      </c>
      <c r="BU1229" s="2">
        <f t="shared" si="673"/>
        <v>0</v>
      </c>
      <c r="BV1229" s="1">
        <f>VLOOKUP($B1229&amp;$C1229&amp;$D1229,Staqo!$A$3:$AJ$1048576,BV$1,0)</f>
        <v>0</v>
      </c>
      <c r="BW1229" s="1">
        <f>VLOOKUP($B1229&amp;$C1229&amp;$D1229,HFE!$A$3:$AJ$1048576,BW$1,0)</f>
        <v>0</v>
      </c>
      <c r="BX1229" s="2">
        <f t="shared" si="674"/>
        <v>0</v>
      </c>
      <c r="BY1229" s="1">
        <f>VLOOKUP($B1229&amp;$C1229&amp;$D1229,Staqo!$A$3:$AJ$1048576,BY$1,0)</f>
        <v>0</v>
      </c>
      <c r="BZ1229" s="1">
        <f>VLOOKUP($B1229&amp;$C1229&amp;$D1229,HFE!$A$3:$AJ$1048576,BZ$1,0)</f>
        <v>0</v>
      </c>
      <c r="CA1229" s="2">
        <f t="shared" si="675"/>
        <v>0</v>
      </c>
      <c r="CB1229" s="1">
        <f>VLOOKUP($B1229&amp;$C1229&amp;$D1229,Staqo!$A$3:$AJ$1048576,CB$1,0)</f>
        <v>0</v>
      </c>
      <c r="CC1229" s="1">
        <f>VLOOKUP($B1229&amp;$C1229&amp;$D1229,HFE!$A$3:$AJ$1048576,CC$1,0)</f>
        <v>0</v>
      </c>
      <c r="CD1229" s="2">
        <f t="shared" si="676"/>
        <v>0</v>
      </c>
      <c r="CE1229" s="1">
        <f>VLOOKUP($B1229&amp;$C1229&amp;$D1229,Staqo!$A$3:$AJ$1048576,CE$1,0)</f>
        <v>0</v>
      </c>
      <c r="CF1229" s="1">
        <f>VLOOKUP($B1229&amp;$C1229&amp;$D1229,HFE!$A$3:$AJ$1048576,CF$1,0)</f>
        <v>0</v>
      </c>
      <c r="CG1229" s="2">
        <f t="shared" si="677"/>
        <v>0</v>
      </c>
      <c r="CH1229" s="1">
        <f>VLOOKUP($B1229&amp;$C1229&amp;$D1229,Staqo!$A$3:$AJ$1048576,CH$1,0)</f>
        <v>0</v>
      </c>
      <c r="CI1229" s="1">
        <f>VLOOKUP($B1229&amp;$C1229&amp;$D1229,HFE!$A$3:$AJ$1048576,CI$1,0)</f>
        <v>0</v>
      </c>
      <c r="CJ1229" s="2">
        <f t="shared" si="678"/>
        <v>0</v>
      </c>
      <c r="CK1229" s="1">
        <f>VLOOKUP($B1229&amp;$C1229&amp;$D1229,Staqo!$A$3:$AJ$1048576,CK$1,0)</f>
        <v>0</v>
      </c>
      <c r="CL1229" s="1">
        <f>VLOOKUP($B1229&amp;$C1229&amp;$D1229,HFE!$A$3:$AJ$1048576,CL$1,0)</f>
        <v>0</v>
      </c>
      <c r="CM1229" s="2">
        <f t="shared" si="679"/>
        <v>0</v>
      </c>
      <c r="CN1229" s="1">
        <f>VLOOKUP($B1229&amp;$C1229&amp;$D1229,Staqo!$A$3:$AJ$1048576,CN$1,0)</f>
        <v>0</v>
      </c>
      <c r="CO1229" s="1">
        <f>VLOOKUP($B1229&amp;$C1229&amp;$D1229,HFE!$A$3:$AJ$1048576,CO$1,0)</f>
        <v>0</v>
      </c>
      <c r="CP1229" s="2">
        <f t="shared" si="680"/>
        <v>0</v>
      </c>
      <c r="CQ1229" s="1">
        <f>VLOOKUP($B1229&amp;$C1229&amp;$D1229,Staqo!$A$3:$AJ$1048576,CQ$1,0)</f>
        <v>0</v>
      </c>
      <c r="CR1229" s="1">
        <f>VLOOKUP($B1229&amp;$C1229&amp;$D1229,HFE!$A$3:$AJ$1048576,CR$1,0)</f>
        <v>0</v>
      </c>
      <c r="CS1229" s="2">
        <f t="shared" si="681"/>
        <v>0</v>
      </c>
      <c r="CT1229" s="1"/>
      <c r="CU1229" s="1"/>
      <c r="CV1229" s="2"/>
    </row>
    <row r="1230" hidden="1" spans="1:100">
      <c r="A1230" s="1" t="s">
        <v>95</v>
      </c>
      <c r="B1230" s="1" t="s">
        <v>96</v>
      </c>
      <c r="C1230" s="3">
        <v>44586</v>
      </c>
      <c r="D1230" s="1" t="s">
        <v>109</v>
      </c>
      <c r="E1230" s="1">
        <f>VLOOKUP($B1230&amp;$C1230&amp;$D1230,Staqo!$A$3:$AJ$1048576,E$1,0)</f>
        <v>5.10834</v>
      </c>
      <c r="F1230" s="1" t="e">
        <f>VLOOKUP($B1230&amp;$C1230&amp;$D1230,HFE!$A$3:$AJ$1048576,F$1,0)</f>
        <v>#REF!</v>
      </c>
      <c r="G1230" s="2" t="e">
        <f t="shared" si="651"/>
        <v>#REF!</v>
      </c>
      <c r="H1230" s="1">
        <f>VLOOKUP($B1230&amp;$C1230&amp;$D1230,Staqo!$A$3:$AJ$1048576,H$1,0)</f>
        <v>5.804</v>
      </c>
      <c r="I1230" s="1" t="e">
        <f>VLOOKUP($B1230&amp;$C1230&amp;$D1230,HFE!$A$3:$AJ$1048576,I$1,0)</f>
        <v>#REF!</v>
      </c>
      <c r="J1230" s="2" t="e">
        <f t="shared" si="652"/>
        <v>#REF!</v>
      </c>
      <c r="K1230" s="1">
        <f>VLOOKUP($B1230&amp;$C1230&amp;$D1230,Staqo!$A$3:$AJ$1048576,K$1,0)</f>
        <v>6396.47</v>
      </c>
      <c r="L1230" s="1" t="e">
        <f>VLOOKUP($B1230&amp;$C1230&amp;$D1230,HFE!$A$3:$AJ$1048576,L$1,0)</f>
        <v>#REF!</v>
      </c>
      <c r="M1230" s="2" t="e">
        <f t="shared" si="653"/>
        <v>#REF!</v>
      </c>
      <c r="N1230" s="1">
        <f>VLOOKUP($B1230&amp;$C1230&amp;$D1230,Staqo!$A$3:$AJ$1048576,N$1,0)</f>
        <v>5110</v>
      </c>
      <c r="O1230" s="1">
        <f>VLOOKUP($B1230&amp;$C1230&amp;$D1230,HFE!$A$3:$AJ$1048576,O$1,0)</f>
        <v>0</v>
      </c>
      <c r="P1230" s="2">
        <f t="shared" si="654"/>
        <v>-5110</v>
      </c>
      <c r="Q1230" s="1">
        <f>VLOOKUP($B1230&amp;$C1230&amp;$D1230,Staqo!$A$3:$AJ$1048576,Q$1,0)</f>
        <v>5072.24</v>
      </c>
      <c r="R1230" s="1">
        <f>VLOOKUP($B1230&amp;$C1230&amp;$D1230,HFE!$A$3:$AJ$1048576,R$1,0)</f>
        <v>0</v>
      </c>
      <c r="S1230" s="2">
        <f t="shared" si="655"/>
        <v>-5072.24</v>
      </c>
      <c r="T1230" s="1">
        <f>VLOOKUP($B1230&amp;$C1230&amp;$D1230,Staqo!$A$3:$AJ$1048576,T$1,0)</f>
        <v>0.798878</v>
      </c>
      <c r="U1230" s="1" t="e">
        <f>VLOOKUP($B1230&amp;$C1230&amp;$D1230,HFE!$A$3:$AJ$1048576,U$1,0)</f>
        <v>#REF!</v>
      </c>
      <c r="V1230" s="2" t="e">
        <f t="shared" si="656"/>
        <v>#REF!</v>
      </c>
      <c r="W1230" s="1">
        <f>VLOOKUP($B1230&amp;$C1230&amp;$D1230,Staqo!$A$3:$AJ$1048576,W$1,0)</f>
        <v>0.792974</v>
      </c>
      <c r="X1230" s="1" t="e">
        <f>VLOOKUP($B1230&amp;$C1230&amp;$D1230,HFE!$A$3:$AJ$1048576,X$1,0)</f>
        <v>#REF!</v>
      </c>
      <c r="Y1230" s="2" t="e">
        <f t="shared" si="657"/>
        <v>#REF!</v>
      </c>
      <c r="Z1230" s="4">
        <f>VLOOKUP($B1230&amp;$C1230&amp;$D1230,Staqo!$A$3:$AJ$1048576,Z$1,0)</f>
        <v>100</v>
      </c>
      <c r="AA1230" s="4">
        <f>VLOOKUP($B1230&amp;$C1230&amp;$D1230,HFE!$A$3:$AJ$1048576,AA$1,0)</f>
        <v>0</v>
      </c>
      <c r="AB1230" s="5">
        <f t="shared" si="658"/>
        <v>-100</v>
      </c>
      <c r="AC1230" s="1">
        <f>VLOOKUP($B1230&amp;$C1230&amp;$D1230,Staqo!$A$3:$AJ$1048576,AC$1,0)</f>
        <v>100</v>
      </c>
      <c r="AD1230" s="1">
        <f>VLOOKUP($B1230&amp;$C1230&amp;$D1230,HFE!$A$3:$AJ$1048576,AD$1,0)*100</f>
        <v>100</v>
      </c>
      <c r="AE1230" s="2">
        <f t="shared" si="659"/>
        <v>0</v>
      </c>
      <c r="AF1230" s="1">
        <f>VLOOKUP($B1230&amp;$C1230&amp;$D1230,Staqo!$A$3:$AJ$1048576,AF$1,0)</f>
        <v>100</v>
      </c>
      <c r="AG1230" s="1">
        <f>VLOOKUP($B1230&amp;$C1230&amp;$D1230,HFE!$A$3:$AJ$1048576,AG$1,0)*100</f>
        <v>100</v>
      </c>
      <c r="AH1230" s="2">
        <f t="shared" si="660"/>
        <v>0</v>
      </c>
      <c r="AI1230" s="1">
        <f>VLOOKUP($B1230&amp;$C1230&amp;$D1230,Staqo!$A$3:$AJ$1048576,AI$1,0)</f>
        <v>0.212515</v>
      </c>
      <c r="AJ1230" s="1" t="e">
        <f>VLOOKUP($B1230&amp;$C1230&amp;$D1230,HFE!$A$3:$AJ$1048576,AJ$1,0)</f>
        <v>#REF!</v>
      </c>
      <c r="AK1230" s="2" t="e">
        <f t="shared" si="661"/>
        <v>#REF!</v>
      </c>
      <c r="AL1230" s="1">
        <f>VLOOKUP($B1230&amp;$C1230&amp;$D1230,Staqo!$A$3:$AJ$1048576,AL$1,0)</f>
        <v>0.193195</v>
      </c>
      <c r="AM1230" s="1" t="e">
        <f>VLOOKUP($B1230&amp;$C1230&amp;$D1230,HFE!$A$3:$AJ$1048576,AM$1,0)</f>
        <v>#REF!</v>
      </c>
      <c r="AN1230" s="2" t="e">
        <f t="shared" si="662"/>
        <v>#REF!</v>
      </c>
      <c r="AO1230" s="1">
        <f>VLOOKUP($B1230&amp;$C1230&amp;$D1230,Staqo!$A$3:$AJ$1048576,AO$1,0)</f>
        <v>0.210944</v>
      </c>
      <c r="AP1230" s="1" t="e">
        <f>VLOOKUP($B1230&amp;$C1230&amp;$D1230,HFE!$A$3:$AJ$1048576,AP$1,0)</f>
        <v>#REF!</v>
      </c>
      <c r="AQ1230" s="2" t="e">
        <f t="shared" si="663"/>
        <v>#REF!</v>
      </c>
      <c r="AR1230" s="1">
        <f>VLOOKUP($B1230&amp;$C1230&amp;$D1230,Staqo!$A$3:$AJ$1048576,AR$1,0)</f>
        <v>0.191768</v>
      </c>
      <c r="AS1230" s="1" t="e">
        <f>VLOOKUP($B1230&amp;$C1230&amp;$D1230,HFE!$A$3:$AJ$1048576,AS$1,0)</f>
        <v>#REF!</v>
      </c>
      <c r="AT1230" s="2" t="e">
        <f t="shared" si="664"/>
        <v>#REF!</v>
      </c>
      <c r="AU1230" s="1">
        <f>VLOOKUP($B1230&amp;$C1230&amp;$D1230,Staqo!$A$3:$AJ$1048576,AU$1,0)</f>
        <v>96.9875</v>
      </c>
      <c r="AV1230" s="1">
        <f>VLOOKUP($B1230&amp;$C1230&amp;$D1230,HFE!$A$3:$AJ$1048576,AV$1,0)</f>
        <v>0</v>
      </c>
      <c r="AW1230" s="2">
        <f t="shared" si="665"/>
        <v>-96.9875</v>
      </c>
      <c r="AX1230" s="4">
        <f>VLOOKUP($B1230&amp;$C1230&amp;$D1230,Staqo!$A$3:$AJ$1048576,AX$1,0)</f>
        <v>12</v>
      </c>
      <c r="AY1230" s="4">
        <f>VLOOKUP($B1230&amp;$C1230&amp;$D1230,HFE!$A$3:$AJ$1048576,AY$1,0)</f>
        <v>12</v>
      </c>
      <c r="AZ1230" s="5">
        <f t="shared" si="666"/>
        <v>0</v>
      </c>
      <c r="BA1230" s="1">
        <f>VLOOKUP($B1230&amp;$C1230&amp;$D1230,Staqo!$A$3:$AJ$1048576,BA$1,0)</f>
        <v>0</v>
      </c>
      <c r="BB1230" s="1">
        <f>VLOOKUP($B1230&amp;$C1230&amp;$D1230,HFE!$A$3:$AJ$1048576,BB$1,0)</f>
        <v>0</v>
      </c>
      <c r="BC1230" s="2">
        <f t="shared" si="667"/>
        <v>0</v>
      </c>
      <c r="BD1230" s="1">
        <f>VLOOKUP($B1230&amp;$C1230&amp;$D1230,Staqo!$A$3:$AJ$1048576,BD$1,0)</f>
        <v>0</v>
      </c>
      <c r="BE1230" s="1">
        <f>VLOOKUP($B1230&amp;$C1230&amp;$D1230,HFE!$A$3:$AJ$1048576,BE$1,0)</f>
        <v>0</v>
      </c>
      <c r="BF1230" s="2">
        <f t="shared" si="668"/>
        <v>0</v>
      </c>
      <c r="BG1230" s="1">
        <f>VLOOKUP($B1230&amp;$C1230&amp;$D1230,Staqo!$A$3:$AJ$1048576,BG$1,0)</f>
        <v>0</v>
      </c>
      <c r="BH1230" s="1">
        <f>VLOOKUP($B1230&amp;$C1230&amp;$D1230,HFE!$A$3:$AJ$1048576,BH$1,0)</f>
        <v>0</v>
      </c>
      <c r="BI1230" s="2">
        <f t="shared" si="669"/>
        <v>0</v>
      </c>
      <c r="BJ1230" s="1">
        <f>VLOOKUP($B1230&amp;$C1230&amp;$D1230,Staqo!$A$3:$AJ$1048576,BJ$1,0)</f>
        <v>0</v>
      </c>
      <c r="BK1230" s="1">
        <f>VLOOKUP($B1230&amp;$C1230&amp;$D1230,HFE!$A$3:$AJ$1048576,BK$1,0)</f>
        <v>0</v>
      </c>
      <c r="BL1230" s="2">
        <f t="shared" si="670"/>
        <v>0</v>
      </c>
      <c r="BM1230" s="1">
        <f>VLOOKUP($B1230&amp;$C1230&amp;$D1230,Staqo!$A$3:$AJ$1048576,BM$1,0)</f>
        <v>0</v>
      </c>
      <c r="BN1230" s="1">
        <f>VLOOKUP($B1230&amp;$C1230&amp;$D1230,HFE!$A$3:$AJ$1048576,BN$1,0)</f>
        <v>0</v>
      </c>
      <c r="BO1230" s="2">
        <f t="shared" si="671"/>
        <v>0</v>
      </c>
      <c r="BP1230" s="1">
        <f>VLOOKUP($B1230&amp;$C1230&amp;$D1230,Staqo!$A$3:$AJ$1048576,BP$1,0)</f>
        <v>0</v>
      </c>
      <c r="BQ1230" s="1">
        <f>VLOOKUP($B1230&amp;$C1230&amp;$D1230,HFE!$A$3:$AJ$1048576,BQ$1,0)</f>
        <v>0</v>
      </c>
      <c r="BR1230" s="2">
        <f t="shared" si="672"/>
        <v>0</v>
      </c>
      <c r="BS1230" s="1">
        <f>VLOOKUP($B1230&amp;$C1230&amp;$D1230,Staqo!$A$3:$AJ$1048576,BS$1,0)</f>
        <v>0</v>
      </c>
      <c r="BT1230" s="1">
        <f>VLOOKUP($B1230&amp;$C1230&amp;$D1230,HFE!$A$3:$AJ$1048576,BT$1,0)</f>
        <v>0</v>
      </c>
      <c r="BU1230" s="2">
        <f t="shared" si="673"/>
        <v>0</v>
      </c>
      <c r="BV1230" s="1">
        <f>VLOOKUP($B1230&amp;$C1230&amp;$D1230,Staqo!$A$3:$AJ$1048576,BV$1,0)</f>
        <v>0</v>
      </c>
      <c r="BW1230" s="1">
        <f>VLOOKUP($B1230&amp;$C1230&amp;$D1230,HFE!$A$3:$AJ$1048576,BW$1,0)</f>
        <v>0</v>
      </c>
      <c r="BX1230" s="2">
        <f t="shared" si="674"/>
        <v>0</v>
      </c>
      <c r="BY1230" s="1">
        <f>VLOOKUP($B1230&amp;$C1230&amp;$D1230,Staqo!$A$3:$AJ$1048576,BY$1,0)</f>
        <v>0</v>
      </c>
      <c r="BZ1230" s="1">
        <f>VLOOKUP($B1230&amp;$C1230&amp;$D1230,HFE!$A$3:$AJ$1048576,BZ$1,0)</f>
        <v>0</v>
      </c>
      <c r="CA1230" s="2">
        <f t="shared" si="675"/>
        <v>0</v>
      </c>
      <c r="CB1230" s="1">
        <f>VLOOKUP($B1230&amp;$C1230&amp;$D1230,Staqo!$A$3:$AJ$1048576,CB$1,0)</f>
        <v>0</v>
      </c>
      <c r="CC1230" s="1">
        <f>VLOOKUP($B1230&amp;$C1230&amp;$D1230,HFE!$A$3:$AJ$1048576,CC$1,0)</f>
        <v>0</v>
      </c>
      <c r="CD1230" s="2">
        <f t="shared" si="676"/>
        <v>0</v>
      </c>
      <c r="CE1230" s="1">
        <f>VLOOKUP($B1230&amp;$C1230&amp;$D1230,Staqo!$A$3:$AJ$1048576,CE$1,0)</f>
        <v>0</v>
      </c>
      <c r="CF1230" s="1">
        <f>VLOOKUP($B1230&amp;$C1230&amp;$D1230,HFE!$A$3:$AJ$1048576,CF$1,0)</f>
        <v>0</v>
      </c>
      <c r="CG1230" s="2">
        <f t="shared" si="677"/>
        <v>0</v>
      </c>
      <c r="CH1230" s="1">
        <f>VLOOKUP($B1230&amp;$C1230&amp;$D1230,Staqo!$A$3:$AJ$1048576,CH$1,0)</f>
        <v>0</v>
      </c>
      <c r="CI1230" s="1">
        <f>VLOOKUP($B1230&amp;$C1230&amp;$D1230,HFE!$A$3:$AJ$1048576,CI$1,0)</f>
        <v>0</v>
      </c>
      <c r="CJ1230" s="2">
        <f t="shared" si="678"/>
        <v>0</v>
      </c>
      <c r="CK1230" s="1">
        <f>VLOOKUP($B1230&amp;$C1230&amp;$D1230,Staqo!$A$3:$AJ$1048576,CK$1,0)</f>
        <v>0</v>
      </c>
      <c r="CL1230" s="1">
        <f>VLOOKUP($B1230&amp;$C1230&amp;$D1230,HFE!$A$3:$AJ$1048576,CL$1,0)</f>
        <v>0</v>
      </c>
      <c r="CM1230" s="2">
        <f t="shared" si="679"/>
        <v>0</v>
      </c>
      <c r="CN1230" s="1">
        <f>VLOOKUP($B1230&amp;$C1230&amp;$D1230,Staqo!$A$3:$AJ$1048576,CN$1,0)</f>
        <v>0</v>
      </c>
      <c r="CO1230" s="1">
        <f>VLOOKUP($B1230&amp;$C1230&amp;$D1230,HFE!$A$3:$AJ$1048576,CO$1,0)</f>
        <v>0</v>
      </c>
      <c r="CP1230" s="2">
        <f t="shared" si="680"/>
        <v>0</v>
      </c>
      <c r="CQ1230" s="1">
        <f>VLOOKUP($B1230&amp;$C1230&amp;$D1230,Staqo!$A$3:$AJ$1048576,CQ$1,0)</f>
        <v>0</v>
      </c>
      <c r="CR1230" s="1">
        <f>VLOOKUP($B1230&amp;$C1230&amp;$D1230,HFE!$A$3:$AJ$1048576,CR$1,0)</f>
        <v>0</v>
      </c>
      <c r="CS1230" s="2">
        <f t="shared" si="681"/>
        <v>0</v>
      </c>
      <c r="CT1230" s="1"/>
      <c r="CU1230" s="1"/>
      <c r="CV1230" s="2"/>
    </row>
    <row r="1231" hidden="1" spans="1:100">
      <c r="A1231" s="1" t="s">
        <v>95</v>
      </c>
      <c r="B1231" s="1" t="s">
        <v>96</v>
      </c>
      <c r="C1231" s="3">
        <v>44586</v>
      </c>
      <c r="D1231" s="1" t="s">
        <v>110</v>
      </c>
      <c r="E1231" s="1">
        <f>VLOOKUP($B1231&amp;$C1231&amp;$D1231,Staqo!$A$3:$AJ$1048576,E$1,0)</f>
        <v>5.10834</v>
      </c>
      <c r="F1231" s="1" t="e">
        <f>VLOOKUP($B1231&amp;$C1231&amp;$D1231,HFE!$A$3:$AJ$1048576,F$1,0)</f>
        <v>#REF!</v>
      </c>
      <c r="G1231" s="2" t="e">
        <f t="shared" si="651"/>
        <v>#REF!</v>
      </c>
      <c r="H1231" s="1">
        <f>VLOOKUP($B1231&amp;$C1231&amp;$D1231,Staqo!$A$3:$AJ$1048576,H$1,0)</f>
        <v>5.804</v>
      </c>
      <c r="I1231" s="1" t="e">
        <f>VLOOKUP($B1231&amp;$C1231&amp;$D1231,HFE!$A$3:$AJ$1048576,I$1,0)</f>
        <v>#REF!</v>
      </c>
      <c r="J1231" s="2" t="e">
        <f t="shared" si="652"/>
        <v>#REF!</v>
      </c>
      <c r="K1231" s="1">
        <f>VLOOKUP($B1231&amp;$C1231&amp;$D1231,Staqo!$A$3:$AJ$1048576,K$1,0)</f>
        <v>6396.47</v>
      </c>
      <c r="L1231" s="1" t="e">
        <f>VLOOKUP($B1231&amp;$C1231&amp;$D1231,HFE!$A$3:$AJ$1048576,L$1,0)</f>
        <v>#REF!</v>
      </c>
      <c r="M1231" s="2" t="e">
        <f t="shared" si="653"/>
        <v>#REF!</v>
      </c>
      <c r="N1231" s="1">
        <f>VLOOKUP($B1231&amp;$C1231&amp;$D1231,Staqo!$A$3:$AJ$1048576,N$1,0)</f>
        <v>4960</v>
      </c>
      <c r="O1231" s="1">
        <f>VLOOKUP($B1231&amp;$C1231&amp;$D1231,HFE!$A$3:$AJ$1048576,O$1,0)</f>
        <v>0</v>
      </c>
      <c r="P1231" s="2">
        <f t="shared" si="654"/>
        <v>-4960</v>
      </c>
      <c r="Q1231" s="1">
        <f>VLOOKUP($B1231&amp;$C1231&amp;$D1231,Staqo!$A$3:$AJ$1048576,Q$1,0)</f>
        <v>4923.34</v>
      </c>
      <c r="R1231" s="1">
        <f>VLOOKUP($B1231&amp;$C1231&amp;$D1231,HFE!$A$3:$AJ$1048576,R$1,0)</f>
        <v>0</v>
      </c>
      <c r="S1231" s="2">
        <f t="shared" si="655"/>
        <v>-4923.34</v>
      </c>
      <c r="T1231" s="1">
        <f>VLOOKUP($B1231&amp;$C1231&amp;$D1231,Staqo!$A$3:$AJ$1048576,T$1,0)</f>
        <v>0.775427</v>
      </c>
      <c r="U1231" s="1" t="e">
        <f>VLOOKUP($B1231&amp;$C1231&amp;$D1231,HFE!$A$3:$AJ$1048576,U$1,0)</f>
        <v>#REF!</v>
      </c>
      <c r="V1231" s="2" t="e">
        <f t="shared" si="656"/>
        <v>#REF!</v>
      </c>
      <c r="W1231" s="1">
        <f>VLOOKUP($B1231&amp;$C1231&amp;$D1231,Staqo!$A$3:$AJ$1048576,W$1,0)</f>
        <v>0.769697</v>
      </c>
      <c r="X1231" s="1" t="e">
        <f>VLOOKUP($B1231&amp;$C1231&amp;$D1231,HFE!$A$3:$AJ$1048576,X$1,0)</f>
        <v>#REF!</v>
      </c>
      <c r="Y1231" s="2" t="e">
        <f t="shared" si="657"/>
        <v>#REF!</v>
      </c>
      <c r="Z1231" s="4">
        <f>VLOOKUP($B1231&amp;$C1231&amp;$D1231,Staqo!$A$3:$AJ$1048576,Z$1,0)</f>
        <v>100</v>
      </c>
      <c r="AA1231" s="4">
        <f>VLOOKUP($B1231&amp;$C1231&amp;$D1231,HFE!$A$3:$AJ$1048576,AA$1,0)</f>
        <v>0</v>
      </c>
      <c r="AB1231" s="5">
        <f t="shared" si="658"/>
        <v>-100</v>
      </c>
      <c r="AC1231" s="1">
        <f>VLOOKUP($B1231&amp;$C1231&amp;$D1231,Staqo!$A$3:$AJ$1048576,AC$1,0)</f>
        <v>100</v>
      </c>
      <c r="AD1231" s="1">
        <f>VLOOKUP($B1231&amp;$C1231&amp;$D1231,HFE!$A$3:$AJ$1048576,AD$1,0)*100</f>
        <v>100</v>
      </c>
      <c r="AE1231" s="2">
        <f t="shared" si="659"/>
        <v>0</v>
      </c>
      <c r="AF1231" s="1">
        <f>VLOOKUP($B1231&amp;$C1231&amp;$D1231,Staqo!$A$3:$AJ$1048576,AF$1,0)</f>
        <v>100</v>
      </c>
      <c r="AG1231" s="1">
        <f>VLOOKUP($B1231&amp;$C1231&amp;$D1231,HFE!$A$3:$AJ$1048576,AG$1,0)*100</f>
        <v>100</v>
      </c>
      <c r="AH1231" s="2">
        <f t="shared" si="660"/>
        <v>0</v>
      </c>
      <c r="AI1231" s="1">
        <f>VLOOKUP($B1231&amp;$C1231&amp;$D1231,Staqo!$A$3:$AJ$1048576,AI$1,0)</f>
        <v>0.206277</v>
      </c>
      <c r="AJ1231" s="1" t="e">
        <f>VLOOKUP($B1231&amp;$C1231&amp;$D1231,HFE!$A$3:$AJ$1048576,AJ$1,0)</f>
        <v>#REF!</v>
      </c>
      <c r="AK1231" s="2" t="e">
        <f t="shared" si="661"/>
        <v>#REF!</v>
      </c>
      <c r="AL1231" s="1">
        <f>VLOOKUP($B1231&amp;$C1231&amp;$D1231,Staqo!$A$3:$AJ$1048576,AL$1,0)</f>
        <v>0.187524</v>
      </c>
      <c r="AM1231" s="1" t="e">
        <f>VLOOKUP($B1231&amp;$C1231&amp;$D1231,HFE!$A$3:$AJ$1048576,AM$1,0)</f>
        <v>#REF!</v>
      </c>
      <c r="AN1231" s="2" t="e">
        <f t="shared" si="662"/>
        <v>#REF!</v>
      </c>
      <c r="AO1231" s="1">
        <f>VLOOKUP($B1231&amp;$C1231&amp;$D1231,Staqo!$A$3:$AJ$1048576,AO$1,0)</f>
        <v>0.204752</v>
      </c>
      <c r="AP1231" s="1" t="e">
        <f>VLOOKUP($B1231&amp;$C1231&amp;$D1231,HFE!$A$3:$AJ$1048576,AP$1,0)</f>
        <v>#REF!</v>
      </c>
      <c r="AQ1231" s="2" t="e">
        <f t="shared" si="663"/>
        <v>#REF!</v>
      </c>
      <c r="AR1231" s="1">
        <f>VLOOKUP($B1231&amp;$C1231&amp;$D1231,Staqo!$A$3:$AJ$1048576,AR$1,0)</f>
        <v>0.186138</v>
      </c>
      <c r="AS1231" s="1" t="e">
        <f>VLOOKUP($B1231&amp;$C1231&amp;$D1231,HFE!$A$3:$AJ$1048576,AS$1,0)</f>
        <v>#REF!</v>
      </c>
      <c r="AT1231" s="2" t="e">
        <f t="shared" si="664"/>
        <v>#REF!</v>
      </c>
      <c r="AU1231" s="1">
        <f>VLOOKUP($B1231&amp;$C1231&amp;$D1231,Staqo!$A$3:$AJ$1048576,AU$1,0)</f>
        <v>96.9074</v>
      </c>
      <c r="AV1231" s="1">
        <f>VLOOKUP($B1231&amp;$C1231&amp;$D1231,HFE!$A$3:$AJ$1048576,AV$1,0)</f>
        <v>0</v>
      </c>
      <c r="AW1231" s="2">
        <f t="shared" si="665"/>
        <v>-96.9074</v>
      </c>
      <c r="AX1231" s="4">
        <f>VLOOKUP($B1231&amp;$C1231&amp;$D1231,Staqo!$A$3:$AJ$1048576,AX$1,0)</f>
        <v>12</v>
      </c>
      <c r="AY1231" s="4">
        <f>VLOOKUP($B1231&amp;$C1231&amp;$D1231,HFE!$A$3:$AJ$1048576,AY$1,0)</f>
        <v>12</v>
      </c>
      <c r="AZ1231" s="5">
        <f t="shared" si="666"/>
        <v>0</v>
      </c>
      <c r="BA1231" s="1">
        <f>VLOOKUP($B1231&amp;$C1231&amp;$D1231,Staqo!$A$3:$AJ$1048576,BA$1,0)</f>
        <v>0</v>
      </c>
      <c r="BB1231" s="1">
        <f>VLOOKUP($B1231&amp;$C1231&amp;$D1231,HFE!$A$3:$AJ$1048576,BB$1,0)</f>
        <v>0</v>
      </c>
      <c r="BC1231" s="2">
        <f t="shared" si="667"/>
        <v>0</v>
      </c>
      <c r="BD1231" s="1">
        <f>VLOOKUP($B1231&amp;$C1231&amp;$D1231,Staqo!$A$3:$AJ$1048576,BD$1,0)</f>
        <v>0</v>
      </c>
      <c r="BE1231" s="1">
        <f>VLOOKUP($B1231&amp;$C1231&amp;$D1231,HFE!$A$3:$AJ$1048576,BE$1,0)</f>
        <v>0</v>
      </c>
      <c r="BF1231" s="2">
        <f t="shared" si="668"/>
        <v>0</v>
      </c>
      <c r="BG1231" s="1">
        <f>VLOOKUP($B1231&amp;$C1231&amp;$D1231,Staqo!$A$3:$AJ$1048576,BG$1,0)</f>
        <v>0</v>
      </c>
      <c r="BH1231" s="1">
        <f>VLOOKUP($B1231&amp;$C1231&amp;$D1231,HFE!$A$3:$AJ$1048576,BH$1,0)</f>
        <v>0</v>
      </c>
      <c r="BI1231" s="2">
        <f t="shared" si="669"/>
        <v>0</v>
      </c>
      <c r="BJ1231" s="1">
        <f>VLOOKUP($B1231&amp;$C1231&amp;$D1231,Staqo!$A$3:$AJ$1048576,BJ$1,0)</f>
        <v>0</v>
      </c>
      <c r="BK1231" s="1">
        <f>VLOOKUP($B1231&amp;$C1231&amp;$D1231,HFE!$A$3:$AJ$1048576,BK$1,0)</f>
        <v>0</v>
      </c>
      <c r="BL1231" s="2">
        <f t="shared" si="670"/>
        <v>0</v>
      </c>
      <c r="BM1231" s="1">
        <f>VLOOKUP($B1231&amp;$C1231&amp;$D1231,Staqo!$A$3:$AJ$1048576,BM$1,0)</f>
        <v>0</v>
      </c>
      <c r="BN1231" s="1">
        <f>VLOOKUP($B1231&amp;$C1231&amp;$D1231,HFE!$A$3:$AJ$1048576,BN$1,0)</f>
        <v>0</v>
      </c>
      <c r="BO1231" s="2">
        <f t="shared" si="671"/>
        <v>0</v>
      </c>
      <c r="BP1231" s="1">
        <f>VLOOKUP($B1231&amp;$C1231&amp;$D1231,Staqo!$A$3:$AJ$1048576,BP$1,0)</f>
        <v>0</v>
      </c>
      <c r="BQ1231" s="1">
        <f>VLOOKUP($B1231&amp;$C1231&amp;$D1231,HFE!$A$3:$AJ$1048576,BQ$1,0)</f>
        <v>0</v>
      </c>
      <c r="BR1231" s="2">
        <f t="shared" si="672"/>
        <v>0</v>
      </c>
      <c r="BS1231" s="1">
        <f>VLOOKUP($B1231&amp;$C1231&amp;$D1231,Staqo!$A$3:$AJ$1048576,BS$1,0)</f>
        <v>0</v>
      </c>
      <c r="BT1231" s="1">
        <f>VLOOKUP($B1231&amp;$C1231&amp;$D1231,HFE!$A$3:$AJ$1048576,BT$1,0)</f>
        <v>0</v>
      </c>
      <c r="BU1231" s="2">
        <f t="shared" si="673"/>
        <v>0</v>
      </c>
      <c r="BV1231" s="1">
        <f>VLOOKUP($B1231&amp;$C1231&amp;$D1231,Staqo!$A$3:$AJ$1048576,BV$1,0)</f>
        <v>0</v>
      </c>
      <c r="BW1231" s="1">
        <f>VLOOKUP($B1231&amp;$C1231&amp;$D1231,HFE!$A$3:$AJ$1048576,BW$1,0)</f>
        <v>0</v>
      </c>
      <c r="BX1231" s="2">
        <f t="shared" si="674"/>
        <v>0</v>
      </c>
      <c r="BY1231" s="1">
        <f>VLOOKUP($B1231&amp;$C1231&amp;$D1231,Staqo!$A$3:$AJ$1048576,BY$1,0)</f>
        <v>0</v>
      </c>
      <c r="BZ1231" s="1">
        <f>VLOOKUP($B1231&amp;$C1231&amp;$D1231,HFE!$A$3:$AJ$1048576,BZ$1,0)</f>
        <v>0</v>
      </c>
      <c r="CA1231" s="2">
        <f t="shared" si="675"/>
        <v>0</v>
      </c>
      <c r="CB1231" s="1">
        <f>VLOOKUP($B1231&amp;$C1231&amp;$D1231,Staqo!$A$3:$AJ$1048576,CB$1,0)</f>
        <v>0</v>
      </c>
      <c r="CC1231" s="1">
        <f>VLOOKUP($B1231&amp;$C1231&amp;$D1231,HFE!$A$3:$AJ$1048576,CC$1,0)</f>
        <v>0</v>
      </c>
      <c r="CD1231" s="2">
        <f t="shared" si="676"/>
        <v>0</v>
      </c>
      <c r="CE1231" s="1">
        <f>VLOOKUP($B1231&amp;$C1231&amp;$D1231,Staqo!$A$3:$AJ$1048576,CE$1,0)</f>
        <v>0</v>
      </c>
      <c r="CF1231" s="1">
        <f>VLOOKUP($B1231&amp;$C1231&amp;$D1231,HFE!$A$3:$AJ$1048576,CF$1,0)</f>
        <v>0</v>
      </c>
      <c r="CG1231" s="2">
        <f t="shared" si="677"/>
        <v>0</v>
      </c>
      <c r="CH1231" s="1">
        <f>VLOOKUP($B1231&amp;$C1231&amp;$D1231,Staqo!$A$3:$AJ$1048576,CH$1,0)</f>
        <v>0</v>
      </c>
      <c r="CI1231" s="1">
        <f>VLOOKUP($B1231&amp;$C1231&amp;$D1231,HFE!$A$3:$AJ$1048576,CI$1,0)</f>
        <v>0</v>
      </c>
      <c r="CJ1231" s="2">
        <f t="shared" si="678"/>
        <v>0</v>
      </c>
      <c r="CK1231" s="1">
        <f>VLOOKUP($B1231&amp;$C1231&amp;$D1231,Staqo!$A$3:$AJ$1048576,CK$1,0)</f>
        <v>0</v>
      </c>
      <c r="CL1231" s="1">
        <f>VLOOKUP($B1231&amp;$C1231&amp;$D1231,HFE!$A$3:$AJ$1048576,CL$1,0)</f>
        <v>0</v>
      </c>
      <c r="CM1231" s="2">
        <f t="shared" si="679"/>
        <v>0</v>
      </c>
      <c r="CN1231" s="1">
        <f>VLOOKUP($B1231&amp;$C1231&amp;$D1231,Staqo!$A$3:$AJ$1048576,CN$1,0)</f>
        <v>0</v>
      </c>
      <c r="CO1231" s="1">
        <f>VLOOKUP($B1231&amp;$C1231&amp;$D1231,HFE!$A$3:$AJ$1048576,CO$1,0)</f>
        <v>0</v>
      </c>
      <c r="CP1231" s="2">
        <f t="shared" si="680"/>
        <v>0</v>
      </c>
      <c r="CQ1231" s="1">
        <f>VLOOKUP($B1231&amp;$C1231&amp;$D1231,Staqo!$A$3:$AJ$1048576,CQ$1,0)</f>
        <v>0</v>
      </c>
      <c r="CR1231" s="1">
        <f>VLOOKUP($B1231&amp;$C1231&amp;$D1231,HFE!$A$3:$AJ$1048576,CR$1,0)</f>
        <v>0</v>
      </c>
      <c r="CS1231" s="2">
        <f t="shared" si="681"/>
        <v>0</v>
      </c>
      <c r="CT1231" s="1"/>
      <c r="CU1231" s="1"/>
      <c r="CV1231" s="2"/>
    </row>
    <row r="1232" hidden="1" spans="1:100">
      <c r="A1232" s="1" t="s">
        <v>95</v>
      </c>
      <c r="B1232" s="1" t="s">
        <v>96</v>
      </c>
      <c r="C1232" s="3">
        <v>44586</v>
      </c>
      <c r="D1232" s="1" t="s">
        <v>111</v>
      </c>
      <c r="E1232" s="1">
        <f>VLOOKUP($B1232&amp;$C1232&amp;$D1232,Staqo!$A$3:$AJ$1048576,E$1,0)</f>
        <v>5.10834</v>
      </c>
      <c r="F1232" s="1" t="e">
        <f>VLOOKUP($B1232&amp;$C1232&amp;$D1232,HFE!$A$3:$AJ$1048576,F$1,0)</f>
        <v>#REF!</v>
      </c>
      <c r="G1232" s="2" t="e">
        <f t="shared" si="651"/>
        <v>#REF!</v>
      </c>
      <c r="H1232" s="1">
        <f>VLOOKUP($B1232&amp;$C1232&amp;$D1232,Staqo!$A$3:$AJ$1048576,H$1,0)</f>
        <v>5.804</v>
      </c>
      <c r="I1232" s="1" t="e">
        <f>VLOOKUP($B1232&amp;$C1232&amp;$D1232,HFE!$A$3:$AJ$1048576,I$1,0)</f>
        <v>#REF!</v>
      </c>
      <c r="J1232" s="2" t="e">
        <f t="shared" si="652"/>
        <v>#REF!</v>
      </c>
      <c r="K1232" s="1">
        <f>VLOOKUP($B1232&amp;$C1232&amp;$D1232,Staqo!$A$3:$AJ$1048576,K$1,0)</f>
        <v>6396.47</v>
      </c>
      <c r="L1232" s="1" t="e">
        <f>VLOOKUP($B1232&amp;$C1232&amp;$D1232,HFE!$A$3:$AJ$1048576,L$1,0)</f>
        <v>#REF!</v>
      </c>
      <c r="M1232" s="2" t="e">
        <f t="shared" si="653"/>
        <v>#REF!</v>
      </c>
      <c r="N1232" s="1">
        <f>VLOOKUP($B1232&amp;$C1232&amp;$D1232,Staqo!$A$3:$AJ$1048576,N$1,0)</f>
        <v>4890</v>
      </c>
      <c r="O1232" s="1">
        <f>VLOOKUP($B1232&amp;$C1232&amp;$D1232,HFE!$A$3:$AJ$1048576,O$1,0)</f>
        <v>0</v>
      </c>
      <c r="P1232" s="2">
        <f t="shared" si="654"/>
        <v>-4890</v>
      </c>
      <c r="Q1232" s="1">
        <f>VLOOKUP($B1232&amp;$C1232&amp;$D1232,Staqo!$A$3:$AJ$1048576,Q$1,0)</f>
        <v>4853.86</v>
      </c>
      <c r="R1232" s="1">
        <f>VLOOKUP($B1232&amp;$C1232&amp;$D1232,HFE!$A$3:$AJ$1048576,R$1,0)</f>
        <v>0</v>
      </c>
      <c r="S1232" s="2">
        <f t="shared" si="655"/>
        <v>-4853.86</v>
      </c>
      <c r="T1232" s="1">
        <f>VLOOKUP($B1232&amp;$C1232&amp;$D1232,Staqo!$A$3:$AJ$1048576,T$1,0)</f>
        <v>0.764484</v>
      </c>
      <c r="U1232" s="1" t="e">
        <f>VLOOKUP($B1232&amp;$C1232&amp;$D1232,HFE!$A$3:$AJ$1048576,U$1,0)</f>
        <v>#REF!</v>
      </c>
      <c r="V1232" s="2" t="e">
        <f t="shared" si="656"/>
        <v>#REF!</v>
      </c>
      <c r="W1232" s="1">
        <f>VLOOKUP($B1232&amp;$C1232&amp;$D1232,Staqo!$A$3:$AJ$1048576,W$1,0)</f>
        <v>0.758834</v>
      </c>
      <c r="X1232" s="1" t="e">
        <f>VLOOKUP($B1232&amp;$C1232&amp;$D1232,HFE!$A$3:$AJ$1048576,X$1,0)</f>
        <v>#REF!</v>
      </c>
      <c r="Y1232" s="2" t="e">
        <f t="shared" si="657"/>
        <v>#REF!</v>
      </c>
      <c r="Z1232" s="4">
        <f>VLOOKUP($B1232&amp;$C1232&amp;$D1232,Staqo!$A$3:$AJ$1048576,Z$1,0)</f>
        <v>100</v>
      </c>
      <c r="AA1232" s="4">
        <f>VLOOKUP($B1232&amp;$C1232&amp;$D1232,HFE!$A$3:$AJ$1048576,AA$1,0)</f>
        <v>0</v>
      </c>
      <c r="AB1232" s="5">
        <f t="shared" si="658"/>
        <v>-100</v>
      </c>
      <c r="AC1232" s="1">
        <f>VLOOKUP($B1232&amp;$C1232&amp;$D1232,Staqo!$A$3:$AJ$1048576,AC$1,0)</f>
        <v>100</v>
      </c>
      <c r="AD1232" s="1">
        <f>VLOOKUP($B1232&amp;$C1232&amp;$D1232,HFE!$A$3:$AJ$1048576,AD$1,0)*100</f>
        <v>100</v>
      </c>
      <c r="AE1232" s="2">
        <f t="shared" si="659"/>
        <v>0</v>
      </c>
      <c r="AF1232" s="1">
        <f>VLOOKUP($B1232&amp;$C1232&amp;$D1232,Staqo!$A$3:$AJ$1048576,AF$1,0)</f>
        <v>100</v>
      </c>
      <c r="AG1232" s="1">
        <f>VLOOKUP($B1232&amp;$C1232&amp;$D1232,HFE!$A$3:$AJ$1048576,AG$1,0)*100</f>
        <v>100</v>
      </c>
      <c r="AH1232" s="2">
        <f t="shared" si="660"/>
        <v>0</v>
      </c>
      <c r="AI1232" s="1">
        <f>VLOOKUP($B1232&amp;$C1232&amp;$D1232,Staqo!$A$3:$AJ$1048576,AI$1,0)</f>
        <v>0.203366</v>
      </c>
      <c r="AJ1232" s="1" t="e">
        <f>VLOOKUP($B1232&amp;$C1232&amp;$D1232,HFE!$A$3:$AJ$1048576,AJ$1,0)</f>
        <v>#REF!</v>
      </c>
      <c r="AK1232" s="2" t="e">
        <f t="shared" si="661"/>
        <v>#REF!</v>
      </c>
      <c r="AL1232" s="1">
        <f>VLOOKUP($B1232&amp;$C1232&amp;$D1232,Staqo!$A$3:$AJ$1048576,AL$1,0)</f>
        <v>0.184878</v>
      </c>
      <c r="AM1232" s="1" t="e">
        <f>VLOOKUP($B1232&amp;$C1232&amp;$D1232,HFE!$A$3:$AJ$1048576,AM$1,0)</f>
        <v>#REF!</v>
      </c>
      <c r="AN1232" s="2" t="e">
        <f t="shared" si="662"/>
        <v>#REF!</v>
      </c>
      <c r="AO1232" s="1">
        <f>VLOOKUP($B1232&amp;$C1232&amp;$D1232,Staqo!$A$3:$AJ$1048576,AO$1,0)</f>
        <v>0.201863</v>
      </c>
      <c r="AP1232" s="1" t="e">
        <f>VLOOKUP($B1232&amp;$C1232&amp;$D1232,HFE!$A$3:$AJ$1048576,AP$1,0)</f>
        <v>#REF!</v>
      </c>
      <c r="AQ1232" s="2" t="e">
        <f t="shared" si="663"/>
        <v>#REF!</v>
      </c>
      <c r="AR1232" s="1">
        <f>VLOOKUP($B1232&amp;$C1232&amp;$D1232,Staqo!$A$3:$AJ$1048576,AR$1,0)</f>
        <v>0.183511</v>
      </c>
      <c r="AS1232" s="1" t="e">
        <f>VLOOKUP($B1232&amp;$C1232&amp;$D1232,HFE!$A$3:$AJ$1048576,AS$1,0)</f>
        <v>#REF!</v>
      </c>
      <c r="AT1232" s="2" t="e">
        <f t="shared" si="664"/>
        <v>#REF!</v>
      </c>
      <c r="AU1232" s="1">
        <f>VLOOKUP($B1232&amp;$C1232&amp;$D1232,Staqo!$A$3:$AJ$1048576,AU$1,0)</f>
        <v>96.4591</v>
      </c>
      <c r="AV1232" s="1">
        <f>VLOOKUP($B1232&amp;$C1232&amp;$D1232,HFE!$A$3:$AJ$1048576,AV$1,0)</f>
        <v>0</v>
      </c>
      <c r="AW1232" s="2">
        <f t="shared" si="665"/>
        <v>-96.4591</v>
      </c>
      <c r="AX1232" s="4">
        <f>VLOOKUP($B1232&amp;$C1232&amp;$D1232,Staqo!$A$3:$AJ$1048576,AX$1,0)</f>
        <v>12</v>
      </c>
      <c r="AY1232" s="4">
        <f>VLOOKUP($B1232&amp;$C1232&amp;$D1232,HFE!$A$3:$AJ$1048576,AY$1,0)</f>
        <v>12</v>
      </c>
      <c r="AZ1232" s="5">
        <f t="shared" si="666"/>
        <v>0</v>
      </c>
      <c r="BA1232" s="1">
        <f>VLOOKUP($B1232&amp;$C1232&amp;$D1232,Staqo!$A$3:$AJ$1048576,BA$1,0)</f>
        <v>0</v>
      </c>
      <c r="BB1232" s="1">
        <f>VLOOKUP($B1232&amp;$C1232&amp;$D1232,HFE!$A$3:$AJ$1048576,BB$1,0)</f>
        <v>0</v>
      </c>
      <c r="BC1232" s="2">
        <f t="shared" si="667"/>
        <v>0</v>
      </c>
      <c r="BD1232" s="1">
        <f>VLOOKUP($B1232&amp;$C1232&amp;$D1232,Staqo!$A$3:$AJ$1048576,BD$1,0)</f>
        <v>0</v>
      </c>
      <c r="BE1232" s="1">
        <f>VLOOKUP($B1232&amp;$C1232&amp;$D1232,HFE!$A$3:$AJ$1048576,BE$1,0)</f>
        <v>0</v>
      </c>
      <c r="BF1232" s="2">
        <f t="shared" si="668"/>
        <v>0</v>
      </c>
      <c r="BG1232" s="1">
        <f>VLOOKUP($B1232&amp;$C1232&amp;$D1232,Staqo!$A$3:$AJ$1048576,BG$1,0)</f>
        <v>0</v>
      </c>
      <c r="BH1232" s="1">
        <f>VLOOKUP($B1232&amp;$C1232&amp;$D1232,HFE!$A$3:$AJ$1048576,BH$1,0)</f>
        <v>0</v>
      </c>
      <c r="BI1232" s="2">
        <f t="shared" si="669"/>
        <v>0</v>
      </c>
      <c r="BJ1232" s="1">
        <f>VLOOKUP($B1232&amp;$C1232&amp;$D1232,Staqo!$A$3:$AJ$1048576,BJ$1,0)</f>
        <v>0</v>
      </c>
      <c r="BK1232" s="1">
        <f>VLOOKUP($B1232&amp;$C1232&amp;$D1232,HFE!$A$3:$AJ$1048576,BK$1,0)</f>
        <v>0</v>
      </c>
      <c r="BL1232" s="2">
        <f t="shared" si="670"/>
        <v>0</v>
      </c>
      <c r="BM1232" s="1">
        <f>VLOOKUP($B1232&amp;$C1232&amp;$D1232,Staqo!$A$3:$AJ$1048576,BM$1,0)</f>
        <v>0</v>
      </c>
      <c r="BN1232" s="1">
        <f>VLOOKUP($B1232&amp;$C1232&amp;$D1232,HFE!$A$3:$AJ$1048576,BN$1,0)</f>
        <v>0</v>
      </c>
      <c r="BO1232" s="2">
        <f t="shared" si="671"/>
        <v>0</v>
      </c>
      <c r="BP1232" s="1">
        <f>VLOOKUP($B1232&amp;$C1232&amp;$D1232,Staqo!$A$3:$AJ$1048576,BP$1,0)</f>
        <v>0</v>
      </c>
      <c r="BQ1232" s="1">
        <f>VLOOKUP($B1232&amp;$C1232&amp;$D1232,HFE!$A$3:$AJ$1048576,BQ$1,0)</f>
        <v>0</v>
      </c>
      <c r="BR1232" s="2">
        <f t="shared" si="672"/>
        <v>0</v>
      </c>
      <c r="BS1232" s="1">
        <f>VLOOKUP($B1232&amp;$C1232&amp;$D1232,Staqo!$A$3:$AJ$1048576,BS$1,0)</f>
        <v>0</v>
      </c>
      <c r="BT1232" s="1">
        <f>VLOOKUP($B1232&amp;$C1232&amp;$D1232,HFE!$A$3:$AJ$1048576,BT$1,0)</f>
        <v>0</v>
      </c>
      <c r="BU1232" s="2">
        <f t="shared" si="673"/>
        <v>0</v>
      </c>
      <c r="BV1232" s="1">
        <f>VLOOKUP($B1232&amp;$C1232&amp;$D1232,Staqo!$A$3:$AJ$1048576,BV$1,0)</f>
        <v>0</v>
      </c>
      <c r="BW1232" s="1">
        <f>VLOOKUP($B1232&amp;$C1232&amp;$D1232,HFE!$A$3:$AJ$1048576,BW$1,0)</f>
        <v>0</v>
      </c>
      <c r="BX1232" s="2">
        <f t="shared" si="674"/>
        <v>0</v>
      </c>
      <c r="BY1232" s="1">
        <f>VLOOKUP($B1232&amp;$C1232&amp;$D1232,Staqo!$A$3:$AJ$1048576,BY$1,0)</f>
        <v>0</v>
      </c>
      <c r="BZ1232" s="1">
        <f>VLOOKUP($B1232&amp;$C1232&amp;$D1232,HFE!$A$3:$AJ$1048576,BZ$1,0)</f>
        <v>0</v>
      </c>
      <c r="CA1232" s="2">
        <f t="shared" si="675"/>
        <v>0</v>
      </c>
      <c r="CB1232" s="1">
        <f>VLOOKUP($B1232&amp;$C1232&amp;$D1232,Staqo!$A$3:$AJ$1048576,CB$1,0)</f>
        <v>0</v>
      </c>
      <c r="CC1232" s="1">
        <f>VLOOKUP($B1232&amp;$C1232&amp;$D1232,HFE!$A$3:$AJ$1048576,CC$1,0)</f>
        <v>0</v>
      </c>
      <c r="CD1232" s="2">
        <f t="shared" si="676"/>
        <v>0</v>
      </c>
      <c r="CE1232" s="1">
        <f>VLOOKUP($B1232&amp;$C1232&amp;$D1232,Staqo!$A$3:$AJ$1048576,CE$1,0)</f>
        <v>0</v>
      </c>
      <c r="CF1232" s="1">
        <f>VLOOKUP($B1232&amp;$C1232&amp;$D1232,HFE!$A$3:$AJ$1048576,CF$1,0)</f>
        <v>0</v>
      </c>
      <c r="CG1232" s="2">
        <f t="shared" si="677"/>
        <v>0</v>
      </c>
      <c r="CH1232" s="1">
        <f>VLOOKUP($B1232&amp;$C1232&amp;$D1232,Staqo!$A$3:$AJ$1048576,CH$1,0)</f>
        <v>0</v>
      </c>
      <c r="CI1232" s="1">
        <f>VLOOKUP($B1232&amp;$C1232&amp;$D1232,HFE!$A$3:$AJ$1048576,CI$1,0)</f>
        <v>0</v>
      </c>
      <c r="CJ1232" s="2">
        <f t="shared" si="678"/>
        <v>0</v>
      </c>
      <c r="CK1232" s="1">
        <f>VLOOKUP($B1232&amp;$C1232&amp;$D1232,Staqo!$A$3:$AJ$1048576,CK$1,0)</f>
        <v>0</v>
      </c>
      <c r="CL1232" s="1">
        <f>VLOOKUP($B1232&amp;$C1232&amp;$D1232,HFE!$A$3:$AJ$1048576,CL$1,0)</f>
        <v>0</v>
      </c>
      <c r="CM1232" s="2">
        <f t="shared" si="679"/>
        <v>0</v>
      </c>
      <c r="CN1232" s="1">
        <f>VLOOKUP($B1232&amp;$C1232&amp;$D1232,Staqo!$A$3:$AJ$1048576,CN$1,0)</f>
        <v>0</v>
      </c>
      <c r="CO1232" s="1">
        <f>VLOOKUP($B1232&amp;$C1232&amp;$D1232,HFE!$A$3:$AJ$1048576,CO$1,0)</f>
        <v>0</v>
      </c>
      <c r="CP1232" s="2">
        <f t="shared" si="680"/>
        <v>0</v>
      </c>
      <c r="CQ1232" s="1">
        <f>VLOOKUP($B1232&amp;$C1232&amp;$D1232,Staqo!$A$3:$AJ$1048576,CQ$1,0)</f>
        <v>0</v>
      </c>
      <c r="CR1232" s="1">
        <f>VLOOKUP($B1232&amp;$C1232&amp;$D1232,HFE!$A$3:$AJ$1048576,CR$1,0)</f>
        <v>0</v>
      </c>
      <c r="CS1232" s="2">
        <f t="shared" si="681"/>
        <v>0</v>
      </c>
      <c r="CT1232" s="1"/>
      <c r="CU1232" s="1"/>
      <c r="CV1232" s="2"/>
    </row>
    <row r="1233" hidden="1" spans="1:100">
      <c r="A1233" s="1" t="s">
        <v>95</v>
      </c>
      <c r="B1233" s="1" t="s">
        <v>96</v>
      </c>
      <c r="C1233" s="3">
        <v>44586</v>
      </c>
      <c r="D1233" s="1" t="s">
        <v>112</v>
      </c>
      <c r="E1233" s="1">
        <f>VLOOKUP($B1233&amp;$C1233&amp;$D1233,Staqo!$A$3:$AJ$1048576,E$1,0)</f>
        <v>5.10834</v>
      </c>
      <c r="F1233" s="1" t="e">
        <f>VLOOKUP($B1233&amp;$C1233&amp;$D1233,HFE!$A$3:$AJ$1048576,F$1,0)</f>
        <v>#REF!</v>
      </c>
      <c r="G1233" s="2" t="e">
        <f t="shared" si="651"/>
        <v>#REF!</v>
      </c>
      <c r="H1233" s="1">
        <f>VLOOKUP($B1233&amp;$C1233&amp;$D1233,Staqo!$A$3:$AJ$1048576,H$1,0)</f>
        <v>5.804</v>
      </c>
      <c r="I1233" s="1" t="e">
        <f>VLOOKUP($B1233&amp;$C1233&amp;$D1233,HFE!$A$3:$AJ$1048576,I$1,0)</f>
        <v>#REF!</v>
      </c>
      <c r="J1233" s="2" t="e">
        <f t="shared" si="652"/>
        <v>#REF!</v>
      </c>
      <c r="K1233" s="1">
        <f>VLOOKUP($B1233&amp;$C1233&amp;$D1233,Staqo!$A$3:$AJ$1048576,K$1,0)</f>
        <v>6396.47</v>
      </c>
      <c r="L1233" s="1" t="e">
        <f>VLOOKUP($B1233&amp;$C1233&amp;$D1233,HFE!$A$3:$AJ$1048576,L$1,0)</f>
        <v>#REF!</v>
      </c>
      <c r="M1233" s="2" t="e">
        <f t="shared" si="653"/>
        <v>#REF!</v>
      </c>
      <c r="N1233" s="1">
        <f>VLOOKUP($B1233&amp;$C1233&amp;$D1233,Staqo!$A$3:$AJ$1048576,N$1,0)</f>
        <v>4920</v>
      </c>
      <c r="O1233" s="1">
        <f>VLOOKUP($B1233&amp;$C1233&amp;$D1233,HFE!$A$3:$AJ$1048576,O$1,0)</f>
        <v>0</v>
      </c>
      <c r="P1233" s="2">
        <f t="shared" si="654"/>
        <v>-4920</v>
      </c>
      <c r="Q1233" s="1">
        <f>VLOOKUP($B1233&amp;$C1233&amp;$D1233,Staqo!$A$3:$AJ$1048576,Q$1,0)</f>
        <v>4883.64</v>
      </c>
      <c r="R1233" s="1">
        <f>VLOOKUP($B1233&amp;$C1233&amp;$D1233,HFE!$A$3:$AJ$1048576,R$1,0)</f>
        <v>0</v>
      </c>
      <c r="S1233" s="2">
        <f t="shared" si="655"/>
        <v>-4883.64</v>
      </c>
      <c r="T1233" s="1">
        <f>VLOOKUP($B1233&amp;$C1233&amp;$D1233,Staqo!$A$3:$AJ$1048576,T$1,0)</f>
        <v>0.769174</v>
      </c>
      <c r="U1233" s="1" t="e">
        <f>VLOOKUP($B1233&amp;$C1233&amp;$D1233,HFE!$A$3:$AJ$1048576,U$1,0)</f>
        <v>#REF!</v>
      </c>
      <c r="V1233" s="2" t="e">
        <f t="shared" si="656"/>
        <v>#REF!</v>
      </c>
      <c r="W1233" s="1">
        <f>VLOOKUP($B1233&amp;$C1233&amp;$D1233,Staqo!$A$3:$AJ$1048576,W$1,0)</f>
        <v>0.76349</v>
      </c>
      <c r="X1233" s="1" t="e">
        <f>VLOOKUP($B1233&amp;$C1233&amp;$D1233,HFE!$A$3:$AJ$1048576,X$1,0)</f>
        <v>#REF!</v>
      </c>
      <c r="Y1233" s="2" t="e">
        <f t="shared" si="657"/>
        <v>#REF!</v>
      </c>
      <c r="Z1233" s="4">
        <f>VLOOKUP($B1233&amp;$C1233&amp;$D1233,Staqo!$A$3:$AJ$1048576,Z$1,0)</f>
        <v>100</v>
      </c>
      <c r="AA1233" s="4">
        <f>VLOOKUP($B1233&amp;$C1233&amp;$D1233,HFE!$A$3:$AJ$1048576,AA$1,0)</f>
        <v>0</v>
      </c>
      <c r="AB1233" s="5">
        <f t="shared" si="658"/>
        <v>-100</v>
      </c>
      <c r="AC1233" s="1">
        <f>VLOOKUP($B1233&amp;$C1233&amp;$D1233,Staqo!$A$3:$AJ$1048576,AC$1,0)</f>
        <v>100</v>
      </c>
      <c r="AD1233" s="1">
        <f>VLOOKUP($B1233&amp;$C1233&amp;$D1233,HFE!$A$3:$AJ$1048576,AD$1,0)*100</f>
        <v>100</v>
      </c>
      <c r="AE1233" s="2">
        <f t="shared" si="659"/>
        <v>0</v>
      </c>
      <c r="AF1233" s="1">
        <f>VLOOKUP($B1233&amp;$C1233&amp;$D1233,Staqo!$A$3:$AJ$1048576,AF$1,0)</f>
        <v>100</v>
      </c>
      <c r="AG1233" s="1">
        <f>VLOOKUP($B1233&amp;$C1233&amp;$D1233,HFE!$A$3:$AJ$1048576,AG$1,0)*100</f>
        <v>100</v>
      </c>
      <c r="AH1233" s="2">
        <f t="shared" si="660"/>
        <v>0</v>
      </c>
      <c r="AI1233" s="1">
        <f>VLOOKUP($B1233&amp;$C1233&amp;$D1233,Staqo!$A$3:$AJ$1048576,AI$1,0)</f>
        <v>0.204613</v>
      </c>
      <c r="AJ1233" s="1" t="e">
        <f>VLOOKUP($B1233&amp;$C1233&amp;$D1233,HFE!$A$3:$AJ$1048576,AJ$1,0)</f>
        <v>#REF!</v>
      </c>
      <c r="AK1233" s="2" t="e">
        <f t="shared" si="661"/>
        <v>#REF!</v>
      </c>
      <c r="AL1233" s="1">
        <f>VLOOKUP($B1233&amp;$C1233&amp;$D1233,Staqo!$A$3:$AJ$1048576,AL$1,0)</f>
        <v>0.186012</v>
      </c>
      <c r="AM1233" s="1" t="e">
        <f>VLOOKUP($B1233&amp;$C1233&amp;$D1233,HFE!$A$3:$AJ$1048576,AM$1,0)</f>
        <v>#REF!</v>
      </c>
      <c r="AN1233" s="2" t="e">
        <f t="shared" si="662"/>
        <v>#REF!</v>
      </c>
      <c r="AO1233" s="1">
        <f>VLOOKUP($B1233&amp;$C1233&amp;$D1233,Staqo!$A$3:$AJ$1048576,AO$1,0)</f>
        <v>0.203101</v>
      </c>
      <c r="AP1233" s="1" t="e">
        <f>VLOOKUP($B1233&amp;$C1233&amp;$D1233,HFE!$A$3:$AJ$1048576,AP$1,0)</f>
        <v>#REF!</v>
      </c>
      <c r="AQ1233" s="2" t="e">
        <f t="shared" si="663"/>
        <v>#REF!</v>
      </c>
      <c r="AR1233" s="1">
        <f>VLOOKUP($B1233&amp;$C1233&amp;$D1233,Staqo!$A$3:$AJ$1048576,AR$1,0)</f>
        <v>0.184637</v>
      </c>
      <c r="AS1233" s="1" t="e">
        <f>VLOOKUP($B1233&amp;$C1233&amp;$D1233,HFE!$A$3:$AJ$1048576,AS$1,0)</f>
        <v>#REF!</v>
      </c>
      <c r="AT1233" s="2" t="e">
        <f t="shared" si="664"/>
        <v>#REF!</v>
      </c>
      <c r="AU1233" s="1">
        <f>VLOOKUP($B1233&amp;$C1233&amp;$D1233,Staqo!$A$3:$AJ$1048576,AU$1,0)</f>
        <v>96.0785</v>
      </c>
      <c r="AV1233" s="1">
        <f>VLOOKUP($B1233&amp;$C1233&amp;$D1233,HFE!$A$3:$AJ$1048576,AV$1,0)</f>
        <v>0</v>
      </c>
      <c r="AW1233" s="2">
        <f t="shared" si="665"/>
        <v>-96.0785</v>
      </c>
      <c r="AX1233" s="4">
        <f>VLOOKUP($B1233&amp;$C1233&amp;$D1233,Staqo!$A$3:$AJ$1048576,AX$1,0)</f>
        <v>12</v>
      </c>
      <c r="AY1233" s="4">
        <f>VLOOKUP($B1233&amp;$C1233&amp;$D1233,HFE!$A$3:$AJ$1048576,AY$1,0)</f>
        <v>12</v>
      </c>
      <c r="AZ1233" s="5">
        <f t="shared" si="666"/>
        <v>0</v>
      </c>
      <c r="BA1233" s="1">
        <f>VLOOKUP($B1233&amp;$C1233&amp;$D1233,Staqo!$A$3:$AJ$1048576,BA$1,0)</f>
        <v>0</v>
      </c>
      <c r="BB1233" s="1">
        <f>VLOOKUP($B1233&amp;$C1233&amp;$D1233,HFE!$A$3:$AJ$1048576,BB$1,0)</f>
        <v>0</v>
      </c>
      <c r="BC1233" s="2">
        <f t="shared" si="667"/>
        <v>0</v>
      </c>
      <c r="BD1233" s="1">
        <f>VLOOKUP($B1233&amp;$C1233&amp;$D1233,Staqo!$A$3:$AJ$1048576,BD$1,0)</f>
        <v>0</v>
      </c>
      <c r="BE1233" s="1">
        <f>VLOOKUP($B1233&amp;$C1233&amp;$D1233,HFE!$A$3:$AJ$1048576,BE$1,0)</f>
        <v>0</v>
      </c>
      <c r="BF1233" s="2">
        <f t="shared" si="668"/>
        <v>0</v>
      </c>
      <c r="BG1233" s="1">
        <f>VLOOKUP($B1233&amp;$C1233&amp;$D1233,Staqo!$A$3:$AJ$1048576,BG$1,0)</f>
        <v>0</v>
      </c>
      <c r="BH1233" s="1">
        <f>VLOOKUP($B1233&amp;$C1233&amp;$D1233,HFE!$A$3:$AJ$1048576,BH$1,0)</f>
        <v>0</v>
      </c>
      <c r="BI1233" s="2">
        <f t="shared" si="669"/>
        <v>0</v>
      </c>
      <c r="BJ1233" s="1">
        <f>VLOOKUP($B1233&amp;$C1233&amp;$D1233,Staqo!$A$3:$AJ$1048576,BJ$1,0)</f>
        <v>0</v>
      </c>
      <c r="BK1233" s="1">
        <f>VLOOKUP($B1233&amp;$C1233&amp;$D1233,HFE!$A$3:$AJ$1048576,BK$1,0)</f>
        <v>0</v>
      </c>
      <c r="BL1233" s="2">
        <f t="shared" si="670"/>
        <v>0</v>
      </c>
      <c r="BM1233" s="1">
        <f>VLOOKUP($B1233&amp;$C1233&amp;$D1233,Staqo!$A$3:$AJ$1048576,BM$1,0)</f>
        <v>0</v>
      </c>
      <c r="BN1233" s="1">
        <f>VLOOKUP($B1233&amp;$C1233&amp;$D1233,HFE!$A$3:$AJ$1048576,BN$1,0)</f>
        <v>0</v>
      </c>
      <c r="BO1233" s="2">
        <f t="shared" si="671"/>
        <v>0</v>
      </c>
      <c r="BP1233" s="1">
        <f>VLOOKUP($B1233&amp;$C1233&amp;$D1233,Staqo!$A$3:$AJ$1048576,BP$1,0)</f>
        <v>0</v>
      </c>
      <c r="BQ1233" s="1">
        <f>VLOOKUP($B1233&amp;$C1233&amp;$D1233,HFE!$A$3:$AJ$1048576,BQ$1,0)</f>
        <v>0</v>
      </c>
      <c r="BR1233" s="2">
        <f t="shared" si="672"/>
        <v>0</v>
      </c>
      <c r="BS1233" s="1">
        <f>VLOOKUP($B1233&amp;$C1233&amp;$D1233,Staqo!$A$3:$AJ$1048576,BS$1,0)</f>
        <v>0</v>
      </c>
      <c r="BT1233" s="1">
        <f>VLOOKUP($B1233&amp;$C1233&amp;$D1233,HFE!$A$3:$AJ$1048576,BT$1,0)</f>
        <v>0</v>
      </c>
      <c r="BU1233" s="2">
        <f t="shared" si="673"/>
        <v>0</v>
      </c>
      <c r="BV1233" s="1">
        <f>VLOOKUP($B1233&amp;$C1233&amp;$D1233,Staqo!$A$3:$AJ$1048576,BV$1,0)</f>
        <v>0</v>
      </c>
      <c r="BW1233" s="1">
        <f>VLOOKUP($B1233&amp;$C1233&amp;$D1233,HFE!$A$3:$AJ$1048576,BW$1,0)</f>
        <v>0</v>
      </c>
      <c r="BX1233" s="2">
        <f t="shared" si="674"/>
        <v>0</v>
      </c>
      <c r="BY1233" s="1">
        <f>VLOOKUP($B1233&amp;$C1233&amp;$D1233,Staqo!$A$3:$AJ$1048576,BY$1,0)</f>
        <v>0</v>
      </c>
      <c r="BZ1233" s="1">
        <f>VLOOKUP($B1233&amp;$C1233&amp;$D1233,HFE!$A$3:$AJ$1048576,BZ$1,0)</f>
        <v>0</v>
      </c>
      <c r="CA1233" s="2">
        <f t="shared" si="675"/>
        <v>0</v>
      </c>
      <c r="CB1233" s="1">
        <f>VLOOKUP($B1233&amp;$C1233&amp;$D1233,Staqo!$A$3:$AJ$1048576,CB$1,0)</f>
        <v>0</v>
      </c>
      <c r="CC1233" s="1">
        <f>VLOOKUP($B1233&amp;$C1233&amp;$D1233,HFE!$A$3:$AJ$1048576,CC$1,0)</f>
        <v>0</v>
      </c>
      <c r="CD1233" s="2">
        <f t="shared" si="676"/>
        <v>0</v>
      </c>
      <c r="CE1233" s="1">
        <f>VLOOKUP($B1233&amp;$C1233&amp;$D1233,Staqo!$A$3:$AJ$1048576,CE$1,0)</f>
        <v>0</v>
      </c>
      <c r="CF1233" s="1">
        <f>VLOOKUP($B1233&amp;$C1233&amp;$D1233,HFE!$A$3:$AJ$1048576,CF$1,0)</f>
        <v>0</v>
      </c>
      <c r="CG1233" s="2">
        <f t="shared" si="677"/>
        <v>0</v>
      </c>
      <c r="CH1233" s="1">
        <f>VLOOKUP($B1233&amp;$C1233&amp;$D1233,Staqo!$A$3:$AJ$1048576,CH$1,0)</f>
        <v>0</v>
      </c>
      <c r="CI1233" s="1">
        <f>VLOOKUP($B1233&amp;$C1233&amp;$D1233,HFE!$A$3:$AJ$1048576,CI$1,0)</f>
        <v>0</v>
      </c>
      <c r="CJ1233" s="2">
        <f t="shared" si="678"/>
        <v>0</v>
      </c>
      <c r="CK1233" s="1">
        <f>VLOOKUP($B1233&amp;$C1233&amp;$D1233,Staqo!$A$3:$AJ$1048576,CK$1,0)</f>
        <v>0</v>
      </c>
      <c r="CL1233" s="1">
        <f>VLOOKUP($B1233&amp;$C1233&amp;$D1233,HFE!$A$3:$AJ$1048576,CL$1,0)</f>
        <v>0</v>
      </c>
      <c r="CM1233" s="2">
        <f t="shared" si="679"/>
        <v>0</v>
      </c>
      <c r="CN1233" s="1">
        <f>VLOOKUP($B1233&amp;$C1233&amp;$D1233,Staqo!$A$3:$AJ$1048576,CN$1,0)</f>
        <v>0</v>
      </c>
      <c r="CO1233" s="1">
        <f>VLOOKUP($B1233&amp;$C1233&amp;$D1233,HFE!$A$3:$AJ$1048576,CO$1,0)</f>
        <v>0</v>
      </c>
      <c r="CP1233" s="2">
        <f t="shared" si="680"/>
        <v>0</v>
      </c>
      <c r="CQ1233" s="1">
        <f>VLOOKUP($B1233&amp;$C1233&amp;$D1233,Staqo!$A$3:$AJ$1048576,CQ$1,0)</f>
        <v>0</v>
      </c>
      <c r="CR1233" s="1">
        <f>VLOOKUP($B1233&amp;$C1233&amp;$D1233,HFE!$A$3:$AJ$1048576,CR$1,0)</f>
        <v>0</v>
      </c>
      <c r="CS1233" s="2">
        <f t="shared" si="681"/>
        <v>0</v>
      </c>
      <c r="CT1233" s="1"/>
      <c r="CU1233" s="1"/>
      <c r="CV1233" s="2"/>
    </row>
    <row r="1234" hidden="1" spans="1:100">
      <c r="A1234" s="1" t="s">
        <v>95</v>
      </c>
      <c r="B1234" s="1" t="s">
        <v>96</v>
      </c>
      <c r="C1234" s="3">
        <v>44586</v>
      </c>
      <c r="D1234" s="1" t="s">
        <v>113</v>
      </c>
      <c r="E1234" s="1">
        <f>VLOOKUP($B1234&amp;$C1234&amp;$D1234,Staqo!$A$3:$AJ$1048576,E$1,0)</f>
        <v>5.10834</v>
      </c>
      <c r="F1234" s="1" t="e">
        <f>VLOOKUP($B1234&amp;$C1234&amp;$D1234,HFE!$A$3:$AJ$1048576,F$1,0)</f>
        <v>#REF!</v>
      </c>
      <c r="G1234" s="2" t="e">
        <f t="shared" si="651"/>
        <v>#REF!</v>
      </c>
      <c r="H1234" s="1">
        <f>VLOOKUP($B1234&amp;$C1234&amp;$D1234,Staqo!$A$3:$AJ$1048576,H$1,0)</f>
        <v>5.804</v>
      </c>
      <c r="I1234" s="1" t="e">
        <f>VLOOKUP($B1234&amp;$C1234&amp;$D1234,HFE!$A$3:$AJ$1048576,I$1,0)</f>
        <v>#REF!</v>
      </c>
      <c r="J1234" s="2" t="e">
        <f t="shared" si="652"/>
        <v>#REF!</v>
      </c>
      <c r="K1234" s="1">
        <f>VLOOKUP($B1234&amp;$C1234&amp;$D1234,Staqo!$A$3:$AJ$1048576,K$1,0)</f>
        <v>6396.47</v>
      </c>
      <c r="L1234" s="1" t="e">
        <f>VLOOKUP($B1234&amp;$C1234&amp;$D1234,HFE!$A$3:$AJ$1048576,L$1,0)</f>
        <v>#REF!</v>
      </c>
      <c r="M1234" s="2" t="e">
        <f t="shared" si="653"/>
        <v>#REF!</v>
      </c>
      <c r="N1234" s="1">
        <f>VLOOKUP($B1234&amp;$C1234&amp;$D1234,Staqo!$A$3:$AJ$1048576,N$1,0)</f>
        <v>4840</v>
      </c>
      <c r="O1234" s="1">
        <f>VLOOKUP($B1234&amp;$C1234&amp;$D1234,HFE!$A$3:$AJ$1048576,O$1,0)</f>
        <v>0</v>
      </c>
      <c r="P1234" s="2">
        <f t="shared" si="654"/>
        <v>-4840</v>
      </c>
      <c r="Q1234" s="1">
        <f>VLOOKUP($B1234&amp;$C1234&amp;$D1234,Staqo!$A$3:$AJ$1048576,Q$1,0)</f>
        <v>4804.23</v>
      </c>
      <c r="R1234" s="1">
        <f>VLOOKUP($B1234&amp;$C1234&amp;$D1234,HFE!$A$3:$AJ$1048576,R$1,0)</f>
        <v>0</v>
      </c>
      <c r="S1234" s="2">
        <f t="shared" si="655"/>
        <v>-4804.23</v>
      </c>
      <c r="T1234" s="1">
        <f>VLOOKUP($B1234&amp;$C1234&amp;$D1234,Staqo!$A$3:$AJ$1048576,T$1,0)</f>
        <v>0.756667</v>
      </c>
      <c r="U1234" s="1" t="e">
        <f>VLOOKUP($B1234&amp;$C1234&amp;$D1234,HFE!$A$3:$AJ$1048576,U$1,0)</f>
        <v>#REF!</v>
      </c>
      <c r="V1234" s="2" t="e">
        <f t="shared" si="656"/>
        <v>#REF!</v>
      </c>
      <c r="W1234" s="1">
        <f>VLOOKUP($B1234&amp;$C1234&amp;$D1234,Staqo!$A$3:$AJ$1048576,W$1,0)</f>
        <v>0.751075</v>
      </c>
      <c r="X1234" s="1" t="e">
        <f>VLOOKUP($B1234&amp;$C1234&amp;$D1234,HFE!$A$3:$AJ$1048576,X$1,0)</f>
        <v>#REF!</v>
      </c>
      <c r="Y1234" s="2" t="e">
        <f t="shared" si="657"/>
        <v>#REF!</v>
      </c>
      <c r="Z1234" s="4">
        <f>VLOOKUP($B1234&amp;$C1234&amp;$D1234,Staqo!$A$3:$AJ$1048576,Z$1,0)</f>
        <v>100</v>
      </c>
      <c r="AA1234" s="4">
        <f>VLOOKUP($B1234&amp;$C1234&amp;$D1234,HFE!$A$3:$AJ$1048576,AA$1,0)</f>
        <v>0</v>
      </c>
      <c r="AB1234" s="5">
        <f t="shared" si="658"/>
        <v>-100</v>
      </c>
      <c r="AC1234" s="1">
        <f>VLOOKUP($B1234&amp;$C1234&amp;$D1234,Staqo!$A$3:$AJ$1048576,AC$1,0)</f>
        <v>100</v>
      </c>
      <c r="AD1234" s="1">
        <f>VLOOKUP($B1234&amp;$C1234&amp;$D1234,HFE!$A$3:$AJ$1048576,AD$1,0)*100</f>
        <v>100</v>
      </c>
      <c r="AE1234" s="2">
        <f t="shared" si="659"/>
        <v>0</v>
      </c>
      <c r="AF1234" s="1">
        <f>VLOOKUP($B1234&amp;$C1234&amp;$D1234,Staqo!$A$3:$AJ$1048576,AF$1,0)</f>
        <v>100</v>
      </c>
      <c r="AG1234" s="1">
        <f>VLOOKUP($B1234&amp;$C1234&amp;$D1234,HFE!$A$3:$AJ$1048576,AG$1,0)*100</f>
        <v>100</v>
      </c>
      <c r="AH1234" s="2">
        <f t="shared" si="660"/>
        <v>0</v>
      </c>
      <c r="AI1234" s="1">
        <f>VLOOKUP($B1234&amp;$C1234&amp;$D1234,Staqo!$A$3:$AJ$1048576,AI$1,0)</f>
        <v>0.201286</v>
      </c>
      <c r="AJ1234" s="1" t="e">
        <f>VLOOKUP($B1234&amp;$C1234&amp;$D1234,HFE!$A$3:$AJ$1048576,AJ$1,0)</f>
        <v>#REF!</v>
      </c>
      <c r="AK1234" s="2" t="e">
        <f t="shared" si="661"/>
        <v>#REF!</v>
      </c>
      <c r="AL1234" s="1">
        <f>VLOOKUP($B1234&amp;$C1234&amp;$D1234,Staqo!$A$3:$AJ$1048576,AL$1,0)</f>
        <v>0.182987</v>
      </c>
      <c r="AM1234" s="1" t="e">
        <f>VLOOKUP($B1234&amp;$C1234&amp;$D1234,HFE!$A$3:$AJ$1048576,AM$1,0)</f>
        <v>#REF!</v>
      </c>
      <c r="AN1234" s="2" t="e">
        <f t="shared" si="662"/>
        <v>#REF!</v>
      </c>
      <c r="AO1234" s="1">
        <f>VLOOKUP($B1234&amp;$C1234&amp;$D1234,Staqo!$A$3:$AJ$1048576,AO$1,0)</f>
        <v>0.199799</v>
      </c>
      <c r="AP1234" s="1" t="e">
        <f>VLOOKUP($B1234&amp;$C1234&amp;$D1234,HFE!$A$3:$AJ$1048576,AP$1,0)</f>
        <v>#REF!</v>
      </c>
      <c r="AQ1234" s="2" t="e">
        <f t="shared" si="663"/>
        <v>#REF!</v>
      </c>
      <c r="AR1234" s="1">
        <f>VLOOKUP($B1234&amp;$C1234&amp;$D1234,Staqo!$A$3:$AJ$1048576,AR$1,0)</f>
        <v>0.181635</v>
      </c>
      <c r="AS1234" s="1" t="e">
        <f>VLOOKUP($B1234&amp;$C1234&amp;$D1234,HFE!$A$3:$AJ$1048576,AS$1,0)</f>
        <v>#REF!</v>
      </c>
      <c r="AT1234" s="2" t="e">
        <f t="shared" si="664"/>
        <v>#REF!</v>
      </c>
      <c r="AU1234" s="1">
        <f>VLOOKUP($B1234&amp;$C1234&amp;$D1234,Staqo!$A$3:$AJ$1048576,AU$1,0)</f>
        <v>97.1728</v>
      </c>
      <c r="AV1234" s="1">
        <f>VLOOKUP($B1234&amp;$C1234&amp;$D1234,HFE!$A$3:$AJ$1048576,AV$1,0)</f>
        <v>0</v>
      </c>
      <c r="AW1234" s="2">
        <f t="shared" si="665"/>
        <v>-97.1728</v>
      </c>
      <c r="AX1234" s="4">
        <f>VLOOKUP($B1234&amp;$C1234&amp;$D1234,Staqo!$A$3:$AJ$1048576,AX$1,0)</f>
        <v>12</v>
      </c>
      <c r="AY1234" s="4">
        <f>VLOOKUP($B1234&amp;$C1234&amp;$D1234,HFE!$A$3:$AJ$1048576,AY$1,0)</f>
        <v>12</v>
      </c>
      <c r="AZ1234" s="5">
        <f t="shared" si="666"/>
        <v>0</v>
      </c>
      <c r="BA1234" s="1">
        <f>VLOOKUP($B1234&amp;$C1234&amp;$D1234,Staqo!$A$3:$AJ$1048576,BA$1,0)</f>
        <v>0</v>
      </c>
      <c r="BB1234" s="1">
        <f>VLOOKUP($B1234&amp;$C1234&amp;$D1234,HFE!$A$3:$AJ$1048576,BB$1,0)</f>
        <v>0</v>
      </c>
      <c r="BC1234" s="2">
        <f t="shared" si="667"/>
        <v>0</v>
      </c>
      <c r="BD1234" s="1">
        <f>VLOOKUP($B1234&amp;$C1234&amp;$D1234,Staqo!$A$3:$AJ$1048576,BD$1,0)</f>
        <v>0</v>
      </c>
      <c r="BE1234" s="1">
        <f>VLOOKUP($B1234&amp;$C1234&amp;$D1234,HFE!$A$3:$AJ$1048576,BE$1,0)</f>
        <v>0</v>
      </c>
      <c r="BF1234" s="2">
        <f t="shared" si="668"/>
        <v>0</v>
      </c>
      <c r="BG1234" s="1">
        <f>VLOOKUP($B1234&amp;$C1234&amp;$D1234,Staqo!$A$3:$AJ$1048576,BG$1,0)</f>
        <v>0</v>
      </c>
      <c r="BH1234" s="1">
        <f>VLOOKUP($B1234&amp;$C1234&amp;$D1234,HFE!$A$3:$AJ$1048576,BH$1,0)</f>
        <v>0</v>
      </c>
      <c r="BI1234" s="2">
        <f t="shared" si="669"/>
        <v>0</v>
      </c>
      <c r="BJ1234" s="1">
        <f>VLOOKUP($B1234&amp;$C1234&amp;$D1234,Staqo!$A$3:$AJ$1048576,BJ$1,0)</f>
        <v>0</v>
      </c>
      <c r="BK1234" s="1">
        <f>VLOOKUP($B1234&amp;$C1234&amp;$D1234,HFE!$A$3:$AJ$1048576,BK$1,0)</f>
        <v>0</v>
      </c>
      <c r="BL1234" s="2">
        <f t="shared" si="670"/>
        <v>0</v>
      </c>
      <c r="BM1234" s="1">
        <f>VLOOKUP($B1234&amp;$C1234&amp;$D1234,Staqo!$A$3:$AJ$1048576,BM$1,0)</f>
        <v>0</v>
      </c>
      <c r="BN1234" s="1">
        <f>VLOOKUP($B1234&amp;$C1234&amp;$D1234,HFE!$A$3:$AJ$1048576,BN$1,0)</f>
        <v>0</v>
      </c>
      <c r="BO1234" s="2">
        <f t="shared" si="671"/>
        <v>0</v>
      </c>
      <c r="BP1234" s="1">
        <f>VLOOKUP($B1234&amp;$C1234&amp;$D1234,Staqo!$A$3:$AJ$1048576,BP$1,0)</f>
        <v>0</v>
      </c>
      <c r="BQ1234" s="1">
        <f>VLOOKUP($B1234&amp;$C1234&amp;$D1234,HFE!$A$3:$AJ$1048576,BQ$1,0)</f>
        <v>0</v>
      </c>
      <c r="BR1234" s="2">
        <f t="shared" si="672"/>
        <v>0</v>
      </c>
      <c r="BS1234" s="1">
        <f>VLOOKUP($B1234&amp;$C1234&amp;$D1234,Staqo!$A$3:$AJ$1048576,BS$1,0)</f>
        <v>0</v>
      </c>
      <c r="BT1234" s="1">
        <f>VLOOKUP($B1234&amp;$C1234&amp;$D1234,HFE!$A$3:$AJ$1048576,BT$1,0)</f>
        <v>0</v>
      </c>
      <c r="BU1234" s="2">
        <f t="shared" si="673"/>
        <v>0</v>
      </c>
      <c r="BV1234" s="1">
        <f>VLOOKUP($B1234&amp;$C1234&amp;$D1234,Staqo!$A$3:$AJ$1048576,BV$1,0)</f>
        <v>0</v>
      </c>
      <c r="BW1234" s="1">
        <f>VLOOKUP($B1234&amp;$C1234&amp;$D1234,HFE!$A$3:$AJ$1048576,BW$1,0)</f>
        <v>0</v>
      </c>
      <c r="BX1234" s="2">
        <f t="shared" si="674"/>
        <v>0</v>
      </c>
      <c r="BY1234" s="1">
        <f>VLOOKUP($B1234&amp;$C1234&amp;$D1234,Staqo!$A$3:$AJ$1048576,BY$1,0)</f>
        <v>0</v>
      </c>
      <c r="BZ1234" s="1">
        <f>VLOOKUP($B1234&amp;$C1234&amp;$D1234,HFE!$A$3:$AJ$1048576,BZ$1,0)</f>
        <v>0</v>
      </c>
      <c r="CA1234" s="2">
        <f t="shared" si="675"/>
        <v>0</v>
      </c>
      <c r="CB1234" s="1">
        <f>VLOOKUP($B1234&amp;$C1234&amp;$D1234,Staqo!$A$3:$AJ$1048576,CB$1,0)</f>
        <v>0</v>
      </c>
      <c r="CC1234" s="1">
        <f>VLOOKUP($B1234&amp;$C1234&amp;$D1234,HFE!$A$3:$AJ$1048576,CC$1,0)</f>
        <v>0</v>
      </c>
      <c r="CD1234" s="2">
        <f t="shared" si="676"/>
        <v>0</v>
      </c>
      <c r="CE1234" s="1">
        <f>VLOOKUP($B1234&amp;$C1234&amp;$D1234,Staqo!$A$3:$AJ$1048576,CE$1,0)</f>
        <v>0</v>
      </c>
      <c r="CF1234" s="1">
        <f>VLOOKUP($B1234&amp;$C1234&amp;$D1234,HFE!$A$3:$AJ$1048576,CF$1,0)</f>
        <v>0</v>
      </c>
      <c r="CG1234" s="2">
        <f t="shared" si="677"/>
        <v>0</v>
      </c>
      <c r="CH1234" s="1">
        <f>VLOOKUP($B1234&amp;$C1234&amp;$D1234,Staqo!$A$3:$AJ$1048576,CH$1,0)</f>
        <v>0</v>
      </c>
      <c r="CI1234" s="1">
        <f>VLOOKUP($B1234&amp;$C1234&amp;$D1234,HFE!$A$3:$AJ$1048576,CI$1,0)</f>
        <v>0</v>
      </c>
      <c r="CJ1234" s="2">
        <f t="shared" si="678"/>
        <v>0</v>
      </c>
      <c r="CK1234" s="1">
        <f>VLOOKUP($B1234&amp;$C1234&amp;$D1234,Staqo!$A$3:$AJ$1048576,CK$1,0)</f>
        <v>0</v>
      </c>
      <c r="CL1234" s="1">
        <f>VLOOKUP($B1234&amp;$C1234&amp;$D1234,HFE!$A$3:$AJ$1048576,CL$1,0)</f>
        <v>0</v>
      </c>
      <c r="CM1234" s="2">
        <f t="shared" si="679"/>
        <v>0</v>
      </c>
      <c r="CN1234" s="1">
        <f>VLOOKUP($B1234&amp;$C1234&amp;$D1234,Staqo!$A$3:$AJ$1048576,CN$1,0)</f>
        <v>0</v>
      </c>
      <c r="CO1234" s="1">
        <f>VLOOKUP($B1234&amp;$C1234&amp;$D1234,HFE!$A$3:$AJ$1048576,CO$1,0)</f>
        <v>0</v>
      </c>
      <c r="CP1234" s="2">
        <f t="shared" si="680"/>
        <v>0</v>
      </c>
      <c r="CQ1234" s="1">
        <f>VLOOKUP($B1234&amp;$C1234&amp;$D1234,Staqo!$A$3:$AJ$1048576,CQ$1,0)</f>
        <v>0</v>
      </c>
      <c r="CR1234" s="1">
        <f>VLOOKUP($B1234&amp;$C1234&amp;$D1234,HFE!$A$3:$AJ$1048576,CR$1,0)</f>
        <v>0</v>
      </c>
      <c r="CS1234" s="2">
        <f t="shared" si="681"/>
        <v>0</v>
      </c>
      <c r="CT1234" s="1"/>
      <c r="CU1234" s="1"/>
      <c r="CV1234" s="2"/>
    </row>
    <row r="1235" hidden="1" spans="1:100">
      <c r="A1235" s="1" t="s">
        <v>95</v>
      </c>
      <c r="B1235" s="1" t="s">
        <v>96</v>
      </c>
      <c r="C1235" s="3">
        <v>44586</v>
      </c>
      <c r="D1235" s="1" t="s">
        <v>114</v>
      </c>
      <c r="E1235" s="1">
        <f>VLOOKUP($B1235&amp;$C1235&amp;$D1235,Staqo!$A$3:$AJ$1048576,E$1,0)</f>
        <v>5.10834</v>
      </c>
      <c r="F1235" s="1" t="e">
        <f>VLOOKUP($B1235&amp;$C1235&amp;$D1235,HFE!$A$3:$AJ$1048576,F$1,0)</f>
        <v>#REF!</v>
      </c>
      <c r="G1235" s="2" t="e">
        <f t="shared" si="651"/>
        <v>#REF!</v>
      </c>
      <c r="H1235" s="1">
        <f>VLOOKUP($B1235&amp;$C1235&amp;$D1235,Staqo!$A$3:$AJ$1048576,H$1,0)</f>
        <v>5.804</v>
      </c>
      <c r="I1235" s="1" t="e">
        <f>VLOOKUP($B1235&amp;$C1235&amp;$D1235,HFE!$A$3:$AJ$1048576,I$1,0)</f>
        <v>#REF!</v>
      </c>
      <c r="J1235" s="2" t="e">
        <f t="shared" si="652"/>
        <v>#REF!</v>
      </c>
      <c r="K1235" s="1">
        <f>VLOOKUP($B1235&amp;$C1235&amp;$D1235,Staqo!$A$3:$AJ$1048576,K$1,0)</f>
        <v>6396.47</v>
      </c>
      <c r="L1235" s="1" t="e">
        <f>VLOOKUP($B1235&amp;$C1235&amp;$D1235,HFE!$A$3:$AJ$1048576,L$1,0)</f>
        <v>#REF!</v>
      </c>
      <c r="M1235" s="2" t="e">
        <f t="shared" si="653"/>
        <v>#REF!</v>
      </c>
      <c r="N1235" s="1">
        <f>VLOOKUP($B1235&amp;$C1235&amp;$D1235,Staqo!$A$3:$AJ$1048576,N$1,0)</f>
        <v>4870</v>
      </c>
      <c r="O1235" s="1">
        <f>VLOOKUP($B1235&amp;$C1235&amp;$D1235,HFE!$A$3:$AJ$1048576,O$1,0)</f>
        <v>0</v>
      </c>
      <c r="P1235" s="2">
        <f t="shared" si="654"/>
        <v>-4870</v>
      </c>
      <c r="Q1235" s="1">
        <f>VLOOKUP($B1235&amp;$C1235&amp;$D1235,Staqo!$A$3:$AJ$1048576,Q$1,0)</f>
        <v>4834.01</v>
      </c>
      <c r="R1235" s="1">
        <f>VLOOKUP($B1235&amp;$C1235&amp;$D1235,HFE!$A$3:$AJ$1048576,R$1,0)</f>
        <v>0</v>
      </c>
      <c r="S1235" s="2">
        <f t="shared" si="655"/>
        <v>-4834.01</v>
      </c>
      <c r="T1235" s="1">
        <f>VLOOKUP($B1235&amp;$C1235&amp;$D1235,Staqo!$A$3:$AJ$1048576,T$1,0)</f>
        <v>0.761357</v>
      </c>
      <c r="U1235" s="1" t="e">
        <f>VLOOKUP($B1235&amp;$C1235&amp;$D1235,HFE!$A$3:$AJ$1048576,U$1,0)</f>
        <v>#REF!</v>
      </c>
      <c r="V1235" s="2" t="e">
        <f t="shared" si="656"/>
        <v>#REF!</v>
      </c>
      <c r="W1235" s="1">
        <f>VLOOKUP($B1235&amp;$C1235&amp;$D1235,Staqo!$A$3:$AJ$1048576,W$1,0)</f>
        <v>0.755731</v>
      </c>
      <c r="X1235" s="1" t="e">
        <f>VLOOKUP($B1235&amp;$C1235&amp;$D1235,HFE!$A$3:$AJ$1048576,X$1,0)</f>
        <v>#REF!</v>
      </c>
      <c r="Y1235" s="2" t="e">
        <f t="shared" si="657"/>
        <v>#REF!</v>
      </c>
      <c r="Z1235" s="4">
        <f>VLOOKUP($B1235&amp;$C1235&amp;$D1235,Staqo!$A$3:$AJ$1048576,Z$1,0)</f>
        <v>100</v>
      </c>
      <c r="AA1235" s="4">
        <f>VLOOKUP($B1235&amp;$C1235&amp;$D1235,HFE!$A$3:$AJ$1048576,AA$1,0)</f>
        <v>0</v>
      </c>
      <c r="AB1235" s="5">
        <f t="shared" si="658"/>
        <v>-100</v>
      </c>
      <c r="AC1235" s="1">
        <f>VLOOKUP($B1235&amp;$C1235&amp;$D1235,Staqo!$A$3:$AJ$1048576,AC$1,0)</f>
        <v>100</v>
      </c>
      <c r="AD1235" s="1">
        <f>VLOOKUP($B1235&amp;$C1235&amp;$D1235,HFE!$A$3:$AJ$1048576,AD$1,0)*100</f>
        <v>100</v>
      </c>
      <c r="AE1235" s="2">
        <f t="shared" si="659"/>
        <v>0</v>
      </c>
      <c r="AF1235" s="1">
        <f>VLOOKUP($B1235&amp;$C1235&amp;$D1235,Staqo!$A$3:$AJ$1048576,AF$1,0)</f>
        <v>100</v>
      </c>
      <c r="AG1235" s="1">
        <f>VLOOKUP($B1235&amp;$C1235&amp;$D1235,HFE!$A$3:$AJ$1048576,AG$1,0)*100</f>
        <v>100</v>
      </c>
      <c r="AH1235" s="2">
        <f t="shared" si="660"/>
        <v>0</v>
      </c>
      <c r="AI1235" s="1">
        <f>VLOOKUP($B1235&amp;$C1235&amp;$D1235,Staqo!$A$3:$AJ$1048576,AI$1,0)</f>
        <v>0.202534</v>
      </c>
      <c r="AJ1235" s="1" t="e">
        <f>VLOOKUP($B1235&amp;$C1235&amp;$D1235,HFE!$A$3:$AJ$1048576,AJ$1,0)</f>
        <v>#REF!</v>
      </c>
      <c r="AK1235" s="2" t="e">
        <f t="shared" si="661"/>
        <v>#REF!</v>
      </c>
      <c r="AL1235" s="1">
        <f>VLOOKUP($B1235&amp;$C1235&amp;$D1235,Staqo!$A$3:$AJ$1048576,AL$1,0)</f>
        <v>0.184122</v>
      </c>
      <c r="AM1235" s="1" t="e">
        <f>VLOOKUP($B1235&amp;$C1235&amp;$D1235,HFE!$A$3:$AJ$1048576,AM$1,0)</f>
        <v>#REF!</v>
      </c>
      <c r="AN1235" s="2" t="e">
        <f t="shared" si="662"/>
        <v>#REF!</v>
      </c>
      <c r="AO1235" s="1">
        <f>VLOOKUP($B1235&amp;$C1235&amp;$D1235,Staqo!$A$3:$AJ$1048576,AO$1,0)</f>
        <v>0.201037</v>
      </c>
      <c r="AP1235" s="1" t="e">
        <f>VLOOKUP($B1235&amp;$C1235&amp;$D1235,HFE!$A$3:$AJ$1048576,AP$1,0)</f>
        <v>#REF!</v>
      </c>
      <c r="AQ1235" s="2" t="e">
        <f t="shared" si="663"/>
        <v>#REF!</v>
      </c>
      <c r="AR1235" s="1">
        <f>VLOOKUP($B1235&amp;$C1235&amp;$D1235,Staqo!$A$3:$AJ$1048576,AR$1,0)</f>
        <v>0.182761</v>
      </c>
      <c r="AS1235" s="1" t="e">
        <f>VLOOKUP($B1235&amp;$C1235&amp;$D1235,HFE!$A$3:$AJ$1048576,AS$1,0)</f>
        <v>#REF!</v>
      </c>
      <c r="AT1235" s="2" t="e">
        <f t="shared" si="664"/>
        <v>#REF!</v>
      </c>
      <c r="AU1235" s="1">
        <f>VLOOKUP($B1235&amp;$C1235&amp;$D1235,Staqo!$A$3:$AJ$1048576,AU$1,0)</f>
        <v>96.3997</v>
      </c>
      <c r="AV1235" s="1">
        <f>VLOOKUP($B1235&amp;$C1235&amp;$D1235,HFE!$A$3:$AJ$1048576,AV$1,0)</f>
        <v>0</v>
      </c>
      <c r="AW1235" s="2">
        <f t="shared" si="665"/>
        <v>-96.3997</v>
      </c>
      <c r="AX1235" s="4">
        <f>VLOOKUP($B1235&amp;$C1235&amp;$D1235,Staqo!$A$3:$AJ$1048576,AX$1,0)</f>
        <v>12</v>
      </c>
      <c r="AY1235" s="4">
        <f>VLOOKUP($B1235&amp;$C1235&amp;$D1235,HFE!$A$3:$AJ$1048576,AY$1,0)</f>
        <v>12</v>
      </c>
      <c r="AZ1235" s="5">
        <f t="shared" si="666"/>
        <v>0</v>
      </c>
      <c r="BA1235" s="1">
        <f>VLOOKUP($B1235&amp;$C1235&amp;$D1235,Staqo!$A$3:$AJ$1048576,BA$1,0)</f>
        <v>0</v>
      </c>
      <c r="BB1235" s="1">
        <f>VLOOKUP($B1235&amp;$C1235&amp;$D1235,HFE!$A$3:$AJ$1048576,BB$1,0)</f>
        <v>0</v>
      </c>
      <c r="BC1235" s="2">
        <f t="shared" si="667"/>
        <v>0</v>
      </c>
      <c r="BD1235" s="1">
        <f>VLOOKUP($B1235&amp;$C1235&amp;$D1235,Staqo!$A$3:$AJ$1048576,BD$1,0)</f>
        <v>0</v>
      </c>
      <c r="BE1235" s="1">
        <f>VLOOKUP($B1235&amp;$C1235&amp;$D1235,HFE!$A$3:$AJ$1048576,BE$1,0)</f>
        <v>0</v>
      </c>
      <c r="BF1235" s="2">
        <f t="shared" si="668"/>
        <v>0</v>
      </c>
      <c r="BG1235" s="1">
        <f>VLOOKUP($B1235&amp;$C1235&amp;$D1235,Staqo!$A$3:$AJ$1048576,BG$1,0)</f>
        <v>0</v>
      </c>
      <c r="BH1235" s="1">
        <f>VLOOKUP($B1235&amp;$C1235&amp;$D1235,HFE!$A$3:$AJ$1048576,BH$1,0)</f>
        <v>0</v>
      </c>
      <c r="BI1235" s="2">
        <f t="shared" si="669"/>
        <v>0</v>
      </c>
      <c r="BJ1235" s="1">
        <f>VLOOKUP($B1235&amp;$C1235&amp;$D1235,Staqo!$A$3:$AJ$1048576,BJ$1,0)</f>
        <v>0</v>
      </c>
      <c r="BK1235" s="1">
        <f>VLOOKUP($B1235&amp;$C1235&amp;$D1235,HFE!$A$3:$AJ$1048576,BK$1,0)</f>
        <v>0</v>
      </c>
      <c r="BL1235" s="2">
        <f t="shared" si="670"/>
        <v>0</v>
      </c>
      <c r="BM1235" s="1">
        <f>VLOOKUP($B1235&amp;$C1235&amp;$D1235,Staqo!$A$3:$AJ$1048576,BM$1,0)</f>
        <v>0</v>
      </c>
      <c r="BN1235" s="1">
        <f>VLOOKUP($B1235&amp;$C1235&amp;$D1235,HFE!$A$3:$AJ$1048576,BN$1,0)</f>
        <v>0</v>
      </c>
      <c r="BO1235" s="2">
        <f t="shared" si="671"/>
        <v>0</v>
      </c>
      <c r="BP1235" s="1">
        <f>VLOOKUP($B1235&amp;$C1235&amp;$D1235,Staqo!$A$3:$AJ$1048576,BP$1,0)</f>
        <v>0</v>
      </c>
      <c r="BQ1235" s="1">
        <f>VLOOKUP($B1235&amp;$C1235&amp;$D1235,HFE!$A$3:$AJ$1048576,BQ$1,0)</f>
        <v>0</v>
      </c>
      <c r="BR1235" s="2">
        <f t="shared" si="672"/>
        <v>0</v>
      </c>
      <c r="BS1235" s="1">
        <f>VLOOKUP($B1235&amp;$C1235&amp;$D1235,Staqo!$A$3:$AJ$1048576,BS$1,0)</f>
        <v>0</v>
      </c>
      <c r="BT1235" s="1">
        <f>VLOOKUP($B1235&amp;$C1235&amp;$D1235,HFE!$A$3:$AJ$1048576,BT$1,0)</f>
        <v>0</v>
      </c>
      <c r="BU1235" s="2">
        <f t="shared" si="673"/>
        <v>0</v>
      </c>
      <c r="BV1235" s="1">
        <f>VLOOKUP($B1235&amp;$C1235&amp;$D1235,Staqo!$A$3:$AJ$1048576,BV$1,0)</f>
        <v>0</v>
      </c>
      <c r="BW1235" s="1">
        <f>VLOOKUP($B1235&amp;$C1235&amp;$D1235,HFE!$A$3:$AJ$1048576,BW$1,0)</f>
        <v>0</v>
      </c>
      <c r="BX1235" s="2">
        <f t="shared" si="674"/>
        <v>0</v>
      </c>
      <c r="BY1235" s="1">
        <f>VLOOKUP($B1235&amp;$C1235&amp;$D1235,Staqo!$A$3:$AJ$1048576,BY$1,0)</f>
        <v>0</v>
      </c>
      <c r="BZ1235" s="1">
        <f>VLOOKUP($B1235&amp;$C1235&amp;$D1235,HFE!$A$3:$AJ$1048576,BZ$1,0)</f>
        <v>0</v>
      </c>
      <c r="CA1235" s="2">
        <f t="shared" si="675"/>
        <v>0</v>
      </c>
      <c r="CB1235" s="1">
        <f>VLOOKUP($B1235&amp;$C1235&amp;$D1235,Staqo!$A$3:$AJ$1048576,CB$1,0)</f>
        <v>0</v>
      </c>
      <c r="CC1235" s="1">
        <f>VLOOKUP($B1235&amp;$C1235&amp;$D1235,HFE!$A$3:$AJ$1048576,CC$1,0)</f>
        <v>0</v>
      </c>
      <c r="CD1235" s="2">
        <f t="shared" si="676"/>
        <v>0</v>
      </c>
      <c r="CE1235" s="1">
        <f>VLOOKUP($B1235&amp;$C1235&amp;$D1235,Staqo!$A$3:$AJ$1048576,CE$1,0)</f>
        <v>0</v>
      </c>
      <c r="CF1235" s="1">
        <f>VLOOKUP($B1235&amp;$C1235&amp;$D1235,HFE!$A$3:$AJ$1048576,CF$1,0)</f>
        <v>0</v>
      </c>
      <c r="CG1235" s="2">
        <f t="shared" si="677"/>
        <v>0</v>
      </c>
      <c r="CH1235" s="1">
        <f>VLOOKUP($B1235&amp;$C1235&amp;$D1235,Staqo!$A$3:$AJ$1048576,CH$1,0)</f>
        <v>0</v>
      </c>
      <c r="CI1235" s="1">
        <f>VLOOKUP($B1235&amp;$C1235&amp;$D1235,HFE!$A$3:$AJ$1048576,CI$1,0)</f>
        <v>0</v>
      </c>
      <c r="CJ1235" s="2">
        <f t="shared" si="678"/>
        <v>0</v>
      </c>
      <c r="CK1235" s="1">
        <f>VLOOKUP($B1235&amp;$C1235&amp;$D1235,Staqo!$A$3:$AJ$1048576,CK$1,0)</f>
        <v>0</v>
      </c>
      <c r="CL1235" s="1">
        <f>VLOOKUP($B1235&amp;$C1235&amp;$D1235,HFE!$A$3:$AJ$1048576,CL$1,0)</f>
        <v>0</v>
      </c>
      <c r="CM1235" s="2">
        <f t="shared" si="679"/>
        <v>0</v>
      </c>
      <c r="CN1235" s="1">
        <f>VLOOKUP($B1235&amp;$C1235&amp;$D1235,Staqo!$A$3:$AJ$1048576,CN$1,0)</f>
        <v>0</v>
      </c>
      <c r="CO1235" s="1">
        <f>VLOOKUP($B1235&amp;$C1235&amp;$D1235,HFE!$A$3:$AJ$1048576,CO$1,0)</f>
        <v>0</v>
      </c>
      <c r="CP1235" s="2">
        <f t="shared" si="680"/>
        <v>0</v>
      </c>
      <c r="CQ1235" s="1">
        <f>VLOOKUP($B1235&amp;$C1235&amp;$D1235,Staqo!$A$3:$AJ$1048576,CQ$1,0)</f>
        <v>0</v>
      </c>
      <c r="CR1235" s="1">
        <f>VLOOKUP($B1235&amp;$C1235&amp;$D1235,HFE!$A$3:$AJ$1048576,CR$1,0)</f>
        <v>0</v>
      </c>
      <c r="CS1235" s="2">
        <f t="shared" si="681"/>
        <v>0</v>
      </c>
      <c r="CT1235" s="1"/>
      <c r="CU1235" s="1"/>
      <c r="CV1235" s="2"/>
    </row>
    <row r="1236" hidden="1" spans="1:100">
      <c r="A1236" s="1" t="s">
        <v>95</v>
      </c>
      <c r="B1236" s="1" t="s">
        <v>96</v>
      </c>
      <c r="C1236" s="3">
        <v>44586</v>
      </c>
      <c r="D1236" s="1" t="s">
        <v>115</v>
      </c>
      <c r="E1236" s="1">
        <f>VLOOKUP($B1236&amp;$C1236&amp;$D1236,Staqo!$A$3:$AJ$1048576,E$1,0)</f>
        <v>5.10834</v>
      </c>
      <c r="F1236" s="1" t="e">
        <f>VLOOKUP($B1236&amp;$C1236&amp;$D1236,HFE!$A$3:$AJ$1048576,F$1,0)</f>
        <v>#REF!</v>
      </c>
      <c r="G1236" s="2" t="e">
        <f t="shared" si="651"/>
        <v>#REF!</v>
      </c>
      <c r="H1236" s="1">
        <f>VLOOKUP($B1236&amp;$C1236&amp;$D1236,Staqo!$A$3:$AJ$1048576,H$1,0)</f>
        <v>5.804</v>
      </c>
      <c r="I1236" s="1" t="e">
        <f>VLOOKUP($B1236&amp;$C1236&amp;$D1236,HFE!$A$3:$AJ$1048576,I$1,0)</f>
        <v>#REF!</v>
      </c>
      <c r="J1236" s="2" t="e">
        <f t="shared" si="652"/>
        <v>#REF!</v>
      </c>
      <c r="K1236" s="1">
        <f>VLOOKUP($B1236&amp;$C1236&amp;$D1236,Staqo!$A$3:$AJ$1048576,K$1,0)</f>
        <v>6396.47</v>
      </c>
      <c r="L1236" s="1" t="e">
        <f>VLOOKUP($B1236&amp;$C1236&amp;$D1236,HFE!$A$3:$AJ$1048576,L$1,0)</f>
        <v>#REF!</v>
      </c>
      <c r="M1236" s="2" t="e">
        <f t="shared" si="653"/>
        <v>#REF!</v>
      </c>
      <c r="N1236" s="1">
        <f>VLOOKUP($B1236&amp;$C1236&amp;$D1236,Staqo!$A$3:$AJ$1048576,N$1,0)</f>
        <v>5030</v>
      </c>
      <c r="O1236" s="1">
        <f>VLOOKUP($B1236&amp;$C1236&amp;$D1236,HFE!$A$3:$AJ$1048576,O$1,0)</f>
        <v>0</v>
      </c>
      <c r="P1236" s="2">
        <f t="shared" si="654"/>
        <v>-5030</v>
      </c>
      <c r="Q1236" s="1">
        <f>VLOOKUP($B1236&amp;$C1236&amp;$D1236,Staqo!$A$3:$AJ$1048576,Q$1,0)</f>
        <v>4992.83</v>
      </c>
      <c r="R1236" s="1">
        <f>VLOOKUP($B1236&amp;$C1236&amp;$D1236,HFE!$A$3:$AJ$1048576,R$1,0)</f>
        <v>0</v>
      </c>
      <c r="S1236" s="2">
        <f t="shared" si="655"/>
        <v>-4992.83</v>
      </c>
      <c r="T1236" s="1">
        <f>VLOOKUP($B1236&amp;$C1236&amp;$D1236,Staqo!$A$3:$AJ$1048576,T$1,0)</f>
        <v>0.786371</v>
      </c>
      <c r="U1236" s="1" t="e">
        <f>VLOOKUP($B1236&amp;$C1236&amp;$D1236,HFE!$A$3:$AJ$1048576,U$1,0)</f>
        <v>#REF!</v>
      </c>
      <c r="V1236" s="2" t="e">
        <f t="shared" si="656"/>
        <v>#REF!</v>
      </c>
      <c r="W1236" s="1">
        <f>VLOOKUP($B1236&amp;$C1236&amp;$D1236,Staqo!$A$3:$AJ$1048576,W$1,0)</f>
        <v>0.780559</v>
      </c>
      <c r="X1236" s="1" t="e">
        <f>VLOOKUP($B1236&amp;$C1236&amp;$D1236,HFE!$A$3:$AJ$1048576,X$1,0)</f>
        <v>#REF!</v>
      </c>
      <c r="Y1236" s="2" t="e">
        <f t="shared" si="657"/>
        <v>#REF!</v>
      </c>
      <c r="Z1236" s="4">
        <f>VLOOKUP($B1236&amp;$C1236&amp;$D1236,Staqo!$A$3:$AJ$1048576,Z$1,0)</f>
        <v>100</v>
      </c>
      <c r="AA1236" s="4">
        <f>VLOOKUP($B1236&amp;$C1236&amp;$D1236,HFE!$A$3:$AJ$1048576,AA$1,0)</f>
        <v>0</v>
      </c>
      <c r="AB1236" s="5">
        <f t="shared" si="658"/>
        <v>-100</v>
      </c>
      <c r="AC1236" s="1">
        <f>VLOOKUP($B1236&amp;$C1236&amp;$D1236,Staqo!$A$3:$AJ$1048576,AC$1,0)</f>
        <v>100</v>
      </c>
      <c r="AD1236" s="1">
        <f>VLOOKUP($B1236&amp;$C1236&amp;$D1236,HFE!$A$3:$AJ$1048576,AD$1,0)*100</f>
        <v>100</v>
      </c>
      <c r="AE1236" s="2">
        <f t="shared" si="659"/>
        <v>0</v>
      </c>
      <c r="AF1236" s="1">
        <f>VLOOKUP($B1236&amp;$C1236&amp;$D1236,Staqo!$A$3:$AJ$1048576,AF$1,0)</f>
        <v>100</v>
      </c>
      <c r="AG1236" s="1">
        <f>VLOOKUP($B1236&amp;$C1236&amp;$D1236,HFE!$A$3:$AJ$1048576,AG$1,0)*100</f>
        <v>100</v>
      </c>
      <c r="AH1236" s="2">
        <f t="shared" si="660"/>
        <v>0</v>
      </c>
      <c r="AI1236" s="1">
        <f>VLOOKUP($B1236&amp;$C1236&amp;$D1236,Staqo!$A$3:$AJ$1048576,AI$1,0)</f>
        <v>0.209188</v>
      </c>
      <c r="AJ1236" s="1" t="e">
        <f>VLOOKUP($B1236&amp;$C1236&amp;$D1236,HFE!$A$3:$AJ$1048576,AJ$1,0)</f>
        <v>#REF!</v>
      </c>
      <c r="AK1236" s="2" t="e">
        <f t="shared" si="661"/>
        <v>#REF!</v>
      </c>
      <c r="AL1236" s="1">
        <f>VLOOKUP($B1236&amp;$C1236&amp;$D1236,Staqo!$A$3:$AJ$1048576,AL$1,0)</f>
        <v>0.190171</v>
      </c>
      <c r="AM1236" s="1" t="e">
        <f>VLOOKUP($B1236&amp;$C1236&amp;$D1236,HFE!$A$3:$AJ$1048576,AM$1,0)</f>
        <v>#REF!</v>
      </c>
      <c r="AN1236" s="2" t="e">
        <f t="shared" si="662"/>
        <v>#REF!</v>
      </c>
      <c r="AO1236" s="1">
        <f>VLOOKUP($B1236&amp;$C1236&amp;$D1236,Staqo!$A$3:$AJ$1048576,AO$1,0)</f>
        <v>0.207642</v>
      </c>
      <c r="AP1236" s="1" t="e">
        <f>VLOOKUP($B1236&amp;$C1236&amp;$D1236,HFE!$A$3:$AJ$1048576,AP$1,0)</f>
        <v>#REF!</v>
      </c>
      <c r="AQ1236" s="2" t="e">
        <f t="shared" si="663"/>
        <v>#REF!</v>
      </c>
      <c r="AR1236" s="1">
        <f>VLOOKUP($B1236&amp;$C1236&amp;$D1236,Staqo!$A$3:$AJ$1048576,AR$1,0)</f>
        <v>0.188765</v>
      </c>
      <c r="AS1236" s="1" t="e">
        <f>VLOOKUP($B1236&amp;$C1236&amp;$D1236,HFE!$A$3:$AJ$1048576,AS$1,0)</f>
        <v>#REF!</v>
      </c>
      <c r="AT1236" s="2" t="e">
        <f t="shared" si="664"/>
        <v>#REF!</v>
      </c>
      <c r="AU1236" s="1">
        <f>VLOOKUP($B1236&amp;$C1236&amp;$D1236,Staqo!$A$3:$AJ$1048576,AU$1,0)</f>
        <v>98.5993</v>
      </c>
      <c r="AV1236" s="1">
        <f>VLOOKUP($B1236&amp;$C1236&amp;$D1236,HFE!$A$3:$AJ$1048576,AV$1,0)</f>
        <v>0</v>
      </c>
      <c r="AW1236" s="2">
        <f t="shared" si="665"/>
        <v>-98.5993</v>
      </c>
      <c r="AX1236" s="4">
        <f>VLOOKUP($B1236&amp;$C1236&amp;$D1236,Staqo!$A$3:$AJ$1048576,AX$1,0)</f>
        <v>12</v>
      </c>
      <c r="AY1236" s="4">
        <f>VLOOKUP($B1236&amp;$C1236&amp;$D1236,HFE!$A$3:$AJ$1048576,AY$1,0)</f>
        <v>12</v>
      </c>
      <c r="AZ1236" s="5">
        <f t="shared" si="666"/>
        <v>0</v>
      </c>
      <c r="BA1236" s="1">
        <f>VLOOKUP($B1236&amp;$C1236&amp;$D1236,Staqo!$A$3:$AJ$1048576,BA$1,0)</f>
        <v>0</v>
      </c>
      <c r="BB1236" s="1">
        <f>VLOOKUP($B1236&amp;$C1236&amp;$D1236,HFE!$A$3:$AJ$1048576,BB$1,0)</f>
        <v>0</v>
      </c>
      <c r="BC1236" s="2">
        <f t="shared" si="667"/>
        <v>0</v>
      </c>
      <c r="BD1236" s="1">
        <f>VLOOKUP($B1236&amp;$C1236&amp;$D1236,Staqo!$A$3:$AJ$1048576,BD$1,0)</f>
        <v>0</v>
      </c>
      <c r="BE1236" s="1">
        <f>VLOOKUP($B1236&amp;$C1236&amp;$D1236,HFE!$A$3:$AJ$1048576,BE$1,0)</f>
        <v>0</v>
      </c>
      <c r="BF1236" s="2">
        <f t="shared" si="668"/>
        <v>0</v>
      </c>
      <c r="BG1236" s="1">
        <f>VLOOKUP($B1236&amp;$C1236&amp;$D1236,Staqo!$A$3:$AJ$1048576,BG$1,0)</f>
        <v>0</v>
      </c>
      <c r="BH1236" s="1">
        <f>VLOOKUP($B1236&amp;$C1236&amp;$D1236,HFE!$A$3:$AJ$1048576,BH$1,0)</f>
        <v>0</v>
      </c>
      <c r="BI1236" s="2">
        <f t="shared" si="669"/>
        <v>0</v>
      </c>
      <c r="BJ1236" s="1">
        <f>VLOOKUP($B1236&amp;$C1236&amp;$D1236,Staqo!$A$3:$AJ$1048576,BJ$1,0)</f>
        <v>0</v>
      </c>
      <c r="BK1236" s="1">
        <f>VLOOKUP($B1236&amp;$C1236&amp;$D1236,HFE!$A$3:$AJ$1048576,BK$1,0)</f>
        <v>0</v>
      </c>
      <c r="BL1236" s="2">
        <f t="shared" si="670"/>
        <v>0</v>
      </c>
      <c r="BM1236" s="1">
        <f>VLOOKUP($B1236&amp;$C1236&amp;$D1236,Staqo!$A$3:$AJ$1048576,BM$1,0)</f>
        <v>0</v>
      </c>
      <c r="BN1236" s="1">
        <f>VLOOKUP($B1236&amp;$C1236&amp;$D1236,HFE!$A$3:$AJ$1048576,BN$1,0)</f>
        <v>0</v>
      </c>
      <c r="BO1236" s="2">
        <f t="shared" si="671"/>
        <v>0</v>
      </c>
      <c r="BP1236" s="1">
        <f>VLOOKUP($B1236&amp;$C1236&amp;$D1236,Staqo!$A$3:$AJ$1048576,BP$1,0)</f>
        <v>0</v>
      </c>
      <c r="BQ1236" s="1">
        <f>VLOOKUP($B1236&amp;$C1236&amp;$D1236,HFE!$A$3:$AJ$1048576,BQ$1,0)</f>
        <v>0</v>
      </c>
      <c r="BR1236" s="2">
        <f t="shared" si="672"/>
        <v>0</v>
      </c>
      <c r="BS1236" s="1">
        <f>VLOOKUP($B1236&amp;$C1236&amp;$D1236,Staqo!$A$3:$AJ$1048576,BS$1,0)</f>
        <v>0</v>
      </c>
      <c r="BT1236" s="1">
        <f>VLOOKUP($B1236&amp;$C1236&amp;$D1236,HFE!$A$3:$AJ$1048576,BT$1,0)</f>
        <v>0</v>
      </c>
      <c r="BU1236" s="2">
        <f t="shared" si="673"/>
        <v>0</v>
      </c>
      <c r="BV1236" s="1">
        <f>VLOOKUP($B1236&amp;$C1236&amp;$D1236,Staqo!$A$3:$AJ$1048576,BV$1,0)</f>
        <v>0</v>
      </c>
      <c r="BW1236" s="1">
        <f>VLOOKUP($B1236&amp;$C1236&amp;$D1236,HFE!$A$3:$AJ$1048576,BW$1,0)</f>
        <v>0</v>
      </c>
      <c r="BX1236" s="2">
        <f t="shared" si="674"/>
        <v>0</v>
      </c>
      <c r="BY1236" s="1">
        <f>VLOOKUP($B1236&amp;$C1236&amp;$D1236,Staqo!$A$3:$AJ$1048576,BY$1,0)</f>
        <v>0</v>
      </c>
      <c r="BZ1236" s="1">
        <f>VLOOKUP($B1236&amp;$C1236&amp;$D1236,HFE!$A$3:$AJ$1048576,BZ$1,0)</f>
        <v>0</v>
      </c>
      <c r="CA1236" s="2">
        <f t="shared" si="675"/>
        <v>0</v>
      </c>
      <c r="CB1236" s="1">
        <f>VLOOKUP($B1236&amp;$C1236&amp;$D1236,Staqo!$A$3:$AJ$1048576,CB$1,0)</f>
        <v>0</v>
      </c>
      <c r="CC1236" s="1">
        <f>VLOOKUP($B1236&amp;$C1236&amp;$D1236,HFE!$A$3:$AJ$1048576,CC$1,0)</f>
        <v>0</v>
      </c>
      <c r="CD1236" s="2">
        <f t="shared" si="676"/>
        <v>0</v>
      </c>
      <c r="CE1236" s="1">
        <f>VLOOKUP($B1236&amp;$C1236&amp;$D1236,Staqo!$A$3:$AJ$1048576,CE$1,0)</f>
        <v>0</v>
      </c>
      <c r="CF1236" s="1">
        <f>VLOOKUP($B1236&amp;$C1236&amp;$D1236,HFE!$A$3:$AJ$1048576,CF$1,0)</f>
        <v>0</v>
      </c>
      <c r="CG1236" s="2">
        <f t="shared" si="677"/>
        <v>0</v>
      </c>
      <c r="CH1236" s="1">
        <f>VLOOKUP($B1236&amp;$C1236&amp;$D1236,Staqo!$A$3:$AJ$1048576,CH$1,0)</f>
        <v>0</v>
      </c>
      <c r="CI1236" s="1">
        <f>VLOOKUP($B1236&amp;$C1236&amp;$D1236,HFE!$A$3:$AJ$1048576,CI$1,0)</f>
        <v>0</v>
      </c>
      <c r="CJ1236" s="2">
        <f t="shared" si="678"/>
        <v>0</v>
      </c>
      <c r="CK1236" s="1">
        <f>VLOOKUP($B1236&amp;$C1236&amp;$D1236,Staqo!$A$3:$AJ$1048576,CK$1,0)</f>
        <v>0</v>
      </c>
      <c r="CL1236" s="1">
        <f>VLOOKUP($B1236&amp;$C1236&amp;$D1236,HFE!$A$3:$AJ$1048576,CL$1,0)</f>
        <v>0</v>
      </c>
      <c r="CM1236" s="2">
        <f t="shared" si="679"/>
        <v>0</v>
      </c>
      <c r="CN1236" s="1">
        <f>VLOOKUP($B1236&amp;$C1236&amp;$D1236,Staqo!$A$3:$AJ$1048576,CN$1,0)</f>
        <v>0</v>
      </c>
      <c r="CO1236" s="1">
        <f>VLOOKUP($B1236&amp;$C1236&amp;$D1236,HFE!$A$3:$AJ$1048576,CO$1,0)</f>
        <v>0</v>
      </c>
      <c r="CP1236" s="2">
        <f t="shared" si="680"/>
        <v>0</v>
      </c>
      <c r="CQ1236" s="1">
        <f>VLOOKUP($B1236&amp;$C1236&amp;$D1236,Staqo!$A$3:$AJ$1048576,CQ$1,0)</f>
        <v>0</v>
      </c>
      <c r="CR1236" s="1">
        <f>VLOOKUP($B1236&amp;$C1236&amp;$D1236,HFE!$A$3:$AJ$1048576,CR$1,0)</f>
        <v>0</v>
      </c>
      <c r="CS1236" s="2">
        <f t="shared" si="681"/>
        <v>0</v>
      </c>
      <c r="CT1236" s="1"/>
      <c r="CU1236" s="1"/>
      <c r="CV1236" s="2"/>
    </row>
    <row r="1237" hidden="1" spans="1:100">
      <c r="A1237" s="1" t="s">
        <v>95</v>
      </c>
      <c r="B1237" s="1" t="s">
        <v>96</v>
      </c>
      <c r="C1237" s="3">
        <v>44586</v>
      </c>
      <c r="D1237" s="1" t="s">
        <v>116</v>
      </c>
      <c r="E1237" s="1">
        <f>VLOOKUP($B1237&amp;$C1237&amp;$D1237,Staqo!$A$3:$AJ$1048576,E$1,0)</f>
        <v>5.10834</v>
      </c>
      <c r="F1237" s="1" t="e">
        <f>VLOOKUP($B1237&amp;$C1237&amp;$D1237,HFE!$A$3:$AJ$1048576,F$1,0)</f>
        <v>#REF!</v>
      </c>
      <c r="G1237" s="2" t="e">
        <f t="shared" si="651"/>
        <v>#REF!</v>
      </c>
      <c r="H1237" s="1">
        <f>VLOOKUP($B1237&amp;$C1237&amp;$D1237,Staqo!$A$3:$AJ$1048576,H$1,0)</f>
        <v>5.804</v>
      </c>
      <c r="I1237" s="1" t="e">
        <f>VLOOKUP($B1237&amp;$C1237&amp;$D1237,HFE!$A$3:$AJ$1048576,I$1,0)</f>
        <v>#REF!</v>
      </c>
      <c r="J1237" s="2" t="e">
        <f t="shared" si="652"/>
        <v>#REF!</v>
      </c>
      <c r="K1237" s="1">
        <f>VLOOKUP($B1237&amp;$C1237&amp;$D1237,Staqo!$A$3:$AJ$1048576,K$1,0)</f>
        <v>6396.47</v>
      </c>
      <c r="L1237" s="1" t="e">
        <f>VLOOKUP($B1237&amp;$C1237&amp;$D1237,HFE!$A$3:$AJ$1048576,L$1,0)</f>
        <v>#REF!</v>
      </c>
      <c r="M1237" s="2" t="e">
        <f t="shared" si="653"/>
        <v>#REF!</v>
      </c>
      <c r="N1237" s="1">
        <f>VLOOKUP($B1237&amp;$C1237&amp;$D1237,Staqo!$A$3:$AJ$1048576,N$1,0)</f>
        <v>5040</v>
      </c>
      <c r="O1237" s="1">
        <f>VLOOKUP($B1237&amp;$C1237&amp;$D1237,HFE!$A$3:$AJ$1048576,O$1,0)</f>
        <v>0</v>
      </c>
      <c r="P1237" s="2">
        <f t="shared" si="654"/>
        <v>-5040</v>
      </c>
      <c r="Q1237" s="1">
        <f>VLOOKUP($B1237&amp;$C1237&amp;$D1237,Staqo!$A$3:$AJ$1048576,Q$1,0)</f>
        <v>5002.75</v>
      </c>
      <c r="R1237" s="1">
        <f>VLOOKUP($B1237&amp;$C1237&amp;$D1237,HFE!$A$3:$AJ$1048576,R$1,0)</f>
        <v>0</v>
      </c>
      <c r="S1237" s="2">
        <f t="shared" si="655"/>
        <v>-5002.75</v>
      </c>
      <c r="T1237" s="1">
        <f>VLOOKUP($B1237&amp;$C1237&amp;$D1237,Staqo!$A$3:$AJ$1048576,T$1,0)</f>
        <v>0.787934</v>
      </c>
      <c r="U1237" s="1" t="e">
        <f>VLOOKUP($B1237&amp;$C1237&amp;$D1237,HFE!$A$3:$AJ$1048576,U$1,0)</f>
        <v>#REF!</v>
      </c>
      <c r="V1237" s="2" t="e">
        <f t="shared" si="656"/>
        <v>#REF!</v>
      </c>
      <c r="W1237" s="1">
        <f>VLOOKUP($B1237&amp;$C1237&amp;$D1237,Staqo!$A$3:$AJ$1048576,W$1,0)</f>
        <v>0.782111</v>
      </c>
      <c r="X1237" s="1" t="e">
        <f>VLOOKUP($B1237&amp;$C1237&amp;$D1237,HFE!$A$3:$AJ$1048576,X$1,0)</f>
        <v>#REF!</v>
      </c>
      <c r="Y1237" s="2" t="e">
        <f t="shared" si="657"/>
        <v>#REF!</v>
      </c>
      <c r="Z1237" s="4">
        <f>VLOOKUP($B1237&amp;$C1237&amp;$D1237,Staqo!$A$3:$AJ$1048576,Z$1,0)</f>
        <v>100</v>
      </c>
      <c r="AA1237" s="4">
        <f>VLOOKUP($B1237&amp;$C1237&amp;$D1237,HFE!$A$3:$AJ$1048576,AA$1,0)</f>
        <v>0</v>
      </c>
      <c r="AB1237" s="5">
        <f t="shared" si="658"/>
        <v>-100</v>
      </c>
      <c r="AC1237" s="1">
        <f>VLOOKUP($B1237&amp;$C1237&amp;$D1237,Staqo!$A$3:$AJ$1048576,AC$1,0)</f>
        <v>100</v>
      </c>
      <c r="AD1237" s="1">
        <f>VLOOKUP($B1237&amp;$C1237&amp;$D1237,HFE!$A$3:$AJ$1048576,AD$1,0)*100</f>
        <v>100</v>
      </c>
      <c r="AE1237" s="2">
        <f t="shared" si="659"/>
        <v>0</v>
      </c>
      <c r="AF1237" s="1">
        <f>VLOOKUP($B1237&amp;$C1237&amp;$D1237,Staqo!$A$3:$AJ$1048576,AF$1,0)</f>
        <v>100</v>
      </c>
      <c r="AG1237" s="1">
        <f>VLOOKUP($B1237&amp;$C1237&amp;$D1237,HFE!$A$3:$AJ$1048576,AG$1,0)*100</f>
        <v>100</v>
      </c>
      <c r="AH1237" s="2">
        <f t="shared" si="660"/>
        <v>0</v>
      </c>
      <c r="AI1237" s="1">
        <f>VLOOKUP($B1237&amp;$C1237&amp;$D1237,Staqo!$A$3:$AJ$1048576,AI$1,0)</f>
        <v>0.209604</v>
      </c>
      <c r="AJ1237" s="1" t="e">
        <f>VLOOKUP($B1237&amp;$C1237&amp;$D1237,HFE!$A$3:$AJ$1048576,AJ$1,0)</f>
        <v>#REF!</v>
      </c>
      <c r="AK1237" s="2" t="e">
        <f t="shared" si="661"/>
        <v>#REF!</v>
      </c>
      <c r="AL1237" s="1">
        <f>VLOOKUP($B1237&amp;$C1237&amp;$D1237,Staqo!$A$3:$AJ$1048576,AL$1,0)</f>
        <v>0.190549</v>
      </c>
      <c r="AM1237" s="1" t="e">
        <f>VLOOKUP($B1237&amp;$C1237&amp;$D1237,HFE!$A$3:$AJ$1048576,AM$1,0)</f>
        <v>#REF!</v>
      </c>
      <c r="AN1237" s="2" t="e">
        <f t="shared" si="662"/>
        <v>#REF!</v>
      </c>
      <c r="AO1237" s="1">
        <f>VLOOKUP($B1237&amp;$C1237&amp;$D1237,Staqo!$A$3:$AJ$1048576,AO$1,0)</f>
        <v>0.208055</v>
      </c>
      <c r="AP1237" s="1" t="e">
        <f>VLOOKUP($B1237&amp;$C1237&amp;$D1237,HFE!$A$3:$AJ$1048576,AP$1,0)</f>
        <v>#REF!</v>
      </c>
      <c r="AQ1237" s="2" t="e">
        <f t="shared" si="663"/>
        <v>#REF!</v>
      </c>
      <c r="AR1237" s="1">
        <f>VLOOKUP($B1237&amp;$C1237&amp;$D1237,Staqo!$A$3:$AJ$1048576,AR$1,0)</f>
        <v>0.189141</v>
      </c>
      <c r="AS1237" s="1" t="e">
        <f>VLOOKUP($B1237&amp;$C1237&amp;$D1237,HFE!$A$3:$AJ$1048576,AS$1,0)</f>
        <v>#REF!</v>
      </c>
      <c r="AT1237" s="2" t="e">
        <f t="shared" si="664"/>
        <v>#REF!</v>
      </c>
      <c r="AU1237" s="1">
        <f>VLOOKUP($B1237&amp;$C1237&amp;$D1237,Staqo!$A$3:$AJ$1048576,AU$1,0)</f>
        <v>96.5223</v>
      </c>
      <c r="AV1237" s="1">
        <f>VLOOKUP($B1237&amp;$C1237&amp;$D1237,HFE!$A$3:$AJ$1048576,AV$1,0)</f>
        <v>0</v>
      </c>
      <c r="AW1237" s="2">
        <f t="shared" si="665"/>
        <v>-96.5223</v>
      </c>
      <c r="AX1237" s="4">
        <f>VLOOKUP($B1237&amp;$C1237&amp;$D1237,Staqo!$A$3:$AJ$1048576,AX$1,0)</f>
        <v>12</v>
      </c>
      <c r="AY1237" s="4">
        <f>VLOOKUP($B1237&amp;$C1237&amp;$D1237,HFE!$A$3:$AJ$1048576,AY$1,0)</f>
        <v>12</v>
      </c>
      <c r="AZ1237" s="5">
        <f t="shared" si="666"/>
        <v>0</v>
      </c>
      <c r="BA1237" s="1">
        <f>VLOOKUP($B1237&amp;$C1237&amp;$D1237,Staqo!$A$3:$AJ$1048576,BA$1,0)</f>
        <v>0</v>
      </c>
      <c r="BB1237" s="1">
        <f>VLOOKUP($B1237&amp;$C1237&amp;$D1237,HFE!$A$3:$AJ$1048576,BB$1,0)</f>
        <v>0</v>
      </c>
      <c r="BC1237" s="2">
        <f t="shared" si="667"/>
        <v>0</v>
      </c>
      <c r="BD1237" s="1">
        <f>VLOOKUP($B1237&amp;$C1237&amp;$D1237,Staqo!$A$3:$AJ$1048576,BD$1,0)</f>
        <v>0</v>
      </c>
      <c r="BE1237" s="1">
        <f>VLOOKUP($B1237&amp;$C1237&amp;$D1237,HFE!$A$3:$AJ$1048576,BE$1,0)</f>
        <v>0</v>
      </c>
      <c r="BF1237" s="2">
        <f t="shared" si="668"/>
        <v>0</v>
      </c>
      <c r="BG1237" s="1">
        <f>VLOOKUP($B1237&amp;$C1237&amp;$D1237,Staqo!$A$3:$AJ$1048576,BG$1,0)</f>
        <v>0</v>
      </c>
      <c r="BH1237" s="1">
        <f>VLOOKUP($B1237&amp;$C1237&amp;$D1237,HFE!$A$3:$AJ$1048576,BH$1,0)</f>
        <v>0</v>
      </c>
      <c r="BI1237" s="2">
        <f t="shared" si="669"/>
        <v>0</v>
      </c>
      <c r="BJ1237" s="1">
        <f>VLOOKUP($B1237&amp;$C1237&amp;$D1237,Staqo!$A$3:$AJ$1048576,BJ$1,0)</f>
        <v>0</v>
      </c>
      <c r="BK1237" s="1">
        <f>VLOOKUP($B1237&amp;$C1237&amp;$D1237,HFE!$A$3:$AJ$1048576,BK$1,0)</f>
        <v>0</v>
      </c>
      <c r="BL1237" s="2">
        <f t="shared" si="670"/>
        <v>0</v>
      </c>
      <c r="BM1237" s="1">
        <f>VLOOKUP($B1237&amp;$C1237&amp;$D1237,Staqo!$A$3:$AJ$1048576,BM$1,0)</f>
        <v>0</v>
      </c>
      <c r="BN1237" s="1">
        <f>VLOOKUP($B1237&amp;$C1237&amp;$D1237,HFE!$A$3:$AJ$1048576,BN$1,0)</f>
        <v>0</v>
      </c>
      <c r="BO1237" s="2">
        <f t="shared" si="671"/>
        <v>0</v>
      </c>
      <c r="BP1237" s="1">
        <f>VLOOKUP($B1237&amp;$C1237&amp;$D1237,Staqo!$A$3:$AJ$1048576,BP$1,0)</f>
        <v>0</v>
      </c>
      <c r="BQ1237" s="1">
        <f>VLOOKUP($B1237&amp;$C1237&amp;$D1237,HFE!$A$3:$AJ$1048576,BQ$1,0)</f>
        <v>0</v>
      </c>
      <c r="BR1237" s="2">
        <f t="shared" si="672"/>
        <v>0</v>
      </c>
      <c r="BS1237" s="1">
        <f>VLOOKUP($B1237&amp;$C1237&amp;$D1237,Staqo!$A$3:$AJ$1048576,BS$1,0)</f>
        <v>0</v>
      </c>
      <c r="BT1237" s="1">
        <f>VLOOKUP($B1237&amp;$C1237&amp;$D1237,HFE!$A$3:$AJ$1048576,BT$1,0)</f>
        <v>0</v>
      </c>
      <c r="BU1237" s="2">
        <f t="shared" si="673"/>
        <v>0</v>
      </c>
      <c r="BV1237" s="1">
        <f>VLOOKUP($B1237&amp;$C1237&amp;$D1237,Staqo!$A$3:$AJ$1048576,BV$1,0)</f>
        <v>0</v>
      </c>
      <c r="BW1237" s="1">
        <f>VLOOKUP($B1237&amp;$C1237&amp;$D1237,HFE!$A$3:$AJ$1048576,BW$1,0)</f>
        <v>0</v>
      </c>
      <c r="BX1237" s="2">
        <f t="shared" si="674"/>
        <v>0</v>
      </c>
      <c r="BY1237" s="1">
        <f>VLOOKUP($B1237&amp;$C1237&amp;$D1237,Staqo!$A$3:$AJ$1048576,BY$1,0)</f>
        <v>0</v>
      </c>
      <c r="BZ1237" s="1">
        <f>VLOOKUP($B1237&amp;$C1237&amp;$D1237,HFE!$A$3:$AJ$1048576,BZ$1,0)</f>
        <v>0</v>
      </c>
      <c r="CA1237" s="2">
        <f t="shared" si="675"/>
        <v>0</v>
      </c>
      <c r="CB1237" s="1">
        <f>VLOOKUP($B1237&amp;$C1237&amp;$D1237,Staqo!$A$3:$AJ$1048576,CB$1,0)</f>
        <v>0</v>
      </c>
      <c r="CC1237" s="1">
        <f>VLOOKUP($B1237&amp;$C1237&amp;$D1237,HFE!$A$3:$AJ$1048576,CC$1,0)</f>
        <v>0</v>
      </c>
      <c r="CD1237" s="2">
        <f t="shared" si="676"/>
        <v>0</v>
      </c>
      <c r="CE1237" s="1">
        <f>VLOOKUP($B1237&amp;$C1237&amp;$D1237,Staqo!$A$3:$AJ$1048576,CE$1,0)</f>
        <v>0</v>
      </c>
      <c r="CF1237" s="1">
        <f>VLOOKUP($B1237&amp;$C1237&amp;$D1237,HFE!$A$3:$AJ$1048576,CF$1,0)</f>
        <v>0</v>
      </c>
      <c r="CG1237" s="2">
        <f t="shared" si="677"/>
        <v>0</v>
      </c>
      <c r="CH1237" s="1">
        <f>VLOOKUP($B1237&amp;$C1237&amp;$D1237,Staqo!$A$3:$AJ$1048576,CH$1,0)</f>
        <v>0</v>
      </c>
      <c r="CI1237" s="1">
        <f>VLOOKUP($B1237&amp;$C1237&amp;$D1237,HFE!$A$3:$AJ$1048576,CI$1,0)</f>
        <v>0</v>
      </c>
      <c r="CJ1237" s="2">
        <f t="shared" si="678"/>
        <v>0</v>
      </c>
      <c r="CK1237" s="1">
        <f>VLOOKUP($B1237&amp;$C1237&amp;$D1237,Staqo!$A$3:$AJ$1048576,CK$1,0)</f>
        <v>0</v>
      </c>
      <c r="CL1237" s="1">
        <f>VLOOKUP($B1237&amp;$C1237&amp;$D1237,HFE!$A$3:$AJ$1048576,CL$1,0)</f>
        <v>0</v>
      </c>
      <c r="CM1237" s="2">
        <f t="shared" si="679"/>
        <v>0</v>
      </c>
      <c r="CN1237" s="1">
        <f>VLOOKUP($B1237&amp;$C1237&amp;$D1237,Staqo!$A$3:$AJ$1048576,CN$1,0)</f>
        <v>0</v>
      </c>
      <c r="CO1237" s="1">
        <f>VLOOKUP($B1237&amp;$C1237&amp;$D1237,HFE!$A$3:$AJ$1048576,CO$1,0)</f>
        <v>0</v>
      </c>
      <c r="CP1237" s="2">
        <f t="shared" si="680"/>
        <v>0</v>
      </c>
      <c r="CQ1237" s="1">
        <f>VLOOKUP($B1237&amp;$C1237&amp;$D1237,Staqo!$A$3:$AJ$1048576,CQ$1,0)</f>
        <v>0</v>
      </c>
      <c r="CR1237" s="1">
        <f>VLOOKUP($B1237&amp;$C1237&amp;$D1237,HFE!$A$3:$AJ$1048576,CR$1,0)</f>
        <v>0</v>
      </c>
      <c r="CS1237" s="2">
        <f t="shared" si="681"/>
        <v>0</v>
      </c>
      <c r="CT1237" s="1"/>
      <c r="CU1237" s="1"/>
      <c r="CV1237" s="2"/>
    </row>
    <row r="1238" hidden="1" spans="1:100">
      <c r="A1238" s="1" t="s">
        <v>95</v>
      </c>
      <c r="B1238" s="1" t="s">
        <v>96</v>
      </c>
      <c r="C1238" s="3">
        <v>44586</v>
      </c>
      <c r="D1238" s="1" t="s">
        <v>117</v>
      </c>
      <c r="E1238" s="1">
        <f>VLOOKUP($B1238&amp;$C1238&amp;$D1238,Staqo!$A$3:$AJ$1048576,E$1,0)</f>
        <v>5.10834</v>
      </c>
      <c r="F1238" s="1" t="e">
        <f>VLOOKUP($B1238&amp;$C1238&amp;$D1238,HFE!$A$3:$AJ$1048576,F$1,0)</f>
        <v>#REF!</v>
      </c>
      <c r="G1238" s="2" t="e">
        <f t="shared" si="651"/>
        <v>#REF!</v>
      </c>
      <c r="H1238" s="1">
        <f>VLOOKUP($B1238&amp;$C1238&amp;$D1238,Staqo!$A$3:$AJ$1048576,H$1,0)</f>
        <v>5.804</v>
      </c>
      <c r="I1238" s="1" t="e">
        <f>VLOOKUP($B1238&amp;$C1238&amp;$D1238,HFE!$A$3:$AJ$1048576,I$1,0)</f>
        <v>#REF!</v>
      </c>
      <c r="J1238" s="2" t="e">
        <f t="shared" si="652"/>
        <v>#REF!</v>
      </c>
      <c r="K1238" s="1">
        <f>VLOOKUP($B1238&amp;$C1238&amp;$D1238,Staqo!$A$3:$AJ$1048576,K$1,0)</f>
        <v>6396.47</v>
      </c>
      <c r="L1238" s="1" t="e">
        <f>VLOOKUP($B1238&amp;$C1238&amp;$D1238,HFE!$A$3:$AJ$1048576,L$1,0)</f>
        <v>#REF!</v>
      </c>
      <c r="M1238" s="2" t="e">
        <f t="shared" si="653"/>
        <v>#REF!</v>
      </c>
      <c r="N1238" s="1">
        <f>VLOOKUP($B1238&amp;$C1238&amp;$D1238,Staqo!$A$3:$AJ$1048576,N$1,0)</f>
        <v>4950</v>
      </c>
      <c r="O1238" s="1">
        <f>VLOOKUP($B1238&amp;$C1238&amp;$D1238,HFE!$A$3:$AJ$1048576,O$1,0)</f>
        <v>0</v>
      </c>
      <c r="P1238" s="2">
        <f t="shared" si="654"/>
        <v>-4950</v>
      </c>
      <c r="Q1238" s="1">
        <f>VLOOKUP($B1238&amp;$C1238&amp;$D1238,Staqo!$A$3:$AJ$1048576,Q$1,0)</f>
        <v>4913.42</v>
      </c>
      <c r="R1238" s="1">
        <f>VLOOKUP($B1238&amp;$C1238&amp;$D1238,HFE!$A$3:$AJ$1048576,R$1,0)</f>
        <v>0</v>
      </c>
      <c r="S1238" s="2">
        <f t="shared" si="655"/>
        <v>-4913.42</v>
      </c>
      <c r="T1238" s="1">
        <f>VLOOKUP($B1238&amp;$C1238&amp;$D1238,Staqo!$A$3:$AJ$1048576,T$1,0)</f>
        <v>0.773864</v>
      </c>
      <c r="U1238" s="1" t="e">
        <f>VLOOKUP($B1238&amp;$C1238&amp;$D1238,HFE!$A$3:$AJ$1048576,U$1,0)</f>
        <v>#REF!</v>
      </c>
      <c r="V1238" s="2" t="e">
        <f t="shared" si="656"/>
        <v>#REF!</v>
      </c>
      <c r="W1238" s="1">
        <f>VLOOKUP($B1238&amp;$C1238&amp;$D1238,Staqo!$A$3:$AJ$1048576,W$1,0)</f>
        <v>0.768145</v>
      </c>
      <c r="X1238" s="1" t="e">
        <f>VLOOKUP($B1238&amp;$C1238&amp;$D1238,HFE!$A$3:$AJ$1048576,X$1,0)</f>
        <v>#REF!</v>
      </c>
      <c r="Y1238" s="2" t="e">
        <f t="shared" si="657"/>
        <v>#REF!</v>
      </c>
      <c r="Z1238" s="4">
        <f>VLOOKUP($B1238&amp;$C1238&amp;$D1238,Staqo!$A$3:$AJ$1048576,Z$1,0)</f>
        <v>100</v>
      </c>
      <c r="AA1238" s="4">
        <f>VLOOKUP($B1238&amp;$C1238&amp;$D1238,HFE!$A$3:$AJ$1048576,AA$1,0)</f>
        <v>0</v>
      </c>
      <c r="AB1238" s="5">
        <f t="shared" si="658"/>
        <v>-100</v>
      </c>
      <c r="AC1238" s="1">
        <f>VLOOKUP($B1238&amp;$C1238&amp;$D1238,Staqo!$A$3:$AJ$1048576,AC$1,0)</f>
        <v>100</v>
      </c>
      <c r="AD1238" s="1">
        <f>VLOOKUP($B1238&amp;$C1238&amp;$D1238,HFE!$A$3:$AJ$1048576,AD$1,0)*100</f>
        <v>100</v>
      </c>
      <c r="AE1238" s="2">
        <f t="shared" si="659"/>
        <v>0</v>
      </c>
      <c r="AF1238" s="1">
        <f>VLOOKUP($B1238&amp;$C1238&amp;$D1238,Staqo!$A$3:$AJ$1048576,AF$1,0)</f>
        <v>100</v>
      </c>
      <c r="AG1238" s="1">
        <f>VLOOKUP($B1238&amp;$C1238&amp;$D1238,HFE!$A$3:$AJ$1048576,AG$1,0)*100</f>
        <v>100</v>
      </c>
      <c r="AH1238" s="2">
        <f t="shared" si="660"/>
        <v>0</v>
      </c>
      <c r="AI1238" s="1">
        <f>VLOOKUP($B1238&amp;$C1238&amp;$D1238,Staqo!$A$3:$AJ$1048576,AI$1,0)</f>
        <v>0.205861</v>
      </c>
      <c r="AJ1238" s="1" t="e">
        <f>VLOOKUP($B1238&amp;$C1238&amp;$D1238,HFE!$A$3:$AJ$1048576,AJ$1,0)</f>
        <v>#REF!</v>
      </c>
      <c r="AK1238" s="2" t="e">
        <f t="shared" si="661"/>
        <v>#REF!</v>
      </c>
      <c r="AL1238" s="1">
        <f>VLOOKUP($B1238&amp;$C1238&amp;$D1238,Staqo!$A$3:$AJ$1048576,AL$1,0)</f>
        <v>0.187146</v>
      </c>
      <c r="AM1238" s="1" t="e">
        <f>VLOOKUP($B1238&amp;$C1238&amp;$D1238,HFE!$A$3:$AJ$1048576,AM$1,0)</f>
        <v>#REF!</v>
      </c>
      <c r="AN1238" s="2" t="e">
        <f t="shared" si="662"/>
        <v>#REF!</v>
      </c>
      <c r="AO1238" s="1">
        <f>VLOOKUP($B1238&amp;$C1238&amp;$D1238,Staqo!$A$3:$AJ$1048576,AO$1,0)</f>
        <v>0.20434</v>
      </c>
      <c r="AP1238" s="1" t="e">
        <f>VLOOKUP($B1238&amp;$C1238&amp;$D1238,HFE!$A$3:$AJ$1048576,AP$1,0)</f>
        <v>#REF!</v>
      </c>
      <c r="AQ1238" s="2" t="e">
        <f t="shared" si="663"/>
        <v>#REF!</v>
      </c>
      <c r="AR1238" s="1">
        <f>VLOOKUP($B1238&amp;$C1238&amp;$D1238,Staqo!$A$3:$AJ$1048576,AR$1,0)</f>
        <v>0.185763</v>
      </c>
      <c r="AS1238" s="1" t="e">
        <f>VLOOKUP($B1238&amp;$C1238&amp;$D1238,HFE!$A$3:$AJ$1048576,AS$1,0)</f>
        <v>#REF!</v>
      </c>
      <c r="AT1238" s="2" t="e">
        <f t="shared" si="664"/>
        <v>#REF!</v>
      </c>
      <c r="AU1238" s="1">
        <f>VLOOKUP($B1238&amp;$C1238&amp;$D1238,Staqo!$A$3:$AJ$1048576,AU$1,0)</f>
        <v>95.965</v>
      </c>
      <c r="AV1238" s="1">
        <f>VLOOKUP($B1238&amp;$C1238&amp;$D1238,HFE!$A$3:$AJ$1048576,AV$1,0)</f>
        <v>0</v>
      </c>
      <c r="AW1238" s="2">
        <f t="shared" si="665"/>
        <v>-95.965</v>
      </c>
      <c r="AX1238" s="4">
        <f>VLOOKUP($B1238&amp;$C1238&amp;$D1238,Staqo!$A$3:$AJ$1048576,AX$1,0)</f>
        <v>12</v>
      </c>
      <c r="AY1238" s="4">
        <f>VLOOKUP($B1238&amp;$C1238&amp;$D1238,HFE!$A$3:$AJ$1048576,AY$1,0)</f>
        <v>12</v>
      </c>
      <c r="AZ1238" s="5">
        <f t="shared" si="666"/>
        <v>0</v>
      </c>
      <c r="BA1238" s="1">
        <f>VLOOKUP($B1238&amp;$C1238&amp;$D1238,Staqo!$A$3:$AJ$1048576,BA$1,0)</f>
        <v>0</v>
      </c>
      <c r="BB1238" s="1">
        <f>VLOOKUP($B1238&amp;$C1238&amp;$D1238,HFE!$A$3:$AJ$1048576,BB$1,0)</f>
        <v>0</v>
      </c>
      <c r="BC1238" s="2">
        <f t="shared" si="667"/>
        <v>0</v>
      </c>
      <c r="BD1238" s="1">
        <f>VLOOKUP($B1238&amp;$C1238&amp;$D1238,Staqo!$A$3:$AJ$1048576,BD$1,0)</f>
        <v>0</v>
      </c>
      <c r="BE1238" s="1">
        <f>VLOOKUP($B1238&amp;$C1238&amp;$D1238,HFE!$A$3:$AJ$1048576,BE$1,0)</f>
        <v>0</v>
      </c>
      <c r="BF1238" s="2">
        <f t="shared" si="668"/>
        <v>0</v>
      </c>
      <c r="BG1238" s="1">
        <f>VLOOKUP($B1238&amp;$C1238&amp;$D1238,Staqo!$A$3:$AJ$1048576,BG$1,0)</f>
        <v>0</v>
      </c>
      <c r="BH1238" s="1">
        <f>VLOOKUP($B1238&amp;$C1238&amp;$D1238,HFE!$A$3:$AJ$1048576,BH$1,0)</f>
        <v>0</v>
      </c>
      <c r="BI1238" s="2">
        <f t="shared" si="669"/>
        <v>0</v>
      </c>
      <c r="BJ1238" s="1">
        <f>VLOOKUP($B1238&amp;$C1238&amp;$D1238,Staqo!$A$3:$AJ$1048576,BJ$1,0)</f>
        <v>0</v>
      </c>
      <c r="BK1238" s="1">
        <f>VLOOKUP($B1238&amp;$C1238&amp;$D1238,HFE!$A$3:$AJ$1048576,BK$1,0)</f>
        <v>0</v>
      </c>
      <c r="BL1238" s="2">
        <f t="shared" si="670"/>
        <v>0</v>
      </c>
      <c r="BM1238" s="1">
        <f>VLOOKUP($B1238&amp;$C1238&amp;$D1238,Staqo!$A$3:$AJ$1048576,BM$1,0)</f>
        <v>0</v>
      </c>
      <c r="BN1238" s="1">
        <f>VLOOKUP($B1238&amp;$C1238&amp;$D1238,HFE!$A$3:$AJ$1048576,BN$1,0)</f>
        <v>0</v>
      </c>
      <c r="BO1238" s="2">
        <f t="shared" si="671"/>
        <v>0</v>
      </c>
      <c r="BP1238" s="1">
        <f>VLOOKUP($B1238&amp;$C1238&amp;$D1238,Staqo!$A$3:$AJ$1048576,BP$1,0)</f>
        <v>0</v>
      </c>
      <c r="BQ1238" s="1">
        <f>VLOOKUP($B1238&amp;$C1238&amp;$D1238,HFE!$A$3:$AJ$1048576,BQ$1,0)</f>
        <v>0</v>
      </c>
      <c r="BR1238" s="2">
        <f t="shared" si="672"/>
        <v>0</v>
      </c>
      <c r="BS1238" s="1">
        <f>VLOOKUP($B1238&amp;$C1238&amp;$D1238,Staqo!$A$3:$AJ$1048576,BS$1,0)</f>
        <v>0</v>
      </c>
      <c r="BT1238" s="1">
        <f>VLOOKUP($B1238&amp;$C1238&amp;$D1238,HFE!$A$3:$AJ$1048576,BT$1,0)</f>
        <v>0</v>
      </c>
      <c r="BU1238" s="2">
        <f t="shared" si="673"/>
        <v>0</v>
      </c>
      <c r="BV1238" s="1">
        <f>VLOOKUP($B1238&amp;$C1238&amp;$D1238,Staqo!$A$3:$AJ$1048576,BV$1,0)</f>
        <v>0</v>
      </c>
      <c r="BW1238" s="1">
        <f>VLOOKUP($B1238&amp;$C1238&amp;$D1238,HFE!$A$3:$AJ$1048576,BW$1,0)</f>
        <v>0</v>
      </c>
      <c r="BX1238" s="2">
        <f t="shared" si="674"/>
        <v>0</v>
      </c>
      <c r="BY1238" s="1">
        <f>VLOOKUP($B1238&amp;$C1238&amp;$D1238,Staqo!$A$3:$AJ$1048576,BY$1,0)</f>
        <v>0</v>
      </c>
      <c r="BZ1238" s="1">
        <f>VLOOKUP($B1238&amp;$C1238&amp;$D1238,HFE!$A$3:$AJ$1048576,BZ$1,0)</f>
        <v>0</v>
      </c>
      <c r="CA1238" s="2">
        <f t="shared" si="675"/>
        <v>0</v>
      </c>
      <c r="CB1238" s="1">
        <f>VLOOKUP($B1238&amp;$C1238&amp;$D1238,Staqo!$A$3:$AJ$1048576,CB$1,0)</f>
        <v>0</v>
      </c>
      <c r="CC1238" s="1">
        <f>VLOOKUP($B1238&amp;$C1238&amp;$D1238,HFE!$A$3:$AJ$1048576,CC$1,0)</f>
        <v>0</v>
      </c>
      <c r="CD1238" s="2">
        <f t="shared" si="676"/>
        <v>0</v>
      </c>
      <c r="CE1238" s="1">
        <f>VLOOKUP($B1238&amp;$C1238&amp;$D1238,Staqo!$A$3:$AJ$1048576,CE$1,0)</f>
        <v>0</v>
      </c>
      <c r="CF1238" s="1">
        <f>VLOOKUP($B1238&amp;$C1238&amp;$D1238,HFE!$A$3:$AJ$1048576,CF$1,0)</f>
        <v>0</v>
      </c>
      <c r="CG1238" s="2">
        <f t="shared" si="677"/>
        <v>0</v>
      </c>
      <c r="CH1238" s="1">
        <f>VLOOKUP($B1238&amp;$C1238&amp;$D1238,Staqo!$A$3:$AJ$1048576,CH$1,0)</f>
        <v>0</v>
      </c>
      <c r="CI1238" s="1">
        <f>VLOOKUP($B1238&amp;$C1238&amp;$D1238,HFE!$A$3:$AJ$1048576,CI$1,0)</f>
        <v>0</v>
      </c>
      <c r="CJ1238" s="2">
        <f t="shared" si="678"/>
        <v>0</v>
      </c>
      <c r="CK1238" s="1">
        <f>VLOOKUP($B1238&amp;$C1238&amp;$D1238,Staqo!$A$3:$AJ$1048576,CK$1,0)</f>
        <v>0</v>
      </c>
      <c r="CL1238" s="1">
        <f>VLOOKUP($B1238&amp;$C1238&amp;$D1238,HFE!$A$3:$AJ$1048576,CL$1,0)</f>
        <v>0</v>
      </c>
      <c r="CM1238" s="2">
        <f t="shared" si="679"/>
        <v>0</v>
      </c>
      <c r="CN1238" s="1">
        <f>VLOOKUP($B1238&amp;$C1238&amp;$D1238,Staqo!$A$3:$AJ$1048576,CN$1,0)</f>
        <v>0</v>
      </c>
      <c r="CO1238" s="1">
        <f>VLOOKUP($B1238&amp;$C1238&amp;$D1238,HFE!$A$3:$AJ$1048576,CO$1,0)</f>
        <v>0</v>
      </c>
      <c r="CP1238" s="2">
        <f t="shared" si="680"/>
        <v>0</v>
      </c>
      <c r="CQ1238" s="1">
        <f>VLOOKUP($B1238&amp;$C1238&amp;$D1238,Staqo!$A$3:$AJ$1048576,CQ$1,0)</f>
        <v>0</v>
      </c>
      <c r="CR1238" s="1">
        <f>VLOOKUP($B1238&amp;$C1238&amp;$D1238,HFE!$A$3:$AJ$1048576,CR$1,0)</f>
        <v>0</v>
      </c>
      <c r="CS1238" s="2">
        <f t="shared" si="681"/>
        <v>0</v>
      </c>
      <c r="CT1238" s="1"/>
      <c r="CU1238" s="1"/>
      <c r="CV1238" s="2"/>
    </row>
    <row r="1239" hidden="1" spans="1:100">
      <c r="A1239" s="1" t="s">
        <v>95</v>
      </c>
      <c r="B1239" s="1" t="s">
        <v>96</v>
      </c>
      <c r="C1239" s="3">
        <v>44586</v>
      </c>
      <c r="D1239" s="1" t="s">
        <v>118</v>
      </c>
      <c r="E1239" s="1">
        <f>VLOOKUP($B1239&amp;$C1239&amp;$D1239,Staqo!$A$3:$AJ$1048576,E$1,0)</f>
        <v>5.10834</v>
      </c>
      <c r="F1239" s="1" t="e">
        <f>VLOOKUP($B1239&amp;$C1239&amp;$D1239,HFE!$A$3:$AJ$1048576,F$1,0)</f>
        <v>#REF!</v>
      </c>
      <c r="G1239" s="2" t="e">
        <f t="shared" si="651"/>
        <v>#REF!</v>
      </c>
      <c r="H1239" s="1">
        <f>VLOOKUP($B1239&amp;$C1239&amp;$D1239,Staqo!$A$3:$AJ$1048576,H$1,0)</f>
        <v>5.804</v>
      </c>
      <c r="I1239" s="1" t="e">
        <f>VLOOKUP($B1239&amp;$C1239&amp;$D1239,HFE!$A$3:$AJ$1048576,I$1,0)</f>
        <v>#REF!</v>
      </c>
      <c r="J1239" s="2" t="e">
        <f t="shared" si="652"/>
        <v>#REF!</v>
      </c>
      <c r="K1239" s="1">
        <f>VLOOKUP($B1239&amp;$C1239&amp;$D1239,Staqo!$A$3:$AJ$1048576,K$1,0)</f>
        <v>6396.47</v>
      </c>
      <c r="L1239" s="1" t="e">
        <f>VLOOKUP($B1239&amp;$C1239&amp;$D1239,HFE!$A$3:$AJ$1048576,L$1,0)</f>
        <v>#REF!</v>
      </c>
      <c r="M1239" s="2" t="e">
        <f t="shared" si="653"/>
        <v>#REF!</v>
      </c>
      <c r="N1239" s="1">
        <f>VLOOKUP($B1239&amp;$C1239&amp;$D1239,Staqo!$A$3:$AJ$1048576,N$1,0)</f>
        <v>5140</v>
      </c>
      <c r="O1239" s="1">
        <f>VLOOKUP($B1239&amp;$C1239&amp;$D1239,HFE!$A$3:$AJ$1048576,O$1,0)</f>
        <v>0</v>
      </c>
      <c r="P1239" s="2">
        <f t="shared" si="654"/>
        <v>-5140</v>
      </c>
      <c r="Q1239" s="1">
        <f>VLOOKUP($B1239&amp;$C1239&amp;$D1239,Staqo!$A$3:$AJ$1048576,Q$1,0)</f>
        <v>5102.01</v>
      </c>
      <c r="R1239" s="1">
        <f>VLOOKUP($B1239&amp;$C1239&amp;$D1239,HFE!$A$3:$AJ$1048576,R$1,0)</f>
        <v>0</v>
      </c>
      <c r="S1239" s="2">
        <f t="shared" si="655"/>
        <v>-5102.01</v>
      </c>
      <c r="T1239" s="1">
        <f>VLOOKUP($B1239&amp;$C1239&amp;$D1239,Staqo!$A$3:$AJ$1048576,T$1,0)</f>
        <v>0.803568</v>
      </c>
      <c r="U1239" s="1" t="e">
        <f>VLOOKUP($B1239&amp;$C1239&amp;$D1239,HFE!$A$3:$AJ$1048576,U$1,0)</f>
        <v>#REF!</v>
      </c>
      <c r="V1239" s="2" t="e">
        <f t="shared" si="656"/>
        <v>#REF!</v>
      </c>
      <c r="W1239" s="1">
        <f>VLOOKUP($B1239&amp;$C1239&amp;$D1239,Staqo!$A$3:$AJ$1048576,W$1,0)</f>
        <v>0.797629</v>
      </c>
      <c r="X1239" s="1" t="e">
        <f>VLOOKUP($B1239&amp;$C1239&amp;$D1239,HFE!$A$3:$AJ$1048576,X$1,0)</f>
        <v>#REF!</v>
      </c>
      <c r="Y1239" s="2" t="e">
        <f t="shared" si="657"/>
        <v>#REF!</v>
      </c>
      <c r="Z1239" s="4">
        <f>VLOOKUP($B1239&amp;$C1239&amp;$D1239,Staqo!$A$3:$AJ$1048576,Z$1,0)</f>
        <v>100</v>
      </c>
      <c r="AA1239" s="4">
        <f>VLOOKUP($B1239&amp;$C1239&amp;$D1239,HFE!$A$3:$AJ$1048576,AA$1,0)</f>
        <v>0</v>
      </c>
      <c r="AB1239" s="5">
        <f t="shared" si="658"/>
        <v>-100</v>
      </c>
      <c r="AC1239" s="1">
        <f>VLOOKUP($B1239&amp;$C1239&amp;$D1239,Staqo!$A$3:$AJ$1048576,AC$1,0)</f>
        <v>100</v>
      </c>
      <c r="AD1239" s="1">
        <f>VLOOKUP($B1239&amp;$C1239&amp;$D1239,HFE!$A$3:$AJ$1048576,AD$1,0)*100</f>
        <v>100</v>
      </c>
      <c r="AE1239" s="2">
        <f t="shared" si="659"/>
        <v>0</v>
      </c>
      <c r="AF1239" s="1">
        <f>VLOOKUP($B1239&amp;$C1239&amp;$D1239,Staqo!$A$3:$AJ$1048576,AF$1,0)</f>
        <v>100</v>
      </c>
      <c r="AG1239" s="1">
        <f>VLOOKUP($B1239&amp;$C1239&amp;$D1239,HFE!$A$3:$AJ$1048576,AG$1,0)*100</f>
        <v>100</v>
      </c>
      <c r="AH1239" s="2">
        <f t="shared" si="660"/>
        <v>0</v>
      </c>
      <c r="AI1239" s="1">
        <f>VLOOKUP($B1239&amp;$C1239&amp;$D1239,Staqo!$A$3:$AJ$1048576,AI$1,0)</f>
        <v>0.213763</v>
      </c>
      <c r="AJ1239" s="1" t="e">
        <f>VLOOKUP($B1239&amp;$C1239&amp;$D1239,HFE!$A$3:$AJ$1048576,AJ$1,0)</f>
        <v>#REF!</v>
      </c>
      <c r="AK1239" s="2" t="e">
        <f t="shared" si="661"/>
        <v>#REF!</v>
      </c>
      <c r="AL1239" s="1">
        <f>VLOOKUP($B1239&amp;$C1239&amp;$D1239,Staqo!$A$3:$AJ$1048576,AL$1,0)</f>
        <v>0.19433</v>
      </c>
      <c r="AM1239" s="1" t="e">
        <f>VLOOKUP($B1239&amp;$C1239&amp;$D1239,HFE!$A$3:$AJ$1048576,AM$1,0)</f>
        <v>#REF!</v>
      </c>
      <c r="AN1239" s="2" t="e">
        <f t="shared" si="662"/>
        <v>#REF!</v>
      </c>
      <c r="AO1239" s="1">
        <f>VLOOKUP($B1239&amp;$C1239&amp;$D1239,Staqo!$A$3:$AJ$1048576,AO$1,0)</f>
        <v>0.212183</v>
      </c>
      <c r="AP1239" s="1" t="e">
        <f>VLOOKUP($B1239&amp;$C1239&amp;$D1239,HFE!$A$3:$AJ$1048576,AP$1,0)</f>
        <v>#REF!</v>
      </c>
      <c r="AQ1239" s="2" t="e">
        <f t="shared" si="663"/>
        <v>#REF!</v>
      </c>
      <c r="AR1239" s="1">
        <f>VLOOKUP($B1239&amp;$C1239&amp;$D1239,Staqo!$A$3:$AJ$1048576,AR$1,0)</f>
        <v>0.192893</v>
      </c>
      <c r="AS1239" s="1" t="e">
        <f>VLOOKUP($B1239&amp;$C1239&amp;$D1239,HFE!$A$3:$AJ$1048576,AS$1,0)</f>
        <v>#REF!</v>
      </c>
      <c r="AT1239" s="2" t="e">
        <f t="shared" si="664"/>
        <v>#REF!</v>
      </c>
      <c r="AU1239" s="1">
        <f>VLOOKUP($B1239&amp;$C1239&amp;$D1239,Staqo!$A$3:$AJ$1048576,AU$1,0)</f>
        <v>96.4731</v>
      </c>
      <c r="AV1239" s="1">
        <f>VLOOKUP($B1239&amp;$C1239&amp;$D1239,HFE!$A$3:$AJ$1048576,AV$1,0)</f>
        <v>0</v>
      </c>
      <c r="AW1239" s="2">
        <f t="shared" si="665"/>
        <v>-96.4731</v>
      </c>
      <c r="AX1239" s="4">
        <f>VLOOKUP($B1239&amp;$C1239&amp;$D1239,Staqo!$A$3:$AJ$1048576,AX$1,0)</f>
        <v>12</v>
      </c>
      <c r="AY1239" s="4">
        <f>VLOOKUP($B1239&amp;$C1239&amp;$D1239,HFE!$A$3:$AJ$1048576,AY$1,0)</f>
        <v>12</v>
      </c>
      <c r="AZ1239" s="5">
        <f t="shared" si="666"/>
        <v>0</v>
      </c>
      <c r="BA1239" s="1">
        <f>VLOOKUP($B1239&amp;$C1239&amp;$D1239,Staqo!$A$3:$AJ$1048576,BA$1,0)</f>
        <v>0</v>
      </c>
      <c r="BB1239" s="1">
        <f>VLOOKUP($B1239&amp;$C1239&amp;$D1239,HFE!$A$3:$AJ$1048576,BB$1,0)</f>
        <v>0</v>
      </c>
      <c r="BC1239" s="2">
        <f t="shared" si="667"/>
        <v>0</v>
      </c>
      <c r="BD1239" s="1">
        <f>VLOOKUP($B1239&amp;$C1239&amp;$D1239,Staqo!$A$3:$AJ$1048576,BD$1,0)</f>
        <v>0</v>
      </c>
      <c r="BE1239" s="1">
        <f>VLOOKUP($B1239&amp;$C1239&amp;$D1239,HFE!$A$3:$AJ$1048576,BE$1,0)</f>
        <v>0</v>
      </c>
      <c r="BF1239" s="2">
        <f t="shared" si="668"/>
        <v>0</v>
      </c>
      <c r="BG1239" s="1">
        <f>VLOOKUP($B1239&amp;$C1239&amp;$D1239,Staqo!$A$3:$AJ$1048576,BG$1,0)</f>
        <v>0</v>
      </c>
      <c r="BH1239" s="1">
        <f>VLOOKUP($B1239&amp;$C1239&amp;$D1239,HFE!$A$3:$AJ$1048576,BH$1,0)</f>
        <v>0</v>
      </c>
      <c r="BI1239" s="2">
        <f t="shared" si="669"/>
        <v>0</v>
      </c>
      <c r="BJ1239" s="1">
        <f>VLOOKUP($B1239&amp;$C1239&amp;$D1239,Staqo!$A$3:$AJ$1048576,BJ$1,0)</f>
        <v>0</v>
      </c>
      <c r="BK1239" s="1">
        <f>VLOOKUP($B1239&amp;$C1239&amp;$D1239,HFE!$A$3:$AJ$1048576,BK$1,0)</f>
        <v>0</v>
      </c>
      <c r="BL1239" s="2">
        <f t="shared" si="670"/>
        <v>0</v>
      </c>
      <c r="BM1239" s="1">
        <f>VLOOKUP($B1239&amp;$C1239&amp;$D1239,Staqo!$A$3:$AJ$1048576,BM$1,0)</f>
        <v>0</v>
      </c>
      <c r="BN1239" s="1">
        <f>VLOOKUP($B1239&amp;$C1239&amp;$D1239,HFE!$A$3:$AJ$1048576,BN$1,0)</f>
        <v>0</v>
      </c>
      <c r="BO1239" s="2">
        <f t="shared" si="671"/>
        <v>0</v>
      </c>
      <c r="BP1239" s="1">
        <f>VLOOKUP($B1239&amp;$C1239&amp;$D1239,Staqo!$A$3:$AJ$1048576,BP$1,0)</f>
        <v>0</v>
      </c>
      <c r="BQ1239" s="1">
        <f>VLOOKUP($B1239&amp;$C1239&amp;$D1239,HFE!$A$3:$AJ$1048576,BQ$1,0)</f>
        <v>0</v>
      </c>
      <c r="BR1239" s="2">
        <f t="shared" si="672"/>
        <v>0</v>
      </c>
      <c r="BS1239" s="1">
        <f>VLOOKUP($B1239&amp;$C1239&amp;$D1239,Staqo!$A$3:$AJ$1048576,BS$1,0)</f>
        <v>0</v>
      </c>
      <c r="BT1239" s="1">
        <f>VLOOKUP($B1239&amp;$C1239&amp;$D1239,HFE!$A$3:$AJ$1048576,BT$1,0)</f>
        <v>0</v>
      </c>
      <c r="BU1239" s="2">
        <f t="shared" si="673"/>
        <v>0</v>
      </c>
      <c r="BV1239" s="1">
        <f>VLOOKUP($B1239&amp;$C1239&amp;$D1239,Staqo!$A$3:$AJ$1048576,BV$1,0)</f>
        <v>0</v>
      </c>
      <c r="BW1239" s="1">
        <f>VLOOKUP($B1239&amp;$C1239&amp;$D1239,HFE!$A$3:$AJ$1048576,BW$1,0)</f>
        <v>0</v>
      </c>
      <c r="BX1239" s="2">
        <f t="shared" si="674"/>
        <v>0</v>
      </c>
      <c r="BY1239" s="1">
        <f>VLOOKUP($B1239&amp;$C1239&amp;$D1239,Staqo!$A$3:$AJ$1048576,BY$1,0)</f>
        <v>0</v>
      </c>
      <c r="BZ1239" s="1">
        <f>VLOOKUP($B1239&amp;$C1239&amp;$D1239,HFE!$A$3:$AJ$1048576,BZ$1,0)</f>
        <v>0</v>
      </c>
      <c r="CA1239" s="2">
        <f t="shared" si="675"/>
        <v>0</v>
      </c>
      <c r="CB1239" s="1">
        <f>VLOOKUP($B1239&amp;$C1239&amp;$D1239,Staqo!$A$3:$AJ$1048576,CB$1,0)</f>
        <v>0</v>
      </c>
      <c r="CC1239" s="1">
        <f>VLOOKUP($B1239&amp;$C1239&amp;$D1239,HFE!$A$3:$AJ$1048576,CC$1,0)</f>
        <v>0</v>
      </c>
      <c r="CD1239" s="2">
        <f t="shared" si="676"/>
        <v>0</v>
      </c>
      <c r="CE1239" s="1">
        <f>VLOOKUP($B1239&amp;$C1239&amp;$D1239,Staqo!$A$3:$AJ$1048576,CE$1,0)</f>
        <v>0</v>
      </c>
      <c r="CF1239" s="1">
        <f>VLOOKUP($B1239&amp;$C1239&amp;$D1239,HFE!$A$3:$AJ$1048576,CF$1,0)</f>
        <v>0</v>
      </c>
      <c r="CG1239" s="2">
        <f t="shared" si="677"/>
        <v>0</v>
      </c>
      <c r="CH1239" s="1">
        <f>VLOOKUP($B1239&amp;$C1239&amp;$D1239,Staqo!$A$3:$AJ$1048576,CH$1,0)</f>
        <v>0</v>
      </c>
      <c r="CI1239" s="1">
        <f>VLOOKUP($B1239&amp;$C1239&amp;$D1239,HFE!$A$3:$AJ$1048576,CI$1,0)</f>
        <v>0</v>
      </c>
      <c r="CJ1239" s="2">
        <f t="shared" si="678"/>
        <v>0</v>
      </c>
      <c r="CK1239" s="1">
        <f>VLOOKUP($B1239&amp;$C1239&amp;$D1239,Staqo!$A$3:$AJ$1048576,CK$1,0)</f>
        <v>0</v>
      </c>
      <c r="CL1239" s="1">
        <f>VLOOKUP($B1239&amp;$C1239&amp;$D1239,HFE!$A$3:$AJ$1048576,CL$1,0)</f>
        <v>0</v>
      </c>
      <c r="CM1239" s="2">
        <f t="shared" si="679"/>
        <v>0</v>
      </c>
      <c r="CN1239" s="1">
        <f>VLOOKUP($B1239&amp;$C1239&amp;$D1239,Staqo!$A$3:$AJ$1048576,CN$1,0)</f>
        <v>0</v>
      </c>
      <c r="CO1239" s="1">
        <f>VLOOKUP($B1239&amp;$C1239&amp;$D1239,HFE!$A$3:$AJ$1048576,CO$1,0)</f>
        <v>0</v>
      </c>
      <c r="CP1239" s="2">
        <f t="shared" si="680"/>
        <v>0</v>
      </c>
      <c r="CQ1239" s="1">
        <f>VLOOKUP($B1239&amp;$C1239&amp;$D1239,Staqo!$A$3:$AJ$1048576,CQ$1,0)</f>
        <v>0</v>
      </c>
      <c r="CR1239" s="1">
        <f>VLOOKUP($B1239&amp;$C1239&amp;$D1239,HFE!$A$3:$AJ$1048576,CR$1,0)</f>
        <v>0</v>
      </c>
      <c r="CS1239" s="2">
        <f t="shared" si="681"/>
        <v>0</v>
      </c>
      <c r="CT1239" s="1"/>
      <c r="CU1239" s="1"/>
      <c r="CV1239" s="2"/>
    </row>
    <row r="1240" hidden="1" spans="1:100">
      <c r="A1240" s="1" t="s">
        <v>95</v>
      </c>
      <c r="B1240" s="1" t="s">
        <v>96</v>
      </c>
      <c r="C1240" s="3">
        <v>44586</v>
      </c>
      <c r="D1240" s="1" t="s">
        <v>119</v>
      </c>
      <c r="E1240" s="1">
        <f>VLOOKUP($B1240&amp;$C1240&amp;$D1240,Staqo!$A$3:$AJ$1048576,E$1,0)</f>
        <v>5.10834</v>
      </c>
      <c r="F1240" s="1" t="e">
        <f>VLOOKUP($B1240&amp;$C1240&amp;$D1240,HFE!$A$3:$AJ$1048576,F$1,0)</f>
        <v>#REF!</v>
      </c>
      <c r="G1240" s="2" t="e">
        <f t="shared" si="651"/>
        <v>#REF!</v>
      </c>
      <c r="H1240" s="1">
        <f>VLOOKUP($B1240&amp;$C1240&amp;$D1240,Staqo!$A$3:$AJ$1048576,H$1,0)</f>
        <v>5.804</v>
      </c>
      <c r="I1240" s="1" t="e">
        <f>VLOOKUP($B1240&amp;$C1240&amp;$D1240,HFE!$A$3:$AJ$1048576,I$1,0)</f>
        <v>#REF!</v>
      </c>
      <c r="J1240" s="2" t="e">
        <f t="shared" si="652"/>
        <v>#REF!</v>
      </c>
      <c r="K1240" s="1">
        <f>VLOOKUP($B1240&amp;$C1240&amp;$D1240,Staqo!$A$3:$AJ$1048576,K$1,0)</f>
        <v>6396.47</v>
      </c>
      <c r="L1240" s="1" t="e">
        <f>VLOOKUP($B1240&amp;$C1240&amp;$D1240,HFE!$A$3:$AJ$1048576,L$1,0)</f>
        <v>#REF!</v>
      </c>
      <c r="M1240" s="2" t="e">
        <f t="shared" si="653"/>
        <v>#REF!</v>
      </c>
      <c r="N1240" s="1">
        <f>VLOOKUP($B1240&amp;$C1240&amp;$D1240,Staqo!$A$3:$AJ$1048576,N$1,0)</f>
        <v>5070</v>
      </c>
      <c r="O1240" s="1">
        <f>VLOOKUP($B1240&amp;$C1240&amp;$D1240,HFE!$A$3:$AJ$1048576,O$1,0)</f>
        <v>0</v>
      </c>
      <c r="P1240" s="2">
        <f t="shared" si="654"/>
        <v>-5070</v>
      </c>
      <c r="Q1240" s="1">
        <f>VLOOKUP($B1240&amp;$C1240&amp;$D1240,Staqo!$A$3:$AJ$1048576,Q$1,0)</f>
        <v>5032.53</v>
      </c>
      <c r="R1240" s="1">
        <f>VLOOKUP($B1240&amp;$C1240&amp;$D1240,HFE!$A$3:$AJ$1048576,R$1,0)</f>
        <v>0</v>
      </c>
      <c r="S1240" s="2">
        <f t="shared" si="655"/>
        <v>-5032.53</v>
      </c>
      <c r="T1240" s="1">
        <f>VLOOKUP($B1240&amp;$C1240&amp;$D1240,Staqo!$A$3:$AJ$1048576,T$1,0)</f>
        <v>0.792624</v>
      </c>
      <c r="U1240" s="1" t="e">
        <f>VLOOKUP($B1240&amp;$C1240&amp;$D1240,HFE!$A$3:$AJ$1048576,U$1,0)</f>
        <v>#REF!</v>
      </c>
      <c r="V1240" s="2" t="e">
        <f t="shared" si="656"/>
        <v>#REF!</v>
      </c>
      <c r="W1240" s="1">
        <f>VLOOKUP($B1240&amp;$C1240&amp;$D1240,Staqo!$A$3:$AJ$1048576,W$1,0)</f>
        <v>0.786767</v>
      </c>
      <c r="X1240" s="1" t="e">
        <f>VLOOKUP($B1240&amp;$C1240&amp;$D1240,HFE!$A$3:$AJ$1048576,X$1,0)</f>
        <v>#REF!</v>
      </c>
      <c r="Y1240" s="2" t="e">
        <f t="shared" si="657"/>
        <v>#REF!</v>
      </c>
      <c r="Z1240" s="4">
        <f>VLOOKUP($B1240&amp;$C1240&amp;$D1240,Staqo!$A$3:$AJ$1048576,Z$1,0)</f>
        <v>100</v>
      </c>
      <c r="AA1240" s="4">
        <f>VLOOKUP($B1240&amp;$C1240&amp;$D1240,HFE!$A$3:$AJ$1048576,AA$1,0)</f>
        <v>0</v>
      </c>
      <c r="AB1240" s="5">
        <f t="shared" si="658"/>
        <v>-100</v>
      </c>
      <c r="AC1240" s="1">
        <f>VLOOKUP($B1240&amp;$C1240&amp;$D1240,Staqo!$A$3:$AJ$1048576,AC$1,0)</f>
        <v>100</v>
      </c>
      <c r="AD1240" s="1">
        <f>VLOOKUP($B1240&amp;$C1240&amp;$D1240,HFE!$A$3:$AJ$1048576,AD$1,0)*100</f>
        <v>100</v>
      </c>
      <c r="AE1240" s="2">
        <f t="shared" si="659"/>
        <v>0</v>
      </c>
      <c r="AF1240" s="1">
        <f>VLOOKUP($B1240&amp;$C1240&amp;$D1240,Staqo!$A$3:$AJ$1048576,AF$1,0)</f>
        <v>100</v>
      </c>
      <c r="AG1240" s="1">
        <f>VLOOKUP($B1240&amp;$C1240&amp;$D1240,HFE!$A$3:$AJ$1048576,AG$1,0)*100</f>
        <v>100</v>
      </c>
      <c r="AH1240" s="2">
        <f t="shared" si="660"/>
        <v>0</v>
      </c>
      <c r="AI1240" s="1">
        <f>VLOOKUP($B1240&amp;$C1240&amp;$D1240,Staqo!$A$3:$AJ$1048576,AI$1,0)</f>
        <v>0.210851</v>
      </c>
      <c r="AJ1240" s="1" t="e">
        <f>VLOOKUP($B1240&amp;$C1240&amp;$D1240,HFE!$A$3:$AJ$1048576,AJ$1,0)</f>
        <v>#REF!</v>
      </c>
      <c r="AK1240" s="2" t="e">
        <f t="shared" si="661"/>
        <v>#REF!</v>
      </c>
      <c r="AL1240" s="1">
        <f>VLOOKUP($B1240&amp;$C1240&amp;$D1240,Staqo!$A$3:$AJ$1048576,AL$1,0)</f>
        <v>0.191683</v>
      </c>
      <c r="AM1240" s="1" t="e">
        <f>VLOOKUP($B1240&amp;$C1240&amp;$D1240,HFE!$A$3:$AJ$1048576,AM$1,0)</f>
        <v>#REF!</v>
      </c>
      <c r="AN1240" s="2" t="e">
        <f t="shared" si="662"/>
        <v>#REF!</v>
      </c>
      <c r="AO1240" s="1">
        <f>VLOOKUP($B1240&amp;$C1240&amp;$D1240,Staqo!$A$3:$AJ$1048576,AO$1,0)</f>
        <v>0.209293</v>
      </c>
      <c r="AP1240" s="1" t="e">
        <f>VLOOKUP($B1240&amp;$C1240&amp;$D1240,HFE!$A$3:$AJ$1048576,AP$1,0)</f>
        <v>#REF!</v>
      </c>
      <c r="AQ1240" s="2" t="e">
        <f t="shared" si="663"/>
        <v>#REF!</v>
      </c>
      <c r="AR1240" s="1">
        <f>VLOOKUP($B1240&amp;$C1240&amp;$D1240,Staqo!$A$3:$AJ$1048576,AR$1,0)</f>
        <v>0.190266</v>
      </c>
      <c r="AS1240" s="1" t="e">
        <f>VLOOKUP($B1240&amp;$C1240&amp;$D1240,HFE!$A$3:$AJ$1048576,AS$1,0)</f>
        <v>#REF!</v>
      </c>
      <c r="AT1240" s="2" t="e">
        <f t="shared" si="664"/>
        <v>#REF!</v>
      </c>
      <c r="AU1240" s="1">
        <f>VLOOKUP($B1240&amp;$C1240&amp;$D1240,Staqo!$A$3:$AJ$1048576,AU$1,0)</f>
        <v>97.4129</v>
      </c>
      <c r="AV1240" s="1">
        <f>VLOOKUP($B1240&amp;$C1240&amp;$D1240,HFE!$A$3:$AJ$1048576,AV$1,0)</f>
        <v>0</v>
      </c>
      <c r="AW1240" s="2">
        <f t="shared" si="665"/>
        <v>-97.4129</v>
      </c>
      <c r="AX1240" s="4">
        <f>VLOOKUP($B1240&amp;$C1240&amp;$D1240,Staqo!$A$3:$AJ$1048576,AX$1,0)</f>
        <v>12</v>
      </c>
      <c r="AY1240" s="4">
        <f>VLOOKUP($B1240&amp;$C1240&amp;$D1240,HFE!$A$3:$AJ$1048576,AY$1,0)</f>
        <v>12</v>
      </c>
      <c r="AZ1240" s="5">
        <f t="shared" si="666"/>
        <v>0</v>
      </c>
      <c r="BA1240" s="1">
        <f>VLOOKUP($B1240&amp;$C1240&amp;$D1240,Staqo!$A$3:$AJ$1048576,BA$1,0)</f>
        <v>0</v>
      </c>
      <c r="BB1240" s="1">
        <f>VLOOKUP($B1240&amp;$C1240&amp;$D1240,HFE!$A$3:$AJ$1048576,BB$1,0)</f>
        <v>0</v>
      </c>
      <c r="BC1240" s="2">
        <f t="shared" si="667"/>
        <v>0</v>
      </c>
      <c r="BD1240" s="1">
        <f>VLOOKUP($B1240&amp;$C1240&amp;$D1240,Staqo!$A$3:$AJ$1048576,BD$1,0)</f>
        <v>0</v>
      </c>
      <c r="BE1240" s="1">
        <f>VLOOKUP($B1240&amp;$C1240&amp;$D1240,HFE!$A$3:$AJ$1048576,BE$1,0)</f>
        <v>0</v>
      </c>
      <c r="BF1240" s="2">
        <f t="shared" si="668"/>
        <v>0</v>
      </c>
      <c r="BG1240" s="1">
        <f>VLOOKUP($B1240&amp;$C1240&amp;$D1240,Staqo!$A$3:$AJ$1048576,BG$1,0)</f>
        <v>0</v>
      </c>
      <c r="BH1240" s="1">
        <f>VLOOKUP($B1240&amp;$C1240&amp;$D1240,HFE!$A$3:$AJ$1048576,BH$1,0)</f>
        <v>0</v>
      </c>
      <c r="BI1240" s="2">
        <f t="shared" si="669"/>
        <v>0</v>
      </c>
      <c r="BJ1240" s="1">
        <f>VLOOKUP($B1240&amp;$C1240&amp;$D1240,Staqo!$A$3:$AJ$1048576,BJ$1,0)</f>
        <v>0</v>
      </c>
      <c r="BK1240" s="1">
        <f>VLOOKUP($B1240&amp;$C1240&amp;$D1240,HFE!$A$3:$AJ$1048576,BK$1,0)</f>
        <v>0</v>
      </c>
      <c r="BL1240" s="2">
        <f t="shared" si="670"/>
        <v>0</v>
      </c>
      <c r="BM1240" s="1">
        <f>VLOOKUP($B1240&amp;$C1240&amp;$D1240,Staqo!$A$3:$AJ$1048576,BM$1,0)</f>
        <v>0</v>
      </c>
      <c r="BN1240" s="1">
        <f>VLOOKUP($B1240&amp;$C1240&amp;$D1240,HFE!$A$3:$AJ$1048576,BN$1,0)</f>
        <v>0</v>
      </c>
      <c r="BO1240" s="2">
        <f t="shared" si="671"/>
        <v>0</v>
      </c>
      <c r="BP1240" s="1">
        <f>VLOOKUP($B1240&amp;$C1240&amp;$D1240,Staqo!$A$3:$AJ$1048576,BP$1,0)</f>
        <v>0</v>
      </c>
      <c r="BQ1240" s="1">
        <f>VLOOKUP($B1240&amp;$C1240&amp;$D1240,HFE!$A$3:$AJ$1048576,BQ$1,0)</f>
        <v>0</v>
      </c>
      <c r="BR1240" s="2">
        <f t="shared" si="672"/>
        <v>0</v>
      </c>
      <c r="BS1240" s="1">
        <f>VLOOKUP($B1240&amp;$C1240&amp;$D1240,Staqo!$A$3:$AJ$1048576,BS$1,0)</f>
        <v>0</v>
      </c>
      <c r="BT1240" s="1">
        <f>VLOOKUP($B1240&amp;$C1240&amp;$D1240,HFE!$A$3:$AJ$1048576,BT$1,0)</f>
        <v>0</v>
      </c>
      <c r="BU1240" s="2">
        <f t="shared" si="673"/>
        <v>0</v>
      </c>
      <c r="BV1240" s="1">
        <f>VLOOKUP($B1240&amp;$C1240&amp;$D1240,Staqo!$A$3:$AJ$1048576,BV$1,0)</f>
        <v>0</v>
      </c>
      <c r="BW1240" s="1">
        <f>VLOOKUP($B1240&amp;$C1240&amp;$D1240,HFE!$A$3:$AJ$1048576,BW$1,0)</f>
        <v>0</v>
      </c>
      <c r="BX1240" s="2">
        <f t="shared" si="674"/>
        <v>0</v>
      </c>
      <c r="BY1240" s="1">
        <f>VLOOKUP($B1240&amp;$C1240&amp;$D1240,Staqo!$A$3:$AJ$1048576,BY$1,0)</f>
        <v>0</v>
      </c>
      <c r="BZ1240" s="1">
        <f>VLOOKUP($B1240&amp;$C1240&amp;$D1240,HFE!$A$3:$AJ$1048576,BZ$1,0)</f>
        <v>0</v>
      </c>
      <c r="CA1240" s="2">
        <f t="shared" si="675"/>
        <v>0</v>
      </c>
      <c r="CB1240" s="1">
        <f>VLOOKUP($B1240&amp;$C1240&amp;$D1240,Staqo!$A$3:$AJ$1048576,CB$1,0)</f>
        <v>0</v>
      </c>
      <c r="CC1240" s="1">
        <f>VLOOKUP($B1240&amp;$C1240&amp;$D1240,HFE!$A$3:$AJ$1048576,CC$1,0)</f>
        <v>0</v>
      </c>
      <c r="CD1240" s="2">
        <f t="shared" si="676"/>
        <v>0</v>
      </c>
      <c r="CE1240" s="1">
        <f>VLOOKUP($B1240&amp;$C1240&amp;$D1240,Staqo!$A$3:$AJ$1048576,CE$1,0)</f>
        <v>0</v>
      </c>
      <c r="CF1240" s="1">
        <f>VLOOKUP($B1240&amp;$C1240&amp;$D1240,HFE!$A$3:$AJ$1048576,CF$1,0)</f>
        <v>0</v>
      </c>
      <c r="CG1240" s="2">
        <f t="shared" si="677"/>
        <v>0</v>
      </c>
      <c r="CH1240" s="1">
        <f>VLOOKUP($B1240&amp;$C1240&amp;$D1240,Staqo!$A$3:$AJ$1048576,CH$1,0)</f>
        <v>0</v>
      </c>
      <c r="CI1240" s="1">
        <f>VLOOKUP($B1240&amp;$C1240&amp;$D1240,HFE!$A$3:$AJ$1048576,CI$1,0)</f>
        <v>0</v>
      </c>
      <c r="CJ1240" s="2">
        <f t="shared" si="678"/>
        <v>0</v>
      </c>
      <c r="CK1240" s="1">
        <f>VLOOKUP($B1240&amp;$C1240&amp;$D1240,Staqo!$A$3:$AJ$1048576,CK$1,0)</f>
        <v>0</v>
      </c>
      <c r="CL1240" s="1">
        <f>VLOOKUP($B1240&amp;$C1240&amp;$D1240,HFE!$A$3:$AJ$1048576,CL$1,0)</f>
        <v>0</v>
      </c>
      <c r="CM1240" s="2">
        <f t="shared" si="679"/>
        <v>0</v>
      </c>
      <c r="CN1240" s="1">
        <f>VLOOKUP($B1240&amp;$C1240&amp;$D1240,Staqo!$A$3:$AJ$1048576,CN$1,0)</f>
        <v>0</v>
      </c>
      <c r="CO1240" s="1">
        <f>VLOOKUP($B1240&amp;$C1240&amp;$D1240,HFE!$A$3:$AJ$1048576,CO$1,0)</f>
        <v>0</v>
      </c>
      <c r="CP1240" s="2">
        <f t="shared" si="680"/>
        <v>0</v>
      </c>
      <c r="CQ1240" s="1">
        <f>VLOOKUP($B1240&amp;$C1240&amp;$D1240,Staqo!$A$3:$AJ$1048576,CQ$1,0)</f>
        <v>0</v>
      </c>
      <c r="CR1240" s="1">
        <f>VLOOKUP($B1240&amp;$C1240&amp;$D1240,HFE!$A$3:$AJ$1048576,CR$1,0)</f>
        <v>0</v>
      </c>
      <c r="CS1240" s="2">
        <f t="shared" si="681"/>
        <v>0</v>
      </c>
      <c r="CT1240" s="1"/>
      <c r="CU1240" s="1"/>
      <c r="CV1240" s="2"/>
    </row>
    <row r="1241" hidden="1" spans="1:100">
      <c r="A1241" s="1" t="s">
        <v>95</v>
      </c>
      <c r="B1241" s="1" t="s">
        <v>96</v>
      </c>
      <c r="C1241" s="3">
        <v>44586</v>
      </c>
      <c r="D1241" s="1" t="s">
        <v>120</v>
      </c>
      <c r="E1241" s="1">
        <f>VLOOKUP($B1241&amp;$C1241&amp;$D1241,Staqo!$A$3:$AJ$1048576,E$1,0)</f>
        <v>5.10834</v>
      </c>
      <c r="F1241" s="1" t="e">
        <f>VLOOKUP($B1241&amp;$C1241&amp;$D1241,HFE!$A$3:$AJ$1048576,F$1,0)</f>
        <v>#REF!</v>
      </c>
      <c r="G1241" s="2" t="e">
        <f t="shared" si="651"/>
        <v>#REF!</v>
      </c>
      <c r="H1241" s="1">
        <f>VLOOKUP($B1241&amp;$C1241&amp;$D1241,Staqo!$A$3:$AJ$1048576,H$1,0)</f>
        <v>5.804</v>
      </c>
      <c r="I1241" s="1" t="e">
        <f>VLOOKUP($B1241&amp;$C1241&amp;$D1241,HFE!$A$3:$AJ$1048576,I$1,0)</f>
        <v>#REF!</v>
      </c>
      <c r="J1241" s="2" t="e">
        <f t="shared" si="652"/>
        <v>#REF!</v>
      </c>
      <c r="K1241" s="1">
        <f>VLOOKUP($B1241&amp;$C1241&amp;$D1241,Staqo!$A$3:$AJ$1048576,K$1,0)</f>
        <v>6396.47</v>
      </c>
      <c r="L1241" s="1" t="e">
        <f>VLOOKUP($B1241&amp;$C1241&amp;$D1241,HFE!$A$3:$AJ$1048576,L$1,0)</f>
        <v>#REF!</v>
      </c>
      <c r="M1241" s="2" t="e">
        <f t="shared" si="653"/>
        <v>#REF!</v>
      </c>
      <c r="N1241" s="1">
        <f>VLOOKUP($B1241&amp;$C1241&amp;$D1241,Staqo!$A$3:$AJ$1048576,N$1,0)</f>
        <v>5140</v>
      </c>
      <c r="O1241" s="1">
        <f>VLOOKUP($B1241&amp;$C1241&amp;$D1241,HFE!$A$3:$AJ$1048576,O$1,0)</f>
        <v>0</v>
      </c>
      <c r="P1241" s="2">
        <f t="shared" si="654"/>
        <v>-5140</v>
      </c>
      <c r="Q1241" s="1">
        <f>VLOOKUP($B1241&amp;$C1241&amp;$D1241,Staqo!$A$3:$AJ$1048576,Q$1,0)</f>
        <v>5102.01</v>
      </c>
      <c r="R1241" s="1">
        <f>VLOOKUP($B1241&amp;$C1241&amp;$D1241,HFE!$A$3:$AJ$1048576,R$1,0)</f>
        <v>0</v>
      </c>
      <c r="S1241" s="2">
        <f t="shared" si="655"/>
        <v>-5102.01</v>
      </c>
      <c r="T1241" s="1">
        <f>VLOOKUP($B1241&amp;$C1241&amp;$D1241,Staqo!$A$3:$AJ$1048576,T$1,0)</f>
        <v>0.803568</v>
      </c>
      <c r="U1241" s="1" t="e">
        <f>VLOOKUP($B1241&amp;$C1241&amp;$D1241,HFE!$A$3:$AJ$1048576,U$1,0)</f>
        <v>#REF!</v>
      </c>
      <c r="V1241" s="2" t="e">
        <f t="shared" si="656"/>
        <v>#REF!</v>
      </c>
      <c r="W1241" s="1">
        <f>VLOOKUP($B1241&amp;$C1241&amp;$D1241,Staqo!$A$3:$AJ$1048576,W$1,0)</f>
        <v>0.797629</v>
      </c>
      <c r="X1241" s="1" t="e">
        <f>VLOOKUP($B1241&amp;$C1241&amp;$D1241,HFE!$A$3:$AJ$1048576,X$1,0)</f>
        <v>#REF!</v>
      </c>
      <c r="Y1241" s="2" t="e">
        <f t="shared" si="657"/>
        <v>#REF!</v>
      </c>
      <c r="Z1241" s="4">
        <f>VLOOKUP($B1241&amp;$C1241&amp;$D1241,Staqo!$A$3:$AJ$1048576,Z$1,0)</f>
        <v>100</v>
      </c>
      <c r="AA1241" s="4">
        <f>VLOOKUP($B1241&amp;$C1241&amp;$D1241,HFE!$A$3:$AJ$1048576,AA$1,0)</f>
        <v>0</v>
      </c>
      <c r="AB1241" s="5">
        <f t="shared" si="658"/>
        <v>-100</v>
      </c>
      <c r="AC1241" s="1">
        <f>VLOOKUP($B1241&amp;$C1241&amp;$D1241,Staqo!$A$3:$AJ$1048576,AC$1,0)</f>
        <v>100</v>
      </c>
      <c r="AD1241" s="1">
        <f>VLOOKUP($B1241&amp;$C1241&amp;$D1241,HFE!$A$3:$AJ$1048576,AD$1,0)*100</f>
        <v>100</v>
      </c>
      <c r="AE1241" s="2">
        <f t="shared" si="659"/>
        <v>0</v>
      </c>
      <c r="AF1241" s="1">
        <f>VLOOKUP($B1241&amp;$C1241&amp;$D1241,Staqo!$A$3:$AJ$1048576,AF$1,0)</f>
        <v>100</v>
      </c>
      <c r="AG1241" s="1">
        <f>VLOOKUP($B1241&amp;$C1241&amp;$D1241,HFE!$A$3:$AJ$1048576,AG$1,0)*100</f>
        <v>100</v>
      </c>
      <c r="AH1241" s="2">
        <f t="shared" si="660"/>
        <v>0</v>
      </c>
      <c r="AI1241" s="1">
        <f>VLOOKUP($B1241&amp;$C1241&amp;$D1241,Staqo!$A$3:$AJ$1048576,AI$1,0)</f>
        <v>0.213763</v>
      </c>
      <c r="AJ1241" s="1" t="e">
        <f>VLOOKUP($B1241&amp;$C1241&amp;$D1241,HFE!$A$3:$AJ$1048576,AJ$1,0)</f>
        <v>#REF!</v>
      </c>
      <c r="AK1241" s="2" t="e">
        <f t="shared" si="661"/>
        <v>#REF!</v>
      </c>
      <c r="AL1241" s="1">
        <f>VLOOKUP($B1241&amp;$C1241&amp;$D1241,Staqo!$A$3:$AJ$1048576,AL$1,0)</f>
        <v>0.19433</v>
      </c>
      <c r="AM1241" s="1" t="e">
        <f>VLOOKUP($B1241&amp;$C1241&amp;$D1241,HFE!$A$3:$AJ$1048576,AM$1,0)</f>
        <v>#REF!</v>
      </c>
      <c r="AN1241" s="2" t="e">
        <f t="shared" si="662"/>
        <v>#REF!</v>
      </c>
      <c r="AO1241" s="1">
        <f>VLOOKUP($B1241&amp;$C1241&amp;$D1241,Staqo!$A$3:$AJ$1048576,AO$1,0)</f>
        <v>0.212183</v>
      </c>
      <c r="AP1241" s="1" t="e">
        <f>VLOOKUP($B1241&amp;$C1241&amp;$D1241,HFE!$A$3:$AJ$1048576,AP$1,0)</f>
        <v>#REF!</v>
      </c>
      <c r="AQ1241" s="2" t="e">
        <f t="shared" si="663"/>
        <v>#REF!</v>
      </c>
      <c r="AR1241" s="1">
        <f>VLOOKUP($B1241&amp;$C1241&amp;$D1241,Staqo!$A$3:$AJ$1048576,AR$1,0)</f>
        <v>0.192893</v>
      </c>
      <c r="AS1241" s="1" t="e">
        <f>VLOOKUP($B1241&amp;$C1241&amp;$D1241,HFE!$A$3:$AJ$1048576,AS$1,0)</f>
        <v>#REF!</v>
      </c>
      <c r="AT1241" s="2" t="e">
        <f t="shared" si="664"/>
        <v>#REF!</v>
      </c>
      <c r="AU1241" s="1">
        <f>VLOOKUP($B1241&amp;$C1241&amp;$D1241,Staqo!$A$3:$AJ$1048576,AU$1,0)</f>
        <v>97.3058</v>
      </c>
      <c r="AV1241" s="1">
        <f>VLOOKUP($B1241&amp;$C1241&amp;$D1241,HFE!$A$3:$AJ$1048576,AV$1,0)</f>
        <v>0</v>
      </c>
      <c r="AW1241" s="2">
        <f t="shared" si="665"/>
        <v>-97.3058</v>
      </c>
      <c r="AX1241" s="4">
        <f>VLOOKUP($B1241&amp;$C1241&amp;$D1241,Staqo!$A$3:$AJ$1048576,AX$1,0)</f>
        <v>12</v>
      </c>
      <c r="AY1241" s="4">
        <f>VLOOKUP($B1241&amp;$C1241&amp;$D1241,HFE!$A$3:$AJ$1048576,AY$1,0)</f>
        <v>12</v>
      </c>
      <c r="AZ1241" s="5">
        <f t="shared" si="666"/>
        <v>0</v>
      </c>
      <c r="BA1241" s="1">
        <f>VLOOKUP($B1241&amp;$C1241&amp;$D1241,Staqo!$A$3:$AJ$1048576,BA$1,0)</f>
        <v>0</v>
      </c>
      <c r="BB1241" s="1">
        <f>VLOOKUP($B1241&amp;$C1241&amp;$D1241,HFE!$A$3:$AJ$1048576,BB$1,0)</f>
        <v>0</v>
      </c>
      <c r="BC1241" s="2">
        <f t="shared" si="667"/>
        <v>0</v>
      </c>
      <c r="BD1241" s="1">
        <f>VLOOKUP($B1241&amp;$C1241&amp;$D1241,Staqo!$A$3:$AJ$1048576,BD$1,0)</f>
        <v>0</v>
      </c>
      <c r="BE1241" s="1">
        <f>VLOOKUP($B1241&amp;$C1241&amp;$D1241,HFE!$A$3:$AJ$1048576,BE$1,0)</f>
        <v>0</v>
      </c>
      <c r="BF1241" s="2">
        <f t="shared" si="668"/>
        <v>0</v>
      </c>
      <c r="BG1241" s="1">
        <f>VLOOKUP($B1241&amp;$C1241&amp;$D1241,Staqo!$A$3:$AJ$1048576,BG$1,0)</f>
        <v>0</v>
      </c>
      <c r="BH1241" s="1">
        <f>VLOOKUP($B1241&amp;$C1241&amp;$D1241,HFE!$A$3:$AJ$1048576,BH$1,0)</f>
        <v>0</v>
      </c>
      <c r="BI1241" s="2">
        <f t="shared" si="669"/>
        <v>0</v>
      </c>
      <c r="BJ1241" s="1">
        <f>VLOOKUP($B1241&amp;$C1241&amp;$D1241,Staqo!$A$3:$AJ$1048576,BJ$1,0)</f>
        <v>0</v>
      </c>
      <c r="BK1241" s="1">
        <f>VLOOKUP($B1241&amp;$C1241&amp;$D1241,HFE!$A$3:$AJ$1048576,BK$1,0)</f>
        <v>0</v>
      </c>
      <c r="BL1241" s="2">
        <f t="shared" si="670"/>
        <v>0</v>
      </c>
      <c r="BM1241" s="1">
        <f>VLOOKUP($B1241&amp;$C1241&amp;$D1241,Staqo!$A$3:$AJ$1048576,BM$1,0)</f>
        <v>0</v>
      </c>
      <c r="BN1241" s="1">
        <f>VLOOKUP($B1241&amp;$C1241&amp;$D1241,HFE!$A$3:$AJ$1048576,BN$1,0)</f>
        <v>0</v>
      </c>
      <c r="BO1241" s="2">
        <f t="shared" si="671"/>
        <v>0</v>
      </c>
      <c r="BP1241" s="1">
        <f>VLOOKUP($B1241&amp;$C1241&amp;$D1241,Staqo!$A$3:$AJ$1048576,BP$1,0)</f>
        <v>0</v>
      </c>
      <c r="BQ1241" s="1">
        <f>VLOOKUP($B1241&amp;$C1241&amp;$D1241,HFE!$A$3:$AJ$1048576,BQ$1,0)</f>
        <v>0</v>
      </c>
      <c r="BR1241" s="2">
        <f t="shared" si="672"/>
        <v>0</v>
      </c>
      <c r="BS1241" s="1">
        <f>VLOOKUP($B1241&amp;$C1241&amp;$D1241,Staqo!$A$3:$AJ$1048576,BS$1,0)</f>
        <v>0</v>
      </c>
      <c r="BT1241" s="1">
        <f>VLOOKUP($B1241&amp;$C1241&amp;$D1241,HFE!$A$3:$AJ$1048576,BT$1,0)</f>
        <v>0</v>
      </c>
      <c r="BU1241" s="2">
        <f t="shared" si="673"/>
        <v>0</v>
      </c>
      <c r="BV1241" s="1">
        <f>VLOOKUP($B1241&amp;$C1241&amp;$D1241,Staqo!$A$3:$AJ$1048576,BV$1,0)</f>
        <v>0</v>
      </c>
      <c r="BW1241" s="1">
        <f>VLOOKUP($B1241&amp;$C1241&amp;$D1241,HFE!$A$3:$AJ$1048576,BW$1,0)</f>
        <v>0</v>
      </c>
      <c r="BX1241" s="2">
        <f t="shared" si="674"/>
        <v>0</v>
      </c>
      <c r="BY1241" s="1">
        <f>VLOOKUP($B1241&amp;$C1241&amp;$D1241,Staqo!$A$3:$AJ$1048576,BY$1,0)</f>
        <v>0</v>
      </c>
      <c r="BZ1241" s="1">
        <f>VLOOKUP($B1241&amp;$C1241&amp;$D1241,HFE!$A$3:$AJ$1048576,BZ$1,0)</f>
        <v>0</v>
      </c>
      <c r="CA1241" s="2">
        <f t="shared" si="675"/>
        <v>0</v>
      </c>
      <c r="CB1241" s="1">
        <f>VLOOKUP($B1241&amp;$C1241&amp;$D1241,Staqo!$A$3:$AJ$1048576,CB$1,0)</f>
        <v>0</v>
      </c>
      <c r="CC1241" s="1">
        <f>VLOOKUP($B1241&amp;$C1241&amp;$D1241,HFE!$A$3:$AJ$1048576,CC$1,0)</f>
        <v>0</v>
      </c>
      <c r="CD1241" s="2">
        <f t="shared" si="676"/>
        <v>0</v>
      </c>
      <c r="CE1241" s="1">
        <f>VLOOKUP($B1241&amp;$C1241&amp;$D1241,Staqo!$A$3:$AJ$1048576,CE$1,0)</f>
        <v>0</v>
      </c>
      <c r="CF1241" s="1">
        <f>VLOOKUP($B1241&amp;$C1241&amp;$D1241,HFE!$A$3:$AJ$1048576,CF$1,0)</f>
        <v>0</v>
      </c>
      <c r="CG1241" s="2">
        <f t="shared" si="677"/>
        <v>0</v>
      </c>
      <c r="CH1241" s="1">
        <f>VLOOKUP($B1241&amp;$C1241&amp;$D1241,Staqo!$A$3:$AJ$1048576,CH$1,0)</f>
        <v>0</v>
      </c>
      <c r="CI1241" s="1">
        <f>VLOOKUP($B1241&amp;$C1241&amp;$D1241,HFE!$A$3:$AJ$1048576,CI$1,0)</f>
        <v>0</v>
      </c>
      <c r="CJ1241" s="2">
        <f t="shared" si="678"/>
        <v>0</v>
      </c>
      <c r="CK1241" s="1">
        <f>VLOOKUP($B1241&amp;$C1241&amp;$D1241,Staqo!$A$3:$AJ$1048576,CK$1,0)</f>
        <v>0</v>
      </c>
      <c r="CL1241" s="1">
        <f>VLOOKUP($B1241&amp;$C1241&amp;$D1241,HFE!$A$3:$AJ$1048576,CL$1,0)</f>
        <v>0</v>
      </c>
      <c r="CM1241" s="2">
        <f t="shared" si="679"/>
        <v>0</v>
      </c>
      <c r="CN1241" s="1">
        <f>VLOOKUP($B1241&amp;$C1241&amp;$D1241,Staqo!$A$3:$AJ$1048576,CN$1,0)</f>
        <v>0</v>
      </c>
      <c r="CO1241" s="1">
        <f>VLOOKUP($B1241&amp;$C1241&amp;$D1241,HFE!$A$3:$AJ$1048576,CO$1,0)</f>
        <v>0</v>
      </c>
      <c r="CP1241" s="2">
        <f t="shared" si="680"/>
        <v>0</v>
      </c>
      <c r="CQ1241" s="1">
        <f>VLOOKUP($B1241&amp;$C1241&amp;$D1241,Staqo!$A$3:$AJ$1048576,CQ$1,0)</f>
        <v>0</v>
      </c>
      <c r="CR1241" s="1">
        <f>VLOOKUP($B1241&amp;$C1241&amp;$D1241,HFE!$A$3:$AJ$1048576,CR$1,0)</f>
        <v>0</v>
      </c>
      <c r="CS1241" s="2">
        <f t="shared" si="681"/>
        <v>0</v>
      </c>
      <c r="CT1241" s="1"/>
      <c r="CU1241" s="1"/>
      <c r="CV1241" s="2"/>
    </row>
    <row r="1242" hidden="1" spans="1:100">
      <c r="A1242" s="1" t="s">
        <v>95</v>
      </c>
      <c r="B1242" s="1" t="s">
        <v>96</v>
      </c>
      <c r="C1242" s="3">
        <v>44586</v>
      </c>
      <c r="D1242" s="1" t="s">
        <v>121</v>
      </c>
      <c r="E1242" s="1">
        <f>VLOOKUP($B1242&amp;$C1242&amp;$D1242,Staqo!$A$3:$AJ$1048576,E$1,0)</f>
        <v>5.10834</v>
      </c>
      <c r="F1242" s="1" t="e">
        <f>VLOOKUP($B1242&amp;$C1242&amp;$D1242,HFE!$A$3:$AJ$1048576,F$1,0)</f>
        <v>#REF!</v>
      </c>
      <c r="G1242" s="2" t="e">
        <f t="shared" si="651"/>
        <v>#REF!</v>
      </c>
      <c r="H1242" s="1">
        <f>VLOOKUP($B1242&amp;$C1242&amp;$D1242,Staqo!$A$3:$AJ$1048576,H$1,0)</f>
        <v>5.804</v>
      </c>
      <c r="I1242" s="1" t="e">
        <f>VLOOKUP($B1242&amp;$C1242&amp;$D1242,HFE!$A$3:$AJ$1048576,I$1,0)</f>
        <v>#REF!</v>
      </c>
      <c r="J1242" s="2" t="e">
        <f t="shared" si="652"/>
        <v>#REF!</v>
      </c>
      <c r="K1242" s="1">
        <f>VLOOKUP($B1242&amp;$C1242&amp;$D1242,Staqo!$A$3:$AJ$1048576,K$1,0)</f>
        <v>6396.47</v>
      </c>
      <c r="L1242" s="1" t="e">
        <f>VLOOKUP($B1242&amp;$C1242&amp;$D1242,HFE!$A$3:$AJ$1048576,L$1,0)</f>
        <v>#REF!</v>
      </c>
      <c r="M1242" s="2" t="e">
        <f t="shared" si="653"/>
        <v>#REF!</v>
      </c>
      <c r="N1242" s="1">
        <f>VLOOKUP($B1242&amp;$C1242&amp;$D1242,Staqo!$A$3:$AJ$1048576,N$1,0)</f>
        <v>4670</v>
      </c>
      <c r="O1242" s="1">
        <f>VLOOKUP($B1242&amp;$C1242&amp;$D1242,HFE!$A$3:$AJ$1048576,O$1,0)</f>
        <v>0</v>
      </c>
      <c r="P1242" s="2">
        <f t="shared" si="654"/>
        <v>-4670</v>
      </c>
      <c r="Q1242" s="1">
        <f>VLOOKUP($B1242&amp;$C1242&amp;$D1242,Staqo!$A$3:$AJ$1048576,Q$1,0)</f>
        <v>4635.49</v>
      </c>
      <c r="R1242" s="1">
        <f>VLOOKUP($B1242&amp;$C1242&amp;$D1242,HFE!$A$3:$AJ$1048576,R$1,0)</f>
        <v>0</v>
      </c>
      <c r="S1242" s="2">
        <f t="shared" si="655"/>
        <v>-4635.49</v>
      </c>
      <c r="T1242" s="1">
        <f>VLOOKUP($B1242&amp;$C1242&amp;$D1242,Staqo!$A$3:$AJ$1048576,T$1,0)</f>
        <v>0.73009</v>
      </c>
      <c r="U1242" s="1" t="e">
        <f>VLOOKUP($B1242&amp;$C1242&amp;$D1242,HFE!$A$3:$AJ$1048576,U$1,0)</f>
        <v>#REF!</v>
      </c>
      <c r="V1242" s="2" t="e">
        <f t="shared" si="656"/>
        <v>#REF!</v>
      </c>
      <c r="W1242" s="1">
        <f>VLOOKUP($B1242&amp;$C1242&amp;$D1242,Staqo!$A$3:$AJ$1048576,W$1,0)</f>
        <v>0.724694</v>
      </c>
      <c r="X1242" s="1" t="e">
        <f>VLOOKUP($B1242&amp;$C1242&amp;$D1242,HFE!$A$3:$AJ$1048576,X$1,0)</f>
        <v>#REF!</v>
      </c>
      <c r="Y1242" s="2" t="e">
        <f t="shared" si="657"/>
        <v>#REF!</v>
      </c>
      <c r="Z1242" s="4">
        <f>VLOOKUP($B1242&amp;$C1242&amp;$D1242,Staqo!$A$3:$AJ$1048576,Z$1,0)</f>
        <v>100</v>
      </c>
      <c r="AA1242" s="4">
        <f>VLOOKUP($B1242&amp;$C1242&amp;$D1242,HFE!$A$3:$AJ$1048576,AA$1,0)</f>
        <v>0</v>
      </c>
      <c r="AB1242" s="5">
        <f t="shared" si="658"/>
        <v>-100</v>
      </c>
      <c r="AC1242" s="1">
        <f>VLOOKUP($B1242&amp;$C1242&amp;$D1242,Staqo!$A$3:$AJ$1048576,AC$1,0)</f>
        <v>100</v>
      </c>
      <c r="AD1242" s="1">
        <f>VLOOKUP($B1242&amp;$C1242&amp;$D1242,HFE!$A$3:$AJ$1048576,AD$1,0)*100</f>
        <v>100</v>
      </c>
      <c r="AE1242" s="2">
        <f t="shared" si="659"/>
        <v>0</v>
      </c>
      <c r="AF1242" s="1">
        <f>VLOOKUP($B1242&amp;$C1242&amp;$D1242,Staqo!$A$3:$AJ$1048576,AF$1,0)</f>
        <v>100</v>
      </c>
      <c r="AG1242" s="1">
        <f>VLOOKUP($B1242&amp;$C1242&amp;$D1242,HFE!$A$3:$AJ$1048576,AG$1,0)*100</f>
        <v>100</v>
      </c>
      <c r="AH1242" s="2">
        <f t="shared" si="660"/>
        <v>0</v>
      </c>
      <c r="AI1242" s="1">
        <f>VLOOKUP($B1242&amp;$C1242&amp;$D1242,Staqo!$A$3:$AJ$1048576,AI$1,0)</f>
        <v>0.194216</v>
      </c>
      <c r="AJ1242" s="1" t="e">
        <f>VLOOKUP($B1242&amp;$C1242&amp;$D1242,HFE!$A$3:$AJ$1048576,AJ$1,0)</f>
        <v>#REF!</v>
      </c>
      <c r="AK1242" s="2" t="e">
        <f t="shared" si="661"/>
        <v>#REF!</v>
      </c>
      <c r="AL1242" s="1">
        <f>VLOOKUP($B1242&amp;$C1242&amp;$D1242,Staqo!$A$3:$AJ$1048576,AL$1,0)</f>
        <v>0.17656</v>
      </c>
      <c r="AM1242" s="1" t="e">
        <f>VLOOKUP($B1242&amp;$C1242&amp;$D1242,HFE!$A$3:$AJ$1048576,AM$1,0)</f>
        <v>#REF!</v>
      </c>
      <c r="AN1242" s="2" t="e">
        <f t="shared" si="662"/>
        <v>#REF!</v>
      </c>
      <c r="AO1242" s="1">
        <f>VLOOKUP($B1242&amp;$C1242&amp;$D1242,Staqo!$A$3:$AJ$1048576,AO$1,0)</f>
        <v>0.192781</v>
      </c>
      <c r="AP1242" s="1" t="e">
        <f>VLOOKUP($B1242&amp;$C1242&amp;$D1242,HFE!$A$3:$AJ$1048576,AP$1,0)</f>
        <v>#REF!</v>
      </c>
      <c r="AQ1242" s="2" t="e">
        <f t="shared" si="663"/>
        <v>#REF!</v>
      </c>
      <c r="AR1242" s="1">
        <f>VLOOKUP($B1242&amp;$C1242&amp;$D1242,Staqo!$A$3:$AJ$1048576,AR$1,0)</f>
        <v>0.175255</v>
      </c>
      <c r="AS1242" s="1" t="e">
        <f>VLOOKUP($B1242&amp;$C1242&amp;$D1242,HFE!$A$3:$AJ$1048576,AS$1,0)</f>
        <v>#REF!</v>
      </c>
      <c r="AT1242" s="2" t="e">
        <f t="shared" si="664"/>
        <v>#REF!</v>
      </c>
      <c r="AU1242" s="1">
        <f>VLOOKUP($B1242&amp;$C1242&amp;$D1242,Staqo!$A$3:$AJ$1048576,AU$1,0)</f>
        <v>96.7193</v>
      </c>
      <c r="AV1242" s="1">
        <f>VLOOKUP($B1242&amp;$C1242&amp;$D1242,HFE!$A$3:$AJ$1048576,AV$1,0)</f>
        <v>0</v>
      </c>
      <c r="AW1242" s="2">
        <f t="shared" si="665"/>
        <v>-96.7193</v>
      </c>
      <c r="AX1242" s="4">
        <f>VLOOKUP($B1242&amp;$C1242&amp;$D1242,Staqo!$A$3:$AJ$1048576,AX$1,0)</f>
        <v>12</v>
      </c>
      <c r="AY1242" s="4">
        <f>VLOOKUP($B1242&amp;$C1242&amp;$D1242,HFE!$A$3:$AJ$1048576,AY$1,0)</f>
        <v>12</v>
      </c>
      <c r="AZ1242" s="5">
        <f t="shared" si="666"/>
        <v>0</v>
      </c>
      <c r="BA1242" s="1">
        <f>VLOOKUP($B1242&amp;$C1242&amp;$D1242,Staqo!$A$3:$AJ$1048576,BA$1,0)</f>
        <v>0</v>
      </c>
      <c r="BB1242" s="1">
        <f>VLOOKUP($B1242&amp;$C1242&amp;$D1242,HFE!$A$3:$AJ$1048576,BB$1,0)</f>
        <v>0</v>
      </c>
      <c r="BC1242" s="2">
        <f t="shared" si="667"/>
        <v>0</v>
      </c>
      <c r="BD1242" s="1">
        <f>VLOOKUP($B1242&amp;$C1242&amp;$D1242,Staqo!$A$3:$AJ$1048576,BD$1,0)</f>
        <v>0</v>
      </c>
      <c r="BE1242" s="1">
        <f>VLOOKUP($B1242&amp;$C1242&amp;$D1242,HFE!$A$3:$AJ$1048576,BE$1,0)</f>
        <v>0</v>
      </c>
      <c r="BF1242" s="2">
        <f t="shared" si="668"/>
        <v>0</v>
      </c>
      <c r="BG1242" s="1">
        <f>VLOOKUP($B1242&amp;$C1242&amp;$D1242,Staqo!$A$3:$AJ$1048576,BG$1,0)</f>
        <v>0</v>
      </c>
      <c r="BH1242" s="1">
        <f>VLOOKUP($B1242&amp;$C1242&amp;$D1242,HFE!$A$3:$AJ$1048576,BH$1,0)</f>
        <v>0</v>
      </c>
      <c r="BI1242" s="2">
        <f t="shared" si="669"/>
        <v>0</v>
      </c>
      <c r="BJ1242" s="1">
        <f>VLOOKUP($B1242&amp;$C1242&amp;$D1242,Staqo!$A$3:$AJ$1048576,BJ$1,0)</f>
        <v>0</v>
      </c>
      <c r="BK1242" s="1">
        <f>VLOOKUP($B1242&amp;$C1242&amp;$D1242,HFE!$A$3:$AJ$1048576,BK$1,0)</f>
        <v>0</v>
      </c>
      <c r="BL1242" s="2">
        <f t="shared" si="670"/>
        <v>0</v>
      </c>
      <c r="BM1242" s="1">
        <f>VLOOKUP($B1242&amp;$C1242&amp;$D1242,Staqo!$A$3:$AJ$1048576,BM$1,0)</f>
        <v>0</v>
      </c>
      <c r="BN1242" s="1">
        <f>VLOOKUP($B1242&amp;$C1242&amp;$D1242,HFE!$A$3:$AJ$1048576,BN$1,0)</f>
        <v>0</v>
      </c>
      <c r="BO1242" s="2">
        <f t="shared" si="671"/>
        <v>0</v>
      </c>
      <c r="BP1242" s="1">
        <f>VLOOKUP($B1242&amp;$C1242&amp;$D1242,Staqo!$A$3:$AJ$1048576,BP$1,0)</f>
        <v>0</v>
      </c>
      <c r="BQ1242" s="1">
        <f>VLOOKUP($B1242&amp;$C1242&amp;$D1242,HFE!$A$3:$AJ$1048576,BQ$1,0)</f>
        <v>0</v>
      </c>
      <c r="BR1242" s="2">
        <f t="shared" si="672"/>
        <v>0</v>
      </c>
      <c r="BS1242" s="1">
        <f>VLOOKUP($B1242&amp;$C1242&amp;$D1242,Staqo!$A$3:$AJ$1048576,BS$1,0)</f>
        <v>0</v>
      </c>
      <c r="BT1242" s="1">
        <f>VLOOKUP($B1242&amp;$C1242&amp;$D1242,HFE!$A$3:$AJ$1048576,BT$1,0)</f>
        <v>0</v>
      </c>
      <c r="BU1242" s="2">
        <f t="shared" si="673"/>
        <v>0</v>
      </c>
      <c r="BV1242" s="1">
        <f>VLOOKUP($B1242&amp;$C1242&amp;$D1242,Staqo!$A$3:$AJ$1048576,BV$1,0)</f>
        <v>0</v>
      </c>
      <c r="BW1242" s="1">
        <f>VLOOKUP($B1242&amp;$C1242&amp;$D1242,HFE!$A$3:$AJ$1048576,BW$1,0)</f>
        <v>0</v>
      </c>
      <c r="BX1242" s="2">
        <f t="shared" si="674"/>
        <v>0</v>
      </c>
      <c r="BY1242" s="1">
        <f>VLOOKUP($B1242&amp;$C1242&amp;$D1242,Staqo!$A$3:$AJ$1048576,BY$1,0)</f>
        <v>0</v>
      </c>
      <c r="BZ1242" s="1">
        <f>VLOOKUP($B1242&amp;$C1242&amp;$D1242,HFE!$A$3:$AJ$1048576,BZ$1,0)</f>
        <v>0</v>
      </c>
      <c r="CA1242" s="2">
        <f t="shared" si="675"/>
        <v>0</v>
      </c>
      <c r="CB1242" s="1">
        <f>VLOOKUP($B1242&amp;$C1242&amp;$D1242,Staqo!$A$3:$AJ$1048576,CB$1,0)</f>
        <v>0</v>
      </c>
      <c r="CC1242" s="1">
        <f>VLOOKUP($B1242&amp;$C1242&amp;$D1242,HFE!$A$3:$AJ$1048576,CC$1,0)</f>
        <v>0</v>
      </c>
      <c r="CD1242" s="2">
        <f t="shared" si="676"/>
        <v>0</v>
      </c>
      <c r="CE1242" s="1">
        <f>VLOOKUP($B1242&amp;$C1242&amp;$D1242,Staqo!$A$3:$AJ$1048576,CE$1,0)</f>
        <v>0</v>
      </c>
      <c r="CF1242" s="1">
        <f>VLOOKUP($B1242&amp;$C1242&amp;$D1242,HFE!$A$3:$AJ$1048576,CF$1,0)</f>
        <v>0</v>
      </c>
      <c r="CG1242" s="2">
        <f t="shared" si="677"/>
        <v>0</v>
      </c>
      <c r="CH1242" s="1">
        <f>VLOOKUP($B1242&amp;$C1242&amp;$D1242,Staqo!$A$3:$AJ$1048576,CH$1,0)</f>
        <v>0</v>
      </c>
      <c r="CI1242" s="1">
        <f>VLOOKUP($B1242&amp;$C1242&amp;$D1242,HFE!$A$3:$AJ$1048576,CI$1,0)</f>
        <v>0</v>
      </c>
      <c r="CJ1242" s="2">
        <f t="shared" si="678"/>
        <v>0</v>
      </c>
      <c r="CK1242" s="1">
        <f>VLOOKUP($B1242&amp;$C1242&amp;$D1242,Staqo!$A$3:$AJ$1048576,CK$1,0)</f>
        <v>0</v>
      </c>
      <c r="CL1242" s="1">
        <f>VLOOKUP($B1242&amp;$C1242&amp;$D1242,HFE!$A$3:$AJ$1048576,CL$1,0)</f>
        <v>0</v>
      </c>
      <c r="CM1242" s="2">
        <f t="shared" si="679"/>
        <v>0</v>
      </c>
      <c r="CN1242" s="1">
        <f>VLOOKUP($B1242&amp;$C1242&amp;$D1242,Staqo!$A$3:$AJ$1048576,CN$1,0)</f>
        <v>0</v>
      </c>
      <c r="CO1242" s="1">
        <f>VLOOKUP($B1242&amp;$C1242&amp;$D1242,HFE!$A$3:$AJ$1048576,CO$1,0)</f>
        <v>0</v>
      </c>
      <c r="CP1242" s="2">
        <f t="shared" si="680"/>
        <v>0</v>
      </c>
      <c r="CQ1242" s="1">
        <f>VLOOKUP($B1242&amp;$C1242&amp;$D1242,Staqo!$A$3:$AJ$1048576,CQ$1,0)</f>
        <v>0</v>
      </c>
      <c r="CR1242" s="1">
        <f>VLOOKUP($B1242&amp;$C1242&amp;$D1242,HFE!$A$3:$AJ$1048576,CR$1,0)</f>
        <v>0</v>
      </c>
      <c r="CS1242" s="2">
        <f t="shared" si="681"/>
        <v>0</v>
      </c>
      <c r="CT1242" s="1"/>
      <c r="CU1242" s="1"/>
      <c r="CV1242" s="2"/>
    </row>
    <row r="1243" hidden="1" spans="1:100">
      <c r="A1243" s="1" t="s">
        <v>95</v>
      </c>
      <c r="B1243" s="1" t="s">
        <v>96</v>
      </c>
      <c r="C1243" s="3">
        <v>44586</v>
      </c>
      <c r="D1243" s="1" t="s">
        <v>122</v>
      </c>
      <c r="E1243" s="1">
        <f>VLOOKUP($B1243&amp;$C1243&amp;$D1243,Staqo!$A$3:$AJ$1048576,E$1,0)</f>
        <v>5.10834</v>
      </c>
      <c r="F1243" s="1" t="e">
        <f>VLOOKUP($B1243&amp;$C1243&amp;$D1243,HFE!$A$3:$AJ$1048576,F$1,0)</f>
        <v>#REF!</v>
      </c>
      <c r="G1243" s="2" t="e">
        <f t="shared" si="651"/>
        <v>#REF!</v>
      </c>
      <c r="H1243" s="1">
        <f>VLOOKUP($B1243&amp;$C1243&amp;$D1243,Staqo!$A$3:$AJ$1048576,H$1,0)</f>
        <v>5.804</v>
      </c>
      <c r="I1243" s="1" t="e">
        <f>VLOOKUP($B1243&amp;$C1243&amp;$D1243,HFE!$A$3:$AJ$1048576,I$1,0)</f>
        <v>#REF!</v>
      </c>
      <c r="J1243" s="2" t="e">
        <f t="shared" si="652"/>
        <v>#REF!</v>
      </c>
      <c r="K1243" s="1">
        <f>VLOOKUP($B1243&amp;$C1243&amp;$D1243,Staqo!$A$3:$AJ$1048576,K$1,0)</f>
        <v>6396.47</v>
      </c>
      <c r="L1243" s="1" t="e">
        <f>VLOOKUP($B1243&amp;$C1243&amp;$D1243,HFE!$A$3:$AJ$1048576,L$1,0)</f>
        <v>#REF!</v>
      </c>
      <c r="M1243" s="2" t="e">
        <f t="shared" si="653"/>
        <v>#REF!</v>
      </c>
      <c r="N1243" s="1">
        <f>VLOOKUP($B1243&amp;$C1243&amp;$D1243,Staqo!$A$3:$AJ$1048576,N$1,0)</f>
        <v>4970</v>
      </c>
      <c r="O1243" s="1">
        <f>VLOOKUP($B1243&amp;$C1243&amp;$D1243,HFE!$A$3:$AJ$1048576,O$1,0)</f>
        <v>0</v>
      </c>
      <c r="P1243" s="2">
        <f t="shared" si="654"/>
        <v>-4970</v>
      </c>
      <c r="Q1243" s="1">
        <f>VLOOKUP($B1243&amp;$C1243&amp;$D1243,Staqo!$A$3:$AJ$1048576,Q$1,0)</f>
        <v>4933.27</v>
      </c>
      <c r="R1243" s="1">
        <f>VLOOKUP($B1243&amp;$C1243&amp;$D1243,HFE!$A$3:$AJ$1048576,R$1,0)</f>
        <v>0</v>
      </c>
      <c r="S1243" s="2">
        <f t="shared" si="655"/>
        <v>-4933.27</v>
      </c>
      <c r="T1243" s="1">
        <f>VLOOKUP($B1243&amp;$C1243&amp;$D1243,Staqo!$A$3:$AJ$1048576,T$1,0)</f>
        <v>0.776991</v>
      </c>
      <c r="U1243" s="1" t="e">
        <f>VLOOKUP($B1243&amp;$C1243&amp;$D1243,HFE!$A$3:$AJ$1048576,U$1,0)</f>
        <v>#REF!</v>
      </c>
      <c r="V1243" s="2" t="e">
        <f t="shared" si="656"/>
        <v>#REF!</v>
      </c>
      <c r="W1243" s="1">
        <f>VLOOKUP($B1243&amp;$C1243&amp;$D1243,Staqo!$A$3:$AJ$1048576,W$1,0)</f>
        <v>0.771249</v>
      </c>
      <c r="X1243" s="1" t="e">
        <f>VLOOKUP($B1243&amp;$C1243&amp;$D1243,HFE!$A$3:$AJ$1048576,X$1,0)</f>
        <v>#REF!</v>
      </c>
      <c r="Y1243" s="2" t="e">
        <f t="shared" si="657"/>
        <v>#REF!</v>
      </c>
      <c r="Z1243" s="4">
        <f>VLOOKUP($B1243&amp;$C1243&amp;$D1243,Staqo!$A$3:$AJ$1048576,Z$1,0)</f>
        <v>100</v>
      </c>
      <c r="AA1243" s="4">
        <f>VLOOKUP($B1243&amp;$C1243&amp;$D1243,HFE!$A$3:$AJ$1048576,AA$1,0)</f>
        <v>0</v>
      </c>
      <c r="AB1243" s="5">
        <f t="shared" si="658"/>
        <v>-100</v>
      </c>
      <c r="AC1243" s="1">
        <f>VLOOKUP($B1243&amp;$C1243&amp;$D1243,Staqo!$A$3:$AJ$1048576,AC$1,0)</f>
        <v>100</v>
      </c>
      <c r="AD1243" s="1">
        <f>VLOOKUP($B1243&amp;$C1243&amp;$D1243,HFE!$A$3:$AJ$1048576,AD$1,0)*100</f>
        <v>100</v>
      </c>
      <c r="AE1243" s="2">
        <f t="shared" si="659"/>
        <v>0</v>
      </c>
      <c r="AF1243" s="1">
        <f>VLOOKUP($B1243&amp;$C1243&amp;$D1243,Staqo!$A$3:$AJ$1048576,AF$1,0)</f>
        <v>100</v>
      </c>
      <c r="AG1243" s="1">
        <f>VLOOKUP($B1243&amp;$C1243&amp;$D1243,HFE!$A$3:$AJ$1048576,AG$1,0)*100</f>
        <v>100</v>
      </c>
      <c r="AH1243" s="2">
        <f t="shared" si="660"/>
        <v>0</v>
      </c>
      <c r="AI1243" s="1">
        <f>VLOOKUP($B1243&amp;$C1243&amp;$D1243,Staqo!$A$3:$AJ$1048576,AI$1,0)</f>
        <v>0.206693</v>
      </c>
      <c r="AJ1243" s="1" t="e">
        <f>VLOOKUP($B1243&amp;$C1243&amp;$D1243,HFE!$A$3:$AJ$1048576,AJ$1,0)</f>
        <v>#REF!</v>
      </c>
      <c r="AK1243" s="2" t="e">
        <f t="shared" si="661"/>
        <v>#REF!</v>
      </c>
      <c r="AL1243" s="1">
        <f>VLOOKUP($B1243&amp;$C1243&amp;$D1243,Staqo!$A$3:$AJ$1048576,AL$1,0)</f>
        <v>0.187902</v>
      </c>
      <c r="AM1243" s="1" t="e">
        <f>VLOOKUP($B1243&amp;$C1243&amp;$D1243,HFE!$A$3:$AJ$1048576,AM$1,0)</f>
        <v>#REF!</v>
      </c>
      <c r="AN1243" s="2" t="e">
        <f t="shared" si="662"/>
        <v>#REF!</v>
      </c>
      <c r="AO1243" s="1">
        <f>VLOOKUP($B1243&amp;$C1243&amp;$D1243,Staqo!$A$3:$AJ$1048576,AO$1,0)</f>
        <v>0.205165</v>
      </c>
      <c r="AP1243" s="1" t="e">
        <f>VLOOKUP($B1243&amp;$C1243&amp;$D1243,HFE!$A$3:$AJ$1048576,AP$1,0)</f>
        <v>#REF!</v>
      </c>
      <c r="AQ1243" s="2" t="e">
        <f t="shared" si="663"/>
        <v>#REF!</v>
      </c>
      <c r="AR1243" s="1">
        <f>VLOOKUP($B1243&amp;$C1243&amp;$D1243,Staqo!$A$3:$AJ$1048576,AR$1,0)</f>
        <v>0.186514</v>
      </c>
      <c r="AS1243" s="1" t="e">
        <f>VLOOKUP($B1243&amp;$C1243&amp;$D1243,HFE!$A$3:$AJ$1048576,AS$1,0)</f>
        <v>#REF!</v>
      </c>
      <c r="AT1243" s="2" t="e">
        <f t="shared" si="664"/>
        <v>#REF!</v>
      </c>
      <c r="AU1243" s="1">
        <f>VLOOKUP($B1243&amp;$C1243&amp;$D1243,Staqo!$A$3:$AJ$1048576,AU$1,0)</f>
        <v>96.537</v>
      </c>
      <c r="AV1243" s="1">
        <f>VLOOKUP($B1243&amp;$C1243&amp;$D1243,HFE!$A$3:$AJ$1048576,AV$1,0)</f>
        <v>0</v>
      </c>
      <c r="AW1243" s="2">
        <f t="shared" si="665"/>
        <v>-96.537</v>
      </c>
      <c r="AX1243" s="4">
        <f>VLOOKUP($B1243&amp;$C1243&amp;$D1243,Staqo!$A$3:$AJ$1048576,AX$1,0)</f>
        <v>12</v>
      </c>
      <c r="AY1243" s="4">
        <f>VLOOKUP($B1243&amp;$C1243&amp;$D1243,HFE!$A$3:$AJ$1048576,AY$1,0)</f>
        <v>12</v>
      </c>
      <c r="AZ1243" s="5">
        <f t="shared" si="666"/>
        <v>0</v>
      </c>
      <c r="BA1243" s="1">
        <f>VLOOKUP($B1243&amp;$C1243&amp;$D1243,Staqo!$A$3:$AJ$1048576,BA$1,0)</f>
        <v>0</v>
      </c>
      <c r="BB1243" s="1">
        <f>VLOOKUP($B1243&amp;$C1243&amp;$D1243,HFE!$A$3:$AJ$1048576,BB$1,0)</f>
        <v>0</v>
      </c>
      <c r="BC1243" s="2">
        <f t="shared" si="667"/>
        <v>0</v>
      </c>
      <c r="BD1243" s="1">
        <f>VLOOKUP($B1243&amp;$C1243&amp;$D1243,Staqo!$A$3:$AJ$1048576,BD$1,0)</f>
        <v>0</v>
      </c>
      <c r="BE1243" s="1">
        <f>VLOOKUP($B1243&amp;$C1243&amp;$D1243,HFE!$A$3:$AJ$1048576,BE$1,0)</f>
        <v>0</v>
      </c>
      <c r="BF1243" s="2">
        <f t="shared" si="668"/>
        <v>0</v>
      </c>
      <c r="BG1243" s="1">
        <f>VLOOKUP($B1243&amp;$C1243&amp;$D1243,Staqo!$A$3:$AJ$1048576,BG$1,0)</f>
        <v>0</v>
      </c>
      <c r="BH1243" s="1">
        <f>VLOOKUP($B1243&amp;$C1243&amp;$D1243,HFE!$A$3:$AJ$1048576,BH$1,0)</f>
        <v>0</v>
      </c>
      <c r="BI1243" s="2">
        <f t="shared" si="669"/>
        <v>0</v>
      </c>
      <c r="BJ1243" s="1">
        <f>VLOOKUP($B1243&amp;$C1243&amp;$D1243,Staqo!$A$3:$AJ$1048576,BJ$1,0)</f>
        <v>0</v>
      </c>
      <c r="BK1243" s="1">
        <f>VLOOKUP($B1243&amp;$C1243&amp;$D1243,HFE!$A$3:$AJ$1048576,BK$1,0)</f>
        <v>0</v>
      </c>
      <c r="BL1243" s="2">
        <f t="shared" si="670"/>
        <v>0</v>
      </c>
      <c r="BM1243" s="1">
        <f>VLOOKUP($B1243&amp;$C1243&amp;$D1243,Staqo!$A$3:$AJ$1048576,BM$1,0)</f>
        <v>0</v>
      </c>
      <c r="BN1243" s="1">
        <f>VLOOKUP($B1243&amp;$C1243&amp;$D1243,HFE!$A$3:$AJ$1048576,BN$1,0)</f>
        <v>0</v>
      </c>
      <c r="BO1243" s="2">
        <f t="shared" si="671"/>
        <v>0</v>
      </c>
      <c r="BP1243" s="1">
        <f>VLOOKUP($B1243&amp;$C1243&amp;$D1243,Staqo!$A$3:$AJ$1048576,BP$1,0)</f>
        <v>0</v>
      </c>
      <c r="BQ1243" s="1">
        <f>VLOOKUP($B1243&amp;$C1243&amp;$D1243,HFE!$A$3:$AJ$1048576,BQ$1,0)</f>
        <v>0</v>
      </c>
      <c r="BR1243" s="2">
        <f t="shared" si="672"/>
        <v>0</v>
      </c>
      <c r="BS1243" s="1">
        <f>VLOOKUP($B1243&amp;$C1243&amp;$D1243,Staqo!$A$3:$AJ$1048576,BS$1,0)</f>
        <v>0</v>
      </c>
      <c r="BT1243" s="1">
        <f>VLOOKUP($B1243&amp;$C1243&amp;$D1243,HFE!$A$3:$AJ$1048576,BT$1,0)</f>
        <v>0</v>
      </c>
      <c r="BU1243" s="2">
        <f t="shared" si="673"/>
        <v>0</v>
      </c>
      <c r="BV1243" s="1">
        <f>VLOOKUP($B1243&amp;$C1243&amp;$D1243,Staqo!$A$3:$AJ$1048576,BV$1,0)</f>
        <v>0</v>
      </c>
      <c r="BW1243" s="1">
        <f>VLOOKUP($B1243&amp;$C1243&amp;$D1243,HFE!$A$3:$AJ$1048576,BW$1,0)</f>
        <v>0</v>
      </c>
      <c r="BX1243" s="2">
        <f t="shared" si="674"/>
        <v>0</v>
      </c>
      <c r="BY1243" s="1">
        <f>VLOOKUP($B1243&amp;$C1243&amp;$D1243,Staqo!$A$3:$AJ$1048576,BY$1,0)</f>
        <v>0</v>
      </c>
      <c r="BZ1243" s="1">
        <f>VLOOKUP($B1243&amp;$C1243&amp;$D1243,HFE!$A$3:$AJ$1048576,BZ$1,0)</f>
        <v>0</v>
      </c>
      <c r="CA1243" s="2">
        <f t="shared" si="675"/>
        <v>0</v>
      </c>
      <c r="CB1243" s="1">
        <f>VLOOKUP($B1243&amp;$C1243&amp;$D1243,Staqo!$A$3:$AJ$1048576,CB$1,0)</f>
        <v>0</v>
      </c>
      <c r="CC1243" s="1">
        <f>VLOOKUP($B1243&amp;$C1243&amp;$D1243,HFE!$A$3:$AJ$1048576,CC$1,0)</f>
        <v>0</v>
      </c>
      <c r="CD1243" s="2">
        <f t="shared" si="676"/>
        <v>0</v>
      </c>
      <c r="CE1243" s="1">
        <f>VLOOKUP($B1243&amp;$C1243&amp;$D1243,Staqo!$A$3:$AJ$1048576,CE$1,0)</f>
        <v>0</v>
      </c>
      <c r="CF1243" s="1">
        <f>VLOOKUP($B1243&amp;$C1243&amp;$D1243,HFE!$A$3:$AJ$1048576,CF$1,0)</f>
        <v>0</v>
      </c>
      <c r="CG1243" s="2">
        <f t="shared" si="677"/>
        <v>0</v>
      </c>
      <c r="CH1243" s="1">
        <f>VLOOKUP($B1243&amp;$C1243&amp;$D1243,Staqo!$A$3:$AJ$1048576,CH$1,0)</f>
        <v>0</v>
      </c>
      <c r="CI1243" s="1">
        <f>VLOOKUP($B1243&amp;$C1243&amp;$D1243,HFE!$A$3:$AJ$1048576,CI$1,0)</f>
        <v>0</v>
      </c>
      <c r="CJ1243" s="2">
        <f t="shared" si="678"/>
        <v>0</v>
      </c>
      <c r="CK1243" s="1">
        <f>VLOOKUP($B1243&amp;$C1243&amp;$D1243,Staqo!$A$3:$AJ$1048576,CK$1,0)</f>
        <v>0</v>
      </c>
      <c r="CL1243" s="1">
        <f>VLOOKUP($B1243&amp;$C1243&amp;$D1243,HFE!$A$3:$AJ$1048576,CL$1,0)</f>
        <v>0</v>
      </c>
      <c r="CM1243" s="2">
        <f t="shared" si="679"/>
        <v>0</v>
      </c>
      <c r="CN1243" s="1">
        <f>VLOOKUP($B1243&amp;$C1243&amp;$D1243,Staqo!$A$3:$AJ$1048576,CN$1,0)</f>
        <v>0</v>
      </c>
      <c r="CO1243" s="1">
        <f>VLOOKUP($B1243&amp;$C1243&amp;$D1243,HFE!$A$3:$AJ$1048576,CO$1,0)</f>
        <v>0</v>
      </c>
      <c r="CP1243" s="2">
        <f t="shared" si="680"/>
        <v>0</v>
      </c>
      <c r="CQ1243" s="1">
        <f>VLOOKUP($B1243&amp;$C1243&amp;$D1243,Staqo!$A$3:$AJ$1048576,CQ$1,0)</f>
        <v>0</v>
      </c>
      <c r="CR1243" s="1">
        <f>VLOOKUP($B1243&amp;$C1243&amp;$D1243,HFE!$A$3:$AJ$1048576,CR$1,0)</f>
        <v>0</v>
      </c>
      <c r="CS1243" s="2">
        <f t="shared" si="681"/>
        <v>0</v>
      </c>
      <c r="CT1243" s="1"/>
      <c r="CU1243" s="1"/>
      <c r="CV1243" s="2"/>
    </row>
    <row r="1244" hidden="1" spans="1:100">
      <c r="A1244" s="1" t="s">
        <v>95</v>
      </c>
      <c r="B1244" s="1" t="s">
        <v>96</v>
      </c>
      <c r="C1244" s="3">
        <v>44586</v>
      </c>
      <c r="D1244" s="1" t="s">
        <v>123</v>
      </c>
      <c r="E1244" s="1">
        <f>VLOOKUP($B1244&amp;$C1244&amp;$D1244,Staqo!$A$3:$AJ$1048576,E$1,0)</f>
        <v>5.10834</v>
      </c>
      <c r="F1244" s="1" t="e">
        <f>VLOOKUP($B1244&amp;$C1244&amp;$D1244,HFE!$A$3:$AJ$1048576,F$1,0)</f>
        <v>#REF!</v>
      </c>
      <c r="G1244" s="2" t="e">
        <f t="shared" si="651"/>
        <v>#REF!</v>
      </c>
      <c r="H1244" s="1">
        <f>VLOOKUP($B1244&amp;$C1244&amp;$D1244,Staqo!$A$3:$AJ$1048576,H$1,0)</f>
        <v>5.804</v>
      </c>
      <c r="I1244" s="1" t="e">
        <f>VLOOKUP($B1244&amp;$C1244&amp;$D1244,HFE!$A$3:$AJ$1048576,I$1,0)</f>
        <v>#REF!</v>
      </c>
      <c r="J1244" s="2" t="e">
        <f t="shared" si="652"/>
        <v>#REF!</v>
      </c>
      <c r="K1244" s="1">
        <f>VLOOKUP($B1244&amp;$C1244&amp;$D1244,Staqo!$A$3:$AJ$1048576,K$1,0)</f>
        <v>6396.47</v>
      </c>
      <c r="L1244" s="1" t="e">
        <f>VLOOKUP($B1244&amp;$C1244&amp;$D1244,HFE!$A$3:$AJ$1048576,L$1,0)</f>
        <v>#REF!</v>
      </c>
      <c r="M1244" s="2" t="e">
        <f t="shared" si="653"/>
        <v>#REF!</v>
      </c>
      <c r="N1244" s="1">
        <f>VLOOKUP($B1244&amp;$C1244&amp;$D1244,Staqo!$A$3:$AJ$1048576,N$1,0)</f>
        <v>4730</v>
      </c>
      <c r="O1244" s="1">
        <f>VLOOKUP($B1244&amp;$C1244&amp;$D1244,HFE!$A$3:$AJ$1048576,O$1,0)</f>
        <v>0</v>
      </c>
      <c r="P1244" s="2">
        <f t="shared" si="654"/>
        <v>-4730</v>
      </c>
      <c r="Q1244" s="1">
        <f>VLOOKUP($B1244&amp;$C1244&amp;$D1244,Staqo!$A$3:$AJ$1048576,Q$1,0)</f>
        <v>4695.04</v>
      </c>
      <c r="R1244" s="1">
        <f>VLOOKUP($B1244&amp;$C1244&amp;$D1244,HFE!$A$3:$AJ$1048576,R$1,0)</f>
        <v>0</v>
      </c>
      <c r="S1244" s="2">
        <f t="shared" si="655"/>
        <v>-4695.04</v>
      </c>
      <c r="T1244" s="1">
        <f>VLOOKUP($B1244&amp;$C1244&amp;$D1244,Staqo!$A$3:$AJ$1048576,T$1,0)</f>
        <v>0.73947</v>
      </c>
      <c r="U1244" s="1" t="e">
        <f>VLOOKUP($B1244&amp;$C1244&amp;$D1244,HFE!$A$3:$AJ$1048576,U$1,0)</f>
        <v>#REF!</v>
      </c>
      <c r="V1244" s="2" t="e">
        <f t="shared" si="656"/>
        <v>#REF!</v>
      </c>
      <c r="W1244" s="1">
        <f>VLOOKUP($B1244&amp;$C1244&amp;$D1244,Staqo!$A$3:$AJ$1048576,W$1,0)</f>
        <v>0.734005</v>
      </c>
      <c r="X1244" s="1" t="e">
        <f>VLOOKUP($B1244&amp;$C1244&amp;$D1244,HFE!$A$3:$AJ$1048576,X$1,0)</f>
        <v>#REF!</v>
      </c>
      <c r="Y1244" s="2" t="e">
        <f t="shared" si="657"/>
        <v>#REF!</v>
      </c>
      <c r="Z1244" s="4">
        <f>VLOOKUP($B1244&amp;$C1244&amp;$D1244,Staqo!$A$3:$AJ$1048576,Z$1,0)</f>
        <v>100</v>
      </c>
      <c r="AA1244" s="4">
        <f>VLOOKUP($B1244&amp;$C1244&amp;$D1244,HFE!$A$3:$AJ$1048576,AA$1,0)</f>
        <v>0</v>
      </c>
      <c r="AB1244" s="5">
        <f t="shared" si="658"/>
        <v>-100</v>
      </c>
      <c r="AC1244" s="1">
        <f>VLOOKUP($B1244&amp;$C1244&amp;$D1244,Staqo!$A$3:$AJ$1048576,AC$1,0)</f>
        <v>100</v>
      </c>
      <c r="AD1244" s="1">
        <f>VLOOKUP($B1244&amp;$C1244&amp;$D1244,HFE!$A$3:$AJ$1048576,AD$1,0)*100</f>
        <v>100</v>
      </c>
      <c r="AE1244" s="2">
        <f t="shared" si="659"/>
        <v>0</v>
      </c>
      <c r="AF1244" s="1">
        <f>VLOOKUP($B1244&amp;$C1244&amp;$D1244,Staqo!$A$3:$AJ$1048576,AF$1,0)</f>
        <v>100</v>
      </c>
      <c r="AG1244" s="1">
        <f>VLOOKUP($B1244&amp;$C1244&amp;$D1244,HFE!$A$3:$AJ$1048576,AG$1,0)*100</f>
        <v>100</v>
      </c>
      <c r="AH1244" s="2">
        <f t="shared" si="660"/>
        <v>0</v>
      </c>
      <c r="AI1244" s="1">
        <f>VLOOKUP($B1244&amp;$C1244&amp;$D1244,Staqo!$A$3:$AJ$1048576,AI$1,0)</f>
        <v>0.196712</v>
      </c>
      <c r="AJ1244" s="1" t="e">
        <f>VLOOKUP($B1244&amp;$C1244&amp;$D1244,HFE!$A$3:$AJ$1048576,AJ$1,0)</f>
        <v>#REF!</v>
      </c>
      <c r="AK1244" s="2" t="e">
        <f t="shared" si="661"/>
        <v>#REF!</v>
      </c>
      <c r="AL1244" s="1">
        <f>VLOOKUP($B1244&amp;$C1244&amp;$D1244,Staqo!$A$3:$AJ$1048576,AL$1,0)</f>
        <v>0.178829</v>
      </c>
      <c r="AM1244" s="1" t="e">
        <f>VLOOKUP($B1244&amp;$C1244&amp;$D1244,HFE!$A$3:$AJ$1048576,AM$1,0)</f>
        <v>#REF!</v>
      </c>
      <c r="AN1244" s="2" t="e">
        <f t="shared" si="662"/>
        <v>#REF!</v>
      </c>
      <c r="AO1244" s="1">
        <f>VLOOKUP($B1244&amp;$C1244&amp;$D1244,Staqo!$A$3:$AJ$1048576,AO$1,0)</f>
        <v>0.195258</v>
      </c>
      <c r="AP1244" s="1" t="e">
        <f>VLOOKUP($B1244&amp;$C1244&amp;$D1244,HFE!$A$3:$AJ$1048576,AP$1,0)</f>
        <v>#REF!</v>
      </c>
      <c r="AQ1244" s="2" t="e">
        <f t="shared" si="663"/>
        <v>#REF!</v>
      </c>
      <c r="AR1244" s="1">
        <f>VLOOKUP($B1244&amp;$C1244&amp;$D1244,Staqo!$A$3:$AJ$1048576,AR$1,0)</f>
        <v>0.177507</v>
      </c>
      <c r="AS1244" s="1" t="e">
        <f>VLOOKUP($B1244&amp;$C1244&amp;$D1244,HFE!$A$3:$AJ$1048576,AS$1,0)</f>
        <v>#REF!</v>
      </c>
      <c r="AT1244" s="2" t="e">
        <f t="shared" si="664"/>
        <v>#REF!</v>
      </c>
      <c r="AU1244" s="1">
        <f>VLOOKUP($B1244&amp;$C1244&amp;$D1244,Staqo!$A$3:$AJ$1048576,AU$1,0)</f>
        <v>96.5544</v>
      </c>
      <c r="AV1244" s="1">
        <f>VLOOKUP($B1244&amp;$C1244&amp;$D1244,HFE!$A$3:$AJ$1048576,AV$1,0)</f>
        <v>0</v>
      </c>
      <c r="AW1244" s="2">
        <f t="shared" si="665"/>
        <v>-96.5544</v>
      </c>
      <c r="AX1244" s="4">
        <f>VLOOKUP($B1244&amp;$C1244&amp;$D1244,Staqo!$A$3:$AJ$1048576,AX$1,0)</f>
        <v>12</v>
      </c>
      <c r="AY1244" s="4">
        <f>VLOOKUP($B1244&amp;$C1244&amp;$D1244,HFE!$A$3:$AJ$1048576,AY$1,0)</f>
        <v>12</v>
      </c>
      <c r="AZ1244" s="5">
        <f t="shared" si="666"/>
        <v>0</v>
      </c>
      <c r="BA1244" s="1">
        <f>VLOOKUP($B1244&amp;$C1244&amp;$D1244,Staqo!$A$3:$AJ$1048576,BA$1,0)</f>
        <v>0</v>
      </c>
      <c r="BB1244" s="1">
        <f>VLOOKUP($B1244&amp;$C1244&amp;$D1244,HFE!$A$3:$AJ$1048576,BB$1,0)</f>
        <v>0</v>
      </c>
      <c r="BC1244" s="2">
        <f t="shared" si="667"/>
        <v>0</v>
      </c>
      <c r="BD1244" s="1">
        <f>VLOOKUP($B1244&amp;$C1244&amp;$D1244,Staqo!$A$3:$AJ$1048576,BD$1,0)</f>
        <v>0</v>
      </c>
      <c r="BE1244" s="1">
        <f>VLOOKUP($B1244&amp;$C1244&amp;$D1244,HFE!$A$3:$AJ$1048576,BE$1,0)</f>
        <v>0</v>
      </c>
      <c r="BF1244" s="2">
        <f t="shared" si="668"/>
        <v>0</v>
      </c>
      <c r="BG1244" s="1">
        <f>VLOOKUP($B1244&amp;$C1244&amp;$D1244,Staqo!$A$3:$AJ$1048576,BG$1,0)</f>
        <v>0</v>
      </c>
      <c r="BH1244" s="1">
        <f>VLOOKUP($B1244&amp;$C1244&amp;$D1244,HFE!$A$3:$AJ$1048576,BH$1,0)</f>
        <v>0</v>
      </c>
      <c r="BI1244" s="2">
        <f t="shared" si="669"/>
        <v>0</v>
      </c>
      <c r="BJ1244" s="1">
        <f>VLOOKUP($B1244&amp;$C1244&amp;$D1244,Staqo!$A$3:$AJ$1048576,BJ$1,0)</f>
        <v>0</v>
      </c>
      <c r="BK1244" s="1">
        <f>VLOOKUP($B1244&amp;$C1244&amp;$D1244,HFE!$A$3:$AJ$1048576,BK$1,0)</f>
        <v>0</v>
      </c>
      <c r="BL1244" s="2">
        <f t="shared" si="670"/>
        <v>0</v>
      </c>
      <c r="BM1244" s="1">
        <f>VLOOKUP($B1244&amp;$C1244&amp;$D1244,Staqo!$A$3:$AJ$1048576,BM$1,0)</f>
        <v>0</v>
      </c>
      <c r="BN1244" s="1">
        <f>VLOOKUP($B1244&amp;$C1244&amp;$D1244,HFE!$A$3:$AJ$1048576,BN$1,0)</f>
        <v>0</v>
      </c>
      <c r="BO1244" s="2">
        <f t="shared" si="671"/>
        <v>0</v>
      </c>
      <c r="BP1244" s="1">
        <f>VLOOKUP($B1244&amp;$C1244&amp;$D1244,Staqo!$A$3:$AJ$1048576,BP$1,0)</f>
        <v>0</v>
      </c>
      <c r="BQ1244" s="1">
        <f>VLOOKUP($B1244&amp;$C1244&amp;$D1244,HFE!$A$3:$AJ$1048576,BQ$1,0)</f>
        <v>0</v>
      </c>
      <c r="BR1244" s="2">
        <f t="shared" si="672"/>
        <v>0</v>
      </c>
      <c r="BS1244" s="1">
        <f>VLOOKUP($B1244&amp;$C1244&amp;$D1244,Staqo!$A$3:$AJ$1048576,BS$1,0)</f>
        <v>0</v>
      </c>
      <c r="BT1244" s="1">
        <f>VLOOKUP($B1244&amp;$C1244&amp;$D1244,HFE!$A$3:$AJ$1048576,BT$1,0)</f>
        <v>0</v>
      </c>
      <c r="BU1244" s="2">
        <f t="shared" si="673"/>
        <v>0</v>
      </c>
      <c r="BV1244" s="1">
        <f>VLOOKUP($B1244&amp;$C1244&amp;$D1244,Staqo!$A$3:$AJ$1048576,BV$1,0)</f>
        <v>0</v>
      </c>
      <c r="BW1244" s="1">
        <f>VLOOKUP($B1244&amp;$C1244&amp;$D1244,HFE!$A$3:$AJ$1048576,BW$1,0)</f>
        <v>0</v>
      </c>
      <c r="BX1244" s="2">
        <f t="shared" si="674"/>
        <v>0</v>
      </c>
      <c r="BY1244" s="1">
        <f>VLOOKUP($B1244&amp;$C1244&amp;$D1244,Staqo!$A$3:$AJ$1048576,BY$1,0)</f>
        <v>0</v>
      </c>
      <c r="BZ1244" s="1">
        <f>VLOOKUP($B1244&amp;$C1244&amp;$D1244,HFE!$A$3:$AJ$1048576,BZ$1,0)</f>
        <v>0</v>
      </c>
      <c r="CA1244" s="2">
        <f t="shared" si="675"/>
        <v>0</v>
      </c>
      <c r="CB1244" s="1">
        <f>VLOOKUP($B1244&amp;$C1244&amp;$D1244,Staqo!$A$3:$AJ$1048576,CB$1,0)</f>
        <v>0</v>
      </c>
      <c r="CC1244" s="1">
        <f>VLOOKUP($B1244&amp;$C1244&amp;$D1244,HFE!$A$3:$AJ$1048576,CC$1,0)</f>
        <v>0</v>
      </c>
      <c r="CD1244" s="2">
        <f t="shared" si="676"/>
        <v>0</v>
      </c>
      <c r="CE1244" s="1">
        <f>VLOOKUP($B1244&amp;$C1244&amp;$D1244,Staqo!$A$3:$AJ$1048576,CE$1,0)</f>
        <v>0</v>
      </c>
      <c r="CF1244" s="1">
        <f>VLOOKUP($B1244&amp;$C1244&amp;$D1244,HFE!$A$3:$AJ$1048576,CF$1,0)</f>
        <v>0</v>
      </c>
      <c r="CG1244" s="2">
        <f t="shared" si="677"/>
        <v>0</v>
      </c>
      <c r="CH1244" s="1">
        <f>VLOOKUP($B1244&amp;$C1244&amp;$D1244,Staqo!$A$3:$AJ$1048576,CH$1,0)</f>
        <v>0</v>
      </c>
      <c r="CI1244" s="1">
        <f>VLOOKUP($B1244&amp;$C1244&amp;$D1244,HFE!$A$3:$AJ$1048576,CI$1,0)</f>
        <v>0</v>
      </c>
      <c r="CJ1244" s="2">
        <f t="shared" si="678"/>
        <v>0</v>
      </c>
      <c r="CK1244" s="1">
        <f>VLOOKUP($B1244&amp;$C1244&amp;$D1244,Staqo!$A$3:$AJ$1048576,CK$1,0)</f>
        <v>0</v>
      </c>
      <c r="CL1244" s="1">
        <f>VLOOKUP($B1244&amp;$C1244&amp;$D1244,HFE!$A$3:$AJ$1048576,CL$1,0)</f>
        <v>0</v>
      </c>
      <c r="CM1244" s="2">
        <f t="shared" si="679"/>
        <v>0</v>
      </c>
      <c r="CN1244" s="1">
        <f>VLOOKUP($B1244&amp;$C1244&amp;$D1244,Staqo!$A$3:$AJ$1048576,CN$1,0)</f>
        <v>0</v>
      </c>
      <c r="CO1244" s="1">
        <f>VLOOKUP($B1244&amp;$C1244&amp;$D1244,HFE!$A$3:$AJ$1048576,CO$1,0)</f>
        <v>0</v>
      </c>
      <c r="CP1244" s="2">
        <f t="shared" si="680"/>
        <v>0</v>
      </c>
      <c r="CQ1244" s="1">
        <f>VLOOKUP($B1244&amp;$C1244&amp;$D1244,Staqo!$A$3:$AJ$1048576,CQ$1,0)</f>
        <v>0</v>
      </c>
      <c r="CR1244" s="1">
        <f>VLOOKUP($B1244&amp;$C1244&amp;$D1244,HFE!$A$3:$AJ$1048576,CR$1,0)</f>
        <v>0</v>
      </c>
      <c r="CS1244" s="2">
        <f t="shared" si="681"/>
        <v>0</v>
      </c>
      <c r="CT1244" s="1"/>
      <c r="CU1244" s="1"/>
      <c r="CV1244" s="2"/>
    </row>
    <row r="1245" hidden="1" spans="1:100">
      <c r="A1245" s="1" t="s">
        <v>95</v>
      </c>
      <c r="B1245" s="1" t="s">
        <v>96</v>
      </c>
      <c r="C1245" s="3">
        <v>44586</v>
      </c>
      <c r="D1245" s="1" t="s">
        <v>124</v>
      </c>
      <c r="E1245" s="1">
        <f>VLOOKUP($B1245&amp;$C1245&amp;$D1245,Staqo!$A$3:$AJ$1048576,E$1,0)</f>
        <v>5.10834</v>
      </c>
      <c r="F1245" s="1" t="e">
        <f>VLOOKUP($B1245&amp;$C1245&amp;$D1245,HFE!$A$3:$AJ$1048576,F$1,0)</f>
        <v>#REF!</v>
      </c>
      <c r="G1245" s="2" t="e">
        <f t="shared" si="651"/>
        <v>#REF!</v>
      </c>
      <c r="H1245" s="1">
        <f>VLOOKUP($B1245&amp;$C1245&amp;$D1245,Staqo!$A$3:$AJ$1048576,H$1,0)</f>
        <v>5.804</v>
      </c>
      <c r="I1245" s="1" t="e">
        <f>VLOOKUP($B1245&amp;$C1245&amp;$D1245,HFE!$A$3:$AJ$1048576,I$1,0)</f>
        <v>#REF!</v>
      </c>
      <c r="J1245" s="2" t="e">
        <f t="shared" si="652"/>
        <v>#REF!</v>
      </c>
      <c r="K1245" s="1">
        <f>VLOOKUP($B1245&amp;$C1245&amp;$D1245,Staqo!$A$3:$AJ$1048576,K$1,0)</f>
        <v>6396.47</v>
      </c>
      <c r="L1245" s="1" t="e">
        <f>VLOOKUP($B1245&amp;$C1245&amp;$D1245,HFE!$A$3:$AJ$1048576,L$1,0)</f>
        <v>#REF!</v>
      </c>
      <c r="M1245" s="2" t="e">
        <f t="shared" si="653"/>
        <v>#REF!</v>
      </c>
      <c r="N1245" s="1">
        <f>VLOOKUP($B1245&amp;$C1245&amp;$D1245,Staqo!$A$3:$AJ$1048576,N$1,0)</f>
        <v>4840</v>
      </c>
      <c r="O1245" s="1">
        <f>VLOOKUP($B1245&amp;$C1245&amp;$D1245,HFE!$A$3:$AJ$1048576,O$1,0)</f>
        <v>0</v>
      </c>
      <c r="P1245" s="2">
        <f t="shared" si="654"/>
        <v>-4840</v>
      </c>
      <c r="Q1245" s="1">
        <f>VLOOKUP($B1245&amp;$C1245&amp;$D1245,Staqo!$A$3:$AJ$1048576,Q$1,0)</f>
        <v>4804.23</v>
      </c>
      <c r="R1245" s="1">
        <f>VLOOKUP($B1245&amp;$C1245&amp;$D1245,HFE!$A$3:$AJ$1048576,R$1,0)</f>
        <v>0</v>
      </c>
      <c r="S1245" s="2">
        <f t="shared" si="655"/>
        <v>-4804.23</v>
      </c>
      <c r="T1245" s="1">
        <f>VLOOKUP($B1245&amp;$C1245&amp;$D1245,Staqo!$A$3:$AJ$1048576,T$1,0)</f>
        <v>0.756667</v>
      </c>
      <c r="U1245" s="1" t="e">
        <f>VLOOKUP($B1245&amp;$C1245&amp;$D1245,HFE!$A$3:$AJ$1048576,U$1,0)</f>
        <v>#REF!</v>
      </c>
      <c r="V1245" s="2" t="e">
        <f t="shared" si="656"/>
        <v>#REF!</v>
      </c>
      <c r="W1245" s="1">
        <f>VLOOKUP($B1245&amp;$C1245&amp;$D1245,Staqo!$A$3:$AJ$1048576,W$1,0)</f>
        <v>0.751075</v>
      </c>
      <c r="X1245" s="1" t="e">
        <f>VLOOKUP($B1245&amp;$C1245&amp;$D1245,HFE!$A$3:$AJ$1048576,X$1,0)</f>
        <v>#REF!</v>
      </c>
      <c r="Y1245" s="2" t="e">
        <f t="shared" si="657"/>
        <v>#REF!</v>
      </c>
      <c r="Z1245" s="4">
        <f>VLOOKUP($B1245&amp;$C1245&amp;$D1245,Staqo!$A$3:$AJ$1048576,Z$1,0)</f>
        <v>100</v>
      </c>
      <c r="AA1245" s="4">
        <f>VLOOKUP($B1245&amp;$C1245&amp;$D1245,HFE!$A$3:$AJ$1048576,AA$1,0)</f>
        <v>0</v>
      </c>
      <c r="AB1245" s="5">
        <f t="shared" si="658"/>
        <v>-100</v>
      </c>
      <c r="AC1245" s="1">
        <f>VLOOKUP($B1245&amp;$C1245&amp;$D1245,Staqo!$A$3:$AJ$1048576,AC$1,0)</f>
        <v>100</v>
      </c>
      <c r="AD1245" s="1">
        <f>VLOOKUP($B1245&amp;$C1245&amp;$D1245,HFE!$A$3:$AJ$1048576,AD$1,0)*100</f>
        <v>100</v>
      </c>
      <c r="AE1245" s="2">
        <f t="shared" si="659"/>
        <v>0</v>
      </c>
      <c r="AF1245" s="1">
        <f>VLOOKUP($B1245&amp;$C1245&amp;$D1245,Staqo!$A$3:$AJ$1048576,AF$1,0)</f>
        <v>100</v>
      </c>
      <c r="AG1245" s="1">
        <f>VLOOKUP($B1245&amp;$C1245&amp;$D1245,HFE!$A$3:$AJ$1048576,AG$1,0)*100</f>
        <v>100</v>
      </c>
      <c r="AH1245" s="2">
        <f t="shared" si="660"/>
        <v>0</v>
      </c>
      <c r="AI1245" s="1">
        <f>VLOOKUP($B1245&amp;$C1245&amp;$D1245,Staqo!$A$3:$AJ$1048576,AI$1,0)</f>
        <v>0.201286</v>
      </c>
      <c r="AJ1245" s="1" t="e">
        <f>VLOOKUP($B1245&amp;$C1245&amp;$D1245,HFE!$A$3:$AJ$1048576,AJ$1,0)</f>
        <v>#REF!</v>
      </c>
      <c r="AK1245" s="2" t="e">
        <f t="shared" si="661"/>
        <v>#REF!</v>
      </c>
      <c r="AL1245" s="1">
        <f>VLOOKUP($B1245&amp;$C1245&amp;$D1245,Staqo!$A$3:$AJ$1048576,AL$1,0)</f>
        <v>0.182987</v>
      </c>
      <c r="AM1245" s="1" t="e">
        <f>VLOOKUP($B1245&amp;$C1245&amp;$D1245,HFE!$A$3:$AJ$1048576,AM$1,0)</f>
        <v>#REF!</v>
      </c>
      <c r="AN1245" s="2" t="e">
        <f t="shared" si="662"/>
        <v>#REF!</v>
      </c>
      <c r="AO1245" s="1">
        <f>VLOOKUP($B1245&amp;$C1245&amp;$D1245,Staqo!$A$3:$AJ$1048576,AO$1,0)</f>
        <v>0.199799</v>
      </c>
      <c r="AP1245" s="1" t="e">
        <f>VLOOKUP($B1245&amp;$C1245&amp;$D1245,HFE!$A$3:$AJ$1048576,AP$1,0)</f>
        <v>#REF!</v>
      </c>
      <c r="AQ1245" s="2" t="e">
        <f t="shared" si="663"/>
        <v>#REF!</v>
      </c>
      <c r="AR1245" s="1">
        <f>VLOOKUP($B1245&amp;$C1245&amp;$D1245,Staqo!$A$3:$AJ$1048576,AR$1,0)</f>
        <v>0.181635</v>
      </c>
      <c r="AS1245" s="1" t="e">
        <f>VLOOKUP($B1245&amp;$C1245&amp;$D1245,HFE!$A$3:$AJ$1048576,AS$1,0)</f>
        <v>#REF!</v>
      </c>
      <c r="AT1245" s="2" t="e">
        <f t="shared" si="664"/>
        <v>#REF!</v>
      </c>
      <c r="AU1245" s="1">
        <f>VLOOKUP($B1245&amp;$C1245&amp;$D1245,Staqo!$A$3:$AJ$1048576,AU$1,0)</f>
        <v>96.443</v>
      </c>
      <c r="AV1245" s="1">
        <f>VLOOKUP($B1245&amp;$C1245&amp;$D1245,HFE!$A$3:$AJ$1048576,AV$1,0)</f>
        <v>0</v>
      </c>
      <c r="AW1245" s="2">
        <f t="shared" si="665"/>
        <v>-96.443</v>
      </c>
      <c r="AX1245" s="4">
        <f>VLOOKUP($B1245&amp;$C1245&amp;$D1245,Staqo!$A$3:$AJ$1048576,AX$1,0)</f>
        <v>12</v>
      </c>
      <c r="AY1245" s="4">
        <f>VLOOKUP($B1245&amp;$C1245&amp;$D1245,HFE!$A$3:$AJ$1048576,AY$1,0)</f>
        <v>12</v>
      </c>
      <c r="AZ1245" s="5">
        <f t="shared" si="666"/>
        <v>0</v>
      </c>
      <c r="BA1245" s="1">
        <f>VLOOKUP($B1245&amp;$C1245&amp;$D1245,Staqo!$A$3:$AJ$1048576,BA$1,0)</f>
        <v>0</v>
      </c>
      <c r="BB1245" s="1">
        <f>VLOOKUP($B1245&amp;$C1245&amp;$D1245,HFE!$A$3:$AJ$1048576,BB$1,0)</f>
        <v>0</v>
      </c>
      <c r="BC1245" s="2">
        <f t="shared" si="667"/>
        <v>0</v>
      </c>
      <c r="BD1245" s="1">
        <f>VLOOKUP($B1245&amp;$C1245&amp;$D1245,Staqo!$A$3:$AJ$1048576,BD$1,0)</f>
        <v>0</v>
      </c>
      <c r="BE1245" s="1">
        <f>VLOOKUP($B1245&amp;$C1245&amp;$D1245,HFE!$A$3:$AJ$1048576,BE$1,0)</f>
        <v>0</v>
      </c>
      <c r="BF1245" s="2">
        <f t="shared" si="668"/>
        <v>0</v>
      </c>
      <c r="BG1245" s="1">
        <f>VLOOKUP($B1245&amp;$C1245&amp;$D1245,Staqo!$A$3:$AJ$1048576,BG$1,0)</f>
        <v>0</v>
      </c>
      <c r="BH1245" s="1">
        <f>VLOOKUP($B1245&amp;$C1245&amp;$D1245,HFE!$A$3:$AJ$1048576,BH$1,0)</f>
        <v>0</v>
      </c>
      <c r="BI1245" s="2">
        <f t="shared" si="669"/>
        <v>0</v>
      </c>
      <c r="BJ1245" s="1">
        <f>VLOOKUP($B1245&amp;$C1245&amp;$D1245,Staqo!$A$3:$AJ$1048576,BJ$1,0)</f>
        <v>0</v>
      </c>
      <c r="BK1245" s="1">
        <f>VLOOKUP($B1245&amp;$C1245&amp;$D1245,HFE!$A$3:$AJ$1048576,BK$1,0)</f>
        <v>0</v>
      </c>
      <c r="BL1245" s="2">
        <f t="shared" si="670"/>
        <v>0</v>
      </c>
      <c r="BM1245" s="1">
        <f>VLOOKUP($B1245&amp;$C1245&amp;$D1245,Staqo!$A$3:$AJ$1048576,BM$1,0)</f>
        <v>0</v>
      </c>
      <c r="BN1245" s="1">
        <f>VLOOKUP($B1245&amp;$C1245&amp;$D1245,HFE!$A$3:$AJ$1048576,BN$1,0)</f>
        <v>0</v>
      </c>
      <c r="BO1245" s="2">
        <f t="shared" si="671"/>
        <v>0</v>
      </c>
      <c r="BP1245" s="1">
        <f>VLOOKUP($B1245&amp;$C1245&amp;$D1245,Staqo!$A$3:$AJ$1048576,BP$1,0)</f>
        <v>0</v>
      </c>
      <c r="BQ1245" s="1">
        <f>VLOOKUP($B1245&amp;$C1245&amp;$D1245,HFE!$A$3:$AJ$1048576,BQ$1,0)</f>
        <v>0</v>
      </c>
      <c r="BR1245" s="2">
        <f t="shared" si="672"/>
        <v>0</v>
      </c>
      <c r="BS1245" s="1">
        <f>VLOOKUP($B1245&amp;$C1245&amp;$D1245,Staqo!$A$3:$AJ$1048576,BS$1,0)</f>
        <v>0</v>
      </c>
      <c r="BT1245" s="1">
        <f>VLOOKUP($B1245&amp;$C1245&amp;$D1245,HFE!$A$3:$AJ$1048576,BT$1,0)</f>
        <v>0</v>
      </c>
      <c r="BU1245" s="2">
        <f t="shared" si="673"/>
        <v>0</v>
      </c>
      <c r="BV1245" s="1">
        <f>VLOOKUP($B1245&amp;$C1245&amp;$D1245,Staqo!$A$3:$AJ$1048576,BV$1,0)</f>
        <v>0</v>
      </c>
      <c r="BW1245" s="1">
        <f>VLOOKUP($B1245&amp;$C1245&amp;$D1245,HFE!$A$3:$AJ$1048576,BW$1,0)</f>
        <v>0</v>
      </c>
      <c r="BX1245" s="2">
        <f t="shared" si="674"/>
        <v>0</v>
      </c>
      <c r="BY1245" s="1">
        <f>VLOOKUP($B1245&amp;$C1245&amp;$D1245,Staqo!$A$3:$AJ$1048576,BY$1,0)</f>
        <v>0</v>
      </c>
      <c r="BZ1245" s="1">
        <f>VLOOKUP($B1245&amp;$C1245&amp;$D1245,HFE!$A$3:$AJ$1048576,BZ$1,0)</f>
        <v>0</v>
      </c>
      <c r="CA1245" s="2">
        <f t="shared" si="675"/>
        <v>0</v>
      </c>
      <c r="CB1245" s="1">
        <f>VLOOKUP($B1245&amp;$C1245&amp;$D1245,Staqo!$A$3:$AJ$1048576,CB$1,0)</f>
        <v>0</v>
      </c>
      <c r="CC1245" s="1">
        <f>VLOOKUP($B1245&amp;$C1245&amp;$D1245,HFE!$A$3:$AJ$1048576,CC$1,0)</f>
        <v>0</v>
      </c>
      <c r="CD1245" s="2">
        <f t="shared" si="676"/>
        <v>0</v>
      </c>
      <c r="CE1245" s="1">
        <f>VLOOKUP($B1245&amp;$C1245&amp;$D1245,Staqo!$A$3:$AJ$1048576,CE$1,0)</f>
        <v>0</v>
      </c>
      <c r="CF1245" s="1">
        <f>VLOOKUP($B1245&amp;$C1245&amp;$D1245,HFE!$A$3:$AJ$1048576,CF$1,0)</f>
        <v>0</v>
      </c>
      <c r="CG1245" s="2">
        <f t="shared" si="677"/>
        <v>0</v>
      </c>
      <c r="CH1245" s="1">
        <f>VLOOKUP($B1245&amp;$C1245&amp;$D1245,Staqo!$A$3:$AJ$1048576,CH$1,0)</f>
        <v>0</v>
      </c>
      <c r="CI1245" s="1">
        <f>VLOOKUP($B1245&amp;$C1245&amp;$D1245,HFE!$A$3:$AJ$1048576,CI$1,0)</f>
        <v>0</v>
      </c>
      <c r="CJ1245" s="2">
        <f t="shared" si="678"/>
        <v>0</v>
      </c>
      <c r="CK1245" s="1">
        <f>VLOOKUP($B1245&amp;$C1245&amp;$D1245,Staqo!$A$3:$AJ$1048576,CK$1,0)</f>
        <v>0</v>
      </c>
      <c r="CL1245" s="1">
        <f>VLOOKUP($B1245&amp;$C1245&amp;$D1245,HFE!$A$3:$AJ$1048576,CL$1,0)</f>
        <v>0</v>
      </c>
      <c r="CM1245" s="2">
        <f t="shared" si="679"/>
        <v>0</v>
      </c>
      <c r="CN1245" s="1">
        <f>VLOOKUP($B1245&amp;$C1245&amp;$D1245,Staqo!$A$3:$AJ$1048576,CN$1,0)</f>
        <v>0</v>
      </c>
      <c r="CO1245" s="1">
        <f>VLOOKUP($B1245&amp;$C1245&amp;$D1245,HFE!$A$3:$AJ$1048576,CO$1,0)</f>
        <v>0</v>
      </c>
      <c r="CP1245" s="2">
        <f t="shared" si="680"/>
        <v>0</v>
      </c>
      <c r="CQ1245" s="1">
        <f>VLOOKUP($B1245&amp;$C1245&amp;$D1245,Staqo!$A$3:$AJ$1048576,CQ$1,0)</f>
        <v>0</v>
      </c>
      <c r="CR1245" s="1">
        <f>VLOOKUP($B1245&amp;$C1245&amp;$D1245,HFE!$A$3:$AJ$1048576,CR$1,0)</f>
        <v>0</v>
      </c>
      <c r="CS1245" s="2">
        <f t="shared" si="681"/>
        <v>0</v>
      </c>
      <c r="CT1245" s="1"/>
      <c r="CU1245" s="1"/>
      <c r="CV1245" s="2"/>
    </row>
    <row r="1246" hidden="1" spans="1:100">
      <c r="A1246" s="1" t="s">
        <v>95</v>
      </c>
      <c r="B1246" s="1" t="s">
        <v>96</v>
      </c>
      <c r="C1246" s="3">
        <v>44586</v>
      </c>
      <c r="D1246" s="1" t="s">
        <v>125</v>
      </c>
      <c r="E1246" s="1">
        <f>VLOOKUP($B1246&amp;$C1246&amp;$D1246,Staqo!$A$3:$AJ$1048576,E$1,0)</f>
        <v>5.10834</v>
      </c>
      <c r="F1246" s="1" t="e">
        <f>VLOOKUP($B1246&amp;$C1246&amp;$D1246,HFE!$A$3:$AJ$1048576,F$1,0)</f>
        <v>#REF!</v>
      </c>
      <c r="G1246" s="2" t="e">
        <f t="shared" si="651"/>
        <v>#REF!</v>
      </c>
      <c r="H1246" s="1">
        <f>VLOOKUP($B1246&amp;$C1246&amp;$D1246,Staqo!$A$3:$AJ$1048576,H$1,0)</f>
        <v>5.804</v>
      </c>
      <c r="I1246" s="1" t="e">
        <f>VLOOKUP($B1246&amp;$C1246&amp;$D1246,HFE!$A$3:$AJ$1048576,I$1,0)</f>
        <v>#REF!</v>
      </c>
      <c r="J1246" s="2" t="e">
        <f t="shared" si="652"/>
        <v>#REF!</v>
      </c>
      <c r="K1246" s="1">
        <f>VLOOKUP($B1246&amp;$C1246&amp;$D1246,Staqo!$A$3:$AJ$1048576,K$1,0)</f>
        <v>6417.19</v>
      </c>
      <c r="L1246" s="1" t="e">
        <f>VLOOKUP($B1246&amp;$C1246&amp;$D1246,HFE!$A$3:$AJ$1048576,L$1,0)</f>
        <v>#REF!</v>
      </c>
      <c r="M1246" s="2" t="e">
        <f t="shared" si="653"/>
        <v>#REF!</v>
      </c>
      <c r="N1246" s="1">
        <f>VLOOKUP($B1246&amp;$C1246&amp;$D1246,Staqo!$A$3:$AJ$1048576,N$1,0)</f>
        <v>4980</v>
      </c>
      <c r="O1246" s="1">
        <f>VLOOKUP($B1246&amp;$C1246&amp;$D1246,HFE!$A$3:$AJ$1048576,O$1,0)</f>
        <v>0</v>
      </c>
      <c r="P1246" s="2">
        <f t="shared" si="654"/>
        <v>-4980</v>
      </c>
      <c r="Q1246" s="1">
        <f>VLOOKUP($B1246&amp;$C1246&amp;$D1246,Staqo!$A$3:$AJ$1048576,Q$1,0)</f>
        <v>4943.2</v>
      </c>
      <c r="R1246" s="1">
        <f>VLOOKUP($B1246&amp;$C1246&amp;$D1246,HFE!$A$3:$AJ$1048576,R$1,0)</f>
        <v>0</v>
      </c>
      <c r="S1246" s="2">
        <f t="shared" si="655"/>
        <v>-4943.2</v>
      </c>
      <c r="T1246" s="1">
        <f>VLOOKUP($B1246&amp;$C1246&amp;$D1246,Staqo!$A$3:$AJ$1048576,T$1,0)</f>
        <v>0.77604</v>
      </c>
      <c r="U1246" s="1" t="e">
        <f>VLOOKUP($B1246&amp;$C1246&amp;$D1246,HFE!$A$3:$AJ$1048576,U$1,0)</f>
        <v>#REF!</v>
      </c>
      <c r="V1246" s="2" t="e">
        <f t="shared" si="656"/>
        <v>#REF!</v>
      </c>
      <c r="W1246" s="1">
        <f>VLOOKUP($B1246&amp;$C1246&amp;$D1246,Staqo!$A$3:$AJ$1048576,W$1,0)</f>
        <v>0.770305</v>
      </c>
      <c r="X1246" s="1" t="e">
        <f>VLOOKUP($B1246&amp;$C1246&amp;$D1246,HFE!$A$3:$AJ$1048576,X$1,0)</f>
        <v>#REF!</v>
      </c>
      <c r="Y1246" s="2" t="e">
        <f t="shared" si="657"/>
        <v>#REF!</v>
      </c>
      <c r="Z1246" s="4">
        <f>VLOOKUP($B1246&amp;$C1246&amp;$D1246,Staqo!$A$3:$AJ$1048576,Z$1,0)</f>
        <v>100</v>
      </c>
      <c r="AA1246" s="4">
        <f>VLOOKUP($B1246&amp;$C1246&amp;$D1246,HFE!$A$3:$AJ$1048576,AA$1,0)</f>
        <v>0</v>
      </c>
      <c r="AB1246" s="5">
        <f t="shared" si="658"/>
        <v>-100</v>
      </c>
      <c r="AC1246" s="1">
        <f>VLOOKUP($B1246&amp;$C1246&amp;$D1246,Staqo!$A$3:$AJ$1048576,AC$1,0)</f>
        <v>100</v>
      </c>
      <c r="AD1246" s="1">
        <f>VLOOKUP($B1246&amp;$C1246&amp;$D1246,HFE!$A$3:$AJ$1048576,AD$1,0)*100</f>
        <v>100</v>
      </c>
      <c r="AE1246" s="2">
        <f t="shared" si="659"/>
        <v>0</v>
      </c>
      <c r="AF1246" s="1">
        <f>VLOOKUP($B1246&amp;$C1246&amp;$D1246,Staqo!$A$3:$AJ$1048576,AF$1,0)</f>
        <v>100</v>
      </c>
      <c r="AG1246" s="1">
        <f>VLOOKUP($B1246&amp;$C1246&amp;$D1246,HFE!$A$3:$AJ$1048576,AG$1,0)*100</f>
        <v>100</v>
      </c>
      <c r="AH1246" s="2">
        <f t="shared" si="660"/>
        <v>0</v>
      </c>
      <c r="AI1246" s="1">
        <f>VLOOKUP($B1246&amp;$C1246&amp;$D1246,Staqo!$A$3:$AJ$1048576,AI$1,0)</f>
        <v>0.206439</v>
      </c>
      <c r="AJ1246" s="1" t="e">
        <f>VLOOKUP($B1246&amp;$C1246&amp;$D1246,HFE!$A$3:$AJ$1048576,AJ$1,0)</f>
        <v>#REF!</v>
      </c>
      <c r="AK1246" s="2" t="e">
        <f t="shared" si="661"/>
        <v>#REF!</v>
      </c>
      <c r="AL1246" s="1">
        <f>VLOOKUP($B1246&amp;$C1246&amp;$D1246,Staqo!$A$3:$AJ$1048576,AL$1,0)</f>
        <v>0.187672</v>
      </c>
      <c r="AM1246" s="1" t="e">
        <f>VLOOKUP($B1246&amp;$C1246&amp;$D1246,HFE!$A$3:$AJ$1048576,AM$1,0)</f>
        <v>#REF!</v>
      </c>
      <c r="AN1246" s="2" t="e">
        <f t="shared" si="662"/>
        <v>#REF!</v>
      </c>
      <c r="AO1246" s="1">
        <f>VLOOKUP($B1246&amp;$C1246&amp;$D1246,Staqo!$A$3:$AJ$1048576,AO$1,0)</f>
        <v>0.204913</v>
      </c>
      <c r="AP1246" s="1" t="e">
        <f>VLOOKUP($B1246&amp;$C1246&amp;$D1246,HFE!$A$3:$AJ$1048576,AP$1,0)</f>
        <v>#REF!</v>
      </c>
      <c r="AQ1246" s="2" t="e">
        <f t="shared" si="663"/>
        <v>#REF!</v>
      </c>
      <c r="AR1246" s="1">
        <f>VLOOKUP($B1246&amp;$C1246&amp;$D1246,Staqo!$A$3:$AJ$1048576,AR$1,0)</f>
        <v>0.186285</v>
      </c>
      <c r="AS1246" s="1" t="e">
        <f>VLOOKUP($B1246&amp;$C1246&amp;$D1246,HFE!$A$3:$AJ$1048576,AS$1,0)</f>
        <v>#REF!</v>
      </c>
      <c r="AT1246" s="2" t="e">
        <f t="shared" si="664"/>
        <v>#REF!</v>
      </c>
      <c r="AU1246" s="1">
        <f>VLOOKUP($B1246&amp;$C1246&amp;$D1246,Staqo!$A$3:$AJ$1048576,AU$1,0)</f>
        <v>97.0838</v>
      </c>
      <c r="AV1246" s="1">
        <f>VLOOKUP($B1246&amp;$C1246&amp;$D1246,HFE!$A$3:$AJ$1048576,AV$1,0)</f>
        <v>0</v>
      </c>
      <c r="AW1246" s="2">
        <f t="shared" si="665"/>
        <v>-97.0838</v>
      </c>
      <c r="AX1246" s="4">
        <f>VLOOKUP($B1246&amp;$C1246&amp;$D1246,Staqo!$A$3:$AJ$1048576,AX$1,0)</f>
        <v>12</v>
      </c>
      <c r="AY1246" s="4">
        <f>VLOOKUP($B1246&amp;$C1246&amp;$D1246,HFE!$A$3:$AJ$1048576,AY$1,0)</f>
        <v>12</v>
      </c>
      <c r="AZ1246" s="5">
        <f t="shared" si="666"/>
        <v>0</v>
      </c>
      <c r="BA1246" s="1">
        <f>VLOOKUP($B1246&amp;$C1246&amp;$D1246,Staqo!$A$3:$AJ$1048576,BA$1,0)</f>
        <v>0</v>
      </c>
      <c r="BB1246" s="1">
        <f>VLOOKUP($B1246&amp;$C1246&amp;$D1246,HFE!$A$3:$AJ$1048576,BB$1,0)</f>
        <v>0</v>
      </c>
      <c r="BC1246" s="2">
        <f t="shared" si="667"/>
        <v>0</v>
      </c>
      <c r="BD1246" s="1">
        <f>VLOOKUP($B1246&amp;$C1246&amp;$D1246,Staqo!$A$3:$AJ$1048576,BD$1,0)</f>
        <v>0</v>
      </c>
      <c r="BE1246" s="1">
        <f>VLOOKUP($B1246&amp;$C1246&amp;$D1246,HFE!$A$3:$AJ$1048576,BE$1,0)</f>
        <v>0</v>
      </c>
      <c r="BF1246" s="2">
        <f t="shared" si="668"/>
        <v>0</v>
      </c>
      <c r="BG1246" s="1">
        <f>VLOOKUP($B1246&amp;$C1246&amp;$D1246,Staqo!$A$3:$AJ$1048576,BG$1,0)</f>
        <v>0</v>
      </c>
      <c r="BH1246" s="1">
        <f>VLOOKUP($B1246&amp;$C1246&amp;$D1246,HFE!$A$3:$AJ$1048576,BH$1,0)</f>
        <v>0</v>
      </c>
      <c r="BI1246" s="2">
        <f t="shared" si="669"/>
        <v>0</v>
      </c>
      <c r="BJ1246" s="1">
        <f>VLOOKUP($B1246&amp;$C1246&amp;$D1246,Staqo!$A$3:$AJ$1048576,BJ$1,0)</f>
        <v>0</v>
      </c>
      <c r="BK1246" s="1">
        <f>VLOOKUP($B1246&amp;$C1246&amp;$D1246,HFE!$A$3:$AJ$1048576,BK$1,0)</f>
        <v>0</v>
      </c>
      <c r="BL1246" s="2">
        <f t="shared" si="670"/>
        <v>0</v>
      </c>
      <c r="BM1246" s="1">
        <f>VLOOKUP($B1246&amp;$C1246&amp;$D1246,Staqo!$A$3:$AJ$1048576,BM$1,0)</f>
        <v>0</v>
      </c>
      <c r="BN1246" s="1">
        <f>VLOOKUP($B1246&amp;$C1246&amp;$D1246,HFE!$A$3:$AJ$1048576,BN$1,0)</f>
        <v>0</v>
      </c>
      <c r="BO1246" s="2">
        <f t="shared" si="671"/>
        <v>0</v>
      </c>
      <c r="BP1246" s="1">
        <f>VLOOKUP($B1246&amp;$C1246&amp;$D1246,Staqo!$A$3:$AJ$1048576,BP$1,0)</f>
        <v>0</v>
      </c>
      <c r="BQ1246" s="1">
        <f>VLOOKUP($B1246&amp;$C1246&amp;$D1246,HFE!$A$3:$AJ$1048576,BQ$1,0)</f>
        <v>0</v>
      </c>
      <c r="BR1246" s="2">
        <f t="shared" si="672"/>
        <v>0</v>
      </c>
      <c r="BS1246" s="1">
        <f>VLOOKUP($B1246&amp;$C1246&amp;$D1246,Staqo!$A$3:$AJ$1048576,BS$1,0)</f>
        <v>0</v>
      </c>
      <c r="BT1246" s="1">
        <f>VLOOKUP($B1246&amp;$C1246&amp;$D1246,HFE!$A$3:$AJ$1048576,BT$1,0)</f>
        <v>0</v>
      </c>
      <c r="BU1246" s="2">
        <f t="shared" si="673"/>
        <v>0</v>
      </c>
      <c r="BV1246" s="1">
        <f>VLOOKUP($B1246&amp;$C1246&amp;$D1246,Staqo!$A$3:$AJ$1048576,BV$1,0)</f>
        <v>0</v>
      </c>
      <c r="BW1246" s="1">
        <f>VLOOKUP($B1246&amp;$C1246&amp;$D1246,HFE!$A$3:$AJ$1048576,BW$1,0)</f>
        <v>0</v>
      </c>
      <c r="BX1246" s="2">
        <f t="shared" si="674"/>
        <v>0</v>
      </c>
      <c r="BY1246" s="1">
        <f>VLOOKUP($B1246&amp;$C1246&amp;$D1246,Staqo!$A$3:$AJ$1048576,BY$1,0)</f>
        <v>0</v>
      </c>
      <c r="BZ1246" s="1">
        <f>VLOOKUP($B1246&amp;$C1246&amp;$D1246,HFE!$A$3:$AJ$1048576,BZ$1,0)</f>
        <v>0</v>
      </c>
      <c r="CA1246" s="2">
        <f t="shared" si="675"/>
        <v>0</v>
      </c>
      <c r="CB1246" s="1">
        <f>VLOOKUP($B1246&amp;$C1246&amp;$D1246,Staqo!$A$3:$AJ$1048576,CB$1,0)</f>
        <v>0</v>
      </c>
      <c r="CC1246" s="1">
        <f>VLOOKUP($B1246&amp;$C1246&amp;$D1246,HFE!$A$3:$AJ$1048576,CC$1,0)</f>
        <v>0</v>
      </c>
      <c r="CD1246" s="2">
        <f t="shared" si="676"/>
        <v>0</v>
      </c>
      <c r="CE1246" s="1">
        <f>VLOOKUP($B1246&amp;$C1246&amp;$D1246,Staqo!$A$3:$AJ$1048576,CE$1,0)</f>
        <v>0</v>
      </c>
      <c r="CF1246" s="1">
        <f>VLOOKUP($B1246&amp;$C1246&amp;$D1246,HFE!$A$3:$AJ$1048576,CF$1,0)</f>
        <v>0</v>
      </c>
      <c r="CG1246" s="2">
        <f t="shared" si="677"/>
        <v>0</v>
      </c>
      <c r="CH1246" s="1">
        <f>VLOOKUP($B1246&amp;$C1246&amp;$D1246,Staqo!$A$3:$AJ$1048576,CH$1,0)</f>
        <v>0</v>
      </c>
      <c r="CI1246" s="1">
        <f>VLOOKUP($B1246&amp;$C1246&amp;$D1246,HFE!$A$3:$AJ$1048576,CI$1,0)</f>
        <v>0</v>
      </c>
      <c r="CJ1246" s="2">
        <f t="shared" si="678"/>
        <v>0</v>
      </c>
      <c r="CK1246" s="1">
        <f>VLOOKUP($B1246&amp;$C1246&amp;$D1246,Staqo!$A$3:$AJ$1048576,CK$1,0)</f>
        <v>0</v>
      </c>
      <c r="CL1246" s="1">
        <f>VLOOKUP($B1246&amp;$C1246&amp;$D1246,HFE!$A$3:$AJ$1048576,CL$1,0)</f>
        <v>0</v>
      </c>
      <c r="CM1246" s="2">
        <f t="shared" si="679"/>
        <v>0</v>
      </c>
      <c r="CN1246" s="1">
        <f>VLOOKUP($B1246&amp;$C1246&amp;$D1246,Staqo!$A$3:$AJ$1048576,CN$1,0)</f>
        <v>0</v>
      </c>
      <c r="CO1246" s="1">
        <f>VLOOKUP($B1246&amp;$C1246&amp;$D1246,HFE!$A$3:$AJ$1048576,CO$1,0)</f>
        <v>0</v>
      </c>
      <c r="CP1246" s="2">
        <f t="shared" si="680"/>
        <v>0</v>
      </c>
      <c r="CQ1246" s="1">
        <f>VLOOKUP($B1246&amp;$C1246&amp;$D1246,Staqo!$A$3:$AJ$1048576,CQ$1,0)</f>
        <v>0</v>
      </c>
      <c r="CR1246" s="1">
        <f>VLOOKUP($B1246&amp;$C1246&amp;$D1246,HFE!$A$3:$AJ$1048576,CR$1,0)</f>
        <v>0</v>
      </c>
      <c r="CS1246" s="2">
        <f t="shared" si="681"/>
        <v>0</v>
      </c>
      <c r="CT1246" s="1"/>
      <c r="CU1246" s="1"/>
      <c r="CV1246" s="2"/>
    </row>
    <row r="1247" hidden="1" spans="1:100">
      <c r="A1247" s="1" t="s">
        <v>95</v>
      </c>
      <c r="B1247" s="1" t="s">
        <v>96</v>
      </c>
      <c r="C1247" s="3">
        <v>44586</v>
      </c>
      <c r="D1247" s="1" t="s">
        <v>126</v>
      </c>
      <c r="E1247" s="1">
        <f>VLOOKUP($B1247&amp;$C1247&amp;$D1247,Staqo!$A$3:$AJ$1048576,E$1,0)</f>
        <v>5.10834</v>
      </c>
      <c r="F1247" s="1" t="e">
        <f>VLOOKUP($B1247&amp;$C1247&amp;$D1247,HFE!$A$3:$AJ$1048576,F$1,0)</f>
        <v>#REF!</v>
      </c>
      <c r="G1247" s="2" t="e">
        <f t="shared" si="651"/>
        <v>#REF!</v>
      </c>
      <c r="H1247" s="1">
        <f>VLOOKUP($B1247&amp;$C1247&amp;$D1247,Staqo!$A$3:$AJ$1048576,H$1,0)</f>
        <v>5.804</v>
      </c>
      <c r="I1247" s="1" t="e">
        <f>VLOOKUP($B1247&amp;$C1247&amp;$D1247,HFE!$A$3:$AJ$1048576,I$1,0)</f>
        <v>#REF!</v>
      </c>
      <c r="J1247" s="2" t="e">
        <f t="shared" si="652"/>
        <v>#REF!</v>
      </c>
      <c r="K1247" s="1">
        <f>VLOOKUP($B1247&amp;$C1247&amp;$D1247,Staqo!$A$3:$AJ$1048576,K$1,0)</f>
        <v>6417.19</v>
      </c>
      <c r="L1247" s="1" t="e">
        <f>VLOOKUP($B1247&amp;$C1247&amp;$D1247,HFE!$A$3:$AJ$1048576,L$1,0)</f>
        <v>#REF!</v>
      </c>
      <c r="M1247" s="2" t="e">
        <f t="shared" si="653"/>
        <v>#REF!</v>
      </c>
      <c r="N1247" s="1">
        <f>VLOOKUP($B1247&amp;$C1247&amp;$D1247,Staqo!$A$3:$AJ$1048576,N$1,0)</f>
        <v>4940</v>
      </c>
      <c r="O1247" s="1">
        <f>VLOOKUP($B1247&amp;$C1247&amp;$D1247,HFE!$A$3:$AJ$1048576,O$1,0)</f>
        <v>0</v>
      </c>
      <c r="P1247" s="2">
        <f t="shared" si="654"/>
        <v>-4940</v>
      </c>
      <c r="Q1247" s="1">
        <f>VLOOKUP($B1247&amp;$C1247&amp;$D1247,Staqo!$A$3:$AJ$1048576,Q$1,0)</f>
        <v>4903.49</v>
      </c>
      <c r="R1247" s="1">
        <f>VLOOKUP($B1247&amp;$C1247&amp;$D1247,HFE!$A$3:$AJ$1048576,R$1,0)</f>
        <v>0</v>
      </c>
      <c r="S1247" s="2">
        <f t="shared" si="655"/>
        <v>-4903.49</v>
      </c>
      <c r="T1247" s="1">
        <f>VLOOKUP($B1247&amp;$C1247&amp;$D1247,Staqo!$A$3:$AJ$1048576,T$1,0)</f>
        <v>0.769807</v>
      </c>
      <c r="U1247" s="1" t="e">
        <f>VLOOKUP($B1247&amp;$C1247&amp;$D1247,HFE!$A$3:$AJ$1048576,U$1,0)</f>
        <v>#REF!</v>
      </c>
      <c r="V1247" s="2" t="e">
        <f t="shared" si="656"/>
        <v>#REF!</v>
      </c>
      <c r="W1247" s="1">
        <f>VLOOKUP($B1247&amp;$C1247&amp;$D1247,Staqo!$A$3:$AJ$1048576,W$1,0)</f>
        <v>0.764118</v>
      </c>
      <c r="X1247" s="1" t="e">
        <f>VLOOKUP($B1247&amp;$C1247&amp;$D1247,HFE!$A$3:$AJ$1048576,X$1,0)</f>
        <v>#REF!</v>
      </c>
      <c r="Y1247" s="2" t="e">
        <f t="shared" si="657"/>
        <v>#REF!</v>
      </c>
      <c r="Z1247" s="4">
        <f>VLOOKUP($B1247&amp;$C1247&amp;$D1247,Staqo!$A$3:$AJ$1048576,Z$1,0)</f>
        <v>100</v>
      </c>
      <c r="AA1247" s="4">
        <f>VLOOKUP($B1247&amp;$C1247&amp;$D1247,HFE!$A$3:$AJ$1048576,AA$1,0)</f>
        <v>0</v>
      </c>
      <c r="AB1247" s="5">
        <f t="shared" si="658"/>
        <v>-100</v>
      </c>
      <c r="AC1247" s="1">
        <f>VLOOKUP($B1247&amp;$C1247&amp;$D1247,Staqo!$A$3:$AJ$1048576,AC$1,0)</f>
        <v>100</v>
      </c>
      <c r="AD1247" s="1">
        <f>VLOOKUP($B1247&amp;$C1247&amp;$D1247,HFE!$A$3:$AJ$1048576,AD$1,0)*100</f>
        <v>100</v>
      </c>
      <c r="AE1247" s="2">
        <f t="shared" si="659"/>
        <v>0</v>
      </c>
      <c r="AF1247" s="1">
        <f>VLOOKUP($B1247&amp;$C1247&amp;$D1247,Staqo!$A$3:$AJ$1048576,AF$1,0)</f>
        <v>100</v>
      </c>
      <c r="AG1247" s="1">
        <f>VLOOKUP($B1247&amp;$C1247&amp;$D1247,HFE!$A$3:$AJ$1048576,AG$1,0)*100</f>
        <v>100</v>
      </c>
      <c r="AH1247" s="2">
        <f t="shared" si="660"/>
        <v>0</v>
      </c>
      <c r="AI1247" s="1">
        <f>VLOOKUP($B1247&amp;$C1247&amp;$D1247,Staqo!$A$3:$AJ$1048576,AI$1,0)</f>
        <v>0.204781</v>
      </c>
      <c r="AJ1247" s="1" t="e">
        <f>VLOOKUP($B1247&amp;$C1247&amp;$D1247,HFE!$A$3:$AJ$1048576,AJ$1,0)</f>
        <v>#REF!</v>
      </c>
      <c r="AK1247" s="2" t="e">
        <f t="shared" si="661"/>
        <v>#REF!</v>
      </c>
      <c r="AL1247" s="1">
        <f>VLOOKUP($B1247&amp;$C1247&amp;$D1247,Staqo!$A$3:$AJ$1048576,AL$1,0)</f>
        <v>0.186165</v>
      </c>
      <c r="AM1247" s="1" t="e">
        <f>VLOOKUP($B1247&amp;$C1247&amp;$D1247,HFE!$A$3:$AJ$1048576,AM$1,0)</f>
        <v>#REF!</v>
      </c>
      <c r="AN1247" s="2" t="e">
        <f t="shared" si="662"/>
        <v>#REF!</v>
      </c>
      <c r="AO1247" s="1">
        <f>VLOOKUP($B1247&amp;$C1247&amp;$D1247,Staqo!$A$3:$AJ$1048576,AO$1,0)</f>
        <v>0.203267</v>
      </c>
      <c r="AP1247" s="1" t="e">
        <f>VLOOKUP($B1247&amp;$C1247&amp;$D1247,HFE!$A$3:$AJ$1048576,AP$1,0)</f>
        <v>#REF!</v>
      </c>
      <c r="AQ1247" s="2" t="e">
        <f t="shared" si="663"/>
        <v>#REF!</v>
      </c>
      <c r="AR1247" s="1">
        <f>VLOOKUP($B1247&amp;$C1247&amp;$D1247,Staqo!$A$3:$AJ$1048576,AR$1,0)</f>
        <v>0.184789</v>
      </c>
      <c r="AS1247" s="1" t="e">
        <f>VLOOKUP($B1247&amp;$C1247&amp;$D1247,HFE!$A$3:$AJ$1048576,AS$1,0)</f>
        <v>#REF!</v>
      </c>
      <c r="AT1247" s="2" t="e">
        <f t="shared" si="664"/>
        <v>#REF!</v>
      </c>
      <c r="AU1247" s="1">
        <f>VLOOKUP($B1247&amp;$C1247&amp;$D1247,Staqo!$A$3:$AJ$1048576,AU$1,0)</f>
        <v>95.8471</v>
      </c>
      <c r="AV1247" s="1">
        <f>VLOOKUP($B1247&amp;$C1247&amp;$D1247,HFE!$A$3:$AJ$1048576,AV$1,0)</f>
        <v>0</v>
      </c>
      <c r="AW1247" s="2">
        <f t="shared" si="665"/>
        <v>-95.8471</v>
      </c>
      <c r="AX1247" s="4">
        <f>VLOOKUP($B1247&amp;$C1247&amp;$D1247,Staqo!$A$3:$AJ$1048576,AX$1,0)</f>
        <v>12</v>
      </c>
      <c r="AY1247" s="4">
        <f>VLOOKUP($B1247&amp;$C1247&amp;$D1247,HFE!$A$3:$AJ$1048576,AY$1,0)</f>
        <v>12</v>
      </c>
      <c r="AZ1247" s="5">
        <f t="shared" si="666"/>
        <v>0</v>
      </c>
      <c r="BA1247" s="1">
        <f>VLOOKUP($B1247&amp;$C1247&amp;$D1247,Staqo!$A$3:$AJ$1048576,BA$1,0)</f>
        <v>0</v>
      </c>
      <c r="BB1247" s="1">
        <f>VLOOKUP($B1247&amp;$C1247&amp;$D1247,HFE!$A$3:$AJ$1048576,BB$1,0)</f>
        <v>0</v>
      </c>
      <c r="BC1247" s="2">
        <f t="shared" si="667"/>
        <v>0</v>
      </c>
      <c r="BD1247" s="1">
        <f>VLOOKUP($B1247&amp;$C1247&amp;$D1247,Staqo!$A$3:$AJ$1048576,BD$1,0)</f>
        <v>0</v>
      </c>
      <c r="BE1247" s="1">
        <f>VLOOKUP($B1247&amp;$C1247&amp;$D1247,HFE!$A$3:$AJ$1048576,BE$1,0)</f>
        <v>0</v>
      </c>
      <c r="BF1247" s="2">
        <f t="shared" si="668"/>
        <v>0</v>
      </c>
      <c r="BG1247" s="1">
        <f>VLOOKUP($B1247&amp;$C1247&amp;$D1247,Staqo!$A$3:$AJ$1048576,BG$1,0)</f>
        <v>0</v>
      </c>
      <c r="BH1247" s="1">
        <f>VLOOKUP($B1247&amp;$C1247&amp;$D1247,HFE!$A$3:$AJ$1048576,BH$1,0)</f>
        <v>0</v>
      </c>
      <c r="BI1247" s="2">
        <f t="shared" si="669"/>
        <v>0</v>
      </c>
      <c r="BJ1247" s="1">
        <f>VLOOKUP($B1247&amp;$C1247&amp;$D1247,Staqo!$A$3:$AJ$1048576,BJ$1,0)</f>
        <v>0</v>
      </c>
      <c r="BK1247" s="1">
        <f>VLOOKUP($B1247&amp;$C1247&amp;$D1247,HFE!$A$3:$AJ$1048576,BK$1,0)</f>
        <v>0</v>
      </c>
      <c r="BL1247" s="2">
        <f t="shared" si="670"/>
        <v>0</v>
      </c>
      <c r="BM1247" s="1">
        <f>VLOOKUP($B1247&amp;$C1247&amp;$D1247,Staqo!$A$3:$AJ$1048576,BM$1,0)</f>
        <v>0</v>
      </c>
      <c r="BN1247" s="1">
        <f>VLOOKUP($B1247&amp;$C1247&amp;$D1247,HFE!$A$3:$AJ$1048576,BN$1,0)</f>
        <v>0</v>
      </c>
      <c r="BO1247" s="2">
        <f t="shared" si="671"/>
        <v>0</v>
      </c>
      <c r="BP1247" s="1">
        <f>VLOOKUP($B1247&amp;$C1247&amp;$D1247,Staqo!$A$3:$AJ$1048576,BP$1,0)</f>
        <v>0</v>
      </c>
      <c r="BQ1247" s="1">
        <f>VLOOKUP($B1247&amp;$C1247&amp;$D1247,HFE!$A$3:$AJ$1048576,BQ$1,0)</f>
        <v>0</v>
      </c>
      <c r="BR1247" s="2">
        <f t="shared" si="672"/>
        <v>0</v>
      </c>
      <c r="BS1247" s="1">
        <f>VLOOKUP($B1247&amp;$C1247&amp;$D1247,Staqo!$A$3:$AJ$1048576,BS$1,0)</f>
        <v>0</v>
      </c>
      <c r="BT1247" s="1">
        <f>VLOOKUP($B1247&amp;$C1247&amp;$D1247,HFE!$A$3:$AJ$1048576,BT$1,0)</f>
        <v>0</v>
      </c>
      <c r="BU1247" s="2">
        <f t="shared" si="673"/>
        <v>0</v>
      </c>
      <c r="BV1247" s="1">
        <f>VLOOKUP($B1247&amp;$C1247&amp;$D1247,Staqo!$A$3:$AJ$1048576,BV$1,0)</f>
        <v>0</v>
      </c>
      <c r="BW1247" s="1">
        <f>VLOOKUP($B1247&amp;$C1247&amp;$D1247,HFE!$A$3:$AJ$1048576,BW$1,0)</f>
        <v>0</v>
      </c>
      <c r="BX1247" s="2">
        <f t="shared" si="674"/>
        <v>0</v>
      </c>
      <c r="BY1247" s="1">
        <f>VLOOKUP($B1247&amp;$C1247&amp;$D1247,Staqo!$A$3:$AJ$1048576,BY$1,0)</f>
        <v>0</v>
      </c>
      <c r="BZ1247" s="1">
        <f>VLOOKUP($B1247&amp;$C1247&amp;$D1247,HFE!$A$3:$AJ$1048576,BZ$1,0)</f>
        <v>0</v>
      </c>
      <c r="CA1247" s="2">
        <f t="shared" si="675"/>
        <v>0</v>
      </c>
      <c r="CB1247" s="1">
        <f>VLOOKUP($B1247&amp;$C1247&amp;$D1247,Staqo!$A$3:$AJ$1048576,CB$1,0)</f>
        <v>0</v>
      </c>
      <c r="CC1247" s="1">
        <f>VLOOKUP($B1247&amp;$C1247&amp;$D1247,HFE!$A$3:$AJ$1048576,CC$1,0)</f>
        <v>0</v>
      </c>
      <c r="CD1247" s="2">
        <f t="shared" si="676"/>
        <v>0</v>
      </c>
      <c r="CE1247" s="1">
        <f>VLOOKUP($B1247&amp;$C1247&amp;$D1247,Staqo!$A$3:$AJ$1048576,CE$1,0)</f>
        <v>0</v>
      </c>
      <c r="CF1247" s="1">
        <f>VLOOKUP($B1247&amp;$C1247&amp;$D1247,HFE!$A$3:$AJ$1048576,CF$1,0)</f>
        <v>0</v>
      </c>
      <c r="CG1247" s="2">
        <f t="shared" si="677"/>
        <v>0</v>
      </c>
      <c r="CH1247" s="1">
        <f>VLOOKUP($B1247&amp;$C1247&amp;$D1247,Staqo!$A$3:$AJ$1048576,CH$1,0)</f>
        <v>0</v>
      </c>
      <c r="CI1247" s="1">
        <f>VLOOKUP($B1247&amp;$C1247&amp;$D1247,HFE!$A$3:$AJ$1048576,CI$1,0)</f>
        <v>0</v>
      </c>
      <c r="CJ1247" s="2">
        <f t="shared" si="678"/>
        <v>0</v>
      </c>
      <c r="CK1247" s="1">
        <f>VLOOKUP($B1247&amp;$C1247&amp;$D1247,Staqo!$A$3:$AJ$1048576,CK$1,0)</f>
        <v>0</v>
      </c>
      <c r="CL1247" s="1">
        <f>VLOOKUP($B1247&amp;$C1247&amp;$D1247,HFE!$A$3:$AJ$1048576,CL$1,0)</f>
        <v>0</v>
      </c>
      <c r="CM1247" s="2">
        <f t="shared" si="679"/>
        <v>0</v>
      </c>
      <c r="CN1247" s="1">
        <f>VLOOKUP($B1247&amp;$C1247&amp;$D1247,Staqo!$A$3:$AJ$1048576,CN$1,0)</f>
        <v>0</v>
      </c>
      <c r="CO1247" s="1">
        <f>VLOOKUP($B1247&amp;$C1247&amp;$D1247,HFE!$A$3:$AJ$1048576,CO$1,0)</f>
        <v>0</v>
      </c>
      <c r="CP1247" s="2">
        <f t="shared" si="680"/>
        <v>0</v>
      </c>
      <c r="CQ1247" s="1">
        <f>VLOOKUP($B1247&amp;$C1247&amp;$D1247,Staqo!$A$3:$AJ$1048576,CQ$1,0)</f>
        <v>0</v>
      </c>
      <c r="CR1247" s="1">
        <f>VLOOKUP($B1247&amp;$C1247&amp;$D1247,HFE!$A$3:$AJ$1048576,CR$1,0)</f>
        <v>0</v>
      </c>
      <c r="CS1247" s="2">
        <f t="shared" si="681"/>
        <v>0</v>
      </c>
      <c r="CT1247" s="1"/>
      <c r="CU1247" s="1"/>
      <c r="CV1247" s="2"/>
    </row>
    <row r="1248" hidden="1" spans="1:100">
      <c r="A1248" s="1" t="s">
        <v>95</v>
      </c>
      <c r="B1248" s="1" t="s">
        <v>96</v>
      </c>
      <c r="C1248" s="3">
        <v>44586</v>
      </c>
      <c r="D1248" s="1" t="s">
        <v>127</v>
      </c>
      <c r="E1248" s="1">
        <f>VLOOKUP($B1248&amp;$C1248&amp;$D1248,Staqo!$A$3:$AJ$1048576,E$1,0)</f>
        <v>5.10834</v>
      </c>
      <c r="F1248" s="1" t="e">
        <f>VLOOKUP($B1248&amp;$C1248&amp;$D1248,HFE!$A$3:$AJ$1048576,F$1,0)</f>
        <v>#REF!</v>
      </c>
      <c r="G1248" s="2" t="e">
        <f t="shared" si="651"/>
        <v>#REF!</v>
      </c>
      <c r="H1248" s="1">
        <f>VLOOKUP($B1248&amp;$C1248&amp;$D1248,Staqo!$A$3:$AJ$1048576,H$1,0)</f>
        <v>5.804</v>
      </c>
      <c r="I1248" s="1" t="e">
        <f>VLOOKUP($B1248&amp;$C1248&amp;$D1248,HFE!$A$3:$AJ$1048576,I$1,0)</f>
        <v>#REF!</v>
      </c>
      <c r="J1248" s="2" t="e">
        <f t="shared" si="652"/>
        <v>#REF!</v>
      </c>
      <c r="K1248" s="1">
        <f>VLOOKUP($B1248&amp;$C1248&amp;$D1248,Staqo!$A$3:$AJ$1048576,K$1,0)</f>
        <v>6417.19</v>
      </c>
      <c r="L1248" s="1" t="e">
        <f>VLOOKUP($B1248&amp;$C1248&amp;$D1248,HFE!$A$3:$AJ$1048576,L$1,0)</f>
        <v>#REF!</v>
      </c>
      <c r="M1248" s="2" t="e">
        <f t="shared" si="653"/>
        <v>#REF!</v>
      </c>
      <c r="N1248" s="1">
        <f>VLOOKUP($B1248&amp;$C1248&amp;$D1248,Staqo!$A$3:$AJ$1048576,N$1,0)</f>
        <v>4930</v>
      </c>
      <c r="O1248" s="1">
        <f>VLOOKUP($B1248&amp;$C1248&amp;$D1248,HFE!$A$3:$AJ$1048576,O$1,0)</f>
        <v>0</v>
      </c>
      <c r="P1248" s="2">
        <f t="shared" si="654"/>
        <v>-4930</v>
      </c>
      <c r="Q1248" s="1">
        <f>VLOOKUP($B1248&amp;$C1248&amp;$D1248,Staqo!$A$3:$AJ$1048576,Q$1,0)</f>
        <v>4893.57</v>
      </c>
      <c r="R1248" s="1">
        <f>VLOOKUP($B1248&amp;$C1248&amp;$D1248,HFE!$A$3:$AJ$1048576,R$1,0)</f>
        <v>0</v>
      </c>
      <c r="S1248" s="2">
        <f t="shared" si="655"/>
        <v>-4893.57</v>
      </c>
      <c r="T1248" s="1">
        <f>VLOOKUP($B1248&amp;$C1248&amp;$D1248,Staqo!$A$3:$AJ$1048576,T$1,0)</f>
        <v>0.768249</v>
      </c>
      <c r="U1248" s="1" t="e">
        <f>VLOOKUP($B1248&amp;$C1248&amp;$D1248,HFE!$A$3:$AJ$1048576,U$1,0)</f>
        <v>#REF!</v>
      </c>
      <c r="V1248" s="2" t="e">
        <f t="shared" si="656"/>
        <v>#REF!</v>
      </c>
      <c r="W1248" s="1">
        <f>VLOOKUP($B1248&amp;$C1248&amp;$D1248,Staqo!$A$3:$AJ$1048576,W$1,0)</f>
        <v>0.762571</v>
      </c>
      <c r="X1248" s="1" t="e">
        <f>VLOOKUP($B1248&amp;$C1248&amp;$D1248,HFE!$A$3:$AJ$1048576,X$1,0)</f>
        <v>#REF!</v>
      </c>
      <c r="Y1248" s="2" t="e">
        <f t="shared" si="657"/>
        <v>#REF!</v>
      </c>
      <c r="Z1248" s="4">
        <f>VLOOKUP($B1248&amp;$C1248&amp;$D1248,Staqo!$A$3:$AJ$1048576,Z$1,0)</f>
        <v>100</v>
      </c>
      <c r="AA1248" s="4">
        <f>VLOOKUP($B1248&amp;$C1248&amp;$D1248,HFE!$A$3:$AJ$1048576,AA$1,0)</f>
        <v>0</v>
      </c>
      <c r="AB1248" s="5">
        <f t="shared" si="658"/>
        <v>-100</v>
      </c>
      <c r="AC1248" s="1">
        <f>VLOOKUP($B1248&amp;$C1248&amp;$D1248,Staqo!$A$3:$AJ$1048576,AC$1,0)</f>
        <v>100</v>
      </c>
      <c r="AD1248" s="1">
        <f>VLOOKUP($B1248&amp;$C1248&amp;$D1248,HFE!$A$3:$AJ$1048576,AD$1,0)*100</f>
        <v>100</v>
      </c>
      <c r="AE1248" s="2">
        <f t="shared" si="659"/>
        <v>0</v>
      </c>
      <c r="AF1248" s="1">
        <f>VLOOKUP($B1248&amp;$C1248&amp;$D1248,Staqo!$A$3:$AJ$1048576,AF$1,0)</f>
        <v>100</v>
      </c>
      <c r="AG1248" s="1">
        <f>VLOOKUP($B1248&amp;$C1248&amp;$D1248,HFE!$A$3:$AJ$1048576,AG$1,0)*100</f>
        <v>100</v>
      </c>
      <c r="AH1248" s="2">
        <f t="shared" si="660"/>
        <v>0</v>
      </c>
      <c r="AI1248" s="1">
        <f>VLOOKUP($B1248&amp;$C1248&amp;$D1248,Staqo!$A$3:$AJ$1048576,AI$1,0)</f>
        <v>0.204366</v>
      </c>
      <c r="AJ1248" s="1" t="e">
        <f>VLOOKUP($B1248&amp;$C1248&amp;$D1248,HFE!$A$3:$AJ$1048576,AJ$1,0)</f>
        <v>#REF!</v>
      </c>
      <c r="AK1248" s="2" t="e">
        <f t="shared" si="661"/>
        <v>#REF!</v>
      </c>
      <c r="AL1248" s="1">
        <f>VLOOKUP($B1248&amp;$C1248&amp;$D1248,Staqo!$A$3:$AJ$1048576,AL$1,0)</f>
        <v>0.185788</v>
      </c>
      <c r="AM1248" s="1" t="e">
        <f>VLOOKUP($B1248&amp;$C1248&amp;$D1248,HFE!$A$3:$AJ$1048576,AM$1,0)</f>
        <v>#REF!</v>
      </c>
      <c r="AN1248" s="2" t="e">
        <f t="shared" si="662"/>
        <v>#REF!</v>
      </c>
      <c r="AO1248" s="1">
        <f>VLOOKUP($B1248&amp;$C1248&amp;$D1248,Staqo!$A$3:$AJ$1048576,AO$1,0)</f>
        <v>0.202856</v>
      </c>
      <c r="AP1248" s="1" t="e">
        <f>VLOOKUP($B1248&amp;$C1248&amp;$D1248,HFE!$A$3:$AJ$1048576,AP$1,0)</f>
        <v>#REF!</v>
      </c>
      <c r="AQ1248" s="2" t="e">
        <f t="shared" si="663"/>
        <v>#REF!</v>
      </c>
      <c r="AR1248" s="1">
        <f>VLOOKUP($B1248&amp;$C1248&amp;$D1248,Staqo!$A$3:$AJ$1048576,AR$1,0)</f>
        <v>0.184415</v>
      </c>
      <c r="AS1248" s="1" t="e">
        <f>VLOOKUP($B1248&amp;$C1248&amp;$D1248,HFE!$A$3:$AJ$1048576,AS$1,0)</f>
        <v>#REF!</v>
      </c>
      <c r="AT1248" s="2" t="e">
        <f t="shared" si="664"/>
        <v>#REF!</v>
      </c>
      <c r="AU1248" s="1">
        <f>VLOOKUP($B1248&amp;$C1248&amp;$D1248,Staqo!$A$3:$AJ$1048576,AU$1,0)</f>
        <v>97.1045</v>
      </c>
      <c r="AV1248" s="1">
        <f>VLOOKUP($B1248&amp;$C1248&amp;$D1248,HFE!$A$3:$AJ$1048576,AV$1,0)</f>
        <v>0</v>
      </c>
      <c r="AW1248" s="2">
        <f t="shared" si="665"/>
        <v>-97.1045</v>
      </c>
      <c r="AX1248" s="4">
        <f>VLOOKUP($B1248&amp;$C1248&amp;$D1248,Staqo!$A$3:$AJ$1048576,AX$1,0)</f>
        <v>12</v>
      </c>
      <c r="AY1248" s="4">
        <f>VLOOKUP($B1248&amp;$C1248&amp;$D1248,HFE!$A$3:$AJ$1048576,AY$1,0)</f>
        <v>12</v>
      </c>
      <c r="AZ1248" s="5">
        <f t="shared" si="666"/>
        <v>0</v>
      </c>
      <c r="BA1248" s="1">
        <f>VLOOKUP($B1248&amp;$C1248&amp;$D1248,Staqo!$A$3:$AJ$1048576,BA$1,0)</f>
        <v>0</v>
      </c>
      <c r="BB1248" s="1">
        <f>VLOOKUP($B1248&amp;$C1248&amp;$D1248,HFE!$A$3:$AJ$1048576,BB$1,0)</f>
        <v>0</v>
      </c>
      <c r="BC1248" s="2">
        <f t="shared" si="667"/>
        <v>0</v>
      </c>
      <c r="BD1248" s="1">
        <f>VLOOKUP($B1248&amp;$C1248&amp;$D1248,Staqo!$A$3:$AJ$1048576,BD$1,0)</f>
        <v>0</v>
      </c>
      <c r="BE1248" s="1">
        <f>VLOOKUP($B1248&amp;$C1248&amp;$D1248,HFE!$A$3:$AJ$1048576,BE$1,0)</f>
        <v>0</v>
      </c>
      <c r="BF1248" s="2">
        <f t="shared" si="668"/>
        <v>0</v>
      </c>
      <c r="BG1248" s="1">
        <f>VLOOKUP($B1248&amp;$C1248&amp;$D1248,Staqo!$A$3:$AJ$1048576,BG$1,0)</f>
        <v>0</v>
      </c>
      <c r="BH1248" s="1">
        <f>VLOOKUP($B1248&amp;$C1248&amp;$D1248,HFE!$A$3:$AJ$1048576,BH$1,0)</f>
        <v>0</v>
      </c>
      <c r="BI1248" s="2">
        <f t="shared" si="669"/>
        <v>0</v>
      </c>
      <c r="BJ1248" s="1">
        <f>VLOOKUP($B1248&amp;$C1248&amp;$D1248,Staqo!$A$3:$AJ$1048576,BJ$1,0)</f>
        <v>0</v>
      </c>
      <c r="BK1248" s="1">
        <f>VLOOKUP($B1248&amp;$C1248&amp;$D1248,HFE!$A$3:$AJ$1048576,BK$1,0)</f>
        <v>0</v>
      </c>
      <c r="BL1248" s="2">
        <f t="shared" si="670"/>
        <v>0</v>
      </c>
      <c r="BM1248" s="1">
        <f>VLOOKUP($B1248&amp;$C1248&amp;$D1248,Staqo!$A$3:$AJ$1048576,BM$1,0)</f>
        <v>0</v>
      </c>
      <c r="BN1248" s="1">
        <f>VLOOKUP($B1248&amp;$C1248&amp;$D1248,HFE!$A$3:$AJ$1048576,BN$1,0)</f>
        <v>0</v>
      </c>
      <c r="BO1248" s="2">
        <f t="shared" si="671"/>
        <v>0</v>
      </c>
      <c r="BP1248" s="1">
        <f>VLOOKUP($B1248&amp;$C1248&amp;$D1248,Staqo!$A$3:$AJ$1048576,BP$1,0)</f>
        <v>0</v>
      </c>
      <c r="BQ1248" s="1">
        <f>VLOOKUP($B1248&amp;$C1248&amp;$D1248,HFE!$A$3:$AJ$1048576,BQ$1,0)</f>
        <v>0</v>
      </c>
      <c r="BR1248" s="2">
        <f t="shared" si="672"/>
        <v>0</v>
      </c>
      <c r="BS1248" s="1">
        <f>VLOOKUP($B1248&amp;$C1248&amp;$D1248,Staqo!$A$3:$AJ$1048576,BS$1,0)</f>
        <v>0</v>
      </c>
      <c r="BT1248" s="1">
        <f>VLOOKUP($B1248&amp;$C1248&amp;$D1248,HFE!$A$3:$AJ$1048576,BT$1,0)</f>
        <v>0</v>
      </c>
      <c r="BU1248" s="2">
        <f t="shared" si="673"/>
        <v>0</v>
      </c>
      <c r="BV1248" s="1">
        <f>VLOOKUP($B1248&amp;$C1248&amp;$D1248,Staqo!$A$3:$AJ$1048576,BV$1,0)</f>
        <v>0</v>
      </c>
      <c r="BW1248" s="1">
        <f>VLOOKUP($B1248&amp;$C1248&amp;$D1248,HFE!$A$3:$AJ$1048576,BW$1,0)</f>
        <v>0</v>
      </c>
      <c r="BX1248" s="2">
        <f t="shared" si="674"/>
        <v>0</v>
      </c>
      <c r="BY1248" s="1">
        <f>VLOOKUP($B1248&amp;$C1248&amp;$D1248,Staqo!$A$3:$AJ$1048576,BY$1,0)</f>
        <v>0</v>
      </c>
      <c r="BZ1248" s="1">
        <f>VLOOKUP($B1248&amp;$C1248&amp;$D1248,HFE!$A$3:$AJ$1048576,BZ$1,0)</f>
        <v>0</v>
      </c>
      <c r="CA1248" s="2">
        <f t="shared" si="675"/>
        <v>0</v>
      </c>
      <c r="CB1248" s="1">
        <f>VLOOKUP($B1248&amp;$C1248&amp;$D1248,Staqo!$A$3:$AJ$1048576,CB$1,0)</f>
        <v>0</v>
      </c>
      <c r="CC1248" s="1">
        <f>VLOOKUP($B1248&amp;$C1248&amp;$D1248,HFE!$A$3:$AJ$1048576,CC$1,0)</f>
        <v>0</v>
      </c>
      <c r="CD1248" s="2">
        <f t="shared" si="676"/>
        <v>0</v>
      </c>
      <c r="CE1248" s="1">
        <f>VLOOKUP($B1248&amp;$C1248&amp;$D1248,Staqo!$A$3:$AJ$1048576,CE$1,0)</f>
        <v>0</v>
      </c>
      <c r="CF1248" s="1">
        <f>VLOOKUP($B1248&amp;$C1248&amp;$D1248,HFE!$A$3:$AJ$1048576,CF$1,0)</f>
        <v>0</v>
      </c>
      <c r="CG1248" s="2">
        <f t="shared" si="677"/>
        <v>0</v>
      </c>
      <c r="CH1248" s="1">
        <f>VLOOKUP($B1248&amp;$C1248&amp;$D1248,Staqo!$A$3:$AJ$1048576,CH$1,0)</f>
        <v>0</v>
      </c>
      <c r="CI1248" s="1">
        <f>VLOOKUP($B1248&amp;$C1248&amp;$D1248,HFE!$A$3:$AJ$1048576,CI$1,0)</f>
        <v>0</v>
      </c>
      <c r="CJ1248" s="2">
        <f t="shared" si="678"/>
        <v>0</v>
      </c>
      <c r="CK1248" s="1">
        <f>VLOOKUP($B1248&amp;$C1248&amp;$D1248,Staqo!$A$3:$AJ$1048576,CK$1,0)</f>
        <v>0</v>
      </c>
      <c r="CL1248" s="1">
        <f>VLOOKUP($B1248&amp;$C1248&amp;$D1248,HFE!$A$3:$AJ$1048576,CL$1,0)</f>
        <v>0</v>
      </c>
      <c r="CM1248" s="2">
        <f t="shared" si="679"/>
        <v>0</v>
      </c>
      <c r="CN1248" s="1">
        <f>VLOOKUP($B1248&amp;$C1248&amp;$D1248,Staqo!$A$3:$AJ$1048576,CN$1,0)</f>
        <v>0</v>
      </c>
      <c r="CO1248" s="1">
        <f>VLOOKUP($B1248&amp;$C1248&amp;$D1248,HFE!$A$3:$AJ$1048576,CO$1,0)</f>
        <v>0</v>
      </c>
      <c r="CP1248" s="2">
        <f t="shared" si="680"/>
        <v>0</v>
      </c>
      <c r="CQ1248" s="1">
        <f>VLOOKUP($B1248&amp;$C1248&amp;$D1248,Staqo!$A$3:$AJ$1048576,CQ$1,0)</f>
        <v>0</v>
      </c>
      <c r="CR1248" s="1">
        <f>VLOOKUP($B1248&amp;$C1248&amp;$D1248,HFE!$A$3:$AJ$1048576,CR$1,0)</f>
        <v>0</v>
      </c>
      <c r="CS1248" s="2">
        <f t="shared" si="681"/>
        <v>0</v>
      </c>
      <c r="CT1248" s="1"/>
      <c r="CU1248" s="1"/>
      <c r="CV1248" s="2"/>
    </row>
    <row r="1249" hidden="1" spans="1:100">
      <c r="A1249" s="1" t="s">
        <v>95</v>
      </c>
      <c r="B1249" s="1" t="s">
        <v>96</v>
      </c>
      <c r="C1249" s="3">
        <v>44586</v>
      </c>
      <c r="D1249" s="1" t="s">
        <v>128</v>
      </c>
      <c r="E1249" s="1">
        <f>VLOOKUP($B1249&amp;$C1249&amp;$D1249,Staqo!$A$3:$AJ$1048576,E$1,0)</f>
        <v>5.10834</v>
      </c>
      <c r="F1249" s="1" t="e">
        <f>VLOOKUP($B1249&amp;$C1249&amp;$D1249,HFE!$A$3:$AJ$1048576,F$1,0)</f>
        <v>#REF!</v>
      </c>
      <c r="G1249" s="2" t="e">
        <f t="shared" si="651"/>
        <v>#REF!</v>
      </c>
      <c r="H1249" s="1">
        <f>VLOOKUP($B1249&amp;$C1249&amp;$D1249,Staqo!$A$3:$AJ$1048576,H$1,0)</f>
        <v>5.804</v>
      </c>
      <c r="I1249" s="1" t="e">
        <f>VLOOKUP($B1249&amp;$C1249&amp;$D1249,HFE!$A$3:$AJ$1048576,I$1,0)</f>
        <v>#REF!</v>
      </c>
      <c r="J1249" s="2" t="e">
        <f t="shared" si="652"/>
        <v>#REF!</v>
      </c>
      <c r="K1249" s="1">
        <f>VLOOKUP($B1249&amp;$C1249&amp;$D1249,Staqo!$A$3:$AJ$1048576,K$1,0)</f>
        <v>6417.19</v>
      </c>
      <c r="L1249" s="1" t="e">
        <f>VLOOKUP($B1249&amp;$C1249&amp;$D1249,HFE!$A$3:$AJ$1048576,L$1,0)</f>
        <v>#REF!</v>
      </c>
      <c r="M1249" s="2" t="e">
        <f t="shared" si="653"/>
        <v>#REF!</v>
      </c>
      <c r="N1249" s="1">
        <f>VLOOKUP($B1249&amp;$C1249&amp;$D1249,Staqo!$A$3:$AJ$1048576,N$1,0)</f>
        <v>4880</v>
      </c>
      <c r="O1249" s="1">
        <f>VLOOKUP($B1249&amp;$C1249&amp;$D1249,HFE!$A$3:$AJ$1048576,O$1,0)</f>
        <v>0</v>
      </c>
      <c r="P1249" s="2">
        <f t="shared" si="654"/>
        <v>-4880</v>
      </c>
      <c r="Q1249" s="1">
        <f>VLOOKUP($B1249&amp;$C1249&amp;$D1249,Staqo!$A$3:$AJ$1048576,Q$1,0)</f>
        <v>4843.94</v>
      </c>
      <c r="R1249" s="1">
        <f>VLOOKUP($B1249&amp;$C1249&amp;$D1249,HFE!$A$3:$AJ$1048576,R$1,0)</f>
        <v>0</v>
      </c>
      <c r="S1249" s="2">
        <f t="shared" si="655"/>
        <v>-4843.94</v>
      </c>
      <c r="T1249" s="1">
        <f>VLOOKUP($B1249&amp;$C1249&amp;$D1249,Staqo!$A$3:$AJ$1048576,T$1,0)</f>
        <v>0.760457</v>
      </c>
      <c r="U1249" s="1" t="e">
        <f>VLOOKUP($B1249&amp;$C1249&amp;$D1249,HFE!$A$3:$AJ$1048576,U$1,0)</f>
        <v>#REF!</v>
      </c>
      <c r="V1249" s="2" t="e">
        <f t="shared" si="656"/>
        <v>#REF!</v>
      </c>
      <c r="W1249" s="1">
        <f>VLOOKUP($B1249&amp;$C1249&amp;$D1249,Staqo!$A$3:$AJ$1048576,W$1,0)</f>
        <v>0.754837</v>
      </c>
      <c r="X1249" s="1" t="e">
        <f>VLOOKUP($B1249&amp;$C1249&amp;$D1249,HFE!$A$3:$AJ$1048576,X$1,0)</f>
        <v>#REF!</v>
      </c>
      <c r="Y1249" s="2" t="e">
        <f t="shared" si="657"/>
        <v>#REF!</v>
      </c>
      <c r="Z1249" s="4">
        <f>VLOOKUP($B1249&amp;$C1249&amp;$D1249,Staqo!$A$3:$AJ$1048576,Z$1,0)</f>
        <v>100</v>
      </c>
      <c r="AA1249" s="4">
        <f>VLOOKUP($B1249&amp;$C1249&amp;$D1249,HFE!$A$3:$AJ$1048576,AA$1,0)</f>
        <v>0</v>
      </c>
      <c r="AB1249" s="5">
        <f t="shared" si="658"/>
        <v>-100</v>
      </c>
      <c r="AC1249" s="1">
        <f>VLOOKUP($B1249&amp;$C1249&amp;$D1249,Staqo!$A$3:$AJ$1048576,AC$1,0)</f>
        <v>100</v>
      </c>
      <c r="AD1249" s="1">
        <f>VLOOKUP($B1249&amp;$C1249&amp;$D1249,HFE!$A$3:$AJ$1048576,AD$1,0)*100</f>
        <v>100</v>
      </c>
      <c r="AE1249" s="2">
        <f t="shared" si="659"/>
        <v>0</v>
      </c>
      <c r="AF1249" s="1">
        <f>VLOOKUP($B1249&amp;$C1249&amp;$D1249,Staqo!$A$3:$AJ$1048576,AF$1,0)</f>
        <v>100</v>
      </c>
      <c r="AG1249" s="1">
        <f>VLOOKUP($B1249&amp;$C1249&amp;$D1249,HFE!$A$3:$AJ$1048576,AG$1,0)*100</f>
        <v>100</v>
      </c>
      <c r="AH1249" s="2">
        <f t="shared" si="660"/>
        <v>0</v>
      </c>
      <c r="AI1249" s="1">
        <f>VLOOKUP($B1249&amp;$C1249&amp;$D1249,Staqo!$A$3:$AJ$1048576,AI$1,0)</f>
        <v>0.202294</v>
      </c>
      <c r="AJ1249" s="1" t="e">
        <f>VLOOKUP($B1249&amp;$C1249&amp;$D1249,HFE!$A$3:$AJ$1048576,AJ$1,0)</f>
        <v>#REF!</v>
      </c>
      <c r="AK1249" s="2" t="e">
        <f t="shared" si="661"/>
        <v>#REF!</v>
      </c>
      <c r="AL1249" s="1">
        <f>VLOOKUP($B1249&amp;$C1249&amp;$D1249,Staqo!$A$3:$AJ$1048576,AL$1,0)</f>
        <v>0.183904</v>
      </c>
      <c r="AM1249" s="1" t="e">
        <f>VLOOKUP($B1249&amp;$C1249&amp;$D1249,HFE!$A$3:$AJ$1048576,AM$1,0)</f>
        <v>#REF!</v>
      </c>
      <c r="AN1249" s="2" t="e">
        <f t="shared" si="662"/>
        <v>#REF!</v>
      </c>
      <c r="AO1249" s="1">
        <f>VLOOKUP($B1249&amp;$C1249&amp;$D1249,Staqo!$A$3:$AJ$1048576,AO$1,0)</f>
        <v>0.200799</v>
      </c>
      <c r="AP1249" s="1" t="e">
        <f>VLOOKUP($B1249&amp;$C1249&amp;$D1249,HFE!$A$3:$AJ$1048576,AP$1,0)</f>
        <v>#REF!</v>
      </c>
      <c r="AQ1249" s="2" t="e">
        <f t="shared" si="663"/>
        <v>#REF!</v>
      </c>
      <c r="AR1249" s="1">
        <f>VLOOKUP($B1249&amp;$C1249&amp;$D1249,Staqo!$A$3:$AJ$1048576,AR$1,0)</f>
        <v>0.182545</v>
      </c>
      <c r="AS1249" s="1" t="e">
        <f>VLOOKUP($B1249&amp;$C1249&amp;$D1249,HFE!$A$3:$AJ$1048576,AS$1,0)</f>
        <v>#REF!</v>
      </c>
      <c r="AT1249" s="2" t="e">
        <f t="shared" si="664"/>
        <v>#REF!</v>
      </c>
      <c r="AU1249" s="1">
        <f>VLOOKUP($B1249&amp;$C1249&amp;$D1249,Staqo!$A$3:$AJ$1048576,AU$1,0)</f>
        <v>96.2894</v>
      </c>
      <c r="AV1249" s="1">
        <f>VLOOKUP($B1249&amp;$C1249&amp;$D1249,HFE!$A$3:$AJ$1048576,AV$1,0)</f>
        <v>0</v>
      </c>
      <c r="AW1249" s="2">
        <f t="shared" si="665"/>
        <v>-96.2894</v>
      </c>
      <c r="AX1249" s="4">
        <f>VLOOKUP($B1249&amp;$C1249&amp;$D1249,Staqo!$A$3:$AJ$1048576,AX$1,0)</f>
        <v>12</v>
      </c>
      <c r="AY1249" s="4">
        <f>VLOOKUP($B1249&amp;$C1249&amp;$D1249,HFE!$A$3:$AJ$1048576,AY$1,0)</f>
        <v>12</v>
      </c>
      <c r="AZ1249" s="5">
        <f t="shared" si="666"/>
        <v>0</v>
      </c>
      <c r="BA1249" s="1">
        <f>VLOOKUP($B1249&amp;$C1249&amp;$D1249,Staqo!$A$3:$AJ$1048576,BA$1,0)</f>
        <v>0</v>
      </c>
      <c r="BB1249" s="1">
        <f>VLOOKUP($B1249&amp;$C1249&amp;$D1249,HFE!$A$3:$AJ$1048576,BB$1,0)</f>
        <v>0</v>
      </c>
      <c r="BC1249" s="2">
        <f t="shared" si="667"/>
        <v>0</v>
      </c>
      <c r="BD1249" s="1">
        <f>VLOOKUP($B1249&amp;$C1249&amp;$D1249,Staqo!$A$3:$AJ$1048576,BD$1,0)</f>
        <v>0</v>
      </c>
      <c r="BE1249" s="1">
        <f>VLOOKUP($B1249&amp;$C1249&amp;$D1249,HFE!$A$3:$AJ$1048576,BE$1,0)</f>
        <v>0</v>
      </c>
      <c r="BF1249" s="2">
        <f t="shared" si="668"/>
        <v>0</v>
      </c>
      <c r="BG1249" s="1">
        <f>VLOOKUP($B1249&amp;$C1249&amp;$D1249,Staqo!$A$3:$AJ$1048576,BG$1,0)</f>
        <v>0</v>
      </c>
      <c r="BH1249" s="1">
        <f>VLOOKUP($B1249&amp;$C1249&amp;$D1249,HFE!$A$3:$AJ$1048576,BH$1,0)</f>
        <v>0</v>
      </c>
      <c r="BI1249" s="2">
        <f t="shared" si="669"/>
        <v>0</v>
      </c>
      <c r="BJ1249" s="1">
        <f>VLOOKUP($B1249&amp;$C1249&amp;$D1249,Staqo!$A$3:$AJ$1048576,BJ$1,0)</f>
        <v>0</v>
      </c>
      <c r="BK1249" s="1">
        <f>VLOOKUP($B1249&amp;$C1249&amp;$D1249,HFE!$A$3:$AJ$1048576,BK$1,0)</f>
        <v>0</v>
      </c>
      <c r="BL1249" s="2">
        <f t="shared" si="670"/>
        <v>0</v>
      </c>
      <c r="BM1249" s="1">
        <f>VLOOKUP($B1249&amp;$C1249&amp;$D1249,Staqo!$A$3:$AJ$1048576,BM$1,0)</f>
        <v>0</v>
      </c>
      <c r="BN1249" s="1">
        <f>VLOOKUP($B1249&amp;$C1249&amp;$D1249,HFE!$A$3:$AJ$1048576,BN$1,0)</f>
        <v>0</v>
      </c>
      <c r="BO1249" s="2">
        <f t="shared" si="671"/>
        <v>0</v>
      </c>
      <c r="BP1249" s="1">
        <f>VLOOKUP($B1249&amp;$C1249&amp;$D1249,Staqo!$A$3:$AJ$1048576,BP$1,0)</f>
        <v>0</v>
      </c>
      <c r="BQ1249" s="1">
        <f>VLOOKUP($B1249&amp;$C1249&amp;$D1249,HFE!$A$3:$AJ$1048576,BQ$1,0)</f>
        <v>0</v>
      </c>
      <c r="BR1249" s="2">
        <f t="shared" si="672"/>
        <v>0</v>
      </c>
      <c r="BS1249" s="1">
        <f>VLOOKUP($B1249&amp;$C1249&amp;$D1249,Staqo!$A$3:$AJ$1048576,BS$1,0)</f>
        <v>0</v>
      </c>
      <c r="BT1249" s="1">
        <f>VLOOKUP($B1249&amp;$C1249&amp;$D1249,HFE!$A$3:$AJ$1048576,BT$1,0)</f>
        <v>0</v>
      </c>
      <c r="BU1249" s="2">
        <f t="shared" si="673"/>
        <v>0</v>
      </c>
      <c r="BV1249" s="1">
        <f>VLOOKUP($B1249&amp;$C1249&amp;$D1249,Staqo!$A$3:$AJ$1048576,BV$1,0)</f>
        <v>0</v>
      </c>
      <c r="BW1249" s="1">
        <f>VLOOKUP($B1249&amp;$C1249&amp;$D1249,HFE!$A$3:$AJ$1048576,BW$1,0)</f>
        <v>0</v>
      </c>
      <c r="BX1249" s="2">
        <f t="shared" si="674"/>
        <v>0</v>
      </c>
      <c r="BY1249" s="1">
        <f>VLOOKUP($B1249&amp;$C1249&amp;$D1249,Staqo!$A$3:$AJ$1048576,BY$1,0)</f>
        <v>0</v>
      </c>
      <c r="BZ1249" s="1">
        <f>VLOOKUP($B1249&amp;$C1249&amp;$D1249,HFE!$A$3:$AJ$1048576,BZ$1,0)</f>
        <v>0</v>
      </c>
      <c r="CA1249" s="2">
        <f t="shared" si="675"/>
        <v>0</v>
      </c>
      <c r="CB1249" s="1">
        <f>VLOOKUP($B1249&amp;$C1249&amp;$D1249,Staqo!$A$3:$AJ$1048576,CB$1,0)</f>
        <v>0</v>
      </c>
      <c r="CC1249" s="1">
        <f>VLOOKUP($B1249&amp;$C1249&amp;$D1249,HFE!$A$3:$AJ$1048576,CC$1,0)</f>
        <v>0</v>
      </c>
      <c r="CD1249" s="2">
        <f t="shared" si="676"/>
        <v>0</v>
      </c>
      <c r="CE1249" s="1">
        <f>VLOOKUP($B1249&amp;$C1249&amp;$D1249,Staqo!$A$3:$AJ$1048576,CE$1,0)</f>
        <v>0</v>
      </c>
      <c r="CF1249" s="1">
        <f>VLOOKUP($B1249&amp;$C1249&amp;$D1249,HFE!$A$3:$AJ$1048576,CF$1,0)</f>
        <v>0</v>
      </c>
      <c r="CG1249" s="2">
        <f t="shared" si="677"/>
        <v>0</v>
      </c>
      <c r="CH1249" s="1">
        <f>VLOOKUP($B1249&amp;$C1249&amp;$D1249,Staqo!$A$3:$AJ$1048576,CH$1,0)</f>
        <v>0</v>
      </c>
      <c r="CI1249" s="1">
        <f>VLOOKUP($B1249&amp;$C1249&amp;$D1249,HFE!$A$3:$AJ$1048576,CI$1,0)</f>
        <v>0</v>
      </c>
      <c r="CJ1249" s="2">
        <f t="shared" si="678"/>
        <v>0</v>
      </c>
      <c r="CK1249" s="1">
        <f>VLOOKUP($B1249&amp;$C1249&amp;$D1249,Staqo!$A$3:$AJ$1048576,CK$1,0)</f>
        <v>0</v>
      </c>
      <c r="CL1249" s="1">
        <f>VLOOKUP($B1249&amp;$C1249&amp;$D1249,HFE!$A$3:$AJ$1048576,CL$1,0)</f>
        <v>0</v>
      </c>
      <c r="CM1249" s="2">
        <f t="shared" si="679"/>
        <v>0</v>
      </c>
      <c r="CN1249" s="1">
        <f>VLOOKUP($B1249&amp;$C1249&amp;$D1249,Staqo!$A$3:$AJ$1048576,CN$1,0)</f>
        <v>0</v>
      </c>
      <c r="CO1249" s="1">
        <f>VLOOKUP($B1249&amp;$C1249&amp;$D1249,HFE!$A$3:$AJ$1048576,CO$1,0)</f>
        <v>0</v>
      </c>
      <c r="CP1249" s="2">
        <f t="shared" si="680"/>
        <v>0</v>
      </c>
      <c r="CQ1249" s="1">
        <f>VLOOKUP($B1249&amp;$C1249&amp;$D1249,Staqo!$A$3:$AJ$1048576,CQ$1,0)</f>
        <v>0</v>
      </c>
      <c r="CR1249" s="1">
        <f>VLOOKUP($B1249&amp;$C1249&amp;$D1249,HFE!$A$3:$AJ$1048576,CR$1,0)</f>
        <v>0</v>
      </c>
      <c r="CS1249" s="2">
        <f t="shared" si="681"/>
        <v>0</v>
      </c>
      <c r="CT1249" s="1"/>
      <c r="CU1249" s="1"/>
      <c r="CV1249" s="2"/>
    </row>
    <row r="1250" hidden="1" spans="1:100">
      <c r="A1250" s="1" t="s">
        <v>95</v>
      </c>
      <c r="B1250" s="1" t="s">
        <v>96</v>
      </c>
      <c r="C1250" s="3">
        <v>44586</v>
      </c>
      <c r="D1250" s="1" t="s">
        <v>129</v>
      </c>
      <c r="E1250" s="1">
        <f>VLOOKUP($B1250&amp;$C1250&amp;$D1250,Staqo!$A$3:$AJ$1048576,E$1,0)</f>
        <v>5.10834</v>
      </c>
      <c r="F1250" s="1" t="e">
        <f>VLOOKUP($B1250&amp;$C1250&amp;$D1250,HFE!$A$3:$AJ$1048576,F$1,0)</f>
        <v>#REF!</v>
      </c>
      <c r="G1250" s="2" t="e">
        <f t="shared" si="651"/>
        <v>#REF!</v>
      </c>
      <c r="H1250" s="1">
        <f>VLOOKUP($B1250&amp;$C1250&amp;$D1250,Staqo!$A$3:$AJ$1048576,H$1,0)</f>
        <v>5.804</v>
      </c>
      <c r="I1250" s="1" t="e">
        <f>VLOOKUP($B1250&amp;$C1250&amp;$D1250,HFE!$A$3:$AJ$1048576,I$1,0)</f>
        <v>#REF!</v>
      </c>
      <c r="J1250" s="2" t="e">
        <f t="shared" si="652"/>
        <v>#REF!</v>
      </c>
      <c r="K1250" s="1">
        <f>VLOOKUP($B1250&amp;$C1250&amp;$D1250,Staqo!$A$3:$AJ$1048576,K$1,0)</f>
        <v>6417.19</v>
      </c>
      <c r="L1250" s="1" t="e">
        <f>VLOOKUP($B1250&amp;$C1250&amp;$D1250,HFE!$A$3:$AJ$1048576,L$1,0)</f>
        <v>#REF!</v>
      </c>
      <c r="M1250" s="2" t="e">
        <f t="shared" si="653"/>
        <v>#REF!</v>
      </c>
      <c r="N1250" s="1">
        <f>VLOOKUP($B1250&amp;$C1250&amp;$D1250,Staqo!$A$3:$AJ$1048576,N$1,0)</f>
        <v>4850</v>
      </c>
      <c r="O1250" s="1">
        <f>VLOOKUP($B1250&amp;$C1250&amp;$D1250,HFE!$A$3:$AJ$1048576,O$1,0)</f>
        <v>0</v>
      </c>
      <c r="P1250" s="2">
        <f t="shared" si="654"/>
        <v>-4850</v>
      </c>
      <c r="Q1250" s="1">
        <f>VLOOKUP($B1250&amp;$C1250&amp;$D1250,Staqo!$A$3:$AJ$1048576,Q$1,0)</f>
        <v>4814.16</v>
      </c>
      <c r="R1250" s="1">
        <f>VLOOKUP($B1250&amp;$C1250&amp;$D1250,HFE!$A$3:$AJ$1048576,R$1,0)</f>
        <v>0</v>
      </c>
      <c r="S1250" s="2">
        <f t="shared" si="655"/>
        <v>-4814.16</v>
      </c>
      <c r="T1250" s="1">
        <f>VLOOKUP($B1250&amp;$C1250&amp;$D1250,Staqo!$A$3:$AJ$1048576,T$1,0)</f>
        <v>0.755782</v>
      </c>
      <c r="U1250" s="1" t="e">
        <f>VLOOKUP($B1250&amp;$C1250&amp;$D1250,HFE!$A$3:$AJ$1048576,U$1,0)</f>
        <v>#REF!</v>
      </c>
      <c r="V1250" s="2" t="e">
        <f t="shared" si="656"/>
        <v>#REF!</v>
      </c>
      <c r="W1250" s="1">
        <f>VLOOKUP($B1250&amp;$C1250&amp;$D1250,Staqo!$A$3:$AJ$1048576,W$1,0)</f>
        <v>0.750197</v>
      </c>
      <c r="X1250" s="1" t="e">
        <f>VLOOKUP($B1250&amp;$C1250&amp;$D1250,HFE!$A$3:$AJ$1048576,X$1,0)</f>
        <v>#REF!</v>
      </c>
      <c r="Y1250" s="2" t="e">
        <f t="shared" si="657"/>
        <v>#REF!</v>
      </c>
      <c r="Z1250" s="4">
        <f>VLOOKUP($B1250&amp;$C1250&amp;$D1250,Staqo!$A$3:$AJ$1048576,Z$1,0)</f>
        <v>100</v>
      </c>
      <c r="AA1250" s="4">
        <f>VLOOKUP($B1250&amp;$C1250&amp;$D1250,HFE!$A$3:$AJ$1048576,AA$1,0)</f>
        <v>0</v>
      </c>
      <c r="AB1250" s="5">
        <f t="shared" si="658"/>
        <v>-100</v>
      </c>
      <c r="AC1250" s="1">
        <f>VLOOKUP($B1250&amp;$C1250&amp;$D1250,Staqo!$A$3:$AJ$1048576,AC$1,0)</f>
        <v>100</v>
      </c>
      <c r="AD1250" s="1">
        <f>VLOOKUP($B1250&amp;$C1250&amp;$D1250,HFE!$A$3:$AJ$1048576,AD$1,0)*100</f>
        <v>100</v>
      </c>
      <c r="AE1250" s="2">
        <f t="shared" si="659"/>
        <v>0</v>
      </c>
      <c r="AF1250" s="1">
        <f>VLOOKUP($B1250&amp;$C1250&amp;$D1250,Staqo!$A$3:$AJ$1048576,AF$1,0)</f>
        <v>100</v>
      </c>
      <c r="AG1250" s="1">
        <f>VLOOKUP($B1250&amp;$C1250&amp;$D1250,HFE!$A$3:$AJ$1048576,AG$1,0)*100</f>
        <v>100</v>
      </c>
      <c r="AH1250" s="2">
        <f t="shared" si="660"/>
        <v>0</v>
      </c>
      <c r="AI1250" s="1">
        <f>VLOOKUP($B1250&amp;$C1250&amp;$D1250,Staqo!$A$3:$AJ$1048576,AI$1,0)</f>
        <v>0.20105</v>
      </c>
      <c r="AJ1250" s="1" t="e">
        <f>VLOOKUP($B1250&amp;$C1250&amp;$D1250,HFE!$A$3:$AJ$1048576,AJ$1,0)</f>
        <v>#REF!</v>
      </c>
      <c r="AK1250" s="2" t="e">
        <f t="shared" si="661"/>
        <v>#REF!</v>
      </c>
      <c r="AL1250" s="1">
        <f>VLOOKUP($B1250&amp;$C1250&amp;$D1250,Staqo!$A$3:$AJ$1048576,AL$1,0)</f>
        <v>0.182773</v>
      </c>
      <c r="AM1250" s="1" t="e">
        <f>VLOOKUP($B1250&amp;$C1250&amp;$D1250,HFE!$A$3:$AJ$1048576,AM$1,0)</f>
        <v>#REF!</v>
      </c>
      <c r="AN1250" s="2" t="e">
        <f t="shared" si="662"/>
        <v>#REF!</v>
      </c>
      <c r="AO1250" s="1">
        <f>VLOOKUP($B1250&amp;$C1250&amp;$D1250,Staqo!$A$3:$AJ$1048576,AO$1,0)</f>
        <v>0.199564</v>
      </c>
      <c r="AP1250" s="1" t="e">
        <f>VLOOKUP($B1250&amp;$C1250&amp;$D1250,HFE!$A$3:$AJ$1048576,AP$1,0)</f>
        <v>#REF!</v>
      </c>
      <c r="AQ1250" s="2" t="e">
        <f t="shared" si="663"/>
        <v>#REF!</v>
      </c>
      <c r="AR1250" s="1">
        <f>VLOOKUP($B1250&amp;$C1250&amp;$D1250,Staqo!$A$3:$AJ$1048576,AR$1,0)</f>
        <v>0.181423</v>
      </c>
      <c r="AS1250" s="1" t="e">
        <f>VLOOKUP($B1250&amp;$C1250&amp;$D1250,HFE!$A$3:$AJ$1048576,AS$1,0)</f>
        <v>#REF!</v>
      </c>
      <c r="AT1250" s="2" t="e">
        <f t="shared" si="664"/>
        <v>#REF!</v>
      </c>
      <c r="AU1250" s="1">
        <f>VLOOKUP($B1250&amp;$C1250&amp;$D1250,Staqo!$A$3:$AJ$1048576,AU$1,0)</f>
        <v>96.877</v>
      </c>
      <c r="AV1250" s="1">
        <f>VLOOKUP($B1250&amp;$C1250&amp;$D1250,HFE!$A$3:$AJ$1048576,AV$1,0)</f>
        <v>0</v>
      </c>
      <c r="AW1250" s="2">
        <f t="shared" si="665"/>
        <v>-96.877</v>
      </c>
      <c r="AX1250" s="4">
        <f>VLOOKUP($B1250&amp;$C1250&amp;$D1250,Staqo!$A$3:$AJ$1048576,AX$1,0)</f>
        <v>12</v>
      </c>
      <c r="AY1250" s="4">
        <f>VLOOKUP($B1250&amp;$C1250&amp;$D1250,HFE!$A$3:$AJ$1048576,AY$1,0)</f>
        <v>12</v>
      </c>
      <c r="AZ1250" s="5">
        <f t="shared" si="666"/>
        <v>0</v>
      </c>
      <c r="BA1250" s="1">
        <f>VLOOKUP($B1250&amp;$C1250&amp;$D1250,Staqo!$A$3:$AJ$1048576,BA$1,0)</f>
        <v>0</v>
      </c>
      <c r="BB1250" s="1">
        <f>VLOOKUP($B1250&amp;$C1250&amp;$D1250,HFE!$A$3:$AJ$1048576,BB$1,0)</f>
        <v>0</v>
      </c>
      <c r="BC1250" s="2">
        <f t="shared" si="667"/>
        <v>0</v>
      </c>
      <c r="BD1250" s="1">
        <f>VLOOKUP($B1250&amp;$C1250&amp;$D1250,Staqo!$A$3:$AJ$1048576,BD$1,0)</f>
        <v>0</v>
      </c>
      <c r="BE1250" s="1">
        <f>VLOOKUP($B1250&amp;$C1250&amp;$D1250,HFE!$A$3:$AJ$1048576,BE$1,0)</f>
        <v>0</v>
      </c>
      <c r="BF1250" s="2">
        <f t="shared" si="668"/>
        <v>0</v>
      </c>
      <c r="BG1250" s="1">
        <f>VLOOKUP($B1250&amp;$C1250&amp;$D1250,Staqo!$A$3:$AJ$1048576,BG$1,0)</f>
        <v>0</v>
      </c>
      <c r="BH1250" s="1">
        <f>VLOOKUP($B1250&amp;$C1250&amp;$D1250,HFE!$A$3:$AJ$1048576,BH$1,0)</f>
        <v>0</v>
      </c>
      <c r="BI1250" s="2">
        <f t="shared" si="669"/>
        <v>0</v>
      </c>
      <c r="BJ1250" s="1">
        <f>VLOOKUP($B1250&amp;$C1250&amp;$D1250,Staqo!$A$3:$AJ$1048576,BJ$1,0)</f>
        <v>0</v>
      </c>
      <c r="BK1250" s="1">
        <f>VLOOKUP($B1250&amp;$C1250&amp;$D1250,HFE!$A$3:$AJ$1048576,BK$1,0)</f>
        <v>0</v>
      </c>
      <c r="BL1250" s="2">
        <f t="shared" si="670"/>
        <v>0</v>
      </c>
      <c r="BM1250" s="1">
        <f>VLOOKUP($B1250&amp;$C1250&amp;$D1250,Staqo!$A$3:$AJ$1048576,BM$1,0)</f>
        <v>0</v>
      </c>
      <c r="BN1250" s="1">
        <f>VLOOKUP($B1250&amp;$C1250&amp;$D1250,HFE!$A$3:$AJ$1048576,BN$1,0)</f>
        <v>0</v>
      </c>
      <c r="BO1250" s="2">
        <f t="shared" si="671"/>
        <v>0</v>
      </c>
      <c r="BP1250" s="1">
        <f>VLOOKUP($B1250&amp;$C1250&amp;$D1250,Staqo!$A$3:$AJ$1048576,BP$1,0)</f>
        <v>0</v>
      </c>
      <c r="BQ1250" s="1">
        <f>VLOOKUP($B1250&amp;$C1250&amp;$D1250,HFE!$A$3:$AJ$1048576,BQ$1,0)</f>
        <v>0</v>
      </c>
      <c r="BR1250" s="2">
        <f t="shared" si="672"/>
        <v>0</v>
      </c>
      <c r="BS1250" s="1">
        <f>VLOOKUP($B1250&amp;$C1250&amp;$D1250,Staqo!$A$3:$AJ$1048576,BS$1,0)</f>
        <v>0</v>
      </c>
      <c r="BT1250" s="1">
        <f>VLOOKUP($B1250&amp;$C1250&amp;$D1250,HFE!$A$3:$AJ$1048576,BT$1,0)</f>
        <v>0</v>
      </c>
      <c r="BU1250" s="2">
        <f t="shared" si="673"/>
        <v>0</v>
      </c>
      <c r="BV1250" s="1">
        <f>VLOOKUP($B1250&amp;$C1250&amp;$D1250,Staqo!$A$3:$AJ$1048576,BV$1,0)</f>
        <v>0</v>
      </c>
      <c r="BW1250" s="1">
        <f>VLOOKUP($B1250&amp;$C1250&amp;$D1250,HFE!$A$3:$AJ$1048576,BW$1,0)</f>
        <v>0</v>
      </c>
      <c r="BX1250" s="2">
        <f t="shared" si="674"/>
        <v>0</v>
      </c>
      <c r="BY1250" s="1">
        <f>VLOOKUP($B1250&amp;$C1250&amp;$D1250,Staqo!$A$3:$AJ$1048576,BY$1,0)</f>
        <v>0</v>
      </c>
      <c r="BZ1250" s="1">
        <f>VLOOKUP($B1250&amp;$C1250&amp;$D1250,HFE!$A$3:$AJ$1048576,BZ$1,0)</f>
        <v>0</v>
      </c>
      <c r="CA1250" s="2">
        <f t="shared" si="675"/>
        <v>0</v>
      </c>
      <c r="CB1250" s="1">
        <f>VLOOKUP($B1250&amp;$C1250&amp;$D1250,Staqo!$A$3:$AJ$1048576,CB$1,0)</f>
        <v>0</v>
      </c>
      <c r="CC1250" s="1">
        <f>VLOOKUP($B1250&amp;$C1250&amp;$D1250,HFE!$A$3:$AJ$1048576,CC$1,0)</f>
        <v>0</v>
      </c>
      <c r="CD1250" s="2">
        <f t="shared" si="676"/>
        <v>0</v>
      </c>
      <c r="CE1250" s="1">
        <f>VLOOKUP($B1250&amp;$C1250&amp;$D1250,Staqo!$A$3:$AJ$1048576,CE$1,0)</f>
        <v>0</v>
      </c>
      <c r="CF1250" s="1">
        <f>VLOOKUP($B1250&amp;$C1250&amp;$D1250,HFE!$A$3:$AJ$1048576,CF$1,0)</f>
        <v>0</v>
      </c>
      <c r="CG1250" s="2">
        <f t="shared" si="677"/>
        <v>0</v>
      </c>
      <c r="CH1250" s="1">
        <f>VLOOKUP($B1250&amp;$C1250&amp;$D1250,Staqo!$A$3:$AJ$1048576,CH$1,0)</f>
        <v>0</v>
      </c>
      <c r="CI1250" s="1">
        <f>VLOOKUP($B1250&amp;$C1250&amp;$D1250,HFE!$A$3:$AJ$1048576,CI$1,0)</f>
        <v>0</v>
      </c>
      <c r="CJ1250" s="2">
        <f t="shared" si="678"/>
        <v>0</v>
      </c>
      <c r="CK1250" s="1">
        <f>VLOOKUP($B1250&amp;$C1250&amp;$D1250,Staqo!$A$3:$AJ$1048576,CK$1,0)</f>
        <v>0</v>
      </c>
      <c r="CL1250" s="1">
        <f>VLOOKUP($B1250&amp;$C1250&amp;$D1250,HFE!$A$3:$AJ$1048576,CL$1,0)</f>
        <v>0</v>
      </c>
      <c r="CM1250" s="2">
        <f t="shared" si="679"/>
        <v>0</v>
      </c>
      <c r="CN1250" s="1">
        <f>VLOOKUP($B1250&amp;$C1250&amp;$D1250,Staqo!$A$3:$AJ$1048576,CN$1,0)</f>
        <v>0</v>
      </c>
      <c r="CO1250" s="1">
        <f>VLOOKUP($B1250&amp;$C1250&amp;$D1250,HFE!$A$3:$AJ$1048576,CO$1,0)</f>
        <v>0</v>
      </c>
      <c r="CP1250" s="2">
        <f t="shared" si="680"/>
        <v>0</v>
      </c>
      <c r="CQ1250" s="1">
        <f>VLOOKUP($B1250&amp;$C1250&amp;$D1250,Staqo!$A$3:$AJ$1048576,CQ$1,0)</f>
        <v>0</v>
      </c>
      <c r="CR1250" s="1">
        <f>VLOOKUP($B1250&amp;$C1250&amp;$D1250,HFE!$A$3:$AJ$1048576,CR$1,0)</f>
        <v>0</v>
      </c>
      <c r="CS1250" s="2">
        <f t="shared" si="681"/>
        <v>0</v>
      </c>
      <c r="CT1250" s="1"/>
      <c r="CU1250" s="1"/>
      <c r="CV1250" s="2"/>
    </row>
    <row r="1251" hidden="1" spans="1:100">
      <c r="A1251" s="1" t="s">
        <v>95</v>
      </c>
      <c r="B1251" s="1" t="s">
        <v>96</v>
      </c>
      <c r="C1251" s="3">
        <v>44586</v>
      </c>
      <c r="D1251" s="1" t="s">
        <v>130</v>
      </c>
      <c r="E1251" s="1">
        <f>VLOOKUP($B1251&amp;$C1251&amp;$D1251,Staqo!$A$3:$AJ$1048576,E$1,0)</f>
        <v>5.10834</v>
      </c>
      <c r="F1251" s="1" t="e">
        <f>VLOOKUP($B1251&amp;$C1251&amp;$D1251,HFE!$A$3:$AJ$1048576,F$1,0)</f>
        <v>#REF!</v>
      </c>
      <c r="G1251" s="2" t="e">
        <f t="shared" si="651"/>
        <v>#REF!</v>
      </c>
      <c r="H1251" s="1">
        <f>VLOOKUP($B1251&amp;$C1251&amp;$D1251,Staqo!$A$3:$AJ$1048576,H$1,0)</f>
        <v>5.804</v>
      </c>
      <c r="I1251" s="1" t="e">
        <f>VLOOKUP($B1251&amp;$C1251&amp;$D1251,HFE!$A$3:$AJ$1048576,I$1,0)</f>
        <v>#REF!</v>
      </c>
      <c r="J1251" s="2" t="e">
        <f t="shared" si="652"/>
        <v>#REF!</v>
      </c>
      <c r="K1251" s="1">
        <f>VLOOKUP($B1251&amp;$C1251&amp;$D1251,Staqo!$A$3:$AJ$1048576,K$1,0)</f>
        <v>6417.19</v>
      </c>
      <c r="L1251" s="1" t="e">
        <f>VLOOKUP($B1251&amp;$C1251&amp;$D1251,HFE!$A$3:$AJ$1048576,L$1,0)</f>
        <v>#REF!</v>
      </c>
      <c r="M1251" s="2" t="e">
        <f t="shared" si="653"/>
        <v>#REF!</v>
      </c>
      <c r="N1251" s="1">
        <f>VLOOKUP($B1251&amp;$C1251&amp;$D1251,Staqo!$A$3:$AJ$1048576,N$1,0)</f>
        <v>5050</v>
      </c>
      <c r="O1251" s="1">
        <f>VLOOKUP($B1251&amp;$C1251&amp;$D1251,HFE!$A$3:$AJ$1048576,O$1,0)</f>
        <v>0</v>
      </c>
      <c r="P1251" s="2">
        <f t="shared" si="654"/>
        <v>-5050</v>
      </c>
      <c r="Q1251" s="1">
        <f>VLOOKUP($B1251&amp;$C1251&amp;$D1251,Staqo!$A$3:$AJ$1048576,Q$1,0)</f>
        <v>5012.68</v>
      </c>
      <c r="R1251" s="1">
        <f>VLOOKUP($B1251&amp;$C1251&amp;$D1251,HFE!$A$3:$AJ$1048576,R$1,0)</f>
        <v>0</v>
      </c>
      <c r="S1251" s="2">
        <f t="shared" si="655"/>
        <v>-5012.68</v>
      </c>
      <c r="T1251" s="1">
        <f>VLOOKUP($B1251&amp;$C1251&amp;$D1251,Staqo!$A$3:$AJ$1048576,T$1,0)</f>
        <v>0.786948</v>
      </c>
      <c r="U1251" s="1" t="e">
        <f>VLOOKUP($B1251&amp;$C1251&amp;$D1251,HFE!$A$3:$AJ$1048576,U$1,0)</f>
        <v>#REF!</v>
      </c>
      <c r="V1251" s="2" t="e">
        <f t="shared" si="656"/>
        <v>#REF!</v>
      </c>
      <c r="W1251" s="1">
        <f>VLOOKUP($B1251&amp;$C1251&amp;$D1251,Staqo!$A$3:$AJ$1048576,W$1,0)</f>
        <v>0.781133</v>
      </c>
      <c r="X1251" s="1" t="e">
        <f>VLOOKUP($B1251&amp;$C1251&amp;$D1251,HFE!$A$3:$AJ$1048576,X$1,0)</f>
        <v>#REF!</v>
      </c>
      <c r="Y1251" s="2" t="e">
        <f t="shared" si="657"/>
        <v>#REF!</v>
      </c>
      <c r="Z1251" s="4">
        <f>VLOOKUP($B1251&amp;$C1251&amp;$D1251,Staqo!$A$3:$AJ$1048576,Z$1,0)</f>
        <v>100</v>
      </c>
      <c r="AA1251" s="4">
        <f>VLOOKUP($B1251&amp;$C1251&amp;$D1251,HFE!$A$3:$AJ$1048576,AA$1,0)</f>
        <v>0</v>
      </c>
      <c r="AB1251" s="5">
        <f t="shared" si="658"/>
        <v>-100</v>
      </c>
      <c r="AC1251" s="1">
        <f>VLOOKUP($B1251&amp;$C1251&amp;$D1251,Staqo!$A$3:$AJ$1048576,AC$1,0)</f>
        <v>100</v>
      </c>
      <c r="AD1251" s="1">
        <f>VLOOKUP($B1251&amp;$C1251&amp;$D1251,HFE!$A$3:$AJ$1048576,AD$1,0)*100</f>
        <v>100</v>
      </c>
      <c r="AE1251" s="2">
        <f t="shared" si="659"/>
        <v>0</v>
      </c>
      <c r="AF1251" s="1">
        <f>VLOOKUP($B1251&amp;$C1251&amp;$D1251,Staqo!$A$3:$AJ$1048576,AF$1,0)</f>
        <v>100</v>
      </c>
      <c r="AG1251" s="1">
        <f>VLOOKUP($B1251&amp;$C1251&amp;$D1251,HFE!$A$3:$AJ$1048576,AG$1,0)*100</f>
        <v>100</v>
      </c>
      <c r="AH1251" s="2">
        <f t="shared" si="660"/>
        <v>0</v>
      </c>
      <c r="AI1251" s="1">
        <f>VLOOKUP($B1251&amp;$C1251&amp;$D1251,Staqo!$A$3:$AJ$1048576,AI$1,0)</f>
        <v>0.209341</v>
      </c>
      <c r="AJ1251" s="1" t="e">
        <f>VLOOKUP($B1251&amp;$C1251&amp;$D1251,HFE!$A$3:$AJ$1048576,AJ$1,0)</f>
        <v>#REF!</v>
      </c>
      <c r="AK1251" s="2" t="e">
        <f t="shared" si="661"/>
        <v>#REF!</v>
      </c>
      <c r="AL1251" s="1">
        <f>VLOOKUP($B1251&amp;$C1251&amp;$D1251,Staqo!$A$3:$AJ$1048576,AL$1,0)</f>
        <v>0.19031</v>
      </c>
      <c r="AM1251" s="1" t="e">
        <f>VLOOKUP($B1251&amp;$C1251&amp;$D1251,HFE!$A$3:$AJ$1048576,AM$1,0)</f>
        <v>#REF!</v>
      </c>
      <c r="AN1251" s="2" t="e">
        <f t="shared" si="662"/>
        <v>#REF!</v>
      </c>
      <c r="AO1251" s="1">
        <f>VLOOKUP($B1251&amp;$C1251&amp;$D1251,Staqo!$A$3:$AJ$1048576,AO$1,0)</f>
        <v>0.207794</v>
      </c>
      <c r="AP1251" s="1" t="e">
        <f>VLOOKUP($B1251&amp;$C1251&amp;$D1251,HFE!$A$3:$AJ$1048576,AP$1,0)</f>
        <v>#REF!</v>
      </c>
      <c r="AQ1251" s="2" t="e">
        <f t="shared" si="663"/>
        <v>#REF!</v>
      </c>
      <c r="AR1251" s="1">
        <f>VLOOKUP($B1251&amp;$C1251&amp;$D1251,Staqo!$A$3:$AJ$1048576,AR$1,0)</f>
        <v>0.188904</v>
      </c>
      <c r="AS1251" s="1" t="e">
        <f>VLOOKUP($B1251&amp;$C1251&amp;$D1251,HFE!$A$3:$AJ$1048576,AS$1,0)</f>
        <v>#REF!</v>
      </c>
      <c r="AT1251" s="2" t="e">
        <f t="shared" si="664"/>
        <v>#REF!</v>
      </c>
      <c r="AU1251" s="1">
        <f>VLOOKUP($B1251&amp;$C1251&amp;$D1251,Staqo!$A$3:$AJ$1048576,AU$1,0)</f>
        <v>97.9574</v>
      </c>
      <c r="AV1251" s="1">
        <f>VLOOKUP($B1251&amp;$C1251&amp;$D1251,HFE!$A$3:$AJ$1048576,AV$1,0)</f>
        <v>0</v>
      </c>
      <c r="AW1251" s="2">
        <f t="shared" si="665"/>
        <v>-97.9574</v>
      </c>
      <c r="AX1251" s="4">
        <f>VLOOKUP($B1251&amp;$C1251&amp;$D1251,Staqo!$A$3:$AJ$1048576,AX$1,0)</f>
        <v>12</v>
      </c>
      <c r="AY1251" s="4">
        <f>VLOOKUP($B1251&amp;$C1251&amp;$D1251,HFE!$A$3:$AJ$1048576,AY$1,0)</f>
        <v>12</v>
      </c>
      <c r="AZ1251" s="5">
        <f t="shared" si="666"/>
        <v>0</v>
      </c>
      <c r="BA1251" s="1">
        <f>VLOOKUP($B1251&amp;$C1251&amp;$D1251,Staqo!$A$3:$AJ$1048576,BA$1,0)</f>
        <v>0</v>
      </c>
      <c r="BB1251" s="1">
        <f>VLOOKUP($B1251&amp;$C1251&amp;$D1251,HFE!$A$3:$AJ$1048576,BB$1,0)</f>
        <v>0</v>
      </c>
      <c r="BC1251" s="2">
        <f t="shared" si="667"/>
        <v>0</v>
      </c>
      <c r="BD1251" s="1">
        <f>VLOOKUP($B1251&amp;$C1251&amp;$D1251,Staqo!$A$3:$AJ$1048576,BD$1,0)</f>
        <v>0</v>
      </c>
      <c r="BE1251" s="1">
        <f>VLOOKUP($B1251&amp;$C1251&amp;$D1251,HFE!$A$3:$AJ$1048576,BE$1,0)</f>
        <v>0</v>
      </c>
      <c r="BF1251" s="2">
        <f t="shared" si="668"/>
        <v>0</v>
      </c>
      <c r="BG1251" s="1">
        <f>VLOOKUP($B1251&amp;$C1251&amp;$D1251,Staqo!$A$3:$AJ$1048576,BG$1,0)</f>
        <v>0</v>
      </c>
      <c r="BH1251" s="1">
        <f>VLOOKUP($B1251&amp;$C1251&amp;$D1251,HFE!$A$3:$AJ$1048576,BH$1,0)</f>
        <v>0</v>
      </c>
      <c r="BI1251" s="2">
        <f t="shared" si="669"/>
        <v>0</v>
      </c>
      <c r="BJ1251" s="1">
        <f>VLOOKUP($B1251&amp;$C1251&amp;$D1251,Staqo!$A$3:$AJ$1048576,BJ$1,0)</f>
        <v>0</v>
      </c>
      <c r="BK1251" s="1">
        <f>VLOOKUP($B1251&amp;$C1251&amp;$D1251,HFE!$A$3:$AJ$1048576,BK$1,0)</f>
        <v>0</v>
      </c>
      <c r="BL1251" s="2">
        <f t="shared" si="670"/>
        <v>0</v>
      </c>
      <c r="BM1251" s="1">
        <f>VLOOKUP($B1251&amp;$C1251&amp;$D1251,Staqo!$A$3:$AJ$1048576,BM$1,0)</f>
        <v>0</v>
      </c>
      <c r="BN1251" s="1">
        <f>VLOOKUP($B1251&amp;$C1251&amp;$D1251,HFE!$A$3:$AJ$1048576,BN$1,0)</f>
        <v>0</v>
      </c>
      <c r="BO1251" s="2">
        <f t="shared" si="671"/>
        <v>0</v>
      </c>
      <c r="BP1251" s="1">
        <f>VLOOKUP($B1251&amp;$C1251&amp;$D1251,Staqo!$A$3:$AJ$1048576,BP$1,0)</f>
        <v>0</v>
      </c>
      <c r="BQ1251" s="1">
        <f>VLOOKUP($B1251&amp;$C1251&amp;$D1251,HFE!$A$3:$AJ$1048576,BQ$1,0)</f>
        <v>0</v>
      </c>
      <c r="BR1251" s="2">
        <f t="shared" si="672"/>
        <v>0</v>
      </c>
      <c r="BS1251" s="1">
        <f>VLOOKUP($B1251&amp;$C1251&amp;$D1251,Staqo!$A$3:$AJ$1048576,BS$1,0)</f>
        <v>0</v>
      </c>
      <c r="BT1251" s="1">
        <f>VLOOKUP($B1251&amp;$C1251&amp;$D1251,HFE!$A$3:$AJ$1048576,BT$1,0)</f>
        <v>0</v>
      </c>
      <c r="BU1251" s="2">
        <f t="shared" si="673"/>
        <v>0</v>
      </c>
      <c r="BV1251" s="1">
        <f>VLOOKUP($B1251&amp;$C1251&amp;$D1251,Staqo!$A$3:$AJ$1048576,BV$1,0)</f>
        <v>0</v>
      </c>
      <c r="BW1251" s="1">
        <f>VLOOKUP($B1251&amp;$C1251&amp;$D1251,HFE!$A$3:$AJ$1048576,BW$1,0)</f>
        <v>0</v>
      </c>
      <c r="BX1251" s="2">
        <f t="shared" si="674"/>
        <v>0</v>
      </c>
      <c r="BY1251" s="1">
        <f>VLOOKUP($B1251&amp;$C1251&amp;$D1251,Staqo!$A$3:$AJ$1048576,BY$1,0)</f>
        <v>0</v>
      </c>
      <c r="BZ1251" s="1">
        <f>VLOOKUP($B1251&amp;$C1251&amp;$D1251,HFE!$A$3:$AJ$1048576,BZ$1,0)</f>
        <v>0</v>
      </c>
      <c r="CA1251" s="2">
        <f t="shared" si="675"/>
        <v>0</v>
      </c>
      <c r="CB1251" s="1">
        <f>VLOOKUP($B1251&amp;$C1251&amp;$D1251,Staqo!$A$3:$AJ$1048576,CB$1,0)</f>
        <v>0</v>
      </c>
      <c r="CC1251" s="1">
        <f>VLOOKUP($B1251&amp;$C1251&amp;$D1251,HFE!$A$3:$AJ$1048576,CC$1,0)</f>
        <v>0</v>
      </c>
      <c r="CD1251" s="2">
        <f t="shared" si="676"/>
        <v>0</v>
      </c>
      <c r="CE1251" s="1">
        <f>VLOOKUP($B1251&amp;$C1251&amp;$D1251,Staqo!$A$3:$AJ$1048576,CE$1,0)</f>
        <v>0</v>
      </c>
      <c r="CF1251" s="1">
        <f>VLOOKUP($B1251&amp;$C1251&amp;$D1251,HFE!$A$3:$AJ$1048576,CF$1,0)</f>
        <v>0</v>
      </c>
      <c r="CG1251" s="2">
        <f t="shared" si="677"/>
        <v>0</v>
      </c>
      <c r="CH1251" s="1">
        <f>VLOOKUP($B1251&amp;$C1251&amp;$D1251,Staqo!$A$3:$AJ$1048576,CH$1,0)</f>
        <v>0</v>
      </c>
      <c r="CI1251" s="1">
        <f>VLOOKUP($B1251&amp;$C1251&amp;$D1251,HFE!$A$3:$AJ$1048576,CI$1,0)</f>
        <v>0</v>
      </c>
      <c r="CJ1251" s="2">
        <f t="shared" si="678"/>
        <v>0</v>
      </c>
      <c r="CK1251" s="1">
        <f>VLOOKUP($B1251&amp;$C1251&amp;$D1251,Staqo!$A$3:$AJ$1048576,CK$1,0)</f>
        <v>0</v>
      </c>
      <c r="CL1251" s="1">
        <f>VLOOKUP($B1251&amp;$C1251&amp;$D1251,HFE!$A$3:$AJ$1048576,CL$1,0)</f>
        <v>0</v>
      </c>
      <c r="CM1251" s="2">
        <f t="shared" si="679"/>
        <v>0</v>
      </c>
      <c r="CN1251" s="1">
        <f>VLOOKUP($B1251&amp;$C1251&amp;$D1251,Staqo!$A$3:$AJ$1048576,CN$1,0)</f>
        <v>0</v>
      </c>
      <c r="CO1251" s="1">
        <f>VLOOKUP($B1251&amp;$C1251&amp;$D1251,HFE!$A$3:$AJ$1048576,CO$1,0)</f>
        <v>0</v>
      </c>
      <c r="CP1251" s="2">
        <f t="shared" si="680"/>
        <v>0</v>
      </c>
      <c r="CQ1251" s="1">
        <f>VLOOKUP($B1251&amp;$C1251&amp;$D1251,Staqo!$A$3:$AJ$1048576,CQ$1,0)</f>
        <v>0</v>
      </c>
      <c r="CR1251" s="1">
        <f>VLOOKUP($B1251&amp;$C1251&amp;$D1251,HFE!$A$3:$AJ$1048576,CR$1,0)</f>
        <v>0</v>
      </c>
      <c r="CS1251" s="2">
        <f t="shared" si="681"/>
        <v>0</v>
      </c>
      <c r="CT1251" s="1"/>
      <c r="CU1251" s="1"/>
      <c r="CV1251" s="2"/>
    </row>
    <row r="1252" hidden="1" spans="1:100">
      <c r="A1252" s="1" t="s">
        <v>95</v>
      </c>
      <c r="B1252" s="1" t="s">
        <v>96</v>
      </c>
      <c r="C1252" s="3">
        <v>44586</v>
      </c>
      <c r="D1252" s="1" t="s">
        <v>131</v>
      </c>
      <c r="E1252" s="1">
        <f>VLOOKUP($B1252&amp;$C1252&amp;$D1252,Staqo!$A$3:$AJ$1048576,E$1,0)</f>
        <v>5.10834</v>
      </c>
      <c r="F1252" s="1" t="e">
        <f>VLOOKUP($B1252&amp;$C1252&amp;$D1252,HFE!$A$3:$AJ$1048576,F$1,0)</f>
        <v>#REF!</v>
      </c>
      <c r="G1252" s="2" t="e">
        <f t="shared" si="651"/>
        <v>#REF!</v>
      </c>
      <c r="H1252" s="1">
        <f>VLOOKUP($B1252&amp;$C1252&amp;$D1252,Staqo!$A$3:$AJ$1048576,H$1,0)</f>
        <v>5.804</v>
      </c>
      <c r="I1252" s="1" t="e">
        <f>VLOOKUP($B1252&amp;$C1252&amp;$D1252,HFE!$A$3:$AJ$1048576,I$1,0)</f>
        <v>#REF!</v>
      </c>
      <c r="J1252" s="2" t="e">
        <f t="shared" si="652"/>
        <v>#REF!</v>
      </c>
      <c r="K1252" s="1">
        <f>VLOOKUP($B1252&amp;$C1252&amp;$D1252,Staqo!$A$3:$AJ$1048576,K$1,0)</f>
        <v>6417.19</v>
      </c>
      <c r="L1252" s="1" t="e">
        <f>VLOOKUP($B1252&amp;$C1252&amp;$D1252,HFE!$A$3:$AJ$1048576,L$1,0)</f>
        <v>#REF!</v>
      </c>
      <c r="M1252" s="2" t="e">
        <f t="shared" si="653"/>
        <v>#REF!</v>
      </c>
      <c r="N1252" s="1">
        <f>VLOOKUP($B1252&amp;$C1252&amp;$D1252,Staqo!$A$3:$AJ$1048576,N$1,0)</f>
        <v>5020</v>
      </c>
      <c r="O1252" s="1">
        <f>VLOOKUP($B1252&amp;$C1252&amp;$D1252,HFE!$A$3:$AJ$1048576,O$1,0)</f>
        <v>0</v>
      </c>
      <c r="P1252" s="2">
        <f t="shared" si="654"/>
        <v>-5020</v>
      </c>
      <c r="Q1252" s="1">
        <f>VLOOKUP($B1252&amp;$C1252&amp;$D1252,Staqo!$A$3:$AJ$1048576,Q$1,0)</f>
        <v>4982.9</v>
      </c>
      <c r="R1252" s="1">
        <f>VLOOKUP($B1252&amp;$C1252&amp;$D1252,HFE!$A$3:$AJ$1048576,R$1,0)</f>
        <v>0</v>
      </c>
      <c r="S1252" s="2">
        <f t="shared" si="655"/>
        <v>-4982.9</v>
      </c>
      <c r="T1252" s="1">
        <f>VLOOKUP($B1252&amp;$C1252&amp;$D1252,Staqo!$A$3:$AJ$1048576,T$1,0)</f>
        <v>0.782273</v>
      </c>
      <c r="U1252" s="1" t="e">
        <f>VLOOKUP($B1252&amp;$C1252&amp;$D1252,HFE!$A$3:$AJ$1048576,U$1,0)</f>
        <v>#REF!</v>
      </c>
      <c r="V1252" s="2" t="e">
        <f t="shared" si="656"/>
        <v>#REF!</v>
      </c>
      <c r="W1252" s="1">
        <f>VLOOKUP($B1252&amp;$C1252&amp;$D1252,Staqo!$A$3:$AJ$1048576,W$1,0)</f>
        <v>0.776492</v>
      </c>
      <c r="X1252" s="1" t="e">
        <f>VLOOKUP($B1252&amp;$C1252&amp;$D1252,HFE!$A$3:$AJ$1048576,X$1,0)</f>
        <v>#REF!</v>
      </c>
      <c r="Y1252" s="2" t="e">
        <f t="shared" si="657"/>
        <v>#REF!</v>
      </c>
      <c r="Z1252" s="4">
        <f>VLOOKUP($B1252&amp;$C1252&amp;$D1252,Staqo!$A$3:$AJ$1048576,Z$1,0)</f>
        <v>100</v>
      </c>
      <c r="AA1252" s="4">
        <f>VLOOKUP($B1252&amp;$C1252&amp;$D1252,HFE!$A$3:$AJ$1048576,AA$1,0)</f>
        <v>0</v>
      </c>
      <c r="AB1252" s="5">
        <f t="shared" si="658"/>
        <v>-100</v>
      </c>
      <c r="AC1252" s="1">
        <f>VLOOKUP($B1252&amp;$C1252&amp;$D1252,Staqo!$A$3:$AJ$1048576,AC$1,0)</f>
        <v>100</v>
      </c>
      <c r="AD1252" s="1">
        <f>VLOOKUP($B1252&amp;$C1252&amp;$D1252,HFE!$A$3:$AJ$1048576,AD$1,0)*100</f>
        <v>100</v>
      </c>
      <c r="AE1252" s="2">
        <f t="shared" si="659"/>
        <v>0</v>
      </c>
      <c r="AF1252" s="1">
        <f>VLOOKUP($B1252&amp;$C1252&amp;$D1252,Staqo!$A$3:$AJ$1048576,AF$1,0)</f>
        <v>100</v>
      </c>
      <c r="AG1252" s="1">
        <f>VLOOKUP($B1252&amp;$C1252&amp;$D1252,HFE!$A$3:$AJ$1048576,AG$1,0)*100</f>
        <v>100</v>
      </c>
      <c r="AH1252" s="2">
        <f t="shared" si="660"/>
        <v>0</v>
      </c>
      <c r="AI1252" s="1">
        <f>VLOOKUP($B1252&amp;$C1252&amp;$D1252,Staqo!$A$3:$AJ$1048576,AI$1,0)</f>
        <v>0.208097</v>
      </c>
      <c r="AJ1252" s="1" t="e">
        <f>VLOOKUP($B1252&amp;$C1252&amp;$D1252,HFE!$A$3:$AJ$1048576,AJ$1,0)</f>
        <v>#REF!</v>
      </c>
      <c r="AK1252" s="2" t="e">
        <f t="shared" si="661"/>
        <v>#REF!</v>
      </c>
      <c r="AL1252" s="1">
        <f>VLOOKUP($B1252&amp;$C1252&amp;$D1252,Staqo!$A$3:$AJ$1048576,AL$1,0)</f>
        <v>0.18918</v>
      </c>
      <c r="AM1252" s="1" t="e">
        <f>VLOOKUP($B1252&amp;$C1252&amp;$D1252,HFE!$A$3:$AJ$1048576,AM$1,0)</f>
        <v>#REF!</v>
      </c>
      <c r="AN1252" s="2" t="e">
        <f t="shared" si="662"/>
        <v>#REF!</v>
      </c>
      <c r="AO1252" s="1">
        <f>VLOOKUP($B1252&amp;$C1252&amp;$D1252,Staqo!$A$3:$AJ$1048576,AO$1,0)</f>
        <v>0.206559</v>
      </c>
      <c r="AP1252" s="1" t="e">
        <f>VLOOKUP($B1252&amp;$C1252&amp;$D1252,HFE!$A$3:$AJ$1048576,AP$1,0)</f>
        <v>#REF!</v>
      </c>
      <c r="AQ1252" s="2" t="e">
        <f t="shared" si="663"/>
        <v>#REF!</v>
      </c>
      <c r="AR1252" s="1">
        <f>VLOOKUP($B1252&amp;$C1252&amp;$D1252,Staqo!$A$3:$AJ$1048576,AR$1,0)</f>
        <v>0.187782</v>
      </c>
      <c r="AS1252" s="1" t="e">
        <f>VLOOKUP($B1252&amp;$C1252&amp;$D1252,HFE!$A$3:$AJ$1048576,AS$1,0)</f>
        <v>#REF!</v>
      </c>
      <c r="AT1252" s="2" t="e">
        <f t="shared" si="664"/>
        <v>#REF!</v>
      </c>
      <c r="AU1252" s="1">
        <f>VLOOKUP($B1252&amp;$C1252&amp;$D1252,Staqo!$A$3:$AJ$1048576,AU$1,0)</f>
        <v>96.4799</v>
      </c>
      <c r="AV1252" s="1">
        <f>VLOOKUP($B1252&amp;$C1252&amp;$D1252,HFE!$A$3:$AJ$1048576,AV$1,0)</f>
        <v>0</v>
      </c>
      <c r="AW1252" s="2">
        <f t="shared" si="665"/>
        <v>-96.4799</v>
      </c>
      <c r="AX1252" s="4">
        <f>VLOOKUP($B1252&amp;$C1252&amp;$D1252,Staqo!$A$3:$AJ$1048576,AX$1,0)</f>
        <v>12</v>
      </c>
      <c r="AY1252" s="4">
        <f>VLOOKUP($B1252&amp;$C1252&amp;$D1252,HFE!$A$3:$AJ$1048576,AY$1,0)</f>
        <v>12</v>
      </c>
      <c r="AZ1252" s="5">
        <f t="shared" si="666"/>
        <v>0</v>
      </c>
      <c r="BA1252" s="1">
        <f>VLOOKUP($B1252&amp;$C1252&amp;$D1252,Staqo!$A$3:$AJ$1048576,BA$1,0)</f>
        <v>0</v>
      </c>
      <c r="BB1252" s="1">
        <f>VLOOKUP($B1252&amp;$C1252&amp;$D1252,HFE!$A$3:$AJ$1048576,BB$1,0)</f>
        <v>0</v>
      </c>
      <c r="BC1252" s="2">
        <f t="shared" si="667"/>
        <v>0</v>
      </c>
      <c r="BD1252" s="1">
        <f>VLOOKUP($B1252&amp;$C1252&amp;$D1252,Staqo!$A$3:$AJ$1048576,BD$1,0)</f>
        <v>0</v>
      </c>
      <c r="BE1252" s="1">
        <f>VLOOKUP($B1252&amp;$C1252&amp;$D1252,HFE!$A$3:$AJ$1048576,BE$1,0)</f>
        <v>0</v>
      </c>
      <c r="BF1252" s="2">
        <f t="shared" si="668"/>
        <v>0</v>
      </c>
      <c r="BG1252" s="1">
        <f>VLOOKUP($B1252&amp;$C1252&amp;$D1252,Staqo!$A$3:$AJ$1048576,BG$1,0)</f>
        <v>0</v>
      </c>
      <c r="BH1252" s="1">
        <f>VLOOKUP($B1252&amp;$C1252&amp;$D1252,HFE!$A$3:$AJ$1048576,BH$1,0)</f>
        <v>0</v>
      </c>
      <c r="BI1252" s="2">
        <f t="shared" si="669"/>
        <v>0</v>
      </c>
      <c r="BJ1252" s="1">
        <f>VLOOKUP($B1252&amp;$C1252&amp;$D1252,Staqo!$A$3:$AJ$1048576,BJ$1,0)</f>
        <v>0</v>
      </c>
      <c r="BK1252" s="1">
        <f>VLOOKUP($B1252&amp;$C1252&amp;$D1252,HFE!$A$3:$AJ$1048576,BK$1,0)</f>
        <v>0</v>
      </c>
      <c r="BL1252" s="2">
        <f t="shared" si="670"/>
        <v>0</v>
      </c>
      <c r="BM1252" s="1">
        <f>VLOOKUP($B1252&amp;$C1252&amp;$D1252,Staqo!$A$3:$AJ$1048576,BM$1,0)</f>
        <v>0</v>
      </c>
      <c r="BN1252" s="1">
        <f>VLOOKUP($B1252&amp;$C1252&amp;$D1252,HFE!$A$3:$AJ$1048576,BN$1,0)</f>
        <v>0</v>
      </c>
      <c r="BO1252" s="2">
        <f t="shared" si="671"/>
        <v>0</v>
      </c>
      <c r="BP1252" s="1">
        <f>VLOOKUP($B1252&amp;$C1252&amp;$D1252,Staqo!$A$3:$AJ$1048576,BP$1,0)</f>
        <v>0</v>
      </c>
      <c r="BQ1252" s="1">
        <f>VLOOKUP($B1252&amp;$C1252&amp;$D1252,HFE!$A$3:$AJ$1048576,BQ$1,0)</f>
        <v>0</v>
      </c>
      <c r="BR1252" s="2">
        <f t="shared" si="672"/>
        <v>0</v>
      </c>
      <c r="BS1252" s="1">
        <f>VLOOKUP($B1252&amp;$C1252&amp;$D1252,Staqo!$A$3:$AJ$1048576,BS$1,0)</f>
        <v>0</v>
      </c>
      <c r="BT1252" s="1">
        <f>VLOOKUP($B1252&amp;$C1252&amp;$D1252,HFE!$A$3:$AJ$1048576,BT$1,0)</f>
        <v>0</v>
      </c>
      <c r="BU1252" s="2">
        <f t="shared" si="673"/>
        <v>0</v>
      </c>
      <c r="BV1252" s="1">
        <f>VLOOKUP($B1252&amp;$C1252&amp;$D1252,Staqo!$A$3:$AJ$1048576,BV$1,0)</f>
        <v>0</v>
      </c>
      <c r="BW1252" s="1">
        <f>VLOOKUP($B1252&amp;$C1252&amp;$D1252,HFE!$A$3:$AJ$1048576,BW$1,0)</f>
        <v>0</v>
      </c>
      <c r="BX1252" s="2">
        <f t="shared" si="674"/>
        <v>0</v>
      </c>
      <c r="BY1252" s="1">
        <f>VLOOKUP($B1252&amp;$C1252&amp;$D1252,Staqo!$A$3:$AJ$1048576,BY$1,0)</f>
        <v>0</v>
      </c>
      <c r="BZ1252" s="1">
        <f>VLOOKUP($B1252&amp;$C1252&amp;$D1252,HFE!$A$3:$AJ$1048576,BZ$1,0)</f>
        <v>0</v>
      </c>
      <c r="CA1252" s="2">
        <f t="shared" si="675"/>
        <v>0</v>
      </c>
      <c r="CB1252" s="1">
        <f>VLOOKUP($B1252&amp;$C1252&amp;$D1252,Staqo!$A$3:$AJ$1048576,CB$1,0)</f>
        <v>0</v>
      </c>
      <c r="CC1252" s="1">
        <f>VLOOKUP($B1252&amp;$C1252&amp;$D1252,HFE!$A$3:$AJ$1048576,CC$1,0)</f>
        <v>0</v>
      </c>
      <c r="CD1252" s="2">
        <f t="shared" si="676"/>
        <v>0</v>
      </c>
      <c r="CE1252" s="1">
        <f>VLOOKUP($B1252&amp;$C1252&amp;$D1252,Staqo!$A$3:$AJ$1048576,CE$1,0)</f>
        <v>0</v>
      </c>
      <c r="CF1252" s="1">
        <f>VLOOKUP($B1252&amp;$C1252&amp;$D1252,HFE!$A$3:$AJ$1048576,CF$1,0)</f>
        <v>0</v>
      </c>
      <c r="CG1252" s="2">
        <f t="shared" si="677"/>
        <v>0</v>
      </c>
      <c r="CH1252" s="1">
        <f>VLOOKUP($B1252&amp;$C1252&amp;$D1252,Staqo!$A$3:$AJ$1048576,CH$1,0)</f>
        <v>0</v>
      </c>
      <c r="CI1252" s="1">
        <f>VLOOKUP($B1252&amp;$C1252&amp;$D1252,HFE!$A$3:$AJ$1048576,CI$1,0)</f>
        <v>0</v>
      </c>
      <c r="CJ1252" s="2">
        <f t="shared" si="678"/>
        <v>0</v>
      </c>
      <c r="CK1252" s="1">
        <f>VLOOKUP($B1252&amp;$C1252&amp;$D1252,Staqo!$A$3:$AJ$1048576,CK$1,0)</f>
        <v>0</v>
      </c>
      <c r="CL1252" s="1">
        <f>VLOOKUP($B1252&amp;$C1252&amp;$D1252,HFE!$A$3:$AJ$1048576,CL$1,0)</f>
        <v>0</v>
      </c>
      <c r="CM1252" s="2">
        <f t="shared" si="679"/>
        <v>0</v>
      </c>
      <c r="CN1252" s="1">
        <f>VLOOKUP($B1252&amp;$C1252&amp;$D1252,Staqo!$A$3:$AJ$1048576,CN$1,0)</f>
        <v>0</v>
      </c>
      <c r="CO1252" s="1">
        <f>VLOOKUP($B1252&amp;$C1252&amp;$D1252,HFE!$A$3:$AJ$1048576,CO$1,0)</f>
        <v>0</v>
      </c>
      <c r="CP1252" s="2">
        <f t="shared" si="680"/>
        <v>0</v>
      </c>
      <c r="CQ1252" s="1">
        <f>VLOOKUP($B1252&amp;$C1252&amp;$D1252,Staqo!$A$3:$AJ$1048576,CQ$1,0)</f>
        <v>0</v>
      </c>
      <c r="CR1252" s="1">
        <f>VLOOKUP($B1252&amp;$C1252&amp;$D1252,HFE!$A$3:$AJ$1048576,CR$1,0)</f>
        <v>0</v>
      </c>
      <c r="CS1252" s="2">
        <f t="shared" si="681"/>
        <v>0</v>
      </c>
      <c r="CT1252" s="1"/>
      <c r="CU1252" s="1"/>
      <c r="CV1252" s="2"/>
    </row>
    <row r="1253" hidden="1" spans="1:100">
      <c r="A1253" s="1" t="s">
        <v>95</v>
      </c>
      <c r="B1253" s="1" t="s">
        <v>96</v>
      </c>
      <c r="C1253" s="3">
        <v>44586</v>
      </c>
      <c r="D1253" s="1" t="s">
        <v>132</v>
      </c>
      <c r="E1253" s="1">
        <f>VLOOKUP($B1253&amp;$C1253&amp;$D1253,Staqo!$A$3:$AJ$1048576,E$1,0)</f>
        <v>5.10834</v>
      </c>
      <c r="F1253" s="1" t="e">
        <f>VLOOKUP($B1253&amp;$C1253&amp;$D1253,HFE!$A$3:$AJ$1048576,F$1,0)</f>
        <v>#REF!</v>
      </c>
      <c r="G1253" s="2" t="e">
        <f t="shared" si="651"/>
        <v>#REF!</v>
      </c>
      <c r="H1253" s="1">
        <f>VLOOKUP($B1253&amp;$C1253&amp;$D1253,Staqo!$A$3:$AJ$1048576,H$1,0)</f>
        <v>5.804</v>
      </c>
      <c r="I1253" s="1" t="e">
        <f>VLOOKUP($B1253&amp;$C1253&amp;$D1253,HFE!$A$3:$AJ$1048576,I$1,0)</f>
        <v>#REF!</v>
      </c>
      <c r="J1253" s="2" t="e">
        <f t="shared" si="652"/>
        <v>#REF!</v>
      </c>
      <c r="K1253" s="1">
        <f>VLOOKUP($B1253&amp;$C1253&amp;$D1253,Staqo!$A$3:$AJ$1048576,K$1,0)</f>
        <v>6417.19</v>
      </c>
      <c r="L1253" s="1" t="e">
        <f>VLOOKUP($B1253&amp;$C1253&amp;$D1253,HFE!$A$3:$AJ$1048576,L$1,0)</f>
        <v>#REF!</v>
      </c>
      <c r="M1253" s="2" t="e">
        <f t="shared" si="653"/>
        <v>#REF!</v>
      </c>
      <c r="N1253" s="1">
        <f>VLOOKUP($B1253&amp;$C1253&amp;$D1253,Staqo!$A$3:$AJ$1048576,N$1,0)</f>
        <v>5000</v>
      </c>
      <c r="O1253" s="1">
        <f>VLOOKUP($B1253&amp;$C1253&amp;$D1253,HFE!$A$3:$AJ$1048576,O$1,0)</f>
        <v>0</v>
      </c>
      <c r="P1253" s="2">
        <f t="shared" si="654"/>
        <v>-5000</v>
      </c>
      <c r="Q1253" s="1">
        <f>VLOOKUP($B1253&amp;$C1253&amp;$D1253,Staqo!$A$3:$AJ$1048576,Q$1,0)</f>
        <v>4963.05</v>
      </c>
      <c r="R1253" s="1">
        <f>VLOOKUP($B1253&amp;$C1253&amp;$D1253,HFE!$A$3:$AJ$1048576,R$1,0)</f>
        <v>0</v>
      </c>
      <c r="S1253" s="2">
        <f t="shared" si="655"/>
        <v>-4963.05</v>
      </c>
      <c r="T1253" s="1">
        <f>VLOOKUP($B1253&amp;$C1253&amp;$D1253,Staqo!$A$3:$AJ$1048576,T$1,0)</f>
        <v>0.779157</v>
      </c>
      <c r="U1253" s="1" t="e">
        <f>VLOOKUP($B1253&amp;$C1253&amp;$D1253,HFE!$A$3:$AJ$1048576,U$1,0)</f>
        <v>#REF!</v>
      </c>
      <c r="V1253" s="2" t="e">
        <f t="shared" si="656"/>
        <v>#REF!</v>
      </c>
      <c r="W1253" s="1">
        <f>VLOOKUP($B1253&amp;$C1253&amp;$D1253,Staqo!$A$3:$AJ$1048576,W$1,0)</f>
        <v>0.773399</v>
      </c>
      <c r="X1253" s="1" t="e">
        <f>VLOOKUP($B1253&amp;$C1253&amp;$D1253,HFE!$A$3:$AJ$1048576,X$1,0)</f>
        <v>#REF!</v>
      </c>
      <c r="Y1253" s="2" t="e">
        <f t="shared" si="657"/>
        <v>#REF!</v>
      </c>
      <c r="Z1253" s="4">
        <f>VLOOKUP($B1253&amp;$C1253&amp;$D1253,Staqo!$A$3:$AJ$1048576,Z$1,0)</f>
        <v>100</v>
      </c>
      <c r="AA1253" s="4">
        <f>VLOOKUP($B1253&amp;$C1253&amp;$D1253,HFE!$A$3:$AJ$1048576,AA$1,0)</f>
        <v>0</v>
      </c>
      <c r="AB1253" s="5">
        <f t="shared" si="658"/>
        <v>-100</v>
      </c>
      <c r="AC1253" s="1">
        <f>VLOOKUP($B1253&amp;$C1253&amp;$D1253,Staqo!$A$3:$AJ$1048576,AC$1,0)</f>
        <v>100</v>
      </c>
      <c r="AD1253" s="1">
        <f>VLOOKUP($B1253&amp;$C1253&amp;$D1253,HFE!$A$3:$AJ$1048576,AD$1,0)*100</f>
        <v>100</v>
      </c>
      <c r="AE1253" s="2">
        <f t="shared" si="659"/>
        <v>0</v>
      </c>
      <c r="AF1253" s="1">
        <f>VLOOKUP($B1253&amp;$C1253&amp;$D1253,Staqo!$A$3:$AJ$1048576,AF$1,0)</f>
        <v>100</v>
      </c>
      <c r="AG1253" s="1">
        <f>VLOOKUP($B1253&amp;$C1253&amp;$D1253,HFE!$A$3:$AJ$1048576,AG$1,0)*100</f>
        <v>100</v>
      </c>
      <c r="AH1253" s="2">
        <f t="shared" si="660"/>
        <v>0</v>
      </c>
      <c r="AI1253" s="1">
        <f>VLOOKUP($B1253&amp;$C1253&amp;$D1253,Staqo!$A$3:$AJ$1048576,AI$1,0)</f>
        <v>0.207268</v>
      </c>
      <c r="AJ1253" s="1" t="e">
        <f>VLOOKUP($B1253&amp;$C1253&amp;$D1253,HFE!$A$3:$AJ$1048576,AJ$1,0)</f>
        <v>#REF!</v>
      </c>
      <c r="AK1253" s="2" t="e">
        <f t="shared" si="661"/>
        <v>#REF!</v>
      </c>
      <c r="AL1253" s="1">
        <f>VLOOKUP($B1253&amp;$C1253&amp;$D1253,Staqo!$A$3:$AJ$1048576,AL$1,0)</f>
        <v>0.188426</v>
      </c>
      <c r="AM1253" s="1" t="e">
        <f>VLOOKUP($B1253&amp;$C1253&amp;$D1253,HFE!$A$3:$AJ$1048576,AM$1,0)</f>
        <v>#REF!</v>
      </c>
      <c r="AN1253" s="2" t="e">
        <f t="shared" si="662"/>
        <v>#REF!</v>
      </c>
      <c r="AO1253" s="1">
        <f>VLOOKUP($B1253&amp;$C1253&amp;$D1253,Staqo!$A$3:$AJ$1048576,AO$1,0)</f>
        <v>0.205736</v>
      </c>
      <c r="AP1253" s="1" t="e">
        <f>VLOOKUP($B1253&amp;$C1253&amp;$D1253,HFE!$A$3:$AJ$1048576,AP$1,0)</f>
        <v>#REF!</v>
      </c>
      <c r="AQ1253" s="2" t="e">
        <f t="shared" si="663"/>
        <v>#REF!</v>
      </c>
      <c r="AR1253" s="1">
        <f>VLOOKUP($B1253&amp;$C1253&amp;$D1253,Staqo!$A$3:$AJ$1048576,AR$1,0)</f>
        <v>0.187034</v>
      </c>
      <c r="AS1253" s="1" t="e">
        <f>VLOOKUP($B1253&amp;$C1253&amp;$D1253,HFE!$A$3:$AJ$1048576,AS$1,0)</f>
        <v>#REF!</v>
      </c>
      <c r="AT1253" s="2" t="e">
        <f t="shared" si="664"/>
        <v>#REF!</v>
      </c>
      <c r="AU1253" s="1">
        <f>VLOOKUP($B1253&amp;$C1253&amp;$D1253,Staqo!$A$3:$AJ$1048576,AU$1,0)</f>
        <v>96.5836</v>
      </c>
      <c r="AV1253" s="1">
        <f>VLOOKUP($B1253&amp;$C1253&amp;$D1253,HFE!$A$3:$AJ$1048576,AV$1,0)</f>
        <v>0</v>
      </c>
      <c r="AW1253" s="2">
        <f t="shared" si="665"/>
        <v>-96.5836</v>
      </c>
      <c r="AX1253" s="4">
        <f>VLOOKUP($B1253&amp;$C1253&amp;$D1253,Staqo!$A$3:$AJ$1048576,AX$1,0)</f>
        <v>12</v>
      </c>
      <c r="AY1253" s="4">
        <f>VLOOKUP($B1253&amp;$C1253&amp;$D1253,HFE!$A$3:$AJ$1048576,AY$1,0)</f>
        <v>12</v>
      </c>
      <c r="AZ1253" s="5">
        <f t="shared" si="666"/>
        <v>0</v>
      </c>
      <c r="BA1253" s="1">
        <f>VLOOKUP($B1253&amp;$C1253&amp;$D1253,Staqo!$A$3:$AJ$1048576,BA$1,0)</f>
        <v>0</v>
      </c>
      <c r="BB1253" s="1">
        <f>VLOOKUP($B1253&amp;$C1253&amp;$D1253,HFE!$A$3:$AJ$1048576,BB$1,0)</f>
        <v>0</v>
      </c>
      <c r="BC1253" s="2">
        <f t="shared" si="667"/>
        <v>0</v>
      </c>
      <c r="BD1253" s="1">
        <f>VLOOKUP($B1253&amp;$C1253&amp;$D1253,Staqo!$A$3:$AJ$1048576,BD$1,0)</f>
        <v>0</v>
      </c>
      <c r="BE1253" s="1">
        <f>VLOOKUP($B1253&amp;$C1253&amp;$D1253,HFE!$A$3:$AJ$1048576,BE$1,0)</f>
        <v>0</v>
      </c>
      <c r="BF1253" s="2">
        <f t="shared" si="668"/>
        <v>0</v>
      </c>
      <c r="BG1253" s="1">
        <f>VLOOKUP($B1253&amp;$C1253&amp;$D1253,Staqo!$A$3:$AJ$1048576,BG$1,0)</f>
        <v>0</v>
      </c>
      <c r="BH1253" s="1">
        <f>VLOOKUP($B1253&amp;$C1253&amp;$D1253,HFE!$A$3:$AJ$1048576,BH$1,0)</f>
        <v>0</v>
      </c>
      <c r="BI1253" s="2">
        <f t="shared" si="669"/>
        <v>0</v>
      </c>
      <c r="BJ1253" s="1">
        <f>VLOOKUP($B1253&amp;$C1253&amp;$D1253,Staqo!$A$3:$AJ$1048576,BJ$1,0)</f>
        <v>0</v>
      </c>
      <c r="BK1253" s="1">
        <f>VLOOKUP($B1253&amp;$C1253&amp;$D1253,HFE!$A$3:$AJ$1048576,BK$1,0)</f>
        <v>0</v>
      </c>
      <c r="BL1253" s="2">
        <f t="shared" si="670"/>
        <v>0</v>
      </c>
      <c r="BM1253" s="1">
        <f>VLOOKUP($B1253&amp;$C1253&amp;$D1253,Staqo!$A$3:$AJ$1048576,BM$1,0)</f>
        <v>0</v>
      </c>
      <c r="BN1253" s="1">
        <f>VLOOKUP($B1253&amp;$C1253&amp;$D1253,HFE!$A$3:$AJ$1048576,BN$1,0)</f>
        <v>0</v>
      </c>
      <c r="BO1253" s="2">
        <f t="shared" si="671"/>
        <v>0</v>
      </c>
      <c r="BP1253" s="1">
        <f>VLOOKUP($B1253&amp;$C1253&amp;$D1253,Staqo!$A$3:$AJ$1048576,BP$1,0)</f>
        <v>0</v>
      </c>
      <c r="BQ1253" s="1">
        <f>VLOOKUP($B1253&amp;$C1253&amp;$D1253,HFE!$A$3:$AJ$1048576,BQ$1,0)</f>
        <v>0</v>
      </c>
      <c r="BR1253" s="2">
        <f t="shared" si="672"/>
        <v>0</v>
      </c>
      <c r="BS1253" s="1">
        <f>VLOOKUP($B1253&amp;$C1253&amp;$D1253,Staqo!$A$3:$AJ$1048576,BS$1,0)</f>
        <v>0</v>
      </c>
      <c r="BT1253" s="1">
        <f>VLOOKUP($B1253&amp;$C1253&amp;$D1253,HFE!$A$3:$AJ$1048576,BT$1,0)</f>
        <v>0</v>
      </c>
      <c r="BU1253" s="2">
        <f t="shared" si="673"/>
        <v>0</v>
      </c>
      <c r="BV1253" s="1">
        <f>VLOOKUP($B1253&amp;$C1253&amp;$D1253,Staqo!$A$3:$AJ$1048576,BV$1,0)</f>
        <v>0</v>
      </c>
      <c r="BW1253" s="1">
        <f>VLOOKUP($B1253&amp;$C1253&amp;$D1253,HFE!$A$3:$AJ$1048576,BW$1,0)</f>
        <v>0</v>
      </c>
      <c r="BX1253" s="2">
        <f t="shared" si="674"/>
        <v>0</v>
      </c>
      <c r="BY1253" s="1">
        <f>VLOOKUP($B1253&amp;$C1253&amp;$D1253,Staqo!$A$3:$AJ$1048576,BY$1,0)</f>
        <v>0</v>
      </c>
      <c r="BZ1253" s="1">
        <f>VLOOKUP($B1253&amp;$C1253&amp;$D1253,HFE!$A$3:$AJ$1048576,BZ$1,0)</f>
        <v>0</v>
      </c>
      <c r="CA1253" s="2">
        <f t="shared" si="675"/>
        <v>0</v>
      </c>
      <c r="CB1253" s="1">
        <f>VLOOKUP($B1253&amp;$C1253&amp;$D1253,Staqo!$A$3:$AJ$1048576,CB$1,0)</f>
        <v>0</v>
      </c>
      <c r="CC1253" s="1">
        <f>VLOOKUP($B1253&amp;$C1253&amp;$D1253,HFE!$A$3:$AJ$1048576,CC$1,0)</f>
        <v>0</v>
      </c>
      <c r="CD1253" s="2">
        <f t="shared" si="676"/>
        <v>0</v>
      </c>
      <c r="CE1253" s="1">
        <f>VLOOKUP($B1253&amp;$C1253&amp;$D1253,Staqo!$A$3:$AJ$1048576,CE$1,0)</f>
        <v>0</v>
      </c>
      <c r="CF1253" s="1">
        <f>VLOOKUP($B1253&amp;$C1253&amp;$D1253,HFE!$A$3:$AJ$1048576,CF$1,0)</f>
        <v>0</v>
      </c>
      <c r="CG1253" s="2">
        <f t="shared" si="677"/>
        <v>0</v>
      </c>
      <c r="CH1253" s="1">
        <f>VLOOKUP($B1253&amp;$C1253&amp;$D1253,Staqo!$A$3:$AJ$1048576,CH$1,0)</f>
        <v>0</v>
      </c>
      <c r="CI1253" s="1">
        <f>VLOOKUP($B1253&amp;$C1253&amp;$D1253,HFE!$A$3:$AJ$1048576,CI$1,0)</f>
        <v>0</v>
      </c>
      <c r="CJ1253" s="2">
        <f t="shared" si="678"/>
        <v>0</v>
      </c>
      <c r="CK1253" s="1">
        <f>VLOOKUP($B1253&amp;$C1253&amp;$D1253,Staqo!$A$3:$AJ$1048576,CK$1,0)</f>
        <v>0</v>
      </c>
      <c r="CL1253" s="1">
        <f>VLOOKUP($B1253&amp;$C1253&amp;$D1253,HFE!$A$3:$AJ$1048576,CL$1,0)</f>
        <v>0</v>
      </c>
      <c r="CM1253" s="2">
        <f t="shared" si="679"/>
        <v>0</v>
      </c>
      <c r="CN1253" s="1">
        <f>VLOOKUP($B1253&amp;$C1253&amp;$D1253,Staqo!$A$3:$AJ$1048576,CN$1,0)</f>
        <v>0</v>
      </c>
      <c r="CO1253" s="1">
        <f>VLOOKUP($B1253&amp;$C1253&amp;$D1253,HFE!$A$3:$AJ$1048576,CO$1,0)</f>
        <v>0</v>
      </c>
      <c r="CP1253" s="2">
        <f t="shared" si="680"/>
        <v>0</v>
      </c>
      <c r="CQ1253" s="1">
        <f>VLOOKUP($B1253&amp;$C1253&amp;$D1253,Staqo!$A$3:$AJ$1048576,CQ$1,0)</f>
        <v>0</v>
      </c>
      <c r="CR1253" s="1">
        <f>VLOOKUP($B1253&amp;$C1253&amp;$D1253,HFE!$A$3:$AJ$1048576,CR$1,0)</f>
        <v>0</v>
      </c>
      <c r="CS1253" s="2">
        <f t="shared" si="681"/>
        <v>0</v>
      </c>
      <c r="CT1253" s="1"/>
      <c r="CU1253" s="1"/>
      <c r="CV1253" s="2"/>
    </row>
    <row r="1254" hidden="1" spans="1:100">
      <c r="A1254" s="1" t="s">
        <v>95</v>
      </c>
      <c r="B1254" s="1" t="s">
        <v>96</v>
      </c>
      <c r="C1254" s="3">
        <v>44586</v>
      </c>
      <c r="D1254" s="1" t="s">
        <v>133</v>
      </c>
      <c r="E1254" s="1">
        <f>VLOOKUP($B1254&amp;$C1254&amp;$D1254,Staqo!$A$3:$AJ$1048576,E$1,0)</f>
        <v>5.10834</v>
      </c>
      <c r="F1254" s="1" t="e">
        <f>VLOOKUP($B1254&amp;$C1254&amp;$D1254,HFE!$A$3:$AJ$1048576,F$1,0)</f>
        <v>#REF!</v>
      </c>
      <c r="G1254" s="2" t="e">
        <f t="shared" si="651"/>
        <v>#REF!</v>
      </c>
      <c r="H1254" s="1">
        <f>VLOOKUP($B1254&amp;$C1254&amp;$D1254,Staqo!$A$3:$AJ$1048576,H$1,0)</f>
        <v>5.804</v>
      </c>
      <c r="I1254" s="1" t="e">
        <f>VLOOKUP($B1254&amp;$C1254&amp;$D1254,HFE!$A$3:$AJ$1048576,I$1,0)</f>
        <v>#REF!</v>
      </c>
      <c r="J1254" s="2" t="e">
        <f t="shared" si="652"/>
        <v>#REF!</v>
      </c>
      <c r="K1254" s="1">
        <f>VLOOKUP($B1254&amp;$C1254&amp;$D1254,Staqo!$A$3:$AJ$1048576,K$1,0)</f>
        <v>6045.45</v>
      </c>
      <c r="L1254" s="1" t="e">
        <f>VLOOKUP($B1254&amp;$C1254&amp;$D1254,HFE!$A$3:$AJ$1048576,L$1,0)</f>
        <v>#REF!</v>
      </c>
      <c r="M1254" s="2" t="e">
        <f t="shared" si="653"/>
        <v>#REF!</v>
      </c>
      <c r="N1254" s="1">
        <f>VLOOKUP($B1254&amp;$C1254&amp;$D1254,Staqo!$A$3:$AJ$1048576,N$1,0)</f>
        <v>4700</v>
      </c>
      <c r="O1254" s="1">
        <f>VLOOKUP($B1254&amp;$C1254&amp;$D1254,HFE!$A$3:$AJ$1048576,O$1,0)</f>
        <v>0</v>
      </c>
      <c r="P1254" s="2">
        <f t="shared" si="654"/>
        <v>-4700</v>
      </c>
      <c r="Q1254" s="1">
        <f>VLOOKUP($B1254&amp;$C1254&amp;$D1254,Staqo!$A$3:$AJ$1048576,Q$1,0)</f>
        <v>4665.27</v>
      </c>
      <c r="R1254" s="1">
        <f>VLOOKUP($B1254&amp;$C1254&amp;$D1254,HFE!$A$3:$AJ$1048576,R$1,0)</f>
        <v>0</v>
      </c>
      <c r="S1254" s="2">
        <f t="shared" si="655"/>
        <v>-4665.27</v>
      </c>
      <c r="T1254" s="1">
        <f>VLOOKUP($B1254&amp;$C1254&amp;$D1254,Staqo!$A$3:$AJ$1048576,T$1,0)</f>
        <v>0.777445</v>
      </c>
      <c r="U1254" s="1" t="e">
        <f>VLOOKUP($B1254&amp;$C1254&amp;$D1254,HFE!$A$3:$AJ$1048576,U$1,0)</f>
        <v>#REF!</v>
      </c>
      <c r="V1254" s="2" t="e">
        <f t="shared" si="656"/>
        <v>#REF!</v>
      </c>
      <c r="W1254" s="1">
        <f>VLOOKUP($B1254&amp;$C1254&amp;$D1254,Staqo!$A$3:$AJ$1048576,W$1,0)</f>
        <v>0.771699</v>
      </c>
      <c r="X1254" s="1" t="e">
        <f>VLOOKUP($B1254&amp;$C1254&amp;$D1254,HFE!$A$3:$AJ$1048576,X$1,0)</f>
        <v>#REF!</v>
      </c>
      <c r="Y1254" s="2" t="e">
        <f t="shared" si="657"/>
        <v>#REF!</v>
      </c>
      <c r="Z1254" s="4">
        <f>VLOOKUP($B1254&amp;$C1254&amp;$D1254,Staqo!$A$3:$AJ$1048576,Z$1,0)</f>
        <v>100</v>
      </c>
      <c r="AA1254" s="4">
        <f>VLOOKUP($B1254&amp;$C1254&amp;$D1254,HFE!$A$3:$AJ$1048576,AA$1,0)</f>
        <v>0</v>
      </c>
      <c r="AB1254" s="5">
        <f t="shared" si="658"/>
        <v>-100</v>
      </c>
      <c r="AC1254" s="1">
        <f>VLOOKUP($B1254&amp;$C1254&amp;$D1254,Staqo!$A$3:$AJ$1048576,AC$1,0)</f>
        <v>100</v>
      </c>
      <c r="AD1254" s="1">
        <f>VLOOKUP($B1254&amp;$C1254&amp;$D1254,HFE!$A$3:$AJ$1048576,AD$1,0)*100</f>
        <v>100</v>
      </c>
      <c r="AE1254" s="2">
        <f t="shared" si="659"/>
        <v>0</v>
      </c>
      <c r="AF1254" s="1">
        <f>VLOOKUP($B1254&amp;$C1254&amp;$D1254,Staqo!$A$3:$AJ$1048576,AF$1,0)</f>
        <v>100</v>
      </c>
      <c r="AG1254" s="1">
        <f>VLOOKUP($B1254&amp;$C1254&amp;$D1254,HFE!$A$3:$AJ$1048576,AG$1,0)*100</f>
        <v>100</v>
      </c>
      <c r="AH1254" s="2">
        <f t="shared" si="660"/>
        <v>0</v>
      </c>
      <c r="AI1254" s="1">
        <f>VLOOKUP($B1254&amp;$C1254&amp;$D1254,Staqo!$A$3:$AJ$1048576,AI$1,0)</f>
        <v>0.2062</v>
      </c>
      <c r="AJ1254" s="1" t="e">
        <f>VLOOKUP($B1254&amp;$C1254&amp;$D1254,HFE!$A$3:$AJ$1048576,AJ$1,0)</f>
        <v>#REF!</v>
      </c>
      <c r="AK1254" s="2" t="e">
        <f t="shared" si="661"/>
        <v>#REF!</v>
      </c>
      <c r="AL1254" s="1">
        <f>VLOOKUP($B1254&amp;$C1254&amp;$D1254,Staqo!$A$3:$AJ$1048576,AL$1,0)</f>
        <v>0.188012</v>
      </c>
      <c r="AM1254" s="1" t="e">
        <f>VLOOKUP($B1254&amp;$C1254&amp;$D1254,HFE!$A$3:$AJ$1048576,AM$1,0)</f>
        <v>#REF!</v>
      </c>
      <c r="AN1254" s="2" t="e">
        <f t="shared" si="662"/>
        <v>#REF!</v>
      </c>
      <c r="AO1254" s="1">
        <f>VLOOKUP($B1254&amp;$C1254&amp;$D1254,Staqo!$A$3:$AJ$1048576,AO$1,0)</f>
        <v>0.204676</v>
      </c>
      <c r="AP1254" s="1" t="e">
        <f>VLOOKUP($B1254&amp;$C1254&amp;$D1254,HFE!$A$3:$AJ$1048576,AP$1,0)</f>
        <v>#REF!</v>
      </c>
      <c r="AQ1254" s="2" t="e">
        <f t="shared" si="663"/>
        <v>#REF!</v>
      </c>
      <c r="AR1254" s="1">
        <f>VLOOKUP($B1254&amp;$C1254&amp;$D1254,Staqo!$A$3:$AJ$1048576,AR$1,0)</f>
        <v>0.186623</v>
      </c>
      <c r="AS1254" s="1" t="e">
        <f>VLOOKUP($B1254&amp;$C1254&amp;$D1254,HFE!$A$3:$AJ$1048576,AS$1,0)</f>
        <v>#REF!</v>
      </c>
      <c r="AT1254" s="2" t="e">
        <f t="shared" si="664"/>
        <v>#REF!</v>
      </c>
      <c r="AU1254" s="1">
        <f>VLOOKUP($B1254&amp;$C1254&amp;$D1254,Staqo!$A$3:$AJ$1048576,AU$1,0)</f>
        <v>97.0238</v>
      </c>
      <c r="AV1254" s="1">
        <f>VLOOKUP($B1254&amp;$C1254&amp;$D1254,HFE!$A$3:$AJ$1048576,AV$1,0)</f>
        <v>0</v>
      </c>
      <c r="AW1254" s="2">
        <f t="shared" si="665"/>
        <v>-97.0238</v>
      </c>
      <c r="AX1254" s="4">
        <f>VLOOKUP($B1254&amp;$C1254&amp;$D1254,Staqo!$A$3:$AJ$1048576,AX$1,0)</f>
        <v>12</v>
      </c>
      <c r="AY1254" s="4">
        <f>VLOOKUP($B1254&amp;$C1254&amp;$D1254,HFE!$A$3:$AJ$1048576,AY$1,0)</f>
        <v>12</v>
      </c>
      <c r="AZ1254" s="5">
        <f t="shared" si="666"/>
        <v>0</v>
      </c>
      <c r="BA1254" s="1">
        <f>VLOOKUP($B1254&amp;$C1254&amp;$D1254,Staqo!$A$3:$AJ$1048576,BA$1,0)</f>
        <v>0</v>
      </c>
      <c r="BB1254" s="1">
        <f>VLOOKUP($B1254&amp;$C1254&amp;$D1254,HFE!$A$3:$AJ$1048576,BB$1,0)</f>
        <v>0</v>
      </c>
      <c r="BC1254" s="2">
        <f t="shared" si="667"/>
        <v>0</v>
      </c>
      <c r="BD1254" s="1">
        <f>VLOOKUP($B1254&amp;$C1254&amp;$D1254,Staqo!$A$3:$AJ$1048576,BD$1,0)</f>
        <v>0</v>
      </c>
      <c r="BE1254" s="1">
        <f>VLOOKUP($B1254&amp;$C1254&amp;$D1254,HFE!$A$3:$AJ$1048576,BE$1,0)</f>
        <v>0</v>
      </c>
      <c r="BF1254" s="2">
        <f t="shared" si="668"/>
        <v>0</v>
      </c>
      <c r="BG1254" s="1">
        <f>VLOOKUP($B1254&amp;$C1254&amp;$D1254,Staqo!$A$3:$AJ$1048576,BG$1,0)</f>
        <v>0</v>
      </c>
      <c r="BH1254" s="1">
        <f>VLOOKUP($B1254&amp;$C1254&amp;$D1254,HFE!$A$3:$AJ$1048576,BH$1,0)</f>
        <v>0</v>
      </c>
      <c r="BI1254" s="2">
        <f t="shared" si="669"/>
        <v>0</v>
      </c>
      <c r="BJ1254" s="1">
        <f>VLOOKUP($B1254&amp;$C1254&amp;$D1254,Staqo!$A$3:$AJ$1048576,BJ$1,0)</f>
        <v>0</v>
      </c>
      <c r="BK1254" s="1">
        <f>VLOOKUP($B1254&amp;$C1254&amp;$D1254,HFE!$A$3:$AJ$1048576,BK$1,0)</f>
        <v>0</v>
      </c>
      <c r="BL1254" s="2">
        <f t="shared" si="670"/>
        <v>0</v>
      </c>
      <c r="BM1254" s="1">
        <f>VLOOKUP($B1254&amp;$C1254&amp;$D1254,Staqo!$A$3:$AJ$1048576,BM$1,0)</f>
        <v>0</v>
      </c>
      <c r="BN1254" s="1">
        <f>VLOOKUP($B1254&amp;$C1254&amp;$D1254,HFE!$A$3:$AJ$1048576,BN$1,0)</f>
        <v>0</v>
      </c>
      <c r="BO1254" s="2">
        <f t="shared" si="671"/>
        <v>0</v>
      </c>
      <c r="BP1254" s="1">
        <f>VLOOKUP($B1254&amp;$C1254&amp;$D1254,Staqo!$A$3:$AJ$1048576,BP$1,0)</f>
        <v>0</v>
      </c>
      <c r="BQ1254" s="1">
        <f>VLOOKUP($B1254&amp;$C1254&amp;$D1254,HFE!$A$3:$AJ$1048576,BQ$1,0)</f>
        <v>0</v>
      </c>
      <c r="BR1254" s="2">
        <f t="shared" si="672"/>
        <v>0</v>
      </c>
      <c r="BS1254" s="1">
        <f>VLOOKUP($B1254&amp;$C1254&amp;$D1254,Staqo!$A$3:$AJ$1048576,BS$1,0)</f>
        <v>0</v>
      </c>
      <c r="BT1254" s="1">
        <f>VLOOKUP($B1254&amp;$C1254&amp;$D1254,HFE!$A$3:$AJ$1048576,BT$1,0)</f>
        <v>0</v>
      </c>
      <c r="BU1254" s="2">
        <f t="shared" si="673"/>
        <v>0</v>
      </c>
      <c r="BV1254" s="1">
        <f>VLOOKUP($B1254&amp;$C1254&amp;$D1254,Staqo!$A$3:$AJ$1048576,BV$1,0)</f>
        <v>0</v>
      </c>
      <c r="BW1254" s="1">
        <f>VLOOKUP($B1254&amp;$C1254&amp;$D1254,HFE!$A$3:$AJ$1048576,BW$1,0)</f>
        <v>0</v>
      </c>
      <c r="BX1254" s="2">
        <f t="shared" si="674"/>
        <v>0</v>
      </c>
      <c r="BY1254" s="1">
        <f>VLOOKUP($B1254&amp;$C1254&amp;$D1254,Staqo!$A$3:$AJ$1048576,BY$1,0)</f>
        <v>0</v>
      </c>
      <c r="BZ1254" s="1">
        <f>VLOOKUP($B1254&amp;$C1254&amp;$D1254,HFE!$A$3:$AJ$1048576,BZ$1,0)</f>
        <v>0</v>
      </c>
      <c r="CA1254" s="2">
        <f t="shared" si="675"/>
        <v>0</v>
      </c>
      <c r="CB1254" s="1">
        <f>VLOOKUP($B1254&amp;$C1254&amp;$D1254,Staqo!$A$3:$AJ$1048576,CB$1,0)</f>
        <v>0</v>
      </c>
      <c r="CC1254" s="1">
        <f>VLOOKUP($B1254&amp;$C1254&amp;$D1254,HFE!$A$3:$AJ$1048576,CC$1,0)</f>
        <v>0</v>
      </c>
      <c r="CD1254" s="2">
        <f t="shared" si="676"/>
        <v>0</v>
      </c>
      <c r="CE1254" s="1">
        <f>VLOOKUP($B1254&amp;$C1254&amp;$D1254,Staqo!$A$3:$AJ$1048576,CE$1,0)</f>
        <v>0</v>
      </c>
      <c r="CF1254" s="1">
        <f>VLOOKUP($B1254&amp;$C1254&amp;$D1254,HFE!$A$3:$AJ$1048576,CF$1,0)</f>
        <v>0</v>
      </c>
      <c r="CG1254" s="2">
        <f t="shared" si="677"/>
        <v>0</v>
      </c>
      <c r="CH1254" s="1">
        <f>VLOOKUP($B1254&amp;$C1254&amp;$D1254,Staqo!$A$3:$AJ$1048576,CH$1,0)</f>
        <v>0</v>
      </c>
      <c r="CI1254" s="1">
        <f>VLOOKUP($B1254&amp;$C1254&amp;$D1254,HFE!$A$3:$AJ$1048576,CI$1,0)</f>
        <v>0</v>
      </c>
      <c r="CJ1254" s="2">
        <f t="shared" si="678"/>
        <v>0</v>
      </c>
      <c r="CK1254" s="1">
        <f>VLOOKUP($B1254&amp;$C1254&amp;$D1254,Staqo!$A$3:$AJ$1048576,CK$1,0)</f>
        <v>0</v>
      </c>
      <c r="CL1254" s="1">
        <f>VLOOKUP($B1254&amp;$C1254&amp;$D1254,HFE!$A$3:$AJ$1048576,CL$1,0)</f>
        <v>0</v>
      </c>
      <c r="CM1254" s="2">
        <f t="shared" si="679"/>
        <v>0</v>
      </c>
      <c r="CN1254" s="1">
        <f>VLOOKUP($B1254&amp;$C1254&amp;$D1254,Staqo!$A$3:$AJ$1048576,CN$1,0)</f>
        <v>0</v>
      </c>
      <c r="CO1254" s="1">
        <f>VLOOKUP($B1254&amp;$C1254&amp;$D1254,HFE!$A$3:$AJ$1048576,CO$1,0)</f>
        <v>0</v>
      </c>
      <c r="CP1254" s="2">
        <f t="shared" si="680"/>
        <v>0</v>
      </c>
      <c r="CQ1254" s="1">
        <f>VLOOKUP($B1254&amp;$C1254&amp;$D1254,Staqo!$A$3:$AJ$1048576,CQ$1,0)</f>
        <v>0</v>
      </c>
      <c r="CR1254" s="1">
        <f>VLOOKUP($B1254&amp;$C1254&amp;$D1254,HFE!$A$3:$AJ$1048576,CR$1,0)</f>
        <v>0</v>
      </c>
      <c r="CS1254" s="2">
        <f t="shared" si="681"/>
        <v>0</v>
      </c>
      <c r="CT1254" s="1"/>
      <c r="CU1254" s="1"/>
      <c r="CV1254" s="2"/>
    </row>
    <row r="1255" hidden="1" spans="1:100">
      <c r="A1255" s="1" t="s">
        <v>95</v>
      </c>
      <c r="B1255" s="1" t="s">
        <v>96</v>
      </c>
      <c r="C1255" s="3">
        <v>44586</v>
      </c>
      <c r="D1255" s="1" t="s">
        <v>134</v>
      </c>
      <c r="E1255" s="1">
        <f>VLOOKUP($B1255&amp;$C1255&amp;$D1255,Staqo!$A$3:$AJ$1048576,E$1,0)</f>
        <v>5.10834</v>
      </c>
      <c r="F1255" s="1" t="e">
        <f>VLOOKUP($B1255&amp;$C1255&amp;$D1255,HFE!$A$3:$AJ$1048576,F$1,0)</f>
        <v>#REF!</v>
      </c>
      <c r="G1255" s="2" t="e">
        <f t="shared" si="651"/>
        <v>#REF!</v>
      </c>
      <c r="H1255" s="1">
        <f>VLOOKUP($B1255&amp;$C1255&amp;$D1255,Staqo!$A$3:$AJ$1048576,H$1,0)</f>
        <v>5.804</v>
      </c>
      <c r="I1255" s="1" t="e">
        <f>VLOOKUP($B1255&amp;$C1255&amp;$D1255,HFE!$A$3:$AJ$1048576,I$1,0)</f>
        <v>#REF!</v>
      </c>
      <c r="J1255" s="2" t="e">
        <f t="shared" si="652"/>
        <v>#REF!</v>
      </c>
      <c r="K1255" s="1">
        <f>VLOOKUP($B1255&amp;$C1255&amp;$D1255,Staqo!$A$3:$AJ$1048576,K$1,0)</f>
        <v>5967.44</v>
      </c>
      <c r="L1255" s="1" t="e">
        <f>VLOOKUP($B1255&amp;$C1255&amp;$D1255,HFE!$A$3:$AJ$1048576,L$1,0)</f>
        <v>#REF!</v>
      </c>
      <c r="M1255" s="2" t="e">
        <f t="shared" si="653"/>
        <v>#REF!</v>
      </c>
      <c r="N1255" s="1">
        <f>VLOOKUP($B1255&amp;$C1255&amp;$D1255,Staqo!$A$3:$AJ$1048576,N$1,0)</f>
        <v>4680</v>
      </c>
      <c r="O1255" s="1">
        <f>VLOOKUP($B1255&amp;$C1255&amp;$D1255,HFE!$A$3:$AJ$1048576,O$1,0)</f>
        <v>0</v>
      </c>
      <c r="P1255" s="2">
        <f t="shared" si="654"/>
        <v>-4680</v>
      </c>
      <c r="Q1255" s="1">
        <f>VLOOKUP($B1255&amp;$C1255&amp;$D1255,Staqo!$A$3:$AJ$1048576,Q$1,0)</f>
        <v>4645.41</v>
      </c>
      <c r="R1255" s="1">
        <f>VLOOKUP($B1255&amp;$C1255&amp;$D1255,HFE!$A$3:$AJ$1048576,R$1,0)</f>
        <v>0</v>
      </c>
      <c r="S1255" s="2">
        <f t="shared" si="655"/>
        <v>-4645.41</v>
      </c>
      <c r="T1255" s="1">
        <f>VLOOKUP($B1255&amp;$C1255&amp;$D1255,Staqo!$A$3:$AJ$1048576,T$1,0)</f>
        <v>0.784256</v>
      </c>
      <c r="U1255" s="1" t="e">
        <f>VLOOKUP($B1255&amp;$C1255&amp;$D1255,HFE!$A$3:$AJ$1048576,U$1,0)</f>
        <v>#REF!</v>
      </c>
      <c r="V1255" s="2" t="e">
        <f t="shared" si="656"/>
        <v>#REF!</v>
      </c>
      <c r="W1255" s="1">
        <f>VLOOKUP($B1255&amp;$C1255&amp;$D1255,Staqo!$A$3:$AJ$1048576,W$1,0)</f>
        <v>0.77846</v>
      </c>
      <c r="X1255" s="1" t="e">
        <f>VLOOKUP($B1255&amp;$C1255&amp;$D1255,HFE!$A$3:$AJ$1048576,X$1,0)</f>
        <v>#REF!</v>
      </c>
      <c r="Y1255" s="2" t="e">
        <f t="shared" si="657"/>
        <v>#REF!</v>
      </c>
      <c r="Z1255" s="4">
        <f>VLOOKUP($B1255&amp;$C1255&amp;$D1255,Staqo!$A$3:$AJ$1048576,Z$1,0)</f>
        <v>100</v>
      </c>
      <c r="AA1255" s="4">
        <f>VLOOKUP($B1255&amp;$C1255&amp;$D1255,HFE!$A$3:$AJ$1048576,AA$1,0)</f>
        <v>0</v>
      </c>
      <c r="AB1255" s="5">
        <f t="shared" si="658"/>
        <v>-100</v>
      </c>
      <c r="AC1255" s="1">
        <f>VLOOKUP($B1255&amp;$C1255&amp;$D1255,Staqo!$A$3:$AJ$1048576,AC$1,0)</f>
        <v>100</v>
      </c>
      <c r="AD1255" s="1">
        <f>VLOOKUP($B1255&amp;$C1255&amp;$D1255,HFE!$A$3:$AJ$1048576,AD$1,0)*100</f>
        <v>100</v>
      </c>
      <c r="AE1255" s="2">
        <f t="shared" si="659"/>
        <v>0</v>
      </c>
      <c r="AF1255" s="1">
        <f>VLOOKUP($B1255&amp;$C1255&amp;$D1255,Staqo!$A$3:$AJ$1048576,AF$1,0)</f>
        <v>100</v>
      </c>
      <c r="AG1255" s="1">
        <f>VLOOKUP($B1255&amp;$C1255&amp;$D1255,HFE!$A$3:$AJ$1048576,AG$1,0)*100</f>
        <v>100</v>
      </c>
      <c r="AH1255" s="2">
        <f t="shared" si="660"/>
        <v>0</v>
      </c>
      <c r="AI1255" s="1">
        <f>VLOOKUP($B1255&amp;$C1255&amp;$D1255,Staqo!$A$3:$AJ$1048576,AI$1,0)</f>
        <v>0.208932</v>
      </c>
      <c r="AJ1255" s="1" t="e">
        <f>VLOOKUP($B1255&amp;$C1255&amp;$D1255,HFE!$A$3:$AJ$1048576,AJ$1,0)</f>
        <v>#REF!</v>
      </c>
      <c r="AK1255" s="2" t="e">
        <f t="shared" si="661"/>
        <v>#REF!</v>
      </c>
      <c r="AL1255" s="1">
        <f>VLOOKUP($B1255&amp;$C1255&amp;$D1255,Staqo!$A$3:$AJ$1048576,AL$1,0)</f>
        <v>0.189659</v>
      </c>
      <c r="AM1255" s="1" t="e">
        <f>VLOOKUP($B1255&amp;$C1255&amp;$D1255,HFE!$A$3:$AJ$1048576,AM$1,0)</f>
        <v>#REF!</v>
      </c>
      <c r="AN1255" s="2" t="e">
        <f t="shared" si="662"/>
        <v>#REF!</v>
      </c>
      <c r="AO1255" s="1">
        <f>VLOOKUP($B1255&amp;$C1255&amp;$D1255,Staqo!$A$3:$AJ$1048576,AO$1,0)</f>
        <v>0.207388</v>
      </c>
      <c r="AP1255" s="1" t="e">
        <f>VLOOKUP($B1255&amp;$C1255&amp;$D1255,HFE!$A$3:$AJ$1048576,AP$1,0)</f>
        <v>#REF!</v>
      </c>
      <c r="AQ1255" s="2" t="e">
        <f t="shared" si="663"/>
        <v>#REF!</v>
      </c>
      <c r="AR1255" s="1">
        <f>VLOOKUP($B1255&amp;$C1255&amp;$D1255,Staqo!$A$3:$AJ$1048576,AR$1,0)</f>
        <v>0.188258</v>
      </c>
      <c r="AS1255" s="1" t="e">
        <f>VLOOKUP($B1255&amp;$C1255&amp;$D1255,HFE!$A$3:$AJ$1048576,AS$1,0)</f>
        <v>#REF!</v>
      </c>
      <c r="AT1255" s="2" t="e">
        <f t="shared" si="664"/>
        <v>#REF!</v>
      </c>
      <c r="AU1255" s="1">
        <f>VLOOKUP($B1255&amp;$C1255&amp;$D1255,Staqo!$A$3:$AJ$1048576,AU$1,0)</f>
        <v>98.024</v>
      </c>
      <c r="AV1255" s="1">
        <f>VLOOKUP($B1255&amp;$C1255&amp;$D1255,HFE!$A$3:$AJ$1048576,AV$1,0)</f>
        <v>0</v>
      </c>
      <c r="AW1255" s="2">
        <f t="shared" si="665"/>
        <v>-98.024</v>
      </c>
      <c r="AX1255" s="4">
        <f>VLOOKUP($B1255&amp;$C1255&amp;$D1255,Staqo!$A$3:$AJ$1048576,AX$1,0)</f>
        <v>12</v>
      </c>
      <c r="AY1255" s="4">
        <f>VLOOKUP($B1255&amp;$C1255&amp;$D1255,HFE!$A$3:$AJ$1048576,AY$1,0)</f>
        <v>12</v>
      </c>
      <c r="AZ1255" s="5">
        <f t="shared" si="666"/>
        <v>0</v>
      </c>
      <c r="BA1255" s="1">
        <f>VLOOKUP($B1255&amp;$C1255&amp;$D1255,Staqo!$A$3:$AJ$1048576,BA$1,0)</f>
        <v>0</v>
      </c>
      <c r="BB1255" s="1">
        <f>VLOOKUP($B1255&amp;$C1255&amp;$D1255,HFE!$A$3:$AJ$1048576,BB$1,0)</f>
        <v>0</v>
      </c>
      <c r="BC1255" s="2">
        <f t="shared" si="667"/>
        <v>0</v>
      </c>
      <c r="BD1255" s="1">
        <f>VLOOKUP($B1255&amp;$C1255&amp;$D1255,Staqo!$A$3:$AJ$1048576,BD$1,0)</f>
        <v>0</v>
      </c>
      <c r="BE1255" s="1">
        <f>VLOOKUP($B1255&amp;$C1255&amp;$D1255,HFE!$A$3:$AJ$1048576,BE$1,0)</f>
        <v>0</v>
      </c>
      <c r="BF1255" s="2">
        <f t="shared" si="668"/>
        <v>0</v>
      </c>
      <c r="BG1255" s="1">
        <f>VLOOKUP($B1255&amp;$C1255&amp;$D1255,Staqo!$A$3:$AJ$1048576,BG$1,0)</f>
        <v>0</v>
      </c>
      <c r="BH1255" s="1">
        <f>VLOOKUP($B1255&amp;$C1255&amp;$D1255,HFE!$A$3:$AJ$1048576,BH$1,0)</f>
        <v>0</v>
      </c>
      <c r="BI1255" s="2">
        <f t="shared" si="669"/>
        <v>0</v>
      </c>
      <c r="BJ1255" s="1">
        <f>VLOOKUP($B1255&amp;$C1255&amp;$D1255,Staqo!$A$3:$AJ$1048576,BJ$1,0)</f>
        <v>0</v>
      </c>
      <c r="BK1255" s="1">
        <f>VLOOKUP($B1255&amp;$C1255&amp;$D1255,HFE!$A$3:$AJ$1048576,BK$1,0)</f>
        <v>0</v>
      </c>
      <c r="BL1255" s="2">
        <f t="shared" si="670"/>
        <v>0</v>
      </c>
      <c r="BM1255" s="1">
        <f>VLOOKUP($B1255&amp;$C1255&amp;$D1255,Staqo!$A$3:$AJ$1048576,BM$1,0)</f>
        <v>0</v>
      </c>
      <c r="BN1255" s="1">
        <f>VLOOKUP($B1255&amp;$C1255&amp;$D1255,HFE!$A$3:$AJ$1048576,BN$1,0)</f>
        <v>0</v>
      </c>
      <c r="BO1255" s="2">
        <f t="shared" si="671"/>
        <v>0</v>
      </c>
      <c r="BP1255" s="1">
        <f>VLOOKUP($B1255&amp;$C1255&amp;$D1255,Staqo!$A$3:$AJ$1048576,BP$1,0)</f>
        <v>0</v>
      </c>
      <c r="BQ1255" s="1">
        <f>VLOOKUP($B1255&amp;$C1255&amp;$D1255,HFE!$A$3:$AJ$1048576,BQ$1,0)</f>
        <v>0</v>
      </c>
      <c r="BR1255" s="2">
        <f t="shared" si="672"/>
        <v>0</v>
      </c>
      <c r="BS1255" s="1">
        <f>VLOOKUP($B1255&amp;$C1255&amp;$D1255,Staqo!$A$3:$AJ$1048576,BS$1,0)</f>
        <v>0</v>
      </c>
      <c r="BT1255" s="1">
        <f>VLOOKUP($B1255&amp;$C1255&amp;$D1255,HFE!$A$3:$AJ$1048576,BT$1,0)</f>
        <v>0</v>
      </c>
      <c r="BU1255" s="2">
        <f t="shared" si="673"/>
        <v>0</v>
      </c>
      <c r="BV1255" s="1">
        <f>VLOOKUP($B1255&amp;$C1255&amp;$D1255,Staqo!$A$3:$AJ$1048576,BV$1,0)</f>
        <v>0</v>
      </c>
      <c r="BW1255" s="1">
        <f>VLOOKUP($B1255&amp;$C1255&amp;$D1255,HFE!$A$3:$AJ$1048576,BW$1,0)</f>
        <v>0</v>
      </c>
      <c r="BX1255" s="2">
        <f t="shared" si="674"/>
        <v>0</v>
      </c>
      <c r="BY1255" s="1">
        <f>VLOOKUP($B1255&amp;$C1255&amp;$D1255,Staqo!$A$3:$AJ$1048576,BY$1,0)</f>
        <v>0</v>
      </c>
      <c r="BZ1255" s="1">
        <f>VLOOKUP($B1255&amp;$C1255&amp;$D1255,HFE!$A$3:$AJ$1048576,BZ$1,0)</f>
        <v>0</v>
      </c>
      <c r="CA1255" s="2">
        <f t="shared" si="675"/>
        <v>0</v>
      </c>
      <c r="CB1255" s="1">
        <f>VLOOKUP($B1255&amp;$C1255&amp;$D1255,Staqo!$A$3:$AJ$1048576,CB$1,0)</f>
        <v>0</v>
      </c>
      <c r="CC1255" s="1">
        <f>VLOOKUP($B1255&amp;$C1255&amp;$D1255,HFE!$A$3:$AJ$1048576,CC$1,0)</f>
        <v>0</v>
      </c>
      <c r="CD1255" s="2">
        <f t="shared" si="676"/>
        <v>0</v>
      </c>
      <c r="CE1255" s="1">
        <f>VLOOKUP($B1255&amp;$C1255&amp;$D1255,Staqo!$A$3:$AJ$1048576,CE$1,0)</f>
        <v>0</v>
      </c>
      <c r="CF1255" s="1">
        <f>VLOOKUP($B1255&amp;$C1255&amp;$D1255,HFE!$A$3:$AJ$1048576,CF$1,0)</f>
        <v>0</v>
      </c>
      <c r="CG1255" s="2">
        <f t="shared" si="677"/>
        <v>0</v>
      </c>
      <c r="CH1255" s="1">
        <f>VLOOKUP($B1255&amp;$C1255&amp;$D1255,Staqo!$A$3:$AJ$1048576,CH$1,0)</f>
        <v>0</v>
      </c>
      <c r="CI1255" s="1">
        <f>VLOOKUP($B1255&amp;$C1255&amp;$D1255,HFE!$A$3:$AJ$1048576,CI$1,0)</f>
        <v>0</v>
      </c>
      <c r="CJ1255" s="2">
        <f t="shared" si="678"/>
        <v>0</v>
      </c>
      <c r="CK1255" s="1">
        <f>VLOOKUP($B1255&amp;$C1255&amp;$D1255,Staqo!$A$3:$AJ$1048576,CK$1,0)</f>
        <v>0</v>
      </c>
      <c r="CL1255" s="1">
        <f>VLOOKUP($B1255&amp;$C1255&amp;$D1255,HFE!$A$3:$AJ$1048576,CL$1,0)</f>
        <v>0</v>
      </c>
      <c r="CM1255" s="2">
        <f t="shared" si="679"/>
        <v>0</v>
      </c>
      <c r="CN1255" s="1">
        <f>VLOOKUP($B1255&amp;$C1255&amp;$D1255,Staqo!$A$3:$AJ$1048576,CN$1,0)</f>
        <v>0</v>
      </c>
      <c r="CO1255" s="1">
        <f>VLOOKUP($B1255&amp;$C1255&amp;$D1255,HFE!$A$3:$AJ$1048576,CO$1,0)</f>
        <v>0</v>
      </c>
      <c r="CP1255" s="2">
        <f t="shared" si="680"/>
        <v>0</v>
      </c>
      <c r="CQ1255" s="1">
        <f>VLOOKUP($B1255&amp;$C1255&amp;$D1255,Staqo!$A$3:$AJ$1048576,CQ$1,0)</f>
        <v>0</v>
      </c>
      <c r="CR1255" s="1">
        <f>VLOOKUP($B1255&amp;$C1255&amp;$D1255,HFE!$A$3:$AJ$1048576,CR$1,0)</f>
        <v>0</v>
      </c>
      <c r="CS1255" s="2">
        <f t="shared" si="681"/>
        <v>0</v>
      </c>
      <c r="CT1255" s="1"/>
      <c r="CU1255" s="1"/>
      <c r="CV1255" s="2"/>
    </row>
    <row r="1256" hidden="1" spans="1:100">
      <c r="A1256" s="1" t="s">
        <v>95</v>
      </c>
      <c r="B1256" s="1" t="s">
        <v>96</v>
      </c>
      <c r="C1256" s="3">
        <v>44587</v>
      </c>
      <c r="D1256" s="1" t="s">
        <v>7</v>
      </c>
      <c r="E1256" s="1">
        <f>VLOOKUP($B1256&amp;$C1256&amp;$D1256,Staqo!$A$3:$AJ$1048576,E$1,0)</f>
        <v>4.32569</v>
      </c>
      <c r="F1256" s="1" t="e">
        <f>VLOOKUP($B1256&amp;$C1256&amp;$D1256,HFE!$A$3:$AJ$1048576,F$1,0)</f>
        <v>#REF!</v>
      </c>
      <c r="G1256" s="2" t="e">
        <f t="shared" si="651"/>
        <v>#REF!</v>
      </c>
      <c r="H1256" s="1">
        <f>VLOOKUP($B1256&amp;$C1256&amp;$D1256,Staqo!$A$3:$AJ$1048576,H$1,0)</f>
        <v>4.75737</v>
      </c>
      <c r="I1256" s="1" t="e">
        <f>VLOOKUP($B1256&amp;$C1256&amp;$D1256,HFE!$A$3:$AJ$1048576,I$1,0)</f>
        <v>#REF!</v>
      </c>
      <c r="J1256" s="2" t="e">
        <f t="shared" si="652"/>
        <v>#REF!</v>
      </c>
      <c r="K1256" s="1">
        <f>VLOOKUP($B1256&amp;$C1256&amp;$D1256,Staqo!$A$3:$AJ$1048576,K$1,0)</f>
        <v>5286.96</v>
      </c>
      <c r="L1256" s="1" t="e">
        <f>VLOOKUP($B1256&amp;$C1256&amp;$D1256,HFE!$A$3:$AJ$1048576,L$1,0)</f>
        <v>#REF!</v>
      </c>
      <c r="M1256" s="2" t="e">
        <f t="shared" si="653"/>
        <v>#REF!</v>
      </c>
      <c r="N1256" s="1">
        <f>VLOOKUP($B1256&amp;$C1256&amp;$D1256,Staqo!$A$3:$AJ$1048576,N$1,0)</f>
        <v>4240</v>
      </c>
      <c r="O1256" s="1">
        <f>VLOOKUP($B1256&amp;$C1256&amp;$D1256,HFE!$A$3:$AJ$1048576,O$1,0)</f>
        <v>0</v>
      </c>
      <c r="P1256" s="2">
        <f t="shared" si="654"/>
        <v>-4240</v>
      </c>
      <c r="Q1256" s="1">
        <f>VLOOKUP($B1256&amp;$C1256&amp;$D1256,Staqo!$A$3:$AJ$1048576,Q$1,0)</f>
        <v>4215.53</v>
      </c>
      <c r="R1256" s="1">
        <f>VLOOKUP($B1256&amp;$C1256&amp;$D1256,HFE!$A$3:$AJ$1048576,R$1,0)</f>
        <v>0</v>
      </c>
      <c r="S1256" s="2">
        <f t="shared" si="655"/>
        <v>-4215.53</v>
      </c>
      <c r="T1256" s="1">
        <f>VLOOKUP($B1256&amp;$C1256&amp;$D1256,Staqo!$A$3:$AJ$1048576,T$1,0)</f>
        <v>0.801973</v>
      </c>
      <c r="U1256" s="1" t="e">
        <f>VLOOKUP($B1256&amp;$C1256&amp;$D1256,HFE!$A$3:$AJ$1048576,U$1,0)</f>
        <v>#REF!</v>
      </c>
      <c r="V1256" s="2" t="e">
        <f t="shared" si="656"/>
        <v>#REF!</v>
      </c>
      <c r="W1256" s="1">
        <f>VLOOKUP($B1256&amp;$C1256&amp;$D1256,Staqo!$A$3:$AJ$1048576,W$1,0)</f>
        <v>0.797344</v>
      </c>
      <c r="X1256" s="1" t="e">
        <f>VLOOKUP($B1256&amp;$C1256&amp;$D1256,HFE!$A$3:$AJ$1048576,X$1,0)</f>
        <v>#REF!</v>
      </c>
      <c r="Y1256" s="2" t="e">
        <f t="shared" si="657"/>
        <v>#REF!</v>
      </c>
      <c r="Z1256" s="4">
        <f>VLOOKUP($B1256&amp;$C1256&amp;$D1256,Staqo!$A$3:$AJ$1048576,Z$1,0)</f>
        <v>100</v>
      </c>
      <c r="AA1256" s="4">
        <f>VLOOKUP($B1256&amp;$C1256&amp;$D1256,HFE!$A$3:$AJ$1048576,AA$1,0)</f>
        <v>0</v>
      </c>
      <c r="AB1256" s="5">
        <f t="shared" si="658"/>
        <v>-100</v>
      </c>
      <c r="AC1256" s="1">
        <f>VLOOKUP($B1256&amp;$C1256&amp;$D1256,Staqo!$A$3:$AJ$1048576,AC$1,0)</f>
        <v>100</v>
      </c>
      <c r="AD1256" s="1">
        <f>VLOOKUP($B1256&amp;$C1256&amp;$D1256,HFE!$A$3:$AJ$1048576,AD$1,0)*100</f>
        <v>100</v>
      </c>
      <c r="AE1256" s="2">
        <f t="shared" si="659"/>
        <v>0</v>
      </c>
      <c r="AF1256" s="1">
        <f>VLOOKUP($B1256&amp;$C1256&amp;$D1256,Staqo!$A$3:$AJ$1048576,AF$1,0)</f>
        <v>100</v>
      </c>
      <c r="AG1256" s="1">
        <f>VLOOKUP($B1256&amp;$C1256&amp;$D1256,HFE!$A$3:$AJ$1048576,AG$1,0)*100</f>
        <v>100</v>
      </c>
      <c r="AH1256" s="2">
        <f t="shared" si="660"/>
        <v>0</v>
      </c>
      <c r="AI1256" s="1">
        <f>VLOOKUP($B1256&amp;$C1256&amp;$D1256,Staqo!$A$3:$AJ$1048576,AI$1,0)</f>
        <v>0.174917</v>
      </c>
      <c r="AJ1256" s="1" t="e">
        <f>VLOOKUP($B1256&amp;$C1256&amp;$D1256,HFE!$A$3:$AJ$1048576,AJ$1,0)</f>
        <v>#REF!</v>
      </c>
      <c r="AK1256" s="2" t="e">
        <f t="shared" si="661"/>
        <v>#REF!</v>
      </c>
      <c r="AL1256" s="1">
        <f>VLOOKUP($B1256&amp;$C1256&amp;$D1256,Staqo!$A$3:$AJ$1048576,AL$1,0)</f>
        <v>0.15897</v>
      </c>
      <c r="AM1256" s="1" t="e">
        <f>VLOOKUP($B1256&amp;$C1256&amp;$D1256,HFE!$A$3:$AJ$1048576,AM$1,0)</f>
        <v>#REF!</v>
      </c>
      <c r="AN1256" s="2" t="e">
        <f t="shared" si="662"/>
        <v>#REF!</v>
      </c>
      <c r="AO1256" s="1">
        <f>VLOOKUP($B1256&amp;$C1256&amp;$D1256,Staqo!$A$3:$AJ$1048576,AO$1,0)</f>
        <v>0.173908</v>
      </c>
      <c r="AP1256" s="1" t="e">
        <f>VLOOKUP($B1256&amp;$C1256&amp;$D1256,HFE!$A$3:$AJ$1048576,AP$1,0)</f>
        <v>#REF!</v>
      </c>
      <c r="AQ1256" s="2" t="e">
        <f t="shared" si="663"/>
        <v>#REF!</v>
      </c>
      <c r="AR1256" s="1">
        <f>VLOOKUP($B1256&amp;$C1256&amp;$D1256,Staqo!$A$3:$AJ$1048576,AR$1,0)</f>
        <v>0.158053</v>
      </c>
      <c r="AS1256" s="1" t="e">
        <f>VLOOKUP($B1256&amp;$C1256&amp;$D1256,HFE!$A$3:$AJ$1048576,AS$1,0)</f>
        <v>#REF!</v>
      </c>
      <c r="AT1256" s="2" t="e">
        <f t="shared" si="664"/>
        <v>#REF!</v>
      </c>
      <c r="AU1256" s="1">
        <f>VLOOKUP($B1256&amp;$C1256&amp;$D1256,Staqo!$A$3:$AJ$1048576,AU$1,0)</f>
        <v>97.1675</v>
      </c>
      <c r="AV1256" s="1">
        <f>VLOOKUP($B1256&amp;$C1256&amp;$D1256,HFE!$A$3:$AJ$1048576,AV$1,0)</f>
        <v>0</v>
      </c>
      <c r="AW1256" s="2">
        <f t="shared" si="665"/>
        <v>-97.1675</v>
      </c>
      <c r="AX1256" s="4">
        <f>VLOOKUP($B1256&amp;$C1256&amp;$D1256,Staqo!$A$3:$AJ$1048576,AX$1,0)</f>
        <v>12</v>
      </c>
      <c r="AY1256" s="4">
        <f>VLOOKUP($B1256&amp;$C1256&amp;$D1256,HFE!$A$3:$AJ$1048576,AY$1,0)</f>
        <v>12</v>
      </c>
      <c r="AZ1256" s="5">
        <f t="shared" si="666"/>
        <v>0</v>
      </c>
      <c r="BA1256" s="1">
        <f>VLOOKUP($B1256&amp;$C1256&amp;$D1256,Staqo!$A$3:$AJ$1048576,BA$1,0)</f>
        <v>0</v>
      </c>
      <c r="BB1256" s="1">
        <f>VLOOKUP($B1256&amp;$C1256&amp;$D1256,HFE!$A$3:$AJ$1048576,BB$1,0)</f>
        <v>0</v>
      </c>
      <c r="BC1256" s="2">
        <f t="shared" si="667"/>
        <v>0</v>
      </c>
      <c r="BD1256" s="1">
        <f>VLOOKUP($B1256&amp;$C1256&amp;$D1256,Staqo!$A$3:$AJ$1048576,BD$1,0)</f>
        <v>0</v>
      </c>
      <c r="BE1256" s="1">
        <f>VLOOKUP($B1256&amp;$C1256&amp;$D1256,HFE!$A$3:$AJ$1048576,BE$1,0)</f>
        <v>0</v>
      </c>
      <c r="BF1256" s="2">
        <f t="shared" si="668"/>
        <v>0</v>
      </c>
      <c r="BG1256" s="1">
        <f>VLOOKUP($B1256&amp;$C1256&amp;$D1256,Staqo!$A$3:$AJ$1048576,BG$1,0)</f>
        <v>0</v>
      </c>
      <c r="BH1256" s="1">
        <f>VLOOKUP($B1256&amp;$C1256&amp;$D1256,HFE!$A$3:$AJ$1048576,BH$1,0)</f>
        <v>0</v>
      </c>
      <c r="BI1256" s="2">
        <f t="shared" si="669"/>
        <v>0</v>
      </c>
      <c r="BJ1256" s="1">
        <f>VLOOKUP($B1256&amp;$C1256&amp;$D1256,Staqo!$A$3:$AJ$1048576,BJ$1,0)</f>
        <v>0</v>
      </c>
      <c r="BK1256" s="1">
        <f>VLOOKUP($B1256&amp;$C1256&amp;$D1256,HFE!$A$3:$AJ$1048576,BK$1,0)</f>
        <v>0</v>
      </c>
      <c r="BL1256" s="2">
        <f t="shared" si="670"/>
        <v>0</v>
      </c>
      <c r="BM1256" s="1">
        <f>VLOOKUP($B1256&amp;$C1256&amp;$D1256,Staqo!$A$3:$AJ$1048576,BM$1,0)</f>
        <v>0</v>
      </c>
      <c r="BN1256" s="1">
        <f>VLOOKUP($B1256&amp;$C1256&amp;$D1256,HFE!$A$3:$AJ$1048576,BN$1,0)</f>
        <v>0</v>
      </c>
      <c r="BO1256" s="2">
        <f t="shared" si="671"/>
        <v>0</v>
      </c>
      <c r="BP1256" s="1">
        <f>VLOOKUP($B1256&amp;$C1256&amp;$D1256,Staqo!$A$3:$AJ$1048576,BP$1,0)</f>
        <v>0</v>
      </c>
      <c r="BQ1256" s="1">
        <f>VLOOKUP($B1256&amp;$C1256&amp;$D1256,HFE!$A$3:$AJ$1048576,BQ$1,0)</f>
        <v>0</v>
      </c>
      <c r="BR1256" s="2">
        <f t="shared" si="672"/>
        <v>0</v>
      </c>
      <c r="BS1256" s="1">
        <f>VLOOKUP($B1256&amp;$C1256&amp;$D1256,Staqo!$A$3:$AJ$1048576,BS$1,0)</f>
        <v>0</v>
      </c>
      <c r="BT1256" s="1">
        <f>VLOOKUP($B1256&amp;$C1256&amp;$D1256,HFE!$A$3:$AJ$1048576,BT$1,0)</f>
        <v>0</v>
      </c>
      <c r="BU1256" s="2">
        <f t="shared" si="673"/>
        <v>0</v>
      </c>
      <c r="BV1256" s="1">
        <f>VLOOKUP($B1256&amp;$C1256&amp;$D1256,Staqo!$A$3:$AJ$1048576,BV$1,0)</f>
        <v>0</v>
      </c>
      <c r="BW1256" s="1">
        <f>VLOOKUP($B1256&amp;$C1256&amp;$D1256,HFE!$A$3:$AJ$1048576,BW$1,0)</f>
        <v>0</v>
      </c>
      <c r="BX1256" s="2">
        <f t="shared" si="674"/>
        <v>0</v>
      </c>
      <c r="BY1256" s="1">
        <f>VLOOKUP($B1256&amp;$C1256&amp;$D1256,Staqo!$A$3:$AJ$1048576,BY$1,0)</f>
        <v>0</v>
      </c>
      <c r="BZ1256" s="1">
        <f>VLOOKUP($B1256&amp;$C1256&amp;$D1256,HFE!$A$3:$AJ$1048576,BZ$1,0)</f>
        <v>0</v>
      </c>
      <c r="CA1256" s="2">
        <f t="shared" si="675"/>
        <v>0</v>
      </c>
      <c r="CB1256" s="1">
        <f>VLOOKUP($B1256&amp;$C1256&amp;$D1256,Staqo!$A$3:$AJ$1048576,CB$1,0)</f>
        <v>0</v>
      </c>
      <c r="CC1256" s="1">
        <f>VLOOKUP($B1256&amp;$C1256&amp;$D1256,HFE!$A$3:$AJ$1048576,CC$1,0)</f>
        <v>0</v>
      </c>
      <c r="CD1256" s="2">
        <f t="shared" si="676"/>
        <v>0</v>
      </c>
      <c r="CE1256" s="1">
        <f>VLOOKUP($B1256&amp;$C1256&amp;$D1256,Staqo!$A$3:$AJ$1048576,CE$1,0)</f>
        <v>0</v>
      </c>
      <c r="CF1256" s="1">
        <f>VLOOKUP($B1256&amp;$C1256&amp;$D1256,HFE!$A$3:$AJ$1048576,CF$1,0)</f>
        <v>0</v>
      </c>
      <c r="CG1256" s="2">
        <f t="shared" si="677"/>
        <v>0</v>
      </c>
      <c r="CH1256" s="1">
        <f>VLOOKUP($B1256&amp;$C1256&amp;$D1256,Staqo!$A$3:$AJ$1048576,CH$1,0)</f>
        <v>0</v>
      </c>
      <c r="CI1256" s="1">
        <f>VLOOKUP($B1256&amp;$C1256&amp;$D1256,HFE!$A$3:$AJ$1048576,CI$1,0)</f>
        <v>0</v>
      </c>
      <c r="CJ1256" s="2">
        <f t="shared" si="678"/>
        <v>0</v>
      </c>
      <c r="CK1256" s="1">
        <f>VLOOKUP($B1256&amp;$C1256&amp;$D1256,Staqo!$A$3:$AJ$1048576,CK$1,0)</f>
        <v>0</v>
      </c>
      <c r="CL1256" s="1">
        <f>VLOOKUP($B1256&amp;$C1256&amp;$D1256,HFE!$A$3:$AJ$1048576,CL$1,0)</f>
        <v>0</v>
      </c>
      <c r="CM1256" s="2">
        <f t="shared" si="679"/>
        <v>0</v>
      </c>
      <c r="CN1256" s="1">
        <f>VLOOKUP($B1256&amp;$C1256&amp;$D1256,Staqo!$A$3:$AJ$1048576,CN$1,0)</f>
        <v>0</v>
      </c>
      <c r="CO1256" s="1">
        <f>VLOOKUP($B1256&amp;$C1256&amp;$D1256,HFE!$A$3:$AJ$1048576,CO$1,0)</f>
        <v>0</v>
      </c>
      <c r="CP1256" s="2">
        <f t="shared" si="680"/>
        <v>0</v>
      </c>
      <c r="CQ1256" s="1">
        <f>VLOOKUP($B1256&amp;$C1256&amp;$D1256,Staqo!$A$3:$AJ$1048576,CQ$1,0)</f>
        <v>0</v>
      </c>
      <c r="CR1256" s="1">
        <f>VLOOKUP($B1256&amp;$C1256&amp;$D1256,HFE!$A$3:$AJ$1048576,CR$1,0)</f>
        <v>0</v>
      </c>
      <c r="CS1256" s="2">
        <f t="shared" si="681"/>
        <v>0</v>
      </c>
      <c r="CT1256" s="1"/>
      <c r="CU1256" s="1"/>
      <c r="CV1256" s="2"/>
    </row>
    <row r="1257" hidden="1" spans="1:100">
      <c r="A1257" s="1" t="s">
        <v>95</v>
      </c>
      <c r="B1257" s="1" t="s">
        <v>96</v>
      </c>
      <c r="C1257" s="3">
        <v>44587</v>
      </c>
      <c r="D1257" s="1" t="s">
        <v>8</v>
      </c>
      <c r="E1257" s="1">
        <f>VLOOKUP($B1257&amp;$C1257&amp;$D1257,Staqo!$A$3:$AJ$1048576,E$1,0)</f>
        <v>4.32569</v>
      </c>
      <c r="F1257" s="1" t="e">
        <f>VLOOKUP($B1257&amp;$C1257&amp;$D1257,HFE!$A$3:$AJ$1048576,F$1,0)</f>
        <v>#REF!</v>
      </c>
      <c r="G1257" s="2" t="e">
        <f t="shared" si="651"/>
        <v>#REF!</v>
      </c>
      <c r="H1257" s="1">
        <f>VLOOKUP($B1257&amp;$C1257&amp;$D1257,Staqo!$A$3:$AJ$1048576,H$1,0)</f>
        <v>4.75737</v>
      </c>
      <c r="I1257" s="1" t="e">
        <f>VLOOKUP($B1257&amp;$C1257&amp;$D1257,HFE!$A$3:$AJ$1048576,I$1,0)</f>
        <v>#REF!</v>
      </c>
      <c r="J1257" s="2" t="e">
        <f t="shared" si="652"/>
        <v>#REF!</v>
      </c>
      <c r="K1257" s="1">
        <f>VLOOKUP($B1257&amp;$C1257&amp;$D1257,Staqo!$A$3:$AJ$1048576,K$1,0)</f>
        <v>5035.2</v>
      </c>
      <c r="L1257" s="1" t="e">
        <f>VLOOKUP($B1257&amp;$C1257&amp;$D1257,HFE!$A$3:$AJ$1048576,L$1,0)</f>
        <v>#REF!</v>
      </c>
      <c r="M1257" s="2" t="e">
        <f t="shared" si="653"/>
        <v>#REF!</v>
      </c>
      <c r="N1257" s="1">
        <f>VLOOKUP($B1257&amp;$C1257&amp;$D1257,Staqo!$A$3:$AJ$1048576,N$1,0)</f>
        <v>3930</v>
      </c>
      <c r="O1257" s="1">
        <f>VLOOKUP($B1257&amp;$C1257&amp;$D1257,HFE!$A$3:$AJ$1048576,O$1,0)</f>
        <v>0</v>
      </c>
      <c r="P1257" s="2">
        <f t="shared" si="654"/>
        <v>-3930</v>
      </c>
      <c r="Q1257" s="1">
        <f>VLOOKUP($B1257&amp;$C1257&amp;$D1257,Staqo!$A$3:$AJ$1048576,Q$1,0)</f>
        <v>3907.31</v>
      </c>
      <c r="R1257" s="1">
        <f>VLOOKUP($B1257&amp;$C1257&amp;$D1257,HFE!$A$3:$AJ$1048576,R$1,0)</f>
        <v>0</v>
      </c>
      <c r="S1257" s="2">
        <f t="shared" si="655"/>
        <v>-3907.31</v>
      </c>
      <c r="T1257" s="1">
        <f>VLOOKUP($B1257&amp;$C1257&amp;$D1257,Staqo!$A$3:$AJ$1048576,T$1,0)</f>
        <v>0.780505</v>
      </c>
      <c r="U1257" s="1" t="e">
        <f>VLOOKUP($B1257&amp;$C1257&amp;$D1257,HFE!$A$3:$AJ$1048576,U$1,0)</f>
        <v>#REF!</v>
      </c>
      <c r="V1257" s="2" t="e">
        <f t="shared" si="656"/>
        <v>#REF!</v>
      </c>
      <c r="W1257" s="1">
        <f>VLOOKUP($B1257&amp;$C1257&amp;$D1257,Staqo!$A$3:$AJ$1048576,W$1,0)</f>
        <v>0.776</v>
      </c>
      <c r="X1257" s="1" t="e">
        <f>VLOOKUP($B1257&amp;$C1257&amp;$D1257,HFE!$A$3:$AJ$1048576,X$1,0)</f>
        <v>#REF!</v>
      </c>
      <c r="Y1257" s="2" t="e">
        <f t="shared" si="657"/>
        <v>#REF!</v>
      </c>
      <c r="Z1257" s="4">
        <f>VLOOKUP($B1257&amp;$C1257&amp;$D1257,Staqo!$A$3:$AJ$1048576,Z$1,0)</f>
        <v>100</v>
      </c>
      <c r="AA1257" s="4">
        <f>VLOOKUP($B1257&amp;$C1257&amp;$D1257,HFE!$A$3:$AJ$1048576,AA$1,0)</f>
        <v>0</v>
      </c>
      <c r="AB1257" s="5">
        <f t="shared" si="658"/>
        <v>-100</v>
      </c>
      <c r="AC1257" s="1">
        <f>VLOOKUP($B1257&amp;$C1257&amp;$D1257,Staqo!$A$3:$AJ$1048576,AC$1,0)</f>
        <v>100</v>
      </c>
      <c r="AD1257" s="1">
        <f>VLOOKUP($B1257&amp;$C1257&amp;$D1257,HFE!$A$3:$AJ$1048576,AD$1,0)*100</f>
        <v>100</v>
      </c>
      <c r="AE1257" s="2">
        <f t="shared" si="659"/>
        <v>0</v>
      </c>
      <c r="AF1257" s="1">
        <f>VLOOKUP($B1257&amp;$C1257&amp;$D1257,Staqo!$A$3:$AJ$1048576,AF$1,0)</f>
        <v>100</v>
      </c>
      <c r="AG1257" s="1">
        <f>VLOOKUP($B1257&amp;$C1257&amp;$D1257,HFE!$A$3:$AJ$1048576,AG$1,0)*100</f>
        <v>100</v>
      </c>
      <c r="AH1257" s="2">
        <f t="shared" si="660"/>
        <v>0</v>
      </c>
      <c r="AI1257" s="1">
        <f>VLOOKUP($B1257&amp;$C1257&amp;$D1257,Staqo!$A$3:$AJ$1048576,AI$1,0)</f>
        <v>0.169929</v>
      </c>
      <c r="AJ1257" s="1" t="e">
        <f>VLOOKUP($B1257&amp;$C1257&amp;$D1257,HFE!$A$3:$AJ$1048576,AJ$1,0)</f>
        <v>#REF!</v>
      </c>
      <c r="AK1257" s="2" t="e">
        <f t="shared" si="661"/>
        <v>#REF!</v>
      </c>
      <c r="AL1257" s="1">
        <f>VLOOKUP($B1257&amp;$C1257&amp;$D1257,Staqo!$A$3:$AJ$1048576,AL$1,0)</f>
        <v>0.154715</v>
      </c>
      <c r="AM1257" s="1" t="e">
        <f>VLOOKUP($B1257&amp;$C1257&amp;$D1257,HFE!$A$3:$AJ$1048576,AM$1,0)</f>
        <v>#REF!</v>
      </c>
      <c r="AN1257" s="2" t="e">
        <f t="shared" si="662"/>
        <v>#REF!</v>
      </c>
      <c r="AO1257" s="1">
        <f>VLOOKUP($B1257&amp;$C1257&amp;$D1257,Staqo!$A$3:$AJ$1048576,AO$1,0)</f>
        <v>0.168948</v>
      </c>
      <c r="AP1257" s="1" t="e">
        <f>VLOOKUP($B1257&amp;$C1257&amp;$D1257,HFE!$A$3:$AJ$1048576,AP$1,0)</f>
        <v>#REF!</v>
      </c>
      <c r="AQ1257" s="2" t="e">
        <f t="shared" si="663"/>
        <v>#REF!</v>
      </c>
      <c r="AR1257" s="1">
        <f>VLOOKUP($B1257&amp;$C1257&amp;$D1257,Staqo!$A$3:$AJ$1048576,AR$1,0)</f>
        <v>0.153822</v>
      </c>
      <c r="AS1257" s="1" t="e">
        <f>VLOOKUP($B1257&amp;$C1257&amp;$D1257,HFE!$A$3:$AJ$1048576,AS$1,0)</f>
        <v>#REF!</v>
      </c>
      <c r="AT1257" s="2" t="e">
        <f t="shared" si="664"/>
        <v>#REF!</v>
      </c>
      <c r="AU1257" s="1">
        <f>VLOOKUP($B1257&amp;$C1257&amp;$D1257,Staqo!$A$3:$AJ$1048576,AU$1,0)</f>
        <v>96.3432</v>
      </c>
      <c r="AV1257" s="1">
        <f>VLOOKUP($B1257&amp;$C1257&amp;$D1257,HFE!$A$3:$AJ$1048576,AV$1,0)</f>
        <v>0</v>
      </c>
      <c r="AW1257" s="2">
        <f t="shared" si="665"/>
        <v>-96.3432</v>
      </c>
      <c r="AX1257" s="4">
        <f>VLOOKUP($B1257&amp;$C1257&amp;$D1257,Staqo!$A$3:$AJ$1048576,AX$1,0)</f>
        <v>12</v>
      </c>
      <c r="AY1257" s="4">
        <f>VLOOKUP($B1257&amp;$C1257&amp;$D1257,HFE!$A$3:$AJ$1048576,AY$1,0)</f>
        <v>12</v>
      </c>
      <c r="AZ1257" s="5">
        <f t="shared" si="666"/>
        <v>0</v>
      </c>
      <c r="BA1257" s="1">
        <f>VLOOKUP($B1257&amp;$C1257&amp;$D1257,Staqo!$A$3:$AJ$1048576,BA$1,0)</f>
        <v>0</v>
      </c>
      <c r="BB1257" s="1">
        <f>VLOOKUP($B1257&amp;$C1257&amp;$D1257,HFE!$A$3:$AJ$1048576,BB$1,0)</f>
        <v>0</v>
      </c>
      <c r="BC1257" s="2">
        <f t="shared" si="667"/>
        <v>0</v>
      </c>
      <c r="BD1257" s="1">
        <f>VLOOKUP($B1257&amp;$C1257&amp;$D1257,Staqo!$A$3:$AJ$1048576,BD$1,0)</f>
        <v>0</v>
      </c>
      <c r="BE1257" s="1">
        <f>VLOOKUP($B1257&amp;$C1257&amp;$D1257,HFE!$A$3:$AJ$1048576,BE$1,0)</f>
        <v>0</v>
      </c>
      <c r="BF1257" s="2">
        <f t="shared" si="668"/>
        <v>0</v>
      </c>
      <c r="BG1257" s="1">
        <f>VLOOKUP($B1257&amp;$C1257&amp;$D1257,Staqo!$A$3:$AJ$1048576,BG$1,0)</f>
        <v>0</v>
      </c>
      <c r="BH1257" s="1">
        <f>VLOOKUP($B1257&amp;$C1257&amp;$D1257,HFE!$A$3:$AJ$1048576,BH$1,0)</f>
        <v>0</v>
      </c>
      <c r="BI1257" s="2">
        <f t="shared" si="669"/>
        <v>0</v>
      </c>
      <c r="BJ1257" s="1">
        <f>VLOOKUP($B1257&amp;$C1257&amp;$D1257,Staqo!$A$3:$AJ$1048576,BJ$1,0)</f>
        <v>0</v>
      </c>
      <c r="BK1257" s="1">
        <f>VLOOKUP($B1257&amp;$C1257&amp;$D1257,HFE!$A$3:$AJ$1048576,BK$1,0)</f>
        <v>0</v>
      </c>
      <c r="BL1257" s="2">
        <f t="shared" si="670"/>
        <v>0</v>
      </c>
      <c r="BM1257" s="1">
        <f>VLOOKUP($B1257&amp;$C1257&amp;$D1257,Staqo!$A$3:$AJ$1048576,BM$1,0)</f>
        <v>0</v>
      </c>
      <c r="BN1257" s="1">
        <f>VLOOKUP($B1257&amp;$C1257&amp;$D1257,HFE!$A$3:$AJ$1048576,BN$1,0)</f>
        <v>0</v>
      </c>
      <c r="BO1257" s="2">
        <f t="shared" si="671"/>
        <v>0</v>
      </c>
      <c r="BP1257" s="1">
        <f>VLOOKUP($B1257&amp;$C1257&amp;$D1257,Staqo!$A$3:$AJ$1048576,BP$1,0)</f>
        <v>0</v>
      </c>
      <c r="BQ1257" s="1">
        <f>VLOOKUP($B1257&amp;$C1257&amp;$D1257,HFE!$A$3:$AJ$1048576,BQ$1,0)</f>
        <v>0</v>
      </c>
      <c r="BR1257" s="2">
        <f t="shared" si="672"/>
        <v>0</v>
      </c>
      <c r="BS1257" s="1">
        <f>VLOOKUP($B1257&amp;$C1257&amp;$D1257,Staqo!$A$3:$AJ$1048576,BS$1,0)</f>
        <v>0</v>
      </c>
      <c r="BT1257" s="1">
        <f>VLOOKUP($B1257&amp;$C1257&amp;$D1257,HFE!$A$3:$AJ$1048576,BT$1,0)</f>
        <v>0</v>
      </c>
      <c r="BU1257" s="2">
        <f t="shared" si="673"/>
        <v>0</v>
      </c>
      <c r="BV1257" s="1">
        <f>VLOOKUP($B1257&amp;$C1257&amp;$D1257,Staqo!$A$3:$AJ$1048576,BV$1,0)</f>
        <v>0</v>
      </c>
      <c r="BW1257" s="1">
        <f>VLOOKUP($B1257&amp;$C1257&amp;$D1257,HFE!$A$3:$AJ$1048576,BW$1,0)</f>
        <v>0</v>
      </c>
      <c r="BX1257" s="2">
        <f t="shared" si="674"/>
        <v>0</v>
      </c>
      <c r="BY1257" s="1">
        <f>VLOOKUP($B1257&amp;$C1257&amp;$D1257,Staqo!$A$3:$AJ$1048576,BY$1,0)</f>
        <v>0</v>
      </c>
      <c r="BZ1257" s="1">
        <f>VLOOKUP($B1257&amp;$C1257&amp;$D1257,HFE!$A$3:$AJ$1048576,BZ$1,0)</f>
        <v>0</v>
      </c>
      <c r="CA1257" s="2">
        <f t="shared" si="675"/>
        <v>0</v>
      </c>
      <c r="CB1257" s="1">
        <f>VLOOKUP($B1257&amp;$C1257&amp;$D1257,Staqo!$A$3:$AJ$1048576,CB$1,0)</f>
        <v>0</v>
      </c>
      <c r="CC1257" s="1">
        <f>VLOOKUP($B1257&amp;$C1257&amp;$D1257,HFE!$A$3:$AJ$1048576,CC$1,0)</f>
        <v>0</v>
      </c>
      <c r="CD1257" s="2">
        <f t="shared" si="676"/>
        <v>0</v>
      </c>
      <c r="CE1257" s="1">
        <f>VLOOKUP($B1257&amp;$C1257&amp;$D1257,Staqo!$A$3:$AJ$1048576,CE$1,0)</f>
        <v>0</v>
      </c>
      <c r="CF1257" s="1">
        <f>VLOOKUP($B1257&amp;$C1257&amp;$D1257,HFE!$A$3:$AJ$1048576,CF$1,0)</f>
        <v>0</v>
      </c>
      <c r="CG1257" s="2">
        <f t="shared" si="677"/>
        <v>0</v>
      </c>
      <c r="CH1257" s="1">
        <f>VLOOKUP($B1257&amp;$C1257&amp;$D1257,Staqo!$A$3:$AJ$1048576,CH$1,0)</f>
        <v>0</v>
      </c>
      <c r="CI1257" s="1">
        <f>VLOOKUP($B1257&amp;$C1257&amp;$D1257,HFE!$A$3:$AJ$1048576,CI$1,0)</f>
        <v>0</v>
      </c>
      <c r="CJ1257" s="2">
        <f t="shared" si="678"/>
        <v>0</v>
      </c>
      <c r="CK1257" s="1">
        <f>VLOOKUP($B1257&amp;$C1257&amp;$D1257,Staqo!$A$3:$AJ$1048576,CK$1,0)</f>
        <v>0</v>
      </c>
      <c r="CL1257" s="1">
        <f>VLOOKUP($B1257&amp;$C1257&amp;$D1257,HFE!$A$3:$AJ$1048576,CL$1,0)</f>
        <v>0</v>
      </c>
      <c r="CM1257" s="2">
        <f t="shared" si="679"/>
        <v>0</v>
      </c>
      <c r="CN1257" s="1">
        <f>VLOOKUP($B1257&amp;$C1257&amp;$D1257,Staqo!$A$3:$AJ$1048576,CN$1,0)</f>
        <v>0</v>
      </c>
      <c r="CO1257" s="1">
        <f>VLOOKUP($B1257&amp;$C1257&amp;$D1257,HFE!$A$3:$AJ$1048576,CO$1,0)</f>
        <v>0</v>
      </c>
      <c r="CP1257" s="2">
        <f t="shared" si="680"/>
        <v>0</v>
      </c>
      <c r="CQ1257" s="1">
        <f>VLOOKUP($B1257&amp;$C1257&amp;$D1257,Staqo!$A$3:$AJ$1048576,CQ$1,0)</f>
        <v>0</v>
      </c>
      <c r="CR1257" s="1">
        <f>VLOOKUP($B1257&amp;$C1257&amp;$D1257,HFE!$A$3:$AJ$1048576,CR$1,0)</f>
        <v>0</v>
      </c>
      <c r="CS1257" s="2">
        <f t="shared" si="681"/>
        <v>0</v>
      </c>
      <c r="CT1257" s="1"/>
      <c r="CU1257" s="1"/>
      <c r="CV1257" s="2"/>
    </row>
    <row r="1258" hidden="1" spans="1:100">
      <c r="A1258" s="1" t="s">
        <v>95</v>
      </c>
      <c r="B1258" s="1" t="s">
        <v>96</v>
      </c>
      <c r="C1258" s="3">
        <v>44587</v>
      </c>
      <c r="D1258" s="1" t="s">
        <v>9</v>
      </c>
      <c r="E1258" s="1">
        <f>VLOOKUP($B1258&amp;$C1258&amp;$D1258,Staqo!$A$3:$AJ$1048576,E$1,0)</f>
        <v>4.32569</v>
      </c>
      <c r="F1258" s="1" t="e">
        <f>VLOOKUP($B1258&amp;$C1258&amp;$D1258,HFE!$A$3:$AJ$1048576,F$1,0)</f>
        <v>#REF!</v>
      </c>
      <c r="G1258" s="2" t="e">
        <f t="shared" si="651"/>
        <v>#REF!</v>
      </c>
      <c r="H1258" s="1">
        <f>VLOOKUP($B1258&amp;$C1258&amp;$D1258,Staqo!$A$3:$AJ$1048576,H$1,0)</f>
        <v>4.75737</v>
      </c>
      <c r="I1258" s="1" t="e">
        <f>VLOOKUP($B1258&amp;$C1258&amp;$D1258,HFE!$A$3:$AJ$1048576,I$1,0)</f>
        <v>#REF!</v>
      </c>
      <c r="J1258" s="2" t="e">
        <f t="shared" si="652"/>
        <v>#REF!</v>
      </c>
      <c r="K1258" s="1">
        <f>VLOOKUP($B1258&amp;$C1258&amp;$D1258,Staqo!$A$3:$AJ$1048576,K$1,0)</f>
        <v>5434.82</v>
      </c>
      <c r="L1258" s="1" t="e">
        <f>VLOOKUP($B1258&amp;$C1258&amp;$D1258,HFE!$A$3:$AJ$1048576,L$1,0)</f>
        <v>#REF!</v>
      </c>
      <c r="M1258" s="2" t="e">
        <f t="shared" si="653"/>
        <v>#REF!</v>
      </c>
      <c r="N1258" s="1">
        <f>VLOOKUP($B1258&amp;$C1258&amp;$D1258,Staqo!$A$3:$AJ$1048576,N$1,0)</f>
        <v>4180</v>
      </c>
      <c r="O1258" s="1">
        <f>VLOOKUP($B1258&amp;$C1258&amp;$D1258,HFE!$A$3:$AJ$1048576,O$1,0)</f>
        <v>0</v>
      </c>
      <c r="P1258" s="2">
        <f t="shared" si="654"/>
        <v>-4180</v>
      </c>
      <c r="Q1258" s="1">
        <f>VLOOKUP($B1258&amp;$C1258&amp;$D1258,Staqo!$A$3:$AJ$1048576,Q$1,0)</f>
        <v>4155.87</v>
      </c>
      <c r="R1258" s="1">
        <f>VLOOKUP($B1258&amp;$C1258&amp;$D1258,HFE!$A$3:$AJ$1048576,R$1,0)</f>
        <v>0</v>
      </c>
      <c r="S1258" s="2">
        <f t="shared" si="655"/>
        <v>-4155.87</v>
      </c>
      <c r="T1258" s="1">
        <f>VLOOKUP($B1258&amp;$C1258&amp;$D1258,Staqo!$A$3:$AJ$1048576,T$1,0)</f>
        <v>0.769115</v>
      </c>
      <c r="U1258" s="1" t="e">
        <f>VLOOKUP($B1258&amp;$C1258&amp;$D1258,HFE!$A$3:$AJ$1048576,U$1,0)</f>
        <v>#REF!</v>
      </c>
      <c r="V1258" s="2" t="e">
        <f t="shared" si="656"/>
        <v>#REF!</v>
      </c>
      <c r="W1258" s="1">
        <f>VLOOKUP($B1258&amp;$C1258&amp;$D1258,Staqo!$A$3:$AJ$1048576,W$1,0)</f>
        <v>0.764675</v>
      </c>
      <c r="X1258" s="1" t="e">
        <f>VLOOKUP($B1258&amp;$C1258&amp;$D1258,HFE!$A$3:$AJ$1048576,X$1,0)</f>
        <v>#REF!</v>
      </c>
      <c r="Y1258" s="2" t="e">
        <f t="shared" si="657"/>
        <v>#REF!</v>
      </c>
      <c r="Z1258" s="4">
        <f>VLOOKUP($B1258&amp;$C1258&amp;$D1258,Staqo!$A$3:$AJ$1048576,Z$1,0)</f>
        <v>100</v>
      </c>
      <c r="AA1258" s="4">
        <f>VLOOKUP($B1258&amp;$C1258&amp;$D1258,HFE!$A$3:$AJ$1048576,AA$1,0)</f>
        <v>0</v>
      </c>
      <c r="AB1258" s="5">
        <f t="shared" si="658"/>
        <v>-100</v>
      </c>
      <c r="AC1258" s="1">
        <f>VLOOKUP($B1258&amp;$C1258&amp;$D1258,Staqo!$A$3:$AJ$1048576,AC$1,0)</f>
        <v>100</v>
      </c>
      <c r="AD1258" s="1">
        <f>VLOOKUP($B1258&amp;$C1258&amp;$D1258,HFE!$A$3:$AJ$1048576,AD$1,0)*100</f>
        <v>100</v>
      </c>
      <c r="AE1258" s="2">
        <f t="shared" si="659"/>
        <v>0</v>
      </c>
      <c r="AF1258" s="1">
        <f>VLOOKUP($B1258&amp;$C1258&amp;$D1258,Staqo!$A$3:$AJ$1048576,AF$1,0)</f>
        <v>100</v>
      </c>
      <c r="AG1258" s="1">
        <f>VLOOKUP($B1258&amp;$C1258&amp;$D1258,HFE!$A$3:$AJ$1048576,AG$1,0)*100</f>
        <v>100</v>
      </c>
      <c r="AH1258" s="2">
        <f t="shared" si="660"/>
        <v>0</v>
      </c>
      <c r="AI1258" s="1">
        <f>VLOOKUP($B1258&amp;$C1258&amp;$D1258,Staqo!$A$3:$AJ$1048576,AI$1,0)</f>
        <v>0.168059</v>
      </c>
      <c r="AJ1258" s="1" t="e">
        <f>VLOOKUP($B1258&amp;$C1258&amp;$D1258,HFE!$A$3:$AJ$1048576,AJ$1,0)</f>
        <v>#REF!</v>
      </c>
      <c r="AK1258" s="2" t="e">
        <f t="shared" si="661"/>
        <v>#REF!</v>
      </c>
      <c r="AL1258" s="1">
        <f>VLOOKUP($B1258&amp;$C1258&amp;$D1258,Staqo!$A$3:$AJ$1048576,AL$1,0)</f>
        <v>0.152457</v>
      </c>
      <c r="AM1258" s="1" t="e">
        <f>VLOOKUP($B1258&amp;$C1258&amp;$D1258,HFE!$A$3:$AJ$1048576,AM$1,0)</f>
        <v>#REF!</v>
      </c>
      <c r="AN1258" s="2" t="e">
        <f t="shared" si="662"/>
        <v>#REF!</v>
      </c>
      <c r="AO1258" s="1">
        <f>VLOOKUP($B1258&amp;$C1258&amp;$D1258,Staqo!$A$3:$AJ$1048576,AO$1,0)</f>
        <v>0.167089</v>
      </c>
      <c r="AP1258" s="1" t="e">
        <f>VLOOKUP($B1258&amp;$C1258&amp;$D1258,HFE!$A$3:$AJ$1048576,AP$1,0)</f>
        <v>#REF!</v>
      </c>
      <c r="AQ1258" s="2" t="e">
        <f t="shared" si="663"/>
        <v>#REF!</v>
      </c>
      <c r="AR1258" s="1">
        <f>VLOOKUP($B1258&amp;$C1258&amp;$D1258,Staqo!$A$3:$AJ$1048576,AR$1,0)</f>
        <v>0.151577</v>
      </c>
      <c r="AS1258" s="1" t="e">
        <f>VLOOKUP($B1258&amp;$C1258&amp;$D1258,HFE!$A$3:$AJ$1048576,AS$1,0)</f>
        <v>#REF!</v>
      </c>
      <c r="AT1258" s="2" t="e">
        <f t="shared" si="664"/>
        <v>#REF!</v>
      </c>
      <c r="AU1258" s="1">
        <f>VLOOKUP($B1258&amp;$C1258&amp;$D1258,Staqo!$A$3:$AJ$1048576,AU$1,0)</f>
        <v>97.4824</v>
      </c>
      <c r="AV1258" s="1">
        <f>VLOOKUP($B1258&amp;$C1258&amp;$D1258,HFE!$A$3:$AJ$1048576,AV$1,0)</f>
        <v>0</v>
      </c>
      <c r="AW1258" s="2">
        <f t="shared" si="665"/>
        <v>-97.4824</v>
      </c>
      <c r="AX1258" s="4">
        <f>VLOOKUP($B1258&amp;$C1258&amp;$D1258,Staqo!$A$3:$AJ$1048576,AX$1,0)</f>
        <v>12</v>
      </c>
      <c r="AY1258" s="4">
        <f>VLOOKUP($B1258&amp;$C1258&amp;$D1258,HFE!$A$3:$AJ$1048576,AY$1,0)</f>
        <v>12</v>
      </c>
      <c r="AZ1258" s="5">
        <f t="shared" si="666"/>
        <v>0</v>
      </c>
      <c r="BA1258" s="1">
        <f>VLOOKUP($B1258&amp;$C1258&amp;$D1258,Staqo!$A$3:$AJ$1048576,BA$1,0)</f>
        <v>0</v>
      </c>
      <c r="BB1258" s="1">
        <f>VLOOKUP($B1258&amp;$C1258&amp;$D1258,HFE!$A$3:$AJ$1048576,BB$1,0)</f>
        <v>0</v>
      </c>
      <c r="BC1258" s="2">
        <f t="shared" si="667"/>
        <v>0</v>
      </c>
      <c r="BD1258" s="1">
        <f>VLOOKUP($B1258&amp;$C1258&amp;$D1258,Staqo!$A$3:$AJ$1048576,BD$1,0)</f>
        <v>0</v>
      </c>
      <c r="BE1258" s="1">
        <f>VLOOKUP($B1258&amp;$C1258&amp;$D1258,HFE!$A$3:$AJ$1048576,BE$1,0)</f>
        <v>0</v>
      </c>
      <c r="BF1258" s="2">
        <f t="shared" si="668"/>
        <v>0</v>
      </c>
      <c r="BG1258" s="1">
        <f>VLOOKUP($B1258&amp;$C1258&amp;$D1258,Staqo!$A$3:$AJ$1048576,BG$1,0)</f>
        <v>0</v>
      </c>
      <c r="BH1258" s="1">
        <f>VLOOKUP($B1258&amp;$C1258&amp;$D1258,HFE!$A$3:$AJ$1048576,BH$1,0)</f>
        <v>0</v>
      </c>
      <c r="BI1258" s="2">
        <f t="shared" si="669"/>
        <v>0</v>
      </c>
      <c r="BJ1258" s="1">
        <f>VLOOKUP($B1258&amp;$C1258&amp;$D1258,Staqo!$A$3:$AJ$1048576,BJ$1,0)</f>
        <v>0</v>
      </c>
      <c r="BK1258" s="1">
        <f>VLOOKUP($B1258&amp;$C1258&amp;$D1258,HFE!$A$3:$AJ$1048576,BK$1,0)</f>
        <v>0</v>
      </c>
      <c r="BL1258" s="2">
        <f t="shared" si="670"/>
        <v>0</v>
      </c>
      <c r="BM1258" s="1">
        <f>VLOOKUP($B1258&amp;$C1258&amp;$D1258,Staqo!$A$3:$AJ$1048576,BM$1,0)</f>
        <v>0</v>
      </c>
      <c r="BN1258" s="1">
        <f>VLOOKUP($B1258&amp;$C1258&amp;$D1258,HFE!$A$3:$AJ$1048576,BN$1,0)</f>
        <v>0</v>
      </c>
      <c r="BO1258" s="2">
        <f t="shared" si="671"/>
        <v>0</v>
      </c>
      <c r="BP1258" s="1">
        <f>VLOOKUP($B1258&amp;$C1258&amp;$D1258,Staqo!$A$3:$AJ$1048576,BP$1,0)</f>
        <v>0</v>
      </c>
      <c r="BQ1258" s="1">
        <f>VLOOKUP($B1258&amp;$C1258&amp;$D1258,HFE!$A$3:$AJ$1048576,BQ$1,0)</f>
        <v>0</v>
      </c>
      <c r="BR1258" s="2">
        <f t="shared" si="672"/>
        <v>0</v>
      </c>
      <c r="BS1258" s="1">
        <f>VLOOKUP($B1258&amp;$C1258&amp;$D1258,Staqo!$A$3:$AJ$1048576,BS$1,0)</f>
        <v>0</v>
      </c>
      <c r="BT1258" s="1">
        <f>VLOOKUP($B1258&amp;$C1258&amp;$D1258,HFE!$A$3:$AJ$1048576,BT$1,0)</f>
        <v>0</v>
      </c>
      <c r="BU1258" s="2">
        <f t="shared" si="673"/>
        <v>0</v>
      </c>
      <c r="BV1258" s="1">
        <f>VLOOKUP($B1258&amp;$C1258&amp;$D1258,Staqo!$A$3:$AJ$1048576,BV$1,0)</f>
        <v>0</v>
      </c>
      <c r="BW1258" s="1">
        <f>VLOOKUP($B1258&amp;$C1258&amp;$D1258,HFE!$A$3:$AJ$1048576,BW$1,0)</f>
        <v>0</v>
      </c>
      <c r="BX1258" s="2">
        <f t="shared" si="674"/>
        <v>0</v>
      </c>
      <c r="BY1258" s="1">
        <f>VLOOKUP($B1258&amp;$C1258&amp;$D1258,Staqo!$A$3:$AJ$1048576,BY$1,0)</f>
        <v>0</v>
      </c>
      <c r="BZ1258" s="1">
        <f>VLOOKUP($B1258&amp;$C1258&amp;$D1258,HFE!$A$3:$AJ$1048576,BZ$1,0)</f>
        <v>0</v>
      </c>
      <c r="CA1258" s="2">
        <f t="shared" si="675"/>
        <v>0</v>
      </c>
      <c r="CB1258" s="1">
        <f>VLOOKUP($B1258&amp;$C1258&amp;$D1258,Staqo!$A$3:$AJ$1048576,CB$1,0)</f>
        <v>0</v>
      </c>
      <c r="CC1258" s="1">
        <f>VLOOKUP($B1258&amp;$C1258&amp;$D1258,HFE!$A$3:$AJ$1048576,CC$1,0)</f>
        <v>0</v>
      </c>
      <c r="CD1258" s="2">
        <f t="shared" si="676"/>
        <v>0</v>
      </c>
      <c r="CE1258" s="1">
        <f>VLOOKUP($B1258&amp;$C1258&amp;$D1258,Staqo!$A$3:$AJ$1048576,CE$1,0)</f>
        <v>0</v>
      </c>
      <c r="CF1258" s="1">
        <f>VLOOKUP($B1258&amp;$C1258&amp;$D1258,HFE!$A$3:$AJ$1048576,CF$1,0)</f>
        <v>0</v>
      </c>
      <c r="CG1258" s="2">
        <f t="shared" si="677"/>
        <v>0</v>
      </c>
      <c r="CH1258" s="1">
        <f>VLOOKUP($B1258&amp;$C1258&amp;$D1258,Staqo!$A$3:$AJ$1048576,CH$1,0)</f>
        <v>0</v>
      </c>
      <c r="CI1258" s="1">
        <f>VLOOKUP($B1258&amp;$C1258&amp;$D1258,HFE!$A$3:$AJ$1048576,CI$1,0)</f>
        <v>0</v>
      </c>
      <c r="CJ1258" s="2">
        <f t="shared" si="678"/>
        <v>0</v>
      </c>
      <c r="CK1258" s="1">
        <f>VLOOKUP($B1258&amp;$C1258&amp;$D1258,Staqo!$A$3:$AJ$1048576,CK$1,0)</f>
        <v>0</v>
      </c>
      <c r="CL1258" s="1">
        <f>VLOOKUP($B1258&amp;$C1258&amp;$D1258,HFE!$A$3:$AJ$1048576,CL$1,0)</f>
        <v>0</v>
      </c>
      <c r="CM1258" s="2">
        <f t="shared" si="679"/>
        <v>0</v>
      </c>
      <c r="CN1258" s="1">
        <f>VLOOKUP($B1258&amp;$C1258&amp;$D1258,Staqo!$A$3:$AJ$1048576,CN$1,0)</f>
        <v>0</v>
      </c>
      <c r="CO1258" s="1">
        <f>VLOOKUP($B1258&amp;$C1258&amp;$D1258,HFE!$A$3:$AJ$1048576,CO$1,0)</f>
        <v>0</v>
      </c>
      <c r="CP1258" s="2">
        <f t="shared" si="680"/>
        <v>0</v>
      </c>
      <c r="CQ1258" s="1">
        <f>VLOOKUP($B1258&amp;$C1258&amp;$D1258,Staqo!$A$3:$AJ$1048576,CQ$1,0)</f>
        <v>0</v>
      </c>
      <c r="CR1258" s="1">
        <f>VLOOKUP($B1258&amp;$C1258&amp;$D1258,HFE!$A$3:$AJ$1048576,CR$1,0)</f>
        <v>0</v>
      </c>
      <c r="CS1258" s="2">
        <f t="shared" si="681"/>
        <v>0</v>
      </c>
      <c r="CT1258" s="1"/>
      <c r="CU1258" s="1"/>
      <c r="CV1258" s="2"/>
    </row>
    <row r="1259" hidden="1" spans="1:100">
      <c r="A1259" s="1" t="s">
        <v>95</v>
      </c>
      <c r="B1259" s="1" t="s">
        <v>96</v>
      </c>
      <c r="C1259" s="3">
        <v>44587</v>
      </c>
      <c r="D1259" s="1" t="s">
        <v>10</v>
      </c>
      <c r="E1259" s="1">
        <f>VLOOKUP($B1259&amp;$C1259&amp;$D1259,Staqo!$A$3:$AJ$1048576,E$1,0)</f>
        <v>4.32569</v>
      </c>
      <c r="F1259" s="1" t="e">
        <f>VLOOKUP($B1259&amp;$C1259&amp;$D1259,HFE!$A$3:$AJ$1048576,F$1,0)</f>
        <v>#REF!</v>
      </c>
      <c r="G1259" s="2" t="e">
        <f t="shared" si="651"/>
        <v>#REF!</v>
      </c>
      <c r="H1259" s="1">
        <f>VLOOKUP($B1259&amp;$C1259&amp;$D1259,Staqo!$A$3:$AJ$1048576,H$1,0)</f>
        <v>4.75737</v>
      </c>
      <c r="I1259" s="1" t="e">
        <f>VLOOKUP($B1259&amp;$C1259&amp;$D1259,HFE!$A$3:$AJ$1048576,I$1,0)</f>
        <v>#REF!</v>
      </c>
      <c r="J1259" s="2" t="e">
        <f t="shared" si="652"/>
        <v>#REF!</v>
      </c>
      <c r="K1259" s="1">
        <f>VLOOKUP($B1259&amp;$C1259&amp;$D1259,Staqo!$A$3:$AJ$1048576,K$1,0)</f>
        <v>5243</v>
      </c>
      <c r="L1259" s="1" t="e">
        <f>VLOOKUP($B1259&amp;$C1259&amp;$D1259,HFE!$A$3:$AJ$1048576,L$1,0)</f>
        <v>#REF!</v>
      </c>
      <c r="M1259" s="2" t="e">
        <f t="shared" si="653"/>
        <v>#REF!</v>
      </c>
      <c r="N1259" s="1">
        <f>VLOOKUP($B1259&amp;$C1259&amp;$D1259,Staqo!$A$3:$AJ$1048576,N$1,0)</f>
        <v>3900</v>
      </c>
      <c r="O1259" s="1">
        <f>VLOOKUP($B1259&amp;$C1259&amp;$D1259,HFE!$A$3:$AJ$1048576,O$1,0)</f>
        <v>0</v>
      </c>
      <c r="P1259" s="2">
        <f t="shared" si="654"/>
        <v>-3900</v>
      </c>
      <c r="Q1259" s="1">
        <f>VLOOKUP($B1259&amp;$C1259&amp;$D1259,Staqo!$A$3:$AJ$1048576,Q$1,0)</f>
        <v>3877.49</v>
      </c>
      <c r="R1259" s="1">
        <f>VLOOKUP($B1259&amp;$C1259&amp;$D1259,HFE!$A$3:$AJ$1048576,R$1,0)</f>
        <v>0</v>
      </c>
      <c r="S1259" s="2">
        <f t="shared" si="655"/>
        <v>-3877.49</v>
      </c>
      <c r="T1259" s="1">
        <f>VLOOKUP($B1259&amp;$C1259&amp;$D1259,Staqo!$A$3:$AJ$1048576,T$1,0)</f>
        <v>0.743848</v>
      </c>
      <c r="U1259" s="1" t="e">
        <f>VLOOKUP($B1259&amp;$C1259&amp;$D1259,HFE!$A$3:$AJ$1048576,U$1,0)</f>
        <v>#REF!</v>
      </c>
      <c r="V1259" s="2" t="e">
        <f t="shared" si="656"/>
        <v>#REF!</v>
      </c>
      <c r="W1259" s="1">
        <f>VLOOKUP($B1259&amp;$C1259&amp;$D1259,Staqo!$A$3:$AJ$1048576,W$1,0)</f>
        <v>0.739555</v>
      </c>
      <c r="X1259" s="1" t="e">
        <f>VLOOKUP($B1259&amp;$C1259&amp;$D1259,HFE!$A$3:$AJ$1048576,X$1,0)</f>
        <v>#REF!</v>
      </c>
      <c r="Y1259" s="2" t="e">
        <f t="shared" si="657"/>
        <v>#REF!</v>
      </c>
      <c r="Z1259" s="4">
        <f>VLOOKUP($B1259&amp;$C1259&amp;$D1259,Staqo!$A$3:$AJ$1048576,Z$1,0)</f>
        <v>100</v>
      </c>
      <c r="AA1259" s="4">
        <f>VLOOKUP($B1259&amp;$C1259&amp;$D1259,HFE!$A$3:$AJ$1048576,AA$1,0)</f>
        <v>0</v>
      </c>
      <c r="AB1259" s="5">
        <f t="shared" si="658"/>
        <v>-100</v>
      </c>
      <c r="AC1259" s="1">
        <f>VLOOKUP($B1259&amp;$C1259&amp;$D1259,Staqo!$A$3:$AJ$1048576,AC$1,0)</f>
        <v>100</v>
      </c>
      <c r="AD1259" s="1">
        <f>VLOOKUP($B1259&amp;$C1259&amp;$D1259,HFE!$A$3:$AJ$1048576,AD$1,0)*100</f>
        <v>100</v>
      </c>
      <c r="AE1259" s="2">
        <f t="shared" si="659"/>
        <v>0</v>
      </c>
      <c r="AF1259" s="1">
        <f>VLOOKUP($B1259&amp;$C1259&amp;$D1259,Staqo!$A$3:$AJ$1048576,AF$1,0)</f>
        <v>100</v>
      </c>
      <c r="AG1259" s="1">
        <f>VLOOKUP($B1259&amp;$C1259&amp;$D1259,HFE!$A$3:$AJ$1048576,AG$1,0)*100</f>
        <v>100</v>
      </c>
      <c r="AH1259" s="2">
        <f t="shared" si="660"/>
        <v>0</v>
      </c>
      <c r="AI1259" s="1">
        <f>VLOOKUP($B1259&amp;$C1259&amp;$D1259,Staqo!$A$3:$AJ$1048576,AI$1,0)</f>
        <v>0.162193</v>
      </c>
      <c r="AJ1259" s="1" t="e">
        <f>VLOOKUP($B1259&amp;$C1259&amp;$D1259,HFE!$A$3:$AJ$1048576,AJ$1,0)</f>
        <v>#REF!</v>
      </c>
      <c r="AK1259" s="2" t="e">
        <f t="shared" si="661"/>
        <v>#REF!</v>
      </c>
      <c r="AL1259" s="1">
        <f>VLOOKUP($B1259&amp;$C1259&amp;$D1259,Staqo!$A$3:$AJ$1048576,AL$1,0)</f>
        <v>0.147448</v>
      </c>
      <c r="AM1259" s="1" t="e">
        <f>VLOOKUP($B1259&amp;$C1259&amp;$D1259,HFE!$A$3:$AJ$1048576,AM$1,0)</f>
        <v>#REF!</v>
      </c>
      <c r="AN1259" s="2" t="e">
        <f t="shared" si="662"/>
        <v>#REF!</v>
      </c>
      <c r="AO1259" s="1">
        <f>VLOOKUP($B1259&amp;$C1259&amp;$D1259,Staqo!$A$3:$AJ$1048576,AO$1,0)</f>
        <v>0.161257</v>
      </c>
      <c r="AP1259" s="1" t="e">
        <f>VLOOKUP($B1259&amp;$C1259&amp;$D1259,HFE!$A$3:$AJ$1048576,AP$1,0)</f>
        <v>#REF!</v>
      </c>
      <c r="AQ1259" s="2" t="e">
        <f t="shared" si="663"/>
        <v>#REF!</v>
      </c>
      <c r="AR1259" s="1">
        <f>VLOOKUP($B1259&amp;$C1259&amp;$D1259,Staqo!$A$3:$AJ$1048576,AR$1,0)</f>
        <v>0.146597</v>
      </c>
      <c r="AS1259" s="1" t="e">
        <f>VLOOKUP($B1259&amp;$C1259&amp;$D1259,HFE!$A$3:$AJ$1048576,AS$1,0)</f>
        <v>#REF!</v>
      </c>
      <c r="AT1259" s="2" t="e">
        <f t="shared" si="664"/>
        <v>#REF!</v>
      </c>
      <c r="AU1259" s="1">
        <f>VLOOKUP($B1259&amp;$C1259&amp;$D1259,Staqo!$A$3:$AJ$1048576,AU$1,0)</f>
        <v>96.8123</v>
      </c>
      <c r="AV1259" s="1">
        <f>VLOOKUP($B1259&amp;$C1259&amp;$D1259,HFE!$A$3:$AJ$1048576,AV$1,0)</f>
        <v>0</v>
      </c>
      <c r="AW1259" s="2">
        <f t="shared" si="665"/>
        <v>-96.8123</v>
      </c>
      <c r="AX1259" s="4">
        <f>VLOOKUP($B1259&amp;$C1259&amp;$D1259,Staqo!$A$3:$AJ$1048576,AX$1,0)</f>
        <v>12</v>
      </c>
      <c r="AY1259" s="4">
        <f>VLOOKUP($B1259&amp;$C1259&amp;$D1259,HFE!$A$3:$AJ$1048576,AY$1,0)</f>
        <v>12</v>
      </c>
      <c r="AZ1259" s="5">
        <f t="shared" si="666"/>
        <v>0</v>
      </c>
      <c r="BA1259" s="1">
        <f>VLOOKUP($B1259&amp;$C1259&amp;$D1259,Staqo!$A$3:$AJ$1048576,BA$1,0)</f>
        <v>0</v>
      </c>
      <c r="BB1259" s="1">
        <f>VLOOKUP($B1259&amp;$C1259&amp;$D1259,HFE!$A$3:$AJ$1048576,BB$1,0)</f>
        <v>0</v>
      </c>
      <c r="BC1259" s="2">
        <f t="shared" si="667"/>
        <v>0</v>
      </c>
      <c r="BD1259" s="1">
        <f>VLOOKUP($B1259&amp;$C1259&amp;$D1259,Staqo!$A$3:$AJ$1048576,BD$1,0)</f>
        <v>0</v>
      </c>
      <c r="BE1259" s="1">
        <f>VLOOKUP($B1259&amp;$C1259&amp;$D1259,HFE!$A$3:$AJ$1048576,BE$1,0)</f>
        <v>0</v>
      </c>
      <c r="BF1259" s="2">
        <f t="shared" si="668"/>
        <v>0</v>
      </c>
      <c r="BG1259" s="1">
        <f>VLOOKUP($B1259&amp;$C1259&amp;$D1259,Staqo!$A$3:$AJ$1048576,BG$1,0)</f>
        <v>0</v>
      </c>
      <c r="BH1259" s="1">
        <f>VLOOKUP($B1259&amp;$C1259&amp;$D1259,HFE!$A$3:$AJ$1048576,BH$1,0)</f>
        <v>0</v>
      </c>
      <c r="BI1259" s="2">
        <f t="shared" si="669"/>
        <v>0</v>
      </c>
      <c r="BJ1259" s="1">
        <f>VLOOKUP($B1259&amp;$C1259&amp;$D1259,Staqo!$A$3:$AJ$1048576,BJ$1,0)</f>
        <v>0</v>
      </c>
      <c r="BK1259" s="1">
        <f>VLOOKUP($B1259&amp;$C1259&amp;$D1259,HFE!$A$3:$AJ$1048576,BK$1,0)</f>
        <v>0</v>
      </c>
      <c r="BL1259" s="2">
        <f t="shared" si="670"/>
        <v>0</v>
      </c>
      <c r="BM1259" s="1">
        <f>VLOOKUP($B1259&amp;$C1259&amp;$D1259,Staqo!$A$3:$AJ$1048576,BM$1,0)</f>
        <v>0</v>
      </c>
      <c r="BN1259" s="1">
        <f>VLOOKUP($B1259&amp;$C1259&amp;$D1259,HFE!$A$3:$AJ$1048576,BN$1,0)</f>
        <v>0</v>
      </c>
      <c r="BO1259" s="2">
        <f t="shared" si="671"/>
        <v>0</v>
      </c>
      <c r="BP1259" s="1">
        <f>VLOOKUP($B1259&amp;$C1259&amp;$D1259,Staqo!$A$3:$AJ$1048576,BP$1,0)</f>
        <v>0</v>
      </c>
      <c r="BQ1259" s="1">
        <f>VLOOKUP($B1259&amp;$C1259&amp;$D1259,HFE!$A$3:$AJ$1048576,BQ$1,0)</f>
        <v>0</v>
      </c>
      <c r="BR1259" s="2">
        <f t="shared" si="672"/>
        <v>0</v>
      </c>
      <c r="BS1259" s="1">
        <f>VLOOKUP($B1259&amp;$C1259&amp;$D1259,Staqo!$A$3:$AJ$1048576,BS$1,0)</f>
        <v>0</v>
      </c>
      <c r="BT1259" s="1">
        <f>VLOOKUP($B1259&amp;$C1259&amp;$D1259,HFE!$A$3:$AJ$1048576,BT$1,0)</f>
        <v>0</v>
      </c>
      <c r="BU1259" s="2">
        <f t="shared" si="673"/>
        <v>0</v>
      </c>
      <c r="BV1259" s="1">
        <f>VLOOKUP($B1259&amp;$C1259&amp;$D1259,Staqo!$A$3:$AJ$1048576,BV$1,0)</f>
        <v>0</v>
      </c>
      <c r="BW1259" s="1">
        <f>VLOOKUP($B1259&amp;$C1259&amp;$D1259,HFE!$A$3:$AJ$1048576,BW$1,0)</f>
        <v>0</v>
      </c>
      <c r="BX1259" s="2">
        <f t="shared" si="674"/>
        <v>0</v>
      </c>
      <c r="BY1259" s="1">
        <f>VLOOKUP($B1259&amp;$C1259&amp;$D1259,Staqo!$A$3:$AJ$1048576,BY$1,0)</f>
        <v>0</v>
      </c>
      <c r="BZ1259" s="1">
        <f>VLOOKUP($B1259&amp;$C1259&amp;$D1259,HFE!$A$3:$AJ$1048576,BZ$1,0)</f>
        <v>0</v>
      </c>
      <c r="CA1259" s="2">
        <f t="shared" si="675"/>
        <v>0</v>
      </c>
      <c r="CB1259" s="1">
        <f>VLOOKUP($B1259&amp;$C1259&amp;$D1259,Staqo!$A$3:$AJ$1048576,CB$1,0)</f>
        <v>0</v>
      </c>
      <c r="CC1259" s="1">
        <f>VLOOKUP($B1259&amp;$C1259&amp;$D1259,HFE!$A$3:$AJ$1048576,CC$1,0)</f>
        <v>0</v>
      </c>
      <c r="CD1259" s="2">
        <f t="shared" si="676"/>
        <v>0</v>
      </c>
      <c r="CE1259" s="1">
        <f>VLOOKUP($B1259&amp;$C1259&amp;$D1259,Staqo!$A$3:$AJ$1048576,CE$1,0)</f>
        <v>0</v>
      </c>
      <c r="CF1259" s="1">
        <f>VLOOKUP($B1259&amp;$C1259&amp;$D1259,HFE!$A$3:$AJ$1048576,CF$1,0)</f>
        <v>0</v>
      </c>
      <c r="CG1259" s="2">
        <f t="shared" si="677"/>
        <v>0</v>
      </c>
      <c r="CH1259" s="1">
        <f>VLOOKUP($B1259&amp;$C1259&amp;$D1259,Staqo!$A$3:$AJ$1048576,CH$1,0)</f>
        <v>0</v>
      </c>
      <c r="CI1259" s="1">
        <f>VLOOKUP($B1259&amp;$C1259&amp;$D1259,HFE!$A$3:$AJ$1048576,CI$1,0)</f>
        <v>0</v>
      </c>
      <c r="CJ1259" s="2">
        <f t="shared" si="678"/>
        <v>0</v>
      </c>
      <c r="CK1259" s="1">
        <f>VLOOKUP($B1259&amp;$C1259&amp;$D1259,Staqo!$A$3:$AJ$1048576,CK$1,0)</f>
        <v>0</v>
      </c>
      <c r="CL1259" s="1">
        <f>VLOOKUP($B1259&amp;$C1259&amp;$D1259,HFE!$A$3:$AJ$1048576,CL$1,0)</f>
        <v>0</v>
      </c>
      <c r="CM1259" s="2">
        <f t="shared" si="679"/>
        <v>0</v>
      </c>
      <c r="CN1259" s="1">
        <f>VLOOKUP($B1259&amp;$C1259&amp;$D1259,Staqo!$A$3:$AJ$1048576,CN$1,0)</f>
        <v>0</v>
      </c>
      <c r="CO1259" s="1">
        <f>VLOOKUP($B1259&amp;$C1259&amp;$D1259,HFE!$A$3:$AJ$1048576,CO$1,0)</f>
        <v>0</v>
      </c>
      <c r="CP1259" s="2">
        <f t="shared" si="680"/>
        <v>0</v>
      </c>
      <c r="CQ1259" s="1">
        <f>VLOOKUP($B1259&amp;$C1259&amp;$D1259,Staqo!$A$3:$AJ$1048576,CQ$1,0)</f>
        <v>0</v>
      </c>
      <c r="CR1259" s="1">
        <f>VLOOKUP($B1259&amp;$C1259&amp;$D1259,HFE!$A$3:$AJ$1048576,CR$1,0)</f>
        <v>0</v>
      </c>
      <c r="CS1259" s="2">
        <f t="shared" si="681"/>
        <v>0</v>
      </c>
      <c r="CT1259" s="1"/>
      <c r="CU1259" s="1"/>
      <c r="CV1259" s="2"/>
    </row>
    <row r="1260" hidden="1" spans="1:100">
      <c r="A1260" s="1" t="s">
        <v>95</v>
      </c>
      <c r="B1260" s="1" t="s">
        <v>96</v>
      </c>
      <c r="C1260" s="3">
        <v>44587</v>
      </c>
      <c r="D1260" s="1" t="s">
        <v>17</v>
      </c>
      <c r="E1260" s="1">
        <f>VLOOKUP($B1260&amp;$C1260&amp;$D1260,Staqo!$A$3:$AJ$1048576,E$1,0)</f>
        <v>4.32569</v>
      </c>
      <c r="F1260" s="1" t="e">
        <f>VLOOKUP($B1260&amp;$C1260&amp;$D1260,HFE!$A$3:$AJ$1048576,F$1,0)</f>
        <v>#REF!</v>
      </c>
      <c r="G1260" s="2" t="e">
        <f t="shared" si="651"/>
        <v>#REF!</v>
      </c>
      <c r="H1260" s="1">
        <f>VLOOKUP($B1260&amp;$C1260&amp;$D1260,Staqo!$A$3:$AJ$1048576,H$1,0)</f>
        <v>4.75737</v>
      </c>
      <c r="I1260" s="1" t="e">
        <f>VLOOKUP($B1260&amp;$C1260&amp;$D1260,HFE!$A$3:$AJ$1048576,I$1,0)</f>
        <v>#REF!</v>
      </c>
      <c r="J1260" s="2" t="e">
        <f t="shared" si="652"/>
        <v>#REF!</v>
      </c>
      <c r="K1260" s="1">
        <f>VLOOKUP($B1260&amp;$C1260&amp;$D1260,Staqo!$A$3:$AJ$1048576,K$1,0)</f>
        <v>4539.67</v>
      </c>
      <c r="L1260" s="1" t="e">
        <f>VLOOKUP($B1260&amp;$C1260&amp;$D1260,HFE!$A$3:$AJ$1048576,L$1,0)</f>
        <v>#REF!</v>
      </c>
      <c r="M1260" s="2" t="e">
        <f t="shared" si="653"/>
        <v>#REF!</v>
      </c>
      <c r="N1260" s="1">
        <f>VLOOKUP($B1260&amp;$C1260&amp;$D1260,Staqo!$A$3:$AJ$1048576,N$1,0)</f>
        <v>3470</v>
      </c>
      <c r="O1260" s="1">
        <f>VLOOKUP($B1260&amp;$C1260&amp;$D1260,HFE!$A$3:$AJ$1048576,O$1,0)</f>
        <v>0</v>
      </c>
      <c r="P1260" s="2">
        <f t="shared" si="654"/>
        <v>-3470</v>
      </c>
      <c r="Q1260" s="1">
        <f>VLOOKUP($B1260&amp;$C1260&amp;$D1260,Staqo!$A$3:$AJ$1048576,Q$1,0)</f>
        <v>3449.97</v>
      </c>
      <c r="R1260" s="1">
        <f>VLOOKUP($B1260&amp;$C1260&amp;$D1260,HFE!$A$3:$AJ$1048576,R$1,0)</f>
        <v>0</v>
      </c>
      <c r="S1260" s="2">
        <f t="shared" si="655"/>
        <v>-3449.97</v>
      </c>
      <c r="T1260" s="1">
        <f>VLOOKUP($B1260&amp;$C1260&amp;$D1260,Staqo!$A$3:$AJ$1048576,T$1,0)</f>
        <v>0.764372</v>
      </c>
      <c r="U1260" s="1" t="e">
        <f>VLOOKUP($B1260&amp;$C1260&amp;$D1260,HFE!$A$3:$AJ$1048576,U$1,0)</f>
        <v>#REF!</v>
      </c>
      <c r="V1260" s="2" t="e">
        <f t="shared" si="656"/>
        <v>#REF!</v>
      </c>
      <c r="W1260" s="1">
        <f>VLOOKUP($B1260&amp;$C1260&amp;$D1260,Staqo!$A$3:$AJ$1048576,W$1,0)</f>
        <v>0.75996</v>
      </c>
      <c r="X1260" s="1" t="e">
        <f>VLOOKUP($B1260&amp;$C1260&amp;$D1260,HFE!$A$3:$AJ$1048576,X$1,0)</f>
        <v>#REF!</v>
      </c>
      <c r="Y1260" s="2" t="e">
        <f t="shared" si="657"/>
        <v>#REF!</v>
      </c>
      <c r="Z1260" s="4">
        <f>VLOOKUP($B1260&amp;$C1260&amp;$D1260,Staqo!$A$3:$AJ$1048576,Z$1,0)</f>
        <v>100</v>
      </c>
      <c r="AA1260" s="4">
        <f>VLOOKUP($B1260&amp;$C1260&amp;$D1260,HFE!$A$3:$AJ$1048576,AA$1,0)</f>
        <v>0</v>
      </c>
      <c r="AB1260" s="5">
        <f t="shared" si="658"/>
        <v>-100</v>
      </c>
      <c r="AC1260" s="1">
        <f>VLOOKUP($B1260&amp;$C1260&amp;$D1260,Staqo!$A$3:$AJ$1048576,AC$1,0)</f>
        <v>100</v>
      </c>
      <c r="AD1260" s="1">
        <f>VLOOKUP($B1260&amp;$C1260&amp;$D1260,HFE!$A$3:$AJ$1048576,AD$1,0)*100</f>
        <v>100</v>
      </c>
      <c r="AE1260" s="2">
        <f t="shared" si="659"/>
        <v>0</v>
      </c>
      <c r="AF1260" s="1">
        <f>VLOOKUP($B1260&amp;$C1260&amp;$D1260,Staqo!$A$3:$AJ$1048576,AF$1,0)</f>
        <v>100</v>
      </c>
      <c r="AG1260" s="1">
        <f>VLOOKUP($B1260&amp;$C1260&amp;$D1260,HFE!$A$3:$AJ$1048576,AG$1,0)*100</f>
        <v>100</v>
      </c>
      <c r="AH1260" s="2">
        <f t="shared" si="660"/>
        <v>0</v>
      </c>
      <c r="AI1260" s="1">
        <f>VLOOKUP($B1260&amp;$C1260&amp;$D1260,Staqo!$A$3:$AJ$1048576,AI$1,0)</f>
        <v>0.166668</v>
      </c>
      <c r="AJ1260" s="1" t="e">
        <f>VLOOKUP($B1260&amp;$C1260&amp;$D1260,HFE!$A$3:$AJ$1048576,AJ$1,0)</f>
        <v>#REF!</v>
      </c>
      <c r="AK1260" s="2" t="e">
        <f t="shared" si="661"/>
        <v>#REF!</v>
      </c>
      <c r="AL1260" s="1">
        <f>VLOOKUP($B1260&amp;$C1260&amp;$D1260,Staqo!$A$3:$AJ$1048576,AL$1,0)</f>
        <v>0.151517</v>
      </c>
      <c r="AM1260" s="1" t="e">
        <f>VLOOKUP($B1260&amp;$C1260&amp;$D1260,HFE!$A$3:$AJ$1048576,AM$1,0)</f>
        <v>#REF!</v>
      </c>
      <c r="AN1260" s="2" t="e">
        <f t="shared" si="662"/>
        <v>#REF!</v>
      </c>
      <c r="AO1260" s="1">
        <f>VLOOKUP($B1260&amp;$C1260&amp;$D1260,Staqo!$A$3:$AJ$1048576,AO$1,0)</f>
        <v>0.165706</v>
      </c>
      <c r="AP1260" s="1" t="e">
        <f>VLOOKUP($B1260&amp;$C1260&amp;$D1260,HFE!$A$3:$AJ$1048576,AP$1,0)</f>
        <v>#REF!</v>
      </c>
      <c r="AQ1260" s="2" t="e">
        <f t="shared" si="663"/>
        <v>#REF!</v>
      </c>
      <c r="AR1260" s="1">
        <f>VLOOKUP($B1260&amp;$C1260&amp;$D1260,Staqo!$A$3:$AJ$1048576,AR$1,0)</f>
        <v>0.150642</v>
      </c>
      <c r="AS1260" s="1" t="e">
        <f>VLOOKUP($B1260&amp;$C1260&amp;$D1260,HFE!$A$3:$AJ$1048576,AS$1,0)</f>
        <v>#REF!</v>
      </c>
      <c r="AT1260" s="2" t="e">
        <f t="shared" si="664"/>
        <v>#REF!</v>
      </c>
      <c r="AU1260" s="1">
        <f>VLOOKUP($B1260&amp;$C1260&amp;$D1260,Staqo!$A$3:$AJ$1048576,AU$1,0)</f>
        <v>95.6344</v>
      </c>
      <c r="AV1260" s="1">
        <f>VLOOKUP($B1260&amp;$C1260&amp;$D1260,HFE!$A$3:$AJ$1048576,AV$1,0)</f>
        <v>0</v>
      </c>
      <c r="AW1260" s="2">
        <f t="shared" si="665"/>
        <v>-95.6344</v>
      </c>
      <c r="AX1260" s="4">
        <f>VLOOKUP($B1260&amp;$C1260&amp;$D1260,Staqo!$A$3:$AJ$1048576,AX$1,0)</f>
        <v>12</v>
      </c>
      <c r="AY1260" s="4">
        <f>VLOOKUP($B1260&amp;$C1260&amp;$D1260,HFE!$A$3:$AJ$1048576,AY$1,0)</f>
        <v>12</v>
      </c>
      <c r="AZ1260" s="5">
        <f t="shared" si="666"/>
        <v>0</v>
      </c>
      <c r="BA1260" s="1">
        <f>VLOOKUP($B1260&amp;$C1260&amp;$D1260,Staqo!$A$3:$AJ$1048576,BA$1,0)</f>
        <v>0</v>
      </c>
      <c r="BB1260" s="1">
        <f>VLOOKUP($B1260&amp;$C1260&amp;$D1260,HFE!$A$3:$AJ$1048576,BB$1,0)</f>
        <v>0</v>
      </c>
      <c r="BC1260" s="2">
        <f t="shared" si="667"/>
        <v>0</v>
      </c>
      <c r="BD1260" s="1">
        <f>VLOOKUP($B1260&amp;$C1260&amp;$D1260,Staqo!$A$3:$AJ$1048576,BD$1,0)</f>
        <v>0</v>
      </c>
      <c r="BE1260" s="1">
        <f>VLOOKUP($B1260&amp;$C1260&amp;$D1260,HFE!$A$3:$AJ$1048576,BE$1,0)</f>
        <v>0</v>
      </c>
      <c r="BF1260" s="2">
        <f t="shared" si="668"/>
        <v>0</v>
      </c>
      <c r="BG1260" s="1">
        <f>VLOOKUP($B1260&amp;$C1260&amp;$D1260,Staqo!$A$3:$AJ$1048576,BG$1,0)</f>
        <v>0</v>
      </c>
      <c r="BH1260" s="1">
        <f>VLOOKUP($B1260&amp;$C1260&amp;$D1260,HFE!$A$3:$AJ$1048576,BH$1,0)</f>
        <v>0</v>
      </c>
      <c r="BI1260" s="2">
        <f t="shared" si="669"/>
        <v>0</v>
      </c>
      <c r="BJ1260" s="1">
        <f>VLOOKUP($B1260&amp;$C1260&amp;$D1260,Staqo!$A$3:$AJ$1048576,BJ$1,0)</f>
        <v>0</v>
      </c>
      <c r="BK1260" s="1">
        <f>VLOOKUP($B1260&amp;$C1260&amp;$D1260,HFE!$A$3:$AJ$1048576,BK$1,0)</f>
        <v>0</v>
      </c>
      <c r="BL1260" s="2">
        <f t="shared" si="670"/>
        <v>0</v>
      </c>
      <c r="BM1260" s="1">
        <f>VLOOKUP($B1260&amp;$C1260&amp;$D1260,Staqo!$A$3:$AJ$1048576,BM$1,0)</f>
        <v>0</v>
      </c>
      <c r="BN1260" s="1">
        <f>VLOOKUP($B1260&amp;$C1260&amp;$D1260,HFE!$A$3:$AJ$1048576,BN$1,0)</f>
        <v>0</v>
      </c>
      <c r="BO1260" s="2">
        <f t="shared" si="671"/>
        <v>0</v>
      </c>
      <c r="BP1260" s="1">
        <f>VLOOKUP($B1260&amp;$C1260&amp;$D1260,Staqo!$A$3:$AJ$1048576,BP$1,0)</f>
        <v>0</v>
      </c>
      <c r="BQ1260" s="1">
        <f>VLOOKUP($B1260&amp;$C1260&amp;$D1260,HFE!$A$3:$AJ$1048576,BQ$1,0)</f>
        <v>0</v>
      </c>
      <c r="BR1260" s="2">
        <f t="shared" si="672"/>
        <v>0</v>
      </c>
      <c r="BS1260" s="1">
        <f>VLOOKUP($B1260&amp;$C1260&amp;$D1260,Staqo!$A$3:$AJ$1048576,BS$1,0)</f>
        <v>0</v>
      </c>
      <c r="BT1260" s="1">
        <f>VLOOKUP($B1260&amp;$C1260&amp;$D1260,HFE!$A$3:$AJ$1048576,BT$1,0)</f>
        <v>0</v>
      </c>
      <c r="BU1260" s="2">
        <f t="shared" si="673"/>
        <v>0</v>
      </c>
      <c r="BV1260" s="1">
        <f>VLOOKUP($B1260&amp;$C1260&amp;$D1260,Staqo!$A$3:$AJ$1048576,BV$1,0)</f>
        <v>0</v>
      </c>
      <c r="BW1260" s="1">
        <f>VLOOKUP($B1260&amp;$C1260&amp;$D1260,HFE!$A$3:$AJ$1048576,BW$1,0)</f>
        <v>0</v>
      </c>
      <c r="BX1260" s="2">
        <f t="shared" si="674"/>
        <v>0</v>
      </c>
      <c r="BY1260" s="1">
        <f>VLOOKUP($B1260&amp;$C1260&amp;$D1260,Staqo!$A$3:$AJ$1048576,BY$1,0)</f>
        <v>0</v>
      </c>
      <c r="BZ1260" s="1">
        <f>VLOOKUP($B1260&amp;$C1260&amp;$D1260,HFE!$A$3:$AJ$1048576,BZ$1,0)</f>
        <v>0</v>
      </c>
      <c r="CA1260" s="2">
        <f t="shared" si="675"/>
        <v>0</v>
      </c>
      <c r="CB1260" s="1">
        <f>VLOOKUP($B1260&amp;$C1260&amp;$D1260,Staqo!$A$3:$AJ$1048576,CB$1,0)</f>
        <v>0</v>
      </c>
      <c r="CC1260" s="1">
        <f>VLOOKUP($B1260&amp;$C1260&amp;$D1260,HFE!$A$3:$AJ$1048576,CC$1,0)</f>
        <v>0</v>
      </c>
      <c r="CD1260" s="2">
        <f t="shared" si="676"/>
        <v>0</v>
      </c>
      <c r="CE1260" s="1">
        <f>VLOOKUP($B1260&amp;$C1260&amp;$D1260,Staqo!$A$3:$AJ$1048576,CE$1,0)</f>
        <v>0</v>
      </c>
      <c r="CF1260" s="1">
        <f>VLOOKUP($B1260&amp;$C1260&amp;$D1260,HFE!$A$3:$AJ$1048576,CF$1,0)</f>
        <v>0</v>
      </c>
      <c r="CG1260" s="2">
        <f t="shared" si="677"/>
        <v>0</v>
      </c>
      <c r="CH1260" s="1">
        <f>VLOOKUP($B1260&amp;$C1260&amp;$D1260,Staqo!$A$3:$AJ$1048576,CH$1,0)</f>
        <v>0</v>
      </c>
      <c r="CI1260" s="1">
        <f>VLOOKUP($B1260&amp;$C1260&amp;$D1260,HFE!$A$3:$AJ$1048576,CI$1,0)</f>
        <v>0</v>
      </c>
      <c r="CJ1260" s="2">
        <f t="shared" si="678"/>
        <v>0</v>
      </c>
      <c r="CK1260" s="1">
        <f>VLOOKUP($B1260&amp;$C1260&amp;$D1260,Staqo!$A$3:$AJ$1048576,CK$1,0)</f>
        <v>0</v>
      </c>
      <c r="CL1260" s="1">
        <f>VLOOKUP($B1260&amp;$C1260&amp;$D1260,HFE!$A$3:$AJ$1048576,CL$1,0)</f>
        <v>0</v>
      </c>
      <c r="CM1260" s="2">
        <f t="shared" si="679"/>
        <v>0</v>
      </c>
      <c r="CN1260" s="1">
        <f>VLOOKUP($B1260&amp;$C1260&amp;$D1260,Staqo!$A$3:$AJ$1048576,CN$1,0)</f>
        <v>0</v>
      </c>
      <c r="CO1260" s="1">
        <f>VLOOKUP($B1260&amp;$C1260&amp;$D1260,HFE!$A$3:$AJ$1048576,CO$1,0)</f>
        <v>0</v>
      </c>
      <c r="CP1260" s="2">
        <f t="shared" si="680"/>
        <v>0</v>
      </c>
      <c r="CQ1260" s="1">
        <f>VLOOKUP($B1260&amp;$C1260&amp;$D1260,Staqo!$A$3:$AJ$1048576,CQ$1,0)</f>
        <v>0</v>
      </c>
      <c r="CR1260" s="1">
        <f>VLOOKUP($B1260&amp;$C1260&amp;$D1260,HFE!$A$3:$AJ$1048576,CR$1,0)</f>
        <v>0</v>
      </c>
      <c r="CS1260" s="2">
        <f t="shared" si="681"/>
        <v>0</v>
      </c>
      <c r="CT1260" s="1"/>
      <c r="CU1260" s="1"/>
      <c r="CV1260" s="2"/>
    </row>
    <row r="1261" hidden="1" spans="1:100">
      <c r="A1261" s="1" t="s">
        <v>95</v>
      </c>
      <c r="B1261" s="1" t="s">
        <v>96</v>
      </c>
      <c r="C1261" s="3">
        <v>44587</v>
      </c>
      <c r="D1261" s="1" t="s">
        <v>18</v>
      </c>
      <c r="E1261" s="1">
        <f>VLOOKUP($B1261&amp;$C1261&amp;$D1261,Staqo!$A$3:$AJ$1048576,E$1,0)</f>
        <v>4.32569</v>
      </c>
      <c r="F1261" s="1" t="e">
        <f>VLOOKUP($B1261&amp;$C1261&amp;$D1261,HFE!$A$3:$AJ$1048576,F$1,0)</f>
        <v>#REF!</v>
      </c>
      <c r="G1261" s="2" t="e">
        <f t="shared" si="651"/>
        <v>#REF!</v>
      </c>
      <c r="H1261" s="1">
        <f>VLOOKUP($B1261&amp;$C1261&amp;$D1261,Staqo!$A$3:$AJ$1048576,H$1,0)</f>
        <v>4.75737</v>
      </c>
      <c r="I1261" s="1" t="e">
        <f>VLOOKUP($B1261&amp;$C1261&amp;$D1261,HFE!$A$3:$AJ$1048576,I$1,0)</f>
        <v>#REF!</v>
      </c>
      <c r="J1261" s="2" t="e">
        <f t="shared" si="652"/>
        <v>#REF!</v>
      </c>
      <c r="K1261" s="1">
        <f>VLOOKUP($B1261&amp;$C1261&amp;$D1261,Staqo!$A$3:$AJ$1048576,K$1,0)</f>
        <v>4539.67</v>
      </c>
      <c r="L1261" s="1" t="e">
        <f>VLOOKUP($B1261&amp;$C1261&amp;$D1261,HFE!$A$3:$AJ$1048576,L$1,0)</f>
        <v>#REF!</v>
      </c>
      <c r="M1261" s="2" t="e">
        <f t="shared" si="653"/>
        <v>#REF!</v>
      </c>
      <c r="N1261" s="1">
        <f>VLOOKUP($B1261&amp;$C1261&amp;$D1261,Staqo!$A$3:$AJ$1048576,N$1,0)</f>
        <v>3570</v>
      </c>
      <c r="O1261" s="1">
        <f>VLOOKUP($B1261&amp;$C1261&amp;$D1261,HFE!$A$3:$AJ$1048576,O$1,0)</f>
        <v>0</v>
      </c>
      <c r="P1261" s="2">
        <f t="shared" si="654"/>
        <v>-3570</v>
      </c>
      <c r="Q1261" s="1">
        <f>VLOOKUP($B1261&amp;$C1261&amp;$D1261,Staqo!$A$3:$AJ$1048576,Q$1,0)</f>
        <v>3549.39</v>
      </c>
      <c r="R1261" s="1">
        <f>VLOOKUP($B1261&amp;$C1261&amp;$D1261,HFE!$A$3:$AJ$1048576,R$1,0)</f>
        <v>0</v>
      </c>
      <c r="S1261" s="2">
        <f t="shared" si="655"/>
        <v>-3549.39</v>
      </c>
      <c r="T1261" s="1">
        <f>VLOOKUP($B1261&amp;$C1261&amp;$D1261,Staqo!$A$3:$AJ$1048576,T$1,0)</f>
        <v>0.7864</v>
      </c>
      <c r="U1261" s="1" t="e">
        <f>VLOOKUP($B1261&amp;$C1261&amp;$D1261,HFE!$A$3:$AJ$1048576,U$1,0)</f>
        <v>#REF!</v>
      </c>
      <c r="V1261" s="2" t="e">
        <f t="shared" si="656"/>
        <v>#REF!</v>
      </c>
      <c r="W1261" s="1">
        <f>VLOOKUP($B1261&amp;$C1261&amp;$D1261,Staqo!$A$3:$AJ$1048576,W$1,0)</f>
        <v>0.781861</v>
      </c>
      <c r="X1261" s="1" t="e">
        <f>VLOOKUP($B1261&amp;$C1261&amp;$D1261,HFE!$A$3:$AJ$1048576,X$1,0)</f>
        <v>#REF!</v>
      </c>
      <c r="Y1261" s="2" t="e">
        <f t="shared" si="657"/>
        <v>#REF!</v>
      </c>
      <c r="Z1261" s="4">
        <f>VLOOKUP($B1261&amp;$C1261&amp;$D1261,Staqo!$A$3:$AJ$1048576,Z$1,0)</f>
        <v>100</v>
      </c>
      <c r="AA1261" s="4">
        <f>VLOOKUP($B1261&amp;$C1261&amp;$D1261,HFE!$A$3:$AJ$1048576,AA$1,0)</f>
        <v>0</v>
      </c>
      <c r="AB1261" s="5">
        <f t="shared" si="658"/>
        <v>-100</v>
      </c>
      <c r="AC1261" s="1">
        <f>VLOOKUP($B1261&amp;$C1261&amp;$D1261,Staqo!$A$3:$AJ$1048576,AC$1,0)</f>
        <v>100</v>
      </c>
      <c r="AD1261" s="1">
        <f>VLOOKUP($B1261&amp;$C1261&amp;$D1261,HFE!$A$3:$AJ$1048576,AD$1,0)*100</f>
        <v>100</v>
      </c>
      <c r="AE1261" s="2">
        <f t="shared" si="659"/>
        <v>0</v>
      </c>
      <c r="AF1261" s="1">
        <f>VLOOKUP($B1261&amp;$C1261&amp;$D1261,Staqo!$A$3:$AJ$1048576,AF$1,0)</f>
        <v>100</v>
      </c>
      <c r="AG1261" s="1">
        <f>VLOOKUP($B1261&amp;$C1261&amp;$D1261,HFE!$A$3:$AJ$1048576,AG$1,0)*100</f>
        <v>100</v>
      </c>
      <c r="AH1261" s="2">
        <f t="shared" si="660"/>
        <v>0</v>
      </c>
      <c r="AI1261" s="1">
        <f>VLOOKUP($B1261&amp;$C1261&amp;$D1261,Staqo!$A$3:$AJ$1048576,AI$1,0)</f>
        <v>0.171472</v>
      </c>
      <c r="AJ1261" s="1" t="e">
        <f>VLOOKUP($B1261&amp;$C1261&amp;$D1261,HFE!$A$3:$AJ$1048576,AJ$1,0)</f>
        <v>#REF!</v>
      </c>
      <c r="AK1261" s="2" t="e">
        <f t="shared" si="661"/>
        <v>#REF!</v>
      </c>
      <c r="AL1261" s="1">
        <f>VLOOKUP($B1261&amp;$C1261&amp;$D1261,Staqo!$A$3:$AJ$1048576,AL$1,0)</f>
        <v>0.155883</v>
      </c>
      <c r="AM1261" s="1" t="e">
        <f>VLOOKUP($B1261&amp;$C1261&amp;$D1261,HFE!$A$3:$AJ$1048576,AM$1,0)</f>
        <v>#REF!</v>
      </c>
      <c r="AN1261" s="2" t="e">
        <f t="shared" si="662"/>
        <v>#REF!</v>
      </c>
      <c r="AO1261" s="1">
        <f>VLOOKUP($B1261&amp;$C1261&amp;$D1261,Staqo!$A$3:$AJ$1048576,AO$1,0)</f>
        <v>0.170482</v>
      </c>
      <c r="AP1261" s="1" t="e">
        <f>VLOOKUP($B1261&amp;$C1261&amp;$D1261,HFE!$A$3:$AJ$1048576,AP$1,0)</f>
        <v>#REF!</v>
      </c>
      <c r="AQ1261" s="2" t="e">
        <f t="shared" si="663"/>
        <v>#REF!</v>
      </c>
      <c r="AR1261" s="1">
        <f>VLOOKUP($B1261&amp;$C1261&amp;$D1261,Staqo!$A$3:$AJ$1048576,AR$1,0)</f>
        <v>0.154983</v>
      </c>
      <c r="AS1261" s="1" t="e">
        <f>VLOOKUP($B1261&amp;$C1261&amp;$D1261,HFE!$A$3:$AJ$1048576,AS$1,0)</f>
        <v>#REF!</v>
      </c>
      <c r="AT1261" s="2" t="e">
        <f t="shared" si="664"/>
        <v>#REF!</v>
      </c>
      <c r="AU1261" s="1">
        <f>VLOOKUP($B1261&amp;$C1261&amp;$D1261,Staqo!$A$3:$AJ$1048576,AU$1,0)</f>
        <v>97.1995</v>
      </c>
      <c r="AV1261" s="1">
        <f>VLOOKUP($B1261&amp;$C1261&amp;$D1261,HFE!$A$3:$AJ$1048576,AV$1,0)</f>
        <v>0</v>
      </c>
      <c r="AW1261" s="2">
        <f t="shared" si="665"/>
        <v>-97.1995</v>
      </c>
      <c r="AX1261" s="4">
        <f>VLOOKUP($B1261&amp;$C1261&amp;$D1261,Staqo!$A$3:$AJ$1048576,AX$1,0)</f>
        <v>12</v>
      </c>
      <c r="AY1261" s="4">
        <f>VLOOKUP($B1261&amp;$C1261&amp;$D1261,HFE!$A$3:$AJ$1048576,AY$1,0)</f>
        <v>12</v>
      </c>
      <c r="AZ1261" s="5">
        <f t="shared" si="666"/>
        <v>0</v>
      </c>
      <c r="BA1261" s="1">
        <f>VLOOKUP($B1261&amp;$C1261&amp;$D1261,Staqo!$A$3:$AJ$1048576,BA$1,0)</f>
        <v>0</v>
      </c>
      <c r="BB1261" s="1">
        <f>VLOOKUP($B1261&amp;$C1261&amp;$D1261,HFE!$A$3:$AJ$1048576,BB$1,0)</f>
        <v>0</v>
      </c>
      <c r="BC1261" s="2">
        <f t="shared" si="667"/>
        <v>0</v>
      </c>
      <c r="BD1261" s="1">
        <f>VLOOKUP($B1261&amp;$C1261&amp;$D1261,Staqo!$A$3:$AJ$1048576,BD$1,0)</f>
        <v>0</v>
      </c>
      <c r="BE1261" s="1">
        <f>VLOOKUP($B1261&amp;$C1261&amp;$D1261,HFE!$A$3:$AJ$1048576,BE$1,0)</f>
        <v>0</v>
      </c>
      <c r="BF1261" s="2">
        <f t="shared" si="668"/>
        <v>0</v>
      </c>
      <c r="BG1261" s="1">
        <f>VLOOKUP($B1261&amp;$C1261&amp;$D1261,Staqo!$A$3:$AJ$1048576,BG$1,0)</f>
        <v>0</v>
      </c>
      <c r="BH1261" s="1">
        <f>VLOOKUP($B1261&amp;$C1261&amp;$D1261,HFE!$A$3:$AJ$1048576,BH$1,0)</f>
        <v>0</v>
      </c>
      <c r="BI1261" s="2">
        <f t="shared" si="669"/>
        <v>0</v>
      </c>
      <c r="BJ1261" s="1">
        <f>VLOOKUP($B1261&amp;$C1261&amp;$D1261,Staqo!$A$3:$AJ$1048576,BJ$1,0)</f>
        <v>0</v>
      </c>
      <c r="BK1261" s="1">
        <f>VLOOKUP($B1261&amp;$C1261&amp;$D1261,HFE!$A$3:$AJ$1048576,BK$1,0)</f>
        <v>0</v>
      </c>
      <c r="BL1261" s="2">
        <f t="shared" si="670"/>
        <v>0</v>
      </c>
      <c r="BM1261" s="1">
        <f>VLOOKUP($B1261&amp;$C1261&amp;$D1261,Staqo!$A$3:$AJ$1048576,BM$1,0)</f>
        <v>0</v>
      </c>
      <c r="BN1261" s="1">
        <f>VLOOKUP($B1261&amp;$C1261&amp;$D1261,HFE!$A$3:$AJ$1048576,BN$1,0)</f>
        <v>0</v>
      </c>
      <c r="BO1261" s="2">
        <f t="shared" si="671"/>
        <v>0</v>
      </c>
      <c r="BP1261" s="1">
        <f>VLOOKUP($B1261&amp;$C1261&amp;$D1261,Staqo!$A$3:$AJ$1048576,BP$1,0)</f>
        <v>0</v>
      </c>
      <c r="BQ1261" s="1">
        <f>VLOOKUP($B1261&amp;$C1261&amp;$D1261,HFE!$A$3:$AJ$1048576,BQ$1,0)</f>
        <v>0</v>
      </c>
      <c r="BR1261" s="2">
        <f t="shared" si="672"/>
        <v>0</v>
      </c>
      <c r="BS1261" s="1">
        <f>VLOOKUP($B1261&amp;$C1261&amp;$D1261,Staqo!$A$3:$AJ$1048576,BS$1,0)</f>
        <v>0</v>
      </c>
      <c r="BT1261" s="1">
        <f>VLOOKUP($B1261&amp;$C1261&amp;$D1261,HFE!$A$3:$AJ$1048576,BT$1,0)</f>
        <v>0</v>
      </c>
      <c r="BU1261" s="2">
        <f t="shared" si="673"/>
        <v>0</v>
      </c>
      <c r="BV1261" s="1">
        <f>VLOOKUP($B1261&amp;$C1261&amp;$D1261,Staqo!$A$3:$AJ$1048576,BV$1,0)</f>
        <v>0</v>
      </c>
      <c r="BW1261" s="1">
        <f>VLOOKUP($B1261&amp;$C1261&amp;$D1261,HFE!$A$3:$AJ$1048576,BW$1,0)</f>
        <v>0</v>
      </c>
      <c r="BX1261" s="2">
        <f t="shared" si="674"/>
        <v>0</v>
      </c>
      <c r="BY1261" s="1">
        <f>VLOOKUP($B1261&amp;$C1261&amp;$D1261,Staqo!$A$3:$AJ$1048576,BY$1,0)</f>
        <v>0</v>
      </c>
      <c r="BZ1261" s="1">
        <f>VLOOKUP($B1261&amp;$C1261&amp;$D1261,HFE!$A$3:$AJ$1048576,BZ$1,0)</f>
        <v>0</v>
      </c>
      <c r="CA1261" s="2">
        <f t="shared" si="675"/>
        <v>0</v>
      </c>
      <c r="CB1261" s="1">
        <f>VLOOKUP($B1261&amp;$C1261&amp;$D1261,Staqo!$A$3:$AJ$1048576,CB$1,0)</f>
        <v>0</v>
      </c>
      <c r="CC1261" s="1">
        <f>VLOOKUP($B1261&amp;$C1261&amp;$D1261,HFE!$A$3:$AJ$1048576,CC$1,0)</f>
        <v>0</v>
      </c>
      <c r="CD1261" s="2">
        <f t="shared" si="676"/>
        <v>0</v>
      </c>
      <c r="CE1261" s="1">
        <f>VLOOKUP($B1261&amp;$C1261&amp;$D1261,Staqo!$A$3:$AJ$1048576,CE$1,0)</f>
        <v>0</v>
      </c>
      <c r="CF1261" s="1">
        <f>VLOOKUP($B1261&amp;$C1261&amp;$D1261,HFE!$A$3:$AJ$1048576,CF$1,0)</f>
        <v>0</v>
      </c>
      <c r="CG1261" s="2">
        <f t="shared" si="677"/>
        <v>0</v>
      </c>
      <c r="CH1261" s="1">
        <f>VLOOKUP($B1261&amp;$C1261&amp;$D1261,Staqo!$A$3:$AJ$1048576,CH$1,0)</f>
        <v>0</v>
      </c>
      <c r="CI1261" s="1">
        <f>VLOOKUP($B1261&amp;$C1261&amp;$D1261,HFE!$A$3:$AJ$1048576,CI$1,0)</f>
        <v>0</v>
      </c>
      <c r="CJ1261" s="2">
        <f t="shared" si="678"/>
        <v>0</v>
      </c>
      <c r="CK1261" s="1">
        <f>VLOOKUP($B1261&amp;$C1261&amp;$D1261,Staqo!$A$3:$AJ$1048576,CK$1,0)</f>
        <v>0</v>
      </c>
      <c r="CL1261" s="1">
        <f>VLOOKUP($B1261&amp;$C1261&amp;$D1261,HFE!$A$3:$AJ$1048576,CL$1,0)</f>
        <v>0</v>
      </c>
      <c r="CM1261" s="2">
        <f t="shared" si="679"/>
        <v>0</v>
      </c>
      <c r="CN1261" s="1">
        <f>VLOOKUP($B1261&amp;$C1261&amp;$D1261,Staqo!$A$3:$AJ$1048576,CN$1,0)</f>
        <v>0</v>
      </c>
      <c r="CO1261" s="1">
        <f>VLOOKUP($B1261&amp;$C1261&amp;$D1261,HFE!$A$3:$AJ$1048576,CO$1,0)</f>
        <v>0</v>
      </c>
      <c r="CP1261" s="2">
        <f t="shared" si="680"/>
        <v>0</v>
      </c>
      <c r="CQ1261" s="1">
        <f>VLOOKUP($B1261&amp;$C1261&amp;$D1261,Staqo!$A$3:$AJ$1048576,CQ$1,0)</f>
        <v>0</v>
      </c>
      <c r="CR1261" s="1">
        <f>VLOOKUP($B1261&amp;$C1261&amp;$D1261,HFE!$A$3:$AJ$1048576,CR$1,0)</f>
        <v>0</v>
      </c>
      <c r="CS1261" s="2">
        <f t="shared" si="681"/>
        <v>0</v>
      </c>
      <c r="CT1261" s="1"/>
      <c r="CU1261" s="1"/>
      <c r="CV1261" s="2"/>
    </row>
    <row r="1262" hidden="1" spans="1:100">
      <c r="A1262" s="1" t="s">
        <v>95</v>
      </c>
      <c r="B1262" s="1" t="s">
        <v>96</v>
      </c>
      <c r="C1262" s="3">
        <v>44587</v>
      </c>
      <c r="D1262" s="1" t="s">
        <v>19</v>
      </c>
      <c r="E1262" s="1">
        <f>VLOOKUP($B1262&amp;$C1262&amp;$D1262,Staqo!$A$3:$AJ$1048576,E$1,0)</f>
        <v>4.32569</v>
      </c>
      <c r="F1262" s="1" t="e">
        <f>VLOOKUP($B1262&amp;$C1262&amp;$D1262,HFE!$A$3:$AJ$1048576,F$1,0)</f>
        <v>#REF!</v>
      </c>
      <c r="G1262" s="2" t="e">
        <f t="shared" si="651"/>
        <v>#REF!</v>
      </c>
      <c r="H1262" s="1">
        <f>VLOOKUP($B1262&amp;$C1262&amp;$D1262,Staqo!$A$3:$AJ$1048576,H$1,0)</f>
        <v>4.75737</v>
      </c>
      <c r="I1262" s="1" t="e">
        <f>VLOOKUP($B1262&amp;$C1262&amp;$D1262,HFE!$A$3:$AJ$1048576,I$1,0)</f>
        <v>#REF!</v>
      </c>
      <c r="J1262" s="2" t="e">
        <f t="shared" si="652"/>
        <v>#REF!</v>
      </c>
      <c r="K1262" s="1">
        <f>VLOOKUP($B1262&amp;$C1262&amp;$D1262,Staqo!$A$3:$AJ$1048576,K$1,0)</f>
        <v>5370.88</v>
      </c>
      <c r="L1262" s="1" t="e">
        <f>VLOOKUP($B1262&amp;$C1262&amp;$D1262,HFE!$A$3:$AJ$1048576,L$1,0)</f>
        <v>#REF!</v>
      </c>
      <c r="M1262" s="2" t="e">
        <f t="shared" si="653"/>
        <v>#REF!</v>
      </c>
      <c r="N1262" s="1">
        <f>VLOOKUP($B1262&amp;$C1262&amp;$D1262,Staqo!$A$3:$AJ$1048576,N$1,0)</f>
        <v>4170</v>
      </c>
      <c r="O1262" s="1">
        <f>VLOOKUP($B1262&amp;$C1262&amp;$D1262,HFE!$A$3:$AJ$1048576,O$1,0)</f>
        <v>0</v>
      </c>
      <c r="P1262" s="2">
        <f t="shared" si="654"/>
        <v>-4170</v>
      </c>
      <c r="Q1262" s="1">
        <f>VLOOKUP($B1262&amp;$C1262&amp;$D1262,Staqo!$A$3:$AJ$1048576,Q$1,0)</f>
        <v>4145.93</v>
      </c>
      <c r="R1262" s="1">
        <f>VLOOKUP($B1262&amp;$C1262&amp;$D1262,HFE!$A$3:$AJ$1048576,R$1,0)</f>
        <v>0</v>
      </c>
      <c r="S1262" s="2">
        <f t="shared" si="655"/>
        <v>-4145.93</v>
      </c>
      <c r="T1262" s="1">
        <f>VLOOKUP($B1262&amp;$C1262&amp;$D1262,Staqo!$A$3:$AJ$1048576,T$1,0)</f>
        <v>0.776409</v>
      </c>
      <c r="U1262" s="1" t="e">
        <f>VLOOKUP($B1262&amp;$C1262&amp;$D1262,HFE!$A$3:$AJ$1048576,U$1,0)</f>
        <v>#REF!</v>
      </c>
      <c r="V1262" s="2" t="e">
        <f t="shared" si="656"/>
        <v>#REF!</v>
      </c>
      <c r="W1262" s="1">
        <f>VLOOKUP($B1262&amp;$C1262&amp;$D1262,Staqo!$A$3:$AJ$1048576,W$1,0)</f>
        <v>0.771927</v>
      </c>
      <c r="X1262" s="1" t="e">
        <f>VLOOKUP($B1262&amp;$C1262&amp;$D1262,HFE!$A$3:$AJ$1048576,X$1,0)</f>
        <v>#REF!</v>
      </c>
      <c r="Y1262" s="2" t="e">
        <f t="shared" si="657"/>
        <v>#REF!</v>
      </c>
      <c r="Z1262" s="4">
        <f>VLOOKUP($B1262&amp;$C1262&amp;$D1262,Staqo!$A$3:$AJ$1048576,Z$1,0)</f>
        <v>100</v>
      </c>
      <c r="AA1262" s="4">
        <f>VLOOKUP($B1262&amp;$C1262&amp;$D1262,HFE!$A$3:$AJ$1048576,AA$1,0)</f>
        <v>0</v>
      </c>
      <c r="AB1262" s="5">
        <f t="shared" si="658"/>
        <v>-100</v>
      </c>
      <c r="AC1262" s="1">
        <f>VLOOKUP($B1262&amp;$C1262&amp;$D1262,Staqo!$A$3:$AJ$1048576,AC$1,0)</f>
        <v>100</v>
      </c>
      <c r="AD1262" s="1">
        <f>VLOOKUP($B1262&amp;$C1262&amp;$D1262,HFE!$A$3:$AJ$1048576,AD$1,0)*100</f>
        <v>100</v>
      </c>
      <c r="AE1262" s="2">
        <f t="shared" si="659"/>
        <v>0</v>
      </c>
      <c r="AF1262" s="1">
        <f>VLOOKUP($B1262&amp;$C1262&amp;$D1262,Staqo!$A$3:$AJ$1048576,AF$1,0)</f>
        <v>100</v>
      </c>
      <c r="AG1262" s="1">
        <f>VLOOKUP($B1262&amp;$C1262&amp;$D1262,HFE!$A$3:$AJ$1048576,AG$1,0)*100</f>
        <v>100</v>
      </c>
      <c r="AH1262" s="2">
        <f t="shared" si="660"/>
        <v>0</v>
      </c>
      <c r="AI1262" s="1">
        <f>VLOOKUP($B1262&amp;$C1262&amp;$D1262,Staqo!$A$3:$AJ$1048576,AI$1,0)</f>
        <v>0.169293</v>
      </c>
      <c r="AJ1262" s="1" t="e">
        <f>VLOOKUP($B1262&amp;$C1262&amp;$D1262,HFE!$A$3:$AJ$1048576,AJ$1,0)</f>
        <v>#REF!</v>
      </c>
      <c r="AK1262" s="2" t="e">
        <f t="shared" si="661"/>
        <v>#REF!</v>
      </c>
      <c r="AL1262" s="1">
        <f>VLOOKUP($B1262&amp;$C1262&amp;$D1262,Staqo!$A$3:$AJ$1048576,AL$1,0)</f>
        <v>0.153903</v>
      </c>
      <c r="AM1262" s="1" t="e">
        <f>VLOOKUP($B1262&amp;$C1262&amp;$D1262,HFE!$A$3:$AJ$1048576,AM$1,0)</f>
        <v>#REF!</v>
      </c>
      <c r="AN1262" s="2" t="e">
        <f t="shared" si="662"/>
        <v>#REF!</v>
      </c>
      <c r="AO1262" s="1">
        <f>VLOOKUP($B1262&amp;$C1262&amp;$D1262,Staqo!$A$3:$AJ$1048576,AO$1,0)</f>
        <v>0.168315</v>
      </c>
      <c r="AP1262" s="1" t="e">
        <f>VLOOKUP($B1262&amp;$C1262&amp;$D1262,HFE!$A$3:$AJ$1048576,AP$1,0)</f>
        <v>#REF!</v>
      </c>
      <c r="AQ1262" s="2" t="e">
        <f t="shared" si="663"/>
        <v>#REF!</v>
      </c>
      <c r="AR1262" s="1">
        <f>VLOOKUP($B1262&amp;$C1262&amp;$D1262,Staqo!$A$3:$AJ$1048576,AR$1,0)</f>
        <v>0.153014</v>
      </c>
      <c r="AS1262" s="1" t="e">
        <f>VLOOKUP($B1262&amp;$C1262&amp;$D1262,HFE!$A$3:$AJ$1048576,AS$1,0)</f>
        <v>#REF!</v>
      </c>
      <c r="AT1262" s="2" t="e">
        <f t="shared" si="664"/>
        <v>#REF!</v>
      </c>
      <c r="AU1262" s="1">
        <f>VLOOKUP($B1262&amp;$C1262&amp;$D1262,Staqo!$A$3:$AJ$1048576,AU$1,0)</f>
        <v>96.6362</v>
      </c>
      <c r="AV1262" s="1">
        <f>VLOOKUP($B1262&amp;$C1262&amp;$D1262,HFE!$A$3:$AJ$1048576,AV$1,0)</f>
        <v>0</v>
      </c>
      <c r="AW1262" s="2">
        <f t="shared" si="665"/>
        <v>-96.6362</v>
      </c>
      <c r="AX1262" s="4">
        <f>VLOOKUP($B1262&amp;$C1262&amp;$D1262,Staqo!$A$3:$AJ$1048576,AX$1,0)</f>
        <v>12</v>
      </c>
      <c r="AY1262" s="4">
        <f>VLOOKUP($B1262&amp;$C1262&amp;$D1262,HFE!$A$3:$AJ$1048576,AY$1,0)</f>
        <v>12</v>
      </c>
      <c r="AZ1262" s="5">
        <f t="shared" si="666"/>
        <v>0</v>
      </c>
      <c r="BA1262" s="1">
        <f>VLOOKUP($B1262&amp;$C1262&amp;$D1262,Staqo!$A$3:$AJ$1048576,BA$1,0)</f>
        <v>0</v>
      </c>
      <c r="BB1262" s="1">
        <f>VLOOKUP($B1262&amp;$C1262&amp;$D1262,HFE!$A$3:$AJ$1048576,BB$1,0)</f>
        <v>0</v>
      </c>
      <c r="BC1262" s="2">
        <f t="shared" si="667"/>
        <v>0</v>
      </c>
      <c r="BD1262" s="1">
        <f>VLOOKUP($B1262&amp;$C1262&amp;$D1262,Staqo!$A$3:$AJ$1048576,BD$1,0)</f>
        <v>0</v>
      </c>
      <c r="BE1262" s="1">
        <f>VLOOKUP($B1262&amp;$C1262&amp;$D1262,HFE!$A$3:$AJ$1048576,BE$1,0)</f>
        <v>0</v>
      </c>
      <c r="BF1262" s="2">
        <f t="shared" si="668"/>
        <v>0</v>
      </c>
      <c r="BG1262" s="1">
        <f>VLOOKUP($B1262&amp;$C1262&amp;$D1262,Staqo!$A$3:$AJ$1048576,BG$1,0)</f>
        <v>0</v>
      </c>
      <c r="BH1262" s="1">
        <f>VLOOKUP($B1262&amp;$C1262&amp;$D1262,HFE!$A$3:$AJ$1048576,BH$1,0)</f>
        <v>0</v>
      </c>
      <c r="BI1262" s="2">
        <f t="shared" si="669"/>
        <v>0</v>
      </c>
      <c r="BJ1262" s="1">
        <f>VLOOKUP($B1262&amp;$C1262&amp;$D1262,Staqo!$A$3:$AJ$1048576,BJ$1,0)</f>
        <v>0</v>
      </c>
      <c r="BK1262" s="1">
        <f>VLOOKUP($B1262&amp;$C1262&amp;$D1262,HFE!$A$3:$AJ$1048576,BK$1,0)</f>
        <v>0</v>
      </c>
      <c r="BL1262" s="2">
        <f t="shared" si="670"/>
        <v>0</v>
      </c>
      <c r="BM1262" s="1">
        <f>VLOOKUP($B1262&amp;$C1262&amp;$D1262,Staqo!$A$3:$AJ$1048576,BM$1,0)</f>
        <v>0</v>
      </c>
      <c r="BN1262" s="1">
        <f>VLOOKUP($B1262&amp;$C1262&amp;$D1262,HFE!$A$3:$AJ$1048576,BN$1,0)</f>
        <v>0</v>
      </c>
      <c r="BO1262" s="2">
        <f t="shared" si="671"/>
        <v>0</v>
      </c>
      <c r="BP1262" s="1">
        <f>VLOOKUP($B1262&amp;$C1262&amp;$D1262,Staqo!$A$3:$AJ$1048576,BP$1,0)</f>
        <v>0</v>
      </c>
      <c r="BQ1262" s="1">
        <f>VLOOKUP($B1262&amp;$C1262&amp;$D1262,HFE!$A$3:$AJ$1048576,BQ$1,0)</f>
        <v>0</v>
      </c>
      <c r="BR1262" s="2">
        <f t="shared" si="672"/>
        <v>0</v>
      </c>
      <c r="BS1262" s="1">
        <f>VLOOKUP($B1262&amp;$C1262&amp;$D1262,Staqo!$A$3:$AJ$1048576,BS$1,0)</f>
        <v>0</v>
      </c>
      <c r="BT1262" s="1">
        <f>VLOOKUP($B1262&amp;$C1262&amp;$D1262,HFE!$A$3:$AJ$1048576,BT$1,0)</f>
        <v>0</v>
      </c>
      <c r="BU1262" s="2">
        <f t="shared" si="673"/>
        <v>0</v>
      </c>
      <c r="BV1262" s="1">
        <f>VLOOKUP($B1262&amp;$C1262&amp;$D1262,Staqo!$A$3:$AJ$1048576,BV$1,0)</f>
        <v>0</v>
      </c>
      <c r="BW1262" s="1">
        <f>VLOOKUP($B1262&amp;$C1262&amp;$D1262,HFE!$A$3:$AJ$1048576,BW$1,0)</f>
        <v>0</v>
      </c>
      <c r="BX1262" s="2">
        <f t="shared" si="674"/>
        <v>0</v>
      </c>
      <c r="BY1262" s="1">
        <f>VLOOKUP($B1262&amp;$C1262&amp;$D1262,Staqo!$A$3:$AJ$1048576,BY$1,0)</f>
        <v>0</v>
      </c>
      <c r="BZ1262" s="1">
        <f>VLOOKUP($B1262&amp;$C1262&amp;$D1262,HFE!$A$3:$AJ$1048576,BZ$1,0)</f>
        <v>0</v>
      </c>
      <c r="CA1262" s="2">
        <f t="shared" si="675"/>
        <v>0</v>
      </c>
      <c r="CB1262" s="1">
        <f>VLOOKUP($B1262&amp;$C1262&amp;$D1262,Staqo!$A$3:$AJ$1048576,CB$1,0)</f>
        <v>0</v>
      </c>
      <c r="CC1262" s="1">
        <f>VLOOKUP($B1262&amp;$C1262&amp;$D1262,HFE!$A$3:$AJ$1048576,CC$1,0)</f>
        <v>0</v>
      </c>
      <c r="CD1262" s="2">
        <f t="shared" si="676"/>
        <v>0</v>
      </c>
      <c r="CE1262" s="1">
        <f>VLOOKUP($B1262&amp;$C1262&amp;$D1262,Staqo!$A$3:$AJ$1048576,CE$1,0)</f>
        <v>0</v>
      </c>
      <c r="CF1262" s="1">
        <f>VLOOKUP($B1262&amp;$C1262&amp;$D1262,HFE!$A$3:$AJ$1048576,CF$1,0)</f>
        <v>0</v>
      </c>
      <c r="CG1262" s="2">
        <f t="shared" si="677"/>
        <v>0</v>
      </c>
      <c r="CH1262" s="1">
        <f>VLOOKUP($B1262&amp;$C1262&amp;$D1262,Staqo!$A$3:$AJ$1048576,CH$1,0)</f>
        <v>0</v>
      </c>
      <c r="CI1262" s="1">
        <f>VLOOKUP($B1262&amp;$C1262&amp;$D1262,HFE!$A$3:$AJ$1048576,CI$1,0)</f>
        <v>0</v>
      </c>
      <c r="CJ1262" s="2">
        <f t="shared" si="678"/>
        <v>0</v>
      </c>
      <c r="CK1262" s="1">
        <f>VLOOKUP($B1262&amp;$C1262&amp;$D1262,Staqo!$A$3:$AJ$1048576,CK$1,0)</f>
        <v>0</v>
      </c>
      <c r="CL1262" s="1">
        <f>VLOOKUP($B1262&amp;$C1262&amp;$D1262,HFE!$A$3:$AJ$1048576,CL$1,0)</f>
        <v>0</v>
      </c>
      <c r="CM1262" s="2">
        <f t="shared" si="679"/>
        <v>0</v>
      </c>
      <c r="CN1262" s="1">
        <f>VLOOKUP($B1262&amp;$C1262&amp;$D1262,Staqo!$A$3:$AJ$1048576,CN$1,0)</f>
        <v>0</v>
      </c>
      <c r="CO1262" s="1">
        <f>VLOOKUP($B1262&amp;$C1262&amp;$D1262,HFE!$A$3:$AJ$1048576,CO$1,0)</f>
        <v>0</v>
      </c>
      <c r="CP1262" s="2">
        <f t="shared" si="680"/>
        <v>0</v>
      </c>
      <c r="CQ1262" s="1">
        <f>VLOOKUP($B1262&amp;$C1262&amp;$D1262,Staqo!$A$3:$AJ$1048576,CQ$1,0)</f>
        <v>0</v>
      </c>
      <c r="CR1262" s="1">
        <f>VLOOKUP($B1262&amp;$C1262&amp;$D1262,HFE!$A$3:$AJ$1048576,CR$1,0)</f>
        <v>0</v>
      </c>
      <c r="CS1262" s="2">
        <f t="shared" si="681"/>
        <v>0</v>
      </c>
      <c r="CT1262" s="1"/>
      <c r="CU1262" s="1"/>
      <c r="CV1262" s="2"/>
    </row>
    <row r="1263" hidden="1" spans="1:100">
      <c r="A1263" s="1" t="s">
        <v>95</v>
      </c>
      <c r="B1263" s="1" t="s">
        <v>96</v>
      </c>
      <c r="C1263" s="3">
        <v>44587</v>
      </c>
      <c r="D1263" s="1" t="s">
        <v>20</v>
      </c>
      <c r="E1263" s="1">
        <f>VLOOKUP($B1263&amp;$C1263&amp;$D1263,Staqo!$A$3:$AJ$1048576,E$1,0)</f>
        <v>4.32569</v>
      </c>
      <c r="F1263" s="1" t="e">
        <f>VLOOKUP($B1263&amp;$C1263&amp;$D1263,HFE!$A$3:$AJ$1048576,F$1,0)</f>
        <v>#REF!</v>
      </c>
      <c r="G1263" s="2" t="e">
        <f t="shared" si="651"/>
        <v>#REF!</v>
      </c>
      <c r="H1263" s="1">
        <f>VLOOKUP($B1263&amp;$C1263&amp;$D1263,Staqo!$A$3:$AJ$1048576,H$1,0)</f>
        <v>4.75737</v>
      </c>
      <c r="I1263" s="1" t="e">
        <f>VLOOKUP($B1263&amp;$C1263&amp;$D1263,HFE!$A$3:$AJ$1048576,I$1,0)</f>
        <v>#REF!</v>
      </c>
      <c r="J1263" s="2" t="e">
        <f t="shared" si="652"/>
        <v>#REF!</v>
      </c>
      <c r="K1263" s="1">
        <f>VLOOKUP($B1263&amp;$C1263&amp;$D1263,Staqo!$A$3:$AJ$1048576,K$1,0)</f>
        <v>5243</v>
      </c>
      <c r="L1263" s="1" t="e">
        <f>VLOOKUP($B1263&amp;$C1263&amp;$D1263,HFE!$A$3:$AJ$1048576,L$1,0)</f>
        <v>#REF!</v>
      </c>
      <c r="M1263" s="2" t="e">
        <f t="shared" si="653"/>
        <v>#REF!</v>
      </c>
      <c r="N1263" s="1">
        <f>VLOOKUP($B1263&amp;$C1263&amp;$D1263,Staqo!$A$3:$AJ$1048576,N$1,0)</f>
        <v>3740</v>
      </c>
      <c r="O1263" s="1">
        <f>VLOOKUP($B1263&amp;$C1263&amp;$D1263,HFE!$A$3:$AJ$1048576,O$1,0)</f>
        <v>0</v>
      </c>
      <c r="P1263" s="2">
        <f t="shared" si="654"/>
        <v>-3740</v>
      </c>
      <c r="Q1263" s="1">
        <f>VLOOKUP($B1263&amp;$C1263&amp;$D1263,Staqo!$A$3:$AJ$1048576,Q$1,0)</f>
        <v>3718.41</v>
      </c>
      <c r="R1263" s="1">
        <f>VLOOKUP($B1263&amp;$C1263&amp;$D1263,HFE!$A$3:$AJ$1048576,R$1,0)</f>
        <v>0</v>
      </c>
      <c r="S1263" s="2">
        <f t="shared" si="655"/>
        <v>-3718.41</v>
      </c>
      <c r="T1263" s="1">
        <f>VLOOKUP($B1263&amp;$C1263&amp;$D1263,Staqo!$A$3:$AJ$1048576,T$1,0)</f>
        <v>0.713332</v>
      </c>
      <c r="U1263" s="1" t="e">
        <f>VLOOKUP($B1263&amp;$C1263&amp;$D1263,HFE!$A$3:$AJ$1048576,U$1,0)</f>
        <v>#REF!</v>
      </c>
      <c r="V1263" s="2" t="e">
        <f t="shared" si="656"/>
        <v>#REF!</v>
      </c>
      <c r="W1263" s="1">
        <f>VLOOKUP($B1263&amp;$C1263&amp;$D1263,Staqo!$A$3:$AJ$1048576,W$1,0)</f>
        <v>0.709214</v>
      </c>
      <c r="X1263" s="1" t="e">
        <f>VLOOKUP($B1263&amp;$C1263&amp;$D1263,HFE!$A$3:$AJ$1048576,X$1,0)</f>
        <v>#REF!</v>
      </c>
      <c r="Y1263" s="2" t="e">
        <f t="shared" si="657"/>
        <v>#REF!</v>
      </c>
      <c r="Z1263" s="4">
        <f>VLOOKUP($B1263&amp;$C1263&amp;$D1263,Staqo!$A$3:$AJ$1048576,Z$1,0)</f>
        <v>100</v>
      </c>
      <c r="AA1263" s="4">
        <f>VLOOKUP($B1263&amp;$C1263&amp;$D1263,HFE!$A$3:$AJ$1048576,AA$1,0)</f>
        <v>0</v>
      </c>
      <c r="AB1263" s="5">
        <f t="shared" si="658"/>
        <v>-100</v>
      </c>
      <c r="AC1263" s="1">
        <f>VLOOKUP($B1263&amp;$C1263&amp;$D1263,Staqo!$A$3:$AJ$1048576,AC$1,0)</f>
        <v>100</v>
      </c>
      <c r="AD1263" s="1">
        <f>VLOOKUP($B1263&amp;$C1263&amp;$D1263,HFE!$A$3:$AJ$1048576,AD$1,0)*100</f>
        <v>100</v>
      </c>
      <c r="AE1263" s="2">
        <f t="shared" si="659"/>
        <v>0</v>
      </c>
      <c r="AF1263" s="1">
        <f>VLOOKUP($B1263&amp;$C1263&amp;$D1263,Staqo!$A$3:$AJ$1048576,AF$1,0)</f>
        <v>100</v>
      </c>
      <c r="AG1263" s="1">
        <f>VLOOKUP($B1263&amp;$C1263&amp;$D1263,HFE!$A$3:$AJ$1048576,AG$1,0)*100</f>
        <v>100</v>
      </c>
      <c r="AH1263" s="2">
        <f t="shared" si="660"/>
        <v>0</v>
      </c>
      <c r="AI1263" s="1">
        <f>VLOOKUP($B1263&amp;$C1263&amp;$D1263,Staqo!$A$3:$AJ$1048576,AI$1,0)</f>
        <v>0.155539</v>
      </c>
      <c r="AJ1263" s="1" t="e">
        <f>VLOOKUP($B1263&amp;$C1263&amp;$D1263,HFE!$A$3:$AJ$1048576,AJ$1,0)</f>
        <v>#REF!</v>
      </c>
      <c r="AK1263" s="2" t="e">
        <f t="shared" si="661"/>
        <v>#REF!</v>
      </c>
      <c r="AL1263" s="1">
        <f>VLOOKUP($B1263&amp;$C1263&amp;$D1263,Staqo!$A$3:$AJ$1048576,AL$1,0)</f>
        <v>0.141399</v>
      </c>
      <c r="AM1263" s="1" t="e">
        <f>VLOOKUP($B1263&amp;$C1263&amp;$D1263,HFE!$A$3:$AJ$1048576,AM$1,0)</f>
        <v>#REF!</v>
      </c>
      <c r="AN1263" s="2" t="e">
        <f t="shared" si="662"/>
        <v>#REF!</v>
      </c>
      <c r="AO1263" s="1">
        <f>VLOOKUP($B1263&amp;$C1263&amp;$D1263,Staqo!$A$3:$AJ$1048576,AO$1,0)</f>
        <v>0.154642</v>
      </c>
      <c r="AP1263" s="1" t="e">
        <f>VLOOKUP($B1263&amp;$C1263&amp;$D1263,HFE!$A$3:$AJ$1048576,AP$1,0)</f>
        <v>#REF!</v>
      </c>
      <c r="AQ1263" s="2" t="e">
        <f t="shared" si="663"/>
        <v>#REF!</v>
      </c>
      <c r="AR1263" s="1">
        <f>VLOOKUP($B1263&amp;$C1263&amp;$D1263,Staqo!$A$3:$AJ$1048576,AR$1,0)</f>
        <v>0.140583</v>
      </c>
      <c r="AS1263" s="1" t="e">
        <f>VLOOKUP($B1263&amp;$C1263&amp;$D1263,HFE!$A$3:$AJ$1048576,AS$1,0)</f>
        <v>#REF!</v>
      </c>
      <c r="AT1263" s="2" t="e">
        <f t="shared" si="664"/>
        <v>#REF!</v>
      </c>
      <c r="AU1263" s="1">
        <f>VLOOKUP($B1263&amp;$C1263&amp;$D1263,Staqo!$A$3:$AJ$1048576,AU$1,0)</f>
        <v>96.3417</v>
      </c>
      <c r="AV1263" s="1">
        <f>VLOOKUP($B1263&amp;$C1263&amp;$D1263,HFE!$A$3:$AJ$1048576,AV$1,0)</f>
        <v>0</v>
      </c>
      <c r="AW1263" s="2">
        <f t="shared" si="665"/>
        <v>-96.3417</v>
      </c>
      <c r="AX1263" s="4">
        <f>VLOOKUP($B1263&amp;$C1263&amp;$D1263,Staqo!$A$3:$AJ$1048576,AX$1,0)</f>
        <v>12</v>
      </c>
      <c r="AY1263" s="4">
        <f>VLOOKUP($B1263&amp;$C1263&amp;$D1263,HFE!$A$3:$AJ$1048576,AY$1,0)</f>
        <v>12</v>
      </c>
      <c r="AZ1263" s="5">
        <f t="shared" si="666"/>
        <v>0</v>
      </c>
      <c r="BA1263" s="1">
        <f>VLOOKUP($B1263&amp;$C1263&amp;$D1263,Staqo!$A$3:$AJ$1048576,BA$1,0)</f>
        <v>0</v>
      </c>
      <c r="BB1263" s="1">
        <f>VLOOKUP($B1263&amp;$C1263&amp;$D1263,HFE!$A$3:$AJ$1048576,BB$1,0)</f>
        <v>0</v>
      </c>
      <c r="BC1263" s="2">
        <f t="shared" si="667"/>
        <v>0</v>
      </c>
      <c r="BD1263" s="1">
        <f>VLOOKUP($B1263&amp;$C1263&amp;$D1263,Staqo!$A$3:$AJ$1048576,BD$1,0)</f>
        <v>0</v>
      </c>
      <c r="BE1263" s="1">
        <f>VLOOKUP($B1263&amp;$C1263&amp;$D1263,HFE!$A$3:$AJ$1048576,BE$1,0)</f>
        <v>0</v>
      </c>
      <c r="BF1263" s="2">
        <f t="shared" si="668"/>
        <v>0</v>
      </c>
      <c r="BG1263" s="1">
        <f>VLOOKUP($B1263&amp;$C1263&amp;$D1263,Staqo!$A$3:$AJ$1048576,BG$1,0)</f>
        <v>0</v>
      </c>
      <c r="BH1263" s="1">
        <f>VLOOKUP($B1263&amp;$C1263&amp;$D1263,HFE!$A$3:$AJ$1048576,BH$1,0)</f>
        <v>0</v>
      </c>
      <c r="BI1263" s="2">
        <f t="shared" si="669"/>
        <v>0</v>
      </c>
      <c r="BJ1263" s="1">
        <f>VLOOKUP($B1263&amp;$C1263&amp;$D1263,Staqo!$A$3:$AJ$1048576,BJ$1,0)</f>
        <v>0</v>
      </c>
      <c r="BK1263" s="1">
        <f>VLOOKUP($B1263&amp;$C1263&amp;$D1263,HFE!$A$3:$AJ$1048576,BK$1,0)</f>
        <v>0</v>
      </c>
      <c r="BL1263" s="2">
        <f t="shared" si="670"/>
        <v>0</v>
      </c>
      <c r="BM1263" s="1">
        <f>VLOOKUP($B1263&amp;$C1263&amp;$D1263,Staqo!$A$3:$AJ$1048576,BM$1,0)</f>
        <v>0</v>
      </c>
      <c r="BN1263" s="1">
        <f>VLOOKUP($B1263&amp;$C1263&amp;$D1263,HFE!$A$3:$AJ$1048576,BN$1,0)</f>
        <v>0</v>
      </c>
      <c r="BO1263" s="2">
        <f t="shared" si="671"/>
        <v>0</v>
      </c>
      <c r="BP1263" s="1">
        <f>VLOOKUP($B1263&amp;$C1263&amp;$D1263,Staqo!$A$3:$AJ$1048576,BP$1,0)</f>
        <v>0</v>
      </c>
      <c r="BQ1263" s="1">
        <f>VLOOKUP($B1263&amp;$C1263&amp;$D1263,HFE!$A$3:$AJ$1048576,BQ$1,0)</f>
        <v>0</v>
      </c>
      <c r="BR1263" s="2">
        <f t="shared" si="672"/>
        <v>0</v>
      </c>
      <c r="BS1263" s="1">
        <f>VLOOKUP($B1263&amp;$C1263&amp;$D1263,Staqo!$A$3:$AJ$1048576,BS$1,0)</f>
        <v>0</v>
      </c>
      <c r="BT1263" s="1">
        <f>VLOOKUP($B1263&amp;$C1263&amp;$D1263,HFE!$A$3:$AJ$1048576,BT$1,0)</f>
        <v>0</v>
      </c>
      <c r="BU1263" s="2">
        <f t="shared" si="673"/>
        <v>0</v>
      </c>
      <c r="BV1263" s="1">
        <f>VLOOKUP($B1263&amp;$C1263&amp;$D1263,Staqo!$A$3:$AJ$1048576,BV$1,0)</f>
        <v>0</v>
      </c>
      <c r="BW1263" s="1">
        <f>VLOOKUP($B1263&amp;$C1263&amp;$D1263,HFE!$A$3:$AJ$1048576,BW$1,0)</f>
        <v>0</v>
      </c>
      <c r="BX1263" s="2">
        <f t="shared" si="674"/>
        <v>0</v>
      </c>
      <c r="BY1263" s="1">
        <f>VLOOKUP($B1263&amp;$C1263&amp;$D1263,Staqo!$A$3:$AJ$1048576,BY$1,0)</f>
        <v>0</v>
      </c>
      <c r="BZ1263" s="1">
        <f>VLOOKUP($B1263&amp;$C1263&amp;$D1263,HFE!$A$3:$AJ$1048576,BZ$1,0)</f>
        <v>0</v>
      </c>
      <c r="CA1263" s="2">
        <f t="shared" si="675"/>
        <v>0</v>
      </c>
      <c r="CB1263" s="1">
        <f>VLOOKUP($B1263&amp;$C1263&amp;$D1263,Staqo!$A$3:$AJ$1048576,CB$1,0)</f>
        <v>0</v>
      </c>
      <c r="CC1263" s="1">
        <f>VLOOKUP($B1263&amp;$C1263&amp;$D1263,HFE!$A$3:$AJ$1048576,CC$1,0)</f>
        <v>0</v>
      </c>
      <c r="CD1263" s="2">
        <f t="shared" si="676"/>
        <v>0</v>
      </c>
      <c r="CE1263" s="1">
        <f>VLOOKUP($B1263&amp;$C1263&amp;$D1263,Staqo!$A$3:$AJ$1048576,CE$1,0)</f>
        <v>0</v>
      </c>
      <c r="CF1263" s="1">
        <f>VLOOKUP($B1263&amp;$C1263&amp;$D1263,HFE!$A$3:$AJ$1048576,CF$1,0)</f>
        <v>0</v>
      </c>
      <c r="CG1263" s="2">
        <f t="shared" si="677"/>
        <v>0</v>
      </c>
      <c r="CH1263" s="1">
        <f>VLOOKUP($B1263&amp;$C1263&amp;$D1263,Staqo!$A$3:$AJ$1048576,CH$1,0)</f>
        <v>0</v>
      </c>
      <c r="CI1263" s="1">
        <f>VLOOKUP($B1263&amp;$C1263&amp;$D1263,HFE!$A$3:$AJ$1048576,CI$1,0)</f>
        <v>0</v>
      </c>
      <c r="CJ1263" s="2">
        <f t="shared" si="678"/>
        <v>0</v>
      </c>
      <c r="CK1263" s="1">
        <f>VLOOKUP($B1263&amp;$C1263&amp;$D1263,Staqo!$A$3:$AJ$1048576,CK$1,0)</f>
        <v>0</v>
      </c>
      <c r="CL1263" s="1">
        <f>VLOOKUP($B1263&amp;$C1263&amp;$D1263,HFE!$A$3:$AJ$1048576,CL$1,0)</f>
        <v>0</v>
      </c>
      <c r="CM1263" s="2">
        <f t="shared" si="679"/>
        <v>0</v>
      </c>
      <c r="CN1263" s="1">
        <f>VLOOKUP($B1263&amp;$C1263&amp;$D1263,Staqo!$A$3:$AJ$1048576,CN$1,0)</f>
        <v>0</v>
      </c>
      <c r="CO1263" s="1">
        <f>VLOOKUP($B1263&amp;$C1263&amp;$D1263,HFE!$A$3:$AJ$1048576,CO$1,0)</f>
        <v>0</v>
      </c>
      <c r="CP1263" s="2">
        <f t="shared" si="680"/>
        <v>0</v>
      </c>
      <c r="CQ1263" s="1">
        <f>VLOOKUP($B1263&amp;$C1263&amp;$D1263,Staqo!$A$3:$AJ$1048576,CQ$1,0)</f>
        <v>0</v>
      </c>
      <c r="CR1263" s="1">
        <f>VLOOKUP($B1263&amp;$C1263&amp;$D1263,HFE!$A$3:$AJ$1048576,CR$1,0)</f>
        <v>0</v>
      </c>
      <c r="CS1263" s="2">
        <f t="shared" si="681"/>
        <v>0</v>
      </c>
      <c r="CT1263" s="1"/>
      <c r="CU1263" s="1"/>
      <c r="CV1263" s="2"/>
    </row>
    <row r="1264" hidden="1" spans="1:100">
      <c r="A1264" s="1" t="s">
        <v>95</v>
      </c>
      <c r="B1264" s="1" t="s">
        <v>96</v>
      </c>
      <c r="C1264" s="3">
        <v>44587</v>
      </c>
      <c r="D1264" s="1" t="s">
        <v>27</v>
      </c>
      <c r="E1264" s="1">
        <f>VLOOKUP($B1264&amp;$C1264&amp;$D1264,Staqo!$A$3:$AJ$1048576,E$1,0)</f>
        <v>4.32569</v>
      </c>
      <c r="F1264" s="1" t="e">
        <f>VLOOKUP($B1264&amp;$C1264&amp;$D1264,HFE!$A$3:$AJ$1048576,F$1,0)</f>
        <v>#REF!</v>
      </c>
      <c r="G1264" s="2" t="e">
        <f t="shared" si="651"/>
        <v>#REF!</v>
      </c>
      <c r="H1264" s="1">
        <f>VLOOKUP($B1264&amp;$C1264&amp;$D1264,Staqo!$A$3:$AJ$1048576,H$1,0)</f>
        <v>4.75737</v>
      </c>
      <c r="I1264" s="1" t="e">
        <f>VLOOKUP($B1264&amp;$C1264&amp;$D1264,HFE!$A$3:$AJ$1048576,I$1,0)</f>
        <v>#REF!</v>
      </c>
      <c r="J1264" s="2" t="e">
        <f t="shared" si="652"/>
        <v>#REF!</v>
      </c>
      <c r="K1264" s="1">
        <f>VLOOKUP($B1264&amp;$C1264&amp;$D1264,Staqo!$A$3:$AJ$1048576,K$1,0)</f>
        <v>5179.08</v>
      </c>
      <c r="L1264" s="1" t="e">
        <f>VLOOKUP($B1264&amp;$C1264&amp;$D1264,HFE!$A$3:$AJ$1048576,L$1,0)</f>
        <v>#REF!</v>
      </c>
      <c r="M1264" s="2" t="e">
        <f t="shared" si="653"/>
        <v>#REF!</v>
      </c>
      <c r="N1264" s="1">
        <f>VLOOKUP($B1264&amp;$C1264&amp;$D1264,Staqo!$A$3:$AJ$1048576,N$1,0)</f>
        <v>3900</v>
      </c>
      <c r="O1264" s="1">
        <f>VLOOKUP($B1264&amp;$C1264&amp;$D1264,HFE!$A$3:$AJ$1048576,O$1,0)</f>
        <v>0</v>
      </c>
      <c r="P1264" s="2">
        <f t="shared" si="654"/>
        <v>-3900</v>
      </c>
      <c r="Q1264" s="1">
        <f>VLOOKUP($B1264&amp;$C1264&amp;$D1264,Staqo!$A$3:$AJ$1048576,Q$1,0)</f>
        <v>3877.49</v>
      </c>
      <c r="R1264" s="1">
        <f>VLOOKUP($B1264&amp;$C1264&amp;$D1264,HFE!$A$3:$AJ$1048576,R$1,0)</f>
        <v>0</v>
      </c>
      <c r="S1264" s="2">
        <f t="shared" si="655"/>
        <v>-3877.49</v>
      </c>
      <c r="T1264" s="1">
        <f>VLOOKUP($B1264&amp;$C1264&amp;$D1264,Staqo!$A$3:$AJ$1048576,T$1,0)</f>
        <v>0.753029</v>
      </c>
      <c r="U1264" s="1" t="e">
        <f>VLOOKUP($B1264&amp;$C1264&amp;$D1264,HFE!$A$3:$AJ$1048576,U$1,0)</f>
        <v>#REF!</v>
      </c>
      <c r="V1264" s="2" t="e">
        <f t="shared" si="656"/>
        <v>#REF!</v>
      </c>
      <c r="W1264" s="1">
        <f>VLOOKUP($B1264&amp;$C1264&amp;$D1264,Staqo!$A$3:$AJ$1048576,W$1,0)</f>
        <v>0.748683</v>
      </c>
      <c r="X1264" s="1" t="e">
        <f>VLOOKUP($B1264&amp;$C1264&amp;$D1264,HFE!$A$3:$AJ$1048576,X$1,0)</f>
        <v>#REF!</v>
      </c>
      <c r="Y1264" s="2" t="e">
        <f t="shared" si="657"/>
        <v>#REF!</v>
      </c>
      <c r="Z1264" s="4">
        <f>VLOOKUP($B1264&amp;$C1264&amp;$D1264,Staqo!$A$3:$AJ$1048576,Z$1,0)</f>
        <v>98.7805</v>
      </c>
      <c r="AA1264" s="4">
        <f>VLOOKUP($B1264&amp;$C1264&amp;$D1264,HFE!$A$3:$AJ$1048576,AA$1,0)</f>
        <v>0</v>
      </c>
      <c r="AB1264" s="5">
        <f t="shared" si="658"/>
        <v>-98.7805</v>
      </c>
      <c r="AC1264" s="1">
        <f>VLOOKUP($B1264&amp;$C1264&amp;$D1264,Staqo!$A$3:$AJ$1048576,AC$1,0)</f>
        <v>100</v>
      </c>
      <c r="AD1264" s="1">
        <f>VLOOKUP($B1264&amp;$C1264&amp;$D1264,HFE!$A$3:$AJ$1048576,AD$1,0)*100</f>
        <v>100</v>
      </c>
      <c r="AE1264" s="2">
        <f t="shared" si="659"/>
        <v>0</v>
      </c>
      <c r="AF1264" s="1">
        <f>VLOOKUP($B1264&amp;$C1264&amp;$D1264,Staqo!$A$3:$AJ$1048576,AF$1,0)</f>
        <v>100</v>
      </c>
      <c r="AG1264" s="1">
        <f>VLOOKUP($B1264&amp;$C1264&amp;$D1264,HFE!$A$3:$AJ$1048576,AG$1,0)*100</f>
        <v>100</v>
      </c>
      <c r="AH1264" s="2">
        <f t="shared" si="660"/>
        <v>0</v>
      </c>
      <c r="AI1264" s="1">
        <f>VLOOKUP($B1264&amp;$C1264&amp;$D1264,Staqo!$A$3:$AJ$1048576,AI$1,0)</f>
        <v>0.162193</v>
      </c>
      <c r="AJ1264" s="1" t="e">
        <f>VLOOKUP($B1264&amp;$C1264&amp;$D1264,HFE!$A$3:$AJ$1048576,AJ$1,0)</f>
        <v>#REF!</v>
      </c>
      <c r="AK1264" s="2" t="e">
        <f t="shared" si="661"/>
        <v>#REF!</v>
      </c>
      <c r="AL1264" s="1">
        <f>VLOOKUP($B1264&amp;$C1264&amp;$D1264,Staqo!$A$3:$AJ$1048576,AL$1,0)</f>
        <v>0.147448</v>
      </c>
      <c r="AM1264" s="1" t="e">
        <f>VLOOKUP($B1264&amp;$C1264&amp;$D1264,HFE!$A$3:$AJ$1048576,AM$1,0)</f>
        <v>#REF!</v>
      </c>
      <c r="AN1264" s="2" t="e">
        <f t="shared" si="662"/>
        <v>#REF!</v>
      </c>
      <c r="AO1264" s="1">
        <f>VLOOKUP($B1264&amp;$C1264&amp;$D1264,Staqo!$A$3:$AJ$1048576,AO$1,0)</f>
        <v>0.161257</v>
      </c>
      <c r="AP1264" s="1" t="e">
        <f>VLOOKUP($B1264&amp;$C1264&amp;$D1264,HFE!$A$3:$AJ$1048576,AP$1,0)</f>
        <v>#REF!</v>
      </c>
      <c r="AQ1264" s="2" t="e">
        <f t="shared" si="663"/>
        <v>#REF!</v>
      </c>
      <c r="AR1264" s="1">
        <f>VLOOKUP($B1264&amp;$C1264&amp;$D1264,Staqo!$A$3:$AJ$1048576,AR$1,0)</f>
        <v>0.146597</v>
      </c>
      <c r="AS1264" s="1" t="e">
        <f>VLOOKUP($B1264&amp;$C1264&amp;$D1264,HFE!$A$3:$AJ$1048576,AS$1,0)</f>
        <v>#REF!</v>
      </c>
      <c r="AT1264" s="2" t="e">
        <f t="shared" si="664"/>
        <v>#REF!</v>
      </c>
      <c r="AU1264" s="1">
        <f>VLOOKUP($B1264&amp;$C1264&amp;$D1264,Staqo!$A$3:$AJ$1048576,AU$1,0)</f>
        <v>96.0746</v>
      </c>
      <c r="AV1264" s="1">
        <f>VLOOKUP($B1264&amp;$C1264&amp;$D1264,HFE!$A$3:$AJ$1048576,AV$1,0)</f>
        <v>0</v>
      </c>
      <c r="AW1264" s="2">
        <f t="shared" si="665"/>
        <v>-96.0746</v>
      </c>
      <c r="AX1264" s="4">
        <f>VLOOKUP($B1264&amp;$C1264&amp;$D1264,Staqo!$A$3:$AJ$1048576,AX$1,0)</f>
        <v>0</v>
      </c>
      <c r="AY1264" s="4">
        <f>VLOOKUP($B1264&amp;$C1264&amp;$D1264,HFE!$A$3:$AJ$1048576,AY$1,0)</f>
        <v>0</v>
      </c>
      <c r="AZ1264" s="5">
        <f t="shared" si="666"/>
        <v>0</v>
      </c>
      <c r="BA1264" s="1">
        <f>VLOOKUP($B1264&amp;$C1264&amp;$D1264,Staqo!$A$3:$AJ$1048576,BA$1,0)</f>
        <v>0</v>
      </c>
      <c r="BB1264" s="1">
        <f>VLOOKUP($B1264&amp;$C1264&amp;$D1264,HFE!$A$3:$AJ$1048576,BB$1,0)</f>
        <v>0</v>
      </c>
      <c r="BC1264" s="2">
        <f t="shared" si="667"/>
        <v>0</v>
      </c>
      <c r="BD1264" s="1">
        <f>VLOOKUP($B1264&amp;$C1264&amp;$D1264,Staqo!$A$3:$AJ$1048576,BD$1,0)</f>
        <v>12</v>
      </c>
      <c r="BE1264" s="1">
        <f>VLOOKUP($B1264&amp;$C1264&amp;$D1264,HFE!$A$3:$AJ$1048576,BE$1,0)</f>
        <v>12</v>
      </c>
      <c r="BF1264" s="2">
        <f t="shared" si="668"/>
        <v>0</v>
      </c>
      <c r="BG1264" s="1">
        <f>VLOOKUP($B1264&amp;$C1264&amp;$D1264,Staqo!$A$3:$AJ$1048576,BG$1,0)</f>
        <v>0</v>
      </c>
      <c r="BH1264" s="1">
        <f>VLOOKUP($B1264&amp;$C1264&amp;$D1264,HFE!$A$3:$AJ$1048576,BH$1,0)</f>
        <v>0</v>
      </c>
      <c r="BI1264" s="2">
        <f t="shared" si="669"/>
        <v>0</v>
      </c>
      <c r="BJ1264" s="1">
        <f>VLOOKUP($B1264&amp;$C1264&amp;$D1264,Staqo!$A$3:$AJ$1048576,BJ$1,0)</f>
        <v>0</v>
      </c>
      <c r="BK1264" s="1">
        <f>VLOOKUP($B1264&amp;$C1264&amp;$D1264,HFE!$A$3:$AJ$1048576,BK$1,0)</f>
        <v>0</v>
      </c>
      <c r="BL1264" s="2">
        <f t="shared" si="670"/>
        <v>0</v>
      </c>
      <c r="BM1264" s="1">
        <f>VLOOKUP($B1264&amp;$C1264&amp;$D1264,Staqo!$A$3:$AJ$1048576,BM$1,0)</f>
        <v>0</v>
      </c>
      <c r="BN1264" s="1">
        <f>VLOOKUP($B1264&amp;$C1264&amp;$D1264,HFE!$A$3:$AJ$1048576,BN$1,0)</f>
        <v>0</v>
      </c>
      <c r="BO1264" s="2">
        <f t="shared" si="671"/>
        <v>0</v>
      </c>
      <c r="BP1264" s="1">
        <f>VLOOKUP($B1264&amp;$C1264&amp;$D1264,Staqo!$A$3:$AJ$1048576,BP$1,0)</f>
        <v>0</v>
      </c>
      <c r="BQ1264" s="1">
        <f>VLOOKUP($B1264&amp;$C1264&amp;$D1264,HFE!$A$3:$AJ$1048576,BQ$1,0)</f>
        <v>0</v>
      </c>
      <c r="BR1264" s="2">
        <f t="shared" si="672"/>
        <v>0</v>
      </c>
      <c r="BS1264" s="1">
        <f>VLOOKUP($B1264&amp;$C1264&amp;$D1264,Staqo!$A$3:$AJ$1048576,BS$1,0)</f>
        <v>0</v>
      </c>
      <c r="BT1264" s="1">
        <f>VLOOKUP($B1264&amp;$C1264&amp;$D1264,HFE!$A$3:$AJ$1048576,BT$1,0)</f>
        <v>0</v>
      </c>
      <c r="BU1264" s="2">
        <f t="shared" si="673"/>
        <v>0</v>
      </c>
      <c r="BV1264" s="1">
        <f>VLOOKUP($B1264&amp;$C1264&amp;$D1264,Staqo!$A$3:$AJ$1048576,BV$1,0)</f>
        <v>12</v>
      </c>
      <c r="BW1264" s="1">
        <f>VLOOKUP($B1264&amp;$C1264&amp;$D1264,HFE!$A$3:$AJ$1048576,BW$1,0)</f>
        <v>12</v>
      </c>
      <c r="BX1264" s="2">
        <f t="shared" si="674"/>
        <v>0</v>
      </c>
      <c r="BY1264" s="1">
        <f>VLOOKUP($B1264&amp;$C1264&amp;$D1264,Staqo!$A$3:$AJ$1048576,BY$1,0)</f>
        <v>49.4475</v>
      </c>
      <c r="BZ1264" s="1">
        <f>VLOOKUP($B1264&amp;$C1264&amp;$D1264,HFE!$A$3:$AJ$1048576,BZ$1,0)</f>
        <v>49.4475276710323</v>
      </c>
      <c r="CA1264" s="2">
        <f t="shared" si="675"/>
        <v>2.76710322992813e-5</v>
      </c>
      <c r="CB1264" s="1">
        <f>VLOOKUP($B1264&amp;$C1264&amp;$D1264,Staqo!$A$3:$AJ$1048576,CB$1,0)</f>
        <v>0</v>
      </c>
      <c r="CC1264" s="1">
        <f>VLOOKUP($B1264&amp;$C1264&amp;$D1264,HFE!$A$3:$AJ$1048576,CC$1,0)</f>
        <v>0</v>
      </c>
      <c r="CD1264" s="2">
        <f t="shared" si="676"/>
        <v>0</v>
      </c>
      <c r="CE1264" s="1">
        <f>VLOOKUP($B1264&amp;$C1264&amp;$D1264,Staqo!$A$3:$AJ$1048576,CE$1,0)</f>
        <v>0</v>
      </c>
      <c r="CF1264" s="1">
        <f>VLOOKUP($B1264&amp;$C1264&amp;$D1264,HFE!$A$3:$AJ$1048576,CF$1,0)</f>
        <v>0</v>
      </c>
      <c r="CG1264" s="2">
        <f t="shared" si="677"/>
        <v>0</v>
      </c>
      <c r="CH1264" s="1">
        <f>VLOOKUP($B1264&amp;$C1264&amp;$D1264,Staqo!$A$3:$AJ$1048576,CH$1,0)</f>
        <v>0</v>
      </c>
      <c r="CI1264" s="1">
        <f>VLOOKUP($B1264&amp;$C1264&amp;$D1264,HFE!$A$3:$AJ$1048576,CI$1,0)</f>
        <v>0</v>
      </c>
      <c r="CJ1264" s="2">
        <f t="shared" si="678"/>
        <v>0</v>
      </c>
      <c r="CK1264" s="1">
        <f>VLOOKUP($B1264&amp;$C1264&amp;$D1264,Staqo!$A$3:$AJ$1048576,CK$1,0)</f>
        <v>0</v>
      </c>
      <c r="CL1264" s="1">
        <f>VLOOKUP($B1264&amp;$C1264&amp;$D1264,HFE!$A$3:$AJ$1048576,CL$1,0)</f>
        <v>0</v>
      </c>
      <c r="CM1264" s="2">
        <f t="shared" si="679"/>
        <v>0</v>
      </c>
      <c r="CN1264" s="1">
        <f>VLOOKUP($B1264&amp;$C1264&amp;$D1264,Staqo!$A$3:$AJ$1048576,CN$1,0)</f>
        <v>0</v>
      </c>
      <c r="CO1264" s="1">
        <f>VLOOKUP($B1264&amp;$C1264&amp;$D1264,HFE!$A$3:$AJ$1048576,CO$1,0)</f>
        <v>0</v>
      </c>
      <c r="CP1264" s="2">
        <f t="shared" si="680"/>
        <v>0</v>
      </c>
      <c r="CQ1264" s="7">
        <f>VLOOKUP($B1264&amp;$C1264&amp;$D1264,Staqo!$A$3:$AJ$1048576,CQ$1,0)</f>
        <v>49.4475</v>
      </c>
      <c r="CR1264" s="1">
        <f>VLOOKUP($B1264&amp;$C1264&amp;$D1264,HFE!$A$3:$AJ$1048576,CR$1,0)</f>
        <v>49.4475276710323</v>
      </c>
      <c r="CS1264" s="2">
        <f t="shared" si="681"/>
        <v>2.76710322992813e-5</v>
      </c>
      <c r="CT1264" s="1"/>
      <c r="CU1264" s="1"/>
      <c r="CV1264" s="2"/>
    </row>
    <row r="1265" hidden="1" spans="1:100">
      <c r="A1265" s="1" t="s">
        <v>95</v>
      </c>
      <c r="B1265" s="1" t="s">
        <v>96</v>
      </c>
      <c r="C1265" s="3">
        <v>44587</v>
      </c>
      <c r="D1265" s="1" t="s">
        <v>28</v>
      </c>
      <c r="E1265" s="1">
        <f>VLOOKUP($B1265&amp;$C1265&amp;$D1265,Staqo!$A$3:$AJ$1048576,E$1,0)</f>
        <v>4.32569</v>
      </c>
      <c r="F1265" s="1" t="e">
        <f>VLOOKUP($B1265&amp;$C1265&amp;$D1265,HFE!$A$3:$AJ$1048576,F$1,0)</f>
        <v>#REF!</v>
      </c>
      <c r="G1265" s="2" t="e">
        <f t="shared" si="651"/>
        <v>#REF!</v>
      </c>
      <c r="H1265" s="1">
        <f>VLOOKUP($B1265&amp;$C1265&amp;$D1265,Staqo!$A$3:$AJ$1048576,H$1,0)</f>
        <v>4.75737</v>
      </c>
      <c r="I1265" s="1" t="e">
        <f>VLOOKUP($B1265&amp;$C1265&amp;$D1265,HFE!$A$3:$AJ$1048576,I$1,0)</f>
        <v>#REF!</v>
      </c>
      <c r="J1265" s="2" t="e">
        <f t="shared" si="652"/>
        <v>#REF!</v>
      </c>
      <c r="K1265" s="1">
        <f>VLOOKUP($B1265&amp;$C1265&amp;$D1265,Staqo!$A$3:$AJ$1048576,K$1,0)</f>
        <v>5243</v>
      </c>
      <c r="L1265" s="1" t="e">
        <f>VLOOKUP($B1265&amp;$C1265&amp;$D1265,HFE!$A$3:$AJ$1048576,L$1,0)</f>
        <v>#REF!</v>
      </c>
      <c r="M1265" s="2" t="e">
        <f t="shared" si="653"/>
        <v>#REF!</v>
      </c>
      <c r="N1265" s="1">
        <f>VLOOKUP($B1265&amp;$C1265&amp;$D1265,Staqo!$A$3:$AJ$1048576,N$1,0)</f>
        <v>3940</v>
      </c>
      <c r="O1265" s="1">
        <f>VLOOKUP($B1265&amp;$C1265&amp;$D1265,HFE!$A$3:$AJ$1048576,O$1,0)</f>
        <v>0</v>
      </c>
      <c r="P1265" s="2">
        <f t="shared" si="654"/>
        <v>-3940</v>
      </c>
      <c r="Q1265" s="1">
        <f>VLOOKUP($B1265&amp;$C1265&amp;$D1265,Staqo!$A$3:$AJ$1048576,Q$1,0)</f>
        <v>3917.26</v>
      </c>
      <c r="R1265" s="1">
        <f>VLOOKUP($B1265&amp;$C1265&amp;$D1265,HFE!$A$3:$AJ$1048576,R$1,0)</f>
        <v>0</v>
      </c>
      <c r="S1265" s="2">
        <f t="shared" si="655"/>
        <v>-3917.26</v>
      </c>
      <c r="T1265" s="1">
        <f>VLOOKUP($B1265&amp;$C1265&amp;$D1265,Staqo!$A$3:$AJ$1048576,T$1,0)</f>
        <v>0.751478</v>
      </c>
      <c r="U1265" s="1" t="e">
        <f>VLOOKUP($B1265&amp;$C1265&amp;$D1265,HFE!$A$3:$AJ$1048576,U$1,0)</f>
        <v>#REF!</v>
      </c>
      <c r="V1265" s="2" t="e">
        <f t="shared" si="656"/>
        <v>#REF!</v>
      </c>
      <c r="W1265" s="1">
        <f>VLOOKUP($B1265&amp;$C1265&amp;$D1265,Staqo!$A$3:$AJ$1048576,W$1,0)</f>
        <v>0.74714</v>
      </c>
      <c r="X1265" s="1" t="e">
        <f>VLOOKUP($B1265&amp;$C1265&amp;$D1265,HFE!$A$3:$AJ$1048576,X$1,0)</f>
        <v>#REF!</v>
      </c>
      <c r="Y1265" s="2" t="e">
        <f t="shared" si="657"/>
        <v>#REF!</v>
      </c>
      <c r="Z1265" s="4">
        <f>VLOOKUP($B1265&amp;$C1265&amp;$D1265,Staqo!$A$3:$AJ$1048576,Z$1,0)</f>
        <v>100</v>
      </c>
      <c r="AA1265" s="4">
        <f>VLOOKUP($B1265&amp;$C1265&amp;$D1265,HFE!$A$3:$AJ$1048576,AA$1,0)</f>
        <v>0</v>
      </c>
      <c r="AB1265" s="5">
        <f t="shared" si="658"/>
        <v>-100</v>
      </c>
      <c r="AC1265" s="1">
        <f>VLOOKUP($B1265&amp;$C1265&amp;$D1265,Staqo!$A$3:$AJ$1048576,AC$1,0)</f>
        <v>100</v>
      </c>
      <c r="AD1265" s="1">
        <f>VLOOKUP($B1265&amp;$C1265&amp;$D1265,HFE!$A$3:$AJ$1048576,AD$1,0)*100</f>
        <v>100</v>
      </c>
      <c r="AE1265" s="2">
        <f t="shared" si="659"/>
        <v>0</v>
      </c>
      <c r="AF1265" s="1">
        <f>VLOOKUP($B1265&amp;$C1265&amp;$D1265,Staqo!$A$3:$AJ$1048576,AF$1,0)</f>
        <v>100</v>
      </c>
      <c r="AG1265" s="1">
        <f>VLOOKUP($B1265&amp;$C1265&amp;$D1265,HFE!$A$3:$AJ$1048576,AG$1,0)*100</f>
        <v>100</v>
      </c>
      <c r="AH1265" s="2">
        <f t="shared" si="660"/>
        <v>0</v>
      </c>
      <c r="AI1265" s="1">
        <f>VLOOKUP($B1265&amp;$C1265&amp;$D1265,Staqo!$A$3:$AJ$1048576,AI$1,0)</f>
        <v>0.163857</v>
      </c>
      <c r="AJ1265" s="1" t="e">
        <f>VLOOKUP($B1265&amp;$C1265&amp;$D1265,HFE!$A$3:$AJ$1048576,AJ$1,0)</f>
        <v>#REF!</v>
      </c>
      <c r="AK1265" s="2" t="e">
        <f t="shared" si="661"/>
        <v>#REF!</v>
      </c>
      <c r="AL1265" s="1">
        <f>VLOOKUP($B1265&amp;$C1265&amp;$D1265,Staqo!$A$3:$AJ$1048576,AL$1,0)</f>
        <v>0.148961</v>
      </c>
      <c r="AM1265" s="1" t="e">
        <f>VLOOKUP($B1265&amp;$C1265&amp;$D1265,HFE!$A$3:$AJ$1048576,AM$1,0)</f>
        <v>#REF!</v>
      </c>
      <c r="AN1265" s="2" t="e">
        <f t="shared" si="662"/>
        <v>#REF!</v>
      </c>
      <c r="AO1265" s="1">
        <f>VLOOKUP($B1265&amp;$C1265&amp;$D1265,Staqo!$A$3:$AJ$1048576,AO$1,0)</f>
        <v>0.162911</v>
      </c>
      <c r="AP1265" s="1" t="e">
        <f>VLOOKUP($B1265&amp;$C1265&amp;$D1265,HFE!$A$3:$AJ$1048576,AP$1,0)</f>
        <v>#REF!</v>
      </c>
      <c r="AQ1265" s="2" t="e">
        <f t="shared" si="663"/>
        <v>#REF!</v>
      </c>
      <c r="AR1265" s="1">
        <f>VLOOKUP($B1265&amp;$C1265&amp;$D1265,Staqo!$A$3:$AJ$1048576,AR$1,0)</f>
        <v>0.148101</v>
      </c>
      <c r="AS1265" s="1" t="e">
        <f>VLOOKUP($B1265&amp;$C1265&amp;$D1265,HFE!$A$3:$AJ$1048576,AS$1,0)</f>
        <v>#REF!</v>
      </c>
      <c r="AT1265" s="2" t="e">
        <f t="shared" si="664"/>
        <v>#REF!</v>
      </c>
      <c r="AU1265" s="1">
        <f>VLOOKUP($B1265&amp;$C1265&amp;$D1265,Staqo!$A$3:$AJ$1048576,AU$1,0)</f>
        <v>96.6368</v>
      </c>
      <c r="AV1265" s="1">
        <f>VLOOKUP($B1265&amp;$C1265&amp;$D1265,HFE!$A$3:$AJ$1048576,AV$1,0)</f>
        <v>0</v>
      </c>
      <c r="AW1265" s="2">
        <f t="shared" si="665"/>
        <v>-96.6368</v>
      </c>
      <c r="AX1265" s="4">
        <f>VLOOKUP($B1265&amp;$C1265&amp;$D1265,Staqo!$A$3:$AJ$1048576,AX$1,0)</f>
        <v>12</v>
      </c>
      <c r="AY1265" s="4">
        <f>VLOOKUP($B1265&amp;$C1265&amp;$D1265,HFE!$A$3:$AJ$1048576,AY$1,0)</f>
        <v>12</v>
      </c>
      <c r="AZ1265" s="5">
        <f t="shared" si="666"/>
        <v>0</v>
      </c>
      <c r="BA1265" s="1">
        <f>VLOOKUP($B1265&amp;$C1265&amp;$D1265,Staqo!$A$3:$AJ$1048576,BA$1,0)</f>
        <v>0</v>
      </c>
      <c r="BB1265" s="1">
        <f>VLOOKUP($B1265&amp;$C1265&amp;$D1265,HFE!$A$3:$AJ$1048576,BB$1,0)</f>
        <v>0</v>
      </c>
      <c r="BC1265" s="2">
        <f t="shared" si="667"/>
        <v>0</v>
      </c>
      <c r="BD1265" s="1">
        <f>VLOOKUP($B1265&amp;$C1265&amp;$D1265,Staqo!$A$3:$AJ$1048576,BD$1,0)</f>
        <v>0</v>
      </c>
      <c r="BE1265" s="1">
        <f>VLOOKUP($B1265&amp;$C1265&amp;$D1265,HFE!$A$3:$AJ$1048576,BE$1,0)</f>
        <v>0</v>
      </c>
      <c r="BF1265" s="2">
        <f t="shared" si="668"/>
        <v>0</v>
      </c>
      <c r="BG1265" s="1">
        <f>VLOOKUP($B1265&amp;$C1265&amp;$D1265,Staqo!$A$3:$AJ$1048576,BG$1,0)</f>
        <v>0</v>
      </c>
      <c r="BH1265" s="1">
        <f>VLOOKUP($B1265&amp;$C1265&amp;$D1265,HFE!$A$3:$AJ$1048576,BH$1,0)</f>
        <v>0</v>
      </c>
      <c r="BI1265" s="2">
        <f t="shared" si="669"/>
        <v>0</v>
      </c>
      <c r="BJ1265" s="1">
        <f>VLOOKUP($B1265&amp;$C1265&amp;$D1265,Staqo!$A$3:$AJ$1048576,BJ$1,0)</f>
        <v>0</v>
      </c>
      <c r="BK1265" s="1">
        <f>VLOOKUP($B1265&amp;$C1265&amp;$D1265,HFE!$A$3:$AJ$1048576,BK$1,0)</f>
        <v>0</v>
      </c>
      <c r="BL1265" s="2">
        <f t="shared" si="670"/>
        <v>0</v>
      </c>
      <c r="BM1265" s="1">
        <f>VLOOKUP($B1265&amp;$C1265&amp;$D1265,Staqo!$A$3:$AJ$1048576,BM$1,0)</f>
        <v>0</v>
      </c>
      <c r="BN1265" s="1">
        <f>VLOOKUP($B1265&amp;$C1265&amp;$D1265,HFE!$A$3:$AJ$1048576,BN$1,0)</f>
        <v>0</v>
      </c>
      <c r="BO1265" s="2">
        <f t="shared" si="671"/>
        <v>0</v>
      </c>
      <c r="BP1265" s="1">
        <f>VLOOKUP($B1265&amp;$C1265&amp;$D1265,Staqo!$A$3:$AJ$1048576,BP$1,0)</f>
        <v>0</v>
      </c>
      <c r="BQ1265" s="1">
        <f>VLOOKUP($B1265&amp;$C1265&amp;$D1265,HFE!$A$3:$AJ$1048576,BQ$1,0)</f>
        <v>0</v>
      </c>
      <c r="BR1265" s="2">
        <f t="shared" si="672"/>
        <v>0</v>
      </c>
      <c r="BS1265" s="1">
        <f>VLOOKUP($B1265&amp;$C1265&amp;$D1265,Staqo!$A$3:$AJ$1048576,BS$1,0)</f>
        <v>0</v>
      </c>
      <c r="BT1265" s="1">
        <f>VLOOKUP($B1265&amp;$C1265&amp;$D1265,HFE!$A$3:$AJ$1048576,BT$1,0)</f>
        <v>0</v>
      </c>
      <c r="BU1265" s="2">
        <f t="shared" si="673"/>
        <v>0</v>
      </c>
      <c r="BV1265" s="1">
        <f>VLOOKUP($B1265&amp;$C1265&amp;$D1265,Staqo!$A$3:$AJ$1048576,BV$1,0)</f>
        <v>0</v>
      </c>
      <c r="BW1265" s="1">
        <f>VLOOKUP($B1265&amp;$C1265&amp;$D1265,HFE!$A$3:$AJ$1048576,BW$1,0)</f>
        <v>0</v>
      </c>
      <c r="BX1265" s="2">
        <f t="shared" si="674"/>
        <v>0</v>
      </c>
      <c r="BY1265" s="1">
        <f>VLOOKUP($B1265&amp;$C1265&amp;$D1265,Staqo!$A$3:$AJ$1048576,BY$1,0)</f>
        <v>0</v>
      </c>
      <c r="BZ1265" s="1">
        <f>VLOOKUP($B1265&amp;$C1265&amp;$D1265,HFE!$A$3:$AJ$1048576,BZ$1,0)</f>
        <v>0</v>
      </c>
      <c r="CA1265" s="2">
        <f t="shared" si="675"/>
        <v>0</v>
      </c>
      <c r="CB1265" s="1">
        <f>VLOOKUP($B1265&amp;$C1265&amp;$D1265,Staqo!$A$3:$AJ$1048576,CB$1,0)</f>
        <v>0</v>
      </c>
      <c r="CC1265" s="1">
        <f>VLOOKUP($B1265&amp;$C1265&amp;$D1265,HFE!$A$3:$AJ$1048576,CC$1,0)</f>
        <v>0</v>
      </c>
      <c r="CD1265" s="2">
        <f t="shared" si="676"/>
        <v>0</v>
      </c>
      <c r="CE1265" s="1">
        <f>VLOOKUP($B1265&amp;$C1265&amp;$D1265,Staqo!$A$3:$AJ$1048576,CE$1,0)</f>
        <v>0</v>
      </c>
      <c r="CF1265" s="1">
        <f>VLOOKUP($B1265&amp;$C1265&amp;$D1265,HFE!$A$3:$AJ$1048576,CF$1,0)</f>
        <v>0</v>
      </c>
      <c r="CG1265" s="2">
        <f t="shared" si="677"/>
        <v>0</v>
      </c>
      <c r="CH1265" s="1">
        <f>VLOOKUP($B1265&amp;$C1265&amp;$D1265,Staqo!$A$3:$AJ$1048576,CH$1,0)</f>
        <v>0</v>
      </c>
      <c r="CI1265" s="1">
        <f>VLOOKUP($B1265&amp;$C1265&amp;$D1265,HFE!$A$3:$AJ$1048576,CI$1,0)</f>
        <v>0</v>
      </c>
      <c r="CJ1265" s="2">
        <f t="shared" si="678"/>
        <v>0</v>
      </c>
      <c r="CK1265" s="1">
        <f>VLOOKUP($B1265&amp;$C1265&amp;$D1265,Staqo!$A$3:$AJ$1048576,CK$1,0)</f>
        <v>0</v>
      </c>
      <c r="CL1265" s="1">
        <f>VLOOKUP($B1265&amp;$C1265&amp;$D1265,HFE!$A$3:$AJ$1048576,CL$1,0)</f>
        <v>0</v>
      </c>
      <c r="CM1265" s="2">
        <f t="shared" si="679"/>
        <v>0</v>
      </c>
      <c r="CN1265" s="1">
        <f>VLOOKUP($B1265&amp;$C1265&amp;$D1265,Staqo!$A$3:$AJ$1048576,CN$1,0)</f>
        <v>0</v>
      </c>
      <c r="CO1265" s="1">
        <f>VLOOKUP($B1265&amp;$C1265&amp;$D1265,HFE!$A$3:$AJ$1048576,CO$1,0)</f>
        <v>0</v>
      </c>
      <c r="CP1265" s="2">
        <f t="shared" si="680"/>
        <v>0</v>
      </c>
      <c r="CQ1265" s="1">
        <f>VLOOKUP($B1265&amp;$C1265&amp;$D1265,Staqo!$A$3:$AJ$1048576,CQ$1,0)</f>
        <v>0</v>
      </c>
      <c r="CR1265" s="1">
        <f>VLOOKUP($B1265&amp;$C1265&amp;$D1265,HFE!$A$3:$AJ$1048576,CR$1,0)</f>
        <v>0</v>
      </c>
      <c r="CS1265" s="2">
        <f t="shared" si="681"/>
        <v>0</v>
      </c>
      <c r="CT1265" s="1"/>
      <c r="CU1265" s="1"/>
      <c r="CV1265" s="2"/>
    </row>
    <row r="1266" hidden="1" spans="1:100">
      <c r="A1266" s="1" t="s">
        <v>95</v>
      </c>
      <c r="B1266" s="1" t="s">
        <v>96</v>
      </c>
      <c r="C1266" s="3">
        <v>44587</v>
      </c>
      <c r="D1266" s="1" t="s">
        <v>29</v>
      </c>
      <c r="E1266" s="1">
        <f>VLOOKUP($B1266&amp;$C1266&amp;$D1266,Staqo!$A$3:$AJ$1048576,E$1,0)</f>
        <v>4.32569</v>
      </c>
      <c r="F1266" s="1" t="e">
        <f>VLOOKUP($B1266&amp;$C1266&amp;$D1266,HFE!$A$3:$AJ$1048576,F$1,0)</f>
        <v>#REF!</v>
      </c>
      <c r="G1266" s="2" t="e">
        <f t="shared" si="651"/>
        <v>#REF!</v>
      </c>
      <c r="H1266" s="1">
        <f>VLOOKUP($B1266&amp;$C1266&amp;$D1266,Staqo!$A$3:$AJ$1048576,H$1,0)</f>
        <v>4.75737</v>
      </c>
      <c r="I1266" s="1" t="e">
        <f>VLOOKUP($B1266&amp;$C1266&amp;$D1266,HFE!$A$3:$AJ$1048576,I$1,0)</f>
        <v>#REF!</v>
      </c>
      <c r="J1266" s="2" t="e">
        <f t="shared" si="652"/>
        <v>#REF!</v>
      </c>
      <c r="K1266" s="1">
        <f>VLOOKUP($B1266&amp;$C1266&amp;$D1266,Staqo!$A$3:$AJ$1048576,K$1,0)</f>
        <v>5292.43</v>
      </c>
      <c r="L1266" s="1" t="e">
        <f>VLOOKUP($B1266&amp;$C1266&amp;$D1266,HFE!$A$3:$AJ$1048576,L$1,0)</f>
        <v>#REF!</v>
      </c>
      <c r="M1266" s="2" t="e">
        <f t="shared" si="653"/>
        <v>#REF!</v>
      </c>
      <c r="N1266" s="1">
        <f>VLOOKUP($B1266&amp;$C1266&amp;$D1266,Staqo!$A$3:$AJ$1048576,N$1,0)</f>
        <v>4000</v>
      </c>
      <c r="O1266" s="1">
        <f>VLOOKUP($B1266&amp;$C1266&amp;$D1266,HFE!$A$3:$AJ$1048576,O$1,0)</f>
        <v>0</v>
      </c>
      <c r="P1266" s="2">
        <f t="shared" si="654"/>
        <v>-4000</v>
      </c>
      <c r="Q1266" s="1">
        <f>VLOOKUP($B1266&amp;$C1266&amp;$D1266,Staqo!$A$3:$AJ$1048576,Q$1,0)</f>
        <v>3976.91</v>
      </c>
      <c r="R1266" s="1">
        <f>VLOOKUP($B1266&amp;$C1266&amp;$D1266,HFE!$A$3:$AJ$1048576,R$1,0)</f>
        <v>0</v>
      </c>
      <c r="S1266" s="2">
        <f t="shared" si="655"/>
        <v>-3976.91</v>
      </c>
      <c r="T1266" s="1">
        <f>VLOOKUP($B1266&amp;$C1266&amp;$D1266,Staqo!$A$3:$AJ$1048576,T$1,0)</f>
        <v>0.755796</v>
      </c>
      <c r="U1266" s="1" t="e">
        <f>VLOOKUP($B1266&amp;$C1266&amp;$D1266,HFE!$A$3:$AJ$1048576,U$1,0)</f>
        <v>#REF!</v>
      </c>
      <c r="V1266" s="2" t="e">
        <f t="shared" si="656"/>
        <v>#REF!</v>
      </c>
      <c r="W1266" s="1">
        <f>VLOOKUP($B1266&amp;$C1266&amp;$D1266,Staqo!$A$3:$AJ$1048576,W$1,0)</f>
        <v>0.751433</v>
      </c>
      <c r="X1266" s="1" t="e">
        <f>VLOOKUP($B1266&amp;$C1266&amp;$D1266,HFE!$A$3:$AJ$1048576,X$1,0)</f>
        <v>#REF!</v>
      </c>
      <c r="Y1266" s="2" t="e">
        <f t="shared" si="657"/>
        <v>#REF!</v>
      </c>
      <c r="Z1266" s="4">
        <f>VLOOKUP($B1266&amp;$C1266&amp;$D1266,Staqo!$A$3:$AJ$1048576,Z$1,0)</f>
        <v>100</v>
      </c>
      <c r="AA1266" s="4">
        <f>VLOOKUP($B1266&amp;$C1266&amp;$D1266,HFE!$A$3:$AJ$1048576,AA$1,0)</f>
        <v>0</v>
      </c>
      <c r="AB1266" s="5">
        <f t="shared" si="658"/>
        <v>-100</v>
      </c>
      <c r="AC1266" s="1">
        <f>VLOOKUP($B1266&amp;$C1266&amp;$D1266,Staqo!$A$3:$AJ$1048576,AC$1,0)</f>
        <v>100</v>
      </c>
      <c r="AD1266" s="1">
        <f>VLOOKUP($B1266&amp;$C1266&amp;$D1266,HFE!$A$3:$AJ$1048576,AD$1,0)*100</f>
        <v>100</v>
      </c>
      <c r="AE1266" s="2">
        <f t="shared" si="659"/>
        <v>0</v>
      </c>
      <c r="AF1266" s="1">
        <f>VLOOKUP($B1266&amp;$C1266&amp;$D1266,Staqo!$A$3:$AJ$1048576,AF$1,0)</f>
        <v>100</v>
      </c>
      <c r="AG1266" s="1">
        <f>VLOOKUP($B1266&amp;$C1266&amp;$D1266,HFE!$A$3:$AJ$1048576,AG$1,0)*100</f>
        <v>100</v>
      </c>
      <c r="AH1266" s="2">
        <f t="shared" si="660"/>
        <v>0</v>
      </c>
      <c r="AI1266" s="1">
        <f>VLOOKUP($B1266&amp;$C1266&amp;$D1266,Staqo!$A$3:$AJ$1048576,AI$1,0)</f>
        <v>0.165005</v>
      </c>
      <c r="AJ1266" s="1" t="e">
        <f>VLOOKUP($B1266&amp;$C1266&amp;$D1266,HFE!$A$3:$AJ$1048576,AJ$1,0)</f>
        <v>#REF!</v>
      </c>
      <c r="AK1266" s="2" t="e">
        <f t="shared" si="661"/>
        <v>#REF!</v>
      </c>
      <c r="AL1266" s="1">
        <f>VLOOKUP($B1266&amp;$C1266&amp;$D1266,Staqo!$A$3:$AJ$1048576,AL$1,0)</f>
        <v>0.149817</v>
      </c>
      <c r="AM1266" s="1" t="e">
        <f>VLOOKUP($B1266&amp;$C1266&amp;$D1266,HFE!$A$3:$AJ$1048576,AM$1,0)</f>
        <v>#REF!</v>
      </c>
      <c r="AN1266" s="2" t="e">
        <f t="shared" si="662"/>
        <v>#REF!</v>
      </c>
      <c r="AO1266" s="1">
        <f>VLOOKUP($B1266&amp;$C1266&amp;$D1266,Staqo!$A$3:$AJ$1048576,AO$1,0)</f>
        <v>0.164053</v>
      </c>
      <c r="AP1266" s="1" t="e">
        <f>VLOOKUP($B1266&amp;$C1266&amp;$D1266,HFE!$A$3:$AJ$1048576,AP$1,0)</f>
        <v>#REF!</v>
      </c>
      <c r="AQ1266" s="2" t="e">
        <f t="shared" si="663"/>
        <v>#REF!</v>
      </c>
      <c r="AR1266" s="1">
        <f>VLOOKUP($B1266&amp;$C1266&amp;$D1266,Staqo!$A$3:$AJ$1048576,AR$1,0)</f>
        <v>0.148952</v>
      </c>
      <c r="AS1266" s="1" t="e">
        <f>VLOOKUP($B1266&amp;$C1266&amp;$D1266,HFE!$A$3:$AJ$1048576,AS$1,0)</f>
        <v>#REF!</v>
      </c>
      <c r="AT1266" s="2" t="e">
        <f t="shared" si="664"/>
        <v>#REF!</v>
      </c>
      <c r="AU1266" s="1">
        <f>VLOOKUP($B1266&amp;$C1266&amp;$D1266,Staqo!$A$3:$AJ$1048576,AU$1,0)</f>
        <v>96.4061</v>
      </c>
      <c r="AV1266" s="1">
        <f>VLOOKUP($B1266&amp;$C1266&amp;$D1266,HFE!$A$3:$AJ$1048576,AV$1,0)</f>
        <v>0</v>
      </c>
      <c r="AW1266" s="2">
        <f t="shared" si="665"/>
        <v>-96.4061</v>
      </c>
      <c r="AX1266" s="4">
        <f>VLOOKUP($B1266&amp;$C1266&amp;$D1266,Staqo!$A$3:$AJ$1048576,AX$1,0)</f>
        <v>12</v>
      </c>
      <c r="AY1266" s="4">
        <f>VLOOKUP($B1266&amp;$C1266&amp;$D1266,HFE!$A$3:$AJ$1048576,AY$1,0)</f>
        <v>12</v>
      </c>
      <c r="AZ1266" s="5">
        <f t="shared" si="666"/>
        <v>0</v>
      </c>
      <c r="BA1266" s="1">
        <f>VLOOKUP($B1266&amp;$C1266&amp;$D1266,Staqo!$A$3:$AJ$1048576,BA$1,0)</f>
        <v>0</v>
      </c>
      <c r="BB1266" s="1">
        <f>VLOOKUP($B1266&amp;$C1266&amp;$D1266,HFE!$A$3:$AJ$1048576,BB$1,0)</f>
        <v>0</v>
      </c>
      <c r="BC1266" s="2">
        <f t="shared" si="667"/>
        <v>0</v>
      </c>
      <c r="BD1266" s="1">
        <f>VLOOKUP($B1266&amp;$C1266&amp;$D1266,Staqo!$A$3:$AJ$1048576,BD$1,0)</f>
        <v>0</v>
      </c>
      <c r="BE1266" s="1">
        <f>VLOOKUP($B1266&amp;$C1266&amp;$D1266,HFE!$A$3:$AJ$1048576,BE$1,0)</f>
        <v>0</v>
      </c>
      <c r="BF1266" s="2">
        <f t="shared" si="668"/>
        <v>0</v>
      </c>
      <c r="BG1266" s="1">
        <f>VLOOKUP($B1266&amp;$C1266&amp;$D1266,Staqo!$A$3:$AJ$1048576,BG$1,0)</f>
        <v>0</v>
      </c>
      <c r="BH1266" s="1">
        <f>VLOOKUP($B1266&amp;$C1266&amp;$D1266,HFE!$A$3:$AJ$1048576,BH$1,0)</f>
        <v>0</v>
      </c>
      <c r="BI1266" s="2">
        <f t="shared" si="669"/>
        <v>0</v>
      </c>
      <c r="BJ1266" s="1">
        <f>VLOOKUP($B1266&amp;$C1266&amp;$D1266,Staqo!$A$3:$AJ$1048576,BJ$1,0)</f>
        <v>0</v>
      </c>
      <c r="BK1266" s="1">
        <f>VLOOKUP($B1266&amp;$C1266&amp;$D1266,HFE!$A$3:$AJ$1048576,BK$1,0)</f>
        <v>0</v>
      </c>
      <c r="BL1266" s="2">
        <f t="shared" si="670"/>
        <v>0</v>
      </c>
      <c r="BM1266" s="1">
        <f>VLOOKUP($B1266&amp;$C1266&amp;$D1266,Staqo!$A$3:$AJ$1048576,BM$1,0)</f>
        <v>0</v>
      </c>
      <c r="BN1266" s="1">
        <f>VLOOKUP($B1266&amp;$C1266&amp;$D1266,HFE!$A$3:$AJ$1048576,BN$1,0)</f>
        <v>0</v>
      </c>
      <c r="BO1266" s="2">
        <f t="shared" si="671"/>
        <v>0</v>
      </c>
      <c r="BP1266" s="1">
        <f>VLOOKUP($B1266&amp;$C1266&amp;$D1266,Staqo!$A$3:$AJ$1048576,BP$1,0)</f>
        <v>0</v>
      </c>
      <c r="BQ1266" s="1">
        <f>VLOOKUP($B1266&amp;$C1266&amp;$D1266,HFE!$A$3:$AJ$1048576,BQ$1,0)</f>
        <v>0</v>
      </c>
      <c r="BR1266" s="2">
        <f t="shared" si="672"/>
        <v>0</v>
      </c>
      <c r="BS1266" s="1">
        <f>VLOOKUP($B1266&amp;$C1266&amp;$D1266,Staqo!$A$3:$AJ$1048576,BS$1,0)</f>
        <v>0</v>
      </c>
      <c r="BT1266" s="1">
        <f>VLOOKUP($B1266&amp;$C1266&amp;$D1266,HFE!$A$3:$AJ$1048576,BT$1,0)</f>
        <v>0</v>
      </c>
      <c r="BU1266" s="2">
        <f t="shared" si="673"/>
        <v>0</v>
      </c>
      <c r="BV1266" s="1">
        <f>VLOOKUP($B1266&amp;$C1266&amp;$D1266,Staqo!$A$3:$AJ$1048576,BV$1,0)</f>
        <v>0</v>
      </c>
      <c r="BW1266" s="1">
        <f>VLOOKUP($B1266&amp;$C1266&amp;$D1266,HFE!$A$3:$AJ$1048576,BW$1,0)</f>
        <v>0</v>
      </c>
      <c r="BX1266" s="2">
        <f t="shared" si="674"/>
        <v>0</v>
      </c>
      <c r="BY1266" s="1">
        <f>VLOOKUP($B1266&amp;$C1266&amp;$D1266,Staqo!$A$3:$AJ$1048576,BY$1,0)</f>
        <v>0</v>
      </c>
      <c r="BZ1266" s="1">
        <f>VLOOKUP($B1266&amp;$C1266&amp;$D1266,HFE!$A$3:$AJ$1048576,BZ$1,0)</f>
        <v>0</v>
      </c>
      <c r="CA1266" s="2">
        <f t="shared" si="675"/>
        <v>0</v>
      </c>
      <c r="CB1266" s="1">
        <f>VLOOKUP($B1266&amp;$C1266&amp;$D1266,Staqo!$A$3:$AJ$1048576,CB$1,0)</f>
        <v>0</v>
      </c>
      <c r="CC1266" s="1">
        <f>VLOOKUP($B1266&amp;$C1266&amp;$D1266,HFE!$A$3:$AJ$1048576,CC$1,0)</f>
        <v>0</v>
      </c>
      <c r="CD1266" s="2">
        <f t="shared" si="676"/>
        <v>0</v>
      </c>
      <c r="CE1266" s="1">
        <f>VLOOKUP($B1266&amp;$C1266&amp;$D1266,Staqo!$A$3:$AJ$1048576,CE$1,0)</f>
        <v>0</v>
      </c>
      <c r="CF1266" s="1">
        <f>VLOOKUP($B1266&amp;$C1266&amp;$D1266,HFE!$A$3:$AJ$1048576,CF$1,0)</f>
        <v>0</v>
      </c>
      <c r="CG1266" s="2">
        <f t="shared" si="677"/>
        <v>0</v>
      </c>
      <c r="CH1266" s="1">
        <f>VLOOKUP($B1266&amp;$C1266&amp;$D1266,Staqo!$A$3:$AJ$1048576,CH$1,0)</f>
        <v>0</v>
      </c>
      <c r="CI1266" s="1">
        <f>VLOOKUP($B1266&amp;$C1266&amp;$D1266,HFE!$A$3:$AJ$1048576,CI$1,0)</f>
        <v>0</v>
      </c>
      <c r="CJ1266" s="2">
        <f t="shared" si="678"/>
        <v>0</v>
      </c>
      <c r="CK1266" s="1">
        <f>VLOOKUP($B1266&amp;$C1266&amp;$D1266,Staqo!$A$3:$AJ$1048576,CK$1,0)</f>
        <v>0</v>
      </c>
      <c r="CL1266" s="1">
        <f>VLOOKUP($B1266&amp;$C1266&amp;$D1266,HFE!$A$3:$AJ$1048576,CL$1,0)</f>
        <v>0</v>
      </c>
      <c r="CM1266" s="2">
        <f t="shared" si="679"/>
        <v>0</v>
      </c>
      <c r="CN1266" s="1">
        <f>VLOOKUP($B1266&amp;$C1266&amp;$D1266,Staqo!$A$3:$AJ$1048576,CN$1,0)</f>
        <v>0</v>
      </c>
      <c r="CO1266" s="1">
        <f>VLOOKUP($B1266&amp;$C1266&amp;$D1266,HFE!$A$3:$AJ$1048576,CO$1,0)</f>
        <v>0</v>
      </c>
      <c r="CP1266" s="2">
        <f t="shared" si="680"/>
        <v>0</v>
      </c>
      <c r="CQ1266" s="1">
        <f>VLOOKUP($B1266&amp;$C1266&amp;$D1266,Staqo!$A$3:$AJ$1048576,CQ$1,0)</f>
        <v>0</v>
      </c>
      <c r="CR1266" s="1">
        <f>VLOOKUP($B1266&amp;$C1266&amp;$D1266,HFE!$A$3:$AJ$1048576,CR$1,0)</f>
        <v>0</v>
      </c>
      <c r="CS1266" s="2">
        <f t="shared" si="681"/>
        <v>0</v>
      </c>
      <c r="CT1266" s="1"/>
      <c r="CU1266" s="1"/>
      <c r="CV1266" s="2"/>
    </row>
    <row r="1267" hidden="1" spans="1:100">
      <c r="A1267" s="1" t="s">
        <v>95</v>
      </c>
      <c r="B1267" s="1" t="s">
        <v>96</v>
      </c>
      <c r="C1267" s="3">
        <v>44587</v>
      </c>
      <c r="D1267" s="1" t="s">
        <v>30</v>
      </c>
      <c r="E1267" s="1">
        <f>VLOOKUP($B1267&amp;$C1267&amp;$D1267,Staqo!$A$3:$AJ$1048576,E$1,0)</f>
        <v>4.32569</v>
      </c>
      <c r="F1267" s="1" t="e">
        <f>VLOOKUP($B1267&amp;$C1267&amp;$D1267,HFE!$A$3:$AJ$1048576,F$1,0)</f>
        <v>#REF!</v>
      </c>
      <c r="G1267" s="2" t="e">
        <f t="shared" si="651"/>
        <v>#REF!</v>
      </c>
      <c r="H1267" s="1">
        <f>VLOOKUP($B1267&amp;$C1267&amp;$D1267,Staqo!$A$3:$AJ$1048576,H$1,0)</f>
        <v>4.75737</v>
      </c>
      <c r="I1267" s="1" t="e">
        <f>VLOOKUP($B1267&amp;$C1267&amp;$D1267,HFE!$A$3:$AJ$1048576,I$1,0)</f>
        <v>#REF!</v>
      </c>
      <c r="J1267" s="2" t="e">
        <f t="shared" si="652"/>
        <v>#REF!</v>
      </c>
      <c r="K1267" s="1">
        <f>VLOOKUP($B1267&amp;$C1267&amp;$D1267,Staqo!$A$3:$AJ$1048576,K$1,0)</f>
        <v>5243</v>
      </c>
      <c r="L1267" s="1" t="e">
        <f>VLOOKUP($B1267&amp;$C1267&amp;$D1267,HFE!$A$3:$AJ$1048576,L$1,0)</f>
        <v>#REF!</v>
      </c>
      <c r="M1267" s="2" t="e">
        <f t="shared" si="653"/>
        <v>#REF!</v>
      </c>
      <c r="N1267" s="1">
        <f>VLOOKUP($B1267&amp;$C1267&amp;$D1267,Staqo!$A$3:$AJ$1048576,N$1,0)</f>
        <v>3800</v>
      </c>
      <c r="O1267" s="1">
        <f>VLOOKUP($B1267&amp;$C1267&amp;$D1267,HFE!$A$3:$AJ$1048576,O$1,0)</f>
        <v>0</v>
      </c>
      <c r="P1267" s="2">
        <f t="shared" si="654"/>
        <v>-3800</v>
      </c>
      <c r="Q1267" s="1">
        <f>VLOOKUP($B1267&amp;$C1267&amp;$D1267,Staqo!$A$3:$AJ$1048576,Q$1,0)</f>
        <v>3778.07</v>
      </c>
      <c r="R1267" s="1">
        <f>VLOOKUP($B1267&amp;$C1267&amp;$D1267,HFE!$A$3:$AJ$1048576,R$1,0)</f>
        <v>0</v>
      </c>
      <c r="S1267" s="2">
        <f t="shared" si="655"/>
        <v>-3778.07</v>
      </c>
      <c r="T1267" s="1">
        <f>VLOOKUP($B1267&amp;$C1267&amp;$D1267,Staqo!$A$3:$AJ$1048576,T$1,0)</f>
        <v>0.724775</v>
      </c>
      <c r="U1267" s="1" t="e">
        <f>VLOOKUP($B1267&amp;$C1267&amp;$D1267,HFE!$A$3:$AJ$1048576,U$1,0)</f>
        <v>#REF!</v>
      </c>
      <c r="V1267" s="2" t="e">
        <f t="shared" si="656"/>
        <v>#REF!</v>
      </c>
      <c r="W1267" s="1">
        <f>VLOOKUP($B1267&amp;$C1267&amp;$D1267,Staqo!$A$3:$AJ$1048576,W$1,0)</f>
        <v>0.720592</v>
      </c>
      <c r="X1267" s="1" t="e">
        <f>VLOOKUP($B1267&amp;$C1267&amp;$D1267,HFE!$A$3:$AJ$1048576,X$1,0)</f>
        <v>#REF!</v>
      </c>
      <c r="Y1267" s="2" t="e">
        <f t="shared" si="657"/>
        <v>#REF!</v>
      </c>
      <c r="Z1267" s="4">
        <f>VLOOKUP($B1267&amp;$C1267&amp;$D1267,Staqo!$A$3:$AJ$1048576,Z$1,0)</f>
        <v>100</v>
      </c>
      <c r="AA1267" s="4">
        <f>VLOOKUP($B1267&amp;$C1267&amp;$D1267,HFE!$A$3:$AJ$1048576,AA$1,0)</f>
        <v>0</v>
      </c>
      <c r="AB1267" s="5">
        <f t="shared" si="658"/>
        <v>-100</v>
      </c>
      <c r="AC1267" s="1">
        <f>VLOOKUP($B1267&amp;$C1267&amp;$D1267,Staqo!$A$3:$AJ$1048576,AC$1,0)</f>
        <v>100</v>
      </c>
      <c r="AD1267" s="1">
        <f>VLOOKUP($B1267&amp;$C1267&amp;$D1267,HFE!$A$3:$AJ$1048576,AD$1,0)*100</f>
        <v>100</v>
      </c>
      <c r="AE1267" s="2">
        <f t="shared" si="659"/>
        <v>0</v>
      </c>
      <c r="AF1267" s="1">
        <f>VLOOKUP($B1267&amp;$C1267&amp;$D1267,Staqo!$A$3:$AJ$1048576,AF$1,0)</f>
        <v>100</v>
      </c>
      <c r="AG1267" s="1">
        <f>VLOOKUP($B1267&amp;$C1267&amp;$D1267,HFE!$A$3:$AJ$1048576,AG$1,0)*100</f>
        <v>100</v>
      </c>
      <c r="AH1267" s="2">
        <f t="shared" si="660"/>
        <v>0</v>
      </c>
      <c r="AI1267" s="1">
        <f>VLOOKUP($B1267&amp;$C1267&amp;$D1267,Staqo!$A$3:$AJ$1048576,AI$1,0)</f>
        <v>0.158035</v>
      </c>
      <c r="AJ1267" s="1" t="e">
        <f>VLOOKUP($B1267&amp;$C1267&amp;$D1267,HFE!$A$3:$AJ$1048576,AJ$1,0)</f>
        <v>#REF!</v>
      </c>
      <c r="AK1267" s="2" t="e">
        <f t="shared" si="661"/>
        <v>#REF!</v>
      </c>
      <c r="AL1267" s="1">
        <f>VLOOKUP($B1267&amp;$C1267&amp;$D1267,Staqo!$A$3:$AJ$1048576,AL$1,0)</f>
        <v>0.143668</v>
      </c>
      <c r="AM1267" s="1" t="e">
        <f>VLOOKUP($B1267&amp;$C1267&amp;$D1267,HFE!$A$3:$AJ$1048576,AM$1,0)</f>
        <v>#REF!</v>
      </c>
      <c r="AN1267" s="2" t="e">
        <f t="shared" si="662"/>
        <v>#REF!</v>
      </c>
      <c r="AO1267" s="1">
        <f>VLOOKUP($B1267&amp;$C1267&amp;$D1267,Staqo!$A$3:$AJ$1048576,AO$1,0)</f>
        <v>0.157122</v>
      </c>
      <c r="AP1267" s="1" t="e">
        <f>VLOOKUP($B1267&amp;$C1267&amp;$D1267,HFE!$A$3:$AJ$1048576,AP$1,0)</f>
        <v>#REF!</v>
      </c>
      <c r="AQ1267" s="2" t="e">
        <f t="shared" si="663"/>
        <v>#REF!</v>
      </c>
      <c r="AR1267" s="1">
        <f>VLOOKUP($B1267&amp;$C1267&amp;$D1267,Staqo!$A$3:$AJ$1048576,AR$1,0)</f>
        <v>0.142838</v>
      </c>
      <c r="AS1267" s="1" t="e">
        <f>VLOOKUP($B1267&amp;$C1267&amp;$D1267,HFE!$A$3:$AJ$1048576,AS$1,0)</f>
        <v>#REF!</v>
      </c>
      <c r="AT1267" s="2" t="e">
        <f t="shared" si="664"/>
        <v>#REF!</v>
      </c>
      <c r="AU1267" s="1">
        <f>VLOOKUP($B1267&amp;$C1267&amp;$D1267,Staqo!$A$3:$AJ$1048576,AU$1,0)</f>
        <v>95.6287</v>
      </c>
      <c r="AV1267" s="1">
        <f>VLOOKUP($B1267&amp;$C1267&amp;$D1267,HFE!$A$3:$AJ$1048576,AV$1,0)</f>
        <v>0</v>
      </c>
      <c r="AW1267" s="2">
        <f t="shared" si="665"/>
        <v>-95.6287</v>
      </c>
      <c r="AX1267" s="4">
        <f>VLOOKUP($B1267&amp;$C1267&amp;$D1267,Staqo!$A$3:$AJ$1048576,AX$1,0)</f>
        <v>12</v>
      </c>
      <c r="AY1267" s="4">
        <f>VLOOKUP($B1267&amp;$C1267&amp;$D1267,HFE!$A$3:$AJ$1048576,AY$1,0)</f>
        <v>12</v>
      </c>
      <c r="AZ1267" s="5">
        <f t="shared" si="666"/>
        <v>0</v>
      </c>
      <c r="BA1267" s="1">
        <f>VLOOKUP($B1267&amp;$C1267&amp;$D1267,Staqo!$A$3:$AJ$1048576,BA$1,0)</f>
        <v>0</v>
      </c>
      <c r="BB1267" s="1">
        <f>VLOOKUP($B1267&amp;$C1267&amp;$D1267,HFE!$A$3:$AJ$1048576,BB$1,0)</f>
        <v>0</v>
      </c>
      <c r="BC1267" s="2">
        <f t="shared" si="667"/>
        <v>0</v>
      </c>
      <c r="BD1267" s="1">
        <f>VLOOKUP($B1267&amp;$C1267&amp;$D1267,Staqo!$A$3:$AJ$1048576,BD$1,0)</f>
        <v>0</v>
      </c>
      <c r="BE1267" s="1">
        <f>VLOOKUP($B1267&amp;$C1267&amp;$D1267,HFE!$A$3:$AJ$1048576,BE$1,0)</f>
        <v>0</v>
      </c>
      <c r="BF1267" s="2">
        <f t="shared" si="668"/>
        <v>0</v>
      </c>
      <c r="BG1267" s="1">
        <f>VLOOKUP($B1267&amp;$C1267&amp;$D1267,Staqo!$A$3:$AJ$1048576,BG$1,0)</f>
        <v>0</v>
      </c>
      <c r="BH1267" s="1">
        <f>VLOOKUP($B1267&amp;$C1267&amp;$D1267,HFE!$A$3:$AJ$1048576,BH$1,0)</f>
        <v>0</v>
      </c>
      <c r="BI1267" s="2">
        <f t="shared" si="669"/>
        <v>0</v>
      </c>
      <c r="BJ1267" s="1">
        <f>VLOOKUP($B1267&amp;$C1267&amp;$D1267,Staqo!$A$3:$AJ$1048576,BJ$1,0)</f>
        <v>0</v>
      </c>
      <c r="BK1267" s="1">
        <f>VLOOKUP($B1267&amp;$C1267&amp;$D1267,HFE!$A$3:$AJ$1048576,BK$1,0)</f>
        <v>0</v>
      </c>
      <c r="BL1267" s="2">
        <f t="shared" si="670"/>
        <v>0</v>
      </c>
      <c r="BM1267" s="1">
        <f>VLOOKUP($B1267&amp;$C1267&amp;$D1267,Staqo!$A$3:$AJ$1048576,BM$1,0)</f>
        <v>0</v>
      </c>
      <c r="BN1267" s="1">
        <f>VLOOKUP($B1267&amp;$C1267&amp;$D1267,HFE!$A$3:$AJ$1048576,BN$1,0)</f>
        <v>0</v>
      </c>
      <c r="BO1267" s="2">
        <f t="shared" si="671"/>
        <v>0</v>
      </c>
      <c r="BP1267" s="1">
        <f>VLOOKUP($B1267&amp;$C1267&amp;$D1267,Staqo!$A$3:$AJ$1048576,BP$1,0)</f>
        <v>0</v>
      </c>
      <c r="BQ1267" s="1">
        <f>VLOOKUP($B1267&amp;$C1267&amp;$D1267,HFE!$A$3:$AJ$1048576,BQ$1,0)</f>
        <v>0</v>
      </c>
      <c r="BR1267" s="2">
        <f t="shared" si="672"/>
        <v>0</v>
      </c>
      <c r="BS1267" s="1">
        <f>VLOOKUP($B1267&amp;$C1267&amp;$D1267,Staqo!$A$3:$AJ$1048576,BS$1,0)</f>
        <v>0</v>
      </c>
      <c r="BT1267" s="1">
        <f>VLOOKUP($B1267&amp;$C1267&amp;$D1267,HFE!$A$3:$AJ$1048576,BT$1,0)</f>
        <v>0</v>
      </c>
      <c r="BU1267" s="2">
        <f t="shared" si="673"/>
        <v>0</v>
      </c>
      <c r="BV1267" s="1">
        <f>VLOOKUP($B1267&amp;$C1267&amp;$D1267,Staqo!$A$3:$AJ$1048576,BV$1,0)</f>
        <v>0</v>
      </c>
      <c r="BW1267" s="1">
        <f>VLOOKUP($B1267&amp;$C1267&amp;$D1267,HFE!$A$3:$AJ$1048576,BW$1,0)</f>
        <v>0</v>
      </c>
      <c r="BX1267" s="2">
        <f t="shared" si="674"/>
        <v>0</v>
      </c>
      <c r="BY1267" s="1">
        <f>VLOOKUP($B1267&amp;$C1267&amp;$D1267,Staqo!$A$3:$AJ$1048576,BY$1,0)</f>
        <v>0</v>
      </c>
      <c r="BZ1267" s="1">
        <f>VLOOKUP($B1267&amp;$C1267&amp;$D1267,HFE!$A$3:$AJ$1048576,BZ$1,0)</f>
        <v>0</v>
      </c>
      <c r="CA1267" s="2">
        <f t="shared" si="675"/>
        <v>0</v>
      </c>
      <c r="CB1267" s="1">
        <f>VLOOKUP($B1267&amp;$C1267&amp;$D1267,Staqo!$A$3:$AJ$1048576,CB$1,0)</f>
        <v>0</v>
      </c>
      <c r="CC1267" s="1">
        <f>VLOOKUP($B1267&amp;$C1267&amp;$D1267,HFE!$A$3:$AJ$1048576,CC$1,0)</f>
        <v>0</v>
      </c>
      <c r="CD1267" s="2">
        <f t="shared" si="676"/>
        <v>0</v>
      </c>
      <c r="CE1267" s="1">
        <f>VLOOKUP($B1267&amp;$C1267&amp;$D1267,Staqo!$A$3:$AJ$1048576,CE$1,0)</f>
        <v>0</v>
      </c>
      <c r="CF1267" s="1">
        <f>VLOOKUP($B1267&amp;$C1267&amp;$D1267,HFE!$A$3:$AJ$1048576,CF$1,0)</f>
        <v>0</v>
      </c>
      <c r="CG1267" s="2">
        <f t="shared" si="677"/>
        <v>0</v>
      </c>
      <c r="CH1267" s="1">
        <f>VLOOKUP($B1267&amp;$C1267&amp;$D1267,Staqo!$A$3:$AJ$1048576,CH$1,0)</f>
        <v>0</v>
      </c>
      <c r="CI1267" s="1">
        <f>VLOOKUP($B1267&amp;$C1267&amp;$D1267,HFE!$A$3:$AJ$1048576,CI$1,0)</f>
        <v>0</v>
      </c>
      <c r="CJ1267" s="2">
        <f t="shared" si="678"/>
        <v>0</v>
      </c>
      <c r="CK1267" s="1">
        <f>VLOOKUP($B1267&amp;$C1267&amp;$D1267,Staqo!$A$3:$AJ$1048576,CK$1,0)</f>
        <v>0</v>
      </c>
      <c r="CL1267" s="1">
        <f>VLOOKUP($B1267&amp;$C1267&amp;$D1267,HFE!$A$3:$AJ$1048576,CL$1,0)</f>
        <v>0</v>
      </c>
      <c r="CM1267" s="2">
        <f t="shared" si="679"/>
        <v>0</v>
      </c>
      <c r="CN1267" s="1">
        <f>VLOOKUP($B1267&amp;$C1267&amp;$D1267,Staqo!$A$3:$AJ$1048576,CN$1,0)</f>
        <v>0</v>
      </c>
      <c r="CO1267" s="1">
        <f>VLOOKUP($B1267&amp;$C1267&amp;$D1267,HFE!$A$3:$AJ$1048576,CO$1,0)</f>
        <v>0</v>
      </c>
      <c r="CP1267" s="2">
        <f t="shared" si="680"/>
        <v>0</v>
      </c>
      <c r="CQ1267" s="1">
        <f>VLOOKUP($B1267&amp;$C1267&amp;$D1267,Staqo!$A$3:$AJ$1048576,CQ$1,0)</f>
        <v>0</v>
      </c>
      <c r="CR1267" s="1">
        <f>VLOOKUP($B1267&amp;$C1267&amp;$D1267,HFE!$A$3:$AJ$1048576,CR$1,0)</f>
        <v>0</v>
      </c>
      <c r="CS1267" s="2">
        <f t="shared" si="681"/>
        <v>0</v>
      </c>
      <c r="CT1267" s="1"/>
      <c r="CU1267" s="1"/>
      <c r="CV1267" s="2"/>
    </row>
    <row r="1268" hidden="1" spans="1:100">
      <c r="A1268" s="1" t="s">
        <v>95</v>
      </c>
      <c r="B1268" s="1" t="s">
        <v>96</v>
      </c>
      <c r="C1268" s="3">
        <v>44587</v>
      </c>
      <c r="D1268" s="1" t="s">
        <v>97</v>
      </c>
      <c r="E1268" s="1">
        <f>VLOOKUP($B1268&amp;$C1268&amp;$D1268,Staqo!$A$3:$AJ$1048576,E$1,0)</f>
        <v>4.32569</v>
      </c>
      <c r="F1268" s="1" t="e">
        <f>VLOOKUP($B1268&amp;$C1268&amp;$D1268,HFE!$A$3:$AJ$1048576,F$1,0)</f>
        <v>#REF!</v>
      </c>
      <c r="G1268" s="2" t="e">
        <f t="shared" si="651"/>
        <v>#REF!</v>
      </c>
      <c r="H1268" s="1">
        <f>VLOOKUP($B1268&amp;$C1268&amp;$D1268,Staqo!$A$3:$AJ$1048576,H$1,0)</f>
        <v>4.75737</v>
      </c>
      <c r="I1268" s="1" t="e">
        <f>VLOOKUP($B1268&amp;$C1268&amp;$D1268,HFE!$A$3:$AJ$1048576,I$1,0)</f>
        <v>#REF!</v>
      </c>
      <c r="J1268" s="2" t="e">
        <f t="shared" si="652"/>
        <v>#REF!</v>
      </c>
      <c r="K1268" s="1">
        <f>VLOOKUP($B1268&amp;$C1268&amp;$D1268,Staqo!$A$3:$AJ$1048576,K$1,0)</f>
        <v>5243</v>
      </c>
      <c r="L1268" s="1" t="e">
        <f>VLOOKUP($B1268&amp;$C1268&amp;$D1268,HFE!$A$3:$AJ$1048576,L$1,0)</f>
        <v>#REF!</v>
      </c>
      <c r="M1268" s="2" t="e">
        <f t="shared" si="653"/>
        <v>#REF!</v>
      </c>
      <c r="N1268" s="1">
        <f>VLOOKUP($B1268&amp;$C1268&amp;$D1268,Staqo!$A$3:$AJ$1048576,N$1,0)</f>
        <v>3730</v>
      </c>
      <c r="O1268" s="1">
        <f>VLOOKUP($B1268&amp;$C1268&amp;$D1268,HFE!$A$3:$AJ$1048576,O$1,0)</f>
        <v>0</v>
      </c>
      <c r="P1268" s="2">
        <f t="shared" si="654"/>
        <v>-3730</v>
      </c>
      <c r="Q1268" s="1">
        <f>VLOOKUP($B1268&amp;$C1268&amp;$D1268,Staqo!$A$3:$AJ$1048576,Q$1,0)</f>
        <v>3708.47</v>
      </c>
      <c r="R1268" s="1">
        <f>VLOOKUP($B1268&amp;$C1268&amp;$D1268,HFE!$A$3:$AJ$1048576,R$1,0)</f>
        <v>0</v>
      </c>
      <c r="S1268" s="2">
        <f t="shared" si="655"/>
        <v>-3708.47</v>
      </c>
      <c r="T1268" s="1">
        <f>VLOOKUP($B1268&amp;$C1268&amp;$D1268,Staqo!$A$3:$AJ$1048576,T$1,0)</f>
        <v>0.711424</v>
      </c>
      <c r="U1268" s="1" t="e">
        <f>VLOOKUP($B1268&amp;$C1268&amp;$D1268,HFE!$A$3:$AJ$1048576,U$1,0)</f>
        <v>#REF!</v>
      </c>
      <c r="V1268" s="2" t="e">
        <f t="shared" si="656"/>
        <v>#REF!</v>
      </c>
      <c r="W1268" s="1">
        <f>VLOOKUP($B1268&amp;$C1268&amp;$D1268,Staqo!$A$3:$AJ$1048576,W$1,0)</f>
        <v>0.707318</v>
      </c>
      <c r="X1268" s="1" t="e">
        <f>VLOOKUP($B1268&amp;$C1268&amp;$D1268,HFE!$A$3:$AJ$1048576,X$1,0)</f>
        <v>#REF!</v>
      </c>
      <c r="Y1268" s="2" t="e">
        <f t="shared" si="657"/>
        <v>#REF!</v>
      </c>
      <c r="Z1268" s="4">
        <f>VLOOKUP($B1268&amp;$C1268&amp;$D1268,Staqo!$A$3:$AJ$1048576,Z$1,0)</f>
        <v>100</v>
      </c>
      <c r="AA1268" s="4">
        <f>VLOOKUP($B1268&amp;$C1268&amp;$D1268,HFE!$A$3:$AJ$1048576,AA$1,0)</f>
        <v>0</v>
      </c>
      <c r="AB1268" s="5">
        <f t="shared" si="658"/>
        <v>-100</v>
      </c>
      <c r="AC1268" s="1">
        <f>VLOOKUP($B1268&amp;$C1268&amp;$D1268,Staqo!$A$3:$AJ$1048576,AC$1,0)</f>
        <v>100</v>
      </c>
      <c r="AD1268" s="1">
        <f>VLOOKUP($B1268&amp;$C1268&amp;$D1268,HFE!$A$3:$AJ$1048576,AD$1,0)*100</f>
        <v>100</v>
      </c>
      <c r="AE1268" s="2">
        <f t="shared" si="659"/>
        <v>0</v>
      </c>
      <c r="AF1268" s="1">
        <f>VLOOKUP($B1268&amp;$C1268&amp;$D1268,Staqo!$A$3:$AJ$1048576,AF$1,0)</f>
        <v>100</v>
      </c>
      <c r="AG1268" s="1">
        <f>VLOOKUP($B1268&amp;$C1268&amp;$D1268,HFE!$A$3:$AJ$1048576,AG$1,0)*100</f>
        <v>100</v>
      </c>
      <c r="AH1268" s="2">
        <f t="shared" si="660"/>
        <v>0</v>
      </c>
      <c r="AI1268" s="1">
        <f>VLOOKUP($B1268&amp;$C1268&amp;$D1268,Staqo!$A$3:$AJ$1048576,AI$1,0)</f>
        <v>0.155123</v>
      </c>
      <c r="AJ1268" s="1" t="e">
        <f>VLOOKUP($B1268&amp;$C1268&amp;$D1268,HFE!$A$3:$AJ$1048576,AJ$1,0)</f>
        <v>#REF!</v>
      </c>
      <c r="AK1268" s="2" t="e">
        <f t="shared" si="661"/>
        <v>#REF!</v>
      </c>
      <c r="AL1268" s="1">
        <f>VLOOKUP($B1268&amp;$C1268&amp;$D1268,Staqo!$A$3:$AJ$1048576,AL$1,0)</f>
        <v>0.141021</v>
      </c>
      <c r="AM1268" s="1" t="e">
        <f>VLOOKUP($B1268&amp;$C1268&amp;$D1268,HFE!$A$3:$AJ$1048576,AM$1,0)</f>
        <v>#REF!</v>
      </c>
      <c r="AN1268" s="2" t="e">
        <f t="shared" si="662"/>
        <v>#REF!</v>
      </c>
      <c r="AO1268" s="1">
        <f>VLOOKUP($B1268&amp;$C1268&amp;$D1268,Staqo!$A$3:$AJ$1048576,AO$1,0)</f>
        <v>0.154228</v>
      </c>
      <c r="AP1268" s="1" t="e">
        <f>VLOOKUP($B1268&amp;$C1268&amp;$D1268,HFE!$A$3:$AJ$1048576,AP$1,0)</f>
        <v>#REF!</v>
      </c>
      <c r="AQ1268" s="2" t="e">
        <f t="shared" si="663"/>
        <v>#REF!</v>
      </c>
      <c r="AR1268" s="1">
        <f>VLOOKUP($B1268&amp;$C1268&amp;$D1268,Staqo!$A$3:$AJ$1048576,AR$1,0)</f>
        <v>0.140207</v>
      </c>
      <c r="AS1268" s="1" t="e">
        <f>VLOOKUP($B1268&amp;$C1268&amp;$D1268,HFE!$A$3:$AJ$1048576,AS$1,0)</f>
        <v>#REF!</v>
      </c>
      <c r="AT1268" s="2" t="e">
        <f t="shared" si="664"/>
        <v>#REF!</v>
      </c>
      <c r="AU1268" s="1">
        <f>VLOOKUP($B1268&amp;$C1268&amp;$D1268,Staqo!$A$3:$AJ$1048576,AU$1,0)</f>
        <v>96.9913</v>
      </c>
      <c r="AV1268" s="1">
        <f>VLOOKUP($B1268&amp;$C1268&amp;$D1268,HFE!$A$3:$AJ$1048576,AV$1,0)</f>
        <v>0</v>
      </c>
      <c r="AW1268" s="2">
        <f t="shared" si="665"/>
        <v>-96.9913</v>
      </c>
      <c r="AX1268" s="4">
        <f>VLOOKUP($B1268&amp;$C1268&amp;$D1268,Staqo!$A$3:$AJ$1048576,AX$1,0)</f>
        <v>12</v>
      </c>
      <c r="AY1268" s="4">
        <f>VLOOKUP($B1268&amp;$C1268&amp;$D1268,HFE!$A$3:$AJ$1048576,AY$1,0)</f>
        <v>12</v>
      </c>
      <c r="AZ1268" s="5">
        <f t="shared" si="666"/>
        <v>0</v>
      </c>
      <c r="BA1268" s="1">
        <f>VLOOKUP($B1268&amp;$C1268&amp;$D1268,Staqo!$A$3:$AJ$1048576,BA$1,0)</f>
        <v>0</v>
      </c>
      <c r="BB1268" s="1">
        <f>VLOOKUP($B1268&amp;$C1268&amp;$D1268,HFE!$A$3:$AJ$1048576,BB$1,0)</f>
        <v>0</v>
      </c>
      <c r="BC1268" s="2">
        <f t="shared" si="667"/>
        <v>0</v>
      </c>
      <c r="BD1268" s="1">
        <f>VLOOKUP($B1268&amp;$C1268&amp;$D1268,Staqo!$A$3:$AJ$1048576,BD$1,0)</f>
        <v>0</v>
      </c>
      <c r="BE1268" s="1">
        <f>VLOOKUP($B1268&amp;$C1268&amp;$D1268,HFE!$A$3:$AJ$1048576,BE$1,0)</f>
        <v>0</v>
      </c>
      <c r="BF1268" s="2">
        <f t="shared" si="668"/>
        <v>0</v>
      </c>
      <c r="BG1268" s="1">
        <f>VLOOKUP($B1268&amp;$C1268&amp;$D1268,Staqo!$A$3:$AJ$1048576,BG$1,0)</f>
        <v>0</v>
      </c>
      <c r="BH1268" s="1">
        <f>VLOOKUP($B1268&amp;$C1268&amp;$D1268,HFE!$A$3:$AJ$1048576,BH$1,0)</f>
        <v>0</v>
      </c>
      <c r="BI1268" s="2">
        <f t="shared" si="669"/>
        <v>0</v>
      </c>
      <c r="BJ1268" s="1">
        <f>VLOOKUP($B1268&amp;$C1268&amp;$D1268,Staqo!$A$3:$AJ$1048576,BJ$1,0)</f>
        <v>0</v>
      </c>
      <c r="BK1268" s="1">
        <f>VLOOKUP($B1268&amp;$C1268&amp;$D1268,HFE!$A$3:$AJ$1048576,BK$1,0)</f>
        <v>0</v>
      </c>
      <c r="BL1268" s="2">
        <f t="shared" si="670"/>
        <v>0</v>
      </c>
      <c r="BM1268" s="1">
        <f>VLOOKUP($B1268&amp;$C1268&amp;$D1268,Staqo!$A$3:$AJ$1048576,BM$1,0)</f>
        <v>0</v>
      </c>
      <c r="BN1268" s="1">
        <f>VLOOKUP($B1268&amp;$C1268&amp;$D1268,HFE!$A$3:$AJ$1048576,BN$1,0)</f>
        <v>0</v>
      </c>
      <c r="BO1268" s="2">
        <f t="shared" si="671"/>
        <v>0</v>
      </c>
      <c r="BP1268" s="1">
        <f>VLOOKUP($B1268&amp;$C1268&amp;$D1268,Staqo!$A$3:$AJ$1048576,BP$1,0)</f>
        <v>0</v>
      </c>
      <c r="BQ1268" s="1">
        <f>VLOOKUP($B1268&amp;$C1268&amp;$D1268,HFE!$A$3:$AJ$1048576,BQ$1,0)</f>
        <v>0</v>
      </c>
      <c r="BR1268" s="2">
        <f t="shared" si="672"/>
        <v>0</v>
      </c>
      <c r="BS1268" s="1">
        <f>VLOOKUP($B1268&amp;$C1268&amp;$D1268,Staqo!$A$3:$AJ$1048576,BS$1,0)</f>
        <v>0</v>
      </c>
      <c r="BT1268" s="1">
        <f>VLOOKUP($B1268&amp;$C1268&amp;$D1268,HFE!$A$3:$AJ$1048576,BT$1,0)</f>
        <v>0</v>
      </c>
      <c r="BU1268" s="2">
        <f t="shared" si="673"/>
        <v>0</v>
      </c>
      <c r="BV1268" s="1">
        <f>VLOOKUP($B1268&amp;$C1268&amp;$D1268,Staqo!$A$3:$AJ$1048576,BV$1,0)</f>
        <v>0</v>
      </c>
      <c r="BW1268" s="1">
        <f>VLOOKUP($B1268&amp;$C1268&amp;$D1268,HFE!$A$3:$AJ$1048576,BW$1,0)</f>
        <v>0</v>
      </c>
      <c r="BX1268" s="2">
        <f t="shared" si="674"/>
        <v>0</v>
      </c>
      <c r="BY1268" s="1">
        <f>VLOOKUP($B1268&amp;$C1268&amp;$D1268,Staqo!$A$3:$AJ$1048576,BY$1,0)</f>
        <v>0</v>
      </c>
      <c r="BZ1268" s="1">
        <f>VLOOKUP($B1268&amp;$C1268&amp;$D1268,HFE!$A$3:$AJ$1048576,BZ$1,0)</f>
        <v>0</v>
      </c>
      <c r="CA1268" s="2">
        <f t="shared" si="675"/>
        <v>0</v>
      </c>
      <c r="CB1268" s="1">
        <f>VLOOKUP($B1268&amp;$C1268&amp;$D1268,Staqo!$A$3:$AJ$1048576,CB$1,0)</f>
        <v>0</v>
      </c>
      <c r="CC1268" s="1">
        <f>VLOOKUP($B1268&amp;$C1268&amp;$D1268,HFE!$A$3:$AJ$1048576,CC$1,0)</f>
        <v>0</v>
      </c>
      <c r="CD1268" s="2">
        <f t="shared" si="676"/>
        <v>0</v>
      </c>
      <c r="CE1268" s="1">
        <f>VLOOKUP($B1268&amp;$C1268&amp;$D1268,Staqo!$A$3:$AJ$1048576,CE$1,0)</f>
        <v>0</v>
      </c>
      <c r="CF1268" s="1">
        <f>VLOOKUP($B1268&amp;$C1268&amp;$D1268,HFE!$A$3:$AJ$1048576,CF$1,0)</f>
        <v>0</v>
      </c>
      <c r="CG1268" s="2">
        <f t="shared" si="677"/>
        <v>0</v>
      </c>
      <c r="CH1268" s="1">
        <f>VLOOKUP($B1268&amp;$C1268&amp;$D1268,Staqo!$A$3:$AJ$1048576,CH$1,0)</f>
        <v>0</v>
      </c>
      <c r="CI1268" s="1">
        <f>VLOOKUP($B1268&amp;$C1268&amp;$D1268,HFE!$A$3:$AJ$1048576,CI$1,0)</f>
        <v>0</v>
      </c>
      <c r="CJ1268" s="2">
        <f t="shared" si="678"/>
        <v>0</v>
      </c>
      <c r="CK1268" s="1">
        <f>VLOOKUP($B1268&amp;$C1268&amp;$D1268,Staqo!$A$3:$AJ$1048576,CK$1,0)</f>
        <v>0</v>
      </c>
      <c r="CL1268" s="1">
        <f>VLOOKUP($B1268&amp;$C1268&amp;$D1268,HFE!$A$3:$AJ$1048576,CL$1,0)</f>
        <v>0</v>
      </c>
      <c r="CM1268" s="2">
        <f t="shared" si="679"/>
        <v>0</v>
      </c>
      <c r="CN1268" s="1">
        <f>VLOOKUP($B1268&amp;$C1268&amp;$D1268,Staqo!$A$3:$AJ$1048576,CN$1,0)</f>
        <v>0</v>
      </c>
      <c r="CO1268" s="1">
        <f>VLOOKUP($B1268&amp;$C1268&amp;$D1268,HFE!$A$3:$AJ$1048576,CO$1,0)</f>
        <v>0</v>
      </c>
      <c r="CP1268" s="2">
        <f t="shared" si="680"/>
        <v>0</v>
      </c>
      <c r="CQ1268" s="1">
        <f>VLOOKUP($B1268&amp;$C1268&amp;$D1268,Staqo!$A$3:$AJ$1048576,CQ$1,0)</f>
        <v>0</v>
      </c>
      <c r="CR1268" s="1">
        <f>VLOOKUP($B1268&amp;$C1268&amp;$D1268,HFE!$A$3:$AJ$1048576,CR$1,0)</f>
        <v>0</v>
      </c>
      <c r="CS1268" s="2">
        <f t="shared" si="681"/>
        <v>0</v>
      </c>
      <c r="CT1268" s="1"/>
      <c r="CU1268" s="1"/>
      <c r="CV1268" s="2"/>
    </row>
    <row r="1269" hidden="1" spans="1:100">
      <c r="A1269" s="1" t="s">
        <v>95</v>
      </c>
      <c r="B1269" s="1" t="s">
        <v>96</v>
      </c>
      <c r="C1269" s="3">
        <v>44587</v>
      </c>
      <c r="D1269" s="1" t="s">
        <v>98</v>
      </c>
      <c r="E1269" s="1">
        <f>VLOOKUP($B1269&amp;$C1269&amp;$D1269,Staqo!$A$3:$AJ$1048576,E$1,0)</f>
        <v>4.32569</v>
      </c>
      <c r="F1269" s="1" t="e">
        <f>VLOOKUP($B1269&amp;$C1269&amp;$D1269,HFE!$A$3:$AJ$1048576,F$1,0)</f>
        <v>#REF!</v>
      </c>
      <c r="G1269" s="2" t="e">
        <f t="shared" si="651"/>
        <v>#REF!</v>
      </c>
      <c r="H1269" s="1">
        <f>VLOOKUP($B1269&amp;$C1269&amp;$D1269,Staqo!$A$3:$AJ$1048576,H$1,0)</f>
        <v>4.75737</v>
      </c>
      <c r="I1269" s="1" t="e">
        <f>VLOOKUP($B1269&amp;$C1269&amp;$D1269,HFE!$A$3:$AJ$1048576,I$1,0)</f>
        <v>#REF!</v>
      </c>
      <c r="J1269" s="2" t="e">
        <f t="shared" si="652"/>
        <v>#REF!</v>
      </c>
      <c r="K1269" s="1">
        <f>VLOOKUP($B1269&amp;$C1269&amp;$D1269,Staqo!$A$3:$AJ$1048576,K$1,0)</f>
        <v>5243</v>
      </c>
      <c r="L1269" s="1" t="e">
        <f>VLOOKUP($B1269&amp;$C1269&amp;$D1269,HFE!$A$3:$AJ$1048576,L$1,0)</f>
        <v>#REF!</v>
      </c>
      <c r="M1269" s="2" t="e">
        <f t="shared" si="653"/>
        <v>#REF!</v>
      </c>
      <c r="N1269" s="1">
        <f>VLOOKUP($B1269&amp;$C1269&amp;$D1269,Staqo!$A$3:$AJ$1048576,N$1,0)</f>
        <v>3800</v>
      </c>
      <c r="O1269" s="1">
        <f>VLOOKUP($B1269&amp;$C1269&amp;$D1269,HFE!$A$3:$AJ$1048576,O$1,0)</f>
        <v>0</v>
      </c>
      <c r="P1269" s="2">
        <f t="shared" si="654"/>
        <v>-3800</v>
      </c>
      <c r="Q1269" s="1">
        <f>VLOOKUP($B1269&amp;$C1269&amp;$D1269,Staqo!$A$3:$AJ$1048576,Q$1,0)</f>
        <v>3778.07</v>
      </c>
      <c r="R1269" s="1">
        <f>VLOOKUP($B1269&amp;$C1269&amp;$D1269,HFE!$A$3:$AJ$1048576,R$1,0)</f>
        <v>0</v>
      </c>
      <c r="S1269" s="2">
        <f t="shared" si="655"/>
        <v>-3778.07</v>
      </c>
      <c r="T1269" s="1">
        <f>VLOOKUP($B1269&amp;$C1269&amp;$D1269,Staqo!$A$3:$AJ$1048576,T$1,0)</f>
        <v>0.724775</v>
      </c>
      <c r="U1269" s="1" t="e">
        <f>VLOOKUP($B1269&amp;$C1269&amp;$D1269,HFE!$A$3:$AJ$1048576,U$1,0)</f>
        <v>#REF!</v>
      </c>
      <c r="V1269" s="2" t="e">
        <f t="shared" si="656"/>
        <v>#REF!</v>
      </c>
      <c r="W1269" s="1">
        <f>VLOOKUP($B1269&amp;$C1269&amp;$D1269,Staqo!$A$3:$AJ$1048576,W$1,0)</f>
        <v>0.720592</v>
      </c>
      <c r="X1269" s="1" t="e">
        <f>VLOOKUP($B1269&amp;$C1269&amp;$D1269,HFE!$A$3:$AJ$1048576,X$1,0)</f>
        <v>#REF!</v>
      </c>
      <c r="Y1269" s="2" t="e">
        <f t="shared" si="657"/>
        <v>#REF!</v>
      </c>
      <c r="Z1269" s="4">
        <f>VLOOKUP($B1269&amp;$C1269&amp;$D1269,Staqo!$A$3:$AJ$1048576,Z$1,0)</f>
        <v>100</v>
      </c>
      <c r="AA1269" s="4">
        <f>VLOOKUP($B1269&amp;$C1269&amp;$D1269,HFE!$A$3:$AJ$1048576,AA$1,0)</f>
        <v>0</v>
      </c>
      <c r="AB1269" s="5">
        <f t="shared" si="658"/>
        <v>-100</v>
      </c>
      <c r="AC1269" s="1">
        <f>VLOOKUP($B1269&amp;$C1269&amp;$D1269,Staqo!$A$3:$AJ$1048576,AC$1,0)</f>
        <v>100</v>
      </c>
      <c r="AD1269" s="1">
        <f>VLOOKUP($B1269&amp;$C1269&amp;$D1269,HFE!$A$3:$AJ$1048576,AD$1,0)*100</f>
        <v>100</v>
      </c>
      <c r="AE1269" s="2">
        <f t="shared" si="659"/>
        <v>0</v>
      </c>
      <c r="AF1269" s="1">
        <f>VLOOKUP($B1269&amp;$C1269&amp;$D1269,Staqo!$A$3:$AJ$1048576,AF$1,0)</f>
        <v>100</v>
      </c>
      <c r="AG1269" s="1">
        <f>VLOOKUP($B1269&amp;$C1269&amp;$D1269,HFE!$A$3:$AJ$1048576,AG$1,0)*100</f>
        <v>100</v>
      </c>
      <c r="AH1269" s="2">
        <f t="shared" si="660"/>
        <v>0</v>
      </c>
      <c r="AI1269" s="1">
        <f>VLOOKUP($B1269&amp;$C1269&amp;$D1269,Staqo!$A$3:$AJ$1048576,AI$1,0)</f>
        <v>0.158035</v>
      </c>
      <c r="AJ1269" s="1" t="e">
        <f>VLOOKUP($B1269&amp;$C1269&amp;$D1269,HFE!$A$3:$AJ$1048576,AJ$1,0)</f>
        <v>#REF!</v>
      </c>
      <c r="AK1269" s="2" t="e">
        <f t="shared" si="661"/>
        <v>#REF!</v>
      </c>
      <c r="AL1269" s="1">
        <f>VLOOKUP($B1269&amp;$C1269&amp;$D1269,Staqo!$A$3:$AJ$1048576,AL$1,0)</f>
        <v>0.143668</v>
      </c>
      <c r="AM1269" s="1" t="e">
        <f>VLOOKUP($B1269&amp;$C1269&amp;$D1269,HFE!$A$3:$AJ$1048576,AM$1,0)</f>
        <v>#REF!</v>
      </c>
      <c r="AN1269" s="2" t="e">
        <f t="shared" si="662"/>
        <v>#REF!</v>
      </c>
      <c r="AO1269" s="1">
        <f>VLOOKUP($B1269&amp;$C1269&amp;$D1269,Staqo!$A$3:$AJ$1048576,AO$1,0)</f>
        <v>0.157122</v>
      </c>
      <c r="AP1269" s="1" t="e">
        <f>VLOOKUP($B1269&amp;$C1269&amp;$D1269,HFE!$A$3:$AJ$1048576,AP$1,0)</f>
        <v>#REF!</v>
      </c>
      <c r="AQ1269" s="2" t="e">
        <f t="shared" si="663"/>
        <v>#REF!</v>
      </c>
      <c r="AR1269" s="1">
        <f>VLOOKUP($B1269&amp;$C1269&amp;$D1269,Staqo!$A$3:$AJ$1048576,AR$1,0)</f>
        <v>0.142838</v>
      </c>
      <c r="AS1269" s="1" t="e">
        <f>VLOOKUP($B1269&amp;$C1269&amp;$D1269,HFE!$A$3:$AJ$1048576,AS$1,0)</f>
        <v>#REF!</v>
      </c>
      <c r="AT1269" s="2" t="e">
        <f t="shared" si="664"/>
        <v>#REF!</v>
      </c>
      <c r="AU1269" s="1">
        <f>VLOOKUP($B1269&amp;$C1269&amp;$D1269,Staqo!$A$3:$AJ$1048576,AU$1,0)</f>
        <v>96.4719</v>
      </c>
      <c r="AV1269" s="1">
        <f>VLOOKUP($B1269&amp;$C1269&amp;$D1269,HFE!$A$3:$AJ$1048576,AV$1,0)</f>
        <v>0</v>
      </c>
      <c r="AW1269" s="2">
        <f t="shared" si="665"/>
        <v>-96.4719</v>
      </c>
      <c r="AX1269" s="4">
        <f>VLOOKUP($B1269&amp;$C1269&amp;$D1269,Staqo!$A$3:$AJ$1048576,AX$1,0)</f>
        <v>12</v>
      </c>
      <c r="AY1269" s="4">
        <f>VLOOKUP($B1269&amp;$C1269&amp;$D1269,HFE!$A$3:$AJ$1048576,AY$1,0)</f>
        <v>12</v>
      </c>
      <c r="AZ1269" s="5">
        <f t="shared" si="666"/>
        <v>0</v>
      </c>
      <c r="BA1269" s="1">
        <f>VLOOKUP($B1269&amp;$C1269&amp;$D1269,Staqo!$A$3:$AJ$1048576,BA$1,0)</f>
        <v>0</v>
      </c>
      <c r="BB1269" s="1">
        <f>VLOOKUP($B1269&amp;$C1269&amp;$D1269,HFE!$A$3:$AJ$1048576,BB$1,0)</f>
        <v>0</v>
      </c>
      <c r="BC1269" s="2">
        <f t="shared" si="667"/>
        <v>0</v>
      </c>
      <c r="BD1269" s="1">
        <f>VLOOKUP($B1269&amp;$C1269&amp;$D1269,Staqo!$A$3:$AJ$1048576,BD$1,0)</f>
        <v>0</v>
      </c>
      <c r="BE1269" s="1">
        <f>VLOOKUP($B1269&amp;$C1269&amp;$D1269,HFE!$A$3:$AJ$1048576,BE$1,0)</f>
        <v>0</v>
      </c>
      <c r="BF1269" s="2">
        <f t="shared" si="668"/>
        <v>0</v>
      </c>
      <c r="BG1269" s="1">
        <f>VLOOKUP($B1269&amp;$C1269&amp;$D1269,Staqo!$A$3:$AJ$1048576,BG$1,0)</f>
        <v>0</v>
      </c>
      <c r="BH1269" s="1">
        <f>VLOOKUP($B1269&amp;$C1269&amp;$D1269,HFE!$A$3:$AJ$1048576,BH$1,0)</f>
        <v>0</v>
      </c>
      <c r="BI1269" s="2">
        <f t="shared" si="669"/>
        <v>0</v>
      </c>
      <c r="BJ1269" s="1">
        <f>VLOOKUP($B1269&amp;$C1269&amp;$D1269,Staqo!$A$3:$AJ$1048576,BJ$1,0)</f>
        <v>0</v>
      </c>
      <c r="BK1269" s="1">
        <f>VLOOKUP($B1269&amp;$C1269&amp;$D1269,HFE!$A$3:$AJ$1048576,BK$1,0)</f>
        <v>0</v>
      </c>
      <c r="BL1269" s="2">
        <f t="shared" si="670"/>
        <v>0</v>
      </c>
      <c r="BM1269" s="1">
        <f>VLOOKUP($B1269&amp;$C1269&amp;$D1269,Staqo!$A$3:$AJ$1048576,BM$1,0)</f>
        <v>0</v>
      </c>
      <c r="BN1269" s="1">
        <f>VLOOKUP($B1269&amp;$C1269&amp;$D1269,HFE!$A$3:$AJ$1048576,BN$1,0)</f>
        <v>0</v>
      </c>
      <c r="BO1269" s="2">
        <f t="shared" si="671"/>
        <v>0</v>
      </c>
      <c r="BP1269" s="1">
        <f>VLOOKUP($B1269&amp;$C1269&amp;$D1269,Staqo!$A$3:$AJ$1048576,BP$1,0)</f>
        <v>0</v>
      </c>
      <c r="BQ1269" s="1">
        <f>VLOOKUP($B1269&amp;$C1269&amp;$D1269,HFE!$A$3:$AJ$1048576,BQ$1,0)</f>
        <v>0</v>
      </c>
      <c r="BR1269" s="2">
        <f t="shared" si="672"/>
        <v>0</v>
      </c>
      <c r="BS1269" s="1">
        <f>VLOOKUP($B1269&amp;$C1269&amp;$D1269,Staqo!$A$3:$AJ$1048576,BS$1,0)</f>
        <v>0</v>
      </c>
      <c r="BT1269" s="1">
        <f>VLOOKUP($B1269&amp;$C1269&amp;$D1269,HFE!$A$3:$AJ$1048576,BT$1,0)</f>
        <v>0</v>
      </c>
      <c r="BU1269" s="2">
        <f t="shared" si="673"/>
        <v>0</v>
      </c>
      <c r="BV1269" s="1">
        <f>VLOOKUP($B1269&amp;$C1269&amp;$D1269,Staqo!$A$3:$AJ$1048576,BV$1,0)</f>
        <v>0</v>
      </c>
      <c r="BW1269" s="1">
        <f>VLOOKUP($B1269&amp;$C1269&amp;$D1269,HFE!$A$3:$AJ$1048576,BW$1,0)</f>
        <v>0</v>
      </c>
      <c r="BX1269" s="2">
        <f t="shared" si="674"/>
        <v>0</v>
      </c>
      <c r="BY1269" s="1">
        <f>VLOOKUP($B1269&amp;$C1269&amp;$D1269,Staqo!$A$3:$AJ$1048576,BY$1,0)</f>
        <v>0</v>
      </c>
      <c r="BZ1269" s="1">
        <f>VLOOKUP($B1269&amp;$C1269&amp;$D1269,HFE!$A$3:$AJ$1048576,BZ$1,0)</f>
        <v>0</v>
      </c>
      <c r="CA1269" s="2">
        <f t="shared" si="675"/>
        <v>0</v>
      </c>
      <c r="CB1269" s="1">
        <f>VLOOKUP($B1269&amp;$C1269&amp;$D1269,Staqo!$A$3:$AJ$1048576,CB$1,0)</f>
        <v>0</v>
      </c>
      <c r="CC1269" s="1">
        <f>VLOOKUP($B1269&amp;$C1269&amp;$D1269,HFE!$A$3:$AJ$1048576,CC$1,0)</f>
        <v>0</v>
      </c>
      <c r="CD1269" s="2">
        <f t="shared" si="676"/>
        <v>0</v>
      </c>
      <c r="CE1269" s="1">
        <f>VLOOKUP($B1269&amp;$C1269&amp;$D1269,Staqo!$A$3:$AJ$1048576,CE$1,0)</f>
        <v>0</v>
      </c>
      <c r="CF1269" s="1">
        <f>VLOOKUP($B1269&amp;$C1269&amp;$D1269,HFE!$A$3:$AJ$1048576,CF$1,0)</f>
        <v>0</v>
      </c>
      <c r="CG1269" s="2">
        <f t="shared" si="677"/>
        <v>0</v>
      </c>
      <c r="CH1269" s="1">
        <f>VLOOKUP($B1269&amp;$C1269&amp;$D1269,Staqo!$A$3:$AJ$1048576,CH$1,0)</f>
        <v>0</v>
      </c>
      <c r="CI1269" s="1">
        <f>VLOOKUP($B1269&amp;$C1269&amp;$D1269,HFE!$A$3:$AJ$1048576,CI$1,0)</f>
        <v>0</v>
      </c>
      <c r="CJ1269" s="2">
        <f t="shared" si="678"/>
        <v>0</v>
      </c>
      <c r="CK1269" s="1">
        <f>VLOOKUP($B1269&amp;$C1269&amp;$D1269,Staqo!$A$3:$AJ$1048576,CK$1,0)</f>
        <v>0</v>
      </c>
      <c r="CL1269" s="1">
        <f>VLOOKUP($B1269&amp;$C1269&amp;$D1269,HFE!$A$3:$AJ$1048576,CL$1,0)</f>
        <v>0</v>
      </c>
      <c r="CM1269" s="2">
        <f t="shared" si="679"/>
        <v>0</v>
      </c>
      <c r="CN1269" s="1">
        <f>VLOOKUP($B1269&amp;$C1269&amp;$D1269,Staqo!$A$3:$AJ$1048576,CN$1,0)</f>
        <v>0</v>
      </c>
      <c r="CO1269" s="1">
        <f>VLOOKUP($B1269&amp;$C1269&amp;$D1269,HFE!$A$3:$AJ$1048576,CO$1,0)</f>
        <v>0</v>
      </c>
      <c r="CP1269" s="2">
        <f t="shared" si="680"/>
        <v>0</v>
      </c>
      <c r="CQ1269" s="1">
        <f>VLOOKUP($B1269&amp;$C1269&amp;$D1269,Staqo!$A$3:$AJ$1048576,CQ$1,0)</f>
        <v>0</v>
      </c>
      <c r="CR1269" s="1">
        <f>VLOOKUP($B1269&amp;$C1269&amp;$D1269,HFE!$A$3:$AJ$1048576,CR$1,0)</f>
        <v>0</v>
      </c>
      <c r="CS1269" s="2">
        <f t="shared" si="681"/>
        <v>0</v>
      </c>
      <c r="CT1269" s="1"/>
      <c r="CU1269" s="1"/>
      <c r="CV1269" s="2"/>
    </row>
    <row r="1270" hidden="1" spans="1:100">
      <c r="A1270" s="1" t="s">
        <v>95</v>
      </c>
      <c r="B1270" s="1" t="s">
        <v>96</v>
      </c>
      <c r="C1270" s="3">
        <v>44587</v>
      </c>
      <c r="D1270" s="1" t="s">
        <v>99</v>
      </c>
      <c r="E1270" s="1">
        <f>VLOOKUP($B1270&amp;$C1270&amp;$D1270,Staqo!$A$3:$AJ$1048576,E$1,0)</f>
        <v>4.32569</v>
      </c>
      <c r="F1270" s="1" t="e">
        <f>VLOOKUP($B1270&amp;$C1270&amp;$D1270,HFE!$A$3:$AJ$1048576,F$1,0)</f>
        <v>#REF!</v>
      </c>
      <c r="G1270" s="2" t="e">
        <f t="shared" si="651"/>
        <v>#REF!</v>
      </c>
      <c r="H1270" s="1">
        <f>VLOOKUP($B1270&amp;$C1270&amp;$D1270,Staqo!$A$3:$AJ$1048576,H$1,0)</f>
        <v>4.75737</v>
      </c>
      <c r="I1270" s="1" t="e">
        <f>VLOOKUP($B1270&amp;$C1270&amp;$D1270,HFE!$A$3:$AJ$1048576,I$1,0)</f>
        <v>#REF!</v>
      </c>
      <c r="J1270" s="2" t="e">
        <f t="shared" si="652"/>
        <v>#REF!</v>
      </c>
      <c r="K1270" s="1">
        <f>VLOOKUP($B1270&amp;$C1270&amp;$D1270,Staqo!$A$3:$AJ$1048576,K$1,0)</f>
        <v>5243</v>
      </c>
      <c r="L1270" s="1" t="e">
        <f>VLOOKUP($B1270&amp;$C1270&amp;$D1270,HFE!$A$3:$AJ$1048576,L$1,0)</f>
        <v>#REF!</v>
      </c>
      <c r="M1270" s="2" t="e">
        <f t="shared" si="653"/>
        <v>#REF!</v>
      </c>
      <c r="N1270" s="1">
        <f>VLOOKUP($B1270&amp;$C1270&amp;$D1270,Staqo!$A$3:$AJ$1048576,N$1,0)</f>
        <v>3750</v>
      </c>
      <c r="O1270" s="1">
        <f>VLOOKUP($B1270&amp;$C1270&amp;$D1270,HFE!$A$3:$AJ$1048576,O$1,0)</f>
        <v>0</v>
      </c>
      <c r="P1270" s="2">
        <f t="shared" si="654"/>
        <v>-3750</v>
      </c>
      <c r="Q1270" s="1">
        <f>VLOOKUP($B1270&amp;$C1270&amp;$D1270,Staqo!$A$3:$AJ$1048576,Q$1,0)</f>
        <v>3728.35</v>
      </c>
      <c r="R1270" s="1">
        <f>VLOOKUP($B1270&amp;$C1270&amp;$D1270,HFE!$A$3:$AJ$1048576,R$1,0)</f>
        <v>0</v>
      </c>
      <c r="S1270" s="2">
        <f t="shared" si="655"/>
        <v>-3728.35</v>
      </c>
      <c r="T1270" s="1">
        <f>VLOOKUP($B1270&amp;$C1270&amp;$D1270,Staqo!$A$3:$AJ$1048576,T$1,0)</f>
        <v>0.715239</v>
      </c>
      <c r="U1270" s="1" t="e">
        <f>VLOOKUP($B1270&amp;$C1270&amp;$D1270,HFE!$A$3:$AJ$1048576,U$1,0)</f>
        <v>#REF!</v>
      </c>
      <c r="V1270" s="2" t="e">
        <f t="shared" si="656"/>
        <v>#REF!</v>
      </c>
      <c r="W1270" s="1">
        <f>VLOOKUP($B1270&amp;$C1270&amp;$D1270,Staqo!$A$3:$AJ$1048576,W$1,0)</f>
        <v>0.71111</v>
      </c>
      <c r="X1270" s="1" t="e">
        <f>VLOOKUP($B1270&amp;$C1270&amp;$D1270,HFE!$A$3:$AJ$1048576,X$1,0)</f>
        <v>#REF!</v>
      </c>
      <c r="Y1270" s="2" t="e">
        <f t="shared" si="657"/>
        <v>#REF!</v>
      </c>
      <c r="Z1270" s="4">
        <f>VLOOKUP($B1270&amp;$C1270&amp;$D1270,Staqo!$A$3:$AJ$1048576,Z$1,0)</f>
        <v>100</v>
      </c>
      <c r="AA1270" s="4">
        <f>VLOOKUP($B1270&amp;$C1270&amp;$D1270,HFE!$A$3:$AJ$1048576,AA$1,0)</f>
        <v>0</v>
      </c>
      <c r="AB1270" s="5">
        <f t="shared" si="658"/>
        <v>-100</v>
      </c>
      <c r="AC1270" s="1">
        <f>VLOOKUP($B1270&amp;$C1270&amp;$D1270,Staqo!$A$3:$AJ$1048576,AC$1,0)</f>
        <v>100</v>
      </c>
      <c r="AD1270" s="1">
        <f>VLOOKUP($B1270&amp;$C1270&amp;$D1270,HFE!$A$3:$AJ$1048576,AD$1,0)*100</f>
        <v>100</v>
      </c>
      <c r="AE1270" s="2">
        <f t="shared" si="659"/>
        <v>0</v>
      </c>
      <c r="AF1270" s="1">
        <f>VLOOKUP($B1270&amp;$C1270&amp;$D1270,Staqo!$A$3:$AJ$1048576,AF$1,0)</f>
        <v>100</v>
      </c>
      <c r="AG1270" s="1">
        <f>VLOOKUP($B1270&amp;$C1270&amp;$D1270,HFE!$A$3:$AJ$1048576,AG$1,0)*100</f>
        <v>100</v>
      </c>
      <c r="AH1270" s="2">
        <f t="shared" si="660"/>
        <v>0</v>
      </c>
      <c r="AI1270" s="1">
        <f>VLOOKUP($B1270&amp;$C1270&amp;$D1270,Staqo!$A$3:$AJ$1048576,AI$1,0)</f>
        <v>0.155955</v>
      </c>
      <c r="AJ1270" s="1" t="e">
        <f>VLOOKUP($B1270&amp;$C1270&amp;$D1270,HFE!$A$3:$AJ$1048576,AJ$1,0)</f>
        <v>#REF!</v>
      </c>
      <c r="AK1270" s="2" t="e">
        <f t="shared" si="661"/>
        <v>#REF!</v>
      </c>
      <c r="AL1270" s="1">
        <f>VLOOKUP($B1270&amp;$C1270&amp;$D1270,Staqo!$A$3:$AJ$1048576,AL$1,0)</f>
        <v>0.141777</v>
      </c>
      <c r="AM1270" s="1" t="e">
        <f>VLOOKUP($B1270&amp;$C1270&amp;$D1270,HFE!$A$3:$AJ$1048576,AM$1,0)</f>
        <v>#REF!</v>
      </c>
      <c r="AN1270" s="2" t="e">
        <f t="shared" si="662"/>
        <v>#REF!</v>
      </c>
      <c r="AO1270" s="1">
        <f>VLOOKUP($B1270&amp;$C1270&amp;$D1270,Staqo!$A$3:$AJ$1048576,AO$1,0)</f>
        <v>0.155055</v>
      </c>
      <c r="AP1270" s="1" t="e">
        <f>VLOOKUP($B1270&amp;$C1270&amp;$D1270,HFE!$A$3:$AJ$1048576,AP$1,0)</f>
        <v>#REF!</v>
      </c>
      <c r="AQ1270" s="2" t="e">
        <f t="shared" si="663"/>
        <v>#REF!</v>
      </c>
      <c r="AR1270" s="1">
        <f>VLOOKUP($B1270&amp;$C1270&amp;$D1270,Staqo!$A$3:$AJ$1048576,AR$1,0)</f>
        <v>0.140959</v>
      </c>
      <c r="AS1270" s="1" t="e">
        <f>VLOOKUP($B1270&amp;$C1270&amp;$D1270,HFE!$A$3:$AJ$1048576,AS$1,0)</f>
        <v>#REF!</v>
      </c>
      <c r="AT1270" s="2" t="e">
        <f t="shared" si="664"/>
        <v>#REF!</v>
      </c>
      <c r="AU1270" s="1">
        <f>VLOOKUP($B1270&amp;$C1270&amp;$D1270,Staqo!$A$3:$AJ$1048576,AU$1,0)</f>
        <v>96.3974</v>
      </c>
      <c r="AV1270" s="1">
        <f>VLOOKUP($B1270&amp;$C1270&amp;$D1270,HFE!$A$3:$AJ$1048576,AV$1,0)</f>
        <v>0</v>
      </c>
      <c r="AW1270" s="2">
        <f t="shared" si="665"/>
        <v>-96.3974</v>
      </c>
      <c r="AX1270" s="4">
        <f>VLOOKUP($B1270&amp;$C1270&amp;$D1270,Staqo!$A$3:$AJ$1048576,AX$1,0)</f>
        <v>12</v>
      </c>
      <c r="AY1270" s="4">
        <f>VLOOKUP($B1270&amp;$C1270&amp;$D1270,HFE!$A$3:$AJ$1048576,AY$1,0)</f>
        <v>12</v>
      </c>
      <c r="AZ1270" s="5">
        <f t="shared" si="666"/>
        <v>0</v>
      </c>
      <c r="BA1270" s="1">
        <f>VLOOKUP($B1270&amp;$C1270&amp;$D1270,Staqo!$A$3:$AJ$1048576,BA$1,0)</f>
        <v>0</v>
      </c>
      <c r="BB1270" s="1">
        <f>VLOOKUP($B1270&amp;$C1270&amp;$D1270,HFE!$A$3:$AJ$1048576,BB$1,0)</f>
        <v>0</v>
      </c>
      <c r="BC1270" s="2">
        <f t="shared" si="667"/>
        <v>0</v>
      </c>
      <c r="BD1270" s="1">
        <f>VLOOKUP($B1270&amp;$C1270&amp;$D1270,Staqo!$A$3:$AJ$1048576,BD$1,0)</f>
        <v>0</v>
      </c>
      <c r="BE1270" s="1">
        <f>VLOOKUP($B1270&amp;$C1270&amp;$D1270,HFE!$A$3:$AJ$1048576,BE$1,0)</f>
        <v>0</v>
      </c>
      <c r="BF1270" s="2">
        <f t="shared" si="668"/>
        <v>0</v>
      </c>
      <c r="BG1270" s="1">
        <f>VLOOKUP($B1270&amp;$C1270&amp;$D1270,Staqo!$A$3:$AJ$1048576,BG$1,0)</f>
        <v>0</v>
      </c>
      <c r="BH1270" s="1">
        <f>VLOOKUP($B1270&amp;$C1270&amp;$D1270,HFE!$A$3:$AJ$1048576,BH$1,0)</f>
        <v>0</v>
      </c>
      <c r="BI1270" s="2">
        <f t="shared" si="669"/>
        <v>0</v>
      </c>
      <c r="BJ1270" s="1">
        <f>VLOOKUP($B1270&amp;$C1270&amp;$D1270,Staqo!$A$3:$AJ$1048576,BJ$1,0)</f>
        <v>0</v>
      </c>
      <c r="BK1270" s="1">
        <f>VLOOKUP($B1270&amp;$C1270&amp;$D1270,HFE!$A$3:$AJ$1048576,BK$1,0)</f>
        <v>0</v>
      </c>
      <c r="BL1270" s="2">
        <f t="shared" si="670"/>
        <v>0</v>
      </c>
      <c r="BM1270" s="1">
        <f>VLOOKUP($B1270&amp;$C1270&amp;$D1270,Staqo!$A$3:$AJ$1048576,BM$1,0)</f>
        <v>0</v>
      </c>
      <c r="BN1270" s="1">
        <f>VLOOKUP($B1270&amp;$C1270&amp;$D1270,HFE!$A$3:$AJ$1048576,BN$1,0)</f>
        <v>0</v>
      </c>
      <c r="BO1270" s="2">
        <f t="shared" si="671"/>
        <v>0</v>
      </c>
      <c r="BP1270" s="1">
        <f>VLOOKUP($B1270&amp;$C1270&amp;$D1270,Staqo!$A$3:$AJ$1048576,BP$1,0)</f>
        <v>0</v>
      </c>
      <c r="BQ1270" s="1">
        <f>VLOOKUP($B1270&amp;$C1270&amp;$D1270,HFE!$A$3:$AJ$1048576,BQ$1,0)</f>
        <v>0</v>
      </c>
      <c r="BR1270" s="2">
        <f t="shared" si="672"/>
        <v>0</v>
      </c>
      <c r="BS1270" s="1">
        <f>VLOOKUP($B1270&amp;$C1270&amp;$D1270,Staqo!$A$3:$AJ$1048576,BS$1,0)</f>
        <v>0</v>
      </c>
      <c r="BT1270" s="1">
        <f>VLOOKUP($B1270&amp;$C1270&amp;$D1270,HFE!$A$3:$AJ$1048576,BT$1,0)</f>
        <v>0</v>
      </c>
      <c r="BU1270" s="2">
        <f t="shared" si="673"/>
        <v>0</v>
      </c>
      <c r="BV1270" s="1">
        <f>VLOOKUP($B1270&amp;$C1270&amp;$D1270,Staqo!$A$3:$AJ$1048576,BV$1,0)</f>
        <v>0</v>
      </c>
      <c r="BW1270" s="1">
        <f>VLOOKUP($B1270&amp;$C1270&amp;$D1270,HFE!$A$3:$AJ$1048576,BW$1,0)</f>
        <v>0</v>
      </c>
      <c r="BX1270" s="2">
        <f t="shared" si="674"/>
        <v>0</v>
      </c>
      <c r="BY1270" s="1">
        <f>VLOOKUP($B1270&amp;$C1270&amp;$D1270,Staqo!$A$3:$AJ$1048576,BY$1,0)</f>
        <v>0</v>
      </c>
      <c r="BZ1270" s="1">
        <f>VLOOKUP($B1270&amp;$C1270&amp;$D1270,HFE!$A$3:$AJ$1048576,BZ$1,0)</f>
        <v>0</v>
      </c>
      <c r="CA1270" s="2">
        <f t="shared" si="675"/>
        <v>0</v>
      </c>
      <c r="CB1270" s="1">
        <f>VLOOKUP($B1270&amp;$C1270&amp;$D1270,Staqo!$A$3:$AJ$1048576,CB$1,0)</f>
        <v>0</v>
      </c>
      <c r="CC1270" s="1">
        <f>VLOOKUP($B1270&amp;$C1270&amp;$D1270,HFE!$A$3:$AJ$1048576,CC$1,0)</f>
        <v>0</v>
      </c>
      <c r="CD1270" s="2">
        <f t="shared" si="676"/>
        <v>0</v>
      </c>
      <c r="CE1270" s="1">
        <f>VLOOKUP($B1270&amp;$C1270&amp;$D1270,Staqo!$A$3:$AJ$1048576,CE$1,0)</f>
        <v>0</v>
      </c>
      <c r="CF1270" s="1">
        <f>VLOOKUP($B1270&amp;$C1270&amp;$D1270,HFE!$A$3:$AJ$1048576,CF$1,0)</f>
        <v>0</v>
      </c>
      <c r="CG1270" s="2">
        <f t="shared" si="677"/>
        <v>0</v>
      </c>
      <c r="CH1270" s="1">
        <f>VLOOKUP($B1270&amp;$C1270&amp;$D1270,Staqo!$A$3:$AJ$1048576,CH$1,0)</f>
        <v>0</v>
      </c>
      <c r="CI1270" s="1">
        <f>VLOOKUP($B1270&amp;$C1270&amp;$D1270,HFE!$A$3:$AJ$1048576,CI$1,0)</f>
        <v>0</v>
      </c>
      <c r="CJ1270" s="2">
        <f t="shared" si="678"/>
        <v>0</v>
      </c>
      <c r="CK1270" s="1">
        <f>VLOOKUP($B1270&amp;$C1270&amp;$D1270,Staqo!$A$3:$AJ$1048576,CK$1,0)</f>
        <v>0</v>
      </c>
      <c r="CL1270" s="1">
        <f>VLOOKUP($B1270&amp;$C1270&amp;$D1270,HFE!$A$3:$AJ$1048576,CL$1,0)</f>
        <v>0</v>
      </c>
      <c r="CM1270" s="2">
        <f t="shared" si="679"/>
        <v>0</v>
      </c>
      <c r="CN1270" s="1">
        <f>VLOOKUP($B1270&amp;$C1270&amp;$D1270,Staqo!$A$3:$AJ$1048576,CN$1,0)</f>
        <v>0</v>
      </c>
      <c r="CO1270" s="1">
        <f>VLOOKUP($B1270&amp;$C1270&amp;$D1270,HFE!$A$3:$AJ$1048576,CO$1,0)</f>
        <v>0</v>
      </c>
      <c r="CP1270" s="2">
        <f t="shared" si="680"/>
        <v>0</v>
      </c>
      <c r="CQ1270" s="1">
        <f>VLOOKUP($B1270&amp;$C1270&amp;$D1270,Staqo!$A$3:$AJ$1048576,CQ$1,0)</f>
        <v>0</v>
      </c>
      <c r="CR1270" s="1">
        <f>VLOOKUP($B1270&amp;$C1270&amp;$D1270,HFE!$A$3:$AJ$1048576,CR$1,0)</f>
        <v>0</v>
      </c>
      <c r="CS1270" s="2">
        <f t="shared" si="681"/>
        <v>0</v>
      </c>
      <c r="CT1270" s="1"/>
      <c r="CU1270" s="1"/>
      <c r="CV1270" s="2"/>
    </row>
    <row r="1271" hidden="1" spans="1:100">
      <c r="A1271" s="1" t="s">
        <v>95</v>
      </c>
      <c r="B1271" s="1" t="s">
        <v>96</v>
      </c>
      <c r="C1271" s="3">
        <v>44587</v>
      </c>
      <c r="D1271" s="1" t="s">
        <v>100</v>
      </c>
      <c r="E1271" s="1">
        <f>VLOOKUP($B1271&amp;$C1271&amp;$D1271,Staqo!$A$3:$AJ$1048576,E$1,0)</f>
        <v>4.32569</v>
      </c>
      <c r="F1271" s="1" t="e">
        <f>VLOOKUP($B1271&amp;$C1271&amp;$D1271,HFE!$A$3:$AJ$1048576,F$1,0)</f>
        <v>#REF!</v>
      </c>
      <c r="G1271" s="2" t="e">
        <f t="shared" si="651"/>
        <v>#REF!</v>
      </c>
      <c r="H1271" s="1">
        <f>VLOOKUP($B1271&amp;$C1271&amp;$D1271,Staqo!$A$3:$AJ$1048576,H$1,0)</f>
        <v>4.75737</v>
      </c>
      <c r="I1271" s="1" t="e">
        <f>VLOOKUP($B1271&amp;$C1271&amp;$D1271,HFE!$A$3:$AJ$1048576,I$1,0)</f>
        <v>#REF!</v>
      </c>
      <c r="J1271" s="2" t="e">
        <f t="shared" si="652"/>
        <v>#REF!</v>
      </c>
      <c r="K1271" s="1">
        <f>VLOOKUP($B1271&amp;$C1271&amp;$D1271,Staqo!$A$3:$AJ$1048576,K$1,0)</f>
        <v>5243</v>
      </c>
      <c r="L1271" s="1" t="e">
        <f>VLOOKUP($B1271&amp;$C1271&amp;$D1271,HFE!$A$3:$AJ$1048576,L$1,0)</f>
        <v>#REF!</v>
      </c>
      <c r="M1271" s="2" t="e">
        <f t="shared" si="653"/>
        <v>#REF!</v>
      </c>
      <c r="N1271" s="1">
        <f>VLOOKUP($B1271&amp;$C1271&amp;$D1271,Staqo!$A$3:$AJ$1048576,N$1,0)</f>
        <v>3740</v>
      </c>
      <c r="O1271" s="1">
        <f>VLOOKUP($B1271&amp;$C1271&amp;$D1271,HFE!$A$3:$AJ$1048576,O$1,0)</f>
        <v>0</v>
      </c>
      <c r="P1271" s="2">
        <f t="shared" si="654"/>
        <v>-3740</v>
      </c>
      <c r="Q1271" s="1">
        <f>VLOOKUP($B1271&amp;$C1271&amp;$D1271,Staqo!$A$3:$AJ$1048576,Q$1,0)</f>
        <v>3718.41</v>
      </c>
      <c r="R1271" s="1">
        <f>VLOOKUP($B1271&amp;$C1271&amp;$D1271,HFE!$A$3:$AJ$1048576,R$1,0)</f>
        <v>0</v>
      </c>
      <c r="S1271" s="2">
        <f t="shared" si="655"/>
        <v>-3718.41</v>
      </c>
      <c r="T1271" s="1">
        <f>VLOOKUP($B1271&amp;$C1271&amp;$D1271,Staqo!$A$3:$AJ$1048576,T$1,0)</f>
        <v>0.713332</v>
      </c>
      <c r="U1271" s="1" t="e">
        <f>VLOOKUP($B1271&amp;$C1271&amp;$D1271,HFE!$A$3:$AJ$1048576,U$1,0)</f>
        <v>#REF!</v>
      </c>
      <c r="V1271" s="2" t="e">
        <f t="shared" si="656"/>
        <v>#REF!</v>
      </c>
      <c r="W1271" s="1">
        <f>VLOOKUP($B1271&amp;$C1271&amp;$D1271,Staqo!$A$3:$AJ$1048576,W$1,0)</f>
        <v>0.709214</v>
      </c>
      <c r="X1271" s="1" t="e">
        <f>VLOOKUP($B1271&amp;$C1271&amp;$D1271,HFE!$A$3:$AJ$1048576,X$1,0)</f>
        <v>#REF!</v>
      </c>
      <c r="Y1271" s="2" t="e">
        <f t="shared" si="657"/>
        <v>#REF!</v>
      </c>
      <c r="Z1271" s="4">
        <f>VLOOKUP($B1271&amp;$C1271&amp;$D1271,Staqo!$A$3:$AJ$1048576,Z$1,0)</f>
        <v>100</v>
      </c>
      <c r="AA1271" s="4">
        <f>VLOOKUP($B1271&amp;$C1271&amp;$D1271,HFE!$A$3:$AJ$1048576,AA$1,0)</f>
        <v>0</v>
      </c>
      <c r="AB1271" s="5">
        <f t="shared" si="658"/>
        <v>-100</v>
      </c>
      <c r="AC1271" s="1">
        <f>VLOOKUP($B1271&amp;$C1271&amp;$D1271,Staqo!$A$3:$AJ$1048576,AC$1,0)</f>
        <v>100</v>
      </c>
      <c r="AD1271" s="1">
        <f>VLOOKUP($B1271&amp;$C1271&amp;$D1271,HFE!$A$3:$AJ$1048576,AD$1,0)*100</f>
        <v>100</v>
      </c>
      <c r="AE1271" s="2">
        <f t="shared" si="659"/>
        <v>0</v>
      </c>
      <c r="AF1271" s="1">
        <f>VLOOKUP($B1271&amp;$C1271&amp;$D1271,Staqo!$A$3:$AJ$1048576,AF$1,0)</f>
        <v>100</v>
      </c>
      <c r="AG1271" s="1">
        <f>VLOOKUP($B1271&amp;$C1271&amp;$D1271,HFE!$A$3:$AJ$1048576,AG$1,0)*100</f>
        <v>100</v>
      </c>
      <c r="AH1271" s="2">
        <f t="shared" si="660"/>
        <v>0</v>
      </c>
      <c r="AI1271" s="1">
        <f>VLOOKUP($B1271&amp;$C1271&amp;$D1271,Staqo!$A$3:$AJ$1048576,AI$1,0)</f>
        <v>0.155539</v>
      </c>
      <c r="AJ1271" s="1" t="e">
        <f>VLOOKUP($B1271&amp;$C1271&amp;$D1271,HFE!$A$3:$AJ$1048576,AJ$1,0)</f>
        <v>#REF!</v>
      </c>
      <c r="AK1271" s="2" t="e">
        <f t="shared" si="661"/>
        <v>#REF!</v>
      </c>
      <c r="AL1271" s="1">
        <f>VLOOKUP($B1271&amp;$C1271&amp;$D1271,Staqo!$A$3:$AJ$1048576,AL$1,0)</f>
        <v>0.141399</v>
      </c>
      <c r="AM1271" s="1" t="e">
        <f>VLOOKUP($B1271&amp;$C1271&amp;$D1271,HFE!$A$3:$AJ$1048576,AM$1,0)</f>
        <v>#REF!</v>
      </c>
      <c r="AN1271" s="2" t="e">
        <f t="shared" si="662"/>
        <v>#REF!</v>
      </c>
      <c r="AO1271" s="1">
        <f>VLOOKUP($B1271&amp;$C1271&amp;$D1271,Staqo!$A$3:$AJ$1048576,AO$1,0)</f>
        <v>0.154642</v>
      </c>
      <c r="AP1271" s="1" t="e">
        <f>VLOOKUP($B1271&amp;$C1271&amp;$D1271,HFE!$A$3:$AJ$1048576,AP$1,0)</f>
        <v>#REF!</v>
      </c>
      <c r="AQ1271" s="2" t="e">
        <f t="shared" si="663"/>
        <v>#REF!</v>
      </c>
      <c r="AR1271" s="1">
        <f>VLOOKUP($B1271&amp;$C1271&amp;$D1271,Staqo!$A$3:$AJ$1048576,AR$1,0)</f>
        <v>0.140583</v>
      </c>
      <c r="AS1271" s="1" t="e">
        <f>VLOOKUP($B1271&amp;$C1271&amp;$D1271,HFE!$A$3:$AJ$1048576,AS$1,0)</f>
        <v>#REF!</v>
      </c>
      <c r="AT1271" s="2" t="e">
        <f t="shared" si="664"/>
        <v>#REF!</v>
      </c>
      <c r="AU1271" s="1">
        <f>VLOOKUP($B1271&amp;$C1271&amp;$D1271,Staqo!$A$3:$AJ$1048576,AU$1,0)</f>
        <v>97.0728</v>
      </c>
      <c r="AV1271" s="1">
        <f>VLOOKUP($B1271&amp;$C1271&amp;$D1271,HFE!$A$3:$AJ$1048576,AV$1,0)</f>
        <v>0</v>
      </c>
      <c r="AW1271" s="2">
        <f t="shared" si="665"/>
        <v>-97.0728</v>
      </c>
      <c r="AX1271" s="4">
        <f>VLOOKUP($B1271&amp;$C1271&amp;$D1271,Staqo!$A$3:$AJ$1048576,AX$1,0)</f>
        <v>12</v>
      </c>
      <c r="AY1271" s="4">
        <f>VLOOKUP($B1271&amp;$C1271&amp;$D1271,HFE!$A$3:$AJ$1048576,AY$1,0)</f>
        <v>12</v>
      </c>
      <c r="AZ1271" s="5">
        <f t="shared" si="666"/>
        <v>0</v>
      </c>
      <c r="BA1271" s="1">
        <f>VLOOKUP($B1271&amp;$C1271&amp;$D1271,Staqo!$A$3:$AJ$1048576,BA$1,0)</f>
        <v>0</v>
      </c>
      <c r="BB1271" s="1">
        <f>VLOOKUP($B1271&amp;$C1271&amp;$D1271,HFE!$A$3:$AJ$1048576,BB$1,0)</f>
        <v>0</v>
      </c>
      <c r="BC1271" s="2">
        <f t="shared" si="667"/>
        <v>0</v>
      </c>
      <c r="BD1271" s="1">
        <f>VLOOKUP($B1271&amp;$C1271&amp;$D1271,Staqo!$A$3:$AJ$1048576,BD$1,0)</f>
        <v>0</v>
      </c>
      <c r="BE1271" s="1">
        <f>VLOOKUP($B1271&amp;$C1271&amp;$D1271,HFE!$A$3:$AJ$1048576,BE$1,0)</f>
        <v>0</v>
      </c>
      <c r="BF1271" s="2">
        <f t="shared" si="668"/>
        <v>0</v>
      </c>
      <c r="BG1271" s="1">
        <f>VLOOKUP($B1271&amp;$C1271&amp;$D1271,Staqo!$A$3:$AJ$1048576,BG$1,0)</f>
        <v>0</v>
      </c>
      <c r="BH1271" s="1">
        <f>VLOOKUP($B1271&amp;$C1271&amp;$D1271,HFE!$A$3:$AJ$1048576,BH$1,0)</f>
        <v>0</v>
      </c>
      <c r="BI1271" s="2">
        <f t="shared" si="669"/>
        <v>0</v>
      </c>
      <c r="BJ1271" s="1">
        <f>VLOOKUP($B1271&amp;$C1271&amp;$D1271,Staqo!$A$3:$AJ$1048576,BJ$1,0)</f>
        <v>0</v>
      </c>
      <c r="BK1271" s="1">
        <f>VLOOKUP($B1271&amp;$C1271&amp;$D1271,HFE!$A$3:$AJ$1048576,BK$1,0)</f>
        <v>0</v>
      </c>
      <c r="BL1271" s="2">
        <f t="shared" si="670"/>
        <v>0</v>
      </c>
      <c r="BM1271" s="1">
        <f>VLOOKUP($B1271&amp;$C1271&amp;$D1271,Staqo!$A$3:$AJ$1048576,BM$1,0)</f>
        <v>0</v>
      </c>
      <c r="BN1271" s="1">
        <f>VLOOKUP($B1271&amp;$C1271&amp;$D1271,HFE!$A$3:$AJ$1048576,BN$1,0)</f>
        <v>0</v>
      </c>
      <c r="BO1271" s="2">
        <f t="shared" si="671"/>
        <v>0</v>
      </c>
      <c r="BP1271" s="1">
        <f>VLOOKUP($B1271&amp;$C1271&amp;$D1271,Staqo!$A$3:$AJ$1048576,BP$1,0)</f>
        <v>0</v>
      </c>
      <c r="BQ1271" s="1">
        <f>VLOOKUP($B1271&amp;$C1271&amp;$D1271,HFE!$A$3:$AJ$1048576,BQ$1,0)</f>
        <v>0</v>
      </c>
      <c r="BR1271" s="2">
        <f t="shared" si="672"/>
        <v>0</v>
      </c>
      <c r="BS1271" s="1">
        <f>VLOOKUP($B1271&amp;$C1271&amp;$D1271,Staqo!$A$3:$AJ$1048576,BS$1,0)</f>
        <v>0</v>
      </c>
      <c r="BT1271" s="1">
        <f>VLOOKUP($B1271&amp;$C1271&amp;$D1271,HFE!$A$3:$AJ$1048576,BT$1,0)</f>
        <v>0</v>
      </c>
      <c r="BU1271" s="2">
        <f t="shared" si="673"/>
        <v>0</v>
      </c>
      <c r="BV1271" s="1">
        <f>VLOOKUP($B1271&amp;$C1271&amp;$D1271,Staqo!$A$3:$AJ$1048576,BV$1,0)</f>
        <v>0</v>
      </c>
      <c r="BW1271" s="1">
        <f>VLOOKUP($B1271&amp;$C1271&amp;$D1271,HFE!$A$3:$AJ$1048576,BW$1,0)</f>
        <v>0</v>
      </c>
      <c r="BX1271" s="2">
        <f t="shared" si="674"/>
        <v>0</v>
      </c>
      <c r="BY1271" s="1">
        <f>VLOOKUP($B1271&amp;$C1271&amp;$D1271,Staqo!$A$3:$AJ$1048576,BY$1,0)</f>
        <v>0</v>
      </c>
      <c r="BZ1271" s="1">
        <f>VLOOKUP($B1271&amp;$C1271&amp;$D1271,HFE!$A$3:$AJ$1048576,BZ$1,0)</f>
        <v>0</v>
      </c>
      <c r="CA1271" s="2">
        <f t="shared" si="675"/>
        <v>0</v>
      </c>
      <c r="CB1271" s="1">
        <f>VLOOKUP($B1271&amp;$C1271&amp;$D1271,Staqo!$A$3:$AJ$1048576,CB$1,0)</f>
        <v>0</v>
      </c>
      <c r="CC1271" s="1">
        <f>VLOOKUP($B1271&amp;$C1271&amp;$D1271,HFE!$A$3:$AJ$1048576,CC$1,0)</f>
        <v>0</v>
      </c>
      <c r="CD1271" s="2">
        <f t="shared" si="676"/>
        <v>0</v>
      </c>
      <c r="CE1271" s="1">
        <f>VLOOKUP($B1271&amp;$C1271&amp;$D1271,Staqo!$A$3:$AJ$1048576,CE$1,0)</f>
        <v>0</v>
      </c>
      <c r="CF1271" s="1">
        <f>VLOOKUP($B1271&amp;$C1271&amp;$D1271,HFE!$A$3:$AJ$1048576,CF$1,0)</f>
        <v>0</v>
      </c>
      <c r="CG1271" s="2">
        <f t="shared" si="677"/>
        <v>0</v>
      </c>
      <c r="CH1271" s="1">
        <f>VLOOKUP($B1271&amp;$C1271&amp;$D1271,Staqo!$A$3:$AJ$1048576,CH$1,0)</f>
        <v>0</v>
      </c>
      <c r="CI1271" s="1">
        <f>VLOOKUP($B1271&amp;$C1271&amp;$D1271,HFE!$A$3:$AJ$1048576,CI$1,0)</f>
        <v>0</v>
      </c>
      <c r="CJ1271" s="2">
        <f t="shared" si="678"/>
        <v>0</v>
      </c>
      <c r="CK1271" s="1">
        <f>VLOOKUP($B1271&amp;$C1271&amp;$D1271,Staqo!$A$3:$AJ$1048576,CK$1,0)</f>
        <v>0</v>
      </c>
      <c r="CL1271" s="1">
        <f>VLOOKUP($B1271&amp;$C1271&amp;$D1271,HFE!$A$3:$AJ$1048576,CL$1,0)</f>
        <v>0</v>
      </c>
      <c r="CM1271" s="2">
        <f t="shared" si="679"/>
        <v>0</v>
      </c>
      <c r="CN1271" s="1">
        <f>VLOOKUP($B1271&amp;$C1271&amp;$D1271,Staqo!$A$3:$AJ$1048576,CN$1,0)</f>
        <v>0</v>
      </c>
      <c r="CO1271" s="1">
        <f>VLOOKUP($B1271&amp;$C1271&amp;$D1271,HFE!$A$3:$AJ$1048576,CO$1,0)</f>
        <v>0</v>
      </c>
      <c r="CP1271" s="2">
        <f t="shared" si="680"/>
        <v>0</v>
      </c>
      <c r="CQ1271" s="1">
        <f>VLOOKUP($B1271&amp;$C1271&amp;$D1271,Staqo!$A$3:$AJ$1048576,CQ$1,0)</f>
        <v>0</v>
      </c>
      <c r="CR1271" s="1">
        <f>VLOOKUP($B1271&amp;$C1271&amp;$D1271,HFE!$A$3:$AJ$1048576,CR$1,0)</f>
        <v>0</v>
      </c>
      <c r="CS1271" s="2">
        <f t="shared" si="681"/>
        <v>0</v>
      </c>
      <c r="CT1271" s="1"/>
      <c r="CU1271" s="1"/>
      <c r="CV1271" s="2"/>
    </row>
    <row r="1272" hidden="1" spans="1:100">
      <c r="A1272" s="1" t="s">
        <v>95</v>
      </c>
      <c r="B1272" s="1" t="s">
        <v>96</v>
      </c>
      <c r="C1272" s="3">
        <v>44587</v>
      </c>
      <c r="D1272" s="1" t="s">
        <v>101</v>
      </c>
      <c r="E1272" s="1">
        <f>VLOOKUP($B1272&amp;$C1272&amp;$D1272,Staqo!$A$3:$AJ$1048576,E$1,0)</f>
        <v>4.32569</v>
      </c>
      <c r="F1272" s="1" t="e">
        <f>VLOOKUP($B1272&amp;$C1272&amp;$D1272,HFE!$A$3:$AJ$1048576,F$1,0)</f>
        <v>#REF!</v>
      </c>
      <c r="G1272" s="2" t="e">
        <f t="shared" si="651"/>
        <v>#REF!</v>
      </c>
      <c r="H1272" s="1">
        <f>VLOOKUP($B1272&amp;$C1272&amp;$D1272,Staqo!$A$3:$AJ$1048576,H$1,0)</f>
        <v>4.75737</v>
      </c>
      <c r="I1272" s="1" t="e">
        <f>VLOOKUP($B1272&amp;$C1272&amp;$D1272,HFE!$A$3:$AJ$1048576,I$1,0)</f>
        <v>#REF!</v>
      </c>
      <c r="J1272" s="2" t="e">
        <f t="shared" si="652"/>
        <v>#REF!</v>
      </c>
      <c r="K1272" s="1">
        <f>VLOOKUP($B1272&amp;$C1272&amp;$D1272,Staqo!$A$3:$AJ$1048576,K$1,0)</f>
        <v>5690.58</v>
      </c>
      <c r="L1272" s="1" t="e">
        <f>VLOOKUP($B1272&amp;$C1272&amp;$D1272,HFE!$A$3:$AJ$1048576,L$1,0)</f>
        <v>#REF!</v>
      </c>
      <c r="M1272" s="2" t="e">
        <f t="shared" si="653"/>
        <v>#REF!</v>
      </c>
      <c r="N1272" s="1">
        <f>VLOOKUP($B1272&amp;$C1272&amp;$D1272,Staqo!$A$3:$AJ$1048576,N$1,0)</f>
        <v>4080</v>
      </c>
      <c r="O1272" s="1">
        <f>VLOOKUP($B1272&amp;$C1272&amp;$D1272,HFE!$A$3:$AJ$1048576,O$1,0)</f>
        <v>0</v>
      </c>
      <c r="P1272" s="2">
        <f t="shared" si="654"/>
        <v>-4080</v>
      </c>
      <c r="Q1272" s="1">
        <f>VLOOKUP($B1272&amp;$C1272&amp;$D1272,Staqo!$A$3:$AJ$1048576,Q$1,0)</f>
        <v>4056.45</v>
      </c>
      <c r="R1272" s="1">
        <f>VLOOKUP($B1272&amp;$C1272&amp;$D1272,HFE!$A$3:$AJ$1048576,R$1,0)</f>
        <v>0</v>
      </c>
      <c r="S1272" s="2">
        <f t="shared" si="655"/>
        <v>-4056.45</v>
      </c>
      <c r="T1272" s="1">
        <f>VLOOKUP($B1272&amp;$C1272&amp;$D1272,Staqo!$A$3:$AJ$1048576,T$1,0)</f>
        <v>0.716975</v>
      </c>
      <c r="U1272" s="1" t="e">
        <f>VLOOKUP($B1272&amp;$C1272&amp;$D1272,HFE!$A$3:$AJ$1048576,U$1,0)</f>
        <v>#REF!</v>
      </c>
      <c r="V1272" s="2" t="e">
        <f t="shared" si="656"/>
        <v>#REF!</v>
      </c>
      <c r="W1272" s="1">
        <f>VLOOKUP($B1272&amp;$C1272&amp;$D1272,Staqo!$A$3:$AJ$1048576,W$1,0)</f>
        <v>0.712836</v>
      </c>
      <c r="X1272" s="1" t="e">
        <f>VLOOKUP($B1272&amp;$C1272&amp;$D1272,HFE!$A$3:$AJ$1048576,X$1,0)</f>
        <v>#REF!</v>
      </c>
      <c r="Y1272" s="2" t="e">
        <f t="shared" si="657"/>
        <v>#REF!</v>
      </c>
      <c r="Z1272" s="4">
        <f>VLOOKUP($B1272&amp;$C1272&amp;$D1272,Staqo!$A$3:$AJ$1048576,Z$1,0)</f>
        <v>100</v>
      </c>
      <c r="AA1272" s="4">
        <f>VLOOKUP($B1272&amp;$C1272&amp;$D1272,HFE!$A$3:$AJ$1048576,AA$1,0)</f>
        <v>0</v>
      </c>
      <c r="AB1272" s="5">
        <f t="shared" si="658"/>
        <v>-100</v>
      </c>
      <c r="AC1272" s="1">
        <f>VLOOKUP($B1272&amp;$C1272&amp;$D1272,Staqo!$A$3:$AJ$1048576,AC$1,0)</f>
        <v>100</v>
      </c>
      <c r="AD1272" s="1">
        <f>VLOOKUP($B1272&amp;$C1272&amp;$D1272,HFE!$A$3:$AJ$1048576,AD$1,0)*100</f>
        <v>100</v>
      </c>
      <c r="AE1272" s="2">
        <f t="shared" si="659"/>
        <v>0</v>
      </c>
      <c r="AF1272" s="1">
        <f>VLOOKUP($B1272&amp;$C1272&amp;$D1272,Staqo!$A$3:$AJ$1048576,AF$1,0)</f>
        <v>100</v>
      </c>
      <c r="AG1272" s="1">
        <f>VLOOKUP($B1272&amp;$C1272&amp;$D1272,HFE!$A$3:$AJ$1048576,AG$1,0)*100</f>
        <v>100</v>
      </c>
      <c r="AH1272" s="2">
        <f t="shared" si="660"/>
        <v>0</v>
      </c>
      <c r="AI1272" s="1">
        <f>VLOOKUP($B1272&amp;$C1272&amp;$D1272,Staqo!$A$3:$AJ$1048576,AI$1,0)</f>
        <v>0.156333</v>
      </c>
      <c r="AJ1272" s="1" t="e">
        <f>VLOOKUP($B1272&amp;$C1272&amp;$D1272,HFE!$A$3:$AJ$1048576,AJ$1,0)</f>
        <v>#REF!</v>
      </c>
      <c r="AK1272" s="2" t="e">
        <f t="shared" si="661"/>
        <v>#REF!</v>
      </c>
      <c r="AL1272" s="1">
        <f>VLOOKUP($B1272&amp;$C1272&amp;$D1272,Staqo!$A$3:$AJ$1048576,AL$1,0)</f>
        <v>0.142121</v>
      </c>
      <c r="AM1272" s="1" t="e">
        <f>VLOOKUP($B1272&amp;$C1272&amp;$D1272,HFE!$A$3:$AJ$1048576,AM$1,0)</f>
        <v>#REF!</v>
      </c>
      <c r="AN1272" s="2" t="e">
        <f t="shared" si="662"/>
        <v>#REF!</v>
      </c>
      <c r="AO1272" s="1">
        <f>VLOOKUP($B1272&amp;$C1272&amp;$D1272,Staqo!$A$3:$AJ$1048576,AO$1,0)</f>
        <v>0.155431</v>
      </c>
      <c r="AP1272" s="1" t="e">
        <f>VLOOKUP($B1272&amp;$C1272&amp;$D1272,HFE!$A$3:$AJ$1048576,AP$1,0)</f>
        <v>#REF!</v>
      </c>
      <c r="AQ1272" s="2" t="e">
        <f t="shared" si="663"/>
        <v>#REF!</v>
      </c>
      <c r="AR1272" s="1">
        <f>VLOOKUP($B1272&amp;$C1272&amp;$D1272,Staqo!$A$3:$AJ$1048576,AR$1,0)</f>
        <v>0.141301</v>
      </c>
      <c r="AS1272" s="1" t="e">
        <f>VLOOKUP($B1272&amp;$C1272&amp;$D1272,HFE!$A$3:$AJ$1048576,AS$1,0)</f>
        <v>#REF!</v>
      </c>
      <c r="AT1272" s="2" t="e">
        <f t="shared" si="664"/>
        <v>#REF!</v>
      </c>
      <c r="AU1272" s="1">
        <f>VLOOKUP($B1272&amp;$C1272&amp;$D1272,Staqo!$A$3:$AJ$1048576,AU$1,0)</f>
        <v>97.3341</v>
      </c>
      <c r="AV1272" s="1">
        <f>VLOOKUP($B1272&amp;$C1272&amp;$D1272,HFE!$A$3:$AJ$1048576,AV$1,0)</f>
        <v>0</v>
      </c>
      <c r="AW1272" s="2">
        <f t="shared" si="665"/>
        <v>-97.3341</v>
      </c>
      <c r="AX1272" s="4">
        <f>VLOOKUP($B1272&amp;$C1272&amp;$D1272,Staqo!$A$3:$AJ$1048576,AX$1,0)</f>
        <v>12</v>
      </c>
      <c r="AY1272" s="4">
        <f>VLOOKUP($B1272&amp;$C1272&amp;$D1272,HFE!$A$3:$AJ$1048576,AY$1,0)</f>
        <v>12</v>
      </c>
      <c r="AZ1272" s="5">
        <f t="shared" si="666"/>
        <v>0</v>
      </c>
      <c r="BA1272" s="1">
        <f>VLOOKUP($B1272&amp;$C1272&amp;$D1272,Staqo!$A$3:$AJ$1048576,BA$1,0)</f>
        <v>0</v>
      </c>
      <c r="BB1272" s="1">
        <f>VLOOKUP($B1272&amp;$C1272&amp;$D1272,HFE!$A$3:$AJ$1048576,BB$1,0)</f>
        <v>0</v>
      </c>
      <c r="BC1272" s="2">
        <f t="shared" si="667"/>
        <v>0</v>
      </c>
      <c r="BD1272" s="1">
        <f>VLOOKUP($B1272&amp;$C1272&amp;$D1272,Staqo!$A$3:$AJ$1048576,BD$1,0)</f>
        <v>0</v>
      </c>
      <c r="BE1272" s="1">
        <f>VLOOKUP($B1272&amp;$C1272&amp;$D1272,HFE!$A$3:$AJ$1048576,BE$1,0)</f>
        <v>0</v>
      </c>
      <c r="BF1272" s="2">
        <f t="shared" si="668"/>
        <v>0</v>
      </c>
      <c r="BG1272" s="1">
        <f>VLOOKUP($B1272&amp;$C1272&amp;$D1272,Staqo!$A$3:$AJ$1048576,BG$1,0)</f>
        <v>0</v>
      </c>
      <c r="BH1272" s="1">
        <f>VLOOKUP($B1272&amp;$C1272&amp;$D1272,HFE!$A$3:$AJ$1048576,BH$1,0)</f>
        <v>0</v>
      </c>
      <c r="BI1272" s="2">
        <f t="shared" si="669"/>
        <v>0</v>
      </c>
      <c r="BJ1272" s="1">
        <f>VLOOKUP($B1272&amp;$C1272&amp;$D1272,Staqo!$A$3:$AJ$1048576,BJ$1,0)</f>
        <v>0</v>
      </c>
      <c r="BK1272" s="1">
        <f>VLOOKUP($B1272&amp;$C1272&amp;$D1272,HFE!$A$3:$AJ$1048576,BK$1,0)</f>
        <v>0</v>
      </c>
      <c r="BL1272" s="2">
        <f t="shared" si="670"/>
        <v>0</v>
      </c>
      <c r="BM1272" s="1">
        <f>VLOOKUP($B1272&amp;$C1272&amp;$D1272,Staqo!$A$3:$AJ$1048576,BM$1,0)</f>
        <v>0</v>
      </c>
      <c r="BN1272" s="1">
        <f>VLOOKUP($B1272&amp;$C1272&amp;$D1272,HFE!$A$3:$AJ$1048576,BN$1,0)</f>
        <v>0</v>
      </c>
      <c r="BO1272" s="2">
        <f t="shared" si="671"/>
        <v>0</v>
      </c>
      <c r="BP1272" s="1">
        <f>VLOOKUP($B1272&amp;$C1272&amp;$D1272,Staqo!$A$3:$AJ$1048576,BP$1,0)</f>
        <v>0</v>
      </c>
      <c r="BQ1272" s="1">
        <f>VLOOKUP($B1272&amp;$C1272&amp;$D1272,HFE!$A$3:$AJ$1048576,BQ$1,0)</f>
        <v>0</v>
      </c>
      <c r="BR1272" s="2">
        <f t="shared" si="672"/>
        <v>0</v>
      </c>
      <c r="BS1272" s="1">
        <f>VLOOKUP($B1272&amp;$C1272&amp;$D1272,Staqo!$A$3:$AJ$1048576,BS$1,0)</f>
        <v>0</v>
      </c>
      <c r="BT1272" s="1">
        <f>VLOOKUP($B1272&amp;$C1272&amp;$D1272,HFE!$A$3:$AJ$1048576,BT$1,0)</f>
        <v>0</v>
      </c>
      <c r="BU1272" s="2">
        <f t="shared" si="673"/>
        <v>0</v>
      </c>
      <c r="BV1272" s="1">
        <f>VLOOKUP($B1272&amp;$C1272&amp;$D1272,Staqo!$A$3:$AJ$1048576,BV$1,0)</f>
        <v>0</v>
      </c>
      <c r="BW1272" s="1">
        <f>VLOOKUP($B1272&amp;$C1272&amp;$D1272,HFE!$A$3:$AJ$1048576,BW$1,0)</f>
        <v>0</v>
      </c>
      <c r="BX1272" s="2">
        <f t="shared" si="674"/>
        <v>0</v>
      </c>
      <c r="BY1272" s="1">
        <f>VLOOKUP($B1272&amp;$C1272&amp;$D1272,Staqo!$A$3:$AJ$1048576,BY$1,0)</f>
        <v>0</v>
      </c>
      <c r="BZ1272" s="1">
        <f>VLOOKUP($B1272&amp;$C1272&amp;$D1272,HFE!$A$3:$AJ$1048576,BZ$1,0)</f>
        <v>0</v>
      </c>
      <c r="CA1272" s="2">
        <f t="shared" si="675"/>
        <v>0</v>
      </c>
      <c r="CB1272" s="1">
        <f>VLOOKUP($B1272&amp;$C1272&amp;$D1272,Staqo!$A$3:$AJ$1048576,CB$1,0)</f>
        <v>0</v>
      </c>
      <c r="CC1272" s="1">
        <f>VLOOKUP($B1272&amp;$C1272&amp;$D1272,HFE!$A$3:$AJ$1048576,CC$1,0)</f>
        <v>0</v>
      </c>
      <c r="CD1272" s="2">
        <f t="shared" si="676"/>
        <v>0</v>
      </c>
      <c r="CE1272" s="1">
        <f>VLOOKUP($B1272&amp;$C1272&amp;$D1272,Staqo!$A$3:$AJ$1048576,CE$1,0)</f>
        <v>0</v>
      </c>
      <c r="CF1272" s="1">
        <f>VLOOKUP($B1272&amp;$C1272&amp;$D1272,HFE!$A$3:$AJ$1048576,CF$1,0)</f>
        <v>0</v>
      </c>
      <c r="CG1272" s="2">
        <f t="shared" si="677"/>
        <v>0</v>
      </c>
      <c r="CH1272" s="1">
        <f>VLOOKUP($B1272&amp;$C1272&amp;$D1272,Staqo!$A$3:$AJ$1048576,CH$1,0)</f>
        <v>0</v>
      </c>
      <c r="CI1272" s="1">
        <f>VLOOKUP($B1272&amp;$C1272&amp;$D1272,HFE!$A$3:$AJ$1048576,CI$1,0)</f>
        <v>0</v>
      </c>
      <c r="CJ1272" s="2">
        <f t="shared" si="678"/>
        <v>0</v>
      </c>
      <c r="CK1272" s="1">
        <f>VLOOKUP($B1272&amp;$C1272&amp;$D1272,Staqo!$A$3:$AJ$1048576,CK$1,0)</f>
        <v>0</v>
      </c>
      <c r="CL1272" s="1">
        <f>VLOOKUP($B1272&amp;$C1272&amp;$D1272,HFE!$A$3:$AJ$1048576,CL$1,0)</f>
        <v>0</v>
      </c>
      <c r="CM1272" s="2">
        <f t="shared" si="679"/>
        <v>0</v>
      </c>
      <c r="CN1272" s="1">
        <f>VLOOKUP($B1272&amp;$C1272&amp;$D1272,Staqo!$A$3:$AJ$1048576,CN$1,0)</f>
        <v>0</v>
      </c>
      <c r="CO1272" s="1">
        <f>VLOOKUP($B1272&amp;$C1272&amp;$D1272,HFE!$A$3:$AJ$1048576,CO$1,0)</f>
        <v>0</v>
      </c>
      <c r="CP1272" s="2">
        <f t="shared" si="680"/>
        <v>0</v>
      </c>
      <c r="CQ1272" s="1">
        <f>VLOOKUP($B1272&amp;$C1272&amp;$D1272,Staqo!$A$3:$AJ$1048576,CQ$1,0)</f>
        <v>0</v>
      </c>
      <c r="CR1272" s="1">
        <f>VLOOKUP($B1272&amp;$C1272&amp;$D1272,HFE!$A$3:$AJ$1048576,CR$1,0)</f>
        <v>0</v>
      </c>
      <c r="CS1272" s="2">
        <f t="shared" si="681"/>
        <v>0</v>
      </c>
      <c r="CT1272" s="1"/>
      <c r="CU1272" s="1"/>
      <c r="CV1272" s="2"/>
    </row>
    <row r="1273" hidden="1" spans="1:100">
      <c r="A1273" s="1" t="s">
        <v>95</v>
      </c>
      <c r="B1273" s="1" t="s">
        <v>96</v>
      </c>
      <c r="C1273" s="3">
        <v>44587</v>
      </c>
      <c r="D1273" s="1" t="s">
        <v>102</v>
      </c>
      <c r="E1273" s="1">
        <f>VLOOKUP($B1273&amp;$C1273&amp;$D1273,Staqo!$A$3:$AJ$1048576,E$1,0)</f>
        <v>4.32569</v>
      </c>
      <c r="F1273" s="1" t="e">
        <f>VLOOKUP($B1273&amp;$C1273&amp;$D1273,HFE!$A$3:$AJ$1048576,F$1,0)</f>
        <v>#REF!</v>
      </c>
      <c r="G1273" s="2" t="e">
        <f t="shared" si="651"/>
        <v>#REF!</v>
      </c>
      <c r="H1273" s="1">
        <f>VLOOKUP($B1273&amp;$C1273&amp;$D1273,Staqo!$A$3:$AJ$1048576,H$1,0)</f>
        <v>4.75737</v>
      </c>
      <c r="I1273" s="1" t="e">
        <f>VLOOKUP($B1273&amp;$C1273&amp;$D1273,HFE!$A$3:$AJ$1048576,I$1,0)</f>
        <v>#REF!</v>
      </c>
      <c r="J1273" s="2" t="e">
        <f t="shared" si="652"/>
        <v>#REF!</v>
      </c>
      <c r="K1273" s="1">
        <f>VLOOKUP($B1273&amp;$C1273&amp;$D1273,Staqo!$A$3:$AJ$1048576,K$1,0)</f>
        <v>6010.27</v>
      </c>
      <c r="L1273" s="1" t="e">
        <f>VLOOKUP($B1273&amp;$C1273&amp;$D1273,HFE!$A$3:$AJ$1048576,L$1,0)</f>
        <v>#REF!</v>
      </c>
      <c r="M1273" s="2" t="e">
        <f t="shared" si="653"/>
        <v>#REF!</v>
      </c>
      <c r="N1273" s="1">
        <f>VLOOKUP($B1273&amp;$C1273&amp;$D1273,Staqo!$A$3:$AJ$1048576,N$1,0)</f>
        <v>4300</v>
      </c>
      <c r="O1273" s="1">
        <f>VLOOKUP($B1273&amp;$C1273&amp;$D1273,HFE!$A$3:$AJ$1048576,O$1,0)</f>
        <v>0</v>
      </c>
      <c r="P1273" s="2">
        <f t="shared" si="654"/>
        <v>-4300</v>
      </c>
      <c r="Q1273" s="1">
        <f>VLOOKUP($B1273&amp;$C1273&amp;$D1273,Staqo!$A$3:$AJ$1048576,Q$1,0)</f>
        <v>4275.18</v>
      </c>
      <c r="R1273" s="1">
        <f>VLOOKUP($B1273&amp;$C1273&amp;$D1273,HFE!$A$3:$AJ$1048576,R$1,0)</f>
        <v>0</v>
      </c>
      <c r="S1273" s="2">
        <f t="shared" si="655"/>
        <v>-4275.18</v>
      </c>
      <c r="T1273" s="1">
        <f>VLOOKUP($B1273&amp;$C1273&amp;$D1273,Staqo!$A$3:$AJ$1048576,T$1,0)</f>
        <v>0.715442</v>
      </c>
      <c r="U1273" s="1" t="e">
        <f>VLOOKUP($B1273&amp;$C1273&amp;$D1273,HFE!$A$3:$AJ$1048576,U$1,0)</f>
        <v>#REF!</v>
      </c>
      <c r="V1273" s="2" t="e">
        <f t="shared" si="656"/>
        <v>#REF!</v>
      </c>
      <c r="W1273" s="1">
        <f>VLOOKUP($B1273&amp;$C1273&amp;$D1273,Staqo!$A$3:$AJ$1048576,W$1,0)</f>
        <v>0.711312</v>
      </c>
      <c r="X1273" s="1" t="e">
        <f>VLOOKUP($B1273&amp;$C1273&amp;$D1273,HFE!$A$3:$AJ$1048576,X$1,0)</f>
        <v>#REF!</v>
      </c>
      <c r="Y1273" s="2" t="e">
        <f t="shared" si="657"/>
        <v>#REF!</v>
      </c>
      <c r="Z1273" s="4">
        <f>VLOOKUP($B1273&amp;$C1273&amp;$D1273,Staqo!$A$3:$AJ$1048576,Z$1,0)</f>
        <v>100</v>
      </c>
      <c r="AA1273" s="4">
        <f>VLOOKUP($B1273&amp;$C1273&amp;$D1273,HFE!$A$3:$AJ$1048576,AA$1,0)</f>
        <v>0</v>
      </c>
      <c r="AB1273" s="5">
        <f t="shared" si="658"/>
        <v>-100</v>
      </c>
      <c r="AC1273" s="1">
        <f>VLOOKUP($B1273&amp;$C1273&amp;$D1273,Staqo!$A$3:$AJ$1048576,AC$1,0)</f>
        <v>100</v>
      </c>
      <c r="AD1273" s="1">
        <f>VLOOKUP($B1273&amp;$C1273&amp;$D1273,HFE!$A$3:$AJ$1048576,AD$1,0)*100</f>
        <v>100</v>
      </c>
      <c r="AE1273" s="2">
        <f t="shared" si="659"/>
        <v>0</v>
      </c>
      <c r="AF1273" s="1">
        <f>VLOOKUP($B1273&amp;$C1273&amp;$D1273,Staqo!$A$3:$AJ$1048576,AF$1,0)</f>
        <v>100</v>
      </c>
      <c r="AG1273" s="1">
        <f>VLOOKUP($B1273&amp;$C1273&amp;$D1273,HFE!$A$3:$AJ$1048576,AG$1,0)*100</f>
        <v>100</v>
      </c>
      <c r="AH1273" s="2">
        <f t="shared" si="660"/>
        <v>0</v>
      </c>
      <c r="AI1273" s="1">
        <f>VLOOKUP($B1273&amp;$C1273&amp;$D1273,Staqo!$A$3:$AJ$1048576,AI$1,0)</f>
        <v>0.155999</v>
      </c>
      <c r="AJ1273" s="1" t="e">
        <f>VLOOKUP($B1273&amp;$C1273&amp;$D1273,HFE!$A$3:$AJ$1048576,AJ$1,0)</f>
        <v>#REF!</v>
      </c>
      <c r="AK1273" s="2" t="e">
        <f t="shared" si="661"/>
        <v>#REF!</v>
      </c>
      <c r="AL1273" s="1">
        <f>VLOOKUP($B1273&amp;$C1273&amp;$D1273,Staqo!$A$3:$AJ$1048576,AL$1,0)</f>
        <v>0.141818</v>
      </c>
      <c r="AM1273" s="1" t="e">
        <f>VLOOKUP($B1273&amp;$C1273&amp;$D1273,HFE!$A$3:$AJ$1048576,AM$1,0)</f>
        <v>#REF!</v>
      </c>
      <c r="AN1273" s="2" t="e">
        <f t="shared" si="662"/>
        <v>#REF!</v>
      </c>
      <c r="AO1273" s="1">
        <f>VLOOKUP($B1273&amp;$C1273&amp;$D1273,Staqo!$A$3:$AJ$1048576,AO$1,0)</f>
        <v>0.155099</v>
      </c>
      <c r="AP1273" s="1" t="e">
        <f>VLOOKUP($B1273&amp;$C1273&amp;$D1273,HFE!$A$3:$AJ$1048576,AP$1,0)</f>
        <v>#REF!</v>
      </c>
      <c r="AQ1273" s="2" t="e">
        <f t="shared" si="663"/>
        <v>#REF!</v>
      </c>
      <c r="AR1273" s="1">
        <f>VLOOKUP($B1273&amp;$C1273&amp;$D1273,Staqo!$A$3:$AJ$1048576,AR$1,0)</f>
        <v>0.140999</v>
      </c>
      <c r="AS1273" s="1" t="e">
        <f>VLOOKUP($B1273&amp;$C1273&amp;$D1273,HFE!$A$3:$AJ$1048576,AS$1,0)</f>
        <v>#REF!</v>
      </c>
      <c r="AT1273" s="2" t="e">
        <f t="shared" si="664"/>
        <v>#REF!</v>
      </c>
      <c r="AU1273" s="1">
        <f>VLOOKUP($B1273&amp;$C1273&amp;$D1273,Staqo!$A$3:$AJ$1048576,AU$1,0)</f>
        <v>97.3492</v>
      </c>
      <c r="AV1273" s="1">
        <f>VLOOKUP($B1273&amp;$C1273&amp;$D1273,HFE!$A$3:$AJ$1048576,AV$1,0)</f>
        <v>0</v>
      </c>
      <c r="AW1273" s="2">
        <f t="shared" si="665"/>
        <v>-97.3492</v>
      </c>
      <c r="AX1273" s="4">
        <f>VLOOKUP($B1273&amp;$C1273&amp;$D1273,Staqo!$A$3:$AJ$1048576,AX$1,0)</f>
        <v>12</v>
      </c>
      <c r="AY1273" s="4">
        <f>VLOOKUP($B1273&amp;$C1273&amp;$D1273,HFE!$A$3:$AJ$1048576,AY$1,0)</f>
        <v>12</v>
      </c>
      <c r="AZ1273" s="5">
        <f t="shared" si="666"/>
        <v>0</v>
      </c>
      <c r="BA1273" s="1">
        <f>VLOOKUP($B1273&amp;$C1273&amp;$D1273,Staqo!$A$3:$AJ$1048576,BA$1,0)</f>
        <v>0</v>
      </c>
      <c r="BB1273" s="1">
        <f>VLOOKUP($B1273&amp;$C1273&amp;$D1273,HFE!$A$3:$AJ$1048576,BB$1,0)</f>
        <v>0</v>
      </c>
      <c r="BC1273" s="2">
        <f t="shared" si="667"/>
        <v>0</v>
      </c>
      <c r="BD1273" s="1">
        <f>VLOOKUP($B1273&amp;$C1273&amp;$D1273,Staqo!$A$3:$AJ$1048576,BD$1,0)</f>
        <v>0</v>
      </c>
      <c r="BE1273" s="1">
        <f>VLOOKUP($B1273&amp;$C1273&amp;$D1273,HFE!$A$3:$AJ$1048576,BE$1,0)</f>
        <v>0</v>
      </c>
      <c r="BF1273" s="2">
        <f t="shared" si="668"/>
        <v>0</v>
      </c>
      <c r="BG1273" s="1">
        <f>VLOOKUP($B1273&amp;$C1273&amp;$D1273,Staqo!$A$3:$AJ$1048576,BG$1,0)</f>
        <v>0</v>
      </c>
      <c r="BH1273" s="1">
        <f>VLOOKUP($B1273&amp;$C1273&amp;$D1273,HFE!$A$3:$AJ$1048576,BH$1,0)</f>
        <v>0</v>
      </c>
      <c r="BI1273" s="2">
        <f t="shared" si="669"/>
        <v>0</v>
      </c>
      <c r="BJ1273" s="1">
        <f>VLOOKUP($B1273&amp;$C1273&amp;$D1273,Staqo!$A$3:$AJ$1048576,BJ$1,0)</f>
        <v>0</v>
      </c>
      <c r="BK1273" s="1">
        <f>VLOOKUP($B1273&amp;$C1273&amp;$D1273,HFE!$A$3:$AJ$1048576,BK$1,0)</f>
        <v>0</v>
      </c>
      <c r="BL1273" s="2">
        <f t="shared" si="670"/>
        <v>0</v>
      </c>
      <c r="BM1273" s="1">
        <f>VLOOKUP($B1273&amp;$C1273&amp;$D1273,Staqo!$A$3:$AJ$1048576,BM$1,0)</f>
        <v>0</v>
      </c>
      <c r="BN1273" s="1">
        <f>VLOOKUP($B1273&amp;$C1273&amp;$D1273,HFE!$A$3:$AJ$1048576,BN$1,0)</f>
        <v>0</v>
      </c>
      <c r="BO1273" s="2">
        <f t="shared" si="671"/>
        <v>0</v>
      </c>
      <c r="BP1273" s="1">
        <f>VLOOKUP($B1273&amp;$C1273&amp;$D1273,Staqo!$A$3:$AJ$1048576,BP$1,0)</f>
        <v>0</v>
      </c>
      <c r="BQ1273" s="1">
        <f>VLOOKUP($B1273&amp;$C1273&amp;$D1273,HFE!$A$3:$AJ$1048576,BQ$1,0)</f>
        <v>0</v>
      </c>
      <c r="BR1273" s="2">
        <f t="shared" si="672"/>
        <v>0</v>
      </c>
      <c r="BS1273" s="1">
        <f>VLOOKUP($B1273&amp;$C1273&amp;$D1273,Staqo!$A$3:$AJ$1048576,BS$1,0)</f>
        <v>0</v>
      </c>
      <c r="BT1273" s="1">
        <f>VLOOKUP($B1273&amp;$C1273&amp;$D1273,HFE!$A$3:$AJ$1048576,BT$1,0)</f>
        <v>0</v>
      </c>
      <c r="BU1273" s="2">
        <f t="shared" si="673"/>
        <v>0</v>
      </c>
      <c r="BV1273" s="1">
        <f>VLOOKUP($B1273&amp;$C1273&amp;$D1273,Staqo!$A$3:$AJ$1048576,BV$1,0)</f>
        <v>0</v>
      </c>
      <c r="BW1273" s="1">
        <f>VLOOKUP($B1273&amp;$C1273&amp;$D1273,HFE!$A$3:$AJ$1048576,BW$1,0)</f>
        <v>0</v>
      </c>
      <c r="BX1273" s="2">
        <f t="shared" si="674"/>
        <v>0</v>
      </c>
      <c r="BY1273" s="1">
        <f>VLOOKUP($B1273&amp;$C1273&amp;$D1273,Staqo!$A$3:$AJ$1048576,BY$1,0)</f>
        <v>0</v>
      </c>
      <c r="BZ1273" s="1">
        <f>VLOOKUP($B1273&amp;$C1273&amp;$D1273,HFE!$A$3:$AJ$1048576,BZ$1,0)</f>
        <v>0</v>
      </c>
      <c r="CA1273" s="2">
        <f t="shared" si="675"/>
        <v>0</v>
      </c>
      <c r="CB1273" s="1">
        <f>VLOOKUP($B1273&amp;$C1273&amp;$D1273,Staqo!$A$3:$AJ$1048576,CB$1,0)</f>
        <v>0</v>
      </c>
      <c r="CC1273" s="1">
        <f>VLOOKUP($B1273&amp;$C1273&amp;$D1273,HFE!$A$3:$AJ$1048576,CC$1,0)</f>
        <v>0</v>
      </c>
      <c r="CD1273" s="2">
        <f t="shared" si="676"/>
        <v>0</v>
      </c>
      <c r="CE1273" s="1">
        <f>VLOOKUP($B1273&amp;$C1273&amp;$D1273,Staqo!$A$3:$AJ$1048576,CE$1,0)</f>
        <v>0</v>
      </c>
      <c r="CF1273" s="1">
        <f>VLOOKUP($B1273&amp;$C1273&amp;$D1273,HFE!$A$3:$AJ$1048576,CF$1,0)</f>
        <v>0</v>
      </c>
      <c r="CG1273" s="2">
        <f t="shared" si="677"/>
        <v>0</v>
      </c>
      <c r="CH1273" s="1">
        <f>VLOOKUP($B1273&amp;$C1273&amp;$D1273,Staqo!$A$3:$AJ$1048576,CH$1,0)</f>
        <v>0</v>
      </c>
      <c r="CI1273" s="1">
        <f>VLOOKUP($B1273&amp;$C1273&amp;$D1273,HFE!$A$3:$AJ$1048576,CI$1,0)</f>
        <v>0</v>
      </c>
      <c r="CJ1273" s="2">
        <f t="shared" si="678"/>
        <v>0</v>
      </c>
      <c r="CK1273" s="1">
        <f>VLOOKUP($B1273&amp;$C1273&amp;$D1273,Staqo!$A$3:$AJ$1048576,CK$1,0)</f>
        <v>0</v>
      </c>
      <c r="CL1273" s="1">
        <f>VLOOKUP($B1273&amp;$C1273&amp;$D1273,HFE!$A$3:$AJ$1048576,CL$1,0)</f>
        <v>0</v>
      </c>
      <c r="CM1273" s="2">
        <f t="shared" si="679"/>
        <v>0</v>
      </c>
      <c r="CN1273" s="1">
        <f>VLOOKUP($B1273&amp;$C1273&amp;$D1273,Staqo!$A$3:$AJ$1048576,CN$1,0)</f>
        <v>0</v>
      </c>
      <c r="CO1273" s="1">
        <f>VLOOKUP($B1273&amp;$C1273&amp;$D1273,HFE!$A$3:$AJ$1048576,CO$1,0)</f>
        <v>0</v>
      </c>
      <c r="CP1273" s="2">
        <f t="shared" si="680"/>
        <v>0</v>
      </c>
      <c r="CQ1273" s="1">
        <f>VLOOKUP($B1273&amp;$C1273&amp;$D1273,Staqo!$A$3:$AJ$1048576,CQ$1,0)</f>
        <v>0</v>
      </c>
      <c r="CR1273" s="1">
        <f>VLOOKUP($B1273&amp;$C1273&amp;$D1273,HFE!$A$3:$AJ$1048576,CR$1,0)</f>
        <v>0</v>
      </c>
      <c r="CS1273" s="2">
        <f t="shared" si="681"/>
        <v>0</v>
      </c>
      <c r="CT1273" s="1"/>
      <c r="CU1273" s="1"/>
      <c r="CV1273" s="2"/>
    </row>
    <row r="1274" hidden="1" spans="1:100">
      <c r="A1274" s="1" t="s">
        <v>95</v>
      </c>
      <c r="B1274" s="1" t="s">
        <v>96</v>
      </c>
      <c r="C1274" s="3">
        <v>44587</v>
      </c>
      <c r="D1274" s="1" t="s">
        <v>103</v>
      </c>
      <c r="E1274" s="1">
        <f>VLOOKUP($B1274&amp;$C1274&amp;$D1274,Staqo!$A$3:$AJ$1048576,E$1,0)</f>
        <v>4.32569</v>
      </c>
      <c r="F1274" s="1" t="e">
        <f>VLOOKUP($B1274&amp;$C1274&amp;$D1274,HFE!$A$3:$AJ$1048576,F$1,0)</f>
        <v>#REF!</v>
      </c>
      <c r="G1274" s="2" t="e">
        <f t="shared" si="651"/>
        <v>#REF!</v>
      </c>
      <c r="H1274" s="1">
        <f>VLOOKUP($B1274&amp;$C1274&amp;$D1274,Staqo!$A$3:$AJ$1048576,H$1,0)</f>
        <v>4.75737</v>
      </c>
      <c r="I1274" s="1" t="e">
        <f>VLOOKUP($B1274&amp;$C1274&amp;$D1274,HFE!$A$3:$AJ$1048576,I$1,0)</f>
        <v>#REF!</v>
      </c>
      <c r="J1274" s="2" t="e">
        <f t="shared" si="652"/>
        <v>#REF!</v>
      </c>
      <c r="K1274" s="1">
        <f>VLOOKUP($B1274&amp;$C1274&amp;$D1274,Staqo!$A$3:$AJ$1048576,K$1,0)</f>
        <v>5243</v>
      </c>
      <c r="L1274" s="1" t="e">
        <f>VLOOKUP($B1274&amp;$C1274&amp;$D1274,HFE!$A$3:$AJ$1048576,L$1,0)</f>
        <v>#REF!</v>
      </c>
      <c r="M1274" s="2" t="e">
        <f t="shared" si="653"/>
        <v>#REF!</v>
      </c>
      <c r="N1274" s="1">
        <f>VLOOKUP($B1274&amp;$C1274&amp;$D1274,Staqo!$A$3:$AJ$1048576,N$1,0)</f>
        <v>3770</v>
      </c>
      <c r="O1274" s="1">
        <f>VLOOKUP($B1274&amp;$C1274&amp;$D1274,HFE!$A$3:$AJ$1048576,O$1,0)</f>
        <v>0</v>
      </c>
      <c r="P1274" s="2">
        <f t="shared" si="654"/>
        <v>-3770</v>
      </c>
      <c r="Q1274" s="1">
        <f>VLOOKUP($B1274&amp;$C1274&amp;$D1274,Staqo!$A$3:$AJ$1048576,Q$1,0)</f>
        <v>3748.24</v>
      </c>
      <c r="R1274" s="1">
        <f>VLOOKUP($B1274&amp;$C1274&amp;$D1274,HFE!$A$3:$AJ$1048576,R$1,0)</f>
        <v>0</v>
      </c>
      <c r="S1274" s="2">
        <f t="shared" si="655"/>
        <v>-3748.24</v>
      </c>
      <c r="T1274" s="1">
        <f>VLOOKUP($B1274&amp;$C1274&amp;$D1274,Staqo!$A$3:$AJ$1048576,T$1,0)</f>
        <v>0.719053</v>
      </c>
      <c r="U1274" s="1" t="e">
        <f>VLOOKUP($B1274&amp;$C1274&amp;$D1274,HFE!$A$3:$AJ$1048576,U$1,0)</f>
        <v>#REF!</v>
      </c>
      <c r="V1274" s="2" t="e">
        <f t="shared" si="656"/>
        <v>#REF!</v>
      </c>
      <c r="W1274" s="1">
        <f>VLOOKUP($B1274&amp;$C1274&amp;$D1274,Staqo!$A$3:$AJ$1048576,W$1,0)</f>
        <v>0.714903</v>
      </c>
      <c r="X1274" s="1" t="e">
        <f>VLOOKUP($B1274&amp;$C1274&amp;$D1274,HFE!$A$3:$AJ$1048576,X$1,0)</f>
        <v>#REF!</v>
      </c>
      <c r="Y1274" s="2" t="e">
        <f t="shared" si="657"/>
        <v>#REF!</v>
      </c>
      <c r="Z1274" s="4">
        <f>VLOOKUP($B1274&amp;$C1274&amp;$D1274,Staqo!$A$3:$AJ$1048576,Z$1,0)</f>
        <v>100</v>
      </c>
      <c r="AA1274" s="4">
        <f>VLOOKUP($B1274&amp;$C1274&amp;$D1274,HFE!$A$3:$AJ$1048576,AA$1,0)</f>
        <v>0</v>
      </c>
      <c r="AB1274" s="5">
        <f t="shared" si="658"/>
        <v>-100</v>
      </c>
      <c r="AC1274" s="1">
        <f>VLOOKUP($B1274&amp;$C1274&amp;$D1274,Staqo!$A$3:$AJ$1048576,AC$1,0)</f>
        <v>100</v>
      </c>
      <c r="AD1274" s="1">
        <f>VLOOKUP($B1274&amp;$C1274&amp;$D1274,HFE!$A$3:$AJ$1048576,AD$1,0)*100</f>
        <v>100</v>
      </c>
      <c r="AE1274" s="2">
        <f t="shared" si="659"/>
        <v>0</v>
      </c>
      <c r="AF1274" s="1">
        <f>VLOOKUP($B1274&amp;$C1274&amp;$D1274,Staqo!$A$3:$AJ$1048576,AF$1,0)</f>
        <v>100</v>
      </c>
      <c r="AG1274" s="1">
        <f>VLOOKUP($B1274&amp;$C1274&amp;$D1274,HFE!$A$3:$AJ$1048576,AG$1,0)*100</f>
        <v>100</v>
      </c>
      <c r="AH1274" s="2">
        <f t="shared" si="660"/>
        <v>0</v>
      </c>
      <c r="AI1274" s="1">
        <f>VLOOKUP($B1274&amp;$C1274&amp;$D1274,Staqo!$A$3:$AJ$1048576,AI$1,0)</f>
        <v>0.156787</v>
      </c>
      <c r="AJ1274" s="1" t="e">
        <f>VLOOKUP($B1274&amp;$C1274&amp;$D1274,HFE!$A$3:$AJ$1048576,AJ$1,0)</f>
        <v>#REF!</v>
      </c>
      <c r="AK1274" s="2" t="e">
        <f t="shared" si="661"/>
        <v>#REF!</v>
      </c>
      <c r="AL1274" s="1">
        <f>VLOOKUP($B1274&amp;$C1274&amp;$D1274,Staqo!$A$3:$AJ$1048576,AL$1,0)</f>
        <v>0.142534</v>
      </c>
      <c r="AM1274" s="1" t="e">
        <f>VLOOKUP($B1274&amp;$C1274&amp;$D1274,HFE!$A$3:$AJ$1048576,AM$1,0)</f>
        <v>#REF!</v>
      </c>
      <c r="AN1274" s="2" t="e">
        <f t="shared" si="662"/>
        <v>#REF!</v>
      </c>
      <c r="AO1274" s="1">
        <f>VLOOKUP($B1274&amp;$C1274&amp;$D1274,Staqo!$A$3:$AJ$1048576,AO$1,0)</f>
        <v>0.155882</v>
      </c>
      <c r="AP1274" s="1" t="e">
        <f>VLOOKUP($B1274&amp;$C1274&amp;$D1274,HFE!$A$3:$AJ$1048576,AP$1,0)</f>
        <v>#REF!</v>
      </c>
      <c r="AQ1274" s="2" t="e">
        <f t="shared" si="663"/>
        <v>#REF!</v>
      </c>
      <c r="AR1274" s="1">
        <f>VLOOKUP($B1274&amp;$C1274&amp;$D1274,Staqo!$A$3:$AJ$1048576,AR$1,0)</f>
        <v>0.141711</v>
      </c>
      <c r="AS1274" s="1" t="e">
        <f>VLOOKUP($B1274&amp;$C1274&amp;$D1274,HFE!$A$3:$AJ$1048576,AS$1,0)</f>
        <v>#REF!</v>
      </c>
      <c r="AT1274" s="2" t="e">
        <f t="shared" si="664"/>
        <v>#REF!</v>
      </c>
      <c r="AU1274" s="1">
        <f>VLOOKUP($B1274&amp;$C1274&amp;$D1274,Staqo!$A$3:$AJ$1048576,AU$1,0)</f>
        <v>96.2344</v>
      </c>
      <c r="AV1274" s="1">
        <f>VLOOKUP($B1274&amp;$C1274&amp;$D1274,HFE!$A$3:$AJ$1048576,AV$1,0)</f>
        <v>0</v>
      </c>
      <c r="AW1274" s="2">
        <f t="shared" si="665"/>
        <v>-96.2344</v>
      </c>
      <c r="AX1274" s="4">
        <f>VLOOKUP($B1274&amp;$C1274&amp;$D1274,Staqo!$A$3:$AJ$1048576,AX$1,0)</f>
        <v>12</v>
      </c>
      <c r="AY1274" s="4">
        <f>VLOOKUP($B1274&amp;$C1274&amp;$D1274,HFE!$A$3:$AJ$1048576,AY$1,0)</f>
        <v>12</v>
      </c>
      <c r="AZ1274" s="5">
        <f t="shared" si="666"/>
        <v>0</v>
      </c>
      <c r="BA1274" s="1">
        <f>VLOOKUP($B1274&amp;$C1274&amp;$D1274,Staqo!$A$3:$AJ$1048576,BA$1,0)</f>
        <v>0</v>
      </c>
      <c r="BB1274" s="1">
        <f>VLOOKUP($B1274&amp;$C1274&amp;$D1274,HFE!$A$3:$AJ$1048576,BB$1,0)</f>
        <v>0</v>
      </c>
      <c r="BC1274" s="2">
        <f t="shared" si="667"/>
        <v>0</v>
      </c>
      <c r="BD1274" s="1">
        <f>VLOOKUP($B1274&amp;$C1274&amp;$D1274,Staqo!$A$3:$AJ$1048576,BD$1,0)</f>
        <v>0</v>
      </c>
      <c r="BE1274" s="1">
        <f>VLOOKUP($B1274&amp;$C1274&amp;$D1274,HFE!$A$3:$AJ$1048576,BE$1,0)</f>
        <v>0</v>
      </c>
      <c r="BF1274" s="2">
        <f t="shared" si="668"/>
        <v>0</v>
      </c>
      <c r="BG1274" s="1">
        <f>VLOOKUP($B1274&amp;$C1274&amp;$D1274,Staqo!$A$3:$AJ$1048576,BG$1,0)</f>
        <v>0</v>
      </c>
      <c r="BH1274" s="1">
        <f>VLOOKUP($B1274&amp;$C1274&amp;$D1274,HFE!$A$3:$AJ$1048576,BH$1,0)</f>
        <v>0</v>
      </c>
      <c r="BI1274" s="2">
        <f t="shared" si="669"/>
        <v>0</v>
      </c>
      <c r="BJ1274" s="1">
        <f>VLOOKUP($B1274&amp;$C1274&amp;$D1274,Staqo!$A$3:$AJ$1048576,BJ$1,0)</f>
        <v>0</v>
      </c>
      <c r="BK1274" s="1">
        <f>VLOOKUP($B1274&amp;$C1274&amp;$D1274,HFE!$A$3:$AJ$1048576,BK$1,0)</f>
        <v>0</v>
      </c>
      <c r="BL1274" s="2">
        <f t="shared" si="670"/>
        <v>0</v>
      </c>
      <c r="BM1274" s="1">
        <f>VLOOKUP($B1274&amp;$C1274&amp;$D1274,Staqo!$A$3:$AJ$1048576,BM$1,0)</f>
        <v>0</v>
      </c>
      <c r="BN1274" s="1">
        <f>VLOOKUP($B1274&amp;$C1274&amp;$D1274,HFE!$A$3:$AJ$1048576,BN$1,0)</f>
        <v>0</v>
      </c>
      <c r="BO1274" s="2">
        <f t="shared" si="671"/>
        <v>0</v>
      </c>
      <c r="BP1274" s="1">
        <f>VLOOKUP($B1274&amp;$C1274&amp;$D1274,Staqo!$A$3:$AJ$1048576,BP$1,0)</f>
        <v>0</v>
      </c>
      <c r="BQ1274" s="1">
        <f>VLOOKUP($B1274&amp;$C1274&amp;$D1274,HFE!$A$3:$AJ$1048576,BQ$1,0)</f>
        <v>0</v>
      </c>
      <c r="BR1274" s="2">
        <f t="shared" si="672"/>
        <v>0</v>
      </c>
      <c r="BS1274" s="1">
        <f>VLOOKUP($B1274&amp;$C1274&amp;$D1274,Staqo!$A$3:$AJ$1048576,BS$1,0)</f>
        <v>0</v>
      </c>
      <c r="BT1274" s="1">
        <f>VLOOKUP($B1274&amp;$C1274&amp;$D1274,HFE!$A$3:$AJ$1048576,BT$1,0)</f>
        <v>0</v>
      </c>
      <c r="BU1274" s="2">
        <f t="shared" si="673"/>
        <v>0</v>
      </c>
      <c r="BV1274" s="1">
        <f>VLOOKUP($B1274&amp;$C1274&amp;$D1274,Staqo!$A$3:$AJ$1048576,BV$1,0)</f>
        <v>0</v>
      </c>
      <c r="BW1274" s="1">
        <f>VLOOKUP($B1274&amp;$C1274&amp;$D1274,HFE!$A$3:$AJ$1048576,BW$1,0)</f>
        <v>0</v>
      </c>
      <c r="BX1274" s="2">
        <f t="shared" si="674"/>
        <v>0</v>
      </c>
      <c r="BY1274" s="1">
        <f>VLOOKUP($B1274&amp;$C1274&amp;$D1274,Staqo!$A$3:$AJ$1048576,BY$1,0)</f>
        <v>0</v>
      </c>
      <c r="BZ1274" s="1">
        <f>VLOOKUP($B1274&amp;$C1274&amp;$D1274,HFE!$A$3:$AJ$1048576,BZ$1,0)</f>
        <v>0</v>
      </c>
      <c r="CA1274" s="2">
        <f t="shared" si="675"/>
        <v>0</v>
      </c>
      <c r="CB1274" s="1">
        <f>VLOOKUP($B1274&amp;$C1274&amp;$D1274,Staqo!$A$3:$AJ$1048576,CB$1,0)</f>
        <v>0</v>
      </c>
      <c r="CC1274" s="1">
        <f>VLOOKUP($B1274&amp;$C1274&amp;$D1274,HFE!$A$3:$AJ$1048576,CC$1,0)</f>
        <v>0</v>
      </c>
      <c r="CD1274" s="2">
        <f t="shared" si="676"/>
        <v>0</v>
      </c>
      <c r="CE1274" s="1">
        <f>VLOOKUP($B1274&amp;$C1274&amp;$D1274,Staqo!$A$3:$AJ$1048576,CE$1,0)</f>
        <v>0</v>
      </c>
      <c r="CF1274" s="1">
        <f>VLOOKUP($B1274&amp;$C1274&amp;$D1274,HFE!$A$3:$AJ$1048576,CF$1,0)</f>
        <v>0</v>
      </c>
      <c r="CG1274" s="2">
        <f t="shared" si="677"/>
        <v>0</v>
      </c>
      <c r="CH1274" s="1">
        <f>VLOOKUP($B1274&amp;$C1274&amp;$D1274,Staqo!$A$3:$AJ$1048576,CH$1,0)</f>
        <v>0</v>
      </c>
      <c r="CI1274" s="1">
        <f>VLOOKUP($B1274&amp;$C1274&amp;$D1274,HFE!$A$3:$AJ$1048576,CI$1,0)</f>
        <v>0</v>
      </c>
      <c r="CJ1274" s="2">
        <f t="shared" si="678"/>
        <v>0</v>
      </c>
      <c r="CK1274" s="1">
        <f>VLOOKUP($B1274&amp;$C1274&amp;$D1274,Staqo!$A$3:$AJ$1048576,CK$1,0)</f>
        <v>0</v>
      </c>
      <c r="CL1274" s="1">
        <f>VLOOKUP($B1274&amp;$C1274&amp;$D1274,HFE!$A$3:$AJ$1048576,CL$1,0)</f>
        <v>0</v>
      </c>
      <c r="CM1274" s="2">
        <f t="shared" si="679"/>
        <v>0</v>
      </c>
      <c r="CN1274" s="1">
        <f>VLOOKUP($B1274&amp;$C1274&amp;$D1274,Staqo!$A$3:$AJ$1048576,CN$1,0)</f>
        <v>0</v>
      </c>
      <c r="CO1274" s="1">
        <f>VLOOKUP($B1274&amp;$C1274&amp;$D1274,HFE!$A$3:$AJ$1048576,CO$1,0)</f>
        <v>0</v>
      </c>
      <c r="CP1274" s="2">
        <f t="shared" si="680"/>
        <v>0</v>
      </c>
      <c r="CQ1274" s="1">
        <f>VLOOKUP($B1274&amp;$C1274&amp;$D1274,Staqo!$A$3:$AJ$1048576,CQ$1,0)</f>
        <v>0</v>
      </c>
      <c r="CR1274" s="1">
        <f>VLOOKUP($B1274&amp;$C1274&amp;$D1274,HFE!$A$3:$AJ$1048576,CR$1,0)</f>
        <v>0</v>
      </c>
      <c r="CS1274" s="2">
        <f t="shared" si="681"/>
        <v>0</v>
      </c>
      <c r="CT1274" s="1"/>
      <c r="CU1274" s="1"/>
      <c r="CV1274" s="2"/>
    </row>
    <row r="1275" hidden="1" spans="1:100">
      <c r="A1275" s="1" t="s">
        <v>95</v>
      </c>
      <c r="B1275" s="1" t="s">
        <v>96</v>
      </c>
      <c r="C1275" s="3">
        <v>44587</v>
      </c>
      <c r="D1275" s="1" t="s">
        <v>104</v>
      </c>
      <c r="E1275" s="1">
        <f>VLOOKUP($B1275&amp;$C1275&amp;$D1275,Staqo!$A$3:$AJ$1048576,E$1,0)</f>
        <v>4.32569</v>
      </c>
      <c r="F1275" s="1" t="e">
        <f>VLOOKUP($B1275&amp;$C1275&amp;$D1275,HFE!$A$3:$AJ$1048576,F$1,0)</f>
        <v>#REF!</v>
      </c>
      <c r="G1275" s="2" t="e">
        <f t="shared" si="651"/>
        <v>#REF!</v>
      </c>
      <c r="H1275" s="1">
        <f>VLOOKUP($B1275&amp;$C1275&amp;$D1275,Staqo!$A$3:$AJ$1048576,H$1,0)</f>
        <v>4.75737</v>
      </c>
      <c r="I1275" s="1" t="e">
        <f>VLOOKUP($B1275&amp;$C1275&amp;$D1275,HFE!$A$3:$AJ$1048576,I$1,0)</f>
        <v>#REF!</v>
      </c>
      <c r="J1275" s="2" t="e">
        <f t="shared" si="652"/>
        <v>#REF!</v>
      </c>
      <c r="K1275" s="1">
        <f>VLOOKUP($B1275&amp;$C1275&amp;$D1275,Staqo!$A$3:$AJ$1048576,K$1,0)</f>
        <v>5243</v>
      </c>
      <c r="L1275" s="1" t="e">
        <f>VLOOKUP($B1275&amp;$C1275&amp;$D1275,HFE!$A$3:$AJ$1048576,L$1,0)</f>
        <v>#REF!</v>
      </c>
      <c r="M1275" s="2" t="e">
        <f t="shared" si="653"/>
        <v>#REF!</v>
      </c>
      <c r="N1275" s="1">
        <f>VLOOKUP($B1275&amp;$C1275&amp;$D1275,Staqo!$A$3:$AJ$1048576,N$1,0)</f>
        <v>3850</v>
      </c>
      <c r="O1275" s="1">
        <f>VLOOKUP($B1275&amp;$C1275&amp;$D1275,HFE!$A$3:$AJ$1048576,O$1,0)</f>
        <v>0</v>
      </c>
      <c r="P1275" s="2">
        <f t="shared" si="654"/>
        <v>-3850</v>
      </c>
      <c r="Q1275" s="1">
        <f>VLOOKUP($B1275&amp;$C1275&amp;$D1275,Staqo!$A$3:$AJ$1048576,Q$1,0)</f>
        <v>3827.78</v>
      </c>
      <c r="R1275" s="1">
        <f>VLOOKUP($B1275&amp;$C1275&amp;$D1275,HFE!$A$3:$AJ$1048576,R$1,0)</f>
        <v>0</v>
      </c>
      <c r="S1275" s="2">
        <f t="shared" si="655"/>
        <v>-3827.78</v>
      </c>
      <c r="T1275" s="1">
        <f>VLOOKUP($B1275&amp;$C1275&amp;$D1275,Staqo!$A$3:$AJ$1048576,T$1,0)</f>
        <v>0.734312</v>
      </c>
      <c r="U1275" s="1" t="e">
        <f>VLOOKUP($B1275&amp;$C1275&amp;$D1275,HFE!$A$3:$AJ$1048576,U$1,0)</f>
        <v>#REF!</v>
      </c>
      <c r="V1275" s="2" t="e">
        <f t="shared" si="656"/>
        <v>#REF!</v>
      </c>
      <c r="W1275" s="1">
        <f>VLOOKUP($B1275&amp;$C1275&amp;$D1275,Staqo!$A$3:$AJ$1048576,W$1,0)</f>
        <v>0.730073</v>
      </c>
      <c r="X1275" s="1" t="e">
        <f>VLOOKUP($B1275&amp;$C1275&amp;$D1275,HFE!$A$3:$AJ$1048576,X$1,0)</f>
        <v>#REF!</v>
      </c>
      <c r="Y1275" s="2" t="e">
        <f t="shared" si="657"/>
        <v>#REF!</v>
      </c>
      <c r="Z1275" s="4">
        <f>VLOOKUP($B1275&amp;$C1275&amp;$D1275,Staqo!$A$3:$AJ$1048576,Z$1,0)</f>
        <v>100</v>
      </c>
      <c r="AA1275" s="4">
        <f>VLOOKUP($B1275&amp;$C1275&amp;$D1275,HFE!$A$3:$AJ$1048576,AA$1,0)</f>
        <v>0</v>
      </c>
      <c r="AB1275" s="5">
        <f t="shared" si="658"/>
        <v>-100</v>
      </c>
      <c r="AC1275" s="1">
        <f>VLOOKUP($B1275&amp;$C1275&amp;$D1275,Staqo!$A$3:$AJ$1048576,AC$1,0)</f>
        <v>100</v>
      </c>
      <c r="AD1275" s="1">
        <f>VLOOKUP($B1275&amp;$C1275&amp;$D1275,HFE!$A$3:$AJ$1048576,AD$1,0)*100</f>
        <v>100</v>
      </c>
      <c r="AE1275" s="2">
        <f t="shared" si="659"/>
        <v>0</v>
      </c>
      <c r="AF1275" s="1">
        <f>VLOOKUP($B1275&amp;$C1275&amp;$D1275,Staqo!$A$3:$AJ$1048576,AF$1,0)</f>
        <v>100</v>
      </c>
      <c r="AG1275" s="1">
        <f>VLOOKUP($B1275&amp;$C1275&amp;$D1275,HFE!$A$3:$AJ$1048576,AG$1,0)*100</f>
        <v>100</v>
      </c>
      <c r="AH1275" s="2">
        <f t="shared" si="660"/>
        <v>0</v>
      </c>
      <c r="AI1275" s="1">
        <f>VLOOKUP($B1275&amp;$C1275&amp;$D1275,Staqo!$A$3:$AJ$1048576,AI$1,0)</f>
        <v>0.160114</v>
      </c>
      <c r="AJ1275" s="1" t="e">
        <f>VLOOKUP($B1275&amp;$C1275&amp;$D1275,HFE!$A$3:$AJ$1048576,AJ$1,0)</f>
        <v>#REF!</v>
      </c>
      <c r="AK1275" s="2" t="e">
        <f t="shared" si="661"/>
        <v>#REF!</v>
      </c>
      <c r="AL1275" s="1">
        <f>VLOOKUP($B1275&amp;$C1275&amp;$D1275,Staqo!$A$3:$AJ$1048576,AL$1,0)</f>
        <v>0.145558</v>
      </c>
      <c r="AM1275" s="1" t="e">
        <f>VLOOKUP($B1275&amp;$C1275&amp;$D1275,HFE!$A$3:$AJ$1048576,AM$1,0)</f>
        <v>#REF!</v>
      </c>
      <c r="AN1275" s="2" t="e">
        <f t="shared" si="662"/>
        <v>#REF!</v>
      </c>
      <c r="AO1275" s="1">
        <f>VLOOKUP($B1275&amp;$C1275&amp;$D1275,Staqo!$A$3:$AJ$1048576,AO$1,0)</f>
        <v>0.15919</v>
      </c>
      <c r="AP1275" s="1" t="e">
        <f>VLOOKUP($B1275&amp;$C1275&amp;$D1275,HFE!$A$3:$AJ$1048576,AP$1,0)</f>
        <v>#REF!</v>
      </c>
      <c r="AQ1275" s="2" t="e">
        <f t="shared" si="663"/>
        <v>#REF!</v>
      </c>
      <c r="AR1275" s="1">
        <f>VLOOKUP($B1275&amp;$C1275&amp;$D1275,Staqo!$A$3:$AJ$1048576,AR$1,0)</f>
        <v>0.144718</v>
      </c>
      <c r="AS1275" s="1" t="e">
        <f>VLOOKUP($B1275&amp;$C1275&amp;$D1275,HFE!$A$3:$AJ$1048576,AS$1,0)</f>
        <v>#REF!</v>
      </c>
      <c r="AT1275" s="2" t="e">
        <f t="shared" si="664"/>
        <v>#REF!</v>
      </c>
      <c r="AU1275" s="1">
        <f>VLOOKUP($B1275&amp;$C1275&amp;$D1275,Staqo!$A$3:$AJ$1048576,AU$1,0)</f>
        <v>96.7791</v>
      </c>
      <c r="AV1275" s="1">
        <f>VLOOKUP($B1275&amp;$C1275&amp;$D1275,HFE!$A$3:$AJ$1048576,AV$1,0)</f>
        <v>0</v>
      </c>
      <c r="AW1275" s="2">
        <f t="shared" si="665"/>
        <v>-96.7791</v>
      </c>
      <c r="AX1275" s="4">
        <f>VLOOKUP($B1275&amp;$C1275&amp;$D1275,Staqo!$A$3:$AJ$1048576,AX$1,0)</f>
        <v>12</v>
      </c>
      <c r="AY1275" s="4">
        <f>VLOOKUP($B1275&amp;$C1275&amp;$D1275,HFE!$A$3:$AJ$1048576,AY$1,0)</f>
        <v>12</v>
      </c>
      <c r="AZ1275" s="5">
        <f t="shared" si="666"/>
        <v>0</v>
      </c>
      <c r="BA1275" s="1">
        <f>VLOOKUP($B1275&amp;$C1275&amp;$D1275,Staqo!$A$3:$AJ$1048576,BA$1,0)</f>
        <v>0</v>
      </c>
      <c r="BB1275" s="1">
        <f>VLOOKUP($B1275&amp;$C1275&amp;$D1275,HFE!$A$3:$AJ$1048576,BB$1,0)</f>
        <v>0</v>
      </c>
      <c r="BC1275" s="2">
        <f t="shared" si="667"/>
        <v>0</v>
      </c>
      <c r="BD1275" s="1">
        <f>VLOOKUP($B1275&amp;$C1275&amp;$D1275,Staqo!$A$3:$AJ$1048576,BD$1,0)</f>
        <v>0</v>
      </c>
      <c r="BE1275" s="1">
        <f>VLOOKUP($B1275&amp;$C1275&amp;$D1275,HFE!$A$3:$AJ$1048576,BE$1,0)</f>
        <v>0</v>
      </c>
      <c r="BF1275" s="2">
        <f t="shared" si="668"/>
        <v>0</v>
      </c>
      <c r="BG1275" s="1">
        <f>VLOOKUP($B1275&amp;$C1275&amp;$D1275,Staqo!$A$3:$AJ$1048576,BG$1,0)</f>
        <v>0</v>
      </c>
      <c r="BH1275" s="1">
        <f>VLOOKUP($B1275&amp;$C1275&amp;$D1275,HFE!$A$3:$AJ$1048576,BH$1,0)</f>
        <v>0</v>
      </c>
      <c r="BI1275" s="2">
        <f t="shared" si="669"/>
        <v>0</v>
      </c>
      <c r="BJ1275" s="1">
        <f>VLOOKUP($B1275&amp;$C1275&amp;$D1275,Staqo!$A$3:$AJ$1048576,BJ$1,0)</f>
        <v>0</v>
      </c>
      <c r="BK1275" s="1">
        <f>VLOOKUP($B1275&amp;$C1275&amp;$D1275,HFE!$A$3:$AJ$1048576,BK$1,0)</f>
        <v>0</v>
      </c>
      <c r="BL1275" s="2">
        <f t="shared" si="670"/>
        <v>0</v>
      </c>
      <c r="BM1275" s="1">
        <f>VLOOKUP($B1275&amp;$C1275&amp;$D1275,Staqo!$A$3:$AJ$1048576,BM$1,0)</f>
        <v>0</v>
      </c>
      <c r="BN1275" s="1">
        <f>VLOOKUP($B1275&amp;$C1275&amp;$D1275,HFE!$A$3:$AJ$1048576,BN$1,0)</f>
        <v>0</v>
      </c>
      <c r="BO1275" s="2">
        <f t="shared" si="671"/>
        <v>0</v>
      </c>
      <c r="BP1275" s="1">
        <f>VLOOKUP($B1275&amp;$C1275&amp;$D1275,Staqo!$A$3:$AJ$1048576,BP$1,0)</f>
        <v>0</v>
      </c>
      <c r="BQ1275" s="1">
        <f>VLOOKUP($B1275&amp;$C1275&amp;$D1275,HFE!$A$3:$AJ$1048576,BQ$1,0)</f>
        <v>0</v>
      </c>
      <c r="BR1275" s="2">
        <f t="shared" si="672"/>
        <v>0</v>
      </c>
      <c r="BS1275" s="1">
        <f>VLOOKUP($B1275&amp;$C1275&amp;$D1275,Staqo!$A$3:$AJ$1048576,BS$1,0)</f>
        <v>0</v>
      </c>
      <c r="BT1275" s="1">
        <f>VLOOKUP($B1275&amp;$C1275&amp;$D1275,HFE!$A$3:$AJ$1048576,BT$1,0)</f>
        <v>0</v>
      </c>
      <c r="BU1275" s="2">
        <f t="shared" si="673"/>
        <v>0</v>
      </c>
      <c r="BV1275" s="1">
        <f>VLOOKUP($B1275&amp;$C1275&amp;$D1275,Staqo!$A$3:$AJ$1048576,BV$1,0)</f>
        <v>0</v>
      </c>
      <c r="BW1275" s="1">
        <f>VLOOKUP($B1275&amp;$C1275&amp;$D1275,HFE!$A$3:$AJ$1048576,BW$1,0)</f>
        <v>0</v>
      </c>
      <c r="BX1275" s="2">
        <f t="shared" si="674"/>
        <v>0</v>
      </c>
      <c r="BY1275" s="1">
        <f>VLOOKUP($B1275&amp;$C1275&amp;$D1275,Staqo!$A$3:$AJ$1048576,BY$1,0)</f>
        <v>0</v>
      </c>
      <c r="BZ1275" s="1">
        <f>VLOOKUP($B1275&amp;$C1275&amp;$D1275,HFE!$A$3:$AJ$1048576,BZ$1,0)</f>
        <v>0</v>
      </c>
      <c r="CA1275" s="2">
        <f t="shared" si="675"/>
        <v>0</v>
      </c>
      <c r="CB1275" s="1">
        <f>VLOOKUP($B1275&amp;$C1275&amp;$D1275,Staqo!$A$3:$AJ$1048576,CB$1,0)</f>
        <v>0</v>
      </c>
      <c r="CC1275" s="1">
        <f>VLOOKUP($B1275&amp;$C1275&amp;$D1275,HFE!$A$3:$AJ$1048576,CC$1,0)</f>
        <v>0</v>
      </c>
      <c r="CD1275" s="2">
        <f t="shared" si="676"/>
        <v>0</v>
      </c>
      <c r="CE1275" s="1">
        <f>VLOOKUP($B1275&amp;$C1275&amp;$D1275,Staqo!$A$3:$AJ$1048576,CE$1,0)</f>
        <v>0</v>
      </c>
      <c r="CF1275" s="1">
        <f>VLOOKUP($B1275&amp;$C1275&amp;$D1275,HFE!$A$3:$AJ$1048576,CF$1,0)</f>
        <v>0</v>
      </c>
      <c r="CG1275" s="2">
        <f t="shared" si="677"/>
        <v>0</v>
      </c>
      <c r="CH1275" s="1">
        <f>VLOOKUP($B1275&amp;$C1275&amp;$D1275,Staqo!$A$3:$AJ$1048576,CH$1,0)</f>
        <v>0</v>
      </c>
      <c r="CI1275" s="1">
        <f>VLOOKUP($B1275&amp;$C1275&amp;$D1275,HFE!$A$3:$AJ$1048576,CI$1,0)</f>
        <v>0</v>
      </c>
      <c r="CJ1275" s="2">
        <f t="shared" si="678"/>
        <v>0</v>
      </c>
      <c r="CK1275" s="1">
        <f>VLOOKUP($B1275&amp;$C1275&amp;$D1275,Staqo!$A$3:$AJ$1048576,CK$1,0)</f>
        <v>0</v>
      </c>
      <c r="CL1275" s="1">
        <f>VLOOKUP($B1275&amp;$C1275&amp;$D1275,HFE!$A$3:$AJ$1048576,CL$1,0)</f>
        <v>0</v>
      </c>
      <c r="CM1275" s="2">
        <f t="shared" si="679"/>
        <v>0</v>
      </c>
      <c r="CN1275" s="1">
        <f>VLOOKUP($B1275&amp;$C1275&amp;$D1275,Staqo!$A$3:$AJ$1048576,CN$1,0)</f>
        <v>0</v>
      </c>
      <c r="CO1275" s="1">
        <f>VLOOKUP($B1275&amp;$C1275&amp;$D1275,HFE!$A$3:$AJ$1048576,CO$1,0)</f>
        <v>0</v>
      </c>
      <c r="CP1275" s="2">
        <f t="shared" si="680"/>
        <v>0</v>
      </c>
      <c r="CQ1275" s="1">
        <f>VLOOKUP($B1275&amp;$C1275&amp;$D1275,Staqo!$A$3:$AJ$1048576,CQ$1,0)</f>
        <v>0</v>
      </c>
      <c r="CR1275" s="1">
        <f>VLOOKUP($B1275&amp;$C1275&amp;$D1275,HFE!$A$3:$AJ$1048576,CR$1,0)</f>
        <v>0</v>
      </c>
      <c r="CS1275" s="2">
        <f t="shared" si="681"/>
        <v>0</v>
      </c>
      <c r="CT1275" s="1"/>
      <c r="CU1275" s="1"/>
      <c r="CV1275" s="2"/>
    </row>
    <row r="1276" hidden="1" spans="1:100">
      <c r="A1276" s="1" t="s">
        <v>95</v>
      </c>
      <c r="B1276" s="1" t="s">
        <v>96</v>
      </c>
      <c r="C1276" s="3">
        <v>44587</v>
      </c>
      <c r="D1276" s="1" t="s">
        <v>105</v>
      </c>
      <c r="E1276" s="1">
        <f>VLOOKUP($B1276&amp;$C1276&amp;$D1276,Staqo!$A$3:$AJ$1048576,E$1,0)</f>
        <v>4.32569</v>
      </c>
      <c r="F1276" s="1" t="e">
        <f>VLOOKUP($B1276&amp;$C1276&amp;$D1276,HFE!$A$3:$AJ$1048576,F$1,0)</f>
        <v>#REF!</v>
      </c>
      <c r="G1276" s="2" t="e">
        <f t="shared" si="651"/>
        <v>#REF!</v>
      </c>
      <c r="H1276" s="1">
        <f>VLOOKUP($B1276&amp;$C1276&amp;$D1276,Staqo!$A$3:$AJ$1048576,H$1,0)</f>
        <v>4.75737</v>
      </c>
      <c r="I1276" s="1" t="e">
        <f>VLOOKUP($B1276&amp;$C1276&amp;$D1276,HFE!$A$3:$AJ$1048576,I$1,0)</f>
        <v>#REF!</v>
      </c>
      <c r="J1276" s="2" t="e">
        <f t="shared" si="652"/>
        <v>#REF!</v>
      </c>
      <c r="K1276" s="1">
        <f>VLOOKUP($B1276&amp;$C1276&amp;$D1276,Staqo!$A$3:$AJ$1048576,K$1,0)</f>
        <v>5243</v>
      </c>
      <c r="L1276" s="1" t="e">
        <f>VLOOKUP($B1276&amp;$C1276&amp;$D1276,HFE!$A$3:$AJ$1048576,L$1,0)</f>
        <v>#REF!</v>
      </c>
      <c r="M1276" s="2" t="e">
        <f t="shared" si="653"/>
        <v>#REF!</v>
      </c>
      <c r="N1276" s="1">
        <f>VLOOKUP($B1276&amp;$C1276&amp;$D1276,Staqo!$A$3:$AJ$1048576,N$1,0)</f>
        <v>3810</v>
      </c>
      <c r="O1276" s="1">
        <f>VLOOKUP($B1276&amp;$C1276&amp;$D1276,HFE!$A$3:$AJ$1048576,O$1,0)</f>
        <v>0</v>
      </c>
      <c r="P1276" s="2">
        <f t="shared" si="654"/>
        <v>-3810</v>
      </c>
      <c r="Q1276" s="1">
        <f>VLOOKUP($B1276&amp;$C1276&amp;$D1276,Staqo!$A$3:$AJ$1048576,Q$1,0)</f>
        <v>3788.01</v>
      </c>
      <c r="R1276" s="1">
        <f>VLOOKUP($B1276&amp;$C1276&amp;$D1276,HFE!$A$3:$AJ$1048576,R$1,0)</f>
        <v>0</v>
      </c>
      <c r="S1276" s="2">
        <f t="shared" si="655"/>
        <v>-3788.01</v>
      </c>
      <c r="T1276" s="1">
        <f>VLOOKUP($B1276&amp;$C1276&amp;$D1276,Staqo!$A$3:$AJ$1048576,T$1,0)</f>
        <v>0.726683</v>
      </c>
      <c r="U1276" s="1" t="e">
        <f>VLOOKUP($B1276&amp;$C1276&amp;$D1276,HFE!$A$3:$AJ$1048576,U$1,0)</f>
        <v>#REF!</v>
      </c>
      <c r="V1276" s="2" t="e">
        <f t="shared" si="656"/>
        <v>#REF!</v>
      </c>
      <c r="W1276" s="1">
        <f>VLOOKUP($B1276&amp;$C1276&amp;$D1276,Staqo!$A$3:$AJ$1048576,W$1,0)</f>
        <v>0.722488</v>
      </c>
      <c r="X1276" s="1" t="e">
        <f>VLOOKUP($B1276&amp;$C1276&amp;$D1276,HFE!$A$3:$AJ$1048576,X$1,0)</f>
        <v>#REF!</v>
      </c>
      <c r="Y1276" s="2" t="e">
        <f t="shared" si="657"/>
        <v>#REF!</v>
      </c>
      <c r="Z1276" s="4">
        <f>VLOOKUP($B1276&amp;$C1276&amp;$D1276,Staqo!$A$3:$AJ$1048576,Z$1,0)</f>
        <v>100</v>
      </c>
      <c r="AA1276" s="4">
        <f>VLOOKUP($B1276&amp;$C1276&amp;$D1276,HFE!$A$3:$AJ$1048576,AA$1,0)</f>
        <v>0</v>
      </c>
      <c r="AB1276" s="5">
        <f t="shared" si="658"/>
        <v>-100</v>
      </c>
      <c r="AC1276" s="1">
        <f>VLOOKUP($B1276&amp;$C1276&amp;$D1276,Staqo!$A$3:$AJ$1048576,AC$1,0)</f>
        <v>100</v>
      </c>
      <c r="AD1276" s="1">
        <f>VLOOKUP($B1276&amp;$C1276&amp;$D1276,HFE!$A$3:$AJ$1048576,AD$1,0)*100</f>
        <v>100</v>
      </c>
      <c r="AE1276" s="2">
        <f t="shared" si="659"/>
        <v>0</v>
      </c>
      <c r="AF1276" s="1">
        <f>VLOOKUP($B1276&amp;$C1276&amp;$D1276,Staqo!$A$3:$AJ$1048576,AF$1,0)</f>
        <v>100</v>
      </c>
      <c r="AG1276" s="1">
        <f>VLOOKUP($B1276&amp;$C1276&amp;$D1276,HFE!$A$3:$AJ$1048576,AG$1,0)*100</f>
        <v>100</v>
      </c>
      <c r="AH1276" s="2">
        <f t="shared" si="660"/>
        <v>0</v>
      </c>
      <c r="AI1276" s="1">
        <f>VLOOKUP($B1276&amp;$C1276&amp;$D1276,Staqo!$A$3:$AJ$1048576,AI$1,0)</f>
        <v>0.158451</v>
      </c>
      <c r="AJ1276" s="1" t="e">
        <f>VLOOKUP($B1276&amp;$C1276&amp;$D1276,HFE!$A$3:$AJ$1048576,AJ$1,0)</f>
        <v>#REF!</v>
      </c>
      <c r="AK1276" s="2" t="e">
        <f t="shared" si="661"/>
        <v>#REF!</v>
      </c>
      <c r="AL1276" s="1">
        <f>VLOOKUP($B1276&amp;$C1276&amp;$D1276,Staqo!$A$3:$AJ$1048576,AL$1,0)</f>
        <v>0.144046</v>
      </c>
      <c r="AM1276" s="1" t="e">
        <f>VLOOKUP($B1276&amp;$C1276&amp;$D1276,HFE!$A$3:$AJ$1048576,AM$1,0)</f>
        <v>#REF!</v>
      </c>
      <c r="AN1276" s="2" t="e">
        <f t="shared" si="662"/>
        <v>#REF!</v>
      </c>
      <c r="AO1276" s="1">
        <f>VLOOKUP($B1276&amp;$C1276&amp;$D1276,Staqo!$A$3:$AJ$1048576,AO$1,0)</f>
        <v>0.157536</v>
      </c>
      <c r="AP1276" s="1" t="e">
        <f>VLOOKUP($B1276&amp;$C1276&amp;$D1276,HFE!$A$3:$AJ$1048576,AP$1,0)</f>
        <v>#REF!</v>
      </c>
      <c r="AQ1276" s="2" t="e">
        <f t="shared" si="663"/>
        <v>#REF!</v>
      </c>
      <c r="AR1276" s="1">
        <f>VLOOKUP($B1276&amp;$C1276&amp;$D1276,Staqo!$A$3:$AJ$1048576,AR$1,0)</f>
        <v>0.143214</v>
      </c>
      <c r="AS1276" s="1" t="e">
        <f>VLOOKUP($B1276&amp;$C1276&amp;$D1276,HFE!$A$3:$AJ$1048576,AS$1,0)</f>
        <v>#REF!</v>
      </c>
      <c r="AT1276" s="2" t="e">
        <f t="shared" si="664"/>
        <v>#REF!</v>
      </c>
      <c r="AU1276" s="1">
        <f>VLOOKUP($B1276&amp;$C1276&amp;$D1276,Staqo!$A$3:$AJ$1048576,AU$1,0)</f>
        <v>97.2008</v>
      </c>
      <c r="AV1276" s="1">
        <f>VLOOKUP($B1276&amp;$C1276&amp;$D1276,HFE!$A$3:$AJ$1048576,AV$1,0)</f>
        <v>0</v>
      </c>
      <c r="AW1276" s="2">
        <f t="shared" si="665"/>
        <v>-97.2008</v>
      </c>
      <c r="AX1276" s="4">
        <f>VLOOKUP($B1276&amp;$C1276&amp;$D1276,Staqo!$A$3:$AJ$1048576,AX$1,0)</f>
        <v>12</v>
      </c>
      <c r="AY1276" s="4">
        <f>VLOOKUP($B1276&amp;$C1276&amp;$D1276,HFE!$A$3:$AJ$1048576,AY$1,0)</f>
        <v>12</v>
      </c>
      <c r="AZ1276" s="5">
        <f t="shared" si="666"/>
        <v>0</v>
      </c>
      <c r="BA1276" s="1">
        <f>VLOOKUP($B1276&amp;$C1276&amp;$D1276,Staqo!$A$3:$AJ$1048576,BA$1,0)</f>
        <v>0</v>
      </c>
      <c r="BB1276" s="1">
        <f>VLOOKUP($B1276&amp;$C1276&amp;$D1276,HFE!$A$3:$AJ$1048576,BB$1,0)</f>
        <v>0</v>
      </c>
      <c r="BC1276" s="2">
        <f t="shared" si="667"/>
        <v>0</v>
      </c>
      <c r="BD1276" s="1">
        <f>VLOOKUP($B1276&amp;$C1276&amp;$D1276,Staqo!$A$3:$AJ$1048576,BD$1,0)</f>
        <v>0</v>
      </c>
      <c r="BE1276" s="1">
        <f>VLOOKUP($B1276&amp;$C1276&amp;$D1276,HFE!$A$3:$AJ$1048576,BE$1,0)</f>
        <v>0</v>
      </c>
      <c r="BF1276" s="2">
        <f t="shared" si="668"/>
        <v>0</v>
      </c>
      <c r="BG1276" s="1">
        <f>VLOOKUP($B1276&amp;$C1276&amp;$D1276,Staqo!$A$3:$AJ$1048576,BG$1,0)</f>
        <v>0</v>
      </c>
      <c r="BH1276" s="1">
        <f>VLOOKUP($B1276&amp;$C1276&amp;$D1276,HFE!$A$3:$AJ$1048576,BH$1,0)</f>
        <v>0</v>
      </c>
      <c r="BI1276" s="2">
        <f t="shared" si="669"/>
        <v>0</v>
      </c>
      <c r="BJ1276" s="1">
        <f>VLOOKUP($B1276&amp;$C1276&amp;$D1276,Staqo!$A$3:$AJ$1048576,BJ$1,0)</f>
        <v>0</v>
      </c>
      <c r="BK1276" s="1">
        <f>VLOOKUP($B1276&amp;$C1276&amp;$D1276,HFE!$A$3:$AJ$1048576,BK$1,0)</f>
        <v>0</v>
      </c>
      <c r="BL1276" s="2">
        <f t="shared" si="670"/>
        <v>0</v>
      </c>
      <c r="BM1276" s="1">
        <f>VLOOKUP($B1276&amp;$C1276&amp;$D1276,Staqo!$A$3:$AJ$1048576,BM$1,0)</f>
        <v>0</v>
      </c>
      <c r="BN1276" s="1">
        <f>VLOOKUP($B1276&amp;$C1276&amp;$D1276,HFE!$A$3:$AJ$1048576,BN$1,0)</f>
        <v>0</v>
      </c>
      <c r="BO1276" s="2">
        <f t="shared" si="671"/>
        <v>0</v>
      </c>
      <c r="BP1276" s="1">
        <f>VLOOKUP($B1276&amp;$C1276&amp;$D1276,Staqo!$A$3:$AJ$1048576,BP$1,0)</f>
        <v>0</v>
      </c>
      <c r="BQ1276" s="1">
        <f>VLOOKUP($B1276&amp;$C1276&amp;$D1276,HFE!$A$3:$AJ$1048576,BQ$1,0)</f>
        <v>0</v>
      </c>
      <c r="BR1276" s="2">
        <f t="shared" si="672"/>
        <v>0</v>
      </c>
      <c r="BS1276" s="1">
        <f>VLOOKUP($B1276&amp;$C1276&amp;$D1276,Staqo!$A$3:$AJ$1048576,BS$1,0)</f>
        <v>0</v>
      </c>
      <c r="BT1276" s="1">
        <f>VLOOKUP($B1276&amp;$C1276&amp;$D1276,HFE!$A$3:$AJ$1048576,BT$1,0)</f>
        <v>0</v>
      </c>
      <c r="BU1276" s="2">
        <f t="shared" si="673"/>
        <v>0</v>
      </c>
      <c r="BV1276" s="1">
        <f>VLOOKUP($B1276&amp;$C1276&amp;$D1276,Staqo!$A$3:$AJ$1048576,BV$1,0)</f>
        <v>0</v>
      </c>
      <c r="BW1276" s="1">
        <f>VLOOKUP($B1276&amp;$C1276&amp;$D1276,HFE!$A$3:$AJ$1048576,BW$1,0)</f>
        <v>0</v>
      </c>
      <c r="BX1276" s="2">
        <f t="shared" si="674"/>
        <v>0</v>
      </c>
      <c r="BY1276" s="1">
        <f>VLOOKUP($B1276&amp;$C1276&amp;$D1276,Staqo!$A$3:$AJ$1048576,BY$1,0)</f>
        <v>0</v>
      </c>
      <c r="BZ1276" s="1">
        <f>VLOOKUP($B1276&amp;$C1276&amp;$D1276,HFE!$A$3:$AJ$1048576,BZ$1,0)</f>
        <v>0</v>
      </c>
      <c r="CA1276" s="2">
        <f t="shared" si="675"/>
        <v>0</v>
      </c>
      <c r="CB1276" s="1">
        <f>VLOOKUP($B1276&amp;$C1276&amp;$D1276,Staqo!$A$3:$AJ$1048576,CB$1,0)</f>
        <v>0</v>
      </c>
      <c r="CC1276" s="1">
        <f>VLOOKUP($B1276&amp;$C1276&amp;$D1276,HFE!$A$3:$AJ$1048576,CC$1,0)</f>
        <v>0</v>
      </c>
      <c r="CD1276" s="2">
        <f t="shared" si="676"/>
        <v>0</v>
      </c>
      <c r="CE1276" s="1">
        <f>VLOOKUP($B1276&amp;$C1276&amp;$D1276,Staqo!$A$3:$AJ$1048576,CE$1,0)</f>
        <v>0</v>
      </c>
      <c r="CF1276" s="1">
        <f>VLOOKUP($B1276&amp;$C1276&amp;$D1276,HFE!$A$3:$AJ$1048576,CF$1,0)</f>
        <v>0</v>
      </c>
      <c r="CG1276" s="2">
        <f t="shared" si="677"/>
        <v>0</v>
      </c>
      <c r="CH1276" s="1">
        <f>VLOOKUP($B1276&amp;$C1276&amp;$D1276,Staqo!$A$3:$AJ$1048576,CH$1,0)</f>
        <v>0</v>
      </c>
      <c r="CI1276" s="1">
        <f>VLOOKUP($B1276&amp;$C1276&amp;$D1276,HFE!$A$3:$AJ$1048576,CI$1,0)</f>
        <v>0</v>
      </c>
      <c r="CJ1276" s="2">
        <f t="shared" si="678"/>
        <v>0</v>
      </c>
      <c r="CK1276" s="1">
        <f>VLOOKUP($B1276&amp;$C1276&amp;$D1276,Staqo!$A$3:$AJ$1048576,CK$1,0)</f>
        <v>0</v>
      </c>
      <c r="CL1276" s="1">
        <f>VLOOKUP($B1276&amp;$C1276&amp;$D1276,HFE!$A$3:$AJ$1048576,CL$1,0)</f>
        <v>0</v>
      </c>
      <c r="CM1276" s="2">
        <f t="shared" si="679"/>
        <v>0</v>
      </c>
      <c r="CN1276" s="1">
        <f>VLOOKUP($B1276&amp;$C1276&amp;$D1276,Staqo!$A$3:$AJ$1048576,CN$1,0)</f>
        <v>0</v>
      </c>
      <c r="CO1276" s="1">
        <f>VLOOKUP($B1276&amp;$C1276&amp;$D1276,HFE!$A$3:$AJ$1048576,CO$1,0)</f>
        <v>0</v>
      </c>
      <c r="CP1276" s="2">
        <f t="shared" si="680"/>
        <v>0</v>
      </c>
      <c r="CQ1276" s="1">
        <f>VLOOKUP($B1276&amp;$C1276&amp;$D1276,Staqo!$A$3:$AJ$1048576,CQ$1,0)</f>
        <v>0</v>
      </c>
      <c r="CR1276" s="1">
        <f>VLOOKUP($B1276&amp;$C1276&amp;$D1276,HFE!$A$3:$AJ$1048576,CR$1,0)</f>
        <v>0</v>
      </c>
      <c r="CS1276" s="2">
        <f t="shared" si="681"/>
        <v>0</v>
      </c>
      <c r="CT1276" s="1"/>
      <c r="CU1276" s="1"/>
      <c r="CV1276" s="2"/>
    </row>
    <row r="1277" hidden="1" spans="1:100">
      <c r="A1277" s="1" t="s">
        <v>95</v>
      </c>
      <c r="B1277" s="1" t="s">
        <v>96</v>
      </c>
      <c r="C1277" s="3">
        <v>44587</v>
      </c>
      <c r="D1277" s="1" t="s">
        <v>106</v>
      </c>
      <c r="E1277" s="1">
        <f>VLOOKUP($B1277&amp;$C1277&amp;$D1277,Staqo!$A$3:$AJ$1048576,E$1,0)</f>
        <v>4.32569</v>
      </c>
      <c r="F1277" s="1" t="e">
        <f>VLOOKUP($B1277&amp;$C1277&amp;$D1277,HFE!$A$3:$AJ$1048576,F$1,0)</f>
        <v>#REF!</v>
      </c>
      <c r="G1277" s="2" t="e">
        <f t="shared" si="651"/>
        <v>#REF!</v>
      </c>
      <c r="H1277" s="1">
        <f>VLOOKUP($B1277&amp;$C1277&amp;$D1277,Staqo!$A$3:$AJ$1048576,H$1,0)</f>
        <v>4.75737</v>
      </c>
      <c r="I1277" s="1" t="e">
        <f>VLOOKUP($B1277&amp;$C1277&amp;$D1277,HFE!$A$3:$AJ$1048576,I$1,0)</f>
        <v>#REF!</v>
      </c>
      <c r="J1277" s="2" t="e">
        <f t="shared" si="652"/>
        <v>#REF!</v>
      </c>
      <c r="K1277" s="1">
        <f>VLOOKUP($B1277&amp;$C1277&amp;$D1277,Staqo!$A$3:$AJ$1048576,K$1,0)</f>
        <v>5243</v>
      </c>
      <c r="L1277" s="1" t="e">
        <f>VLOOKUP($B1277&amp;$C1277&amp;$D1277,HFE!$A$3:$AJ$1048576,L$1,0)</f>
        <v>#REF!</v>
      </c>
      <c r="M1277" s="2" t="e">
        <f t="shared" si="653"/>
        <v>#REF!</v>
      </c>
      <c r="N1277" s="1">
        <f>VLOOKUP($B1277&amp;$C1277&amp;$D1277,Staqo!$A$3:$AJ$1048576,N$1,0)</f>
        <v>3780</v>
      </c>
      <c r="O1277" s="1">
        <f>VLOOKUP($B1277&amp;$C1277&amp;$D1277,HFE!$A$3:$AJ$1048576,O$1,0)</f>
        <v>0</v>
      </c>
      <c r="P1277" s="2">
        <f t="shared" si="654"/>
        <v>-3780</v>
      </c>
      <c r="Q1277" s="1">
        <f>VLOOKUP($B1277&amp;$C1277&amp;$D1277,Staqo!$A$3:$AJ$1048576,Q$1,0)</f>
        <v>3758.18</v>
      </c>
      <c r="R1277" s="1">
        <f>VLOOKUP($B1277&amp;$C1277&amp;$D1277,HFE!$A$3:$AJ$1048576,R$1,0)</f>
        <v>0</v>
      </c>
      <c r="S1277" s="2">
        <f t="shared" si="655"/>
        <v>-3758.18</v>
      </c>
      <c r="T1277" s="1">
        <f>VLOOKUP($B1277&amp;$C1277&amp;$D1277,Staqo!$A$3:$AJ$1048576,T$1,0)</f>
        <v>0.720961</v>
      </c>
      <c r="U1277" s="1" t="e">
        <f>VLOOKUP($B1277&amp;$C1277&amp;$D1277,HFE!$A$3:$AJ$1048576,U$1,0)</f>
        <v>#REF!</v>
      </c>
      <c r="V1277" s="2" t="e">
        <f t="shared" si="656"/>
        <v>#REF!</v>
      </c>
      <c r="W1277" s="1">
        <f>VLOOKUP($B1277&amp;$C1277&amp;$D1277,Staqo!$A$3:$AJ$1048576,W$1,0)</f>
        <v>0.716799</v>
      </c>
      <c r="X1277" s="1" t="e">
        <f>VLOOKUP($B1277&amp;$C1277&amp;$D1277,HFE!$A$3:$AJ$1048576,X$1,0)</f>
        <v>#REF!</v>
      </c>
      <c r="Y1277" s="2" t="e">
        <f t="shared" si="657"/>
        <v>#REF!</v>
      </c>
      <c r="Z1277" s="4">
        <f>VLOOKUP($B1277&amp;$C1277&amp;$D1277,Staqo!$A$3:$AJ$1048576,Z$1,0)</f>
        <v>100</v>
      </c>
      <c r="AA1277" s="4">
        <f>VLOOKUP($B1277&amp;$C1277&amp;$D1277,HFE!$A$3:$AJ$1048576,AA$1,0)</f>
        <v>0</v>
      </c>
      <c r="AB1277" s="5">
        <f t="shared" si="658"/>
        <v>-100</v>
      </c>
      <c r="AC1277" s="1">
        <f>VLOOKUP($B1277&amp;$C1277&amp;$D1277,Staqo!$A$3:$AJ$1048576,AC$1,0)</f>
        <v>100</v>
      </c>
      <c r="AD1277" s="1">
        <f>VLOOKUP($B1277&amp;$C1277&amp;$D1277,HFE!$A$3:$AJ$1048576,AD$1,0)*100</f>
        <v>100</v>
      </c>
      <c r="AE1277" s="2">
        <f t="shared" si="659"/>
        <v>0</v>
      </c>
      <c r="AF1277" s="1">
        <f>VLOOKUP($B1277&amp;$C1277&amp;$D1277,Staqo!$A$3:$AJ$1048576,AF$1,0)</f>
        <v>100</v>
      </c>
      <c r="AG1277" s="1">
        <f>VLOOKUP($B1277&amp;$C1277&amp;$D1277,HFE!$A$3:$AJ$1048576,AG$1,0)*100</f>
        <v>100</v>
      </c>
      <c r="AH1277" s="2">
        <f t="shared" si="660"/>
        <v>0</v>
      </c>
      <c r="AI1277" s="1">
        <f>VLOOKUP($B1277&amp;$C1277&amp;$D1277,Staqo!$A$3:$AJ$1048576,AI$1,0)</f>
        <v>0.157203</v>
      </c>
      <c r="AJ1277" s="1" t="e">
        <f>VLOOKUP($B1277&amp;$C1277&amp;$D1277,HFE!$A$3:$AJ$1048576,AJ$1,0)</f>
        <v>#REF!</v>
      </c>
      <c r="AK1277" s="2" t="e">
        <f t="shared" si="661"/>
        <v>#REF!</v>
      </c>
      <c r="AL1277" s="1">
        <f>VLOOKUP($B1277&amp;$C1277&amp;$D1277,Staqo!$A$3:$AJ$1048576,AL$1,0)</f>
        <v>0.142912</v>
      </c>
      <c r="AM1277" s="1" t="e">
        <f>VLOOKUP($B1277&amp;$C1277&amp;$D1277,HFE!$A$3:$AJ$1048576,AM$1,0)</f>
        <v>#REF!</v>
      </c>
      <c r="AN1277" s="2" t="e">
        <f t="shared" si="662"/>
        <v>#REF!</v>
      </c>
      <c r="AO1277" s="1">
        <f>VLOOKUP($B1277&amp;$C1277&amp;$D1277,Staqo!$A$3:$AJ$1048576,AO$1,0)</f>
        <v>0.156295</v>
      </c>
      <c r="AP1277" s="1" t="e">
        <f>VLOOKUP($B1277&amp;$C1277&amp;$D1277,HFE!$A$3:$AJ$1048576,AP$1,0)</f>
        <v>#REF!</v>
      </c>
      <c r="AQ1277" s="2" t="e">
        <f t="shared" si="663"/>
        <v>#REF!</v>
      </c>
      <c r="AR1277" s="1">
        <f>VLOOKUP($B1277&amp;$C1277&amp;$D1277,Staqo!$A$3:$AJ$1048576,AR$1,0)</f>
        <v>0.142087</v>
      </c>
      <c r="AS1277" s="1" t="e">
        <f>VLOOKUP($B1277&amp;$C1277&amp;$D1277,HFE!$A$3:$AJ$1048576,AS$1,0)</f>
        <v>#REF!</v>
      </c>
      <c r="AT1277" s="2" t="e">
        <f t="shared" si="664"/>
        <v>#REF!</v>
      </c>
      <c r="AU1277" s="1">
        <f>VLOOKUP($B1277&amp;$C1277&amp;$D1277,Staqo!$A$3:$AJ$1048576,AU$1,0)</f>
        <v>96.6125</v>
      </c>
      <c r="AV1277" s="1">
        <f>VLOOKUP($B1277&amp;$C1277&amp;$D1277,HFE!$A$3:$AJ$1048576,AV$1,0)</f>
        <v>0</v>
      </c>
      <c r="AW1277" s="2">
        <f t="shared" si="665"/>
        <v>-96.6125</v>
      </c>
      <c r="AX1277" s="4">
        <f>VLOOKUP($B1277&amp;$C1277&amp;$D1277,Staqo!$A$3:$AJ$1048576,AX$1,0)</f>
        <v>12</v>
      </c>
      <c r="AY1277" s="4">
        <f>VLOOKUP($B1277&amp;$C1277&amp;$D1277,HFE!$A$3:$AJ$1048576,AY$1,0)</f>
        <v>12</v>
      </c>
      <c r="AZ1277" s="5">
        <f t="shared" si="666"/>
        <v>0</v>
      </c>
      <c r="BA1277" s="1">
        <f>VLOOKUP($B1277&amp;$C1277&amp;$D1277,Staqo!$A$3:$AJ$1048576,BA$1,0)</f>
        <v>0</v>
      </c>
      <c r="BB1277" s="1">
        <f>VLOOKUP($B1277&amp;$C1277&amp;$D1277,HFE!$A$3:$AJ$1048576,BB$1,0)</f>
        <v>0</v>
      </c>
      <c r="BC1277" s="2">
        <f t="shared" si="667"/>
        <v>0</v>
      </c>
      <c r="BD1277" s="1">
        <f>VLOOKUP($B1277&amp;$C1277&amp;$D1277,Staqo!$A$3:$AJ$1048576,BD$1,0)</f>
        <v>0</v>
      </c>
      <c r="BE1277" s="1">
        <f>VLOOKUP($B1277&amp;$C1277&amp;$D1277,HFE!$A$3:$AJ$1048576,BE$1,0)</f>
        <v>0</v>
      </c>
      <c r="BF1277" s="2">
        <f t="shared" si="668"/>
        <v>0</v>
      </c>
      <c r="BG1277" s="1">
        <f>VLOOKUP($B1277&amp;$C1277&amp;$D1277,Staqo!$A$3:$AJ$1048576,BG$1,0)</f>
        <v>0</v>
      </c>
      <c r="BH1277" s="1">
        <f>VLOOKUP($B1277&amp;$C1277&amp;$D1277,HFE!$A$3:$AJ$1048576,BH$1,0)</f>
        <v>0</v>
      </c>
      <c r="BI1277" s="2">
        <f t="shared" si="669"/>
        <v>0</v>
      </c>
      <c r="BJ1277" s="1">
        <f>VLOOKUP($B1277&amp;$C1277&amp;$D1277,Staqo!$A$3:$AJ$1048576,BJ$1,0)</f>
        <v>0</v>
      </c>
      <c r="BK1277" s="1">
        <f>VLOOKUP($B1277&amp;$C1277&amp;$D1277,HFE!$A$3:$AJ$1048576,BK$1,0)</f>
        <v>0</v>
      </c>
      <c r="BL1277" s="2">
        <f t="shared" si="670"/>
        <v>0</v>
      </c>
      <c r="BM1277" s="1">
        <f>VLOOKUP($B1277&amp;$C1277&amp;$D1277,Staqo!$A$3:$AJ$1048576,BM$1,0)</f>
        <v>0</v>
      </c>
      <c r="BN1277" s="1">
        <f>VLOOKUP($B1277&amp;$C1277&amp;$D1277,HFE!$A$3:$AJ$1048576,BN$1,0)</f>
        <v>0</v>
      </c>
      <c r="BO1277" s="2">
        <f t="shared" si="671"/>
        <v>0</v>
      </c>
      <c r="BP1277" s="1">
        <f>VLOOKUP($B1277&amp;$C1277&amp;$D1277,Staqo!$A$3:$AJ$1048576,BP$1,0)</f>
        <v>0</v>
      </c>
      <c r="BQ1277" s="1">
        <f>VLOOKUP($B1277&amp;$C1277&amp;$D1277,HFE!$A$3:$AJ$1048576,BQ$1,0)</f>
        <v>0</v>
      </c>
      <c r="BR1277" s="2">
        <f t="shared" si="672"/>
        <v>0</v>
      </c>
      <c r="BS1277" s="1">
        <f>VLOOKUP($B1277&amp;$C1277&amp;$D1277,Staqo!$A$3:$AJ$1048576,BS$1,0)</f>
        <v>0</v>
      </c>
      <c r="BT1277" s="1">
        <f>VLOOKUP($B1277&amp;$C1277&amp;$D1277,HFE!$A$3:$AJ$1048576,BT$1,0)</f>
        <v>0</v>
      </c>
      <c r="BU1277" s="2">
        <f t="shared" si="673"/>
        <v>0</v>
      </c>
      <c r="BV1277" s="1">
        <f>VLOOKUP($B1277&amp;$C1277&amp;$D1277,Staqo!$A$3:$AJ$1048576,BV$1,0)</f>
        <v>0</v>
      </c>
      <c r="BW1277" s="1">
        <f>VLOOKUP($B1277&amp;$C1277&amp;$D1277,HFE!$A$3:$AJ$1048576,BW$1,0)</f>
        <v>0</v>
      </c>
      <c r="BX1277" s="2">
        <f t="shared" si="674"/>
        <v>0</v>
      </c>
      <c r="BY1277" s="1">
        <f>VLOOKUP($B1277&amp;$C1277&amp;$D1277,Staqo!$A$3:$AJ$1048576,BY$1,0)</f>
        <v>0</v>
      </c>
      <c r="BZ1277" s="1">
        <f>VLOOKUP($B1277&amp;$C1277&amp;$D1277,HFE!$A$3:$AJ$1048576,BZ$1,0)</f>
        <v>0</v>
      </c>
      <c r="CA1277" s="2">
        <f t="shared" si="675"/>
        <v>0</v>
      </c>
      <c r="CB1277" s="1">
        <f>VLOOKUP($B1277&amp;$C1277&amp;$D1277,Staqo!$A$3:$AJ$1048576,CB$1,0)</f>
        <v>0</v>
      </c>
      <c r="CC1277" s="1">
        <f>VLOOKUP($B1277&amp;$C1277&amp;$D1277,HFE!$A$3:$AJ$1048576,CC$1,0)</f>
        <v>0</v>
      </c>
      <c r="CD1277" s="2">
        <f t="shared" si="676"/>
        <v>0</v>
      </c>
      <c r="CE1277" s="1">
        <f>VLOOKUP($B1277&amp;$C1277&amp;$D1277,Staqo!$A$3:$AJ$1048576,CE$1,0)</f>
        <v>0</v>
      </c>
      <c r="CF1277" s="1">
        <f>VLOOKUP($B1277&amp;$C1277&amp;$D1277,HFE!$A$3:$AJ$1048576,CF$1,0)</f>
        <v>0</v>
      </c>
      <c r="CG1277" s="2">
        <f t="shared" si="677"/>
        <v>0</v>
      </c>
      <c r="CH1277" s="1">
        <f>VLOOKUP($B1277&amp;$C1277&amp;$D1277,Staqo!$A$3:$AJ$1048576,CH$1,0)</f>
        <v>0</v>
      </c>
      <c r="CI1277" s="1">
        <f>VLOOKUP($B1277&amp;$C1277&amp;$D1277,HFE!$A$3:$AJ$1048576,CI$1,0)</f>
        <v>0</v>
      </c>
      <c r="CJ1277" s="2">
        <f t="shared" si="678"/>
        <v>0</v>
      </c>
      <c r="CK1277" s="1">
        <f>VLOOKUP($B1277&amp;$C1277&amp;$D1277,Staqo!$A$3:$AJ$1048576,CK$1,0)</f>
        <v>0</v>
      </c>
      <c r="CL1277" s="1">
        <f>VLOOKUP($B1277&amp;$C1277&amp;$D1277,HFE!$A$3:$AJ$1048576,CL$1,0)</f>
        <v>0</v>
      </c>
      <c r="CM1277" s="2">
        <f t="shared" si="679"/>
        <v>0</v>
      </c>
      <c r="CN1277" s="1">
        <f>VLOOKUP($B1277&amp;$C1277&amp;$D1277,Staqo!$A$3:$AJ$1048576,CN$1,0)</f>
        <v>0</v>
      </c>
      <c r="CO1277" s="1">
        <f>VLOOKUP($B1277&amp;$C1277&amp;$D1277,HFE!$A$3:$AJ$1048576,CO$1,0)</f>
        <v>0</v>
      </c>
      <c r="CP1277" s="2">
        <f t="shared" si="680"/>
        <v>0</v>
      </c>
      <c r="CQ1277" s="1">
        <f>VLOOKUP($B1277&amp;$C1277&amp;$D1277,Staqo!$A$3:$AJ$1048576,CQ$1,0)</f>
        <v>0</v>
      </c>
      <c r="CR1277" s="1">
        <f>VLOOKUP($B1277&amp;$C1277&amp;$D1277,HFE!$A$3:$AJ$1048576,CR$1,0)</f>
        <v>0</v>
      </c>
      <c r="CS1277" s="2">
        <f t="shared" si="681"/>
        <v>0</v>
      </c>
      <c r="CT1277" s="1"/>
      <c r="CU1277" s="1"/>
      <c r="CV1277" s="2"/>
    </row>
    <row r="1278" hidden="1" spans="1:100">
      <c r="A1278" s="1" t="s">
        <v>95</v>
      </c>
      <c r="B1278" s="1" t="s">
        <v>96</v>
      </c>
      <c r="C1278" s="3">
        <v>44587</v>
      </c>
      <c r="D1278" s="1" t="s">
        <v>107</v>
      </c>
      <c r="E1278" s="1">
        <f>VLOOKUP($B1278&amp;$C1278&amp;$D1278,Staqo!$A$3:$AJ$1048576,E$1,0)</f>
        <v>4.32569</v>
      </c>
      <c r="F1278" s="1" t="e">
        <f>VLOOKUP($B1278&amp;$C1278&amp;$D1278,HFE!$A$3:$AJ$1048576,F$1,0)</f>
        <v>#REF!</v>
      </c>
      <c r="G1278" s="2" t="e">
        <f t="shared" si="651"/>
        <v>#REF!</v>
      </c>
      <c r="H1278" s="1">
        <f>VLOOKUP($B1278&amp;$C1278&amp;$D1278,Staqo!$A$3:$AJ$1048576,H$1,0)</f>
        <v>4.75737</v>
      </c>
      <c r="I1278" s="1" t="e">
        <f>VLOOKUP($B1278&amp;$C1278&amp;$D1278,HFE!$A$3:$AJ$1048576,I$1,0)</f>
        <v>#REF!</v>
      </c>
      <c r="J1278" s="2" t="e">
        <f t="shared" si="652"/>
        <v>#REF!</v>
      </c>
      <c r="K1278" s="1">
        <f>VLOOKUP($B1278&amp;$C1278&amp;$D1278,Staqo!$A$3:$AJ$1048576,K$1,0)</f>
        <v>5243</v>
      </c>
      <c r="L1278" s="1" t="e">
        <f>VLOOKUP($B1278&amp;$C1278&amp;$D1278,HFE!$A$3:$AJ$1048576,L$1,0)</f>
        <v>#REF!</v>
      </c>
      <c r="M1278" s="2" t="e">
        <f t="shared" si="653"/>
        <v>#REF!</v>
      </c>
      <c r="N1278" s="1">
        <f>VLOOKUP($B1278&amp;$C1278&amp;$D1278,Staqo!$A$3:$AJ$1048576,N$1,0)</f>
        <v>3950</v>
      </c>
      <c r="O1278" s="1">
        <f>VLOOKUP($B1278&amp;$C1278&amp;$D1278,HFE!$A$3:$AJ$1048576,O$1,0)</f>
        <v>0</v>
      </c>
      <c r="P1278" s="2">
        <f t="shared" si="654"/>
        <v>-3950</v>
      </c>
      <c r="Q1278" s="1">
        <f>VLOOKUP($B1278&amp;$C1278&amp;$D1278,Staqo!$A$3:$AJ$1048576,Q$1,0)</f>
        <v>3927.2</v>
      </c>
      <c r="R1278" s="1">
        <f>VLOOKUP($B1278&amp;$C1278&amp;$D1278,HFE!$A$3:$AJ$1048576,R$1,0)</f>
        <v>0</v>
      </c>
      <c r="S1278" s="2">
        <f t="shared" si="655"/>
        <v>-3927.2</v>
      </c>
      <c r="T1278" s="1">
        <f>VLOOKUP($B1278&amp;$C1278&amp;$D1278,Staqo!$A$3:$AJ$1048576,T$1,0)</f>
        <v>0.753385</v>
      </c>
      <c r="U1278" s="1" t="e">
        <f>VLOOKUP($B1278&amp;$C1278&amp;$D1278,HFE!$A$3:$AJ$1048576,U$1,0)</f>
        <v>#REF!</v>
      </c>
      <c r="V1278" s="2" t="e">
        <f t="shared" si="656"/>
        <v>#REF!</v>
      </c>
      <c r="W1278" s="1">
        <f>VLOOKUP($B1278&amp;$C1278&amp;$D1278,Staqo!$A$3:$AJ$1048576,W$1,0)</f>
        <v>0.749036</v>
      </c>
      <c r="X1278" s="1" t="e">
        <f>VLOOKUP($B1278&amp;$C1278&amp;$D1278,HFE!$A$3:$AJ$1048576,X$1,0)</f>
        <v>#REF!</v>
      </c>
      <c r="Y1278" s="2" t="e">
        <f t="shared" si="657"/>
        <v>#REF!</v>
      </c>
      <c r="Z1278" s="4">
        <f>VLOOKUP($B1278&amp;$C1278&amp;$D1278,Staqo!$A$3:$AJ$1048576,Z$1,0)</f>
        <v>100</v>
      </c>
      <c r="AA1278" s="4">
        <f>VLOOKUP($B1278&amp;$C1278&amp;$D1278,HFE!$A$3:$AJ$1048576,AA$1,0)</f>
        <v>0</v>
      </c>
      <c r="AB1278" s="5">
        <f t="shared" si="658"/>
        <v>-100</v>
      </c>
      <c r="AC1278" s="1">
        <f>VLOOKUP($B1278&amp;$C1278&amp;$D1278,Staqo!$A$3:$AJ$1048576,AC$1,0)</f>
        <v>100</v>
      </c>
      <c r="AD1278" s="1">
        <f>VLOOKUP($B1278&amp;$C1278&amp;$D1278,HFE!$A$3:$AJ$1048576,AD$1,0)*100</f>
        <v>100</v>
      </c>
      <c r="AE1278" s="2">
        <f t="shared" si="659"/>
        <v>0</v>
      </c>
      <c r="AF1278" s="1">
        <f>VLOOKUP($B1278&amp;$C1278&amp;$D1278,Staqo!$A$3:$AJ$1048576,AF$1,0)</f>
        <v>100</v>
      </c>
      <c r="AG1278" s="1">
        <f>VLOOKUP($B1278&amp;$C1278&amp;$D1278,HFE!$A$3:$AJ$1048576,AG$1,0)*100</f>
        <v>100</v>
      </c>
      <c r="AH1278" s="2">
        <f t="shared" si="660"/>
        <v>0</v>
      </c>
      <c r="AI1278" s="1">
        <f>VLOOKUP($B1278&amp;$C1278&amp;$D1278,Staqo!$A$3:$AJ$1048576,AI$1,0)</f>
        <v>0.164273</v>
      </c>
      <c r="AJ1278" s="1" t="e">
        <f>VLOOKUP($B1278&amp;$C1278&amp;$D1278,HFE!$A$3:$AJ$1048576,AJ$1,0)</f>
        <v>#REF!</v>
      </c>
      <c r="AK1278" s="2" t="e">
        <f t="shared" si="661"/>
        <v>#REF!</v>
      </c>
      <c r="AL1278" s="1">
        <f>VLOOKUP($B1278&amp;$C1278&amp;$D1278,Staqo!$A$3:$AJ$1048576,AL$1,0)</f>
        <v>0.149339</v>
      </c>
      <c r="AM1278" s="1" t="e">
        <f>VLOOKUP($B1278&amp;$C1278&amp;$D1278,HFE!$A$3:$AJ$1048576,AM$1,0)</f>
        <v>#REF!</v>
      </c>
      <c r="AN1278" s="2" t="e">
        <f t="shared" si="662"/>
        <v>#REF!</v>
      </c>
      <c r="AO1278" s="1">
        <f>VLOOKUP($B1278&amp;$C1278&amp;$D1278,Staqo!$A$3:$AJ$1048576,AO$1,0)</f>
        <v>0.163325</v>
      </c>
      <c r="AP1278" s="1" t="e">
        <f>VLOOKUP($B1278&amp;$C1278&amp;$D1278,HFE!$A$3:$AJ$1048576,AP$1,0)</f>
        <v>#REF!</v>
      </c>
      <c r="AQ1278" s="2" t="e">
        <f t="shared" si="663"/>
        <v>#REF!</v>
      </c>
      <c r="AR1278" s="1">
        <f>VLOOKUP($B1278&amp;$C1278&amp;$D1278,Staqo!$A$3:$AJ$1048576,AR$1,0)</f>
        <v>0.148477</v>
      </c>
      <c r="AS1278" s="1" t="e">
        <f>VLOOKUP($B1278&amp;$C1278&amp;$D1278,HFE!$A$3:$AJ$1048576,AS$1,0)</f>
        <v>#REF!</v>
      </c>
      <c r="AT1278" s="2" t="e">
        <f t="shared" si="664"/>
        <v>#REF!</v>
      </c>
      <c r="AU1278" s="1">
        <f>VLOOKUP($B1278&amp;$C1278&amp;$D1278,Staqo!$A$3:$AJ$1048576,AU$1,0)</f>
        <v>96.3114</v>
      </c>
      <c r="AV1278" s="1">
        <f>VLOOKUP($B1278&amp;$C1278&amp;$D1278,HFE!$A$3:$AJ$1048576,AV$1,0)</f>
        <v>0</v>
      </c>
      <c r="AW1278" s="2">
        <f t="shared" si="665"/>
        <v>-96.3114</v>
      </c>
      <c r="AX1278" s="4">
        <f>VLOOKUP($B1278&amp;$C1278&amp;$D1278,Staqo!$A$3:$AJ$1048576,AX$1,0)</f>
        <v>12</v>
      </c>
      <c r="AY1278" s="4">
        <f>VLOOKUP($B1278&amp;$C1278&amp;$D1278,HFE!$A$3:$AJ$1048576,AY$1,0)</f>
        <v>12</v>
      </c>
      <c r="AZ1278" s="5">
        <f t="shared" si="666"/>
        <v>0</v>
      </c>
      <c r="BA1278" s="1">
        <f>VLOOKUP($B1278&amp;$C1278&amp;$D1278,Staqo!$A$3:$AJ$1048576,BA$1,0)</f>
        <v>0</v>
      </c>
      <c r="BB1278" s="1">
        <f>VLOOKUP($B1278&amp;$C1278&amp;$D1278,HFE!$A$3:$AJ$1048576,BB$1,0)</f>
        <v>0</v>
      </c>
      <c r="BC1278" s="2">
        <f t="shared" si="667"/>
        <v>0</v>
      </c>
      <c r="BD1278" s="1">
        <f>VLOOKUP($B1278&amp;$C1278&amp;$D1278,Staqo!$A$3:$AJ$1048576,BD$1,0)</f>
        <v>0</v>
      </c>
      <c r="BE1278" s="1">
        <f>VLOOKUP($B1278&amp;$C1278&amp;$D1278,HFE!$A$3:$AJ$1048576,BE$1,0)</f>
        <v>0</v>
      </c>
      <c r="BF1278" s="2">
        <f t="shared" si="668"/>
        <v>0</v>
      </c>
      <c r="BG1278" s="1">
        <f>VLOOKUP($B1278&amp;$C1278&amp;$D1278,Staqo!$A$3:$AJ$1048576,BG$1,0)</f>
        <v>0</v>
      </c>
      <c r="BH1278" s="1">
        <f>VLOOKUP($B1278&amp;$C1278&amp;$D1278,HFE!$A$3:$AJ$1048576,BH$1,0)</f>
        <v>0</v>
      </c>
      <c r="BI1278" s="2">
        <f t="shared" si="669"/>
        <v>0</v>
      </c>
      <c r="BJ1278" s="1">
        <f>VLOOKUP($B1278&amp;$C1278&amp;$D1278,Staqo!$A$3:$AJ$1048576,BJ$1,0)</f>
        <v>0</v>
      </c>
      <c r="BK1278" s="1">
        <f>VLOOKUP($B1278&amp;$C1278&amp;$D1278,HFE!$A$3:$AJ$1048576,BK$1,0)</f>
        <v>0</v>
      </c>
      <c r="BL1278" s="2">
        <f t="shared" si="670"/>
        <v>0</v>
      </c>
      <c r="BM1278" s="1">
        <f>VLOOKUP($B1278&amp;$C1278&amp;$D1278,Staqo!$A$3:$AJ$1048576,BM$1,0)</f>
        <v>0</v>
      </c>
      <c r="BN1278" s="1">
        <f>VLOOKUP($B1278&amp;$C1278&amp;$D1278,HFE!$A$3:$AJ$1048576,BN$1,0)</f>
        <v>0</v>
      </c>
      <c r="BO1278" s="2">
        <f t="shared" si="671"/>
        <v>0</v>
      </c>
      <c r="BP1278" s="1">
        <f>VLOOKUP($B1278&amp;$C1278&amp;$D1278,Staqo!$A$3:$AJ$1048576,BP$1,0)</f>
        <v>0</v>
      </c>
      <c r="BQ1278" s="1">
        <f>VLOOKUP($B1278&amp;$C1278&amp;$D1278,HFE!$A$3:$AJ$1048576,BQ$1,0)</f>
        <v>0</v>
      </c>
      <c r="BR1278" s="2">
        <f t="shared" si="672"/>
        <v>0</v>
      </c>
      <c r="BS1278" s="1">
        <f>VLOOKUP($B1278&amp;$C1278&amp;$D1278,Staqo!$A$3:$AJ$1048576,BS$1,0)</f>
        <v>0</v>
      </c>
      <c r="BT1278" s="1">
        <f>VLOOKUP($B1278&amp;$C1278&amp;$D1278,HFE!$A$3:$AJ$1048576,BT$1,0)</f>
        <v>0</v>
      </c>
      <c r="BU1278" s="2">
        <f t="shared" si="673"/>
        <v>0</v>
      </c>
      <c r="BV1278" s="1">
        <f>VLOOKUP($B1278&amp;$C1278&amp;$D1278,Staqo!$A$3:$AJ$1048576,BV$1,0)</f>
        <v>0</v>
      </c>
      <c r="BW1278" s="1">
        <f>VLOOKUP($B1278&amp;$C1278&amp;$D1278,HFE!$A$3:$AJ$1048576,BW$1,0)</f>
        <v>0</v>
      </c>
      <c r="BX1278" s="2">
        <f t="shared" si="674"/>
        <v>0</v>
      </c>
      <c r="BY1278" s="1">
        <f>VLOOKUP($B1278&amp;$C1278&amp;$D1278,Staqo!$A$3:$AJ$1048576,BY$1,0)</f>
        <v>0</v>
      </c>
      <c r="BZ1278" s="1">
        <f>VLOOKUP($B1278&amp;$C1278&amp;$D1278,HFE!$A$3:$AJ$1048576,BZ$1,0)</f>
        <v>0</v>
      </c>
      <c r="CA1278" s="2">
        <f t="shared" si="675"/>
        <v>0</v>
      </c>
      <c r="CB1278" s="1">
        <f>VLOOKUP($B1278&amp;$C1278&amp;$D1278,Staqo!$A$3:$AJ$1048576,CB$1,0)</f>
        <v>0</v>
      </c>
      <c r="CC1278" s="1">
        <f>VLOOKUP($B1278&amp;$C1278&amp;$D1278,HFE!$A$3:$AJ$1048576,CC$1,0)</f>
        <v>0</v>
      </c>
      <c r="CD1278" s="2">
        <f t="shared" si="676"/>
        <v>0</v>
      </c>
      <c r="CE1278" s="1">
        <f>VLOOKUP($B1278&amp;$C1278&amp;$D1278,Staqo!$A$3:$AJ$1048576,CE$1,0)</f>
        <v>0</v>
      </c>
      <c r="CF1278" s="1">
        <f>VLOOKUP($B1278&amp;$C1278&amp;$D1278,HFE!$A$3:$AJ$1048576,CF$1,0)</f>
        <v>0</v>
      </c>
      <c r="CG1278" s="2">
        <f t="shared" si="677"/>
        <v>0</v>
      </c>
      <c r="CH1278" s="1">
        <f>VLOOKUP($B1278&amp;$C1278&amp;$D1278,Staqo!$A$3:$AJ$1048576,CH$1,0)</f>
        <v>0</v>
      </c>
      <c r="CI1278" s="1">
        <f>VLOOKUP($B1278&amp;$C1278&amp;$D1278,HFE!$A$3:$AJ$1048576,CI$1,0)</f>
        <v>0</v>
      </c>
      <c r="CJ1278" s="2">
        <f t="shared" si="678"/>
        <v>0</v>
      </c>
      <c r="CK1278" s="1">
        <f>VLOOKUP($B1278&amp;$C1278&amp;$D1278,Staqo!$A$3:$AJ$1048576,CK$1,0)</f>
        <v>0</v>
      </c>
      <c r="CL1278" s="1">
        <f>VLOOKUP($B1278&amp;$C1278&amp;$D1278,HFE!$A$3:$AJ$1048576,CL$1,0)</f>
        <v>0</v>
      </c>
      <c r="CM1278" s="2">
        <f t="shared" si="679"/>
        <v>0</v>
      </c>
      <c r="CN1278" s="1">
        <f>VLOOKUP($B1278&amp;$C1278&amp;$D1278,Staqo!$A$3:$AJ$1048576,CN$1,0)</f>
        <v>0</v>
      </c>
      <c r="CO1278" s="1">
        <f>VLOOKUP($B1278&amp;$C1278&amp;$D1278,HFE!$A$3:$AJ$1048576,CO$1,0)</f>
        <v>0</v>
      </c>
      <c r="CP1278" s="2">
        <f t="shared" si="680"/>
        <v>0</v>
      </c>
      <c r="CQ1278" s="1">
        <f>VLOOKUP($B1278&amp;$C1278&amp;$D1278,Staqo!$A$3:$AJ$1048576,CQ$1,0)</f>
        <v>0</v>
      </c>
      <c r="CR1278" s="1">
        <f>VLOOKUP($B1278&amp;$C1278&amp;$D1278,HFE!$A$3:$AJ$1048576,CR$1,0)</f>
        <v>0</v>
      </c>
      <c r="CS1278" s="2">
        <f t="shared" si="681"/>
        <v>0</v>
      </c>
      <c r="CT1278" s="1"/>
      <c r="CU1278" s="1"/>
      <c r="CV1278" s="2"/>
    </row>
    <row r="1279" hidden="1" spans="1:100">
      <c r="A1279" s="1" t="s">
        <v>95</v>
      </c>
      <c r="B1279" s="1" t="s">
        <v>96</v>
      </c>
      <c r="C1279" s="3">
        <v>44587</v>
      </c>
      <c r="D1279" s="1" t="s">
        <v>108</v>
      </c>
      <c r="E1279" s="1">
        <f>VLOOKUP($B1279&amp;$C1279&amp;$D1279,Staqo!$A$3:$AJ$1048576,E$1,0)</f>
        <v>4.32569</v>
      </c>
      <c r="F1279" s="1" t="e">
        <f>VLOOKUP($B1279&amp;$C1279&amp;$D1279,HFE!$A$3:$AJ$1048576,F$1,0)</f>
        <v>#REF!</v>
      </c>
      <c r="G1279" s="2" t="e">
        <f t="shared" si="651"/>
        <v>#REF!</v>
      </c>
      <c r="H1279" s="1">
        <f>VLOOKUP($B1279&amp;$C1279&amp;$D1279,Staqo!$A$3:$AJ$1048576,H$1,0)</f>
        <v>4.75737</v>
      </c>
      <c r="I1279" s="1" t="e">
        <f>VLOOKUP($B1279&amp;$C1279&amp;$D1279,HFE!$A$3:$AJ$1048576,I$1,0)</f>
        <v>#REF!</v>
      </c>
      <c r="J1279" s="2" t="e">
        <f t="shared" si="652"/>
        <v>#REF!</v>
      </c>
      <c r="K1279" s="1">
        <f>VLOOKUP($B1279&amp;$C1279&amp;$D1279,Staqo!$A$3:$AJ$1048576,K$1,0)</f>
        <v>5243</v>
      </c>
      <c r="L1279" s="1" t="e">
        <f>VLOOKUP($B1279&amp;$C1279&amp;$D1279,HFE!$A$3:$AJ$1048576,L$1,0)</f>
        <v>#REF!</v>
      </c>
      <c r="M1279" s="2" t="e">
        <f t="shared" si="653"/>
        <v>#REF!</v>
      </c>
      <c r="N1279" s="1">
        <f>VLOOKUP($B1279&amp;$C1279&amp;$D1279,Staqo!$A$3:$AJ$1048576,N$1,0)</f>
        <v>4020</v>
      </c>
      <c r="O1279" s="1">
        <f>VLOOKUP($B1279&amp;$C1279&amp;$D1279,HFE!$A$3:$AJ$1048576,O$1,0)</f>
        <v>0</v>
      </c>
      <c r="P1279" s="2">
        <f t="shared" si="654"/>
        <v>-4020</v>
      </c>
      <c r="Q1279" s="1">
        <f>VLOOKUP($B1279&amp;$C1279&amp;$D1279,Staqo!$A$3:$AJ$1048576,Q$1,0)</f>
        <v>3996.8</v>
      </c>
      <c r="R1279" s="1">
        <f>VLOOKUP($B1279&amp;$C1279&amp;$D1279,HFE!$A$3:$AJ$1048576,R$1,0)</f>
        <v>0</v>
      </c>
      <c r="S1279" s="2">
        <f t="shared" si="655"/>
        <v>-3996.8</v>
      </c>
      <c r="T1279" s="1">
        <f>VLOOKUP($B1279&amp;$C1279&amp;$D1279,Staqo!$A$3:$AJ$1048576,T$1,0)</f>
        <v>0.766736</v>
      </c>
      <c r="U1279" s="1" t="e">
        <f>VLOOKUP($B1279&amp;$C1279&amp;$D1279,HFE!$A$3:$AJ$1048576,U$1,0)</f>
        <v>#REF!</v>
      </c>
      <c r="V1279" s="2" t="e">
        <f t="shared" si="656"/>
        <v>#REF!</v>
      </c>
      <c r="W1279" s="1">
        <f>VLOOKUP($B1279&amp;$C1279&amp;$D1279,Staqo!$A$3:$AJ$1048576,W$1,0)</f>
        <v>0.76231</v>
      </c>
      <c r="X1279" s="1" t="e">
        <f>VLOOKUP($B1279&amp;$C1279&amp;$D1279,HFE!$A$3:$AJ$1048576,X$1,0)</f>
        <v>#REF!</v>
      </c>
      <c r="Y1279" s="2" t="e">
        <f t="shared" si="657"/>
        <v>#REF!</v>
      </c>
      <c r="Z1279" s="4">
        <f>VLOOKUP($B1279&amp;$C1279&amp;$D1279,Staqo!$A$3:$AJ$1048576,Z$1,0)</f>
        <v>100</v>
      </c>
      <c r="AA1279" s="4">
        <f>VLOOKUP($B1279&amp;$C1279&amp;$D1279,HFE!$A$3:$AJ$1048576,AA$1,0)</f>
        <v>0</v>
      </c>
      <c r="AB1279" s="5">
        <f t="shared" si="658"/>
        <v>-100</v>
      </c>
      <c r="AC1279" s="1">
        <f>VLOOKUP($B1279&amp;$C1279&amp;$D1279,Staqo!$A$3:$AJ$1048576,AC$1,0)</f>
        <v>100</v>
      </c>
      <c r="AD1279" s="1">
        <f>VLOOKUP($B1279&amp;$C1279&amp;$D1279,HFE!$A$3:$AJ$1048576,AD$1,0)*100</f>
        <v>100</v>
      </c>
      <c r="AE1279" s="2">
        <f t="shared" si="659"/>
        <v>0</v>
      </c>
      <c r="AF1279" s="1">
        <f>VLOOKUP($B1279&amp;$C1279&amp;$D1279,Staqo!$A$3:$AJ$1048576,AF$1,0)</f>
        <v>100</v>
      </c>
      <c r="AG1279" s="1">
        <f>VLOOKUP($B1279&amp;$C1279&amp;$D1279,HFE!$A$3:$AJ$1048576,AG$1,0)*100</f>
        <v>100</v>
      </c>
      <c r="AH1279" s="2">
        <f t="shared" si="660"/>
        <v>0</v>
      </c>
      <c r="AI1279" s="1">
        <f>VLOOKUP($B1279&amp;$C1279&amp;$D1279,Staqo!$A$3:$AJ$1048576,AI$1,0)</f>
        <v>0.167184</v>
      </c>
      <c r="AJ1279" s="1" t="e">
        <f>VLOOKUP($B1279&amp;$C1279&amp;$D1279,HFE!$A$3:$AJ$1048576,AJ$1,0)</f>
        <v>#REF!</v>
      </c>
      <c r="AK1279" s="2" t="e">
        <f t="shared" si="661"/>
        <v>#REF!</v>
      </c>
      <c r="AL1279" s="1">
        <f>VLOOKUP($B1279&amp;$C1279&amp;$D1279,Staqo!$A$3:$AJ$1048576,AL$1,0)</f>
        <v>0.151985</v>
      </c>
      <c r="AM1279" s="1" t="e">
        <f>VLOOKUP($B1279&amp;$C1279&amp;$D1279,HFE!$A$3:$AJ$1048576,AM$1,0)</f>
        <v>#REF!</v>
      </c>
      <c r="AN1279" s="2" t="e">
        <f t="shared" si="662"/>
        <v>#REF!</v>
      </c>
      <c r="AO1279" s="1">
        <f>VLOOKUP($B1279&amp;$C1279&amp;$D1279,Staqo!$A$3:$AJ$1048576,AO$1,0)</f>
        <v>0.166219</v>
      </c>
      <c r="AP1279" s="1" t="e">
        <f>VLOOKUP($B1279&amp;$C1279&amp;$D1279,HFE!$A$3:$AJ$1048576,AP$1,0)</f>
        <v>#REF!</v>
      </c>
      <c r="AQ1279" s="2" t="e">
        <f t="shared" si="663"/>
        <v>#REF!</v>
      </c>
      <c r="AR1279" s="1">
        <f>VLOOKUP($B1279&amp;$C1279&amp;$D1279,Staqo!$A$3:$AJ$1048576,AR$1,0)</f>
        <v>0.151108</v>
      </c>
      <c r="AS1279" s="1" t="e">
        <f>VLOOKUP($B1279&amp;$C1279&amp;$D1279,HFE!$A$3:$AJ$1048576,AS$1,0)</f>
        <v>#REF!</v>
      </c>
      <c r="AT1279" s="2" t="e">
        <f t="shared" si="664"/>
        <v>#REF!</v>
      </c>
      <c r="AU1279" s="1">
        <f>VLOOKUP($B1279&amp;$C1279&amp;$D1279,Staqo!$A$3:$AJ$1048576,AU$1,0)</f>
        <v>96.7894</v>
      </c>
      <c r="AV1279" s="1">
        <f>VLOOKUP($B1279&amp;$C1279&amp;$D1279,HFE!$A$3:$AJ$1048576,AV$1,0)</f>
        <v>0</v>
      </c>
      <c r="AW1279" s="2">
        <f t="shared" si="665"/>
        <v>-96.7894</v>
      </c>
      <c r="AX1279" s="4">
        <f>VLOOKUP($B1279&amp;$C1279&amp;$D1279,Staqo!$A$3:$AJ$1048576,AX$1,0)</f>
        <v>12</v>
      </c>
      <c r="AY1279" s="4">
        <f>VLOOKUP($B1279&amp;$C1279&amp;$D1279,HFE!$A$3:$AJ$1048576,AY$1,0)</f>
        <v>12</v>
      </c>
      <c r="AZ1279" s="5">
        <f t="shared" si="666"/>
        <v>0</v>
      </c>
      <c r="BA1279" s="1">
        <f>VLOOKUP($B1279&amp;$C1279&amp;$D1279,Staqo!$A$3:$AJ$1048576,BA$1,0)</f>
        <v>0</v>
      </c>
      <c r="BB1279" s="1">
        <f>VLOOKUP($B1279&amp;$C1279&amp;$D1279,HFE!$A$3:$AJ$1048576,BB$1,0)</f>
        <v>0</v>
      </c>
      <c r="BC1279" s="2">
        <f t="shared" si="667"/>
        <v>0</v>
      </c>
      <c r="BD1279" s="1">
        <f>VLOOKUP($B1279&amp;$C1279&amp;$D1279,Staqo!$A$3:$AJ$1048576,BD$1,0)</f>
        <v>0</v>
      </c>
      <c r="BE1279" s="1">
        <f>VLOOKUP($B1279&amp;$C1279&amp;$D1279,HFE!$A$3:$AJ$1048576,BE$1,0)</f>
        <v>0</v>
      </c>
      <c r="BF1279" s="2">
        <f t="shared" si="668"/>
        <v>0</v>
      </c>
      <c r="BG1279" s="1">
        <f>VLOOKUP($B1279&amp;$C1279&amp;$D1279,Staqo!$A$3:$AJ$1048576,BG$1,0)</f>
        <v>0</v>
      </c>
      <c r="BH1279" s="1">
        <f>VLOOKUP($B1279&amp;$C1279&amp;$D1279,HFE!$A$3:$AJ$1048576,BH$1,0)</f>
        <v>0</v>
      </c>
      <c r="BI1279" s="2">
        <f t="shared" si="669"/>
        <v>0</v>
      </c>
      <c r="BJ1279" s="1">
        <f>VLOOKUP($B1279&amp;$C1279&amp;$D1279,Staqo!$A$3:$AJ$1048576,BJ$1,0)</f>
        <v>0</v>
      </c>
      <c r="BK1279" s="1">
        <f>VLOOKUP($B1279&amp;$C1279&amp;$D1279,HFE!$A$3:$AJ$1048576,BK$1,0)</f>
        <v>0</v>
      </c>
      <c r="BL1279" s="2">
        <f t="shared" si="670"/>
        <v>0</v>
      </c>
      <c r="BM1279" s="1">
        <f>VLOOKUP($B1279&amp;$C1279&amp;$D1279,Staqo!$A$3:$AJ$1048576,BM$1,0)</f>
        <v>0</v>
      </c>
      <c r="BN1279" s="1">
        <f>VLOOKUP($B1279&amp;$C1279&amp;$D1279,HFE!$A$3:$AJ$1048576,BN$1,0)</f>
        <v>0</v>
      </c>
      <c r="BO1279" s="2">
        <f t="shared" si="671"/>
        <v>0</v>
      </c>
      <c r="BP1279" s="1">
        <f>VLOOKUP($B1279&amp;$C1279&amp;$D1279,Staqo!$A$3:$AJ$1048576,BP$1,0)</f>
        <v>0</v>
      </c>
      <c r="BQ1279" s="1">
        <f>VLOOKUP($B1279&amp;$C1279&amp;$D1279,HFE!$A$3:$AJ$1048576,BQ$1,0)</f>
        <v>0</v>
      </c>
      <c r="BR1279" s="2">
        <f t="shared" si="672"/>
        <v>0</v>
      </c>
      <c r="BS1279" s="1">
        <f>VLOOKUP($B1279&amp;$C1279&amp;$D1279,Staqo!$A$3:$AJ$1048576,BS$1,0)</f>
        <v>0</v>
      </c>
      <c r="BT1279" s="1">
        <f>VLOOKUP($B1279&amp;$C1279&amp;$D1279,HFE!$A$3:$AJ$1048576,BT$1,0)</f>
        <v>0</v>
      </c>
      <c r="BU1279" s="2">
        <f t="shared" si="673"/>
        <v>0</v>
      </c>
      <c r="BV1279" s="1">
        <f>VLOOKUP($B1279&amp;$C1279&amp;$D1279,Staqo!$A$3:$AJ$1048576,BV$1,0)</f>
        <v>0</v>
      </c>
      <c r="BW1279" s="1">
        <f>VLOOKUP($B1279&amp;$C1279&amp;$D1279,HFE!$A$3:$AJ$1048576,BW$1,0)</f>
        <v>0</v>
      </c>
      <c r="BX1279" s="2">
        <f t="shared" si="674"/>
        <v>0</v>
      </c>
      <c r="BY1279" s="1">
        <f>VLOOKUP($B1279&amp;$C1279&amp;$D1279,Staqo!$A$3:$AJ$1048576,BY$1,0)</f>
        <v>0</v>
      </c>
      <c r="BZ1279" s="1">
        <f>VLOOKUP($B1279&amp;$C1279&amp;$D1279,HFE!$A$3:$AJ$1048576,BZ$1,0)</f>
        <v>0</v>
      </c>
      <c r="CA1279" s="2">
        <f t="shared" si="675"/>
        <v>0</v>
      </c>
      <c r="CB1279" s="1">
        <f>VLOOKUP($B1279&amp;$C1279&amp;$D1279,Staqo!$A$3:$AJ$1048576,CB$1,0)</f>
        <v>0</v>
      </c>
      <c r="CC1279" s="1">
        <f>VLOOKUP($B1279&amp;$C1279&amp;$D1279,HFE!$A$3:$AJ$1048576,CC$1,0)</f>
        <v>0</v>
      </c>
      <c r="CD1279" s="2">
        <f t="shared" si="676"/>
        <v>0</v>
      </c>
      <c r="CE1279" s="1">
        <f>VLOOKUP($B1279&amp;$C1279&amp;$D1279,Staqo!$A$3:$AJ$1048576,CE$1,0)</f>
        <v>0</v>
      </c>
      <c r="CF1279" s="1">
        <f>VLOOKUP($B1279&amp;$C1279&amp;$D1279,HFE!$A$3:$AJ$1048576,CF$1,0)</f>
        <v>0</v>
      </c>
      <c r="CG1279" s="2">
        <f t="shared" si="677"/>
        <v>0</v>
      </c>
      <c r="CH1279" s="1">
        <f>VLOOKUP($B1279&amp;$C1279&amp;$D1279,Staqo!$A$3:$AJ$1048576,CH$1,0)</f>
        <v>0</v>
      </c>
      <c r="CI1279" s="1">
        <f>VLOOKUP($B1279&amp;$C1279&amp;$D1279,HFE!$A$3:$AJ$1048576,CI$1,0)</f>
        <v>0</v>
      </c>
      <c r="CJ1279" s="2">
        <f t="shared" si="678"/>
        <v>0</v>
      </c>
      <c r="CK1279" s="1">
        <f>VLOOKUP($B1279&amp;$C1279&amp;$D1279,Staqo!$A$3:$AJ$1048576,CK$1,0)</f>
        <v>0</v>
      </c>
      <c r="CL1279" s="1">
        <f>VLOOKUP($B1279&amp;$C1279&amp;$D1279,HFE!$A$3:$AJ$1048576,CL$1,0)</f>
        <v>0</v>
      </c>
      <c r="CM1279" s="2">
        <f t="shared" si="679"/>
        <v>0</v>
      </c>
      <c r="CN1279" s="1">
        <f>VLOOKUP($B1279&amp;$C1279&amp;$D1279,Staqo!$A$3:$AJ$1048576,CN$1,0)</f>
        <v>0</v>
      </c>
      <c r="CO1279" s="1">
        <f>VLOOKUP($B1279&amp;$C1279&amp;$D1279,HFE!$A$3:$AJ$1048576,CO$1,0)</f>
        <v>0</v>
      </c>
      <c r="CP1279" s="2">
        <f t="shared" si="680"/>
        <v>0</v>
      </c>
      <c r="CQ1279" s="1">
        <f>VLOOKUP($B1279&amp;$C1279&amp;$D1279,Staqo!$A$3:$AJ$1048576,CQ$1,0)</f>
        <v>0</v>
      </c>
      <c r="CR1279" s="1">
        <f>VLOOKUP($B1279&amp;$C1279&amp;$D1279,HFE!$A$3:$AJ$1048576,CR$1,0)</f>
        <v>0</v>
      </c>
      <c r="CS1279" s="2">
        <f t="shared" si="681"/>
        <v>0</v>
      </c>
      <c r="CT1279" s="1"/>
      <c r="CU1279" s="1"/>
      <c r="CV1279" s="2"/>
    </row>
    <row r="1280" hidden="1" spans="1:100">
      <c r="A1280" s="1" t="s">
        <v>95</v>
      </c>
      <c r="B1280" s="1" t="s">
        <v>96</v>
      </c>
      <c r="C1280" s="3">
        <v>44587</v>
      </c>
      <c r="D1280" s="1" t="s">
        <v>109</v>
      </c>
      <c r="E1280" s="1">
        <f>VLOOKUP($B1280&amp;$C1280&amp;$D1280,Staqo!$A$3:$AJ$1048576,E$1,0)</f>
        <v>4.32569</v>
      </c>
      <c r="F1280" s="1" t="e">
        <f>VLOOKUP($B1280&amp;$C1280&amp;$D1280,HFE!$A$3:$AJ$1048576,F$1,0)</f>
        <v>#REF!</v>
      </c>
      <c r="G1280" s="2" t="e">
        <f t="shared" si="651"/>
        <v>#REF!</v>
      </c>
      <c r="H1280" s="1">
        <f>VLOOKUP($B1280&amp;$C1280&amp;$D1280,Staqo!$A$3:$AJ$1048576,H$1,0)</f>
        <v>4.75737</v>
      </c>
      <c r="I1280" s="1" t="e">
        <f>VLOOKUP($B1280&amp;$C1280&amp;$D1280,HFE!$A$3:$AJ$1048576,I$1,0)</f>
        <v>#REF!</v>
      </c>
      <c r="J1280" s="2" t="e">
        <f t="shared" si="652"/>
        <v>#REF!</v>
      </c>
      <c r="K1280" s="1">
        <f>VLOOKUP($B1280&amp;$C1280&amp;$D1280,Staqo!$A$3:$AJ$1048576,K$1,0)</f>
        <v>5243</v>
      </c>
      <c r="L1280" s="1" t="e">
        <f>VLOOKUP($B1280&amp;$C1280&amp;$D1280,HFE!$A$3:$AJ$1048576,L$1,0)</f>
        <v>#REF!</v>
      </c>
      <c r="M1280" s="2" t="e">
        <f t="shared" si="653"/>
        <v>#REF!</v>
      </c>
      <c r="N1280" s="1">
        <f>VLOOKUP($B1280&amp;$C1280&amp;$D1280,Staqo!$A$3:$AJ$1048576,N$1,0)</f>
        <v>4090</v>
      </c>
      <c r="O1280" s="1">
        <f>VLOOKUP($B1280&amp;$C1280&amp;$D1280,HFE!$A$3:$AJ$1048576,O$1,0)</f>
        <v>0</v>
      </c>
      <c r="P1280" s="2">
        <f t="shared" si="654"/>
        <v>-4090</v>
      </c>
      <c r="Q1280" s="1">
        <f>VLOOKUP($B1280&amp;$C1280&amp;$D1280,Staqo!$A$3:$AJ$1048576,Q$1,0)</f>
        <v>4066.39</v>
      </c>
      <c r="R1280" s="1">
        <f>VLOOKUP($B1280&amp;$C1280&amp;$D1280,HFE!$A$3:$AJ$1048576,R$1,0)</f>
        <v>0</v>
      </c>
      <c r="S1280" s="2">
        <f t="shared" si="655"/>
        <v>-4066.39</v>
      </c>
      <c r="T1280" s="1">
        <f>VLOOKUP($B1280&amp;$C1280&amp;$D1280,Staqo!$A$3:$AJ$1048576,T$1,0)</f>
        <v>0.780087</v>
      </c>
      <c r="U1280" s="1" t="e">
        <f>VLOOKUP($B1280&amp;$C1280&amp;$D1280,HFE!$A$3:$AJ$1048576,U$1,0)</f>
        <v>#REF!</v>
      </c>
      <c r="V1280" s="2" t="e">
        <f t="shared" si="656"/>
        <v>#REF!</v>
      </c>
      <c r="W1280" s="1">
        <f>VLOOKUP($B1280&amp;$C1280&amp;$D1280,Staqo!$A$3:$AJ$1048576,W$1,0)</f>
        <v>0.775584</v>
      </c>
      <c r="X1280" s="1" t="e">
        <f>VLOOKUP($B1280&amp;$C1280&amp;$D1280,HFE!$A$3:$AJ$1048576,X$1,0)</f>
        <v>#REF!</v>
      </c>
      <c r="Y1280" s="2" t="e">
        <f t="shared" si="657"/>
        <v>#REF!</v>
      </c>
      <c r="Z1280" s="4">
        <f>VLOOKUP($B1280&amp;$C1280&amp;$D1280,Staqo!$A$3:$AJ$1048576,Z$1,0)</f>
        <v>100</v>
      </c>
      <c r="AA1280" s="4">
        <f>VLOOKUP($B1280&amp;$C1280&amp;$D1280,HFE!$A$3:$AJ$1048576,AA$1,0)</f>
        <v>0</v>
      </c>
      <c r="AB1280" s="5">
        <f t="shared" si="658"/>
        <v>-100</v>
      </c>
      <c r="AC1280" s="1">
        <f>VLOOKUP($B1280&amp;$C1280&amp;$D1280,Staqo!$A$3:$AJ$1048576,AC$1,0)</f>
        <v>100</v>
      </c>
      <c r="AD1280" s="1">
        <f>VLOOKUP($B1280&amp;$C1280&amp;$D1280,HFE!$A$3:$AJ$1048576,AD$1,0)*100</f>
        <v>100</v>
      </c>
      <c r="AE1280" s="2">
        <f t="shared" si="659"/>
        <v>0</v>
      </c>
      <c r="AF1280" s="1">
        <f>VLOOKUP($B1280&amp;$C1280&amp;$D1280,Staqo!$A$3:$AJ$1048576,AF$1,0)</f>
        <v>100</v>
      </c>
      <c r="AG1280" s="1">
        <f>VLOOKUP($B1280&amp;$C1280&amp;$D1280,HFE!$A$3:$AJ$1048576,AG$1,0)*100</f>
        <v>100</v>
      </c>
      <c r="AH1280" s="2">
        <f t="shared" si="660"/>
        <v>0</v>
      </c>
      <c r="AI1280" s="1">
        <f>VLOOKUP($B1280&amp;$C1280&amp;$D1280,Staqo!$A$3:$AJ$1048576,AI$1,0)</f>
        <v>0.170095</v>
      </c>
      <c r="AJ1280" s="1" t="e">
        <f>VLOOKUP($B1280&amp;$C1280&amp;$D1280,HFE!$A$3:$AJ$1048576,AJ$1,0)</f>
        <v>#REF!</v>
      </c>
      <c r="AK1280" s="2" t="e">
        <f t="shared" si="661"/>
        <v>#REF!</v>
      </c>
      <c r="AL1280" s="1">
        <f>VLOOKUP($B1280&amp;$C1280&amp;$D1280,Staqo!$A$3:$AJ$1048576,AL$1,0)</f>
        <v>0.154632</v>
      </c>
      <c r="AM1280" s="1" t="e">
        <f>VLOOKUP($B1280&amp;$C1280&amp;$D1280,HFE!$A$3:$AJ$1048576,AM$1,0)</f>
        <v>#REF!</v>
      </c>
      <c r="AN1280" s="2" t="e">
        <f t="shared" si="662"/>
        <v>#REF!</v>
      </c>
      <c r="AO1280" s="1">
        <f>VLOOKUP($B1280&amp;$C1280&amp;$D1280,Staqo!$A$3:$AJ$1048576,AO$1,0)</f>
        <v>0.169113</v>
      </c>
      <c r="AP1280" s="1" t="e">
        <f>VLOOKUP($B1280&amp;$C1280&amp;$D1280,HFE!$A$3:$AJ$1048576,AP$1,0)</f>
        <v>#REF!</v>
      </c>
      <c r="AQ1280" s="2" t="e">
        <f t="shared" si="663"/>
        <v>#REF!</v>
      </c>
      <c r="AR1280" s="1">
        <f>VLOOKUP($B1280&amp;$C1280&amp;$D1280,Staqo!$A$3:$AJ$1048576,AR$1,0)</f>
        <v>0.153739</v>
      </c>
      <c r="AS1280" s="1" t="e">
        <f>VLOOKUP($B1280&amp;$C1280&amp;$D1280,HFE!$A$3:$AJ$1048576,AS$1,0)</f>
        <v>#REF!</v>
      </c>
      <c r="AT1280" s="2" t="e">
        <f t="shared" si="664"/>
        <v>#REF!</v>
      </c>
      <c r="AU1280" s="1">
        <f>VLOOKUP($B1280&amp;$C1280&amp;$D1280,Staqo!$A$3:$AJ$1048576,AU$1,0)</f>
        <v>96.7338</v>
      </c>
      <c r="AV1280" s="1">
        <f>VLOOKUP($B1280&amp;$C1280&amp;$D1280,HFE!$A$3:$AJ$1048576,AV$1,0)</f>
        <v>0</v>
      </c>
      <c r="AW1280" s="2">
        <f t="shared" si="665"/>
        <v>-96.7338</v>
      </c>
      <c r="AX1280" s="4">
        <f>VLOOKUP($B1280&amp;$C1280&amp;$D1280,Staqo!$A$3:$AJ$1048576,AX$1,0)</f>
        <v>12</v>
      </c>
      <c r="AY1280" s="4">
        <f>VLOOKUP($B1280&amp;$C1280&amp;$D1280,HFE!$A$3:$AJ$1048576,AY$1,0)</f>
        <v>12</v>
      </c>
      <c r="AZ1280" s="5">
        <f t="shared" si="666"/>
        <v>0</v>
      </c>
      <c r="BA1280" s="1">
        <f>VLOOKUP($B1280&amp;$C1280&amp;$D1280,Staqo!$A$3:$AJ$1048576,BA$1,0)</f>
        <v>0</v>
      </c>
      <c r="BB1280" s="1">
        <f>VLOOKUP($B1280&amp;$C1280&amp;$D1280,HFE!$A$3:$AJ$1048576,BB$1,0)</f>
        <v>0</v>
      </c>
      <c r="BC1280" s="2">
        <f t="shared" si="667"/>
        <v>0</v>
      </c>
      <c r="BD1280" s="1">
        <f>VLOOKUP($B1280&amp;$C1280&amp;$D1280,Staqo!$A$3:$AJ$1048576,BD$1,0)</f>
        <v>0</v>
      </c>
      <c r="BE1280" s="1">
        <f>VLOOKUP($B1280&amp;$C1280&amp;$D1280,HFE!$A$3:$AJ$1048576,BE$1,0)</f>
        <v>0</v>
      </c>
      <c r="BF1280" s="2">
        <f t="shared" si="668"/>
        <v>0</v>
      </c>
      <c r="BG1280" s="1">
        <f>VLOOKUP($B1280&amp;$C1280&amp;$D1280,Staqo!$A$3:$AJ$1048576,BG$1,0)</f>
        <v>0</v>
      </c>
      <c r="BH1280" s="1">
        <f>VLOOKUP($B1280&amp;$C1280&amp;$D1280,HFE!$A$3:$AJ$1048576,BH$1,0)</f>
        <v>0</v>
      </c>
      <c r="BI1280" s="2">
        <f t="shared" si="669"/>
        <v>0</v>
      </c>
      <c r="BJ1280" s="1">
        <f>VLOOKUP($B1280&amp;$C1280&amp;$D1280,Staqo!$A$3:$AJ$1048576,BJ$1,0)</f>
        <v>0</v>
      </c>
      <c r="BK1280" s="1">
        <f>VLOOKUP($B1280&amp;$C1280&amp;$D1280,HFE!$A$3:$AJ$1048576,BK$1,0)</f>
        <v>0</v>
      </c>
      <c r="BL1280" s="2">
        <f t="shared" si="670"/>
        <v>0</v>
      </c>
      <c r="BM1280" s="1">
        <f>VLOOKUP($B1280&amp;$C1280&amp;$D1280,Staqo!$A$3:$AJ$1048576,BM$1,0)</f>
        <v>0</v>
      </c>
      <c r="BN1280" s="1">
        <f>VLOOKUP($B1280&amp;$C1280&amp;$D1280,HFE!$A$3:$AJ$1048576,BN$1,0)</f>
        <v>0</v>
      </c>
      <c r="BO1280" s="2">
        <f t="shared" si="671"/>
        <v>0</v>
      </c>
      <c r="BP1280" s="1">
        <f>VLOOKUP($B1280&amp;$C1280&amp;$D1280,Staqo!$A$3:$AJ$1048576,BP$1,0)</f>
        <v>0</v>
      </c>
      <c r="BQ1280" s="1">
        <f>VLOOKUP($B1280&amp;$C1280&amp;$D1280,HFE!$A$3:$AJ$1048576,BQ$1,0)</f>
        <v>0</v>
      </c>
      <c r="BR1280" s="2">
        <f t="shared" si="672"/>
        <v>0</v>
      </c>
      <c r="BS1280" s="1">
        <f>VLOOKUP($B1280&amp;$C1280&amp;$D1280,Staqo!$A$3:$AJ$1048576,BS$1,0)</f>
        <v>0</v>
      </c>
      <c r="BT1280" s="1">
        <f>VLOOKUP($B1280&amp;$C1280&amp;$D1280,HFE!$A$3:$AJ$1048576,BT$1,0)</f>
        <v>0</v>
      </c>
      <c r="BU1280" s="2">
        <f t="shared" si="673"/>
        <v>0</v>
      </c>
      <c r="BV1280" s="1">
        <f>VLOOKUP($B1280&amp;$C1280&amp;$D1280,Staqo!$A$3:$AJ$1048576,BV$1,0)</f>
        <v>0</v>
      </c>
      <c r="BW1280" s="1">
        <f>VLOOKUP($B1280&amp;$C1280&amp;$D1280,HFE!$A$3:$AJ$1048576,BW$1,0)</f>
        <v>0</v>
      </c>
      <c r="BX1280" s="2">
        <f t="shared" si="674"/>
        <v>0</v>
      </c>
      <c r="BY1280" s="1">
        <f>VLOOKUP($B1280&amp;$C1280&amp;$D1280,Staqo!$A$3:$AJ$1048576,BY$1,0)</f>
        <v>0</v>
      </c>
      <c r="BZ1280" s="1">
        <f>VLOOKUP($B1280&amp;$C1280&amp;$D1280,HFE!$A$3:$AJ$1048576,BZ$1,0)</f>
        <v>0</v>
      </c>
      <c r="CA1280" s="2">
        <f t="shared" si="675"/>
        <v>0</v>
      </c>
      <c r="CB1280" s="1">
        <f>VLOOKUP($B1280&amp;$C1280&amp;$D1280,Staqo!$A$3:$AJ$1048576,CB$1,0)</f>
        <v>0</v>
      </c>
      <c r="CC1280" s="1">
        <f>VLOOKUP($B1280&amp;$C1280&amp;$D1280,HFE!$A$3:$AJ$1048576,CC$1,0)</f>
        <v>0</v>
      </c>
      <c r="CD1280" s="2">
        <f t="shared" si="676"/>
        <v>0</v>
      </c>
      <c r="CE1280" s="1">
        <f>VLOOKUP($B1280&amp;$C1280&amp;$D1280,Staqo!$A$3:$AJ$1048576,CE$1,0)</f>
        <v>0</v>
      </c>
      <c r="CF1280" s="1">
        <f>VLOOKUP($B1280&amp;$C1280&amp;$D1280,HFE!$A$3:$AJ$1048576,CF$1,0)</f>
        <v>0</v>
      </c>
      <c r="CG1280" s="2">
        <f t="shared" si="677"/>
        <v>0</v>
      </c>
      <c r="CH1280" s="1">
        <f>VLOOKUP($B1280&amp;$C1280&amp;$D1280,Staqo!$A$3:$AJ$1048576,CH$1,0)</f>
        <v>0</v>
      </c>
      <c r="CI1280" s="1">
        <f>VLOOKUP($B1280&amp;$C1280&amp;$D1280,HFE!$A$3:$AJ$1048576,CI$1,0)</f>
        <v>0</v>
      </c>
      <c r="CJ1280" s="2">
        <f t="shared" si="678"/>
        <v>0</v>
      </c>
      <c r="CK1280" s="1">
        <f>VLOOKUP($B1280&amp;$C1280&amp;$D1280,Staqo!$A$3:$AJ$1048576,CK$1,0)</f>
        <v>0</v>
      </c>
      <c r="CL1280" s="1">
        <f>VLOOKUP($B1280&amp;$C1280&amp;$D1280,HFE!$A$3:$AJ$1048576,CL$1,0)</f>
        <v>0</v>
      </c>
      <c r="CM1280" s="2">
        <f t="shared" si="679"/>
        <v>0</v>
      </c>
      <c r="CN1280" s="1">
        <f>VLOOKUP($B1280&amp;$C1280&amp;$D1280,Staqo!$A$3:$AJ$1048576,CN$1,0)</f>
        <v>0</v>
      </c>
      <c r="CO1280" s="1">
        <f>VLOOKUP($B1280&amp;$C1280&amp;$D1280,HFE!$A$3:$AJ$1048576,CO$1,0)</f>
        <v>0</v>
      </c>
      <c r="CP1280" s="2">
        <f t="shared" si="680"/>
        <v>0</v>
      </c>
      <c r="CQ1280" s="1">
        <f>VLOOKUP($B1280&amp;$C1280&amp;$D1280,Staqo!$A$3:$AJ$1048576,CQ$1,0)</f>
        <v>0</v>
      </c>
      <c r="CR1280" s="1">
        <f>VLOOKUP($B1280&amp;$C1280&amp;$D1280,HFE!$A$3:$AJ$1048576,CR$1,0)</f>
        <v>0</v>
      </c>
      <c r="CS1280" s="2">
        <f t="shared" si="681"/>
        <v>0</v>
      </c>
      <c r="CT1280" s="1"/>
      <c r="CU1280" s="1"/>
      <c r="CV1280" s="2"/>
    </row>
    <row r="1281" hidden="1" spans="1:100">
      <c r="A1281" s="1" t="s">
        <v>95</v>
      </c>
      <c r="B1281" s="1" t="s">
        <v>96</v>
      </c>
      <c r="C1281" s="3">
        <v>44587</v>
      </c>
      <c r="D1281" s="1" t="s">
        <v>110</v>
      </c>
      <c r="E1281" s="1">
        <f>VLOOKUP($B1281&amp;$C1281&amp;$D1281,Staqo!$A$3:$AJ$1048576,E$1,0)</f>
        <v>4.32569</v>
      </c>
      <c r="F1281" s="1" t="e">
        <f>VLOOKUP($B1281&amp;$C1281&amp;$D1281,HFE!$A$3:$AJ$1048576,F$1,0)</f>
        <v>#REF!</v>
      </c>
      <c r="G1281" s="2" t="e">
        <f t="shared" si="651"/>
        <v>#REF!</v>
      </c>
      <c r="H1281" s="1">
        <f>VLOOKUP($B1281&amp;$C1281&amp;$D1281,Staqo!$A$3:$AJ$1048576,H$1,0)</f>
        <v>4.75737</v>
      </c>
      <c r="I1281" s="1" t="e">
        <f>VLOOKUP($B1281&amp;$C1281&amp;$D1281,HFE!$A$3:$AJ$1048576,I$1,0)</f>
        <v>#REF!</v>
      </c>
      <c r="J1281" s="2" t="e">
        <f t="shared" si="652"/>
        <v>#REF!</v>
      </c>
      <c r="K1281" s="1">
        <f>VLOOKUP($B1281&amp;$C1281&amp;$D1281,Staqo!$A$3:$AJ$1048576,K$1,0)</f>
        <v>5243</v>
      </c>
      <c r="L1281" s="1" t="e">
        <f>VLOOKUP($B1281&amp;$C1281&amp;$D1281,HFE!$A$3:$AJ$1048576,L$1,0)</f>
        <v>#REF!</v>
      </c>
      <c r="M1281" s="2" t="e">
        <f t="shared" si="653"/>
        <v>#REF!</v>
      </c>
      <c r="N1281" s="1">
        <f>VLOOKUP($B1281&amp;$C1281&amp;$D1281,Staqo!$A$3:$AJ$1048576,N$1,0)</f>
        <v>4010</v>
      </c>
      <c r="O1281" s="1">
        <f>VLOOKUP($B1281&amp;$C1281&amp;$D1281,HFE!$A$3:$AJ$1048576,O$1,0)</f>
        <v>0</v>
      </c>
      <c r="P1281" s="2">
        <f t="shared" si="654"/>
        <v>-4010</v>
      </c>
      <c r="Q1281" s="1">
        <f>VLOOKUP($B1281&amp;$C1281&amp;$D1281,Staqo!$A$3:$AJ$1048576,Q$1,0)</f>
        <v>3986.85</v>
      </c>
      <c r="R1281" s="1">
        <f>VLOOKUP($B1281&amp;$C1281&amp;$D1281,HFE!$A$3:$AJ$1048576,R$1,0)</f>
        <v>0</v>
      </c>
      <c r="S1281" s="2">
        <f t="shared" si="655"/>
        <v>-3986.85</v>
      </c>
      <c r="T1281" s="1">
        <f>VLOOKUP($B1281&amp;$C1281&amp;$D1281,Staqo!$A$3:$AJ$1048576,T$1,0)</f>
        <v>0.764829</v>
      </c>
      <c r="U1281" s="1" t="e">
        <f>VLOOKUP($B1281&amp;$C1281&amp;$D1281,HFE!$A$3:$AJ$1048576,U$1,0)</f>
        <v>#REF!</v>
      </c>
      <c r="V1281" s="2" t="e">
        <f t="shared" si="656"/>
        <v>#REF!</v>
      </c>
      <c r="W1281" s="1">
        <f>VLOOKUP($B1281&amp;$C1281&amp;$D1281,Staqo!$A$3:$AJ$1048576,W$1,0)</f>
        <v>0.760414</v>
      </c>
      <c r="X1281" s="1" t="e">
        <f>VLOOKUP($B1281&amp;$C1281&amp;$D1281,HFE!$A$3:$AJ$1048576,X$1,0)</f>
        <v>#REF!</v>
      </c>
      <c r="Y1281" s="2" t="e">
        <f t="shared" si="657"/>
        <v>#REF!</v>
      </c>
      <c r="Z1281" s="4">
        <f>VLOOKUP($B1281&amp;$C1281&amp;$D1281,Staqo!$A$3:$AJ$1048576,Z$1,0)</f>
        <v>100</v>
      </c>
      <c r="AA1281" s="4">
        <f>VLOOKUP($B1281&amp;$C1281&amp;$D1281,HFE!$A$3:$AJ$1048576,AA$1,0)</f>
        <v>0</v>
      </c>
      <c r="AB1281" s="5">
        <f t="shared" si="658"/>
        <v>-100</v>
      </c>
      <c r="AC1281" s="1">
        <f>VLOOKUP($B1281&amp;$C1281&amp;$D1281,Staqo!$A$3:$AJ$1048576,AC$1,0)</f>
        <v>100</v>
      </c>
      <c r="AD1281" s="1">
        <f>VLOOKUP($B1281&amp;$C1281&amp;$D1281,HFE!$A$3:$AJ$1048576,AD$1,0)*100</f>
        <v>100</v>
      </c>
      <c r="AE1281" s="2">
        <f t="shared" si="659"/>
        <v>0</v>
      </c>
      <c r="AF1281" s="1">
        <f>VLOOKUP($B1281&amp;$C1281&amp;$D1281,Staqo!$A$3:$AJ$1048576,AF$1,0)</f>
        <v>100</v>
      </c>
      <c r="AG1281" s="1">
        <f>VLOOKUP($B1281&amp;$C1281&amp;$D1281,HFE!$A$3:$AJ$1048576,AG$1,0)*100</f>
        <v>100</v>
      </c>
      <c r="AH1281" s="2">
        <f t="shared" si="660"/>
        <v>0</v>
      </c>
      <c r="AI1281" s="1">
        <f>VLOOKUP($B1281&amp;$C1281&amp;$D1281,Staqo!$A$3:$AJ$1048576,AI$1,0)</f>
        <v>0.166768</v>
      </c>
      <c r="AJ1281" s="1" t="e">
        <f>VLOOKUP($B1281&amp;$C1281&amp;$D1281,HFE!$A$3:$AJ$1048576,AJ$1,0)</f>
        <v>#REF!</v>
      </c>
      <c r="AK1281" s="2" t="e">
        <f t="shared" si="661"/>
        <v>#REF!</v>
      </c>
      <c r="AL1281" s="1">
        <f>VLOOKUP($B1281&amp;$C1281&amp;$D1281,Staqo!$A$3:$AJ$1048576,AL$1,0)</f>
        <v>0.151607</v>
      </c>
      <c r="AM1281" s="1" t="e">
        <f>VLOOKUP($B1281&amp;$C1281&amp;$D1281,HFE!$A$3:$AJ$1048576,AM$1,0)</f>
        <v>#REF!</v>
      </c>
      <c r="AN1281" s="2" t="e">
        <f t="shared" si="662"/>
        <v>#REF!</v>
      </c>
      <c r="AO1281" s="1">
        <f>VLOOKUP($B1281&amp;$C1281&amp;$D1281,Staqo!$A$3:$AJ$1048576,AO$1,0)</f>
        <v>0.165806</v>
      </c>
      <c r="AP1281" s="1" t="e">
        <f>VLOOKUP($B1281&amp;$C1281&amp;$D1281,HFE!$A$3:$AJ$1048576,AP$1,0)</f>
        <v>#REF!</v>
      </c>
      <c r="AQ1281" s="2" t="e">
        <f t="shared" si="663"/>
        <v>#REF!</v>
      </c>
      <c r="AR1281" s="1">
        <f>VLOOKUP($B1281&amp;$C1281&amp;$D1281,Staqo!$A$3:$AJ$1048576,AR$1,0)</f>
        <v>0.150732</v>
      </c>
      <c r="AS1281" s="1" t="e">
        <f>VLOOKUP($B1281&amp;$C1281&amp;$D1281,HFE!$A$3:$AJ$1048576,AS$1,0)</f>
        <v>#REF!</v>
      </c>
      <c r="AT1281" s="2" t="e">
        <f t="shared" si="664"/>
        <v>#REF!</v>
      </c>
      <c r="AU1281" s="1">
        <f>VLOOKUP($B1281&amp;$C1281&amp;$D1281,Staqo!$A$3:$AJ$1048576,AU$1,0)</f>
        <v>97.0535</v>
      </c>
      <c r="AV1281" s="1">
        <f>VLOOKUP($B1281&amp;$C1281&amp;$D1281,HFE!$A$3:$AJ$1048576,AV$1,0)</f>
        <v>0</v>
      </c>
      <c r="AW1281" s="2">
        <f t="shared" si="665"/>
        <v>-97.0535</v>
      </c>
      <c r="AX1281" s="4">
        <f>VLOOKUP($B1281&amp;$C1281&amp;$D1281,Staqo!$A$3:$AJ$1048576,AX$1,0)</f>
        <v>12</v>
      </c>
      <c r="AY1281" s="4">
        <f>VLOOKUP($B1281&amp;$C1281&amp;$D1281,HFE!$A$3:$AJ$1048576,AY$1,0)</f>
        <v>12</v>
      </c>
      <c r="AZ1281" s="5">
        <f t="shared" si="666"/>
        <v>0</v>
      </c>
      <c r="BA1281" s="1">
        <f>VLOOKUP($B1281&amp;$C1281&amp;$D1281,Staqo!$A$3:$AJ$1048576,BA$1,0)</f>
        <v>0</v>
      </c>
      <c r="BB1281" s="1">
        <f>VLOOKUP($B1281&amp;$C1281&amp;$D1281,HFE!$A$3:$AJ$1048576,BB$1,0)</f>
        <v>0</v>
      </c>
      <c r="BC1281" s="2">
        <f t="shared" si="667"/>
        <v>0</v>
      </c>
      <c r="BD1281" s="1">
        <f>VLOOKUP($B1281&amp;$C1281&amp;$D1281,Staqo!$A$3:$AJ$1048576,BD$1,0)</f>
        <v>0</v>
      </c>
      <c r="BE1281" s="1">
        <f>VLOOKUP($B1281&amp;$C1281&amp;$D1281,HFE!$A$3:$AJ$1048576,BE$1,0)</f>
        <v>0</v>
      </c>
      <c r="BF1281" s="2">
        <f t="shared" si="668"/>
        <v>0</v>
      </c>
      <c r="BG1281" s="1">
        <f>VLOOKUP($B1281&amp;$C1281&amp;$D1281,Staqo!$A$3:$AJ$1048576,BG$1,0)</f>
        <v>0</v>
      </c>
      <c r="BH1281" s="1">
        <f>VLOOKUP($B1281&amp;$C1281&amp;$D1281,HFE!$A$3:$AJ$1048576,BH$1,0)</f>
        <v>0</v>
      </c>
      <c r="BI1281" s="2">
        <f t="shared" si="669"/>
        <v>0</v>
      </c>
      <c r="BJ1281" s="1">
        <f>VLOOKUP($B1281&amp;$C1281&amp;$D1281,Staqo!$A$3:$AJ$1048576,BJ$1,0)</f>
        <v>0</v>
      </c>
      <c r="BK1281" s="1">
        <f>VLOOKUP($B1281&amp;$C1281&amp;$D1281,HFE!$A$3:$AJ$1048576,BK$1,0)</f>
        <v>0</v>
      </c>
      <c r="BL1281" s="2">
        <f t="shared" si="670"/>
        <v>0</v>
      </c>
      <c r="BM1281" s="1">
        <f>VLOOKUP($B1281&amp;$C1281&amp;$D1281,Staqo!$A$3:$AJ$1048576,BM$1,0)</f>
        <v>0</v>
      </c>
      <c r="BN1281" s="1">
        <f>VLOOKUP($B1281&amp;$C1281&amp;$D1281,HFE!$A$3:$AJ$1048576,BN$1,0)</f>
        <v>0</v>
      </c>
      <c r="BO1281" s="2">
        <f t="shared" si="671"/>
        <v>0</v>
      </c>
      <c r="BP1281" s="1">
        <f>VLOOKUP($B1281&amp;$C1281&amp;$D1281,Staqo!$A$3:$AJ$1048576,BP$1,0)</f>
        <v>0</v>
      </c>
      <c r="BQ1281" s="1">
        <f>VLOOKUP($B1281&amp;$C1281&amp;$D1281,HFE!$A$3:$AJ$1048576,BQ$1,0)</f>
        <v>0</v>
      </c>
      <c r="BR1281" s="2">
        <f t="shared" si="672"/>
        <v>0</v>
      </c>
      <c r="BS1281" s="1">
        <f>VLOOKUP($B1281&amp;$C1281&amp;$D1281,Staqo!$A$3:$AJ$1048576,BS$1,0)</f>
        <v>0</v>
      </c>
      <c r="BT1281" s="1">
        <f>VLOOKUP($B1281&amp;$C1281&amp;$D1281,HFE!$A$3:$AJ$1048576,BT$1,0)</f>
        <v>0</v>
      </c>
      <c r="BU1281" s="2">
        <f t="shared" si="673"/>
        <v>0</v>
      </c>
      <c r="BV1281" s="1">
        <f>VLOOKUP($B1281&amp;$C1281&amp;$D1281,Staqo!$A$3:$AJ$1048576,BV$1,0)</f>
        <v>0</v>
      </c>
      <c r="BW1281" s="1">
        <f>VLOOKUP($B1281&amp;$C1281&amp;$D1281,HFE!$A$3:$AJ$1048576,BW$1,0)</f>
        <v>0</v>
      </c>
      <c r="BX1281" s="2">
        <f t="shared" si="674"/>
        <v>0</v>
      </c>
      <c r="BY1281" s="1">
        <f>VLOOKUP($B1281&amp;$C1281&amp;$D1281,Staqo!$A$3:$AJ$1048576,BY$1,0)</f>
        <v>0</v>
      </c>
      <c r="BZ1281" s="1">
        <f>VLOOKUP($B1281&amp;$C1281&amp;$D1281,HFE!$A$3:$AJ$1048576,BZ$1,0)</f>
        <v>0</v>
      </c>
      <c r="CA1281" s="2">
        <f t="shared" si="675"/>
        <v>0</v>
      </c>
      <c r="CB1281" s="1">
        <f>VLOOKUP($B1281&amp;$C1281&amp;$D1281,Staqo!$A$3:$AJ$1048576,CB$1,0)</f>
        <v>0</v>
      </c>
      <c r="CC1281" s="1">
        <f>VLOOKUP($B1281&amp;$C1281&amp;$D1281,HFE!$A$3:$AJ$1048576,CC$1,0)</f>
        <v>0</v>
      </c>
      <c r="CD1281" s="2">
        <f t="shared" si="676"/>
        <v>0</v>
      </c>
      <c r="CE1281" s="1">
        <f>VLOOKUP($B1281&amp;$C1281&amp;$D1281,Staqo!$A$3:$AJ$1048576,CE$1,0)</f>
        <v>0</v>
      </c>
      <c r="CF1281" s="1">
        <f>VLOOKUP($B1281&amp;$C1281&amp;$D1281,HFE!$A$3:$AJ$1048576,CF$1,0)</f>
        <v>0</v>
      </c>
      <c r="CG1281" s="2">
        <f t="shared" si="677"/>
        <v>0</v>
      </c>
      <c r="CH1281" s="1">
        <f>VLOOKUP($B1281&amp;$C1281&amp;$D1281,Staqo!$A$3:$AJ$1048576,CH$1,0)</f>
        <v>0</v>
      </c>
      <c r="CI1281" s="1">
        <f>VLOOKUP($B1281&amp;$C1281&amp;$D1281,HFE!$A$3:$AJ$1048576,CI$1,0)</f>
        <v>0</v>
      </c>
      <c r="CJ1281" s="2">
        <f t="shared" si="678"/>
        <v>0</v>
      </c>
      <c r="CK1281" s="1">
        <f>VLOOKUP($B1281&amp;$C1281&amp;$D1281,Staqo!$A$3:$AJ$1048576,CK$1,0)</f>
        <v>0</v>
      </c>
      <c r="CL1281" s="1">
        <f>VLOOKUP($B1281&amp;$C1281&amp;$D1281,HFE!$A$3:$AJ$1048576,CL$1,0)</f>
        <v>0</v>
      </c>
      <c r="CM1281" s="2">
        <f t="shared" si="679"/>
        <v>0</v>
      </c>
      <c r="CN1281" s="1">
        <f>VLOOKUP($B1281&amp;$C1281&amp;$D1281,Staqo!$A$3:$AJ$1048576,CN$1,0)</f>
        <v>0</v>
      </c>
      <c r="CO1281" s="1">
        <f>VLOOKUP($B1281&amp;$C1281&amp;$D1281,HFE!$A$3:$AJ$1048576,CO$1,0)</f>
        <v>0</v>
      </c>
      <c r="CP1281" s="2">
        <f t="shared" si="680"/>
        <v>0</v>
      </c>
      <c r="CQ1281" s="1">
        <f>VLOOKUP($B1281&amp;$C1281&amp;$D1281,Staqo!$A$3:$AJ$1048576,CQ$1,0)</f>
        <v>0</v>
      </c>
      <c r="CR1281" s="1">
        <f>VLOOKUP($B1281&amp;$C1281&amp;$D1281,HFE!$A$3:$AJ$1048576,CR$1,0)</f>
        <v>0</v>
      </c>
      <c r="CS1281" s="2">
        <f t="shared" si="681"/>
        <v>0</v>
      </c>
      <c r="CT1281" s="1"/>
      <c r="CU1281" s="1"/>
      <c r="CV1281" s="2"/>
    </row>
    <row r="1282" hidden="1" spans="1:100">
      <c r="A1282" s="1" t="s">
        <v>95</v>
      </c>
      <c r="B1282" s="1" t="s">
        <v>96</v>
      </c>
      <c r="C1282" s="3">
        <v>44587</v>
      </c>
      <c r="D1282" s="1" t="s">
        <v>111</v>
      </c>
      <c r="E1282" s="1">
        <f>VLOOKUP($B1282&amp;$C1282&amp;$D1282,Staqo!$A$3:$AJ$1048576,E$1,0)</f>
        <v>4.32569</v>
      </c>
      <c r="F1282" s="1" t="e">
        <f>VLOOKUP($B1282&amp;$C1282&amp;$D1282,HFE!$A$3:$AJ$1048576,F$1,0)</f>
        <v>#REF!</v>
      </c>
      <c r="G1282" s="2" t="e">
        <f t="shared" si="651"/>
        <v>#REF!</v>
      </c>
      <c r="H1282" s="1">
        <f>VLOOKUP($B1282&amp;$C1282&amp;$D1282,Staqo!$A$3:$AJ$1048576,H$1,0)</f>
        <v>4.75737</v>
      </c>
      <c r="I1282" s="1" t="e">
        <f>VLOOKUP($B1282&amp;$C1282&amp;$D1282,HFE!$A$3:$AJ$1048576,I$1,0)</f>
        <v>#REF!</v>
      </c>
      <c r="J1282" s="2" t="e">
        <f t="shared" si="652"/>
        <v>#REF!</v>
      </c>
      <c r="K1282" s="1">
        <f>VLOOKUP($B1282&amp;$C1282&amp;$D1282,Staqo!$A$3:$AJ$1048576,K$1,0)</f>
        <v>5243</v>
      </c>
      <c r="L1282" s="1" t="e">
        <f>VLOOKUP($B1282&amp;$C1282&amp;$D1282,HFE!$A$3:$AJ$1048576,L$1,0)</f>
        <v>#REF!</v>
      </c>
      <c r="M1282" s="2" t="e">
        <f t="shared" si="653"/>
        <v>#REF!</v>
      </c>
      <c r="N1282" s="1">
        <f>VLOOKUP($B1282&amp;$C1282&amp;$D1282,Staqo!$A$3:$AJ$1048576,N$1,0)</f>
        <v>3940</v>
      </c>
      <c r="O1282" s="1">
        <f>VLOOKUP($B1282&amp;$C1282&amp;$D1282,HFE!$A$3:$AJ$1048576,O$1,0)</f>
        <v>0</v>
      </c>
      <c r="P1282" s="2">
        <f t="shared" si="654"/>
        <v>-3940</v>
      </c>
      <c r="Q1282" s="1">
        <f>VLOOKUP($B1282&amp;$C1282&amp;$D1282,Staqo!$A$3:$AJ$1048576,Q$1,0)</f>
        <v>3917.26</v>
      </c>
      <c r="R1282" s="1">
        <f>VLOOKUP($B1282&amp;$C1282&amp;$D1282,HFE!$A$3:$AJ$1048576,R$1,0)</f>
        <v>0</v>
      </c>
      <c r="S1282" s="2">
        <f t="shared" si="655"/>
        <v>-3917.26</v>
      </c>
      <c r="T1282" s="1">
        <f>VLOOKUP($B1282&amp;$C1282&amp;$D1282,Staqo!$A$3:$AJ$1048576,T$1,0)</f>
        <v>0.751478</v>
      </c>
      <c r="U1282" s="1" t="e">
        <f>VLOOKUP($B1282&amp;$C1282&amp;$D1282,HFE!$A$3:$AJ$1048576,U$1,0)</f>
        <v>#REF!</v>
      </c>
      <c r="V1282" s="2" t="e">
        <f t="shared" si="656"/>
        <v>#REF!</v>
      </c>
      <c r="W1282" s="1">
        <f>VLOOKUP($B1282&amp;$C1282&amp;$D1282,Staqo!$A$3:$AJ$1048576,W$1,0)</f>
        <v>0.74714</v>
      </c>
      <c r="X1282" s="1" t="e">
        <f>VLOOKUP($B1282&amp;$C1282&amp;$D1282,HFE!$A$3:$AJ$1048576,X$1,0)</f>
        <v>#REF!</v>
      </c>
      <c r="Y1282" s="2" t="e">
        <f t="shared" si="657"/>
        <v>#REF!</v>
      </c>
      <c r="Z1282" s="4">
        <f>VLOOKUP($B1282&amp;$C1282&amp;$D1282,Staqo!$A$3:$AJ$1048576,Z$1,0)</f>
        <v>100</v>
      </c>
      <c r="AA1282" s="4">
        <f>VLOOKUP($B1282&amp;$C1282&amp;$D1282,HFE!$A$3:$AJ$1048576,AA$1,0)</f>
        <v>0</v>
      </c>
      <c r="AB1282" s="5">
        <f t="shared" si="658"/>
        <v>-100</v>
      </c>
      <c r="AC1282" s="1">
        <f>VLOOKUP($B1282&amp;$C1282&amp;$D1282,Staqo!$A$3:$AJ$1048576,AC$1,0)</f>
        <v>100</v>
      </c>
      <c r="AD1282" s="1">
        <f>VLOOKUP($B1282&amp;$C1282&amp;$D1282,HFE!$A$3:$AJ$1048576,AD$1,0)*100</f>
        <v>100</v>
      </c>
      <c r="AE1282" s="2">
        <f t="shared" si="659"/>
        <v>0</v>
      </c>
      <c r="AF1282" s="1">
        <f>VLOOKUP($B1282&amp;$C1282&amp;$D1282,Staqo!$A$3:$AJ$1048576,AF$1,0)</f>
        <v>100</v>
      </c>
      <c r="AG1282" s="1">
        <f>VLOOKUP($B1282&amp;$C1282&amp;$D1282,HFE!$A$3:$AJ$1048576,AG$1,0)*100</f>
        <v>100</v>
      </c>
      <c r="AH1282" s="2">
        <f t="shared" si="660"/>
        <v>0</v>
      </c>
      <c r="AI1282" s="1">
        <f>VLOOKUP($B1282&amp;$C1282&amp;$D1282,Staqo!$A$3:$AJ$1048576,AI$1,0)</f>
        <v>0.163857</v>
      </c>
      <c r="AJ1282" s="1" t="e">
        <f>VLOOKUP($B1282&amp;$C1282&amp;$D1282,HFE!$A$3:$AJ$1048576,AJ$1,0)</f>
        <v>#REF!</v>
      </c>
      <c r="AK1282" s="2" t="e">
        <f t="shared" si="661"/>
        <v>#REF!</v>
      </c>
      <c r="AL1282" s="1">
        <f>VLOOKUP($B1282&amp;$C1282&amp;$D1282,Staqo!$A$3:$AJ$1048576,AL$1,0)</f>
        <v>0.148961</v>
      </c>
      <c r="AM1282" s="1" t="e">
        <f>VLOOKUP($B1282&amp;$C1282&amp;$D1282,HFE!$A$3:$AJ$1048576,AM$1,0)</f>
        <v>#REF!</v>
      </c>
      <c r="AN1282" s="2" t="e">
        <f t="shared" si="662"/>
        <v>#REF!</v>
      </c>
      <c r="AO1282" s="1">
        <f>VLOOKUP($B1282&amp;$C1282&amp;$D1282,Staqo!$A$3:$AJ$1048576,AO$1,0)</f>
        <v>0.162911</v>
      </c>
      <c r="AP1282" s="1" t="e">
        <f>VLOOKUP($B1282&amp;$C1282&amp;$D1282,HFE!$A$3:$AJ$1048576,AP$1,0)</f>
        <v>#REF!</v>
      </c>
      <c r="AQ1282" s="2" t="e">
        <f t="shared" si="663"/>
        <v>#REF!</v>
      </c>
      <c r="AR1282" s="1">
        <f>VLOOKUP($B1282&amp;$C1282&amp;$D1282,Staqo!$A$3:$AJ$1048576,AR$1,0)</f>
        <v>0.148101</v>
      </c>
      <c r="AS1282" s="1" t="e">
        <f>VLOOKUP($B1282&amp;$C1282&amp;$D1282,HFE!$A$3:$AJ$1048576,AS$1,0)</f>
        <v>#REF!</v>
      </c>
      <c r="AT1282" s="2" t="e">
        <f t="shared" si="664"/>
        <v>#REF!</v>
      </c>
      <c r="AU1282" s="1">
        <f>VLOOKUP($B1282&amp;$C1282&amp;$D1282,Staqo!$A$3:$AJ$1048576,AU$1,0)</f>
        <v>96.1924</v>
      </c>
      <c r="AV1282" s="1">
        <f>VLOOKUP($B1282&amp;$C1282&amp;$D1282,HFE!$A$3:$AJ$1048576,AV$1,0)</f>
        <v>0</v>
      </c>
      <c r="AW1282" s="2">
        <f t="shared" si="665"/>
        <v>-96.1924</v>
      </c>
      <c r="AX1282" s="4">
        <f>VLOOKUP($B1282&amp;$C1282&amp;$D1282,Staqo!$A$3:$AJ$1048576,AX$1,0)</f>
        <v>12</v>
      </c>
      <c r="AY1282" s="4">
        <f>VLOOKUP($B1282&amp;$C1282&amp;$D1282,HFE!$A$3:$AJ$1048576,AY$1,0)</f>
        <v>12</v>
      </c>
      <c r="AZ1282" s="5">
        <f t="shared" si="666"/>
        <v>0</v>
      </c>
      <c r="BA1282" s="1">
        <f>VLOOKUP($B1282&amp;$C1282&amp;$D1282,Staqo!$A$3:$AJ$1048576,BA$1,0)</f>
        <v>0</v>
      </c>
      <c r="BB1282" s="1">
        <f>VLOOKUP($B1282&amp;$C1282&amp;$D1282,HFE!$A$3:$AJ$1048576,BB$1,0)</f>
        <v>0</v>
      </c>
      <c r="BC1282" s="2">
        <f t="shared" si="667"/>
        <v>0</v>
      </c>
      <c r="BD1282" s="1">
        <f>VLOOKUP($B1282&amp;$C1282&amp;$D1282,Staqo!$A$3:$AJ$1048576,BD$1,0)</f>
        <v>0</v>
      </c>
      <c r="BE1282" s="1">
        <f>VLOOKUP($B1282&amp;$C1282&amp;$D1282,HFE!$A$3:$AJ$1048576,BE$1,0)</f>
        <v>0</v>
      </c>
      <c r="BF1282" s="2">
        <f t="shared" si="668"/>
        <v>0</v>
      </c>
      <c r="BG1282" s="1">
        <f>VLOOKUP($B1282&amp;$C1282&amp;$D1282,Staqo!$A$3:$AJ$1048576,BG$1,0)</f>
        <v>0</v>
      </c>
      <c r="BH1282" s="1">
        <f>VLOOKUP($B1282&amp;$C1282&amp;$D1282,HFE!$A$3:$AJ$1048576,BH$1,0)</f>
        <v>0</v>
      </c>
      <c r="BI1282" s="2">
        <f t="shared" si="669"/>
        <v>0</v>
      </c>
      <c r="BJ1282" s="1">
        <f>VLOOKUP($B1282&amp;$C1282&amp;$D1282,Staqo!$A$3:$AJ$1048576,BJ$1,0)</f>
        <v>0</v>
      </c>
      <c r="BK1282" s="1">
        <f>VLOOKUP($B1282&amp;$C1282&amp;$D1282,HFE!$A$3:$AJ$1048576,BK$1,0)</f>
        <v>0</v>
      </c>
      <c r="BL1282" s="2">
        <f t="shared" si="670"/>
        <v>0</v>
      </c>
      <c r="BM1282" s="1">
        <f>VLOOKUP($B1282&amp;$C1282&amp;$D1282,Staqo!$A$3:$AJ$1048576,BM$1,0)</f>
        <v>0</v>
      </c>
      <c r="BN1282" s="1">
        <f>VLOOKUP($B1282&amp;$C1282&amp;$D1282,HFE!$A$3:$AJ$1048576,BN$1,0)</f>
        <v>0</v>
      </c>
      <c r="BO1282" s="2">
        <f t="shared" si="671"/>
        <v>0</v>
      </c>
      <c r="BP1282" s="1">
        <f>VLOOKUP($B1282&amp;$C1282&amp;$D1282,Staqo!$A$3:$AJ$1048576,BP$1,0)</f>
        <v>0</v>
      </c>
      <c r="BQ1282" s="1">
        <f>VLOOKUP($B1282&amp;$C1282&amp;$D1282,HFE!$A$3:$AJ$1048576,BQ$1,0)</f>
        <v>0</v>
      </c>
      <c r="BR1282" s="2">
        <f t="shared" si="672"/>
        <v>0</v>
      </c>
      <c r="BS1282" s="1">
        <f>VLOOKUP($B1282&amp;$C1282&amp;$D1282,Staqo!$A$3:$AJ$1048576,BS$1,0)</f>
        <v>0</v>
      </c>
      <c r="BT1282" s="1">
        <f>VLOOKUP($B1282&amp;$C1282&amp;$D1282,HFE!$A$3:$AJ$1048576,BT$1,0)</f>
        <v>0</v>
      </c>
      <c r="BU1282" s="2">
        <f t="shared" si="673"/>
        <v>0</v>
      </c>
      <c r="BV1282" s="1">
        <f>VLOOKUP($B1282&amp;$C1282&amp;$D1282,Staqo!$A$3:$AJ$1048576,BV$1,0)</f>
        <v>0</v>
      </c>
      <c r="BW1282" s="1">
        <f>VLOOKUP($B1282&amp;$C1282&amp;$D1282,HFE!$A$3:$AJ$1048576,BW$1,0)</f>
        <v>0</v>
      </c>
      <c r="BX1282" s="2">
        <f t="shared" si="674"/>
        <v>0</v>
      </c>
      <c r="BY1282" s="1">
        <f>VLOOKUP($B1282&amp;$C1282&amp;$D1282,Staqo!$A$3:$AJ$1048576,BY$1,0)</f>
        <v>0</v>
      </c>
      <c r="BZ1282" s="1">
        <f>VLOOKUP($B1282&amp;$C1282&amp;$D1282,HFE!$A$3:$AJ$1048576,BZ$1,0)</f>
        <v>0</v>
      </c>
      <c r="CA1282" s="2">
        <f t="shared" si="675"/>
        <v>0</v>
      </c>
      <c r="CB1282" s="1">
        <f>VLOOKUP($B1282&amp;$C1282&amp;$D1282,Staqo!$A$3:$AJ$1048576,CB$1,0)</f>
        <v>0</v>
      </c>
      <c r="CC1282" s="1">
        <f>VLOOKUP($B1282&amp;$C1282&amp;$D1282,HFE!$A$3:$AJ$1048576,CC$1,0)</f>
        <v>0</v>
      </c>
      <c r="CD1282" s="2">
        <f t="shared" si="676"/>
        <v>0</v>
      </c>
      <c r="CE1282" s="1">
        <f>VLOOKUP($B1282&amp;$C1282&amp;$D1282,Staqo!$A$3:$AJ$1048576,CE$1,0)</f>
        <v>0</v>
      </c>
      <c r="CF1282" s="1">
        <f>VLOOKUP($B1282&amp;$C1282&amp;$D1282,HFE!$A$3:$AJ$1048576,CF$1,0)</f>
        <v>0</v>
      </c>
      <c r="CG1282" s="2">
        <f t="shared" si="677"/>
        <v>0</v>
      </c>
      <c r="CH1282" s="1">
        <f>VLOOKUP($B1282&amp;$C1282&amp;$D1282,Staqo!$A$3:$AJ$1048576,CH$1,0)</f>
        <v>0</v>
      </c>
      <c r="CI1282" s="1">
        <f>VLOOKUP($B1282&amp;$C1282&amp;$D1282,HFE!$A$3:$AJ$1048576,CI$1,0)</f>
        <v>0</v>
      </c>
      <c r="CJ1282" s="2">
        <f t="shared" si="678"/>
        <v>0</v>
      </c>
      <c r="CK1282" s="1">
        <f>VLOOKUP($B1282&amp;$C1282&amp;$D1282,Staqo!$A$3:$AJ$1048576,CK$1,0)</f>
        <v>0</v>
      </c>
      <c r="CL1282" s="1">
        <f>VLOOKUP($B1282&amp;$C1282&amp;$D1282,HFE!$A$3:$AJ$1048576,CL$1,0)</f>
        <v>0</v>
      </c>
      <c r="CM1282" s="2">
        <f t="shared" si="679"/>
        <v>0</v>
      </c>
      <c r="CN1282" s="1">
        <f>VLOOKUP($B1282&amp;$C1282&amp;$D1282,Staqo!$A$3:$AJ$1048576,CN$1,0)</f>
        <v>0</v>
      </c>
      <c r="CO1282" s="1">
        <f>VLOOKUP($B1282&amp;$C1282&amp;$D1282,HFE!$A$3:$AJ$1048576,CO$1,0)</f>
        <v>0</v>
      </c>
      <c r="CP1282" s="2">
        <f t="shared" si="680"/>
        <v>0</v>
      </c>
      <c r="CQ1282" s="1">
        <f>VLOOKUP($B1282&amp;$C1282&amp;$D1282,Staqo!$A$3:$AJ$1048576,CQ$1,0)</f>
        <v>0</v>
      </c>
      <c r="CR1282" s="1">
        <f>VLOOKUP($B1282&amp;$C1282&amp;$D1282,HFE!$A$3:$AJ$1048576,CR$1,0)</f>
        <v>0</v>
      </c>
      <c r="CS1282" s="2">
        <f t="shared" si="681"/>
        <v>0</v>
      </c>
      <c r="CT1282" s="1"/>
      <c r="CU1282" s="1"/>
      <c r="CV1282" s="2"/>
    </row>
    <row r="1283" hidden="1" spans="1:100">
      <c r="A1283" s="1" t="s">
        <v>95</v>
      </c>
      <c r="B1283" s="1" t="s">
        <v>96</v>
      </c>
      <c r="C1283" s="3">
        <v>44587</v>
      </c>
      <c r="D1283" s="1" t="s">
        <v>112</v>
      </c>
      <c r="E1283" s="1">
        <f>VLOOKUP($B1283&amp;$C1283&amp;$D1283,Staqo!$A$3:$AJ$1048576,E$1,0)</f>
        <v>4.32569</v>
      </c>
      <c r="F1283" s="1" t="e">
        <f>VLOOKUP($B1283&amp;$C1283&amp;$D1283,HFE!$A$3:$AJ$1048576,F$1,0)</f>
        <v>#REF!</v>
      </c>
      <c r="G1283" s="2" t="e">
        <f t="shared" si="651"/>
        <v>#REF!</v>
      </c>
      <c r="H1283" s="1">
        <f>VLOOKUP($B1283&amp;$C1283&amp;$D1283,Staqo!$A$3:$AJ$1048576,H$1,0)</f>
        <v>4.75737</v>
      </c>
      <c r="I1283" s="1" t="e">
        <f>VLOOKUP($B1283&amp;$C1283&amp;$D1283,HFE!$A$3:$AJ$1048576,I$1,0)</f>
        <v>#REF!</v>
      </c>
      <c r="J1283" s="2" t="e">
        <f t="shared" si="652"/>
        <v>#REF!</v>
      </c>
      <c r="K1283" s="1">
        <f>VLOOKUP($B1283&amp;$C1283&amp;$D1283,Staqo!$A$3:$AJ$1048576,K$1,0)</f>
        <v>5243</v>
      </c>
      <c r="L1283" s="1" t="e">
        <f>VLOOKUP($B1283&amp;$C1283&amp;$D1283,HFE!$A$3:$AJ$1048576,L$1,0)</f>
        <v>#REF!</v>
      </c>
      <c r="M1283" s="2" t="e">
        <f t="shared" si="653"/>
        <v>#REF!</v>
      </c>
      <c r="N1283" s="1">
        <f>VLOOKUP($B1283&amp;$C1283&amp;$D1283,Staqo!$A$3:$AJ$1048576,N$1,0)</f>
        <v>3920</v>
      </c>
      <c r="O1283" s="1">
        <f>VLOOKUP($B1283&amp;$C1283&amp;$D1283,HFE!$A$3:$AJ$1048576,O$1,0)</f>
        <v>0</v>
      </c>
      <c r="P1283" s="2">
        <f t="shared" si="654"/>
        <v>-3920</v>
      </c>
      <c r="Q1283" s="1">
        <f>VLOOKUP($B1283&amp;$C1283&amp;$D1283,Staqo!$A$3:$AJ$1048576,Q$1,0)</f>
        <v>3897.37</v>
      </c>
      <c r="R1283" s="1">
        <f>VLOOKUP($B1283&amp;$C1283&amp;$D1283,HFE!$A$3:$AJ$1048576,R$1,0)</f>
        <v>0</v>
      </c>
      <c r="S1283" s="2">
        <f t="shared" si="655"/>
        <v>-3897.37</v>
      </c>
      <c r="T1283" s="1">
        <f>VLOOKUP($B1283&amp;$C1283&amp;$D1283,Staqo!$A$3:$AJ$1048576,T$1,0)</f>
        <v>0.747663</v>
      </c>
      <c r="U1283" s="1" t="e">
        <f>VLOOKUP($B1283&amp;$C1283&amp;$D1283,HFE!$A$3:$AJ$1048576,U$1,0)</f>
        <v>#REF!</v>
      </c>
      <c r="V1283" s="2" t="e">
        <f t="shared" si="656"/>
        <v>#REF!</v>
      </c>
      <c r="W1283" s="1">
        <f>VLOOKUP($B1283&amp;$C1283&amp;$D1283,Staqo!$A$3:$AJ$1048576,W$1,0)</f>
        <v>0.743347</v>
      </c>
      <c r="X1283" s="1" t="e">
        <f>VLOOKUP($B1283&amp;$C1283&amp;$D1283,HFE!$A$3:$AJ$1048576,X$1,0)</f>
        <v>#REF!</v>
      </c>
      <c r="Y1283" s="2" t="e">
        <f t="shared" si="657"/>
        <v>#REF!</v>
      </c>
      <c r="Z1283" s="4">
        <f>VLOOKUP($B1283&amp;$C1283&amp;$D1283,Staqo!$A$3:$AJ$1048576,Z$1,0)</f>
        <v>100</v>
      </c>
      <c r="AA1283" s="4">
        <f>VLOOKUP($B1283&amp;$C1283&amp;$D1283,HFE!$A$3:$AJ$1048576,AA$1,0)</f>
        <v>0</v>
      </c>
      <c r="AB1283" s="5">
        <f t="shared" si="658"/>
        <v>-100</v>
      </c>
      <c r="AC1283" s="1">
        <f>VLOOKUP($B1283&amp;$C1283&amp;$D1283,Staqo!$A$3:$AJ$1048576,AC$1,0)</f>
        <v>100</v>
      </c>
      <c r="AD1283" s="1">
        <f>VLOOKUP($B1283&amp;$C1283&amp;$D1283,HFE!$A$3:$AJ$1048576,AD$1,0)*100</f>
        <v>100</v>
      </c>
      <c r="AE1283" s="2">
        <f t="shared" si="659"/>
        <v>0</v>
      </c>
      <c r="AF1283" s="1">
        <f>VLOOKUP($B1283&amp;$C1283&amp;$D1283,Staqo!$A$3:$AJ$1048576,AF$1,0)</f>
        <v>100</v>
      </c>
      <c r="AG1283" s="1">
        <f>VLOOKUP($B1283&amp;$C1283&amp;$D1283,HFE!$A$3:$AJ$1048576,AG$1,0)*100</f>
        <v>100</v>
      </c>
      <c r="AH1283" s="2">
        <f t="shared" si="660"/>
        <v>0</v>
      </c>
      <c r="AI1283" s="1">
        <f>VLOOKUP($B1283&amp;$C1283&amp;$D1283,Staqo!$A$3:$AJ$1048576,AI$1,0)</f>
        <v>0.163025</v>
      </c>
      <c r="AJ1283" s="1" t="e">
        <f>VLOOKUP($B1283&amp;$C1283&amp;$D1283,HFE!$A$3:$AJ$1048576,AJ$1,0)</f>
        <v>#REF!</v>
      </c>
      <c r="AK1283" s="2" t="e">
        <f t="shared" si="661"/>
        <v>#REF!</v>
      </c>
      <c r="AL1283" s="1">
        <f>VLOOKUP($B1283&amp;$C1283&amp;$D1283,Staqo!$A$3:$AJ$1048576,AL$1,0)</f>
        <v>0.148205</v>
      </c>
      <c r="AM1283" s="1" t="e">
        <f>VLOOKUP($B1283&amp;$C1283&amp;$D1283,HFE!$A$3:$AJ$1048576,AM$1,0)</f>
        <v>#REF!</v>
      </c>
      <c r="AN1283" s="2" t="e">
        <f t="shared" si="662"/>
        <v>#REF!</v>
      </c>
      <c r="AO1283" s="1">
        <f>VLOOKUP($B1283&amp;$C1283&amp;$D1283,Staqo!$A$3:$AJ$1048576,AO$1,0)</f>
        <v>0.162084</v>
      </c>
      <c r="AP1283" s="1" t="e">
        <f>VLOOKUP($B1283&amp;$C1283&amp;$D1283,HFE!$A$3:$AJ$1048576,AP$1,0)</f>
        <v>#REF!</v>
      </c>
      <c r="AQ1283" s="2" t="e">
        <f t="shared" si="663"/>
        <v>#REF!</v>
      </c>
      <c r="AR1283" s="1">
        <f>VLOOKUP($B1283&amp;$C1283&amp;$D1283,Staqo!$A$3:$AJ$1048576,AR$1,0)</f>
        <v>0.147349</v>
      </c>
      <c r="AS1283" s="1" t="e">
        <f>VLOOKUP($B1283&amp;$C1283&amp;$D1283,HFE!$A$3:$AJ$1048576,AS$1,0)</f>
        <v>#REF!</v>
      </c>
      <c r="AT1283" s="2" t="e">
        <f t="shared" si="664"/>
        <v>#REF!</v>
      </c>
      <c r="AU1283" s="1">
        <f>VLOOKUP($B1283&amp;$C1283&amp;$D1283,Staqo!$A$3:$AJ$1048576,AU$1,0)</f>
        <v>96.2925</v>
      </c>
      <c r="AV1283" s="1">
        <f>VLOOKUP($B1283&amp;$C1283&amp;$D1283,HFE!$A$3:$AJ$1048576,AV$1,0)</f>
        <v>0</v>
      </c>
      <c r="AW1283" s="2">
        <f t="shared" si="665"/>
        <v>-96.2925</v>
      </c>
      <c r="AX1283" s="4">
        <f>VLOOKUP($B1283&amp;$C1283&amp;$D1283,Staqo!$A$3:$AJ$1048576,AX$1,0)</f>
        <v>12</v>
      </c>
      <c r="AY1283" s="4">
        <f>VLOOKUP($B1283&amp;$C1283&amp;$D1283,HFE!$A$3:$AJ$1048576,AY$1,0)</f>
        <v>12</v>
      </c>
      <c r="AZ1283" s="5">
        <f t="shared" si="666"/>
        <v>0</v>
      </c>
      <c r="BA1283" s="1">
        <f>VLOOKUP($B1283&amp;$C1283&amp;$D1283,Staqo!$A$3:$AJ$1048576,BA$1,0)</f>
        <v>0</v>
      </c>
      <c r="BB1283" s="1">
        <f>VLOOKUP($B1283&amp;$C1283&amp;$D1283,HFE!$A$3:$AJ$1048576,BB$1,0)</f>
        <v>0</v>
      </c>
      <c r="BC1283" s="2">
        <f t="shared" si="667"/>
        <v>0</v>
      </c>
      <c r="BD1283" s="1">
        <f>VLOOKUP($B1283&amp;$C1283&amp;$D1283,Staqo!$A$3:$AJ$1048576,BD$1,0)</f>
        <v>0</v>
      </c>
      <c r="BE1283" s="1">
        <f>VLOOKUP($B1283&amp;$C1283&amp;$D1283,HFE!$A$3:$AJ$1048576,BE$1,0)</f>
        <v>0</v>
      </c>
      <c r="BF1283" s="2">
        <f t="shared" si="668"/>
        <v>0</v>
      </c>
      <c r="BG1283" s="1">
        <f>VLOOKUP($B1283&amp;$C1283&amp;$D1283,Staqo!$A$3:$AJ$1048576,BG$1,0)</f>
        <v>0</v>
      </c>
      <c r="BH1283" s="1">
        <f>VLOOKUP($B1283&amp;$C1283&amp;$D1283,HFE!$A$3:$AJ$1048576,BH$1,0)</f>
        <v>0</v>
      </c>
      <c r="BI1283" s="2">
        <f t="shared" si="669"/>
        <v>0</v>
      </c>
      <c r="BJ1283" s="1">
        <f>VLOOKUP($B1283&amp;$C1283&amp;$D1283,Staqo!$A$3:$AJ$1048576,BJ$1,0)</f>
        <v>0</v>
      </c>
      <c r="BK1283" s="1">
        <f>VLOOKUP($B1283&amp;$C1283&amp;$D1283,HFE!$A$3:$AJ$1048576,BK$1,0)</f>
        <v>0</v>
      </c>
      <c r="BL1283" s="2">
        <f t="shared" si="670"/>
        <v>0</v>
      </c>
      <c r="BM1283" s="1">
        <f>VLOOKUP($B1283&amp;$C1283&amp;$D1283,Staqo!$A$3:$AJ$1048576,BM$1,0)</f>
        <v>0</v>
      </c>
      <c r="BN1283" s="1">
        <f>VLOOKUP($B1283&amp;$C1283&amp;$D1283,HFE!$A$3:$AJ$1048576,BN$1,0)</f>
        <v>0</v>
      </c>
      <c r="BO1283" s="2">
        <f t="shared" si="671"/>
        <v>0</v>
      </c>
      <c r="BP1283" s="1">
        <f>VLOOKUP($B1283&amp;$C1283&amp;$D1283,Staqo!$A$3:$AJ$1048576,BP$1,0)</f>
        <v>0</v>
      </c>
      <c r="BQ1283" s="1">
        <f>VLOOKUP($B1283&amp;$C1283&amp;$D1283,HFE!$A$3:$AJ$1048576,BQ$1,0)</f>
        <v>0</v>
      </c>
      <c r="BR1283" s="2">
        <f t="shared" si="672"/>
        <v>0</v>
      </c>
      <c r="BS1283" s="1">
        <f>VLOOKUP($B1283&amp;$C1283&amp;$D1283,Staqo!$A$3:$AJ$1048576,BS$1,0)</f>
        <v>0</v>
      </c>
      <c r="BT1283" s="1">
        <f>VLOOKUP($B1283&amp;$C1283&amp;$D1283,HFE!$A$3:$AJ$1048576,BT$1,0)</f>
        <v>0</v>
      </c>
      <c r="BU1283" s="2">
        <f t="shared" si="673"/>
        <v>0</v>
      </c>
      <c r="BV1283" s="1">
        <f>VLOOKUP($B1283&amp;$C1283&amp;$D1283,Staqo!$A$3:$AJ$1048576,BV$1,0)</f>
        <v>0</v>
      </c>
      <c r="BW1283" s="1">
        <f>VLOOKUP($B1283&amp;$C1283&amp;$D1283,HFE!$A$3:$AJ$1048576,BW$1,0)</f>
        <v>0</v>
      </c>
      <c r="BX1283" s="2">
        <f t="shared" si="674"/>
        <v>0</v>
      </c>
      <c r="BY1283" s="1">
        <f>VLOOKUP($B1283&amp;$C1283&amp;$D1283,Staqo!$A$3:$AJ$1048576,BY$1,0)</f>
        <v>0</v>
      </c>
      <c r="BZ1283" s="1">
        <f>VLOOKUP($B1283&amp;$C1283&amp;$D1283,HFE!$A$3:$AJ$1048576,BZ$1,0)</f>
        <v>0</v>
      </c>
      <c r="CA1283" s="2">
        <f t="shared" si="675"/>
        <v>0</v>
      </c>
      <c r="CB1283" s="1">
        <f>VLOOKUP($B1283&amp;$C1283&amp;$D1283,Staqo!$A$3:$AJ$1048576,CB$1,0)</f>
        <v>0</v>
      </c>
      <c r="CC1283" s="1">
        <f>VLOOKUP($B1283&amp;$C1283&amp;$D1283,HFE!$A$3:$AJ$1048576,CC$1,0)</f>
        <v>0</v>
      </c>
      <c r="CD1283" s="2">
        <f t="shared" si="676"/>
        <v>0</v>
      </c>
      <c r="CE1283" s="1">
        <f>VLOOKUP($B1283&amp;$C1283&amp;$D1283,Staqo!$A$3:$AJ$1048576,CE$1,0)</f>
        <v>0</v>
      </c>
      <c r="CF1283" s="1">
        <f>VLOOKUP($B1283&amp;$C1283&amp;$D1283,HFE!$A$3:$AJ$1048576,CF$1,0)</f>
        <v>0</v>
      </c>
      <c r="CG1283" s="2">
        <f t="shared" si="677"/>
        <v>0</v>
      </c>
      <c r="CH1283" s="1">
        <f>VLOOKUP($B1283&amp;$C1283&amp;$D1283,Staqo!$A$3:$AJ$1048576,CH$1,0)</f>
        <v>0</v>
      </c>
      <c r="CI1283" s="1">
        <f>VLOOKUP($B1283&amp;$C1283&amp;$D1283,HFE!$A$3:$AJ$1048576,CI$1,0)</f>
        <v>0</v>
      </c>
      <c r="CJ1283" s="2">
        <f t="shared" si="678"/>
        <v>0</v>
      </c>
      <c r="CK1283" s="1">
        <f>VLOOKUP($B1283&amp;$C1283&amp;$D1283,Staqo!$A$3:$AJ$1048576,CK$1,0)</f>
        <v>0</v>
      </c>
      <c r="CL1283" s="1">
        <f>VLOOKUP($B1283&amp;$C1283&amp;$D1283,HFE!$A$3:$AJ$1048576,CL$1,0)</f>
        <v>0</v>
      </c>
      <c r="CM1283" s="2">
        <f t="shared" si="679"/>
        <v>0</v>
      </c>
      <c r="CN1283" s="1">
        <f>VLOOKUP($B1283&amp;$C1283&amp;$D1283,Staqo!$A$3:$AJ$1048576,CN$1,0)</f>
        <v>0</v>
      </c>
      <c r="CO1283" s="1">
        <f>VLOOKUP($B1283&amp;$C1283&amp;$D1283,HFE!$A$3:$AJ$1048576,CO$1,0)</f>
        <v>0</v>
      </c>
      <c r="CP1283" s="2">
        <f t="shared" si="680"/>
        <v>0</v>
      </c>
      <c r="CQ1283" s="1">
        <f>VLOOKUP($B1283&amp;$C1283&amp;$D1283,Staqo!$A$3:$AJ$1048576,CQ$1,0)</f>
        <v>0</v>
      </c>
      <c r="CR1283" s="1">
        <f>VLOOKUP($B1283&amp;$C1283&amp;$D1283,HFE!$A$3:$AJ$1048576,CR$1,0)</f>
        <v>0</v>
      </c>
      <c r="CS1283" s="2">
        <f t="shared" si="681"/>
        <v>0</v>
      </c>
      <c r="CT1283" s="1"/>
      <c r="CU1283" s="1"/>
      <c r="CV1283" s="2"/>
    </row>
    <row r="1284" hidden="1" spans="1:100">
      <c r="A1284" s="1" t="s">
        <v>95</v>
      </c>
      <c r="B1284" s="1" t="s">
        <v>96</v>
      </c>
      <c r="C1284" s="3">
        <v>44587</v>
      </c>
      <c r="D1284" s="1" t="s">
        <v>113</v>
      </c>
      <c r="E1284" s="1">
        <f>VLOOKUP($B1284&amp;$C1284&amp;$D1284,Staqo!$A$3:$AJ$1048576,E$1,0)</f>
        <v>4.32569</v>
      </c>
      <c r="F1284" s="1" t="e">
        <f>VLOOKUP($B1284&amp;$C1284&amp;$D1284,HFE!$A$3:$AJ$1048576,F$1,0)</f>
        <v>#REF!</v>
      </c>
      <c r="G1284" s="2" t="e">
        <f t="shared" si="651"/>
        <v>#REF!</v>
      </c>
      <c r="H1284" s="1">
        <f>VLOOKUP($B1284&amp;$C1284&amp;$D1284,Staqo!$A$3:$AJ$1048576,H$1,0)</f>
        <v>4.75737</v>
      </c>
      <c r="I1284" s="1" t="e">
        <f>VLOOKUP($B1284&amp;$C1284&amp;$D1284,HFE!$A$3:$AJ$1048576,I$1,0)</f>
        <v>#REF!</v>
      </c>
      <c r="J1284" s="2" t="e">
        <f t="shared" si="652"/>
        <v>#REF!</v>
      </c>
      <c r="K1284" s="1">
        <f>VLOOKUP($B1284&amp;$C1284&amp;$D1284,Staqo!$A$3:$AJ$1048576,K$1,0)</f>
        <v>5243</v>
      </c>
      <c r="L1284" s="1" t="e">
        <f>VLOOKUP($B1284&amp;$C1284&amp;$D1284,HFE!$A$3:$AJ$1048576,L$1,0)</f>
        <v>#REF!</v>
      </c>
      <c r="M1284" s="2" t="e">
        <f t="shared" si="653"/>
        <v>#REF!</v>
      </c>
      <c r="N1284" s="1">
        <f>VLOOKUP($B1284&amp;$C1284&amp;$D1284,Staqo!$A$3:$AJ$1048576,N$1,0)</f>
        <v>3910</v>
      </c>
      <c r="O1284" s="1">
        <f>VLOOKUP($B1284&amp;$C1284&amp;$D1284,HFE!$A$3:$AJ$1048576,O$1,0)</f>
        <v>0</v>
      </c>
      <c r="P1284" s="2">
        <f t="shared" si="654"/>
        <v>-3910</v>
      </c>
      <c r="Q1284" s="1">
        <f>VLOOKUP($B1284&amp;$C1284&amp;$D1284,Staqo!$A$3:$AJ$1048576,Q$1,0)</f>
        <v>3887.43</v>
      </c>
      <c r="R1284" s="1">
        <f>VLOOKUP($B1284&amp;$C1284&amp;$D1284,HFE!$A$3:$AJ$1048576,R$1,0)</f>
        <v>0</v>
      </c>
      <c r="S1284" s="2">
        <f t="shared" si="655"/>
        <v>-3887.43</v>
      </c>
      <c r="T1284" s="1">
        <f>VLOOKUP($B1284&amp;$C1284&amp;$D1284,Staqo!$A$3:$AJ$1048576,T$1,0)</f>
        <v>0.745756</v>
      </c>
      <c r="U1284" s="1" t="e">
        <f>VLOOKUP($B1284&amp;$C1284&amp;$D1284,HFE!$A$3:$AJ$1048576,U$1,0)</f>
        <v>#REF!</v>
      </c>
      <c r="V1284" s="2" t="e">
        <f t="shared" si="656"/>
        <v>#REF!</v>
      </c>
      <c r="W1284" s="1">
        <f>VLOOKUP($B1284&amp;$C1284&amp;$D1284,Staqo!$A$3:$AJ$1048576,W$1,0)</f>
        <v>0.741451</v>
      </c>
      <c r="X1284" s="1" t="e">
        <f>VLOOKUP($B1284&amp;$C1284&amp;$D1284,HFE!$A$3:$AJ$1048576,X$1,0)</f>
        <v>#REF!</v>
      </c>
      <c r="Y1284" s="2" t="e">
        <f t="shared" si="657"/>
        <v>#REF!</v>
      </c>
      <c r="Z1284" s="4">
        <f>VLOOKUP($B1284&amp;$C1284&amp;$D1284,Staqo!$A$3:$AJ$1048576,Z$1,0)</f>
        <v>100</v>
      </c>
      <c r="AA1284" s="4">
        <f>VLOOKUP($B1284&amp;$C1284&amp;$D1284,HFE!$A$3:$AJ$1048576,AA$1,0)</f>
        <v>0</v>
      </c>
      <c r="AB1284" s="5">
        <f t="shared" si="658"/>
        <v>-100</v>
      </c>
      <c r="AC1284" s="1">
        <f>VLOOKUP($B1284&amp;$C1284&amp;$D1284,Staqo!$A$3:$AJ$1048576,AC$1,0)</f>
        <v>100</v>
      </c>
      <c r="AD1284" s="1">
        <f>VLOOKUP($B1284&amp;$C1284&amp;$D1284,HFE!$A$3:$AJ$1048576,AD$1,0)*100</f>
        <v>100</v>
      </c>
      <c r="AE1284" s="2">
        <f t="shared" si="659"/>
        <v>0</v>
      </c>
      <c r="AF1284" s="1">
        <f>VLOOKUP($B1284&amp;$C1284&amp;$D1284,Staqo!$A$3:$AJ$1048576,AF$1,0)</f>
        <v>100</v>
      </c>
      <c r="AG1284" s="1">
        <f>VLOOKUP($B1284&amp;$C1284&amp;$D1284,HFE!$A$3:$AJ$1048576,AG$1,0)*100</f>
        <v>100</v>
      </c>
      <c r="AH1284" s="2">
        <f t="shared" si="660"/>
        <v>0</v>
      </c>
      <c r="AI1284" s="1">
        <f>VLOOKUP($B1284&amp;$C1284&amp;$D1284,Staqo!$A$3:$AJ$1048576,AI$1,0)</f>
        <v>0.162609</v>
      </c>
      <c r="AJ1284" s="1" t="e">
        <f>VLOOKUP($B1284&amp;$C1284&amp;$D1284,HFE!$A$3:$AJ$1048576,AJ$1,0)</f>
        <v>#REF!</v>
      </c>
      <c r="AK1284" s="2" t="e">
        <f t="shared" si="661"/>
        <v>#REF!</v>
      </c>
      <c r="AL1284" s="1">
        <f>VLOOKUP($B1284&amp;$C1284&amp;$D1284,Staqo!$A$3:$AJ$1048576,AL$1,0)</f>
        <v>0.147827</v>
      </c>
      <c r="AM1284" s="1" t="e">
        <f>VLOOKUP($B1284&amp;$C1284&amp;$D1284,HFE!$A$3:$AJ$1048576,AM$1,0)</f>
        <v>#REF!</v>
      </c>
      <c r="AN1284" s="2" t="e">
        <f t="shared" si="662"/>
        <v>#REF!</v>
      </c>
      <c r="AO1284" s="1">
        <f>VLOOKUP($B1284&amp;$C1284&amp;$D1284,Staqo!$A$3:$AJ$1048576,AO$1,0)</f>
        <v>0.161671</v>
      </c>
      <c r="AP1284" s="1" t="e">
        <f>VLOOKUP($B1284&amp;$C1284&amp;$D1284,HFE!$A$3:$AJ$1048576,AP$1,0)</f>
        <v>#REF!</v>
      </c>
      <c r="AQ1284" s="2" t="e">
        <f t="shared" si="663"/>
        <v>#REF!</v>
      </c>
      <c r="AR1284" s="1">
        <f>VLOOKUP($B1284&amp;$C1284&amp;$D1284,Staqo!$A$3:$AJ$1048576,AR$1,0)</f>
        <v>0.146973</v>
      </c>
      <c r="AS1284" s="1" t="e">
        <f>VLOOKUP($B1284&amp;$C1284&amp;$D1284,HFE!$A$3:$AJ$1048576,AS$1,0)</f>
        <v>#REF!</v>
      </c>
      <c r="AT1284" s="2" t="e">
        <f t="shared" si="664"/>
        <v>#REF!</v>
      </c>
      <c r="AU1284" s="1">
        <f>VLOOKUP($B1284&amp;$C1284&amp;$D1284,Staqo!$A$3:$AJ$1048576,AU$1,0)</f>
        <v>97.3776</v>
      </c>
      <c r="AV1284" s="1">
        <f>VLOOKUP($B1284&amp;$C1284&amp;$D1284,HFE!$A$3:$AJ$1048576,AV$1,0)</f>
        <v>0</v>
      </c>
      <c r="AW1284" s="2">
        <f t="shared" si="665"/>
        <v>-97.3776</v>
      </c>
      <c r="AX1284" s="4">
        <f>VLOOKUP($B1284&amp;$C1284&amp;$D1284,Staqo!$A$3:$AJ$1048576,AX$1,0)</f>
        <v>12</v>
      </c>
      <c r="AY1284" s="4">
        <f>VLOOKUP($B1284&amp;$C1284&amp;$D1284,HFE!$A$3:$AJ$1048576,AY$1,0)</f>
        <v>12</v>
      </c>
      <c r="AZ1284" s="5">
        <f t="shared" si="666"/>
        <v>0</v>
      </c>
      <c r="BA1284" s="1">
        <f>VLOOKUP($B1284&amp;$C1284&amp;$D1284,Staqo!$A$3:$AJ$1048576,BA$1,0)</f>
        <v>0</v>
      </c>
      <c r="BB1284" s="1">
        <f>VLOOKUP($B1284&amp;$C1284&amp;$D1284,HFE!$A$3:$AJ$1048576,BB$1,0)</f>
        <v>0</v>
      </c>
      <c r="BC1284" s="2">
        <f t="shared" si="667"/>
        <v>0</v>
      </c>
      <c r="BD1284" s="1">
        <f>VLOOKUP($B1284&amp;$C1284&amp;$D1284,Staqo!$A$3:$AJ$1048576,BD$1,0)</f>
        <v>0</v>
      </c>
      <c r="BE1284" s="1">
        <f>VLOOKUP($B1284&amp;$C1284&amp;$D1284,HFE!$A$3:$AJ$1048576,BE$1,0)</f>
        <v>0</v>
      </c>
      <c r="BF1284" s="2">
        <f t="shared" si="668"/>
        <v>0</v>
      </c>
      <c r="BG1284" s="1">
        <f>VLOOKUP($B1284&amp;$C1284&amp;$D1284,Staqo!$A$3:$AJ$1048576,BG$1,0)</f>
        <v>0</v>
      </c>
      <c r="BH1284" s="1">
        <f>VLOOKUP($B1284&amp;$C1284&amp;$D1284,HFE!$A$3:$AJ$1048576,BH$1,0)</f>
        <v>0</v>
      </c>
      <c r="BI1284" s="2">
        <f t="shared" si="669"/>
        <v>0</v>
      </c>
      <c r="BJ1284" s="1">
        <f>VLOOKUP($B1284&amp;$C1284&amp;$D1284,Staqo!$A$3:$AJ$1048576,BJ$1,0)</f>
        <v>0</v>
      </c>
      <c r="BK1284" s="1">
        <f>VLOOKUP($B1284&amp;$C1284&amp;$D1284,HFE!$A$3:$AJ$1048576,BK$1,0)</f>
        <v>0</v>
      </c>
      <c r="BL1284" s="2">
        <f t="shared" si="670"/>
        <v>0</v>
      </c>
      <c r="BM1284" s="1">
        <f>VLOOKUP($B1284&amp;$C1284&amp;$D1284,Staqo!$A$3:$AJ$1048576,BM$1,0)</f>
        <v>0</v>
      </c>
      <c r="BN1284" s="1">
        <f>VLOOKUP($B1284&amp;$C1284&amp;$D1284,HFE!$A$3:$AJ$1048576,BN$1,0)</f>
        <v>0</v>
      </c>
      <c r="BO1284" s="2">
        <f t="shared" si="671"/>
        <v>0</v>
      </c>
      <c r="BP1284" s="1">
        <f>VLOOKUP($B1284&amp;$C1284&amp;$D1284,Staqo!$A$3:$AJ$1048576,BP$1,0)</f>
        <v>0</v>
      </c>
      <c r="BQ1284" s="1">
        <f>VLOOKUP($B1284&amp;$C1284&amp;$D1284,HFE!$A$3:$AJ$1048576,BQ$1,0)</f>
        <v>0</v>
      </c>
      <c r="BR1284" s="2">
        <f t="shared" si="672"/>
        <v>0</v>
      </c>
      <c r="BS1284" s="1">
        <f>VLOOKUP($B1284&amp;$C1284&amp;$D1284,Staqo!$A$3:$AJ$1048576,BS$1,0)</f>
        <v>0</v>
      </c>
      <c r="BT1284" s="1">
        <f>VLOOKUP($B1284&amp;$C1284&amp;$D1284,HFE!$A$3:$AJ$1048576,BT$1,0)</f>
        <v>0</v>
      </c>
      <c r="BU1284" s="2">
        <f t="shared" si="673"/>
        <v>0</v>
      </c>
      <c r="BV1284" s="1">
        <f>VLOOKUP($B1284&amp;$C1284&amp;$D1284,Staqo!$A$3:$AJ$1048576,BV$1,0)</f>
        <v>0</v>
      </c>
      <c r="BW1284" s="1">
        <f>VLOOKUP($B1284&amp;$C1284&amp;$D1284,HFE!$A$3:$AJ$1048576,BW$1,0)</f>
        <v>0</v>
      </c>
      <c r="BX1284" s="2">
        <f t="shared" si="674"/>
        <v>0</v>
      </c>
      <c r="BY1284" s="1">
        <f>VLOOKUP($B1284&amp;$C1284&amp;$D1284,Staqo!$A$3:$AJ$1048576,BY$1,0)</f>
        <v>0</v>
      </c>
      <c r="BZ1284" s="1">
        <f>VLOOKUP($B1284&amp;$C1284&amp;$D1284,HFE!$A$3:$AJ$1048576,BZ$1,0)</f>
        <v>0</v>
      </c>
      <c r="CA1284" s="2">
        <f t="shared" si="675"/>
        <v>0</v>
      </c>
      <c r="CB1284" s="1">
        <f>VLOOKUP($B1284&amp;$C1284&amp;$D1284,Staqo!$A$3:$AJ$1048576,CB$1,0)</f>
        <v>0</v>
      </c>
      <c r="CC1284" s="1">
        <f>VLOOKUP($B1284&amp;$C1284&amp;$D1284,HFE!$A$3:$AJ$1048576,CC$1,0)</f>
        <v>0</v>
      </c>
      <c r="CD1284" s="2">
        <f t="shared" si="676"/>
        <v>0</v>
      </c>
      <c r="CE1284" s="1">
        <f>VLOOKUP($B1284&amp;$C1284&amp;$D1284,Staqo!$A$3:$AJ$1048576,CE$1,0)</f>
        <v>0</v>
      </c>
      <c r="CF1284" s="1">
        <f>VLOOKUP($B1284&amp;$C1284&amp;$D1284,HFE!$A$3:$AJ$1048576,CF$1,0)</f>
        <v>0</v>
      </c>
      <c r="CG1284" s="2">
        <f t="shared" si="677"/>
        <v>0</v>
      </c>
      <c r="CH1284" s="1">
        <f>VLOOKUP($B1284&amp;$C1284&amp;$D1284,Staqo!$A$3:$AJ$1048576,CH$1,0)</f>
        <v>0</v>
      </c>
      <c r="CI1284" s="1">
        <f>VLOOKUP($B1284&amp;$C1284&amp;$D1284,HFE!$A$3:$AJ$1048576,CI$1,0)</f>
        <v>0</v>
      </c>
      <c r="CJ1284" s="2">
        <f t="shared" si="678"/>
        <v>0</v>
      </c>
      <c r="CK1284" s="1">
        <f>VLOOKUP($B1284&amp;$C1284&amp;$D1284,Staqo!$A$3:$AJ$1048576,CK$1,0)</f>
        <v>0</v>
      </c>
      <c r="CL1284" s="1">
        <f>VLOOKUP($B1284&amp;$C1284&amp;$D1284,HFE!$A$3:$AJ$1048576,CL$1,0)</f>
        <v>0</v>
      </c>
      <c r="CM1284" s="2">
        <f t="shared" si="679"/>
        <v>0</v>
      </c>
      <c r="CN1284" s="1">
        <f>VLOOKUP($B1284&amp;$C1284&amp;$D1284,Staqo!$A$3:$AJ$1048576,CN$1,0)</f>
        <v>0</v>
      </c>
      <c r="CO1284" s="1">
        <f>VLOOKUP($B1284&amp;$C1284&amp;$D1284,HFE!$A$3:$AJ$1048576,CO$1,0)</f>
        <v>0</v>
      </c>
      <c r="CP1284" s="2">
        <f t="shared" si="680"/>
        <v>0</v>
      </c>
      <c r="CQ1284" s="1">
        <f>VLOOKUP($B1284&amp;$C1284&amp;$D1284,Staqo!$A$3:$AJ$1048576,CQ$1,0)</f>
        <v>0</v>
      </c>
      <c r="CR1284" s="1">
        <f>VLOOKUP($B1284&amp;$C1284&amp;$D1284,HFE!$A$3:$AJ$1048576,CR$1,0)</f>
        <v>0</v>
      </c>
      <c r="CS1284" s="2">
        <f t="shared" si="681"/>
        <v>0</v>
      </c>
      <c r="CT1284" s="1"/>
      <c r="CU1284" s="1"/>
      <c r="CV1284" s="2"/>
    </row>
    <row r="1285" hidden="1" spans="1:100">
      <c r="A1285" s="1" t="s">
        <v>95</v>
      </c>
      <c r="B1285" s="1" t="s">
        <v>96</v>
      </c>
      <c r="C1285" s="3">
        <v>44587</v>
      </c>
      <c r="D1285" s="1" t="s">
        <v>114</v>
      </c>
      <c r="E1285" s="1">
        <f>VLOOKUP($B1285&amp;$C1285&amp;$D1285,Staqo!$A$3:$AJ$1048576,E$1,0)</f>
        <v>4.32569</v>
      </c>
      <c r="F1285" s="1" t="e">
        <f>VLOOKUP($B1285&amp;$C1285&amp;$D1285,HFE!$A$3:$AJ$1048576,F$1,0)</f>
        <v>#REF!</v>
      </c>
      <c r="G1285" s="2" t="e">
        <f t="shared" si="651"/>
        <v>#REF!</v>
      </c>
      <c r="H1285" s="1">
        <f>VLOOKUP($B1285&amp;$C1285&amp;$D1285,Staqo!$A$3:$AJ$1048576,H$1,0)</f>
        <v>4.75737</v>
      </c>
      <c r="I1285" s="1" t="e">
        <f>VLOOKUP($B1285&amp;$C1285&amp;$D1285,HFE!$A$3:$AJ$1048576,I$1,0)</f>
        <v>#REF!</v>
      </c>
      <c r="J1285" s="2" t="e">
        <f t="shared" si="652"/>
        <v>#REF!</v>
      </c>
      <c r="K1285" s="1">
        <f>VLOOKUP($B1285&amp;$C1285&amp;$D1285,Staqo!$A$3:$AJ$1048576,K$1,0)</f>
        <v>5243</v>
      </c>
      <c r="L1285" s="1" t="e">
        <f>VLOOKUP($B1285&amp;$C1285&amp;$D1285,HFE!$A$3:$AJ$1048576,L$1,0)</f>
        <v>#REF!</v>
      </c>
      <c r="M1285" s="2" t="e">
        <f t="shared" si="653"/>
        <v>#REF!</v>
      </c>
      <c r="N1285" s="1">
        <f>VLOOKUP($B1285&amp;$C1285&amp;$D1285,Staqo!$A$3:$AJ$1048576,N$1,0)</f>
        <v>3960</v>
      </c>
      <c r="O1285" s="1">
        <f>VLOOKUP($B1285&amp;$C1285&amp;$D1285,HFE!$A$3:$AJ$1048576,O$1,0)</f>
        <v>0</v>
      </c>
      <c r="P1285" s="2">
        <f t="shared" si="654"/>
        <v>-3960</v>
      </c>
      <c r="Q1285" s="1">
        <f>VLOOKUP($B1285&amp;$C1285&amp;$D1285,Staqo!$A$3:$AJ$1048576,Q$1,0)</f>
        <v>3937.14</v>
      </c>
      <c r="R1285" s="1">
        <f>VLOOKUP($B1285&amp;$C1285&amp;$D1285,HFE!$A$3:$AJ$1048576,R$1,0)</f>
        <v>0</v>
      </c>
      <c r="S1285" s="2">
        <f t="shared" si="655"/>
        <v>-3937.14</v>
      </c>
      <c r="T1285" s="1">
        <f>VLOOKUP($B1285&amp;$C1285&amp;$D1285,Staqo!$A$3:$AJ$1048576,T$1,0)</f>
        <v>0.755292</v>
      </c>
      <c r="U1285" s="1" t="e">
        <f>VLOOKUP($B1285&amp;$C1285&amp;$D1285,HFE!$A$3:$AJ$1048576,U$1,0)</f>
        <v>#REF!</v>
      </c>
      <c r="V1285" s="2" t="e">
        <f t="shared" si="656"/>
        <v>#REF!</v>
      </c>
      <c r="W1285" s="1">
        <f>VLOOKUP($B1285&amp;$C1285&amp;$D1285,Staqo!$A$3:$AJ$1048576,W$1,0)</f>
        <v>0.750932</v>
      </c>
      <c r="X1285" s="1" t="e">
        <f>VLOOKUP($B1285&amp;$C1285&amp;$D1285,HFE!$A$3:$AJ$1048576,X$1,0)</f>
        <v>#REF!</v>
      </c>
      <c r="Y1285" s="2" t="e">
        <f t="shared" si="657"/>
        <v>#REF!</v>
      </c>
      <c r="Z1285" s="4">
        <f>VLOOKUP($B1285&amp;$C1285&amp;$D1285,Staqo!$A$3:$AJ$1048576,Z$1,0)</f>
        <v>100</v>
      </c>
      <c r="AA1285" s="4">
        <f>VLOOKUP($B1285&amp;$C1285&amp;$D1285,HFE!$A$3:$AJ$1048576,AA$1,0)</f>
        <v>0</v>
      </c>
      <c r="AB1285" s="5">
        <f t="shared" si="658"/>
        <v>-100</v>
      </c>
      <c r="AC1285" s="1">
        <f>VLOOKUP($B1285&amp;$C1285&amp;$D1285,Staqo!$A$3:$AJ$1048576,AC$1,0)</f>
        <v>100</v>
      </c>
      <c r="AD1285" s="1">
        <f>VLOOKUP($B1285&amp;$C1285&amp;$D1285,HFE!$A$3:$AJ$1048576,AD$1,0)*100</f>
        <v>100</v>
      </c>
      <c r="AE1285" s="2">
        <f t="shared" si="659"/>
        <v>0</v>
      </c>
      <c r="AF1285" s="1">
        <f>VLOOKUP($B1285&amp;$C1285&amp;$D1285,Staqo!$A$3:$AJ$1048576,AF$1,0)</f>
        <v>100</v>
      </c>
      <c r="AG1285" s="1">
        <f>VLOOKUP($B1285&amp;$C1285&amp;$D1285,HFE!$A$3:$AJ$1048576,AG$1,0)*100</f>
        <v>100</v>
      </c>
      <c r="AH1285" s="2">
        <f t="shared" si="660"/>
        <v>0</v>
      </c>
      <c r="AI1285" s="1">
        <f>VLOOKUP($B1285&amp;$C1285&amp;$D1285,Staqo!$A$3:$AJ$1048576,AI$1,0)</f>
        <v>0.164689</v>
      </c>
      <c r="AJ1285" s="1" t="e">
        <f>VLOOKUP($B1285&amp;$C1285&amp;$D1285,HFE!$A$3:$AJ$1048576,AJ$1,0)</f>
        <v>#REF!</v>
      </c>
      <c r="AK1285" s="2" t="e">
        <f t="shared" si="661"/>
        <v>#REF!</v>
      </c>
      <c r="AL1285" s="1">
        <f>VLOOKUP($B1285&amp;$C1285&amp;$D1285,Staqo!$A$3:$AJ$1048576,AL$1,0)</f>
        <v>0.149717</v>
      </c>
      <c r="AM1285" s="1" t="e">
        <f>VLOOKUP($B1285&amp;$C1285&amp;$D1285,HFE!$A$3:$AJ$1048576,AM$1,0)</f>
        <v>#REF!</v>
      </c>
      <c r="AN1285" s="2" t="e">
        <f t="shared" si="662"/>
        <v>#REF!</v>
      </c>
      <c r="AO1285" s="1">
        <f>VLOOKUP($B1285&amp;$C1285&amp;$D1285,Staqo!$A$3:$AJ$1048576,AO$1,0)</f>
        <v>0.163738</v>
      </c>
      <c r="AP1285" s="1" t="e">
        <f>VLOOKUP($B1285&amp;$C1285&amp;$D1285,HFE!$A$3:$AJ$1048576,AP$1,0)</f>
        <v>#REF!</v>
      </c>
      <c r="AQ1285" s="2" t="e">
        <f t="shared" si="663"/>
        <v>#REF!</v>
      </c>
      <c r="AR1285" s="1">
        <f>VLOOKUP($B1285&amp;$C1285&amp;$D1285,Staqo!$A$3:$AJ$1048576,AR$1,0)</f>
        <v>0.148853</v>
      </c>
      <c r="AS1285" s="1" t="e">
        <f>VLOOKUP($B1285&amp;$C1285&amp;$D1285,HFE!$A$3:$AJ$1048576,AS$1,0)</f>
        <v>#REF!</v>
      </c>
      <c r="AT1285" s="2" t="e">
        <f t="shared" si="664"/>
        <v>#REF!</v>
      </c>
      <c r="AU1285" s="1">
        <f>VLOOKUP($B1285&amp;$C1285&amp;$D1285,Staqo!$A$3:$AJ$1048576,AU$1,0)</f>
        <v>96.2558</v>
      </c>
      <c r="AV1285" s="1">
        <f>VLOOKUP($B1285&amp;$C1285&amp;$D1285,HFE!$A$3:$AJ$1048576,AV$1,0)</f>
        <v>0</v>
      </c>
      <c r="AW1285" s="2">
        <f t="shared" si="665"/>
        <v>-96.2558</v>
      </c>
      <c r="AX1285" s="4">
        <f>VLOOKUP($B1285&amp;$C1285&amp;$D1285,Staqo!$A$3:$AJ$1048576,AX$1,0)</f>
        <v>12</v>
      </c>
      <c r="AY1285" s="4">
        <f>VLOOKUP($B1285&amp;$C1285&amp;$D1285,HFE!$A$3:$AJ$1048576,AY$1,0)</f>
        <v>12</v>
      </c>
      <c r="AZ1285" s="5">
        <f t="shared" si="666"/>
        <v>0</v>
      </c>
      <c r="BA1285" s="1">
        <f>VLOOKUP($B1285&amp;$C1285&amp;$D1285,Staqo!$A$3:$AJ$1048576,BA$1,0)</f>
        <v>0</v>
      </c>
      <c r="BB1285" s="1">
        <f>VLOOKUP($B1285&amp;$C1285&amp;$D1285,HFE!$A$3:$AJ$1048576,BB$1,0)</f>
        <v>0</v>
      </c>
      <c r="BC1285" s="2">
        <f t="shared" si="667"/>
        <v>0</v>
      </c>
      <c r="BD1285" s="1">
        <f>VLOOKUP($B1285&amp;$C1285&amp;$D1285,Staqo!$A$3:$AJ$1048576,BD$1,0)</f>
        <v>0</v>
      </c>
      <c r="BE1285" s="1">
        <f>VLOOKUP($B1285&amp;$C1285&amp;$D1285,HFE!$A$3:$AJ$1048576,BE$1,0)</f>
        <v>0</v>
      </c>
      <c r="BF1285" s="2">
        <f t="shared" si="668"/>
        <v>0</v>
      </c>
      <c r="BG1285" s="1">
        <f>VLOOKUP($B1285&amp;$C1285&amp;$D1285,Staqo!$A$3:$AJ$1048576,BG$1,0)</f>
        <v>0</v>
      </c>
      <c r="BH1285" s="1">
        <f>VLOOKUP($B1285&amp;$C1285&amp;$D1285,HFE!$A$3:$AJ$1048576,BH$1,0)</f>
        <v>0</v>
      </c>
      <c r="BI1285" s="2">
        <f t="shared" si="669"/>
        <v>0</v>
      </c>
      <c r="BJ1285" s="1">
        <f>VLOOKUP($B1285&amp;$C1285&amp;$D1285,Staqo!$A$3:$AJ$1048576,BJ$1,0)</f>
        <v>0</v>
      </c>
      <c r="BK1285" s="1">
        <f>VLOOKUP($B1285&amp;$C1285&amp;$D1285,HFE!$A$3:$AJ$1048576,BK$1,0)</f>
        <v>0</v>
      </c>
      <c r="BL1285" s="2">
        <f t="shared" si="670"/>
        <v>0</v>
      </c>
      <c r="BM1285" s="1">
        <f>VLOOKUP($B1285&amp;$C1285&amp;$D1285,Staqo!$A$3:$AJ$1048576,BM$1,0)</f>
        <v>0</v>
      </c>
      <c r="BN1285" s="1">
        <f>VLOOKUP($B1285&amp;$C1285&amp;$D1285,HFE!$A$3:$AJ$1048576,BN$1,0)</f>
        <v>0</v>
      </c>
      <c r="BO1285" s="2">
        <f t="shared" si="671"/>
        <v>0</v>
      </c>
      <c r="BP1285" s="1">
        <f>VLOOKUP($B1285&amp;$C1285&amp;$D1285,Staqo!$A$3:$AJ$1048576,BP$1,0)</f>
        <v>0</v>
      </c>
      <c r="BQ1285" s="1">
        <f>VLOOKUP($B1285&amp;$C1285&amp;$D1285,HFE!$A$3:$AJ$1048576,BQ$1,0)</f>
        <v>0</v>
      </c>
      <c r="BR1285" s="2">
        <f t="shared" si="672"/>
        <v>0</v>
      </c>
      <c r="BS1285" s="1">
        <f>VLOOKUP($B1285&amp;$C1285&amp;$D1285,Staqo!$A$3:$AJ$1048576,BS$1,0)</f>
        <v>0</v>
      </c>
      <c r="BT1285" s="1">
        <f>VLOOKUP($B1285&amp;$C1285&amp;$D1285,HFE!$A$3:$AJ$1048576,BT$1,0)</f>
        <v>0</v>
      </c>
      <c r="BU1285" s="2">
        <f t="shared" si="673"/>
        <v>0</v>
      </c>
      <c r="BV1285" s="1">
        <f>VLOOKUP($B1285&amp;$C1285&amp;$D1285,Staqo!$A$3:$AJ$1048576,BV$1,0)</f>
        <v>0</v>
      </c>
      <c r="BW1285" s="1">
        <f>VLOOKUP($B1285&amp;$C1285&amp;$D1285,HFE!$A$3:$AJ$1048576,BW$1,0)</f>
        <v>0</v>
      </c>
      <c r="BX1285" s="2">
        <f t="shared" si="674"/>
        <v>0</v>
      </c>
      <c r="BY1285" s="1">
        <f>VLOOKUP($B1285&amp;$C1285&amp;$D1285,Staqo!$A$3:$AJ$1048576,BY$1,0)</f>
        <v>0</v>
      </c>
      <c r="BZ1285" s="1">
        <f>VLOOKUP($B1285&amp;$C1285&amp;$D1285,HFE!$A$3:$AJ$1048576,BZ$1,0)</f>
        <v>0</v>
      </c>
      <c r="CA1285" s="2">
        <f t="shared" si="675"/>
        <v>0</v>
      </c>
      <c r="CB1285" s="1">
        <f>VLOOKUP($B1285&amp;$C1285&amp;$D1285,Staqo!$A$3:$AJ$1048576,CB$1,0)</f>
        <v>0</v>
      </c>
      <c r="CC1285" s="1">
        <f>VLOOKUP($B1285&amp;$C1285&amp;$D1285,HFE!$A$3:$AJ$1048576,CC$1,0)</f>
        <v>0</v>
      </c>
      <c r="CD1285" s="2">
        <f t="shared" si="676"/>
        <v>0</v>
      </c>
      <c r="CE1285" s="1">
        <f>VLOOKUP($B1285&amp;$C1285&amp;$D1285,Staqo!$A$3:$AJ$1048576,CE$1,0)</f>
        <v>0</v>
      </c>
      <c r="CF1285" s="1">
        <f>VLOOKUP($B1285&amp;$C1285&amp;$D1285,HFE!$A$3:$AJ$1048576,CF$1,0)</f>
        <v>0</v>
      </c>
      <c r="CG1285" s="2">
        <f t="shared" si="677"/>
        <v>0</v>
      </c>
      <c r="CH1285" s="1">
        <f>VLOOKUP($B1285&amp;$C1285&amp;$D1285,Staqo!$A$3:$AJ$1048576,CH$1,0)</f>
        <v>0</v>
      </c>
      <c r="CI1285" s="1">
        <f>VLOOKUP($B1285&amp;$C1285&amp;$D1285,HFE!$A$3:$AJ$1048576,CI$1,0)</f>
        <v>0</v>
      </c>
      <c r="CJ1285" s="2">
        <f t="shared" si="678"/>
        <v>0</v>
      </c>
      <c r="CK1285" s="1">
        <f>VLOOKUP($B1285&amp;$C1285&amp;$D1285,Staqo!$A$3:$AJ$1048576,CK$1,0)</f>
        <v>0</v>
      </c>
      <c r="CL1285" s="1">
        <f>VLOOKUP($B1285&amp;$C1285&amp;$D1285,HFE!$A$3:$AJ$1048576,CL$1,0)</f>
        <v>0</v>
      </c>
      <c r="CM1285" s="2">
        <f t="shared" si="679"/>
        <v>0</v>
      </c>
      <c r="CN1285" s="1">
        <f>VLOOKUP($B1285&amp;$C1285&amp;$D1285,Staqo!$A$3:$AJ$1048576,CN$1,0)</f>
        <v>0</v>
      </c>
      <c r="CO1285" s="1">
        <f>VLOOKUP($B1285&amp;$C1285&amp;$D1285,HFE!$A$3:$AJ$1048576,CO$1,0)</f>
        <v>0</v>
      </c>
      <c r="CP1285" s="2">
        <f t="shared" si="680"/>
        <v>0</v>
      </c>
      <c r="CQ1285" s="1">
        <f>VLOOKUP($B1285&amp;$C1285&amp;$D1285,Staqo!$A$3:$AJ$1048576,CQ$1,0)</f>
        <v>0</v>
      </c>
      <c r="CR1285" s="1">
        <f>VLOOKUP($B1285&amp;$C1285&amp;$D1285,HFE!$A$3:$AJ$1048576,CR$1,0)</f>
        <v>0</v>
      </c>
      <c r="CS1285" s="2">
        <f t="shared" si="681"/>
        <v>0</v>
      </c>
      <c r="CT1285" s="1"/>
      <c r="CU1285" s="1"/>
      <c r="CV1285" s="2"/>
    </row>
    <row r="1286" hidden="1" spans="1:100">
      <c r="A1286" s="1" t="s">
        <v>95</v>
      </c>
      <c r="B1286" s="1" t="s">
        <v>96</v>
      </c>
      <c r="C1286" s="3">
        <v>44587</v>
      </c>
      <c r="D1286" s="1" t="s">
        <v>115</v>
      </c>
      <c r="E1286" s="1">
        <f>VLOOKUP($B1286&amp;$C1286&amp;$D1286,Staqo!$A$3:$AJ$1048576,E$1,0)</f>
        <v>4.32569</v>
      </c>
      <c r="F1286" s="1" t="e">
        <f>VLOOKUP($B1286&amp;$C1286&amp;$D1286,HFE!$A$3:$AJ$1048576,F$1,0)</f>
        <v>#REF!</v>
      </c>
      <c r="G1286" s="2" t="e">
        <f t="shared" si="651"/>
        <v>#REF!</v>
      </c>
      <c r="H1286" s="1">
        <f>VLOOKUP($B1286&amp;$C1286&amp;$D1286,Staqo!$A$3:$AJ$1048576,H$1,0)</f>
        <v>4.75737</v>
      </c>
      <c r="I1286" s="1" t="e">
        <f>VLOOKUP($B1286&amp;$C1286&amp;$D1286,HFE!$A$3:$AJ$1048576,I$1,0)</f>
        <v>#REF!</v>
      </c>
      <c r="J1286" s="2" t="e">
        <f t="shared" si="652"/>
        <v>#REF!</v>
      </c>
      <c r="K1286" s="1">
        <f>VLOOKUP($B1286&amp;$C1286&amp;$D1286,Staqo!$A$3:$AJ$1048576,K$1,0)</f>
        <v>5243</v>
      </c>
      <c r="L1286" s="1" t="e">
        <f>VLOOKUP($B1286&amp;$C1286&amp;$D1286,HFE!$A$3:$AJ$1048576,L$1,0)</f>
        <v>#REF!</v>
      </c>
      <c r="M1286" s="2" t="e">
        <f t="shared" si="653"/>
        <v>#REF!</v>
      </c>
      <c r="N1286" s="1">
        <f>VLOOKUP($B1286&amp;$C1286&amp;$D1286,Staqo!$A$3:$AJ$1048576,N$1,0)</f>
        <v>4090</v>
      </c>
      <c r="O1286" s="1">
        <f>VLOOKUP($B1286&amp;$C1286&amp;$D1286,HFE!$A$3:$AJ$1048576,O$1,0)</f>
        <v>0</v>
      </c>
      <c r="P1286" s="2">
        <f t="shared" si="654"/>
        <v>-4090</v>
      </c>
      <c r="Q1286" s="1">
        <f>VLOOKUP($B1286&amp;$C1286&amp;$D1286,Staqo!$A$3:$AJ$1048576,Q$1,0)</f>
        <v>4066.39</v>
      </c>
      <c r="R1286" s="1">
        <f>VLOOKUP($B1286&amp;$C1286&amp;$D1286,HFE!$A$3:$AJ$1048576,R$1,0)</f>
        <v>0</v>
      </c>
      <c r="S1286" s="2">
        <f t="shared" si="655"/>
        <v>-4066.39</v>
      </c>
      <c r="T1286" s="1">
        <f>VLOOKUP($B1286&amp;$C1286&amp;$D1286,Staqo!$A$3:$AJ$1048576,T$1,0)</f>
        <v>0.780087</v>
      </c>
      <c r="U1286" s="1" t="e">
        <f>VLOOKUP($B1286&amp;$C1286&amp;$D1286,HFE!$A$3:$AJ$1048576,U$1,0)</f>
        <v>#REF!</v>
      </c>
      <c r="V1286" s="2" t="e">
        <f t="shared" si="656"/>
        <v>#REF!</v>
      </c>
      <c r="W1286" s="1">
        <f>VLOOKUP($B1286&amp;$C1286&amp;$D1286,Staqo!$A$3:$AJ$1048576,W$1,0)</f>
        <v>0.775584</v>
      </c>
      <c r="X1286" s="1" t="e">
        <f>VLOOKUP($B1286&amp;$C1286&amp;$D1286,HFE!$A$3:$AJ$1048576,X$1,0)</f>
        <v>#REF!</v>
      </c>
      <c r="Y1286" s="2" t="e">
        <f t="shared" si="657"/>
        <v>#REF!</v>
      </c>
      <c r="Z1286" s="4">
        <f>VLOOKUP($B1286&amp;$C1286&amp;$D1286,Staqo!$A$3:$AJ$1048576,Z$1,0)</f>
        <v>100</v>
      </c>
      <c r="AA1286" s="4">
        <f>VLOOKUP($B1286&amp;$C1286&amp;$D1286,HFE!$A$3:$AJ$1048576,AA$1,0)</f>
        <v>0</v>
      </c>
      <c r="AB1286" s="5">
        <f t="shared" si="658"/>
        <v>-100</v>
      </c>
      <c r="AC1286" s="1">
        <f>VLOOKUP($B1286&amp;$C1286&amp;$D1286,Staqo!$A$3:$AJ$1048576,AC$1,0)</f>
        <v>100</v>
      </c>
      <c r="AD1286" s="1">
        <f>VLOOKUP($B1286&amp;$C1286&amp;$D1286,HFE!$A$3:$AJ$1048576,AD$1,0)*100</f>
        <v>100</v>
      </c>
      <c r="AE1286" s="2">
        <f t="shared" si="659"/>
        <v>0</v>
      </c>
      <c r="AF1286" s="1">
        <f>VLOOKUP($B1286&amp;$C1286&amp;$D1286,Staqo!$A$3:$AJ$1048576,AF$1,0)</f>
        <v>100</v>
      </c>
      <c r="AG1286" s="1">
        <f>VLOOKUP($B1286&amp;$C1286&amp;$D1286,HFE!$A$3:$AJ$1048576,AG$1,0)*100</f>
        <v>100</v>
      </c>
      <c r="AH1286" s="2">
        <f t="shared" si="660"/>
        <v>0</v>
      </c>
      <c r="AI1286" s="1">
        <f>VLOOKUP($B1286&amp;$C1286&amp;$D1286,Staqo!$A$3:$AJ$1048576,AI$1,0)</f>
        <v>0.170095</v>
      </c>
      <c r="AJ1286" s="1" t="e">
        <f>VLOOKUP($B1286&amp;$C1286&amp;$D1286,HFE!$A$3:$AJ$1048576,AJ$1,0)</f>
        <v>#REF!</v>
      </c>
      <c r="AK1286" s="2" t="e">
        <f t="shared" si="661"/>
        <v>#REF!</v>
      </c>
      <c r="AL1286" s="1">
        <f>VLOOKUP($B1286&amp;$C1286&amp;$D1286,Staqo!$A$3:$AJ$1048576,AL$1,0)</f>
        <v>0.154632</v>
      </c>
      <c r="AM1286" s="1" t="e">
        <f>VLOOKUP($B1286&amp;$C1286&amp;$D1286,HFE!$A$3:$AJ$1048576,AM$1,0)</f>
        <v>#REF!</v>
      </c>
      <c r="AN1286" s="2" t="e">
        <f t="shared" si="662"/>
        <v>#REF!</v>
      </c>
      <c r="AO1286" s="1">
        <f>VLOOKUP($B1286&amp;$C1286&amp;$D1286,Staqo!$A$3:$AJ$1048576,AO$1,0)</f>
        <v>0.169113</v>
      </c>
      <c r="AP1286" s="1" t="e">
        <f>VLOOKUP($B1286&amp;$C1286&amp;$D1286,HFE!$A$3:$AJ$1048576,AP$1,0)</f>
        <v>#REF!</v>
      </c>
      <c r="AQ1286" s="2" t="e">
        <f t="shared" si="663"/>
        <v>#REF!</v>
      </c>
      <c r="AR1286" s="1">
        <f>VLOOKUP($B1286&amp;$C1286&amp;$D1286,Staqo!$A$3:$AJ$1048576,AR$1,0)</f>
        <v>0.153739</v>
      </c>
      <c r="AS1286" s="1" t="e">
        <f>VLOOKUP($B1286&amp;$C1286&amp;$D1286,HFE!$A$3:$AJ$1048576,AS$1,0)</f>
        <v>#REF!</v>
      </c>
      <c r="AT1286" s="2" t="e">
        <f t="shared" si="664"/>
        <v>#REF!</v>
      </c>
      <c r="AU1286" s="1">
        <f>VLOOKUP($B1286&amp;$C1286&amp;$D1286,Staqo!$A$3:$AJ$1048576,AU$1,0)</f>
        <v>98.5901</v>
      </c>
      <c r="AV1286" s="1">
        <f>VLOOKUP($B1286&amp;$C1286&amp;$D1286,HFE!$A$3:$AJ$1048576,AV$1,0)</f>
        <v>0</v>
      </c>
      <c r="AW1286" s="2">
        <f t="shared" si="665"/>
        <v>-98.5901</v>
      </c>
      <c r="AX1286" s="4">
        <f>VLOOKUP($B1286&amp;$C1286&amp;$D1286,Staqo!$A$3:$AJ$1048576,AX$1,0)</f>
        <v>12</v>
      </c>
      <c r="AY1286" s="4">
        <f>VLOOKUP($B1286&amp;$C1286&amp;$D1286,HFE!$A$3:$AJ$1048576,AY$1,0)</f>
        <v>12</v>
      </c>
      <c r="AZ1286" s="5">
        <f t="shared" si="666"/>
        <v>0</v>
      </c>
      <c r="BA1286" s="1">
        <f>VLOOKUP($B1286&amp;$C1286&amp;$D1286,Staqo!$A$3:$AJ$1048576,BA$1,0)</f>
        <v>0</v>
      </c>
      <c r="BB1286" s="1">
        <f>VLOOKUP($B1286&amp;$C1286&amp;$D1286,HFE!$A$3:$AJ$1048576,BB$1,0)</f>
        <v>0</v>
      </c>
      <c r="BC1286" s="2">
        <f t="shared" si="667"/>
        <v>0</v>
      </c>
      <c r="BD1286" s="1">
        <f>VLOOKUP($B1286&amp;$C1286&amp;$D1286,Staqo!$A$3:$AJ$1048576,BD$1,0)</f>
        <v>0</v>
      </c>
      <c r="BE1286" s="1">
        <f>VLOOKUP($B1286&amp;$C1286&amp;$D1286,HFE!$A$3:$AJ$1048576,BE$1,0)</f>
        <v>0</v>
      </c>
      <c r="BF1286" s="2">
        <f t="shared" si="668"/>
        <v>0</v>
      </c>
      <c r="BG1286" s="1">
        <f>VLOOKUP($B1286&amp;$C1286&amp;$D1286,Staqo!$A$3:$AJ$1048576,BG$1,0)</f>
        <v>0</v>
      </c>
      <c r="BH1286" s="1">
        <f>VLOOKUP($B1286&amp;$C1286&amp;$D1286,HFE!$A$3:$AJ$1048576,BH$1,0)</f>
        <v>0</v>
      </c>
      <c r="BI1286" s="2">
        <f t="shared" si="669"/>
        <v>0</v>
      </c>
      <c r="BJ1286" s="1">
        <f>VLOOKUP($B1286&amp;$C1286&amp;$D1286,Staqo!$A$3:$AJ$1048576,BJ$1,0)</f>
        <v>0</v>
      </c>
      <c r="BK1286" s="1">
        <f>VLOOKUP($B1286&amp;$C1286&amp;$D1286,HFE!$A$3:$AJ$1048576,BK$1,0)</f>
        <v>0</v>
      </c>
      <c r="BL1286" s="2">
        <f t="shared" si="670"/>
        <v>0</v>
      </c>
      <c r="BM1286" s="1">
        <f>VLOOKUP($B1286&amp;$C1286&amp;$D1286,Staqo!$A$3:$AJ$1048576,BM$1,0)</f>
        <v>0</v>
      </c>
      <c r="BN1286" s="1">
        <f>VLOOKUP($B1286&amp;$C1286&amp;$D1286,HFE!$A$3:$AJ$1048576,BN$1,0)</f>
        <v>0</v>
      </c>
      <c r="BO1286" s="2">
        <f t="shared" si="671"/>
        <v>0</v>
      </c>
      <c r="BP1286" s="1">
        <f>VLOOKUP($B1286&amp;$C1286&amp;$D1286,Staqo!$A$3:$AJ$1048576,BP$1,0)</f>
        <v>0</v>
      </c>
      <c r="BQ1286" s="1">
        <f>VLOOKUP($B1286&amp;$C1286&amp;$D1286,HFE!$A$3:$AJ$1048576,BQ$1,0)</f>
        <v>0</v>
      </c>
      <c r="BR1286" s="2">
        <f t="shared" si="672"/>
        <v>0</v>
      </c>
      <c r="BS1286" s="1">
        <f>VLOOKUP($B1286&amp;$C1286&amp;$D1286,Staqo!$A$3:$AJ$1048576,BS$1,0)</f>
        <v>0</v>
      </c>
      <c r="BT1286" s="1">
        <f>VLOOKUP($B1286&amp;$C1286&amp;$D1286,HFE!$A$3:$AJ$1048576,BT$1,0)</f>
        <v>0</v>
      </c>
      <c r="BU1286" s="2">
        <f t="shared" si="673"/>
        <v>0</v>
      </c>
      <c r="BV1286" s="1">
        <f>VLOOKUP($B1286&amp;$C1286&amp;$D1286,Staqo!$A$3:$AJ$1048576,BV$1,0)</f>
        <v>0</v>
      </c>
      <c r="BW1286" s="1">
        <f>VLOOKUP($B1286&amp;$C1286&amp;$D1286,HFE!$A$3:$AJ$1048576,BW$1,0)</f>
        <v>0</v>
      </c>
      <c r="BX1286" s="2">
        <f t="shared" si="674"/>
        <v>0</v>
      </c>
      <c r="BY1286" s="1">
        <f>VLOOKUP($B1286&amp;$C1286&amp;$D1286,Staqo!$A$3:$AJ$1048576,BY$1,0)</f>
        <v>0</v>
      </c>
      <c r="BZ1286" s="1">
        <f>VLOOKUP($B1286&amp;$C1286&amp;$D1286,HFE!$A$3:$AJ$1048576,BZ$1,0)</f>
        <v>0</v>
      </c>
      <c r="CA1286" s="2">
        <f t="shared" si="675"/>
        <v>0</v>
      </c>
      <c r="CB1286" s="1">
        <f>VLOOKUP($B1286&amp;$C1286&amp;$D1286,Staqo!$A$3:$AJ$1048576,CB$1,0)</f>
        <v>0</v>
      </c>
      <c r="CC1286" s="1">
        <f>VLOOKUP($B1286&amp;$C1286&amp;$D1286,HFE!$A$3:$AJ$1048576,CC$1,0)</f>
        <v>0</v>
      </c>
      <c r="CD1286" s="2">
        <f t="shared" si="676"/>
        <v>0</v>
      </c>
      <c r="CE1286" s="1">
        <f>VLOOKUP($B1286&amp;$C1286&amp;$D1286,Staqo!$A$3:$AJ$1048576,CE$1,0)</f>
        <v>0</v>
      </c>
      <c r="CF1286" s="1">
        <f>VLOOKUP($B1286&amp;$C1286&amp;$D1286,HFE!$A$3:$AJ$1048576,CF$1,0)</f>
        <v>0</v>
      </c>
      <c r="CG1286" s="2">
        <f t="shared" si="677"/>
        <v>0</v>
      </c>
      <c r="CH1286" s="1">
        <f>VLOOKUP($B1286&amp;$C1286&amp;$D1286,Staqo!$A$3:$AJ$1048576,CH$1,0)</f>
        <v>0</v>
      </c>
      <c r="CI1286" s="1">
        <f>VLOOKUP($B1286&amp;$C1286&amp;$D1286,HFE!$A$3:$AJ$1048576,CI$1,0)</f>
        <v>0</v>
      </c>
      <c r="CJ1286" s="2">
        <f t="shared" si="678"/>
        <v>0</v>
      </c>
      <c r="CK1286" s="1">
        <f>VLOOKUP($B1286&amp;$C1286&amp;$D1286,Staqo!$A$3:$AJ$1048576,CK$1,0)</f>
        <v>0</v>
      </c>
      <c r="CL1286" s="1">
        <f>VLOOKUP($B1286&amp;$C1286&amp;$D1286,HFE!$A$3:$AJ$1048576,CL$1,0)</f>
        <v>0</v>
      </c>
      <c r="CM1286" s="2">
        <f t="shared" si="679"/>
        <v>0</v>
      </c>
      <c r="CN1286" s="1">
        <f>VLOOKUP($B1286&amp;$C1286&amp;$D1286,Staqo!$A$3:$AJ$1048576,CN$1,0)</f>
        <v>0</v>
      </c>
      <c r="CO1286" s="1">
        <f>VLOOKUP($B1286&amp;$C1286&amp;$D1286,HFE!$A$3:$AJ$1048576,CO$1,0)</f>
        <v>0</v>
      </c>
      <c r="CP1286" s="2">
        <f t="shared" si="680"/>
        <v>0</v>
      </c>
      <c r="CQ1286" s="1">
        <f>VLOOKUP($B1286&amp;$C1286&amp;$D1286,Staqo!$A$3:$AJ$1048576,CQ$1,0)</f>
        <v>0</v>
      </c>
      <c r="CR1286" s="1">
        <f>VLOOKUP($B1286&amp;$C1286&amp;$D1286,HFE!$A$3:$AJ$1048576,CR$1,0)</f>
        <v>0</v>
      </c>
      <c r="CS1286" s="2">
        <f t="shared" si="681"/>
        <v>0</v>
      </c>
      <c r="CT1286" s="1"/>
      <c r="CU1286" s="1"/>
      <c r="CV1286" s="2"/>
    </row>
    <row r="1287" hidden="1" spans="1:100">
      <c r="A1287" s="1" t="s">
        <v>95</v>
      </c>
      <c r="B1287" s="1" t="s">
        <v>96</v>
      </c>
      <c r="C1287" s="3">
        <v>44587</v>
      </c>
      <c r="D1287" s="1" t="s">
        <v>116</v>
      </c>
      <c r="E1287" s="1">
        <f>VLOOKUP($B1287&amp;$C1287&amp;$D1287,Staqo!$A$3:$AJ$1048576,E$1,0)</f>
        <v>4.32569</v>
      </c>
      <c r="F1287" s="1" t="e">
        <f>VLOOKUP($B1287&amp;$C1287&amp;$D1287,HFE!$A$3:$AJ$1048576,F$1,0)</f>
        <v>#REF!</v>
      </c>
      <c r="G1287" s="2" t="e">
        <f t="shared" ref="G1287:G1350" si="682">F1287-E1287</f>
        <v>#REF!</v>
      </c>
      <c r="H1287" s="1">
        <f>VLOOKUP($B1287&amp;$C1287&amp;$D1287,Staqo!$A$3:$AJ$1048576,H$1,0)</f>
        <v>4.75737</v>
      </c>
      <c r="I1287" s="1" t="e">
        <f>VLOOKUP($B1287&amp;$C1287&amp;$D1287,HFE!$A$3:$AJ$1048576,I$1,0)</f>
        <v>#REF!</v>
      </c>
      <c r="J1287" s="2" t="e">
        <f t="shared" ref="J1287:J1350" si="683">I1287-H1287</f>
        <v>#REF!</v>
      </c>
      <c r="K1287" s="1">
        <f>VLOOKUP($B1287&amp;$C1287&amp;$D1287,Staqo!$A$3:$AJ$1048576,K$1,0)</f>
        <v>5243</v>
      </c>
      <c r="L1287" s="1" t="e">
        <f>VLOOKUP($B1287&amp;$C1287&amp;$D1287,HFE!$A$3:$AJ$1048576,L$1,0)</f>
        <v>#REF!</v>
      </c>
      <c r="M1287" s="2" t="e">
        <f t="shared" ref="M1287:M1350" si="684">L1287-K1287</f>
        <v>#REF!</v>
      </c>
      <c r="N1287" s="1">
        <f>VLOOKUP($B1287&amp;$C1287&amp;$D1287,Staqo!$A$3:$AJ$1048576,N$1,0)</f>
        <v>4080</v>
      </c>
      <c r="O1287" s="1">
        <f>VLOOKUP($B1287&amp;$C1287&amp;$D1287,HFE!$A$3:$AJ$1048576,O$1,0)</f>
        <v>0</v>
      </c>
      <c r="P1287" s="2">
        <f t="shared" ref="P1287:P1350" si="685">O1287-N1287</f>
        <v>-4080</v>
      </c>
      <c r="Q1287" s="1">
        <f>VLOOKUP($B1287&amp;$C1287&amp;$D1287,Staqo!$A$3:$AJ$1048576,Q$1,0)</f>
        <v>4056.45</v>
      </c>
      <c r="R1287" s="1">
        <f>VLOOKUP($B1287&amp;$C1287&amp;$D1287,HFE!$A$3:$AJ$1048576,R$1,0)</f>
        <v>0</v>
      </c>
      <c r="S1287" s="2">
        <f t="shared" ref="S1287:S1350" si="686">R1287-Q1287</f>
        <v>-4056.45</v>
      </c>
      <c r="T1287" s="1">
        <f>VLOOKUP($B1287&amp;$C1287&amp;$D1287,Staqo!$A$3:$AJ$1048576,T$1,0)</f>
        <v>0.77818</v>
      </c>
      <c r="U1287" s="1" t="e">
        <f>VLOOKUP($B1287&amp;$C1287&amp;$D1287,HFE!$A$3:$AJ$1048576,U$1,0)</f>
        <v>#REF!</v>
      </c>
      <c r="V1287" s="2" t="e">
        <f t="shared" ref="V1287:V1350" si="687">U1287-T1287</f>
        <v>#REF!</v>
      </c>
      <c r="W1287" s="1">
        <f>VLOOKUP($B1287&amp;$C1287&amp;$D1287,Staqo!$A$3:$AJ$1048576,W$1,0)</f>
        <v>0.773688</v>
      </c>
      <c r="X1287" s="1" t="e">
        <f>VLOOKUP($B1287&amp;$C1287&amp;$D1287,HFE!$A$3:$AJ$1048576,X$1,0)</f>
        <v>#REF!</v>
      </c>
      <c r="Y1287" s="2" t="e">
        <f t="shared" ref="Y1287:Y1350" si="688">X1287-W1287</f>
        <v>#REF!</v>
      </c>
      <c r="Z1287" s="4">
        <f>VLOOKUP($B1287&amp;$C1287&amp;$D1287,Staqo!$A$3:$AJ$1048576,Z$1,0)</f>
        <v>100</v>
      </c>
      <c r="AA1287" s="4">
        <f>VLOOKUP($B1287&amp;$C1287&amp;$D1287,HFE!$A$3:$AJ$1048576,AA$1,0)</f>
        <v>0</v>
      </c>
      <c r="AB1287" s="5">
        <f t="shared" ref="AB1287:AB1350" si="689">AA1287-Z1287</f>
        <v>-100</v>
      </c>
      <c r="AC1287" s="1">
        <f>VLOOKUP($B1287&amp;$C1287&amp;$D1287,Staqo!$A$3:$AJ$1048576,AC$1,0)</f>
        <v>100</v>
      </c>
      <c r="AD1287" s="1">
        <f>VLOOKUP($B1287&amp;$C1287&amp;$D1287,HFE!$A$3:$AJ$1048576,AD$1,0)*100</f>
        <v>100</v>
      </c>
      <c r="AE1287" s="2">
        <f t="shared" ref="AE1287:AE1350" si="690">AD1287-AC1287</f>
        <v>0</v>
      </c>
      <c r="AF1287" s="1">
        <f>VLOOKUP($B1287&amp;$C1287&amp;$D1287,Staqo!$A$3:$AJ$1048576,AF$1,0)</f>
        <v>100</v>
      </c>
      <c r="AG1287" s="1">
        <f>VLOOKUP($B1287&amp;$C1287&amp;$D1287,HFE!$A$3:$AJ$1048576,AG$1,0)*100</f>
        <v>100</v>
      </c>
      <c r="AH1287" s="2">
        <f t="shared" ref="AH1287:AH1350" si="691">AG1287-AF1287</f>
        <v>0</v>
      </c>
      <c r="AI1287" s="1">
        <f>VLOOKUP($B1287&amp;$C1287&amp;$D1287,Staqo!$A$3:$AJ$1048576,AI$1,0)</f>
        <v>0.169679</v>
      </c>
      <c r="AJ1287" s="1" t="e">
        <f>VLOOKUP($B1287&amp;$C1287&amp;$D1287,HFE!$A$3:$AJ$1048576,AJ$1,0)</f>
        <v>#REF!</v>
      </c>
      <c r="AK1287" s="2" t="e">
        <f t="shared" ref="AK1287:AK1350" si="692">AJ1287-AI1287</f>
        <v>#REF!</v>
      </c>
      <c r="AL1287" s="1">
        <f>VLOOKUP($B1287&amp;$C1287&amp;$D1287,Staqo!$A$3:$AJ$1048576,AL$1,0)</f>
        <v>0.154254</v>
      </c>
      <c r="AM1287" s="1" t="e">
        <f>VLOOKUP($B1287&amp;$C1287&amp;$D1287,HFE!$A$3:$AJ$1048576,AM$1,0)</f>
        <v>#REF!</v>
      </c>
      <c r="AN1287" s="2" t="e">
        <f t="shared" ref="AN1287:AN1350" si="693">AM1287-AL1287</f>
        <v>#REF!</v>
      </c>
      <c r="AO1287" s="1">
        <f>VLOOKUP($B1287&amp;$C1287&amp;$D1287,Staqo!$A$3:$AJ$1048576,AO$1,0)</f>
        <v>0.1687</v>
      </c>
      <c r="AP1287" s="1" t="e">
        <f>VLOOKUP($B1287&amp;$C1287&amp;$D1287,HFE!$A$3:$AJ$1048576,AP$1,0)</f>
        <v>#REF!</v>
      </c>
      <c r="AQ1287" s="2" t="e">
        <f t="shared" ref="AQ1287:AQ1350" si="694">AP1287-AO1287</f>
        <v>#REF!</v>
      </c>
      <c r="AR1287" s="1">
        <f>VLOOKUP($B1287&amp;$C1287&amp;$D1287,Staqo!$A$3:$AJ$1048576,AR$1,0)</f>
        <v>0.153363</v>
      </c>
      <c r="AS1287" s="1" t="e">
        <f>VLOOKUP($B1287&amp;$C1287&amp;$D1287,HFE!$A$3:$AJ$1048576,AS$1,0)</f>
        <v>#REF!</v>
      </c>
      <c r="AT1287" s="2" t="e">
        <f t="shared" ref="AT1287:AT1350" si="695">AS1287-AR1287</f>
        <v>#REF!</v>
      </c>
      <c r="AU1287" s="1">
        <f>VLOOKUP($B1287&amp;$C1287&amp;$D1287,Staqo!$A$3:$AJ$1048576,AU$1,0)</f>
        <v>96.3974</v>
      </c>
      <c r="AV1287" s="1">
        <f>VLOOKUP($B1287&amp;$C1287&amp;$D1287,HFE!$A$3:$AJ$1048576,AV$1,0)</f>
        <v>0</v>
      </c>
      <c r="AW1287" s="2">
        <f t="shared" ref="AW1287:AW1350" si="696">AV1287-AU1287</f>
        <v>-96.3974</v>
      </c>
      <c r="AX1287" s="4">
        <f>VLOOKUP($B1287&amp;$C1287&amp;$D1287,Staqo!$A$3:$AJ$1048576,AX$1,0)</f>
        <v>12</v>
      </c>
      <c r="AY1287" s="4">
        <f>VLOOKUP($B1287&amp;$C1287&amp;$D1287,HFE!$A$3:$AJ$1048576,AY$1,0)</f>
        <v>12</v>
      </c>
      <c r="AZ1287" s="5">
        <f t="shared" ref="AZ1287:AZ1350" si="697">AY1287-AX1287</f>
        <v>0</v>
      </c>
      <c r="BA1287" s="1">
        <f>VLOOKUP($B1287&amp;$C1287&amp;$D1287,Staqo!$A$3:$AJ$1048576,BA$1,0)</f>
        <v>0</v>
      </c>
      <c r="BB1287" s="1">
        <f>VLOOKUP($B1287&amp;$C1287&amp;$D1287,HFE!$A$3:$AJ$1048576,BB$1,0)</f>
        <v>0</v>
      </c>
      <c r="BC1287" s="2">
        <f t="shared" ref="BC1287:BC1350" si="698">BB1287-BA1287</f>
        <v>0</v>
      </c>
      <c r="BD1287" s="1">
        <f>VLOOKUP($B1287&amp;$C1287&amp;$D1287,Staqo!$A$3:$AJ$1048576,BD$1,0)</f>
        <v>0</v>
      </c>
      <c r="BE1287" s="1">
        <f>VLOOKUP($B1287&amp;$C1287&amp;$D1287,HFE!$A$3:$AJ$1048576,BE$1,0)</f>
        <v>0</v>
      </c>
      <c r="BF1287" s="2">
        <f t="shared" ref="BF1287:BF1350" si="699">BE1287-BD1287</f>
        <v>0</v>
      </c>
      <c r="BG1287" s="1">
        <f>VLOOKUP($B1287&amp;$C1287&amp;$D1287,Staqo!$A$3:$AJ$1048576,BG$1,0)</f>
        <v>0</v>
      </c>
      <c r="BH1287" s="1">
        <f>VLOOKUP($B1287&amp;$C1287&amp;$D1287,HFE!$A$3:$AJ$1048576,BH$1,0)</f>
        <v>0</v>
      </c>
      <c r="BI1287" s="2">
        <f t="shared" ref="BI1287:BI1350" si="700">BH1287-BG1287</f>
        <v>0</v>
      </c>
      <c r="BJ1287" s="1">
        <f>VLOOKUP($B1287&amp;$C1287&amp;$D1287,Staqo!$A$3:$AJ$1048576,BJ$1,0)</f>
        <v>0</v>
      </c>
      <c r="BK1287" s="1">
        <f>VLOOKUP($B1287&amp;$C1287&amp;$D1287,HFE!$A$3:$AJ$1048576,BK$1,0)</f>
        <v>0</v>
      </c>
      <c r="BL1287" s="2">
        <f t="shared" ref="BL1287:BL1350" si="701">BK1287-BJ1287</f>
        <v>0</v>
      </c>
      <c r="BM1287" s="1">
        <f>VLOOKUP($B1287&amp;$C1287&amp;$D1287,Staqo!$A$3:$AJ$1048576,BM$1,0)</f>
        <v>0</v>
      </c>
      <c r="BN1287" s="1">
        <f>VLOOKUP($B1287&amp;$C1287&amp;$D1287,HFE!$A$3:$AJ$1048576,BN$1,0)</f>
        <v>0</v>
      </c>
      <c r="BO1287" s="2">
        <f t="shared" ref="BO1287:BO1350" si="702">BN1287-BM1287</f>
        <v>0</v>
      </c>
      <c r="BP1287" s="1">
        <f>VLOOKUP($B1287&amp;$C1287&amp;$D1287,Staqo!$A$3:$AJ$1048576,BP$1,0)</f>
        <v>0</v>
      </c>
      <c r="BQ1287" s="1">
        <f>VLOOKUP($B1287&amp;$C1287&amp;$D1287,HFE!$A$3:$AJ$1048576,BQ$1,0)</f>
        <v>0</v>
      </c>
      <c r="BR1287" s="2">
        <f t="shared" ref="BR1287:BR1350" si="703">BQ1287-BP1287</f>
        <v>0</v>
      </c>
      <c r="BS1287" s="1">
        <f>VLOOKUP($B1287&amp;$C1287&amp;$D1287,Staqo!$A$3:$AJ$1048576,BS$1,0)</f>
        <v>0</v>
      </c>
      <c r="BT1287" s="1">
        <f>VLOOKUP($B1287&amp;$C1287&amp;$D1287,HFE!$A$3:$AJ$1048576,BT$1,0)</f>
        <v>0</v>
      </c>
      <c r="BU1287" s="2">
        <f t="shared" ref="BU1287:BU1350" si="704">BT1287-BS1287</f>
        <v>0</v>
      </c>
      <c r="BV1287" s="1">
        <f>VLOOKUP($B1287&amp;$C1287&amp;$D1287,Staqo!$A$3:$AJ$1048576,BV$1,0)</f>
        <v>0</v>
      </c>
      <c r="BW1287" s="1">
        <f>VLOOKUP($B1287&amp;$C1287&amp;$D1287,HFE!$A$3:$AJ$1048576,BW$1,0)</f>
        <v>0</v>
      </c>
      <c r="BX1287" s="2">
        <f t="shared" ref="BX1287:BX1350" si="705">BW1287-BV1287</f>
        <v>0</v>
      </c>
      <c r="BY1287" s="1">
        <f>VLOOKUP($B1287&amp;$C1287&amp;$D1287,Staqo!$A$3:$AJ$1048576,BY$1,0)</f>
        <v>0</v>
      </c>
      <c r="BZ1287" s="1">
        <f>VLOOKUP($B1287&amp;$C1287&amp;$D1287,HFE!$A$3:$AJ$1048576,BZ$1,0)</f>
        <v>0</v>
      </c>
      <c r="CA1287" s="2">
        <f t="shared" ref="CA1287:CA1350" si="706">BZ1287-BY1287</f>
        <v>0</v>
      </c>
      <c r="CB1287" s="1">
        <f>VLOOKUP($B1287&amp;$C1287&amp;$D1287,Staqo!$A$3:$AJ$1048576,CB$1,0)</f>
        <v>0</v>
      </c>
      <c r="CC1287" s="1">
        <f>VLOOKUP($B1287&amp;$C1287&amp;$D1287,HFE!$A$3:$AJ$1048576,CC$1,0)</f>
        <v>0</v>
      </c>
      <c r="CD1287" s="2">
        <f t="shared" ref="CD1287:CD1350" si="707">CC1287-CB1287</f>
        <v>0</v>
      </c>
      <c r="CE1287" s="1">
        <f>VLOOKUP($B1287&amp;$C1287&amp;$D1287,Staqo!$A$3:$AJ$1048576,CE$1,0)</f>
        <v>0</v>
      </c>
      <c r="CF1287" s="1">
        <f>VLOOKUP($B1287&amp;$C1287&amp;$D1287,HFE!$A$3:$AJ$1048576,CF$1,0)</f>
        <v>0</v>
      </c>
      <c r="CG1287" s="2">
        <f t="shared" ref="CG1287:CG1350" si="708">CF1287-CE1287</f>
        <v>0</v>
      </c>
      <c r="CH1287" s="1">
        <f>VLOOKUP($B1287&amp;$C1287&amp;$D1287,Staqo!$A$3:$AJ$1048576,CH$1,0)</f>
        <v>0</v>
      </c>
      <c r="CI1287" s="1">
        <f>VLOOKUP($B1287&amp;$C1287&amp;$D1287,HFE!$A$3:$AJ$1048576,CI$1,0)</f>
        <v>0</v>
      </c>
      <c r="CJ1287" s="2">
        <f t="shared" ref="CJ1287:CJ1350" si="709">CI1287-CH1287</f>
        <v>0</v>
      </c>
      <c r="CK1287" s="1">
        <f>VLOOKUP($B1287&amp;$C1287&amp;$D1287,Staqo!$A$3:$AJ$1048576,CK$1,0)</f>
        <v>0</v>
      </c>
      <c r="CL1287" s="1">
        <f>VLOOKUP($B1287&amp;$C1287&amp;$D1287,HFE!$A$3:$AJ$1048576,CL$1,0)</f>
        <v>0</v>
      </c>
      <c r="CM1287" s="2">
        <f t="shared" ref="CM1287:CM1350" si="710">CL1287-CK1287</f>
        <v>0</v>
      </c>
      <c r="CN1287" s="1">
        <f>VLOOKUP($B1287&amp;$C1287&amp;$D1287,Staqo!$A$3:$AJ$1048576,CN$1,0)</f>
        <v>0</v>
      </c>
      <c r="CO1287" s="1">
        <f>VLOOKUP($B1287&amp;$C1287&amp;$D1287,HFE!$A$3:$AJ$1048576,CO$1,0)</f>
        <v>0</v>
      </c>
      <c r="CP1287" s="2">
        <f t="shared" ref="CP1287:CP1350" si="711">CO1287-CN1287</f>
        <v>0</v>
      </c>
      <c r="CQ1287" s="1">
        <f>VLOOKUP($B1287&amp;$C1287&amp;$D1287,Staqo!$A$3:$AJ$1048576,CQ$1,0)</f>
        <v>0</v>
      </c>
      <c r="CR1287" s="1">
        <f>VLOOKUP($B1287&amp;$C1287&amp;$D1287,HFE!$A$3:$AJ$1048576,CR$1,0)</f>
        <v>0</v>
      </c>
      <c r="CS1287" s="2">
        <f t="shared" ref="CS1287:CS1350" si="712">CR1287-CQ1287</f>
        <v>0</v>
      </c>
      <c r="CT1287" s="1"/>
      <c r="CU1287" s="1"/>
      <c r="CV1287" s="2"/>
    </row>
    <row r="1288" hidden="1" spans="1:100">
      <c r="A1288" s="1" t="s">
        <v>95</v>
      </c>
      <c r="B1288" s="1" t="s">
        <v>96</v>
      </c>
      <c r="C1288" s="3">
        <v>44587</v>
      </c>
      <c r="D1288" s="1" t="s">
        <v>117</v>
      </c>
      <c r="E1288" s="1">
        <f>VLOOKUP($B1288&amp;$C1288&amp;$D1288,Staqo!$A$3:$AJ$1048576,E$1,0)</f>
        <v>4.32569</v>
      </c>
      <c r="F1288" s="1" t="e">
        <f>VLOOKUP($B1288&amp;$C1288&amp;$D1288,HFE!$A$3:$AJ$1048576,F$1,0)</f>
        <v>#REF!</v>
      </c>
      <c r="G1288" s="2" t="e">
        <f t="shared" si="682"/>
        <v>#REF!</v>
      </c>
      <c r="H1288" s="1">
        <f>VLOOKUP($B1288&amp;$C1288&amp;$D1288,Staqo!$A$3:$AJ$1048576,H$1,0)</f>
        <v>4.75737</v>
      </c>
      <c r="I1288" s="1" t="e">
        <f>VLOOKUP($B1288&amp;$C1288&amp;$D1288,HFE!$A$3:$AJ$1048576,I$1,0)</f>
        <v>#REF!</v>
      </c>
      <c r="J1288" s="2" t="e">
        <f t="shared" si="683"/>
        <v>#REF!</v>
      </c>
      <c r="K1288" s="1">
        <f>VLOOKUP($B1288&amp;$C1288&amp;$D1288,Staqo!$A$3:$AJ$1048576,K$1,0)</f>
        <v>5243</v>
      </c>
      <c r="L1288" s="1" t="e">
        <f>VLOOKUP($B1288&amp;$C1288&amp;$D1288,HFE!$A$3:$AJ$1048576,L$1,0)</f>
        <v>#REF!</v>
      </c>
      <c r="M1288" s="2" t="e">
        <f t="shared" si="684"/>
        <v>#REF!</v>
      </c>
      <c r="N1288" s="1">
        <f>VLOOKUP($B1288&amp;$C1288&amp;$D1288,Staqo!$A$3:$AJ$1048576,N$1,0)</f>
        <v>4020</v>
      </c>
      <c r="O1288" s="1">
        <f>VLOOKUP($B1288&amp;$C1288&amp;$D1288,HFE!$A$3:$AJ$1048576,O$1,0)</f>
        <v>0</v>
      </c>
      <c r="P1288" s="2">
        <f t="shared" si="685"/>
        <v>-4020</v>
      </c>
      <c r="Q1288" s="1">
        <f>VLOOKUP($B1288&amp;$C1288&amp;$D1288,Staqo!$A$3:$AJ$1048576,Q$1,0)</f>
        <v>3996.8</v>
      </c>
      <c r="R1288" s="1">
        <f>VLOOKUP($B1288&amp;$C1288&amp;$D1288,HFE!$A$3:$AJ$1048576,R$1,0)</f>
        <v>0</v>
      </c>
      <c r="S1288" s="2">
        <f t="shared" si="686"/>
        <v>-3996.8</v>
      </c>
      <c r="T1288" s="1">
        <f>VLOOKUP($B1288&amp;$C1288&amp;$D1288,Staqo!$A$3:$AJ$1048576,T$1,0)</f>
        <v>0.766736</v>
      </c>
      <c r="U1288" s="1" t="e">
        <f>VLOOKUP($B1288&amp;$C1288&amp;$D1288,HFE!$A$3:$AJ$1048576,U$1,0)</f>
        <v>#REF!</v>
      </c>
      <c r="V1288" s="2" t="e">
        <f t="shared" si="687"/>
        <v>#REF!</v>
      </c>
      <c r="W1288" s="1">
        <f>VLOOKUP($B1288&amp;$C1288&amp;$D1288,Staqo!$A$3:$AJ$1048576,W$1,0)</f>
        <v>0.76231</v>
      </c>
      <c r="X1288" s="1" t="e">
        <f>VLOOKUP($B1288&amp;$C1288&amp;$D1288,HFE!$A$3:$AJ$1048576,X$1,0)</f>
        <v>#REF!</v>
      </c>
      <c r="Y1288" s="2" t="e">
        <f t="shared" si="688"/>
        <v>#REF!</v>
      </c>
      <c r="Z1288" s="4">
        <f>VLOOKUP($B1288&amp;$C1288&amp;$D1288,Staqo!$A$3:$AJ$1048576,Z$1,0)</f>
        <v>100</v>
      </c>
      <c r="AA1288" s="4">
        <f>VLOOKUP($B1288&amp;$C1288&amp;$D1288,HFE!$A$3:$AJ$1048576,AA$1,0)</f>
        <v>0</v>
      </c>
      <c r="AB1288" s="5">
        <f t="shared" si="689"/>
        <v>-100</v>
      </c>
      <c r="AC1288" s="1">
        <f>VLOOKUP($B1288&amp;$C1288&amp;$D1288,Staqo!$A$3:$AJ$1048576,AC$1,0)</f>
        <v>100</v>
      </c>
      <c r="AD1288" s="1">
        <f>VLOOKUP($B1288&amp;$C1288&amp;$D1288,HFE!$A$3:$AJ$1048576,AD$1,0)*100</f>
        <v>100</v>
      </c>
      <c r="AE1288" s="2">
        <f t="shared" si="690"/>
        <v>0</v>
      </c>
      <c r="AF1288" s="1">
        <f>VLOOKUP($B1288&amp;$C1288&amp;$D1288,Staqo!$A$3:$AJ$1048576,AF$1,0)</f>
        <v>100</v>
      </c>
      <c r="AG1288" s="1">
        <f>VLOOKUP($B1288&amp;$C1288&amp;$D1288,HFE!$A$3:$AJ$1048576,AG$1,0)*100</f>
        <v>100</v>
      </c>
      <c r="AH1288" s="2">
        <f t="shared" si="691"/>
        <v>0</v>
      </c>
      <c r="AI1288" s="1">
        <f>VLOOKUP($B1288&amp;$C1288&amp;$D1288,Staqo!$A$3:$AJ$1048576,AI$1,0)</f>
        <v>0.167184</v>
      </c>
      <c r="AJ1288" s="1" t="e">
        <f>VLOOKUP($B1288&amp;$C1288&amp;$D1288,HFE!$A$3:$AJ$1048576,AJ$1,0)</f>
        <v>#REF!</v>
      </c>
      <c r="AK1288" s="2" t="e">
        <f t="shared" si="692"/>
        <v>#REF!</v>
      </c>
      <c r="AL1288" s="1">
        <f>VLOOKUP($B1288&amp;$C1288&amp;$D1288,Staqo!$A$3:$AJ$1048576,AL$1,0)</f>
        <v>0.151985</v>
      </c>
      <c r="AM1288" s="1" t="e">
        <f>VLOOKUP($B1288&amp;$C1288&amp;$D1288,HFE!$A$3:$AJ$1048576,AM$1,0)</f>
        <v>#REF!</v>
      </c>
      <c r="AN1288" s="2" t="e">
        <f t="shared" si="693"/>
        <v>#REF!</v>
      </c>
      <c r="AO1288" s="1">
        <f>VLOOKUP($B1288&amp;$C1288&amp;$D1288,Staqo!$A$3:$AJ$1048576,AO$1,0)</f>
        <v>0.166219</v>
      </c>
      <c r="AP1288" s="1" t="e">
        <f>VLOOKUP($B1288&amp;$C1288&amp;$D1288,HFE!$A$3:$AJ$1048576,AP$1,0)</f>
        <v>#REF!</v>
      </c>
      <c r="AQ1288" s="2" t="e">
        <f t="shared" si="694"/>
        <v>#REF!</v>
      </c>
      <c r="AR1288" s="1">
        <f>VLOOKUP($B1288&amp;$C1288&amp;$D1288,Staqo!$A$3:$AJ$1048576,AR$1,0)</f>
        <v>0.151108</v>
      </c>
      <c r="AS1288" s="1" t="e">
        <f>VLOOKUP($B1288&amp;$C1288&amp;$D1288,HFE!$A$3:$AJ$1048576,AS$1,0)</f>
        <v>#REF!</v>
      </c>
      <c r="AT1288" s="2" t="e">
        <f t="shared" si="695"/>
        <v>#REF!</v>
      </c>
      <c r="AU1288" s="1">
        <f>VLOOKUP($B1288&amp;$C1288&amp;$D1288,Staqo!$A$3:$AJ$1048576,AU$1,0)</f>
        <v>95.9638</v>
      </c>
      <c r="AV1288" s="1">
        <f>VLOOKUP($B1288&amp;$C1288&amp;$D1288,HFE!$A$3:$AJ$1048576,AV$1,0)</f>
        <v>0</v>
      </c>
      <c r="AW1288" s="2">
        <f t="shared" si="696"/>
        <v>-95.9638</v>
      </c>
      <c r="AX1288" s="4">
        <f>VLOOKUP($B1288&amp;$C1288&amp;$D1288,Staqo!$A$3:$AJ$1048576,AX$1,0)</f>
        <v>12</v>
      </c>
      <c r="AY1288" s="4">
        <f>VLOOKUP($B1288&amp;$C1288&amp;$D1288,HFE!$A$3:$AJ$1048576,AY$1,0)</f>
        <v>12</v>
      </c>
      <c r="AZ1288" s="5">
        <f t="shared" si="697"/>
        <v>0</v>
      </c>
      <c r="BA1288" s="1">
        <f>VLOOKUP($B1288&amp;$C1288&amp;$D1288,Staqo!$A$3:$AJ$1048576,BA$1,0)</f>
        <v>0</v>
      </c>
      <c r="BB1288" s="1">
        <f>VLOOKUP($B1288&amp;$C1288&amp;$D1288,HFE!$A$3:$AJ$1048576,BB$1,0)</f>
        <v>0</v>
      </c>
      <c r="BC1288" s="2">
        <f t="shared" si="698"/>
        <v>0</v>
      </c>
      <c r="BD1288" s="1">
        <f>VLOOKUP($B1288&amp;$C1288&amp;$D1288,Staqo!$A$3:$AJ$1048576,BD$1,0)</f>
        <v>0</v>
      </c>
      <c r="BE1288" s="1">
        <f>VLOOKUP($B1288&amp;$C1288&amp;$D1288,HFE!$A$3:$AJ$1048576,BE$1,0)</f>
        <v>0</v>
      </c>
      <c r="BF1288" s="2">
        <f t="shared" si="699"/>
        <v>0</v>
      </c>
      <c r="BG1288" s="1">
        <f>VLOOKUP($B1288&amp;$C1288&amp;$D1288,Staqo!$A$3:$AJ$1048576,BG$1,0)</f>
        <v>0</v>
      </c>
      <c r="BH1288" s="1">
        <f>VLOOKUP($B1288&amp;$C1288&amp;$D1288,HFE!$A$3:$AJ$1048576,BH$1,0)</f>
        <v>0</v>
      </c>
      <c r="BI1288" s="2">
        <f t="shared" si="700"/>
        <v>0</v>
      </c>
      <c r="BJ1288" s="1">
        <f>VLOOKUP($B1288&amp;$C1288&amp;$D1288,Staqo!$A$3:$AJ$1048576,BJ$1,0)</f>
        <v>0</v>
      </c>
      <c r="BK1288" s="1">
        <f>VLOOKUP($B1288&amp;$C1288&amp;$D1288,HFE!$A$3:$AJ$1048576,BK$1,0)</f>
        <v>0</v>
      </c>
      <c r="BL1288" s="2">
        <f t="shared" si="701"/>
        <v>0</v>
      </c>
      <c r="BM1288" s="1">
        <f>VLOOKUP($B1288&amp;$C1288&amp;$D1288,Staqo!$A$3:$AJ$1048576,BM$1,0)</f>
        <v>0</v>
      </c>
      <c r="BN1288" s="1">
        <f>VLOOKUP($B1288&amp;$C1288&amp;$D1288,HFE!$A$3:$AJ$1048576,BN$1,0)</f>
        <v>0</v>
      </c>
      <c r="BO1288" s="2">
        <f t="shared" si="702"/>
        <v>0</v>
      </c>
      <c r="BP1288" s="1">
        <f>VLOOKUP($B1288&amp;$C1288&amp;$D1288,Staqo!$A$3:$AJ$1048576,BP$1,0)</f>
        <v>0</v>
      </c>
      <c r="BQ1288" s="1">
        <f>VLOOKUP($B1288&amp;$C1288&amp;$D1288,HFE!$A$3:$AJ$1048576,BQ$1,0)</f>
        <v>0</v>
      </c>
      <c r="BR1288" s="2">
        <f t="shared" si="703"/>
        <v>0</v>
      </c>
      <c r="BS1288" s="1">
        <f>VLOOKUP($B1288&amp;$C1288&amp;$D1288,Staqo!$A$3:$AJ$1048576,BS$1,0)</f>
        <v>0</v>
      </c>
      <c r="BT1288" s="1">
        <f>VLOOKUP($B1288&amp;$C1288&amp;$D1288,HFE!$A$3:$AJ$1048576,BT$1,0)</f>
        <v>0</v>
      </c>
      <c r="BU1288" s="2">
        <f t="shared" si="704"/>
        <v>0</v>
      </c>
      <c r="BV1288" s="1">
        <f>VLOOKUP($B1288&amp;$C1288&amp;$D1288,Staqo!$A$3:$AJ$1048576,BV$1,0)</f>
        <v>0</v>
      </c>
      <c r="BW1288" s="1">
        <f>VLOOKUP($B1288&amp;$C1288&amp;$D1288,HFE!$A$3:$AJ$1048576,BW$1,0)</f>
        <v>0</v>
      </c>
      <c r="BX1288" s="2">
        <f t="shared" si="705"/>
        <v>0</v>
      </c>
      <c r="BY1288" s="1">
        <f>VLOOKUP($B1288&amp;$C1288&amp;$D1288,Staqo!$A$3:$AJ$1048576,BY$1,0)</f>
        <v>0</v>
      </c>
      <c r="BZ1288" s="1">
        <f>VLOOKUP($B1288&amp;$C1288&amp;$D1288,HFE!$A$3:$AJ$1048576,BZ$1,0)</f>
        <v>0</v>
      </c>
      <c r="CA1288" s="2">
        <f t="shared" si="706"/>
        <v>0</v>
      </c>
      <c r="CB1288" s="1">
        <f>VLOOKUP($B1288&amp;$C1288&amp;$D1288,Staqo!$A$3:$AJ$1048576,CB$1,0)</f>
        <v>0</v>
      </c>
      <c r="CC1288" s="1">
        <f>VLOOKUP($B1288&amp;$C1288&amp;$D1288,HFE!$A$3:$AJ$1048576,CC$1,0)</f>
        <v>0</v>
      </c>
      <c r="CD1288" s="2">
        <f t="shared" si="707"/>
        <v>0</v>
      </c>
      <c r="CE1288" s="1">
        <f>VLOOKUP($B1288&amp;$C1288&amp;$D1288,Staqo!$A$3:$AJ$1048576,CE$1,0)</f>
        <v>0</v>
      </c>
      <c r="CF1288" s="1">
        <f>VLOOKUP($B1288&amp;$C1288&amp;$D1288,HFE!$A$3:$AJ$1048576,CF$1,0)</f>
        <v>0</v>
      </c>
      <c r="CG1288" s="2">
        <f t="shared" si="708"/>
        <v>0</v>
      </c>
      <c r="CH1288" s="1">
        <f>VLOOKUP($B1288&amp;$C1288&amp;$D1288,Staqo!$A$3:$AJ$1048576,CH$1,0)</f>
        <v>0</v>
      </c>
      <c r="CI1288" s="1">
        <f>VLOOKUP($B1288&amp;$C1288&amp;$D1288,HFE!$A$3:$AJ$1048576,CI$1,0)</f>
        <v>0</v>
      </c>
      <c r="CJ1288" s="2">
        <f t="shared" si="709"/>
        <v>0</v>
      </c>
      <c r="CK1288" s="1">
        <f>VLOOKUP($B1288&amp;$C1288&amp;$D1288,Staqo!$A$3:$AJ$1048576,CK$1,0)</f>
        <v>0</v>
      </c>
      <c r="CL1288" s="1">
        <f>VLOOKUP($B1288&amp;$C1288&amp;$D1288,HFE!$A$3:$AJ$1048576,CL$1,0)</f>
        <v>0</v>
      </c>
      <c r="CM1288" s="2">
        <f t="shared" si="710"/>
        <v>0</v>
      </c>
      <c r="CN1288" s="1">
        <f>VLOOKUP($B1288&amp;$C1288&amp;$D1288,Staqo!$A$3:$AJ$1048576,CN$1,0)</f>
        <v>0</v>
      </c>
      <c r="CO1288" s="1">
        <f>VLOOKUP($B1288&amp;$C1288&amp;$D1288,HFE!$A$3:$AJ$1048576,CO$1,0)</f>
        <v>0</v>
      </c>
      <c r="CP1288" s="2">
        <f t="shared" si="711"/>
        <v>0</v>
      </c>
      <c r="CQ1288" s="1">
        <f>VLOOKUP($B1288&amp;$C1288&amp;$D1288,Staqo!$A$3:$AJ$1048576,CQ$1,0)</f>
        <v>0</v>
      </c>
      <c r="CR1288" s="1">
        <f>VLOOKUP($B1288&amp;$C1288&amp;$D1288,HFE!$A$3:$AJ$1048576,CR$1,0)</f>
        <v>0</v>
      </c>
      <c r="CS1288" s="2">
        <f t="shared" si="712"/>
        <v>0</v>
      </c>
      <c r="CT1288" s="1"/>
      <c r="CU1288" s="1"/>
      <c r="CV1288" s="2"/>
    </row>
    <row r="1289" hidden="1" spans="1:100">
      <c r="A1289" s="1" t="s">
        <v>95</v>
      </c>
      <c r="B1289" s="1" t="s">
        <v>96</v>
      </c>
      <c r="C1289" s="3">
        <v>44587</v>
      </c>
      <c r="D1289" s="1" t="s">
        <v>118</v>
      </c>
      <c r="E1289" s="1">
        <f>VLOOKUP($B1289&amp;$C1289&amp;$D1289,Staqo!$A$3:$AJ$1048576,E$1,0)</f>
        <v>4.32569</v>
      </c>
      <c r="F1289" s="1" t="e">
        <f>VLOOKUP($B1289&amp;$C1289&amp;$D1289,HFE!$A$3:$AJ$1048576,F$1,0)</f>
        <v>#REF!</v>
      </c>
      <c r="G1289" s="2" t="e">
        <f t="shared" si="682"/>
        <v>#REF!</v>
      </c>
      <c r="H1289" s="1">
        <f>VLOOKUP($B1289&amp;$C1289&amp;$D1289,Staqo!$A$3:$AJ$1048576,H$1,0)</f>
        <v>4.75737</v>
      </c>
      <c r="I1289" s="1" t="e">
        <f>VLOOKUP($B1289&amp;$C1289&amp;$D1289,HFE!$A$3:$AJ$1048576,I$1,0)</f>
        <v>#REF!</v>
      </c>
      <c r="J1289" s="2" t="e">
        <f t="shared" si="683"/>
        <v>#REF!</v>
      </c>
      <c r="K1289" s="1">
        <f>VLOOKUP($B1289&amp;$C1289&amp;$D1289,Staqo!$A$3:$AJ$1048576,K$1,0)</f>
        <v>5243</v>
      </c>
      <c r="L1289" s="1" t="e">
        <f>VLOOKUP($B1289&amp;$C1289&amp;$D1289,HFE!$A$3:$AJ$1048576,L$1,0)</f>
        <v>#REF!</v>
      </c>
      <c r="M1289" s="2" t="e">
        <f t="shared" si="684"/>
        <v>#REF!</v>
      </c>
      <c r="N1289" s="1">
        <f>VLOOKUP($B1289&amp;$C1289&amp;$D1289,Staqo!$A$3:$AJ$1048576,N$1,0)</f>
        <v>4210</v>
      </c>
      <c r="O1289" s="1">
        <f>VLOOKUP($B1289&amp;$C1289&amp;$D1289,HFE!$A$3:$AJ$1048576,O$1,0)</f>
        <v>0</v>
      </c>
      <c r="P1289" s="2">
        <f t="shared" si="685"/>
        <v>-4210</v>
      </c>
      <c r="Q1289" s="1">
        <f>VLOOKUP($B1289&amp;$C1289&amp;$D1289,Staqo!$A$3:$AJ$1048576,Q$1,0)</f>
        <v>4185.7</v>
      </c>
      <c r="R1289" s="1">
        <f>VLOOKUP($B1289&amp;$C1289&amp;$D1289,HFE!$A$3:$AJ$1048576,R$1,0)</f>
        <v>0</v>
      </c>
      <c r="S1289" s="2">
        <f t="shared" si="686"/>
        <v>-4185.7</v>
      </c>
      <c r="T1289" s="1">
        <f>VLOOKUP($B1289&amp;$C1289&amp;$D1289,Staqo!$A$3:$AJ$1048576,T$1,0)</f>
        <v>0.802975</v>
      </c>
      <c r="U1289" s="1" t="e">
        <f>VLOOKUP($B1289&amp;$C1289&amp;$D1289,HFE!$A$3:$AJ$1048576,U$1,0)</f>
        <v>#REF!</v>
      </c>
      <c r="V1289" s="2" t="e">
        <f t="shared" si="687"/>
        <v>#REF!</v>
      </c>
      <c r="W1289" s="1">
        <f>VLOOKUP($B1289&amp;$C1289&amp;$D1289,Staqo!$A$3:$AJ$1048576,W$1,0)</f>
        <v>0.79834</v>
      </c>
      <c r="X1289" s="1" t="e">
        <f>VLOOKUP($B1289&amp;$C1289&amp;$D1289,HFE!$A$3:$AJ$1048576,X$1,0)</f>
        <v>#REF!</v>
      </c>
      <c r="Y1289" s="2" t="e">
        <f t="shared" si="688"/>
        <v>#REF!</v>
      </c>
      <c r="Z1289" s="4">
        <f>VLOOKUP($B1289&amp;$C1289&amp;$D1289,Staqo!$A$3:$AJ$1048576,Z$1,0)</f>
        <v>100</v>
      </c>
      <c r="AA1289" s="4">
        <f>VLOOKUP($B1289&amp;$C1289&amp;$D1289,HFE!$A$3:$AJ$1048576,AA$1,0)</f>
        <v>0</v>
      </c>
      <c r="AB1289" s="5">
        <f t="shared" si="689"/>
        <v>-100</v>
      </c>
      <c r="AC1289" s="1">
        <f>VLOOKUP($B1289&amp;$C1289&amp;$D1289,Staqo!$A$3:$AJ$1048576,AC$1,0)</f>
        <v>100</v>
      </c>
      <c r="AD1289" s="1">
        <f>VLOOKUP($B1289&amp;$C1289&amp;$D1289,HFE!$A$3:$AJ$1048576,AD$1,0)*100</f>
        <v>100</v>
      </c>
      <c r="AE1289" s="2">
        <f t="shared" si="690"/>
        <v>0</v>
      </c>
      <c r="AF1289" s="1">
        <f>VLOOKUP($B1289&amp;$C1289&amp;$D1289,Staqo!$A$3:$AJ$1048576,AF$1,0)</f>
        <v>100</v>
      </c>
      <c r="AG1289" s="1">
        <f>VLOOKUP($B1289&amp;$C1289&amp;$D1289,HFE!$A$3:$AJ$1048576,AG$1,0)*100</f>
        <v>100</v>
      </c>
      <c r="AH1289" s="2">
        <f t="shared" si="691"/>
        <v>0</v>
      </c>
      <c r="AI1289" s="1">
        <f>VLOOKUP($B1289&amp;$C1289&amp;$D1289,Staqo!$A$3:$AJ$1048576,AI$1,0)</f>
        <v>0.175086</v>
      </c>
      <c r="AJ1289" s="1" t="e">
        <f>VLOOKUP($B1289&amp;$C1289&amp;$D1289,HFE!$A$3:$AJ$1048576,AJ$1,0)</f>
        <v>#REF!</v>
      </c>
      <c r="AK1289" s="2" t="e">
        <f t="shared" si="692"/>
        <v>#REF!</v>
      </c>
      <c r="AL1289" s="1">
        <f>VLOOKUP($B1289&amp;$C1289&amp;$D1289,Staqo!$A$3:$AJ$1048576,AL$1,0)</f>
        <v>0.159169</v>
      </c>
      <c r="AM1289" s="1" t="e">
        <f>VLOOKUP($B1289&amp;$C1289&amp;$D1289,HFE!$A$3:$AJ$1048576,AM$1,0)</f>
        <v>#REF!</v>
      </c>
      <c r="AN1289" s="2" t="e">
        <f t="shared" si="693"/>
        <v>#REF!</v>
      </c>
      <c r="AO1289" s="1">
        <f>VLOOKUP($B1289&amp;$C1289&amp;$D1289,Staqo!$A$3:$AJ$1048576,AO$1,0)</f>
        <v>0.174075</v>
      </c>
      <c r="AP1289" s="1" t="e">
        <f>VLOOKUP($B1289&amp;$C1289&amp;$D1289,HFE!$A$3:$AJ$1048576,AP$1,0)</f>
        <v>#REF!</v>
      </c>
      <c r="AQ1289" s="2" t="e">
        <f t="shared" si="694"/>
        <v>#REF!</v>
      </c>
      <c r="AR1289" s="1">
        <f>VLOOKUP($B1289&amp;$C1289&amp;$D1289,Staqo!$A$3:$AJ$1048576,AR$1,0)</f>
        <v>0.15825</v>
      </c>
      <c r="AS1289" s="1" t="e">
        <f>VLOOKUP($B1289&amp;$C1289&amp;$D1289,HFE!$A$3:$AJ$1048576,AS$1,0)</f>
        <v>#REF!</v>
      </c>
      <c r="AT1289" s="2" t="e">
        <f t="shared" si="695"/>
        <v>#REF!</v>
      </c>
      <c r="AU1289" s="1">
        <f>VLOOKUP($B1289&amp;$C1289&amp;$D1289,Staqo!$A$3:$AJ$1048576,AU$1,0)</f>
        <v>96.5663</v>
      </c>
      <c r="AV1289" s="1">
        <f>VLOOKUP($B1289&amp;$C1289&amp;$D1289,HFE!$A$3:$AJ$1048576,AV$1,0)</f>
        <v>0</v>
      </c>
      <c r="AW1289" s="2">
        <f t="shared" si="696"/>
        <v>-96.5663</v>
      </c>
      <c r="AX1289" s="4">
        <f>VLOOKUP($B1289&amp;$C1289&amp;$D1289,Staqo!$A$3:$AJ$1048576,AX$1,0)</f>
        <v>12</v>
      </c>
      <c r="AY1289" s="4">
        <f>VLOOKUP($B1289&amp;$C1289&amp;$D1289,HFE!$A$3:$AJ$1048576,AY$1,0)</f>
        <v>12</v>
      </c>
      <c r="AZ1289" s="5">
        <f t="shared" si="697"/>
        <v>0</v>
      </c>
      <c r="BA1289" s="1">
        <f>VLOOKUP($B1289&amp;$C1289&amp;$D1289,Staqo!$A$3:$AJ$1048576,BA$1,0)</f>
        <v>0</v>
      </c>
      <c r="BB1289" s="1">
        <f>VLOOKUP($B1289&amp;$C1289&amp;$D1289,HFE!$A$3:$AJ$1048576,BB$1,0)</f>
        <v>0</v>
      </c>
      <c r="BC1289" s="2">
        <f t="shared" si="698"/>
        <v>0</v>
      </c>
      <c r="BD1289" s="1">
        <f>VLOOKUP($B1289&amp;$C1289&amp;$D1289,Staqo!$A$3:$AJ$1048576,BD$1,0)</f>
        <v>0</v>
      </c>
      <c r="BE1289" s="1">
        <f>VLOOKUP($B1289&amp;$C1289&amp;$D1289,HFE!$A$3:$AJ$1048576,BE$1,0)</f>
        <v>0</v>
      </c>
      <c r="BF1289" s="2">
        <f t="shared" si="699"/>
        <v>0</v>
      </c>
      <c r="BG1289" s="1">
        <f>VLOOKUP($B1289&amp;$C1289&amp;$D1289,Staqo!$A$3:$AJ$1048576,BG$1,0)</f>
        <v>0</v>
      </c>
      <c r="BH1289" s="1">
        <f>VLOOKUP($B1289&amp;$C1289&amp;$D1289,HFE!$A$3:$AJ$1048576,BH$1,0)</f>
        <v>0</v>
      </c>
      <c r="BI1289" s="2">
        <f t="shared" si="700"/>
        <v>0</v>
      </c>
      <c r="BJ1289" s="1">
        <f>VLOOKUP($B1289&amp;$C1289&amp;$D1289,Staqo!$A$3:$AJ$1048576,BJ$1,0)</f>
        <v>0</v>
      </c>
      <c r="BK1289" s="1">
        <f>VLOOKUP($B1289&amp;$C1289&amp;$D1289,HFE!$A$3:$AJ$1048576,BK$1,0)</f>
        <v>0</v>
      </c>
      <c r="BL1289" s="2">
        <f t="shared" si="701"/>
        <v>0</v>
      </c>
      <c r="BM1289" s="1">
        <f>VLOOKUP($B1289&amp;$C1289&amp;$D1289,Staqo!$A$3:$AJ$1048576,BM$1,0)</f>
        <v>0</v>
      </c>
      <c r="BN1289" s="1">
        <f>VLOOKUP($B1289&amp;$C1289&amp;$D1289,HFE!$A$3:$AJ$1048576,BN$1,0)</f>
        <v>0</v>
      </c>
      <c r="BO1289" s="2">
        <f t="shared" si="702"/>
        <v>0</v>
      </c>
      <c r="BP1289" s="1">
        <f>VLOOKUP($B1289&amp;$C1289&amp;$D1289,Staqo!$A$3:$AJ$1048576,BP$1,0)</f>
        <v>0</v>
      </c>
      <c r="BQ1289" s="1">
        <f>VLOOKUP($B1289&amp;$C1289&amp;$D1289,HFE!$A$3:$AJ$1048576,BQ$1,0)</f>
        <v>0</v>
      </c>
      <c r="BR1289" s="2">
        <f t="shared" si="703"/>
        <v>0</v>
      </c>
      <c r="BS1289" s="1">
        <f>VLOOKUP($B1289&amp;$C1289&amp;$D1289,Staqo!$A$3:$AJ$1048576,BS$1,0)</f>
        <v>0</v>
      </c>
      <c r="BT1289" s="1">
        <f>VLOOKUP($B1289&amp;$C1289&amp;$D1289,HFE!$A$3:$AJ$1048576,BT$1,0)</f>
        <v>0</v>
      </c>
      <c r="BU1289" s="2">
        <f t="shared" si="704"/>
        <v>0</v>
      </c>
      <c r="BV1289" s="1">
        <f>VLOOKUP($B1289&amp;$C1289&amp;$D1289,Staqo!$A$3:$AJ$1048576,BV$1,0)</f>
        <v>0</v>
      </c>
      <c r="BW1289" s="1">
        <f>VLOOKUP($B1289&amp;$C1289&amp;$D1289,HFE!$A$3:$AJ$1048576,BW$1,0)</f>
        <v>0</v>
      </c>
      <c r="BX1289" s="2">
        <f t="shared" si="705"/>
        <v>0</v>
      </c>
      <c r="BY1289" s="1">
        <f>VLOOKUP($B1289&amp;$C1289&amp;$D1289,Staqo!$A$3:$AJ$1048576,BY$1,0)</f>
        <v>0</v>
      </c>
      <c r="BZ1289" s="1">
        <f>VLOOKUP($B1289&amp;$C1289&amp;$D1289,HFE!$A$3:$AJ$1048576,BZ$1,0)</f>
        <v>0</v>
      </c>
      <c r="CA1289" s="2">
        <f t="shared" si="706"/>
        <v>0</v>
      </c>
      <c r="CB1289" s="1">
        <f>VLOOKUP($B1289&amp;$C1289&amp;$D1289,Staqo!$A$3:$AJ$1048576,CB$1,0)</f>
        <v>0</v>
      </c>
      <c r="CC1289" s="1">
        <f>VLOOKUP($B1289&amp;$C1289&amp;$D1289,HFE!$A$3:$AJ$1048576,CC$1,0)</f>
        <v>0</v>
      </c>
      <c r="CD1289" s="2">
        <f t="shared" si="707"/>
        <v>0</v>
      </c>
      <c r="CE1289" s="1">
        <f>VLOOKUP($B1289&amp;$C1289&amp;$D1289,Staqo!$A$3:$AJ$1048576,CE$1,0)</f>
        <v>0</v>
      </c>
      <c r="CF1289" s="1">
        <f>VLOOKUP($B1289&amp;$C1289&amp;$D1289,HFE!$A$3:$AJ$1048576,CF$1,0)</f>
        <v>0</v>
      </c>
      <c r="CG1289" s="2">
        <f t="shared" si="708"/>
        <v>0</v>
      </c>
      <c r="CH1289" s="1">
        <f>VLOOKUP($B1289&amp;$C1289&amp;$D1289,Staqo!$A$3:$AJ$1048576,CH$1,0)</f>
        <v>0</v>
      </c>
      <c r="CI1289" s="1">
        <f>VLOOKUP($B1289&amp;$C1289&amp;$D1289,HFE!$A$3:$AJ$1048576,CI$1,0)</f>
        <v>0</v>
      </c>
      <c r="CJ1289" s="2">
        <f t="shared" si="709"/>
        <v>0</v>
      </c>
      <c r="CK1289" s="1">
        <f>VLOOKUP($B1289&amp;$C1289&amp;$D1289,Staqo!$A$3:$AJ$1048576,CK$1,0)</f>
        <v>0</v>
      </c>
      <c r="CL1289" s="1">
        <f>VLOOKUP($B1289&amp;$C1289&amp;$D1289,HFE!$A$3:$AJ$1048576,CL$1,0)</f>
        <v>0</v>
      </c>
      <c r="CM1289" s="2">
        <f t="shared" si="710"/>
        <v>0</v>
      </c>
      <c r="CN1289" s="1">
        <f>VLOOKUP($B1289&amp;$C1289&amp;$D1289,Staqo!$A$3:$AJ$1048576,CN$1,0)</f>
        <v>0</v>
      </c>
      <c r="CO1289" s="1">
        <f>VLOOKUP($B1289&amp;$C1289&amp;$D1289,HFE!$A$3:$AJ$1048576,CO$1,0)</f>
        <v>0</v>
      </c>
      <c r="CP1289" s="2">
        <f t="shared" si="711"/>
        <v>0</v>
      </c>
      <c r="CQ1289" s="1">
        <f>VLOOKUP($B1289&amp;$C1289&amp;$D1289,Staqo!$A$3:$AJ$1048576,CQ$1,0)</f>
        <v>0</v>
      </c>
      <c r="CR1289" s="1">
        <f>VLOOKUP($B1289&amp;$C1289&amp;$D1289,HFE!$A$3:$AJ$1048576,CR$1,0)</f>
        <v>0</v>
      </c>
      <c r="CS1289" s="2">
        <f t="shared" si="712"/>
        <v>0</v>
      </c>
      <c r="CT1289" s="1"/>
      <c r="CU1289" s="1"/>
      <c r="CV1289" s="2"/>
    </row>
    <row r="1290" hidden="1" spans="1:100">
      <c r="A1290" s="1" t="s">
        <v>95</v>
      </c>
      <c r="B1290" s="1" t="s">
        <v>96</v>
      </c>
      <c r="C1290" s="3">
        <v>44587</v>
      </c>
      <c r="D1290" s="1" t="s">
        <v>119</v>
      </c>
      <c r="E1290" s="1">
        <f>VLOOKUP($B1290&amp;$C1290&amp;$D1290,Staqo!$A$3:$AJ$1048576,E$1,0)</f>
        <v>4.32569</v>
      </c>
      <c r="F1290" s="1" t="e">
        <f>VLOOKUP($B1290&amp;$C1290&amp;$D1290,HFE!$A$3:$AJ$1048576,F$1,0)</f>
        <v>#REF!</v>
      </c>
      <c r="G1290" s="2" t="e">
        <f t="shared" si="682"/>
        <v>#REF!</v>
      </c>
      <c r="H1290" s="1">
        <f>VLOOKUP($B1290&amp;$C1290&amp;$D1290,Staqo!$A$3:$AJ$1048576,H$1,0)</f>
        <v>4.75737</v>
      </c>
      <c r="I1290" s="1" t="e">
        <f>VLOOKUP($B1290&amp;$C1290&amp;$D1290,HFE!$A$3:$AJ$1048576,I$1,0)</f>
        <v>#REF!</v>
      </c>
      <c r="J1290" s="2" t="e">
        <f t="shared" si="683"/>
        <v>#REF!</v>
      </c>
      <c r="K1290" s="1">
        <f>VLOOKUP($B1290&amp;$C1290&amp;$D1290,Staqo!$A$3:$AJ$1048576,K$1,0)</f>
        <v>5243</v>
      </c>
      <c r="L1290" s="1" t="e">
        <f>VLOOKUP($B1290&amp;$C1290&amp;$D1290,HFE!$A$3:$AJ$1048576,L$1,0)</f>
        <v>#REF!</v>
      </c>
      <c r="M1290" s="2" t="e">
        <f t="shared" si="684"/>
        <v>#REF!</v>
      </c>
      <c r="N1290" s="1">
        <f>VLOOKUP($B1290&amp;$C1290&amp;$D1290,Staqo!$A$3:$AJ$1048576,N$1,0)</f>
        <v>4110</v>
      </c>
      <c r="O1290" s="1">
        <f>VLOOKUP($B1290&amp;$C1290&amp;$D1290,HFE!$A$3:$AJ$1048576,O$1,0)</f>
        <v>0</v>
      </c>
      <c r="P1290" s="2">
        <f t="shared" si="685"/>
        <v>-4110</v>
      </c>
      <c r="Q1290" s="1">
        <f>VLOOKUP($B1290&amp;$C1290&amp;$D1290,Staqo!$A$3:$AJ$1048576,Q$1,0)</f>
        <v>4086.28</v>
      </c>
      <c r="R1290" s="1">
        <f>VLOOKUP($B1290&amp;$C1290&amp;$D1290,HFE!$A$3:$AJ$1048576,R$1,0)</f>
        <v>0</v>
      </c>
      <c r="S1290" s="2">
        <f t="shared" si="686"/>
        <v>-4086.28</v>
      </c>
      <c r="T1290" s="1">
        <f>VLOOKUP($B1290&amp;$C1290&amp;$D1290,Staqo!$A$3:$AJ$1048576,T$1,0)</f>
        <v>0.783902</v>
      </c>
      <c r="U1290" s="1" t="e">
        <f>VLOOKUP($B1290&amp;$C1290&amp;$D1290,HFE!$A$3:$AJ$1048576,U$1,0)</f>
        <v>#REF!</v>
      </c>
      <c r="V1290" s="2" t="e">
        <f t="shared" si="687"/>
        <v>#REF!</v>
      </c>
      <c r="W1290" s="1">
        <f>VLOOKUP($B1290&amp;$C1290&amp;$D1290,Staqo!$A$3:$AJ$1048576,W$1,0)</f>
        <v>0.779377</v>
      </c>
      <c r="X1290" s="1" t="e">
        <f>VLOOKUP($B1290&amp;$C1290&amp;$D1290,HFE!$A$3:$AJ$1048576,X$1,0)</f>
        <v>#REF!</v>
      </c>
      <c r="Y1290" s="2" t="e">
        <f t="shared" si="688"/>
        <v>#REF!</v>
      </c>
      <c r="Z1290" s="4">
        <f>VLOOKUP($B1290&amp;$C1290&amp;$D1290,Staqo!$A$3:$AJ$1048576,Z$1,0)</f>
        <v>100</v>
      </c>
      <c r="AA1290" s="4">
        <f>VLOOKUP($B1290&amp;$C1290&amp;$D1290,HFE!$A$3:$AJ$1048576,AA$1,0)</f>
        <v>0</v>
      </c>
      <c r="AB1290" s="5">
        <f t="shared" si="689"/>
        <v>-100</v>
      </c>
      <c r="AC1290" s="1">
        <f>VLOOKUP($B1290&amp;$C1290&amp;$D1290,Staqo!$A$3:$AJ$1048576,AC$1,0)</f>
        <v>100</v>
      </c>
      <c r="AD1290" s="1">
        <f>VLOOKUP($B1290&amp;$C1290&amp;$D1290,HFE!$A$3:$AJ$1048576,AD$1,0)*100</f>
        <v>100</v>
      </c>
      <c r="AE1290" s="2">
        <f t="shared" si="690"/>
        <v>0</v>
      </c>
      <c r="AF1290" s="1">
        <f>VLOOKUP($B1290&amp;$C1290&amp;$D1290,Staqo!$A$3:$AJ$1048576,AF$1,0)</f>
        <v>100</v>
      </c>
      <c r="AG1290" s="1">
        <f>VLOOKUP($B1290&amp;$C1290&amp;$D1290,HFE!$A$3:$AJ$1048576,AG$1,0)*100</f>
        <v>100</v>
      </c>
      <c r="AH1290" s="2">
        <f t="shared" si="691"/>
        <v>0</v>
      </c>
      <c r="AI1290" s="1">
        <f>VLOOKUP($B1290&amp;$C1290&amp;$D1290,Staqo!$A$3:$AJ$1048576,AI$1,0)</f>
        <v>0.170927</v>
      </c>
      <c r="AJ1290" s="1" t="e">
        <f>VLOOKUP($B1290&amp;$C1290&amp;$D1290,HFE!$A$3:$AJ$1048576,AJ$1,0)</f>
        <v>#REF!</v>
      </c>
      <c r="AK1290" s="2" t="e">
        <f t="shared" si="692"/>
        <v>#REF!</v>
      </c>
      <c r="AL1290" s="1">
        <f>VLOOKUP($B1290&amp;$C1290&amp;$D1290,Staqo!$A$3:$AJ$1048576,AL$1,0)</f>
        <v>0.155388</v>
      </c>
      <c r="AM1290" s="1" t="e">
        <f>VLOOKUP($B1290&amp;$C1290&amp;$D1290,HFE!$A$3:$AJ$1048576,AM$1,0)</f>
        <v>#REF!</v>
      </c>
      <c r="AN1290" s="2" t="e">
        <f t="shared" si="693"/>
        <v>#REF!</v>
      </c>
      <c r="AO1290" s="1">
        <f>VLOOKUP($B1290&amp;$C1290&amp;$D1290,Staqo!$A$3:$AJ$1048576,AO$1,0)</f>
        <v>0.16994</v>
      </c>
      <c r="AP1290" s="1" t="e">
        <f>VLOOKUP($B1290&amp;$C1290&amp;$D1290,HFE!$A$3:$AJ$1048576,AP$1,0)</f>
        <v>#REF!</v>
      </c>
      <c r="AQ1290" s="2" t="e">
        <f t="shared" si="694"/>
        <v>#REF!</v>
      </c>
      <c r="AR1290" s="1">
        <f>VLOOKUP($B1290&amp;$C1290&amp;$D1290,Staqo!$A$3:$AJ$1048576,AR$1,0)</f>
        <v>0.154491</v>
      </c>
      <c r="AS1290" s="1" t="e">
        <f>VLOOKUP($B1290&amp;$C1290&amp;$D1290,HFE!$A$3:$AJ$1048576,AS$1,0)</f>
        <v>#REF!</v>
      </c>
      <c r="AT1290" s="2" t="e">
        <f t="shared" si="695"/>
        <v>#REF!</v>
      </c>
      <c r="AU1290" s="1">
        <f>VLOOKUP($B1290&amp;$C1290&amp;$D1290,Staqo!$A$3:$AJ$1048576,AU$1,0)</f>
        <v>97.0363</v>
      </c>
      <c r="AV1290" s="1">
        <f>VLOOKUP($B1290&amp;$C1290&amp;$D1290,HFE!$A$3:$AJ$1048576,AV$1,0)</f>
        <v>0</v>
      </c>
      <c r="AW1290" s="2">
        <f t="shared" si="696"/>
        <v>-97.0363</v>
      </c>
      <c r="AX1290" s="4">
        <f>VLOOKUP($B1290&amp;$C1290&amp;$D1290,Staqo!$A$3:$AJ$1048576,AX$1,0)</f>
        <v>12</v>
      </c>
      <c r="AY1290" s="4">
        <f>VLOOKUP($B1290&amp;$C1290&amp;$D1290,HFE!$A$3:$AJ$1048576,AY$1,0)</f>
        <v>12</v>
      </c>
      <c r="AZ1290" s="5">
        <f t="shared" si="697"/>
        <v>0</v>
      </c>
      <c r="BA1290" s="1">
        <f>VLOOKUP($B1290&amp;$C1290&amp;$D1290,Staqo!$A$3:$AJ$1048576,BA$1,0)</f>
        <v>0</v>
      </c>
      <c r="BB1290" s="1">
        <f>VLOOKUP($B1290&amp;$C1290&amp;$D1290,HFE!$A$3:$AJ$1048576,BB$1,0)</f>
        <v>0</v>
      </c>
      <c r="BC1290" s="2">
        <f t="shared" si="698"/>
        <v>0</v>
      </c>
      <c r="BD1290" s="1">
        <f>VLOOKUP($B1290&amp;$C1290&amp;$D1290,Staqo!$A$3:$AJ$1048576,BD$1,0)</f>
        <v>0</v>
      </c>
      <c r="BE1290" s="1">
        <f>VLOOKUP($B1290&amp;$C1290&amp;$D1290,HFE!$A$3:$AJ$1048576,BE$1,0)</f>
        <v>0</v>
      </c>
      <c r="BF1290" s="2">
        <f t="shared" si="699"/>
        <v>0</v>
      </c>
      <c r="BG1290" s="1">
        <f>VLOOKUP($B1290&amp;$C1290&amp;$D1290,Staqo!$A$3:$AJ$1048576,BG$1,0)</f>
        <v>0</v>
      </c>
      <c r="BH1290" s="1">
        <f>VLOOKUP($B1290&amp;$C1290&amp;$D1290,HFE!$A$3:$AJ$1048576,BH$1,0)</f>
        <v>0</v>
      </c>
      <c r="BI1290" s="2">
        <f t="shared" si="700"/>
        <v>0</v>
      </c>
      <c r="BJ1290" s="1">
        <f>VLOOKUP($B1290&amp;$C1290&amp;$D1290,Staqo!$A$3:$AJ$1048576,BJ$1,0)</f>
        <v>0</v>
      </c>
      <c r="BK1290" s="1">
        <f>VLOOKUP($B1290&amp;$C1290&amp;$D1290,HFE!$A$3:$AJ$1048576,BK$1,0)</f>
        <v>0</v>
      </c>
      <c r="BL1290" s="2">
        <f t="shared" si="701"/>
        <v>0</v>
      </c>
      <c r="BM1290" s="1">
        <f>VLOOKUP($B1290&amp;$C1290&amp;$D1290,Staqo!$A$3:$AJ$1048576,BM$1,0)</f>
        <v>0</v>
      </c>
      <c r="BN1290" s="1">
        <f>VLOOKUP($B1290&amp;$C1290&amp;$D1290,HFE!$A$3:$AJ$1048576,BN$1,0)</f>
        <v>0</v>
      </c>
      <c r="BO1290" s="2">
        <f t="shared" si="702"/>
        <v>0</v>
      </c>
      <c r="BP1290" s="1">
        <f>VLOOKUP($B1290&amp;$C1290&amp;$D1290,Staqo!$A$3:$AJ$1048576,BP$1,0)</f>
        <v>0</v>
      </c>
      <c r="BQ1290" s="1">
        <f>VLOOKUP($B1290&amp;$C1290&amp;$D1290,HFE!$A$3:$AJ$1048576,BQ$1,0)</f>
        <v>0</v>
      </c>
      <c r="BR1290" s="2">
        <f t="shared" si="703"/>
        <v>0</v>
      </c>
      <c r="BS1290" s="1">
        <f>VLOOKUP($B1290&amp;$C1290&amp;$D1290,Staqo!$A$3:$AJ$1048576,BS$1,0)</f>
        <v>0</v>
      </c>
      <c r="BT1290" s="1">
        <f>VLOOKUP($B1290&amp;$C1290&amp;$D1290,HFE!$A$3:$AJ$1048576,BT$1,0)</f>
        <v>0</v>
      </c>
      <c r="BU1290" s="2">
        <f t="shared" si="704"/>
        <v>0</v>
      </c>
      <c r="BV1290" s="1">
        <f>VLOOKUP($B1290&amp;$C1290&amp;$D1290,Staqo!$A$3:$AJ$1048576,BV$1,0)</f>
        <v>0</v>
      </c>
      <c r="BW1290" s="1">
        <f>VLOOKUP($B1290&amp;$C1290&amp;$D1290,HFE!$A$3:$AJ$1048576,BW$1,0)</f>
        <v>0</v>
      </c>
      <c r="BX1290" s="2">
        <f t="shared" si="705"/>
        <v>0</v>
      </c>
      <c r="BY1290" s="1">
        <f>VLOOKUP($B1290&amp;$C1290&amp;$D1290,Staqo!$A$3:$AJ$1048576,BY$1,0)</f>
        <v>0</v>
      </c>
      <c r="BZ1290" s="1">
        <f>VLOOKUP($B1290&amp;$C1290&amp;$D1290,HFE!$A$3:$AJ$1048576,BZ$1,0)</f>
        <v>0</v>
      </c>
      <c r="CA1290" s="2">
        <f t="shared" si="706"/>
        <v>0</v>
      </c>
      <c r="CB1290" s="1">
        <f>VLOOKUP($B1290&amp;$C1290&amp;$D1290,Staqo!$A$3:$AJ$1048576,CB$1,0)</f>
        <v>0</v>
      </c>
      <c r="CC1290" s="1">
        <f>VLOOKUP($B1290&amp;$C1290&amp;$D1290,HFE!$A$3:$AJ$1048576,CC$1,0)</f>
        <v>0</v>
      </c>
      <c r="CD1290" s="2">
        <f t="shared" si="707"/>
        <v>0</v>
      </c>
      <c r="CE1290" s="1">
        <f>VLOOKUP($B1290&amp;$C1290&amp;$D1290,Staqo!$A$3:$AJ$1048576,CE$1,0)</f>
        <v>0</v>
      </c>
      <c r="CF1290" s="1">
        <f>VLOOKUP($B1290&amp;$C1290&amp;$D1290,HFE!$A$3:$AJ$1048576,CF$1,0)</f>
        <v>0</v>
      </c>
      <c r="CG1290" s="2">
        <f t="shared" si="708"/>
        <v>0</v>
      </c>
      <c r="CH1290" s="1">
        <f>VLOOKUP($B1290&amp;$C1290&amp;$D1290,Staqo!$A$3:$AJ$1048576,CH$1,0)</f>
        <v>0</v>
      </c>
      <c r="CI1290" s="1">
        <f>VLOOKUP($B1290&amp;$C1290&amp;$D1290,HFE!$A$3:$AJ$1048576,CI$1,0)</f>
        <v>0</v>
      </c>
      <c r="CJ1290" s="2">
        <f t="shared" si="709"/>
        <v>0</v>
      </c>
      <c r="CK1290" s="1">
        <f>VLOOKUP($B1290&amp;$C1290&amp;$D1290,Staqo!$A$3:$AJ$1048576,CK$1,0)</f>
        <v>0</v>
      </c>
      <c r="CL1290" s="1">
        <f>VLOOKUP($B1290&amp;$C1290&amp;$D1290,HFE!$A$3:$AJ$1048576,CL$1,0)</f>
        <v>0</v>
      </c>
      <c r="CM1290" s="2">
        <f t="shared" si="710"/>
        <v>0</v>
      </c>
      <c r="CN1290" s="1">
        <f>VLOOKUP($B1290&amp;$C1290&amp;$D1290,Staqo!$A$3:$AJ$1048576,CN$1,0)</f>
        <v>0</v>
      </c>
      <c r="CO1290" s="1">
        <f>VLOOKUP($B1290&amp;$C1290&amp;$D1290,HFE!$A$3:$AJ$1048576,CO$1,0)</f>
        <v>0</v>
      </c>
      <c r="CP1290" s="2">
        <f t="shared" si="711"/>
        <v>0</v>
      </c>
      <c r="CQ1290" s="1">
        <f>VLOOKUP($B1290&amp;$C1290&amp;$D1290,Staqo!$A$3:$AJ$1048576,CQ$1,0)</f>
        <v>0</v>
      </c>
      <c r="CR1290" s="1">
        <f>VLOOKUP($B1290&amp;$C1290&amp;$D1290,HFE!$A$3:$AJ$1048576,CR$1,0)</f>
        <v>0</v>
      </c>
      <c r="CS1290" s="2">
        <f t="shared" si="712"/>
        <v>0</v>
      </c>
      <c r="CT1290" s="1"/>
      <c r="CU1290" s="1"/>
      <c r="CV1290" s="2"/>
    </row>
    <row r="1291" hidden="1" spans="1:100">
      <c r="A1291" s="1" t="s">
        <v>95</v>
      </c>
      <c r="B1291" s="1" t="s">
        <v>96</v>
      </c>
      <c r="C1291" s="3">
        <v>44587</v>
      </c>
      <c r="D1291" s="1" t="s">
        <v>120</v>
      </c>
      <c r="E1291" s="1">
        <f>VLOOKUP($B1291&amp;$C1291&amp;$D1291,Staqo!$A$3:$AJ$1048576,E$1,0)</f>
        <v>4.32569</v>
      </c>
      <c r="F1291" s="1" t="e">
        <f>VLOOKUP($B1291&amp;$C1291&amp;$D1291,HFE!$A$3:$AJ$1048576,F$1,0)</f>
        <v>#REF!</v>
      </c>
      <c r="G1291" s="2" t="e">
        <f t="shared" si="682"/>
        <v>#REF!</v>
      </c>
      <c r="H1291" s="1">
        <f>VLOOKUP($B1291&amp;$C1291&amp;$D1291,Staqo!$A$3:$AJ$1048576,H$1,0)</f>
        <v>4.75737</v>
      </c>
      <c r="I1291" s="1" t="e">
        <f>VLOOKUP($B1291&amp;$C1291&amp;$D1291,HFE!$A$3:$AJ$1048576,I$1,0)</f>
        <v>#REF!</v>
      </c>
      <c r="J1291" s="2" t="e">
        <f t="shared" si="683"/>
        <v>#REF!</v>
      </c>
      <c r="K1291" s="1">
        <f>VLOOKUP($B1291&amp;$C1291&amp;$D1291,Staqo!$A$3:$AJ$1048576,K$1,0)</f>
        <v>5243</v>
      </c>
      <c r="L1291" s="1" t="e">
        <f>VLOOKUP($B1291&amp;$C1291&amp;$D1291,HFE!$A$3:$AJ$1048576,L$1,0)</f>
        <v>#REF!</v>
      </c>
      <c r="M1291" s="2" t="e">
        <f t="shared" si="684"/>
        <v>#REF!</v>
      </c>
      <c r="N1291" s="1">
        <f>VLOOKUP($B1291&amp;$C1291&amp;$D1291,Staqo!$A$3:$AJ$1048576,N$1,0)</f>
        <v>4200</v>
      </c>
      <c r="O1291" s="1">
        <f>VLOOKUP($B1291&amp;$C1291&amp;$D1291,HFE!$A$3:$AJ$1048576,O$1,0)</f>
        <v>0</v>
      </c>
      <c r="P1291" s="2">
        <f t="shared" si="685"/>
        <v>-4200</v>
      </c>
      <c r="Q1291" s="1">
        <f>VLOOKUP($B1291&amp;$C1291&amp;$D1291,Staqo!$A$3:$AJ$1048576,Q$1,0)</f>
        <v>4175.76</v>
      </c>
      <c r="R1291" s="1">
        <f>VLOOKUP($B1291&amp;$C1291&amp;$D1291,HFE!$A$3:$AJ$1048576,R$1,0)</f>
        <v>0</v>
      </c>
      <c r="S1291" s="2">
        <f t="shared" si="686"/>
        <v>-4175.76</v>
      </c>
      <c r="T1291" s="1">
        <f>VLOOKUP($B1291&amp;$C1291&amp;$D1291,Staqo!$A$3:$AJ$1048576,T$1,0)</f>
        <v>0.801067</v>
      </c>
      <c r="U1291" s="1" t="e">
        <f>VLOOKUP($B1291&amp;$C1291&amp;$D1291,HFE!$A$3:$AJ$1048576,U$1,0)</f>
        <v>#REF!</v>
      </c>
      <c r="V1291" s="2" t="e">
        <f t="shared" si="687"/>
        <v>#REF!</v>
      </c>
      <c r="W1291" s="1">
        <f>VLOOKUP($B1291&amp;$C1291&amp;$D1291,Staqo!$A$3:$AJ$1048576,W$1,0)</f>
        <v>0.796444</v>
      </c>
      <c r="X1291" s="1" t="e">
        <f>VLOOKUP($B1291&amp;$C1291&amp;$D1291,HFE!$A$3:$AJ$1048576,X$1,0)</f>
        <v>#REF!</v>
      </c>
      <c r="Y1291" s="2" t="e">
        <f t="shared" si="688"/>
        <v>#REF!</v>
      </c>
      <c r="Z1291" s="4">
        <f>VLOOKUP($B1291&amp;$C1291&amp;$D1291,Staqo!$A$3:$AJ$1048576,Z$1,0)</f>
        <v>100</v>
      </c>
      <c r="AA1291" s="4">
        <f>VLOOKUP($B1291&amp;$C1291&amp;$D1291,HFE!$A$3:$AJ$1048576,AA$1,0)</f>
        <v>0</v>
      </c>
      <c r="AB1291" s="5">
        <f t="shared" si="689"/>
        <v>-100</v>
      </c>
      <c r="AC1291" s="1">
        <f>VLOOKUP($B1291&amp;$C1291&amp;$D1291,Staqo!$A$3:$AJ$1048576,AC$1,0)</f>
        <v>100</v>
      </c>
      <c r="AD1291" s="1">
        <f>VLOOKUP($B1291&amp;$C1291&amp;$D1291,HFE!$A$3:$AJ$1048576,AD$1,0)*100</f>
        <v>100</v>
      </c>
      <c r="AE1291" s="2">
        <f t="shared" si="690"/>
        <v>0</v>
      </c>
      <c r="AF1291" s="1">
        <f>VLOOKUP($B1291&amp;$C1291&amp;$D1291,Staqo!$A$3:$AJ$1048576,AF$1,0)</f>
        <v>100</v>
      </c>
      <c r="AG1291" s="1">
        <f>VLOOKUP($B1291&amp;$C1291&amp;$D1291,HFE!$A$3:$AJ$1048576,AG$1,0)*100</f>
        <v>100</v>
      </c>
      <c r="AH1291" s="2">
        <f t="shared" si="691"/>
        <v>0</v>
      </c>
      <c r="AI1291" s="1">
        <f>VLOOKUP($B1291&amp;$C1291&amp;$D1291,Staqo!$A$3:$AJ$1048576,AI$1,0)</f>
        <v>0.17467</v>
      </c>
      <c r="AJ1291" s="1" t="e">
        <f>VLOOKUP($B1291&amp;$C1291&amp;$D1291,HFE!$A$3:$AJ$1048576,AJ$1,0)</f>
        <v>#REF!</v>
      </c>
      <c r="AK1291" s="2" t="e">
        <f t="shared" si="692"/>
        <v>#REF!</v>
      </c>
      <c r="AL1291" s="1">
        <f>VLOOKUP($B1291&amp;$C1291&amp;$D1291,Staqo!$A$3:$AJ$1048576,AL$1,0)</f>
        <v>0.158791</v>
      </c>
      <c r="AM1291" s="1" t="e">
        <f>VLOOKUP($B1291&amp;$C1291&amp;$D1291,HFE!$A$3:$AJ$1048576,AM$1,0)</f>
        <v>#REF!</v>
      </c>
      <c r="AN1291" s="2" t="e">
        <f t="shared" si="693"/>
        <v>#REF!</v>
      </c>
      <c r="AO1291" s="1">
        <f>VLOOKUP($B1291&amp;$C1291&amp;$D1291,Staqo!$A$3:$AJ$1048576,AO$1,0)</f>
        <v>0.173662</v>
      </c>
      <c r="AP1291" s="1" t="e">
        <f>VLOOKUP($B1291&amp;$C1291&amp;$D1291,HFE!$A$3:$AJ$1048576,AP$1,0)</f>
        <v>#REF!</v>
      </c>
      <c r="AQ1291" s="2" t="e">
        <f t="shared" si="694"/>
        <v>#REF!</v>
      </c>
      <c r="AR1291" s="1">
        <f>VLOOKUP($B1291&amp;$C1291&amp;$D1291,Staqo!$A$3:$AJ$1048576,AR$1,0)</f>
        <v>0.157874</v>
      </c>
      <c r="AS1291" s="1" t="e">
        <f>VLOOKUP($B1291&amp;$C1291&amp;$D1291,HFE!$A$3:$AJ$1048576,AS$1,0)</f>
        <v>#REF!</v>
      </c>
      <c r="AT1291" s="2" t="e">
        <f t="shared" si="695"/>
        <v>#REF!</v>
      </c>
      <c r="AU1291" s="1">
        <f>VLOOKUP($B1291&amp;$C1291&amp;$D1291,Staqo!$A$3:$AJ$1048576,AU$1,0)</f>
        <v>97.2243</v>
      </c>
      <c r="AV1291" s="1">
        <f>VLOOKUP($B1291&amp;$C1291&amp;$D1291,HFE!$A$3:$AJ$1048576,AV$1,0)</f>
        <v>0</v>
      </c>
      <c r="AW1291" s="2">
        <f t="shared" si="696"/>
        <v>-97.2243</v>
      </c>
      <c r="AX1291" s="4">
        <f>VLOOKUP($B1291&amp;$C1291&amp;$D1291,Staqo!$A$3:$AJ$1048576,AX$1,0)</f>
        <v>12</v>
      </c>
      <c r="AY1291" s="4">
        <f>VLOOKUP($B1291&amp;$C1291&amp;$D1291,HFE!$A$3:$AJ$1048576,AY$1,0)</f>
        <v>12</v>
      </c>
      <c r="AZ1291" s="5">
        <f t="shared" si="697"/>
        <v>0</v>
      </c>
      <c r="BA1291" s="1">
        <f>VLOOKUP($B1291&amp;$C1291&amp;$D1291,Staqo!$A$3:$AJ$1048576,BA$1,0)</f>
        <v>0</v>
      </c>
      <c r="BB1291" s="1">
        <f>VLOOKUP($B1291&amp;$C1291&amp;$D1291,HFE!$A$3:$AJ$1048576,BB$1,0)</f>
        <v>0</v>
      </c>
      <c r="BC1291" s="2">
        <f t="shared" si="698"/>
        <v>0</v>
      </c>
      <c r="BD1291" s="1">
        <f>VLOOKUP($B1291&amp;$C1291&amp;$D1291,Staqo!$A$3:$AJ$1048576,BD$1,0)</f>
        <v>0</v>
      </c>
      <c r="BE1291" s="1">
        <f>VLOOKUP($B1291&amp;$C1291&amp;$D1291,HFE!$A$3:$AJ$1048576,BE$1,0)</f>
        <v>0</v>
      </c>
      <c r="BF1291" s="2">
        <f t="shared" si="699"/>
        <v>0</v>
      </c>
      <c r="BG1291" s="1">
        <f>VLOOKUP($B1291&amp;$C1291&amp;$D1291,Staqo!$A$3:$AJ$1048576,BG$1,0)</f>
        <v>0</v>
      </c>
      <c r="BH1291" s="1">
        <f>VLOOKUP($B1291&amp;$C1291&amp;$D1291,HFE!$A$3:$AJ$1048576,BH$1,0)</f>
        <v>0</v>
      </c>
      <c r="BI1291" s="2">
        <f t="shared" si="700"/>
        <v>0</v>
      </c>
      <c r="BJ1291" s="1">
        <f>VLOOKUP($B1291&amp;$C1291&amp;$D1291,Staqo!$A$3:$AJ$1048576,BJ$1,0)</f>
        <v>0</v>
      </c>
      <c r="BK1291" s="1">
        <f>VLOOKUP($B1291&amp;$C1291&amp;$D1291,HFE!$A$3:$AJ$1048576,BK$1,0)</f>
        <v>0</v>
      </c>
      <c r="BL1291" s="2">
        <f t="shared" si="701"/>
        <v>0</v>
      </c>
      <c r="BM1291" s="1">
        <f>VLOOKUP($B1291&amp;$C1291&amp;$D1291,Staqo!$A$3:$AJ$1048576,BM$1,0)</f>
        <v>0</v>
      </c>
      <c r="BN1291" s="1">
        <f>VLOOKUP($B1291&amp;$C1291&amp;$D1291,HFE!$A$3:$AJ$1048576,BN$1,0)</f>
        <v>0</v>
      </c>
      <c r="BO1291" s="2">
        <f t="shared" si="702"/>
        <v>0</v>
      </c>
      <c r="BP1291" s="1">
        <f>VLOOKUP($B1291&amp;$C1291&amp;$D1291,Staqo!$A$3:$AJ$1048576,BP$1,0)</f>
        <v>0</v>
      </c>
      <c r="BQ1291" s="1">
        <f>VLOOKUP($B1291&amp;$C1291&amp;$D1291,HFE!$A$3:$AJ$1048576,BQ$1,0)</f>
        <v>0</v>
      </c>
      <c r="BR1291" s="2">
        <f t="shared" si="703"/>
        <v>0</v>
      </c>
      <c r="BS1291" s="1">
        <f>VLOOKUP($B1291&amp;$C1291&amp;$D1291,Staqo!$A$3:$AJ$1048576,BS$1,0)</f>
        <v>0</v>
      </c>
      <c r="BT1291" s="1">
        <f>VLOOKUP($B1291&amp;$C1291&amp;$D1291,HFE!$A$3:$AJ$1048576,BT$1,0)</f>
        <v>0</v>
      </c>
      <c r="BU1291" s="2">
        <f t="shared" si="704"/>
        <v>0</v>
      </c>
      <c r="BV1291" s="1">
        <f>VLOOKUP($B1291&amp;$C1291&amp;$D1291,Staqo!$A$3:$AJ$1048576,BV$1,0)</f>
        <v>0</v>
      </c>
      <c r="BW1291" s="1">
        <f>VLOOKUP($B1291&amp;$C1291&amp;$D1291,HFE!$A$3:$AJ$1048576,BW$1,0)</f>
        <v>0</v>
      </c>
      <c r="BX1291" s="2">
        <f t="shared" si="705"/>
        <v>0</v>
      </c>
      <c r="BY1291" s="1">
        <f>VLOOKUP($B1291&amp;$C1291&amp;$D1291,Staqo!$A$3:$AJ$1048576,BY$1,0)</f>
        <v>0</v>
      </c>
      <c r="BZ1291" s="1">
        <f>VLOOKUP($B1291&amp;$C1291&amp;$D1291,HFE!$A$3:$AJ$1048576,BZ$1,0)</f>
        <v>0</v>
      </c>
      <c r="CA1291" s="2">
        <f t="shared" si="706"/>
        <v>0</v>
      </c>
      <c r="CB1291" s="1">
        <f>VLOOKUP($B1291&amp;$C1291&amp;$D1291,Staqo!$A$3:$AJ$1048576,CB$1,0)</f>
        <v>0</v>
      </c>
      <c r="CC1291" s="1">
        <f>VLOOKUP($B1291&amp;$C1291&amp;$D1291,HFE!$A$3:$AJ$1048576,CC$1,0)</f>
        <v>0</v>
      </c>
      <c r="CD1291" s="2">
        <f t="shared" si="707"/>
        <v>0</v>
      </c>
      <c r="CE1291" s="1">
        <f>VLOOKUP($B1291&amp;$C1291&amp;$D1291,Staqo!$A$3:$AJ$1048576,CE$1,0)</f>
        <v>0</v>
      </c>
      <c r="CF1291" s="1">
        <f>VLOOKUP($B1291&amp;$C1291&amp;$D1291,HFE!$A$3:$AJ$1048576,CF$1,0)</f>
        <v>0</v>
      </c>
      <c r="CG1291" s="2">
        <f t="shared" si="708"/>
        <v>0</v>
      </c>
      <c r="CH1291" s="1">
        <f>VLOOKUP($B1291&amp;$C1291&amp;$D1291,Staqo!$A$3:$AJ$1048576,CH$1,0)</f>
        <v>0</v>
      </c>
      <c r="CI1291" s="1">
        <f>VLOOKUP($B1291&amp;$C1291&amp;$D1291,HFE!$A$3:$AJ$1048576,CI$1,0)</f>
        <v>0</v>
      </c>
      <c r="CJ1291" s="2">
        <f t="shared" si="709"/>
        <v>0</v>
      </c>
      <c r="CK1291" s="1">
        <f>VLOOKUP($B1291&amp;$C1291&amp;$D1291,Staqo!$A$3:$AJ$1048576,CK$1,0)</f>
        <v>0</v>
      </c>
      <c r="CL1291" s="1">
        <f>VLOOKUP($B1291&amp;$C1291&amp;$D1291,HFE!$A$3:$AJ$1048576,CL$1,0)</f>
        <v>0</v>
      </c>
      <c r="CM1291" s="2">
        <f t="shared" si="710"/>
        <v>0</v>
      </c>
      <c r="CN1291" s="1">
        <f>VLOOKUP($B1291&amp;$C1291&amp;$D1291,Staqo!$A$3:$AJ$1048576,CN$1,0)</f>
        <v>0</v>
      </c>
      <c r="CO1291" s="1">
        <f>VLOOKUP($B1291&amp;$C1291&amp;$D1291,HFE!$A$3:$AJ$1048576,CO$1,0)</f>
        <v>0</v>
      </c>
      <c r="CP1291" s="2">
        <f t="shared" si="711"/>
        <v>0</v>
      </c>
      <c r="CQ1291" s="1">
        <f>VLOOKUP($B1291&amp;$C1291&amp;$D1291,Staqo!$A$3:$AJ$1048576,CQ$1,0)</f>
        <v>0</v>
      </c>
      <c r="CR1291" s="1">
        <f>VLOOKUP($B1291&amp;$C1291&amp;$D1291,HFE!$A$3:$AJ$1048576,CR$1,0)</f>
        <v>0</v>
      </c>
      <c r="CS1291" s="2">
        <f t="shared" si="712"/>
        <v>0</v>
      </c>
      <c r="CT1291" s="1"/>
      <c r="CU1291" s="1"/>
      <c r="CV1291" s="2"/>
    </row>
    <row r="1292" hidden="1" spans="1:100">
      <c r="A1292" s="1" t="s">
        <v>95</v>
      </c>
      <c r="B1292" s="1" t="s">
        <v>96</v>
      </c>
      <c r="C1292" s="3">
        <v>44587</v>
      </c>
      <c r="D1292" s="1" t="s">
        <v>121</v>
      </c>
      <c r="E1292" s="1">
        <f>VLOOKUP($B1292&amp;$C1292&amp;$D1292,Staqo!$A$3:$AJ$1048576,E$1,0)</f>
        <v>4.32569</v>
      </c>
      <c r="F1292" s="1" t="e">
        <f>VLOOKUP($B1292&amp;$C1292&amp;$D1292,HFE!$A$3:$AJ$1048576,F$1,0)</f>
        <v>#REF!</v>
      </c>
      <c r="G1292" s="2" t="e">
        <f t="shared" si="682"/>
        <v>#REF!</v>
      </c>
      <c r="H1292" s="1">
        <f>VLOOKUP($B1292&amp;$C1292&amp;$D1292,Staqo!$A$3:$AJ$1048576,H$1,0)</f>
        <v>4.75737</v>
      </c>
      <c r="I1292" s="1" t="e">
        <f>VLOOKUP($B1292&amp;$C1292&amp;$D1292,HFE!$A$3:$AJ$1048576,I$1,0)</f>
        <v>#REF!</v>
      </c>
      <c r="J1292" s="2" t="e">
        <f t="shared" si="683"/>
        <v>#REF!</v>
      </c>
      <c r="K1292" s="1">
        <f>VLOOKUP($B1292&amp;$C1292&amp;$D1292,Staqo!$A$3:$AJ$1048576,K$1,0)</f>
        <v>5243</v>
      </c>
      <c r="L1292" s="1" t="e">
        <f>VLOOKUP($B1292&amp;$C1292&amp;$D1292,HFE!$A$3:$AJ$1048576,L$1,0)</f>
        <v>#REF!</v>
      </c>
      <c r="M1292" s="2" t="e">
        <f t="shared" si="684"/>
        <v>#REF!</v>
      </c>
      <c r="N1292" s="1">
        <f>VLOOKUP($B1292&amp;$C1292&amp;$D1292,Staqo!$A$3:$AJ$1048576,N$1,0)</f>
        <v>3840</v>
      </c>
      <c r="O1292" s="1">
        <f>VLOOKUP($B1292&amp;$C1292&amp;$D1292,HFE!$A$3:$AJ$1048576,O$1,0)</f>
        <v>0</v>
      </c>
      <c r="P1292" s="2">
        <f t="shared" si="685"/>
        <v>-3840</v>
      </c>
      <c r="Q1292" s="1">
        <f>VLOOKUP($B1292&amp;$C1292&amp;$D1292,Staqo!$A$3:$AJ$1048576,Q$1,0)</f>
        <v>3817.83</v>
      </c>
      <c r="R1292" s="1">
        <f>VLOOKUP($B1292&amp;$C1292&amp;$D1292,HFE!$A$3:$AJ$1048576,R$1,0)</f>
        <v>0</v>
      </c>
      <c r="S1292" s="2">
        <f t="shared" si="686"/>
        <v>-3817.83</v>
      </c>
      <c r="T1292" s="1">
        <f>VLOOKUP($B1292&amp;$C1292&amp;$D1292,Staqo!$A$3:$AJ$1048576,T$1,0)</f>
        <v>0.732405</v>
      </c>
      <c r="U1292" s="1" t="e">
        <f>VLOOKUP($B1292&amp;$C1292&amp;$D1292,HFE!$A$3:$AJ$1048576,U$1,0)</f>
        <v>#REF!</v>
      </c>
      <c r="V1292" s="2" t="e">
        <f t="shared" si="687"/>
        <v>#REF!</v>
      </c>
      <c r="W1292" s="1">
        <f>VLOOKUP($B1292&amp;$C1292&amp;$D1292,Staqo!$A$3:$AJ$1048576,W$1,0)</f>
        <v>0.728177</v>
      </c>
      <c r="X1292" s="1" t="e">
        <f>VLOOKUP($B1292&amp;$C1292&amp;$D1292,HFE!$A$3:$AJ$1048576,X$1,0)</f>
        <v>#REF!</v>
      </c>
      <c r="Y1292" s="2" t="e">
        <f t="shared" si="688"/>
        <v>#REF!</v>
      </c>
      <c r="Z1292" s="4">
        <f>VLOOKUP($B1292&amp;$C1292&amp;$D1292,Staqo!$A$3:$AJ$1048576,Z$1,0)</f>
        <v>100</v>
      </c>
      <c r="AA1292" s="4">
        <f>VLOOKUP($B1292&amp;$C1292&amp;$D1292,HFE!$A$3:$AJ$1048576,AA$1,0)</f>
        <v>0</v>
      </c>
      <c r="AB1292" s="5">
        <f t="shared" si="689"/>
        <v>-100</v>
      </c>
      <c r="AC1292" s="1">
        <f>VLOOKUP($B1292&amp;$C1292&amp;$D1292,Staqo!$A$3:$AJ$1048576,AC$1,0)</f>
        <v>100</v>
      </c>
      <c r="AD1292" s="1">
        <f>VLOOKUP($B1292&amp;$C1292&amp;$D1292,HFE!$A$3:$AJ$1048576,AD$1,0)*100</f>
        <v>100</v>
      </c>
      <c r="AE1292" s="2">
        <f t="shared" si="690"/>
        <v>0</v>
      </c>
      <c r="AF1292" s="1">
        <f>VLOOKUP($B1292&amp;$C1292&amp;$D1292,Staqo!$A$3:$AJ$1048576,AF$1,0)</f>
        <v>100</v>
      </c>
      <c r="AG1292" s="1">
        <f>VLOOKUP($B1292&amp;$C1292&amp;$D1292,HFE!$A$3:$AJ$1048576,AG$1,0)*100</f>
        <v>100</v>
      </c>
      <c r="AH1292" s="2">
        <f t="shared" si="691"/>
        <v>0</v>
      </c>
      <c r="AI1292" s="1">
        <f>VLOOKUP($B1292&amp;$C1292&amp;$D1292,Staqo!$A$3:$AJ$1048576,AI$1,0)</f>
        <v>0.159698</v>
      </c>
      <c r="AJ1292" s="1" t="e">
        <f>VLOOKUP($B1292&amp;$C1292&amp;$D1292,HFE!$A$3:$AJ$1048576,AJ$1,0)</f>
        <v>#REF!</v>
      </c>
      <c r="AK1292" s="2" t="e">
        <f t="shared" si="692"/>
        <v>#REF!</v>
      </c>
      <c r="AL1292" s="1">
        <f>VLOOKUP($B1292&amp;$C1292&amp;$D1292,Staqo!$A$3:$AJ$1048576,AL$1,0)</f>
        <v>0.14518</v>
      </c>
      <c r="AM1292" s="1" t="e">
        <f>VLOOKUP($B1292&amp;$C1292&amp;$D1292,HFE!$A$3:$AJ$1048576,AM$1,0)</f>
        <v>#REF!</v>
      </c>
      <c r="AN1292" s="2" t="e">
        <f t="shared" si="693"/>
        <v>#REF!</v>
      </c>
      <c r="AO1292" s="1">
        <f>VLOOKUP($B1292&amp;$C1292&amp;$D1292,Staqo!$A$3:$AJ$1048576,AO$1,0)</f>
        <v>0.158776</v>
      </c>
      <c r="AP1292" s="1" t="e">
        <f>VLOOKUP($B1292&amp;$C1292&amp;$D1292,HFE!$A$3:$AJ$1048576,AP$1,0)</f>
        <v>#REF!</v>
      </c>
      <c r="AQ1292" s="2" t="e">
        <f t="shared" si="694"/>
        <v>#REF!</v>
      </c>
      <c r="AR1292" s="1">
        <f>VLOOKUP($B1292&amp;$C1292&amp;$D1292,Staqo!$A$3:$AJ$1048576,AR$1,0)</f>
        <v>0.144342</v>
      </c>
      <c r="AS1292" s="1" t="e">
        <f>VLOOKUP($B1292&amp;$C1292&amp;$D1292,HFE!$A$3:$AJ$1048576,AS$1,0)</f>
        <v>#REF!</v>
      </c>
      <c r="AT1292" s="2" t="e">
        <f t="shared" si="695"/>
        <v>#REF!</v>
      </c>
      <c r="AU1292" s="1">
        <f>VLOOKUP($B1292&amp;$C1292&amp;$D1292,Staqo!$A$3:$AJ$1048576,AU$1,0)</f>
        <v>96.7001</v>
      </c>
      <c r="AV1292" s="1">
        <f>VLOOKUP($B1292&amp;$C1292&amp;$D1292,HFE!$A$3:$AJ$1048576,AV$1,0)</f>
        <v>0</v>
      </c>
      <c r="AW1292" s="2">
        <f t="shared" si="696"/>
        <v>-96.7001</v>
      </c>
      <c r="AX1292" s="4">
        <f>VLOOKUP($B1292&amp;$C1292&amp;$D1292,Staqo!$A$3:$AJ$1048576,AX$1,0)</f>
        <v>12</v>
      </c>
      <c r="AY1292" s="4">
        <f>VLOOKUP($B1292&amp;$C1292&amp;$D1292,HFE!$A$3:$AJ$1048576,AY$1,0)</f>
        <v>12</v>
      </c>
      <c r="AZ1292" s="5">
        <f t="shared" si="697"/>
        <v>0</v>
      </c>
      <c r="BA1292" s="1">
        <f>VLOOKUP($B1292&amp;$C1292&amp;$D1292,Staqo!$A$3:$AJ$1048576,BA$1,0)</f>
        <v>0</v>
      </c>
      <c r="BB1292" s="1">
        <f>VLOOKUP($B1292&amp;$C1292&amp;$D1292,HFE!$A$3:$AJ$1048576,BB$1,0)</f>
        <v>0</v>
      </c>
      <c r="BC1292" s="2">
        <f t="shared" si="698"/>
        <v>0</v>
      </c>
      <c r="BD1292" s="1">
        <f>VLOOKUP($B1292&amp;$C1292&amp;$D1292,Staqo!$A$3:$AJ$1048576,BD$1,0)</f>
        <v>0</v>
      </c>
      <c r="BE1292" s="1">
        <f>VLOOKUP($B1292&amp;$C1292&amp;$D1292,HFE!$A$3:$AJ$1048576,BE$1,0)</f>
        <v>0</v>
      </c>
      <c r="BF1292" s="2">
        <f t="shared" si="699"/>
        <v>0</v>
      </c>
      <c r="BG1292" s="1">
        <f>VLOOKUP($B1292&amp;$C1292&amp;$D1292,Staqo!$A$3:$AJ$1048576,BG$1,0)</f>
        <v>0</v>
      </c>
      <c r="BH1292" s="1">
        <f>VLOOKUP($B1292&amp;$C1292&amp;$D1292,HFE!$A$3:$AJ$1048576,BH$1,0)</f>
        <v>0</v>
      </c>
      <c r="BI1292" s="2">
        <f t="shared" si="700"/>
        <v>0</v>
      </c>
      <c r="BJ1292" s="1">
        <f>VLOOKUP($B1292&amp;$C1292&amp;$D1292,Staqo!$A$3:$AJ$1048576,BJ$1,0)</f>
        <v>0</v>
      </c>
      <c r="BK1292" s="1">
        <f>VLOOKUP($B1292&amp;$C1292&amp;$D1292,HFE!$A$3:$AJ$1048576,BK$1,0)</f>
        <v>0</v>
      </c>
      <c r="BL1292" s="2">
        <f t="shared" si="701"/>
        <v>0</v>
      </c>
      <c r="BM1292" s="1">
        <f>VLOOKUP($B1292&amp;$C1292&amp;$D1292,Staqo!$A$3:$AJ$1048576,BM$1,0)</f>
        <v>0</v>
      </c>
      <c r="BN1292" s="1">
        <f>VLOOKUP($B1292&amp;$C1292&amp;$D1292,HFE!$A$3:$AJ$1048576,BN$1,0)</f>
        <v>0</v>
      </c>
      <c r="BO1292" s="2">
        <f t="shared" si="702"/>
        <v>0</v>
      </c>
      <c r="BP1292" s="1">
        <f>VLOOKUP($B1292&amp;$C1292&amp;$D1292,Staqo!$A$3:$AJ$1048576,BP$1,0)</f>
        <v>0</v>
      </c>
      <c r="BQ1292" s="1">
        <f>VLOOKUP($B1292&amp;$C1292&amp;$D1292,HFE!$A$3:$AJ$1048576,BQ$1,0)</f>
        <v>0</v>
      </c>
      <c r="BR1292" s="2">
        <f t="shared" si="703"/>
        <v>0</v>
      </c>
      <c r="BS1292" s="1">
        <f>VLOOKUP($B1292&amp;$C1292&amp;$D1292,Staqo!$A$3:$AJ$1048576,BS$1,0)</f>
        <v>0</v>
      </c>
      <c r="BT1292" s="1">
        <f>VLOOKUP($B1292&amp;$C1292&amp;$D1292,HFE!$A$3:$AJ$1048576,BT$1,0)</f>
        <v>0</v>
      </c>
      <c r="BU1292" s="2">
        <f t="shared" si="704"/>
        <v>0</v>
      </c>
      <c r="BV1292" s="1">
        <f>VLOOKUP($B1292&amp;$C1292&amp;$D1292,Staqo!$A$3:$AJ$1048576,BV$1,0)</f>
        <v>0</v>
      </c>
      <c r="BW1292" s="1">
        <f>VLOOKUP($B1292&amp;$C1292&amp;$D1292,HFE!$A$3:$AJ$1048576,BW$1,0)</f>
        <v>0</v>
      </c>
      <c r="BX1292" s="2">
        <f t="shared" si="705"/>
        <v>0</v>
      </c>
      <c r="BY1292" s="1">
        <f>VLOOKUP($B1292&amp;$C1292&amp;$D1292,Staqo!$A$3:$AJ$1048576,BY$1,0)</f>
        <v>0</v>
      </c>
      <c r="BZ1292" s="1">
        <f>VLOOKUP($B1292&amp;$C1292&amp;$D1292,HFE!$A$3:$AJ$1048576,BZ$1,0)</f>
        <v>0</v>
      </c>
      <c r="CA1292" s="2">
        <f t="shared" si="706"/>
        <v>0</v>
      </c>
      <c r="CB1292" s="1">
        <f>VLOOKUP($B1292&amp;$C1292&amp;$D1292,Staqo!$A$3:$AJ$1048576,CB$1,0)</f>
        <v>0</v>
      </c>
      <c r="CC1292" s="1">
        <f>VLOOKUP($B1292&amp;$C1292&amp;$D1292,HFE!$A$3:$AJ$1048576,CC$1,0)</f>
        <v>0</v>
      </c>
      <c r="CD1292" s="2">
        <f t="shared" si="707"/>
        <v>0</v>
      </c>
      <c r="CE1292" s="1">
        <f>VLOOKUP($B1292&amp;$C1292&amp;$D1292,Staqo!$A$3:$AJ$1048576,CE$1,0)</f>
        <v>0</v>
      </c>
      <c r="CF1292" s="1">
        <f>VLOOKUP($B1292&amp;$C1292&amp;$D1292,HFE!$A$3:$AJ$1048576,CF$1,0)</f>
        <v>0</v>
      </c>
      <c r="CG1292" s="2">
        <f t="shared" si="708"/>
        <v>0</v>
      </c>
      <c r="CH1292" s="1">
        <f>VLOOKUP($B1292&amp;$C1292&amp;$D1292,Staqo!$A$3:$AJ$1048576,CH$1,0)</f>
        <v>0</v>
      </c>
      <c r="CI1292" s="1">
        <f>VLOOKUP($B1292&amp;$C1292&amp;$D1292,HFE!$A$3:$AJ$1048576,CI$1,0)</f>
        <v>0</v>
      </c>
      <c r="CJ1292" s="2">
        <f t="shared" si="709"/>
        <v>0</v>
      </c>
      <c r="CK1292" s="1">
        <f>VLOOKUP($B1292&amp;$C1292&amp;$D1292,Staqo!$A$3:$AJ$1048576,CK$1,0)</f>
        <v>0</v>
      </c>
      <c r="CL1292" s="1">
        <f>VLOOKUP($B1292&amp;$C1292&amp;$D1292,HFE!$A$3:$AJ$1048576,CL$1,0)</f>
        <v>0</v>
      </c>
      <c r="CM1292" s="2">
        <f t="shared" si="710"/>
        <v>0</v>
      </c>
      <c r="CN1292" s="1">
        <f>VLOOKUP($B1292&amp;$C1292&amp;$D1292,Staqo!$A$3:$AJ$1048576,CN$1,0)</f>
        <v>0</v>
      </c>
      <c r="CO1292" s="1">
        <f>VLOOKUP($B1292&amp;$C1292&amp;$D1292,HFE!$A$3:$AJ$1048576,CO$1,0)</f>
        <v>0</v>
      </c>
      <c r="CP1292" s="2">
        <f t="shared" si="711"/>
        <v>0</v>
      </c>
      <c r="CQ1292" s="1">
        <f>VLOOKUP($B1292&amp;$C1292&amp;$D1292,Staqo!$A$3:$AJ$1048576,CQ$1,0)</f>
        <v>0</v>
      </c>
      <c r="CR1292" s="1">
        <f>VLOOKUP($B1292&amp;$C1292&amp;$D1292,HFE!$A$3:$AJ$1048576,CR$1,0)</f>
        <v>0</v>
      </c>
      <c r="CS1292" s="2">
        <f t="shared" si="712"/>
        <v>0</v>
      </c>
      <c r="CT1292" s="1"/>
      <c r="CU1292" s="1"/>
      <c r="CV1292" s="2"/>
    </row>
    <row r="1293" hidden="1" spans="1:100">
      <c r="A1293" s="1" t="s">
        <v>95</v>
      </c>
      <c r="B1293" s="1" t="s">
        <v>96</v>
      </c>
      <c r="C1293" s="3">
        <v>44587</v>
      </c>
      <c r="D1293" s="1" t="s">
        <v>122</v>
      </c>
      <c r="E1293" s="1">
        <f>VLOOKUP($B1293&amp;$C1293&amp;$D1293,Staqo!$A$3:$AJ$1048576,E$1,0)</f>
        <v>4.32569</v>
      </c>
      <c r="F1293" s="1" t="e">
        <f>VLOOKUP($B1293&amp;$C1293&amp;$D1293,HFE!$A$3:$AJ$1048576,F$1,0)</f>
        <v>#REF!</v>
      </c>
      <c r="G1293" s="2" t="e">
        <f t="shared" si="682"/>
        <v>#REF!</v>
      </c>
      <c r="H1293" s="1">
        <f>VLOOKUP($B1293&amp;$C1293&amp;$D1293,Staqo!$A$3:$AJ$1048576,H$1,0)</f>
        <v>4.75737</v>
      </c>
      <c r="I1293" s="1" t="e">
        <f>VLOOKUP($B1293&amp;$C1293&amp;$D1293,HFE!$A$3:$AJ$1048576,I$1,0)</f>
        <v>#REF!</v>
      </c>
      <c r="J1293" s="2" t="e">
        <f t="shared" si="683"/>
        <v>#REF!</v>
      </c>
      <c r="K1293" s="1">
        <f>VLOOKUP($B1293&amp;$C1293&amp;$D1293,Staqo!$A$3:$AJ$1048576,K$1,0)</f>
        <v>5243</v>
      </c>
      <c r="L1293" s="1" t="e">
        <f>VLOOKUP($B1293&amp;$C1293&amp;$D1293,HFE!$A$3:$AJ$1048576,L$1,0)</f>
        <v>#REF!</v>
      </c>
      <c r="M1293" s="2" t="e">
        <f t="shared" si="684"/>
        <v>#REF!</v>
      </c>
      <c r="N1293" s="1">
        <f>VLOOKUP($B1293&amp;$C1293&amp;$D1293,Staqo!$A$3:$AJ$1048576,N$1,0)</f>
        <v>4120</v>
      </c>
      <c r="O1293" s="1">
        <f>VLOOKUP($B1293&amp;$C1293&amp;$D1293,HFE!$A$3:$AJ$1048576,O$1,0)</f>
        <v>0</v>
      </c>
      <c r="P1293" s="2">
        <f t="shared" si="685"/>
        <v>-4120</v>
      </c>
      <c r="Q1293" s="1">
        <f>VLOOKUP($B1293&amp;$C1293&amp;$D1293,Staqo!$A$3:$AJ$1048576,Q$1,0)</f>
        <v>4096.22</v>
      </c>
      <c r="R1293" s="1">
        <f>VLOOKUP($B1293&amp;$C1293&amp;$D1293,HFE!$A$3:$AJ$1048576,R$1,0)</f>
        <v>0</v>
      </c>
      <c r="S1293" s="2">
        <f t="shared" si="686"/>
        <v>-4096.22</v>
      </c>
      <c r="T1293" s="1">
        <f>VLOOKUP($B1293&amp;$C1293&amp;$D1293,Staqo!$A$3:$AJ$1048576,T$1,0)</f>
        <v>0.785809</v>
      </c>
      <c r="U1293" s="1" t="e">
        <f>VLOOKUP($B1293&amp;$C1293&amp;$D1293,HFE!$A$3:$AJ$1048576,U$1,0)</f>
        <v>#REF!</v>
      </c>
      <c r="V1293" s="2" t="e">
        <f t="shared" si="687"/>
        <v>#REF!</v>
      </c>
      <c r="W1293" s="1">
        <f>VLOOKUP($B1293&amp;$C1293&amp;$D1293,Staqo!$A$3:$AJ$1048576,W$1,0)</f>
        <v>0.781273</v>
      </c>
      <c r="X1293" s="1" t="e">
        <f>VLOOKUP($B1293&amp;$C1293&amp;$D1293,HFE!$A$3:$AJ$1048576,X$1,0)</f>
        <v>#REF!</v>
      </c>
      <c r="Y1293" s="2" t="e">
        <f t="shared" si="688"/>
        <v>#REF!</v>
      </c>
      <c r="Z1293" s="4">
        <f>VLOOKUP($B1293&amp;$C1293&amp;$D1293,Staqo!$A$3:$AJ$1048576,Z$1,0)</f>
        <v>100</v>
      </c>
      <c r="AA1293" s="4">
        <f>VLOOKUP($B1293&amp;$C1293&amp;$D1293,HFE!$A$3:$AJ$1048576,AA$1,0)</f>
        <v>0</v>
      </c>
      <c r="AB1293" s="5">
        <f t="shared" si="689"/>
        <v>-100</v>
      </c>
      <c r="AC1293" s="1">
        <f>VLOOKUP($B1293&amp;$C1293&amp;$D1293,Staqo!$A$3:$AJ$1048576,AC$1,0)</f>
        <v>100</v>
      </c>
      <c r="AD1293" s="1">
        <f>VLOOKUP($B1293&amp;$C1293&amp;$D1293,HFE!$A$3:$AJ$1048576,AD$1,0)*100</f>
        <v>100</v>
      </c>
      <c r="AE1293" s="2">
        <f t="shared" si="690"/>
        <v>0</v>
      </c>
      <c r="AF1293" s="1">
        <f>VLOOKUP($B1293&amp;$C1293&amp;$D1293,Staqo!$A$3:$AJ$1048576,AF$1,0)</f>
        <v>100</v>
      </c>
      <c r="AG1293" s="1">
        <f>VLOOKUP($B1293&amp;$C1293&amp;$D1293,HFE!$A$3:$AJ$1048576,AG$1,0)*100</f>
        <v>100</v>
      </c>
      <c r="AH1293" s="2">
        <f t="shared" si="691"/>
        <v>0</v>
      </c>
      <c r="AI1293" s="1">
        <f>VLOOKUP($B1293&amp;$C1293&amp;$D1293,Staqo!$A$3:$AJ$1048576,AI$1,0)</f>
        <v>0.171343</v>
      </c>
      <c r="AJ1293" s="1" t="e">
        <f>VLOOKUP($B1293&amp;$C1293&amp;$D1293,HFE!$A$3:$AJ$1048576,AJ$1,0)</f>
        <v>#REF!</v>
      </c>
      <c r="AK1293" s="2" t="e">
        <f t="shared" si="692"/>
        <v>#REF!</v>
      </c>
      <c r="AL1293" s="1">
        <f>VLOOKUP($B1293&amp;$C1293&amp;$D1293,Staqo!$A$3:$AJ$1048576,AL$1,0)</f>
        <v>0.155766</v>
      </c>
      <c r="AM1293" s="1" t="e">
        <f>VLOOKUP($B1293&amp;$C1293&amp;$D1293,HFE!$A$3:$AJ$1048576,AM$1,0)</f>
        <v>#REF!</v>
      </c>
      <c r="AN1293" s="2" t="e">
        <f t="shared" si="693"/>
        <v>#REF!</v>
      </c>
      <c r="AO1293" s="1">
        <f>VLOOKUP($B1293&amp;$C1293&amp;$D1293,Staqo!$A$3:$AJ$1048576,AO$1,0)</f>
        <v>0.170354</v>
      </c>
      <c r="AP1293" s="1" t="e">
        <f>VLOOKUP($B1293&amp;$C1293&amp;$D1293,HFE!$A$3:$AJ$1048576,AP$1,0)</f>
        <v>#REF!</v>
      </c>
      <c r="AQ1293" s="2" t="e">
        <f t="shared" si="694"/>
        <v>#REF!</v>
      </c>
      <c r="AR1293" s="1">
        <f>VLOOKUP($B1293&amp;$C1293&amp;$D1293,Staqo!$A$3:$AJ$1048576,AR$1,0)</f>
        <v>0.154867</v>
      </c>
      <c r="AS1293" s="1" t="e">
        <f>VLOOKUP($B1293&amp;$C1293&amp;$D1293,HFE!$A$3:$AJ$1048576,AS$1,0)</f>
        <v>#REF!</v>
      </c>
      <c r="AT1293" s="2" t="e">
        <f t="shared" si="695"/>
        <v>#REF!</v>
      </c>
      <c r="AU1293" s="1">
        <f>VLOOKUP($B1293&amp;$C1293&amp;$D1293,Staqo!$A$3:$AJ$1048576,AU$1,0)</f>
        <v>96.4111</v>
      </c>
      <c r="AV1293" s="1">
        <f>VLOOKUP($B1293&amp;$C1293&amp;$D1293,HFE!$A$3:$AJ$1048576,AV$1,0)</f>
        <v>0</v>
      </c>
      <c r="AW1293" s="2">
        <f t="shared" si="696"/>
        <v>-96.4111</v>
      </c>
      <c r="AX1293" s="4">
        <f>VLOOKUP($B1293&amp;$C1293&amp;$D1293,Staqo!$A$3:$AJ$1048576,AX$1,0)</f>
        <v>12</v>
      </c>
      <c r="AY1293" s="4">
        <f>VLOOKUP($B1293&amp;$C1293&amp;$D1293,HFE!$A$3:$AJ$1048576,AY$1,0)</f>
        <v>12</v>
      </c>
      <c r="AZ1293" s="5">
        <f t="shared" si="697"/>
        <v>0</v>
      </c>
      <c r="BA1293" s="1">
        <f>VLOOKUP($B1293&amp;$C1293&amp;$D1293,Staqo!$A$3:$AJ$1048576,BA$1,0)</f>
        <v>0</v>
      </c>
      <c r="BB1293" s="1">
        <f>VLOOKUP($B1293&amp;$C1293&amp;$D1293,HFE!$A$3:$AJ$1048576,BB$1,0)</f>
        <v>0</v>
      </c>
      <c r="BC1293" s="2">
        <f t="shared" si="698"/>
        <v>0</v>
      </c>
      <c r="BD1293" s="1">
        <f>VLOOKUP($B1293&amp;$C1293&amp;$D1293,Staqo!$A$3:$AJ$1048576,BD$1,0)</f>
        <v>0</v>
      </c>
      <c r="BE1293" s="1">
        <f>VLOOKUP($B1293&amp;$C1293&amp;$D1293,HFE!$A$3:$AJ$1048576,BE$1,0)</f>
        <v>0</v>
      </c>
      <c r="BF1293" s="2">
        <f t="shared" si="699"/>
        <v>0</v>
      </c>
      <c r="BG1293" s="1">
        <f>VLOOKUP($B1293&amp;$C1293&amp;$D1293,Staqo!$A$3:$AJ$1048576,BG$1,0)</f>
        <v>0</v>
      </c>
      <c r="BH1293" s="1">
        <f>VLOOKUP($B1293&amp;$C1293&amp;$D1293,HFE!$A$3:$AJ$1048576,BH$1,0)</f>
        <v>0</v>
      </c>
      <c r="BI1293" s="2">
        <f t="shared" si="700"/>
        <v>0</v>
      </c>
      <c r="BJ1293" s="1">
        <f>VLOOKUP($B1293&amp;$C1293&amp;$D1293,Staqo!$A$3:$AJ$1048576,BJ$1,0)</f>
        <v>0</v>
      </c>
      <c r="BK1293" s="1">
        <f>VLOOKUP($B1293&amp;$C1293&amp;$D1293,HFE!$A$3:$AJ$1048576,BK$1,0)</f>
        <v>0</v>
      </c>
      <c r="BL1293" s="2">
        <f t="shared" si="701"/>
        <v>0</v>
      </c>
      <c r="BM1293" s="1">
        <f>VLOOKUP($B1293&amp;$C1293&amp;$D1293,Staqo!$A$3:$AJ$1048576,BM$1,0)</f>
        <v>0</v>
      </c>
      <c r="BN1293" s="1">
        <f>VLOOKUP($B1293&amp;$C1293&amp;$D1293,HFE!$A$3:$AJ$1048576,BN$1,0)</f>
        <v>0</v>
      </c>
      <c r="BO1293" s="2">
        <f t="shared" si="702"/>
        <v>0</v>
      </c>
      <c r="BP1293" s="1">
        <f>VLOOKUP($B1293&amp;$C1293&amp;$D1293,Staqo!$A$3:$AJ$1048576,BP$1,0)</f>
        <v>0</v>
      </c>
      <c r="BQ1293" s="1">
        <f>VLOOKUP($B1293&amp;$C1293&amp;$D1293,HFE!$A$3:$AJ$1048576,BQ$1,0)</f>
        <v>0</v>
      </c>
      <c r="BR1293" s="2">
        <f t="shared" si="703"/>
        <v>0</v>
      </c>
      <c r="BS1293" s="1">
        <f>VLOOKUP($B1293&amp;$C1293&amp;$D1293,Staqo!$A$3:$AJ$1048576,BS$1,0)</f>
        <v>0</v>
      </c>
      <c r="BT1293" s="1">
        <f>VLOOKUP($B1293&amp;$C1293&amp;$D1293,HFE!$A$3:$AJ$1048576,BT$1,0)</f>
        <v>0</v>
      </c>
      <c r="BU1293" s="2">
        <f t="shared" si="704"/>
        <v>0</v>
      </c>
      <c r="BV1293" s="1">
        <f>VLOOKUP($B1293&amp;$C1293&amp;$D1293,Staqo!$A$3:$AJ$1048576,BV$1,0)</f>
        <v>0</v>
      </c>
      <c r="BW1293" s="1">
        <f>VLOOKUP($B1293&amp;$C1293&amp;$D1293,HFE!$A$3:$AJ$1048576,BW$1,0)</f>
        <v>0</v>
      </c>
      <c r="BX1293" s="2">
        <f t="shared" si="705"/>
        <v>0</v>
      </c>
      <c r="BY1293" s="1">
        <f>VLOOKUP($B1293&amp;$C1293&amp;$D1293,Staqo!$A$3:$AJ$1048576,BY$1,0)</f>
        <v>0</v>
      </c>
      <c r="BZ1293" s="1">
        <f>VLOOKUP($B1293&amp;$C1293&amp;$D1293,HFE!$A$3:$AJ$1048576,BZ$1,0)</f>
        <v>0</v>
      </c>
      <c r="CA1293" s="2">
        <f t="shared" si="706"/>
        <v>0</v>
      </c>
      <c r="CB1293" s="1">
        <f>VLOOKUP($B1293&amp;$C1293&amp;$D1293,Staqo!$A$3:$AJ$1048576,CB$1,0)</f>
        <v>0</v>
      </c>
      <c r="CC1293" s="1">
        <f>VLOOKUP($B1293&amp;$C1293&amp;$D1293,HFE!$A$3:$AJ$1048576,CC$1,0)</f>
        <v>0</v>
      </c>
      <c r="CD1293" s="2">
        <f t="shared" si="707"/>
        <v>0</v>
      </c>
      <c r="CE1293" s="1">
        <f>VLOOKUP($B1293&amp;$C1293&amp;$D1293,Staqo!$A$3:$AJ$1048576,CE$1,0)</f>
        <v>0</v>
      </c>
      <c r="CF1293" s="1">
        <f>VLOOKUP($B1293&amp;$C1293&amp;$D1293,HFE!$A$3:$AJ$1048576,CF$1,0)</f>
        <v>0</v>
      </c>
      <c r="CG1293" s="2">
        <f t="shared" si="708"/>
        <v>0</v>
      </c>
      <c r="CH1293" s="1">
        <f>VLOOKUP($B1293&amp;$C1293&amp;$D1293,Staqo!$A$3:$AJ$1048576,CH$1,0)</f>
        <v>0</v>
      </c>
      <c r="CI1293" s="1">
        <f>VLOOKUP($B1293&amp;$C1293&amp;$D1293,HFE!$A$3:$AJ$1048576,CI$1,0)</f>
        <v>0</v>
      </c>
      <c r="CJ1293" s="2">
        <f t="shared" si="709"/>
        <v>0</v>
      </c>
      <c r="CK1293" s="1">
        <f>VLOOKUP($B1293&amp;$C1293&amp;$D1293,Staqo!$A$3:$AJ$1048576,CK$1,0)</f>
        <v>0</v>
      </c>
      <c r="CL1293" s="1">
        <f>VLOOKUP($B1293&amp;$C1293&amp;$D1293,HFE!$A$3:$AJ$1048576,CL$1,0)</f>
        <v>0</v>
      </c>
      <c r="CM1293" s="2">
        <f t="shared" si="710"/>
        <v>0</v>
      </c>
      <c r="CN1293" s="1">
        <f>VLOOKUP($B1293&amp;$C1293&amp;$D1293,Staqo!$A$3:$AJ$1048576,CN$1,0)</f>
        <v>0</v>
      </c>
      <c r="CO1293" s="1">
        <f>VLOOKUP($B1293&amp;$C1293&amp;$D1293,HFE!$A$3:$AJ$1048576,CO$1,0)</f>
        <v>0</v>
      </c>
      <c r="CP1293" s="2">
        <f t="shared" si="711"/>
        <v>0</v>
      </c>
      <c r="CQ1293" s="1">
        <f>VLOOKUP($B1293&amp;$C1293&amp;$D1293,Staqo!$A$3:$AJ$1048576,CQ$1,0)</f>
        <v>0</v>
      </c>
      <c r="CR1293" s="1">
        <f>VLOOKUP($B1293&amp;$C1293&amp;$D1293,HFE!$A$3:$AJ$1048576,CR$1,0)</f>
        <v>0</v>
      </c>
      <c r="CS1293" s="2">
        <f t="shared" si="712"/>
        <v>0</v>
      </c>
      <c r="CT1293" s="1"/>
      <c r="CU1293" s="1"/>
      <c r="CV1293" s="2"/>
    </row>
    <row r="1294" hidden="1" spans="1:100">
      <c r="A1294" s="1" t="s">
        <v>95</v>
      </c>
      <c r="B1294" s="1" t="s">
        <v>96</v>
      </c>
      <c r="C1294" s="3">
        <v>44587</v>
      </c>
      <c r="D1294" s="1" t="s">
        <v>123</v>
      </c>
      <c r="E1294" s="1">
        <f>VLOOKUP($B1294&amp;$C1294&amp;$D1294,Staqo!$A$3:$AJ$1048576,E$1,0)</f>
        <v>4.32569</v>
      </c>
      <c r="F1294" s="1" t="e">
        <f>VLOOKUP($B1294&amp;$C1294&amp;$D1294,HFE!$A$3:$AJ$1048576,F$1,0)</f>
        <v>#REF!</v>
      </c>
      <c r="G1294" s="2" t="e">
        <f t="shared" si="682"/>
        <v>#REF!</v>
      </c>
      <c r="H1294" s="1">
        <f>VLOOKUP($B1294&amp;$C1294&amp;$D1294,Staqo!$A$3:$AJ$1048576,H$1,0)</f>
        <v>4.75737</v>
      </c>
      <c r="I1294" s="1" t="e">
        <f>VLOOKUP($B1294&amp;$C1294&amp;$D1294,HFE!$A$3:$AJ$1048576,I$1,0)</f>
        <v>#REF!</v>
      </c>
      <c r="J1294" s="2" t="e">
        <f t="shared" si="683"/>
        <v>#REF!</v>
      </c>
      <c r="K1294" s="1">
        <f>VLOOKUP($B1294&amp;$C1294&amp;$D1294,Staqo!$A$3:$AJ$1048576,K$1,0)</f>
        <v>5243</v>
      </c>
      <c r="L1294" s="1" t="e">
        <f>VLOOKUP($B1294&amp;$C1294&amp;$D1294,HFE!$A$3:$AJ$1048576,L$1,0)</f>
        <v>#REF!</v>
      </c>
      <c r="M1294" s="2" t="e">
        <f t="shared" si="684"/>
        <v>#REF!</v>
      </c>
      <c r="N1294" s="1">
        <f>VLOOKUP($B1294&amp;$C1294&amp;$D1294,Staqo!$A$3:$AJ$1048576,N$1,0)</f>
        <v>3970</v>
      </c>
      <c r="O1294" s="1">
        <f>VLOOKUP($B1294&amp;$C1294&amp;$D1294,HFE!$A$3:$AJ$1048576,O$1,0)</f>
        <v>0</v>
      </c>
      <c r="P1294" s="2">
        <f t="shared" si="685"/>
        <v>-3970</v>
      </c>
      <c r="Q1294" s="1">
        <f>VLOOKUP($B1294&amp;$C1294&amp;$D1294,Staqo!$A$3:$AJ$1048576,Q$1,0)</f>
        <v>3947.08</v>
      </c>
      <c r="R1294" s="1">
        <f>VLOOKUP($B1294&amp;$C1294&amp;$D1294,HFE!$A$3:$AJ$1048576,R$1,0)</f>
        <v>0</v>
      </c>
      <c r="S1294" s="2">
        <f t="shared" si="686"/>
        <v>-3947.08</v>
      </c>
      <c r="T1294" s="1">
        <f>VLOOKUP($B1294&amp;$C1294&amp;$D1294,Staqo!$A$3:$AJ$1048576,T$1,0)</f>
        <v>0.7572</v>
      </c>
      <c r="U1294" s="1" t="e">
        <f>VLOOKUP($B1294&amp;$C1294&amp;$D1294,HFE!$A$3:$AJ$1048576,U$1,0)</f>
        <v>#REF!</v>
      </c>
      <c r="V1294" s="2" t="e">
        <f t="shared" si="687"/>
        <v>#REF!</v>
      </c>
      <c r="W1294" s="1">
        <f>VLOOKUP($B1294&amp;$C1294&amp;$D1294,Staqo!$A$3:$AJ$1048576,W$1,0)</f>
        <v>0.752829</v>
      </c>
      <c r="X1294" s="1" t="e">
        <f>VLOOKUP($B1294&amp;$C1294&amp;$D1294,HFE!$A$3:$AJ$1048576,X$1,0)</f>
        <v>#REF!</v>
      </c>
      <c r="Y1294" s="2" t="e">
        <f t="shared" si="688"/>
        <v>#REF!</v>
      </c>
      <c r="Z1294" s="4">
        <f>VLOOKUP($B1294&amp;$C1294&amp;$D1294,Staqo!$A$3:$AJ$1048576,Z$1,0)</f>
        <v>100</v>
      </c>
      <c r="AA1294" s="4">
        <f>VLOOKUP($B1294&amp;$C1294&amp;$D1294,HFE!$A$3:$AJ$1048576,AA$1,0)</f>
        <v>0</v>
      </c>
      <c r="AB1294" s="5">
        <f t="shared" si="689"/>
        <v>-100</v>
      </c>
      <c r="AC1294" s="1">
        <f>VLOOKUP($B1294&amp;$C1294&amp;$D1294,Staqo!$A$3:$AJ$1048576,AC$1,0)</f>
        <v>100</v>
      </c>
      <c r="AD1294" s="1">
        <f>VLOOKUP($B1294&amp;$C1294&amp;$D1294,HFE!$A$3:$AJ$1048576,AD$1,0)*100</f>
        <v>100</v>
      </c>
      <c r="AE1294" s="2">
        <f t="shared" si="690"/>
        <v>0</v>
      </c>
      <c r="AF1294" s="1">
        <f>VLOOKUP($B1294&amp;$C1294&amp;$D1294,Staqo!$A$3:$AJ$1048576,AF$1,0)</f>
        <v>100</v>
      </c>
      <c r="AG1294" s="1">
        <f>VLOOKUP($B1294&amp;$C1294&amp;$D1294,HFE!$A$3:$AJ$1048576,AG$1,0)*100</f>
        <v>100</v>
      </c>
      <c r="AH1294" s="2">
        <f t="shared" si="691"/>
        <v>0</v>
      </c>
      <c r="AI1294" s="1">
        <f>VLOOKUP($B1294&amp;$C1294&amp;$D1294,Staqo!$A$3:$AJ$1048576,AI$1,0)</f>
        <v>0.165105</v>
      </c>
      <c r="AJ1294" s="1" t="e">
        <f>VLOOKUP($B1294&amp;$C1294&amp;$D1294,HFE!$A$3:$AJ$1048576,AJ$1,0)</f>
        <v>#REF!</v>
      </c>
      <c r="AK1294" s="2" t="e">
        <f t="shared" si="692"/>
        <v>#REF!</v>
      </c>
      <c r="AL1294" s="1">
        <f>VLOOKUP($B1294&amp;$C1294&amp;$D1294,Staqo!$A$3:$AJ$1048576,AL$1,0)</f>
        <v>0.150095</v>
      </c>
      <c r="AM1294" s="1" t="e">
        <f>VLOOKUP($B1294&amp;$C1294&amp;$D1294,HFE!$A$3:$AJ$1048576,AM$1,0)</f>
        <v>#REF!</v>
      </c>
      <c r="AN1294" s="2" t="e">
        <f t="shared" si="693"/>
        <v>#REF!</v>
      </c>
      <c r="AO1294" s="1">
        <f>VLOOKUP($B1294&amp;$C1294&amp;$D1294,Staqo!$A$3:$AJ$1048576,AO$1,0)</f>
        <v>0.164152</v>
      </c>
      <c r="AP1294" s="1" t="e">
        <f>VLOOKUP($B1294&amp;$C1294&amp;$D1294,HFE!$A$3:$AJ$1048576,AP$1,0)</f>
        <v>#REF!</v>
      </c>
      <c r="AQ1294" s="2" t="e">
        <f t="shared" si="694"/>
        <v>#REF!</v>
      </c>
      <c r="AR1294" s="1">
        <f>VLOOKUP($B1294&amp;$C1294&amp;$D1294,Staqo!$A$3:$AJ$1048576,AR$1,0)</f>
        <v>0.149229</v>
      </c>
      <c r="AS1294" s="1" t="e">
        <f>VLOOKUP($B1294&amp;$C1294&amp;$D1294,HFE!$A$3:$AJ$1048576,AS$1,0)</f>
        <v>#REF!</v>
      </c>
      <c r="AT1294" s="2" t="e">
        <f t="shared" si="695"/>
        <v>#REF!</v>
      </c>
      <c r="AU1294" s="1">
        <f>VLOOKUP($B1294&amp;$C1294&amp;$D1294,Staqo!$A$3:$AJ$1048576,AU$1,0)</f>
        <v>96.4594</v>
      </c>
      <c r="AV1294" s="1">
        <f>VLOOKUP($B1294&amp;$C1294&amp;$D1294,HFE!$A$3:$AJ$1048576,AV$1,0)</f>
        <v>0</v>
      </c>
      <c r="AW1294" s="2">
        <f t="shared" si="696"/>
        <v>-96.4594</v>
      </c>
      <c r="AX1294" s="4">
        <f>VLOOKUP($B1294&amp;$C1294&amp;$D1294,Staqo!$A$3:$AJ$1048576,AX$1,0)</f>
        <v>12</v>
      </c>
      <c r="AY1294" s="4">
        <f>VLOOKUP($B1294&amp;$C1294&amp;$D1294,HFE!$A$3:$AJ$1048576,AY$1,0)</f>
        <v>12</v>
      </c>
      <c r="AZ1294" s="5">
        <f t="shared" si="697"/>
        <v>0</v>
      </c>
      <c r="BA1294" s="1">
        <f>VLOOKUP($B1294&amp;$C1294&amp;$D1294,Staqo!$A$3:$AJ$1048576,BA$1,0)</f>
        <v>0</v>
      </c>
      <c r="BB1294" s="1">
        <f>VLOOKUP($B1294&amp;$C1294&amp;$D1294,HFE!$A$3:$AJ$1048576,BB$1,0)</f>
        <v>0</v>
      </c>
      <c r="BC1294" s="2">
        <f t="shared" si="698"/>
        <v>0</v>
      </c>
      <c r="BD1294" s="1">
        <f>VLOOKUP($B1294&amp;$C1294&amp;$D1294,Staqo!$A$3:$AJ$1048576,BD$1,0)</f>
        <v>0</v>
      </c>
      <c r="BE1294" s="1">
        <f>VLOOKUP($B1294&amp;$C1294&amp;$D1294,HFE!$A$3:$AJ$1048576,BE$1,0)</f>
        <v>0</v>
      </c>
      <c r="BF1294" s="2">
        <f t="shared" si="699"/>
        <v>0</v>
      </c>
      <c r="BG1294" s="1">
        <f>VLOOKUP($B1294&amp;$C1294&amp;$D1294,Staqo!$A$3:$AJ$1048576,BG$1,0)</f>
        <v>0</v>
      </c>
      <c r="BH1294" s="1">
        <f>VLOOKUP($B1294&amp;$C1294&amp;$D1294,HFE!$A$3:$AJ$1048576,BH$1,0)</f>
        <v>0</v>
      </c>
      <c r="BI1294" s="2">
        <f t="shared" si="700"/>
        <v>0</v>
      </c>
      <c r="BJ1294" s="1">
        <f>VLOOKUP($B1294&amp;$C1294&amp;$D1294,Staqo!$A$3:$AJ$1048576,BJ$1,0)</f>
        <v>0</v>
      </c>
      <c r="BK1294" s="1">
        <f>VLOOKUP($B1294&amp;$C1294&amp;$D1294,HFE!$A$3:$AJ$1048576,BK$1,0)</f>
        <v>0</v>
      </c>
      <c r="BL1294" s="2">
        <f t="shared" si="701"/>
        <v>0</v>
      </c>
      <c r="BM1294" s="1">
        <f>VLOOKUP($B1294&amp;$C1294&amp;$D1294,Staqo!$A$3:$AJ$1048576,BM$1,0)</f>
        <v>0</v>
      </c>
      <c r="BN1294" s="1">
        <f>VLOOKUP($B1294&amp;$C1294&amp;$D1294,HFE!$A$3:$AJ$1048576,BN$1,0)</f>
        <v>0</v>
      </c>
      <c r="BO1294" s="2">
        <f t="shared" si="702"/>
        <v>0</v>
      </c>
      <c r="BP1294" s="1">
        <f>VLOOKUP($B1294&amp;$C1294&amp;$D1294,Staqo!$A$3:$AJ$1048576,BP$1,0)</f>
        <v>0</v>
      </c>
      <c r="BQ1294" s="1">
        <f>VLOOKUP($B1294&amp;$C1294&amp;$D1294,HFE!$A$3:$AJ$1048576,BQ$1,0)</f>
        <v>0</v>
      </c>
      <c r="BR1294" s="2">
        <f t="shared" si="703"/>
        <v>0</v>
      </c>
      <c r="BS1294" s="1">
        <f>VLOOKUP($B1294&amp;$C1294&amp;$D1294,Staqo!$A$3:$AJ$1048576,BS$1,0)</f>
        <v>0</v>
      </c>
      <c r="BT1294" s="1">
        <f>VLOOKUP($B1294&amp;$C1294&amp;$D1294,HFE!$A$3:$AJ$1048576,BT$1,0)</f>
        <v>0</v>
      </c>
      <c r="BU1294" s="2">
        <f t="shared" si="704"/>
        <v>0</v>
      </c>
      <c r="BV1294" s="1">
        <f>VLOOKUP($B1294&amp;$C1294&amp;$D1294,Staqo!$A$3:$AJ$1048576,BV$1,0)</f>
        <v>0</v>
      </c>
      <c r="BW1294" s="1">
        <f>VLOOKUP($B1294&amp;$C1294&amp;$D1294,HFE!$A$3:$AJ$1048576,BW$1,0)</f>
        <v>0</v>
      </c>
      <c r="BX1294" s="2">
        <f t="shared" si="705"/>
        <v>0</v>
      </c>
      <c r="BY1294" s="1">
        <f>VLOOKUP($B1294&amp;$C1294&amp;$D1294,Staqo!$A$3:$AJ$1048576,BY$1,0)</f>
        <v>0</v>
      </c>
      <c r="BZ1294" s="1">
        <f>VLOOKUP($B1294&amp;$C1294&amp;$D1294,HFE!$A$3:$AJ$1048576,BZ$1,0)</f>
        <v>0</v>
      </c>
      <c r="CA1294" s="2">
        <f t="shared" si="706"/>
        <v>0</v>
      </c>
      <c r="CB1294" s="1">
        <f>VLOOKUP($B1294&amp;$C1294&amp;$D1294,Staqo!$A$3:$AJ$1048576,CB$1,0)</f>
        <v>0</v>
      </c>
      <c r="CC1294" s="1">
        <f>VLOOKUP($B1294&amp;$C1294&amp;$D1294,HFE!$A$3:$AJ$1048576,CC$1,0)</f>
        <v>0</v>
      </c>
      <c r="CD1294" s="2">
        <f t="shared" si="707"/>
        <v>0</v>
      </c>
      <c r="CE1294" s="1">
        <f>VLOOKUP($B1294&amp;$C1294&amp;$D1294,Staqo!$A$3:$AJ$1048576,CE$1,0)</f>
        <v>0</v>
      </c>
      <c r="CF1294" s="1">
        <f>VLOOKUP($B1294&amp;$C1294&amp;$D1294,HFE!$A$3:$AJ$1048576,CF$1,0)</f>
        <v>0</v>
      </c>
      <c r="CG1294" s="2">
        <f t="shared" si="708"/>
        <v>0</v>
      </c>
      <c r="CH1294" s="1">
        <f>VLOOKUP($B1294&amp;$C1294&amp;$D1294,Staqo!$A$3:$AJ$1048576,CH$1,0)</f>
        <v>0</v>
      </c>
      <c r="CI1294" s="1">
        <f>VLOOKUP($B1294&amp;$C1294&amp;$D1294,HFE!$A$3:$AJ$1048576,CI$1,0)</f>
        <v>0</v>
      </c>
      <c r="CJ1294" s="2">
        <f t="shared" si="709"/>
        <v>0</v>
      </c>
      <c r="CK1294" s="1">
        <f>VLOOKUP($B1294&amp;$C1294&amp;$D1294,Staqo!$A$3:$AJ$1048576,CK$1,0)</f>
        <v>0</v>
      </c>
      <c r="CL1294" s="1">
        <f>VLOOKUP($B1294&amp;$C1294&amp;$D1294,HFE!$A$3:$AJ$1048576,CL$1,0)</f>
        <v>0</v>
      </c>
      <c r="CM1294" s="2">
        <f t="shared" si="710"/>
        <v>0</v>
      </c>
      <c r="CN1294" s="1">
        <f>VLOOKUP($B1294&amp;$C1294&amp;$D1294,Staqo!$A$3:$AJ$1048576,CN$1,0)</f>
        <v>0</v>
      </c>
      <c r="CO1294" s="1">
        <f>VLOOKUP($B1294&amp;$C1294&amp;$D1294,HFE!$A$3:$AJ$1048576,CO$1,0)</f>
        <v>0</v>
      </c>
      <c r="CP1294" s="2">
        <f t="shared" si="711"/>
        <v>0</v>
      </c>
      <c r="CQ1294" s="1">
        <f>VLOOKUP($B1294&amp;$C1294&amp;$D1294,Staqo!$A$3:$AJ$1048576,CQ$1,0)</f>
        <v>0</v>
      </c>
      <c r="CR1294" s="1">
        <f>VLOOKUP($B1294&amp;$C1294&amp;$D1294,HFE!$A$3:$AJ$1048576,CR$1,0)</f>
        <v>0</v>
      </c>
      <c r="CS1294" s="2">
        <f t="shared" si="712"/>
        <v>0</v>
      </c>
      <c r="CT1294" s="1"/>
      <c r="CU1294" s="1"/>
      <c r="CV1294" s="2"/>
    </row>
    <row r="1295" hidden="1" spans="1:100">
      <c r="A1295" s="1" t="s">
        <v>95</v>
      </c>
      <c r="B1295" s="1" t="s">
        <v>96</v>
      </c>
      <c r="C1295" s="3">
        <v>44587</v>
      </c>
      <c r="D1295" s="1" t="s">
        <v>124</v>
      </c>
      <c r="E1295" s="1">
        <f>VLOOKUP($B1295&amp;$C1295&amp;$D1295,Staqo!$A$3:$AJ$1048576,E$1,0)</f>
        <v>4.32569</v>
      </c>
      <c r="F1295" s="1" t="e">
        <f>VLOOKUP($B1295&amp;$C1295&amp;$D1295,HFE!$A$3:$AJ$1048576,F$1,0)</f>
        <v>#REF!</v>
      </c>
      <c r="G1295" s="2" t="e">
        <f t="shared" si="682"/>
        <v>#REF!</v>
      </c>
      <c r="H1295" s="1">
        <f>VLOOKUP($B1295&amp;$C1295&amp;$D1295,Staqo!$A$3:$AJ$1048576,H$1,0)</f>
        <v>4.75737</v>
      </c>
      <c r="I1295" s="1" t="e">
        <f>VLOOKUP($B1295&amp;$C1295&amp;$D1295,HFE!$A$3:$AJ$1048576,I$1,0)</f>
        <v>#REF!</v>
      </c>
      <c r="J1295" s="2" t="e">
        <f t="shared" si="683"/>
        <v>#REF!</v>
      </c>
      <c r="K1295" s="1">
        <f>VLOOKUP($B1295&amp;$C1295&amp;$D1295,Staqo!$A$3:$AJ$1048576,K$1,0)</f>
        <v>5243</v>
      </c>
      <c r="L1295" s="1" t="e">
        <f>VLOOKUP($B1295&amp;$C1295&amp;$D1295,HFE!$A$3:$AJ$1048576,L$1,0)</f>
        <v>#REF!</v>
      </c>
      <c r="M1295" s="2" t="e">
        <f t="shared" si="684"/>
        <v>#REF!</v>
      </c>
      <c r="N1295" s="1">
        <f>VLOOKUP($B1295&amp;$C1295&amp;$D1295,Staqo!$A$3:$AJ$1048576,N$1,0)</f>
        <v>3960</v>
      </c>
      <c r="O1295" s="1">
        <f>VLOOKUP($B1295&amp;$C1295&amp;$D1295,HFE!$A$3:$AJ$1048576,O$1,0)</f>
        <v>0</v>
      </c>
      <c r="P1295" s="2">
        <f t="shared" si="685"/>
        <v>-3960</v>
      </c>
      <c r="Q1295" s="1">
        <f>VLOOKUP($B1295&amp;$C1295&amp;$D1295,Staqo!$A$3:$AJ$1048576,Q$1,0)</f>
        <v>3937.14</v>
      </c>
      <c r="R1295" s="1">
        <f>VLOOKUP($B1295&amp;$C1295&amp;$D1295,HFE!$A$3:$AJ$1048576,R$1,0)</f>
        <v>0</v>
      </c>
      <c r="S1295" s="2">
        <f t="shared" si="686"/>
        <v>-3937.14</v>
      </c>
      <c r="T1295" s="1">
        <f>VLOOKUP($B1295&amp;$C1295&amp;$D1295,Staqo!$A$3:$AJ$1048576,T$1,0)</f>
        <v>0.755292</v>
      </c>
      <c r="U1295" s="1" t="e">
        <f>VLOOKUP($B1295&amp;$C1295&amp;$D1295,HFE!$A$3:$AJ$1048576,U$1,0)</f>
        <v>#REF!</v>
      </c>
      <c r="V1295" s="2" t="e">
        <f t="shared" si="687"/>
        <v>#REF!</v>
      </c>
      <c r="W1295" s="1">
        <f>VLOOKUP($B1295&amp;$C1295&amp;$D1295,Staqo!$A$3:$AJ$1048576,W$1,0)</f>
        <v>0.750932</v>
      </c>
      <c r="X1295" s="1" t="e">
        <f>VLOOKUP($B1295&amp;$C1295&amp;$D1295,HFE!$A$3:$AJ$1048576,X$1,0)</f>
        <v>#REF!</v>
      </c>
      <c r="Y1295" s="2" t="e">
        <f t="shared" si="688"/>
        <v>#REF!</v>
      </c>
      <c r="Z1295" s="4">
        <f>VLOOKUP($B1295&amp;$C1295&amp;$D1295,Staqo!$A$3:$AJ$1048576,Z$1,0)</f>
        <v>100</v>
      </c>
      <c r="AA1295" s="4">
        <f>VLOOKUP($B1295&amp;$C1295&amp;$D1295,HFE!$A$3:$AJ$1048576,AA$1,0)</f>
        <v>0</v>
      </c>
      <c r="AB1295" s="5">
        <f t="shared" si="689"/>
        <v>-100</v>
      </c>
      <c r="AC1295" s="1">
        <f>VLOOKUP($B1295&amp;$C1295&amp;$D1295,Staqo!$A$3:$AJ$1048576,AC$1,0)</f>
        <v>100</v>
      </c>
      <c r="AD1295" s="1">
        <f>VLOOKUP($B1295&amp;$C1295&amp;$D1295,HFE!$A$3:$AJ$1048576,AD$1,0)*100</f>
        <v>100</v>
      </c>
      <c r="AE1295" s="2">
        <f t="shared" si="690"/>
        <v>0</v>
      </c>
      <c r="AF1295" s="1">
        <f>VLOOKUP($B1295&amp;$C1295&amp;$D1295,Staqo!$A$3:$AJ$1048576,AF$1,0)</f>
        <v>100</v>
      </c>
      <c r="AG1295" s="1">
        <f>VLOOKUP($B1295&amp;$C1295&amp;$D1295,HFE!$A$3:$AJ$1048576,AG$1,0)*100</f>
        <v>100</v>
      </c>
      <c r="AH1295" s="2">
        <f t="shared" si="691"/>
        <v>0</v>
      </c>
      <c r="AI1295" s="1">
        <f>VLOOKUP($B1295&amp;$C1295&amp;$D1295,Staqo!$A$3:$AJ$1048576,AI$1,0)</f>
        <v>0.164689</v>
      </c>
      <c r="AJ1295" s="1" t="e">
        <f>VLOOKUP($B1295&amp;$C1295&amp;$D1295,HFE!$A$3:$AJ$1048576,AJ$1,0)</f>
        <v>#REF!</v>
      </c>
      <c r="AK1295" s="2" t="e">
        <f t="shared" si="692"/>
        <v>#REF!</v>
      </c>
      <c r="AL1295" s="1">
        <f>VLOOKUP($B1295&amp;$C1295&amp;$D1295,Staqo!$A$3:$AJ$1048576,AL$1,0)</f>
        <v>0.149717</v>
      </c>
      <c r="AM1295" s="1" t="e">
        <f>VLOOKUP($B1295&amp;$C1295&amp;$D1295,HFE!$A$3:$AJ$1048576,AM$1,0)</f>
        <v>#REF!</v>
      </c>
      <c r="AN1295" s="2" t="e">
        <f t="shared" si="693"/>
        <v>#REF!</v>
      </c>
      <c r="AO1295" s="1">
        <f>VLOOKUP($B1295&amp;$C1295&amp;$D1295,Staqo!$A$3:$AJ$1048576,AO$1,0)</f>
        <v>0.163738</v>
      </c>
      <c r="AP1295" s="1" t="e">
        <f>VLOOKUP($B1295&amp;$C1295&amp;$D1295,HFE!$A$3:$AJ$1048576,AP$1,0)</f>
        <v>#REF!</v>
      </c>
      <c r="AQ1295" s="2" t="e">
        <f t="shared" si="694"/>
        <v>#REF!</v>
      </c>
      <c r="AR1295" s="1">
        <f>VLOOKUP($B1295&amp;$C1295&amp;$D1295,Staqo!$A$3:$AJ$1048576,AR$1,0)</f>
        <v>0.148853</v>
      </c>
      <c r="AS1295" s="1" t="e">
        <f>VLOOKUP($B1295&amp;$C1295&amp;$D1295,HFE!$A$3:$AJ$1048576,AS$1,0)</f>
        <v>#REF!</v>
      </c>
      <c r="AT1295" s="2" t="e">
        <f t="shared" si="695"/>
        <v>#REF!</v>
      </c>
      <c r="AU1295" s="1">
        <f>VLOOKUP($B1295&amp;$C1295&amp;$D1295,Staqo!$A$3:$AJ$1048576,AU$1,0)</f>
        <v>96.4913</v>
      </c>
      <c r="AV1295" s="1">
        <f>VLOOKUP($B1295&amp;$C1295&amp;$D1295,HFE!$A$3:$AJ$1048576,AV$1,0)</f>
        <v>0</v>
      </c>
      <c r="AW1295" s="2">
        <f t="shared" si="696"/>
        <v>-96.4913</v>
      </c>
      <c r="AX1295" s="4">
        <f>VLOOKUP($B1295&amp;$C1295&amp;$D1295,Staqo!$A$3:$AJ$1048576,AX$1,0)</f>
        <v>12</v>
      </c>
      <c r="AY1295" s="4">
        <f>VLOOKUP($B1295&amp;$C1295&amp;$D1295,HFE!$A$3:$AJ$1048576,AY$1,0)</f>
        <v>12</v>
      </c>
      <c r="AZ1295" s="5">
        <f t="shared" si="697"/>
        <v>0</v>
      </c>
      <c r="BA1295" s="1">
        <f>VLOOKUP($B1295&amp;$C1295&amp;$D1295,Staqo!$A$3:$AJ$1048576,BA$1,0)</f>
        <v>0</v>
      </c>
      <c r="BB1295" s="1">
        <f>VLOOKUP($B1295&amp;$C1295&amp;$D1295,HFE!$A$3:$AJ$1048576,BB$1,0)</f>
        <v>0</v>
      </c>
      <c r="BC1295" s="2">
        <f t="shared" si="698"/>
        <v>0</v>
      </c>
      <c r="BD1295" s="1">
        <f>VLOOKUP($B1295&amp;$C1295&amp;$D1295,Staqo!$A$3:$AJ$1048576,BD$1,0)</f>
        <v>0</v>
      </c>
      <c r="BE1295" s="1">
        <f>VLOOKUP($B1295&amp;$C1295&amp;$D1295,HFE!$A$3:$AJ$1048576,BE$1,0)</f>
        <v>0</v>
      </c>
      <c r="BF1295" s="2">
        <f t="shared" si="699"/>
        <v>0</v>
      </c>
      <c r="BG1295" s="1">
        <f>VLOOKUP($B1295&amp;$C1295&amp;$D1295,Staqo!$A$3:$AJ$1048576,BG$1,0)</f>
        <v>0</v>
      </c>
      <c r="BH1295" s="1">
        <f>VLOOKUP($B1295&amp;$C1295&amp;$D1295,HFE!$A$3:$AJ$1048576,BH$1,0)</f>
        <v>0</v>
      </c>
      <c r="BI1295" s="2">
        <f t="shared" si="700"/>
        <v>0</v>
      </c>
      <c r="BJ1295" s="1">
        <f>VLOOKUP($B1295&amp;$C1295&amp;$D1295,Staqo!$A$3:$AJ$1048576,BJ$1,0)</f>
        <v>0</v>
      </c>
      <c r="BK1295" s="1">
        <f>VLOOKUP($B1295&amp;$C1295&amp;$D1295,HFE!$A$3:$AJ$1048576,BK$1,0)</f>
        <v>0</v>
      </c>
      <c r="BL1295" s="2">
        <f t="shared" si="701"/>
        <v>0</v>
      </c>
      <c r="BM1295" s="1">
        <f>VLOOKUP($B1295&amp;$C1295&amp;$D1295,Staqo!$A$3:$AJ$1048576,BM$1,0)</f>
        <v>0</v>
      </c>
      <c r="BN1295" s="1">
        <f>VLOOKUP($B1295&amp;$C1295&amp;$D1295,HFE!$A$3:$AJ$1048576,BN$1,0)</f>
        <v>0</v>
      </c>
      <c r="BO1295" s="2">
        <f t="shared" si="702"/>
        <v>0</v>
      </c>
      <c r="BP1295" s="1">
        <f>VLOOKUP($B1295&amp;$C1295&amp;$D1295,Staqo!$A$3:$AJ$1048576,BP$1,0)</f>
        <v>0</v>
      </c>
      <c r="BQ1295" s="1">
        <f>VLOOKUP($B1295&amp;$C1295&amp;$D1295,HFE!$A$3:$AJ$1048576,BQ$1,0)</f>
        <v>0</v>
      </c>
      <c r="BR1295" s="2">
        <f t="shared" si="703"/>
        <v>0</v>
      </c>
      <c r="BS1295" s="1">
        <f>VLOOKUP($B1295&amp;$C1295&amp;$D1295,Staqo!$A$3:$AJ$1048576,BS$1,0)</f>
        <v>0</v>
      </c>
      <c r="BT1295" s="1">
        <f>VLOOKUP($B1295&amp;$C1295&amp;$D1295,HFE!$A$3:$AJ$1048576,BT$1,0)</f>
        <v>0</v>
      </c>
      <c r="BU1295" s="2">
        <f t="shared" si="704"/>
        <v>0</v>
      </c>
      <c r="BV1295" s="1">
        <f>VLOOKUP($B1295&amp;$C1295&amp;$D1295,Staqo!$A$3:$AJ$1048576,BV$1,0)</f>
        <v>0</v>
      </c>
      <c r="BW1295" s="1">
        <f>VLOOKUP($B1295&amp;$C1295&amp;$D1295,HFE!$A$3:$AJ$1048576,BW$1,0)</f>
        <v>0</v>
      </c>
      <c r="BX1295" s="2">
        <f t="shared" si="705"/>
        <v>0</v>
      </c>
      <c r="BY1295" s="1">
        <f>VLOOKUP($B1295&amp;$C1295&amp;$D1295,Staqo!$A$3:$AJ$1048576,BY$1,0)</f>
        <v>0</v>
      </c>
      <c r="BZ1295" s="1">
        <f>VLOOKUP($B1295&amp;$C1295&amp;$D1295,HFE!$A$3:$AJ$1048576,BZ$1,0)</f>
        <v>0</v>
      </c>
      <c r="CA1295" s="2">
        <f t="shared" si="706"/>
        <v>0</v>
      </c>
      <c r="CB1295" s="1">
        <f>VLOOKUP($B1295&amp;$C1295&amp;$D1295,Staqo!$A$3:$AJ$1048576,CB$1,0)</f>
        <v>0</v>
      </c>
      <c r="CC1295" s="1">
        <f>VLOOKUP($B1295&amp;$C1295&amp;$D1295,HFE!$A$3:$AJ$1048576,CC$1,0)</f>
        <v>0</v>
      </c>
      <c r="CD1295" s="2">
        <f t="shared" si="707"/>
        <v>0</v>
      </c>
      <c r="CE1295" s="1">
        <f>VLOOKUP($B1295&amp;$C1295&amp;$D1295,Staqo!$A$3:$AJ$1048576,CE$1,0)</f>
        <v>0</v>
      </c>
      <c r="CF1295" s="1">
        <f>VLOOKUP($B1295&amp;$C1295&amp;$D1295,HFE!$A$3:$AJ$1048576,CF$1,0)</f>
        <v>0</v>
      </c>
      <c r="CG1295" s="2">
        <f t="shared" si="708"/>
        <v>0</v>
      </c>
      <c r="CH1295" s="1">
        <f>VLOOKUP($B1295&amp;$C1295&amp;$D1295,Staqo!$A$3:$AJ$1048576,CH$1,0)</f>
        <v>0</v>
      </c>
      <c r="CI1295" s="1">
        <f>VLOOKUP($B1295&amp;$C1295&amp;$D1295,HFE!$A$3:$AJ$1048576,CI$1,0)</f>
        <v>0</v>
      </c>
      <c r="CJ1295" s="2">
        <f t="shared" si="709"/>
        <v>0</v>
      </c>
      <c r="CK1295" s="1">
        <f>VLOOKUP($B1295&amp;$C1295&amp;$D1295,Staqo!$A$3:$AJ$1048576,CK$1,0)</f>
        <v>0</v>
      </c>
      <c r="CL1295" s="1">
        <f>VLOOKUP($B1295&amp;$C1295&amp;$D1295,HFE!$A$3:$AJ$1048576,CL$1,0)</f>
        <v>0</v>
      </c>
      <c r="CM1295" s="2">
        <f t="shared" si="710"/>
        <v>0</v>
      </c>
      <c r="CN1295" s="1">
        <f>VLOOKUP($B1295&amp;$C1295&amp;$D1295,Staqo!$A$3:$AJ$1048576,CN$1,0)</f>
        <v>0</v>
      </c>
      <c r="CO1295" s="1">
        <f>VLOOKUP($B1295&amp;$C1295&amp;$D1295,HFE!$A$3:$AJ$1048576,CO$1,0)</f>
        <v>0</v>
      </c>
      <c r="CP1295" s="2">
        <f t="shared" si="711"/>
        <v>0</v>
      </c>
      <c r="CQ1295" s="1">
        <f>VLOOKUP($B1295&amp;$C1295&amp;$D1295,Staqo!$A$3:$AJ$1048576,CQ$1,0)</f>
        <v>0</v>
      </c>
      <c r="CR1295" s="1">
        <f>VLOOKUP($B1295&amp;$C1295&amp;$D1295,HFE!$A$3:$AJ$1048576,CR$1,0)</f>
        <v>0</v>
      </c>
      <c r="CS1295" s="2">
        <f t="shared" si="712"/>
        <v>0</v>
      </c>
      <c r="CT1295" s="1"/>
      <c r="CU1295" s="1"/>
      <c r="CV1295" s="2"/>
    </row>
    <row r="1296" hidden="1" spans="1:100">
      <c r="A1296" s="1" t="s">
        <v>95</v>
      </c>
      <c r="B1296" s="1" t="s">
        <v>96</v>
      </c>
      <c r="C1296" s="3">
        <v>44587</v>
      </c>
      <c r="D1296" s="1" t="s">
        <v>125</v>
      </c>
      <c r="E1296" s="1">
        <f>VLOOKUP($B1296&amp;$C1296&amp;$D1296,Staqo!$A$3:$AJ$1048576,E$1,0)</f>
        <v>4.32569</v>
      </c>
      <c r="F1296" s="1" t="e">
        <f>VLOOKUP($B1296&amp;$C1296&amp;$D1296,HFE!$A$3:$AJ$1048576,F$1,0)</f>
        <v>#REF!</v>
      </c>
      <c r="G1296" s="2" t="e">
        <f t="shared" si="682"/>
        <v>#REF!</v>
      </c>
      <c r="H1296" s="1">
        <f>VLOOKUP($B1296&amp;$C1296&amp;$D1296,Staqo!$A$3:$AJ$1048576,H$1,0)</f>
        <v>4.75737</v>
      </c>
      <c r="I1296" s="1" t="e">
        <f>VLOOKUP($B1296&amp;$C1296&amp;$D1296,HFE!$A$3:$AJ$1048576,I$1,0)</f>
        <v>#REF!</v>
      </c>
      <c r="J1296" s="2" t="e">
        <f t="shared" si="683"/>
        <v>#REF!</v>
      </c>
      <c r="K1296" s="1">
        <f>VLOOKUP($B1296&amp;$C1296&amp;$D1296,Staqo!$A$3:$AJ$1048576,K$1,0)</f>
        <v>5259.99</v>
      </c>
      <c r="L1296" s="1" t="e">
        <f>VLOOKUP($B1296&amp;$C1296&amp;$D1296,HFE!$A$3:$AJ$1048576,L$1,0)</f>
        <v>#REF!</v>
      </c>
      <c r="M1296" s="2" t="e">
        <f t="shared" si="684"/>
        <v>#REF!</v>
      </c>
      <c r="N1296" s="1">
        <f>VLOOKUP($B1296&amp;$C1296&amp;$D1296,Staqo!$A$3:$AJ$1048576,N$1,0)</f>
        <v>4110</v>
      </c>
      <c r="O1296" s="1">
        <f>VLOOKUP($B1296&amp;$C1296&amp;$D1296,HFE!$A$3:$AJ$1048576,O$1,0)</f>
        <v>0</v>
      </c>
      <c r="P1296" s="2">
        <f t="shared" si="685"/>
        <v>-4110</v>
      </c>
      <c r="Q1296" s="1">
        <f>VLOOKUP($B1296&amp;$C1296&amp;$D1296,Staqo!$A$3:$AJ$1048576,Q$1,0)</f>
        <v>4086.28</v>
      </c>
      <c r="R1296" s="1">
        <f>VLOOKUP($B1296&amp;$C1296&amp;$D1296,HFE!$A$3:$AJ$1048576,R$1,0)</f>
        <v>0</v>
      </c>
      <c r="S1296" s="2">
        <f t="shared" si="686"/>
        <v>-4086.28</v>
      </c>
      <c r="T1296" s="1">
        <f>VLOOKUP($B1296&amp;$C1296&amp;$D1296,Staqo!$A$3:$AJ$1048576,T$1,0)</f>
        <v>0.781371</v>
      </c>
      <c r="U1296" s="1" t="e">
        <f>VLOOKUP($B1296&amp;$C1296&amp;$D1296,HFE!$A$3:$AJ$1048576,U$1,0)</f>
        <v>#REF!</v>
      </c>
      <c r="V1296" s="2" t="e">
        <f t="shared" si="687"/>
        <v>#REF!</v>
      </c>
      <c r="W1296" s="1">
        <f>VLOOKUP($B1296&amp;$C1296&amp;$D1296,Staqo!$A$3:$AJ$1048576,W$1,0)</f>
        <v>0.77686</v>
      </c>
      <c r="X1296" s="1" t="e">
        <f>VLOOKUP($B1296&amp;$C1296&amp;$D1296,HFE!$A$3:$AJ$1048576,X$1,0)</f>
        <v>#REF!</v>
      </c>
      <c r="Y1296" s="2" t="e">
        <f t="shared" si="688"/>
        <v>#REF!</v>
      </c>
      <c r="Z1296" s="4">
        <f>VLOOKUP($B1296&amp;$C1296&amp;$D1296,Staqo!$A$3:$AJ$1048576,Z$1,0)</f>
        <v>100</v>
      </c>
      <c r="AA1296" s="4">
        <f>VLOOKUP($B1296&amp;$C1296&amp;$D1296,HFE!$A$3:$AJ$1048576,AA$1,0)</f>
        <v>0</v>
      </c>
      <c r="AB1296" s="5">
        <f t="shared" si="689"/>
        <v>-100</v>
      </c>
      <c r="AC1296" s="1">
        <f>VLOOKUP($B1296&amp;$C1296&amp;$D1296,Staqo!$A$3:$AJ$1048576,AC$1,0)</f>
        <v>100</v>
      </c>
      <c r="AD1296" s="1">
        <f>VLOOKUP($B1296&amp;$C1296&amp;$D1296,HFE!$A$3:$AJ$1048576,AD$1,0)*100</f>
        <v>100</v>
      </c>
      <c r="AE1296" s="2">
        <f t="shared" si="690"/>
        <v>0</v>
      </c>
      <c r="AF1296" s="1">
        <f>VLOOKUP($B1296&amp;$C1296&amp;$D1296,Staqo!$A$3:$AJ$1048576,AF$1,0)</f>
        <v>100</v>
      </c>
      <c r="AG1296" s="1">
        <f>VLOOKUP($B1296&amp;$C1296&amp;$D1296,HFE!$A$3:$AJ$1048576,AG$1,0)*100</f>
        <v>100</v>
      </c>
      <c r="AH1296" s="2">
        <f t="shared" si="691"/>
        <v>0</v>
      </c>
      <c r="AI1296" s="1">
        <f>VLOOKUP($B1296&amp;$C1296&amp;$D1296,Staqo!$A$3:$AJ$1048576,AI$1,0)</f>
        <v>0.170374</v>
      </c>
      <c r="AJ1296" s="1" t="e">
        <f>VLOOKUP($B1296&amp;$C1296&amp;$D1296,HFE!$A$3:$AJ$1048576,AJ$1,0)</f>
        <v>#REF!</v>
      </c>
      <c r="AK1296" s="2" t="e">
        <f t="shared" si="692"/>
        <v>#REF!</v>
      </c>
      <c r="AL1296" s="1">
        <f>VLOOKUP($B1296&amp;$C1296&amp;$D1296,Staqo!$A$3:$AJ$1048576,AL$1,0)</f>
        <v>0.154886</v>
      </c>
      <c r="AM1296" s="1" t="e">
        <f>VLOOKUP($B1296&amp;$C1296&amp;$D1296,HFE!$A$3:$AJ$1048576,AM$1,0)</f>
        <v>#REF!</v>
      </c>
      <c r="AN1296" s="2" t="e">
        <f t="shared" si="693"/>
        <v>#REF!</v>
      </c>
      <c r="AO1296" s="1">
        <f>VLOOKUP($B1296&amp;$C1296&amp;$D1296,Staqo!$A$3:$AJ$1048576,AO$1,0)</f>
        <v>0.169391</v>
      </c>
      <c r="AP1296" s="1" t="e">
        <f>VLOOKUP($B1296&amp;$C1296&amp;$D1296,HFE!$A$3:$AJ$1048576,AP$1,0)</f>
        <v>#REF!</v>
      </c>
      <c r="AQ1296" s="2" t="e">
        <f t="shared" si="694"/>
        <v>#REF!</v>
      </c>
      <c r="AR1296" s="1">
        <f>VLOOKUP($B1296&amp;$C1296&amp;$D1296,Staqo!$A$3:$AJ$1048576,AR$1,0)</f>
        <v>0.153992</v>
      </c>
      <c r="AS1296" s="1" t="e">
        <f>VLOOKUP($B1296&amp;$C1296&amp;$D1296,HFE!$A$3:$AJ$1048576,AS$1,0)</f>
        <v>#REF!</v>
      </c>
      <c r="AT1296" s="2" t="e">
        <f t="shared" si="695"/>
        <v>#REF!</v>
      </c>
      <c r="AU1296" s="1">
        <f>VLOOKUP($B1296&amp;$C1296&amp;$D1296,Staqo!$A$3:$AJ$1048576,AU$1,0)</f>
        <v>97.0489</v>
      </c>
      <c r="AV1296" s="1">
        <f>VLOOKUP($B1296&amp;$C1296&amp;$D1296,HFE!$A$3:$AJ$1048576,AV$1,0)</f>
        <v>0</v>
      </c>
      <c r="AW1296" s="2">
        <f t="shared" si="696"/>
        <v>-97.0489</v>
      </c>
      <c r="AX1296" s="4">
        <f>VLOOKUP($B1296&amp;$C1296&amp;$D1296,Staqo!$A$3:$AJ$1048576,AX$1,0)</f>
        <v>12</v>
      </c>
      <c r="AY1296" s="4">
        <f>VLOOKUP($B1296&amp;$C1296&amp;$D1296,HFE!$A$3:$AJ$1048576,AY$1,0)</f>
        <v>12</v>
      </c>
      <c r="AZ1296" s="5">
        <f t="shared" si="697"/>
        <v>0</v>
      </c>
      <c r="BA1296" s="1">
        <f>VLOOKUP($B1296&amp;$C1296&amp;$D1296,Staqo!$A$3:$AJ$1048576,BA$1,0)</f>
        <v>0</v>
      </c>
      <c r="BB1296" s="1">
        <f>VLOOKUP($B1296&amp;$C1296&amp;$D1296,HFE!$A$3:$AJ$1048576,BB$1,0)</f>
        <v>0</v>
      </c>
      <c r="BC1296" s="2">
        <f t="shared" si="698"/>
        <v>0</v>
      </c>
      <c r="BD1296" s="1">
        <f>VLOOKUP($B1296&amp;$C1296&amp;$D1296,Staqo!$A$3:$AJ$1048576,BD$1,0)</f>
        <v>0</v>
      </c>
      <c r="BE1296" s="1">
        <f>VLOOKUP($B1296&amp;$C1296&amp;$D1296,HFE!$A$3:$AJ$1048576,BE$1,0)</f>
        <v>0</v>
      </c>
      <c r="BF1296" s="2">
        <f t="shared" si="699"/>
        <v>0</v>
      </c>
      <c r="BG1296" s="1">
        <f>VLOOKUP($B1296&amp;$C1296&amp;$D1296,Staqo!$A$3:$AJ$1048576,BG$1,0)</f>
        <v>0</v>
      </c>
      <c r="BH1296" s="1">
        <f>VLOOKUP($B1296&amp;$C1296&amp;$D1296,HFE!$A$3:$AJ$1048576,BH$1,0)</f>
        <v>0</v>
      </c>
      <c r="BI1296" s="2">
        <f t="shared" si="700"/>
        <v>0</v>
      </c>
      <c r="BJ1296" s="1">
        <f>VLOOKUP($B1296&amp;$C1296&amp;$D1296,Staqo!$A$3:$AJ$1048576,BJ$1,0)</f>
        <v>0</v>
      </c>
      <c r="BK1296" s="1">
        <f>VLOOKUP($B1296&amp;$C1296&amp;$D1296,HFE!$A$3:$AJ$1048576,BK$1,0)</f>
        <v>0</v>
      </c>
      <c r="BL1296" s="2">
        <f t="shared" si="701"/>
        <v>0</v>
      </c>
      <c r="BM1296" s="1">
        <f>VLOOKUP($B1296&amp;$C1296&amp;$D1296,Staqo!$A$3:$AJ$1048576,BM$1,0)</f>
        <v>0</v>
      </c>
      <c r="BN1296" s="1">
        <f>VLOOKUP($B1296&amp;$C1296&amp;$D1296,HFE!$A$3:$AJ$1048576,BN$1,0)</f>
        <v>0</v>
      </c>
      <c r="BO1296" s="2">
        <f t="shared" si="702"/>
        <v>0</v>
      </c>
      <c r="BP1296" s="1">
        <f>VLOOKUP($B1296&amp;$C1296&amp;$D1296,Staqo!$A$3:$AJ$1048576,BP$1,0)</f>
        <v>0</v>
      </c>
      <c r="BQ1296" s="1">
        <f>VLOOKUP($B1296&amp;$C1296&amp;$D1296,HFE!$A$3:$AJ$1048576,BQ$1,0)</f>
        <v>0</v>
      </c>
      <c r="BR1296" s="2">
        <f t="shared" si="703"/>
        <v>0</v>
      </c>
      <c r="BS1296" s="1">
        <f>VLOOKUP($B1296&amp;$C1296&amp;$D1296,Staqo!$A$3:$AJ$1048576,BS$1,0)</f>
        <v>0</v>
      </c>
      <c r="BT1296" s="1">
        <f>VLOOKUP($B1296&amp;$C1296&amp;$D1296,HFE!$A$3:$AJ$1048576,BT$1,0)</f>
        <v>0</v>
      </c>
      <c r="BU1296" s="2">
        <f t="shared" si="704"/>
        <v>0</v>
      </c>
      <c r="BV1296" s="1">
        <f>VLOOKUP($B1296&amp;$C1296&amp;$D1296,Staqo!$A$3:$AJ$1048576,BV$1,0)</f>
        <v>0</v>
      </c>
      <c r="BW1296" s="1">
        <f>VLOOKUP($B1296&amp;$C1296&amp;$D1296,HFE!$A$3:$AJ$1048576,BW$1,0)</f>
        <v>0</v>
      </c>
      <c r="BX1296" s="2">
        <f t="shared" si="705"/>
        <v>0</v>
      </c>
      <c r="BY1296" s="1">
        <f>VLOOKUP($B1296&amp;$C1296&amp;$D1296,Staqo!$A$3:$AJ$1048576,BY$1,0)</f>
        <v>0</v>
      </c>
      <c r="BZ1296" s="1">
        <f>VLOOKUP($B1296&amp;$C1296&amp;$D1296,HFE!$A$3:$AJ$1048576,BZ$1,0)</f>
        <v>0</v>
      </c>
      <c r="CA1296" s="2">
        <f t="shared" si="706"/>
        <v>0</v>
      </c>
      <c r="CB1296" s="1">
        <f>VLOOKUP($B1296&amp;$C1296&amp;$D1296,Staqo!$A$3:$AJ$1048576,CB$1,0)</f>
        <v>0</v>
      </c>
      <c r="CC1296" s="1">
        <f>VLOOKUP($B1296&amp;$C1296&amp;$D1296,HFE!$A$3:$AJ$1048576,CC$1,0)</f>
        <v>0</v>
      </c>
      <c r="CD1296" s="2">
        <f t="shared" si="707"/>
        <v>0</v>
      </c>
      <c r="CE1296" s="1">
        <f>VLOOKUP($B1296&amp;$C1296&amp;$D1296,Staqo!$A$3:$AJ$1048576,CE$1,0)</f>
        <v>0</v>
      </c>
      <c r="CF1296" s="1">
        <f>VLOOKUP($B1296&amp;$C1296&amp;$D1296,HFE!$A$3:$AJ$1048576,CF$1,0)</f>
        <v>0</v>
      </c>
      <c r="CG1296" s="2">
        <f t="shared" si="708"/>
        <v>0</v>
      </c>
      <c r="CH1296" s="1">
        <f>VLOOKUP($B1296&amp;$C1296&amp;$D1296,Staqo!$A$3:$AJ$1048576,CH$1,0)</f>
        <v>0</v>
      </c>
      <c r="CI1296" s="1">
        <f>VLOOKUP($B1296&amp;$C1296&amp;$D1296,HFE!$A$3:$AJ$1048576,CI$1,0)</f>
        <v>0</v>
      </c>
      <c r="CJ1296" s="2">
        <f t="shared" si="709"/>
        <v>0</v>
      </c>
      <c r="CK1296" s="1">
        <f>VLOOKUP($B1296&amp;$C1296&amp;$D1296,Staqo!$A$3:$AJ$1048576,CK$1,0)</f>
        <v>0</v>
      </c>
      <c r="CL1296" s="1">
        <f>VLOOKUP($B1296&amp;$C1296&amp;$D1296,HFE!$A$3:$AJ$1048576,CL$1,0)</f>
        <v>0</v>
      </c>
      <c r="CM1296" s="2">
        <f t="shared" si="710"/>
        <v>0</v>
      </c>
      <c r="CN1296" s="1">
        <f>VLOOKUP($B1296&amp;$C1296&amp;$D1296,Staqo!$A$3:$AJ$1048576,CN$1,0)</f>
        <v>0</v>
      </c>
      <c r="CO1296" s="1">
        <f>VLOOKUP($B1296&amp;$C1296&amp;$D1296,HFE!$A$3:$AJ$1048576,CO$1,0)</f>
        <v>0</v>
      </c>
      <c r="CP1296" s="2">
        <f t="shared" si="711"/>
        <v>0</v>
      </c>
      <c r="CQ1296" s="1">
        <f>VLOOKUP($B1296&amp;$C1296&amp;$D1296,Staqo!$A$3:$AJ$1048576,CQ$1,0)</f>
        <v>0</v>
      </c>
      <c r="CR1296" s="1">
        <f>VLOOKUP($B1296&amp;$C1296&amp;$D1296,HFE!$A$3:$AJ$1048576,CR$1,0)</f>
        <v>0</v>
      </c>
      <c r="CS1296" s="2">
        <f t="shared" si="712"/>
        <v>0</v>
      </c>
      <c r="CT1296" s="1"/>
      <c r="CU1296" s="1"/>
      <c r="CV1296" s="2"/>
    </row>
    <row r="1297" hidden="1" spans="1:100">
      <c r="A1297" s="1" t="s">
        <v>95</v>
      </c>
      <c r="B1297" s="1" t="s">
        <v>96</v>
      </c>
      <c r="C1297" s="3">
        <v>44587</v>
      </c>
      <c r="D1297" s="1" t="s">
        <v>126</v>
      </c>
      <c r="E1297" s="1">
        <f>VLOOKUP($B1297&amp;$C1297&amp;$D1297,Staqo!$A$3:$AJ$1048576,E$1,0)</f>
        <v>4.32569</v>
      </c>
      <c r="F1297" s="1" t="e">
        <f>VLOOKUP($B1297&amp;$C1297&amp;$D1297,HFE!$A$3:$AJ$1048576,F$1,0)</f>
        <v>#REF!</v>
      </c>
      <c r="G1297" s="2" t="e">
        <f t="shared" si="682"/>
        <v>#REF!</v>
      </c>
      <c r="H1297" s="1">
        <f>VLOOKUP($B1297&amp;$C1297&amp;$D1297,Staqo!$A$3:$AJ$1048576,H$1,0)</f>
        <v>4.75737</v>
      </c>
      <c r="I1297" s="1" t="e">
        <f>VLOOKUP($B1297&amp;$C1297&amp;$D1297,HFE!$A$3:$AJ$1048576,I$1,0)</f>
        <v>#REF!</v>
      </c>
      <c r="J1297" s="2" t="e">
        <f t="shared" si="683"/>
        <v>#REF!</v>
      </c>
      <c r="K1297" s="1">
        <f>VLOOKUP($B1297&amp;$C1297&amp;$D1297,Staqo!$A$3:$AJ$1048576,K$1,0)</f>
        <v>5259.99</v>
      </c>
      <c r="L1297" s="1" t="e">
        <f>VLOOKUP($B1297&amp;$C1297&amp;$D1297,HFE!$A$3:$AJ$1048576,L$1,0)</f>
        <v>#REF!</v>
      </c>
      <c r="M1297" s="2" t="e">
        <f t="shared" si="684"/>
        <v>#REF!</v>
      </c>
      <c r="N1297" s="1">
        <f>VLOOKUP($B1297&amp;$C1297&amp;$D1297,Staqo!$A$3:$AJ$1048576,N$1,0)</f>
        <v>4050</v>
      </c>
      <c r="O1297" s="1">
        <f>VLOOKUP($B1297&amp;$C1297&amp;$D1297,HFE!$A$3:$AJ$1048576,O$1,0)</f>
        <v>0</v>
      </c>
      <c r="P1297" s="2">
        <f t="shared" si="685"/>
        <v>-4050</v>
      </c>
      <c r="Q1297" s="1">
        <f>VLOOKUP($B1297&amp;$C1297&amp;$D1297,Staqo!$A$3:$AJ$1048576,Q$1,0)</f>
        <v>4026.62</v>
      </c>
      <c r="R1297" s="1">
        <f>VLOOKUP($B1297&amp;$C1297&amp;$D1297,HFE!$A$3:$AJ$1048576,R$1,0)</f>
        <v>0</v>
      </c>
      <c r="S1297" s="2">
        <f t="shared" si="686"/>
        <v>-4026.62</v>
      </c>
      <c r="T1297" s="1">
        <f>VLOOKUP($B1297&amp;$C1297&amp;$D1297,Staqo!$A$3:$AJ$1048576,T$1,0)</f>
        <v>0.769964</v>
      </c>
      <c r="U1297" s="1" t="e">
        <f>VLOOKUP($B1297&amp;$C1297&amp;$D1297,HFE!$A$3:$AJ$1048576,U$1,0)</f>
        <v>#REF!</v>
      </c>
      <c r="V1297" s="2" t="e">
        <f t="shared" si="687"/>
        <v>#REF!</v>
      </c>
      <c r="W1297" s="1">
        <f>VLOOKUP($B1297&amp;$C1297&amp;$D1297,Staqo!$A$3:$AJ$1048576,W$1,0)</f>
        <v>0.765519</v>
      </c>
      <c r="X1297" s="1" t="e">
        <f>VLOOKUP($B1297&amp;$C1297&amp;$D1297,HFE!$A$3:$AJ$1048576,X$1,0)</f>
        <v>#REF!</v>
      </c>
      <c r="Y1297" s="2" t="e">
        <f t="shared" si="688"/>
        <v>#REF!</v>
      </c>
      <c r="Z1297" s="4">
        <f>VLOOKUP($B1297&amp;$C1297&amp;$D1297,Staqo!$A$3:$AJ$1048576,Z$1,0)</f>
        <v>100</v>
      </c>
      <c r="AA1297" s="4">
        <f>VLOOKUP($B1297&amp;$C1297&amp;$D1297,HFE!$A$3:$AJ$1048576,AA$1,0)</f>
        <v>0</v>
      </c>
      <c r="AB1297" s="5">
        <f t="shared" si="689"/>
        <v>-100</v>
      </c>
      <c r="AC1297" s="1">
        <f>VLOOKUP($B1297&amp;$C1297&amp;$D1297,Staqo!$A$3:$AJ$1048576,AC$1,0)</f>
        <v>100</v>
      </c>
      <c r="AD1297" s="1">
        <f>VLOOKUP($B1297&amp;$C1297&amp;$D1297,HFE!$A$3:$AJ$1048576,AD$1,0)*100</f>
        <v>100</v>
      </c>
      <c r="AE1297" s="2">
        <f t="shared" si="690"/>
        <v>0</v>
      </c>
      <c r="AF1297" s="1">
        <f>VLOOKUP($B1297&amp;$C1297&amp;$D1297,Staqo!$A$3:$AJ$1048576,AF$1,0)</f>
        <v>100</v>
      </c>
      <c r="AG1297" s="1">
        <f>VLOOKUP($B1297&amp;$C1297&amp;$D1297,HFE!$A$3:$AJ$1048576,AG$1,0)*100</f>
        <v>100</v>
      </c>
      <c r="AH1297" s="2">
        <f t="shared" si="691"/>
        <v>0</v>
      </c>
      <c r="AI1297" s="1">
        <f>VLOOKUP($B1297&amp;$C1297&amp;$D1297,Staqo!$A$3:$AJ$1048576,AI$1,0)</f>
        <v>0.167887</v>
      </c>
      <c r="AJ1297" s="1" t="e">
        <f>VLOOKUP($B1297&amp;$C1297&amp;$D1297,HFE!$A$3:$AJ$1048576,AJ$1,0)</f>
        <v>#REF!</v>
      </c>
      <c r="AK1297" s="2" t="e">
        <f t="shared" si="692"/>
        <v>#REF!</v>
      </c>
      <c r="AL1297" s="1">
        <f>VLOOKUP($B1297&amp;$C1297&amp;$D1297,Staqo!$A$3:$AJ$1048576,AL$1,0)</f>
        <v>0.152625</v>
      </c>
      <c r="AM1297" s="1" t="e">
        <f>VLOOKUP($B1297&amp;$C1297&amp;$D1297,HFE!$A$3:$AJ$1048576,AM$1,0)</f>
        <v>#REF!</v>
      </c>
      <c r="AN1297" s="2" t="e">
        <f t="shared" si="693"/>
        <v>#REF!</v>
      </c>
      <c r="AO1297" s="1">
        <f>VLOOKUP($B1297&amp;$C1297&amp;$D1297,Staqo!$A$3:$AJ$1048576,AO$1,0)</f>
        <v>0.166918</v>
      </c>
      <c r="AP1297" s="1" t="e">
        <f>VLOOKUP($B1297&amp;$C1297&amp;$D1297,HFE!$A$3:$AJ$1048576,AP$1,0)</f>
        <v>#REF!</v>
      </c>
      <c r="AQ1297" s="2" t="e">
        <f t="shared" si="694"/>
        <v>#REF!</v>
      </c>
      <c r="AR1297" s="1">
        <f>VLOOKUP($B1297&amp;$C1297&amp;$D1297,Staqo!$A$3:$AJ$1048576,AR$1,0)</f>
        <v>0.151744</v>
      </c>
      <c r="AS1297" s="1" t="e">
        <f>VLOOKUP($B1297&amp;$C1297&amp;$D1297,HFE!$A$3:$AJ$1048576,AS$1,0)</f>
        <v>#REF!</v>
      </c>
      <c r="AT1297" s="2" t="e">
        <f t="shared" si="695"/>
        <v>#REF!</v>
      </c>
      <c r="AU1297" s="1">
        <f>VLOOKUP($B1297&amp;$C1297&amp;$D1297,Staqo!$A$3:$AJ$1048576,AU$1,0)</f>
        <v>95.784</v>
      </c>
      <c r="AV1297" s="1">
        <f>VLOOKUP($B1297&amp;$C1297&amp;$D1297,HFE!$A$3:$AJ$1048576,AV$1,0)</f>
        <v>0</v>
      </c>
      <c r="AW1297" s="2">
        <f t="shared" si="696"/>
        <v>-95.784</v>
      </c>
      <c r="AX1297" s="4">
        <f>VLOOKUP($B1297&amp;$C1297&amp;$D1297,Staqo!$A$3:$AJ$1048576,AX$1,0)</f>
        <v>12</v>
      </c>
      <c r="AY1297" s="4">
        <f>VLOOKUP($B1297&amp;$C1297&amp;$D1297,HFE!$A$3:$AJ$1048576,AY$1,0)</f>
        <v>12</v>
      </c>
      <c r="AZ1297" s="5">
        <f t="shared" si="697"/>
        <v>0</v>
      </c>
      <c r="BA1297" s="1">
        <f>VLOOKUP($B1297&amp;$C1297&amp;$D1297,Staqo!$A$3:$AJ$1048576,BA$1,0)</f>
        <v>0</v>
      </c>
      <c r="BB1297" s="1">
        <f>VLOOKUP($B1297&amp;$C1297&amp;$D1297,HFE!$A$3:$AJ$1048576,BB$1,0)</f>
        <v>0</v>
      </c>
      <c r="BC1297" s="2">
        <f t="shared" si="698"/>
        <v>0</v>
      </c>
      <c r="BD1297" s="1">
        <f>VLOOKUP($B1297&amp;$C1297&amp;$D1297,Staqo!$A$3:$AJ$1048576,BD$1,0)</f>
        <v>0</v>
      </c>
      <c r="BE1297" s="1">
        <f>VLOOKUP($B1297&amp;$C1297&amp;$D1297,HFE!$A$3:$AJ$1048576,BE$1,0)</f>
        <v>0</v>
      </c>
      <c r="BF1297" s="2">
        <f t="shared" si="699"/>
        <v>0</v>
      </c>
      <c r="BG1297" s="1">
        <f>VLOOKUP($B1297&amp;$C1297&amp;$D1297,Staqo!$A$3:$AJ$1048576,BG$1,0)</f>
        <v>0</v>
      </c>
      <c r="BH1297" s="1">
        <f>VLOOKUP($B1297&amp;$C1297&amp;$D1297,HFE!$A$3:$AJ$1048576,BH$1,0)</f>
        <v>0</v>
      </c>
      <c r="BI1297" s="2">
        <f t="shared" si="700"/>
        <v>0</v>
      </c>
      <c r="BJ1297" s="1">
        <f>VLOOKUP($B1297&amp;$C1297&amp;$D1297,Staqo!$A$3:$AJ$1048576,BJ$1,0)</f>
        <v>0</v>
      </c>
      <c r="BK1297" s="1">
        <f>VLOOKUP($B1297&amp;$C1297&amp;$D1297,HFE!$A$3:$AJ$1048576,BK$1,0)</f>
        <v>0</v>
      </c>
      <c r="BL1297" s="2">
        <f t="shared" si="701"/>
        <v>0</v>
      </c>
      <c r="BM1297" s="1">
        <f>VLOOKUP($B1297&amp;$C1297&amp;$D1297,Staqo!$A$3:$AJ$1048576,BM$1,0)</f>
        <v>0</v>
      </c>
      <c r="BN1297" s="1">
        <f>VLOOKUP($B1297&amp;$C1297&amp;$D1297,HFE!$A$3:$AJ$1048576,BN$1,0)</f>
        <v>0</v>
      </c>
      <c r="BO1297" s="2">
        <f t="shared" si="702"/>
        <v>0</v>
      </c>
      <c r="BP1297" s="1">
        <f>VLOOKUP($B1297&amp;$C1297&amp;$D1297,Staqo!$A$3:$AJ$1048576,BP$1,0)</f>
        <v>0</v>
      </c>
      <c r="BQ1297" s="1">
        <f>VLOOKUP($B1297&amp;$C1297&amp;$D1297,HFE!$A$3:$AJ$1048576,BQ$1,0)</f>
        <v>0</v>
      </c>
      <c r="BR1297" s="2">
        <f t="shared" si="703"/>
        <v>0</v>
      </c>
      <c r="BS1297" s="1">
        <f>VLOOKUP($B1297&amp;$C1297&amp;$D1297,Staqo!$A$3:$AJ$1048576,BS$1,0)</f>
        <v>0</v>
      </c>
      <c r="BT1297" s="1">
        <f>VLOOKUP($B1297&amp;$C1297&amp;$D1297,HFE!$A$3:$AJ$1048576,BT$1,0)</f>
        <v>0</v>
      </c>
      <c r="BU1297" s="2">
        <f t="shared" si="704"/>
        <v>0</v>
      </c>
      <c r="BV1297" s="1">
        <f>VLOOKUP($B1297&amp;$C1297&amp;$D1297,Staqo!$A$3:$AJ$1048576,BV$1,0)</f>
        <v>0</v>
      </c>
      <c r="BW1297" s="1">
        <f>VLOOKUP($B1297&amp;$C1297&amp;$D1297,HFE!$A$3:$AJ$1048576,BW$1,0)</f>
        <v>0</v>
      </c>
      <c r="BX1297" s="2">
        <f t="shared" si="705"/>
        <v>0</v>
      </c>
      <c r="BY1297" s="1">
        <f>VLOOKUP($B1297&amp;$C1297&amp;$D1297,Staqo!$A$3:$AJ$1048576,BY$1,0)</f>
        <v>0</v>
      </c>
      <c r="BZ1297" s="1">
        <f>VLOOKUP($B1297&amp;$C1297&amp;$D1297,HFE!$A$3:$AJ$1048576,BZ$1,0)</f>
        <v>0</v>
      </c>
      <c r="CA1297" s="2">
        <f t="shared" si="706"/>
        <v>0</v>
      </c>
      <c r="CB1297" s="1">
        <f>VLOOKUP($B1297&amp;$C1297&amp;$D1297,Staqo!$A$3:$AJ$1048576,CB$1,0)</f>
        <v>0</v>
      </c>
      <c r="CC1297" s="1">
        <f>VLOOKUP($B1297&amp;$C1297&amp;$D1297,HFE!$A$3:$AJ$1048576,CC$1,0)</f>
        <v>0</v>
      </c>
      <c r="CD1297" s="2">
        <f t="shared" si="707"/>
        <v>0</v>
      </c>
      <c r="CE1297" s="1">
        <f>VLOOKUP($B1297&amp;$C1297&amp;$D1297,Staqo!$A$3:$AJ$1048576,CE$1,0)</f>
        <v>0</v>
      </c>
      <c r="CF1297" s="1">
        <f>VLOOKUP($B1297&amp;$C1297&amp;$D1297,HFE!$A$3:$AJ$1048576,CF$1,0)</f>
        <v>0</v>
      </c>
      <c r="CG1297" s="2">
        <f t="shared" si="708"/>
        <v>0</v>
      </c>
      <c r="CH1297" s="1">
        <f>VLOOKUP($B1297&amp;$C1297&amp;$D1297,Staqo!$A$3:$AJ$1048576,CH$1,0)</f>
        <v>0</v>
      </c>
      <c r="CI1297" s="1">
        <f>VLOOKUP($B1297&amp;$C1297&amp;$D1297,HFE!$A$3:$AJ$1048576,CI$1,0)</f>
        <v>0</v>
      </c>
      <c r="CJ1297" s="2">
        <f t="shared" si="709"/>
        <v>0</v>
      </c>
      <c r="CK1297" s="1">
        <f>VLOOKUP($B1297&amp;$C1297&amp;$D1297,Staqo!$A$3:$AJ$1048576,CK$1,0)</f>
        <v>0</v>
      </c>
      <c r="CL1297" s="1">
        <f>VLOOKUP($B1297&amp;$C1297&amp;$D1297,HFE!$A$3:$AJ$1048576,CL$1,0)</f>
        <v>0</v>
      </c>
      <c r="CM1297" s="2">
        <f t="shared" si="710"/>
        <v>0</v>
      </c>
      <c r="CN1297" s="1">
        <f>VLOOKUP($B1297&amp;$C1297&amp;$D1297,Staqo!$A$3:$AJ$1048576,CN$1,0)</f>
        <v>0</v>
      </c>
      <c r="CO1297" s="1">
        <f>VLOOKUP($B1297&amp;$C1297&amp;$D1297,HFE!$A$3:$AJ$1048576,CO$1,0)</f>
        <v>0</v>
      </c>
      <c r="CP1297" s="2">
        <f t="shared" si="711"/>
        <v>0</v>
      </c>
      <c r="CQ1297" s="1">
        <f>VLOOKUP($B1297&amp;$C1297&amp;$D1297,Staqo!$A$3:$AJ$1048576,CQ$1,0)</f>
        <v>0</v>
      </c>
      <c r="CR1297" s="1">
        <f>VLOOKUP($B1297&amp;$C1297&amp;$D1297,HFE!$A$3:$AJ$1048576,CR$1,0)</f>
        <v>0</v>
      </c>
      <c r="CS1297" s="2">
        <f t="shared" si="712"/>
        <v>0</v>
      </c>
      <c r="CT1297" s="1"/>
      <c r="CU1297" s="1"/>
      <c r="CV1297" s="2"/>
    </row>
    <row r="1298" hidden="1" spans="1:100">
      <c r="A1298" s="1" t="s">
        <v>95</v>
      </c>
      <c r="B1298" s="1" t="s">
        <v>96</v>
      </c>
      <c r="C1298" s="3">
        <v>44587</v>
      </c>
      <c r="D1298" s="1" t="s">
        <v>127</v>
      </c>
      <c r="E1298" s="1">
        <f>VLOOKUP($B1298&amp;$C1298&amp;$D1298,Staqo!$A$3:$AJ$1048576,E$1,0)</f>
        <v>4.32569</v>
      </c>
      <c r="F1298" s="1" t="e">
        <f>VLOOKUP($B1298&amp;$C1298&amp;$D1298,HFE!$A$3:$AJ$1048576,F$1,0)</f>
        <v>#REF!</v>
      </c>
      <c r="G1298" s="2" t="e">
        <f t="shared" si="682"/>
        <v>#REF!</v>
      </c>
      <c r="H1298" s="1">
        <f>VLOOKUP($B1298&amp;$C1298&amp;$D1298,Staqo!$A$3:$AJ$1048576,H$1,0)</f>
        <v>4.75737</v>
      </c>
      <c r="I1298" s="1" t="e">
        <f>VLOOKUP($B1298&amp;$C1298&amp;$D1298,HFE!$A$3:$AJ$1048576,I$1,0)</f>
        <v>#REF!</v>
      </c>
      <c r="J1298" s="2" t="e">
        <f t="shared" si="683"/>
        <v>#REF!</v>
      </c>
      <c r="K1298" s="1">
        <f>VLOOKUP($B1298&amp;$C1298&amp;$D1298,Staqo!$A$3:$AJ$1048576,K$1,0)</f>
        <v>5259.99</v>
      </c>
      <c r="L1298" s="1" t="e">
        <f>VLOOKUP($B1298&amp;$C1298&amp;$D1298,HFE!$A$3:$AJ$1048576,L$1,0)</f>
        <v>#REF!</v>
      </c>
      <c r="M1298" s="2" t="e">
        <f t="shared" si="684"/>
        <v>#REF!</v>
      </c>
      <c r="N1298" s="1">
        <f>VLOOKUP($B1298&amp;$C1298&amp;$D1298,Staqo!$A$3:$AJ$1048576,N$1,0)</f>
        <v>4060</v>
      </c>
      <c r="O1298" s="1">
        <f>VLOOKUP($B1298&amp;$C1298&amp;$D1298,HFE!$A$3:$AJ$1048576,O$1,0)</f>
        <v>0</v>
      </c>
      <c r="P1298" s="2">
        <f t="shared" si="685"/>
        <v>-4060</v>
      </c>
      <c r="Q1298" s="1">
        <f>VLOOKUP($B1298&amp;$C1298&amp;$D1298,Staqo!$A$3:$AJ$1048576,Q$1,0)</f>
        <v>4036.56</v>
      </c>
      <c r="R1298" s="1">
        <f>VLOOKUP($B1298&amp;$C1298&amp;$D1298,HFE!$A$3:$AJ$1048576,R$1,0)</f>
        <v>0</v>
      </c>
      <c r="S1298" s="2">
        <f t="shared" si="686"/>
        <v>-4036.56</v>
      </c>
      <c r="T1298" s="1">
        <f>VLOOKUP($B1298&amp;$C1298&amp;$D1298,Staqo!$A$3:$AJ$1048576,T$1,0)</f>
        <v>0.771865</v>
      </c>
      <c r="U1298" s="1" t="e">
        <f>VLOOKUP($B1298&amp;$C1298&amp;$D1298,HFE!$A$3:$AJ$1048576,U$1,0)</f>
        <v>#REF!</v>
      </c>
      <c r="V1298" s="2" t="e">
        <f t="shared" si="687"/>
        <v>#REF!</v>
      </c>
      <c r="W1298" s="1">
        <f>VLOOKUP($B1298&amp;$C1298&amp;$D1298,Staqo!$A$3:$AJ$1048576,W$1,0)</f>
        <v>0.76741</v>
      </c>
      <c r="X1298" s="1" t="e">
        <f>VLOOKUP($B1298&amp;$C1298&amp;$D1298,HFE!$A$3:$AJ$1048576,X$1,0)</f>
        <v>#REF!</v>
      </c>
      <c r="Y1298" s="2" t="e">
        <f t="shared" si="688"/>
        <v>#REF!</v>
      </c>
      <c r="Z1298" s="4">
        <f>VLOOKUP($B1298&amp;$C1298&amp;$D1298,Staqo!$A$3:$AJ$1048576,Z$1,0)</f>
        <v>100</v>
      </c>
      <c r="AA1298" s="4">
        <f>VLOOKUP($B1298&amp;$C1298&amp;$D1298,HFE!$A$3:$AJ$1048576,AA$1,0)</f>
        <v>0</v>
      </c>
      <c r="AB1298" s="5">
        <f t="shared" si="689"/>
        <v>-100</v>
      </c>
      <c r="AC1298" s="1">
        <f>VLOOKUP($B1298&amp;$C1298&amp;$D1298,Staqo!$A$3:$AJ$1048576,AC$1,0)</f>
        <v>100</v>
      </c>
      <c r="AD1298" s="1">
        <f>VLOOKUP($B1298&amp;$C1298&amp;$D1298,HFE!$A$3:$AJ$1048576,AD$1,0)*100</f>
        <v>100</v>
      </c>
      <c r="AE1298" s="2">
        <f t="shared" si="690"/>
        <v>0</v>
      </c>
      <c r="AF1298" s="1">
        <f>VLOOKUP($B1298&amp;$C1298&amp;$D1298,Staqo!$A$3:$AJ$1048576,AF$1,0)</f>
        <v>100</v>
      </c>
      <c r="AG1298" s="1">
        <f>VLOOKUP($B1298&amp;$C1298&amp;$D1298,HFE!$A$3:$AJ$1048576,AG$1,0)*100</f>
        <v>100</v>
      </c>
      <c r="AH1298" s="2">
        <f t="shared" si="691"/>
        <v>0</v>
      </c>
      <c r="AI1298" s="1">
        <f>VLOOKUP($B1298&amp;$C1298&amp;$D1298,Staqo!$A$3:$AJ$1048576,AI$1,0)</f>
        <v>0.168302</v>
      </c>
      <c r="AJ1298" s="1" t="e">
        <f>VLOOKUP($B1298&amp;$C1298&amp;$D1298,HFE!$A$3:$AJ$1048576,AJ$1,0)</f>
        <v>#REF!</v>
      </c>
      <c r="AK1298" s="2" t="e">
        <f t="shared" si="692"/>
        <v>#REF!</v>
      </c>
      <c r="AL1298" s="1">
        <f>VLOOKUP($B1298&amp;$C1298&amp;$D1298,Staqo!$A$3:$AJ$1048576,AL$1,0)</f>
        <v>0.153002</v>
      </c>
      <c r="AM1298" s="1" t="e">
        <f>VLOOKUP($B1298&amp;$C1298&amp;$D1298,HFE!$A$3:$AJ$1048576,AM$1,0)</f>
        <v>#REF!</v>
      </c>
      <c r="AN1298" s="2" t="e">
        <f t="shared" si="693"/>
        <v>#REF!</v>
      </c>
      <c r="AO1298" s="1">
        <f>VLOOKUP($B1298&amp;$C1298&amp;$D1298,Staqo!$A$3:$AJ$1048576,AO$1,0)</f>
        <v>0.16733</v>
      </c>
      <c r="AP1298" s="1" t="e">
        <f>VLOOKUP($B1298&amp;$C1298&amp;$D1298,HFE!$A$3:$AJ$1048576,AP$1,0)</f>
        <v>#REF!</v>
      </c>
      <c r="AQ1298" s="2" t="e">
        <f t="shared" si="694"/>
        <v>#REF!</v>
      </c>
      <c r="AR1298" s="1">
        <f>VLOOKUP($B1298&amp;$C1298&amp;$D1298,Staqo!$A$3:$AJ$1048576,AR$1,0)</f>
        <v>0.152119</v>
      </c>
      <c r="AS1298" s="1" t="e">
        <f>VLOOKUP($B1298&amp;$C1298&amp;$D1298,HFE!$A$3:$AJ$1048576,AS$1,0)</f>
        <v>#REF!</v>
      </c>
      <c r="AT1298" s="2" t="e">
        <f t="shared" si="695"/>
        <v>#REF!</v>
      </c>
      <c r="AU1298" s="1">
        <f>VLOOKUP($B1298&amp;$C1298&amp;$D1298,Staqo!$A$3:$AJ$1048576,AU$1,0)</f>
        <v>96.916</v>
      </c>
      <c r="AV1298" s="1">
        <f>VLOOKUP($B1298&amp;$C1298&amp;$D1298,HFE!$A$3:$AJ$1048576,AV$1,0)</f>
        <v>0</v>
      </c>
      <c r="AW1298" s="2">
        <f t="shared" si="696"/>
        <v>-96.916</v>
      </c>
      <c r="AX1298" s="4">
        <f>VLOOKUP($B1298&amp;$C1298&amp;$D1298,Staqo!$A$3:$AJ$1048576,AX$1,0)</f>
        <v>12</v>
      </c>
      <c r="AY1298" s="4">
        <f>VLOOKUP($B1298&amp;$C1298&amp;$D1298,HFE!$A$3:$AJ$1048576,AY$1,0)</f>
        <v>12</v>
      </c>
      <c r="AZ1298" s="5">
        <f t="shared" si="697"/>
        <v>0</v>
      </c>
      <c r="BA1298" s="1">
        <f>VLOOKUP($B1298&amp;$C1298&amp;$D1298,Staqo!$A$3:$AJ$1048576,BA$1,0)</f>
        <v>0</v>
      </c>
      <c r="BB1298" s="1">
        <f>VLOOKUP($B1298&amp;$C1298&amp;$D1298,HFE!$A$3:$AJ$1048576,BB$1,0)</f>
        <v>0</v>
      </c>
      <c r="BC1298" s="2">
        <f t="shared" si="698"/>
        <v>0</v>
      </c>
      <c r="BD1298" s="1">
        <f>VLOOKUP($B1298&amp;$C1298&amp;$D1298,Staqo!$A$3:$AJ$1048576,BD$1,0)</f>
        <v>0</v>
      </c>
      <c r="BE1298" s="1">
        <f>VLOOKUP($B1298&amp;$C1298&amp;$D1298,HFE!$A$3:$AJ$1048576,BE$1,0)</f>
        <v>0</v>
      </c>
      <c r="BF1298" s="2">
        <f t="shared" si="699"/>
        <v>0</v>
      </c>
      <c r="BG1298" s="1">
        <f>VLOOKUP($B1298&amp;$C1298&amp;$D1298,Staqo!$A$3:$AJ$1048576,BG$1,0)</f>
        <v>0</v>
      </c>
      <c r="BH1298" s="1">
        <f>VLOOKUP($B1298&amp;$C1298&amp;$D1298,HFE!$A$3:$AJ$1048576,BH$1,0)</f>
        <v>0</v>
      </c>
      <c r="BI1298" s="2">
        <f t="shared" si="700"/>
        <v>0</v>
      </c>
      <c r="BJ1298" s="1">
        <f>VLOOKUP($B1298&amp;$C1298&amp;$D1298,Staqo!$A$3:$AJ$1048576,BJ$1,0)</f>
        <v>0</v>
      </c>
      <c r="BK1298" s="1">
        <f>VLOOKUP($B1298&amp;$C1298&amp;$D1298,HFE!$A$3:$AJ$1048576,BK$1,0)</f>
        <v>0</v>
      </c>
      <c r="BL1298" s="2">
        <f t="shared" si="701"/>
        <v>0</v>
      </c>
      <c r="BM1298" s="1">
        <f>VLOOKUP($B1298&amp;$C1298&amp;$D1298,Staqo!$A$3:$AJ$1048576,BM$1,0)</f>
        <v>0</v>
      </c>
      <c r="BN1298" s="1">
        <f>VLOOKUP($B1298&amp;$C1298&amp;$D1298,HFE!$A$3:$AJ$1048576,BN$1,0)</f>
        <v>0</v>
      </c>
      <c r="BO1298" s="2">
        <f t="shared" si="702"/>
        <v>0</v>
      </c>
      <c r="BP1298" s="1">
        <f>VLOOKUP($B1298&amp;$C1298&amp;$D1298,Staqo!$A$3:$AJ$1048576,BP$1,0)</f>
        <v>0</v>
      </c>
      <c r="BQ1298" s="1">
        <f>VLOOKUP($B1298&amp;$C1298&amp;$D1298,HFE!$A$3:$AJ$1048576,BQ$1,0)</f>
        <v>0</v>
      </c>
      <c r="BR1298" s="2">
        <f t="shared" si="703"/>
        <v>0</v>
      </c>
      <c r="BS1298" s="1">
        <f>VLOOKUP($B1298&amp;$C1298&amp;$D1298,Staqo!$A$3:$AJ$1048576,BS$1,0)</f>
        <v>0</v>
      </c>
      <c r="BT1298" s="1">
        <f>VLOOKUP($B1298&amp;$C1298&amp;$D1298,HFE!$A$3:$AJ$1048576,BT$1,0)</f>
        <v>0</v>
      </c>
      <c r="BU1298" s="2">
        <f t="shared" si="704"/>
        <v>0</v>
      </c>
      <c r="BV1298" s="1">
        <f>VLOOKUP($B1298&amp;$C1298&amp;$D1298,Staqo!$A$3:$AJ$1048576,BV$1,0)</f>
        <v>0</v>
      </c>
      <c r="BW1298" s="1">
        <f>VLOOKUP($B1298&amp;$C1298&amp;$D1298,HFE!$A$3:$AJ$1048576,BW$1,0)</f>
        <v>0</v>
      </c>
      <c r="BX1298" s="2">
        <f t="shared" si="705"/>
        <v>0</v>
      </c>
      <c r="BY1298" s="1">
        <f>VLOOKUP($B1298&amp;$C1298&amp;$D1298,Staqo!$A$3:$AJ$1048576,BY$1,0)</f>
        <v>0</v>
      </c>
      <c r="BZ1298" s="1">
        <f>VLOOKUP($B1298&amp;$C1298&amp;$D1298,HFE!$A$3:$AJ$1048576,BZ$1,0)</f>
        <v>0</v>
      </c>
      <c r="CA1298" s="2">
        <f t="shared" si="706"/>
        <v>0</v>
      </c>
      <c r="CB1298" s="1">
        <f>VLOOKUP($B1298&amp;$C1298&amp;$D1298,Staqo!$A$3:$AJ$1048576,CB$1,0)</f>
        <v>0</v>
      </c>
      <c r="CC1298" s="1">
        <f>VLOOKUP($B1298&amp;$C1298&amp;$D1298,HFE!$A$3:$AJ$1048576,CC$1,0)</f>
        <v>0</v>
      </c>
      <c r="CD1298" s="2">
        <f t="shared" si="707"/>
        <v>0</v>
      </c>
      <c r="CE1298" s="1">
        <f>VLOOKUP($B1298&amp;$C1298&amp;$D1298,Staqo!$A$3:$AJ$1048576,CE$1,0)</f>
        <v>0</v>
      </c>
      <c r="CF1298" s="1">
        <f>VLOOKUP($B1298&amp;$C1298&amp;$D1298,HFE!$A$3:$AJ$1048576,CF$1,0)</f>
        <v>0</v>
      </c>
      <c r="CG1298" s="2">
        <f t="shared" si="708"/>
        <v>0</v>
      </c>
      <c r="CH1298" s="1">
        <f>VLOOKUP($B1298&amp;$C1298&amp;$D1298,Staqo!$A$3:$AJ$1048576,CH$1,0)</f>
        <v>0</v>
      </c>
      <c r="CI1298" s="1">
        <f>VLOOKUP($B1298&amp;$C1298&amp;$D1298,HFE!$A$3:$AJ$1048576,CI$1,0)</f>
        <v>0</v>
      </c>
      <c r="CJ1298" s="2">
        <f t="shared" si="709"/>
        <v>0</v>
      </c>
      <c r="CK1298" s="1">
        <f>VLOOKUP($B1298&amp;$C1298&amp;$D1298,Staqo!$A$3:$AJ$1048576,CK$1,0)</f>
        <v>0</v>
      </c>
      <c r="CL1298" s="1">
        <f>VLOOKUP($B1298&amp;$C1298&amp;$D1298,HFE!$A$3:$AJ$1048576,CL$1,0)</f>
        <v>0</v>
      </c>
      <c r="CM1298" s="2">
        <f t="shared" si="710"/>
        <v>0</v>
      </c>
      <c r="CN1298" s="1">
        <f>VLOOKUP($B1298&amp;$C1298&amp;$D1298,Staqo!$A$3:$AJ$1048576,CN$1,0)</f>
        <v>0</v>
      </c>
      <c r="CO1298" s="1">
        <f>VLOOKUP($B1298&amp;$C1298&amp;$D1298,HFE!$A$3:$AJ$1048576,CO$1,0)</f>
        <v>0</v>
      </c>
      <c r="CP1298" s="2">
        <f t="shared" si="711"/>
        <v>0</v>
      </c>
      <c r="CQ1298" s="1">
        <f>VLOOKUP($B1298&amp;$C1298&amp;$D1298,Staqo!$A$3:$AJ$1048576,CQ$1,0)</f>
        <v>0</v>
      </c>
      <c r="CR1298" s="1">
        <f>VLOOKUP($B1298&amp;$C1298&amp;$D1298,HFE!$A$3:$AJ$1048576,CR$1,0)</f>
        <v>0</v>
      </c>
      <c r="CS1298" s="2">
        <f t="shared" si="712"/>
        <v>0</v>
      </c>
      <c r="CT1298" s="1"/>
      <c r="CU1298" s="1"/>
      <c r="CV1298" s="2"/>
    </row>
    <row r="1299" hidden="1" spans="1:100">
      <c r="A1299" s="1" t="s">
        <v>95</v>
      </c>
      <c r="B1299" s="1" t="s">
        <v>96</v>
      </c>
      <c r="C1299" s="3">
        <v>44587</v>
      </c>
      <c r="D1299" s="1" t="s">
        <v>128</v>
      </c>
      <c r="E1299" s="1">
        <f>VLOOKUP($B1299&amp;$C1299&amp;$D1299,Staqo!$A$3:$AJ$1048576,E$1,0)</f>
        <v>4.32569</v>
      </c>
      <c r="F1299" s="1" t="e">
        <f>VLOOKUP($B1299&amp;$C1299&amp;$D1299,HFE!$A$3:$AJ$1048576,F$1,0)</f>
        <v>#REF!</v>
      </c>
      <c r="G1299" s="2" t="e">
        <f t="shared" si="682"/>
        <v>#REF!</v>
      </c>
      <c r="H1299" s="1">
        <f>VLOOKUP($B1299&amp;$C1299&amp;$D1299,Staqo!$A$3:$AJ$1048576,H$1,0)</f>
        <v>4.75737</v>
      </c>
      <c r="I1299" s="1" t="e">
        <f>VLOOKUP($B1299&amp;$C1299&amp;$D1299,HFE!$A$3:$AJ$1048576,I$1,0)</f>
        <v>#REF!</v>
      </c>
      <c r="J1299" s="2" t="e">
        <f t="shared" si="683"/>
        <v>#REF!</v>
      </c>
      <c r="K1299" s="1">
        <f>VLOOKUP($B1299&amp;$C1299&amp;$D1299,Staqo!$A$3:$AJ$1048576,K$1,0)</f>
        <v>5259.99</v>
      </c>
      <c r="L1299" s="1" t="e">
        <f>VLOOKUP($B1299&amp;$C1299&amp;$D1299,HFE!$A$3:$AJ$1048576,L$1,0)</f>
        <v>#REF!</v>
      </c>
      <c r="M1299" s="2" t="e">
        <f t="shared" si="684"/>
        <v>#REF!</v>
      </c>
      <c r="N1299" s="1">
        <f>VLOOKUP($B1299&amp;$C1299&amp;$D1299,Staqo!$A$3:$AJ$1048576,N$1,0)</f>
        <v>4120</v>
      </c>
      <c r="O1299" s="1">
        <f>VLOOKUP($B1299&amp;$C1299&amp;$D1299,HFE!$A$3:$AJ$1048576,O$1,0)</f>
        <v>0</v>
      </c>
      <c r="P1299" s="2">
        <f t="shared" si="685"/>
        <v>-4120</v>
      </c>
      <c r="Q1299" s="1">
        <f>VLOOKUP($B1299&amp;$C1299&amp;$D1299,Staqo!$A$3:$AJ$1048576,Q$1,0)</f>
        <v>4096.22</v>
      </c>
      <c r="R1299" s="1">
        <f>VLOOKUP($B1299&amp;$C1299&amp;$D1299,HFE!$A$3:$AJ$1048576,R$1,0)</f>
        <v>0</v>
      </c>
      <c r="S1299" s="2">
        <f t="shared" si="686"/>
        <v>-4096.22</v>
      </c>
      <c r="T1299" s="1">
        <f>VLOOKUP($B1299&amp;$C1299&amp;$D1299,Staqo!$A$3:$AJ$1048576,T$1,0)</f>
        <v>0.783272</v>
      </c>
      <c r="U1299" s="1" t="e">
        <f>VLOOKUP($B1299&amp;$C1299&amp;$D1299,HFE!$A$3:$AJ$1048576,U$1,0)</f>
        <v>#REF!</v>
      </c>
      <c r="V1299" s="2" t="e">
        <f t="shared" si="687"/>
        <v>#REF!</v>
      </c>
      <c r="W1299" s="1">
        <f>VLOOKUP($B1299&amp;$C1299&amp;$D1299,Staqo!$A$3:$AJ$1048576,W$1,0)</f>
        <v>0.778751</v>
      </c>
      <c r="X1299" s="1" t="e">
        <f>VLOOKUP($B1299&amp;$C1299&amp;$D1299,HFE!$A$3:$AJ$1048576,X$1,0)</f>
        <v>#REF!</v>
      </c>
      <c r="Y1299" s="2" t="e">
        <f t="shared" si="688"/>
        <v>#REF!</v>
      </c>
      <c r="Z1299" s="4">
        <f>VLOOKUP($B1299&amp;$C1299&amp;$D1299,Staqo!$A$3:$AJ$1048576,Z$1,0)</f>
        <v>100</v>
      </c>
      <c r="AA1299" s="4">
        <f>VLOOKUP($B1299&amp;$C1299&amp;$D1299,HFE!$A$3:$AJ$1048576,AA$1,0)</f>
        <v>0</v>
      </c>
      <c r="AB1299" s="5">
        <f t="shared" si="689"/>
        <v>-100</v>
      </c>
      <c r="AC1299" s="1">
        <f>VLOOKUP($B1299&amp;$C1299&amp;$D1299,Staqo!$A$3:$AJ$1048576,AC$1,0)</f>
        <v>100</v>
      </c>
      <c r="AD1299" s="1">
        <f>VLOOKUP($B1299&amp;$C1299&amp;$D1299,HFE!$A$3:$AJ$1048576,AD$1,0)*100</f>
        <v>100</v>
      </c>
      <c r="AE1299" s="2">
        <f t="shared" si="690"/>
        <v>0</v>
      </c>
      <c r="AF1299" s="1">
        <f>VLOOKUP($B1299&amp;$C1299&amp;$D1299,Staqo!$A$3:$AJ$1048576,AF$1,0)</f>
        <v>100</v>
      </c>
      <c r="AG1299" s="1">
        <f>VLOOKUP($B1299&amp;$C1299&amp;$D1299,HFE!$A$3:$AJ$1048576,AG$1,0)*100</f>
        <v>100</v>
      </c>
      <c r="AH1299" s="2">
        <f t="shared" si="691"/>
        <v>0</v>
      </c>
      <c r="AI1299" s="1">
        <f>VLOOKUP($B1299&amp;$C1299&amp;$D1299,Staqo!$A$3:$AJ$1048576,AI$1,0)</f>
        <v>0.170789</v>
      </c>
      <c r="AJ1299" s="1" t="e">
        <f>VLOOKUP($B1299&amp;$C1299&amp;$D1299,HFE!$A$3:$AJ$1048576,AJ$1,0)</f>
        <v>#REF!</v>
      </c>
      <c r="AK1299" s="2" t="e">
        <f t="shared" si="692"/>
        <v>#REF!</v>
      </c>
      <c r="AL1299" s="1">
        <f>VLOOKUP($B1299&amp;$C1299&amp;$D1299,Staqo!$A$3:$AJ$1048576,AL$1,0)</f>
        <v>0.155263</v>
      </c>
      <c r="AM1299" s="1" t="e">
        <f>VLOOKUP($B1299&amp;$C1299&amp;$D1299,HFE!$A$3:$AJ$1048576,AM$1,0)</f>
        <v>#REF!</v>
      </c>
      <c r="AN1299" s="2" t="e">
        <f t="shared" si="693"/>
        <v>#REF!</v>
      </c>
      <c r="AO1299" s="1">
        <f>VLOOKUP($B1299&amp;$C1299&amp;$D1299,Staqo!$A$3:$AJ$1048576,AO$1,0)</f>
        <v>0.169803</v>
      </c>
      <c r="AP1299" s="1" t="e">
        <f>VLOOKUP($B1299&amp;$C1299&amp;$D1299,HFE!$A$3:$AJ$1048576,AP$1,0)</f>
        <v>#REF!</v>
      </c>
      <c r="AQ1299" s="2" t="e">
        <f t="shared" si="694"/>
        <v>#REF!</v>
      </c>
      <c r="AR1299" s="1">
        <f>VLOOKUP($B1299&amp;$C1299&amp;$D1299,Staqo!$A$3:$AJ$1048576,AR$1,0)</f>
        <v>0.154367</v>
      </c>
      <c r="AS1299" s="1" t="e">
        <f>VLOOKUP($B1299&amp;$C1299&amp;$D1299,HFE!$A$3:$AJ$1048576,AS$1,0)</f>
        <v>#REF!</v>
      </c>
      <c r="AT1299" s="2" t="e">
        <f t="shared" si="695"/>
        <v>#REF!</v>
      </c>
      <c r="AU1299" s="1">
        <f>VLOOKUP($B1299&amp;$C1299&amp;$D1299,Staqo!$A$3:$AJ$1048576,AU$1,0)</f>
        <v>96.3772</v>
      </c>
      <c r="AV1299" s="1">
        <f>VLOOKUP($B1299&amp;$C1299&amp;$D1299,HFE!$A$3:$AJ$1048576,AV$1,0)</f>
        <v>0</v>
      </c>
      <c r="AW1299" s="2">
        <f t="shared" si="696"/>
        <v>-96.3772</v>
      </c>
      <c r="AX1299" s="4">
        <f>VLOOKUP($B1299&amp;$C1299&amp;$D1299,Staqo!$A$3:$AJ$1048576,AX$1,0)</f>
        <v>12</v>
      </c>
      <c r="AY1299" s="4">
        <f>VLOOKUP($B1299&amp;$C1299&amp;$D1299,HFE!$A$3:$AJ$1048576,AY$1,0)</f>
        <v>12</v>
      </c>
      <c r="AZ1299" s="5">
        <f t="shared" si="697"/>
        <v>0</v>
      </c>
      <c r="BA1299" s="1">
        <f>VLOOKUP($B1299&amp;$C1299&amp;$D1299,Staqo!$A$3:$AJ$1048576,BA$1,0)</f>
        <v>0</v>
      </c>
      <c r="BB1299" s="1">
        <f>VLOOKUP($B1299&amp;$C1299&amp;$D1299,HFE!$A$3:$AJ$1048576,BB$1,0)</f>
        <v>0</v>
      </c>
      <c r="BC1299" s="2">
        <f t="shared" si="698"/>
        <v>0</v>
      </c>
      <c r="BD1299" s="1">
        <f>VLOOKUP($B1299&amp;$C1299&amp;$D1299,Staqo!$A$3:$AJ$1048576,BD$1,0)</f>
        <v>0</v>
      </c>
      <c r="BE1299" s="1">
        <f>VLOOKUP($B1299&amp;$C1299&amp;$D1299,HFE!$A$3:$AJ$1048576,BE$1,0)</f>
        <v>0</v>
      </c>
      <c r="BF1299" s="2">
        <f t="shared" si="699"/>
        <v>0</v>
      </c>
      <c r="BG1299" s="1">
        <f>VLOOKUP($B1299&amp;$C1299&amp;$D1299,Staqo!$A$3:$AJ$1048576,BG$1,0)</f>
        <v>0</v>
      </c>
      <c r="BH1299" s="1">
        <f>VLOOKUP($B1299&amp;$C1299&amp;$D1299,HFE!$A$3:$AJ$1048576,BH$1,0)</f>
        <v>0</v>
      </c>
      <c r="BI1299" s="2">
        <f t="shared" si="700"/>
        <v>0</v>
      </c>
      <c r="BJ1299" s="1">
        <f>VLOOKUP($B1299&amp;$C1299&amp;$D1299,Staqo!$A$3:$AJ$1048576,BJ$1,0)</f>
        <v>0</v>
      </c>
      <c r="BK1299" s="1">
        <f>VLOOKUP($B1299&amp;$C1299&amp;$D1299,HFE!$A$3:$AJ$1048576,BK$1,0)</f>
        <v>0</v>
      </c>
      <c r="BL1299" s="2">
        <f t="shared" si="701"/>
        <v>0</v>
      </c>
      <c r="BM1299" s="1">
        <f>VLOOKUP($B1299&amp;$C1299&amp;$D1299,Staqo!$A$3:$AJ$1048576,BM$1,0)</f>
        <v>0</v>
      </c>
      <c r="BN1299" s="1">
        <f>VLOOKUP($B1299&amp;$C1299&amp;$D1299,HFE!$A$3:$AJ$1048576,BN$1,0)</f>
        <v>0</v>
      </c>
      <c r="BO1299" s="2">
        <f t="shared" si="702"/>
        <v>0</v>
      </c>
      <c r="BP1299" s="1">
        <f>VLOOKUP($B1299&amp;$C1299&amp;$D1299,Staqo!$A$3:$AJ$1048576,BP$1,0)</f>
        <v>0</v>
      </c>
      <c r="BQ1299" s="1">
        <f>VLOOKUP($B1299&amp;$C1299&amp;$D1299,HFE!$A$3:$AJ$1048576,BQ$1,0)</f>
        <v>0</v>
      </c>
      <c r="BR1299" s="2">
        <f t="shared" si="703"/>
        <v>0</v>
      </c>
      <c r="BS1299" s="1">
        <f>VLOOKUP($B1299&amp;$C1299&amp;$D1299,Staqo!$A$3:$AJ$1048576,BS$1,0)</f>
        <v>0</v>
      </c>
      <c r="BT1299" s="1">
        <f>VLOOKUP($B1299&amp;$C1299&amp;$D1299,HFE!$A$3:$AJ$1048576,BT$1,0)</f>
        <v>0</v>
      </c>
      <c r="BU1299" s="2">
        <f t="shared" si="704"/>
        <v>0</v>
      </c>
      <c r="BV1299" s="1">
        <f>VLOOKUP($B1299&amp;$C1299&amp;$D1299,Staqo!$A$3:$AJ$1048576,BV$1,0)</f>
        <v>0</v>
      </c>
      <c r="BW1299" s="1">
        <f>VLOOKUP($B1299&amp;$C1299&amp;$D1299,HFE!$A$3:$AJ$1048576,BW$1,0)</f>
        <v>0</v>
      </c>
      <c r="BX1299" s="2">
        <f t="shared" si="705"/>
        <v>0</v>
      </c>
      <c r="BY1299" s="1">
        <f>VLOOKUP($B1299&amp;$C1299&amp;$D1299,Staqo!$A$3:$AJ$1048576,BY$1,0)</f>
        <v>0</v>
      </c>
      <c r="BZ1299" s="1">
        <f>VLOOKUP($B1299&amp;$C1299&amp;$D1299,HFE!$A$3:$AJ$1048576,BZ$1,0)</f>
        <v>0</v>
      </c>
      <c r="CA1299" s="2">
        <f t="shared" si="706"/>
        <v>0</v>
      </c>
      <c r="CB1299" s="1">
        <f>VLOOKUP($B1299&amp;$C1299&amp;$D1299,Staqo!$A$3:$AJ$1048576,CB$1,0)</f>
        <v>0</v>
      </c>
      <c r="CC1299" s="1">
        <f>VLOOKUP($B1299&amp;$C1299&amp;$D1299,HFE!$A$3:$AJ$1048576,CC$1,0)</f>
        <v>0</v>
      </c>
      <c r="CD1299" s="2">
        <f t="shared" si="707"/>
        <v>0</v>
      </c>
      <c r="CE1299" s="1">
        <f>VLOOKUP($B1299&amp;$C1299&amp;$D1299,Staqo!$A$3:$AJ$1048576,CE$1,0)</f>
        <v>0</v>
      </c>
      <c r="CF1299" s="1">
        <f>VLOOKUP($B1299&amp;$C1299&amp;$D1299,HFE!$A$3:$AJ$1048576,CF$1,0)</f>
        <v>0</v>
      </c>
      <c r="CG1299" s="2">
        <f t="shared" si="708"/>
        <v>0</v>
      </c>
      <c r="CH1299" s="1">
        <f>VLOOKUP($B1299&amp;$C1299&amp;$D1299,Staqo!$A$3:$AJ$1048576,CH$1,0)</f>
        <v>0</v>
      </c>
      <c r="CI1299" s="1">
        <f>VLOOKUP($B1299&amp;$C1299&amp;$D1299,HFE!$A$3:$AJ$1048576,CI$1,0)</f>
        <v>0</v>
      </c>
      <c r="CJ1299" s="2">
        <f t="shared" si="709"/>
        <v>0</v>
      </c>
      <c r="CK1299" s="1">
        <f>VLOOKUP($B1299&amp;$C1299&amp;$D1299,Staqo!$A$3:$AJ$1048576,CK$1,0)</f>
        <v>0</v>
      </c>
      <c r="CL1299" s="1">
        <f>VLOOKUP($B1299&amp;$C1299&amp;$D1299,HFE!$A$3:$AJ$1048576,CL$1,0)</f>
        <v>0</v>
      </c>
      <c r="CM1299" s="2">
        <f t="shared" si="710"/>
        <v>0</v>
      </c>
      <c r="CN1299" s="1">
        <f>VLOOKUP($B1299&amp;$C1299&amp;$D1299,Staqo!$A$3:$AJ$1048576,CN$1,0)</f>
        <v>0</v>
      </c>
      <c r="CO1299" s="1">
        <f>VLOOKUP($B1299&amp;$C1299&amp;$D1299,HFE!$A$3:$AJ$1048576,CO$1,0)</f>
        <v>0</v>
      </c>
      <c r="CP1299" s="2">
        <f t="shared" si="711"/>
        <v>0</v>
      </c>
      <c r="CQ1299" s="1">
        <f>VLOOKUP($B1299&amp;$C1299&amp;$D1299,Staqo!$A$3:$AJ$1048576,CQ$1,0)</f>
        <v>0</v>
      </c>
      <c r="CR1299" s="1">
        <f>VLOOKUP($B1299&amp;$C1299&amp;$D1299,HFE!$A$3:$AJ$1048576,CR$1,0)</f>
        <v>0</v>
      </c>
      <c r="CS1299" s="2">
        <f t="shared" si="712"/>
        <v>0</v>
      </c>
      <c r="CT1299" s="1"/>
      <c r="CU1299" s="1"/>
      <c r="CV1299" s="2"/>
    </row>
    <row r="1300" hidden="1" spans="1:100">
      <c r="A1300" s="1" t="s">
        <v>95</v>
      </c>
      <c r="B1300" s="1" t="s">
        <v>96</v>
      </c>
      <c r="C1300" s="3">
        <v>44587</v>
      </c>
      <c r="D1300" s="1" t="s">
        <v>129</v>
      </c>
      <c r="E1300" s="1">
        <f>VLOOKUP($B1300&amp;$C1300&amp;$D1300,Staqo!$A$3:$AJ$1048576,E$1,0)</f>
        <v>4.32569</v>
      </c>
      <c r="F1300" s="1" t="e">
        <f>VLOOKUP($B1300&amp;$C1300&amp;$D1300,HFE!$A$3:$AJ$1048576,F$1,0)</f>
        <v>#REF!</v>
      </c>
      <c r="G1300" s="2" t="e">
        <f t="shared" si="682"/>
        <v>#REF!</v>
      </c>
      <c r="H1300" s="1">
        <f>VLOOKUP($B1300&amp;$C1300&amp;$D1300,Staqo!$A$3:$AJ$1048576,H$1,0)</f>
        <v>4.75737</v>
      </c>
      <c r="I1300" s="1" t="e">
        <f>VLOOKUP($B1300&amp;$C1300&amp;$D1300,HFE!$A$3:$AJ$1048576,I$1,0)</f>
        <v>#REF!</v>
      </c>
      <c r="J1300" s="2" t="e">
        <f t="shared" si="683"/>
        <v>#REF!</v>
      </c>
      <c r="K1300" s="1">
        <f>VLOOKUP($B1300&amp;$C1300&amp;$D1300,Staqo!$A$3:$AJ$1048576,K$1,0)</f>
        <v>5259.99</v>
      </c>
      <c r="L1300" s="1" t="e">
        <f>VLOOKUP($B1300&amp;$C1300&amp;$D1300,HFE!$A$3:$AJ$1048576,L$1,0)</f>
        <v>#REF!</v>
      </c>
      <c r="M1300" s="2" t="e">
        <f t="shared" si="684"/>
        <v>#REF!</v>
      </c>
      <c r="N1300" s="1">
        <f>VLOOKUP($B1300&amp;$C1300&amp;$D1300,Staqo!$A$3:$AJ$1048576,N$1,0)</f>
        <v>3990</v>
      </c>
      <c r="O1300" s="1">
        <f>VLOOKUP($B1300&amp;$C1300&amp;$D1300,HFE!$A$3:$AJ$1048576,O$1,0)</f>
        <v>0</v>
      </c>
      <c r="P1300" s="2">
        <f t="shared" si="685"/>
        <v>-3990</v>
      </c>
      <c r="Q1300" s="1">
        <f>VLOOKUP($B1300&amp;$C1300&amp;$D1300,Staqo!$A$3:$AJ$1048576,Q$1,0)</f>
        <v>3966.97</v>
      </c>
      <c r="R1300" s="1">
        <f>VLOOKUP($B1300&amp;$C1300&amp;$D1300,HFE!$A$3:$AJ$1048576,R$1,0)</f>
        <v>0</v>
      </c>
      <c r="S1300" s="2">
        <f t="shared" si="686"/>
        <v>-3966.97</v>
      </c>
      <c r="T1300" s="1">
        <f>VLOOKUP($B1300&amp;$C1300&amp;$D1300,Staqo!$A$3:$AJ$1048576,T$1,0)</f>
        <v>0.758557</v>
      </c>
      <c r="U1300" s="1" t="e">
        <f>VLOOKUP($B1300&amp;$C1300&amp;$D1300,HFE!$A$3:$AJ$1048576,U$1,0)</f>
        <v>#REF!</v>
      </c>
      <c r="V1300" s="2" t="e">
        <f t="shared" si="687"/>
        <v>#REF!</v>
      </c>
      <c r="W1300" s="1">
        <f>VLOOKUP($B1300&amp;$C1300&amp;$D1300,Staqo!$A$3:$AJ$1048576,W$1,0)</f>
        <v>0.754178</v>
      </c>
      <c r="X1300" s="1" t="e">
        <f>VLOOKUP($B1300&amp;$C1300&amp;$D1300,HFE!$A$3:$AJ$1048576,X$1,0)</f>
        <v>#REF!</v>
      </c>
      <c r="Y1300" s="2" t="e">
        <f t="shared" si="688"/>
        <v>#REF!</v>
      </c>
      <c r="Z1300" s="4">
        <f>VLOOKUP($B1300&amp;$C1300&amp;$D1300,Staqo!$A$3:$AJ$1048576,Z$1,0)</f>
        <v>100</v>
      </c>
      <c r="AA1300" s="4">
        <f>VLOOKUP($B1300&amp;$C1300&amp;$D1300,HFE!$A$3:$AJ$1048576,AA$1,0)</f>
        <v>0</v>
      </c>
      <c r="AB1300" s="5">
        <f t="shared" si="689"/>
        <v>-100</v>
      </c>
      <c r="AC1300" s="1">
        <f>VLOOKUP($B1300&amp;$C1300&amp;$D1300,Staqo!$A$3:$AJ$1048576,AC$1,0)</f>
        <v>100</v>
      </c>
      <c r="AD1300" s="1">
        <f>VLOOKUP($B1300&amp;$C1300&amp;$D1300,HFE!$A$3:$AJ$1048576,AD$1,0)*100</f>
        <v>100</v>
      </c>
      <c r="AE1300" s="2">
        <f t="shared" si="690"/>
        <v>0</v>
      </c>
      <c r="AF1300" s="1">
        <f>VLOOKUP($B1300&amp;$C1300&amp;$D1300,Staqo!$A$3:$AJ$1048576,AF$1,0)</f>
        <v>100</v>
      </c>
      <c r="AG1300" s="1">
        <f>VLOOKUP($B1300&amp;$C1300&amp;$D1300,HFE!$A$3:$AJ$1048576,AG$1,0)*100</f>
        <v>100</v>
      </c>
      <c r="AH1300" s="2">
        <f t="shared" si="691"/>
        <v>0</v>
      </c>
      <c r="AI1300" s="1">
        <f>VLOOKUP($B1300&amp;$C1300&amp;$D1300,Staqo!$A$3:$AJ$1048576,AI$1,0)</f>
        <v>0.1654</v>
      </c>
      <c r="AJ1300" s="1" t="e">
        <f>VLOOKUP($B1300&amp;$C1300&amp;$D1300,HFE!$A$3:$AJ$1048576,AJ$1,0)</f>
        <v>#REF!</v>
      </c>
      <c r="AK1300" s="2" t="e">
        <f t="shared" si="692"/>
        <v>#REF!</v>
      </c>
      <c r="AL1300" s="1">
        <f>VLOOKUP($B1300&amp;$C1300&amp;$D1300,Staqo!$A$3:$AJ$1048576,AL$1,0)</f>
        <v>0.150364</v>
      </c>
      <c r="AM1300" s="1" t="e">
        <f>VLOOKUP($B1300&amp;$C1300&amp;$D1300,HFE!$A$3:$AJ$1048576,AM$1,0)</f>
        <v>#REF!</v>
      </c>
      <c r="AN1300" s="2" t="e">
        <f t="shared" si="693"/>
        <v>#REF!</v>
      </c>
      <c r="AO1300" s="1">
        <f>VLOOKUP($B1300&amp;$C1300&amp;$D1300,Staqo!$A$3:$AJ$1048576,AO$1,0)</f>
        <v>0.164445</v>
      </c>
      <c r="AP1300" s="1" t="e">
        <f>VLOOKUP($B1300&amp;$C1300&amp;$D1300,HFE!$A$3:$AJ$1048576,AP$1,0)</f>
        <v>#REF!</v>
      </c>
      <c r="AQ1300" s="2" t="e">
        <f t="shared" si="694"/>
        <v>#REF!</v>
      </c>
      <c r="AR1300" s="1">
        <f>VLOOKUP($B1300&amp;$C1300&amp;$D1300,Staqo!$A$3:$AJ$1048576,AR$1,0)</f>
        <v>0.149496</v>
      </c>
      <c r="AS1300" s="1" t="e">
        <f>VLOOKUP($B1300&amp;$C1300&amp;$D1300,HFE!$A$3:$AJ$1048576,AS$1,0)</f>
        <v>#REF!</v>
      </c>
      <c r="AT1300" s="2" t="e">
        <f t="shared" si="695"/>
        <v>#REF!</v>
      </c>
      <c r="AU1300" s="1">
        <f>VLOOKUP($B1300&amp;$C1300&amp;$D1300,Staqo!$A$3:$AJ$1048576,AU$1,0)</f>
        <v>97.0346</v>
      </c>
      <c r="AV1300" s="1">
        <f>VLOOKUP($B1300&amp;$C1300&amp;$D1300,HFE!$A$3:$AJ$1048576,AV$1,0)</f>
        <v>0</v>
      </c>
      <c r="AW1300" s="2">
        <f t="shared" si="696"/>
        <v>-97.0346</v>
      </c>
      <c r="AX1300" s="4">
        <f>VLOOKUP($B1300&amp;$C1300&amp;$D1300,Staqo!$A$3:$AJ$1048576,AX$1,0)</f>
        <v>12</v>
      </c>
      <c r="AY1300" s="4">
        <f>VLOOKUP($B1300&amp;$C1300&amp;$D1300,HFE!$A$3:$AJ$1048576,AY$1,0)</f>
        <v>12</v>
      </c>
      <c r="AZ1300" s="5">
        <f t="shared" si="697"/>
        <v>0</v>
      </c>
      <c r="BA1300" s="1">
        <f>VLOOKUP($B1300&amp;$C1300&amp;$D1300,Staqo!$A$3:$AJ$1048576,BA$1,0)</f>
        <v>0</v>
      </c>
      <c r="BB1300" s="1">
        <f>VLOOKUP($B1300&amp;$C1300&amp;$D1300,HFE!$A$3:$AJ$1048576,BB$1,0)</f>
        <v>0</v>
      </c>
      <c r="BC1300" s="2">
        <f t="shared" si="698"/>
        <v>0</v>
      </c>
      <c r="BD1300" s="1">
        <f>VLOOKUP($B1300&amp;$C1300&amp;$D1300,Staqo!$A$3:$AJ$1048576,BD$1,0)</f>
        <v>0</v>
      </c>
      <c r="BE1300" s="1">
        <f>VLOOKUP($B1300&amp;$C1300&amp;$D1300,HFE!$A$3:$AJ$1048576,BE$1,0)</f>
        <v>0</v>
      </c>
      <c r="BF1300" s="2">
        <f t="shared" si="699"/>
        <v>0</v>
      </c>
      <c r="BG1300" s="1">
        <f>VLOOKUP($B1300&amp;$C1300&amp;$D1300,Staqo!$A$3:$AJ$1048576,BG$1,0)</f>
        <v>0</v>
      </c>
      <c r="BH1300" s="1">
        <f>VLOOKUP($B1300&amp;$C1300&amp;$D1300,HFE!$A$3:$AJ$1048576,BH$1,0)</f>
        <v>0</v>
      </c>
      <c r="BI1300" s="2">
        <f t="shared" si="700"/>
        <v>0</v>
      </c>
      <c r="BJ1300" s="1">
        <f>VLOOKUP($B1300&amp;$C1300&amp;$D1300,Staqo!$A$3:$AJ$1048576,BJ$1,0)</f>
        <v>0</v>
      </c>
      <c r="BK1300" s="1">
        <f>VLOOKUP($B1300&amp;$C1300&amp;$D1300,HFE!$A$3:$AJ$1048576,BK$1,0)</f>
        <v>0</v>
      </c>
      <c r="BL1300" s="2">
        <f t="shared" si="701"/>
        <v>0</v>
      </c>
      <c r="BM1300" s="1">
        <f>VLOOKUP($B1300&amp;$C1300&amp;$D1300,Staqo!$A$3:$AJ$1048576,BM$1,0)</f>
        <v>0</v>
      </c>
      <c r="BN1300" s="1">
        <f>VLOOKUP($B1300&amp;$C1300&amp;$D1300,HFE!$A$3:$AJ$1048576,BN$1,0)</f>
        <v>0</v>
      </c>
      <c r="BO1300" s="2">
        <f t="shared" si="702"/>
        <v>0</v>
      </c>
      <c r="BP1300" s="1">
        <f>VLOOKUP($B1300&amp;$C1300&amp;$D1300,Staqo!$A$3:$AJ$1048576,BP$1,0)</f>
        <v>0</v>
      </c>
      <c r="BQ1300" s="1">
        <f>VLOOKUP($B1300&amp;$C1300&amp;$D1300,HFE!$A$3:$AJ$1048576,BQ$1,0)</f>
        <v>0</v>
      </c>
      <c r="BR1300" s="2">
        <f t="shared" si="703"/>
        <v>0</v>
      </c>
      <c r="BS1300" s="1">
        <f>VLOOKUP($B1300&amp;$C1300&amp;$D1300,Staqo!$A$3:$AJ$1048576,BS$1,0)</f>
        <v>0</v>
      </c>
      <c r="BT1300" s="1">
        <f>VLOOKUP($B1300&amp;$C1300&amp;$D1300,HFE!$A$3:$AJ$1048576,BT$1,0)</f>
        <v>0</v>
      </c>
      <c r="BU1300" s="2">
        <f t="shared" si="704"/>
        <v>0</v>
      </c>
      <c r="BV1300" s="1">
        <f>VLOOKUP($B1300&amp;$C1300&amp;$D1300,Staqo!$A$3:$AJ$1048576,BV$1,0)</f>
        <v>0</v>
      </c>
      <c r="BW1300" s="1">
        <f>VLOOKUP($B1300&amp;$C1300&amp;$D1300,HFE!$A$3:$AJ$1048576,BW$1,0)</f>
        <v>0</v>
      </c>
      <c r="BX1300" s="2">
        <f t="shared" si="705"/>
        <v>0</v>
      </c>
      <c r="BY1300" s="1">
        <f>VLOOKUP($B1300&amp;$C1300&amp;$D1300,Staqo!$A$3:$AJ$1048576,BY$1,0)</f>
        <v>0</v>
      </c>
      <c r="BZ1300" s="1">
        <f>VLOOKUP($B1300&amp;$C1300&amp;$D1300,HFE!$A$3:$AJ$1048576,BZ$1,0)</f>
        <v>0</v>
      </c>
      <c r="CA1300" s="2">
        <f t="shared" si="706"/>
        <v>0</v>
      </c>
      <c r="CB1300" s="1">
        <f>VLOOKUP($B1300&amp;$C1300&amp;$D1300,Staqo!$A$3:$AJ$1048576,CB$1,0)</f>
        <v>0</v>
      </c>
      <c r="CC1300" s="1">
        <f>VLOOKUP($B1300&amp;$C1300&amp;$D1300,HFE!$A$3:$AJ$1048576,CC$1,0)</f>
        <v>0</v>
      </c>
      <c r="CD1300" s="2">
        <f t="shared" si="707"/>
        <v>0</v>
      </c>
      <c r="CE1300" s="1">
        <f>VLOOKUP($B1300&amp;$C1300&amp;$D1300,Staqo!$A$3:$AJ$1048576,CE$1,0)</f>
        <v>0</v>
      </c>
      <c r="CF1300" s="1">
        <f>VLOOKUP($B1300&amp;$C1300&amp;$D1300,HFE!$A$3:$AJ$1048576,CF$1,0)</f>
        <v>0</v>
      </c>
      <c r="CG1300" s="2">
        <f t="shared" si="708"/>
        <v>0</v>
      </c>
      <c r="CH1300" s="1">
        <f>VLOOKUP($B1300&amp;$C1300&amp;$D1300,Staqo!$A$3:$AJ$1048576,CH$1,0)</f>
        <v>0</v>
      </c>
      <c r="CI1300" s="1">
        <f>VLOOKUP($B1300&amp;$C1300&amp;$D1300,HFE!$A$3:$AJ$1048576,CI$1,0)</f>
        <v>0</v>
      </c>
      <c r="CJ1300" s="2">
        <f t="shared" si="709"/>
        <v>0</v>
      </c>
      <c r="CK1300" s="1">
        <f>VLOOKUP($B1300&amp;$C1300&amp;$D1300,Staqo!$A$3:$AJ$1048576,CK$1,0)</f>
        <v>0</v>
      </c>
      <c r="CL1300" s="1">
        <f>VLOOKUP($B1300&amp;$C1300&amp;$D1300,HFE!$A$3:$AJ$1048576,CL$1,0)</f>
        <v>0</v>
      </c>
      <c r="CM1300" s="2">
        <f t="shared" si="710"/>
        <v>0</v>
      </c>
      <c r="CN1300" s="1">
        <f>VLOOKUP($B1300&amp;$C1300&amp;$D1300,Staqo!$A$3:$AJ$1048576,CN$1,0)</f>
        <v>0</v>
      </c>
      <c r="CO1300" s="1">
        <f>VLOOKUP($B1300&amp;$C1300&amp;$D1300,HFE!$A$3:$AJ$1048576,CO$1,0)</f>
        <v>0</v>
      </c>
      <c r="CP1300" s="2">
        <f t="shared" si="711"/>
        <v>0</v>
      </c>
      <c r="CQ1300" s="1">
        <f>VLOOKUP($B1300&amp;$C1300&amp;$D1300,Staqo!$A$3:$AJ$1048576,CQ$1,0)</f>
        <v>0</v>
      </c>
      <c r="CR1300" s="1">
        <f>VLOOKUP($B1300&amp;$C1300&amp;$D1300,HFE!$A$3:$AJ$1048576,CR$1,0)</f>
        <v>0</v>
      </c>
      <c r="CS1300" s="2">
        <f t="shared" si="712"/>
        <v>0</v>
      </c>
      <c r="CT1300" s="1"/>
      <c r="CU1300" s="1"/>
      <c r="CV1300" s="2"/>
    </row>
    <row r="1301" hidden="1" spans="1:100">
      <c r="A1301" s="1" t="s">
        <v>95</v>
      </c>
      <c r="B1301" s="1" t="s">
        <v>96</v>
      </c>
      <c r="C1301" s="3">
        <v>44587</v>
      </c>
      <c r="D1301" s="1" t="s">
        <v>130</v>
      </c>
      <c r="E1301" s="1">
        <f>VLOOKUP($B1301&amp;$C1301&amp;$D1301,Staqo!$A$3:$AJ$1048576,E$1,0)</f>
        <v>4.32569</v>
      </c>
      <c r="F1301" s="1" t="e">
        <f>VLOOKUP($B1301&amp;$C1301&amp;$D1301,HFE!$A$3:$AJ$1048576,F$1,0)</f>
        <v>#REF!</v>
      </c>
      <c r="G1301" s="2" t="e">
        <f t="shared" si="682"/>
        <v>#REF!</v>
      </c>
      <c r="H1301" s="1">
        <f>VLOOKUP($B1301&amp;$C1301&amp;$D1301,Staqo!$A$3:$AJ$1048576,H$1,0)</f>
        <v>4.75737</v>
      </c>
      <c r="I1301" s="1" t="e">
        <f>VLOOKUP($B1301&amp;$C1301&amp;$D1301,HFE!$A$3:$AJ$1048576,I$1,0)</f>
        <v>#REF!</v>
      </c>
      <c r="J1301" s="2" t="e">
        <f t="shared" si="683"/>
        <v>#REF!</v>
      </c>
      <c r="K1301" s="1">
        <f>VLOOKUP($B1301&amp;$C1301&amp;$D1301,Staqo!$A$3:$AJ$1048576,K$1,0)</f>
        <v>5259.99</v>
      </c>
      <c r="L1301" s="1" t="e">
        <f>VLOOKUP($B1301&amp;$C1301&amp;$D1301,HFE!$A$3:$AJ$1048576,L$1,0)</f>
        <v>#REF!</v>
      </c>
      <c r="M1301" s="2" t="e">
        <f t="shared" si="684"/>
        <v>#REF!</v>
      </c>
      <c r="N1301" s="1">
        <f>VLOOKUP($B1301&amp;$C1301&amp;$D1301,Staqo!$A$3:$AJ$1048576,N$1,0)</f>
        <v>4190</v>
      </c>
      <c r="O1301" s="1">
        <f>VLOOKUP($B1301&amp;$C1301&amp;$D1301,HFE!$A$3:$AJ$1048576,O$1,0)</f>
        <v>0</v>
      </c>
      <c r="P1301" s="2">
        <f t="shared" si="685"/>
        <v>-4190</v>
      </c>
      <c r="Q1301" s="1">
        <f>VLOOKUP($B1301&amp;$C1301&amp;$D1301,Staqo!$A$3:$AJ$1048576,Q$1,0)</f>
        <v>4165.81</v>
      </c>
      <c r="R1301" s="1">
        <f>VLOOKUP($B1301&amp;$C1301&amp;$D1301,HFE!$A$3:$AJ$1048576,R$1,0)</f>
        <v>0</v>
      </c>
      <c r="S1301" s="2">
        <f t="shared" si="686"/>
        <v>-4165.81</v>
      </c>
      <c r="T1301" s="1">
        <f>VLOOKUP($B1301&amp;$C1301&amp;$D1301,Staqo!$A$3:$AJ$1048576,T$1,0)</f>
        <v>0.79658</v>
      </c>
      <c r="U1301" s="1" t="e">
        <f>VLOOKUP($B1301&amp;$C1301&amp;$D1301,HFE!$A$3:$AJ$1048576,U$1,0)</f>
        <v>#REF!</v>
      </c>
      <c r="V1301" s="2" t="e">
        <f t="shared" si="687"/>
        <v>#REF!</v>
      </c>
      <c r="W1301" s="1">
        <f>VLOOKUP($B1301&amp;$C1301&amp;$D1301,Staqo!$A$3:$AJ$1048576,W$1,0)</f>
        <v>0.791982</v>
      </c>
      <c r="X1301" s="1" t="e">
        <f>VLOOKUP($B1301&amp;$C1301&amp;$D1301,HFE!$A$3:$AJ$1048576,X$1,0)</f>
        <v>#REF!</v>
      </c>
      <c r="Y1301" s="2" t="e">
        <f t="shared" si="688"/>
        <v>#REF!</v>
      </c>
      <c r="Z1301" s="4">
        <f>VLOOKUP($B1301&amp;$C1301&amp;$D1301,Staqo!$A$3:$AJ$1048576,Z$1,0)</f>
        <v>100</v>
      </c>
      <c r="AA1301" s="4">
        <f>VLOOKUP($B1301&amp;$C1301&amp;$D1301,HFE!$A$3:$AJ$1048576,AA$1,0)</f>
        <v>0</v>
      </c>
      <c r="AB1301" s="5">
        <f t="shared" si="689"/>
        <v>-100</v>
      </c>
      <c r="AC1301" s="1">
        <f>VLOOKUP($B1301&amp;$C1301&amp;$D1301,Staqo!$A$3:$AJ$1048576,AC$1,0)</f>
        <v>100</v>
      </c>
      <c r="AD1301" s="1">
        <f>VLOOKUP($B1301&amp;$C1301&amp;$D1301,HFE!$A$3:$AJ$1048576,AD$1,0)*100</f>
        <v>100</v>
      </c>
      <c r="AE1301" s="2">
        <f t="shared" si="690"/>
        <v>0</v>
      </c>
      <c r="AF1301" s="1">
        <f>VLOOKUP($B1301&amp;$C1301&amp;$D1301,Staqo!$A$3:$AJ$1048576,AF$1,0)</f>
        <v>100</v>
      </c>
      <c r="AG1301" s="1">
        <f>VLOOKUP($B1301&amp;$C1301&amp;$D1301,HFE!$A$3:$AJ$1048576,AG$1,0)*100</f>
        <v>100</v>
      </c>
      <c r="AH1301" s="2">
        <f t="shared" si="691"/>
        <v>0</v>
      </c>
      <c r="AI1301" s="1">
        <f>VLOOKUP($B1301&amp;$C1301&amp;$D1301,Staqo!$A$3:$AJ$1048576,AI$1,0)</f>
        <v>0.173691</v>
      </c>
      <c r="AJ1301" s="1" t="e">
        <f>VLOOKUP($B1301&amp;$C1301&amp;$D1301,HFE!$A$3:$AJ$1048576,AJ$1,0)</f>
        <v>#REF!</v>
      </c>
      <c r="AK1301" s="2" t="e">
        <f t="shared" si="692"/>
        <v>#REF!</v>
      </c>
      <c r="AL1301" s="1">
        <f>VLOOKUP($B1301&amp;$C1301&amp;$D1301,Staqo!$A$3:$AJ$1048576,AL$1,0)</f>
        <v>0.157901</v>
      </c>
      <c r="AM1301" s="1" t="e">
        <f>VLOOKUP($B1301&amp;$C1301&amp;$D1301,HFE!$A$3:$AJ$1048576,AM$1,0)</f>
        <v>#REF!</v>
      </c>
      <c r="AN1301" s="2" t="e">
        <f t="shared" si="693"/>
        <v>#REF!</v>
      </c>
      <c r="AO1301" s="1">
        <f>VLOOKUP($B1301&amp;$C1301&amp;$D1301,Staqo!$A$3:$AJ$1048576,AO$1,0)</f>
        <v>0.172688</v>
      </c>
      <c r="AP1301" s="1" t="e">
        <f>VLOOKUP($B1301&amp;$C1301&amp;$D1301,HFE!$A$3:$AJ$1048576,AP$1,0)</f>
        <v>#REF!</v>
      </c>
      <c r="AQ1301" s="2" t="e">
        <f t="shared" si="694"/>
        <v>#REF!</v>
      </c>
      <c r="AR1301" s="1">
        <f>VLOOKUP($B1301&amp;$C1301&amp;$D1301,Staqo!$A$3:$AJ$1048576,AR$1,0)</f>
        <v>0.15699</v>
      </c>
      <c r="AS1301" s="1" t="e">
        <f>VLOOKUP($B1301&amp;$C1301&amp;$D1301,HFE!$A$3:$AJ$1048576,AS$1,0)</f>
        <v>#REF!</v>
      </c>
      <c r="AT1301" s="2" t="e">
        <f t="shared" si="695"/>
        <v>#REF!</v>
      </c>
      <c r="AU1301" s="1">
        <f>VLOOKUP($B1301&amp;$C1301&amp;$D1301,Staqo!$A$3:$AJ$1048576,AU$1,0)</f>
        <v>97.6488</v>
      </c>
      <c r="AV1301" s="1">
        <f>VLOOKUP($B1301&amp;$C1301&amp;$D1301,HFE!$A$3:$AJ$1048576,AV$1,0)</f>
        <v>0</v>
      </c>
      <c r="AW1301" s="2">
        <f t="shared" si="696"/>
        <v>-97.6488</v>
      </c>
      <c r="AX1301" s="4">
        <f>VLOOKUP($B1301&amp;$C1301&amp;$D1301,Staqo!$A$3:$AJ$1048576,AX$1,0)</f>
        <v>12</v>
      </c>
      <c r="AY1301" s="4">
        <f>VLOOKUP($B1301&amp;$C1301&amp;$D1301,HFE!$A$3:$AJ$1048576,AY$1,0)</f>
        <v>12</v>
      </c>
      <c r="AZ1301" s="5">
        <f t="shared" si="697"/>
        <v>0</v>
      </c>
      <c r="BA1301" s="1">
        <f>VLOOKUP($B1301&amp;$C1301&amp;$D1301,Staqo!$A$3:$AJ$1048576,BA$1,0)</f>
        <v>0</v>
      </c>
      <c r="BB1301" s="1">
        <f>VLOOKUP($B1301&amp;$C1301&amp;$D1301,HFE!$A$3:$AJ$1048576,BB$1,0)</f>
        <v>0</v>
      </c>
      <c r="BC1301" s="2">
        <f t="shared" si="698"/>
        <v>0</v>
      </c>
      <c r="BD1301" s="1">
        <f>VLOOKUP($B1301&amp;$C1301&amp;$D1301,Staqo!$A$3:$AJ$1048576,BD$1,0)</f>
        <v>0</v>
      </c>
      <c r="BE1301" s="1">
        <f>VLOOKUP($B1301&amp;$C1301&amp;$D1301,HFE!$A$3:$AJ$1048576,BE$1,0)</f>
        <v>0</v>
      </c>
      <c r="BF1301" s="2">
        <f t="shared" si="699"/>
        <v>0</v>
      </c>
      <c r="BG1301" s="1">
        <f>VLOOKUP($B1301&amp;$C1301&amp;$D1301,Staqo!$A$3:$AJ$1048576,BG$1,0)</f>
        <v>0</v>
      </c>
      <c r="BH1301" s="1">
        <f>VLOOKUP($B1301&amp;$C1301&amp;$D1301,HFE!$A$3:$AJ$1048576,BH$1,0)</f>
        <v>0</v>
      </c>
      <c r="BI1301" s="2">
        <f t="shared" si="700"/>
        <v>0</v>
      </c>
      <c r="BJ1301" s="1">
        <f>VLOOKUP($B1301&amp;$C1301&amp;$D1301,Staqo!$A$3:$AJ$1048576,BJ$1,0)</f>
        <v>0</v>
      </c>
      <c r="BK1301" s="1">
        <f>VLOOKUP($B1301&amp;$C1301&amp;$D1301,HFE!$A$3:$AJ$1048576,BK$1,0)</f>
        <v>0</v>
      </c>
      <c r="BL1301" s="2">
        <f t="shared" si="701"/>
        <v>0</v>
      </c>
      <c r="BM1301" s="1">
        <f>VLOOKUP($B1301&amp;$C1301&amp;$D1301,Staqo!$A$3:$AJ$1048576,BM$1,0)</f>
        <v>0</v>
      </c>
      <c r="BN1301" s="1">
        <f>VLOOKUP($B1301&amp;$C1301&amp;$D1301,HFE!$A$3:$AJ$1048576,BN$1,0)</f>
        <v>0</v>
      </c>
      <c r="BO1301" s="2">
        <f t="shared" si="702"/>
        <v>0</v>
      </c>
      <c r="BP1301" s="1">
        <f>VLOOKUP($B1301&amp;$C1301&amp;$D1301,Staqo!$A$3:$AJ$1048576,BP$1,0)</f>
        <v>0</v>
      </c>
      <c r="BQ1301" s="1">
        <f>VLOOKUP($B1301&amp;$C1301&amp;$D1301,HFE!$A$3:$AJ$1048576,BQ$1,0)</f>
        <v>0</v>
      </c>
      <c r="BR1301" s="2">
        <f t="shared" si="703"/>
        <v>0</v>
      </c>
      <c r="BS1301" s="1">
        <f>VLOOKUP($B1301&amp;$C1301&amp;$D1301,Staqo!$A$3:$AJ$1048576,BS$1,0)</f>
        <v>0</v>
      </c>
      <c r="BT1301" s="1">
        <f>VLOOKUP($B1301&amp;$C1301&amp;$D1301,HFE!$A$3:$AJ$1048576,BT$1,0)</f>
        <v>0</v>
      </c>
      <c r="BU1301" s="2">
        <f t="shared" si="704"/>
        <v>0</v>
      </c>
      <c r="BV1301" s="1">
        <f>VLOOKUP($B1301&amp;$C1301&amp;$D1301,Staqo!$A$3:$AJ$1048576,BV$1,0)</f>
        <v>0</v>
      </c>
      <c r="BW1301" s="1">
        <f>VLOOKUP($B1301&amp;$C1301&amp;$D1301,HFE!$A$3:$AJ$1048576,BW$1,0)</f>
        <v>0</v>
      </c>
      <c r="BX1301" s="2">
        <f t="shared" si="705"/>
        <v>0</v>
      </c>
      <c r="BY1301" s="1">
        <f>VLOOKUP($B1301&amp;$C1301&amp;$D1301,Staqo!$A$3:$AJ$1048576,BY$1,0)</f>
        <v>0</v>
      </c>
      <c r="BZ1301" s="1">
        <f>VLOOKUP($B1301&amp;$C1301&amp;$D1301,HFE!$A$3:$AJ$1048576,BZ$1,0)</f>
        <v>0</v>
      </c>
      <c r="CA1301" s="2">
        <f t="shared" si="706"/>
        <v>0</v>
      </c>
      <c r="CB1301" s="1">
        <f>VLOOKUP($B1301&amp;$C1301&amp;$D1301,Staqo!$A$3:$AJ$1048576,CB$1,0)</f>
        <v>0</v>
      </c>
      <c r="CC1301" s="1">
        <f>VLOOKUP($B1301&amp;$C1301&amp;$D1301,HFE!$A$3:$AJ$1048576,CC$1,0)</f>
        <v>0</v>
      </c>
      <c r="CD1301" s="2">
        <f t="shared" si="707"/>
        <v>0</v>
      </c>
      <c r="CE1301" s="1">
        <f>VLOOKUP($B1301&amp;$C1301&amp;$D1301,Staqo!$A$3:$AJ$1048576,CE$1,0)</f>
        <v>0</v>
      </c>
      <c r="CF1301" s="1">
        <f>VLOOKUP($B1301&amp;$C1301&amp;$D1301,HFE!$A$3:$AJ$1048576,CF$1,0)</f>
        <v>0</v>
      </c>
      <c r="CG1301" s="2">
        <f t="shared" si="708"/>
        <v>0</v>
      </c>
      <c r="CH1301" s="1">
        <f>VLOOKUP($B1301&amp;$C1301&amp;$D1301,Staqo!$A$3:$AJ$1048576,CH$1,0)</f>
        <v>0</v>
      </c>
      <c r="CI1301" s="1">
        <f>VLOOKUP($B1301&amp;$C1301&amp;$D1301,HFE!$A$3:$AJ$1048576,CI$1,0)</f>
        <v>0</v>
      </c>
      <c r="CJ1301" s="2">
        <f t="shared" si="709"/>
        <v>0</v>
      </c>
      <c r="CK1301" s="1">
        <f>VLOOKUP($B1301&amp;$C1301&amp;$D1301,Staqo!$A$3:$AJ$1048576,CK$1,0)</f>
        <v>0</v>
      </c>
      <c r="CL1301" s="1">
        <f>VLOOKUP($B1301&amp;$C1301&amp;$D1301,HFE!$A$3:$AJ$1048576,CL$1,0)</f>
        <v>0</v>
      </c>
      <c r="CM1301" s="2">
        <f t="shared" si="710"/>
        <v>0</v>
      </c>
      <c r="CN1301" s="1">
        <f>VLOOKUP($B1301&amp;$C1301&amp;$D1301,Staqo!$A$3:$AJ$1048576,CN$1,0)</f>
        <v>0</v>
      </c>
      <c r="CO1301" s="1">
        <f>VLOOKUP($B1301&amp;$C1301&amp;$D1301,HFE!$A$3:$AJ$1048576,CO$1,0)</f>
        <v>0</v>
      </c>
      <c r="CP1301" s="2">
        <f t="shared" si="711"/>
        <v>0</v>
      </c>
      <c r="CQ1301" s="1">
        <f>VLOOKUP($B1301&amp;$C1301&amp;$D1301,Staqo!$A$3:$AJ$1048576,CQ$1,0)</f>
        <v>0</v>
      </c>
      <c r="CR1301" s="1">
        <f>VLOOKUP($B1301&amp;$C1301&amp;$D1301,HFE!$A$3:$AJ$1048576,CR$1,0)</f>
        <v>0</v>
      </c>
      <c r="CS1301" s="2">
        <f t="shared" si="712"/>
        <v>0</v>
      </c>
      <c r="CT1301" s="1"/>
      <c r="CU1301" s="1"/>
      <c r="CV1301" s="2"/>
    </row>
    <row r="1302" hidden="1" spans="1:100">
      <c r="A1302" s="1" t="s">
        <v>95</v>
      </c>
      <c r="B1302" s="1" t="s">
        <v>96</v>
      </c>
      <c r="C1302" s="3">
        <v>44587</v>
      </c>
      <c r="D1302" s="1" t="s">
        <v>131</v>
      </c>
      <c r="E1302" s="1">
        <f>VLOOKUP($B1302&amp;$C1302&amp;$D1302,Staqo!$A$3:$AJ$1048576,E$1,0)</f>
        <v>4.32569</v>
      </c>
      <c r="F1302" s="1" t="e">
        <f>VLOOKUP($B1302&amp;$C1302&amp;$D1302,HFE!$A$3:$AJ$1048576,F$1,0)</f>
        <v>#REF!</v>
      </c>
      <c r="G1302" s="2" t="e">
        <f t="shared" si="682"/>
        <v>#REF!</v>
      </c>
      <c r="H1302" s="1">
        <f>VLOOKUP($B1302&amp;$C1302&amp;$D1302,Staqo!$A$3:$AJ$1048576,H$1,0)</f>
        <v>4.75737</v>
      </c>
      <c r="I1302" s="1" t="e">
        <f>VLOOKUP($B1302&amp;$C1302&amp;$D1302,HFE!$A$3:$AJ$1048576,I$1,0)</f>
        <v>#REF!</v>
      </c>
      <c r="J1302" s="2" t="e">
        <f t="shared" si="683"/>
        <v>#REF!</v>
      </c>
      <c r="K1302" s="1">
        <f>VLOOKUP($B1302&amp;$C1302&amp;$D1302,Staqo!$A$3:$AJ$1048576,K$1,0)</f>
        <v>5259.99</v>
      </c>
      <c r="L1302" s="1" t="e">
        <f>VLOOKUP($B1302&amp;$C1302&amp;$D1302,HFE!$A$3:$AJ$1048576,L$1,0)</f>
        <v>#REF!</v>
      </c>
      <c r="M1302" s="2" t="e">
        <f t="shared" si="684"/>
        <v>#REF!</v>
      </c>
      <c r="N1302" s="1">
        <f>VLOOKUP($B1302&amp;$C1302&amp;$D1302,Staqo!$A$3:$AJ$1048576,N$1,0)</f>
        <v>4130</v>
      </c>
      <c r="O1302" s="1">
        <f>VLOOKUP($B1302&amp;$C1302&amp;$D1302,HFE!$A$3:$AJ$1048576,O$1,0)</f>
        <v>0</v>
      </c>
      <c r="P1302" s="2">
        <f t="shared" si="685"/>
        <v>-4130</v>
      </c>
      <c r="Q1302" s="1">
        <f>VLOOKUP($B1302&amp;$C1302&amp;$D1302,Staqo!$A$3:$AJ$1048576,Q$1,0)</f>
        <v>4106.16</v>
      </c>
      <c r="R1302" s="1">
        <f>VLOOKUP($B1302&amp;$C1302&amp;$D1302,HFE!$A$3:$AJ$1048576,R$1,0)</f>
        <v>0</v>
      </c>
      <c r="S1302" s="2">
        <f t="shared" si="686"/>
        <v>-4106.16</v>
      </c>
      <c r="T1302" s="1">
        <f>VLOOKUP($B1302&amp;$C1302&amp;$D1302,Staqo!$A$3:$AJ$1048576,T$1,0)</f>
        <v>0.785173</v>
      </c>
      <c r="U1302" s="1" t="e">
        <f>VLOOKUP($B1302&amp;$C1302&amp;$D1302,HFE!$A$3:$AJ$1048576,U$1,0)</f>
        <v>#REF!</v>
      </c>
      <c r="V1302" s="2" t="e">
        <f t="shared" si="687"/>
        <v>#REF!</v>
      </c>
      <c r="W1302" s="1">
        <f>VLOOKUP($B1302&amp;$C1302&amp;$D1302,Staqo!$A$3:$AJ$1048576,W$1,0)</f>
        <v>0.780641</v>
      </c>
      <c r="X1302" s="1" t="e">
        <f>VLOOKUP($B1302&amp;$C1302&amp;$D1302,HFE!$A$3:$AJ$1048576,X$1,0)</f>
        <v>#REF!</v>
      </c>
      <c r="Y1302" s="2" t="e">
        <f t="shared" si="688"/>
        <v>#REF!</v>
      </c>
      <c r="Z1302" s="4">
        <f>VLOOKUP($B1302&amp;$C1302&amp;$D1302,Staqo!$A$3:$AJ$1048576,Z$1,0)</f>
        <v>100</v>
      </c>
      <c r="AA1302" s="4">
        <f>VLOOKUP($B1302&amp;$C1302&amp;$D1302,HFE!$A$3:$AJ$1048576,AA$1,0)</f>
        <v>0</v>
      </c>
      <c r="AB1302" s="5">
        <f t="shared" si="689"/>
        <v>-100</v>
      </c>
      <c r="AC1302" s="1">
        <f>VLOOKUP($B1302&amp;$C1302&amp;$D1302,Staqo!$A$3:$AJ$1048576,AC$1,0)</f>
        <v>100</v>
      </c>
      <c r="AD1302" s="1">
        <f>VLOOKUP($B1302&amp;$C1302&amp;$D1302,HFE!$A$3:$AJ$1048576,AD$1,0)*100</f>
        <v>100</v>
      </c>
      <c r="AE1302" s="2">
        <f t="shared" si="690"/>
        <v>0</v>
      </c>
      <c r="AF1302" s="1">
        <f>VLOOKUP($B1302&amp;$C1302&amp;$D1302,Staqo!$A$3:$AJ$1048576,AF$1,0)</f>
        <v>100</v>
      </c>
      <c r="AG1302" s="1">
        <f>VLOOKUP($B1302&amp;$C1302&amp;$D1302,HFE!$A$3:$AJ$1048576,AG$1,0)*100</f>
        <v>100</v>
      </c>
      <c r="AH1302" s="2">
        <f t="shared" si="691"/>
        <v>0</v>
      </c>
      <c r="AI1302" s="1">
        <f>VLOOKUP($B1302&amp;$C1302&amp;$D1302,Staqo!$A$3:$AJ$1048576,AI$1,0)</f>
        <v>0.171203</v>
      </c>
      <c r="AJ1302" s="1" t="e">
        <f>VLOOKUP($B1302&amp;$C1302&amp;$D1302,HFE!$A$3:$AJ$1048576,AJ$1,0)</f>
        <v>#REF!</v>
      </c>
      <c r="AK1302" s="2" t="e">
        <f t="shared" si="692"/>
        <v>#REF!</v>
      </c>
      <c r="AL1302" s="1">
        <f>VLOOKUP($B1302&amp;$C1302&amp;$D1302,Staqo!$A$3:$AJ$1048576,AL$1,0)</f>
        <v>0.15564</v>
      </c>
      <c r="AM1302" s="1" t="e">
        <f>VLOOKUP($B1302&amp;$C1302&amp;$D1302,HFE!$A$3:$AJ$1048576,AM$1,0)</f>
        <v>#REF!</v>
      </c>
      <c r="AN1302" s="2" t="e">
        <f t="shared" si="693"/>
        <v>#REF!</v>
      </c>
      <c r="AO1302" s="1">
        <f>VLOOKUP($B1302&amp;$C1302&amp;$D1302,Staqo!$A$3:$AJ$1048576,AO$1,0)</f>
        <v>0.170215</v>
      </c>
      <c r="AP1302" s="1" t="e">
        <f>VLOOKUP($B1302&amp;$C1302&amp;$D1302,HFE!$A$3:$AJ$1048576,AP$1,0)</f>
        <v>#REF!</v>
      </c>
      <c r="AQ1302" s="2" t="e">
        <f t="shared" si="694"/>
        <v>#REF!</v>
      </c>
      <c r="AR1302" s="1">
        <f>VLOOKUP($B1302&amp;$C1302&amp;$D1302,Staqo!$A$3:$AJ$1048576,AR$1,0)</f>
        <v>0.154742</v>
      </c>
      <c r="AS1302" s="1" t="e">
        <f>VLOOKUP($B1302&amp;$C1302&amp;$D1302,HFE!$A$3:$AJ$1048576,AS$1,0)</f>
        <v>#REF!</v>
      </c>
      <c r="AT1302" s="2" t="e">
        <f t="shared" si="695"/>
        <v>#REF!</v>
      </c>
      <c r="AU1302" s="1">
        <f>VLOOKUP($B1302&amp;$C1302&amp;$D1302,Staqo!$A$3:$AJ$1048576,AU$1,0)</f>
        <v>96.2603</v>
      </c>
      <c r="AV1302" s="1">
        <f>VLOOKUP($B1302&amp;$C1302&amp;$D1302,HFE!$A$3:$AJ$1048576,AV$1,0)</f>
        <v>0</v>
      </c>
      <c r="AW1302" s="2">
        <f t="shared" si="696"/>
        <v>-96.2603</v>
      </c>
      <c r="AX1302" s="4">
        <f>VLOOKUP($B1302&amp;$C1302&amp;$D1302,Staqo!$A$3:$AJ$1048576,AX$1,0)</f>
        <v>12</v>
      </c>
      <c r="AY1302" s="4">
        <f>VLOOKUP($B1302&amp;$C1302&amp;$D1302,HFE!$A$3:$AJ$1048576,AY$1,0)</f>
        <v>12</v>
      </c>
      <c r="AZ1302" s="5">
        <f t="shared" si="697"/>
        <v>0</v>
      </c>
      <c r="BA1302" s="1">
        <f>VLOOKUP($B1302&amp;$C1302&amp;$D1302,Staqo!$A$3:$AJ$1048576,BA$1,0)</f>
        <v>0</v>
      </c>
      <c r="BB1302" s="1">
        <f>VLOOKUP($B1302&amp;$C1302&amp;$D1302,HFE!$A$3:$AJ$1048576,BB$1,0)</f>
        <v>0</v>
      </c>
      <c r="BC1302" s="2">
        <f t="shared" si="698"/>
        <v>0</v>
      </c>
      <c r="BD1302" s="1">
        <f>VLOOKUP($B1302&amp;$C1302&amp;$D1302,Staqo!$A$3:$AJ$1048576,BD$1,0)</f>
        <v>0</v>
      </c>
      <c r="BE1302" s="1">
        <f>VLOOKUP($B1302&amp;$C1302&amp;$D1302,HFE!$A$3:$AJ$1048576,BE$1,0)</f>
        <v>0</v>
      </c>
      <c r="BF1302" s="2">
        <f t="shared" si="699"/>
        <v>0</v>
      </c>
      <c r="BG1302" s="1">
        <f>VLOOKUP($B1302&amp;$C1302&amp;$D1302,Staqo!$A$3:$AJ$1048576,BG$1,0)</f>
        <v>0</v>
      </c>
      <c r="BH1302" s="1">
        <f>VLOOKUP($B1302&amp;$C1302&amp;$D1302,HFE!$A$3:$AJ$1048576,BH$1,0)</f>
        <v>0</v>
      </c>
      <c r="BI1302" s="2">
        <f t="shared" si="700"/>
        <v>0</v>
      </c>
      <c r="BJ1302" s="1">
        <f>VLOOKUP($B1302&amp;$C1302&amp;$D1302,Staqo!$A$3:$AJ$1048576,BJ$1,0)</f>
        <v>0</v>
      </c>
      <c r="BK1302" s="1">
        <f>VLOOKUP($B1302&amp;$C1302&amp;$D1302,HFE!$A$3:$AJ$1048576,BK$1,0)</f>
        <v>0</v>
      </c>
      <c r="BL1302" s="2">
        <f t="shared" si="701"/>
        <v>0</v>
      </c>
      <c r="BM1302" s="1">
        <f>VLOOKUP($B1302&amp;$C1302&amp;$D1302,Staqo!$A$3:$AJ$1048576,BM$1,0)</f>
        <v>0</v>
      </c>
      <c r="BN1302" s="1">
        <f>VLOOKUP($B1302&amp;$C1302&amp;$D1302,HFE!$A$3:$AJ$1048576,BN$1,0)</f>
        <v>0</v>
      </c>
      <c r="BO1302" s="2">
        <f t="shared" si="702"/>
        <v>0</v>
      </c>
      <c r="BP1302" s="1">
        <f>VLOOKUP($B1302&amp;$C1302&amp;$D1302,Staqo!$A$3:$AJ$1048576,BP$1,0)</f>
        <v>0</v>
      </c>
      <c r="BQ1302" s="1">
        <f>VLOOKUP($B1302&amp;$C1302&amp;$D1302,HFE!$A$3:$AJ$1048576,BQ$1,0)</f>
        <v>0</v>
      </c>
      <c r="BR1302" s="2">
        <f t="shared" si="703"/>
        <v>0</v>
      </c>
      <c r="BS1302" s="1">
        <f>VLOOKUP($B1302&amp;$C1302&amp;$D1302,Staqo!$A$3:$AJ$1048576,BS$1,0)</f>
        <v>0</v>
      </c>
      <c r="BT1302" s="1">
        <f>VLOOKUP($B1302&amp;$C1302&amp;$D1302,HFE!$A$3:$AJ$1048576,BT$1,0)</f>
        <v>0</v>
      </c>
      <c r="BU1302" s="2">
        <f t="shared" si="704"/>
        <v>0</v>
      </c>
      <c r="BV1302" s="1">
        <f>VLOOKUP($B1302&amp;$C1302&amp;$D1302,Staqo!$A$3:$AJ$1048576,BV$1,0)</f>
        <v>0</v>
      </c>
      <c r="BW1302" s="1">
        <f>VLOOKUP($B1302&amp;$C1302&amp;$D1302,HFE!$A$3:$AJ$1048576,BW$1,0)</f>
        <v>0</v>
      </c>
      <c r="BX1302" s="2">
        <f t="shared" si="705"/>
        <v>0</v>
      </c>
      <c r="BY1302" s="1">
        <f>VLOOKUP($B1302&amp;$C1302&amp;$D1302,Staqo!$A$3:$AJ$1048576,BY$1,0)</f>
        <v>0</v>
      </c>
      <c r="BZ1302" s="1">
        <f>VLOOKUP($B1302&amp;$C1302&amp;$D1302,HFE!$A$3:$AJ$1048576,BZ$1,0)</f>
        <v>0</v>
      </c>
      <c r="CA1302" s="2">
        <f t="shared" si="706"/>
        <v>0</v>
      </c>
      <c r="CB1302" s="1">
        <f>VLOOKUP($B1302&amp;$C1302&amp;$D1302,Staqo!$A$3:$AJ$1048576,CB$1,0)</f>
        <v>0</v>
      </c>
      <c r="CC1302" s="1">
        <f>VLOOKUP($B1302&amp;$C1302&amp;$D1302,HFE!$A$3:$AJ$1048576,CC$1,0)</f>
        <v>0</v>
      </c>
      <c r="CD1302" s="2">
        <f t="shared" si="707"/>
        <v>0</v>
      </c>
      <c r="CE1302" s="1">
        <f>VLOOKUP($B1302&amp;$C1302&amp;$D1302,Staqo!$A$3:$AJ$1048576,CE$1,0)</f>
        <v>0</v>
      </c>
      <c r="CF1302" s="1">
        <f>VLOOKUP($B1302&amp;$C1302&amp;$D1302,HFE!$A$3:$AJ$1048576,CF$1,0)</f>
        <v>0</v>
      </c>
      <c r="CG1302" s="2">
        <f t="shared" si="708"/>
        <v>0</v>
      </c>
      <c r="CH1302" s="1">
        <f>VLOOKUP($B1302&amp;$C1302&amp;$D1302,Staqo!$A$3:$AJ$1048576,CH$1,0)</f>
        <v>0</v>
      </c>
      <c r="CI1302" s="1">
        <f>VLOOKUP($B1302&amp;$C1302&amp;$D1302,HFE!$A$3:$AJ$1048576,CI$1,0)</f>
        <v>0</v>
      </c>
      <c r="CJ1302" s="2">
        <f t="shared" si="709"/>
        <v>0</v>
      </c>
      <c r="CK1302" s="1">
        <f>VLOOKUP($B1302&amp;$C1302&amp;$D1302,Staqo!$A$3:$AJ$1048576,CK$1,0)</f>
        <v>0</v>
      </c>
      <c r="CL1302" s="1">
        <f>VLOOKUP($B1302&amp;$C1302&amp;$D1302,HFE!$A$3:$AJ$1048576,CL$1,0)</f>
        <v>0</v>
      </c>
      <c r="CM1302" s="2">
        <f t="shared" si="710"/>
        <v>0</v>
      </c>
      <c r="CN1302" s="1">
        <f>VLOOKUP($B1302&amp;$C1302&amp;$D1302,Staqo!$A$3:$AJ$1048576,CN$1,0)</f>
        <v>0</v>
      </c>
      <c r="CO1302" s="1">
        <f>VLOOKUP($B1302&amp;$C1302&amp;$D1302,HFE!$A$3:$AJ$1048576,CO$1,0)</f>
        <v>0</v>
      </c>
      <c r="CP1302" s="2">
        <f t="shared" si="711"/>
        <v>0</v>
      </c>
      <c r="CQ1302" s="1">
        <f>VLOOKUP($B1302&amp;$C1302&amp;$D1302,Staqo!$A$3:$AJ$1048576,CQ$1,0)</f>
        <v>0</v>
      </c>
      <c r="CR1302" s="1">
        <f>VLOOKUP($B1302&amp;$C1302&amp;$D1302,HFE!$A$3:$AJ$1048576,CR$1,0)</f>
        <v>0</v>
      </c>
      <c r="CS1302" s="2">
        <f t="shared" si="712"/>
        <v>0</v>
      </c>
      <c r="CT1302" s="1"/>
      <c r="CU1302" s="1"/>
      <c r="CV1302" s="2"/>
    </row>
    <row r="1303" hidden="1" spans="1:100">
      <c r="A1303" s="1" t="s">
        <v>95</v>
      </c>
      <c r="B1303" s="1" t="s">
        <v>96</v>
      </c>
      <c r="C1303" s="3">
        <v>44587</v>
      </c>
      <c r="D1303" s="1" t="s">
        <v>132</v>
      </c>
      <c r="E1303" s="1">
        <f>VLOOKUP($B1303&amp;$C1303&amp;$D1303,Staqo!$A$3:$AJ$1048576,E$1,0)</f>
        <v>4.32569</v>
      </c>
      <c r="F1303" s="1" t="e">
        <f>VLOOKUP($B1303&amp;$C1303&amp;$D1303,HFE!$A$3:$AJ$1048576,F$1,0)</f>
        <v>#REF!</v>
      </c>
      <c r="G1303" s="2" t="e">
        <f t="shared" si="682"/>
        <v>#REF!</v>
      </c>
      <c r="H1303" s="1">
        <f>VLOOKUP($B1303&amp;$C1303&amp;$D1303,Staqo!$A$3:$AJ$1048576,H$1,0)</f>
        <v>4.75737</v>
      </c>
      <c r="I1303" s="1" t="e">
        <f>VLOOKUP($B1303&amp;$C1303&amp;$D1303,HFE!$A$3:$AJ$1048576,I$1,0)</f>
        <v>#REF!</v>
      </c>
      <c r="J1303" s="2" t="e">
        <f t="shared" si="683"/>
        <v>#REF!</v>
      </c>
      <c r="K1303" s="1">
        <f>VLOOKUP($B1303&amp;$C1303&amp;$D1303,Staqo!$A$3:$AJ$1048576,K$1,0)</f>
        <v>5259.99</v>
      </c>
      <c r="L1303" s="1" t="e">
        <f>VLOOKUP($B1303&amp;$C1303&amp;$D1303,HFE!$A$3:$AJ$1048576,L$1,0)</f>
        <v>#REF!</v>
      </c>
      <c r="M1303" s="2" t="e">
        <f t="shared" si="684"/>
        <v>#REF!</v>
      </c>
      <c r="N1303" s="1">
        <f>VLOOKUP($B1303&amp;$C1303&amp;$D1303,Staqo!$A$3:$AJ$1048576,N$1,0)</f>
        <v>4150</v>
      </c>
      <c r="O1303" s="1">
        <f>VLOOKUP($B1303&amp;$C1303&amp;$D1303,HFE!$A$3:$AJ$1048576,O$1,0)</f>
        <v>0</v>
      </c>
      <c r="P1303" s="2">
        <f t="shared" si="685"/>
        <v>-4150</v>
      </c>
      <c r="Q1303" s="1">
        <f>VLOOKUP($B1303&amp;$C1303&amp;$D1303,Staqo!$A$3:$AJ$1048576,Q$1,0)</f>
        <v>4126.04</v>
      </c>
      <c r="R1303" s="1">
        <f>VLOOKUP($B1303&amp;$C1303&amp;$D1303,HFE!$A$3:$AJ$1048576,R$1,0)</f>
        <v>0</v>
      </c>
      <c r="S1303" s="2">
        <f t="shared" si="686"/>
        <v>-4126.04</v>
      </c>
      <c r="T1303" s="1">
        <f>VLOOKUP($B1303&amp;$C1303&amp;$D1303,Staqo!$A$3:$AJ$1048576,T$1,0)</f>
        <v>0.788975</v>
      </c>
      <c r="U1303" s="1" t="e">
        <f>VLOOKUP($B1303&amp;$C1303&amp;$D1303,HFE!$A$3:$AJ$1048576,U$1,0)</f>
        <v>#REF!</v>
      </c>
      <c r="V1303" s="2" t="e">
        <f t="shared" si="687"/>
        <v>#REF!</v>
      </c>
      <c r="W1303" s="1">
        <f>VLOOKUP($B1303&amp;$C1303&amp;$D1303,Staqo!$A$3:$AJ$1048576,W$1,0)</f>
        <v>0.784421</v>
      </c>
      <c r="X1303" s="1" t="e">
        <f>VLOOKUP($B1303&amp;$C1303&amp;$D1303,HFE!$A$3:$AJ$1048576,X$1,0)</f>
        <v>#REF!</v>
      </c>
      <c r="Y1303" s="2" t="e">
        <f t="shared" si="688"/>
        <v>#REF!</v>
      </c>
      <c r="Z1303" s="4">
        <f>VLOOKUP($B1303&amp;$C1303&amp;$D1303,Staqo!$A$3:$AJ$1048576,Z$1,0)</f>
        <v>100</v>
      </c>
      <c r="AA1303" s="4">
        <f>VLOOKUP($B1303&amp;$C1303&amp;$D1303,HFE!$A$3:$AJ$1048576,AA$1,0)</f>
        <v>0</v>
      </c>
      <c r="AB1303" s="5">
        <f t="shared" si="689"/>
        <v>-100</v>
      </c>
      <c r="AC1303" s="1">
        <f>VLOOKUP($B1303&amp;$C1303&amp;$D1303,Staqo!$A$3:$AJ$1048576,AC$1,0)</f>
        <v>100</v>
      </c>
      <c r="AD1303" s="1">
        <f>VLOOKUP($B1303&amp;$C1303&amp;$D1303,HFE!$A$3:$AJ$1048576,AD$1,0)*100</f>
        <v>100</v>
      </c>
      <c r="AE1303" s="2">
        <f t="shared" si="690"/>
        <v>0</v>
      </c>
      <c r="AF1303" s="1">
        <f>VLOOKUP($B1303&amp;$C1303&amp;$D1303,Staqo!$A$3:$AJ$1048576,AF$1,0)</f>
        <v>100</v>
      </c>
      <c r="AG1303" s="1">
        <f>VLOOKUP($B1303&amp;$C1303&amp;$D1303,HFE!$A$3:$AJ$1048576,AG$1,0)*100</f>
        <v>100</v>
      </c>
      <c r="AH1303" s="2">
        <f t="shared" si="691"/>
        <v>0</v>
      </c>
      <c r="AI1303" s="1">
        <f>VLOOKUP($B1303&amp;$C1303&amp;$D1303,Staqo!$A$3:$AJ$1048576,AI$1,0)</f>
        <v>0.172032</v>
      </c>
      <c r="AJ1303" s="1" t="e">
        <f>VLOOKUP($B1303&amp;$C1303&amp;$D1303,HFE!$A$3:$AJ$1048576,AJ$1,0)</f>
        <v>#REF!</v>
      </c>
      <c r="AK1303" s="2" t="e">
        <f t="shared" si="692"/>
        <v>#REF!</v>
      </c>
      <c r="AL1303" s="1">
        <f>VLOOKUP($B1303&amp;$C1303&amp;$D1303,Staqo!$A$3:$AJ$1048576,AL$1,0)</f>
        <v>0.156394</v>
      </c>
      <c r="AM1303" s="1" t="e">
        <f>VLOOKUP($B1303&amp;$C1303&amp;$D1303,HFE!$A$3:$AJ$1048576,AM$1,0)</f>
        <v>#REF!</v>
      </c>
      <c r="AN1303" s="2" t="e">
        <f t="shared" si="693"/>
        <v>#REF!</v>
      </c>
      <c r="AO1303" s="1">
        <f>VLOOKUP($B1303&amp;$C1303&amp;$D1303,Staqo!$A$3:$AJ$1048576,AO$1,0)</f>
        <v>0.171039</v>
      </c>
      <c r="AP1303" s="1" t="e">
        <f>VLOOKUP($B1303&amp;$C1303&amp;$D1303,HFE!$A$3:$AJ$1048576,AP$1,0)</f>
        <v>#REF!</v>
      </c>
      <c r="AQ1303" s="2" t="e">
        <f t="shared" si="694"/>
        <v>#REF!</v>
      </c>
      <c r="AR1303" s="1">
        <f>VLOOKUP($B1303&amp;$C1303&amp;$D1303,Staqo!$A$3:$AJ$1048576,AR$1,0)</f>
        <v>0.155491</v>
      </c>
      <c r="AS1303" s="1" t="e">
        <f>VLOOKUP($B1303&amp;$C1303&amp;$D1303,HFE!$A$3:$AJ$1048576,AS$1,0)</f>
        <v>#REF!</v>
      </c>
      <c r="AT1303" s="2" t="e">
        <f t="shared" si="695"/>
        <v>#REF!</v>
      </c>
      <c r="AU1303" s="1">
        <f>VLOOKUP($B1303&amp;$C1303&amp;$D1303,Staqo!$A$3:$AJ$1048576,AU$1,0)</f>
        <v>96.2768</v>
      </c>
      <c r="AV1303" s="1">
        <f>VLOOKUP($B1303&amp;$C1303&amp;$D1303,HFE!$A$3:$AJ$1048576,AV$1,0)</f>
        <v>0</v>
      </c>
      <c r="AW1303" s="2">
        <f t="shared" si="696"/>
        <v>-96.2768</v>
      </c>
      <c r="AX1303" s="4">
        <f>VLOOKUP($B1303&amp;$C1303&amp;$D1303,Staqo!$A$3:$AJ$1048576,AX$1,0)</f>
        <v>12</v>
      </c>
      <c r="AY1303" s="4">
        <f>VLOOKUP($B1303&amp;$C1303&amp;$D1303,HFE!$A$3:$AJ$1048576,AY$1,0)</f>
        <v>12</v>
      </c>
      <c r="AZ1303" s="5">
        <f t="shared" si="697"/>
        <v>0</v>
      </c>
      <c r="BA1303" s="1">
        <f>VLOOKUP($B1303&amp;$C1303&amp;$D1303,Staqo!$A$3:$AJ$1048576,BA$1,0)</f>
        <v>0</v>
      </c>
      <c r="BB1303" s="1">
        <f>VLOOKUP($B1303&amp;$C1303&amp;$D1303,HFE!$A$3:$AJ$1048576,BB$1,0)</f>
        <v>0</v>
      </c>
      <c r="BC1303" s="2">
        <f t="shared" si="698"/>
        <v>0</v>
      </c>
      <c r="BD1303" s="1">
        <f>VLOOKUP($B1303&amp;$C1303&amp;$D1303,Staqo!$A$3:$AJ$1048576,BD$1,0)</f>
        <v>0</v>
      </c>
      <c r="BE1303" s="1">
        <f>VLOOKUP($B1303&amp;$C1303&amp;$D1303,HFE!$A$3:$AJ$1048576,BE$1,0)</f>
        <v>0</v>
      </c>
      <c r="BF1303" s="2">
        <f t="shared" si="699"/>
        <v>0</v>
      </c>
      <c r="BG1303" s="1">
        <f>VLOOKUP($B1303&amp;$C1303&amp;$D1303,Staqo!$A$3:$AJ$1048576,BG$1,0)</f>
        <v>0</v>
      </c>
      <c r="BH1303" s="1">
        <f>VLOOKUP($B1303&amp;$C1303&amp;$D1303,HFE!$A$3:$AJ$1048576,BH$1,0)</f>
        <v>0</v>
      </c>
      <c r="BI1303" s="2">
        <f t="shared" si="700"/>
        <v>0</v>
      </c>
      <c r="BJ1303" s="1">
        <f>VLOOKUP($B1303&amp;$C1303&amp;$D1303,Staqo!$A$3:$AJ$1048576,BJ$1,0)</f>
        <v>0</v>
      </c>
      <c r="BK1303" s="1">
        <f>VLOOKUP($B1303&amp;$C1303&amp;$D1303,HFE!$A$3:$AJ$1048576,BK$1,0)</f>
        <v>0</v>
      </c>
      <c r="BL1303" s="2">
        <f t="shared" si="701"/>
        <v>0</v>
      </c>
      <c r="BM1303" s="1">
        <f>VLOOKUP($B1303&amp;$C1303&amp;$D1303,Staqo!$A$3:$AJ$1048576,BM$1,0)</f>
        <v>0</v>
      </c>
      <c r="BN1303" s="1">
        <f>VLOOKUP($B1303&amp;$C1303&amp;$D1303,HFE!$A$3:$AJ$1048576,BN$1,0)</f>
        <v>0</v>
      </c>
      <c r="BO1303" s="2">
        <f t="shared" si="702"/>
        <v>0</v>
      </c>
      <c r="BP1303" s="1">
        <f>VLOOKUP($B1303&amp;$C1303&amp;$D1303,Staqo!$A$3:$AJ$1048576,BP$1,0)</f>
        <v>0</v>
      </c>
      <c r="BQ1303" s="1">
        <f>VLOOKUP($B1303&amp;$C1303&amp;$D1303,HFE!$A$3:$AJ$1048576,BQ$1,0)</f>
        <v>0</v>
      </c>
      <c r="BR1303" s="2">
        <f t="shared" si="703"/>
        <v>0</v>
      </c>
      <c r="BS1303" s="1">
        <f>VLOOKUP($B1303&amp;$C1303&amp;$D1303,Staqo!$A$3:$AJ$1048576,BS$1,0)</f>
        <v>0</v>
      </c>
      <c r="BT1303" s="1">
        <f>VLOOKUP($B1303&amp;$C1303&amp;$D1303,HFE!$A$3:$AJ$1048576,BT$1,0)</f>
        <v>0</v>
      </c>
      <c r="BU1303" s="2">
        <f t="shared" si="704"/>
        <v>0</v>
      </c>
      <c r="BV1303" s="1">
        <f>VLOOKUP($B1303&amp;$C1303&amp;$D1303,Staqo!$A$3:$AJ$1048576,BV$1,0)</f>
        <v>0</v>
      </c>
      <c r="BW1303" s="1">
        <f>VLOOKUP($B1303&amp;$C1303&amp;$D1303,HFE!$A$3:$AJ$1048576,BW$1,0)</f>
        <v>0</v>
      </c>
      <c r="BX1303" s="2">
        <f t="shared" si="705"/>
        <v>0</v>
      </c>
      <c r="BY1303" s="1">
        <f>VLOOKUP($B1303&amp;$C1303&amp;$D1303,Staqo!$A$3:$AJ$1048576,BY$1,0)</f>
        <v>0</v>
      </c>
      <c r="BZ1303" s="1">
        <f>VLOOKUP($B1303&amp;$C1303&amp;$D1303,HFE!$A$3:$AJ$1048576,BZ$1,0)</f>
        <v>0</v>
      </c>
      <c r="CA1303" s="2">
        <f t="shared" si="706"/>
        <v>0</v>
      </c>
      <c r="CB1303" s="1">
        <f>VLOOKUP($B1303&amp;$C1303&amp;$D1303,Staqo!$A$3:$AJ$1048576,CB$1,0)</f>
        <v>0</v>
      </c>
      <c r="CC1303" s="1">
        <f>VLOOKUP($B1303&amp;$C1303&amp;$D1303,HFE!$A$3:$AJ$1048576,CC$1,0)</f>
        <v>0</v>
      </c>
      <c r="CD1303" s="2">
        <f t="shared" si="707"/>
        <v>0</v>
      </c>
      <c r="CE1303" s="1">
        <f>VLOOKUP($B1303&amp;$C1303&amp;$D1303,Staqo!$A$3:$AJ$1048576,CE$1,0)</f>
        <v>0</v>
      </c>
      <c r="CF1303" s="1">
        <f>VLOOKUP($B1303&amp;$C1303&amp;$D1303,HFE!$A$3:$AJ$1048576,CF$1,0)</f>
        <v>0</v>
      </c>
      <c r="CG1303" s="2">
        <f t="shared" si="708"/>
        <v>0</v>
      </c>
      <c r="CH1303" s="1">
        <f>VLOOKUP($B1303&amp;$C1303&amp;$D1303,Staqo!$A$3:$AJ$1048576,CH$1,0)</f>
        <v>0</v>
      </c>
      <c r="CI1303" s="1">
        <f>VLOOKUP($B1303&amp;$C1303&amp;$D1303,HFE!$A$3:$AJ$1048576,CI$1,0)</f>
        <v>0</v>
      </c>
      <c r="CJ1303" s="2">
        <f t="shared" si="709"/>
        <v>0</v>
      </c>
      <c r="CK1303" s="1">
        <f>VLOOKUP($B1303&amp;$C1303&amp;$D1303,Staqo!$A$3:$AJ$1048576,CK$1,0)</f>
        <v>0</v>
      </c>
      <c r="CL1303" s="1">
        <f>VLOOKUP($B1303&amp;$C1303&amp;$D1303,HFE!$A$3:$AJ$1048576,CL$1,0)</f>
        <v>0</v>
      </c>
      <c r="CM1303" s="2">
        <f t="shared" si="710"/>
        <v>0</v>
      </c>
      <c r="CN1303" s="1">
        <f>VLOOKUP($B1303&amp;$C1303&amp;$D1303,Staqo!$A$3:$AJ$1048576,CN$1,0)</f>
        <v>0</v>
      </c>
      <c r="CO1303" s="1">
        <f>VLOOKUP($B1303&amp;$C1303&amp;$D1303,HFE!$A$3:$AJ$1048576,CO$1,0)</f>
        <v>0</v>
      </c>
      <c r="CP1303" s="2">
        <f t="shared" si="711"/>
        <v>0</v>
      </c>
      <c r="CQ1303" s="1">
        <f>VLOOKUP($B1303&amp;$C1303&amp;$D1303,Staqo!$A$3:$AJ$1048576,CQ$1,0)</f>
        <v>0</v>
      </c>
      <c r="CR1303" s="1">
        <f>VLOOKUP($B1303&amp;$C1303&amp;$D1303,HFE!$A$3:$AJ$1048576,CR$1,0)</f>
        <v>0</v>
      </c>
      <c r="CS1303" s="2">
        <f t="shared" si="712"/>
        <v>0</v>
      </c>
      <c r="CT1303" s="1"/>
      <c r="CU1303" s="1"/>
      <c r="CV1303" s="2"/>
    </row>
    <row r="1304" hidden="1" spans="1:100">
      <c r="A1304" s="1" t="s">
        <v>95</v>
      </c>
      <c r="B1304" s="1" t="s">
        <v>96</v>
      </c>
      <c r="C1304" s="3">
        <v>44587</v>
      </c>
      <c r="D1304" s="1" t="s">
        <v>133</v>
      </c>
      <c r="E1304" s="1">
        <f>VLOOKUP($B1304&amp;$C1304&amp;$D1304,Staqo!$A$3:$AJ$1048576,E$1,0)</f>
        <v>4.32569</v>
      </c>
      <c r="F1304" s="1" t="e">
        <f>VLOOKUP($B1304&amp;$C1304&amp;$D1304,HFE!$A$3:$AJ$1048576,F$1,0)</f>
        <v>#REF!</v>
      </c>
      <c r="G1304" s="2" t="e">
        <f t="shared" si="682"/>
        <v>#REF!</v>
      </c>
      <c r="H1304" s="1">
        <f>VLOOKUP($B1304&amp;$C1304&amp;$D1304,Staqo!$A$3:$AJ$1048576,H$1,0)</f>
        <v>4.75737</v>
      </c>
      <c r="I1304" s="1" t="e">
        <f>VLOOKUP($B1304&amp;$C1304&amp;$D1304,HFE!$A$3:$AJ$1048576,I$1,0)</f>
        <v>#REF!</v>
      </c>
      <c r="J1304" s="2" t="e">
        <f t="shared" si="683"/>
        <v>#REF!</v>
      </c>
      <c r="K1304" s="1">
        <f>VLOOKUP($B1304&amp;$C1304&amp;$D1304,Staqo!$A$3:$AJ$1048576,K$1,0)</f>
        <v>4955.28</v>
      </c>
      <c r="L1304" s="1" t="e">
        <f>VLOOKUP($B1304&amp;$C1304&amp;$D1304,HFE!$A$3:$AJ$1048576,L$1,0)</f>
        <v>#REF!</v>
      </c>
      <c r="M1304" s="2" t="e">
        <f t="shared" si="684"/>
        <v>#REF!</v>
      </c>
      <c r="N1304" s="1">
        <f>VLOOKUP($B1304&amp;$C1304&amp;$D1304,Staqo!$A$3:$AJ$1048576,N$1,0)</f>
        <v>3870</v>
      </c>
      <c r="O1304" s="1">
        <f>VLOOKUP($B1304&amp;$C1304&amp;$D1304,HFE!$A$3:$AJ$1048576,O$1,0)</f>
        <v>0</v>
      </c>
      <c r="P1304" s="2">
        <f t="shared" si="685"/>
        <v>-3870</v>
      </c>
      <c r="Q1304" s="1">
        <f>VLOOKUP($B1304&amp;$C1304&amp;$D1304,Staqo!$A$3:$AJ$1048576,Q$1,0)</f>
        <v>3847.66</v>
      </c>
      <c r="R1304" s="1">
        <f>VLOOKUP($B1304&amp;$C1304&amp;$D1304,HFE!$A$3:$AJ$1048576,R$1,0)</f>
        <v>0</v>
      </c>
      <c r="S1304" s="2">
        <f t="shared" si="686"/>
        <v>-3847.66</v>
      </c>
      <c r="T1304" s="1">
        <f>VLOOKUP($B1304&amp;$C1304&amp;$D1304,Staqo!$A$3:$AJ$1048576,T$1,0)</f>
        <v>0.780985</v>
      </c>
      <c r="U1304" s="1" t="e">
        <f>VLOOKUP($B1304&amp;$C1304&amp;$D1304,HFE!$A$3:$AJ$1048576,U$1,0)</f>
        <v>#REF!</v>
      </c>
      <c r="V1304" s="2" t="e">
        <f t="shared" si="687"/>
        <v>#REF!</v>
      </c>
      <c r="W1304" s="1">
        <f>VLOOKUP($B1304&amp;$C1304&amp;$D1304,Staqo!$A$3:$AJ$1048576,W$1,0)</f>
        <v>0.776477</v>
      </c>
      <c r="X1304" s="1" t="e">
        <f>VLOOKUP($B1304&amp;$C1304&amp;$D1304,HFE!$A$3:$AJ$1048576,X$1,0)</f>
        <v>#REF!</v>
      </c>
      <c r="Y1304" s="2" t="e">
        <f t="shared" si="688"/>
        <v>#REF!</v>
      </c>
      <c r="Z1304" s="4">
        <f>VLOOKUP($B1304&amp;$C1304&amp;$D1304,Staqo!$A$3:$AJ$1048576,Z$1,0)</f>
        <v>100</v>
      </c>
      <c r="AA1304" s="4">
        <f>VLOOKUP($B1304&amp;$C1304&amp;$D1304,HFE!$A$3:$AJ$1048576,AA$1,0)</f>
        <v>0</v>
      </c>
      <c r="AB1304" s="5">
        <f t="shared" si="689"/>
        <v>-100</v>
      </c>
      <c r="AC1304" s="1">
        <f>VLOOKUP($B1304&amp;$C1304&amp;$D1304,Staqo!$A$3:$AJ$1048576,AC$1,0)</f>
        <v>100</v>
      </c>
      <c r="AD1304" s="1">
        <f>VLOOKUP($B1304&amp;$C1304&amp;$D1304,HFE!$A$3:$AJ$1048576,AD$1,0)*100</f>
        <v>100</v>
      </c>
      <c r="AE1304" s="2">
        <f t="shared" si="690"/>
        <v>0</v>
      </c>
      <c r="AF1304" s="1">
        <f>VLOOKUP($B1304&amp;$C1304&amp;$D1304,Staqo!$A$3:$AJ$1048576,AF$1,0)</f>
        <v>100</v>
      </c>
      <c r="AG1304" s="1">
        <f>VLOOKUP($B1304&amp;$C1304&amp;$D1304,HFE!$A$3:$AJ$1048576,AG$1,0)*100</f>
        <v>100</v>
      </c>
      <c r="AH1304" s="2">
        <f t="shared" si="691"/>
        <v>0</v>
      </c>
      <c r="AI1304" s="1">
        <f>VLOOKUP($B1304&amp;$C1304&amp;$D1304,Staqo!$A$3:$AJ$1048576,AI$1,0)</f>
        <v>0.169786</v>
      </c>
      <c r="AJ1304" s="1" t="e">
        <f>VLOOKUP($B1304&amp;$C1304&amp;$D1304,HFE!$A$3:$AJ$1048576,AJ$1,0)</f>
        <v>#REF!</v>
      </c>
      <c r="AK1304" s="2" t="e">
        <f t="shared" si="692"/>
        <v>#REF!</v>
      </c>
      <c r="AL1304" s="1">
        <f>VLOOKUP($B1304&amp;$C1304&amp;$D1304,Staqo!$A$3:$AJ$1048576,AL$1,0)</f>
        <v>0.15481</v>
      </c>
      <c r="AM1304" s="1" t="e">
        <f>VLOOKUP($B1304&amp;$C1304&amp;$D1304,HFE!$A$3:$AJ$1048576,AM$1,0)</f>
        <v>#REF!</v>
      </c>
      <c r="AN1304" s="2" t="e">
        <f t="shared" si="693"/>
        <v>#REF!</v>
      </c>
      <c r="AO1304" s="1">
        <f>VLOOKUP($B1304&amp;$C1304&amp;$D1304,Staqo!$A$3:$AJ$1048576,AO$1,0)</f>
        <v>0.168806</v>
      </c>
      <c r="AP1304" s="1" t="e">
        <f>VLOOKUP($B1304&amp;$C1304&amp;$D1304,HFE!$A$3:$AJ$1048576,AP$1,0)</f>
        <v>#REF!</v>
      </c>
      <c r="AQ1304" s="2" t="e">
        <f t="shared" si="694"/>
        <v>#REF!</v>
      </c>
      <c r="AR1304" s="1">
        <f>VLOOKUP($B1304&amp;$C1304&amp;$D1304,Staqo!$A$3:$AJ$1048576,AR$1,0)</f>
        <v>0.153916</v>
      </c>
      <c r="AS1304" s="1" t="e">
        <f>VLOOKUP($B1304&amp;$C1304&amp;$D1304,HFE!$A$3:$AJ$1048576,AS$1,0)</f>
        <v>#REF!</v>
      </c>
      <c r="AT1304" s="2" t="e">
        <f t="shared" si="695"/>
        <v>#REF!</v>
      </c>
      <c r="AU1304" s="1">
        <f>VLOOKUP($B1304&amp;$C1304&amp;$D1304,Staqo!$A$3:$AJ$1048576,AU$1,0)</f>
        <v>96.7944</v>
      </c>
      <c r="AV1304" s="1">
        <f>VLOOKUP($B1304&amp;$C1304&amp;$D1304,HFE!$A$3:$AJ$1048576,AV$1,0)</f>
        <v>0</v>
      </c>
      <c r="AW1304" s="2">
        <f t="shared" si="696"/>
        <v>-96.7944</v>
      </c>
      <c r="AX1304" s="4">
        <f>VLOOKUP($B1304&amp;$C1304&amp;$D1304,Staqo!$A$3:$AJ$1048576,AX$1,0)</f>
        <v>12</v>
      </c>
      <c r="AY1304" s="4">
        <f>VLOOKUP($B1304&amp;$C1304&amp;$D1304,HFE!$A$3:$AJ$1048576,AY$1,0)</f>
        <v>12</v>
      </c>
      <c r="AZ1304" s="5">
        <f t="shared" si="697"/>
        <v>0</v>
      </c>
      <c r="BA1304" s="1">
        <f>VLOOKUP($B1304&amp;$C1304&amp;$D1304,Staqo!$A$3:$AJ$1048576,BA$1,0)</f>
        <v>0</v>
      </c>
      <c r="BB1304" s="1">
        <f>VLOOKUP($B1304&amp;$C1304&amp;$D1304,HFE!$A$3:$AJ$1048576,BB$1,0)</f>
        <v>0</v>
      </c>
      <c r="BC1304" s="2">
        <f t="shared" si="698"/>
        <v>0</v>
      </c>
      <c r="BD1304" s="1">
        <f>VLOOKUP($B1304&amp;$C1304&amp;$D1304,Staqo!$A$3:$AJ$1048576,BD$1,0)</f>
        <v>0</v>
      </c>
      <c r="BE1304" s="1">
        <f>VLOOKUP($B1304&amp;$C1304&amp;$D1304,HFE!$A$3:$AJ$1048576,BE$1,0)</f>
        <v>0</v>
      </c>
      <c r="BF1304" s="2">
        <f t="shared" si="699"/>
        <v>0</v>
      </c>
      <c r="BG1304" s="1">
        <f>VLOOKUP($B1304&amp;$C1304&amp;$D1304,Staqo!$A$3:$AJ$1048576,BG$1,0)</f>
        <v>0</v>
      </c>
      <c r="BH1304" s="1">
        <f>VLOOKUP($B1304&amp;$C1304&amp;$D1304,HFE!$A$3:$AJ$1048576,BH$1,0)</f>
        <v>0</v>
      </c>
      <c r="BI1304" s="2">
        <f t="shared" si="700"/>
        <v>0</v>
      </c>
      <c r="BJ1304" s="1">
        <f>VLOOKUP($B1304&amp;$C1304&amp;$D1304,Staqo!$A$3:$AJ$1048576,BJ$1,0)</f>
        <v>0</v>
      </c>
      <c r="BK1304" s="1">
        <f>VLOOKUP($B1304&amp;$C1304&amp;$D1304,HFE!$A$3:$AJ$1048576,BK$1,0)</f>
        <v>0</v>
      </c>
      <c r="BL1304" s="2">
        <f t="shared" si="701"/>
        <v>0</v>
      </c>
      <c r="BM1304" s="1">
        <f>VLOOKUP($B1304&amp;$C1304&amp;$D1304,Staqo!$A$3:$AJ$1048576,BM$1,0)</f>
        <v>0</v>
      </c>
      <c r="BN1304" s="1">
        <f>VLOOKUP($B1304&amp;$C1304&amp;$D1304,HFE!$A$3:$AJ$1048576,BN$1,0)</f>
        <v>0</v>
      </c>
      <c r="BO1304" s="2">
        <f t="shared" si="702"/>
        <v>0</v>
      </c>
      <c r="BP1304" s="1">
        <f>VLOOKUP($B1304&amp;$C1304&amp;$D1304,Staqo!$A$3:$AJ$1048576,BP$1,0)</f>
        <v>0</v>
      </c>
      <c r="BQ1304" s="1">
        <f>VLOOKUP($B1304&amp;$C1304&amp;$D1304,HFE!$A$3:$AJ$1048576,BQ$1,0)</f>
        <v>0</v>
      </c>
      <c r="BR1304" s="2">
        <f t="shared" si="703"/>
        <v>0</v>
      </c>
      <c r="BS1304" s="1">
        <f>VLOOKUP($B1304&amp;$C1304&amp;$D1304,Staqo!$A$3:$AJ$1048576,BS$1,0)</f>
        <v>0</v>
      </c>
      <c r="BT1304" s="1">
        <f>VLOOKUP($B1304&amp;$C1304&amp;$D1304,HFE!$A$3:$AJ$1048576,BT$1,0)</f>
        <v>0</v>
      </c>
      <c r="BU1304" s="2">
        <f t="shared" si="704"/>
        <v>0</v>
      </c>
      <c r="BV1304" s="1">
        <f>VLOOKUP($B1304&amp;$C1304&amp;$D1304,Staqo!$A$3:$AJ$1048576,BV$1,0)</f>
        <v>0</v>
      </c>
      <c r="BW1304" s="1">
        <f>VLOOKUP($B1304&amp;$C1304&amp;$D1304,HFE!$A$3:$AJ$1048576,BW$1,0)</f>
        <v>0</v>
      </c>
      <c r="BX1304" s="2">
        <f t="shared" si="705"/>
        <v>0</v>
      </c>
      <c r="BY1304" s="1">
        <f>VLOOKUP($B1304&amp;$C1304&amp;$D1304,Staqo!$A$3:$AJ$1048576,BY$1,0)</f>
        <v>0</v>
      </c>
      <c r="BZ1304" s="1">
        <f>VLOOKUP($B1304&amp;$C1304&amp;$D1304,HFE!$A$3:$AJ$1048576,BZ$1,0)</f>
        <v>0</v>
      </c>
      <c r="CA1304" s="2">
        <f t="shared" si="706"/>
        <v>0</v>
      </c>
      <c r="CB1304" s="1">
        <f>VLOOKUP($B1304&amp;$C1304&amp;$D1304,Staqo!$A$3:$AJ$1048576,CB$1,0)</f>
        <v>0</v>
      </c>
      <c r="CC1304" s="1">
        <f>VLOOKUP($B1304&amp;$C1304&amp;$D1304,HFE!$A$3:$AJ$1048576,CC$1,0)</f>
        <v>0</v>
      </c>
      <c r="CD1304" s="2">
        <f t="shared" si="707"/>
        <v>0</v>
      </c>
      <c r="CE1304" s="1">
        <f>VLOOKUP($B1304&amp;$C1304&amp;$D1304,Staqo!$A$3:$AJ$1048576,CE$1,0)</f>
        <v>0</v>
      </c>
      <c r="CF1304" s="1">
        <f>VLOOKUP($B1304&amp;$C1304&amp;$D1304,HFE!$A$3:$AJ$1048576,CF$1,0)</f>
        <v>0</v>
      </c>
      <c r="CG1304" s="2">
        <f t="shared" si="708"/>
        <v>0</v>
      </c>
      <c r="CH1304" s="1">
        <f>VLOOKUP($B1304&amp;$C1304&amp;$D1304,Staqo!$A$3:$AJ$1048576,CH$1,0)</f>
        <v>0</v>
      </c>
      <c r="CI1304" s="1">
        <f>VLOOKUP($B1304&amp;$C1304&amp;$D1304,HFE!$A$3:$AJ$1048576,CI$1,0)</f>
        <v>0</v>
      </c>
      <c r="CJ1304" s="2">
        <f t="shared" si="709"/>
        <v>0</v>
      </c>
      <c r="CK1304" s="1">
        <f>VLOOKUP($B1304&amp;$C1304&amp;$D1304,Staqo!$A$3:$AJ$1048576,CK$1,0)</f>
        <v>0</v>
      </c>
      <c r="CL1304" s="1">
        <f>VLOOKUP($B1304&amp;$C1304&amp;$D1304,HFE!$A$3:$AJ$1048576,CL$1,0)</f>
        <v>0</v>
      </c>
      <c r="CM1304" s="2">
        <f t="shared" si="710"/>
        <v>0</v>
      </c>
      <c r="CN1304" s="1">
        <f>VLOOKUP($B1304&amp;$C1304&amp;$D1304,Staqo!$A$3:$AJ$1048576,CN$1,0)</f>
        <v>0</v>
      </c>
      <c r="CO1304" s="1">
        <f>VLOOKUP($B1304&amp;$C1304&amp;$D1304,HFE!$A$3:$AJ$1048576,CO$1,0)</f>
        <v>0</v>
      </c>
      <c r="CP1304" s="2">
        <f t="shared" si="711"/>
        <v>0</v>
      </c>
      <c r="CQ1304" s="1">
        <f>VLOOKUP($B1304&amp;$C1304&amp;$D1304,Staqo!$A$3:$AJ$1048576,CQ$1,0)</f>
        <v>0</v>
      </c>
      <c r="CR1304" s="1">
        <f>VLOOKUP($B1304&amp;$C1304&amp;$D1304,HFE!$A$3:$AJ$1048576,CR$1,0)</f>
        <v>0</v>
      </c>
      <c r="CS1304" s="2">
        <f t="shared" si="712"/>
        <v>0</v>
      </c>
      <c r="CT1304" s="1"/>
      <c r="CU1304" s="1"/>
      <c r="CV1304" s="2"/>
    </row>
    <row r="1305" hidden="1" spans="1:100">
      <c r="A1305" s="1" t="s">
        <v>95</v>
      </c>
      <c r="B1305" s="1" t="s">
        <v>96</v>
      </c>
      <c r="C1305" s="3">
        <v>44587</v>
      </c>
      <c r="D1305" s="1" t="s">
        <v>134</v>
      </c>
      <c r="E1305" s="1">
        <f>VLOOKUP($B1305&amp;$C1305&amp;$D1305,Staqo!$A$3:$AJ$1048576,E$1,0)</f>
        <v>4.32569</v>
      </c>
      <c r="F1305" s="1" t="e">
        <f>VLOOKUP($B1305&amp;$C1305&amp;$D1305,HFE!$A$3:$AJ$1048576,F$1,0)</f>
        <v>#REF!</v>
      </c>
      <c r="G1305" s="2" t="e">
        <f t="shared" si="682"/>
        <v>#REF!</v>
      </c>
      <c r="H1305" s="1">
        <f>VLOOKUP($B1305&amp;$C1305&amp;$D1305,Staqo!$A$3:$AJ$1048576,H$1,0)</f>
        <v>4.75737</v>
      </c>
      <c r="I1305" s="1" t="e">
        <f>VLOOKUP($B1305&amp;$C1305&amp;$D1305,HFE!$A$3:$AJ$1048576,I$1,0)</f>
        <v>#REF!</v>
      </c>
      <c r="J1305" s="2" t="e">
        <f t="shared" si="683"/>
        <v>#REF!</v>
      </c>
      <c r="K1305" s="1">
        <f>VLOOKUP($B1305&amp;$C1305&amp;$D1305,Staqo!$A$3:$AJ$1048576,K$1,0)</f>
        <v>4891.34</v>
      </c>
      <c r="L1305" s="1" t="e">
        <f>VLOOKUP($B1305&amp;$C1305&amp;$D1305,HFE!$A$3:$AJ$1048576,L$1,0)</f>
        <v>#REF!</v>
      </c>
      <c r="M1305" s="2" t="e">
        <f t="shared" si="684"/>
        <v>#REF!</v>
      </c>
      <c r="N1305" s="1">
        <f>VLOOKUP($B1305&amp;$C1305&amp;$D1305,Staqo!$A$3:$AJ$1048576,N$1,0)</f>
        <v>3860</v>
      </c>
      <c r="O1305" s="1">
        <f>VLOOKUP($B1305&amp;$C1305&amp;$D1305,HFE!$A$3:$AJ$1048576,O$1,0)</f>
        <v>0</v>
      </c>
      <c r="P1305" s="2">
        <f t="shared" si="685"/>
        <v>-3860</v>
      </c>
      <c r="Q1305" s="1">
        <f>VLOOKUP($B1305&amp;$C1305&amp;$D1305,Staqo!$A$3:$AJ$1048576,Q$1,0)</f>
        <v>3837.72</v>
      </c>
      <c r="R1305" s="1">
        <f>VLOOKUP($B1305&amp;$C1305&amp;$D1305,HFE!$A$3:$AJ$1048576,R$1,0)</f>
        <v>0</v>
      </c>
      <c r="S1305" s="2">
        <f t="shared" si="686"/>
        <v>-3837.72</v>
      </c>
      <c r="T1305" s="1">
        <f>VLOOKUP($B1305&amp;$C1305&amp;$D1305,Staqo!$A$3:$AJ$1048576,T$1,0)</f>
        <v>0.78915</v>
      </c>
      <c r="U1305" s="1" t="e">
        <f>VLOOKUP($B1305&amp;$C1305&amp;$D1305,HFE!$A$3:$AJ$1048576,U$1,0)</f>
        <v>#REF!</v>
      </c>
      <c r="V1305" s="2" t="e">
        <f t="shared" si="687"/>
        <v>#REF!</v>
      </c>
      <c r="W1305" s="1">
        <f>VLOOKUP($B1305&amp;$C1305&amp;$D1305,Staqo!$A$3:$AJ$1048576,W$1,0)</f>
        <v>0.784595</v>
      </c>
      <c r="X1305" s="1" t="e">
        <f>VLOOKUP($B1305&amp;$C1305&amp;$D1305,HFE!$A$3:$AJ$1048576,X$1,0)</f>
        <v>#REF!</v>
      </c>
      <c r="Y1305" s="2" t="e">
        <f t="shared" si="688"/>
        <v>#REF!</v>
      </c>
      <c r="Z1305" s="4">
        <f>VLOOKUP($B1305&amp;$C1305&amp;$D1305,Staqo!$A$3:$AJ$1048576,Z$1,0)</f>
        <v>100</v>
      </c>
      <c r="AA1305" s="4">
        <f>VLOOKUP($B1305&amp;$C1305&amp;$D1305,HFE!$A$3:$AJ$1048576,AA$1,0)</f>
        <v>0</v>
      </c>
      <c r="AB1305" s="5">
        <f t="shared" si="689"/>
        <v>-100</v>
      </c>
      <c r="AC1305" s="1">
        <f>VLOOKUP($B1305&amp;$C1305&amp;$D1305,Staqo!$A$3:$AJ$1048576,AC$1,0)</f>
        <v>100</v>
      </c>
      <c r="AD1305" s="1">
        <f>VLOOKUP($B1305&amp;$C1305&amp;$D1305,HFE!$A$3:$AJ$1048576,AD$1,0)*100</f>
        <v>100</v>
      </c>
      <c r="AE1305" s="2">
        <f t="shared" si="690"/>
        <v>0</v>
      </c>
      <c r="AF1305" s="1">
        <f>VLOOKUP($B1305&amp;$C1305&amp;$D1305,Staqo!$A$3:$AJ$1048576,AF$1,0)</f>
        <v>100</v>
      </c>
      <c r="AG1305" s="1">
        <f>VLOOKUP($B1305&amp;$C1305&amp;$D1305,HFE!$A$3:$AJ$1048576,AG$1,0)*100</f>
        <v>100</v>
      </c>
      <c r="AH1305" s="2">
        <f t="shared" si="691"/>
        <v>0</v>
      </c>
      <c r="AI1305" s="1">
        <f>VLOOKUP($B1305&amp;$C1305&amp;$D1305,Staqo!$A$3:$AJ$1048576,AI$1,0)</f>
        <v>0.172324</v>
      </c>
      <c r="AJ1305" s="1" t="e">
        <f>VLOOKUP($B1305&amp;$C1305&amp;$D1305,HFE!$A$3:$AJ$1048576,AJ$1,0)</f>
        <v>#REF!</v>
      </c>
      <c r="AK1305" s="2" t="e">
        <f t="shared" si="692"/>
        <v>#REF!</v>
      </c>
      <c r="AL1305" s="1">
        <f>VLOOKUP($B1305&amp;$C1305&amp;$D1305,Staqo!$A$3:$AJ$1048576,AL$1,0)</f>
        <v>0.156428</v>
      </c>
      <c r="AM1305" s="1" t="e">
        <f>VLOOKUP($B1305&amp;$C1305&amp;$D1305,HFE!$A$3:$AJ$1048576,AM$1,0)</f>
        <v>#REF!</v>
      </c>
      <c r="AN1305" s="2" t="e">
        <f t="shared" si="693"/>
        <v>#REF!</v>
      </c>
      <c r="AO1305" s="1">
        <f>VLOOKUP($B1305&amp;$C1305&amp;$D1305,Staqo!$A$3:$AJ$1048576,AO$1,0)</f>
        <v>0.17133</v>
      </c>
      <c r="AP1305" s="1" t="e">
        <f>VLOOKUP($B1305&amp;$C1305&amp;$D1305,HFE!$A$3:$AJ$1048576,AP$1,0)</f>
        <v>#REF!</v>
      </c>
      <c r="AQ1305" s="2" t="e">
        <f t="shared" si="694"/>
        <v>#REF!</v>
      </c>
      <c r="AR1305" s="1">
        <f>VLOOKUP($B1305&amp;$C1305&amp;$D1305,Staqo!$A$3:$AJ$1048576,AR$1,0)</f>
        <v>0.155525</v>
      </c>
      <c r="AS1305" s="1" t="e">
        <f>VLOOKUP($B1305&amp;$C1305&amp;$D1305,HFE!$A$3:$AJ$1048576,AS$1,0)</f>
        <v>#REF!</v>
      </c>
      <c r="AT1305" s="2" t="e">
        <f t="shared" si="695"/>
        <v>#REF!</v>
      </c>
      <c r="AU1305" s="1">
        <f>VLOOKUP($B1305&amp;$C1305&amp;$D1305,Staqo!$A$3:$AJ$1048576,AU$1,0)</f>
        <v>97.7783</v>
      </c>
      <c r="AV1305" s="1">
        <f>VLOOKUP($B1305&amp;$C1305&amp;$D1305,HFE!$A$3:$AJ$1048576,AV$1,0)</f>
        <v>0</v>
      </c>
      <c r="AW1305" s="2">
        <f t="shared" si="696"/>
        <v>-97.7783</v>
      </c>
      <c r="AX1305" s="4">
        <f>VLOOKUP($B1305&amp;$C1305&amp;$D1305,Staqo!$A$3:$AJ$1048576,AX$1,0)</f>
        <v>12</v>
      </c>
      <c r="AY1305" s="4">
        <f>VLOOKUP($B1305&amp;$C1305&amp;$D1305,HFE!$A$3:$AJ$1048576,AY$1,0)</f>
        <v>12</v>
      </c>
      <c r="AZ1305" s="5">
        <f t="shared" si="697"/>
        <v>0</v>
      </c>
      <c r="BA1305" s="1">
        <f>VLOOKUP($B1305&amp;$C1305&amp;$D1305,Staqo!$A$3:$AJ$1048576,BA$1,0)</f>
        <v>0</v>
      </c>
      <c r="BB1305" s="1">
        <f>VLOOKUP($B1305&amp;$C1305&amp;$D1305,HFE!$A$3:$AJ$1048576,BB$1,0)</f>
        <v>0</v>
      </c>
      <c r="BC1305" s="2">
        <f t="shared" si="698"/>
        <v>0</v>
      </c>
      <c r="BD1305" s="1">
        <f>VLOOKUP($B1305&amp;$C1305&amp;$D1305,Staqo!$A$3:$AJ$1048576,BD$1,0)</f>
        <v>0</v>
      </c>
      <c r="BE1305" s="1">
        <f>VLOOKUP($B1305&amp;$C1305&amp;$D1305,HFE!$A$3:$AJ$1048576,BE$1,0)</f>
        <v>0</v>
      </c>
      <c r="BF1305" s="2">
        <f t="shared" si="699"/>
        <v>0</v>
      </c>
      <c r="BG1305" s="1">
        <f>VLOOKUP($B1305&amp;$C1305&amp;$D1305,Staqo!$A$3:$AJ$1048576,BG$1,0)</f>
        <v>0</v>
      </c>
      <c r="BH1305" s="1">
        <f>VLOOKUP($B1305&amp;$C1305&amp;$D1305,HFE!$A$3:$AJ$1048576,BH$1,0)</f>
        <v>0</v>
      </c>
      <c r="BI1305" s="2">
        <f t="shared" si="700"/>
        <v>0</v>
      </c>
      <c r="BJ1305" s="1">
        <f>VLOOKUP($B1305&amp;$C1305&amp;$D1305,Staqo!$A$3:$AJ$1048576,BJ$1,0)</f>
        <v>0</v>
      </c>
      <c r="BK1305" s="1">
        <f>VLOOKUP($B1305&amp;$C1305&amp;$D1305,HFE!$A$3:$AJ$1048576,BK$1,0)</f>
        <v>0</v>
      </c>
      <c r="BL1305" s="2">
        <f t="shared" si="701"/>
        <v>0</v>
      </c>
      <c r="BM1305" s="1">
        <f>VLOOKUP($B1305&amp;$C1305&amp;$D1305,Staqo!$A$3:$AJ$1048576,BM$1,0)</f>
        <v>0</v>
      </c>
      <c r="BN1305" s="1">
        <f>VLOOKUP($B1305&amp;$C1305&amp;$D1305,HFE!$A$3:$AJ$1048576,BN$1,0)</f>
        <v>0</v>
      </c>
      <c r="BO1305" s="2">
        <f t="shared" si="702"/>
        <v>0</v>
      </c>
      <c r="BP1305" s="1">
        <f>VLOOKUP($B1305&amp;$C1305&amp;$D1305,Staqo!$A$3:$AJ$1048576,BP$1,0)</f>
        <v>0</v>
      </c>
      <c r="BQ1305" s="1">
        <f>VLOOKUP($B1305&amp;$C1305&amp;$D1305,HFE!$A$3:$AJ$1048576,BQ$1,0)</f>
        <v>0</v>
      </c>
      <c r="BR1305" s="2">
        <f t="shared" si="703"/>
        <v>0</v>
      </c>
      <c r="BS1305" s="1">
        <f>VLOOKUP($B1305&amp;$C1305&amp;$D1305,Staqo!$A$3:$AJ$1048576,BS$1,0)</f>
        <v>0</v>
      </c>
      <c r="BT1305" s="1">
        <f>VLOOKUP($B1305&amp;$C1305&amp;$D1305,HFE!$A$3:$AJ$1048576,BT$1,0)</f>
        <v>0</v>
      </c>
      <c r="BU1305" s="2">
        <f t="shared" si="704"/>
        <v>0</v>
      </c>
      <c r="BV1305" s="1">
        <f>VLOOKUP($B1305&amp;$C1305&amp;$D1305,Staqo!$A$3:$AJ$1048576,BV$1,0)</f>
        <v>0</v>
      </c>
      <c r="BW1305" s="1">
        <f>VLOOKUP($B1305&amp;$C1305&amp;$D1305,HFE!$A$3:$AJ$1048576,BW$1,0)</f>
        <v>0</v>
      </c>
      <c r="BX1305" s="2">
        <f t="shared" si="705"/>
        <v>0</v>
      </c>
      <c r="BY1305" s="1">
        <f>VLOOKUP($B1305&amp;$C1305&amp;$D1305,Staqo!$A$3:$AJ$1048576,BY$1,0)</f>
        <v>0</v>
      </c>
      <c r="BZ1305" s="1">
        <f>VLOOKUP($B1305&amp;$C1305&amp;$D1305,HFE!$A$3:$AJ$1048576,BZ$1,0)</f>
        <v>0</v>
      </c>
      <c r="CA1305" s="2">
        <f t="shared" si="706"/>
        <v>0</v>
      </c>
      <c r="CB1305" s="1">
        <f>VLOOKUP($B1305&amp;$C1305&amp;$D1305,Staqo!$A$3:$AJ$1048576,CB$1,0)</f>
        <v>0</v>
      </c>
      <c r="CC1305" s="1">
        <f>VLOOKUP($B1305&amp;$C1305&amp;$D1305,HFE!$A$3:$AJ$1048576,CC$1,0)</f>
        <v>0</v>
      </c>
      <c r="CD1305" s="2">
        <f t="shared" si="707"/>
        <v>0</v>
      </c>
      <c r="CE1305" s="1">
        <f>VLOOKUP($B1305&amp;$C1305&amp;$D1305,Staqo!$A$3:$AJ$1048576,CE$1,0)</f>
        <v>0</v>
      </c>
      <c r="CF1305" s="1">
        <f>VLOOKUP($B1305&amp;$C1305&amp;$D1305,HFE!$A$3:$AJ$1048576,CF$1,0)</f>
        <v>0</v>
      </c>
      <c r="CG1305" s="2">
        <f t="shared" si="708"/>
        <v>0</v>
      </c>
      <c r="CH1305" s="1">
        <f>VLOOKUP($B1305&amp;$C1305&amp;$D1305,Staqo!$A$3:$AJ$1048576,CH$1,0)</f>
        <v>0</v>
      </c>
      <c r="CI1305" s="1">
        <f>VLOOKUP($B1305&amp;$C1305&amp;$D1305,HFE!$A$3:$AJ$1048576,CI$1,0)</f>
        <v>0</v>
      </c>
      <c r="CJ1305" s="2">
        <f t="shared" si="709"/>
        <v>0</v>
      </c>
      <c r="CK1305" s="1">
        <f>VLOOKUP($B1305&amp;$C1305&amp;$D1305,Staqo!$A$3:$AJ$1048576,CK$1,0)</f>
        <v>0</v>
      </c>
      <c r="CL1305" s="1">
        <f>VLOOKUP($B1305&amp;$C1305&amp;$D1305,HFE!$A$3:$AJ$1048576,CL$1,0)</f>
        <v>0</v>
      </c>
      <c r="CM1305" s="2">
        <f t="shared" si="710"/>
        <v>0</v>
      </c>
      <c r="CN1305" s="1">
        <f>VLOOKUP($B1305&amp;$C1305&amp;$D1305,Staqo!$A$3:$AJ$1048576,CN$1,0)</f>
        <v>0</v>
      </c>
      <c r="CO1305" s="1">
        <f>VLOOKUP($B1305&amp;$C1305&amp;$D1305,HFE!$A$3:$AJ$1048576,CO$1,0)</f>
        <v>0</v>
      </c>
      <c r="CP1305" s="2">
        <f t="shared" si="711"/>
        <v>0</v>
      </c>
      <c r="CQ1305" s="1">
        <f>VLOOKUP($B1305&amp;$C1305&amp;$D1305,Staqo!$A$3:$AJ$1048576,CQ$1,0)</f>
        <v>0</v>
      </c>
      <c r="CR1305" s="1">
        <f>VLOOKUP($B1305&amp;$C1305&amp;$D1305,HFE!$A$3:$AJ$1048576,CR$1,0)</f>
        <v>0</v>
      </c>
      <c r="CS1305" s="2">
        <f t="shared" si="712"/>
        <v>0</v>
      </c>
      <c r="CT1305" s="1"/>
      <c r="CU1305" s="1"/>
      <c r="CV1305" s="2"/>
    </row>
    <row r="1306" hidden="1" spans="1:100">
      <c r="A1306" s="1" t="s">
        <v>95</v>
      </c>
      <c r="B1306" s="1" t="s">
        <v>96</v>
      </c>
      <c r="C1306" s="3">
        <v>44588</v>
      </c>
      <c r="D1306" s="1" t="s">
        <v>7</v>
      </c>
      <c r="E1306" s="1">
        <f>VLOOKUP($B1306&amp;$C1306&amp;$D1306,Staqo!$A$3:$AJ$1048576,E$1,0)</f>
        <v>4.26868</v>
      </c>
      <c r="F1306" s="1" t="e">
        <f>VLOOKUP($B1306&amp;$C1306&amp;$D1306,HFE!$A$3:$AJ$1048576,F$1,0)</f>
        <v>#REF!</v>
      </c>
      <c r="G1306" s="2" t="e">
        <f t="shared" si="682"/>
        <v>#REF!</v>
      </c>
      <c r="H1306" s="1">
        <f>VLOOKUP($B1306&amp;$C1306&amp;$D1306,Staqo!$A$3:$AJ$1048576,H$1,0)</f>
        <v>4.56807</v>
      </c>
      <c r="I1306" s="1" t="e">
        <f>VLOOKUP($B1306&amp;$C1306&amp;$D1306,HFE!$A$3:$AJ$1048576,I$1,0)</f>
        <v>#REF!</v>
      </c>
      <c r="J1306" s="2" t="e">
        <f t="shared" si="683"/>
        <v>#REF!</v>
      </c>
      <c r="K1306" s="1">
        <f>VLOOKUP($B1306&amp;$C1306&amp;$D1306,Staqo!$A$3:$AJ$1048576,K$1,0)</f>
        <v>5076.59</v>
      </c>
      <c r="L1306" s="1" t="e">
        <f>VLOOKUP($B1306&amp;$C1306&amp;$D1306,HFE!$A$3:$AJ$1048576,L$1,0)</f>
        <v>#REF!</v>
      </c>
      <c r="M1306" s="2" t="e">
        <f t="shared" si="684"/>
        <v>#REF!</v>
      </c>
      <c r="N1306" s="1">
        <f>VLOOKUP($B1306&amp;$C1306&amp;$D1306,Staqo!$A$3:$AJ$1048576,N$1,0)</f>
        <v>4040</v>
      </c>
      <c r="O1306" s="1">
        <f>VLOOKUP($B1306&amp;$C1306&amp;$D1306,HFE!$A$3:$AJ$1048576,O$1,0)</f>
        <v>0</v>
      </c>
      <c r="P1306" s="2">
        <f t="shared" si="685"/>
        <v>-4040</v>
      </c>
      <c r="Q1306" s="1">
        <f>VLOOKUP($B1306&amp;$C1306&amp;$D1306,Staqo!$A$3:$AJ$1048576,Q$1,0)</f>
        <v>4018.63</v>
      </c>
      <c r="R1306" s="1">
        <f>VLOOKUP($B1306&amp;$C1306&amp;$D1306,HFE!$A$3:$AJ$1048576,R$1,0)</f>
        <v>0</v>
      </c>
      <c r="S1306" s="2">
        <f t="shared" si="686"/>
        <v>-4018.63</v>
      </c>
      <c r="T1306" s="1">
        <f>VLOOKUP($B1306&amp;$C1306&amp;$D1306,Staqo!$A$3:$AJ$1048576,T$1,0)</f>
        <v>0.79581</v>
      </c>
      <c r="U1306" s="1" t="e">
        <f>VLOOKUP($B1306&amp;$C1306&amp;$D1306,HFE!$A$3:$AJ$1048576,U$1,0)</f>
        <v>#REF!</v>
      </c>
      <c r="V1306" s="2" t="e">
        <f t="shared" si="687"/>
        <v>#REF!</v>
      </c>
      <c r="W1306" s="1">
        <f>VLOOKUP($B1306&amp;$C1306&amp;$D1306,Staqo!$A$3:$AJ$1048576,W$1,0)</f>
        <v>0.791599</v>
      </c>
      <c r="X1306" s="1" t="e">
        <f>VLOOKUP($B1306&amp;$C1306&amp;$D1306,HFE!$A$3:$AJ$1048576,X$1,0)</f>
        <v>#REF!</v>
      </c>
      <c r="Y1306" s="2" t="e">
        <f t="shared" si="688"/>
        <v>#REF!</v>
      </c>
      <c r="Z1306" s="4">
        <f>VLOOKUP($B1306&amp;$C1306&amp;$D1306,Staqo!$A$3:$AJ$1048576,Z$1,0)</f>
        <v>100</v>
      </c>
      <c r="AA1306" s="4">
        <f>VLOOKUP($B1306&amp;$C1306&amp;$D1306,HFE!$A$3:$AJ$1048576,AA$1,0)</f>
        <v>0</v>
      </c>
      <c r="AB1306" s="5">
        <f t="shared" si="689"/>
        <v>-100</v>
      </c>
      <c r="AC1306" s="1">
        <f>VLOOKUP($B1306&amp;$C1306&amp;$D1306,Staqo!$A$3:$AJ$1048576,AC$1,0)</f>
        <v>100</v>
      </c>
      <c r="AD1306" s="1">
        <f>VLOOKUP($B1306&amp;$C1306&amp;$D1306,HFE!$A$3:$AJ$1048576,AD$1,0)*100</f>
        <v>100</v>
      </c>
      <c r="AE1306" s="2">
        <f t="shared" si="690"/>
        <v>0</v>
      </c>
      <c r="AF1306" s="1">
        <f>VLOOKUP($B1306&amp;$C1306&amp;$D1306,Staqo!$A$3:$AJ$1048576,AF$1,0)</f>
        <v>100</v>
      </c>
      <c r="AG1306" s="1">
        <f>VLOOKUP($B1306&amp;$C1306&amp;$D1306,HFE!$A$3:$AJ$1048576,AG$1,0)*100</f>
        <v>100</v>
      </c>
      <c r="AH1306" s="2">
        <f t="shared" si="691"/>
        <v>0</v>
      </c>
      <c r="AI1306" s="1">
        <f>VLOOKUP($B1306&amp;$C1306&amp;$D1306,Staqo!$A$3:$AJ$1048576,AI$1,0)</f>
        <v>0.166667</v>
      </c>
      <c r="AJ1306" s="1" t="e">
        <f>VLOOKUP($B1306&amp;$C1306&amp;$D1306,HFE!$A$3:$AJ$1048576,AJ$1,0)</f>
        <v>#REF!</v>
      </c>
      <c r="AK1306" s="2" t="e">
        <f t="shared" si="692"/>
        <v>#REF!</v>
      </c>
      <c r="AL1306" s="1">
        <f>VLOOKUP($B1306&amp;$C1306&amp;$D1306,Staqo!$A$3:$AJ$1048576,AL$1,0)</f>
        <v>0.151472</v>
      </c>
      <c r="AM1306" s="1" t="e">
        <f>VLOOKUP($B1306&amp;$C1306&amp;$D1306,HFE!$A$3:$AJ$1048576,AM$1,0)</f>
        <v>#REF!</v>
      </c>
      <c r="AN1306" s="2" t="e">
        <f t="shared" si="693"/>
        <v>#REF!</v>
      </c>
      <c r="AO1306" s="1">
        <f>VLOOKUP($B1306&amp;$C1306&amp;$D1306,Staqo!$A$3:$AJ$1048576,AO$1,0)</f>
        <v>0.165785</v>
      </c>
      <c r="AP1306" s="1" t="e">
        <f>VLOOKUP($B1306&amp;$C1306&amp;$D1306,HFE!$A$3:$AJ$1048576,AP$1,0)</f>
        <v>#REF!</v>
      </c>
      <c r="AQ1306" s="2" t="e">
        <f t="shared" si="694"/>
        <v>#REF!</v>
      </c>
      <c r="AR1306" s="1">
        <f>VLOOKUP($B1306&amp;$C1306&amp;$D1306,Staqo!$A$3:$AJ$1048576,AR$1,0)</f>
        <v>0.15067</v>
      </c>
      <c r="AS1306" s="1" t="e">
        <f>VLOOKUP($B1306&amp;$C1306&amp;$D1306,HFE!$A$3:$AJ$1048576,AS$1,0)</f>
        <v>#REF!</v>
      </c>
      <c r="AT1306" s="2" t="e">
        <f t="shared" si="695"/>
        <v>#REF!</v>
      </c>
      <c r="AU1306" s="1">
        <f>VLOOKUP($B1306&amp;$C1306&amp;$D1306,Staqo!$A$3:$AJ$1048576,AU$1,0)</f>
        <v>97.1374</v>
      </c>
      <c r="AV1306" s="1">
        <f>VLOOKUP($B1306&amp;$C1306&amp;$D1306,HFE!$A$3:$AJ$1048576,AV$1,0)</f>
        <v>0</v>
      </c>
      <c r="AW1306" s="2">
        <f t="shared" si="696"/>
        <v>-97.1374</v>
      </c>
      <c r="AX1306" s="4">
        <f>VLOOKUP($B1306&amp;$C1306&amp;$D1306,Staqo!$A$3:$AJ$1048576,AX$1,0)</f>
        <v>12</v>
      </c>
      <c r="AY1306" s="4">
        <f>VLOOKUP($B1306&amp;$C1306&amp;$D1306,HFE!$A$3:$AJ$1048576,AY$1,0)</f>
        <v>12</v>
      </c>
      <c r="AZ1306" s="5">
        <f t="shared" si="697"/>
        <v>0</v>
      </c>
      <c r="BA1306" s="1">
        <f>VLOOKUP($B1306&amp;$C1306&amp;$D1306,Staqo!$A$3:$AJ$1048576,BA$1,0)</f>
        <v>0</v>
      </c>
      <c r="BB1306" s="1">
        <f>VLOOKUP($B1306&amp;$C1306&amp;$D1306,HFE!$A$3:$AJ$1048576,BB$1,0)</f>
        <v>0</v>
      </c>
      <c r="BC1306" s="2">
        <f t="shared" si="698"/>
        <v>0</v>
      </c>
      <c r="BD1306" s="1">
        <f>VLOOKUP($B1306&amp;$C1306&amp;$D1306,Staqo!$A$3:$AJ$1048576,BD$1,0)</f>
        <v>0</v>
      </c>
      <c r="BE1306" s="1">
        <f>VLOOKUP($B1306&amp;$C1306&amp;$D1306,HFE!$A$3:$AJ$1048576,BE$1,0)</f>
        <v>0</v>
      </c>
      <c r="BF1306" s="2">
        <f t="shared" si="699"/>
        <v>0</v>
      </c>
      <c r="BG1306" s="1">
        <f>VLOOKUP($B1306&amp;$C1306&amp;$D1306,Staqo!$A$3:$AJ$1048576,BG$1,0)</f>
        <v>0</v>
      </c>
      <c r="BH1306" s="1">
        <f>VLOOKUP($B1306&amp;$C1306&amp;$D1306,HFE!$A$3:$AJ$1048576,BH$1,0)</f>
        <v>0</v>
      </c>
      <c r="BI1306" s="2">
        <f t="shared" si="700"/>
        <v>0</v>
      </c>
      <c r="BJ1306" s="1">
        <f>VLOOKUP($B1306&amp;$C1306&amp;$D1306,Staqo!$A$3:$AJ$1048576,BJ$1,0)</f>
        <v>0</v>
      </c>
      <c r="BK1306" s="1">
        <f>VLOOKUP($B1306&amp;$C1306&amp;$D1306,HFE!$A$3:$AJ$1048576,BK$1,0)</f>
        <v>0</v>
      </c>
      <c r="BL1306" s="2">
        <f t="shared" si="701"/>
        <v>0</v>
      </c>
      <c r="BM1306" s="1">
        <f>VLOOKUP($B1306&amp;$C1306&amp;$D1306,Staqo!$A$3:$AJ$1048576,BM$1,0)</f>
        <v>0</v>
      </c>
      <c r="BN1306" s="1">
        <f>VLOOKUP($B1306&amp;$C1306&amp;$D1306,HFE!$A$3:$AJ$1048576,BN$1,0)</f>
        <v>0</v>
      </c>
      <c r="BO1306" s="2">
        <f t="shared" si="702"/>
        <v>0</v>
      </c>
      <c r="BP1306" s="1">
        <f>VLOOKUP($B1306&amp;$C1306&amp;$D1306,Staqo!$A$3:$AJ$1048576,BP$1,0)</f>
        <v>0</v>
      </c>
      <c r="BQ1306" s="1">
        <f>VLOOKUP($B1306&amp;$C1306&amp;$D1306,HFE!$A$3:$AJ$1048576,BQ$1,0)</f>
        <v>0</v>
      </c>
      <c r="BR1306" s="2">
        <f t="shared" si="703"/>
        <v>0</v>
      </c>
      <c r="BS1306" s="1">
        <f>VLOOKUP($B1306&amp;$C1306&amp;$D1306,Staqo!$A$3:$AJ$1048576,BS$1,0)</f>
        <v>0</v>
      </c>
      <c r="BT1306" s="1">
        <f>VLOOKUP($B1306&amp;$C1306&amp;$D1306,HFE!$A$3:$AJ$1048576,BT$1,0)</f>
        <v>0</v>
      </c>
      <c r="BU1306" s="2">
        <f t="shared" si="704"/>
        <v>0</v>
      </c>
      <c r="BV1306" s="1">
        <f>VLOOKUP($B1306&amp;$C1306&amp;$D1306,Staqo!$A$3:$AJ$1048576,BV$1,0)</f>
        <v>0</v>
      </c>
      <c r="BW1306" s="1">
        <f>VLOOKUP($B1306&amp;$C1306&amp;$D1306,HFE!$A$3:$AJ$1048576,BW$1,0)</f>
        <v>0</v>
      </c>
      <c r="BX1306" s="2">
        <f t="shared" si="705"/>
        <v>0</v>
      </c>
      <c r="BY1306" s="1">
        <f>VLOOKUP($B1306&amp;$C1306&amp;$D1306,Staqo!$A$3:$AJ$1048576,BY$1,0)</f>
        <v>0</v>
      </c>
      <c r="BZ1306" s="1">
        <f>VLOOKUP($B1306&amp;$C1306&amp;$D1306,HFE!$A$3:$AJ$1048576,BZ$1,0)</f>
        <v>0</v>
      </c>
      <c r="CA1306" s="2">
        <f t="shared" si="706"/>
        <v>0</v>
      </c>
      <c r="CB1306" s="1">
        <f>VLOOKUP($B1306&amp;$C1306&amp;$D1306,Staqo!$A$3:$AJ$1048576,CB$1,0)</f>
        <v>0</v>
      </c>
      <c r="CC1306" s="1">
        <f>VLOOKUP($B1306&amp;$C1306&amp;$D1306,HFE!$A$3:$AJ$1048576,CC$1,0)</f>
        <v>0</v>
      </c>
      <c r="CD1306" s="2">
        <f t="shared" si="707"/>
        <v>0</v>
      </c>
      <c r="CE1306" s="1">
        <f>VLOOKUP($B1306&amp;$C1306&amp;$D1306,Staqo!$A$3:$AJ$1048576,CE$1,0)</f>
        <v>0</v>
      </c>
      <c r="CF1306" s="1">
        <f>VLOOKUP($B1306&amp;$C1306&amp;$D1306,HFE!$A$3:$AJ$1048576,CF$1,0)</f>
        <v>0</v>
      </c>
      <c r="CG1306" s="2">
        <f t="shared" si="708"/>
        <v>0</v>
      </c>
      <c r="CH1306" s="1">
        <f>VLOOKUP($B1306&amp;$C1306&amp;$D1306,Staqo!$A$3:$AJ$1048576,CH$1,0)</f>
        <v>0</v>
      </c>
      <c r="CI1306" s="1">
        <f>VLOOKUP($B1306&amp;$C1306&amp;$D1306,HFE!$A$3:$AJ$1048576,CI$1,0)</f>
        <v>0</v>
      </c>
      <c r="CJ1306" s="2">
        <f t="shared" si="709"/>
        <v>0</v>
      </c>
      <c r="CK1306" s="1">
        <f>VLOOKUP($B1306&amp;$C1306&amp;$D1306,Staqo!$A$3:$AJ$1048576,CK$1,0)</f>
        <v>0</v>
      </c>
      <c r="CL1306" s="1">
        <f>VLOOKUP($B1306&amp;$C1306&amp;$D1306,HFE!$A$3:$AJ$1048576,CL$1,0)</f>
        <v>0</v>
      </c>
      <c r="CM1306" s="2">
        <f t="shared" si="710"/>
        <v>0</v>
      </c>
      <c r="CN1306" s="1">
        <f>VLOOKUP($B1306&amp;$C1306&amp;$D1306,Staqo!$A$3:$AJ$1048576,CN$1,0)</f>
        <v>0</v>
      </c>
      <c r="CO1306" s="1">
        <f>VLOOKUP($B1306&amp;$C1306&amp;$D1306,HFE!$A$3:$AJ$1048576,CO$1,0)</f>
        <v>0</v>
      </c>
      <c r="CP1306" s="2">
        <f t="shared" si="711"/>
        <v>0</v>
      </c>
      <c r="CQ1306" s="1">
        <f>VLOOKUP($B1306&amp;$C1306&amp;$D1306,Staqo!$A$3:$AJ$1048576,CQ$1,0)</f>
        <v>0</v>
      </c>
      <c r="CR1306" s="1">
        <f>VLOOKUP($B1306&amp;$C1306&amp;$D1306,HFE!$A$3:$AJ$1048576,CR$1,0)</f>
        <v>0</v>
      </c>
      <c r="CS1306" s="2">
        <f t="shared" si="712"/>
        <v>0</v>
      </c>
      <c r="CT1306" s="1"/>
      <c r="CU1306" s="1"/>
      <c r="CV1306" s="2"/>
    </row>
    <row r="1307" hidden="1" spans="1:100">
      <c r="A1307" s="1" t="s">
        <v>95</v>
      </c>
      <c r="B1307" s="1" t="s">
        <v>96</v>
      </c>
      <c r="C1307" s="3">
        <v>44588</v>
      </c>
      <c r="D1307" s="1" t="s">
        <v>8</v>
      </c>
      <c r="E1307" s="1">
        <f>VLOOKUP($B1307&amp;$C1307&amp;$D1307,Staqo!$A$3:$AJ$1048576,E$1,0)</f>
        <v>4.26868</v>
      </c>
      <c r="F1307" s="1" t="e">
        <f>VLOOKUP($B1307&amp;$C1307&amp;$D1307,HFE!$A$3:$AJ$1048576,F$1,0)</f>
        <v>#REF!</v>
      </c>
      <c r="G1307" s="2" t="e">
        <f t="shared" si="682"/>
        <v>#REF!</v>
      </c>
      <c r="H1307" s="1">
        <f>VLOOKUP($B1307&amp;$C1307&amp;$D1307,Staqo!$A$3:$AJ$1048576,H$1,0)</f>
        <v>4.56807</v>
      </c>
      <c r="I1307" s="1" t="e">
        <f>VLOOKUP($B1307&amp;$C1307&amp;$D1307,HFE!$A$3:$AJ$1048576,I$1,0)</f>
        <v>#REF!</v>
      </c>
      <c r="J1307" s="2" t="e">
        <f t="shared" si="683"/>
        <v>#REF!</v>
      </c>
      <c r="K1307" s="1">
        <f>VLOOKUP($B1307&amp;$C1307&amp;$D1307,Staqo!$A$3:$AJ$1048576,K$1,0)</f>
        <v>4834.85</v>
      </c>
      <c r="L1307" s="1" t="e">
        <f>VLOOKUP($B1307&amp;$C1307&amp;$D1307,HFE!$A$3:$AJ$1048576,L$1,0)</f>
        <v>#REF!</v>
      </c>
      <c r="M1307" s="2" t="e">
        <f t="shared" si="684"/>
        <v>#REF!</v>
      </c>
      <c r="N1307" s="1">
        <f>VLOOKUP($B1307&amp;$C1307&amp;$D1307,Staqo!$A$3:$AJ$1048576,N$1,0)</f>
        <v>3770</v>
      </c>
      <c r="O1307" s="1">
        <f>VLOOKUP($B1307&amp;$C1307&amp;$D1307,HFE!$A$3:$AJ$1048576,O$1,0)</f>
        <v>0</v>
      </c>
      <c r="P1307" s="2">
        <f t="shared" si="685"/>
        <v>-3770</v>
      </c>
      <c r="Q1307" s="1">
        <f>VLOOKUP($B1307&amp;$C1307&amp;$D1307,Staqo!$A$3:$AJ$1048576,Q$1,0)</f>
        <v>3750.06</v>
      </c>
      <c r="R1307" s="1">
        <f>VLOOKUP($B1307&amp;$C1307&amp;$D1307,HFE!$A$3:$AJ$1048576,R$1,0)</f>
        <v>0</v>
      </c>
      <c r="S1307" s="2">
        <f t="shared" si="686"/>
        <v>-3750.06</v>
      </c>
      <c r="T1307" s="1">
        <f>VLOOKUP($B1307&amp;$C1307&amp;$D1307,Staqo!$A$3:$AJ$1048576,T$1,0)</f>
        <v>0.779756</v>
      </c>
      <c r="U1307" s="1" t="e">
        <f>VLOOKUP($B1307&amp;$C1307&amp;$D1307,HFE!$A$3:$AJ$1048576,U$1,0)</f>
        <v>#REF!</v>
      </c>
      <c r="V1307" s="2" t="e">
        <f t="shared" si="687"/>
        <v>#REF!</v>
      </c>
      <c r="W1307" s="1">
        <f>VLOOKUP($B1307&amp;$C1307&amp;$D1307,Staqo!$A$3:$AJ$1048576,W$1,0)</f>
        <v>0.77563</v>
      </c>
      <c r="X1307" s="1" t="e">
        <f>VLOOKUP($B1307&amp;$C1307&amp;$D1307,HFE!$A$3:$AJ$1048576,X$1,0)</f>
        <v>#REF!</v>
      </c>
      <c r="Y1307" s="2" t="e">
        <f t="shared" si="688"/>
        <v>#REF!</v>
      </c>
      <c r="Z1307" s="4">
        <f>VLOOKUP($B1307&amp;$C1307&amp;$D1307,Staqo!$A$3:$AJ$1048576,Z$1,0)</f>
        <v>100</v>
      </c>
      <c r="AA1307" s="4">
        <f>VLOOKUP($B1307&amp;$C1307&amp;$D1307,HFE!$A$3:$AJ$1048576,AA$1,0)</f>
        <v>0</v>
      </c>
      <c r="AB1307" s="5">
        <f t="shared" si="689"/>
        <v>-100</v>
      </c>
      <c r="AC1307" s="1">
        <f>VLOOKUP($B1307&amp;$C1307&amp;$D1307,Staqo!$A$3:$AJ$1048576,AC$1,0)</f>
        <v>100</v>
      </c>
      <c r="AD1307" s="1">
        <f>VLOOKUP($B1307&amp;$C1307&amp;$D1307,HFE!$A$3:$AJ$1048576,AD$1,0)*100</f>
        <v>100</v>
      </c>
      <c r="AE1307" s="2">
        <f t="shared" si="690"/>
        <v>0</v>
      </c>
      <c r="AF1307" s="1">
        <f>VLOOKUP($B1307&amp;$C1307&amp;$D1307,Staqo!$A$3:$AJ$1048576,AF$1,0)</f>
        <v>100</v>
      </c>
      <c r="AG1307" s="1">
        <f>VLOOKUP($B1307&amp;$C1307&amp;$D1307,HFE!$A$3:$AJ$1048576,AG$1,0)*100</f>
        <v>100</v>
      </c>
      <c r="AH1307" s="2">
        <f t="shared" si="691"/>
        <v>0</v>
      </c>
      <c r="AI1307" s="1">
        <f>VLOOKUP($B1307&amp;$C1307&amp;$D1307,Staqo!$A$3:$AJ$1048576,AI$1,0)</f>
        <v>0.163011</v>
      </c>
      <c r="AJ1307" s="1" t="e">
        <f>VLOOKUP($B1307&amp;$C1307&amp;$D1307,HFE!$A$3:$AJ$1048576,AJ$1,0)</f>
        <v>#REF!</v>
      </c>
      <c r="AK1307" s="2" t="e">
        <f t="shared" si="692"/>
        <v>#REF!</v>
      </c>
      <c r="AL1307" s="1">
        <f>VLOOKUP($B1307&amp;$C1307&amp;$D1307,Staqo!$A$3:$AJ$1048576,AL$1,0)</f>
        <v>0.148416</v>
      </c>
      <c r="AM1307" s="1" t="e">
        <f>VLOOKUP($B1307&amp;$C1307&amp;$D1307,HFE!$A$3:$AJ$1048576,AM$1,0)</f>
        <v>#REF!</v>
      </c>
      <c r="AN1307" s="2" t="e">
        <f t="shared" si="693"/>
        <v>#REF!</v>
      </c>
      <c r="AO1307" s="1">
        <f>VLOOKUP($B1307&amp;$C1307&amp;$D1307,Staqo!$A$3:$AJ$1048576,AO$1,0)</f>
        <v>0.162149</v>
      </c>
      <c r="AP1307" s="1" t="e">
        <f>VLOOKUP($B1307&amp;$C1307&amp;$D1307,HFE!$A$3:$AJ$1048576,AP$1,0)</f>
        <v>#REF!</v>
      </c>
      <c r="AQ1307" s="2" t="e">
        <f t="shared" si="694"/>
        <v>#REF!</v>
      </c>
      <c r="AR1307" s="1">
        <f>VLOOKUP($B1307&amp;$C1307&amp;$D1307,Staqo!$A$3:$AJ$1048576,AR$1,0)</f>
        <v>0.147631</v>
      </c>
      <c r="AS1307" s="1" t="e">
        <f>VLOOKUP($B1307&amp;$C1307&amp;$D1307,HFE!$A$3:$AJ$1048576,AS$1,0)</f>
        <v>#REF!</v>
      </c>
      <c r="AT1307" s="2" t="e">
        <f t="shared" si="695"/>
        <v>#REF!</v>
      </c>
      <c r="AU1307" s="1">
        <f>VLOOKUP($B1307&amp;$C1307&amp;$D1307,Staqo!$A$3:$AJ$1048576,AU$1,0)</f>
        <v>96.4437</v>
      </c>
      <c r="AV1307" s="1">
        <f>VLOOKUP($B1307&amp;$C1307&amp;$D1307,HFE!$A$3:$AJ$1048576,AV$1,0)</f>
        <v>0</v>
      </c>
      <c r="AW1307" s="2">
        <f t="shared" si="696"/>
        <v>-96.4437</v>
      </c>
      <c r="AX1307" s="4">
        <f>VLOOKUP($B1307&amp;$C1307&amp;$D1307,Staqo!$A$3:$AJ$1048576,AX$1,0)</f>
        <v>12</v>
      </c>
      <c r="AY1307" s="4">
        <f>VLOOKUP($B1307&amp;$C1307&amp;$D1307,HFE!$A$3:$AJ$1048576,AY$1,0)</f>
        <v>12</v>
      </c>
      <c r="AZ1307" s="5">
        <f t="shared" si="697"/>
        <v>0</v>
      </c>
      <c r="BA1307" s="1">
        <f>VLOOKUP($B1307&amp;$C1307&amp;$D1307,Staqo!$A$3:$AJ$1048576,BA$1,0)</f>
        <v>0</v>
      </c>
      <c r="BB1307" s="1">
        <f>VLOOKUP($B1307&amp;$C1307&amp;$D1307,HFE!$A$3:$AJ$1048576,BB$1,0)</f>
        <v>0</v>
      </c>
      <c r="BC1307" s="2">
        <f t="shared" si="698"/>
        <v>0</v>
      </c>
      <c r="BD1307" s="1">
        <f>VLOOKUP($B1307&amp;$C1307&amp;$D1307,Staqo!$A$3:$AJ$1048576,BD$1,0)</f>
        <v>0</v>
      </c>
      <c r="BE1307" s="1">
        <f>VLOOKUP($B1307&amp;$C1307&amp;$D1307,HFE!$A$3:$AJ$1048576,BE$1,0)</f>
        <v>0</v>
      </c>
      <c r="BF1307" s="2">
        <f t="shared" si="699"/>
        <v>0</v>
      </c>
      <c r="BG1307" s="1">
        <f>VLOOKUP($B1307&amp;$C1307&amp;$D1307,Staqo!$A$3:$AJ$1048576,BG$1,0)</f>
        <v>0</v>
      </c>
      <c r="BH1307" s="1">
        <f>VLOOKUP($B1307&amp;$C1307&amp;$D1307,HFE!$A$3:$AJ$1048576,BH$1,0)</f>
        <v>0</v>
      </c>
      <c r="BI1307" s="2">
        <f t="shared" si="700"/>
        <v>0</v>
      </c>
      <c r="BJ1307" s="1">
        <f>VLOOKUP($B1307&amp;$C1307&amp;$D1307,Staqo!$A$3:$AJ$1048576,BJ$1,0)</f>
        <v>0</v>
      </c>
      <c r="BK1307" s="1">
        <f>VLOOKUP($B1307&amp;$C1307&amp;$D1307,HFE!$A$3:$AJ$1048576,BK$1,0)</f>
        <v>0</v>
      </c>
      <c r="BL1307" s="2">
        <f t="shared" si="701"/>
        <v>0</v>
      </c>
      <c r="BM1307" s="1">
        <f>VLOOKUP($B1307&amp;$C1307&amp;$D1307,Staqo!$A$3:$AJ$1048576,BM$1,0)</f>
        <v>0</v>
      </c>
      <c r="BN1307" s="1">
        <f>VLOOKUP($B1307&amp;$C1307&amp;$D1307,HFE!$A$3:$AJ$1048576,BN$1,0)</f>
        <v>0</v>
      </c>
      <c r="BO1307" s="2">
        <f t="shared" si="702"/>
        <v>0</v>
      </c>
      <c r="BP1307" s="1">
        <f>VLOOKUP($B1307&amp;$C1307&amp;$D1307,Staqo!$A$3:$AJ$1048576,BP$1,0)</f>
        <v>0</v>
      </c>
      <c r="BQ1307" s="1">
        <f>VLOOKUP($B1307&amp;$C1307&amp;$D1307,HFE!$A$3:$AJ$1048576,BQ$1,0)</f>
        <v>0</v>
      </c>
      <c r="BR1307" s="2">
        <f t="shared" si="703"/>
        <v>0</v>
      </c>
      <c r="BS1307" s="1">
        <f>VLOOKUP($B1307&amp;$C1307&amp;$D1307,Staqo!$A$3:$AJ$1048576,BS$1,0)</f>
        <v>0</v>
      </c>
      <c r="BT1307" s="1">
        <f>VLOOKUP($B1307&amp;$C1307&amp;$D1307,HFE!$A$3:$AJ$1048576,BT$1,0)</f>
        <v>0</v>
      </c>
      <c r="BU1307" s="2">
        <f t="shared" si="704"/>
        <v>0</v>
      </c>
      <c r="BV1307" s="1">
        <f>VLOOKUP($B1307&amp;$C1307&amp;$D1307,Staqo!$A$3:$AJ$1048576,BV$1,0)</f>
        <v>0</v>
      </c>
      <c r="BW1307" s="1">
        <f>VLOOKUP($B1307&amp;$C1307&amp;$D1307,HFE!$A$3:$AJ$1048576,BW$1,0)</f>
        <v>0</v>
      </c>
      <c r="BX1307" s="2">
        <f t="shared" si="705"/>
        <v>0</v>
      </c>
      <c r="BY1307" s="1">
        <f>VLOOKUP($B1307&amp;$C1307&amp;$D1307,Staqo!$A$3:$AJ$1048576,BY$1,0)</f>
        <v>0</v>
      </c>
      <c r="BZ1307" s="1">
        <f>VLOOKUP($B1307&amp;$C1307&amp;$D1307,HFE!$A$3:$AJ$1048576,BZ$1,0)</f>
        <v>0</v>
      </c>
      <c r="CA1307" s="2">
        <f t="shared" si="706"/>
        <v>0</v>
      </c>
      <c r="CB1307" s="1">
        <f>VLOOKUP($B1307&amp;$C1307&amp;$D1307,Staqo!$A$3:$AJ$1048576,CB$1,0)</f>
        <v>0</v>
      </c>
      <c r="CC1307" s="1">
        <f>VLOOKUP($B1307&amp;$C1307&amp;$D1307,HFE!$A$3:$AJ$1048576,CC$1,0)</f>
        <v>0</v>
      </c>
      <c r="CD1307" s="2">
        <f t="shared" si="707"/>
        <v>0</v>
      </c>
      <c r="CE1307" s="1">
        <f>VLOOKUP($B1307&amp;$C1307&amp;$D1307,Staqo!$A$3:$AJ$1048576,CE$1,0)</f>
        <v>0</v>
      </c>
      <c r="CF1307" s="1">
        <f>VLOOKUP($B1307&amp;$C1307&amp;$D1307,HFE!$A$3:$AJ$1048576,CF$1,0)</f>
        <v>0</v>
      </c>
      <c r="CG1307" s="2">
        <f t="shared" si="708"/>
        <v>0</v>
      </c>
      <c r="CH1307" s="1">
        <f>VLOOKUP($B1307&amp;$C1307&amp;$D1307,Staqo!$A$3:$AJ$1048576,CH$1,0)</f>
        <v>0</v>
      </c>
      <c r="CI1307" s="1">
        <f>VLOOKUP($B1307&amp;$C1307&amp;$D1307,HFE!$A$3:$AJ$1048576,CI$1,0)</f>
        <v>0</v>
      </c>
      <c r="CJ1307" s="2">
        <f t="shared" si="709"/>
        <v>0</v>
      </c>
      <c r="CK1307" s="1">
        <f>VLOOKUP($B1307&amp;$C1307&amp;$D1307,Staqo!$A$3:$AJ$1048576,CK$1,0)</f>
        <v>0</v>
      </c>
      <c r="CL1307" s="1">
        <f>VLOOKUP($B1307&amp;$C1307&amp;$D1307,HFE!$A$3:$AJ$1048576,CL$1,0)</f>
        <v>0</v>
      </c>
      <c r="CM1307" s="2">
        <f t="shared" si="710"/>
        <v>0</v>
      </c>
      <c r="CN1307" s="1">
        <f>VLOOKUP($B1307&amp;$C1307&amp;$D1307,Staqo!$A$3:$AJ$1048576,CN$1,0)</f>
        <v>0</v>
      </c>
      <c r="CO1307" s="1">
        <f>VLOOKUP($B1307&amp;$C1307&amp;$D1307,HFE!$A$3:$AJ$1048576,CO$1,0)</f>
        <v>0</v>
      </c>
      <c r="CP1307" s="2">
        <f t="shared" si="711"/>
        <v>0</v>
      </c>
      <c r="CQ1307" s="1">
        <f>VLOOKUP($B1307&amp;$C1307&amp;$D1307,Staqo!$A$3:$AJ$1048576,CQ$1,0)</f>
        <v>0</v>
      </c>
      <c r="CR1307" s="1">
        <f>VLOOKUP($B1307&amp;$C1307&amp;$D1307,HFE!$A$3:$AJ$1048576,CR$1,0)</f>
        <v>0</v>
      </c>
      <c r="CS1307" s="2">
        <f t="shared" si="712"/>
        <v>0</v>
      </c>
      <c r="CT1307" s="1"/>
      <c r="CU1307" s="1"/>
      <c r="CV1307" s="2"/>
    </row>
    <row r="1308" hidden="1" spans="1:100">
      <c r="A1308" s="1" t="s">
        <v>95</v>
      </c>
      <c r="B1308" s="1" t="s">
        <v>96</v>
      </c>
      <c r="C1308" s="3">
        <v>44588</v>
      </c>
      <c r="D1308" s="1" t="s">
        <v>9</v>
      </c>
      <c r="E1308" s="1">
        <f>VLOOKUP($B1308&amp;$C1308&amp;$D1308,Staqo!$A$3:$AJ$1048576,E$1,0)</f>
        <v>4.26868</v>
      </c>
      <c r="F1308" s="1" t="e">
        <f>VLOOKUP($B1308&amp;$C1308&amp;$D1308,HFE!$A$3:$AJ$1048576,F$1,0)</f>
        <v>#REF!</v>
      </c>
      <c r="G1308" s="2" t="e">
        <f t="shared" si="682"/>
        <v>#REF!</v>
      </c>
      <c r="H1308" s="1">
        <f>VLOOKUP($B1308&amp;$C1308&amp;$D1308,Staqo!$A$3:$AJ$1048576,H$1,0)</f>
        <v>4.56807</v>
      </c>
      <c r="I1308" s="1" t="e">
        <f>VLOOKUP($B1308&amp;$C1308&amp;$D1308,HFE!$A$3:$AJ$1048576,I$1,0)</f>
        <v>#REF!</v>
      </c>
      <c r="J1308" s="2" t="e">
        <f t="shared" si="683"/>
        <v>#REF!</v>
      </c>
      <c r="K1308" s="1">
        <f>VLOOKUP($B1308&amp;$C1308&amp;$D1308,Staqo!$A$3:$AJ$1048576,K$1,0)</f>
        <v>5218.57</v>
      </c>
      <c r="L1308" s="1" t="e">
        <f>VLOOKUP($B1308&amp;$C1308&amp;$D1308,HFE!$A$3:$AJ$1048576,L$1,0)</f>
        <v>#REF!</v>
      </c>
      <c r="M1308" s="2" t="e">
        <f t="shared" si="684"/>
        <v>#REF!</v>
      </c>
      <c r="N1308" s="1">
        <f>VLOOKUP($B1308&amp;$C1308&amp;$D1308,Staqo!$A$3:$AJ$1048576,N$1,0)</f>
        <v>3980</v>
      </c>
      <c r="O1308" s="1">
        <f>VLOOKUP($B1308&amp;$C1308&amp;$D1308,HFE!$A$3:$AJ$1048576,O$1,0)</f>
        <v>0</v>
      </c>
      <c r="P1308" s="2">
        <f t="shared" si="685"/>
        <v>-3980</v>
      </c>
      <c r="Q1308" s="1">
        <f>VLOOKUP($B1308&amp;$C1308&amp;$D1308,Staqo!$A$3:$AJ$1048576,Q$1,0)</f>
        <v>3958.94</v>
      </c>
      <c r="R1308" s="1">
        <f>VLOOKUP($B1308&amp;$C1308&amp;$D1308,HFE!$A$3:$AJ$1048576,R$1,0)</f>
        <v>0</v>
      </c>
      <c r="S1308" s="2">
        <f t="shared" si="686"/>
        <v>-3958.94</v>
      </c>
      <c r="T1308" s="1">
        <f>VLOOKUP($B1308&amp;$C1308&amp;$D1308,Staqo!$A$3:$AJ$1048576,T$1,0)</f>
        <v>0.762662</v>
      </c>
      <c r="U1308" s="1" t="e">
        <f>VLOOKUP($B1308&amp;$C1308&amp;$D1308,HFE!$A$3:$AJ$1048576,U$1,0)</f>
        <v>#REF!</v>
      </c>
      <c r="V1308" s="2" t="e">
        <f t="shared" si="687"/>
        <v>#REF!</v>
      </c>
      <c r="W1308" s="1">
        <f>VLOOKUP($B1308&amp;$C1308&amp;$D1308,Staqo!$A$3:$AJ$1048576,W$1,0)</f>
        <v>0.758627</v>
      </c>
      <c r="X1308" s="1" t="e">
        <f>VLOOKUP($B1308&amp;$C1308&amp;$D1308,HFE!$A$3:$AJ$1048576,X$1,0)</f>
        <v>#REF!</v>
      </c>
      <c r="Y1308" s="2" t="e">
        <f t="shared" si="688"/>
        <v>#REF!</v>
      </c>
      <c r="Z1308" s="4">
        <f>VLOOKUP($B1308&amp;$C1308&amp;$D1308,Staqo!$A$3:$AJ$1048576,Z$1,0)</f>
        <v>100</v>
      </c>
      <c r="AA1308" s="4">
        <f>VLOOKUP($B1308&amp;$C1308&amp;$D1308,HFE!$A$3:$AJ$1048576,AA$1,0)</f>
        <v>0</v>
      </c>
      <c r="AB1308" s="5">
        <f t="shared" si="689"/>
        <v>-100</v>
      </c>
      <c r="AC1308" s="1">
        <f>VLOOKUP($B1308&amp;$C1308&amp;$D1308,Staqo!$A$3:$AJ$1048576,AC$1,0)</f>
        <v>100</v>
      </c>
      <c r="AD1308" s="1">
        <f>VLOOKUP($B1308&amp;$C1308&amp;$D1308,HFE!$A$3:$AJ$1048576,AD$1,0)*100</f>
        <v>100</v>
      </c>
      <c r="AE1308" s="2">
        <f t="shared" si="690"/>
        <v>0</v>
      </c>
      <c r="AF1308" s="1">
        <f>VLOOKUP($B1308&amp;$C1308&amp;$D1308,Staqo!$A$3:$AJ$1048576,AF$1,0)</f>
        <v>100</v>
      </c>
      <c r="AG1308" s="1">
        <f>VLOOKUP($B1308&amp;$C1308&amp;$D1308,HFE!$A$3:$AJ$1048576,AG$1,0)*100</f>
        <v>100</v>
      </c>
      <c r="AH1308" s="2">
        <f t="shared" si="691"/>
        <v>0</v>
      </c>
      <c r="AI1308" s="1">
        <f>VLOOKUP($B1308&amp;$C1308&amp;$D1308,Staqo!$A$3:$AJ$1048576,AI$1,0)</f>
        <v>0.160018</v>
      </c>
      <c r="AJ1308" s="1" t="e">
        <f>VLOOKUP($B1308&amp;$C1308&amp;$D1308,HFE!$A$3:$AJ$1048576,AJ$1,0)</f>
        <v>#REF!</v>
      </c>
      <c r="AK1308" s="2" t="e">
        <f t="shared" si="692"/>
        <v>#REF!</v>
      </c>
      <c r="AL1308" s="1">
        <f>VLOOKUP($B1308&amp;$C1308&amp;$D1308,Staqo!$A$3:$AJ$1048576,AL$1,0)</f>
        <v>0.145162</v>
      </c>
      <c r="AM1308" s="1" t="e">
        <f>VLOOKUP($B1308&amp;$C1308&amp;$D1308,HFE!$A$3:$AJ$1048576,AM$1,0)</f>
        <v>#REF!</v>
      </c>
      <c r="AN1308" s="2" t="e">
        <f t="shared" si="693"/>
        <v>#REF!</v>
      </c>
      <c r="AO1308" s="1">
        <f>VLOOKUP($B1308&amp;$C1308&amp;$D1308,Staqo!$A$3:$AJ$1048576,AO$1,0)</f>
        <v>0.159172</v>
      </c>
      <c r="AP1308" s="1" t="e">
        <f>VLOOKUP($B1308&amp;$C1308&amp;$D1308,HFE!$A$3:$AJ$1048576,AP$1,0)</f>
        <v>#REF!</v>
      </c>
      <c r="AQ1308" s="2" t="e">
        <f t="shared" si="694"/>
        <v>#REF!</v>
      </c>
      <c r="AR1308" s="1">
        <f>VLOOKUP($B1308&amp;$C1308&amp;$D1308,Staqo!$A$3:$AJ$1048576,AR$1,0)</f>
        <v>0.144394</v>
      </c>
      <c r="AS1308" s="1" t="e">
        <f>VLOOKUP($B1308&amp;$C1308&amp;$D1308,HFE!$A$3:$AJ$1048576,AS$1,0)</f>
        <v>#REF!</v>
      </c>
      <c r="AT1308" s="2" t="e">
        <f t="shared" si="695"/>
        <v>#REF!</v>
      </c>
      <c r="AU1308" s="1">
        <f>VLOOKUP($B1308&amp;$C1308&amp;$D1308,Staqo!$A$3:$AJ$1048576,AU$1,0)</f>
        <v>97.4355</v>
      </c>
      <c r="AV1308" s="1">
        <f>VLOOKUP($B1308&amp;$C1308&amp;$D1308,HFE!$A$3:$AJ$1048576,AV$1,0)</f>
        <v>0</v>
      </c>
      <c r="AW1308" s="2">
        <f t="shared" si="696"/>
        <v>-97.4355</v>
      </c>
      <c r="AX1308" s="4">
        <f>VLOOKUP($B1308&amp;$C1308&amp;$D1308,Staqo!$A$3:$AJ$1048576,AX$1,0)</f>
        <v>12</v>
      </c>
      <c r="AY1308" s="4">
        <f>VLOOKUP($B1308&amp;$C1308&amp;$D1308,HFE!$A$3:$AJ$1048576,AY$1,0)</f>
        <v>12</v>
      </c>
      <c r="AZ1308" s="5">
        <f t="shared" si="697"/>
        <v>0</v>
      </c>
      <c r="BA1308" s="1">
        <f>VLOOKUP($B1308&amp;$C1308&amp;$D1308,Staqo!$A$3:$AJ$1048576,BA$1,0)</f>
        <v>0</v>
      </c>
      <c r="BB1308" s="1">
        <f>VLOOKUP($B1308&amp;$C1308&amp;$D1308,HFE!$A$3:$AJ$1048576,BB$1,0)</f>
        <v>0</v>
      </c>
      <c r="BC1308" s="2">
        <f t="shared" si="698"/>
        <v>0</v>
      </c>
      <c r="BD1308" s="1">
        <f>VLOOKUP($B1308&amp;$C1308&amp;$D1308,Staqo!$A$3:$AJ$1048576,BD$1,0)</f>
        <v>0</v>
      </c>
      <c r="BE1308" s="1">
        <f>VLOOKUP($B1308&amp;$C1308&amp;$D1308,HFE!$A$3:$AJ$1048576,BE$1,0)</f>
        <v>0</v>
      </c>
      <c r="BF1308" s="2">
        <f t="shared" si="699"/>
        <v>0</v>
      </c>
      <c r="BG1308" s="1">
        <f>VLOOKUP($B1308&amp;$C1308&amp;$D1308,Staqo!$A$3:$AJ$1048576,BG$1,0)</f>
        <v>0</v>
      </c>
      <c r="BH1308" s="1">
        <f>VLOOKUP($B1308&amp;$C1308&amp;$D1308,HFE!$A$3:$AJ$1048576,BH$1,0)</f>
        <v>0</v>
      </c>
      <c r="BI1308" s="2">
        <f t="shared" si="700"/>
        <v>0</v>
      </c>
      <c r="BJ1308" s="1">
        <f>VLOOKUP($B1308&amp;$C1308&amp;$D1308,Staqo!$A$3:$AJ$1048576,BJ$1,0)</f>
        <v>0</v>
      </c>
      <c r="BK1308" s="1">
        <f>VLOOKUP($B1308&amp;$C1308&amp;$D1308,HFE!$A$3:$AJ$1048576,BK$1,0)</f>
        <v>0</v>
      </c>
      <c r="BL1308" s="2">
        <f t="shared" si="701"/>
        <v>0</v>
      </c>
      <c r="BM1308" s="1">
        <f>VLOOKUP($B1308&amp;$C1308&amp;$D1308,Staqo!$A$3:$AJ$1048576,BM$1,0)</f>
        <v>0</v>
      </c>
      <c r="BN1308" s="1">
        <f>VLOOKUP($B1308&amp;$C1308&amp;$D1308,HFE!$A$3:$AJ$1048576,BN$1,0)</f>
        <v>0</v>
      </c>
      <c r="BO1308" s="2">
        <f t="shared" si="702"/>
        <v>0</v>
      </c>
      <c r="BP1308" s="1">
        <f>VLOOKUP($B1308&amp;$C1308&amp;$D1308,Staqo!$A$3:$AJ$1048576,BP$1,0)</f>
        <v>0</v>
      </c>
      <c r="BQ1308" s="1">
        <f>VLOOKUP($B1308&amp;$C1308&amp;$D1308,HFE!$A$3:$AJ$1048576,BQ$1,0)</f>
        <v>0</v>
      </c>
      <c r="BR1308" s="2">
        <f t="shared" si="703"/>
        <v>0</v>
      </c>
      <c r="BS1308" s="1">
        <f>VLOOKUP($B1308&amp;$C1308&amp;$D1308,Staqo!$A$3:$AJ$1048576,BS$1,0)</f>
        <v>0</v>
      </c>
      <c r="BT1308" s="1">
        <f>VLOOKUP($B1308&amp;$C1308&amp;$D1308,HFE!$A$3:$AJ$1048576,BT$1,0)</f>
        <v>0</v>
      </c>
      <c r="BU1308" s="2">
        <f t="shared" si="704"/>
        <v>0</v>
      </c>
      <c r="BV1308" s="1">
        <f>VLOOKUP($B1308&amp;$C1308&amp;$D1308,Staqo!$A$3:$AJ$1048576,BV$1,0)</f>
        <v>0</v>
      </c>
      <c r="BW1308" s="1">
        <f>VLOOKUP($B1308&amp;$C1308&amp;$D1308,HFE!$A$3:$AJ$1048576,BW$1,0)</f>
        <v>0</v>
      </c>
      <c r="BX1308" s="2">
        <f t="shared" si="705"/>
        <v>0</v>
      </c>
      <c r="BY1308" s="1">
        <f>VLOOKUP($B1308&amp;$C1308&amp;$D1308,Staqo!$A$3:$AJ$1048576,BY$1,0)</f>
        <v>0</v>
      </c>
      <c r="BZ1308" s="1">
        <f>VLOOKUP($B1308&amp;$C1308&amp;$D1308,HFE!$A$3:$AJ$1048576,BZ$1,0)</f>
        <v>0</v>
      </c>
      <c r="CA1308" s="2">
        <f t="shared" si="706"/>
        <v>0</v>
      </c>
      <c r="CB1308" s="1">
        <f>VLOOKUP($B1308&amp;$C1308&amp;$D1308,Staqo!$A$3:$AJ$1048576,CB$1,0)</f>
        <v>0</v>
      </c>
      <c r="CC1308" s="1">
        <f>VLOOKUP($B1308&amp;$C1308&amp;$D1308,HFE!$A$3:$AJ$1048576,CC$1,0)</f>
        <v>0</v>
      </c>
      <c r="CD1308" s="2">
        <f t="shared" si="707"/>
        <v>0</v>
      </c>
      <c r="CE1308" s="1">
        <f>VLOOKUP($B1308&amp;$C1308&amp;$D1308,Staqo!$A$3:$AJ$1048576,CE$1,0)</f>
        <v>0</v>
      </c>
      <c r="CF1308" s="1">
        <f>VLOOKUP($B1308&amp;$C1308&amp;$D1308,HFE!$A$3:$AJ$1048576,CF$1,0)</f>
        <v>0</v>
      </c>
      <c r="CG1308" s="2">
        <f t="shared" si="708"/>
        <v>0</v>
      </c>
      <c r="CH1308" s="1">
        <f>VLOOKUP($B1308&amp;$C1308&amp;$D1308,Staqo!$A$3:$AJ$1048576,CH$1,0)</f>
        <v>0</v>
      </c>
      <c r="CI1308" s="1">
        <f>VLOOKUP($B1308&amp;$C1308&amp;$D1308,HFE!$A$3:$AJ$1048576,CI$1,0)</f>
        <v>0</v>
      </c>
      <c r="CJ1308" s="2">
        <f t="shared" si="709"/>
        <v>0</v>
      </c>
      <c r="CK1308" s="1">
        <f>VLOOKUP($B1308&amp;$C1308&amp;$D1308,Staqo!$A$3:$AJ$1048576,CK$1,0)</f>
        <v>0</v>
      </c>
      <c r="CL1308" s="1">
        <f>VLOOKUP($B1308&amp;$C1308&amp;$D1308,HFE!$A$3:$AJ$1048576,CL$1,0)</f>
        <v>0</v>
      </c>
      <c r="CM1308" s="2">
        <f t="shared" si="710"/>
        <v>0</v>
      </c>
      <c r="CN1308" s="1">
        <f>VLOOKUP($B1308&amp;$C1308&amp;$D1308,Staqo!$A$3:$AJ$1048576,CN$1,0)</f>
        <v>0</v>
      </c>
      <c r="CO1308" s="1">
        <f>VLOOKUP($B1308&amp;$C1308&amp;$D1308,HFE!$A$3:$AJ$1048576,CO$1,0)</f>
        <v>0</v>
      </c>
      <c r="CP1308" s="2">
        <f t="shared" si="711"/>
        <v>0</v>
      </c>
      <c r="CQ1308" s="1">
        <f>VLOOKUP($B1308&amp;$C1308&amp;$D1308,Staqo!$A$3:$AJ$1048576,CQ$1,0)</f>
        <v>0</v>
      </c>
      <c r="CR1308" s="1">
        <f>VLOOKUP($B1308&amp;$C1308&amp;$D1308,HFE!$A$3:$AJ$1048576,CR$1,0)</f>
        <v>0</v>
      </c>
      <c r="CS1308" s="2">
        <f t="shared" si="712"/>
        <v>0</v>
      </c>
      <c r="CT1308" s="1"/>
      <c r="CU1308" s="1"/>
      <c r="CV1308" s="2"/>
    </row>
    <row r="1309" hidden="1" spans="1:100">
      <c r="A1309" s="1" t="s">
        <v>95</v>
      </c>
      <c r="B1309" s="1" t="s">
        <v>96</v>
      </c>
      <c r="C1309" s="3">
        <v>44588</v>
      </c>
      <c r="D1309" s="1" t="s">
        <v>10</v>
      </c>
      <c r="E1309" s="1">
        <f>VLOOKUP($B1309&amp;$C1309&amp;$D1309,Staqo!$A$3:$AJ$1048576,E$1,0)</f>
        <v>4.26868</v>
      </c>
      <c r="F1309" s="1" t="e">
        <f>VLOOKUP($B1309&amp;$C1309&amp;$D1309,HFE!$A$3:$AJ$1048576,F$1,0)</f>
        <v>#REF!</v>
      </c>
      <c r="G1309" s="2" t="e">
        <f t="shared" si="682"/>
        <v>#REF!</v>
      </c>
      <c r="H1309" s="1">
        <f>VLOOKUP($B1309&amp;$C1309&amp;$D1309,Staqo!$A$3:$AJ$1048576,H$1,0)</f>
        <v>4.56807</v>
      </c>
      <c r="I1309" s="1" t="e">
        <f>VLOOKUP($B1309&amp;$C1309&amp;$D1309,HFE!$A$3:$AJ$1048576,I$1,0)</f>
        <v>#REF!</v>
      </c>
      <c r="J1309" s="2" t="e">
        <f t="shared" si="683"/>
        <v>#REF!</v>
      </c>
      <c r="K1309" s="1">
        <f>VLOOKUP($B1309&amp;$C1309&amp;$D1309,Staqo!$A$3:$AJ$1048576,K$1,0)</f>
        <v>5034.38</v>
      </c>
      <c r="L1309" s="1" t="e">
        <f>VLOOKUP($B1309&amp;$C1309&amp;$D1309,HFE!$A$3:$AJ$1048576,L$1,0)</f>
        <v>#REF!</v>
      </c>
      <c r="M1309" s="2" t="e">
        <f t="shared" si="684"/>
        <v>#REF!</v>
      </c>
      <c r="N1309" s="1">
        <f>VLOOKUP($B1309&amp;$C1309&amp;$D1309,Staqo!$A$3:$AJ$1048576,N$1,0)</f>
        <v>3760</v>
      </c>
      <c r="O1309" s="1">
        <f>VLOOKUP($B1309&amp;$C1309&amp;$D1309,HFE!$A$3:$AJ$1048576,O$1,0)</f>
        <v>0</v>
      </c>
      <c r="P1309" s="2">
        <f t="shared" si="685"/>
        <v>-3760</v>
      </c>
      <c r="Q1309" s="1">
        <f>VLOOKUP($B1309&amp;$C1309&amp;$D1309,Staqo!$A$3:$AJ$1048576,Q$1,0)</f>
        <v>3740.11</v>
      </c>
      <c r="R1309" s="1">
        <f>VLOOKUP($B1309&amp;$C1309&amp;$D1309,HFE!$A$3:$AJ$1048576,R$1,0)</f>
        <v>0</v>
      </c>
      <c r="S1309" s="2">
        <f t="shared" si="686"/>
        <v>-3740.11</v>
      </c>
      <c r="T1309" s="1">
        <f>VLOOKUP($B1309&amp;$C1309&amp;$D1309,Staqo!$A$3:$AJ$1048576,T$1,0)</f>
        <v>0.746864</v>
      </c>
      <c r="U1309" s="1" t="e">
        <f>VLOOKUP($B1309&amp;$C1309&amp;$D1309,HFE!$A$3:$AJ$1048576,U$1,0)</f>
        <v>#REF!</v>
      </c>
      <c r="V1309" s="2" t="e">
        <f t="shared" si="687"/>
        <v>#REF!</v>
      </c>
      <c r="W1309" s="1">
        <f>VLOOKUP($B1309&amp;$C1309&amp;$D1309,Staqo!$A$3:$AJ$1048576,W$1,0)</f>
        <v>0.742913</v>
      </c>
      <c r="X1309" s="1" t="e">
        <f>VLOOKUP($B1309&amp;$C1309&amp;$D1309,HFE!$A$3:$AJ$1048576,X$1,0)</f>
        <v>#REF!</v>
      </c>
      <c r="Y1309" s="2" t="e">
        <f t="shared" si="688"/>
        <v>#REF!</v>
      </c>
      <c r="Z1309" s="4">
        <f>VLOOKUP($B1309&amp;$C1309&amp;$D1309,Staqo!$A$3:$AJ$1048576,Z$1,0)</f>
        <v>100</v>
      </c>
      <c r="AA1309" s="4">
        <f>VLOOKUP($B1309&amp;$C1309&amp;$D1309,HFE!$A$3:$AJ$1048576,AA$1,0)</f>
        <v>0</v>
      </c>
      <c r="AB1309" s="5">
        <f t="shared" si="689"/>
        <v>-100</v>
      </c>
      <c r="AC1309" s="1">
        <f>VLOOKUP($B1309&amp;$C1309&amp;$D1309,Staqo!$A$3:$AJ$1048576,AC$1,0)</f>
        <v>100</v>
      </c>
      <c r="AD1309" s="1">
        <f>VLOOKUP($B1309&amp;$C1309&amp;$D1309,HFE!$A$3:$AJ$1048576,AD$1,0)*100</f>
        <v>100</v>
      </c>
      <c r="AE1309" s="2">
        <f t="shared" si="690"/>
        <v>0</v>
      </c>
      <c r="AF1309" s="1">
        <f>VLOOKUP($B1309&amp;$C1309&amp;$D1309,Staqo!$A$3:$AJ$1048576,AF$1,0)</f>
        <v>100</v>
      </c>
      <c r="AG1309" s="1">
        <f>VLOOKUP($B1309&amp;$C1309&amp;$D1309,HFE!$A$3:$AJ$1048576,AG$1,0)*100</f>
        <v>100</v>
      </c>
      <c r="AH1309" s="2">
        <f t="shared" si="691"/>
        <v>0</v>
      </c>
      <c r="AI1309" s="1">
        <f>VLOOKUP($B1309&amp;$C1309&amp;$D1309,Staqo!$A$3:$AJ$1048576,AI$1,0)</f>
        <v>0.156371</v>
      </c>
      <c r="AJ1309" s="1" t="e">
        <f>VLOOKUP($B1309&amp;$C1309&amp;$D1309,HFE!$A$3:$AJ$1048576,AJ$1,0)</f>
        <v>#REF!</v>
      </c>
      <c r="AK1309" s="2" t="e">
        <f t="shared" si="692"/>
        <v>#REF!</v>
      </c>
      <c r="AL1309" s="1">
        <f>VLOOKUP($B1309&amp;$C1309&amp;$D1309,Staqo!$A$3:$AJ$1048576,AL$1,0)</f>
        <v>0.142155</v>
      </c>
      <c r="AM1309" s="1" t="e">
        <f>VLOOKUP($B1309&amp;$C1309&amp;$D1309,HFE!$A$3:$AJ$1048576,AM$1,0)</f>
        <v>#REF!</v>
      </c>
      <c r="AN1309" s="2" t="e">
        <f t="shared" si="693"/>
        <v>#REF!</v>
      </c>
      <c r="AO1309" s="1">
        <f>VLOOKUP($B1309&amp;$C1309&amp;$D1309,Staqo!$A$3:$AJ$1048576,AO$1,0)</f>
        <v>0.155544</v>
      </c>
      <c r="AP1309" s="1" t="e">
        <f>VLOOKUP($B1309&amp;$C1309&amp;$D1309,HFE!$A$3:$AJ$1048576,AP$1,0)</f>
        <v>#REF!</v>
      </c>
      <c r="AQ1309" s="2" t="e">
        <f t="shared" si="694"/>
        <v>#REF!</v>
      </c>
      <c r="AR1309" s="1">
        <f>VLOOKUP($B1309&amp;$C1309&amp;$D1309,Staqo!$A$3:$AJ$1048576,AR$1,0)</f>
        <v>0.141403</v>
      </c>
      <c r="AS1309" s="1" t="e">
        <f>VLOOKUP($B1309&amp;$C1309&amp;$D1309,HFE!$A$3:$AJ$1048576,AS$1,0)</f>
        <v>#REF!</v>
      </c>
      <c r="AT1309" s="2" t="e">
        <f t="shared" si="695"/>
        <v>#REF!</v>
      </c>
      <c r="AU1309" s="1">
        <f>VLOOKUP($B1309&amp;$C1309&amp;$D1309,Staqo!$A$3:$AJ$1048576,AU$1,0)</f>
        <v>96.6485</v>
      </c>
      <c r="AV1309" s="1">
        <f>VLOOKUP($B1309&amp;$C1309&amp;$D1309,HFE!$A$3:$AJ$1048576,AV$1,0)</f>
        <v>0</v>
      </c>
      <c r="AW1309" s="2">
        <f t="shared" si="696"/>
        <v>-96.6485</v>
      </c>
      <c r="AX1309" s="4">
        <f>VLOOKUP($B1309&amp;$C1309&amp;$D1309,Staqo!$A$3:$AJ$1048576,AX$1,0)</f>
        <v>12</v>
      </c>
      <c r="AY1309" s="4">
        <f>VLOOKUP($B1309&amp;$C1309&amp;$D1309,HFE!$A$3:$AJ$1048576,AY$1,0)</f>
        <v>12</v>
      </c>
      <c r="AZ1309" s="5">
        <f t="shared" si="697"/>
        <v>0</v>
      </c>
      <c r="BA1309" s="1">
        <f>VLOOKUP($B1309&amp;$C1309&amp;$D1309,Staqo!$A$3:$AJ$1048576,BA$1,0)</f>
        <v>0</v>
      </c>
      <c r="BB1309" s="1">
        <f>VLOOKUP($B1309&amp;$C1309&amp;$D1309,HFE!$A$3:$AJ$1048576,BB$1,0)</f>
        <v>0</v>
      </c>
      <c r="BC1309" s="2">
        <f t="shared" si="698"/>
        <v>0</v>
      </c>
      <c r="BD1309" s="1">
        <f>VLOOKUP($B1309&amp;$C1309&amp;$D1309,Staqo!$A$3:$AJ$1048576,BD$1,0)</f>
        <v>0</v>
      </c>
      <c r="BE1309" s="1">
        <f>VLOOKUP($B1309&amp;$C1309&amp;$D1309,HFE!$A$3:$AJ$1048576,BE$1,0)</f>
        <v>0</v>
      </c>
      <c r="BF1309" s="2">
        <f t="shared" si="699"/>
        <v>0</v>
      </c>
      <c r="BG1309" s="1">
        <f>VLOOKUP($B1309&amp;$C1309&amp;$D1309,Staqo!$A$3:$AJ$1048576,BG$1,0)</f>
        <v>0</v>
      </c>
      <c r="BH1309" s="1">
        <f>VLOOKUP($B1309&amp;$C1309&amp;$D1309,HFE!$A$3:$AJ$1048576,BH$1,0)</f>
        <v>0</v>
      </c>
      <c r="BI1309" s="2">
        <f t="shared" si="700"/>
        <v>0</v>
      </c>
      <c r="BJ1309" s="1">
        <f>VLOOKUP($B1309&amp;$C1309&amp;$D1309,Staqo!$A$3:$AJ$1048576,BJ$1,0)</f>
        <v>0</v>
      </c>
      <c r="BK1309" s="1">
        <f>VLOOKUP($B1309&amp;$C1309&amp;$D1309,HFE!$A$3:$AJ$1048576,BK$1,0)</f>
        <v>0</v>
      </c>
      <c r="BL1309" s="2">
        <f t="shared" si="701"/>
        <v>0</v>
      </c>
      <c r="BM1309" s="1">
        <f>VLOOKUP($B1309&amp;$C1309&amp;$D1309,Staqo!$A$3:$AJ$1048576,BM$1,0)</f>
        <v>0</v>
      </c>
      <c r="BN1309" s="1">
        <f>VLOOKUP($B1309&amp;$C1309&amp;$D1309,HFE!$A$3:$AJ$1048576,BN$1,0)</f>
        <v>0</v>
      </c>
      <c r="BO1309" s="2">
        <f t="shared" si="702"/>
        <v>0</v>
      </c>
      <c r="BP1309" s="1">
        <f>VLOOKUP($B1309&amp;$C1309&amp;$D1309,Staqo!$A$3:$AJ$1048576,BP$1,0)</f>
        <v>0</v>
      </c>
      <c r="BQ1309" s="1">
        <f>VLOOKUP($B1309&amp;$C1309&amp;$D1309,HFE!$A$3:$AJ$1048576,BQ$1,0)</f>
        <v>0</v>
      </c>
      <c r="BR1309" s="2">
        <f t="shared" si="703"/>
        <v>0</v>
      </c>
      <c r="BS1309" s="1">
        <f>VLOOKUP($B1309&amp;$C1309&amp;$D1309,Staqo!$A$3:$AJ$1048576,BS$1,0)</f>
        <v>0</v>
      </c>
      <c r="BT1309" s="1">
        <f>VLOOKUP($B1309&amp;$C1309&amp;$D1309,HFE!$A$3:$AJ$1048576,BT$1,0)</f>
        <v>0</v>
      </c>
      <c r="BU1309" s="2">
        <f t="shared" si="704"/>
        <v>0</v>
      </c>
      <c r="BV1309" s="1">
        <f>VLOOKUP($B1309&amp;$C1309&amp;$D1309,Staqo!$A$3:$AJ$1048576,BV$1,0)</f>
        <v>0</v>
      </c>
      <c r="BW1309" s="1">
        <f>VLOOKUP($B1309&amp;$C1309&amp;$D1309,HFE!$A$3:$AJ$1048576,BW$1,0)</f>
        <v>0</v>
      </c>
      <c r="BX1309" s="2">
        <f t="shared" si="705"/>
        <v>0</v>
      </c>
      <c r="BY1309" s="1">
        <f>VLOOKUP($B1309&amp;$C1309&amp;$D1309,Staqo!$A$3:$AJ$1048576,BY$1,0)</f>
        <v>0</v>
      </c>
      <c r="BZ1309" s="1">
        <f>VLOOKUP($B1309&amp;$C1309&amp;$D1309,HFE!$A$3:$AJ$1048576,BZ$1,0)</f>
        <v>0</v>
      </c>
      <c r="CA1309" s="2">
        <f t="shared" si="706"/>
        <v>0</v>
      </c>
      <c r="CB1309" s="1">
        <f>VLOOKUP($B1309&amp;$C1309&amp;$D1309,Staqo!$A$3:$AJ$1048576,CB$1,0)</f>
        <v>0</v>
      </c>
      <c r="CC1309" s="1">
        <f>VLOOKUP($B1309&amp;$C1309&amp;$D1309,HFE!$A$3:$AJ$1048576,CC$1,0)</f>
        <v>0</v>
      </c>
      <c r="CD1309" s="2">
        <f t="shared" si="707"/>
        <v>0</v>
      </c>
      <c r="CE1309" s="1">
        <f>VLOOKUP($B1309&amp;$C1309&amp;$D1309,Staqo!$A$3:$AJ$1048576,CE$1,0)</f>
        <v>0</v>
      </c>
      <c r="CF1309" s="1">
        <f>VLOOKUP($B1309&amp;$C1309&amp;$D1309,HFE!$A$3:$AJ$1048576,CF$1,0)</f>
        <v>0</v>
      </c>
      <c r="CG1309" s="2">
        <f t="shared" si="708"/>
        <v>0</v>
      </c>
      <c r="CH1309" s="1">
        <f>VLOOKUP($B1309&amp;$C1309&amp;$D1309,Staqo!$A$3:$AJ$1048576,CH$1,0)</f>
        <v>0</v>
      </c>
      <c r="CI1309" s="1">
        <f>VLOOKUP($B1309&amp;$C1309&amp;$D1309,HFE!$A$3:$AJ$1048576,CI$1,0)</f>
        <v>0</v>
      </c>
      <c r="CJ1309" s="2">
        <f t="shared" si="709"/>
        <v>0</v>
      </c>
      <c r="CK1309" s="1">
        <f>VLOOKUP($B1309&amp;$C1309&amp;$D1309,Staqo!$A$3:$AJ$1048576,CK$1,0)</f>
        <v>0</v>
      </c>
      <c r="CL1309" s="1">
        <f>VLOOKUP($B1309&amp;$C1309&amp;$D1309,HFE!$A$3:$AJ$1048576,CL$1,0)</f>
        <v>0</v>
      </c>
      <c r="CM1309" s="2">
        <f t="shared" si="710"/>
        <v>0</v>
      </c>
      <c r="CN1309" s="1">
        <f>VLOOKUP($B1309&amp;$C1309&amp;$D1309,Staqo!$A$3:$AJ$1048576,CN$1,0)</f>
        <v>0</v>
      </c>
      <c r="CO1309" s="1">
        <f>VLOOKUP($B1309&amp;$C1309&amp;$D1309,HFE!$A$3:$AJ$1048576,CO$1,0)</f>
        <v>0</v>
      </c>
      <c r="CP1309" s="2">
        <f t="shared" si="711"/>
        <v>0</v>
      </c>
      <c r="CQ1309" s="1">
        <f>VLOOKUP($B1309&amp;$C1309&amp;$D1309,Staqo!$A$3:$AJ$1048576,CQ$1,0)</f>
        <v>0</v>
      </c>
      <c r="CR1309" s="1">
        <f>VLOOKUP($B1309&amp;$C1309&amp;$D1309,HFE!$A$3:$AJ$1048576,CR$1,0)</f>
        <v>0</v>
      </c>
      <c r="CS1309" s="2">
        <f t="shared" si="712"/>
        <v>0</v>
      </c>
      <c r="CT1309" s="1"/>
      <c r="CU1309" s="1"/>
      <c r="CV1309" s="2"/>
    </row>
    <row r="1310" hidden="1" spans="1:100">
      <c r="A1310" s="1" t="s">
        <v>95</v>
      </c>
      <c r="B1310" s="1" t="s">
        <v>96</v>
      </c>
      <c r="C1310" s="3">
        <v>44588</v>
      </c>
      <c r="D1310" s="1" t="s">
        <v>17</v>
      </c>
      <c r="E1310" s="1">
        <f>VLOOKUP($B1310&amp;$C1310&amp;$D1310,Staqo!$A$3:$AJ$1048576,E$1,0)</f>
        <v>4.26868</v>
      </c>
      <c r="F1310" s="1" t="e">
        <f>VLOOKUP($B1310&amp;$C1310&amp;$D1310,HFE!$A$3:$AJ$1048576,F$1,0)</f>
        <v>#REF!</v>
      </c>
      <c r="G1310" s="2" t="e">
        <f t="shared" si="682"/>
        <v>#REF!</v>
      </c>
      <c r="H1310" s="1">
        <f>VLOOKUP($B1310&amp;$C1310&amp;$D1310,Staqo!$A$3:$AJ$1048576,H$1,0)</f>
        <v>4.56807</v>
      </c>
      <c r="I1310" s="1" t="e">
        <f>VLOOKUP($B1310&amp;$C1310&amp;$D1310,HFE!$A$3:$AJ$1048576,I$1,0)</f>
        <v>#REF!</v>
      </c>
      <c r="J1310" s="2" t="e">
        <f t="shared" si="683"/>
        <v>#REF!</v>
      </c>
      <c r="K1310" s="1">
        <f>VLOOKUP($B1310&amp;$C1310&amp;$D1310,Staqo!$A$3:$AJ$1048576,K$1,0)</f>
        <v>4359.04</v>
      </c>
      <c r="L1310" s="1" t="e">
        <f>VLOOKUP($B1310&amp;$C1310&amp;$D1310,HFE!$A$3:$AJ$1048576,L$1,0)</f>
        <v>#REF!</v>
      </c>
      <c r="M1310" s="2" t="e">
        <f t="shared" si="684"/>
        <v>#REF!</v>
      </c>
      <c r="N1310" s="1">
        <f>VLOOKUP($B1310&amp;$C1310&amp;$D1310,Staqo!$A$3:$AJ$1048576,N$1,0)</f>
        <v>3320</v>
      </c>
      <c r="O1310" s="1">
        <f>VLOOKUP($B1310&amp;$C1310&amp;$D1310,HFE!$A$3:$AJ$1048576,O$1,0)</f>
        <v>0</v>
      </c>
      <c r="P1310" s="2">
        <f t="shared" si="685"/>
        <v>-3320</v>
      </c>
      <c r="Q1310" s="1">
        <f>VLOOKUP($B1310&amp;$C1310&amp;$D1310,Staqo!$A$3:$AJ$1048576,Q$1,0)</f>
        <v>3302.44</v>
      </c>
      <c r="R1310" s="1">
        <f>VLOOKUP($B1310&amp;$C1310&amp;$D1310,HFE!$A$3:$AJ$1048576,R$1,0)</f>
        <v>0</v>
      </c>
      <c r="S1310" s="2">
        <f t="shared" si="686"/>
        <v>-3302.44</v>
      </c>
      <c r="T1310" s="1">
        <f>VLOOKUP($B1310&amp;$C1310&amp;$D1310,Staqo!$A$3:$AJ$1048576,T$1,0)</f>
        <v>0.761636</v>
      </c>
      <c r="U1310" s="1" t="e">
        <f>VLOOKUP($B1310&amp;$C1310&amp;$D1310,HFE!$A$3:$AJ$1048576,U$1,0)</f>
        <v>#REF!</v>
      </c>
      <c r="V1310" s="2" t="e">
        <f t="shared" si="687"/>
        <v>#REF!</v>
      </c>
      <c r="W1310" s="1">
        <f>VLOOKUP($B1310&amp;$C1310&amp;$D1310,Staqo!$A$3:$AJ$1048576,W$1,0)</f>
        <v>0.757607</v>
      </c>
      <c r="X1310" s="1" t="e">
        <f>VLOOKUP($B1310&amp;$C1310&amp;$D1310,HFE!$A$3:$AJ$1048576,X$1,0)</f>
        <v>#REF!</v>
      </c>
      <c r="Y1310" s="2" t="e">
        <f t="shared" si="688"/>
        <v>#REF!</v>
      </c>
      <c r="Z1310" s="4">
        <f>VLOOKUP($B1310&amp;$C1310&amp;$D1310,Staqo!$A$3:$AJ$1048576,Z$1,0)</f>
        <v>100</v>
      </c>
      <c r="AA1310" s="4">
        <f>VLOOKUP($B1310&amp;$C1310&amp;$D1310,HFE!$A$3:$AJ$1048576,AA$1,0)</f>
        <v>0</v>
      </c>
      <c r="AB1310" s="5">
        <f t="shared" si="689"/>
        <v>-100</v>
      </c>
      <c r="AC1310" s="1">
        <f>VLOOKUP($B1310&amp;$C1310&amp;$D1310,Staqo!$A$3:$AJ$1048576,AC$1,0)</f>
        <v>100</v>
      </c>
      <c r="AD1310" s="1">
        <f>VLOOKUP($B1310&amp;$C1310&amp;$D1310,HFE!$A$3:$AJ$1048576,AD$1,0)*100</f>
        <v>100</v>
      </c>
      <c r="AE1310" s="2">
        <f t="shared" si="690"/>
        <v>0</v>
      </c>
      <c r="AF1310" s="1">
        <f>VLOOKUP($B1310&amp;$C1310&amp;$D1310,Staqo!$A$3:$AJ$1048576,AF$1,0)</f>
        <v>100</v>
      </c>
      <c r="AG1310" s="1">
        <f>VLOOKUP($B1310&amp;$C1310&amp;$D1310,HFE!$A$3:$AJ$1048576,AG$1,0)*100</f>
        <v>100</v>
      </c>
      <c r="AH1310" s="2">
        <f t="shared" si="691"/>
        <v>0</v>
      </c>
      <c r="AI1310" s="1">
        <f>VLOOKUP($B1310&amp;$C1310&amp;$D1310,Staqo!$A$3:$AJ$1048576,AI$1,0)</f>
        <v>0.159464</v>
      </c>
      <c r="AJ1310" s="1" t="e">
        <f>VLOOKUP($B1310&amp;$C1310&amp;$D1310,HFE!$A$3:$AJ$1048576,AJ$1,0)</f>
        <v>#REF!</v>
      </c>
      <c r="AK1310" s="2" t="e">
        <f t="shared" si="692"/>
        <v>#REF!</v>
      </c>
      <c r="AL1310" s="1">
        <f>VLOOKUP($B1310&amp;$C1310&amp;$D1310,Staqo!$A$3:$AJ$1048576,AL$1,0)</f>
        <v>0.144967</v>
      </c>
      <c r="AM1310" s="1" t="e">
        <f>VLOOKUP($B1310&amp;$C1310&amp;$D1310,HFE!$A$3:$AJ$1048576,AM$1,0)</f>
        <v>#REF!</v>
      </c>
      <c r="AN1310" s="2" t="e">
        <f t="shared" si="693"/>
        <v>#REF!</v>
      </c>
      <c r="AO1310" s="1">
        <f>VLOOKUP($B1310&amp;$C1310&amp;$D1310,Staqo!$A$3:$AJ$1048576,AO$1,0)</f>
        <v>0.15862</v>
      </c>
      <c r="AP1310" s="1" t="e">
        <f>VLOOKUP($B1310&amp;$C1310&amp;$D1310,HFE!$A$3:$AJ$1048576,AP$1,0)</f>
        <v>#REF!</v>
      </c>
      <c r="AQ1310" s="2" t="e">
        <f t="shared" si="694"/>
        <v>#REF!</v>
      </c>
      <c r="AR1310" s="1">
        <f>VLOOKUP($B1310&amp;$C1310&amp;$D1310,Staqo!$A$3:$AJ$1048576,AR$1,0)</f>
        <v>0.1442</v>
      </c>
      <c r="AS1310" s="1" t="e">
        <f>VLOOKUP($B1310&amp;$C1310&amp;$D1310,HFE!$A$3:$AJ$1048576,AS$1,0)</f>
        <v>#REF!</v>
      </c>
      <c r="AT1310" s="2" t="e">
        <f t="shared" si="695"/>
        <v>#REF!</v>
      </c>
      <c r="AU1310" s="1">
        <f>VLOOKUP($B1310&amp;$C1310&amp;$D1310,Staqo!$A$3:$AJ$1048576,AU$1,0)</f>
        <v>95.5001</v>
      </c>
      <c r="AV1310" s="1">
        <f>VLOOKUP($B1310&amp;$C1310&amp;$D1310,HFE!$A$3:$AJ$1048576,AV$1,0)</f>
        <v>0</v>
      </c>
      <c r="AW1310" s="2">
        <f t="shared" si="696"/>
        <v>-95.5001</v>
      </c>
      <c r="AX1310" s="4">
        <f>VLOOKUP($B1310&amp;$C1310&amp;$D1310,Staqo!$A$3:$AJ$1048576,AX$1,0)</f>
        <v>12</v>
      </c>
      <c r="AY1310" s="4">
        <f>VLOOKUP($B1310&amp;$C1310&amp;$D1310,HFE!$A$3:$AJ$1048576,AY$1,0)</f>
        <v>12</v>
      </c>
      <c r="AZ1310" s="5">
        <f t="shared" si="697"/>
        <v>0</v>
      </c>
      <c r="BA1310" s="1">
        <f>VLOOKUP($B1310&amp;$C1310&amp;$D1310,Staqo!$A$3:$AJ$1048576,BA$1,0)</f>
        <v>0</v>
      </c>
      <c r="BB1310" s="1">
        <f>VLOOKUP($B1310&amp;$C1310&amp;$D1310,HFE!$A$3:$AJ$1048576,BB$1,0)</f>
        <v>0</v>
      </c>
      <c r="BC1310" s="2">
        <f t="shared" si="698"/>
        <v>0</v>
      </c>
      <c r="BD1310" s="1">
        <f>VLOOKUP($B1310&amp;$C1310&amp;$D1310,Staqo!$A$3:$AJ$1048576,BD$1,0)</f>
        <v>0</v>
      </c>
      <c r="BE1310" s="1">
        <f>VLOOKUP($B1310&amp;$C1310&amp;$D1310,HFE!$A$3:$AJ$1048576,BE$1,0)</f>
        <v>0</v>
      </c>
      <c r="BF1310" s="2">
        <f t="shared" si="699"/>
        <v>0</v>
      </c>
      <c r="BG1310" s="1">
        <f>VLOOKUP($B1310&amp;$C1310&amp;$D1310,Staqo!$A$3:$AJ$1048576,BG$1,0)</f>
        <v>0</v>
      </c>
      <c r="BH1310" s="1">
        <f>VLOOKUP($B1310&amp;$C1310&amp;$D1310,HFE!$A$3:$AJ$1048576,BH$1,0)</f>
        <v>0</v>
      </c>
      <c r="BI1310" s="2">
        <f t="shared" si="700"/>
        <v>0</v>
      </c>
      <c r="BJ1310" s="1">
        <f>VLOOKUP($B1310&amp;$C1310&amp;$D1310,Staqo!$A$3:$AJ$1048576,BJ$1,0)</f>
        <v>0</v>
      </c>
      <c r="BK1310" s="1">
        <f>VLOOKUP($B1310&amp;$C1310&amp;$D1310,HFE!$A$3:$AJ$1048576,BK$1,0)</f>
        <v>0</v>
      </c>
      <c r="BL1310" s="2">
        <f t="shared" si="701"/>
        <v>0</v>
      </c>
      <c r="BM1310" s="1">
        <f>VLOOKUP($B1310&amp;$C1310&amp;$D1310,Staqo!$A$3:$AJ$1048576,BM$1,0)</f>
        <v>0</v>
      </c>
      <c r="BN1310" s="1">
        <f>VLOOKUP($B1310&amp;$C1310&amp;$D1310,HFE!$A$3:$AJ$1048576,BN$1,0)</f>
        <v>0</v>
      </c>
      <c r="BO1310" s="2">
        <f t="shared" si="702"/>
        <v>0</v>
      </c>
      <c r="BP1310" s="1">
        <f>VLOOKUP($B1310&amp;$C1310&amp;$D1310,Staqo!$A$3:$AJ$1048576,BP$1,0)</f>
        <v>0</v>
      </c>
      <c r="BQ1310" s="1">
        <f>VLOOKUP($B1310&amp;$C1310&amp;$D1310,HFE!$A$3:$AJ$1048576,BQ$1,0)</f>
        <v>0</v>
      </c>
      <c r="BR1310" s="2">
        <f t="shared" si="703"/>
        <v>0</v>
      </c>
      <c r="BS1310" s="1">
        <f>VLOOKUP($B1310&amp;$C1310&amp;$D1310,Staqo!$A$3:$AJ$1048576,BS$1,0)</f>
        <v>0</v>
      </c>
      <c r="BT1310" s="1">
        <f>VLOOKUP($B1310&amp;$C1310&amp;$D1310,HFE!$A$3:$AJ$1048576,BT$1,0)</f>
        <v>0</v>
      </c>
      <c r="BU1310" s="2">
        <f t="shared" si="704"/>
        <v>0</v>
      </c>
      <c r="BV1310" s="1">
        <f>VLOOKUP($B1310&amp;$C1310&amp;$D1310,Staqo!$A$3:$AJ$1048576,BV$1,0)</f>
        <v>0</v>
      </c>
      <c r="BW1310" s="1">
        <f>VLOOKUP($B1310&amp;$C1310&amp;$D1310,HFE!$A$3:$AJ$1048576,BW$1,0)</f>
        <v>0</v>
      </c>
      <c r="BX1310" s="2">
        <f t="shared" si="705"/>
        <v>0</v>
      </c>
      <c r="BY1310" s="1">
        <f>VLOOKUP($B1310&amp;$C1310&amp;$D1310,Staqo!$A$3:$AJ$1048576,BY$1,0)</f>
        <v>0</v>
      </c>
      <c r="BZ1310" s="1">
        <f>VLOOKUP($B1310&amp;$C1310&amp;$D1310,HFE!$A$3:$AJ$1048576,BZ$1,0)</f>
        <v>0</v>
      </c>
      <c r="CA1310" s="2">
        <f t="shared" si="706"/>
        <v>0</v>
      </c>
      <c r="CB1310" s="1">
        <f>VLOOKUP($B1310&amp;$C1310&amp;$D1310,Staqo!$A$3:$AJ$1048576,CB$1,0)</f>
        <v>0</v>
      </c>
      <c r="CC1310" s="1">
        <f>VLOOKUP($B1310&amp;$C1310&amp;$D1310,HFE!$A$3:$AJ$1048576,CC$1,0)</f>
        <v>0</v>
      </c>
      <c r="CD1310" s="2">
        <f t="shared" si="707"/>
        <v>0</v>
      </c>
      <c r="CE1310" s="1">
        <f>VLOOKUP($B1310&amp;$C1310&amp;$D1310,Staqo!$A$3:$AJ$1048576,CE$1,0)</f>
        <v>0</v>
      </c>
      <c r="CF1310" s="1">
        <f>VLOOKUP($B1310&amp;$C1310&amp;$D1310,HFE!$A$3:$AJ$1048576,CF$1,0)</f>
        <v>0</v>
      </c>
      <c r="CG1310" s="2">
        <f t="shared" si="708"/>
        <v>0</v>
      </c>
      <c r="CH1310" s="1">
        <f>VLOOKUP($B1310&amp;$C1310&amp;$D1310,Staqo!$A$3:$AJ$1048576,CH$1,0)</f>
        <v>0</v>
      </c>
      <c r="CI1310" s="1">
        <f>VLOOKUP($B1310&amp;$C1310&amp;$D1310,HFE!$A$3:$AJ$1048576,CI$1,0)</f>
        <v>0</v>
      </c>
      <c r="CJ1310" s="2">
        <f t="shared" si="709"/>
        <v>0</v>
      </c>
      <c r="CK1310" s="1">
        <f>VLOOKUP($B1310&amp;$C1310&amp;$D1310,Staqo!$A$3:$AJ$1048576,CK$1,0)</f>
        <v>0</v>
      </c>
      <c r="CL1310" s="1">
        <f>VLOOKUP($B1310&amp;$C1310&amp;$D1310,HFE!$A$3:$AJ$1048576,CL$1,0)</f>
        <v>0</v>
      </c>
      <c r="CM1310" s="2">
        <f t="shared" si="710"/>
        <v>0</v>
      </c>
      <c r="CN1310" s="1">
        <f>VLOOKUP($B1310&amp;$C1310&amp;$D1310,Staqo!$A$3:$AJ$1048576,CN$1,0)</f>
        <v>0</v>
      </c>
      <c r="CO1310" s="1">
        <f>VLOOKUP($B1310&amp;$C1310&amp;$D1310,HFE!$A$3:$AJ$1048576,CO$1,0)</f>
        <v>0</v>
      </c>
      <c r="CP1310" s="2">
        <f t="shared" si="711"/>
        <v>0</v>
      </c>
      <c r="CQ1310" s="1">
        <f>VLOOKUP($B1310&amp;$C1310&amp;$D1310,Staqo!$A$3:$AJ$1048576,CQ$1,0)</f>
        <v>0</v>
      </c>
      <c r="CR1310" s="1">
        <f>VLOOKUP($B1310&amp;$C1310&amp;$D1310,HFE!$A$3:$AJ$1048576,CR$1,0)</f>
        <v>0</v>
      </c>
      <c r="CS1310" s="2">
        <f t="shared" si="712"/>
        <v>0</v>
      </c>
      <c r="CT1310" s="1"/>
      <c r="CU1310" s="1"/>
      <c r="CV1310" s="2"/>
    </row>
    <row r="1311" hidden="1" spans="1:100">
      <c r="A1311" s="1" t="s">
        <v>95</v>
      </c>
      <c r="B1311" s="1" t="s">
        <v>96</v>
      </c>
      <c r="C1311" s="3">
        <v>44588</v>
      </c>
      <c r="D1311" s="1" t="s">
        <v>18</v>
      </c>
      <c r="E1311" s="1">
        <f>VLOOKUP($B1311&amp;$C1311&amp;$D1311,Staqo!$A$3:$AJ$1048576,E$1,0)</f>
        <v>4.26868</v>
      </c>
      <c r="F1311" s="1" t="e">
        <f>VLOOKUP($B1311&amp;$C1311&amp;$D1311,HFE!$A$3:$AJ$1048576,F$1,0)</f>
        <v>#REF!</v>
      </c>
      <c r="G1311" s="2" t="e">
        <f t="shared" si="682"/>
        <v>#REF!</v>
      </c>
      <c r="H1311" s="1">
        <f>VLOOKUP($B1311&amp;$C1311&amp;$D1311,Staqo!$A$3:$AJ$1048576,H$1,0)</f>
        <v>4.56807</v>
      </c>
      <c r="I1311" s="1" t="e">
        <f>VLOOKUP($B1311&amp;$C1311&amp;$D1311,HFE!$A$3:$AJ$1048576,I$1,0)</f>
        <v>#REF!</v>
      </c>
      <c r="J1311" s="2" t="e">
        <f t="shared" si="683"/>
        <v>#REF!</v>
      </c>
      <c r="K1311" s="1">
        <f>VLOOKUP($B1311&amp;$C1311&amp;$D1311,Staqo!$A$3:$AJ$1048576,K$1,0)</f>
        <v>4359.04</v>
      </c>
      <c r="L1311" s="1" t="e">
        <f>VLOOKUP($B1311&amp;$C1311&amp;$D1311,HFE!$A$3:$AJ$1048576,L$1,0)</f>
        <v>#REF!</v>
      </c>
      <c r="M1311" s="2" t="e">
        <f t="shared" si="684"/>
        <v>#REF!</v>
      </c>
      <c r="N1311" s="1">
        <f>VLOOKUP($B1311&amp;$C1311&amp;$D1311,Staqo!$A$3:$AJ$1048576,N$1,0)</f>
        <v>3420</v>
      </c>
      <c r="O1311" s="1">
        <f>VLOOKUP($B1311&amp;$C1311&amp;$D1311,HFE!$A$3:$AJ$1048576,O$1,0)</f>
        <v>0</v>
      </c>
      <c r="P1311" s="2">
        <f t="shared" si="685"/>
        <v>-3420</v>
      </c>
      <c r="Q1311" s="1">
        <f>VLOOKUP($B1311&amp;$C1311&amp;$D1311,Staqo!$A$3:$AJ$1048576,Q$1,0)</f>
        <v>3401.91</v>
      </c>
      <c r="R1311" s="1">
        <f>VLOOKUP($B1311&amp;$C1311&amp;$D1311,HFE!$A$3:$AJ$1048576,R$1,0)</f>
        <v>0</v>
      </c>
      <c r="S1311" s="2">
        <f t="shared" si="686"/>
        <v>-3401.91</v>
      </c>
      <c r="T1311" s="1">
        <f>VLOOKUP($B1311&amp;$C1311&amp;$D1311,Staqo!$A$3:$AJ$1048576,T$1,0)</f>
        <v>0.784577</v>
      </c>
      <c r="U1311" s="1" t="e">
        <f>VLOOKUP($B1311&amp;$C1311&amp;$D1311,HFE!$A$3:$AJ$1048576,U$1,0)</f>
        <v>#REF!</v>
      </c>
      <c r="V1311" s="2" t="e">
        <f t="shared" si="687"/>
        <v>#REF!</v>
      </c>
      <c r="W1311" s="1">
        <f>VLOOKUP($B1311&amp;$C1311&amp;$D1311,Staqo!$A$3:$AJ$1048576,W$1,0)</f>
        <v>0.780426</v>
      </c>
      <c r="X1311" s="1" t="e">
        <f>VLOOKUP($B1311&amp;$C1311&amp;$D1311,HFE!$A$3:$AJ$1048576,X$1,0)</f>
        <v>#REF!</v>
      </c>
      <c r="Y1311" s="2" t="e">
        <f t="shared" si="688"/>
        <v>#REF!</v>
      </c>
      <c r="Z1311" s="4">
        <f>VLOOKUP($B1311&amp;$C1311&amp;$D1311,Staqo!$A$3:$AJ$1048576,Z$1,0)</f>
        <v>100</v>
      </c>
      <c r="AA1311" s="4">
        <f>VLOOKUP($B1311&amp;$C1311&amp;$D1311,HFE!$A$3:$AJ$1048576,AA$1,0)</f>
        <v>0</v>
      </c>
      <c r="AB1311" s="5">
        <f t="shared" si="689"/>
        <v>-100</v>
      </c>
      <c r="AC1311" s="1">
        <f>VLOOKUP($B1311&amp;$C1311&amp;$D1311,Staqo!$A$3:$AJ$1048576,AC$1,0)</f>
        <v>100</v>
      </c>
      <c r="AD1311" s="1">
        <f>VLOOKUP($B1311&amp;$C1311&amp;$D1311,HFE!$A$3:$AJ$1048576,AD$1,0)*100</f>
        <v>100</v>
      </c>
      <c r="AE1311" s="2">
        <f t="shared" si="690"/>
        <v>0</v>
      </c>
      <c r="AF1311" s="1">
        <f>VLOOKUP($B1311&amp;$C1311&amp;$D1311,Staqo!$A$3:$AJ$1048576,AF$1,0)</f>
        <v>100</v>
      </c>
      <c r="AG1311" s="1">
        <f>VLOOKUP($B1311&amp;$C1311&amp;$D1311,HFE!$A$3:$AJ$1048576,AG$1,0)*100</f>
        <v>100</v>
      </c>
      <c r="AH1311" s="2">
        <f t="shared" si="691"/>
        <v>0</v>
      </c>
      <c r="AI1311" s="1">
        <f>VLOOKUP($B1311&amp;$C1311&amp;$D1311,Staqo!$A$3:$AJ$1048576,AI$1,0)</f>
        <v>0.164267</v>
      </c>
      <c r="AJ1311" s="1" t="e">
        <f>VLOOKUP($B1311&amp;$C1311&amp;$D1311,HFE!$A$3:$AJ$1048576,AJ$1,0)</f>
        <v>#REF!</v>
      </c>
      <c r="AK1311" s="2" t="e">
        <f t="shared" si="692"/>
        <v>#REF!</v>
      </c>
      <c r="AL1311" s="1">
        <f>VLOOKUP($B1311&amp;$C1311&amp;$D1311,Staqo!$A$3:$AJ$1048576,AL$1,0)</f>
        <v>0.149334</v>
      </c>
      <c r="AM1311" s="1" t="e">
        <f>VLOOKUP($B1311&amp;$C1311&amp;$D1311,HFE!$A$3:$AJ$1048576,AM$1,0)</f>
        <v>#REF!</v>
      </c>
      <c r="AN1311" s="2" t="e">
        <f t="shared" si="693"/>
        <v>#REF!</v>
      </c>
      <c r="AO1311" s="1">
        <f>VLOOKUP($B1311&amp;$C1311&amp;$D1311,Staqo!$A$3:$AJ$1048576,AO$1,0)</f>
        <v>0.163398</v>
      </c>
      <c r="AP1311" s="1" t="e">
        <f>VLOOKUP($B1311&amp;$C1311&amp;$D1311,HFE!$A$3:$AJ$1048576,AP$1,0)</f>
        <v>#REF!</v>
      </c>
      <c r="AQ1311" s="2" t="e">
        <f t="shared" si="694"/>
        <v>#REF!</v>
      </c>
      <c r="AR1311" s="1">
        <f>VLOOKUP($B1311&amp;$C1311&amp;$D1311,Staqo!$A$3:$AJ$1048576,AR$1,0)</f>
        <v>0.148543</v>
      </c>
      <c r="AS1311" s="1" t="e">
        <f>VLOOKUP($B1311&amp;$C1311&amp;$D1311,HFE!$A$3:$AJ$1048576,AS$1,0)</f>
        <v>#REF!</v>
      </c>
      <c r="AT1311" s="2" t="e">
        <f t="shared" si="695"/>
        <v>#REF!</v>
      </c>
      <c r="AU1311" s="1">
        <f>VLOOKUP($B1311&amp;$C1311&amp;$D1311,Staqo!$A$3:$AJ$1048576,AU$1,0)</f>
        <v>97.2293</v>
      </c>
      <c r="AV1311" s="1">
        <f>VLOOKUP($B1311&amp;$C1311&amp;$D1311,HFE!$A$3:$AJ$1048576,AV$1,0)</f>
        <v>0</v>
      </c>
      <c r="AW1311" s="2">
        <f t="shared" si="696"/>
        <v>-97.2293</v>
      </c>
      <c r="AX1311" s="4">
        <f>VLOOKUP($B1311&amp;$C1311&amp;$D1311,Staqo!$A$3:$AJ$1048576,AX$1,0)</f>
        <v>12</v>
      </c>
      <c r="AY1311" s="4">
        <f>VLOOKUP($B1311&amp;$C1311&amp;$D1311,HFE!$A$3:$AJ$1048576,AY$1,0)</f>
        <v>12</v>
      </c>
      <c r="AZ1311" s="5">
        <f t="shared" si="697"/>
        <v>0</v>
      </c>
      <c r="BA1311" s="1">
        <f>VLOOKUP($B1311&amp;$C1311&amp;$D1311,Staqo!$A$3:$AJ$1048576,BA$1,0)</f>
        <v>0</v>
      </c>
      <c r="BB1311" s="1">
        <f>VLOOKUP($B1311&amp;$C1311&amp;$D1311,HFE!$A$3:$AJ$1048576,BB$1,0)</f>
        <v>0</v>
      </c>
      <c r="BC1311" s="2">
        <f t="shared" si="698"/>
        <v>0</v>
      </c>
      <c r="BD1311" s="1">
        <f>VLOOKUP($B1311&amp;$C1311&amp;$D1311,Staqo!$A$3:$AJ$1048576,BD$1,0)</f>
        <v>0</v>
      </c>
      <c r="BE1311" s="1">
        <f>VLOOKUP($B1311&amp;$C1311&amp;$D1311,HFE!$A$3:$AJ$1048576,BE$1,0)</f>
        <v>0</v>
      </c>
      <c r="BF1311" s="2">
        <f t="shared" si="699"/>
        <v>0</v>
      </c>
      <c r="BG1311" s="1">
        <f>VLOOKUP($B1311&amp;$C1311&amp;$D1311,Staqo!$A$3:$AJ$1048576,BG$1,0)</f>
        <v>0</v>
      </c>
      <c r="BH1311" s="1">
        <f>VLOOKUP($B1311&amp;$C1311&amp;$D1311,HFE!$A$3:$AJ$1048576,BH$1,0)</f>
        <v>0</v>
      </c>
      <c r="BI1311" s="2">
        <f t="shared" si="700"/>
        <v>0</v>
      </c>
      <c r="BJ1311" s="1">
        <f>VLOOKUP($B1311&amp;$C1311&amp;$D1311,Staqo!$A$3:$AJ$1048576,BJ$1,0)</f>
        <v>0</v>
      </c>
      <c r="BK1311" s="1">
        <f>VLOOKUP($B1311&amp;$C1311&amp;$D1311,HFE!$A$3:$AJ$1048576,BK$1,0)</f>
        <v>0</v>
      </c>
      <c r="BL1311" s="2">
        <f t="shared" si="701"/>
        <v>0</v>
      </c>
      <c r="BM1311" s="1">
        <f>VLOOKUP($B1311&amp;$C1311&amp;$D1311,Staqo!$A$3:$AJ$1048576,BM$1,0)</f>
        <v>0</v>
      </c>
      <c r="BN1311" s="1">
        <f>VLOOKUP($B1311&amp;$C1311&amp;$D1311,HFE!$A$3:$AJ$1048576,BN$1,0)</f>
        <v>0</v>
      </c>
      <c r="BO1311" s="2">
        <f t="shared" si="702"/>
        <v>0</v>
      </c>
      <c r="BP1311" s="1">
        <f>VLOOKUP($B1311&amp;$C1311&amp;$D1311,Staqo!$A$3:$AJ$1048576,BP$1,0)</f>
        <v>0</v>
      </c>
      <c r="BQ1311" s="1">
        <f>VLOOKUP($B1311&amp;$C1311&amp;$D1311,HFE!$A$3:$AJ$1048576,BQ$1,0)</f>
        <v>0</v>
      </c>
      <c r="BR1311" s="2">
        <f t="shared" si="703"/>
        <v>0</v>
      </c>
      <c r="BS1311" s="1">
        <f>VLOOKUP($B1311&amp;$C1311&amp;$D1311,Staqo!$A$3:$AJ$1048576,BS$1,0)</f>
        <v>0</v>
      </c>
      <c r="BT1311" s="1">
        <f>VLOOKUP($B1311&amp;$C1311&amp;$D1311,HFE!$A$3:$AJ$1048576,BT$1,0)</f>
        <v>0</v>
      </c>
      <c r="BU1311" s="2">
        <f t="shared" si="704"/>
        <v>0</v>
      </c>
      <c r="BV1311" s="1">
        <f>VLOOKUP($B1311&amp;$C1311&amp;$D1311,Staqo!$A$3:$AJ$1048576,BV$1,0)</f>
        <v>0</v>
      </c>
      <c r="BW1311" s="1">
        <f>VLOOKUP($B1311&amp;$C1311&amp;$D1311,HFE!$A$3:$AJ$1048576,BW$1,0)</f>
        <v>0</v>
      </c>
      <c r="BX1311" s="2">
        <f t="shared" si="705"/>
        <v>0</v>
      </c>
      <c r="BY1311" s="1">
        <f>VLOOKUP($B1311&amp;$C1311&amp;$D1311,Staqo!$A$3:$AJ$1048576,BY$1,0)</f>
        <v>0</v>
      </c>
      <c r="BZ1311" s="1">
        <f>VLOOKUP($B1311&amp;$C1311&amp;$D1311,HFE!$A$3:$AJ$1048576,BZ$1,0)</f>
        <v>0</v>
      </c>
      <c r="CA1311" s="2">
        <f t="shared" si="706"/>
        <v>0</v>
      </c>
      <c r="CB1311" s="1">
        <f>VLOOKUP($B1311&amp;$C1311&amp;$D1311,Staqo!$A$3:$AJ$1048576,CB$1,0)</f>
        <v>0</v>
      </c>
      <c r="CC1311" s="1">
        <f>VLOOKUP($B1311&amp;$C1311&amp;$D1311,HFE!$A$3:$AJ$1048576,CC$1,0)</f>
        <v>0</v>
      </c>
      <c r="CD1311" s="2">
        <f t="shared" si="707"/>
        <v>0</v>
      </c>
      <c r="CE1311" s="1">
        <f>VLOOKUP($B1311&amp;$C1311&amp;$D1311,Staqo!$A$3:$AJ$1048576,CE$1,0)</f>
        <v>0</v>
      </c>
      <c r="CF1311" s="1">
        <f>VLOOKUP($B1311&amp;$C1311&amp;$D1311,HFE!$A$3:$AJ$1048576,CF$1,0)</f>
        <v>0</v>
      </c>
      <c r="CG1311" s="2">
        <f t="shared" si="708"/>
        <v>0</v>
      </c>
      <c r="CH1311" s="1">
        <f>VLOOKUP($B1311&amp;$C1311&amp;$D1311,Staqo!$A$3:$AJ$1048576,CH$1,0)</f>
        <v>0</v>
      </c>
      <c r="CI1311" s="1">
        <f>VLOOKUP($B1311&amp;$C1311&amp;$D1311,HFE!$A$3:$AJ$1048576,CI$1,0)</f>
        <v>0</v>
      </c>
      <c r="CJ1311" s="2">
        <f t="shared" si="709"/>
        <v>0</v>
      </c>
      <c r="CK1311" s="1">
        <f>VLOOKUP($B1311&amp;$C1311&amp;$D1311,Staqo!$A$3:$AJ$1048576,CK$1,0)</f>
        <v>0</v>
      </c>
      <c r="CL1311" s="1">
        <f>VLOOKUP($B1311&amp;$C1311&amp;$D1311,HFE!$A$3:$AJ$1048576,CL$1,0)</f>
        <v>0</v>
      </c>
      <c r="CM1311" s="2">
        <f t="shared" si="710"/>
        <v>0</v>
      </c>
      <c r="CN1311" s="1">
        <f>VLOOKUP($B1311&amp;$C1311&amp;$D1311,Staqo!$A$3:$AJ$1048576,CN$1,0)</f>
        <v>0</v>
      </c>
      <c r="CO1311" s="1">
        <f>VLOOKUP($B1311&amp;$C1311&amp;$D1311,HFE!$A$3:$AJ$1048576,CO$1,0)</f>
        <v>0</v>
      </c>
      <c r="CP1311" s="2">
        <f t="shared" si="711"/>
        <v>0</v>
      </c>
      <c r="CQ1311" s="1">
        <f>VLOOKUP($B1311&amp;$C1311&amp;$D1311,Staqo!$A$3:$AJ$1048576,CQ$1,0)</f>
        <v>0</v>
      </c>
      <c r="CR1311" s="1">
        <f>VLOOKUP($B1311&amp;$C1311&amp;$D1311,HFE!$A$3:$AJ$1048576,CR$1,0)</f>
        <v>0</v>
      </c>
      <c r="CS1311" s="2">
        <f t="shared" si="712"/>
        <v>0</v>
      </c>
      <c r="CT1311" s="1"/>
      <c r="CU1311" s="1"/>
      <c r="CV1311" s="2"/>
    </row>
    <row r="1312" hidden="1" spans="1:100">
      <c r="A1312" s="1" t="s">
        <v>95</v>
      </c>
      <c r="B1312" s="1" t="s">
        <v>96</v>
      </c>
      <c r="C1312" s="3">
        <v>44588</v>
      </c>
      <c r="D1312" s="1" t="s">
        <v>19</v>
      </c>
      <c r="E1312" s="1">
        <f>VLOOKUP($B1312&amp;$C1312&amp;$D1312,Staqo!$A$3:$AJ$1048576,E$1,0)</f>
        <v>4.26868</v>
      </c>
      <c r="F1312" s="1" t="e">
        <f>VLOOKUP($B1312&amp;$C1312&amp;$D1312,HFE!$A$3:$AJ$1048576,F$1,0)</f>
        <v>#REF!</v>
      </c>
      <c r="G1312" s="2" t="e">
        <f t="shared" si="682"/>
        <v>#REF!</v>
      </c>
      <c r="H1312" s="1">
        <f>VLOOKUP($B1312&amp;$C1312&amp;$D1312,Staqo!$A$3:$AJ$1048576,H$1,0)</f>
        <v>4.56807</v>
      </c>
      <c r="I1312" s="1" t="e">
        <f>VLOOKUP($B1312&amp;$C1312&amp;$D1312,HFE!$A$3:$AJ$1048576,I$1,0)</f>
        <v>#REF!</v>
      </c>
      <c r="J1312" s="2" t="e">
        <f t="shared" si="683"/>
        <v>#REF!</v>
      </c>
      <c r="K1312" s="1">
        <f>VLOOKUP($B1312&amp;$C1312&amp;$D1312,Staqo!$A$3:$AJ$1048576,K$1,0)</f>
        <v>5157.17</v>
      </c>
      <c r="L1312" s="1" t="e">
        <f>VLOOKUP($B1312&amp;$C1312&amp;$D1312,HFE!$A$3:$AJ$1048576,L$1,0)</f>
        <v>#REF!</v>
      </c>
      <c r="M1312" s="2" t="e">
        <f t="shared" si="684"/>
        <v>#REF!</v>
      </c>
      <c r="N1312" s="1">
        <f>VLOOKUP($B1312&amp;$C1312&amp;$D1312,Staqo!$A$3:$AJ$1048576,N$1,0)</f>
        <v>4050</v>
      </c>
      <c r="O1312" s="1">
        <f>VLOOKUP($B1312&amp;$C1312&amp;$D1312,HFE!$A$3:$AJ$1048576,O$1,0)</f>
        <v>0</v>
      </c>
      <c r="P1312" s="2">
        <f t="shared" si="685"/>
        <v>-4050</v>
      </c>
      <c r="Q1312" s="1">
        <f>VLOOKUP($B1312&amp;$C1312&amp;$D1312,Staqo!$A$3:$AJ$1048576,Q$1,0)</f>
        <v>4028.57</v>
      </c>
      <c r="R1312" s="1">
        <f>VLOOKUP($B1312&amp;$C1312&amp;$D1312,HFE!$A$3:$AJ$1048576,R$1,0)</f>
        <v>0</v>
      </c>
      <c r="S1312" s="2">
        <f t="shared" si="686"/>
        <v>-4028.57</v>
      </c>
      <c r="T1312" s="1">
        <f>VLOOKUP($B1312&amp;$C1312&amp;$D1312,Staqo!$A$3:$AJ$1048576,T$1,0)</f>
        <v>0.785314</v>
      </c>
      <c r="U1312" s="1" t="e">
        <f>VLOOKUP($B1312&amp;$C1312&amp;$D1312,HFE!$A$3:$AJ$1048576,U$1,0)</f>
        <v>#REF!</v>
      </c>
      <c r="V1312" s="2" t="e">
        <f t="shared" si="687"/>
        <v>#REF!</v>
      </c>
      <c r="W1312" s="1">
        <f>VLOOKUP($B1312&amp;$C1312&amp;$D1312,Staqo!$A$3:$AJ$1048576,W$1,0)</f>
        <v>0.78116</v>
      </c>
      <c r="X1312" s="1" t="e">
        <f>VLOOKUP($B1312&amp;$C1312&amp;$D1312,HFE!$A$3:$AJ$1048576,X$1,0)</f>
        <v>#REF!</v>
      </c>
      <c r="Y1312" s="2" t="e">
        <f t="shared" si="688"/>
        <v>#REF!</v>
      </c>
      <c r="Z1312" s="4">
        <f>VLOOKUP($B1312&amp;$C1312&amp;$D1312,Staqo!$A$3:$AJ$1048576,Z$1,0)</f>
        <v>100</v>
      </c>
      <c r="AA1312" s="4">
        <f>VLOOKUP($B1312&amp;$C1312&amp;$D1312,HFE!$A$3:$AJ$1048576,AA$1,0)</f>
        <v>0</v>
      </c>
      <c r="AB1312" s="5">
        <f t="shared" si="689"/>
        <v>-100</v>
      </c>
      <c r="AC1312" s="1">
        <f>VLOOKUP($B1312&amp;$C1312&amp;$D1312,Staqo!$A$3:$AJ$1048576,AC$1,0)</f>
        <v>100</v>
      </c>
      <c r="AD1312" s="1">
        <f>VLOOKUP($B1312&amp;$C1312&amp;$D1312,HFE!$A$3:$AJ$1048576,AD$1,0)*100</f>
        <v>100</v>
      </c>
      <c r="AE1312" s="2">
        <f t="shared" si="690"/>
        <v>0</v>
      </c>
      <c r="AF1312" s="1">
        <f>VLOOKUP($B1312&amp;$C1312&amp;$D1312,Staqo!$A$3:$AJ$1048576,AF$1,0)</f>
        <v>100</v>
      </c>
      <c r="AG1312" s="1">
        <f>VLOOKUP($B1312&amp;$C1312&amp;$D1312,HFE!$A$3:$AJ$1048576,AG$1,0)*100</f>
        <v>100</v>
      </c>
      <c r="AH1312" s="2">
        <f t="shared" si="691"/>
        <v>0</v>
      </c>
      <c r="AI1312" s="1">
        <f>VLOOKUP($B1312&amp;$C1312&amp;$D1312,Staqo!$A$3:$AJ$1048576,AI$1,0)</f>
        <v>0.164421</v>
      </c>
      <c r="AJ1312" s="1" t="e">
        <f>VLOOKUP($B1312&amp;$C1312&amp;$D1312,HFE!$A$3:$AJ$1048576,AJ$1,0)</f>
        <v>#REF!</v>
      </c>
      <c r="AK1312" s="2" t="e">
        <f t="shared" si="692"/>
        <v>#REF!</v>
      </c>
      <c r="AL1312" s="1">
        <f>VLOOKUP($B1312&amp;$C1312&amp;$D1312,Staqo!$A$3:$AJ$1048576,AL$1,0)</f>
        <v>0.149474</v>
      </c>
      <c r="AM1312" s="1" t="e">
        <f>VLOOKUP($B1312&amp;$C1312&amp;$D1312,HFE!$A$3:$AJ$1048576,AM$1,0)</f>
        <v>#REF!</v>
      </c>
      <c r="AN1312" s="2" t="e">
        <f t="shared" si="693"/>
        <v>#REF!</v>
      </c>
      <c r="AO1312" s="1">
        <f>VLOOKUP($B1312&amp;$C1312&amp;$D1312,Staqo!$A$3:$AJ$1048576,AO$1,0)</f>
        <v>0.163551</v>
      </c>
      <c r="AP1312" s="1" t="e">
        <f>VLOOKUP($B1312&amp;$C1312&amp;$D1312,HFE!$A$3:$AJ$1048576,AP$1,0)</f>
        <v>#REF!</v>
      </c>
      <c r="AQ1312" s="2" t="e">
        <f t="shared" si="694"/>
        <v>#REF!</v>
      </c>
      <c r="AR1312" s="1">
        <f>VLOOKUP($B1312&amp;$C1312&amp;$D1312,Staqo!$A$3:$AJ$1048576,AR$1,0)</f>
        <v>0.148683</v>
      </c>
      <c r="AS1312" s="1" t="e">
        <f>VLOOKUP($B1312&amp;$C1312&amp;$D1312,HFE!$A$3:$AJ$1048576,AS$1,0)</f>
        <v>#REF!</v>
      </c>
      <c r="AT1312" s="2" t="e">
        <f t="shared" si="695"/>
        <v>#REF!</v>
      </c>
      <c r="AU1312" s="1">
        <f>VLOOKUP($B1312&amp;$C1312&amp;$D1312,Staqo!$A$3:$AJ$1048576,AU$1,0)</f>
        <v>96.6735</v>
      </c>
      <c r="AV1312" s="1">
        <f>VLOOKUP($B1312&amp;$C1312&amp;$D1312,HFE!$A$3:$AJ$1048576,AV$1,0)</f>
        <v>0</v>
      </c>
      <c r="AW1312" s="2">
        <f t="shared" si="696"/>
        <v>-96.6735</v>
      </c>
      <c r="AX1312" s="4">
        <f>VLOOKUP($B1312&amp;$C1312&amp;$D1312,Staqo!$A$3:$AJ$1048576,AX$1,0)</f>
        <v>12</v>
      </c>
      <c r="AY1312" s="4">
        <f>VLOOKUP($B1312&amp;$C1312&amp;$D1312,HFE!$A$3:$AJ$1048576,AY$1,0)</f>
        <v>12</v>
      </c>
      <c r="AZ1312" s="5">
        <f t="shared" si="697"/>
        <v>0</v>
      </c>
      <c r="BA1312" s="1">
        <f>VLOOKUP($B1312&amp;$C1312&amp;$D1312,Staqo!$A$3:$AJ$1048576,BA$1,0)</f>
        <v>0</v>
      </c>
      <c r="BB1312" s="1">
        <f>VLOOKUP($B1312&amp;$C1312&amp;$D1312,HFE!$A$3:$AJ$1048576,BB$1,0)</f>
        <v>0</v>
      </c>
      <c r="BC1312" s="2">
        <f t="shared" si="698"/>
        <v>0</v>
      </c>
      <c r="BD1312" s="1">
        <f>VLOOKUP($B1312&amp;$C1312&amp;$D1312,Staqo!$A$3:$AJ$1048576,BD$1,0)</f>
        <v>0</v>
      </c>
      <c r="BE1312" s="1">
        <f>VLOOKUP($B1312&amp;$C1312&amp;$D1312,HFE!$A$3:$AJ$1048576,BE$1,0)</f>
        <v>0</v>
      </c>
      <c r="BF1312" s="2">
        <f t="shared" si="699"/>
        <v>0</v>
      </c>
      <c r="BG1312" s="1">
        <f>VLOOKUP($B1312&amp;$C1312&amp;$D1312,Staqo!$A$3:$AJ$1048576,BG$1,0)</f>
        <v>0</v>
      </c>
      <c r="BH1312" s="1">
        <f>VLOOKUP($B1312&amp;$C1312&amp;$D1312,HFE!$A$3:$AJ$1048576,BH$1,0)</f>
        <v>0</v>
      </c>
      <c r="BI1312" s="2">
        <f t="shared" si="700"/>
        <v>0</v>
      </c>
      <c r="BJ1312" s="1">
        <f>VLOOKUP($B1312&amp;$C1312&amp;$D1312,Staqo!$A$3:$AJ$1048576,BJ$1,0)</f>
        <v>0</v>
      </c>
      <c r="BK1312" s="1">
        <f>VLOOKUP($B1312&amp;$C1312&amp;$D1312,HFE!$A$3:$AJ$1048576,BK$1,0)</f>
        <v>0</v>
      </c>
      <c r="BL1312" s="2">
        <f t="shared" si="701"/>
        <v>0</v>
      </c>
      <c r="BM1312" s="1">
        <f>VLOOKUP($B1312&amp;$C1312&amp;$D1312,Staqo!$A$3:$AJ$1048576,BM$1,0)</f>
        <v>0</v>
      </c>
      <c r="BN1312" s="1">
        <f>VLOOKUP($B1312&amp;$C1312&amp;$D1312,HFE!$A$3:$AJ$1048576,BN$1,0)</f>
        <v>0</v>
      </c>
      <c r="BO1312" s="2">
        <f t="shared" si="702"/>
        <v>0</v>
      </c>
      <c r="BP1312" s="1">
        <f>VLOOKUP($B1312&amp;$C1312&amp;$D1312,Staqo!$A$3:$AJ$1048576,BP$1,0)</f>
        <v>0</v>
      </c>
      <c r="BQ1312" s="1">
        <f>VLOOKUP($B1312&amp;$C1312&amp;$D1312,HFE!$A$3:$AJ$1048576,BQ$1,0)</f>
        <v>0</v>
      </c>
      <c r="BR1312" s="2">
        <f t="shared" si="703"/>
        <v>0</v>
      </c>
      <c r="BS1312" s="1">
        <f>VLOOKUP($B1312&amp;$C1312&amp;$D1312,Staqo!$A$3:$AJ$1048576,BS$1,0)</f>
        <v>0</v>
      </c>
      <c r="BT1312" s="1">
        <f>VLOOKUP($B1312&amp;$C1312&amp;$D1312,HFE!$A$3:$AJ$1048576,BT$1,0)</f>
        <v>0</v>
      </c>
      <c r="BU1312" s="2">
        <f t="shared" si="704"/>
        <v>0</v>
      </c>
      <c r="BV1312" s="1">
        <f>VLOOKUP($B1312&amp;$C1312&amp;$D1312,Staqo!$A$3:$AJ$1048576,BV$1,0)</f>
        <v>0</v>
      </c>
      <c r="BW1312" s="1">
        <f>VLOOKUP($B1312&amp;$C1312&amp;$D1312,HFE!$A$3:$AJ$1048576,BW$1,0)</f>
        <v>0</v>
      </c>
      <c r="BX1312" s="2">
        <f t="shared" si="705"/>
        <v>0</v>
      </c>
      <c r="BY1312" s="1">
        <f>VLOOKUP($B1312&amp;$C1312&amp;$D1312,Staqo!$A$3:$AJ$1048576,BY$1,0)</f>
        <v>0</v>
      </c>
      <c r="BZ1312" s="1">
        <f>VLOOKUP($B1312&amp;$C1312&amp;$D1312,HFE!$A$3:$AJ$1048576,BZ$1,0)</f>
        <v>0</v>
      </c>
      <c r="CA1312" s="2">
        <f t="shared" si="706"/>
        <v>0</v>
      </c>
      <c r="CB1312" s="1">
        <f>VLOOKUP($B1312&amp;$C1312&amp;$D1312,Staqo!$A$3:$AJ$1048576,CB$1,0)</f>
        <v>0</v>
      </c>
      <c r="CC1312" s="1">
        <f>VLOOKUP($B1312&amp;$C1312&amp;$D1312,HFE!$A$3:$AJ$1048576,CC$1,0)</f>
        <v>0</v>
      </c>
      <c r="CD1312" s="2">
        <f t="shared" si="707"/>
        <v>0</v>
      </c>
      <c r="CE1312" s="1">
        <f>VLOOKUP($B1312&amp;$C1312&amp;$D1312,Staqo!$A$3:$AJ$1048576,CE$1,0)</f>
        <v>0</v>
      </c>
      <c r="CF1312" s="1">
        <f>VLOOKUP($B1312&amp;$C1312&amp;$D1312,HFE!$A$3:$AJ$1048576,CF$1,0)</f>
        <v>0</v>
      </c>
      <c r="CG1312" s="2">
        <f t="shared" si="708"/>
        <v>0</v>
      </c>
      <c r="CH1312" s="1">
        <f>VLOOKUP($B1312&amp;$C1312&amp;$D1312,Staqo!$A$3:$AJ$1048576,CH$1,0)</f>
        <v>0</v>
      </c>
      <c r="CI1312" s="1">
        <f>VLOOKUP($B1312&amp;$C1312&amp;$D1312,HFE!$A$3:$AJ$1048576,CI$1,0)</f>
        <v>0</v>
      </c>
      <c r="CJ1312" s="2">
        <f t="shared" si="709"/>
        <v>0</v>
      </c>
      <c r="CK1312" s="1">
        <f>VLOOKUP($B1312&amp;$C1312&amp;$D1312,Staqo!$A$3:$AJ$1048576,CK$1,0)</f>
        <v>0</v>
      </c>
      <c r="CL1312" s="1">
        <f>VLOOKUP($B1312&amp;$C1312&amp;$D1312,HFE!$A$3:$AJ$1048576,CL$1,0)</f>
        <v>0</v>
      </c>
      <c r="CM1312" s="2">
        <f t="shared" si="710"/>
        <v>0</v>
      </c>
      <c r="CN1312" s="1">
        <f>VLOOKUP($B1312&amp;$C1312&amp;$D1312,Staqo!$A$3:$AJ$1048576,CN$1,0)</f>
        <v>0</v>
      </c>
      <c r="CO1312" s="1">
        <f>VLOOKUP($B1312&amp;$C1312&amp;$D1312,HFE!$A$3:$AJ$1048576,CO$1,0)</f>
        <v>0</v>
      </c>
      <c r="CP1312" s="2">
        <f t="shared" si="711"/>
        <v>0</v>
      </c>
      <c r="CQ1312" s="1">
        <f>VLOOKUP($B1312&amp;$C1312&amp;$D1312,Staqo!$A$3:$AJ$1048576,CQ$1,0)</f>
        <v>0</v>
      </c>
      <c r="CR1312" s="1">
        <f>VLOOKUP($B1312&amp;$C1312&amp;$D1312,HFE!$A$3:$AJ$1048576,CR$1,0)</f>
        <v>0</v>
      </c>
      <c r="CS1312" s="2">
        <f t="shared" si="712"/>
        <v>0</v>
      </c>
      <c r="CT1312" s="1"/>
      <c r="CU1312" s="1"/>
      <c r="CV1312" s="2"/>
    </row>
    <row r="1313" hidden="1" spans="1:100">
      <c r="A1313" s="1" t="s">
        <v>95</v>
      </c>
      <c r="B1313" s="1" t="s">
        <v>96</v>
      </c>
      <c r="C1313" s="3">
        <v>44588</v>
      </c>
      <c r="D1313" s="1" t="s">
        <v>20</v>
      </c>
      <c r="E1313" s="1">
        <f>VLOOKUP($B1313&amp;$C1313&amp;$D1313,Staqo!$A$3:$AJ$1048576,E$1,0)</f>
        <v>4.26868</v>
      </c>
      <c r="F1313" s="1" t="e">
        <f>VLOOKUP($B1313&amp;$C1313&amp;$D1313,HFE!$A$3:$AJ$1048576,F$1,0)</f>
        <v>#REF!</v>
      </c>
      <c r="G1313" s="2" t="e">
        <f t="shared" si="682"/>
        <v>#REF!</v>
      </c>
      <c r="H1313" s="1">
        <f>VLOOKUP($B1313&amp;$C1313&amp;$D1313,Staqo!$A$3:$AJ$1048576,H$1,0)</f>
        <v>4.56807</v>
      </c>
      <c r="I1313" s="1" t="e">
        <f>VLOOKUP($B1313&amp;$C1313&amp;$D1313,HFE!$A$3:$AJ$1048576,I$1,0)</f>
        <v>#REF!</v>
      </c>
      <c r="J1313" s="2" t="e">
        <f t="shared" si="683"/>
        <v>#REF!</v>
      </c>
      <c r="K1313" s="1">
        <f>VLOOKUP($B1313&amp;$C1313&amp;$D1313,Staqo!$A$3:$AJ$1048576,K$1,0)</f>
        <v>5034.38</v>
      </c>
      <c r="L1313" s="1" t="e">
        <f>VLOOKUP($B1313&amp;$C1313&amp;$D1313,HFE!$A$3:$AJ$1048576,L$1,0)</f>
        <v>#REF!</v>
      </c>
      <c r="M1313" s="2" t="e">
        <f t="shared" si="684"/>
        <v>#REF!</v>
      </c>
      <c r="N1313" s="1">
        <f>VLOOKUP($B1313&amp;$C1313&amp;$D1313,Staqo!$A$3:$AJ$1048576,N$1,0)</f>
        <v>3760</v>
      </c>
      <c r="O1313" s="1">
        <f>VLOOKUP($B1313&amp;$C1313&amp;$D1313,HFE!$A$3:$AJ$1048576,O$1,0)</f>
        <v>0</v>
      </c>
      <c r="P1313" s="2">
        <f t="shared" si="685"/>
        <v>-3760</v>
      </c>
      <c r="Q1313" s="1">
        <f>VLOOKUP($B1313&amp;$C1313&amp;$D1313,Staqo!$A$3:$AJ$1048576,Q$1,0)</f>
        <v>3740.11</v>
      </c>
      <c r="R1313" s="1">
        <f>VLOOKUP($B1313&amp;$C1313&amp;$D1313,HFE!$A$3:$AJ$1048576,R$1,0)</f>
        <v>0</v>
      </c>
      <c r="S1313" s="2">
        <f t="shared" si="686"/>
        <v>-3740.11</v>
      </c>
      <c r="T1313" s="1">
        <f>VLOOKUP($B1313&amp;$C1313&amp;$D1313,Staqo!$A$3:$AJ$1048576,T$1,0)</f>
        <v>0.746864</v>
      </c>
      <c r="U1313" s="1" t="e">
        <f>VLOOKUP($B1313&amp;$C1313&amp;$D1313,HFE!$A$3:$AJ$1048576,U$1,0)</f>
        <v>#REF!</v>
      </c>
      <c r="V1313" s="2" t="e">
        <f t="shared" si="687"/>
        <v>#REF!</v>
      </c>
      <c r="W1313" s="1">
        <f>VLOOKUP($B1313&amp;$C1313&amp;$D1313,Staqo!$A$3:$AJ$1048576,W$1,0)</f>
        <v>0.742913</v>
      </c>
      <c r="X1313" s="1" t="e">
        <f>VLOOKUP($B1313&amp;$C1313&amp;$D1313,HFE!$A$3:$AJ$1048576,X$1,0)</f>
        <v>#REF!</v>
      </c>
      <c r="Y1313" s="2" t="e">
        <f t="shared" si="688"/>
        <v>#REF!</v>
      </c>
      <c r="Z1313" s="4">
        <f>VLOOKUP($B1313&amp;$C1313&amp;$D1313,Staqo!$A$3:$AJ$1048576,Z$1,0)</f>
        <v>100</v>
      </c>
      <c r="AA1313" s="4">
        <f>VLOOKUP($B1313&amp;$C1313&amp;$D1313,HFE!$A$3:$AJ$1048576,AA$1,0)</f>
        <v>0</v>
      </c>
      <c r="AB1313" s="5">
        <f t="shared" si="689"/>
        <v>-100</v>
      </c>
      <c r="AC1313" s="1">
        <f>VLOOKUP($B1313&amp;$C1313&amp;$D1313,Staqo!$A$3:$AJ$1048576,AC$1,0)</f>
        <v>100</v>
      </c>
      <c r="AD1313" s="1">
        <f>VLOOKUP($B1313&amp;$C1313&amp;$D1313,HFE!$A$3:$AJ$1048576,AD$1,0)*100</f>
        <v>100</v>
      </c>
      <c r="AE1313" s="2">
        <f t="shared" si="690"/>
        <v>0</v>
      </c>
      <c r="AF1313" s="1">
        <f>VLOOKUP($B1313&amp;$C1313&amp;$D1313,Staqo!$A$3:$AJ$1048576,AF$1,0)</f>
        <v>100</v>
      </c>
      <c r="AG1313" s="1">
        <f>VLOOKUP($B1313&amp;$C1313&amp;$D1313,HFE!$A$3:$AJ$1048576,AG$1,0)*100</f>
        <v>100</v>
      </c>
      <c r="AH1313" s="2">
        <f t="shared" si="691"/>
        <v>0</v>
      </c>
      <c r="AI1313" s="1">
        <f>VLOOKUP($B1313&amp;$C1313&amp;$D1313,Staqo!$A$3:$AJ$1048576,AI$1,0)</f>
        <v>0.156371</v>
      </c>
      <c r="AJ1313" s="1" t="e">
        <f>VLOOKUP($B1313&amp;$C1313&amp;$D1313,HFE!$A$3:$AJ$1048576,AJ$1,0)</f>
        <v>#REF!</v>
      </c>
      <c r="AK1313" s="2" t="e">
        <f t="shared" si="692"/>
        <v>#REF!</v>
      </c>
      <c r="AL1313" s="1">
        <f>VLOOKUP($B1313&amp;$C1313&amp;$D1313,Staqo!$A$3:$AJ$1048576,AL$1,0)</f>
        <v>0.142155</v>
      </c>
      <c r="AM1313" s="1" t="e">
        <f>VLOOKUP($B1313&amp;$C1313&amp;$D1313,HFE!$A$3:$AJ$1048576,AM$1,0)</f>
        <v>#REF!</v>
      </c>
      <c r="AN1313" s="2" t="e">
        <f t="shared" si="693"/>
        <v>#REF!</v>
      </c>
      <c r="AO1313" s="1">
        <f>VLOOKUP($B1313&amp;$C1313&amp;$D1313,Staqo!$A$3:$AJ$1048576,AO$1,0)</f>
        <v>0.155544</v>
      </c>
      <c r="AP1313" s="1" t="e">
        <f>VLOOKUP($B1313&amp;$C1313&amp;$D1313,HFE!$A$3:$AJ$1048576,AP$1,0)</f>
        <v>#REF!</v>
      </c>
      <c r="AQ1313" s="2" t="e">
        <f t="shared" si="694"/>
        <v>#REF!</v>
      </c>
      <c r="AR1313" s="1">
        <f>VLOOKUP($B1313&amp;$C1313&amp;$D1313,Staqo!$A$3:$AJ$1048576,AR$1,0)</f>
        <v>0.141403</v>
      </c>
      <c r="AS1313" s="1" t="e">
        <f>VLOOKUP($B1313&amp;$C1313&amp;$D1313,HFE!$A$3:$AJ$1048576,AS$1,0)</f>
        <v>#REF!</v>
      </c>
      <c r="AT1313" s="2" t="e">
        <f t="shared" si="695"/>
        <v>#REF!</v>
      </c>
      <c r="AU1313" s="1">
        <f>VLOOKUP($B1313&amp;$C1313&amp;$D1313,Staqo!$A$3:$AJ$1048576,AU$1,0)</f>
        <v>96.3084</v>
      </c>
      <c r="AV1313" s="1">
        <f>VLOOKUP($B1313&amp;$C1313&amp;$D1313,HFE!$A$3:$AJ$1048576,AV$1,0)</f>
        <v>0</v>
      </c>
      <c r="AW1313" s="2">
        <f t="shared" si="696"/>
        <v>-96.3084</v>
      </c>
      <c r="AX1313" s="4">
        <f>VLOOKUP($B1313&amp;$C1313&amp;$D1313,Staqo!$A$3:$AJ$1048576,AX$1,0)</f>
        <v>12</v>
      </c>
      <c r="AY1313" s="4">
        <f>VLOOKUP($B1313&amp;$C1313&amp;$D1313,HFE!$A$3:$AJ$1048576,AY$1,0)</f>
        <v>12</v>
      </c>
      <c r="AZ1313" s="5">
        <f t="shared" si="697"/>
        <v>0</v>
      </c>
      <c r="BA1313" s="1">
        <f>VLOOKUP($B1313&amp;$C1313&amp;$D1313,Staqo!$A$3:$AJ$1048576,BA$1,0)</f>
        <v>0</v>
      </c>
      <c r="BB1313" s="1">
        <f>VLOOKUP($B1313&amp;$C1313&amp;$D1313,HFE!$A$3:$AJ$1048576,BB$1,0)</f>
        <v>0</v>
      </c>
      <c r="BC1313" s="2">
        <f t="shared" si="698"/>
        <v>0</v>
      </c>
      <c r="BD1313" s="1">
        <f>VLOOKUP($B1313&amp;$C1313&amp;$D1313,Staqo!$A$3:$AJ$1048576,BD$1,0)</f>
        <v>0</v>
      </c>
      <c r="BE1313" s="1">
        <f>VLOOKUP($B1313&amp;$C1313&amp;$D1313,HFE!$A$3:$AJ$1048576,BE$1,0)</f>
        <v>0</v>
      </c>
      <c r="BF1313" s="2">
        <f t="shared" si="699"/>
        <v>0</v>
      </c>
      <c r="BG1313" s="1">
        <f>VLOOKUP($B1313&amp;$C1313&amp;$D1313,Staqo!$A$3:$AJ$1048576,BG$1,0)</f>
        <v>0</v>
      </c>
      <c r="BH1313" s="1">
        <f>VLOOKUP($B1313&amp;$C1313&amp;$D1313,HFE!$A$3:$AJ$1048576,BH$1,0)</f>
        <v>0</v>
      </c>
      <c r="BI1313" s="2">
        <f t="shared" si="700"/>
        <v>0</v>
      </c>
      <c r="BJ1313" s="1">
        <f>VLOOKUP($B1313&amp;$C1313&amp;$D1313,Staqo!$A$3:$AJ$1048576,BJ$1,0)</f>
        <v>0</v>
      </c>
      <c r="BK1313" s="1">
        <f>VLOOKUP($B1313&amp;$C1313&amp;$D1313,HFE!$A$3:$AJ$1048576,BK$1,0)</f>
        <v>0</v>
      </c>
      <c r="BL1313" s="2">
        <f t="shared" si="701"/>
        <v>0</v>
      </c>
      <c r="BM1313" s="1">
        <f>VLOOKUP($B1313&amp;$C1313&amp;$D1313,Staqo!$A$3:$AJ$1048576,BM$1,0)</f>
        <v>0</v>
      </c>
      <c r="BN1313" s="1">
        <f>VLOOKUP($B1313&amp;$C1313&amp;$D1313,HFE!$A$3:$AJ$1048576,BN$1,0)</f>
        <v>0</v>
      </c>
      <c r="BO1313" s="2">
        <f t="shared" si="702"/>
        <v>0</v>
      </c>
      <c r="BP1313" s="1">
        <f>VLOOKUP($B1313&amp;$C1313&amp;$D1313,Staqo!$A$3:$AJ$1048576,BP$1,0)</f>
        <v>0</v>
      </c>
      <c r="BQ1313" s="1">
        <f>VLOOKUP($B1313&amp;$C1313&amp;$D1313,HFE!$A$3:$AJ$1048576,BQ$1,0)</f>
        <v>0</v>
      </c>
      <c r="BR1313" s="2">
        <f t="shared" si="703"/>
        <v>0</v>
      </c>
      <c r="BS1313" s="1">
        <f>VLOOKUP($B1313&amp;$C1313&amp;$D1313,Staqo!$A$3:$AJ$1048576,BS$1,0)</f>
        <v>0</v>
      </c>
      <c r="BT1313" s="1">
        <f>VLOOKUP($B1313&amp;$C1313&amp;$D1313,HFE!$A$3:$AJ$1048576,BT$1,0)</f>
        <v>0</v>
      </c>
      <c r="BU1313" s="2">
        <f t="shared" si="704"/>
        <v>0</v>
      </c>
      <c r="BV1313" s="1">
        <f>VLOOKUP($B1313&amp;$C1313&amp;$D1313,Staqo!$A$3:$AJ$1048576,BV$1,0)</f>
        <v>0</v>
      </c>
      <c r="BW1313" s="1">
        <f>VLOOKUP($B1313&amp;$C1313&amp;$D1313,HFE!$A$3:$AJ$1048576,BW$1,0)</f>
        <v>0</v>
      </c>
      <c r="BX1313" s="2">
        <f t="shared" si="705"/>
        <v>0</v>
      </c>
      <c r="BY1313" s="1">
        <f>VLOOKUP($B1313&amp;$C1313&amp;$D1313,Staqo!$A$3:$AJ$1048576,BY$1,0)</f>
        <v>0</v>
      </c>
      <c r="BZ1313" s="1">
        <f>VLOOKUP($B1313&amp;$C1313&amp;$D1313,HFE!$A$3:$AJ$1048576,BZ$1,0)</f>
        <v>0</v>
      </c>
      <c r="CA1313" s="2">
        <f t="shared" si="706"/>
        <v>0</v>
      </c>
      <c r="CB1313" s="1">
        <f>VLOOKUP($B1313&amp;$C1313&amp;$D1313,Staqo!$A$3:$AJ$1048576,CB$1,0)</f>
        <v>0</v>
      </c>
      <c r="CC1313" s="1">
        <f>VLOOKUP($B1313&amp;$C1313&amp;$D1313,HFE!$A$3:$AJ$1048576,CC$1,0)</f>
        <v>0</v>
      </c>
      <c r="CD1313" s="2">
        <f t="shared" si="707"/>
        <v>0</v>
      </c>
      <c r="CE1313" s="1">
        <f>VLOOKUP($B1313&amp;$C1313&amp;$D1313,Staqo!$A$3:$AJ$1048576,CE$1,0)</f>
        <v>0</v>
      </c>
      <c r="CF1313" s="1">
        <f>VLOOKUP($B1313&amp;$C1313&amp;$D1313,HFE!$A$3:$AJ$1048576,CF$1,0)</f>
        <v>0</v>
      </c>
      <c r="CG1313" s="2">
        <f t="shared" si="708"/>
        <v>0</v>
      </c>
      <c r="CH1313" s="1">
        <f>VLOOKUP($B1313&amp;$C1313&amp;$D1313,Staqo!$A$3:$AJ$1048576,CH$1,0)</f>
        <v>0</v>
      </c>
      <c r="CI1313" s="1">
        <f>VLOOKUP($B1313&amp;$C1313&amp;$D1313,HFE!$A$3:$AJ$1048576,CI$1,0)</f>
        <v>0</v>
      </c>
      <c r="CJ1313" s="2">
        <f t="shared" si="709"/>
        <v>0</v>
      </c>
      <c r="CK1313" s="1">
        <f>VLOOKUP($B1313&amp;$C1313&amp;$D1313,Staqo!$A$3:$AJ$1048576,CK$1,0)</f>
        <v>0</v>
      </c>
      <c r="CL1313" s="1">
        <f>VLOOKUP($B1313&amp;$C1313&amp;$D1313,HFE!$A$3:$AJ$1048576,CL$1,0)</f>
        <v>0</v>
      </c>
      <c r="CM1313" s="2">
        <f t="shared" si="710"/>
        <v>0</v>
      </c>
      <c r="CN1313" s="1">
        <f>VLOOKUP($B1313&amp;$C1313&amp;$D1313,Staqo!$A$3:$AJ$1048576,CN$1,0)</f>
        <v>0</v>
      </c>
      <c r="CO1313" s="1">
        <f>VLOOKUP($B1313&amp;$C1313&amp;$D1313,HFE!$A$3:$AJ$1048576,CO$1,0)</f>
        <v>0</v>
      </c>
      <c r="CP1313" s="2">
        <f t="shared" si="711"/>
        <v>0</v>
      </c>
      <c r="CQ1313" s="1">
        <f>VLOOKUP($B1313&amp;$C1313&amp;$D1313,Staqo!$A$3:$AJ$1048576,CQ$1,0)</f>
        <v>0</v>
      </c>
      <c r="CR1313" s="1">
        <f>VLOOKUP($B1313&amp;$C1313&amp;$D1313,HFE!$A$3:$AJ$1048576,CR$1,0)</f>
        <v>0</v>
      </c>
      <c r="CS1313" s="2">
        <f t="shared" si="712"/>
        <v>0</v>
      </c>
      <c r="CT1313" s="1"/>
      <c r="CU1313" s="1"/>
      <c r="CV1313" s="2"/>
    </row>
    <row r="1314" hidden="1" spans="1:100">
      <c r="A1314" s="1" t="s">
        <v>95</v>
      </c>
      <c r="B1314" s="1" t="s">
        <v>96</v>
      </c>
      <c r="C1314" s="3">
        <v>44588</v>
      </c>
      <c r="D1314" s="1" t="s">
        <v>27</v>
      </c>
      <c r="E1314" s="1">
        <f>VLOOKUP($B1314&amp;$C1314&amp;$D1314,Staqo!$A$3:$AJ$1048576,E$1,0)</f>
        <v>4.26868</v>
      </c>
      <c r="F1314" s="1" t="e">
        <f>VLOOKUP($B1314&amp;$C1314&amp;$D1314,HFE!$A$3:$AJ$1048576,F$1,0)</f>
        <v>#REF!</v>
      </c>
      <c r="G1314" s="2" t="e">
        <f t="shared" si="682"/>
        <v>#REF!</v>
      </c>
      <c r="H1314" s="1">
        <f>VLOOKUP($B1314&amp;$C1314&amp;$D1314,Staqo!$A$3:$AJ$1048576,H$1,0)</f>
        <v>4.56807</v>
      </c>
      <c r="I1314" s="1" t="e">
        <f>VLOOKUP($B1314&amp;$C1314&amp;$D1314,HFE!$A$3:$AJ$1048576,I$1,0)</f>
        <v>#REF!</v>
      </c>
      <c r="J1314" s="2" t="e">
        <f t="shared" si="683"/>
        <v>#REF!</v>
      </c>
      <c r="K1314" s="1">
        <f>VLOOKUP($B1314&amp;$C1314&amp;$D1314,Staqo!$A$3:$AJ$1048576,K$1,0)</f>
        <v>5034.38</v>
      </c>
      <c r="L1314" s="1" t="e">
        <f>VLOOKUP($B1314&amp;$C1314&amp;$D1314,HFE!$A$3:$AJ$1048576,L$1,0)</f>
        <v>#REF!</v>
      </c>
      <c r="M1314" s="2" t="e">
        <f t="shared" si="684"/>
        <v>#REF!</v>
      </c>
      <c r="N1314" s="1">
        <f>VLOOKUP($B1314&amp;$C1314&amp;$D1314,Staqo!$A$3:$AJ$1048576,N$1,0)</f>
        <v>3860</v>
      </c>
      <c r="O1314" s="1">
        <f>VLOOKUP($B1314&amp;$C1314&amp;$D1314,HFE!$A$3:$AJ$1048576,O$1,0)</f>
        <v>0</v>
      </c>
      <c r="P1314" s="2">
        <f t="shared" si="685"/>
        <v>-3860</v>
      </c>
      <c r="Q1314" s="1">
        <f>VLOOKUP($B1314&amp;$C1314&amp;$D1314,Staqo!$A$3:$AJ$1048576,Q$1,0)</f>
        <v>3839.58</v>
      </c>
      <c r="R1314" s="1">
        <f>VLOOKUP($B1314&amp;$C1314&amp;$D1314,HFE!$A$3:$AJ$1048576,R$1,0)</f>
        <v>0</v>
      </c>
      <c r="S1314" s="2">
        <f t="shared" si="686"/>
        <v>-3839.58</v>
      </c>
      <c r="T1314" s="1">
        <f>VLOOKUP($B1314&amp;$C1314&amp;$D1314,Staqo!$A$3:$AJ$1048576,T$1,0)</f>
        <v>0.766728</v>
      </c>
      <c r="U1314" s="1" t="e">
        <f>VLOOKUP($B1314&amp;$C1314&amp;$D1314,HFE!$A$3:$AJ$1048576,U$1,0)</f>
        <v>#REF!</v>
      </c>
      <c r="V1314" s="2" t="e">
        <f t="shared" si="687"/>
        <v>#REF!</v>
      </c>
      <c r="W1314" s="1">
        <f>VLOOKUP($B1314&amp;$C1314&amp;$D1314,Staqo!$A$3:$AJ$1048576,W$1,0)</f>
        <v>0.762671</v>
      </c>
      <c r="X1314" s="1" t="e">
        <f>VLOOKUP($B1314&amp;$C1314&amp;$D1314,HFE!$A$3:$AJ$1048576,X$1,0)</f>
        <v>#REF!</v>
      </c>
      <c r="Y1314" s="2" t="e">
        <f t="shared" si="688"/>
        <v>#REF!</v>
      </c>
      <c r="Z1314" s="4">
        <f>VLOOKUP($B1314&amp;$C1314&amp;$D1314,Staqo!$A$3:$AJ$1048576,Z$1,0)</f>
        <v>100</v>
      </c>
      <c r="AA1314" s="4">
        <f>VLOOKUP($B1314&amp;$C1314&amp;$D1314,HFE!$A$3:$AJ$1048576,AA$1,0)</f>
        <v>0</v>
      </c>
      <c r="AB1314" s="5">
        <f t="shared" si="689"/>
        <v>-100</v>
      </c>
      <c r="AC1314" s="1">
        <f>VLOOKUP($B1314&amp;$C1314&amp;$D1314,Staqo!$A$3:$AJ$1048576,AC$1,0)</f>
        <v>100</v>
      </c>
      <c r="AD1314" s="1">
        <f>VLOOKUP($B1314&amp;$C1314&amp;$D1314,HFE!$A$3:$AJ$1048576,AD$1,0)*100</f>
        <v>100</v>
      </c>
      <c r="AE1314" s="2">
        <f t="shared" si="690"/>
        <v>0</v>
      </c>
      <c r="AF1314" s="1">
        <f>VLOOKUP($B1314&amp;$C1314&amp;$D1314,Staqo!$A$3:$AJ$1048576,AF$1,0)</f>
        <v>100</v>
      </c>
      <c r="AG1314" s="1">
        <f>VLOOKUP($B1314&amp;$C1314&amp;$D1314,HFE!$A$3:$AJ$1048576,AG$1,0)*100</f>
        <v>100</v>
      </c>
      <c r="AH1314" s="2">
        <f t="shared" si="691"/>
        <v>0</v>
      </c>
      <c r="AI1314" s="1">
        <f>VLOOKUP($B1314&amp;$C1314&amp;$D1314,Staqo!$A$3:$AJ$1048576,AI$1,0)</f>
        <v>0.16053</v>
      </c>
      <c r="AJ1314" s="1" t="e">
        <f>VLOOKUP($B1314&amp;$C1314&amp;$D1314,HFE!$A$3:$AJ$1048576,AJ$1,0)</f>
        <v>#REF!</v>
      </c>
      <c r="AK1314" s="2" t="e">
        <f t="shared" si="692"/>
        <v>#REF!</v>
      </c>
      <c r="AL1314" s="1">
        <f>VLOOKUP($B1314&amp;$C1314&amp;$D1314,Staqo!$A$3:$AJ$1048576,AL$1,0)</f>
        <v>0.145936</v>
      </c>
      <c r="AM1314" s="1" t="e">
        <f>VLOOKUP($B1314&amp;$C1314&amp;$D1314,HFE!$A$3:$AJ$1048576,AM$1,0)</f>
        <v>#REF!</v>
      </c>
      <c r="AN1314" s="2" t="e">
        <f t="shared" si="693"/>
        <v>#REF!</v>
      </c>
      <c r="AO1314" s="1">
        <f>VLOOKUP($B1314&amp;$C1314&amp;$D1314,Staqo!$A$3:$AJ$1048576,AO$1,0)</f>
        <v>0.159681</v>
      </c>
      <c r="AP1314" s="1" t="e">
        <f>VLOOKUP($B1314&amp;$C1314&amp;$D1314,HFE!$A$3:$AJ$1048576,AP$1,0)</f>
        <v>#REF!</v>
      </c>
      <c r="AQ1314" s="2" t="e">
        <f t="shared" si="694"/>
        <v>#REF!</v>
      </c>
      <c r="AR1314" s="1">
        <f>VLOOKUP($B1314&amp;$C1314&amp;$D1314,Staqo!$A$3:$AJ$1048576,AR$1,0)</f>
        <v>0.145164</v>
      </c>
      <c r="AS1314" s="1" t="e">
        <f>VLOOKUP($B1314&amp;$C1314&amp;$D1314,HFE!$A$3:$AJ$1048576,AS$1,0)</f>
        <v>#REF!</v>
      </c>
      <c r="AT1314" s="2" t="e">
        <f t="shared" si="695"/>
        <v>#REF!</v>
      </c>
      <c r="AU1314" s="1">
        <f>VLOOKUP($B1314&amp;$C1314&amp;$D1314,Staqo!$A$3:$AJ$1048576,AU$1,0)</f>
        <v>95.8724</v>
      </c>
      <c r="AV1314" s="1">
        <f>VLOOKUP($B1314&amp;$C1314&amp;$D1314,HFE!$A$3:$AJ$1048576,AV$1,0)</f>
        <v>0</v>
      </c>
      <c r="AW1314" s="2">
        <f t="shared" si="696"/>
        <v>-95.8724</v>
      </c>
      <c r="AX1314" s="4">
        <f>VLOOKUP($B1314&amp;$C1314&amp;$D1314,Staqo!$A$3:$AJ$1048576,AX$1,0)</f>
        <v>12</v>
      </c>
      <c r="AY1314" s="4">
        <f>VLOOKUP($B1314&amp;$C1314&amp;$D1314,HFE!$A$3:$AJ$1048576,AY$1,0)</f>
        <v>12</v>
      </c>
      <c r="AZ1314" s="5">
        <f t="shared" si="697"/>
        <v>0</v>
      </c>
      <c r="BA1314" s="1">
        <f>VLOOKUP($B1314&amp;$C1314&amp;$D1314,Staqo!$A$3:$AJ$1048576,BA$1,0)</f>
        <v>0</v>
      </c>
      <c r="BB1314" s="1">
        <f>VLOOKUP($B1314&amp;$C1314&amp;$D1314,HFE!$A$3:$AJ$1048576,BB$1,0)</f>
        <v>0</v>
      </c>
      <c r="BC1314" s="2">
        <f t="shared" si="698"/>
        <v>0</v>
      </c>
      <c r="BD1314" s="1">
        <f>VLOOKUP($B1314&amp;$C1314&amp;$D1314,Staqo!$A$3:$AJ$1048576,BD$1,0)</f>
        <v>0</v>
      </c>
      <c r="BE1314" s="1">
        <f>VLOOKUP($B1314&amp;$C1314&amp;$D1314,HFE!$A$3:$AJ$1048576,BE$1,0)</f>
        <v>0</v>
      </c>
      <c r="BF1314" s="2">
        <f t="shared" si="699"/>
        <v>0</v>
      </c>
      <c r="BG1314" s="1">
        <f>VLOOKUP($B1314&amp;$C1314&amp;$D1314,Staqo!$A$3:$AJ$1048576,BG$1,0)</f>
        <v>0</v>
      </c>
      <c r="BH1314" s="1">
        <f>VLOOKUP($B1314&amp;$C1314&amp;$D1314,HFE!$A$3:$AJ$1048576,BH$1,0)</f>
        <v>0</v>
      </c>
      <c r="BI1314" s="2">
        <f t="shared" si="700"/>
        <v>0</v>
      </c>
      <c r="BJ1314" s="1">
        <f>VLOOKUP($B1314&amp;$C1314&amp;$D1314,Staqo!$A$3:$AJ$1048576,BJ$1,0)</f>
        <v>0</v>
      </c>
      <c r="BK1314" s="1">
        <f>VLOOKUP($B1314&amp;$C1314&amp;$D1314,HFE!$A$3:$AJ$1048576,BK$1,0)</f>
        <v>0</v>
      </c>
      <c r="BL1314" s="2">
        <f t="shared" si="701"/>
        <v>0</v>
      </c>
      <c r="BM1314" s="1">
        <f>VLOOKUP($B1314&amp;$C1314&amp;$D1314,Staqo!$A$3:$AJ$1048576,BM$1,0)</f>
        <v>0</v>
      </c>
      <c r="BN1314" s="1">
        <f>VLOOKUP($B1314&amp;$C1314&amp;$D1314,HFE!$A$3:$AJ$1048576,BN$1,0)</f>
        <v>0</v>
      </c>
      <c r="BO1314" s="2">
        <f t="shared" si="702"/>
        <v>0</v>
      </c>
      <c r="BP1314" s="1">
        <f>VLOOKUP($B1314&amp;$C1314&amp;$D1314,Staqo!$A$3:$AJ$1048576,BP$1,0)</f>
        <v>0</v>
      </c>
      <c r="BQ1314" s="1">
        <f>VLOOKUP($B1314&amp;$C1314&amp;$D1314,HFE!$A$3:$AJ$1048576,BQ$1,0)</f>
        <v>0</v>
      </c>
      <c r="BR1314" s="2">
        <f t="shared" si="703"/>
        <v>0</v>
      </c>
      <c r="BS1314" s="1">
        <f>VLOOKUP($B1314&amp;$C1314&amp;$D1314,Staqo!$A$3:$AJ$1048576,BS$1,0)</f>
        <v>0</v>
      </c>
      <c r="BT1314" s="1">
        <f>VLOOKUP($B1314&amp;$C1314&amp;$D1314,HFE!$A$3:$AJ$1048576,BT$1,0)</f>
        <v>0</v>
      </c>
      <c r="BU1314" s="2">
        <f t="shared" si="704"/>
        <v>0</v>
      </c>
      <c r="BV1314" s="1">
        <f>VLOOKUP($B1314&amp;$C1314&amp;$D1314,Staqo!$A$3:$AJ$1048576,BV$1,0)</f>
        <v>0</v>
      </c>
      <c r="BW1314" s="1">
        <f>VLOOKUP($B1314&amp;$C1314&amp;$D1314,HFE!$A$3:$AJ$1048576,BW$1,0)</f>
        <v>0</v>
      </c>
      <c r="BX1314" s="2">
        <f t="shared" si="705"/>
        <v>0</v>
      </c>
      <c r="BY1314" s="1">
        <f>VLOOKUP($B1314&amp;$C1314&amp;$D1314,Staqo!$A$3:$AJ$1048576,BY$1,0)</f>
        <v>0</v>
      </c>
      <c r="BZ1314" s="1">
        <f>VLOOKUP($B1314&amp;$C1314&amp;$D1314,HFE!$A$3:$AJ$1048576,BZ$1,0)</f>
        <v>0</v>
      </c>
      <c r="CA1314" s="2">
        <f t="shared" si="706"/>
        <v>0</v>
      </c>
      <c r="CB1314" s="1">
        <f>VLOOKUP($B1314&amp;$C1314&amp;$D1314,Staqo!$A$3:$AJ$1048576,CB$1,0)</f>
        <v>0</v>
      </c>
      <c r="CC1314" s="1">
        <f>VLOOKUP($B1314&amp;$C1314&amp;$D1314,HFE!$A$3:$AJ$1048576,CC$1,0)</f>
        <v>0</v>
      </c>
      <c r="CD1314" s="2">
        <f t="shared" si="707"/>
        <v>0</v>
      </c>
      <c r="CE1314" s="1">
        <f>VLOOKUP($B1314&amp;$C1314&amp;$D1314,Staqo!$A$3:$AJ$1048576,CE$1,0)</f>
        <v>0</v>
      </c>
      <c r="CF1314" s="1">
        <f>VLOOKUP($B1314&amp;$C1314&amp;$D1314,HFE!$A$3:$AJ$1048576,CF$1,0)</f>
        <v>0</v>
      </c>
      <c r="CG1314" s="2">
        <f t="shared" si="708"/>
        <v>0</v>
      </c>
      <c r="CH1314" s="1">
        <f>VLOOKUP($B1314&amp;$C1314&amp;$D1314,Staqo!$A$3:$AJ$1048576,CH$1,0)</f>
        <v>0</v>
      </c>
      <c r="CI1314" s="1">
        <f>VLOOKUP($B1314&amp;$C1314&amp;$D1314,HFE!$A$3:$AJ$1048576,CI$1,0)</f>
        <v>0</v>
      </c>
      <c r="CJ1314" s="2">
        <f t="shared" si="709"/>
        <v>0</v>
      </c>
      <c r="CK1314" s="1">
        <f>VLOOKUP($B1314&amp;$C1314&amp;$D1314,Staqo!$A$3:$AJ$1048576,CK$1,0)</f>
        <v>0</v>
      </c>
      <c r="CL1314" s="1">
        <f>VLOOKUP($B1314&amp;$C1314&amp;$D1314,HFE!$A$3:$AJ$1048576,CL$1,0)</f>
        <v>0</v>
      </c>
      <c r="CM1314" s="2">
        <f t="shared" si="710"/>
        <v>0</v>
      </c>
      <c r="CN1314" s="1">
        <f>VLOOKUP($B1314&amp;$C1314&amp;$D1314,Staqo!$A$3:$AJ$1048576,CN$1,0)</f>
        <v>0</v>
      </c>
      <c r="CO1314" s="1">
        <f>VLOOKUP($B1314&amp;$C1314&amp;$D1314,HFE!$A$3:$AJ$1048576,CO$1,0)</f>
        <v>0</v>
      </c>
      <c r="CP1314" s="2">
        <f t="shared" si="711"/>
        <v>0</v>
      </c>
      <c r="CQ1314" s="1">
        <f>VLOOKUP($B1314&amp;$C1314&amp;$D1314,Staqo!$A$3:$AJ$1048576,CQ$1,0)</f>
        <v>0</v>
      </c>
      <c r="CR1314" s="1">
        <f>VLOOKUP($B1314&amp;$C1314&amp;$D1314,HFE!$A$3:$AJ$1048576,CR$1,0)</f>
        <v>0</v>
      </c>
      <c r="CS1314" s="2">
        <f t="shared" si="712"/>
        <v>0</v>
      </c>
      <c r="CT1314" s="1"/>
      <c r="CU1314" s="1"/>
      <c r="CV1314" s="2"/>
    </row>
    <row r="1315" hidden="1" spans="1:100">
      <c r="A1315" s="1" t="s">
        <v>95</v>
      </c>
      <c r="B1315" s="1" t="s">
        <v>96</v>
      </c>
      <c r="C1315" s="3">
        <v>44588</v>
      </c>
      <c r="D1315" s="1" t="s">
        <v>28</v>
      </c>
      <c r="E1315" s="1">
        <f>VLOOKUP($B1315&amp;$C1315&amp;$D1315,Staqo!$A$3:$AJ$1048576,E$1,0)</f>
        <v>4.26868</v>
      </c>
      <c r="F1315" s="1" t="e">
        <f>VLOOKUP($B1315&amp;$C1315&amp;$D1315,HFE!$A$3:$AJ$1048576,F$1,0)</f>
        <v>#REF!</v>
      </c>
      <c r="G1315" s="2" t="e">
        <f t="shared" si="682"/>
        <v>#REF!</v>
      </c>
      <c r="H1315" s="1">
        <f>VLOOKUP($B1315&amp;$C1315&amp;$D1315,Staqo!$A$3:$AJ$1048576,H$1,0)</f>
        <v>4.56807</v>
      </c>
      <c r="I1315" s="1" t="e">
        <f>VLOOKUP($B1315&amp;$C1315&amp;$D1315,HFE!$A$3:$AJ$1048576,I$1,0)</f>
        <v>#REF!</v>
      </c>
      <c r="J1315" s="2" t="e">
        <f t="shared" si="683"/>
        <v>#REF!</v>
      </c>
      <c r="K1315" s="1">
        <f>VLOOKUP($B1315&amp;$C1315&amp;$D1315,Staqo!$A$3:$AJ$1048576,K$1,0)</f>
        <v>5034.38</v>
      </c>
      <c r="L1315" s="1" t="e">
        <f>VLOOKUP($B1315&amp;$C1315&amp;$D1315,HFE!$A$3:$AJ$1048576,L$1,0)</f>
        <v>#REF!</v>
      </c>
      <c r="M1315" s="2" t="e">
        <f t="shared" si="684"/>
        <v>#REF!</v>
      </c>
      <c r="N1315" s="1">
        <f>VLOOKUP($B1315&amp;$C1315&amp;$D1315,Staqo!$A$3:$AJ$1048576,N$1,0)</f>
        <v>3890</v>
      </c>
      <c r="O1315" s="1">
        <f>VLOOKUP($B1315&amp;$C1315&amp;$D1315,HFE!$A$3:$AJ$1048576,O$1,0)</f>
        <v>0</v>
      </c>
      <c r="P1315" s="2">
        <f t="shared" si="685"/>
        <v>-3890</v>
      </c>
      <c r="Q1315" s="1">
        <f>VLOOKUP($B1315&amp;$C1315&amp;$D1315,Staqo!$A$3:$AJ$1048576,Q$1,0)</f>
        <v>3869.42</v>
      </c>
      <c r="R1315" s="1">
        <f>VLOOKUP($B1315&amp;$C1315&amp;$D1315,HFE!$A$3:$AJ$1048576,R$1,0)</f>
        <v>0</v>
      </c>
      <c r="S1315" s="2">
        <f t="shared" si="686"/>
        <v>-3869.42</v>
      </c>
      <c r="T1315" s="1">
        <f>VLOOKUP($B1315&amp;$C1315&amp;$D1315,Staqo!$A$3:$AJ$1048576,T$1,0)</f>
        <v>0.772687</v>
      </c>
      <c r="U1315" s="1" t="e">
        <f>VLOOKUP($B1315&amp;$C1315&amp;$D1315,HFE!$A$3:$AJ$1048576,U$1,0)</f>
        <v>#REF!</v>
      </c>
      <c r="V1315" s="2" t="e">
        <f t="shared" si="687"/>
        <v>#REF!</v>
      </c>
      <c r="W1315" s="1">
        <f>VLOOKUP($B1315&amp;$C1315&amp;$D1315,Staqo!$A$3:$AJ$1048576,W$1,0)</f>
        <v>0.768599</v>
      </c>
      <c r="X1315" s="1" t="e">
        <f>VLOOKUP($B1315&amp;$C1315&amp;$D1315,HFE!$A$3:$AJ$1048576,X$1,0)</f>
        <v>#REF!</v>
      </c>
      <c r="Y1315" s="2" t="e">
        <f t="shared" si="688"/>
        <v>#REF!</v>
      </c>
      <c r="Z1315" s="4">
        <f>VLOOKUP($B1315&amp;$C1315&amp;$D1315,Staqo!$A$3:$AJ$1048576,Z$1,0)</f>
        <v>100</v>
      </c>
      <c r="AA1315" s="4">
        <f>VLOOKUP($B1315&amp;$C1315&amp;$D1315,HFE!$A$3:$AJ$1048576,AA$1,0)</f>
        <v>0</v>
      </c>
      <c r="AB1315" s="5">
        <f t="shared" si="689"/>
        <v>-100</v>
      </c>
      <c r="AC1315" s="1">
        <f>VLOOKUP($B1315&amp;$C1315&amp;$D1315,Staqo!$A$3:$AJ$1048576,AC$1,0)</f>
        <v>100</v>
      </c>
      <c r="AD1315" s="1">
        <f>VLOOKUP($B1315&amp;$C1315&amp;$D1315,HFE!$A$3:$AJ$1048576,AD$1,0)*100</f>
        <v>100</v>
      </c>
      <c r="AE1315" s="2">
        <f t="shared" si="690"/>
        <v>0</v>
      </c>
      <c r="AF1315" s="1">
        <f>VLOOKUP($B1315&amp;$C1315&amp;$D1315,Staqo!$A$3:$AJ$1048576,AF$1,0)</f>
        <v>100</v>
      </c>
      <c r="AG1315" s="1">
        <f>VLOOKUP($B1315&amp;$C1315&amp;$D1315,HFE!$A$3:$AJ$1048576,AG$1,0)*100</f>
        <v>100</v>
      </c>
      <c r="AH1315" s="2">
        <f t="shared" si="691"/>
        <v>0</v>
      </c>
      <c r="AI1315" s="1">
        <f>VLOOKUP($B1315&amp;$C1315&amp;$D1315,Staqo!$A$3:$AJ$1048576,AI$1,0)</f>
        <v>0.161778</v>
      </c>
      <c r="AJ1315" s="1" t="e">
        <f>VLOOKUP($B1315&amp;$C1315&amp;$D1315,HFE!$A$3:$AJ$1048576,AJ$1,0)</f>
        <v>#REF!</v>
      </c>
      <c r="AK1315" s="2" t="e">
        <f t="shared" si="692"/>
        <v>#REF!</v>
      </c>
      <c r="AL1315" s="1">
        <f>VLOOKUP($B1315&amp;$C1315&amp;$D1315,Staqo!$A$3:$AJ$1048576,AL$1,0)</f>
        <v>0.14707</v>
      </c>
      <c r="AM1315" s="1" t="e">
        <f>VLOOKUP($B1315&amp;$C1315&amp;$D1315,HFE!$A$3:$AJ$1048576,AM$1,0)</f>
        <v>#REF!</v>
      </c>
      <c r="AN1315" s="2" t="e">
        <f t="shared" si="693"/>
        <v>#REF!</v>
      </c>
      <c r="AO1315" s="1">
        <f>VLOOKUP($B1315&amp;$C1315&amp;$D1315,Staqo!$A$3:$AJ$1048576,AO$1,0)</f>
        <v>0.160922</v>
      </c>
      <c r="AP1315" s="1" t="e">
        <f>VLOOKUP($B1315&amp;$C1315&amp;$D1315,HFE!$A$3:$AJ$1048576,AP$1,0)</f>
        <v>#REF!</v>
      </c>
      <c r="AQ1315" s="2" t="e">
        <f t="shared" si="694"/>
        <v>#REF!</v>
      </c>
      <c r="AR1315" s="1">
        <f>VLOOKUP($B1315&amp;$C1315&amp;$D1315,Staqo!$A$3:$AJ$1048576,AR$1,0)</f>
        <v>0.146292</v>
      </c>
      <c r="AS1315" s="1" t="e">
        <f>VLOOKUP($B1315&amp;$C1315&amp;$D1315,HFE!$A$3:$AJ$1048576,AS$1,0)</f>
        <v>#REF!</v>
      </c>
      <c r="AT1315" s="2" t="e">
        <f t="shared" si="695"/>
        <v>#REF!</v>
      </c>
      <c r="AU1315" s="1">
        <f>VLOOKUP($B1315&amp;$C1315&amp;$D1315,Staqo!$A$3:$AJ$1048576,AU$1,0)</f>
        <v>96.7169</v>
      </c>
      <c r="AV1315" s="1">
        <f>VLOOKUP($B1315&amp;$C1315&amp;$D1315,HFE!$A$3:$AJ$1048576,AV$1,0)</f>
        <v>0</v>
      </c>
      <c r="AW1315" s="2">
        <f t="shared" si="696"/>
        <v>-96.7169</v>
      </c>
      <c r="AX1315" s="4">
        <f>VLOOKUP($B1315&amp;$C1315&amp;$D1315,Staqo!$A$3:$AJ$1048576,AX$1,0)</f>
        <v>12</v>
      </c>
      <c r="AY1315" s="4">
        <f>VLOOKUP($B1315&amp;$C1315&amp;$D1315,HFE!$A$3:$AJ$1048576,AY$1,0)</f>
        <v>12</v>
      </c>
      <c r="AZ1315" s="5">
        <f t="shared" si="697"/>
        <v>0</v>
      </c>
      <c r="BA1315" s="1">
        <f>VLOOKUP($B1315&amp;$C1315&amp;$D1315,Staqo!$A$3:$AJ$1048576,BA$1,0)</f>
        <v>0</v>
      </c>
      <c r="BB1315" s="1">
        <f>VLOOKUP($B1315&amp;$C1315&amp;$D1315,HFE!$A$3:$AJ$1048576,BB$1,0)</f>
        <v>0</v>
      </c>
      <c r="BC1315" s="2">
        <f t="shared" si="698"/>
        <v>0</v>
      </c>
      <c r="BD1315" s="1">
        <f>VLOOKUP($B1315&amp;$C1315&amp;$D1315,Staqo!$A$3:$AJ$1048576,BD$1,0)</f>
        <v>0</v>
      </c>
      <c r="BE1315" s="1">
        <f>VLOOKUP($B1315&amp;$C1315&amp;$D1315,HFE!$A$3:$AJ$1048576,BE$1,0)</f>
        <v>0</v>
      </c>
      <c r="BF1315" s="2">
        <f t="shared" si="699"/>
        <v>0</v>
      </c>
      <c r="BG1315" s="1">
        <f>VLOOKUP($B1315&amp;$C1315&amp;$D1315,Staqo!$A$3:$AJ$1048576,BG$1,0)</f>
        <v>0</v>
      </c>
      <c r="BH1315" s="1">
        <f>VLOOKUP($B1315&amp;$C1315&amp;$D1315,HFE!$A$3:$AJ$1048576,BH$1,0)</f>
        <v>0</v>
      </c>
      <c r="BI1315" s="2">
        <f t="shared" si="700"/>
        <v>0</v>
      </c>
      <c r="BJ1315" s="1">
        <f>VLOOKUP($B1315&amp;$C1315&amp;$D1315,Staqo!$A$3:$AJ$1048576,BJ$1,0)</f>
        <v>0</v>
      </c>
      <c r="BK1315" s="1">
        <f>VLOOKUP($B1315&amp;$C1315&amp;$D1315,HFE!$A$3:$AJ$1048576,BK$1,0)</f>
        <v>0</v>
      </c>
      <c r="BL1315" s="2">
        <f t="shared" si="701"/>
        <v>0</v>
      </c>
      <c r="BM1315" s="1">
        <f>VLOOKUP($B1315&amp;$C1315&amp;$D1315,Staqo!$A$3:$AJ$1048576,BM$1,0)</f>
        <v>0</v>
      </c>
      <c r="BN1315" s="1">
        <f>VLOOKUP($B1315&amp;$C1315&amp;$D1315,HFE!$A$3:$AJ$1048576,BN$1,0)</f>
        <v>0</v>
      </c>
      <c r="BO1315" s="2">
        <f t="shared" si="702"/>
        <v>0</v>
      </c>
      <c r="BP1315" s="1">
        <f>VLOOKUP($B1315&amp;$C1315&amp;$D1315,Staqo!$A$3:$AJ$1048576,BP$1,0)</f>
        <v>0</v>
      </c>
      <c r="BQ1315" s="1">
        <f>VLOOKUP($B1315&amp;$C1315&amp;$D1315,HFE!$A$3:$AJ$1048576,BQ$1,0)</f>
        <v>0</v>
      </c>
      <c r="BR1315" s="2">
        <f t="shared" si="703"/>
        <v>0</v>
      </c>
      <c r="BS1315" s="1">
        <f>VLOOKUP($B1315&amp;$C1315&amp;$D1315,Staqo!$A$3:$AJ$1048576,BS$1,0)</f>
        <v>0</v>
      </c>
      <c r="BT1315" s="1">
        <f>VLOOKUP($B1315&amp;$C1315&amp;$D1315,HFE!$A$3:$AJ$1048576,BT$1,0)</f>
        <v>0</v>
      </c>
      <c r="BU1315" s="2">
        <f t="shared" si="704"/>
        <v>0</v>
      </c>
      <c r="BV1315" s="1">
        <f>VLOOKUP($B1315&amp;$C1315&amp;$D1315,Staqo!$A$3:$AJ$1048576,BV$1,0)</f>
        <v>0</v>
      </c>
      <c r="BW1315" s="1">
        <f>VLOOKUP($B1315&amp;$C1315&amp;$D1315,HFE!$A$3:$AJ$1048576,BW$1,0)</f>
        <v>0</v>
      </c>
      <c r="BX1315" s="2">
        <f t="shared" si="705"/>
        <v>0</v>
      </c>
      <c r="BY1315" s="1">
        <f>VLOOKUP($B1315&amp;$C1315&amp;$D1315,Staqo!$A$3:$AJ$1048576,BY$1,0)</f>
        <v>0</v>
      </c>
      <c r="BZ1315" s="1">
        <f>VLOOKUP($B1315&amp;$C1315&amp;$D1315,HFE!$A$3:$AJ$1048576,BZ$1,0)</f>
        <v>0</v>
      </c>
      <c r="CA1315" s="2">
        <f t="shared" si="706"/>
        <v>0</v>
      </c>
      <c r="CB1315" s="1">
        <f>VLOOKUP($B1315&amp;$C1315&amp;$D1315,Staqo!$A$3:$AJ$1048576,CB$1,0)</f>
        <v>0</v>
      </c>
      <c r="CC1315" s="1">
        <f>VLOOKUP($B1315&amp;$C1315&amp;$D1315,HFE!$A$3:$AJ$1048576,CC$1,0)</f>
        <v>0</v>
      </c>
      <c r="CD1315" s="2">
        <f t="shared" si="707"/>
        <v>0</v>
      </c>
      <c r="CE1315" s="1">
        <f>VLOOKUP($B1315&amp;$C1315&amp;$D1315,Staqo!$A$3:$AJ$1048576,CE$1,0)</f>
        <v>0</v>
      </c>
      <c r="CF1315" s="1">
        <f>VLOOKUP($B1315&amp;$C1315&amp;$D1315,HFE!$A$3:$AJ$1048576,CF$1,0)</f>
        <v>0</v>
      </c>
      <c r="CG1315" s="2">
        <f t="shared" si="708"/>
        <v>0</v>
      </c>
      <c r="CH1315" s="1">
        <f>VLOOKUP($B1315&amp;$C1315&amp;$D1315,Staqo!$A$3:$AJ$1048576,CH$1,0)</f>
        <v>0</v>
      </c>
      <c r="CI1315" s="1">
        <f>VLOOKUP($B1315&amp;$C1315&amp;$D1315,HFE!$A$3:$AJ$1048576,CI$1,0)</f>
        <v>0</v>
      </c>
      <c r="CJ1315" s="2">
        <f t="shared" si="709"/>
        <v>0</v>
      </c>
      <c r="CK1315" s="1">
        <f>VLOOKUP($B1315&amp;$C1315&amp;$D1315,Staqo!$A$3:$AJ$1048576,CK$1,0)</f>
        <v>0</v>
      </c>
      <c r="CL1315" s="1">
        <f>VLOOKUP($B1315&amp;$C1315&amp;$D1315,HFE!$A$3:$AJ$1048576,CL$1,0)</f>
        <v>0</v>
      </c>
      <c r="CM1315" s="2">
        <f t="shared" si="710"/>
        <v>0</v>
      </c>
      <c r="CN1315" s="1">
        <f>VLOOKUP($B1315&amp;$C1315&amp;$D1315,Staqo!$A$3:$AJ$1048576,CN$1,0)</f>
        <v>0</v>
      </c>
      <c r="CO1315" s="1">
        <f>VLOOKUP($B1315&amp;$C1315&amp;$D1315,HFE!$A$3:$AJ$1048576,CO$1,0)</f>
        <v>0</v>
      </c>
      <c r="CP1315" s="2">
        <f t="shared" si="711"/>
        <v>0</v>
      </c>
      <c r="CQ1315" s="1">
        <f>VLOOKUP($B1315&amp;$C1315&amp;$D1315,Staqo!$A$3:$AJ$1048576,CQ$1,0)</f>
        <v>0</v>
      </c>
      <c r="CR1315" s="1">
        <f>VLOOKUP($B1315&amp;$C1315&amp;$D1315,HFE!$A$3:$AJ$1048576,CR$1,0)</f>
        <v>0</v>
      </c>
      <c r="CS1315" s="2">
        <f t="shared" si="712"/>
        <v>0</v>
      </c>
      <c r="CT1315" s="1"/>
      <c r="CU1315" s="1"/>
      <c r="CV1315" s="2"/>
    </row>
    <row r="1316" hidden="1" spans="1:100">
      <c r="A1316" s="1" t="s">
        <v>95</v>
      </c>
      <c r="B1316" s="1" t="s">
        <v>96</v>
      </c>
      <c r="C1316" s="3">
        <v>44588</v>
      </c>
      <c r="D1316" s="1" t="s">
        <v>29</v>
      </c>
      <c r="E1316" s="1">
        <f>VLOOKUP($B1316&amp;$C1316&amp;$D1316,Staqo!$A$3:$AJ$1048576,E$1,0)</f>
        <v>4.26868</v>
      </c>
      <c r="F1316" s="1" t="e">
        <f>VLOOKUP($B1316&amp;$C1316&amp;$D1316,HFE!$A$3:$AJ$1048576,F$1,0)</f>
        <v>#REF!</v>
      </c>
      <c r="G1316" s="2" t="e">
        <f t="shared" si="682"/>
        <v>#REF!</v>
      </c>
      <c r="H1316" s="1">
        <f>VLOOKUP($B1316&amp;$C1316&amp;$D1316,Staqo!$A$3:$AJ$1048576,H$1,0)</f>
        <v>4.56807</v>
      </c>
      <c r="I1316" s="1" t="e">
        <f>VLOOKUP($B1316&amp;$C1316&amp;$D1316,HFE!$A$3:$AJ$1048576,I$1,0)</f>
        <v>#REF!</v>
      </c>
      <c r="J1316" s="2" t="e">
        <f t="shared" si="683"/>
        <v>#REF!</v>
      </c>
      <c r="K1316" s="1">
        <f>VLOOKUP($B1316&amp;$C1316&amp;$D1316,Staqo!$A$3:$AJ$1048576,K$1,0)</f>
        <v>5081.84</v>
      </c>
      <c r="L1316" s="1" t="e">
        <f>VLOOKUP($B1316&amp;$C1316&amp;$D1316,HFE!$A$3:$AJ$1048576,L$1,0)</f>
        <v>#REF!</v>
      </c>
      <c r="M1316" s="2" t="e">
        <f t="shared" si="684"/>
        <v>#REF!</v>
      </c>
      <c r="N1316" s="1">
        <f>VLOOKUP($B1316&amp;$C1316&amp;$D1316,Staqo!$A$3:$AJ$1048576,N$1,0)</f>
        <v>3990</v>
      </c>
      <c r="O1316" s="1">
        <f>VLOOKUP($B1316&amp;$C1316&amp;$D1316,HFE!$A$3:$AJ$1048576,O$1,0)</f>
        <v>0</v>
      </c>
      <c r="P1316" s="2">
        <f t="shared" si="685"/>
        <v>-3990</v>
      </c>
      <c r="Q1316" s="1">
        <f>VLOOKUP($B1316&amp;$C1316&amp;$D1316,Staqo!$A$3:$AJ$1048576,Q$1,0)</f>
        <v>3968.89</v>
      </c>
      <c r="R1316" s="1">
        <f>VLOOKUP($B1316&amp;$C1316&amp;$D1316,HFE!$A$3:$AJ$1048576,R$1,0)</f>
        <v>0</v>
      </c>
      <c r="S1316" s="2">
        <f t="shared" si="686"/>
        <v>-3968.89</v>
      </c>
      <c r="T1316" s="1">
        <f>VLOOKUP($B1316&amp;$C1316&amp;$D1316,Staqo!$A$3:$AJ$1048576,T$1,0)</f>
        <v>0.785148</v>
      </c>
      <c r="U1316" s="1" t="e">
        <f>VLOOKUP($B1316&amp;$C1316&amp;$D1316,HFE!$A$3:$AJ$1048576,U$1,0)</f>
        <v>#REF!</v>
      </c>
      <c r="V1316" s="2" t="e">
        <f t="shared" si="687"/>
        <v>#REF!</v>
      </c>
      <c r="W1316" s="1">
        <f>VLOOKUP($B1316&amp;$C1316&amp;$D1316,Staqo!$A$3:$AJ$1048576,W$1,0)</f>
        <v>0.780994</v>
      </c>
      <c r="X1316" s="1" t="e">
        <f>VLOOKUP($B1316&amp;$C1316&amp;$D1316,HFE!$A$3:$AJ$1048576,X$1,0)</f>
        <v>#REF!</v>
      </c>
      <c r="Y1316" s="2" t="e">
        <f t="shared" si="688"/>
        <v>#REF!</v>
      </c>
      <c r="Z1316" s="4">
        <f>VLOOKUP($B1316&amp;$C1316&amp;$D1316,Staqo!$A$3:$AJ$1048576,Z$1,0)</f>
        <v>100</v>
      </c>
      <c r="AA1316" s="4">
        <f>VLOOKUP($B1316&amp;$C1316&amp;$D1316,HFE!$A$3:$AJ$1048576,AA$1,0)</f>
        <v>0</v>
      </c>
      <c r="AB1316" s="5">
        <f t="shared" si="689"/>
        <v>-100</v>
      </c>
      <c r="AC1316" s="1">
        <f>VLOOKUP($B1316&amp;$C1316&amp;$D1316,Staqo!$A$3:$AJ$1048576,AC$1,0)</f>
        <v>100</v>
      </c>
      <c r="AD1316" s="1">
        <f>VLOOKUP($B1316&amp;$C1316&amp;$D1316,HFE!$A$3:$AJ$1048576,AD$1,0)*100</f>
        <v>100</v>
      </c>
      <c r="AE1316" s="2">
        <f t="shared" si="690"/>
        <v>0</v>
      </c>
      <c r="AF1316" s="1">
        <f>VLOOKUP($B1316&amp;$C1316&amp;$D1316,Staqo!$A$3:$AJ$1048576,AF$1,0)</f>
        <v>100</v>
      </c>
      <c r="AG1316" s="1">
        <f>VLOOKUP($B1316&amp;$C1316&amp;$D1316,HFE!$A$3:$AJ$1048576,AG$1,0)*100</f>
        <v>100</v>
      </c>
      <c r="AH1316" s="2">
        <f t="shared" si="691"/>
        <v>0</v>
      </c>
      <c r="AI1316" s="1">
        <f>VLOOKUP($B1316&amp;$C1316&amp;$D1316,Staqo!$A$3:$AJ$1048576,AI$1,0)</f>
        <v>0.164593</v>
      </c>
      <c r="AJ1316" s="1" t="e">
        <f>VLOOKUP($B1316&amp;$C1316&amp;$D1316,HFE!$A$3:$AJ$1048576,AJ$1,0)</f>
        <v>#REF!</v>
      </c>
      <c r="AK1316" s="2" t="e">
        <f t="shared" si="692"/>
        <v>#REF!</v>
      </c>
      <c r="AL1316" s="1">
        <f>VLOOKUP($B1316&amp;$C1316&amp;$D1316,Staqo!$A$3:$AJ$1048576,AL$1,0)</f>
        <v>0.149442</v>
      </c>
      <c r="AM1316" s="1" t="e">
        <f>VLOOKUP($B1316&amp;$C1316&amp;$D1316,HFE!$A$3:$AJ$1048576,AM$1,0)</f>
        <v>#REF!</v>
      </c>
      <c r="AN1316" s="2" t="e">
        <f t="shared" si="693"/>
        <v>#REF!</v>
      </c>
      <c r="AO1316" s="1">
        <f>VLOOKUP($B1316&amp;$C1316&amp;$D1316,Staqo!$A$3:$AJ$1048576,AO$1,0)</f>
        <v>0.163722</v>
      </c>
      <c r="AP1316" s="1" t="e">
        <f>VLOOKUP($B1316&amp;$C1316&amp;$D1316,HFE!$A$3:$AJ$1048576,AP$1,0)</f>
        <v>#REF!</v>
      </c>
      <c r="AQ1316" s="2" t="e">
        <f t="shared" si="694"/>
        <v>#REF!</v>
      </c>
      <c r="AR1316" s="1">
        <f>VLOOKUP($B1316&amp;$C1316&amp;$D1316,Staqo!$A$3:$AJ$1048576,AR$1,0)</f>
        <v>0.148652</v>
      </c>
      <c r="AS1316" s="1" t="e">
        <f>VLOOKUP($B1316&amp;$C1316&amp;$D1316,HFE!$A$3:$AJ$1048576,AS$1,0)</f>
        <v>#REF!</v>
      </c>
      <c r="AT1316" s="2" t="e">
        <f t="shared" si="695"/>
        <v>#REF!</v>
      </c>
      <c r="AU1316" s="1">
        <f>VLOOKUP($B1316&amp;$C1316&amp;$D1316,Staqo!$A$3:$AJ$1048576,AU$1,0)</f>
        <v>96.2823</v>
      </c>
      <c r="AV1316" s="1">
        <f>VLOOKUP($B1316&amp;$C1316&amp;$D1316,HFE!$A$3:$AJ$1048576,AV$1,0)</f>
        <v>0</v>
      </c>
      <c r="AW1316" s="2">
        <f t="shared" si="696"/>
        <v>-96.2823</v>
      </c>
      <c r="AX1316" s="4">
        <f>VLOOKUP($B1316&amp;$C1316&amp;$D1316,Staqo!$A$3:$AJ$1048576,AX$1,0)</f>
        <v>12</v>
      </c>
      <c r="AY1316" s="4">
        <f>VLOOKUP($B1316&amp;$C1316&amp;$D1316,HFE!$A$3:$AJ$1048576,AY$1,0)</f>
        <v>12</v>
      </c>
      <c r="AZ1316" s="5">
        <f t="shared" si="697"/>
        <v>0</v>
      </c>
      <c r="BA1316" s="1">
        <f>VLOOKUP($B1316&amp;$C1316&amp;$D1316,Staqo!$A$3:$AJ$1048576,BA$1,0)</f>
        <v>0</v>
      </c>
      <c r="BB1316" s="1">
        <f>VLOOKUP($B1316&amp;$C1316&amp;$D1316,HFE!$A$3:$AJ$1048576,BB$1,0)</f>
        <v>0</v>
      </c>
      <c r="BC1316" s="2">
        <f t="shared" si="698"/>
        <v>0</v>
      </c>
      <c r="BD1316" s="1">
        <f>VLOOKUP($B1316&amp;$C1316&amp;$D1316,Staqo!$A$3:$AJ$1048576,BD$1,0)</f>
        <v>0</v>
      </c>
      <c r="BE1316" s="1">
        <f>VLOOKUP($B1316&amp;$C1316&amp;$D1316,HFE!$A$3:$AJ$1048576,BE$1,0)</f>
        <v>0</v>
      </c>
      <c r="BF1316" s="2">
        <f t="shared" si="699"/>
        <v>0</v>
      </c>
      <c r="BG1316" s="1">
        <f>VLOOKUP($B1316&amp;$C1316&amp;$D1316,Staqo!$A$3:$AJ$1048576,BG$1,0)</f>
        <v>0</v>
      </c>
      <c r="BH1316" s="1">
        <f>VLOOKUP($B1316&amp;$C1316&amp;$D1316,HFE!$A$3:$AJ$1048576,BH$1,0)</f>
        <v>0</v>
      </c>
      <c r="BI1316" s="2">
        <f t="shared" si="700"/>
        <v>0</v>
      </c>
      <c r="BJ1316" s="1">
        <f>VLOOKUP($B1316&amp;$C1316&amp;$D1316,Staqo!$A$3:$AJ$1048576,BJ$1,0)</f>
        <v>0</v>
      </c>
      <c r="BK1316" s="1">
        <f>VLOOKUP($B1316&amp;$C1316&amp;$D1316,HFE!$A$3:$AJ$1048576,BK$1,0)</f>
        <v>0</v>
      </c>
      <c r="BL1316" s="2">
        <f t="shared" si="701"/>
        <v>0</v>
      </c>
      <c r="BM1316" s="1">
        <f>VLOOKUP($B1316&amp;$C1316&amp;$D1316,Staqo!$A$3:$AJ$1048576,BM$1,0)</f>
        <v>0</v>
      </c>
      <c r="BN1316" s="1">
        <f>VLOOKUP($B1316&amp;$C1316&amp;$D1316,HFE!$A$3:$AJ$1048576,BN$1,0)</f>
        <v>0</v>
      </c>
      <c r="BO1316" s="2">
        <f t="shared" si="702"/>
        <v>0</v>
      </c>
      <c r="BP1316" s="1">
        <f>VLOOKUP($B1316&amp;$C1316&amp;$D1316,Staqo!$A$3:$AJ$1048576,BP$1,0)</f>
        <v>0</v>
      </c>
      <c r="BQ1316" s="1">
        <f>VLOOKUP($B1316&amp;$C1316&amp;$D1316,HFE!$A$3:$AJ$1048576,BQ$1,0)</f>
        <v>0</v>
      </c>
      <c r="BR1316" s="2">
        <f t="shared" si="703"/>
        <v>0</v>
      </c>
      <c r="BS1316" s="1">
        <f>VLOOKUP($B1316&amp;$C1316&amp;$D1316,Staqo!$A$3:$AJ$1048576,BS$1,0)</f>
        <v>0</v>
      </c>
      <c r="BT1316" s="1">
        <f>VLOOKUP($B1316&amp;$C1316&amp;$D1316,HFE!$A$3:$AJ$1048576,BT$1,0)</f>
        <v>0</v>
      </c>
      <c r="BU1316" s="2">
        <f t="shared" si="704"/>
        <v>0</v>
      </c>
      <c r="BV1316" s="1">
        <f>VLOOKUP($B1316&amp;$C1316&amp;$D1316,Staqo!$A$3:$AJ$1048576,BV$1,0)</f>
        <v>0</v>
      </c>
      <c r="BW1316" s="1">
        <f>VLOOKUP($B1316&amp;$C1316&amp;$D1316,HFE!$A$3:$AJ$1048576,BW$1,0)</f>
        <v>0</v>
      </c>
      <c r="BX1316" s="2">
        <f t="shared" si="705"/>
        <v>0</v>
      </c>
      <c r="BY1316" s="1">
        <f>VLOOKUP($B1316&amp;$C1316&amp;$D1316,Staqo!$A$3:$AJ$1048576,BY$1,0)</f>
        <v>0</v>
      </c>
      <c r="BZ1316" s="1">
        <f>VLOOKUP($B1316&amp;$C1316&amp;$D1316,HFE!$A$3:$AJ$1048576,BZ$1,0)</f>
        <v>0</v>
      </c>
      <c r="CA1316" s="2">
        <f t="shared" si="706"/>
        <v>0</v>
      </c>
      <c r="CB1316" s="1">
        <f>VLOOKUP($B1316&amp;$C1316&amp;$D1316,Staqo!$A$3:$AJ$1048576,CB$1,0)</f>
        <v>0</v>
      </c>
      <c r="CC1316" s="1">
        <f>VLOOKUP($B1316&amp;$C1316&amp;$D1316,HFE!$A$3:$AJ$1048576,CC$1,0)</f>
        <v>0</v>
      </c>
      <c r="CD1316" s="2">
        <f t="shared" si="707"/>
        <v>0</v>
      </c>
      <c r="CE1316" s="1">
        <f>VLOOKUP($B1316&amp;$C1316&amp;$D1316,Staqo!$A$3:$AJ$1048576,CE$1,0)</f>
        <v>0</v>
      </c>
      <c r="CF1316" s="1">
        <f>VLOOKUP($B1316&amp;$C1316&amp;$D1316,HFE!$A$3:$AJ$1048576,CF$1,0)</f>
        <v>0</v>
      </c>
      <c r="CG1316" s="2">
        <f t="shared" si="708"/>
        <v>0</v>
      </c>
      <c r="CH1316" s="1">
        <f>VLOOKUP($B1316&amp;$C1316&amp;$D1316,Staqo!$A$3:$AJ$1048576,CH$1,0)</f>
        <v>0</v>
      </c>
      <c r="CI1316" s="1">
        <f>VLOOKUP($B1316&amp;$C1316&amp;$D1316,HFE!$A$3:$AJ$1048576,CI$1,0)</f>
        <v>0</v>
      </c>
      <c r="CJ1316" s="2">
        <f t="shared" si="709"/>
        <v>0</v>
      </c>
      <c r="CK1316" s="1">
        <f>VLOOKUP($B1316&amp;$C1316&amp;$D1316,Staqo!$A$3:$AJ$1048576,CK$1,0)</f>
        <v>0</v>
      </c>
      <c r="CL1316" s="1">
        <f>VLOOKUP($B1316&amp;$C1316&amp;$D1316,HFE!$A$3:$AJ$1048576,CL$1,0)</f>
        <v>0</v>
      </c>
      <c r="CM1316" s="2">
        <f t="shared" si="710"/>
        <v>0</v>
      </c>
      <c r="CN1316" s="1">
        <f>VLOOKUP($B1316&amp;$C1316&amp;$D1316,Staqo!$A$3:$AJ$1048576,CN$1,0)</f>
        <v>0</v>
      </c>
      <c r="CO1316" s="1">
        <f>VLOOKUP($B1316&amp;$C1316&amp;$D1316,HFE!$A$3:$AJ$1048576,CO$1,0)</f>
        <v>0</v>
      </c>
      <c r="CP1316" s="2">
        <f t="shared" si="711"/>
        <v>0</v>
      </c>
      <c r="CQ1316" s="1">
        <f>VLOOKUP($B1316&amp;$C1316&amp;$D1316,Staqo!$A$3:$AJ$1048576,CQ$1,0)</f>
        <v>0</v>
      </c>
      <c r="CR1316" s="1">
        <f>VLOOKUP($B1316&amp;$C1316&amp;$D1316,HFE!$A$3:$AJ$1048576,CR$1,0)</f>
        <v>0</v>
      </c>
      <c r="CS1316" s="2">
        <f t="shared" si="712"/>
        <v>0</v>
      </c>
      <c r="CT1316" s="1"/>
      <c r="CU1316" s="1"/>
      <c r="CV1316" s="2"/>
    </row>
    <row r="1317" hidden="1" spans="1:100">
      <c r="A1317" s="1" t="s">
        <v>95</v>
      </c>
      <c r="B1317" s="1" t="s">
        <v>96</v>
      </c>
      <c r="C1317" s="3">
        <v>44588</v>
      </c>
      <c r="D1317" s="1" t="s">
        <v>30</v>
      </c>
      <c r="E1317" s="1">
        <f>VLOOKUP($B1317&amp;$C1317&amp;$D1317,Staqo!$A$3:$AJ$1048576,E$1,0)</f>
        <v>4.26868</v>
      </c>
      <c r="F1317" s="1" t="e">
        <f>VLOOKUP($B1317&amp;$C1317&amp;$D1317,HFE!$A$3:$AJ$1048576,F$1,0)</f>
        <v>#REF!</v>
      </c>
      <c r="G1317" s="2" t="e">
        <f t="shared" si="682"/>
        <v>#REF!</v>
      </c>
      <c r="H1317" s="1">
        <f>VLOOKUP($B1317&amp;$C1317&amp;$D1317,Staqo!$A$3:$AJ$1048576,H$1,0)</f>
        <v>4.56807</v>
      </c>
      <c r="I1317" s="1" t="e">
        <f>VLOOKUP($B1317&amp;$C1317&amp;$D1317,HFE!$A$3:$AJ$1048576,I$1,0)</f>
        <v>#REF!</v>
      </c>
      <c r="J1317" s="2" t="e">
        <f t="shared" si="683"/>
        <v>#REF!</v>
      </c>
      <c r="K1317" s="1">
        <f>VLOOKUP($B1317&amp;$C1317&amp;$D1317,Staqo!$A$3:$AJ$1048576,K$1,0)</f>
        <v>5034.38</v>
      </c>
      <c r="L1317" s="1" t="e">
        <f>VLOOKUP($B1317&amp;$C1317&amp;$D1317,HFE!$A$3:$AJ$1048576,L$1,0)</f>
        <v>#REF!</v>
      </c>
      <c r="M1317" s="2" t="e">
        <f t="shared" si="684"/>
        <v>#REF!</v>
      </c>
      <c r="N1317" s="1">
        <f>VLOOKUP($B1317&amp;$C1317&amp;$D1317,Staqo!$A$3:$AJ$1048576,N$1,0)</f>
        <v>3850</v>
      </c>
      <c r="O1317" s="1">
        <f>VLOOKUP($B1317&amp;$C1317&amp;$D1317,HFE!$A$3:$AJ$1048576,O$1,0)</f>
        <v>0</v>
      </c>
      <c r="P1317" s="2">
        <f t="shared" si="685"/>
        <v>-3850</v>
      </c>
      <c r="Q1317" s="1">
        <f>VLOOKUP($B1317&amp;$C1317&amp;$D1317,Staqo!$A$3:$AJ$1048576,Q$1,0)</f>
        <v>3829.63</v>
      </c>
      <c r="R1317" s="1">
        <f>VLOOKUP($B1317&amp;$C1317&amp;$D1317,HFE!$A$3:$AJ$1048576,R$1,0)</f>
        <v>0</v>
      </c>
      <c r="S1317" s="2">
        <f t="shared" si="686"/>
        <v>-3829.63</v>
      </c>
      <c r="T1317" s="1">
        <f>VLOOKUP($B1317&amp;$C1317&amp;$D1317,Staqo!$A$3:$AJ$1048576,T$1,0)</f>
        <v>0.764741</v>
      </c>
      <c r="U1317" s="1" t="e">
        <f>VLOOKUP($B1317&amp;$C1317&amp;$D1317,HFE!$A$3:$AJ$1048576,U$1,0)</f>
        <v>#REF!</v>
      </c>
      <c r="V1317" s="2" t="e">
        <f t="shared" si="687"/>
        <v>#REF!</v>
      </c>
      <c r="W1317" s="1">
        <f>VLOOKUP($B1317&amp;$C1317&amp;$D1317,Staqo!$A$3:$AJ$1048576,W$1,0)</f>
        <v>0.760696</v>
      </c>
      <c r="X1317" s="1" t="e">
        <f>VLOOKUP($B1317&amp;$C1317&amp;$D1317,HFE!$A$3:$AJ$1048576,X$1,0)</f>
        <v>#REF!</v>
      </c>
      <c r="Y1317" s="2" t="e">
        <f t="shared" si="688"/>
        <v>#REF!</v>
      </c>
      <c r="Z1317" s="4">
        <f>VLOOKUP($B1317&amp;$C1317&amp;$D1317,Staqo!$A$3:$AJ$1048576,Z$1,0)</f>
        <v>100</v>
      </c>
      <c r="AA1317" s="4">
        <f>VLOOKUP($B1317&amp;$C1317&amp;$D1317,HFE!$A$3:$AJ$1048576,AA$1,0)</f>
        <v>0</v>
      </c>
      <c r="AB1317" s="5">
        <f t="shared" si="689"/>
        <v>-100</v>
      </c>
      <c r="AC1317" s="1">
        <f>VLOOKUP($B1317&amp;$C1317&amp;$D1317,Staqo!$A$3:$AJ$1048576,AC$1,0)</f>
        <v>100</v>
      </c>
      <c r="AD1317" s="1">
        <f>VLOOKUP($B1317&amp;$C1317&amp;$D1317,HFE!$A$3:$AJ$1048576,AD$1,0)*100</f>
        <v>100</v>
      </c>
      <c r="AE1317" s="2">
        <f t="shared" si="690"/>
        <v>0</v>
      </c>
      <c r="AF1317" s="1">
        <f>VLOOKUP($B1317&amp;$C1317&amp;$D1317,Staqo!$A$3:$AJ$1048576,AF$1,0)</f>
        <v>100</v>
      </c>
      <c r="AG1317" s="1">
        <f>VLOOKUP($B1317&amp;$C1317&amp;$D1317,HFE!$A$3:$AJ$1048576,AG$1,0)*100</f>
        <v>100</v>
      </c>
      <c r="AH1317" s="2">
        <f t="shared" si="691"/>
        <v>0</v>
      </c>
      <c r="AI1317" s="1">
        <f>VLOOKUP($B1317&amp;$C1317&amp;$D1317,Staqo!$A$3:$AJ$1048576,AI$1,0)</f>
        <v>0.160114</v>
      </c>
      <c r="AJ1317" s="1" t="e">
        <f>VLOOKUP($B1317&amp;$C1317&amp;$D1317,HFE!$A$3:$AJ$1048576,AJ$1,0)</f>
        <v>#REF!</v>
      </c>
      <c r="AK1317" s="2" t="e">
        <f t="shared" si="692"/>
        <v>#REF!</v>
      </c>
      <c r="AL1317" s="1">
        <f>VLOOKUP($B1317&amp;$C1317&amp;$D1317,Staqo!$A$3:$AJ$1048576,AL$1,0)</f>
        <v>0.145558</v>
      </c>
      <c r="AM1317" s="1" t="e">
        <f>VLOOKUP($B1317&amp;$C1317&amp;$D1317,HFE!$A$3:$AJ$1048576,AM$1,0)</f>
        <v>#REF!</v>
      </c>
      <c r="AN1317" s="2" t="e">
        <f t="shared" si="693"/>
        <v>#REF!</v>
      </c>
      <c r="AO1317" s="1">
        <f>VLOOKUP($B1317&amp;$C1317&amp;$D1317,Staqo!$A$3:$AJ$1048576,AO$1,0)</f>
        <v>0.159267</v>
      </c>
      <c r="AP1317" s="1" t="e">
        <f>VLOOKUP($B1317&amp;$C1317&amp;$D1317,HFE!$A$3:$AJ$1048576,AP$1,0)</f>
        <v>#REF!</v>
      </c>
      <c r="AQ1317" s="2" t="e">
        <f t="shared" si="694"/>
        <v>#REF!</v>
      </c>
      <c r="AR1317" s="1">
        <f>VLOOKUP($B1317&amp;$C1317&amp;$D1317,Staqo!$A$3:$AJ$1048576,AR$1,0)</f>
        <v>0.144788</v>
      </c>
      <c r="AS1317" s="1" t="e">
        <f>VLOOKUP($B1317&amp;$C1317&amp;$D1317,HFE!$A$3:$AJ$1048576,AS$1,0)</f>
        <v>#REF!</v>
      </c>
      <c r="AT1317" s="2" t="e">
        <f t="shared" si="695"/>
        <v>#REF!</v>
      </c>
      <c r="AU1317" s="1">
        <f>VLOOKUP($B1317&amp;$C1317&amp;$D1317,Staqo!$A$3:$AJ$1048576,AU$1,0)</f>
        <v>95.3635</v>
      </c>
      <c r="AV1317" s="1">
        <f>VLOOKUP($B1317&amp;$C1317&amp;$D1317,HFE!$A$3:$AJ$1048576,AV$1,0)</f>
        <v>0</v>
      </c>
      <c r="AW1317" s="2">
        <f t="shared" si="696"/>
        <v>-95.3635</v>
      </c>
      <c r="AX1317" s="4">
        <f>VLOOKUP($B1317&amp;$C1317&amp;$D1317,Staqo!$A$3:$AJ$1048576,AX$1,0)</f>
        <v>12</v>
      </c>
      <c r="AY1317" s="4">
        <f>VLOOKUP($B1317&amp;$C1317&amp;$D1317,HFE!$A$3:$AJ$1048576,AY$1,0)</f>
        <v>12</v>
      </c>
      <c r="AZ1317" s="5">
        <f t="shared" si="697"/>
        <v>0</v>
      </c>
      <c r="BA1317" s="1">
        <f>VLOOKUP($B1317&amp;$C1317&amp;$D1317,Staqo!$A$3:$AJ$1048576,BA$1,0)</f>
        <v>0</v>
      </c>
      <c r="BB1317" s="1">
        <f>VLOOKUP($B1317&amp;$C1317&amp;$D1317,HFE!$A$3:$AJ$1048576,BB$1,0)</f>
        <v>0</v>
      </c>
      <c r="BC1317" s="2">
        <f t="shared" si="698"/>
        <v>0</v>
      </c>
      <c r="BD1317" s="1">
        <f>VLOOKUP($B1317&amp;$C1317&amp;$D1317,Staqo!$A$3:$AJ$1048576,BD$1,0)</f>
        <v>0</v>
      </c>
      <c r="BE1317" s="1">
        <f>VLOOKUP($B1317&amp;$C1317&amp;$D1317,HFE!$A$3:$AJ$1048576,BE$1,0)</f>
        <v>0</v>
      </c>
      <c r="BF1317" s="2">
        <f t="shared" si="699"/>
        <v>0</v>
      </c>
      <c r="BG1317" s="1">
        <f>VLOOKUP($B1317&amp;$C1317&amp;$D1317,Staqo!$A$3:$AJ$1048576,BG$1,0)</f>
        <v>0</v>
      </c>
      <c r="BH1317" s="1">
        <f>VLOOKUP($B1317&amp;$C1317&amp;$D1317,HFE!$A$3:$AJ$1048576,BH$1,0)</f>
        <v>0</v>
      </c>
      <c r="BI1317" s="2">
        <f t="shared" si="700"/>
        <v>0</v>
      </c>
      <c r="BJ1317" s="1">
        <f>VLOOKUP($B1317&amp;$C1317&amp;$D1317,Staqo!$A$3:$AJ$1048576,BJ$1,0)</f>
        <v>0</v>
      </c>
      <c r="BK1317" s="1">
        <f>VLOOKUP($B1317&amp;$C1317&amp;$D1317,HFE!$A$3:$AJ$1048576,BK$1,0)</f>
        <v>0</v>
      </c>
      <c r="BL1317" s="2">
        <f t="shared" si="701"/>
        <v>0</v>
      </c>
      <c r="BM1317" s="1">
        <f>VLOOKUP($B1317&amp;$C1317&amp;$D1317,Staqo!$A$3:$AJ$1048576,BM$1,0)</f>
        <v>0</v>
      </c>
      <c r="BN1317" s="1">
        <f>VLOOKUP($B1317&amp;$C1317&amp;$D1317,HFE!$A$3:$AJ$1048576,BN$1,0)</f>
        <v>0</v>
      </c>
      <c r="BO1317" s="2">
        <f t="shared" si="702"/>
        <v>0</v>
      </c>
      <c r="BP1317" s="1">
        <f>VLOOKUP($B1317&amp;$C1317&amp;$D1317,Staqo!$A$3:$AJ$1048576,BP$1,0)</f>
        <v>0</v>
      </c>
      <c r="BQ1317" s="1">
        <f>VLOOKUP($B1317&amp;$C1317&amp;$D1317,HFE!$A$3:$AJ$1048576,BQ$1,0)</f>
        <v>0</v>
      </c>
      <c r="BR1317" s="2">
        <f t="shared" si="703"/>
        <v>0</v>
      </c>
      <c r="BS1317" s="1">
        <f>VLOOKUP($B1317&amp;$C1317&amp;$D1317,Staqo!$A$3:$AJ$1048576,BS$1,0)</f>
        <v>0</v>
      </c>
      <c r="BT1317" s="1">
        <f>VLOOKUP($B1317&amp;$C1317&amp;$D1317,HFE!$A$3:$AJ$1048576,BT$1,0)</f>
        <v>0</v>
      </c>
      <c r="BU1317" s="2">
        <f t="shared" si="704"/>
        <v>0</v>
      </c>
      <c r="BV1317" s="1">
        <f>VLOOKUP($B1317&amp;$C1317&amp;$D1317,Staqo!$A$3:$AJ$1048576,BV$1,0)</f>
        <v>0</v>
      </c>
      <c r="BW1317" s="1">
        <f>VLOOKUP($B1317&amp;$C1317&amp;$D1317,HFE!$A$3:$AJ$1048576,BW$1,0)</f>
        <v>0</v>
      </c>
      <c r="BX1317" s="2">
        <f t="shared" si="705"/>
        <v>0</v>
      </c>
      <c r="BY1317" s="1">
        <f>VLOOKUP($B1317&amp;$C1317&amp;$D1317,Staqo!$A$3:$AJ$1048576,BY$1,0)</f>
        <v>0</v>
      </c>
      <c r="BZ1317" s="1">
        <f>VLOOKUP($B1317&amp;$C1317&amp;$D1317,HFE!$A$3:$AJ$1048576,BZ$1,0)</f>
        <v>0</v>
      </c>
      <c r="CA1317" s="2">
        <f t="shared" si="706"/>
        <v>0</v>
      </c>
      <c r="CB1317" s="1">
        <f>VLOOKUP($B1317&amp;$C1317&amp;$D1317,Staqo!$A$3:$AJ$1048576,CB$1,0)</f>
        <v>0</v>
      </c>
      <c r="CC1317" s="1">
        <f>VLOOKUP($B1317&amp;$C1317&amp;$D1317,HFE!$A$3:$AJ$1048576,CC$1,0)</f>
        <v>0</v>
      </c>
      <c r="CD1317" s="2">
        <f t="shared" si="707"/>
        <v>0</v>
      </c>
      <c r="CE1317" s="1">
        <f>VLOOKUP($B1317&amp;$C1317&amp;$D1317,Staqo!$A$3:$AJ$1048576,CE$1,0)</f>
        <v>0</v>
      </c>
      <c r="CF1317" s="1">
        <f>VLOOKUP($B1317&amp;$C1317&amp;$D1317,HFE!$A$3:$AJ$1048576,CF$1,0)</f>
        <v>0</v>
      </c>
      <c r="CG1317" s="2">
        <f t="shared" si="708"/>
        <v>0</v>
      </c>
      <c r="CH1317" s="1">
        <f>VLOOKUP($B1317&amp;$C1317&amp;$D1317,Staqo!$A$3:$AJ$1048576,CH$1,0)</f>
        <v>0</v>
      </c>
      <c r="CI1317" s="1">
        <f>VLOOKUP($B1317&amp;$C1317&amp;$D1317,HFE!$A$3:$AJ$1048576,CI$1,0)</f>
        <v>0</v>
      </c>
      <c r="CJ1317" s="2">
        <f t="shared" si="709"/>
        <v>0</v>
      </c>
      <c r="CK1317" s="1">
        <f>VLOOKUP($B1317&amp;$C1317&amp;$D1317,Staqo!$A$3:$AJ$1048576,CK$1,0)</f>
        <v>0</v>
      </c>
      <c r="CL1317" s="1">
        <f>VLOOKUP($B1317&amp;$C1317&amp;$D1317,HFE!$A$3:$AJ$1048576,CL$1,0)</f>
        <v>0</v>
      </c>
      <c r="CM1317" s="2">
        <f t="shared" si="710"/>
        <v>0</v>
      </c>
      <c r="CN1317" s="1">
        <f>VLOOKUP($B1317&amp;$C1317&amp;$D1317,Staqo!$A$3:$AJ$1048576,CN$1,0)</f>
        <v>0</v>
      </c>
      <c r="CO1317" s="1">
        <f>VLOOKUP($B1317&amp;$C1317&amp;$D1317,HFE!$A$3:$AJ$1048576,CO$1,0)</f>
        <v>0</v>
      </c>
      <c r="CP1317" s="2">
        <f t="shared" si="711"/>
        <v>0</v>
      </c>
      <c r="CQ1317" s="1">
        <f>VLOOKUP($B1317&amp;$C1317&amp;$D1317,Staqo!$A$3:$AJ$1048576,CQ$1,0)</f>
        <v>0</v>
      </c>
      <c r="CR1317" s="1">
        <f>VLOOKUP($B1317&amp;$C1317&amp;$D1317,HFE!$A$3:$AJ$1048576,CR$1,0)</f>
        <v>0</v>
      </c>
      <c r="CS1317" s="2">
        <f t="shared" si="712"/>
        <v>0</v>
      </c>
      <c r="CT1317" s="1"/>
      <c r="CU1317" s="1"/>
      <c r="CV1317" s="2"/>
    </row>
    <row r="1318" hidden="1" spans="1:100">
      <c r="A1318" s="1" t="s">
        <v>95</v>
      </c>
      <c r="B1318" s="1" t="s">
        <v>96</v>
      </c>
      <c r="C1318" s="3">
        <v>44588</v>
      </c>
      <c r="D1318" s="1" t="s">
        <v>97</v>
      </c>
      <c r="E1318" s="1">
        <f>VLOOKUP($B1318&amp;$C1318&amp;$D1318,Staqo!$A$3:$AJ$1048576,E$1,0)</f>
        <v>4.26868</v>
      </c>
      <c r="F1318" s="1" t="e">
        <f>VLOOKUP($B1318&amp;$C1318&amp;$D1318,HFE!$A$3:$AJ$1048576,F$1,0)</f>
        <v>#REF!</v>
      </c>
      <c r="G1318" s="2" t="e">
        <f t="shared" si="682"/>
        <v>#REF!</v>
      </c>
      <c r="H1318" s="1">
        <f>VLOOKUP($B1318&amp;$C1318&amp;$D1318,Staqo!$A$3:$AJ$1048576,H$1,0)</f>
        <v>4.56807</v>
      </c>
      <c r="I1318" s="1" t="e">
        <f>VLOOKUP($B1318&amp;$C1318&amp;$D1318,HFE!$A$3:$AJ$1048576,I$1,0)</f>
        <v>#REF!</v>
      </c>
      <c r="J1318" s="2" t="e">
        <f t="shared" si="683"/>
        <v>#REF!</v>
      </c>
      <c r="K1318" s="1">
        <f>VLOOKUP($B1318&amp;$C1318&amp;$D1318,Staqo!$A$3:$AJ$1048576,K$1,0)</f>
        <v>5034.38</v>
      </c>
      <c r="L1318" s="1" t="e">
        <f>VLOOKUP($B1318&amp;$C1318&amp;$D1318,HFE!$A$3:$AJ$1048576,L$1,0)</f>
        <v>#REF!</v>
      </c>
      <c r="M1318" s="2" t="e">
        <f t="shared" si="684"/>
        <v>#REF!</v>
      </c>
      <c r="N1318" s="1">
        <f>VLOOKUP($B1318&amp;$C1318&amp;$D1318,Staqo!$A$3:$AJ$1048576,N$1,0)</f>
        <v>3850</v>
      </c>
      <c r="O1318" s="1">
        <f>VLOOKUP($B1318&amp;$C1318&amp;$D1318,HFE!$A$3:$AJ$1048576,O$1,0)</f>
        <v>0</v>
      </c>
      <c r="P1318" s="2">
        <f t="shared" si="685"/>
        <v>-3850</v>
      </c>
      <c r="Q1318" s="1">
        <f>VLOOKUP($B1318&amp;$C1318&amp;$D1318,Staqo!$A$3:$AJ$1048576,Q$1,0)</f>
        <v>3829.63</v>
      </c>
      <c r="R1318" s="1">
        <f>VLOOKUP($B1318&amp;$C1318&amp;$D1318,HFE!$A$3:$AJ$1048576,R$1,0)</f>
        <v>0</v>
      </c>
      <c r="S1318" s="2">
        <f t="shared" si="686"/>
        <v>-3829.63</v>
      </c>
      <c r="T1318" s="1">
        <f>VLOOKUP($B1318&amp;$C1318&amp;$D1318,Staqo!$A$3:$AJ$1048576,T$1,0)</f>
        <v>0.764741</v>
      </c>
      <c r="U1318" s="1" t="e">
        <f>VLOOKUP($B1318&amp;$C1318&amp;$D1318,HFE!$A$3:$AJ$1048576,U$1,0)</f>
        <v>#REF!</v>
      </c>
      <c r="V1318" s="2" t="e">
        <f t="shared" si="687"/>
        <v>#REF!</v>
      </c>
      <c r="W1318" s="1">
        <f>VLOOKUP($B1318&amp;$C1318&amp;$D1318,Staqo!$A$3:$AJ$1048576,W$1,0)</f>
        <v>0.760696</v>
      </c>
      <c r="X1318" s="1" t="e">
        <f>VLOOKUP($B1318&amp;$C1318&amp;$D1318,HFE!$A$3:$AJ$1048576,X$1,0)</f>
        <v>#REF!</v>
      </c>
      <c r="Y1318" s="2" t="e">
        <f t="shared" si="688"/>
        <v>#REF!</v>
      </c>
      <c r="Z1318" s="4">
        <f>VLOOKUP($B1318&amp;$C1318&amp;$D1318,Staqo!$A$3:$AJ$1048576,Z$1,0)</f>
        <v>100</v>
      </c>
      <c r="AA1318" s="4">
        <f>VLOOKUP($B1318&amp;$C1318&amp;$D1318,HFE!$A$3:$AJ$1048576,AA$1,0)</f>
        <v>0</v>
      </c>
      <c r="AB1318" s="5">
        <f t="shared" si="689"/>
        <v>-100</v>
      </c>
      <c r="AC1318" s="1">
        <f>VLOOKUP($B1318&amp;$C1318&amp;$D1318,Staqo!$A$3:$AJ$1048576,AC$1,0)</f>
        <v>100</v>
      </c>
      <c r="AD1318" s="1">
        <f>VLOOKUP($B1318&amp;$C1318&amp;$D1318,HFE!$A$3:$AJ$1048576,AD$1,0)*100</f>
        <v>100</v>
      </c>
      <c r="AE1318" s="2">
        <f t="shared" si="690"/>
        <v>0</v>
      </c>
      <c r="AF1318" s="1">
        <f>VLOOKUP($B1318&amp;$C1318&amp;$D1318,Staqo!$A$3:$AJ$1048576,AF$1,0)</f>
        <v>100</v>
      </c>
      <c r="AG1318" s="1">
        <f>VLOOKUP($B1318&amp;$C1318&amp;$D1318,HFE!$A$3:$AJ$1048576,AG$1,0)*100</f>
        <v>100</v>
      </c>
      <c r="AH1318" s="2">
        <f t="shared" si="691"/>
        <v>0</v>
      </c>
      <c r="AI1318" s="1">
        <f>VLOOKUP($B1318&amp;$C1318&amp;$D1318,Staqo!$A$3:$AJ$1048576,AI$1,0)</f>
        <v>0.160114</v>
      </c>
      <c r="AJ1318" s="1" t="e">
        <f>VLOOKUP($B1318&amp;$C1318&amp;$D1318,HFE!$A$3:$AJ$1048576,AJ$1,0)</f>
        <v>#REF!</v>
      </c>
      <c r="AK1318" s="2" t="e">
        <f t="shared" si="692"/>
        <v>#REF!</v>
      </c>
      <c r="AL1318" s="1">
        <f>VLOOKUP($B1318&amp;$C1318&amp;$D1318,Staqo!$A$3:$AJ$1048576,AL$1,0)</f>
        <v>0.145558</v>
      </c>
      <c r="AM1318" s="1" t="e">
        <f>VLOOKUP($B1318&amp;$C1318&amp;$D1318,HFE!$A$3:$AJ$1048576,AM$1,0)</f>
        <v>#REF!</v>
      </c>
      <c r="AN1318" s="2" t="e">
        <f t="shared" si="693"/>
        <v>#REF!</v>
      </c>
      <c r="AO1318" s="1">
        <f>VLOOKUP($B1318&amp;$C1318&amp;$D1318,Staqo!$A$3:$AJ$1048576,AO$1,0)</f>
        <v>0.159267</v>
      </c>
      <c r="AP1318" s="1" t="e">
        <f>VLOOKUP($B1318&amp;$C1318&amp;$D1318,HFE!$A$3:$AJ$1048576,AP$1,0)</f>
        <v>#REF!</v>
      </c>
      <c r="AQ1318" s="2" t="e">
        <f t="shared" si="694"/>
        <v>#REF!</v>
      </c>
      <c r="AR1318" s="1">
        <f>VLOOKUP($B1318&amp;$C1318&amp;$D1318,Staqo!$A$3:$AJ$1048576,AR$1,0)</f>
        <v>0.144788</v>
      </c>
      <c r="AS1318" s="1" t="e">
        <f>VLOOKUP($B1318&amp;$C1318&amp;$D1318,HFE!$A$3:$AJ$1048576,AS$1,0)</f>
        <v>#REF!</v>
      </c>
      <c r="AT1318" s="2" t="e">
        <f t="shared" si="695"/>
        <v>#REF!</v>
      </c>
      <c r="AU1318" s="1">
        <f>VLOOKUP($B1318&amp;$C1318&amp;$D1318,Staqo!$A$3:$AJ$1048576,AU$1,0)</f>
        <v>97.0227</v>
      </c>
      <c r="AV1318" s="1">
        <f>VLOOKUP($B1318&amp;$C1318&amp;$D1318,HFE!$A$3:$AJ$1048576,AV$1,0)</f>
        <v>0</v>
      </c>
      <c r="AW1318" s="2">
        <f t="shared" si="696"/>
        <v>-97.0227</v>
      </c>
      <c r="AX1318" s="4">
        <f>VLOOKUP($B1318&amp;$C1318&amp;$D1318,Staqo!$A$3:$AJ$1048576,AX$1,0)</f>
        <v>12</v>
      </c>
      <c r="AY1318" s="4">
        <f>VLOOKUP($B1318&amp;$C1318&amp;$D1318,HFE!$A$3:$AJ$1048576,AY$1,0)</f>
        <v>12</v>
      </c>
      <c r="AZ1318" s="5">
        <f t="shared" si="697"/>
        <v>0</v>
      </c>
      <c r="BA1318" s="1">
        <f>VLOOKUP($B1318&amp;$C1318&amp;$D1318,Staqo!$A$3:$AJ$1048576,BA$1,0)</f>
        <v>0</v>
      </c>
      <c r="BB1318" s="1">
        <f>VLOOKUP($B1318&amp;$C1318&amp;$D1318,HFE!$A$3:$AJ$1048576,BB$1,0)</f>
        <v>0</v>
      </c>
      <c r="BC1318" s="2">
        <f t="shared" si="698"/>
        <v>0</v>
      </c>
      <c r="BD1318" s="1">
        <f>VLOOKUP($B1318&amp;$C1318&amp;$D1318,Staqo!$A$3:$AJ$1048576,BD$1,0)</f>
        <v>0</v>
      </c>
      <c r="BE1318" s="1">
        <f>VLOOKUP($B1318&amp;$C1318&amp;$D1318,HFE!$A$3:$AJ$1048576,BE$1,0)</f>
        <v>0</v>
      </c>
      <c r="BF1318" s="2">
        <f t="shared" si="699"/>
        <v>0</v>
      </c>
      <c r="BG1318" s="1">
        <f>VLOOKUP($B1318&amp;$C1318&amp;$D1318,Staqo!$A$3:$AJ$1048576,BG$1,0)</f>
        <v>0</v>
      </c>
      <c r="BH1318" s="1">
        <f>VLOOKUP($B1318&amp;$C1318&amp;$D1318,HFE!$A$3:$AJ$1048576,BH$1,0)</f>
        <v>0</v>
      </c>
      <c r="BI1318" s="2">
        <f t="shared" si="700"/>
        <v>0</v>
      </c>
      <c r="BJ1318" s="1">
        <f>VLOOKUP($B1318&amp;$C1318&amp;$D1318,Staqo!$A$3:$AJ$1048576,BJ$1,0)</f>
        <v>0</v>
      </c>
      <c r="BK1318" s="1">
        <f>VLOOKUP($B1318&amp;$C1318&amp;$D1318,HFE!$A$3:$AJ$1048576,BK$1,0)</f>
        <v>0</v>
      </c>
      <c r="BL1318" s="2">
        <f t="shared" si="701"/>
        <v>0</v>
      </c>
      <c r="BM1318" s="1">
        <f>VLOOKUP($B1318&amp;$C1318&amp;$D1318,Staqo!$A$3:$AJ$1048576,BM$1,0)</f>
        <v>0</v>
      </c>
      <c r="BN1318" s="1">
        <f>VLOOKUP($B1318&amp;$C1318&amp;$D1318,HFE!$A$3:$AJ$1048576,BN$1,0)</f>
        <v>0</v>
      </c>
      <c r="BO1318" s="2">
        <f t="shared" si="702"/>
        <v>0</v>
      </c>
      <c r="BP1318" s="1">
        <f>VLOOKUP($B1318&amp;$C1318&amp;$D1318,Staqo!$A$3:$AJ$1048576,BP$1,0)</f>
        <v>0</v>
      </c>
      <c r="BQ1318" s="1">
        <f>VLOOKUP($B1318&amp;$C1318&amp;$D1318,HFE!$A$3:$AJ$1048576,BQ$1,0)</f>
        <v>0</v>
      </c>
      <c r="BR1318" s="2">
        <f t="shared" si="703"/>
        <v>0</v>
      </c>
      <c r="BS1318" s="1">
        <f>VLOOKUP($B1318&amp;$C1318&amp;$D1318,Staqo!$A$3:$AJ$1048576,BS$1,0)</f>
        <v>0</v>
      </c>
      <c r="BT1318" s="1">
        <f>VLOOKUP($B1318&amp;$C1318&amp;$D1318,HFE!$A$3:$AJ$1048576,BT$1,0)</f>
        <v>0</v>
      </c>
      <c r="BU1318" s="2">
        <f t="shared" si="704"/>
        <v>0</v>
      </c>
      <c r="BV1318" s="1">
        <f>VLOOKUP($B1318&amp;$C1318&amp;$D1318,Staqo!$A$3:$AJ$1048576,BV$1,0)</f>
        <v>0</v>
      </c>
      <c r="BW1318" s="1">
        <f>VLOOKUP($B1318&amp;$C1318&amp;$D1318,HFE!$A$3:$AJ$1048576,BW$1,0)</f>
        <v>0</v>
      </c>
      <c r="BX1318" s="2">
        <f t="shared" si="705"/>
        <v>0</v>
      </c>
      <c r="BY1318" s="1">
        <f>VLOOKUP($B1318&amp;$C1318&amp;$D1318,Staqo!$A$3:$AJ$1048576,BY$1,0)</f>
        <v>0</v>
      </c>
      <c r="BZ1318" s="1">
        <f>VLOOKUP($B1318&amp;$C1318&amp;$D1318,HFE!$A$3:$AJ$1048576,BZ$1,0)</f>
        <v>0</v>
      </c>
      <c r="CA1318" s="2">
        <f t="shared" si="706"/>
        <v>0</v>
      </c>
      <c r="CB1318" s="1">
        <f>VLOOKUP($B1318&amp;$C1318&amp;$D1318,Staqo!$A$3:$AJ$1048576,CB$1,0)</f>
        <v>0</v>
      </c>
      <c r="CC1318" s="1">
        <f>VLOOKUP($B1318&amp;$C1318&amp;$D1318,HFE!$A$3:$AJ$1048576,CC$1,0)</f>
        <v>0</v>
      </c>
      <c r="CD1318" s="2">
        <f t="shared" si="707"/>
        <v>0</v>
      </c>
      <c r="CE1318" s="1">
        <f>VLOOKUP($B1318&amp;$C1318&amp;$D1318,Staqo!$A$3:$AJ$1048576,CE$1,0)</f>
        <v>0</v>
      </c>
      <c r="CF1318" s="1">
        <f>VLOOKUP($B1318&amp;$C1318&amp;$D1318,HFE!$A$3:$AJ$1048576,CF$1,0)</f>
        <v>0</v>
      </c>
      <c r="CG1318" s="2">
        <f t="shared" si="708"/>
        <v>0</v>
      </c>
      <c r="CH1318" s="1">
        <f>VLOOKUP($B1318&amp;$C1318&amp;$D1318,Staqo!$A$3:$AJ$1048576,CH$1,0)</f>
        <v>0</v>
      </c>
      <c r="CI1318" s="1">
        <f>VLOOKUP($B1318&amp;$C1318&amp;$D1318,HFE!$A$3:$AJ$1048576,CI$1,0)</f>
        <v>0</v>
      </c>
      <c r="CJ1318" s="2">
        <f t="shared" si="709"/>
        <v>0</v>
      </c>
      <c r="CK1318" s="1">
        <f>VLOOKUP($B1318&amp;$C1318&amp;$D1318,Staqo!$A$3:$AJ$1048576,CK$1,0)</f>
        <v>0</v>
      </c>
      <c r="CL1318" s="1">
        <f>VLOOKUP($B1318&amp;$C1318&amp;$D1318,HFE!$A$3:$AJ$1048576,CL$1,0)</f>
        <v>0</v>
      </c>
      <c r="CM1318" s="2">
        <f t="shared" si="710"/>
        <v>0</v>
      </c>
      <c r="CN1318" s="1">
        <f>VLOOKUP($B1318&amp;$C1318&amp;$D1318,Staqo!$A$3:$AJ$1048576,CN$1,0)</f>
        <v>0</v>
      </c>
      <c r="CO1318" s="1">
        <f>VLOOKUP($B1318&amp;$C1318&amp;$D1318,HFE!$A$3:$AJ$1048576,CO$1,0)</f>
        <v>0</v>
      </c>
      <c r="CP1318" s="2">
        <f t="shared" si="711"/>
        <v>0</v>
      </c>
      <c r="CQ1318" s="1">
        <f>VLOOKUP($B1318&amp;$C1318&amp;$D1318,Staqo!$A$3:$AJ$1048576,CQ$1,0)</f>
        <v>0</v>
      </c>
      <c r="CR1318" s="1">
        <f>VLOOKUP($B1318&amp;$C1318&amp;$D1318,HFE!$A$3:$AJ$1048576,CR$1,0)</f>
        <v>0</v>
      </c>
      <c r="CS1318" s="2">
        <f t="shared" si="712"/>
        <v>0</v>
      </c>
      <c r="CT1318" s="1"/>
      <c r="CU1318" s="1"/>
      <c r="CV1318" s="2"/>
    </row>
    <row r="1319" hidden="1" spans="1:100">
      <c r="A1319" s="1" t="s">
        <v>95</v>
      </c>
      <c r="B1319" s="1" t="s">
        <v>96</v>
      </c>
      <c r="C1319" s="3">
        <v>44588</v>
      </c>
      <c r="D1319" s="1" t="s">
        <v>98</v>
      </c>
      <c r="E1319" s="1">
        <f>VLOOKUP($B1319&amp;$C1319&amp;$D1319,Staqo!$A$3:$AJ$1048576,E$1,0)</f>
        <v>4.26868</v>
      </c>
      <c r="F1319" s="1" t="e">
        <f>VLOOKUP($B1319&amp;$C1319&amp;$D1319,HFE!$A$3:$AJ$1048576,F$1,0)</f>
        <v>#REF!</v>
      </c>
      <c r="G1319" s="2" t="e">
        <f t="shared" si="682"/>
        <v>#REF!</v>
      </c>
      <c r="H1319" s="1">
        <f>VLOOKUP($B1319&amp;$C1319&amp;$D1319,Staqo!$A$3:$AJ$1048576,H$1,0)</f>
        <v>4.56807</v>
      </c>
      <c r="I1319" s="1" t="e">
        <f>VLOOKUP($B1319&amp;$C1319&amp;$D1319,HFE!$A$3:$AJ$1048576,I$1,0)</f>
        <v>#REF!</v>
      </c>
      <c r="J1319" s="2" t="e">
        <f t="shared" si="683"/>
        <v>#REF!</v>
      </c>
      <c r="K1319" s="1">
        <f>VLOOKUP($B1319&amp;$C1319&amp;$D1319,Staqo!$A$3:$AJ$1048576,K$1,0)</f>
        <v>4175.12</v>
      </c>
      <c r="L1319" s="1" t="e">
        <f>VLOOKUP($B1319&amp;$C1319&amp;$D1319,HFE!$A$3:$AJ$1048576,L$1,0)</f>
        <v>#REF!</v>
      </c>
      <c r="M1319" s="2" t="e">
        <f t="shared" si="684"/>
        <v>#REF!</v>
      </c>
      <c r="N1319" s="1">
        <f>VLOOKUP($B1319&amp;$C1319&amp;$D1319,Staqo!$A$3:$AJ$1048576,N$1,0)</f>
        <v>3780</v>
      </c>
      <c r="O1319" s="1">
        <f>VLOOKUP($B1319&amp;$C1319&amp;$D1319,HFE!$A$3:$AJ$1048576,O$1,0)</f>
        <v>0</v>
      </c>
      <c r="P1319" s="2">
        <f t="shared" si="685"/>
        <v>-3780</v>
      </c>
      <c r="Q1319" s="1">
        <f>VLOOKUP($B1319&amp;$C1319&amp;$D1319,Staqo!$A$3:$AJ$1048576,Q$1,0)</f>
        <v>3760</v>
      </c>
      <c r="R1319" s="1">
        <f>VLOOKUP($B1319&amp;$C1319&amp;$D1319,HFE!$A$3:$AJ$1048576,R$1,0)</f>
        <v>0</v>
      </c>
      <c r="S1319" s="2">
        <f t="shared" si="686"/>
        <v>-3760</v>
      </c>
      <c r="T1319" s="1">
        <f>VLOOKUP($B1319&amp;$C1319&amp;$D1319,Staqo!$A$3:$AJ$1048576,T$1,0)</f>
        <v>0.905364</v>
      </c>
      <c r="U1319" s="1" t="e">
        <f>VLOOKUP($B1319&amp;$C1319&amp;$D1319,HFE!$A$3:$AJ$1048576,U$1,0)</f>
        <v>#REF!</v>
      </c>
      <c r="V1319" s="2" t="e">
        <f t="shared" si="687"/>
        <v>#REF!</v>
      </c>
      <c r="W1319" s="1">
        <f>VLOOKUP($B1319&amp;$C1319&amp;$D1319,Staqo!$A$3:$AJ$1048576,W$1,0)</f>
        <v>0.900574</v>
      </c>
      <c r="X1319" s="1" t="e">
        <f>VLOOKUP($B1319&amp;$C1319&amp;$D1319,HFE!$A$3:$AJ$1048576,X$1,0)</f>
        <v>#REF!</v>
      </c>
      <c r="Y1319" s="2" t="e">
        <f t="shared" si="688"/>
        <v>#REF!</v>
      </c>
      <c r="Z1319" s="4">
        <f>VLOOKUP($B1319&amp;$C1319&amp;$D1319,Staqo!$A$3:$AJ$1048576,Z$1,0)</f>
        <v>98.7805</v>
      </c>
      <c r="AA1319" s="4">
        <f>VLOOKUP($B1319&amp;$C1319&amp;$D1319,HFE!$A$3:$AJ$1048576,AA$1,0)</f>
        <v>0</v>
      </c>
      <c r="AB1319" s="5">
        <f t="shared" si="689"/>
        <v>-98.7805</v>
      </c>
      <c r="AC1319" s="1">
        <f>VLOOKUP($B1319&amp;$C1319&amp;$D1319,Staqo!$A$3:$AJ$1048576,AC$1,0)</f>
        <v>100</v>
      </c>
      <c r="AD1319" s="1">
        <f>VLOOKUP($B1319&amp;$C1319&amp;$D1319,HFE!$A$3:$AJ$1048576,AD$1,0)*100</f>
        <v>100</v>
      </c>
      <c r="AE1319" s="2">
        <f t="shared" si="690"/>
        <v>0</v>
      </c>
      <c r="AF1319" s="1">
        <f>VLOOKUP($B1319&amp;$C1319&amp;$D1319,Staqo!$A$3:$AJ$1048576,AF$1,0)</f>
        <v>100</v>
      </c>
      <c r="AG1319" s="1">
        <f>VLOOKUP($B1319&amp;$C1319&amp;$D1319,HFE!$A$3:$AJ$1048576,AG$1,0)*100</f>
        <v>100</v>
      </c>
      <c r="AH1319" s="2">
        <f t="shared" si="691"/>
        <v>0</v>
      </c>
      <c r="AI1319" s="1">
        <f>VLOOKUP($B1319&amp;$C1319&amp;$D1319,Staqo!$A$3:$AJ$1048576,AI$1,0)</f>
        <v>0.157203</v>
      </c>
      <c r="AJ1319" s="1" t="e">
        <f>VLOOKUP($B1319&amp;$C1319&amp;$D1319,HFE!$A$3:$AJ$1048576,AJ$1,0)</f>
        <v>#REF!</v>
      </c>
      <c r="AK1319" s="2" t="e">
        <f t="shared" si="692"/>
        <v>#REF!</v>
      </c>
      <c r="AL1319" s="1">
        <f>VLOOKUP($B1319&amp;$C1319&amp;$D1319,Staqo!$A$3:$AJ$1048576,AL$1,0)</f>
        <v>0.142912</v>
      </c>
      <c r="AM1319" s="1" t="e">
        <f>VLOOKUP($B1319&amp;$C1319&amp;$D1319,HFE!$A$3:$AJ$1048576,AM$1,0)</f>
        <v>#REF!</v>
      </c>
      <c r="AN1319" s="2" t="e">
        <f t="shared" si="693"/>
        <v>#REF!</v>
      </c>
      <c r="AO1319" s="1">
        <f>VLOOKUP($B1319&amp;$C1319&amp;$D1319,Staqo!$A$3:$AJ$1048576,AO$1,0)</f>
        <v>0.156371</v>
      </c>
      <c r="AP1319" s="1" t="e">
        <f>VLOOKUP($B1319&amp;$C1319&amp;$D1319,HFE!$A$3:$AJ$1048576,AP$1,0)</f>
        <v>#REF!</v>
      </c>
      <c r="AQ1319" s="2" t="e">
        <f t="shared" si="694"/>
        <v>#REF!</v>
      </c>
      <c r="AR1319" s="1">
        <f>VLOOKUP($B1319&amp;$C1319&amp;$D1319,Staqo!$A$3:$AJ$1048576,AR$1,0)</f>
        <v>0.142156</v>
      </c>
      <c r="AS1319" s="1" t="e">
        <f>VLOOKUP($B1319&amp;$C1319&amp;$D1319,HFE!$A$3:$AJ$1048576,AS$1,0)</f>
        <v>#REF!</v>
      </c>
      <c r="AT1319" s="2" t="e">
        <f t="shared" si="695"/>
        <v>#REF!</v>
      </c>
      <c r="AU1319" s="1">
        <f>VLOOKUP($B1319&amp;$C1319&amp;$D1319,Staqo!$A$3:$AJ$1048576,AU$1,0)</f>
        <v>96.5676</v>
      </c>
      <c r="AV1319" s="1">
        <f>VLOOKUP($B1319&amp;$C1319&amp;$D1319,HFE!$A$3:$AJ$1048576,AV$1,0)</f>
        <v>0</v>
      </c>
      <c r="AW1319" s="2">
        <f t="shared" si="696"/>
        <v>-96.5676</v>
      </c>
      <c r="AX1319" s="4">
        <f>VLOOKUP($B1319&amp;$C1319&amp;$D1319,Staqo!$A$3:$AJ$1048576,AX$1,0)</f>
        <v>0</v>
      </c>
      <c r="AY1319" s="4">
        <f>VLOOKUP($B1319&amp;$C1319&amp;$D1319,HFE!$A$3:$AJ$1048576,AY$1,0)</f>
        <v>0</v>
      </c>
      <c r="AZ1319" s="5">
        <f t="shared" si="697"/>
        <v>0</v>
      </c>
      <c r="BA1319" s="1">
        <f>VLOOKUP($B1319&amp;$C1319&amp;$D1319,Staqo!$A$3:$AJ$1048576,BA$1,0)</f>
        <v>0</v>
      </c>
      <c r="BB1319" s="1">
        <f>VLOOKUP($B1319&amp;$C1319&amp;$D1319,HFE!$A$3:$AJ$1048576,BB$1,0)</f>
        <v>0</v>
      </c>
      <c r="BC1319" s="2">
        <f t="shared" si="698"/>
        <v>0</v>
      </c>
      <c r="BD1319" s="1">
        <f>VLOOKUP($B1319&amp;$C1319&amp;$D1319,Staqo!$A$3:$AJ$1048576,BD$1,0)</f>
        <v>12</v>
      </c>
      <c r="BE1319" s="1">
        <f>VLOOKUP($B1319&amp;$C1319&amp;$D1319,HFE!$A$3:$AJ$1048576,BE$1,0)</f>
        <v>12</v>
      </c>
      <c r="BF1319" s="2">
        <f t="shared" si="699"/>
        <v>0</v>
      </c>
      <c r="BG1319" s="1">
        <f>VLOOKUP($B1319&amp;$C1319&amp;$D1319,Staqo!$A$3:$AJ$1048576,BG$1,0)</f>
        <v>0</v>
      </c>
      <c r="BH1319" s="1">
        <f>VLOOKUP($B1319&amp;$C1319&amp;$D1319,HFE!$A$3:$AJ$1048576,BH$1,0)</f>
        <v>0</v>
      </c>
      <c r="BI1319" s="2">
        <f t="shared" si="700"/>
        <v>0</v>
      </c>
      <c r="BJ1319" s="1">
        <f>VLOOKUP($B1319&amp;$C1319&amp;$D1319,Staqo!$A$3:$AJ$1048576,BJ$1,0)</f>
        <v>0</v>
      </c>
      <c r="BK1319" s="1">
        <f>VLOOKUP($B1319&amp;$C1319&amp;$D1319,HFE!$A$3:$AJ$1048576,BK$1,0)</f>
        <v>0</v>
      </c>
      <c r="BL1319" s="2">
        <f t="shared" si="701"/>
        <v>0</v>
      </c>
      <c r="BM1319" s="1">
        <f>VLOOKUP($B1319&amp;$C1319&amp;$D1319,Staqo!$A$3:$AJ$1048576,BM$1,0)</f>
        <v>0</v>
      </c>
      <c r="BN1319" s="1">
        <f>VLOOKUP($B1319&amp;$C1319&amp;$D1319,HFE!$A$3:$AJ$1048576,BN$1,0)</f>
        <v>0</v>
      </c>
      <c r="BO1319" s="2">
        <f t="shared" si="702"/>
        <v>0</v>
      </c>
      <c r="BP1319" s="1">
        <f>VLOOKUP($B1319&amp;$C1319&amp;$D1319,Staqo!$A$3:$AJ$1048576,BP$1,0)</f>
        <v>0</v>
      </c>
      <c r="BQ1319" s="1">
        <f>VLOOKUP($B1319&amp;$C1319&amp;$D1319,HFE!$A$3:$AJ$1048576,BQ$1,0)</f>
        <v>0</v>
      </c>
      <c r="BR1319" s="2">
        <f t="shared" si="703"/>
        <v>0</v>
      </c>
      <c r="BS1319" s="1">
        <f>VLOOKUP($B1319&amp;$C1319&amp;$D1319,Staqo!$A$3:$AJ$1048576,BS$1,0)</f>
        <v>0</v>
      </c>
      <c r="BT1319" s="1">
        <f>VLOOKUP($B1319&amp;$C1319&amp;$D1319,HFE!$A$3:$AJ$1048576,BT$1,0)</f>
        <v>0</v>
      </c>
      <c r="BU1319" s="2">
        <f t="shared" si="704"/>
        <v>0</v>
      </c>
      <c r="BV1319" s="1">
        <f>VLOOKUP($B1319&amp;$C1319&amp;$D1319,Staqo!$A$3:$AJ$1048576,BV$1,0)</f>
        <v>12</v>
      </c>
      <c r="BW1319" s="1">
        <f>VLOOKUP($B1319&amp;$C1319&amp;$D1319,HFE!$A$3:$AJ$1048576,BW$1,0)</f>
        <v>12</v>
      </c>
      <c r="BX1319" s="2">
        <f t="shared" si="705"/>
        <v>0</v>
      </c>
      <c r="BY1319" s="1">
        <f>VLOOKUP($B1319&amp;$C1319&amp;$D1319,Staqo!$A$3:$AJ$1048576,BY$1,0)</f>
        <v>664.686</v>
      </c>
      <c r="BZ1319" s="1">
        <f>VLOOKUP($B1319&amp;$C1319&amp;$D1319,HFE!$A$3:$AJ$1048576,BZ$1,0)</f>
        <v>664.686468791078</v>
      </c>
      <c r="CA1319" s="2">
        <f t="shared" si="706"/>
        <v>0.000468791077992137</v>
      </c>
      <c r="CB1319" s="1">
        <f>VLOOKUP($B1319&amp;$C1319&amp;$D1319,Staqo!$A$3:$AJ$1048576,CB$1,0)</f>
        <v>0</v>
      </c>
      <c r="CC1319" s="1">
        <f>VLOOKUP($B1319&amp;$C1319&amp;$D1319,HFE!$A$3:$AJ$1048576,CC$1,0)</f>
        <v>0</v>
      </c>
      <c r="CD1319" s="2">
        <f t="shared" si="707"/>
        <v>0</v>
      </c>
      <c r="CE1319" s="1">
        <f>VLOOKUP($B1319&amp;$C1319&amp;$D1319,Staqo!$A$3:$AJ$1048576,CE$1,0)</f>
        <v>0</v>
      </c>
      <c r="CF1319" s="1">
        <f>VLOOKUP($B1319&amp;$C1319&amp;$D1319,HFE!$A$3:$AJ$1048576,CF$1,0)</f>
        <v>0</v>
      </c>
      <c r="CG1319" s="2">
        <f t="shared" si="708"/>
        <v>0</v>
      </c>
      <c r="CH1319" s="1">
        <f>VLOOKUP($B1319&amp;$C1319&amp;$D1319,Staqo!$A$3:$AJ$1048576,CH$1,0)</f>
        <v>0</v>
      </c>
      <c r="CI1319" s="1">
        <f>VLOOKUP($B1319&amp;$C1319&amp;$D1319,HFE!$A$3:$AJ$1048576,CI$1,0)</f>
        <v>0</v>
      </c>
      <c r="CJ1319" s="2">
        <f t="shared" si="709"/>
        <v>0</v>
      </c>
      <c r="CK1319" s="1">
        <f>VLOOKUP($B1319&amp;$C1319&amp;$D1319,Staqo!$A$3:$AJ$1048576,CK$1,0)</f>
        <v>0</v>
      </c>
      <c r="CL1319" s="1">
        <f>VLOOKUP($B1319&amp;$C1319&amp;$D1319,HFE!$A$3:$AJ$1048576,CL$1,0)</f>
        <v>0</v>
      </c>
      <c r="CM1319" s="2">
        <f t="shared" si="710"/>
        <v>0</v>
      </c>
      <c r="CN1319" s="1">
        <f>VLOOKUP($B1319&amp;$C1319&amp;$D1319,Staqo!$A$3:$AJ$1048576,CN$1,0)</f>
        <v>0</v>
      </c>
      <c r="CO1319" s="1">
        <f>VLOOKUP($B1319&amp;$C1319&amp;$D1319,HFE!$A$3:$AJ$1048576,CO$1,0)</f>
        <v>0</v>
      </c>
      <c r="CP1319" s="2">
        <f t="shared" si="711"/>
        <v>0</v>
      </c>
      <c r="CQ1319" s="1">
        <f>VLOOKUP($B1319&amp;$C1319&amp;$D1319,Staqo!$A$3:$AJ$1048576,CQ$1,0)</f>
        <v>664.686</v>
      </c>
      <c r="CR1319" s="1">
        <f>VLOOKUP($B1319&amp;$C1319&amp;$D1319,HFE!$A$3:$AJ$1048576,CR$1,0)</f>
        <v>664.686468791078</v>
      </c>
      <c r="CS1319" s="2">
        <f t="shared" si="712"/>
        <v>0.000468791077992137</v>
      </c>
      <c r="CT1319" s="1"/>
      <c r="CU1319" s="1"/>
      <c r="CV1319" s="2"/>
    </row>
    <row r="1320" hidden="1" spans="1:100">
      <c r="A1320" s="1" t="s">
        <v>95</v>
      </c>
      <c r="B1320" s="1" t="s">
        <v>96</v>
      </c>
      <c r="C1320" s="3">
        <v>44588</v>
      </c>
      <c r="D1320" s="1" t="s">
        <v>99</v>
      </c>
      <c r="E1320" s="1">
        <f>VLOOKUP($B1320&amp;$C1320&amp;$D1320,Staqo!$A$3:$AJ$1048576,E$1,0)</f>
        <v>4.26868</v>
      </c>
      <c r="F1320" s="1" t="e">
        <f>VLOOKUP($B1320&amp;$C1320&amp;$D1320,HFE!$A$3:$AJ$1048576,F$1,0)</f>
        <v>#REF!</v>
      </c>
      <c r="G1320" s="2" t="e">
        <f t="shared" si="682"/>
        <v>#REF!</v>
      </c>
      <c r="H1320" s="1">
        <f>VLOOKUP($B1320&amp;$C1320&amp;$D1320,Staqo!$A$3:$AJ$1048576,H$1,0)</f>
        <v>4.56807</v>
      </c>
      <c r="I1320" s="1" t="e">
        <f>VLOOKUP($B1320&amp;$C1320&amp;$D1320,HFE!$A$3:$AJ$1048576,I$1,0)</f>
        <v>#REF!</v>
      </c>
      <c r="J1320" s="2" t="e">
        <f t="shared" si="683"/>
        <v>#REF!</v>
      </c>
      <c r="K1320" s="1">
        <f>VLOOKUP($B1320&amp;$C1320&amp;$D1320,Staqo!$A$3:$AJ$1048576,K$1,0)</f>
        <v>5034.38</v>
      </c>
      <c r="L1320" s="1" t="e">
        <f>VLOOKUP($B1320&amp;$C1320&amp;$D1320,HFE!$A$3:$AJ$1048576,L$1,0)</f>
        <v>#REF!</v>
      </c>
      <c r="M1320" s="2" t="e">
        <f t="shared" si="684"/>
        <v>#REF!</v>
      </c>
      <c r="N1320" s="1">
        <f>VLOOKUP($B1320&amp;$C1320&amp;$D1320,Staqo!$A$3:$AJ$1048576,N$1,0)</f>
        <v>3770</v>
      </c>
      <c r="O1320" s="1">
        <f>VLOOKUP($B1320&amp;$C1320&amp;$D1320,HFE!$A$3:$AJ$1048576,O$1,0)</f>
        <v>0</v>
      </c>
      <c r="P1320" s="2">
        <f t="shared" si="685"/>
        <v>-3770</v>
      </c>
      <c r="Q1320" s="1">
        <f>VLOOKUP($B1320&amp;$C1320&amp;$D1320,Staqo!$A$3:$AJ$1048576,Q$1,0)</f>
        <v>3750.06</v>
      </c>
      <c r="R1320" s="1">
        <f>VLOOKUP($B1320&amp;$C1320&amp;$D1320,HFE!$A$3:$AJ$1048576,R$1,0)</f>
        <v>0</v>
      </c>
      <c r="S1320" s="2">
        <f t="shared" si="686"/>
        <v>-3750.06</v>
      </c>
      <c r="T1320" s="1">
        <f>VLOOKUP($B1320&amp;$C1320&amp;$D1320,Staqo!$A$3:$AJ$1048576,T$1,0)</f>
        <v>0.748851</v>
      </c>
      <c r="U1320" s="1" t="e">
        <f>VLOOKUP($B1320&amp;$C1320&amp;$D1320,HFE!$A$3:$AJ$1048576,U$1,0)</f>
        <v>#REF!</v>
      </c>
      <c r="V1320" s="2" t="e">
        <f t="shared" si="687"/>
        <v>#REF!</v>
      </c>
      <c r="W1320" s="1">
        <f>VLOOKUP($B1320&amp;$C1320&amp;$D1320,Staqo!$A$3:$AJ$1048576,W$1,0)</f>
        <v>0.744889</v>
      </c>
      <c r="X1320" s="1" t="e">
        <f>VLOOKUP($B1320&amp;$C1320&amp;$D1320,HFE!$A$3:$AJ$1048576,X$1,0)</f>
        <v>#REF!</v>
      </c>
      <c r="Y1320" s="2" t="e">
        <f t="shared" si="688"/>
        <v>#REF!</v>
      </c>
      <c r="Z1320" s="4">
        <f>VLOOKUP($B1320&amp;$C1320&amp;$D1320,Staqo!$A$3:$AJ$1048576,Z$1,0)</f>
        <v>100</v>
      </c>
      <c r="AA1320" s="4">
        <f>VLOOKUP($B1320&amp;$C1320&amp;$D1320,HFE!$A$3:$AJ$1048576,AA$1,0)</f>
        <v>0</v>
      </c>
      <c r="AB1320" s="5">
        <f t="shared" si="689"/>
        <v>-100</v>
      </c>
      <c r="AC1320" s="1">
        <f>VLOOKUP($B1320&amp;$C1320&amp;$D1320,Staqo!$A$3:$AJ$1048576,AC$1,0)</f>
        <v>100</v>
      </c>
      <c r="AD1320" s="1">
        <f>VLOOKUP($B1320&amp;$C1320&amp;$D1320,HFE!$A$3:$AJ$1048576,AD$1,0)*100</f>
        <v>100</v>
      </c>
      <c r="AE1320" s="2">
        <f t="shared" si="690"/>
        <v>0</v>
      </c>
      <c r="AF1320" s="1">
        <f>VLOOKUP($B1320&amp;$C1320&amp;$D1320,Staqo!$A$3:$AJ$1048576,AF$1,0)</f>
        <v>100</v>
      </c>
      <c r="AG1320" s="1">
        <f>VLOOKUP($B1320&amp;$C1320&amp;$D1320,HFE!$A$3:$AJ$1048576,AG$1,0)*100</f>
        <v>100</v>
      </c>
      <c r="AH1320" s="2">
        <f t="shared" si="691"/>
        <v>0</v>
      </c>
      <c r="AI1320" s="1">
        <f>VLOOKUP($B1320&amp;$C1320&amp;$D1320,Staqo!$A$3:$AJ$1048576,AI$1,0)</f>
        <v>0.156787</v>
      </c>
      <c r="AJ1320" s="1" t="e">
        <f>VLOOKUP($B1320&amp;$C1320&amp;$D1320,HFE!$A$3:$AJ$1048576,AJ$1,0)</f>
        <v>#REF!</v>
      </c>
      <c r="AK1320" s="2" t="e">
        <f t="shared" si="692"/>
        <v>#REF!</v>
      </c>
      <c r="AL1320" s="1">
        <f>VLOOKUP($B1320&amp;$C1320&amp;$D1320,Staqo!$A$3:$AJ$1048576,AL$1,0)</f>
        <v>0.142534</v>
      </c>
      <c r="AM1320" s="1" t="e">
        <f>VLOOKUP($B1320&amp;$C1320&amp;$D1320,HFE!$A$3:$AJ$1048576,AM$1,0)</f>
        <v>#REF!</v>
      </c>
      <c r="AN1320" s="2" t="e">
        <f t="shared" si="693"/>
        <v>#REF!</v>
      </c>
      <c r="AO1320" s="1">
        <f>VLOOKUP($B1320&amp;$C1320&amp;$D1320,Staqo!$A$3:$AJ$1048576,AO$1,0)</f>
        <v>0.155958</v>
      </c>
      <c r="AP1320" s="1" t="e">
        <f>VLOOKUP($B1320&amp;$C1320&amp;$D1320,HFE!$A$3:$AJ$1048576,AP$1,0)</f>
        <v>#REF!</v>
      </c>
      <c r="AQ1320" s="2" t="e">
        <f t="shared" si="694"/>
        <v>#REF!</v>
      </c>
      <c r="AR1320" s="1">
        <f>VLOOKUP($B1320&amp;$C1320&amp;$D1320,Staqo!$A$3:$AJ$1048576,AR$1,0)</f>
        <v>0.141779</v>
      </c>
      <c r="AS1320" s="1" t="e">
        <f>VLOOKUP($B1320&amp;$C1320&amp;$D1320,HFE!$A$3:$AJ$1048576,AS$1,0)</f>
        <v>#REF!</v>
      </c>
      <c r="AT1320" s="2" t="e">
        <f t="shared" si="695"/>
        <v>#REF!</v>
      </c>
      <c r="AU1320" s="1">
        <f>VLOOKUP($B1320&amp;$C1320&amp;$D1320,Staqo!$A$3:$AJ$1048576,AU$1,0)</f>
        <v>96.4608</v>
      </c>
      <c r="AV1320" s="1">
        <f>VLOOKUP($B1320&amp;$C1320&amp;$D1320,HFE!$A$3:$AJ$1048576,AV$1,0)</f>
        <v>0</v>
      </c>
      <c r="AW1320" s="2">
        <f t="shared" si="696"/>
        <v>-96.4608</v>
      </c>
      <c r="AX1320" s="4">
        <f>VLOOKUP($B1320&amp;$C1320&amp;$D1320,Staqo!$A$3:$AJ$1048576,AX$1,0)</f>
        <v>12</v>
      </c>
      <c r="AY1320" s="4">
        <f>VLOOKUP($B1320&amp;$C1320&amp;$D1320,HFE!$A$3:$AJ$1048576,AY$1,0)</f>
        <v>12</v>
      </c>
      <c r="AZ1320" s="5">
        <f t="shared" si="697"/>
        <v>0</v>
      </c>
      <c r="BA1320" s="1">
        <f>VLOOKUP($B1320&amp;$C1320&amp;$D1320,Staqo!$A$3:$AJ$1048576,BA$1,0)</f>
        <v>0</v>
      </c>
      <c r="BB1320" s="1">
        <f>VLOOKUP($B1320&amp;$C1320&amp;$D1320,HFE!$A$3:$AJ$1048576,BB$1,0)</f>
        <v>0</v>
      </c>
      <c r="BC1320" s="2">
        <f t="shared" si="698"/>
        <v>0</v>
      </c>
      <c r="BD1320" s="1">
        <f>VLOOKUP($B1320&amp;$C1320&amp;$D1320,Staqo!$A$3:$AJ$1048576,BD$1,0)</f>
        <v>0</v>
      </c>
      <c r="BE1320" s="1">
        <f>VLOOKUP($B1320&amp;$C1320&amp;$D1320,HFE!$A$3:$AJ$1048576,BE$1,0)</f>
        <v>0</v>
      </c>
      <c r="BF1320" s="2">
        <f t="shared" si="699"/>
        <v>0</v>
      </c>
      <c r="BG1320" s="1">
        <f>VLOOKUP($B1320&amp;$C1320&amp;$D1320,Staqo!$A$3:$AJ$1048576,BG$1,0)</f>
        <v>0</v>
      </c>
      <c r="BH1320" s="1">
        <f>VLOOKUP($B1320&amp;$C1320&amp;$D1320,HFE!$A$3:$AJ$1048576,BH$1,0)</f>
        <v>0</v>
      </c>
      <c r="BI1320" s="2">
        <f t="shared" si="700"/>
        <v>0</v>
      </c>
      <c r="BJ1320" s="1">
        <f>VLOOKUP($B1320&amp;$C1320&amp;$D1320,Staqo!$A$3:$AJ$1048576,BJ$1,0)</f>
        <v>0</v>
      </c>
      <c r="BK1320" s="1">
        <f>VLOOKUP($B1320&amp;$C1320&amp;$D1320,HFE!$A$3:$AJ$1048576,BK$1,0)</f>
        <v>0</v>
      </c>
      <c r="BL1320" s="2">
        <f t="shared" si="701"/>
        <v>0</v>
      </c>
      <c r="BM1320" s="1">
        <f>VLOOKUP($B1320&amp;$C1320&amp;$D1320,Staqo!$A$3:$AJ$1048576,BM$1,0)</f>
        <v>0</v>
      </c>
      <c r="BN1320" s="1">
        <f>VLOOKUP($B1320&amp;$C1320&amp;$D1320,HFE!$A$3:$AJ$1048576,BN$1,0)</f>
        <v>0</v>
      </c>
      <c r="BO1320" s="2">
        <f t="shared" si="702"/>
        <v>0</v>
      </c>
      <c r="BP1320" s="1">
        <f>VLOOKUP($B1320&amp;$C1320&amp;$D1320,Staqo!$A$3:$AJ$1048576,BP$1,0)</f>
        <v>0</v>
      </c>
      <c r="BQ1320" s="1">
        <f>VLOOKUP($B1320&amp;$C1320&amp;$D1320,HFE!$A$3:$AJ$1048576,BQ$1,0)</f>
        <v>0</v>
      </c>
      <c r="BR1320" s="2">
        <f t="shared" si="703"/>
        <v>0</v>
      </c>
      <c r="BS1320" s="1">
        <f>VLOOKUP($B1320&amp;$C1320&amp;$D1320,Staqo!$A$3:$AJ$1048576,BS$1,0)</f>
        <v>0</v>
      </c>
      <c r="BT1320" s="1">
        <f>VLOOKUP($B1320&amp;$C1320&amp;$D1320,HFE!$A$3:$AJ$1048576,BT$1,0)</f>
        <v>0</v>
      </c>
      <c r="BU1320" s="2">
        <f t="shared" si="704"/>
        <v>0</v>
      </c>
      <c r="BV1320" s="1">
        <f>VLOOKUP($B1320&amp;$C1320&amp;$D1320,Staqo!$A$3:$AJ$1048576,BV$1,0)</f>
        <v>0</v>
      </c>
      <c r="BW1320" s="1">
        <f>VLOOKUP($B1320&amp;$C1320&amp;$D1320,HFE!$A$3:$AJ$1048576,BW$1,0)</f>
        <v>0</v>
      </c>
      <c r="BX1320" s="2">
        <f t="shared" si="705"/>
        <v>0</v>
      </c>
      <c r="BY1320" s="1">
        <f>VLOOKUP($B1320&amp;$C1320&amp;$D1320,Staqo!$A$3:$AJ$1048576,BY$1,0)</f>
        <v>0</v>
      </c>
      <c r="BZ1320" s="1">
        <f>VLOOKUP($B1320&amp;$C1320&amp;$D1320,HFE!$A$3:$AJ$1048576,BZ$1,0)</f>
        <v>0</v>
      </c>
      <c r="CA1320" s="2">
        <f t="shared" si="706"/>
        <v>0</v>
      </c>
      <c r="CB1320" s="1">
        <f>VLOOKUP($B1320&amp;$C1320&amp;$D1320,Staqo!$A$3:$AJ$1048576,CB$1,0)</f>
        <v>0</v>
      </c>
      <c r="CC1320" s="1">
        <f>VLOOKUP($B1320&amp;$C1320&amp;$D1320,HFE!$A$3:$AJ$1048576,CC$1,0)</f>
        <v>0</v>
      </c>
      <c r="CD1320" s="2">
        <f t="shared" si="707"/>
        <v>0</v>
      </c>
      <c r="CE1320" s="1">
        <f>VLOOKUP($B1320&amp;$C1320&amp;$D1320,Staqo!$A$3:$AJ$1048576,CE$1,0)</f>
        <v>0</v>
      </c>
      <c r="CF1320" s="1">
        <f>VLOOKUP($B1320&amp;$C1320&amp;$D1320,HFE!$A$3:$AJ$1048576,CF$1,0)</f>
        <v>0</v>
      </c>
      <c r="CG1320" s="2">
        <f t="shared" si="708"/>
        <v>0</v>
      </c>
      <c r="CH1320" s="1">
        <f>VLOOKUP($B1320&amp;$C1320&amp;$D1320,Staqo!$A$3:$AJ$1048576,CH$1,0)</f>
        <v>0</v>
      </c>
      <c r="CI1320" s="1">
        <f>VLOOKUP($B1320&amp;$C1320&amp;$D1320,HFE!$A$3:$AJ$1048576,CI$1,0)</f>
        <v>0</v>
      </c>
      <c r="CJ1320" s="2">
        <f t="shared" si="709"/>
        <v>0</v>
      </c>
      <c r="CK1320" s="1">
        <f>VLOOKUP($B1320&amp;$C1320&amp;$D1320,Staqo!$A$3:$AJ$1048576,CK$1,0)</f>
        <v>0</v>
      </c>
      <c r="CL1320" s="1">
        <f>VLOOKUP($B1320&amp;$C1320&amp;$D1320,HFE!$A$3:$AJ$1048576,CL$1,0)</f>
        <v>0</v>
      </c>
      <c r="CM1320" s="2">
        <f t="shared" si="710"/>
        <v>0</v>
      </c>
      <c r="CN1320" s="1">
        <f>VLOOKUP($B1320&amp;$C1320&amp;$D1320,Staqo!$A$3:$AJ$1048576,CN$1,0)</f>
        <v>0</v>
      </c>
      <c r="CO1320" s="1">
        <f>VLOOKUP($B1320&amp;$C1320&amp;$D1320,HFE!$A$3:$AJ$1048576,CO$1,0)</f>
        <v>0</v>
      </c>
      <c r="CP1320" s="2">
        <f t="shared" si="711"/>
        <v>0</v>
      </c>
      <c r="CQ1320" s="1">
        <f>VLOOKUP($B1320&amp;$C1320&amp;$D1320,Staqo!$A$3:$AJ$1048576,CQ$1,0)</f>
        <v>0</v>
      </c>
      <c r="CR1320" s="1">
        <f>VLOOKUP($B1320&amp;$C1320&amp;$D1320,HFE!$A$3:$AJ$1048576,CR$1,0)</f>
        <v>0</v>
      </c>
      <c r="CS1320" s="2">
        <f t="shared" si="712"/>
        <v>0</v>
      </c>
      <c r="CT1320" s="1"/>
      <c r="CU1320" s="1"/>
      <c r="CV1320" s="2"/>
    </row>
    <row r="1321" hidden="1" spans="1:100">
      <c r="A1321" s="1" t="s">
        <v>95</v>
      </c>
      <c r="B1321" s="1" t="s">
        <v>96</v>
      </c>
      <c r="C1321" s="3">
        <v>44588</v>
      </c>
      <c r="D1321" s="1" t="s">
        <v>100</v>
      </c>
      <c r="E1321" s="1">
        <f>VLOOKUP($B1321&amp;$C1321&amp;$D1321,Staqo!$A$3:$AJ$1048576,E$1,0)</f>
        <v>4.26868</v>
      </c>
      <c r="F1321" s="1" t="e">
        <f>VLOOKUP($B1321&amp;$C1321&amp;$D1321,HFE!$A$3:$AJ$1048576,F$1,0)</f>
        <v>#REF!</v>
      </c>
      <c r="G1321" s="2" t="e">
        <f t="shared" si="682"/>
        <v>#REF!</v>
      </c>
      <c r="H1321" s="1">
        <f>VLOOKUP($B1321&amp;$C1321&amp;$D1321,Staqo!$A$3:$AJ$1048576,H$1,0)</f>
        <v>4.56807</v>
      </c>
      <c r="I1321" s="1" t="e">
        <f>VLOOKUP($B1321&amp;$C1321&amp;$D1321,HFE!$A$3:$AJ$1048576,I$1,0)</f>
        <v>#REF!</v>
      </c>
      <c r="J1321" s="2" t="e">
        <f t="shared" si="683"/>
        <v>#REF!</v>
      </c>
      <c r="K1321" s="1">
        <f>VLOOKUP($B1321&amp;$C1321&amp;$D1321,Staqo!$A$3:$AJ$1048576,K$1,0)</f>
        <v>5034.38</v>
      </c>
      <c r="L1321" s="1" t="e">
        <f>VLOOKUP($B1321&amp;$C1321&amp;$D1321,HFE!$A$3:$AJ$1048576,L$1,0)</f>
        <v>#REF!</v>
      </c>
      <c r="M1321" s="2" t="e">
        <f t="shared" si="684"/>
        <v>#REF!</v>
      </c>
      <c r="N1321" s="1">
        <f>VLOOKUP($B1321&amp;$C1321&amp;$D1321,Staqo!$A$3:$AJ$1048576,N$1,0)</f>
        <v>3870</v>
      </c>
      <c r="O1321" s="1">
        <f>VLOOKUP($B1321&amp;$C1321&amp;$D1321,HFE!$A$3:$AJ$1048576,O$1,0)</f>
        <v>0</v>
      </c>
      <c r="P1321" s="2">
        <f t="shared" si="685"/>
        <v>-3870</v>
      </c>
      <c r="Q1321" s="1">
        <f>VLOOKUP($B1321&amp;$C1321&amp;$D1321,Staqo!$A$3:$AJ$1048576,Q$1,0)</f>
        <v>3849.53</v>
      </c>
      <c r="R1321" s="1">
        <f>VLOOKUP($B1321&amp;$C1321&amp;$D1321,HFE!$A$3:$AJ$1048576,R$1,0)</f>
        <v>0</v>
      </c>
      <c r="S1321" s="2">
        <f t="shared" si="686"/>
        <v>-3849.53</v>
      </c>
      <c r="T1321" s="1">
        <f>VLOOKUP($B1321&amp;$C1321&amp;$D1321,Staqo!$A$3:$AJ$1048576,T$1,0)</f>
        <v>0.768714</v>
      </c>
      <c r="U1321" s="1" t="e">
        <f>VLOOKUP($B1321&amp;$C1321&amp;$D1321,HFE!$A$3:$AJ$1048576,U$1,0)</f>
        <v>#REF!</v>
      </c>
      <c r="V1321" s="2" t="e">
        <f t="shared" si="687"/>
        <v>#REF!</v>
      </c>
      <c r="W1321" s="1">
        <f>VLOOKUP($B1321&amp;$C1321&amp;$D1321,Staqo!$A$3:$AJ$1048576,W$1,0)</f>
        <v>0.764647</v>
      </c>
      <c r="X1321" s="1" t="e">
        <f>VLOOKUP($B1321&amp;$C1321&amp;$D1321,HFE!$A$3:$AJ$1048576,X$1,0)</f>
        <v>#REF!</v>
      </c>
      <c r="Y1321" s="2" t="e">
        <f t="shared" si="688"/>
        <v>#REF!</v>
      </c>
      <c r="Z1321" s="4">
        <f>VLOOKUP($B1321&amp;$C1321&amp;$D1321,Staqo!$A$3:$AJ$1048576,Z$1,0)</f>
        <v>100</v>
      </c>
      <c r="AA1321" s="4">
        <f>VLOOKUP($B1321&amp;$C1321&amp;$D1321,HFE!$A$3:$AJ$1048576,AA$1,0)</f>
        <v>0</v>
      </c>
      <c r="AB1321" s="5">
        <f t="shared" si="689"/>
        <v>-100</v>
      </c>
      <c r="AC1321" s="1">
        <f>VLOOKUP($B1321&amp;$C1321&amp;$D1321,Staqo!$A$3:$AJ$1048576,AC$1,0)</f>
        <v>100</v>
      </c>
      <c r="AD1321" s="1">
        <f>VLOOKUP($B1321&amp;$C1321&amp;$D1321,HFE!$A$3:$AJ$1048576,AD$1,0)*100</f>
        <v>100</v>
      </c>
      <c r="AE1321" s="2">
        <f t="shared" si="690"/>
        <v>0</v>
      </c>
      <c r="AF1321" s="1">
        <f>VLOOKUP($B1321&amp;$C1321&amp;$D1321,Staqo!$A$3:$AJ$1048576,AF$1,0)</f>
        <v>100</v>
      </c>
      <c r="AG1321" s="1">
        <f>VLOOKUP($B1321&amp;$C1321&amp;$D1321,HFE!$A$3:$AJ$1048576,AG$1,0)*100</f>
        <v>100</v>
      </c>
      <c r="AH1321" s="2">
        <f t="shared" si="691"/>
        <v>0</v>
      </c>
      <c r="AI1321" s="1">
        <f>VLOOKUP($B1321&amp;$C1321&amp;$D1321,Staqo!$A$3:$AJ$1048576,AI$1,0)</f>
        <v>0.160946</v>
      </c>
      <c r="AJ1321" s="1" t="e">
        <f>VLOOKUP($B1321&amp;$C1321&amp;$D1321,HFE!$A$3:$AJ$1048576,AJ$1,0)</f>
        <v>#REF!</v>
      </c>
      <c r="AK1321" s="2" t="e">
        <f t="shared" si="692"/>
        <v>#REF!</v>
      </c>
      <c r="AL1321" s="1">
        <f>VLOOKUP($B1321&amp;$C1321&amp;$D1321,Staqo!$A$3:$AJ$1048576,AL$1,0)</f>
        <v>0.146314</v>
      </c>
      <c r="AM1321" s="1" t="e">
        <f>VLOOKUP($B1321&amp;$C1321&amp;$D1321,HFE!$A$3:$AJ$1048576,AM$1,0)</f>
        <v>#REF!</v>
      </c>
      <c r="AN1321" s="2" t="e">
        <f t="shared" si="693"/>
        <v>#REF!</v>
      </c>
      <c r="AO1321" s="1">
        <f>VLOOKUP($B1321&amp;$C1321&amp;$D1321,Staqo!$A$3:$AJ$1048576,AO$1,0)</f>
        <v>0.160094</v>
      </c>
      <c r="AP1321" s="1" t="e">
        <f>VLOOKUP($B1321&amp;$C1321&amp;$D1321,HFE!$A$3:$AJ$1048576,AP$1,0)</f>
        <v>#REF!</v>
      </c>
      <c r="AQ1321" s="2" t="e">
        <f t="shared" si="694"/>
        <v>#REF!</v>
      </c>
      <c r="AR1321" s="1">
        <f>VLOOKUP($B1321&amp;$C1321&amp;$D1321,Staqo!$A$3:$AJ$1048576,AR$1,0)</f>
        <v>0.14554</v>
      </c>
      <c r="AS1321" s="1" t="e">
        <f>VLOOKUP($B1321&amp;$C1321&amp;$D1321,HFE!$A$3:$AJ$1048576,AS$1,0)</f>
        <v>#REF!</v>
      </c>
      <c r="AT1321" s="2" t="e">
        <f t="shared" si="695"/>
        <v>#REF!</v>
      </c>
      <c r="AU1321" s="1">
        <f>VLOOKUP($B1321&amp;$C1321&amp;$D1321,Staqo!$A$3:$AJ$1048576,AU$1,0)</f>
        <v>96.8861</v>
      </c>
      <c r="AV1321" s="1">
        <f>VLOOKUP($B1321&amp;$C1321&amp;$D1321,HFE!$A$3:$AJ$1048576,AV$1,0)</f>
        <v>0</v>
      </c>
      <c r="AW1321" s="2">
        <f t="shared" si="696"/>
        <v>-96.8861</v>
      </c>
      <c r="AX1321" s="4">
        <f>VLOOKUP($B1321&amp;$C1321&amp;$D1321,Staqo!$A$3:$AJ$1048576,AX$1,0)</f>
        <v>12</v>
      </c>
      <c r="AY1321" s="4">
        <f>VLOOKUP($B1321&amp;$C1321&amp;$D1321,HFE!$A$3:$AJ$1048576,AY$1,0)</f>
        <v>12</v>
      </c>
      <c r="AZ1321" s="5">
        <f t="shared" si="697"/>
        <v>0</v>
      </c>
      <c r="BA1321" s="1">
        <f>VLOOKUP($B1321&amp;$C1321&amp;$D1321,Staqo!$A$3:$AJ$1048576,BA$1,0)</f>
        <v>0</v>
      </c>
      <c r="BB1321" s="1">
        <f>VLOOKUP($B1321&amp;$C1321&amp;$D1321,HFE!$A$3:$AJ$1048576,BB$1,0)</f>
        <v>0</v>
      </c>
      <c r="BC1321" s="2">
        <f t="shared" si="698"/>
        <v>0</v>
      </c>
      <c r="BD1321" s="1">
        <f>VLOOKUP($B1321&amp;$C1321&amp;$D1321,Staqo!$A$3:$AJ$1048576,BD$1,0)</f>
        <v>0</v>
      </c>
      <c r="BE1321" s="1">
        <f>VLOOKUP($B1321&amp;$C1321&amp;$D1321,HFE!$A$3:$AJ$1048576,BE$1,0)</f>
        <v>0</v>
      </c>
      <c r="BF1321" s="2">
        <f t="shared" si="699"/>
        <v>0</v>
      </c>
      <c r="BG1321" s="1">
        <f>VLOOKUP($B1321&amp;$C1321&amp;$D1321,Staqo!$A$3:$AJ$1048576,BG$1,0)</f>
        <v>0</v>
      </c>
      <c r="BH1321" s="1">
        <f>VLOOKUP($B1321&amp;$C1321&amp;$D1321,HFE!$A$3:$AJ$1048576,BH$1,0)</f>
        <v>0</v>
      </c>
      <c r="BI1321" s="2">
        <f t="shared" si="700"/>
        <v>0</v>
      </c>
      <c r="BJ1321" s="1">
        <f>VLOOKUP($B1321&amp;$C1321&amp;$D1321,Staqo!$A$3:$AJ$1048576,BJ$1,0)</f>
        <v>0</v>
      </c>
      <c r="BK1321" s="1">
        <f>VLOOKUP($B1321&amp;$C1321&amp;$D1321,HFE!$A$3:$AJ$1048576,BK$1,0)</f>
        <v>0</v>
      </c>
      <c r="BL1321" s="2">
        <f t="shared" si="701"/>
        <v>0</v>
      </c>
      <c r="BM1321" s="1">
        <f>VLOOKUP($B1321&amp;$C1321&amp;$D1321,Staqo!$A$3:$AJ$1048576,BM$1,0)</f>
        <v>0</v>
      </c>
      <c r="BN1321" s="1">
        <f>VLOOKUP($B1321&amp;$C1321&amp;$D1321,HFE!$A$3:$AJ$1048576,BN$1,0)</f>
        <v>0</v>
      </c>
      <c r="BO1321" s="2">
        <f t="shared" si="702"/>
        <v>0</v>
      </c>
      <c r="BP1321" s="1">
        <f>VLOOKUP($B1321&amp;$C1321&amp;$D1321,Staqo!$A$3:$AJ$1048576,BP$1,0)</f>
        <v>0</v>
      </c>
      <c r="BQ1321" s="1">
        <f>VLOOKUP($B1321&amp;$C1321&amp;$D1321,HFE!$A$3:$AJ$1048576,BQ$1,0)</f>
        <v>0</v>
      </c>
      <c r="BR1321" s="2">
        <f t="shared" si="703"/>
        <v>0</v>
      </c>
      <c r="BS1321" s="1">
        <f>VLOOKUP($B1321&amp;$C1321&amp;$D1321,Staqo!$A$3:$AJ$1048576,BS$1,0)</f>
        <v>0</v>
      </c>
      <c r="BT1321" s="1">
        <f>VLOOKUP($B1321&amp;$C1321&amp;$D1321,HFE!$A$3:$AJ$1048576,BT$1,0)</f>
        <v>0</v>
      </c>
      <c r="BU1321" s="2">
        <f t="shared" si="704"/>
        <v>0</v>
      </c>
      <c r="BV1321" s="1">
        <f>VLOOKUP($B1321&amp;$C1321&amp;$D1321,Staqo!$A$3:$AJ$1048576,BV$1,0)</f>
        <v>0</v>
      </c>
      <c r="BW1321" s="1">
        <f>VLOOKUP($B1321&amp;$C1321&amp;$D1321,HFE!$A$3:$AJ$1048576,BW$1,0)</f>
        <v>0</v>
      </c>
      <c r="BX1321" s="2">
        <f t="shared" si="705"/>
        <v>0</v>
      </c>
      <c r="BY1321" s="1">
        <f>VLOOKUP($B1321&amp;$C1321&amp;$D1321,Staqo!$A$3:$AJ$1048576,BY$1,0)</f>
        <v>0</v>
      </c>
      <c r="BZ1321" s="1">
        <f>VLOOKUP($B1321&amp;$C1321&amp;$D1321,HFE!$A$3:$AJ$1048576,BZ$1,0)</f>
        <v>0</v>
      </c>
      <c r="CA1321" s="2">
        <f t="shared" si="706"/>
        <v>0</v>
      </c>
      <c r="CB1321" s="1">
        <f>VLOOKUP($B1321&amp;$C1321&amp;$D1321,Staqo!$A$3:$AJ$1048576,CB$1,0)</f>
        <v>0</v>
      </c>
      <c r="CC1321" s="1">
        <f>VLOOKUP($B1321&amp;$C1321&amp;$D1321,HFE!$A$3:$AJ$1048576,CC$1,0)</f>
        <v>0</v>
      </c>
      <c r="CD1321" s="2">
        <f t="shared" si="707"/>
        <v>0</v>
      </c>
      <c r="CE1321" s="1">
        <f>VLOOKUP($B1321&amp;$C1321&amp;$D1321,Staqo!$A$3:$AJ$1048576,CE$1,0)</f>
        <v>0</v>
      </c>
      <c r="CF1321" s="1">
        <f>VLOOKUP($B1321&amp;$C1321&amp;$D1321,HFE!$A$3:$AJ$1048576,CF$1,0)</f>
        <v>0</v>
      </c>
      <c r="CG1321" s="2">
        <f t="shared" si="708"/>
        <v>0</v>
      </c>
      <c r="CH1321" s="1">
        <f>VLOOKUP($B1321&amp;$C1321&amp;$D1321,Staqo!$A$3:$AJ$1048576,CH$1,0)</f>
        <v>0</v>
      </c>
      <c r="CI1321" s="1">
        <f>VLOOKUP($B1321&amp;$C1321&amp;$D1321,HFE!$A$3:$AJ$1048576,CI$1,0)</f>
        <v>0</v>
      </c>
      <c r="CJ1321" s="2">
        <f t="shared" si="709"/>
        <v>0</v>
      </c>
      <c r="CK1321" s="1">
        <f>VLOOKUP($B1321&amp;$C1321&amp;$D1321,Staqo!$A$3:$AJ$1048576,CK$1,0)</f>
        <v>0</v>
      </c>
      <c r="CL1321" s="1">
        <f>VLOOKUP($B1321&amp;$C1321&amp;$D1321,HFE!$A$3:$AJ$1048576,CL$1,0)</f>
        <v>0</v>
      </c>
      <c r="CM1321" s="2">
        <f t="shared" si="710"/>
        <v>0</v>
      </c>
      <c r="CN1321" s="1">
        <f>VLOOKUP($B1321&amp;$C1321&amp;$D1321,Staqo!$A$3:$AJ$1048576,CN$1,0)</f>
        <v>0</v>
      </c>
      <c r="CO1321" s="1">
        <f>VLOOKUP($B1321&amp;$C1321&amp;$D1321,HFE!$A$3:$AJ$1048576,CO$1,0)</f>
        <v>0</v>
      </c>
      <c r="CP1321" s="2">
        <f t="shared" si="711"/>
        <v>0</v>
      </c>
      <c r="CQ1321" s="1">
        <f>VLOOKUP($B1321&amp;$C1321&amp;$D1321,Staqo!$A$3:$AJ$1048576,CQ$1,0)</f>
        <v>0</v>
      </c>
      <c r="CR1321" s="1">
        <f>VLOOKUP($B1321&amp;$C1321&amp;$D1321,HFE!$A$3:$AJ$1048576,CR$1,0)</f>
        <v>0</v>
      </c>
      <c r="CS1321" s="2">
        <f t="shared" si="712"/>
        <v>0</v>
      </c>
      <c r="CT1321" s="1"/>
      <c r="CU1321" s="1"/>
      <c r="CV1321" s="2"/>
    </row>
    <row r="1322" hidden="1" spans="1:100">
      <c r="A1322" s="1" t="s">
        <v>95</v>
      </c>
      <c r="B1322" s="1" t="s">
        <v>96</v>
      </c>
      <c r="C1322" s="3">
        <v>44588</v>
      </c>
      <c r="D1322" s="1" t="s">
        <v>101</v>
      </c>
      <c r="E1322" s="1">
        <f>VLOOKUP($B1322&amp;$C1322&amp;$D1322,Staqo!$A$3:$AJ$1048576,E$1,0)</f>
        <v>4.26868</v>
      </c>
      <c r="F1322" s="1" t="e">
        <f>VLOOKUP($B1322&amp;$C1322&amp;$D1322,HFE!$A$3:$AJ$1048576,F$1,0)</f>
        <v>#REF!</v>
      </c>
      <c r="G1322" s="2" t="e">
        <f t="shared" si="682"/>
        <v>#REF!</v>
      </c>
      <c r="H1322" s="1">
        <f>VLOOKUP($B1322&amp;$C1322&amp;$D1322,Staqo!$A$3:$AJ$1048576,H$1,0)</f>
        <v>4.56807</v>
      </c>
      <c r="I1322" s="1" t="e">
        <f>VLOOKUP($B1322&amp;$C1322&amp;$D1322,HFE!$A$3:$AJ$1048576,I$1,0)</f>
        <v>#REF!</v>
      </c>
      <c r="J1322" s="2" t="e">
        <f t="shared" si="683"/>
        <v>#REF!</v>
      </c>
      <c r="K1322" s="1">
        <f>VLOOKUP($B1322&amp;$C1322&amp;$D1322,Staqo!$A$3:$AJ$1048576,K$1,0)</f>
        <v>5464.15</v>
      </c>
      <c r="L1322" s="1" t="e">
        <f>VLOOKUP($B1322&amp;$C1322&amp;$D1322,HFE!$A$3:$AJ$1048576,L$1,0)</f>
        <v>#REF!</v>
      </c>
      <c r="M1322" s="2" t="e">
        <f t="shared" si="684"/>
        <v>#REF!</v>
      </c>
      <c r="N1322" s="1">
        <f>VLOOKUP($B1322&amp;$C1322&amp;$D1322,Staqo!$A$3:$AJ$1048576,N$1,0)</f>
        <v>4220</v>
      </c>
      <c r="O1322" s="1">
        <f>VLOOKUP($B1322&amp;$C1322&amp;$D1322,HFE!$A$3:$AJ$1048576,O$1,0)</f>
        <v>0</v>
      </c>
      <c r="P1322" s="2">
        <f t="shared" si="685"/>
        <v>-4220</v>
      </c>
      <c r="Q1322" s="1">
        <f>VLOOKUP($B1322&amp;$C1322&amp;$D1322,Staqo!$A$3:$AJ$1048576,Q$1,0)</f>
        <v>4197.67</v>
      </c>
      <c r="R1322" s="1">
        <f>VLOOKUP($B1322&amp;$C1322&amp;$D1322,HFE!$A$3:$AJ$1048576,R$1,0)</f>
        <v>0</v>
      </c>
      <c r="S1322" s="2">
        <f t="shared" si="686"/>
        <v>-4197.67</v>
      </c>
      <c r="T1322" s="1">
        <f>VLOOKUP($B1322&amp;$C1322&amp;$D1322,Staqo!$A$3:$AJ$1048576,T$1,0)</f>
        <v>0.772307</v>
      </c>
      <c r="U1322" s="1" t="e">
        <f>VLOOKUP($B1322&amp;$C1322&amp;$D1322,HFE!$A$3:$AJ$1048576,U$1,0)</f>
        <v>#REF!</v>
      </c>
      <c r="V1322" s="2" t="e">
        <f t="shared" si="687"/>
        <v>#REF!</v>
      </c>
      <c r="W1322" s="1">
        <f>VLOOKUP($B1322&amp;$C1322&amp;$D1322,Staqo!$A$3:$AJ$1048576,W$1,0)</f>
        <v>0.768221</v>
      </c>
      <c r="X1322" s="1" t="e">
        <f>VLOOKUP($B1322&amp;$C1322&amp;$D1322,HFE!$A$3:$AJ$1048576,X$1,0)</f>
        <v>#REF!</v>
      </c>
      <c r="Y1322" s="2" t="e">
        <f t="shared" si="688"/>
        <v>#REF!</v>
      </c>
      <c r="Z1322" s="4">
        <f>VLOOKUP($B1322&amp;$C1322&amp;$D1322,Staqo!$A$3:$AJ$1048576,Z$1,0)</f>
        <v>100</v>
      </c>
      <c r="AA1322" s="4">
        <f>VLOOKUP($B1322&amp;$C1322&amp;$D1322,HFE!$A$3:$AJ$1048576,AA$1,0)</f>
        <v>0</v>
      </c>
      <c r="AB1322" s="5">
        <f t="shared" si="689"/>
        <v>-100</v>
      </c>
      <c r="AC1322" s="1">
        <f>VLOOKUP($B1322&amp;$C1322&amp;$D1322,Staqo!$A$3:$AJ$1048576,AC$1,0)</f>
        <v>100</v>
      </c>
      <c r="AD1322" s="1">
        <f>VLOOKUP($B1322&amp;$C1322&amp;$D1322,HFE!$A$3:$AJ$1048576,AD$1,0)*100</f>
        <v>100</v>
      </c>
      <c r="AE1322" s="2">
        <f t="shared" si="690"/>
        <v>0</v>
      </c>
      <c r="AF1322" s="1">
        <f>VLOOKUP($B1322&amp;$C1322&amp;$D1322,Staqo!$A$3:$AJ$1048576,AF$1,0)</f>
        <v>100</v>
      </c>
      <c r="AG1322" s="1">
        <f>VLOOKUP($B1322&amp;$C1322&amp;$D1322,HFE!$A$3:$AJ$1048576,AG$1,0)*100</f>
        <v>100</v>
      </c>
      <c r="AH1322" s="2">
        <f t="shared" si="691"/>
        <v>0</v>
      </c>
      <c r="AI1322" s="1">
        <f>VLOOKUP($B1322&amp;$C1322&amp;$D1322,Staqo!$A$3:$AJ$1048576,AI$1,0)</f>
        <v>0.161698</v>
      </c>
      <c r="AJ1322" s="1" t="e">
        <f>VLOOKUP($B1322&amp;$C1322&amp;$D1322,HFE!$A$3:$AJ$1048576,AJ$1,0)</f>
        <v>#REF!</v>
      </c>
      <c r="AK1322" s="2" t="e">
        <f t="shared" si="692"/>
        <v>#REF!</v>
      </c>
      <c r="AL1322" s="1">
        <f>VLOOKUP($B1322&amp;$C1322&amp;$D1322,Staqo!$A$3:$AJ$1048576,AL$1,0)</f>
        <v>0.146998</v>
      </c>
      <c r="AM1322" s="1" t="e">
        <f>VLOOKUP($B1322&amp;$C1322&amp;$D1322,HFE!$A$3:$AJ$1048576,AM$1,0)</f>
        <v>#REF!</v>
      </c>
      <c r="AN1322" s="2" t="e">
        <f t="shared" si="693"/>
        <v>#REF!</v>
      </c>
      <c r="AO1322" s="1">
        <f>VLOOKUP($B1322&amp;$C1322&amp;$D1322,Staqo!$A$3:$AJ$1048576,AO$1,0)</f>
        <v>0.160842</v>
      </c>
      <c r="AP1322" s="1" t="e">
        <f>VLOOKUP($B1322&amp;$C1322&amp;$D1322,HFE!$A$3:$AJ$1048576,AP$1,0)</f>
        <v>#REF!</v>
      </c>
      <c r="AQ1322" s="2" t="e">
        <f t="shared" si="694"/>
        <v>#REF!</v>
      </c>
      <c r="AR1322" s="1">
        <f>VLOOKUP($B1322&amp;$C1322&amp;$D1322,Staqo!$A$3:$AJ$1048576,AR$1,0)</f>
        <v>0.14622</v>
      </c>
      <c r="AS1322" s="1" t="e">
        <f>VLOOKUP($B1322&amp;$C1322&amp;$D1322,HFE!$A$3:$AJ$1048576,AS$1,0)</f>
        <v>#REF!</v>
      </c>
      <c r="AT1322" s="2" t="e">
        <f t="shared" si="695"/>
        <v>#REF!</v>
      </c>
      <c r="AU1322" s="1">
        <f>VLOOKUP($B1322&amp;$C1322&amp;$D1322,Staqo!$A$3:$AJ$1048576,AU$1,0)</f>
        <v>97.398</v>
      </c>
      <c r="AV1322" s="1">
        <f>VLOOKUP($B1322&amp;$C1322&amp;$D1322,HFE!$A$3:$AJ$1048576,AV$1,0)</f>
        <v>0</v>
      </c>
      <c r="AW1322" s="2">
        <f t="shared" si="696"/>
        <v>-97.398</v>
      </c>
      <c r="AX1322" s="4">
        <f>VLOOKUP($B1322&amp;$C1322&amp;$D1322,Staqo!$A$3:$AJ$1048576,AX$1,0)</f>
        <v>12</v>
      </c>
      <c r="AY1322" s="4">
        <f>VLOOKUP($B1322&amp;$C1322&amp;$D1322,HFE!$A$3:$AJ$1048576,AY$1,0)</f>
        <v>12</v>
      </c>
      <c r="AZ1322" s="5">
        <f t="shared" si="697"/>
        <v>0</v>
      </c>
      <c r="BA1322" s="1">
        <f>VLOOKUP($B1322&amp;$C1322&amp;$D1322,Staqo!$A$3:$AJ$1048576,BA$1,0)</f>
        <v>0</v>
      </c>
      <c r="BB1322" s="1">
        <f>VLOOKUP($B1322&amp;$C1322&amp;$D1322,HFE!$A$3:$AJ$1048576,BB$1,0)</f>
        <v>0</v>
      </c>
      <c r="BC1322" s="2">
        <f t="shared" si="698"/>
        <v>0</v>
      </c>
      <c r="BD1322" s="1">
        <f>VLOOKUP($B1322&amp;$C1322&amp;$D1322,Staqo!$A$3:$AJ$1048576,BD$1,0)</f>
        <v>0</v>
      </c>
      <c r="BE1322" s="1">
        <f>VLOOKUP($B1322&amp;$C1322&amp;$D1322,HFE!$A$3:$AJ$1048576,BE$1,0)</f>
        <v>0</v>
      </c>
      <c r="BF1322" s="2">
        <f t="shared" si="699"/>
        <v>0</v>
      </c>
      <c r="BG1322" s="1">
        <f>VLOOKUP($B1322&amp;$C1322&amp;$D1322,Staqo!$A$3:$AJ$1048576,BG$1,0)</f>
        <v>0</v>
      </c>
      <c r="BH1322" s="1">
        <f>VLOOKUP($B1322&amp;$C1322&amp;$D1322,HFE!$A$3:$AJ$1048576,BH$1,0)</f>
        <v>0</v>
      </c>
      <c r="BI1322" s="2">
        <f t="shared" si="700"/>
        <v>0</v>
      </c>
      <c r="BJ1322" s="1">
        <f>VLOOKUP($B1322&amp;$C1322&amp;$D1322,Staqo!$A$3:$AJ$1048576,BJ$1,0)</f>
        <v>0</v>
      </c>
      <c r="BK1322" s="1">
        <f>VLOOKUP($B1322&amp;$C1322&amp;$D1322,HFE!$A$3:$AJ$1048576,BK$1,0)</f>
        <v>0</v>
      </c>
      <c r="BL1322" s="2">
        <f t="shared" si="701"/>
        <v>0</v>
      </c>
      <c r="BM1322" s="1">
        <f>VLOOKUP($B1322&amp;$C1322&amp;$D1322,Staqo!$A$3:$AJ$1048576,BM$1,0)</f>
        <v>0</v>
      </c>
      <c r="BN1322" s="1">
        <f>VLOOKUP($B1322&amp;$C1322&amp;$D1322,HFE!$A$3:$AJ$1048576,BN$1,0)</f>
        <v>0</v>
      </c>
      <c r="BO1322" s="2">
        <f t="shared" si="702"/>
        <v>0</v>
      </c>
      <c r="BP1322" s="1">
        <f>VLOOKUP($B1322&amp;$C1322&amp;$D1322,Staqo!$A$3:$AJ$1048576,BP$1,0)</f>
        <v>0</v>
      </c>
      <c r="BQ1322" s="1">
        <f>VLOOKUP($B1322&amp;$C1322&amp;$D1322,HFE!$A$3:$AJ$1048576,BQ$1,0)</f>
        <v>0</v>
      </c>
      <c r="BR1322" s="2">
        <f t="shared" si="703"/>
        <v>0</v>
      </c>
      <c r="BS1322" s="1">
        <f>VLOOKUP($B1322&amp;$C1322&amp;$D1322,Staqo!$A$3:$AJ$1048576,BS$1,0)</f>
        <v>0</v>
      </c>
      <c r="BT1322" s="1">
        <f>VLOOKUP($B1322&amp;$C1322&amp;$D1322,HFE!$A$3:$AJ$1048576,BT$1,0)</f>
        <v>0</v>
      </c>
      <c r="BU1322" s="2">
        <f t="shared" si="704"/>
        <v>0</v>
      </c>
      <c r="BV1322" s="1">
        <f>VLOOKUP($B1322&amp;$C1322&amp;$D1322,Staqo!$A$3:$AJ$1048576,BV$1,0)</f>
        <v>0</v>
      </c>
      <c r="BW1322" s="1">
        <f>VLOOKUP($B1322&amp;$C1322&amp;$D1322,HFE!$A$3:$AJ$1048576,BW$1,0)</f>
        <v>0</v>
      </c>
      <c r="BX1322" s="2">
        <f t="shared" si="705"/>
        <v>0</v>
      </c>
      <c r="BY1322" s="1">
        <f>VLOOKUP($B1322&amp;$C1322&amp;$D1322,Staqo!$A$3:$AJ$1048576,BY$1,0)</f>
        <v>0</v>
      </c>
      <c r="BZ1322" s="1">
        <f>VLOOKUP($B1322&amp;$C1322&amp;$D1322,HFE!$A$3:$AJ$1048576,BZ$1,0)</f>
        <v>0</v>
      </c>
      <c r="CA1322" s="2">
        <f t="shared" si="706"/>
        <v>0</v>
      </c>
      <c r="CB1322" s="1">
        <f>VLOOKUP($B1322&amp;$C1322&amp;$D1322,Staqo!$A$3:$AJ$1048576,CB$1,0)</f>
        <v>0</v>
      </c>
      <c r="CC1322" s="1">
        <f>VLOOKUP($B1322&amp;$C1322&amp;$D1322,HFE!$A$3:$AJ$1048576,CC$1,0)</f>
        <v>0</v>
      </c>
      <c r="CD1322" s="2">
        <f t="shared" si="707"/>
        <v>0</v>
      </c>
      <c r="CE1322" s="1">
        <f>VLOOKUP($B1322&amp;$C1322&amp;$D1322,Staqo!$A$3:$AJ$1048576,CE$1,0)</f>
        <v>0</v>
      </c>
      <c r="CF1322" s="1">
        <f>VLOOKUP($B1322&amp;$C1322&amp;$D1322,HFE!$A$3:$AJ$1048576,CF$1,0)</f>
        <v>0</v>
      </c>
      <c r="CG1322" s="2">
        <f t="shared" si="708"/>
        <v>0</v>
      </c>
      <c r="CH1322" s="1">
        <f>VLOOKUP($B1322&amp;$C1322&amp;$D1322,Staqo!$A$3:$AJ$1048576,CH$1,0)</f>
        <v>0</v>
      </c>
      <c r="CI1322" s="1">
        <f>VLOOKUP($B1322&amp;$C1322&amp;$D1322,HFE!$A$3:$AJ$1048576,CI$1,0)</f>
        <v>0</v>
      </c>
      <c r="CJ1322" s="2">
        <f t="shared" si="709"/>
        <v>0</v>
      </c>
      <c r="CK1322" s="1">
        <f>VLOOKUP($B1322&amp;$C1322&amp;$D1322,Staqo!$A$3:$AJ$1048576,CK$1,0)</f>
        <v>0</v>
      </c>
      <c r="CL1322" s="1">
        <f>VLOOKUP($B1322&amp;$C1322&amp;$D1322,HFE!$A$3:$AJ$1048576,CL$1,0)</f>
        <v>0</v>
      </c>
      <c r="CM1322" s="2">
        <f t="shared" si="710"/>
        <v>0</v>
      </c>
      <c r="CN1322" s="1">
        <f>VLOOKUP($B1322&amp;$C1322&amp;$D1322,Staqo!$A$3:$AJ$1048576,CN$1,0)</f>
        <v>0</v>
      </c>
      <c r="CO1322" s="1">
        <f>VLOOKUP($B1322&amp;$C1322&amp;$D1322,HFE!$A$3:$AJ$1048576,CO$1,0)</f>
        <v>0</v>
      </c>
      <c r="CP1322" s="2">
        <f t="shared" si="711"/>
        <v>0</v>
      </c>
      <c r="CQ1322" s="1">
        <f>VLOOKUP($B1322&amp;$C1322&amp;$D1322,Staqo!$A$3:$AJ$1048576,CQ$1,0)</f>
        <v>0</v>
      </c>
      <c r="CR1322" s="1">
        <f>VLOOKUP($B1322&amp;$C1322&amp;$D1322,HFE!$A$3:$AJ$1048576,CR$1,0)</f>
        <v>0</v>
      </c>
      <c r="CS1322" s="2">
        <f t="shared" si="712"/>
        <v>0</v>
      </c>
      <c r="CT1322" s="1"/>
      <c r="CU1322" s="1"/>
      <c r="CV1322" s="2"/>
    </row>
    <row r="1323" hidden="1" spans="1:100">
      <c r="A1323" s="1" t="s">
        <v>95</v>
      </c>
      <c r="B1323" s="1" t="s">
        <v>96</v>
      </c>
      <c r="C1323" s="3">
        <v>44588</v>
      </c>
      <c r="D1323" s="1" t="s">
        <v>102</v>
      </c>
      <c r="E1323" s="1">
        <f>VLOOKUP($B1323&amp;$C1323&amp;$D1323,Staqo!$A$3:$AJ$1048576,E$1,0)</f>
        <v>4.26868</v>
      </c>
      <c r="F1323" s="1" t="e">
        <f>VLOOKUP($B1323&amp;$C1323&amp;$D1323,HFE!$A$3:$AJ$1048576,F$1,0)</f>
        <v>#REF!</v>
      </c>
      <c r="G1323" s="2" t="e">
        <f t="shared" si="682"/>
        <v>#REF!</v>
      </c>
      <c r="H1323" s="1">
        <f>VLOOKUP($B1323&amp;$C1323&amp;$D1323,Staqo!$A$3:$AJ$1048576,H$1,0)</f>
        <v>4.56807</v>
      </c>
      <c r="I1323" s="1" t="e">
        <f>VLOOKUP($B1323&amp;$C1323&amp;$D1323,HFE!$A$3:$AJ$1048576,I$1,0)</f>
        <v>#REF!</v>
      </c>
      <c r="J1323" s="2" t="e">
        <f t="shared" si="683"/>
        <v>#REF!</v>
      </c>
      <c r="K1323" s="1">
        <f>VLOOKUP($B1323&amp;$C1323&amp;$D1323,Staqo!$A$3:$AJ$1048576,K$1,0)</f>
        <v>5771.12</v>
      </c>
      <c r="L1323" s="1" t="e">
        <f>VLOOKUP($B1323&amp;$C1323&amp;$D1323,HFE!$A$3:$AJ$1048576,L$1,0)</f>
        <v>#REF!</v>
      </c>
      <c r="M1323" s="2" t="e">
        <f t="shared" si="684"/>
        <v>#REF!</v>
      </c>
      <c r="N1323" s="1">
        <f>VLOOKUP($B1323&amp;$C1323&amp;$D1323,Staqo!$A$3:$AJ$1048576,N$1,0)</f>
        <v>4410</v>
      </c>
      <c r="O1323" s="1">
        <f>VLOOKUP($B1323&amp;$C1323&amp;$D1323,HFE!$A$3:$AJ$1048576,O$1,0)</f>
        <v>0</v>
      </c>
      <c r="P1323" s="2">
        <f t="shared" si="685"/>
        <v>-4410</v>
      </c>
      <c r="Q1323" s="1">
        <f>VLOOKUP($B1323&amp;$C1323&amp;$D1323,Staqo!$A$3:$AJ$1048576,Q$1,0)</f>
        <v>4386.67</v>
      </c>
      <c r="R1323" s="1">
        <f>VLOOKUP($B1323&amp;$C1323&amp;$D1323,HFE!$A$3:$AJ$1048576,R$1,0)</f>
        <v>0</v>
      </c>
      <c r="S1323" s="2">
        <f t="shared" si="686"/>
        <v>-4386.67</v>
      </c>
      <c r="T1323" s="1">
        <f>VLOOKUP($B1323&amp;$C1323&amp;$D1323,Staqo!$A$3:$AJ$1048576,T$1,0)</f>
        <v>0.76415</v>
      </c>
      <c r="U1323" s="1" t="e">
        <f>VLOOKUP($B1323&amp;$C1323&amp;$D1323,HFE!$A$3:$AJ$1048576,U$1,0)</f>
        <v>#REF!</v>
      </c>
      <c r="V1323" s="2" t="e">
        <f t="shared" si="687"/>
        <v>#REF!</v>
      </c>
      <c r="W1323" s="1">
        <f>VLOOKUP($B1323&amp;$C1323&amp;$D1323,Staqo!$A$3:$AJ$1048576,W$1,0)</f>
        <v>0.760107</v>
      </c>
      <c r="X1323" s="1" t="e">
        <f>VLOOKUP($B1323&amp;$C1323&amp;$D1323,HFE!$A$3:$AJ$1048576,X$1,0)</f>
        <v>#REF!</v>
      </c>
      <c r="Y1323" s="2" t="e">
        <f t="shared" si="688"/>
        <v>#REF!</v>
      </c>
      <c r="Z1323" s="4">
        <f>VLOOKUP($B1323&amp;$C1323&amp;$D1323,Staqo!$A$3:$AJ$1048576,Z$1,0)</f>
        <v>100</v>
      </c>
      <c r="AA1323" s="4">
        <f>VLOOKUP($B1323&amp;$C1323&amp;$D1323,HFE!$A$3:$AJ$1048576,AA$1,0)</f>
        <v>0</v>
      </c>
      <c r="AB1323" s="5">
        <f t="shared" si="689"/>
        <v>-100</v>
      </c>
      <c r="AC1323" s="1">
        <f>VLOOKUP($B1323&amp;$C1323&amp;$D1323,Staqo!$A$3:$AJ$1048576,AC$1,0)</f>
        <v>100</v>
      </c>
      <c r="AD1323" s="1">
        <f>VLOOKUP($B1323&amp;$C1323&amp;$D1323,HFE!$A$3:$AJ$1048576,AD$1,0)*100</f>
        <v>100</v>
      </c>
      <c r="AE1323" s="2">
        <f t="shared" si="690"/>
        <v>0</v>
      </c>
      <c r="AF1323" s="1">
        <f>VLOOKUP($B1323&amp;$C1323&amp;$D1323,Staqo!$A$3:$AJ$1048576,AF$1,0)</f>
        <v>100</v>
      </c>
      <c r="AG1323" s="1">
        <f>VLOOKUP($B1323&amp;$C1323&amp;$D1323,HFE!$A$3:$AJ$1048576,AG$1,0)*100</f>
        <v>100</v>
      </c>
      <c r="AH1323" s="2">
        <f t="shared" si="691"/>
        <v>0</v>
      </c>
      <c r="AI1323" s="1">
        <f>VLOOKUP($B1323&amp;$C1323&amp;$D1323,Staqo!$A$3:$AJ$1048576,AI$1,0)</f>
        <v>0.15999</v>
      </c>
      <c r="AJ1323" s="1" t="e">
        <f>VLOOKUP($B1323&amp;$C1323&amp;$D1323,HFE!$A$3:$AJ$1048576,AJ$1,0)</f>
        <v>#REF!</v>
      </c>
      <c r="AK1323" s="2" t="e">
        <f t="shared" si="692"/>
        <v>#REF!</v>
      </c>
      <c r="AL1323" s="1">
        <f>VLOOKUP($B1323&amp;$C1323&amp;$D1323,Staqo!$A$3:$AJ$1048576,AL$1,0)</f>
        <v>0.145445</v>
      </c>
      <c r="AM1323" s="1" t="e">
        <f>VLOOKUP($B1323&amp;$C1323&amp;$D1323,HFE!$A$3:$AJ$1048576,AM$1,0)</f>
        <v>#REF!</v>
      </c>
      <c r="AN1323" s="2" t="e">
        <f t="shared" si="693"/>
        <v>#REF!</v>
      </c>
      <c r="AO1323" s="1">
        <f>VLOOKUP($B1323&amp;$C1323&amp;$D1323,Staqo!$A$3:$AJ$1048576,AO$1,0)</f>
        <v>0.159143</v>
      </c>
      <c r="AP1323" s="1" t="e">
        <f>VLOOKUP($B1323&amp;$C1323&amp;$D1323,HFE!$A$3:$AJ$1048576,AP$1,0)</f>
        <v>#REF!</v>
      </c>
      <c r="AQ1323" s="2" t="e">
        <f t="shared" si="694"/>
        <v>#REF!</v>
      </c>
      <c r="AR1323" s="1">
        <f>VLOOKUP($B1323&amp;$C1323&amp;$D1323,Staqo!$A$3:$AJ$1048576,AR$1,0)</f>
        <v>0.144676</v>
      </c>
      <c r="AS1323" s="1" t="e">
        <f>VLOOKUP($B1323&amp;$C1323&amp;$D1323,HFE!$A$3:$AJ$1048576,AS$1,0)</f>
        <v>#REF!</v>
      </c>
      <c r="AT1323" s="2" t="e">
        <f t="shared" si="695"/>
        <v>#REF!</v>
      </c>
      <c r="AU1323" s="1">
        <f>VLOOKUP($B1323&amp;$C1323&amp;$D1323,Staqo!$A$3:$AJ$1048576,AU$1,0)</f>
        <v>97.3725</v>
      </c>
      <c r="AV1323" s="1">
        <f>VLOOKUP($B1323&amp;$C1323&amp;$D1323,HFE!$A$3:$AJ$1048576,AV$1,0)</f>
        <v>0</v>
      </c>
      <c r="AW1323" s="2">
        <f t="shared" si="696"/>
        <v>-97.3725</v>
      </c>
      <c r="AX1323" s="4">
        <f>VLOOKUP($B1323&amp;$C1323&amp;$D1323,Staqo!$A$3:$AJ$1048576,AX$1,0)</f>
        <v>12</v>
      </c>
      <c r="AY1323" s="4">
        <f>VLOOKUP($B1323&amp;$C1323&amp;$D1323,HFE!$A$3:$AJ$1048576,AY$1,0)</f>
        <v>12</v>
      </c>
      <c r="AZ1323" s="5">
        <f t="shared" si="697"/>
        <v>0</v>
      </c>
      <c r="BA1323" s="1">
        <f>VLOOKUP($B1323&amp;$C1323&amp;$D1323,Staqo!$A$3:$AJ$1048576,BA$1,0)</f>
        <v>0</v>
      </c>
      <c r="BB1323" s="1">
        <f>VLOOKUP($B1323&amp;$C1323&amp;$D1323,HFE!$A$3:$AJ$1048576,BB$1,0)</f>
        <v>0</v>
      </c>
      <c r="BC1323" s="2">
        <f t="shared" si="698"/>
        <v>0</v>
      </c>
      <c r="BD1323" s="1">
        <f>VLOOKUP($B1323&amp;$C1323&amp;$D1323,Staqo!$A$3:$AJ$1048576,BD$1,0)</f>
        <v>0</v>
      </c>
      <c r="BE1323" s="1">
        <f>VLOOKUP($B1323&amp;$C1323&amp;$D1323,HFE!$A$3:$AJ$1048576,BE$1,0)</f>
        <v>0</v>
      </c>
      <c r="BF1323" s="2">
        <f t="shared" si="699"/>
        <v>0</v>
      </c>
      <c r="BG1323" s="1">
        <f>VLOOKUP($B1323&amp;$C1323&amp;$D1323,Staqo!$A$3:$AJ$1048576,BG$1,0)</f>
        <v>0</v>
      </c>
      <c r="BH1323" s="1">
        <f>VLOOKUP($B1323&amp;$C1323&amp;$D1323,HFE!$A$3:$AJ$1048576,BH$1,0)</f>
        <v>0</v>
      </c>
      <c r="BI1323" s="2">
        <f t="shared" si="700"/>
        <v>0</v>
      </c>
      <c r="BJ1323" s="1">
        <f>VLOOKUP($B1323&amp;$C1323&amp;$D1323,Staqo!$A$3:$AJ$1048576,BJ$1,0)</f>
        <v>0</v>
      </c>
      <c r="BK1323" s="1">
        <f>VLOOKUP($B1323&amp;$C1323&amp;$D1323,HFE!$A$3:$AJ$1048576,BK$1,0)</f>
        <v>0</v>
      </c>
      <c r="BL1323" s="2">
        <f t="shared" si="701"/>
        <v>0</v>
      </c>
      <c r="BM1323" s="1">
        <f>VLOOKUP($B1323&amp;$C1323&amp;$D1323,Staqo!$A$3:$AJ$1048576,BM$1,0)</f>
        <v>0</v>
      </c>
      <c r="BN1323" s="1">
        <f>VLOOKUP($B1323&amp;$C1323&amp;$D1323,HFE!$A$3:$AJ$1048576,BN$1,0)</f>
        <v>0</v>
      </c>
      <c r="BO1323" s="2">
        <f t="shared" si="702"/>
        <v>0</v>
      </c>
      <c r="BP1323" s="1">
        <f>VLOOKUP($B1323&amp;$C1323&amp;$D1323,Staqo!$A$3:$AJ$1048576,BP$1,0)</f>
        <v>0</v>
      </c>
      <c r="BQ1323" s="1">
        <f>VLOOKUP($B1323&amp;$C1323&amp;$D1323,HFE!$A$3:$AJ$1048576,BQ$1,0)</f>
        <v>0</v>
      </c>
      <c r="BR1323" s="2">
        <f t="shared" si="703"/>
        <v>0</v>
      </c>
      <c r="BS1323" s="1">
        <f>VLOOKUP($B1323&amp;$C1323&amp;$D1323,Staqo!$A$3:$AJ$1048576,BS$1,0)</f>
        <v>0</v>
      </c>
      <c r="BT1323" s="1">
        <f>VLOOKUP($B1323&amp;$C1323&amp;$D1323,HFE!$A$3:$AJ$1048576,BT$1,0)</f>
        <v>0</v>
      </c>
      <c r="BU1323" s="2">
        <f t="shared" si="704"/>
        <v>0</v>
      </c>
      <c r="BV1323" s="1">
        <f>VLOOKUP($B1323&amp;$C1323&amp;$D1323,Staqo!$A$3:$AJ$1048576,BV$1,0)</f>
        <v>0</v>
      </c>
      <c r="BW1323" s="1">
        <f>VLOOKUP($B1323&amp;$C1323&amp;$D1323,HFE!$A$3:$AJ$1048576,BW$1,0)</f>
        <v>0</v>
      </c>
      <c r="BX1323" s="2">
        <f t="shared" si="705"/>
        <v>0</v>
      </c>
      <c r="BY1323" s="1">
        <f>VLOOKUP($B1323&amp;$C1323&amp;$D1323,Staqo!$A$3:$AJ$1048576,BY$1,0)</f>
        <v>0</v>
      </c>
      <c r="BZ1323" s="1">
        <f>VLOOKUP($B1323&amp;$C1323&amp;$D1323,HFE!$A$3:$AJ$1048576,BZ$1,0)</f>
        <v>0</v>
      </c>
      <c r="CA1323" s="2">
        <f t="shared" si="706"/>
        <v>0</v>
      </c>
      <c r="CB1323" s="1">
        <f>VLOOKUP($B1323&amp;$C1323&amp;$D1323,Staqo!$A$3:$AJ$1048576,CB$1,0)</f>
        <v>0</v>
      </c>
      <c r="CC1323" s="1">
        <f>VLOOKUP($B1323&amp;$C1323&amp;$D1323,HFE!$A$3:$AJ$1048576,CC$1,0)</f>
        <v>0</v>
      </c>
      <c r="CD1323" s="2">
        <f t="shared" si="707"/>
        <v>0</v>
      </c>
      <c r="CE1323" s="1">
        <f>VLOOKUP($B1323&amp;$C1323&amp;$D1323,Staqo!$A$3:$AJ$1048576,CE$1,0)</f>
        <v>0</v>
      </c>
      <c r="CF1323" s="1">
        <f>VLOOKUP($B1323&amp;$C1323&amp;$D1323,HFE!$A$3:$AJ$1048576,CF$1,0)</f>
        <v>0</v>
      </c>
      <c r="CG1323" s="2">
        <f t="shared" si="708"/>
        <v>0</v>
      </c>
      <c r="CH1323" s="1">
        <f>VLOOKUP($B1323&amp;$C1323&amp;$D1323,Staqo!$A$3:$AJ$1048576,CH$1,0)</f>
        <v>0</v>
      </c>
      <c r="CI1323" s="1">
        <f>VLOOKUP($B1323&amp;$C1323&amp;$D1323,HFE!$A$3:$AJ$1048576,CI$1,0)</f>
        <v>0</v>
      </c>
      <c r="CJ1323" s="2">
        <f t="shared" si="709"/>
        <v>0</v>
      </c>
      <c r="CK1323" s="1">
        <f>VLOOKUP($B1323&amp;$C1323&amp;$D1323,Staqo!$A$3:$AJ$1048576,CK$1,0)</f>
        <v>0</v>
      </c>
      <c r="CL1323" s="1">
        <f>VLOOKUP($B1323&amp;$C1323&amp;$D1323,HFE!$A$3:$AJ$1048576,CL$1,0)</f>
        <v>0</v>
      </c>
      <c r="CM1323" s="2">
        <f t="shared" si="710"/>
        <v>0</v>
      </c>
      <c r="CN1323" s="1">
        <f>VLOOKUP($B1323&amp;$C1323&amp;$D1323,Staqo!$A$3:$AJ$1048576,CN$1,0)</f>
        <v>0</v>
      </c>
      <c r="CO1323" s="1">
        <f>VLOOKUP($B1323&amp;$C1323&amp;$D1323,HFE!$A$3:$AJ$1048576,CO$1,0)</f>
        <v>0</v>
      </c>
      <c r="CP1323" s="2">
        <f t="shared" si="711"/>
        <v>0</v>
      </c>
      <c r="CQ1323" s="1">
        <f>VLOOKUP($B1323&amp;$C1323&amp;$D1323,Staqo!$A$3:$AJ$1048576,CQ$1,0)</f>
        <v>0</v>
      </c>
      <c r="CR1323" s="1">
        <f>VLOOKUP($B1323&amp;$C1323&amp;$D1323,HFE!$A$3:$AJ$1048576,CR$1,0)</f>
        <v>0</v>
      </c>
      <c r="CS1323" s="2">
        <f t="shared" si="712"/>
        <v>0</v>
      </c>
      <c r="CT1323" s="1"/>
      <c r="CU1323" s="1"/>
      <c r="CV1323" s="2"/>
    </row>
    <row r="1324" hidden="1" spans="1:100">
      <c r="A1324" s="1" t="s">
        <v>95</v>
      </c>
      <c r="B1324" s="1" t="s">
        <v>96</v>
      </c>
      <c r="C1324" s="3">
        <v>44588</v>
      </c>
      <c r="D1324" s="1" t="s">
        <v>103</v>
      </c>
      <c r="E1324" s="1">
        <f>VLOOKUP($B1324&amp;$C1324&amp;$D1324,Staqo!$A$3:$AJ$1048576,E$1,0)</f>
        <v>4.26868</v>
      </c>
      <c r="F1324" s="1" t="e">
        <f>VLOOKUP($B1324&amp;$C1324&amp;$D1324,HFE!$A$3:$AJ$1048576,F$1,0)</f>
        <v>#REF!</v>
      </c>
      <c r="G1324" s="2" t="e">
        <f t="shared" si="682"/>
        <v>#REF!</v>
      </c>
      <c r="H1324" s="1">
        <f>VLOOKUP($B1324&amp;$C1324&amp;$D1324,Staqo!$A$3:$AJ$1048576,H$1,0)</f>
        <v>4.56807</v>
      </c>
      <c r="I1324" s="1" t="e">
        <f>VLOOKUP($B1324&amp;$C1324&amp;$D1324,HFE!$A$3:$AJ$1048576,I$1,0)</f>
        <v>#REF!</v>
      </c>
      <c r="J1324" s="2" t="e">
        <f t="shared" si="683"/>
        <v>#REF!</v>
      </c>
      <c r="K1324" s="1">
        <f>VLOOKUP($B1324&amp;$C1324&amp;$D1324,Staqo!$A$3:$AJ$1048576,K$1,0)</f>
        <v>5034.38</v>
      </c>
      <c r="L1324" s="1" t="e">
        <f>VLOOKUP($B1324&amp;$C1324&amp;$D1324,HFE!$A$3:$AJ$1048576,L$1,0)</f>
        <v>#REF!</v>
      </c>
      <c r="M1324" s="2" t="e">
        <f t="shared" si="684"/>
        <v>#REF!</v>
      </c>
      <c r="N1324" s="1">
        <f>VLOOKUP($B1324&amp;$C1324&amp;$D1324,Staqo!$A$3:$AJ$1048576,N$1,0)</f>
        <v>3770</v>
      </c>
      <c r="O1324" s="1">
        <f>VLOOKUP($B1324&amp;$C1324&amp;$D1324,HFE!$A$3:$AJ$1048576,O$1,0)</f>
        <v>0</v>
      </c>
      <c r="P1324" s="2">
        <f t="shared" si="685"/>
        <v>-3770</v>
      </c>
      <c r="Q1324" s="1">
        <f>VLOOKUP($B1324&amp;$C1324&amp;$D1324,Staqo!$A$3:$AJ$1048576,Q$1,0)</f>
        <v>3750.06</v>
      </c>
      <c r="R1324" s="1">
        <f>VLOOKUP($B1324&amp;$C1324&amp;$D1324,HFE!$A$3:$AJ$1048576,R$1,0)</f>
        <v>0</v>
      </c>
      <c r="S1324" s="2">
        <f t="shared" si="686"/>
        <v>-3750.06</v>
      </c>
      <c r="T1324" s="1">
        <f>VLOOKUP($B1324&amp;$C1324&amp;$D1324,Staqo!$A$3:$AJ$1048576,T$1,0)</f>
        <v>0.748851</v>
      </c>
      <c r="U1324" s="1" t="e">
        <f>VLOOKUP($B1324&amp;$C1324&amp;$D1324,HFE!$A$3:$AJ$1048576,U$1,0)</f>
        <v>#REF!</v>
      </c>
      <c r="V1324" s="2" t="e">
        <f t="shared" si="687"/>
        <v>#REF!</v>
      </c>
      <c r="W1324" s="1">
        <f>VLOOKUP($B1324&amp;$C1324&amp;$D1324,Staqo!$A$3:$AJ$1048576,W$1,0)</f>
        <v>0.744889</v>
      </c>
      <c r="X1324" s="1" t="e">
        <f>VLOOKUP($B1324&amp;$C1324&amp;$D1324,HFE!$A$3:$AJ$1048576,X$1,0)</f>
        <v>#REF!</v>
      </c>
      <c r="Y1324" s="2" t="e">
        <f t="shared" si="688"/>
        <v>#REF!</v>
      </c>
      <c r="Z1324" s="4">
        <f>VLOOKUP($B1324&amp;$C1324&amp;$D1324,Staqo!$A$3:$AJ$1048576,Z$1,0)</f>
        <v>100</v>
      </c>
      <c r="AA1324" s="4">
        <f>VLOOKUP($B1324&amp;$C1324&amp;$D1324,HFE!$A$3:$AJ$1048576,AA$1,0)</f>
        <v>0</v>
      </c>
      <c r="AB1324" s="5">
        <f t="shared" si="689"/>
        <v>-100</v>
      </c>
      <c r="AC1324" s="1">
        <f>VLOOKUP($B1324&amp;$C1324&amp;$D1324,Staqo!$A$3:$AJ$1048576,AC$1,0)</f>
        <v>100</v>
      </c>
      <c r="AD1324" s="1">
        <f>VLOOKUP($B1324&amp;$C1324&amp;$D1324,HFE!$A$3:$AJ$1048576,AD$1,0)*100</f>
        <v>100</v>
      </c>
      <c r="AE1324" s="2">
        <f t="shared" si="690"/>
        <v>0</v>
      </c>
      <c r="AF1324" s="1">
        <f>VLOOKUP($B1324&amp;$C1324&amp;$D1324,Staqo!$A$3:$AJ$1048576,AF$1,0)</f>
        <v>100</v>
      </c>
      <c r="AG1324" s="1">
        <f>VLOOKUP($B1324&amp;$C1324&amp;$D1324,HFE!$A$3:$AJ$1048576,AG$1,0)*100</f>
        <v>100</v>
      </c>
      <c r="AH1324" s="2">
        <f t="shared" si="691"/>
        <v>0</v>
      </c>
      <c r="AI1324" s="1">
        <f>VLOOKUP($B1324&amp;$C1324&amp;$D1324,Staqo!$A$3:$AJ$1048576,AI$1,0)</f>
        <v>0.156787</v>
      </c>
      <c r="AJ1324" s="1" t="e">
        <f>VLOOKUP($B1324&amp;$C1324&amp;$D1324,HFE!$A$3:$AJ$1048576,AJ$1,0)</f>
        <v>#REF!</v>
      </c>
      <c r="AK1324" s="2" t="e">
        <f t="shared" si="692"/>
        <v>#REF!</v>
      </c>
      <c r="AL1324" s="1">
        <f>VLOOKUP($B1324&amp;$C1324&amp;$D1324,Staqo!$A$3:$AJ$1048576,AL$1,0)</f>
        <v>0.142534</v>
      </c>
      <c r="AM1324" s="1" t="e">
        <f>VLOOKUP($B1324&amp;$C1324&amp;$D1324,HFE!$A$3:$AJ$1048576,AM$1,0)</f>
        <v>#REF!</v>
      </c>
      <c r="AN1324" s="2" t="e">
        <f t="shared" si="693"/>
        <v>#REF!</v>
      </c>
      <c r="AO1324" s="1">
        <f>VLOOKUP($B1324&amp;$C1324&amp;$D1324,Staqo!$A$3:$AJ$1048576,AO$1,0)</f>
        <v>0.155958</v>
      </c>
      <c r="AP1324" s="1" t="e">
        <f>VLOOKUP($B1324&amp;$C1324&amp;$D1324,HFE!$A$3:$AJ$1048576,AP$1,0)</f>
        <v>#REF!</v>
      </c>
      <c r="AQ1324" s="2" t="e">
        <f t="shared" si="694"/>
        <v>#REF!</v>
      </c>
      <c r="AR1324" s="1">
        <f>VLOOKUP($B1324&amp;$C1324&amp;$D1324,Staqo!$A$3:$AJ$1048576,AR$1,0)</f>
        <v>0.141779</v>
      </c>
      <c r="AS1324" s="1" t="e">
        <f>VLOOKUP($B1324&amp;$C1324&amp;$D1324,HFE!$A$3:$AJ$1048576,AS$1,0)</f>
        <v>#REF!</v>
      </c>
      <c r="AT1324" s="2" t="e">
        <f t="shared" si="695"/>
        <v>#REF!</v>
      </c>
      <c r="AU1324" s="1">
        <f>VLOOKUP($B1324&amp;$C1324&amp;$D1324,Staqo!$A$3:$AJ$1048576,AU$1,0)</f>
        <v>96.3443</v>
      </c>
      <c r="AV1324" s="1">
        <f>VLOOKUP($B1324&amp;$C1324&amp;$D1324,HFE!$A$3:$AJ$1048576,AV$1,0)</f>
        <v>0</v>
      </c>
      <c r="AW1324" s="2">
        <f t="shared" si="696"/>
        <v>-96.3443</v>
      </c>
      <c r="AX1324" s="4">
        <f>VLOOKUP($B1324&amp;$C1324&amp;$D1324,Staqo!$A$3:$AJ$1048576,AX$1,0)</f>
        <v>12</v>
      </c>
      <c r="AY1324" s="4">
        <f>VLOOKUP($B1324&amp;$C1324&amp;$D1324,HFE!$A$3:$AJ$1048576,AY$1,0)</f>
        <v>12</v>
      </c>
      <c r="AZ1324" s="5">
        <f t="shared" si="697"/>
        <v>0</v>
      </c>
      <c r="BA1324" s="1">
        <f>VLOOKUP($B1324&amp;$C1324&amp;$D1324,Staqo!$A$3:$AJ$1048576,BA$1,0)</f>
        <v>0</v>
      </c>
      <c r="BB1324" s="1">
        <f>VLOOKUP($B1324&amp;$C1324&amp;$D1324,HFE!$A$3:$AJ$1048576,BB$1,0)</f>
        <v>0</v>
      </c>
      <c r="BC1324" s="2">
        <f t="shared" si="698"/>
        <v>0</v>
      </c>
      <c r="BD1324" s="1">
        <f>VLOOKUP($B1324&amp;$C1324&amp;$D1324,Staqo!$A$3:$AJ$1048576,BD$1,0)</f>
        <v>0</v>
      </c>
      <c r="BE1324" s="1">
        <f>VLOOKUP($B1324&amp;$C1324&amp;$D1324,HFE!$A$3:$AJ$1048576,BE$1,0)</f>
        <v>0</v>
      </c>
      <c r="BF1324" s="2">
        <f t="shared" si="699"/>
        <v>0</v>
      </c>
      <c r="BG1324" s="1">
        <f>VLOOKUP($B1324&amp;$C1324&amp;$D1324,Staqo!$A$3:$AJ$1048576,BG$1,0)</f>
        <v>0</v>
      </c>
      <c r="BH1324" s="1">
        <f>VLOOKUP($B1324&amp;$C1324&amp;$D1324,HFE!$A$3:$AJ$1048576,BH$1,0)</f>
        <v>0</v>
      </c>
      <c r="BI1324" s="2">
        <f t="shared" si="700"/>
        <v>0</v>
      </c>
      <c r="BJ1324" s="1">
        <f>VLOOKUP($B1324&amp;$C1324&amp;$D1324,Staqo!$A$3:$AJ$1048576,BJ$1,0)</f>
        <v>0</v>
      </c>
      <c r="BK1324" s="1">
        <f>VLOOKUP($B1324&amp;$C1324&amp;$D1324,HFE!$A$3:$AJ$1048576,BK$1,0)</f>
        <v>0</v>
      </c>
      <c r="BL1324" s="2">
        <f t="shared" si="701"/>
        <v>0</v>
      </c>
      <c r="BM1324" s="1">
        <f>VLOOKUP($B1324&amp;$C1324&amp;$D1324,Staqo!$A$3:$AJ$1048576,BM$1,0)</f>
        <v>0</v>
      </c>
      <c r="BN1324" s="1">
        <f>VLOOKUP($B1324&amp;$C1324&amp;$D1324,HFE!$A$3:$AJ$1048576,BN$1,0)</f>
        <v>0</v>
      </c>
      <c r="BO1324" s="2">
        <f t="shared" si="702"/>
        <v>0</v>
      </c>
      <c r="BP1324" s="1">
        <f>VLOOKUP($B1324&amp;$C1324&amp;$D1324,Staqo!$A$3:$AJ$1048576,BP$1,0)</f>
        <v>0</v>
      </c>
      <c r="BQ1324" s="1">
        <f>VLOOKUP($B1324&amp;$C1324&amp;$D1324,HFE!$A$3:$AJ$1048576,BQ$1,0)</f>
        <v>0</v>
      </c>
      <c r="BR1324" s="2">
        <f t="shared" si="703"/>
        <v>0</v>
      </c>
      <c r="BS1324" s="1">
        <f>VLOOKUP($B1324&amp;$C1324&amp;$D1324,Staqo!$A$3:$AJ$1048576,BS$1,0)</f>
        <v>0</v>
      </c>
      <c r="BT1324" s="1">
        <f>VLOOKUP($B1324&amp;$C1324&amp;$D1324,HFE!$A$3:$AJ$1048576,BT$1,0)</f>
        <v>0</v>
      </c>
      <c r="BU1324" s="2">
        <f t="shared" si="704"/>
        <v>0</v>
      </c>
      <c r="BV1324" s="1">
        <f>VLOOKUP($B1324&amp;$C1324&amp;$D1324,Staqo!$A$3:$AJ$1048576,BV$1,0)</f>
        <v>0</v>
      </c>
      <c r="BW1324" s="1">
        <f>VLOOKUP($B1324&amp;$C1324&amp;$D1324,HFE!$A$3:$AJ$1048576,BW$1,0)</f>
        <v>0</v>
      </c>
      <c r="BX1324" s="2">
        <f t="shared" si="705"/>
        <v>0</v>
      </c>
      <c r="BY1324" s="1">
        <f>VLOOKUP($B1324&amp;$C1324&amp;$D1324,Staqo!$A$3:$AJ$1048576,BY$1,0)</f>
        <v>0</v>
      </c>
      <c r="BZ1324" s="1">
        <f>VLOOKUP($B1324&amp;$C1324&amp;$D1324,HFE!$A$3:$AJ$1048576,BZ$1,0)</f>
        <v>0</v>
      </c>
      <c r="CA1324" s="2">
        <f t="shared" si="706"/>
        <v>0</v>
      </c>
      <c r="CB1324" s="1">
        <f>VLOOKUP($B1324&amp;$C1324&amp;$D1324,Staqo!$A$3:$AJ$1048576,CB$1,0)</f>
        <v>0</v>
      </c>
      <c r="CC1324" s="1">
        <f>VLOOKUP($B1324&amp;$C1324&amp;$D1324,HFE!$A$3:$AJ$1048576,CC$1,0)</f>
        <v>0</v>
      </c>
      <c r="CD1324" s="2">
        <f t="shared" si="707"/>
        <v>0</v>
      </c>
      <c r="CE1324" s="1">
        <f>VLOOKUP($B1324&amp;$C1324&amp;$D1324,Staqo!$A$3:$AJ$1048576,CE$1,0)</f>
        <v>0</v>
      </c>
      <c r="CF1324" s="1">
        <f>VLOOKUP($B1324&amp;$C1324&amp;$D1324,HFE!$A$3:$AJ$1048576,CF$1,0)</f>
        <v>0</v>
      </c>
      <c r="CG1324" s="2">
        <f t="shared" si="708"/>
        <v>0</v>
      </c>
      <c r="CH1324" s="1">
        <f>VLOOKUP($B1324&amp;$C1324&amp;$D1324,Staqo!$A$3:$AJ$1048576,CH$1,0)</f>
        <v>0</v>
      </c>
      <c r="CI1324" s="1">
        <f>VLOOKUP($B1324&amp;$C1324&amp;$D1324,HFE!$A$3:$AJ$1048576,CI$1,0)</f>
        <v>0</v>
      </c>
      <c r="CJ1324" s="2">
        <f t="shared" si="709"/>
        <v>0</v>
      </c>
      <c r="CK1324" s="1">
        <f>VLOOKUP($B1324&amp;$C1324&amp;$D1324,Staqo!$A$3:$AJ$1048576,CK$1,0)</f>
        <v>0</v>
      </c>
      <c r="CL1324" s="1">
        <f>VLOOKUP($B1324&amp;$C1324&amp;$D1324,HFE!$A$3:$AJ$1048576,CL$1,0)</f>
        <v>0</v>
      </c>
      <c r="CM1324" s="2">
        <f t="shared" si="710"/>
        <v>0</v>
      </c>
      <c r="CN1324" s="1">
        <f>VLOOKUP($B1324&amp;$C1324&amp;$D1324,Staqo!$A$3:$AJ$1048576,CN$1,0)</f>
        <v>0</v>
      </c>
      <c r="CO1324" s="1">
        <f>VLOOKUP($B1324&amp;$C1324&amp;$D1324,HFE!$A$3:$AJ$1048576,CO$1,0)</f>
        <v>0</v>
      </c>
      <c r="CP1324" s="2">
        <f t="shared" si="711"/>
        <v>0</v>
      </c>
      <c r="CQ1324" s="1">
        <f>VLOOKUP($B1324&amp;$C1324&amp;$D1324,Staqo!$A$3:$AJ$1048576,CQ$1,0)</f>
        <v>0</v>
      </c>
      <c r="CR1324" s="1">
        <f>VLOOKUP($B1324&amp;$C1324&amp;$D1324,HFE!$A$3:$AJ$1048576,CR$1,0)</f>
        <v>0</v>
      </c>
      <c r="CS1324" s="2">
        <f t="shared" si="712"/>
        <v>0</v>
      </c>
      <c r="CT1324" s="1"/>
      <c r="CU1324" s="1"/>
      <c r="CV1324" s="2"/>
    </row>
    <row r="1325" hidden="1" spans="1:100">
      <c r="A1325" s="1" t="s">
        <v>95</v>
      </c>
      <c r="B1325" s="1" t="s">
        <v>96</v>
      </c>
      <c r="C1325" s="3">
        <v>44588</v>
      </c>
      <c r="D1325" s="1" t="s">
        <v>104</v>
      </c>
      <c r="E1325" s="1">
        <f>VLOOKUP($B1325&amp;$C1325&amp;$D1325,Staqo!$A$3:$AJ$1048576,E$1,0)</f>
        <v>4.26868</v>
      </c>
      <c r="F1325" s="1" t="e">
        <f>VLOOKUP($B1325&amp;$C1325&amp;$D1325,HFE!$A$3:$AJ$1048576,F$1,0)</f>
        <v>#REF!</v>
      </c>
      <c r="G1325" s="2" t="e">
        <f t="shared" si="682"/>
        <v>#REF!</v>
      </c>
      <c r="H1325" s="1">
        <f>VLOOKUP($B1325&amp;$C1325&amp;$D1325,Staqo!$A$3:$AJ$1048576,H$1,0)</f>
        <v>4.56807</v>
      </c>
      <c r="I1325" s="1" t="e">
        <f>VLOOKUP($B1325&amp;$C1325&amp;$D1325,HFE!$A$3:$AJ$1048576,I$1,0)</f>
        <v>#REF!</v>
      </c>
      <c r="J1325" s="2" t="e">
        <f t="shared" si="683"/>
        <v>#REF!</v>
      </c>
      <c r="K1325" s="1">
        <f>VLOOKUP($B1325&amp;$C1325&amp;$D1325,Staqo!$A$3:$AJ$1048576,K$1,0)</f>
        <v>5034.38</v>
      </c>
      <c r="L1325" s="1" t="e">
        <f>VLOOKUP($B1325&amp;$C1325&amp;$D1325,HFE!$A$3:$AJ$1048576,L$1,0)</f>
        <v>#REF!</v>
      </c>
      <c r="M1325" s="2" t="e">
        <f t="shared" si="684"/>
        <v>#REF!</v>
      </c>
      <c r="N1325" s="1">
        <f>VLOOKUP($B1325&amp;$C1325&amp;$D1325,Staqo!$A$3:$AJ$1048576,N$1,0)</f>
        <v>3910</v>
      </c>
      <c r="O1325" s="1">
        <f>VLOOKUP($B1325&amp;$C1325&amp;$D1325,HFE!$A$3:$AJ$1048576,O$1,0)</f>
        <v>0</v>
      </c>
      <c r="P1325" s="2">
        <f t="shared" si="685"/>
        <v>-3910</v>
      </c>
      <c r="Q1325" s="1">
        <f>VLOOKUP($B1325&amp;$C1325&amp;$D1325,Staqo!$A$3:$AJ$1048576,Q$1,0)</f>
        <v>3889.31</v>
      </c>
      <c r="R1325" s="1">
        <f>VLOOKUP($B1325&amp;$C1325&amp;$D1325,HFE!$A$3:$AJ$1048576,R$1,0)</f>
        <v>0</v>
      </c>
      <c r="S1325" s="2">
        <f t="shared" si="686"/>
        <v>-3889.31</v>
      </c>
      <c r="T1325" s="1">
        <f>VLOOKUP($B1325&amp;$C1325&amp;$D1325,Staqo!$A$3:$AJ$1048576,T$1,0)</f>
        <v>0.776659</v>
      </c>
      <c r="U1325" s="1" t="e">
        <f>VLOOKUP($B1325&amp;$C1325&amp;$D1325,HFE!$A$3:$AJ$1048576,U$1,0)</f>
        <v>#REF!</v>
      </c>
      <c r="V1325" s="2" t="e">
        <f t="shared" si="687"/>
        <v>#REF!</v>
      </c>
      <c r="W1325" s="1">
        <f>VLOOKUP($B1325&amp;$C1325&amp;$D1325,Staqo!$A$3:$AJ$1048576,W$1,0)</f>
        <v>0.772551</v>
      </c>
      <c r="X1325" s="1" t="e">
        <f>VLOOKUP($B1325&amp;$C1325&amp;$D1325,HFE!$A$3:$AJ$1048576,X$1,0)</f>
        <v>#REF!</v>
      </c>
      <c r="Y1325" s="2" t="e">
        <f t="shared" si="688"/>
        <v>#REF!</v>
      </c>
      <c r="Z1325" s="4">
        <f>VLOOKUP($B1325&amp;$C1325&amp;$D1325,Staqo!$A$3:$AJ$1048576,Z$1,0)</f>
        <v>100</v>
      </c>
      <c r="AA1325" s="4">
        <f>VLOOKUP($B1325&amp;$C1325&amp;$D1325,HFE!$A$3:$AJ$1048576,AA$1,0)</f>
        <v>0</v>
      </c>
      <c r="AB1325" s="5">
        <f t="shared" si="689"/>
        <v>-100</v>
      </c>
      <c r="AC1325" s="1">
        <f>VLOOKUP($B1325&amp;$C1325&amp;$D1325,Staqo!$A$3:$AJ$1048576,AC$1,0)</f>
        <v>100</v>
      </c>
      <c r="AD1325" s="1">
        <f>VLOOKUP($B1325&amp;$C1325&amp;$D1325,HFE!$A$3:$AJ$1048576,AD$1,0)*100</f>
        <v>100</v>
      </c>
      <c r="AE1325" s="2">
        <f t="shared" si="690"/>
        <v>0</v>
      </c>
      <c r="AF1325" s="1">
        <f>VLOOKUP($B1325&amp;$C1325&amp;$D1325,Staqo!$A$3:$AJ$1048576,AF$1,0)</f>
        <v>100</v>
      </c>
      <c r="AG1325" s="1">
        <f>VLOOKUP($B1325&amp;$C1325&amp;$D1325,HFE!$A$3:$AJ$1048576,AG$1,0)*100</f>
        <v>100</v>
      </c>
      <c r="AH1325" s="2">
        <f t="shared" si="691"/>
        <v>0</v>
      </c>
      <c r="AI1325" s="1">
        <f>VLOOKUP($B1325&amp;$C1325&amp;$D1325,Staqo!$A$3:$AJ$1048576,AI$1,0)</f>
        <v>0.162609</v>
      </c>
      <c r="AJ1325" s="1" t="e">
        <f>VLOOKUP($B1325&amp;$C1325&amp;$D1325,HFE!$A$3:$AJ$1048576,AJ$1,0)</f>
        <v>#REF!</v>
      </c>
      <c r="AK1325" s="2" t="e">
        <f t="shared" si="692"/>
        <v>#REF!</v>
      </c>
      <c r="AL1325" s="1">
        <f>VLOOKUP($B1325&amp;$C1325&amp;$D1325,Staqo!$A$3:$AJ$1048576,AL$1,0)</f>
        <v>0.147827</v>
      </c>
      <c r="AM1325" s="1" t="e">
        <f>VLOOKUP($B1325&amp;$C1325&amp;$D1325,HFE!$A$3:$AJ$1048576,AM$1,0)</f>
        <v>#REF!</v>
      </c>
      <c r="AN1325" s="2" t="e">
        <f t="shared" si="693"/>
        <v>#REF!</v>
      </c>
      <c r="AO1325" s="1">
        <f>VLOOKUP($B1325&amp;$C1325&amp;$D1325,Staqo!$A$3:$AJ$1048576,AO$1,0)</f>
        <v>0.161749</v>
      </c>
      <c r="AP1325" s="1" t="e">
        <f>VLOOKUP($B1325&amp;$C1325&amp;$D1325,HFE!$A$3:$AJ$1048576,AP$1,0)</f>
        <v>#REF!</v>
      </c>
      <c r="AQ1325" s="2" t="e">
        <f t="shared" si="694"/>
        <v>#REF!</v>
      </c>
      <c r="AR1325" s="1">
        <f>VLOOKUP($B1325&amp;$C1325&amp;$D1325,Staqo!$A$3:$AJ$1048576,AR$1,0)</f>
        <v>0.147044</v>
      </c>
      <c r="AS1325" s="1" t="e">
        <f>VLOOKUP($B1325&amp;$C1325&amp;$D1325,HFE!$A$3:$AJ$1048576,AS$1,0)</f>
        <v>#REF!</v>
      </c>
      <c r="AT1325" s="2" t="e">
        <f t="shared" si="695"/>
        <v>#REF!</v>
      </c>
      <c r="AU1325" s="1">
        <f>VLOOKUP($B1325&amp;$C1325&amp;$D1325,Staqo!$A$3:$AJ$1048576,AU$1,0)</f>
        <v>96.8208</v>
      </c>
      <c r="AV1325" s="1">
        <f>VLOOKUP($B1325&amp;$C1325&amp;$D1325,HFE!$A$3:$AJ$1048576,AV$1,0)</f>
        <v>0</v>
      </c>
      <c r="AW1325" s="2">
        <f t="shared" si="696"/>
        <v>-96.8208</v>
      </c>
      <c r="AX1325" s="4">
        <f>VLOOKUP($B1325&amp;$C1325&amp;$D1325,Staqo!$A$3:$AJ$1048576,AX$1,0)</f>
        <v>12</v>
      </c>
      <c r="AY1325" s="4">
        <f>VLOOKUP($B1325&amp;$C1325&amp;$D1325,HFE!$A$3:$AJ$1048576,AY$1,0)</f>
        <v>12</v>
      </c>
      <c r="AZ1325" s="5">
        <f t="shared" si="697"/>
        <v>0</v>
      </c>
      <c r="BA1325" s="1">
        <f>VLOOKUP($B1325&amp;$C1325&amp;$D1325,Staqo!$A$3:$AJ$1048576,BA$1,0)</f>
        <v>0</v>
      </c>
      <c r="BB1325" s="1">
        <f>VLOOKUP($B1325&amp;$C1325&amp;$D1325,HFE!$A$3:$AJ$1048576,BB$1,0)</f>
        <v>0</v>
      </c>
      <c r="BC1325" s="2">
        <f t="shared" si="698"/>
        <v>0</v>
      </c>
      <c r="BD1325" s="1">
        <f>VLOOKUP($B1325&amp;$C1325&amp;$D1325,Staqo!$A$3:$AJ$1048576,BD$1,0)</f>
        <v>0</v>
      </c>
      <c r="BE1325" s="1">
        <f>VLOOKUP($B1325&amp;$C1325&amp;$D1325,HFE!$A$3:$AJ$1048576,BE$1,0)</f>
        <v>0</v>
      </c>
      <c r="BF1325" s="2">
        <f t="shared" si="699"/>
        <v>0</v>
      </c>
      <c r="BG1325" s="1">
        <f>VLOOKUP($B1325&amp;$C1325&amp;$D1325,Staqo!$A$3:$AJ$1048576,BG$1,0)</f>
        <v>0</v>
      </c>
      <c r="BH1325" s="1">
        <f>VLOOKUP($B1325&amp;$C1325&amp;$D1325,HFE!$A$3:$AJ$1048576,BH$1,0)</f>
        <v>0</v>
      </c>
      <c r="BI1325" s="2">
        <f t="shared" si="700"/>
        <v>0</v>
      </c>
      <c r="BJ1325" s="1">
        <f>VLOOKUP($B1325&amp;$C1325&amp;$D1325,Staqo!$A$3:$AJ$1048576,BJ$1,0)</f>
        <v>0</v>
      </c>
      <c r="BK1325" s="1">
        <f>VLOOKUP($B1325&amp;$C1325&amp;$D1325,HFE!$A$3:$AJ$1048576,BK$1,0)</f>
        <v>0</v>
      </c>
      <c r="BL1325" s="2">
        <f t="shared" si="701"/>
        <v>0</v>
      </c>
      <c r="BM1325" s="1">
        <f>VLOOKUP($B1325&amp;$C1325&amp;$D1325,Staqo!$A$3:$AJ$1048576,BM$1,0)</f>
        <v>0</v>
      </c>
      <c r="BN1325" s="1">
        <f>VLOOKUP($B1325&amp;$C1325&amp;$D1325,HFE!$A$3:$AJ$1048576,BN$1,0)</f>
        <v>0</v>
      </c>
      <c r="BO1325" s="2">
        <f t="shared" si="702"/>
        <v>0</v>
      </c>
      <c r="BP1325" s="1">
        <f>VLOOKUP($B1325&amp;$C1325&amp;$D1325,Staqo!$A$3:$AJ$1048576,BP$1,0)</f>
        <v>0</v>
      </c>
      <c r="BQ1325" s="1">
        <f>VLOOKUP($B1325&amp;$C1325&amp;$D1325,HFE!$A$3:$AJ$1048576,BQ$1,0)</f>
        <v>0</v>
      </c>
      <c r="BR1325" s="2">
        <f t="shared" si="703"/>
        <v>0</v>
      </c>
      <c r="BS1325" s="1">
        <f>VLOOKUP($B1325&amp;$C1325&amp;$D1325,Staqo!$A$3:$AJ$1048576,BS$1,0)</f>
        <v>0</v>
      </c>
      <c r="BT1325" s="1">
        <f>VLOOKUP($B1325&amp;$C1325&amp;$D1325,HFE!$A$3:$AJ$1048576,BT$1,0)</f>
        <v>0</v>
      </c>
      <c r="BU1325" s="2">
        <f t="shared" si="704"/>
        <v>0</v>
      </c>
      <c r="BV1325" s="1">
        <f>VLOOKUP($B1325&amp;$C1325&amp;$D1325,Staqo!$A$3:$AJ$1048576,BV$1,0)</f>
        <v>0</v>
      </c>
      <c r="BW1325" s="1">
        <f>VLOOKUP($B1325&amp;$C1325&amp;$D1325,HFE!$A$3:$AJ$1048576,BW$1,0)</f>
        <v>0</v>
      </c>
      <c r="BX1325" s="2">
        <f t="shared" si="705"/>
        <v>0</v>
      </c>
      <c r="BY1325" s="1">
        <f>VLOOKUP($B1325&amp;$C1325&amp;$D1325,Staqo!$A$3:$AJ$1048576,BY$1,0)</f>
        <v>0</v>
      </c>
      <c r="BZ1325" s="1">
        <f>VLOOKUP($B1325&amp;$C1325&amp;$D1325,HFE!$A$3:$AJ$1048576,BZ$1,0)</f>
        <v>0</v>
      </c>
      <c r="CA1325" s="2">
        <f t="shared" si="706"/>
        <v>0</v>
      </c>
      <c r="CB1325" s="1">
        <f>VLOOKUP($B1325&amp;$C1325&amp;$D1325,Staqo!$A$3:$AJ$1048576,CB$1,0)</f>
        <v>0</v>
      </c>
      <c r="CC1325" s="1">
        <f>VLOOKUP($B1325&amp;$C1325&amp;$D1325,HFE!$A$3:$AJ$1048576,CC$1,0)</f>
        <v>0</v>
      </c>
      <c r="CD1325" s="2">
        <f t="shared" si="707"/>
        <v>0</v>
      </c>
      <c r="CE1325" s="1">
        <f>VLOOKUP($B1325&amp;$C1325&amp;$D1325,Staqo!$A$3:$AJ$1048576,CE$1,0)</f>
        <v>0</v>
      </c>
      <c r="CF1325" s="1">
        <f>VLOOKUP($B1325&amp;$C1325&amp;$D1325,HFE!$A$3:$AJ$1048576,CF$1,0)</f>
        <v>0</v>
      </c>
      <c r="CG1325" s="2">
        <f t="shared" si="708"/>
        <v>0</v>
      </c>
      <c r="CH1325" s="1">
        <f>VLOOKUP($B1325&amp;$C1325&amp;$D1325,Staqo!$A$3:$AJ$1048576,CH$1,0)</f>
        <v>0</v>
      </c>
      <c r="CI1325" s="1">
        <f>VLOOKUP($B1325&amp;$C1325&amp;$D1325,HFE!$A$3:$AJ$1048576,CI$1,0)</f>
        <v>0</v>
      </c>
      <c r="CJ1325" s="2">
        <f t="shared" si="709"/>
        <v>0</v>
      </c>
      <c r="CK1325" s="1">
        <f>VLOOKUP($B1325&amp;$C1325&amp;$D1325,Staqo!$A$3:$AJ$1048576,CK$1,0)</f>
        <v>0</v>
      </c>
      <c r="CL1325" s="1">
        <f>VLOOKUP($B1325&amp;$C1325&amp;$D1325,HFE!$A$3:$AJ$1048576,CL$1,0)</f>
        <v>0</v>
      </c>
      <c r="CM1325" s="2">
        <f t="shared" si="710"/>
        <v>0</v>
      </c>
      <c r="CN1325" s="1">
        <f>VLOOKUP($B1325&amp;$C1325&amp;$D1325,Staqo!$A$3:$AJ$1048576,CN$1,0)</f>
        <v>0</v>
      </c>
      <c r="CO1325" s="1">
        <f>VLOOKUP($B1325&amp;$C1325&amp;$D1325,HFE!$A$3:$AJ$1048576,CO$1,0)</f>
        <v>0</v>
      </c>
      <c r="CP1325" s="2">
        <f t="shared" si="711"/>
        <v>0</v>
      </c>
      <c r="CQ1325" s="1">
        <f>VLOOKUP($B1325&amp;$C1325&amp;$D1325,Staqo!$A$3:$AJ$1048576,CQ$1,0)</f>
        <v>0</v>
      </c>
      <c r="CR1325" s="1">
        <f>VLOOKUP($B1325&amp;$C1325&amp;$D1325,HFE!$A$3:$AJ$1048576,CR$1,0)</f>
        <v>0</v>
      </c>
      <c r="CS1325" s="2">
        <f t="shared" si="712"/>
        <v>0</v>
      </c>
      <c r="CT1325" s="1"/>
      <c r="CU1325" s="1"/>
      <c r="CV1325" s="2"/>
    </row>
    <row r="1326" hidden="1" spans="1:100">
      <c r="A1326" s="1" t="s">
        <v>95</v>
      </c>
      <c r="B1326" s="1" t="s">
        <v>96</v>
      </c>
      <c r="C1326" s="3">
        <v>44588</v>
      </c>
      <c r="D1326" s="1" t="s">
        <v>105</v>
      </c>
      <c r="E1326" s="1">
        <f>VLOOKUP($B1326&amp;$C1326&amp;$D1326,Staqo!$A$3:$AJ$1048576,E$1,0)</f>
        <v>4.26868</v>
      </c>
      <c r="F1326" s="1" t="e">
        <f>VLOOKUP($B1326&amp;$C1326&amp;$D1326,HFE!$A$3:$AJ$1048576,F$1,0)</f>
        <v>#REF!</v>
      </c>
      <c r="G1326" s="2" t="e">
        <f t="shared" si="682"/>
        <v>#REF!</v>
      </c>
      <c r="H1326" s="1">
        <f>VLOOKUP($B1326&amp;$C1326&amp;$D1326,Staqo!$A$3:$AJ$1048576,H$1,0)</f>
        <v>4.56807</v>
      </c>
      <c r="I1326" s="1" t="e">
        <f>VLOOKUP($B1326&amp;$C1326&amp;$D1326,HFE!$A$3:$AJ$1048576,I$1,0)</f>
        <v>#REF!</v>
      </c>
      <c r="J1326" s="2" t="e">
        <f t="shared" si="683"/>
        <v>#REF!</v>
      </c>
      <c r="K1326" s="1">
        <f>VLOOKUP($B1326&amp;$C1326&amp;$D1326,Staqo!$A$3:$AJ$1048576,K$1,0)</f>
        <v>5034.38</v>
      </c>
      <c r="L1326" s="1" t="e">
        <f>VLOOKUP($B1326&amp;$C1326&amp;$D1326,HFE!$A$3:$AJ$1048576,L$1,0)</f>
        <v>#REF!</v>
      </c>
      <c r="M1326" s="2" t="e">
        <f t="shared" si="684"/>
        <v>#REF!</v>
      </c>
      <c r="N1326" s="1">
        <f>VLOOKUP($B1326&amp;$C1326&amp;$D1326,Staqo!$A$3:$AJ$1048576,N$1,0)</f>
        <v>3820</v>
      </c>
      <c r="O1326" s="1">
        <f>VLOOKUP($B1326&amp;$C1326&amp;$D1326,HFE!$A$3:$AJ$1048576,O$1,0)</f>
        <v>0</v>
      </c>
      <c r="P1326" s="2">
        <f t="shared" si="685"/>
        <v>-3820</v>
      </c>
      <c r="Q1326" s="1">
        <f>VLOOKUP($B1326&amp;$C1326&amp;$D1326,Staqo!$A$3:$AJ$1048576,Q$1,0)</f>
        <v>3799.79</v>
      </c>
      <c r="R1326" s="1">
        <f>VLOOKUP($B1326&amp;$C1326&amp;$D1326,HFE!$A$3:$AJ$1048576,R$1,0)</f>
        <v>0</v>
      </c>
      <c r="S1326" s="2">
        <f t="shared" si="686"/>
        <v>-3799.79</v>
      </c>
      <c r="T1326" s="1">
        <f>VLOOKUP($B1326&amp;$C1326&amp;$D1326,Staqo!$A$3:$AJ$1048576,T$1,0)</f>
        <v>0.758782</v>
      </c>
      <c r="U1326" s="1" t="e">
        <f>VLOOKUP($B1326&amp;$C1326&amp;$D1326,HFE!$A$3:$AJ$1048576,U$1,0)</f>
        <v>#REF!</v>
      </c>
      <c r="V1326" s="2" t="e">
        <f t="shared" si="687"/>
        <v>#REF!</v>
      </c>
      <c r="W1326" s="1">
        <f>VLOOKUP($B1326&amp;$C1326&amp;$D1326,Staqo!$A$3:$AJ$1048576,W$1,0)</f>
        <v>0.754768</v>
      </c>
      <c r="X1326" s="1" t="e">
        <f>VLOOKUP($B1326&amp;$C1326&amp;$D1326,HFE!$A$3:$AJ$1048576,X$1,0)</f>
        <v>#REF!</v>
      </c>
      <c r="Y1326" s="2" t="e">
        <f t="shared" si="688"/>
        <v>#REF!</v>
      </c>
      <c r="Z1326" s="4">
        <f>VLOOKUP($B1326&amp;$C1326&amp;$D1326,Staqo!$A$3:$AJ$1048576,Z$1,0)</f>
        <v>100</v>
      </c>
      <c r="AA1326" s="4">
        <f>VLOOKUP($B1326&amp;$C1326&amp;$D1326,HFE!$A$3:$AJ$1048576,AA$1,0)</f>
        <v>0</v>
      </c>
      <c r="AB1326" s="5">
        <f t="shared" si="689"/>
        <v>-100</v>
      </c>
      <c r="AC1326" s="1">
        <f>VLOOKUP($B1326&amp;$C1326&amp;$D1326,Staqo!$A$3:$AJ$1048576,AC$1,0)</f>
        <v>100</v>
      </c>
      <c r="AD1326" s="1">
        <f>VLOOKUP($B1326&amp;$C1326&amp;$D1326,HFE!$A$3:$AJ$1048576,AD$1,0)*100</f>
        <v>100</v>
      </c>
      <c r="AE1326" s="2">
        <f t="shared" si="690"/>
        <v>0</v>
      </c>
      <c r="AF1326" s="1">
        <f>VLOOKUP($B1326&amp;$C1326&amp;$D1326,Staqo!$A$3:$AJ$1048576,AF$1,0)</f>
        <v>100</v>
      </c>
      <c r="AG1326" s="1">
        <f>VLOOKUP($B1326&amp;$C1326&amp;$D1326,HFE!$A$3:$AJ$1048576,AG$1,0)*100</f>
        <v>100</v>
      </c>
      <c r="AH1326" s="2">
        <f t="shared" si="691"/>
        <v>0</v>
      </c>
      <c r="AI1326" s="1">
        <f>VLOOKUP($B1326&amp;$C1326&amp;$D1326,Staqo!$A$3:$AJ$1048576,AI$1,0)</f>
        <v>0.158866</v>
      </c>
      <c r="AJ1326" s="1" t="e">
        <f>VLOOKUP($B1326&amp;$C1326&amp;$D1326,HFE!$A$3:$AJ$1048576,AJ$1,0)</f>
        <v>#REF!</v>
      </c>
      <c r="AK1326" s="2" t="e">
        <f t="shared" si="692"/>
        <v>#REF!</v>
      </c>
      <c r="AL1326" s="1">
        <f>VLOOKUP($B1326&amp;$C1326&amp;$D1326,Staqo!$A$3:$AJ$1048576,AL$1,0)</f>
        <v>0.144424</v>
      </c>
      <c r="AM1326" s="1" t="e">
        <f>VLOOKUP($B1326&amp;$C1326&amp;$D1326,HFE!$A$3:$AJ$1048576,AM$1,0)</f>
        <v>#REF!</v>
      </c>
      <c r="AN1326" s="2" t="e">
        <f t="shared" si="693"/>
        <v>#REF!</v>
      </c>
      <c r="AO1326" s="1">
        <f>VLOOKUP($B1326&amp;$C1326&amp;$D1326,Staqo!$A$3:$AJ$1048576,AO$1,0)</f>
        <v>0.158026</v>
      </c>
      <c r="AP1326" s="1" t="e">
        <f>VLOOKUP($B1326&amp;$C1326&amp;$D1326,HFE!$A$3:$AJ$1048576,AP$1,0)</f>
        <v>#REF!</v>
      </c>
      <c r="AQ1326" s="2" t="e">
        <f t="shared" si="694"/>
        <v>#REF!</v>
      </c>
      <c r="AR1326" s="1">
        <f>VLOOKUP($B1326&amp;$C1326&amp;$D1326,Staqo!$A$3:$AJ$1048576,AR$1,0)</f>
        <v>0.14366</v>
      </c>
      <c r="AS1326" s="1" t="e">
        <f>VLOOKUP($B1326&amp;$C1326&amp;$D1326,HFE!$A$3:$AJ$1048576,AS$1,0)</f>
        <v>#REF!</v>
      </c>
      <c r="AT1326" s="2" t="e">
        <f t="shared" si="695"/>
        <v>#REF!</v>
      </c>
      <c r="AU1326" s="1">
        <f>VLOOKUP($B1326&amp;$C1326&amp;$D1326,Staqo!$A$3:$AJ$1048576,AU$1,0)</f>
        <v>97.1779</v>
      </c>
      <c r="AV1326" s="1">
        <f>VLOOKUP($B1326&amp;$C1326&amp;$D1326,HFE!$A$3:$AJ$1048576,AV$1,0)</f>
        <v>0</v>
      </c>
      <c r="AW1326" s="2">
        <f t="shared" si="696"/>
        <v>-97.1779</v>
      </c>
      <c r="AX1326" s="4">
        <f>VLOOKUP($B1326&amp;$C1326&amp;$D1326,Staqo!$A$3:$AJ$1048576,AX$1,0)</f>
        <v>12</v>
      </c>
      <c r="AY1326" s="4">
        <f>VLOOKUP($B1326&amp;$C1326&amp;$D1326,HFE!$A$3:$AJ$1048576,AY$1,0)</f>
        <v>12</v>
      </c>
      <c r="AZ1326" s="5">
        <f t="shared" si="697"/>
        <v>0</v>
      </c>
      <c r="BA1326" s="1">
        <f>VLOOKUP($B1326&amp;$C1326&amp;$D1326,Staqo!$A$3:$AJ$1048576,BA$1,0)</f>
        <v>0</v>
      </c>
      <c r="BB1326" s="1">
        <f>VLOOKUP($B1326&amp;$C1326&amp;$D1326,HFE!$A$3:$AJ$1048576,BB$1,0)</f>
        <v>0</v>
      </c>
      <c r="BC1326" s="2">
        <f t="shared" si="698"/>
        <v>0</v>
      </c>
      <c r="BD1326" s="1">
        <f>VLOOKUP($B1326&amp;$C1326&amp;$D1326,Staqo!$A$3:$AJ$1048576,BD$1,0)</f>
        <v>0</v>
      </c>
      <c r="BE1326" s="1">
        <f>VLOOKUP($B1326&amp;$C1326&amp;$D1326,HFE!$A$3:$AJ$1048576,BE$1,0)</f>
        <v>0</v>
      </c>
      <c r="BF1326" s="2">
        <f t="shared" si="699"/>
        <v>0</v>
      </c>
      <c r="BG1326" s="1">
        <f>VLOOKUP($B1326&amp;$C1326&amp;$D1326,Staqo!$A$3:$AJ$1048576,BG$1,0)</f>
        <v>0</v>
      </c>
      <c r="BH1326" s="1">
        <f>VLOOKUP($B1326&amp;$C1326&amp;$D1326,HFE!$A$3:$AJ$1048576,BH$1,0)</f>
        <v>0</v>
      </c>
      <c r="BI1326" s="2">
        <f t="shared" si="700"/>
        <v>0</v>
      </c>
      <c r="BJ1326" s="1">
        <f>VLOOKUP($B1326&amp;$C1326&amp;$D1326,Staqo!$A$3:$AJ$1048576,BJ$1,0)</f>
        <v>0</v>
      </c>
      <c r="BK1326" s="1">
        <f>VLOOKUP($B1326&amp;$C1326&amp;$D1326,HFE!$A$3:$AJ$1048576,BK$1,0)</f>
        <v>0</v>
      </c>
      <c r="BL1326" s="2">
        <f t="shared" si="701"/>
        <v>0</v>
      </c>
      <c r="BM1326" s="1">
        <f>VLOOKUP($B1326&amp;$C1326&amp;$D1326,Staqo!$A$3:$AJ$1048576,BM$1,0)</f>
        <v>0</v>
      </c>
      <c r="BN1326" s="1">
        <f>VLOOKUP($B1326&amp;$C1326&amp;$D1326,HFE!$A$3:$AJ$1048576,BN$1,0)</f>
        <v>0</v>
      </c>
      <c r="BO1326" s="2">
        <f t="shared" si="702"/>
        <v>0</v>
      </c>
      <c r="BP1326" s="1">
        <f>VLOOKUP($B1326&amp;$C1326&amp;$D1326,Staqo!$A$3:$AJ$1048576,BP$1,0)</f>
        <v>0</v>
      </c>
      <c r="BQ1326" s="1">
        <f>VLOOKUP($B1326&amp;$C1326&amp;$D1326,HFE!$A$3:$AJ$1048576,BQ$1,0)</f>
        <v>0</v>
      </c>
      <c r="BR1326" s="2">
        <f t="shared" si="703"/>
        <v>0</v>
      </c>
      <c r="BS1326" s="1">
        <f>VLOOKUP($B1326&amp;$C1326&amp;$D1326,Staqo!$A$3:$AJ$1048576,BS$1,0)</f>
        <v>0</v>
      </c>
      <c r="BT1326" s="1">
        <f>VLOOKUP($B1326&amp;$C1326&amp;$D1326,HFE!$A$3:$AJ$1048576,BT$1,0)</f>
        <v>0</v>
      </c>
      <c r="BU1326" s="2">
        <f t="shared" si="704"/>
        <v>0</v>
      </c>
      <c r="BV1326" s="1">
        <f>VLOOKUP($B1326&amp;$C1326&amp;$D1326,Staqo!$A$3:$AJ$1048576,BV$1,0)</f>
        <v>0</v>
      </c>
      <c r="BW1326" s="1">
        <f>VLOOKUP($B1326&amp;$C1326&amp;$D1326,HFE!$A$3:$AJ$1048576,BW$1,0)</f>
        <v>0</v>
      </c>
      <c r="BX1326" s="2">
        <f t="shared" si="705"/>
        <v>0</v>
      </c>
      <c r="BY1326" s="1">
        <f>VLOOKUP($B1326&amp;$C1326&amp;$D1326,Staqo!$A$3:$AJ$1048576,BY$1,0)</f>
        <v>0</v>
      </c>
      <c r="BZ1326" s="1">
        <f>VLOOKUP($B1326&amp;$C1326&amp;$D1326,HFE!$A$3:$AJ$1048576,BZ$1,0)</f>
        <v>0</v>
      </c>
      <c r="CA1326" s="2">
        <f t="shared" si="706"/>
        <v>0</v>
      </c>
      <c r="CB1326" s="1">
        <f>VLOOKUP($B1326&amp;$C1326&amp;$D1326,Staqo!$A$3:$AJ$1048576,CB$1,0)</f>
        <v>0</v>
      </c>
      <c r="CC1326" s="1">
        <f>VLOOKUP($B1326&amp;$C1326&amp;$D1326,HFE!$A$3:$AJ$1048576,CC$1,0)</f>
        <v>0</v>
      </c>
      <c r="CD1326" s="2">
        <f t="shared" si="707"/>
        <v>0</v>
      </c>
      <c r="CE1326" s="1">
        <f>VLOOKUP($B1326&amp;$C1326&amp;$D1326,Staqo!$A$3:$AJ$1048576,CE$1,0)</f>
        <v>0</v>
      </c>
      <c r="CF1326" s="1">
        <f>VLOOKUP($B1326&amp;$C1326&amp;$D1326,HFE!$A$3:$AJ$1048576,CF$1,0)</f>
        <v>0</v>
      </c>
      <c r="CG1326" s="2">
        <f t="shared" si="708"/>
        <v>0</v>
      </c>
      <c r="CH1326" s="1">
        <f>VLOOKUP($B1326&amp;$C1326&amp;$D1326,Staqo!$A$3:$AJ$1048576,CH$1,0)</f>
        <v>0</v>
      </c>
      <c r="CI1326" s="1">
        <f>VLOOKUP($B1326&amp;$C1326&amp;$D1326,HFE!$A$3:$AJ$1048576,CI$1,0)</f>
        <v>0</v>
      </c>
      <c r="CJ1326" s="2">
        <f t="shared" si="709"/>
        <v>0</v>
      </c>
      <c r="CK1326" s="1">
        <f>VLOOKUP($B1326&amp;$C1326&amp;$D1326,Staqo!$A$3:$AJ$1048576,CK$1,0)</f>
        <v>0</v>
      </c>
      <c r="CL1326" s="1">
        <f>VLOOKUP($B1326&amp;$C1326&amp;$D1326,HFE!$A$3:$AJ$1048576,CL$1,0)</f>
        <v>0</v>
      </c>
      <c r="CM1326" s="2">
        <f t="shared" si="710"/>
        <v>0</v>
      </c>
      <c r="CN1326" s="1">
        <f>VLOOKUP($B1326&amp;$C1326&amp;$D1326,Staqo!$A$3:$AJ$1048576,CN$1,0)</f>
        <v>0</v>
      </c>
      <c r="CO1326" s="1">
        <f>VLOOKUP($B1326&amp;$C1326&amp;$D1326,HFE!$A$3:$AJ$1048576,CO$1,0)</f>
        <v>0</v>
      </c>
      <c r="CP1326" s="2">
        <f t="shared" si="711"/>
        <v>0</v>
      </c>
      <c r="CQ1326" s="1">
        <f>VLOOKUP($B1326&amp;$C1326&amp;$D1326,Staqo!$A$3:$AJ$1048576,CQ$1,0)</f>
        <v>0</v>
      </c>
      <c r="CR1326" s="1">
        <f>VLOOKUP($B1326&amp;$C1326&amp;$D1326,HFE!$A$3:$AJ$1048576,CR$1,0)</f>
        <v>0</v>
      </c>
      <c r="CS1326" s="2">
        <f t="shared" si="712"/>
        <v>0</v>
      </c>
      <c r="CT1326" s="1"/>
      <c r="CU1326" s="1"/>
      <c r="CV1326" s="2"/>
    </row>
    <row r="1327" hidden="1" spans="1:100">
      <c r="A1327" s="1" t="s">
        <v>95</v>
      </c>
      <c r="B1327" s="1" t="s">
        <v>96</v>
      </c>
      <c r="C1327" s="3">
        <v>44588</v>
      </c>
      <c r="D1327" s="1" t="s">
        <v>106</v>
      </c>
      <c r="E1327" s="1">
        <f>VLOOKUP($B1327&amp;$C1327&amp;$D1327,Staqo!$A$3:$AJ$1048576,E$1,0)</f>
        <v>4.26868</v>
      </c>
      <c r="F1327" s="1" t="e">
        <f>VLOOKUP($B1327&amp;$C1327&amp;$D1327,HFE!$A$3:$AJ$1048576,F$1,0)</f>
        <v>#REF!</v>
      </c>
      <c r="G1327" s="2" t="e">
        <f t="shared" si="682"/>
        <v>#REF!</v>
      </c>
      <c r="H1327" s="1">
        <f>VLOOKUP($B1327&amp;$C1327&amp;$D1327,Staqo!$A$3:$AJ$1048576,H$1,0)</f>
        <v>4.56807</v>
      </c>
      <c r="I1327" s="1" t="e">
        <f>VLOOKUP($B1327&amp;$C1327&amp;$D1327,HFE!$A$3:$AJ$1048576,I$1,0)</f>
        <v>#REF!</v>
      </c>
      <c r="J1327" s="2" t="e">
        <f t="shared" si="683"/>
        <v>#REF!</v>
      </c>
      <c r="K1327" s="1">
        <f>VLOOKUP($B1327&amp;$C1327&amp;$D1327,Staqo!$A$3:$AJ$1048576,K$1,0)</f>
        <v>5034.38</v>
      </c>
      <c r="L1327" s="1" t="e">
        <f>VLOOKUP($B1327&amp;$C1327&amp;$D1327,HFE!$A$3:$AJ$1048576,L$1,0)</f>
        <v>#REF!</v>
      </c>
      <c r="M1327" s="2" t="e">
        <f t="shared" si="684"/>
        <v>#REF!</v>
      </c>
      <c r="N1327" s="1">
        <f>VLOOKUP($B1327&amp;$C1327&amp;$D1327,Staqo!$A$3:$AJ$1048576,N$1,0)</f>
        <v>3790</v>
      </c>
      <c r="O1327" s="1">
        <f>VLOOKUP($B1327&amp;$C1327&amp;$D1327,HFE!$A$3:$AJ$1048576,O$1,0)</f>
        <v>0</v>
      </c>
      <c r="P1327" s="2">
        <f t="shared" si="685"/>
        <v>-3790</v>
      </c>
      <c r="Q1327" s="1">
        <f>VLOOKUP($B1327&amp;$C1327&amp;$D1327,Staqo!$A$3:$AJ$1048576,Q$1,0)</f>
        <v>3769.95</v>
      </c>
      <c r="R1327" s="1">
        <f>VLOOKUP($B1327&amp;$C1327&amp;$D1327,HFE!$A$3:$AJ$1048576,R$1,0)</f>
        <v>0</v>
      </c>
      <c r="S1327" s="2">
        <f t="shared" si="686"/>
        <v>-3769.95</v>
      </c>
      <c r="T1327" s="1">
        <f>VLOOKUP($B1327&amp;$C1327&amp;$D1327,Staqo!$A$3:$AJ$1048576,T$1,0)</f>
        <v>0.752823</v>
      </c>
      <c r="U1327" s="1" t="e">
        <f>VLOOKUP($B1327&amp;$C1327&amp;$D1327,HFE!$A$3:$AJ$1048576,U$1,0)</f>
        <v>#REF!</v>
      </c>
      <c r="V1327" s="2" t="e">
        <f t="shared" si="687"/>
        <v>#REF!</v>
      </c>
      <c r="W1327" s="1">
        <f>VLOOKUP($B1327&amp;$C1327&amp;$D1327,Staqo!$A$3:$AJ$1048576,W$1,0)</f>
        <v>0.748841</v>
      </c>
      <c r="X1327" s="1" t="e">
        <f>VLOOKUP($B1327&amp;$C1327&amp;$D1327,HFE!$A$3:$AJ$1048576,X$1,0)</f>
        <v>#REF!</v>
      </c>
      <c r="Y1327" s="2" t="e">
        <f t="shared" si="688"/>
        <v>#REF!</v>
      </c>
      <c r="Z1327" s="4">
        <f>VLOOKUP($B1327&amp;$C1327&amp;$D1327,Staqo!$A$3:$AJ$1048576,Z$1,0)</f>
        <v>100</v>
      </c>
      <c r="AA1327" s="4">
        <f>VLOOKUP($B1327&amp;$C1327&amp;$D1327,HFE!$A$3:$AJ$1048576,AA$1,0)</f>
        <v>0</v>
      </c>
      <c r="AB1327" s="5">
        <f t="shared" si="689"/>
        <v>-100</v>
      </c>
      <c r="AC1327" s="1">
        <f>VLOOKUP($B1327&amp;$C1327&amp;$D1327,Staqo!$A$3:$AJ$1048576,AC$1,0)</f>
        <v>100</v>
      </c>
      <c r="AD1327" s="1">
        <f>VLOOKUP($B1327&amp;$C1327&amp;$D1327,HFE!$A$3:$AJ$1048576,AD$1,0)*100</f>
        <v>100</v>
      </c>
      <c r="AE1327" s="2">
        <f t="shared" si="690"/>
        <v>0</v>
      </c>
      <c r="AF1327" s="1">
        <f>VLOOKUP($B1327&amp;$C1327&amp;$D1327,Staqo!$A$3:$AJ$1048576,AF$1,0)</f>
        <v>100</v>
      </c>
      <c r="AG1327" s="1">
        <f>VLOOKUP($B1327&amp;$C1327&amp;$D1327,HFE!$A$3:$AJ$1048576,AG$1,0)*100</f>
        <v>100</v>
      </c>
      <c r="AH1327" s="2">
        <f t="shared" si="691"/>
        <v>0</v>
      </c>
      <c r="AI1327" s="1">
        <f>VLOOKUP($B1327&amp;$C1327&amp;$D1327,Staqo!$A$3:$AJ$1048576,AI$1,0)</f>
        <v>0.157619</v>
      </c>
      <c r="AJ1327" s="1" t="e">
        <f>VLOOKUP($B1327&amp;$C1327&amp;$D1327,HFE!$A$3:$AJ$1048576,AJ$1,0)</f>
        <v>#REF!</v>
      </c>
      <c r="AK1327" s="2" t="e">
        <f t="shared" si="692"/>
        <v>#REF!</v>
      </c>
      <c r="AL1327" s="1">
        <f>VLOOKUP($B1327&amp;$C1327&amp;$D1327,Staqo!$A$3:$AJ$1048576,AL$1,0)</f>
        <v>0.14329</v>
      </c>
      <c r="AM1327" s="1" t="e">
        <f>VLOOKUP($B1327&amp;$C1327&amp;$D1327,HFE!$A$3:$AJ$1048576,AM$1,0)</f>
        <v>#REF!</v>
      </c>
      <c r="AN1327" s="2" t="e">
        <f t="shared" si="693"/>
        <v>#REF!</v>
      </c>
      <c r="AO1327" s="1">
        <f>VLOOKUP($B1327&amp;$C1327&amp;$D1327,Staqo!$A$3:$AJ$1048576,AO$1,0)</f>
        <v>0.156785</v>
      </c>
      <c r="AP1327" s="1" t="e">
        <f>VLOOKUP($B1327&amp;$C1327&amp;$D1327,HFE!$A$3:$AJ$1048576,AP$1,0)</f>
        <v>#REF!</v>
      </c>
      <c r="AQ1327" s="2" t="e">
        <f t="shared" si="694"/>
        <v>#REF!</v>
      </c>
      <c r="AR1327" s="1">
        <f>VLOOKUP($B1327&amp;$C1327&amp;$D1327,Staqo!$A$3:$AJ$1048576,AR$1,0)</f>
        <v>0.142532</v>
      </c>
      <c r="AS1327" s="1" t="e">
        <f>VLOOKUP($B1327&amp;$C1327&amp;$D1327,HFE!$A$3:$AJ$1048576,AS$1,0)</f>
        <v>#REF!</v>
      </c>
      <c r="AT1327" s="2" t="e">
        <f t="shared" si="695"/>
        <v>#REF!</v>
      </c>
      <c r="AU1327" s="1">
        <f>VLOOKUP($B1327&amp;$C1327&amp;$D1327,Staqo!$A$3:$AJ$1048576,AU$1,0)</f>
        <v>96.6247</v>
      </c>
      <c r="AV1327" s="1">
        <f>VLOOKUP($B1327&amp;$C1327&amp;$D1327,HFE!$A$3:$AJ$1048576,AV$1,0)</f>
        <v>0</v>
      </c>
      <c r="AW1327" s="2">
        <f t="shared" si="696"/>
        <v>-96.6247</v>
      </c>
      <c r="AX1327" s="4">
        <f>VLOOKUP($B1327&amp;$C1327&amp;$D1327,Staqo!$A$3:$AJ$1048576,AX$1,0)</f>
        <v>12</v>
      </c>
      <c r="AY1327" s="4">
        <f>VLOOKUP($B1327&amp;$C1327&amp;$D1327,HFE!$A$3:$AJ$1048576,AY$1,0)</f>
        <v>12</v>
      </c>
      <c r="AZ1327" s="5">
        <f t="shared" si="697"/>
        <v>0</v>
      </c>
      <c r="BA1327" s="1">
        <f>VLOOKUP($B1327&amp;$C1327&amp;$D1327,Staqo!$A$3:$AJ$1048576,BA$1,0)</f>
        <v>0</v>
      </c>
      <c r="BB1327" s="1">
        <f>VLOOKUP($B1327&amp;$C1327&amp;$D1327,HFE!$A$3:$AJ$1048576,BB$1,0)</f>
        <v>0</v>
      </c>
      <c r="BC1327" s="2">
        <f t="shared" si="698"/>
        <v>0</v>
      </c>
      <c r="BD1327" s="1">
        <f>VLOOKUP($B1327&amp;$C1327&amp;$D1327,Staqo!$A$3:$AJ$1048576,BD$1,0)</f>
        <v>0</v>
      </c>
      <c r="BE1327" s="1">
        <f>VLOOKUP($B1327&amp;$C1327&amp;$D1327,HFE!$A$3:$AJ$1048576,BE$1,0)</f>
        <v>0</v>
      </c>
      <c r="BF1327" s="2">
        <f t="shared" si="699"/>
        <v>0</v>
      </c>
      <c r="BG1327" s="1">
        <f>VLOOKUP($B1327&amp;$C1327&amp;$D1327,Staqo!$A$3:$AJ$1048576,BG$1,0)</f>
        <v>0</v>
      </c>
      <c r="BH1327" s="1">
        <f>VLOOKUP($B1327&amp;$C1327&amp;$D1327,HFE!$A$3:$AJ$1048576,BH$1,0)</f>
        <v>0</v>
      </c>
      <c r="BI1327" s="2">
        <f t="shared" si="700"/>
        <v>0</v>
      </c>
      <c r="BJ1327" s="1">
        <f>VLOOKUP($B1327&amp;$C1327&amp;$D1327,Staqo!$A$3:$AJ$1048576,BJ$1,0)</f>
        <v>0</v>
      </c>
      <c r="BK1327" s="1">
        <f>VLOOKUP($B1327&amp;$C1327&amp;$D1327,HFE!$A$3:$AJ$1048576,BK$1,0)</f>
        <v>0</v>
      </c>
      <c r="BL1327" s="2">
        <f t="shared" si="701"/>
        <v>0</v>
      </c>
      <c r="BM1327" s="1">
        <f>VLOOKUP($B1327&amp;$C1327&amp;$D1327,Staqo!$A$3:$AJ$1048576,BM$1,0)</f>
        <v>0</v>
      </c>
      <c r="BN1327" s="1">
        <f>VLOOKUP($B1327&amp;$C1327&amp;$D1327,HFE!$A$3:$AJ$1048576,BN$1,0)</f>
        <v>0</v>
      </c>
      <c r="BO1327" s="2">
        <f t="shared" si="702"/>
        <v>0</v>
      </c>
      <c r="BP1327" s="1">
        <f>VLOOKUP($B1327&amp;$C1327&amp;$D1327,Staqo!$A$3:$AJ$1048576,BP$1,0)</f>
        <v>0</v>
      </c>
      <c r="BQ1327" s="1">
        <f>VLOOKUP($B1327&amp;$C1327&amp;$D1327,HFE!$A$3:$AJ$1048576,BQ$1,0)</f>
        <v>0</v>
      </c>
      <c r="BR1327" s="2">
        <f t="shared" si="703"/>
        <v>0</v>
      </c>
      <c r="BS1327" s="1">
        <f>VLOOKUP($B1327&amp;$C1327&amp;$D1327,Staqo!$A$3:$AJ$1048576,BS$1,0)</f>
        <v>0</v>
      </c>
      <c r="BT1327" s="1">
        <f>VLOOKUP($B1327&amp;$C1327&amp;$D1327,HFE!$A$3:$AJ$1048576,BT$1,0)</f>
        <v>0</v>
      </c>
      <c r="BU1327" s="2">
        <f t="shared" si="704"/>
        <v>0</v>
      </c>
      <c r="BV1327" s="1">
        <f>VLOOKUP($B1327&amp;$C1327&amp;$D1327,Staqo!$A$3:$AJ$1048576,BV$1,0)</f>
        <v>0</v>
      </c>
      <c r="BW1327" s="1">
        <f>VLOOKUP($B1327&amp;$C1327&amp;$D1327,HFE!$A$3:$AJ$1048576,BW$1,0)</f>
        <v>0</v>
      </c>
      <c r="BX1327" s="2">
        <f t="shared" si="705"/>
        <v>0</v>
      </c>
      <c r="BY1327" s="1">
        <f>VLOOKUP($B1327&amp;$C1327&amp;$D1327,Staqo!$A$3:$AJ$1048576,BY$1,0)</f>
        <v>0</v>
      </c>
      <c r="BZ1327" s="1">
        <f>VLOOKUP($B1327&amp;$C1327&amp;$D1327,HFE!$A$3:$AJ$1048576,BZ$1,0)</f>
        <v>0</v>
      </c>
      <c r="CA1327" s="2">
        <f t="shared" si="706"/>
        <v>0</v>
      </c>
      <c r="CB1327" s="1">
        <f>VLOOKUP($B1327&amp;$C1327&amp;$D1327,Staqo!$A$3:$AJ$1048576,CB$1,0)</f>
        <v>0</v>
      </c>
      <c r="CC1327" s="1">
        <f>VLOOKUP($B1327&amp;$C1327&amp;$D1327,HFE!$A$3:$AJ$1048576,CC$1,0)</f>
        <v>0</v>
      </c>
      <c r="CD1327" s="2">
        <f t="shared" si="707"/>
        <v>0</v>
      </c>
      <c r="CE1327" s="1">
        <f>VLOOKUP($B1327&amp;$C1327&amp;$D1327,Staqo!$A$3:$AJ$1048576,CE$1,0)</f>
        <v>0</v>
      </c>
      <c r="CF1327" s="1">
        <f>VLOOKUP($B1327&amp;$C1327&amp;$D1327,HFE!$A$3:$AJ$1048576,CF$1,0)</f>
        <v>0</v>
      </c>
      <c r="CG1327" s="2">
        <f t="shared" si="708"/>
        <v>0</v>
      </c>
      <c r="CH1327" s="1">
        <f>VLOOKUP($B1327&amp;$C1327&amp;$D1327,Staqo!$A$3:$AJ$1048576,CH$1,0)</f>
        <v>0</v>
      </c>
      <c r="CI1327" s="1">
        <f>VLOOKUP($B1327&amp;$C1327&amp;$D1327,HFE!$A$3:$AJ$1048576,CI$1,0)</f>
        <v>0</v>
      </c>
      <c r="CJ1327" s="2">
        <f t="shared" si="709"/>
        <v>0</v>
      </c>
      <c r="CK1327" s="1">
        <f>VLOOKUP($B1327&amp;$C1327&amp;$D1327,Staqo!$A$3:$AJ$1048576,CK$1,0)</f>
        <v>0</v>
      </c>
      <c r="CL1327" s="1">
        <f>VLOOKUP($B1327&amp;$C1327&amp;$D1327,HFE!$A$3:$AJ$1048576,CL$1,0)</f>
        <v>0</v>
      </c>
      <c r="CM1327" s="2">
        <f t="shared" si="710"/>
        <v>0</v>
      </c>
      <c r="CN1327" s="1">
        <f>VLOOKUP($B1327&amp;$C1327&amp;$D1327,Staqo!$A$3:$AJ$1048576,CN$1,0)</f>
        <v>0</v>
      </c>
      <c r="CO1327" s="1">
        <f>VLOOKUP($B1327&amp;$C1327&amp;$D1327,HFE!$A$3:$AJ$1048576,CO$1,0)</f>
        <v>0</v>
      </c>
      <c r="CP1327" s="2">
        <f t="shared" si="711"/>
        <v>0</v>
      </c>
      <c r="CQ1327" s="1">
        <f>VLOOKUP($B1327&amp;$C1327&amp;$D1327,Staqo!$A$3:$AJ$1048576,CQ$1,0)</f>
        <v>0</v>
      </c>
      <c r="CR1327" s="1">
        <f>VLOOKUP($B1327&amp;$C1327&amp;$D1327,HFE!$A$3:$AJ$1048576,CR$1,0)</f>
        <v>0</v>
      </c>
      <c r="CS1327" s="2">
        <f t="shared" si="712"/>
        <v>0</v>
      </c>
      <c r="CT1327" s="1"/>
      <c r="CU1327" s="1"/>
      <c r="CV1327" s="2"/>
    </row>
    <row r="1328" hidden="1" spans="1:100">
      <c r="A1328" s="1" t="s">
        <v>95</v>
      </c>
      <c r="B1328" s="1" t="s">
        <v>96</v>
      </c>
      <c r="C1328" s="3">
        <v>44588</v>
      </c>
      <c r="D1328" s="1" t="s">
        <v>107</v>
      </c>
      <c r="E1328" s="1">
        <f>VLOOKUP($B1328&amp;$C1328&amp;$D1328,Staqo!$A$3:$AJ$1048576,E$1,0)</f>
        <v>4.26868</v>
      </c>
      <c r="F1328" s="1" t="e">
        <f>VLOOKUP($B1328&amp;$C1328&amp;$D1328,HFE!$A$3:$AJ$1048576,F$1,0)</f>
        <v>#REF!</v>
      </c>
      <c r="G1328" s="2" t="e">
        <f t="shared" si="682"/>
        <v>#REF!</v>
      </c>
      <c r="H1328" s="1">
        <f>VLOOKUP($B1328&amp;$C1328&amp;$D1328,Staqo!$A$3:$AJ$1048576,H$1,0)</f>
        <v>4.56807</v>
      </c>
      <c r="I1328" s="1" t="e">
        <f>VLOOKUP($B1328&amp;$C1328&amp;$D1328,HFE!$A$3:$AJ$1048576,I$1,0)</f>
        <v>#REF!</v>
      </c>
      <c r="J1328" s="2" t="e">
        <f t="shared" si="683"/>
        <v>#REF!</v>
      </c>
      <c r="K1328" s="1">
        <f>VLOOKUP($B1328&amp;$C1328&amp;$D1328,Staqo!$A$3:$AJ$1048576,K$1,0)</f>
        <v>5034.38</v>
      </c>
      <c r="L1328" s="1" t="e">
        <f>VLOOKUP($B1328&amp;$C1328&amp;$D1328,HFE!$A$3:$AJ$1048576,L$1,0)</f>
        <v>#REF!</v>
      </c>
      <c r="M1328" s="2" t="e">
        <f t="shared" si="684"/>
        <v>#REF!</v>
      </c>
      <c r="N1328" s="1">
        <f>VLOOKUP($B1328&amp;$C1328&amp;$D1328,Staqo!$A$3:$AJ$1048576,N$1,0)</f>
        <v>3860</v>
      </c>
      <c r="O1328" s="1">
        <f>VLOOKUP($B1328&amp;$C1328&amp;$D1328,HFE!$A$3:$AJ$1048576,O$1,0)</f>
        <v>0</v>
      </c>
      <c r="P1328" s="2">
        <f t="shared" si="685"/>
        <v>-3860</v>
      </c>
      <c r="Q1328" s="1">
        <f>VLOOKUP($B1328&amp;$C1328&amp;$D1328,Staqo!$A$3:$AJ$1048576,Q$1,0)</f>
        <v>3839.58</v>
      </c>
      <c r="R1328" s="1">
        <f>VLOOKUP($B1328&amp;$C1328&amp;$D1328,HFE!$A$3:$AJ$1048576,R$1,0)</f>
        <v>0</v>
      </c>
      <c r="S1328" s="2">
        <f t="shared" si="686"/>
        <v>-3839.58</v>
      </c>
      <c r="T1328" s="1">
        <f>VLOOKUP($B1328&amp;$C1328&amp;$D1328,Staqo!$A$3:$AJ$1048576,T$1,0)</f>
        <v>0.766728</v>
      </c>
      <c r="U1328" s="1" t="e">
        <f>VLOOKUP($B1328&amp;$C1328&amp;$D1328,HFE!$A$3:$AJ$1048576,U$1,0)</f>
        <v>#REF!</v>
      </c>
      <c r="V1328" s="2" t="e">
        <f t="shared" si="687"/>
        <v>#REF!</v>
      </c>
      <c r="W1328" s="1">
        <f>VLOOKUP($B1328&amp;$C1328&amp;$D1328,Staqo!$A$3:$AJ$1048576,W$1,0)</f>
        <v>0.762671</v>
      </c>
      <c r="X1328" s="1" t="e">
        <f>VLOOKUP($B1328&amp;$C1328&amp;$D1328,HFE!$A$3:$AJ$1048576,X$1,0)</f>
        <v>#REF!</v>
      </c>
      <c r="Y1328" s="2" t="e">
        <f t="shared" si="688"/>
        <v>#REF!</v>
      </c>
      <c r="Z1328" s="4">
        <f>VLOOKUP($B1328&amp;$C1328&amp;$D1328,Staqo!$A$3:$AJ$1048576,Z$1,0)</f>
        <v>100</v>
      </c>
      <c r="AA1328" s="4">
        <f>VLOOKUP($B1328&amp;$C1328&amp;$D1328,HFE!$A$3:$AJ$1048576,AA$1,0)</f>
        <v>0</v>
      </c>
      <c r="AB1328" s="5">
        <f t="shared" si="689"/>
        <v>-100</v>
      </c>
      <c r="AC1328" s="1">
        <f>VLOOKUP($B1328&amp;$C1328&amp;$D1328,Staqo!$A$3:$AJ$1048576,AC$1,0)</f>
        <v>100</v>
      </c>
      <c r="AD1328" s="1">
        <f>VLOOKUP($B1328&amp;$C1328&amp;$D1328,HFE!$A$3:$AJ$1048576,AD$1,0)*100</f>
        <v>100</v>
      </c>
      <c r="AE1328" s="2">
        <f t="shared" si="690"/>
        <v>0</v>
      </c>
      <c r="AF1328" s="1">
        <f>VLOOKUP($B1328&amp;$C1328&amp;$D1328,Staqo!$A$3:$AJ$1048576,AF$1,0)</f>
        <v>100</v>
      </c>
      <c r="AG1328" s="1">
        <f>VLOOKUP($B1328&amp;$C1328&amp;$D1328,HFE!$A$3:$AJ$1048576,AG$1,0)*100</f>
        <v>100</v>
      </c>
      <c r="AH1328" s="2">
        <f t="shared" si="691"/>
        <v>0</v>
      </c>
      <c r="AI1328" s="1">
        <f>VLOOKUP($B1328&amp;$C1328&amp;$D1328,Staqo!$A$3:$AJ$1048576,AI$1,0)</f>
        <v>0.16053</v>
      </c>
      <c r="AJ1328" s="1" t="e">
        <f>VLOOKUP($B1328&amp;$C1328&amp;$D1328,HFE!$A$3:$AJ$1048576,AJ$1,0)</f>
        <v>#REF!</v>
      </c>
      <c r="AK1328" s="2" t="e">
        <f t="shared" si="692"/>
        <v>#REF!</v>
      </c>
      <c r="AL1328" s="1">
        <f>VLOOKUP($B1328&amp;$C1328&amp;$D1328,Staqo!$A$3:$AJ$1048576,AL$1,0)</f>
        <v>0.145936</v>
      </c>
      <c r="AM1328" s="1" t="e">
        <f>VLOOKUP($B1328&amp;$C1328&amp;$D1328,HFE!$A$3:$AJ$1048576,AM$1,0)</f>
        <v>#REF!</v>
      </c>
      <c r="AN1328" s="2" t="e">
        <f t="shared" si="693"/>
        <v>#REF!</v>
      </c>
      <c r="AO1328" s="1">
        <f>VLOOKUP($B1328&amp;$C1328&amp;$D1328,Staqo!$A$3:$AJ$1048576,AO$1,0)</f>
        <v>0.159681</v>
      </c>
      <c r="AP1328" s="1" t="e">
        <f>VLOOKUP($B1328&amp;$C1328&amp;$D1328,HFE!$A$3:$AJ$1048576,AP$1,0)</f>
        <v>#REF!</v>
      </c>
      <c r="AQ1328" s="2" t="e">
        <f t="shared" si="694"/>
        <v>#REF!</v>
      </c>
      <c r="AR1328" s="1">
        <f>VLOOKUP($B1328&amp;$C1328&amp;$D1328,Staqo!$A$3:$AJ$1048576,AR$1,0)</f>
        <v>0.145164</v>
      </c>
      <c r="AS1328" s="1" t="e">
        <f>VLOOKUP($B1328&amp;$C1328&amp;$D1328,HFE!$A$3:$AJ$1048576,AS$1,0)</f>
        <v>#REF!</v>
      </c>
      <c r="AT1328" s="2" t="e">
        <f t="shared" si="695"/>
        <v>#REF!</v>
      </c>
      <c r="AU1328" s="1">
        <f>VLOOKUP($B1328&amp;$C1328&amp;$D1328,Staqo!$A$3:$AJ$1048576,AU$1,0)</f>
        <v>96.3009</v>
      </c>
      <c r="AV1328" s="1">
        <f>VLOOKUP($B1328&amp;$C1328&amp;$D1328,HFE!$A$3:$AJ$1048576,AV$1,0)</f>
        <v>0</v>
      </c>
      <c r="AW1328" s="2">
        <f t="shared" si="696"/>
        <v>-96.3009</v>
      </c>
      <c r="AX1328" s="4">
        <f>VLOOKUP($B1328&amp;$C1328&amp;$D1328,Staqo!$A$3:$AJ$1048576,AX$1,0)</f>
        <v>12</v>
      </c>
      <c r="AY1328" s="4">
        <f>VLOOKUP($B1328&amp;$C1328&amp;$D1328,HFE!$A$3:$AJ$1048576,AY$1,0)</f>
        <v>12</v>
      </c>
      <c r="AZ1328" s="5">
        <f t="shared" si="697"/>
        <v>0</v>
      </c>
      <c r="BA1328" s="1">
        <f>VLOOKUP($B1328&amp;$C1328&amp;$D1328,Staqo!$A$3:$AJ$1048576,BA$1,0)</f>
        <v>0</v>
      </c>
      <c r="BB1328" s="1">
        <f>VLOOKUP($B1328&amp;$C1328&amp;$D1328,HFE!$A$3:$AJ$1048576,BB$1,0)</f>
        <v>0</v>
      </c>
      <c r="BC1328" s="2">
        <f t="shared" si="698"/>
        <v>0</v>
      </c>
      <c r="BD1328" s="1">
        <f>VLOOKUP($B1328&amp;$C1328&amp;$D1328,Staqo!$A$3:$AJ$1048576,BD$1,0)</f>
        <v>0</v>
      </c>
      <c r="BE1328" s="1">
        <f>VLOOKUP($B1328&amp;$C1328&amp;$D1328,HFE!$A$3:$AJ$1048576,BE$1,0)</f>
        <v>0</v>
      </c>
      <c r="BF1328" s="2">
        <f t="shared" si="699"/>
        <v>0</v>
      </c>
      <c r="BG1328" s="1">
        <f>VLOOKUP($B1328&amp;$C1328&amp;$D1328,Staqo!$A$3:$AJ$1048576,BG$1,0)</f>
        <v>0</v>
      </c>
      <c r="BH1328" s="1">
        <f>VLOOKUP($B1328&amp;$C1328&amp;$D1328,HFE!$A$3:$AJ$1048576,BH$1,0)</f>
        <v>0</v>
      </c>
      <c r="BI1328" s="2">
        <f t="shared" si="700"/>
        <v>0</v>
      </c>
      <c r="BJ1328" s="1">
        <f>VLOOKUP($B1328&amp;$C1328&amp;$D1328,Staqo!$A$3:$AJ$1048576,BJ$1,0)</f>
        <v>0</v>
      </c>
      <c r="BK1328" s="1">
        <f>VLOOKUP($B1328&amp;$C1328&amp;$D1328,HFE!$A$3:$AJ$1048576,BK$1,0)</f>
        <v>0</v>
      </c>
      <c r="BL1328" s="2">
        <f t="shared" si="701"/>
        <v>0</v>
      </c>
      <c r="BM1328" s="1">
        <f>VLOOKUP($B1328&amp;$C1328&amp;$D1328,Staqo!$A$3:$AJ$1048576,BM$1,0)</f>
        <v>0</v>
      </c>
      <c r="BN1328" s="1">
        <f>VLOOKUP($B1328&amp;$C1328&amp;$D1328,HFE!$A$3:$AJ$1048576,BN$1,0)</f>
        <v>0</v>
      </c>
      <c r="BO1328" s="2">
        <f t="shared" si="702"/>
        <v>0</v>
      </c>
      <c r="BP1328" s="1">
        <f>VLOOKUP($B1328&amp;$C1328&amp;$D1328,Staqo!$A$3:$AJ$1048576,BP$1,0)</f>
        <v>0</v>
      </c>
      <c r="BQ1328" s="1">
        <f>VLOOKUP($B1328&amp;$C1328&amp;$D1328,HFE!$A$3:$AJ$1048576,BQ$1,0)</f>
        <v>0</v>
      </c>
      <c r="BR1328" s="2">
        <f t="shared" si="703"/>
        <v>0</v>
      </c>
      <c r="BS1328" s="1">
        <f>VLOOKUP($B1328&amp;$C1328&amp;$D1328,Staqo!$A$3:$AJ$1048576,BS$1,0)</f>
        <v>0</v>
      </c>
      <c r="BT1328" s="1">
        <f>VLOOKUP($B1328&amp;$C1328&amp;$D1328,HFE!$A$3:$AJ$1048576,BT$1,0)</f>
        <v>0</v>
      </c>
      <c r="BU1328" s="2">
        <f t="shared" si="704"/>
        <v>0</v>
      </c>
      <c r="BV1328" s="1">
        <f>VLOOKUP($B1328&amp;$C1328&amp;$D1328,Staqo!$A$3:$AJ$1048576,BV$1,0)</f>
        <v>0</v>
      </c>
      <c r="BW1328" s="1">
        <f>VLOOKUP($B1328&amp;$C1328&amp;$D1328,HFE!$A$3:$AJ$1048576,BW$1,0)</f>
        <v>0</v>
      </c>
      <c r="BX1328" s="2">
        <f t="shared" si="705"/>
        <v>0</v>
      </c>
      <c r="BY1328" s="1">
        <f>VLOOKUP($B1328&amp;$C1328&amp;$D1328,Staqo!$A$3:$AJ$1048576,BY$1,0)</f>
        <v>0</v>
      </c>
      <c r="BZ1328" s="1">
        <f>VLOOKUP($B1328&amp;$C1328&amp;$D1328,HFE!$A$3:$AJ$1048576,BZ$1,0)</f>
        <v>0</v>
      </c>
      <c r="CA1328" s="2">
        <f t="shared" si="706"/>
        <v>0</v>
      </c>
      <c r="CB1328" s="1">
        <f>VLOOKUP($B1328&amp;$C1328&amp;$D1328,Staqo!$A$3:$AJ$1048576,CB$1,0)</f>
        <v>0</v>
      </c>
      <c r="CC1328" s="1">
        <f>VLOOKUP($B1328&amp;$C1328&amp;$D1328,HFE!$A$3:$AJ$1048576,CC$1,0)</f>
        <v>0</v>
      </c>
      <c r="CD1328" s="2">
        <f t="shared" si="707"/>
        <v>0</v>
      </c>
      <c r="CE1328" s="1">
        <f>VLOOKUP($B1328&amp;$C1328&amp;$D1328,Staqo!$A$3:$AJ$1048576,CE$1,0)</f>
        <v>0</v>
      </c>
      <c r="CF1328" s="1">
        <f>VLOOKUP($B1328&amp;$C1328&amp;$D1328,HFE!$A$3:$AJ$1048576,CF$1,0)</f>
        <v>0</v>
      </c>
      <c r="CG1328" s="2">
        <f t="shared" si="708"/>
        <v>0</v>
      </c>
      <c r="CH1328" s="1">
        <f>VLOOKUP($B1328&amp;$C1328&amp;$D1328,Staqo!$A$3:$AJ$1048576,CH$1,0)</f>
        <v>0</v>
      </c>
      <c r="CI1328" s="1">
        <f>VLOOKUP($B1328&amp;$C1328&amp;$D1328,HFE!$A$3:$AJ$1048576,CI$1,0)</f>
        <v>0</v>
      </c>
      <c r="CJ1328" s="2">
        <f t="shared" si="709"/>
        <v>0</v>
      </c>
      <c r="CK1328" s="1">
        <f>VLOOKUP($B1328&amp;$C1328&amp;$D1328,Staqo!$A$3:$AJ$1048576,CK$1,0)</f>
        <v>0</v>
      </c>
      <c r="CL1328" s="1">
        <f>VLOOKUP($B1328&amp;$C1328&amp;$D1328,HFE!$A$3:$AJ$1048576,CL$1,0)</f>
        <v>0</v>
      </c>
      <c r="CM1328" s="2">
        <f t="shared" si="710"/>
        <v>0</v>
      </c>
      <c r="CN1328" s="1">
        <f>VLOOKUP($B1328&amp;$C1328&amp;$D1328,Staqo!$A$3:$AJ$1048576,CN$1,0)</f>
        <v>0</v>
      </c>
      <c r="CO1328" s="1">
        <f>VLOOKUP($B1328&amp;$C1328&amp;$D1328,HFE!$A$3:$AJ$1048576,CO$1,0)</f>
        <v>0</v>
      </c>
      <c r="CP1328" s="2">
        <f t="shared" si="711"/>
        <v>0</v>
      </c>
      <c r="CQ1328" s="1">
        <f>VLOOKUP($B1328&amp;$C1328&amp;$D1328,Staqo!$A$3:$AJ$1048576,CQ$1,0)</f>
        <v>0</v>
      </c>
      <c r="CR1328" s="1">
        <f>VLOOKUP($B1328&amp;$C1328&amp;$D1328,HFE!$A$3:$AJ$1048576,CR$1,0)</f>
        <v>0</v>
      </c>
      <c r="CS1328" s="2">
        <f t="shared" si="712"/>
        <v>0</v>
      </c>
      <c r="CT1328" s="1"/>
      <c r="CU1328" s="1"/>
      <c r="CV1328" s="2"/>
    </row>
    <row r="1329" hidden="1" spans="1:100">
      <c r="A1329" s="1" t="s">
        <v>95</v>
      </c>
      <c r="B1329" s="1" t="s">
        <v>96</v>
      </c>
      <c r="C1329" s="3">
        <v>44588</v>
      </c>
      <c r="D1329" s="1" t="s">
        <v>108</v>
      </c>
      <c r="E1329" s="1">
        <f>VLOOKUP($B1329&amp;$C1329&amp;$D1329,Staqo!$A$3:$AJ$1048576,E$1,0)</f>
        <v>4.26868</v>
      </c>
      <c r="F1329" s="1" t="e">
        <f>VLOOKUP($B1329&amp;$C1329&amp;$D1329,HFE!$A$3:$AJ$1048576,F$1,0)</f>
        <v>#REF!</v>
      </c>
      <c r="G1329" s="2" t="e">
        <f t="shared" si="682"/>
        <v>#REF!</v>
      </c>
      <c r="H1329" s="1">
        <f>VLOOKUP($B1329&amp;$C1329&amp;$D1329,Staqo!$A$3:$AJ$1048576,H$1,0)</f>
        <v>4.56807</v>
      </c>
      <c r="I1329" s="1" t="e">
        <f>VLOOKUP($B1329&amp;$C1329&amp;$D1329,HFE!$A$3:$AJ$1048576,I$1,0)</f>
        <v>#REF!</v>
      </c>
      <c r="J1329" s="2" t="e">
        <f t="shared" si="683"/>
        <v>#REF!</v>
      </c>
      <c r="K1329" s="1">
        <f>VLOOKUP($B1329&amp;$C1329&amp;$D1329,Staqo!$A$3:$AJ$1048576,K$1,0)</f>
        <v>5034.38</v>
      </c>
      <c r="L1329" s="1" t="e">
        <f>VLOOKUP($B1329&amp;$C1329&amp;$D1329,HFE!$A$3:$AJ$1048576,L$1,0)</f>
        <v>#REF!</v>
      </c>
      <c r="M1329" s="2" t="e">
        <f t="shared" si="684"/>
        <v>#REF!</v>
      </c>
      <c r="N1329" s="1">
        <f>VLOOKUP($B1329&amp;$C1329&amp;$D1329,Staqo!$A$3:$AJ$1048576,N$1,0)</f>
        <v>3900</v>
      </c>
      <c r="O1329" s="1">
        <f>VLOOKUP($B1329&amp;$C1329&amp;$D1329,HFE!$A$3:$AJ$1048576,O$1,0)</f>
        <v>0</v>
      </c>
      <c r="P1329" s="2">
        <f t="shared" si="685"/>
        <v>-3900</v>
      </c>
      <c r="Q1329" s="1">
        <f>VLOOKUP($B1329&amp;$C1329&amp;$D1329,Staqo!$A$3:$AJ$1048576,Q$1,0)</f>
        <v>3879.37</v>
      </c>
      <c r="R1329" s="1">
        <f>VLOOKUP($B1329&amp;$C1329&amp;$D1329,HFE!$A$3:$AJ$1048576,R$1,0)</f>
        <v>0</v>
      </c>
      <c r="S1329" s="2">
        <f t="shared" si="686"/>
        <v>-3879.37</v>
      </c>
      <c r="T1329" s="1">
        <f>VLOOKUP($B1329&amp;$C1329&amp;$D1329,Staqo!$A$3:$AJ$1048576,T$1,0)</f>
        <v>0.774673</v>
      </c>
      <c r="U1329" s="1" t="e">
        <f>VLOOKUP($B1329&amp;$C1329&amp;$D1329,HFE!$A$3:$AJ$1048576,U$1,0)</f>
        <v>#REF!</v>
      </c>
      <c r="V1329" s="2" t="e">
        <f t="shared" si="687"/>
        <v>#REF!</v>
      </c>
      <c r="W1329" s="1">
        <f>VLOOKUP($B1329&amp;$C1329&amp;$D1329,Staqo!$A$3:$AJ$1048576,W$1,0)</f>
        <v>0.770575</v>
      </c>
      <c r="X1329" s="1" t="e">
        <f>VLOOKUP($B1329&amp;$C1329&amp;$D1329,HFE!$A$3:$AJ$1048576,X$1,0)</f>
        <v>#REF!</v>
      </c>
      <c r="Y1329" s="2" t="e">
        <f t="shared" si="688"/>
        <v>#REF!</v>
      </c>
      <c r="Z1329" s="4">
        <f>VLOOKUP($B1329&amp;$C1329&amp;$D1329,Staqo!$A$3:$AJ$1048576,Z$1,0)</f>
        <v>100</v>
      </c>
      <c r="AA1329" s="4">
        <f>VLOOKUP($B1329&amp;$C1329&amp;$D1329,HFE!$A$3:$AJ$1048576,AA$1,0)</f>
        <v>0</v>
      </c>
      <c r="AB1329" s="5">
        <f t="shared" si="689"/>
        <v>-100</v>
      </c>
      <c r="AC1329" s="1">
        <f>VLOOKUP($B1329&amp;$C1329&amp;$D1329,Staqo!$A$3:$AJ$1048576,AC$1,0)</f>
        <v>100</v>
      </c>
      <c r="AD1329" s="1">
        <f>VLOOKUP($B1329&amp;$C1329&amp;$D1329,HFE!$A$3:$AJ$1048576,AD$1,0)*100</f>
        <v>100</v>
      </c>
      <c r="AE1329" s="2">
        <f t="shared" si="690"/>
        <v>0</v>
      </c>
      <c r="AF1329" s="1">
        <f>VLOOKUP($B1329&amp;$C1329&amp;$D1329,Staqo!$A$3:$AJ$1048576,AF$1,0)</f>
        <v>100</v>
      </c>
      <c r="AG1329" s="1">
        <f>VLOOKUP($B1329&amp;$C1329&amp;$D1329,HFE!$A$3:$AJ$1048576,AG$1,0)*100</f>
        <v>100</v>
      </c>
      <c r="AH1329" s="2">
        <f t="shared" si="691"/>
        <v>0</v>
      </c>
      <c r="AI1329" s="1">
        <f>VLOOKUP($B1329&amp;$C1329&amp;$D1329,Staqo!$A$3:$AJ$1048576,AI$1,0)</f>
        <v>0.162193</v>
      </c>
      <c r="AJ1329" s="1" t="e">
        <f>VLOOKUP($B1329&amp;$C1329&amp;$D1329,HFE!$A$3:$AJ$1048576,AJ$1,0)</f>
        <v>#REF!</v>
      </c>
      <c r="AK1329" s="2" t="e">
        <f t="shared" si="692"/>
        <v>#REF!</v>
      </c>
      <c r="AL1329" s="1">
        <f>VLOOKUP($B1329&amp;$C1329&amp;$D1329,Staqo!$A$3:$AJ$1048576,AL$1,0)</f>
        <v>0.147448</v>
      </c>
      <c r="AM1329" s="1" t="e">
        <f>VLOOKUP($B1329&amp;$C1329&amp;$D1329,HFE!$A$3:$AJ$1048576,AM$1,0)</f>
        <v>#REF!</v>
      </c>
      <c r="AN1329" s="2" t="e">
        <f t="shared" si="693"/>
        <v>#REF!</v>
      </c>
      <c r="AO1329" s="1">
        <f>VLOOKUP($B1329&amp;$C1329&amp;$D1329,Staqo!$A$3:$AJ$1048576,AO$1,0)</f>
        <v>0.161335</v>
      </c>
      <c r="AP1329" s="1" t="e">
        <f>VLOOKUP($B1329&amp;$C1329&amp;$D1329,HFE!$A$3:$AJ$1048576,AP$1,0)</f>
        <v>#REF!</v>
      </c>
      <c r="AQ1329" s="2" t="e">
        <f t="shared" si="694"/>
        <v>#REF!</v>
      </c>
      <c r="AR1329" s="1">
        <f>VLOOKUP($B1329&amp;$C1329&amp;$D1329,Staqo!$A$3:$AJ$1048576,AR$1,0)</f>
        <v>0.146668</v>
      </c>
      <c r="AS1329" s="1" t="e">
        <f>VLOOKUP($B1329&amp;$C1329&amp;$D1329,HFE!$A$3:$AJ$1048576,AS$1,0)</f>
        <v>#REF!</v>
      </c>
      <c r="AT1329" s="2" t="e">
        <f t="shared" si="695"/>
        <v>#REF!</v>
      </c>
      <c r="AU1329" s="1">
        <f>VLOOKUP($B1329&amp;$C1329&amp;$D1329,Staqo!$A$3:$AJ$1048576,AU$1,0)</f>
        <v>96.7724</v>
      </c>
      <c r="AV1329" s="1">
        <f>VLOOKUP($B1329&amp;$C1329&amp;$D1329,HFE!$A$3:$AJ$1048576,AV$1,0)</f>
        <v>0</v>
      </c>
      <c r="AW1329" s="2">
        <f t="shared" si="696"/>
        <v>-96.7724</v>
      </c>
      <c r="AX1329" s="4">
        <f>VLOOKUP($B1329&amp;$C1329&amp;$D1329,Staqo!$A$3:$AJ$1048576,AX$1,0)</f>
        <v>12</v>
      </c>
      <c r="AY1329" s="4">
        <f>VLOOKUP($B1329&amp;$C1329&amp;$D1329,HFE!$A$3:$AJ$1048576,AY$1,0)</f>
        <v>12</v>
      </c>
      <c r="AZ1329" s="5">
        <f t="shared" si="697"/>
        <v>0</v>
      </c>
      <c r="BA1329" s="1">
        <f>VLOOKUP($B1329&amp;$C1329&amp;$D1329,Staqo!$A$3:$AJ$1048576,BA$1,0)</f>
        <v>0</v>
      </c>
      <c r="BB1329" s="1">
        <f>VLOOKUP($B1329&amp;$C1329&amp;$D1329,HFE!$A$3:$AJ$1048576,BB$1,0)</f>
        <v>0</v>
      </c>
      <c r="BC1329" s="2">
        <f t="shared" si="698"/>
        <v>0</v>
      </c>
      <c r="BD1329" s="1">
        <f>VLOOKUP($B1329&amp;$C1329&amp;$D1329,Staqo!$A$3:$AJ$1048576,BD$1,0)</f>
        <v>0</v>
      </c>
      <c r="BE1329" s="1">
        <f>VLOOKUP($B1329&amp;$C1329&amp;$D1329,HFE!$A$3:$AJ$1048576,BE$1,0)</f>
        <v>0</v>
      </c>
      <c r="BF1329" s="2">
        <f t="shared" si="699"/>
        <v>0</v>
      </c>
      <c r="BG1329" s="1">
        <f>VLOOKUP($B1329&amp;$C1329&amp;$D1329,Staqo!$A$3:$AJ$1048576,BG$1,0)</f>
        <v>0</v>
      </c>
      <c r="BH1329" s="1">
        <f>VLOOKUP($B1329&amp;$C1329&amp;$D1329,HFE!$A$3:$AJ$1048576,BH$1,0)</f>
        <v>0</v>
      </c>
      <c r="BI1329" s="2">
        <f t="shared" si="700"/>
        <v>0</v>
      </c>
      <c r="BJ1329" s="1">
        <f>VLOOKUP($B1329&amp;$C1329&amp;$D1329,Staqo!$A$3:$AJ$1048576,BJ$1,0)</f>
        <v>0</v>
      </c>
      <c r="BK1329" s="1">
        <f>VLOOKUP($B1329&amp;$C1329&amp;$D1329,HFE!$A$3:$AJ$1048576,BK$1,0)</f>
        <v>0</v>
      </c>
      <c r="BL1329" s="2">
        <f t="shared" si="701"/>
        <v>0</v>
      </c>
      <c r="BM1329" s="1">
        <f>VLOOKUP($B1329&amp;$C1329&amp;$D1329,Staqo!$A$3:$AJ$1048576,BM$1,0)</f>
        <v>0</v>
      </c>
      <c r="BN1329" s="1">
        <f>VLOOKUP($B1329&amp;$C1329&amp;$D1329,HFE!$A$3:$AJ$1048576,BN$1,0)</f>
        <v>0</v>
      </c>
      <c r="BO1329" s="2">
        <f t="shared" si="702"/>
        <v>0</v>
      </c>
      <c r="BP1329" s="1">
        <f>VLOOKUP($B1329&amp;$C1329&amp;$D1329,Staqo!$A$3:$AJ$1048576,BP$1,0)</f>
        <v>0</v>
      </c>
      <c r="BQ1329" s="1">
        <f>VLOOKUP($B1329&amp;$C1329&amp;$D1329,HFE!$A$3:$AJ$1048576,BQ$1,0)</f>
        <v>0</v>
      </c>
      <c r="BR1329" s="2">
        <f t="shared" si="703"/>
        <v>0</v>
      </c>
      <c r="BS1329" s="1">
        <f>VLOOKUP($B1329&amp;$C1329&amp;$D1329,Staqo!$A$3:$AJ$1048576,BS$1,0)</f>
        <v>0</v>
      </c>
      <c r="BT1329" s="1">
        <f>VLOOKUP($B1329&amp;$C1329&amp;$D1329,HFE!$A$3:$AJ$1048576,BT$1,0)</f>
        <v>0</v>
      </c>
      <c r="BU1329" s="2">
        <f t="shared" si="704"/>
        <v>0</v>
      </c>
      <c r="BV1329" s="1">
        <f>VLOOKUP($B1329&amp;$C1329&amp;$D1329,Staqo!$A$3:$AJ$1048576,BV$1,0)</f>
        <v>0</v>
      </c>
      <c r="BW1329" s="1">
        <f>VLOOKUP($B1329&amp;$C1329&amp;$D1329,HFE!$A$3:$AJ$1048576,BW$1,0)</f>
        <v>0</v>
      </c>
      <c r="BX1329" s="2">
        <f t="shared" si="705"/>
        <v>0</v>
      </c>
      <c r="BY1329" s="1">
        <f>VLOOKUP($B1329&amp;$C1329&amp;$D1329,Staqo!$A$3:$AJ$1048576,BY$1,0)</f>
        <v>0</v>
      </c>
      <c r="BZ1329" s="1">
        <f>VLOOKUP($B1329&amp;$C1329&amp;$D1329,HFE!$A$3:$AJ$1048576,BZ$1,0)</f>
        <v>0</v>
      </c>
      <c r="CA1329" s="2">
        <f t="shared" si="706"/>
        <v>0</v>
      </c>
      <c r="CB1329" s="1">
        <f>VLOOKUP($B1329&amp;$C1329&amp;$D1329,Staqo!$A$3:$AJ$1048576,CB$1,0)</f>
        <v>0</v>
      </c>
      <c r="CC1329" s="1">
        <f>VLOOKUP($B1329&amp;$C1329&amp;$D1329,HFE!$A$3:$AJ$1048576,CC$1,0)</f>
        <v>0</v>
      </c>
      <c r="CD1329" s="2">
        <f t="shared" si="707"/>
        <v>0</v>
      </c>
      <c r="CE1329" s="1">
        <f>VLOOKUP($B1329&amp;$C1329&amp;$D1329,Staqo!$A$3:$AJ$1048576,CE$1,0)</f>
        <v>0</v>
      </c>
      <c r="CF1329" s="1">
        <f>VLOOKUP($B1329&amp;$C1329&amp;$D1329,HFE!$A$3:$AJ$1048576,CF$1,0)</f>
        <v>0</v>
      </c>
      <c r="CG1329" s="2">
        <f t="shared" si="708"/>
        <v>0</v>
      </c>
      <c r="CH1329" s="1">
        <f>VLOOKUP($B1329&amp;$C1329&amp;$D1329,Staqo!$A$3:$AJ$1048576,CH$1,0)</f>
        <v>0</v>
      </c>
      <c r="CI1329" s="1">
        <f>VLOOKUP($B1329&amp;$C1329&amp;$D1329,HFE!$A$3:$AJ$1048576,CI$1,0)</f>
        <v>0</v>
      </c>
      <c r="CJ1329" s="2">
        <f t="shared" si="709"/>
        <v>0</v>
      </c>
      <c r="CK1329" s="1">
        <f>VLOOKUP($B1329&amp;$C1329&amp;$D1329,Staqo!$A$3:$AJ$1048576,CK$1,0)</f>
        <v>0</v>
      </c>
      <c r="CL1329" s="1">
        <f>VLOOKUP($B1329&amp;$C1329&amp;$D1329,HFE!$A$3:$AJ$1048576,CL$1,0)</f>
        <v>0</v>
      </c>
      <c r="CM1329" s="2">
        <f t="shared" si="710"/>
        <v>0</v>
      </c>
      <c r="CN1329" s="1">
        <f>VLOOKUP($B1329&amp;$C1329&amp;$D1329,Staqo!$A$3:$AJ$1048576,CN$1,0)</f>
        <v>0</v>
      </c>
      <c r="CO1329" s="1">
        <f>VLOOKUP($B1329&amp;$C1329&amp;$D1329,HFE!$A$3:$AJ$1048576,CO$1,0)</f>
        <v>0</v>
      </c>
      <c r="CP1329" s="2">
        <f t="shared" si="711"/>
        <v>0</v>
      </c>
      <c r="CQ1329" s="1">
        <f>VLOOKUP($B1329&amp;$C1329&amp;$D1329,Staqo!$A$3:$AJ$1048576,CQ$1,0)</f>
        <v>0</v>
      </c>
      <c r="CR1329" s="1">
        <f>VLOOKUP($B1329&amp;$C1329&amp;$D1329,HFE!$A$3:$AJ$1048576,CR$1,0)</f>
        <v>0</v>
      </c>
      <c r="CS1329" s="2">
        <f t="shared" si="712"/>
        <v>0</v>
      </c>
      <c r="CT1329" s="1"/>
      <c r="CU1329" s="1"/>
      <c r="CV1329" s="2"/>
    </row>
    <row r="1330" hidden="1" spans="1:100">
      <c r="A1330" s="1" t="s">
        <v>95</v>
      </c>
      <c r="B1330" s="1" t="s">
        <v>96</v>
      </c>
      <c r="C1330" s="3">
        <v>44588</v>
      </c>
      <c r="D1330" s="1" t="s">
        <v>109</v>
      </c>
      <c r="E1330" s="1">
        <f>VLOOKUP($B1330&amp;$C1330&amp;$D1330,Staqo!$A$3:$AJ$1048576,E$1,0)</f>
        <v>4.26868</v>
      </c>
      <c r="F1330" s="1" t="e">
        <f>VLOOKUP($B1330&amp;$C1330&amp;$D1330,HFE!$A$3:$AJ$1048576,F$1,0)</f>
        <v>#REF!</v>
      </c>
      <c r="G1330" s="2" t="e">
        <f t="shared" si="682"/>
        <v>#REF!</v>
      </c>
      <c r="H1330" s="1">
        <f>VLOOKUP($B1330&amp;$C1330&amp;$D1330,Staqo!$A$3:$AJ$1048576,H$1,0)</f>
        <v>4.56807</v>
      </c>
      <c r="I1330" s="1" t="e">
        <f>VLOOKUP($B1330&amp;$C1330&amp;$D1330,HFE!$A$3:$AJ$1048576,I$1,0)</f>
        <v>#REF!</v>
      </c>
      <c r="J1330" s="2" t="e">
        <f t="shared" si="683"/>
        <v>#REF!</v>
      </c>
      <c r="K1330" s="1">
        <f>VLOOKUP($B1330&amp;$C1330&amp;$D1330,Staqo!$A$3:$AJ$1048576,K$1,0)</f>
        <v>5034.38</v>
      </c>
      <c r="L1330" s="1" t="e">
        <f>VLOOKUP($B1330&amp;$C1330&amp;$D1330,HFE!$A$3:$AJ$1048576,L$1,0)</f>
        <v>#REF!</v>
      </c>
      <c r="M1330" s="2" t="e">
        <f t="shared" si="684"/>
        <v>#REF!</v>
      </c>
      <c r="N1330" s="1">
        <f>VLOOKUP($B1330&amp;$C1330&amp;$D1330,Staqo!$A$3:$AJ$1048576,N$1,0)</f>
        <v>3940</v>
      </c>
      <c r="O1330" s="1">
        <f>VLOOKUP($B1330&amp;$C1330&amp;$D1330,HFE!$A$3:$AJ$1048576,O$1,0)</f>
        <v>0</v>
      </c>
      <c r="P1330" s="2">
        <f t="shared" si="685"/>
        <v>-3940</v>
      </c>
      <c r="Q1330" s="1">
        <f>VLOOKUP($B1330&amp;$C1330&amp;$D1330,Staqo!$A$3:$AJ$1048576,Q$1,0)</f>
        <v>3919.16</v>
      </c>
      <c r="R1330" s="1">
        <f>VLOOKUP($B1330&amp;$C1330&amp;$D1330,HFE!$A$3:$AJ$1048576,R$1,0)</f>
        <v>0</v>
      </c>
      <c r="S1330" s="2">
        <f t="shared" si="686"/>
        <v>-3919.16</v>
      </c>
      <c r="T1330" s="1">
        <f>VLOOKUP($B1330&amp;$C1330&amp;$D1330,Staqo!$A$3:$AJ$1048576,T$1,0)</f>
        <v>0.782618</v>
      </c>
      <c r="U1330" s="1" t="e">
        <f>VLOOKUP($B1330&amp;$C1330&amp;$D1330,HFE!$A$3:$AJ$1048576,U$1,0)</f>
        <v>#REF!</v>
      </c>
      <c r="V1330" s="2" t="e">
        <f t="shared" si="687"/>
        <v>#REF!</v>
      </c>
      <c r="W1330" s="1">
        <f>VLOOKUP($B1330&amp;$C1330&amp;$D1330,Staqo!$A$3:$AJ$1048576,W$1,0)</f>
        <v>0.778478</v>
      </c>
      <c r="X1330" s="1" t="e">
        <f>VLOOKUP($B1330&amp;$C1330&amp;$D1330,HFE!$A$3:$AJ$1048576,X$1,0)</f>
        <v>#REF!</v>
      </c>
      <c r="Y1330" s="2" t="e">
        <f t="shared" si="688"/>
        <v>#REF!</v>
      </c>
      <c r="Z1330" s="4">
        <f>VLOOKUP($B1330&amp;$C1330&amp;$D1330,Staqo!$A$3:$AJ$1048576,Z$1,0)</f>
        <v>100</v>
      </c>
      <c r="AA1330" s="4">
        <f>VLOOKUP($B1330&amp;$C1330&amp;$D1330,HFE!$A$3:$AJ$1048576,AA$1,0)</f>
        <v>0</v>
      </c>
      <c r="AB1330" s="5">
        <f t="shared" si="689"/>
        <v>-100</v>
      </c>
      <c r="AC1330" s="1">
        <f>VLOOKUP($B1330&amp;$C1330&amp;$D1330,Staqo!$A$3:$AJ$1048576,AC$1,0)</f>
        <v>100</v>
      </c>
      <c r="AD1330" s="1">
        <f>VLOOKUP($B1330&amp;$C1330&amp;$D1330,HFE!$A$3:$AJ$1048576,AD$1,0)*100</f>
        <v>100</v>
      </c>
      <c r="AE1330" s="2">
        <f t="shared" si="690"/>
        <v>0</v>
      </c>
      <c r="AF1330" s="1">
        <f>VLOOKUP($B1330&amp;$C1330&amp;$D1330,Staqo!$A$3:$AJ$1048576,AF$1,0)</f>
        <v>100</v>
      </c>
      <c r="AG1330" s="1">
        <f>VLOOKUP($B1330&amp;$C1330&amp;$D1330,HFE!$A$3:$AJ$1048576,AG$1,0)*100</f>
        <v>100</v>
      </c>
      <c r="AH1330" s="2">
        <f t="shared" si="691"/>
        <v>0</v>
      </c>
      <c r="AI1330" s="1">
        <f>VLOOKUP($B1330&amp;$C1330&amp;$D1330,Staqo!$A$3:$AJ$1048576,AI$1,0)</f>
        <v>0.163857</v>
      </c>
      <c r="AJ1330" s="1" t="e">
        <f>VLOOKUP($B1330&amp;$C1330&amp;$D1330,HFE!$A$3:$AJ$1048576,AJ$1,0)</f>
        <v>#REF!</v>
      </c>
      <c r="AK1330" s="2" t="e">
        <f t="shared" si="692"/>
        <v>#REF!</v>
      </c>
      <c r="AL1330" s="1">
        <f>VLOOKUP($B1330&amp;$C1330&amp;$D1330,Staqo!$A$3:$AJ$1048576,AL$1,0)</f>
        <v>0.148961</v>
      </c>
      <c r="AM1330" s="1" t="e">
        <f>VLOOKUP($B1330&amp;$C1330&amp;$D1330,HFE!$A$3:$AJ$1048576,AM$1,0)</f>
        <v>#REF!</v>
      </c>
      <c r="AN1330" s="2" t="e">
        <f t="shared" si="693"/>
        <v>#REF!</v>
      </c>
      <c r="AO1330" s="1">
        <f>VLOOKUP($B1330&amp;$C1330&amp;$D1330,Staqo!$A$3:$AJ$1048576,AO$1,0)</f>
        <v>0.16299</v>
      </c>
      <c r="AP1330" s="1" t="e">
        <f>VLOOKUP($B1330&amp;$C1330&amp;$D1330,HFE!$A$3:$AJ$1048576,AP$1,0)</f>
        <v>#REF!</v>
      </c>
      <c r="AQ1330" s="2" t="e">
        <f t="shared" si="694"/>
        <v>#REF!</v>
      </c>
      <c r="AR1330" s="1">
        <f>VLOOKUP($B1330&amp;$C1330&amp;$D1330,Staqo!$A$3:$AJ$1048576,AR$1,0)</f>
        <v>0.148173</v>
      </c>
      <c r="AS1330" s="1" t="e">
        <f>VLOOKUP($B1330&amp;$C1330&amp;$D1330,HFE!$A$3:$AJ$1048576,AS$1,0)</f>
        <v>#REF!</v>
      </c>
      <c r="AT1330" s="2" t="e">
        <f t="shared" si="695"/>
        <v>#REF!</v>
      </c>
      <c r="AU1330" s="1">
        <f>VLOOKUP($B1330&amp;$C1330&amp;$D1330,Staqo!$A$3:$AJ$1048576,AU$1,0)</f>
        <v>96.7127</v>
      </c>
      <c r="AV1330" s="1">
        <f>VLOOKUP($B1330&amp;$C1330&amp;$D1330,HFE!$A$3:$AJ$1048576,AV$1,0)</f>
        <v>0</v>
      </c>
      <c r="AW1330" s="2">
        <f t="shared" si="696"/>
        <v>-96.7127</v>
      </c>
      <c r="AX1330" s="4">
        <f>VLOOKUP($B1330&amp;$C1330&amp;$D1330,Staqo!$A$3:$AJ$1048576,AX$1,0)</f>
        <v>12</v>
      </c>
      <c r="AY1330" s="4">
        <f>VLOOKUP($B1330&amp;$C1330&amp;$D1330,HFE!$A$3:$AJ$1048576,AY$1,0)</f>
        <v>12</v>
      </c>
      <c r="AZ1330" s="5">
        <f t="shared" si="697"/>
        <v>0</v>
      </c>
      <c r="BA1330" s="1">
        <f>VLOOKUP($B1330&amp;$C1330&amp;$D1330,Staqo!$A$3:$AJ$1048576,BA$1,0)</f>
        <v>0</v>
      </c>
      <c r="BB1330" s="1">
        <f>VLOOKUP($B1330&amp;$C1330&amp;$D1330,HFE!$A$3:$AJ$1048576,BB$1,0)</f>
        <v>0</v>
      </c>
      <c r="BC1330" s="2">
        <f t="shared" si="698"/>
        <v>0</v>
      </c>
      <c r="BD1330" s="1">
        <f>VLOOKUP($B1330&amp;$C1330&amp;$D1330,Staqo!$A$3:$AJ$1048576,BD$1,0)</f>
        <v>0</v>
      </c>
      <c r="BE1330" s="1">
        <f>VLOOKUP($B1330&amp;$C1330&amp;$D1330,HFE!$A$3:$AJ$1048576,BE$1,0)</f>
        <v>0</v>
      </c>
      <c r="BF1330" s="2">
        <f t="shared" si="699"/>
        <v>0</v>
      </c>
      <c r="BG1330" s="1">
        <f>VLOOKUP($B1330&amp;$C1330&amp;$D1330,Staqo!$A$3:$AJ$1048576,BG$1,0)</f>
        <v>0</v>
      </c>
      <c r="BH1330" s="1">
        <f>VLOOKUP($B1330&amp;$C1330&amp;$D1330,HFE!$A$3:$AJ$1048576,BH$1,0)</f>
        <v>0</v>
      </c>
      <c r="BI1330" s="2">
        <f t="shared" si="700"/>
        <v>0</v>
      </c>
      <c r="BJ1330" s="1">
        <f>VLOOKUP($B1330&amp;$C1330&amp;$D1330,Staqo!$A$3:$AJ$1048576,BJ$1,0)</f>
        <v>0</v>
      </c>
      <c r="BK1330" s="1">
        <f>VLOOKUP($B1330&amp;$C1330&amp;$D1330,HFE!$A$3:$AJ$1048576,BK$1,0)</f>
        <v>0</v>
      </c>
      <c r="BL1330" s="2">
        <f t="shared" si="701"/>
        <v>0</v>
      </c>
      <c r="BM1330" s="1">
        <f>VLOOKUP($B1330&amp;$C1330&amp;$D1330,Staqo!$A$3:$AJ$1048576,BM$1,0)</f>
        <v>0</v>
      </c>
      <c r="BN1330" s="1">
        <f>VLOOKUP($B1330&amp;$C1330&amp;$D1330,HFE!$A$3:$AJ$1048576,BN$1,0)</f>
        <v>0</v>
      </c>
      <c r="BO1330" s="2">
        <f t="shared" si="702"/>
        <v>0</v>
      </c>
      <c r="BP1330" s="1">
        <f>VLOOKUP($B1330&amp;$C1330&amp;$D1330,Staqo!$A$3:$AJ$1048576,BP$1,0)</f>
        <v>0</v>
      </c>
      <c r="BQ1330" s="1">
        <f>VLOOKUP($B1330&amp;$C1330&amp;$D1330,HFE!$A$3:$AJ$1048576,BQ$1,0)</f>
        <v>0</v>
      </c>
      <c r="BR1330" s="2">
        <f t="shared" si="703"/>
        <v>0</v>
      </c>
      <c r="BS1330" s="1">
        <f>VLOOKUP($B1330&amp;$C1330&amp;$D1330,Staqo!$A$3:$AJ$1048576,BS$1,0)</f>
        <v>0</v>
      </c>
      <c r="BT1330" s="1">
        <f>VLOOKUP($B1330&amp;$C1330&amp;$D1330,HFE!$A$3:$AJ$1048576,BT$1,0)</f>
        <v>0</v>
      </c>
      <c r="BU1330" s="2">
        <f t="shared" si="704"/>
        <v>0</v>
      </c>
      <c r="BV1330" s="1">
        <f>VLOOKUP($B1330&amp;$C1330&amp;$D1330,Staqo!$A$3:$AJ$1048576,BV$1,0)</f>
        <v>0</v>
      </c>
      <c r="BW1330" s="1">
        <f>VLOOKUP($B1330&amp;$C1330&amp;$D1330,HFE!$A$3:$AJ$1048576,BW$1,0)</f>
        <v>0</v>
      </c>
      <c r="BX1330" s="2">
        <f t="shared" si="705"/>
        <v>0</v>
      </c>
      <c r="BY1330" s="1">
        <f>VLOOKUP($B1330&amp;$C1330&amp;$D1330,Staqo!$A$3:$AJ$1048576,BY$1,0)</f>
        <v>0</v>
      </c>
      <c r="BZ1330" s="1">
        <f>VLOOKUP($B1330&amp;$C1330&amp;$D1330,HFE!$A$3:$AJ$1048576,BZ$1,0)</f>
        <v>0</v>
      </c>
      <c r="CA1330" s="2">
        <f t="shared" si="706"/>
        <v>0</v>
      </c>
      <c r="CB1330" s="1">
        <f>VLOOKUP($B1330&amp;$C1330&amp;$D1330,Staqo!$A$3:$AJ$1048576,CB$1,0)</f>
        <v>0</v>
      </c>
      <c r="CC1330" s="1">
        <f>VLOOKUP($B1330&amp;$C1330&amp;$D1330,HFE!$A$3:$AJ$1048576,CC$1,0)</f>
        <v>0</v>
      </c>
      <c r="CD1330" s="2">
        <f t="shared" si="707"/>
        <v>0</v>
      </c>
      <c r="CE1330" s="1">
        <f>VLOOKUP($B1330&amp;$C1330&amp;$D1330,Staqo!$A$3:$AJ$1048576,CE$1,0)</f>
        <v>0</v>
      </c>
      <c r="CF1330" s="1">
        <f>VLOOKUP($B1330&amp;$C1330&amp;$D1330,HFE!$A$3:$AJ$1048576,CF$1,0)</f>
        <v>0</v>
      </c>
      <c r="CG1330" s="2">
        <f t="shared" si="708"/>
        <v>0</v>
      </c>
      <c r="CH1330" s="1">
        <f>VLOOKUP($B1330&amp;$C1330&amp;$D1330,Staqo!$A$3:$AJ$1048576,CH$1,0)</f>
        <v>0</v>
      </c>
      <c r="CI1330" s="1">
        <f>VLOOKUP($B1330&amp;$C1330&amp;$D1330,HFE!$A$3:$AJ$1048576,CI$1,0)</f>
        <v>0</v>
      </c>
      <c r="CJ1330" s="2">
        <f t="shared" si="709"/>
        <v>0</v>
      </c>
      <c r="CK1330" s="1">
        <f>VLOOKUP($B1330&amp;$C1330&amp;$D1330,Staqo!$A$3:$AJ$1048576,CK$1,0)</f>
        <v>0</v>
      </c>
      <c r="CL1330" s="1">
        <f>VLOOKUP($B1330&amp;$C1330&amp;$D1330,HFE!$A$3:$AJ$1048576,CL$1,0)</f>
        <v>0</v>
      </c>
      <c r="CM1330" s="2">
        <f t="shared" si="710"/>
        <v>0</v>
      </c>
      <c r="CN1330" s="1">
        <f>VLOOKUP($B1330&amp;$C1330&amp;$D1330,Staqo!$A$3:$AJ$1048576,CN$1,0)</f>
        <v>0</v>
      </c>
      <c r="CO1330" s="1">
        <f>VLOOKUP($B1330&amp;$C1330&amp;$D1330,HFE!$A$3:$AJ$1048576,CO$1,0)</f>
        <v>0</v>
      </c>
      <c r="CP1330" s="2">
        <f t="shared" si="711"/>
        <v>0</v>
      </c>
      <c r="CQ1330" s="1">
        <f>VLOOKUP($B1330&amp;$C1330&amp;$D1330,Staqo!$A$3:$AJ$1048576,CQ$1,0)</f>
        <v>0</v>
      </c>
      <c r="CR1330" s="1">
        <f>VLOOKUP($B1330&amp;$C1330&amp;$D1330,HFE!$A$3:$AJ$1048576,CR$1,0)</f>
        <v>0</v>
      </c>
      <c r="CS1330" s="2">
        <f t="shared" si="712"/>
        <v>0</v>
      </c>
      <c r="CT1330" s="1"/>
      <c r="CU1330" s="1"/>
      <c r="CV1330" s="2"/>
    </row>
    <row r="1331" hidden="1" spans="1:100">
      <c r="A1331" s="1" t="s">
        <v>95</v>
      </c>
      <c r="B1331" s="1" t="s">
        <v>96</v>
      </c>
      <c r="C1331" s="3">
        <v>44588</v>
      </c>
      <c r="D1331" s="1" t="s">
        <v>110</v>
      </c>
      <c r="E1331" s="1">
        <f>VLOOKUP($B1331&amp;$C1331&amp;$D1331,Staqo!$A$3:$AJ$1048576,E$1,0)</f>
        <v>4.26868</v>
      </c>
      <c r="F1331" s="1" t="e">
        <f>VLOOKUP($B1331&amp;$C1331&amp;$D1331,HFE!$A$3:$AJ$1048576,F$1,0)</f>
        <v>#REF!</v>
      </c>
      <c r="G1331" s="2" t="e">
        <f t="shared" si="682"/>
        <v>#REF!</v>
      </c>
      <c r="H1331" s="1">
        <f>VLOOKUP($B1331&amp;$C1331&amp;$D1331,Staqo!$A$3:$AJ$1048576,H$1,0)</f>
        <v>4.56807</v>
      </c>
      <c r="I1331" s="1" t="e">
        <f>VLOOKUP($B1331&amp;$C1331&amp;$D1331,HFE!$A$3:$AJ$1048576,I$1,0)</f>
        <v>#REF!</v>
      </c>
      <c r="J1331" s="2" t="e">
        <f t="shared" si="683"/>
        <v>#REF!</v>
      </c>
      <c r="K1331" s="1">
        <f>VLOOKUP($B1331&amp;$C1331&amp;$D1331,Staqo!$A$3:$AJ$1048576,K$1,0)</f>
        <v>5034.38</v>
      </c>
      <c r="L1331" s="1" t="e">
        <f>VLOOKUP($B1331&amp;$C1331&amp;$D1331,HFE!$A$3:$AJ$1048576,L$1,0)</f>
        <v>#REF!</v>
      </c>
      <c r="M1331" s="2" t="e">
        <f t="shared" si="684"/>
        <v>#REF!</v>
      </c>
      <c r="N1331" s="1">
        <f>VLOOKUP($B1331&amp;$C1331&amp;$D1331,Staqo!$A$3:$AJ$1048576,N$1,0)</f>
        <v>3840</v>
      </c>
      <c r="O1331" s="1">
        <f>VLOOKUP($B1331&amp;$C1331&amp;$D1331,HFE!$A$3:$AJ$1048576,O$1,0)</f>
        <v>0</v>
      </c>
      <c r="P1331" s="2">
        <f t="shared" si="685"/>
        <v>-3840</v>
      </c>
      <c r="Q1331" s="1">
        <f>VLOOKUP($B1331&amp;$C1331&amp;$D1331,Staqo!$A$3:$AJ$1048576,Q$1,0)</f>
        <v>3819.68</v>
      </c>
      <c r="R1331" s="1">
        <f>VLOOKUP($B1331&amp;$C1331&amp;$D1331,HFE!$A$3:$AJ$1048576,R$1,0)</f>
        <v>0</v>
      </c>
      <c r="S1331" s="2">
        <f t="shared" si="686"/>
        <v>-3819.68</v>
      </c>
      <c r="T1331" s="1">
        <f>VLOOKUP($B1331&amp;$C1331&amp;$D1331,Staqo!$A$3:$AJ$1048576,T$1,0)</f>
        <v>0.762755</v>
      </c>
      <c r="U1331" s="1" t="e">
        <f>VLOOKUP($B1331&amp;$C1331&amp;$D1331,HFE!$A$3:$AJ$1048576,U$1,0)</f>
        <v>#REF!</v>
      </c>
      <c r="V1331" s="2" t="e">
        <f t="shared" si="687"/>
        <v>#REF!</v>
      </c>
      <c r="W1331" s="1">
        <f>VLOOKUP($B1331&amp;$C1331&amp;$D1331,Staqo!$A$3:$AJ$1048576,W$1,0)</f>
        <v>0.75872</v>
      </c>
      <c r="X1331" s="1" t="e">
        <f>VLOOKUP($B1331&amp;$C1331&amp;$D1331,HFE!$A$3:$AJ$1048576,X$1,0)</f>
        <v>#REF!</v>
      </c>
      <c r="Y1331" s="2" t="e">
        <f t="shared" si="688"/>
        <v>#REF!</v>
      </c>
      <c r="Z1331" s="4">
        <f>VLOOKUP($B1331&amp;$C1331&amp;$D1331,Staqo!$A$3:$AJ$1048576,Z$1,0)</f>
        <v>100</v>
      </c>
      <c r="AA1331" s="4">
        <f>VLOOKUP($B1331&amp;$C1331&amp;$D1331,HFE!$A$3:$AJ$1048576,AA$1,0)</f>
        <v>0</v>
      </c>
      <c r="AB1331" s="5">
        <f t="shared" si="689"/>
        <v>-100</v>
      </c>
      <c r="AC1331" s="1">
        <f>VLOOKUP($B1331&amp;$C1331&amp;$D1331,Staqo!$A$3:$AJ$1048576,AC$1,0)</f>
        <v>100</v>
      </c>
      <c r="AD1331" s="1">
        <f>VLOOKUP($B1331&amp;$C1331&amp;$D1331,HFE!$A$3:$AJ$1048576,AD$1,0)*100</f>
        <v>100</v>
      </c>
      <c r="AE1331" s="2">
        <f t="shared" si="690"/>
        <v>0</v>
      </c>
      <c r="AF1331" s="1">
        <f>VLOOKUP($B1331&amp;$C1331&amp;$D1331,Staqo!$A$3:$AJ$1048576,AF$1,0)</f>
        <v>100</v>
      </c>
      <c r="AG1331" s="1">
        <f>VLOOKUP($B1331&amp;$C1331&amp;$D1331,HFE!$A$3:$AJ$1048576,AG$1,0)*100</f>
        <v>100</v>
      </c>
      <c r="AH1331" s="2">
        <f t="shared" si="691"/>
        <v>0</v>
      </c>
      <c r="AI1331" s="1">
        <f>VLOOKUP($B1331&amp;$C1331&amp;$D1331,Staqo!$A$3:$AJ$1048576,AI$1,0)</f>
        <v>0.159698</v>
      </c>
      <c r="AJ1331" s="1" t="e">
        <f>VLOOKUP($B1331&amp;$C1331&amp;$D1331,HFE!$A$3:$AJ$1048576,AJ$1,0)</f>
        <v>#REF!</v>
      </c>
      <c r="AK1331" s="2" t="e">
        <f t="shared" si="692"/>
        <v>#REF!</v>
      </c>
      <c r="AL1331" s="1">
        <f>VLOOKUP($B1331&amp;$C1331&amp;$D1331,Staqo!$A$3:$AJ$1048576,AL$1,0)</f>
        <v>0.14518</v>
      </c>
      <c r="AM1331" s="1" t="e">
        <f>VLOOKUP($B1331&amp;$C1331&amp;$D1331,HFE!$A$3:$AJ$1048576,AM$1,0)</f>
        <v>#REF!</v>
      </c>
      <c r="AN1331" s="2" t="e">
        <f t="shared" si="693"/>
        <v>#REF!</v>
      </c>
      <c r="AO1331" s="1">
        <f>VLOOKUP($B1331&amp;$C1331&amp;$D1331,Staqo!$A$3:$AJ$1048576,AO$1,0)</f>
        <v>0.158853</v>
      </c>
      <c r="AP1331" s="1" t="e">
        <f>VLOOKUP($B1331&amp;$C1331&amp;$D1331,HFE!$A$3:$AJ$1048576,AP$1,0)</f>
        <v>#REF!</v>
      </c>
      <c r="AQ1331" s="2" t="e">
        <f t="shared" si="694"/>
        <v>#REF!</v>
      </c>
      <c r="AR1331" s="1">
        <f>VLOOKUP($B1331&amp;$C1331&amp;$D1331,Staqo!$A$3:$AJ$1048576,AR$1,0)</f>
        <v>0.144412</v>
      </c>
      <c r="AS1331" s="1" t="e">
        <f>VLOOKUP($B1331&amp;$C1331&amp;$D1331,HFE!$A$3:$AJ$1048576,AS$1,0)</f>
        <v>#REF!</v>
      </c>
      <c r="AT1331" s="2" t="e">
        <f t="shared" si="695"/>
        <v>#REF!</v>
      </c>
      <c r="AU1331" s="1">
        <f>VLOOKUP($B1331&amp;$C1331&amp;$D1331,Staqo!$A$3:$AJ$1048576,AU$1,0)</f>
        <v>97.0301</v>
      </c>
      <c r="AV1331" s="1">
        <f>VLOOKUP($B1331&amp;$C1331&amp;$D1331,HFE!$A$3:$AJ$1048576,AV$1,0)</f>
        <v>0</v>
      </c>
      <c r="AW1331" s="2">
        <f t="shared" si="696"/>
        <v>-97.0301</v>
      </c>
      <c r="AX1331" s="4">
        <f>VLOOKUP($B1331&amp;$C1331&amp;$D1331,Staqo!$A$3:$AJ$1048576,AX$1,0)</f>
        <v>12</v>
      </c>
      <c r="AY1331" s="4">
        <f>VLOOKUP($B1331&amp;$C1331&amp;$D1331,HFE!$A$3:$AJ$1048576,AY$1,0)</f>
        <v>12</v>
      </c>
      <c r="AZ1331" s="5">
        <f t="shared" si="697"/>
        <v>0</v>
      </c>
      <c r="BA1331" s="1">
        <f>VLOOKUP($B1331&amp;$C1331&amp;$D1331,Staqo!$A$3:$AJ$1048576,BA$1,0)</f>
        <v>0</v>
      </c>
      <c r="BB1331" s="1">
        <f>VLOOKUP($B1331&amp;$C1331&amp;$D1331,HFE!$A$3:$AJ$1048576,BB$1,0)</f>
        <v>0</v>
      </c>
      <c r="BC1331" s="2">
        <f t="shared" si="698"/>
        <v>0</v>
      </c>
      <c r="BD1331" s="1">
        <f>VLOOKUP($B1331&amp;$C1331&amp;$D1331,Staqo!$A$3:$AJ$1048576,BD$1,0)</f>
        <v>0</v>
      </c>
      <c r="BE1331" s="1">
        <f>VLOOKUP($B1331&amp;$C1331&amp;$D1331,HFE!$A$3:$AJ$1048576,BE$1,0)</f>
        <v>0</v>
      </c>
      <c r="BF1331" s="2">
        <f t="shared" si="699"/>
        <v>0</v>
      </c>
      <c r="BG1331" s="1">
        <f>VLOOKUP($B1331&amp;$C1331&amp;$D1331,Staqo!$A$3:$AJ$1048576,BG$1,0)</f>
        <v>0</v>
      </c>
      <c r="BH1331" s="1">
        <f>VLOOKUP($B1331&amp;$C1331&amp;$D1331,HFE!$A$3:$AJ$1048576,BH$1,0)</f>
        <v>0</v>
      </c>
      <c r="BI1331" s="2">
        <f t="shared" si="700"/>
        <v>0</v>
      </c>
      <c r="BJ1331" s="1">
        <f>VLOOKUP($B1331&amp;$C1331&amp;$D1331,Staqo!$A$3:$AJ$1048576,BJ$1,0)</f>
        <v>0</v>
      </c>
      <c r="BK1331" s="1">
        <f>VLOOKUP($B1331&amp;$C1331&amp;$D1331,HFE!$A$3:$AJ$1048576,BK$1,0)</f>
        <v>0</v>
      </c>
      <c r="BL1331" s="2">
        <f t="shared" si="701"/>
        <v>0</v>
      </c>
      <c r="BM1331" s="1">
        <f>VLOOKUP($B1331&amp;$C1331&amp;$D1331,Staqo!$A$3:$AJ$1048576,BM$1,0)</f>
        <v>0</v>
      </c>
      <c r="BN1331" s="1">
        <f>VLOOKUP($B1331&amp;$C1331&amp;$D1331,HFE!$A$3:$AJ$1048576,BN$1,0)</f>
        <v>0</v>
      </c>
      <c r="BO1331" s="2">
        <f t="shared" si="702"/>
        <v>0</v>
      </c>
      <c r="BP1331" s="1">
        <f>VLOOKUP($B1331&amp;$C1331&amp;$D1331,Staqo!$A$3:$AJ$1048576,BP$1,0)</f>
        <v>0</v>
      </c>
      <c r="BQ1331" s="1">
        <f>VLOOKUP($B1331&amp;$C1331&amp;$D1331,HFE!$A$3:$AJ$1048576,BQ$1,0)</f>
        <v>0</v>
      </c>
      <c r="BR1331" s="2">
        <f t="shared" si="703"/>
        <v>0</v>
      </c>
      <c r="BS1331" s="1">
        <f>VLOOKUP($B1331&amp;$C1331&amp;$D1331,Staqo!$A$3:$AJ$1048576,BS$1,0)</f>
        <v>0</v>
      </c>
      <c r="BT1331" s="1">
        <f>VLOOKUP($B1331&amp;$C1331&amp;$D1331,HFE!$A$3:$AJ$1048576,BT$1,0)</f>
        <v>0</v>
      </c>
      <c r="BU1331" s="2">
        <f t="shared" si="704"/>
        <v>0</v>
      </c>
      <c r="BV1331" s="1">
        <f>VLOOKUP($B1331&amp;$C1331&amp;$D1331,Staqo!$A$3:$AJ$1048576,BV$1,0)</f>
        <v>0</v>
      </c>
      <c r="BW1331" s="1">
        <f>VLOOKUP($B1331&amp;$C1331&amp;$D1331,HFE!$A$3:$AJ$1048576,BW$1,0)</f>
        <v>0</v>
      </c>
      <c r="BX1331" s="2">
        <f t="shared" si="705"/>
        <v>0</v>
      </c>
      <c r="BY1331" s="1">
        <f>VLOOKUP($B1331&amp;$C1331&amp;$D1331,Staqo!$A$3:$AJ$1048576,BY$1,0)</f>
        <v>0</v>
      </c>
      <c r="BZ1331" s="1">
        <f>VLOOKUP($B1331&amp;$C1331&amp;$D1331,HFE!$A$3:$AJ$1048576,BZ$1,0)</f>
        <v>0</v>
      </c>
      <c r="CA1331" s="2">
        <f t="shared" si="706"/>
        <v>0</v>
      </c>
      <c r="CB1331" s="1">
        <f>VLOOKUP($B1331&amp;$C1331&amp;$D1331,Staqo!$A$3:$AJ$1048576,CB$1,0)</f>
        <v>0</v>
      </c>
      <c r="CC1331" s="1">
        <f>VLOOKUP($B1331&amp;$C1331&amp;$D1331,HFE!$A$3:$AJ$1048576,CC$1,0)</f>
        <v>0</v>
      </c>
      <c r="CD1331" s="2">
        <f t="shared" si="707"/>
        <v>0</v>
      </c>
      <c r="CE1331" s="1">
        <f>VLOOKUP($B1331&amp;$C1331&amp;$D1331,Staqo!$A$3:$AJ$1048576,CE$1,0)</f>
        <v>0</v>
      </c>
      <c r="CF1331" s="1">
        <f>VLOOKUP($B1331&amp;$C1331&amp;$D1331,HFE!$A$3:$AJ$1048576,CF$1,0)</f>
        <v>0</v>
      </c>
      <c r="CG1331" s="2">
        <f t="shared" si="708"/>
        <v>0</v>
      </c>
      <c r="CH1331" s="1">
        <f>VLOOKUP($B1331&amp;$C1331&amp;$D1331,Staqo!$A$3:$AJ$1048576,CH$1,0)</f>
        <v>0</v>
      </c>
      <c r="CI1331" s="1">
        <f>VLOOKUP($B1331&amp;$C1331&amp;$D1331,HFE!$A$3:$AJ$1048576,CI$1,0)</f>
        <v>0</v>
      </c>
      <c r="CJ1331" s="2">
        <f t="shared" si="709"/>
        <v>0</v>
      </c>
      <c r="CK1331" s="1">
        <f>VLOOKUP($B1331&amp;$C1331&amp;$D1331,Staqo!$A$3:$AJ$1048576,CK$1,0)</f>
        <v>0</v>
      </c>
      <c r="CL1331" s="1">
        <f>VLOOKUP($B1331&amp;$C1331&amp;$D1331,HFE!$A$3:$AJ$1048576,CL$1,0)</f>
        <v>0</v>
      </c>
      <c r="CM1331" s="2">
        <f t="shared" si="710"/>
        <v>0</v>
      </c>
      <c r="CN1331" s="1">
        <f>VLOOKUP($B1331&amp;$C1331&amp;$D1331,Staqo!$A$3:$AJ$1048576,CN$1,0)</f>
        <v>0</v>
      </c>
      <c r="CO1331" s="1">
        <f>VLOOKUP($B1331&amp;$C1331&amp;$D1331,HFE!$A$3:$AJ$1048576,CO$1,0)</f>
        <v>0</v>
      </c>
      <c r="CP1331" s="2">
        <f t="shared" si="711"/>
        <v>0</v>
      </c>
      <c r="CQ1331" s="1">
        <f>VLOOKUP($B1331&amp;$C1331&amp;$D1331,Staqo!$A$3:$AJ$1048576,CQ$1,0)</f>
        <v>0</v>
      </c>
      <c r="CR1331" s="1">
        <f>VLOOKUP($B1331&amp;$C1331&amp;$D1331,HFE!$A$3:$AJ$1048576,CR$1,0)</f>
        <v>0</v>
      </c>
      <c r="CS1331" s="2">
        <f t="shared" si="712"/>
        <v>0</v>
      </c>
      <c r="CT1331" s="1"/>
      <c r="CU1331" s="1"/>
      <c r="CV1331" s="2"/>
    </row>
    <row r="1332" hidden="1" spans="1:100">
      <c r="A1332" s="1" t="s">
        <v>95</v>
      </c>
      <c r="B1332" s="1" t="s">
        <v>96</v>
      </c>
      <c r="C1332" s="3">
        <v>44588</v>
      </c>
      <c r="D1332" s="1" t="s">
        <v>111</v>
      </c>
      <c r="E1332" s="1">
        <f>VLOOKUP($B1332&amp;$C1332&amp;$D1332,Staqo!$A$3:$AJ$1048576,E$1,0)</f>
        <v>4.26868</v>
      </c>
      <c r="F1332" s="1" t="e">
        <f>VLOOKUP($B1332&amp;$C1332&amp;$D1332,HFE!$A$3:$AJ$1048576,F$1,0)</f>
        <v>#REF!</v>
      </c>
      <c r="G1332" s="2" t="e">
        <f t="shared" si="682"/>
        <v>#REF!</v>
      </c>
      <c r="H1332" s="1">
        <f>VLOOKUP($B1332&amp;$C1332&amp;$D1332,Staqo!$A$3:$AJ$1048576,H$1,0)</f>
        <v>4.56807</v>
      </c>
      <c r="I1332" s="1" t="e">
        <f>VLOOKUP($B1332&amp;$C1332&amp;$D1332,HFE!$A$3:$AJ$1048576,I$1,0)</f>
        <v>#REF!</v>
      </c>
      <c r="J1332" s="2" t="e">
        <f t="shared" si="683"/>
        <v>#REF!</v>
      </c>
      <c r="K1332" s="1">
        <f>VLOOKUP($B1332&amp;$C1332&amp;$D1332,Staqo!$A$3:$AJ$1048576,K$1,0)</f>
        <v>5034.38</v>
      </c>
      <c r="L1332" s="1" t="e">
        <f>VLOOKUP($B1332&amp;$C1332&amp;$D1332,HFE!$A$3:$AJ$1048576,L$1,0)</f>
        <v>#REF!</v>
      </c>
      <c r="M1332" s="2" t="e">
        <f t="shared" si="684"/>
        <v>#REF!</v>
      </c>
      <c r="N1332" s="1">
        <f>VLOOKUP($B1332&amp;$C1332&amp;$D1332,Staqo!$A$3:$AJ$1048576,N$1,0)</f>
        <v>3790</v>
      </c>
      <c r="O1332" s="1">
        <f>VLOOKUP($B1332&amp;$C1332&amp;$D1332,HFE!$A$3:$AJ$1048576,O$1,0)</f>
        <v>0</v>
      </c>
      <c r="P1332" s="2">
        <f t="shared" si="685"/>
        <v>-3790</v>
      </c>
      <c r="Q1332" s="1">
        <f>VLOOKUP($B1332&amp;$C1332&amp;$D1332,Staqo!$A$3:$AJ$1048576,Q$1,0)</f>
        <v>3769.95</v>
      </c>
      <c r="R1332" s="1">
        <f>VLOOKUP($B1332&amp;$C1332&amp;$D1332,HFE!$A$3:$AJ$1048576,R$1,0)</f>
        <v>0</v>
      </c>
      <c r="S1332" s="2">
        <f t="shared" si="686"/>
        <v>-3769.95</v>
      </c>
      <c r="T1332" s="1">
        <f>VLOOKUP($B1332&amp;$C1332&amp;$D1332,Staqo!$A$3:$AJ$1048576,T$1,0)</f>
        <v>0.752823</v>
      </c>
      <c r="U1332" s="1" t="e">
        <f>VLOOKUP($B1332&amp;$C1332&amp;$D1332,HFE!$A$3:$AJ$1048576,U$1,0)</f>
        <v>#REF!</v>
      </c>
      <c r="V1332" s="2" t="e">
        <f t="shared" si="687"/>
        <v>#REF!</v>
      </c>
      <c r="W1332" s="1">
        <f>VLOOKUP($B1332&amp;$C1332&amp;$D1332,Staqo!$A$3:$AJ$1048576,W$1,0)</f>
        <v>0.748841</v>
      </c>
      <c r="X1332" s="1" t="e">
        <f>VLOOKUP($B1332&amp;$C1332&amp;$D1332,HFE!$A$3:$AJ$1048576,X$1,0)</f>
        <v>#REF!</v>
      </c>
      <c r="Y1332" s="2" t="e">
        <f t="shared" si="688"/>
        <v>#REF!</v>
      </c>
      <c r="Z1332" s="4">
        <f>VLOOKUP($B1332&amp;$C1332&amp;$D1332,Staqo!$A$3:$AJ$1048576,Z$1,0)</f>
        <v>100</v>
      </c>
      <c r="AA1332" s="4">
        <f>VLOOKUP($B1332&amp;$C1332&amp;$D1332,HFE!$A$3:$AJ$1048576,AA$1,0)</f>
        <v>0</v>
      </c>
      <c r="AB1332" s="5">
        <f t="shared" si="689"/>
        <v>-100</v>
      </c>
      <c r="AC1332" s="1">
        <f>VLOOKUP($B1332&amp;$C1332&amp;$D1332,Staqo!$A$3:$AJ$1048576,AC$1,0)</f>
        <v>100</v>
      </c>
      <c r="AD1332" s="1">
        <f>VLOOKUP($B1332&amp;$C1332&amp;$D1332,HFE!$A$3:$AJ$1048576,AD$1,0)*100</f>
        <v>100</v>
      </c>
      <c r="AE1332" s="2">
        <f t="shared" si="690"/>
        <v>0</v>
      </c>
      <c r="AF1332" s="1">
        <f>VLOOKUP($B1332&amp;$C1332&amp;$D1332,Staqo!$A$3:$AJ$1048576,AF$1,0)</f>
        <v>100</v>
      </c>
      <c r="AG1332" s="1">
        <f>VLOOKUP($B1332&amp;$C1332&amp;$D1332,HFE!$A$3:$AJ$1048576,AG$1,0)*100</f>
        <v>100</v>
      </c>
      <c r="AH1332" s="2">
        <f t="shared" si="691"/>
        <v>0</v>
      </c>
      <c r="AI1332" s="1">
        <f>VLOOKUP($B1332&amp;$C1332&amp;$D1332,Staqo!$A$3:$AJ$1048576,AI$1,0)</f>
        <v>0.157619</v>
      </c>
      <c r="AJ1332" s="1" t="e">
        <f>VLOOKUP($B1332&amp;$C1332&amp;$D1332,HFE!$A$3:$AJ$1048576,AJ$1,0)</f>
        <v>#REF!</v>
      </c>
      <c r="AK1332" s="2" t="e">
        <f t="shared" si="692"/>
        <v>#REF!</v>
      </c>
      <c r="AL1332" s="1">
        <f>VLOOKUP($B1332&amp;$C1332&amp;$D1332,Staqo!$A$3:$AJ$1048576,AL$1,0)</f>
        <v>0.14329</v>
      </c>
      <c r="AM1332" s="1" t="e">
        <f>VLOOKUP($B1332&amp;$C1332&amp;$D1332,HFE!$A$3:$AJ$1048576,AM$1,0)</f>
        <v>#REF!</v>
      </c>
      <c r="AN1332" s="2" t="e">
        <f t="shared" si="693"/>
        <v>#REF!</v>
      </c>
      <c r="AO1332" s="1">
        <f>VLOOKUP($B1332&amp;$C1332&amp;$D1332,Staqo!$A$3:$AJ$1048576,AO$1,0)</f>
        <v>0.156785</v>
      </c>
      <c r="AP1332" s="1" t="e">
        <f>VLOOKUP($B1332&amp;$C1332&amp;$D1332,HFE!$A$3:$AJ$1048576,AP$1,0)</f>
        <v>#REF!</v>
      </c>
      <c r="AQ1332" s="2" t="e">
        <f t="shared" si="694"/>
        <v>#REF!</v>
      </c>
      <c r="AR1332" s="1">
        <f>VLOOKUP($B1332&amp;$C1332&amp;$D1332,Staqo!$A$3:$AJ$1048576,AR$1,0)</f>
        <v>0.142532</v>
      </c>
      <c r="AS1332" s="1" t="e">
        <f>VLOOKUP($B1332&amp;$C1332&amp;$D1332,HFE!$A$3:$AJ$1048576,AS$1,0)</f>
        <v>#REF!</v>
      </c>
      <c r="AT1332" s="2" t="e">
        <f t="shared" si="695"/>
        <v>#REF!</v>
      </c>
      <c r="AU1332" s="1">
        <f>VLOOKUP($B1332&amp;$C1332&amp;$D1332,Staqo!$A$3:$AJ$1048576,AU$1,0)</f>
        <v>96.101</v>
      </c>
      <c r="AV1332" s="1">
        <f>VLOOKUP($B1332&amp;$C1332&amp;$D1332,HFE!$A$3:$AJ$1048576,AV$1,0)</f>
        <v>0</v>
      </c>
      <c r="AW1332" s="2">
        <f t="shared" si="696"/>
        <v>-96.101</v>
      </c>
      <c r="AX1332" s="4">
        <f>VLOOKUP($B1332&amp;$C1332&amp;$D1332,Staqo!$A$3:$AJ$1048576,AX$1,0)</f>
        <v>12</v>
      </c>
      <c r="AY1332" s="4">
        <f>VLOOKUP($B1332&amp;$C1332&amp;$D1332,HFE!$A$3:$AJ$1048576,AY$1,0)</f>
        <v>12</v>
      </c>
      <c r="AZ1332" s="5">
        <f t="shared" si="697"/>
        <v>0</v>
      </c>
      <c r="BA1332" s="1">
        <f>VLOOKUP($B1332&amp;$C1332&amp;$D1332,Staqo!$A$3:$AJ$1048576,BA$1,0)</f>
        <v>0</v>
      </c>
      <c r="BB1332" s="1">
        <f>VLOOKUP($B1332&amp;$C1332&amp;$D1332,HFE!$A$3:$AJ$1048576,BB$1,0)</f>
        <v>0</v>
      </c>
      <c r="BC1332" s="2">
        <f t="shared" si="698"/>
        <v>0</v>
      </c>
      <c r="BD1332" s="1">
        <f>VLOOKUP($B1332&amp;$C1332&amp;$D1332,Staqo!$A$3:$AJ$1048576,BD$1,0)</f>
        <v>0</v>
      </c>
      <c r="BE1332" s="1">
        <f>VLOOKUP($B1332&amp;$C1332&amp;$D1332,HFE!$A$3:$AJ$1048576,BE$1,0)</f>
        <v>0</v>
      </c>
      <c r="BF1332" s="2">
        <f t="shared" si="699"/>
        <v>0</v>
      </c>
      <c r="BG1332" s="1">
        <f>VLOOKUP($B1332&amp;$C1332&amp;$D1332,Staqo!$A$3:$AJ$1048576,BG$1,0)</f>
        <v>0</v>
      </c>
      <c r="BH1332" s="1">
        <f>VLOOKUP($B1332&amp;$C1332&amp;$D1332,HFE!$A$3:$AJ$1048576,BH$1,0)</f>
        <v>0</v>
      </c>
      <c r="BI1332" s="2">
        <f t="shared" si="700"/>
        <v>0</v>
      </c>
      <c r="BJ1332" s="1">
        <f>VLOOKUP($B1332&amp;$C1332&amp;$D1332,Staqo!$A$3:$AJ$1048576,BJ$1,0)</f>
        <v>0</v>
      </c>
      <c r="BK1332" s="1">
        <f>VLOOKUP($B1332&amp;$C1332&amp;$D1332,HFE!$A$3:$AJ$1048576,BK$1,0)</f>
        <v>0</v>
      </c>
      <c r="BL1332" s="2">
        <f t="shared" si="701"/>
        <v>0</v>
      </c>
      <c r="BM1332" s="1">
        <f>VLOOKUP($B1332&amp;$C1332&amp;$D1332,Staqo!$A$3:$AJ$1048576,BM$1,0)</f>
        <v>0</v>
      </c>
      <c r="BN1332" s="1">
        <f>VLOOKUP($B1332&amp;$C1332&amp;$D1332,HFE!$A$3:$AJ$1048576,BN$1,0)</f>
        <v>0</v>
      </c>
      <c r="BO1332" s="2">
        <f t="shared" si="702"/>
        <v>0</v>
      </c>
      <c r="BP1332" s="1">
        <f>VLOOKUP($B1332&amp;$C1332&amp;$D1332,Staqo!$A$3:$AJ$1048576,BP$1,0)</f>
        <v>0</v>
      </c>
      <c r="BQ1332" s="1">
        <f>VLOOKUP($B1332&amp;$C1332&amp;$D1332,HFE!$A$3:$AJ$1048576,BQ$1,0)</f>
        <v>0</v>
      </c>
      <c r="BR1332" s="2">
        <f t="shared" si="703"/>
        <v>0</v>
      </c>
      <c r="BS1332" s="1">
        <f>VLOOKUP($B1332&amp;$C1332&amp;$D1332,Staqo!$A$3:$AJ$1048576,BS$1,0)</f>
        <v>0</v>
      </c>
      <c r="BT1332" s="1">
        <f>VLOOKUP($B1332&amp;$C1332&amp;$D1332,HFE!$A$3:$AJ$1048576,BT$1,0)</f>
        <v>0</v>
      </c>
      <c r="BU1332" s="2">
        <f t="shared" si="704"/>
        <v>0</v>
      </c>
      <c r="BV1332" s="1">
        <f>VLOOKUP($B1332&amp;$C1332&amp;$D1332,Staqo!$A$3:$AJ$1048576,BV$1,0)</f>
        <v>0</v>
      </c>
      <c r="BW1332" s="1">
        <f>VLOOKUP($B1332&amp;$C1332&amp;$D1332,HFE!$A$3:$AJ$1048576,BW$1,0)</f>
        <v>0</v>
      </c>
      <c r="BX1332" s="2">
        <f t="shared" si="705"/>
        <v>0</v>
      </c>
      <c r="BY1332" s="1">
        <f>VLOOKUP($B1332&amp;$C1332&amp;$D1332,Staqo!$A$3:$AJ$1048576,BY$1,0)</f>
        <v>0</v>
      </c>
      <c r="BZ1332" s="1">
        <f>VLOOKUP($B1332&amp;$C1332&amp;$D1332,HFE!$A$3:$AJ$1048576,BZ$1,0)</f>
        <v>0</v>
      </c>
      <c r="CA1332" s="2">
        <f t="shared" si="706"/>
        <v>0</v>
      </c>
      <c r="CB1332" s="1">
        <f>VLOOKUP($B1332&amp;$C1332&amp;$D1332,Staqo!$A$3:$AJ$1048576,CB$1,0)</f>
        <v>0</v>
      </c>
      <c r="CC1332" s="1">
        <f>VLOOKUP($B1332&amp;$C1332&amp;$D1332,HFE!$A$3:$AJ$1048576,CC$1,0)</f>
        <v>0</v>
      </c>
      <c r="CD1332" s="2">
        <f t="shared" si="707"/>
        <v>0</v>
      </c>
      <c r="CE1332" s="1">
        <f>VLOOKUP($B1332&amp;$C1332&amp;$D1332,Staqo!$A$3:$AJ$1048576,CE$1,0)</f>
        <v>0</v>
      </c>
      <c r="CF1332" s="1">
        <f>VLOOKUP($B1332&amp;$C1332&amp;$D1332,HFE!$A$3:$AJ$1048576,CF$1,0)</f>
        <v>0</v>
      </c>
      <c r="CG1332" s="2">
        <f t="shared" si="708"/>
        <v>0</v>
      </c>
      <c r="CH1332" s="1">
        <f>VLOOKUP($B1332&amp;$C1332&amp;$D1332,Staqo!$A$3:$AJ$1048576,CH$1,0)</f>
        <v>0</v>
      </c>
      <c r="CI1332" s="1">
        <f>VLOOKUP($B1332&amp;$C1332&amp;$D1332,HFE!$A$3:$AJ$1048576,CI$1,0)</f>
        <v>0</v>
      </c>
      <c r="CJ1332" s="2">
        <f t="shared" si="709"/>
        <v>0</v>
      </c>
      <c r="CK1332" s="1">
        <f>VLOOKUP($B1332&amp;$C1332&amp;$D1332,Staqo!$A$3:$AJ$1048576,CK$1,0)</f>
        <v>0</v>
      </c>
      <c r="CL1332" s="1">
        <f>VLOOKUP($B1332&amp;$C1332&amp;$D1332,HFE!$A$3:$AJ$1048576,CL$1,0)</f>
        <v>0</v>
      </c>
      <c r="CM1332" s="2">
        <f t="shared" si="710"/>
        <v>0</v>
      </c>
      <c r="CN1332" s="1">
        <f>VLOOKUP($B1332&amp;$C1332&amp;$D1332,Staqo!$A$3:$AJ$1048576,CN$1,0)</f>
        <v>0</v>
      </c>
      <c r="CO1332" s="1">
        <f>VLOOKUP($B1332&amp;$C1332&amp;$D1332,HFE!$A$3:$AJ$1048576,CO$1,0)</f>
        <v>0</v>
      </c>
      <c r="CP1332" s="2">
        <f t="shared" si="711"/>
        <v>0</v>
      </c>
      <c r="CQ1332" s="1">
        <f>VLOOKUP($B1332&amp;$C1332&amp;$D1332,Staqo!$A$3:$AJ$1048576,CQ$1,0)</f>
        <v>0</v>
      </c>
      <c r="CR1332" s="1">
        <f>VLOOKUP($B1332&amp;$C1332&amp;$D1332,HFE!$A$3:$AJ$1048576,CR$1,0)</f>
        <v>0</v>
      </c>
      <c r="CS1332" s="2">
        <f t="shared" si="712"/>
        <v>0</v>
      </c>
      <c r="CT1332" s="1"/>
      <c r="CU1332" s="1"/>
      <c r="CV1332" s="2"/>
    </row>
    <row r="1333" hidden="1" spans="1:100">
      <c r="A1333" s="1" t="s">
        <v>95</v>
      </c>
      <c r="B1333" s="1" t="s">
        <v>96</v>
      </c>
      <c r="C1333" s="3">
        <v>44588</v>
      </c>
      <c r="D1333" s="1" t="s">
        <v>112</v>
      </c>
      <c r="E1333" s="1">
        <f>VLOOKUP($B1333&amp;$C1333&amp;$D1333,Staqo!$A$3:$AJ$1048576,E$1,0)</f>
        <v>4.26868</v>
      </c>
      <c r="F1333" s="1" t="e">
        <f>VLOOKUP($B1333&amp;$C1333&amp;$D1333,HFE!$A$3:$AJ$1048576,F$1,0)</f>
        <v>#REF!</v>
      </c>
      <c r="G1333" s="2" t="e">
        <f t="shared" si="682"/>
        <v>#REF!</v>
      </c>
      <c r="H1333" s="1">
        <f>VLOOKUP($B1333&amp;$C1333&amp;$D1333,Staqo!$A$3:$AJ$1048576,H$1,0)</f>
        <v>4.56807</v>
      </c>
      <c r="I1333" s="1" t="e">
        <f>VLOOKUP($B1333&amp;$C1333&amp;$D1333,HFE!$A$3:$AJ$1048576,I$1,0)</f>
        <v>#REF!</v>
      </c>
      <c r="J1333" s="2" t="e">
        <f t="shared" si="683"/>
        <v>#REF!</v>
      </c>
      <c r="K1333" s="1">
        <f>VLOOKUP($B1333&amp;$C1333&amp;$D1333,Staqo!$A$3:$AJ$1048576,K$1,0)</f>
        <v>5034.38</v>
      </c>
      <c r="L1333" s="1" t="e">
        <f>VLOOKUP($B1333&amp;$C1333&amp;$D1333,HFE!$A$3:$AJ$1048576,L$1,0)</f>
        <v>#REF!</v>
      </c>
      <c r="M1333" s="2" t="e">
        <f t="shared" si="684"/>
        <v>#REF!</v>
      </c>
      <c r="N1333" s="1">
        <f>VLOOKUP($B1333&amp;$C1333&amp;$D1333,Staqo!$A$3:$AJ$1048576,N$1,0)</f>
        <v>3790</v>
      </c>
      <c r="O1333" s="1">
        <f>VLOOKUP($B1333&amp;$C1333&amp;$D1333,HFE!$A$3:$AJ$1048576,O$1,0)</f>
        <v>0</v>
      </c>
      <c r="P1333" s="2">
        <f t="shared" si="685"/>
        <v>-3790</v>
      </c>
      <c r="Q1333" s="1">
        <f>VLOOKUP($B1333&amp;$C1333&amp;$D1333,Staqo!$A$3:$AJ$1048576,Q$1,0)</f>
        <v>3769.95</v>
      </c>
      <c r="R1333" s="1">
        <f>VLOOKUP($B1333&amp;$C1333&amp;$D1333,HFE!$A$3:$AJ$1048576,R$1,0)</f>
        <v>0</v>
      </c>
      <c r="S1333" s="2">
        <f t="shared" si="686"/>
        <v>-3769.95</v>
      </c>
      <c r="T1333" s="1">
        <f>VLOOKUP($B1333&amp;$C1333&amp;$D1333,Staqo!$A$3:$AJ$1048576,T$1,0)</f>
        <v>0.752823</v>
      </c>
      <c r="U1333" s="1" t="e">
        <f>VLOOKUP($B1333&amp;$C1333&amp;$D1333,HFE!$A$3:$AJ$1048576,U$1,0)</f>
        <v>#REF!</v>
      </c>
      <c r="V1333" s="2" t="e">
        <f t="shared" si="687"/>
        <v>#REF!</v>
      </c>
      <c r="W1333" s="1">
        <f>VLOOKUP($B1333&amp;$C1333&amp;$D1333,Staqo!$A$3:$AJ$1048576,W$1,0)</f>
        <v>0.748841</v>
      </c>
      <c r="X1333" s="1" t="e">
        <f>VLOOKUP($B1333&amp;$C1333&amp;$D1333,HFE!$A$3:$AJ$1048576,X$1,0)</f>
        <v>#REF!</v>
      </c>
      <c r="Y1333" s="2" t="e">
        <f t="shared" si="688"/>
        <v>#REF!</v>
      </c>
      <c r="Z1333" s="4">
        <f>VLOOKUP($B1333&amp;$C1333&amp;$D1333,Staqo!$A$3:$AJ$1048576,Z$1,0)</f>
        <v>100</v>
      </c>
      <c r="AA1333" s="4">
        <f>VLOOKUP($B1333&amp;$C1333&amp;$D1333,HFE!$A$3:$AJ$1048576,AA$1,0)</f>
        <v>0</v>
      </c>
      <c r="AB1333" s="5">
        <f t="shared" si="689"/>
        <v>-100</v>
      </c>
      <c r="AC1333" s="1">
        <f>VLOOKUP($B1333&amp;$C1333&amp;$D1333,Staqo!$A$3:$AJ$1048576,AC$1,0)</f>
        <v>100</v>
      </c>
      <c r="AD1333" s="1">
        <f>VLOOKUP($B1333&amp;$C1333&amp;$D1333,HFE!$A$3:$AJ$1048576,AD$1,0)*100</f>
        <v>100</v>
      </c>
      <c r="AE1333" s="2">
        <f t="shared" si="690"/>
        <v>0</v>
      </c>
      <c r="AF1333" s="1">
        <f>VLOOKUP($B1333&amp;$C1333&amp;$D1333,Staqo!$A$3:$AJ$1048576,AF$1,0)</f>
        <v>100</v>
      </c>
      <c r="AG1333" s="1">
        <f>VLOOKUP($B1333&amp;$C1333&amp;$D1333,HFE!$A$3:$AJ$1048576,AG$1,0)*100</f>
        <v>100</v>
      </c>
      <c r="AH1333" s="2">
        <f t="shared" si="691"/>
        <v>0</v>
      </c>
      <c r="AI1333" s="1">
        <f>VLOOKUP($B1333&amp;$C1333&amp;$D1333,Staqo!$A$3:$AJ$1048576,AI$1,0)</f>
        <v>0.157619</v>
      </c>
      <c r="AJ1333" s="1" t="e">
        <f>VLOOKUP($B1333&amp;$C1333&amp;$D1333,HFE!$A$3:$AJ$1048576,AJ$1,0)</f>
        <v>#REF!</v>
      </c>
      <c r="AK1333" s="2" t="e">
        <f t="shared" si="692"/>
        <v>#REF!</v>
      </c>
      <c r="AL1333" s="1">
        <f>VLOOKUP($B1333&amp;$C1333&amp;$D1333,Staqo!$A$3:$AJ$1048576,AL$1,0)</f>
        <v>0.14329</v>
      </c>
      <c r="AM1333" s="1" t="e">
        <f>VLOOKUP($B1333&amp;$C1333&amp;$D1333,HFE!$A$3:$AJ$1048576,AM$1,0)</f>
        <v>#REF!</v>
      </c>
      <c r="AN1333" s="2" t="e">
        <f t="shared" si="693"/>
        <v>#REF!</v>
      </c>
      <c r="AO1333" s="1">
        <f>VLOOKUP($B1333&amp;$C1333&amp;$D1333,Staqo!$A$3:$AJ$1048576,AO$1,0)</f>
        <v>0.156785</v>
      </c>
      <c r="AP1333" s="1" t="e">
        <f>VLOOKUP($B1333&amp;$C1333&amp;$D1333,HFE!$A$3:$AJ$1048576,AP$1,0)</f>
        <v>#REF!</v>
      </c>
      <c r="AQ1333" s="2" t="e">
        <f t="shared" si="694"/>
        <v>#REF!</v>
      </c>
      <c r="AR1333" s="1">
        <f>VLOOKUP($B1333&amp;$C1333&amp;$D1333,Staqo!$A$3:$AJ$1048576,AR$1,0)</f>
        <v>0.142532</v>
      </c>
      <c r="AS1333" s="1" t="e">
        <f>VLOOKUP($B1333&amp;$C1333&amp;$D1333,HFE!$A$3:$AJ$1048576,AS$1,0)</f>
        <v>#REF!</v>
      </c>
      <c r="AT1333" s="2" t="e">
        <f t="shared" si="695"/>
        <v>#REF!</v>
      </c>
      <c r="AU1333" s="1">
        <f>VLOOKUP($B1333&amp;$C1333&amp;$D1333,Staqo!$A$3:$AJ$1048576,AU$1,0)</f>
        <v>96.3342</v>
      </c>
      <c r="AV1333" s="1">
        <f>VLOOKUP($B1333&amp;$C1333&amp;$D1333,HFE!$A$3:$AJ$1048576,AV$1,0)</f>
        <v>0</v>
      </c>
      <c r="AW1333" s="2">
        <f t="shared" si="696"/>
        <v>-96.3342</v>
      </c>
      <c r="AX1333" s="4">
        <f>VLOOKUP($B1333&amp;$C1333&amp;$D1333,Staqo!$A$3:$AJ$1048576,AX$1,0)</f>
        <v>12</v>
      </c>
      <c r="AY1333" s="4">
        <f>VLOOKUP($B1333&amp;$C1333&amp;$D1333,HFE!$A$3:$AJ$1048576,AY$1,0)</f>
        <v>12</v>
      </c>
      <c r="AZ1333" s="5">
        <f t="shared" si="697"/>
        <v>0</v>
      </c>
      <c r="BA1333" s="1">
        <f>VLOOKUP($B1333&amp;$C1333&amp;$D1333,Staqo!$A$3:$AJ$1048576,BA$1,0)</f>
        <v>0</v>
      </c>
      <c r="BB1333" s="1">
        <f>VLOOKUP($B1333&amp;$C1333&amp;$D1333,HFE!$A$3:$AJ$1048576,BB$1,0)</f>
        <v>0</v>
      </c>
      <c r="BC1333" s="2">
        <f t="shared" si="698"/>
        <v>0</v>
      </c>
      <c r="BD1333" s="1">
        <f>VLOOKUP($B1333&amp;$C1333&amp;$D1333,Staqo!$A$3:$AJ$1048576,BD$1,0)</f>
        <v>0</v>
      </c>
      <c r="BE1333" s="1">
        <f>VLOOKUP($B1333&amp;$C1333&amp;$D1333,HFE!$A$3:$AJ$1048576,BE$1,0)</f>
        <v>0</v>
      </c>
      <c r="BF1333" s="2">
        <f t="shared" si="699"/>
        <v>0</v>
      </c>
      <c r="BG1333" s="1">
        <f>VLOOKUP($B1333&amp;$C1333&amp;$D1333,Staqo!$A$3:$AJ$1048576,BG$1,0)</f>
        <v>0</v>
      </c>
      <c r="BH1333" s="1">
        <f>VLOOKUP($B1333&amp;$C1333&amp;$D1333,HFE!$A$3:$AJ$1048576,BH$1,0)</f>
        <v>0</v>
      </c>
      <c r="BI1333" s="2">
        <f t="shared" si="700"/>
        <v>0</v>
      </c>
      <c r="BJ1333" s="1">
        <f>VLOOKUP($B1333&amp;$C1333&amp;$D1333,Staqo!$A$3:$AJ$1048576,BJ$1,0)</f>
        <v>0</v>
      </c>
      <c r="BK1333" s="1">
        <f>VLOOKUP($B1333&amp;$C1333&amp;$D1333,HFE!$A$3:$AJ$1048576,BK$1,0)</f>
        <v>0</v>
      </c>
      <c r="BL1333" s="2">
        <f t="shared" si="701"/>
        <v>0</v>
      </c>
      <c r="BM1333" s="1">
        <f>VLOOKUP($B1333&amp;$C1333&amp;$D1333,Staqo!$A$3:$AJ$1048576,BM$1,0)</f>
        <v>0</v>
      </c>
      <c r="BN1333" s="1">
        <f>VLOOKUP($B1333&amp;$C1333&amp;$D1333,HFE!$A$3:$AJ$1048576,BN$1,0)</f>
        <v>0</v>
      </c>
      <c r="BO1333" s="2">
        <f t="shared" si="702"/>
        <v>0</v>
      </c>
      <c r="BP1333" s="1">
        <f>VLOOKUP($B1333&amp;$C1333&amp;$D1333,Staqo!$A$3:$AJ$1048576,BP$1,0)</f>
        <v>0</v>
      </c>
      <c r="BQ1333" s="1">
        <f>VLOOKUP($B1333&amp;$C1333&amp;$D1333,HFE!$A$3:$AJ$1048576,BQ$1,0)</f>
        <v>0</v>
      </c>
      <c r="BR1333" s="2">
        <f t="shared" si="703"/>
        <v>0</v>
      </c>
      <c r="BS1333" s="1">
        <f>VLOOKUP($B1333&amp;$C1333&amp;$D1333,Staqo!$A$3:$AJ$1048576,BS$1,0)</f>
        <v>0</v>
      </c>
      <c r="BT1333" s="1">
        <f>VLOOKUP($B1333&amp;$C1333&amp;$D1333,HFE!$A$3:$AJ$1048576,BT$1,0)</f>
        <v>0</v>
      </c>
      <c r="BU1333" s="2">
        <f t="shared" si="704"/>
        <v>0</v>
      </c>
      <c r="BV1333" s="1">
        <f>VLOOKUP($B1333&amp;$C1333&amp;$D1333,Staqo!$A$3:$AJ$1048576,BV$1,0)</f>
        <v>0</v>
      </c>
      <c r="BW1333" s="1">
        <f>VLOOKUP($B1333&amp;$C1333&amp;$D1333,HFE!$A$3:$AJ$1048576,BW$1,0)</f>
        <v>0</v>
      </c>
      <c r="BX1333" s="2">
        <f t="shared" si="705"/>
        <v>0</v>
      </c>
      <c r="BY1333" s="1">
        <f>VLOOKUP($B1333&amp;$C1333&amp;$D1333,Staqo!$A$3:$AJ$1048576,BY$1,0)</f>
        <v>0</v>
      </c>
      <c r="BZ1333" s="1">
        <f>VLOOKUP($B1333&amp;$C1333&amp;$D1333,HFE!$A$3:$AJ$1048576,BZ$1,0)</f>
        <v>0</v>
      </c>
      <c r="CA1333" s="2">
        <f t="shared" si="706"/>
        <v>0</v>
      </c>
      <c r="CB1333" s="1">
        <f>VLOOKUP($B1333&amp;$C1333&amp;$D1333,Staqo!$A$3:$AJ$1048576,CB$1,0)</f>
        <v>0</v>
      </c>
      <c r="CC1333" s="1">
        <f>VLOOKUP($B1333&amp;$C1333&amp;$D1333,HFE!$A$3:$AJ$1048576,CC$1,0)</f>
        <v>0</v>
      </c>
      <c r="CD1333" s="2">
        <f t="shared" si="707"/>
        <v>0</v>
      </c>
      <c r="CE1333" s="1">
        <f>VLOOKUP($B1333&amp;$C1333&amp;$D1333,Staqo!$A$3:$AJ$1048576,CE$1,0)</f>
        <v>0</v>
      </c>
      <c r="CF1333" s="1">
        <f>VLOOKUP($B1333&amp;$C1333&amp;$D1333,HFE!$A$3:$AJ$1048576,CF$1,0)</f>
        <v>0</v>
      </c>
      <c r="CG1333" s="2">
        <f t="shared" si="708"/>
        <v>0</v>
      </c>
      <c r="CH1333" s="1">
        <f>VLOOKUP($B1333&amp;$C1333&amp;$D1333,Staqo!$A$3:$AJ$1048576,CH$1,0)</f>
        <v>0</v>
      </c>
      <c r="CI1333" s="1">
        <f>VLOOKUP($B1333&amp;$C1333&amp;$D1333,HFE!$A$3:$AJ$1048576,CI$1,0)</f>
        <v>0</v>
      </c>
      <c r="CJ1333" s="2">
        <f t="shared" si="709"/>
        <v>0</v>
      </c>
      <c r="CK1333" s="1">
        <f>VLOOKUP($B1333&amp;$C1333&amp;$D1333,Staqo!$A$3:$AJ$1048576,CK$1,0)</f>
        <v>0</v>
      </c>
      <c r="CL1333" s="1">
        <f>VLOOKUP($B1333&amp;$C1333&amp;$D1333,HFE!$A$3:$AJ$1048576,CL$1,0)</f>
        <v>0</v>
      </c>
      <c r="CM1333" s="2">
        <f t="shared" si="710"/>
        <v>0</v>
      </c>
      <c r="CN1333" s="1">
        <f>VLOOKUP($B1333&amp;$C1333&amp;$D1333,Staqo!$A$3:$AJ$1048576,CN$1,0)</f>
        <v>0</v>
      </c>
      <c r="CO1333" s="1">
        <f>VLOOKUP($B1333&amp;$C1333&amp;$D1333,HFE!$A$3:$AJ$1048576,CO$1,0)</f>
        <v>0</v>
      </c>
      <c r="CP1333" s="2">
        <f t="shared" si="711"/>
        <v>0</v>
      </c>
      <c r="CQ1333" s="1">
        <f>VLOOKUP($B1333&amp;$C1333&amp;$D1333,Staqo!$A$3:$AJ$1048576,CQ$1,0)</f>
        <v>0</v>
      </c>
      <c r="CR1333" s="1">
        <f>VLOOKUP($B1333&amp;$C1333&amp;$D1333,HFE!$A$3:$AJ$1048576,CR$1,0)</f>
        <v>0</v>
      </c>
      <c r="CS1333" s="2">
        <f t="shared" si="712"/>
        <v>0</v>
      </c>
      <c r="CT1333" s="1"/>
      <c r="CU1333" s="1"/>
      <c r="CV1333" s="2"/>
    </row>
    <row r="1334" hidden="1" spans="1:100">
      <c r="A1334" s="1" t="s">
        <v>95</v>
      </c>
      <c r="B1334" s="1" t="s">
        <v>96</v>
      </c>
      <c r="C1334" s="3">
        <v>44588</v>
      </c>
      <c r="D1334" s="1" t="s">
        <v>113</v>
      </c>
      <c r="E1334" s="1">
        <f>VLOOKUP($B1334&amp;$C1334&amp;$D1334,Staqo!$A$3:$AJ$1048576,E$1,0)</f>
        <v>4.26868</v>
      </c>
      <c r="F1334" s="1" t="e">
        <f>VLOOKUP($B1334&amp;$C1334&amp;$D1334,HFE!$A$3:$AJ$1048576,F$1,0)</f>
        <v>#REF!</v>
      </c>
      <c r="G1334" s="2" t="e">
        <f t="shared" si="682"/>
        <v>#REF!</v>
      </c>
      <c r="H1334" s="1">
        <f>VLOOKUP($B1334&amp;$C1334&amp;$D1334,Staqo!$A$3:$AJ$1048576,H$1,0)</f>
        <v>4.56807</v>
      </c>
      <c r="I1334" s="1" t="e">
        <f>VLOOKUP($B1334&amp;$C1334&amp;$D1334,HFE!$A$3:$AJ$1048576,I$1,0)</f>
        <v>#REF!</v>
      </c>
      <c r="J1334" s="2" t="e">
        <f t="shared" si="683"/>
        <v>#REF!</v>
      </c>
      <c r="K1334" s="1">
        <f>VLOOKUP($B1334&amp;$C1334&amp;$D1334,Staqo!$A$3:$AJ$1048576,K$1,0)</f>
        <v>5034.38</v>
      </c>
      <c r="L1334" s="1" t="e">
        <f>VLOOKUP($B1334&amp;$C1334&amp;$D1334,HFE!$A$3:$AJ$1048576,L$1,0)</f>
        <v>#REF!</v>
      </c>
      <c r="M1334" s="2" t="e">
        <f t="shared" si="684"/>
        <v>#REF!</v>
      </c>
      <c r="N1334" s="1">
        <f>VLOOKUP($B1334&amp;$C1334&amp;$D1334,Staqo!$A$3:$AJ$1048576,N$1,0)</f>
        <v>3780</v>
      </c>
      <c r="O1334" s="1">
        <f>VLOOKUP($B1334&amp;$C1334&amp;$D1334,HFE!$A$3:$AJ$1048576,O$1,0)</f>
        <v>0</v>
      </c>
      <c r="P1334" s="2">
        <f t="shared" si="685"/>
        <v>-3780</v>
      </c>
      <c r="Q1334" s="1">
        <f>VLOOKUP($B1334&amp;$C1334&amp;$D1334,Staqo!$A$3:$AJ$1048576,Q$1,0)</f>
        <v>3760</v>
      </c>
      <c r="R1334" s="1">
        <f>VLOOKUP($B1334&amp;$C1334&amp;$D1334,HFE!$A$3:$AJ$1048576,R$1,0)</f>
        <v>0</v>
      </c>
      <c r="S1334" s="2">
        <f t="shared" si="686"/>
        <v>-3760</v>
      </c>
      <c r="T1334" s="1">
        <f>VLOOKUP($B1334&amp;$C1334&amp;$D1334,Staqo!$A$3:$AJ$1048576,T$1,0)</f>
        <v>0.750837</v>
      </c>
      <c r="U1334" s="1" t="e">
        <f>VLOOKUP($B1334&amp;$C1334&amp;$D1334,HFE!$A$3:$AJ$1048576,U$1,0)</f>
        <v>#REF!</v>
      </c>
      <c r="V1334" s="2" t="e">
        <f t="shared" si="687"/>
        <v>#REF!</v>
      </c>
      <c r="W1334" s="1">
        <f>VLOOKUP($B1334&amp;$C1334&amp;$D1334,Staqo!$A$3:$AJ$1048576,W$1,0)</f>
        <v>0.746865</v>
      </c>
      <c r="X1334" s="1" t="e">
        <f>VLOOKUP($B1334&amp;$C1334&amp;$D1334,HFE!$A$3:$AJ$1048576,X$1,0)</f>
        <v>#REF!</v>
      </c>
      <c r="Y1334" s="2" t="e">
        <f t="shared" si="688"/>
        <v>#REF!</v>
      </c>
      <c r="Z1334" s="4">
        <f>VLOOKUP($B1334&amp;$C1334&amp;$D1334,Staqo!$A$3:$AJ$1048576,Z$1,0)</f>
        <v>100</v>
      </c>
      <c r="AA1334" s="4">
        <f>VLOOKUP($B1334&amp;$C1334&amp;$D1334,HFE!$A$3:$AJ$1048576,AA$1,0)</f>
        <v>0</v>
      </c>
      <c r="AB1334" s="5">
        <f t="shared" si="689"/>
        <v>-100</v>
      </c>
      <c r="AC1334" s="1">
        <f>VLOOKUP($B1334&amp;$C1334&amp;$D1334,Staqo!$A$3:$AJ$1048576,AC$1,0)</f>
        <v>100</v>
      </c>
      <c r="AD1334" s="1">
        <f>VLOOKUP($B1334&amp;$C1334&amp;$D1334,HFE!$A$3:$AJ$1048576,AD$1,0)*100</f>
        <v>100</v>
      </c>
      <c r="AE1334" s="2">
        <f t="shared" si="690"/>
        <v>0</v>
      </c>
      <c r="AF1334" s="1">
        <f>VLOOKUP($B1334&amp;$C1334&amp;$D1334,Staqo!$A$3:$AJ$1048576,AF$1,0)</f>
        <v>100</v>
      </c>
      <c r="AG1334" s="1">
        <f>VLOOKUP($B1334&amp;$C1334&amp;$D1334,HFE!$A$3:$AJ$1048576,AG$1,0)*100</f>
        <v>100</v>
      </c>
      <c r="AH1334" s="2">
        <f t="shared" si="691"/>
        <v>0</v>
      </c>
      <c r="AI1334" s="1">
        <f>VLOOKUP($B1334&amp;$C1334&amp;$D1334,Staqo!$A$3:$AJ$1048576,AI$1,0)</f>
        <v>0.157203</v>
      </c>
      <c r="AJ1334" s="1" t="e">
        <f>VLOOKUP($B1334&amp;$C1334&amp;$D1334,HFE!$A$3:$AJ$1048576,AJ$1,0)</f>
        <v>#REF!</v>
      </c>
      <c r="AK1334" s="2" t="e">
        <f t="shared" si="692"/>
        <v>#REF!</v>
      </c>
      <c r="AL1334" s="1">
        <f>VLOOKUP($B1334&amp;$C1334&amp;$D1334,Staqo!$A$3:$AJ$1048576,AL$1,0)</f>
        <v>0.142912</v>
      </c>
      <c r="AM1334" s="1" t="e">
        <f>VLOOKUP($B1334&amp;$C1334&amp;$D1334,HFE!$A$3:$AJ$1048576,AM$1,0)</f>
        <v>#REF!</v>
      </c>
      <c r="AN1334" s="2" t="e">
        <f t="shared" si="693"/>
        <v>#REF!</v>
      </c>
      <c r="AO1334" s="1">
        <f>VLOOKUP($B1334&amp;$C1334&amp;$D1334,Staqo!$A$3:$AJ$1048576,AO$1,0)</f>
        <v>0.156371</v>
      </c>
      <c r="AP1334" s="1" t="e">
        <f>VLOOKUP($B1334&amp;$C1334&amp;$D1334,HFE!$A$3:$AJ$1048576,AP$1,0)</f>
        <v>#REF!</v>
      </c>
      <c r="AQ1334" s="2" t="e">
        <f t="shared" si="694"/>
        <v>#REF!</v>
      </c>
      <c r="AR1334" s="1">
        <f>VLOOKUP($B1334&amp;$C1334&amp;$D1334,Staqo!$A$3:$AJ$1048576,AR$1,0)</f>
        <v>0.142156</v>
      </c>
      <c r="AS1334" s="1" t="e">
        <f>VLOOKUP($B1334&amp;$C1334&amp;$D1334,HFE!$A$3:$AJ$1048576,AS$1,0)</f>
        <v>#REF!</v>
      </c>
      <c r="AT1334" s="2" t="e">
        <f t="shared" si="695"/>
        <v>#REF!</v>
      </c>
      <c r="AU1334" s="1">
        <f>VLOOKUP($B1334&amp;$C1334&amp;$D1334,Staqo!$A$3:$AJ$1048576,AU$1,0)</f>
        <v>97.2371</v>
      </c>
      <c r="AV1334" s="1">
        <f>VLOOKUP($B1334&amp;$C1334&amp;$D1334,HFE!$A$3:$AJ$1048576,AV$1,0)</f>
        <v>0</v>
      </c>
      <c r="AW1334" s="2">
        <f t="shared" si="696"/>
        <v>-97.2371</v>
      </c>
      <c r="AX1334" s="4">
        <f>VLOOKUP($B1334&amp;$C1334&amp;$D1334,Staqo!$A$3:$AJ$1048576,AX$1,0)</f>
        <v>12</v>
      </c>
      <c r="AY1334" s="4">
        <f>VLOOKUP($B1334&amp;$C1334&amp;$D1334,HFE!$A$3:$AJ$1048576,AY$1,0)</f>
        <v>12</v>
      </c>
      <c r="AZ1334" s="5">
        <f t="shared" si="697"/>
        <v>0</v>
      </c>
      <c r="BA1334" s="1">
        <f>VLOOKUP($B1334&amp;$C1334&amp;$D1334,Staqo!$A$3:$AJ$1048576,BA$1,0)</f>
        <v>0</v>
      </c>
      <c r="BB1334" s="1">
        <f>VLOOKUP($B1334&amp;$C1334&amp;$D1334,HFE!$A$3:$AJ$1048576,BB$1,0)</f>
        <v>0</v>
      </c>
      <c r="BC1334" s="2">
        <f t="shared" si="698"/>
        <v>0</v>
      </c>
      <c r="BD1334" s="1">
        <f>VLOOKUP($B1334&amp;$C1334&amp;$D1334,Staqo!$A$3:$AJ$1048576,BD$1,0)</f>
        <v>0</v>
      </c>
      <c r="BE1334" s="1">
        <f>VLOOKUP($B1334&amp;$C1334&amp;$D1334,HFE!$A$3:$AJ$1048576,BE$1,0)</f>
        <v>0</v>
      </c>
      <c r="BF1334" s="2">
        <f t="shared" si="699"/>
        <v>0</v>
      </c>
      <c r="BG1334" s="1">
        <f>VLOOKUP($B1334&amp;$C1334&amp;$D1334,Staqo!$A$3:$AJ$1048576,BG$1,0)</f>
        <v>0</v>
      </c>
      <c r="BH1334" s="1">
        <f>VLOOKUP($B1334&amp;$C1334&amp;$D1334,HFE!$A$3:$AJ$1048576,BH$1,0)</f>
        <v>0</v>
      </c>
      <c r="BI1334" s="2">
        <f t="shared" si="700"/>
        <v>0</v>
      </c>
      <c r="BJ1334" s="1">
        <f>VLOOKUP($B1334&amp;$C1334&amp;$D1334,Staqo!$A$3:$AJ$1048576,BJ$1,0)</f>
        <v>0</v>
      </c>
      <c r="BK1334" s="1">
        <f>VLOOKUP($B1334&amp;$C1334&amp;$D1334,HFE!$A$3:$AJ$1048576,BK$1,0)</f>
        <v>0</v>
      </c>
      <c r="BL1334" s="2">
        <f t="shared" si="701"/>
        <v>0</v>
      </c>
      <c r="BM1334" s="1">
        <f>VLOOKUP($B1334&amp;$C1334&amp;$D1334,Staqo!$A$3:$AJ$1048576,BM$1,0)</f>
        <v>0</v>
      </c>
      <c r="BN1334" s="1">
        <f>VLOOKUP($B1334&amp;$C1334&amp;$D1334,HFE!$A$3:$AJ$1048576,BN$1,0)</f>
        <v>0</v>
      </c>
      <c r="BO1334" s="2">
        <f t="shared" si="702"/>
        <v>0</v>
      </c>
      <c r="BP1334" s="1">
        <f>VLOOKUP($B1334&amp;$C1334&amp;$D1334,Staqo!$A$3:$AJ$1048576,BP$1,0)</f>
        <v>0</v>
      </c>
      <c r="BQ1334" s="1">
        <f>VLOOKUP($B1334&amp;$C1334&amp;$D1334,HFE!$A$3:$AJ$1048576,BQ$1,0)</f>
        <v>0</v>
      </c>
      <c r="BR1334" s="2">
        <f t="shared" si="703"/>
        <v>0</v>
      </c>
      <c r="BS1334" s="1">
        <f>VLOOKUP($B1334&amp;$C1334&amp;$D1334,Staqo!$A$3:$AJ$1048576,BS$1,0)</f>
        <v>0</v>
      </c>
      <c r="BT1334" s="1">
        <f>VLOOKUP($B1334&amp;$C1334&amp;$D1334,HFE!$A$3:$AJ$1048576,BT$1,0)</f>
        <v>0</v>
      </c>
      <c r="BU1334" s="2">
        <f t="shared" si="704"/>
        <v>0</v>
      </c>
      <c r="BV1334" s="1">
        <f>VLOOKUP($B1334&amp;$C1334&amp;$D1334,Staqo!$A$3:$AJ$1048576,BV$1,0)</f>
        <v>0</v>
      </c>
      <c r="BW1334" s="1">
        <f>VLOOKUP($B1334&amp;$C1334&amp;$D1334,HFE!$A$3:$AJ$1048576,BW$1,0)</f>
        <v>0</v>
      </c>
      <c r="BX1334" s="2">
        <f t="shared" si="705"/>
        <v>0</v>
      </c>
      <c r="BY1334" s="1">
        <f>VLOOKUP($B1334&amp;$C1334&amp;$D1334,Staqo!$A$3:$AJ$1048576,BY$1,0)</f>
        <v>0</v>
      </c>
      <c r="BZ1334" s="1">
        <f>VLOOKUP($B1334&amp;$C1334&amp;$D1334,HFE!$A$3:$AJ$1048576,BZ$1,0)</f>
        <v>0</v>
      </c>
      <c r="CA1334" s="2">
        <f t="shared" si="706"/>
        <v>0</v>
      </c>
      <c r="CB1334" s="1">
        <f>VLOOKUP($B1334&amp;$C1334&amp;$D1334,Staqo!$A$3:$AJ$1048576,CB$1,0)</f>
        <v>0</v>
      </c>
      <c r="CC1334" s="1">
        <f>VLOOKUP($B1334&amp;$C1334&amp;$D1334,HFE!$A$3:$AJ$1048576,CC$1,0)</f>
        <v>0</v>
      </c>
      <c r="CD1334" s="2">
        <f t="shared" si="707"/>
        <v>0</v>
      </c>
      <c r="CE1334" s="1">
        <f>VLOOKUP($B1334&amp;$C1334&amp;$D1334,Staqo!$A$3:$AJ$1048576,CE$1,0)</f>
        <v>0</v>
      </c>
      <c r="CF1334" s="1">
        <f>VLOOKUP($B1334&amp;$C1334&amp;$D1334,HFE!$A$3:$AJ$1048576,CF$1,0)</f>
        <v>0</v>
      </c>
      <c r="CG1334" s="2">
        <f t="shared" si="708"/>
        <v>0</v>
      </c>
      <c r="CH1334" s="1">
        <f>VLOOKUP($B1334&amp;$C1334&amp;$D1334,Staqo!$A$3:$AJ$1048576,CH$1,0)</f>
        <v>0</v>
      </c>
      <c r="CI1334" s="1">
        <f>VLOOKUP($B1334&amp;$C1334&amp;$D1334,HFE!$A$3:$AJ$1048576,CI$1,0)</f>
        <v>0</v>
      </c>
      <c r="CJ1334" s="2">
        <f t="shared" si="709"/>
        <v>0</v>
      </c>
      <c r="CK1334" s="1">
        <f>VLOOKUP($B1334&amp;$C1334&amp;$D1334,Staqo!$A$3:$AJ$1048576,CK$1,0)</f>
        <v>0</v>
      </c>
      <c r="CL1334" s="1">
        <f>VLOOKUP($B1334&amp;$C1334&amp;$D1334,HFE!$A$3:$AJ$1048576,CL$1,0)</f>
        <v>0</v>
      </c>
      <c r="CM1334" s="2">
        <f t="shared" si="710"/>
        <v>0</v>
      </c>
      <c r="CN1334" s="1">
        <f>VLOOKUP($B1334&amp;$C1334&amp;$D1334,Staqo!$A$3:$AJ$1048576,CN$1,0)</f>
        <v>0</v>
      </c>
      <c r="CO1334" s="1">
        <f>VLOOKUP($B1334&amp;$C1334&amp;$D1334,HFE!$A$3:$AJ$1048576,CO$1,0)</f>
        <v>0</v>
      </c>
      <c r="CP1334" s="2">
        <f t="shared" si="711"/>
        <v>0</v>
      </c>
      <c r="CQ1334" s="1">
        <f>VLOOKUP($B1334&amp;$C1334&amp;$D1334,Staqo!$A$3:$AJ$1048576,CQ$1,0)</f>
        <v>0</v>
      </c>
      <c r="CR1334" s="1">
        <f>VLOOKUP($B1334&amp;$C1334&amp;$D1334,HFE!$A$3:$AJ$1048576,CR$1,0)</f>
        <v>0</v>
      </c>
      <c r="CS1334" s="2">
        <f t="shared" si="712"/>
        <v>0</v>
      </c>
      <c r="CT1334" s="1"/>
      <c r="CU1334" s="1"/>
      <c r="CV1334" s="2"/>
    </row>
    <row r="1335" hidden="1" spans="1:100">
      <c r="A1335" s="1" t="s">
        <v>95</v>
      </c>
      <c r="B1335" s="1" t="s">
        <v>96</v>
      </c>
      <c r="C1335" s="3">
        <v>44588</v>
      </c>
      <c r="D1335" s="1" t="s">
        <v>114</v>
      </c>
      <c r="E1335" s="1">
        <f>VLOOKUP($B1335&amp;$C1335&amp;$D1335,Staqo!$A$3:$AJ$1048576,E$1,0)</f>
        <v>4.26868</v>
      </c>
      <c r="F1335" s="1" t="e">
        <f>VLOOKUP($B1335&amp;$C1335&amp;$D1335,HFE!$A$3:$AJ$1048576,F$1,0)</f>
        <v>#REF!</v>
      </c>
      <c r="G1335" s="2" t="e">
        <f t="shared" si="682"/>
        <v>#REF!</v>
      </c>
      <c r="H1335" s="1">
        <f>VLOOKUP($B1335&amp;$C1335&amp;$D1335,Staqo!$A$3:$AJ$1048576,H$1,0)</f>
        <v>4.56807</v>
      </c>
      <c r="I1335" s="1" t="e">
        <f>VLOOKUP($B1335&amp;$C1335&amp;$D1335,HFE!$A$3:$AJ$1048576,I$1,0)</f>
        <v>#REF!</v>
      </c>
      <c r="J1335" s="2" t="e">
        <f t="shared" si="683"/>
        <v>#REF!</v>
      </c>
      <c r="K1335" s="1">
        <f>VLOOKUP($B1335&amp;$C1335&amp;$D1335,Staqo!$A$3:$AJ$1048576,K$1,0)</f>
        <v>5034.38</v>
      </c>
      <c r="L1335" s="1" t="e">
        <f>VLOOKUP($B1335&amp;$C1335&amp;$D1335,HFE!$A$3:$AJ$1048576,L$1,0)</f>
        <v>#REF!</v>
      </c>
      <c r="M1335" s="2" t="e">
        <f t="shared" si="684"/>
        <v>#REF!</v>
      </c>
      <c r="N1335" s="1">
        <f>VLOOKUP($B1335&amp;$C1335&amp;$D1335,Staqo!$A$3:$AJ$1048576,N$1,0)</f>
        <v>3810</v>
      </c>
      <c r="O1335" s="1">
        <f>VLOOKUP($B1335&amp;$C1335&amp;$D1335,HFE!$A$3:$AJ$1048576,O$1,0)</f>
        <v>0</v>
      </c>
      <c r="P1335" s="2">
        <f t="shared" si="685"/>
        <v>-3810</v>
      </c>
      <c r="Q1335" s="1">
        <f>VLOOKUP($B1335&amp;$C1335&amp;$D1335,Staqo!$A$3:$AJ$1048576,Q$1,0)</f>
        <v>3789.84</v>
      </c>
      <c r="R1335" s="1">
        <f>VLOOKUP($B1335&amp;$C1335&amp;$D1335,HFE!$A$3:$AJ$1048576,R$1,0)</f>
        <v>0</v>
      </c>
      <c r="S1335" s="2">
        <f t="shared" si="686"/>
        <v>-3789.84</v>
      </c>
      <c r="T1335" s="1">
        <f>VLOOKUP($B1335&amp;$C1335&amp;$D1335,Staqo!$A$3:$AJ$1048576,T$1,0)</f>
        <v>0.756796</v>
      </c>
      <c r="U1335" s="1" t="e">
        <f>VLOOKUP($B1335&amp;$C1335&amp;$D1335,HFE!$A$3:$AJ$1048576,U$1,0)</f>
        <v>#REF!</v>
      </c>
      <c r="V1335" s="2" t="e">
        <f t="shared" si="687"/>
        <v>#REF!</v>
      </c>
      <c r="W1335" s="1">
        <f>VLOOKUP($B1335&amp;$C1335&amp;$D1335,Staqo!$A$3:$AJ$1048576,W$1,0)</f>
        <v>0.752792</v>
      </c>
      <c r="X1335" s="1" t="e">
        <f>VLOOKUP($B1335&amp;$C1335&amp;$D1335,HFE!$A$3:$AJ$1048576,X$1,0)</f>
        <v>#REF!</v>
      </c>
      <c r="Y1335" s="2" t="e">
        <f t="shared" si="688"/>
        <v>#REF!</v>
      </c>
      <c r="Z1335" s="4">
        <f>VLOOKUP($B1335&amp;$C1335&amp;$D1335,Staqo!$A$3:$AJ$1048576,Z$1,0)</f>
        <v>100</v>
      </c>
      <c r="AA1335" s="4">
        <f>VLOOKUP($B1335&amp;$C1335&amp;$D1335,HFE!$A$3:$AJ$1048576,AA$1,0)</f>
        <v>0</v>
      </c>
      <c r="AB1335" s="5">
        <f t="shared" si="689"/>
        <v>-100</v>
      </c>
      <c r="AC1335" s="1">
        <f>VLOOKUP($B1335&amp;$C1335&amp;$D1335,Staqo!$A$3:$AJ$1048576,AC$1,0)</f>
        <v>100</v>
      </c>
      <c r="AD1335" s="1">
        <f>VLOOKUP($B1335&amp;$C1335&amp;$D1335,HFE!$A$3:$AJ$1048576,AD$1,0)*100</f>
        <v>100</v>
      </c>
      <c r="AE1335" s="2">
        <f t="shared" si="690"/>
        <v>0</v>
      </c>
      <c r="AF1335" s="1">
        <f>VLOOKUP($B1335&amp;$C1335&amp;$D1335,Staqo!$A$3:$AJ$1048576,AF$1,0)</f>
        <v>100</v>
      </c>
      <c r="AG1335" s="1">
        <f>VLOOKUP($B1335&amp;$C1335&amp;$D1335,HFE!$A$3:$AJ$1048576,AG$1,0)*100</f>
        <v>100</v>
      </c>
      <c r="AH1335" s="2">
        <f t="shared" si="691"/>
        <v>0</v>
      </c>
      <c r="AI1335" s="1">
        <f>VLOOKUP($B1335&amp;$C1335&amp;$D1335,Staqo!$A$3:$AJ$1048576,AI$1,0)</f>
        <v>0.158451</v>
      </c>
      <c r="AJ1335" s="1" t="e">
        <f>VLOOKUP($B1335&amp;$C1335&amp;$D1335,HFE!$A$3:$AJ$1048576,AJ$1,0)</f>
        <v>#REF!</v>
      </c>
      <c r="AK1335" s="2" t="e">
        <f t="shared" si="692"/>
        <v>#REF!</v>
      </c>
      <c r="AL1335" s="1">
        <f>VLOOKUP($B1335&amp;$C1335&amp;$D1335,Staqo!$A$3:$AJ$1048576,AL$1,0)</f>
        <v>0.144046</v>
      </c>
      <c r="AM1335" s="1" t="e">
        <f>VLOOKUP($B1335&amp;$C1335&amp;$D1335,HFE!$A$3:$AJ$1048576,AM$1,0)</f>
        <v>#REF!</v>
      </c>
      <c r="AN1335" s="2" t="e">
        <f t="shared" si="693"/>
        <v>#REF!</v>
      </c>
      <c r="AO1335" s="1">
        <f>VLOOKUP($B1335&amp;$C1335&amp;$D1335,Staqo!$A$3:$AJ$1048576,AO$1,0)</f>
        <v>0.157612</v>
      </c>
      <c r="AP1335" s="1" t="e">
        <f>VLOOKUP($B1335&amp;$C1335&amp;$D1335,HFE!$A$3:$AJ$1048576,AP$1,0)</f>
        <v>#REF!</v>
      </c>
      <c r="AQ1335" s="2" t="e">
        <f t="shared" si="694"/>
        <v>#REF!</v>
      </c>
      <c r="AR1335" s="1">
        <f>VLOOKUP($B1335&amp;$C1335&amp;$D1335,Staqo!$A$3:$AJ$1048576,AR$1,0)</f>
        <v>0.143284</v>
      </c>
      <c r="AS1335" s="1" t="e">
        <f>VLOOKUP($B1335&amp;$C1335&amp;$D1335,HFE!$A$3:$AJ$1048576,AS$1,0)</f>
        <v>#REF!</v>
      </c>
      <c r="AT1335" s="2" t="e">
        <f t="shared" si="695"/>
        <v>#REF!</v>
      </c>
      <c r="AU1335" s="1">
        <f>VLOOKUP($B1335&amp;$C1335&amp;$D1335,Staqo!$A$3:$AJ$1048576,AU$1,0)</f>
        <v>96.1992</v>
      </c>
      <c r="AV1335" s="1">
        <f>VLOOKUP($B1335&amp;$C1335&amp;$D1335,HFE!$A$3:$AJ$1048576,AV$1,0)</f>
        <v>0</v>
      </c>
      <c r="AW1335" s="2">
        <f t="shared" si="696"/>
        <v>-96.1992</v>
      </c>
      <c r="AX1335" s="4">
        <f>VLOOKUP($B1335&amp;$C1335&amp;$D1335,Staqo!$A$3:$AJ$1048576,AX$1,0)</f>
        <v>12</v>
      </c>
      <c r="AY1335" s="4">
        <f>VLOOKUP($B1335&amp;$C1335&amp;$D1335,HFE!$A$3:$AJ$1048576,AY$1,0)</f>
        <v>12</v>
      </c>
      <c r="AZ1335" s="5">
        <f t="shared" si="697"/>
        <v>0</v>
      </c>
      <c r="BA1335" s="1">
        <f>VLOOKUP($B1335&amp;$C1335&amp;$D1335,Staqo!$A$3:$AJ$1048576,BA$1,0)</f>
        <v>0</v>
      </c>
      <c r="BB1335" s="1">
        <f>VLOOKUP($B1335&amp;$C1335&amp;$D1335,HFE!$A$3:$AJ$1048576,BB$1,0)</f>
        <v>0</v>
      </c>
      <c r="BC1335" s="2">
        <f t="shared" si="698"/>
        <v>0</v>
      </c>
      <c r="BD1335" s="1">
        <f>VLOOKUP($B1335&amp;$C1335&amp;$D1335,Staqo!$A$3:$AJ$1048576,BD$1,0)</f>
        <v>0</v>
      </c>
      <c r="BE1335" s="1">
        <f>VLOOKUP($B1335&amp;$C1335&amp;$D1335,HFE!$A$3:$AJ$1048576,BE$1,0)</f>
        <v>0</v>
      </c>
      <c r="BF1335" s="2">
        <f t="shared" si="699"/>
        <v>0</v>
      </c>
      <c r="BG1335" s="1">
        <f>VLOOKUP($B1335&amp;$C1335&amp;$D1335,Staqo!$A$3:$AJ$1048576,BG$1,0)</f>
        <v>0</v>
      </c>
      <c r="BH1335" s="1">
        <f>VLOOKUP($B1335&amp;$C1335&amp;$D1335,HFE!$A$3:$AJ$1048576,BH$1,0)</f>
        <v>0</v>
      </c>
      <c r="BI1335" s="2">
        <f t="shared" si="700"/>
        <v>0</v>
      </c>
      <c r="BJ1335" s="1">
        <f>VLOOKUP($B1335&amp;$C1335&amp;$D1335,Staqo!$A$3:$AJ$1048576,BJ$1,0)</f>
        <v>0</v>
      </c>
      <c r="BK1335" s="1">
        <f>VLOOKUP($B1335&amp;$C1335&amp;$D1335,HFE!$A$3:$AJ$1048576,BK$1,0)</f>
        <v>0</v>
      </c>
      <c r="BL1335" s="2">
        <f t="shared" si="701"/>
        <v>0</v>
      </c>
      <c r="BM1335" s="1">
        <f>VLOOKUP($B1335&amp;$C1335&amp;$D1335,Staqo!$A$3:$AJ$1048576,BM$1,0)</f>
        <v>0</v>
      </c>
      <c r="BN1335" s="1">
        <f>VLOOKUP($B1335&amp;$C1335&amp;$D1335,HFE!$A$3:$AJ$1048576,BN$1,0)</f>
        <v>0</v>
      </c>
      <c r="BO1335" s="2">
        <f t="shared" si="702"/>
        <v>0</v>
      </c>
      <c r="BP1335" s="1">
        <f>VLOOKUP($B1335&amp;$C1335&amp;$D1335,Staqo!$A$3:$AJ$1048576,BP$1,0)</f>
        <v>0</v>
      </c>
      <c r="BQ1335" s="1">
        <f>VLOOKUP($B1335&amp;$C1335&amp;$D1335,HFE!$A$3:$AJ$1048576,BQ$1,0)</f>
        <v>0</v>
      </c>
      <c r="BR1335" s="2">
        <f t="shared" si="703"/>
        <v>0</v>
      </c>
      <c r="BS1335" s="1">
        <f>VLOOKUP($B1335&amp;$C1335&amp;$D1335,Staqo!$A$3:$AJ$1048576,BS$1,0)</f>
        <v>0</v>
      </c>
      <c r="BT1335" s="1">
        <f>VLOOKUP($B1335&amp;$C1335&amp;$D1335,HFE!$A$3:$AJ$1048576,BT$1,0)</f>
        <v>0</v>
      </c>
      <c r="BU1335" s="2">
        <f t="shared" si="704"/>
        <v>0</v>
      </c>
      <c r="BV1335" s="1">
        <f>VLOOKUP($B1335&amp;$C1335&amp;$D1335,Staqo!$A$3:$AJ$1048576,BV$1,0)</f>
        <v>0</v>
      </c>
      <c r="BW1335" s="1">
        <f>VLOOKUP($B1335&amp;$C1335&amp;$D1335,HFE!$A$3:$AJ$1048576,BW$1,0)</f>
        <v>0</v>
      </c>
      <c r="BX1335" s="2">
        <f t="shared" si="705"/>
        <v>0</v>
      </c>
      <c r="BY1335" s="1">
        <f>VLOOKUP($B1335&amp;$C1335&amp;$D1335,Staqo!$A$3:$AJ$1048576,BY$1,0)</f>
        <v>0</v>
      </c>
      <c r="BZ1335" s="1">
        <f>VLOOKUP($B1335&amp;$C1335&amp;$D1335,HFE!$A$3:$AJ$1048576,BZ$1,0)</f>
        <v>0</v>
      </c>
      <c r="CA1335" s="2">
        <f t="shared" si="706"/>
        <v>0</v>
      </c>
      <c r="CB1335" s="1">
        <f>VLOOKUP($B1335&amp;$C1335&amp;$D1335,Staqo!$A$3:$AJ$1048576,CB$1,0)</f>
        <v>0</v>
      </c>
      <c r="CC1335" s="1">
        <f>VLOOKUP($B1335&amp;$C1335&amp;$D1335,HFE!$A$3:$AJ$1048576,CC$1,0)</f>
        <v>0</v>
      </c>
      <c r="CD1335" s="2">
        <f t="shared" si="707"/>
        <v>0</v>
      </c>
      <c r="CE1335" s="1">
        <f>VLOOKUP($B1335&amp;$C1335&amp;$D1335,Staqo!$A$3:$AJ$1048576,CE$1,0)</f>
        <v>0</v>
      </c>
      <c r="CF1335" s="1">
        <f>VLOOKUP($B1335&amp;$C1335&amp;$D1335,HFE!$A$3:$AJ$1048576,CF$1,0)</f>
        <v>0</v>
      </c>
      <c r="CG1335" s="2">
        <f t="shared" si="708"/>
        <v>0</v>
      </c>
      <c r="CH1335" s="1">
        <f>VLOOKUP($B1335&amp;$C1335&amp;$D1335,Staqo!$A$3:$AJ$1048576,CH$1,0)</f>
        <v>0</v>
      </c>
      <c r="CI1335" s="1">
        <f>VLOOKUP($B1335&amp;$C1335&amp;$D1335,HFE!$A$3:$AJ$1048576,CI$1,0)</f>
        <v>0</v>
      </c>
      <c r="CJ1335" s="2">
        <f t="shared" si="709"/>
        <v>0</v>
      </c>
      <c r="CK1335" s="1">
        <f>VLOOKUP($B1335&amp;$C1335&amp;$D1335,Staqo!$A$3:$AJ$1048576,CK$1,0)</f>
        <v>0</v>
      </c>
      <c r="CL1335" s="1">
        <f>VLOOKUP($B1335&amp;$C1335&amp;$D1335,HFE!$A$3:$AJ$1048576,CL$1,0)</f>
        <v>0</v>
      </c>
      <c r="CM1335" s="2">
        <f t="shared" si="710"/>
        <v>0</v>
      </c>
      <c r="CN1335" s="1">
        <f>VLOOKUP($B1335&amp;$C1335&amp;$D1335,Staqo!$A$3:$AJ$1048576,CN$1,0)</f>
        <v>0</v>
      </c>
      <c r="CO1335" s="1">
        <f>VLOOKUP($B1335&amp;$C1335&amp;$D1335,HFE!$A$3:$AJ$1048576,CO$1,0)</f>
        <v>0</v>
      </c>
      <c r="CP1335" s="2">
        <f t="shared" si="711"/>
        <v>0</v>
      </c>
      <c r="CQ1335" s="1">
        <f>VLOOKUP($B1335&amp;$C1335&amp;$D1335,Staqo!$A$3:$AJ$1048576,CQ$1,0)</f>
        <v>0</v>
      </c>
      <c r="CR1335" s="1">
        <f>VLOOKUP($B1335&amp;$C1335&amp;$D1335,HFE!$A$3:$AJ$1048576,CR$1,0)</f>
        <v>0</v>
      </c>
      <c r="CS1335" s="2">
        <f t="shared" si="712"/>
        <v>0</v>
      </c>
      <c r="CT1335" s="1"/>
      <c r="CU1335" s="1"/>
      <c r="CV1335" s="2"/>
    </row>
    <row r="1336" hidden="1" spans="1:100">
      <c r="A1336" s="1" t="s">
        <v>95</v>
      </c>
      <c r="B1336" s="1" t="s">
        <v>96</v>
      </c>
      <c r="C1336" s="3">
        <v>44588</v>
      </c>
      <c r="D1336" s="1" t="s">
        <v>115</v>
      </c>
      <c r="E1336" s="1">
        <f>VLOOKUP($B1336&amp;$C1336&amp;$D1336,Staqo!$A$3:$AJ$1048576,E$1,0)</f>
        <v>4.26868</v>
      </c>
      <c r="F1336" s="1" t="e">
        <f>VLOOKUP($B1336&amp;$C1336&amp;$D1336,HFE!$A$3:$AJ$1048576,F$1,0)</f>
        <v>#REF!</v>
      </c>
      <c r="G1336" s="2" t="e">
        <f t="shared" si="682"/>
        <v>#REF!</v>
      </c>
      <c r="H1336" s="1">
        <f>VLOOKUP($B1336&amp;$C1336&amp;$D1336,Staqo!$A$3:$AJ$1048576,H$1,0)</f>
        <v>4.56807</v>
      </c>
      <c r="I1336" s="1" t="e">
        <f>VLOOKUP($B1336&amp;$C1336&amp;$D1336,HFE!$A$3:$AJ$1048576,I$1,0)</f>
        <v>#REF!</v>
      </c>
      <c r="J1336" s="2" t="e">
        <f t="shared" si="683"/>
        <v>#REF!</v>
      </c>
      <c r="K1336" s="1">
        <f>VLOOKUP($B1336&amp;$C1336&amp;$D1336,Staqo!$A$3:$AJ$1048576,K$1,0)</f>
        <v>5034.38</v>
      </c>
      <c r="L1336" s="1" t="e">
        <f>VLOOKUP($B1336&amp;$C1336&amp;$D1336,HFE!$A$3:$AJ$1048576,L$1,0)</f>
        <v>#REF!</v>
      </c>
      <c r="M1336" s="2" t="e">
        <f t="shared" si="684"/>
        <v>#REF!</v>
      </c>
      <c r="N1336" s="1">
        <f>VLOOKUP($B1336&amp;$C1336&amp;$D1336,Staqo!$A$3:$AJ$1048576,N$1,0)</f>
        <v>3910</v>
      </c>
      <c r="O1336" s="1">
        <f>VLOOKUP($B1336&amp;$C1336&amp;$D1336,HFE!$A$3:$AJ$1048576,O$1,0)</f>
        <v>0</v>
      </c>
      <c r="P1336" s="2">
        <f t="shared" si="685"/>
        <v>-3910</v>
      </c>
      <c r="Q1336" s="1">
        <f>VLOOKUP($B1336&amp;$C1336&amp;$D1336,Staqo!$A$3:$AJ$1048576,Q$1,0)</f>
        <v>3889.31</v>
      </c>
      <c r="R1336" s="1">
        <f>VLOOKUP($B1336&amp;$C1336&amp;$D1336,HFE!$A$3:$AJ$1048576,R$1,0)</f>
        <v>0</v>
      </c>
      <c r="S1336" s="2">
        <f t="shared" si="686"/>
        <v>-3889.31</v>
      </c>
      <c r="T1336" s="1">
        <f>VLOOKUP($B1336&amp;$C1336&amp;$D1336,Staqo!$A$3:$AJ$1048576,T$1,0)</f>
        <v>0.776659</v>
      </c>
      <c r="U1336" s="1" t="e">
        <f>VLOOKUP($B1336&amp;$C1336&amp;$D1336,HFE!$A$3:$AJ$1048576,U$1,0)</f>
        <v>#REF!</v>
      </c>
      <c r="V1336" s="2" t="e">
        <f t="shared" si="687"/>
        <v>#REF!</v>
      </c>
      <c r="W1336" s="1">
        <f>VLOOKUP($B1336&amp;$C1336&amp;$D1336,Staqo!$A$3:$AJ$1048576,W$1,0)</f>
        <v>0.772551</v>
      </c>
      <c r="X1336" s="1" t="e">
        <f>VLOOKUP($B1336&amp;$C1336&amp;$D1336,HFE!$A$3:$AJ$1048576,X$1,0)</f>
        <v>#REF!</v>
      </c>
      <c r="Y1336" s="2" t="e">
        <f t="shared" si="688"/>
        <v>#REF!</v>
      </c>
      <c r="Z1336" s="4">
        <f>VLOOKUP($B1336&amp;$C1336&amp;$D1336,Staqo!$A$3:$AJ$1048576,Z$1,0)</f>
        <v>100</v>
      </c>
      <c r="AA1336" s="4">
        <f>VLOOKUP($B1336&amp;$C1336&amp;$D1336,HFE!$A$3:$AJ$1048576,AA$1,0)</f>
        <v>0</v>
      </c>
      <c r="AB1336" s="5">
        <f t="shared" si="689"/>
        <v>-100</v>
      </c>
      <c r="AC1336" s="1">
        <f>VLOOKUP($B1336&amp;$C1336&amp;$D1336,Staqo!$A$3:$AJ$1048576,AC$1,0)</f>
        <v>100</v>
      </c>
      <c r="AD1336" s="1">
        <f>VLOOKUP($B1336&amp;$C1336&amp;$D1336,HFE!$A$3:$AJ$1048576,AD$1,0)*100</f>
        <v>100</v>
      </c>
      <c r="AE1336" s="2">
        <f t="shared" si="690"/>
        <v>0</v>
      </c>
      <c r="AF1336" s="1">
        <f>VLOOKUP($B1336&amp;$C1336&amp;$D1336,Staqo!$A$3:$AJ$1048576,AF$1,0)</f>
        <v>100</v>
      </c>
      <c r="AG1336" s="1">
        <f>VLOOKUP($B1336&amp;$C1336&amp;$D1336,HFE!$A$3:$AJ$1048576,AG$1,0)*100</f>
        <v>100</v>
      </c>
      <c r="AH1336" s="2">
        <f t="shared" si="691"/>
        <v>0</v>
      </c>
      <c r="AI1336" s="1">
        <f>VLOOKUP($B1336&amp;$C1336&amp;$D1336,Staqo!$A$3:$AJ$1048576,AI$1,0)</f>
        <v>0.162609</v>
      </c>
      <c r="AJ1336" s="1" t="e">
        <f>VLOOKUP($B1336&amp;$C1336&amp;$D1336,HFE!$A$3:$AJ$1048576,AJ$1,0)</f>
        <v>#REF!</v>
      </c>
      <c r="AK1336" s="2" t="e">
        <f t="shared" si="692"/>
        <v>#REF!</v>
      </c>
      <c r="AL1336" s="1">
        <f>VLOOKUP($B1336&amp;$C1336&amp;$D1336,Staqo!$A$3:$AJ$1048576,AL$1,0)</f>
        <v>0.147827</v>
      </c>
      <c r="AM1336" s="1" t="e">
        <f>VLOOKUP($B1336&amp;$C1336&amp;$D1336,HFE!$A$3:$AJ$1048576,AM$1,0)</f>
        <v>#REF!</v>
      </c>
      <c r="AN1336" s="2" t="e">
        <f t="shared" si="693"/>
        <v>#REF!</v>
      </c>
      <c r="AO1336" s="1">
        <f>VLOOKUP($B1336&amp;$C1336&amp;$D1336,Staqo!$A$3:$AJ$1048576,AO$1,0)</f>
        <v>0.161749</v>
      </c>
      <c r="AP1336" s="1" t="e">
        <f>VLOOKUP($B1336&amp;$C1336&amp;$D1336,HFE!$A$3:$AJ$1048576,AP$1,0)</f>
        <v>#REF!</v>
      </c>
      <c r="AQ1336" s="2" t="e">
        <f t="shared" si="694"/>
        <v>#REF!</v>
      </c>
      <c r="AR1336" s="1">
        <f>VLOOKUP($B1336&amp;$C1336&amp;$D1336,Staqo!$A$3:$AJ$1048576,AR$1,0)</f>
        <v>0.147044</v>
      </c>
      <c r="AS1336" s="1" t="e">
        <f>VLOOKUP($B1336&amp;$C1336&amp;$D1336,HFE!$A$3:$AJ$1048576,AS$1,0)</f>
        <v>#REF!</v>
      </c>
      <c r="AT1336" s="2" t="e">
        <f t="shared" si="695"/>
        <v>#REF!</v>
      </c>
      <c r="AU1336" s="1">
        <f>VLOOKUP($B1336&amp;$C1336&amp;$D1336,Staqo!$A$3:$AJ$1048576,AU$1,0)</f>
        <v>98.4739</v>
      </c>
      <c r="AV1336" s="1">
        <f>VLOOKUP($B1336&amp;$C1336&amp;$D1336,HFE!$A$3:$AJ$1048576,AV$1,0)</f>
        <v>0</v>
      </c>
      <c r="AW1336" s="2">
        <f t="shared" si="696"/>
        <v>-98.4739</v>
      </c>
      <c r="AX1336" s="4">
        <f>VLOOKUP($B1336&amp;$C1336&amp;$D1336,Staqo!$A$3:$AJ$1048576,AX$1,0)</f>
        <v>12</v>
      </c>
      <c r="AY1336" s="4">
        <f>VLOOKUP($B1336&amp;$C1336&amp;$D1336,HFE!$A$3:$AJ$1048576,AY$1,0)</f>
        <v>12</v>
      </c>
      <c r="AZ1336" s="5">
        <f t="shared" si="697"/>
        <v>0</v>
      </c>
      <c r="BA1336" s="1">
        <f>VLOOKUP($B1336&amp;$C1336&amp;$D1336,Staqo!$A$3:$AJ$1048576,BA$1,0)</f>
        <v>0</v>
      </c>
      <c r="BB1336" s="1">
        <f>VLOOKUP($B1336&amp;$C1336&amp;$D1336,HFE!$A$3:$AJ$1048576,BB$1,0)</f>
        <v>0</v>
      </c>
      <c r="BC1336" s="2">
        <f t="shared" si="698"/>
        <v>0</v>
      </c>
      <c r="BD1336" s="1">
        <f>VLOOKUP($B1336&amp;$C1336&amp;$D1336,Staqo!$A$3:$AJ$1048576,BD$1,0)</f>
        <v>0</v>
      </c>
      <c r="BE1336" s="1">
        <f>VLOOKUP($B1336&amp;$C1336&amp;$D1336,HFE!$A$3:$AJ$1048576,BE$1,0)</f>
        <v>0</v>
      </c>
      <c r="BF1336" s="2">
        <f t="shared" si="699"/>
        <v>0</v>
      </c>
      <c r="BG1336" s="1">
        <f>VLOOKUP($B1336&amp;$C1336&amp;$D1336,Staqo!$A$3:$AJ$1048576,BG$1,0)</f>
        <v>0</v>
      </c>
      <c r="BH1336" s="1">
        <f>VLOOKUP($B1336&amp;$C1336&amp;$D1336,HFE!$A$3:$AJ$1048576,BH$1,0)</f>
        <v>0</v>
      </c>
      <c r="BI1336" s="2">
        <f t="shared" si="700"/>
        <v>0</v>
      </c>
      <c r="BJ1336" s="1">
        <f>VLOOKUP($B1336&amp;$C1336&amp;$D1336,Staqo!$A$3:$AJ$1048576,BJ$1,0)</f>
        <v>0</v>
      </c>
      <c r="BK1336" s="1">
        <f>VLOOKUP($B1336&amp;$C1336&amp;$D1336,HFE!$A$3:$AJ$1048576,BK$1,0)</f>
        <v>0</v>
      </c>
      <c r="BL1336" s="2">
        <f t="shared" si="701"/>
        <v>0</v>
      </c>
      <c r="BM1336" s="1">
        <f>VLOOKUP($B1336&amp;$C1336&amp;$D1336,Staqo!$A$3:$AJ$1048576,BM$1,0)</f>
        <v>0</v>
      </c>
      <c r="BN1336" s="1">
        <f>VLOOKUP($B1336&amp;$C1336&amp;$D1336,HFE!$A$3:$AJ$1048576,BN$1,0)</f>
        <v>0</v>
      </c>
      <c r="BO1336" s="2">
        <f t="shared" si="702"/>
        <v>0</v>
      </c>
      <c r="BP1336" s="1">
        <f>VLOOKUP($B1336&amp;$C1336&amp;$D1336,Staqo!$A$3:$AJ$1048576,BP$1,0)</f>
        <v>0</v>
      </c>
      <c r="BQ1336" s="1">
        <f>VLOOKUP($B1336&amp;$C1336&amp;$D1336,HFE!$A$3:$AJ$1048576,BQ$1,0)</f>
        <v>0</v>
      </c>
      <c r="BR1336" s="2">
        <f t="shared" si="703"/>
        <v>0</v>
      </c>
      <c r="BS1336" s="1">
        <f>VLOOKUP($B1336&amp;$C1336&amp;$D1336,Staqo!$A$3:$AJ$1048576,BS$1,0)</f>
        <v>0</v>
      </c>
      <c r="BT1336" s="1">
        <f>VLOOKUP($B1336&amp;$C1336&amp;$D1336,HFE!$A$3:$AJ$1048576,BT$1,0)</f>
        <v>0</v>
      </c>
      <c r="BU1336" s="2">
        <f t="shared" si="704"/>
        <v>0</v>
      </c>
      <c r="BV1336" s="1">
        <f>VLOOKUP($B1336&amp;$C1336&amp;$D1336,Staqo!$A$3:$AJ$1048576,BV$1,0)</f>
        <v>0</v>
      </c>
      <c r="BW1336" s="1">
        <f>VLOOKUP($B1336&amp;$C1336&amp;$D1336,HFE!$A$3:$AJ$1048576,BW$1,0)</f>
        <v>0</v>
      </c>
      <c r="BX1336" s="2">
        <f t="shared" si="705"/>
        <v>0</v>
      </c>
      <c r="BY1336" s="1">
        <f>VLOOKUP($B1336&amp;$C1336&amp;$D1336,Staqo!$A$3:$AJ$1048576,BY$1,0)</f>
        <v>0</v>
      </c>
      <c r="BZ1336" s="1">
        <f>VLOOKUP($B1336&amp;$C1336&amp;$D1336,HFE!$A$3:$AJ$1048576,BZ$1,0)</f>
        <v>0</v>
      </c>
      <c r="CA1336" s="2">
        <f t="shared" si="706"/>
        <v>0</v>
      </c>
      <c r="CB1336" s="1">
        <f>VLOOKUP($B1336&amp;$C1336&amp;$D1336,Staqo!$A$3:$AJ$1048576,CB$1,0)</f>
        <v>0</v>
      </c>
      <c r="CC1336" s="1">
        <f>VLOOKUP($B1336&amp;$C1336&amp;$D1336,HFE!$A$3:$AJ$1048576,CC$1,0)</f>
        <v>0</v>
      </c>
      <c r="CD1336" s="2">
        <f t="shared" si="707"/>
        <v>0</v>
      </c>
      <c r="CE1336" s="1">
        <f>VLOOKUP($B1336&amp;$C1336&amp;$D1336,Staqo!$A$3:$AJ$1048576,CE$1,0)</f>
        <v>0</v>
      </c>
      <c r="CF1336" s="1">
        <f>VLOOKUP($B1336&amp;$C1336&amp;$D1336,HFE!$A$3:$AJ$1048576,CF$1,0)</f>
        <v>0</v>
      </c>
      <c r="CG1336" s="2">
        <f t="shared" si="708"/>
        <v>0</v>
      </c>
      <c r="CH1336" s="1">
        <f>VLOOKUP($B1336&amp;$C1336&amp;$D1336,Staqo!$A$3:$AJ$1048576,CH$1,0)</f>
        <v>0</v>
      </c>
      <c r="CI1336" s="1">
        <f>VLOOKUP($B1336&amp;$C1336&amp;$D1336,HFE!$A$3:$AJ$1048576,CI$1,0)</f>
        <v>0</v>
      </c>
      <c r="CJ1336" s="2">
        <f t="shared" si="709"/>
        <v>0</v>
      </c>
      <c r="CK1336" s="1">
        <f>VLOOKUP($B1336&amp;$C1336&amp;$D1336,Staqo!$A$3:$AJ$1048576,CK$1,0)</f>
        <v>0</v>
      </c>
      <c r="CL1336" s="1">
        <f>VLOOKUP($B1336&amp;$C1336&amp;$D1336,HFE!$A$3:$AJ$1048576,CL$1,0)</f>
        <v>0</v>
      </c>
      <c r="CM1336" s="2">
        <f t="shared" si="710"/>
        <v>0</v>
      </c>
      <c r="CN1336" s="1">
        <f>VLOOKUP($B1336&amp;$C1336&amp;$D1336,Staqo!$A$3:$AJ$1048576,CN$1,0)</f>
        <v>0</v>
      </c>
      <c r="CO1336" s="1">
        <f>VLOOKUP($B1336&amp;$C1336&amp;$D1336,HFE!$A$3:$AJ$1048576,CO$1,0)</f>
        <v>0</v>
      </c>
      <c r="CP1336" s="2">
        <f t="shared" si="711"/>
        <v>0</v>
      </c>
      <c r="CQ1336" s="1">
        <f>VLOOKUP($B1336&amp;$C1336&amp;$D1336,Staqo!$A$3:$AJ$1048576,CQ$1,0)</f>
        <v>0</v>
      </c>
      <c r="CR1336" s="1">
        <f>VLOOKUP($B1336&amp;$C1336&amp;$D1336,HFE!$A$3:$AJ$1048576,CR$1,0)</f>
        <v>0</v>
      </c>
      <c r="CS1336" s="2">
        <f t="shared" si="712"/>
        <v>0</v>
      </c>
      <c r="CT1336" s="1"/>
      <c r="CU1336" s="1"/>
      <c r="CV1336" s="2"/>
    </row>
    <row r="1337" hidden="1" spans="1:100">
      <c r="A1337" s="1" t="s">
        <v>95</v>
      </c>
      <c r="B1337" s="1" t="s">
        <v>96</v>
      </c>
      <c r="C1337" s="3">
        <v>44588</v>
      </c>
      <c r="D1337" s="1" t="s">
        <v>116</v>
      </c>
      <c r="E1337" s="1">
        <f>VLOOKUP($B1337&amp;$C1337&amp;$D1337,Staqo!$A$3:$AJ$1048576,E$1,0)</f>
        <v>4.26868</v>
      </c>
      <c r="F1337" s="1" t="e">
        <f>VLOOKUP($B1337&amp;$C1337&amp;$D1337,HFE!$A$3:$AJ$1048576,F$1,0)</f>
        <v>#REF!</v>
      </c>
      <c r="G1337" s="2" t="e">
        <f t="shared" si="682"/>
        <v>#REF!</v>
      </c>
      <c r="H1337" s="1">
        <f>VLOOKUP($B1337&amp;$C1337&amp;$D1337,Staqo!$A$3:$AJ$1048576,H$1,0)</f>
        <v>4.56807</v>
      </c>
      <c r="I1337" s="1" t="e">
        <f>VLOOKUP($B1337&amp;$C1337&amp;$D1337,HFE!$A$3:$AJ$1048576,I$1,0)</f>
        <v>#REF!</v>
      </c>
      <c r="J1337" s="2" t="e">
        <f t="shared" si="683"/>
        <v>#REF!</v>
      </c>
      <c r="K1337" s="1">
        <f>VLOOKUP($B1337&amp;$C1337&amp;$D1337,Staqo!$A$3:$AJ$1048576,K$1,0)</f>
        <v>5034.38</v>
      </c>
      <c r="L1337" s="1" t="e">
        <f>VLOOKUP($B1337&amp;$C1337&amp;$D1337,HFE!$A$3:$AJ$1048576,L$1,0)</f>
        <v>#REF!</v>
      </c>
      <c r="M1337" s="2" t="e">
        <f t="shared" si="684"/>
        <v>#REF!</v>
      </c>
      <c r="N1337" s="1">
        <f>VLOOKUP($B1337&amp;$C1337&amp;$D1337,Staqo!$A$3:$AJ$1048576,N$1,0)</f>
        <v>3920</v>
      </c>
      <c r="O1337" s="1">
        <f>VLOOKUP($B1337&amp;$C1337&amp;$D1337,HFE!$A$3:$AJ$1048576,O$1,0)</f>
        <v>0</v>
      </c>
      <c r="P1337" s="2">
        <f t="shared" si="685"/>
        <v>-3920</v>
      </c>
      <c r="Q1337" s="1">
        <f>VLOOKUP($B1337&amp;$C1337&amp;$D1337,Staqo!$A$3:$AJ$1048576,Q$1,0)</f>
        <v>3899.26</v>
      </c>
      <c r="R1337" s="1">
        <f>VLOOKUP($B1337&amp;$C1337&amp;$D1337,HFE!$A$3:$AJ$1048576,R$1,0)</f>
        <v>0</v>
      </c>
      <c r="S1337" s="2">
        <f t="shared" si="686"/>
        <v>-3899.26</v>
      </c>
      <c r="T1337" s="1">
        <f>VLOOKUP($B1337&amp;$C1337&amp;$D1337,Staqo!$A$3:$AJ$1048576,T$1,0)</f>
        <v>0.778646</v>
      </c>
      <c r="U1337" s="1" t="e">
        <f>VLOOKUP($B1337&amp;$C1337&amp;$D1337,HFE!$A$3:$AJ$1048576,U$1,0)</f>
        <v>#REF!</v>
      </c>
      <c r="V1337" s="2" t="e">
        <f t="shared" si="687"/>
        <v>#REF!</v>
      </c>
      <c r="W1337" s="1">
        <f>VLOOKUP($B1337&amp;$C1337&amp;$D1337,Staqo!$A$3:$AJ$1048576,W$1,0)</f>
        <v>0.774526</v>
      </c>
      <c r="X1337" s="1" t="e">
        <f>VLOOKUP($B1337&amp;$C1337&amp;$D1337,HFE!$A$3:$AJ$1048576,X$1,0)</f>
        <v>#REF!</v>
      </c>
      <c r="Y1337" s="2" t="e">
        <f t="shared" si="688"/>
        <v>#REF!</v>
      </c>
      <c r="Z1337" s="4">
        <f>VLOOKUP($B1337&amp;$C1337&amp;$D1337,Staqo!$A$3:$AJ$1048576,Z$1,0)</f>
        <v>100</v>
      </c>
      <c r="AA1337" s="4">
        <f>VLOOKUP($B1337&amp;$C1337&amp;$D1337,HFE!$A$3:$AJ$1048576,AA$1,0)</f>
        <v>0</v>
      </c>
      <c r="AB1337" s="5">
        <f t="shared" si="689"/>
        <v>-100</v>
      </c>
      <c r="AC1337" s="1">
        <f>VLOOKUP($B1337&amp;$C1337&amp;$D1337,Staqo!$A$3:$AJ$1048576,AC$1,0)</f>
        <v>100</v>
      </c>
      <c r="AD1337" s="1">
        <f>VLOOKUP($B1337&amp;$C1337&amp;$D1337,HFE!$A$3:$AJ$1048576,AD$1,0)*100</f>
        <v>100</v>
      </c>
      <c r="AE1337" s="2">
        <f t="shared" si="690"/>
        <v>0</v>
      </c>
      <c r="AF1337" s="1">
        <f>VLOOKUP($B1337&amp;$C1337&amp;$D1337,Staqo!$A$3:$AJ$1048576,AF$1,0)</f>
        <v>100</v>
      </c>
      <c r="AG1337" s="1">
        <f>VLOOKUP($B1337&amp;$C1337&amp;$D1337,HFE!$A$3:$AJ$1048576,AG$1,0)*100</f>
        <v>100</v>
      </c>
      <c r="AH1337" s="2">
        <f t="shared" si="691"/>
        <v>0</v>
      </c>
      <c r="AI1337" s="1">
        <f>VLOOKUP($B1337&amp;$C1337&amp;$D1337,Staqo!$A$3:$AJ$1048576,AI$1,0)</f>
        <v>0.163025</v>
      </c>
      <c r="AJ1337" s="1" t="e">
        <f>VLOOKUP($B1337&amp;$C1337&amp;$D1337,HFE!$A$3:$AJ$1048576,AJ$1,0)</f>
        <v>#REF!</v>
      </c>
      <c r="AK1337" s="2" t="e">
        <f t="shared" si="692"/>
        <v>#REF!</v>
      </c>
      <c r="AL1337" s="1">
        <f>VLOOKUP($B1337&amp;$C1337&amp;$D1337,Staqo!$A$3:$AJ$1048576,AL$1,0)</f>
        <v>0.148205</v>
      </c>
      <c r="AM1337" s="1" t="e">
        <f>VLOOKUP($B1337&amp;$C1337&amp;$D1337,HFE!$A$3:$AJ$1048576,AM$1,0)</f>
        <v>#REF!</v>
      </c>
      <c r="AN1337" s="2" t="e">
        <f t="shared" si="693"/>
        <v>#REF!</v>
      </c>
      <c r="AO1337" s="1">
        <f>VLOOKUP($B1337&amp;$C1337&amp;$D1337,Staqo!$A$3:$AJ$1048576,AO$1,0)</f>
        <v>0.162163</v>
      </c>
      <c r="AP1337" s="1" t="e">
        <f>VLOOKUP($B1337&amp;$C1337&amp;$D1337,HFE!$A$3:$AJ$1048576,AP$1,0)</f>
        <v>#REF!</v>
      </c>
      <c r="AQ1337" s="2" t="e">
        <f t="shared" si="694"/>
        <v>#REF!</v>
      </c>
      <c r="AR1337" s="1">
        <f>VLOOKUP($B1337&amp;$C1337&amp;$D1337,Staqo!$A$3:$AJ$1048576,AR$1,0)</f>
        <v>0.147421</v>
      </c>
      <c r="AS1337" s="1" t="e">
        <f>VLOOKUP($B1337&amp;$C1337&amp;$D1337,HFE!$A$3:$AJ$1048576,AS$1,0)</f>
        <v>#REF!</v>
      </c>
      <c r="AT1337" s="2" t="e">
        <f t="shared" si="695"/>
        <v>#REF!</v>
      </c>
      <c r="AU1337" s="1">
        <f>VLOOKUP($B1337&amp;$C1337&amp;$D1337,Staqo!$A$3:$AJ$1048576,AU$1,0)</f>
        <v>96.191</v>
      </c>
      <c r="AV1337" s="1">
        <f>VLOOKUP($B1337&amp;$C1337&amp;$D1337,HFE!$A$3:$AJ$1048576,AV$1,0)</f>
        <v>0</v>
      </c>
      <c r="AW1337" s="2">
        <f t="shared" si="696"/>
        <v>-96.191</v>
      </c>
      <c r="AX1337" s="4">
        <f>VLOOKUP($B1337&amp;$C1337&amp;$D1337,Staqo!$A$3:$AJ$1048576,AX$1,0)</f>
        <v>12</v>
      </c>
      <c r="AY1337" s="4">
        <f>VLOOKUP($B1337&amp;$C1337&amp;$D1337,HFE!$A$3:$AJ$1048576,AY$1,0)</f>
        <v>12</v>
      </c>
      <c r="AZ1337" s="5">
        <f t="shared" si="697"/>
        <v>0</v>
      </c>
      <c r="BA1337" s="1">
        <f>VLOOKUP($B1337&amp;$C1337&amp;$D1337,Staqo!$A$3:$AJ$1048576,BA$1,0)</f>
        <v>0</v>
      </c>
      <c r="BB1337" s="1">
        <f>VLOOKUP($B1337&amp;$C1337&amp;$D1337,HFE!$A$3:$AJ$1048576,BB$1,0)</f>
        <v>0</v>
      </c>
      <c r="BC1337" s="2">
        <f t="shared" si="698"/>
        <v>0</v>
      </c>
      <c r="BD1337" s="1">
        <f>VLOOKUP($B1337&amp;$C1337&amp;$D1337,Staqo!$A$3:$AJ$1048576,BD$1,0)</f>
        <v>0</v>
      </c>
      <c r="BE1337" s="1">
        <f>VLOOKUP($B1337&amp;$C1337&amp;$D1337,HFE!$A$3:$AJ$1048576,BE$1,0)</f>
        <v>0</v>
      </c>
      <c r="BF1337" s="2">
        <f t="shared" si="699"/>
        <v>0</v>
      </c>
      <c r="BG1337" s="1">
        <f>VLOOKUP($B1337&amp;$C1337&amp;$D1337,Staqo!$A$3:$AJ$1048576,BG$1,0)</f>
        <v>0</v>
      </c>
      <c r="BH1337" s="1">
        <f>VLOOKUP($B1337&amp;$C1337&amp;$D1337,HFE!$A$3:$AJ$1048576,BH$1,0)</f>
        <v>0</v>
      </c>
      <c r="BI1337" s="2">
        <f t="shared" si="700"/>
        <v>0</v>
      </c>
      <c r="BJ1337" s="1">
        <f>VLOOKUP($B1337&amp;$C1337&amp;$D1337,Staqo!$A$3:$AJ$1048576,BJ$1,0)</f>
        <v>0</v>
      </c>
      <c r="BK1337" s="1">
        <f>VLOOKUP($B1337&amp;$C1337&amp;$D1337,HFE!$A$3:$AJ$1048576,BK$1,0)</f>
        <v>0</v>
      </c>
      <c r="BL1337" s="2">
        <f t="shared" si="701"/>
        <v>0</v>
      </c>
      <c r="BM1337" s="1">
        <f>VLOOKUP($B1337&amp;$C1337&amp;$D1337,Staqo!$A$3:$AJ$1048576,BM$1,0)</f>
        <v>0</v>
      </c>
      <c r="BN1337" s="1">
        <f>VLOOKUP($B1337&amp;$C1337&amp;$D1337,HFE!$A$3:$AJ$1048576,BN$1,0)</f>
        <v>0</v>
      </c>
      <c r="BO1337" s="2">
        <f t="shared" si="702"/>
        <v>0</v>
      </c>
      <c r="BP1337" s="1">
        <f>VLOOKUP($B1337&amp;$C1337&amp;$D1337,Staqo!$A$3:$AJ$1048576,BP$1,0)</f>
        <v>0</v>
      </c>
      <c r="BQ1337" s="1">
        <f>VLOOKUP($B1337&amp;$C1337&amp;$D1337,HFE!$A$3:$AJ$1048576,BQ$1,0)</f>
        <v>0</v>
      </c>
      <c r="BR1337" s="2">
        <f t="shared" si="703"/>
        <v>0</v>
      </c>
      <c r="BS1337" s="1">
        <f>VLOOKUP($B1337&amp;$C1337&amp;$D1337,Staqo!$A$3:$AJ$1048576,BS$1,0)</f>
        <v>0</v>
      </c>
      <c r="BT1337" s="1">
        <f>VLOOKUP($B1337&amp;$C1337&amp;$D1337,HFE!$A$3:$AJ$1048576,BT$1,0)</f>
        <v>0</v>
      </c>
      <c r="BU1337" s="2">
        <f t="shared" si="704"/>
        <v>0</v>
      </c>
      <c r="BV1337" s="1">
        <f>VLOOKUP($B1337&amp;$C1337&amp;$D1337,Staqo!$A$3:$AJ$1048576,BV$1,0)</f>
        <v>0</v>
      </c>
      <c r="BW1337" s="1">
        <f>VLOOKUP($B1337&amp;$C1337&amp;$D1337,HFE!$A$3:$AJ$1048576,BW$1,0)</f>
        <v>0</v>
      </c>
      <c r="BX1337" s="2">
        <f t="shared" si="705"/>
        <v>0</v>
      </c>
      <c r="BY1337" s="1">
        <f>VLOOKUP($B1337&amp;$C1337&amp;$D1337,Staqo!$A$3:$AJ$1048576,BY$1,0)</f>
        <v>0</v>
      </c>
      <c r="BZ1337" s="1">
        <f>VLOOKUP($B1337&amp;$C1337&amp;$D1337,HFE!$A$3:$AJ$1048576,BZ$1,0)</f>
        <v>0</v>
      </c>
      <c r="CA1337" s="2">
        <f t="shared" si="706"/>
        <v>0</v>
      </c>
      <c r="CB1337" s="1">
        <f>VLOOKUP($B1337&amp;$C1337&amp;$D1337,Staqo!$A$3:$AJ$1048576,CB$1,0)</f>
        <v>0</v>
      </c>
      <c r="CC1337" s="1">
        <f>VLOOKUP($B1337&amp;$C1337&amp;$D1337,HFE!$A$3:$AJ$1048576,CC$1,0)</f>
        <v>0</v>
      </c>
      <c r="CD1337" s="2">
        <f t="shared" si="707"/>
        <v>0</v>
      </c>
      <c r="CE1337" s="1">
        <f>VLOOKUP($B1337&amp;$C1337&amp;$D1337,Staqo!$A$3:$AJ$1048576,CE$1,0)</f>
        <v>0</v>
      </c>
      <c r="CF1337" s="1">
        <f>VLOOKUP($B1337&amp;$C1337&amp;$D1337,HFE!$A$3:$AJ$1048576,CF$1,0)</f>
        <v>0</v>
      </c>
      <c r="CG1337" s="2">
        <f t="shared" si="708"/>
        <v>0</v>
      </c>
      <c r="CH1337" s="1">
        <f>VLOOKUP($B1337&amp;$C1337&amp;$D1337,Staqo!$A$3:$AJ$1048576,CH$1,0)</f>
        <v>0</v>
      </c>
      <c r="CI1337" s="1">
        <f>VLOOKUP($B1337&amp;$C1337&amp;$D1337,HFE!$A$3:$AJ$1048576,CI$1,0)</f>
        <v>0</v>
      </c>
      <c r="CJ1337" s="2">
        <f t="shared" si="709"/>
        <v>0</v>
      </c>
      <c r="CK1337" s="1">
        <f>VLOOKUP($B1337&amp;$C1337&amp;$D1337,Staqo!$A$3:$AJ$1048576,CK$1,0)</f>
        <v>0</v>
      </c>
      <c r="CL1337" s="1">
        <f>VLOOKUP($B1337&amp;$C1337&amp;$D1337,HFE!$A$3:$AJ$1048576,CL$1,0)</f>
        <v>0</v>
      </c>
      <c r="CM1337" s="2">
        <f t="shared" si="710"/>
        <v>0</v>
      </c>
      <c r="CN1337" s="1">
        <f>VLOOKUP($B1337&amp;$C1337&amp;$D1337,Staqo!$A$3:$AJ$1048576,CN$1,0)</f>
        <v>0</v>
      </c>
      <c r="CO1337" s="1">
        <f>VLOOKUP($B1337&amp;$C1337&amp;$D1337,HFE!$A$3:$AJ$1048576,CO$1,0)</f>
        <v>0</v>
      </c>
      <c r="CP1337" s="2">
        <f t="shared" si="711"/>
        <v>0</v>
      </c>
      <c r="CQ1337" s="1">
        <f>VLOOKUP($B1337&amp;$C1337&amp;$D1337,Staqo!$A$3:$AJ$1048576,CQ$1,0)</f>
        <v>0</v>
      </c>
      <c r="CR1337" s="1">
        <f>VLOOKUP($B1337&amp;$C1337&amp;$D1337,HFE!$A$3:$AJ$1048576,CR$1,0)</f>
        <v>0</v>
      </c>
      <c r="CS1337" s="2">
        <f t="shared" si="712"/>
        <v>0</v>
      </c>
      <c r="CT1337" s="1"/>
      <c r="CU1337" s="1"/>
      <c r="CV1337" s="2"/>
    </row>
    <row r="1338" hidden="1" spans="1:100">
      <c r="A1338" s="1" t="s">
        <v>95</v>
      </c>
      <c r="B1338" s="1" t="s">
        <v>96</v>
      </c>
      <c r="C1338" s="3">
        <v>44588</v>
      </c>
      <c r="D1338" s="1" t="s">
        <v>117</v>
      </c>
      <c r="E1338" s="1">
        <f>VLOOKUP($B1338&amp;$C1338&amp;$D1338,Staqo!$A$3:$AJ$1048576,E$1,0)</f>
        <v>4.26868</v>
      </c>
      <c r="F1338" s="1" t="e">
        <f>VLOOKUP($B1338&amp;$C1338&amp;$D1338,HFE!$A$3:$AJ$1048576,F$1,0)</f>
        <v>#REF!</v>
      </c>
      <c r="G1338" s="2" t="e">
        <f t="shared" si="682"/>
        <v>#REF!</v>
      </c>
      <c r="H1338" s="1">
        <f>VLOOKUP($B1338&amp;$C1338&amp;$D1338,Staqo!$A$3:$AJ$1048576,H$1,0)</f>
        <v>4.56807</v>
      </c>
      <c r="I1338" s="1" t="e">
        <f>VLOOKUP($B1338&amp;$C1338&amp;$D1338,HFE!$A$3:$AJ$1048576,I$1,0)</f>
        <v>#REF!</v>
      </c>
      <c r="J1338" s="2" t="e">
        <f t="shared" si="683"/>
        <v>#REF!</v>
      </c>
      <c r="K1338" s="1">
        <f>VLOOKUP($B1338&amp;$C1338&amp;$D1338,Staqo!$A$3:$AJ$1048576,K$1,0)</f>
        <v>5034.38</v>
      </c>
      <c r="L1338" s="1" t="e">
        <f>VLOOKUP($B1338&amp;$C1338&amp;$D1338,HFE!$A$3:$AJ$1048576,L$1,0)</f>
        <v>#REF!</v>
      </c>
      <c r="M1338" s="2" t="e">
        <f t="shared" si="684"/>
        <v>#REF!</v>
      </c>
      <c r="N1338" s="1">
        <f>VLOOKUP($B1338&amp;$C1338&amp;$D1338,Staqo!$A$3:$AJ$1048576,N$1,0)</f>
        <v>3890</v>
      </c>
      <c r="O1338" s="1">
        <f>VLOOKUP($B1338&amp;$C1338&amp;$D1338,HFE!$A$3:$AJ$1048576,O$1,0)</f>
        <v>0</v>
      </c>
      <c r="P1338" s="2">
        <f t="shared" si="685"/>
        <v>-3890</v>
      </c>
      <c r="Q1338" s="1">
        <f>VLOOKUP($B1338&amp;$C1338&amp;$D1338,Staqo!$A$3:$AJ$1048576,Q$1,0)</f>
        <v>3869.42</v>
      </c>
      <c r="R1338" s="1">
        <f>VLOOKUP($B1338&amp;$C1338&amp;$D1338,HFE!$A$3:$AJ$1048576,R$1,0)</f>
        <v>0</v>
      </c>
      <c r="S1338" s="2">
        <f t="shared" si="686"/>
        <v>-3869.42</v>
      </c>
      <c r="T1338" s="1">
        <f>VLOOKUP($B1338&amp;$C1338&amp;$D1338,Staqo!$A$3:$AJ$1048576,T$1,0)</f>
        <v>0.772687</v>
      </c>
      <c r="U1338" s="1" t="e">
        <f>VLOOKUP($B1338&amp;$C1338&amp;$D1338,HFE!$A$3:$AJ$1048576,U$1,0)</f>
        <v>#REF!</v>
      </c>
      <c r="V1338" s="2" t="e">
        <f t="shared" si="687"/>
        <v>#REF!</v>
      </c>
      <c r="W1338" s="1">
        <f>VLOOKUP($B1338&amp;$C1338&amp;$D1338,Staqo!$A$3:$AJ$1048576,W$1,0)</f>
        <v>0.768599</v>
      </c>
      <c r="X1338" s="1" t="e">
        <f>VLOOKUP($B1338&amp;$C1338&amp;$D1338,HFE!$A$3:$AJ$1048576,X$1,0)</f>
        <v>#REF!</v>
      </c>
      <c r="Y1338" s="2" t="e">
        <f t="shared" si="688"/>
        <v>#REF!</v>
      </c>
      <c r="Z1338" s="4">
        <f>VLOOKUP($B1338&amp;$C1338&amp;$D1338,Staqo!$A$3:$AJ$1048576,Z$1,0)</f>
        <v>100</v>
      </c>
      <c r="AA1338" s="4">
        <f>VLOOKUP($B1338&amp;$C1338&amp;$D1338,HFE!$A$3:$AJ$1048576,AA$1,0)</f>
        <v>0</v>
      </c>
      <c r="AB1338" s="5">
        <f t="shared" si="689"/>
        <v>-100</v>
      </c>
      <c r="AC1338" s="1">
        <f>VLOOKUP($B1338&amp;$C1338&amp;$D1338,Staqo!$A$3:$AJ$1048576,AC$1,0)</f>
        <v>100</v>
      </c>
      <c r="AD1338" s="1">
        <f>VLOOKUP($B1338&amp;$C1338&amp;$D1338,HFE!$A$3:$AJ$1048576,AD$1,0)*100</f>
        <v>100</v>
      </c>
      <c r="AE1338" s="2">
        <f t="shared" si="690"/>
        <v>0</v>
      </c>
      <c r="AF1338" s="1">
        <f>VLOOKUP($B1338&amp;$C1338&amp;$D1338,Staqo!$A$3:$AJ$1048576,AF$1,0)</f>
        <v>100</v>
      </c>
      <c r="AG1338" s="1">
        <f>VLOOKUP($B1338&amp;$C1338&amp;$D1338,HFE!$A$3:$AJ$1048576,AG$1,0)*100</f>
        <v>100</v>
      </c>
      <c r="AH1338" s="2">
        <f t="shared" si="691"/>
        <v>0</v>
      </c>
      <c r="AI1338" s="1">
        <f>VLOOKUP($B1338&amp;$C1338&amp;$D1338,Staqo!$A$3:$AJ$1048576,AI$1,0)</f>
        <v>0.161778</v>
      </c>
      <c r="AJ1338" s="1" t="e">
        <f>VLOOKUP($B1338&amp;$C1338&amp;$D1338,HFE!$A$3:$AJ$1048576,AJ$1,0)</f>
        <v>#REF!</v>
      </c>
      <c r="AK1338" s="2" t="e">
        <f t="shared" si="692"/>
        <v>#REF!</v>
      </c>
      <c r="AL1338" s="1">
        <f>VLOOKUP($B1338&amp;$C1338&amp;$D1338,Staqo!$A$3:$AJ$1048576,AL$1,0)</f>
        <v>0.14707</v>
      </c>
      <c r="AM1338" s="1" t="e">
        <f>VLOOKUP($B1338&amp;$C1338&amp;$D1338,HFE!$A$3:$AJ$1048576,AM$1,0)</f>
        <v>#REF!</v>
      </c>
      <c r="AN1338" s="2" t="e">
        <f t="shared" si="693"/>
        <v>#REF!</v>
      </c>
      <c r="AO1338" s="1">
        <f>VLOOKUP($B1338&amp;$C1338&amp;$D1338,Staqo!$A$3:$AJ$1048576,AO$1,0)</f>
        <v>0.160922</v>
      </c>
      <c r="AP1338" s="1" t="e">
        <f>VLOOKUP($B1338&amp;$C1338&amp;$D1338,HFE!$A$3:$AJ$1048576,AP$1,0)</f>
        <v>#REF!</v>
      </c>
      <c r="AQ1338" s="2" t="e">
        <f t="shared" si="694"/>
        <v>#REF!</v>
      </c>
      <c r="AR1338" s="1">
        <f>VLOOKUP($B1338&amp;$C1338&amp;$D1338,Staqo!$A$3:$AJ$1048576,AR$1,0)</f>
        <v>0.146292</v>
      </c>
      <c r="AS1338" s="1" t="e">
        <f>VLOOKUP($B1338&amp;$C1338&amp;$D1338,HFE!$A$3:$AJ$1048576,AS$1,0)</f>
        <v>#REF!</v>
      </c>
      <c r="AT1338" s="2" t="e">
        <f t="shared" si="695"/>
        <v>#REF!</v>
      </c>
      <c r="AU1338" s="1">
        <f>VLOOKUP($B1338&amp;$C1338&amp;$D1338,Staqo!$A$3:$AJ$1048576,AU$1,0)</f>
        <v>95.8982</v>
      </c>
      <c r="AV1338" s="1">
        <f>VLOOKUP($B1338&amp;$C1338&amp;$D1338,HFE!$A$3:$AJ$1048576,AV$1,0)</f>
        <v>0</v>
      </c>
      <c r="AW1338" s="2">
        <f t="shared" si="696"/>
        <v>-95.8982</v>
      </c>
      <c r="AX1338" s="4">
        <f>VLOOKUP($B1338&amp;$C1338&amp;$D1338,Staqo!$A$3:$AJ$1048576,AX$1,0)</f>
        <v>12</v>
      </c>
      <c r="AY1338" s="4">
        <f>VLOOKUP($B1338&amp;$C1338&amp;$D1338,HFE!$A$3:$AJ$1048576,AY$1,0)</f>
        <v>12</v>
      </c>
      <c r="AZ1338" s="5">
        <f t="shared" si="697"/>
        <v>0</v>
      </c>
      <c r="BA1338" s="1">
        <f>VLOOKUP($B1338&amp;$C1338&amp;$D1338,Staqo!$A$3:$AJ$1048576,BA$1,0)</f>
        <v>0</v>
      </c>
      <c r="BB1338" s="1">
        <f>VLOOKUP($B1338&amp;$C1338&amp;$D1338,HFE!$A$3:$AJ$1048576,BB$1,0)</f>
        <v>0</v>
      </c>
      <c r="BC1338" s="2">
        <f t="shared" si="698"/>
        <v>0</v>
      </c>
      <c r="BD1338" s="1">
        <f>VLOOKUP($B1338&amp;$C1338&amp;$D1338,Staqo!$A$3:$AJ$1048576,BD$1,0)</f>
        <v>0</v>
      </c>
      <c r="BE1338" s="1">
        <f>VLOOKUP($B1338&amp;$C1338&amp;$D1338,HFE!$A$3:$AJ$1048576,BE$1,0)</f>
        <v>0</v>
      </c>
      <c r="BF1338" s="2">
        <f t="shared" si="699"/>
        <v>0</v>
      </c>
      <c r="BG1338" s="1">
        <f>VLOOKUP($B1338&amp;$C1338&amp;$D1338,Staqo!$A$3:$AJ$1048576,BG$1,0)</f>
        <v>0</v>
      </c>
      <c r="BH1338" s="1">
        <f>VLOOKUP($B1338&amp;$C1338&amp;$D1338,HFE!$A$3:$AJ$1048576,BH$1,0)</f>
        <v>0</v>
      </c>
      <c r="BI1338" s="2">
        <f t="shared" si="700"/>
        <v>0</v>
      </c>
      <c r="BJ1338" s="1">
        <f>VLOOKUP($B1338&amp;$C1338&amp;$D1338,Staqo!$A$3:$AJ$1048576,BJ$1,0)</f>
        <v>0</v>
      </c>
      <c r="BK1338" s="1">
        <f>VLOOKUP($B1338&amp;$C1338&amp;$D1338,HFE!$A$3:$AJ$1048576,BK$1,0)</f>
        <v>0</v>
      </c>
      <c r="BL1338" s="2">
        <f t="shared" si="701"/>
        <v>0</v>
      </c>
      <c r="BM1338" s="1">
        <f>VLOOKUP($B1338&amp;$C1338&amp;$D1338,Staqo!$A$3:$AJ$1048576,BM$1,0)</f>
        <v>0</v>
      </c>
      <c r="BN1338" s="1">
        <f>VLOOKUP($B1338&amp;$C1338&amp;$D1338,HFE!$A$3:$AJ$1048576,BN$1,0)</f>
        <v>0</v>
      </c>
      <c r="BO1338" s="2">
        <f t="shared" si="702"/>
        <v>0</v>
      </c>
      <c r="BP1338" s="1">
        <f>VLOOKUP($B1338&amp;$C1338&amp;$D1338,Staqo!$A$3:$AJ$1048576,BP$1,0)</f>
        <v>0</v>
      </c>
      <c r="BQ1338" s="1">
        <f>VLOOKUP($B1338&amp;$C1338&amp;$D1338,HFE!$A$3:$AJ$1048576,BQ$1,0)</f>
        <v>0</v>
      </c>
      <c r="BR1338" s="2">
        <f t="shared" si="703"/>
        <v>0</v>
      </c>
      <c r="BS1338" s="1">
        <f>VLOOKUP($B1338&amp;$C1338&amp;$D1338,Staqo!$A$3:$AJ$1048576,BS$1,0)</f>
        <v>0</v>
      </c>
      <c r="BT1338" s="1">
        <f>VLOOKUP($B1338&amp;$C1338&amp;$D1338,HFE!$A$3:$AJ$1048576,BT$1,0)</f>
        <v>0</v>
      </c>
      <c r="BU1338" s="2">
        <f t="shared" si="704"/>
        <v>0</v>
      </c>
      <c r="BV1338" s="1">
        <f>VLOOKUP($B1338&amp;$C1338&amp;$D1338,Staqo!$A$3:$AJ$1048576,BV$1,0)</f>
        <v>0</v>
      </c>
      <c r="BW1338" s="1">
        <f>VLOOKUP($B1338&amp;$C1338&amp;$D1338,HFE!$A$3:$AJ$1048576,BW$1,0)</f>
        <v>0</v>
      </c>
      <c r="BX1338" s="2">
        <f t="shared" si="705"/>
        <v>0</v>
      </c>
      <c r="BY1338" s="1">
        <f>VLOOKUP($B1338&amp;$C1338&amp;$D1338,Staqo!$A$3:$AJ$1048576,BY$1,0)</f>
        <v>0</v>
      </c>
      <c r="BZ1338" s="1">
        <f>VLOOKUP($B1338&amp;$C1338&amp;$D1338,HFE!$A$3:$AJ$1048576,BZ$1,0)</f>
        <v>0</v>
      </c>
      <c r="CA1338" s="2">
        <f t="shared" si="706"/>
        <v>0</v>
      </c>
      <c r="CB1338" s="1">
        <f>VLOOKUP($B1338&amp;$C1338&amp;$D1338,Staqo!$A$3:$AJ$1048576,CB$1,0)</f>
        <v>0</v>
      </c>
      <c r="CC1338" s="1">
        <f>VLOOKUP($B1338&amp;$C1338&amp;$D1338,HFE!$A$3:$AJ$1048576,CC$1,0)</f>
        <v>0</v>
      </c>
      <c r="CD1338" s="2">
        <f t="shared" si="707"/>
        <v>0</v>
      </c>
      <c r="CE1338" s="1">
        <f>VLOOKUP($B1338&amp;$C1338&amp;$D1338,Staqo!$A$3:$AJ$1048576,CE$1,0)</f>
        <v>0</v>
      </c>
      <c r="CF1338" s="1">
        <f>VLOOKUP($B1338&amp;$C1338&amp;$D1338,HFE!$A$3:$AJ$1048576,CF$1,0)</f>
        <v>0</v>
      </c>
      <c r="CG1338" s="2">
        <f t="shared" si="708"/>
        <v>0</v>
      </c>
      <c r="CH1338" s="1">
        <f>VLOOKUP($B1338&amp;$C1338&amp;$D1338,Staqo!$A$3:$AJ$1048576,CH$1,0)</f>
        <v>0</v>
      </c>
      <c r="CI1338" s="1">
        <f>VLOOKUP($B1338&amp;$C1338&amp;$D1338,HFE!$A$3:$AJ$1048576,CI$1,0)</f>
        <v>0</v>
      </c>
      <c r="CJ1338" s="2">
        <f t="shared" si="709"/>
        <v>0</v>
      </c>
      <c r="CK1338" s="1">
        <f>VLOOKUP($B1338&amp;$C1338&amp;$D1338,Staqo!$A$3:$AJ$1048576,CK$1,0)</f>
        <v>0</v>
      </c>
      <c r="CL1338" s="1">
        <f>VLOOKUP($B1338&amp;$C1338&amp;$D1338,HFE!$A$3:$AJ$1048576,CL$1,0)</f>
        <v>0</v>
      </c>
      <c r="CM1338" s="2">
        <f t="shared" si="710"/>
        <v>0</v>
      </c>
      <c r="CN1338" s="1">
        <f>VLOOKUP($B1338&amp;$C1338&amp;$D1338,Staqo!$A$3:$AJ$1048576,CN$1,0)</f>
        <v>0</v>
      </c>
      <c r="CO1338" s="1">
        <f>VLOOKUP($B1338&amp;$C1338&amp;$D1338,HFE!$A$3:$AJ$1048576,CO$1,0)</f>
        <v>0</v>
      </c>
      <c r="CP1338" s="2">
        <f t="shared" si="711"/>
        <v>0</v>
      </c>
      <c r="CQ1338" s="1">
        <f>VLOOKUP($B1338&amp;$C1338&amp;$D1338,Staqo!$A$3:$AJ$1048576,CQ$1,0)</f>
        <v>0</v>
      </c>
      <c r="CR1338" s="1">
        <f>VLOOKUP($B1338&amp;$C1338&amp;$D1338,HFE!$A$3:$AJ$1048576,CR$1,0)</f>
        <v>0</v>
      </c>
      <c r="CS1338" s="2">
        <f t="shared" si="712"/>
        <v>0</v>
      </c>
      <c r="CT1338" s="1"/>
      <c r="CU1338" s="1"/>
      <c r="CV1338" s="2"/>
    </row>
    <row r="1339" hidden="1" spans="1:100">
      <c r="A1339" s="1" t="s">
        <v>95</v>
      </c>
      <c r="B1339" s="1" t="s">
        <v>96</v>
      </c>
      <c r="C1339" s="3">
        <v>44588</v>
      </c>
      <c r="D1339" s="1" t="s">
        <v>118</v>
      </c>
      <c r="E1339" s="1">
        <f>VLOOKUP($B1339&amp;$C1339&amp;$D1339,Staqo!$A$3:$AJ$1048576,E$1,0)</f>
        <v>4.26868</v>
      </c>
      <c r="F1339" s="1" t="e">
        <f>VLOOKUP($B1339&amp;$C1339&amp;$D1339,HFE!$A$3:$AJ$1048576,F$1,0)</f>
        <v>#REF!</v>
      </c>
      <c r="G1339" s="2" t="e">
        <f t="shared" si="682"/>
        <v>#REF!</v>
      </c>
      <c r="H1339" s="1">
        <f>VLOOKUP($B1339&amp;$C1339&amp;$D1339,Staqo!$A$3:$AJ$1048576,H$1,0)</f>
        <v>4.56807</v>
      </c>
      <c r="I1339" s="1" t="e">
        <f>VLOOKUP($B1339&amp;$C1339&amp;$D1339,HFE!$A$3:$AJ$1048576,I$1,0)</f>
        <v>#REF!</v>
      </c>
      <c r="J1339" s="2" t="e">
        <f t="shared" si="683"/>
        <v>#REF!</v>
      </c>
      <c r="K1339" s="1">
        <f>VLOOKUP($B1339&amp;$C1339&amp;$D1339,Staqo!$A$3:$AJ$1048576,K$1,0)</f>
        <v>5034.38</v>
      </c>
      <c r="L1339" s="1" t="e">
        <f>VLOOKUP($B1339&amp;$C1339&amp;$D1339,HFE!$A$3:$AJ$1048576,L$1,0)</f>
        <v>#REF!</v>
      </c>
      <c r="M1339" s="2" t="e">
        <f t="shared" si="684"/>
        <v>#REF!</v>
      </c>
      <c r="N1339" s="1">
        <f>VLOOKUP($B1339&amp;$C1339&amp;$D1339,Staqo!$A$3:$AJ$1048576,N$1,0)</f>
        <v>4020</v>
      </c>
      <c r="O1339" s="1">
        <f>VLOOKUP($B1339&amp;$C1339&amp;$D1339,HFE!$A$3:$AJ$1048576,O$1,0)</f>
        <v>0</v>
      </c>
      <c r="P1339" s="2">
        <f t="shared" si="685"/>
        <v>-4020</v>
      </c>
      <c r="Q1339" s="1">
        <f>VLOOKUP($B1339&amp;$C1339&amp;$D1339,Staqo!$A$3:$AJ$1048576,Q$1,0)</f>
        <v>3998.73</v>
      </c>
      <c r="R1339" s="1">
        <f>VLOOKUP($B1339&amp;$C1339&amp;$D1339,HFE!$A$3:$AJ$1048576,R$1,0)</f>
        <v>0</v>
      </c>
      <c r="S1339" s="2">
        <f t="shared" si="686"/>
        <v>-3998.73</v>
      </c>
      <c r="T1339" s="1">
        <f>VLOOKUP($B1339&amp;$C1339&amp;$D1339,Staqo!$A$3:$AJ$1048576,T$1,0)</f>
        <v>0.798509</v>
      </c>
      <c r="U1339" s="1" t="e">
        <f>VLOOKUP($B1339&amp;$C1339&amp;$D1339,HFE!$A$3:$AJ$1048576,U$1,0)</f>
        <v>#REF!</v>
      </c>
      <c r="V1339" s="2" t="e">
        <f t="shared" si="687"/>
        <v>#REF!</v>
      </c>
      <c r="W1339" s="1">
        <f>VLOOKUP($B1339&amp;$C1339&amp;$D1339,Staqo!$A$3:$AJ$1048576,W$1,0)</f>
        <v>0.794285</v>
      </c>
      <c r="X1339" s="1" t="e">
        <f>VLOOKUP($B1339&amp;$C1339&amp;$D1339,HFE!$A$3:$AJ$1048576,X$1,0)</f>
        <v>#REF!</v>
      </c>
      <c r="Y1339" s="2" t="e">
        <f t="shared" si="688"/>
        <v>#REF!</v>
      </c>
      <c r="Z1339" s="4">
        <f>VLOOKUP($B1339&amp;$C1339&amp;$D1339,Staqo!$A$3:$AJ$1048576,Z$1,0)</f>
        <v>100</v>
      </c>
      <c r="AA1339" s="4">
        <f>VLOOKUP($B1339&amp;$C1339&amp;$D1339,HFE!$A$3:$AJ$1048576,AA$1,0)</f>
        <v>0</v>
      </c>
      <c r="AB1339" s="5">
        <f t="shared" si="689"/>
        <v>-100</v>
      </c>
      <c r="AC1339" s="1">
        <f>VLOOKUP($B1339&amp;$C1339&amp;$D1339,Staqo!$A$3:$AJ$1048576,AC$1,0)</f>
        <v>100</v>
      </c>
      <c r="AD1339" s="1">
        <f>VLOOKUP($B1339&amp;$C1339&amp;$D1339,HFE!$A$3:$AJ$1048576,AD$1,0)*100</f>
        <v>100</v>
      </c>
      <c r="AE1339" s="2">
        <f t="shared" si="690"/>
        <v>0</v>
      </c>
      <c r="AF1339" s="1">
        <f>VLOOKUP($B1339&amp;$C1339&amp;$D1339,Staqo!$A$3:$AJ$1048576,AF$1,0)</f>
        <v>100</v>
      </c>
      <c r="AG1339" s="1">
        <f>VLOOKUP($B1339&amp;$C1339&amp;$D1339,HFE!$A$3:$AJ$1048576,AG$1,0)*100</f>
        <v>100</v>
      </c>
      <c r="AH1339" s="2">
        <f t="shared" si="691"/>
        <v>0</v>
      </c>
      <c r="AI1339" s="1">
        <f>VLOOKUP($B1339&amp;$C1339&amp;$D1339,Staqo!$A$3:$AJ$1048576,AI$1,0)</f>
        <v>0.167184</v>
      </c>
      <c r="AJ1339" s="1" t="e">
        <f>VLOOKUP($B1339&amp;$C1339&amp;$D1339,HFE!$A$3:$AJ$1048576,AJ$1,0)</f>
        <v>#REF!</v>
      </c>
      <c r="AK1339" s="2" t="e">
        <f t="shared" si="692"/>
        <v>#REF!</v>
      </c>
      <c r="AL1339" s="1">
        <f>VLOOKUP($B1339&amp;$C1339&amp;$D1339,Staqo!$A$3:$AJ$1048576,AL$1,0)</f>
        <v>0.151985</v>
      </c>
      <c r="AM1339" s="1" t="e">
        <f>VLOOKUP($B1339&amp;$C1339&amp;$D1339,HFE!$A$3:$AJ$1048576,AM$1,0)</f>
        <v>#REF!</v>
      </c>
      <c r="AN1339" s="2" t="e">
        <f t="shared" si="693"/>
        <v>#REF!</v>
      </c>
      <c r="AO1339" s="1">
        <f>VLOOKUP($B1339&amp;$C1339&amp;$D1339,Staqo!$A$3:$AJ$1048576,AO$1,0)</f>
        <v>0.1663</v>
      </c>
      <c r="AP1339" s="1" t="e">
        <f>VLOOKUP($B1339&amp;$C1339&amp;$D1339,HFE!$A$3:$AJ$1048576,AP$1,0)</f>
        <v>#REF!</v>
      </c>
      <c r="AQ1339" s="2" t="e">
        <f t="shared" si="694"/>
        <v>#REF!</v>
      </c>
      <c r="AR1339" s="1">
        <f>VLOOKUP($B1339&amp;$C1339&amp;$D1339,Staqo!$A$3:$AJ$1048576,AR$1,0)</f>
        <v>0.151181</v>
      </c>
      <c r="AS1339" s="1" t="e">
        <f>VLOOKUP($B1339&amp;$C1339&amp;$D1339,HFE!$A$3:$AJ$1048576,AS$1,0)</f>
        <v>#REF!</v>
      </c>
      <c r="AT1339" s="2" t="e">
        <f t="shared" si="695"/>
        <v>#REF!</v>
      </c>
      <c r="AU1339" s="1">
        <f>VLOOKUP($B1339&amp;$C1339&amp;$D1339,Staqo!$A$3:$AJ$1048576,AU$1,0)</f>
        <v>96.5988</v>
      </c>
      <c r="AV1339" s="1">
        <f>VLOOKUP($B1339&amp;$C1339&amp;$D1339,HFE!$A$3:$AJ$1048576,AV$1,0)</f>
        <v>0</v>
      </c>
      <c r="AW1339" s="2">
        <f t="shared" si="696"/>
        <v>-96.5988</v>
      </c>
      <c r="AX1339" s="4">
        <f>VLOOKUP($B1339&amp;$C1339&amp;$D1339,Staqo!$A$3:$AJ$1048576,AX$1,0)</f>
        <v>12</v>
      </c>
      <c r="AY1339" s="4">
        <f>VLOOKUP($B1339&amp;$C1339&amp;$D1339,HFE!$A$3:$AJ$1048576,AY$1,0)</f>
        <v>12</v>
      </c>
      <c r="AZ1339" s="5">
        <f t="shared" si="697"/>
        <v>0</v>
      </c>
      <c r="BA1339" s="1">
        <f>VLOOKUP($B1339&amp;$C1339&amp;$D1339,Staqo!$A$3:$AJ$1048576,BA$1,0)</f>
        <v>0</v>
      </c>
      <c r="BB1339" s="1">
        <f>VLOOKUP($B1339&amp;$C1339&amp;$D1339,HFE!$A$3:$AJ$1048576,BB$1,0)</f>
        <v>0</v>
      </c>
      <c r="BC1339" s="2">
        <f t="shared" si="698"/>
        <v>0</v>
      </c>
      <c r="BD1339" s="1">
        <f>VLOOKUP($B1339&amp;$C1339&amp;$D1339,Staqo!$A$3:$AJ$1048576,BD$1,0)</f>
        <v>0</v>
      </c>
      <c r="BE1339" s="1">
        <f>VLOOKUP($B1339&amp;$C1339&amp;$D1339,HFE!$A$3:$AJ$1048576,BE$1,0)</f>
        <v>0</v>
      </c>
      <c r="BF1339" s="2">
        <f t="shared" si="699"/>
        <v>0</v>
      </c>
      <c r="BG1339" s="1">
        <f>VLOOKUP($B1339&amp;$C1339&amp;$D1339,Staqo!$A$3:$AJ$1048576,BG$1,0)</f>
        <v>0</v>
      </c>
      <c r="BH1339" s="1">
        <f>VLOOKUP($B1339&amp;$C1339&amp;$D1339,HFE!$A$3:$AJ$1048576,BH$1,0)</f>
        <v>0</v>
      </c>
      <c r="BI1339" s="2">
        <f t="shared" si="700"/>
        <v>0</v>
      </c>
      <c r="BJ1339" s="1">
        <f>VLOOKUP($B1339&amp;$C1339&amp;$D1339,Staqo!$A$3:$AJ$1048576,BJ$1,0)</f>
        <v>0</v>
      </c>
      <c r="BK1339" s="1">
        <f>VLOOKUP($B1339&amp;$C1339&amp;$D1339,HFE!$A$3:$AJ$1048576,BK$1,0)</f>
        <v>0</v>
      </c>
      <c r="BL1339" s="2">
        <f t="shared" si="701"/>
        <v>0</v>
      </c>
      <c r="BM1339" s="1">
        <f>VLOOKUP($B1339&amp;$C1339&amp;$D1339,Staqo!$A$3:$AJ$1048576,BM$1,0)</f>
        <v>0</v>
      </c>
      <c r="BN1339" s="1">
        <f>VLOOKUP($B1339&amp;$C1339&amp;$D1339,HFE!$A$3:$AJ$1048576,BN$1,0)</f>
        <v>0</v>
      </c>
      <c r="BO1339" s="2">
        <f t="shared" si="702"/>
        <v>0</v>
      </c>
      <c r="BP1339" s="1">
        <f>VLOOKUP($B1339&amp;$C1339&amp;$D1339,Staqo!$A$3:$AJ$1048576,BP$1,0)</f>
        <v>0</v>
      </c>
      <c r="BQ1339" s="1">
        <f>VLOOKUP($B1339&amp;$C1339&amp;$D1339,HFE!$A$3:$AJ$1048576,BQ$1,0)</f>
        <v>0</v>
      </c>
      <c r="BR1339" s="2">
        <f t="shared" si="703"/>
        <v>0</v>
      </c>
      <c r="BS1339" s="1">
        <f>VLOOKUP($B1339&amp;$C1339&amp;$D1339,Staqo!$A$3:$AJ$1048576,BS$1,0)</f>
        <v>0</v>
      </c>
      <c r="BT1339" s="1">
        <f>VLOOKUP($B1339&amp;$C1339&amp;$D1339,HFE!$A$3:$AJ$1048576,BT$1,0)</f>
        <v>0</v>
      </c>
      <c r="BU1339" s="2">
        <f t="shared" si="704"/>
        <v>0</v>
      </c>
      <c r="BV1339" s="1">
        <f>VLOOKUP($B1339&amp;$C1339&amp;$D1339,Staqo!$A$3:$AJ$1048576,BV$1,0)</f>
        <v>0</v>
      </c>
      <c r="BW1339" s="1">
        <f>VLOOKUP($B1339&amp;$C1339&amp;$D1339,HFE!$A$3:$AJ$1048576,BW$1,0)</f>
        <v>0</v>
      </c>
      <c r="BX1339" s="2">
        <f t="shared" si="705"/>
        <v>0</v>
      </c>
      <c r="BY1339" s="1">
        <f>VLOOKUP($B1339&amp;$C1339&amp;$D1339,Staqo!$A$3:$AJ$1048576,BY$1,0)</f>
        <v>0</v>
      </c>
      <c r="BZ1339" s="1">
        <f>VLOOKUP($B1339&amp;$C1339&amp;$D1339,HFE!$A$3:$AJ$1048576,BZ$1,0)</f>
        <v>0</v>
      </c>
      <c r="CA1339" s="2">
        <f t="shared" si="706"/>
        <v>0</v>
      </c>
      <c r="CB1339" s="1">
        <f>VLOOKUP($B1339&amp;$C1339&amp;$D1339,Staqo!$A$3:$AJ$1048576,CB$1,0)</f>
        <v>0</v>
      </c>
      <c r="CC1339" s="1">
        <f>VLOOKUP($B1339&amp;$C1339&amp;$D1339,HFE!$A$3:$AJ$1048576,CC$1,0)</f>
        <v>0</v>
      </c>
      <c r="CD1339" s="2">
        <f t="shared" si="707"/>
        <v>0</v>
      </c>
      <c r="CE1339" s="1">
        <f>VLOOKUP($B1339&amp;$C1339&amp;$D1339,Staqo!$A$3:$AJ$1048576,CE$1,0)</f>
        <v>0</v>
      </c>
      <c r="CF1339" s="1">
        <f>VLOOKUP($B1339&amp;$C1339&amp;$D1339,HFE!$A$3:$AJ$1048576,CF$1,0)</f>
        <v>0</v>
      </c>
      <c r="CG1339" s="2">
        <f t="shared" si="708"/>
        <v>0</v>
      </c>
      <c r="CH1339" s="1">
        <f>VLOOKUP($B1339&amp;$C1339&amp;$D1339,Staqo!$A$3:$AJ$1048576,CH$1,0)</f>
        <v>0</v>
      </c>
      <c r="CI1339" s="1">
        <f>VLOOKUP($B1339&amp;$C1339&amp;$D1339,HFE!$A$3:$AJ$1048576,CI$1,0)</f>
        <v>0</v>
      </c>
      <c r="CJ1339" s="2">
        <f t="shared" si="709"/>
        <v>0</v>
      </c>
      <c r="CK1339" s="1">
        <f>VLOOKUP($B1339&amp;$C1339&amp;$D1339,Staqo!$A$3:$AJ$1048576,CK$1,0)</f>
        <v>0</v>
      </c>
      <c r="CL1339" s="1">
        <f>VLOOKUP($B1339&amp;$C1339&amp;$D1339,HFE!$A$3:$AJ$1048576,CL$1,0)</f>
        <v>0</v>
      </c>
      <c r="CM1339" s="2">
        <f t="shared" si="710"/>
        <v>0</v>
      </c>
      <c r="CN1339" s="1">
        <f>VLOOKUP($B1339&amp;$C1339&amp;$D1339,Staqo!$A$3:$AJ$1048576,CN$1,0)</f>
        <v>0</v>
      </c>
      <c r="CO1339" s="1">
        <f>VLOOKUP($B1339&amp;$C1339&amp;$D1339,HFE!$A$3:$AJ$1048576,CO$1,0)</f>
        <v>0</v>
      </c>
      <c r="CP1339" s="2">
        <f t="shared" si="711"/>
        <v>0</v>
      </c>
      <c r="CQ1339" s="1">
        <f>VLOOKUP($B1339&amp;$C1339&amp;$D1339,Staqo!$A$3:$AJ$1048576,CQ$1,0)</f>
        <v>0</v>
      </c>
      <c r="CR1339" s="1">
        <f>VLOOKUP($B1339&amp;$C1339&amp;$D1339,HFE!$A$3:$AJ$1048576,CR$1,0)</f>
        <v>0</v>
      </c>
      <c r="CS1339" s="2">
        <f t="shared" si="712"/>
        <v>0</v>
      </c>
      <c r="CT1339" s="1"/>
      <c r="CU1339" s="1"/>
      <c r="CV1339" s="2"/>
    </row>
    <row r="1340" hidden="1" spans="1:100">
      <c r="A1340" s="1" t="s">
        <v>95</v>
      </c>
      <c r="B1340" s="1" t="s">
        <v>96</v>
      </c>
      <c r="C1340" s="3">
        <v>44588</v>
      </c>
      <c r="D1340" s="1" t="s">
        <v>119</v>
      </c>
      <c r="E1340" s="1">
        <f>VLOOKUP($B1340&amp;$C1340&amp;$D1340,Staqo!$A$3:$AJ$1048576,E$1,0)</f>
        <v>4.26868</v>
      </c>
      <c r="F1340" s="1" t="e">
        <f>VLOOKUP($B1340&amp;$C1340&amp;$D1340,HFE!$A$3:$AJ$1048576,F$1,0)</f>
        <v>#REF!</v>
      </c>
      <c r="G1340" s="2" t="e">
        <f t="shared" si="682"/>
        <v>#REF!</v>
      </c>
      <c r="H1340" s="1">
        <f>VLOOKUP($B1340&amp;$C1340&amp;$D1340,Staqo!$A$3:$AJ$1048576,H$1,0)</f>
        <v>4.56807</v>
      </c>
      <c r="I1340" s="1" t="e">
        <f>VLOOKUP($B1340&amp;$C1340&amp;$D1340,HFE!$A$3:$AJ$1048576,I$1,0)</f>
        <v>#REF!</v>
      </c>
      <c r="J1340" s="2" t="e">
        <f t="shared" si="683"/>
        <v>#REF!</v>
      </c>
      <c r="K1340" s="1">
        <f>VLOOKUP($B1340&amp;$C1340&amp;$D1340,Staqo!$A$3:$AJ$1048576,K$1,0)</f>
        <v>5034.38</v>
      </c>
      <c r="L1340" s="1" t="e">
        <f>VLOOKUP($B1340&amp;$C1340&amp;$D1340,HFE!$A$3:$AJ$1048576,L$1,0)</f>
        <v>#REF!</v>
      </c>
      <c r="M1340" s="2" t="e">
        <f t="shared" si="684"/>
        <v>#REF!</v>
      </c>
      <c r="N1340" s="1">
        <f>VLOOKUP($B1340&amp;$C1340&amp;$D1340,Staqo!$A$3:$AJ$1048576,N$1,0)</f>
        <v>3980</v>
      </c>
      <c r="O1340" s="1">
        <f>VLOOKUP($B1340&amp;$C1340&amp;$D1340,HFE!$A$3:$AJ$1048576,O$1,0)</f>
        <v>0</v>
      </c>
      <c r="P1340" s="2">
        <f t="shared" si="685"/>
        <v>-3980</v>
      </c>
      <c r="Q1340" s="1">
        <f>VLOOKUP($B1340&amp;$C1340&amp;$D1340,Staqo!$A$3:$AJ$1048576,Q$1,0)</f>
        <v>3958.94</v>
      </c>
      <c r="R1340" s="1">
        <f>VLOOKUP($B1340&amp;$C1340&amp;$D1340,HFE!$A$3:$AJ$1048576,R$1,0)</f>
        <v>0</v>
      </c>
      <c r="S1340" s="2">
        <f t="shared" si="686"/>
        <v>-3958.94</v>
      </c>
      <c r="T1340" s="1">
        <f>VLOOKUP($B1340&amp;$C1340&amp;$D1340,Staqo!$A$3:$AJ$1048576,T$1,0)</f>
        <v>0.790564</v>
      </c>
      <c r="U1340" s="1" t="e">
        <f>VLOOKUP($B1340&amp;$C1340&amp;$D1340,HFE!$A$3:$AJ$1048576,U$1,0)</f>
        <v>#REF!</v>
      </c>
      <c r="V1340" s="2" t="e">
        <f t="shared" si="687"/>
        <v>#REF!</v>
      </c>
      <c r="W1340" s="1">
        <f>VLOOKUP($B1340&amp;$C1340&amp;$D1340,Staqo!$A$3:$AJ$1048576,W$1,0)</f>
        <v>0.786381</v>
      </c>
      <c r="X1340" s="1" t="e">
        <f>VLOOKUP($B1340&amp;$C1340&amp;$D1340,HFE!$A$3:$AJ$1048576,X$1,0)</f>
        <v>#REF!</v>
      </c>
      <c r="Y1340" s="2" t="e">
        <f t="shared" si="688"/>
        <v>#REF!</v>
      </c>
      <c r="Z1340" s="4">
        <f>VLOOKUP($B1340&amp;$C1340&amp;$D1340,Staqo!$A$3:$AJ$1048576,Z$1,0)</f>
        <v>100</v>
      </c>
      <c r="AA1340" s="4">
        <f>VLOOKUP($B1340&amp;$C1340&amp;$D1340,HFE!$A$3:$AJ$1048576,AA$1,0)</f>
        <v>0</v>
      </c>
      <c r="AB1340" s="5">
        <f t="shared" si="689"/>
        <v>-100</v>
      </c>
      <c r="AC1340" s="1">
        <f>VLOOKUP($B1340&amp;$C1340&amp;$D1340,Staqo!$A$3:$AJ$1048576,AC$1,0)</f>
        <v>100</v>
      </c>
      <c r="AD1340" s="1">
        <f>VLOOKUP($B1340&amp;$C1340&amp;$D1340,HFE!$A$3:$AJ$1048576,AD$1,0)*100</f>
        <v>100</v>
      </c>
      <c r="AE1340" s="2">
        <f t="shared" si="690"/>
        <v>0</v>
      </c>
      <c r="AF1340" s="1">
        <f>VLOOKUP($B1340&amp;$C1340&amp;$D1340,Staqo!$A$3:$AJ$1048576,AF$1,0)</f>
        <v>100</v>
      </c>
      <c r="AG1340" s="1">
        <f>VLOOKUP($B1340&amp;$C1340&amp;$D1340,HFE!$A$3:$AJ$1048576,AG$1,0)*100</f>
        <v>100</v>
      </c>
      <c r="AH1340" s="2">
        <f t="shared" si="691"/>
        <v>0</v>
      </c>
      <c r="AI1340" s="1">
        <f>VLOOKUP($B1340&amp;$C1340&amp;$D1340,Staqo!$A$3:$AJ$1048576,AI$1,0)</f>
        <v>0.165521</v>
      </c>
      <c r="AJ1340" s="1" t="e">
        <f>VLOOKUP($B1340&amp;$C1340&amp;$D1340,HFE!$A$3:$AJ$1048576,AJ$1,0)</f>
        <v>#REF!</v>
      </c>
      <c r="AK1340" s="2" t="e">
        <f t="shared" si="692"/>
        <v>#REF!</v>
      </c>
      <c r="AL1340" s="1">
        <f>VLOOKUP($B1340&amp;$C1340&amp;$D1340,Staqo!$A$3:$AJ$1048576,AL$1,0)</f>
        <v>0.150473</v>
      </c>
      <c r="AM1340" s="1" t="e">
        <f>VLOOKUP($B1340&amp;$C1340&amp;$D1340,HFE!$A$3:$AJ$1048576,AM$1,0)</f>
        <v>#REF!</v>
      </c>
      <c r="AN1340" s="2" t="e">
        <f t="shared" si="693"/>
        <v>#REF!</v>
      </c>
      <c r="AO1340" s="1">
        <f>VLOOKUP($B1340&amp;$C1340&amp;$D1340,Staqo!$A$3:$AJ$1048576,AO$1,0)</f>
        <v>0.164645</v>
      </c>
      <c r="AP1340" s="1" t="e">
        <f>VLOOKUP($B1340&amp;$C1340&amp;$D1340,HFE!$A$3:$AJ$1048576,AP$1,0)</f>
        <v>#REF!</v>
      </c>
      <c r="AQ1340" s="2" t="e">
        <f t="shared" si="694"/>
        <v>#REF!</v>
      </c>
      <c r="AR1340" s="1">
        <f>VLOOKUP($B1340&amp;$C1340&amp;$D1340,Staqo!$A$3:$AJ$1048576,AR$1,0)</f>
        <v>0.149677</v>
      </c>
      <c r="AS1340" s="1" t="e">
        <f>VLOOKUP($B1340&amp;$C1340&amp;$D1340,HFE!$A$3:$AJ$1048576,AS$1,0)</f>
        <v>#REF!</v>
      </c>
      <c r="AT1340" s="2" t="e">
        <f t="shared" si="695"/>
        <v>#REF!</v>
      </c>
      <c r="AU1340" s="1">
        <f>VLOOKUP($B1340&amp;$C1340&amp;$D1340,Staqo!$A$3:$AJ$1048576,AU$1,0)</f>
        <v>96.9185</v>
      </c>
      <c r="AV1340" s="1">
        <f>VLOOKUP($B1340&amp;$C1340&amp;$D1340,HFE!$A$3:$AJ$1048576,AV$1,0)</f>
        <v>0</v>
      </c>
      <c r="AW1340" s="2">
        <f t="shared" si="696"/>
        <v>-96.9185</v>
      </c>
      <c r="AX1340" s="4">
        <f>VLOOKUP($B1340&amp;$C1340&amp;$D1340,Staqo!$A$3:$AJ$1048576,AX$1,0)</f>
        <v>12</v>
      </c>
      <c r="AY1340" s="4">
        <f>VLOOKUP($B1340&amp;$C1340&amp;$D1340,HFE!$A$3:$AJ$1048576,AY$1,0)</f>
        <v>12</v>
      </c>
      <c r="AZ1340" s="5">
        <f t="shared" si="697"/>
        <v>0</v>
      </c>
      <c r="BA1340" s="1">
        <f>VLOOKUP($B1340&amp;$C1340&amp;$D1340,Staqo!$A$3:$AJ$1048576,BA$1,0)</f>
        <v>0</v>
      </c>
      <c r="BB1340" s="1">
        <f>VLOOKUP($B1340&amp;$C1340&amp;$D1340,HFE!$A$3:$AJ$1048576,BB$1,0)</f>
        <v>0</v>
      </c>
      <c r="BC1340" s="2">
        <f t="shared" si="698"/>
        <v>0</v>
      </c>
      <c r="BD1340" s="1">
        <f>VLOOKUP($B1340&amp;$C1340&amp;$D1340,Staqo!$A$3:$AJ$1048576,BD$1,0)</f>
        <v>0</v>
      </c>
      <c r="BE1340" s="1">
        <f>VLOOKUP($B1340&amp;$C1340&amp;$D1340,HFE!$A$3:$AJ$1048576,BE$1,0)</f>
        <v>0</v>
      </c>
      <c r="BF1340" s="2">
        <f t="shared" si="699"/>
        <v>0</v>
      </c>
      <c r="BG1340" s="1">
        <f>VLOOKUP($B1340&amp;$C1340&amp;$D1340,Staqo!$A$3:$AJ$1048576,BG$1,0)</f>
        <v>0</v>
      </c>
      <c r="BH1340" s="1">
        <f>VLOOKUP($B1340&amp;$C1340&amp;$D1340,HFE!$A$3:$AJ$1048576,BH$1,0)</f>
        <v>0</v>
      </c>
      <c r="BI1340" s="2">
        <f t="shared" si="700"/>
        <v>0</v>
      </c>
      <c r="BJ1340" s="1">
        <f>VLOOKUP($B1340&amp;$C1340&amp;$D1340,Staqo!$A$3:$AJ$1048576,BJ$1,0)</f>
        <v>0</v>
      </c>
      <c r="BK1340" s="1">
        <f>VLOOKUP($B1340&amp;$C1340&amp;$D1340,HFE!$A$3:$AJ$1048576,BK$1,0)</f>
        <v>0</v>
      </c>
      <c r="BL1340" s="2">
        <f t="shared" si="701"/>
        <v>0</v>
      </c>
      <c r="BM1340" s="1">
        <f>VLOOKUP($B1340&amp;$C1340&amp;$D1340,Staqo!$A$3:$AJ$1048576,BM$1,0)</f>
        <v>0</v>
      </c>
      <c r="BN1340" s="1">
        <f>VLOOKUP($B1340&amp;$C1340&amp;$D1340,HFE!$A$3:$AJ$1048576,BN$1,0)</f>
        <v>0</v>
      </c>
      <c r="BO1340" s="2">
        <f t="shared" si="702"/>
        <v>0</v>
      </c>
      <c r="BP1340" s="1">
        <f>VLOOKUP($B1340&amp;$C1340&amp;$D1340,Staqo!$A$3:$AJ$1048576,BP$1,0)</f>
        <v>0</v>
      </c>
      <c r="BQ1340" s="1">
        <f>VLOOKUP($B1340&amp;$C1340&amp;$D1340,HFE!$A$3:$AJ$1048576,BQ$1,0)</f>
        <v>0</v>
      </c>
      <c r="BR1340" s="2">
        <f t="shared" si="703"/>
        <v>0</v>
      </c>
      <c r="BS1340" s="1">
        <f>VLOOKUP($B1340&amp;$C1340&amp;$D1340,Staqo!$A$3:$AJ$1048576,BS$1,0)</f>
        <v>0</v>
      </c>
      <c r="BT1340" s="1">
        <f>VLOOKUP($B1340&amp;$C1340&amp;$D1340,HFE!$A$3:$AJ$1048576,BT$1,0)</f>
        <v>0</v>
      </c>
      <c r="BU1340" s="2">
        <f t="shared" si="704"/>
        <v>0</v>
      </c>
      <c r="BV1340" s="1">
        <f>VLOOKUP($B1340&amp;$C1340&amp;$D1340,Staqo!$A$3:$AJ$1048576,BV$1,0)</f>
        <v>0</v>
      </c>
      <c r="BW1340" s="1">
        <f>VLOOKUP($B1340&amp;$C1340&amp;$D1340,HFE!$A$3:$AJ$1048576,BW$1,0)</f>
        <v>0</v>
      </c>
      <c r="BX1340" s="2">
        <f t="shared" si="705"/>
        <v>0</v>
      </c>
      <c r="BY1340" s="1">
        <f>VLOOKUP($B1340&amp;$C1340&amp;$D1340,Staqo!$A$3:$AJ$1048576,BY$1,0)</f>
        <v>0</v>
      </c>
      <c r="BZ1340" s="1">
        <f>VLOOKUP($B1340&amp;$C1340&amp;$D1340,HFE!$A$3:$AJ$1048576,BZ$1,0)</f>
        <v>0</v>
      </c>
      <c r="CA1340" s="2">
        <f t="shared" si="706"/>
        <v>0</v>
      </c>
      <c r="CB1340" s="1">
        <f>VLOOKUP($B1340&amp;$C1340&amp;$D1340,Staqo!$A$3:$AJ$1048576,CB$1,0)</f>
        <v>0</v>
      </c>
      <c r="CC1340" s="1">
        <f>VLOOKUP($B1340&amp;$C1340&amp;$D1340,HFE!$A$3:$AJ$1048576,CC$1,0)</f>
        <v>0</v>
      </c>
      <c r="CD1340" s="2">
        <f t="shared" si="707"/>
        <v>0</v>
      </c>
      <c r="CE1340" s="1">
        <f>VLOOKUP($B1340&amp;$C1340&amp;$D1340,Staqo!$A$3:$AJ$1048576,CE$1,0)</f>
        <v>0</v>
      </c>
      <c r="CF1340" s="1">
        <f>VLOOKUP($B1340&amp;$C1340&amp;$D1340,HFE!$A$3:$AJ$1048576,CF$1,0)</f>
        <v>0</v>
      </c>
      <c r="CG1340" s="2">
        <f t="shared" si="708"/>
        <v>0</v>
      </c>
      <c r="CH1340" s="1">
        <f>VLOOKUP($B1340&amp;$C1340&amp;$D1340,Staqo!$A$3:$AJ$1048576,CH$1,0)</f>
        <v>0</v>
      </c>
      <c r="CI1340" s="1">
        <f>VLOOKUP($B1340&amp;$C1340&amp;$D1340,HFE!$A$3:$AJ$1048576,CI$1,0)</f>
        <v>0</v>
      </c>
      <c r="CJ1340" s="2">
        <f t="shared" si="709"/>
        <v>0</v>
      </c>
      <c r="CK1340" s="1">
        <f>VLOOKUP($B1340&amp;$C1340&amp;$D1340,Staqo!$A$3:$AJ$1048576,CK$1,0)</f>
        <v>0</v>
      </c>
      <c r="CL1340" s="1">
        <f>VLOOKUP($B1340&amp;$C1340&amp;$D1340,HFE!$A$3:$AJ$1048576,CL$1,0)</f>
        <v>0</v>
      </c>
      <c r="CM1340" s="2">
        <f t="shared" si="710"/>
        <v>0</v>
      </c>
      <c r="CN1340" s="1">
        <f>VLOOKUP($B1340&amp;$C1340&amp;$D1340,Staqo!$A$3:$AJ$1048576,CN$1,0)</f>
        <v>0</v>
      </c>
      <c r="CO1340" s="1">
        <f>VLOOKUP($B1340&amp;$C1340&amp;$D1340,HFE!$A$3:$AJ$1048576,CO$1,0)</f>
        <v>0</v>
      </c>
      <c r="CP1340" s="2">
        <f t="shared" si="711"/>
        <v>0</v>
      </c>
      <c r="CQ1340" s="1">
        <f>VLOOKUP($B1340&amp;$C1340&amp;$D1340,Staqo!$A$3:$AJ$1048576,CQ$1,0)</f>
        <v>0</v>
      </c>
      <c r="CR1340" s="1">
        <f>VLOOKUP($B1340&amp;$C1340&amp;$D1340,HFE!$A$3:$AJ$1048576,CR$1,0)</f>
        <v>0</v>
      </c>
      <c r="CS1340" s="2">
        <f t="shared" si="712"/>
        <v>0</v>
      </c>
      <c r="CT1340" s="1"/>
      <c r="CU1340" s="1"/>
      <c r="CV1340" s="2"/>
    </row>
    <row r="1341" hidden="1" spans="1:100">
      <c r="A1341" s="1" t="s">
        <v>95</v>
      </c>
      <c r="B1341" s="1" t="s">
        <v>96</v>
      </c>
      <c r="C1341" s="3">
        <v>44588</v>
      </c>
      <c r="D1341" s="1" t="s">
        <v>120</v>
      </c>
      <c r="E1341" s="1">
        <f>VLOOKUP($B1341&amp;$C1341&amp;$D1341,Staqo!$A$3:$AJ$1048576,E$1,0)</f>
        <v>4.26868</v>
      </c>
      <c r="F1341" s="1" t="e">
        <f>VLOOKUP($B1341&amp;$C1341&amp;$D1341,HFE!$A$3:$AJ$1048576,F$1,0)</f>
        <v>#REF!</v>
      </c>
      <c r="G1341" s="2" t="e">
        <f t="shared" si="682"/>
        <v>#REF!</v>
      </c>
      <c r="H1341" s="1">
        <f>VLOOKUP($B1341&amp;$C1341&amp;$D1341,Staqo!$A$3:$AJ$1048576,H$1,0)</f>
        <v>4.56807</v>
      </c>
      <c r="I1341" s="1" t="e">
        <f>VLOOKUP($B1341&amp;$C1341&amp;$D1341,HFE!$A$3:$AJ$1048576,I$1,0)</f>
        <v>#REF!</v>
      </c>
      <c r="J1341" s="2" t="e">
        <f t="shared" si="683"/>
        <v>#REF!</v>
      </c>
      <c r="K1341" s="1">
        <f>VLOOKUP($B1341&amp;$C1341&amp;$D1341,Staqo!$A$3:$AJ$1048576,K$1,0)</f>
        <v>5034.38</v>
      </c>
      <c r="L1341" s="1" t="e">
        <f>VLOOKUP($B1341&amp;$C1341&amp;$D1341,HFE!$A$3:$AJ$1048576,L$1,0)</f>
        <v>#REF!</v>
      </c>
      <c r="M1341" s="2" t="e">
        <f t="shared" si="684"/>
        <v>#REF!</v>
      </c>
      <c r="N1341" s="1">
        <f>VLOOKUP($B1341&amp;$C1341&amp;$D1341,Staqo!$A$3:$AJ$1048576,N$1,0)</f>
        <v>4040</v>
      </c>
      <c r="O1341" s="1">
        <f>VLOOKUP($B1341&amp;$C1341&amp;$D1341,HFE!$A$3:$AJ$1048576,O$1,0)</f>
        <v>0</v>
      </c>
      <c r="P1341" s="2">
        <f t="shared" si="685"/>
        <v>-4040</v>
      </c>
      <c r="Q1341" s="1">
        <f>VLOOKUP($B1341&amp;$C1341&amp;$D1341,Staqo!$A$3:$AJ$1048576,Q$1,0)</f>
        <v>4018.63</v>
      </c>
      <c r="R1341" s="1">
        <f>VLOOKUP($B1341&amp;$C1341&amp;$D1341,HFE!$A$3:$AJ$1048576,R$1,0)</f>
        <v>0</v>
      </c>
      <c r="S1341" s="2">
        <f t="shared" si="686"/>
        <v>-4018.63</v>
      </c>
      <c r="T1341" s="1">
        <f>VLOOKUP($B1341&amp;$C1341&amp;$D1341,Staqo!$A$3:$AJ$1048576,T$1,0)</f>
        <v>0.802482</v>
      </c>
      <c r="U1341" s="1" t="e">
        <f>VLOOKUP($B1341&amp;$C1341&amp;$D1341,HFE!$A$3:$AJ$1048576,U$1,0)</f>
        <v>#REF!</v>
      </c>
      <c r="V1341" s="2" t="e">
        <f t="shared" si="687"/>
        <v>#REF!</v>
      </c>
      <c r="W1341" s="1">
        <f>VLOOKUP($B1341&amp;$C1341&amp;$D1341,Staqo!$A$3:$AJ$1048576,W$1,0)</f>
        <v>0.798236</v>
      </c>
      <c r="X1341" s="1" t="e">
        <f>VLOOKUP($B1341&amp;$C1341&amp;$D1341,HFE!$A$3:$AJ$1048576,X$1,0)</f>
        <v>#REF!</v>
      </c>
      <c r="Y1341" s="2" t="e">
        <f t="shared" si="688"/>
        <v>#REF!</v>
      </c>
      <c r="Z1341" s="4">
        <f>VLOOKUP($B1341&amp;$C1341&amp;$D1341,Staqo!$A$3:$AJ$1048576,Z$1,0)</f>
        <v>100</v>
      </c>
      <c r="AA1341" s="4">
        <f>VLOOKUP($B1341&amp;$C1341&amp;$D1341,HFE!$A$3:$AJ$1048576,AA$1,0)</f>
        <v>0</v>
      </c>
      <c r="AB1341" s="5">
        <f t="shared" si="689"/>
        <v>-100</v>
      </c>
      <c r="AC1341" s="1">
        <f>VLOOKUP($B1341&amp;$C1341&amp;$D1341,Staqo!$A$3:$AJ$1048576,AC$1,0)</f>
        <v>100</v>
      </c>
      <c r="AD1341" s="1">
        <f>VLOOKUP($B1341&amp;$C1341&amp;$D1341,HFE!$A$3:$AJ$1048576,AD$1,0)*100</f>
        <v>100</v>
      </c>
      <c r="AE1341" s="2">
        <f t="shared" si="690"/>
        <v>0</v>
      </c>
      <c r="AF1341" s="1">
        <f>VLOOKUP($B1341&amp;$C1341&amp;$D1341,Staqo!$A$3:$AJ$1048576,AF$1,0)</f>
        <v>100</v>
      </c>
      <c r="AG1341" s="1">
        <f>VLOOKUP($B1341&amp;$C1341&amp;$D1341,HFE!$A$3:$AJ$1048576,AG$1,0)*100</f>
        <v>100</v>
      </c>
      <c r="AH1341" s="2">
        <f t="shared" si="691"/>
        <v>0</v>
      </c>
      <c r="AI1341" s="1">
        <f>VLOOKUP($B1341&amp;$C1341&amp;$D1341,Staqo!$A$3:$AJ$1048576,AI$1,0)</f>
        <v>0.168016</v>
      </c>
      <c r="AJ1341" s="1" t="e">
        <f>VLOOKUP($B1341&amp;$C1341&amp;$D1341,HFE!$A$3:$AJ$1048576,AJ$1,0)</f>
        <v>#REF!</v>
      </c>
      <c r="AK1341" s="2" t="e">
        <f t="shared" si="692"/>
        <v>#REF!</v>
      </c>
      <c r="AL1341" s="1">
        <f>VLOOKUP($B1341&amp;$C1341&amp;$D1341,Staqo!$A$3:$AJ$1048576,AL$1,0)</f>
        <v>0.152741</v>
      </c>
      <c r="AM1341" s="1" t="e">
        <f>VLOOKUP($B1341&amp;$C1341&amp;$D1341,HFE!$A$3:$AJ$1048576,AM$1,0)</f>
        <v>#REF!</v>
      </c>
      <c r="AN1341" s="2" t="e">
        <f t="shared" si="693"/>
        <v>#REF!</v>
      </c>
      <c r="AO1341" s="1">
        <f>VLOOKUP($B1341&amp;$C1341&amp;$D1341,Staqo!$A$3:$AJ$1048576,AO$1,0)</f>
        <v>0.167127</v>
      </c>
      <c r="AP1341" s="1" t="e">
        <f>VLOOKUP($B1341&amp;$C1341&amp;$D1341,HFE!$A$3:$AJ$1048576,AP$1,0)</f>
        <v>#REF!</v>
      </c>
      <c r="AQ1341" s="2" t="e">
        <f t="shared" si="694"/>
        <v>#REF!</v>
      </c>
      <c r="AR1341" s="1">
        <f>VLOOKUP($B1341&amp;$C1341&amp;$D1341,Staqo!$A$3:$AJ$1048576,AR$1,0)</f>
        <v>0.151933</v>
      </c>
      <c r="AS1341" s="1" t="e">
        <f>VLOOKUP($B1341&amp;$C1341&amp;$D1341,HFE!$A$3:$AJ$1048576,AS$1,0)</f>
        <v>#REF!</v>
      </c>
      <c r="AT1341" s="2" t="e">
        <f t="shared" si="695"/>
        <v>#REF!</v>
      </c>
      <c r="AU1341" s="1">
        <f>VLOOKUP($B1341&amp;$C1341&amp;$D1341,Staqo!$A$3:$AJ$1048576,AU$1,0)</f>
        <v>97.3062</v>
      </c>
      <c r="AV1341" s="1">
        <f>VLOOKUP($B1341&amp;$C1341&amp;$D1341,HFE!$A$3:$AJ$1048576,AV$1,0)</f>
        <v>0</v>
      </c>
      <c r="AW1341" s="2">
        <f t="shared" si="696"/>
        <v>-97.3062</v>
      </c>
      <c r="AX1341" s="4">
        <f>VLOOKUP($B1341&amp;$C1341&amp;$D1341,Staqo!$A$3:$AJ$1048576,AX$1,0)</f>
        <v>12</v>
      </c>
      <c r="AY1341" s="4">
        <f>VLOOKUP($B1341&amp;$C1341&amp;$D1341,HFE!$A$3:$AJ$1048576,AY$1,0)</f>
        <v>12</v>
      </c>
      <c r="AZ1341" s="5">
        <f t="shared" si="697"/>
        <v>0</v>
      </c>
      <c r="BA1341" s="1">
        <f>VLOOKUP($B1341&amp;$C1341&amp;$D1341,Staqo!$A$3:$AJ$1048576,BA$1,0)</f>
        <v>0</v>
      </c>
      <c r="BB1341" s="1">
        <f>VLOOKUP($B1341&amp;$C1341&amp;$D1341,HFE!$A$3:$AJ$1048576,BB$1,0)</f>
        <v>0</v>
      </c>
      <c r="BC1341" s="2">
        <f t="shared" si="698"/>
        <v>0</v>
      </c>
      <c r="BD1341" s="1">
        <f>VLOOKUP($B1341&amp;$C1341&amp;$D1341,Staqo!$A$3:$AJ$1048576,BD$1,0)</f>
        <v>0</v>
      </c>
      <c r="BE1341" s="1">
        <f>VLOOKUP($B1341&amp;$C1341&amp;$D1341,HFE!$A$3:$AJ$1048576,BE$1,0)</f>
        <v>0</v>
      </c>
      <c r="BF1341" s="2">
        <f t="shared" si="699"/>
        <v>0</v>
      </c>
      <c r="BG1341" s="1">
        <f>VLOOKUP($B1341&amp;$C1341&amp;$D1341,Staqo!$A$3:$AJ$1048576,BG$1,0)</f>
        <v>0</v>
      </c>
      <c r="BH1341" s="1">
        <f>VLOOKUP($B1341&amp;$C1341&amp;$D1341,HFE!$A$3:$AJ$1048576,BH$1,0)</f>
        <v>0</v>
      </c>
      <c r="BI1341" s="2">
        <f t="shared" si="700"/>
        <v>0</v>
      </c>
      <c r="BJ1341" s="1">
        <f>VLOOKUP($B1341&amp;$C1341&amp;$D1341,Staqo!$A$3:$AJ$1048576,BJ$1,0)</f>
        <v>0</v>
      </c>
      <c r="BK1341" s="1">
        <f>VLOOKUP($B1341&amp;$C1341&amp;$D1341,HFE!$A$3:$AJ$1048576,BK$1,0)</f>
        <v>0</v>
      </c>
      <c r="BL1341" s="2">
        <f t="shared" si="701"/>
        <v>0</v>
      </c>
      <c r="BM1341" s="1">
        <f>VLOOKUP($B1341&amp;$C1341&amp;$D1341,Staqo!$A$3:$AJ$1048576,BM$1,0)</f>
        <v>0</v>
      </c>
      <c r="BN1341" s="1">
        <f>VLOOKUP($B1341&amp;$C1341&amp;$D1341,HFE!$A$3:$AJ$1048576,BN$1,0)</f>
        <v>0</v>
      </c>
      <c r="BO1341" s="2">
        <f t="shared" si="702"/>
        <v>0</v>
      </c>
      <c r="BP1341" s="1">
        <f>VLOOKUP($B1341&amp;$C1341&amp;$D1341,Staqo!$A$3:$AJ$1048576,BP$1,0)</f>
        <v>0</v>
      </c>
      <c r="BQ1341" s="1">
        <f>VLOOKUP($B1341&amp;$C1341&amp;$D1341,HFE!$A$3:$AJ$1048576,BQ$1,0)</f>
        <v>0</v>
      </c>
      <c r="BR1341" s="2">
        <f t="shared" si="703"/>
        <v>0</v>
      </c>
      <c r="BS1341" s="1">
        <f>VLOOKUP($B1341&amp;$C1341&amp;$D1341,Staqo!$A$3:$AJ$1048576,BS$1,0)</f>
        <v>0</v>
      </c>
      <c r="BT1341" s="1">
        <f>VLOOKUP($B1341&amp;$C1341&amp;$D1341,HFE!$A$3:$AJ$1048576,BT$1,0)</f>
        <v>0</v>
      </c>
      <c r="BU1341" s="2">
        <f t="shared" si="704"/>
        <v>0</v>
      </c>
      <c r="BV1341" s="1">
        <f>VLOOKUP($B1341&amp;$C1341&amp;$D1341,Staqo!$A$3:$AJ$1048576,BV$1,0)</f>
        <v>0</v>
      </c>
      <c r="BW1341" s="1">
        <f>VLOOKUP($B1341&amp;$C1341&amp;$D1341,HFE!$A$3:$AJ$1048576,BW$1,0)</f>
        <v>0</v>
      </c>
      <c r="BX1341" s="2">
        <f t="shared" si="705"/>
        <v>0</v>
      </c>
      <c r="BY1341" s="1">
        <f>VLOOKUP($B1341&amp;$C1341&amp;$D1341,Staqo!$A$3:$AJ$1048576,BY$1,0)</f>
        <v>0</v>
      </c>
      <c r="BZ1341" s="1">
        <f>VLOOKUP($B1341&amp;$C1341&amp;$D1341,HFE!$A$3:$AJ$1048576,BZ$1,0)</f>
        <v>0</v>
      </c>
      <c r="CA1341" s="2">
        <f t="shared" si="706"/>
        <v>0</v>
      </c>
      <c r="CB1341" s="1">
        <f>VLOOKUP($B1341&amp;$C1341&amp;$D1341,Staqo!$A$3:$AJ$1048576,CB$1,0)</f>
        <v>0</v>
      </c>
      <c r="CC1341" s="1">
        <f>VLOOKUP($B1341&amp;$C1341&amp;$D1341,HFE!$A$3:$AJ$1048576,CC$1,0)</f>
        <v>0</v>
      </c>
      <c r="CD1341" s="2">
        <f t="shared" si="707"/>
        <v>0</v>
      </c>
      <c r="CE1341" s="1">
        <f>VLOOKUP($B1341&amp;$C1341&amp;$D1341,Staqo!$A$3:$AJ$1048576,CE$1,0)</f>
        <v>0</v>
      </c>
      <c r="CF1341" s="1">
        <f>VLOOKUP($B1341&amp;$C1341&amp;$D1341,HFE!$A$3:$AJ$1048576,CF$1,0)</f>
        <v>0</v>
      </c>
      <c r="CG1341" s="2">
        <f t="shared" si="708"/>
        <v>0</v>
      </c>
      <c r="CH1341" s="1">
        <f>VLOOKUP($B1341&amp;$C1341&amp;$D1341,Staqo!$A$3:$AJ$1048576,CH$1,0)</f>
        <v>0</v>
      </c>
      <c r="CI1341" s="1">
        <f>VLOOKUP($B1341&amp;$C1341&amp;$D1341,HFE!$A$3:$AJ$1048576,CI$1,0)</f>
        <v>0</v>
      </c>
      <c r="CJ1341" s="2">
        <f t="shared" si="709"/>
        <v>0</v>
      </c>
      <c r="CK1341" s="1">
        <f>VLOOKUP($B1341&amp;$C1341&amp;$D1341,Staqo!$A$3:$AJ$1048576,CK$1,0)</f>
        <v>0</v>
      </c>
      <c r="CL1341" s="1">
        <f>VLOOKUP($B1341&amp;$C1341&amp;$D1341,HFE!$A$3:$AJ$1048576,CL$1,0)</f>
        <v>0</v>
      </c>
      <c r="CM1341" s="2">
        <f t="shared" si="710"/>
        <v>0</v>
      </c>
      <c r="CN1341" s="1">
        <f>VLOOKUP($B1341&amp;$C1341&amp;$D1341,Staqo!$A$3:$AJ$1048576,CN$1,0)</f>
        <v>0</v>
      </c>
      <c r="CO1341" s="1">
        <f>VLOOKUP($B1341&amp;$C1341&amp;$D1341,HFE!$A$3:$AJ$1048576,CO$1,0)</f>
        <v>0</v>
      </c>
      <c r="CP1341" s="2">
        <f t="shared" si="711"/>
        <v>0</v>
      </c>
      <c r="CQ1341" s="1">
        <f>VLOOKUP($B1341&amp;$C1341&amp;$D1341,Staqo!$A$3:$AJ$1048576,CQ$1,0)</f>
        <v>0</v>
      </c>
      <c r="CR1341" s="1">
        <f>VLOOKUP($B1341&amp;$C1341&amp;$D1341,HFE!$A$3:$AJ$1048576,CR$1,0)</f>
        <v>0</v>
      </c>
      <c r="CS1341" s="2">
        <f t="shared" si="712"/>
        <v>0</v>
      </c>
      <c r="CT1341" s="1"/>
      <c r="CU1341" s="1"/>
      <c r="CV1341" s="2"/>
    </row>
    <row r="1342" hidden="1" spans="1:100">
      <c r="A1342" s="1" t="s">
        <v>95</v>
      </c>
      <c r="B1342" s="1" t="s">
        <v>96</v>
      </c>
      <c r="C1342" s="3">
        <v>44588</v>
      </c>
      <c r="D1342" s="1" t="s">
        <v>121</v>
      </c>
      <c r="E1342" s="1">
        <f>VLOOKUP($B1342&amp;$C1342&amp;$D1342,Staqo!$A$3:$AJ$1048576,E$1,0)</f>
        <v>4.26868</v>
      </c>
      <c r="F1342" s="1" t="e">
        <f>VLOOKUP($B1342&amp;$C1342&amp;$D1342,HFE!$A$3:$AJ$1048576,F$1,0)</f>
        <v>#REF!</v>
      </c>
      <c r="G1342" s="2" t="e">
        <f t="shared" si="682"/>
        <v>#REF!</v>
      </c>
      <c r="H1342" s="1">
        <f>VLOOKUP($B1342&amp;$C1342&amp;$D1342,Staqo!$A$3:$AJ$1048576,H$1,0)</f>
        <v>4.56807</v>
      </c>
      <c r="I1342" s="1" t="e">
        <f>VLOOKUP($B1342&amp;$C1342&amp;$D1342,HFE!$A$3:$AJ$1048576,I$1,0)</f>
        <v>#REF!</v>
      </c>
      <c r="J1342" s="2" t="e">
        <f t="shared" si="683"/>
        <v>#REF!</v>
      </c>
      <c r="K1342" s="1">
        <f>VLOOKUP($B1342&amp;$C1342&amp;$D1342,Staqo!$A$3:$AJ$1048576,K$1,0)</f>
        <v>5034.38</v>
      </c>
      <c r="L1342" s="1" t="e">
        <f>VLOOKUP($B1342&amp;$C1342&amp;$D1342,HFE!$A$3:$AJ$1048576,L$1,0)</f>
        <v>#REF!</v>
      </c>
      <c r="M1342" s="2" t="e">
        <f t="shared" si="684"/>
        <v>#REF!</v>
      </c>
      <c r="N1342" s="1">
        <f>VLOOKUP($B1342&amp;$C1342&amp;$D1342,Staqo!$A$3:$AJ$1048576,N$1,0)</f>
        <v>3800</v>
      </c>
      <c r="O1342" s="1">
        <f>VLOOKUP($B1342&amp;$C1342&amp;$D1342,HFE!$A$3:$AJ$1048576,O$1,0)</f>
        <v>0</v>
      </c>
      <c r="P1342" s="2">
        <f t="shared" si="685"/>
        <v>-3800</v>
      </c>
      <c r="Q1342" s="1">
        <f>VLOOKUP($B1342&amp;$C1342&amp;$D1342,Staqo!$A$3:$AJ$1048576,Q$1,0)</f>
        <v>3779.9</v>
      </c>
      <c r="R1342" s="1">
        <f>VLOOKUP($B1342&amp;$C1342&amp;$D1342,HFE!$A$3:$AJ$1048576,R$1,0)</f>
        <v>0</v>
      </c>
      <c r="S1342" s="2">
        <f t="shared" si="686"/>
        <v>-3779.9</v>
      </c>
      <c r="T1342" s="1">
        <f>VLOOKUP($B1342&amp;$C1342&amp;$D1342,Staqo!$A$3:$AJ$1048576,T$1,0)</f>
        <v>0.75481</v>
      </c>
      <c r="U1342" s="1" t="e">
        <f>VLOOKUP($B1342&amp;$C1342&amp;$D1342,HFE!$A$3:$AJ$1048576,U$1,0)</f>
        <v>#REF!</v>
      </c>
      <c r="V1342" s="2" t="e">
        <f t="shared" si="687"/>
        <v>#REF!</v>
      </c>
      <c r="W1342" s="1">
        <f>VLOOKUP($B1342&amp;$C1342&amp;$D1342,Staqo!$A$3:$AJ$1048576,W$1,0)</f>
        <v>0.750816</v>
      </c>
      <c r="X1342" s="1" t="e">
        <f>VLOOKUP($B1342&amp;$C1342&amp;$D1342,HFE!$A$3:$AJ$1048576,X$1,0)</f>
        <v>#REF!</v>
      </c>
      <c r="Y1342" s="2" t="e">
        <f t="shared" si="688"/>
        <v>#REF!</v>
      </c>
      <c r="Z1342" s="4">
        <f>VLOOKUP($B1342&amp;$C1342&amp;$D1342,Staqo!$A$3:$AJ$1048576,Z$1,0)</f>
        <v>100</v>
      </c>
      <c r="AA1342" s="4">
        <f>VLOOKUP($B1342&amp;$C1342&amp;$D1342,HFE!$A$3:$AJ$1048576,AA$1,0)</f>
        <v>0</v>
      </c>
      <c r="AB1342" s="5">
        <f t="shared" si="689"/>
        <v>-100</v>
      </c>
      <c r="AC1342" s="1">
        <f>VLOOKUP($B1342&amp;$C1342&amp;$D1342,Staqo!$A$3:$AJ$1048576,AC$1,0)</f>
        <v>100</v>
      </c>
      <c r="AD1342" s="1">
        <f>VLOOKUP($B1342&amp;$C1342&amp;$D1342,HFE!$A$3:$AJ$1048576,AD$1,0)*100</f>
        <v>100</v>
      </c>
      <c r="AE1342" s="2">
        <f t="shared" si="690"/>
        <v>0</v>
      </c>
      <c r="AF1342" s="1">
        <f>VLOOKUP($B1342&amp;$C1342&amp;$D1342,Staqo!$A$3:$AJ$1048576,AF$1,0)</f>
        <v>100</v>
      </c>
      <c r="AG1342" s="1">
        <f>VLOOKUP($B1342&amp;$C1342&amp;$D1342,HFE!$A$3:$AJ$1048576,AG$1,0)*100</f>
        <v>100</v>
      </c>
      <c r="AH1342" s="2">
        <f t="shared" si="691"/>
        <v>0</v>
      </c>
      <c r="AI1342" s="1">
        <f>VLOOKUP($B1342&amp;$C1342&amp;$D1342,Staqo!$A$3:$AJ$1048576,AI$1,0)</f>
        <v>0.158035</v>
      </c>
      <c r="AJ1342" s="1" t="e">
        <f>VLOOKUP($B1342&amp;$C1342&amp;$D1342,HFE!$A$3:$AJ$1048576,AJ$1,0)</f>
        <v>#REF!</v>
      </c>
      <c r="AK1342" s="2" t="e">
        <f t="shared" si="692"/>
        <v>#REF!</v>
      </c>
      <c r="AL1342" s="1">
        <f>VLOOKUP($B1342&amp;$C1342&amp;$D1342,Staqo!$A$3:$AJ$1048576,AL$1,0)</f>
        <v>0.143668</v>
      </c>
      <c r="AM1342" s="1" t="e">
        <f>VLOOKUP($B1342&amp;$C1342&amp;$D1342,HFE!$A$3:$AJ$1048576,AM$1,0)</f>
        <v>#REF!</v>
      </c>
      <c r="AN1342" s="2" t="e">
        <f t="shared" si="693"/>
        <v>#REF!</v>
      </c>
      <c r="AO1342" s="1">
        <f>VLOOKUP($B1342&amp;$C1342&amp;$D1342,Staqo!$A$3:$AJ$1048576,AO$1,0)</f>
        <v>0.157199</v>
      </c>
      <c r="AP1342" s="1" t="e">
        <f>VLOOKUP($B1342&amp;$C1342&amp;$D1342,HFE!$A$3:$AJ$1048576,AP$1,0)</f>
        <v>#REF!</v>
      </c>
      <c r="AQ1342" s="2" t="e">
        <f t="shared" si="694"/>
        <v>#REF!</v>
      </c>
      <c r="AR1342" s="1">
        <f>VLOOKUP($B1342&amp;$C1342&amp;$D1342,Staqo!$A$3:$AJ$1048576,AR$1,0)</f>
        <v>0.142908</v>
      </c>
      <c r="AS1342" s="1" t="e">
        <f>VLOOKUP($B1342&amp;$C1342&amp;$D1342,HFE!$A$3:$AJ$1048576,AS$1,0)</f>
        <v>#REF!</v>
      </c>
      <c r="AT1342" s="2" t="e">
        <f t="shared" si="695"/>
        <v>#REF!</v>
      </c>
      <c r="AU1342" s="1">
        <f>VLOOKUP($B1342&amp;$C1342&amp;$D1342,Staqo!$A$3:$AJ$1048576,AU$1,0)</f>
        <v>96.0859</v>
      </c>
      <c r="AV1342" s="1">
        <f>VLOOKUP($B1342&amp;$C1342&amp;$D1342,HFE!$A$3:$AJ$1048576,AV$1,0)</f>
        <v>0</v>
      </c>
      <c r="AW1342" s="2">
        <f t="shared" si="696"/>
        <v>-96.0859</v>
      </c>
      <c r="AX1342" s="4">
        <f>VLOOKUP($B1342&amp;$C1342&amp;$D1342,Staqo!$A$3:$AJ$1048576,AX$1,0)</f>
        <v>12</v>
      </c>
      <c r="AY1342" s="4">
        <f>VLOOKUP($B1342&amp;$C1342&amp;$D1342,HFE!$A$3:$AJ$1048576,AY$1,0)</f>
        <v>12</v>
      </c>
      <c r="AZ1342" s="5">
        <f t="shared" si="697"/>
        <v>0</v>
      </c>
      <c r="BA1342" s="1">
        <f>VLOOKUP($B1342&amp;$C1342&amp;$D1342,Staqo!$A$3:$AJ$1048576,BA$1,0)</f>
        <v>0</v>
      </c>
      <c r="BB1342" s="1">
        <f>VLOOKUP($B1342&amp;$C1342&amp;$D1342,HFE!$A$3:$AJ$1048576,BB$1,0)</f>
        <v>0</v>
      </c>
      <c r="BC1342" s="2">
        <f t="shared" si="698"/>
        <v>0</v>
      </c>
      <c r="BD1342" s="1">
        <f>VLOOKUP($B1342&amp;$C1342&amp;$D1342,Staqo!$A$3:$AJ$1048576,BD$1,0)</f>
        <v>0</v>
      </c>
      <c r="BE1342" s="1">
        <f>VLOOKUP($B1342&amp;$C1342&amp;$D1342,HFE!$A$3:$AJ$1048576,BE$1,0)</f>
        <v>0</v>
      </c>
      <c r="BF1342" s="2">
        <f t="shared" si="699"/>
        <v>0</v>
      </c>
      <c r="BG1342" s="1">
        <f>VLOOKUP($B1342&amp;$C1342&amp;$D1342,Staqo!$A$3:$AJ$1048576,BG$1,0)</f>
        <v>0</v>
      </c>
      <c r="BH1342" s="1">
        <f>VLOOKUP($B1342&amp;$C1342&amp;$D1342,HFE!$A$3:$AJ$1048576,BH$1,0)</f>
        <v>0</v>
      </c>
      <c r="BI1342" s="2">
        <f t="shared" si="700"/>
        <v>0</v>
      </c>
      <c r="BJ1342" s="1">
        <f>VLOOKUP($B1342&amp;$C1342&amp;$D1342,Staqo!$A$3:$AJ$1048576,BJ$1,0)</f>
        <v>0</v>
      </c>
      <c r="BK1342" s="1">
        <f>VLOOKUP($B1342&amp;$C1342&amp;$D1342,HFE!$A$3:$AJ$1048576,BK$1,0)</f>
        <v>0</v>
      </c>
      <c r="BL1342" s="2">
        <f t="shared" si="701"/>
        <v>0</v>
      </c>
      <c r="BM1342" s="1">
        <f>VLOOKUP($B1342&amp;$C1342&amp;$D1342,Staqo!$A$3:$AJ$1048576,BM$1,0)</f>
        <v>0</v>
      </c>
      <c r="BN1342" s="1">
        <f>VLOOKUP($B1342&amp;$C1342&amp;$D1342,HFE!$A$3:$AJ$1048576,BN$1,0)</f>
        <v>0</v>
      </c>
      <c r="BO1342" s="2">
        <f t="shared" si="702"/>
        <v>0</v>
      </c>
      <c r="BP1342" s="1">
        <f>VLOOKUP($B1342&amp;$C1342&amp;$D1342,Staqo!$A$3:$AJ$1048576,BP$1,0)</f>
        <v>0</v>
      </c>
      <c r="BQ1342" s="1">
        <f>VLOOKUP($B1342&amp;$C1342&amp;$D1342,HFE!$A$3:$AJ$1048576,BQ$1,0)</f>
        <v>0</v>
      </c>
      <c r="BR1342" s="2">
        <f t="shared" si="703"/>
        <v>0</v>
      </c>
      <c r="BS1342" s="1">
        <f>VLOOKUP($B1342&amp;$C1342&amp;$D1342,Staqo!$A$3:$AJ$1048576,BS$1,0)</f>
        <v>0</v>
      </c>
      <c r="BT1342" s="1">
        <f>VLOOKUP($B1342&amp;$C1342&amp;$D1342,HFE!$A$3:$AJ$1048576,BT$1,0)</f>
        <v>0</v>
      </c>
      <c r="BU1342" s="2">
        <f t="shared" si="704"/>
        <v>0</v>
      </c>
      <c r="BV1342" s="1">
        <f>VLOOKUP($B1342&amp;$C1342&amp;$D1342,Staqo!$A$3:$AJ$1048576,BV$1,0)</f>
        <v>0</v>
      </c>
      <c r="BW1342" s="1">
        <f>VLOOKUP($B1342&amp;$C1342&amp;$D1342,HFE!$A$3:$AJ$1048576,BW$1,0)</f>
        <v>0</v>
      </c>
      <c r="BX1342" s="2">
        <f t="shared" si="705"/>
        <v>0</v>
      </c>
      <c r="BY1342" s="1">
        <f>VLOOKUP($B1342&amp;$C1342&amp;$D1342,Staqo!$A$3:$AJ$1048576,BY$1,0)</f>
        <v>0</v>
      </c>
      <c r="BZ1342" s="1">
        <f>VLOOKUP($B1342&amp;$C1342&amp;$D1342,HFE!$A$3:$AJ$1048576,BZ$1,0)</f>
        <v>0</v>
      </c>
      <c r="CA1342" s="2">
        <f t="shared" si="706"/>
        <v>0</v>
      </c>
      <c r="CB1342" s="1">
        <f>VLOOKUP($B1342&amp;$C1342&amp;$D1342,Staqo!$A$3:$AJ$1048576,CB$1,0)</f>
        <v>0</v>
      </c>
      <c r="CC1342" s="1">
        <f>VLOOKUP($B1342&amp;$C1342&amp;$D1342,HFE!$A$3:$AJ$1048576,CC$1,0)</f>
        <v>0</v>
      </c>
      <c r="CD1342" s="2">
        <f t="shared" si="707"/>
        <v>0</v>
      </c>
      <c r="CE1342" s="1">
        <f>VLOOKUP($B1342&amp;$C1342&amp;$D1342,Staqo!$A$3:$AJ$1048576,CE$1,0)</f>
        <v>0</v>
      </c>
      <c r="CF1342" s="1">
        <f>VLOOKUP($B1342&amp;$C1342&amp;$D1342,HFE!$A$3:$AJ$1048576,CF$1,0)</f>
        <v>0</v>
      </c>
      <c r="CG1342" s="2">
        <f t="shared" si="708"/>
        <v>0</v>
      </c>
      <c r="CH1342" s="1">
        <f>VLOOKUP($B1342&amp;$C1342&amp;$D1342,Staqo!$A$3:$AJ$1048576,CH$1,0)</f>
        <v>0</v>
      </c>
      <c r="CI1342" s="1">
        <f>VLOOKUP($B1342&amp;$C1342&amp;$D1342,HFE!$A$3:$AJ$1048576,CI$1,0)</f>
        <v>0</v>
      </c>
      <c r="CJ1342" s="2">
        <f t="shared" si="709"/>
        <v>0</v>
      </c>
      <c r="CK1342" s="1">
        <f>VLOOKUP($B1342&amp;$C1342&amp;$D1342,Staqo!$A$3:$AJ$1048576,CK$1,0)</f>
        <v>0</v>
      </c>
      <c r="CL1342" s="1">
        <f>VLOOKUP($B1342&amp;$C1342&amp;$D1342,HFE!$A$3:$AJ$1048576,CL$1,0)</f>
        <v>0</v>
      </c>
      <c r="CM1342" s="2">
        <f t="shared" si="710"/>
        <v>0</v>
      </c>
      <c r="CN1342" s="1">
        <f>VLOOKUP($B1342&amp;$C1342&amp;$D1342,Staqo!$A$3:$AJ$1048576,CN$1,0)</f>
        <v>0</v>
      </c>
      <c r="CO1342" s="1">
        <f>VLOOKUP($B1342&amp;$C1342&amp;$D1342,HFE!$A$3:$AJ$1048576,CO$1,0)</f>
        <v>0</v>
      </c>
      <c r="CP1342" s="2">
        <f t="shared" si="711"/>
        <v>0</v>
      </c>
      <c r="CQ1342" s="1">
        <f>VLOOKUP($B1342&amp;$C1342&amp;$D1342,Staqo!$A$3:$AJ$1048576,CQ$1,0)</f>
        <v>0</v>
      </c>
      <c r="CR1342" s="1">
        <f>VLOOKUP($B1342&amp;$C1342&amp;$D1342,HFE!$A$3:$AJ$1048576,CR$1,0)</f>
        <v>0</v>
      </c>
      <c r="CS1342" s="2">
        <f t="shared" si="712"/>
        <v>0</v>
      </c>
      <c r="CT1342" s="1"/>
      <c r="CU1342" s="1"/>
      <c r="CV1342" s="2"/>
    </row>
    <row r="1343" hidden="1" spans="1:100">
      <c r="A1343" s="1" t="s">
        <v>95</v>
      </c>
      <c r="B1343" s="1" t="s">
        <v>96</v>
      </c>
      <c r="C1343" s="3">
        <v>44588</v>
      </c>
      <c r="D1343" s="1" t="s">
        <v>122</v>
      </c>
      <c r="E1343" s="1">
        <f>VLOOKUP($B1343&amp;$C1343&amp;$D1343,Staqo!$A$3:$AJ$1048576,E$1,0)</f>
        <v>4.26868</v>
      </c>
      <c r="F1343" s="1" t="e">
        <f>VLOOKUP($B1343&amp;$C1343&amp;$D1343,HFE!$A$3:$AJ$1048576,F$1,0)</f>
        <v>#REF!</v>
      </c>
      <c r="G1343" s="2" t="e">
        <f t="shared" si="682"/>
        <v>#REF!</v>
      </c>
      <c r="H1343" s="1">
        <f>VLOOKUP($B1343&amp;$C1343&amp;$D1343,Staqo!$A$3:$AJ$1048576,H$1,0)</f>
        <v>4.56807</v>
      </c>
      <c r="I1343" s="1" t="e">
        <f>VLOOKUP($B1343&amp;$C1343&amp;$D1343,HFE!$A$3:$AJ$1048576,I$1,0)</f>
        <v>#REF!</v>
      </c>
      <c r="J1343" s="2" t="e">
        <f t="shared" si="683"/>
        <v>#REF!</v>
      </c>
      <c r="K1343" s="1">
        <f>VLOOKUP($B1343&amp;$C1343&amp;$D1343,Staqo!$A$3:$AJ$1048576,K$1,0)</f>
        <v>5034.38</v>
      </c>
      <c r="L1343" s="1" t="e">
        <f>VLOOKUP($B1343&amp;$C1343&amp;$D1343,HFE!$A$3:$AJ$1048576,L$1,0)</f>
        <v>#REF!</v>
      </c>
      <c r="M1343" s="2" t="e">
        <f t="shared" si="684"/>
        <v>#REF!</v>
      </c>
      <c r="N1343" s="1">
        <f>VLOOKUP($B1343&amp;$C1343&amp;$D1343,Staqo!$A$3:$AJ$1048576,N$1,0)</f>
        <v>4000</v>
      </c>
      <c r="O1343" s="1">
        <f>VLOOKUP($B1343&amp;$C1343&amp;$D1343,HFE!$A$3:$AJ$1048576,O$1,0)</f>
        <v>0</v>
      </c>
      <c r="P1343" s="2">
        <f t="shared" si="685"/>
        <v>-4000</v>
      </c>
      <c r="Q1343" s="1">
        <f>VLOOKUP($B1343&amp;$C1343&amp;$D1343,Staqo!$A$3:$AJ$1048576,Q$1,0)</f>
        <v>3978.84</v>
      </c>
      <c r="R1343" s="1">
        <f>VLOOKUP($B1343&amp;$C1343&amp;$D1343,HFE!$A$3:$AJ$1048576,R$1,0)</f>
        <v>0</v>
      </c>
      <c r="S1343" s="2">
        <f t="shared" si="686"/>
        <v>-3978.84</v>
      </c>
      <c r="T1343" s="1">
        <f>VLOOKUP($B1343&amp;$C1343&amp;$D1343,Staqo!$A$3:$AJ$1048576,T$1,0)</f>
        <v>0.794536</v>
      </c>
      <c r="U1343" s="1" t="e">
        <f>VLOOKUP($B1343&amp;$C1343&amp;$D1343,HFE!$A$3:$AJ$1048576,U$1,0)</f>
        <v>#REF!</v>
      </c>
      <c r="V1343" s="2" t="e">
        <f t="shared" si="687"/>
        <v>#REF!</v>
      </c>
      <c r="W1343" s="1">
        <f>VLOOKUP($B1343&amp;$C1343&amp;$D1343,Staqo!$A$3:$AJ$1048576,W$1,0)</f>
        <v>0.790333</v>
      </c>
      <c r="X1343" s="1" t="e">
        <f>VLOOKUP($B1343&amp;$C1343&amp;$D1343,HFE!$A$3:$AJ$1048576,X$1,0)</f>
        <v>#REF!</v>
      </c>
      <c r="Y1343" s="2" t="e">
        <f t="shared" si="688"/>
        <v>#REF!</v>
      </c>
      <c r="Z1343" s="4">
        <f>VLOOKUP($B1343&amp;$C1343&amp;$D1343,Staqo!$A$3:$AJ$1048576,Z$1,0)</f>
        <v>100</v>
      </c>
      <c r="AA1343" s="4">
        <f>VLOOKUP($B1343&amp;$C1343&amp;$D1343,HFE!$A$3:$AJ$1048576,AA$1,0)</f>
        <v>0</v>
      </c>
      <c r="AB1343" s="5">
        <f t="shared" si="689"/>
        <v>-100</v>
      </c>
      <c r="AC1343" s="1">
        <f>VLOOKUP($B1343&amp;$C1343&amp;$D1343,Staqo!$A$3:$AJ$1048576,AC$1,0)</f>
        <v>100</v>
      </c>
      <c r="AD1343" s="1">
        <f>VLOOKUP($B1343&amp;$C1343&amp;$D1343,HFE!$A$3:$AJ$1048576,AD$1,0)*100</f>
        <v>100</v>
      </c>
      <c r="AE1343" s="2">
        <f t="shared" si="690"/>
        <v>0</v>
      </c>
      <c r="AF1343" s="1">
        <f>VLOOKUP($B1343&amp;$C1343&amp;$D1343,Staqo!$A$3:$AJ$1048576,AF$1,0)</f>
        <v>100</v>
      </c>
      <c r="AG1343" s="1">
        <f>VLOOKUP($B1343&amp;$C1343&amp;$D1343,HFE!$A$3:$AJ$1048576,AG$1,0)*100</f>
        <v>100</v>
      </c>
      <c r="AH1343" s="2">
        <f t="shared" si="691"/>
        <v>0</v>
      </c>
      <c r="AI1343" s="1">
        <f>VLOOKUP($B1343&amp;$C1343&amp;$D1343,Staqo!$A$3:$AJ$1048576,AI$1,0)</f>
        <v>0.166352</v>
      </c>
      <c r="AJ1343" s="1" t="e">
        <f>VLOOKUP($B1343&amp;$C1343&amp;$D1343,HFE!$A$3:$AJ$1048576,AJ$1,0)</f>
        <v>#REF!</v>
      </c>
      <c r="AK1343" s="2" t="e">
        <f t="shared" si="692"/>
        <v>#REF!</v>
      </c>
      <c r="AL1343" s="1">
        <f>VLOOKUP($B1343&amp;$C1343&amp;$D1343,Staqo!$A$3:$AJ$1048576,AL$1,0)</f>
        <v>0.151229</v>
      </c>
      <c r="AM1343" s="1" t="e">
        <f>VLOOKUP($B1343&amp;$C1343&amp;$D1343,HFE!$A$3:$AJ$1048576,AM$1,0)</f>
        <v>#REF!</v>
      </c>
      <c r="AN1343" s="2" t="e">
        <f t="shared" si="693"/>
        <v>#REF!</v>
      </c>
      <c r="AO1343" s="1">
        <f>VLOOKUP($B1343&amp;$C1343&amp;$D1343,Staqo!$A$3:$AJ$1048576,AO$1,0)</f>
        <v>0.165472</v>
      </c>
      <c r="AP1343" s="1" t="e">
        <f>VLOOKUP($B1343&amp;$C1343&amp;$D1343,HFE!$A$3:$AJ$1048576,AP$1,0)</f>
        <v>#REF!</v>
      </c>
      <c r="AQ1343" s="2" t="e">
        <f t="shared" si="694"/>
        <v>#REF!</v>
      </c>
      <c r="AR1343" s="1">
        <f>VLOOKUP($B1343&amp;$C1343&amp;$D1343,Staqo!$A$3:$AJ$1048576,AR$1,0)</f>
        <v>0.150429</v>
      </c>
      <c r="AS1343" s="1" t="e">
        <f>VLOOKUP($B1343&amp;$C1343&amp;$D1343,HFE!$A$3:$AJ$1048576,AS$1,0)</f>
        <v>#REF!</v>
      </c>
      <c r="AT1343" s="2" t="e">
        <f t="shared" si="695"/>
        <v>#REF!</v>
      </c>
      <c r="AU1343" s="1">
        <f>VLOOKUP($B1343&amp;$C1343&amp;$D1343,Staqo!$A$3:$AJ$1048576,AU$1,0)</f>
        <v>96.291</v>
      </c>
      <c r="AV1343" s="1">
        <f>VLOOKUP($B1343&amp;$C1343&amp;$D1343,HFE!$A$3:$AJ$1048576,AV$1,0)</f>
        <v>0</v>
      </c>
      <c r="AW1343" s="2">
        <f t="shared" si="696"/>
        <v>-96.291</v>
      </c>
      <c r="AX1343" s="4">
        <f>VLOOKUP($B1343&amp;$C1343&amp;$D1343,Staqo!$A$3:$AJ$1048576,AX$1,0)</f>
        <v>12</v>
      </c>
      <c r="AY1343" s="4">
        <f>VLOOKUP($B1343&amp;$C1343&amp;$D1343,HFE!$A$3:$AJ$1048576,AY$1,0)</f>
        <v>12</v>
      </c>
      <c r="AZ1343" s="5">
        <f t="shared" si="697"/>
        <v>0</v>
      </c>
      <c r="BA1343" s="1">
        <f>VLOOKUP($B1343&amp;$C1343&amp;$D1343,Staqo!$A$3:$AJ$1048576,BA$1,0)</f>
        <v>0</v>
      </c>
      <c r="BB1343" s="1">
        <f>VLOOKUP($B1343&amp;$C1343&amp;$D1343,HFE!$A$3:$AJ$1048576,BB$1,0)</f>
        <v>0</v>
      </c>
      <c r="BC1343" s="2">
        <f t="shared" si="698"/>
        <v>0</v>
      </c>
      <c r="BD1343" s="1">
        <f>VLOOKUP($B1343&amp;$C1343&amp;$D1343,Staqo!$A$3:$AJ$1048576,BD$1,0)</f>
        <v>0</v>
      </c>
      <c r="BE1343" s="1">
        <f>VLOOKUP($B1343&amp;$C1343&amp;$D1343,HFE!$A$3:$AJ$1048576,BE$1,0)</f>
        <v>0</v>
      </c>
      <c r="BF1343" s="2">
        <f t="shared" si="699"/>
        <v>0</v>
      </c>
      <c r="BG1343" s="1">
        <f>VLOOKUP($B1343&amp;$C1343&amp;$D1343,Staqo!$A$3:$AJ$1048576,BG$1,0)</f>
        <v>0</v>
      </c>
      <c r="BH1343" s="1">
        <f>VLOOKUP($B1343&amp;$C1343&amp;$D1343,HFE!$A$3:$AJ$1048576,BH$1,0)</f>
        <v>0</v>
      </c>
      <c r="BI1343" s="2">
        <f t="shared" si="700"/>
        <v>0</v>
      </c>
      <c r="BJ1343" s="1">
        <f>VLOOKUP($B1343&amp;$C1343&amp;$D1343,Staqo!$A$3:$AJ$1048576,BJ$1,0)</f>
        <v>0</v>
      </c>
      <c r="BK1343" s="1">
        <f>VLOOKUP($B1343&amp;$C1343&amp;$D1343,HFE!$A$3:$AJ$1048576,BK$1,0)</f>
        <v>0</v>
      </c>
      <c r="BL1343" s="2">
        <f t="shared" si="701"/>
        <v>0</v>
      </c>
      <c r="BM1343" s="1">
        <f>VLOOKUP($B1343&amp;$C1343&amp;$D1343,Staqo!$A$3:$AJ$1048576,BM$1,0)</f>
        <v>0</v>
      </c>
      <c r="BN1343" s="1">
        <f>VLOOKUP($B1343&amp;$C1343&amp;$D1343,HFE!$A$3:$AJ$1048576,BN$1,0)</f>
        <v>0</v>
      </c>
      <c r="BO1343" s="2">
        <f t="shared" si="702"/>
        <v>0</v>
      </c>
      <c r="BP1343" s="1">
        <f>VLOOKUP($B1343&amp;$C1343&amp;$D1343,Staqo!$A$3:$AJ$1048576,BP$1,0)</f>
        <v>0</v>
      </c>
      <c r="BQ1343" s="1">
        <f>VLOOKUP($B1343&amp;$C1343&amp;$D1343,HFE!$A$3:$AJ$1048576,BQ$1,0)</f>
        <v>0</v>
      </c>
      <c r="BR1343" s="2">
        <f t="shared" si="703"/>
        <v>0</v>
      </c>
      <c r="BS1343" s="1">
        <f>VLOOKUP($B1343&amp;$C1343&amp;$D1343,Staqo!$A$3:$AJ$1048576,BS$1,0)</f>
        <v>0</v>
      </c>
      <c r="BT1343" s="1">
        <f>VLOOKUP($B1343&amp;$C1343&amp;$D1343,HFE!$A$3:$AJ$1048576,BT$1,0)</f>
        <v>0</v>
      </c>
      <c r="BU1343" s="2">
        <f t="shared" si="704"/>
        <v>0</v>
      </c>
      <c r="BV1343" s="1">
        <f>VLOOKUP($B1343&amp;$C1343&amp;$D1343,Staqo!$A$3:$AJ$1048576,BV$1,0)</f>
        <v>0</v>
      </c>
      <c r="BW1343" s="1">
        <f>VLOOKUP($B1343&amp;$C1343&amp;$D1343,HFE!$A$3:$AJ$1048576,BW$1,0)</f>
        <v>0</v>
      </c>
      <c r="BX1343" s="2">
        <f t="shared" si="705"/>
        <v>0</v>
      </c>
      <c r="BY1343" s="1">
        <f>VLOOKUP($B1343&amp;$C1343&amp;$D1343,Staqo!$A$3:$AJ$1048576,BY$1,0)</f>
        <v>0</v>
      </c>
      <c r="BZ1343" s="1">
        <f>VLOOKUP($B1343&amp;$C1343&amp;$D1343,HFE!$A$3:$AJ$1048576,BZ$1,0)</f>
        <v>0</v>
      </c>
      <c r="CA1343" s="2">
        <f t="shared" si="706"/>
        <v>0</v>
      </c>
      <c r="CB1343" s="1">
        <f>VLOOKUP($B1343&amp;$C1343&amp;$D1343,Staqo!$A$3:$AJ$1048576,CB$1,0)</f>
        <v>0</v>
      </c>
      <c r="CC1343" s="1">
        <f>VLOOKUP($B1343&amp;$C1343&amp;$D1343,HFE!$A$3:$AJ$1048576,CC$1,0)</f>
        <v>0</v>
      </c>
      <c r="CD1343" s="2">
        <f t="shared" si="707"/>
        <v>0</v>
      </c>
      <c r="CE1343" s="1">
        <f>VLOOKUP($B1343&amp;$C1343&amp;$D1343,Staqo!$A$3:$AJ$1048576,CE$1,0)</f>
        <v>0</v>
      </c>
      <c r="CF1343" s="1">
        <f>VLOOKUP($B1343&amp;$C1343&amp;$D1343,HFE!$A$3:$AJ$1048576,CF$1,0)</f>
        <v>0</v>
      </c>
      <c r="CG1343" s="2">
        <f t="shared" si="708"/>
        <v>0</v>
      </c>
      <c r="CH1343" s="1">
        <f>VLOOKUP($B1343&amp;$C1343&amp;$D1343,Staqo!$A$3:$AJ$1048576,CH$1,0)</f>
        <v>0</v>
      </c>
      <c r="CI1343" s="1">
        <f>VLOOKUP($B1343&amp;$C1343&amp;$D1343,HFE!$A$3:$AJ$1048576,CI$1,0)</f>
        <v>0</v>
      </c>
      <c r="CJ1343" s="2">
        <f t="shared" si="709"/>
        <v>0</v>
      </c>
      <c r="CK1343" s="1">
        <f>VLOOKUP($B1343&amp;$C1343&amp;$D1343,Staqo!$A$3:$AJ$1048576,CK$1,0)</f>
        <v>0</v>
      </c>
      <c r="CL1343" s="1">
        <f>VLOOKUP($B1343&amp;$C1343&amp;$D1343,HFE!$A$3:$AJ$1048576,CL$1,0)</f>
        <v>0</v>
      </c>
      <c r="CM1343" s="2">
        <f t="shared" si="710"/>
        <v>0</v>
      </c>
      <c r="CN1343" s="1">
        <f>VLOOKUP($B1343&amp;$C1343&amp;$D1343,Staqo!$A$3:$AJ$1048576,CN$1,0)</f>
        <v>0</v>
      </c>
      <c r="CO1343" s="1">
        <f>VLOOKUP($B1343&amp;$C1343&amp;$D1343,HFE!$A$3:$AJ$1048576,CO$1,0)</f>
        <v>0</v>
      </c>
      <c r="CP1343" s="2">
        <f t="shared" si="711"/>
        <v>0</v>
      </c>
      <c r="CQ1343" s="1">
        <f>VLOOKUP($B1343&amp;$C1343&amp;$D1343,Staqo!$A$3:$AJ$1048576,CQ$1,0)</f>
        <v>0</v>
      </c>
      <c r="CR1343" s="1">
        <f>VLOOKUP($B1343&amp;$C1343&amp;$D1343,HFE!$A$3:$AJ$1048576,CR$1,0)</f>
        <v>0</v>
      </c>
      <c r="CS1343" s="2">
        <f t="shared" si="712"/>
        <v>0</v>
      </c>
      <c r="CT1343" s="1"/>
      <c r="CU1343" s="1"/>
      <c r="CV1343" s="2"/>
    </row>
    <row r="1344" hidden="1" spans="1:100">
      <c r="A1344" s="1" t="s">
        <v>95</v>
      </c>
      <c r="B1344" s="1" t="s">
        <v>96</v>
      </c>
      <c r="C1344" s="3">
        <v>44588</v>
      </c>
      <c r="D1344" s="1" t="s">
        <v>123</v>
      </c>
      <c r="E1344" s="1">
        <f>VLOOKUP($B1344&amp;$C1344&amp;$D1344,Staqo!$A$3:$AJ$1048576,E$1,0)</f>
        <v>4.26868</v>
      </c>
      <c r="F1344" s="1" t="e">
        <f>VLOOKUP($B1344&amp;$C1344&amp;$D1344,HFE!$A$3:$AJ$1048576,F$1,0)</f>
        <v>#REF!</v>
      </c>
      <c r="G1344" s="2" t="e">
        <f t="shared" si="682"/>
        <v>#REF!</v>
      </c>
      <c r="H1344" s="1">
        <f>VLOOKUP($B1344&amp;$C1344&amp;$D1344,Staqo!$A$3:$AJ$1048576,H$1,0)</f>
        <v>4.56807</v>
      </c>
      <c r="I1344" s="1" t="e">
        <f>VLOOKUP($B1344&amp;$C1344&amp;$D1344,HFE!$A$3:$AJ$1048576,I$1,0)</f>
        <v>#REF!</v>
      </c>
      <c r="J1344" s="2" t="e">
        <f t="shared" si="683"/>
        <v>#REF!</v>
      </c>
      <c r="K1344" s="1">
        <f>VLOOKUP($B1344&amp;$C1344&amp;$D1344,Staqo!$A$3:$AJ$1048576,K$1,0)</f>
        <v>5034.38</v>
      </c>
      <c r="L1344" s="1" t="e">
        <f>VLOOKUP($B1344&amp;$C1344&amp;$D1344,HFE!$A$3:$AJ$1048576,L$1,0)</f>
        <v>#REF!</v>
      </c>
      <c r="M1344" s="2" t="e">
        <f t="shared" si="684"/>
        <v>#REF!</v>
      </c>
      <c r="N1344" s="1">
        <f>VLOOKUP($B1344&amp;$C1344&amp;$D1344,Staqo!$A$3:$AJ$1048576,N$1,0)</f>
        <v>3900</v>
      </c>
      <c r="O1344" s="1">
        <f>VLOOKUP($B1344&amp;$C1344&amp;$D1344,HFE!$A$3:$AJ$1048576,O$1,0)</f>
        <v>0</v>
      </c>
      <c r="P1344" s="2">
        <f t="shared" si="685"/>
        <v>-3900</v>
      </c>
      <c r="Q1344" s="1">
        <f>VLOOKUP($B1344&amp;$C1344&amp;$D1344,Staqo!$A$3:$AJ$1048576,Q$1,0)</f>
        <v>3879.37</v>
      </c>
      <c r="R1344" s="1">
        <f>VLOOKUP($B1344&amp;$C1344&amp;$D1344,HFE!$A$3:$AJ$1048576,R$1,0)</f>
        <v>0</v>
      </c>
      <c r="S1344" s="2">
        <f t="shared" si="686"/>
        <v>-3879.37</v>
      </c>
      <c r="T1344" s="1">
        <f>VLOOKUP($B1344&amp;$C1344&amp;$D1344,Staqo!$A$3:$AJ$1048576,T$1,0)</f>
        <v>0.774673</v>
      </c>
      <c r="U1344" s="1" t="e">
        <f>VLOOKUP($B1344&amp;$C1344&amp;$D1344,HFE!$A$3:$AJ$1048576,U$1,0)</f>
        <v>#REF!</v>
      </c>
      <c r="V1344" s="2" t="e">
        <f t="shared" si="687"/>
        <v>#REF!</v>
      </c>
      <c r="W1344" s="1">
        <f>VLOOKUP($B1344&amp;$C1344&amp;$D1344,Staqo!$A$3:$AJ$1048576,W$1,0)</f>
        <v>0.770575</v>
      </c>
      <c r="X1344" s="1" t="e">
        <f>VLOOKUP($B1344&amp;$C1344&amp;$D1344,HFE!$A$3:$AJ$1048576,X$1,0)</f>
        <v>#REF!</v>
      </c>
      <c r="Y1344" s="2" t="e">
        <f t="shared" si="688"/>
        <v>#REF!</v>
      </c>
      <c r="Z1344" s="4">
        <f>VLOOKUP($B1344&amp;$C1344&amp;$D1344,Staqo!$A$3:$AJ$1048576,Z$1,0)</f>
        <v>100</v>
      </c>
      <c r="AA1344" s="4">
        <f>VLOOKUP($B1344&amp;$C1344&amp;$D1344,HFE!$A$3:$AJ$1048576,AA$1,0)</f>
        <v>0</v>
      </c>
      <c r="AB1344" s="5">
        <f t="shared" si="689"/>
        <v>-100</v>
      </c>
      <c r="AC1344" s="1">
        <f>VLOOKUP($B1344&amp;$C1344&amp;$D1344,Staqo!$A$3:$AJ$1048576,AC$1,0)</f>
        <v>100</v>
      </c>
      <c r="AD1344" s="1">
        <f>VLOOKUP($B1344&amp;$C1344&amp;$D1344,HFE!$A$3:$AJ$1048576,AD$1,0)*100</f>
        <v>100</v>
      </c>
      <c r="AE1344" s="2">
        <f t="shared" si="690"/>
        <v>0</v>
      </c>
      <c r="AF1344" s="1">
        <f>VLOOKUP($B1344&amp;$C1344&amp;$D1344,Staqo!$A$3:$AJ$1048576,AF$1,0)</f>
        <v>100</v>
      </c>
      <c r="AG1344" s="1">
        <f>VLOOKUP($B1344&amp;$C1344&amp;$D1344,HFE!$A$3:$AJ$1048576,AG$1,0)*100</f>
        <v>100</v>
      </c>
      <c r="AH1344" s="2">
        <f t="shared" si="691"/>
        <v>0</v>
      </c>
      <c r="AI1344" s="1">
        <f>VLOOKUP($B1344&amp;$C1344&amp;$D1344,Staqo!$A$3:$AJ$1048576,AI$1,0)</f>
        <v>0.162193</v>
      </c>
      <c r="AJ1344" s="1" t="e">
        <f>VLOOKUP($B1344&amp;$C1344&amp;$D1344,HFE!$A$3:$AJ$1048576,AJ$1,0)</f>
        <v>#REF!</v>
      </c>
      <c r="AK1344" s="2" t="e">
        <f t="shared" si="692"/>
        <v>#REF!</v>
      </c>
      <c r="AL1344" s="1">
        <f>VLOOKUP($B1344&amp;$C1344&amp;$D1344,Staqo!$A$3:$AJ$1048576,AL$1,0)</f>
        <v>0.147448</v>
      </c>
      <c r="AM1344" s="1" t="e">
        <f>VLOOKUP($B1344&amp;$C1344&amp;$D1344,HFE!$A$3:$AJ$1048576,AM$1,0)</f>
        <v>#REF!</v>
      </c>
      <c r="AN1344" s="2" t="e">
        <f t="shared" si="693"/>
        <v>#REF!</v>
      </c>
      <c r="AO1344" s="1">
        <f>VLOOKUP($B1344&amp;$C1344&amp;$D1344,Staqo!$A$3:$AJ$1048576,AO$1,0)</f>
        <v>0.161335</v>
      </c>
      <c r="AP1344" s="1" t="e">
        <f>VLOOKUP($B1344&amp;$C1344&amp;$D1344,HFE!$A$3:$AJ$1048576,AP$1,0)</f>
        <v>#REF!</v>
      </c>
      <c r="AQ1344" s="2" t="e">
        <f t="shared" si="694"/>
        <v>#REF!</v>
      </c>
      <c r="AR1344" s="1">
        <f>VLOOKUP($B1344&amp;$C1344&amp;$D1344,Staqo!$A$3:$AJ$1048576,AR$1,0)</f>
        <v>0.146668</v>
      </c>
      <c r="AS1344" s="1" t="e">
        <f>VLOOKUP($B1344&amp;$C1344&amp;$D1344,HFE!$A$3:$AJ$1048576,AS$1,0)</f>
        <v>#REF!</v>
      </c>
      <c r="AT1344" s="2" t="e">
        <f t="shared" si="695"/>
        <v>#REF!</v>
      </c>
      <c r="AU1344" s="1">
        <f>VLOOKUP($B1344&amp;$C1344&amp;$D1344,Staqo!$A$3:$AJ$1048576,AU$1,0)</f>
        <v>96.0277</v>
      </c>
      <c r="AV1344" s="1">
        <f>VLOOKUP($B1344&amp;$C1344&amp;$D1344,HFE!$A$3:$AJ$1048576,AV$1,0)</f>
        <v>0</v>
      </c>
      <c r="AW1344" s="2">
        <f t="shared" si="696"/>
        <v>-96.0277</v>
      </c>
      <c r="AX1344" s="4">
        <f>VLOOKUP($B1344&amp;$C1344&amp;$D1344,Staqo!$A$3:$AJ$1048576,AX$1,0)</f>
        <v>12</v>
      </c>
      <c r="AY1344" s="4">
        <f>VLOOKUP($B1344&amp;$C1344&amp;$D1344,HFE!$A$3:$AJ$1048576,AY$1,0)</f>
        <v>12</v>
      </c>
      <c r="AZ1344" s="5">
        <f t="shared" si="697"/>
        <v>0</v>
      </c>
      <c r="BA1344" s="1">
        <f>VLOOKUP($B1344&amp;$C1344&amp;$D1344,Staqo!$A$3:$AJ$1048576,BA$1,0)</f>
        <v>0</v>
      </c>
      <c r="BB1344" s="1">
        <f>VLOOKUP($B1344&amp;$C1344&amp;$D1344,HFE!$A$3:$AJ$1048576,BB$1,0)</f>
        <v>0</v>
      </c>
      <c r="BC1344" s="2">
        <f t="shared" si="698"/>
        <v>0</v>
      </c>
      <c r="BD1344" s="1">
        <f>VLOOKUP($B1344&amp;$C1344&amp;$D1344,Staqo!$A$3:$AJ$1048576,BD$1,0)</f>
        <v>0</v>
      </c>
      <c r="BE1344" s="1">
        <f>VLOOKUP($B1344&amp;$C1344&amp;$D1344,HFE!$A$3:$AJ$1048576,BE$1,0)</f>
        <v>0</v>
      </c>
      <c r="BF1344" s="2">
        <f t="shared" si="699"/>
        <v>0</v>
      </c>
      <c r="BG1344" s="1">
        <f>VLOOKUP($B1344&amp;$C1344&amp;$D1344,Staqo!$A$3:$AJ$1048576,BG$1,0)</f>
        <v>0</v>
      </c>
      <c r="BH1344" s="1">
        <f>VLOOKUP($B1344&amp;$C1344&amp;$D1344,HFE!$A$3:$AJ$1048576,BH$1,0)</f>
        <v>0</v>
      </c>
      <c r="BI1344" s="2">
        <f t="shared" si="700"/>
        <v>0</v>
      </c>
      <c r="BJ1344" s="1">
        <f>VLOOKUP($B1344&amp;$C1344&amp;$D1344,Staqo!$A$3:$AJ$1048576,BJ$1,0)</f>
        <v>0</v>
      </c>
      <c r="BK1344" s="1">
        <f>VLOOKUP($B1344&amp;$C1344&amp;$D1344,HFE!$A$3:$AJ$1048576,BK$1,0)</f>
        <v>0</v>
      </c>
      <c r="BL1344" s="2">
        <f t="shared" si="701"/>
        <v>0</v>
      </c>
      <c r="BM1344" s="1">
        <f>VLOOKUP($B1344&amp;$C1344&amp;$D1344,Staqo!$A$3:$AJ$1048576,BM$1,0)</f>
        <v>0</v>
      </c>
      <c r="BN1344" s="1">
        <f>VLOOKUP($B1344&amp;$C1344&amp;$D1344,HFE!$A$3:$AJ$1048576,BN$1,0)</f>
        <v>0</v>
      </c>
      <c r="BO1344" s="2">
        <f t="shared" si="702"/>
        <v>0</v>
      </c>
      <c r="BP1344" s="1">
        <f>VLOOKUP($B1344&amp;$C1344&amp;$D1344,Staqo!$A$3:$AJ$1048576,BP$1,0)</f>
        <v>0</v>
      </c>
      <c r="BQ1344" s="1">
        <f>VLOOKUP($B1344&amp;$C1344&amp;$D1344,HFE!$A$3:$AJ$1048576,BQ$1,0)</f>
        <v>0</v>
      </c>
      <c r="BR1344" s="2">
        <f t="shared" si="703"/>
        <v>0</v>
      </c>
      <c r="BS1344" s="1">
        <f>VLOOKUP($B1344&amp;$C1344&amp;$D1344,Staqo!$A$3:$AJ$1048576,BS$1,0)</f>
        <v>0</v>
      </c>
      <c r="BT1344" s="1">
        <f>VLOOKUP($B1344&amp;$C1344&amp;$D1344,HFE!$A$3:$AJ$1048576,BT$1,0)</f>
        <v>0</v>
      </c>
      <c r="BU1344" s="2">
        <f t="shared" si="704"/>
        <v>0</v>
      </c>
      <c r="BV1344" s="1">
        <f>VLOOKUP($B1344&amp;$C1344&amp;$D1344,Staqo!$A$3:$AJ$1048576,BV$1,0)</f>
        <v>0</v>
      </c>
      <c r="BW1344" s="1">
        <f>VLOOKUP($B1344&amp;$C1344&amp;$D1344,HFE!$A$3:$AJ$1048576,BW$1,0)</f>
        <v>0</v>
      </c>
      <c r="BX1344" s="2">
        <f t="shared" si="705"/>
        <v>0</v>
      </c>
      <c r="BY1344" s="1">
        <f>VLOOKUP($B1344&amp;$C1344&amp;$D1344,Staqo!$A$3:$AJ$1048576,BY$1,0)</f>
        <v>0</v>
      </c>
      <c r="BZ1344" s="1">
        <f>VLOOKUP($B1344&amp;$C1344&amp;$D1344,HFE!$A$3:$AJ$1048576,BZ$1,0)</f>
        <v>0</v>
      </c>
      <c r="CA1344" s="2">
        <f t="shared" si="706"/>
        <v>0</v>
      </c>
      <c r="CB1344" s="1">
        <f>VLOOKUP($B1344&amp;$C1344&amp;$D1344,Staqo!$A$3:$AJ$1048576,CB$1,0)</f>
        <v>0</v>
      </c>
      <c r="CC1344" s="1">
        <f>VLOOKUP($B1344&amp;$C1344&amp;$D1344,HFE!$A$3:$AJ$1048576,CC$1,0)</f>
        <v>0</v>
      </c>
      <c r="CD1344" s="2">
        <f t="shared" si="707"/>
        <v>0</v>
      </c>
      <c r="CE1344" s="1">
        <f>VLOOKUP($B1344&amp;$C1344&amp;$D1344,Staqo!$A$3:$AJ$1048576,CE$1,0)</f>
        <v>0</v>
      </c>
      <c r="CF1344" s="1">
        <f>VLOOKUP($B1344&amp;$C1344&amp;$D1344,HFE!$A$3:$AJ$1048576,CF$1,0)</f>
        <v>0</v>
      </c>
      <c r="CG1344" s="2">
        <f t="shared" si="708"/>
        <v>0</v>
      </c>
      <c r="CH1344" s="1">
        <f>VLOOKUP($B1344&amp;$C1344&amp;$D1344,Staqo!$A$3:$AJ$1048576,CH$1,0)</f>
        <v>0</v>
      </c>
      <c r="CI1344" s="1">
        <f>VLOOKUP($B1344&amp;$C1344&amp;$D1344,HFE!$A$3:$AJ$1048576,CI$1,0)</f>
        <v>0</v>
      </c>
      <c r="CJ1344" s="2">
        <f t="shared" si="709"/>
        <v>0</v>
      </c>
      <c r="CK1344" s="1">
        <f>VLOOKUP($B1344&amp;$C1344&amp;$D1344,Staqo!$A$3:$AJ$1048576,CK$1,0)</f>
        <v>0</v>
      </c>
      <c r="CL1344" s="1">
        <f>VLOOKUP($B1344&amp;$C1344&amp;$D1344,HFE!$A$3:$AJ$1048576,CL$1,0)</f>
        <v>0</v>
      </c>
      <c r="CM1344" s="2">
        <f t="shared" si="710"/>
        <v>0</v>
      </c>
      <c r="CN1344" s="1">
        <f>VLOOKUP($B1344&amp;$C1344&amp;$D1344,Staqo!$A$3:$AJ$1048576,CN$1,0)</f>
        <v>0</v>
      </c>
      <c r="CO1344" s="1">
        <f>VLOOKUP($B1344&amp;$C1344&amp;$D1344,HFE!$A$3:$AJ$1048576,CO$1,0)</f>
        <v>0</v>
      </c>
      <c r="CP1344" s="2">
        <f t="shared" si="711"/>
        <v>0</v>
      </c>
      <c r="CQ1344" s="1">
        <f>VLOOKUP($B1344&amp;$C1344&amp;$D1344,Staqo!$A$3:$AJ$1048576,CQ$1,0)</f>
        <v>0</v>
      </c>
      <c r="CR1344" s="1">
        <f>VLOOKUP($B1344&amp;$C1344&amp;$D1344,HFE!$A$3:$AJ$1048576,CR$1,0)</f>
        <v>0</v>
      </c>
      <c r="CS1344" s="2">
        <f t="shared" si="712"/>
        <v>0</v>
      </c>
      <c r="CT1344" s="1"/>
      <c r="CU1344" s="1"/>
      <c r="CV1344" s="2"/>
    </row>
    <row r="1345" hidden="1" spans="1:100">
      <c r="A1345" s="1" t="s">
        <v>95</v>
      </c>
      <c r="B1345" s="1" t="s">
        <v>96</v>
      </c>
      <c r="C1345" s="3">
        <v>44588</v>
      </c>
      <c r="D1345" s="1" t="s">
        <v>124</v>
      </c>
      <c r="E1345" s="1">
        <f>VLOOKUP($B1345&amp;$C1345&amp;$D1345,Staqo!$A$3:$AJ$1048576,E$1,0)</f>
        <v>4.26868</v>
      </c>
      <c r="F1345" s="1" t="e">
        <f>VLOOKUP($B1345&amp;$C1345&amp;$D1345,HFE!$A$3:$AJ$1048576,F$1,0)</f>
        <v>#REF!</v>
      </c>
      <c r="G1345" s="2" t="e">
        <f t="shared" si="682"/>
        <v>#REF!</v>
      </c>
      <c r="H1345" s="1">
        <f>VLOOKUP($B1345&amp;$C1345&amp;$D1345,Staqo!$A$3:$AJ$1048576,H$1,0)</f>
        <v>4.56807</v>
      </c>
      <c r="I1345" s="1" t="e">
        <f>VLOOKUP($B1345&amp;$C1345&amp;$D1345,HFE!$A$3:$AJ$1048576,I$1,0)</f>
        <v>#REF!</v>
      </c>
      <c r="J1345" s="2" t="e">
        <f t="shared" si="683"/>
        <v>#REF!</v>
      </c>
      <c r="K1345" s="1">
        <f>VLOOKUP($B1345&amp;$C1345&amp;$D1345,Staqo!$A$3:$AJ$1048576,K$1,0)</f>
        <v>5034.38</v>
      </c>
      <c r="L1345" s="1" t="e">
        <f>VLOOKUP($B1345&amp;$C1345&amp;$D1345,HFE!$A$3:$AJ$1048576,L$1,0)</f>
        <v>#REF!</v>
      </c>
      <c r="M1345" s="2" t="e">
        <f t="shared" si="684"/>
        <v>#REF!</v>
      </c>
      <c r="N1345" s="1">
        <f>VLOOKUP($B1345&amp;$C1345&amp;$D1345,Staqo!$A$3:$AJ$1048576,N$1,0)</f>
        <v>3930</v>
      </c>
      <c r="O1345" s="1">
        <f>VLOOKUP($B1345&amp;$C1345&amp;$D1345,HFE!$A$3:$AJ$1048576,O$1,0)</f>
        <v>0</v>
      </c>
      <c r="P1345" s="2">
        <f t="shared" si="685"/>
        <v>-3930</v>
      </c>
      <c r="Q1345" s="1">
        <f>VLOOKUP($B1345&amp;$C1345&amp;$D1345,Staqo!$A$3:$AJ$1048576,Q$1,0)</f>
        <v>3909.21</v>
      </c>
      <c r="R1345" s="1">
        <f>VLOOKUP($B1345&amp;$C1345&amp;$D1345,HFE!$A$3:$AJ$1048576,R$1,0)</f>
        <v>0</v>
      </c>
      <c r="S1345" s="2">
        <f t="shared" si="686"/>
        <v>-3909.21</v>
      </c>
      <c r="T1345" s="1">
        <f>VLOOKUP($B1345&amp;$C1345&amp;$D1345,Staqo!$A$3:$AJ$1048576,T$1,0)</f>
        <v>0.780632</v>
      </c>
      <c r="U1345" s="1" t="e">
        <f>VLOOKUP($B1345&amp;$C1345&amp;$D1345,HFE!$A$3:$AJ$1048576,U$1,0)</f>
        <v>#REF!</v>
      </c>
      <c r="V1345" s="2" t="e">
        <f t="shared" si="687"/>
        <v>#REF!</v>
      </c>
      <c r="W1345" s="1">
        <f>VLOOKUP($B1345&amp;$C1345&amp;$D1345,Staqo!$A$3:$AJ$1048576,W$1,0)</f>
        <v>0.776502</v>
      </c>
      <c r="X1345" s="1" t="e">
        <f>VLOOKUP($B1345&amp;$C1345&amp;$D1345,HFE!$A$3:$AJ$1048576,X$1,0)</f>
        <v>#REF!</v>
      </c>
      <c r="Y1345" s="2" t="e">
        <f t="shared" si="688"/>
        <v>#REF!</v>
      </c>
      <c r="Z1345" s="4">
        <f>VLOOKUP($B1345&amp;$C1345&amp;$D1345,Staqo!$A$3:$AJ$1048576,Z$1,0)</f>
        <v>100</v>
      </c>
      <c r="AA1345" s="4">
        <f>VLOOKUP($B1345&amp;$C1345&amp;$D1345,HFE!$A$3:$AJ$1048576,AA$1,0)</f>
        <v>0</v>
      </c>
      <c r="AB1345" s="5">
        <f t="shared" si="689"/>
        <v>-100</v>
      </c>
      <c r="AC1345" s="1">
        <f>VLOOKUP($B1345&amp;$C1345&amp;$D1345,Staqo!$A$3:$AJ$1048576,AC$1,0)</f>
        <v>100</v>
      </c>
      <c r="AD1345" s="1">
        <f>VLOOKUP($B1345&amp;$C1345&amp;$D1345,HFE!$A$3:$AJ$1048576,AD$1,0)*100</f>
        <v>100</v>
      </c>
      <c r="AE1345" s="2">
        <f t="shared" si="690"/>
        <v>0</v>
      </c>
      <c r="AF1345" s="1">
        <f>VLOOKUP($B1345&amp;$C1345&amp;$D1345,Staqo!$A$3:$AJ$1048576,AF$1,0)</f>
        <v>100</v>
      </c>
      <c r="AG1345" s="1">
        <f>VLOOKUP($B1345&amp;$C1345&amp;$D1345,HFE!$A$3:$AJ$1048576,AG$1,0)*100</f>
        <v>100</v>
      </c>
      <c r="AH1345" s="2">
        <f t="shared" si="691"/>
        <v>0</v>
      </c>
      <c r="AI1345" s="1">
        <f>VLOOKUP($B1345&amp;$C1345&amp;$D1345,Staqo!$A$3:$AJ$1048576,AI$1,0)</f>
        <v>0.163441</v>
      </c>
      <c r="AJ1345" s="1" t="e">
        <f>VLOOKUP($B1345&amp;$C1345&amp;$D1345,HFE!$A$3:$AJ$1048576,AJ$1,0)</f>
        <v>#REF!</v>
      </c>
      <c r="AK1345" s="2" t="e">
        <f t="shared" si="692"/>
        <v>#REF!</v>
      </c>
      <c r="AL1345" s="1">
        <f>VLOOKUP($B1345&amp;$C1345&amp;$D1345,Staqo!$A$3:$AJ$1048576,AL$1,0)</f>
        <v>0.148583</v>
      </c>
      <c r="AM1345" s="1" t="e">
        <f>VLOOKUP($B1345&amp;$C1345&amp;$D1345,HFE!$A$3:$AJ$1048576,AM$1,0)</f>
        <v>#REF!</v>
      </c>
      <c r="AN1345" s="2" t="e">
        <f t="shared" si="693"/>
        <v>#REF!</v>
      </c>
      <c r="AO1345" s="1">
        <f>VLOOKUP($B1345&amp;$C1345&amp;$D1345,Staqo!$A$3:$AJ$1048576,AO$1,0)</f>
        <v>0.162576</v>
      </c>
      <c r="AP1345" s="1" t="e">
        <f>VLOOKUP($B1345&amp;$C1345&amp;$D1345,HFE!$A$3:$AJ$1048576,AP$1,0)</f>
        <v>#REF!</v>
      </c>
      <c r="AQ1345" s="2" t="e">
        <f t="shared" si="694"/>
        <v>#REF!</v>
      </c>
      <c r="AR1345" s="1">
        <f>VLOOKUP($B1345&amp;$C1345&amp;$D1345,Staqo!$A$3:$AJ$1048576,AR$1,0)</f>
        <v>0.147797</v>
      </c>
      <c r="AS1345" s="1" t="e">
        <f>VLOOKUP($B1345&amp;$C1345&amp;$D1345,HFE!$A$3:$AJ$1048576,AS$1,0)</f>
        <v>#REF!</v>
      </c>
      <c r="AT1345" s="2" t="e">
        <f t="shared" si="695"/>
        <v>#REF!</v>
      </c>
      <c r="AU1345" s="1">
        <f>VLOOKUP($B1345&amp;$C1345&amp;$D1345,Staqo!$A$3:$AJ$1048576,AU$1,0)</f>
        <v>96.3927</v>
      </c>
      <c r="AV1345" s="1">
        <f>VLOOKUP($B1345&amp;$C1345&amp;$D1345,HFE!$A$3:$AJ$1048576,AV$1,0)</f>
        <v>0</v>
      </c>
      <c r="AW1345" s="2">
        <f t="shared" si="696"/>
        <v>-96.3927</v>
      </c>
      <c r="AX1345" s="4">
        <f>VLOOKUP($B1345&amp;$C1345&amp;$D1345,Staqo!$A$3:$AJ$1048576,AX$1,0)</f>
        <v>12</v>
      </c>
      <c r="AY1345" s="4">
        <f>VLOOKUP($B1345&amp;$C1345&amp;$D1345,HFE!$A$3:$AJ$1048576,AY$1,0)</f>
        <v>12</v>
      </c>
      <c r="AZ1345" s="5">
        <f t="shared" si="697"/>
        <v>0</v>
      </c>
      <c r="BA1345" s="1">
        <f>VLOOKUP($B1345&amp;$C1345&amp;$D1345,Staqo!$A$3:$AJ$1048576,BA$1,0)</f>
        <v>0</v>
      </c>
      <c r="BB1345" s="1">
        <f>VLOOKUP($B1345&amp;$C1345&amp;$D1345,HFE!$A$3:$AJ$1048576,BB$1,0)</f>
        <v>0</v>
      </c>
      <c r="BC1345" s="2">
        <f t="shared" si="698"/>
        <v>0</v>
      </c>
      <c r="BD1345" s="1">
        <f>VLOOKUP($B1345&amp;$C1345&amp;$D1345,Staqo!$A$3:$AJ$1048576,BD$1,0)</f>
        <v>0</v>
      </c>
      <c r="BE1345" s="1">
        <f>VLOOKUP($B1345&amp;$C1345&amp;$D1345,HFE!$A$3:$AJ$1048576,BE$1,0)</f>
        <v>0</v>
      </c>
      <c r="BF1345" s="2">
        <f t="shared" si="699"/>
        <v>0</v>
      </c>
      <c r="BG1345" s="1">
        <f>VLOOKUP($B1345&amp;$C1345&amp;$D1345,Staqo!$A$3:$AJ$1048576,BG$1,0)</f>
        <v>0</v>
      </c>
      <c r="BH1345" s="1">
        <f>VLOOKUP($B1345&amp;$C1345&amp;$D1345,HFE!$A$3:$AJ$1048576,BH$1,0)</f>
        <v>0</v>
      </c>
      <c r="BI1345" s="2">
        <f t="shared" si="700"/>
        <v>0</v>
      </c>
      <c r="BJ1345" s="1">
        <f>VLOOKUP($B1345&amp;$C1345&amp;$D1345,Staqo!$A$3:$AJ$1048576,BJ$1,0)</f>
        <v>0</v>
      </c>
      <c r="BK1345" s="1">
        <f>VLOOKUP($B1345&amp;$C1345&amp;$D1345,HFE!$A$3:$AJ$1048576,BK$1,0)</f>
        <v>0</v>
      </c>
      <c r="BL1345" s="2">
        <f t="shared" si="701"/>
        <v>0</v>
      </c>
      <c r="BM1345" s="1">
        <f>VLOOKUP($B1345&amp;$C1345&amp;$D1345,Staqo!$A$3:$AJ$1048576,BM$1,0)</f>
        <v>0</v>
      </c>
      <c r="BN1345" s="1">
        <f>VLOOKUP($B1345&amp;$C1345&amp;$D1345,HFE!$A$3:$AJ$1048576,BN$1,0)</f>
        <v>0</v>
      </c>
      <c r="BO1345" s="2">
        <f t="shared" si="702"/>
        <v>0</v>
      </c>
      <c r="BP1345" s="1">
        <f>VLOOKUP($B1345&amp;$C1345&amp;$D1345,Staqo!$A$3:$AJ$1048576,BP$1,0)</f>
        <v>0</v>
      </c>
      <c r="BQ1345" s="1">
        <f>VLOOKUP($B1345&amp;$C1345&amp;$D1345,HFE!$A$3:$AJ$1048576,BQ$1,0)</f>
        <v>0</v>
      </c>
      <c r="BR1345" s="2">
        <f t="shared" si="703"/>
        <v>0</v>
      </c>
      <c r="BS1345" s="1">
        <f>VLOOKUP($B1345&amp;$C1345&amp;$D1345,Staqo!$A$3:$AJ$1048576,BS$1,0)</f>
        <v>0</v>
      </c>
      <c r="BT1345" s="1">
        <f>VLOOKUP($B1345&amp;$C1345&amp;$D1345,HFE!$A$3:$AJ$1048576,BT$1,0)</f>
        <v>0</v>
      </c>
      <c r="BU1345" s="2">
        <f t="shared" si="704"/>
        <v>0</v>
      </c>
      <c r="BV1345" s="1">
        <f>VLOOKUP($B1345&amp;$C1345&amp;$D1345,Staqo!$A$3:$AJ$1048576,BV$1,0)</f>
        <v>0</v>
      </c>
      <c r="BW1345" s="1">
        <f>VLOOKUP($B1345&amp;$C1345&amp;$D1345,HFE!$A$3:$AJ$1048576,BW$1,0)</f>
        <v>0</v>
      </c>
      <c r="BX1345" s="2">
        <f t="shared" si="705"/>
        <v>0</v>
      </c>
      <c r="BY1345" s="1">
        <f>VLOOKUP($B1345&amp;$C1345&amp;$D1345,Staqo!$A$3:$AJ$1048576,BY$1,0)</f>
        <v>0</v>
      </c>
      <c r="BZ1345" s="1">
        <f>VLOOKUP($B1345&amp;$C1345&amp;$D1345,HFE!$A$3:$AJ$1048576,BZ$1,0)</f>
        <v>0</v>
      </c>
      <c r="CA1345" s="2">
        <f t="shared" si="706"/>
        <v>0</v>
      </c>
      <c r="CB1345" s="1">
        <f>VLOOKUP($B1345&amp;$C1345&amp;$D1345,Staqo!$A$3:$AJ$1048576,CB$1,0)</f>
        <v>0</v>
      </c>
      <c r="CC1345" s="1">
        <f>VLOOKUP($B1345&amp;$C1345&amp;$D1345,HFE!$A$3:$AJ$1048576,CC$1,0)</f>
        <v>0</v>
      </c>
      <c r="CD1345" s="2">
        <f t="shared" si="707"/>
        <v>0</v>
      </c>
      <c r="CE1345" s="1">
        <f>VLOOKUP($B1345&amp;$C1345&amp;$D1345,Staqo!$A$3:$AJ$1048576,CE$1,0)</f>
        <v>0</v>
      </c>
      <c r="CF1345" s="1">
        <f>VLOOKUP($B1345&amp;$C1345&amp;$D1345,HFE!$A$3:$AJ$1048576,CF$1,0)</f>
        <v>0</v>
      </c>
      <c r="CG1345" s="2">
        <f t="shared" si="708"/>
        <v>0</v>
      </c>
      <c r="CH1345" s="1">
        <f>VLOOKUP($B1345&amp;$C1345&amp;$D1345,Staqo!$A$3:$AJ$1048576,CH$1,0)</f>
        <v>0</v>
      </c>
      <c r="CI1345" s="1">
        <f>VLOOKUP($B1345&amp;$C1345&amp;$D1345,HFE!$A$3:$AJ$1048576,CI$1,0)</f>
        <v>0</v>
      </c>
      <c r="CJ1345" s="2">
        <f t="shared" si="709"/>
        <v>0</v>
      </c>
      <c r="CK1345" s="1">
        <f>VLOOKUP($B1345&amp;$C1345&amp;$D1345,Staqo!$A$3:$AJ$1048576,CK$1,0)</f>
        <v>0</v>
      </c>
      <c r="CL1345" s="1">
        <f>VLOOKUP($B1345&amp;$C1345&amp;$D1345,HFE!$A$3:$AJ$1048576,CL$1,0)</f>
        <v>0</v>
      </c>
      <c r="CM1345" s="2">
        <f t="shared" si="710"/>
        <v>0</v>
      </c>
      <c r="CN1345" s="1">
        <f>VLOOKUP($B1345&amp;$C1345&amp;$D1345,Staqo!$A$3:$AJ$1048576,CN$1,0)</f>
        <v>0</v>
      </c>
      <c r="CO1345" s="1">
        <f>VLOOKUP($B1345&amp;$C1345&amp;$D1345,HFE!$A$3:$AJ$1048576,CO$1,0)</f>
        <v>0</v>
      </c>
      <c r="CP1345" s="2">
        <f t="shared" si="711"/>
        <v>0</v>
      </c>
      <c r="CQ1345" s="1">
        <f>VLOOKUP($B1345&amp;$C1345&amp;$D1345,Staqo!$A$3:$AJ$1048576,CQ$1,0)</f>
        <v>0</v>
      </c>
      <c r="CR1345" s="1">
        <f>VLOOKUP($B1345&amp;$C1345&amp;$D1345,HFE!$A$3:$AJ$1048576,CR$1,0)</f>
        <v>0</v>
      </c>
      <c r="CS1345" s="2">
        <f t="shared" si="712"/>
        <v>0</v>
      </c>
      <c r="CT1345" s="1"/>
      <c r="CU1345" s="1"/>
      <c r="CV1345" s="2"/>
    </row>
    <row r="1346" hidden="1" spans="1:100">
      <c r="A1346" s="1" t="s">
        <v>95</v>
      </c>
      <c r="B1346" s="1" t="s">
        <v>96</v>
      </c>
      <c r="C1346" s="3">
        <v>44588</v>
      </c>
      <c r="D1346" s="1" t="s">
        <v>125</v>
      </c>
      <c r="E1346" s="1">
        <f>VLOOKUP($B1346&amp;$C1346&amp;$D1346,Staqo!$A$3:$AJ$1048576,E$1,0)</f>
        <v>4.26868</v>
      </c>
      <c r="F1346" s="1" t="e">
        <f>VLOOKUP($B1346&amp;$C1346&amp;$D1346,HFE!$A$3:$AJ$1048576,F$1,0)</f>
        <v>#REF!</v>
      </c>
      <c r="G1346" s="2" t="e">
        <f t="shared" si="682"/>
        <v>#REF!</v>
      </c>
      <c r="H1346" s="1">
        <f>VLOOKUP($B1346&amp;$C1346&amp;$D1346,Staqo!$A$3:$AJ$1048576,H$1,0)</f>
        <v>4.56807</v>
      </c>
      <c r="I1346" s="1" t="e">
        <f>VLOOKUP($B1346&amp;$C1346&amp;$D1346,HFE!$A$3:$AJ$1048576,I$1,0)</f>
        <v>#REF!</v>
      </c>
      <c r="J1346" s="2" t="e">
        <f t="shared" si="683"/>
        <v>#REF!</v>
      </c>
      <c r="K1346" s="1">
        <f>VLOOKUP($B1346&amp;$C1346&amp;$D1346,Staqo!$A$3:$AJ$1048576,K$1,0)</f>
        <v>5050.69</v>
      </c>
      <c r="L1346" s="1" t="e">
        <f>VLOOKUP($B1346&amp;$C1346&amp;$D1346,HFE!$A$3:$AJ$1048576,L$1,0)</f>
        <v>#REF!</v>
      </c>
      <c r="M1346" s="2" t="e">
        <f t="shared" si="684"/>
        <v>#REF!</v>
      </c>
      <c r="N1346" s="1">
        <f>VLOOKUP($B1346&amp;$C1346&amp;$D1346,Staqo!$A$3:$AJ$1048576,N$1,0)</f>
        <v>4120</v>
      </c>
      <c r="O1346" s="1">
        <f>VLOOKUP($B1346&amp;$C1346&amp;$D1346,HFE!$A$3:$AJ$1048576,O$1,0)</f>
        <v>0</v>
      </c>
      <c r="P1346" s="2">
        <f t="shared" si="685"/>
        <v>-4120</v>
      </c>
      <c r="Q1346" s="1">
        <f>VLOOKUP($B1346&amp;$C1346&amp;$D1346,Staqo!$A$3:$AJ$1048576,Q$1,0)</f>
        <v>4098.2</v>
      </c>
      <c r="R1346" s="1">
        <f>VLOOKUP($B1346&amp;$C1346&amp;$D1346,HFE!$A$3:$AJ$1048576,R$1,0)</f>
        <v>0</v>
      </c>
      <c r="S1346" s="2">
        <f t="shared" si="686"/>
        <v>-4098.2</v>
      </c>
      <c r="T1346" s="1">
        <f>VLOOKUP($B1346&amp;$C1346&amp;$D1346,Staqo!$A$3:$AJ$1048576,T$1,0)</f>
        <v>0.81573</v>
      </c>
      <c r="U1346" s="1" t="e">
        <f>VLOOKUP($B1346&amp;$C1346&amp;$D1346,HFE!$A$3:$AJ$1048576,U$1,0)</f>
        <v>#REF!</v>
      </c>
      <c r="V1346" s="2" t="e">
        <f t="shared" si="687"/>
        <v>#REF!</v>
      </c>
      <c r="W1346" s="1">
        <f>VLOOKUP($B1346&amp;$C1346&amp;$D1346,Staqo!$A$3:$AJ$1048576,W$1,0)</f>
        <v>0.811415</v>
      </c>
      <c r="X1346" s="1" t="e">
        <f>VLOOKUP($B1346&amp;$C1346&amp;$D1346,HFE!$A$3:$AJ$1048576,X$1,0)</f>
        <v>#REF!</v>
      </c>
      <c r="Y1346" s="2" t="e">
        <f t="shared" si="688"/>
        <v>#REF!</v>
      </c>
      <c r="Z1346" s="4">
        <f>VLOOKUP($B1346&amp;$C1346&amp;$D1346,Staqo!$A$3:$AJ$1048576,Z$1,0)</f>
        <v>100</v>
      </c>
      <c r="AA1346" s="4">
        <f>VLOOKUP($B1346&amp;$C1346&amp;$D1346,HFE!$A$3:$AJ$1048576,AA$1,0)</f>
        <v>0</v>
      </c>
      <c r="AB1346" s="5">
        <f t="shared" si="689"/>
        <v>-100</v>
      </c>
      <c r="AC1346" s="1">
        <f>VLOOKUP($B1346&amp;$C1346&amp;$D1346,Staqo!$A$3:$AJ$1048576,AC$1,0)</f>
        <v>100</v>
      </c>
      <c r="AD1346" s="1">
        <f>VLOOKUP($B1346&amp;$C1346&amp;$D1346,HFE!$A$3:$AJ$1048576,AD$1,0)*100</f>
        <v>100</v>
      </c>
      <c r="AE1346" s="2">
        <f t="shared" si="690"/>
        <v>0</v>
      </c>
      <c r="AF1346" s="1">
        <f>VLOOKUP($B1346&amp;$C1346&amp;$D1346,Staqo!$A$3:$AJ$1048576,AF$1,0)</f>
        <v>100</v>
      </c>
      <c r="AG1346" s="1">
        <f>VLOOKUP($B1346&amp;$C1346&amp;$D1346,HFE!$A$3:$AJ$1048576,AG$1,0)*100</f>
        <v>100</v>
      </c>
      <c r="AH1346" s="2">
        <f t="shared" si="691"/>
        <v>0</v>
      </c>
      <c r="AI1346" s="1">
        <f>VLOOKUP($B1346&amp;$C1346&amp;$D1346,Staqo!$A$3:$AJ$1048576,AI$1,0)</f>
        <v>0.170789</v>
      </c>
      <c r="AJ1346" s="1" t="e">
        <f>VLOOKUP($B1346&amp;$C1346&amp;$D1346,HFE!$A$3:$AJ$1048576,AJ$1,0)</f>
        <v>#REF!</v>
      </c>
      <c r="AK1346" s="2" t="e">
        <f t="shared" si="692"/>
        <v>#REF!</v>
      </c>
      <c r="AL1346" s="1">
        <f>VLOOKUP($B1346&amp;$C1346&amp;$D1346,Staqo!$A$3:$AJ$1048576,AL$1,0)</f>
        <v>0.155263</v>
      </c>
      <c r="AM1346" s="1" t="e">
        <f>VLOOKUP($B1346&amp;$C1346&amp;$D1346,HFE!$A$3:$AJ$1048576,AM$1,0)</f>
        <v>#REF!</v>
      </c>
      <c r="AN1346" s="2" t="e">
        <f t="shared" si="693"/>
        <v>#REF!</v>
      </c>
      <c r="AO1346" s="1">
        <f>VLOOKUP($B1346&amp;$C1346&amp;$D1346,Staqo!$A$3:$AJ$1048576,AO$1,0)</f>
        <v>0.169885</v>
      </c>
      <c r="AP1346" s="1" t="e">
        <f>VLOOKUP($B1346&amp;$C1346&amp;$D1346,HFE!$A$3:$AJ$1048576,AP$1,0)</f>
        <v>#REF!</v>
      </c>
      <c r="AQ1346" s="2" t="e">
        <f t="shared" si="694"/>
        <v>#REF!</v>
      </c>
      <c r="AR1346" s="1">
        <f>VLOOKUP($B1346&amp;$C1346&amp;$D1346,Staqo!$A$3:$AJ$1048576,AR$1,0)</f>
        <v>0.154442</v>
      </c>
      <c r="AS1346" s="1" t="e">
        <f>VLOOKUP($B1346&amp;$C1346&amp;$D1346,HFE!$A$3:$AJ$1048576,AS$1,0)</f>
        <v>#REF!</v>
      </c>
      <c r="AT1346" s="2" t="e">
        <f t="shared" si="695"/>
        <v>#REF!</v>
      </c>
      <c r="AU1346" s="1">
        <f>VLOOKUP($B1346&amp;$C1346&amp;$D1346,Staqo!$A$3:$AJ$1048576,AU$1,0)</f>
        <v>96.9132</v>
      </c>
      <c r="AV1346" s="1">
        <f>VLOOKUP($B1346&amp;$C1346&amp;$D1346,HFE!$A$3:$AJ$1048576,AV$1,0)</f>
        <v>0</v>
      </c>
      <c r="AW1346" s="2">
        <f t="shared" si="696"/>
        <v>-96.9132</v>
      </c>
      <c r="AX1346" s="4">
        <f>VLOOKUP($B1346&amp;$C1346&amp;$D1346,Staqo!$A$3:$AJ$1048576,AX$1,0)</f>
        <v>12</v>
      </c>
      <c r="AY1346" s="4">
        <f>VLOOKUP($B1346&amp;$C1346&amp;$D1346,HFE!$A$3:$AJ$1048576,AY$1,0)</f>
        <v>12</v>
      </c>
      <c r="AZ1346" s="5">
        <f t="shared" si="697"/>
        <v>0</v>
      </c>
      <c r="BA1346" s="1">
        <f>VLOOKUP($B1346&amp;$C1346&amp;$D1346,Staqo!$A$3:$AJ$1048576,BA$1,0)</f>
        <v>0</v>
      </c>
      <c r="BB1346" s="1">
        <f>VLOOKUP($B1346&amp;$C1346&amp;$D1346,HFE!$A$3:$AJ$1048576,BB$1,0)</f>
        <v>0</v>
      </c>
      <c r="BC1346" s="2">
        <f t="shared" si="698"/>
        <v>0</v>
      </c>
      <c r="BD1346" s="1">
        <f>VLOOKUP($B1346&amp;$C1346&amp;$D1346,Staqo!$A$3:$AJ$1048576,BD$1,0)</f>
        <v>0</v>
      </c>
      <c r="BE1346" s="1">
        <f>VLOOKUP($B1346&amp;$C1346&amp;$D1346,HFE!$A$3:$AJ$1048576,BE$1,0)</f>
        <v>0</v>
      </c>
      <c r="BF1346" s="2">
        <f t="shared" si="699"/>
        <v>0</v>
      </c>
      <c r="BG1346" s="1">
        <f>VLOOKUP($B1346&amp;$C1346&amp;$D1346,Staqo!$A$3:$AJ$1048576,BG$1,0)</f>
        <v>0</v>
      </c>
      <c r="BH1346" s="1">
        <f>VLOOKUP($B1346&amp;$C1346&amp;$D1346,HFE!$A$3:$AJ$1048576,BH$1,0)</f>
        <v>0</v>
      </c>
      <c r="BI1346" s="2">
        <f t="shared" si="700"/>
        <v>0</v>
      </c>
      <c r="BJ1346" s="1">
        <f>VLOOKUP($B1346&amp;$C1346&amp;$D1346,Staqo!$A$3:$AJ$1048576,BJ$1,0)</f>
        <v>0</v>
      </c>
      <c r="BK1346" s="1">
        <f>VLOOKUP($B1346&amp;$C1346&amp;$D1346,HFE!$A$3:$AJ$1048576,BK$1,0)</f>
        <v>0</v>
      </c>
      <c r="BL1346" s="2">
        <f t="shared" si="701"/>
        <v>0</v>
      </c>
      <c r="BM1346" s="1">
        <f>VLOOKUP($B1346&amp;$C1346&amp;$D1346,Staqo!$A$3:$AJ$1048576,BM$1,0)</f>
        <v>0</v>
      </c>
      <c r="BN1346" s="1">
        <f>VLOOKUP($B1346&amp;$C1346&amp;$D1346,HFE!$A$3:$AJ$1048576,BN$1,0)</f>
        <v>0</v>
      </c>
      <c r="BO1346" s="2">
        <f t="shared" si="702"/>
        <v>0</v>
      </c>
      <c r="BP1346" s="1">
        <f>VLOOKUP($B1346&amp;$C1346&amp;$D1346,Staqo!$A$3:$AJ$1048576,BP$1,0)</f>
        <v>0</v>
      </c>
      <c r="BQ1346" s="1">
        <f>VLOOKUP($B1346&amp;$C1346&amp;$D1346,HFE!$A$3:$AJ$1048576,BQ$1,0)</f>
        <v>0</v>
      </c>
      <c r="BR1346" s="2">
        <f t="shared" si="703"/>
        <v>0</v>
      </c>
      <c r="BS1346" s="1">
        <f>VLOOKUP($B1346&amp;$C1346&amp;$D1346,Staqo!$A$3:$AJ$1048576,BS$1,0)</f>
        <v>0</v>
      </c>
      <c r="BT1346" s="1">
        <f>VLOOKUP($B1346&amp;$C1346&amp;$D1346,HFE!$A$3:$AJ$1048576,BT$1,0)</f>
        <v>0</v>
      </c>
      <c r="BU1346" s="2">
        <f t="shared" si="704"/>
        <v>0</v>
      </c>
      <c r="BV1346" s="1">
        <f>VLOOKUP($B1346&amp;$C1346&amp;$D1346,Staqo!$A$3:$AJ$1048576,BV$1,0)</f>
        <v>0</v>
      </c>
      <c r="BW1346" s="1">
        <f>VLOOKUP($B1346&amp;$C1346&amp;$D1346,HFE!$A$3:$AJ$1048576,BW$1,0)</f>
        <v>0</v>
      </c>
      <c r="BX1346" s="2">
        <f t="shared" si="705"/>
        <v>0</v>
      </c>
      <c r="BY1346" s="1">
        <f>VLOOKUP($B1346&amp;$C1346&amp;$D1346,Staqo!$A$3:$AJ$1048576,BY$1,0)</f>
        <v>0</v>
      </c>
      <c r="BZ1346" s="1">
        <f>VLOOKUP($B1346&amp;$C1346&amp;$D1346,HFE!$A$3:$AJ$1048576,BZ$1,0)</f>
        <v>0</v>
      </c>
      <c r="CA1346" s="2">
        <f t="shared" si="706"/>
        <v>0</v>
      </c>
      <c r="CB1346" s="1">
        <f>VLOOKUP($B1346&amp;$C1346&amp;$D1346,Staqo!$A$3:$AJ$1048576,CB$1,0)</f>
        <v>0</v>
      </c>
      <c r="CC1346" s="1">
        <f>VLOOKUP($B1346&amp;$C1346&amp;$D1346,HFE!$A$3:$AJ$1048576,CC$1,0)</f>
        <v>0</v>
      </c>
      <c r="CD1346" s="2">
        <f t="shared" si="707"/>
        <v>0</v>
      </c>
      <c r="CE1346" s="1">
        <f>VLOOKUP($B1346&amp;$C1346&amp;$D1346,Staqo!$A$3:$AJ$1048576,CE$1,0)</f>
        <v>0</v>
      </c>
      <c r="CF1346" s="1">
        <f>VLOOKUP($B1346&amp;$C1346&amp;$D1346,HFE!$A$3:$AJ$1048576,CF$1,0)</f>
        <v>0</v>
      </c>
      <c r="CG1346" s="2">
        <f t="shared" si="708"/>
        <v>0</v>
      </c>
      <c r="CH1346" s="1">
        <f>VLOOKUP($B1346&amp;$C1346&amp;$D1346,Staqo!$A$3:$AJ$1048576,CH$1,0)</f>
        <v>0</v>
      </c>
      <c r="CI1346" s="1">
        <f>VLOOKUP($B1346&amp;$C1346&amp;$D1346,HFE!$A$3:$AJ$1048576,CI$1,0)</f>
        <v>0</v>
      </c>
      <c r="CJ1346" s="2">
        <f t="shared" si="709"/>
        <v>0</v>
      </c>
      <c r="CK1346" s="1">
        <f>VLOOKUP($B1346&amp;$C1346&amp;$D1346,Staqo!$A$3:$AJ$1048576,CK$1,0)</f>
        <v>0</v>
      </c>
      <c r="CL1346" s="1">
        <f>VLOOKUP($B1346&amp;$C1346&amp;$D1346,HFE!$A$3:$AJ$1048576,CL$1,0)</f>
        <v>0</v>
      </c>
      <c r="CM1346" s="2">
        <f t="shared" si="710"/>
        <v>0</v>
      </c>
      <c r="CN1346" s="1">
        <f>VLOOKUP($B1346&amp;$C1346&amp;$D1346,Staqo!$A$3:$AJ$1048576,CN$1,0)</f>
        <v>0</v>
      </c>
      <c r="CO1346" s="1">
        <f>VLOOKUP($B1346&amp;$C1346&amp;$D1346,HFE!$A$3:$AJ$1048576,CO$1,0)</f>
        <v>0</v>
      </c>
      <c r="CP1346" s="2">
        <f t="shared" si="711"/>
        <v>0</v>
      </c>
      <c r="CQ1346" s="1">
        <f>VLOOKUP($B1346&amp;$C1346&amp;$D1346,Staqo!$A$3:$AJ$1048576,CQ$1,0)</f>
        <v>0</v>
      </c>
      <c r="CR1346" s="1">
        <f>VLOOKUP($B1346&amp;$C1346&amp;$D1346,HFE!$A$3:$AJ$1048576,CR$1,0)</f>
        <v>0</v>
      </c>
      <c r="CS1346" s="2">
        <f t="shared" si="712"/>
        <v>0</v>
      </c>
      <c r="CT1346" s="1"/>
      <c r="CU1346" s="1"/>
      <c r="CV1346" s="2"/>
    </row>
    <row r="1347" hidden="1" spans="1:100">
      <c r="A1347" s="1" t="s">
        <v>95</v>
      </c>
      <c r="B1347" s="1" t="s">
        <v>96</v>
      </c>
      <c r="C1347" s="3">
        <v>44588</v>
      </c>
      <c r="D1347" s="1" t="s">
        <v>126</v>
      </c>
      <c r="E1347" s="1">
        <f>VLOOKUP($B1347&amp;$C1347&amp;$D1347,Staqo!$A$3:$AJ$1048576,E$1,0)</f>
        <v>4.26868</v>
      </c>
      <c r="F1347" s="1" t="e">
        <f>VLOOKUP($B1347&amp;$C1347&amp;$D1347,HFE!$A$3:$AJ$1048576,F$1,0)</f>
        <v>#REF!</v>
      </c>
      <c r="G1347" s="2" t="e">
        <f t="shared" si="682"/>
        <v>#REF!</v>
      </c>
      <c r="H1347" s="1">
        <f>VLOOKUP($B1347&amp;$C1347&amp;$D1347,Staqo!$A$3:$AJ$1048576,H$1,0)</f>
        <v>4.56807</v>
      </c>
      <c r="I1347" s="1" t="e">
        <f>VLOOKUP($B1347&amp;$C1347&amp;$D1347,HFE!$A$3:$AJ$1048576,I$1,0)</f>
        <v>#REF!</v>
      </c>
      <c r="J1347" s="2" t="e">
        <f t="shared" si="683"/>
        <v>#REF!</v>
      </c>
      <c r="K1347" s="1">
        <f>VLOOKUP($B1347&amp;$C1347&amp;$D1347,Staqo!$A$3:$AJ$1048576,K$1,0)</f>
        <v>5050.69</v>
      </c>
      <c r="L1347" s="1" t="e">
        <f>VLOOKUP($B1347&amp;$C1347&amp;$D1347,HFE!$A$3:$AJ$1048576,L$1,0)</f>
        <v>#REF!</v>
      </c>
      <c r="M1347" s="2" t="e">
        <f t="shared" si="684"/>
        <v>#REF!</v>
      </c>
      <c r="N1347" s="1">
        <f>VLOOKUP($B1347&amp;$C1347&amp;$D1347,Staqo!$A$3:$AJ$1048576,N$1,0)</f>
        <v>4020</v>
      </c>
      <c r="O1347" s="1">
        <f>VLOOKUP($B1347&amp;$C1347&amp;$D1347,HFE!$A$3:$AJ$1048576,O$1,0)</f>
        <v>0</v>
      </c>
      <c r="P1347" s="2">
        <f t="shared" si="685"/>
        <v>-4020</v>
      </c>
      <c r="Q1347" s="1">
        <f>VLOOKUP($B1347&amp;$C1347&amp;$D1347,Staqo!$A$3:$AJ$1048576,Q$1,0)</f>
        <v>3998.73</v>
      </c>
      <c r="R1347" s="1">
        <f>VLOOKUP($B1347&amp;$C1347&amp;$D1347,HFE!$A$3:$AJ$1048576,R$1,0)</f>
        <v>0</v>
      </c>
      <c r="S1347" s="2">
        <f t="shared" si="686"/>
        <v>-3998.73</v>
      </c>
      <c r="T1347" s="1">
        <f>VLOOKUP($B1347&amp;$C1347&amp;$D1347,Staqo!$A$3:$AJ$1048576,T$1,0)</f>
        <v>0.795931</v>
      </c>
      <c r="U1347" s="1" t="e">
        <f>VLOOKUP($B1347&amp;$C1347&amp;$D1347,HFE!$A$3:$AJ$1048576,U$1,0)</f>
        <v>#REF!</v>
      </c>
      <c r="V1347" s="2" t="e">
        <f t="shared" si="687"/>
        <v>#REF!</v>
      </c>
      <c r="W1347" s="1">
        <f>VLOOKUP($B1347&amp;$C1347&amp;$D1347,Staqo!$A$3:$AJ$1048576,W$1,0)</f>
        <v>0.79172</v>
      </c>
      <c r="X1347" s="1" t="e">
        <f>VLOOKUP($B1347&amp;$C1347&amp;$D1347,HFE!$A$3:$AJ$1048576,X$1,0)</f>
        <v>#REF!</v>
      </c>
      <c r="Y1347" s="2" t="e">
        <f t="shared" si="688"/>
        <v>#REF!</v>
      </c>
      <c r="Z1347" s="4">
        <f>VLOOKUP($B1347&amp;$C1347&amp;$D1347,Staqo!$A$3:$AJ$1048576,Z$1,0)</f>
        <v>100</v>
      </c>
      <c r="AA1347" s="4">
        <f>VLOOKUP($B1347&amp;$C1347&amp;$D1347,HFE!$A$3:$AJ$1048576,AA$1,0)</f>
        <v>0</v>
      </c>
      <c r="AB1347" s="5">
        <f t="shared" si="689"/>
        <v>-100</v>
      </c>
      <c r="AC1347" s="1">
        <f>VLOOKUP($B1347&amp;$C1347&amp;$D1347,Staqo!$A$3:$AJ$1048576,AC$1,0)</f>
        <v>100</v>
      </c>
      <c r="AD1347" s="1">
        <f>VLOOKUP($B1347&amp;$C1347&amp;$D1347,HFE!$A$3:$AJ$1048576,AD$1,0)*100</f>
        <v>100</v>
      </c>
      <c r="AE1347" s="2">
        <f t="shared" si="690"/>
        <v>0</v>
      </c>
      <c r="AF1347" s="1">
        <f>VLOOKUP($B1347&amp;$C1347&amp;$D1347,Staqo!$A$3:$AJ$1048576,AF$1,0)</f>
        <v>100</v>
      </c>
      <c r="AG1347" s="1">
        <f>VLOOKUP($B1347&amp;$C1347&amp;$D1347,HFE!$A$3:$AJ$1048576,AG$1,0)*100</f>
        <v>100</v>
      </c>
      <c r="AH1347" s="2">
        <f t="shared" si="691"/>
        <v>0</v>
      </c>
      <c r="AI1347" s="1">
        <f>VLOOKUP($B1347&amp;$C1347&amp;$D1347,Staqo!$A$3:$AJ$1048576,AI$1,0)</f>
        <v>0.166643</v>
      </c>
      <c r="AJ1347" s="1" t="e">
        <f>VLOOKUP($B1347&amp;$C1347&amp;$D1347,HFE!$A$3:$AJ$1048576,AJ$1,0)</f>
        <v>#REF!</v>
      </c>
      <c r="AK1347" s="2" t="e">
        <f t="shared" si="692"/>
        <v>#REF!</v>
      </c>
      <c r="AL1347" s="1">
        <f>VLOOKUP($B1347&amp;$C1347&amp;$D1347,Staqo!$A$3:$AJ$1048576,AL$1,0)</f>
        <v>0.151495</v>
      </c>
      <c r="AM1347" s="1" t="e">
        <f>VLOOKUP($B1347&amp;$C1347&amp;$D1347,HFE!$A$3:$AJ$1048576,AM$1,0)</f>
        <v>#REF!</v>
      </c>
      <c r="AN1347" s="2" t="e">
        <f t="shared" si="693"/>
        <v>#REF!</v>
      </c>
      <c r="AO1347" s="1">
        <f>VLOOKUP($B1347&amp;$C1347&amp;$D1347,Staqo!$A$3:$AJ$1048576,AO$1,0)</f>
        <v>0.165762</v>
      </c>
      <c r="AP1347" s="1" t="e">
        <f>VLOOKUP($B1347&amp;$C1347&amp;$D1347,HFE!$A$3:$AJ$1048576,AP$1,0)</f>
        <v>#REF!</v>
      </c>
      <c r="AQ1347" s="2" t="e">
        <f t="shared" si="694"/>
        <v>#REF!</v>
      </c>
      <c r="AR1347" s="1">
        <f>VLOOKUP($B1347&amp;$C1347&amp;$D1347,Staqo!$A$3:$AJ$1048576,AR$1,0)</f>
        <v>0.150693</v>
      </c>
      <c r="AS1347" s="1" t="e">
        <f>VLOOKUP($B1347&amp;$C1347&amp;$D1347,HFE!$A$3:$AJ$1048576,AS$1,0)</f>
        <v>#REF!</v>
      </c>
      <c r="AT1347" s="2" t="e">
        <f t="shared" si="695"/>
        <v>#REF!</v>
      </c>
      <c r="AU1347" s="1">
        <f>VLOOKUP($B1347&amp;$C1347&amp;$D1347,Staqo!$A$3:$AJ$1048576,AU$1,0)</f>
        <v>95.6957</v>
      </c>
      <c r="AV1347" s="1">
        <f>VLOOKUP($B1347&amp;$C1347&amp;$D1347,HFE!$A$3:$AJ$1048576,AV$1,0)</f>
        <v>0</v>
      </c>
      <c r="AW1347" s="2">
        <f t="shared" si="696"/>
        <v>-95.6957</v>
      </c>
      <c r="AX1347" s="4">
        <f>VLOOKUP($B1347&amp;$C1347&amp;$D1347,Staqo!$A$3:$AJ$1048576,AX$1,0)</f>
        <v>12</v>
      </c>
      <c r="AY1347" s="4">
        <f>VLOOKUP($B1347&amp;$C1347&amp;$D1347,HFE!$A$3:$AJ$1048576,AY$1,0)</f>
        <v>12</v>
      </c>
      <c r="AZ1347" s="5">
        <f t="shared" si="697"/>
        <v>0</v>
      </c>
      <c r="BA1347" s="1">
        <f>VLOOKUP($B1347&amp;$C1347&amp;$D1347,Staqo!$A$3:$AJ$1048576,BA$1,0)</f>
        <v>0</v>
      </c>
      <c r="BB1347" s="1">
        <f>VLOOKUP($B1347&amp;$C1347&amp;$D1347,HFE!$A$3:$AJ$1048576,BB$1,0)</f>
        <v>0</v>
      </c>
      <c r="BC1347" s="2">
        <f t="shared" si="698"/>
        <v>0</v>
      </c>
      <c r="BD1347" s="1">
        <f>VLOOKUP($B1347&amp;$C1347&amp;$D1347,Staqo!$A$3:$AJ$1048576,BD$1,0)</f>
        <v>0</v>
      </c>
      <c r="BE1347" s="1">
        <f>VLOOKUP($B1347&amp;$C1347&amp;$D1347,HFE!$A$3:$AJ$1048576,BE$1,0)</f>
        <v>0</v>
      </c>
      <c r="BF1347" s="2">
        <f t="shared" si="699"/>
        <v>0</v>
      </c>
      <c r="BG1347" s="1">
        <f>VLOOKUP($B1347&amp;$C1347&amp;$D1347,Staqo!$A$3:$AJ$1048576,BG$1,0)</f>
        <v>0</v>
      </c>
      <c r="BH1347" s="1">
        <f>VLOOKUP($B1347&amp;$C1347&amp;$D1347,HFE!$A$3:$AJ$1048576,BH$1,0)</f>
        <v>0</v>
      </c>
      <c r="BI1347" s="2">
        <f t="shared" si="700"/>
        <v>0</v>
      </c>
      <c r="BJ1347" s="1">
        <f>VLOOKUP($B1347&amp;$C1347&amp;$D1347,Staqo!$A$3:$AJ$1048576,BJ$1,0)</f>
        <v>0</v>
      </c>
      <c r="BK1347" s="1">
        <f>VLOOKUP($B1347&amp;$C1347&amp;$D1347,HFE!$A$3:$AJ$1048576,BK$1,0)</f>
        <v>0</v>
      </c>
      <c r="BL1347" s="2">
        <f t="shared" si="701"/>
        <v>0</v>
      </c>
      <c r="BM1347" s="1">
        <f>VLOOKUP($B1347&amp;$C1347&amp;$D1347,Staqo!$A$3:$AJ$1048576,BM$1,0)</f>
        <v>0</v>
      </c>
      <c r="BN1347" s="1">
        <f>VLOOKUP($B1347&amp;$C1347&amp;$D1347,HFE!$A$3:$AJ$1048576,BN$1,0)</f>
        <v>0</v>
      </c>
      <c r="BO1347" s="2">
        <f t="shared" si="702"/>
        <v>0</v>
      </c>
      <c r="BP1347" s="1">
        <f>VLOOKUP($B1347&amp;$C1347&amp;$D1347,Staqo!$A$3:$AJ$1048576,BP$1,0)</f>
        <v>0</v>
      </c>
      <c r="BQ1347" s="1">
        <f>VLOOKUP($B1347&amp;$C1347&amp;$D1347,HFE!$A$3:$AJ$1048576,BQ$1,0)</f>
        <v>0</v>
      </c>
      <c r="BR1347" s="2">
        <f t="shared" si="703"/>
        <v>0</v>
      </c>
      <c r="BS1347" s="1">
        <f>VLOOKUP($B1347&amp;$C1347&amp;$D1347,Staqo!$A$3:$AJ$1048576,BS$1,0)</f>
        <v>0</v>
      </c>
      <c r="BT1347" s="1">
        <f>VLOOKUP($B1347&amp;$C1347&amp;$D1347,HFE!$A$3:$AJ$1048576,BT$1,0)</f>
        <v>0</v>
      </c>
      <c r="BU1347" s="2">
        <f t="shared" si="704"/>
        <v>0</v>
      </c>
      <c r="BV1347" s="1">
        <f>VLOOKUP($B1347&amp;$C1347&amp;$D1347,Staqo!$A$3:$AJ$1048576,BV$1,0)</f>
        <v>0</v>
      </c>
      <c r="BW1347" s="1">
        <f>VLOOKUP($B1347&amp;$C1347&amp;$D1347,HFE!$A$3:$AJ$1048576,BW$1,0)</f>
        <v>0</v>
      </c>
      <c r="BX1347" s="2">
        <f t="shared" si="705"/>
        <v>0</v>
      </c>
      <c r="BY1347" s="1">
        <f>VLOOKUP($B1347&amp;$C1347&amp;$D1347,Staqo!$A$3:$AJ$1048576,BY$1,0)</f>
        <v>0</v>
      </c>
      <c r="BZ1347" s="1">
        <f>VLOOKUP($B1347&amp;$C1347&amp;$D1347,HFE!$A$3:$AJ$1048576,BZ$1,0)</f>
        <v>0</v>
      </c>
      <c r="CA1347" s="2">
        <f t="shared" si="706"/>
        <v>0</v>
      </c>
      <c r="CB1347" s="1">
        <f>VLOOKUP($B1347&amp;$C1347&amp;$D1347,Staqo!$A$3:$AJ$1048576,CB$1,0)</f>
        <v>0</v>
      </c>
      <c r="CC1347" s="1">
        <f>VLOOKUP($B1347&amp;$C1347&amp;$D1347,HFE!$A$3:$AJ$1048576,CC$1,0)</f>
        <v>0</v>
      </c>
      <c r="CD1347" s="2">
        <f t="shared" si="707"/>
        <v>0</v>
      </c>
      <c r="CE1347" s="1">
        <f>VLOOKUP($B1347&amp;$C1347&amp;$D1347,Staqo!$A$3:$AJ$1048576,CE$1,0)</f>
        <v>0</v>
      </c>
      <c r="CF1347" s="1">
        <f>VLOOKUP($B1347&amp;$C1347&amp;$D1347,HFE!$A$3:$AJ$1048576,CF$1,0)</f>
        <v>0</v>
      </c>
      <c r="CG1347" s="2">
        <f t="shared" si="708"/>
        <v>0</v>
      </c>
      <c r="CH1347" s="1">
        <f>VLOOKUP($B1347&amp;$C1347&amp;$D1347,Staqo!$A$3:$AJ$1048576,CH$1,0)</f>
        <v>0</v>
      </c>
      <c r="CI1347" s="1">
        <f>VLOOKUP($B1347&amp;$C1347&amp;$D1347,HFE!$A$3:$AJ$1048576,CI$1,0)</f>
        <v>0</v>
      </c>
      <c r="CJ1347" s="2">
        <f t="shared" si="709"/>
        <v>0</v>
      </c>
      <c r="CK1347" s="1">
        <f>VLOOKUP($B1347&amp;$C1347&amp;$D1347,Staqo!$A$3:$AJ$1048576,CK$1,0)</f>
        <v>0</v>
      </c>
      <c r="CL1347" s="1">
        <f>VLOOKUP($B1347&amp;$C1347&amp;$D1347,HFE!$A$3:$AJ$1048576,CL$1,0)</f>
        <v>0</v>
      </c>
      <c r="CM1347" s="2">
        <f t="shared" si="710"/>
        <v>0</v>
      </c>
      <c r="CN1347" s="1">
        <f>VLOOKUP($B1347&amp;$C1347&amp;$D1347,Staqo!$A$3:$AJ$1048576,CN$1,0)</f>
        <v>0</v>
      </c>
      <c r="CO1347" s="1">
        <f>VLOOKUP($B1347&amp;$C1347&amp;$D1347,HFE!$A$3:$AJ$1048576,CO$1,0)</f>
        <v>0</v>
      </c>
      <c r="CP1347" s="2">
        <f t="shared" si="711"/>
        <v>0</v>
      </c>
      <c r="CQ1347" s="1">
        <f>VLOOKUP($B1347&amp;$C1347&amp;$D1347,Staqo!$A$3:$AJ$1048576,CQ$1,0)</f>
        <v>0</v>
      </c>
      <c r="CR1347" s="1">
        <f>VLOOKUP($B1347&amp;$C1347&amp;$D1347,HFE!$A$3:$AJ$1048576,CR$1,0)</f>
        <v>0</v>
      </c>
      <c r="CS1347" s="2">
        <f t="shared" si="712"/>
        <v>0</v>
      </c>
      <c r="CT1347" s="1"/>
      <c r="CU1347" s="1"/>
      <c r="CV1347" s="2"/>
    </row>
    <row r="1348" hidden="1" spans="1:100">
      <c r="A1348" s="1" t="s">
        <v>95</v>
      </c>
      <c r="B1348" s="1" t="s">
        <v>96</v>
      </c>
      <c r="C1348" s="3">
        <v>44588</v>
      </c>
      <c r="D1348" s="1" t="s">
        <v>127</v>
      </c>
      <c r="E1348" s="1">
        <f>VLOOKUP($B1348&amp;$C1348&amp;$D1348,Staqo!$A$3:$AJ$1048576,E$1,0)</f>
        <v>4.26868</v>
      </c>
      <c r="F1348" s="1" t="e">
        <f>VLOOKUP($B1348&amp;$C1348&amp;$D1348,HFE!$A$3:$AJ$1048576,F$1,0)</f>
        <v>#REF!</v>
      </c>
      <c r="G1348" s="2" t="e">
        <f t="shared" si="682"/>
        <v>#REF!</v>
      </c>
      <c r="H1348" s="1">
        <f>VLOOKUP($B1348&amp;$C1348&amp;$D1348,Staqo!$A$3:$AJ$1048576,H$1,0)</f>
        <v>4.56807</v>
      </c>
      <c r="I1348" s="1" t="e">
        <f>VLOOKUP($B1348&amp;$C1348&amp;$D1348,HFE!$A$3:$AJ$1048576,I$1,0)</f>
        <v>#REF!</v>
      </c>
      <c r="J1348" s="2" t="e">
        <f t="shared" si="683"/>
        <v>#REF!</v>
      </c>
      <c r="K1348" s="1">
        <f>VLOOKUP($B1348&amp;$C1348&amp;$D1348,Staqo!$A$3:$AJ$1048576,K$1,0)</f>
        <v>5050.69</v>
      </c>
      <c r="L1348" s="1" t="e">
        <f>VLOOKUP($B1348&amp;$C1348&amp;$D1348,HFE!$A$3:$AJ$1048576,L$1,0)</f>
        <v>#REF!</v>
      </c>
      <c r="M1348" s="2" t="e">
        <f t="shared" si="684"/>
        <v>#REF!</v>
      </c>
      <c r="N1348" s="1">
        <f>VLOOKUP($B1348&amp;$C1348&amp;$D1348,Staqo!$A$3:$AJ$1048576,N$1,0)</f>
        <v>4040</v>
      </c>
      <c r="O1348" s="1">
        <f>VLOOKUP($B1348&amp;$C1348&amp;$D1348,HFE!$A$3:$AJ$1048576,O$1,0)</f>
        <v>0</v>
      </c>
      <c r="P1348" s="2">
        <f t="shared" si="685"/>
        <v>-4040</v>
      </c>
      <c r="Q1348" s="1">
        <f>VLOOKUP($B1348&amp;$C1348&amp;$D1348,Staqo!$A$3:$AJ$1048576,Q$1,0)</f>
        <v>4018.63</v>
      </c>
      <c r="R1348" s="1">
        <f>VLOOKUP($B1348&amp;$C1348&amp;$D1348,HFE!$A$3:$AJ$1048576,R$1,0)</f>
        <v>0</v>
      </c>
      <c r="S1348" s="2">
        <f t="shared" si="686"/>
        <v>-4018.63</v>
      </c>
      <c r="T1348" s="1">
        <f>VLOOKUP($B1348&amp;$C1348&amp;$D1348,Staqo!$A$3:$AJ$1048576,T$1,0)</f>
        <v>0.799891</v>
      </c>
      <c r="U1348" s="1" t="e">
        <f>VLOOKUP($B1348&amp;$C1348&amp;$D1348,HFE!$A$3:$AJ$1048576,U$1,0)</f>
        <v>#REF!</v>
      </c>
      <c r="V1348" s="2" t="e">
        <f t="shared" si="687"/>
        <v>#REF!</v>
      </c>
      <c r="W1348" s="1">
        <f>VLOOKUP($B1348&amp;$C1348&amp;$D1348,Staqo!$A$3:$AJ$1048576,W$1,0)</f>
        <v>0.795659</v>
      </c>
      <c r="X1348" s="1" t="e">
        <f>VLOOKUP($B1348&amp;$C1348&amp;$D1348,HFE!$A$3:$AJ$1048576,X$1,0)</f>
        <v>#REF!</v>
      </c>
      <c r="Y1348" s="2" t="e">
        <f t="shared" si="688"/>
        <v>#REF!</v>
      </c>
      <c r="Z1348" s="4">
        <f>VLOOKUP($B1348&amp;$C1348&amp;$D1348,Staqo!$A$3:$AJ$1048576,Z$1,0)</f>
        <v>100</v>
      </c>
      <c r="AA1348" s="4">
        <f>VLOOKUP($B1348&amp;$C1348&amp;$D1348,HFE!$A$3:$AJ$1048576,AA$1,0)</f>
        <v>0</v>
      </c>
      <c r="AB1348" s="5">
        <f t="shared" si="689"/>
        <v>-100</v>
      </c>
      <c r="AC1348" s="1">
        <f>VLOOKUP($B1348&amp;$C1348&amp;$D1348,Staqo!$A$3:$AJ$1048576,AC$1,0)</f>
        <v>100</v>
      </c>
      <c r="AD1348" s="1">
        <f>VLOOKUP($B1348&amp;$C1348&amp;$D1348,HFE!$A$3:$AJ$1048576,AD$1,0)*100</f>
        <v>100</v>
      </c>
      <c r="AE1348" s="2">
        <f t="shared" si="690"/>
        <v>0</v>
      </c>
      <c r="AF1348" s="1">
        <f>VLOOKUP($B1348&amp;$C1348&amp;$D1348,Staqo!$A$3:$AJ$1048576,AF$1,0)</f>
        <v>100</v>
      </c>
      <c r="AG1348" s="1">
        <f>VLOOKUP($B1348&amp;$C1348&amp;$D1348,HFE!$A$3:$AJ$1048576,AG$1,0)*100</f>
        <v>100</v>
      </c>
      <c r="AH1348" s="2">
        <f t="shared" si="691"/>
        <v>0</v>
      </c>
      <c r="AI1348" s="1">
        <f>VLOOKUP($B1348&amp;$C1348&amp;$D1348,Staqo!$A$3:$AJ$1048576,AI$1,0)</f>
        <v>0.167473</v>
      </c>
      <c r="AJ1348" s="1" t="e">
        <f>VLOOKUP($B1348&amp;$C1348&amp;$D1348,HFE!$A$3:$AJ$1048576,AJ$1,0)</f>
        <v>#REF!</v>
      </c>
      <c r="AK1348" s="2" t="e">
        <f t="shared" si="692"/>
        <v>#REF!</v>
      </c>
      <c r="AL1348" s="1">
        <f>VLOOKUP($B1348&amp;$C1348&amp;$D1348,Staqo!$A$3:$AJ$1048576,AL$1,0)</f>
        <v>0.152248</v>
      </c>
      <c r="AM1348" s="1" t="e">
        <f>VLOOKUP($B1348&amp;$C1348&amp;$D1348,HFE!$A$3:$AJ$1048576,AM$1,0)</f>
        <v>#REF!</v>
      </c>
      <c r="AN1348" s="2" t="e">
        <f t="shared" si="693"/>
        <v>#REF!</v>
      </c>
      <c r="AO1348" s="1">
        <f>VLOOKUP($B1348&amp;$C1348&amp;$D1348,Staqo!$A$3:$AJ$1048576,AO$1,0)</f>
        <v>0.166587</v>
      </c>
      <c r="AP1348" s="1" t="e">
        <f>VLOOKUP($B1348&amp;$C1348&amp;$D1348,HFE!$A$3:$AJ$1048576,AP$1,0)</f>
        <v>#REF!</v>
      </c>
      <c r="AQ1348" s="2" t="e">
        <f t="shared" si="694"/>
        <v>#REF!</v>
      </c>
      <c r="AR1348" s="1">
        <f>VLOOKUP($B1348&amp;$C1348&amp;$D1348,Staqo!$A$3:$AJ$1048576,AR$1,0)</f>
        <v>0.151443</v>
      </c>
      <c r="AS1348" s="1" t="e">
        <f>VLOOKUP($B1348&amp;$C1348&amp;$D1348,HFE!$A$3:$AJ$1048576,AS$1,0)</f>
        <v>#REF!</v>
      </c>
      <c r="AT1348" s="2" t="e">
        <f t="shared" si="695"/>
        <v>#REF!</v>
      </c>
      <c r="AU1348" s="1">
        <f>VLOOKUP($B1348&amp;$C1348&amp;$D1348,Staqo!$A$3:$AJ$1048576,AU$1,0)</f>
        <v>96.726</v>
      </c>
      <c r="AV1348" s="1">
        <f>VLOOKUP($B1348&amp;$C1348&amp;$D1348,HFE!$A$3:$AJ$1048576,AV$1,0)</f>
        <v>0</v>
      </c>
      <c r="AW1348" s="2">
        <f t="shared" si="696"/>
        <v>-96.726</v>
      </c>
      <c r="AX1348" s="4">
        <f>VLOOKUP($B1348&amp;$C1348&amp;$D1348,Staqo!$A$3:$AJ$1048576,AX$1,0)</f>
        <v>12</v>
      </c>
      <c r="AY1348" s="4">
        <f>VLOOKUP($B1348&amp;$C1348&amp;$D1348,HFE!$A$3:$AJ$1048576,AY$1,0)</f>
        <v>12</v>
      </c>
      <c r="AZ1348" s="5">
        <f t="shared" si="697"/>
        <v>0</v>
      </c>
      <c r="BA1348" s="1">
        <f>VLOOKUP($B1348&amp;$C1348&amp;$D1348,Staqo!$A$3:$AJ$1048576,BA$1,0)</f>
        <v>0</v>
      </c>
      <c r="BB1348" s="1">
        <f>VLOOKUP($B1348&amp;$C1348&amp;$D1348,HFE!$A$3:$AJ$1048576,BB$1,0)</f>
        <v>0</v>
      </c>
      <c r="BC1348" s="2">
        <f t="shared" si="698"/>
        <v>0</v>
      </c>
      <c r="BD1348" s="1">
        <f>VLOOKUP($B1348&amp;$C1348&amp;$D1348,Staqo!$A$3:$AJ$1048576,BD$1,0)</f>
        <v>0</v>
      </c>
      <c r="BE1348" s="1">
        <f>VLOOKUP($B1348&amp;$C1348&amp;$D1348,HFE!$A$3:$AJ$1048576,BE$1,0)</f>
        <v>0</v>
      </c>
      <c r="BF1348" s="2">
        <f t="shared" si="699"/>
        <v>0</v>
      </c>
      <c r="BG1348" s="1">
        <f>VLOOKUP($B1348&amp;$C1348&amp;$D1348,Staqo!$A$3:$AJ$1048576,BG$1,0)</f>
        <v>0</v>
      </c>
      <c r="BH1348" s="1">
        <f>VLOOKUP($B1348&amp;$C1348&amp;$D1348,HFE!$A$3:$AJ$1048576,BH$1,0)</f>
        <v>0</v>
      </c>
      <c r="BI1348" s="2">
        <f t="shared" si="700"/>
        <v>0</v>
      </c>
      <c r="BJ1348" s="1">
        <f>VLOOKUP($B1348&amp;$C1348&amp;$D1348,Staqo!$A$3:$AJ$1048576,BJ$1,0)</f>
        <v>0</v>
      </c>
      <c r="BK1348" s="1">
        <f>VLOOKUP($B1348&amp;$C1348&amp;$D1348,HFE!$A$3:$AJ$1048576,BK$1,0)</f>
        <v>0</v>
      </c>
      <c r="BL1348" s="2">
        <f t="shared" si="701"/>
        <v>0</v>
      </c>
      <c r="BM1348" s="1">
        <f>VLOOKUP($B1348&amp;$C1348&amp;$D1348,Staqo!$A$3:$AJ$1048576,BM$1,0)</f>
        <v>0</v>
      </c>
      <c r="BN1348" s="1">
        <f>VLOOKUP($B1348&amp;$C1348&amp;$D1348,HFE!$A$3:$AJ$1048576,BN$1,0)</f>
        <v>0</v>
      </c>
      <c r="BO1348" s="2">
        <f t="shared" si="702"/>
        <v>0</v>
      </c>
      <c r="BP1348" s="1">
        <f>VLOOKUP($B1348&amp;$C1348&amp;$D1348,Staqo!$A$3:$AJ$1048576,BP$1,0)</f>
        <v>0</v>
      </c>
      <c r="BQ1348" s="1">
        <f>VLOOKUP($B1348&amp;$C1348&amp;$D1348,HFE!$A$3:$AJ$1048576,BQ$1,0)</f>
        <v>0</v>
      </c>
      <c r="BR1348" s="2">
        <f t="shared" si="703"/>
        <v>0</v>
      </c>
      <c r="BS1348" s="1">
        <f>VLOOKUP($B1348&amp;$C1348&amp;$D1348,Staqo!$A$3:$AJ$1048576,BS$1,0)</f>
        <v>0</v>
      </c>
      <c r="BT1348" s="1">
        <f>VLOOKUP($B1348&amp;$C1348&amp;$D1348,HFE!$A$3:$AJ$1048576,BT$1,0)</f>
        <v>0</v>
      </c>
      <c r="BU1348" s="2">
        <f t="shared" si="704"/>
        <v>0</v>
      </c>
      <c r="BV1348" s="1">
        <f>VLOOKUP($B1348&amp;$C1348&amp;$D1348,Staqo!$A$3:$AJ$1048576,BV$1,0)</f>
        <v>0</v>
      </c>
      <c r="BW1348" s="1">
        <f>VLOOKUP($B1348&amp;$C1348&amp;$D1348,HFE!$A$3:$AJ$1048576,BW$1,0)</f>
        <v>0</v>
      </c>
      <c r="BX1348" s="2">
        <f t="shared" si="705"/>
        <v>0</v>
      </c>
      <c r="BY1348" s="1">
        <f>VLOOKUP($B1348&amp;$C1348&amp;$D1348,Staqo!$A$3:$AJ$1048576,BY$1,0)</f>
        <v>0</v>
      </c>
      <c r="BZ1348" s="1">
        <f>VLOOKUP($B1348&amp;$C1348&amp;$D1348,HFE!$A$3:$AJ$1048576,BZ$1,0)</f>
        <v>0</v>
      </c>
      <c r="CA1348" s="2">
        <f t="shared" si="706"/>
        <v>0</v>
      </c>
      <c r="CB1348" s="1">
        <f>VLOOKUP($B1348&amp;$C1348&amp;$D1348,Staqo!$A$3:$AJ$1048576,CB$1,0)</f>
        <v>0</v>
      </c>
      <c r="CC1348" s="1">
        <f>VLOOKUP($B1348&amp;$C1348&amp;$D1348,HFE!$A$3:$AJ$1048576,CC$1,0)</f>
        <v>0</v>
      </c>
      <c r="CD1348" s="2">
        <f t="shared" si="707"/>
        <v>0</v>
      </c>
      <c r="CE1348" s="1">
        <f>VLOOKUP($B1348&amp;$C1348&amp;$D1348,Staqo!$A$3:$AJ$1048576,CE$1,0)</f>
        <v>0</v>
      </c>
      <c r="CF1348" s="1">
        <f>VLOOKUP($B1348&amp;$C1348&amp;$D1348,HFE!$A$3:$AJ$1048576,CF$1,0)</f>
        <v>0</v>
      </c>
      <c r="CG1348" s="2">
        <f t="shared" si="708"/>
        <v>0</v>
      </c>
      <c r="CH1348" s="1">
        <f>VLOOKUP($B1348&amp;$C1348&amp;$D1348,Staqo!$A$3:$AJ$1048576,CH$1,0)</f>
        <v>0</v>
      </c>
      <c r="CI1348" s="1">
        <f>VLOOKUP($B1348&amp;$C1348&amp;$D1348,HFE!$A$3:$AJ$1048576,CI$1,0)</f>
        <v>0</v>
      </c>
      <c r="CJ1348" s="2">
        <f t="shared" si="709"/>
        <v>0</v>
      </c>
      <c r="CK1348" s="1">
        <f>VLOOKUP($B1348&amp;$C1348&amp;$D1348,Staqo!$A$3:$AJ$1048576,CK$1,0)</f>
        <v>0</v>
      </c>
      <c r="CL1348" s="1">
        <f>VLOOKUP($B1348&amp;$C1348&amp;$D1348,HFE!$A$3:$AJ$1048576,CL$1,0)</f>
        <v>0</v>
      </c>
      <c r="CM1348" s="2">
        <f t="shared" si="710"/>
        <v>0</v>
      </c>
      <c r="CN1348" s="1">
        <f>VLOOKUP($B1348&amp;$C1348&amp;$D1348,Staqo!$A$3:$AJ$1048576,CN$1,0)</f>
        <v>0</v>
      </c>
      <c r="CO1348" s="1">
        <f>VLOOKUP($B1348&amp;$C1348&amp;$D1348,HFE!$A$3:$AJ$1048576,CO$1,0)</f>
        <v>0</v>
      </c>
      <c r="CP1348" s="2">
        <f t="shared" si="711"/>
        <v>0</v>
      </c>
      <c r="CQ1348" s="1">
        <f>VLOOKUP($B1348&amp;$C1348&amp;$D1348,Staqo!$A$3:$AJ$1048576,CQ$1,0)</f>
        <v>0</v>
      </c>
      <c r="CR1348" s="1">
        <f>VLOOKUP($B1348&amp;$C1348&amp;$D1348,HFE!$A$3:$AJ$1048576,CR$1,0)</f>
        <v>0</v>
      </c>
      <c r="CS1348" s="2">
        <f t="shared" si="712"/>
        <v>0</v>
      </c>
      <c r="CT1348" s="1"/>
      <c r="CU1348" s="1"/>
      <c r="CV1348" s="2"/>
    </row>
    <row r="1349" hidden="1" spans="1:100">
      <c r="A1349" s="1" t="s">
        <v>95</v>
      </c>
      <c r="B1349" s="1" t="s">
        <v>96</v>
      </c>
      <c r="C1349" s="3">
        <v>44588</v>
      </c>
      <c r="D1349" s="1" t="s">
        <v>128</v>
      </c>
      <c r="E1349" s="1">
        <f>VLOOKUP($B1349&amp;$C1349&amp;$D1349,Staqo!$A$3:$AJ$1048576,E$1,0)</f>
        <v>4.26868</v>
      </c>
      <c r="F1349" s="1" t="e">
        <f>VLOOKUP($B1349&amp;$C1349&amp;$D1349,HFE!$A$3:$AJ$1048576,F$1,0)</f>
        <v>#REF!</v>
      </c>
      <c r="G1349" s="2" t="e">
        <f t="shared" si="682"/>
        <v>#REF!</v>
      </c>
      <c r="H1349" s="1">
        <f>VLOOKUP($B1349&amp;$C1349&amp;$D1349,Staqo!$A$3:$AJ$1048576,H$1,0)</f>
        <v>4.56807</v>
      </c>
      <c r="I1349" s="1" t="e">
        <f>VLOOKUP($B1349&amp;$C1349&amp;$D1349,HFE!$A$3:$AJ$1048576,I$1,0)</f>
        <v>#REF!</v>
      </c>
      <c r="J1349" s="2" t="e">
        <f t="shared" si="683"/>
        <v>#REF!</v>
      </c>
      <c r="K1349" s="1">
        <f>VLOOKUP($B1349&amp;$C1349&amp;$D1349,Staqo!$A$3:$AJ$1048576,K$1,0)</f>
        <v>5050.69</v>
      </c>
      <c r="L1349" s="1" t="e">
        <f>VLOOKUP($B1349&amp;$C1349&amp;$D1349,HFE!$A$3:$AJ$1048576,L$1,0)</f>
        <v>#REF!</v>
      </c>
      <c r="M1349" s="2" t="e">
        <f t="shared" si="684"/>
        <v>#REF!</v>
      </c>
      <c r="N1349" s="1">
        <f>VLOOKUP($B1349&amp;$C1349&amp;$D1349,Staqo!$A$3:$AJ$1048576,N$1,0)</f>
        <v>4060</v>
      </c>
      <c r="O1349" s="1">
        <f>VLOOKUP($B1349&amp;$C1349&amp;$D1349,HFE!$A$3:$AJ$1048576,O$1,0)</f>
        <v>0</v>
      </c>
      <c r="P1349" s="2">
        <f t="shared" si="685"/>
        <v>-4060</v>
      </c>
      <c r="Q1349" s="1">
        <f>VLOOKUP($B1349&amp;$C1349&amp;$D1349,Staqo!$A$3:$AJ$1048576,Q$1,0)</f>
        <v>4038.52</v>
      </c>
      <c r="R1349" s="1">
        <f>VLOOKUP($B1349&amp;$C1349&amp;$D1349,HFE!$A$3:$AJ$1048576,R$1,0)</f>
        <v>0</v>
      </c>
      <c r="S1349" s="2">
        <f t="shared" si="686"/>
        <v>-4038.52</v>
      </c>
      <c r="T1349" s="1">
        <f>VLOOKUP($B1349&amp;$C1349&amp;$D1349,Staqo!$A$3:$AJ$1048576,T$1,0)</f>
        <v>0.803851</v>
      </c>
      <c r="U1349" s="1" t="e">
        <f>VLOOKUP($B1349&amp;$C1349&amp;$D1349,HFE!$A$3:$AJ$1048576,U$1,0)</f>
        <v>#REF!</v>
      </c>
      <c r="V1349" s="2" t="e">
        <f t="shared" si="687"/>
        <v>#REF!</v>
      </c>
      <c r="W1349" s="1">
        <f>VLOOKUP($B1349&amp;$C1349&amp;$D1349,Staqo!$A$3:$AJ$1048576,W$1,0)</f>
        <v>0.799598</v>
      </c>
      <c r="X1349" s="1" t="e">
        <f>VLOOKUP($B1349&amp;$C1349&amp;$D1349,HFE!$A$3:$AJ$1048576,X$1,0)</f>
        <v>#REF!</v>
      </c>
      <c r="Y1349" s="2" t="e">
        <f t="shared" si="688"/>
        <v>#REF!</v>
      </c>
      <c r="Z1349" s="4">
        <f>VLOOKUP($B1349&amp;$C1349&amp;$D1349,Staqo!$A$3:$AJ$1048576,Z$1,0)</f>
        <v>100</v>
      </c>
      <c r="AA1349" s="4">
        <f>VLOOKUP($B1349&amp;$C1349&amp;$D1349,HFE!$A$3:$AJ$1048576,AA$1,0)</f>
        <v>0</v>
      </c>
      <c r="AB1349" s="5">
        <f t="shared" si="689"/>
        <v>-100</v>
      </c>
      <c r="AC1349" s="1">
        <f>VLOOKUP($B1349&amp;$C1349&amp;$D1349,Staqo!$A$3:$AJ$1048576,AC$1,0)</f>
        <v>100</v>
      </c>
      <c r="AD1349" s="1">
        <f>VLOOKUP($B1349&amp;$C1349&amp;$D1349,HFE!$A$3:$AJ$1048576,AD$1,0)*100</f>
        <v>100</v>
      </c>
      <c r="AE1349" s="2">
        <f t="shared" si="690"/>
        <v>0</v>
      </c>
      <c r="AF1349" s="1">
        <f>VLOOKUP($B1349&amp;$C1349&amp;$D1349,Staqo!$A$3:$AJ$1048576,AF$1,0)</f>
        <v>100</v>
      </c>
      <c r="AG1349" s="1">
        <f>VLOOKUP($B1349&amp;$C1349&amp;$D1349,HFE!$A$3:$AJ$1048576,AG$1,0)*100</f>
        <v>100</v>
      </c>
      <c r="AH1349" s="2">
        <f t="shared" si="691"/>
        <v>0</v>
      </c>
      <c r="AI1349" s="1">
        <f>VLOOKUP($B1349&amp;$C1349&amp;$D1349,Staqo!$A$3:$AJ$1048576,AI$1,0)</f>
        <v>0.168302</v>
      </c>
      <c r="AJ1349" s="1" t="e">
        <f>VLOOKUP($B1349&amp;$C1349&amp;$D1349,HFE!$A$3:$AJ$1048576,AJ$1,0)</f>
        <v>#REF!</v>
      </c>
      <c r="AK1349" s="2" t="e">
        <f t="shared" si="692"/>
        <v>#REF!</v>
      </c>
      <c r="AL1349" s="1">
        <f>VLOOKUP($B1349&amp;$C1349&amp;$D1349,Staqo!$A$3:$AJ$1048576,AL$1,0)</f>
        <v>0.153002</v>
      </c>
      <c r="AM1349" s="1" t="e">
        <f>VLOOKUP($B1349&amp;$C1349&amp;$D1349,HFE!$A$3:$AJ$1048576,AM$1,0)</f>
        <v>#REF!</v>
      </c>
      <c r="AN1349" s="2" t="e">
        <f t="shared" si="693"/>
        <v>#REF!</v>
      </c>
      <c r="AO1349" s="1">
        <f>VLOOKUP($B1349&amp;$C1349&amp;$D1349,Staqo!$A$3:$AJ$1048576,AO$1,0)</f>
        <v>0.167411</v>
      </c>
      <c r="AP1349" s="1" t="e">
        <f>VLOOKUP($B1349&amp;$C1349&amp;$D1349,HFE!$A$3:$AJ$1048576,AP$1,0)</f>
        <v>#REF!</v>
      </c>
      <c r="AQ1349" s="2" t="e">
        <f t="shared" si="694"/>
        <v>#REF!</v>
      </c>
      <c r="AR1349" s="1">
        <f>VLOOKUP($B1349&amp;$C1349&amp;$D1349,Staqo!$A$3:$AJ$1048576,AR$1,0)</f>
        <v>0.152193</v>
      </c>
      <c r="AS1349" s="1" t="e">
        <f>VLOOKUP($B1349&amp;$C1349&amp;$D1349,HFE!$A$3:$AJ$1048576,AS$1,0)</f>
        <v>#REF!</v>
      </c>
      <c r="AT1349" s="2" t="e">
        <f t="shared" si="695"/>
        <v>#REF!</v>
      </c>
      <c r="AU1349" s="1">
        <f>VLOOKUP($B1349&amp;$C1349&amp;$D1349,Staqo!$A$3:$AJ$1048576,AU$1,0)</f>
        <v>96.1401</v>
      </c>
      <c r="AV1349" s="1">
        <f>VLOOKUP($B1349&amp;$C1349&amp;$D1349,HFE!$A$3:$AJ$1048576,AV$1,0)</f>
        <v>0</v>
      </c>
      <c r="AW1349" s="2">
        <f t="shared" si="696"/>
        <v>-96.1401</v>
      </c>
      <c r="AX1349" s="4">
        <f>VLOOKUP($B1349&amp;$C1349&amp;$D1349,Staqo!$A$3:$AJ$1048576,AX$1,0)</f>
        <v>12</v>
      </c>
      <c r="AY1349" s="4">
        <f>VLOOKUP($B1349&amp;$C1349&amp;$D1349,HFE!$A$3:$AJ$1048576,AY$1,0)</f>
        <v>12</v>
      </c>
      <c r="AZ1349" s="5">
        <f t="shared" si="697"/>
        <v>0</v>
      </c>
      <c r="BA1349" s="1">
        <f>VLOOKUP($B1349&amp;$C1349&amp;$D1349,Staqo!$A$3:$AJ$1048576,BA$1,0)</f>
        <v>0</v>
      </c>
      <c r="BB1349" s="1">
        <f>VLOOKUP($B1349&amp;$C1349&amp;$D1349,HFE!$A$3:$AJ$1048576,BB$1,0)</f>
        <v>0</v>
      </c>
      <c r="BC1349" s="2">
        <f t="shared" si="698"/>
        <v>0</v>
      </c>
      <c r="BD1349" s="1">
        <f>VLOOKUP($B1349&amp;$C1349&amp;$D1349,Staqo!$A$3:$AJ$1048576,BD$1,0)</f>
        <v>0</v>
      </c>
      <c r="BE1349" s="1">
        <f>VLOOKUP($B1349&amp;$C1349&amp;$D1349,HFE!$A$3:$AJ$1048576,BE$1,0)</f>
        <v>0</v>
      </c>
      <c r="BF1349" s="2">
        <f t="shared" si="699"/>
        <v>0</v>
      </c>
      <c r="BG1349" s="1">
        <f>VLOOKUP($B1349&amp;$C1349&amp;$D1349,Staqo!$A$3:$AJ$1048576,BG$1,0)</f>
        <v>0</v>
      </c>
      <c r="BH1349" s="1">
        <f>VLOOKUP($B1349&amp;$C1349&amp;$D1349,HFE!$A$3:$AJ$1048576,BH$1,0)</f>
        <v>0</v>
      </c>
      <c r="BI1349" s="2">
        <f t="shared" si="700"/>
        <v>0</v>
      </c>
      <c r="BJ1349" s="1">
        <f>VLOOKUP($B1349&amp;$C1349&amp;$D1349,Staqo!$A$3:$AJ$1048576,BJ$1,0)</f>
        <v>0</v>
      </c>
      <c r="BK1349" s="1">
        <f>VLOOKUP($B1349&amp;$C1349&amp;$D1349,HFE!$A$3:$AJ$1048576,BK$1,0)</f>
        <v>0</v>
      </c>
      <c r="BL1349" s="2">
        <f t="shared" si="701"/>
        <v>0</v>
      </c>
      <c r="BM1349" s="1">
        <f>VLOOKUP($B1349&amp;$C1349&amp;$D1349,Staqo!$A$3:$AJ$1048576,BM$1,0)</f>
        <v>0</v>
      </c>
      <c r="BN1349" s="1">
        <f>VLOOKUP($B1349&amp;$C1349&amp;$D1349,HFE!$A$3:$AJ$1048576,BN$1,0)</f>
        <v>0</v>
      </c>
      <c r="BO1349" s="2">
        <f t="shared" si="702"/>
        <v>0</v>
      </c>
      <c r="BP1349" s="1">
        <f>VLOOKUP($B1349&amp;$C1349&amp;$D1349,Staqo!$A$3:$AJ$1048576,BP$1,0)</f>
        <v>0</v>
      </c>
      <c r="BQ1349" s="1">
        <f>VLOOKUP($B1349&amp;$C1349&amp;$D1349,HFE!$A$3:$AJ$1048576,BQ$1,0)</f>
        <v>0</v>
      </c>
      <c r="BR1349" s="2">
        <f t="shared" si="703"/>
        <v>0</v>
      </c>
      <c r="BS1349" s="1">
        <f>VLOOKUP($B1349&amp;$C1349&amp;$D1349,Staqo!$A$3:$AJ$1048576,BS$1,0)</f>
        <v>0</v>
      </c>
      <c r="BT1349" s="1">
        <f>VLOOKUP($B1349&amp;$C1349&amp;$D1349,HFE!$A$3:$AJ$1048576,BT$1,0)</f>
        <v>0</v>
      </c>
      <c r="BU1349" s="2">
        <f t="shared" si="704"/>
        <v>0</v>
      </c>
      <c r="BV1349" s="1">
        <f>VLOOKUP($B1349&amp;$C1349&amp;$D1349,Staqo!$A$3:$AJ$1048576,BV$1,0)</f>
        <v>0</v>
      </c>
      <c r="BW1349" s="1">
        <f>VLOOKUP($B1349&amp;$C1349&amp;$D1349,HFE!$A$3:$AJ$1048576,BW$1,0)</f>
        <v>0</v>
      </c>
      <c r="BX1349" s="2">
        <f t="shared" si="705"/>
        <v>0</v>
      </c>
      <c r="BY1349" s="1">
        <f>VLOOKUP($B1349&amp;$C1349&amp;$D1349,Staqo!$A$3:$AJ$1048576,BY$1,0)</f>
        <v>0</v>
      </c>
      <c r="BZ1349" s="1">
        <f>VLOOKUP($B1349&amp;$C1349&amp;$D1349,HFE!$A$3:$AJ$1048576,BZ$1,0)</f>
        <v>0</v>
      </c>
      <c r="CA1349" s="2">
        <f t="shared" si="706"/>
        <v>0</v>
      </c>
      <c r="CB1349" s="1">
        <f>VLOOKUP($B1349&amp;$C1349&amp;$D1349,Staqo!$A$3:$AJ$1048576,CB$1,0)</f>
        <v>0</v>
      </c>
      <c r="CC1349" s="1">
        <f>VLOOKUP($B1349&amp;$C1349&amp;$D1349,HFE!$A$3:$AJ$1048576,CC$1,0)</f>
        <v>0</v>
      </c>
      <c r="CD1349" s="2">
        <f t="shared" si="707"/>
        <v>0</v>
      </c>
      <c r="CE1349" s="1">
        <f>VLOOKUP($B1349&amp;$C1349&amp;$D1349,Staqo!$A$3:$AJ$1048576,CE$1,0)</f>
        <v>0</v>
      </c>
      <c r="CF1349" s="1">
        <f>VLOOKUP($B1349&amp;$C1349&amp;$D1349,HFE!$A$3:$AJ$1048576,CF$1,0)</f>
        <v>0</v>
      </c>
      <c r="CG1349" s="2">
        <f t="shared" si="708"/>
        <v>0</v>
      </c>
      <c r="CH1349" s="1">
        <f>VLOOKUP($B1349&amp;$C1349&amp;$D1349,Staqo!$A$3:$AJ$1048576,CH$1,0)</f>
        <v>0</v>
      </c>
      <c r="CI1349" s="1">
        <f>VLOOKUP($B1349&amp;$C1349&amp;$D1349,HFE!$A$3:$AJ$1048576,CI$1,0)</f>
        <v>0</v>
      </c>
      <c r="CJ1349" s="2">
        <f t="shared" si="709"/>
        <v>0</v>
      </c>
      <c r="CK1349" s="1">
        <f>VLOOKUP($B1349&amp;$C1349&amp;$D1349,Staqo!$A$3:$AJ$1048576,CK$1,0)</f>
        <v>0</v>
      </c>
      <c r="CL1349" s="1">
        <f>VLOOKUP($B1349&amp;$C1349&amp;$D1349,HFE!$A$3:$AJ$1048576,CL$1,0)</f>
        <v>0</v>
      </c>
      <c r="CM1349" s="2">
        <f t="shared" si="710"/>
        <v>0</v>
      </c>
      <c r="CN1349" s="1">
        <f>VLOOKUP($B1349&amp;$C1349&amp;$D1349,Staqo!$A$3:$AJ$1048576,CN$1,0)</f>
        <v>0</v>
      </c>
      <c r="CO1349" s="1">
        <f>VLOOKUP($B1349&amp;$C1349&amp;$D1349,HFE!$A$3:$AJ$1048576,CO$1,0)</f>
        <v>0</v>
      </c>
      <c r="CP1349" s="2">
        <f t="shared" si="711"/>
        <v>0</v>
      </c>
      <c r="CQ1349" s="1">
        <f>VLOOKUP($B1349&amp;$C1349&amp;$D1349,Staqo!$A$3:$AJ$1048576,CQ$1,0)</f>
        <v>0</v>
      </c>
      <c r="CR1349" s="1">
        <f>VLOOKUP($B1349&amp;$C1349&amp;$D1349,HFE!$A$3:$AJ$1048576,CR$1,0)</f>
        <v>0</v>
      </c>
      <c r="CS1349" s="2">
        <f t="shared" si="712"/>
        <v>0</v>
      </c>
      <c r="CT1349" s="1"/>
      <c r="CU1349" s="1"/>
      <c r="CV1349" s="2"/>
    </row>
    <row r="1350" hidden="1" spans="1:100">
      <c r="A1350" s="1" t="s">
        <v>95</v>
      </c>
      <c r="B1350" s="1" t="s">
        <v>96</v>
      </c>
      <c r="C1350" s="3">
        <v>44588</v>
      </c>
      <c r="D1350" s="1" t="s">
        <v>129</v>
      </c>
      <c r="E1350" s="1">
        <f>VLOOKUP($B1350&amp;$C1350&amp;$D1350,Staqo!$A$3:$AJ$1048576,E$1,0)</f>
        <v>4.26868</v>
      </c>
      <c r="F1350" s="1" t="e">
        <f>VLOOKUP($B1350&amp;$C1350&amp;$D1350,HFE!$A$3:$AJ$1048576,F$1,0)</f>
        <v>#REF!</v>
      </c>
      <c r="G1350" s="2" t="e">
        <f t="shared" si="682"/>
        <v>#REF!</v>
      </c>
      <c r="H1350" s="1">
        <f>VLOOKUP($B1350&amp;$C1350&amp;$D1350,Staqo!$A$3:$AJ$1048576,H$1,0)</f>
        <v>4.56807</v>
      </c>
      <c r="I1350" s="1" t="e">
        <f>VLOOKUP($B1350&amp;$C1350&amp;$D1350,HFE!$A$3:$AJ$1048576,I$1,0)</f>
        <v>#REF!</v>
      </c>
      <c r="J1350" s="2" t="e">
        <f t="shared" si="683"/>
        <v>#REF!</v>
      </c>
      <c r="K1350" s="1">
        <f>VLOOKUP($B1350&amp;$C1350&amp;$D1350,Staqo!$A$3:$AJ$1048576,K$1,0)</f>
        <v>5050.69</v>
      </c>
      <c r="L1350" s="1" t="e">
        <f>VLOOKUP($B1350&amp;$C1350&amp;$D1350,HFE!$A$3:$AJ$1048576,L$1,0)</f>
        <v>#REF!</v>
      </c>
      <c r="M1350" s="2" t="e">
        <f t="shared" si="684"/>
        <v>#REF!</v>
      </c>
      <c r="N1350" s="1">
        <f>VLOOKUP($B1350&amp;$C1350&amp;$D1350,Staqo!$A$3:$AJ$1048576,N$1,0)</f>
        <v>4010</v>
      </c>
      <c r="O1350" s="1">
        <f>VLOOKUP($B1350&amp;$C1350&amp;$D1350,HFE!$A$3:$AJ$1048576,O$1,0)</f>
        <v>0</v>
      </c>
      <c r="P1350" s="2">
        <f t="shared" si="685"/>
        <v>-4010</v>
      </c>
      <c r="Q1350" s="1">
        <f>VLOOKUP($B1350&amp;$C1350&amp;$D1350,Staqo!$A$3:$AJ$1048576,Q$1,0)</f>
        <v>3988.79</v>
      </c>
      <c r="R1350" s="1">
        <f>VLOOKUP($B1350&amp;$C1350&amp;$D1350,HFE!$A$3:$AJ$1048576,R$1,0)</f>
        <v>0</v>
      </c>
      <c r="S1350" s="2">
        <f t="shared" si="686"/>
        <v>-3988.79</v>
      </c>
      <c r="T1350" s="1">
        <f>VLOOKUP($B1350&amp;$C1350&amp;$D1350,Staqo!$A$3:$AJ$1048576,T$1,0)</f>
        <v>0.793951</v>
      </c>
      <c r="U1350" s="1" t="e">
        <f>VLOOKUP($B1350&amp;$C1350&amp;$D1350,HFE!$A$3:$AJ$1048576,U$1,0)</f>
        <v>#REF!</v>
      </c>
      <c r="V1350" s="2" t="e">
        <f t="shared" si="687"/>
        <v>#REF!</v>
      </c>
      <c r="W1350" s="1">
        <f>VLOOKUP($B1350&amp;$C1350&amp;$D1350,Staqo!$A$3:$AJ$1048576,W$1,0)</f>
        <v>0.789751</v>
      </c>
      <c r="X1350" s="1" t="e">
        <f>VLOOKUP($B1350&amp;$C1350&amp;$D1350,HFE!$A$3:$AJ$1048576,X$1,0)</f>
        <v>#REF!</v>
      </c>
      <c r="Y1350" s="2" t="e">
        <f t="shared" si="688"/>
        <v>#REF!</v>
      </c>
      <c r="Z1350" s="4">
        <f>VLOOKUP($B1350&amp;$C1350&amp;$D1350,Staqo!$A$3:$AJ$1048576,Z$1,0)</f>
        <v>100</v>
      </c>
      <c r="AA1350" s="4">
        <f>VLOOKUP($B1350&amp;$C1350&amp;$D1350,HFE!$A$3:$AJ$1048576,AA$1,0)</f>
        <v>0</v>
      </c>
      <c r="AB1350" s="5">
        <f t="shared" si="689"/>
        <v>-100</v>
      </c>
      <c r="AC1350" s="1">
        <f>VLOOKUP($B1350&amp;$C1350&amp;$D1350,Staqo!$A$3:$AJ$1048576,AC$1,0)</f>
        <v>100</v>
      </c>
      <c r="AD1350" s="1">
        <f>VLOOKUP($B1350&amp;$C1350&amp;$D1350,HFE!$A$3:$AJ$1048576,AD$1,0)*100</f>
        <v>100</v>
      </c>
      <c r="AE1350" s="2">
        <f t="shared" si="690"/>
        <v>0</v>
      </c>
      <c r="AF1350" s="1">
        <f>VLOOKUP($B1350&amp;$C1350&amp;$D1350,Staqo!$A$3:$AJ$1048576,AF$1,0)</f>
        <v>100</v>
      </c>
      <c r="AG1350" s="1">
        <f>VLOOKUP($B1350&amp;$C1350&amp;$D1350,HFE!$A$3:$AJ$1048576,AG$1,0)*100</f>
        <v>100</v>
      </c>
      <c r="AH1350" s="2">
        <f t="shared" si="691"/>
        <v>0</v>
      </c>
      <c r="AI1350" s="1">
        <f>VLOOKUP($B1350&amp;$C1350&amp;$D1350,Staqo!$A$3:$AJ$1048576,AI$1,0)</f>
        <v>0.166229</v>
      </c>
      <c r="AJ1350" s="1" t="e">
        <f>VLOOKUP($B1350&amp;$C1350&amp;$D1350,HFE!$A$3:$AJ$1048576,AJ$1,0)</f>
        <v>#REF!</v>
      </c>
      <c r="AK1350" s="2" t="e">
        <f t="shared" si="692"/>
        <v>#REF!</v>
      </c>
      <c r="AL1350" s="1">
        <f>VLOOKUP($B1350&amp;$C1350&amp;$D1350,Staqo!$A$3:$AJ$1048576,AL$1,0)</f>
        <v>0.151118</v>
      </c>
      <c r="AM1350" s="1" t="e">
        <f>VLOOKUP($B1350&amp;$C1350&amp;$D1350,HFE!$A$3:$AJ$1048576,AM$1,0)</f>
        <v>#REF!</v>
      </c>
      <c r="AN1350" s="2" t="e">
        <f t="shared" si="693"/>
        <v>#REF!</v>
      </c>
      <c r="AO1350" s="1">
        <f>VLOOKUP($B1350&amp;$C1350&amp;$D1350,Staqo!$A$3:$AJ$1048576,AO$1,0)</f>
        <v>0.165349</v>
      </c>
      <c r="AP1350" s="1" t="e">
        <f>VLOOKUP($B1350&amp;$C1350&amp;$D1350,HFE!$A$3:$AJ$1048576,AP$1,0)</f>
        <v>#REF!</v>
      </c>
      <c r="AQ1350" s="2" t="e">
        <f t="shared" si="694"/>
        <v>#REF!</v>
      </c>
      <c r="AR1350" s="1">
        <f>VLOOKUP($B1350&amp;$C1350&amp;$D1350,Staqo!$A$3:$AJ$1048576,AR$1,0)</f>
        <v>0.150318</v>
      </c>
      <c r="AS1350" s="1" t="e">
        <f>VLOOKUP($B1350&amp;$C1350&amp;$D1350,HFE!$A$3:$AJ$1048576,AS$1,0)</f>
        <v>#REF!</v>
      </c>
      <c r="AT1350" s="2" t="e">
        <f t="shared" si="695"/>
        <v>#REF!</v>
      </c>
      <c r="AU1350" s="1">
        <f>VLOOKUP($B1350&amp;$C1350&amp;$D1350,Staqo!$A$3:$AJ$1048576,AU$1,0)</f>
        <v>96.9008</v>
      </c>
      <c r="AV1350" s="1">
        <f>VLOOKUP($B1350&amp;$C1350&amp;$D1350,HFE!$A$3:$AJ$1048576,AV$1,0)</f>
        <v>0</v>
      </c>
      <c r="AW1350" s="2">
        <f t="shared" si="696"/>
        <v>-96.9008</v>
      </c>
      <c r="AX1350" s="4">
        <f>VLOOKUP($B1350&amp;$C1350&amp;$D1350,Staqo!$A$3:$AJ$1048576,AX$1,0)</f>
        <v>12</v>
      </c>
      <c r="AY1350" s="4">
        <f>VLOOKUP($B1350&amp;$C1350&amp;$D1350,HFE!$A$3:$AJ$1048576,AY$1,0)</f>
        <v>12</v>
      </c>
      <c r="AZ1350" s="5">
        <f t="shared" si="697"/>
        <v>0</v>
      </c>
      <c r="BA1350" s="1">
        <f>VLOOKUP($B1350&amp;$C1350&amp;$D1350,Staqo!$A$3:$AJ$1048576,BA$1,0)</f>
        <v>0</v>
      </c>
      <c r="BB1350" s="1">
        <f>VLOOKUP($B1350&amp;$C1350&amp;$D1350,HFE!$A$3:$AJ$1048576,BB$1,0)</f>
        <v>0</v>
      </c>
      <c r="BC1350" s="2">
        <f t="shared" si="698"/>
        <v>0</v>
      </c>
      <c r="BD1350" s="1">
        <f>VLOOKUP($B1350&amp;$C1350&amp;$D1350,Staqo!$A$3:$AJ$1048576,BD$1,0)</f>
        <v>0</v>
      </c>
      <c r="BE1350" s="1">
        <f>VLOOKUP($B1350&amp;$C1350&amp;$D1350,HFE!$A$3:$AJ$1048576,BE$1,0)</f>
        <v>0</v>
      </c>
      <c r="BF1350" s="2">
        <f t="shared" si="699"/>
        <v>0</v>
      </c>
      <c r="BG1350" s="1">
        <f>VLOOKUP($B1350&amp;$C1350&amp;$D1350,Staqo!$A$3:$AJ$1048576,BG$1,0)</f>
        <v>0</v>
      </c>
      <c r="BH1350" s="1">
        <f>VLOOKUP($B1350&amp;$C1350&amp;$D1350,HFE!$A$3:$AJ$1048576,BH$1,0)</f>
        <v>0</v>
      </c>
      <c r="BI1350" s="2">
        <f t="shared" si="700"/>
        <v>0</v>
      </c>
      <c r="BJ1350" s="1">
        <f>VLOOKUP($B1350&amp;$C1350&amp;$D1350,Staqo!$A$3:$AJ$1048576,BJ$1,0)</f>
        <v>0</v>
      </c>
      <c r="BK1350" s="1">
        <f>VLOOKUP($B1350&amp;$C1350&amp;$D1350,HFE!$A$3:$AJ$1048576,BK$1,0)</f>
        <v>0</v>
      </c>
      <c r="BL1350" s="2">
        <f t="shared" si="701"/>
        <v>0</v>
      </c>
      <c r="BM1350" s="1">
        <f>VLOOKUP($B1350&amp;$C1350&amp;$D1350,Staqo!$A$3:$AJ$1048576,BM$1,0)</f>
        <v>0</v>
      </c>
      <c r="BN1350" s="1">
        <f>VLOOKUP($B1350&amp;$C1350&amp;$D1350,HFE!$A$3:$AJ$1048576,BN$1,0)</f>
        <v>0</v>
      </c>
      <c r="BO1350" s="2">
        <f t="shared" si="702"/>
        <v>0</v>
      </c>
      <c r="BP1350" s="1">
        <f>VLOOKUP($B1350&amp;$C1350&amp;$D1350,Staqo!$A$3:$AJ$1048576,BP$1,0)</f>
        <v>0</v>
      </c>
      <c r="BQ1350" s="1">
        <f>VLOOKUP($B1350&amp;$C1350&amp;$D1350,HFE!$A$3:$AJ$1048576,BQ$1,0)</f>
        <v>0</v>
      </c>
      <c r="BR1350" s="2">
        <f t="shared" si="703"/>
        <v>0</v>
      </c>
      <c r="BS1350" s="1">
        <f>VLOOKUP($B1350&amp;$C1350&amp;$D1350,Staqo!$A$3:$AJ$1048576,BS$1,0)</f>
        <v>0</v>
      </c>
      <c r="BT1350" s="1">
        <f>VLOOKUP($B1350&amp;$C1350&amp;$D1350,HFE!$A$3:$AJ$1048576,BT$1,0)</f>
        <v>0</v>
      </c>
      <c r="BU1350" s="2">
        <f t="shared" si="704"/>
        <v>0</v>
      </c>
      <c r="BV1350" s="1">
        <f>VLOOKUP($B1350&amp;$C1350&amp;$D1350,Staqo!$A$3:$AJ$1048576,BV$1,0)</f>
        <v>0</v>
      </c>
      <c r="BW1350" s="1">
        <f>VLOOKUP($B1350&amp;$C1350&amp;$D1350,HFE!$A$3:$AJ$1048576,BW$1,0)</f>
        <v>0</v>
      </c>
      <c r="BX1350" s="2">
        <f t="shared" si="705"/>
        <v>0</v>
      </c>
      <c r="BY1350" s="1">
        <f>VLOOKUP($B1350&amp;$C1350&amp;$D1350,Staqo!$A$3:$AJ$1048576,BY$1,0)</f>
        <v>0</v>
      </c>
      <c r="BZ1350" s="1">
        <f>VLOOKUP($B1350&amp;$C1350&amp;$D1350,HFE!$A$3:$AJ$1048576,BZ$1,0)</f>
        <v>0</v>
      </c>
      <c r="CA1350" s="2">
        <f t="shared" si="706"/>
        <v>0</v>
      </c>
      <c r="CB1350" s="1">
        <f>VLOOKUP($B1350&amp;$C1350&amp;$D1350,Staqo!$A$3:$AJ$1048576,CB$1,0)</f>
        <v>0</v>
      </c>
      <c r="CC1350" s="1">
        <f>VLOOKUP($B1350&amp;$C1350&amp;$D1350,HFE!$A$3:$AJ$1048576,CC$1,0)</f>
        <v>0</v>
      </c>
      <c r="CD1350" s="2">
        <f t="shared" si="707"/>
        <v>0</v>
      </c>
      <c r="CE1350" s="1">
        <f>VLOOKUP($B1350&amp;$C1350&amp;$D1350,Staqo!$A$3:$AJ$1048576,CE$1,0)</f>
        <v>0</v>
      </c>
      <c r="CF1350" s="1">
        <f>VLOOKUP($B1350&amp;$C1350&amp;$D1350,HFE!$A$3:$AJ$1048576,CF$1,0)</f>
        <v>0</v>
      </c>
      <c r="CG1350" s="2">
        <f t="shared" si="708"/>
        <v>0</v>
      </c>
      <c r="CH1350" s="1">
        <f>VLOOKUP($B1350&amp;$C1350&amp;$D1350,Staqo!$A$3:$AJ$1048576,CH$1,0)</f>
        <v>0</v>
      </c>
      <c r="CI1350" s="1">
        <f>VLOOKUP($B1350&amp;$C1350&amp;$D1350,HFE!$A$3:$AJ$1048576,CI$1,0)</f>
        <v>0</v>
      </c>
      <c r="CJ1350" s="2">
        <f t="shared" si="709"/>
        <v>0</v>
      </c>
      <c r="CK1350" s="1">
        <f>VLOOKUP($B1350&amp;$C1350&amp;$D1350,Staqo!$A$3:$AJ$1048576,CK$1,0)</f>
        <v>0</v>
      </c>
      <c r="CL1350" s="1">
        <f>VLOOKUP($B1350&amp;$C1350&amp;$D1350,HFE!$A$3:$AJ$1048576,CL$1,0)</f>
        <v>0</v>
      </c>
      <c r="CM1350" s="2">
        <f t="shared" si="710"/>
        <v>0</v>
      </c>
      <c r="CN1350" s="1">
        <f>VLOOKUP($B1350&amp;$C1350&amp;$D1350,Staqo!$A$3:$AJ$1048576,CN$1,0)</f>
        <v>0</v>
      </c>
      <c r="CO1350" s="1">
        <f>VLOOKUP($B1350&amp;$C1350&amp;$D1350,HFE!$A$3:$AJ$1048576,CO$1,0)</f>
        <v>0</v>
      </c>
      <c r="CP1350" s="2">
        <f t="shared" si="711"/>
        <v>0</v>
      </c>
      <c r="CQ1350" s="1">
        <f>VLOOKUP($B1350&amp;$C1350&amp;$D1350,Staqo!$A$3:$AJ$1048576,CQ$1,0)</f>
        <v>0</v>
      </c>
      <c r="CR1350" s="1">
        <f>VLOOKUP($B1350&amp;$C1350&amp;$D1350,HFE!$A$3:$AJ$1048576,CR$1,0)</f>
        <v>0</v>
      </c>
      <c r="CS1350" s="2">
        <f t="shared" si="712"/>
        <v>0</v>
      </c>
      <c r="CT1350" s="1"/>
      <c r="CU1350" s="1"/>
      <c r="CV1350" s="2"/>
    </row>
    <row r="1351" hidden="1" spans="1:100">
      <c r="A1351" s="1" t="s">
        <v>95</v>
      </c>
      <c r="B1351" s="1" t="s">
        <v>96</v>
      </c>
      <c r="C1351" s="3">
        <v>44588</v>
      </c>
      <c r="D1351" s="1" t="s">
        <v>130</v>
      </c>
      <c r="E1351" s="1">
        <f>VLOOKUP($B1351&amp;$C1351&amp;$D1351,Staqo!$A$3:$AJ$1048576,E$1,0)</f>
        <v>4.26868</v>
      </c>
      <c r="F1351" s="1" t="e">
        <f>VLOOKUP($B1351&amp;$C1351&amp;$D1351,HFE!$A$3:$AJ$1048576,F$1,0)</f>
        <v>#REF!</v>
      </c>
      <c r="G1351" s="2" t="e">
        <f t="shared" ref="G1351:G1414" si="713">F1351-E1351</f>
        <v>#REF!</v>
      </c>
      <c r="H1351" s="1">
        <f>VLOOKUP($B1351&amp;$C1351&amp;$D1351,Staqo!$A$3:$AJ$1048576,H$1,0)</f>
        <v>4.56807</v>
      </c>
      <c r="I1351" s="1" t="e">
        <f>VLOOKUP($B1351&amp;$C1351&amp;$D1351,HFE!$A$3:$AJ$1048576,I$1,0)</f>
        <v>#REF!</v>
      </c>
      <c r="J1351" s="2" t="e">
        <f t="shared" ref="J1351:J1414" si="714">I1351-H1351</f>
        <v>#REF!</v>
      </c>
      <c r="K1351" s="1">
        <f>VLOOKUP($B1351&amp;$C1351&amp;$D1351,Staqo!$A$3:$AJ$1048576,K$1,0)</f>
        <v>5050.69</v>
      </c>
      <c r="L1351" s="1" t="e">
        <f>VLOOKUP($B1351&amp;$C1351&amp;$D1351,HFE!$A$3:$AJ$1048576,L$1,0)</f>
        <v>#REF!</v>
      </c>
      <c r="M1351" s="2" t="e">
        <f t="shared" ref="M1351:M1414" si="715">L1351-K1351</f>
        <v>#REF!</v>
      </c>
      <c r="N1351" s="1">
        <f>VLOOKUP($B1351&amp;$C1351&amp;$D1351,Staqo!$A$3:$AJ$1048576,N$1,0)</f>
        <v>4180</v>
      </c>
      <c r="O1351" s="1">
        <f>VLOOKUP($B1351&amp;$C1351&amp;$D1351,HFE!$A$3:$AJ$1048576,O$1,0)</f>
        <v>0</v>
      </c>
      <c r="P1351" s="2">
        <f t="shared" ref="P1351:P1414" si="716">O1351-N1351</f>
        <v>-4180</v>
      </c>
      <c r="Q1351" s="1">
        <f>VLOOKUP($B1351&amp;$C1351&amp;$D1351,Staqo!$A$3:$AJ$1048576,Q$1,0)</f>
        <v>4157.89</v>
      </c>
      <c r="R1351" s="1">
        <f>VLOOKUP($B1351&amp;$C1351&amp;$D1351,HFE!$A$3:$AJ$1048576,R$1,0)</f>
        <v>0</v>
      </c>
      <c r="S1351" s="2">
        <f t="shared" ref="S1351:S1414" si="717">R1351-Q1351</f>
        <v>-4157.89</v>
      </c>
      <c r="T1351" s="1">
        <f>VLOOKUP($B1351&amp;$C1351&amp;$D1351,Staqo!$A$3:$AJ$1048576,T$1,0)</f>
        <v>0.82761</v>
      </c>
      <c r="U1351" s="1" t="e">
        <f>VLOOKUP($B1351&amp;$C1351&amp;$D1351,HFE!$A$3:$AJ$1048576,U$1,0)</f>
        <v>#REF!</v>
      </c>
      <c r="V1351" s="2" t="e">
        <f t="shared" ref="V1351:V1414" si="718">U1351-T1351</f>
        <v>#REF!</v>
      </c>
      <c r="W1351" s="1">
        <f>VLOOKUP($B1351&amp;$C1351&amp;$D1351,Staqo!$A$3:$AJ$1048576,W$1,0)</f>
        <v>0.823231</v>
      </c>
      <c r="X1351" s="1" t="e">
        <f>VLOOKUP($B1351&amp;$C1351&amp;$D1351,HFE!$A$3:$AJ$1048576,X$1,0)</f>
        <v>#REF!</v>
      </c>
      <c r="Y1351" s="2" t="e">
        <f t="shared" ref="Y1351:Y1414" si="719">X1351-W1351</f>
        <v>#REF!</v>
      </c>
      <c r="Z1351" s="4">
        <f>VLOOKUP($B1351&amp;$C1351&amp;$D1351,Staqo!$A$3:$AJ$1048576,Z$1,0)</f>
        <v>100</v>
      </c>
      <c r="AA1351" s="4">
        <f>VLOOKUP($B1351&amp;$C1351&amp;$D1351,HFE!$A$3:$AJ$1048576,AA$1,0)</f>
        <v>0</v>
      </c>
      <c r="AB1351" s="5">
        <f t="shared" ref="AB1351:AB1414" si="720">AA1351-Z1351</f>
        <v>-100</v>
      </c>
      <c r="AC1351" s="1">
        <f>VLOOKUP($B1351&amp;$C1351&amp;$D1351,Staqo!$A$3:$AJ$1048576,AC$1,0)</f>
        <v>100</v>
      </c>
      <c r="AD1351" s="1">
        <f>VLOOKUP($B1351&amp;$C1351&amp;$D1351,HFE!$A$3:$AJ$1048576,AD$1,0)*100</f>
        <v>100</v>
      </c>
      <c r="AE1351" s="2">
        <f t="shared" ref="AE1351:AE1414" si="721">AD1351-AC1351</f>
        <v>0</v>
      </c>
      <c r="AF1351" s="1">
        <f>VLOOKUP($B1351&amp;$C1351&amp;$D1351,Staqo!$A$3:$AJ$1048576,AF$1,0)</f>
        <v>100</v>
      </c>
      <c r="AG1351" s="1">
        <f>VLOOKUP($B1351&amp;$C1351&amp;$D1351,HFE!$A$3:$AJ$1048576,AG$1,0)*100</f>
        <v>100</v>
      </c>
      <c r="AH1351" s="2">
        <f t="shared" ref="AH1351:AH1414" si="722">AG1351-AF1351</f>
        <v>0</v>
      </c>
      <c r="AI1351" s="1">
        <f>VLOOKUP($B1351&amp;$C1351&amp;$D1351,Staqo!$A$3:$AJ$1048576,AI$1,0)</f>
        <v>0.173276</v>
      </c>
      <c r="AJ1351" s="1" t="e">
        <f>VLOOKUP($B1351&amp;$C1351&amp;$D1351,HFE!$A$3:$AJ$1048576,AJ$1,0)</f>
        <v>#REF!</v>
      </c>
      <c r="AK1351" s="2" t="e">
        <f t="shared" ref="AK1351:AK1414" si="723">AJ1351-AI1351</f>
        <v>#REF!</v>
      </c>
      <c r="AL1351" s="1">
        <f>VLOOKUP($B1351&amp;$C1351&amp;$D1351,Staqo!$A$3:$AJ$1048576,AL$1,0)</f>
        <v>0.157524</v>
      </c>
      <c r="AM1351" s="1" t="e">
        <f>VLOOKUP($B1351&amp;$C1351&amp;$D1351,HFE!$A$3:$AJ$1048576,AM$1,0)</f>
        <v>#REF!</v>
      </c>
      <c r="AN1351" s="2" t="e">
        <f t="shared" ref="AN1351:AN1414" si="724">AM1351-AL1351</f>
        <v>#REF!</v>
      </c>
      <c r="AO1351" s="1">
        <f>VLOOKUP($B1351&amp;$C1351&amp;$D1351,Staqo!$A$3:$AJ$1048576,AO$1,0)</f>
        <v>0.172359</v>
      </c>
      <c r="AP1351" s="1" t="e">
        <f>VLOOKUP($B1351&amp;$C1351&amp;$D1351,HFE!$A$3:$AJ$1048576,AP$1,0)</f>
        <v>#REF!</v>
      </c>
      <c r="AQ1351" s="2" t="e">
        <f t="shared" ref="AQ1351:AQ1414" si="725">AP1351-AO1351</f>
        <v>#REF!</v>
      </c>
      <c r="AR1351" s="1">
        <f>VLOOKUP($B1351&amp;$C1351&amp;$D1351,Staqo!$A$3:$AJ$1048576,AR$1,0)</f>
        <v>0.156691</v>
      </c>
      <c r="AS1351" s="1" t="e">
        <f>VLOOKUP($B1351&amp;$C1351&amp;$D1351,HFE!$A$3:$AJ$1048576,AS$1,0)</f>
        <v>#REF!</v>
      </c>
      <c r="AT1351" s="2" t="e">
        <f t="shared" ref="AT1351:AT1414" si="726">AS1351-AR1351</f>
        <v>#REF!</v>
      </c>
      <c r="AU1351" s="1">
        <f>VLOOKUP($B1351&amp;$C1351&amp;$D1351,Staqo!$A$3:$AJ$1048576,AU$1,0)</f>
        <v>97.5924</v>
      </c>
      <c r="AV1351" s="1">
        <f>VLOOKUP($B1351&amp;$C1351&amp;$D1351,HFE!$A$3:$AJ$1048576,AV$1,0)</f>
        <v>0</v>
      </c>
      <c r="AW1351" s="2">
        <f t="shared" ref="AW1351:AW1414" si="727">AV1351-AU1351</f>
        <v>-97.5924</v>
      </c>
      <c r="AX1351" s="4">
        <f>VLOOKUP($B1351&amp;$C1351&amp;$D1351,Staqo!$A$3:$AJ$1048576,AX$1,0)</f>
        <v>12</v>
      </c>
      <c r="AY1351" s="4">
        <f>VLOOKUP($B1351&amp;$C1351&amp;$D1351,HFE!$A$3:$AJ$1048576,AY$1,0)</f>
        <v>12</v>
      </c>
      <c r="AZ1351" s="5">
        <f t="shared" ref="AZ1351:AZ1414" si="728">AY1351-AX1351</f>
        <v>0</v>
      </c>
      <c r="BA1351" s="1">
        <f>VLOOKUP($B1351&amp;$C1351&amp;$D1351,Staqo!$A$3:$AJ$1048576,BA$1,0)</f>
        <v>0</v>
      </c>
      <c r="BB1351" s="1">
        <f>VLOOKUP($B1351&amp;$C1351&amp;$D1351,HFE!$A$3:$AJ$1048576,BB$1,0)</f>
        <v>0</v>
      </c>
      <c r="BC1351" s="2">
        <f t="shared" ref="BC1351:BC1414" si="729">BB1351-BA1351</f>
        <v>0</v>
      </c>
      <c r="BD1351" s="1">
        <f>VLOOKUP($B1351&amp;$C1351&amp;$D1351,Staqo!$A$3:$AJ$1048576,BD$1,0)</f>
        <v>0</v>
      </c>
      <c r="BE1351" s="1">
        <f>VLOOKUP($B1351&amp;$C1351&amp;$D1351,HFE!$A$3:$AJ$1048576,BE$1,0)</f>
        <v>0</v>
      </c>
      <c r="BF1351" s="2">
        <f t="shared" ref="BF1351:BF1414" si="730">BE1351-BD1351</f>
        <v>0</v>
      </c>
      <c r="BG1351" s="1">
        <f>VLOOKUP($B1351&amp;$C1351&amp;$D1351,Staqo!$A$3:$AJ$1048576,BG$1,0)</f>
        <v>0</v>
      </c>
      <c r="BH1351" s="1">
        <f>VLOOKUP($B1351&amp;$C1351&amp;$D1351,HFE!$A$3:$AJ$1048576,BH$1,0)</f>
        <v>0</v>
      </c>
      <c r="BI1351" s="2">
        <f t="shared" ref="BI1351:BI1414" si="731">BH1351-BG1351</f>
        <v>0</v>
      </c>
      <c r="BJ1351" s="1">
        <f>VLOOKUP($B1351&amp;$C1351&amp;$D1351,Staqo!$A$3:$AJ$1048576,BJ$1,0)</f>
        <v>0</v>
      </c>
      <c r="BK1351" s="1">
        <f>VLOOKUP($B1351&amp;$C1351&amp;$D1351,HFE!$A$3:$AJ$1048576,BK$1,0)</f>
        <v>0</v>
      </c>
      <c r="BL1351" s="2">
        <f t="shared" ref="BL1351:BL1414" si="732">BK1351-BJ1351</f>
        <v>0</v>
      </c>
      <c r="BM1351" s="1">
        <f>VLOOKUP($B1351&amp;$C1351&amp;$D1351,Staqo!$A$3:$AJ$1048576,BM$1,0)</f>
        <v>0</v>
      </c>
      <c r="BN1351" s="1">
        <f>VLOOKUP($B1351&amp;$C1351&amp;$D1351,HFE!$A$3:$AJ$1048576,BN$1,0)</f>
        <v>0</v>
      </c>
      <c r="BO1351" s="2">
        <f t="shared" ref="BO1351:BO1414" si="733">BN1351-BM1351</f>
        <v>0</v>
      </c>
      <c r="BP1351" s="1">
        <f>VLOOKUP($B1351&amp;$C1351&amp;$D1351,Staqo!$A$3:$AJ$1048576,BP$1,0)</f>
        <v>0</v>
      </c>
      <c r="BQ1351" s="1">
        <f>VLOOKUP($B1351&amp;$C1351&amp;$D1351,HFE!$A$3:$AJ$1048576,BQ$1,0)</f>
        <v>0</v>
      </c>
      <c r="BR1351" s="2">
        <f t="shared" ref="BR1351:BR1414" si="734">BQ1351-BP1351</f>
        <v>0</v>
      </c>
      <c r="BS1351" s="1">
        <f>VLOOKUP($B1351&amp;$C1351&amp;$D1351,Staqo!$A$3:$AJ$1048576,BS$1,0)</f>
        <v>0</v>
      </c>
      <c r="BT1351" s="1">
        <f>VLOOKUP($B1351&amp;$C1351&amp;$D1351,HFE!$A$3:$AJ$1048576,BT$1,0)</f>
        <v>0</v>
      </c>
      <c r="BU1351" s="2">
        <f t="shared" ref="BU1351:BU1414" si="735">BT1351-BS1351</f>
        <v>0</v>
      </c>
      <c r="BV1351" s="1">
        <f>VLOOKUP($B1351&amp;$C1351&amp;$D1351,Staqo!$A$3:$AJ$1048576,BV$1,0)</f>
        <v>0</v>
      </c>
      <c r="BW1351" s="1">
        <f>VLOOKUP($B1351&amp;$C1351&amp;$D1351,HFE!$A$3:$AJ$1048576,BW$1,0)</f>
        <v>0</v>
      </c>
      <c r="BX1351" s="2">
        <f t="shared" ref="BX1351:BX1414" si="736">BW1351-BV1351</f>
        <v>0</v>
      </c>
      <c r="BY1351" s="1">
        <f>VLOOKUP($B1351&amp;$C1351&amp;$D1351,Staqo!$A$3:$AJ$1048576,BY$1,0)</f>
        <v>0</v>
      </c>
      <c r="BZ1351" s="1">
        <f>VLOOKUP($B1351&amp;$C1351&amp;$D1351,HFE!$A$3:$AJ$1048576,BZ$1,0)</f>
        <v>0</v>
      </c>
      <c r="CA1351" s="2">
        <f t="shared" ref="CA1351:CA1414" si="737">BZ1351-BY1351</f>
        <v>0</v>
      </c>
      <c r="CB1351" s="1">
        <f>VLOOKUP($B1351&amp;$C1351&amp;$D1351,Staqo!$A$3:$AJ$1048576,CB$1,0)</f>
        <v>0</v>
      </c>
      <c r="CC1351" s="1">
        <f>VLOOKUP($B1351&amp;$C1351&amp;$D1351,HFE!$A$3:$AJ$1048576,CC$1,0)</f>
        <v>0</v>
      </c>
      <c r="CD1351" s="2">
        <f t="shared" ref="CD1351:CD1414" si="738">CC1351-CB1351</f>
        <v>0</v>
      </c>
      <c r="CE1351" s="1">
        <f>VLOOKUP($B1351&amp;$C1351&amp;$D1351,Staqo!$A$3:$AJ$1048576,CE$1,0)</f>
        <v>0</v>
      </c>
      <c r="CF1351" s="1">
        <f>VLOOKUP($B1351&amp;$C1351&amp;$D1351,HFE!$A$3:$AJ$1048576,CF$1,0)</f>
        <v>0</v>
      </c>
      <c r="CG1351" s="2">
        <f t="shared" ref="CG1351:CG1414" si="739">CF1351-CE1351</f>
        <v>0</v>
      </c>
      <c r="CH1351" s="1">
        <f>VLOOKUP($B1351&amp;$C1351&amp;$D1351,Staqo!$A$3:$AJ$1048576,CH$1,0)</f>
        <v>0</v>
      </c>
      <c r="CI1351" s="1">
        <f>VLOOKUP($B1351&amp;$C1351&amp;$D1351,HFE!$A$3:$AJ$1048576,CI$1,0)</f>
        <v>0</v>
      </c>
      <c r="CJ1351" s="2">
        <f t="shared" ref="CJ1351:CJ1414" si="740">CI1351-CH1351</f>
        <v>0</v>
      </c>
      <c r="CK1351" s="1">
        <f>VLOOKUP($B1351&amp;$C1351&amp;$D1351,Staqo!$A$3:$AJ$1048576,CK$1,0)</f>
        <v>0</v>
      </c>
      <c r="CL1351" s="1">
        <f>VLOOKUP($B1351&amp;$C1351&amp;$D1351,HFE!$A$3:$AJ$1048576,CL$1,0)</f>
        <v>0</v>
      </c>
      <c r="CM1351" s="2">
        <f t="shared" ref="CM1351:CM1414" si="741">CL1351-CK1351</f>
        <v>0</v>
      </c>
      <c r="CN1351" s="1">
        <f>VLOOKUP($B1351&amp;$C1351&amp;$D1351,Staqo!$A$3:$AJ$1048576,CN$1,0)</f>
        <v>0</v>
      </c>
      <c r="CO1351" s="1">
        <f>VLOOKUP($B1351&amp;$C1351&amp;$D1351,HFE!$A$3:$AJ$1048576,CO$1,0)</f>
        <v>0</v>
      </c>
      <c r="CP1351" s="2">
        <f t="shared" ref="CP1351:CP1414" si="742">CO1351-CN1351</f>
        <v>0</v>
      </c>
      <c r="CQ1351" s="1">
        <f>VLOOKUP($B1351&amp;$C1351&amp;$D1351,Staqo!$A$3:$AJ$1048576,CQ$1,0)</f>
        <v>0</v>
      </c>
      <c r="CR1351" s="1">
        <f>VLOOKUP($B1351&amp;$C1351&amp;$D1351,HFE!$A$3:$AJ$1048576,CR$1,0)</f>
        <v>0</v>
      </c>
      <c r="CS1351" s="2">
        <f t="shared" ref="CS1351:CS1414" si="743">CR1351-CQ1351</f>
        <v>0</v>
      </c>
      <c r="CT1351" s="1"/>
      <c r="CU1351" s="1"/>
      <c r="CV1351" s="2"/>
    </row>
    <row r="1352" hidden="1" spans="1:100">
      <c r="A1352" s="1" t="s">
        <v>95</v>
      </c>
      <c r="B1352" s="1" t="s">
        <v>96</v>
      </c>
      <c r="C1352" s="3">
        <v>44588</v>
      </c>
      <c r="D1352" s="1" t="s">
        <v>131</v>
      </c>
      <c r="E1352" s="1">
        <f>VLOOKUP($B1352&amp;$C1352&amp;$D1352,Staqo!$A$3:$AJ$1048576,E$1,0)</f>
        <v>4.26868</v>
      </c>
      <c r="F1352" s="1" t="e">
        <f>VLOOKUP($B1352&amp;$C1352&amp;$D1352,HFE!$A$3:$AJ$1048576,F$1,0)</f>
        <v>#REF!</v>
      </c>
      <c r="G1352" s="2" t="e">
        <f t="shared" si="713"/>
        <v>#REF!</v>
      </c>
      <c r="H1352" s="1">
        <f>VLOOKUP($B1352&amp;$C1352&amp;$D1352,Staqo!$A$3:$AJ$1048576,H$1,0)</f>
        <v>4.56807</v>
      </c>
      <c r="I1352" s="1" t="e">
        <f>VLOOKUP($B1352&amp;$C1352&amp;$D1352,HFE!$A$3:$AJ$1048576,I$1,0)</f>
        <v>#REF!</v>
      </c>
      <c r="J1352" s="2" t="e">
        <f t="shared" si="714"/>
        <v>#REF!</v>
      </c>
      <c r="K1352" s="1">
        <f>VLOOKUP($B1352&amp;$C1352&amp;$D1352,Staqo!$A$3:$AJ$1048576,K$1,0)</f>
        <v>5050.69</v>
      </c>
      <c r="L1352" s="1" t="e">
        <f>VLOOKUP($B1352&amp;$C1352&amp;$D1352,HFE!$A$3:$AJ$1048576,L$1,0)</f>
        <v>#REF!</v>
      </c>
      <c r="M1352" s="2" t="e">
        <f t="shared" si="715"/>
        <v>#REF!</v>
      </c>
      <c r="N1352" s="1">
        <f>VLOOKUP($B1352&amp;$C1352&amp;$D1352,Staqo!$A$3:$AJ$1048576,N$1,0)</f>
        <v>4200</v>
      </c>
      <c r="O1352" s="1">
        <f>VLOOKUP($B1352&amp;$C1352&amp;$D1352,HFE!$A$3:$AJ$1048576,O$1,0)</f>
        <v>0</v>
      </c>
      <c r="P1352" s="2">
        <f t="shared" si="716"/>
        <v>-4200</v>
      </c>
      <c r="Q1352" s="1">
        <f>VLOOKUP($B1352&amp;$C1352&amp;$D1352,Staqo!$A$3:$AJ$1048576,Q$1,0)</f>
        <v>4177.78</v>
      </c>
      <c r="R1352" s="1">
        <f>VLOOKUP($B1352&amp;$C1352&amp;$D1352,HFE!$A$3:$AJ$1048576,R$1,0)</f>
        <v>0</v>
      </c>
      <c r="S1352" s="2">
        <f t="shared" si="717"/>
        <v>-4177.78</v>
      </c>
      <c r="T1352" s="1">
        <f>VLOOKUP($B1352&amp;$C1352&amp;$D1352,Staqo!$A$3:$AJ$1048576,T$1,0)</f>
        <v>0.83157</v>
      </c>
      <c r="U1352" s="1" t="e">
        <f>VLOOKUP($B1352&amp;$C1352&amp;$D1352,HFE!$A$3:$AJ$1048576,U$1,0)</f>
        <v>#REF!</v>
      </c>
      <c r="V1352" s="2" t="e">
        <f t="shared" si="718"/>
        <v>#REF!</v>
      </c>
      <c r="W1352" s="1">
        <f>VLOOKUP($B1352&amp;$C1352&amp;$D1352,Staqo!$A$3:$AJ$1048576,W$1,0)</f>
        <v>0.82717</v>
      </c>
      <c r="X1352" s="1" t="e">
        <f>VLOOKUP($B1352&amp;$C1352&amp;$D1352,HFE!$A$3:$AJ$1048576,X$1,0)</f>
        <v>#REF!</v>
      </c>
      <c r="Y1352" s="2" t="e">
        <f t="shared" si="719"/>
        <v>#REF!</v>
      </c>
      <c r="Z1352" s="4">
        <f>VLOOKUP($B1352&amp;$C1352&amp;$D1352,Staqo!$A$3:$AJ$1048576,Z$1,0)</f>
        <v>100</v>
      </c>
      <c r="AA1352" s="4">
        <f>VLOOKUP($B1352&amp;$C1352&amp;$D1352,HFE!$A$3:$AJ$1048576,AA$1,0)</f>
        <v>0</v>
      </c>
      <c r="AB1352" s="5">
        <f t="shared" si="720"/>
        <v>-100</v>
      </c>
      <c r="AC1352" s="1">
        <f>VLOOKUP($B1352&amp;$C1352&amp;$D1352,Staqo!$A$3:$AJ$1048576,AC$1,0)</f>
        <v>100</v>
      </c>
      <c r="AD1352" s="1">
        <f>VLOOKUP($B1352&amp;$C1352&amp;$D1352,HFE!$A$3:$AJ$1048576,AD$1,0)*100</f>
        <v>100</v>
      </c>
      <c r="AE1352" s="2">
        <f t="shared" si="721"/>
        <v>0</v>
      </c>
      <c r="AF1352" s="1">
        <f>VLOOKUP($B1352&amp;$C1352&amp;$D1352,Staqo!$A$3:$AJ$1048576,AF$1,0)</f>
        <v>100</v>
      </c>
      <c r="AG1352" s="1">
        <f>VLOOKUP($B1352&amp;$C1352&amp;$D1352,HFE!$A$3:$AJ$1048576,AG$1,0)*100</f>
        <v>100</v>
      </c>
      <c r="AH1352" s="2">
        <f t="shared" si="722"/>
        <v>0</v>
      </c>
      <c r="AI1352" s="1">
        <f>VLOOKUP($B1352&amp;$C1352&amp;$D1352,Staqo!$A$3:$AJ$1048576,AI$1,0)</f>
        <v>0.174105</v>
      </c>
      <c r="AJ1352" s="1" t="e">
        <f>VLOOKUP($B1352&amp;$C1352&amp;$D1352,HFE!$A$3:$AJ$1048576,AJ$1,0)</f>
        <v>#REF!</v>
      </c>
      <c r="AK1352" s="2" t="e">
        <f t="shared" si="723"/>
        <v>#REF!</v>
      </c>
      <c r="AL1352" s="1">
        <f>VLOOKUP($B1352&amp;$C1352&amp;$D1352,Staqo!$A$3:$AJ$1048576,AL$1,0)</f>
        <v>0.158278</v>
      </c>
      <c r="AM1352" s="1" t="e">
        <f>VLOOKUP($B1352&amp;$C1352&amp;$D1352,HFE!$A$3:$AJ$1048576,AM$1,0)</f>
        <v>#REF!</v>
      </c>
      <c r="AN1352" s="2" t="e">
        <f t="shared" si="724"/>
        <v>#REF!</v>
      </c>
      <c r="AO1352" s="1">
        <f>VLOOKUP($B1352&amp;$C1352&amp;$D1352,Staqo!$A$3:$AJ$1048576,AO$1,0)</f>
        <v>0.173184</v>
      </c>
      <c r="AP1352" s="1" t="e">
        <f>VLOOKUP($B1352&amp;$C1352&amp;$D1352,HFE!$A$3:$AJ$1048576,AP$1,0)</f>
        <v>#REF!</v>
      </c>
      <c r="AQ1352" s="2" t="e">
        <f t="shared" si="725"/>
        <v>#REF!</v>
      </c>
      <c r="AR1352" s="1">
        <f>VLOOKUP($B1352&amp;$C1352&amp;$D1352,Staqo!$A$3:$AJ$1048576,AR$1,0)</f>
        <v>0.157441</v>
      </c>
      <c r="AS1352" s="1" t="e">
        <f>VLOOKUP($B1352&amp;$C1352&amp;$D1352,HFE!$A$3:$AJ$1048576,AS$1,0)</f>
        <v>#REF!</v>
      </c>
      <c r="AT1352" s="2" t="e">
        <f t="shared" si="726"/>
        <v>#REF!</v>
      </c>
      <c r="AU1352" s="1">
        <f>VLOOKUP($B1352&amp;$C1352&amp;$D1352,Staqo!$A$3:$AJ$1048576,AU$1,0)</f>
        <v>96.0935</v>
      </c>
      <c r="AV1352" s="1">
        <f>VLOOKUP($B1352&amp;$C1352&amp;$D1352,HFE!$A$3:$AJ$1048576,AV$1,0)</f>
        <v>0</v>
      </c>
      <c r="AW1352" s="2">
        <f t="shared" si="727"/>
        <v>-96.0935</v>
      </c>
      <c r="AX1352" s="4">
        <f>VLOOKUP($B1352&amp;$C1352&amp;$D1352,Staqo!$A$3:$AJ$1048576,AX$1,0)</f>
        <v>12</v>
      </c>
      <c r="AY1352" s="4">
        <f>VLOOKUP($B1352&amp;$C1352&amp;$D1352,HFE!$A$3:$AJ$1048576,AY$1,0)</f>
        <v>12</v>
      </c>
      <c r="AZ1352" s="5">
        <f t="shared" si="728"/>
        <v>0</v>
      </c>
      <c r="BA1352" s="1">
        <f>VLOOKUP($B1352&amp;$C1352&amp;$D1352,Staqo!$A$3:$AJ$1048576,BA$1,0)</f>
        <v>0</v>
      </c>
      <c r="BB1352" s="1">
        <f>VLOOKUP($B1352&amp;$C1352&amp;$D1352,HFE!$A$3:$AJ$1048576,BB$1,0)</f>
        <v>0</v>
      </c>
      <c r="BC1352" s="2">
        <f t="shared" si="729"/>
        <v>0</v>
      </c>
      <c r="BD1352" s="1">
        <f>VLOOKUP($B1352&amp;$C1352&amp;$D1352,Staqo!$A$3:$AJ$1048576,BD$1,0)</f>
        <v>0</v>
      </c>
      <c r="BE1352" s="1">
        <f>VLOOKUP($B1352&amp;$C1352&amp;$D1352,HFE!$A$3:$AJ$1048576,BE$1,0)</f>
        <v>0</v>
      </c>
      <c r="BF1352" s="2">
        <f t="shared" si="730"/>
        <v>0</v>
      </c>
      <c r="BG1352" s="1">
        <f>VLOOKUP($B1352&amp;$C1352&amp;$D1352,Staqo!$A$3:$AJ$1048576,BG$1,0)</f>
        <v>0</v>
      </c>
      <c r="BH1352" s="1">
        <f>VLOOKUP($B1352&amp;$C1352&amp;$D1352,HFE!$A$3:$AJ$1048576,BH$1,0)</f>
        <v>0</v>
      </c>
      <c r="BI1352" s="2">
        <f t="shared" si="731"/>
        <v>0</v>
      </c>
      <c r="BJ1352" s="1">
        <f>VLOOKUP($B1352&amp;$C1352&amp;$D1352,Staqo!$A$3:$AJ$1048576,BJ$1,0)</f>
        <v>0</v>
      </c>
      <c r="BK1352" s="1">
        <f>VLOOKUP($B1352&amp;$C1352&amp;$D1352,HFE!$A$3:$AJ$1048576,BK$1,0)</f>
        <v>0</v>
      </c>
      <c r="BL1352" s="2">
        <f t="shared" si="732"/>
        <v>0</v>
      </c>
      <c r="BM1352" s="1">
        <f>VLOOKUP($B1352&amp;$C1352&amp;$D1352,Staqo!$A$3:$AJ$1048576,BM$1,0)</f>
        <v>0</v>
      </c>
      <c r="BN1352" s="1">
        <f>VLOOKUP($B1352&amp;$C1352&amp;$D1352,HFE!$A$3:$AJ$1048576,BN$1,0)</f>
        <v>0</v>
      </c>
      <c r="BO1352" s="2">
        <f t="shared" si="733"/>
        <v>0</v>
      </c>
      <c r="BP1352" s="1">
        <f>VLOOKUP($B1352&amp;$C1352&amp;$D1352,Staqo!$A$3:$AJ$1048576,BP$1,0)</f>
        <v>0</v>
      </c>
      <c r="BQ1352" s="1">
        <f>VLOOKUP($B1352&amp;$C1352&amp;$D1352,HFE!$A$3:$AJ$1048576,BQ$1,0)</f>
        <v>0</v>
      </c>
      <c r="BR1352" s="2">
        <f t="shared" si="734"/>
        <v>0</v>
      </c>
      <c r="BS1352" s="1">
        <f>VLOOKUP($B1352&amp;$C1352&amp;$D1352,Staqo!$A$3:$AJ$1048576,BS$1,0)</f>
        <v>0</v>
      </c>
      <c r="BT1352" s="1">
        <f>VLOOKUP($B1352&amp;$C1352&amp;$D1352,HFE!$A$3:$AJ$1048576,BT$1,0)</f>
        <v>0</v>
      </c>
      <c r="BU1352" s="2">
        <f t="shared" si="735"/>
        <v>0</v>
      </c>
      <c r="BV1352" s="1">
        <f>VLOOKUP($B1352&amp;$C1352&amp;$D1352,Staqo!$A$3:$AJ$1048576,BV$1,0)</f>
        <v>0</v>
      </c>
      <c r="BW1352" s="1">
        <f>VLOOKUP($B1352&amp;$C1352&amp;$D1352,HFE!$A$3:$AJ$1048576,BW$1,0)</f>
        <v>0</v>
      </c>
      <c r="BX1352" s="2">
        <f t="shared" si="736"/>
        <v>0</v>
      </c>
      <c r="BY1352" s="1">
        <f>VLOOKUP($B1352&amp;$C1352&amp;$D1352,Staqo!$A$3:$AJ$1048576,BY$1,0)</f>
        <v>0</v>
      </c>
      <c r="BZ1352" s="1">
        <f>VLOOKUP($B1352&amp;$C1352&amp;$D1352,HFE!$A$3:$AJ$1048576,BZ$1,0)</f>
        <v>0</v>
      </c>
      <c r="CA1352" s="2">
        <f t="shared" si="737"/>
        <v>0</v>
      </c>
      <c r="CB1352" s="1">
        <f>VLOOKUP($B1352&amp;$C1352&amp;$D1352,Staqo!$A$3:$AJ$1048576,CB$1,0)</f>
        <v>0</v>
      </c>
      <c r="CC1352" s="1">
        <f>VLOOKUP($B1352&amp;$C1352&amp;$D1352,HFE!$A$3:$AJ$1048576,CC$1,0)</f>
        <v>0</v>
      </c>
      <c r="CD1352" s="2">
        <f t="shared" si="738"/>
        <v>0</v>
      </c>
      <c r="CE1352" s="1">
        <f>VLOOKUP($B1352&amp;$C1352&amp;$D1352,Staqo!$A$3:$AJ$1048576,CE$1,0)</f>
        <v>0</v>
      </c>
      <c r="CF1352" s="1">
        <f>VLOOKUP($B1352&amp;$C1352&amp;$D1352,HFE!$A$3:$AJ$1048576,CF$1,0)</f>
        <v>0</v>
      </c>
      <c r="CG1352" s="2">
        <f t="shared" si="739"/>
        <v>0</v>
      </c>
      <c r="CH1352" s="1">
        <f>VLOOKUP($B1352&amp;$C1352&amp;$D1352,Staqo!$A$3:$AJ$1048576,CH$1,0)</f>
        <v>0</v>
      </c>
      <c r="CI1352" s="1">
        <f>VLOOKUP($B1352&amp;$C1352&amp;$D1352,HFE!$A$3:$AJ$1048576,CI$1,0)</f>
        <v>0</v>
      </c>
      <c r="CJ1352" s="2">
        <f t="shared" si="740"/>
        <v>0</v>
      </c>
      <c r="CK1352" s="1">
        <f>VLOOKUP($B1352&amp;$C1352&amp;$D1352,Staqo!$A$3:$AJ$1048576,CK$1,0)</f>
        <v>0</v>
      </c>
      <c r="CL1352" s="1">
        <f>VLOOKUP($B1352&amp;$C1352&amp;$D1352,HFE!$A$3:$AJ$1048576,CL$1,0)</f>
        <v>0</v>
      </c>
      <c r="CM1352" s="2">
        <f t="shared" si="741"/>
        <v>0</v>
      </c>
      <c r="CN1352" s="1">
        <f>VLOOKUP($B1352&amp;$C1352&amp;$D1352,Staqo!$A$3:$AJ$1048576,CN$1,0)</f>
        <v>0</v>
      </c>
      <c r="CO1352" s="1">
        <f>VLOOKUP($B1352&amp;$C1352&amp;$D1352,HFE!$A$3:$AJ$1048576,CO$1,0)</f>
        <v>0</v>
      </c>
      <c r="CP1352" s="2">
        <f t="shared" si="742"/>
        <v>0</v>
      </c>
      <c r="CQ1352" s="1">
        <f>VLOOKUP($B1352&amp;$C1352&amp;$D1352,Staqo!$A$3:$AJ$1048576,CQ$1,0)</f>
        <v>0</v>
      </c>
      <c r="CR1352" s="1">
        <f>VLOOKUP($B1352&amp;$C1352&amp;$D1352,HFE!$A$3:$AJ$1048576,CR$1,0)</f>
        <v>0</v>
      </c>
      <c r="CS1352" s="2">
        <f t="shared" si="743"/>
        <v>0</v>
      </c>
      <c r="CT1352" s="1"/>
      <c r="CU1352" s="1"/>
      <c r="CV1352" s="2"/>
    </row>
    <row r="1353" hidden="1" spans="1:100">
      <c r="A1353" s="1" t="s">
        <v>95</v>
      </c>
      <c r="B1353" s="1" t="s">
        <v>96</v>
      </c>
      <c r="C1353" s="3">
        <v>44588</v>
      </c>
      <c r="D1353" s="1" t="s">
        <v>132</v>
      </c>
      <c r="E1353" s="1">
        <f>VLOOKUP($B1353&amp;$C1353&amp;$D1353,Staqo!$A$3:$AJ$1048576,E$1,0)</f>
        <v>4.26868</v>
      </c>
      <c r="F1353" s="1" t="e">
        <f>VLOOKUP($B1353&amp;$C1353&amp;$D1353,HFE!$A$3:$AJ$1048576,F$1,0)</f>
        <v>#REF!</v>
      </c>
      <c r="G1353" s="2" t="e">
        <f t="shared" si="713"/>
        <v>#REF!</v>
      </c>
      <c r="H1353" s="1">
        <f>VLOOKUP($B1353&amp;$C1353&amp;$D1353,Staqo!$A$3:$AJ$1048576,H$1,0)</f>
        <v>4.56807</v>
      </c>
      <c r="I1353" s="1" t="e">
        <f>VLOOKUP($B1353&amp;$C1353&amp;$D1353,HFE!$A$3:$AJ$1048576,I$1,0)</f>
        <v>#REF!</v>
      </c>
      <c r="J1353" s="2" t="e">
        <f t="shared" si="714"/>
        <v>#REF!</v>
      </c>
      <c r="K1353" s="1">
        <f>VLOOKUP($B1353&amp;$C1353&amp;$D1353,Staqo!$A$3:$AJ$1048576,K$1,0)</f>
        <v>5050.69</v>
      </c>
      <c r="L1353" s="1" t="e">
        <f>VLOOKUP($B1353&amp;$C1353&amp;$D1353,HFE!$A$3:$AJ$1048576,L$1,0)</f>
        <v>#REF!</v>
      </c>
      <c r="M1353" s="2" t="e">
        <f t="shared" si="715"/>
        <v>#REF!</v>
      </c>
      <c r="N1353" s="1">
        <f>VLOOKUP($B1353&amp;$C1353&amp;$D1353,Staqo!$A$3:$AJ$1048576,N$1,0)</f>
        <v>4160</v>
      </c>
      <c r="O1353" s="1">
        <f>VLOOKUP($B1353&amp;$C1353&amp;$D1353,HFE!$A$3:$AJ$1048576,O$1,0)</f>
        <v>0</v>
      </c>
      <c r="P1353" s="2">
        <f t="shared" si="716"/>
        <v>-4160</v>
      </c>
      <c r="Q1353" s="1">
        <f>VLOOKUP($B1353&amp;$C1353&amp;$D1353,Staqo!$A$3:$AJ$1048576,Q$1,0)</f>
        <v>4137.99</v>
      </c>
      <c r="R1353" s="1">
        <f>VLOOKUP($B1353&amp;$C1353&amp;$D1353,HFE!$A$3:$AJ$1048576,R$1,0)</f>
        <v>0</v>
      </c>
      <c r="S1353" s="2">
        <f t="shared" si="717"/>
        <v>-4137.99</v>
      </c>
      <c r="T1353" s="1">
        <f>VLOOKUP($B1353&amp;$C1353&amp;$D1353,Staqo!$A$3:$AJ$1048576,T$1,0)</f>
        <v>0.82365</v>
      </c>
      <c r="U1353" s="1" t="e">
        <f>VLOOKUP($B1353&amp;$C1353&amp;$D1353,HFE!$A$3:$AJ$1048576,U$1,0)</f>
        <v>#REF!</v>
      </c>
      <c r="V1353" s="2" t="e">
        <f t="shared" si="718"/>
        <v>#REF!</v>
      </c>
      <c r="W1353" s="1">
        <f>VLOOKUP($B1353&amp;$C1353&amp;$D1353,Staqo!$A$3:$AJ$1048576,W$1,0)</f>
        <v>0.819292</v>
      </c>
      <c r="X1353" s="1" t="e">
        <f>VLOOKUP($B1353&amp;$C1353&amp;$D1353,HFE!$A$3:$AJ$1048576,X$1,0)</f>
        <v>#REF!</v>
      </c>
      <c r="Y1353" s="2" t="e">
        <f t="shared" si="719"/>
        <v>#REF!</v>
      </c>
      <c r="Z1353" s="4">
        <f>VLOOKUP($B1353&amp;$C1353&amp;$D1353,Staqo!$A$3:$AJ$1048576,Z$1,0)</f>
        <v>100</v>
      </c>
      <c r="AA1353" s="4">
        <f>VLOOKUP($B1353&amp;$C1353&amp;$D1353,HFE!$A$3:$AJ$1048576,AA$1,0)</f>
        <v>0</v>
      </c>
      <c r="AB1353" s="5">
        <f t="shared" si="720"/>
        <v>-100</v>
      </c>
      <c r="AC1353" s="1">
        <f>VLOOKUP($B1353&amp;$C1353&amp;$D1353,Staqo!$A$3:$AJ$1048576,AC$1,0)</f>
        <v>100</v>
      </c>
      <c r="AD1353" s="1">
        <f>VLOOKUP($B1353&amp;$C1353&amp;$D1353,HFE!$A$3:$AJ$1048576,AD$1,0)*100</f>
        <v>100</v>
      </c>
      <c r="AE1353" s="2">
        <f t="shared" si="721"/>
        <v>0</v>
      </c>
      <c r="AF1353" s="1">
        <f>VLOOKUP($B1353&amp;$C1353&amp;$D1353,Staqo!$A$3:$AJ$1048576,AF$1,0)</f>
        <v>100</v>
      </c>
      <c r="AG1353" s="1">
        <f>VLOOKUP($B1353&amp;$C1353&amp;$D1353,HFE!$A$3:$AJ$1048576,AG$1,0)*100</f>
        <v>100</v>
      </c>
      <c r="AH1353" s="2">
        <f t="shared" si="722"/>
        <v>0</v>
      </c>
      <c r="AI1353" s="1">
        <f>VLOOKUP($B1353&amp;$C1353&amp;$D1353,Staqo!$A$3:$AJ$1048576,AI$1,0)</f>
        <v>0.172447</v>
      </c>
      <c r="AJ1353" s="1" t="e">
        <f>VLOOKUP($B1353&amp;$C1353&amp;$D1353,HFE!$A$3:$AJ$1048576,AJ$1,0)</f>
        <v>#REF!</v>
      </c>
      <c r="AK1353" s="2" t="e">
        <f t="shared" si="723"/>
        <v>#REF!</v>
      </c>
      <c r="AL1353" s="1">
        <f>VLOOKUP($B1353&amp;$C1353&amp;$D1353,Staqo!$A$3:$AJ$1048576,AL$1,0)</f>
        <v>0.156771</v>
      </c>
      <c r="AM1353" s="1" t="e">
        <f>VLOOKUP($B1353&amp;$C1353&amp;$D1353,HFE!$A$3:$AJ$1048576,AM$1,0)</f>
        <v>#REF!</v>
      </c>
      <c r="AN1353" s="2" t="e">
        <f t="shared" si="724"/>
        <v>#REF!</v>
      </c>
      <c r="AO1353" s="1">
        <f>VLOOKUP($B1353&amp;$C1353&amp;$D1353,Staqo!$A$3:$AJ$1048576,AO$1,0)</f>
        <v>0.171535</v>
      </c>
      <c r="AP1353" s="1" t="e">
        <f>VLOOKUP($B1353&amp;$C1353&amp;$D1353,HFE!$A$3:$AJ$1048576,AP$1,0)</f>
        <v>#REF!</v>
      </c>
      <c r="AQ1353" s="2" t="e">
        <f t="shared" si="725"/>
        <v>#REF!</v>
      </c>
      <c r="AR1353" s="1">
        <f>VLOOKUP($B1353&amp;$C1353&amp;$D1353,Staqo!$A$3:$AJ$1048576,AR$1,0)</f>
        <v>0.155941</v>
      </c>
      <c r="AS1353" s="1" t="e">
        <f>VLOOKUP($B1353&amp;$C1353&amp;$D1353,HFE!$A$3:$AJ$1048576,AS$1,0)</f>
        <v>#REF!</v>
      </c>
      <c r="AT1353" s="2" t="e">
        <f t="shared" si="726"/>
        <v>#REF!</v>
      </c>
      <c r="AU1353" s="1">
        <f>VLOOKUP($B1353&amp;$C1353&amp;$D1353,Staqo!$A$3:$AJ$1048576,AU$1,0)</f>
        <v>96.1101</v>
      </c>
      <c r="AV1353" s="1">
        <f>VLOOKUP($B1353&amp;$C1353&amp;$D1353,HFE!$A$3:$AJ$1048576,AV$1,0)</f>
        <v>0</v>
      </c>
      <c r="AW1353" s="2">
        <f t="shared" si="727"/>
        <v>-96.1101</v>
      </c>
      <c r="AX1353" s="4">
        <f>VLOOKUP($B1353&amp;$C1353&amp;$D1353,Staqo!$A$3:$AJ$1048576,AX$1,0)</f>
        <v>12</v>
      </c>
      <c r="AY1353" s="4">
        <f>VLOOKUP($B1353&amp;$C1353&amp;$D1353,HFE!$A$3:$AJ$1048576,AY$1,0)</f>
        <v>12</v>
      </c>
      <c r="AZ1353" s="5">
        <f t="shared" si="728"/>
        <v>0</v>
      </c>
      <c r="BA1353" s="1">
        <f>VLOOKUP($B1353&amp;$C1353&amp;$D1353,Staqo!$A$3:$AJ$1048576,BA$1,0)</f>
        <v>0</v>
      </c>
      <c r="BB1353" s="1">
        <f>VLOOKUP($B1353&amp;$C1353&amp;$D1353,HFE!$A$3:$AJ$1048576,BB$1,0)</f>
        <v>0</v>
      </c>
      <c r="BC1353" s="2">
        <f t="shared" si="729"/>
        <v>0</v>
      </c>
      <c r="BD1353" s="1">
        <f>VLOOKUP($B1353&amp;$C1353&amp;$D1353,Staqo!$A$3:$AJ$1048576,BD$1,0)</f>
        <v>0</v>
      </c>
      <c r="BE1353" s="1">
        <f>VLOOKUP($B1353&amp;$C1353&amp;$D1353,HFE!$A$3:$AJ$1048576,BE$1,0)</f>
        <v>0</v>
      </c>
      <c r="BF1353" s="2">
        <f t="shared" si="730"/>
        <v>0</v>
      </c>
      <c r="BG1353" s="1">
        <f>VLOOKUP($B1353&amp;$C1353&amp;$D1353,Staqo!$A$3:$AJ$1048576,BG$1,0)</f>
        <v>0</v>
      </c>
      <c r="BH1353" s="1">
        <f>VLOOKUP($B1353&amp;$C1353&amp;$D1353,HFE!$A$3:$AJ$1048576,BH$1,0)</f>
        <v>0</v>
      </c>
      <c r="BI1353" s="2">
        <f t="shared" si="731"/>
        <v>0</v>
      </c>
      <c r="BJ1353" s="1">
        <f>VLOOKUP($B1353&amp;$C1353&amp;$D1353,Staqo!$A$3:$AJ$1048576,BJ$1,0)</f>
        <v>0</v>
      </c>
      <c r="BK1353" s="1">
        <f>VLOOKUP($B1353&amp;$C1353&amp;$D1353,HFE!$A$3:$AJ$1048576,BK$1,0)</f>
        <v>0</v>
      </c>
      <c r="BL1353" s="2">
        <f t="shared" si="732"/>
        <v>0</v>
      </c>
      <c r="BM1353" s="1">
        <f>VLOOKUP($B1353&amp;$C1353&amp;$D1353,Staqo!$A$3:$AJ$1048576,BM$1,0)</f>
        <v>0</v>
      </c>
      <c r="BN1353" s="1">
        <f>VLOOKUP($B1353&amp;$C1353&amp;$D1353,HFE!$A$3:$AJ$1048576,BN$1,0)</f>
        <v>0</v>
      </c>
      <c r="BO1353" s="2">
        <f t="shared" si="733"/>
        <v>0</v>
      </c>
      <c r="BP1353" s="1">
        <f>VLOOKUP($B1353&amp;$C1353&amp;$D1353,Staqo!$A$3:$AJ$1048576,BP$1,0)</f>
        <v>0</v>
      </c>
      <c r="BQ1353" s="1">
        <f>VLOOKUP($B1353&amp;$C1353&amp;$D1353,HFE!$A$3:$AJ$1048576,BQ$1,0)</f>
        <v>0</v>
      </c>
      <c r="BR1353" s="2">
        <f t="shared" si="734"/>
        <v>0</v>
      </c>
      <c r="BS1353" s="1">
        <f>VLOOKUP($B1353&amp;$C1353&amp;$D1353,Staqo!$A$3:$AJ$1048576,BS$1,0)</f>
        <v>0</v>
      </c>
      <c r="BT1353" s="1">
        <f>VLOOKUP($B1353&amp;$C1353&amp;$D1353,HFE!$A$3:$AJ$1048576,BT$1,0)</f>
        <v>0</v>
      </c>
      <c r="BU1353" s="2">
        <f t="shared" si="735"/>
        <v>0</v>
      </c>
      <c r="BV1353" s="1">
        <f>VLOOKUP($B1353&amp;$C1353&amp;$D1353,Staqo!$A$3:$AJ$1048576,BV$1,0)</f>
        <v>0</v>
      </c>
      <c r="BW1353" s="1">
        <f>VLOOKUP($B1353&amp;$C1353&amp;$D1353,HFE!$A$3:$AJ$1048576,BW$1,0)</f>
        <v>0</v>
      </c>
      <c r="BX1353" s="2">
        <f t="shared" si="736"/>
        <v>0</v>
      </c>
      <c r="BY1353" s="1">
        <f>VLOOKUP($B1353&amp;$C1353&amp;$D1353,Staqo!$A$3:$AJ$1048576,BY$1,0)</f>
        <v>0</v>
      </c>
      <c r="BZ1353" s="1">
        <f>VLOOKUP($B1353&amp;$C1353&amp;$D1353,HFE!$A$3:$AJ$1048576,BZ$1,0)</f>
        <v>0</v>
      </c>
      <c r="CA1353" s="2">
        <f t="shared" si="737"/>
        <v>0</v>
      </c>
      <c r="CB1353" s="1">
        <f>VLOOKUP($B1353&amp;$C1353&amp;$D1353,Staqo!$A$3:$AJ$1048576,CB$1,0)</f>
        <v>0</v>
      </c>
      <c r="CC1353" s="1">
        <f>VLOOKUP($B1353&amp;$C1353&amp;$D1353,HFE!$A$3:$AJ$1048576,CC$1,0)</f>
        <v>0</v>
      </c>
      <c r="CD1353" s="2">
        <f t="shared" si="738"/>
        <v>0</v>
      </c>
      <c r="CE1353" s="1">
        <f>VLOOKUP($B1353&amp;$C1353&amp;$D1353,Staqo!$A$3:$AJ$1048576,CE$1,0)</f>
        <v>0</v>
      </c>
      <c r="CF1353" s="1">
        <f>VLOOKUP($B1353&amp;$C1353&amp;$D1353,HFE!$A$3:$AJ$1048576,CF$1,0)</f>
        <v>0</v>
      </c>
      <c r="CG1353" s="2">
        <f t="shared" si="739"/>
        <v>0</v>
      </c>
      <c r="CH1353" s="1">
        <f>VLOOKUP($B1353&amp;$C1353&amp;$D1353,Staqo!$A$3:$AJ$1048576,CH$1,0)</f>
        <v>0</v>
      </c>
      <c r="CI1353" s="1">
        <f>VLOOKUP($B1353&amp;$C1353&amp;$D1353,HFE!$A$3:$AJ$1048576,CI$1,0)</f>
        <v>0</v>
      </c>
      <c r="CJ1353" s="2">
        <f t="shared" si="740"/>
        <v>0</v>
      </c>
      <c r="CK1353" s="1">
        <f>VLOOKUP($B1353&amp;$C1353&amp;$D1353,Staqo!$A$3:$AJ$1048576,CK$1,0)</f>
        <v>0</v>
      </c>
      <c r="CL1353" s="1">
        <f>VLOOKUP($B1353&amp;$C1353&amp;$D1353,HFE!$A$3:$AJ$1048576,CL$1,0)</f>
        <v>0</v>
      </c>
      <c r="CM1353" s="2">
        <f t="shared" si="741"/>
        <v>0</v>
      </c>
      <c r="CN1353" s="1">
        <f>VLOOKUP($B1353&amp;$C1353&amp;$D1353,Staqo!$A$3:$AJ$1048576,CN$1,0)</f>
        <v>0</v>
      </c>
      <c r="CO1353" s="1">
        <f>VLOOKUP($B1353&amp;$C1353&amp;$D1353,HFE!$A$3:$AJ$1048576,CO$1,0)</f>
        <v>0</v>
      </c>
      <c r="CP1353" s="2">
        <f t="shared" si="742"/>
        <v>0</v>
      </c>
      <c r="CQ1353" s="1">
        <f>VLOOKUP($B1353&amp;$C1353&amp;$D1353,Staqo!$A$3:$AJ$1048576,CQ$1,0)</f>
        <v>0</v>
      </c>
      <c r="CR1353" s="1">
        <f>VLOOKUP($B1353&amp;$C1353&amp;$D1353,HFE!$A$3:$AJ$1048576,CR$1,0)</f>
        <v>0</v>
      </c>
      <c r="CS1353" s="2">
        <f t="shared" si="743"/>
        <v>0</v>
      </c>
      <c r="CT1353" s="1"/>
      <c r="CU1353" s="1"/>
      <c r="CV1353" s="2"/>
    </row>
    <row r="1354" hidden="1" spans="1:100">
      <c r="A1354" s="1" t="s">
        <v>95</v>
      </c>
      <c r="B1354" s="1" t="s">
        <v>96</v>
      </c>
      <c r="C1354" s="3">
        <v>44588</v>
      </c>
      <c r="D1354" s="1" t="s">
        <v>133</v>
      </c>
      <c r="E1354" s="1">
        <f>VLOOKUP($B1354&amp;$C1354&amp;$D1354,Staqo!$A$3:$AJ$1048576,E$1,0)</f>
        <v>4.26868</v>
      </c>
      <c r="F1354" s="1" t="e">
        <f>VLOOKUP($B1354&amp;$C1354&amp;$D1354,HFE!$A$3:$AJ$1048576,F$1,0)</f>
        <v>#REF!</v>
      </c>
      <c r="G1354" s="2" t="e">
        <f t="shared" si="713"/>
        <v>#REF!</v>
      </c>
      <c r="H1354" s="1">
        <f>VLOOKUP($B1354&amp;$C1354&amp;$D1354,Staqo!$A$3:$AJ$1048576,H$1,0)</f>
        <v>4.56807</v>
      </c>
      <c r="I1354" s="1" t="e">
        <f>VLOOKUP($B1354&amp;$C1354&amp;$D1354,HFE!$A$3:$AJ$1048576,I$1,0)</f>
        <v>#REF!</v>
      </c>
      <c r="J1354" s="2" t="e">
        <f t="shared" si="714"/>
        <v>#REF!</v>
      </c>
      <c r="K1354" s="1">
        <f>VLOOKUP($B1354&amp;$C1354&amp;$D1354,Staqo!$A$3:$AJ$1048576,K$1,0)</f>
        <v>4758.1</v>
      </c>
      <c r="L1354" s="1" t="e">
        <f>VLOOKUP($B1354&amp;$C1354&amp;$D1354,HFE!$A$3:$AJ$1048576,L$1,0)</f>
        <v>#REF!</v>
      </c>
      <c r="M1354" s="2" t="e">
        <f t="shared" si="715"/>
        <v>#REF!</v>
      </c>
      <c r="N1354" s="1">
        <f>VLOOKUP($B1354&amp;$C1354&amp;$D1354,Staqo!$A$3:$AJ$1048576,N$1,0)</f>
        <v>3670</v>
      </c>
      <c r="O1354" s="1">
        <f>VLOOKUP($B1354&amp;$C1354&amp;$D1354,HFE!$A$3:$AJ$1048576,O$1,0)</f>
        <v>0</v>
      </c>
      <c r="P1354" s="2">
        <f t="shared" si="716"/>
        <v>-3670</v>
      </c>
      <c r="Q1354" s="1">
        <f>VLOOKUP($B1354&amp;$C1354&amp;$D1354,Staqo!$A$3:$AJ$1048576,Q$1,0)</f>
        <v>3650.58</v>
      </c>
      <c r="R1354" s="1">
        <f>VLOOKUP($B1354&amp;$C1354&amp;$D1354,HFE!$A$3:$AJ$1048576,R$1,0)</f>
        <v>0</v>
      </c>
      <c r="S1354" s="2">
        <f t="shared" si="717"/>
        <v>-3650.58</v>
      </c>
      <c r="T1354" s="1">
        <f>VLOOKUP($B1354&amp;$C1354&amp;$D1354,Staqo!$A$3:$AJ$1048576,T$1,0)</f>
        <v>0.771315</v>
      </c>
      <c r="U1354" s="1" t="e">
        <f>VLOOKUP($B1354&amp;$C1354&amp;$D1354,HFE!$A$3:$AJ$1048576,U$1,0)</f>
        <v>#REF!</v>
      </c>
      <c r="V1354" s="2" t="e">
        <f t="shared" si="718"/>
        <v>#REF!</v>
      </c>
      <c r="W1354" s="1">
        <f>VLOOKUP($B1354&amp;$C1354&amp;$D1354,Staqo!$A$3:$AJ$1048576,W$1,0)</f>
        <v>0.767235</v>
      </c>
      <c r="X1354" s="1" t="e">
        <f>VLOOKUP($B1354&amp;$C1354&amp;$D1354,HFE!$A$3:$AJ$1048576,X$1,0)</f>
        <v>#REF!</v>
      </c>
      <c r="Y1354" s="2" t="e">
        <f t="shared" si="719"/>
        <v>#REF!</v>
      </c>
      <c r="Z1354" s="4">
        <f>VLOOKUP($B1354&amp;$C1354&amp;$D1354,Staqo!$A$3:$AJ$1048576,Z$1,0)</f>
        <v>100</v>
      </c>
      <c r="AA1354" s="4">
        <f>VLOOKUP($B1354&amp;$C1354&amp;$D1354,HFE!$A$3:$AJ$1048576,AA$1,0)</f>
        <v>0</v>
      </c>
      <c r="AB1354" s="5">
        <f t="shared" si="720"/>
        <v>-100</v>
      </c>
      <c r="AC1354" s="1">
        <f>VLOOKUP($B1354&amp;$C1354&amp;$D1354,Staqo!$A$3:$AJ$1048576,AC$1,0)</f>
        <v>100</v>
      </c>
      <c r="AD1354" s="1">
        <f>VLOOKUP($B1354&amp;$C1354&amp;$D1354,HFE!$A$3:$AJ$1048576,AD$1,0)*100</f>
        <v>100</v>
      </c>
      <c r="AE1354" s="2">
        <f t="shared" si="721"/>
        <v>0</v>
      </c>
      <c r="AF1354" s="1">
        <f>VLOOKUP($B1354&amp;$C1354&amp;$D1354,Staqo!$A$3:$AJ$1048576,AF$1,0)</f>
        <v>100</v>
      </c>
      <c r="AG1354" s="1">
        <f>VLOOKUP($B1354&amp;$C1354&amp;$D1354,HFE!$A$3:$AJ$1048576,AG$1,0)*100</f>
        <v>100</v>
      </c>
      <c r="AH1354" s="2">
        <f t="shared" si="722"/>
        <v>0</v>
      </c>
      <c r="AI1354" s="1">
        <f>VLOOKUP($B1354&amp;$C1354&amp;$D1354,Staqo!$A$3:$AJ$1048576,AI$1,0)</f>
        <v>0.161011</v>
      </c>
      <c r="AJ1354" s="1" t="e">
        <f>VLOOKUP($B1354&amp;$C1354&amp;$D1354,HFE!$A$3:$AJ$1048576,AJ$1,0)</f>
        <v>#REF!</v>
      </c>
      <c r="AK1354" s="2" t="e">
        <f t="shared" si="723"/>
        <v>#REF!</v>
      </c>
      <c r="AL1354" s="1">
        <f>VLOOKUP($B1354&amp;$C1354&amp;$D1354,Staqo!$A$3:$AJ$1048576,AL$1,0)</f>
        <v>0.146809</v>
      </c>
      <c r="AM1354" s="1" t="e">
        <f>VLOOKUP($B1354&amp;$C1354&amp;$D1354,HFE!$A$3:$AJ$1048576,AM$1,0)</f>
        <v>#REF!</v>
      </c>
      <c r="AN1354" s="2" t="e">
        <f t="shared" si="724"/>
        <v>#REF!</v>
      </c>
      <c r="AO1354" s="1">
        <f>VLOOKUP($B1354&amp;$C1354&amp;$D1354,Staqo!$A$3:$AJ$1048576,AO$1,0)</f>
        <v>0.160159</v>
      </c>
      <c r="AP1354" s="1" t="e">
        <f>VLOOKUP($B1354&amp;$C1354&amp;$D1354,HFE!$A$3:$AJ$1048576,AP$1,0)</f>
        <v>#REF!</v>
      </c>
      <c r="AQ1354" s="2" t="e">
        <f t="shared" si="725"/>
        <v>#REF!</v>
      </c>
      <c r="AR1354" s="1">
        <f>VLOOKUP($B1354&amp;$C1354&amp;$D1354,Staqo!$A$3:$AJ$1048576,AR$1,0)</f>
        <v>0.146033</v>
      </c>
      <c r="AS1354" s="1" t="e">
        <f>VLOOKUP($B1354&amp;$C1354&amp;$D1354,HFE!$A$3:$AJ$1048576,AS$1,0)</f>
        <v>#REF!</v>
      </c>
      <c r="AT1354" s="2" t="e">
        <f t="shared" si="726"/>
        <v>#REF!</v>
      </c>
      <c r="AU1354" s="1">
        <f>VLOOKUP($B1354&amp;$C1354&amp;$D1354,Staqo!$A$3:$AJ$1048576,AU$1,0)</f>
        <v>96.7958</v>
      </c>
      <c r="AV1354" s="1">
        <f>VLOOKUP($B1354&amp;$C1354&amp;$D1354,HFE!$A$3:$AJ$1048576,AV$1,0)</f>
        <v>0</v>
      </c>
      <c r="AW1354" s="2">
        <f t="shared" si="727"/>
        <v>-96.7958</v>
      </c>
      <c r="AX1354" s="4">
        <f>VLOOKUP($B1354&amp;$C1354&amp;$D1354,Staqo!$A$3:$AJ$1048576,AX$1,0)</f>
        <v>12</v>
      </c>
      <c r="AY1354" s="4">
        <f>VLOOKUP($B1354&amp;$C1354&amp;$D1354,HFE!$A$3:$AJ$1048576,AY$1,0)</f>
        <v>12</v>
      </c>
      <c r="AZ1354" s="5">
        <f t="shared" si="728"/>
        <v>0</v>
      </c>
      <c r="BA1354" s="1">
        <f>VLOOKUP($B1354&amp;$C1354&amp;$D1354,Staqo!$A$3:$AJ$1048576,BA$1,0)</f>
        <v>0</v>
      </c>
      <c r="BB1354" s="1">
        <f>VLOOKUP($B1354&amp;$C1354&amp;$D1354,HFE!$A$3:$AJ$1048576,BB$1,0)</f>
        <v>0</v>
      </c>
      <c r="BC1354" s="2">
        <f t="shared" si="729"/>
        <v>0</v>
      </c>
      <c r="BD1354" s="1">
        <f>VLOOKUP($B1354&amp;$C1354&amp;$D1354,Staqo!$A$3:$AJ$1048576,BD$1,0)</f>
        <v>0</v>
      </c>
      <c r="BE1354" s="1">
        <f>VLOOKUP($B1354&amp;$C1354&amp;$D1354,HFE!$A$3:$AJ$1048576,BE$1,0)</f>
        <v>0</v>
      </c>
      <c r="BF1354" s="2">
        <f t="shared" si="730"/>
        <v>0</v>
      </c>
      <c r="BG1354" s="1">
        <f>VLOOKUP($B1354&amp;$C1354&amp;$D1354,Staqo!$A$3:$AJ$1048576,BG$1,0)</f>
        <v>0</v>
      </c>
      <c r="BH1354" s="1">
        <f>VLOOKUP($B1354&amp;$C1354&amp;$D1354,HFE!$A$3:$AJ$1048576,BH$1,0)</f>
        <v>0</v>
      </c>
      <c r="BI1354" s="2">
        <f t="shared" si="731"/>
        <v>0</v>
      </c>
      <c r="BJ1354" s="1">
        <f>VLOOKUP($B1354&amp;$C1354&amp;$D1354,Staqo!$A$3:$AJ$1048576,BJ$1,0)</f>
        <v>0</v>
      </c>
      <c r="BK1354" s="1">
        <f>VLOOKUP($B1354&amp;$C1354&amp;$D1354,HFE!$A$3:$AJ$1048576,BK$1,0)</f>
        <v>0</v>
      </c>
      <c r="BL1354" s="2">
        <f t="shared" si="732"/>
        <v>0</v>
      </c>
      <c r="BM1354" s="1">
        <f>VLOOKUP($B1354&amp;$C1354&amp;$D1354,Staqo!$A$3:$AJ$1048576,BM$1,0)</f>
        <v>0</v>
      </c>
      <c r="BN1354" s="1">
        <f>VLOOKUP($B1354&amp;$C1354&amp;$D1354,HFE!$A$3:$AJ$1048576,BN$1,0)</f>
        <v>0</v>
      </c>
      <c r="BO1354" s="2">
        <f t="shared" si="733"/>
        <v>0</v>
      </c>
      <c r="BP1354" s="1">
        <f>VLOOKUP($B1354&amp;$C1354&amp;$D1354,Staqo!$A$3:$AJ$1048576,BP$1,0)</f>
        <v>0</v>
      </c>
      <c r="BQ1354" s="1">
        <f>VLOOKUP($B1354&amp;$C1354&amp;$D1354,HFE!$A$3:$AJ$1048576,BQ$1,0)</f>
        <v>0</v>
      </c>
      <c r="BR1354" s="2">
        <f t="shared" si="734"/>
        <v>0</v>
      </c>
      <c r="BS1354" s="1">
        <f>VLOOKUP($B1354&amp;$C1354&amp;$D1354,Staqo!$A$3:$AJ$1048576,BS$1,0)</f>
        <v>0</v>
      </c>
      <c r="BT1354" s="1">
        <f>VLOOKUP($B1354&amp;$C1354&amp;$D1354,HFE!$A$3:$AJ$1048576,BT$1,0)</f>
        <v>0</v>
      </c>
      <c r="BU1354" s="2">
        <f t="shared" si="735"/>
        <v>0</v>
      </c>
      <c r="BV1354" s="1">
        <f>VLOOKUP($B1354&amp;$C1354&amp;$D1354,Staqo!$A$3:$AJ$1048576,BV$1,0)</f>
        <v>0</v>
      </c>
      <c r="BW1354" s="1">
        <f>VLOOKUP($B1354&amp;$C1354&amp;$D1354,HFE!$A$3:$AJ$1048576,BW$1,0)</f>
        <v>0</v>
      </c>
      <c r="BX1354" s="2">
        <f t="shared" si="736"/>
        <v>0</v>
      </c>
      <c r="BY1354" s="1">
        <f>VLOOKUP($B1354&amp;$C1354&amp;$D1354,Staqo!$A$3:$AJ$1048576,BY$1,0)</f>
        <v>0</v>
      </c>
      <c r="BZ1354" s="1">
        <f>VLOOKUP($B1354&amp;$C1354&amp;$D1354,HFE!$A$3:$AJ$1048576,BZ$1,0)</f>
        <v>0</v>
      </c>
      <c r="CA1354" s="2">
        <f t="shared" si="737"/>
        <v>0</v>
      </c>
      <c r="CB1354" s="1">
        <f>VLOOKUP($B1354&amp;$C1354&amp;$D1354,Staqo!$A$3:$AJ$1048576,CB$1,0)</f>
        <v>0</v>
      </c>
      <c r="CC1354" s="1">
        <f>VLOOKUP($B1354&amp;$C1354&amp;$D1354,HFE!$A$3:$AJ$1048576,CC$1,0)</f>
        <v>0</v>
      </c>
      <c r="CD1354" s="2">
        <f t="shared" si="738"/>
        <v>0</v>
      </c>
      <c r="CE1354" s="1">
        <f>VLOOKUP($B1354&amp;$C1354&amp;$D1354,Staqo!$A$3:$AJ$1048576,CE$1,0)</f>
        <v>0</v>
      </c>
      <c r="CF1354" s="1">
        <f>VLOOKUP($B1354&amp;$C1354&amp;$D1354,HFE!$A$3:$AJ$1048576,CF$1,0)</f>
        <v>0</v>
      </c>
      <c r="CG1354" s="2">
        <f t="shared" si="739"/>
        <v>0</v>
      </c>
      <c r="CH1354" s="1">
        <f>VLOOKUP($B1354&amp;$C1354&amp;$D1354,Staqo!$A$3:$AJ$1048576,CH$1,0)</f>
        <v>0</v>
      </c>
      <c r="CI1354" s="1">
        <f>VLOOKUP($B1354&amp;$C1354&amp;$D1354,HFE!$A$3:$AJ$1048576,CI$1,0)</f>
        <v>0</v>
      </c>
      <c r="CJ1354" s="2">
        <f t="shared" si="740"/>
        <v>0</v>
      </c>
      <c r="CK1354" s="1">
        <f>VLOOKUP($B1354&amp;$C1354&amp;$D1354,Staqo!$A$3:$AJ$1048576,CK$1,0)</f>
        <v>0</v>
      </c>
      <c r="CL1354" s="1">
        <f>VLOOKUP($B1354&amp;$C1354&amp;$D1354,HFE!$A$3:$AJ$1048576,CL$1,0)</f>
        <v>0</v>
      </c>
      <c r="CM1354" s="2">
        <f t="shared" si="741"/>
        <v>0</v>
      </c>
      <c r="CN1354" s="1">
        <f>VLOOKUP($B1354&amp;$C1354&amp;$D1354,Staqo!$A$3:$AJ$1048576,CN$1,0)</f>
        <v>0</v>
      </c>
      <c r="CO1354" s="1">
        <f>VLOOKUP($B1354&amp;$C1354&amp;$D1354,HFE!$A$3:$AJ$1048576,CO$1,0)</f>
        <v>0</v>
      </c>
      <c r="CP1354" s="2">
        <f t="shared" si="742"/>
        <v>0</v>
      </c>
      <c r="CQ1354" s="1">
        <f>VLOOKUP($B1354&amp;$C1354&amp;$D1354,Staqo!$A$3:$AJ$1048576,CQ$1,0)</f>
        <v>0</v>
      </c>
      <c r="CR1354" s="1">
        <f>VLOOKUP($B1354&amp;$C1354&amp;$D1354,HFE!$A$3:$AJ$1048576,CR$1,0)</f>
        <v>0</v>
      </c>
      <c r="CS1354" s="2">
        <f t="shared" si="743"/>
        <v>0</v>
      </c>
      <c r="CT1354" s="1"/>
      <c r="CU1354" s="1"/>
      <c r="CV1354" s="2"/>
    </row>
    <row r="1355" hidden="1" spans="1:100">
      <c r="A1355" s="1" t="s">
        <v>95</v>
      </c>
      <c r="B1355" s="1" t="s">
        <v>96</v>
      </c>
      <c r="C1355" s="3">
        <v>44588</v>
      </c>
      <c r="D1355" s="1" t="s">
        <v>134</v>
      </c>
      <c r="E1355" s="1">
        <f>VLOOKUP($B1355&amp;$C1355&amp;$D1355,Staqo!$A$3:$AJ$1048576,E$1,0)</f>
        <v>4.26868</v>
      </c>
      <c r="F1355" s="1" t="e">
        <f>VLOOKUP($B1355&amp;$C1355&amp;$D1355,HFE!$A$3:$AJ$1048576,F$1,0)</f>
        <v>#REF!</v>
      </c>
      <c r="G1355" s="2" t="e">
        <f t="shared" si="713"/>
        <v>#REF!</v>
      </c>
      <c r="H1355" s="1">
        <f>VLOOKUP($B1355&amp;$C1355&amp;$D1355,Staqo!$A$3:$AJ$1048576,H$1,0)</f>
        <v>4.56807</v>
      </c>
      <c r="I1355" s="1" t="e">
        <f>VLOOKUP($B1355&amp;$C1355&amp;$D1355,HFE!$A$3:$AJ$1048576,I$1,0)</f>
        <v>#REF!</v>
      </c>
      <c r="J1355" s="2" t="e">
        <f t="shared" si="714"/>
        <v>#REF!</v>
      </c>
      <c r="K1355" s="1">
        <f>VLOOKUP($B1355&amp;$C1355&amp;$D1355,Staqo!$A$3:$AJ$1048576,K$1,0)</f>
        <v>4696.71</v>
      </c>
      <c r="L1355" s="1" t="e">
        <f>VLOOKUP($B1355&amp;$C1355&amp;$D1355,HFE!$A$3:$AJ$1048576,L$1,0)</f>
        <v>#REF!</v>
      </c>
      <c r="M1355" s="2" t="e">
        <f t="shared" si="715"/>
        <v>#REF!</v>
      </c>
      <c r="N1355" s="1">
        <f>VLOOKUP($B1355&amp;$C1355&amp;$D1355,Staqo!$A$3:$AJ$1048576,N$1,0)</f>
        <v>3630</v>
      </c>
      <c r="O1355" s="1">
        <f>VLOOKUP($B1355&amp;$C1355&amp;$D1355,HFE!$A$3:$AJ$1048576,O$1,0)</f>
        <v>0</v>
      </c>
      <c r="P1355" s="2">
        <f t="shared" si="716"/>
        <v>-3630</v>
      </c>
      <c r="Q1355" s="1">
        <f>VLOOKUP($B1355&amp;$C1355&amp;$D1355,Staqo!$A$3:$AJ$1048576,Q$1,0)</f>
        <v>3610.8</v>
      </c>
      <c r="R1355" s="1">
        <f>VLOOKUP($B1355&amp;$C1355&amp;$D1355,HFE!$A$3:$AJ$1048576,R$1,0)</f>
        <v>0</v>
      </c>
      <c r="S1355" s="2">
        <f t="shared" si="717"/>
        <v>-3610.8</v>
      </c>
      <c r="T1355" s="1">
        <f>VLOOKUP($B1355&amp;$C1355&amp;$D1355,Staqo!$A$3:$AJ$1048576,T$1,0)</f>
        <v>0.772881</v>
      </c>
      <c r="U1355" s="1" t="e">
        <f>VLOOKUP($B1355&amp;$C1355&amp;$D1355,HFE!$A$3:$AJ$1048576,U$1,0)</f>
        <v>#REF!</v>
      </c>
      <c r="V1355" s="2" t="e">
        <f t="shared" si="718"/>
        <v>#REF!</v>
      </c>
      <c r="W1355" s="1">
        <f>VLOOKUP($B1355&amp;$C1355&amp;$D1355,Staqo!$A$3:$AJ$1048576,W$1,0)</f>
        <v>0.768793</v>
      </c>
      <c r="X1355" s="1" t="e">
        <f>VLOOKUP($B1355&amp;$C1355&amp;$D1355,HFE!$A$3:$AJ$1048576,X$1,0)</f>
        <v>#REF!</v>
      </c>
      <c r="Y1355" s="2" t="e">
        <f t="shared" si="719"/>
        <v>#REF!</v>
      </c>
      <c r="Z1355" s="4">
        <f>VLOOKUP($B1355&amp;$C1355&amp;$D1355,Staqo!$A$3:$AJ$1048576,Z$1,0)</f>
        <v>100</v>
      </c>
      <c r="AA1355" s="4">
        <f>VLOOKUP($B1355&amp;$C1355&amp;$D1355,HFE!$A$3:$AJ$1048576,AA$1,0)</f>
        <v>0</v>
      </c>
      <c r="AB1355" s="5">
        <f t="shared" si="720"/>
        <v>-100</v>
      </c>
      <c r="AC1355" s="1">
        <f>VLOOKUP($B1355&amp;$C1355&amp;$D1355,Staqo!$A$3:$AJ$1048576,AC$1,0)</f>
        <v>100</v>
      </c>
      <c r="AD1355" s="1">
        <f>VLOOKUP($B1355&amp;$C1355&amp;$D1355,HFE!$A$3:$AJ$1048576,AD$1,0)*100</f>
        <v>100</v>
      </c>
      <c r="AE1355" s="2">
        <f t="shared" si="721"/>
        <v>0</v>
      </c>
      <c r="AF1355" s="1">
        <f>VLOOKUP($B1355&amp;$C1355&amp;$D1355,Staqo!$A$3:$AJ$1048576,AF$1,0)</f>
        <v>100</v>
      </c>
      <c r="AG1355" s="1">
        <f>VLOOKUP($B1355&amp;$C1355&amp;$D1355,HFE!$A$3:$AJ$1048576,AG$1,0)*100</f>
        <v>100</v>
      </c>
      <c r="AH1355" s="2">
        <f t="shared" si="722"/>
        <v>0</v>
      </c>
      <c r="AI1355" s="1">
        <f>VLOOKUP($B1355&amp;$C1355&amp;$D1355,Staqo!$A$3:$AJ$1048576,AI$1,0)</f>
        <v>0.162056</v>
      </c>
      <c r="AJ1355" s="1" t="e">
        <f>VLOOKUP($B1355&amp;$C1355&amp;$D1355,HFE!$A$3:$AJ$1048576,AJ$1,0)</f>
        <v>#REF!</v>
      </c>
      <c r="AK1355" s="2" t="e">
        <f t="shared" si="723"/>
        <v>#REF!</v>
      </c>
      <c r="AL1355" s="1">
        <f>VLOOKUP($B1355&amp;$C1355&amp;$D1355,Staqo!$A$3:$AJ$1048576,AL$1,0)</f>
        <v>0.147107</v>
      </c>
      <c r="AM1355" s="1" t="e">
        <f>VLOOKUP($B1355&amp;$C1355&amp;$D1355,HFE!$A$3:$AJ$1048576,AM$1,0)</f>
        <v>#REF!</v>
      </c>
      <c r="AN1355" s="2" t="e">
        <f t="shared" si="724"/>
        <v>#REF!</v>
      </c>
      <c r="AO1355" s="1">
        <f>VLOOKUP($B1355&amp;$C1355&amp;$D1355,Staqo!$A$3:$AJ$1048576,AO$1,0)</f>
        <v>0.161199</v>
      </c>
      <c r="AP1355" s="1" t="e">
        <f>VLOOKUP($B1355&amp;$C1355&amp;$D1355,HFE!$A$3:$AJ$1048576,AP$1,0)</f>
        <v>#REF!</v>
      </c>
      <c r="AQ1355" s="2" t="e">
        <f t="shared" si="725"/>
        <v>#REF!</v>
      </c>
      <c r="AR1355" s="1">
        <f>VLOOKUP($B1355&amp;$C1355&amp;$D1355,Staqo!$A$3:$AJ$1048576,AR$1,0)</f>
        <v>0.146329</v>
      </c>
      <c r="AS1355" s="1" t="e">
        <f>VLOOKUP($B1355&amp;$C1355&amp;$D1355,HFE!$A$3:$AJ$1048576,AS$1,0)</f>
        <v>#REF!</v>
      </c>
      <c r="AT1355" s="2" t="e">
        <f t="shared" si="726"/>
        <v>#REF!</v>
      </c>
      <c r="AU1355" s="1">
        <f>VLOOKUP($B1355&amp;$C1355&amp;$D1355,Staqo!$A$3:$AJ$1048576,AU$1,0)</f>
        <v>97.6978</v>
      </c>
      <c r="AV1355" s="1">
        <f>VLOOKUP($B1355&amp;$C1355&amp;$D1355,HFE!$A$3:$AJ$1048576,AV$1,0)</f>
        <v>0</v>
      </c>
      <c r="AW1355" s="2">
        <f t="shared" si="727"/>
        <v>-97.6978</v>
      </c>
      <c r="AX1355" s="4">
        <f>VLOOKUP($B1355&amp;$C1355&amp;$D1355,Staqo!$A$3:$AJ$1048576,AX$1,0)</f>
        <v>12</v>
      </c>
      <c r="AY1355" s="4">
        <f>VLOOKUP($B1355&amp;$C1355&amp;$D1355,HFE!$A$3:$AJ$1048576,AY$1,0)</f>
        <v>12</v>
      </c>
      <c r="AZ1355" s="5">
        <f t="shared" si="728"/>
        <v>0</v>
      </c>
      <c r="BA1355" s="1">
        <f>VLOOKUP($B1355&amp;$C1355&amp;$D1355,Staqo!$A$3:$AJ$1048576,BA$1,0)</f>
        <v>0</v>
      </c>
      <c r="BB1355" s="1">
        <f>VLOOKUP($B1355&amp;$C1355&amp;$D1355,HFE!$A$3:$AJ$1048576,BB$1,0)</f>
        <v>0</v>
      </c>
      <c r="BC1355" s="2">
        <f t="shared" si="729"/>
        <v>0</v>
      </c>
      <c r="BD1355" s="1">
        <f>VLOOKUP($B1355&amp;$C1355&amp;$D1355,Staqo!$A$3:$AJ$1048576,BD$1,0)</f>
        <v>0</v>
      </c>
      <c r="BE1355" s="1">
        <f>VLOOKUP($B1355&amp;$C1355&amp;$D1355,HFE!$A$3:$AJ$1048576,BE$1,0)</f>
        <v>0</v>
      </c>
      <c r="BF1355" s="2">
        <f t="shared" si="730"/>
        <v>0</v>
      </c>
      <c r="BG1355" s="1">
        <f>VLOOKUP($B1355&amp;$C1355&amp;$D1355,Staqo!$A$3:$AJ$1048576,BG$1,0)</f>
        <v>0</v>
      </c>
      <c r="BH1355" s="1">
        <f>VLOOKUP($B1355&amp;$C1355&amp;$D1355,HFE!$A$3:$AJ$1048576,BH$1,0)</f>
        <v>0</v>
      </c>
      <c r="BI1355" s="2">
        <f t="shared" si="731"/>
        <v>0</v>
      </c>
      <c r="BJ1355" s="1">
        <f>VLOOKUP($B1355&amp;$C1355&amp;$D1355,Staqo!$A$3:$AJ$1048576,BJ$1,0)</f>
        <v>0</v>
      </c>
      <c r="BK1355" s="1">
        <f>VLOOKUP($B1355&amp;$C1355&amp;$D1355,HFE!$A$3:$AJ$1048576,BK$1,0)</f>
        <v>0</v>
      </c>
      <c r="BL1355" s="2">
        <f t="shared" si="732"/>
        <v>0</v>
      </c>
      <c r="BM1355" s="1">
        <f>VLOOKUP($B1355&amp;$C1355&amp;$D1355,Staqo!$A$3:$AJ$1048576,BM$1,0)</f>
        <v>0</v>
      </c>
      <c r="BN1355" s="1">
        <f>VLOOKUP($B1355&amp;$C1355&amp;$D1355,HFE!$A$3:$AJ$1048576,BN$1,0)</f>
        <v>0</v>
      </c>
      <c r="BO1355" s="2">
        <f t="shared" si="733"/>
        <v>0</v>
      </c>
      <c r="BP1355" s="1">
        <f>VLOOKUP($B1355&amp;$C1355&amp;$D1355,Staqo!$A$3:$AJ$1048576,BP$1,0)</f>
        <v>0</v>
      </c>
      <c r="BQ1355" s="1">
        <f>VLOOKUP($B1355&amp;$C1355&amp;$D1355,HFE!$A$3:$AJ$1048576,BQ$1,0)</f>
        <v>0</v>
      </c>
      <c r="BR1355" s="2">
        <f t="shared" si="734"/>
        <v>0</v>
      </c>
      <c r="BS1355" s="1">
        <f>VLOOKUP($B1355&amp;$C1355&amp;$D1355,Staqo!$A$3:$AJ$1048576,BS$1,0)</f>
        <v>0</v>
      </c>
      <c r="BT1355" s="1">
        <f>VLOOKUP($B1355&amp;$C1355&amp;$D1355,HFE!$A$3:$AJ$1048576,BT$1,0)</f>
        <v>0</v>
      </c>
      <c r="BU1355" s="2">
        <f t="shared" si="735"/>
        <v>0</v>
      </c>
      <c r="BV1355" s="1">
        <f>VLOOKUP($B1355&amp;$C1355&amp;$D1355,Staqo!$A$3:$AJ$1048576,BV$1,0)</f>
        <v>0</v>
      </c>
      <c r="BW1355" s="1">
        <f>VLOOKUP($B1355&amp;$C1355&amp;$D1355,HFE!$A$3:$AJ$1048576,BW$1,0)</f>
        <v>0</v>
      </c>
      <c r="BX1355" s="2">
        <f t="shared" si="736"/>
        <v>0</v>
      </c>
      <c r="BY1355" s="1">
        <f>VLOOKUP($B1355&amp;$C1355&amp;$D1355,Staqo!$A$3:$AJ$1048576,BY$1,0)</f>
        <v>0</v>
      </c>
      <c r="BZ1355" s="1">
        <f>VLOOKUP($B1355&amp;$C1355&amp;$D1355,HFE!$A$3:$AJ$1048576,BZ$1,0)</f>
        <v>0</v>
      </c>
      <c r="CA1355" s="2">
        <f t="shared" si="737"/>
        <v>0</v>
      </c>
      <c r="CB1355" s="1">
        <f>VLOOKUP($B1355&amp;$C1355&amp;$D1355,Staqo!$A$3:$AJ$1048576,CB$1,0)</f>
        <v>0</v>
      </c>
      <c r="CC1355" s="1">
        <f>VLOOKUP($B1355&amp;$C1355&amp;$D1355,HFE!$A$3:$AJ$1048576,CC$1,0)</f>
        <v>0</v>
      </c>
      <c r="CD1355" s="2">
        <f t="shared" si="738"/>
        <v>0</v>
      </c>
      <c r="CE1355" s="1">
        <f>VLOOKUP($B1355&amp;$C1355&amp;$D1355,Staqo!$A$3:$AJ$1048576,CE$1,0)</f>
        <v>0</v>
      </c>
      <c r="CF1355" s="1">
        <f>VLOOKUP($B1355&amp;$C1355&amp;$D1355,HFE!$A$3:$AJ$1048576,CF$1,0)</f>
        <v>0</v>
      </c>
      <c r="CG1355" s="2">
        <f t="shared" si="739"/>
        <v>0</v>
      </c>
      <c r="CH1355" s="1">
        <f>VLOOKUP($B1355&amp;$C1355&amp;$D1355,Staqo!$A$3:$AJ$1048576,CH$1,0)</f>
        <v>0</v>
      </c>
      <c r="CI1355" s="1">
        <f>VLOOKUP($B1355&amp;$C1355&amp;$D1355,HFE!$A$3:$AJ$1048576,CI$1,0)</f>
        <v>0</v>
      </c>
      <c r="CJ1355" s="2">
        <f t="shared" si="740"/>
        <v>0</v>
      </c>
      <c r="CK1355" s="1">
        <f>VLOOKUP($B1355&amp;$C1355&amp;$D1355,Staqo!$A$3:$AJ$1048576,CK$1,0)</f>
        <v>0</v>
      </c>
      <c r="CL1355" s="1">
        <f>VLOOKUP($B1355&amp;$C1355&amp;$D1355,HFE!$A$3:$AJ$1048576,CL$1,0)</f>
        <v>0</v>
      </c>
      <c r="CM1355" s="2">
        <f t="shared" si="741"/>
        <v>0</v>
      </c>
      <c r="CN1355" s="1">
        <f>VLOOKUP($B1355&amp;$C1355&amp;$D1355,Staqo!$A$3:$AJ$1048576,CN$1,0)</f>
        <v>0</v>
      </c>
      <c r="CO1355" s="1">
        <f>VLOOKUP($B1355&amp;$C1355&amp;$D1355,HFE!$A$3:$AJ$1048576,CO$1,0)</f>
        <v>0</v>
      </c>
      <c r="CP1355" s="2">
        <f t="shared" si="742"/>
        <v>0</v>
      </c>
      <c r="CQ1355" s="1">
        <f>VLOOKUP($B1355&amp;$C1355&amp;$D1355,Staqo!$A$3:$AJ$1048576,CQ$1,0)</f>
        <v>0</v>
      </c>
      <c r="CR1355" s="1">
        <f>VLOOKUP($B1355&amp;$C1355&amp;$D1355,HFE!$A$3:$AJ$1048576,CR$1,0)</f>
        <v>0</v>
      </c>
      <c r="CS1355" s="2">
        <f t="shared" si="743"/>
        <v>0</v>
      </c>
      <c r="CT1355" s="1"/>
      <c r="CU1355" s="1"/>
      <c r="CV1355" s="2"/>
    </row>
    <row r="1356" hidden="1" spans="1:100">
      <c r="A1356" s="1" t="s">
        <v>95</v>
      </c>
      <c r="B1356" s="1" t="s">
        <v>96</v>
      </c>
      <c r="C1356" s="3">
        <v>44589</v>
      </c>
      <c r="D1356" s="1" t="s">
        <v>7</v>
      </c>
      <c r="E1356" s="1">
        <f>VLOOKUP($B1356&amp;$C1356&amp;$D1356,Staqo!$A$3:$AJ$1048576,E$1,0)</f>
        <v>5.34072</v>
      </c>
      <c r="F1356" s="1" t="e">
        <f>VLOOKUP($B1356&amp;$C1356&amp;$D1356,HFE!$A$3:$AJ$1048576,F$1,0)</f>
        <v>#REF!</v>
      </c>
      <c r="G1356" s="2" t="e">
        <f t="shared" si="713"/>
        <v>#REF!</v>
      </c>
      <c r="H1356" s="1">
        <f>VLOOKUP($B1356&amp;$C1356&amp;$D1356,Staqo!$A$3:$AJ$1048576,H$1,0)</f>
        <v>6.17101</v>
      </c>
      <c r="I1356" s="1" t="e">
        <f>VLOOKUP($B1356&amp;$C1356&amp;$D1356,HFE!$A$3:$AJ$1048576,I$1,0)</f>
        <v>#REF!</v>
      </c>
      <c r="J1356" s="2" t="e">
        <f t="shared" si="714"/>
        <v>#REF!</v>
      </c>
      <c r="K1356" s="1">
        <f>VLOOKUP($B1356&amp;$C1356&amp;$D1356,Staqo!$A$3:$AJ$1048576,K$1,0)</f>
        <v>6857.97</v>
      </c>
      <c r="L1356" s="1" t="e">
        <f>VLOOKUP($B1356&amp;$C1356&amp;$D1356,HFE!$A$3:$AJ$1048576,L$1,0)</f>
        <v>#REF!</v>
      </c>
      <c r="M1356" s="2" t="e">
        <f t="shared" si="715"/>
        <v>#REF!</v>
      </c>
      <c r="N1356" s="1">
        <f>VLOOKUP($B1356&amp;$C1356&amp;$D1356,Staqo!$A$3:$AJ$1048576,N$1,0)</f>
        <v>5550</v>
      </c>
      <c r="O1356" s="1">
        <f>VLOOKUP($B1356&amp;$C1356&amp;$D1356,HFE!$A$3:$AJ$1048576,O$1,0)</f>
        <v>0</v>
      </c>
      <c r="P1356" s="2">
        <f t="shared" si="716"/>
        <v>-5550</v>
      </c>
      <c r="Q1356" s="1">
        <f>VLOOKUP($B1356&amp;$C1356&amp;$D1356,Staqo!$A$3:$AJ$1048576,Q$1,0)</f>
        <v>5503.28</v>
      </c>
      <c r="R1356" s="1">
        <f>VLOOKUP($B1356&amp;$C1356&amp;$D1356,HFE!$A$3:$AJ$1048576,R$1,0)</f>
        <v>0</v>
      </c>
      <c r="S1356" s="2">
        <f t="shared" si="717"/>
        <v>-5503.28</v>
      </c>
      <c r="T1356" s="1">
        <f>VLOOKUP($B1356&amp;$C1356&amp;$D1356,Staqo!$A$3:$AJ$1048576,T$1,0)</f>
        <v>0.809278</v>
      </c>
      <c r="U1356" s="1" t="e">
        <f>VLOOKUP($B1356&amp;$C1356&amp;$D1356,HFE!$A$3:$AJ$1048576,U$1,0)</f>
        <v>#REF!</v>
      </c>
      <c r="V1356" s="2" t="e">
        <f t="shared" si="718"/>
        <v>#REF!</v>
      </c>
      <c r="W1356" s="1">
        <f>VLOOKUP($B1356&amp;$C1356&amp;$D1356,Staqo!$A$3:$AJ$1048576,W$1,0)</f>
        <v>0.802466</v>
      </c>
      <c r="X1356" s="1" t="e">
        <f>VLOOKUP($B1356&amp;$C1356&amp;$D1356,HFE!$A$3:$AJ$1048576,X$1,0)</f>
        <v>#REF!</v>
      </c>
      <c r="Y1356" s="2" t="e">
        <f t="shared" si="719"/>
        <v>#REF!</v>
      </c>
      <c r="Z1356" s="4">
        <f>VLOOKUP($B1356&amp;$C1356&amp;$D1356,Staqo!$A$3:$AJ$1048576,Z$1,0)</f>
        <v>100</v>
      </c>
      <c r="AA1356" s="4">
        <f>VLOOKUP($B1356&amp;$C1356&amp;$D1356,HFE!$A$3:$AJ$1048576,AA$1,0)</f>
        <v>0</v>
      </c>
      <c r="AB1356" s="5">
        <f t="shared" si="720"/>
        <v>-100</v>
      </c>
      <c r="AC1356" s="1">
        <f>VLOOKUP($B1356&amp;$C1356&amp;$D1356,Staqo!$A$3:$AJ$1048576,AC$1,0)</f>
        <v>100</v>
      </c>
      <c r="AD1356" s="1">
        <f>VLOOKUP($B1356&amp;$C1356&amp;$D1356,HFE!$A$3:$AJ$1048576,AD$1,0)*100</f>
        <v>100</v>
      </c>
      <c r="AE1356" s="2">
        <f t="shared" si="721"/>
        <v>0</v>
      </c>
      <c r="AF1356" s="1">
        <f>VLOOKUP($B1356&amp;$C1356&amp;$D1356,Staqo!$A$3:$AJ$1048576,AF$1,0)</f>
        <v>100</v>
      </c>
      <c r="AG1356" s="1">
        <f>VLOOKUP($B1356&amp;$C1356&amp;$D1356,HFE!$A$3:$AJ$1048576,AG$1,0)*100</f>
        <v>100</v>
      </c>
      <c r="AH1356" s="2">
        <f t="shared" si="722"/>
        <v>0</v>
      </c>
      <c r="AI1356" s="1">
        <f>VLOOKUP($B1356&amp;$C1356&amp;$D1356,Staqo!$A$3:$AJ$1048576,AI$1,0)</f>
        <v>0.22896</v>
      </c>
      <c r="AJ1356" s="1" t="e">
        <f>VLOOKUP($B1356&amp;$C1356&amp;$D1356,HFE!$A$3:$AJ$1048576,AJ$1,0)</f>
        <v>#REF!</v>
      </c>
      <c r="AK1356" s="2" t="e">
        <f t="shared" si="723"/>
        <v>#REF!</v>
      </c>
      <c r="AL1356" s="1">
        <f>VLOOKUP($B1356&amp;$C1356&amp;$D1356,Staqo!$A$3:$AJ$1048576,AL$1,0)</f>
        <v>0.208086</v>
      </c>
      <c r="AM1356" s="1" t="e">
        <f>VLOOKUP($B1356&amp;$C1356&amp;$D1356,HFE!$A$3:$AJ$1048576,AM$1,0)</f>
        <v>#REF!</v>
      </c>
      <c r="AN1356" s="2" t="e">
        <f t="shared" si="724"/>
        <v>#REF!</v>
      </c>
      <c r="AO1356" s="1">
        <f>VLOOKUP($B1356&amp;$C1356&amp;$D1356,Staqo!$A$3:$AJ$1048576,AO$1,0)</f>
        <v>0.227033</v>
      </c>
      <c r="AP1356" s="1" t="e">
        <f>VLOOKUP($B1356&amp;$C1356&amp;$D1356,HFE!$A$3:$AJ$1048576,AP$1,0)</f>
        <v>#REF!</v>
      </c>
      <c r="AQ1356" s="2" t="e">
        <f t="shared" si="725"/>
        <v>#REF!</v>
      </c>
      <c r="AR1356" s="1">
        <f>VLOOKUP($B1356&amp;$C1356&amp;$D1356,Staqo!$A$3:$AJ$1048576,AR$1,0)</f>
        <v>0.206334</v>
      </c>
      <c r="AS1356" s="1" t="e">
        <f>VLOOKUP($B1356&amp;$C1356&amp;$D1356,HFE!$A$3:$AJ$1048576,AS$1,0)</f>
        <v>#REF!</v>
      </c>
      <c r="AT1356" s="2" t="e">
        <f t="shared" si="726"/>
        <v>#REF!</v>
      </c>
      <c r="AU1356" s="1">
        <f>VLOOKUP($B1356&amp;$C1356&amp;$D1356,Staqo!$A$3:$AJ$1048576,AU$1,0)</f>
        <v>97.2377</v>
      </c>
      <c r="AV1356" s="1">
        <f>VLOOKUP($B1356&amp;$C1356&amp;$D1356,HFE!$A$3:$AJ$1048576,AV$1,0)</f>
        <v>0</v>
      </c>
      <c r="AW1356" s="2">
        <f t="shared" si="727"/>
        <v>-97.2377</v>
      </c>
      <c r="AX1356" s="4">
        <f>VLOOKUP($B1356&amp;$C1356&amp;$D1356,Staqo!$A$3:$AJ$1048576,AX$1,0)</f>
        <v>12</v>
      </c>
      <c r="AY1356" s="4">
        <f>VLOOKUP($B1356&amp;$C1356&amp;$D1356,HFE!$A$3:$AJ$1048576,AY$1,0)</f>
        <v>12</v>
      </c>
      <c r="AZ1356" s="5">
        <f t="shared" si="728"/>
        <v>0</v>
      </c>
      <c r="BA1356" s="1">
        <f>VLOOKUP($B1356&amp;$C1356&amp;$D1356,Staqo!$A$3:$AJ$1048576,BA$1,0)</f>
        <v>0</v>
      </c>
      <c r="BB1356" s="1">
        <f>VLOOKUP($B1356&amp;$C1356&amp;$D1356,HFE!$A$3:$AJ$1048576,BB$1,0)</f>
        <v>0</v>
      </c>
      <c r="BC1356" s="2">
        <f t="shared" si="729"/>
        <v>0</v>
      </c>
      <c r="BD1356" s="1">
        <f>VLOOKUP($B1356&amp;$C1356&amp;$D1356,Staqo!$A$3:$AJ$1048576,BD$1,0)</f>
        <v>0</v>
      </c>
      <c r="BE1356" s="1">
        <f>VLOOKUP($B1356&amp;$C1356&amp;$D1356,HFE!$A$3:$AJ$1048576,BE$1,0)</f>
        <v>0</v>
      </c>
      <c r="BF1356" s="2">
        <f t="shared" si="730"/>
        <v>0</v>
      </c>
      <c r="BG1356" s="1">
        <f>VLOOKUP($B1356&amp;$C1356&amp;$D1356,Staqo!$A$3:$AJ$1048576,BG$1,0)</f>
        <v>0</v>
      </c>
      <c r="BH1356" s="1">
        <f>VLOOKUP($B1356&amp;$C1356&amp;$D1356,HFE!$A$3:$AJ$1048576,BH$1,0)</f>
        <v>0</v>
      </c>
      <c r="BI1356" s="2">
        <f t="shared" si="731"/>
        <v>0</v>
      </c>
      <c r="BJ1356" s="1">
        <f>VLOOKUP($B1356&amp;$C1356&amp;$D1356,Staqo!$A$3:$AJ$1048576,BJ$1,0)</f>
        <v>0</v>
      </c>
      <c r="BK1356" s="1">
        <f>VLOOKUP($B1356&amp;$C1356&amp;$D1356,HFE!$A$3:$AJ$1048576,BK$1,0)</f>
        <v>0</v>
      </c>
      <c r="BL1356" s="2">
        <f t="shared" si="732"/>
        <v>0</v>
      </c>
      <c r="BM1356" s="1">
        <f>VLOOKUP($B1356&amp;$C1356&amp;$D1356,Staqo!$A$3:$AJ$1048576,BM$1,0)</f>
        <v>0</v>
      </c>
      <c r="BN1356" s="1">
        <f>VLOOKUP($B1356&amp;$C1356&amp;$D1356,HFE!$A$3:$AJ$1048576,BN$1,0)</f>
        <v>0</v>
      </c>
      <c r="BO1356" s="2">
        <f t="shared" si="733"/>
        <v>0</v>
      </c>
      <c r="BP1356" s="1">
        <f>VLOOKUP($B1356&amp;$C1356&amp;$D1356,Staqo!$A$3:$AJ$1048576,BP$1,0)</f>
        <v>0</v>
      </c>
      <c r="BQ1356" s="1">
        <f>VLOOKUP($B1356&amp;$C1356&amp;$D1356,HFE!$A$3:$AJ$1048576,BQ$1,0)</f>
        <v>0</v>
      </c>
      <c r="BR1356" s="2">
        <f t="shared" si="734"/>
        <v>0</v>
      </c>
      <c r="BS1356" s="1">
        <f>VLOOKUP($B1356&amp;$C1356&amp;$D1356,Staqo!$A$3:$AJ$1048576,BS$1,0)</f>
        <v>0</v>
      </c>
      <c r="BT1356" s="1">
        <f>VLOOKUP($B1356&amp;$C1356&amp;$D1356,HFE!$A$3:$AJ$1048576,BT$1,0)</f>
        <v>0</v>
      </c>
      <c r="BU1356" s="2">
        <f t="shared" si="735"/>
        <v>0</v>
      </c>
      <c r="BV1356" s="1">
        <f>VLOOKUP($B1356&amp;$C1356&amp;$D1356,Staqo!$A$3:$AJ$1048576,BV$1,0)</f>
        <v>0</v>
      </c>
      <c r="BW1356" s="1">
        <f>VLOOKUP($B1356&amp;$C1356&amp;$D1356,HFE!$A$3:$AJ$1048576,BW$1,0)</f>
        <v>0</v>
      </c>
      <c r="BX1356" s="2">
        <f t="shared" si="736"/>
        <v>0</v>
      </c>
      <c r="BY1356" s="1">
        <f>VLOOKUP($B1356&amp;$C1356&amp;$D1356,Staqo!$A$3:$AJ$1048576,BY$1,0)</f>
        <v>0</v>
      </c>
      <c r="BZ1356" s="1">
        <f>VLOOKUP($B1356&amp;$C1356&amp;$D1356,HFE!$A$3:$AJ$1048576,BZ$1,0)</f>
        <v>0</v>
      </c>
      <c r="CA1356" s="2">
        <f t="shared" si="737"/>
        <v>0</v>
      </c>
      <c r="CB1356" s="1">
        <f>VLOOKUP($B1356&amp;$C1356&amp;$D1356,Staqo!$A$3:$AJ$1048576,CB$1,0)</f>
        <v>0</v>
      </c>
      <c r="CC1356" s="1">
        <f>VLOOKUP($B1356&amp;$C1356&amp;$D1356,HFE!$A$3:$AJ$1048576,CC$1,0)</f>
        <v>0</v>
      </c>
      <c r="CD1356" s="2">
        <f t="shared" si="738"/>
        <v>0</v>
      </c>
      <c r="CE1356" s="1">
        <f>VLOOKUP($B1356&amp;$C1356&amp;$D1356,Staqo!$A$3:$AJ$1048576,CE$1,0)</f>
        <v>0</v>
      </c>
      <c r="CF1356" s="1">
        <f>VLOOKUP($B1356&amp;$C1356&amp;$D1356,HFE!$A$3:$AJ$1048576,CF$1,0)</f>
        <v>0</v>
      </c>
      <c r="CG1356" s="2">
        <f t="shared" si="739"/>
        <v>0</v>
      </c>
      <c r="CH1356" s="1">
        <f>VLOOKUP($B1356&amp;$C1356&amp;$D1356,Staqo!$A$3:$AJ$1048576,CH$1,0)</f>
        <v>0</v>
      </c>
      <c r="CI1356" s="1">
        <f>VLOOKUP($B1356&amp;$C1356&amp;$D1356,HFE!$A$3:$AJ$1048576,CI$1,0)</f>
        <v>0</v>
      </c>
      <c r="CJ1356" s="2">
        <f t="shared" si="740"/>
        <v>0</v>
      </c>
      <c r="CK1356" s="1">
        <f>VLOOKUP($B1356&amp;$C1356&amp;$D1356,Staqo!$A$3:$AJ$1048576,CK$1,0)</f>
        <v>0</v>
      </c>
      <c r="CL1356" s="1">
        <f>VLOOKUP($B1356&amp;$C1356&amp;$D1356,HFE!$A$3:$AJ$1048576,CL$1,0)</f>
        <v>0</v>
      </c>
      <c r="CM1356" s="2">
        <f t="shared" si="741"/>
        <v>0</v>
      </c>
      <c r="CN1356" s="1">
        <f>VLOOKUP($B1356&amp;$C1356&amp;$D1356,Staqo!$A$3:$AJ$1048576,CN$1,0)</f>
        <v>0</v>
      </c>
      <c r="CO1356" s="1">
        <f>VLOOKUP($B1356&amp;$C1356&amp;$D1356,HFE!$A$3:$AJ$1048576,CO$1,0)</f>
        <v>0</v>
      </c>
      <c r="CP1356" s="2">
        <f t="shared" si="742"/>
        <v>0</v>
      </c>
      <c r="CQ1356" s="1">
        <f>VLOOKUP($B1356&amp;$C1356&amp;$D1356,Staqo!$A$3:$AJ$1048576,CQ$1,0)</f>
        <v>0</v>
      </c>
      <c r="CR1356" s="1">
        <f>VLOOKUP($B1356&amp;$C1356&amp;$D1356,HFE!$A$3:$AJ$1048576,CR$1,0)</f>
        <v>0</v>
      </c>
      <c r="CS1356" s="2">
        <f t="shared" si="743"/>
        <v>0</v>
      </c>
      <c r="CT1356" s="1"/>
      <c r="CU1356" s="1"/>
      <c r="CV1356" s="2"/>
    </row>
    <row r="1357" hidden="1" spans="1:100">
      <c r="A1357" s="1" t="s">
        <v>95</v>
      </c>
      <c r="B1357" s="1" t="s">
        <v>96</v>
      </c>
      <c r="C1357" s="3">
        <v>44589</v>
      </c>
      <c r="D1357" s="1" t="s">
        <v>8</v>
      </c>
      <c r="E1357" s="1">
        <f>VLOOKUP($B1357&amp;$C1357&amp;$D1357,Staqo!$A$3:$AJ$1048576,E$1,0)</f>
        <v>5.34072</v>
      </c>
      <c r="F1357" s="1" t="e">
        <f>VLOOKUP($B1357&amp;$C1357&amp;$D1357,HFE!$A$3:$AJ$1048576,F$1,0)</f>
        <v>#REF!</v>
      </c>
      <c r="G1357" s="2" t="e">
        <f t="shared" si="713"/>
        <v>#REF!</v>
      </c>
      <c r="H1357" s="1">
        <f>VLOOKUP($B1357&amp;$C1357&amp;$D1357,Staqo!$A$3:$AJ$1048576,H$1,0)</f>
        <v>6.17101</v>
      </c>
      <c r="I1357" s="1" t="e">
        <f>VLOOKUP($B1357&amp;$C1357&amp;$D1357,HFE!$A$3:$AJ$1048576,I$1,0)</f>
        <v>#REF!</v>
      </c>
      <c r="J1357" s="2" t="e">
        <f t="shared" si="714"/>
        <v>#REF!</v>
      </c>
      <c r="K1357" s="1">
        <f>VLOOKUP($B1357&amp;$C1357&amp;$D1357,Staqo!$A$3:$AJ$1048576,K$1,0)</f>
        <v>6531.4</v>
      </c>
      <c r="L1357" s="1" t="e">
        <f>VLOOKUP($B1357&amp;$C1357&amp;$D1357,HFE!$A$3:$AJ$1048576,L$1,0)</f>
        <v>#REF!</v>
      </c>
      <c r="M1357" s="2" t="e">
        <f t="shared" si="715"/>
        <v>#REF!</v>
      </c>
      <c r="N1357" s="1">
        <f>VLOOKUP($B1357&amp;$C1357&amp;$D1357,Staqo!$A$3:$AJ$1048576,N$1,0)</f>
        <v>5040</v>
      </c>
      <c r="O1357" s="1">
        <f>VLOOKUP($B1357&amp;$C1357&amp;$D1357,HFE!$A$3:$AJ$1048576,O$1,0)</f>
        <v>0</v>
      </c>
      <c r="P1357" s="2">
        <f t="shared" si="716"/>
        <v>-5040</v>
      </c>
      <c r="Q1357" s="1">
        <f>VLOOKUP($B1357&amp;$C1357&amp;$D1357,Staqo!$A$3:$AJ$1048576,Q$1,0)</f>
        <v>4997.58</v>
      </c>
      <c r="R1357" s="1">
        <f>VLOOKUP($B1357&amp;$C1357&amp;$D1357,HFE!$A$3:$AJ$1048576,R$1,0)</f>
        <v>0</v>
      </c>
      <c r="S1357" s="2">
        <f t="shared" si="717"/>
        <v>-4997.58</v>
      </c>
      <c r="T1357" s="1">
        <f>VLOOKUP($B1357&amp;$C1357&amp;$D1357,Staqo!$A$3:$AJ$1048576,T$1,0)</f>
        <v>0.771657</v>
      </c>
      <c r="U1357" s="1" t="e">
        <f>VLOOKUP($B1357&amp;$C1357&amp;$D1357,HFE!$A$3:$AJ$1048576,U$1,0)</f>
        <v>#REF!</v>
      </c>
      <c r="V1357" s="2" t="e">
        <f t="shared" si="718"/>
        <v>#REF!</v>
      </c>
      <c r="W1357" s="1">
        <f>VLOOKUP($B1357&amp;$C1357&amp;$D1357,Staqo!$A$3:$AJ$1048576,W$1,0)</f>
        <v>0.765162</v>
      </c>
      <c r="X1357" s="1" t="e">
        <f>VLOOKUP($B1357&amp;$C1357&amp;$D1357,HFE!$A$3:$AJ$1048576,X$1,0)</f>
        <v>#REF!</v>
      </c>
      <c r="Y1357" s="2" t="e">
        <f t="shared" si="719"/>
        <v>#REF!</v>
      </c>
      <c r="Z1357" s="4">
        <f>VLOOKUP($B1357&amp;$C1357&amp;$D1357,Staqo!$A$3:$AJ$1048576,Z$1,0)</f>
        <v>100</v>
      </c>
      <c r="AA1357" s="4">
        <f>VLOOKUP($B1357&amp;$C1357&amp;$D1357,HFE!$A$3:$AJ$1048576,AA$1,0)</f>
        <v>0</v>
      </c>
      <c r="AB1357" s="5">
        <f t="shared" si="720"/>
        <v>-100</v>
      </c>
      <c r="AC1357" s="1">
        <f>VLOOKUP($B1357&amp;$C1357&amp;$D1357,Staqo!$A$3:$AJ$1048576,AC$1,0)</f>
        <v>100</v>
      </c>
      <c r="AD1357" s="1">
        <f>VLOOKUP($B1357&amp;$C1357&amp;$D1357,HFE!$A$3:$AJ$1048576,AD$1,0)*100</f>
        <v>100</v>
      </c>
      <c r="AE1357" s="2">
        <f t="shared" si="721"/>
        <v>0</v>
      </c>
      <c r="AF1357" s="1">
        <f>VLOOKUP($B1357&amp;$C1357&amp;$D1357,Staqo!$A$3:$AJ$1048576,AF$1,0)</f>
        <v>100</v>
      </c>
      <c r="AG1357" s="1">
        <f>VLOOKUP($B1357&amp;$C1357&amp;$D1357,HFE!$A$3:$AJ$1048576,AG$1,0)*100</f>
        <v>100</v>
      </c>
      <c r="AH1357" s="2">
        <f t="shared" si="722"/>
        <v>0</v>
      </c>
      <c r="AI1357" s="1">
        <f>VLOOKUP($B1357&amp;$C1357&amp;$D1357,Staqo!$A$3:$AJ$1048576,AI$1,0)</f>
        <v>0.217925</v>
      </c>
      <c r="AJ1357" s="1" t="e">
        <f>VLOOKUP($B1357&amp;$C1357&amp;$D1357,HFE!$A$3:$AJ$1048576,AJ$1,0)</f>
        <v>#REF!</v>
      </c>
      <c r="AK1357" s="2" t="e">
        <f t="shared" si="723"/>
        <v>#REF!</v>
      </c>
      <c r="AL1357" s="1">
        <f>VLOOKUP($B1357&amp;$C1357&amp;$D1357,Staqo!$A$3:$AJ$1048576,AL$1,0)</f>
        <v>0.198413</v>
      </c>
      <c r="AM1357" s="1" t="e">
        <f>VLOOKUP($B1357&amp;$C1357&amp;$D1357,HFE!$A$3:$AJ$1048576,AM$1,0)</f>
        <v>#REF!</v>
      </c>
      <c r="AN1357" s="2" t="e">
        <f t="shared" si="724"/>
        <v>#REF!</v>
      </c>
      <c r="AO1357" s="1">
        <f>VLOOKUP($B1357&amp;$C1357&amp;$D1357,Staqo!$A$3:$AJ$1048576,AO$1,0)</f>
        <v>0.21609</v>
      </c>
      <c r="AP1357" s="1" t="e">
        <f>VLOOKUP($B1357&amp;$C1357&amp;$D1357,HFE!$A$3:$AJ$1048576,AP$1,0)</f>
        <v>#REF!</v>
      </c>
      <c r="AQ1357" s="2" t="e">
        <f t="shared" si="725"/>
        <v>#REF!</v>
      </c>
      <c r="AR1357" s="1">
        <f>VLOOKUP($B1357&amp;$C1357&amp;$D1357,Staqo!$A$3:$AJ$1048576,AR$1,0)</f>
        <v>0.196743</v>
      </c>
      <c r="AS1357" s="1" t="e">
        <f>VLOOKUP($B1357&amp;$C1357&amp;$D1357,HFE!$A$3:$AJ$1048576,AS$1,0)</f>
        <v>#REF!</v>
      </c>
      <c r="AT1357" s="2" t="e">
        <f t="shared" si="726"/>
        <v>#REF!</v>
      </c>
      <c r="AU1357" s="1">
        <f>VLOOKUP($B1357&amp;$C1357&amp;$D1357,Staqo!$A$3:$AJ$1048576,AU$1,0)</f>
        <v>96.5473</v>
      </c>
      <c r="AV1357" s="1">
        <f>VLOOKUP($B1357&amp;$C1357&amp;$D1357,HFE!$A$3:$AJ$1048576,AV$1,0)</f>
        <v>0</v>
      </c>
      <c r="AW1357" s="2">
        <f t="shared" si="727"/>
        <v>-96.5473</v>
      </c>
      <c r="AX1357" s="4">
        <f>VLOOKUP($B1357&amp;$C1357&amp;$D1357,Staqo!$A$3:$AJ$1048576,AX$1,0)</f>
        <v>12</v>
      </c>
      <c r="AY1357" s="4">
        <f>VLOOKUP($B1357&amp;$C1357&amp;$D1357,HFE!$A$3:$AJ$1048576,AY$1,0)</f>
        <v>12</v>
      </c>
      <c r="AZ1357" s="5">
        <f t="shared" si="728"/>
        <v>0</v>
      </c>
      <c r="BA1357" s="1">
        <f>VLOOKUP($B1357&amp;$C1357&amp;$D1357,Staqo!$A$3:$AJ$1048576,BA$1,0)</f>
        <v>0</v>
      </c>
      <c r="BB1357" s="1">
        <f>VLOOKUP($B1357&amp;$C1357&amp;$D1357,HFE!$A$3:$AJ$1048576,BB$1,0)</f>
        <v>0</v>
      </c>
      <c r="BC1357" s="2">
        <f t="shared" si="729"/>
        <v>0</v>
      </c>
      <c r="BD1357" s="1">
        <f>VLOOKUP($B1357&amp;$C1357&amp;$D1357,Staqo!$A$3:$AJ$1048576,BD$1,0)</f>
        <v>0</v>
      </c>
      <c r="BE1357" s="1">
        <f>VLOOKUP($B1357&amp;$C1357&amp;$D1357,HFE!$A$3:$AJ$1048576,BE$1,0)</f>
        <v>0</v>
      </c>
      <c r="BF1357" s="2">
        <f t="shared" si="730"/>
        <v>0</v>
      </c>
      <c r="BG1357" s="1">
        <f>VLOOKUP($B1357&amp;$C1357&amp;$D1357,Staqo!$A$3:$AJ$1048576,BG$1,0)</f>
        <v>0</v>
      </c>
      <c r="BH1357" s="1">
        <f>VLOOKUP($B1357&amp;$C1357&amp;$D1357,HFE!$A$3:$AJ$1048576,BH$1,0)</f>
        <v>0</v>
      </c>
      <c r="BI1357" s="2">
        <f t="shared" si="731"/>
        <v>0</v>
      </c>
      <c r="BJ1357" s="1">
        <f>VLOOKUP($B1357&amp;$C1357&amp;$D1357,Staqo!$A$3:$AJ$1048576,BJ$1,0)</f>
        <v>0</v>
      </c>
      <c r="BK1357" s="1">
        <f>VLOOKUP($B1357&amp;$C1357&amp;$D1357,HFE!$A$3:$AJ$1048576,BK$1,0)</f>
        <v>0</v>
      </c>
      <c r="BL1357" s="2">
        <f t="shared" si="732"/>
        <v>0</v>
      </c>
      <c r="BM1357" s="1">
        <f>VLOOKUP($B1357&amp;$C1357&amp;$D1357,Staqo!$A$3:$AJ$1048576,BM$1,0)</f>
        <v>0</v>
      </c>
      <c r="BN1357" s="1">
        <f>VLOOKUP($B1357&amp;$C1357&amp;$D1357,HFE!$A$3:$AJ$1048576,BN$1,0)</f>
        <v>0</v>
      </c>
      <c r="BO1357" s="2">
        <f t="shared" si="733"/>
        <v>0</v>
      </c>
      <c r="BP1357" s="1">
        <f>VLOOKUP($B1357&amp;$C1357&amp;$D1357,Staqo!$A$3:$AJ$1048576,BP$1,0)</f>
        <v>0</v>
      </c>
      <c r="BQ1357" s="1">
        <f>VLOOKUP($B1357&amp;$C1357&amp;$D1357,HFE!$A$3:$AJ$1048576,BQ$1,0)</f>
        <v>0</v>
      </c>
      <c r="BR1357" s="2">
        <f t="shared" si="734"/>
        <v>0</v>
      </c>
      <c r="BS1357" s="1">
        <f>VLOOKUP($B1357&amp;$C1357&amp;$D1357,Staqo!$A$3:$AJ$1048576,BS$1,0)</f>
        <v>0</v>
      </c>
      <c r="BT1357" s="1">
        <f>VLOOKUP($B1357&amp;$C1357&amp;$D1357,HFE!$A$3:$AJ$1048576,BT$1,0)</f>
        <v>0</v>
      </c>
      <c r="BU1357" s="2">
        <f t="shared" si="735"/>
        <v>0</v>
      </c>
      <c r="BV1357" s="1">
        <f>VLOOKUP($B1357&amp;$C1357&amp;$D1357,Staqo!$A$3:$AJ$1048576,BV$1,0)</f>
        <v>0</v>
      </c>
      <c r="BW1357" s="1">
        <f>VLOOKUP($B1357&amp;$C1357&amp;$D1357,HFE!$A$3:$AJ$1048576,BW$1,0)</f>
        <v>0</v>
      </c>
      <c r="BX1357" s="2">
        <f t="shared" si="736"/>
        <v>0</v>
      </c>
      <c r="BY1357" s="1">
        <f>VLOOKUP($B1357&amp;$C1357&amp;$D1357,Staqo!$A$3:$AJ$1048576,BY$1,0)</f>
        <v>0</v>
      </c>
      <c r="BZ1357" s="1">
        <f>VLOOKUP($B1357&amp;$C1357&amp;$D1357,HFE!$A$3:$AJ$1048576,BZ$1,0)</f>
        <v>0</v>
      </c>
      <c r="CA1357" s="2">
        <f t="shared" si="737"/>
        <v>0</v>
      </c>
      <c r="CB1357" s="1">
        <f>VLOOKUP($B1357&amp;$C1357&amp;$D1357,Staqo!$A$3:$AJ$1048576,CB$1,0)</f>
        <v>0</v>
      </c>
      <c r="CC1357" s="1">
        <f>VLOOKUP($B1357&amp;$C1357&amp;$D1357,HFE!$A$3:$AJ$1048576,CC$1,0)</f>
        <v>0</v>
      </c>
      <c r="CD1357" s="2">
        <f t="shared" si="738"/>
        <v>0</v>
      </c>
      <c r="CE1357" s="1">
        <f>VLOOKUP($B1357&amp;$C1357&amp;$D1357,Staqo!$A$3:$AJ$1048576,CE$1,0)</f>
        <v>0</v>
      </c>
      <c r="CF1357" s="1">
        <f>VLOOKUP($B1357&amp;$C1357&amp;$D1357,HFE!$A$3:$AJ$1048576,CF$1,0)</f>
        <v>0</v>
      </c>
      <c r="CG1357" s="2">
        <f t="shared" si="739"/>
        <v>0</v>
      </c>
      <c r="CH1357" s="1">
        <f>VLOOKUP($B1357&amp;$C1357&amp;$D1357,Staqo!$A$3:$AJ$1048576,CH$1,0)</f>
        <v>0</v>
      </c>
      <c r="CI1357" s="1">
        <f>VLOOKUP($B1357&amp;$C1357&amp;$D1357,HFE!$A$3:$AJ$1048576,CI$1,0)</f>
        <v>0</v>
      </c>
      <c r="CJ1357" s="2">
        <f t="shared" si="740"/>
        <v>0</v>
      </c>
      <c r="CK1357" s="1">
        <f>VLOOKUP($B1357&amp;$C1357&amp;$D1357,Staqo!$A$3:$AJ$1048576,CK$1,0)</f>
        <v>0</v>
      </c>
      <c r="CL1357" s="1">
        <f>VLOOKUP($B1357&amp;$C1357&amp;$D1357,HFE!$A$3:$AJ$1048576,CL$1,0)</f>
        <v>0</v>
      </c>
      <c r="CM1357" s="2">
        <f t="shared" si="741"/>
        <v>0</v>
      </c>
      <c r="CN1357" s="1">
        <f>VLOOKUP($B1357&amp;$C1357&amp;$D1357,Staqo!$A$3:$AJ$1048576,CN$1,0)</f>
        <v>0</v>
      </c>
      <c r="CO1357" s="1">
        <f>VLOOKUP($B1357&amp;$C1357&amp;$D1357,HFE!$A$3:$AJ$1048576,CO$1,0)</f>
        <v>0</v>
      </c>
      <c r="CP1357" s="2">
        <f t="shared" si="742"/>
        <v>0</v>
      </c>
      <c r="CQ1357" s="1">
        <f>VLOOKUP($B1357&amp;$C1357&amp;$D1357,Staqo!$A$3:$AJ$1048576,CQ$1,0)</f>
        <v>0</v>
      </c>
      <c r="CR1357" s="1">
        <f>VLOOKUP($B1357&amp;$C1357&amp;$D1357,HFE!$A$3:$AJ$1048576,CR$1,0)</f>
        <v>0</v>
      </c>
      <c r="CS1357" s="2">
        <f t="shared" si="743"/>
        <v>0</v>
      </c>
      <c r="CT1357" s="1"/>
      <c r="CU1357" s="1"/>
      <c r="CV1357" s="2"/>
    </row>
    <row r="1358" hidden="1" spans="1:100">
      <c r="A1358" s="1" t="s">
        <v>95</v>
      </c>
      <c r="B1358" s="1" t="s">
        <v>96</v>
      </c>
      <c r="C1358" s="3">
        <v>44589</v>
      </c>
      <c r="D1358" s="1" t="s">
        <v>9</v>
      </c>
      <c r="E1358" s="1">
        <f>VLOOKUP($B1358&amp;$C1358&amp;$D1358,Staqo!$A$3:$AJ$1048576,E$1,0)</f>
        <v>5.34072</v>
      </c>
      <c r="F1358" s="1" t="e">
        <f>VLOOKUP($B1358&amp;$C1358&amp;$D1358,HFE!$A$3:$AJ$1048576,F$1,0)</f>
        <v>#REF!</v>
      </c>
      <c r="G1358" s="2" t="e">
        <f t="shared" si="713"/>
        <v>#REF!</v>
      </c>
      <c r="H1358" s="1">
        <f>VLOOKUP($B1358&amp;$C1358&amp;$D1358,Staqo!$A$3:$AJ$1048576,H$1,0)</f>
        <v>6.17101</v>
      </c>
      <c r="I1358" s="1" t="e">
        <f>VLOOKUP($B1358&amp;$C1358&amp;$D1358,HFE!$A$3:$AJ$1048576,I$1,0)</f>
        <v>#REF!</v>
      </c>
      <c r="J1358" s="2" t="e">
        <f t="shared" si="714"/>
        <v>#REF!</v>
      </c>
      <c r="K1358" s="1">
        <f>VLOOKUP($B1358&amp;$C1358&amp;$D1358,Staqo!$A$3:$AJ$1048576,K$1,0)</f>
        <v>7049.76</v>
      </c>
      <c r="L1358" s="1" t="e">
        <f>VLOOKUP($B1358&amp;$C1358&amp;$D1358,HFE!$A$3:$AJ$1048576,L$1,0)</f>
        <v>#REF!</v>
      </c>
      <c r="M1358" s="2" t="e">
        <f t="shared" si="715"/>
        <v>#REF!</v>
      </c>
      <c r="N1358" s="1">
        <f>VLOOKUP($B1358&amp;$C1358&amp;$D1358,Staqo!$A$3:$AJ$1048576,N$1,0)</f>
        <v>5480</v>
      </c>
      <c r="O1358" s="1">
        <f>VLOOKUP($B1358&amp;$C1358&amp;$D1358,HFE!$A$3:$AJ$1048576,O$1,0)</f>
        <v>0</v>
      </c>
      <c r="P1358" s="2">
        <f t="shared" si="716"/>
        <v>-5480</v>
      </c>
      <c r="Q1358" s="1">
        <f>VLOOKUP($B1358&amp;$C1358&amp;$D1358,Staqo!$A$3:$AJ$1048576,Q$1,0)</f>
        <v>5433.87</v>
      </c>
      <c r="R1358" s="1">
        <f>VLOOKUP($B1358&amp;$C1358&amp;$D1358,HFE!$A$3:$AJ$1048576,R$1,0)</f>
        <v>0</v>
      </c>
      <c r="S1358" s="2">
        <f t="shared" si="717"/>
        <v>-5433.87</v>
      </c>
      <c r="T1358" s="1">
        <f>VLOOKUP($B1358&amp;$C1358&amp;$D1358,Staqo!$A$3:$AJ$1048576,T$1,0)</f>
        <v>0.777331</v>
      </c>
      <c r="U1358" s="1" t="e">
        <f>VLOOKUP($B1358&amp;$C1358&amp;$D1358,HFE!$A$3:$AJ$1048576,U$1,0)</f>
        <v>#REF!</v>
      </c>
      <c r="V1358" s="2" t="e">
        <f t="shared" si="718"/>
        <v>#REF!</v>
      </c>
      <c r="W1358" s="1">
        <f>VLOOKUP($B1358&amp;$C1358&amp;$D1358,Staqo!$A$3:$AJ$1048576,W$1,0)</f>
        <v>0.770788</v>
      </c>
      <c r="X1358" s="1" t="e">
        <f>VLOOKUP($B1358&amp;$C1358&amp;$D1358,HFE!$A$3:$AJ$1048576,X$1,0)</f>
        <v>#REF!</v>
      </c>
      <c r="Y1358" s="2" t="e">
        <f t="shared" si="719"/>
        <v>#REF!</v>
      </c>
      <c r="Z1358" s="4">
        <f>VLOOKUP($B1358&amp;$C1358&amp;$D1358,Staqo!$A$3:$AJ$1048576,Z$1,0)</f>
        <v>100</v>
      </c>
      <c r="AA1358" s="4">
        <f>VLOOKUP($B1358&amp;$C1358&amp;$D1358,HFE!$A$3:$AJ$1048576,AA$1,0)</f>
        <v>0</v>
      </c>
      <c r="AB1358" s="5">
        <f t="shared" si="720"/>
        <v>-100</v>
      </c>
      <c r="AC1358" s="1">
        <f>VLOOKUP($B1358&amp;$C1358&amp;$D1358,Staqo!$A$3:$AJ$1048576,AC$1,0)</f>
        <v>100</v>
      </c>
      <c r="AD1358" s="1">
        <f>VLOOKUP($B1358&amp;$C1358&amp;$D1358,HFE!$A$3:$AJ$1048576,AD$1,0)*100</f>
        <v>100</v>
      </c>
      <c r="AE1358" s="2">
        <f t="shared" si="721"/>
        <v>0</v>
      </c>
      <c r="AF1358" s="1">
        <f>VLOOKUP($B1358&amp;$C1358&amp;$D1358,Staqo!$A$3:$AJ$1048576,AF$1,0)</f>
        <v>100</v>
      </c>
      <c r="AG1358" s="1">
        <f>VLOOKUP($B1358&amp;$C1358&amp;$D1358,HFE!$A$3:$AJ$1048576,AG$1,0)*100</f>
        <v>100</v>
      </c>
      <c r="AH1358" s="2">
        <f t="shared" si="722"/>
        <v>0</v>
      </c>
      <c r="AI1358" s="1">
        <f>VLOOKUP($B1358&amp;$C1358&amp;$D1358,Staqo!$A$3:$AJ$1048576,AI$1,0)</f>
        <v>0.220327</v>
      </c>
      <c r="AJ1358" s="1" t="e">
        <f>VLOOKUP($B1358&amp;$C1358&amp;$D1358,HFE!$A$3:$AJ$1048576,AJ$1,0)</f>
        <v>#REF!</v>
      </c>
      <c r="AK1358" s="2" t="e">
        <f t="shared" si="723"/>
        <v>#REF!</v>
      </c>
      <c r="AL1358" s="1">
        <f>VLOOKUP($B1358&amp;$C1358&amp;$D1358,Staqo!$A$3:$AJ$1048576,AL$1,0)</f>
        <v>0.199872</v>
      </c>
      <c r="AM1358" s="1" t="e">
        <f>VLOOKUP($B1358&amp;$C1358&amp;$D1358,HFE!$A$3:$AJ$1048576,AM$1,0)</f>
        <v>#REF!</v>
      </c>
      <c r="AN1358" s="2" t="e">
        <f t="shared" si="724"/>
        <v>#REF!</v>
      </c>
      <c r="AO1358" s="1">
        <f>VLOOKUP($B1358&amp;$C1358&amp;$D1358,Staqo!$A$3:$AJ$1048576,AO$1,0)</f>
        <v>0.218472</v>
      </c>
      <c r="AP1358" s="1" t="e">
        <f>VLOOKUP($B1358&amp;$C1358&amp;$D1358,HFE!$A$3:$AJ$1048576,AP$1,0)</f>
        <v>#REF!</v>
      </c>
      <c r="AQ1358" s="2" t="e">
        <f t="shared" si="725"/>
        <v>#REF!</v>
      </c>
      <c r="AR1358" s="1">
        <f>VLOOKUP($B1358&amp;$C1358&amp;$D1358,Staqo!$A$3:$AJ$1048576,AR$1,0)</f>
        <v>0.198189</v>
      </c>
      <c r="AS1358" s="1" t="e">
        <f>VLOOKUP($B1358&amp;$C1358&amp;$D1358,HFE!$A$3:$AJ$1048576,AS$1,0)</f>
        <v>#REF!</v>
      </c>
      <c r="AT1358" s="2" t="e">
        <f t="shared" si="726"/>
        <v>#REF!</v>
      </c>
      <c r="AU1358" s="1">
        <f>VLOOKUP($B1358&amp;$C1358&amp;$D1358,Staqo!$A$3:$AJ$1048576,AU$1,0)</f>
        <v>97.654</v>
      </c>
      <c r="AV1358" s="1">
        <f>VLOOKUP($B1358&amp;$C1358&amp;$D1358,HFE!$A$3:$AJ$1048576,AV$1,0)</f>
        <v>0</v>
      </c>
      <c r="AW1358" s="2">
        <f t="shared" si="727"/>
        <v>-97.654</v>
      </c>
      <c r="AX1358" s="4">
        <f>VLOOKUP($B1358&amp;$C1358&amp;$D1358,Staqo!$A$3:$AJ$1048576,AX$1,0)</f>
        <v>12</v>
      </c>
      <c r="AY1358" s="4">
        <f>VLOOKUP($B1358&amp;$C1358&amp;$D1358,HFE!$A$3:$AJ$1048576,AY$1,0)</f>
        <v>12</v>
      </c>
      <c r="AZ1358" s="5">
        <f t="shared" si="728"/>
        <v>0</v>
      </c>
      <c r="BA1358" s="1">
        <f>VLOOKUP($B1358&amp;$C1358&amp;$D1358,Staqo!$A$3:$AJ$1048576,BA$1,0)</f>
        <v>0</v>
      </c>
      <c r="BB1358" s="1">
        <f>VLOOKUP($B1358&amp;$C1358&amp;$D1358,HFE!$A$3:$AJ$1048576,BB$1,0)</f>
        <v>0</v>
      </c>
      <c r="BC1358" s="2">
        <f t="shared" si="729"/>
        <v>0</v>
      </c>
      <c r="BD1358" s="1">
        <f>VLOOKUP($B1358&amp;$C1358&amp;$D1358,Staqo!$A$3:$AJ$1048576,BD$1,0)</f>
        <v>0</v>
      </c>
      <c r="BE1358" s="1">
        <f>VLOOKUP($B1358&amp;$C1358&amp;$D1358,HFE!$A$3:$AJ$1048576,BE$1,0)</f>
        <v>0</v>
      </c>
      <c r="BF1358" s="2">
        <f t="shared" si="730"/>
        <v>0</v>
      </c>
      <c r="BG1358" s="1">
        <f>VLOOKUP($B1358&amp;$C1358&amp;$D1358,Staqo!$A$3:$AJ$1048576,BG$1,0)</f>
        <v>0</v>
      </c>
      <c r="BH1358" s="1">
        <f>VLOOKUP($B1358&amp;$C1358&amp;$D1358,HFE!$A$3:$AJ$1048576,BH$1,0)</f>
        <v>0</v>
      </c>
      <c r="BI1358" s="2">
        <f t="shared" si="731"/>
        <v>0</v>
      </c>
      <c r="BJ1358" s="1">
        <f>VLOOKUP($B1358&amp;$C1358&amp;$D1358,Staqo!$A$3:$AJ$1048576,BJ$1,0)</f>
        <v>0</v>
      </c>
      <c r="BK1358" s="1">
        <f>VLOOKUP($B1358&amp;$C1358&amp;$D1358,HFE!$A$3:$AJ$1048576,BK$1,0)</f>
        <v>0</v>
      </c>
      <c r="BL1358" s="2">
        <f t="shared" si="732"/>
        <v>0</v>
      </c>
      <c r="BM1358" s="1">
        <f>VLOOKUP($B1358&amp;$C1358&amp;$D1358,Staqo!$A$3:$AJ$1048576,BM$1,0)</f>
        <v>0</v>
      </c>
      <c r="BN1358" s="1">
        <f>VLOOKUP($B1358&amp;$C1358&amp;$D1358,HFE!$A$3:$AJ$1048576,BN$1,0)</f>
        <v>0</v>
      </c>
      <c r="BO1358" s="2">
        <f t="shared" si="733"/>
        <v>0</v>
      </c>
      <c r="BP1358" s="1">
        <f>VLOOKUP($B1358&amp;$C1358&amp;$D1358,Staqo!$A$3:$AJ$1048576,BP$1,0)</f>
        <v>0</v>
      </c>
      <c r="BQ1358" s="1">
        <f>VLOOKUP($B1358&amp;$C1358&amp;$D1358,HFE!$A$3:$AJ$1048576,BQ$1,0)</f>
        <v>0</v>
      </c>
      <c r="BR1358" s="2">
        <f t="shared" si="734"/>
        <v>0</v>
      </c>
      <c r="BS1358" s="1">
        <f>VLOOKUP($B1358&amp;$C1358&amp;$D1358,Staqo!$A$3:$AJ$1048576,BS$1,0)</f>
        <v>0</v>
      </c>
      <c r="BT1358" s="1">
        <f>VLOOKUP($B1358&amp;$C1358&amp;$D1358,HFE!$A$3:$AJ$1048576,BT$1,0)</f>
        <v>0</v>
      </c>
      <c r="BU1358" s="2">
        <f t="shared" si="735"/>
        <v>0</v>
      </c>
      <c r="BV1358" s="1">
        <f>VLOOKUP($B1358&amp;$C1358&amp;$D1358,Staqo!$A$3:$AJ$1048576,BV$1,0)</f>
        <v>0</v>
      </c>
      <c r="BW1358" s="1">
        <f>VLOOKUP($B1358&amp;$C1358&amp;$D1358,HFE!$A$3:$AJ$1048576,BW$1,0)</f>
        <v>0</v>
      </c>
      <c r="BX1358" s="2">
        <f t="shared" si="736"/>
        <v>0</v>
      </c>
      <c r="BY1358" s="1">
        <f>VLOOKUP($B1358&amp;$C1358&amp;$D1358,Staqo!$A$3:$AJ$1048576,BY$1,0)</f>
        <v>0</v>
      </c>
      <c r="BZ1358" s="1">
        <f>VLOOKUP($B1358&amp;$C1358&amp;$D1358,HFE!$A$3:$AJ$1048576,BZ$1,0)</f>
        <v>0</v>
      </c>
      <c r="CA1358" s="2">
        <f t="shared" si="737"/>
        <v>0</v>
      </c>
      <c r="CB1358" s="1">
        <f>VLOOKUP($B1358&amp;$C1358&amp;$D1358,Staqo!$A$3:$AJ$1048576,CB$1,0)</f>
        <v>0</v>
      </c>
      <c r="CC1358" s="1">
        <f>VLOOKUP($B1358&amp;$C1358&amp;$D1358,HFE!$A$3:$AJ$1048576,CC$1,0)</f>
        <v>0</v>
      </c>
      <c r="CD1358" s="2">
        <f t="shared" si="738"/>
        <v>0</v>
      </c>
      <c r="CE1358" s="1">
        <f>VLOOKUP($B1358&amp;$C1358&amp;$D1358,Staqo!$A$3:$AJ$1048576,CE$1,0)</f>
        <v>0</v>
      </c>
      <c r="CF1358" s="1">
        <f>VLOOKUP($B1358&amp;$C1358&amp;$D1358,HFE!$A$3:$AJ$1048576,CF$1,0)</f>
        <v>0</v>
      </c>
      <c r="CG1358" s="2">
        <f t="shared" si="739"/>
        <v>0</v>
      </c>
      <c r="CH1358" s="1">
        <f>VLOOKUP($B1358&amp;$C1358&amp;$D1358,Staqo!$A$3:$AJ$1048576,CH$1,0)</f>
        <v>0</v>
      </c>
      <c r="CI1358" s="1">
        <f>VLOOKUP($B1358&amp;$C1358&amp;$D1358,HFE!$A$3:$AJ$1048576,CI$1,0)</f>
        <v>0</v>
      </c>
      <c r="CJ1358" s="2">
        <f t="shared" si="740"/>
        <v>0</v>
      </c>
      <c r="CK1358" s="1">
        <f>VLOOKUP($B1358&amp;$C1358&amp;$D1358,Staqo!$A$3:$AJ$1048576,CK$1,0)</f>
        <v>0</v>
      </c>
      <c r="CL1358" s="1">
        <f>VLOOKUP($B1358&amp;$C1358&amp;$D1358,HFE!$A$3:$AJ$1048576,CL$1,0)</f>
        <v>0</v>
      </c>
      <c r="CM1358" s="2">
        <f t="shared" si="741"/>
        <v>0</v>
      </c>
      <c r="CN1358" s="1">
        <f>VLOOKUP($B1358&amp;$C1358&amp;$D1358,Staqo!$A$3:$AJ$1048576,CN$1,0)</f>
        <v>0</v>
      </c>
      <c r="CO1358" s="1">
        <f>VLOOKUP($B1358&amp;$C1358&amp;$D1358,HFE!$A$3:$AJ$1048576,CO$1,0)</f>
        <v>0</v>
      </c>
      <c r="CP1358" s="2">
        <f t="shared" si="742"/>
        <v>0</v>
      </c>
      <c r="CQ1358" s="1">
        <f>VLOOKUP($B1358&amp;$C1358&amp;$D1358,Staqo!$A$3:$AJ$1048576,CQ$1,0)</f>
        <v>0</v>
      </c>
      <c r="CR1358" s="1">
        <f>VLOOKUP($B1358&amp;$C1358&amp;$D1358,HFE!$A$3:$AJ$1048576,CR$1,0)</f>
        <v>0</v>
      </c>
      <c r="CS1358" s="2">
        <f t="shared" si="743"/>
        <v>0</v>
      </c>
      <c r="CT1358" s="1"/>
      <c r="CU1358" s="1"/>
      <c r="CV1358" s="2"/>
    </row>
    <row r="1359" hidden="1" spans="1:100">
      <c r="A1359" s="1" t="s">
        <v>95</v>
      </c>
      <c r="B1359" s="1" t="s">
        <v>96</v>
      </c>
      <c r="C1359" s="3">
        <v>44589</v>
      </c>
      <c r="D1359" s="1" t="s">
        <v>10</v>
      </c>
      <c r="E1359" s="1">
        <f>VLOOKUP($B1359&amp;$C1359&amp;$D1359,Staqo!$A$3:$AJ$1048576,E$1,0)</f>
        <v>5.34072</v>
      </c>
      <c r="F1359" s="1" t="e">
        <f>VLOOKUP($B1359&amp;$C1359&amp;$D1359,HFE!$A$3:$AJ$1048576,F$1,0)</f>
        <v>#REF!</v>
      </c>
      <c r="G1359" s="2" t="e">
        <f t="shared" si="713"/>
        <v>#REF!</v>
      </c>
      <c r="H1359" s="1">
        <f>VLOOKUP($B1359&amp;$C1359&amp;$D1359,Staqo!$A$3:$AJ$1048576,H$1,0)</f>
        <v>6.17101</v>
      </c>
      <c r="I1359" s="1" t="e">
        <f>VLOOKUP($B1359&amp;$C1359&amp;$D1359,HFE!$A$3:$AJ$1048576,I$1,0)</f>
        <v>#REF!</v>
      </c>
      <c r="J1359" s="2" t="e">
        <f t="shared" si="714"/>
        <v>#REF!</v>
      </c>
      <c r="K1359" s="1">
        <f>VLOOKUP($B1359&amp;$C1359&amp;$D1359,Staqo!$A$3:$AJ$1048576,K$1,0)</f>
        <v>6800.95</v>
      </c>
      <c r="L1359" s="1" t="e">
        <f>VLOOKUP($B1359&amp;$C1359&amp;$D1359,HFE!$A$3:$AJ$1048576,L$1,0)</f>
        <v>#REF!</v>
      </c>
      <c r="M1359" s="2" t="e">
        <f t="shared" si="715"/>
        <v>#REF!</v>
      </c>
      <c r="N1359" s="1">
        <f>VLOOKUP($B1359&amp;$C1359&amp;$D1359,Staqo!$A$3:$AJ$1048576,N$1,0)</f>
        <v>5220</v>
      </c>
      <c r="O1359" s="1">
        <f>VLOOKUP($B1359&amp;$C1359&amp;$D1359,HFE!$A$3:$AJ$1048576,O$1,0)</f>
        <v>0</v>
      </c>
      <c r="P1359" s="2">
        <f t="shared" si="716"/>
        <v>-5220</v>
      </c>
      <c r="Q1359" s="1">
        <f>VLOOKUP($B1359&amp;$C1359&amp;$D1359,Staqo!$A$3:$AJ$1048576,Q$1,0)</f>
        <v>5176.06</v>
      </c>
      <c r="R1359" s="1">
        <f>VLOOKUP($B1359&amp;$C1359&amp;$D1359,HFE!$A$3:$AJ$1048576,R$1,0)</f>
        <v>0</v>
      </c>
      <c r="S1359" s="2">
        <f t="shared" si="717"/>
        <v>-5176.06</v>
      </c>
      <c r="T1359" s="1">
        <f>VLOOKUP($B1359&amp;$C1359&amp;$D1359,Staqo!$A$3:$AJ$1048576,T$1,0)</f>
        <v>0.76754</v>
      </c>
      <c r="U1359" s="1" t="e">
        <f>VLOOKUP($B1359&amp;$C1359&amp;$D1359,HFE!$A$3:$AJ$1048576,U$1,0)</f>
        <v>#REF!</v>
      </c>
      <c r="V1359" s="2" t="e">
        <f t="shared" si="718"/>
        <v>#REF!</v>
      </c>
      <c r="W1359" s="1">
        <f>VLOOKUP($B1359&amp;$C1359&amp;$D1359,Staqo!$A$3:$AJ$1048576,W$1,0)</f>
        <v>0.76108</v>
      </c>
      <c r="X1359" s="1" t="e">
        <f>VLOOKUP($B1359&amp;$C1359&amp;$D1359,HFE!$A$3:$AJ$1048576,X$1,0)</f>
        <v>#REF!</v>
      </c>
      <c r="Y1359" s="2" t="e">
        <f t="shared" si="719"/>
        <v>#REF!</v>
      </c>
      <c r="Z1359" s="4">
        <f>VLOOKUP($B1359&amp;$C1359&amp;$D1359,Staqo!$A$3:$AJ$1048576,Z$1,0)</f>
        <v>100</v>
      </c>
      <c r="AA1359" s="4">
        <f>VLOOKUP($B1359&amp;$C1359&amp;$D1359,HFE!$A$3:$AJ$1048576,AA$1,0)</f>
        <v>0</v>
      </c>
      <c r="AB1359" s="5">
        <f t="shared" si="720"/>
        <v>-100</v>
      </c>
      <c r="AC1359" s="1">
        <f>VLOOKUP($B1359&amp;$C1359&amp;$D1359,Staqo!$A$3:$AJ$1048576,AC$1,0)</f>
        <v>100</v>
      </c>
      <c r="AD1359" s="1">
        <f>VLOOKUP($B1359&amp;$C1359&amp;$D1359,HFE!$A$3:$AJ$1048576,AD$1,0)*100</f>
        <v>100</v>
      </c>
      <c r="AE1359" s="2">
        <f t="shared" si="721"/>
        <v>0</v>
      </c>
      <c r="AF1359" s="1">
        <f>VLOOKUP($B1359&amp;$C1359&amp;$D1359,Staqo!$A$3:$AJ$1048576,AF$1,0)</f>
        <v>100</v>
      </c>
      <c r="AG1359" s="1">
        <f>VLOOKUP($B1359&amp;$C1359&amp;$D1359,HFE!$A$3:$AJ$1048576,AG$1,0)*100</f>
        <v>100</v>
      </c>
      <c r="AH1359" s="2">
        <f t="shared" si="722"/>
        <v>0</v>
      </c>
      <c r="AI1359" s="1">
        <f>VLOOKUP($B1359&amp;$C1359&amp;$D1359,Staqo!$A$3:$AJ$1048576,AI$1,0)</f>
        <v>0.21709</v>
      </c>
      <c r="AJ1359" s="1" t="e">
        <f>VLOOKUP($B1359&amp;$C1359&amp;$D1359,HFE!$A$3:$AJ$1048576,AJ$1,0)</f>
        <v>#REF!</v>
      </c>
      <c r="AK1359" s="2" t="e">
        <f t="shared" si="723"/>
        <v>#REF!</v>
      </c>
      <c r="AL1359" s="1">
        <f>VLOOKUP($B1359&amp;$C1359&amp;$D1359,Staqo!$A$3:$AJ$1048576,AL$1,0)</f>
        <v>0.197354</v>
      </c>
      <c r="AM1359" s="1" t="e">
        <f>VLOOKUP($B1359&amp;$C1359&amp;$D1359,HFE!$A$3:$AJ$1048576,AM$1,0)</f>
        <v>#REF!</v>
      </c>
      <c r="AN1359" s="2" t="e">
        <f t="shared" si="724"/>
        <v>#REF!</v>
      </c>
      <c r="AO1359" s="1">
        <f>VLOOKUP($B1359&amp;$C1359&amp;$D1359,Staqo!$A$3:$AJ$1048576,AO$1,0)</f>
        <v>0.215262</v>
      </c>
      <c r="AP1359" s="1" t="e">
        <f>VLOOKUP($B1359&amp;$C1359&amp;$D1359,HFE!$A$3:$AJ$1048576,AP$1,0)</f>
        <v>#REF!</v>
      </c>
      <c r="AQ1359" s="2" t="e">
        <f t="shared" si="725"/>
        <v>#REF!</v>
      </c>
      <c r="AR1359" s="1">
        <f>VLOOKUP($B1359&amp;$C1359&amp;$D1359,Staqo!$A$3:$AJ$1048576,AR$1,0)</f>
        <v>0.195693</v>
      </c>
      <c r="AS1359" s="1" t="e">
        <f>VLOOKUP($B1359&amp;$C1359&amp;$D1359,HFE!$A$3:$AJ$1048576,AS$1,0)</f>
        <v>#REF!</v>
      </c>
      <c r="AT1359" s="2" t="e">
        <f t="shared" si="726"/>
        <v>#REF!</v>
      </c>
      <c r="AU1359" s="1">
        <f>VLOOKUP($B1359&amp;$C1359&amp;$D1359,Staqo!$A$3:$AJ$1048576,AU$1,0)</f>
        <v>96.8696</v>
      </c>
      <c r="AV1359" s="1">
        <f>VLOOKUP($B1359&amp;$C1359&amp;$D1359,HFE!$A$3:$AJ$1048576,AV$1,0)</f>
        <v>0</v>
      </c>
      <c r="AW1359" s="2">
        <f t="shared" si="727"/>
        <v>-96.8696</v>
      </c>
      <c r="AX1359" s="4">
        <f>VLOOKUP($B1359&amp;$C1359&amp;$D1359,Staqo!$A$3:$AJ$1048576,AX$1,0)</f>
        <v>12</v>
      </c>
      <c r="AY1359" s="4">
        <f>VLOOKUP($B1359&amp;$C1359&amp;$D1359,HFE!$A$3:$AJ$1048576,AY$1,0)</f>
        <v>12</v>
      </c>
      <c r="AZ1359" s="5">
        <f t="shared" si="728"/>
        <v>0</v>
      </c>
      <c r="BA1359" s="1">
        <f>VLOOKUP($B1359&amp;$C1359&amp;$D1359,Staqo!$A$3:$AJ$1048576,BA$1,0)</f>
        <v>0</v>
      </c>
      <c r="BB1359" s="1">
        <f>VLOOKUP($B1359&amp;$C1359&amp;$D1359,HFE!$A$3:$AJ$1048576,BB$1,0)</f>
        <v>0</v>
      </c>
      <c r="BC1359" s="2">
        <f t="shared" si="729"/>
        <v>0</v>
      </c>
      <c r="BD1359" s="1">
        <f>VLOOKUP($B1359&amp;$C1359&amp;$D1359,Staqo!$A$3:$AJ$1048576,BD$1,0)</f>
        <v>0</v>
      </c>
      <c r="BE1359" s="1">
        <f>VLOOKUP($B1359&amp;$C1359&amp;$D1359,HFE!$A$3:$AJ$1048576,BE$1,0)</f>
        <v>0</v>
      </c>
      <c r="BF1359" s="2">
        <f t="shared" si="730"/>
        <v>0</v>
      </c>
      <c r="BG1359" s="1">
        <f>VLOOKUP($B1359&amp;$C1359&amp;$D1359,Staqo!$A$3:$AJ$1048576,BG$1,0)</f>
        <v>0</v>
      </c>
      <c r="BH1359" s="1">
        <f>VLOOKUP($B1359&amp;$C1359&amp;$D1359,HFE!$A$3:$AJ$1048576,BH$1,0)</f>
        <v>0</v>
      </c>
      <c r="BI1359" s="2">
        <f t="shared" si="731"/>
        <v>0</v>
      </c>
      <c r="BJ1359" s="1">
        <f>VLOOKUP($B1359&amp;$C1359&amp;$D1359,Staqo!$A$3:$AJ$1048576,BJ$1,0)</f>
        <v>0</v>
      </c>
      <c r="BK1359" s="1">
        <f>VLOOKUP($B1359&amp;$C1359&amp;$D1359,HFE!$A$3:$AJ$1048576,BK$1,0)</f>
        <v>0</v>
      </c>
      <c r="BL1359" s="2">
        <f t="shared" si="732"/>
        <v>0</v>
      </c>
      <c r="BM1359" s="1">
        <f>VLOOKUP($B1359&amp;$C1359&amp;$D1359,Staqo!$A$3:$AJ$1048576,BM$1,0)</f>
        <v>0</v>
      </c>
      <c r="BN1359" s="1">
        <f>VLOOKUP($B1359&amp;$C1359&amp;$D1359,HFE!$A$3:$AJ$1048576,BN$1,0)</f>
        <v>0</v>
      </c>
      <c r="BO1359" s="2">
        <f t="shared" si="733"/>
        <v>0</v>
      </c>
      <c r="BP1359" s="1">
        <f>VLOOKUP($B1359&amp;$C1359&amp;$D1359,Staqo!$A$3:$AJ$1048576,BP$1,0)</f>
        <v>0</v>
      </c>
      <c r="BQ1359" s="1">
        <f>VLOOKUP($B1359&amp;$C1359&amp;$D1359,HFE!$A$3:$AJ$1048576,BQ$1,0)</f>
        <v>0</v>
      </c>
      <c r="BR1359" s="2">
        <f t="shared" si="734"/>
        <v>0</v>
      </c>
      <c r="BS1359" s="1">
        <f>VLOOKUP($B1359&amp;$C1359&amp;$D1359,Staqo!$A$3:$AJ$1048576,BS$1,0)</f>
        <v>0</v>
      </c>
      <c r="BT1359" s="1">
        <f>VLOOKUP($B1359&amp;$C1359&amp;$D1359,HFE!$A$3:$AJ$1048576,BT$1,0)</f>
        <v>0</v>
      </c>
      <c r="BU1359" s="2">
        <f t="shared" si="735"/>
        <v>0</v>
      </c>
      <c r="BV1359" s="1">
        <f>VLOOKUP($B1359&amp;$C1359&amp;$D1359,Staqo!$A$3:$AJ$1048576,BV$1,0)</f>
        <v>0</v>
      </c>
      <c r="BW1359" s="1">
        <f>VLOOKUP($B1359&amp;$C1359&amp;$D1359,HFE!$A$3:$AJ$1048576,BW$1,0)</f>
        <v>0</v>
      </c>
      <c r="BX1359" s="2">
        <f t="shared" si="736"/>
        <v>0</v>
      </c>
      <c r="BY1359" s="1">
        <f>VLOOKUP($B1359&amp;$C1359&amp;$D1359,Staqo!$A$3:$AJ$1048576,BY$1,0)</f>
        <v>0</v>
      </c>
      <c r="BZ1359" s="1">
        <f>VLOOKUP($B1359&amp;$C1359&amp;$D1359,HFE!$A$3:$AJ$1048576,BZ$1,0)</f>
        <v>0</v>
      </c>
      <c r="CA1359" s="2">
        <f t="shared" si="737"/>
        <v>0</v>
      </c>
      <c r="CB1359" s="1">
        <f>VLOOKUP($B1359&amp;$C1359&amp;$D1359,Staqo!$A$3:$AJ$1048576,CB$1,0)</f>
        <v>0</v>
      </c>
      <c r="CC1359" s="1">
        <f>VLOOKUP($B1359&amp;$C1359&amp;$D1359,HFE!$A$3:$AJ$1048576,CC$1,0)</f>
        <v>0</v>
      </c>
      <c r="CD1359" s="2">
        <f t="shared" si="738"/>
        <v>0</v>
      </c>
      <c r="CE1359" s="1">
        <f>VLOOKUP($B1359&amp;$C1359&amp;$D1359,Staqo!$A$3:$AJ$1048576,CE$1,0)</f>
        <v>0</v>
      </c>
      <c r="CF1359" s="1">
        <f>VLOOKUP($B1359&amp;$C1359&amp;$D1359,HFE!$A$3:$AJ$1048576,CF$1,0)</f>
        <v>0</v>
      </c>
      <c r="CG1359" s="2">
        <f t="shared" si="739"/>
        <v>0</v>
      </c>
      <c r="CH1359" s="1">
        <f>VLOOKUP($B1359&amp;$C1359&amp;$D1359,Staqo!$A$3:$AJ$1048576,CH$1,0)</f>
        <v>0</v>
      </c>
      <c r="CI1359" s="1">
        <f>VLOOKUP($B1359&amp;$C1359&amp;$D1359,HFE!$A$3:$AJ$1048576,CI$1,0)</f>
        <v>0</v>
      </c>
      <c r="CJ1359" s="2">
        <f t="shared" si="740"/>
        <v>0</v>
      </c>
      <c r="CK1359" s="1">
        <f>VLOOKUP($B1359&amp;$C1359&amp;$D1359,Staqo!$A$3:$AJ$1048576,CK$1,0)</f>
        <v>0</v>
      </c>
      <c r="CL1359" s="1">
        <f>VLOOKUP($B1359&amp;$C1359&amp;$D1359,HFE!$A$3:$AJ$1048576,CL$1,0)</f>
        <v>0</v>
      </c>
      <c r="CM1359" s="2">
        <f t="shared" si="741"/>
        <v>0</v>
      </c>
      <c r="CN1359" s="1">
        <f>VLOOKUP($B1359&amp;$C1359&amp;$D1359,Staqo!$A$3:$AJ$1048576,CN$1,0)</f>
        <v>0</v>
      </c>
      <c r="CO1359" s="1">
        <f>VLOOKUP($B1359&amp;$C1359&amp;$D1359,HFE!$A$3:$AJ$1048576,CO$1,0)</f>
        <v>0</v>
      </c>
      <c r="CP1359" s="2">
        <f t="shared" si="742"/>
        <v>0</v>
      </c>
      <c r="CQ1359" s="1">
        <f>VLOOKUP($B1359&amp;$C1359&amp;$D1359,Staqo!$A$3:$AJ$1048576,CQ$1,0)</f>
        <v>0</v>
      </c>
      <c r="CR1359" s="1">
        <f>VLOOKUP($B1359&amp;$C1359&amp;$D1359,HFE!$A$3:$AJ$1048576,CR$1,0)</f>
        <v>0</v>
      </c>
      <c r="CS1359" s="2">
        <f t="shared" si="743"/>
        <v>0</v>
      </c>
      <c r="CT1359" s="1"/>
      <c r="CU1359" s="1"/>
      <c r="CV1359" s="2"/>
    </row>
    <row r="1360" hidden="1" spans="1:100">
      <c r="A1360" s="1" t="s">
        <v>95</v>
      </c>
      <c r="B1360" s="1" t="s">
        <v>96</v>
      </c>
      <c r="C1360" s="3">
        <v>44589</v>
      </c>
      <c r="D1360" s="1" t="s">
        <v>17</v>
      </c>
      <c r="E1360" s="1">
        <f>VLOOKUP($B1360&amp;$C1360&amp;$D1360,Staqo!$A$3:$AJ$1048576,E$1,0)</f>
        <v>5.34072</v>
      </c>
      <c r="F1360" s="1" t="e">
        <f>VLOOKUP($B1360&amp;$C1360&amp;$D1360,HFE!$A$3:$AJ$1048576,F$1,0)</f>
        <v>#REF!</v>
      </c>
      <c r="G1360" s="2" t="e">
        <f t="shared" si="713"/>
        <v>#REF!</v>
      </c>
      <c r="H1360" s="1">
        <f>VLOOKUP($B1360&amp;$C1360&amp;$D1360,Staqo!$A$3:$AJ$1048576,H$1,0)</f>
        <v>6.17101</v>
      </c>
      <c r="I1360" s="1" t="e">
        <f>VLOOKUP($B1360&amp;$C1360&amp;$D1360,HFE!$A$3:$AJ$1048576,I$1,0)</f>
        <v>#REF!</v>
      </c>
      <c r="J1360" s="2" t="e">
        <f t="shared" si="714"/>
        <v>#REF!</v>
      </c>
      <c r="K1360" s="1">
        <f>VLOOKUP($B1360&amp;$C1360&amp;$D1360,Staqo!$A$3:$AJ$1048576,K$1,0)</f>
        <v>5888.62</v>
      </c>
      <c r="L1360" s="1" t="e">
        <f>VLOOKUP($B1360&amp;$C1360&amp;$D1360,HFE!$A$3:$AJ$1048576,L$1,0)</f>
        <v>#REF!</v>
      </c>
      <c r="M1360" s="2" t="e">
        <f t="shared" si="715"/>
        <v>#REF!</v>
      </c>
      <c r="N1360" s="1">
        <f>VLOOKUP($B1360&amp;$C1360&amp;$D1360,Staqo!$A$3:$AJ$1048576,N$1,0)</f>
        <v>4550</v>
      </c>
      <c r="O1360" s="1">
        <f>VLOOKUP($B1360&amp;$C1360&amp;$D1360,HFE!$A$3:$AJ$1048576,O$1,0)</f>
        <v>0</v>
      </c>
      <c r="P1360" s="2">
        <f t="shared" si="716"/>
        <v>-4550</v>
      </c>
      <c r="Q1360" s="1">
        <f>VLOOKUP($B1360&amp;$C1360&amp;$D1360,Staqo!$A$3:$AJ$1048576,Q$1,0)</f>
        <v>4511.7</v>
      </c>
      <c r="R1360" s="1">
        <f>VLOOKUP($B1360&amp;$C1360&amp;$D1360,HFE!$A$3:$AJ$1048576,R$1,0)</f>
        <v>0</v>
      </c>
      <c r="S1360" s="2">
        <f t="shared" si="717"/>
        <v>-4511.7</v>
      </c>
      <c r="T1360" s="1">
        <f>VLOOKUP($B1360&amp;$C1360&amp;$D1360,Staqo!$A$3:$AJ$1048576,T$1,0)</f>
        <v>0.772676</v>
      </c>
      <c r="U1360" s="1" t="e">
        <f>VLOOKUP($B1360&amp;$C1360&amp;$D1360,HFE!$A$3:$AJ$1048576,U$1,0)</f>
        <v>#REF!</v>
      </c>
      <c r="V1360" s="2" t="e">
        <f t="shared" si="718"/>
        <v>#REF!</v>
      </c>
      <c r="W1360" s="1">
        <f>VLOOKUP($B1360&amp;$C1360&amp;$D1360,Staqo!$A$3:$AJ$1048576,W$1,0)</f>
        <v>0.766172</v>
      </c>
      <c r="X1360" s="1" t="e">
        <f>VLOOKUP($B1360&amp;$C1360&amp;$D1360,HFE!$A$3:$AJ$1048576,X$1,0)</f>
        <v>#REF!</v>
      </c>
      <c r="Y1360" s="2" t="e">
        <f t="shared" si="719"/>
        <v>#REF!</v>
      </c>
      <c r="Z1360" s="4">
        <f>VLOOKUP($B1360&amp;$C1360&amp;$D1360,Staqo!$A$3:$AJ$1048576,Z$1,0)</f>
        <v>100</v>
      </c>
      <c r="AA1360" s="4">
        <f>VLOOKUP($B1360&amp;$C1360&amp;$D1360,HFE!$A$3:$AJ$1048576,AA$1,0)</f>
        <v>0</v>
      </c>
      <c r="AB1360" s="5">
        <f t="shared" si="720"/>
        <v>-100</v>
      </c>
      <c r="AC1360" s="1">
        <f>VLOOKUP($B1360&amp;$C1360&amp;$D1360,Staqo!$A$3:$AJ$1048576,AC$1,0)</f>
        <v>100</v>
      </c>
      <c r="AD1360" s="1">
        <f>VLOOKUP($B1360&amp;$C1360&amp;$D1360,HFE!$A$3:$AJ$1048576,AD$1,0)*100</f>
        <v>100</v>
      </c>
      <c r="AE1360" s="2">
        <f t="shared" si="721"/>
        <v>0</v>
      </c>
      <c r="AF1360" s="1">
        <f>VLOOKUP($B1360&amp;$C1360&amp;$D1360,Staqo!$A$3:$AJ$1048576,AF$1,0)</f>
        <v>100</v>
      </c>
      <c r="AG1360" s="1">
        <f>VLOOKUP($B1360&amp;$C1360&amp;$D1360,HFE!$A$3:$AJ$1048576,AG$1,0)*100</f>
        <v>100</v>
      </c>
      <c r="AH1360" s="2">
        <f t="shared" si="722"/>
        <v>0</v>
      </c>
      <c r="AI1360" s="1">
        <f>VLOOKUP($B1360&amp;$C1360&amp;$D1360,Staqo!$A$3:$AJ$1048576,AI$1,0)</f>
        <v>0.218542</v>
      </c>
      <c r="AJ1360" s="1" t="e">
        <f>VLOOKUP($B1360&amp;$C1360&amp;$D1360,HFE!$A$3:$AJ$1048576,AJ$1,0)</f>
        <v>#REF!</v>
      </c>
      <c r="AK1360" s="2" t="e">
        <f t="shared" si="723"/>
        <v>#REF!</v>
      </c>
      <c r="AL1360" s="1">
        <f>VLOOKUP($B1360&amp;$C1360&amp;$D1360,Staqo!$A$3:$AJ$1048576,AL$1,0)</f>
        <v>0.198675</v>
      </c>
      <c r="AM1360" s="1" t="e">
        <f>VLOOKUP($B1360&amp;$C1360&amp;$D1360,HFE!$A$3:$AJ$1048576,AM$1,0)</f>
        <v>#REF!</v>
      </c>
      <c r="AN1360" s="2" t="e">
        <f t="shared" si="724"/>
        <v>#REF!</v>
      </c>
      <c r="AO1360" s="1">
        <f>VLOOKUP($B1360&amp;$C1360&amp;$D1360,Staqo!$A$3:$AJ$1048576,AO$1,0)</f>
        <v>0.216703</v>
      </c>
      <c r="AP1360" s="1" t="e">
        <f>VLOOKUP($B1360&amp;$C1360&amp;$D1360,HFE!$A$3:$AJ$1048576,AP$1,0)</f>
        <v>#REF!</v>
      </c>
      <c r="AQ1360" s="2" t="e">
        <f t="shared" si="725"/>
        <v>#REF!</v>
      </c>
      <c r="AR1360" s="1">
        <f>VLOOKUP($B1360&amp;$C1360&amp;$D1360,Staqo!$A$3:$AJ$1048576,AR$1,0)</f>
        <v>0.197002</v>
      </c>
      <c r="AS1360" s="1" t="e">
        <f>VLOOKUP($B1360&amp;$C1360&amp;$D1360,HFE!$A$3:$AJ$1048576,AS$1,0)</f>
        <v>#REF!</v>
      </c>
      <c r="AT1360" s="2" t="e">
        <f t="shared" si="726"/>
        <v>#REF!</v>
      </c>
      <c r="AU1360" s="1">
        <f>VLOOKUP($B1360&amp;$C1360&amp;$D1360,Staqo!$A$3:$AJ$1048576,AU$1,0)</f>
        <v>95.6834</v>
      </c>
      <c r="AV1360" s="1">
        <f>VLOOKUP($B1360&amp;$C1360&amp;$D1360,HFE!$A$3:$AJ$1048576,AV$1,0)</f>
        <v>0</v>
      </c>
      <c r="AW1360" s="2">
        <f t="shared" si="727"/>
        <v>-95.6834</v>
      </c>
      <c r="AX1360" s="4">
        <f>VLOOKUP($B1360&amp;$C1360&amp;$D1360,Staqo!$A$3:$AJ$1048576,AX$1,0)</f>
        <v>12</v>
      </c>
      <c r="AY1360" s="4">
        <f>VLOOKUP($B1360&amp;$C1360&amp;$D1360,HFE!$A$3:$AJ$1048576,AY$1,0)</f>
        <v>12</v>
      </c>
      <c r="AZ1360" s="5">
        <f t="shared" si="728"/>
        <v>0</v>
      </c>
      <c r="BA1360" s="1">
        <f>VLOOKUP($B1360&amp;$C1360&amp;$D1360,Staqo!$A$3:$AJ$1048576,BA$1,0)</f>
        <v>0</v>
      </c>
      <c r="BB1360" s="1">
        <f>VLOOKUP($B1360&amp;$C1360&amp;$D1360,HFE!$A$3:$AJ$1048576,BB$1,0)</f>
        <v>0</v>
      </c>
      <c r="BC1360" s="2">
        <f t="shared" si="729"/>
        <v>0</v>
      </c>
      <c r="BD1360" s="1">
        <f>VLOOKUP($B1360&amp;$C1360&amp;$D1360,Staqo!$A$3:$AJ$1048576,BD$1,0)</f>
        <v>0</v>
      </c>
      <c r="BE1360" s="1">
        <f>VLOOKUP($B1360&amp;$C1360&amp;$D1360,HFE!$A$3:$AJ$1048576,BE$1,0)</f>
        <v>0</v>
      </c>
      <c r="BF1360" s="2">
        <f t="shared" si="730"/>
        <v>0</v>
      </c>
      <c r="BG1360" s="1">
        <f>VLOOKUP($B1360&amp;$C1360&amp;$D1360,Staqo!$A$3:$AJ$1048576,BG$1,0)</f>
        <v>0</v>
      </c>
      <c r="BH1360" s="1">
        <f>VLOOKUP($B1360&amp;$C1360&amp;$D1360,HFE!$A$3:$AJ$1048576,BH$1,0)</f>
        <v>0</v>
      </c>
      <c r="BI1360" s="2">
        <f t="shared" si="731"/>
        <v>0</v>
      </c>
      <c r="BJ1360" s="1">
        <f>VLOOKUP($B1360&amp;$C1360&amp;$D1360,Staqo!$A$3:$AJ$1048576,BJ$1,0)</f>
        <v>0</v>
      </c>
      <c r="BK1360" s="1">
        <f>VLOOKUP($B1360&amp;$C1360&amp;$D1360,HFE!$A$3:$AJ$1048576,BK$1,0)</f>
        <v>0</v>
      </c>
      <c r="BL1360" s="2">
        <f t="shared" si="732"/>
        <v>0</v>
      </c>
      <c r="BM1360" s="1">
        <f>VLOOKUP($B1360&amp;$C1360&amp;$D1360,Staqo!$A$3:$AJ$1048576,BM$1,0)</f>
        <v>0</v>
      </c>
      <c r="BN1360" s="1">
        <f>VLOOKUP($B1360&amp;$C1360&amp;$D1360,HFE!$A$3:$AJ$1048576,BN$1,0)</f>
        <v>0</v>
      </c>
      <c r="BO1360" s="2">
        <f t="shared" si="733"/>
        <v>0</v>
      </c>
      <c r="BP1360" s="1">
        <f>VLOOKUP($B1360&amp;$C1360&amp;$D1360,Staqo!$A$3:$AJ$1048576,BP$1,0)</f>
        <v>0</v>
      </c>
      <c r="BQ1360" s="1">
        <f>VLOOKUP($B1360&amp;$C1360&amp;$D1360,HFE!$A$3:$AJ$1048576,BQ$1,0)</f>
        <v>0</v>
      </c>
      <c r="BR1360" s="2">
        <f t="shared" si="734"/>
        <v>0</v>
      </c>
      <c r="BS1360" s="1">
        <f>VLOOKUP($B1360&amp;$C1360&amp;$D1360,Staqo!$A$3:$AJ$1048576,BS$1,0)</f>
        <v>0</v>
      </c>
      <c r="BT1360" s="1">
        <f>VLOOKUP($B1360&amp;$C1360&amp;$D1360,HFE!$A$3:$AJ$1048576,BT$1,0)</f>
        <v>0</v>
      </c>
      <c r="BU1360" s="2">
        <f t="shared" si="735"/>
        <v>0</v>
      </c>
      <c r="BV1360" s="1">
        <f>VLOOKUP($B1360&amp;$C1360&amp;$D1360,Staqo!$A$3:$AJ$1048576,BV$1,0)</f>
        <v>0</v>
      </c>
      <c r="BW1360" s="1">
        <f>VLOOKUP($B1360&amp;$C1360&amp;$D1360,HFE!$A$3:$AJ$1048576,BW$1,0)</f>
        <v>0</v>
      </c>
      <c r="BX1360" s="2">
        <f t="shared" si="736"/>
        <v>0</v>
      </c>
      <c r="BY1360" s="1">
        <f>VLOOKUP($B1360&amp;$C1360&amp;$D1360,Staqo!$A$3:$AJ$1048576,BY$1,0)</f>
        <v>0</v>
      </c>
      <c r="BZ1360" s="1">
        <f>VLOOKUP($B1360&amp;$C1360&amp;$D1360,HFE!$A$3:$AJ$1048576,BZ$1,0)</f>
        <v>0</v>
      </c>
      <c r="CA1360" s="2">
        <f t="shared" si="737"/>
        <v>0</v>
      </c>
      <c r="CB1360" s="1">
        <f>VLOOKUP($B1360&amp;$C1360&amp;$D1360,Staqo!$A$3:$AJ$1048576,CB$1,0)</f>
        <v>0</v>
      </c>
      <c r="CC1360" s="1">
        <f>VLOOKUP($B1360&amp;$C1360&amp;$D1360,HFE!$A$3:$AJ$1048576,CC$1,0)</f>
        <v>0</v>
      </c>
      <c r="CD1360" s="2">
        <f t="shared" si="738"/>
        <v>0</v>
      </c>
      <c r="CE1360" s="1">
        <f>VLOOKUP($B1360&amp;$C1360&amp;$D1360,Staqo!$A$3:$AJ$1048576,CE$1,0)</f>
        <v>0</v>
      </c>
      <c r="CF1360" s="1">
        <f>VLOOKUP($B1360&amp;$C1360&amp;$D1360,HFE!$A$3:$AJ$1048576,CF$1,0)</f>
        <v>0</v>
      </c>
      <c r="CG1360" s="2">
        <f t="shared" si="739"/>
        <v>0</v>
      </c>
      <c r="CH1360" s="1">
        <f>VLOOKUP($B1360&amp;$C1360&amp;$D1360,Staqo!$A$3:$AJ$1048576,CH$1,0)</f>
        <v>0</v>
      </c>
      <c r="CI1360" s="1">
        <f>VLOOKUP($B1360&amp;$C1360&amp;$D1360,HFE!$A$3:$AJ$1048576,CI$1,0)</f>
        <v>0</v>
      </c>
      <c r="CJ1360" s="2">
        <f t="shared" si="740"/>
        <v>0</v>
      </c>
      <c r="CK1360" s="1">
        <f>VLOOKUP($B1360&amp;$C1360&amp;$D1360,Staqo!$A$3:$AJ$1048576,CK$1,0)</f>
        <v>0</v>
      </c>
      <c r="CL1360" s="1">
        <f>VLOOKUP($B1360&amp;$C1360&amp;$D1360,HFE!$A$3:$AJ$1048576,CL$1,0)</f>
        <v>0</v>
      </c>
      <c r="CM1360" s="2">
        <f t="shared" si="741"/>
        <v>0</v>
      </c>
      <c r="CN1360" s="1">
        <f>VLOOKUP($B1360&amp;$C1360&amp;$D1360,Staqo!$A$3:$AJ$1048576,CN$1,0)</f>
        <v>0</v>
      </c>
      <c r="CO1360" s="1">
        <f>VLOOKUP($B1360&amp;$C1360&amp;$D1360,HFE!$A$3:$AJ$1048576,CO$1,0)</f>
        <v>0</v>
      </c>
      <c r="CP1360" s="2">
        <f t="shared" si="742"/>
        <v>0</v>
      </c>
      <c r="CQ1360" s="1">
        <f>VLOOKUP($B1360&amp;$C1360&amp;$D1360,Staqo!$A$3:$AJ$1048576,CQ$1,0)</f>
        <v>0</v>
      </c>
      <c r="CR1360" s="1">
        <f>VLOOKUP($B1360&amp;$C1360&amp;$D1360,HFE!$A$3:$AJ$1048576,CR$1,0)</f>
        <v>0</v>
      </c>
      <c r="CS1360" s="2">
        <f t="shared" si="743"/>
        <v>0</v>
      </c>
      <c r="CT1360" s="1"/>
      <c r="CU1360" s="1"/>
      <c r="CV1360" s="2"/>
    </row>
    <row r="1361" hidden="1" spans="1:100">
      <c r="A1361" s="1" t="s">
        <v>95</v>
      </c>
      <c r="B1361" s="1" t="s">
        <v>96</v>
      </c>
      <c r="C1361" s="3">
        <v>44589</v>
      </c>
      <c r="D1361" s="1" t="s">
        <v>18</v>
      </c>
      <c r="E1361" s="1">
        <f>VLOOKUP($B1361&amp;$C1361&amp;$D1361,Staqo!$A$3:$AJ$1048576,E$1,0)</f>
        <v>5.34072</v>
      </c>
      <c r="F1361" s="1" t="e">
        <f>VLOOKUP($B1361&amp;$C1361&amp;$D1361,HFE!$A$3:$AJ$1048576,F$1,0)</f>
        <v>#REF!</v>
      </c>
      <c r="G1361" s="2" t="e">
        <f t="shared" si="713"/>
        <v>#REF!</v>
      </c>
      <c r="H1361" s="1">
        <f>VLOOKUP($B1361&amp;$C1361&amp;$D1361,Staqo!$A$3:$AJ$1048576,H$1,0)</f>
        <v>6.17101</v>
      </c>
      <c r="I1361" s="1" t="e">
        <f>VLOOKUP($B1361&amp;$C1361&amp;$D1361,HFE!$A$3:$AJ$1048576,I$1,0)</f>
        <v>#REF!</v>
      </c>
      <c r="J1361" s="2" t="e">
        <f t="shared" si="714"/>
        <v>#REF!</v>
      </c>
      <c r="K1361" s="1">
        <f>VLOOKUP($B1361&amp;$C1361&amp;$D1361,Staqo!$A$3:$AJ$1048576,K$1,0)</f>
        <v>5888.62</v>
      </c>
      <c r="L1361" s="1" t="e">
        <f>VLOOKUP($B1361&amp;$C1361&amp;$D1361,HFE!$A$3:$AJ$1048576,L$1,0)</f>
        <v>#REF!</v>
      </c>
      <c r="M1361" s="2" t="e">
        <f t="shared" si="715"/>
        <v>#REF!</v>
      </c>
      <c r="N1361" s="1">
        <f>VLOOKUP($B1361&amp;$C1361&amp;$D1361,Staqo!$A$3:$AJ$1048576,N$1,0)</f>
        <v>4730</v>
      </c>
      <c r="O1361" s="1">
        <f>VLOOKUP($B1361&amp;$C1361&amp;$D1361,HFE!$A$3:$AJ$1048576,O$1,0)</f>
        <v>0</v>
      </c>
      <c r="P1361" s="2">
        <f t="shared" si="716"/>
        <v>-4730</v>
      </c>
      <c r="Q1361" s="1">
        <f>VLOOKUP($B1361&amp;$C1361&amp;$D1361,Staqo!$A$3:$AJ$1048576,Q$1,0)</f>
        <v>4690.19</v>
      </c>
      <c r="R1361" s="1">
        <f>VLOOKUP($B1361&amp;$C1361&amp;$D1361,HFE!$A$3:$AJ$1048576,R$1,0)</f>
        <v>0</v>
      </c>
      <c r="S1361" s="2">
        <f t="shared" si="717"/>
        <v>-4690.19</v>
      </c>
      <c r="T1361" s="1">
        <f>VLOOKUP($B1361&amp;$C1361&amp;$D1361,Staqo!$A$3:$AJ$1048576,T$1,0)</f>
        <v>0.803244</v>
      </c>
      <c r="U1361" s="1" t="e">
        <f>VLOOKUP($B1361&amp;$C1361&amp;$D1361,HFE!$A$3:$AJ$1048576,U$1,0)</f>
        <v>#REF!</v>
      </c>
      <c r="V1361" s="2" t="e">
        <f t="shared" si="718"/>
        <v>#REF!</v>
      </c>
      <c r="W1361" s="1">
        <f>VLOOKUP($B1361&amp;$C1361&amp;$D1361,Staqo!$A$3:$AJ$1048576,W$1,0)</f>
        <v>0.796482</v>
      </c>
      <c r="X1361" s="1" t="e">
        <f>VLOOKUP($B1361&amp;$C1361&amp;$D1361,HFE!$A$3:$AJ$1048576,X$1,0)</f>
        <v>#REF!</v>
      </c>
      <c r="Y1361" s="2" t="e">
        <f t="shared" si="719"/>
        <v>#REF!</v>
      </c>
      <c r="Z1361" s="4">
        <f>VLOOKUP($B1361&amp;$C1361&amp;$D1361,Staqo!$A$3:$AJ$1048576,Z$1,0)</f>
        <v>100</v>
      </c>
      <c r="AA1361" s="4">
        <f>VLOOKUP($B1361&amp;$C1361&amp;$D1361,HFE!$A$3:$AJ$1048576,AA$1,0)</f>
        <v>0</v>
      </c>
      <c r="AB1361" s="5">
        <f t="shared" si="720"/>
        <v>-100</v>
      </c>
      <c r="AC1361" s="1">
        <f>VLOOKUP($B1361&amp;$C1361&amp;$D1361,Staqo!$A$3:$AJ$1048576,AC$1,0)</f>
        <v>100</v>
      </c>
      <c r="AD1361" s="1">
        <f>VLOOKUP($B1361&amp;$C1361&amp;$D1361,HFE!$A$3:$AJ$1048576,AD$1,0)*100</f>
        <v>100</v>
      </c>
      <c r="AE1361" s="2">
        <f t="shared" si="721"/>
        <v>0</v>
      </c>
      <c r="AF1361" s="1">
        <f>VLOOKUP($B1361&amp;$C1361&amp;$D1361,Staqo!$A$3:$AJ$1048576,AF$1,0)</f>
        <v>100</v>
      </c>
      <c r="AG1361" s="1">
        <f>VLOOKUP($B1361&amp;$C1361&amp;$D1361,HFE!$A$3:$AJ$1048576,AG$1,0)*100</f>
        <v>100</v>
      </c>
      <c r="AH1361" s="2">
        <f t="shared" si="722"/>
        <v>0</v>
      </c>
      <c r="AI1361" s="1">
        <f>VLOOKUP($B1361&amp;$C1361&amp;$D1361,Staqo!$A$3:$AJ$1048576,AI$1,0)</f>
        <v>0.227188</v>
      </c>
      <c r="AJ1361" s="1" t="e">
        <f>VLOOKUP($B1361&amp;$C1361&amp;$D1361,HFE!$A$3:$AJ$1048576,AJ$1,0)</f>
        <v>#REF!</v>
      </c>
      <c r="AK1361" s="2" t="e">
        <f t="shared" si="723"/>
        <v>#REF!</v>
      </c>
      <c r="AL1361" s="1">
        <f>VLOOKUP($B1361&amp;$C1361&amp;$D1361,Staqo!$A$3:$AJ$1048576,AL$1,0)</f>
        <v>0.206534</v>
      </c>
      <c r="AM1361" s="1" t="e">
        <f>VLOOKUP($B1361&amp;$C1361&amp;$D1361,HFE!$A$3:$AJ$1048576,AM$1,0)</f>
        <v>#REF!</v>
      </c>
      <c r="AN1361" s="2" t="e">
        <f t="shared" si="724"/>
        <v>#REF!</v>
      </c>
      <c r="AO1361" s="1">
        <f>VLOOKUP($B1361&amp;$C1361&amp;$D1361,Staqo!$A$3:$AJ$1048576,AO$1,0)</f>
        <v>0.225275</v>
      </c>
      <c r="AP1361" s="1" t="e">
        <f>VLOOKUP($B1361&amp;$C1361&amp;$D1361,HFE!$A$3:$AJ$1048576,AP$1,0)</f>
        <v>#REF!</v>
      </c>
      <c r="AQ1361" s="2" t="e">
        <f t="shared" si="725"/>
        <v>#REF!</v>
      </c>
      <c r="AR1361" s="1">
        <f>VLOOKUP($B1361&amp;$C1361&amp;$D1361,Staqo!$A$3:$AJ$1048576,AR$1,0)</f>
        <v>0.204796</v>
      </c>
      <c r="AS1361" s="1" t="e">
        <f>VLOOKUP($B1361&amp;$C1361&amp;$D1361,HFE!$A$3:$AJ$1048576,AS$1,0)</f>
        <v>#REF!</v>
      </c>
      <c r="AT1361" s="2" t="e">
        <f t="shared" si="726"/>
        <v>#REF!</v>
      </c>
      <c r="AU1361" s="1">
        <f>VLOOKUP($B1361&amp;$C1361&amp;$D1361,Staqo!$A$3:$AJ$1048576,AU$1,0)</f>
        <v>97.3408</v>
      </c>
      <c r="AV1361" s="1">
        <f>VLOOKUP($B1361&amp;$C1361&amp;$D1361,HFE!$A$3:$AJ$1048576,AV$1,0)</f>
        <v>0</v>
      </c>
      <c r="AW1361" s="2">
        <f t="shared" si="727"/>
        <v>-97.3408</v>
      </c>
      <c r="AX1361" s="4">
        <f>VLOOKUP($B1361&amp;$C1361&amp;$D1361,Staqo!$A$3:$AJ$1048576,AX$1,0)</f>
        <v>12</v>
      </c>
      <c r="AY1361" s="4">
        <f>VLOOKUP($B1361&amp;$C1361&amp;$D1361,HFE!$A$3:$AJ$1048576,AY$1,0)</f>
        <v>12</v>
      </c>
      <c r="AZ1361" s="5">
        <f t="shared" si="728"/>
        <v>0</v>
      </c>
      <c r="BA1361" s="1">
        <f>VLOOKUP($B1361&amp;$C1361&amp;$D1361,Staqo!$A$3:$AJ$1048576,BA$1,0)</f>
        <v>0</v>
      </c>
      <c r="BB1361" s="1">
        <f>VLOOKUP($B1361&amp;$C1361&amp;$D1361,HFE!$A$3:$AJ$1048576,BB$1,0)</f>
        <v>0</v>
      </c>
      <c r="BC1361" s="2">
        <f t="shared" si="729"/>
        <v>0</v>
      </c>
      <c r="BD1361" s="1">
        <f>VLOOKUP($B1361&amp;$C1361&amp;$D1361,Staqo!$A$3:$AJ$1048576,BD$1,0)</f>
        <v>0</v>
      </c>
      <c r="BE1361" s="1">
        <f>VLOOKUP($B1361&amp;$C1361&amp;$D1361,HFE!$A$3:$AJ$1048576,BE$1,0)</f>
        <v>0</v>
      </c>
      <c r="BF1361" s="2">
        <f t="shared" si="730"/>
        <v>0</v>
      </c>
      <c r="BG1361" s="1">
        <f>VLOOKUP($B1361&amp;$C1361&amp;$D1361,Staqo!$A$3:$AJ$1048576,BG$1,0)</f>
        <v>0</v>
      </c>
      <c r="BH1361" s="1">
        <f>VLOOKUP($B1361&amp;$C1361&amp;$D1361,HFE!$A$3:$AJ$1048576,BH$1,0)</f>
        <v>0</v>
      </c>
      <c r="BI1361" s="2">
        <f t="shared" si="731"/>
        <v>0</v>
      </c>
      <c r="BJ1361" s="1">
        <f>VLOOKUP($B1361&amp;$C1361&amp;$D1361,Staqo!$A$3:$AJ$1048576,BJ$1,0)</f>
        <v>0</v>
      </c>
      <c r="BK1361" s="1">
        <f>VLOOKUP($B1361&amp;$C1361&amp;$D1361,HFE!$A$3:$AJ$1048576,BK$1,0)</f>
        <v>0</v>
      </c>
      <c r="BL1361" s="2">
        <f t="shared" si="732"/>
        <v>0</v>
      </c>
      <c r="BM1361" s="1">
        <f>VLOOKUP($B1361&amp;$C1361&amp;$D1361,Staqo!$A$3:$AJ$1048576,BM$1,0)</f>
        <v>0</v>
      </c>
      <c r="BN1361" s="1">
        <f>VLOOKUP($B1361&amp;$C1361&amp;$D1361,HFE!$A$3:$AJ$1048576,BN$1,0)</f>
        <v>0</v>
      </c>
      <c r="BO1361" s="2">
        <f t="shared" si="733"/>
        <v>0</v>
      </c>
      <c r="BP1361" s="1">
        <f>VLOOKUP($B1361&amp;$C1361&amp;$D1361,Staqo!$A$3:$AJ$1048576,BP$1,0)</f>
        <v>0</v>
      </c>
      <c r="BQ1361" s="1">
        <f>VLOOKUP($B1361&amp;$C1361&amp;$D1361,HFE!$A$3:$AJ$1048576,BQ$1,0)</f>
        <v>0</v>
      </c>
      <c r="BR1361" s="2">
        <f t="shared" si="734"/>
        <v>0</v>
      </c>
      <c r="BS1361" s="1">
        <f>VLOOKUP($B1361&amp;$C1361&amp;$D1361,Staqo!$A$3:$AJ$1048576,BS$1,0)</f>
        <v>0</v>
      </c>
      <c r="BT1361" s="1">
        <f>VLOOKUP($B1361&amp;$C1361&amp;$D1361,HFE!$A$3:$AJ$1048576,BT$1,0)</f>
        <v>0</v>
      </c>
      <c r="BU1361" s="2">
        <f t="shared" si="735"/>
        <v>0</v>
      </c>
      <c r="BV1361" s="1">
        <f>VLOOKUP($B1361&amp;$C1361&amp;$D1361,Staqo!$A$3:$AJ$1048576,BV$1,0)</f>
        <v>0</v>
      </c>
      <c r="BW1361" s="1">
        <f>VLOOKUP($B1361&amp;$C1361&amp;$D1361,HFE!$A$3:$AJ$1048576,BW$1,0)</f>
        <v>0</v>
      </c>
      <c r="BX1361" s="2">
        <f t="shared" si="736"/>
        <v>0</v>
      </c>
      <c r="BY1361" s="1">
        <f>VLOOKUP($B1361&amp;$C1361&amp;$D1361,Staqo!$A$3:$AJ$1048576,BY$1,0)</f>
        <v>0</v>
      </c>
      <c r="BZ1361" s="1">
        <f>VLOOKUP($B1361&amp;$C1361&amp;$D1361,HFE!$A$3:$AJ$1048576,BZ$1,0)</f>
        <v>0</v>
      </c>
      <c r="CA1361" s="2">
        <f t="shared" si="737"/>
        <v>0</v>
      </c>
      <c r="CB1361" s="1">
        <f>VLOOKUP($B1361&amp;$C1361&amp;$D1361,Staqo!$A$3:$AJ$1048576,CB$1,0)</f>
        <v>0</v>
      </c>
      <c r="CC1361" s="1">
        <f>VLOOKUP($B1361&amp;$C1361&amp;$D1361,HFE!$A$3:$AJ$1048576,CC$1,0)</f>
        <v>0</v>
      </c>
      <c r="CD1361" s="2">
        <f t="shared" si="738"/>
        <v>0</v>
      </c>
      <c r="CE1361" s="1">
        <f>VLOOKUP($B1361&amp;$C1361&amp;$D1361,Staqo!$A$3:$AJ$1048576,CE$1,0)</f>
        <v>0</v>
      </c>
      <c r="CF1361" s="1">
        <f>VLOOKUP($B1361&amp;$C1361&amp;$D1361,HFE!$A$3:$AJ$1048576,CF$1,0)</f>
        <v>0</v>
      </c>
      <c r="CG1361" s="2">
        <f t="shared" si="739"/>
        <v>0</v>
      </c>
      <c r="CH1361" s="1">
        <f>VLOOKUP($B1361&amp;$C1361&amp;$D1361,Staqo!$A$3:$AJ$1048576,CH$1,0)</f>
        <v>0</v>
      </c>
      <c r="CI1361" s="1">
        <f>VLOOKUP($B1361&amp;$C1361&amp;$D1361,HFE!$A$3:$AJ$1048576,CI$1,0)</f>
        <v>0</v>
      </c>
      <c r="CJ1361" s="2">
        <f t="shared" si="740"/>
        <v>0</v>
      </c>
      <c r="CK1361" s="1">
        <f>VLOOKUP($B1361&amp;$C1361&amp;$D1361,Staqo!$A$3:$AJ$1048576,CK$1,0)</f>
        <v>0</v>
      </c>
      <c r="CL1361" s="1">
        <f>VLOOKUP($B1361&amp;$C1361&amp;$D1361,HFE!$A$3:$AJ$1048576,CL$1,0)</f>
        <v>0</v>
      </c>
      <c r="CM1361" s="2">
        <f t="shared" si="741"/>
        <v>0</v>
      </c>
      <c r="CN1361" s="1">
        <f>VLOOKUP($B1361&amp;$C1361&amp;$D1361,Staqo!$A$3:$AJ$1048576,CN$1,0)</f>
        <v>0</v>
      </c>
      <c r="CO1361" s="1">
        <f>VLOOKUP($B1361&amp;$C1361&amp;$D1361,HFE!$A$3:$AJ$1048576,CO$1,0)</f>
        <v>0</v>
      </c>
      <c r="CP1361" s="2">
        <f t="shared" si="742"/>
        <v>0</v>
      </c>
      <c r="CQ1361" s="1">
        <f>VLOOKUP($B1361&amp;$C1361&amp;$D1361,Staqo!$A$3:$AJ$1048576,CQ$1,0)</f>
        <v>0</v>
      </c>
      <c r="CR1361" s="1">
        <f>VLOOKUP($B1361&amp;$C1361&amp;$D1361,HFE!$A$3:$AJ$1048576,CR$1,0)</f>
        <v>0</v>
      </c>
      <c r="CS1361" s="2">
        <f t="shared" si="743"/>
        <v>0</v>
      </c>
      <c r="CT1361" s="1"/>
      <c r="CU1361" s="1"/>
      <c r="CV1361" s="2"/>
    </row>
    <row r="1362" hidden="1" spans="1:100">
      <c r="A1362" s="1" t="s">
        <v>95</v>
      </c>
      <c r="B1362" s="1" t="s">
        <v>96</v>
      </c>
      <c r="C1362" s="3">
        <v>44589</v>
      </c>
      <c r="D1362" s="1" t="s">
        <v>19</v>
      </c>
      <c r="E1362" s="1">
        <f>VLOOKUP($B1362&amp;$C1362&amp;$D1362,Staqo!$A$3:$AJ$1048576,E$1,0)</f>
        <v>5.34072</v>
      </c>
      <c r="F1362" s="1" t="e">
        <f>VLOOKUP($B1362&amp;$C1362&amp;$D1362,HFE!$A$3:$AJ$1048576,F$1,0)</f>
        <v>#REF!</v>
      </c>
      <c r="G1362" s="2" t="e">
        <f t="shared" si="713"/>
        <v>#REF!</v>
      </c>
      <c r="H1362" s="1">
        <f>VLOOKUP($B1362&amp;$C1362&amp;$D1362,Staqo!$A$3:$AJ$1048576,H$1,0)</f>
        <v>6.17101</v>
      </c>
      <c r="I1362" s="1" t="e">
        <f>VLOOKUP($B1362&amp;$C1362&amp;$D1362,HFE!$A$3:$AJ$1048576,I$1,0)</f>
        <v>#REF!</v>
      </c>
      <c r="J1362" s="2" t="e">
        <f t="shared" si="714"/>
        <v>#REF!</v>
      </c>
      <c r="K1362" s="1">
        <f>VLOOKUP($B1362&amp;$C1362&amp;$D1362,Staqo!$A$3:$AJ$1048576,K$1,0)</f>
        <v>6966.82</v>
      </c>
      <c r="L1362" s="1" t="e">
        <f>VLOOKUP($B1362&amp;$C1362&amp;$D1362,HFE!$A$3:$AJ$1048576,L$1,0)</f>
        <v>#REF!</v>
      </c>
      <c r="M1362" s="2" t="e">
        <f t="shared" si="715"/>
        <v>#REF!</v>
      </c>
      <c r="N1362" s="1">
        <f>VLOOKUP($B1362&amp;$C1362&amp;$D1362,Staqo!$A$3:$AJ$1048576,N$1,0)</f>
        <v>5540</v>
      </c>
      <c r="O1362" s="1">
        <f>VLOOKUP($B1362&amp;$C1362&amp;$D1362,HFE!$A$3:$AJ$1048576,O$1,0)</f>
        <v>0</v>
      </c>
      <c r="P1362" s="2">
        <f t="shared" si="716"/>
        <v>-5540</v>
      </c>
      <c r="Q1362" s="1">
        <f>VLOOKUP($B1362&amp;$C1362&amp;$D1362,Staqo!$A$3:$AJ$1048576,Q$1,0)</f>
        <v>5493.37</v>
      </c>
      <c r="R1362" s="1">
        <f>VLOOKUP($B1362&amp;$C1362&amp;$D1362,HFE!$A$3:$AJ$1048576,R$1,0)</f>
        <v>0</v>
      </c>
      <c r="S1362" s="2">
        <f t="shared" si="717"/>
        <v>-5493.37</v>
      </c>
      <c r="T1362" s="1">
        <f>VLOOKUP($B1362&amp;$C1362&amp;$D1362,Staqo!$A$3:$AJ$1048576,T$1,0)</f>
        <v>0.795198</v>
      </c>
      <c r="U1362" s="1" t="e">
        <f>VLOOKUP($B1362&amp;$C1362&amp;$D1362,HFE!$A$3:$AJ$1048576,U$1,0)</f>
        <v>#REF!</v>
      </c>
      <c r="V1362" s="2" t="e">
        <f t="shared" si="718"/>
        <v>#REF!</v>
      </c>
      <c r="W1362" s="1">
        <f>VLOOKUP($B1362&amp;$C1362&amp;$D1362,Staqo!$A$3:$AJ$1048576,W$1,0)</f>
        <v>0.788504</v>
      </c>
      <c r="X1362" s="1" t="e">
        <f>VLOOKUP($B1362&amp;$C1362&amp;$D1362,HFE!$A$3:$AJ$1048576,X$1,0)</f>
        <v>#REF!</v>
      </c>
      <c r="Y1362" s="2" t="e">
        <f t="shared" si="719"/>
        <v>#REF!</v>
      </c>
      <c r="Z1362" s="4">
        <f>VLOOKUP($B1362&amp;$C1362&amp;$D1362,Staqo!$A$3:$AJ$1048576,Z$1,0)</f>
        <v>100</v>
      </c>
      <c r="AA1362" s="4">
        <f>VLOOKUP($B1362&amp;$C1362&amp;$D1362,HFE!$A$3:$AJ$1048576,AA$1,0)</f>
        <v>0</v>
      </c>
      <c r="AB1362" s="5">
        <f t="shared" si="720"/>
        <v>-100</v>
      </c>
      <c r="AC1362" s="1">
        <f>VLOOKUP($B1362&amp;$C1362&amp;$D1362,Staqo!$A$3:$AJ$1048576,AC$1,0)</f>
        <v>100</v>
      </c>
      <c r="AD1362" s="1">
        <f>VLOOKUP($B1362&amp;$C1362&amp;$D1362,HFE!$A$3:$AJ$1048576,AD$1,0)*100</f>
        <v>100</v>
      </c>
      <c r="AE1362" s="2">
        <f t="shared" si="721"/>
        <v>0</v>
      </c>
      <c r="AF1362" s="1">
        <f>VLOOKUP($B1362&amp;$C1362&amp;$D1362,Staqo!$A$3:$AJ$1048576,AF$1,0)</f>
        <v>100</v>
      </c>
      <c r="AG1362" s="1">
        <f>VLOOKUP($B1362&amp;$C1362&amp;$D1362,HFE!$A$3:$AJ$1048576,AG$1,0)*100</f>
        <v>100</v>
      </c>
      <c r="AH1362" s="2">
        <f t="shared" si="722"/>
        <v>0</v>
      </c>
      <c r="AI1362" s="1">
        <f>VLOOKUP($B1362&amp;$C1362&amp;$D1362,Staqo!$A$3:$AJ$1048576,AI$1,0)</f>
        <v>0.224911</v>
      </c>
      <c r="AJ1362" s="1" t="e">
        <f>VLOOKUP($B1362&amp;$C1362&amp;$D1362,HFE!$A$3:$AJ$1048576,AJ$1,0)</f>
        <v>#REF!</v>
      </c>
      <c r="AK1362" s="2" t="e">
        <f t="shared" si="723"/>
        <v>#REF!</v>
      </c>
      <c r="AL1362" s="1">
        <f>VLOOKUP($B1362&amp;$C1362&amp;$D1362,Staqo!$A$3:$AJ$1048576,AL$1,0)</f>
        <v>0.204465</v>
      </c>
      <c r="AM1362" s="1" t="e">
        <f>VLOOKUP($B1362&amp;$C1362&amp;$D1362,HFE!$A$3:$AJ$1048576,AM$1,0)</f>
        <v>#REF!</v>
      </c>
      <c r="AN1362" s="2" t="e">
        <f t="shared" si="724"/>
        <v>#REF!</v>
      </c>
      <c r="AO1362" s="1">
        <f>VLOOKUP($B1362&amp;$C1362&amp;$D1362,Staqo!$A$3:$AJ$1048576,AO$1,0)</f>
        <v>0.223018</v>
      </c>
      <c r="AP1362" s="1" t="e">
        <f>VLOOKUP($B1362&amp;$C1362&amp;$D1362,HFE!$A$3:$AJ$1048576,AP$1,0)</f>
        <v>#REF!</v>
      </c>
      <c r="AQ1362" s="2" t="e">
        <f t="shared" si="725"/>
        <v>#REF!</v>
      </c>
      <c r="AR1362" s="1">
        <f>VLOOKUP($B1362&amp;$C1362&amp;$D1362,Staqo!$A$3:$AJ$1048576,AR$1,0)</f>
        <v>0.202744</v>
      </c>
      <c r="AS1362" s="1" t="e">
        <f>VLOOKUP($B1362&amp;$C1362&amp;$D1362,HFE!$A$3:$AJ$1048576,AS$1,0)</f>
        <v>#REF!</v>
      </c>
      <c r="AT1362" s="2" t="e">
        <f t="shared" si="726"/>
        <v>#REF!</v>
      </c>
      <c r="AU1362" s="1">
        <f>VLOOKUP($B1362&amp;$C1362&amp;$D1362,Staqo!$A$3:$AJ$1048576,AU$1,0)</f>
        <v>96.7846</v>
      </c>
      <c r="AV1362" s="1">
        <f>VLOOKUP($B1362&amp;$C1362&amp;$D1362,HFE!$A$3:$AJ$1048576,AV$1,0)</f>
        <v>0</v>
      </c>
      <c r="AW1362" s="2">
        <f t="shared" si="727"/>
        <v>-96.7846</v>
      </c>
      <c r="AX1362" s="4">
        <f>VLOOKUP($B1362&amp;$C1362&amp;$D1362,Staqo!$A$3:$AJ$1048576,AX$1,0)</f>
        <v>12</v>
      </c>
      <c r="AY1362" s="4">
        <f>VLOOKUP($B1362&amp;$C1362&amp;$D1362,HFE!$A$3:$AJ$1048576,AY$1,0)</f>
        <v>12</v>
      </c>
      <c r="AZ1362" s="5">
        <f t="shared" si="728"/>
        <v>0</v>
      </c>
      <c r="BA1362" s="1">
        <f>VLOOKUP($B1362&amp;$C1362&amp;$D1362,Staqo!$A$3:$AJ$1048576,BA$1,0)</f>
        <v>0</v>
      </c>
      <c r="BB1362" s="1">
        <f>VLOOKUP($B1362&amp;$C1362&amp;$D1362,HFE!$A$3:$AJ$1048576,BB$1,0)</f>
        <v>0</v>
      </c>
      <c r="BC1362" s="2">
        <f t="shared" si="729"/>
        <v>0</v>
      </c>
      <c r="BD1362" s="1">
        <f>VLOOKUP($B1362&amp;$C1362&amp;$D1362,Staqo!$A$3:$AJ$1048576,BD$1,0)</f>
        <v>0</v>
      </c>
      <c r="BE1362" s="1">
        <f>VLOOKUP($B1362&amp;$C1362&amp;$D1362,HFE!$A$3:$AJ$1048576,BE$1,0)</f>
        <v>0</v>
      </c>
      <c r="BF1362" s="2">
        <f t="shared" si="730"/>
        <v>0</v>
      </c>
      <c r="BG1362" s="1">
        <f>VLOOKUP($B1362&amp;$C1362&amp;$D1362,Staqo!$A$3:$AJ$1048576,BG$1,0)</f>
        <v>0</v>
      </c>
      <c r="BH1362" s="1">
        <f>VLOOKUP($B1362&amp;$C1362&amp;$D1362,HFE!$A$3:$AJ$1048576,BH$1,0)</f>
        <v>0</v>
      </c>
      <c r="BI1362" s="2">
        <f t="shared" si="731"/>
        <v>0</v>
      </c>
      <c r="BJ1362" s="1">
        <f>VLOOKUP($B1362&amp;$C1362&amp;$D1362,Staqo!$A$3:$AJ$1048576,BJ$1,0)</f>
        <v>0</v>
      </c>
      <c r="BK1362" s="1">
        <f>VLOOKUP($B1362&amp;$C1362&amp;$D1362,HFE!$A$3:$AJ$1048576,BK$1,0)</f>
        <v>0</v>
      </c>
      <c r="BL1362" s="2">
        <f t="shared" si="732"/>
        <v>0</v>
      </c>
      <c r="BM1362" s="1">
        <f>VLOOKUP($B1362&amp;$C1362&amp;$D1362,Staqo!$A$3:$AJ$1048576,BM$1,0)</f>
        <v>0</v>
      </c>
      <c r="BN1362" s="1">
        <f>VLOOKUP($B1362&amp;$C1362&amp;$D1362,HFE!$A$3:$AJ$1048576,BN$1,0)</f>
        <v>0</v>
      </c>
      <c r="BO1362" s="2">
        <f t="shared" si="733"/>
        <v>0</v>
      </c>
      <c r="BP1362" s="1">
        <f>VLOOKUP($B1362&amp;$C1362&amp;$D1362,Staqo!$A$3:$AJ$1048576,BP$1,0)</f>
        <v>0</v>
      </c>
      <c r="BQ1362" s="1">
        <f>VLOOKUP($B1362&amp;$C1362&amp;$D1362,HFE!$A$3:$AJ$1048576,BQ$1,0)</f>
        <v>0</v>
      </c>
      <c r="BR1362" s="2">
        <f t="shared" si="734"/>
        <v>0</v>
      </c>
      <c r="BS1362" s="1">
        <f>VLOOKUP($B1362&amp;$C1362&amp;$D1362,Staqo!$A$3:$AJ$1048576,BS$1,0)</f>
        <v>0</v>
      </c>
      <c r="BT1362" s="1">
        <f>VLOOKUP($B1362&amp;$C1362&amp;$D1362,HFE!$A$3:$AJ$1048576,BT$1,0)</f>
        <v>0</v>
      </c>
      <c r="BU1362" s="2">
        <f t="shared" si="735"/>
        <v>0</v>
      </c>
      <c r="BV1362" s="1">
        <f>VLOOKUP($B1362&amp;$C1362&amp;$D1362,Staqo!$A$3:$AJ$1048576,BV$1,0)</f>
        <v>0</v>
      </c>
      <c r="BW1362" s="1">
        <f>VLOOKUP($B1362&amp;$C1362&amp;$D1362,HFE!$A$3:$AJ$1048576,BW$1,0)</f>
        <v>0</v>
      </c>
      <c r="BX1362" s="2">
        <f t="shared" si="736"/>
        <v>0</v>
      </c>
      <c r="BY1362" s="1">
        <f>VLOOKUP($B1362&amp;$C1362&amp;$D1362,Staqo!$A$3:$AJ$1048576,BY$1,0)</f>
        <v>0</v>
      </c>
      <c r="BZ1362" s="1">
        <f>VLOOKUP($B1362&amp;$C1362&amp;$D1362,HFE!$A$3:$AJ$1048576,BZ$1,0)</f>
        <v>0</v>
      </c>
      <c r="CA1362" s="2">
        <f t="shared" si="737"/>
        <v>0</v>
      </c>
      <c r="CB1362" s="1">
        <f>VLOOKUP($B1362&amp;$C1362&amp;$D1362,Staqo!$A$3:$AJ$1048576,CB$1,0)</f>
        <v>0</v>
      </c>
      <c r="CC1362" s="1">
        <f>VLOOKUP($B1362&amp;$C1362&amp;$D1362,HFE!$A$3:$AJ$1048576,CC$1,0)</f>
        <v>0</v>
      </c>
      <c r="CD1362" s="2">
        <f t="shared" si="738"/>
        <v>0</v>
      </c>
      <c r="CE1362" s="1">
        <f>VLOOKUP($B1362&amp;$C1362&amp;$D1362,Staqo!$A$3:$AJ$1048576,CE$1,0)</f>
        <v>0</v>
      </c>
      <c r="CF1362" s="1">
        <f>VLOOKUP($B1362&amp;$C1362&amp;$D1362,HFE!$A$3:$AJ$1048576,CF$1,0)</f>
        <v>0</v>
      </c>
      <c r="CG1362" s="2">
        <f t="shared" si="739"/>
        <v>0</v>
      </c>
      <c r="CH1362" s="1">
        <f>VLOOKUP($B1362&amp;$C1362&amp;$D1362,Staqo!$A$3:$AJ$1048576,CH$1,0)</f>
        <v>0</v>
      </c>
      <c r="CI1362" s="1">
        <f>VLOOKUP($B1362&amp;$C1362&amp;$D1362,HFE!$A$3:$AJ$1048576,CI$1,0)</f>
        <v>0</v>
      </c>
      <c r="CJ1362" s="2">
        <f t="shared" si="740"/>
        <v>0</v>
      </c>
      <c r="CK1362" s="1">
        <f>VLOOKUP($B1362&amp;$C1362&amp;$D1362,Staqo!$A$3:$AJ$1048576,CK$1,0)</f>
        <v>0</v>
      </c>
      <c r="CL1362" s="1">
        <f>VLOOKUP($B1362&amp;$C1362&amp;$D1362,HFE!$A$3:$AJ$1048576,CL$1,0)</f>
        <v>0</v>
      </c>
      <c r="CM1362" s="2">
        <f t="shared" si="741"/>
        <v>0</v>
      </c>
      <c r="CN1362" s="1">
        <f>VLOOKUP($B1362&amp;$C1362&amp;$D1362,Staqo!$A$3:$AJ$1048576,CN$1,0)</f>
        <v>0</v>
      </c>
      <c r="CO1362" s="1">
        <f>VLOOKUP($B1362&amp;$C1362&amp;$D1362,HFE!$A$3:$AJ$1048576,CO$1,0)</f>
        <v>0</v>
      </c>
      <c r="CP1362" s="2">
        <f t="shared" si="742"/>
        <v>0</v>
      </c>
      <c r="CQ1362" s="1">
        <f>VLOOKUP($B1362&amp;$C1362&amp;$D1362,Staqo!$A$3:$AJ$1048576,CQ$1,0)</f>
        <v>0</v>
      </c>
      <c r="CR1362" s="1">
        <f>VLOOKUP($B1362&amp;$C1362&amp;$D1362,HFE!$A$3:$AJ$1048576,CR$1,0)</f>
        <v>0</v>
      </c>
      <c r="CS1362" s="2">
        <f t="shared" si="743"/>
        <v>0</v>
      </c>
      <c r="CT1362" s="1"/>
      <c r="CU1362" s="1"/>
      <c r="CV1362" s="2"/>
    </row>
    <row r="1363" hidden="1" spans="1:100">
      <c r="A1363" s="1" t="s">
        <v>95</v>
      </c>
      <c r="B1363" s="1" t="s">
        <v>96</v>
      </c>
      <c r="C1363" s="3">
        <v>44589</v>
      </c>
      <c r="D1363" s="1" t="s">
        <v>20</v>
      </c>
      <c r="E1363" s="1">
        <f>VLOOKUP($B1363&amp;$C1363&amp;$D1363,Staqo!$A$3:$AJ$1048576,E$1,0)</f>
        <v>5.34072</v>
      </c>
      <c r="F1363" s="1" t="e">
        <f>VLOOKUP($B1363&amp;$C1363&amp;$D1363,HFE!$A$3:$AJ$1048576,F$1,0)</f>
        <v>#REF!</v>
      </c>
      <c r="G1363" s="2" t="e">
        <f t="shared" si="713"/>
        <v>#REF!</v>
      </c>
      <c r="H1363" s="1">
        <f>VLOOKUP($B1363&amp;$C1363&amp;$D1363,Staqo!$A$3:$AJ$1048576,H$1,0)</f>
        <v>6.17101</v>
      </c>
      <c r="I1363" s="1" t="e">
        <f>VLOOKUP($B1363&amp;$C1363&amp;$D1363,HFE!$A$3:$AJ$1048576,I$1,0)</f>
        <v>#REF!</v>
      </c>
      <c r="J1363" s="2" t="e">
        <f t="shared" si="714"/>
        <v>#REF!</v>
      </c>
      <c r="K1363" s="1">
        <f>VLOOKUP($B1363&amp;$C1363&amp;$D1363,Staqo!$A$3:$AJ$1048576,K$1,0)</f>
        <v>6800.95</v>
      </c>
      <c r="L1363" s="1" t="e">
        <f>VLOOKUP($B1363&amp;$C1363&amp;$D1363,HFE!$A$3:$AJ$1048576,L$1,0)</f>
        <v>#REF!</v>
      </c>
      <c r="M1363" s="2" t="e">
        <f t="shared" si="715"/>
        <v>#REF!</v>
      </c>
      <c r="N1363" s="1">
        <f>VLOOKUP($B1363&amp;$C1363&amp;$D1363,Staqo!$A$3:$AJ$1048576,N$1,0)</f>
        <v>5180</v>
      </c>
      <c r="O1363" s="1">
        <f>VLOOKUP($B1363&amp;$C1363&amp;$D1363,HFE!$A$3:$AJ$1048576,O$1,0)</f>
        <v>0</v>
      </c>
      <c r="P1363" s="2">
        <f t="shared" si="716"/>
        <v>-5180</v>
      </c>
      <c r="Q1363" s="1">
        <f>VLOOKUP($B1363&amp;$C1363&amp;$D1363,Staqo!$A$3:$AJ$1048576,Q$1,0)</f>
        <v>5136.4</v>
      </c>
      <c r="R1363" s="1">
        <f>VLOOKUP($B1363&amp;$C1363&amp;$D1363,HFE!$A$3:$AJ$1048576,R$1,0)</f>
        <v>0</v>
      </c>
      <c r="S1363" s="2">
        <f t="shared" si="717"/>
        <v>-5136.4</v>
      </c>
      <c r="T1363" s="1">
        <f>VLOOKUP($B1363&amp;$C1363&amp;$D1363,Staqo!$A$3:$AJ$1048576,T$1,0)</f>
        <v>0.761659</v>
      </c>
      <c r="U1363" s="1" t="e">
        <f>VLOOKUP($B1363&amp;$C1363&amp;$D1363,HFE!$A$3:$AJ$1048576,U$1,0)</f>
        <v>#REF!</v>
      </c>
      <c r="V1363" s="2" t="e">
        <f t="shared" si="718"/>
        <v>#REF!</v>
      </c>
      <c r="W1363" s="1">
        <f>VLOOKUP($B1363&amp;$C1363&amp;$D1363,Staqo!$A$3:$AJ$1048576,W$1,0)</f>
        <v>0.755248</v>
      </c>
      <c r="X1363" s="1" t="e">
        <f>VLOOKUP($B1363&amp;$C1363&amp;$D1363,HFE!$A$3:$AJ$1048576,X$1,0)</f>
        <v>#REF!</v>
      </c>
      <c r="Y1363" s="2" t="e">
        <f t="shared" si="719"/>
        <v>#REF!</v>
      </c>
      <c r="Z1363" s="4">
        <f>VLOOKUP($B1363&amp;$C1363&amp;$D1363,Staqo!$A$3:$AJ$1048576,Z$1,0)</f>
        <v>100</v>
      </c>
      <c r="AA1363" s="4">
        <f>VLOOKUP($B1363&amp;$C1363&amp;$D1363,HFE!$A$3:$AJ$1048576,AA$1,0)</f>
        <v>0</v>
      </c>
      <c r="AB1363" s="5">
        <f t="shared" si="720"/>
        <v>-100</v>
      </c>
      <c r="AC1363" s="1">
        <f>VLOOKUP($B1363&amp;$C1363&amp;$D1363,Staqo!$A$3:$AJ$1048576,AC$1,0)</f>
        <v>100</v>
      </c>
      <c r="AD1363" s="1">
        <f>VLOOKUP($B1363&amp;$C1363&amp;$D1363,HFE!$A$3:$AJ$1048576,AD$1,0)*100</f>
        <v>100</v>
      </c>
      <c r="AE1363" s="2">
        <f t="shared" si="721"/>
        <v>0</v>
      </c>
      <c r="AF1363" s="1">
        <f>VLOOKUP($B1363&amp;$C1363&amp;$D1363,Staqo!$A$3:$AJ$1048576,AF$1,0)</f>
        <v>100</v>
      </c>
      <c r="AG1363" s="1">
        <f>VLOOKUP($B1363&amp;$C1363&amp;$D1363,HFE!$A$3:$AJ$1048576,AG$1,0)*100</f>
        <v>100</v>
      </c>
      <c r="AH1363" s="2">
        <f t="shared" si="722"/>
        <v>0</v>
      </c>
      <c r="AI1363" s="1">
        <f>VLOOKUP($B1363&amp;$C1363&amp;$D1363,Staqo!$A$3:$AJ$1048576,AI$1,0)</f>
        <v>0.215426</v>
      </c>
      <c r="AJ1363" s="1" t="e">
        <f>VLOOKUP($B1363&amp;$C1363&amp;$D1363,HFE!$A$3:$AJ$1048576,AJ$1,0)</f>
        <v>#REF!</v>
      </c>
      <c r="AK1363" s="2" t="e">
        <f t="shared" si="723"/>
        <v>#REF!</v>
      </c>
      <c r="AL1363" s="1">
        <f>VLOOKUP($B1363&amp;$C1363&amp;$D1363,Staqo!$A$3:$AJ$1048576,AL$1,0)</f>
        <v>0.195842</v>
      </c>
      <c r="AM1363" s="1" t="e">
        <f>VLOOKUP($B1363&amp;$C1363&amp;$D1363,HFE!$A$3:$AJ$1048576,AM$1,0)</f>
        <v>#REF!</v>
      </c>
      <c r="AN1363" s="2" t="e">
        <f t="shared" si="724"/>
        <v>#REF!</v>
      </c>
      <c r="AO1363" s="1">
        <f>VLOOKUP($B1363&amp;$C1363&amp;$D1363,Staqo!$A$3:$AJ$1048576,AO$1,0)</f>
        <v>0.213613</v>
      </c>
      <c r="AP1363" s="1" t="e">
        <f>VLOOKUP($B1363&amp;$C1363&amp;$D1363,HFE!$A$3:$AJ$1048576,AP$1,0)</f>
        <v>#REF!</v>
      </c>
      <c r="AQ1363" s="2" t="e">
        <f t="shared" si="725"/>
        <v>#REF!</v>
      </c>
      <c r="AR1363" s="1">
        <f>VLOOKUP($B1363&amp;$C1363&amp;$D1363,Staqo!$A$3:$AJ$1048576,AR$1,0)</f>
        <v>0.194193</v>
      </c>
      <c r="AS1363" s="1" t="e">
        <f>VLOOKUP($B1363&amp;$C1363&amp;$D1363,HFE!$A$3:$AJ$1048576,AS$1,0)</f>
        <v>#REF!</v>
      </c>
      <c r="AT1363" s="2" t="e">
        <f t="shared" si="726"/>
        <v>#REF!</v>
      </c>
      <c r="AU1363" s="1">
        <f>VLOOKUP($B1363&amp;$C1363&amp;$D1363,Staqo!$A$3:$AJ$1048576,AU$1,0)</f>
        <v>96.5449</v>
      </c>
      <c r="AV1363" s="1">
        <f>VLOOKUP($B1363&amp;$C1363&amp;$D1363,HFE!$A$3:$AJ$1048576,AV$1,0)</f>
        <v>0</v>
      </c>
      <c r="AW1363" s="2">
        <f t="shared" si="727"/>
        <v>-96.5449</v>
      </c>
      <c r="AX1363" s="4">
        <f>VLOOKUP($B1363&amp;$C1363&amp;$D1363,Staqo!$A$3:$AJ$1048576,AX$1,0)</f>
        <v>12</v>
      </c>
      <c r="AY1363" s="4">
        <f>VLOOKUP($B1363&amp;$C1363&amp;$D1363,HFE!$A$3:$AJ$1048576,AY$1,0)</f>
        <v>12</v>
      </c>
      <c r="AZ1363" s="5">
        <f t="shared" si="728"/>
        <v>0</v>
      </c>
      <c r="BA1363" s="1">
        <f>VLOOKUP($B1363&amp;$C1363&amp;$D1363,Staqo!$A$3:$AJ$1048576,BA$1,0)</f>
        <v>0</v>
      </c>
      <c r="BB1363" s="1">
        <f>VLOOKUP($B1363&amp;$C1363&amp;$D1363,HFE!$A$3:$AJ$1048576,BB$1,0)</f>
        <v>0</v>
      </c>
      <c r="BC1363" s="2">
        <f t="shared" si="729"/>
        <v>0</v>
      </c>
      <c r="BD1363" s="1">
        <f>VLOOKUP($B1363&amp;$C1363&amp;$D1363,Staqo!$A$3:$AJ$1048576,BD$1,0)</f>
        <v>0</v>
      </c>
      <c r="BE1363" s="1">
        <f>VLOOKUP($B1363&amp;$C1363&amp;$D1363,HFE!$A$3:$AJ$1048576,BE$1,0)</f>
        <v>0</v>
      </c>
      <c r="BF1363" s="2">
        <f t="shared" si="730"/>
        <v>0</v>
      </c>
      <c r="BG1363" s="1">
        <f>VLOOKUP($B1363&amp;$C1363&amp;$D1363,Staqo!$A$3:$AJ$1048576,BG$1,0)</f>
        <v>0</v>
      </c>
      <c r="BH1363" s="1">
        <f>VLOOKUP($B1363&amp;$C1363&amp;$D1363,HFE!$A$3:$AJ$1048576,BH$1,0)</f>
        <v>0</v>
      </c>
      <c r="BI1363" s="2">
        <f t="shared" si="731"/>
        <v>0</v>
      </c>
      <c r="BJ1363" s="1">
        <f>VLOOKUP($B1363&amp;$C1363&amp;$D1363,Staqo!$A$3:$AJ$1048576,BJ$1,0)</f>
        <v>0</v>
      </c>
      <c r="BK1363" s="1">
        <f>VLOOKUP($B1363&amp;$C1363&amp;$D1363,HFE!$A$3:$AJ$1048576,BK$1,0)</f>
        <v>0</v>
      </c>
      <c r="BL1363" s="2">
        <f t="shared" si="732"/>
        <v>0</v>
      </c>
      <c r="BM1363" s="1">
        <f>VLOOKUP($B1363&amp;$C1363&amp;$D1363,Staqo!$A$3:$AJ$1048576,BM$1,0)</f>
        <v>0</v>
      </c>
      <c r="BN1363" s="1">
        <f>VLOOKUP($B1363&amp;$C1363&amp;$D1363,HFE!$A$3:$AJ$1048576,BN$1,0)</f>
        <v>0</v>
      </c>
      <c r="BO1363" s="2">
        <f t="shared" si="733"/>
        <v>0</v>
      </c>
      <c r="BP1363" s="1">
        <f>VLOOKUP($B1363&amp;$C1363&amp;$D1363,Staqo!$A$3:$AJ$1048576,BP$1,0)</f>
        <v>0</v>
      </c>
      <c r="BQ1363" s="1">
        <f>VLOOKUP($B1363&amp;$C1363&amp;$D1363,HFE!$A$3:$AJ$1048576,BQ$1,0)</f>
        <v>0</v>
      </c>
      <c r="BR1363" s="2">
        <f t="shared" si="734"/>
        <v>0</v>
      </c>
      <c r="BS1363" s="1">
        <f>VLOOKUP($B1363&amp;$C1363&amp;$D1363,Staqo!$A$3:$AJ$1048576,BS$1,0)</f>
        <v>0</v>
      </c>
      <c r="BT1363" s="1">
        <f>VLOOKUP($B1363&amp;$C1363&amp;$D1363,HFE!$A$3:$AJ$1048576,BT$1,0)</f>
        <v>0</v>
      </c>
      <c r="BU1363" s="2">
        <f t="shared" si="735"/>
        <v>0</v>
      </c>
      <c r="BV1363" s="1">
        <f>VLOOKUP($B1363&amp;$C1363&amp;$D1363,Staqo!$A$3:$AJ$1048576,BV$1,0)</f>
        <v>0</v>
      </c>
      <c r="BW1363" s="1">
        <f>VLOOKUP($B1363&amp;$C1363&amp;$D1363,HFE!$A$3:$AJ$1048576,BW$1,0)</f>
        <v>0</v>
      </c>
      <c r="BX1363" s="2">
        <f t="shared" si="736"/>
        <v>0</v>
      </c>
      <c r="BY1363" s="1">
        <f>VLOOKUP($B1363&amp;$C1363&amp;$D1363,Staqo!$A$3:$AJ$1048576,BY$1,0)</f>
        <v>0</v>
      </c>
      <c r="BZ1363" s="1">
        <f>VLOOKUP($B1363&amp;$C1363&amp;$D1363,HFE!$A$3:$AJ$1048576,BZ$1,0)</f>
        <v>0</v>
      </c>
      <c r="CA1363" s="2">
        <f t="shared" si="737"/>
        <v>0</v>
      </c>
      <c r="CB1363" s="1">
        <f>VLOOKUP($B1363&amp;$C1363&amp;$D1363,Staqo!$A$3:$AJ$1048576,CB$1,0)</f>
        <v>0</v>
      </c>
      <c r="CC1363" s="1">
        <f>VLOOKUP($B1363&amp;$C1363&amp;$D1363,HFE!$A$3:$AJ$1048576,CC$1,0)</f>
        <v>0</v>
      </c>
      <c r="CD1363" s="2">
        <f t="shared" si="738"/>
        <v>0</v>
      </c>
      <c r="CE1363" s="1">
        <f>VLOOKUP($B1363&amp;$C1363&amp;$D1363,Staqo!$A$3:$AJ$1048576,CE$1,0)</f>
        <v>0</v>
      </c>
      <c r="CF1363" s="1">
        <f>VLOOKUP($B1363&amp;$C1363&amp;$D1363,HFE!$A$3:$AJ$1048576,CF$1,0)</f>
        <v>0</v>
      </c>
      <c r="CG1363" s="2">
        <f t="shared" si="739"/>
        <v>0</v>
      </c>
      <c r="CH1363" s="1">
        <f>VLOOKUP($B1363&amp;$C1363&amp;$D1363,Staqo!$A$3:$AJ$1048576,CH$1,0)</f>
        <v>0</v>
      </c>
      <c r="CI1363" s="1">
        <f>VLOOKUP($B1363&amp;$C1363&amp;$D1363,HFE!$A$3:$AJ$1048576,CI$1,0)</f>
        <v>0</v>
      </c>
      <c r="CJ1363" s="2">
        <f t="shared" si="740"/>
        <v>0</v>
      </c>
      <c r="CK1363" s="1">
        <f>VLOOKUP($B1363&amp;$C1363&amp;$D1363,Staqo!$A$3:$AJ$1048576,CK$1,0)</f>
        <v>0</v>
      </c>
      <c r="CL1363" s="1">
        <f>VLOOKUP($B1363&amp;$C1363&amp;$D1363,HFE!$A$3:$AJ$1048576,CL$1,0)</f>
        <v>0</v>
      </c>
      <c r="CM1363" s="2">
        <f t="shared" si="741"/>
        <v>0</v>
      </c>
      <c r="CN1363" s="1">
        <f>VLOOKUP($B1363&amp;$C1363&amp;$D1363,Staqo!$A$3:$AJ$1048576,CN$1,0)</f>
        <v>0</v>
      </c>
      <c r="CO1363" s="1">
        <f>VLOOKUP($B1363&amp;$C1363&amp;$D1363,HFE!$A$3:$AJ$1048576,CO$1,0)</f>
        <v>0</v>
      </c>
      <c r="CP1363" s="2">
        <f t="shared" si="742"/>
        <v>0</v>
      </c>
      <c r="CQ1363" s="1">
        <f>VLOOKUP($B1363&amp;$C1363&amp;$D1363,Staqo!$A$3:$AJ$1048576,CQ$1,0)</f>
        <v>0</v>
      </c>
      <c r="CR1363" s="1">
        <f>VLOOKUP($B1363&amp;$C1363&amp;$D1363,HFE!$A$3:$AJ$1048576,CR$1,0)</f>
        <v>0</v>
      </c>
      <c r="CS1363" s="2">
        <f t="shared" si="743"/>
        <v>0</v>
      </c>
      <c r="CT1363" s="1"/>
      <c r="CU1363" s="1"/>
      <c r="CV1363" s="2"/>
    </row>
    <row r="1364" hidden="1" spans="1:100">
      <c r="A1364" s="1" t="s">
        <v>95</v>
      </c>
      <c r="B1364" s="1" t="s">
        <v>96</v>
      </c>
      <c r="C1364" s="3">
        <v>44589</v>
      </c>
      <c r="D1364" s="1" t="s">
        <v>27</v>
      </c>
      <c r="E1364" s="1">
        <f>VLOOKUP($B1364&amp;$C1364&amp;$D1364,Staqo!$A$3:$AJ$1048576,E$1,0)</f>
        <v>5.34072</v>
      </c>
      <c r="F1364" s="1" t="e">
        <f>VLOOKUP($B1364&amp;$C1364&amp;$D1364,HFE!$A$3:$AJ$1048576,F$1,0)</f>
        <v>#REF!</v>
      </c>
      <c r="G1364" s="2" t="e">
        <f t="shared" si="713"/>
        <v>#REF!</v>
      </c>
      <c r="H1364" s="1">
        <f>VLOOKUP($B1364&amp;$C1364&amp;$D1364,Staqo!$A$3:$AJ$1048576,H$1,0)</f>
        <v>6.17101</v>
      </c>
      <c r="I1364" s="1" t="e">
        <f>VLOOKUP($B1364&amp;$C1364&amp;$D1364,HFE!$A$3:$AJ$1048576,I$1,0)</f>
        <v>#REF!</v>
      </c>
      <c r="J1364" s="2" t="e">
        <f t="shared" si="714"/>
        <v>#REF!</v>
      </c>
      <c r="K1364" s="1">
        <f>VLOOKUP($B1364&amp;$C1364&amp;$D1364,Staqo!$A$3:$AJ$1048576,K$1,0)</f>
        <v>6800.95</v>
      </c>
      <c r="L1364" s="1" t="e">
        <f>VLOOKUP($B1364&amp;$C1364&amp;$D1364,HFE!$A$3:$AJ$1048576,L$1,0)</f>
        <v>#REF!</v>
      </c>
      <c r="M1364" s="2" t="e">
        <f t="shared" si="715"/>
        <v>#REF!</v>
      </c>
      <c r="N1364" s="1">
        <f>VLOOKUP($B1364&amp;$C1364&amp;$D1364,Staqo!$A$3:$AJ$1048576,N$1,0)</f>
        <v>5460</v>
      </c>
      <c r="O1364" s="1">
        <f>VLOOKUP($B1364&amp;$C1364&amp;$D1364,HFE!$A$3:$AJ$1048576,O$1,0)</f>
        <v>0</v>
      </c>
      <c r="P1364" s="2">
        <f t="shared" si="716"/>
        <v>-5460</v>
      </c>
      <c r="Q1364" s="1">
        <f>VLOOKUP($B1364&amp;$C1364&amp;$D1364,Staqo!$A$3:$AJ$1048576,Q$1,0)</f>
        <v>5414.04</v>
      </c>
      <c r="R1364" s="1">
        <f>VLOOKUP($B1364&amp;$C1364&amp;$D1364,HFE!$A$3:$AJ$1048576,R$1,0)</f>
        <v>0</v>
      </c>
      <c r="S1364" s="2">
        <f t="shared" si="717"/>
        <v>-5414.04</v>
      </c>
      <c r="T1364" s="1">
        <f>VLOOKUP($B1364&amp;$C1364&amp;$D1364,Staqo!$A$3:$AJ$1048576,T$1,0)</f>
        <v>0.80283</v>
      </c>
      <c r="U1364" s="1" t="e">
        <f>VLOOKUP($B1364&amp;$C1364&amp;$D1364,HFE!$A$3:$AJ$1048576,U$1,0)</f>
        <v>#REF!</v>
      </c>
      <c r="V1364" s="2" t="e">
        <f t="shared" si="718"/>
        <v>#REF!</v>
      </c>
      <c r="W1364" s="1">
        <f>VLOOKUP($B1364&amp;$C1364&amp;$D1364,Staqo!$A$3:$AJ$1048576,W$1,0)</f>
        <v>0.796072</v>
      </c>
      <c r="X1364" s="1" t="e">
        <f>VLOOKUP($B1364&amp;$C1364&amp;$D1364,HFE!$A$3:$AJ$1048576,X$1,0)</f>
        <v>#REF!</v>
      </c>
      <c r="Y1364" s="2" t="e">
        <f t="shared" si="719"/>
        <v>#REF!</v>
      </c>
      <c r="Z1364" s="4">
        <f>VLOOKUP($B1364&amp;$C1364&amp;$D1364,Staqo!$A$3:$AJ$1048576,Z$1,0)</f>
        <v>100</v>
      </c>
      <c r="AA1364" s="4">
        <f>VLOOKUP($B1364&amp;$C1364&amp;$D1364,HFE!$A$3:$AJ$1048576,AA$1,0)</f>
        <v>0</v>
      </c>
      <c r="AB1364" s="5">
        <f t="shared" si="720"/>
        <v>-100</v>
      </c>
      <c r="AC1364" s="1">
        <f>VLOOKUP($B1364&amp;$C1364&amp;$D1364,Staqo!$A$3:$AJ$1048576,AC$1,0)</f>
        <v>100</v>
      </c>
      <c r="AD1364" s="1">
        <f>VLOOKUP($B1364&amp;$C1364&amp;$D1364,HFE!$A$3:$AJ$1048576,AD$1,0)*100</f>
        <v>100</v>
      </c>
      <c r="AE1364" s="2">
        <f t="shared" si="721"/>
        <v>0</v>
      </c>
      <c r="AF1364" s="1">
        <f>VLOOKUP($B1364&amp;$C1364&amp;$D1364,Staqo!$A$3:$AJ$1048576,AF$1,0)</f>
        <v>100</v>
      </c>
      <c r="AG1364" s="1">
        <f>VLOOKUP($B1364&amp;$C1364&amp;$D1364,HFE!$A$3:$AJ$1048576,AG$1,0)*100</f>
        <v>100</v>
      </c>
      <c r="AH1364" s="2">
        <f t="shared" si="722"/>
        <v>0</v>
      </c>
      <c r="AI1364" s="1">
        <f>VLOOKUP($B1364&amp;$C1364&amp;$D1364,Staqo!$A$3:$AJ$1048576,AI$1,0)</f>
        <v>0.227071</v>
      </c>
      <c r="AJ1364" s="1" t="e">
        <f>VLOOKUP($B1364&amp;$C1364&amp;$D1364,HFE!$A$3:$AJ$1048576,AJ$1,0)</f>
        <v>#REF!</v>
      </c>
      <c r="AK1364" s="2" t="e">
        <f t="shared" si="723"/>
        <v>#REF!</v>
      </c>
      <c r="AL1364" s="1">
        <f>VLOOKUP($B1364&amp;$C1364&amp;$D1364,Staqo!$A$3:$AJ$1048576,AL$1,0)</f>
        <v>0.206428</v>
      </c>
      <c r="AM1364" s="1" t="e">
        <f>VLOOKUP($B1364&amp;$C1364&amp;$D1364,HFE!$A$3:$AJ$1048576,AM$1,0)</f>
        <v>#REF!</v>
      </c>
      <c r="AN1364" s="2" t="e">
        <f t="shared" si="724"/>
        <v>#REF!</v>
      </c>
      <c r="AO1364" s="1">
        <f>VLOOKUP($B1364&amp;$C1364&amp;$D1364,Staqo!$A$3:$AJ$1048576,AO$1,0)</f>
        <v>0.225159</v>
      </c>
      <c r="AP1364" s="1" t="e">
        <f>VLOOKUP($B1364&amp;$C1364&amp;$D1364,HFE!$A$3:$AJ$1048576,AP$1,0)</f>
        <v>#REF!</v>
      </c>
      <c r="AQ1364" s="2" t="e">
        <f t="shared" si="725"/>
        <v>#REF!</v>
      </c>
      <c r="AR1364" s="1">
        <f>VLOOKUP($B1364&amp;$C1364&amp;$D1364,Staqo!$A$3:$AJ$1048576,AR$1,0)</f>
        <v>0.20469</v>
      </c>
      <c r="AS1364" s="1" t="e">
        <f>VLOOKUP($B1364&amp;$C1364&amp;$D1364,HFE!$A$3:$AJ$1048576,AS$1,0)</f>
        <v>#REF!</v>
      </c>
      <c r="AT1364" s="2" t="e">
        <f t="shared" si="726"/>
        <v>#REF!</v>
      </c>
      <c r="AU1364" s="1">
        <f>VLOOKUP($B1364&amp;$C1364&amp;$D1364,Staqo!$A$3:$AJ$1048576,AU$1,0)</f>
        <v>96.0816</v>
      </c>
      <c r="AV1364" s="1">
        <f>VLOOKUP($B1364&amp;$C1364&amp;$D1364,HFE!$A$3:$AJ$1048576,AV$1,0)</f>
        <v>0</v>
      </c>
      <c r="AW1364" s="2">
        <f t="shared" si="727"/>
        <v>-96.0816</v>
      </c>
      <c r="AX1364" s="4">
        <f>VLOOKUP($B1364&amp;$C1364&amp;$D1364,Staqo!$A$3:$AJ$1048576,AX$1,0)</f>
        <v>12</v>
      </c>
      <c r="AY1364" s="4">
        <f>VLOOKUP($B1364&amp;$C1364&amp;$D1364,HFE!$A$3:$AJ$1048576,AY$1,0)</f>
        <v>12</v>
      </c>
      <c r="AZ1364" s="5">
        <f t="shared" si="728"/>
        <v>0</v>
      </c>
      <c r="BA1364" s="1">
        <f>VLOOKUP($B1364&amp;$C1364&amp;$D1364,Staqo!$A$3:$AJ$1048576,BA$1,0)</f>
        <v>0</v>
      </c>
      <c r="BB1364" s="1">
        <f>VLOOKUP($B1364&amp;$C1364&amp;$D1364,HFE!$A$3:$AJ$1048576,BB$1,0)</f>
        <v>0</v>
      </c>
      <c r="BC1364" s="2">
        <f t="shared" si="729"/>
        <v>0</v>
      </c>
      <c r="BD1364" s="1">
        <f>VLOOKUP($B1364&amp;$C1364&amp;$D1364,Staqo!$A$3:$AJ$1048576,BD$1,0)</f>
        <v>0</v>
      </c>
      <c r="BE1364" s="1">
        <f>VLOOKUP($B1364&amp;$C1364&amp;$D1364,HFE!$A$3:$AJ$1048576,BE$1,0)</f>
        <v>0</v>
      </c>
      <c r="BF1364" s="2">
        <f t="shared" si="730"/>
        <v>0</v>
      </c>
      <c r="BG1364" s="1">
        <f>VLOOKUP($B1364&amp;$C1364&amp;$D1364,Staqo!$A$3:$AJ$1048576,BG$1,0)</f>
        <v>0</v>
      </c>
      <c r="BH1364" s="1">
        <f>VLOOKUP($B1364&amp;$C1364&amp;$D1364,HFE!$A$3:$AJ$1048576,BH$1,0)</f>
        <v>0</v>
      </c>
      <c r="BI1364" s="2">
        <f t="shared" si="731"/>
        <v>0</v>
      </c>
      <c r="BJ1364" s="1">
        <f>VLOOKUP($B1364&amp;$C1364&amp;$D1364,Staqo!$A$3:$AJ$1048576,BJ$1,0)</f>
        <v>0</v>
      </c>
      <c r="BK1364" s="1">
        <f>VLOOKUP($B1364&amp;$C1364&amp;$D1364,HFE!$A$3:$AJ$1048576,BK$1,0)</f>
        <v>0</v>
      </c>
      <c r="BL1364" s="2">
        <f t="shared" si="732"/>
        <v>0</v>
      </c>
      <c r="BM1364" s="1">
        <f>VLOOKUP($B1364&amp;$C1364&amp;$D1364,Staqo!$A$3:$AJ$1048576,BM$1,0)</f>
        <v>0</v>
      </c>
      <c r="BN1364" s="1">
        <f>VLOOKUP($B1364&amp;$C1364&amp;$D1364,HFE!$A$3:$AJ$1048576,BN$1,0)</f>
        <v>0</v>
      </c>
      <c r="BO1364" s="2">
        <f t="shared" si="733"/>
        <v>0</v>
      </c>
      <c r="BP1364" s="1">
        <f>VLOOKUP($B1364&amp;$C1364&amp;$D1364,Staqo!$A$3:$AJ$1048576,BP$1,0)</f>
        <v>0</v>
      </c>
      <c r="BQ1364" s="1">
        <f>VLOOKUP($B1364&amp;$C1364&amp;$D1364,HFE!$A$3:$AJ$1048576,BQ$1,0)</f>
        <v>0</v>
      </c>
      <c r="BR1364" s="2">
        <f t="shared" si="734"/>
        <v>0</v>
      </c>
      <c r="BS1364" s="1">
        <f>VLOOKUP($B1364&amp;$C1364&amp;$D1364,Staqo!$A$3:$AJ$1048576,BS$1,0)</f>
        <v>0</v>
      </c>
      <c r="BT1364" s="1">
        <f>VLOOKUP($B1364&amp;$C1364&amp;$D1364,HFE!$A$3:$AJ$1048576,BT$1,0)</f>
        <v>0</v>
      </c>
      <c r="BU1364" s="2">
        <f t="shared" si="735"/>
        <v>0</v>
      </c>
      <c r="BV1364" s="1">
        <f>VLOOKUP($B1364&amp;$C1364&amp;$D1364,Staqo!$A$3:$AJ$1048576,BV$1,0)</f>
        <v>0</v>
      </c>
      <c r="BW1364" s="1">
        <f>VLOOKUP($B1364&amp;$C1364&amp;$D1364,HFE!$A$3:$AJ$1048576,BW$1,0)</f>
        <v>0</v>
      </c>
      <c r="BX1364" s="2">
        <f t="shared" si="736"/>
        <v>0</v>
      </c>
      <c r="BY1364" s="1">
        <f>VLOOKUP($B1364&amp;$C1364&amp;$D1364,Staqo!$A$3:$AJ$1048576,BY$1,0)</f>
        <v>0</v>
      </c>
      <c r="BZ1364" s="1">
        <f>VLOOKUP($B1364&amp;$C1364&amp;$D1364,HFE!$A$3:$AJ$1048576,BZ$1,0)</f>
        <v>0</v>
      </c>
      <c r="CA1364" s="2">
        <f t="shared" si="737"/>
        <v>0</v>
      </c>
      <c r="CB1364" s="1">
        <f>VLOOKUP($B1364&amp;$C1364&amp;$D1364,Staqo!$A$3:$AJ$1048576,CB$1,0)</f>
        <v>0</v>
      </c>
      <c r="CC1364" s="1">
        <f>VLOOKUP($B1364&amp;$C1364&amp;$D1364,HFE!$A$3:$AJ$1048576,CC$1,0)</f>
        <v>0</v>
      </c>
      <c r="CD1364" s="2">
        <f t="shared" si="738"/>
        <v>0</v>
      </c>
      <c r="CE1364" s="1">
        <f>VLOOKUP($B1364&amp;$C1364&amp;$D1364,Staqo!$A$3:$AJ$1048576,CE$1,0)</f>
        <v>0</v>
      </c>
      <c r="CF1364" s="1">
        <f>VLOOKUP($B1364&amp;$C1364&amp;$D1364,HFE!$A$3:$AJ$1048576,CF$1,0)</f>
        <v>0</v>
      </c>
      <c r="CG1364" s="2">
        <f t="shared" si="739"/>
        <v>0</v>
      </c>
      <c r="CH1364" s="1">
        <f>VLOOKUP($B1364&amp;$C1364&amp;$D1364,Staqo!$A$3:$AJ$1048576,CH$1,0)</f>
        <v>0</v>
      </c>
      <c r="CI1364" s="1">
        <f>VLOOKUP($B1364&amp;$C1364&amp;$D1364,HFE!$A$3:$AJ$1048576,CI$1,0)</f>
        <v>0</v>
      </c>
      <c r="CJ1364" s="2">
        <f t="shared" si="740"/>
        <v>0</v>
      </c>
      <c r="CK1364" s="1">
        <f>VLOOKUP($B1364&amp;$C1364&amp;$D1364,Staqo!$A$3:$AJ$1048576,CK$1,0)</f>
        <v>0</v>
      </c>
      <c r="CL1364" s="1">
        <f>VLOOKUP($B1364&amp;$C1364&amp;$D1364,HFE!$A$3:$AJ$1048576,CL$1,0)</f>
        <v>0</v>
      </c>
      <c r="CM1364" s="2">
        <f t="shared" si="741"/>
        <v>0</v>
      </c>
      <c r="CN1364" s="1">
        <f>VLOOKUP($B1364&amp;$C1364&amp;$D1364,Staqo!$A$3:$AJ$1048576,CN$1,0)</f>
        <v>0</v>
      </c>
      <c r="CO1364" s="1">
        <f>VLOOKUP($B1364&amp;$C1364&amp;$D1364,HFE!$A$3:$AJ$1048576,CO$1,0)</f>
        <v>0</v>
      </c>
      <c r="CP1364" s="2">
        <f t="shared" si="742"/>
        <v>0</v>
      </c>
      <c r="CQ1364" s="1">
        <f>VLOOKUP($B1364&amp;$C1364&amp;$D1364,Staqo!$A$3:$AJ$1048576,CQ$1,0)</f>
        <v>0</v>
      </c>
      <c r="CR1364" s="1">
        <f>VLOOKUP($B1364&amp;$C1364&amp;$D1364,HFE!$A$3:$AJ$1048576,CR$1,0)</f>
        <v>0</v>
      </c>
      <c r="CS1364" s="2">
        <f t="shared" si="743"/>
        <v>0</v>
      </c>
      <c r="CT1364" s="1"/>
      <c r="CU1364" s="1"/>
      <c r="CV1364" s="2"/>
    </row>
    <row r="1365" hidden="1" spans="1:100">
      <c r="A1365" s="1" t="s">
        <v>95</v>
      </c>
      <c r="B1365" s="1" t="s">
        <v>96</v>
      </c>
      <c r="C1365" s="3">
        <v>44589</v>
      </c>
      <c r="D1365" s="1" t="s">
        <v>28</v>
      </c>
      <c r="E1365" s="1">
        <f>VLOOKUP($B1365&amp;$C1365&amp;$D1365,Staqo!$A$3:$AJ$1048576,E$1,0)</f>
        <v>5.34072</v>
      </c>
      <c r="F1365" s="1" t="e">
        <f>VLOOKUP($B1365&amp;$C1365&amp;$D1365,HFE!$A$3:$AJ$1048576,F$1,0)</f>
        <v>#REF!</v>
      </c>
      <c r="G1365" s="2" t="e">
        <f t="shared" si="713"/>
        <v>#REF!</v>
      </c>
      <c r="H1365" s="1">
        <f>VLOOKUP($B1365&amp;$C1365&amp;$D1365,Staqo!$A$3:$AJ$1048576,H$1,0)</f>
        <v>6.17101</v>
      </c>
      <c r="I1365" s="1" t="e">
        <f>VLOOKUP($B1365&amp;$C1365&amp;$D1365,HFE!$A$3:$AJ$1048576,I$1,0)</f>
        <v>#REF!</v>
      </c>
      <c r="J1365" s="2" t="e">
        <f t="shared" si="714"/>
        <v>#REF!</v>
      </c>
      <c r="K1365" s="1">
        <f>VLOOKUP($B1365&amp;$C1365&amp;$D1365,Staqo!$A$3:$AJ$1048576,K$1,0)</f>
        <v>6800.95</v>
      </c>
      <c r="L1365" s="1" t="e">
        <f>VLOOKUP($B1365&amp;$C1365&amp;$D1365,HFE!$A$3:$AJ$1048576,L$1,0)</f>
        <v>#REF!</v>
      </c>
      <c r="M1365" s="2" t="e">
        <f t="shared" si="715"/>
        <v>#REF!</v>
      </c>
      <c r="N1365" s="1">
        <f>VLOOKUP($B1365&amp;$C1365&amp;$D1365,Staqo!$A$3:$AJ$1048576,N$1,0)</f>
        <v>5390</v>
      </c>
      <c r="O1365" s="1">
        <f>VLOOKUP($B1365&amp;$C1365&amp;$D1365,HFE!$A$3:$AJ$1048576,O$1,0)</f>
        <v>0</v>
      </c>
      <c r="P1365" s="2">
        <f t="shared" si="716"/>
        <v>-5390</v>
      </c>
      <c r="Q1365" s="1">
        <f>VLOOKUP($B1365&amp;$C1365&amp;$D1365,Staqo!$A$3:$AJ$1048576,Q$1,0)</f>
        <v>5344.63</v>
      </c>
      <c r="R1365" s="1">
        <f>VLOOKUP($B1365&amp;$C1365&amp;$D1365,HFE!$A$3:$AJ$1048576,R$1,0)</f>
        <v>0</v>
      </c>
      <c r="S1365" s="2">
        <f t="shared" si="717"/>
        <v>-5344.63</v>
      </c>
      <c r="T1365" s="1">
        <f>VLOOKUP($B1365&amp;$C1365&amp;$D1365,Staqo!$A$3:$AJ$1048576,T$1,0)</f>
        <v>0.792537</v>
      </c>
      <c r="U1365" s="1" t="e">
        <f>VLOOKUP($B1365&amp;$C1365&amp;$D1365,HFE!$A$3:$AJ$1048576,U$1,0)</f>
        <v>#REF!</v>
      </c>
      <c r="V1365" s="2" t="e">
        <f t="shared" si="718"/>
        <v>#REF!</v>
      </c>
      <c r="W1365" s="1">
        <f>VLOOKUP($B1365&amp;$C1365&amp;$D1365,Staqo!$A$3:$AJ$1048576,W$1,0)</f>
        <v>0.785866</v>
      </c>
      <c r="X1365" s="1" t="e">
        <f>VLOOKUP($B1365&amp;$C1365&amp;$D1365,HFE!$A$3:$AJ$1048576,X$1,0)</f>
        <v>#REF!</v>
      </c>
      <c r="Y1365" s="2" t="e">
        <f t="shared" si="719"/>
        <v>#REF!</v>
      </c>
      <c r="Z1365" s="4">
        <f>VLOOKUP($B1365&amp;$C1365&amp;$D1365,Staqo!$A$3:$AJ$1048576,Z$1,0)</f>
        <v>100</v>
      </c>
      <c r="AA1365" s="4">
        <f>VLOOKUP($B1365&amp;$C1365&amp;$D1365,HFE!$A$3:$AJ$1048576,AA$1,0)</f>
        <v>0</v>
      </c>
      <c r="AB1365" s="5">
        <f t="shared" si="720"/>
        <v>-100</v>
      </c>
      <c r="AC1365" s="1">
        <f>VLOOKUP($B1365&amp;$C1365&amp;$D1365,Staqo!$A$3:$AJ$1048576,AC$1,0)</f>
        <v>100</v>
      </c>
      <c r="AD1365" s="1">
        <f>VLOOKUP($B1365&amp;$C1365&amp;$D1365,HFE!$A$3:$AJ$1048576,AD$1,0)*100</f>
        <v>100</v>
      </c>
      <c r="AE1365" s="2">
        <f t="shared" si="721"/>
        <v>0</v>
      </c>
      <c r="AF1365" s="1">
        <f>VLOOKUP($B1365&amp;$C1365&amp;$D1365,Staqo!$A$3:$AJ$1048576,AF$1,0)</f>
        <v>100</v>
      </c>
      <c r="AG1365" s="1">
        <f>VLOOKUP($B1365&amp;$C1365&amp;$D1365,HFE!$A$3:$AJ$1048576,AG$1,0)*100</f>
        <v>100</v>
      </c>
      <c r="AH1365" s="2">
        <f t="shared" si="722"/>
        <v>0</v>
      </c>
      <c r="AI1365" s="1">
        <f>VLOOKUP($B1365&amp;$C1365&amp;$D1365,Staqo!$A$3:$AJ$1048576,AI$1,0)</f>
        <v>0.22416</v>
      </c>
      <c r="AJ1365" s="1" t="e">
        <f>VLOOKUP($B1365&amp;$C1365&amp;$D1365,HFE!$A$3:$AJ$1048576,AJ$1,0)</f>
        <v>#REF!</v>
      </c>
      <c r="AK1365" s="2" t="e">
        <f t="shared" si="723"/>
        <v>#REF!</v>
      </c>
      <c r="AL1365" s="1">
        <f>VLOOKUP($B1365&amp;$C1365&amp;$D1365,Staqo!$A$3:$AJ$1048576,AL$1,0)</f>
        <v>0.203781</v>
      </c>
      <c r="AM1365" s="1" t="e">
        <f>VLOOKUP($B1365&amp;$C1365&amp;$D1365,HFE!$A$3:$AJ$1048576,AM$1,0)</f>
        <v>#REF!</v>
      </c>
      <c r="AN1365" s="2" t="e">
        <f t="shared" si="724"/>
        <v>#REF!</v>
      </c>
      <c r="AO1365" s="1">
        <f>VLOOKUP($B1365&amp;$C1365&amp;$D1365,Staqo!$A$3:$AJ$1048576,AO$1,0)</f>
        <v>0.222273</v>
      </c>
      <c r="AP1365" s="1" t="e">
        <f>VLOOKUP($B1365&amp;$C1365&amp;$D1365,HFE!$A$3:$AJ$1048576,AP$1,0)</f>
        <v>#REF!</v>
      </c>
      <c r="AQ1365" s="2" t="e">
        <f t="shared" si="725"/>
        <v>#REF!</v>
      </c>
      <c r="AR1365" s="1">
        <f>VLOOKUP($B1365&amp;$C1365&amp;$D1365,Staqo!$A$3:$AJ$1048576,AR$1,0)</f>
        <v>0.202066</v>
      </c>
      <c r="AS1365" s="1" t="e">
        <f>VLOOKUP($B1365&amp;$C1365&amp;$D1365,HFE!$A$3:$AJ$1048576,AS$1,0)</f>
        <v>#REF!</v>
      </c>
      <c r="AT1365" s="2" t="e">
        <f t="shared" si="726"/>
        <v>#REF!</v>
      </c>
      <c r="AU1365" s="1">
        <f>VLOOKUP($B1365&amp;$C1365&amp;$D1365,Staqo!$A$3:$AJ$1048576,AU$1,0)</f>
        <v>96.8794</v>
      </c>
      <c r="AV1365" s="1">
        <f>VLOOKUP($B1365&amp;$C1365&amp;$D1365,HFE!$A$3:$AJ$1048576,AV$1,0)</f>
        <v>0</v>
      </c>
      <c r="AW1365" s="2">
        <f t="shared" si="727"/>
        <v>-96.8794</v>
      </c>
      <c r="AX1365" s="4">
        <f>VLOOKUP($B1365&amp;$C1365&amp;$D1365,Staqo!$A$3:$AJ$1048576,AX$1,0)</f>
        <v>12</v>
      </c>
      <c r="AY1365" s="4">
        <f>VLOOKUP($B1365&amp;$C1365&amp;$D1365,HFE!$A$3:$AJ$1048576,AY$1,0)</f>
        <v>12</v>
      </c>
      <c r="AZ1365" s="5">
        <f t="shared" si="728"/>
        <v>0</v>
      </c>
      <c r="BA1365" s="1">
        <f>VLOOKUP($B1365&amp;$C1365&amp;$D1365,Staqo!$A$3:$AJ$1048576,BA$1,0)</f>
        <v>0</v>
      </c>
      <c r="BB1365" s="1">
        <f>VLOOKUP($B1365&amp;$C1365&amp;$D1365,HFE!$A$3:$AJ$1048576,BB$1,0)</f>
        <v>0</v>
      </c>
      <c r="BC1365" s="2">
        <f t="shared" si="729"/>
        <v>0</v>
      </c>
      <c r="BD1365" s="1">
        <f>VLOOKUP($B1365&amp;$C1365&amp;$D1365,Staqo!$A$3:$AJ$1048576,BD$1,0)</f>
        <v>0</v>
      </c>
      <c r="BE1365" s="1">
        <f>VLOOKUP($B1365&amp;$C1365&amp;$D1365,HFE!$A$3:$AJ$1048576,BE$1,0)</f>
        <v>0</v>
      </c>
      <c r="BF1365" s="2">
        <f t="shared" si="730"/>
        <v>0</v>
      </c>
      <c r="BG1365" s="1">
        <f>VLOOKUP($B1365&amp;$C1365&amp;$D1365,Staqo!$A$3:$AJ$1048576,BG$1,0)</f>
        <v>0</v>
      </c>
      <c r="BH1365" s="1">
        <f>VLOOKUP($B1365&amp;$C1365&amp;$D1365,HFE!$A$3:$AJ$1048576,BH$1,0)</f>
        <v>0</v>
      </c>
      <c r="BI1365" s="2">
        <f t="shared" si="731"/>
        <v>0</v>
      </c>
      <c r="BJ1365" s="1">
        <f>VLOOKUP($B1365&amp;$C1365&amp;$D1365,Staqo!$A$3:$AJ$1048576,BJ$1,0)</f>
        <v>0</v>
      </c>
      <c r="BK1365" s="1">
        <f>VLOOKUP($B1365&amp;$C1365&amp;$D1365,HFE!$A$3:$AJ$1048576,BK$1,0)</f>
        <v>0</v>
      </c>
      <c r="BL1365" s="2">
        <f t="shared" si="732"/>
        <v>0</v>
      </c>
      <c r="BM1365" s="1">
        <f>VLOOKUP($B1365&amp;$C1365&amp;$D1365,Staqo!$A$3:$AJ$1048576,BM$1,0)</f>
        <v>0</v>
      </c>
      <c r="BN1365" s="1">
        <f>VLOOKUP($B1365&amp;$C1365&amp;$D1365,HFE!$A$3:$AJ$1048576,BN$1,0)</f>
        <v>0</v>
      </c>
      <c r="BO1365" s="2">
        <f t="shared" si="733"/>
        <v>0</v>
      </c>
      <c r="BP1365" s="1">
        <f>VLOOKUP($B1365&amp;$C1365&amp;$D1365,Staqo!$A$3:$AJ$1048576,BP$1,0)</f>
        <v>0</v>
      </c>
      <c r="BQ1365" s="1">
        <f>VLOOKUP($B1365&amp;$C1365&amp;$D1365,HFE!$A$3:$AJ$1048576,BQ$1,0)</f>
        <v>0</v>
      </c>
      <c r="BR1365" s="2">
        <f t="shared" si="734"/>
        <v>0</v>
      </c>
      <c r="BS1365" s="1">
        <f>VLOOKUP($B1365&amp;$C1365&amp;$D1365,Staqo!$A$3:$AJ$1048576,BS$1,0)</f>
        <v>0</v>
      </c>
      <c r="BT1365" s="1">
        <f>VLOOKUP($B1365&amp;$C1365&amp;$D1365,HFE!$A$3:$AJ$1048576,BT$1,0)</f>
        <v>0</v>
      </c>
      <c r="BU1365" s="2">
        <f t="shared" si="735"/>
        <v>0</v>
      </c>
      <c r="BV1365" s="1">
        <f>VLOOKUP($B1365&amp;$C1365&amp;$D1365,Staqo!$A$3:$AJ$1048576,BV$1,0)</f>
        <v>0</v>
      </c>
      <c r="BW1365" s="1">
        <f>VLOOKUP($B1365&amp;$C1365&amp;$D1365,HFE!$A$3:$AJ$1048576,BW$1,0)</f>
        <v>0</v>
      </c>
      <c r="BX1365" s="2">
        <f t="shared" si="736"/>
        <v>0</v>
      </c>
      <c r="BY1365" s="1">
        <f>VLOOKUP($B1365&amp;$C1365&amp;$D1365,Staqo!$A$3:$AJ$1048576,BY$1,0)</f>
        <v>0</v>
      </c>
      <c r="BZ1365" s="1">
        <f>VLOOKUP($B1365&amp;$C1365&amp;$D1365,HFE!$A$3:$AJ$1048576,BZ$1,0)</f>
        <v>0</v>
      </c>
      <c r="CA1365" s="2">
        <f t="shared" si="737"/>
        <v>0</v>
      </c>
      <c r="CB1365" s="1">
        <f>VLOOKUP($B1365&amp;$C1365&amp;$D1365,Staqo!$A$3:$AJ$1048576,CB$1,0)</f>
        <v>0</v>
      </c>
      <c r="CC1365" s="1">
        <f>VLOOKUP($B1365&amp;$C1365&amp;$D1365,HFE!$A$3:$AJ$1048576,CC$1,0)</f>
        <v>0</v>
      </c>
      <c r="CD1365" s="2">
        <f t="shared" si="738"/>
        <v>0</v>
      </c>
      <c r="CE1365" s="1">
        <f>VLOOKUP($B1365&amp;$C1365&amp;$D1365,Staqo!$A$3:$AJ$1048576,CE$1,0)</f>
        <v>0</v>
      </c>
      <c r="CF1365" s="1">
        <f>VLOOKUP($B1365&amp;$C1365&amp;$D1365,HFE!$A$3:$AJ$1048576,CF$1,0)</f>
        <v>0</v>
      </c>
      <c r="CG1365" s="2">
        <f t="shared" si="739"/>
        <v>0</v>
      </c>
      <c r="CH1365" s="1">
        <f>VLOOKUP($B1365&amp;$C1365&amp;$D1365,Staqo!$A$3:$AJ$1048576,CH$1,0)</f>
        <v>0</v>
      </c>
      <c r="CI1365" s="1">
        <f>VLOOKUP($B1365&amp;$C1365&amp;$D1365,HFE!$A$3:$AJ$1048576,CI$1,0)</f>
        <v>0</v>
      </c>
      <c r="CJ1365" s="2">
        <f t="shared" si="740"/>
        <v>0</v>
      </c>
      <c r="CK1365" s="1">
        <f>VLOOKUP($B1365&amp;$C1365&amp;$D1365,Staqo!$A$3:$AJ$1048576,CK$1,0)</f>
        <v>0</v>
      </c>
      <c r="CL1365" s="1">
        <f>VLOOKUP($B1365&amp;$C1365&amp;$D1365,HFE!$A$3:$AJ$1048576,CL$1,0)</f>
        <v>0</v>
      </c>
      <c r="CM1365" s="2">
        <f t="shared" si="741"/>
        <v>0</v>
      </c>
      <c r="CN1365" s="1">
        <f>VLOOKUP($B1365&amp;$C1365&amp;$D1365,Staqo!$A$3:$AJ$1048576,CN$1,0)</f>
        <v>0</v>
      </c>
      <c r="CO1365" s="1">
        <f>VLOOKUP($B1365&amp;$C1365&amp;$D1365,HFE!$A$3:$AJ$1048576,CO$1,0)</f>
        <v>0</v>
      </c>
      <c r="CP1365" s="2">
        <f t="shared" si="742"/>
        <v>0</v>
      </c>
      <c r="CQ1365" s="1">
        <f>VLOOKUP($B1365&amp;$C1365&amp;$D1365,Staqo!$A$3:$AJ$1048576,CQ$1,0)</f>
        <v>0</v>
      </c>
      <c r="CR1365" s="1">
        <f>VLOOKUP($B1365&amp;$C1365&amp;$D1365,HFE!$A$3:$AJ$1048576,CR$1,0)</f>
        <v>0</v>
      </c>
      <c r="CS1365" s="2">
        <f t="shared" si="743"/>
        <v>0</v>
      </c>
      <c r="CT1365" s="1"/>
      <c r="CU1365" s="1"/>
      <c r="CV1365" s="2"/>
    </row>
    <row r="1366" hidden="1" spans="1:100">
      <c r="A1366" s="1" t="s">
        <v>95</v>
      </c>
      <c r="B1366" s="1" t="s">
        <v>96</v>
      </c>
      <c r="C1366" s="3">
        <v>44589</v>
      </c>
      <c r="D1366" s="1" t="s">
        <v>29</v>
      </c>
      <c r="E1366" s="1">
        <f>VLOOKUP($B1366&amp;$C1366&amp;$D1366,Staqo!$A$3:$AJ$1048576,E$1,0)</f>
        <v>5.34072</v>
      </c>
      <c r="F1366" s="1" t="e">
        <f>VLOOKUP($B1366&amp;$C1366&amp;$D1366,HFE!$A$3:$AJ$1048576,F$1,0)</f>
        <v>#REF!</v>
      </c>
      <c r="G1366" s="2" t="e">
        <f t="shared" si="713"/>
        <v>#REF!</v>
      </c>
      <c r="H1366" s="1">
        <f>VLOOKUP($B1366&amp;$C1366&amp;$D1366,Staqo!$A$3:$AJ$1048576,H$1,0)</f>
        <v>6.17101</v>
      </c>
      <c r="I1366" s="1" t="e">
        <f>VLOOKUP($B1366&amp;$C1366&amp;$D1366,HFE!$A$3:$AJ$1048576,I$1,0)</f>
        <v>#REF!</v>
      </c>
      <c r="J1366" s="2" t="e">
        <f t="shared" si="714"/>
        <v>#REF!</v>
      </c>
      <c r="K1366" s="1">
        <f>VLOOKUP($B1366&amp;$C1366&amp;$D1366,Staqo!$A$3:$AJ$1048576,K$1,0)</f>
        <v>6865.06</v>
      </c>
      <c r="L1366" s="1" t="e">
        <f>VLOOKUP($B1366&amp;$C1366&amp;$D1366,HFE!$A$3:$AJ$1048576,L$1,0)</f>
        <v>#REF!</v>
      </c>
      <c r="M1366" s="2" t="e">
        <f t="shared" si="715"/>
        <v>#REF!</v>
      </c>
      <c r="N1366" s="1">
        <f>VLOOKUP($B1366&amp;$C1366&amp;$D1366,Staqo!$A$3:$AJ$1048576,N$1,0)</f>
        <v>5510</v>
      </c>
      <c r="O1366" s="1">
        <f>VLOOKUP($B1366&amp;$C1366&amp;$D1366,HFE!$A$3:$AJ$1048576,O$1,0)</f>
        <v>0</v>
      </c>
      <c r="P1366" s="2">
        <f t="shared" si="716"/>
        <v>-5510</v>
      </c>
      <c r="Q1366" s="1">
        <f>VLOOKUP($B1366&amp;$C1366&amp;$D1366,Staqo!$A$3:$AJ$1048576,Q$1,0)</f>
        <v>5463.62</v>
      </c>
      <c r="R1366" s="1">
        <f>VLOOKUP($B1366&amp;$C1366&amp;$D1366,HFE!$A$3:$AJ$1048576,R$1,0)</f>
        <v>0</v>
      </c>
      <c r="S1366" s="2">
        <f t="shared" si="717"/>
        <v>-5463.62</v>
      </c>
      <c r="T1366" s="1">
        <f>VLOOKUP($B1366&amp;$C1366&amp;$D1366,Staqo!$A$3:$AJ$1048576,T$1,0)</f>
        <v>0.802615</v>
      </c>
      <c r="U1366" s="1" t="e">
        <f>VLOOKUP($B1366&amp;$C1366&amp;$D1366,HFE!$A$3:$AJ$1048576,U$1,0)</f>
        <v>#REF!</v>
      </c>
      <c r="V1366" s="2" t="e">
        <f t="shared" si="718"/>
        <v>#REF!</v>
      </c>
      <c r="W1366" s="1">
        <f>VLOOKUP($B1366&amp;$C1366&amp;$D1366,Staqo!$A$3:$AJ$1048576,W$1,0)</f>
        <v>0.795859</v>
      </c>
      <c r="X1366" s="1" t="e">
        <f>VLOOKUP($B1366&amp;$C1366&amp;$D1366,HFE!$A$3:$AJ$1048576,X$1,0)</f>
        <v>#REF!</v>
      </c>
      <c r="Y1366" s="2" t="e">
        <f t="shared" si="719"/>
        <v>#REF!</v>
      </c>
      <c r="Z1366" s="4">
        <f>VLOOKUP($B1366&amp;$C1366&amp;$D1366,Staqo!$A$3:$AJ$1048576,Z$1,0)</f>
        <v>100</v>
      </c>
      <c r="AA1366" s="4">
        <f>VLOOKUP($B1366&amp;$C1366&amp;$D1366,HFE!$A$3:$AJ$1048576,AA$1,0)</f>
        <v>0</v>
      </c>
      <c r="AB1366" s="5">
        <f t="shared" si="720"/>
        <v>-100</v>
      </c>
      <c r="AC1366" s="1">
        <f>VLOOKUP($B1366&amp;$C1366&amp;$D1366,Staqo!$A$3:$AJ$1048576,AC$1,0)</f>
        <v>100</v>
      </c>
      <c r="AD1366" s="1">
        <f>VLOOKUP($B1366&amp;$C1366&amp;$D1366,HFE!$A$3:$AJ$1048576,AD$1,0)*100</f>
        <v>100</v>
      </c>
      <c r="AE1366" s="2">
        <f t="shared" si="721"/>
        <v>0</v>
      </c>
      <c r="AF1366" s="1">
        <f>VLOOKUP($B1366&amp;$C1366&amp;$D1366,Staqo!$A$3:$AJ$1048576,AF$1,0)</f>
        <v>100</v>
      </c>
      <c r="AG1366" s="1">
        <f>VLOOKUP($B1366&amp;$C1366&amp;$D1366,HFE!$A$3:$AJ$1048576,AG$1,0)*100</f>
        <v>100</v>
      </c>
      <c r="AH1366" s="2">
        <f t="shared" si="722"/>
        <v>0</v>
      </c>
      <c r="AI1366" s="1">
        <f>VLOOKUP($B1366&amp;$C1366&amp;$D1366,Staqo!$A$3:$AJ$1048576,AI$1,0)</f>
        <v>0.227294</v>
      </c>
      <c r="AJ1366" s="1" t="e">
        <f>VLOOKUP($B1366&amp;$C1366&amp;$D1366,HFE!$A$3:$AJ$1048576,AJ$1,0)</f>
        <v>#REF!</v>
      </c>
      <c r="AK1366" s="2" t="e">
        <f t="shared" si="723"/>
        <v>#REF!</v>
      </c>
      <c r="AL1366" s="1">
        <f>VLOOKUP($B1366&amp;$C1366&amp;$D1366,Staqo!$A$3:$AJ$1048576,AL$1,0)</f>
        <v>0.206373</v>
      </c>
      <c r="AM1366" s="1" t="e">
        <f>VLOOKUP($B1366&amp;$C1366&amp;$D1366,HFE!$A$3:$AJ$1048576,AM$1,0)</f>
        <v>#REF!</v>
      </c>
      <c r="AN1366" s="2" t="e">
        <f t="shared" si="724"/>
        <v>#REF!</v>
      </c>
      <c r="AO1366" s="1">
        <f>VLOOKUP($B1366&amp;$C1366&amp;$D1366,Staqo!$A$3:$AJ$1048576,AO$1,0)</f>
        <v>0.225381</v>
      </c>
      <c r="AP1366" s="1" t="e">
        <f>VLOOKUP($B1366&amp;$C1366&amp;$D1366,HFE!$A$3:$AJ$1048576,AP$1,0)</f>
        <v>#REF!</v>
      </c>
      <c r="AQ1366" s="2" t="e">
        <f t="shared" si="725"/>
        <v>#REF!</v>
      </c>
      <c r="AR1366" s="1">
        <f>VLOOKUP($B1366&amp;$C1366&amp;$D1366,Staqo!$A$3:$AJ$1048576,AR$1,0)</f>
        <v>0.204635</v>
      </c>
      <c r="AS1366" s="1" t="e">
        <f>VLOOKUP($B1366&amp;$C1366&amp;$D1366,HFE!$A$3:$AJ$1048576,AS$1,0)</f>
        <v>#REF!</v>
      </c>
      <c r="AT1366" s="2" t="e">
        <f t="shared" si="726"/>
        <v>#REF!</v>
      </c>
      <c r="AU1366" s="1">
        <f>VLOOKUP($B1366&amp;$C1366&amp;$D1366,Staqo!$A$3:$AJ$1048576,AU$1,0)</f>
        <v>96.5792</v>
      </c>
      <c r="AV1366" s="1">
        <f>VLOOKUP($B1366&amp;$C1366&amp;$D1366,HFE!$A$3:$AJ$1048576,AV$1,0)</f>
        <v>0</v>
      </c>
      <c r="AW1366" s="2">
        <f t="shared" si="727"/>
        <v>-96.5792</v>
      </c>
      <c r="AX1366" s="4">
        <f>VLOOKUP($B1366&amp;$C1366&amp;$D1366,Staqo!$A$3:$AJ$1048576,AX$1,0)</f>
        <v>12</v>
      </c>
      <c r="AY1366" s="4">
        <f>VLOOKUP($B1366&amp;$C1366&amp;$D1366,HFE!$A$3:$AJ$1048576,AY$1,0)</f>
        <v>12</v>
      </c>
      <c r="AZ1366" s="5">
        <f t="shared" si="728"/>
        <v>0</v>
      </c>
      <c r="BA1366" s="1">
        <f>VLOOKUP($B1366&amp;$C1366&amp;$D1366,Staqo!$A$3:$AJ$1048576,BA$1,0)</f>
        <v>0</v>
      </c>
      <c r="BB1366" s="1">
        <f>VLOOKUP($B1366&amp;$C1366&amp;$D1366,HFE!$A$3:$AJ$1048576,BB$1,0)</f>
        <v>0</v>
      </c>
      <c r="BC1366" s="2">
        <f t="shared" si="729"/>
        <v>0</v>
      </c>
      <c r="BD1366" s="1">
        <f>VLOOKUP($B1366&amp;$C1366&amp;$D1366,Staqo!$A$3:$AJ$1048576,BD$1,0)</f>
        <v>0</v>
      </c>
      <c r="BE1366" s="1">
        <f>VLOOKUP($B1366&amp;$C1366&amp;$D1366,HFE!$A$3:$AJ$1048576,BE$1,0)</f>
        <v>0</v>
      </c>
      <c r="BF1366" s="2">
        <f t="shared" si="730"/>
        <v>0</v>
      </c>
      <c r="BG1366" s="1">
        <f>VLOOKUP($B1366&amp;$C1366&amp;$D1366,Staqo!$A$3:$AJ$1048576,BG$1,0)</f>
        <v>0</v>
      </c>
      <c r="BH1366" s="1">
        <f>VLOOKUP($B1366&amp;$C1366&amp;$D1366,HFE!$A$3:$AJ$1048576,BH$1,0)</f>
        <v>0</v>
      </c>
      <c r="BI1366" s="2">
        <f t="shared" si="731"/>
        <v>0</v>
      </c>
      <c r="BJ1366" s="1">
        <f>VLOOKUP($B1366&amp;$C1366&amp;$D1366,Staqo!$A$3:$AJ$1048576,BJ$1,0)</f>
        <v>0</v>
      </c>
      <c r="BK1366" s="1">
        <f>VLOOKUP($B1366&amp;$C1366&amp;$D1366,HFE!$A$3:$AJ$1048576,BK$1,0)</f>
        <v>0</v>
      </c>
      <c r="BL1366" s="2">
        <f t="shared" si="732"/>
        <v>0</v>
      </c>
      <c r="BM1366" s="1">
        <f>VLOOKUP($B1366&amp;$C1366&amp;$D1366,Staqo!$A$3:$AJ$1048576,BM$1,0)</f>
        <v>0</v>
      </c>
      <c r="BN1366" s="1">
        <f>VLOOKUP($B1366&amp;$C1366&amp;$D1366,HFE!$A$3:$AJ$1048576,BN$1,0)</f>
        <v>0</v>
      </c>
      <c r="BO1366" s="2">
        <f t="shared" si="733"/>
        <v>0</v>
      </c>
      <c r="BP1366" s="1">
        <f>VLOOKUP($B1366&amp;$C1366&amp;$D1366,Staqo!$A$3:$AJ$1048576,BP$1,0)</f>
        <v>0</v>
      </c>
      <c r="BQ1366" s="1">
        <f>VLOOKUP($B1366&amp;$C1366&amp;$D1366,HFE!$A$3:$AJ$1048576,BQ$1,0)</f>
        <v>0</v>
      </c>
      <c r="BR1366" s="2">
        <f t="shared" si="734"/>
        <v>0</v>
      </c>
      <c r="BS1366" s="1">
        <f>VLOOKUP($B1366&amp;$C1366&amp;$D1366,Staqo!$A$3:$AJ$1048576,BS$1,0)</f>
        <v>0</v>
      </c>
      <c r="BT1366" s="1">
        <f>VLOOKUP($B1366&amp;$C1366&amp;$D1366,HFE!$A$3:$AJ$1048576,BT$1,0)</f>
        <v>0</v>
      </c>
      <c r="BU1366" s="2">
        <f t="shared" si="735"/>
        <v>0</v>
      </c>
      <c r="BV1366" s="1">
        <f>VLOOKUP($B1366&amp;$C1366&amp;$D1366,Staqo!$A$3:$AJ$1048576,BV$1,0)</f>
        <v>0</v>
      </c>
      <c r="BW1366" s="1">
        <f>VLOOKUP($B1366&amp;$C1366&amp;$D1366,HFE!$A$3:$AJ$1048576,BW$1,0)</f>
        <v>0</v>
      </c>
      <c r="BX1366" s="2">
        <f t="shared" si="736"/>
        <v>0</v>
      </c>
      <c r="BY1366" s="1">
        <f>VLOOKUP($B1366&amp;$C1366&amp;$D1366,Staqo!$A$3:$AJ$1048576,BY$1,0)</f>
        <v>0</v>
      </c>
      <c r="BZ1366" s="1">
        <f>VLOOKUP($B1366&amp;$C1366&amp;$D1366,HFE!$A$3:$AJ$1048576,BZ$1,0)</f>
        <v>0</v>
      </c>
      <c r="CA1366" s="2">
        <f t="shared" si="737"/>
        <v>0</v>
      </c>
      <c r="CB1366" s="1">
        <f>VLOOKUP($B1366&amp;$C1366&amp;$D1366,Staqo!$A$3:$AJ$1048576,CB$1,0)</f>
        <v>0</v>
      </c>
      <c r="CC1366" s="1">
        <f>VLOOKUP($B1366&amp;$C1366&amp;$D1366,HFE!$A$3:$AJ$1048576,CC$1,0)</f>
        <v>0</v>
      </c>
      <c r="CD1366" s="2">
        <f t="shared" si="738"/>
        <v>0</v>
      </c>
      <c r="CE1366" s="1">
        <f>VLOOKUP($B1366&amp;$C1366&amp;$D1366,Staqo!$A$3:$AJ$1048576,CE$1,0)</f>
        <v>0</v>
      </c>
      <c r="CF1366" s="1">
        <f>VLOOKUP($B1366&amp;$C1366&amp;$D1366,HFE!$A$3:$AJ$1048576,CF$1,0)</f>
        <v>0</v>
      </c>
      <c r="CG1366" s="2">
        <f t="shared" si="739"/>
        <v>0</v>
      </c>
      <c r="CH1366" s="1">
        <f>VLOOKUP($B1366&amp;$C1366&amp;$D1366,Staqo!$A$3:$AJ$1048576,CH$1,0)</f>
        <v>0</v>
      </c>
      <c r="CI1366" s="1">
        <f>VLOOKUP($B1366&amp;$C1366&amp;$D1366,HFE!$A$3:$AJ$1048576,CI$1,0)</f>
        <v>0</v>
      </c>
      <c r="CJ1366" s="2">
        <f t="shared" si="740"/>
        <v>0</v>
      </c>
      <c r="CK1366" s="1">
        <f>VLOOKUP($B1366&amp;$C1366&amp;$D1366,Staqo!$A$3:$AJ$1048576,CK$1,0)</f>
        <v>0</v>
      </c>
      <c r="CL1366" s="1">
        <f>VLOOKUP($B1366&amp;$C1366&amp;$D1366,HFE!$A$3:$AJ$1048576,CL$1,0)</f>
        <v>0</v>
      </c>
      <c r="CM1366" s="2">
        <f t="shared" si="741"/>
        <v>0</v>
      </c>
      <c r="CN1366" s="1">
        <f>VLOOKUP($B1366&amp;$C1366&amp;$D1366,Staqo!$A$3:$AJ$1048576,CN$1,0)</f>
        <v>0</v>
      </c>
      <c r="CO1366" s="1">
        <f>VLOOKUP($B1366&amp;$C1366&amp;$D1366,HFE!$A$3:$AJ$1048576,CO$1,0)</f>
        <v>0</v>
      </c>
      <c r="CP1366" s="2">
        <f t="shared" si="742"/>
        <v>0</v>
      </c>
      <c r="CQ1366" s="1">
        <f>VLOOKUP($B1366&amp;$C1366&amp;$D1366,Staqo!$A$3:$AJ$1048576,CQ$1,0)</f>
        <v>0</v>
      </c>
      <c r="CR1366" s="1">
        <f>VLOOKUP($B1366&amp;$C1366&amp;$D1366,HFE!$A$3:$AJ$1048576,CR$1,0)</f>
        <v>0</v>
      </c>
      <c r="CS1366" s="2">
        <f t="shared" si="743"/>
        <v>0</v>
      </c>
      <c r="CT1366" s="1"/>
      <c r="CU1366" s="1"/>
      <c r="CV1366" s="2"/>
    </row>
    <row r="1367" hidden="1" spans="1:100">
      <c r="A1367" s="1" t="s">
        <v>95</v>
      </c>
      <c r="B1367" s="1" t="s">
        <v>96</v>
      </c>
      <c r="C1367" s="3">
        <v>44589</v>
      </c>
      <c r="D1367" s="1" t="s">
        <v>30</v>
      </c>
      <c r="E1367" s="1">
        <f>VLOOKUP($B1367&amp;$C1367&amp;$D1367,Staqo!$A$3:$AJ$1048576,E$1,0)</f>
        <v>5.34072</v>
      </c>
      <c r="F1367" s="1" t="e">
        <f>VLOOKUP($B1367&amp;$C1367&amp;$D1367,HFE!$A$3:$AJ$1048576,F$1,0)</f>
        <v>#REF!</v>
      </c>
      <c r="G1367" s="2" t="e">
        <f t="shared" si="713"/>
        <v>#REF!</v>
      </c>
      <c r="H1367" s="1">
        <f>VLOOKUP($B1367&amp;$C1367&amp;$D1367,Staqo!$A$3:$AJ$1048576,H$1,0)</f>
        <v>6.17101</v>
      </c>
      <c r="I1367" s="1" t="e">
        <f>VLOOKUP($B1367&amp;$C1367&amp;$D1367,HFE!$A$3:$AJ$1048576,I$1,0)</f>
        <v>#REF!</v>
      </c>
      <c r="J1367" s="2" t="e">
        <f t="shared" si="714"/>
        <v>#REF!</v>
      </c>
      <c r="K1367" s="1">
        <f>VLOOKUP($B1367&amp;$C1367&amp;$D1367,Staqo!$A$3:$AJ$1048576,K$1,0)</f>
        <v>6800.95</v>
      </c>
      <c r="L1367" s="1" t="e">
        <f>VLOOKUP($B1367&amp;$C1367&amp;$D1367,HFE!$A$3:$AJ$1048576,L$1,0)</f>
        <v>#REF!</v>
      </c>
      <c r="M1367" s="2" t="e">
        <f t="shared" si="715"/>
        <v>#REF!</v>
      </c>
      <c r="N1367" s="1">
        <f>VLOOKUP($B1367&amp;$C1367&amp;$D1367,Staqo!$A$3:$AJ$1048576,N$1,0)</f>
        <v>5210</v>
      </c>
      <c r="O1367" s="1">
        <f>VLOOKUP($B1367&amp;$C1367&amp;$D1367,HFE!$A$3:$AJ$1048576,O$1,0)</f>
        <v>0</v>
      </c>
      <c r="P1367" s="2">
        <f t="shared" si="716"/>
        <v>-5210</v>
      </c>
      <c r="Q1367" s="1">
        <f>VLOOKUP($B1367&amp;$C1367&amp;$D1367,Staqo!$A$3:$AJ$1048576,Q$1,0)</f>
        <v>5166.15</v>
      </c>
      <c r="R1367" s="1">
        <f>VLOOKUP($B1367&amp;$C1367&amp;$D1367,HFE!$A$3:$AJ$1048576,R$1,0)</f>
        <v>0</v>
      </c>
      <c r="S1367" s="2">
        <f t="shared" si="717"/>
        <v>-5166.15</v>
      </c>
      <c r="T1367" s="1">
        <f>VLOOKUP($B1367&amp;$C1367&amp;$D1367,Staqo!$A$3:$AJ$1048576,T$1,0)</f>
        <v>0.76607</v>
      </c>
      <c r="U1367" s="1" t="e">
        <f>VLOOKUP($B1367&amp;$C1367&amp;$D1367,HFE!$A$3:$AJ$1048576,U$1,0)</f>
        <v>#REF!</v>
      </c>
      <c r="V1367" s="2" t="e">
        <f t="shared" si="718"/>
        <v>#REF!</v>
      </c>
      <c r="W1367" s="1">
        <f>VLOOKUP($B1367&amp;$C1367&amp;$D1367,Staqo!$A$3:$AJ$1048576,W$1,0)</f>
        <v>0.759622</v>
      </c>
      <c r="X1367" s="1" t="e">
        <f>VLOOKUP($B1367&amp;$C1367&amp;$D1367,HFE!$A$3:$AJ$1048576,X$1,0)</f>
        <v>#REF!</v>
      </c>
      <c r="Y1367" s="2" t="e">
        <f t="shared" si="719"/>
        <v>#REF!</v>
      </c>
      <c r="Z1367" s="4">
        <f>VLOOKUP($B1367&amp;$C1367&amp;$D1367,Staqo!$A$3:$AJ$1048576,Z$1,0)</f>
        <v>100</v>
      </c>
      <c r="AA1367" s="4">
        <f>VLOOKUP($B1367&amp;$C1367&amp;$D1367,HFE!$A$3:$AJ$1048576,AA$1,0)</f>
        <v>0</v>
      </c>
      <c r="AB1367" s="5">
        <f t="shared" si="720"/>
        <v>-100</v>
      </c>
      <c r="AC1367" s="1">
        <f>VLOOKUP($B1367&amp;$C1367&amp;$D1367,Staqo!$A$3:$AJ$1048576,AC$1,0)</f>
        <v>100</v>
      </c>
      <c r="AD1367" s="1">
        <f>VLOOKUP($B1367&amp;$C1367&amp;$D1367,HFE!$A$3:$AJ$1048576,AD$1,0)*100</f>
        <v>100</v>
      </c>
      <c r="AE1367" s="2">
        <f t="shared" si="721"/>
        <v>0</v>
      </c>
      <c r="AF1367" s="1">
        <f>VLOOKUP($B1367&amp;$C1367&amp;$D1367,Staqo!$A$3:$AJ$1048576,AF$1,0)</f>
        <v>100</v>
      </c>
      <c r="AG1367" s="1">
        <f>VLOOKUP($B1367&amp;$C1367&amp;$D1367,HFE!$A$3:$AJ$1048576,AG$1,0)*100</f>
        <v>100</v>
      </c>
      <c r="AH1367" s="2">
        <f t="shared" si="722"/>
        <v>0</v>
      </c>
      <c r="AI1367" s="1">
        <f>VLOOKUP($B1367&amp;$C1367&amp;$D1367,Staqo!$A$3:$AJ$1048576,AI$1,0)</f>
        <v>0.216674</v>
      </c>
      <c r="AJ1367" s="1" t="e">
        <f>VLOOKUP($B1367&amp;$C1367&amp;$D1367,HFE!$A$3:$AJ$1048576,AJ$1,0)</f>
        <v>#REF!</v>
      </c>
      <c r="AK1367" s="2" t="e">
        <f t="shared" si="723"/>
        <v>#REF!</v>
      </c>
      <c r="AL1367" s="1">
        <f>VLOOKUP($B1367&amp;$C1367&amp;$D1367,Staqo!$A$3:$AJ$1048576,AL$1,0)</f>
        <v>0.196976</v>
      </c>
      <c r="AM1367" s="1" t="e">
        <f>VLOOKUP($B1367&amp;$C1367&amp;$D1367,HFE!$A$3:$AJ$1048576,AM$1,0)</f>
        <v>#REF!</v>
      </c>
      <c r="AN1367" s="2" t="e">
        <f t="shared" si="724"/>
        <v>#REF!</v>
      </c>
      <c r="AO1367" s="1">
        <f>VLOOKUP($B1367&amp;$C1367&amp;$D1367,Staqo!$A$3:$AJ$1048576,AO$1,0)</f>
        <v>0.21485</v>
      </c>
      <c r="AP1367" s="1" t="e">
        <f>VLOOKUP($B1367&amp;$C1367&amp;$D1367,HFE!$A$3:$AJ$1048576,AP$1,0)</f>
        <v>#REF!</v>
      </c>
      <c r="AQ1367" s="2" t="e">
        <f t="shared" si="725"/>
        <v>#REF!</v>
      </c>
      <c r="AR1367" s="1">
        <f>VLOOKUP($B1367&amp;$C1367&amp;$D1367,Staqo!$A$3:$AJ$1048576,AR$1,0)</f>
        <v>0.195318</v>
      </c>
      <c r="AS1367" s="1" t="e">
        <f>VLOOKUP($B1367&amp;$C1367&amp;$D1367,HFE!$A$3:$AJ$1048576,AS$1,0)</f>
        <v>#REF!</v>
      </c>
      <c r="AT1367" s="2" t="e">
        <f t="shared" si="726"/>
        <v>#REF!</v>
      </c>
      <c r="AU1367" s="1">
        <f>VLOOKUP($B1367&amp;$C1367&amp;$D1367,Staqo!$A$3:$AJ$1048576,AU$1,0)</f>
        <v>95.603</v>
      </c>
      <c r="AV1367" s="1">
        <f>VLOOKUP($B1367&amp;$C1367&amp;$D1367,HFE!$A$3:$AJ$1048576,AV$1,0)</f>
        <v>0</v>
      </c>
      <c r="AW1367" s="2">
        <f t="shared" si="727"/>
        <v>-95.603</v>
      </c>
      <c r="AX1367" s="4">
        <f>VLOOKUP($B1367&amp;$C1367&amp;$D1367,Staqo!$A$3:$AJ$1048576,AX$1,0)</f>
        <v>12</v>
      </c>
      <c r="AY1367" s="4">
        <f>VLOOKUP($B1367&amp;$C1367&amp;$D1367,HFE!$A$3:$AJ$1048576,AY$1,0)</f>
        <v>12</v>
      </c>
      <c r="AZ1367" s="5">
        <f t="shared" si="728"/>
        <v>0</v>
      </c>
      <c r="BA1367" s="1">
        <f>VLOOKUP($B1367&amp;$C1367&amp;$D1367,Staqo!$A$3:$AJ$1048576,BA$1,0)</f>
        <v>0</v>
      </c>
      <c r="BB1367" s="1">
        <f>VLOOKUP($B1367&amp;$C1367&amp;$D1367,HFE!$A$3:$AJ$1048576,BB$1,0)</f>
        <v>0</v>
      </c>
      <c r="BC1367" s="2">
        <f t="shared" si="729"/>
        <v>0</v>
      </c>
      <c r="BD1367" s="1">
        <f>VLOOKUP($B1367&amp;$C1367&amp;$D1367,Staqo!$A$3:$AJ$1048576,BD$1,0)</f>
        <v>0</v>
      </c>
      <c r="BE1367" s="1">
        <f>VLOOKUP($B1367&amp;$C1367&amp;$D1367,HFE!$A$3:$AJ$1048576,BE$1,0)</f>
        <v>0</v>
      </c>
      <c r="BF1367" s="2">
        <f t="shared" si="730"/>
        <v>0</v>
      </c>
      <c r="BG1367" s="1">
        <f>VLOOKUP($B1367&amp;$C1367&amp;$D1367,Staqo!$A$3:$AJ$1048576,BG$1,0)</f>
        <v>0</v>
      </c>
      <c r="BH1367" s="1">
        <f>VLOOKUP($B1367&amp;$C1367&amp;$D1367,HFE!$A$3:$AJ$1048576,BH$1,0)</f>
        <v>0</v>
      </c>
      <c r="BI1367" s="2">
        <f t="shared" si="731"/>
        <v>0</v>
      </c>
      <c r="BJ1367" s="1">
        <f>VLOOKUP($B1367&amp;$C1367&amp;$D1367,Staqo!$A$3:$AJ$1048576,BJ$1,0)</f>
        <v>0</v>
      </c>
      <c r="BK1367" s="1">
        <f>VLOOKUP($B1367&amp;$C1367&amp;$D1367,HFE!$A$3:$AJ$1048576,BK$1,0)</f>
        <v>0</v>
      </c>
      <c r="BL1367" s="2">
        <f t="shared" si="732"/>
        <v>0</v>
      </c>
      <c r="BM1367" s="1">
        <f>VLOOKUP($B1367&amp;$C1367&amp;$D1367,Staqo!$A$3:$AJ$1048576,BM$1,0)</f>
        <v>0</v>
      </c>
      <c r="BN1367" s="1">
        <f>VLOOKUP($B1367&amp;$C1367&amp;$D1367,HFE!$A$3:$AJ$1048576,BN$1,0)</f>
        <v>0</v>
      </c>
      <c r="BO1367" s="2">
        <f t="shared" si="733"/>
        <v>0</v>
      </c>
      <c r="BP1367" s="1">
        <f>VLOOKUP($B1367&amp;$C1367&amp;$D1367,Staqo!$A$3:$AJ$1048576,BP$1,0)</f>
        <v>0</v>
      </c>
      <c r="BQ1367" s="1">
        <f>VLOOKUP($B1367&amp;$C1367&amp;$D1367,HFE!$A$3:$AJ$1048576,BQ$1,0)</f>
        <v>0</v>
      </c>
      <c r="BR1367" s="2">
        <f t="shared" si="734"/>
        <v>0</v>
      </c>
      <c r="BS1367" s="1">
        <f>VLOOKUP($B1367&amp;$C1367&amp;$D1367,Staqo!$A$3:$AJ$1048576,BS$1,0)</f>
        <v>0</v>
      </c>
      <c r="BT1367" s="1">
        <f>VLOOKUP($B1367&amp;$C1367&amp;$D1367,HFE!$A$3:$AJ$1048576,BT$1,0)</f>
        <v>0</v>
      </c>
      <c r="BU1367" s="2">
        <f t="shared" si="735"/>
        <v>0</v>
      </c>
      <c r="BV1367" s="1">
        <f>VLOOKUP($B1367&amp;$C1367&amp;$D1367,Staqo!$A$3:$AJ$1048576,BV$1,0)</f>
        <v>0</v>
      </c>
      <c r="BW1367" s="1">
        <f>VLOOKUP($B1367&amp;$C1367&amp;$D1367,HFE!$A$3:$AJ$1048576,BW$1,0)</f>
        <v>0</v>
      </c>
      <c r="BX1367" s="2">
        <f t="shared" si="736"/>
        <v>0</v>
      </c>
      <c r="BY1367" s="1">
        <f>VLOOKUP($B1367&amp;$C1367&amp;$D1367,Staqo!$A$3:$AJ$1048576,BY$1,0)</f>
        <v>0</v>
      </c>
      <c r="BZ1367" s="1">
        <f>VLOOKUP($B1367&amp;$C1367&amp;$D1367,HFE!$A$3:$AJ$1048576,BZ$1,0)</f>
        <v>0</v>
      </c>
      <c r="CA1367" s="2">
        <f t="shared" si="737"/>
        <v>0</v>
      </c>
      <c r="CB1367" s="1">
        <f>VLOOKUP($B1367&amp;$C1367&amp;$D1367,Staqo!$A$3:$AJ$1048576,CB$1,0)</f>
        <v>0</v>
      </c>
      <c r="CC1367" s="1">
        <f>VLOOKUP($B1367&amp;$C1367&amp;$D1367,HFE!$A$3:$AJ$1048576,CC$1,0)</f>
        <v>0</v>
      </c>
      <c r="CD1367" s="2">
        <f t="shared" si="738"/>
        <v>0</v>
      </c>
      <c r="CE1367" s="1">
        <f>VLOOKUP($B1367&amp;$C1367&amp;$D1367,Staqo!$A$3:$AJ$1048576,CE$1,0)</f>
        <v>0</v>
      </c>
      <c r="CF1367" s="1">
        <f>VLOOKUP($B1367&amp;$C1367&amp;$D1367,HFE!$A$3:$AJ$1048576,CF$1,0)</f>
        <v>0</v>
      </c>
      <c r="CG1367" s="2">
        <f t="shared" si="739"/>
        <v>0</v>
      </c>
      <c r="CH1367" s="1">
        <f>VLOOKUP($B1367&amp;$C1367&amp;$D1367,Staqo!$A$3:$AJ$1048576,CH$1,0)</f>
        <v>0</v>
      </c>
      <c r="CI1367" s="1">
        <f>VLOOKUP($B1367&amp;$C1367&amp;$D1367,HFE!$A$3:$AJ$1048576,CI$1,0)</f>
        <v>0</v>
      </c>
      <c r="CJ1367" s="2">
        <f t="shared" si="740"/>
        <v>0</v>
      </c>
      <c r="CK1367" s="1">
        <f>VLOOKUP($B1367&amp;$C1367&amp;$D1367,Staqo!$A$3:$AJ$1048576,CK$1,0)</f>
        <v>0</v>
      </c>
      <c r="CL1367" s="1">
        <f>VLOOKUP($B1367&amp;$C1367&amp;$D1367,HFE!$A$3:$AJ$1048576,CL$1,0)</f>
        <v>0</v>
      </c>
      <c r="CM1367" s="2">
        <f t="shared" si="741"/>
        <v>0</v>
      </c>
      <c r="CN1367" s="1">
        <f>VLOOKUP($B1367&amp;$C1367&amp;$D1367,Staqo!$A$3:$AJ$1048576,CN$1,0)</f>
        <v>0</v>
      </c>
      <c r="CO1367" s="1">
        <f>VLOOKUP($B1367&amp;$C1367&amp;$D1367,HFE!$A$3:$AJ$1048576,CO$1,0)</f>
        <v>0</v>
      </c>
      <c r="CP1367" s="2">
        <f t="shared" si="742"/>
        <v>0</v>
      </c>
      <c r="CQ1367" s="1">
        <f>VLOOKUP($B1367&amp;$C1367&amp;$D1367,Staqo!$A$3:$AJ$1048576,CQ$1,0)</f>
        <v>0</v>
      </c>
      <c r="CR1367" s="1">
        <f>VLOOKUP($B1367&amp;$C1367&amp;$D1367,HFE!$A$3:$AJ$1048576,CR$1,0)</f>
        <v>0</v>
      </c>
      <c r="CS1367" s="2">
        <f t="shared" si="743"/>
        <v>0</v>
      </c>
      <c r="CT1367" s="1"/>
      <c r="CU1367" s="1"/>
      <c r="CV1367" s="2"/>
    </row>
    <row r="1368" hidden="1" spans="1:100">
      <c r="A1368" s="1" t="s">
        <v>95</v>
      </c>
      <c r="B1368" s="1" t="s">
        <v>96</v>
      </c>
      <c r="C1368" s="3">
        <v>44589</v>
      </c>
      <c r="D1368" s="1" t="s">
        <v>97</v>
      </c>
      <c r="E1368" s="1">
        <f>VLOOKUP($B1368&amp;$C1368&amp;$D1368,Staqo!$A$3:$AJ$1048576,E$1,0)</f>
        <v>5.34072</v>
      </c>
      <c r="F1368" s="1" t="e">
        <f>VLOOKUP($B1368&amp;$C1368&amp;$D1368,HFE!$A$3:$AJ$1048576,F$1,0)</f>
        <v>#REF!</v>
      </c>
      <c r="G1368" s="2" t="e">
        <f t="shared" si="713"/>
        <v>#REF!</v>
      </c>
      <c r="H1368" s="1">
        <f>VLOOKUP($B1368&amp;$C1368&amp;$D1368,Staqo!$A$3:$AJ$1048576,H$1,0)</f>
        <v>6.17101</v>
      </c>
      <c r="I1368" s="1" t="e">
        <f>VLOOKUP($B1368&amp;$C1368&amp;$D1368,HFE!$A$3:$AJ$1048576,I$1,0)</f>
        <v>#REF!</v>
      </c>
      <c r="J1368" s="2" t="e">
        <f t="shared" si="714"/>
        <v>#REF!</v>
      </c>
      <c r="K1368" s="1">
        <f>VLOOKUP($B1368&amp;$C1368&amp;$D1368,Staqo!$A$3:$AJ$1048576,K$1,0)</f>
        <v>6800.95</v>
      </c>
      <c r="L1368" s="1" t="e">
        <f>VLOOKUP($B1368&amp;$C1368&amp;$D1368,HFE!$A$3:$AJ$1048576,L$1,0)</f>
        <v>#REF!</v>
      </c>
      <c r="M1368" s="2" t="e">
        <f t="shared" si="715"/>
        <v>#REF!</v>
      </c>
      <c r="N1368" s="1">
        <f>VLOOKUP($B1368&amp;$C1368&amp;$D1368,Staqo!$A$3:$AJ$1048576,N$1,0)</f>
        <v>5170</v>
      </c>
      <c r="O1368" s="1">
        <f>VLOOKUP($B1368&amp;$C1368&amp;$D1368,HFE!$A$3:$AJ$1048576,O$1,0)</f>
        <v>0</v>
      </c>
      <c r="P1368" s="2">
        <f t="shared" si="716"/>
        <v>-5170</v>
      </c>
      <c r="Q1368" s="1">
        <f>VLOOKUP($B1368&amp;$C1368&amp;$D1368,Staqo!$A$3:$AJ$1048576,Q$1,0)</f>
        <v>5126.48</v>
      </c>
      <c r="R1368" s="1">
        <f>VLOOKUP($B1368&amp;$C1368&amp;$D1368,HFE!$A$3:$AJ$1048576,R$1,0)</f>
        <v>0</v>
      </c>
      <c r="S1368" s="2">
        <f t="shared" si="717"/>
        <v>-5126.48</v>
      </c>
      <c r="T1368" s="1">
        <f>VLOOKUP($B1368&amp;$C1368&amp;$D1368,Staqo!$A$3:$AJ$1048576,T$1,0)</f>
        <v>0.760188</v>
      </c>
      <c r="U1368" s="1" t="e">
        <f>VLOOKUP($B1368&amp;$C1368&amp;$D1368,HFE!$A$3:$AJ$1048576,U$1,0)</f>
        <v>#REF!</v>
      </c>
      <c r="V1368" s="2" t="e">
        <f t="shared" si="718"/>
        <v>#REF!</v>
      </c>
      <c r="W1368" s="1">
        <f>VLOOKUP($B1368&amp;$C1368&amp;$D1368,Staqo!$A$3:$AJ$1048576,W$1,0)</f>
        <v>0.75379</v>
      </c>
      <c r="X1368" s="1" t="e">
        <f>VLOOKUP($B1368&amp;$C1368&amp;$D1368,HFE!$A$3:$AJ$1048576,X$1,0)</f>
        <v>#REF!</v>
      </c>
      <c r="Y1368" s="2" t="e">
        <f t="shared" si="719"/>
        <v>#REF!</v>
      </c>
      <c r="Z1368" s="4">
        <f>VLOOKUP($B1368&amp;$C1368&amp;$D1368,Staqo!$A$3:$AJ$1048576,Z$1,0)</f>
        <v>100</v>
      </c>
      <c r="AA1368" s="4">
        <f>VLOOKUP($B1368&amp;$C1368&amp;$D1368,HFE!$A$3:$AJ$1048576,AA$1,0)</f>
        <v>0</v>
      </c>
      <c r="AB1368" s="5">
        <f t="shared" si="720"/>
        <v>-100</v>
      </c>
      <c r="AC1368" s="1">
        <f>VLOOKUP($B1368&amp;$C1368&amp;$D1368,Staqo!$A$3:$AJ$1048576,AC$1,0)</f>
        <v>100</v>
      </c>
      <c r="AD1368" s="1">
        <f>VLOOKUP($B1368&amp;$C1368&amp;$D1368,HFE!$A$3:$AJ$1048576,AD$1,0)*100</f>
        <v>100</v>
      </c>
      <c r="AE1368" s="2">
        <f t="shared" si="721"/>
        <v>0</v>
      </c>
      <c r="AF1368" s="1">
        <f>VLOOKUP($B1368&amp;$C1368&amp;$D1368,Staqo!$A$3:$AJ$1048576,AF$1,0)</f>
        <v>100</v>
      </c>
      <c r="AG1368" s="1">
        <f>VLOOKUP($B1368&amp;$C1368&amp;$D1368,HFE!$A$3:$AJ$1048576,AG$1,0)*100</f>
        <v>100</v>
      </c>
      <c r="AH1368" s="2">
        <f t="shared" si="722"/>
        <v>0</v>
      </c>
      <c r="AI1368" s="1">
        <f>VLOOKUP($B1368&amp;$C1368&amp;$D1368,Staqo!$A$3:$AJ$1048576,AI$1,0)</f>
        <v>0.21501</v>
      </c>
      <c r="AJ1368" s="1" t="e">
        <f>VLOOKUP($B1368&amp;$C1368&amp;$D1368,HFE!$A$3:$AJ$1048576,AJ$1,0)</f>
        <v>#REF!</v>
      </c>
      <c r="AK1368" s="2" t="e">
        <f t="shared" si="723"/>
        <v>#REF!</v>
      </c>
      <c r="AL1368" s="1">
        <f>VLOOKUP($B1368&amp;$C1368&amp;$D1368,Staqo!$A$3:$AJ$1048576,AL$1,0)</f>
        <v>0.195464</v>
      </c>
      <c r="AM1368" s="1" t="e">
        <f>VLOOKUP($B1368&amp;$C1368&amp;$D1368,HFE!$A$3:$AJ$1048576,AM$1,0)</f>
        <v>#REF!</v>
      </c>
      <c r="AN1368" s="2" t="e">
        <f t="shared" si="724"/>
        <v>#REF!</v>
      </c>
      <c r="AO1368" s="1">
        <f>VLOOKUP($B1368&amp;$C1368&amp;$D1368,Staqo!$A$3:$AJ$1048576,AO$1,0)</f>
        <v>0.2132</v>
      </c>
      <c r="AP1368" s="1" t="e">
        <f>VLOOKUP($B1368&amp;$C1368&amp;$D1368,HFE!$A$3:$AJ$1048576,AP$1,0)</f>
        <v>#REF!</v>
      </c>
      <c r="AQ1368" s="2" t="e">
        <f t="shared" si="725"/>
        <v>#REF!</v>
      </c>
      <c r="AR1368" s="1">
        <f>VLOOKUP($B1368&amp;$C1368&amp;$D1368,Staqo!$A$3:$AJ$1048576,AR$1,0)</f>
        <v>0.193818</v>
      </c>
      <c r="AS1368" s="1" t="e">
        <f>VLOOKUP($B1368&amp;$C1368&amp;$D1368,HFE!$A$3:$AJ$1048576,AS$1,0)</f>
        <v>#REF!</v>
      </c>
      <c r="AT1368" s="2" t="e">
        <f t="shared" si="726"/>
        <v>#REF!</v>
      </c>
      <c r="AU1368" s="1">
        <f>VLOOKUP($B1368&amp;$C1368&amp;$D1368,Staqo!$A$3:$AJ$1048576,AU$1,0)</f>
        <v>97.2503</v>
      </c>
      <c r="AV1368" s="1">
        <f>VLOOKUP($B1368&amp;$C1368&amp;$D1368,HFE!$A$3:$AJ$1048576,AV$1,0)</f>
        <v>0</v>
      </c>
      <c r="AW1368" s="2">
        <f t="shared" si="727"/>
        <v>-97.2503</v>
      </c>
      <c r="AX1368" s="4">
        <f>VLOOKUP($B1368&amp;$C1368&amp;$D1368,Staqo!$A$3:$AJ$1048576,AX$1,0)</f>
        <v>12</v>
      </c>
      <c r="AY1368" s="4">
        <f>VLOOKUP($B1368&amp;$C1368&amp;$D1368,HFE!$A$3:$AJ$1048576,AY$1,0)</f>
        <v>12</v>
      </c>
      <c r="AZ1368" s="5">
        <f t="shared" si="728"/>
        <v>0</v>
      </c>
      <c r="BA1368" s="1">
        <f>VLOOKUP($B1368&amp;$C1368&amp;$D1368,Staqo!$A$3:$AJ$1048576,BA$1,0)</f>
        <v>0</v>
      </c>
      <c r="BB1368" s="1">
        <f>VLOOKUP($B1368&amp;$C1368&amp;$D1368,HFE!$A$3:$AJ$1048576,BB$1,0)</f>
        <v>0</v>
      </c>
      <c r="BC1368" s="2">
        <f t="shared" si="729"/>
        <v>0</v>
      </c>
      <c r="BD1368" s="1">
        <f>VLOOKUP($B1368&amp;$C1368&amp;$D1368,Staqo!$A$3:$AJ$1048576,BD$1,0)</f>
        <v>0</v>
      </c>
      <c r="BE1368" s="1">
        <f>VLOOKUP($B1368&amp;$C1368&amp;$D1368,HFE!$A$3:$AJ$1048576,BE$1,0)</f>
        <v>0</v>
      </c>
      <c r="BF1368" s="2">
        <f t="shared" si="730"/>
        <v>0</v>
      </c>
      <c r="BG1368" s="1">
        <f>VLOOKUP($B1368&amp;$C1368&amp;$D1368,Staqo!$A$3:$AJ$1048576,BG$1,0)</f>
        <v>0</v>
      </c>
      <c r="BH1368" s="1">
        <f>VLOOKUP($B1368&amp;$C1368&amp;$D1368,HFE!$A$3:$AJ$1048576,BH$1,0)</f>
        <v>0</v>
      </c>
      <c r="BI1368" s="2">
        <f t="shared" si="731"/>
        <v>0</v>
      </c>
      <c r="BJ1368" s="1">
        <f>VLOOKUP($B1368&amp;$C1368&amp;$D1368,Staqo!$A$3:$AJ$1048576,BJ$1,0)</f>
        <v>0</v>
      </c>
      <c r="BK1368" s="1">
        <f>VLOOKUP($B1368&amp;$C1368&amp;$D1368,HFE!$A$3:$AJ$1048576,BK$1,0)</f>
        <v>0</v>
      </c>
      <c r="BL1368" s="2">
        <f t="shared" si="732"/>
        <v>0</v>
      </c>
      <c r="BM1368" s="1">
        <f>VLOOKUP($B1368&amp;$C1368&amp;$D1368,Staqo!$A$3:$AJ$1048576,BM$1,0)</f>
        <v>0</v>
      </c>
      <c r="BN1368" s="1">
        <f>VLOOKUP($B1368&amp;$C1368&amp;$D1368,HFE!$A$3:$AJ$1048576,BN$1,0)</f>
        <v>0</v>
      </c>
      <c r="BO1368" s="2">
        <f t="shared" si="733"/>
        <v>0</v>
      </c>
      <c r="BP1368" s="1">
        <f>VLOOKUP($B1368&amp;$C1368&amp;$D1368,Staqo!$A$3:$AJ$1048576,BP$1,0)</f>
        <v>0</v>
      </c>
      <c r="BQ1368" s="1">
        <f>VLOOKUP($B1368&amp;$C1368&amp;$D1368,HFE!$A$3:$AJ$1048576,BQ$1,0)</f>
        <v>0</v>
      </c>
      <c r="BR1368" s="2">
        <f t="shared" si="734"/>
        <v>0</v>
      </c>
      <c r="BS1368" s="1">
        <f>VLOOKUP($B1368&amp;$C1368&amp;$D1368,Staqo!$A$3:$AJ$1048576,BS$1,0)</f>
        <v>0</v>
      </c>
      <c r="BT1368" s="1">
        <f>VLOOKUP($B1368&amp;$C1368&amp;$D1368,HFE!$A$3:$AJ$1048576,BT$1,0)</f>
        <v>0</v>
      </c>
      <c r="BU1368" s="2">
        <f t="shared" si="735"/>
        <v>0</v>
      </c>
      <c r="BV1368" s="1">
        <f>VLOOKUP($B1368&amp;$C1368&amp;$D1368,Staqo!$A$3:$AJ$1048576,BV$1,0)</f>
        <v>0</v>
      </c>
      <c r="BW1368" s="1">
        <f>VLOOKUP($B1368&amp;$C1368&amp;$D1368,HFE!$A$3:$AJ$1048576,BW$1,0)</f>
        <v>0</v>
      </c>
      <c r="BX1368" s="2">
        <f t="shared" si="736"/>
        <v>0</v>
      </c>
      <c r="BY1368" s="1">
        <f>VLOOKUP($B1368&amp;$C1368&amp;$D1368,Staqo!$A$3:$AJ$1048576,BY$1,0)</f>
        <v>0</v>
      </c>
      <c r="BZ1368" s="1">
        <f>VLOOKUP($B1368&amp;$C1368&amp;$D1368,HFE!$A$3:$AJ$1048576,BZ$1,0)</f>
        <v>0</v>
      </c>
      <c r="CA1368" s="2">
        <f t="shared" si="737"/>
        <v>0</v>
      </c>
      <c r="CB1368" s="1">
        <f>VLOOKUP($B1368&amp;$C1368&amp;$D1368,Staqo!$A$3:$AJ$1048576,CB$1,0)</f>
        <v>0</v>
      </c>
      <c r="CC1368" s="1">
        <f>VLOOKUP($B1368&amp;$C1368&amp;$D1368,HFE!$A$3:$AJ$1048576,CC$1,0)</f>
        <v>0</v>
      </c>
      <c r="CD1368" s="2">
        <f t="shared" si="738"/>
        <v>0</v>
      </c>
      <c r="CE1368" s="1">
        <f>VLOOKUP($B1368&amp;$C1368&amp;$D1368,Staqo!$A$3:$AJ$1048576,CE$1,0)</f>
        <v>0</v>
      </c>
      <c r="CF1368" s="1">
        <f>VLOOKUP($B1368&amp;$C1368&amp;$D1368,HFE!$A$3:$AJ$1048576,CF$1,0)</f>
        <v>0</v>
      </c>
      <c r="CG1368" s="2">
        <f t="shared" si="739"/>
        <v>0</v>
      </c>
      <c r="CH1368" s="1">
        <f>VLOOKUP($B1368&amp;$C1368&amp;$D1368,Staqo!$A$3:$AJ$1048576,CH$1,0)</f>
        <v>0</v>
      </c>
      <c r="CI1368" s="1">
        <f>VLOOKUP($B1368&amp;$C1368&amp;$D1368,HFE!$A$3:$AJ$1048576,CI$1,0)</f>
        <v>0</v>
      </c>
      <c r="CJ1368" s="2">
        <f t="shared" si="740"/>
        <v>0</v>
      </c>
      <c r="CK1368" s="1">
        <f>VLOOKUP($B1368&amp;$C1368&amp;$D1368,Staqo!$A$3:$AJ$1048576,CK$1,0)</f>
        <v>0</v>
      </c>
      <c r="CL1368" s="1">
        <f>VLOOKUP($B1368&amp;$C1368&amp;$D1368,HFE!$A$3:$AJ$1048576,CL$1,0)</f>
        <v>0</v>
      </c>
      <c r="CM1368" s="2">
        <f t="shared" si="741"/>
        <v>0</v>
      </c>
      <c r="CN1368" s="1">
        <f>VLOOKUP($B1368&amp;$C1368&amp;$D1368,Staqo!$A$3:$AJ$1048576,CN$1,0)</f>
        <v>0</v>
      </c>
      <c r="CO1368" s="1">
        <f>VLOOKUP($B1368&amp;$C1368&amp;$D1368,HFE!$A$3:$AJ$1048576,CO$1,0)</f>
        <v>0</v>
      </c>
      <c r="CP1368" s="2">
        <f t="shared" si="742"/>
        <v>0</v>
      </c>
      <c r="CQ1368" s="1">
        <f>VLOOKUP($B1368&amp;$C1368&amp;$D1368,Staqo!$A$3:$AJ$1048576,CQ$1,0)</f>
        <v>0</v>
      </c>
      <c r="CR1368" s="1">
        <f>VLOOKUP($B1368&amp;$C1368&amp;$D1368,HFE!$A$3:$AJ$1048576,CR$1,0)</f>
        <v>0</v>
      </c>
      <c r="CS1368" s="2">
        <f t="shared" si="743"/>
        <v>0</v>
      </c>
      <c r="CT1368" s="1"/>
      <c r="CU1368" s="1"/>
      <c r="CV1368" s="2"/>
    </row>
    <row r="1369" hidden="1" spans="1:100">
      <c r="A1369" s="1" t="s">
        <v>95</v>
      </c>
      <c r="B1369" s="1" t="s">
        <v>96</v>
      </c>
      <c r="C1369" s="3">
        <v>44589</v>
      </c>
      <c r="D1369" s="1" t="s">
        <v>98</v>
      </c>
      <c r="E1369" s="1">
        <f>VLOOKUP($B1369&amp;$C1369&amp;$D1369,Staqo!$A$3:$AJ$1048576,E$1,0)</f>
        <v>5.34072</v>
      </c>
      <c r="F1369" s="1" t="e">
        <f>VLOOKUP($B1369&amp;$C1369&amp;$D1369,HFE!$A$3:$AJ$1048576,F$1,0)</f>
        <v>#REF!</v>
      </c>
      <c r="G1369" s="2" t="e">
        <f t="shared" si="713"/>
        <v>#REF!</v>
      </c>
      <c r="H1369" s="1">
        <f>VLOOKUP($B1369&amp;$C1369&amp;$D1369,Staqo!$A$3:$AJ$1048576,H$1,0)</f>
        <v>6.17101</v>
      </c>
      <c r="I1369" s="1" t="e">
        <f>VLOOKUP($B1369&amp;$C1369&amp;$D1369,HFE!$A$3:$AJ$1048576,I$1,0)</f>
        <v>#REF!</v>
      </c>
      <c r="J1369" s="2" t="e">
        <f t="shared" si="714"/>
        <v>#REF!</v>
      </c>
      <c r="K1369" s="1">
        <f>VLOOKUP($B1369&amp;$C1369&amp;$D1369,Staqo!$A$3:$AJ$1048576,K$1,0)</f>
        <v>6800.95</v>
      </c>
      <c r="L1369" s="1" t="e">
        <f>VLOOKUP($B1369&amp;$C1369&amp;$D1369,HFE!$A$3:$AJ$1048576,L$1,0)</f>
        <v>#REF!</v>
      </c>
      <c r="M1369" s="2" t="e">
        <f t="shared" si="715"/>
        <v>#REF!</v>
      </c>
      <c r="N1369" s="1">
        <f>VLOOKUP($B1369&amp;$C1369&amp;$D1369,Staqo!$A$3:$AJ$1048576,N$1,0)</f>
        <v>5140</v>
      </c>
      <c r="O1369" s="1">
        <f>VLOOKUP($B1369&amp;$C1369&amp;$D1369,HFE!$A$3:$AJ$1048576,O$1,0)</f>
        <v>0</v>
      </c>
      <c r="P1369" s="2">
        <f t="shared" si="716"/>
        <v>-5140</v>
      </c>
      <c r="Q1369" s="1">
        <f>VLOOKUP($B1369&amp;$C1369&amp;$D1369,Staqo!$A$3:$AJ$1048576,Q$1,0)</f>
        <v>5096.73</v>
      </c>
      <c r="R1369" s="1">
        <f>VLOOKUP($B1369&amp;$C1369&amp;$D1369,HFE!$A$3:$AJ$1048576,R$1,0)</f>
        <v>0</v>
      </c>
      <c r="S1369" s="2">
        <f t="shared" si="717"/>
        <v>-5096.73</v>
      </c>
      <c r="T1369" s="1">
        <f>VLOOKUP($B1369&amp;$C1369&amp;$D1369,Staqo!$A$3:$AJ$1048576,T$1,0)</f>
        <v>0.755777</v>
      </c>
      <c r="U1369" s="1" t="e">
        <f>VLOOKUP($B1369&amp;$C1369&amp;$D1369,HFE!$A$3:$AJ$1048576,U$1,0)</f>
        <v>#REF!</v>
      </c>
      <c r="V1369" s="2" t="e">
        <f t="shared" si="718"/>
        <v>#REF!</v>
      </c>
      <c r="W1369" s="1">
        <f>VLOOKUP($B1369&amp;$C1369&amp;$D1369,Staqo!$A$3:$AJ$1048576,W$1,0)</f>
        <v>0.749416</v>
      </c>
      <c r="X1369" s="1" t="e">
        <f>VLOOKUP($B1369&amp;$C1369&amp;$D1369,HFE!$A$3:$AJ$1048576,X$1,0)</f>
        <v>#REF!</v>
      </c>
      <c r="Y1369" s="2" t="e">
        <f t="shared" si="719"/>
        <v>#REF!</v>
      </c>
      <c r="Z1369" s="4">
        <f>VLOOKUP($B1369&amp;$C1369&amp;$D1369,Staqo!$A$3:$AJ$1048576,Z$1,0)</f>
        <v>100</v>
      </c>
      <c r="AA1369" s="4">
        <f>VLOOKUP($B1369&amp;$C1369&amp;$D1369,HFE!$A$3:$AJ$1048576,AA$1,0)</f>
        <v>0</v>
      </c>
      <c r="AB1369" s="5">
        <f t="shared" si="720"/>
        <v>-100</v>
      </c>
      <c r="AC1369" s="1">
        <f>VLOOKUP($B1369&amp;$C1369&amp;$D1369,Staqo!$A$3:$AJ$1048576,AC$1,0)</f>
        <v>100</v>
      </c>
      <c r="AD1369" s="1">
        <f>VLOOKUP($B1369&amp;$C1369&amp;$D1369,HFE!$A$3:$AJ$1048576,AD$1,0)*100</f>
        <v>100</v>
      </c>
      <c r="AE1369" s="2">
        <f t="shared" si="721"/>
        <v>0</v>
      </c>
      <c r="AF1369" s="1">
        <f>VLOOKUP($B1369&amp;$C1369&amp;$D1369,Staqo!$A$3:$AJ$1048576,AF$1,0)</f>
        <v>100</v>
      </c>
      <c r="AG1369" s="1">
        <f>VLOOKUP($B1369&amp;$C1369&amp;$D1369,HFE!$A$3:$AJ$1048576,AG$1,0)*100</f>
        <v>100</v>
      </c>
      <c r="AH1369" s="2">
        <f t="shared" si="722"/>
        <v>0</v>
      </c>
      <c r="AI1369" s="1">
        <f>VLOOKUP($B1369&amp;$C1369&amp;$D1369,Staqo!$A$3:$AJ$1048576,AI$1,0)</f>
        <v>0.213763</v>
      </c>
      <c r="AJ1369" s="1" t="e">
        <f>VLOOKUP($B1369&amp;$C1369&amp;$D1369,HFE!$A$3:$AJ$1048576,AJ$1,0)</f>
        <v>#REF!</v>
      </c>
      <c r="AK1369" s="2" t="e">
        <f t="shared" si="723"/>
        <v>#REF!</v>
      </c>
      <c r="AL1369" s="1">
        <f>VLOOKUP($B1369&amp;$C1369&amp;$D1369,Staqo!$A$3:$AJ$1048576,AL$1,0)</f>
        <v>0.19433</v>
      </c>
      <c r="AM1369" s="1" t="e">
        <f>VLOOKUP($B1369&amp;$C1369&amp;$D1369,HFE!$A$3:$AJ$1048576,AM$1,0)</f>
        <v>#REF!</v>
      </c>
      <c r="AN1369" s="2" t="e">
        <f t="shared" si="724"/>
        <v>#REF!</v>
      </c>
      <c r="AO1369" s="1">
        <f>VLOOKUP($B1369&amp;$C1369&amp;$D1369,Staqo!$A$3:$AJ$1048576,AO$1,0)</f>
        <v>0.211963</v>
      </c>
      <c r="AP1369" s="1" t="e">
        <f>VLOOKUP($B1369&amp;$C1369&amp;$D1369,HFE!$A$3:$AJ$1048576,AP$1,0)</f>
        <v>#REF!</v>
      </c>
      <c r="AQ1369" s="2" t="e">
        <f t="shared" si="725"/>
        <v>#REF!</v>
      </c>
      <c r="AR1369" s="1">
        <f>VLOOKUP($B1369&amp;$C1369&amp;$D1369,Staqo!$A$3:$AJ$1048576,AR$1,0)</f>
        <v>0.192694</v>
      </c>
      <c r="AS1369" s="1" t="e">
        <f>VLOOKUP($B1369&amp;$C1369&amp;$D1369,HFE!$A$3:$AJ$1048576,AS$1,0)</f>
        <v>#REF!</v>
      </c>
      <c r="AT1369" s="2" t="e">
        <f t="shared" si="726"/>
        <v>#REF!</v>
      </c>
      <c r="AU1369" s="1">
        <f>VLOOKUP($B1369&amp;$C1369&amp;$D1369,Staqo!$A$3:$AJ$1048576,AU$1,0)</f>
        <v>96.7456</v>
      </c>
      <c r="AV1369" s="1">
        <f>VLOOKUP($B1369&amp;$C1369&amp;$D1369,HFE!$A$3:$AJ$1048576,AV$1,0)</f>
        <v>0</v>
      </c>
      <c r="AW1369" s="2">
        <f t="shared" si="727"/>
        <v>-96.7456</v>
      </c>
      <c r="AX1369" s="4">
        <f>VLOOKUP($B1369&amp;$C1369&amp;$D1369,Staqo!$A$3:$AJ$1048576,AX$1,0)</f>
        <v>12</v>
      </c>
      <c r="AY1369" s="4">
        <f>VLOOKUP($B1369&amp;$C1369&amp;$D1369,HFE!$A$3:$AJ$1048576,AY$1,0)</f>
        <v>12</v>
      </c>
      <c r="AZ1369" s="5">
        <f t="shared" si="728"/>
        <v>0</v>
      </c>
      <c r="BA1369" s="1">
        <f>VLOOKUP($B1369&amp;$C1369&amp;$D1369,Staqo!$A$3:$AJ$1048576,BA$1,0)</f>
        <v>0</v>
      </c>
      <c r="BB1369" s="1">
        <f>VLOOKUP($B1369&amp;$C1369&amp;$D1369,HFE!$A$3:$AJ$1048576,BB$1,0)</f>
        <v>0</v>
      </c>
      <c r="BC1369" s="2">
        <f t="shared" si="729"/>
        <v>0</v>
      </c>
      <c r="BD1369" s="1">
        <f>VLOOKUP($B1369&amp;$C1369&amp;$D1369,Staqo!$A$3:$AJ$1048576,BD$1,0)</f>
        <v>0</v>
      </c>
      <c r="BE1369" s="1">
        <f>VLOOKUP($B1369&amp;$C1369&amp;$D1369,HFE!$A$3:$AJ$1048576,BE$1,0)</f>
        <v>0</v>
      </c>
      <c r="BF1369" s="2">
        <f t="shared" si="730"/>
        <v>0</v>
      </c>
      <c r="BG1369" s="1">
        <f>VLOOKUP($B1369&amp;$C1369&amp;$D1369,Staqo!$A$3:$AJ$1048576,BG$1,0)</f>
        <v>0</v>
      </c>
      <c r="BH1369" s="1">
        <f>VLOOKUP($B1369&amp;$C1369&amp;$D1369,HFE!$A$3:$AJ$1048576,BH$1,0)</f>
        <v>0</v>
      </c>
      <c r="BI1369" s="2">
        <f t="shared" si="731"/>
        <v>0</v>
      </c>
      <c r="BJ1369" s="1">
        <f>VLOOKUP($B1369&amp;$C1369&amp;$D1369,Staqo!$A$3:$AJ$1048576,BJ$1,0)</f>
        <v>0</v>
      </c>
      <c r="BK1369" s="1">
        <f>VLOOKUP($B1369&amp;$C1369&amp;$D1369,HFE!$A$3:$AJ$1048576,BK$1,0)</f>
        <v>0</v>
      </c>
      <c r="BL1369" s="2">
        <f t="shared" si="732"/>
        <v>0</v>
      </c>
      <c r="BM1369" s="1">
        <f>VLOOKUP($B1369&amp;$C1369&amp;$D1369,Staqo!$A$3:$AJ$1048576,BM$1,0)</f>
        <v>0</v>
      </c>
      <c r="BN1369" s="1">
        <f>VLOOKUP($B1369&amp;$C1369&amp;$D1369,HFE!$A$3:$AJ$1048576,BN$1,0)</f>
        <v>0</v>
      </c>
      <c r="BO1369" s="2">
        <f t="shared" si="733"/>
        <v>0</v>
      </c>
      <c r="BP1369" s="1">
        <f>VLOOKUP($B1369&amp;$C1369&amp;$D1369,Staqo!$A$3:$AJ$1048576,BP$1,0)</f>
        <v>0</v>
      </c>
      <c r="BQ1369" s="1">
        <f>VLOOKUP($B1369&amp;$C1369&amp;$D1369,HFE!$A$3:$AJ$1048576,BQ$1,0)</f>
        <v>0</v>
      </c>
      <c r="BR1369" s="2">
        <f t="shared" si="734"/>
        <v>0</v>
      </c>
      <c r="BS1369" s="1">
        <f>VLOOKUP($B1369&amp;$C1369&amp;$D1369,Staqo!$A$3:$AJ$1048576,BS$1,0)</f>
        <v>0</v>
      </c>
      <c r="BT1369" s="1">
        <f>VLOOKUP($B1369&amp;$C1369&amp;$D1369,HFE!$A$3:$AJ$1048576,BT$1,0)</f>
        <v>0</v>
      </c>
      <c r="BU1369" s="2">
        <f t="shared" si="735"/>
        <v>0</v>
      </c>
      <c r="BV1369" s="1">
        <f>VLOOKUP($B1369&amp;$C1369&amp;$D1369,Staqo!$A$3:$AJ$1048576,BV$1,0)</f>
        <v>0</v>
      </c>
      <c r="BW1369" s="1">
        <f>VLOOKUP($B1369&amp;$C1369&amp;$D1369,HFE!$A$3:$AJ$1048576,BW$1,0)</f>
        <v>0</v>
      </c>
      <c r="BX1369" s="2">
        <f t="shared" si="736"/>
        <v>0</v>
      </c>
      <c r="BY1369" s="1">
        <f>VLOOKUP($B1369&amp;$C1369&amp;$D1369,Staqo!$A$3:$AJ$1048576,BY$1,0)</f>
        <v>0</v>
      </c>
      <c r="BZ1369" s="1">
        <f>VLOOKUP($B1369&amp;$C1369&amp;$D1369,HFE!$A$3:$AJ$1048576,BZ$1,0)</f>
        <v>0</v>
      </c>
      <c r="CA1369" s="2">
        <f t="shared" si="737"/>
        <v>0</v>
      </c>
      <c r="CB1369" s="1">
        <f>VLOOKUP($B1369&amp;$C1369&amp;$D1369,Staqo!$A$3:$AJ$1048576,CB$1,0)</f>
        <v>0</v>
      </c>
      <c r="CC1369" s="1">
        <f>VLOOKUP($B1369&amp;$C1369&amp;$D1369,HFE!$A$3:$AJ$1048576,CC$1,0)</f>
        <v>0</v>
      </c>
      <c r="CD1369" s="2">
        <f t="shared" si="738"/>
        <v>0</v>
      </c>
      <c r="CE1369" s="1">
        <f>VLOOKUP($B1369&amp;$C1369&amp;$D1369,Staqo!$A$3:$AJ$1048576,CE$1,0)</f>
        <v>0</v>
      </c>
      <c r="CF1369" s="1">
        <f>VLOOKUP($B1369&amp;$C1369&amp;$D1369,HFE!$A$3:$AJ$1048576,CF$1,0)</f>
        <v>0</v>
      </c>
      <c r="CG1369" s="2">
        <f t="shared" si="739"/>
        <v>0</v>
      </c>
      <c r="CH1369" s="1">
        <f>VLOOKUP($B1369&amp;$C1369&amp;$D1369,Staqo!$A$3:$AJ$1048576,CH$1,0)</f>
        <v>0</v>
      </c>
      <c r="CI1369" s="1">
        <f>VLOOKUP($B1369&amp;$C1369&amp;$D1369,HFE!$A$3:$AJ$1048576,CI$1,0)</f>
        <v>0</v>
      </c>
      <c r="CJ1369" s="2">
        <f t="shared" si="740"/>
        <v>0</v>
      </c>
      <c r="CK1369" s="1">
        <f>VLOOKUP($B1369&amp;$C1369&amp;$D1369,Staqo!$A$3:$AJ$1048576,CK$1,0)</f>
        <v>0</v>
      </c>
      <c r="CL1369" s="1">
        <f>VLOOKUP($B1369&amp;$C1369&amp;$D1369,HFE!$A$3:$AJ$1048576,CL$1,0)</f>
        <v>0</v>
      </c>
      <c r="CM1369" s="2">
        <f t="shared" si="741"/>
        <v>0</v>
      </c>
      <c r="CN1369" s="1">
        <f>VLOOKUP($B1369&amp;$C1369&amp;$D1369,Staqo!$A$3:$AJ$1048576,CN$1,0)</f>
        <v>0</v>
      </c>
      <c r="CO1369" s="1">
        <f>VLOOKUP($B1369&amp;$C1369&amp;$D1369,HFE!$A$3:$AJ$1048576,CO$1,0)</f>
        <v>0</v>
      </c>
      <c r="CP1369" s="2">
        <f t="shared" si="742"/>
        <v>0</v>
      </c>
      <c r="CQ1369" s="1">
        <f>VLOOKUP($B1369&amp;$C1369&amp;$D1369,Staqo!$A$3:$AJ$1048576,CQ$1,0)</f>
        <v>0</v>
      </c>
      <c r="CR1369" s="1">
        <f>VLOOKUP($B1369&amp;$C1369&amp;$D1369,HFE!$A$3:$AJ$1048576,CR$1,0)</f>
        <v>0</v>
      </c>
      <c r="CS1369" s="2">
        <f t="shared" si="743"/>
        <v>0</v>
      </c>
      <c r="CT1369" s="1"/>
      <c r="CU1369" s="1"/>
      <c r="CV1369" s="2"/>
    </row>
    <row r="1370" hidden="1" spans="1:100">
      <c r="A1370" s="1" t="s">
        <v>95</v>
      </c>
      <c r="B1370" s="1" t="s">
        <v>96</v>
      </c>
      <c r="C1370" s="3">
        <v>44589</v>
      </c>
      <c r="D1370" s="1" t="s">
        <v>99</v>
      </c>
      <c r="E1370" s="1">
        <f>VLOOKUP($B1370&amp;$C1370&amp;$D1370,Staqo!$A$3:$AJ$1048576,E$1,0)</f>
        <v>5.34072</v>
      </c>
      <c r="F1370" s="1" t="e">
        <f>VLOOKUP($B1370&amp;$C1370&amp;$D1370,HFE!$A$3:$AJ$1048576,F$1,0)</f>
        <v>#REF!</v>
      </c>
      <c r="G1370" s="2" t="e">
        <f t="shared" si="713"/>
        <v>#REF!</v>
      </c>
      <c r="H1370" s="1">
        <f>VLOOKUP($B1370&amp;$C1370&amp;$D1370,Staqo!$A$3:$AJ$1048576,H$1,0)</f>
        <v>6.17101</v>
      </c>
      <c r="I1370" s="1" t="e">
        <f>VLOOKUP($B1370&amp;$C1370&amp;$D1370,HFE!$A$3:$AJ$1048576,I$1,0)</f>
        <v>#REF!</v>
      </c>
      <c r="J1370" s="2" t="e">
        <f t="shared" si="714"/>
        <v>#REF!</v>
      </c>
      <c r="K1370" s="1">
        <f>VLOOKUP($B1370&amp;$C1370&amp;$D1370,Staqo!$A$3:$AJ$1048576,K$1,0)</f>
        <v>6800.95</v>
      </c>
      <c r="L1370" s="1" t="e">
        <f>VLOOKUP($B1370&amp;$C1370&amp;$D1370,HFE!$A$3:$AJ$1048576,L$1,0)</f>
        <v>#REF!</v>
      </c>
      <c r="M1370" s="2" t="e">
        <f t="shared" si="715"/>
        <v>#REF!</v>
      </c>
      <c r="N1370" s="1">
        <f>VLOOKUP($B1370&amp;$C1370&amp;$D1370,Staqo!$A$3:$AJ$1048576,N$1,0)</f>
        <v>5070</v>
      </c>
      <c r="O1370" s="1">
        <f>VLOOKUP($B1370&amp;$C1370&amp;$D1370,HFE!$A$3:$AJ$1048576,O$1,0)</f>
        <v>0</v>
      </c>
      <c r="P1370" s="2">
        <f t="shared" si="716"/>
        <v>-5070</v>
      </c>
      <c r="Q1370" s="1">
        <f>VLOOKUP($B1370&amp;$C1370&amp;$D1370,Staqo!$A$3:$AJ$1048576,Q$1,0)</f>
        <v>5027.32</v>
      </c>
      <c r="R1370" s="1">
        <f>VLOOKUP($B1370&amp;$C1370&amp;$D1370,HFE!$A$3:$AJ$1048576,R$1,0)</f>
        <v>0</v>
      </c>
      <c r="S1370" s="2">
        <f t="shared" si="717"/>
        <v>-5027.32</v>
      </c>
      <c r="T1370" s="1">
        <f>VLOOKUP($B1370&amp;$C1370&amp;$D1370,Staqo!$A$3:$AJ$1048576,T$1,0)</f>
        <v>0.745485</v>
      </c>
      <c r="U1370" s="1" t="e">
        <f>VLOOKUP($B1370&amp;$C1370&amp;$D1370,HFE!$A$3:$AJ$1048576,U$1,0)</f>
        <v>#REF!</v>
      </c>
      <c r="V1370" s="2" t="e">
        <f t="shared" si="718"/>
        <v>#REF!</v>
      </c>
      <c r="W1370" s="1">
        <f>VLOOKUP($B1370&amp;$C1370&amp;$D1370,Staqo!$A$3:$AJ$1048576,W$1,0)</f>
        <v>0.739209</v>
      </c>
      <c r="X1370" s="1" t="e">
        <f>VLOOKUP($B1370&amp;$C1370&amp;$D1370,HFE!$A$3:$AJ$1048576,X$1,0)</f>
        <v>#REF!</v>
      </c>
      <c r="Y1370" s="2" t="e">
        <f t="shared" si="719"/>
        <v>#REF!</v>
      </c>
      <c r="Z1370" s="4">
        <f>VLOOKUP($B1370&amp;$C1370&amp;$D1370,Staqo!$A$3:$AJ$1048576,Z$1,0)</f>
        <v>100</v>
      </c>
      <c r="AA1370" s="4">
        <f>VLOOKUP($B1370&amp;$C1370&amp;$D1370,HFE!$A$3:$AJ$1048576,AA$1,0)</f>
        <v>0</v>
      </c>
      <c r="AB1370" s="5">
        <f t="shared" si="720"/>
        <v>-100</v>
      </c>
      <c r="AC1370" s="1">
        <f>VLOOKUP($B1370&amp;$C1370&amp;$D1370,Staqo!$A$3:$AJ$1048576,AC$1,0)</f>
        <v>100</v>
      </c>
      <c r="AD1370" s="1">
        <f>VLOOKUP($B1370&amp;$C1370&amp;$D1370,HFE!$A$3:$AJ$1048576,AD$1,0)*100</f>
        <v>100</v>
      </c>
      <c r="AE1370" s="2">
        <f t="shared" si="721"/>
        <v>0</v>
      </c>
      <c r="AF1370" s="1">
        <f>VLOOKUP($B1370&amp;$C1370&amp;$D1370,Staqo!$A$3:$AJ$1048576,AF$1,0)</f>
        <v>100</v>
      </c>
      <c r="AG1370" s="1">
        <f>VLOOKUP($B1370&amp;$C1370&amp;$D1370,HFE!$A$3:$AJ$1048576,AG$1,0)*100</f>
        <v>100</v>
      </c>
      <c r="AH1370" s="2">
        <f t="shared" si="722"/>
        <v>0</v>
      </c>
      <c r="AI1370" s="1">
        <f>VLOOKUP($B1370&amp;$C1370&amp;$D1370,Staqo!$A$3:$AJ$1048576,AI$1,0)</f>
        <v>0.210851</v>
      </c>
      <c r="AJ1370" s="1" t="e">
        <f>VLOOKUP($B1370&amp;$C1370&amp;$D1370,HFE!$A$3:$AJ$1048576,AJ$1,0)</f>
        <v>#REF!</v>
      </c>
      <c r="AK1370" s="2" t="e">
        <f t="shared" si="723"/>
        <v>#REF!</v>
      </c>
      <c r="AL1370" s="1">
        <f>VLOOKUP($B1370&amp;$C1370&amp;$D1370,Staqo!$A$3:$AJ$1048576,AL$1,0)</f>
        <v>0.191683</v>
      </c>
      <c r="AM1370" s="1" t="e">
        <f>VLOOKUP($B1370&amp;$C1370&amp;$D1370,HFE!$A$3:$AJ$1048576,AM$1,0)</f>
        <v>#REF!</v>
      </c>
      <c r="AN1370" s="2" t="e">
        <f t="shared" si="724"/>
        <v>#REF!</v>
      </c>
      <c r="AO1370" s="1">
        <f>VLOOKUP($B1370&amp;$C1370&amp;$D1370,Staqo!$A$3:$AJ$1048576,AO$1,0)</f>
        <v>0.209077</v>
      </c>
      <c r="AP1370" s="1" t="e">
        <f>VLOOKUP($B1370&amp;$C1370&amp;$D1370,HFE!$A$3:$AJ$1048576,AP$1,0)</f>
        <v>#REF!</v>
      </c>
      <c r="AQ1370" s="2" t="e">
        <f t="shared" si="725"/>
        <v>#REF!</v>
      </c>
      <c r="AR1370" s="1">
        <f>VLOOKUP($B1370&amp;$C1370&amp;$D1370,Staqo!$A$3:$AJ$1048576,AR$1,0)</f>
        <v>0.19007</v>
      </c>
      <c r="AS1370" s="1" t="e">
        <f>VLOOKUP($B1370&amp;$C1370&amp;$D1370,HFE!$A$3:$AJ$1048576,AS$1,0)</f>
        <v>#REF!</v>
      </c>
      <c r="AT1370" s="2" t="e">
        <f t="shared" si="726"/>
        <v>#REF!</v>
      </c>
      <c r="AU1370" s="1">
        <f>VLOOKUP($B1370&amp;$C1370&amp;$D1370,Staqo!$A$3:$AJ$1048576,AU$1,0)</f>
        <v>96.6797</v>
      </c>
      <c r="AV1370" s="1">
        <f>VLOOKUP($B1370&amp;$C1370&amp;$D1370,HFE!$A$3:$AJ$1048576,AV$1,0)</f>
        <v>0</v>
      </c>
      <c r="AW1370" s="2">
        <f t="shared" si="727"/>
        <v>-96.6797</v>
      </c>
      <c r="AX1370" s="4">
        <f>VLOOKUP($B1370&amp;$C1370&amp;$D1370,Staqo!$A$3:$AJ$1048576,AX$1,0)</f>
        <v>12</v>
      </c>
      <c r="AY1370" s="4">
        <f>VLOOKUP($B1370&amp;$C1370&amp;$D1370,HFE!$A$3:$AJ$1048576,AY$1,0)</f>
        <v>12</v>
      </c>
      <c r="AZ1370" s="5">
        <f t="shared" si="728"/>
        <v>0</v>
      </c>
      <c r="BA1370" s="1">
        <f>VLOOKUP($B1370&amp;$C1370&amp;$D1370,Staqo!$A$3:$AJ$1048576,BA$1,0)</f>
        <v>0</v>
      </c>
      <c r="BB1370" s="1">
        <f>VLOOKUP($B1370&amp;$C1370&amp;$D1370,HFE!$A$3:$AJ$1048576,BB$1,0)</f>
        <v>0</v>
      </c>
      <c r="BC1370" s="2">
        <f t="shared" si="729"/>
        <v>0</v>
      </c>
      <c r="BD1370" s="1">
        <f>VLOOKUP($B1370&amp;$C1370&amp;$D1370,Staqo!$A$3:$AJ$1048576,BD$1,0)</f>
        <v>0</v>
      </c>
      <c r="BE1370" s="1">
        <f>VLOOKUP($B1370&amp;$C1370&amp;$D1370,HFE!$A$3:$AJ$1048576,BE$1,0)</f>
        <v>0</v>
      </c>
      <c r="BF1370" s="2">
        <f t="shared" si="730"/>
        <v>0</v>
      </c>
      <c r="BG1370" s="1">
        <f>VLOOKUP($B1370&amp;$C1370&amp;$D1370,Staqo!$A$3:$AJ$1048576,BG$1,0)</f>
        <v>0</v>
      </c>
      <c r="BH1370" s="1">
        <f>VLOOKUP($B1370&amp;$C1370&amp;$D1370,HFE!$A$3:$AJ$1048576,BH$1,0)</f>
        <v>0</v>
      </c>
      <c r="BI1370" s="2">
        <f t="shared" si="731"/>
        <v>0</v>
      </c>
      <c r="BJ1370" s="1">
        <f>VLOOKUP($B1370&amp;$C1370&amp;$D1370,Staqo!$A$3:$AJ$1048576,BJ$1,0)</f>
        <v>0</v>
      </c>
      <c r="BK1370" s="1">
        <f>VLOOKUP($B1370&amp;$C1370&amp;$D1370,HFE!$A$3:$AJ$1048576,BK$1,0)</f>
        <v>0</v>
      </c>
      <c r="BL1370" s="2">
        <f t="shared" si="732"/>
        <v>0</v>
      </c>
      <c r="BM1370" s="1">
        <f>VLOOKUP($B1370&amp;$C1370&amp;$D1370,Staqo!$A$3:$AJ$1048576,BM$1,0)</f>
        <v>0</v>
      </c>
      <c r="BN1370" s="1">
        <f>VLOOKUP($B1370&amp;$C1370&amp;$D1370,HFE!$A$3:$AJ$1048576,BN$1,0)</f>
        <v>0</v>
      </c>
      <c r="BO1370" s="2">
        <f t="shared" si="733"/>
        <v>0</v>
      </c>
      <c r="BP1370" s="1">
        <f>VLOOKUP($B1370&amp;$C1370&amp;$D1370,Staqo!$A$3:$AJ$1048576,BP$1,0)</f>
        <v>0</v>
      </c>
      <c r="BQ1370" s="1">
        <f>VLOOKUP($B1370&amp;$C1370&amp;$D1370,HFE!$A$3:$AJ$1048576,BQ$1,0)</f>
        <v>0</v>
      </c>
      <c r="BR1370" s="2">
        <f t="shared" si="734"/>
        <v>0</v>
      </c>
      <c r="BS1370" s="1">
        <f>VLOOKUP($B1370&amp;$C1370&amp;$D1370,Staqo!$A$3:$AJ$1048576,BS$1,0)</f>
        <v>0</v>
      </c>
      <c r="BT1370" s="1">
        <f>VLOOKUP($B1370&amp;$C1370&amp;$D1370,HFE!$A$3:$AJ$1048576,BT$1,0)</f>
        <v>0</v>
      </c>
      <c r="BU1370" s="2">
        <f t="shared" si="735"/>
        <v>0</v>
      </c>
      <c r="BV1370" s="1">
        <f>VLOOKUP($B1370&amp;$C1370&amp;$D1370,Staqo!$A$3:$AJ$1048576,BV$1,0)</f>
        <v>0</v>
      </c>
      <c r="BW1370" s="1">
        <f>VLOOKUP($B1370&amp;$C1370&amp;$D1370,HFE!$A$3:$AJ$1048576,BW$1,0)</f>
        <v>0</v>
      </c>
      <c r="BX1370" s="2">
        <f t="shared" si="736"/>
        <v>0</v>
      </c>
      <c r="BY1370" s="1">
        <f>VLOOKUP($B1370&amp;$C1370&amp;$D1370,Staqo!$A$3:$AJ$1048576,BY$1,0)</f>
        <v>0</v>
      </c>
      <c r="BZ1370" s="1">
        <f>VLOOKUP($B1370&amp;$C1370&amp;$D1370,HFE!$A$3:$AJ$1048576,BZ$1,0)</f>
        <v>0</v>
      </c>
      <c r="CA1370" s="2">
        <f t="shared" si="737"/>
        <v>0</v>
      </c>
      <c r="CB1370" s="1">
        <f>VLOOKUP($B1370&amp;$C1370&amp;$D1370,Staqo!$A$3:$AJ$1048576,CB$1,0)</f>
        <v>0</v>
      </c>
      <c r="CC1370" s="1">
        <f>VLOOKUP($B1370&amp;$C1370&amp;$D1370,HFE!$A$3:$AJ$1048576,CC$1,0)</f>
        <v>0</v>
      </c>
      <c r="CD1370" s="2">
        <f t="shared" si="738"/>
        <v>0</v>
      </c>
      <c r="CE1370" s="1">
        <f>VLOOKUP($B1370&amp;$C1370&amp;$D1370,Staqo!$A$3:$AJ$1048576,CE$1,0)</f>
        <v>0</v>
      </c>
      <c r="CF1370" s="1">
        <f>VLOOKUP($B1370&amp;$C1370&amp;$D1370,HFE!$A$3:$AJ$1048576,CF$1,0)</f>
        <v>0</v>
      </c>
      <c r="CG1370" s="2">
        <f t="shared" si="739"/>
        <v>0</v>
      </c>
      <c r="CH1370" s="1">
        <f>VLOOKUP($B1370&amp;$C1370&amp;$D1370,Staqo!$A$3:$AJ$1048576,CH$1,0)</f>
        <v>0</v>
      </c>
      <c r="CI1370" s="1">
        <f>VLOOKUP($B1370&amp;$C1370&amp;$D1370,HFE!$A$3:$AJ$1048576,CI$1,0)</f>
        <v>0</v>
      </c>
      <c r="CJ1370" s="2">
        <f t="shared" si="740"/>
        <v>0</v>
      </c>
      <c r="CK1370" s="1">
        <f>VLOOKUP($B1370&amp;$C1370&amp;$D1370,Staqo!$A$3:$AJ$1048576,CK$1,0)</f>
        <v>0</v>
      </c>
      <c r="CL1370" s="1">
        <f>VLOOKUP($B1370&amp;$C1370&amp;$D1370,HFE!$A$3:$AJ$1048576,CL$1,0)</f>
        <v>0</v>
      </c>
      <c r="CM1370" s="2">
        <f t="shared" si="741"/>
        <v>0</v>
      </c>
      <c r="CN1370" s="1">
        <f>VLOOKUP($B1370&amp;$C1370&amp;$D1370,Staqo!$A$3:$AJ$1048576,CN$1,0)</f>
        <v>0</v>
      </c>
      <c r="CO1370" s="1">
        <f>VLOOKUP($B1370&amp;$C1370&amp;$D1370,HFE!$A$3:$AJ$1048576,CO$1,0)</f>
        <v>0</v>
      </c>
      <c r="CP1370" s="2">
        <f t="shared" si="742"/>
        <v>0</v>
      </c>
      <c r="CQ1370" s="1">
        <f>VLOOKUP($B1370&amp;$C1370&amp;$D1370,Staqo!$A$3:$AJ$1048576,CQ$1,0)</f>
        <v>0</v>
      </c>
      <c r="CR1370" s="1">
        <f>VLOOKUP($B1370&amp;$C1370&amp;$D1370,HFE!$A$3:$AJ$1048576,CR$1,0)</f>
        <v>0</v>
      </c>
      <c r="CS1370" s="2">
        <f t="shared" si="743"/>
        <v>0</v>
      </c>
      <c r="CT1370" s="1"/>
      <c r="CU1370" s="1"/>
      <c r="CV1370" s="2"/>
    </row>
    <row r="1371" hidden="1" spans="1:100">
      <c r="A1371" s="1" t="s">
        <v>95</v>
      </c>
      <c r="B1371" s="1" t="s">
        <v>96</v>
      </c>
      <c r="C1371" s="3">
        <v>44589</v>
      </c>
      <c r="D1371" s="1" t="s">
        <v>100</v>
      </c>
      <c r="E1371" s="1">
        <f>VLOOKUP($B1371&amp;$C1371&amp;$D1371,Staqo!$A$3:$AJ$1048576,E$1,0)</f>
        <v>5.34072</v>
      </c>
      <c r="F1371" s="1" t="e">
        <f>VLOOKUP($B1371&amp;$C1371&amp;$D1371,HFE!$A$3:$AJ$1048576,F$1,0)</f>
        <v>#REF!</v>
      </c>
      <c r="G1371" s="2" t="e">
        <f t="shared" si="713"/>
        <v>#REF!</v>
      </c>
      <c r="H1371" s="1">
        <f>VLOOKUP($B1371&amp;$C1371&amp;$D1371,Staqo!$A$3:$AJ$1048576,H$1,0)</f>
        <v>6.17101</v>
      </c>
      <c r="I1371" s="1" t="e">
        <f>VLOOKUP($B1371&amp;$C1371&amp;$D1371,HFE!$A$3:$AJ$1048576,I$1,0)</f>
        <v>#REF!</v>
      </c>
      <c r="J1371" s="2" t="e">
        <f t="shared" si="714"/>
        <v>#REF!</v>
      </c>
      <c r="K1371" s="1">
        <f>VLOOKUP($B1371&amp;$C1371&amp;$D1371,Staqo!$A$3:$AJ$1048576,K$1,0)</f>
        <v>6800.95</v>
      </c>
      <c r="L1371" s="1" t="e">
        <f>VLOOKUP($B1371&amp;$C1371&amp;$D1371,HFE!$A$3:$AJ$1048576,L$1,0)</f>
        <v>#REF!</v>
      </c>
      <c r="M1371" s="2" t="e">
        <f t="shared" si="715"/>
        <v>#REF!</v>
      </c>
      <c r="N1371" s="1">
        <f>VLOOKUP($B1371&amp;$C1371&amp;$D1371,Staqo!$A$3:$AJ$1048576,N$1,0)</f>
        <v>5180</v>
      </c>
      <c r="O1371" s="1">
        <f>VLOOKUP($B1371&amp;$C1371&amp;$D1371,HFE!$A$3:$AJ$1048576,O$1,0)</f>
        <v>0</v>
      </c>
      <c r="P1371" s="2">
        <f t="shared" si="716"/>
        <v>-5180</v>
      </c>
      <c r="Q1371" s="1">
        <f>VLOOKUP($B1371&amp;$C1371&amp;$D1371,Staqo!$A$3:$AJ$1048576,Q$1,0)</f>
        <v>5136.4</v>
      </c>
      <c r="R1371" s="1">
        <f>VLOOKUP($B1371&amp;$C1371&amp;$D1371,HFE!$A$3:$AJ$1048576,R$1,0)</f>
        <v>0</v>
      </c>
      <c r="S1371" s="2">
        <f t="shared" si="717"/>
        <v>-5136.4</v>
      </c>
      <c r="T1371" s="1">
        <f>VLOOKUP($B1371&amp;$C1371&amp;$D1371,Staqo!$A$3:$AJ$1048576,T$1,0)</f>
        <v>0.761659</v>
      </c>
      <c r="U1371" s="1" t="e">
        <f>VLOOKUP($B1371&amp;$C1371&amp;$D1371,HFE!$A$3:$AJ$1048576,U$1,0)</f>
        <v>#REF!</v>
      </c>
      <c r="V1371" s="2" t="e">
        <f t="shared" si="718"/>
        <v>#REF!</v>
      </c>
      <c r="W1371" s="1">
        <f>VLOOKUP($B1371&amp;$C1371&amp;$D1371,Staqo!$A$3:$AJ$1048576,W$1,0)</f>
        <v>0.755248</v>
      </c>
      <c r="X1371" s="1" t="e">
        <f>VLOOKUP($B1371&amp;$C1371&amp;$D1371,HFE!$A$3:$AJ$1048576,X$1,0)</f>
        <v>#REF!</v>
      </c>
      <c r="Y1371" s="2" t="e">
        <f t="shared" si="719"/>
        <v>#REF!</v>
      </c>
      <c r="Z1371" s="4">
        <f>VLOOKUP($B1371&amp;$C1371&amp;$D1371,Staqo!$A$3:$AJ$1048576,Z$1,0)</f>
        <v>100</v>
      </c>
      <c r="AA1371" s="4">
        <f>VLOOKUP($B1371&amp;$C1371&amp;$D1371,HFE!$A$3:$AJ$1048576,AA$1,0)</f>
        <v>0</v>
      </c>
      <c r="AB1371" s="5">
        <f t="shared" si="720"/>
        <v>-100</v>
      </c>
      <c r="AC1371" s="1">
        <f>VLOOKUP($B1371&amp;$C1371&amp;$D1371,Staqo!$A$3:$AJ$1048576,AC$1,0)</f>
        <v>100</v>
      </c>
      <c r="AD1371" s="1">
        <f>VLOOKUP($B1371&amp;$C1371&amp;$D1371,HFE!$A$3:$AJ$1048576,AD$1,0)*100</f>
        <v>100</v>
      </c>
      <c r="AE1371" s="2">
        <f t="shared" si="721"/>
        <v>0</v>
      </c>
      <c r="AF1371" s="1">
        <f>VLOOKUP($B1371&amp;$C1371&amp;$D1371,Staqo!$A$3:$AJ$1048576,AF$1,0)</f>
        <v>100</v>
      </c>
      <c r="AG1371" s="1">
        <f>VLOOKUP($B1371&amp;$C1371&amp;$D1371,HFE!$A$3:$AJ$1048576,AG$1,0)*100</f>
        <v>100</v>
      </c>
      <c r="AH1371" s="2">
        <f t="shared" si="722"/>
        <v>0</v>
      </c>
      <c r="AI1371" s="1">
        <f>VLOOKUP($B1371&amp;$C1371&amp;$D1371,Staqo!$A$3:$AJ$1048576,AI$1,0)</f>
        <v>0.215426</v>
      </c>
      <c r="AJ1371" s="1" t="e">
        <f>VLOOKUP($B1371&amp;$C1371&amp;$D1371,HFE!$A$3:$AJ$1048576,AJ$1,0)</f>
        <v>#REF!</v>
      </c>
      <c r="AK1371" s="2" t="e">
        <f t="shared" si="723"/>
        <v>#REF!</v>
      </c>
      <c r="AL1371" s="1">
        <f>VLOOKUP($B1371&amp;$C1371&amp;$D1371,Staqo!$A$3:$AJ$1048576,AL$1,0)</f>
        <v>0.195842</v>
      </c>
      <c r="AM1371" s="1" t="e">
        <f>VLOOKUP($B1371&amp;$C1371&amp;$D1371,HFE!$A$3:$AJ$1048576,AM$1,0)</f>
        <v>#REF!</v>
      </c>
      <c r="AN1371" s="2" t="e">
        <f t="shared" si="724"/>
        <v>#REF!</v>
      </c>
      <c r="AO1371" s="1">
        <f>VLOOKUP($B1371&amp;$C1371&amp;$D1371,Staqo!$A$3:$AJ$1048576,AO$1,0)</f>
        <v>0.213613</v>
      </c>
      <c r="AP1371" s="1" t="e">
        <f>VLOOKUP($B1371&amp;$C1371&amp;$D1371,HFE!$A$3:$AJ$1048576,AP$1,0)</f>
        <v>#REF!</v>
      </c>
      <c r="AQ1371" s="2" t="e">
        <f t="shared" si="725"/>
        <v>#REF!</v>
      </c>
      <c r="AR1371" s="1">
        <f>VLOOKUP($B1371&amp;$C1371&amp;$D1371,Staqo!$A$3:$AJ$1048576,AR$1,0)</f>
        <v>0.194193</v>
      </c>
      <c r="AS1371" s="1" t="e">
        <f>VLOOKUP($B1371&amp;$C1371&amp;$D1371,HFE!$A$3:$AJ$1048576,AS$1,0)</f>
        <v>#REF!</v>
      </c>
      <c r="AT1371" s="2" t="e">
        <f t="shared" si="726"/>
        <v>#REF!</v>
      </c>
      <c r="AU1371" s="1">
        <f>VLOOKUP($B1371&amp;$C1371&amp;$D1371,Staqo!$A$3:$AJ$1048576,AU$1,0)</f>
        <v>97.0381</v>
      </c>
      <c r="AV1371" s="1">
        <f>VLOOKUP($B1371&amp;$C1371&amp;$D1371,HFE!$A$3:$AJ$1048576,AV$1,0)</f>
        <v>0</v>
      </c>
      <c r="AW1371" s="2">
        <f t="shared" si="727"/>
        <v>-97.0381</v>
      </c>
      <c r="AX1371" s="4">
        <f>VLOOKUP($B1371&amp;$C1371&amp;$D1371,Staqo!$A$3:$AJ$1048576,AX$1,0)</f>
        <v>12</v>
      </c>
      <c r="AY1371" s="4">
        <f>VLOOKUP($B1371&amp;$C1371&amp;$D1371,HFE!$A$3:$AJ$1048576,AY$1,0)</f>
        <v>12</v>
      </c>
      <c r="AZ1371" s="5">
        <f t="shared" si="728"/>
        <v>0</v>
      </c>
      <c r="BA1371" s="1">
        <f>VLOOKUP($B1371&amp;$C1371&amp;$D1371,Staqo!$A$3:$AJ$1048576,BA$1,0)</f>
        <v>0</v>
      </c>
      <c r="BB1371" s="1">
        <f>VLOOKUP($B1371&amp;$C1371&amp;$D1371,HFE!$A$3:$AJ$1048576,BB$1,0)</f>
        <v>0</v>
      </c>
      <c r="BC1371" s="2">
        <f t="shared" si="729"/>
        <v>0</v>
      </c>
      <c r="BD1371" s="1">
        <f>VLOOKUP($B1371&amp;$C1371&amp;$D1371,Staqo!$A$3:$AJ$1048576,BD$1,0)</f>
        <v>0</v>
      </c>
      <c r="BE1371" s="1">
        <f>VLOOKUP($B1371&amp;$C1371&amp;$D1371,HFE!$A$3:$AJ$1048576,BE$1,0)</f>
        <v>0</v>
      </c>
      <c r="BF1371" s="2">
        <f t="shared" si="730"/>
        <v>0</v>
      </c>
      <c r="BG1371" s="1">
        <f>VLOOKUP($B1371&amp;$C1371&amp;$D1371,Staqo!$A$3:$AJ$1048576,BG$1,0)</f>
        <v>0</v>
      </c>
      <c r="BH1371" s="1">
        <f>VLOOKUP($B1371&amp;$C1371&amp;$D1371,HFE!$A$3:$AJ$1048576,BH$1,0)</f>
        <v>0</v>
      </c>
      <c r="BI1371" s="2">
        <f t="shared" si="731"/>
        <v>0</v>
      </c>
      <c r="BJ1371" s="1">
        <f>VLOOKUP($B1371&amp;$C1371&amp;$D1371,Staqo!$A$3:$AJ$1048576,BJ$1,0)</f>
        <v>0</v>
      </c>
      <c r="BK1371" s="1">
        <f>VLOOKUP($B1371&amp;$C1371&amp;$D1371,HFE!$A$3:$AJ$1048576,BK$1,0)</f>
        <v>0</v>
      </c>
      <c r="BL1371" s="2">
        <f t="shared" si="732"/>
        <v>0</v>
      </c>
      <c r="BM1371" s="1">
        <f>VLOOKUP($B1371&amp;$C1371&amp;$D1371,Staqo!$A$3:$AJ$1048576,BM$1,0)</f>
        <v>0</v>
      </c>
      <c r="BN1371" s="1">
        <f>VLOOKUP($B1371&amp;$C1371&amp;$D1371,HFE!$A$3:$AJ$1048576,BN$1,0)</f>
        <v>0</v>
      </c>
      <c r="BO1371" s="2">
        <f t="shared" si="733"/>
        <v>0</v>
      </c>
      <c r="BP1371" s="1">
        <f>VLOOKUP($B1371&amp;$C1371&amp;$D1371,Staqo!$A$3:$AJ$1048576,BP$1,0)</f>
        <v>0</v>
      </c>
      <c r="BQ1371" s="1">
        <f>VLOOKUP($B1371&amp;$C1371&amp;$D1371,HFE!$A$3:$AJ$1048576,BQ$1,0)</f>
        <v>0</v>
      </c>
      <c r="BR1371" s="2">
        <f t="shared" si="734"/>
        <v>0</v>
      </c>
      <c r="BS1371" s="1">
        <f>VLOOKUP($B1371&amp;$C1371&amp;$D1371,Staqo!$A$3:$AJ$1048576,BS$1,0)</f>
        <v>0</v>
      </c>
      <c r="BT1371" s="1">
        <f>VLOOKUP($B1371&amp;$C1371&amp;$D1371,HFE!$A$3:$AJ$1048576,BT$1,0)</f>
        <v>0</v>
      </c>
      <c r="BU1371" s="2">
        <f t="shared" si="735"/>
        <v>0</v>
      </c>
      <c r="BV1371" s="1">
        <f>VLOOKUP($B1371&amp;$C1371&amp;$D1371,Staqo!$A$3:$AJ$1048576,BV$1,0)</f>
        <v>0</v>
      </c>
      <c r="BW1371" s="1">
        <f>VLOOKUP($B1371&amp;$C1371&amp;$D1371,HFE!$A$3:$AJ$1048576,BW$1,0)</f>
        <v>0</v>
      </c>
      <c r="BX1371" s="2">
        <f t="shared" si="736"/>
        <v>0</v>
      </c>
      <c r="BY1371" s="1">
        <f>VLOOKUP($B1371&amp;$C1371&amp;$D1371,Staqo!$A$3:$AJ$1048576,BY$1,0)</f>
        <v>0</v>
      </c>
      <c r="BZ1371" s="1">
        <f>VLOOKUP($B1371&amp;$C1371&amp;$D1371,HFE!$A$3:$AJ$1048576,BZ$1,0)</f>
        <v>0</v>
      </c>
      <c r="CA1371" s="2">
        <f t="shared" si="737"/>
        <v>0</v>
      </c>
      <c r="CB1371" s="1">
        <f>VLOOKUP($B1371&amp;$C1371&amp;$D1371,Staqo!$A$3:$AJ$1048576,CB$1,0)</f>
        <v>0</v>
      </c>
      <c r="CC1371" s="1">
        <f>VLOOKUP($B1371&amp;$C1371&amp;$D1371,HFE!$A$3:$AJ$1048576,CC$1,0)</f>
        <v>0</v>
      </c>
      <c r="CD1371" s="2">
        <f t="shared" si="738"/>
        <v>0</v>
      </c>
      <c r="CE1371" s="1">
        <f>VLOOKUP($B1371&amp;$C1371&amp;$D1371,Staqo!$A$3:$AJ$1048576,CE$1,0)</f>
        <v>0</v>
      </c>
      <c r="CF1371" s="1">
        <f>VLOOKUP($B1371&amp;$C1371&amp;$D1371,HFE!$A$3:$AJ$1048576,CF$1,0)</f>
        <v>0</v>
      </c>
      <c r="CG1371" s="2">
        <f t="shared" si="739"/>
        <v>0</v>
      </c>
      <c r="CH1371" s="1">
        <f>VLOOKUP($B1371&amp;$C1371&amp;$D1371,Staqo!$A$3:$AJ$1048576,CH$1,0)</f>
        <v>0</v>
      </c>
      <c r="CI1371" s="1">
        <f>VLOOKUP($B1371&amp;$C1371&amp;$D1371,HFE!$A$3:$AJ$1048576,CI$1,0)</f>
        <v>0</v>
      </c>
      <c r="CJ1371" s="2">
        <f t="shared" si="740"/>
        <v>0</v>
      </c>
      <c r="CK1371" s="1">
        <f>VLOOKUP($B1371&amp;$C1371&amp;$D1371,Staqo!$A$3:$AJ$1048576,CK$1,0)</f>
        <v>0</v>
      </c>
      <c r="CL1371" s="1">
        <f>VLOOKUP($B1371&amp;$C1371&amp;$D1371,HFE!$A$3:$AJ$1048576,CL$1,0)</f>
        <v>0</v>
      </c>
      <c r="CM1371" s="2">
        <f t="shared" si="741"/>
        <v>0</v>
      </c>
      <c r="CN1371" s="1">
        <f>VLOOKUP($B1371&amp;$C1371&amp;$D1371,Staqo!$A$3:$AJ$1048576,CN$1,0)</f>
        <v>0</v>
      </c>
      <c r="CO1371" s="1">
        <f>VLOOKUP($B1371&amp;$C1371&amp;$D1371,HFE!$A$3:$AJ$1048576,CO$1,0)</f>
        <v>0</v>
      </c>
      <c r="CP1371" s="2">
        <f t="shared" si="742"/>
        <v>0</v>
      </c>
      <c r="CQ1371" s="1">
        <f>VLOOKUP($B1371&amp;$C1371&amp;$D1371,Staqo!$A$3:$AJ$1048576,CQ$1,0)</f>
        <v>0</v>
      </c>
      <c r="CR1371" s="1">
        <f>VLOOKUP($B1371&amp;$C1371&amp;$D1371,HFE!$A$3:$AJ$1048576,CR$1,0)</f>
        <v>0</v>
      </c>
      <c r="CS1371" s="2">
        <f t="shared" si="743"/>
        <v>0</v>
      </c>
      <c r="CT1371" s="1"/>
      <c r="CU1371" s="1"/>
      <c r="CV1371" s="2"/>
    </row>
    <row r="1372" hidden="1" spans="1:100">
      <c r="A1372" s="1" t="s">
        <v>95</v>
      </c>
      <c r="B1372" s="1" t="s">
        <v>96</v>
      </c>
      <c r="C1372" s="3">
        <v>44589</v>
      </c>
      <c r="D1372" s="1" t="s">
        <v>101</v>
      </c>
      <c r="E1372" s="1">
        <f>VLOOKUP($B1372&amp;$C1372&amp;$D1372,Staqo!$A$3:$AJ$1048576,E$1,0)</f>
        <v>5.34072</v>
      </c>
      <c r="F1372" s="1" t="e">
        <f>VLOOKUP($B1372&amp;$C1372&amp;$D1372,HFE!$A$3:$AJ$1048576,F$1,0)</f>
        <v>#REF!</v>
      </c>
      <c r="G1372" s="2" t="e">
        <f t="shared" si="713"/>
        <v>#REF!</v>
      </c>
      <c r="H1372" s="1">
        <f>VLOOKUP($B1372&amp;$C1372&amp;$D1372,Staqo!$A$3:$AJ$1048576,H$1,0)</f>
        <v>6.17101</v>
      </c>
      <c r="I1372" s="1" t="e">
        <f>VLOOKUP($B1372&amp;$C1372&amp;$D1372,HFE!$A$3:$AJ$1048576,I$1,0)</f>
        <v>#REF!</v>
      </c>
      <c r="J1372" s="2" t="e">
        <f t="shared" si="714"/>
        <v>#REF!</v>
      </c>
      <c r="K1372" s="1">
        <f>VLOOKUP($B1372&amp;$C1372&amp;$D1372,Staqo!$A$3:$AJ$1048576,K$1,0)</f>
        <v>7381.51</v>
      </c>
      <c r="L1372" s="1" t="e">
        <f>VLOOKUP($B1372&amp;$C1372&amp;$D1372,HFE!$A$3:$AJ$1048576,L$1,0)</f>
        <v>#REF!</v>
      </c>
      <c r="M1372" s="2" t="e">
        <f t="shared" si="715"/>
        <v>#REF!</v>
      </c>
      <c r="N1372" s="1">
        <f>VLOOKUP($B1372&amp;$C1372&amp;$D1372,Staqo!$A$3:$AJ$1048576,N$1,0)</f>
        <v>5710</v>
      </c>
      <c r="O1372" s="1">
        <f>VLOOKUP($B1372&amp;$C1372&amp;$D1372,HFE!$A$3:$AJ$1048576,O$1,0)</f>
        <v>0</v>
      </c>
      <c r="P1372" s="2">
        <f t="shared" si="716"/>
        <v>-5710</v>
      </c>
      <c r="Q1372" s="1">
        <f>VLOOKUP($B1372&amp;$C1372&amp;$D1372,Staqo!$A$3:$AJ$1048576,Q$1,0)</f>
        <v>5661.94</v>
      </c>
      <c r="R1372" s="1">
        <f>VLOOKUP($B1372&amp;$C1372&amp;$D1372,HFE!$A$3:$AJ$1048576,R$1,0)</f>
        <v>0</v>
      </c>
      <c r="S1372" s="2">
        <f t="shared" si="717"/>
        <v>-5661.94</v>
      </c>
      <c r="T1372" s="1">
        <f>VLOOKUP($B1372&amp;$C1372&amp;$D1372,Staqo!$A$3:$AJ$1048576,T$1,0)</f>
        <v>0.773554</v>
      </c>
      <c r="U1372" s="1" t="e">
        <f>VLOOKUP($B1372&amp;$C1372&amp;$D1372,HFE!$A$3:$AJ$1048576,U$1,0)</f>
        <v>#REF!</v>
      </c>
      <c r="V1372" s="2" t="e">
        <f t="shared" si="718"/>
        <v>#REF!</v>
      </c>
      <c r="W1372" s="1">
        <f>VLOOKUP($B1372&amp;$C1372&amp;$D1372,Staqo!$A$3:$AJ$1048576,W$1,0)</f>
        <v>0.767043</v>
      </c>
      <c r="X1372" s="1" t="e">
        <f>VLOOKUP($B1372&amp;$C1372&amp;$D1372,HFE!$A$3:$AJ$1048576,X$1,0)</f>
        <v>#REF!</v>
      </c>
      <c r="Y1372" s="2" t="e">
        <f t="shared" si="719"/>
        <v>#REF!</v>
      </c>
      <c r="Z1372" s="4">
        <f>VLOOKUP($B1372&amp;$C1372&amp;$D1372,Staqo!$A$3:$AJ$1048576,Z$1,0)</f>
        <v>100</v>
      </c>
      <c r="AA1372" s="4">
        <f>VLOOKUP($B1372&amp;$C1372&amp;$D1372,HFE!$A$3:$AJ$1048576,AA$1,0)</f>
        <v>0</v>
      </c>
      <c r="AB1372" s="5">
        <f t="shared" si="720"/>
        <v>-100</v>
      </c>
      <c r="AC1372" s="1">
        <f>VLOOKUP($B1372&amp;$C1372&amp;$D1372,Staqo!$A$3:$AJ$1048576,AC$1,0)</f>
        <v>100</v>
      </c>
      <c r="AD1372" s="1">
        <f>VLOOKUP($B1372&amp;$C1372&amp;$D1372,HFE!$A$3:$AJ$1048576,AD$1,0)*100</f>
        <v>100</v>
      </c>
      <c r="AE1372" s="2">
        <f t="shared" si="721"/>
        <v>0</v>
      </c>
      <c r="AF1372" s="1">
        <f>VLOOKUP($B1372&amp;$C1372&amp;$D1372,Staqo!$A$3:$AJ$1048576,AF$1,0)</f>
        <v>100</v>
      </c>
      <c r="AG1372" s="1">
        <f>VLOOKUP($B1372&amp;$C1372&amp;$D1372,HFE!$A$3:$AJ$1048576,AG$1,0)*100</f>
        <v>100</v>
      </c>
      <c r="AH1372" s="2">
        <f t="shared" si="722"/>
        <v>0</v>
      </c>
      <c r="AI1372" s="1">
        <f>VLOOKUP($B1372&amp;$C1372&amp;$D1372,Staqo!$A$3:$AJ$1048576,AI$1,0)</f>
        <v>0.21879</v>
      </c>
      <c r="AJ1372" s="1" t="e">
        <f>VLOOKUP($B1372&amp;$C1372&amp;$D1372,HFE!$A$3:$AJ$1048576,AJ$1,0)</f>
        <v>#REF!</v>
      </c>
      <c r="AK1372" s="2" t="e">
        <f t="shared" si="723"/>
        <v>#REF!</v>
      </c>
      <c r="AL1372" s="1">
        <f>VLOOKUP($B1372&amp;$C1372&amp;$D1372,Staqo!$A$3:$AJ$1048576,AL$1,0)</f>
        <v>0.1989</v>
      </c>
      <c r="AM1372" s="1" t="e">
        <f>VLOOKUP($B1372&amp;$C1372&amp;$D1372,HFE!$A$3:$AJ$1048576,AM$1,0)</f>
        <v>#REF!</v>
      </c>
      <c r="AN1372" s="2" t="e">
        <f t="shared" si="724"/>
        <v>#REF!</v>
      </c>
      <c r="AO1372" s="1">
        <f>VLOOKUP($B1372&amp;$C1372&amp;$D1372,Staqo!$A$3:$AJ$1048576,AO$1,0)</f>
        <v>0.216948</v>
      </c>
      <c r="AP1372" s="1" t="e">
        <f>VLOOKUP($B1372&amp;$C1372&amp;$D1372,HFE!$A$3:$AJ$1048576,AP$1,0)</f>
        <v>#REF!</v>
      </c>
      <c r="AQ1372" s="2" t="e">
        <f t="shared" si="725"/>
        <v>#REF!</v>
      </c>
      <c r="AR1372" s="1">
        <f>VLOOKUP($B1372&amp;$C1372&amp;$D1372,Staqo!$A$3:$AJ$1048576,AR$1,0)</f>
        <v>0.197226</v>
      </c>
      <c r="AS1372" s="1" t="e">
        <f>VLOOKUP($B1372&amp;$C1372&amp;$D1372,HFE!$A$3:$AJ$1048576,AS$1,0)</f>
        <v>#REF!</v>
      </c>
      <c r="AT1372" s="2" t="e">
        <f t="shared" si="726"/>
        <v>#REF!</v>
      </c>
      <c r="AU1372" s="1">
        <f>VLOOKUP($B1372&amp;$C1372&amp;$D1372,Staqo!$A$3:$AJ$1048576,AU$1,0)</f>
        <v>97.5492</v>
      </c>
      <c r="AV1372" s="1">
        <f>VLOOKUP($B1372&amp;$C1372&amp;$D1372,HFE!$A$3:$AJ$1048576,AV$1,0)</f>
        <v>0</v>
      </c>
      <c r="AW1372" s="2">
        <f t="shared" si="727"/>
        <v>-97.5492</v>
      </c>
      <c r="AX1372" s="4">
        <f>VLOOKUP($B1372&amp;$C1372&amp;$D1372,Staqo!$A$3:$AJ$1048576,AX$1,0)</f>
        <v>12</v>
      </c>
      <c r="AY1372" s="4">
        <f>VLOOKUP($B1372&amp;$C1372&amp;$D1372,HFE!$A$3:$AJ$1048576,AY$1,0)</f>
        <v>12</v>
      </c>
      <c r="AZ1372" s="5">
        <f t="shared" si="728"/>
        <v>0</v>
      </c>
      <c r="BA1372" s="1">
        <f>VLOOKUP($B1372&amp;$C1372&amp;$D1372,Staqo!$A$3:$AJ$1048576,BA$1,0)</f>
        <v>0</v>
      </c>
      <c r="BB1372" s="1">
        <f>VLOOKUP($B1372&amp;$C1372&amp;$D1372,HFE!$A$3:$AJ$1048576,BB$1,0)</f>
        <v>0</v>
      </c>
      <c r="BC1372" s="2">
        <f t="shared" si="729"/>
        <v>0</v>
      </c>
      <c r="BD1372" s="1">
        <f>VLOOKUP($B1372&amp;$C1372&amp;$D1372,Staqo!$A$3:$AJ$1048576,BD$1,0)</f>
        <v>0</v>
      </c>
      <c r="BE1372" s="1">
        <f>VLOOKUP($B1372&amp;$C1372&amp;$D1372,HFE!$A$3:$AJ$1048576,BE$1,0)</f>
        <v>0</v>
      </c>
      <c r="BF1372" s="2">
        <f t="shared" si="730"/>
        <v>0</v>
      </c>
      <c r="BG1372" s="1">
        <f>VLOOKUP($B1372&amp;$C1372&amp;$D1372,Staqo!$A$3:$AJ$1048576,BG$1,0)</f>
        <v>0</v>
      </c>
      <c r="BH1372" s="1">
        <f>VLOOKUP($B1372&amp;$C1372&amp;$D1372,HFE!$A$3:$AJ$1048576,BH$1,0)</f>
        <v>0</v>
      </c>
      <c r="BI1372" s="2">
        <f t="shared" si="731"/>
        <v>0</v>
      </c>
      <c r="BJ1372" s="1">
        <f>VLOOKUP($B1372&amp;$C1372&amp;$D1372,Staqo!$A$3:$AJ$1048576,BJ$1,0)</f>
        <v>0</v>
      </c>
      <c r="BK1372" s="1">
        <f>VLOOKUP($B1372&amp;$C1372&amp;$D1372,HFE!$A$3:$AJ$1048576,BK$1,0)</f>
        <v>0</v>
      </c>
      <c r="BL1372" s="2">
        <f t="shared" si="732"/>
        <v>0</v>
      </c>
      <c r="BM1372" s="1">
        <f>VLOOKUP($B1372&amp;$C1372&amp;$D1372,Staqo!$A$3:$AJ$1048576,BM$1,0)</f>
        <v>0</v>
      </c>
      <c r="BN1372" s="1">
        <f>VLOOKUP($B1372&amp;$C1372&amp;$D1372,HFE!$A$3:$AJ$1048576,BN$1,0)</f>
        <v>0</v>
      </c>
      <c r="BO1372" s="2">
        <f t="shared" si="733"/>
        <v>0</v>
      </c>
      <c r="BP1372" s="1">
        <f>VLOOKUP($B1372&amp;$C1372&amp;$D1372,Staqo!$A$3:$AJ$1048576,BP$1,0)</f>
        <v>0</v>
      </c>
      <c r="BQ1372" s="1">
        <f>VLOOKUP($B1372&amp;$C1372&amp;$D1372,HFE!$A$3:$AJ$1048576,BQ$1,0)</f>
        <v>0</v>
      </c>
      <c r="BR1372" s="2">
        <f t="shared" si="734"/>
        <v>0</v>
      </c>
      <c r="BS1372" s="1">
        <f>VLOOKUP($B1372&amp;$C1372&amp;$D1372,Staqo!$A$3:$AJ$1048576,BS$1,0)</f>
        <v>0</v>
      </c>
      <c r="BT1372" s="1">
        <f>VLOOKUP($B1372&amp;$C1372&amp;$D1372,HFE!$A$3:$AJ$1048576,BT$1,0)</f>
        <v>0</v>
      </c>
      <c r="BU1372" s="2">
        <f t="shared" si="735"/>
        <v>0</v>
      </c>
      <c r="BV1372" s="1">
        <f>VLOOKUP($B1372&amp;$C1372&amp;$D1372,Staqo!$A$3:$AJ$1048576,BV$1,0)</f>
        <v>0</v>
      </c>
      <c r="BW1372" s="1">
        <f>VLOOKUP($B1372&amp;$C1372&amp;$D1372,HFE!$A$3:$AJ$1048576,BW$1,0)</f>
        <v>0</v>
      </c>
      <c r="BX1372" s="2">
        <f t="shared" si="736"/>
        <v>0</v>
      </c>
      <c r="BY1372" s="1">
        <f>VLOOKUP($B1372&amp;$C1372&amp;$D1372,Staqo!$A$3:$AJ$1048576,BY$1,0)</f>
        <v>0</v>
      </c>
      <c r="BZ1372" s="1">
        <f>VLOOKUP($B1372&amp;$C1372&amp;$D1372,HFE!$A$3:$AJ$1048576,BZ$1,0)</f>
        <v>0</v>
      </c>
      <c r="CA1372" s="2">
        <f t="shared" si="737"/>
        <v>0</v>
      </c>
      <c r="CB1372" s="1">
        <f>VLOOKUP($B1372&amp;$C1372&amp;$D1372,Staqo!$A$3:$AJ$1048576,CB$1,0)</f>
        <v>0</v>
      </c>
      <c r="CC1372" s="1">
        <f>VLOOKUP($B1372&amp;$C1372&amp;$D1372,HFE!$A$3:$AJ$1048576,CC$1,0)</f>
        <v>0</v>
      </c>
      <c r="CD1372" s="2">
        <f t="shared" si="738"/>
        <v>0</v>
      </c>
      <c r="CE1372" s="1">
        <f>VLOOKUP($B1372&amp;$C1372&amp;$D1372,Staqo!$A$3:$AJ$1048576,CE$1,0)</f>
        <v>0</v>
      </c>
      <c r="CF1372" s="1">
        <f>VLOOKUP($B1372&amp;$C1372&amp;$D1372,HFE!$A$3:$AJ$1048576,CF$1,0)</f>
        <v>0</v>
      </c>
      <c r="CG1372" s="2">
        <f t="shared" si="739"/>
        <v>0</v>
      </c>
      <c r="CH1372" s="1">
        <f>VLOOKUP($B1372&amp;$C1372&amp;$D1372,Staqo!$A$3:$AJ$1048576,CH$1,0)</f>
        <v>0</v>
      </c>
      <c r="CI1372" s="1">
        <f>VLOOKUP($B1372&amp;$C1372&amp;$D1372,HFE!$A$3:$AJ$1048576,CI$1,0)</f>
        <v>0</v>
      </c>
      <c r="CJ1372" s="2">
        <f t="shared" si="740"/>
        <v>0</v>
      </c>
      <c r="CK1372" s="1">
        <f>VLOOKUP($B1372&amp;$C1372&amp;$D1372,Staqo!$A$3:$AJ$1048576,CK$1,0)</f>
        <v>0</v>
      </c>
      <c r="CL1372" s="1">
        <f>VLOOKUP($B1372&amp;$C1372&amp;$D1372,HFE!$A$3:$AJ$1048576,CL$1,0)</f>
        <v>0</v>
      </c>
      <c r="CM1372" s="2">
        <f t="shared" si="741"/>
        <v>0</v>
      </c>
      <c r="CN1372" s="1">
        <f>VLOOKUP($B1372&amp;$C1372&amp;$D1372,Staqo!$A$3:$AJ$1048576,CN$1,0)</f>
        <v>0</v>
      </c>
      <c r="CO1372" s="1">
        <f>VLOOKUP($B1372&amp;$C1372&amp;$D1372,HFE!$A$3:$AJ$1048576,CO$1,0)</f>
        <v>0</v>
      </c>
      <c r="CP1372" s="2">
        <f t="shared" si="742"/>
        <v>0</v>
      </c>
      <c r="CQ1372" s="1">
        <f>VLOOKUP($B1372&amp;$C1372&amp;$D1372,Staqo!$A$3:$AJ$1048576,CQ$1,0)</f>
        <v>0</v>
      </c>
      <c r="CR1372" s="1">
        <f>VLOOKUP($B1372&amp;$C1372&amp;$D1372,HFE!$A$3:$AJ$1048576,CR$1,0)</f>
        <v>0</v>
      </c>
      <c r="CS1372" s="2">
        <f t="shared" si="743"/>
        <v>0</v>
      </c>
      <c r="CT1372" s="1"/>
      <c r="CU1372" s="1"/>
      <c r="CV1372" s="2"/>
    </row>
    <row r="1373" hidden="1" spans="1:100">
      <c r="A1373" s="1" t="s">
        <v>95</v>
      </c>
      <c r="B1373" s="1" t="s">
        <v>96</v>
      </c>
      <c r="C1373" s="3">
        <v>44589</v>
      </c>
      <c r="D1373" s="1" t="s">
        <v>102</v>
      </c>
      <c r="E1373" s="1">
        <f>VLOOKUP($B1373&amp;$C1373&amp;$D1373,Staqo!$A$3:$AJ$1048576,E$1,0)</f>
        <v>5.34072</v>
      </c>
      <c r="F1373" s="1" t="e">
        <f>VLOOKUP($B1373&amp;$C1373&amp;$D1373,HFE!$A$3:$AJ$1048576,F$1,0)</f>
        <v>#REF!</v>
      </c>
      <c r="G1373" s="2" t="e">
        <f t="shared" si="713"/>
        <v>#REF!</v>
      </c>
      <c r="H1373" s="1">
        <f>VLOOKUP($B1373&amp;$C1373&amp;$D1373,Staqo!$A$3:$AJ$1048576,H$1,0)</f>
        <v>6.17101</v>
      </c>
      <c r="I1373" s="1" t="e">
        <f>VLOOKUP($B1373&amp;$C1373&amp;$D1373,HFE!$A$3:$AJ$1048576,I$1,0)</f>
        <v>#REF!</v>
      </c>
      <c r="J1373" s="2" t="e">
        <f t="shared" si="714"/>
        <v>#REF!</v>
      </c>
      <c r="K1373" s="1">
        <f>VLOOKUP($B1373&amp;$C1373&amp;$D1373,Staqo!$A$3:$AJ$1048576,K$1,0)</f>
        <v>7796.21</v>
      </c>
      <c r="L1373" s="1" t="e">
        <f>VLOOKUP($B1373&amp;$C1373&amp;$D1373,HFE!$A$3:$AJ$1048576,L$1,0)</f>
        <v>#REF!</v>
      </c>
      <c r="M1373" s="2" t="e">
        <f t="shared" si="715"/>
        <v>#REF!</v>
      </c>
      <c r="N1373" s="1">
        <f>VLOOKUP($B1373&amp;$C1373&amp;$D1373,Staqo!$A$3:$AJ$1048576,N$1,0)</f>
        <v>5910</v>
      </c>
      <c r="O1373" s="1">
        <f>VLOOKUP($B1373&amp;$C1373&amp;$D1373,HFE!$A$3:$AJ$1048576,O$1,0)</f>
        <v>0</v>
      </c>
      <c r="P1373" s="2">
        <f t="shared" si="716"/>
        <v>-5910</v>
      </c>
      <c r="Q1373" s="1">
        <f>VLOOKUP($B1373&amp;$C1373&amp;$D1373,Staqo!$A$3:$AJ$1048576,Q$1,0)</f>
        <v>5860.25</v>
      </c>
      <c r="R1373" s="1">
        <f>VLOOKUP($B1373&amp;$C1373&amp;$D1373,HFE!$A$3:$AJ$1048576,R$1,0)</f>
        <v>0</v>
      </c>
      <c r="S1373" s="2">
        <f t="shared" si="717"/>
        <v>-5860.25</v>
      </c>
      <c r="T1373" s="1">
        <f>VLOOKUP($B1373&amp;$C1373&amp;$D1373,Staqo!$A$3:$AJ$1048576,T$1,0)</f>
        <v>0.758061</v>
      </c>
      <c r="U1373" s="1" t="e">
        <f>VLOOKUP($B1373&amp;$C1373&amp;$D1373,HFE!$A$3:$AJ$1048576,U$1,0)</f>
        <v>#REF!</v>
      </c>
      <c r="V1373" s="2" t="e">
        <f t="shared" si="718"/>
        <v>#REF!</v>
      </c>
      <c r="W1373" s="1">
        <f>VLOOKUP($B1373&amp;$C1373&amp;$D1373,Staqo!$A$3:$AJ$1048576,W$1,0)</f>
        <v>0.75168</v>
      </c>
      <c r="X1373" s="1" t="e">
        <f>VLOOKUP($B1373&amp;$C1373&amp;$D1373,HFE!$A$3:$AJ$1048576,X$1,0)</f>
        <v>#REF!</v>
      </c>
      <c r="Y1373" s="2" t="e">
        <f t="shared" si="719"/>
        <v>#REF!</v>
      </c>
      <c r="Z1373" s="4">
        <f>VLOOKUP($B1373&amp;$C1373&amp;$D1373,Staqo!$A$3:$AJ$1048576,Z$1,0)</f>
        <v>100</v>
      </c>
      <c r="AA1373" s="4">
        <f>VLOOKUP($B1373&amp;$C1373&amp;$D1373,HFE!$A$3:$AJ$1048576,AA$1,0)</f>
        <v>0</v>
      </c>
      <c r="AB1373" s="5">
        <f t="shared" si="720"/>
        <v>-100</v>
      </c>
      <c r="AC1373" s="1">
        <f>VLOOKUP($B1373&amp;$C1373&amp;$D1373,Staqo!$A$3:$AJ$1048576,AC$1,0)</f>
        <v>100</v>
      </c>
      <c r="AD1373" s="1">
        <f>VLOOKUP($B1373&amp;$C1373&amp;$D1373,HFE!$A$3:$AJ$1048576,AD$1,0)*100</f>
        <v>100</v>
      </c>
      <c r="AE1373" s="2">
        <f t="shared" si="721"/>
        <v>0</v>
      </c>
      <c r="AF1373" s="1">
        <f>VLOOKUP($B1373&amp;$C1373&amp;$D1373,Staqo!$A$3:$AJ$1048576,AF$1,0)</f>
        <v>100</v>
      </c>
      <c r="AG1373" s="1">
        <f>VLOOKUP($B1373&amp;$C1373&amp;$D1373,HFE!$A$3:$AJ$1048576,AG$1,0)*100</f>
        <v>100</v>
      </c>
      <c r="AH1373" s="2">
        <f t="shared" si="722"/>
        <v>0</v>
      </c>
      <c r="AI1373" s="1">
        <f>VLOOKUP($B1373&amp;$C1373&amp;$D1373,Staqo!$A$3:$AJ$1048576,AI$1,0)</f>
        <v>0.214408</v>
      </c>
      <c r="AJ1373" s="1" t="e">
        <f>VLOOKUP($B1373&amp;$C1373&amp;$D1373,HFE!$A$3:$AJ$1048576,AJ$1,0)</f>
        <v>#REF!</v>
      </c>
      <c r="AK1373" s="2" t="e">
        <f t="shared" si="723"/>
        <v>#REF!</v>
      </c>
      <c r="AL1373" s="1">
        <f>VLOOKUP($B1373&amp;$C1373&amp;$D1373,Staqo!$A$3:$AJ$1048576,AL$1,0)</f>
        <v>0.194917</v>
      </c>
      <c r="AM1373" s="1" t="e">
        <f>VLOOKUP($B1373&amp;$C1373&amp;$D1373,HFE!$A$3:$AJ$1048576,AM$1,0)</f>
        <v>#REF!</v>
      </c>
      <c r="AN1373" s="2" t="e">
        <f t="shared" si="724"/>
        <v>#REF!</v>
      </c>
      <c r="AO1373" s="1">
        <f>VLOOKUP($B1373&amp;$C1373&amp;$D1373,Staqo!$A$3:$AJ$1048576,AO$1,0)</f>
        <v>0.212603</v>
      </c>
      <c r="AP1373" s="1" t="e">
        <f>VLOOKUP($B1373&amp;$C1373&amp;$D1373,HFE!$A$3:$AJ$1048576,AP$1,0)</f>
        <v>#REF!</v>
      </c>
      <c r="AQ1373" s="2" t="e">
        <f t="shared" si="725"/>
        <v>#REF!</v>
      </c>
      <c r="AR1373" s="1">
        <f>VLOOKUP($B1373&amp;$C1373&amp;$D1373,Staqo!$A$3:$AJ$1048576,AR$1,0)</f>
        <v>0.193276</v>
      </c>
      <c r="AS1373" s="1" t="e">
        <f>VLOOKUP($B1373&amp;$C1373&amp;$D1373,HFE!$A$3:$AJ$1048576,AS$1,0)</f>
        <v>#REF!</v>
      </c>
      <c r="AT1373" s="2" t="e">
        <f t="shared" si="726"/>
        <v>#REF!</v>
      </c>
      <c r="AU1373" s="1">
        <f>VLOOKUP($B1373&amp;$C1373&amp;$D1373,Staqo!$A$3:$AJ$1048576,AU$1,0)</f>
        <v>97.4877</v>
      </c>
      <c r="AV1373" s="1">
        <f>VLOOKUP($B1373&amp;$C1373&amp;$D1373,HFE!$A$3:$AJ$1048576,AV$1,0)</f>
        <v>0</v>
      </c>
      <c r="AW1373" s="2">
        <f t="shared" si="727"/>
        <v>-97.4877</v>
      </c>
      <c r="AX1373" s="4">
        <f>VLOOKUP($B1373&amp;$C1373&amp;$D1373,Staqo!$A$3:$AJ$1048576,AX$1,0)</f>
        <v>12</v>
      </c>
      <c r="AY1373" s="4">
        <f>VLOOKUP($B1373&amp;$C1373&amp;$D1373,HFE!$A$3:$AJ$1048576,AY$1,0)</f>
        <v>12</v>
      </c>
      <c r="AZ1373" s="5">
        <f t="shared" si="728"/>
        <v>0</v>
      </c>
      <c r="BA1373" s="1">
        <f>VLOOKUP($B1373&amp;$C1373&amp;$D1373,Staqo!$A$3:$AJ$1048576,BA$1,0)</f>
        <v>0</v>
      </c>
      <c r="BB1373" s="1">
        <f>VLOOKUP($B1373&amp;$C1373&amp;$D1373,HFE!$A$3:$AJ$1048576,BB$1,0)</f>
        <v>0</v>
      </c>
      <c r="BC1373" s="2">
        <f t="shared" si="729"/>
        <v>0</v>
      </c>
      <c r="BD1373" s="1">
        <f>VLOOKUP($B1373&amp;$C1373&amp;$D1373,Staqo!$A$3:$AJ$1048576,BD$1,0)</f>
        <v>0</v>
      </c>
      <c r="BE1373" s="1">
        <f>VLOOKUP($B1373&amp;$C1373&amp;$D1373,HFE!$A$3:$AJ$1048576,BE$1,0)</f>
        <v>0</v>
      </c>
      <c r="BF1373" s="2">
        <f t="shared" si="730"/>
        <v>0</v>
      </c>
      <c r="BG1373" s="1">
        <f>VLOOKUP($B1373&amp;$C1373&amp;$D1373,Staqo!$A$3:$AJ$1048576,BG$1,0)</f>
        <v>0</v>
      </c>
      <c r="BH1373" s="1">
        <f>VLOOKUP($B1373&amp;$C1373&amp;$D1373,HFE!$A$3:$AJ$1048576,BH$1,0)</f>
        <v>0</v>
      </c>
      <c r="BI1373" s="2">
        <f t="shared" si="731"/>
        <v>0</v>
      </c>
      <c r="BJ1373" s="1">
        <f>VLOOKUP($B1373&amp;$C1373&amp;$D1373,Staqo!$A$3:$AJ$1048576,BJ$1,0)</f>
        <v>0</v>
      </c>
      <c r="BK1373" s="1">
        <f>VLOOKUP($B1373&amp;$C1373&amp;$D1373,HFE!$A$3:$AJ$1048576,BK$1,0)</f>
        <v>0</v>
      </c>
      <c r="BL1373" s="2">
        <f t="shared" si="732"/>
        <v>0</v>
      </c>
      <c r="BM1373" s="1">
        <f>VLOOKUP($B1373&amp;$C1373&amp;$D1373,Staqo!$A$3:$AJ$1048576,BM$1,0)</f>
        <v>0</v>
      </c>
      <c r="BN1373" s="1">
        <f>VLOOKUP($B1373&amp;$C1373&amp;$D1373,HFE!$A$3:$AJ$1048576,BN$1,0)</f>
        <v>0</v>
      </c>
      <c r="BO1373" s="2">
        <f t="shared" si="733"/>
        <v>0</v>
      </c>
      <c r="BP1373" s="1">
        <f>VLOOKUP($B1373&amp;$C1373&amp;$D1373,Staqo!$A$3:$AJ$1048576,BP$1,0)</f>
        <v>0</v>
      </c>
      <c r="BQ1373" s="1">
        <f>VLOOKUP($B1373&amp;$C1373&amp;$D1373,HFE!$A$3:$AJ$1048576,BQ$1,0)</f>
        <v>0</v>
      </c>
      <c r="BR1373" s="2">
        <f t="shared" si="734"/>
        <v>0</v>
      </c>
      <c r="BS1373" s="1">
        <f>VLOOKUP($B1373&amp;$C1373&amp;$D1373,Staqo!$A$3:$AJ$1048576,BS$1,0)</f>
        <v>0</v>
      </c>
      <c r="BT1373" s="1">
        <f>VLOOKUP($B1373&amp;$C1373&amp;$D1373,HFE!$A$3:$AJ$1048576,BT$1,0)</f>
        <v>0</v>
      </c>
      <c r="BU1373" s="2">
        <f t="shared" si="735"/>
        <v>0</v>
      </c>
      <c r="BV1373" s="1">
        <f>VLOOKUP($B1373&amp;$C1373&amp;$D1373,Staqo!$A$3:$AJ$1048576,BV$1,0)</f>
        <v>0</v>
      </c>
      <c r="BW1373" s="1">
        <f>VLOOKUP($B1373&amp;$C1373&amp;$D1373,HFE!$A$3:$AJ$1048576,BW$1,0)</f>
        <v>0</v>
      </c>
      <c r="BX1373" s="2">
        <f t="shared" si="736"/>
        <v>0</v>
      </c>
      <c r="BY1373" s="1">
        <f>VLOOKUP($B1373&amp;$C1373&amp;$D1373,Staqo!$A$3:$AJ$1048576,BY$1,0)</f>
        <v>0</v>
      </c>
      <c r="BZ1373" s="1">
        <f>VLOOKUP($B1373&amp;$C1373&amp;$D1373,HFE!$A$3:$AJ$1048576,BZ$1,0)</f>
        <v>0</v>
      </c>
      <c r="CA1373" s="2">
        <f t="shared" si="737"/>
        <v>0</v>
      </c>
      <c r="CB1373" s="1">
        <f>VLOOKUP($B1373&amp;$C1373&amp;$D1373,Staqo!$A$3:$AJ$1048576,CB$1,0)</f>
        <v>0</v>
      </c>
      <c r="CC1373" s="1">
        <f>VLOOKUP($B1373&amp;$C1373&amp;$D1373,HFE!$A$3:$AJ$1048576,CC$1,0)</f>
        <v>0</v>
      </c>
      <c r="CD1373" s="2">
        <f t="shared" si="738"/>
        <v>0</v>
      </c>
      <c r="CE1373" s="1">
        <f>VLOOKUP($B1373&amp;$C1373&amp;$D1373,Staqo!$A$3:$AJ$1048576,CE$1,0)</f>
        <v>0</v>
      </c>
      <c r="CF1373" s="1">
        <f>VLOOKUP($B1373&amp;$C1373&amp;$D1373,HFE!$A$3:$AJ$1048576,CF$1,0)</f>
        <v>0</v>
      </c>
      <c r="CG1373" s="2">
        <f t="shared" si="739"/>
        <v>0</v>
      </c>
      <c r="CH1373" s="1">
        <f>VLOOKUP($B1373&amp;$C1373&amp;$D1373,Staqo!$A$3:$AJ$1048576,CH$1,0)</f>
        <v>0</v>
      </c>
      <c r="CI1373" s="1">
        <f>VLOOKUP($B1373&amp;$C1373&amp;$D1373,HFE!$A$3:$AJ$1048576,CI$1,0)</f>
        <v>0</v>
      </c>
      <c r="CJ1373" s="2">
        <f t="shared" si="740"/>
        <v>0</v>
      </c>
      <c r="CK1373" s="1">
        <f>VLOOKUP($B1373&amp;$C1373&amp;$D1373,Staqo!$A$3:$AJ$1048576,CK$1,0)</f>
        <v>0</v>
      </c>
      <c r="CL1373" s="1">
        <f>VLOOKUP($B1373&amp;$C1373&amp;$D1373,HFE!$A$3:$AJ$1048576,CL$1,0)</f>
        <v>0</v>
      </c>
      <c r="CM1373" s="2">
        <f t="shared" si="741"/>
        <v>0</v>
      </c>
      <c r="CN1373" s="1">
        <f>VLOOKUP($B1373&amp;$C1373&amp;$D1373,Staqo!$A$3:$AJ$1048576,CN$1,0)</f>
        <v>0</v>
      </c>
      <c r="CO1373" s="1">
        <f>VLOOKUP($B1373&amp;$C1373&amp;$D1373,HFE!$A$3:$AJ$1048576,CO$1,0)</f>
        <v>0</v>
      </c>
      <c r="CP1373" s="2">
        <f t="shared" si="742"/>
        <v>0</v>
      </c>
      <c r="CQ1373" s="1">
        <f>VLOOKUP($B1373&amp;$C1373&amp;$D1373,Staqo!$A$3:$AJ$1048576,CQ$1,0)</f>
        <v>0</v>
      </c>
      <c r="CR1373" s="1">
        <f>VLOOKUP($B1373&amp;$C1373&amp;$D1373,HFE!$A$3:$AJ$1048576,CR$1,0)</f>
        <v>0</v>
      </c>
      <c r="CS1373" s="2">
        <f t="shared" si="743"/>
        <v>0</v>
      </c>
      <c r="CT1373" s="1"/>
      <c r="CU1373" s="1"/>
      <c r="CV1373" s="2"/>
    </row>
    <row r="1374" hidden="1" spans="1:100">
      <c r="A1374" s="1" t="s">
        <v>95</v>
      </c>
      <c r="B1374" s="1" t="s">
        <v>96</v>
      </c>
      <c r="C1374" s="3">
        <v>44589</v>
      </c>
      <c r="D1374" s="1" t="s">
        <v>103</v>
      </c>
      <c r="E1374" s="1">
        <f>VLOOKUP($B1374&amp;$C1374&amp;$D1374,Staqo!$A$3:$AJ$1048576,E$1,0)</f>
        <v>5.34072</v>
      </c>
      <c r="F1374" s="1" t="e">
        <f>VLOOKUP($B1374&amp;$C1374&amp;$D1374,HFE!$A$3:$AJ$1048576,F$1,0)</f>
        <v>#REF!</v>
      </c>
      <c r="G1374" s="2" t="e">
        <f t="shared" si="713"/>
        <v>#REF!</v>
      </c>
      <c r="H1374" s="1">
        <f>VLOOKUP($B1374&amp;$C1374&amp;$D1374,Staqo!$A$3:$AJ$1048576,H$1,0)</f>
        <v>6.17101</v>
      </c>
      <c r="I1374" s="1" t="e">
        <f>VLOOKUP($B1374&amp;$C1374&amp;$D1374,HFE!$A$3:$AJ$1048576,I$1,0)</f>
        <v>#REF!</v>
      </c>
      <c r="J1374" s="2" t="e">
        <f t="shared" si="714"/>
        <v>#REF!</v>
      </c>
      <c r="K1374" s="1">
        <f>VLOOKUP($B1374&amp;$C1374&amp;$D1374,Staqo!$A$3:$AJ$1048576,K$1,0)</f>
        <v>6800.95</v>
      </c>
      <c r="L1374" s="1" t="e">
        <f>VLOOKUP($B1374&amp;$C1374&amp;$D1374,HFE!$A$3:$AJ$1048576,L$1,0)</f>
        <v>#REF!</v>
      </c>
      <c r="M1374" s="2" t="e">
        <f t="shared" si="715"/>
        <v>#REF!</v>
      </c>
      <c r="N1374" s="1">
        <f>VLOOKUP($B1374&amp;$C1374&amp;$D1374,Staqo!$A$3:$AJ$1048576,N$1,0)</f>
        <v>5150</v>
      </c>
      <c r="O1374" s="1">
        <f>VLOOKUP($B1374&amp;$C1374&amp;$D1374,HFE!$A$3:$AJ$1048576,O$1,0)</f>
        <v>0</v>
      </c>
      <c r="P1374" s="2">
        <f t="shared" si="716"/>
        <v>-5150</v>
      </c>
      <c r="Q1374" s="1">
        <f>VLOOKUP($B1374&amp;$C1374&amp;$D1374,Staqo!$A$3:$AJ$1048576,Q$1,0)</f>
        <v>5106.65</v>
      </c>
      <c r="R1374" s="1">
        <f>VLOOKUP($B1374&amp;$C1374&amp;$D1374,HFE!$A$3:$AJ$1048576,R$1,0)</f>
        <v>0</v>
      </c>
      <c r="S1374" s="2">
        <f t="shared" si="717"/>
        <v>-5106.65</v>
      </c>
      <c r="T1374" s="1">
        <f>VLOOKUP($B1374&amp;$C1374&amp;$D1374,Staqo!$A$3:$AJ$1048576,T$1,0)</f>
        <v>0.757248</v>
      </c>
      <c r="U1374" s="1" t="e">
        <f>VLOOKUP($B1374&amp;$C1374&amp;$D1374,HFE!$A$3:$AJ$1048576,U$1,0)</f>
        <v>#REF!</v>
      </c>
      <c r="V1374" s="2" t="e">
        <f t="shared" si="718"/>
        <v>#REF!</v>
      </c>
      <c r="W1374" s="1">
        <f>VLOOKUP($B1374&amp;$C1374&amp;$D1374,Staqo!$A$3:$AJ$1048576,W$1,0)</f>
        <v>0.750874</v>
      </c>
      <c r="X1374" s="1" t="e">
        <f>VLOOKUP($B1374&amp;$C1374&amp;$D1374,HFE!$A$3:$AJ$1048576,X$1,0)</f>
        <v>#REF!</v>
      </c>
      <c r="Y1374" s="2" t="e">
        <f t="shared" si="719"/>
        <v>#REF!</v>
      </c>
      <c r="Z1374" s="4">
        <f>VLOOKUP($B1374&amp;$C1374&amp;$D1374,Staqo!$A$3:$AJ$1048576,Z$1,0)</f>
        <v>100</v>
      </c>
      <c r="AA1374" s="4">
        <f>VLOOKUP($B1374&amp;$C1374&amp;$D1374,HFE!$A$3:$AJ$1048576,AA$1,0)</f>
        <v>0</v>
      </c>
      <c r="AB1374" s="5">
        <f t="shared" si="720"/>
        <v>-100</v>
      </c>
      <c r="AC1374" s="1">
        <f>VLOOKUP($B1374&amp;$C1374&amp;$D1374,Staqo!$A$3:$AJ$1048576,AC$1,0)</f>
        <v>100</v>
      </c>
      <c r="AD1374" s="1">
        <f>VLOOKUP($B1374&amp;$C1374&amp;$D1374,HFE!$A$3:$AJ$1048576,AD$1,0)*100</f>
        <v>100</v>
      </c>
      <c r="AE1374" s="2">
        <f t="shared" si="721"/>
        <v>0</v>
      </c>
      <c r="AF1374" s="1">
        <f>VLOOKUP($B1374&amp;$C1374&amp;$D1374,Staqo!$A$3:$AJ$1048576,AF$1,0)</f>
        <v>100</v>
      </c>
      <c r="AG1374" s="1">
        <f>VLOOKUP($B1374&amp;$C1374&amp;$D1374,HFE!$A$3:$AJ$1048576,AG$1,0)*100</f>
        <v>100</v>
      </c>
      <c r="AH1374" s="2">
        <f t="shared" si="722"/>
        <v>0</v>
      </c>
      <c r="AI1374" s="1">
        <f>VLOOKUP($B1374&amp;$C1374&amp;$D1374,Staqo!$A$3:$AJ$1048576,AI$1,0)</f>
        <v>0.214179</v>
      </c>
      <c r="AJ1374" s="1" t="e">
        <f>VLOOKUP($B1374&amp;$C1374&amp;$D1374,HFE!$A$3:$AJ$1048576,AJ$1,0)</f>
        <v>#REF!</v>
      </c>
      <c r="AK1374" s="2" t="e">
        <f t="shared" si="723"/>
        <v>#REF!</v>
      </c>
      <c r="AL1374" s="1">
        <f>VLOOKUP($B1374&amp;$C1374&amp;$D1374,Staqo!$A$3:$AJ$1048576,AL$1,0)</f>
        <v>0.194708</v>
      </c>
      <c r="AM1374" s="1" t="e">
        <f>VLOOKUP($B1374&amp;$C1374&amp;$D1374,HFE!$A$3:$AJ$1048576,AM$1,0)</f>
        <v>#REF!</v>
      </c>
      <c r="AN1374" s="2" t="e">
        <f t="shared" si="724"/>
        <v>#REF!</v>
      </c>
      <c r="AO1374" s="1">
        <f>VLOOKUP($B1374&amp;$C1374&amp;$D1374,Staqo!$A$3:$AJ$1048576,AO$1,0)</f>
        <v>0.212376</v>
      </c>
      <c r="AP1374" s="1" t="e">
        <f>VLOOKUP($B1374&amp;$C1374&amp;$D1374,HFE!$A$3:$AJ$1048576,AP$1,0)</f>
        <v>#REF!</v>
      </c>
      <c r="AQ1374" s="2" t="e">
        <f t="shared" si="725"/>
        <v>#REF!</v>
      </c>
      <c r="AR1374" s="1">
        <f>VLOOKUP($B1374&amp;$C1374&amp;$D1374,Staqo!$A$3:$AJ$1048576,AR$1,0)</f>
        <v>0.193069</v>
      </c>
      <c r="AS1374" s="1" t="e">
        <f>VLOOKUP($B1374&amp;$C1374&amp;$D1374,HFE!$A$3:$AJ$1048576,AS$1,0)</f>
        <v>#REF!</v>
      </c>
      <c r="AT1374" s="2" t="e">
        <f t="shared" si="726"/>
        <v>#REF!</v>
      </c>
      <c r="AU1374" s="1">
        <f>VLOOKUP($B1374&amp;$C1374&amp;$D1374,Staqo!$A$3:$AJ$1048576,AU$1,0)</f>
        <v>96.5887</v>
      </c>
      <c r="AV1374" s="1">
        <f>VLOOKUP($B1374&amp;$C1374&amp;$D1374,HFE!$A$3:$AJ$1048576,AV$1,0)</f>
        <v>0</v>
      </c>
      <c r="AW1374" s="2">
        <f t="shared" si="727"/>
        <v>-96.5887</v>
      </c>
      <c r="AX1374" s="4">
        <f>VLOOKUP($B1374&amp;$C1374&amp;$D1374,Staqo!$A$3:$AJ$1048576,AX$1,0)</f>
        <v>12</v>
      </c>
      <c r="AY1374" s="4">
        <f>VLOOKUP($B1374&amp;$C1374&amp;$D1374,HFE!$A$3:$AJ$1048576,AY$1,0)</f>
        <v>12</v>
      </c>
      <c r="AZ1374" s="5">
        <f t="shared" si="728"/>
        <v>0</v>
      </c>
      <c r="BA1374" s="1">
        <f>VLOOKUP($B1374&amp;$C1374&amp;$D1374,Staqo!$A$3:$AJ$1048576,BA$1,0)</f>
        <v>0</v>
      </c>
      <c r="BB1374" s="1">
        <f>VLOOKUP($B1374&amp;$C1374&amp;$D1374,HFE!$A$3:$AJ$1048576,BB$1,0)</f>
        <v>0</v>
      </c>
      <c r="BC1374" s="2">
        <f t="shared" si="729"/>
        <v>0</v>
      </c>
      <c r="BD1374" s="1">
        <f>VLOOKUP($B1374&amp;$C1374&amp;$D1374,Staqo!$A$3:$AJ$1048576,BD$1,0)</f>
        <v>0</v>
      </c>
      <c r="BE1374" s="1">
        <f>VLOOKUP($B1374&amp;$C1374&amp;$D1374,HFE!$A$3:$AJ$1048576,BE$1,0)</f>
        <v>0</v>
      </c>
      <c r="BF1374" s="2">
        <f t="shared" si="730"/>
        <v>0</v>
      </c>
      <c r="BG1374" s="1">
        <f>VLOOKUP($B1374&amp;$C1374&amp;$D1374,Staqo!$A$3:$AJ$1048576,BG$1,0)</f>
        <v>0</v>
      </c>
      <c r="BH1374" s="1">
        <f>VLOOKUP($B1374&amp;$C1374&amp;$D1374,HFE!$A$3:$AJ$1048576,BH$1,0)</f>
        <v>0</v>
      </c>
      <c r="BI1374" s="2">
        <f t="shared" si="731"/>
        <v>0</v>
      </c>
      <c r="BJ1374" s="1">
        <f>VLOOKUP($B1374&amp;$C1374&amp;$D1374,Staqo!$A$3:$AJ$1048576,BJ$1,0)</f>
        <v>0</v>
      </c>
      <c r="BK1374" s="1">
        <f>VLOOKUP($B1374&amp;$C1374&amp;$D1374,HFE!$A$3:$AJ$1048576,BK$1,0)</f>
        <v>0</v>
      </c>
      <c r="BL1374" s="2">
        <f t="shared" si="732"/>
        <v>0</v>
      </c>
      <c r="BM1374" s="1">
        <f>VLOOKUP($B1374&amp;$C1374&amp;$D1374,Staqo!$A$3:$AJ$1048576,BM$1,0)</f>
        <v>0</v>
      </c>
      <c r="BN1374" s="1">
        <f>VLOOKUP($B1374&amp;$C1374&amp;$D1374,HFE!$A$3:$AJ$1048576,BN$1,0)</f>
        <v>0</v>
      </c>
      <c r="BO1374" s="2">
        <f t="shared" si="733"/>
        <v>0</v>
      </c>
      <c r="BP1374" s="1">
        <f>VLOOKUP($B1374&amp;$C1374&amp;$D1374,Staqo!$A$3:$AJ$1048576,BP$1,0)</f>
        <v>0</v>
      </c>
      <c r="BQ1374" s="1">
        <f>VLOOKUP($B1374&amp;$C1374&amp;$D1374,HFE!$A$3:$AJ$1048576,BQ$1,0)</f>
        <v>0</v>
      </c>
      <c r="BR1374" s="2">
        <f t="shared" si="734"/>
        <v>0</v>
      </c>
      <c r="BS1374" s="1">
        <f>VLOOKUP($B1374&amp;$C1374&amp;$D1374,Staqo!$A$3:$AJ$1048576,BS$1,0)</f>
        <v>0</v>
      </c>
      <c r="BT1374" s="1">
        <f>VLOOKUP($B1374&amp;$C1374&amp;$D1374,HFE!$A$3:$AJ$1048576,BT$1,0)</f>
        <v>0</v>
      </c>
      <c r="BU1374" s="2">
        <f t="shared" si="735"/>
        <v>0</v>
      </c>
      <c r="BV1374" s="1">
        <f>VLOOKUP($B1374&amp;$C1374&amp;$D1374,Staqo!$A$3:$AJ$1048576,BV$1,0)</f>
        <v>0</v>
      </c>
      <c r="BW1374" s="1">
        <f>VLOOKUP($B1374&amp;$C1374&amp;$D1374,HFE!$A$3:$AJ$1048576,BW$1,0)</f>
        <v>0</v>
      </c>
      <c r="BX1374" s="2">
        <f t="shared" si="736"/>
        <v>0</v>
      </c>
      <c r="BY1374" s="1">
        <f>VLOOKUP($B1374&amp;$C1374&amp;$D1374,Staqo!$A$3:$AJ$1048576,BY$1,0)</f>
        <v>0</v>
      </c>
      <c r="BZ1374" s="1">
        <f>VLOOKUP($B1374&amp;$C1374&amp;$D1374,HFE!$A$3:$AJ$1048576,BZ$1,0)</f>
        <v>0</v>
      </c>
      <c r="CA1374" s="2">
        <f t="shared" si="737"/>
        <v>0</v>
      </c>
      <c r="CB1374" s="1">
        <f>VLOOKUP($B1374&amp;$C1374&amp;$D1374,Staqo!$A$3:$AJ$1048576,CB$1,0)</f>
        <v>0</v>
      </c>
      <c r="CC1374" s="1">
        <f>VLOOKUP($B1374&amp;$C1374&amp;$D1374,HFE!$A$3:$AJ$1048576,CC$1,0)</f>
        <v>0</v>
      </c>
      <c r="CD1374" s="2">
        <f t="shared" si="738"/>
        <v>0</v>
      </c>
      <c r="CE1374" s="1">
        <f>VLOOKUP($B1374&amp;$C1374&amp;$D1374,Staqo!$A$3:$AJ$1048576,CE$1,0)</f>
        <v>0</v>
      </c>
      <c r="CF1374" s="1">
        <f>VLOOKUP($B1374&amp;$C1374&amp;$D1374,HFE!$A$3:$AJ$1048576,CF$1,0)</f>
        <v>0</v>
      </c>
      <c r="CG1374" s="2">
        <f t="shared" si="739"/>
        <v>0</v>
      </c>
      <c r="CH1374" s="1">
        <f>VLOOKUP($B1374&amp;$C1374&amp;$D1374,Staqo!$A$3:$AJ$1048576,CH$1,0)</f>
        <v>0</v>
      </c>
      <c r="CI1374" s="1">
        <f>VLOOKUP($B1374&amp;$C1374&amp;$D1374,HFE!$A$3:$AJ$1048576,CI$1,0)</f>
        <v>0</v>
      </c>
      <c r="CJ1374" s="2">
        <f t="shared" si="740"/>
        <v>0</v>
      </c>
      <c r="CK1374" s="1">
        <f>VLOOKUP($B1374&amp;$C1374&amp;$D1374,Staqo!$A$3:$AJ$1048576,CK$1,0)</f>
        <v>0</v>
      </c>
      <c r="CL1374" s="1">
        <f>VLOOKUP($B1374&amp;$C1374&amp;$D1374,HFE!$A$3:$AJ$1048576,CL$1,0)</f>
        <v>0</v>
      </c>
      <c r="CM1374" s="2">
        <f t="shared" si="741"/>
        <v>0</v>
      </c>
      <c r="CN1374" s="1">
        <f>VLOOKUP($B1374&amp;$C1374&amp;$D1374,Staqo!$A$3:$AJ$1048576,CN$1,0)</f>
        <v>0</v>
      </c>
      <c r="CO1374" s="1">
        <f>VLOOKUP($B1374&amp;$C1374&amp;$D1374,HFE!$A$3:$AJ$1048576,CO$1,0)</f>
        <v>0</v>
      </c>
      <c r="CP1374" s="2">
        <f t="shared" si="742"/>
        <v>0</v>
      </c>
      <c r="CQ1374" s="1">
        <f>VLOOKUP($B1374&amp;$C1374&amp;$D1374,Staqo!$A$3:$AJ$1048576,CQ$1,0)</f>
        <v>0</v>
      </c>
      <c r="CR1374" s="1">
        <f>VLOOKUP($B1374&amp;$C1374&amp;$D1374,HFE!$A$3:$AJ$1048576,CR$1,0)</f>
        <v>0</v>
      </c>
      <c r="CS1374" s="2">
        <f t="shared" si="743"/>
        <v>0</v>
      </c>
      <c r="CT1374" s="1"/>
      <c r="CU1374" s="1"/>
      <c r="CV1374" s="2"/>
    </row>
    <row r="1375" hidden="1" spans="1:100">
      <c r="A1375" s="1" t="s">
        <v>95</v>
      </c>
      <c r="B1375" s="1" t="s">
        <v>96</v>
      </c>
      <c r="C1375" s="3">
        <v>44589</v>
      </c>
      <c r="D1375" s="1" t="s">
        <v>104</v>
      </c>
      <c r="E1375" s="1">
        <f>VLOOKUP($B1375&amp;$C1375&amp;$D1375,Staqo!$A$3:$AJ$1048576,E$1,0)</f>
        <v>5.34072</v>
      </c>
      <c r="F1375" s="1" t="e">
        <f>VLOOKUP($B1375&amp;$C1375&amp;$D1375,HFE!$A$3:$AJ$1048576,F$1,0)</f>
        <v>#REF!</v>
      </c>
      <c r="G1375" s="2" t="e">
        <f t="shared" si="713"/>
        <v>#REF!</v>
      </c>
      <c r="H1375" s="1">
        <f>VLOOKUP($B1375&amp;$C1375&amp;$D1375,Staqo!$A$3:$AJ$1048576,H$1,0)</f>
        <v>6.17101</v>
      </c>
      <c r="I1375" s="1" t="e">
        <f>VLOOKUP($B1375&amp;$C1375&amp;$D1375,HFE!$A$3:$AJ$1048576,I$1,0)</f>
        <v>#REF!</v>
      </c>
      <c r="J1375" s="2" t="e">
        <f t="shared" si="714"/>
        <v>#REF!</v>
      </c>
      <c r="K1375" s="1">
        <f>VLOOKUP($B1375&amp;$C1375&amp;$D1375,Staqo!$A$3:$AJ$1048576,K$1,0)</f>
        <v>6800.95</v>
      </c>
      <c r="L1375" s="1" t="e">
        <f>VLOOKUP($B1375&amp;$C1375&amp;$D1375,HFE!$A$3:$AJ$1048576,L$1,0)</f>
        <v>#REF!</v>
      </c>
      <c r="M1375" s="2" t="e">
        <f t="shared" si="715"/>
        <v>#REF!</v>
      </c>
      <c r="N1375" s="1">
        <f>VLOOKUP($B1375&amp;$C1375&amp;$D1375,Staqo!$A$3:$AJ$1048576,N$1,0)</f>
        <v>5350</v>
      </c>
      <c r="O1375" s="1">
        <f>VLOOKUP($B1375&amp;$C1375&amp;$D1375,HFE!$A$3:$AJ$1048576,O$1,0)</f>
        <v>0</v>
      </c>
      <c r="P1375" s="2">
        <f t="shared" si="716"/>
        <v>-5350</v>
      </c>
      <c r="Q1375" s="1">
        <f>VLOOKUP($B1375&amp;$C1375&amp;$D1375,Staqo!$A$3:$AJ$1048576,Q$1,0)</f>
        <v>5304.97</v>
      </c>
      <c r="R1375" s="1">
        <f>VLOOKUP($B1375&amp;$C1375&amp;$D1375,HFE!$A$3:$AJ$1048576,R$1,0)</f>
        <v>0</v>
      </c>
      <c r="S1375" s="2">
        <f t="shared" si="717"/>
        <v>-5304.97</v>
      </c>
      <c r="T1375" s="1">
        <f>VLOOKUP($B1375&amp;$C1375&amp;$D1375,Staqo!$A$3:$AJ$1048576,T$1,0)</f>
        <v>0.786655</v>
      </c>
      <c r="U1375" s="1" t="e">
        <f>VLOOKUP($B1375&amp;$C1375&amp;$D1375,HFE!$A$3:$AJ$1048576,U$1,0)</f>
        <v>#REF!</v>
      </c>
      <c r="V1375" s="2" t="e">
        <f t="shared" si="718"/>
        <v>#REF!</v>
      </c>
      <c r="W1375" s="1">
        <f>VLOOKUP($B1375&amp;$C1375&amp;$D1375,Staqo!$A$3:$AJ$1048576,W$1,0)</f>
        <v>0.780034</v>
      </c>
      <c r="X1375" s="1" t="e">
        <f>VLOOKUP($B1375&amp;$C1375&amp;$D1375,HFE!$A$3:$AJ$1048576,X$1,0)</f>
        <v>#REF!</v>
      </c>
      <c r="Y1375" s="2" t="e">
        <f t="shared" si="719"/>
        <v>#REF!</v>
      </c>
      <c r="Z1375" s="4">
        <f>VLOOKUP($B1375&amp;$C1375&amp;$D1375,Staqo!$A$3:$AJ$1048576,Z$1,0)</f>
        <v>100</v>
      </c>
      <c r="AA1375" s="4">
        <f>VLOOKUP($B1375&amp;$C1375&amp;$D1375,HFE!$A$3:$AJ$1048576,AA$1,0)</f>
        <v>0</v>
      </c>
      <c r="AB1375" s="5">
        <f t="shared" si="720"/>
        <v>-100</v>
      </c>
      <c r="AC1375" s="1">
        <f>VLOOKUP($B1375&amp;$C1375&amp;$D1375,Staqo!$A$3:$AJ$1048576,AC$1,0)</f>
        <v>100</v>
      </c>
      <c r="AD1375" s="1">
        <f>VLOOKUP($B1375&amp;$C1375&amp;$D1375,HFE!$A$3:$AJ$1048576,AD$1,0)*100</f>
        <v>100</v>
      </c>
      <c r="AE1375" s="2">
        <f t="shared" si="721"/>
        <v>0</v>
      </c>
      <c r="AF1375" s="1">
        <f>VLOOKUP($B1375&amp;$C1375&amp;$D1375,Staqo!$A$3:$AJ$1048576,AF$1,0)</f>
        <v>100</v>
      </c>
      <c r="AG1375" s="1">
        <f>VLOOKUP($B1375&amp;$C1375&amp;$D1375,HFE!$A$3:$AJ$1048576,AG$1,0)*100</f>
        <v>100</v>
      </c>
      <c r="AH1375" s="2">
        <f t="shared" si="722"/>
        <v>0</v>
      </c>
      <c r="AI1375" s="1">
        <f>VLOOKUP($B1375&amp;$C1375&amp;$D1375,Staqo!$A$3:$AJ$1048576,AI$1,0)</f>
        <v>0.222496</v>
      </c>
      <c r="AJ1375" s="1" t="e">
        <f>VLOOKUP($B1375&amp;$C1375&amp;$D1375,HFE!$A$3:$AJ$1048576,AJ$1,0)</f>
        <v>#REF!</v>
      </c>
      <c r="AK1375" s="2" t="e">
        <f t="shared" si="723"/>
        <v>#REF!</v>
      </c>
      <c r="AL1375" s="1">
        <f>VLOOKUP($B1375&amp;$C1375&amp;$D1375,Staqo!$A$3:$AJ$1048576,AL$1,0)</f>
        <v>0.202269</v>
      </c>
      <c r="AM1375" s="1" t="e">
        <f>VLOOKUP($B1375&amp;$C1375&amp;$D1375,HFE!$A$3:$AJ$1048576,AM$1,0)</f>
        <v>#REF!</v>
      </c>
      <c r="AN1375" s="2" t="e">
        <f t="shared" si="724"/>
        <v>#REF!</v>
      </c>
      <c r="AO1375" s="1">
        <f>VLOOKUP($B1375&amp;$C1375&amp;$D1375,Staqo!$A$3:$AJ$1048576,AO$1,0)</f>
        <v>0.220623</v>
      </c>
      <c r="AP1375" s="1" t="e">
        <f>VLOOKUP($B1375&amp;$C1375&amp;$D1375,HFE!$A$3:$AJ$1048576,AP$1,0)</f>
        <v>#REF!</v>
      </c>
      <c r="AQ1375" s="2" t="e">
        <f t="shared" si="725"/>
        <v>#REF!</v>
      </c>
      <c r="AR1375" s="1">
        <f>VLOOKUP($B1375&amp;$C1375&amp;$D1375,Staqo!$A$3:$AJ$1048576,AR$1,0)</f>
        <v>0.200566</v>
      </c>
      <c r="AS1375" s="1" t="e">
        <f>VLOOKUP($B1375&amp;$C1375&amp;$D1375,HFE!$A$3:$AJ$1048576,AS$1,0)</f>
        <v>#REF!</v>
      </c>
      <c r="AT1375" s="2" t="e">
        <f t="shared" si="726"/>
        <v>#REF!</v>
      </c>
      <c r="AU1375" s="1">
        <f>VLOOKUP($B1375&amp;$C1375&amp;$D1375,Staqo!$A$3:$AJ$1048576,AU$1,0)</f>
        <v>96.9015</v>
      </c>
      <c r="AV1375" s="1">
        <f>VLOOKUP($B1375&amp;$C1375&amp;$D1375,HFE!$A$3:$AJ$1048576,AV$1,0)</f>
        <v>0</v>
      </c>
      <c r="AW1375" s="2">
        <f t="shared" si="727"/>
        <v>-96.9015</v>
      </c>
      <c r="AX1375" s="4">
        <f>VLOOKUP($B1375&amp;$C1375&amp;$D1375,Staqo!$A$3:$AJ$1048576,AX$1,0)</f>
        <v>12</v>
      </c>
      <c r="AY1375" s="4">
        <f>VLOOKUP($B1375&amp;$C1375&amp;$D1375,HFE!$A$3:$AJ$1048576,AY$1,0)</f>
        <v>12</v>
      </c>
      <c r="AZ1375" s="5">
        <f t="shared" si="728"/>
        <v>0</v>
      </c>
      <c r="BA1375" s="1">
        <f>VLOOKUP($B1375&amp;$C1375&amp;$D1375,Staqo!$A$3:$AJ$1048576,BA$1,0)</f>
        <v>0</v>
      </c>
      <c r="BB1375" s="1">
        <f>VLOOKUP($B1375&amp;$C1375&amp;$D1375,HFE!$A$3:$AJ$1048576,BB$1,0)</f>
        <v>0</v>
      </c>
      <c r="BC1375" s="2">
        <f t="shared" si="729"/>
        <v>0</v>
      </c>
      <c r="BD1375" s="1">
        <f>VLOOKUP($B1375&amp;$C1375&amp;$D1375,Staqo!$A$3:$AJ$1048576,BD$1,0)</f>
        <v>0</v>
      </c>
      <c r="BE1375" s="1">
        <f>VLOOKUP($B1375&amp;$C1375&amp;$D1375,HFE!$A$3:$AJ$1048576,BE$1,0)</f>
        <v>0</v>
      </c>
      <c r="BF1375" s="2">
        <f t="shared" si="730"/>
        <v>0</v>
      </c>
      <c r="BG1375" s="1">
        <f>VLOOKUP($B1375&amp;$C1375&amp;$D1375,Staqo!$A$3:$AJ$1048576,BG$1,0)</f>
        <v>0</v>
      </c>
      <c r="BH1375" s="1">
        <f>VLOOKUP($B1375&amp;$C1375&amp;$D1375,HFE!$A$3:$AJ$1048576,BH$1,0)</f>
        <v>0</v>
      </c>
      <c r="BI1375" s="2">
        <f t="shared" si="731"/>
        <v>0</v>
      </c>
      <c r="BJ1375" s="1">
        <f>VLOOKUP($B1375&amp;$C1375&amp;$D1375,Staqo!$A$3:$AJ$1048576,BJ$1,0)</f>
        <v>0</v>
      </c>
      <c r="BK1375" s="1">
        <f>VLOOKUP($B1375&amp;$C1375&amp;$D1375,HFE!$A$3:$AJ$1048576,BK$1,0)</f>
        <v>0</v>
      </c>
      <c r="BL1375" s="2">
        <f t="shared" si="732"/>
        <v>0</v>
      </c>
      <c r="BM1375" s="1">
        <f>VLOOKUP($B1375&amp;$C1375&amp;$D1375,Staqo!$A$3:$AJ$1048576,BM$1,0)</f>
        <v>0</v>
      </c>
      <c r="BN1375" s="1">
        <f>VLOOKUP($B1375&amp;$C1375&amp;$D1375,HFE!$A$3:$AJ$1048576,BN$1,0)</f>
        <v>0</v>
      </c>
      <c r="BO1375" s="2">
        <f t="shared" si="733"/>
        <v>0</v>
      </c>
      <c r="BP1375" s="1">
        <f>VLOOKUP($B1375&amp;$C1375&amp;$D1375,Staqo!$A$3:$AJ$1048576,BP$1,0)</f>
        <v>0</v>
      </c>
      <c r="BQ1375" s="1">
        <f>VLOOKUP($B1375&amp;$C1375&amp;$D1375,HFE!$A$3:$AJ$1048576,BQ$1,0)</f>
        <v>0</v>
      </c>
      <c r="BR1375" s="2">
        <f t="shared" si="734"/>
        <v>0</v>
      </c>
      <c r="BS1375" s="1">
        <f>VLOOKUP($B1375&amp;$C1375&amp;$D1375,Staqo!$A$3:$AJ$1048576,BS$1,0)</f>
        <v>0</v>
      </c>
      <c r="BT1375" s="1">
        <f>VLOOKUP($B1375&amp;$C1375&amp;$D1375,HFE!$A$3:$AJ$1048576,BT$1,0)</f>
        <v>0</v>
      </c>
      <c r="BU1375" s="2">
        <f t="shared" si="735"/>
        <v>0</v>
      </c>
      <c r="BV1375" s="1">
        <f>VLOOKUP($B1375&amp;$C1375&amp;$D1375,Staqo!$A$3:$AJ$1048576,BV$1,0)</f>
        <v>0</v>
      </c>
      <c r="BW1375" s="1">
        <f>VLOOKUP($B1375&amp;$C1375&amp;$D1375,HFE!$A$3:$AJ$1048576,BW$1,0)</f>
        <v>0</v>
      </c>
      <c r="BX1375" s="2">
        <f t="shared" si="736"/>
        <v>0</v>
      </c>
      <c r="BY1375" s="1">
        <f>VLOOKUP($B1375&amp;$C1375&amp;$D1375,Staqo!$A$3:$AJ$1048576,BY$1,0)</f>
        <v>0</v>
      </c>
      <c r="BZ1375" s="1">
        <f>VLOOKUP($B1375&amp;$C1375&amp;$D1375,HFE!$A$3:$AJ$1048576,BZ$1,0)</f>
        <v>0</v>
      </c>
      <c r="CA1375" s="2">
        <f t="shared" si="737"/>
        <v>0</v>
      </c>
      <c r="CB1375" s="1">
        <f>VLOOKUP($B1375&amp;$C1375&amp;$D1375,Staqo!$A$3:$AJ$1048576,CB$1,0)</f>
        <v>0</v>
      </c>
      <c r="CC1375" s="1">
        <f>VLOOKUP($B1375&amp;$C1375&amp;$D1375,HFE!$A$3:$AJ$1048576,CC$1,0)</f>
        <v>0</v>
      </c>
      <c r="CD1375" s="2">
        <f t="shared" si="738"/>
        <v>0</v>
      </c>
      <c r="CE1375" s="1">
        <f>VLOOKUP($B1375&amp;$C1375&amp;$D1375,Staqo!$A$3:$AJ$1048576,CE$1,0)</f>
        <v>0</v>
      </c>
      <c r="CF1375" s="1">
        <f>VLOOKUP($B1375&amp;$C1375&amp;$D1375,HFE!$A$3:$AJ$1048576,CF$1,0)</f>
        <v>0</v>
      </c>
      <c r="CG1375" s="2">
        <f t="shared" si="739"/>
        <v>0</v>
      </c>
      <c r="CH1375" s="1">
        <f>VLOOKUP($B1375&amp;$C1375&amp;$D1375,Staqo!$A$3:$AJ$1048576,CH$1,0)</f>
        <v>0</v>
      </c>
      <c r="CI1375" s="1">
        <f>VLOOKUP($B1375&amp;$C1375&amp;$D1375,HFE!$A$3:$AJ$1048576,CI$1,0)</f>
        <v>0</v>
      </c>
      <c r="CJ1375" s="2">
        <f t="shared" si="740"/>
        <v>0</v>
      </c>
      <c r="CK1375" s="1">
        <f>VLOOKUP($B1375&amp;$C1375&amp;$D1375,Staqo!$A$3:$AJ$1048576,CK$1,0)</f>
        <v>0</v>
      </c>
      <c r="CL1375" s="1">
        <f>VLOOKUP($B1375&amp;$C1375&amp;$D1375,HFE!$A$3:$AJ$1048576,CL$1,0)</f>
        <v>0</v>
      </c>
      <c r="CM1375" s="2">
        <f t="shared" si="741"/>
        <v>0</v>
      </c>
      <c r="CN1375" s="1">
        <f>VLOOKUP($B1375&amp;$C1375&amp;$D1375,Staqo!$A$3:$AJ$1048576,CN$1,0)</f>
        <v>0</v>
      </c>
      <c r="CO1375" s="1">
        <f>VLOOKUP($B1375&amp;$C1375&amp;$D1375,HFE!$A$3:$AJ$1048576,CO$1,0)</f>
        <v>0</v>
      </c>
      <c r="CP1375" s="2">
        <f t="shared" si="742"/>
        <v>0</v>
      </c>
      <c r="CQ1375" s="1">
        <f>VLOOKUP($B1375&amp;$C1375&amp;$D1375,Staqo!$A$3:$AJ$1048576,CQ$1,0)</f>
        <v>0</v>
      </c>
      <c r="CR1375" s="1">
        <f>VLOOKUP($B1375&amp;$C1375&amp;$D1375,HFE!$A$3:$AJ$1048576,CR$1,0)</f>
        <v>0</v>
      </c>
      <c r="CS1375" s="2">
        <f t="shared" si="743"/>
        <v>0</v>
      </c>
      <c r="CT1375" s="1"/>
      <c r="CU1375" s="1"/>
      <c r="CV1375" s="2"/>
    </row>
    <row r="1376" hidden="1" spans="1:100">
      <c r="A1376" s="1" t="s">
        <v>95</v>
      </c>
      <c r="B1376" s="1" t="s">
        <v>96</v>
      </c>
      <c r="C1376" s="3">
        <v>44589</v>
      </c>
      <c r="D1376" s="1" t="s">
        <v>105</v>
      </c>
      <c r="E1376" s="1">
        <f>VLOOKUP($B1376&amp;$C1376&amp;$D1376,Staqo!$A$3:$AJ$1048576,E$1,0)</f>
        <v>5.34072</v>
      </c>
      <c r="F1376" s="1" t="e">
        <f>VLOOKUP($B1376&amp;$C1376&amp;$D1376,HFE!$A$3:$AJ$1048576,F$1,0)</f>
        <v>#REF!</v>
      </c>
      <c r="G1376" s="2" t="e">
        <f t="shared" si="713"/>
        <v>#REF!</v>
      </c>
      <c r="H1376" s="1">
        <f>VLOOKUP($B1376&amp;$C1376&amp;$D1376,Staqo!$A$3:$AJ$1048576,H$1,0)</f>
        <v>6.17101</v>
      </c>
      <c r="I1376" s="1" t="e">
        <f>VLOOKUP($B1376&amp;$C1376&amp;$D1376,HFE!$A$3:$AJ$1048576,I$1,0)</f>
        <v>#REF!</v>
      </c>
      <c r="J1376" s="2" t="e">
        <f t="shared" si="714"/>
        <v>#REF!</v>
      </c>
      <c r="K1376" s="1">
        <f>VLOOKUP($B1376&amp;$C1376&amp;$D1376,Staqo!$A$3:$AJ$1048576,K$1,0)</f>
        <v>6800.95</v>
      </c>
      <c r="L1376" s="1" t="e">
        <f>VLOOKUP($B1376&amp;$C1376&amp;$D1376,HFE!$A$3:$AJ$1048576,L$1,0)</f>
        <v>#REF!</v>
      </c>
      <c r="M1376" s="2" t="e">
        <f t="shared" si="715"/>
        <v>#REF!</v>
      </c>
      <c r="N1376" s="1">
        <f>VLOOKUP($B1376&amp;$C1376&amp;$D1376,Staqo!$A$3:$AJ$1048576,N$1,0)</f>
        <v>5170</v>
      </c>
      <c r="O1376" s="1">
        <f>VLOOKUP($B1376&amp;$C1376&amp;$D1376,HFE!$A$3:$AJ$1048576,O$1,0)</f>
        <v>0</v>
      </c>
      <c r="P1376" s="2">
        <f t="shared" si="716"/>
        <v>-5170</v>
      </c>
      <c r="Q1376" s="1">
        <f>VLOOKUP($B1376&amp;$C1376&amp;$D1376,Staqo!$A$3:$AJ$1048576,Q$1,0)</f>
        <v>5126.48</v>
      </c>
      <c r="R1376" s="1">
        <f>VLOOKUP($B1376&amp;$C1376&amp;$D1376,HFE!$A$3:$AJ$1048576,R$1,0)</f>
        <v>0</v>
      </c>
      <c r="S1376" s="2">
        <f t="shared" si="717"/>
        <v>-5126.48</v>
      </c>
      <c r="T1376" s="1">
        <f>VLOOKUP($B1376&amp;$C1376&amp;$D1376,Staqo!$A$3:$AJ$1048576,T$1,0)</f>
        <v>0.760188</v>
      </c>
      <c r="U1376" s="1" t="e">
        <f>VLOOKUP($B1376&amp;$C1376&amp;$D1376,HFE!$A$3:$AJ$1048576,U$1,0)</f>
        <v>#REF!</v>
      </c>
      <c r="V1376" s="2" t="e">
        <f t="shared" si="718"/>
        <v>#REF!</v>
      </c>
      <c r="W1376" s="1">
        <f>VLOOKUP($B1376&amp;$C1376&amp;$D1376,Staqo!$A$3:$AJ$1048576,W$1,0)</f>
        <v>0.75379</v>
      </c>
      <c r="X1376" s="1" t="e">
        <f>VLOOKUP($B1376&amp;$C1376&amp;$D1376,HFE!$A$3:$AJ$1048576,X$1,0)</f>
        <v>#REF!</v>
      </c>
      <c r="Y1376" s="2" t="e">
        <f t="shared" si="719"/>
        <v>#REF!</v>
      </c>
      <c r="Z1376" s="4">
        <f>VLOOKUP($B1376&amp;$C1376&amp;$D1376,Staqo!$A$3:$AJ$1048576,Z$1,0)</f>
        <v>100</v>
      </c>
      <c r="AA1376" s="4">
        <f>VLOOKUP($B1376&amp;$C1376&amp;$D1376,HFE!$A$3:$AJ$1048576,AA$1,0)</f>
        <v>0</v>
      </c>
      <c r="AB1376" s="5">
        <f t="shared" si="720"/>
        <v>-100</v>
      </c>
      <c r="AC1376" s="1">
        <f>VLOOKUP($B1376&amp;$C1376&amp;$D1376,Staqo!$A$3:$AJ$1048576,AC$1,0)</f>
        <v>100</v>
      </c>
      <c r="AD1376" s="1">
        <f>VLOOKUP($B1376&amp;$C1376&amp;$D1376,HFE!$A$3:$AJ$1048576,AD$1,0)*100</f>
        <v>100</v>
      </c>
      <c r="AE1376" s="2">
        <f t="shared" si="721"/>
        <v>0</v>
      </c>
      <c r="AF1376" s="1">
        <f>VLOOKUP($B1376&amp;$C1376&amp;$D1376,Staqo!$A$3:$AJ$1048576,AF$1,0)</f>
        <v>100</v>
      </c>
      <c r="AG1376" s="1">
        <f>VLOOKUP($B1376&amp;$C1376&amp;$D1376,HFE!$A$3:$AJ$1048576,AG$1,0)*100</f>
        <v>100</v>
      </c>
      <c r="AH1376" s="2">
        <f t="shared" si="722"/>
        <v>0</v>
      </c>
      <c r="AI1376" s="1">
        <f>VLOOKUP($B1376&amp;$C1376&amp;$D1376,Staqo!$A$3:$AJ$1048576,AI$1,0)</f>
        <v>0.21501</v>
      </c>
      <c r="AJ1376" s="1" t="e">
        <f>VLOOKUP($B1376&amp;$C1376&amp;$D1376,HFE!$A$3:$AJ$1048576,AJ$1,0)</f>
        <v>#REF!</v>
      </c>
      <c r="AK1376" s="2" t="e">
        <f t="shared" si="723"/>
        <v>#REF!</v>
      </c>
      <c r="AL1376" s="1">
        <f>VLOOKUP($B1376&amp;$C1376&amp;$D1376,Staqo!$A$3:$AJ$1048576,AL$1,0)</f>
        <v>0.195464</v>
      </c>
      <c r="AM1376" s="1" t="e">
        <f>VLOOKUP($B1376&amp;$C1376&amp;$D1376,HFE!$A$3:$AJ$1048576,AM$1,0)</f>
        <v>#REF!</v>
      </c>
      <c r="AN1376" s="2" t="e">
        <f t="shared" si="724"/>
        <v>#REF!</v>
      </c>
      <c r="AO1376" s="1">
        <f>VLOOKUP($B1376&amp;$C1376&amp;$D1376,Staqo!$A$3:$AJ$1048576,AO$1,0)</f>
        <v>0.2132</v>
      </c>
      <c r="AP1376" s="1" t="e">
        <f>VLOOKUP($B1376&amp;$C1376&amp;$D1376,HFE!$A$3:$AJ$1048576,AP$1,0)</f>
        <v>#REF!</v>
      </c>
      <c r="AQ1376" s="2" t="e">
        <f t="shared" si="725"/>
        <v>#REF!</v>
      </c>
      <c r="AR1376" s="1">
        <f>VLOOKUP($B1376&amp;$C1376&amp;$D1376,Staqo!$A$3:$AJ$1048576,AR$1,0)</f>
        <v>0.193818</v>
      </c>
      <c r="AS1376" s="1" t="e">
        <f>VLOOKUP($B1376&amp;$C1376&amp;$D1376,HFE!$A$3:$AJ$1048576,AS$1,0)</f>
        <v>#REF!</v>
      </c>
      <c r="AT1376" s="2" t="e">
        <f t="shared" si="726"/>
        <v>#REF!</v>
      </c>
      <c r="AU1376" s="1">
        <f>VLOOKUP($B1376&amp;$C1376&amp;$D1376,Staqo!$A$3:$AJ$1048576,AU$1,0)</f>
        <v>97.3326</v>
      </c>
      <c r="AV1376" s="1">
        <f>VLOOKUP($B1376&amp;$C1376&amp;$D1376,HFE!$A$3:$AJ$1048576,AV$1,0)</f>
        <v>0</v>
      </c>
      <c r="AW1376" s="2">
        <f t="shared" si="727"/>
        <v>-97.3326</v>
      </c>
      <c r="AX1376" s="4">
        <f>VLOOKUP($B1376&amp;$C1376&amp;$D1376,Staqo!$A$3:$AJ$1048576,AX$1,0)</f>
        <v>12</v>
      </c>
      <c r="AY1376" s="4">
        <f>VLOOKUP($B1376&amp;$C1376&amp;$D1376,HFE!$A$3:$AJ$1048576,AY$1,0)</f>
        <v>12</v>
      </c>
      <c r="AZ1376" s="5">
        <f t="shared" si="728"/>
        <v>0</v>
      </c>
      <c r="BA1376" s="1">
        <f>VLOOKUP($B1376&amp;$C1376&amp;$D1376,Staqo!$A$3:$AJ$1048576,BA$1,0)</f>
        <v>0</v>
      </c>
      <c r="BB1376" s="1">
        <f>VLOOKUP($B1376&amp;$C1376&amp;$D1376,HFE!$A$3:$AJ$1048576,BB$1,0)</f>
        <v>0</v>
      </c>
      <c r="BC1376" s="2">
        <f t="shared" si="729"/>
        <v>0</v>
      </c>
      <c r="BD1376" s="1">
        <f>VLOOKUP($B1376&amp;$C1376&amp;$D1376,Staqo!$A$3:$AJ$1048576,BD$1,0)</f>
        <v>0</v>
      </c>
      <c r="BE1376" s="1">
        <f>VLOOKUP($B1376&amp;$C1376&amp;$D1376,HFE!$A$3:$AJ$1048576,BE$1,0)</f>
        <v>0</v>
      </c>
      <c r="BF1376" s="2">
        <f t="shared" si="730"/>
        <v>0</v>
      </c>
      <c r="BG1376" s="1">
        <f>VLOOKUP($B1376&amp;$C1376&amp;$D1376,Staqo!$A$3:$AJ$1048576,BG$1,0)</f>
        <v>0</v>
      </c>
      <c r="BH1376" s="1">
        <f>VLOOKUP($B1376&amp;$C1376&amp;$D1376,HFE!$A$3:$AJ$1048576,BH$1,0)</f>
        <v>0</v>
      </c>
      <c r="BI1376" s="2">
        <f t="shared" si="731"/>
        <v>0</v>
      </c>
      <c r="BJ1376" s="1">
        <f>VLOOKUP($B1376&amp;$C1376&amp;$D1376,Staqo!$A$3:$AJ$1048576,BJ$1,0)</f>
        <v>0</v>
      </c>
      <c r="BK1376" s="1">
        <f>VLOOKUP($B1376&amp;$C1376&amp;$D1376,HFE!$A$3:$AJ$1048576,BK$1,0)</f>
        <v>0</v>
      </c>
      <c r="BL1376" s="2">
        <f t="shared" si="732"/>
        <v>0</v>
      </c>
      <c r="BM1376" s="1">
        <f>VLOOKUP($B1376&amp;$C1376&amp;$D1376,Staqo!$A$3:$AJ$1048576,BM$1,0)</f>
        <v>0</v>
      </c>
      <c r="BN1376" s="1">
        <f>VLOOKUP($B1376&amp;$C1376&amp;$D1376,HFE!$A$3:$AJ$1048576,BN$1,0)</f>
        <v>0</v>
      </c>
      <c r="BO1376" s="2">
        <f t="shared" si="733"/>
        <v>0</v>
      </c>
      <c r="BP1376" s="1">
        <f>VLOOKUP($B1376&amp;$C1376&amp;$D1376,Staqo!$A$3:$AJ$1048576,BP$1,0)</f>
        <v>0</v>
      </c>
      <c r="BQ1376" s="1">
        <f>VLOOKUP($B1376&amp;$C1376&amp;$D1376,HFE!$A$3:$AJ$1048576,BQ$1,0)</f>
        <v>0</v>
      </c>
      <c r="BR1376" s="2">
        <f t="shared" si="734"/>
        <v>0</v>
      </c>
      <c r="BS1376" s="1">
        <f>VLOOKUP($B1376&amp;$C1376&amp;$D1376,Staqo!$A$3:$AJ$1048576,BS$1,0)</f>
        <v>0</v>
      </c>
      <c r="BT1376" s="1">
        <f>VLOOKUP($B1376&amp;$C1376&amp;$D1376,HFE!$A$3:$AJ$1048576,BT$1,0)</f>
        <v>0</v>
      </c>
      <c r="BU1376" s="2">
        <f t="shared" si="735"/>
        <v>0</v>
      </c>
      <c r="BV1376" s="1">
        <f>VLOOKUP($B1376&amp;$C1376&amp;$D1376,Staqo!$A$3:$AJ$1048576,BV$1,0)</f>
        <v>0</v>
      </c>
      <c r="BW1376" s="1">
        <f>VLOOKUP($B1376&amp;$C1376&amp;$D1376,HFE!$A$3:$AJ$1048576,BW$1,0)</f>
        <v>0</v>
      </c>
      <c r="BX1376" s="2">
        <f t="shared" si="736"/>
        <v>0</v>
      </c>
      <c r="BY1376" s="1">
        <f>VLOOKUP($B1376&amp;$C1376&amp;$D1376,Staqo!$A$3:$AJ$1048576,BY$1,0)</f>
        <v>0</v>
      </c>
      <c r="BZ1376" s="1">
        <f>VLOOKUP($B1376&amp;$C1376&amp;$D1376,HFE!$A$3:$AJ$1048576,BZ$1,0)</f>
        <v>0</v>
      </c>
      <c r="CA1376" s="2">
        <f t="shared" si="737"/>
        <v>0</v>
      </c>
      <c r="CB1376" s="1">
        <f>VLOOKUP($B1376&amp;$C1376&amp;$D1376,Staqo!$A$3:$AJ$1048576,CB$1,0)</f>
        <v>0</v>
      </c>
      <c r="CC1376" s="1">
        <f>VLOOKUP($B1376&amp;$C1376&amp;$D1376,HFE!$A$3:$AJ$1048576,CC$1,0)</f>
        <v>0</v>
      </c>
      <c r="CD1376" s="2">
        <f t="shared" si="738"/>
        <v>0</v>
      </c>
      <c r="CE1376" s="1">
        <f>VLOOKUP($B1376&amp;$C1376&amp;$D1376,Staqo!$A$3:$AJ$1048576,CE$1,0)</f>
        <v>0</v>
      </c>
      <c r="CF1376" s="1">
        <f>VLOOKUP($B1376&amp;$C1376&amp;$D1376,HFE!$A$3:$AJ$1048576,CF$1,0)</f>
        <v>0</v>
      </c>
      <c r="CG1376" s="2">
        <f t="shared" si="739"/>
        <v>0</v>
      </c>
      <c r="CH1376" s="1">
        <f>VLOOKUP($B1376&amp;$C1376&amp;$D1376,Staqo!$A$3:$AJ$1048576,CH$1,0)</f>
        <v>0</v>
      </c>
      <c r="CI1376" s="1">
        <f>VLOOKUP($B1376&amp;$C1376&amp;$D1376,HFE!$A$3:$AJ$1048576,CI$1,0)</f>
        <v>0</v>
      </c>
      <c r="CJ1376" s="2">
        <f t="shared" si="740"/>
        <v>0</v>
      </c>
      <c r="CK1376" s="1">
        <f>VLOOKUP($B1376&amp;$C1376&amp;$D1376,Staqo!$A$3:$AJ$1048576,CK$1,0)</f>
        <v>0</v>
      </c>
      <c r="CL1376" s="1">
        <f>VLOOKUP($B1376&amp;$C1376&amp;$D1376,HFE!$A$3:$AJ$1048576,CL$1,0)</f>
        <v>0</v>
      </c>
      <c r="CM1376" s="2">
        <f t="shared" si="741"/>
        <v>0</v>
      </c>
      <c r="CN1376" s="1">
        <f>VLOOKUP($B1376&amp;$C1376&amp;$D1376,Staqo!$A$3:$AJ$1048576,CN$1,0)</f>
        <v>0</v>
      </c>
      <c r="CO1376" s="1">
        <f>VLOOKUP($B1376&amp;$C1376&amp;$D1376,HFE!$A$3:$AJ$1048576,CO$1,0)</f>
        <v>0</v>
      </c>
      <c r="CP1376" s="2">
        <f t="shared" si="742"/>
        <v>0</v>
      </c>
      <c r="CQ1376" s="1">
        <f>VLOOKUP($B1376&amp;$C1376&amp;$D1376,Staqo!$A$3:$AJ$1048576,CQ$1,0)</f>
        <v>0</v>
      </c>
      <c r="CR1376" s="1">
        <f>VLOOKUP($B1376&amp;$C1376&amp;$D1376,HFE!$A$3:$AJ$1048576,CR$1,0)</f>
        <v>0</v>
      </c>
      <c r="CS1376" s="2">
        <f t="shared" si="743"/>
        <v>0</v>
      </c>
      <c r="CT1376" s="1"/>
      <c r="CU1376" s="1"/>
      <c r="CV1376" s="2"/>
    </row>
    <row r="1377" hidden="1" spans="1:100">
      <c r="A1377" s="1" t="s">
        <v>95</v>
      </c>
      <c r="B1377" s="1" t="s">
        <v>96</v>
      </c>
      <c r="C1377" s="3">
        <v>44589</v>
      </c>
      <c r="D1377" s="1" t="s">
        <v>106</v>
      </c>
      <c r="E1377" s="1">
        <f>VLOOKUP($B1377&amp;$C1377&amp;$D1377,Staqo!$A$3:$AJ$1048576,E$1,0)</f>
        <v>5.34072</v>
      </c>
      <c r="F1377" s="1" t="e">
        <f>VLOOKUP($B1377&amp;$C1377&amp;$D1377,HFE!$A$3:$AJ$1048576,F$1,0)</f>
        <v>#REF!</v>
      </c>
      <c r="G1377" s="2" t="e">
        <f t="shared" si="713"/>
        <v>#REF!</v>
      </c>
      <c r="H1377" s="1">
        <f>VLOOKUP($B1377&amp;$C1377&amp;$D1377,Staqo!$A$3:$AJ$1048576,H$1,0)</f>
        <v>6.17101</v>
      </c>
      <c r="I1377" s="1" t="e">
        <f>VLOOKUP($B1377&amp;$C1377&amp;$D1377,HFE!$A$3:$AJ$1048576,I$1,0)</f>
        <v>#REF!</v>
      </c>
      <c r="J1377" s="2" t="e">
        <f t="shared" si="714"/>
        <v>#REF!</v>
      </c>
      <c r="K1377" s="1">
        <f>VLOOKUP($B1377&amp;$C1377&amp;$D1377,Staqo!$A$3:$AJ$1048576,K$1,0)</f>
        <v>6800.95</v>
      </c>
      <c r="L1377" s="1" t="e">
        <f>VLOOKUP($B1377&amp;$C1377&amp;$D1377,HFE!$A$3:$AJ$1048576,L$1,0)</f>
        <v>#REF!</v>
      </c>
      <c r="M1377" s="2" t="e">
        <f t="shared" si="715"/>
        <v>#REF!</v>
      </c>
      <c r="N1377" s="1">
        <f>VLOOKUP($B1377&amp;$C1377&amp;$D1377,Staqo!$A$3:$AJ$1048576,N$1,0)</f>
        <v>5100</v>
      </c>
      <c r="O1377" s="1">
        <f>VLOOKUP($B1377&amp;$C1377&amp;$D1377,HFE!$A$3:$AJ$1048576,O$1,0)</f>
        <v>0</v>
      </c>
      <c r="P1377" s="2">
        <f t="shared" si="716"/>
        <v>-5100</v>
      </c>
      <c r="Q1377" s="1">
        <f>VLOOKUP($B1377&amp;$C1377&amp;$D1377,Staqo!$A$3:$AJ$1048576,Q$1,0)</f>
        <v>5057.07</v>
      </c>
      <c r="R1377" s="1">
        <f>VLOOKUP($B1377&amp;$C1377&amp;$D1377,HFE!$A$3:$AJ$1048576,R$1,0)</f>
        <v>0</v>
      </c>
      <c r="S1377" s="2">
        <f t="shared" si="717"/>
        <v>-5057.07</v>
      </c>
      <c r="T1377" s="1">
        <f>VLOOKUP($B1377&amp;$C1377&amp;$D1377,Staqo!$A$3:$AJ$1048576,T$1,0)</f>
        <v>0.749896</v>
      </c>
      <c r="U1377" s="1" t="e">
        <f>VLOOKUP($B1377&amp;$C1377&amp;$D1377,HFE!$A$3:$AJ$1048576,U$1,0)</f>
        <v>#REF!</v>
      </c>
      <c r="V1377" s="2" t="e">
        <f t="shared" si="718"/>
        <v>#REF!</v>
      </c>
      <c r="W1377" s="1">
        <f>VLOOKUP($B1377&amp;$C1377&amp;$D1377,Staqo!$A$3:$AJ$1048576,W$1,0)</f>
        <v>0.743584</v>
      </c>
      <c r="X1377" s="1" t="e">
        <f>VLOOKUP($B1377&amp;$C1377&amp;$D1377,HFE!$A$3:$AJ$1048576,X$1,0)</f>
        <v>#REF!</v>
      </c>
      <c r="Y1377" s="2" t="e">
        <f t="shared" si="719"/>
        <v>#REF!</v>
      </c>
      <c r="Z1377" s="4">
        <f>VLOOKUP($B1377&amp;$C1377&amp;$D1377,Staqo!$A$3:$AJ$1048576,Z$1,0)</f>
        <v>100</v>
      </c>
      <c r="AA1377" s="4">
        <f>VLOOKUP($B1377&amp;$C1377&amp;$D1377,HFE!$A$3:$AJ$1048576,AA$1,0)</f>
        <v>0</v>
      </c>
      <c r="AB1377" s="5">
        <f t="shared" si="720"/>
        <v>-100</v>
      </c>
      <c r="AC1377" s="1">
        <f>VLOOKUP($B1377&amp;$C1377&amp;$D1377,Staqo!$A$3:$AJ$1048576,AC$1,0)</f>
        <v>100</v>
      </c>
      <c r="AD1377" s="1">
        <f>VLOOKUP($B1377&amp;$C1377&amp;$D1377,HFE!$A$3:$AJ$1048576,AD$1,0)*100</f>
        <v>100</v>
      </c>
      <c r="AE1377" s="2">
        <f t="shared" si="721"/>
        <v>0</v>
      </c>
      <c r="AF1377" s="1">
        <f>VLOOKUP($B1377&amp;$C1377&amp;$D1377,Staqo!$A$3:$AJ$1048576,AF$1,0)</f>
        <v>100</v>
      </c>
      <c r="AG1377" s="1">
        <f>VLOOKUP($B1377&amp;$C1377&amp;$D1377,HFE!$A$3:$AJ$1048576,AG$1,0)*100</f>
        <v>100</v>
      </c>
      <c r="AH1377" s="2">
        <f t="shared" si="722"/>
        <v>0</v>
      </c>
      <c r="AI1377" s="1">
        <f>VLOOKUP($B1377&amp;$C1377&amp;$D1377,Staqo!$A$3:$AJ$1048576,AI$1,0)</f>
        <v>0.212099</v>
      </c>
      <c r="AJ1377" s="1" t="e">
        <f>VLOOKUP($B1377&amp;$C1377&amp;$D1377,HFE!$A$3:$AJ$1048576,AJ$1,0)</f>
        <v>#REF!</v>
      </c>
      <c r="AK1377" s="2" t="e">
        <f t="shared" si="723"/>
        <v>#REF!</v>
      </c>
      <c r="AL1377" s="1">
        <f>VLOOKUP($B1377&amp;$C1377&amp;$D1377,Staqo!$A$3:$AJ$1048576,AL$1,0)</f>
        <v>0.192817</v>
      </c>
      <c r="AM1377" s="1" t="e">
        <f>VLOOKUP($B1377&amp;$C1377&amp;$D1377,HFE!$A$3:$AJ$1048576,AM$1,0)</f>
        <v>#REF!</v>
      </c>
      <c r="AN1377" s="2" t="e">
        <f t="shared" si="724"/>
        <v>#REF!</v>
      </c>
      <c r="AO1377" s="1">
        <f>VLOOKUP($B1377&amp;$C1377&amp;$D1377,Staqo!$A$3:$AJ$1048576,AO$1,0)</f>
        <v>0.210314</v>
      </c>
      <c r="AP1377" s="1" t="e">
        <f>VLOOKUP($B1377&amp;$C1377&amp;$D1377,HFE!$A$3:$AJ$1048576,AP$1,0)</f>
        <v>#REF!</v>
      </c>
      <c r="AQ1377" s="2" t="e">
        <f t="shared" si="725"/>
        <v>#REF!</v>
      </c>
      <c r="AR1377" s="1">
        <f>VLOOKUP($B1377&amp;$C1377&amp;$D1377,Staqo!$A$3:$AJ$1048576,AR$1,0)</f>
        <v>0.191194</v>
      </c>
      <c r="AS1377" s="1" t="e">
        <f>VLOOKUP($B1377&amp;$C1377&amp;$D1377,HFE!$A$3:$AJ$1048576,AS$1,0)</f>
        <v>#REF!</v>
      </c>
      <c r="AT1377" s="2" t="e">
        <f t="shared" si="726"/>
        <v>#REF!</v>
      </c>
      <c r="AU1377" s="1">
        <f>VLOOKUP($B1377&amp;$C1377&amp;$D1377,Staqo!$A$3:$AJ$1048576,AU$1,0)</f>
        <v>96.7198</v>
      </c>
      <c r="AV1377" s="1">
        <f>VLOOKUP($B1377&amp;$C1377&amp;$D1377,HFE!$A$3:$AJ$1048576,AV$1,0)</f>
        <v>0</v>
      </c>
      <c r="AW1377" s="2">
        <f t="shared" si="727"/>
        <v>-96.7198</v>
      </c>
      <c r="AX1377" s="4">
        <f>VLOOKUP($B1377&amp;$C1377&amp;$D1377,Staqo!$A$3:$AJ$1048576,AX$1,0)</f>
        <v>12</v>
      </c>
      <c r="AY1377" s="4">
        <f>VLOOKUP($B1377&amp;$C1377&amp;$D1377,HFE!$A$3:$AJ$1048576,AY$1,0)</f>
        <v>12</v>
      </c>
      <c r="AZ1377" s="5">
        <f t="shared" si="728"/>
        <v>0</v>
      </c>
      <c r="BA1377" s="1">
        <f>VLOOKUP($B1377&amp;$C1377&amp;$D1377,Staqo!$A$3:$AJ$1048576,BA$1,0)</f>
        <v>0</v>
      </c>
      <c r="BB1377" s="1">
        <f>VLOOKUP($B1377&amp;$C1377&amp;$D1377,HFE!$A$3:$AJ$1048576,BB$1,0)</f>
        <v>0</v>
      </c>
      <c r="BC1377" s="2">
        <f t="shared" si="729"/>
        <v>0</v>
      </c>
      <c r="BD1377" s="1">
        <f>VLOOKUP($B1377&amp;$C1377&amp;$D1377,Staqo!$A$3:$AJ$1048576,BD$1,0)</f>
        <v>0</v>
      </c>
      <c r="BE1377" s="1">
        <f>VLOOKUP($B1377&amp;$C1377&amp;$D1377,HFE!$A$3:$AJ$1048576,BE$1,0)</f>
        <v>0</v>
      </c>
      <c r="BF1377" s="2">
        <f t="shared" si="730"/>
        <v>0</v>
      </c>
      <c r="BG1377" s="1">
        <f>VLOOKUP($B1377&amp;$C1377&amp;$D1377,Staqo!$A$3:$AJ$1048576,BG$1,0)</f>
        <v>0</v>
      </c>
      <c r="BH1377" s="1">
        <f>VLOOKUP($B1377&amp;$C1377&amp;$D1377,HFE!$A$3:$AJ$1048576,BH$1,0)</f>
        <v>0</v>
      </c>
      <c r="BI1377" s="2">
        <f t="shared" si="731"/>
        <v>0</v>
      </c>
      <c r="BJ1377" s="1">
        <f>VLOOKUP($B1377&amp;$C1377&amp;$D1377,Staqo!$A$3:$AJ$1048576,BJ$1,0)</f>
        <v>0</v>
      </c>
      <c r="BK1377" s="1">
        <f>VLOOKUP($B1377&amp;$C1377&amp;$D1377,HFE!$A$3:$AJ$1048576,BK$1,0)</f>
        <v>0</v>
      </c>
      <c r="BL1377" s="2">
        <f t="shared" si="732"/>
        <v>0</v>
      </c>
      <c r="BM1377" s="1">
        <f>VLOOKUP($B1377&amp;$C1377&amp;$D1377,Staqo!$A$3:$AJ$1048576,BM$1,0)</f>
        <v>0</v>
      </c>
      <c r="BN1377" s="1">
        <f>VLOOKUP($B1377&amp;$C1377&amp;$D1377,HFE!$A$3:$AJ$1048576,BN$1,0)</f>
        <v>0</v>
      </c>
      <c r="BO1377" s="2">
        <f t="shared" si="733"/>
        <v>0</v>
      </c>
      <c r="BP1377" s="1">
        <f>VLOOKUP($B1377&amp;$C1377&amp;$D1377,Staqo!$A$3:$AJ$1048576,BP$1,0)</f>
        <v>0</v>
      </c>
      <c r="BQ1377" s="1">
        <f>VLOOKUP($B1377&amp;$C1377&amp;$D1377,HFE!$A$3:$AJ$1048576,BQ$1,0)</f>
        <v>0</v>
      </c>
      <c r="BR1377" s="2">
        <f t="shared" si="734"/>
        <v>0</v>
      </c>
      <c r="BS1377" s="1">
        <f>VLOOKUP($B1377&amp;$C1377&amp;$D1377,Staqo!$A$3:$AJ$1048576,BS$1,0)</f>
        <v>0</v>
      </c>
      <c r="BT1377" s="1">
        <f>VLOOKUP($B1377&amp;$C1377&amp;$D1377,HFE!$A$3:$AJ$1048576,BT$1,0)</f>
        <v>0</v>
      </c>
      <c r="BU1377" s="2">
        <f t="shared" si="735"/>
        <v>0</v>
      </c>
      <c r="BV1377" s="1">
        <f>VLOOKUP($B1377&amp;$C1377&amp;$D1377,Staqo!$A$3:$AJ$1048576,BV$1,0)</f>
        <v>0</v>
      </c>
      <c r="BW1377" s="1">
        <f>VLOOKUP($B1377&amp;$C1377&amp;$D1377,HFE!$A$3:$AJ$1048576,BW$1,0)</f>
        <v>0</v>
      </c>
      <c r="BX1377" s="2">
        <f t="shared" si="736"/>
        <v>0</v>
      </c>
      <c r="BY1377" s="1">
        <f>VLOOKUP($B1377&amp;$C1377&amp;$D1377,Staqo!$A$3:$AJ$1048576,BY$1,0)</f>
        <v>0</v>
      </c>
      <c r="BZ1377" s="1">
        <f>VLOOKUP($B1377&amp;$C1377&amp;$D1377,HFE!$A$3:$AJ$1048576,BZ$1,0)</f>
        <v>0</v>
      </c>
      <c r="CA1377" s="2">
        <f t="shared" si="737"/>
        <v>0</v>
      </c>
      <c r="CB1377" s="1">
        <f>VLOOKUP($B1377&amp;$C1377&amp;$D1377,Staqo!$A$3:$AJ$1048576,CB$1,0)</f>
        <v>0</v>
      </c>
      <c r="CC1377" s="1">
        <f>VLOOKUP($B1377&amp;$C1377&amp;$D1377,HFE!$A$3:$AJ$1048576,CC$1,0)</f>
        <v>0</v>
      </c>
      <c r="CD1377" s="2">
        <f t="shared" si="738"/>
        <v>0</v>
      </c>
      <c r="CE1377" s="1">
        <f>VLOOKUP($B1377&amp;$C1377&amp;$D1377,Staqo!$A$3:$AJ$1048576,CE$1,0)</f>
        <v>0</v>
      </c>
      <c r="CF1377" s="1">
        <f>VLOOKUP($B1377&amp;$C1377&amp;$D1377,HFE!$A$3:$AJ$1048576,CF$1,0)</f>
        <v>0</v>
      </c>
      <c r="CG1377" s="2">
        <f t="shared" si="739"/>
        <v>0</v>
      </c>
      <c r="CH1377" s="1">
        <f>VLOOKUP($B1377&amp;$C1377&amp;$D1377,Staqo!$A$3:$AJ$1048576,CH$1,0)</f>
        <v>0</v>
      </c>
      <c r="CI1377" s="1">
        <f>VLOOKUP($B1377&amp;$C1377&amp;$D1377,HFE!$A$3:$AJ$1048576,CI$1,0)</f>
        <v>0</v>
      </c>
      <c r="CJ1377" s="2">
        <f t="shared" si="740"/>
        <v>0</v>
      </c>
      <c r="CK1377" s="1">
        <f>VLOOKUP($B1377&amp;$C1377&amp;$D1377,Staqo!$A$3:$AJ$1048576,CK$1,0)</f>
        <v>0</v>
      </c>
      <c r="CL1377" s="1">
        <f>VLOOKUP($B1377&amp;$C1377&amp;$D1377,HFE!$A$3:$AJ$1048576,CL$1,0)</f>
        <v>0</v>
      </c>
      <c r="CM1377" s="2">
        <f t="shared" si="741"/>
        <v>0</v>
      </c>
      <c r="CN1377" s="1">
        <f>VLOOKUP($B1377&amp;$C1377&amp;$D1377,Staqo!$A$3:$AJ$1048576,CN$1,0)</f>
        <v>0</v>
      </c>
      <c r="CO1377" s="1">
        <f>VLOOKUP($B1377&amp;$C1377&amp;$D1377,HFE!$A$3:$AJ$1048576,CO$1,0)</f>
        <v>0</v>
      </c>
      <c r="CP1377" s="2">
        <f t="shared" si="742"/>
        <v>0</v>
      </c>
      <c r="CQ1377" s="1">
        <f>VLOOKUP($B1377&amp;$C1377&amp;$D1377,Staqo!$A$3:$AJ$1048576,CQ$1,0)</f>
        <v>0</v>
      </c>
      <c r="CR1377" s="1">
        <f>VLOOKUP($B1377&amp;$C1377&amp;$D1377,HFE!$A$3:$AJ$1048576,CR$1,0)</f>
        <v>0</v>
      </c>
      <c r="CS1377" s="2">
        <f t="shared" si="743"/>
        <v>0</v>
      </c>
      <c r="CT1377" s="1"/>
      <c r="CU1377" s="1"/>
      <c r="CV1377" s="2"/>
    </row>
    <row r="1378" hidden="1" spans="1:100">
      <c r="A1378" s="1" t="s">
        <v>95</v>
      </c>
      <c r="B1378" s="1" t="s">
        <v>96</v>
      </c>
      <c r="C1378" s="3">
        <v>44589</v>
      </c>
      <c r="D1378" s="1" t="s">
        <v>107</v>
      </c>
      <c r="E1378" s="1">
        <f>VLOOKUP($B1378&amp;$C1378&amp;$D1378,Staqo!$A$3:$AJ$1048576,E$1,0)</f>
        <v>5.34072</v>
      </c>
      <c r="F1378" s="1" t="e">
        <f>VLOOKUP($B1378&amp;$C1378&amp;$D1378,HFE!$A$3:$AJ$1048576,F$1,0)</f>
        <v>#REF!</v>
      </c>
      <c r="G1378" s="2" t="e">
        <f t="shared" si="713"/>
        <v>#REF!</v>
      </c>
      <c r="H1378" s="1">
        <f>VLOOKUP($B1378&amp;$C1378&amp;$D1378,Staqo!$A$3:$AJ$1048576,H$1,0)</f>
        <v>6.17101</v>
      </c>
      <c r="I1378" s="1" t="e">
        <f>VLOOKUP($B1378&amp;$C1378&amp;$D1378,HFE!$A$3:$AJ$1048576,I$1,0)</f>
        <v>#REF!</v>
      </c>
      <c r="J1378" s="2" t="e">
        <f t="shared" si="714"/>
        <v>#REF!</v>
      </c>
      <c r="K1378" s="1">
        <f>VLOOKUP($B1378&amp;$C1378&amp;$D1378,Staqo!$A$3:$AJ$1048576,K$1,0)</f>
        <v>6800.95</v>
      </c>
      <c r="L1378" s="1" t="e">
        <f>VLOOKUP($B1378&amp;$C1378&amp;$D1378,HFE!$A$3:$AJ$1048576,L$1,0)</f>
        <v>#REF!</v>
      </c>
      <c r="M1378" s="2" t="e">
        <f t="shared" si="715"/>
        <v>#REF!</v>
      </c>
      <c r="N1378" s="1">
        <f>VLOOKUP($B1378&amp;$C1378&amp;$D1378,Staqo!$A$3:$AJ$1048576,N$1,0)</f>
        <v>5160</v>
      </c>
      <c r="O1378" s="1">
        <f>VLOOKUP($B1378&amp;$C1378&amp;$D1378,HFE!$A$3:$AJ$1048576,O$1,0)</f>
        <v>0</v>
      </c>
      <c r="P1378" s="2">
        <f t="shared" si="716"/>
        <v>-5160</v>
      </c>
      <c r="Q1378" s="1">
        <f>VLOOKUP($B1378&amp;$C1378&amp;$D1378,Staqo!$A$3:$AJ$1048576,Q$1,0)</f>
        <v>5116.57</v>
      </c>
      <c r="R1378" s="1">
        <f>VLOOKUP($B1378&amp;$C1378&amp;$D1378,HFE!$A$3:$AJ$1048576,R$1,0)</f>
        <v>0</v>
      </c>
      <c r="S1378" s="2">
        <f t="shared" si="717"/>
        <v>-5116.57</v>
      </c>
      <c r="T1378" s="1">
        <f>VLOOKUP($B1378&amp;$C1378&amp;$D1378,Staqo!$A$3:$AJ$1048576,T$1,0)</f>
        <v>0.758718</v>
      </c>
      <c r="U1378" s="1" t="e">
        <f>VLOOKUP($B1378&amp;$C1378&amp;$D1378,HFE!$A$3:$AJ$1048576,U$1,0)</f>
        <v>#REF!</v>
      </c>
      <c r="V1378" s="2" t="e">
        <f t="shared" si="718"/>
        <v>#REF!</v>
      </c>
      <c r="W1378" s="1">
        <f>VLOOKUP($B1378&amp;$C1378&amp;$D1378,Staqo!$A$3:$AJ$1048576,W$1,0)</f>
        <v>0.752332</v>
      </c>
      <c r="X1378" s="1" t="e">
        <f>VLOOKUP($B1378&amp;$C1378&amp;$D1378,HFE!$A$3:$AJ$1048576,X$1,0)</f>
        <v>#REF!</v>
      </c>
      <c r="Y1378" s="2" t="e">
        <f t="shared" si="719"/>
        <v>#REF!</v>
      </c>
      <c r="Z1378" s="4">
        <f>VLOOKUP($B1378&amp;$C1378&amp;$D1378,Staqo!$A$3:$AJ$1048576,Z$1,0)</f>
        <v>100</v>
      </c>
      <c r="AA1378" s="4">
        <f>VLOOKUP($B1378&amp;$C1378&amp;$D1378,HFE!$A$3:$AJ$1048576,AA$1,0)</f>
        <v>0</v>
      </c>
      <c r="AB1378" s="5">
        <f t="shared" si="720"/>
        <v>-100</v>
      </c>
      <c r="AC1378" s="1">
        <f>VLOOKUP($B1378&amp;$C1378&amp;$D1378,Staqo!$A$3:$AJ$1048576,AC$1,0)</f>
        <v>100</v>
      </c>
      <c r="AD1378" s="1">
        <f>VLOOKUP($B1378&amp;$C1378&amp;$D1378,HFE!$A$3:$AJ$1048576,AD$1,0)*100</f>
        <v>100</v>
      </c>
      <c r="AE1378" s="2">
        <f t="shared" si="721"/>
        <v>0</v>
      </c>
      <c r="AF1378" s="1">
        <f>VLOOKUP($B1378&amp;$C1378&amp;$D1378,Staqo!$A$3:$AJ$1048576,AF$1,0)</f>
        <v>100</v>
      </c>
      <c r="AG1378" s="1">
        <f>VLOOKUP($B1378&amp;$C1378&amp;$D1378,HFE!$A$3:$AJ$1048576,AG$1,0)*100</f>
        <v>100</v>
      </c>
      <c r="AH1378" s="2">
        <f t="shared" si="722"/>
        <v>0</v>
      </c>
      <c r="AI1378" s="1">
        <f>VLOOKUP($B1378&amp;$C1378&amp;$D1378,Staqo!$A$3:$AJ$1048576,AI$1,0)</f>
        <v>0.214594</v>
      </c>
      <c r="AJ1378" s="1" t="e">
        <f>VLOOKUP($B1378&amp;$C1378&amp;$D1378,HFE!$A$3:$AJ$1048576,AJ$1,0)</f>
        <v>#REF!</v>
      </c>
      <c r="AK1378" s="2" t="e">
        <f t="shared" si="723"/>
        <v>#REF!</v>
      </c>
      <c r="AL1378" s="1">
        <f>VLOOKUP($B1378&amp;$C1378&amp;$D1378,Staqo!$A$3:$AJ$1048576,AL$1,0)</f>
        <v>0.195086</v>
      </c>
      <c r="AM1378" s="1" t="e">
        <f>VLOOKUP($B1378&amp;$C1378&amp;$D1378,HFE!$A$3:$AJ$1048576,AM$1,0)</f>
        <v>#REF!</v>
      </c>
      <c r="AN1378" s="2" t="e">
        <f t="shared" si="724"/>
        <v>#REF!</v>
      </c>
      <c r="AO1378" s="1">
        <f>VLOOKUP($B1378&amp;$C1378&amp;$D1378,Staqo!$A$3:$AJ$1048576,AO$1,0)</f>
        <v>0.212788</v>
      </c>
      <c r="AP1378" s="1" t="e">
        <f>VLOOKUP($B1378&amp;$C1378&amp;$D1378,HFE!$A$3:$AJ$1048576,AP$1,0)</f>
        <v>#REF!</v>
      </c>
      <c r="AQ1378" s="2" t="e">
        <f t="shared" si="725"/>
        <v>#REF!</v>
      </c>
      <c r="AR1378" s="1">
        <f>VLOOKUP($B1378&amp;$C1378&amp;$D1378,Staqo!$A$3:$AJ$1048576,AR$1,0)</f>
        <v>0.193444</v>
      </c>
      <c r="AS1378" s="1" t="e">
        <f>VLOOKUP($B1378&amp;$C1378&amp;$D1378,HFE!$A$3:$AJ$1048576,AS$1,0)</f>
        <v>#REF!</v>
      </c>
      <c r="AT1378" s="2" t="e">
        <f t="shared" si="726"/>
        <v>#REF!</v>
      </c>
      <c r="AU1378" s="1">
        <f>VLOOKUP($B1378&amp;$C1378&amp;$D1378,Staqo!$A$3:$AJ$1048576,AU$1,0)</f>
        <v>96.2433</v>
      </c>
      <c r="AV1378" s="1">
        <f>VLOOKUP($B1378&amp;$C1378&amp;$D1378,HFE!$A$3:$AJ$1048576,AV$1,0)</f>
        <v>0</v>
      </c>
      <c r="AW1378" s="2">
        <f t="shared" si="727"/>
        <v>-96.2433</v>
      </c>
      <c r="AX1378" s="4">
        <f>VLOOKUP($B1378&amp;$C1378&amp;$D1378,Staqo!$A$3:$AJ$1048576,AX$1,0)</f>
        <v>12</v>
      </c>
      <c r="AY1378" s="4">
        <f>VLOOKUP($B1378&amp;$C1378&amp;$D1378,HFE!$A$3:$AJ$1048576,AY$1,0)</f>
        <v>12</v>
      </c>
      <c r="AZ1378" s="5">
        <f t="shared" si="728"/>
        <v>0</v>
      </c>
      <c r="BA1378" s="1">
        <f>VLOOKUP($B1378&amp;$C1378&amp;$D1378,Staqo!$A$3:$AJ$1048576,BA$1,0)</f>
        <v>0</v>
      </c>
      <c r="BB1378" s="1">
        <f>VLOOKUP($B1378&amp;$C1378&amp;$D1378,HFE!$A$3:$AJ$1048576,BB$1,0)</f>
        <v>0</v>
      </c>
      <c r="BC1378" s="2">
        <f t="shared" si="729"/>
        <v>0</v>
      </c>
      <c r="BD1378" s="1">
        <f>VLOOKUP($B1378&amp;$C1378&amp;$D1378,Staqo!$A$3:$AJ$1048576,BD$1,0)</f>
        <v>0</v>
      </c>
      <c r="BE1378" s="1">
        <f>VLOOKUP($B1378&amp;$C1378&amp;$D1378,HFE!$A$3:$AJ$1048576,BE$1,0)</f>
        <v>0</v>
      </c>
      <c r="BF1378" s="2">
        <f t="shared" si="730"/>
        <v>0</v>
      </c>
      <c r="BG1378" s="1">
        <f>VLOOKUP($B1378&amp;$C1378&amp;$D1378,Staqo!$A$3:$AJ$1048576,BG$1,0)</f>
        <v>0</v>
      </c>
      <c r="BH1378" s="1">
        <f>VLOOKUP($B1378&amp;$C1378&amp;$D1378,HFE!$A$3:$AJ$1048576,BH$1,0)</f>
        <v>0</v>
      </c>
      <c r="BI1378" s="2">
        <f t="shared" si="731"/>
        <v>0</v>
      </c>
      <c r="BJ1378" s="1">
        <f>VLOOKUP($B1378&amp;$C1378&amp;$D1378,Staqo!$A$3:$AJ$1048576,BJ$1,0)</f>
        <v>0</v>
      </c>
      <c r="BK1378" s="1">
        <f>VLOOKUP($B1378&amp;$C1378&amp;$D1378,HFE!$A$3:$AJ$1048576,BK$1,0)</f>
        <v>0</v>
      </c>
      <c r="BL1378" s="2">
        <f t="shared" si="732"/>
        <v>0</v>
      </c>
      <c r="BM1378" s="1">
        <f>VLOOKUP($B1378&amp;$C1378&amp;$D1378,Staqo!$A$3:$AJ$1048576,BM$1,0)</f>
        <v>0</v>
      </c>
      <c r="BN1378" s="1">
        <f>VLOOKUP($B1378&amp;$C1378&amp;$D1378,HFE!$A$3:$AJ$1048576,BN$1,0)</f>
        <v>0</v>
      </c>
      <c r="BO1378" s="2">
        <f t="shared" si="733"/>
        <v>0</v>
      </c>
      <c r="BP1378" s="1">
        <f>VLOOKUP($B1378&amp;$C1378&amp;$D1378,Staqo!$A$3:$AJ$1048576,BP$1,0)</f>
        <v>0</v>
      </c>
      <c r="BQ1378" s="1">
        <f>VLOOKUP($B1378&amp;$C1378&amp;$D1378,HFE!$A$3:$AJ$1048576,BQ$1,0)</f>
        <v>0</v>
      </c>
      <c r="BR1378" s="2">
        <f t="shared" si="734"/>
        <v>0</v>
      </c>
      <c r="BS1378" s="1">
        <f>VLOOKUP($B1378&amp;$C1378&amp;$D1378,Staqo!$A$3:$AJ$1048576,BS$1,0)</f>
        <v>0</v>
      </c>
      <c r="BT1378" s="1">
        <f>VLOOKUP($B1378&amp;$C1378&amp;$D1378,HFE!$A$3:$AJ$1048576,BT$1,0)</f>
        <v>0</v>
      </c>
      <c r="BU1378" s="2">
        <f t="shared" si="735"/>
        <v>0</v>
      </c>
      <c r="BV1378" s="1">
        <f>VLOOKUP($B1378&amp;$C1378&amp;$D1378,Staqo!$A$3:$AJ$1048576,BV$1,0)</f>
        <v>0</v>
      </c>
      <c r="BW1378" s="1">
        <f>VLOOKUP($B1378&amp;$C1378&amp;$D1378,HFE!$A$3:$AJ$1048576,BW$1,0)</f>
        <v>0</v>
      </c>
      <c r="BX1378" s="2">
        <f t="shared" si="736"/>
        <v>0</v>
      </c>
      <c r="BY1378" s="1">
        <f>VLOOKUP($B1378&amp;$C1378&amp;$D1378,Staqo!$A$3:$AJ$1048576,BY$1,0)</f>
        <v>0</v>
      </c>
      <c r="BZ1378" s="1">
        <f>VLOOKUP($B1378&amp;$C1378&amp;$D1378,HFE!$A$3:$AJ$1048576,BZ$1,0)</f>
        <v>0</v>
      </c>
      <c r="CA1378" s="2">
        <f t="shared" si="737"/>
        <v>0</v>
      </c>
      <c r="CB1378" s="1">
        <f>VLOOKUP($B1378&amp;$C1378&amp;$D1378,Staqo!$A$3:$AJ$1048576,CB$1,0)</f>
        <v>0</v>
      </c>
      <c r="CC1378" s="1">
        <f>VLOOKUP($B1378&amp;$C1378&amp;$D1378,HFE!$A$3:$AJ$1048576,CC$1,0)</f>
        <v>0</v>
      </c>
      <c r="CD1378" s="2">
        <f t="shared" si="738"/>
        <v>0</v>
      </c>
      <c r="CE1378" s="1">
        <f>VLOOKUP($B1378&amp;$C1378&amp;$D1378,Staqo!$A$3:$AJ$1048576,CE$1,0)</f>
        <v>0</v>
      </c>
      <c r="CF1378" s="1">
        <f>VLOOKUP($B1378&amp;$C1378&amp;$D1378,HFE!$A$3:$AJ$1048576,CF$1,0)</f>
        <v>0</v>
      </c>
      <c r="CG1378" s="2">
        <f t="shared" si="739"/>
        <v>0</v>
      </c>
      <c r="CH1378" s="1">
        <f>VLOOKUP($B1378&amp;$C1378&amp;$D1378,Staqo!$A$3:$AJ$1048576,CH$1,0)</f>
        <v>0</v>
      </c>
      <c r="CI1378" s="1">
        <f>VLOOKUP($B1378&amp;$C1378&amp;$D1378,HFE!$A$3:$AJ$1048576,CI$1,0)</f>
        <v>0</v>
      </c>
      <c r="CJ1378" s="2">
        <f t="shared" si="740"/>
        <v>0</v>
      </c>
      <c r="CK1378" s="1">
        <f>VLOOKUP($B1378&amp;$C1378&amp;$D1378,Staqo!$A$3:$AJ$1048576,CK$1,0)</f>
        <v>0</v>
      </c>
      <c r="CL1378" s="1">
        <f>VLOOKUP($B1378&amp;$C1378&amp;$D1378,HFE!$A$3:$AJ$1048576,CL$1,0)</f>
        <v>0</v>
      </c>
      <c r="CM1378" s="2">
        <f t="shared" si="741"/>
        <v>0</v>
      </c>
      <c r="CN1378" s="1">
        <f>VLOOKUP($B1378&amp;$C1378&amp;$D1378,Staqo!$A$3:$AJ$1048576,CN$1,0)</f>
        <v>0</v>
      </c>
      <c r="CO1378" s="1">
        <f>VLOOKUP($B1378&amp;$C1378&amp;$D1378,HFE!$A$3:$AJ$1048576,CO$1,0)</f>
        <v>0</v>
      </c>
      <c r="CP1378" s="2">
        <f t="shared" si="742"/>
        <v>0</v>
      </c>
      <c r="CQ1378" s="1">
        <f>VLOOKUP($B1378&amp;$C1378&amp;$D1378,Staqo!$A$3:$AJ$1048576,CQ$1,0)</f>
        <v>0</v>
      </c>
      <c r="CR1378" s="1">
        <f>VLOOKUP($B1378&amp;$C1378&amp;$D1378,HFE!$A$3:$AJ$1048576,CR$1,0)</f>
        <v>0</v>
      </c>
      <c r="CS1378" s="2">
        <f t="shared" si="743"/>
        <v>0</v>
      </c>
      <c r="CT1378" s="1"/>
      <c r="CU1378" s="1"/>
      <c r="CV1378" s="2"/>
    </row>
    <row r="1379" hidden="1" spans="1:100">
      <c r="A1379" s="1" t="s">
        <v>95</v>
      </c>
      <c r="B1379" s="1" t="s">
        <v>96</v>
      </c>
      <c r="C1379" s="3">
        <v>44589</v>
      </c>
      <c r="D1379" s="1" t="s">
        <v>108</v>
      </c>
      <c r="E1379" s="1">
        <f>VLOOKUP($B1379&amp;$C1379&amp;$D1379,Staqo!$A$3:$AJ$1048576,E$1,0)</f>
        <v>5.34072</v>
      </c>
      <c r="F1379" s="1" t="e">
        <f>VLOOKUP($B1379&amp;$C1379&amp;$D1379,HFE!$A$3:$AJ$1048576,F$1,0)</f>
        <v>#REF!</v>
      </c>
      <c r="G1379" s="2" t="e">
        <f t="shared" si="713"/>
        <v>#REF!</v>
      </c>
      <c r="H1379" s="1">
        <f>VLOOKUP($B1379&amp;$C1379&amp;$D1379,Staqo!$A$3:$AJ$1048576,H$1,0)</f>
        <v>6.17101</v>
      </c>
      <c r="I1379" s="1" t="e">
        <f>VLOOKUP($B1379&amp;$C1379&amp;$D1379,HFE!$A$3:$AJ$1048576,I$1,0)</f>
        <v>#REF!</v>
      </c>
      <c r="J1379" s="2" t="e">
        <f t="shared" si="714"/>
        <v>#REF!</v>
      </c>
      <c r="K1379" s="1">
        <f>VLOOKUP($B1379&amp;$C1379&amp;$D1379,Staqo!$A$3:$AJ$1048576,K$1,0)</f>
        <v>6800.95</v>
      </c>
      <c r="L1379" s="1" t="e">
        <f>VLOOKUP($B1379&amp;$C1379&amp;$D1379,HFE!$A$3:$AJ$1048576,L$1,0)</f>
        <v>#REF!</v>
      </c>
      <c r="M1379" s="2" t="e">
        <f t="shared" si="715"/>
        <v>#REF!</v>
      </c>
      <c r="N1379" s="1">
        <f>VLOOKUP($B1379&amp;$C1379&amp;$D1379,Staqo!$A$3:$AJ$1048576,N$1,0)</f>
        <v>5330</v>
      </c>
      <c r="O1379" s="1">
        <f>VLOOKUP($B1379&amp;$C1379&amp;$D1379,HFE!$A$3:$AJ$1048576,O$1,0)</f>
        <v>0</v>
      </c>
      <c r="P1379" s="2">
        <f t="shared" si="716"/>
        <v>-5330</v>
      </c>
      <c r="Q1379" s="1">
        <f>VLOOKUP($B1379&amp;$C1379&amp;$D1379,Staqo!$A$3:$AJ$1048576,Q$1,0)</f>
        <v>5285.13</v>
      </c>
      <c r="R1379" s="1">
        <f>VLOOKUP($B1379&amp;$C1379&amp;$D1379,HFE!$A$3:$AJ$1048576,R$1,0)</f>
        <v>0</v>
      </c>
      <c r="S1379" s="2">
        <f t="shared" si="717"/>
        <v>-5285.13</v>
      </c>
      <c r="T1379" s="1">
        <f>VLOOKUP($B1379&amp;$C1379&amp;$D1379,Staqo!$A$3:$AJ$1048576,T$1,0)</f>
        <v>0.783715</v>
      </c>
      <c r="U1379" s="1" t="e">
        <f>VLOOKUP($B1379&amp;$C1379&amp;$D1379,HFE!$A$3:$AJ$1048576,U$1,0)</f>
        <v>#REF!</v>
      </c>
      <c r="V1379" s="2" t="e">
        <f t="shared" si="718"/>
        <v>#REF!</v>
      </c>
      <c r="W1379" s="1">
        <f>VLOOKUP($B1379&amp;$C1379&amp;$D1379,Staqo!$A$3:$AJ$1048576,W$1,0)</f>
        <v>0.777118</v>
      </c>
      <c r="X1379" s="1" t="e">
        <f>VLOOKUP($B1379&amp;$C1379&amp;$D1379,HFE!$A$3:$AJ$1048576,X$1,0)</f>
        <v>#REF!</v>
      </c>
      <c r="Y1379" s="2" t="e">
        <f t="shared" si="719"/>
        <v>#REF!</v>
      </c>
      <c r="Z1379" s="4">
        <f>VLOOKUP($B1379&amp;$C1379&amp;$D1379,Staqo!$A$3:$AJ$1048576,Z$1,0)</f>
        <v>100</v>
      </c>
      <c r="AA1379" s="4">
        <f>VLOOKUP($B1379&amp;$C1379&amp;$D1379,HFE!$A$3:$AJ$1048576,AA$1,0)</f>
        <v>0</v>
      </c>
      <c r="AB1379" s="5">
        <f t="shared" si="720"/>
        <v>-100</v>
      </c>
      <c r="AC1379" s="1">
        <f>VLOOKUP($B1379&amp;$C1379&amp;$D1379,Staqo!$A$3:$AJ$1048576,AC$1,0)</f>
        <v>100</v>
      </c>
      <c r="AD1379" s="1">
        <f>VLOOKUP($B1379&amp;$C1379&amp;$D1379,HFE!$A$3:$AJ$1048576,AD$1,0)*100</f>
        <v>100</v>
      </c>
      <c r="AE1379" s="2">
        <f t="shared" si="721"/>
        <v>0</v>
      </c>
      <c r="AF1379" s="1">
        <f>VLOOKUP($B1379&amp;$C1379&amp;$D1379,Staqo!$A$3:$AJ$1048576,AF$1,0)</f>
        <v>100</v>
      </c>
      <c r="AG1379" s="1">
        <f>VLOOKUP($B1379&amp;$C1379&amp;$D1379,HFE!$A$3:$AJ$1048576,AG$1,0)*100</f>
        <v>100</v>
      </c>
      <c r="AH1379" s="2">
        <f t="shared" si="722"/>
        <v>0</v>
      </c>
      <c r="AI1379" s="1">
        <f>VLOOKUP($B1379&amp;$C1379&amp;$D1379,Staqo!$A$3:$AJ$1048576,AI$1,0)</f>
        <v>0.221664</v>
      </c>
      <c r="AJ1379" s="1" t="e">
        <f>VLOOKUP($B1379&amp;$C1379&amp;$D1379,HFE!$A$3:$AJ$1048576,AJ$1,0)</f>
        <v>#REF!</v>
      </c>
      <c r="AK1379" s="2" t="e">
        <f t="shared" si="723"/>
        <v>#REF!</v>
      </c>
      <c r="AL1379" s="1">
        <f>VLOOKUP($B1379&amp;$C1379&amp;$D1379,Staqo!$A$3:$AJ$1048576,AL$1,0)</f>
        <v>0.201513</v>
      </c>
      <c r="AM1379" s="1" t="e">
        <f>VLOOKUP($B1379&amp;$C1379&amp;$D1379,HFE!$A$3:$AJ$1048576,AM$1,0)</f>
        <v>#REF!</v>
      </c>
      <c r="AN1379" s="2" t="e">
        <f t="shared" si="724"/>
        <v>#REF!</v>
      </c>
      <c r="AO1379" s="1">
        <f>VLOOKUP($B1379&amp;$C1379&amp;$D1379,Staqo!$A$3:$AJ$1048576,AO$1,0)</f>
        <v>0.219799</v>
      </c>
      <c r="AP1379" s="1" t="e">
        <f>VLOOKUP($B1379&amp;$C1379&amp;$D1379,HFE!$A$3:$AJ$1048576,AP$1,0)</f>
        <v>#REF!</v>
      </c>
      <c r="AQ1379" s="2" t="e">
        <f t="shared" si="725"/>
        <v>#REF!</v>
      </c>
      <c r="AR1379" s="1">
        <f>VLOOKUP($B1379&amp;$C1379&amp;$D1379,Staqo!$A$3:$AJ$1048576,AR$1,0)</f>
        <v>0.199817</v>
      </c>
      <c r="AS1379" s="1" t="e">
        <f>VLOOKUP($B1379&amp;$C1379&amp;$D1379,HFE!$A$3:$AJ$1048576,AS$1,0)</f>
        <v>#REF!</v>
      </c>
      <c r="AT1379" s="2" t="e">
        <f t="shared" si="726"/>
        <v>#REF!</v>
      </c>
      <c r="AU1379" s="1">
        <f>VLOOKUP($B1379&amp;$C1379&amp;$D1379,Staqo!$A$3:$AJ$1048576,AU$1,0)</f>
        <v>96.9384</v>
      </c>
      <c r="AV1379" s="1">
        <f>VLOOKUP($B1379&amp;$C1379&amp;$D1379,HFE!$A$3:$AJ$1048576,AV$1,0)</f>
        <v>0</v>
      </c>
      <c r="AW1379" s="2">
        <f t="shared" si="727"/>
        <v>-96.9384</v>
      </c>
      <c r="AX1379" s="4">
        <f>VLOOKUP($B1379&amp;$C1379&amp;$D1379,Staqo!$A$3:$AJ$1048576,AX$1,0)</f>
        <v>12</v>
      </c>
      <c r="AY1379" s="4">
        <f>VLOOKUP($B1379&amp;$C1379&amp;$D1379,HFE!$A$3:$AJ$1048576,AY$1,0)</f>
        <v>12</v>
      </c>
      <c r="AZ1379" s="5">
        <f t="shared" si="728"/>
        <v>0</v>
      </c>
      <c r="BA1379" s="1">
        <f>VLOOKUP($B1379&amp;$C1379&amp;$D1379,Staqo!$A$3:$AJ$1048576,BA$1,0)</f>
        <v>0</v>
      </c>
      <c r="BB1379" s="1">
        <f>VLOOKUP($B1379&amp;$C1379&amp;$D1379,HFE!$A$3:$AJ$1048576,BB$1,0)</f>
        <v>0</v>
      </c>
      <c r="BC1379" s="2">
        <f t="shared" si="729"/>
        <v>0</v>
      </c>
      <c r="BD1379" s="1">
        <f>VLOOKUP($B1379&amp;$C1379&amp;$D1379,Staqo!$A$3:$AJ$1048576,BD$1,0)</f>
        <v>0</v>
      </c>
      <c r="BE1379" s="1">
        <f>VLOOKUP($B1379&amp;$C1379&amp;$D1379,HFE!$A$3:$AJ$1048576,BE$1,0)</f>
        <v>0</v>
      </c>
      <c r="BF1379" s="2">
        <f t="shared" si="730"/>
        <v>0</v>
      </c>
      <c r="BG1379" s="1">
        <f>VLOOKUP($B1379&amp;$C1379&amp;$D1379,Staqo!$A$3:$AJ$1048576,BG$1,0)</f>
        <v>0</v>
      </c>
      <c r="BH1379" s="1">
        <f>VLOOKUP($B1379&amp;$C1379&amp;$D1379,HFE!$A$3:$AJ$1048576,BH$1,0)</f>
        <v>0</v>
      </c>
      <c r="BI1379" s="2">
        <f t="shared" si="731"/>
        <v>0</v>
      </c>
      <c r="BJ1379" s="1">
        <f>VLOOKUP($B1379&amp;$C1379&amp;$D1379,Staqo!$A$3:$AJ$1048576,BJ$1,0)</f>
        <v>0</v>
      </c>
      <c r="BK1379" s="1">
        <f>VLOOKUP($B1379&amp;$C1379&amp;$D1379,HFE!$A$3:$AJ$1048576,BK$1,0)</f>
        <v>0</v>
      </c>
      <c r="BL1379" s="2">
        <f t="shared" si="732"/>
        <v>0</v>
      </c>
      <c r="BM1379" s="1">
        <f>VLOOKUP($B1379&amp;$C1379&amp;$D1379,Staqo!$A$3:$AJ$1048576,BM$1,0)</f>
        <v>0</v>
      </c>
      <c r="BN1379" s="1">
        <f>VLOOKUP($B1379&amp;$C1379&amp;$D1379,HFE!$A$3:$AJ$1048576,BN$1,0)</f>
        <v>0</v>
      </c>
      <c r="BO1379" s="2">
        <f t="shared" si="733"/>
        <v>0</v>
      </c>
      <c r="BP1379" s="1">
        <f>VLOOKUP($B1379&amp;$C1379&amp;$D1379,Staqo!$A$3:$AJ$1048576,BP$1,0)</f>
        <v>0</v>
      </c>
      <c r="BQ1379" s="1">
        <f>VLOOKUP($B1379&amp;$C1379&amp;$D1379,HFE!$A$3:$AJ$1048576,BQ$1,0)</f>
        <v>0</v>
      </c>
      <c r="BR1379" s="2">
        <f t="shared" si="734"/>
        <v>0</v>
      </c>
      <c r="BS1379" s="1">
        <f>VLOOKUP($B1379&amp;$C1379&amp;$D1379,Staqo!$A$3:$AJ$1048576,BS$1,0)</f>
        <v>0</v>
      </c>
      <c r="BT1379" s="1">
        <f>VLOOKUP($B1379&amp;$C1379&amp;$D1379,HFE!$A$3:$AJ$1048576,BT$1,0)</f>
        <v>0</v>
      </c>
      <c r="BU1379" s="2">
        <f t="shared" si="735"/>
        <v>0</v>
      </c>
      <c r="BV1379" s="1">
        <f>VLOOKUP($B1379&amp;$C1379&amp;$D1379,Staqo!$A$3:$AJ$1048576,BV$1,0)</f>
        <v>0</v>
      </c>
      <c r="BW1379" s="1">
        <f>VLOOKUP($B1379&amp;$C1379&amp;$D1379,HFE!$A$3:$AJ$1048576,BW$1,0)</f>
        <v>0</v>
      </c>
      <c r="BX1379" s="2">
        <f t="shared" si="736"/>
        <v>0</v>
      </c>
      <c r="BY1379" s="1">
        <f>VLOOKUP($B1379&amp;$C1379&amp;$D1379,Staqo!$A$3:$AJ$1048576,BY$1,0)</f>
        <v>0</v>
      </c>
      <c r="BZ1379" s="1">
        <f>VLOOKUP($B1379&amp;$C1379&amp;$D1379,HFE!$A$3:$AJ$1048576,BZ$1,0)</f>
        <v>0</v>
      </c>
      <c r="CA1379" s="2">
        <f t="shared" si="737"/>
        <v>0</v>
      </c>
      <c r="CB1379" s="1">
        <f>VLOOKUP($B1379&amp;$C1379&amp;$D1379,Staqo!$A$3:$AJ$1048576,CB$1,0)</f>
        <v>0</v>
      </c>
      <c r="CC1379" s="1">
        <f>VLOOKUP($B1379&amp;$C1379&amp;$D1379,HFE!$A$3:$AJ$1048576,CC$1,0)</f>
        <v>0</v>
      </c>
      <c r="CD1379" s="2">
        <f t="shared" si="738"/>
        <v>0</v>
      </c>
      <c r="CE1379" s="1">
        <f>VLOOKUP($B1379&amp;$C1379&amp;$D1379,Staqo!$A$3:$AJ$1048576,CE$1,0)</f>
        <v>0</v>
      </c>
      <c r="CF1379" s="1">
        <f>VLOOKUP($B1379&amp;$C1379&amp;$D1379,HFE!$A$3:$AJ$1048576,CF$1,0)</f>
        <v>0</v>
      </c>
      <c r="CG1379" s="2">
        <f t="shared" si="739"/>
        <v>0</v>
      </c>
      <c r="CH1379" s="1">
        <f>VLOOKUP($B1379&amp;$C1379&amp;$D1379,Staqo!$A$3:$AJ$1048576,CH$1,0)</f>
        <v>0</v>
      </c>
      <c r="CI1379" s="1">
        <f>VLOOKUP($B1379&amp;$C1379&amp;$D1379,HFE!$A$3:$AJ$1048576,CI$1,0)</f>
        <v>0</v>
      </c>
      <c r="CJ1379" s="2">
        <f t="shared" si="740"/>
        <v>0</v>
      </c>
      <c r="CK1379" s="1">
        <f>VLOOKUP($B1379&amp;$C1379&amp;$D1379,Staqo!$A$3:$AJ$1048576,CK$1,0)</f>
        <v>0</v>
      </c>
      <c r="CL1379" s="1">
        <f>VLOOKUP($B1379&amp;$C1379&amp;$D1379,HFE!$A$3:$AJ$1048576,CL$1,0)</f>
        <v>0</v>
      </c>
      <c r="CM1379" s="2">
        <f t="shared" si="741"/>
        <v>0</v>
      </c>
      <c r="CN1379" s="1">
        <f>VLOOKUP($B1379&amp;$C1379&amp;$D1379,Staqo!$A$3:$AJ$1048576,CN$1,0)</f>
        <v>0</v>
      </c>
      <c r="CO1379" s="1">
        <f>VLOOKUP($B1379&amp;$C1379&amp;$D1379,HFE!$A$3:$AJ$1048576,CO$1,0)</f>
        <v>0</v>
      </c>
      <c r="CP1379" s="2">
        <f t="shared" si="742"/>
        <v>0</v>
      </c>
      <c r="CQ1379" s="1">
        <f>VLOOKUP($B1379&amp;$C1379&amp;$D1379,Staqo!$A$3:$AJ$1048576,CQ$1,0)</f>
        <v>0</v>
      </c>
      <c r="CR1379" s="1">
        <f>VLOOKUP($B1379&amp;$C1379&amp;$D1379,HFE!$A$3:$AJ$1048576,CR$1,0)</f>
        <v>0</v>
      </c>
      <c r="CS1379" s="2">
        <f t="shared" si="743"/>
        <v>0</v>
      </c>
      <c r="CT1379" s="1"/>
      <c r="CU1379" s="1"/>
      <c r="CV1379" s="2"/>
    </row>
    <row r="1380" hidden="1" spans="1:100">
      <c r="A1380" s="1" t="s">
        <v>95</v>
      </c>
      <c r="B1380" s="1" t="s">
        <v>96</v>
      </c>
      <c r="C1380" s="3">
        <v>44589</v>
      </c>
      <c r="D1380" s="1" t="s">
        <v>109</v>
      </c>
      <c r="E1380" s="1">
        <f>VLOOKUP($B1380&amp;$C1380&amp;$D1380,Staqo!$A$3:$AJ$1048576,E$1,0)</f>
        <v>5.34072</v>
      </c>
      <c r="F1380" s="1" t="e">
        <f>VLOOKUP($B1380&amp;$C1380&amp;$D1380,HFE!$A$3:$AJ$1048576,F$1,0)</f>
        <v>#REF!</v>
      </c>
      <c r="G1380" s="2" t="e">
        <f t="shared" si="713"/>
        <v>#REF!</v>
      </c>
      <c r="H1380" s="1">
        <f>VLOOKUP($B1380&amp;$C1380&amp;$D1380,Staqo!$A$3:$AJ$1048576,H$1,0)</f>
        <v>6.17101</v>
      </c>
      <c r="I1380" s="1" t="e">
        <f>VLOOKUP($B1380&amp;$C1380&amp;$D1380,HFE!$A$3:$AJ$1048576,I$1,0)</f>
        <v>#REF!</v>
      </c>
      <c r="J1380" s="2" t="e">
        <f t="shared" si="714"/>
        <v>#REF!</v>
      </c>
      <c r="K1380" s="1">
        <f>VLOOKUP($B1380&amp;$C1380&amp;$D1380,Staqo!$A$3:$AJ$1048576,K$1,0)</f>
        <v>6800.95</v>
      </c>
      <c r="L1380" s="1" t="e">
        <f>VLOOKUP($B1380&amp;$C1380&amp;$D1380,HFE!$A$3:$AJ$1048576,L$1,0)</f>
        <v>#REF!</v>
      </c>
      <c r="M1380" s="2" t="e">
        <f t="shared" si="715"/>
        <v>#REF!</v>
      </c>
      <c r="N1380" s="1">
        <f>VLOOKUP($B1380&amp;$C1380&amp;$D1380,Staqo!$A$3:$AJ$1048576,N$1,0)</f>
        <v>5380</v>
      </c>
      <c r="O1380" s="1">
        <f>VLOOKUP($B1380&amp;$C1380&amp;$D1380,HFE!$A$3:$AJ$1048576,O$1,0)</f>
        <v>0</v>
      </c>
      <c r="P1380" s="2">
        <f t="shared" si="716"/>
        <v>-5380</v>
      </c>
      <c r="Q1380" s="1">
        <f>VLOOKUP($B1380&amp;$C1380&amp;$D1380,Staqo!$A$3:$AJ$1048576,Q$1,0)</f>
        <v>5334.71</v>
      </c>
      <c r="R1380" s="1">
        <f>VLOOKUP($B1380&amp;$C1380&amp;$D1380,HFE!$A$3:$AJ$1048576,R$1,0)</f>
        <v>0</v>
      </c>
      <c r="S1380" s="2">
        <f t="shared" si="717"/>
        <v>-5334.71</v>
      </c>
      <c r="T1380" s="1">
        <f>VLOOKUP($B1380&amp;$C1380&amp;$D1380,Staqo!$A$3:$AJ$1048576,T$1,0)</f>
        <v>0.791066</v>
      </c>
      <c r="U1380" s="1" t="e">
        <f>VLOOKUP($B1380&amp;$C1380&amp;$D1380,HFE!$A$3:$AJ$1048576,U$1,0)</f>
        <v>#REF!</v>
      </c>
      <c r="V1380" s="2" t="e">
        <f t="shared" si="718"/>
        <v>#REF!</v>
      </c>
      <c r="W1380" s="1">
        <f>VLOOKUP($B1380&amp;$C1380&amp;$D1380,Staqo!$A$3:$AJ$1048576,W$1,0)</f>
        <v>0.784408</v>
      </c>
      <c r="X1380" s="1" t="e">
        <f>VLOOKUP($B1380&amp;$C1380&amp;$D1380,HFE!$A$3:$AJ$1048576,X$1,0)</f>
        <v>#REF!</v>
      </c>
      <c r="Y1380" s="2" t="e">
        <f t="shared" si="719"/>
        <v>#REF!</v>
      </c>
      <c r="Z1380" s="4">
        <f>VLOOKUP($B1380&amp;$C1380&amp;$D1380,Staqo!$A$3:$AJ$1048576,Z$1,0)</f>
        <v>100</v>
      </c>
      <c r="AA1380" s="4">
        <f>VLOOKUP($B1380&amp;$C1380&amp;$D1380,HFE!$A$3:$AJ$1048576,AA$1,0)</f>
        <v>0</v>
      </c>
      <c r="AB1380" s="5">
        <f t="shared" si="720"/>
        <v>-100</v>
      </c>
      <c r="AC1380" s="1">
        <f>VLOOKUP($B1380&amp;$C1380&amp;$D1380,Staqo!$A$3:$AJ$1048576,AC$1,0)</f>
        <v>100</v>
      </c>
      <c r="AD1380" s="1">
        <f>VLOOKUP($B1380&amp;$C1380&amp;$D1380,HFE!$A$3:$AJ$1048576,AD$1,0)*100</f>
        <v>100</v>
      </c>
      <c r="AE1380" s="2">
        <f t="shared" si="721"/>
        <v>0</v>
      </c>
      <c r="AF1380" s="1">
        <f>VLOOKUP($B1380&amp;$C1380&amp;$D1380,Staqo!$A$3:$AJ$1048576,AF$1,0)</f>
        <v>100</v>
      </c>
      <c r="AG1380" s="1">
        <f>VLOOKUP($B1380&amp;$C1380&amp;$D1380,HFE!$A$3:$AJ$1048576,AG$1,0)*100</f>
        <v>100</v>
      </c>
      <c r="AH1380" s="2">
        <f t="shared" si="722"/>
        <v>0</v>
      </c>
      <c r="AI1380" s="1">
        <f>VLOOKUP($B1380&amp;$C1380&amp;$D1380,Staqo!$A$3:$AJ$1048576,AI$1,0)</f>
        <v>0.223744</v>
      </c>
      <c r="AJ1380" s="1" t="e">
        <f>VLOOKUP($B1380&amp;$C1380&amp;$D1380,HFE!$A$3:$AJ$1048576,AJ$1,0)</f>
        <v>#REF!</v>
      </c>
      <c r="AK1380" s="2" t="e">
        <f t="shared" si="723"/>
        <v>#REF!</v>
      </c>
      <c r="AL1380" s="1">
        <f>VLOOKUP($B1380&amp;$C1380&amp;$D1380,Staqo!$A$3:$AJ$1048576,AL$1,0)</f>
        <v>0.203403</v>
      </c>
      <c r="AM1380" s="1" t="e">
        <f>VLOOKUP($B1380&amp;$C1380&amp;$D1380,HFE!$A$3:$AJ$1048576,AM$1,0)</f>
        <v>#REF!</v>
      </c>
      <c r="AN1380" s="2" t="e">
        <f t="shared" si="724"/>
        <v>#REF!</v>
      </c>
      <c r="AO1380" s="1">
        <f>VLOOKUP($B1380&amp;$C1380&amp;$D1380,Staqo!$A$3:$AJ$1048576,AO$1,0)</f>
        <v>0.22186</v>
      </c>
      <c r="AP1380" s="1" t="e">
        <f>VLOOKUP($B1380&amp;$C1380&amp;$D1380,HFE!$A$3:$AJ$1048576,AP$1,0)</f>
        <v>#REF!</v>
      </c>
      <c r="AQ1380" s="2" t="e">
        <f t="shared" si="725"/>
        <v>#REF!</v>
      </c>
      <c r="AR1380" s="1">
        <f>VLOOKUP($B1380&amp;$C1380&amp;$D1380,Staqo!$A$3:$AJ$1048576,AR$1,0)</f>
        <v>0.201691</v>
      </c>
      <c r="AS1380" s="1" t="e">
        <f>VLOOKUP($B1380&amp;$C1380&amp;$D1380,HFE!$A$3:$AJ$1048576,AS$1,0)</f>
        <v>#REF!</v>
      </c>
      <c r="AT1380" s="2" t="e">
        <f t="shared" si="726"/>
        <v>#REF!</v>
      </c>
      <c r="AU1380" s="1">
        <f>VLOOKUP($B1380&amp;$C1380&amp;$D1380,Staqo!$A$3:$AJ$1048576,AU$1,0)</f>
        <v>96.9278</v>
      </c>
      <c r="AV1380" s="1">
        <f>VLOOKUP($B1380&amp;$C1380&amp;$D1380,HFE!$A$3:$AJ$1048576,AV$1,0)</f>
        <v>0</v>
      </c>
      <c r="AW1380" s="2">
        <f t="shared" si="727"/>
        <v>-96.9278</v>
      </c>
      <c r="AX1380" s="4">
        <f>VLOOKUP($B1380&amp;$C1380&amp;$D1380,Staqo!$A$3:$AJ$1048576,AX$1,0)</f>
        <v>12</v>
      </c>
      <c r="AY1380" s="4">
        <f>VLOOKUP($B1380&amp;$C1380&amp;$D1380,HFE!$A$3:$AJ$1048576,AY$1,0)</f>
        <v>12</v>
      </c>
      <c r="AZ1380" s="5">
        <f t="shared" si="728"/>
        <v>0</v>
      </c>
      <c r="BA1380" s="1">
        <f>VLOOKUP($B1380&amp;$C1380&amp;$D1380,Staqo!$A$3:$AJ$1048576,BA$1,0)</f>
        <v>0</v>
      </c>
      <c r="BB1380" s="1">
        <f>VLOOKUP($B1380&amp;$C1380&amp;$D1380,HFE!$A$3:$AJ$1048576,BB$1,0)</f>
        <v>0</v>
      </c>
      <c r="BC1380" s="2">
        <f t="shared" si="729"/>
        <v>0</v>
      </c>
      <c r="BD1380" s="1">
        <f>VLOOKUP($B1380&amp;$C1380&amp;$D1380,Staqo!$A$3:$AJ$1048576,BD$1,0)</f>
        <v>0</v>
      </c>
      <c r="BE1380" s="1">
        <f>VLOOKUP($B1380&amp;$C1380&amp;$D1380,HFE!$A$3:$AJ$1048576,BE$1,0)</f>
        <v>0</v>
      </c>
      <c r="BF1380" s="2">
        <f t="shared" si="730"/>
        <v>0</v>
      </c>
      <c r="BG1380" s="1">
        <f>VLOOKUP($B1380&amp;$C1380&amp;$D1380,Staqo!$A$3:$AJ$1048576,BG$1,0)</f>
        <v>0</v>
      </c>
      <c r="BH1380" s="1">
        <f>VLOOKUP($B1380&amp;$C1380&amp;$D1380,HFE!$A$3:$AJ$1048576,BH$1,0)</f>
        <v>0</v>
      </c>
      <c r="BI1380" s="2">
        <f t="shared" si="731"/>
        <v>0</v>
      </c>
      <c r="BJ1380" s="1">
        <f>VLOOKUP($B1380&amp;$C1380&amp;$D1380,Staqo!$A$3:$AJ$1048576,BJ$1,0)</f>
        <v>0</v>
      </c>
      <c r="BK1380" s="1">
        <f>VLOOKUP($B1380&amp;$C1380&amp;$D1380,HFE!$A$3:$AJ$1048576,BK$1,0)</f>
        <v>0</v>
      </c>
      <c r="BL1380" s="2">
        <f t="shared" si="732"/>
        <v>0</v>
      </c>
      <c r="BM1380" s="1">
        <f>VLOOKUP($B1380&amp;$C1380&amp;$D1380,Staqo!$A$3:$AJ$1048576,BM$1,0)</f>
        <v>0</v>
      </c>
      <c r="BN1380" s="1">
        <f>VLOOKUP($B1380&amp;$C1380&amp;$D1380,HFE!$A$3:$AJ$1048576,BN$1,0)</f>
        <v>0</v>
      </c>
      <c r="BO1380" s="2">
        <f t="shared" si="733"/>
        <v>0</v>
      </c>
      <c r="BP1380" s="1">
        <f>VLOOKUP($B1380&amp;$C1380&amp;$D1380,Staqo!$A$3:$AJ$1048576,BP$1,0)</f>
        <v>0</v>
      </c>
      <c r="BQ1380" s="1">
        <f>VLOOKUP($B1380&amp;$C1380&amp;$D1380,HFE!$A$3:$AJ$1048576,BQ$1,0)</f>
        <v>0</v>
      </c>
      <c r="BR1380" s="2">
        <f t="shared" si="734"/>
        <v>0</v>
      </c>
      <c r="BS1380" s="1">
        <f>VLOOKUP($B1380&amp;$C1380&amp;$D1380,Staqo!$A$3:$AJ$1048576,BS$1,0)</f>
        <v>0</v>
      </c>
      <c r="BT1380" s="1">
        <f>VLOOKUP($B1380&amp;$C1380&amp;$D1380,HFE!$A$3:$AJ$1048576,BT$1,0)</f>
        <v>0</v>
      </c>
      <c r="BU1380" s="2">
        <f t="shared" si="735"/>
        <v>0</v>
      </c>
      <c r="BV1380" s="1">
        <f>VLOOKUP($B1380&amp;$C1380&amp;$D1380,Staqo!$A$3:$AJ$1048576,BV$1,0)</f>
        <v>0</v>
      </c>
      <c r="BW1380" s="1">
        <f>VLOOKUP($B1380&amp;$C1380&amp;$D1380,HFE!$A$3:$AJ$1048576,BW$1,0)</f>
        <v>0</v>
      </c>
      <c r="BX1380" s="2">
        <f t="shared" si="736"/>
        <v>0</v>
      </c>
      <c r="BY1380" s="1">
        <f>VLOOKUP($B1380&amp;$C1380&amp;$D1380,Staqo!$A$3:$AJ$1048576,BY$1,0)</f>
        <v>0</v>
      </c>
      <c r="BZ1380" s="1">
        <f>VLOOKUP($B1380&amp;$C1380&amp;$D1380,HFE!$A$3:$AJ$1048576,BZ$1,0)</f>
        <v>0</v>
      </c>
      <c r="CA1380" s="2">
        <f t="shared" si="737"/>
        <v>0</v>
      </c>
      <c r="CB1380" s="1">
        <f>VLOOKUP($B1380&amp;$C1380&amp;$D1380,Staqo!$A$3:$AJ$1048576,CB$1,0)</f>
        <v>0</v>
      </c>
      <c r="CC1380" s="1">
        <f>VLOOKUP($B1380&amp;$C1380&amp;$D1380,HFE!$A$3:$AJ$1048576,CC$1,0)</f>
        <v>0</v>
      </c>
      <c r="CD1380" s="2">
        <f t="shared" si="738"/>
        <v>0</v>
      </c>
      <c r="CE1380" s="1">
        <f>VLOOKUP($B1380&amp;$C1380&amp;$D1380,Staqo!$A$3:$AJ$1048576,CE$1,0)</f>
        <v>0</v>
      </c>
      <c r="CF1380" s="1">
        <f>VLOOKUP($B1380&amp;$C1380&amp;$D1380,HFE!$A$3:$AJ$1048576,CF$1,0)</f>
        <v>0</v>
      </c>
      <c r="CG1380" s="2">
        <f t="shared" si="739"/>
        <v>0</v>
      </c>
      <c r="CH1380" s="1">
        <f>VLOOKUP($B1380&amp;$C1380&amp;$D1380,Staqo!$A$3:$AJ$1048576,CH$1,0)</f>
        <v>0</v>
      </c>
      <c r="CI1380" s="1">
        <f>VLOOKUP($B1380&amp;$C1380&amp;$D1380,HFE!$A$3:$AJ$1048576,CI$1,0)</f>
        <v>0</v>
      </c>
      <c r="CJ1380" s="2">
        <f t="shared" si="740"/>
        <v>0</v>
      </c>
      <c r="CK1380" s="1">
        <f>VLOOKUP($B1380&amp;$C1380&amp;$D1380,Staqo!$A$3:$AJ$1048576,CK$1,0)</f>
        <v>0</v>
      </c>
      <c r="CL1380" s="1">
        <f>VLOOKUP($B1380&amp;$C1380&amp;$D1380,HFE!$A$3:$AJ$1048576,CL$1,0)</f>
        <v>0</v>
      </c>
      <c r="CM1380" s="2">
        <f t="shared" si="741"/>
        <v>0</v>
      </c>
      <c r="CN1380" s="1">
        <f>VLOOKUP($B1380&amp;$C1380&amp;$D1380,Staqo!$A$3:$AJ$1048576,CN$1,0)</f>
        <v>0</v>
      </c>
      <c r="CO1380" s="1">
        <f>VLOOKUP($B1380&amp;$C1380&amp;$D1380,HFE!$A$3:$AJ$1048576,CO$1,0)</f>
        <v>0</v>
      </c>
      <c r="CP1380" s="2">
        <f t="shared" si="742"/>
        <v>0</v>
      </c>
      <c r="CQ1380" s="1">
        <f>VLOOKUP($B1380&amp;$C1380&amp;$D1380,Staqo!$A$3:$AJ$1048576,CQ$1,0)</f>
        <v>0</v>
      </c>
      <c r="CR1380" s="1">
        <f>VLOOKUP($B1380&amp;$C1380&amp;$D1380,HFE!$A$3:$AJ$1048576,CR$1,0)</f>
        <v>0</v>
      </c>
      <c r="CS1380" s="2">
        <f t="shared" si="743"/>
        <v>0</v>
      </c>
      <c r="CT1380" s="1"/>
      <c r="CU1380" s="1"/>
      <c r="CV1380" s="2"/>
    </row>
    <row r="1381" hidden="1" spans="1:100">
      <c r="A1381" s="1" t="s">
        <v>95</v>
      </c>
      <c r="B1381" s="1" t="s">
        <v>96</v>
      </c>
      <c r="C1381" s="3">
        <v>44589</v>
      </c>
      <c r="D1381" s="1" t="s">
        <v>110</v>
      </c>
      <c r="E1381" s="1">
        <f>VLOOKUP($B1381&amp;$C1381&amp;$D1381,Staqo!$A$3:$AJ$1048576,E$1,0)</f>
        <v>5.34072</v>
      </c>
      <c r="F1381" s="1" t="e">
        <f>VLOOKUP($B1381&amp;$C1381&amp;$D1381,HFE!$A$3:$AJ$1048576,F$1,0)</f>
        <v>#REF!</v>
      </c>
      <c r="G1381" s="2" t="e">
        <f t="shared" si="713"/>
        <v>#REF!</v>
      </c>
      <c r="H1381" s="1">
        <f>VLOOKUP($B1381&amp;$C1381&amp;$D1381,Staqo!$A$3:$AJ$1048576,H$1,0)</f>
        <v>6.17101</v>
      </c>
      <c r="I1381" s="1" t="e">
        <f>VLOOKUP($B1381&amp;$C1381&amp;$D1381,HFE!$A$3:$AJ$1048576,I$1,0)</f>
        <v>#REF!</v>
      </c>
      <c r="J1381" s="2" t="e">
        <f t="shared" si="714"/>
        <v>#REF!</v>
      </c>
      <c r="K1381" s="1">
        <f>VLOOKUP($B1381&amp;$C1381&amp;$D1381,Staqo!$A$3:$AJ$1048576,K$1,0)</f>
        <v>6800.95</v>
      </c>
      <c r="L1381" s="1" t="e">
        <f>VLOOKUP($B1381&amp;$C1381&amp;$D1381,HFE!$A$3:$AJ$1048576,L$1,0)</f>
        <v>#REF!</v>
      </c>
      <c r="M1381" s="2" t="e">
        <f t="shared" si="715"/>
        <v>#REF!</v>
      </c>
      <c r="N1381" s="1">
        <f>VLOOKUP($B1381&amp;$C1381&amp;$D1381,Staqo!$A$3:$AJ$1048576,N$1,0)</f>
        <v>5250</v>
      </c>
      <c r="O1381" s="1">
        <f>VLOOKUP($B1381&amp;$C1381&amp;$D1381,HFE!$A$3:$AJ$1048576,O$1,0)</f>
        <v>0</v>
      </c>
      <c r="P1381" s="2">
        <f t="shared" si="716"/>
        <v>-5250</v>
      </c>
      <c r="Q1381" s="1">
        <f>VLOOKUP($B1381&amp;$C1381&amp;$D1381,Staqo!$A$3:$AJ$1048576,Q$1,0)</f>
        <v>5205.81</v>
      </c>
      <c r="R1381" s="1">
        <f>VLOOKUP($B1381&amp;$C1381&amp;$D1381,HFE!$A$3:$AJ$1048576,R$1,0)</f>
        <v>0</v>
      </c>
      <c r="S1381" s="2">
        <f t="shared" si="717"/>
        <v>-5205.81</v>
      </c>
      <c r="T1381" s="1">
        <f>VLOOKUP($B1381&amp;$C1381&amp;$D1381,Staqo!$A$3:$AJ$1048576,T$1,0)</f>
        <v>0.771951</v>
      </c>
      <c r="U1381" s="1" t="e">
        <f>VLOOKUP($B1381&amp;$C1381&amp;$D1381,HFE!$A$3:$AJ$1048576,U$1,0)</f>
        <v>#REF!</v>
      </c>
      <c r="V1381" s="2" t="e">
        <f t="shared" si="718"/>
        <v>#REF!</v>
      </c>
      <c r="W1381" s="1">
        <f>VLOOKUP($B1381&amp;$C1381&amp;$D1381,Staqo!$A$3:$AJ$1048576,W$1,0)</f>
        <v>0.765454</v>
      </c>
      <c r="X1381" s="1" t="e">
        <f>VLOOKUP($B1381&amp;$C1381&amp;$D1381,HFE!$A$3:$AJ$1048576,X$1,0)</f>
        <v>#REF!</v>
      </c>
      <c r="Y1381" s="2" t="e">
        <f t="shared" si="719"/>
        <v>#REF!</v>
      </c>
      <c r="Z1381" s="4">
        <f>VLOOKUP($B1381&amp;$C1381&amp;$D1381,Staqo!$A$3:$AJ$1048576,Z$1,0)</f>
        <v>100</v>
      </c>
      <c r="AA1381" s="4">
        <f>VLOOKUP($B1381&amp;$C1381&amp;$D1381,HFE!$A$3:$AJ$1048576,AA$1,0)</f>
        <v>0</v>
      </c>
      <c r="AB1381" s="5">
        <f t="shared" si="720"/>
        <v>-100</v>
      </c>
      <c r="AC1381" s="1">
        <f>VLOOKUP($B1381&amp;$C1381&amp;$D1381,Staqo!$A$3:$AJ$1048576,AC$1,0)</f>
        <v>100</v>
      </c>
      <c r="AD1381" s="1">
        <f>VLOOKUP($B1381&amp;$C1381&amp;$D1381,HFE!$A$3:$AJ$1048576,AD$1,0)*100</f>
        <v>100</v>
      </c>
      <c r="AE1381" s="2">
        <f t="shared" si="721"/>
        <v>0</v>
      </c>
      <c r="AF1381" s="1">
        <f>VLOOKUP($B1381&amp;$C1381&amp;$D1381,Staqo!$A$3:$AJ$1048576,AF$1,0)</f>
        <v>100</v>
      </c>
      <c r="AG1381" s="1">
        <f>VLOOKUP($B1381&amp;$C1381&amp;$D1381,HFE!$A$3:$AJ$1048576,AG$1,0)*100</f>
        <v>100</v>
      </c>
      <c r="AH1381" s="2">
        <f t="shared" si="722"/>
        <v>0</v>
      </c>
      <c r="AI1381" s="1">
        <f>VLOOKUP($B1381&amp;$C1381&amp;$D1381,Staqo!$A$3:$AJ$1048576,AI$1,0)</f>
        <v>0.218337</v>
      </c>
      <c r="AJ1381" s="1" t="e">
        <f>VLOOKUP($B1381&amp;$C1381&amp;$D1381,HFE!$A$3:$AJ$1048576,AJ$1,0)</f>
        <v>#REF!</v>
      </c>
      <c r="AK1381" s="2" t="e">
        <f t="shared" si="723"/>
        <v>#REF!</v>
      </c>
      <c r="AL1381" s="1">
        <f>VLOOKUP($B1381&amp;$C1381&amp;$D1381,Staqo!$A$3:$AJ$1048576,AL$1,0)</f>
        <v>0.198488</v>
      </c>
      <c r="AM1381" s="1" t="e">
        <f>VLOOKUP($B1381&amp;$C1381&amp;$D1381,HFE!$A$3:$AJ$1048576,AM$1,0)</f>
        <v>#REF!</v>
      </c>
      <c r="AN1381" s="2" t="e">
        <f t="shared" si="724"/>
        <v>#REF!</v>
      </c>
      <c r="AO1381" s="1">
        <f>VLOOKUP($B1381&amp;$C1381&amp;$D1381,Staqo!$A$3:$AJ$1048576,AO$1,0)</f>
        <v>0.216499</v>
      </c>
      <c r="AP1381" s="1" t="e">
        <f>VLOOKUP($B1381&amp;$C1381&amp;$D1381,HFE!$A$3:$AJ$1048576,AP$1,0)</f>
        <v>#REF!</v>
      </c>
      <c r="AQ1381" s="2" t="e">
        <f t="shared" si="725"/>
        <v>#REF!</v>
      </c>
      <c r="AR1381" s="1">
        <f>VLOOKUP($B1381&amp;$C1381&amp;$D1381,Staqo!$A$3:$AJ$1048576,AR$1,0)</f>
        <v>0.196818</v>
      </c>
      <c r="AS1381" s="1" t="e">
        <f>VLOOKUP($B1381&amp;$C1381&amp;$D1381,HFE!$A$3:$AJ$1048576,AS$1,0)</f>
        <v>#REF!</v>
      </c>
      <c r="AT1381" s="2" t="e">
        <f t="shared" si="726"/>
        <v>#REF!</v>
      </c>
      <c r="AU1381" s="1">
        <f>VLOOKUP($B1381&amp;$C1381&amp;$D1381,Staqo!$A$3:$AJ$1048576,AU$1,0)</f>
        <v>97.1431</v>
      </c>
      <c r="AV1381" s="1">
        <f>VLOOKUP($B1381&amp;$C1381&amp;$D1381,HFE!$A$3:$AJ$1048576,AV$1,0)</f>
        <v>0</v>
      </c>
      <c r="AW1381" s="2">
        <f t="shared" si="727"/>
        <v>-97.1431</v>
      </c>
      <c r="AX1381" s="4">
        <f>VLOOKUP($B1381&amp;$C1381&amp;$D1381,Staqo!$A$3:$AJ$1048576,AX$1,0)</f>
        <v>12</v>
      </c>
      <c r="AY1381" s="4">
        <f>VLOOKUP($B1381&amp;$C1381&amp;$D1381,HFE!$A$3:$AJ$1048576,AY$1,0)</f>
        <v>12</v>
      </c>
      <c r="AZ1381" s="5">
        <f t="shared" si="728"/>
        <v>0</v>
      </c>
      <c r="BA1381" s="1">
        <f>VLOOKUP($B1381&amp;$C1381&amp;$D1381,Staqo!$A$3:$AJ$1048576,BA$1,0)</f>
        <v>0</v>
      </c>
      <c r="BB1381" s="1">
        <f>VLOOKUP($B1381&amp;$C1381&amp;$D1381,HFE!$A$3:$AJ$1048576,BB$1,0)</f>
        <v>0</v>
      </c>
      <c r="BC1381" s="2">
        <f t="shared" si="729"/>
        <v>0</v>
      </c>
      <c r="BD1381" s="1">
        <f>VLOOKUP($B1381&amp;$C1381&amp;$D1381,Staqo!$A$3:$AJ$1048576,BD$1,0)</f>
        <v>0</v>
      </c>
      <c r="BE1381" s="1">
        <f>VLOOKUP($B1381&amp;$C1381&amp;$D1381,HFE!$A$3:$AJ$1048576,BE$1,0)</f>
        <v>0</v>
      </c>
      <c r="BF1381" s="2">
        <f t="shared" si="730"/>
        <v>0</v>
      </c>
      <c r="BG1381" s="1">
        <f>VLOOKUP($B1381&amp;$C1381&amp;$D1381,Staqo!$A$3:$AJ$1048576,BG$1,0)</f>
        <v>0</v>
      </c>
      <c r="BH1381" s="1">
        <f>VLOOKUP($B1381&amp;$C1381&amp;$D1381,HFE!$A$3:$AJ$1048576,BH$1,0)</f>
        <v>0</v>
      </c>
      <c r="BI1381" s="2">
        <f t="shared" si="731"/>
        <v>0</v>
      </c>
      <c r="BJ1381" s="1">
        <f>VLOOKUP($B1381&amp;$C1381&amp;$D1381,Staqo!$A$3:$AJ$1048576,BJ$1,0)</f>
        <v>0</v>
      </c>
      <c r="BK1381" s="1">
        <f>VLOOKUP($B1381&amp;$C1381&amp;$D1381,HFE!$A$3:$AJ$1048576,BK$1,0)</f>
        <v>0</v>
      </c>
      <c r="BL1381" s="2">
        <f t="shared" si="732"/>
        <v>0</v>
      </c>
      <c r="BM1381" s="1">
        <f>VLOOKUP($B1381&amp;$C1381&amp;$D1381,Staqo!$A$3:$AJ$1048576,BM$1,0)</f>
        <v>0</v>
      </c>
      <c r="BN1381" s="1">
        <f>VLOOKUP($B1381&amp;$C1381&amp;$D1381,HFE!$A$3:$AJ$1048576,BN$1,0)</f>
        <v>0</v>
      </c>
      <c r="BO1381" s="2">
        <f t="shared" si="733"/>
        <v>0</v>
      </c>
      <c r="BP1381" s="1">
        <f>VLOOKUP($B1381&amp;$C1381&amp;$D1381,Staqo!$A$3:$AJ$1048576,BP$1,0)</f>
        <v>0</v>
      </c>
      <c r="BQ1381" s="1">
        <f>VLOOKUP($B1381&amp;$C1381&amp;$D1381,HFE!$A$3:$AJ$1048576,BQ$1,0)</f>
        <v>0</v>
      </c>
      <c r="BR1381" s="2">
        <f t="shared" si="734"/>
        <v>0</v>
      </c>
      <c r="BS1381" s="1">
        <f>VLOOKUP($B1381&amp;$C1381&amp;$D1381,Staqo!$A$3:$AJ$1048576,BS$1,0)</f>
        <v>0</v>
      </c>
      <c r="BT1381" s="1">
        <f>VLOOKUP($B1381&amp;$C1381&amp;$D1381,HFE!$A$3:$AJ$1048576,BT$1,0)</f>
        <v>0</v>
      </c>
      <c r="BU1381" s="2">
        <f t="shared" si="735"/>
        <v>0</v>
      </c>
      <c r="BV1381" s="1">
        <f>VLOOKUP($B1381&amp;$C1381&amp;$D1381,Staqo!$A$3:$AJ$1048576,BV$1,0)</f>
        <v>0</v>
      </c>
      <c r="BW1381" s="1">
        <f>VLOOKUP($B1381&amp;$C1381&amp;$D1381,HFE!$A$3:$AJ$1048576,BW$1,0)</f>
        <v>0</v>
      </c>
      <c r="BX1381" s="2">
        <f t="shared" si="736"/>
        <v>0</v>
      </c>
      <c r="BY1381" s="1">
        <f>VLOOKUP($B1381&amp;$C1381&amp;$D1381,Staqo!$A$3:$AJ$1048576,BY$1,0)</f>
        <v>0</v>
      </c>
      <c r="BZ1381" s="1">
        <f>VLOOKUP($B1381&amp;$C1381&amp;$D1381,HFE!$A$3:$AJ$1048576,BZ$1,0)</f>
        <v>0</v>
      </c>
      <c r="CA1381" s="2">
        <f t="shared" si="737"/>
        <v>0</v>
      </c>
      <c r="CB1381" s="1">
        <f>VLOOKUP($B1381&amp;$C1381&amp;$D1381,Staqo!$A$3:$AJ$1048576,CB$1,0)</f>
        <v>0</v>
      </c>
      <c r="CC1381" s="1">
        <f>VLOOKUP($B1381&amp;$C1381&amp;$D1381,HFE!$A$3:$AJ$1048576,CC$1,0)</f>
        <v>0</v>
      </c>
      <c r="CD1381" s="2">
        <f t="shared" si="738"/>
        <v>0</v>
      </c>
      <c r="CE1381" s="1">
        <f>VLOOKUP($B1381&amp;$C1381&amp;$D1381,Staqo!$A$3:$AJ$1048576,CE$1,0)</f>
        <v>0</v>
      </c>
      <c r="CF1381" s="1">
        <f>VLOOKUP($B1381&amp;$C1381&amp;$D1381,HFE!$A$3:$AJ$1048576,CF$1,0)</f>
        <v>0</v>
      </c>
      <c r="CG1381" s="2">
        <f t="shared" si="739"/>
        <v>0</v>
      </c>
      <c r="CH1381" s="1">
        <f>VLOOKUP($B1381&amp;$C1381&amp;$D1381,Staqo!$A$3:$AJ$1048576,CH$1,0)</f>
        <v>0</v>
      </c>
      <c r="CI1381" s="1">
        <f>VLOOKUP($B1381&amp;$C1381&amp;$D1381,HFE!$A$3:$AJ$1048576,CI$1,0)</f>
        <v>0</v>
      </c>
      <c r="CJ1381" s="2">
        <f t="shared" si="740"/>
        <v>0</v>
      </c>
      <c r="CK1381" s="1">
        <f>VLOOKUP($B1381&amp;$C1381&amp;$D1381,Staqo!$A$3:$AJ$1048576,CK$1,0)</f>
        <v>0</v>
      </c>
      <c r="CL1381" s="1">
        <f>VLOOKUP($B1381&amp;$C1381&amp;$D1381,HFE!$A$3:$AJ$1048576,CL$1,0)</f>
        <v>0</v>
      </c>
      <c r="CM1381" s="2">
        <f t="shared" si="741"/>
        <v>0</v>
      </c>
      <c r="CN1381" s="1">
        <f>VLOOKUP($B1381&amp;$C1381&amp;$D1381,Staqo!$A$3:$AJ$1048576,CN$1,0)</f>
        <v>0</v>
      </c>
      <c r="CO1381" s="1">
        <f>VLOOKUP($B1381&amp;$C1381&amp;$D1381,HFE!$A$3:$AJ$1048576,CO$1,0)</f>
        <v>0</v>
      </c>
      <c r="CP1381" s="2">
        <f t="shared" si="742"/>
        <v>0</v>
      </c>
      <c r="CQ1381" s="1">
        <f>VLOOKUP($B1381&amp;$C1381&amp;$D1381,Staqo!$A$3:$AJ$1048576,CQ$1,0)</f>
        <v>0</v>
      </c>
      <c r="CR1381" s="1">
        <f>VLOOKUP($B1381&amp;$C1381&amp;$D1381,HFE!$A$3:$AJ$1048576,CR$1,0)</f>
        <v>0</v>
      </c>
      <c r="CS1381" s="2">
        <f t="shared" si="743"/>
        <v>0</v>
      </c>
      <c r="CT1381" s="1"/>
      <c r="CU1381" s="1"/>
      <c r="CV1381" s="2"/>
    </row>
    <row r="1382" hidden="1" spans="1:100">
      <c r="A1382" s="1" t="s">
        <v>95</v>
      </c>
      <c r="B1382" s="1" t="s">
        <v>96</v>
      </c>
      <c r="C1382" s="3">
        <v>44589</v>
      </c>
      <c r="D1382" s="1" t="s">
        <v>111</v>
      </c>
      <c r="E1382" s="1">
        <f>VLOOKUP($B1382&amp;$C1382&amp;$D1382,Staqo!$A$3:$AJ$1048576,E$1,0)</f>
        <v>5.34072</v>
      </c>
      <c r="F1382" s="1" t="e">
        <f>VLOOKUP($B1382&amp;$C1382&amp;$D1382,HFE!$A$3:$AJ$1048576,F$1,0)</f>
        <v>#REF!</v>
      </c>
      <c r="G1382" s="2" t="e">
        <f t="shared" si="713"/>
        <v>#REF!</v>
      </c>
      <c r="H1382" s="1">
        <f>VLOOKUP($B1382&amp;$C1382&amp;$D1382,Staqo!$A$3:$AJ$1048576,H$1,0)</f>
        <v>6.17101</v>
      </c>
      <c r="I1382" s="1" t="e">
        <f>VLOOKUP($B1382&amp;$C1382&amp;$D1382,HFE!$A$3:$AJ$1048576,I$1,0)</f>
        <v>#REF!</v>
      </c>
      <c r="J1382" s="2" t="e">
        <f t="shared" si="714"/>
        <v>#REF!</v>
      </c>
      <c r="K1382" s="1">
        <f>VLOOKUP($B1382&amp;$C1382&amp;$D1382,Staqo!$A$3:$AJ$1048576,K$1,0)</f>
        <v>6800.95</v>
      </c>
      <c r="L1382" s="1" t="e">
        <f>VLOOKUP($B1382&amp;$C1382&amp;$D1382,HFE!$A$3:$AJ$1048576,L$1,0)</f>
        <v>#REF!</v>
      </c>
      <c r="M1382" s="2" t="e">
        <f t="shared" si="715"/>
        <v>#REF!</v>
      </c>
      <c r="N1382" s="1">
        <f>VLOOKUP($B1382&amp;$C1382&amp;$D1382,Staqo!$A$3:$AJ$1048576,N$1,0)</f>
        <v>5200</v>
      </c>
      <c r="O1382" s="1">
        <f>VLOOKUP($B1382&amp;$C1382&amp;$D1382,HFE!$A$3:$AJ$1048576,O$1,0)</f>
        <v>0</v>
      </c>
      <c r="P1382" s="2">
        <f t="shared" si="716"/>
        <v>-5200</v>
      </c>
      <c r="Q1382" s="1">
        <f>VLOOKUP($B1382&amp;$C1382&amp;$D1382,Staqo!$A$3:$AJ$1048576,Q$1,0)</f>
        <v>5156.23</v>
      </c>
      <c r="R1382" s="1">
        <f>VLOOKUP($B1382&amp;$C1382&amp;$D1382,HFE!$A$3:$AJ$1048576,R$1,0)</f>
        <v>0</v>
      </c>
      <c r="S1382" s="2">
        <f t="shared" si="717"/>
        <v>-5156.23</v>
      </c>
      <c r="T1382" s="1">
        <f>VLOOKUP($B1382&amp;$C1382&amp;$D1382,Staqo!$A$3:$AJ$1048576,T$1,0)</f>
        <v>0.7646</v>
      </c>
      <c r="U1382" s="1" t="e">
        <f>VLOOKUP($B1382&amp;$C1382&amp;$D1382,HFE!$A$3:$AJ$1048576,U$1,0)</f>
        <v>#REF!</v>
      </c>
      <c r="V1382" s="2" t="e">
        <f t="shared" si="718"/>
        <v>#REF!</v>
      </c>
      <c r="W1382" s="1">
        <f>VLOOKUP($B1382&amp;$C1382&amp;$D1382,Staqo!$A$3:$AJ$1048576,W$1,0)</f>
        <v>0.758164</v>
      </c>
      <c r="X1382" s="1" t="e">
        <f>VLOOKUP($B1382&amp;$C1382&amp;$D1382,HFE!$A$3:$AJ$1048576,X$1,0)</f>
        <v>#REF!</v>
      </c>
      <c r="Y1382" s="2" t="e">
        <f t="shared" si="719"/>
        <v>#REF!</v>
      </c>
      <c r="Z1382" s="4">
        <f>VLOOKUP($B1382&amp;$C1382&amp;$D1382,Staqo!$A$3:$AJ$1048576,Z$1,0)</f>
        <v>100</v>
      </c>
      <c r="AA1382" s="4">
        <f>VLOOKUP($B1382&amp;$C1382&amp;$D1382,HFE!$A$3:$AJ$1048576,AA$1,0)</f>
        <v>0</v>
      </c>
      <c r="AB1382" s="5">
        <f t="shared" si="720"/>
        <v>-100</v>
      </c>
      <c r="AC1382" s="1">
        <f>VLOOKUP($B1382&amp;$C1382&amp;$D1382,Staqo!$A$3:$AJ$1048576,AC$1,0)</f>
        <v>100</v>
      </c>
      <c r="AD1382" s="1">
        <f>VLOOKUP($B1382&amp;$C1382&amp;$D1382,HFE!$A$3:$AJ$1048576,AD$1,0)*100</f>
        <v>100</v>
      </c>
      <c r="AE1382" s="2">
        <f t="shared" si="721"/>
        <v>0</v>
      </c>
      <c r="AF1382" s="1">
        <f>VLOOKUP($B1382&amp;$C1382&amp;$D1382,Staqo!$A$3:$AJ$1048576,AF$1,0)</f>
        <v>100</v>
      </c>
      <c r="AG1382" s="1">
        <f>VLOOKUP($B1382&amp;$C1382&amp;$D1382,HFE!$A$3:$AJ$1048576,AG$1,0)*100</f>
        <v>100</v>
      </c>
      <c r="AH1382" s="2">
        <f t="shared" si="722"/>
        <v>0</v>
      </c>
      <c r="AI1382" s="1">
        <f>VLOOKUP($B1382&amp;$C1382&amp;$D1382,Staqo!$A$3:$AJ$1048576,AI$1,0)</f>
        <v>0.216258</v>
      </c>
      <c r="AJ1382" s="1" t="e">
        <f>VLOOKUP($B1382&amp;$C1382&amp;$D1382,HFE!$A$3:$AJ$1048576,AJ$1,0)</f>
        <v>#REF!</v>
      </c>
      <c r="AK1382" s="2" t="e">
        <f t="shared" si="723"/>
        <v>#REF!</v>
      </c>
      <c r="AL1382" s="1">
        <f>VLOOKUP($B1382&amp;$C1382&amp;$D1382,Staqo!$A$3:$AJ$1048576,AL$1,0)</f>
        <v>0.196598</v>
      </c>
      <c r="AM1382" s="1" t="e">
        <f>VLOOKUP($B1382&amp;$C1382&amp;$D1382,HFE!$A$3:$AJ$1048576,AM$1,0)</f>
        <v>#REF!</v>
      </c>
      <c r="AN1382" s="2" t="e">
        <f t="shared" si="724"/>
        <v>#REF!</v>
      </c>
      <c r="AO1382" s="1">
        <f>VLOOKUP($B1382&amp;$C1382&amp;$D1382,Staqo!$A$3:$AJ$1048576,AO$1,0)</f>
        <v>0.214438</v>
      </c>
      <c r="AP1382" s="1" t="e">
        <f>VLOOKUP($B1382&amp;$C1382&amp;$D1382,HFE!$A$3:$AJ$1048576,AP$1,0)</f>
        <v>#REF!</v>
      </c>
      <c r="AQ1382" s="2" t="e">
        <f t="shared" si="725"/>
        <v>#REF!</v>
      </c>
      <c r="AR1382" s="1">
        <f>VLOOKUP($B1382&amp;$C1382&amp;$D1382,Staqo!$A$3:$AJ$1048576,AR$1,0)</f>
        <v>0.194943</v>
      </c>
      <c r="AS1382" s="1" t="e">
        <f>VLOOKUP($B1382&amp;$C1382&amp;$D1382,HFE!$A$3:$AJ$1048576,AS$1,0)</f>
        <v>#REF!</v>
      </c>
      <c r="AT1382" s="2" t="e">
        <f t="shared" si="726"/>
        <v>#REF!</v>
      </c>
      <c r="AU1382" s="1">
        <f>VLOOKUP($B1382&amp;$C1382&amp;$D1382,Staqo!$A$3:$AJ$1048576,AU$1,0)</f>
        <v>96.4009</v>
      </c>
      <c r="AV1382" s="1">
        <f>VLOOKUP($B1382&amp;$C1382&amp;$D1382,HFE!$A$3:$AJ$1048576,AV$1,0)</f>
        <v>0</v>
      </c>
      <c r="AW1382" s="2">
        <f t="shared" si="727"/>
        <v>-96.4009</v>
      </c>
      <c r="AX1382" s="4">
        <f>VLOOKUP($B1382&amp;$C1382&amp;$D1382,Staqo!$A$3:$AJ$1048576,AX$1,0)</f>
        <v>12</v>
      </c>
      <c r="AY1382" s="4">
        <f>VLOOKUP($B1382&amp;$C1382&amp;$D1382,HFE!$A$3:$AJ$1048576,AY$1,0)</f>
        <v>12</v>
      </c>
      <c r="AZ1382" s="5">
        <f t="shared" si="728"/>
        <v>0</v>
      </c>
      <c r="BA1382" s="1">
        <f>VLOOKUP($B1382&amp;$C1382&amp;$D1382,Staqo!$A$3:$AJ$1048576,BA$1,0)</f>
        <v>0</v>
      </c>
      <c r="BB1382" s="1">
        <f>VLOOKUP($B1382&amp;$C1382&amp;$D1382,HFE!$A$3:$AJ$1048576,BB$1,0)</f>
        <v>0</v>
      </c>
      <c r="BC1382" s="2">
        <f t="shared" si="729"/>
        <v>0</v>
      </c>
      <c r="BD1382" s="1">
        <f>VLOOKUP($B1382&amp;$C1382&amp;$D1382,Staqo!$A$3:$AJ$1048576,BD$1,0)</f>
        <v>0</v>
      </c>
      <c r="BE1382" s="1">
        <f>VLOOKUP($B1382&amp;$C1382&amp;$D1382,HFE!$A$3:$AJ$1048576,BE$1,0)</f>
        <v>0</v>
      </c>
      <c r="BF1382" s="2">
        <f t="shared" si="730"/>
        <v>0</v>
      </c>
      <c r="BG1382" s="1">
        <f>VLOOKUP($B1382&amp;$C1382&amp;$D1382,Staqo!$A$3:$AJ$1048576,BG$1,0)</f>
        <v>0</v>
      </c>
      <c r="BH1382" s="1">
        <f>VLOOKUP($B1382&amp;$C1382&amp;$D1382,HFE!$A$3:$AJ$1048576,BH$1,0)</f>
        <v>0</v>
      </c>
      <c r="BI1382" s="2">
        <f t="shared" si="731"/>
        <v>0</v>
      </c>
      <c r="BJ1382" s="1">
        <f>VLOOKUP($B1382&amp;$C1382&amp;$D1382,Staqo!$A$3:$AJ$1048576,BJ$1,0)</f>
        <v>0</v>
      </c>
      <c r="BK1382" s="1">
        <f>VLOOKUP($B1382&amp;$C1382&amp;$D1382,HFE!$A$3:$AJ$1048576,BK$1,0)</f>
        <v>0</v>
      </c>
      <c r="BL1382" s="2">
        <f t="shared" si="732"/>
        <v>0</v>
      </c>
      <c r="BM1382" s="1">
        <f>VLOOKUP($B1382&amp;$C1382&amp;$D1382,Staqo!$A$3:$AJ$1048576,BM$1,0)</f>
        <v>0</v>
      </c>
      <c r="BN1382" s="1">
        <f>VLOOKUP($B1382&amp;$C1382&amp;$D1382,HFE!$A$3:$AJ$1048576,BN$1,0)</f>
        <v>0</v>
      </c>
      <c r="BO1382" s="2">
        <f t="shared" si="733"/>
        <v>0</v>
      </c>
      <c r="BP1382" s="1">
        <f>VLOOKUP($B1382&amp;$C1382&amp;$D1382,Staqo!$A$3:$AJ$1048576,BP$1,0)</f>
        <v>0</v>
      </c>
      <c r="BQ1382" s="1">
        <f>VLOOKUP($B1382&amp;$C1382&amp;$D1382,HFE!$A$3:$AJ$1048576,BQ$1,0)</f>
        <v>0</v>
      </c>
      <c r="BR1382" s="2">
        <f t="shared" si="734"/>
        <v>0</v>
      </c>
      <c r="BS1382" s="1">
        <f>VLOOKUP($B1382&amp;$C1382&amp;$D1382,Staqo!$A$3:$AJ$1048576,BS$1,0)</f>
        <v>0</v>
      </c>
      <c r="BT1382" s="1">
        <f>VLOOKUP($B1382&amp;$C1382&amp;$D1382,HFE!$A$3:$AJ$1048576,BT$1,0)</f>
        <v>0</v>
      </c>
      <c r="BU1382" s="2">
        <f t="shared" si="735"/>
        <v>0</v>
      </c>
      <c r="BV1382" s="1">
        <f>VLOOKUP($B1382&amp;$C1382&amp;$D1382,Staqo!$A$3:$AJ$1048576,BV$1,0)</f>
        <v>0</v>
      </c>
      <c r="BW1382" s="1">
        <f>VLOOKUP($B1382&amp;$C1382&amp;$D1382,HFE!$A$3:$AJ$1048576,BW$1,0)</f>
        <v>0</v>
      </c>
      <c r="BX1382" s="2">
        <f t="shared" si="736"/>
        <v>0</v>
      </c>
      <c r="BY1382" s="1">
        <f>VLOOKUP($B1382&amp;$C1382&amp;$D1382,Staqo!$A$3:$AJ$1048576,BY$1,0)</f>
        <v>0</v>
      </c>
      <c r="BZ1382" s="1">
        <f>VLOOKUP($B1382&amp;$C1382&amp;$D1382,HFE!$A$3:$AJ$1048576,BZ$1,0)</f>
        <v>0</v>
      </c>
      <c r="CA1382" s="2">
        <f t="shared" si="737"/>
        <v>0</v>
      </c>
      <c r="CB1382" s="1">
        <f>VLOOKUP($B1382&amp;$C1382&amp;$D1382,Staqo!$A$3:$AJ$1048576,CB$1,0)</f>
        <v>0</v>
      </c>
      <c r="CC1382" s="1">
        <f>VLOOKUP($B1382&amp;$C1382&amp;$D1382,HFE!$A$3:$AJ$1048576,CC$1,0)</f>
        <v>0</v>
      </c>
      <c r="CD1382" s="2">
        <f t="shared" si="738"/>
        <v>0</v>
      </c>
      <c r="CE1382" s="1">
        <f>VLOOKUP($B1382&amp;$C1382&amp;$D1382,Staqo!$A$3:$AJ$1048576,CE$1,0)</f>
        <v>0</v>
      </c>
      <c r="CF1382" s="1">
        <f>VLOOKUP($B1382&amp;$C1382&amp;$D1382,HFE!$A$3:$AJ$1048576,CF$1,0)</f>
        <v>0</v>
      </c>
      <c r="CG1382" s="2">
        <f t="shared" si="739"/>
        <v>0</v>
      </c>
      <c r="CH1382" s="1">
        <f>VLOOKUP($B1382&amp;$C1382&amp;$D1382,Staqo!$A$3:$AJ$1048576,CH$1,0)</f>
        <v>0</v>
      </c>
      <c r="CI1382" s="1">
        <f>VLOOKUP($B1382&amp;$C1382&amp;$D1382,HFE!$A$3:$AJ$1048576,CI$1,0)</f>
        <v>0</v>
      </c>
      <c r="CJ1382" s="2">
        <f t="shared" si="740"/>
        <v>0</v>
      </c>
      <c r="CK1382" s="1">
        <f>VLOOKUP($B1382&amp;$C1382&amp;$D1382,Staqo!$A$3:$AJ$1048576,CK$1,0)</f>
        <v>0</v>
      </c>
      <c r="CL1382" s="1">
        <f>VLOOKUP($B1382&amp;$C1382&amp;$D1382,HFE!$A$3:$AJ$1048576,CL$1,0)</f>
        <v>0</v>
      </c>
      <c r="CM1382" s="2">
        <f t="shared" si="741"/>
        <v>0</v>
      </c>
      <c r="CN1382" s="1">
        <f>VLOOKUP($B1382&amp;$C1382&amp;$D1382,Staqo!$A$3:$AJ$1048576,CN$1,0)</f>
        <v>0</v>
      </c>
      <c r="CO1382" s="1">
        <f>VLOOKUP($B1382&amp;$C1382&amp;$D1382,HFE!$A$3:$AJ$1048576,CO$1,0)</f>
        <v>0</v>
      </c>
      <c r="CP1382" s="2">
        <f t="shared" si="742"/>
        <v>0</v>
      </c>
      <c r="CQ1382" s="1">
        <f>VLOOKUP($B1382&amp;$C1382&amp;$D1382,Staqo!$A$3:$AJ$1048576,CQ$1,0)</f>
        <v>0</v>
      </c>
      <c r="CR1382" s="1">
        <f>VLOOKUP($B1382&amp;$C1382&amp;$D1382,HFE!$A$3:$AJ$1048576,CR$1,0)</f>
        <v>0</v>
      </c>
      <c r="CS1382" s="2">
        <f t="shared" si="743"/>
        <v>0</v>
      </c>
      <c r="CT1382" s="1"/>
      <c r="CU1382" s="1"/>
      <c r="CV1382" s="2"/>
    </row>
    <row r="1383" hidden="1" spans="1:100">
      <c r="A1383" s="1" t="s">
        <v>95</v>
      </c>
      <c r="B1383" s="1" t="s">
        <v>96</v>
      </c>
      <c r="C1383" s="3">
        <v>44589</v>
      </c>
      <c r="D1383" s="1" t="s">
        <v>112</v>
      </c>
      <c r="E1383" s="1">
        <f>VLOOKUP($B1383&amp;$C1383&amp;$D1383,Staqo!$A$3:$AJ$1048576,E$1,0)</f>
        <v>5.34072</v>
      </c>
      <c r="F1383" s="1" t="e">
        <f>VLOOKUP($B1383&amp;$C1383&amp;$D1383,HFE!$A$3:$AJ$1048576,F$1,0)</f>
        <v>#REF!</v>
      </c>
      <c r="G1383" s="2" t="e">
        <f t="shared" si="713"/>
        <v>#REF!</v>
      </c>
      <c r="H1383" s="1">
        <f>VLOOKUP($B1383&amp;$C1383&amp;$D1383,Staqo!$A$3:$AJ$1048576,H$1,0)</f>
        <v>6.17101</v>
      </c>
      <c r="I1383" s="1" t="e">
        <f>VLOOKUP($B1383&amp;$C1383&amp;$D1383,HFE!$A$3:$AJ$1048576,I$1,0)</f>
        <v>#REF!</v>
      </c>
      <c r="J1383" s="2" t="e">
        <f t="shared" si="714"/>
        <v>#REF!</v>
      </c>
      <c r="K1383" s="1">
        <f>VLOOKUP($B1383&amp;$C1383&amp;$D1383,Staqo!$A$3:$AJ$1048576,K$1,0)</f>
        <v>6800.95</v>
      </c>
      <c r="L1383" s="1" t="e">
        <f>VLOOKUP($B1383&amp;$C1383&amp;$D1383,HFE!$A$3:$AJ$1048576,L$1,0)</f>
        <v>#REF!</v>
      </c>
      <c r="M1383" s="2" t="e">
        <f t="shared" si="715"/>
        <v>#REF!</v>
      </c>
      <c r="N1383" s="1">
        <f>VLOOKUP($B1383&amp;$C1383&amp;$D1383,Staqo!$A$3:$AJ$1048576,N$1,0)</f>
        <v>5160</v>
      </c>
      <c r="O1383" s="1">
        <f>VLOOKUP($B1383&amp;$C1383&amp;$D1383,HFE!$A$3:$AJ$1048576,O$1,0)</f>
        <v>0</v>
      </c>
      <c r="P1383" s="2">
        <f t="shared" si="716"/>
        <v>-5160</v>
      </c>
      <c r="Q1383" s="1">
        <f>VLOOKUP($B1383&amp;$C1383&amp;$D1383,Staqo!$A$3:$AJ$1048576,Q$1,0)</f>
        <v>5116.57</v>
      </c>
      <c r="R1383" s="1">
        <f>VLOOKUP($B1383&amp;$C1383&amp;$D1383,HFE!$A$3:$AJ$1048576,R$1,0)</f>
        <v>0</v>
      </c>
      <c r="S1383" s="2">
        <f t="shared" si="717"/>
        <v>-5116.57</v>
      </c>
      <c r="T1383" s="1">
        <f>VLOOKUP($B1383&amp;$C1383&amp;$D1383,Staqo!$A$3:$AJ$1048576,T$1,0)</f>
        <v>0.758718</v>
      </c>
      <c r="U1383" s="1" t="e">
        <f>VLOOKUP($B1383&amp;$C1383&amp;$D1383,HFE!$A$3:$AJ$1048576,U$1,0)</f>
        <v>#REF!</v>
      </c>
      <c r="V1383" s="2" t="e">
        <f t="shared" si="718"/>
        <v>#REF!</v>
      </c>
      <c r="W1383" s="1">
        <f>VLOOKUP($B1383&amp;$C1383&amp;$D1383,Staqo!$A$3:$AJ$1048576,W$1,0)</f>
        <v>0.752332</v>
      </c>
      <c r="X1383" s="1" t="e">
        <f>VLOOKUP($B1383&amp;$C1383&amp;$D1383,HFE!$A$3:$AJ$1048576,X$1,0)</f>
        <v>#REF!</v>
      </c>
      <c r="Y1383" s="2" t="e">
        <f t="shared" si="719"/>
        <v>#REF!</v>
      </c>
      <c r="Z1383" s="4">
        <f>VLOOKUP($B1383&amp;$C1383&amp;$D1383,Staqo!$A$3:$AJ$1048576,Z$1,0)</f>
        <v>100</v>
      </c>
      <c r="AA1383" s="4">
        <f>VLOOKUP($B1383&amp;$C1383&amp;$D1383,HFE!$A$3:$AJ$1048576,AA$1,0)</f>
        <v>0</v>
      </c>
      <c r="AB1383" s="5">
        <f t="shared" si="720"/>
        <v>-100</v>
      </c>
      <c r="AC1383" s="1">
        <f>VLOOKUP($B1383&amp;$C1383&amp;$D1383,Staqo!$A$3:$AJ$1048576,AC$1,0)</f>
        <v>100</v>
      </c>
      <c r="AD1383" s="1">
        <f>VLOOKUP($B1383&amp;$C1383&amp;$D1383,HFE!$A$3:$AJ$1048576,AD$1,0)*100</f>
        <v>100</v>
      </c>
      <c r="AE1383" s="2">
        <f t="shared" si="721"/>
        <v>0</v>
      </c>
      <c r="AF1383" s="1">
        <f>VLOOKUP($B1383&amp;$C1383&amp;$D1383,Staqo!$A$3:$AJ$1048576,AF$1,0)</f>
        <v>100</v>
      </c>
      <c r="AG1383" s="1">
        <f>VLOOKUP($B1383&amp;$C1383&amp;$D1383,HFE!$A$3:$AJ$1048576,AG$1,0)*100</f>
        <v>100</v>
      </c>
      <c r="AH1383" s="2">
        <f t="shared" si="722"/>
        <v>0</v>
      </c>
      <c r="AI1383" s="1">
        <f>VLOOKUP($B1383&amp;$C1383&amp;$D1383,Staqo!$A$3:$AJ$1048576,AI$1,0)</f>
        <v>0.214594</v>
      </c>
      <c r="AJ1383" s="1" t="e">
        <f>VLOOKUP($B1383&amp;$C1383&amp;$D1383,HFE!$A$3:$AJ$1048576,AJ$1,0)</f>
        <v>#REF!</v>
      </c>
      <c r="AK1383" s="2" t="e">
        <f t="shared" si="723"/>
        <v>#REF!</v>
      </c>
      <c r="AL1383" s="1">
        <f>VLOOKUP($B1383&amp;$C1383&amp;$D1383,Staqo!$A$3:$AJ$1048576,AL$1,0)</f>
        <v>0.195086</v>
      </c>
      <c r="AM1383" s="1" t="e">
        <f>VLOOKUP($B1383&amp;$C1383&amp;$D1383,HFE!$A$3:$AJ$1048576,AM$1,0)</f>
        <v>#REF!</v>
      </c>
      <c r="AN1383" s="2" t="e">
        <f t="shared" si="724"/>
        <v>#REF!</v>
      </c>
      <c r="AO1383" s="1">
        <f>VLOOKUP($B1383&amp;$C1383&amp;$D1383,Staqo!$A$3:$AJ$1048576,AO$1,0)</f>
        <v>0.212788</v>
      </c>
      <c r="AP1383" s="1" t="e">
        <f>VLOOKUP($B1383&amp;$C1383&amp;$D1383,HFE!$A$3:$AJ$1048576,AP$1,0)</f>
        <v>#REF!</v>
      </c>
      <c r="AQ1383" s="2" t="e">
        <f t="shared" si="725"/>
        <v>#REF!</v>
      </c>
      <c r="AR1383" s="1">
        <f>VLOOKUP($B1383&amp;$C1383&amp;$D1383,Staqo!$A$3:$AJ$1048576,AR$1,0)</f>
        <v>0.193444</v>
      </c>
      <c r="AS1383" s="1" t="e">
        <f>VLOOKUP($B1383&amp;$C1383&amp;$D1383,HFE!$A$3:$AJ$1048576,AS$1,0)</f>
        <v>#REF!</v>
      </c>
      <c r="AT1383" s="2" t="e">
        <f t="shared" si="726"/>
        <v>#REF!</v>
      </c>
      <c r="AU1383" s="1">
        <f>VLOOKUP($B1383&amp;$C1383&amp;$D1383,Staqo!$A$3:$AJ$1048576,AU$1,0)</f>
        <v>96.4559</v>
      </c>
      <c r="AV1383" s="1">
        <f>VLOOKUP($B1383&amp;$C1383&amp;$D1383,HFE!$A$3:$AJ$1048576,AV$1,0)</f>
        <v>0</v>
      </c>
      <c r="AW1383" s="2">
        <f t="shared" si="727"/>
        <v>-96.4559</v>
      </c>
      <c r="AX1383" s="4">
        <f>VLOOKUP($B1383&amp;$C1383&amp;$D1383,Staqo!$A$3:$AJ$1048576,AX$1,0)</f>
        <v>12</v>
      </c>
      <c r="AY1383" s="4">
        <f>VLOOKUP($B1383&amp;$C1383&amp;$D1383,HFE!$A$3:$AJ$1048576,AY$1,0)</f>
        <v>12</v>
      </c>
      <c r="AZ1383" s="5">
        <f t="shared" si="728"/>
        <v>0</v>
      </c>
      <c r="BA1383" s="1">
        <f>VLOOKUP($B1383&amp;$C1383&amp;$D1383,Staqo!$A$3:$AJ$1048576,BA$1,0)</f>
        <v>0</v>
      </c>
      <c r="BB1383" s="1">
        <f>VLOOKUP($B1383&amp;$C1383&amp;$D1383,HFE!$A$3:$AJ$1048576,BB$1,0)</f>
        <v>0</v>
      </c>
      <c r="BC1383" s="2">
        <f t="shared" si="729"/>
        <v>0</v>
      </c>
      <c r="BD1383" s="1">
        <f>VLOOKUP($B1383&amp;$C1383&amp;$D1383,Staqo!$A$3:$AJ$1048576,BD$1,0)</f>
        <v>0</v>
      </c>
      <c r="BE1383" s="1">
        <f>VLOOKUP($B1383&amp;$C1383&amp;$D1383,HFE!$A$3:$AJ$1048576,BE$1,0)</f>
        <v>0</v>
      </c>
      <c r="BF1383" s="2">
        <f t="shared" si="730"/>
        <v>0</v>
      </c>
      <c r="BG1383" s="1">
        <f>VLOOKUP($B1383&amp;$C1383&amp;$D1383,Staqo!$A$3:$AJ$1048576,BG$1,0)</f>
        <v>0</v>
      </c>
      <c r="BH1383" s="1">
        <f>VLOOKUP($B1383&amp;$C1383&amp;$D1383,HFE!$A$3:$AJ$1048576,BH$1,0)</f>
        <v>0</v>
      </c>
      <c r="BI1383" s="2">
        <f t="shared" si="731"/>
        <v>0</v>
      </c>
      <c r="BJ1383" s="1">
        <f>VLOOKUP($B1383&amp;$C1383&amp;$D1383,Staqo!$A$3:$AJ$1048576,BJ$1,0)</f>
        <v>0</v>
      </c>
      <c r="BK1383" s="1">
        <f>VLOOKUP($B1383&amp;$C1383&amp;$D1383,HFE!$A$3:$AJ$1048576,BK$1,0)</f>
        <v>0</v>
      </c>
      <c r="BL1383" s="2">
        <f t="shared" si="732"/>
        <v>0</v>
      </c>
      <c r="BM1383" s="1">
        <f>VLOOKUP($B1383&amp;$C1383&amp;$D1383,Staqo!$A$3:$AJ$1048576,BM$1,0)</f>
        <v>0</v>
      </c>
      <c r="BN1383" s="1">
        <f>VLOOKUP($B1383&amp;$C1383&amp;$D1383,HFE!$A$3:$AJ$1048576,BN$1,0)</f>
        <v>0</v>
      </c>
      <c r="BO1383" s="2">
        <f t="shared" si="733"/>
        <v>0</v>
      </c>
      <c r="BP1383" s="1">
        <f>VLOOKUP($B1383&amp;$C1383&amp;$D1383,Staqo!$A$3:$AJ$1048576,BP$1,0)</f>
        <v>0</v>
      </c>
      <c r="BQ1383" s="1">
        <f>VLOOKUP($B1383&amp;$C1383&amp;$D1383,HFE!$A$3:$AJ$1048576,BQ$1,0)</f>
        <v>0</v>
      </c>
      <c r="BR1383" s="2">
        <f t="shared" si="734"/>
        <v>0</v>
      </c>
      <c r="BS1383" s="1">
        <f>VLOOKUP($B1383&amp;$C1383&amp;$D1383,Staqo!$A$3:$AJ$1048576,BS$1,0)</f>
        <v>0</v>
      </c>
      <c r="BT1383" s="1">
        <f>VLOOKUP($B1383&amp;$C1383&amp;$D1383,HFE!$A$3:$AJ$1048576,BT$1,0)</f>
        <v>0</v>
      </c>
      <c r="BU1383" s="2">
        <f t="shared" si="735"/>
        <v>0</v>
      </c>
      <c r="BV1383" s="1">
        <f>VLOOKUP($B1383&amp;$C1383&amp;$D1383,Staqo!$A$3:$AJ$1048576,BV$1,0)</f>
        <v>0</v>
      </c>
      <c r="BW1383" s="1">
        <f>VLOOKUP($B1383&amp;$C1383&amp;$D1383,HFE!$A$3:$AJ$1048576,BW$1,0)</f>
        <v>0</v>
      </c>
      <c r="BX1383" s="2">
        <f t="shared" si="736"/>
        <v>0</v>
      </c>
      <c r="BY1383" s="1">
        <f>VLOOKUP($B1383&amp;$C1383&amp;$D1383,Staqo!$A$3:$AJ$1048576,BY$1,0)</f>
        <v>0</v>
      </c>
      <c r="BZ1383" s="1">
        <f>VLOOKUP($B1383&amp;$C1383&amp;$D1383,HFE!$A$3:$AJ$1048576,BZ$1,0)</f>
        <v>0</v>
      </c>
      <c r="CA1383" s="2">
        <f t="shared" si="737"/>
        <v>0</v>
      </c>
      <c r="CB1383" s="1">
        <f>VLOOKUP($B1383&amp;$C1383&amp;$D1383,Staqo!$A$3:$AJ$1048576,CB$1,0)</f>
        <v>0</v>
      </c>
      <c r="CC1383" s="1">
        <f>VLOOKUP($B1383&amp;$C1383&amp;$D1383,HFE!$A$3:$AJ$1048576,CC$1,0)</f>
        <v>0</v>
      </c>
      <c r="CD1383" s="2">
        <f t="shared" si="738"/>
        <v>0</v>
      </c>
      <c r="CE1383" s="1">
        <f>VLOOKUP($B1383&amp;$C1383&amp;$D1383,Staqo!$A$3:$AJ$1048576,CE$1,0)</f>
        <v>0</v>
      </c>
      <c r="CF1383" s="1">
        <f>VLOOKUP($B1383&amp;$C1383&amp;$D1383,HFE!$A$3:$AJ$1048576,CF$1,0)</f>
        <v>0</v>
      </c>
      <c r="CG1383" s="2">
        <f t="shared" si="739"/>
        <v>0</v>
      </c>
      <c r="CH1383" s="1">
        <f>VLOOKUP($B1383&amp;$C1383&amp;$D1383,Staqo!$A$3:$AJ$1048576,CH$1,0)</f>
        <v>0</v>
      </c>
      <c r="CI1383" s="1">
        <f>VLOOKUP($B1383&amp;$C1383&amp;$D1383,HFE!$A$3:$AJ$1048576,CI$1,0)</f>
        <v>0</v>
      </c>
      <c r="CJ1383" s="2">
        <f t="shared" si="740"/>
        <v>0</v>
      </c>
      <c r="CK1383" s="1">
        <f>VLOOKUP($B1383&amp;$C1383&amp;$D1383,Staqo!$A$3:$AJ$1048576,CK$1,0)</f>
        <v>0</v>
      </c>
      <c r="CL1383" s="1">
        <f>VLOOKUP($B1383&amp;$C1383&amp;$D1383,HFE!$A$3:$AJ$1048576,CL$1,0)</f>
        <v>0</v>
      </c>
      <c r="CM1383" s="2">
        <f t="shared" si="741"/>
        <v>0</v>
      </c>
      <c r="CN1383" s="1">
        <f>VLOOKUP($B1383&amp;$C1383&amp;$D1383,Staqo!$A$3:$AJ$1048576,CN$1,0)</f>
        <v>0</v>
      </c>
      <c r="CO1383" s="1">
        <f>VLOOKUP($B1383&amp;$C1383&amp;$D1383,HFE!$A$3:$AJ$1048576,CO$1,0)</f>
        <v>0</v>
      </c>
      <c r="CP1383" s="2">
        <f t="shared" si="742"/>
        <v>0</v>
      </c>
      <c r="CQ1383" s="1">
        <f>VLOOKUP($B1383&amp;$C1383&amp;$D1383,Staqo!$A$3:$AJ$1048576,CQ$1,0)</f>
        <v>0</v>
      </c>
      <c r="CR1383" s="1">
        <f>VLOOKUP($B1383&amp;$C1383&amp;$D1383,HFE!$A$3:$AJ$1048576,CR$1,0)</f>
        <v>0</v>
      </c>
      <c r="CS1383" s="2">
        <f t="shared" si="743"/>
        <v>0</v>
      </c>
      <c r="CT1383" s="1"/>
      <c r="CU1383" s="1"/>
      <c r="CV1383" s="2"/>
    </row>
    <row r="1384" hidden="1" spans="1:100">
      <c r="A1384" s="1" t="s">
        <v>95</v>
      </c>
      <c r="B1384" s="1" t="s">
        <v>96</v>
      </c>
      <c r="C1384" s="3">
        <v>44589</v>
      </c>
      <c r="D1384" s="1" t="s">
        <v>113</v>
      </c>
      <c r="E1384" s="1">
        <f>VLOOKUP($B1384&amp;$C1384&amp;$D1384,Staqo!$A$3:$AJ$1048576,E$1,0)</f>
        <v>5.34072</v>
      </c>
      <c r="F1384" s="1" t="e">
        <f>VLOOKUP($B1384&amp;$C1384&amp;$D1384,HFE!$A$3:$AJ$1048576,F$1,0)</f>
        <v>#REF!</v>
      </c>
      <c r="G1384" s="2" t="e">
        <f t="shared" si="713"/>
        <v>#REF!</v>
      </c>
      <c r="H1384" s="1">
        <f>VLOOKUP($B1384&amp;$C1384&amp;$D1384,Staqo!$A$3:$AJ$1048576,H$1,0)</f>
        <v>6.17101</v>
      </c>
      <c r="I1384" s="1" t="e">
        <f>VLOOKUP($B1384&amp;$C1384&amp;$D1384,HFE!$A$3:$AJ$1048576,I$1,0)</f>
        <v>#REF!</v>
      </c>
      <c r="J1384" s="2" t="e">
        <f t="shared" si="714"/>
        <v>#REF!</v>
      </c>
      <c r="K1384" s="1">
        <f>VLOOKUP($B1384&amp;$C1384&amp;$D1384,Staqo!$A$3:$AJ$1048576,K$1,0)</f>
        <v>6800.95</v>
      </c>
      <c r="L1384" s="1" t="e">
        <f>VLOOKUP($B1384&amp;$C1384&amp;$D1384,HFE!$A$3:$AJ$1048576,L$1,0)</f>
        <v>#REF!</v>
      </c>
      <c r="M1384" s="2" t="e">
        <f t="shared" si="715"/>
        <v>#REF!</v>
      </c>
      <c r="N1384" s="1">
        <f>VLOOKUP($B1384&amp;$C1384&amp;$D1384,Staqo!$A$3:$AJ$1048576,N$1,0)</f>
        <v>5070</v>
      </c>
      <c r="O1384" s="1">
        <f>VLOOKUP($B1384&amp;$C1384&amp;$D1384,HFE!$A$3:$AJ$1048576,O$1,0)</f>
        <v>0</v>
      </c>
      <c r="P1384" s="2">
        <f t="shared" si="716"/>
        <v>-5070</v>
      </c>
      <c r="Q1384" s="1">
        <f>VLOOKUP($B1384&amp;$C1384&amp;$D1384,Staqo!$A$3:$AJ$1048576,Q$1,0)</f>
        <v>5027.32</v>
      </c>
      <c r="R1384" s="1">
        <f>VLOOKUP($B1384&amp;$C1384&amp;$D1384,HFE!$A$3:$AJ$1048576,R$1,0)</f>
        <v>0</v>
      </c>
      <c r="S1384" s="2">
        <f t="shared" si="717"/>
        <v>-5027.32</v>
      </c>
      <c r="T1384" s="1">
        <f>VLOOKUP($B1384&amp;$C1384&amp;$D1384,Staqo!$A$3:$AJ$1048576,T$1,0)</f>
        <v>0.745485</v>
      </c>
      <c r="U1384" s="1" t="e">
        <f>VLOOKUP($B1384&amp;$C1384&amp;$D1384,HFE!$A$3:$AJ$1048576,U$1,0)</f>
        <v>#REF!</v>
      </c>
      <c r="V1384" s="2" t="e">
        <f t="shared" si="718"/>
        <v>#REF!</v>
      </c>
      <c r="W1384" s="1">
        <f>VLOOKUP($B1384&amp;$C1384&amp;$D1384,Staqo!$A$3:$AJ$1048576,W$1,0)</f>
        <v>0.739209</v>
      </c>
      <c r="X1384" s="1" t="e">
        <f>VLOOKUP($B1384&amp;$C1384&amp;$D1384,HFE!$A$3:$AJ$1048576,X$1,0)</f>
        <v>#REF!</v>
      </c>
      <c r="Y1384" s="2" t="e">
        <f t="shared" si="719"/>
        <v>#REF!</v>
      </c>
      <c r="Z1384" s="4">
        <f>VLOOKUP($B1384&amp;$C1384&amp;$D1384,Staqo!$A$3:$AJ$1048576,Z$1,0)</f>
        <v>100</v>
      </c>
      <c r="AA1384" s="4">
        <f>VLOOKUP($B1384&amp;$C1384&amp;$D1384,HFE!$A$3:$AJ$1048576,AA$1,0)</f>
        <v>0</v>
      </c>
      <c r="AB1384" s="5">
        <f t="shared" si="720"/>
        <v>-100</v>
      </c>
      <c r="AC1384" s="1">
        <f>VLOOKUP($B1384&amp;$C1384&amp;$D1384,Staqo!$A$3:$AJ$1048576,AC$1,0)</f>
        <v>100</v>
      </c>
      <c r="AD1384" s="1">
        <f>VLOOKUP($B1384&amp;$C1384&amp;$D1384,HFE!$A$3:$AJ$1048576,AD$1,0)*100</f>
        <v>100</v>
      </c>
      <c r="AE1384" s="2">
        <f t="shared" si="721"/>
        <v>0</v>
      </c>
      <c r="AF1384" s="1">
        <f>VLOOKUP($B1384&amp;$C1384&amp;$D1384,Staqo!$A$3:$AJ$1048576,AF$1,0)</f>
        <v>100</v>
      </c>
      <c r="AG1384" s="1">
        <f>VLOOKUP($B1384&amp;$C1384&amp;$D1384,HFE!$A$3:$AJ$1048576,AG$1,0)*100</f>
        <v>100</v>
      </c>
      <c r="AH1384" s="2">
        <f t="shared" si="722"/>
        <v>0</v>
      </c>
      <c r="AI1384" s="1">
        <f>VLOOKUP($B1384&amp;$C1384&amp;$D1384,Staqo!$A$3:$AJ$1048576,AI$1,0)</f>
        <v>0.210851</v>
      </c>
      <c r="AJ1384" s="1" t="e">
        <f>VLOOKUP($B1384&amp;$C1384&amp;$D1384,HFE!$A$3:$AJ$1048576,AJ$1,0)</f>
        <v>#REF!</v>
      </c>
      <c r="AK1384" s="2" t="e">
        <f t="shared" si="723"/>
        <v>#REF!</v>
      </c>
      <c r="AL1384" s="1">
        <f>VLOOKUP($B1384&amp;$C1384&amp;$D1384,Staqo!$A$3:$AJ$1048576,AL$1,0)</f>
        <v>0.191683</v>
      </c>
      <c r="AM1384" s="1" t="e">
        <f>VLOOKUP($B1384&amp;$C1384&amp;$D1384,HFE!$A$3:$AJ$1048576,AM$1,0)</f>
        <v>#REF!</v>
      </c>
      <c r="AN1384" s="2" t="e">
        <f t="shared" si="724"/>
        <v>#REF!</v>
      </c>
      <c r="AO1384" s="1">
        <f>VLOOKUP($B1384&amp;$C1384&amp;$D1384,Staqo!$A$3:$AJ$1048576,AO$1,0)</f>
        <v>0.209077</v>
      </c>
      <c r="AP1384" s="1" t="e">
        <f>VLOOKUP($B1384&amp;$C1384&amp;$D1384,HFE!$A$3:$AJ$1048576,AP$1,0)</f>
        <v>#REF!</v>
      </c>
      <c r="AQ1384" s="2" t="e">
        <f t="shared" si="725"/>
        <v>#REF!</v>
      </c>
      <c r="AR1384" s="1">
        <f>VLOOKUP($B1384&amp;$C1384&amp;$D1384,Staqo!$A$3:$AJ$1048576,AR$1,0)</f>
        <v>0.19007</v>
      </c>
      <c r="AS1384" s="1" t="e">
        <f>VLOOKUP($B1384&amp;$C1384&amp;$D1384,HFE!$A$3:$AJ$1048576,AS$1,0)</f>
        <v>#REF!</v>
      </c>
      <c r="AT1384" s="2" t="e">
        <f t="shared" si="726"/>
        <v>#REF!</v>
      </c>
      <c r="AU1384" s="1">
        <f>VLOOKUP($B1384&amp;$C1384&amp;$D1384,Staqo!$A$3:$AJ$1048576,AU$1,0)</f>
        <v>97.3418</v>
      </c>
      <c r="AV1384" s="1">
        <f>VLOOKUP($B1384&amp;$C1384&amp;$D1384,HFE!$A$3:$AJ$1048576,AV$1,0)</f>
        <v>0</v>
      </c>
      <c r="AW1384" s="2">
        <f t="shared" si="727"/>
        <v>-97.3418</v>
      </c>
      <c r="AX1384" s="4">
        <f>VLOOKUP($B1384&amp;$C1384&amp;$D1384,Staqo!$A$3:$AJ$1048576,AX$1,0)</f>
        <v>12</v>
      </c>
      <c r="AY1384" s="4">
        <f>VLOOKUP($B1384&amp;$C1384&amp;$D1384,HFE!$A$3:$AJ$1048576,AY$1,0)</f>
        <v>12</v>
      </c>
      <c r="AZ1384" s="5">
        <f t="shared" si="728"/>
        <v>0</v>
      </c>
      <c r="BA1384" s="1">
        <f>VLOOKUP($B1384&amp;$C1384&amp;$D1384,Staqo!$A$3:$AJ$1048576,BA$1,0)</f>
        <v>0</v>
      </c>
      <c r="BB1384" s="1">
        <f>VLOOKUP($B1384&amp;$C1384&amp;$D1384,HFE!$A$3:$AJ$1048576,BB$1,0)</f>
        <v>0</v>
      </c>
      <c r="BC1384" s="2">
        <f t="shared" si="729"/>
        <v>0</v>
      </c>
      <c r="BD1384" s="1">
        <f>VLOOKUP($B1384&amp;$C1384&amp;$D1384,Staqo!$A$3:$AJ$1048576,BD$1,0)</f>
        <v>0</v>
      </c>
      <c r="BE1384" s="1">
        <f>VLOOKUP($B1384&amp;$C1384&amp;$D1384,HFE!$A$3:$AJ$1048576,BE$1,0)</f>
        <v>0</v>
      </c>
      <c r="BF1384" s="2">
        <f t="shared" si="730"/>
        <v>0</v>
      </c>
      <c r="BG1384" s="1">
        <f>VLOOKUP($B1384&amp;$C1384&amp;$D1384,Staqo!$A$3:$AJ$1048576,BG$1,0)</f>
        <v>0</v>
      </c>
      <c r="BH1384" s="1">
        <f>VLOOKUP($B1384&amp;$C1384&amp;$D1384,HFE!$A$3:$AJ$1048576,BH$1,0)</f>
        <v>0</v>
      </c>
      <c r="BI1384" s="2">
        <f t="shared" si="731"/>
        <v>0</v>
      </c>
      <c r="BJ1384" s="1">
        <f>VLOOKUP($B1384&amp;$C1384&amp;$D1384,Staqo!$A$3:$AJ$1048576,BJ$1,0)</f>
        <v>0</v>
      </c>
      <c r="BK1384" s="1">
        <f>VLOOKUP($B1384&amp;$C1384&amp;$D1384,HFE!$A$3:$AJ$1048576,BK$1,0)</f>
        <v>0</v>
      </c>
      <c r="BL1384" s="2">
        <f t="shared" si="732"/>
        <v>0</v>
      </c>
      <c r="BM1384" s="1">
        <f>VLOOKUP($B1384&amp;$C1384&amp;$D1384,Staqo!$A$3:$AJ$1048576,BM$1,0)</f>
        <v>0</v>
      </c>
      <c r="BN1384" s="1">
        <f>VLOOKUP($B1384&amp;$C1384&amp;$D1384,HFE!$A$3:$AJ$1048576,BN$1,0)</f>
        <v>0</v>
      </c>
      <c r="BO1384" s="2">
        <f t="shared" si="733"/>
        <v>0</v>
      </c>
      <c r="BP1384" s="1">
        <f>VLOOKUP($B1384&amp;$C1384&amp;$D1384,Staqo!$A$3:$AJ$1048576,BP$1,0)</f>
        <v>0</v>
      </c>
      <c r="BQ1384" s="1">
        <f>VLOOKUP($B1384&amp;$C1384&amp;$D1384,HFE!$A$3:$AJ$1048576,BQ$1,0)</f>
        <v>0</v>
      </c>
      <c r="BR1384" s="2">
        <f t="shared" si="734"/>
        <v>0</v>
      </c>
      <c r="BS1384" s="1">
        <f>VLOOKUP($B1384&amp;$C1384&amp;$D1384,Staqo!$A$3:$AJ$1048576,BS$1,0)</f>
        <v>0</v>
      </c>
      <c r="BT1384" s="1">
        <f>VLOOKUP($B1384&amp;$C1384&amp;$D1384,HFE!$A$3:$AJ$1048576,BT$1,0)</f>
        <v>0</v>
      </c>
      <c r="BU1384" s="2">
        <f t="shared" si="735"/>
        <v>0</v>
      </c>
      <c r="BV1384" s="1">
        <f>VLOOKUP($B1384&amp;$C1384&amp;$D1384,Staqo!$A$3:$AJ$1048576,BV$1,0)</f>
        <v>0</v>
      </c>
      <c r="BW1384" s="1">
        <f>VLOOKUP($B1384&amp;$C1384&amp;$D1384,HFE!$A$3:$AJ$1048576,BW$1,0)</f>
        <v>0</v>
      </c>
      <c r="BX1384" s="2">
        <f t="shared" si="736"/>
        <v>0</v>
      </c>
      <c r="BY1384" s="1">
        <f>VLOOKUP($B1384&amp;$C1384&amp;$D1384,Staqo!$A$3:$AJ$1048576,BY$1,0)</f>
        <v>0</v>
      </c>
      <c r="BZ1384" s="1">
        <f>VLOOKUP($B1384&amp;$C1384&amp;$D1384,HFE!$A$3:$AJ$1048576,BZ$1,0)</f>
        <v>0</v>
      </c>
      <c r="CA1384" s="2">
        <f t="shared" si="737"/>
        <v>0</v>
      </c>
      <c r="CB1384" s="1">
        <f>VLOOKUP($B1384&amp;$C1384&amp;$D1384,Staqo!$A$3:$AJ$1048576,CB$1,0)</f>
        <v>0</v>
      </c>
      <c r="CC1384" s="1">
        <f>VLOOKUP($B1384&amp;$C1384&amp;$D1384,HFE!$A$3:$AJ$1048576,CC$1,0)</f>
        <v>0</v>
      </c>
      <c r="CD1384" s="2">
        <f t="shared" si="738"/>
        <v>0</v>
      </c>
      <c r="CE1384" s="1">
        <f>VLOOKUP($B1384&amp;$C1384&amp;$D1384,Staqo!$A$3:$AJ$1048576,CE$1,0)</f>
        <v>0</v>
      </c>
      <c r="CF1384" s="1">
        <f>VLOOKUP($B1384&amp;$C1384&amp;$D1384,HFE!$A$3:$AJ$1048576,CF$1,0)</f>
        <v>0</v>
      </c>
      <c r="CG1384" s="2">
        <f t="shared" si="739"/>
        <v>0</v>
      </c>
      <c r="CH1384" s="1">
        <f>VLOOKUP($B1384&amp;$C1384&amp;$D1384,Staqo!$A$3:$AJ$1048576,CH$1,0)</f>
        <v>0</v>
      </c>
      <c r="CI1384" s="1">
        <f>VLOOKUP($B1384&amp;$C1384&amp;$D1384,HFE!$A$3:$AJ$1048576,CI$1,0)</f>
        <v>0</v>
      </c>
      <c r="CJ1384" s="2">
        <f t="shared" si="740"/>
        <v>0</v>
      </c>
      <c r="CK1384" s="1">
        <f>VLOOKUP($B1384&amp;$C1384&amp;$D1384,Staqo!$A$3:$AJ$1048576,CK$1,0)</f>
        <v>0</v>
      </c>
      <c r="CL1384" s="1">
        <f>VLOOKUP($B1384&amp;$C1384&amp;$D1384,HFE!$A$3:$AJ$1048576,CL$1,0)</f>
        <v>0</v>
      </c>
      <c r="CM1384" s="2">
        <f t="shared" si="741"/>
        <v>0</v>
      </c>
      <c r="CN1384" s="1">
        <f>VLOOKUP($B1384&amp;$C1384&amp;$D1384,Staqo!$A$3:$AJ$1048576,CN$1,0)</f>
        <v>0</v>
      </c>
      <c r="CO1384" s="1">
        <f>VLOOKUP($B1384&amp;$C1384&amp;$D1384,HFE!$A$3:$AJ$1048576,CO$1,0)</f>
        <v>0</v>
      </c>
      <c r="CP1384" s="2">
        <f t="shared" si="742"/>
        <v>0</v>
      </c>
      <c r="CQ1384" s="1">
        <f>VLOOKUP($B1384&amp;$C1384&amp;$D1384,Staqo!$A$3:$AJ$1048576,CQ$1,0)</f>
        <v>0</v>
      </c>
      <c r="CR1384" s="1">
        <f>VLOOKUP($B1384&amp;$C1384&amp;$D1384,HFE!$A$3:$AJ$1048576,CR$1,0)</f>
        <v>0</v>
      </c>
      <c r="CS1384" s="2">
        <f t="shared" si="743"/>
        <v>0</v>
      </c>
      <c r="CT1384" s="1"/>
      <c r="CU1384" s="1"/>
      <c r="CV1384" s="2"/>
    </row>
    <row r="1385" hidden="1" spans="1:100">
      <c r="A1385" s="1" t="s">
        <v>95</v>
      </c>
      <c r="B1385" s="1" t="s">
        <v>96</v>
      </c>
      <c r="C1385" s="3">
        <v>44589</v>
      </c>
      <c r="D1385" s="1" t="s">
        <v>114</v>
      </c>
      <c r="E1385" s="1">
        <f>VLOOKUP($B1385&amp;$C1385&amp;$D1385,Staqo!$A$3:$AJ$1048576,E$1,0)</f>
        <v>5.34072</v>
      </c>
      <c r="F1385" s="1" t="e">
        <f>VLOOKUP($B1385&amp;$C1385&amp;$D1385,HFE!$A$3:$AJ$1048576,F$1,0)</f>
        <v>#REF!</v>
      </c>
      <c r="G1385" s="2" t="e">
        <f t="shared" si="713"/>
        <v>#REF!</v>
      </c>
      <c r="H1385" s="1">
        <f>VLOOKUP($B1385&amp;$C1385&amp;$D1385,Staqo!$A$3:$AJ$1048576,H$1,0)</f>
        <v>6.17101</v>
      </c>
      <c r="I1385" s="1" t="e">
        <f>VLOOKUP($B1385&amp;$C1385&amp;$D1385,HFE!$A$3:$AJ$1048576,I$1,0)</f>
        <v>#REF!</v>
      </c>
      <c r="J1385" s="2" t="e">
        <f t="shared" si="714"/>
        <v>#REF!</v>
      </c>
      <c r="K1385" s="1">
        <f>VLOOKUP($B1385&amp;$C1385&amp;$D1385,Staqo!$A$3:$AJ$1048576,K$1,0)</f>
        <v>6800.95</v>
      </c>
      <c r="L1385" s="1" t="e">
        <f>VLOOKUP($B1385&amp;$C1385&amp;$D1385,HFE!$A$3:$AJ$1048576,L$1,0)</f>
        <v>#REF!</v>
      </c>
      <c r="M1385" s="2" t="e">
        <f t="shared" si="715"/>
        <v>#REF!</v>
      </c>
      <c r="N1385" s="1">
        <f>VLOOKUP($B1385&amp;$C1385&amp;$D1385,Staqo!$A$3:$AJ$1048576,N$1,0)</f>
        <v>5160</v>
      </c>
      <c r="O1385" s="1">
        <f>VLOOKUP($B1385&amp;$C1385&amp;$D1385,HFE!$A$3:$AJ$1048576,O$1,0)</f>
        <v>0</v>
      </c>
      <c r="P1385" s="2">
        <f t="shared" si="716"/>
        <v>-5160</v>
      </c>
      <c r="Q1385" s="1">
        <f>VLOOKUP($B1385&amp;$C1385&amp;$D1385,Staqo!$A$3:$AJ$1048576,Q$1,0)</f>
        <v>5116.57</v>
      </c>
      <c r="R1385" s="1">
        <f>VLOOKUP($B1385&amp;$C1385&amp;$D1385,HFE!$A$3:$AJ$1048576,R$1,0)</f>
        <v>0</v>
      </c>
      <c r="S1385" s="2">
        <f t="shared" si="717"/>
        <v>-5116.57</v>
      </c>
      <c r="T1385" s="1">
        <f>VLOOKUP($B1385&amp;$C1385&amp;$D1385,Staqo!$A$3:$AJ$1048576,T$1,0)</f>
        <v>0.758718</v>
      </c>
      <c r="U1385" s="1" t="e">
        <f>VLOOKUP($B1385&amp;$C1385&amp;$D1385,HFE!$A$3:$AJ$1048576,U$1,0)</f>
        <v>#REF!</v>
      </c>
      <c r="V1385" s="2" t="e">
        <f t="shared" si="718"/>
        <v>#REF!</v>
      </c>
      <c r="W1385" s="1">
        <f>VLOOKUP($B1385&amp;$C1385&amp;$D1385,Staqo!$A$3:$AJ$1048576,W$1,0)</f>
        <v>0.752332</v>
      </c>
      <c r="X1385" s="1" t="e">
        <f>VLOOKUP($B1385&amp;$C1385&amp;$D1385,HFE!$A$3:$AJ$1048576,X$1,0)</f>
        <v>#REF!</v>
      </c>
      <c r="Y1385" s="2" t="e">
        <f t="shared" si="719"/>
        <v>#REF!</v>
      </c>
      <c r="Z1385" s="4">
        <f>VLOOKUP($B1385&amp;$C1385&amp;$D1385,Staqo!$A$3:$AJ$1048576,Z$1,0)</f>
        <v>100</v>
      </c>
      <c r="AA1385" s="4">
        <f>VLOOKUP($B1385&amp;$C1385&amp;$D1385,HFE!$A$3:$AJ$1048576,AA$1,0)</f>
        <v>0</v>
      </c>
      <c r="AB1385" s="5">
        <f t="shared" si="720"/>
        <v>-100</v>
      </c>
      <c r="AC1385" s="1">
        <f>VLOOKUP($B1385&amp;$C1385&amp;$D1385,Staqo!$A$3:$AJ$1048576,AC$1,0)</f>
        <v>100</v>
      </c>
      <c r="AD1385" s="1">
        <f>VLOOKUP($B1385&amp;$C1385&amp;$D1385,HFE!$A$3:$AJ$1048576,AD$1,0)*100</f>
        <v>100</v>
      </c>
      <c r="AE1385" s="2">
        <f t="shared" si="721"/>
        <v>0</v>
      </c>
      <c r="AF1385" s="1">
        <f>VLOOKUP($B1385&amp;$C1385&amp;$D1385,Staqo!$A$3:$AJ$1048576,AF$1,0)</f>
        <v>100</v>
      </c>
      <c r="AG1385" s="1">
        <f>VLOOKUP($B1385&amp;$C1385&amp;$D1385,HFE!$A$3:$AJ$1048576,AG$1,0)*100</f>
        <v>100</v>
      </c>
      <c r="AH1385" s="2">
        <f t="shared" si="722"/>
        <v>0</v>
      </c>
      <c r="AI1385" s="1">
        <f>VLOOKUP($B1385&amp;$C1385&amp;$D1385,Staqo!$A$3:$AJ$1048576,AI$1,0)</f>
        <v>0.214594</v>
      </c>
      <c r="AJ1385" s="1" t="e">
        <f>VLOOKUP($B1385&amp;$C1385&amp;$D1385,HFE!$A$3:$AJ$1048576,AJ$1,0)</f>
        <v>#REF!</v>
      </c>
      <c r="AK1385" s="2" t="e">
        <f t="shared" si="723"/>
        <v>#REF!</v>
      </c>
      <c r="AL1385" s="1">
        <f>VLOOKUP($B1385&amp;$C1385&amp;$D1385,Staqo!$A$3:$AJ$1048576,AL$1,0)</f>
        <v>0.195086</v>
      </c>
      <c r="AM1385" s="1" t="e">
        <f>VLOOKUP($B1385&amp;$C1385&amp;$D1385,HFE!$A$3:$AJ$1048576,AM$1,0)</f>
        <v>#REF!</v>
      </c>
      <c r="AN1385" s="2" t="e">
        <f t="shared" si="724"/>
        <v>#REF!</v>
      </c>
      <c r="AO1385" s="1">
        <f>VLOOKUP($B1385&amp;$C1385&amp;$D1385,Staqo!$A$3:$AJ$1048576,AO$1,0)</f>
        <v>0.212788</v>
      </c>
      <c r="AP1385" s="1" t="e">
        <f>VLOOKUP($B1385&amp;$C1385&amp;$D1385,HFE!$A$3:$AJ$1048576,AP$1,0)</f>
        <v>#REF!</v>
      </c>
      <c r="AQ1385" s="2" t="e">
        <f t="shared" si="725"/>
        <v>#REF!</v>
      </c>
      <c r="AR1385" s="1">
        <f>VLOOKUP($B1385&amp;$C1385&amp;$D1385,Staqo!$A$3:$AJ$1048576,AR$1,0)</f>
        <v>0.193444</v>
      </c>
      <c r="AS1385" s="1" t="e">
        <f>VLOOKUP($B1385&amp;$C1385&amp;$D1385,HFE!$A$3:$AJ$1048576,AS$1,0)</f>
        <v>#REF!</v>
      </c>
      <c r="AT1385" s="2" t="e">
        <f t="shared" si="726"/>
        <v>#REF!</v>
      </c>
      <c r="AU1385" s="1">
        <f>VLOOKUP($B1385&amp;$C1385&amp;$D1385,Staqo!$A$3:$AJ$1048576,AU$1,0)</f>
        <v>96.4154</v>
      </c>
      <c r="AV1385" s="1">
        <f>VLOOKUP($B1385&amp;$C1385&amp;$D1385,HFE!$A$3:$AJ$1048576,AV$1,0)</f>
        <v>0</v>
      </c>
      <c r="AW1385" s="2">
        <f t="shared" si="727"/>
        <v>-96.4154</v>
      </c>
      <c r="AX1385" s="4">
        <f>VLOOKUP($B1385&amp;$C1385&amp;$D1385,Staqo!$A$3:$AJ$1048576,AX$1,0)</f>
        <v>12</v>
      </c>
      <c r="AY1385" s="4">
        <f>VLOOKUP($B1385&amp;$C1385&amp;$D1385,HFE!$A$3:$AJ$1048576,AY$1,0)</f>
        <v>12</v>
      </c>
      <c r="AZ1385" s="5">
        <f t="shared" si="728"/>
        <v>0</v>
      </c>
      <c r="BA1385" s="1">
        <f>VLOOKUP($B1385&amp;$C1385&amp;$D1385,Staqo!$A$3:$AJ$1048576,BA$1,0)</f>
        <v>0</v>
      </c>
      <c r="BB1385" s="1">
        <f>VLOOKUP($B1385&amp;$C1385&amp;$D1385,HFE!$A$3:$AJ$1048576,BB$1,0)</f>
        <v>0</v>
      </c>
      <c r="BC1385" s="2">
        <f t="shared" si="729"/>
        <v>0</v>
      </c>
      <c r="BD1385" s="1">
        <f>VLOOKUP($B1385&amp;$C1385&amp;$D1385,Staqo!$A$3:$AJ$1048576,BD$1,0)</f>
        <v>0</v>
      </c>
      <c r="BE1385" s="1">
        <f>VLOOKUP($B1385&amp;$C1385&amp;$D1385,HFE!$A$3:$AJ$1048576,BE$1,0)</f>
        <v>0</v>
      </c>
      <c r="BF1385" s="2">
        <f t="shared" si="730"/>
        <v>0</v>
      </c>
      <c r="BG1385" s="1">
        <f>VLOOKUP($B1385&amp;$C1385&amp;$D1385,Staqo!$A$3:$AJ$1048576,BG$1,0)</f>
        <v>0</v>
      </c>
      <c r="BH1385" s="1">
        <f>VLOOKUP($B1385&amp;$C1385&amp;$D1385,HFE!$A$3:$AJ$1048576,BH$1,0)</f>
        <v>0</v>
      </c>
      <c r="BI1385" s="2">
        <f t="shared" si="731"/>
        <v>0</v>
      </c>
      <c r="BJ1385" s="1">
        <f>VLOOKUP($B1385&amp;$C1385&amp;$D1385,Staqo!$A$3:$AJ$1048576,BJ$1,0)</f>
        <v>0</v>
      </c>
      <c r="BK1385" s="1">
        <f>VLOOKUP($B1385&amp;$C1385&amp;$D1385,HFE!$A$3:$AJ$1048576,BK$1,0)</f>
        <v>0</v>
      </c>
      <c r="BL1385" s="2">
        <f t="shared" si="732"/>
        <v>0</v>
      </c>
      <c r="BM1385" s="1">
        <f>VLOOKUP($B1385&amp;$C1385&amp;$D1385,Staqo!$A$3:$AJ$1048576,BM$1,0)</f>
        <v>0</v>
      </c>
      <c r="BN1385" s="1">
        <f>VLOOKUP($B1385&amp;$C1385&amp;$D1385,HFE!$A$3:$AJ$1048576,BN$1,0)</f>
        <v>0</v>
      </c>
      <c r="BO1385" s="2">
        <f t="shared" si="733"/>
        <v>0</v>
      </c>
      <c r="BP1385" s="1">
        <f>VLOOKUP($B1385&amp;$C1385&amp;$D1385,Staqo!$A$3:$AJ$1048576,BP$1,0)</f>
        <v>0</v>
      </c>
      <c r="BQ1385" s="1">
        <f>VLOOKUP($B1385&amp;$C1385&amp;$D1385,HFE!$A$3:$AJ$1048576,BQ$1,0)</f>
        <v>0</v>
      </c>
      <c r="BR1385" s="2">
        <f t="shared" si="734"/>
        <v>0</v>
      </c>
      <c r="BS1385" s="1">
        <f>VLOOKUP($B1385&amp;$C1385&amp;$D1385,Staqo!$A$3:$AJ$1048576,BS$1,0)</f>
        <v>0</v>
      </c>
      <c r="BT1385" s="1">
        <f>VLOOKUP($B1385&amp;$C1385&amp;$D1385,HFE!$A$3:$AJ$1048576,BT$1,0)</f>
        <v>0</v>
      </c>
      <c r="BU1385" s="2">
        <f t="shared" si="735"/>
        <v>0</v>
      </c>
      <c r="BV1385" s="1">
        <f>VLOOKUP($B1385&amp;$C1385&amp;$D1385,Staqo!$A$3:$AJ$1048576,BV$1,0)</f>
        <v>0</v>
      </c>
      <c r="BW1385" s="1">
        <f>VLOOKUP($B1385&amp;$C1385&amp;$D1385,HFE!$A$3:$AJ$1048576,BW$1,0)</f>
        <v>0</v>
      </c>
      <c r="BX1385" s="2">
        <f t="shared" si="736"/>
        <v>0</v>
      </c>
      <c r="BY1385" s="1">
        <f>VLOOKUP($B1385&amp;$C1385&amp;$D1385,Staqo!$A$3:$AJ$1048576,BY$1,0)</f>
        <v>0</v>
      </c>
      <c r="BZ1385" s="1">
        <f>VLOOKUP($B1385&amp;$C1385&amp;$D1385,HFE!$A$3:$AJ$1048576,BZ$1,0)</f>
        <v>0</v>
      </c>
      <c r="CA1385" s="2">
        <f t="shared" si="737"/>
        <v>0</v>
      </c>
      <c r="CB1385" s="1">
        <f>VLOOKUP($B1385&amp;$C1385&amp;$D1385,Staqo!$A$3:$AJ$1048576,CB$1,0)</f>
        <v>0</v>
      </c>
      <c r="CC1385" s="1">
        <f>VLOOKUP($B1385&amp;$C1385&amp;$D1385,HFE!$A$3:$AJ$1048576,CC$1,0)</f>
        <v>0</v>
      </c>
      <c r="CD1385" s="2">
        <f t="shared" si="738"/>
        <v>0</v>
      </c>
      <c r="CE1385" s="1">
        <f>VLOOKUP($B1385&amp;$C1385&amp;$D1385,Staqo!$A$3:$AJ$1048576,CE$1,0)</f>
        <v>0</v>
      </c>
      <c r="CF1385" s="1">
        <f>VLOOKUP($B1385&amp;$C1385&amp;$D1385,HFE!$A$3:$AJ$1048576,CF$1,0)</f>
        <v>0</v>
      </c>
      <c r="CG1385" s="2">
        <f t="shared" si="739"/>
        <v>0</v>
      </c>
      <c r="CH1385" s="1">
        <f>VLOOKUP($B1385&amp;$C1385&amp;$D1385,Staqo!$A$3:$AJ$1048576,CH$1,0)</f>
        <v>0</v>
      </c>
      <c r="CI1385" s="1">
        <f>VLOOKUP($B1385&amp;$C1385&amp;$D1385,HFE!$A$3:$AJ$1048576,CI$1,0)</f>
        <v>0</v>
      </c>
      <c r="CJ1385" s="2">
        <f t="shared" si="740"/>
        <v>0</v>
      </c>
      <c r="CK1385" s="1">
        <f>VLOOKUP($B1385&amp;$C1385&amp;$D1385,Staqo!$A$3:$AJ$1048576,CK$1,0)</f>
        <v>0</v>
      </c>
      <c r="CL1385" s="1">
        <f>VLOOKUP($B1385&amp;$C1385&amp;$D1385,HFE!$A$3:$AJ$1048576,CL$1,0)</f>
        <v>0</v>
      </c>
      <c r="CM1385" s="2">
        <f t="shared" si="741"/>
        <v>0</v>
      </c>
      <c r="CN1385" s="1">
        <f>VLOOKUP($B1385&amp;$C1385&amp;$D1385,Staqo!$A$3:$AJ$1048576,CN$1,0)</f>
        <v>0</v>
      </c>
      <c r="CO1385" s="1">
        <f>VLOOKUP($B1385&amp;$C1385&amp;$D1385,HFE!$A$3:$AJ$1048576,CO$1,0)</f>
        <v>0</v>
      </c>
      <c r="CP1385" s="2">
        <f t="shared" si="742"/>
        <v>0</v>
      </c>
      <c r="CQ1385" s="1">
        <f>VLOOKUP($B1385&amp;$C1385&amp;$D1385,Staqo!$A$3:$AJ$1048576,CQ$1,0)</f>
        <v>0</v>
      </c>
      <c r="CR1385" s="1">
        <f>VLOOKUP($B1385&amp;$C1385&amp;$D1385,HFE!$A$3:$AJ$1048576,CR$1,0)</f>
        <v>0</v>
      </c>
      <c r="CS1385" s="2">
        <f t="shared" si="743"/>
        <v>0</v>
      </c>
      <c r="CT1385" s="1"/>
      <c r="CU1385" s="1"/>
      <c r="CV1385" s="2"/>
    </row>
    <row r="1386" hidden="1" spans="1:100">
      <c r="A1386" s="1" t="s">
        <v>95</v>
      </c>
      <c r="B1386" s="1" t="s">
        <v>96</v>
      </c>
      <c r="C1386" s="3">
        <v>44589</v>
      </c>
      <c r="D1386" s="1" t="s">
        <v>115</v>
      </c>
      <c r="E1386" s="1">
        <f>VLOOKUP($B1386&amp;$C1386&amp;$D1386,Staqo!$A$3:$AJ$1048576,E$1,0)</f>
        <v>5.34072</v>
      </c>
      <c r="F1386" s="1" t="e">
        <f>VLOOKUP($B1386&amp;$C1386&amp;$D1386,HFE!$A$3:$AJ$1048576,F$1,0)</f>
        <v>#REF!</v>
      </c>
      <c r="G1386" s="2" t="e">
        <f t="shared" si="713"/>
        <v>#REF!</v>
      </c>
      <c r="H1386" s="1">
        <f>VLOOKUP($B1386&amp;$C1386&amp;$D1386,Staqo!$A$3:$AJ$1048576,H$1,0)</f>
        <v>6.17101</v>
      </c>
      <c r="I1386" s="1" t="e">
        <f>VLOOKUP($B1386&amp;$C1386&amp;$D1386,HFE!$A$3:$AJ$1048576,I$1,0)</f>
        <v>#REF!</v>
      </c>
      <c r="J1386" s="2" t="e">
        <f t="shared" si="714"/>
        <v>#REF!</v>
      </c>
      <c r="K1386" s="1">
        <f>VLOOKUP($B1386&amp;$C1386&amp;$D1386,Staqo!$A$3:$AJ$1048576,K$1,0)</f>
        <v>6800.95</v>
      </c>
      <c r="L1386" s="1" t="e">
        <f>VLOOKUP($B1386&amp;$C1386&amp;$D1386,HFE!$A$3:$AJ$1048576,L$1,0)</f>
        <v>#REF!</v>
      </c>
      <c r="M1386" s="2" t="e">
        <f t="shared" si="715"/>
        <v>#REF!</v>
      </c>
      <c r="N1386" s="1">
        <f>VLOOKUP($B1386&amp;$C1386&amp;$D1386,Staqo!$A$3:$AJ$1048576,N$1,0)</f>
        <v>5310</v>
      </c>
      <c r="O1386" s="1">
        <f>VLOOKUP($B1386&amp;$C1386&amp;$D1386,HFE!$A$3:$AJ$1048576,O$1,0)</f>
        <v>0</v>
      </c>
      <c r="P1386" s="2">
        <f t="shared" si="716"/>
        <v>-5310</v>
      </c>
      <c r="Q1386" s="1">
        <f>VLOOKUP($B1386&amp;$C1386&amp;$D1386,Staqo!$A$3:$AJ$1048576,Q$1,0)</f>
        <v>5265.3</v>
      </c>
      <c r="R1386" s="1">
        <f>VLOOKUP($B1386&amp;$C1386&amp;$D1386,HFE!$A$3:$AJ$1048576,R$1,0)</f>
        <v>0</v>
      </c>
      <c r="S1386" s="2">
        <f t="shared" si="717"/>
        <v>-5265.3</v>
      </c>
      <c r="T1386" s="1">
        <f>VLOOKUP($B1386&amp;$C1386&amp;$D1386,Staqo!$A$3:$AJ$1048576,T$1,0)</f>
        <v>0.780774</v>
      </c>
      <c r="U1386" s="1" t="e">
        <f>VLOOKUP($B1386&amp;$C1386&amp;$D1386,HFE!$A$3:$AJ$1048576,U$1,0)</f>
        <v>#REF!</v>
      </c>
      <c r="V1386" s="2" t="e">
        <f t="shared" si="718"/>
        <v>#REF!</v>
      </c>
      <c r="W1386" s="1">
        <f>VLOOKUP($B1386&amp;$C1386&amp;$D1386,Staqo!$A$3:$AJ$1048576,W$1,0)</f>
        <v>0.774202</v>
      </c>
      <c r="X1386" s="1" t="e">
        <f>VLOOKUP($B1386&amp;$C1386&amp;$D1386,HFE!$A$3:$AJ$1048576,X$1,0)</f>
        <v>#REF!</v>
      </c>
      <c r="Y1386" s="2" t="e">
        <f t="shared" si="719"/>
        <v>#REF!</v>
      </c>
      <c r="Z1386" s="4">
        <f>VLOOKUP($B1386&amp;$C1386&amp;$D1386,Staqo!$A$3:$AJ$1048576,Z$1,0)</f>
        <v>100</v>
      </c>
      <c r="AA1386" s="4">
        <f>VLOOKUP($B1386&amp;$C1386&amp;$D1386,HFE!$A$3:$AJ$1048576,AA$1,0)</f>
        <v>0</v>
      </c>
      <c r="AB1386" s="5">
        <f t="shared" si="720"/>
        <v>-100</v>
      </c>
      <c r="AC1386" s="1">
        <f>VLOOKUP($B1386&amp;$C1386&amp;$D1386,Staqo!$A$3:$AJ$1048576,AC$1,0)</f>
        <v>100</v>
      </c>
      <c r="AD1386" s="1">
        <f>VLOOKUP($B1386&amp;$C1386&amp;$D1386,HFE!$A$3:$AJ$1048576,AD$1,0)*100</f>
        <v>100</v>
      </c>
      <c r="AE1386" s="2">
        <f t="shared" si="721"/>
        <v>0</v>
      </c>
      <c r="AF1386" s="1">
        <f>VLOOKUP($B1386&amp;$C1386&amp;$D1386,Staqo!$A$3:$AJ$1048576,AF$1,0)</f>
        <v>100</v>
      </c>
      <c r="AG1386" s="1">
        <f>VLOOKUP($B1386&amp;$C1386&amp;$D1386,HFE!$A$3:$AJ$1048576,AG$1,0)*100</f>
        <v>100</v>
      </c>
      <c r="AH1386" s="2">
        <f t="shared" si="722"/>
        <v>0</v>
      </c>
      <c r="AI1386" s="1">
        <f>VLOOKUP($B1386&amp;$C1386&amp;$D1386,Staqo!$A$3:$AJ$1048576,AI$1,0)</f>
        <v>0.220833</v>
      </c>
      <c r="AJ1386" s="1" t="e">
        <f>VLOOKUP($B1386&amp;$C1386&amp;$D1386,HFE!$A$3:$AJ$1048576,AJ$1,0)</f>
        <v>#REF!</v>
      </c>
      <c r="AK1386" s="2" t="e">
        <f t="shared" si="723"/>
        <v>#REF!</v>
      </c>
      <c r="AL1386" s="1">
        <f>VLOOKUP($B1386&amp;$C1386&amp;$D1386,Staqo!$A$3:$AJ$1048576,AL$1,0)</f>
        <v>0.200757</v>
      </c>
      <c r="AM1386" s="1" t="e">
        <f>VLOOKUP($B1386&amp;$C1386&amp;$D1386,HFE!$A$3:$AJ$1048576,AM$1,0)</f>
        <v>#REF!</v>
      </c>
      <c r="AN1386" s="2" t="e">
        <f t="shared" si="724"/>
        <v>#REF!</v>
      </c>
      <c r="AO1386" s="1">
        <f>VLOOKUP($B1386&amp;$C1386&amp;$D1386,Staqo!$A$3:$AJ$1048576,AO$1,0)</f>
        <v>0.218974</v>
      </c>
      <c r="AP1386" s="1" t="e">
        <f>VLOOKUP($B1386&amp;$C1386&amp;$D1386,HFE!$A$3:$AJ$1048576,AP$1,0)</f>
        <v>#REF!</v>
      </c>
      <c r="AQ1386" s="2" t="e">
        <f t="shared" si="725"/>
        <v>#REF!</v>
      </c>
      <c r="AR1386" s="1">
        <f>VLOOKUP($B1386&amp;$C1386&amp;$D1386,Staqo!$A$3:$AJ$1048576,AR$1,0)</f>
        <v>0.199067</v>
      </c>
      <c r="AS1386" s="1" t="e">
        <f>VLOOKUP($B1386&amp;$C1386&amp;$D1386,HFE!$A$3:$AJ$1048576,AS$1,0)</f>
        <v>#REF!</v>
      </c>
      <c r="AT1386" s="2" t="e">
        <f t="shared" si="726"/>
        <v>#REF!</v>
      </c>
      <c r="AU1386" s="1">
        <f>VLOOKUP($B1386&amp;$C1386&amp;$D1386,Staqo!$A$3:$AJ$1048576,AU$1,0)</f>
        <v>98.5503</v>
      </c>
      <c r="AV1386" s="1">
        <f>VLOOKUP($B1386&amp;$C1386&amp;$D1386,HFE!$A$3:$AJ$1048576,AV$1,0)</f>
        <v>0</v>
      </c>
      <c r="AW1386" s="2">
        <f t="shared" si="727"/>
        <v>-98.5503</v>
      </c>
      <c r="AX1386" s="4">
        <f>VLOOKUP($B1386&amp;$C1386&amp;$D1386,Staqo!$A$3:$AJ$1048576,AX$1,0)</f>
        <v>12</v>
      </c>
      <c r="AY1386" s="4">
        <f>VLOOKUP($B1386&amp;$C1386&amp;$D1386,HFE!$A$3:$AJ$1048576,AY$1,0)</f>
        <v>12</v>
      </c>
      <c r="AZ1386" s="5">
        <f t="shared" si="728"/>
        <v>0</v>
      </c>
      <c r="BA1386" s="1">
        <f>VLOOKUP($B1386&amp;$C1386&amp;$D1386,Staqo!$A$3:$AJ$1048576,BA$1,0)</f>
        <v>0</v>
      </c>
      <c r="BB1386" s="1">
        <f>VLOOKUP($B1386&amp;$C1386&amp;$D1386,HFE!$A$3:$AJ$1048576,BB$1,0)</f>
        <v>0</v>
      </c>
      <c r="BC1386" s="2">
        <f t="shared" si="729"/>
        <v>0</v>
      </c>
      <c r="BD1386" s="1">
        <f>VLOOKUP($B1386&amp;$C1386&amp;$D1386,Staqo!$A$3:$AJ$1048576,BD$1,0)</f>
        <v>0</v>
      </c>
      <c r="BE1386" s="1">
        <f>VLOOKUP($B1386&amp;$C1386&amp;$D1386,HFE!$A$3:$AJ$1048576,BE$1,0)</f>
        <v>0</v>
      </c>
      <c r="BF1386" s="2">
        <f t="shared" si="730"/>
        <v>0</v>
      </c>
      <c r="BG1386" s="1">
        <f>VLOOKUP($B1386&amp;$C1386&amp;$D1386,Staqo!$A$3:$AJ$1048576,BG$1,0)</f>
        <v>0</v>
      </c>
      <c r="BH1386" s="1">
        <f>VLOOKUP($B1386&amp;$C1386&amp;$D1386,HFE!$A$3:$AJ$1048576,BH$1,0)</f>
        <v>0</v>
      </c>
      <c r="BI1386" s="2">
        <f t="shared" si="731"/>
        <v>0</v>
      </c>
      <c r="BJ1386" s="1">
        <f>VLOOKUP($B1386&amp;$C1386&amp;$D1386,Staqo!$A$3:$AJ$1048576,BJ$1,0)</f>
        <v>0</v>
      </c>
      <c r="BK1386" s="1">
        <f>VLOOKUP($B1386&amp;$C1386&amp;$D1386,HFE!$A$3:$AJ$1048576,BK$1,0)</f>
        <v>0</v>
      </c>
      <c r="BL1386" s="2">
        <f t="shared" si="732"/>
        <v>0</v>
      </c>
      <c r="BM1386" s="1">
        <f>VLOOKUP($B1386&amp;$C1386&amp;$D1386,Staqo!$A$3:$AJ$1048576,BM$1,0)</f>
        <v>0</v>
      </c>
      <c r="BN1386" s="1">
        <f>VLOOKUP($B1386&amp;$C1386&amp;$D1386,HFE!$A$3:$AJ$1048576,BN$1,0)</f>
        <v>0</v>
      </c>
      <c r="BO1386" s="2">
        <f t="shared" si="733"/>
        <v>0</v>
      </c>
      <c r="BP1386" s="1">
        <f>VLOOKUP($B1386&amp;$C1386&amp;$D1386,Staqo!$A$3:$AJ$1048576,BP$1,0)</f>
        <v>0</v>
      </c>
      <c r="BQ1386" s="1">
        <f>VLOOKUP($B1386&amp;$C1386&amp;$D1386,HFE!$A$3:$AJ$1048576,BQ$1,0)</f>
        <v>0</v>
      </c>
      <c r="BR1386" s="2">
        <f t="shared" si="734"/>
        <v>0</v>
      </c>
      <c r="BS1386" s="1">
        <f>VLOOKUP($B1386&amp;$C1386&amp;$D1386,Staqo!$A$3:$AJ$1048576,BS$1,0)</f>
        <v>0</v>
      </c>
      <c r="BT1386" s="1">
        <f>VLOOKUP($B1386&amp;$C1386&amp;$D1386,HFE!$A$3:$AJ$1048576,BT$1,0)</f>
        <v>0</v>
      </c>
      <c r="BU1386" s="2">
        <f t="shared" si="735"/>
        <v>0</v>
      </c>
      <c r="BV1386" s="1">
        <f>VLOOKUP($B1386&amp;$C1386&amp;$D1386,Staqo!$A$3:$AJ$1048576,BV$1,0)</f>
        <v>0</v>
      </c>
      <c r="BW1386" s="1">
        <f>VLOOKUP($B1386&amp;$C1386&amp;$D1386,HFE!$A$3:$AJ$1048576,BW$1,0)</f>
        <v>0</v>
      </c>
      <c r="BX1386" s="2">
        <f t="shared" si="736"/>
        <v>0</v>
      </c>
      <c r="BY1386" s="1">
        <f>VLOOKUP($B1386&amp;$C1386&amp;$D1386,Staqo!$A$3:$AJ$1048576,BY$1,0)</f>
        <v>0</v>
      </c>
      <c r="BZ1386" s="1">
        <f>VLOOKUP($B1386&amp;$C1386&amp;$D1386,HFE!$A$3:$AJ$1048576,BZ$1,0)</f>
        <v>0</v>
      </c>
      <c r="CA1386" s="2">
        <f t="shared" si="737"/>
        <v>0</v>
      </c>
      <c r="CB1386" s="1">
        <f>VLOOKUP($B1386&amp;$C1386&amp;$D1386,Staqo!$A$3:$AJ$1048576,CB$1,0)</f>
        <v>0</v>
      </c>
      <c r="CC1386" s="1">
        <f>VLOOKUP($B1386&amp;$C1386&amp;$D1386,HFE!$A$3:$AJ$1048576,CC$1,0)</f>
        <v>0</v>
      </c>
      <c r="CD1386" s="2">
        <f t="shared" si="738"/>
        <v>0</v>
      </c>
      <c r="CE1386" s="1">
        <f>VLOOKUP($B1386&amp;$C1386&amp;$D1386,Staqo!$A$3:$AJ$1048576,CE$1,0)</f>
        <v>0</v>
      </c>
      <c r="CF1386" s="1">
        <f>VLOOKUP($B1386&amp;$C1386&amp;$D1386,HFE!$A$3:$AJ$1048576,CF$1,0)</f>
        <v>0</v>
      </c>
      <c r="CG1386" s="2">
        <f t="shared" si="739"/>
        <v>0</v>
      </c>
      <c r="CH1386" s="1">
        <f>VLOOKUP($B1386&amp;$C1386&amp;$D1386,Staqo!$A$3:$AJ$1048576,CH$1,0)</f>
        <v>0</v>
      </c>
      <c r="CI1386" s="1">
        <f>VLOOKUP($B1386&amp;$C1386&amp;$D1386,HFE!$A$3:$AJ$1048576,CI$1,0)</f>
        <v>0</v>
      </c>
      <c r="CJ1386" s="2">
        <f t="shared" si="740"/>
        <v>0</v>
      </c>
      <c r="CK1386" s="1">
        <f>VLOOKUP($B1386&amp;$C1386&amp;$D1386,Staqo!$A$3:$AJ$1048576,CK$1,0)</f>
        <v>0</v>
      </c>
      <c r="CL1386" s="1">
        <f>VLOOKUP($B1386&amp;$C1386&amp;$D1386,HFE!$A$3:$AJ$1048576,CL$1,0)</f>
        <v>0</v>
      </c>
      <c r="CM1386" s="2">
        <f t="shared" si="741"/>
        <v>0</v>
      </c>
      <c r="CN1386" s="1">
        <f>VLOOKUP($B1386&amp;$C1386&amp;$D1386,Staqo!$A$3:$AJ$1048576,CN$1,0)</f>
        <v>0</v>
      </c>
      <c r="CO1386" s="1">
        <f>VLOOKUP($B1386&amp;$C1386&amp;$D1386,HFE!$A$3:$AJ$1048576,CO$1,0)</f>
        <v>0</v>
      </c>
      <c r="CP1386" s="2">
        <f t="shared" si="742"/>
        <v>0</v>
      </c>
      <c r="CQ1386" s="1">
        <f>VLOOKUP($B1386&amp;$C1386&amp;$D1386,Staqo!$A$3:$AJ$1048576,CQ$1,0)</f>
        <v>0</v>
      </c>
      <c r="CR1386" s="1">
        <f>VLOOKUP($B1386&amp;$C1386&amp;$D1386,HFE!$A$3:$AJ$1048576,CR$1,0)</f>
        <v>0</v>
      </c>
      <c r="CS1386" s="2">
        <f t="shared" si="743"/>
        <v>0</v>
      </c>
      <c r="CT1386" s="1"/>
      <c r="CU1386" s="1"/>
      <c r="CV1386" s="2"/>
    </row>
    <row r="1387" hidden="1" spans="1:100">
      <c r="A1387" s="1" t="s">
        <v>95</v>
      </c>
      <c r="B1387" s="1" t="s">
        <v>96</v>
      </c>
      <c r="C1387" s="3">
        <v>44589</v>
      </c>
      <c r="D1387" s="1" t="s">
        <v>116</v>
      </c>
      <c r="E1387" s="1">
        <f>VLOOKUP($B1387&amp;$C1387&amp;$D1387,Staqo!$A$3:$AJ$1048576,E$1,0)</f>
        <v>5.34072</v>
      </c>
      <c r="F1387" s="1" t="e">
        <f>VLOOKUP($B1387&amp;$C1387&amp;$D1387,HFE!$A$3:$AJ$1048576,F$1,0)</f>
        <v>#REF!</v>
      </c>
      <c r="G1387" s="2" t="e">
        <f t="shared" si="713"/>
        <v>#REF!</v>
      </c>
      <c r="H1387" s="1">
        <f>VLOOKUP($B1387&amp;$C1387&amp;$D1387,Staqo!$A$3:$AJ$1048576,H$1,0)</f>
        <v>6.17101</v>
      </c>
      <c r="I1387" s="1" t="e">
        <f>VLOOKUP($B1387&amp;$C1387&amp;$D1387,HFE!$A$3:$AJ$1048576,I$1,0)</f>
        <v>#REF!</v>
      </c>
      <c r="J1387" s="2" t="e">
        <f t="shared" si="714"/>
        <v>#REF!</v>
      </c>
      <c r="K1387" s="1">
        <f>VLOOKUP($B1387&amp;$C1387&amp;$D1387,Staqo!$A$3:$AJ$1048576,K$1,0)</f>
        <v>6800.95</v>
      </c>
      <c r="L1387" s="1" t="e">
        <f>VLOOKUP($B1387&amp;$C1387&amp;$D1387,HFE!$A$3:$AJ$1048576,L$1,0)</f>
        <v>#REF!</v>
      </c>
      <c r="M1387" s="2" t="e">
        <f t="shared" si="715"/>
        <v>#REF!</v>
      </c>
      <c r="N1387" s="1">
        <f>VLOOKUP($B1387&amp;$C1387&amp;$D1387,Staqo!$A$3:$AJ$1048576,N$1,0)</f>
        <v>5330</v>
      </c>
      <c r="O1387" s="1">
        <f>VLOOKUP($B1387&amp;$C1387&amp;$D1387,HFE!$A$3:$AJ$1048576,O$1,0)</f>
        <v>0</v>
      </c>
      <c r="P1387" s="2">
        <f t="shared" si="716"/>
        <v>-5330</v>
      </c>
      <c r="Q1387" s="1">
        <f>VLOOKUP($B1387&amp;$C1387&amp;$D1387,Staqo!$A$3:$AJ$1048576,Q$1,0)</f>
        <v>5285.13</v>
      </c>
      <c r="R1387" s="1">
        <f>VLOOKUP($B1387&amp;$C1387&amp;$D1387,HFE!$A$3:$AJ$1048576,R$1,0)</f>
        <v>0</v>
      </c>
      <c r="S1387" s="2">
        <f t="shared" si="717"/>
        <v>-5285.13</v>
      </c>
      <c r="T1387" s="1">
        <f>VLOOKUP($B1387&amp;$C1387&amp;$D1387,Staqo!$A$3:$AJ$1048576,T$1,0)</f>
        <v>0.783715</v>
      </c>
      <c r="U1387" s="1" t="e">
        <f>VLOOKUP($B1387&amp;$C1387&amp;$D1387,HFE!$A$3:$AJ$1048576,U$1,0)</f>
        <v>#REF!</v>
      </c>
      <c r="V1387" s="2" t="e">
        <f t="shared" si="718"/>
        <v>#REF!</v>
      </c>
      <c r="W1387" s="1">
        <f>VLOOKUP($B1387&amp;$C1387&amp;$D1387,Staqo!$A$3:$AJ$1048576,W$1,0)</f>
        <v>0.777118</v>
      </c>
      <c r="X1387" s="1" t="e">
        <f>VLOOKUP($B1387&amp;$C1387&amp;$D1387,HFE!$A$3:$AJ$1048576,X$1,0)</f>
        <v>#REF!</v>
      </c>
      <c r="Y1387" s="2" t="e">
        <f t="shared" si="719"/>
        <v>#REF!</v>
      </c>
      <c r="Z1387" s="4">
        <f>VLOOKUP($B1387&amp;$C1387&amp;$D1387,Staqo!$A$3:$AJ$1048576,Z$1,0)</f>
        <v>100</v>
      </c>
      <c r="AA1387" s="4">
        <f>VLOOKUP($B1387&amp;$C1387&amp;$D1387,HFE!$A$3:$AJ$1048576,AA$1,0)</f>
        <v>0</v>
      </c>
      <c r="AB1387" s="5">
        <f t="shared" si="720"/>
        <v>-100</v>
      </c>
      <c r="AC1387" s="1">
        <f>VLOOKUP($B1387&amp;$C1387&amp;$D1387,Staqo!$A$3:$AJ$1048576,AC$1,0)</f>
        <v>100</v>
      </c>
      <c r="AD1387" s="1">
        <f>VLOOKUP($B1387&amp;$C1387&amp;$D1387,HFE!$A$3:$AJ$1048576,AD$1,0)*100</f>
        <v>100</v>
      </c>
      <c r="AE1387" s="2">
        <f t="shared" si="721"/>
        <v>0</v>
      </c>
      <c r="AF1387" s="1">
        <f>VLOOKUP($B1387&amp;$C1387&amp;$D1387,Staqo!$A$3:$AJ$1048576,AF$1,0)</f>
        <v>100</v>
      </c>
      <c r="AG1387" s="1">
        <f>VLOOKUP($B1387&amp;$C1387&amp;$D1387,HFE!$A$3:$AJ$1048576,AG$1,0)*100</f>
        <v>100</v>
      </c>
      <c r="AH1387" s="2">
        <f t="shared" si="722"/>
        <v>0</v>
      </c>
      <c r="AI1387" s="1">
        <f>VLOOKUP($B1387&amp;$C1387&amp;$D1387,Staqo!$A$3:$AJ$1048576,AI$1,0)</f>
        <v>0.221664</v>
      </c>
      <c r="AJ1387" s="1" t="e">
        <f>VLOOKUP($B1387&amp;$C1387&amp;$D1387,HFE!$A$3:$AJ$1048576,AJ$1,0)</f>
        <v>#REF!</v>
      </c>
      <c r="AK1387" s="2" t="e">
        <f t="shared" si="723"/>
        <v>#REF!</v>
      </c>
      <c r="AL1387" s="1">
        <f>VLOOKUP($B1387&amp;$C1387&amp;$D1387,Staqo!$A$3:$AJ$1048576,AL$1,0)</f>
        <v>0.201513</v>
      </c>
      <c r="AM1387" s="1" t="e">
        <f>VLOOKUP($B1387&amp;$C1387&amp;$D1387,HFE!$A$3:$AJ$1048576,AM$1,0)</f>
        <v>#REF!</v>
      </c>
      <c r="AN1387" s="2" t="e">
        <f t="shared" si="724"/>
        <v>#REF!</v>
      </c>
      <c r="AO1387" s="1">
        <f>VLOOKUP($B1387&amp;$C1387&amp;$D1387,Staqo!$A$3:$AJ$1048576,AO$1,0)</f>
        <v>0.219799</v>
      </c>
      <c r="AP1387" s="1" t="e">
        <f>VLOOKUP($B1387&amp;$C1387&amp;$D1387,HFE!$A$3:$AJ$1048576,AP$1,0)</f>
        <v>#REF!</v>
      </c>
      <c r="AQ1387" s="2" t="e">
        <f t="shared" si="725"/>
        <v>#REF!</v>
      </c>
      <c r="AR1387" s="1">
        <f>VLOOKUP($B1387&amp;$C1387&amp;$D1387,Staqo!$A$3:$AJ$1048576,AR$1,0)</f>
        <v>0.199817</v>
      </c>
      <c r="AS1387" s="1" t="e">
        <f>VLOOKUP($B1387&amp;$C1387&amp;$D1387,HFE!$A$3:$AJ$1048576,AS$1,0)</f>
        <v>#REF!</v>
      </c>
      <c r="AT1387" s="2" t="e">
        <f t="shared" si="726"/>
        <v>#REF!</v>
      </c>
      <c r="AU1387" s="1">
        <f>VLOOKUP($B1387&amp;$C1387&amp;$D1387,Staqo!$A$3:$AJ$1048576,AU$1,0)</f>
        <v>96.4086</v>
      </c>
      <c r="AV1387" s="1">
        <f>VLOOKUP($B1387&amp;$C1387&amp;$D1387,HFE!$A$3:$AJ$1048576,AV$1,0)</f>
        <v>0</v>
      </c>
      <c r="AW1387" s="2">
        <f t="shared" si="727"/>
        <v>-96.4086</v>
      </c>
      <c r="AX1387" s="4">
        <f>VLOOKUP($B1387&amp;$C1387&amp;$D1387,Staqo!$A$3:$AJ$1048576,AX$1,0)</f>
        <v>12</v>
      </c>
      <c r="AY1387" s="4">
        <f>VLOOKUP($B1387&amp;$C1387&amp;$D1387,HFE!$A$3:$AJ$1048576,AY$1,0)</f>
        <v>12</v>
      </c>
      <c r="AZ1387" s="5">
        <f t="shared" si="728"/>
        <v>0</v>
      </c>
      <c r="BA1387" s="1">
        <f>VLOOKUP($B1387&amp;$C1387&amp;$D1387,Staqo!$A$3:$AJ$1048576,BA$1,0)</f>
        <v>0</v>
      </c>
      <c r="BB1387" s="1">
        <f>VLOOKUP($B1387&amp;$C1387&amp;$D1387,HFE!$A$3:$AJ$1048576,BB$1,0)</f>
        <v>0</v>
      </c>
      <c r="BC1387" s="2">
        <f t="shared" si="729"/>
        <v>0</v>
      </c>
      <c r="BD1387" s="1">
        <f>VLOOKUP($B1387&amp;$C1387&amp;$D1387,Staqo!$A$3:$AJ$1048576,BD$1,0)</f>
        <v>0</v>
      </c>
      <c r="BE1387" s="1">
        <f>VLOOKUP($B1387&amp;$C1387&amp;$D1387,HFE!$A$3:$AJ$1048576,BE$1,0)</f>
        <v>0</v>
      </c>
      <c r="BF1387" s="2">
        <f t="shared" si="730"/>
        <v>0</v>
      </c>
      <c r="BG1387" s="1">
        <f>VLOOKUP($B1387&amp;$C1387&amp;$D1387,Staqo!$A$3:$AJ$1048576,BG$1,0)</f>
        <v>0</v>
      </c>
      <c r="BH1387" s="1">
        <f>VLOOKUP($B1387&amp;$C1387&amp;$D1387,HFE!$A$3:$AJ$1048576,BH$1,0)</f>
        <v>0</v>
      </c>
      <c r="BI1387" s="2">
        <f t="shared" si="731"/>
        <v>0</v>
      </c>
      <c r="BJ1387" s="1">
        <f>VLOOKUP($B1387&amp;$C1387&amp;$D1387,Staqo!$A$3:$AJ$1048576,BJ$1,0)</f>
        <v>0</v>
      </c>
      <c r="BK1387" s="1">
        <f>VLOOKUP($B1387&amp;$C1387&amp;$D1387,HFE!$A$3:$AJ$1048576,BK$1,0)</f>
        <v>0</v>
      </c>
      <c r="BL1387" s="2">
        <f t="shared" si="732"/>
        <v>0</v>
      </c>
      <c r="BM1387" s="1">
        <f>VLOOKUP($B1387&amp;$C1387&amp;$D1387,Staqo!$A$3:$AJ$1048576,BM$1,0)</f>
        <v>0</v>
      </c>
      <c r="BN1387" s="1">
        <f>VLOOKUP($B1387&amp;$C1387&amp;$D1387,HFE!$A$3:$AJ$1048576,BN$1,0)</f>
        <v>0</v>
      </c>
      <c r="BO1387" s="2">
        <f t="shared" si="733"/>
        <v>0</v>
      </c>
      <c r="BP1387" s="1">
        <f>VLOOKUP($B1387&amp;$C1387&amp;$D1387,Staqo!$A$3:$AJ$1048576,BP$1,0)</f>
        <v>0</v>
      </c>
      <c r="BQ1387" s="1">
        <f>VLOOKUP($B1387&amp;$C1387&amp;$D1387,HFE!$A$3:$AJ$1048576,BQ$1,0)</f>
        <v>0</v>
      </c>
      <c r="BR1387" s="2">
        <f t="shared" si="734"/>
        <v>0</v>
      </c>
      <c r="BS1387" s="1">
        <f>VLOOKUP($B1387&amp;$C1387&amp;$D1387,Staqo!$A$3:$AJ$1048576,BS$1,0)</f>
        <v>0</v>
      </c>
      <c r="BT1387" s="1">
        <f>VLOOKUP($B1387&amp;$C1387&amp;$D1387,HFE!$A$3:$AJ$1048576,BT$1,0)</f>
        <v>0</v>
      </c>
      <c r="BU1387" s="2">
        <f t="shared" si="735"/>
        <v>0</v>
      </c>
      <c r="BV1387" s="1">
        <f>VLOOKUP($B1387&amp;$C1387&amp;$D1387,Staqo!$A$3:$AJ$1048576,BV$1,0)</f>
        <v>0</v>
      </c>
      <c r="BW1387" s="1">
        <f>VLOOKUP($B1387&amp;$C1387&amp;$D1387,HFE!$A$3:$AJ$1048576,BW$1,0)</f>
        <v>0</v>
      </c>
      <c r="BX1387" s="2">
        <f t="shared" si="736"/>
        <v>0</v>
      </c>
      <c r="BY1387" s="1">
        <f>VLOOKUP($B1387&amp;$C1387&amp;$D1387,Staqo!$A$3:$AJ$1048576,BY$1,0)</f>
        <v>0</v>
      </c>
      <c r="BZ1387" s="1">
        <f>VLOOKUP($B1387&amp;$C1387&amp;$D1387,HFE!$A$3:$AJ$1048576,BZ$1,0)</f>
        <v>0</v>
      </c>
      <c r="CA1387" s="2">
        <f t="shared" si="737"/>
        <v>0</v>
      </c>
      <c r="CB1387" s="1">
        <f>VLOOKUP($B1387&amp;$C1387&amp;$D1387,Staqo!$A$3:$AJ$1048576,CB$1,0)</f>
        <v>0</v>
      </c>
      <c r="CC1387" s="1">
        <f>VLOOKUP($B1387&amp;$C1387&amp;$D1387,HFE!$A$3:$AJ$1048576,CC$1,0)</f>
        <v>0</v>
      </c>
      <c r="CD1387" s="2">
        <f t="shared" si="738"/>
        <v>0</v>
      </c>
      <c r="CE1387" s="1">
        <f>VLOOKUP($B1387&amp;$C1387&amp;$D1387,Staqo!$A$3:$AJ$1048576,CE$1,0)</f>
        <v>0</v>
      </c>
      <c r="CF1387" s="1">
        <f>VLOOKUP($B1387&amp;$C1387&amp;$D1387,HFE!$A$3:$AJ$1048576,CF$1,0)</f>
        <v>0</v>
      </c>
      <c r="CG1387" s="2">
        <f t="shared" si="739"/>
        <v>0</v>
      </c>
      <c r="CH1387" s="1">
        <f>VLOOKUP($B1387&amp;$C1387&amp;$D1387,Staqo!$A$3:$AJ$1048576,CH$1,0)</f>
        <v>0</v>
      </c>
      <c r="CI1387" s="1">
        <f>VLOOKUP($B1387&amp;$C1387&amp;$D1387,HFE!$A$3:$AJ$1048576,CI$1,0)</f>
        <v>0</v>
      </c>
      <c r="CJ1387" s="2">
        <f t="shared" si="740"/>
        <v>0</v>
      </c>
      <c r="CK1387" s="1">
        <f>VLOOKUP($B1387&amp;$C1387&amp;$D1387,Staqo!$A$3:$AJ$1048576,CK$1,0)</f>
        <v>0</v>
      </c>
      <c r="CL1387" s="1">
        <f>VLOOKUP($B1387&amp;$C1387&amp;$D1387,HFE!$A$3:$AJ$1048576,CL$1,0)</f>
        <v>0</v>
      </c>
      <c r="CM1387" s="2">
        <f t="shared" si="741"/>
        <v>0</v>
      </c>
      <c r="CN1387" s="1">
        <f>VLOOKUP($B1387&amp;$C1387&amp;$D1387,Staqo!$A$3:$AJ$1048576,CN$1,0)</f>
        <v>0</v>
      </c>
      <c r="CO1387" s="1">
        <f>VLOOKUP($B1387&amp;$C1387&amp;$D1387,HFE!$A$3:$AJ$1048576,CO$1,0)</f>
        <v>0</v>
      </c>
      <c r="CP1387" s="2">
        <f t="shared" si="742"/>
        <v>0</v>
      </c>
      <c r="CQ1387" s="1">
        <f>VLOOKUP($B1387&amp;$C1387&amp;$D1387,Staqo!$A$3:$AJ$1048576,CQ$1,0)</f>
        <v>0</v>
      </c>
      <c r="CR1387" s="1">
        <f>VLOOKUP($B1387&amp;$C1387&amp;$D1387,HFE!$A$3:$AJ$1048576,CR$1,0)</f>
        <v>0</v>
      </c>
      <c r="CS1387" s="2">
        <f t="shared" si="743"/>
        <v>0</v>
      </c>
      <c r="CT1387" s="1"/>
      <c r="CU1387" s="1"/>
      <c r="CV1387" s="2"/>
    </row>
    <row r="1388" hidden="1" spans="1:100">
      <c r="A1388" s="1" t="s">
        <v>95</v>
      </c>
      <c r="B1388" s="1" t="s">
        <v>96</v>
      </c>
      <c r="C1388" s="3">
        <v>44589</v>
      </c>
      <c r="D1388" s="1" t="s">
        <v>117</v>
      </c>
      <c r="E1388" s="1">
        <f>VLOOKUP($B1388&amp;$C1388&amp;$D1388,Staqo!$A$3:$AJ$1048576,E$1,0)</f>
        <v>5.34072</v>
      </c>
      <c r="F1388" s="1" t="e">
        <f>VLOOKUP($B1388&amp;$C1388&amp;$D1388,HFE!$A$3:$AJ$1048576,F$1,0)</f>
        <v>#REF!</v>
      </c>
      <c r="G1388" s="2" t="e">
        <f t="shared" si="713"/>
        <v>#REF!</v>
      </c>
      <c r="H1388" s="1">
        <f>VLOOKUP($B1388&amp;$C1388&amp;$D1388,Staqo!$A$3:$AJ$1048576,H$1,0)</f>
        <v>6.17101</v>
      </c>
      <c r="I1388" s="1" t="e">
        <f>VLOOKUP($B1388&amp;$C1388&amp;$D1388,HFE!$A$3:$AJ$1048576,I$1,0)</f>
        <v>#REF!</v>
      </c>
      <c r="J1388" s="2" t="e">
        <f t="shared" si="714"/>
        <v>#REF!</v>
      </c>
      <c r="K1388" s="1">
        <f>VLOOKUP($B1388&amp;$C1388&amp;$D1388,Staqo!$A$3:$AJ$1048576,K$1,0)</f>
        <v>6800.95</v>
      </c>
      <c r="L1388" s="1" t="e">
        <f>VLOOKUP($B1388&amp;$C1388&amp;$D1388,HFE!$A$3:$AJ$1048576,L$1,0)</f>
        <v>#REF!</v>
      </c>
      <c r="M1388" s="2" t="e">
        <f t="shared" si="715"/>
        <v>#REF!</v>
      </c>
      <c r="N1388" s="1">
        <f>VLOOKUP($B1388&amp;$C1388&amp;$D1388,Staqo!$A$3:$AJ$1048576,N$1,0)</f>
        <v>5220</v>
      </c>
      <c r="O1388" s="1">
        <f>VLOOKUP($B1388&amp;$C1388&amp;$D1388,HFE!$A$3:$AJ$1048576,O$1,0)</f>
        <v>0</v>
      </c>
      <c r="P1388" s="2">
        <f t="shared" si="716"/>
        <v>-5220</v>
      </c>
      <c r="Q1388" s="1">
        <f>VLOOKUP($B1388&amp;$C1388&amp;$D1388,Staqo!$A$3:$AJ$1048576,Q$1,0)</f>
        <v>5176.06</v>
      </c>
      <c r="R1388" s="1">
        <f>VLOOKUP($B1388&amp;$C1388&amp;$D1388,HFE!$A$3:$AJ$1048576,R$1,0)</f>
        <v>0</v>
      </c>
      <c r="S1388" s="2">
        <f t="shared" si="717"/>
        <v>-5176.06</v>
      </c>
      <c r="T1388" s="1">
        <f>VLOOKUP($B1388&amp;$C1388&amp;$D1388,Staqo!$A$3:$AJ$1048576,T$1,0)</f>
        <v>0.76754</v>
      </c>
      <c r="U1388" s="1" t="e">
        <f>VLOOKUP($B1388&amp;$C1388&amp;$D1388,HFE!$A$3:$AJ$1048576,U$1,0)</f>
        <v>#REF!</v>
      </c>
      <c r="V1388" s="2" t="e">
        <f t="shared" si="718"/>
        <v>#REF!</v>
      </c>
      <c r="W1388" s="1">
        <f>VLOOKUP($B1388&amp;$C1388&amp;$D1388,Staqo!$A$3:$AJ$1048576,W$1,0)</f>
        <v>0.76108</v>
      </c>
      <c r="X1388" s="1" t="e">
        <f>VLOOKUP($B1388&amp;$C1388&amp;$D1388,HFE!$A$3:$AJ$1048576,X$1,0)</f>
        <v>#REF!</v>
      </c>
      <c r="Y1388" s="2" t="e">
        <f t="shared" si="719"/>
        <v>#REF!</v>
      </c>
      <c r="Z1388" s="4">
        <f>VLOOKUP($B1388&amp;$C1388&amp;$D1388,Staqo!$A$3:$AJ$1048576,Z$1,0)</f>
        <v>100</v>
      </c>
      <c r="AA1388" s="4">
        <f>VLOOKUP($B1388&amp;$C1388&amp;$D1388,HFE!$A$3:$AJ$1048576,AA$1,0)</f>
        <v>0</v>
      </c>
      <c r="AB1388" s="5">
        <f t="shared" si="720"/>
        <v>-100</v>
      </c>
      <c r="AC1388" s="1">
        <f>VLOOKUP($B1388&amp;$C1388&amp;$D1388,Staqo!$A$3:$AJ$1048576,AC$1,0)</f>
        <v>100</v>
      </c>
      <c r="AD1388" s="1">
        <f>VLOOKUP($B1388&amp;$C1388&amp;$D1388,HFE!$A$3:$AJ$1048576,AD$1,0)*100</f>
        <v>100</v>
      </c>
      <c r="AE1388" s="2">
        <f t="shared" si="721"/>
        <v>0</v>
      </c>
      <c r="AF1388" s="1">
        <f>VLOOKUP($B1388&amp;$C1388&amp;$D1388,Staqo!$A$3:$AJ$1048576,AF$1,0)</f>
        <v>100</v>
      </c>
      <c r="AG1388" s="1">
        <f>VLOOKUP($B1388&amp;$C1388&amp;$D1388,HFE!$A$3:$AJ$1048576,AG$1,0)*100</f>
        <v>100</v>
      </c>
      <c r="AH1388" s="2">
        <f t="shared" si="722"/>
        <v>0</v>
      </c>
      <c r="AI1388" s="1">
        <f>VLOOKUP($B1388&amp;$C1388&amp;$D1388,Staqo!$A$3:$AJ$1048576,AI$1,0)</f>
        <v>0.21709</v>
      </c>
      <c r="AJ1388" s="1" t="e">
        <f>VLOOKUP($B1388&amp;$C1388&amp;$D1388,HFE!$A$3:$AJ$1048576,AJ$1,0)</f>
        <v>#REF!</v>
      </c>
      <c r="AK1388" s="2" t="e">
        <f t="shared" si="723"/>
        <v>#REF!</v>
      </c>
      <c r="AL1388" s="1">
        <f>VLOOKUP($B1388&amp;$C1388&amp;$D1388,Staqo!$A$3:$AJ$1048576,AL$1,0)</f>
        <v>0.197354</v>
      </c>
      <c r="AM1388" s="1" t="e">
        <f>VLOOKUP($B1388&amp;$C1388&amp;$D1388,HFE!$A$3:$AJ$1048576,AM$1,0)</f>
        <v>#REF!</v>
      </c>
      <c r="AN1388" s="2" t="e">
        <f t="shared" si="724"/>
        <v>#REF!</v>
      </c>
      <c r="AO1388" s="1">
        <f>VLOOKUP($B1388&amp;$C1388&amp;$D1388,Staqo!$A$3:$AJ$1048576,AO$1,0)</f>
        <v>0.215262</v>
      </c>
      <c r="AP1388" s="1" t="e">
        <f>VLOOKUP($B1388&amp;$C1388&amp;$D1388,HFE!$A$3:$AJ$1048576,AP$1,0)</f>
        <v>#REF!</v>
      </c>
      <c r="AQ1388" s="2" t="e">
        <f t="shared" si="725"/>
        <v>#REF!</v>
      </c>
      <c r="AR1388" s="1">
        <f>VLOOKUP($B1388&amp;$C1388&amp;$D1388,Staqo!$A$3:$AJ$1048576,AR$1,0)</f>
        <v>0.195693</v>
      </c>
      <c r="AS1388" s="1" t="e">
        <f>VLOOKUP($B1388&amp;$C1388&amp;$D1388,HFE!$A$3:$AJ$1048576,AS$1,0)</f>
        <v>#REF!</v>
      </c>
      <c r="AT1388" s="2" t="e">
        <f t="shared" si="726"/>
        <v>#REF!</v>
      </c>
      <c r="AU1388" s="1">
        <f>VLOOKUP($B1388&amp;$C1388&amp;$D1388,Staqo!$A$3:$AJ$1048576,AU$1,0)</f>
        <v>96.0891</v>
      </c>
      <c r="AV1388" s="1">
        <f>VLOOKUP($B1388&amp;$C1388&amp;$D1388,HFE!$A$3:$AJ$1048576,AV$1,0)</f>
        <v>0</v>
      </c>
      <c r="AW1388" s="2">
        <f t="shared" si="727"/>
        <v>-96.0891</v>
      </c>
      <c r="AX1388" s="4">
        <f>VLOOKUP($B1388&amp;$C1388&amp;$D1388,Staqo!$A$3:$AJ$1048576,AX$1,0)</f>
        <v>12</v>
      </c>
      <c r="AY1388" s="4">
        <f>VLOOKUP($B1388&amp;$C1388&amp;$D1388,HFE!$A$3:$AJ$1048576,AY$1,0)</f>
        <v>12</v>
      </c>
      <c r="AZ1388" s="5">
        <f t="shared" si="728"/>
        <v>0</v>
      </c>
      <c r="BA1388" s="1">
        <f>VLOOKUP($B1388&amp;$C1388&amp;$D1388,Staqo!$A$3:$AJ$1048576,BA$1,0)</f>
        <v>0</v>
      </c>
      <c r="BB1388" s="1">
        <f>VLOOKUP($B1388&amp;$C1388&amp;$D1388,HFE!$A$3:$AJ$1048576,BB$1,0)</f>
        <v>0</v>
      </c>
      <c r="BC1388" s="2">
        <f t="shared" si="729"/>
        <v>0</v>
      </c>
      <c r="BD1388" s="1">
        <f>VLOOKUP($B1388&amp;$C1388&amp;$D1388,Staqo!$A$3:$AJ$1048576,BD$1,0)</f>
        <v>0</v>
      </c>
      <c r="BE1388" s="1">
        <f>VLOOKUP($B1388&amp;$C1388&amp;$D1388,HFE!$A$3:$AJ$1048576,BE$1,0)</f>
        <v>0</v>
      </c>
      <c r="BF1388" s="2">
        <f t="shared" si="730"/>
        <v>0</v>
      </c>
      <c r="BG1388" s="1">
        <f>VLOOKUP($B1388&amp;$C1388&amp;$D1388,Staqo!$A$3:$AJ$1048576,BG$1,0)</f>
        <v>0</v>
      </c>
      <c r="BH1388" s="1">
        <f>VLOOKUP($B1388&amp;$C1388&amp;$D1388,HFE!$A$3:$AJ$1048576,BH$1,0)</f>
        <v>0</v>
      </c>
      <c r="BI1388" s="2">
        <f t="shared" si="731"/>
        <v>0</v>
      </c>
      <c r="BJ1388" s="1">
        <f>VLOOKUP($B1388&amp;$C1388&amp;$D1388,Staqo!$A$3:$AJ$1048576,BJ$1,0)</f>
        <v>0</v>
      </c>
      <c r="BK1388" s="1">
        <f>VLOOKUP($B1388&amp;$C1388&amp;$D1388,HFE!$A$3:$AJ$1048576,BK$1,0)</f>
        <v>0</v>
      </c>
      <c r="BL1388" s="2">
        <f t="shared" si="732"/>
        <v>0</v>
      </c>
      <c r="BM1388" s="1">
        <f>VLOOKUP($B1388&amp;$C1388&amp;$D1388,Staqo!$A$3:$AJ$1048576,BM$1,0)</f>
        <v>0</v>
      </c>
      <c r="BN1388" s="1">
        <f>VLOOKUP($B1388&amp;$C1388&amp;$D1388,HFE!$A$3:$AJ$1048576,BN$1,0)</f>
        <v>0</v>
      </c>
      <c r="BO1388" s="2">
        <f t="shared" si="733"/>
        <v>0</v>
      </c>
      <c r="BP1388" s="1">
        <f>VLOOKUP($B1388&amp;$C1388&amp;$D1388,Staqo!$A$3:$AJ$1048576,BP$1,0)</f>
        <v>0</v>
      </c>
      <c r="BQ1388" s="1">
        <f>VLOOKUP($B1388&amp;$C1388&amp;$D1388,HFE!$A$3:$AJ$1048576,BQ$1,0)</f>
        <v>0</v>
      </c>
      <c r="BR1388" s="2">
        <f t="shared" si="734"/>
        <v>0</v>
      </c>
      <c r="BS1388" s="1">
        <f>VLOOKUP($B1388&amp;$C1388&amp;$D1388,Staqo!$A$3:$AJ$1048576,BS$1,0)</f>
        <v>0</v>
      </c>
      <c r="BT1388" s="1">
        <f>VLOOKUP($B1388&amp;$C1388&amp;$D1388,HFE!$A$3:$AJ$1048576,BT$1,0)</f>
        <v>0</v>
      </c>
      <c r="BU1388" s="2">
        <f t="shared" si="735"/>
        <v>0</v>
      </c>
      <c r="BV1388" s="1">
        <f>VLOOKUP($B1388&amp;$C1388&amp;$D1388,Staqo!$A$3:$AJ$1048576,BV$1,0)</f>
        <v>0</v>
      </c>
      <c r="BW1388" s="1">
        <f>VLOOKUP($B1388&amp;$C1388&amp;$D1388,HFE!$A$3:$AJ$1048576,BW$1,0)</f>
        <v>0</v>
      </c>
      <c r="BX1388" s="2">
        <f t="shared" si="736"/>
        <v>0</v>
      </c>
      <c r="BY1388" s="1">
        <f>VLOOKUP($B1388&amp;$C1388&amp;$D1388,Staqo!$A$3:$AJ$1048576,BY$1,0)</f>
        <v>0</v>
      </c>
      <c r="BZ1388" s="1">
        <f>VLOOKUP($B1388&amp;$C1388&amp;$D1388,HFE!$A$3:$AJ$1048576,BZ$1,0)</f>
        <v>0</v>
      </c>
      <c r="CA1388" s="2">
        <f t="shared" si="737"/>
        <v>0</v>
      </c>
      <c r="CB1388" s="1">
        <f>VLOOKUP($B1388&amp;$C1388&amp;$D1388,Staqo!$A$3:$AJ$1048576,CB$1,0)</f>
        <v>0</v>
      </c>
      <c r="CC1388" s="1">
        <f>VLOOKUP($B1388&amp;$C1388&amp;$D1388,HFE!$A$3:$AJ$1048576,CC$1,0)</f>
        <v>0</v>
      </c>
      <c r="CD1388" s="2">
        <f t="shared" si="738"/>
        <v>0</v>
      </c>
      <c r="CE1388" s="1">
        <f>VLOOKUP($B1388&amp;$C1388&amp;$D1388,Staqo!$A$3:$AJ$1048576,CE$1,0)</f>
        <v>0</v>
      </c>
      <c r="CF1388" s="1">
        <f>VLOOKUP($B1388&amp;$C1388&amp;$D1388,HFE!$A$3:$AJ$1048576,CF$1,0)</f>
        <v>0</v>
      </c>
      <c r="CG1388" s="2">
        <f t="shared" si="739"/>
        <v>0</v>
      </c>
      <c r="CH1388" s="1">
        <f>VLOOKUP($B1388&amp;$C1388&amp;$D1388,Staqo!$A$3:$AJ$1048576,CH$1,0)</f>
        <v>0</v>
      </c>
      <c r="CI1388" s="1">
        <f>VLOOKUP($B1388&amp;$C1388&amp;$D1388,HFE!$A$3:$AJ$1048576,CI$1,0)</f>
        <v>0</v>
      </c>
      <c r="CJ1388" s="2">
        <f t="shared" si="740"/>
        <v>0</v>
      </c>
      <c r="CK1388" s="1">
        <f>VLOOKUP($B1388&amp;$C1388&amp;$D1388,Staqo!$A$3:$AJ$1048576,CK$1,0)</f>
        <v>0</v>
      </c>
      <c r="CL1388" s="1">
        <f>VLOOKUP($B1388&amp;$C1388&amp;$D1388,HFE!$A$3:$AJ$1048576,CL$1,0)</f>
        <v>0</v>
      </c>
      <c r="CM1388" s="2">
        <f t="shared" si="741"/>
        <v>0</v>
      </c>
      <c r="CN1388" s="1">
        <f>VLOOKUP($B1388&amp;$C1388&amp;$D1388,Staqo!$A$3:$AJ$1048576,CN$1,0)</f>
        <v>0</v>
      </c>
      <c r="CO1388" s="1">
        <f>VLOOKUP($B1388&amp;$C1388&amp;$D1388,HFE!$A$3:$AJ$1048576,CO$1,0)</f>
        <v>0</v>
      </c>
      <c r="CP1388" s="2">
        <f t="shared" si="742"/>
        <v>0</v>
      </c>
      <c r="CQ1388" s="1">
        <f>VLOOKUP($B1388&amp;$C1388&amp;$D1388,Staqo!$A$3:$AJ$1048576,CQ$1,0)</f>
        <v>0</v>
      </c>
      <c r="CR1388" s="1">
        <f>VLOOKUP($B1388&amp;$C1388&amp;$D1388,HFE!$A$3:$AJ$1048576,CR$1,0)</f>
        <v>0</v>
      </c>
      <c r="CS1388" s="2">
        <f t="shared" si="743"/>
        <v>0</v>
      </c>
      <c r="CT1388" s="1"/>
      <c r="CU1388" s="1"/>
      <c r="CV1388" s="2"/>
    </row>
    <row r="1389" hidden="1" spans="1:100">
      <c r="A1389" s="1" t="s">
        <v>95</v>
      </c>
      <c r="B1389" s="1" t="s">
        <v>96</v>
      </c>
      <c r="C1389" s="3">
        <v>44589</v>
      </c>
      <c r="D1389" s="1" t="s">
        <v>118</v>
      </c>
      <c r="E1389" s="1">
        <f>VLOOKUP($B1389&amp;$C1389&amp;$D1389,Staqo!$A$3:$AJ$1048576,E$1,0)</f>
        <v>5.34072</v>
      </c>
      <c r="F1389" s="1" t="e">
        <f>VLOOKUP($B1389&amp;$C1389&amp;$D1389,HFE!$A$3:$AJ$1048576,F$1,0)</f>
        <v>#REF!</v>
      </c>
      <c r="G1389" s="2" t="e">
        <f t="shared" si="713"/>
        <v>#REF!</v>
      </c>
      <c r="H1389" s="1">
        <f>VLOOKUP($B1389&amp;$C1389&amp;$D1389,Staqo!$A$3:$AJ$1048576,H$1,0)</f>
        <v>6.17101</v>
      </c>
      <c r="I1389" s="1" t="e">
        <f>VLOOKUP($B1389&amp;$C1389&amp;$D1389,HFE!$A$3:$AJ$1048576,I$1,0)</f>
        <v>#REF!</v>
      </c>
      <c r="J1389" s="2" t="e">
        <f t="shared" si="714"/>
        <v>#REF!</v>
      </c>
      <c r="K1389" s="1">
        <f>VLOOKUP($B1389&amp;$C1389&amp;$D1389,Staqo!$A$3:$AJ$1048576,K$1,0)</f>
        <v>6800.95</v>
      </c>
      <c r="L1389" s="1" t="e">
        <f>VLOOKUP($B1389&amp;$C1389&amp;$D1389,HFE!$A$3:$AJ$1048576,L$1,0)</f>
        <v>#REF!</v>
      </c>
      <c r="M1389" s="2" t="e">
        <f t="shared" si="715"/>
        <v>#REF!</v>
      </c>
      <c r="N1389" s="1">
        <f>VLOOKUP($B1389&amp;$C1389&amp;$D1389,Staqo!$A$3:$AJ$1048576,N$1,0)</f>
        <v>5440</v>
      </c>
      <c r="O1389" s="1">
        <f>VLOOKUP($B1389&amp;$C1389&amp;$D1389,HFE!$A$3:$AJ$1048576,O$1,0)</f>
        <v>0</v>
      </c>
      <c r="P1389" s="2">
        <f t="shared" si="716"/>
        <v>-5440</v>
      </c>
      <c r="Q1389" s="1">
        <f>VLOOKUP($B1389&amp;$C1389&amp;$D1389,Staqo!$A$3:$AJ$1048576,Q$1,0)</f>
        <v>5394.21</v>
      </c>
      <c r="R1389" s="1">
        <f>VLOOKUP($B1389&amp;$C1389&amp;$D1389,HFE!$A$3:$AJ$1048576,R$1,0)</f>
        <v>0</v>
      </c>
      <c r="S1389" s="2">
        <f t="shared" si="717"/>
        <v>-5394.21</v>
      </c>
      <c r="T1389" s="1">
        <f>VLOOKUP($B1389&amp;$C1389&amp;$D1389,Staqo!$A$3:$AJ$1048576,T$1,0)</f>
        <v>0.799889</v>
      </c>
      <c r="U1389" s="1" t="e">
        <f>VLOOKUP($B1389&amp;$C1389&amp;$D1389,HFE!$A$3:$AJ$1048576,U$1,0)</f>
        <v>#REF!</v>
      </c>
      <c r="V1389" s="2" t="e">
        <f t="shared" si="718"/>
        <v>#REF!</v>
      </c>
      <c r="W1389" s="1">
        <f>VLOOKUP($B1389&amp;$C1389&amp;$D1389,Staqo!$A$3:$AJ$1048576,W$1,0)</f>
        <v>0.793156</v>
      </c>
      <c r="X1389" s="1" t="e">
        <f>VLOOKUP($B1389&amp;$C1389&amp;$D1389,HFE!$A$3:$AJ$1048576,X$1,0)</f>
        <v>#REF!</v>
      </c>
      <c r="Y1389" s="2" t="e">
        <f t="shared" si="719"/>
        <v>#REF!</v>
      </c>
      <c r="Z1389" s="4">
        <f>VLOOKUP($B1389&amp;$C1389&amp;$D1389,Staqo!$A$3:$AJ$1048576,Z$1,0)</f>
        <v>100</v>
      </c>
      <c r="AA1389" s="4">
        <f>VLOOKUP($B1389&amp;$C1389&amp;$D1389,HFE!$A$3:$AJ$1048576,AA$1,0)</f>
        <v>0</v>
      </c>
      <c r="AB1389" s="5">
        <f t="shared" si="720"/>
        <v>-100</v>
      </c>
      <c r="AC1389" s="1">
        <f>VLOOKUP($B1389&amp;$C1389&amp;$D1389,Staqo!$A$3:$AJ$1048576,AC$1,0)</f>
        <v>100</v>
      </c>
      <c r="AD1389" s="1">
        <f>VLOOKUP($B1389&amp;$C1389&amp;$D1389,HFE!$A$3:$AJ$1048576,AD$1,0)*100</f>
        <v>100</v>
      </c>
      <c r="AE1389" s="2">
        <f t="shared" si="721"/>
        <v>0</v>
      </c>
      <c r="AF1389" s="1">
        <f>VLOOKUP($B1389&amp;$C1389&amp;$D1389,Staqo!$A$3:$AJ$1048576,AF$1,0)</f>
        <v>100</v>
      </c>
      <c r="AG1389" s="1">
        <f>VLOOKUP($B1389&amp;$C1389&amp;$D1389,HFE!$A$3:$AJ$1048576,AG$1,0)*100</f>
        <v>100</v>
      </c>
      <c r="AH1389" s="2">
        <f t="shared" si="722"/>
        <v>0</v>
      </c>
      <c r="AI1389" s="1">
        <f>VLOOKUP($B1389&amp;$C1389&amp;$D1389,Staqo!$A$3:$AJ$1048576,AI$1,0)</f>
        <v>0.226239</v>
      </c>
      <c r="AJ1389" s="1" t="e">
        <f>VLOOKUP($B1389&amp;$C1389&amp;$D1389,HFE!$A$3:$AJ$1048576,AJ$1,0)</f>
        <v>#REF!</v>
      </c>
      <c r="AK1389" s="2" t="e">
        <f t="shared" si="723"/>
        <v>#REF!</v>
      </c>
      <c r="AL1389" s="1">
        <f>VLOOKUP($B1389&amp;$C1389&amp;$D1389,Staqo!$A$3:$AJ$1048576,AL$1,0)</f>
        <v>0.205672</v>
      </c>
      <c r="AM1389" s="1" t="e">
        <f>VLOOKUP($B1389&amp;$C1389&amp;$D1389,HFE!$A$3:$AJ$1048576,AM$1,0)</f>
        <v>#REF!</v>
      </c>
      <c r="AN1389" s="2" t="e">
        <f t="shared" si="724"/>
        <v>#REF!</v>
      </c>
      <c r="AO1389" s="1">
        <f>VLOOKUP($B1389&amp;$C1389&amp;$D1389,Staqo!$A$3:$AJ$1048576,AO$1,0)</f>
        <v>0.224335</v>
      </c>
      <c r="AP1389" s="1" t="e">
        <f>VLOOKUP($B1389&amp;$C1389&amp;$D1389,HFE!$A$3:$AJ$1048576,AP$1,0)</f>
        <v>#REF!</v>
      </c>
      <c r="AQ1389" s="2" t="e">
        <f t="shared" si="725"/>
        <v>#REF!</v>
      </c>
      <c r="AR1389" s="1">
        <f>VLOOKUP($B1389&amp;$C1389&amp;$D1389,Staqo!$A$3:$AJ$1048576,AR$1,0)</f>
        <v>0.20394</v>
      </c>
      <c r="AS1389" s="1" t="e">
        <f>VLOOKUP($B1389&amp;$C1389&amp;$D1389,HFE!$A$3:$AJ$1048576,AS$1,0)</f>
        <v>#REF!</v>
      </c>
      <c r="AT1389" s="2" t="e">
        <f t="shared" si="726"/>
        <v>#REF!</v>
      </c>
      <c r="AU1389" s="1">
        <f>VLOOKUP($B1389&amp;$C1389&amp;$D1389,Staqo!$A$3:$AJ$1048576,AU$1,0)</f>
        <v>96.7144</v>
      </c>
      <c r="AV1389" s="1">
        <f>VLOOKUP($B1389&amp;$C1389&amp;$D1389,HFE!$A$3:$AJ$1048576,AV$1,0)</f>
        <v>0</v>
      </c>
      <c r="AW1389" s="2">
        <f t="shared" si="727"/>
        <v>-96.7144</v>
      </c>
      <c r="AX1389" s="4">
        <f>VLOOKUP($B1389&amp;$C1389&amp;$D1389,Staqo!$A$3:$AJ$1048576,AX$1,0)</f>
        <v>12</v>
      </c>
      <c r="AY1389" s="4">
        <f>VLOOKUP($B1389&amp;$C1389&amp;$D1389,HFE!$A$3:$AJ$1048576,AY$1,0)</f>
        <v>12</v>
      </c>
      <c r="AZ1389" s="5">
        <f t="shared" si="728"/>
        <v>0</v>
      </c>
      <c r="BA1389" s="1">
        <f>VLOOKUP($B1389&amp;$C1389&amp;$D1389,Staqo!$A$3:$AJ$1048576,BA$1,0)</f>
        <v>0</v>
      </c>
      <c r="BB1389" s="1">
        <f>VLOOKUP($B1389&amp;$C1389&amp;$D1389,HFE!$A$3:$AJ$1048576,BB$1,0)</f>
        <v>0</v>
      </c>
      <c r="BC1389" s="2">
        <f t="shared" si="729"/>
        <v>0</v>
      </c>
      <c r="BD1389" s="1">
        <f>VLOOKUP($B1389&amp;$C1389&amp;$D1389,Staqo!$A$3:$AJ$1048576,BD$1,0)</f>
        <v>0</v>
      </c>
      <c r="BE1389" s="1">
        <f>VLOOKUP($B1389&amp;$C1389&amp;$D1389,HFE!$A$3:$AJ$1048576,BE$1,0)</f>
        <v>0</v>
      </c>
      <c r="BF1389" s="2">
        <f t="shared" si="730"/>
        <v>0</v>
      </c>
      <c r="BG1389" s="1">
        <f>VLOOKUP($B1389&amp;$C1389&amp;$D1389,Staqo!$A$3:$AJ$1048576,BG$1,0)</f>
        <v>0</v>
      </c>
      <c r="BH1389" s="1">
        <f>VLOOKUP($B1389&amp;$C1389&amp;$D1389,HFE!$A$3:$AJ$1048576,BH$1,0)</f>
        <v>0</v>
      </c>
      <c r="BI1389" s="2">
        <f t="shared" si="731"/>
        <v>0</v>
      </c>
      <c r="BJ1389" s="1">
        <f>VLOOKUP($B1389&amp;$C1389&amp;$D1389,Staqo!$A$3:$AJ$1048576,BJ$1,0)</f>
        <v>0</v>
      </c>
      <c r="BK1389" s="1">
        <f>VLOOKUP($B1389&amp;$C1389&amp;$D1389,HFE!$A$3:$AJ$1048576,BK$1,0)</f>
        <v>0</v>
      </c>
      <c r="BL1389" s="2">
        <f t="shared" si="732"/>
        <v>0</v>
      </c>
      <c r="BM1389" s="1">
        <f>VLOOKUP($B1389&amp;$C1389&amp;$D1389,Staqo!$A$3:$AJ$1048576,BM$1,0)</f>
        <v>0</v>
      </c>
      <c r="BN1389" s="1">
        <f>VLOOKUP($B1389&amp;$C1389&amp;$D1389,HFE!$A$3:$AJ$1048576,BN$1,0)</f>
        <v>0</v>
      </c>
      <c r="BO1389" s="2">
        <f t="shared" si="733"/>
        <v>0</v>
      </c>
      <c r="BP1389" s="1">
        <f>VLOOKUP($B1389&amp;$C1389&amp;$D1389,Staqo!$A$3:$AJ$1048576,BP$1,0)</f>
        <v>0</v>
      </c>
      <c r="BQ1389" s="1">
        <f>VLOOKUP($B1389&amp;$C1389&amp;$D1389,HFE!$A$3:$AJ$1048576,BQ$1,0)</f>
        <v>0</v>
      </c>
      <c r="BR1389" s="2">
        <f t="shared" si="734"/>
        <v>0</v>
      </c>
      <c r="BS1389" s="1">
        <f>VLOOKUP($B1389&amp;$C1389&amp;$D1389,Staqo!$A$3:$AJ$1048576,BS$1,0)</f>
        <v>0</v>
      </c>
      <c r="BT1389" s="1">
        <f>VLOOKUP($B1389&amp;$C1389&amp;$D1389,HFE!$A$3:$AJ$1048576,BT$1,0)</f>
        <v>0</v>
      </c>
      <c r="BU1389" s="2">
        <f t="shared" si="735"/>
        <v>0</v>
      </c>
      <c r="BV1389" s="1">
        <f>VLOOKUP($B1389&amp;$C1389&amp;$D1389,Staqo!$A$3:$AJ$1048576,BV$1,0)</f>
        <v>0</v>
      </c>
      <c r="BW1389" s="1">
        <f>VLOOKUP($B1389&amp;$C1389&amp;$D1389,HFE!$A$3:$AJ$1048576,BW$1,0)</f>
        <v>0</v>
      </c>
      <c r="BX1389" s="2">
        <f t="shared" si="736"/>
        <v>0</v>
      </c>
      <c r="BY1389" s="1">
        <f>VLOOKUP($B1389&amp;$C1389&amp;$D1389,Staqo!$A$3:$AJ$1048576,BY$1,0)</f>
        <v>0</v>
      </c>
      <c r="BZ1389" s="1">
        <f>VLOOKUP($B1389&amp;$C1389&amp;$D1389,HFE!$A$3:$AJ$1048576,BZ$1,0)</f>
        <v>0</v>
      </c>
      <c r="CA1389" s="2">
        <f t="shared" si="737"/>
        <v>0</v>
      </c>
      <c r="CB1389" s="1">
        <f>VLOOKUP($B1389&amp;$C1389&amp;$D1389,Staqo!$A$3:$AJ$1048576,CB$1,0)</f>
        <v>0</v>
      </c>
      <c r="CC1389" s="1">
        <f>VLOOKUP($B1389&amp;$C1389&amp;$D1389,HFE!$A$3:$AJ$1048576,CC$1,0)</f>
        <v>0</v>
      </c>
      <c r="CD1389" s="2">
        <f t="shared" si="738"/>
        <v>0</v>
      </c>
      <c r="CE1389" s="1">
        <f>VLOOKUP($B1389&amp;$C1389&amp;$D1389,Staqo!$A$3:$AJ$1048576,CE$1,0)</f>
        <v>0</v>
      </c>
      <c r="CF1389" s="1">
        <f>VLOOKUP($B1389&amp;$C1389&amp;$D1389,HFE!$A$3:$AJ$1048576,CF$1,0)</f>
        <v>0</v>
      </c>
      <c r="CG1389" s="2">
        <f t="shared" si="739"/>
        <v>0</v>
      </c>
      <c r="CH1389" s="1">
        <f>VLOOKUP($B1389&amp;$C1389&amp;$D1389,Staqo!$A$3:$AJ$1048576,CH$1,0)</f>
        <v>0</v>
      </c>
      <c r="CI1389" s="1">
        <f>VLOOKUP($B1389&amp;$C1389&amp;$D1389,HFE!$A$3:$AJ$1048576,CI$1,0)</f>
        <v>0</v>
      </c>
      <c r="CJ1389" s="2">
        <f t="shared" si="740"/>
        <v>0</v>
      </c>
      <c r="CK1389" s="1">
        <f>VLOOKUP($B1389&amp;$C1389&amp;$D1389,Staqo!$A$3:$AJ$1048576,CK$1,0)</f>
        <v>0</v>
      </c>
      <c r="CL1389" s="1">
        <f>VLOOKUP($B1389&amp;$C1389&amp;$D1389,HFE!$A$3:$AJ$1048576,CL$1,0)</f>
        <v>0</v>
      </c>
      <c r="CM1389" s="2">
        <f t="shared" si="741"/>
        <v>0</v>
      </c>
      <c r="CN1389" s="1">
        <f>VLOOKUP($B1389&amp;$C1389&amp;$D1389,Staqo!$A$3:$AJ$1048576,CN$1,0)</f>
        <v>0</v>
      </c>
      <c r="CO1389" s="1">
        <f>VLOOKUP($B1389&amp;$C1389&amp;$D1389,HFE!$A$3:$AJ$1048576,CO$1,0)</f>
        <v>0</v>
      </c>
      <c r="CP1389" s="2">
        <f t="shared" si="742"/>
        <v>0</v>
      </c>
      <c r="CQ1389" s="1">
        <f>VLOOKUP($B1389&amp;$C1389&amp;$D1389,Staqo!$A$3:$AJ$1048576,CQ$1,0)</f>
        <v>0</v>
      </c>
      <c r="CR1389" s="1">
        <f>VLOOKUP($B1389&amp;$C1389&amp;$D1389,HFE!$A$3:$AJ$1048576,CR$1,0)</f>
        <v>0</v>
      </c>
      <c r="CS1389" s="2">
        <f t="shared" si="743"/>
        <v>0</v>
      </c>
      <c r="CT1389" s="1"/>
      <c r="CU1389" s="1"/>
      <c r="CV1389" s="2"/>
    </row>
    <row r="1390" hidden="1" spans="1:100">
      <c r="A1390" s="1" t="s">
        <v>95</v>
      </c>
      <c r="B1390" s="1" t="s">
        <v>96</v>
      </c>
      <c r="C1390" s="3">
        <v>44589</v>
      </c>
      <c r="D1390" s="1" t="s">
        <v>119</v>
      </c>
      <c r="E1390" s="1">
        <f>VLOOKUP($B1390&amp;$C1390&amp;$D1390,Staqo!$A$3:$AJ$1048576,E$1,0)</f>
        <v>5.34072</v>
      </c>
      <c r="F1390" s="1" t="e">
        <f>VLOOKUP($B1390&amp;$C1390&amp;$D1390,HFE!$A$3:$AJ$1048576,F$1,0)</f>
        <v>#REF!</v>
      </c>
      <c r="G1390" s="2" t="e">
        <f t="shared" si="713"/>
        <v>#REF!</v>
      </c>
      <c r="H1390" s="1">
        <f>VLOOKUP($B1390&amp;$C1390&amp;$D1390,Staqo!$A$3:$AJ$1048576,H$1,0)</f>
        <v>6.17101</v>
      </c>
      <c r="I1390" s="1" t="e">
        <f>VLOOKUP($B1390&amp;$C1390&amp;$D1390,HFE!$A$3:$AJ$1048576,I$1,0)</f>
        <v>#REF!</v>
      </c>
      <c r="J1390" s="2" t="e">
        <f t="shared" si="714"/>
        <v>#REF!</v>
      </c>
      <c r="K1390" s="1">
        <f>VLOOKUP($B1390&amp;$C1390&amp;$D1390,Staqo!$A$3:$AJ$1048576,K$1,0)</f>
        <v>6800.95</v>
      </c>
      <c r="L1390" s="1" t="e">
        <f>VLOOKUP($B1390&amp;$C1390&amp;$D1390,HFE!$A$3:$AJ$1048576,L$1,0)</f>
        <v>#REF!</v>
      </c>
      <c r="M1390" s="2" t="e">
        <f t="shared" si="715"/>
        <v>#REF!</v>
      </c>
      <c r="N1390" s="1">
        <f>VLOOKUP($B1390&amp;$C1390&amp;$D1390,Staqo!$A$3:$AJ$1048576,N$1,0)</f>
        <v>5390</v>
      </c>
      <c r="O1390" s="1">
        <f>VLOOKUP($B1390&amp;$C1390&amp;$D1390,HFE!$A$3:$AJ$1048576,O$1,0)</f>
        <v>0</v>
      </c>
      <c r="P1390" s="2">
        <f t="shared" si="716"/>
        <v>-5390</v>
      </c>
      <c r="Q1390" s="1">
        <f>VLOOKUP($B1390&amp;$C1390&amp;$D1390,Staqo!$A$3:$AJ$1048576,Q$1,0)</f>
        <v>5344.63</v>
      </c>
      <c r="R1390" s="1">
        <f>VLOOKUP($B1390&amp;$C1390&amp;$D1390,HFE!$A$3:$AJ$1048576,R$1,0)</f>
        <v>0</v>
      </c>
      <c r="S1390" s="2">
        <f t="shared" si="717"/>
        <v>-5344.63</v>
      </c>
      <c r="T1390" s="1">
        <f>VLOOKUP($B1390&amp;$C1390&amp;$D1390,Staqo!$A$3:$AJ$1048576,T$1,0)</f>
        <v>0.792537</v>
      </c>
      <c r="U1390" s="1" t="e">
        <f>VLOOKUP($B1390&amp;$C1390&amp;$D1390,HFE!$A$3:$AJ$1048576,U$1,0)</f>
        <v>#REF!</v>
      </c>
      <c r="V1390" s="2" t="e">
        <f t="shared" si="718"/>
        <v>#REF!</v>
      </c>
      <c r="W1390" s="1">
        <f>VLOOKUP($B1390&amp;$C1390&amp;$D1390,Staqo!$A$3:$AJ$1048576,W$1,0)</f>
        <v>0.785866</v>
      </c>
      <c r="X1390" s="1" t="e">
        <f>VLOOKUP($B1390&amp;$C1390&amp;$D1390,HFE!$A$3:$AJ$1048576,X$1,0)</f>
        <v>#REF!</v>
      </c>
      <c r="Y1390" s="2" t="e">
        <f t="shared" si="719"/>
        <v>#REF!</v>
      </c>
      <c r="Z1390" s="4">
        <f>VLOOKUP($B1390&amp;$C1390&amp;$D1390,Staqo!$A$3:$AJ$1048576,Z$1,0)</f>
        <v>100</v>
      </c>
      <c r="AA1390" s="4">
        <f>VLOOKUP($B1390&amp;$C1390&amp;$D1390,HFE!$A$3:$AJ$1048576,AA$1,0)</f>
        <v>0</v>
      </c>
      <c r="AB1390" s="5">
        <f t="shared" si="720"/>
        <v>-100</v>
      </c>
      <c r="AC1390" s="1">
        <f>VLOOKUP($B1390&amp;$C1390&amp;$D1390,Staqo!$A$3:$AJ$1048576,AC$1,0)</f>
        <v>100</v>
      </c>
      <c r="AD1390" s="1">
        <f>VLOOKUP($B1390&amp;$C1390&amp;$D1390,HFE!$A$3:$AJ$1048576,AD$1,0)*100</f>
        <v>100</v>
      </c>
      <c r="AE1390" s="2">
        <f t="shared" si="721"/>
        <v>0</v>
      </c>
      <c r="AF1390" s="1">
        <f>VLOOKUP($B1390&amp;$C1390&amp;$D1390,Staqo!$A$3:$AJ$1048576,AF$1,0)</f>
        <v>100</v>
      </c>
      <c r="AG1390" s="1">
        <f>VLOOKUP($B1390&amp;$C1390&amp;$D1390,HFE!$A$3:$AJ$1048576,AG$1,0)*100</f>
        <v>100</v>
      </c>
      <c r="AH1390" s="2">
        <f t="shared" si="722"/>
        <v>0</v>
      </c>
      <c r="AI1390" s="1">
        <f>VLOOKUP($B1390&amp;$C1390&amp;$D1390,Staqo!$A$3:$AJ$1048576,AI$1,0)</f>
        <v>0.22416</v>
      </c>
      <c r="AJ1390" s="1" t="e">
        <f>VLOOKUP($B1390&amp;$C1390&amp;$D1390,HFE!$A$3:$AJ$1048576,AJ$1,0)</f>
        <v>#REF!</v>
      </c>
      <c r="AK1390" s="2" t="e">
        <f t="shared" si="723"/>
        <v>#REF!</v>
      </c>
      <c r="AL1390" s="1">
        <f>VLOOKUP($B1390&amp;$C1390&amp;$D1390,Staqo!$A$3:$AJ$1048576,AL$1,0)</f>
        <v>0.203781</v>
      </c>
      <c r="AM1390" s="1" t="e">
        <f>VLOOKUP($B1390&amp;$C1390&amp;$D1390,HFE!$A$3:$AJ$1048576,AM$1,0)</f>
        <v>#REF!</v>
      </c>
      <c r="AN1390" s="2" t="e">
        <f t="shared" si="724"/>
        <v>#REF!</v>
      </c>
      <c r="AO1390" s="1">
        <f>VLOOKUP($B1390&amp;$C1390&amp;$D1390,Staqo!$A$3:$AJ$1048576,AO$1,0)</f>
        <v>0.222273</v>
      </c>
      <c r="AP1390" s="1" t="e">
        <f>VLOOKUP($B1390&amp;$C1390&amp;$D1390,HFE!$A$3:$AJ$1048576,AP$1,0)</f>
        <v>#REF!</v>
      </c>
      <c r="AQ1390" s="2" t="e">
        <f t="shared" si="725"/>
        <v>#REF!</v>
      </c>
      <c r="AR1390" s="1">
        <f>VLOOKUP($B1390&amp;$C1390&amp;$D1390,Staqo!$A$3:$AJ$1048576,AR$1,0)</f>
        <v>0.202066</v>
      </c>
      <c r="AS1390" s="1" t="e">
        <f>VLOOKUP($B1390&amp;$C1390&amp;$D1390,HFE!$A$3:$AJ$1048576,AS$1,0)</f>
        <v>#REF!</v>
      </c>
      <c r="AT1390" s="2" t="e">
        <f t="shared" si="726"/>
        <v>#REF!</v>
      </c>
      <c r="AU1390" s="1">
        <f>VLOOKUP($B1390&amp;$C1390&amp;$D1390,Staqo!$A$3:$AJ$1048576,AU$1,0)</f>
        <v>97.0469</v>
      </c>
      <c r="AV1390" s="1">
        <f>VLOOKUP($B1390&amp;$C1390&amp;$D1390,HFE!$A$3:$AJ$1048576,AV$1,0)</f>
        <v>0</v>
      </c>
      <c r="AW1390" s="2">
        <f t="shared" si="727"/>
        <v>-97.0469</v>
      </c>
      <c r="AX1390" s="4">
        <f>VLOOKUP($B1390&amp;$C1390&amp;$D1390,Staqo!$A$3:$AJ$1048576,AX$1,0)</f>
        <v>12</v>
      </c>
      <c r="AY1390" s="4">
        <f>VLOOKUP($B1390&amp;$C1390&amp;$D1390,HFE!$A$3:$AJ$1048576,AY$1,0)</f>
        <v>12</v>
      </c>
      <c r="AZ1390" s="5">
        <f t="shared" si="728"/>
        <v>0</v>
      </c>
      <c r="BA1390" s="1">
        <f>VLOOKUP($B1390&amp;$C1390&amp;$D1390,Staqo!$A$3:$AJ$1048576,BA$1,0)</f>
        <v>0</v>
      </c>
      <c r="BB1390" s="1">
        <f>VLOOKUP($B1390&amp;$C1390&amp;$D1390,HFE!$A$3:$AJ$1048576,BB$1,0)</f>
        <v>0</v>
      </c>
      <c r="BC1390" s="2">
        <f t="shared" si="729"/>
        <v>0</v>
      </c>
      <c r="BD1390" s="1">
        <f>VLOOKUP($B1390&amp;$C1390&amp;$D1390,Staqo!$A$3:$AJ$1048576,BD$1,0)</f>
        <v>0</v>
      </c>
      <c r="BE1390" s="1">
        <f>VLOOKUP($B1390&amp;$C1390&amp;$D1390,HFE!$A$3:$AJ$1048576,BE$1,0)</f>
        <v>0</v>
      </c>
      <c r="BF1390" s="2">
        <f t="shared" si="730"/>
        <v>0</v>
      </c>
      <c r="BG1390" s="1">
        <f>VLOOKUP($B1390&amp;$C1390&amp;$D1390,Staqo!$A$3:$AJ$1048576,BG$1,0)</f>
        <v>0</v>
      </c>
      <c r="BH1390" s="1">
        <f>VLOOKUP($B1390&amp;$C1390&amp;$D1390,HFE!$A$3:$AJ$1048576,BH$1,0)</f>
        <v>0</v>
      </c>
      <c r="BI1390" s="2">
        <f t="shared" si="731"/>
        <v>0</v>
      </c>
      <c r="BJ1390" s="1">
        <f>VLOOKUP($B1390&amp;$C1390&amp;$D1390,Staqo!$A$3:$AJ$1048576,BJ$1,0)</f>
        <v>0</v>
      </c>
      <c r="BK1390" s="1">
        <f>VLOOKUP($B1390&amp;$C1390&amp;$D1390,HFE!$A$3:$AJ$1048576,BK$1,0)</f>
        <v>0</v>
      </c>
      <c r="BL1390" s="2">
        <f t="shared" si="732"/>
        <v>0</v>
      </c>
      <c r="BM1390" s="1">
        <f>VLOOKUP($B1390&amp;$C1390&amp;$D1390,Staqo!$A$3:$AJ$1048576,BM$1,0)</f>
        <v>0</v>
      </c>
      <c r="BN1390" s="1">
        <f>VLOOKUP($B1390&amp;$C1390&amp;$D1390,HFE!$A$3:$AJ$1048576,BN$1,0)</f>
        <v>0</v>
      </c>
      <c r="BO1390" s="2">
        <f t="shared" si="733"/>
        <v>0</v>
      </c>
      <c r="BP1390" s="1">
        <f>VLOOKUP($B1390&amp;$C1390&amp;$D1390,Staqo!$A$3:$AJ$1048576,BP$1,0)</f>
        <v>0</v>
      </c>
      <c r="BQ1390" s="1">
        <f>VLOOKUP($B1390&amp;$C1390&amp;$D1390,HFE!$A$3:$AJ$1048576,BQ$1,0)</f>
        <v>0</v>
      </c>
      <c r="BR1390" s="2">
        <f t="shared" si="734"/>
        <v>0</v>
      </c>
      <c r="BS1390" s="1">
        <f>VLOOKUP($B1390&amp;$C1390&amp;$D1390,Staqo!$A$3:$AJ$1048576,BS$1,0)</f>
        <v>0</v>
      </c>
      <c r="BT1390" s="1">
        <f>VLOOKUP($B1390&amp;$C1390&amp;$D1390,HFE!$A$3:$AJ$1048576,BT$1,0)</f>
        <v>0</v>
      </c>
      <c r="BU1390" s="2">
        <f t="shared" si="735"/>
        <v>0</v>
      </c>
      <c r="BV1390" s="1">
        <f>VLOOKUP($B1390&amp;$C1390&amp;$D1390,Staqo!$A$3:$AJ$1048576,BV$1,0)</f>
        <v>0</v>
      </c>
      <c r="BW1390" s="1">
        <f>VLOOKUP($B1390&amp;$C1390&amp;$D1390,HFE!$A$3:$AJ$1048576,BW$1,0)</f>
        <v>0</v>
      </c>
      <c r="BX1390" s="2">
        <f t="shared" si="736"/>
        <v>0</v>
      </c>
      <c r="BY1390" s="1">
        <f>VLOOKUP($B1390&amp;$C1390&amp;$D1390,Staqo!$A$3:$AJ$1048576,BY$1,0)</f>
        <v>0</v>
      </c>
      <c r="BZ1390" s="1">
        <f>VLOOKUP($B1390&amp;$C1390&amp;$D1390,HFE!$A$3:$AJ$1048576,BZ$1,0)</f>
        <v>0</v>
      </c>
      <c r="CA1390" s="2">
        <f t="shared" si="737"/>
        <v>0</v>
      </c>
      <c r="CB1390" s="1">
        <f>VLOOKUP($B1390&amp;$C1390&amp;$D1390,Staqo!$A$3:$AJ$1048576,CB$1,0)</f>
        <v>0</v>
      </c>
      <c r="CC1390" s="1">
        <f>VLOOKUP($B1390&amp;$C1390&amp;$D1390,HFE!$A$3:$AJ$1048576,CC$1,0)</f>
        <v>0</v>
      </c>
      <c r="CD1390" s="2">
        <f t="shared" si="738"/>
        <v>0</v>
      </c>
      <c r="CE1390" s="1">
        <f>VLOOKUP($B1390&amp;$C1390&amp;$D1390,Staqo!$A$3:$AJ$1048576,CE$1,0)</f>
        <v>0</v>
      </c>
      <c r="CF1390" s="1">
        <f>VLOOKUP($B1390&amp;$C1390&amp;$D1390,HFE!$A$3:$AJ$1048576,CF$1,0)</f>
        <v>0</v>
      </c>
      <c r="CG1390" s="2">
        <f t="shared" si="739"/>
        <v>0</v>
      </c>
      <c r="CH1390" s="1">
        <f>VLOOKUP($B1390&amp;$C1390&amp;$D1390,Staqo!$A$3:$AJ$1048576,CH$1,0)</f>
        <v>0</v>
      </c>
      <c r="CI1390" s="1">
        <f>VLOOKUP($B1390&amp;$C1390&amp;$D1390,HFE!$A$3:$AJ$1048576,CI$1,0)</f>
        <v>0</v>
      </c>
      <c r="CJ1390" s="2">
        <f t="shared" si="740"/>
        <v>0</v>
      </c>
      <c r="CK1390" s="1">
        <f>VLOOKUP($B1390&amp;$C1390&amp;$D1390,Staqo!$A$3:$AJ$1048576,CK$1,0)</f>
        <v>0</v>
      </c>
      <c r="CL1390" s="1">
        <f>VLOOKUP($B1390&amp;$C1390&amp;$D1390,HFE!$A$3:$AJ$1048576,CL$1,0)</f>
        <v>0</v>
      </c>
      <c r="CM1390" s="2">
        <f t="shared" si="741"/>
        <v>0</v>
      </c>
      <c r="CN1390" s="1">
        <f>VLOOKUP($B1390&amp;$C1390&amp;$D1390,Staqo!$A$3:$AJ$1048576,CN$1,0)</f>
        <v>0</v>
      </c>
      <c r="CO1390" s="1">
        <f>VLOOKUP($B1390&amp;$C1390&amp;$D1390,HFE!$A$3:$AJ$1048576,CO$1,0)</f>
        <v>0</v>
      </c>
      <c r="CP1390" s="2">
        <f t="shared" si="742"/>
        <v>0</v>
      </c>
      <c r="CQ1390" s="1">
        <f>VLOOKUP($B1390&amp;$C1390&amp;$D1390,Staqo!$A$3:$AJ$1048576,CQ$1,0)</f>
        <v>0</v>
      </c>
      <c r="CR1390" s="1">
        <f>VLOOKUP($B1390&amp;$C1390&amp;$D1390,HFE!$A$3:$AJ$1048576,CR$1,0)</f>
        <v>0</v>
      </c>
      <c r="CS1390" s="2">
        <f t="shared" si="743"/>
        <v>0</v>
      </c>
      <c r="CT1390" s="1"/>
      <c r="CU1390" s="1"/>
      <c r="CV1390" s="2"/>
    </row>
    <row r="1391" hidden="1" spans="1:100">
      <c r="A1391" s="1" t="s">
        <v>95</v>
      </c>
      <c r="B1391" s="1" t="s">
        <v>96</v>
      </c>
      <c r="C1391" s="3">
        <v>44589</v>
      </c>
      <c r="D1391" s="1" t="s">
        <v>120</v>
      </c>
      <c r="E1391" s="1">
        <f>VLOOKUP($B1391&amp;$C1391&amp;$D1391,Staqo!$A$3:$AJ$1048576,E$1,0)</f>
        <v>5.34072</v>
      </c>
      <c r="F1391" s="1" t="e">
        <f>VLOOKUP($B1391&amp;$C1391&amp;$D1391,HFE!$A$3:$AJ$1048576,F$1,0)</f>
        <v>#REF!</v>
      </c>
      <c r="G1391" s="2" t="e">
        <f t="shared" si="713"/>
        <v>#REF!</v>
      </c>
      <c r="H1391" s="1">
        <f>VLOOKUP($B1391&amp;$C1391&amp;$D1391,Staqo!$A$3:$AJ$1048576,H$1,0)</f>
        <v>6.17101</v>
      </c>
      <c r="I1391" s="1" t="e">
        <f>VLOOKUP($B1391&amp;$C1391&amp;$D1391,HFE!$A$3:$AJ$1048576,I$1,0)</f>
        <v>#REF!</v>
      </c>
      <c r="J1391" s="2" t="e">
        <f t="shared" si="714"/>
        <v>#REF!</v>
      </c>
      <c r="K1391" s="1">
        <f>VLOOKUP($B1391&amp;$C1391&amp;$D1391,Staqo!$A$3:$AJ$1048576,K$1,0)</f>
        <v>6800.95</v>
      </c>
      <c r="L1391" s="1" t="e">
        <f>VLOOKUP($B1391&amp;$C1391&amp;$D1391,HFE!$A$3:$AJ$1048576,L$1,0)</f>
        <v>#REF!</v>
      </c>
      <c r="M1391" s="2" t="e">
        <f t="shared" si="715"/>
        <v>#REF!</v>
      </c>
      <c r="N1391" s="1">
        <f>VLOOKUP($B1391&amp;$C1391&amp;$D1391,Staqo!$A$3:$AJ$1048576,N$1,0)</f>
        <v>5440</v>
      </c>
      <c r="O1391" s="1">
        <f>VLOOKUP($B1391&amp;$C1391&amp;$D1391,HFE!$A$3:$AJ$1048576,O$1,0)</f>
        <v>0</v>
      </c>
      <c r="P1391" s="2">
        <f t="shared" si="716"/>
        <v>-5440</v>
      </c>
      <c r="Q1391" s="1">
        <f>VLOOKUP($B1391&amp;$C1391&amp;$D1391,Staqo!$A$3:$AJ$1048576,Q$1,0)</f>
        <v>5394.21</v>
      </c>
      <c r="R1391" s="1">
        <f>VLOOKUP($B1391&amp;$C1391&amp;$D1391,HFE!$A$3:$AJ$1048576,R$1,0)</f>
        <v>0</v>
      </c>
      <c r="S1391" s="2">
        <f t="shared" si="717"/>
        <v>-5394.21</v>
      </c>
      <c r="T1391" s="1">
        <f>VLOOKUP($B1391&amp;$C1391&amp;$D1391,Staqo!$A$3:$AJ$1048576,T$1,0)</f>
        <v>0.799889</v>
      </c>
      <c r="U1391" s="1" t="e">
        <f>VLOOKUP($B1391&amp;$C1391&amp;$D1391,HFE!$A$3:$AJ$1048576,U$1,0)</f>
        <v>#REF!</v>
      </c>
      <c r="V1391" s="2" t="e">
        <f t="shared" si="718"/>
        <v>#REF!</v>
      </c>
      <c r="W1391" s="1">
        <f>VLOOKUP($B1391&amp;$C1391&amp;$D1391,Staqo!$A$3:$AJ$1048576,W$1,0)</f>
        <v>0.793156</v>
      </c>
      <c r="X1391" s="1" t="e">
        <f>VLOOKUP($B1391&amp;$C1391&amp;$D1391,HFE!$A$3:$AJ$1048576,X$1,0)</f>
        <v>#REF!</v>
      </c>
      <c r="Y1391" s="2" t="e">
        <f t="shared" si="719"/>
        <v>#REF!</v>
      </c>
      <c r="Z1391" s="4">
        <f>VLOOKUP($B1391&amp;$C1391&amp;$D1391,Staqo!$A$3:$AJ$1048576,Z$1,0)</f>
        <v>100</v>
      </c>
      <c r="AA1391" s="4">
        <f>VLOOKUP($B1391&amp;$C1391&amp;$D1391,HFE!$A$3:$AJ$1048576,AA$1,0)</f>
        <v>0</v>
      </c>
      <c r="AB1391" s="5">
        <f t="shared" si="720"/>
        <v>-100</v>
      </c>
      <c r="AC1391" s="1">
        <f>VLOOKUP($B1391&amp;$C1391&amp;$D1391,Staqo!$A$3:$AJ$1048576,AC$1,0)</f>
        <v>100</v>
      </c>
      <c r="AD1391" s="1">
        <f>VLOOKUP($B1391&amp;$C1391&amp;$D1391,HFE!$A$3:$AJ$1048576,AD$1,0)*100</f>
        <v>100</v>
      </c>
      <c r="AE1391" s="2">
        <f t="shared" si="721"/>
        <v>0</v>
      </c>
      <c r="AF1391" s="1">
        <f>VLOOKUP($B1391&amp;$C1391&amp;$D1391,Staqo!$A$3:$AJ$1048576,AF$1,0)</f>
        <v>100</v>
      </c>
      <c r="AG1391" s="1">
        <f>VLOOKUP($B1391&amp;$C1391&amp;$D1391,HFE!$A$3:$AJ$1048576,AG$1,0)*100</f>
        <v>100</v>
      </c>
      <c r="AH1391" s="2">
        <f t="shared" si="722"/>
        <v>0</v>
      </c>
      <c r="AI1391" s="1">
        <f>VLOOKUP($B1391&amp;$C1391&amp;$D1391,Staqo!$A$3:$AJ$1048576,AI$1,0)</f>
        <v>0.226239</v>
      </c>
      <c r="AJ1391" s="1" t="e">
        <f>VLOOKUP($B1391&amp;$C1391&amp;$D1391,HFE!$A$3:$AJ$1048576,AJ$1,0)</f>
        <v>#REF!</v>
      </c>
      <c r="AK1391" s="2" t="e">
        <f t="shared" si="723"/>
        <v>#REF!</v>
      </c>
      <c r="AL1391" s="1">
        <f>VLOOKUP($B1391&amp;$C1391&amp;$D1391,Staqo!$A$3:$AJ$1048576,AL$1,0)</f>
        <v>0.205672</v>
      </c>
      <c r="AM1391" s="1" t="e">
        <f>VLOOKUP($B1391&amp;$C1391&amp;$D1391,HFE!$A$3:$AJ$1048576,AM$1,0)</f>
        <v>#REF!</v>
      </c>
      <c r="AN1391" s="2" t="e">
        <f t="shared" si="724"/>
        <v>#REF!</v>
      </c>
      <c r="AO1391" s="1">
        <f>VLOOKUP($B1391&amp;$C1391&amp;$D1391,Staqo!$A$3:$AJ$1048576,AO$1,0)</f>
        <v>0.224335</v>
      </c>
      <c r="AP1391" s="1" t="e">
        <f>VLOOKUP($B1391&amp;$C1391&amp;$D1391,HFE!$A$3:$AJ$1048576,AP$1,0)</f>
        <v>#REF!</v>
      </c>
      <c r="AQ1391" s="2" t="e">
        <f t="shared" si="725"/>
        <v>#REF!</v>
      </c>
      <c r="AR1391" s="1">
        <f>VLOOKUP($B1391&amp;$C1391&amp;$D1391,Staqo!$A$3:$AJ$1048576,AR$1,0)</f>
        <v>0.20394</v>
      </c>
      <c r="AS1391" s="1" t="e">
        <f>VLOOKUP($B1391&amp;$C1391&amp;$D1391,HFE!$A$3:$AJ$1048576,AS$1,0)</f>
        <v>#REF!</v>
      </c>
      <c r="AT1391" s="2" t="e">
        <f t="shared" si="726"/>
        <v>#REF!</v>
      </c>
      <c r="AU1391" s="1">
        <f>VLOOKUP($B1391&amp;$C1391&amp;$D1391,Staqo!$A$3:$AJ$1048576,AU$1,0)</f>
        <v>97.4267</v>
      </c>
      <c r="AV1391" s="1">
        <f>VLOOKUP($B1391&amp;$C1391&amp;$D1391,HFE!$A$3:$AJ$1048576,AV$1,0)</f>
        <v>0</v>
      </c>
      <c r="AW1391" s="2">
        <f t="shared" si="727"/>
        <v>-97.4267</v>
      </c>
      <c r="AX1391" s="4">
        <f>VLOOKUP($B1391&amp;$C1391&amp;$D1391,Staqo!$A$3:$AJ$1048576,AX$1,0)</f>
        <v>12</v>
      </c>
      <c r="AY1391" s="4">
        <f>VLOOKUP($B1391&amp;$C1391&amp;$D1391,HFE!$A$3:$AJ$1048576,AY$1,0)</f>
        <v>12</v>
      </c>
      <c r="AZ1391" s="5">
        <f t="shared" si="728"/>
        <v>0</v>
      </c>
      <c r="BA1391" s="1">
        <f>VLOOKUP($B1391&amp;$C1391&amp;$D1391,Staqo!$A$3:$AJ$1048576,BA$1,0)</f>
        <v>0</v>
      </c>
      <c r="BB1391" s="1">
        <f>VLOOKUP($B1391&amp;$C1391&amp;$D1391,HFE!$A$3:$AJ$1048576,BB$1,0)</f>
        <v>0</v>
      </c>
      <c r="BC1391" s="2">
        <f t="shared" si="729"/>
        <v>0</v>
      </c>
      <c r="BD1391" s="1">
        <f>VLOOKUP($B1391&amp;$C1391&amp;$D1391,Staqo!$A$3:$AJ$1048576,BD$1,0)</f>
        <v>0</v>
      </c>
      <c r="BE1391" s="1">
        <f>VLOOKUP($B1391&amp;$C1391&amp;$D1391,HFE!$A$3:$AJ$1048576,BE$1,0)</f>
        <v>0</v>
      </c>
      <c r="BF1391" s="2">
        <f t="shared" si="730"/>
        <v>0</v>
      </c>
      <c r="BG1391" s="1">
        <f>VLOOKUP($B1391&amp;$C1391&amp;$D1391,Staqo!$A$3:$AJ$1048576,BG$1,0)</f>
        <v>0</v>
      </c>
      <c r="BH1391" s="1">
        <f>VLOOKUP($B1391&amp;$C1391&amp;$D1391,HFE!$A$3:$AJ$1048576,BH$1,0)</f>
        <v>0</v>
      </c>
      <c r="BI1391" s="2">
        <f t="shared" si="731"/>
        <v>0</v>
      </c>
      <c r="BJ1391" s="1">
        <f>VLOOKUP($B1391&amp;$C1391&amp;$D1391,Staqo!$A$3:$AJ$1048576,BJ$1,0)</f>
        <v>0</v>
      </c>
      <c r="BK1391" s="1">
        <f>VLOOKUP($B1391&amp;$C1391&amp;$D1391,HFE!$A$3:$AJ$1048576,BK$1,0)</f>
        <v>0</v>
      </c>
      <c r="BL1391" s="2">
        <f t="shared" si="732"/>
        <v>0</v>
      </c>
      <c r="BM1391" s="1">
        <f>VLOOKUP($B1391&amp;$C1391&amp;$D1391,Staqo!$A$3:$AJ$1048576,BM$1,0)</f>
        <v>0</v>
      </c>
      <c r="BN1391" s="1">
        <f>VLOOKUP($B1391&amp;$C1391&amp;$D1391,HFE!$A$3:$AJ$1048576,BN$1,0)</f>
        <v>0</v>
      </c>
      <c r="BO1391" s="2">
        <f t="shared" si="733"/>
        <v>0</v>
      </c>
      <c r="BP1391" s="1">
        <f>VLOOKUP($B1391&amp;$C1391&amp;$D1391,Staqo!$A$3:$AJ$1048576,BP$1,0)</f>
        <v>0</v>
      </c>
      <c r="BQ1391" s="1">
        <f>VLOOKUP($B1391&amp;$C1391&amp;$D1391,HFE!$A$3:$AJ$1048576,BQ$1,0)</f>
        <v>0</v>
      </c>
      <c r="BR1391" s="2">
        <f t="shared" si="734"/>
        <v>0</v>
      </c>
      <c r="BS1391" s="1">
        <f>VLOOKUP($B1391&amp;$C1391&amp;$D1391,Staqo!$A$3:$AJ$1048576,BS$1,0)</f>
        <v>0</v>
      </c>
      <c r="BT1391" s="1">
        <f>VLOOKUP($B1391&amp;$C1391&amp;$D1391,HFE!$A$3:$AJ$1048576,BT$1,0)</f>
        <v>0</v>
      </c>
      <c r="BU1391" s="2">
        <f t="shared" si="735"/>
        <v>0</v>
      </c>
      <c r="BV1391" s="1">
        <f>VLOOKUP($B1391&amp;$C1391&amp;$D1391,Staqo!$A$3:$AJ$1048576,BV$1,0)</f>
        <v>0</v>
      </c>
      <c r="BW1391" s="1">
        <f>VLOOKUP($B1391&amp;$C1391&amp;$D1391,HFE!$A$3:$AJ$1048576,BW$1,0)</f>
        <v>0</v>
      </c>
      <c r="BX1391" s="2">
        <f t="shared" si="736"/>
        <v>0</v>
      </c>
      <c r="BY1391" s="1">
        <f>VLOOKUP($B1391&amp;$C1391&amp;$D1391,Staqo!$A$3:$AJ$1048576,BY$1,0)</f>
        <v>0</v>
      </c>
      <c r="BZ1391" s="1">
        <f>VLOOKUP($B1391&amp;$C1391&amp;$D1391,HFE!$A$3:$AJ$1048576,BZ$1,0)</f>
        <v>0</v>
      </c>
      <c r="CA1391" s="2">
        <f t="shared" si="737"/>
        <v>0</v>
      </c>
      <c r="CB1391" s="1">
        <f>VLOOKUP($B1391&amp;$C1391&amp;$D1391,Staqo!$A$3:$AJ$1048576,CB$1,0)</f>
        <v>0</v>
      </c>
      <c r="CC1391" s="1">
        <f>VLOOKUP($B1391&amp;$C1391&amp;$D1391,HFE!$A$3:$AJ$1048576,CC$1,0)</f>
        <v>0</v>
      </c>
      <c r="CD1391" s="2">
        <f t="shared" si="738"/>
        <v>0</v>
      </c>
      <c r="CE1391" s="1">
        <f>VLOOKUP($B1391&amp;$C1391&amp;$D1391,Staqo!$A$3:$AJ$1048576,CE$1,0)</f>
        <v>0</v>
      </c>
      <c r="CF1391" s="1">
        <f>VLOOKUP($B1391&amp;$C1391&amp;$D1391,HFE!$A$3:$AJ$1048576,CF$1,0)</f>
        <v>0</v>
      </c>
      <c r="CG1391" s="2">
        <f t="shared" si="739"/>
        <v>0</v>
      </c>
      <c r="CH1391" s="1">
        <f>VLOOKUP($B1391&amp;$C1391&amp;$D1391,Staqo!$A$3:$AJ$1048576,CH$1,0)</f>
        <v>0</v>
      </c>
      <c r="CI1391" s="1">
        <f>VLOOKUP($B1391&amp;$C1391&amp;$D1391,HFE!$A$3:$AJ$1048576,CI$1,0)</f>
        <v>0</v>
      </c>
      <c r="CJ1391" s="2">
        <f t="shared" si="740"/>
        <v>0</v>
      </c>
      <c r="CK1391" s="1">
        <f>VLOOKUP($B1391&amp;$C1391&amp;$D1391,Staqo!$A$3:$AJ$1048576,CK$1,0)</f>
        <v>0</v>
      </c>
      <c r="CL1391" s="1">
        <f>VLOOKUP($B1391&amp;$C1391&amp;$D1391,HFE!$A$3:$AJ$1048576,CL$1,0)</f>
        <v>0</v>
      </c>
      <c r="CM1391" s="2">
        <f t="shared" si="741"/>
        <v>0</v>
      </c>
      <c r="CN1391" s="1">
        <f>VLOOKUP($B1391&amp;$C1391&amp;$D1391,Staqo!$A$3:$AJ$1048576,CN$1,0)</f>
        <v>0</v>
      </c>
      <c r="CO1391" s="1">
        <f>VLOOKUP($B1391&amp;$C1391&amp;$D1391,HFE!$A$3:$AJ$1048576,CO$1,0)</f>
        <v>0</v>
      </c>
      <c r="CP1391" s="2">
        <f t="shared" si="742"/>
        <v>0</v>
      </c>
      <c r="CQ1391" s="1">
        <f>VLOOKUP($B1391&amp;$C1391&amp;$D1391,Staqo!$A$3:$AJ$1048576,CQ$1,0)</f>
        <v>0</v>
      </c>
      <c r="CR1391" s="1">
        <f>VLOOKUP($B1391&amp;$C1391&amp;$D1391,HFE!$A$3:$AJ$1048576,CR$1,0)</f>
        <v>0</v>
      </c>
      <c r="CS1391" s="2">
        <f t="shared" si="743"/>
        <v>0</v>
      </c>
      <c r="CT1391" s="1"/>
      <c r="CU1391" s="1"/>
      <c r="CV1391" s="2"/>
    </row>
    <row r="1392" hidden="1" spans="1:100">
      <c r="A1392" s="1" t="s">
        <v>95</v>
      </c>
      <c r="B1392" s="1" t="s">
        <v>96</v>
      </c>
      <c r="C1392" s="3">
        <v>44589</v>
      </c>
      <c r="D1392" s="1" t="s">
        <v>121</v>
      </c>
      <c r="E1392" s="1">
        <f>VLOOKUP($B1392&amp;$C1392&amp;$D1392,Staqo!$A$3:$AJ$1048576,E$1,0)</f>
        <v>5.34072</v>
      </c>
      <c r="F1392" s="1" t="e">
        <f>VLOOKUP($B1392&amp;$C1392&amp;$D1392,HFE!$A$3:$AJ$1048576,F$1,0)</f>
        <v>#REF!</v>
      </c>
      <c r="G1392" s="2" t="e">
        <f t="shared" si="713"/>
        <v>#REF!</v>
      </c>
      <c r="H1392" s="1">
        <f>VLOOKUP($B1392&amp;$C1392&amp;$D1392,Staqo!$A$3:$AJ$1048576,H$1,0)</f>
        <v>6.17101</v>
      </c>
      <c r="I1392" s="1" t="e">
        <f>VLOOKUP($B1392&amp;$C1392&amp;$D1392,HFE!$A$3:$AJ$1048576,I$1,0)</f>
        <v>#REF!</v>
      </c>
      <c r="J1392" s="2" t="e">
        <f t="shared" si="714"/>
        <v>#REF!</v>
      </c>
      <c r="K1392" s="1">
        <f>VLOOKUP($B1392&amp;$C1392&amp;$D1392,Staqo!$A$3:$AJ$1048576,K$1,0)</f>
        <v>6800.95</v>
      </c>
      <c r="L1392" s="1" t="e">
        <f>VLOOKUP($B1392&amp;$C1392&amp;$D1392,HFE!$A$3:$AJ$1048576,L$1,0)</f>
        <v>#REF!</v>
      </c>
      <c r="M1392" s="2" t="e">
        <f t="shared" si="715"/>
        <v>#REF!</v>
      </c>
      <c r="N1392" s="1">
        <f>VLOOKUP($B1392&amp;$C1392&amp;$D1392,Staqo!$A$3:$AJ$1048576,N$1,0)</f>
        <v>4980</v>
      </c>
      <c r="O1392" s="1">
        <f>VLOOKUP($B1392&amp;$C1392&amp;$D1392,HFE!$A$3:$AJ$1048576,O$1,0)</f>
        <v>0</v>
      </c>
      <c r="P1392" s="2">
        <f t="shared" si="716"/>
        <v>-4980</v>
      </c>
      <c r="Q1392" s="1">
        <f>VLOOKUP($B1392&amp;$C1392&amp;$D1392,Staqo!$A$3:$AJ$1048576,Q$1,0)</f>
        <v>4938.08</v>
      </c>
      <c r="R1392" s="1">
        <f>VLOOKUP($B1392&amp;$C1392&amp;$D1392,HFE!$A$3:$AJ$1048576,R$1,0)</f>
        <v>0</v>
      </c>
      <c r="S1392" s="2">
        <f t="shared" si="717"/>
        <v>-4938.08</v>
      </c>
      <c r="T1392" s="1">
        <f>VLOOKUP($B1392&amp;$C1392&amp;$D1392,Staqo!$A$3:$AJ$1048576,T$1,0)</f>
        <v>0.732251</v>
      </c>
      <c r="U1392" s="1" t="e">
        <f>VLOOKUP($B1392&amp;$C1392&amp;$D1392,HFE!$A$3:$AJ$1048576,U$1,0)</f>
        <v>#REF!</v>
      </c>
      <c r="V1392" s="2" t="e">
        <f t="shared" si="718"/>
        <v>#REF!</v>
      </c>
      <c r="W1392" s="1">
        <f>VLOOKUP($B1392&amp;$C1392&amp;$D1392,Staqo!$A$3:$AJ$1048576,W$1,0)</f>
        <v>0.726087</v>
      </c>
      <c r="X1392" s="1" t="e">
        <f>VLOOKUP($B1392&amp;$C1392&amp;$D1392,HFE!$A$3:$AJ$1048576,X$1,0)</f>
        <v>#REF!</v>
      </c>
      <c r="Y1392" s="2" t="e">
        <f t="shared" si="719"/>
        <v>#REF!</v>
      </c>
      <c r="Z1392" s="4">
        <f>VLOOKUP($B1392&amp;$C1392&amp;$D1392,Staqo!$A$3:$AJ$1048576,Z$1,0)</f>
        <v>100</v>
      </c>
      <c r="AA1392" s="4">
        <f>VLOOKUP($B1392&amp;$C1392&amp;$D1392,HFE!$A$3:$AJ$1048576,AA$1,0)</f>
        <v>0</v>
      </c>
      <c r="AB1392" s="5">
        <f t="shared" si="720"/>
        <v>-100</v>
      </c>
      <c r="AC1392" s="1">
        <f>VLOOKUP($B1392&amp;$C1392&amp;$D1392,Staqo!$A$3:$AJ$1048576,AC$1,0)</f>
        <v>100</v>
      </c>
      <c r="AD1392" s="1">
        <f>VLOOKUP($B1392&amp;$C1392&amp;$D1392,HFE!$A$3:$AJ$1048576,AD$1,0)*100</f>
        <v>100</v>
      </c>
      <c r="AE1392" s="2">
        <f t="shared" si="721"/>
        <v>0</v>
      </c>
      <c r="AF1392" s="1">
        <f>VLOOKUP($B1392&amp;$C1392&amp;$D1392,Staqo!$A$3:$AJ$1048576,AF$1,0)</f>
        <v>100</v>
      </c>
      <c r="AG1392" s="1">
        <f>VLOOKUP($B1392&amp;$C1392&amp;$D1392,HFE!$A$3:$AJ$1048576,AG$1,0)*100</f>
        <v>100</v>
      </c>
      <c r="AH1392" s="2">
        <f t="shared" si="722"/>
        <v>0</v>
      </c>
      <c r="AI1392" s="1">
        <f>VLOOKUP($B1392&amp;$C1392&amp;$D1392,Staqo!$A$3:$AJ$1048576,AI$1,0)</f>
        <v>0.207109</v>
      </c>
      <c r="AJ1392" s="1" t="e">
        <f>VLOOKUP($B1392&amp;$C1392&amp;$D1392,HFE!$A$3:$AJ$1048576,AJ$1,0)</f>
        <v>#REF!</v>
      </c>
      <c r="AK1392" s="2" t="e">
        <f t="shared" si="723"/>
        <v>#REF!</v>
      </c>
      <c r="AL1392" s="1">
        <f>VLOOKUP($B1392&amp;$C1392&amp;$D1392,Staqo!$A$3:$AJ$1048576,AL$1,0)</f>
        <v>0.18828</v>
      </c>
      <c r="AM1392" s="1" t="e">
        <f>VLOOKUP($B1392&amp;$C1392&amp;$D1392,HFE!$A$3:$AJ$1048576,AM$1,0)</f>
        <v>#REF!</v>
      </c>
      <c r="AN1392" s="2" t="e">
        <f t="shared" si="724"/>
        <v>#REF!</v>
      </c>
      <c r="AO1392" s="1">
        <f>VLOOKUP($B1392&amp;$C1392&amp;$D1392,Staqo!$A$3:$AJ$1048576,AO$1,0)</f>
        <v>0.205365</v>
      </c>
      <c r="AP1392" s="1" t="e">
        <f>VLOOKUP($B1392&amp;$C1392&amp;$D1392,HFE!$A$3:$AJ$1048576,AP$1,0)</f>
        <v>#REF!</v>
      </c>
      <c r="AQ1392" s="2" t="e">
        <f t="shared" si="725"/>
        <v>#REF!</v>
      </c>
      <c r="AR1392" s="1">
        <f>VLOOKUP($B1392&amp;$C1392&amp;$D1392,Staqo!$A$3:$AJ$1048576,AR$1,0)</f>
        <v>0.186696</v>
      </c>
      <c r="AS1392" s="1" t="e">
        <f>VLOOKUP($B1392&amp;$C1392&amp;$D1392,HFE!$A$3:$AJ$1048576,AS$1,0)</f>
        <v>#REF!</v>
      </c>
      <c r="AT1392" s="2" t="e">
        <f t="shared" si="726"/>
        <v>#REF!</v>
      </c>
      <c r="AU1392" s="1">
        <f>VLOOKUP($B1392&amp;$C1392&amp;$D1392,Staqo!$A$3:$AJ$1048576,AU$1,0)</f>
        <v>96.3021</v>
      </c>
      <c r="AV1392" s="1">
        <f>VLOOKUP($B1392&amp;$C1392&amp;$D1392,HFE!$A$3:$AJ$1048576,AV$1,0)</f>
        <v>0</v>
      </c>
      <c r="AW1392" s="2">
        <f t="shared" si="727"/>
        <v>-96.3021</v>
      </c>
      <c r="AX1392" s="4">
        <f>VLOOKUP($B1392&amp;$C1392&amp;$D1392,Staqo!$A$3:$AJ$1048576,AX$1,0)</f>
        <v>12</v>
      </c>
      <c r="AY1392" s="4">
        <f>VLOOKUP($B1392&amp;$C1392&amp;$D1392,HFE!$A$3:$AJ$1048576,AY$1,0)</f>
        <v>12</v>
      </c>
      <c r="AZ1392" s="5">
        <f t="shared" si="728"/>
        <v>0</v>
      </c>
      <c r="BA1392" s="1">
        <f>VLOOKUP($B1392&amp;$C1392&amp;$D1392,Staqo!$A$3:$AJ$1048576,BA$1,0)</f>
        <v>0</v>
      </c>
      <c r="BB1392" s="1">
        <f>VLOOKUP($B1392&amp;$C1392&amp;$D1392,HFE!$A$3:$AJ$1048576,BB$1,0)</f>
        <v>0</v>
      </c>
      <c r="BC1392" s="2">
        <f t="shared" si="729"/>
        <v>0</v>
      </c>
      <c r="BD1392" s="1">
        <f>VLOOKUP($B1392&amp;$C1392&amp;$D1392,Staqo!$A$3:$AJ$1048576,BD$1,0)</f>
        <v>0</v>
      </c>
      <c r="BE1392" s="1">
        <f>VLOOKUP($B1392&amp;$C1392&amp;$D1392,HFE!$A$3:$AJ$1048576,BE$1,0)</f>
        <v>0</v>
      </c>
      <c r="BF1392" s="2">
        <f t="shared" si="730"/>
        <v>0</v>
      </c>
      <c r="BG1392" s="1">
        <f>VLOOKUP($B1392&amp;$C1392&amp;$D1392,Staqo!$A$3:$AJ$1048576,BG$1,0)</f>
        <v>0</v>
      </c>
      <c r="BH1392" s="1">
        <f>VLOOKUP($B1392&amp;$C1392&amp;$D1392,HFE!$A$3:$AJ$1048576,BH$1,0)</f>
        <v>0</v>
      </c>
      <c r="BI1392" s="2">
        <f t="shared" si="731"/>
        <v>0</v>
      </c>
      <c r="BJ1392" s="1">
        <f>VLOOKUP($B1392&amp;$C1392&amp;$D1392,Staqo!$A$3:$AJ$1048576,BJ$1,0)</f>
        <v>0</v>
      </c>
      <c r="BK1392" s="1">
        <f>VLOOKUP($B1392&amp;$C1392&amp;$D1392,HFE!$A$3:$AJ$1048576,BK$1,0)</f>
        <v>0</v>
      </c>
      <c r="BL1392" s="2">
        <f t="shared" si="732"/>
        <v>0</v>
      </c>
      <c r="BM1392" s="1">
        <f>VLOOKUP($B1392&amp;$C1392&amp;$D1392,Staqo!$A$3:$AJ$1048576,BM$1,0)</f>
        <v>0</v>
      </c>
      <c r="BN1392" s="1">
        <f>VLOOKUP($B1392&amp;$C1392&amp;$D1392,HFE!$A$3:$AJ$1048576,BN$1,0)</f>
        <v>0</v>
      </c>
      <c r="BO1392" s="2">
        <f t="shared" si="733"/>
        <v>0</v>
      </c>
      <c r="BP1392" s="1">
        <f>VLOOKUP($B1392&amp;$C1392&amp;$D1392,Staqo!$A$3:$AJ$1048576,BP$1,0)</f>
        <v>0</v>
      </c>
      <c r="BQ1392" s="1">
        <f>VLOOKUP($B1392&amp;$C1392&amp;$D1392,HFE!$A$3:$AJ$1048576,BQ$1,0)</f>
        <v>0</v>
      </c>
      <c r="BR1392" s="2">
        <f t="shared" si="734"/>
        <v>0</v>
      </c>
      <c r="BS1392" s="1">
        <f>VLOOKUP($B1392&amp;$C1392&amp;$D1392,Staqo!$A$3:$AJ$1048576,BS$1,0)</f>
        <v>0</v>
      </c>
      <c r="BT1392" s="1">
        <f>VLOOKUP($B1392&amp;$C1392&amp;$D1392,HFE!$A$3:$AJ$1048576,BT$1,0)</f>
        <v>0</v>
      </c>
      <c r="BU1392" s="2">
        <f t="shared" si="735"/>
        <v>0</v>
      </c>
      <c r="BV1392" s="1">
        <f>VLOOKUP($B1392&amp;$C1392&amp;$D1392,Staqo!$A$3:$AJ$1048576,BV$1,0)</f>
        <v>0</v>
      </c>
      <c r="BW1392" s="1">
        <f>VLOOKUP($B1392&amp;$C1392&amp;$D1392,HFE!$A$3:$AJ$1048576,BW$1,0)</f>
        <v>0</v>
      </c>
      <c r="BX1392" s="2">
        <f t="shared" si="736"/>
        <v>0</v>
      </c>
      <c r="BY1392" s="1">
        <f>VLOOKUP($B1392&amp;$C1392&amp;$D1392,Staqo!$A$3:$AJ$1048576,BY$1,0)</f>
        <v>0</v>
      </c>
      <c r="BZ1392" s="1">
        <f>VLOOKUP($B1392&amp;$C1392&amp;$D1392,HFE!$A$3:$AJ$1048576,BZ$1,0)</f>
        <v>0</v>
      </c>
      <c r="CA1392" s="2">
        <f t="shared" si="737"/>
        <v>0</v>
      </c>
      <c r="CB1392" s="1">
        <f>VLOOKUP($B1392&amp;$C1392&amp;$D1392,Staqo!$A$3:$AJ$1048576,CB$1,0)</f>
        <v>0</v>
      </c>
      <c r="CC1392" s="1">
        <f>VLOOKUP($B1392&amp;$C1392&amp;$D1392,HFE!$A$3:$AJ$1048576,CC$1,0)</f>
        <v>0</v>
      </c>
      <c r="CD1392" s="2">
        <f t="shared" si="738"/>
        <v>0</v>
      </c>
      <c r="CE1392" s="1">
        <f>VLOOKUP($B1392&amp;$C1392&amp;$D1392,Staqo!$A$3:$AJ$1048576,CE$1,0)</f>
        <v>0</v>
      </c>
      <c r="CF1392" s="1">
        <f>VLOOKUP($B1392&amp;$C1392&amp;$D1392,HFE!$A$3:$AJ$1048576,CF$1,0)</f>
        <v>0</v>
      </c>
      <c r="CG1392" s="2">
        <f t="shared" si="739"/>
        <v>0</v>
      </c>
      <c r="CH1392" s="1">
        <f>VLOOKUP($B1392&amp;$C1392&amp;$D1392,Staqo!$A$3:$AJ$1048576,CH$1,0)</f>
        <v>0</v>
      </c>
      <c r="CI1392" s="1">
        <f>VLOOKUP($B1392&amp;$C1392&amp;$D1392,HFE!$A$3:$AJ$1048576,CI$1,0)</f>
        <v>0</v>
      </c>
      <c r="CJ1392" s="2">
        <f t="shared" si="740"/>
        <v>0</v>
      </c>
      <c r="CK1392" s="1">
        <f>VLOOKUP($B1392&amp;$C1392&amp;$D1392,Staqo!$A$3:$AJ$1048576,CK$1,0)</f>
        <v>0</v>
      </c>
      <c r="CL1392" s="1">
        <f>VLOOKUP($B1392&amp;$C1392&amp;$D1392,HFE!$A$3:$AJ$1048576,CL$1,0)</f>
        <v>0</v>
      </c>
      <c r="CM1392" s="2">
        <f t="shared" si="741"/>
        <v>0</v>
      </c>
      <c r="CN1392" s="1">
        <f>VLOOKUP($B1392&amp;$C1392&amp;$D1392,Staqo!$A$3:$AJ$1048576,CN$1,0)</f>
        <v>0</v>
      </c>
      <c r="CO1392" s="1">
        <f>VLOOKUP($B1392&amp;$C1392&amp;$D1392,HFE!$A$3:$AJ$1048576,CO$1,0)</f>
        <v>0</v>
      </c>
      <c r="CP1392" s="2">
        <f t="shared" si="742"/>
        <v>0</v>
      </c>
      <c r="CQ1392" s="1">
        <f>VLOOKUP($B1392&amp;$C1392&amp;$D1392,Staqo!$A$3:$AJ$1048576,CQ$1,0)</f>
        <v>0</v>
      </c>
      <c r="CR1392" s="1">
        <f>VLOOKUP($B1392&amp;$C1392&amp;$D1392,HFE!$A$3:$AJ$1048576,CR$1,0)</f>
        <v>0</v>
      </c>
      <c r="CS1392" s="2">
        <f t="shared" si="743"/>
        <v>0</v>
      </c>
      <c r="CT1392" s="1"/>
      <c r="CU1392" s="1"/>
      <c r="CV1392" s="2"/>
    </row>
    <row r="1393" hidden="1" spans="1:100">
      <c r="A1393" s="1" t="s">
        <v>95</v>
      </c>
      <c r="B1393" s="1" t="s">
        <v>96</v>
      </c>
      <c r="C1393" s="3">
        <v>44589</v>
      </c>
      <c r="D1393" s="1" t="s">
        <v>122</v>
      </c>
      <c r="E1393" s="1">
        <f>VLOOKUP($B1393&amp;$C1393&amp;$D1393,Staqo!$A$3:$AJ$1048576,E$1,0)</f>
        <v>5.34072</v>
      </c>
      <c r="F1393" s="1" t="e">
        <f>VLOOKUP($B1393&amp;$C1393&amp;$D1393,HFE!$A$3:$AJ$1048576,F$1,0)</f>
        <v>#REF!</v>
      </c>
      <c r="G1393" s="2" t="e">
        <f t="shared" si="713"/>
        <v>#REF!</v>
      </c>
      <c r="H1393" s="1">
        <f>VLOOKUP($B1393&amp;$C1393&amp;$D1393,Staqo!$A$3:$AJ$1048576,H$1,0)</f>
        <v>6.17101</v>
      </c>
      <c r="I1393" s="1" t="e">
        <f>VLOOKUP($B1393&amp;$C1393&amp;$D1393,HFE!$A$3:$AJ$1048576,I$1,0)</f>
        <v>#REF!</v>
      </c>
      <c r="J1393" s="2" t="e">
        <f t="shared" si="714"/>
        <v>#REF!</v>
      </c>
      <c r="K1393" s="1">
        <f>VLOOKUP($B1393&amp;$C1393&amp;$D1393,Staqo!$A$3:$AJ$1048576,K$1,0)</f>
        <v>6800.95</v>
      </c>
      <c r="L1393" s="1" t="e">
        <f>VLOOKUP($B1393&amp;$C1393&amp;$D1393,HFE!$A$3:$AJ$1048576,L$1,0)</f>
        <v>#REF!</v>
      </c>
      <c r="M1393" s="2" t="e">
        <f t="shared" si="715"/>
        <v>#REF!</v>
      </c>
      <c r="N1393" s="1">
        <f>VLOOKUP($B1393&amp;$C1393&amp;$D1393,Staqo!$A$3:$AJ$1048576,N$1,0)</f>
        <v>5350</v>
      </c>
      <c r="O1393" s="1">
        <f>VLOOKUP($B1393&amp;$C1393&amp;$D1393,HFE!$A$3:$AJ$1048576,O$1,0)</f>
        <v>0</v>
      </c>
      <c r="P1393" s="2">
        <f t="shared" si="716"/>
        <v>-5350</v>
      </c>
      <c r="Q1393" s="1">
        <f>VLOOKUP($B1393&amp;$C1393&amp;$D1393,Staqo!$A$3:$AJ$1048576,Q$1,0)</f>
        <v>5304.97</v>
      </c>
      <c r="R1393" s="1">
        <f>VLOOKUP($B1393&amp;$C1393&amp;$D1393,HFE!$A$3:$AJ$1048576,R$1,0)</f>
        <v>0</v>
      </c>
      <c r="S1393" s="2">
        <f t="shared" si="717"/>
        <v>-5304.97</v>
      </c>
      <c r="T1393" s="1">
        <f>VLOOKUP($B1393&amp;$C1393&amp;$D1393,Staqo!$A$3:$AJ$1048576,T$1,0)</f>
        <v>0.786655</v>
      </c>
      <c r="U1393" s="1" t="e">
        <f>VLOOKUP($B1393&amp;$C1393&amp;$D1393,HFE!$A$3:$AJ$1048576,U$1,0)</f>
        <v>#REF!</v>
      </c>
      <c r="V1393" s="2" t="e">
        <f t="shared" si="718"/>
        <v>#REF!</v>
      </c>
      <c r="W1393" s="1">
        <f>VLOOKUP($B1393&amp;$C1393&amp;$D1393,Staqo!$A$3:$AJ$1048576,W$1,0)</f>
        <v>0.780034</v>
      </c>
      <c r="X1393" s="1" t="e">
        <f>VLOOKUP($B1393&amp;$C1393&amp;$D1393,HFE!$A$3:$AJ$1048576,X$1,0)</f>
        <v>#REF!</v>
      </c>
      <c r="Y1393" s="2" t="e">
        <f t="shared" si="719"/>
        <v>#REF!</v>
      </c>
      <c r="Z1393" s="4">
        <f>VLOOKUP($B1393&amp;$C1393&amp;$D1393,Staqo!$A$3:$AJ$1048576,Z$1,0)</f>
        <v>100</v>
      </c>
      <c r="AA1393" s="4">
        <f>VLOOKUP($B1393&amp;$C1393&amp;$D1393,HFE!$A$3:$AJ$1048576,AA$1,0)</f>
        <v>0</v>
      </c>
      <c r="AB1393" s="5">
        <f t="shared" si="720"/>
        <v>-100</v>
      </c>
      <c r="AC1393" s="1">
        <f>VLOOKUP($B1393&amp;$C1393&amp;$D1393,Staqo!$A$3:$AJ$1048576,AC$1,0)</f>
        <v>100</v>
      </c>
      <c r="AD1393" s="1">
        <f>VLOOKUP($B1393&amp;$C1393&amp;$D1393,HFE!$A$3:$AJ$1048576,AD$1,0)*100</f>
        <v>100</v>
      </c>
      <c r="AE1393" s="2">
        <f t="shared" si="721"/>
        <v>0</v>
      </c>
      <c r="AF1393" s="1">
        <f>VLOOKUP($B1393&amp;$C1393&amp;$D1393,Staqo!$A$3:$AJ$1048576,AF$1,0)</f>
        <v>100</v>
      </c>
      <c r="AG1393" s="1">
        <f>VLOOKUP($B1393&amp;$C1393&amp;$D1393,HFE!$A$3:$AJ$1048576,AG$1,0)*100</f>
        <v>100</v>
      </c>
      <c r="AH1393" s="2">
        <f t="shared" si="722"/>
        <v>0</v>
      </c>
      <c r="AI1393" s="1">
        <f>VLOOKUP($B1393&amp;$C1393&amp;$D1393,Staqo!$A$3:$AJ$1048576,AI$1,0)</f>
        <v>0.222496</v>
      </c>
      <c r="AJ1393" s="1" t="e">
        <f>VLOOKUP($B1393&amp;$C1393&amp;$D1393,HFE!$A$3:$AJ$1048576,AJ$1,0)</f>
        <v>#REF!</v>
      </c>
      <c r="AK1393" s="2" t="e">
        <f t="shared" si="723"/>
        <v>#REF!</v>
      </c>
      <c r="AL1393" s="1">
        <f>VLOOKUP($B1393&amp;$C1393&amp;$D1393,Staqo!$A$3:$AJ$1048576,AL$1,0)</f>
        <v>0.202269</v>
      </c>
      <c r="AM1393" s="1" t="e">
        <f>VLOOKUP($B1393&amp;$C1393&amp;$D1393,HFE!$A$3:$AJ$1048576,AM$1,0)</f>
        <v>#REF!</v>
      </c>
      <c r="AN1393" s="2" t="e">
        <f t="shared" si="724"/>
        <v>#REF!</v>
      </c>
      <c r="AO1393" s="1">
        <f>VLOOKUP($B1393&amp;$C1393&amp;$D1393,Staqo!$A$3:$AJ$1048576,AO$1,0)</f>
        <v>0.220623</v>
      </c>
      <c r="AP1393" s="1" t="e">
        <f>VLOOKUP($B1393&amp;$C1393&amp;$D1393,HFE!$A$3:$AJ$1048576,AP$1,0)</f>
        <v>#REF!</v>
      </c>
      <c r="AQ1393" s="2" t="e">
        <f t="shared" si="725"/>
        <v>#REF!</v>
      </c>
      <c r="AR1393" s="1">
        <f>VLOOKUP($B1393&amp;$C1393&amp;$D1393,Staqo!$A$3:$AJ$1048576,AR$1,0)</f>
        <v>0.200566</v>
      </c>
      <c r="AS1393" s="1" t="e">
        <f>VLOOKUP($B1393&amp;$C1393&amp;$D1393,HFE!$A$3:$AJ$1048576,AS$1,0)</f>
        <v>#REF!</v>
      </c>
      <c r="AT1393" s="2" t="e">
        <f t="shared" si="726"/>
        <v>#REF!</v>
      </c>
      <c r="AU1393" s="1">
        <f>VLOOKUP($B1393&amp;$C1393&amp;$D1393,Staqo!$A$3:$AJ$1048576,AU$1,0)</f>
        <v>96.4896</v>
      </c>
      <c r="AV1393" s="1">
        <f>VLOOKUP($B1393&amp;$C1393&amp;$D1393,HFE!$A$3:$AJ$1048576,AV$1,0)</f>
        <v>0</v>
      </c>
      <c r="AW1393" s="2">
        <f t="shared" si="727"/>
        <v>-96.4896</v>
      </c>
      <c r="AX1393" s="4">
        <f>VLOOKUP($B1393&amp;$C1393&amp;$D1393,Staqo!$A$3:$AJ$1048576,AX$1,0)</f>
        <v>12</v>
      </c>
      <c r="AY1393" s="4">
        <f>VLOOKUP($B1393&amp;$C1393&amp;$D1393,HFE!$A$3:$AJ$1048576,AY$1,0)</f>
        <v>12</v>
      </c>
      <c r="AZ1393" s="5">
        <f t="shared" si="728"/>
        <v>0</v>
      </c>
      <c r="BA1393" s="1">
        <f>VLOOKUP($B1393&amp;$C1393&amp;$D1393,Staqo!$A$3:$AJ$1048576,BA$1,0)</f>
        <v>0</v>
      </c>
      <c r="BB1393" s="1">
        <f>VLOOKUP($B1393&amp;$C1393&amp;$D1393,HFE!$A$3:$AJ$1048576,BB$1,0)</f>
        <v>0</v>
      </c>
      <c r="BC1393" s="2">
        <f t="shared" si="729"/>
        <v>0</v>
      </c>
      <c r="BD1393" s="1">
        <f>VLOOKUP($B1393&amp;$C1393&amp;$D1393,Staqo!$A$3:$AJ$1048576,BD$1,0)</f>
        <v>0</v>
      </c>
      <c r="BE1393" s="1">
        <f>VLOOKUP($B1393&amp;$C1393&amp;$D1393,HFE!$A$3:$AJ$1048576,BE$1,0)</f>
        <v>0</v>
      </c>
      <c r="BF1393" s="2">
        <f t="shared" si="730"/>
        <v>0</v>
      </c>
      <c r="BG1393" s="1">
        <f>VLOOKUP($B1393&amp;$C1393&amp;$D1393,Staqo!$A$3:$AJ$1048576,BG$1,0)</f>
        <v>0</v>
      </c>
      <c r="BH1393" s="1">
        <f>VLOOKUP($B1393&amp;$C1393&amp;$D1393,HFE!$A$3:$AJ$1048576,BH$1,0)</f>
        <v>0</v>
      </c>
      <c r="BI1393" s="2">
        <f t="shared" si="731"/>
        <v>0</v>
      </c>
      <c r="BJ1393" s="1">
        <f>VLOOKUP($B1393&amp;$C1393&amp;$D1393,Staqo!$A$3:$AJ$1048576,BJ$1,0)</f>
        <v>0</v>
      </c>
      <c r="BK1393" s="1">
        <f>VLOOKUP($B1393&amp;$C1393&amp;$D1393,HFE!$A$3:$AJ$1048576,BK$1,0)</f>
        <v>0</v>
      </c>
      <c r="BL1393" s="2">
        <f t="shared" si="732"/>
        <v>0</v>
      </c>
      <c r="BM1393" s="1">
        <f>VLOOKUP($B1393&amp;$C1393&amp;$D1393,Staqo!$A$3:$AJ$1048576,BM$1,0)</f>
        <v>0</v>
      </c>
      <c r="BN1393" s="1">
        <f>VLOOKUP($B1393&amp;$C1393&amp;$D1393,HFE!$A$3:$AJ$1048576,BN$1,0)</f>
        <v>0</v>
      </c>
      <c r="BO1393" s="2">
        <f t="shared" si="733"/>
        <v>0</v>
      </c>
      <c r="BP1393" s="1">
        <f>VLOOKUP($B1393&amp;$C1393&amp;$D1393,Staqo!$A$3:$AJ$1048576,BP$1,0)</f>
        <v>0</v>
      </c>
      <c r="BQ1393" s="1">
        <f>VLOOKUP($B1393&amp;$C1393&amp;$D1393,HFE!$A$3:$AJ$1048576,BQ$1,0)</f>
        <v>0</v>
      </c>
      <c r="BR1393" s="2">
        <f t="shared" si="734"/>
        <v>0</v>
      </c>
      <c r="BS1393" s="1">
        <f>VLOOKUP($B1393&amp;$C1393&amp;$D1393,Staqo!$A$3:$AJ$1048576,BS$1,0)</f>
        <v>0</v>
      </c>
      <c r="BT1393" s="1">
        <f>VLOOKUP($B1393&amp;$C1393&amp;$D1393,HFE!$A$3:$AJ$1048576,BT$1,0)</f>
        <v>0</v>
      </c>
      <c r="BU1393" s="2">
        <f t="shared" si="735"/>
        <v>0</v>
      </c>
      <c r="BV1393" s="1">
        <f>VLOOKUP($B1393&amp;$C1393&amp;$D1393,Staqo!$A$3:$AJ$1048576,BV$1,0)</f>
        <v>0</v>
      </c>
      <c r="BW1393" s="1">
        <f>VLOOKUP($B1393&amp;$C1393&amp;$D1393,HFE!$A$3:$AJ$1048576,BW$1,0)</f>
        <v>0</v>
      </c>
      <c r="BX1393" s="2">
        <f t="shared" si="736"/>
        <v>0</v>
      </c>
      <c r="BY1393" s="1">
        <f>VLOOKUP($B1393&amp;$C1393&amp;$D1393,Staqo!$A$3:$AJ$1048576,BY$1,0)</f>
        <v>0</v>
      </c>
      <c r="BZ1393" s="1">
        <f>VLOOKUP($B1393&amp;$C1393&amp;$D1393,HFE!$A$3:$AJ$1048576,BZ$1,0)</f>
        <v>0</v>
      </c>
      <c r="CA1393" s="2">
        <f t="shared" si="737"/>
        <v>0</v>
      </c>
      <c r="CB1393" s="1">
        <f>VLOOKUP($B1393&amp;$C1393&amp;$D1393,Staqo!$A$3:$AJ$1048576,CB$1,0)</f>
        <v>0</v>
      </c>
      <c r="CC1393" s="1">
        <f>VLOOKUP($B1393&amp;$C1393&amp;$D1393,HFE!$A$3:$AJ$1048576,CC$1,0)</f>
        <v>0</v>
      </c>
      <c r="CD1393" s="2">
        <f t="shared" si="738"/>
        <v>0</v>
      </c>
      <c r="CE1393" s="1">
        <f>VLOOKUP($B1393&amp;$C1393&amp;$D1393,Staqo!$A$3:$AJ$1048576,CE$1,0)</f>
        <v>0</v>
      </c>
      <c r="CF1393" s="1">
        <f>VLOOKUP($B1393&amp;$C1393&amp;$D1393,HFE!$A$3:$AJ$1048576,CF$1,0)</f>
        <v>0</v>
      </c>
      <c r="CG1393" s="2">
        <f t="shared" si="739"/>
        <v>0</v>
      </c>
      <c r="CH1393" s="1">
        <f>VLOOKUP($B1393&amp;$C1393&amp;$D1393,Staqo!$A$3:$AJ$1048576,CH$1,0)</f>
        <v>0</v>
      </c>
      <c r="CI1393" s="1">
        <f>VLOOKUP($B1393&amp;$C1393&amp;$D1393,HFE!$A$3:$AJ$1048576,CI$1,0)</f>
        <v>0</v>
      </c>
      <c r="CJ1393" s="2">
        <f t="shared" si="740"/>
        <v>0</v>
      </c>
      <c r="CK1393" s="1">
        <f>VLOOKUP($B1393&amp;$C1393&amp;$D1393,Staqo!$A$3:$AJ$1048576,CK$1,0)</f>
        <v>0</v>
      </c>
      <c r="CL1393" s="1">
        <f>VLOOKUP($B1393&amp;$C1393&amp;$D1393,HFE!$A$3:$AJ$1048576,CL$1,0)</f>
        <v>0</v>
      </c>
      <c r="CM1393" s="2">
        <f t="shared" si="741"/>
        <v>0</v>
      </c>
      <c r="CN1393" s="1">
        <f>VLOOKUP($B1393&amp;$C1393&amp;$D1393,Staqo!$A$3:$AJ$1048576,CN$1,0)</f>
        <v>0</v>
      </c>
      <c r="CO1393" s="1">
        <f>VLOOKUP($B1393&amp;$C1393&amp;$D1393,HFE!$A$3:$AJ$1048576,CO$1,0)</f>
        <v>0</v>
      </c>
      <c r="CP1393" s="2">
        <f t="shared" si="742"/>
        <v>0</v>
      </c>
      <c r="CQ1393" s="1">
        <f>VLOOKUP($B1393&amp;$C1393&amp;$D1393,Staqo!$A$3:$AJ$1048576,CQ$1,0)</f>
        <v>0</v>
      </c>
      <c r="CR1393" s="1">
        <f>VLOOKUP($B1393&amp;$C1393&amp;$D1393,HFE!$A$3:$AJ$1048576,CR$1,0)</f>
        <v>0</v>
      </c>
      <c r="CS1393" s="2">
        <f t="shared" si="743"/>
        <v>0</v>
      </c>
      <c r="CT1393" s="1"/>
      <c r="CU1393" s="1"/>
      <c r="CV1393" s="2"/>
    </row>
    <row r="1394" hidden="1" spans="1:100">
      <c r="A1394" s="1" t="s">
        <v>95</v>
      </c>
      <c r="B1394" s="1" t="s">
        <v>96</v>
      </c>
      <c r="C1394" s="3">
        <v>44589</v>
      </c>
      <c r="D1394" s="1" t="s">
        <v>123</v>
      </c>
      <c r="E1394" s="1">
        <f>VLOOKUP($B1394&amp;$C1394&amp;$D1394,Staqo!$A$3:$AJ$1048576,E$1,0)</f>
        <v>5.34072</v>
      </c>
      <c r="F1394" s="1" t="e">
        <f>VLOOKUP($B1394&amp;$C1394&amp;$D1394,HFE!$A$3:$AJ$1048576,F$1,0)</f>
        <v>#REF!</v>
      </c>
      <c r="G1394" s="2" t="e">
        <f t="shared" si="713"/>
        <v>#REF!</v>
      </c>
      <c r="H1394" s="1">
        <f>VLOOKUP($B1394&amp;$C1394&amp;$D1394,Staqo!$A$3:$AJ$1048576,H$1,0)</f>
        <v>6.17101</v>
      </c>
      <c r="I1394" s="1" t="e">
        <f>VLOOKUP($B1394&amp;$C1394&amp;$D1394,HFE!$A$3:$AJ$1048576,I$1,0)</f>
        <v>#REF!</v>
      </c>
      <c r="J1394" s="2" t="e">
        <f t="shared" si="714"/>
        <v>#REF!</v>
      </c>
      <c r="K1394" s="1">
        <f>VLOOKUP($B1394&amp;$C1394&amp;$D1394,Staqo!$A$3:$AJ$1048576,K$1,0)</f>
        <v>6800.95</v>
      </c>
      <c r="L1394" s="1" t="e">
        <f>VLOOKUP($B1394&amp;$C1394&amp;$D1394,HFE!$A$3:$AJ$1048576,L$1,0)</f>
        <v>#REF!</v>
      </c>
      <c r="M1394" s="2" t="e">
        <f t="shared" si="715"/>
        <v>#REF!</v>
      </c>
      <c r="N1394" s="1">
        <f>VLOOKUP($B1394&amp;$C1394&amp;$D1394,Staqo!$A$3:$AJ$1048576,N$1,0)</f>
        <v>5170</v>
      </c>
      <c r="O1394" s="1">
        <f>VLOOKUP($B1394&amp;$C1394&amp;$D1394,HFE!$A$3:$AJ$1048576,O$1,0)</f>
        <v>0</v>
      </c>
      <c r="P1394" s="2">
        <f t="shared" si="716"/>
        <v>-5170</v>
      </c>
      <c r="Q1394" s="1">
        <f>VLOOKUP($B1394&amp;$C1394&amp;$D1394,Staqo!$A$3:$AJ$1048576,Q$1,0)</f>
        <v>5126.48</v>
      </c>
      <c r="R1394" s="1">
        <f>VLOOKUP($B1394&amp;$C1394&amp;$D1394,HFE!$A$3:$AJ$1048576,R$1,0)</f>
        <v>0</v>
      </c>
      <c r="S1394" s="2">
        <f t="shared" si="717"/>
        <v>-5126.48</v>
      </c>
      <c r="T1394" s="1">
        <f>VLOOKUP($B1394&amp;$C1394&amp;$D1394,Staqo!$A$3:$AJ$1048576,T$1,0)</f>
        <v>0.760188</v>
      </c>
      <c r="U1394" s="1" t="e">
        <f>VLOOKUP($B1394&amp;$C1394&amp;$D1394,HFE!$A$3:$AJ$1048576,U$1,0)</f>
        <v>#REF!</v>
      </c>
      <c r="V1394" s="2" t="e">
        <f t="shared" si="718"/>
        <v>#REF!</v>
      </c>
      <c r="W1394" s="1">
        <f>VLOOKUP($B1394&amp;$C1394&amp;$D1394,Staqo!$A$3:$AJ$1048576,W$1,0)</f>
        <v>0.75379</v>
      </c>
      <c r="X1394" s="1" t="e">
        <f>VLOOKUP($B1394&amp;$C1394&amp;$D1394,HFE!$A$3:$AJ$1048576,X$1,0)</f>
        <v>#REF!</v>
      </c>
      <c r="Y1394" s="2" t="e">
        <f t="shared" si="719"/>
        <v>#REF!</v>
      </c>
      <c r="Z1394" s="4">
        <f>VLOOKUP($B1394&amp;$C1394&amp;$D1394,Staqo!$A$3:$AJ$1048576,Z$1,0)</f>
        <v>100</v>
      </c>
      <c r="AA1394" s="4">
        <f>VLOOKUP($B1394&amp;$C1394&amp;$D1394,HFE!$A$3:$AJ$1048576,AA$1,0)</f>
        <v>0</v>
      </c>
      <c r="AB1394" s="5">
        <f t="shared" si="720"/>
        <v>-100</v>
      </c>
      <c r="AC1394" s="1">
        <f>VLOOKUP($B1394&amp;$C1394&amp;$D1394,Staqo!$A$3:$AJ$1048576,AC$1,0)</f>
        <v>100</v>
      </c>
      <c r="AD1394" s="1">
        <f>VLOOKUP($B1394&amp;$C1394&amp;$D1394,HFE!$A$3:$AJ$1048576,AD$1,0)*100</f>
        <v>100</v>
      </c>
      <c r="AE1394" s="2">
        <f t="shared" si="721"/>
        <v>0</v>
      </c>
      <c r="AF1394" s="1">
        <f>VLOOKUP($B1394&amp;$C1394&amp;$D1394,Staqo!$A$3:$AJ$1048576,AF$1,0)</f>
        <v>100</v>
      </c>
      <c r="AG1394" s="1">
        <f>VLOOKUP($B1394&amp;$C1394&amp;$D1394,HFE!$A$3:$AJ$1048576,AG$1,0)*100</f>
        <v>100</v>
      </c>
      <c r="AH1394" s="2">
        <f t="shared" si="722"/>
        <v>0</v>
      </c>
      <c r="AI1394" s="1">
        <f>VLOOKUP($B1394&amp;$C1394&amp;$D1394,Staqo!$A$3:$AJ$1048576,AI$1,0)</f>
        <v>0.21501</v>
      </c>
      <c r="AJ1394" s="1" t="e">
        <f>VLOOKUP($B1394&amp;$C1394&amp;$D1394,HFE!$A$3:$AJ$1048576,AJ$1,0)</f>
        <v>#REF!</v>
      </c>
      <c r="AK1394" s="2" t="e">
        <f t="shared" si="723"/>
        <v>#REF!</v>
      </c>
      <c r="AL1394" s="1">
        <f>VLOOKUP($B1394&amp;$C1394&amp;$D1394,Staqo!$A$3:$AJ$1048576,AL$1,0)</f>
        <v>0.195464</v>
      </c>
      <c r="AM1394" s="1" t="e">
        <f>VLOOKUP($B1394&amp;$C1394&amp;$D1394,HFE!$A$3:$AJ$1048576,AM$1,0)</f>
        <v>#REF!</v>
      </c>
      <c r="AN1394" s="2" t="e">
        <f t="shared" si="724"/>
        <v>#REF!</v>
      </c>
      <c r="AO1394" s="1">
        <f>VLOOKUP($B1394&amp;$C1394&amp;$D1394,Staqo!$A$3:$AJ$1048576,AO$1,0)</f>
        <v>0.2132</v>
      </c>
      <c r="AP1394" s="1" t="e">
        <f>VLOOKUP($B1394&amp;$C1394&amp;$D1394,HFE!$A$3:$AJ$1048576,AP$1,0)</f>
        <v>#REF!</v>
      </c>
      <c r="AQ1394" s="2" t="e">
        <f t="shared" si="725"/>
        <v>#REF!</v>
      </c>
      <c r="AR1394" s="1">
        <f>VLOOKUP($B1394&amp;$C1394&amp;$D1394,Staqo!$A$3:$AJ$1048576,AR$1,0)</f>
        <v>0.193818</v>
      </c>
      <c r="AS1394" s="1" t="e">
        <f>VLOOKUP($B1394&amp;$C1394&amp;$D1394,HFE!$A$3:$AJ$1048576,AS$1,0)</f>
        <v>#REF!</v>
      </c>
      <c r="AT1394" s="2" t="e">
        <f t="shared" si="726"/>
        <v>#REF!</v>
      </c>
      <c r="AU1394" s="1">
        <f>VLOOKUP($B1394&amp;$C1394&amp;$D1394,Staqo!$A$3:$AJ$1048576,AU$1,0)</f>
        <v>96.1331</v>
      </c>
      <c r="AV1394" s="1">
        <f>VLOOKUP($B1394&amp;$C1394&amp;$D1394,HFE!$A$3:$AJ$1048576,AV$1,0)</f>
        <v>0</v>
      </c>
      <c r="AW1394" s="2">
        <f t="shared" si="727"/>
        <v>-96.1331</v>
      </c>
      <c r="AX1394" s="4">
        <f>VLOOKUP($B1394&amp;$C1394&amp;$D1394,Staqo!$A$3:$AJ$1048576,AX$1,0)</f>
        <v>12</v>
      </c>
      <c r="AY1394" s="4">
        <f>VLOOKUP($B1394&amp;$C1394&amp;$D1394,HFE!$A$3:$AJ$1048576,AY$1,0)</f>
        <v>12</v>
      </c>
      <c r="AZ1394" s="5">
        <f t="shared" si="728"/>
        <v>0</v>
      </c>
      <c r="BA1394" s="1">
        <f>VLOOKUP($B1394&amp;$C1394&amp;$D1394,Staqo!$A$3:$AJ$1048576,BA$1,0)</f>
        <v>0</v>
      </c>
      <c r="BB1394" s="1">
        <f>VLOOKUP($B1394&amp;$C1394&amp;$D1394,HFE!$A$3:$AJ$1048576,BB$1,0)</f>
        <v>0</v>
      </c>
      <c r="BC1394" s="2">
        <f t="shared" si="729"/>
        <v>0</v>
      </c>
      <c r="BD1394" s="1">
        <f>VLOOKUP($B1394&amp;$C1394&amp;$D1394,Staqo!$A$3:$AJ$1048576,BD$1,0)</f>
        <v>0</v>
      </c>
      <c r="BE1394" s="1">
        <f>VLOOKUP($B1394&amp;$C1394&amp;$D1394,HFE!$A$3:$AJ$1048576,BE$1,0)</f>
        <v>0</v>
      </c>
      <c r="BF1394" s="2">
        <f t="shared" si="730"/>
        <v>0</v>
      </c>
      <c r="BG1394" s="1">
        <f>VLOOKUP($B1394&amp;$C1394&amp;$D1394,Staqo!$A$3:$AJ$1048576,BG$1,0)</f>
        <v>0</v>
      </c>
      <c r="BH1394" s="1">
        <f>VLOOKUP($B1394&amp;$C1394&amp;$D1394,HFE!$A$3:$AJ$1048576,BH$1,0)</f>
        <v>0</v>
      </c>
      <c r="BI1394" s="2">
        <f t="shared" si="731"/>
        <v>0</v>
      </c>
      <c r="BJ1394" s="1">
        <f>VLOOKUP($B1394&amp;$C1394&amp;$D1394,Staqo!$A$3:$AJ$1048576,BJ$1,0)</f>
        <v>0</v>
      </c>
      <c r="BK1394" s="1">
        <f>VLOOKUP($B1394&amp;$C1394&amp;$D1394,HFE!$A$3:$AJ$1048576,BK$1,0)</f>
        <v>0</v>
      </c>
      <c r="BL1394" s="2">
        <f t="shared" si="732"/>
        <v>0</v>
      </c>
      <c r="BM1394" s="1">
        <f>VLOOKUP($B1394&amp;$C1394&amp;$D1394,Staqo!$A$3:$AJ$1048576,BM$1,0)</f>
        <v>0</v>
      </c>
      <c r="BN1394" s="1">
        <f>VLOOKUP($B1394&amp;$C1394&amp;$D1394,HFE!$A$3:$AJ$1048576,BN$1,0)</f>
        <v>0</v>
      </c>
      <c r="BO1394" s="2">
        <f t="shared" si="733"/>
        <v>0</v>
      </c>
      <c r="BP1394" s="1">
        <f>VLOOKUP($B1394&amp;$C1394&amp;$D1394,Staqo!$A$3:$AJ$1048576,BP$1,0)</f>
        <v>0</v>
      </c>
      <c r="BQ1394" s="1">
        <f>VLOOKUP($B1394&amp;$C1394&amp;$D1394,HFE!$A$3:$AJ$1048576,BQ$1,0)</f>
        <v>0</v>
      </c>
      <c r="BR1394" s="2">
        <f t="shared" si="734"/>
        <v>0</v>
      </c>
      <c r="BS1394" s="1">
        <f>VLOOKUP($B1394&amp;$C1394&amp;$D1394,Staqo!$A$3:$AJ$1048576,BS$1,0)</f>
        <v>0</v>
      </c>
      <c r="BT1394" s="1">
        <f>VLOOKUP($B1394&amp;$C1394&amp;$D1394,HFE!$A$3:$AJ$1048576,BT$1,0)</f>
        <v>0</v>
      </c>
      <c r="BU1394" s="2">
        <f t="shared" si="735"/>
        <v>0</v>
      </c>
      <c r="BV1394" s="1">
        <f>VLOOKUP($B1394&amp;$C1394&amp;$D1394,Staqo!$A$3:$AJ$1048576,BV$1,0)</f>
        <v>0</v>
      </c>
      <c r="BW1394" s="1">
        <f>VLOOKUP($B1394&amp;$C1394&amp;$D1394,HFE!$A$3:$AJ$1048576,BW$1,0)</f>
        <v>0</v>
      </c>
      <c r="BX1394" s="2">
        <f t="shared" si="736"/>
        <v>0</v>
      </c>
      <c r="BY1394" s="1">
        <f>VLOOKUP($B1394&amp;$C1394&amp;$D1394,Staqo!$A$3:$AJ$1048576,BY$1,0)</f>
        <v>0</v>
      </c>
      <c r="BZ1394" s="1">
        <f>VLOOKUP($B1394&amp;$C1394&amp;$D1394,HFE!$A$3:$AJ$1048576,BZ$1,0)</f>
        <v>0</v>
      </c>
      <c r="CA1394" s="2">
        <f t="shared" si="737"/>
        <v>0</v>
      </c>
      <c r="CB1394" s="1">
        <f>VLOOKUP($B1394&amp;$C1394&amp;$D1394,Staqo!$A$3:$AJ$1048576,CB$1,0)</f>
        <v>0</v>
      </c>
      <c r="CC1394" s="1">
        <f>VLOOKUP($B1394&amp;$C1394&amp;$D1394,HFE!$A$3:$AJ$1048576,CC$1,0)</f>
        <v>0</v>
      </c>
      <c r="CD1394" s="2">
        <f t="shared" si="738"/>
        <v>0</v>
      </c>
      <c r="CE1394" s="1">
        <f>VLOOKUP($B1394&amp;$C1394&amp;$D1394,Staqo!$A$3:$AJ$1048576,CE$1,0)</f>
        <v>0</v>
      </c>
      <c r="CF1394" s="1">
        <f>VLOOKUP($B1394&amp;$C1394&amp;$D1394,HFE!$A$3:$AJ$1048576,CF$1,0)</f>
        <v>0</v>
      </c>
      <c r="CG1394" s="2">
        <f t="shared" si="739"/>
        <v>0</v>
      </c>
      <c r="CH1394" s="1">
        <f>VLOOKUP($B1394&amp;$C1394&amp;$D1394,Staqo!$A$3:$AJ$1048576,CH$1,0)</f>
        <v>0</v>
      </c>
      <c r="CI1394" s="1">
        <f>VLOOKUP($B1394&amp;$C1394&amp;$D1394,HFE!$A$3:$AJ$1048576,CI$1,0)</f>
        <v>0</v>
      </c>
      <c r="CJ1394" s="2">
        <f t="shared" si="740"/>
        <v>0</v>
      </c>
      <c r="CK1394" s="1">
        <f>VLOOKUP($B1394&amp;$C1394&amp;$D1394,Staqo!$A$3:$AJ$1048576,CK$1,0)</f>
        <v>0</v>
      </c>
      <c r="CL1394" s="1">
        <f>VLOOKUP($B1394&amp;$C1394&amp;$D1394,HFE!$A$3:$AJ$1048576,CL$1,0)</f>
        <v>0</v>
      </c>
      <c r="CM1394" s="2">
        <f t="shared" si="741"/>
        <v>0</v>
      </c>
      <c r="CN1394" s="1">
        <f>VLOOKUP($B1394&amp;$C1394&amp;$D1394,Staqo!$A$3:$AJ$1048576,CN$1,0)</f>
        <v>0</v>
      </c>
      <c r="CO1394" s="1">
        <f>VLOOKUP($B1394&amp;$C1394&amp;$D1394,HFE!$A$3:$AJ$1048576,CO$1,0)</f>
        <v>0</v>
      </c>
      <c r="CP1394" s="2">
        <f t="shared" si="742"/>
        <v>0</v>
      </c>
      <c r="CQ1394" s="1">
        <f>VLOOKUP($B1394&amp;$C1394&amp;$D1394,Staqo!$A$3:$AJ$1048576,CQ$1,0)</f>
        <v>0</v>
      </c>
      <c r="CR1394" s="1">
        <f>VLOOKUP($B1394&amp;$C1394&amp;$D1394,HFE!$A$3:$AJ$1048576,CR$1,0)</f>
        <v>0</v>
      </c>
      <c r="CS1394" s="2">
        <f t="shared" si="743"/>
        <v>0</v>
      </c>
      <c r="CT1394" s="1"/>
      <c r="CU1394" s="1"/>
      <c r="CV1394" s="2"/>
    </row>
    <row r="1395" hidden="1" spans="1:100">
      <c r="A1395" s="1" t="s">
        <v>95</v>
      </c>
      <c r="B1395" s="1" t="s">
        <v>96</v>
      </c>
      <c r="C1395" s="3">
        <v>44589</v>
      </c>
      <c r="D1395" s="1" t="s">
        <v>124</v>
      </c>
      <c r="E1395" s="1">
        <f>VLOOKUP($B1395&amp;$C1395&amp;$D1395,Staqo!$A$3:$AJ$1048576,E$1,0)</f>
        <v>5.34072</v>
      </c>
      <c r="F1395" s="1" t="e">
        <f>VLOOKUP($B1395&amp;$C1395&amp;$D1395,HFE!$A$3:$AJ$1048576,F$1,0)</f>
        <v>#REF!</v>
      </c>
      <c r="G1395" s="2" t="e">
        <f t="shared" si="713"/>
        <v>#REF!</v>
      </c>
      <c r="H1395" s="1">
        <f>VLOOKUP($B1395&amp;$C1395&amp;$D1395,Staqo!$A$3:$AJ$1048576,H$1,0)</f>
        <v>6.17101</v>
      </c>
      <c r="I1395" s="1" t="e">
        <f>VLOOKUP($B1395&amp;$C1395&amp;$D1395,HFE!$A$3:$AJ$1048576,I$1,0)</f>
        <v>#REF!</v>
      </c>
      <c r="J1395" s="2" t="e">
        <f t="shared" si="714"/>
        <v>#REF!</v>
      </c>
      <c r="K1395" s="1">
        <f>VLOOKUP($B1395&amp;$C1395&amp;$D1395,Staqo!$A$3:$AJ$1048576,K$1,0)</f>
        <v>6800.95</v>
      </c>
      <c r="L1395" s="1" t="e">
        <f>VLOOKUP($B1395&amp;$C1395&amp;$D1395,HFE!$A$3:$AJ$1048576,L$1,0)</f>
        <v>#REF!</v>
      </c>
      <c r="M1395" s="2" t="e">
        <f t="shared" si="715"/>
        <v>#REF!</v>
      </c>
      <c r="N1395" s="1">
        <f>VLOOKUP($B1395&amp;$C1395&amp;$D1395,Staqo!$A$3:$AJ$1048576,N$1,0)</f>
        <v>5340</v>
      </c>
      <c r="O1395" s="1">
        <f>VLOOKUP($B1395&amp;$C1395&amp;$D1395,HFE!$A$3:$AJ$1048576,O$1,0)</f>
        <v>0</v>
      </c>
      <c r="P1395" s="2">
        <f t="shared" si="716"/>
        <v>-5340</v>
      </c>
      <c r="Q1395" s="1">
        <f>VLOOKUP($B1395&amp;$C1395&amp;$D1395,Staqo!$A$3:$AJ$1048576,Q$1,0)</f>
        <v>5295.05</v>
      </c>
      <c r="R1395" s="1">
        <f>VLOOKUP($B1395&amp;$C1395&amp;$D1395,HFE!$A$3:$AJ$1048576,R$1,0)</f>
        <v>0</v>
      </c>
      <c r="S1395" s="2">
        <f t="shared" si="717"/>
        <v>-5295.05</v>
      </c>
      <c r="T1395" s="1">
        <f>VLOOKUP($B1395&amp;$C1395&amp;$D1395,Staqo!$A$3:$AJ$1048576,T$1,0)</f>
        <v>0.785185</v>
      </c>
      <c r="U1395" s="1" t="e">
        <f>VLOOKUP($B1395&amp;$C1395&amp;$D1395,HFE!$A$3:$AJ$1048576,U$1,0)</f>
        <v>#REF!</v>
      </c>
      <c r="V1395" s="2" t="e">
        <f t="shared" si="718"/>
        <v>#REF!</v>
      </c>
      <c r="W1395" s="1">
        <f>VLOOKUP($B1395&amp;$C1395&amp;$D1395,Staqo!$A$3:$AJ$1048576,W$1,0)</f>
        <v>0.778576</v>
      </c>
      <c r="X1395" s="1" t="e">
        <f>VLOOKUP($B1395&amp;$C1395&amp;$D1395,HFE!$A$3:$AJ$1048576,X$1,0)</f>
        <v>#REF!</v>
      </c>
      <c r="Y1395" s="2" t="e">
        <f t="shared" si="719"/>
        <v>#REF!</v>
      </c>
      <c r="Z1395" s="4">
        <f>VLOOKUP($B1395&amp;$C1395&amp;$D1395,Staqo!$A$3:$AJ$1048576,Z$1,0)</f>
        <v>100</v>
      </c>
      <c r="AA1395" s="4">
        <f>VLOOKUP($B1395&amp;$C1395&amp;$D1395,HFE!$A$3:$AJ$1048576,AA$1,0)</f>
        <v>0</v>
      </c>
      <c r="AB1395" s="5">
        <f t="shared" si="720"/>
        <v>-100</v>
      </c>
      <c r="AC1395" s="1">
        <f>VLOOKUP($B1395&amp;$C1395&amp;$D1395,Staqo!$A$3:$AJ$1048576,AC$1,0)</f>
        <v>100</v>
      </c>
      <c r="AD1395" s="1">
        <f>VLOOKUP($B1395&amp;$C1395&amp;$D1395,HFE!$A$3:$AJ$1048576,AD$1,0)*100</f>
        <v>100</v>
      </c>
      <c r="AE1395" s="2">
        <f t="shared" si="721"/>
        <v>0</v>
      </c>
      <c r="AF1395" s="1">
        <f>VLOOKUP($B1395&amp;$C1395&amp;$D1395,Staqo!$A$3:$AJ$1048576,AF$1,0)</f>
        <v>100</v>
      </c>
      <c r="AG1395" s="1">
        <f>VLOOKUP($B1395&amp;$C1395&amp;$D1395,HFE!$A$3:$AJ$1048576,AG$1,0)*100</f>
        <v>100</v>
      </c>
      <c r="AH1395" s="2">
        <f t="shared" si="722"/>
        <v>0</v>
      </c>
      <c r="AI1395" s="1">
        <f>VLOOKUP($B1395&amp;$C1395&amp;$D1395,Staqo!$A$3:$AJ$1048576,AI$1,0)</f>
        <v>0.22208</v>
      </c>
      <c r="AJ1395" s="1" t="e">
        <f>VLOOKUP($B1395&amp;$C1395&amp;$D1395,HFE!$A$3:$AJ$1048576,AJ$1,0)</f>
        <v>#REF!</v>
      </c>
      <c r="AK1395" s="2" t="e">
        <f t="shared" si="723"/>
        <v>#REF!</v>
      </c>
      <c r="AL1395" s="1">
        <f>VLOOKUP($B1395&amp;$C1395&amp;$D1395,Staqo!$A$3:$AJ$1048576,AL$1,0)</f>
        <v>0.201891</v>
      </c>
      <c r="AM1395" s="1" t="e">
        <f>VLOOKUP($B1395&amp;$C1395&amp;$D1395,HFE!$A$3:$AJ$1048576,AM$1,0)</f>
        <v>#REF!</v>
      </c>
      <c r="AN1395" s="2" t="e">
        <f t="shared" si="724"/>
        <v>#REF!</v>
      </c>
      <c r="AO1395" s="1">
        <f>VLOOKUP($B1395&amp;$C1395&amp;$D1395,Staqo!$A$3:$AJ$1048576,AO$1,0)</f>
        <v>0.220211</v>
      </c>
      <c r="AP1395" s="1" t="e">
        <f>VLOOKUP($B1395&amp;$C1395&amp;$D1395,HFE!$A$3:$AJ$1048576,AP$1,0)</f>
        <v>#REF!</v>
      </c>
      <c r="AQ1395" s="2" t="e">
        <f t="shared" si="725"/>
        <v>#REF!</v>
      </c>
      <c r="AR1395" s="1">
        <f>VLOOKUP($B1395&amp;$C1395&amp;$D1395,Staqo!$A$3:$AJ$1048576,AR$1,0)</f>
        <v>0.200192</v>
      </c>
      <c r="AS1395" s="1" t="e">
        <f>VLOOKUP($B1395&amp;$C1395&amp;$D1395,HFE!$A$3:$AJ$1048576,AS$1,0)</f>
        <v>#REF!</v>
      </c>
      <c r="AT1395" s="2" t="e">
        <f t="shared" si="726"/>
        <v>#REF!</v>
      </c>
      <c r="AU1395" s="1">
        <f>VLOOKUP($B1395&amp;$C1395&amp;$D1395,Staqo!$A$3:$AJ$1048576,AU$1,0)</f>
        <v>96.538</v>
      </c>
      <c r="AV1395" s="1">
        <f>VLOOKUP($B1395&amp;$C1395&amp;$D1395,HFE!$A$3:$AJ$1048576,AV$1,0)</f>
        <v>0</v>
      </c>
      <c r="AW1395" s="2">
        <f t="shared" si="727"/>
        <v>-96.538</v>
      </c>
      <c r="AX1395" s="4">
        <f>VLOOKUP($B1395&amp;$C1395&amp;$D1395,Staqo!$A$3:$AJ$1048576,AX$1,0)</f>
        <v>12</v>
      </c>
      <c r="AY1395" s="4">
        <f>VLOOKUP($B1395&amp;$C1395&amp;$D1395,HFE!$A$3:$AJ$1048576,AY$1,0)</f>
        <v>12</v>
      </c>
      <c r="AZ1395" s="5">
        <f t="shared" si="728"/>
        <v>0</v>
      </c>
      <c r="BA1395" s="1">
        <f>VLOOKUP($B1395&amp;$C1395&amp;$D1395,Staqo!$A$3:$AJ$1048576,BA$1,0)</f>
        <v>0</v>
      </c>
      <c r="BB1395" s="1">
        <f>VLOOKUP($B1395&amp;$C1395&amp;$D1395,HFE!$A$3:$AJ$1048576,BB$1,0)</f>
        <v>0</v>
      </c>
      <c r="BC1395" s="2">
        <f t="shared" si="729"/>
        <v>0</v>
      </c>
      <c r="BD1395" s="1">
        <f>VLOOKUP($B1395&amp;$C1395&amp;$D1395,Staqo!$A$3:$AJ$1048576,BD$1,0)</f>
        <v>0</v>
      </c>
      <c r="BE1395" s="1">
        <f>VLOOKUP($B1395&amp;$C1395&amp;$D1395,HFE!$A$3:$AJ$1048576,BE$1,0)</f>
        <v>0</v>
      </c>
      <c r="BF1395" s="2">
        <f t="shared" si="730"/>
        <v>0</v>
      </c>
      <c r="BG1395" s="1">
        <f>VLOOKUP($B1395&amp;$C1395&amp;$D1395,Staqo!$A$3:$AJ$1048576,BG$1,0)</f>
        <v>0</v>
      </c>
      <c r="BH1395" s="1">
        <f>VLOOKUP($B1395&amp;$C1395&amp;$D1395,HFE!$A$3:$AJ$1048576,BH$1,0)</f>
        <v>0</v>
      </c>
      <c r="BI1395" s="2">
        <f t="shared" si="731"/>
        <v>0</v>
      </c>
      <c r="BJ1395" s="1">
        <f>VLOOKUP($B1395&amp;$C1395&amp;$D1395,Staqo!$A$3:$AJ$1048576,BJ$1,0)</f>
        <v>0</v>
      </c>
      <c r="BK1395" s="1">
        <f>VLOOKUP($B1395&amp;$C1395&amp;$D1395,HFE!$A$3:$AJ$1048576,BK$1,0)</f>
        <v>0</v>
      </c>
      <c r="BL1395" s="2">
        <f t="shared" si="732"/>
        <v>0</v>
      </c>
      <c r="BM1395" s="1">
        <f>VLOOKUP($B1395&amp;$C1395&amp;$D1395,Staqo!$A$3:$AJ$1048576,BM$1,0)</f>
        <v>0</v>
      </c>
      <c r="BN1395" s="1">
        <f>VLOOKUP($B1395&amp;$C1395&amp;$D1395,HFE!$A$3:$AJ$1048576,BN$1,0)</f>
        <v>0</v>
      </c>
      <c r="BO1395" s="2">
        <f t="shared" si="733"/>
        <v>0</v>
      </c>
      <c r="BP1395" s="1">
        <f>VLOOKUP($B1395&amp;$C1395&amp;$D1395,Staqo!$A$3:$AJ$1048576,BP$1,0)</f>
        <v>0</v>
      </c>
      <c r="BQ1395" s="1">
        <f>VLOOKUP($B1395&amp;$C1395&amp;$D1395,HFE!$A$3:$AJ$1048576,BQ$1,0)</f>
        <v>0</v>
      </c>
      <c r="BR1395" s="2">
        <f t="shared" si="734"/>
        <v>0</v>
      </c>
      <c r="BS1395" s="1">
        <f>VLOOKUP($B1395&amp;$C1395&amp;$D1395,Staqo!$A$3:$AJ$1048576,BS$1,0)</f>
        <v>0</v>
      </c>
      <c r="BT1395" s="1">
        <f>VLOOKUP($B1395&amp;$C1395&amp;$D1395,HFE!$A$3:$AJ$1048576,BT$1,0)</f>
        <v>0</v>
      </c>
      <c r="BU1395" s="2">
        <f t="shared" si="735"/>
        <v>0</v>
      </c>
      <c r="BV1395" s="1">
        <f>VLOOKUP($B1395&amp;$C1395&amp;$D1395,Staqo!$A$3:$AJ$1048576,BV$1,0)</f>
        <v>0</v>
      </c>
      <c r="BW1395" s="1">
        <f>VLOOKUP($B1395&amp;$C1395&amp;$D1395,HFE!$A$3:$AJ$1048576,BW$1,0)</f>
        <v>0</v>
      </c>
      <c r="BX1395" s="2">
        <f t="shared" si="736"/>
        <v>0</v>
      </c>
      <c r="BY1395" s="1">
        <f>VLOOKUP($B1395&amp;$C1395&amp;$D1395,Staqo!$A$3:$AJ$1048576,BY$1,0)</f>
        <v>0</v>
      </c>
      <c r="BZ1395" s="1">
        <f>VLOOKUP($B1395&amp;$C1395&amp;$D1395,HFE!$A$3:$AJ$1048576,BZ$1,0)</f>
        <v>0</v>
      </c>
      <c r="CA1395" s="2">
        <f t="shared" si="737"/>
        <v>0</v>
      </c>
      <c r="CB1395" s="1">
        <f>VLOOKUP($B1395&amp;$C1395&amp;$D1395,Staqo!$A$3:$AJ$1048576,CB$1,0)</f>
        <v>0</v>
      </c>
      <c r="CC1395" s="1">
        <f>VLOOKUP($B1395&amp;$C1395&amp;$D1395,HFE!$A$3:$AJ$1048576,CC$1,0)</f>
        <v>0</v>
      </c>
      <c r="CD1395" s="2">
        <f t="shared" si="738"/>
        <v>0</v>
      </c>
      <c r="CE1395" s="1">
        <f>VLOOKUP($B1395&amp;$C1395&amp;$D1395,Staqo!$A$3:$AJ$1048576,CE$1,0)</f>
        <v>0</v>
      </c>
      <c r="CF1395" s="1">
        <f>VLOOKUP($B1395&amp;$C1395&amp;$D1395,HFE!$A$3:$AJ$1048576,CF$1,0)</f>
        <v>0</v>
      </c>
      <c r="CG1395" s="2">
        <f t="shared" si="739"/>
        <v>0</v>
      </c>
      <c r="CH1395" s="1">
        <f>VLOOKUP($B1395&amp;$C1395&amp;$D1395,Staqo!$A$3:$AJ$1048576,CH$1,0)</f>
        <v>0</v>
      </c>
      <c r="CI1395" s="1">
        <f>VLOOKUP($B1395&amp;$C1395&amp;$D1395,HFE!$A$3:$AJ$1048576,CI$1,0)</f>
        <v>0</v>
      </c>
      <c r="CJ1395" s="2">
        <f t="shared" si="740"/>
        <v>0</v>
      </c>
      <c r="CK1395" s="1">
        <f>VLOOKUP($B1395&amp;$C1395&amp;$D1395,Staqo!$A$3:$AJ$1048576,CK$1,0)</f>
        <v>0</v>
      </c>
      <c r="CL1395" s="1">
        <f>VLOOKUP($B1395&amp;$C1395&amp;$D1395,HFE!$A$3:$AJ$1048576,CL$1,0)</f>
        <v>0</v>
      </c>
      <c r="CM1395" s="2">
        <f t="shared" si="741"/>
        <v>0</v>
      </c>
      <c r="CN1395" s="1">
        <f>VLOOKUP($B1395&amp;$C1395&amp;$D1395,Staqo!$A$3:$AJ$1048576,CN$1,0)</f>
        <v>0</v>
      </c>
      <c r="CO1395" s="1">
        <f>VLOOKUP($B1395&amp;$C1395&amp;$D1395,HFE!$A$3:$AJ$1048576,CO$1,0)</f>
        <v>0</v>
      </c>
      <c r="CP1395" s="2">
        <f t="shared" si="742"/>
        <v>0</v>
      </c>
      <c r="CQ1395" s="1">
        <f>VLOOKUP($B1395&amp;$C1395&amp;$D1395,Staqo!$A$3:$AJ$1048576,CQ$1,0)</f>
        <v>0</v>
      </c>
      <c r="CR1395" s="1">
        <f>VLOOKUP($B1395&amp;$C1395&amp;$D1395,HFE!$A$3:$AJ$1048576,CR$1,0)</f>
        <v>0</v>
      </c>
      <c r="CS1395" s="2">
        <f t="shared" si="743"/>
        <v>0</v>
      </c>
      <c r="CT1395" s="1"/>
      <c r="CU1395" s="1"/>
      <c r="CV1395" s="2"/>
    </row>
    <row r="1396" hidden="1" spans="1:100">
      <c r="A1396" s="1" t="s">
        <v>95</v>
      </c>
      <c r="B1396" s="1" t="s">
        <v>96</v>
      </c>
      <c r="C1396" s="3">
        <v>44589</v>
      </c>
      <c r="D1396" s="1" t="s">
        <v>125</v>
      </c>
      <c r="E1396" s="1">
        <f>VLOOKUP($B1396&amp;$C1396&amp;$D1396,Staqo!$A$3:$AJ$1048576,E$1,0)</f>
        <v>5.34072</v>
      </c>
      <c r="F1396" s="1" t="e">
        <f>VLOOKUP($B1396&amp;$C1396&amp;$D1396,HFE!$A$3:$AJ$1048576,F$1,0)</f>
        <v>#REF!</v>
      </c>
      <c r="G1396" s="2" t="e">
        <f t="shared" si="713"/>
        <v>#REF!</v>
      </c>
      <c r="H1396" s="1">
        <f>VLOOKUP($B1396&amp;$C1396&amp;$D1396,Staqo!$A$3:$AJ$1048576,H$1,0)</f>
        <v>6.17101</v>
      </c>
      <c r="I1396" s="1" t="e">
        <f>VLOOKUP($B1396&amp;$C1396&amp;$D1396,HFE!$A$3:$AJ$1048576,I$1,0)</f>
        <v>#REF!</v>
      </c>
      <c r="J1396" s="2" t="e">
        <f t="shared" si="714"/>
        <v>#REF!</v>
      </c>
      <c r="K1396" s="1">
        <f>VLOOKUP($B1396&amp;$C1396&amp;$D1396,Staqo!$A$3:$AJ$1048576,K$1,0)</f>
        <v>6822.98</v>
      </c>
      <c r="L1396" s="1" t="e">
        <f>VLOOKUP($B1396&amp;$C1396&amp;$D1396,HFE!$A$3:$AJ$1048576,L$1,0)</f>
        <v>#REF!</v>
      </c>
      <c r="M1396" s="2" t="e">
        <f t="shared" si="715"/>
        <v>#REF!</v>
      </c>
      <c r="N1396" s="1">
        <f>VLOOKUP($B1396&amp;$C1396&amp;$D1396,Staqo!$A$3:$AJ$1048576,N$1,0)</f>
        <v>5400</v>
      </c>
      <c r="O1396" s="1">
        <f>VLOOKUP($B1396&amp;$C1396&amp;$D1396,HFE!$A$3:$AJ$1048576,O$1,0)</f>
        <v>0</v>
      </c>
      <c r="P1396" s="2">
        <f t="shared" si="716"/>
        <v>-5400</v>
      </c>
      <c r="Q1396" s="1">
        <f>VLOOKUP($B1396&amp;$C1396&amp;$D1396,Staqo!$A$3:$AJ$1048576,Q$1,0)</f>
        <v>5354.55</v>
      </c>
      <c r="R1396" s="1">
        <f>VLOOKUP($B1396&amp;$C1396&amp;$D1396,HFE!$A$3:$AJ$1048576,R$1,0)</f>
        <v>0</v>
      </c>
      <c r="S1396" s="2">
        <f t="shared" si="717"/>
        <v>-5354.55</v>
      </c>
      <c r="T1396" s="1">
        <f>VLOOKUP($B1396&amp;$C1396&amp;$D1396,Staqo!$A$3:$AJ$1048576,T$1,0)</f>
        <v>0.791444</v>
      </c>
      <c r="U1396" s="1" t="e">
        <f>VLOOKUP($B1396&amp;$C1396&amp;$D1396,HFE!$A$3:$AJ$1048576,U$1,0)</f>
        <v>#REF!</v>
      </c>
      <c r="V1396" s="2" t="e">
        <f t="shared" si="718"/>
        <v>#REF!</v>
      </c>
      <c r="W1396" s="1">
        <f>VLOOKUP($B1396&amp;$C1396&amp;$D1396,Staqo!$A$3:$AJ$1048576,W$1,0)</f>
        <v>0.784782</v>
      </c>
      <c r="X1396" s="1" t="e">
        <f>VLOOKUP($B1396&amp;$C1396&amp;$D1396,HFE!$A$3:$AJ$1048576,X$1,0)</f>
        <v>#REF!</v>
      </c>
      <c r="Y1396" s="2" t="e">
        <f t="shared" si="719"/>
        <v>#REF!</v>
      </c>
      <c r="Z1396" s="4">
        <f>VLOOKUP($B1396&amp;$C1396&amp;$D1396,Staqo!$A$3:$AJ$1048576,Z$1,0)</f>
        <v>100</v>
      </c>
      <c r="AA1396" s="4">
        <f>VLOOKUP($B1396&amp;$C1396&amp;$D1396,HFE!$A$3:$AJ$1048576,AA$1,0)</f>
        <v>0</v>
      </c>
      <c r="AB1396" s="5">
        <f t="shared" si="720"/>
        <v>-100</v>
      </c>
      <c r="AC1396" s="1">
        <f>VLOOKUP($B1396&amp;$C1396&amp;$D1396,Staqo!$A$3:$AJ$1048576,AC$1,0)</f>
        <v>100</v>
      </c>
      <c r="AD1396" s="1">
        <f>VLOOKUP($B1396&amp;$C1396&amp;$D1396,HFE!$A$3:$AJ$1048576,AD$1,0)*100</f>
        <v>100</v>
      </c>
      <c r="AE1396" s="2">
        <f t="shared" si="721"/>
        <v>0</v>
      </c>
      <c r="AF1396" s="1">
        <f>VLOOKUP($B1396&amp;$C1396&amp;$D1396,Staqo!$A$3:$AJ$1048576,AF$1,0)</f>
        <v>100</v>
      </c>
      <c r="AG1396" s="1">
        <f>VLOOKUP($B1396&amp;$C1396&amp;$D1396,HFE!$A$3:$AJ$1048576,AG$1,0)*100</f>
        <v>100</v>
      </c>
      <c r="AH1396" s="2">
        <f t="shared" si="722"/>
        <v>0</v>
      </c>
      <c r="AI1396" s="1">
        <f>VLOOKUP($B1396&amp;$C1396&amp;$D1396,Staqo!$A$3:$AJ$1048576,AI$1,0)</f>
        <v>0.223849</v>
      </c>
      <c r="AJ1396" s="1" t="e">
        <f>VLOOKUP($B1396&amp;$C1396&amp;$D1396,HFE!$A$3:$AJ$1048576,AJ$1,0)</f>
        <v>#REF!</v>
      </c>
      <c r="AK1396" s="2" t="e">
        <f t="shared" si="723"/>
        <v>#REF!</v>
      </c>
      <c r="AL1396" s="1">
        <f>VLOOKUP($B1396&amp;$C1396&amp;$D1396,Staqo!$A$3:$AJ$1048576,AL$1,0)</f>
        <v>0.2035</v>
      </c>
      <c r="AM1396" s="1" t="e">
        <f>VLOOKUP($B1396&amp;$C1396&amp;$D1396,HFE!$A$3:$AJ$1048576,AM$1,0)</f>
        <v>#REF!</v>
      </c>
      <c r="AN1396" s="2" t="e">
        <f t="shared" si="724"/>
        <v>#REF!</v>
      </c>
      <c r="AO1396" s="1">
        <f>VLOOKUP($B1396&amp;$C1396&amp;$D1396,Staqo!$A$3:$AJ$1048576,AO$1,0)</f>
        <v>0.221965</v>
      </c>
      <c r="AP1396" s="1" t="e">
        <f>VLOOKUP($B1396&amp;$C1396&amp;$D1396,HFE!$A$3:$AJ$1048576,AP$1,0)</f>
        <v>#REF!</v>
      </c>
      <c r="AQ1396" s="2" t="e">
        <f t="shared" si="725"/>
        <v>#REF!</v>
      </c>
      <c r="AR1396" s="1">
        <f>VLOOKUP($B1396&amp;$C1396&amp;$D1396,Staqo!$A$3:$AJ$1048576,AR$1,0)</f>
        <v>0.201787</v>
      </c>
      <c r="AS1396" s="1" t="e">
        <f>VLOOKUP($B1396&amp;$C1396&amp;$D1396,HFE!$A$3:$AJ$1048576,AS$1,0)</f>
        <v>#REF!</v>
      </c>
      <c r="AT1396" s="2" t="e">
        <f t="shared" si="726"/>
        <v>#REF!</v>
      </c>
      <c r="AU1396" s="1">
        <f>VLOOKUP($B1396&amp;$C1396&amp;$D1396,Staqo!$A$3:$AJ$1048576,AU$1,0)</f>
        <v>97.0359</v>
      </c>
      <c r="AV1396" s="1">
        <f>VLOOKUP($B1396&amp;$C1396&amp;$D1396,HFE!$A$3:$AJ$1048576,AV$1,0)</f>
        <v>0</v>
      </c>
      <c r="AW1396" s="2">
        <f t="shared" si="727"/>
        <v>-97.0359</v>
      </c>
      <c r="AX1396" s="4">
        <f>VLOOKUP($B1396&amp;$C1396&amp;$D1396,Staqo!$A$3:$AJ$1048576,AX$1,0)</f>
        <v>12</v>
      </c>
      <c r="AY1396" s="4">
        <f>VLOOKUP($B1396&amp;$C1396&amp;$D1396,HFE!$A$3:$AJ$1048576,AY$1,0)</f>
        <v>12</v>
      </c>
      <c r="AZ1396" s="5">
        <f t="shared" si="728"/>
        <v>0</v>
      </c>
      <c r="BA1396" s="1">
        <f>VLOOKUP($B1396&amp;$C1396&amp;$D1396,Staqo!$A$3:$AJ$1048576,BA$1,0)</f>
        <v>0</v>
      </c>
      <c r="BB1396" s="1">
        <f>VLOOKUP($B1396&amp;$C1396&amp;$D1396,HFE!$A$3:$AJ$1048576,BB$1,0)</f>
        <v>0</v>
      </c>
      <c r="BC1396" s="2">
        <f t="shared" si="729"/>
        <v>0</v>
      </c>
      <c r="BD1396" s="1">
        <f>VLOOKUP($B1396&amp;$C1396&amp;$D1396,Staqo!$A$3:$AJ$1048576,BD$1,0)</f>
        <v>0</v>
      </c>
      <c r="BE1396" s="1">
        <f>VLOOKUP($B1396&amp;$C1396&amp;$D1396,HFE!$A$3:$AJ$1048576,BE$1,0)</f>
        <v>0</v>
      </c>
      <c r="BF1396" s="2">
        <f t="shared" si="730"/>
        <v>0</v>
      </c>
      <c r="BG1396" s="1">
        <f>VLOOKUP($B1396&amp;$C1396&amp;$D1396,Staqo!$A$3:$AJ$1048576,BG$1,0)</f>
        <v>0</v>
      </c>
      <c r="BH1396" s="1">
        <f>VLOOKUP($B1396&amp;$C1396&amp;$D1396,HFE!$A$3:$AJ$1048576,BH$1,0)</f>
        <v>0</v>
      </c>
      <c r="BI1396" s="2">
        <f t="shared" si="731"/>
        <v>0</v>
      </c>
      <c r="BJ1396" s="1">
        <f>VLOOKUP($B1396&amp;$C1396&amp;$D1396,Staqo!$A$3:$AJ$1048576,BJ$1,0)</f>
        <v>0</v>
      </c>
      <c r="BK1396" s="1">
        <f>VLOOKUP($B1396&amp;$C1396&amp;$D1396,HFE!$A$3:$AJ$1048576,BK$1,0)</f>
        <v>0</v>
      </c>
      <c r="BL1396" s="2">
        <f t="shared" si="732"/>
        <v>0</v>
      </c>
      <c r="BM1396" s="1">
        <f>VLOOKUP($B1396&amp;$C1396&amp;$D1396,Staqo!$A$3:$AJ$1048576,BM$1,0)</f>
        <v>0</v>
      </c>
      <c r="BN1396" s="1">
        <f>VLOOKUP($B1396&amp;$C1396&amp;$D1396,HFE!$A$3:$AJ$1048576,BN$1,0)</f>
        <v>0</v>
      </c>
      <c r="BO1396" s="2">
        <f t="shared" si="733"/>
        <v>0</v>
      </c>
      <c r="BP1396" s="1">
        <f>VLOOKUP($B1396&amp;$C1396&amp;$D1396,Staqo!$A$3:$AJ$1048576,BP$1,0)</f>
        <v>0</v>
      </c>
      <c r="BQ1396" s="1">
        <f>VLOOKUP($B1396&amp;$C1396&amp;$D1396,HFE!$A$3:$AJ$1048576,BQ$1,0)</f>
        <v>0</v>
      </c>
      <c r="BR1396" s="2">
        <f t="shared" si="734"/>
        <v>0</v>
      </c>
      <c r="BS1396" s="1">
        <f>VLOOKUP($B1396&amp;$C1396&amp;$D1396,Staqo!$A$3:$AJ$1048576,BS$1,0)</f>
        <v>0</v>
      </c>
      <c r="BT1396" s="1">
        <f>VLOOKUP($B1396&amp;$C1396&amp;$D1396,HFE!$A$3:$AJ$1048576,BT$1,0)</f>
        <v>0</v>
      </c>
      <c r="BU1396" s="2">
        <f t="shared" si="735"/>
        <v>0</v>
      </c>
      <c r="BV1396" s="1">
        <f>VLOOKUP($B1396&amp;$C1396&amp;$D1396,Staqo!$A$3:$AJ$1048576,BV$1,0)</f>
        <v>0</v>
      </c>
      <c r="BW1396" s="1">
        <f>VLOOKUP($B1396&amp;$C1396&amp;$D1396,HFE!$A$3:$AJ$1048576,BW$1,0)</f>
        <v>0</v>
      </c>
      <c r="BX1396" s="2">
        <f t="shared" si="736"/>
        <v>0</v>
      </c>
      <c r="BY1396" s="1">
        <f>VLOOKUP($B1396&amp;$C1396&amp;$D1396,Staqo!$A$3:$AJ$1048576,BY$1,0)</f>
        <v>0</v>
      </c>
      <c r="BZ1396" s="1">
        <f>VLOOKUP($B1396&amp;$C1396&amp;$D1396,HFE!$A$3:$AJ$1048576,BZ$1,0)</f>
        <v>0</v>
      </c>
      <c r="CA1396" s="2">
        <f t="shared" si="737"/>
        <v>0</v>
      </c>
      <c r="CB1396" s="1">
        <f>VLOOKUP($B1396&amp;$C1396&amp;$D1396,Staqo!$A$3:$AJ$1048576,CB$1,0)</f>
        <v>0</v>
      </c>
      <c r="CC1396" s="1">
        <f>VLOOKUP($B1396&amp;$C1396&amp;$D1396,HFE!$A$3:$AJ$1048576,CC$1,0)</f>
        <v>0</v>
      </c>
      <c r="CD1396" s="2">
        <f t="shared" si="738"/>
        <v>0</v>
      </c>
      <c r="CE1396" s="1">
        <f>VLOOKUP($B1396&amp;$C1396&amp;$D1396,Staqo!$A$3:$AJ$1048576,CE$1,0)</f>
        <v>0</v>
      </c>
      <c r="CF1396" s="1">
        <f>VLOOKUP($B1396&amp;$C1396&amp;$D1396,HFE!$A$3:$AJ$1048576,CF$1,0)</f>
        <v>0</v>
      </c>
      <c r="CG1396" s="2">
        <f t="shared" si="739"/>
        <v>0</v>
      </c>
      <c r="CH1396" s="1">
        <f>VLOOKUP($B1396&amp;$C1396&amp;$D1396,Staqo!$A$3:$AJ$1048576,CH$1,0)</f>
        <v>0</v>
      </c>
      <c r="CI1396" s="1">
        <f>VLOOKUP($B1396&amp;$C1396&amp;$D1396,HFE!$A$3:$AJ$1048576,CI$1,0)</f>
        <v>0</v>
      </c>
      <c r="CJ1396" s="2">
        <f t="shared" si="740"/>
        <v>0</v>
      </c>
      <c r="CK1396" s="1">
        <f>VLOOKUP($B1396&amp;$C1396&amp;$D1396,Staqo!$A$3:$AJ$1048576,CK$1,0)</f>
        <v>0</v>
      </c>
      <c r="CL1396" s="1">
        <f>VLOOKUP($B1396&amp;$C1396&amp;$D1396,HFE!$A$3:$AJ$1048576,CL$1,0)</f>
        <v>0</v>
      </c>
      <c r="CM1396" s="2">
        <f t="shared" si="741"/>
        <v>0</v>
      </c>
      <c r="CN1396" s="1">
        <f>VLOOKUP($B1396&amp;$C1396&amp;$D1396,Staqo!$A$3:$AJ$1048576,CN$1,0)</f>
        <v>0</v>
      </c>
      <c r="CO1396" s="1">
        <f>VLOOKUP($B1396&amp;$C1396&amp;$D1396,HFE!$A$3:$AJ$1048576,CO$1,0)</f>
        <v>0</v>
      </c>
      <c r="CP1396" s="2">
        <f t="shared" si="742"/>
        <v>0</v>
      </c>
      <c r="CQ1396" s="1">
        <f>VLOOKUP($B1396&amp;$C1396&amp;$D1396,Staqo!$A$3:$AJ$1048576,CQ$1,0)</f>
        <v>0</v>
      </c>
      <c r="CR1396" s="1">
        <f>VLOOKUP($B1396&amp;$C1396&amp;$D1396,HFE!$A$3:$AJ$1048576,CR$1,0)</f>
        <v>0</v>
      </c>
      <c r="CS1396" s="2">
        <f t="shared" si="743"/>
        <v>0</v>
      </c>
      <c r="CT1396" s="1"/>
      <c r="CU1396" s="1"/>
      <c r="CV1396" s="2"/>
    </row>
    <row r="1397" hidden="1" spans="1:100">
      <c r="A1397" s="1" t="s">
        <v>95</v>
      </c>
      <c r="B1397" s="1" t="s">
        <v>96</v>
      </c>
      <c r="C1397" s="3">
        <v>44589</v>
      </c>
      <c r="D1397" s="1" t="s">
        <v>126</v>
      </c>
      <c r="E1397" s="1">
        <f>VLOOKUP($B1397&amp;$C1397&amp;$D1397,Staqo!$A$3:$AJ$1048576,E$1,0)</f>
        <v>5.34072</v>
      </c>
      <c r="F1397" s="1" t="e">
        <f>VLOOKUP($B1397&amp;$C1397&amp;$D1397,HFE!$A$3:$AJ$1048576,F$1,0)</f>
        <v>#REF!</v>
      </c>
      <c r="G1397" s="2" t="e">
        <f t="shared" si="713"/>
        <v>#REF!</v>
      </c>
      <c r="H1397" s="1">
        <f>VLOOKUP($B1397&amp;$C1397&amp;$D1397,Staqo!$A$3:$AJ$1048576,H$1,0)</f>
        <v>6.17101</v>
      </c>
      <c r="I1397" s="1" t="e">
        <f>VLOOKUP($B1397&amp;$C1397&amp;$D1397,HFE!$A$3:$AJ$1048576,I$1,0)</f>
        <v>#REF!</v>
      </c>
      <c r="J1397" s="2" t="e">
        <f t="shared" si="714"/>
        <v>#REF!</v>
      </c>
      <c r="K1397" s="1">
        <f>VLOOKUP($B1397&amp;$C1397&amp;$D1397,Staqo!$A$3:$AJ$1048576,K$1,0)</f>
        <v>6822.98</v>
      </c>
      <c r="L1397" s="1" t="e">
        <f>VLOOKUP($B1397&amp;$C1397&amp;$D1397,HFE!$A$3:$AJ$1048576,L$1,0)</f>
        <v>#REF!</v>
      </c>
      <c r="M1397" s="2" t="e">
        <f t="shared" si="715"/>
        <v>#REF!</v>
      </c>
      <c r="N1397" s="1">
        <f>VLOOKUP($B1397&amp;$C1397&amp;$D1397,Staqo!$A$3:$AJ$1048576,N$1,0)</f>
        <v>5260</v>
      </c>
      <c r="O1397" s="1">
        <f>VLOOKUP($B1397&amp;$C1397&amp;$D1397,HFE!$A$3:$AJ$1048576,O$1,0)</f>
        <v>0</v>
      </c>
      <c r="P1397" s="2">
        <f t="shared" si="716"/>
        <v>-5260</v>
      </c>
      <c r="Q1397" s="1">
        <f>VLOOKUP($B1397&amp;$C1397&amp;$D1397,Staqo!$A$3:$AJ$1048576,Q$1,0)</f>
        <v>5215.72</v>
      </c>
      <c r="R1397" s="1">
        <f>VLOOKUP($B1397&amp;$C1397&amp;$D1397,HFE!$A$3:$AJ$1048576,R$1,0)</f>
        <v>0</v>
      </c>
      <c r="S1397" s="2">
        <f t="shared" si="717"/>
        <v>-5215.72</v>
      </c>
      <c r="T1397" s="1">
        <f>VLOOKUP($B1397&amp;$C1397&amp;$D1397,Staqo!$A$3:$AJ$1048576,T$1,0)</f>
        <v>0.770925</v>
      </c>
      <c r="U1397" s="1" t="e">
        <f>VLOOKUP($B1397&amp;$C1397&amp;$D1397,HFE!$A$3:$AJ$1048576,U$1,0)</f>
        <v>#REF!</v>
      </c>
      <c r="V1397" s="2" t="e">
        <f t="shared" si="718"/>
        <v>#REF!</v>
      </c>
      <c r="W1397" s="1">
        <f>VLOOKUP($B1397&amp;$C1397&amp;$D1397,Staqo!$A$3:$AJ$1048576,W$1,0)</f>
        <v>0.764435</v>
      </c>
      <c r="X1397" s="1" t="e">
        <f>VLOOKUP($B1397&amp;$C1397&amp;$D1397,HFE!$A$3:$AJ$1048576,X$1,0)</f>
        <v>#REF!</v>
      </c>
      <c r="Y1397" s="2" t="e">
        <f t="shared" si="719"/>
        <v>#REF!</v>
      </c>
      <c r="Z1397" s="4">
        <f>VLOOKUP($B1397&amp;$C1397&amp;$D1397,Staqo!$A$3:$AJ$1048576,Z$1,0)</f>
        <v>100</v>
      </c>
      <c r="AA1397" s="4">
        <f>VLOOKUP($B1397&amp;$C1397&amp;$D1397,HFE!$A$3:$AJ$1048576,AA$1,0)</f>
        <v>0</v>
      </c>
      <c r="AB1397" s="5">
        <f t="shared" si="720"/>
        <v>-100</v>
      </c>
      <c r="AC1397" s="1">
        <f>VLOOKUP($B1397&amp;$C1397&amp;$D1397,Staqo!$A$3:$AJ$1048576,AC$1,0)</f>
        <v>100</v>
      </c>
      <c r="AD1397" s="1">
        <f>VLOOKUP($B1397&amp;$C1397&amp;$D1397,HFE!$A$3:$AJ$1048576,AD$1,0)*100</f>
        <v>100</v>
      </c>
      <c r="AE1397" s="2">
        <f t="shared" si="721"/>
        <v>0</v>
      </c>
      <c r="AF1397" s="1">
        <f>VLOOKUP($B1397&amp;$C1397&amp;$D1397,Staqo!$A$3:$AJ$1048576,AF$1,0)</f>
        <v>100</v>
      </c>
      <c r="AG1397" s="1">
        <f>VLOOKUP($B1397&amp;$C1397&amp;$D1397,HFE!$A$3:$AJ$1048576,AG$1,0)*100</f>
        <v>100</v>
      </c>
      <c r="AH1397" s="2">
        <f t="shared" si="722"/>
        <v>0</v>
      </c>
      <c r="AI1397" s="1">
        <f>VLOOKUP($B1397&amp;$C1397&amp;$D1397,Staqo!$A$3:$AJ$1048576,AI$1,0)</f>
        <v>0.218046</v>
      </c>
      <c r="AJ1397" s="1" t="e">
        <f>VLOOKUP($B1397&amp;$C1397&amp;$D1397,HFE!$A$3:$AJ$1048576,AJ$1,0)</f>
        <v>#REF!</v>
      </c>
      <c r="AK1397" s="2" t="e">
        <f t="shared" si="723"/>
        <v>#REF!</v>
      </c>
      <c r="AL1397" s="1">
        <f>VLOOKUP($B1397&amp;$C1397&amp;$D1397,Staqo!$A$3:$AJ$1048576,AL$1,0)</f>
        <v>0.198224</v>
      </c>
      <c r="AM1397" s="1" t="e">
        <f>VLOOKUP($B1397&amp;$C1397&amp;$D1397,HFE!$A$3:$AJ$1048576,AM$1,0)</f>
        <v>#REF!</v>
      </c>
      <c r="AN1397" s="2" t="e">
        <f t="shared" si="724"/>
        <v>#REF!</v>
      </c>
      <c r="AO1397" s="1">
        <f>VLOOKUP($B1397&amp;$C1397&amp;$D1397,Staqo!$A$3:$AJ$1048576,AO$1,0)</f>
        <v>0.216211</v>
      </c>
      <c r="AP1397" s="1" t="e">
        <f>VLOOKUP($B1397&amp;$C1397&amp;$D1397,HFE!$A$3:$AJ$1048576,AP$1,0)</f>
        <v>#REF!</v>
      </c>
      <c r="AQ1397" s="2" t="e">
        <f t="shared" si="725"/>
        <v>#REF!</v>
      </c>
      <c r="AR1397" s="1">
        <f>VLOOKUP($B1397&amp;$C1397&amp;$D1397,Staqo!$A$3:$AJ$1048576,AR$1,0)</f>
        <v>0.196556</v>
      </c>
      <c r="AS1397" s="1" t="e">
        <f>VLOOKUP($B1397&amp;$C1397&amp;$D1397,HFE!$A$3:$AJ$1048576,AS$1,0)</f>
        <v>#REF!</v>
      </c>
      <c r="AT1397" s="2" t="e">
        <f t="shared" si="726"/>
        <v>#REF!</v>
      </c>
      <c r="AU1397" s="1">
        <f>VLOOKUP($B1397&amp;$C1397&amp;$D1397,Staqo!$A$3:$AJ$1048576,AU$1,0)</f>
        <v>95.8495</v>
      </c>
      <c r="AV1397" s="1">
        <f>VLOOKUP($B1397&amp;$C1397&amp;$D1397,HFE!$A$3:$AJ$1048576,AV$1,0)</f>
        <v>0</v>
      </c>
      <c r="AW1397" s="2">
        <f t="shared" si="727"/>
        <v>-95.8495</v>
      </c>
      <c r="AX1397" s="4">
        <f>VLOOKUP($B1397&amp;$C1397&amp;$D1397,Staqo!$A$3:$AJ$1048576,AX$1,0)</f>
        <v>12</v>
      </c>
      <c r="AY1397" s="4">
        <f>VLOOKUP($B1397&amp;$C1397&amp;$D1397,HFE!$A$3:$AJ$1048576,AY$1,0)</f>
        <v>12</v>
      </c>
      <c r="AZ1397" s="5">
        <f t="shared" si="728"/>
        <v>0</v>
      </c>
      <c r="BA1397" s="1">
        <f>VLOOKUP($B1397&amp;$C1397&amp;$D1397,Staqo!$A$3:$AJ$1048576,BA$1,0)</f>
        <v>0</v>
      </c>
      <c r="BB1397" s="1">
        <f>VLOOKUP($B1397&amp;$C1397&amp;$D1397,HFE!$A$3:$AJ$1048576,BB$1,0)</f>
        <v>0</v>
      </c>
      <c r="BC1397" s="2">
        <f t="shared" si="729"/>
        <v>0</v>
      </c>
      <c r="BD1397" s="1">
        <f>VLOOKUP($B1397&amp;$C1397&amp;$D1397,Staqo!$A$3:$AJ$1048576,BD$1,0)</f>
        <v>0</v>
      </c>
      <c r="BE1397" s="1">
        <f>VLOOKUP($B1397&amp;$C1397&amp;$D1397,HFE!$A$3:$AJ$1048576,BE$1,0)</f>
        <v>0</v>
      </c>
      <c r="BF1397" s="2">
        <f t="shared" si="730"/>
        <v>0</v>
      </c>
      <c r="BG1397" s="1">
        <f>VLOOKUP($B1397&amp;$C1397&amp;$D1397,Staqo!$A$3:$AJ$1048576,BG$1,0)</f>
        <v>0</v>
      </c>
      <c r="BH1397" s="1">
        <f>VLOOKUP($B1397&amp;$C1397&amp;$D1397,HFE!$A$3:$AJ$1048576,BH$1,0)</f>
        <v>0</v>
      </c>
      <c r="BI1397" s="2">
        <f t="shared" si="731"/>
        <v>0</v>
      </c>
      <c r="BJ1397" s="1">
        <f>VLOOKUP($B1397&amp;$C1397&amp;$D1397,Staqo!$A$3:$AJ$1048576,BJ$1,0)</f>
        <v>0</v>
      </c>
      <c r="BK1397" s="1">
        <f>VLOOKUP($B1397&amp;$C1397&amp;$D1397,HFE!$A$3:$AJ$1048576,BK$1,0)</f>
        <v>0</v>
      </c>
      <c r="BL1397" s="2">
        <f t="shared" si="732"/>
        <v>0</v>
      </c>
      <c r="BM1397" s="1">
        <f>VLOOKUP($B1397&amp;$C1397&amp;$D1397,Staqo!$A$3:$AJ$1048576,BM$1,0)</f>
        <v>0</v>
      </c>
      <c r="BN1397" s="1">
        <f>VLOOKUP($B1397&amp;$C1397&amp;$D1397,HFE!$A$3:$AJ$1048576,BN$1,0)</f>
        <v>0</v>
      </c>
      <c r="BO1397" s="2">
        <f t="shared" si="733"/>
        <v>0</v>
      </c>
      <c r="BP1397" s="1">
        <f>VLOOKUP($B1397&amp;$C1397&amp;$D1397,Staqo!$A$3:$AJ$1048576,BP$1,0)</f>
        <v>0</v>
      </c>
      <c r="BQ1397" s="1">
        <f>VLOOKUP($B1397&amp;$C1397&amp;$D1397,HFE!$A$3:$AJ$1048576,BQ$1,0)</f>
        <v>0</v>
      </c>
      <c r="BR1397" s="2">
        <f t="shared" si="734"/>
        <v>0</v>
      </c>
      <c r="BS1397" s="1">
        <f>VLOOKUP($B1397&amp;$C1397&amp;$D1397,Staqo!$A$3:$AJ$1048576,BS$1,0)</f>
        <v>0</v>
      </c>
      <c r="BT1397" s="1">
        <f>VLOOKUP($B1397&amp;$C1397&amp;$D1397,HFE!$A$3:$AJ$1048576,BT$1,0)</f>
        <v>0</v>
      </c>
      <c r="BU1397" s="2">
        <f t="shared" si="735"/>
        <v>0</v>
      </c>
      <c r="BV1397" s="1">
        <f>VLOOKUP($B1397&amp;$C1397&amp;$D1397,Staqo!$A$3:$AJ$1048576,BV$1,0)</f>
        <v>0</v>
      </c>
      <c r="BW1397" s="1">
        <f>VLOOKUP($B1397&amp;$C1397&amp;$D1397,HFE!$A$3:$AJ$1048576,BW$1,0)</f>
        <v>0</v>
      </c>
      <c r="BX1397" s="2">
        <f t="shared" si="736"/>
        <v>0</v>
      </c>
      <c r="BY1397" s="1">
        <f>VLOOKUP($B1397&amp;$C1397&amp;$D1397,Staqo!$A$3:$AJ$1048576,BY$1,0)</f>
        <v>0</v>
      </c>
      <c r="BZ1397" s="1">
        <f>VLOOKUP($B1397&amp;$C1397&amp;$D1397,HFE!$A$3:$AJ$1048576,BZ$1,0)</f>
        <v>0</v>
      </c>
      <c r="CA1397" s="2">
        <f t="shared" si="737"/>
        <v>0</v>
      </c>
      <c r="CB1397" s="1">
        <f>VLOOKUP($B1397&amp;$C1397&amp;$D1397,Staqo!$A$3:$AJ$1048576,CB$1,0)</f>
        <v>0</v>
      </c>
      <c r="CC1397" s="1">
        <f>VLOOKUP($B1397&amp;$C1397&amp;$D1397,HFE!$A$3:$AJ$1048576,CC$1,0)</f>
        <v>0</v>
      </c>
      <c r="CD1397" s="2">
        <f t="shared" si="738"/>
        <v>0</v>
      </c>
      <c r="CE1397" s="1">
        <f>VLOOKUP($B1397&amp;$C1397&amp;$D1397,Staqo!$A$3:$AJ$1048576,CE$1,0)</f>
        <v>0</v>
      </c>
      <c r="CF1397" s="1">
        <f>VLOOKUP($B1397&amp;$C1397&amp;$D1397,HFE!$A$3:$AJ$1048576,CF$1,0)</f>
        <v>0</v>
      </c>
      <c r="CG1397" s="2">
        <f t="shared" si="739"/>
        <v>0</v>
      </c>
      <c r="CH1397" s="1">
        <f>VLOOKUP($B1397&amp;$C1397&amp;$D1397,Staqo!$A$3:$AJ$1048576,CH$1,0)</f>
        <v>0</v>
      </c>
      <c r="CI1397" s="1">
        <f>VLOOKUP($B1397&amp;$C1397&amp;$D1397,HFE!$A$3:$AJ$1048576,CI$1,0)</f>
        <v>0</v>
      </c>
      <c r="CJ1397" s="2">
        <f t="shared" si="740"/>
        <v>0</v>
      </c>
      <c r="CK1397" s="1">
        <f>VLOOKUP($B1397&amp;$C1397&amp;$D1397,Staqo!$A$3:$AJ$1048576,CK$1,0)</f>
        <v>0</v>
      </c>
      <c r="CL1397" s="1">
        <f>VLOOKUP($B1397&amp;$C1397&amp;$D1397,HFE!$A$3:$AJ$1048576,CL$1,0)</f>
        <v>0</v>
      </c>
      <c r="CM1397" s="2">
        <f t="shared" si="741"/>
        <v>0</v>
      </c>
      <c r="CN1397" s="1">
        <f>VLOOKUP($B1397&amp;$C1397&amp;$D1397,Staqo!$A$3:$AJ$1048576,CN$1,0)</f>
        <v>0</v>
      </c>
      <c r="CO1397" s="1">
        <f>VLOOKUP($B1397&amp;$C1397&amp;$D1397,HFE!$A$3:$AJ$1048576,CO$1,0)</f>
        <v>0</v>
      </c>
      <c r="CP1397" s="2">
        <f t="shared" si="742"/>
        <v>0</v>
      </c>
      <c r="CQ1397" s="1">
        <f>VLOOKUP($B1397&amp;$C1397&amp;$D1397,Staqo!$A$3:$AJ$1048576,CQ$1,0)</f>
        <v>0</v>
      </c>
      <c r="CR1397" s="1">
        <f>VLOOKUP($B1397&amp;$C1397&amp;$D1397,HFE!$A$3:$AJ$1048576,CR$1,0)</f>
        <v>0</v>
      </c>
      <c r="CS1397" s="2">
        <f t="shared" si="743"/>
        <v>0</v>
      </c>
      <c r="CT1397" s="1"/>
      <c r="CU1397" s="1"/>
      <c r="CV1397" s="2"/>
    </row>
    <row r="1398" hidden="1" spans="1:100">
      <c r="A1398" s="1" t="s">
        <v>95</v>
      </c>
      <c r="B1398" s="1" t="s">
        <v>96</v>
      </c>
      <c r="C1398" s="3">
        <v>44589</v>
      </c>
      <c r="D1398" s="1" t="s">
        <v>127</v>
      </c>
      <c r="E1398" s="1">
        <f>VLOOKUP($B1398&amp;$C1398&amp;$D1398,Staqo!$A$3:$AJ$1048576,E$1,0)</f>
        <v>5.34072</v>
      </c>
      <c r="F1398" s="1" t="e">
        <f>VLOOKUP($B1398&amp;$C1398&amp;$D1398,HFE!$A$3:$AJ$1048576,F$1,0)</f>
        <v>#REF!</v>
      </c>
      <c r="G1398" s="2" t="e">
        <f t="shared" si="713"/>
        <v>#REF!</v>
      </c>
      <c r="H1398" s="1">
        <f>VLOOKUP($B1398&amp;$C1398&amp;$D1398,Staqo!$A$3:$AJ$1048576,H$1,0)</f>
        <v>6.17101</v>
      </c>
      <c r="I1398" s="1" t="e">
        <f>VLOOKUP($B1398&amp;$C1398&amp;$D1398,HFE!$A$3:$AJ$1048576,I$1,0)</f>
        <v>#REF!</v>
      </c>
      <c r="J1398" s="2" t="e">
        <f t="shared" si="714"/>
        <v>#REF!</v>
      </c>
      <c r="K1398" s="1">
        <f>VLOOKUP($B1398&amp;$C1398&amp;$D1398,Staqo!$A$3:$AJ$1048576,K$1,0)</f>
        <v>6822.98</v>
      </c>
      <c r="L1398" s="1" t="e">
        <f>VLOOKUP($B1398&amp;$C1398&amp;$D1398,HFE!$A$3:$AJ$1048576,L$1,0)</f>
        <v>#REF!</v>
      </c>
      <c r="M1398" s="2" t="e">
        <f t="shared" si="715"/>
        <v>#REF!</v>
      </c>
      <c r="N1398" s="1">
        <f>VLOOKUP($B1398&amp;$C1398&amp;$D1398,Staqo!$A$3:$AJ$1048576,N$1,0)</f>
        <v>5240</v>
      </c>
      <c r="O1398" s="1">
        <f>VLOOKUP($B1398&amp;$C1398&amp;$D1398,HFE!$A$3:$AJ$1048576,O$1,0)</f>
        <v>0</v>
      </c>
      <c r="P1398" s="2">
        <f t="shared" si="716"/>
        <v>-5240</v>
      </c>
      <c r="Q1398" s="1">
        <f>VLOOKUP($B1398&amp;$C1398&amp;$D1398,Staqo!$A$3:$AJ$1048576,Q$1,0)</f>
        <v>5195.89</v>
      </c>
      <c r="R1398" s="1">
        <f>VLOOKUP($B1398&amp;$C1398&amp;$D1398,HFE!$A$3:$AJ$1048576,R$1,0)</f>
        <v>0</v>
      </c>
      <c r="S1398" s="2">
        <f t="shared" si="717"/>
        <v>-5195.89</v>
      </c>
      <c r="T1398" s="1">
        <f>VLOOKUP($B1398&amp;$C1398&amp;$D1398,Staqo!$A$3:$AJ$1048576,T$1,0)</f>
        <v>0.767993</v>
      </c>
      <c r="U1398" s="1" t="e">
        <f>VLOOKUP($B1398&amp;$C1398&amp;$D1398,HFE!$A$3:$AJ$1048576,U$1,0)</f>
        <v>#REF!</v>
      </c>
      <c r="V1398" s="2" t="e">
        <f t="shared" si="718"/>
        <v>#REF!</v>
      </c>
      <c r="W1398" s="1">
        <f>VLOOKUP($B1398&amp;$C1398&amp;$D1398,Staqo!$A$3:$AJ$1048576,W$1,0)</f>
        <v>0.761529</v>
      </c>
      <c r="X1398" s="1" t="e">
        <f>VLOOKUP($B1398&amp;$C1398&amp;$D1398,HFE!$A$3:$AJ$1048576,X$1,0)</f>
        <v>#REF!</v>
      </c>
      <c r="Y1398" s="2" t="e">
        <f t="shared" si="719"/>
        <v>#REF!</v>
      </c>
      <c r="Z1398" s="4">
        <f>VLOOKUP($B1398&amp;$C1398&amp;$D1398,Staqo!$A$3:$AJ$1048576,Z$1,0)</f>
        <v>100</v>
      </c>
      <c r="AA1398" s="4">
        <f>VLOOKUP($B1398&amp;$C1398&amp;$D1398,HFE!$A$3:$AJ$1048576,AA$1,0)</f>
        <v>0</v>
      </c>
      <c r="AB1398" s="5">
        <f t="shared" si="720"/>
        <v>-100</v>
      </c>
      <c r="AC1398" s="1">
        <f>VLOOKUP($B1398&amp;$C1398&amp;$D1398,Staqo!$A$3:$AJ$1048576,AC$1,0)</f>
        <v>100</v>
      </c>
      <c r="AD1398" s="1">
        <f>VLOOKUP($B1398&amp;$C1398&amp;$D1398,HFE!$A$3:$AJ$1048576,AD$1,0)*100</f>
        <v>100</v>
      </c>
      <c r="AE1398" s="2">
        <f t="shared" si="721"/>
        <v>0</v>
      </c>
      <c r="AF1398" s="1">
        <f>VLOOKUP($B1398&amp;$C1398&amp;$D1398,Staqo!$A$3:$AJ$1048576,AF$1,0)</f>
        <v>100</v>
      </c>
      <c r="AG1398" s="1">
        <f>VLOOKUP($B1398&amp;$C1398&amp;$D1398,HFE!$A$3:$AJ$1048576,AG$1,0)*100</f>
        <v>100</v>
      </c>
      <c r="AH1398" s="2">
        <f t="shared" si="722"/>
        <v>0</v>
      </c>
      <c r="AI1398" s="1">
        <f>VLOOKUP($B1398&amp;$C1398&amp;$D1398,Staqo!$A$3:$AJ$1048576,AI$1,0)</f>
        <v>0.217217</v>
      </c>
      <c r="AJ1398" s="1" t="e">
        <f>VLOOKUP($B1398&amp;$C1398&amp;$D1398,HFE!$A$3:$AJ$1048576,AJ$1,0)</f>
        <v>#REF!</v>
      </c>
      <c r="AK1398" s="2" t="e">
        <f t="shared" si="723"/>
        <v>#REF!</v>
      </c>
      <c r="AL1398" s="1">
        <f>VLOOKUP($B1398&amp;$C1398&amp;$D1398,Staqo!$A$3:$AJ$1048576,AL$1,0)</f>
        <v>0.197471</v>
      </c>
      <c r="AM1398" s="1" t="e">
        <f>VLOOKUP($B1398&amp;$C1398&amp;$D1398,HFE!$A$3:$AJ$1048576,AM$1,0)</f>
        <v>#REF!</v>
      </c>
      <c r="AN1398" s="2" t="e">
        <f t="shared" si="724"/>
        <v>#REF!</v>
      </c>
      <c r="AO1398" s="1">
        <f>VLOOKUP($B1398&amp;$C1398&amp;$D1398,Staqo!$A$3:$AJ$1048576,AO$1,0)</f>
        <v>0.215388</v>
      </c>
      <c r="AP1398" s="1" t="e">
        <f>VLOOKUP($B1398&amp;$C1398&amp;$D1398,HFE!$A$3:$AJ$1048576,AP$1,0)</f>
        <v>#REF!</v>
      </c>
      <c r="AQ1398" s="2" t="e">
        <f t="shared" si="725"/>
        <v>#REF!</v>
      </c>
      <c r="AR1398" s="1">
        <f>VLOOKUP($B1398&amp;$C1398&amp;$D1398,Staqo!$A$3:$AJ$1048576,AR$1,0)</f>
        <v>0.195808</v>
      </c>
      <c r="AS1398" s="1" t="e">
        <f>VLOOKUP($B1398&amp;$C1398&amp;$D1398,HFE!$A$3:$AJ$1048576,AS$1,0)</f>
        <v>#REF!</v>
      </c>
      <c r="AT1398" s="2" t="e">
        <f t="shared" si="726"/>
        <v>#REF!</v>
      </c>
      <c r="AU1398" s="1">
        <f>VLOOKUP($B1398&amp;$C1398&amp;$D1398,Staqo!$A$3:$AJ$1048576,AU$1,0)</f>
        <v>96.9756</v>
      </c>
      <c r="AV1398" s="1">
        <f>VLOOKUP($B1398&amp;$C1398&amp;$D1398,HFE!$A$3:$AJ$1048576,AV$1,0)</f>
        <v>0</v>
      </c>
      <c r="AW1398" s="2">
        <f t="shared" si="727"/>
        <v>-96.9756</v>
      </c>
      <c r="AX1398" s="4">
        <f>VLOOKUP($B1398&amp;$C1398&amp;$D1398,Staqo!$A$3:$AJ$1048576,AX$1,0)</f>
        <v>12</v>
      </c>
      <c r="AY1398" s="4">
        <f>VLOOKUP($B1398&amp;$C1398&amp;$D1398,HFE!$A$3:$AJ$1048576,AY$1,0)</f>
        <v>12</v>
      </c>
      <c r="AZ1398" s="5">
        <f t="shared" si="728"/>
        <v>0</v>
      </c>
      <c r="BA1398" s="1">
        <f>VLOOKUP($B1398&amp;$C1398&amp;$D1398,Staqo!$A$3:$AJ$1048576,BA$1,0)</f>
        <v>0</v>
      </c>
      <c r="BB1398" s="1">
        <f>VLOOKUP($B1398&amp;$C1398&amp;$D1398,HFE!$A$3:$AJ$1048576,BB$1,0)</f>
        <v>0</v>
      </c>
      <c r="BC1398" s="2">
        <f t="shared" si="729"/>
        <v>0</v>
      </c>
      <c r="BD1398" s="1">
        <f>VLOOKUP($B1398&amp;$C1398&amp;$D1398,Staqo!$A$3:$AJ$1048576,BD$1,0)</f>
        <v>0</v>
      </c>
      <c r="BE1398" s="1">
        <f>VLOOKUP($B1398&amp;$C1398&amp;$D1398,HFE!$A$3:$AJ$1048576,BE$1,0)</f>
        <v>0</v>
      </c>
      <c r="BF1398" s="2">
        <f t="shared" si="730"/>
        <v>0</v>
      </c>
      <c r="BG1398" s="1">
        <f>VLOOKUP($B1398&amp;$C1398&amp;$D1398,Staqo!$A$3:$AJ$1048576,BG$1,0)</f>
        <v>0</v>
      </c>
      <c r="BH1398" s="1">
        <f>VLOOKUP($B1398&amp;$C1398&amp;$D1398,HFE!$A$3:$AJ$1048576,BH$1,0)</f>
        <v>0</v>
      </c>
      <c r="BI1398" s="2">
        <f t="shared" si="731"/>
        <v>0</v>
      </c>
      <c r="BJ1398" s="1">
        <f>VLOOKUP($B1398&amp;$C1398&amp;$D1398,Staqo!$A$3:$AJ$1048576,BJ$1,0)</f>
        <v>0</v>
      </c>
      <c r="BK1398" s="1">
        <f>VLOOKUP($B1398&amp;$C1398&amp;$D1398,HFE!$A$3:$AJ$1048576,BK$1,0)</f>
        <v>0</v>
      </c>
      <c r="BL1398" s="2">
        <f t="shared" si="732"/>
        <v>0</v>
      </c>
      <c r="BM1398" s="1">
        <f>VLOOKUP($B1398&amp;$C1398&amp;$D1398,Staqo!$A$3:$AJ$1048576,BM$1,0)</f>
        <v>0</v>
      </c>
      <c r="BN1398" s="1">
        <f>VLOOKUP($B1398&amp;$C1398&amp;$D1398,HFE!$A$3:$AJ$1048576,BN$1,0)</f>
        <v>0</v>
      </c>
      <c r="BO1398" s="2">
        <f t="shared" si="733"/>
        <v>0</v>
      </c>
      <c r="BP1398" s="1">
        <f>VLOOKUP($B1398&amp;$C1398&amp;$D1398,Staqo!$A$3:$AJ$1048576,BP$1,0)</f>
        <v>0</v>
      </c>
      <c r="BQ1398" s="1">
        <f>VLOOKUP($B1398&amp;$C1398&amp;$D1398,HFE!$A$3:$AJ$1048576,BQ$1,0)</f>
        <v>0</v>
      </c>
      <c r="BR1398" s="2">
        <f t="shared" si="734"/>
        <v>0</v>
      </c>
      <c r="BS1398" s="1">
        <f>VLOOKUP($B1398&amp;$C1398&amp;$D1398,Staqo!$A$3:$AJ$1048576,BS$1,0)</f>
        <v>0</v>
      </c>
      <c r="BT1398" s="1">
        <f>VLOOKUP($B1398&amp;$C1398&amp;$D1398,HFE!$A$3:$AJ$1048576,BT$1,0)</f>
        <v>0</v>
      </c>
      <c r="BU1398" s="2">
        <f t="shared" si="735"/>
        <v>0</v>
      </c>
      <c r="BV1398" s="1">
        <f>VLOOKUP($B1398&amp;$C1398&amp;$D1398,Staqo!$A$3:$AJ$1048576,BV$1,0)</f>
        <v>0</v>
      </c>
      <c r="BW1398" s="1">
        <f>VLOOKUP($B1398&amp;$C1398&amp;$D1398,HFE!$A$3:$AJ$1048576,BW$1,0)</f>
        <v>0</v>
      </c>
      <c r="BX1398" s="2">
        <f t="shared" si="736"/>
        <v>0</v>
      </c>
      <c r="BY1398" s="1">
        <f>VLOOKUP($B1398&amp;$C1398&amp;$D1398,Staqo!$A$3:$AJ$1048576,BY$1,0)</f>
        <v>0</v>
      </c>
      <c r="BZ1398" s="1">
        <f>VLOOKUP($B1398&amp;$C1398&amp;$D1398,HFE!$A$3:$AJ$1048576,BZ$1,0)</f>
        <v>0</v>
      </c>
      <c r="CA1398" s="2">
        <f t="shared" si="737"/>
        <v>0</v>
      </c>
      <c r="CB1398" s="1">
        <f>VLOOKUP($B1398&amp;$C1398&amp;$D1398,Staqo!$A$3:$AJ$1048576,CB$1,0)</f>
        <v>0</v>
      </c>
      <c r="CC1398" s="1">
        <f>VLOOKUP($B1398&amp;$C1398&amp;$D1398,HFE!$A$3:$AJ$1048576,CC$1,0)</f>
        <v>0</v>
      </c>
      <c r="CD1398" s="2">
        <f t="shared" si="738"/>
        <v>0</v>
      </c>
      <c r="CE1398" s="1">
        <f>VLOOKUP($B1398&amp;$C1398&amp;$D1398,Staqo!$A$3:$AJ$1048576,CE$1,0)</f>
        <v>0</v>
      </c>
      <c r="CF1398" s="1">
        <f>VLOOKUP($B1398&amp;$C1398&amp;$D1398,HFE!$A$3:$AJ$1048576,CF$1,0)</f>
        <v>0</v>
      </c>
      <c r="CG1398" s="2">
        <f t="shared" si="739"/>
        <v>0</v>
      </c>
      <c r="CH1398" s="1">
        <f>VLOOKUP($B1398&amp;$C1398&amp;$D1398,Staqo!$A$3:$AJ$1048576,CH$1,0)</f>
        <v>0</v>
      </c>
      <c r="CI1398" s="1">
        <f>VLOOKUP($B1398&amp;$C1398&amp;$D1398,HFE!$A$3:$AJ$1048576,CI$1,0)</f>
        <v>0</v>
      </c>
      <c r="CJ1398" s="2">
        <f t="shared" si="740"/>
        <v>0</v>
      </c>
      <c r="CK1398" s="1">
        <f>VLOOKUP($B1398&amp;$C1398&amp;$D1398,Staqo!$A$3:$AJ$1048576,CK$1,0)</f>
        <v>0</v>
      </c>
      <c r="CL1398" s="1">
        <f>VLOOKUP($B1398&amp;$C1398&amp;$D1398,HFE!$A$3:$AJ$1048576,CL$1,0)</f>
        <v>0</v>
      </c>
      <c r="CM1398" s="2">
        <f t="shared" si="741"/>
        <v>0</v>
      </c>
      <c r="CN1398" s="1">
        <f>VLOOKUP($B1398&amp;$C1398&amp;$D1398,Staqo!$A$3:$AJ$1048576,CN$1,0)</f>
        <v>0</v>
      </c>
      <c r="CO1398" s="1">
        <f>VLOOKUP($B1398&amp;$C1398&amp;$D1398,HFE!$A$3:$AJ$1048576,CO$1,0)</f>
        <v>0</v>
      </c>
      <c r="CP1398" s="2">
        <f t="shared" si="742"/>
        <v>0</v>
      </c>
      <c r="CQ1398" s="1">
        <f>VLOOKUP($B1398&amp;$C1398&amp;$D1398,Staqo!$A$3:$AJ$1048576,CQ$1,0)</f>
        <v>0</v>
      </c>
      <c r="CR1398" s="1">
        <f>VLOOKUP($B1398&amp;$C1398&amp;$D1398,HFE!$A$3:$AJ$1048576,CR$1,0)</f>
        <v>0</v>
      </c>
      <c r="CS1398" s="2">
        <f t="shared" si="743"/>
        <v>0</v>
      </c>
      <c r="CT1398" s="1"/>
      <c r="CU1398" s="1"/>
      <c r="CV1398" s="2"/>
    </row>
    <row r="1399" hidden="1" spans="1:100">
      <c r="A1399" s="1" t="s">
        <v>95</v>
      </c>
      <c r="B1399" s="1" t="s">
        <v>96</v>
      </c>
      <c r="C1399" s="3">
        <v>44589</v>
      </c>
      <c r="D1399" s="1" t="s">
        <v>128</v>
      </c>
      <c r="E1399" s="1">
        <f>VLOOKUP($B1399&amp;$C1399&amp;$D1399,Staqo!$A$3:$AJ$1048576,E$1,0)</f>
        <v>5.34072</v>
      </c>
      <c r="F1399" s="1" t="e">
        <f>VLOOKUP($B1399&amp;$C1399&amp;$D1399,HFE!$A$3:$AJ$1048576,F$1,0)</f>
        <v>#REF!</v>
      </c>
      <c r="G1399" s="2" t="e">
        <f t="shared" si="713"/>
        <v>#REF!</v>
      </c>
      <c r="H1399" s="1">
        <f>VLOOKUP($B1399&amp;$C1399&amp;$D1399,Staqo!$A$3:$AJ$1048576,H$1,0)</f>
        <v>6.17101</v>
      </c>
      <c r="I1399" s="1" t="e">
        <f>VLOOKUP($B1399&amp;$C1399&amp;$D1399,HFE!$A$3:$AJ$1048576,I$1,0)</f>
        <v>#REF!</v>
      </c>
      <c r="J1399" s="2" t="e">
        <f t="shared" si="714"/>
        <v>#REF!</v>
      </c>
      <c r="K1399" s="1">
        <f>VLOOKUP($B1399&amp;$C1399&amp;$D1399,Staqo!$A$3:$AJ$1048576,K$1,0)</f>
        <v>6822.98</v>
      </c>
      <c r="L1399" s="1" t="e">
        <f>VLOOKUP($B1399&amp;$C1399&amp;$D1399,HFE!$A$3:$AJ$1048576,L$1,0)</f>
        <v>#REF!</v>
      </c>
      <c r="M1399" s="2" t="e">
        <f t="shared" si="715"/>
        <v>#REF!</v>
      </c>
      <c r="N1399" s="1">
        <f>VLOOKUP($B1399&amp;$C1399&amp;$D1399,Staqo!$A$3:$AJ$1048576,N$1,0)</f>
        <v>5220</v>
      </c>
      <c r="O1399" s="1">
        <f>VLOOKUP($B1399&amp;$C1399&amp;$D1399,HFE!$A$3:$AJ$1048576,O$1,0)</f>
        <v>0</v>
      </c>
      <c r="P1399" s="2">
        <f t="shared" si="716"/>
        <v>-5220</v>
      </c>
      <c r="Q1399" s="1">
        <f>VLOOKUP($B1399&amp;$C1399&amp;$D1399,Staqo!$A$3:$AJ$1048576,Q$1,0)</f>
        <v>5176.06</v>
      </c>
      <c r="R1399" s="1">
        <f>VLOOKUP($B1399&amp;$C1399&amp;$D1399,HFE!$A$3:$AJ$1048576,R$1,0)</f>
        <v>0</v>
      </c>
      <c r="S1399" s="2">
        <f t="shared" si="717"/>
        <v>-5176.06</v>
      </c>
      <c r="T1399" s="1">
        <f>VLOOKUP($B1399&amp;$C1399&amp;$D1399,Staqo!$A$3:$AJ$1048576,T$1,0)</f>
        <v>0.765062</v>
      </c>
      <c r="U1399" s="1" t="e">
        <f>VLOOKUP($B1399&amp;$C1399&amp;$D1399,HFE!$A$3:$AJ$1048576,U$1,0)</f>
        <v>#REF!</v>
      </c>
      <c r="V1399" s="2" t="e">
        <f t="shared" si="718"/>
        <v>#REF!</v>
      </c>
      <c r="W1399" s="1">
        <f>VLOOKUP($B1399&amp;$C1399&amp;$D1399,Staqo!$A$3:$AJ$1048576,W$1,0)</f>
        <v>0.758622</v>
      </c>
      <c r="X1399" s="1" t="e">
        <f>VLOOKUP($B1399&amp;$C1399&amp;$D1399,HFE!$A$3:$AJ$1048576,X$1,0)</f>
        <v>#REF!</v>
      </c>
      <c r="Y1399" s="2" t="e">
        <f t="shared" si="719"/>
        <v>#REF!</v>
      </c>
      <c r="Z1399" s="4">
        <f>VLOOKUP($B1399&amp;$C1399&amp;$D1399,Staqo!$A$3:$AJ$1048576,Z$1,0)</f>
        <v>100</v>
      </c>
      <c r="AA1399" s="4">
        <f>VLOOKUP($B1399&amp;$C1399&amp;$D1399,HFE!$A$3:$AJ$1048576,AA$1,0)</f>
        <v>0</v>
      </c>
      <c r="AB1399" s="5">
        <f t="shared" si="720"/>
        <v>-100</v>
      </c>
      <c r="AC1399" s="1">
        <f>VLOOKUP($B1399&amp;$C1399&amp;$D1399,Staqo!$A$3:$AJ$1048576,AC$1,0)</f>
        <v>100</v>
      </c>
      <c r="AD1399" s="1">
        <f>VLOOKUP($B1399&amp;$C1399&amp;$D1399,HFE!$A$3:$AJ$1048576,AD$1,0)*100</f>
        <v>100</v>
      </c>
      <c r="AE1399" s="2">
        <f t="shared" si="721"/>
        <v>0</v>
      </c>
      <c r="AF1399" s="1">
        <f>VLOOKUP($B1399&amp;$C1399&amp;$D1399,Staqo!$A$3:$AJ$1048576,AF$1,0)</f>
        <v>100</v>
      </c>
      <c r="AG1399" s="1">
        <f>VLOOKUP($B1399&amp;$C1399&amp;$D1399,HFE!$A$3:$AJ$1048576,AG$1,0)*100</f>
        <v>100</v>
      </c>
      <c r="AH1399" s="2">
        <f t="shared" si="722"/>
        <v>0</v>
      </c>
      <c r="AI1399" s="1">
        <f>VLOOKUP($B1399&amp;$C1399&amp;$D1399,Staqo!$A$3:$AJ$1048576,AI$1,0)</f>
        <v>0.216388</v>
      </c>
      <c r="AJ1399" s="1" t="e">
        <f>VLOOKUP($B1399&amp;$C1399&amp;$D1399,HFE!$A$3:$AJ$1048576,AJ$1,0)</f>
        <v>#REF!</v>
      </c>
      <c r="AK1399" s="2" t="e">
        <f t="shared" si="723"/>
        <v>#REF!</v>
      </c>
      <c r="AL1399" s="1">
        <f>VLOOKUP($B1399&amp;$C1399&amp;$D1399,Staqo!$A$3:$AJ$1048576,AL$1,0)</f>
        <v>0.196717</v>
      </c>
      <c r="AM1399" s="1" t="e">
        <f>VLOOKUP($B1399&amp;$C1399&amp;$D1399,HFE!$A$3:$AJ$1048576,AM$1,0)</f>
        <v>#REF!</v>
      </c>
      <c r="AN1399" s="2" t="e">
        <f t="shared" si="724"/>
        <v>#REF!</v>
      </c>
      <c r="AO1399" s="1">
        <f>VLOOKUP($B1399&amp;$C1399&amp;$D1399,Staqo!$A$3:$AJ$1048576,AO$1,0)</f>
        <v>0.214566</v>
      </c>
      <c r="AP1399" s="1" t="e">
        <f>VLOOKUP($B1399&amp;$C1399&amp;$D1399,HFE!$A$3:$AJ$1048576,AP$1,0)</f>
        <v>#REF!</v>
      </c>
      <c r="AQ1399" s="2" t="e">
        <f t="shared" si="725"/>
        <v>#REF!</v>
      </c>
      <c r="AR1399" s="1">
        <f>VLOOKUP($B1399&amp;$C1399&amp;$D1399,Staqo!$A$3:$AJ$1048576,AR$1,0)</f>
        <v>0.195061</v>
      </c>
      <c r="AS1399" s="1" t="e">
        <f>VLOOKUP($B1399&amp;$C1399&amp;$D1399,HFE!$A$3:$AJ$1048576,AS$1,0)</f>
        <v>#REF!</v>
      </c>
      <c r="AT1399" s="2" t="e">
        <f t="shared" si="726"/>
        <v>#REF!</v>
      </c>
      <c r="AU1399" s="1">
        <f>VLOOKUP($B1399&amp;$C1399&amp;$D1399,Staqo!$A$3:$AJ$1048576,AU$1,0)</f>
        <v>96.2525</v>
      </c>
      <c r="AV1399" s="1">
        <f>VLOOKUP($B1399&amp;$C1399&amp;$D1399,HFE!$A$3:$AJ$1048576,AV$1,0)</f>
        <v>0</v>
      </c>
      <c r="AW1399" s="2">
        <f t="shared" si="727"/>
        <v>-96.2525</v>
      </c>
      <c r="AX1399" s="4">
        <f>VLOOKUP($B1399&amp;$C1399&amp;$D1399,Staqo!$A$3:$AJ$1048576,AX$1,0)</f>
        <v>12</v>
      </c>
      <c r="AY1399" s="4">
        <f>VLOOKUP($B1399&amp;$C1399&amp;$D1399,HFE!$A$3:$AJ$1048576,AY$1,0)</f>
        <v>12</v>
      </c>
      <c r="AZ1399" s="5">
        <f t="shared" si="728"/>
        <v>0</v>
      </c>
      <c r="BA1399" s="1">
        <f>VLOOKUP($B1399&amp;$C1399&amp;$D1399,Staqo!$A$3:$AJ$1048576,BA$1,0)</f>
        <v>0</v>
      </c>
      <c r="BB1399" s="1">
        <f>VLOOKUP($B1399&amp;$C1399&amp;$D1399,HFE!$A$3:$AJ$1048576,BB$1,0)</f>
        <v>0</v>
      </c>
      <c r="BC1399" s="2">
        <f t="shared" si="729"/>
        <v>0</v>
      </c>
      <c r="BD1399" s="1">
        <f>VLOOKUP($B1399&amp;$C1399&amp;$D1399,Staqo!$A$3:$AJ$1048576,BD$1,0)</f>
        <v>0</v>
      </c>
      <c r="BE1399" s="1">
        <f>VLOOKUP($B1399&amp;$C1399&amp;$D1399,HFE!$A$3:$AJ$1048576,BE$1,0)</f>
        <v>0</v>
      </c>
      <c r="BF1399" s="2">
        <f t="shared" si="730"/>
        <v>0</v>
      </c>
      <c r="BG1399" s="1">
        <f>VLOOKUP($B1399&amp;$C1399&amp;$D1399,Staqo!$A$3:$AJ$1048576,BG$1,0)</f>
        <v>0</v>
      </c>
      <c r="BH1399" s="1">
        <f>VLOOKUP($B1399&amp;$C1399&amp;$D1399,HFE!$A$3:$AJ$1048576,BH$1,0)</f>
        <v>0</v>
      </c>
      <c r="BI1399" s="2">
        <f t="shared" si="731"/>
        <v>0</v>
      </c>
      <c r="BJ1399" s="1">
        <f>VLOOKUP($B1399&amp;$C1399&amp;$D1399,Staqo!$A$3:$AJ$1048576,BJ$1,0)</f>
        <v>0</v>
      </c>
      <c r="BK1399" s="1">
        <f>VLOOKUP($B1399&amp;$C1399&amp;$D1399,HFE!$A$3:$AJ$1048576,BK$1,0)</f>
        <v>0</v>
      </c>
      <c r="BL1399" s="2">
        <f t="shared" si="732"/>
        <v>0</v>
      </c>
      <c r="BM1399" s="1">
        <f>VLOOKUP($B1399&amp;$C1399&amp;$D1399,Staqo!$A$3:$AJ$1048576,BM$1,0)</f>
        <v>0</v>
      </c>
      <c r="BN1399" s="1">
        <f>VLOOKUP($B1399&amp;$C1399&amp;$D1399,HFE!$A$3:$AJ$1048576,BN$1,0)</f>
        <v>0</v>
      </c>
      <c r="BO1399" s="2">
        <f t="shared" si="733"/>
        <v>0</v>
      </c>
      <c r="BP1399" s="1">
        <f>VLOOKUP($B1399&amp;$C1399&amp;$D1399,Staqo!$A$3:$AJ$1048576,BP$1,0)</f>
        <v>0</v>
      </c>
      <c r="BQ1399" s="1">
        <f>VLOOKUP($B1399&amp;$C1399&amp;$D1399,HFE!$A$3:$AJ$1048576,BQ$1,0)</f>
        <v>0</v>
      </c>
      <c r="BR1399" s="2">
        <f t="shared" si="734"/>
        <v>0</v>
      </c>
      <c r="BS1399" s="1">
        <f>VLOOKUP($B1399&amp;$C1399&amp;$D1399,Staqo!$A$3:$AJ$1048576,BS$1,0)</f>
        <v>0</v>
      </c>
      <c r="BT1399" s="1">
        <f>VLOOKUP($B1399&amp;$C1399&amp;$D1399,HFE!$A$3:$AJ$1048576,BT$1,0)</f>
        <v>0</v>
      </c>
      <c r="BU1399" s="2">
        <f t="shared" si="735"/>
        <v>0</v>
      </c>
      <c r="BV1399" s="1">
        <f>VLOOKUP($B1399&amp;$C1399&amp;$D1399,Staqo!$A$3:$AJ$1048576,BV$1,0)</f>
        <v>0</v>
      </c>
      <c r="BW1399" s="1">
        <f>VLOOKUP($B1399&amp;$C1399&amp;$D1399,HFE!$A$3:$AJ$1048576,BW$1,0)</f>
        <v>0</v>
      </c>
      <c r="BX1399" s="2">
        <f t="shared" si="736"/>
        <v>0</v>
      </c>
      <c r="BY1399" s="1">
        <f>VLOOKUP($B1399&amp;$C1399&amp;$D1399,Staqo!$A$3:$AJ$1048576,BY$1,0)</f>
        <v>0</v>
      </c>
      <c r="BZ1399" s="1">
        <f>VLOOKUP($B1399&amp;$C1399&amp;$D1399,HFE!$A$3:$AJ$1048576,BZ$1,0)</f>
        <v>0</v>
      </c>
      <c r="CA1399" s="2">
        <f t="shared" si="737"/>
        <v>0</v>
      </c>
      <c r="CB1399" s="1">
        <f>VLOOKUP($B1399&amp;$C1399&amp;$D1399,Staqo!$A$3:$AJ$1048576,CB$1,0)</f>
        <v>0</v>
      </c>
      <c r="CC1399" s="1">
        <f>VLOOKUP($B1399&amp;$C1399&amp;$D1399,HFE!$A$3:$AJ$1048576,CC$1,0)</f>
        <v>0</v>
      </c>
      <c r="CD1399" s="2">
        <f t="shared" si="738"/>
        <v>0</v>
      </c>
      <c r="CE1399" s="1">
        <f>VLOOKUP($B1399&amp;$C1399&amp;$D1399,Staqo!$A$3:$AJ$1048576,CE$1,0)</f>
        <v>0</v>
      </c>
      <c r="CF1399" s="1">
        <f>VLOOKUP($B1399&amp;$C1399&amp;$D1399,HFE!$A$3:$AJ$1048576,CF$1,0)</f>
        <v>0</v>
      </c>
      <c r="CG1399" s="2">
        <f t="shared" si="739"/>
        <v>0</v>
      </c>
      <c r="CH1399" s="1">
        <f>VLOOKUP($B1399&amp;$C1399&amp;$D1399,Staqo!$A$3:$AJ$1048576,CH$1,0)</f>
        <v>0</v>
      </c>
      <c r="CI1399" s="1">
        <f>VLOOKUP($B1399&amp;$C1399&amp;$D1399,HFE!$A$3:$AJ$1048576,CI$1,0)</f>
        <v>0</v>
      </c>
      <c r="CJ1399" s="2">
        <f t="shared" si="740"/>
        <v>0</v>
      </c>
      <c r="CK1399" s="1">
        <f>VLOOKUP($B1399&amp;$C1399&amp;$D1399,Staqo!$A$3:$AJ$1048576,CK$1,0)</f>
        <v>0</v>
      </c>
      <c r="CL1399" s="1">
        <f>VLOOKUP($B1399&amp;$C1399&amp;$D1399,HFE!$A$3:$AJ$1048576,CL$1,0)</f>
        <v>0</v>
      </c>
      <c r="CM1399" s="2">
        <f t="shared" si="741"/>
        <v>0</v>
      </c>
      <c r="CN1399" s="1">
        <f>VLOOKUP($B1399&amp;$C1399&amp;$D1399,Staqo!$A$3:$AJ$1048576,CN$1,0)</f>
        <v>0</v>
      </c>
      <c r="CO1399" s="1">
        <f>VLOOKUP($B1399&amp;$C1399&amp;$D1399,HFE!$A$3:$AJ$1048576,CO$1,0)</f>
        <v>0</v>
      </c>
      <c r="CP1399" s="2">
        <f t="shared" si="742"/>
        <v>0</v>
      </c>
      <c r="CQ1399" s="1">
        <f>VLOOKUP($B1399&amp;$C1399&amp;$D1399,Staqo!$A$3:$AJ$1048576,CQ$1,0)</f>
        <v>0</v>
      </c>
      <c r="CR1399" s="1">
        <f>VLOOKUP($B1399&amp;$C1399&amp;$D1399,HFE!$A$3:$AJ$1048576,CR$1,0)</f>
        <v>0</v>
      </c>
      <c r="CS1399" s="2">
        <f t="shared" si="743"/>
        <v>0</v>
      </c>
      <c r="CT1399" s="1"/>
      <c r="CU1399" s="1"/>
      <c r="CV1399" s="2"/>
    </row>
    <row r="1400" hidden="1" spans="1:100">
      <c r="A1400" s="1" t="s">
        <v>95</v>
      </c>
      <c r="B1400" s="1" t="s">
        <v>96</v>
      </c>
      <c r="C1400" s="3">
        <v>44589</v>
      </c>
      <c r="D1400" s="1" t="s">
        <v>129</v>
      </c>
      <c r="E1400" s="1">
        <f>VLOOKUP($B1400&amp;$C1400&amp;$D1400,Staqo!$A$3:$AJ$1048576,E$1,0)</f>
        <v>5.34072</v>
      </c>
      <c r="F1400" s="1" t="e">
        <f>VLOOKUP($B1400&amp;$C1400&amp;$D1400,HFE!$A$3:$AJ$1048576,F$1,0)</f>
        <v>#REF!</v>
      </c>
      <c r="G1400" s="2" t="e">
        <f t="shared" si="713"/>
        <v>#REF!</v>
      </c>
      <c r="H1400" s="1">
        <f>VLOOKUP($B1400&amp;$C1400&amp;$D1400,Staqo!$A$3:$AJ$1048576,H$1,0)</f>
        <v>6.17101</v>
      </c>
      <c r="I1400" s="1" t="e">
        <f>VLOOKUP($B1400&amp;$C1400&amp;$D1400,HFE!$A$3:$AJ$1048576,I$1,0)</f>
        <v>#REF!</v>
      </c>
      <c r="J1400" s="2" t="e">
        <f t="shared" si="714"/>
        <v>#REF!</v>
      </c>
      <c r="K1400" s="1">
        <f>VLOOKUP($B1400&amp;$C1400&amp;$D1400,Staqo!$A$3:$AJ$1048576,K$1,0)</f>
        <v>6822.98</v>
      </c>
      <c r="L1400" s="1" t="e">
        <f>VLOOKUP($B1400&amp;$C1400&amp;$D1400,HFE!$A$3:$AJ$1048576,L$1,0)</f>
        <v>#REF!</v>
      </c>
      <c r="M1400" s="2" t="e">
        <f t="shared" si="715"/>
        <v>#REF!</v>
      </c>
      <c r="N1400" s="1">
        <f>VLOOKUP($B1400&amp;$C1400&amp;$D1400,Staqo!$A$3:$AJ$1048576,N$1,0)</f>
        <v>5150</v>
      </c>
      <c r="O1400" s="1">
        <f>VLOOKUP($B1400&amp;$C1400&amp;$D1400,HFE!$A$3:$AJ$1048576,O$1,0)</f>
        <v>0</v>
      </c>
      <c r="P1400" s="2">
        <f t="shared" si="716"/>
        <v>-5150</v>
      </c>
      <c r="Q1400" s="1">
        <f>VLOOKUP($B1400&amp;$C1400&amp;$D1400,Staqo!$A$3:$AJ$1048576,Q$1,0)</f>
        <v>5106.65</v>
      </c>
      <c r="R1400" s="1">
        <f>VLOOKUP($B1400&amp;$C1400&amp;$D1400,HFE!$A$3:$AJ$1048576,R$1,0)</f>
        <v>0</v>
      </c>
      <c r="S1400" s="2">
        <f t="shared" si="717"/>
        <v>-5106.65</v>
      </c>
      <c r="T1400" s="1">
        <f>VLOOKUP($B1400&amp;$C1400&amp;$D1400,Staqo!$A$3:$AJ$1048576,T$1,0)</f>
        <v>0.754803</v>
      </c>
      <c r="U1400" s="1" t="e">
        <f>VLOOKUP($B1400&amp;$C1400&amp;$D1400,HFE!$A$3:$AJ$1048576,U$1,0)</f>
        <v>#REF!</v>
      </c>
      <c r="V1400" s="2" t="e">
        <f t="shared" si="718"/>
        <v>#REF!</v>
      </c>
      <c r="W1400" s="1">
        <f>VLOOKUP($B1400&amp;$C1400&amp;$D1400,Staqo!$A$3:$AJ$1048576,W$1,0)</f>
        <v>0.748449</v>
      </c>
      <c r="X1400" s="1" t="e">
        <f>VLOOKUP($B1400&amp;$C1400&amp;$D1400,HFE!$A$3:$AJ$1048576,X$1,0)</f>
        <v>#REF!</v>
      </c>
      <c r="Y1400" s="2" t="e">
        <f t="shared" si="719"/>
        <v>#REF!</v>
      </c>
      <c r="Z1400" s="4">
        <f>VLOOKUP($B1400&amp;$C1400&amp;$D1400,Staqo!$A$3:$AJ$1048576,Z$1,0)</f>
        <v>100</v>
      </c>
      <c r="AA1400" s="4">
        <f>VLOOKUP($B1400&amp;$C1400&amp;$D1400,HFE!$A$3:$AJ$1048576,AA$1,0)</f>
        <v>0</v>
      </c>
      <c r="AB1400" s="5">
        <f t="shared" si="720"/>
        <v>-100</v>
      </c>
      <c r="AC1400" s="1">
        <f>VLOOKUP($B1400&amp;$C1400&amp;$D1400,Staqo!$A$3:$AJ$1048576,AC$1,0)</f>
        <v>100</v>
      </c>
      <c r="AD1400" s="1">
        <f>VLOOKUP($B1400&amp;$C1400&amp;$D1400,HFE!$A$3:$AJ$1048576,AD$1,0)*100</f>
        <v>100</v>
      </c>
      <c r="AE1400" s="2">
        <f t="shared" si="721"/>
        <v>0</v>
      </c>
      <c r="AF1400" s="1">
        <f>VLOOKUP($B1400&amp;$C1400&amp;$D1400,Staqo!$A$3:$AJ$1048576,AF$1,0)</f>
        <v>100</v>
      </c>
      <c r="AG1400" s="1">
        <f>VLOOKUP($B1400&amp;$C1400&amp;$D1400,HFE!$A$3:$AJ$1048576,AG$1,0)*100</f>
        <v>100</v>
      </c>
      <c r="AH1400" s="2">
        <f t="shared" si="722"/>
        <v>0</v>
      </c>
      <c r="AI1400" s="1">
        <f>VLOOKUP($B1400&amp;$C1400&amp;$D1400,Staqo!$A$3:$AJ$1048576,AI$1,0)</f>
        <v>0.213486</v>
      </c>
      <c r="AJ1400" s="1" t="e">
        <f>VLOOKUP($B1400&amp;$C1400&amp;$D1400,HFE!$A$3:$AJ$1048576,AJ$1,0)</f>
        <v>#REF!</v>
      </c>
      <c r="AK1400" s="2" t="e">
        <f t="shared" si="723"/>
        <v>#REF!</v>
      </c>
      <c r="AL1400" s="1">
        <f>VLOOKUP($B1400&amp;$C1400&amp;$D1400,Staqo!$A$3:$AJ$1048576,AL$1,0)</f>
        <v>0.194079</v>
      </c>
      <c r="AM1400" s="1" t="e">
        <f>VLOOKUP($B1400&amp;$C1400&amp;$D1400,HFE!$A$3:$AJ$1048576,AM$1,0)</f>
        <v>#REF!</v>
      </c>
      <c r="AN1400" s="2" t="e">
        <f t="shared" si="724"/>
        <v>#REF!</v>
      </c>
      <c r="AO1400" s="1">
        <f>VLOOKUP($B1400&amp;$C1400&amp;$D1400,Staqo!$A$3:$AJ$1048576,AO$1,0)</f>
        <v>0.211689</v>
      </c>
      <c r="AP1400" s="1" t="e">
        <f>VLOOKUP($B1400&amp;$C1400&amp;$D1400,HFE!$A$3:$AJ$1048576,AP$1,0)</f>
        <v>#REF!</v>
      </c>
      <c r="AQ1400" s="2" t="e">
        <f t="shared" si="725"/>
        <v>#REF!</v>
      </c>
      <c r="AR1400" s="1">
        <f>VLOOKUP($B1400&amp;$C1400&amp;$D1400,Staqo!$A$3:$AJ$1048576,AR$1,0)</f>
        <v>0.192445</v>
      </c>
      <c r="AS1400" s="1" t="e">
        <f>VLOOKUP($B1400&amp;$C1400&amp;$D1400,HFE!$A$3:$AJ$1048576,AS$1,0)</f>
        <v>#REF!</v>
      </c>
      <c r="AT1400" s="2" t="e">
        <f t="shared" si="726"/>
        <v>#REF!</v>
      </c>
      <c r="AU1400" s="1">
        <f>VLOOKUP($B1400&amp;$C1400&amp;$D1400,Staqo!$A$3:$AJ$1048576,AU$1,0)</f>
        <v>97.0164</v>
      </c>
      <c r="AV1400" s="1">
        <f>VLOOKUP($B1400&amp;$C1400&amp;$D1400,HFE!$A$3:$AJ$1048576,AV$1,0)</f>
        <v>0</v>
      </c>
      <c r="AW1400" s="2">
        <f t="shared" si="727"/>
        <v>-97.0164</v>
      </c>
      <c r="AX1400" s="4">
        <f>VLOOKUP($B1400&amp;$C1400&amp;$D1400,Staqo!$A$3:$AJ$1048576,AX$1,0)</f>
        <v>12</v>
      </c>
      <c r="AY1400" s="4">
        <f>VLOOKUP($B1400&amp;$C1400&amp;$D1400,HFE!$A$3:$AJ$1048576,AY$1,0)</f>
        <v>12</v>
      </c>
      <c r="AZ1400" s="5">
        <f t="shared" si="728"/>
        <v>0</v>
      </c>
      <c r="BA1400" s="1">
        <f>VLOOKUP($B1400&amp;$C1400&amp;$D1400,Staqo!$A$3:$AJ$1048576,BA$1,0)</f>
        <v>0</v>
      </c>
      <c r="BB1400" s="1">
        <f>VLOOKUP($B1400&amp;$C1400&amp;$D1400,HFE!$A$3:$AJ$1048576,BB$1,0)</f>
        <v>0</v>
      </c>
      <c r="BC1400" s="2">
        <f t="shared" si="729"/>
        <v>0</v>
      </c>
      <c r="BD1400" s="1">
        <f>VLOOKUP($B1400&amp;$C1400&amp;$D1400,Staqo!$A$3:$AJ$1048576,BD$1,0)</f>
        <v>0</v>
      </c>
      <c r="BE1400" s="1">
        <f>VLOOKUP($B1400&amp;$C1400&amp;$D1400,HFE!$A$3:$AJ$1048576,BE$1,0)</f>
        <v>0</v>
      </c>
      <c r="BF1400" s="2">
        <f t="shared" si="730"/>
        <v>0</v>
      </c>
      <c r="BG1400" s="1">
        <f>VLOOKUP($B1400&amp;$C1400&amp;$D1400,Staqo!$A$3:$AJ$1048576,BG$1,0)</f>
        <v>0</v>
      </c>
      <c r="BH1400" s="1">
        <f>VLOOKUP($B1400&amp;$C1400&amp;$D1400,HFE!$A$3:$AJ$1048576,BH$1,0)</f>
        <v>0</v>
      </c>
      <c r="BI1400" s="2">
        <f t="shared" si="731"/>
        <v>0</v>
      </c>
      <c r="BJ1400" s="1">
        <f>VLOOKUP($B1400&amp;$C1400&amp;$D1400,Staqo!$A$3:$AJ$1048576,BJ$1,0)</f>
        <v>0</v>
      </c>
      <c r="BK1400" s="1">
        <f>VLOOKUP($B1400&amp;$C1400&amp;$D1400,HFE!$A$3:$AJ$1048576,BK$1,0)</f>
        <v>0</v>
      </c>
      <c r="BL1400" s="2">
        <f t="shared" si="732"/>
        <v>0</v>
      </c>
      <c r="BM1400" s="1">
        <f>VLOOKUP($B1400&amp;$C1400&amp;$D1400,Staqo!$A$3:$AJ$1048576,BM$1,0)</f>
        <v>0</v>
      </c>
      <c r="BN1400" s="1">
        <f>VLOOKUP($B1400&amp;$C1400&amp;$D1400,HFE!$A$3:$AJ$1048576,BN$1,0)</f>
        <v>0</v>
      </c>
      <c r="BO1400" s="2">
        <f t="shared" si="733"/>
        <v>0</v>
      </c>
      <c r="BP1400" s="1">
        <f>VLOOKUP($B1400&amp;$C1400&amp;$D1400,Staqo!$A$3:$AJ$1048576,BP$1,0)</f>
        <v>0</v>
      </c>
      <c r="BQ1400" s="1">
        <f>VLOOKUP($B1400&amp;$C1400&amp;$D1400,HFE!$A$3:$AJ$1048576,BQ$1,0)</f>
        <v>0</v>
      </c>
      <c r="BR1400" s="2">
        <f t="shared" si="734"/>
        <v>0</v>
      </c>
      <c r="BS1400" s="1">
        <f>VLOOKUP($B1400&amp;$C1400&amp;$D1400,Staqo!$A$3:$AJ$1048576,BS$1,0)</f>
        <v>0</v>
      </c>
      <c r="BT1400" s="1">
        <f>VLOOKUP($B1400&amp;$C1400&amp;$D1400,HFE!$A$3:$AJ$1048576,BT$1,0)</f>
        <v>0</v>
      </c>
      <c r="BU1400" s="2">
        <f t="shared" si="735"/>
        <v>0</v>
      </c>
      <c r="BV1400" s="1">
        <f>VLOOKUP($B1400&amp;$C1400&amp;$D1400,Staqo!$A$3:$AJ$1048576,BV$1,0)</f>
        <v>0</v>
      </c>
      <c r="BW1400" s="1">
        <f>VLOOKUP($B1400&amp;$C1400&amp;$D1400,HFE!$A$3:$AJ$1048576,BW$1,0)</f>
        <v>0</v>
      </c>
      <c r="BX1400" s="2">
        <f t="shared" si="736"/>
        <v>0</v>
      </c>
      <c r="BY1400" s="1">
        <f>VLOOKUP($B1400&amp;$C1400&amp;$D1400,Staqo!$A$3:$AJ$1048576,BY$1,0)</f>
        <v>0</v>
      </c>
      <c r="BZ1400" s="1">
        <f>VLOOKUP($B1400&amp;$C1400&amp;$D1400,HFE!$A$3:$AJ$1048576,BZ$1,0)</f>
        <v>0</v>
      </c>
      <c r="CA1400" s="2">
        <f t="shared" si="737"/>
        <v>0</v>
      </c>
      <c r="CB1400" s="1">
        <f>VLOOKUP($B1400&amp;$C1400&amp;$D1400,Staqo!$A$3:$AJ$1048576,CB$1,0)</f>
        <v>0</v>
      </c>
      <c r="CC1400" s="1">
        <f>VLOOKUP($B1400&amp;$C1400&amp;$D1400,HFE!$A$3:$AJ$1048576,CC$1,0)</f>
        <v>0</v>
      </c>
      <c r="CD1400" s="2">
        <f t="shared" si="738"/>
        <v>0</v>
      </c>
      <c r="CE1400" s="1">
        <f>VLOOKUP($B1400&amp;$C1400&amp;$D1400,Staqo!$A$3:$AJ$1048576,CE$1,0)</f>
        <v>0</v>
      </c>
      <c r="CF1400" s="1">
        <f>VLOOKUP($B1400&amp;$C1400&amp;$D1400,HFE!$A$3:$AJ$1048576,CF$1,0)</f>
        <v>0</v>
      </c>
      <c r="CG1400" s="2">
        <f t="shared" si="739"/>
        <v>0</v>
      </c>
      <c r="CH1400" s="1">
        <f>VLOOKUP($B1400&amp;$C1400&amp;$D1400,Staqo!$A$3:$AJ$1048576,CH$1,0)</f>
        <v>0</v>
      </c>
      <c r="CI1400" s="1">
        <f>VLOOKUP($B1400&amp;$C1400&amp;$D1400,HFE!$A$3:$AJ$1048576,CI$1,0)</f>
        <v>0</v>
      </c>
      <c r="CJ1400" s="2">
        <f t="shared" si="740"/>
        <v>0</v>
      </c>
      <c r="CK1400" s="1">
        <f>VLOOKUP($B1400&amp;$C1400&amp;$D1400,Staqo!$A$3:$AJ$1048576,CK$1,0)</f>
        <v>0</v>
      </c>
      <c r="CL1400" s="1">
        <f>VLOOKUP($B1400&amp;$C1400&amp;$D1400,HFE!$A$3:$AJ$1048576,CL$1,0)</f>
        <v>0</v>
      </c>
      <c r="CM1400" s="2">
        <f t="shared" si="741"/>
        <v>0</v>
      </c>
      <c r="CN1400" s="1">
        <f>VLOOKUP($B1400&amp;$C1400&amp;$D1400,Staqo!$A$3:$AJ$1048576,CN$1,0)</f>
        <v>0</v>
      </c>
      <c r="CO1400" s="1">
        <f>VLOOKUP($B1400&amp;$C1400&amp;$D1400,HFE!$A$3:$AJ$1048576,CO$1,0)</f>
        <v>0</v>
      </c>
      <c r="CP1400" s="2">
        <f t="shared" si="742"/>
        <v>0</v>
      </c>
      <c r="CQ1400" s="1">
        <f>VLOOKUP($B1400&amp;$C1400&amp;$D1400,Staqo!$A$3:$AJ$1048576,CQ$1,0)</f>
        <v>0</v>
      </c>
      <c r="CR1400" s="1">
        <f>VLOOKUP($B1400&amp;$C1400&amp;$D1400,HFE!$A$3:$AJ$1048576,CR$1,0)</f>
        <v>0</v>
      </c>
      <c r="CS1400" s="2">
        <f t="shared" si="743"/>
        <v>0</v>
      </c>
      <c r="CT1400" s="1"/>
      <c r="CU1400" s="1"/>
      <c r="CV1400" s="2"/>
    </row>
    <row r="1401" hidden="1" spans="1:100">
      <c r="A1401" s="1" t="s">
        <v>95</v>
      </c>
      <c r="B1401" s="1" t="s">
        <v>96</v>
      </c>
      <c r="C1401" s="3">
        <v>44589</v>
      </c>
      <c r="D1401" s="1" t="s">
        <v>130</v>
      </c>
      <c r="E1401" s="1">
        <f>VLOOKUP($B1401&amp;$C1401&amp;$D1401,Staqo!$A$3:$AJ$1048576,E$1,0)</f>
        <v>5.34072</v>
      </c>
      <c r="F1401" s="1" t="e">
        <f>VLOOKUP($B1401&amp;$C1401&amp;$D1401,HFE!$A$3:$AJ$1048576,F$1,0)</f>
        <v>#REF!</v>
      </c>
      <c r="G1401" s="2" t="e">
        <f t="shared" si="713"/>
        <v>#REF!</v>
      </c>
      <c r="H1401" s="1">
        <f>VLOOKUP($B1401&amp;$C1401&amp;$D1401,Staqo!$A$3:$AJ$1048576,H$1,0)</f>
        <v>6.17101</v>
      </c>
      <c r="I1401" s="1" t="e">
        <f>VLOOKUP($B1401&amp;$C1401&amp;$D1401,HFE!$A$3:$AJ$1048576,I$1,0)</f>
        <v>#REF!</v>
      </c>
      <c r="J1401" s="2" t="e">
        <f t="shared" si="714"/>
        <v>#REF!</v>
      </c>
      <c r="K1401" s="1">
        <f>VLOOKUP($B1401&amp;$C1401&amp;$D1401,Staqo!$A$3:$AJ$1048576,K$1,0)</f>
        <v>6822.98</v>
      </c>
      <c r="L1401" s="1" t="e">
        <f>VLOOKUP($B1401&amp;$C1401&amp;$D1401,HFE!$A$3:$AJ$1048576,L$1,0)</f>
        <v>#REF!</v>
      </c>
      <c r="M1401" s="2" t="e">
        <f t="shared" si="715"/>
        <v>#REF!</v>
      </c>
      <c r="N1401" s="1">
        <f>VLOOKUP($B1401&amp;$C1401&amp;$D1401,Staqo!$A$3:$AJ$1048576,N$1,0)</f>
        <v>5340</v>
      </c>
      <c r="O1401" s="1">
        <f>VLOOKUP($B1401&amp;$C1401&amp;$D1401,HFE!$A$3:$AJ$1048576,O$1,0)</f>
        <v>0</v>
      </c>
      <c r="P1401" s="2">
        <f t="shared" si="716"/>
        <v>-5340</v>
      </c>
      <c r="Q1401" s="1">
        <f>VLOOKUP($B1401&amp;$C1401&amp;$D1401,Staqo!$A$3:$AJ$1048576,Q$1,0)</f>
        <v>5295.05</v>
      </c>
      <c r="R1401" s="1">
        <f>VLOOKUP($B1401&amp;$C1401&amp;$D1401,HFE!$A$3:$AJ$1048576,R$1,0)</f>
        <v>0</v>
      </c>
      <c r="S1401" s="2">
        <f t="shared" si="717"/>
        <v>-5295.05</v>
      </c>
      <c r="T1401" s="1">
        <f>VLOOKUP($B1401&amp;$C1401&amp;$D1401,Staqo!$A$3:$AJ$1048576,T$1,0)</f>
        <v>0.78265</v>
      </c>
      <c r="U1401" s="1" t="e">
        <f>VLOOKUP($B1401&amp;$C1401&amp;$D1401,HFE!$A$3:$AJ$1048576,U$1,0)</f>
        <v>#REF!</v>
      </c>
      <c r="V1401" s="2" t="e">
        <f t="shared" si="718"/>
        <v>#REF!</v>
      </c>
      <c r="W1401" s="1">
        <f>VLOOKUP($B1401&amp;$C1401&amp;$D1401,Staqo!$A$3:$AJ$1048576,W$1,0)</f>
        <v>0.776062</v>
      </c>
      <c r="X1401" s="1" t="e">
        <f>VLOOKUP($B1401&amp;$C1401&amp;$D1401,HFE!$A$3:$AJ$1048576,X$1,0)</f>
        <v>#REF!</v>
      </c>
      <c r="Y1401" s="2" t="e">
        <f t="shared" si="719"/>
        <v>#REF!</v>
      </c>
      <c r="Z1401" s="4">
        <f>VLOOKUP($B1401&amp;$C1401&amp;$D1401,Staqo!$A$3:$AJ$1048576,Z$1,0)</f>
        <v>100</v>
      </c>
      <c r="AA1401" s="4">
        <f>VLOOKUP($B1401&amp;$C1401&amp;$D1401,HFE!$A$3:$AJ$1048576,AA$1,0)</f>
        <v>0</v>
      </c>
      <c r="AB1401" s="5">
        <f t="shared" si="720"/>
        <v>-100</v>
      </c>
      <c r="AC1401" s="1">
        <f>VLOOKUP($B1401&amp;$C1401&amp;$D1401,Staqo!$A$3:$AJ$1048576,AC$1,0)</f>
        <v>100</v>
      </c>
      <c r="AD1401" s="1">
        <f>VLOOKUP($B1401&amp;$C1401&amp;$D1401,HFE!$A$3:$AJ$1048576,AD$1,0)*100</f>
        <v>100</v>
      </c>
      <c r="AE1401" s="2">
        <f t="shared" si="721"/>
        <v>0</v>
      </c>
      <c r="AF1401" s="1">
        <f>VLOOKUP($B1401&amp;$C1401&amp;$D1401,Staqo!$A$3:$AJ$1048576,AF$1,0)</f>
        <v>100</v>
      </c>
      <c r="AG1401" s="1">
        <f>VLOOKUP($B1401&amp;$C1401&amp;$D1401,HFE!$A$3:$AJ$1048576,AG$1,0)*100</f>
        <v>100</v>
      </c>
      <c r="AH1401" s="2">
        <f t="shared" si="722"/>
        <v>0</v>
      </c>
      <c r="AI1401" s="1">
        <f>VLOOKUP($B1401&amp;$C1401&amp;$D1401,Staqo!$A$3:$AJ$1048576,AI$1,0)</f>
        <v>0.221362</v>
      </c>
      <c r="AJ1401" s="1" t="e">
        <f>VLOOKUP($B1401&amp;$C1401&amp;$D1401,HFE!$A$3:$AJ$1048576,AJ$1,0)</f>
        <v>#REF!</v>
      </c>
      <c r="AK1401" s="2" t="e">
        <f t="shared" si="723"/>
        <v>#REF!</v>
      </c>
      <c r="AL1401" s="1">
        <f>VLOOKUP($B1401&amp;$C1401&amp;$D1401,Staqo!$A$3:$AJ$1048576,AL$1,0)</f>
        <v>0.201239</v>
      </c>
      <c r="AM1401" s="1" t="e">
        <f>VLOOKUP($B1401&amp;$C1401&amp;$D1401,HFE!$A$3:$AJ$1048576,AM$1,0)</f>
        <v>#REF!</v>
      </c>
      <c r="AN1401" s="2" t="e">
        <f t="shared" si="724"/>
        <v>#REF!</v>
      </c>
      <c r="AO1401" s="1">
        <f>VLOOKUP($B1401&amp;$C1401&amp;$D1401,Staqo!$A$3:$AJ$1048576,AO$1,0)</f>
        <v>0.219499</v>
      </c>
      <c r="AP1401" s="1" t="e">
        <f>VLOOKUP($B1401&amp;$C1401&amp;$D1401,HFE!$A$3:$AJ$1048576,AP$1,0)</f>
        <v>#REF!</v>
      </c>
      <c r="AQ1401" s="2" t="e">
        <f t="shared" si="725"/>
        <v>#REF!</v>
      </c>
      <c r="AR1401" s="1">
        <f>VLOOKUP($B1401&amp;$C1401&amp;$D1401,Staqo!$A$3:$AJ$1048576,AR$1,0)</f>
        <v>0.199545</v>
      </c>
      <c r="AS1401" s="1" t="e">
        <f>VLOOKUP($B1401&amp;$C1401&amp;$D1401,HFE!$A$3:$AJ$1048576,AS$1,0)</f>
        <v>#REF!</v>
      </c>
      <c r="AT1401" s="2" t="e">
        <f t="shared" si="726"/>
        <v>#REF!</v>
      </c>
      <c r="AU1401" s="1">
        <f>VLOOKUP($B1401&amp;$C1401&amp;$D1401,Staqo!$A$3:$AJ$1048576,AU$1,0)</f>
        <v>97.759</v>
      </c>
      <c r="AV1401" s="1">
        <f>VLOOKUP($B1401&amp;$C1401&amp;$D1401,HFE!$A$3:$AJ$1048576,AV$1,0)</f>
        <v>0</v>
      </c>
      <c r="AW1401" s="2">
        <f t="shared" si="727"/>
        <v>-97.759</v>
      </c>
      <c r="AX1401" s="4">
        <f>VLOOKUP($B1401&amp;$C1401&amp;$D1401,Staqo!$A$3:$AJ$1048576,AX$1,0)</f>
        <v>12</v>
      </c>
      <c r="AY1401" s="4">
        <f>VLOOKUP($B1401&amp;$C1401&amp;$D1401,HFE!$A$3:$AJ$1048576,AY$1,0)</f>
        <v>12</v>
      </c>
      <c r="AZ1401" s="5">
        <f t="shared" si="728"/>
        <v>0</v>
      </c>
      <c r="BA1401" s="1">
        <f>VLOOKUP($B1401&amp;$C1401&amp;$D1401,Staqo!$A$3:$AJ$1048576,BA$1,0)</f>
        <v>0</v>
      </c>
      <c r="BB1401" s="1">
        <f>VLOOKUP($B1401&amp;$C1401&amp;$D1401,HFE!$A$3:$AJ$1048576,BB$1,0)</f>
        <v>0</v>
      </c>
      <c r="BC1401" s="2">
        <f t="shared" si="729"/>
        <v>0</v>
      </c>
      <c r="BD1401" s="1">
        <f>VLOOKUP($B1401&amp;$C1401&amp;$D1401,Staqo!$A$3:$AJ$1048576,BD$1,0)</f>
        <v>0</v>
      </c>
      <c r="BE1401" s="1">
        <f>VLOOKUP($B1401&amp;$C1401&amp;$D1401,HFE!$A$3:$AJ$1048576,BE$1,0)</f>
        <v>0</v>
      </c>
      <c r="BF1401" s="2">
        <f t="shared" si="730"/>
        <v>0</v>
      </c>
      <c r="BG1401" s="1">
        <f>VLOOKUP($B1401&amp;$C1401&amp;$D1401,Staqo!$A$3:$AJ$1048576,BG$1,0)</f>
        <v>0</v>
      </c>
      <c r="BH1401" s="1">
        <f>VLOOKUP($B1401&amp;$C1401&amp;$D1401,HFE!$A$3:$AJ$1048576,BH$1,0)</f>
        <v>0</v>
      </c>
      <c r="BI1401" s="2">
        <f t="shared" si="731"/>
        <v>0</v>
      </c>
      <c r="BJ1401" s="1">
        <f>VLOOKUP($B1401&amp;$C1401&amp;$D1401,Staqo!$A$3:$AJ$1048576,BJ$1,0)</f>
        <v>0</v>
      </c>
      <c r="BK1401" s="1">
        <f>VLOOKUP($B1401&amp;$C1401&amp;$D1401,HFE!$A$3:$AJ$1048576,BK$1,0)</f>
        <v>0</v>
      </c>
      <c r="BL1401" s="2">
        <f t="shared" si="732"/>
        <v>0</v>
      </c>
      <c r="BM1401" s="1">
        <f>VLOOKUP($B1401&amp;$C1401&amp;$D1401,Staqo!$A$3:$AJ$1048576,BM$1,0)</f>
        <v>0</v>
      </c>
      <c r="BN1401" s="1">
        <f>VLOOKUP($B1401&amp;$C1401&amp;$D1401,HFE!$A$3:$AJ$1048576,BN$1,0)</f>
        <v>0</v>
      </c>
      <c r="BO1401" s="2">
        <f t="shared" si="733"/>
        <v>0</v>
      </c>
      <c r="BP1401" s="1">
        <f>VLOOKUP($B1401&amp;$C1401&amp;$D1401,Staqo!$A$3:$AJ$1048576,BP$1,0)</f>
        <v>0</v>
      </c>
      <c r="BQ1401" s="1">
        <f>VLOOKUP($B1401&amp;$C1401&amp;$D1401,HFE!$A$3:$AJ$1048576,BQ$1,0)</f>
        <v>0</v>
      </c>
      <c r="BR1401" s="2">
        <f t="shared" si="734"/>
        <v>0</v>
      </c>
      <c r="BS1401" s="1">
        <f>VLOOKUP($B1401&amp;$C1401&amp;$D1401,Staqo!$A$3:$AJ$1048576,BS$1,0)</f>
        <v>0</v>
      </c>
      <c r="BT1401" s="1">
        <f>VLOOKUP($B1401&amp;$C1401&amp;$D1401,HFE!$A$3:$AJ$1048576,BT$1,0)</f>
        <v>0</v>
      </c>
      <c r="BU1401" s="2">
        <f t="shared" si="735"/>
        <v>0</v>
      </c>
      <c r="BV1401" s="1">
        <f>VLOOKUP($B1401&amp;$C1401&amp;$D1401,Staqo!$A$3:$AJ$1048576,BV$1,0)</f>
        <v>0</v>
      </c>
      <c r="BW1401" s="1">
        <f>VLOOKUP($B1401&amp;$C1401&amp;$D1401,HFE!$A$3:$AJ$1048576,BW$1,0)</f>
        <v>0</v>
      </c>
      <c r="BX1401" s="2">
        <f t="shared" si="736"/>
        <v>0</v>
      </c>
      <c r="BY1401" s="1">
        <f>VLOOKUP($B1401&amp;$C1401&amp;$D1401,Staqo!$A$3:$AJ$1048576,BY$1,0)</f>
        <v>0</v>
      </c>
      <c r="BZ1401" s="1">
        <f>VLOOKUP($B1401&amp;$C1401&amp;$D1401,HFE!$A$3:$AJ$1048576,BZ$1,0)</f>
        <v>0</v>
      </c>
      <c r="CA1401" s="2">
        <f t="shared" si="737"/>
        <v>0</v>
      </c>
      <c r="CB1401" s="1">
        <f>VLOOKUP($B1401&amp;$C1401&amp;$D1401,Staqo!$A$3:$AJ$1048576,CB$1,0)</f>
        <v>0</v>
      </c>
      <c r="CC1401" s="1">
        <f>VLOOKUP($B1401&amp;$C1401&amp;$D1401,HFE!$A$3:$AJ$1048576,CC$1,0)</f>
        <v>0</v>
      </c>
      <c r="CD1401" s="2">
        <f t="shared" si="738"/>
        <v>0</v>
      </c>
      <c r="CE1401" s="1">
        <f>VLOOKUP($B1401&amp;$C1401&amp;$D1401,Staqo!$A$3:$AJ$1048576,CE$1,0)</f>
        <v>0</v>
      </c>
      <c r="CF1401" s="1">
        <f>VLOOKUP($B1401&amp;$C1401&amp;$D1401,HFE!$A$3:$AJ$1048576,CF$1,0)</f>
        <v>0</v>
      </c>
      <c r="CG1401" s="2">
        <f t="shared" si="739"/>
        <v>0</v>
      </c>
      <c r="CH1401" s="1">
        <f>VLOOKUP($B1401&amp;$C1401&amp;$D1401,Staqo!$A$3:$AJ$1048576,CH$1,0)</f>
        <v>0</v>
      </c>
      <c r="CI1401" s="1">
        <f>VLOOKUP($B1401&amp;$C1401&amp;$D1401,HFE!$A$3:$AJ$1048576,CI$1,0)</f>
        <v>0</v>
      </c>
      <c r="CJ1401" s="2">
        <f t="shared" si="740"/>
        <v>0</v>
      </c>
      <c r="CK1401" s="1">
        <f>VLOOKUP($B1401&amp;$C1401&amp;$D1401,Staqo!$A$3:$AJ$1048576,CK$1,0)</f>
        <v>0</v>
      </c>
      <c r="CL1401" s="1">
        <f>VLOOKUP($B1401&amp;$C1401&amp;$D1401,HFE!$A$3:$AJ$1048576,CL$1,0)</f>
        <v>0</v>
      </c>
      <c r="CM1401" s="2">
        <f t="shared" si="741"/>
        <v>0</v>
      </c>
      <c r="CN1401" s="1">
        <f>VLOOKUP($B1401&amp;$C1401&amp;$D1401,Staqo!$A$3:$AJ$1048576,CN$1,0)</f>
        <v>0</v>
      </c>
      <c r="CO1401" s="1">
        <f>VLOOKUP($B1401&amp;$C1401&amp;$D1401,HFE!$A$3:$AJ$1048576,CO$1,0)</f>
        <v>0</v>
      </c>
      <c r="CP1401" s="2">
        <f t="shared" si="742"/>
        <v>0</v>
      </c>
      <c r="CQ1401" s="1">
        <f>VLOOKUP($B1401&amp;$C1401&amp;$D1401,Staqo!$A$3:$AJ$1048576,CQ$1,0)</f>
        <v>0</v>
      </c>
      <c r="CR1401" s="1">
        <f>VLOOKUP($B1401&amp;$C1401&amp;$D1401,HFE!$A$3:$AJ$1048576,CR$1,0)</f>
        <v>0</v>
      </c>
      <c r="CS1401" s="2">
        <f t="shared" si="743"/>
        <v>0</v>
      </c>
      <c r="CT1401" s="1"/>
      <c r="CU1401" s="1"/>
      <c r="CV1401" s="2"/>
    </row>
    <row r="1402" hidden="1" spans="1:100">
      <c r="A1402" s="1" t="s">
        <v>95</v>
      </c>
      <c r="B1402" s="1" t="s">
        <v>96</v>
      </c>
      <c r="C1402" s="3">
        <v>44589</v>
      </c>
      <c r="D1402" s="1" t="s">
        <v>131</v>
      </c>
      <c r="E1402" s="1">
        <f>VLOOKUP($B1402&amp;$C1402&amp;$D1402,Staqo!$A$3:$AJ$1048576,E$1,0)</f>
        <v>5.34072</v>
      </c>
      <c r="F1402" s="1" t="e">
        <f>VLOOKUP($B1402&amp;$C1402&amp;$D1402,HFE!$A$3:$AJ$1048576,F$1,0)</f>
        <v>#REF!</v>
      </c>
      <c r="G1402" s="2" t="e">
        <f t="shared" si="713"/>
        <v>#REF!</v>
      </c>
      <c r="H1402" s="1">
        <f>VLOOKUP($B1402&amp;$C1402&amp;$D1402,Staqo!$A$3:$AJ$1048576,H$1,0)</f>
        <v>6.17101</v>
      </c>
      <c r="I1402" s="1" t="e">
        <f>VLOOKUP($B1402&amp;$C1402&amp;$D1402,HFE!$A$3:$AJ$1048576,I$1,0)</f>
        <v>#REF!</v>
      </c>
      <c r="J1402" s="2" t="e">
        <f t="shared" si="714"/>
        <v>#REF!</v>
      </c>
      <c r="K1402" s="1">
        <f>VLOOKUP($B1402&amp;$C1402&amp;$D1402,Staqo!$A$3:$AJ$1048576,K$1,0)</f>
        <v>6822.98</v>
      </c>
      <c r="L1402" s="1" t="e">
        <f>VLOOKUP($B1402&amp;$C1402&amp;$D1402,HFE!$A$3:$AJ$1048576,L$1,0)</f>
        <v>#REF!</v>
      </c>
      <c r="M1402" s="2" t="e">
        <f t="shared" si="715"/>
        <v>#REF!</v>
      </c>
      <c r="N1402" s="1">
        <f>VLOOKUP($B1402&amp;$C1402&amp;$D1402,Staqo!$A$3:$AJ$1048576,N$1,0)</f>
        <v>5300</v>
      </c>
      <c r="O1402" s="1">
        <f>VLOOKUP($B1402&amp;$C1402&amp;$D1402,HFE!$A$3:$AJ$1048576,O$1,0)</f>
        <v>0</v>
      </c>
      <c r="P1402" s="2">
        <f t="shared" si="716"/>
        <v>-5300</v>
      </c>
      <c r="Q1402" s="1">
        <f>VLOOKUP($B1402&amp;$C1402&amp;$D1402,Staqo!$A$3:$AJ$1048576,Q$1,0)</f>
        <v>5255.39</v>
      </c>
      <c r="R1402" s="1">
        <f>VLOOKUP($B1402&amp;$C1402&amp;$D1402,HFE!$A$3:$AJ$1048576,R$1,0)</f>
        <v>0</v>
      </c>
      <c r="S1402" s="2">
        <f t="shared" si="717"/>
        <v>-5255.39</v>
      </c>
      <c r="T1402" s="1">
        <f>VLOOKUP($B1402&amp;$C1402&amp;$D1402,Staqo!$A$3:$AJ$1048576,T$1,0)</f>
        <v>0.776787</v>
      </c>
      <c r="U1402" s="1" t="e">
        <f>VLOOKUP($B1402&amp;$C1402&amp;$D1402,HFE!$A$3:$AJ$1048576,U$1,0)</f>
        <v>#REF!</v>
      </c>
      <c r="V1402" s="2" t="e">
        <f t="shared" si="718"/>
        <v>#REF!</v>
      </c>
      <c r="W1402" s="1">
        <f>VLOOKUP($B1402&amp;$C1402&amp;$D1402,Staqo!$A$3:$AJ$1048576,W$1,0)</f>
        <v>0.770249</v>
      </c>
      <c r="X1402" s="1" t="e">
        <f>VLOOKUP($B1402&amp;$C1402&amp;$D1402,HFE!$A$3:$AJ$1048576,X$1,0)</f>
        <v>#REF!</v>
      </c>
      <c r="Y1402" s="2" t="e">
        <f t="shared" si="719"/>
        <v>#REF!</v>
      </c>
      <c r="Z1402" s="4">
        <f>VLOOKUP($B1402&amp;$C1402&amp;$D1402,Staqo!$A$3:$AJ$1048576,Z$1,0)</f>
        <v>100</v>
      </c>
      <c r="AA1402" s="4">
        <f>VLOOKUP($B1402&amp;$C1402&amp;$D1402,HFE!$A$3:$AJ$1048576,AA$1,0)</f>
        <v>0</v>
      </c>
      <c r="AB1402" s="5">
        <f t="shared" si="720"/>
        <v>-100</v>
      </c>
      <c r="AC1402" s="1">
        <f>VLOOKUP($B1402&amp;$C1402&amp;$D1402,Staqo!$A$3:$AJ$1048576,AC$1,0)</f>
        <v>100</v>
      </c>
      <c r="AD1402" s="1">
        <f>VLOOKUP($B1402&amp;$C1402&amp;$D1402,HFE!$A$3:$AJ$1048576,AD$1,0)*100</f>
        <v>100</v>
      </c>
      <c r="AE1402" s="2">
        <f t="shared" si="721"/>
        <v>0</v>
      </c>
      <c r="AF1402" s="1">
        <f>VLOOKUP($B1402&amp;$C1402&amp;$D1402,Staqo!$A$3:$AJ$1048576,AF$1,0)</f>
        <v>100</v>
      </c>
      <c r="AG1402" s="1">
        <f>VLOOKUP($B1402&amp;$C1402&amp;$D1402,HFE!$A$3:$AJ$1048576,AG$1,0)*100</f>
        <v>100</v>
      </c>
      <c r="AH1402" s="2">
        <f t="shared" si="722"/>
        <v>0</v>
      </c>
      <c r="AI1402" s="1">
        <f>VLOOKUP($B1402&amp;$C1402&amp;$D1402,Staqo!$A$3:$AJ$1048576,AI$1,0)</f>
        <v>0.219704</v>
      </c>
      <c r="AJ1402" s="1" t="e">
        <f>VLOOKUP($B1402&amp;$C1402&amp;$D1402,HFE!$A$3:$AJ$1048576,AJ$1,0)</f>
        <v>#REF!</v>
      </c>
      <c r="AK1402" s="2" t="e">
        <f t="shared" si="723"/>
        <v>#REF!</v>
      </c>
      <c r="AL1402" s="1">
        <f>VLOOKUP($B1402&amp;$C1402&amp;$D1402,Staqo!$A$3:$AJ$1048576,AL$1,0)</f>
        <v>0.199732</v>
      </c>
      <c r="AM1402" s="1" t="e">
        <f>VLOOKUP($B1402&amp;$C1402&amp;$D1402,HFE!$A$3:$AJ$1048576,AM$1,0)</f>
        <v>#REF!</v>
      </c>
      <c r="AN1402" s="2" t="e">
        <f t="shared" si="724"/>
        <v>#REF!</v>
      </c>
      <c r="AO1402" s="1">
        <f>VLOOKUP($B1402&amp;$C1402&amp;$D1402,Staqo!$A$3:$AJ$1048576,AO$1,0)</f>
        <v>0.217855</v>
      </c>
      <c r="AP1402" s="1" t="e">
        <f>VLOOKUP($B1402&amp;$C1402&amp;$D1402,HFE!$A$3:$AJ$1048576,AP$1,0)</f>
        <v>#REF!</v>
      </c>
      <c r="AQ1402" s="2" t="e">
        <f t="shared" si="725"/>
        <v>#REF!</v>
      </c>
      <c r="AR1402" s="1">
        <f>VLOOKUP($B1402&amp;$C1402&amp;$D1402,Staqo!$A$3:$AJ$1048576,AR$1,0)</f>
        <v>0.19805</v>
      </c>
      <c r="AS1402" s="1" t="e">
        <f>VLOOKUP($B1402&amp;$C1402&amp;$D1402,HFE!$A$3:$AJ$1048576,AS$1,0)</f>
        <v>#REF!</v>
      </c>
      <c r="AT1402" s="2" t="e">
        <f t="shared" si="726"/>
        <v>#REF!</v>
      </c>
      <c r="AU1402" s="1">
        <f>VLOOKUP($B1402&amp;$C1402&amp;$D1402,Staqo!$A$3:$AJ$1048576,AU$1,0)</f>
        <v>96.4068</v>
      </c>
      <c r="AV1402" s="1">
        <f>VLOOKUP($B1402&amp;$C1402&amp;$D1402,HFE!$A$3:$AJ$1048576,AV$1,0)</f>
        <v>0</v>
      </c>
      <c r="AW1402" s="2">
        <f t="shared" si="727"/>
        <v>-96.4068</v>
      </c>
      <c r="AX1402" s="4">
        <f>VLOOKUP($B1402&amp;$C1402&amp;$D1402,Staqo!$A$3:$AJ$1048576,AX$1,0)</f>
        <v>12</v>
      </c>
      <c r="AY1402" s="4">
        <f>VLOOKUP($B1402&amp;$C1402&amp;$D1402,HFE!$A$3:$AJ$1048576,AY$1,0)</f>
        <v>12</v>
      </c>
      <c r="AZ1402" s="5">
        <f t="shared" si="728"/>
        <v>0</v>
      </c>
      <c r="BA1402" s="1">
        <f>VLOOKUP($B1402&amp;$C1402&amp;$D1402,Staqo!$A$3:$AJ$1048576,BA$1,0)</f>
        <v>0</v>
      </c>
      <c r="BB1402" s="1">
        <f>VLOOKUP($B1402&amp;$C1402&amp;$D1402,HFE!$A$3:$AJ$1048576,BB$1,0)</f>
        <v>0</v>
      </c>
      <c r="BC1402" s="2">
        <f t="shared" si="729"/>
        <v>0</v>
      </c>
      <c r="BD1402" s="1">
        <f>VLOOKUP($B1402&amp;$C1402&amp;$D1402,Staqo!$A$3:$AJ$1048576,BD$1,0)</f>
        <v>0</v>
      </c>
      <c r="BE1402" s="1">
        <f>VLOOKUP($B1402&amp;$C1402&amp;$D1402,HFE!$A$3:$AJ$1048576,BE$1,0)</f>
        <v>0</v>
      </c>
      <c r="BF1402" s="2">
        <f t="shared" si="730"/>
        <v>0</v>
      </c>
      <c r="BG1402" s="1">
        <f>VLOOKUP($B1402&amp;$C1402&amp;$D1402,Staqo!$A$3:$AJ$1048576,BG$1,0)</f>
        <v>0</v>
      </c>
      <c r="BH1402" s="1">
        <f>VLOOKUP($B1402&amp;$C1402&amp;$D1402,HFE!$A$3:$AJ$1048576,BH$1,0)</f>
        <v>0</v>
      </c>
      <c r="BI1402" s="2">
        <f t="shared" si="731"/>
        <v>0</v>
      </c>
      <c r="BJ1402" s="1">
        <f>VLOOKUP($B1402&amp;$C1402&amp;$D1402,Staqo!$A$3:$AJ$1048576,BJ$1,0)</f>
        <v>0</v>
      </c>
      <c r="BK1402" s="1">
        <f>VLOOKUP($B1402&amp;$C1402&amp;$D1402,HFE!$A$3:$AJ$1048576,BK$1,0)</f>
        <v>0</v>
      </c>
      <c r="BL1402" s="2">
        <f t="shared" si="732"/>
        <v>0</v>
      </c>
      <c r="BM1402" s="1">
        <f>VLOOKUP($B1402&amp;$C1402&amp;$D1402,Staqo!$A$3:$AJ$1048576,BM$1,0)</f>
        <v>0</v>
      </c>
      <c r="BN1402" s="1">
        <f>VLOOKUP($B1402&amp;$C1402&amp;$D1402,HFE!$A$3:$AJ$1048576,BN$1,0)</f>
        <v>0</v>
      </c>
      <c r="BO1402" s="2">
        <f t="shared" si="733"/>
        <v>0</v>
      </c>
      <c r="BP1402" s="1">
        <f>VLOOKUP($B1402&amp;$C1402&amp;$D1402,Staqo!$A$3:$AJ$1048576,BP$1,0)</f>
        <v>0</v>
      </c>
      <c r="BQ1402" s="1">
        <f>VLOOKUP($B1402&amp;$C1402&amp;$D1402,HFE!$A$3:$AJ$1048576,BQ$1,0)</f>
        <v>0</v>
      </c>
      <c r="BR1402" s="2">
        <f t="shared" si="734"/>
        <v>0</v>
      </c>
      <c r="BS1402" s="1">
        <f>VLOOKUP($B1402&amp;$C1402&amp;$D1402,Staqo!$A$3:$AJ$1048576,BS$1,0)</f>
        <v>0</v>
      </c>
      <c r="BT1402" s="1">
        <f>VLOOKUP($B1402&amp;$C1402&amp;$D1402,HFE!$A$3:$AJ$1048576,BT$1,0)</f>
        <v>0</v>
      </c>
      <c r="BU1402" s="2">
        <f t="shared" si="735"/>
        <v>0</v>
      </c>
      <c r="BV1402" s="1">
        <f>VLOOKUP($B1402&amp;$C1402&amp;$D1402,Staqo!$A$3:$AJ$1048576,BV$1,0)</f>
        <v>0</v>
      </c>
      <c r="BW1402" s="1">
        <f>VLOOKUP($B1402&amp;$C1402&amp;$D1402,HFE!$A$3:$AJ$1048576,BW$1,0)</f>
        <v>0</v>
      </c>
      <c r="BX1402" s="2">
        <f t="shared" si="736"/>
        <v>0</v>
      </c>
      <c r="BY1402" s="1">
        <f>VLOOKUP($B1402&amp;$C1402&amp;$D1402,Staqo!$A$3:$AJ$1048576,BY$1,0)</f>
        <v>0</v>
      </c>
      <c r="BZ1402" s="1">
        <f>VLOOKUP($B1402&amp;$C1402&amp;$D1402,HFE!$A$3:$AJ$1048576,BZ$1,0)</f>
        <v>0</v>
      </c>
      <c r="CA1402" s="2">
        <f t="shared" si="737"/>
        <v>0</v>
      </c>
      <c r="CB1402" s="1">
        <f>VLOOKUP($B1402&amp;$C1402&amp;$D1402,Staqo!$A$3:$AJ$1048576,CB$1,0)</f>
        <v>0</v>
      </c>
      <c r="CC1402" s="1">
        <f>VLOOKUP($B1402&amp;$C1402&amp;$D1402,HFE!$A$3:$AJ$1048576,CC$1,0)</f>
        <v>0</v>
      </c>
      <c r="CD1402" s="2">
        <f t="shared" si="738"/>
        <v>0</v>
      </c>
      <c r="CE1402" s="1">
        <f>VLOOKUP($B1402&amp;$C1402&amp;$D1402,Staqo!$A$3:$AJ$1048576,CE$1,0)</f>
        <v>0</v>
      </c>
      <c r="CF1402" s="1">
        <f>VLOOKUP($B1402&amp;$C1402&amp;$D1402,HFE!$A$3:$AJ$1048576,CF$1,0)</f>
        <v>0</v>
      </c>
      <c r="CG1402" s="2">
        <f t="shared" si="739"/>
        <v>0</v>
      </c>
      <c r="CH1402" s="1">
        <f>VLOOKUP($B1402&amp;$C1402&amp;$D1402,Staqo!$A$3:$AJ$1048576,CH$1,0)</f>
        <v>0</v>
      </c>
      <c r="CI1402" s="1">
        <f>VLOOKUP($B1402&amp;$C1402&amp;$D1402,HFE!$A$3:$AJ$1048576,CI$1,0)</f>
        <v>0</v>
      </c>
      <c r="CJ1402" s="2">
        <f t="shared" si="740"/>
        <v>0</v>
      </c>
      <c r="CK1402" s="1">
        <f>VLOOKUP($B1402&amp;$C1402&amp;$D1402,Staqo!$A$3:$AJ$1048576,CK$1,0)</f>
        <v>0</v>
      </c>
      <c r="CL1402" s="1">
        <f>VLOOKUP($B1402&amp;$C1402&amp;$D1402,HFE!$A$3:$AJ$1048576,CL$1,0)</f>
        <v>0</v>
      </c>
      <c r="CM1402" s="2">
        <f t="shared" si="741"/>
        <v>0</v>
      </c>
      <c r="CN1402" s="1">
        <f>VLOOKUP($B1402&amp;$C1402&amp;$D1402,Staqo!$A$3:$AJ$1048576,CN$1,0)</f>
        <v>0</v>
      </c>
      <c r="CO1402" s="1">
        <f>VLOOKUP($B1402&amp;$C1402&amp;$D1402,HFE!$A$3:$AJ$1048576,CO$1,0)</f>
        <v>0</v>
      </c>
      <c r="CP1402" s="2">
        <f t="shared" si="742"/>
        <v>0</v>
      </c>
      <c r="CQ1402" s="1">
        <f>VLOOKUP($B1402&amp;$C1402&amp;$D1402,Staqo!$A$3:$AJ$1048576,CQ$1,0)</f>
        <v>0</v>
      </c>
      <c r="CR1402" s="1">
        <f>VLOOKUP($B1402&amp;$C1402&amp;$D1402,HFE!$A$3:$AJ$1048576,CR$1,0)</f>
        <v>0</v>
      </c>
      <c r="CS1402" s="2">
        <f t="shared" si="743"/>
        <v>0</v>
      </c>
      <c r="CT1402" s="1"/>
      <c r="CU1402" s="1"/>
      <c r="CV1402" s="2"/>
    </row>
    <row r="1403" hidden="1" spans="1:100">
      <c r="A1403" s="1" t="s">
        <v>95</v>
      </c>
      <c r="B1403" s="1" t="s">
        <v>96</v>
      </c>
      <c r="C1403" s="3">
        <v>44589</v>
      </c>
      <c r="D1403" s="1" t="s">
        <v>132</v>
      </c>
      <c r="E1403" s="1">
        <f>VLOOKUP($B1403&amp;$C1403&amp;$D1403,Staqo!$A$3:$AJ$1048576,E$1,0)</f>
        <v>5.34072</v>
      </c>
      <c r="F1403" s="1" t="e">
        <f>VLOOKUP($B1403&amp;$C1403&amp;$D1403,HFE!$A$3:$AJ$1048576,F$1,0)</f>
        <v>#REF!</v>
      </c>
      <c r="G1403" s="2" t="e">
        <f t="shared" si="713"/>
        <v>#REF!</v>
      </c>
      <c r="H1403" s="1">
        <f>VLOOKUP($B1403&amp;$C1403&amp;$D1403,Staqo!$A$3:$AJ$1048576,H$1,0)</f>
        <v>6.17101</v>
      </c>
      <c r="I1403" s="1" t="e">
        <f>VLOOKUP($B1403&amp;$C1403&amp;$D1403,HFE!$A$3:$AJ$1048576,I$1,0)</f>
        <v>#REF!</v>
      </c>
      <c r="J1403" s="2" t="e">
        <f t="shared" si="714"/>
        <v>#REF!</v>
      </c>
      <c r="K1403" s="1">
        <f>VLOOKUP($B1403&amp;$C1403&amp;$D1403,Staqo!$A$3:$AJ$1048576,K$1,0)</f>
        <v>6822.98</v>
      </c>
      <c r="L1403" s="1" t="e">
        <f>VLOOKUP($B1403&amp;$C1403&amp;$D1403,HFE!$A$3:$AJ$1048576,L$1,0)</f>
        <v>#REF!</v>
      </c>
      <c r="M1403" s="2" t="e">
        <f t="shared" si="715"/>
        <v>#REF!</v>
      </c>
      <c r="N1403" s="1">
        <f>VLOOKUP($B1403&amp;$C1403&amp;$D1403,Staqo!$A$3:$AJ$1048576,N$1,0)</f>
        <v>5300</v>
      </c>
      <c r="O1403" s="1">
        <f>VLOOKUP($B1403&amp;$C1403&amp;$D1403,HFE!$A$3:$AJ$1048576,O$1,0)</f>
        <v>0</v>
      </c>
      <c r="P1403" s="2">
        <f t="shared" si="716"/>
        <v>-5300</v>
      </c>
      <c r="Q1403" s="1">
        <f>VLOOKUP($B1403&amp;$C1403&amp;$D1403,Staqo!$A$3:$AJ$1048576,Q$1,0)</f>
        <v>5255.39</v>
      </c>
      <c r="R1403" s="1">
        <f>VLOOKUP($B1403&amp;$C1403&amp;$D1403,HFE!$A$3:$AJ$1048576,R$1,0)</f>
        <v>0</v>
      </c>
      <c r="S1403" s="2">
        <f t="shared" si="717"/>
        <v>-5255.39</v>
      </c>
      <c r="T1403" s="1">
        <f>VLOOKUP($B1403&amp;$C1403&amp;$D1403,Staqo!$A$3:$AJ$1048576,T$1,0)</f>
        <v>0.776787</v>
      </c>
      <c r="U1403" s="1" t="e">
        <f>VLOOKUP($B1403&amp;$C1403&amp;$D1403,HFE!$A$3:$AJ$1048576,U$1,0)</f>
        <v>#REF!</v>
      </c>
      <c r="V1403" s="2" t="e">
        <f t="shared" si="718"/>
        <v>#REF!</v>
      </c>
      <c r="W1403" s="1">
        <f>VLOOKUP($B1403&amp;$C1403&amp;$D1403,Staqo!$A$3:$AJ$1048576,W$1,0)</f>
        <v>0.770249</v>
      </c>
      <c r="X1403" s="1" t="e">
        <f>VLOOKUP($B1403&amp;$C1403&amp;$D1403,HFE!$A$3:$AJ$1048576,X$1,0)</f>
        <v>#REF!</v>
      </c>
      <c r="Y1403" s="2" t="e">
        <f t="shared" si="719"/>
        <v>#REF!</v>
      </c>
      <c r="Z1403" s="4">
        <f>VLOOKUP($B1403&amp;$C1403&amp;$D1403,Staqo!$A$3:$AJ$1048576,Z$1,0)</f>
        <v>100</v>
      </c>
      <c r="AA1403" s="4">
        <f>VLOOKUP($B1403&amp;$C1403&amp;$D1403,HFE!$A$3:$AJ$1048576,AA$1,0)</f>
        <v>0</v>
      </c>
      <c r="AB1403" s="5">
        <f t="shared" si="720"/>
        <v>-100</v>
      </c>
      <c r="AC1403" s="1">
        <f>VLOOKUP($B1403&amp;$C1403&amp;$D1403,Staqo!$A$3:$AJ$1048576,AC$1,0)</f>
        <v>100</v>
      </c>
      <c r="AD1403" s="1">
        <f>VLOOKUP($B1403&amp;$C1403&amp;$D1403,HFE!$A$3:$AJ$1048576,AD$1,0)*100</f>
        <v>100</v>
      </c>
      <c r="AE1403" s="2">
        <f t="shared" si="721"/>
        <v>0</v>
      </c>
      <c r="AF1403" s="1">
        <f>VLOOKUP($B1403&amp;$C1403&amp;$D1403,Staqo!$A$3:$AJ$1048576,AF$1,0)</f>
        <v>100</v>
      </c>
      <c r="AG1403" s="1">
        <f>VLOOKUP($B1403&amp;$C1403&amp;$D1403,HFE!$A$3:$AJ$1048576,AG$1,0)*100</f>
        <v>100</v>
      </c>
      <c r="AH1403" s="2">
        <f t="shared" si="722"/>
        <v>0</v>
      </c>
      <c r="AI1403" s="1">
        <f>VLOOKUP($B1403&amp;$C1403&amp;$D1403,Staqo!$A$3:$AJ$1048576,AI$1,0)</f>
        <v>0.219704</v>
      </c>
      <c r="AJ1403" s="1" t="e">
        <f>VLOOKUP($B1403&amp;$C1403&amp;$D1403,HFE!$A$3:$AJ$1048576,AJ$1,0)</f>
        <v>#REF!</v>
      </c>
      <c r="AK1403" s="2" t="e">
        <f t="shared" si="723"/>
        <v>#REF!</v>
      </c>
      <c r="AL1403" s="1">
        <f>VLOOKUP($B1403&amp;$C1403&amp;$D1403,Staqo!$A$3:$AJ$1048576,AL$1,0)</f>
        <v>0.199732</v>
      </c>
      <c r="AM1403" s="1" t="e">
        <f>VLOOKUP($B1403&amp;$C1403&amp;$D1403,HFE!$A$3:$AJ$1048576,AM$1,0)</f>
        <v>#REF!</v>
      </c>
      <c r="AN1403" s="2" t="e">
        <f t="shared" si="724"/>
        <v>#REF!</v>
      </c>
      <c r="AO1403" s="1">
        <f>VLOOKUP($B1403&amp;$C1403&amp;$D1403,Staqo!$A$3:$AJ$1048576,AO$1,0)</f>
        <v>0.217855</v>
      </c>
      <c r="AP1403" s="1" t="e">
        <f>VLOOKUP($B1403&amp;$C1403&amp;$D1403,HFE!$A$3:$AJ$1048576,AP$1,0)</f>
        <v>#REF!</v>
      </c>
      <c r="AQ1403" s="2" t="e">
        <f t="shared" si="725"/>
        <v>#REF!</v>
      </c>
      <c r="AR1403" s="1">
        <f>VLOOKUP($B1403&amp;$C1403&amp;$D1403,Staqo!$A$3:$AJ$1048576,AR$1,0)</f>
        <v>0.19805</v>
      </c>
      <c r="AS1403" s="1" t="e">
        <f>VLOOKUP($B1403&amp;$C1403&amp;$D1403,HFE!$A$3:$AJ$1048576,AS$1,0)</f>
        <v>#REF!</v>
      </c>
      <c r="AT1403" s="2" t="e">
        <f t="shared" si="726"/>
        <v>#REF!</v>
      </c>
      <c r="AU1403" s="1">
        <f>VLOOKUP($B1403&amp;$C1403&amp;$D1403,Staqo!$A$3:$AJ$1048576,AU$1,0)</f>
        <v>96.3256</v>
      </c>
      <c r="AV1403" s="1">
        <f>VLOOKUP($B1403&amp;$C1403&amp;$D1403,HFE!$A$3:$AJ$1048576,AV$1,0)</f>
        <v>0</v>
      </c>
      <c r="AW1403" s="2">
        <f t="shared" si="727"/>
        <v>-96.3256</v>
      </c>
      <c r="AX1403" s="4">
        <f>VLOOKUP($B1403&amp;$C1403&amp;$D1403,Staqo!$A$3:$AJ$1048576,AX$1,0)</f>
        <v>12</v>
      </c>
      <c r="AY1403" s="4">
        <f>VLOOKUP($B1403&amp;$C1403&amp;$D1403,HFE!$A$3:$AJ$1048576,AY$1,0)</f>
        <v>12</v>
      </c>
      <c r="AZ1403" s="5">
        <f t="shared" si="728"/>
        <v>0</v>
      </c>
      <c r="BA1403" s="1">
        <f>VLOOKUP($B1403&amp;$C1403&amp;$D1403,Staqo!$A$3:$AJ$1048576,BA$1,0)</f>
        <v>0</v>
      </c>
      <c r="BB1403" s="1">
        <f>VLOOKUP($B1403&amp;$C1403&amp;$D1403,HFE!$A$3:$AJ$1048576,BB$1,0)</f>
        <v>0</v>
      </c>
      <c r="BC1403" s="2">
        <f t="shared" si="729"/>
        <v>0</v>
      </c>
      <c r="BD1403" s="1">
        <f>VLOOKUP($B1403&amp;$C1403&amp;$D1403,Staqo!$A$3:$AJ$1048576,BD$1,0)</f>
        <v>0</v>
      </c>
      <c r="BE1403" s="1">
        <f>VLOOKUP($B1403&amp;$C1403&amp;$D1403,HFE!$A$3:$AJ$1048576,BE$1,0)</f>
        <v>0</v>
      </c>
      <c r="BF1403" s="2">
        <f t="shared" si="730"/>
        <v>0</v>
      </c>
      <c r="BG1403" s="1">
        <f>VLOOKUP($B1403&amp;$C1403&amp;$D1403,Staqo!$A$3:$AJ$1048576,BG$1,0)</f>
        <v>0</v>
      </c>
      <c r="BH1403" s="1">
        <f>VLOOKUP($B1403&amp;$C1403&amp;$D1403,HFE!$A$3:$AJ$1048576,BH$1,0)</f>
        <v>0</v>
      </c>
      <c r="BI1403" s="2">
        <f t="shared" si="731"/>
        <v>0</v>
      </c>
      <c r="BJ1403" s="1">
        <f>VLOOKUP($B1403&amp;$C1403&amp;$D1403,Staqo!$A$3:$AJ$1048576,BJ$1,0)</f>
        <v>0</v>
      </c>
      <c r="BK1403" s="1">
        <f>VLOOKUP($B1403&amp;$C1403&amp;$D1403,HFE!$A$3:$AJ$1048576,BK$1,0)</f>
        <v>0</v>
      </c>
      <c r="BL1403" s="2">
        <f t="shared" si="732"/>
        <v>0</v>
      </c>
      <c r="BM1403" s="1">
        <f>VLOOKUP($B1403&amp;$C1403&amp;$D1403,Staqo!$A$3:$AJ$1048576,BM$1,0)</f>
        <v>0</v>
      </c>
      <c r="BN1403" s="1">
        <f>VLOOKUP($B1403&amp;$C1403&amp;$D1403,HFE!$A$3:$AJ$1048576,BN$1,0)</f>
        <v>0</v>
      </c>
      <c r="BO1403" s="2">
        <f t="shared" si="733"/>
        <v>0</v>
      </c>
      <c r="BP1403" s="1">
        <f>VLOOKUP($B1403&amp;$C1403&amp;$D1403,Staqo!$A$3:$AJ$1048576,BP$1,0)</f>
        <v>0</v>
      </c>
      <c r="BQ1403" s="1">
        <f>VLOOKUP($B1403&amp;$C1403&amp;$D1403,HFE!$A$3:$AJ$1048576,BQ$1,0)</f>
        <v>0</v>
      </c>
      <c r="BR1403" s="2">
        <f t="shared" si="734"/>
        <v>0</v>
      </c>
      <c r="BS1403" s="1">
        <f>VLOOKUP($B1403&amp;$C1403&amp;$D1403,Staqo!$A$3:$AJ$1048576,BS$1,0)</f>
        <v>0</v>
      </c>
      <c r="BT1403" s="1">
        <f>VLOOKUP($B1403&amp;$C1403&amp;$D1403,HFE!$A$3:$AJ$1048576,BT$1,0)</f>
        <v>0</v>
      </c>
      <c r="BU1403" s="2">
        <f t="shared" si="735"/>
        <v>0</v>
      </c>
      <c r="BV1403" s="1">
        <f>VLOOKUP($B1403&amp;$C1403&amp;$D1403,Staqo!$A$3:$AJ$1048576,BV$1,0)</f>
        <v>0</v>
      </c>
      <c r="BW1403" s="1">
        <f>VLOOKUP($B1403&amp;$C1403&amp;$D1403,HFE!$A$3:$AJ$1048576,BW$1,0)</f>
        <v>0</v>
      </c>
      <c r="BX1403" s="2">
        <f t="shared" si="736"/>
        <v>0</v>
      </c>
      <c r="BY1403" s="1">
        <f>VLOOKUP($B1403&amp;$C1403&amp;$D1403,Staqo!$A$3:$AJ$1048576,BY$1,0)</f>
        <v>0</v>
      </c>
      <c r="BZ1403" s="1">
        <f>VLOOKUP($B1403&amp;$C1403&amp;$D1403,HFE!$A$3:$AJ$1048576,BZ$1,0)</f>
        <v>0</v>
      </c>
      <c r="CA1403" s="2">
        <f t="shared" si="737"/>
        <v>0</v>
      </c>
      <c r="CB1403" s="1">
        <f>VLOOKUP($B1403&amp;$C1403&amp;$D1403,Staqo!$A$3:$AJ$1048576,CB$1,0)</f>
        <v>0</v>
      </c>
      <c r="CC1403" s="1">
        <f>VLOOKUP($B1403&amp;$C1403&amp;$D1403,HFE!$A$3:$AJ$1048576,CC$1,0)</f>
        <v>0</v>
      </c>
      <c r="CD1403" s="2">
        <f t="shared" si="738"/>
        <v>0</v>
      </c>
      <c r="CE1403" s="1">
        <f>VLOOKUP($B1403&amp;$C1403&amp;$D1403,Staqo!$A$3:$AJ$1048576,CE$1,0)</f>
        <v>0</v>
      </c>
      <c r="CF1403" s="1">
        <f>VLOOKUP($B1403&amp;$C1403&amp;$D1403,HFE!$A$3:$AJ$1048576,CF$1,0)</f>
        <v>0</v>
      </c>
      <c r="CG1403" s="2">
        <f t="shared" si="739"/>
        <v>0</v>
      </c>
      <c r="CH1403" s="1">
        <f>VLOOKUP($B1403&amp;$C1403&amp;$D1403,Staqo!$A$3:$AJ$1048576,CH$1,0)</f>
        <v>0</v>
      </c>
      <c r="CI1403" s="1">
        <f>VLOOKUP($B1403&amp;$C1403&amp;$D1403,HFE!$A$3:$AJ$1048576,CI$1,0)</f>
        <v>0</v>
      </c>
      <c r="CJ1403" s="2">
        <f t="shared" si="740"/>
        <v>0</v>
      </c>
      <c r="CK1403" s="1">
        <f>VLOOKUP($B1403&amp;$C1403&amp;$D1403,Staqo!$A$3:$AJ$1048576,CK$1,0)</f>
        <v>0</v>
      </c>
      <c r="CL1403" s="1">
        <f>VLOOKUP($B1403&amp;$C1403&amp;$D1403,HFE!$A$3:$AJ$1048576,CL$1,0)</f>
        <v>0</v>
      </c>
      <c r="CM1403" s="2">
        <f t="shared" si="741"/>
        <v>0</v>
      </c>
      <c r="CN1403" s="1">
        <f>VLOOKUP($B1403&amp;$C1403&amp;$D1403,Staqo!$A$3:$AJ$1048576,CN$1,0)</f>
        <v>0</v>
      </c>
      <c r="CO1403" s="1">
        <f>VLOOKUP($B1403&amp;$C1403&amp;$D1403,HFE!$A$3:$AJ$1048576,CO$1,0)</f>
        <v>0</v>
      </c>
      <c r="CP1403" s="2">
        <f t="shared" si="742"/>
        <v>0</v>
      </c>
      <c r="CQ1403" s="1">
        <f>VLOOKUP($B1403&amp;$C1403&amp;$D1403,Staqo!$A$3:$AJ$1048576,CQ$1,0)</f>
        <v>0</v>
      </c>
      <c r="CR1403" s="1">
        <f>VLOOKUP($B1403&amp;$C1403&amp;$D1403,HFE!$A$3:$AJ$1048576,CR$1,0)</f>
        <v>0</v>
      </c>
      <c r="CS1403" s="2">
        <f t="shared" si="743"/>
        <v>0</v>
      </c>
      <c r="CT1403" s="1"/>
      <c r="CU1403" s="1"/>
      <c r="CV1403" s="2"/>
    </row>
    <row r="1404" hidden="1" spans="1:100">
      <c r="A1404" s="1" t="s">
        <v>95</v>
      </c>
      <c r="B1404" s="1" t="s">
        <v>96</v>
      </c>
      <c r="C1404" s="3">
        <v>44589</v>
      </c>
      <c r="D1404" s="1" t="s">
        <v>133</v>
      </c>
      <c r="E1404" s="1">
        <f>VLOOKUP($B1404&amp;$C1404&amp;$D1404,Staqo!$A$3:$AJ$1048576,E$1,0)</f>
        <v>5.34072</v>
      </c>
      <c r="F1404" s="1" t="e">
        <f>VLOOKUP($B1404&amp;$C1404&amp;$D1404,HFE!$A$3:$AJ$1048576,F$1,0)</f>
        <v>#REF!</v>
      </c>
      <c r="G1404" s="2" t="e">
        <f t="shared" si="713"/>
        <v>#REF!</v>
      </c>
      <c r="H1404" s="1">
        <f>VLOOKUP($B1404&amp;$C1404&amp;$D1404,Staqo!$A$3:$AJ$1048576,H$1,0)</f>
        <v>6.17101</v>
      </c>
      <c r="I1404" s="1" t="e">
        <f>VLOOKUP($B1404&amp;$C1404&amp;$D1404,HFE!$A$3:$AJ$1048576,I$1,0)</f>
        <v>#REF!</v>
      </c>
      <c r="J1404" s="2" t="e">
        <f t="shared" si="714"/>
        <v>#REF!</v>
      </c>
      <c r="K1404" s="1">
        <f>VLOOKUP($B1404&amp;$C1404&amp;$D1404,Staqo!$A$3:$AJ$1048576,K$1,0)</f>
        <v>6427.72</v>
      </c>
      <c r="L1404" s="1" t="e">
        <f>VLOOKUP($B1404&amp;$C1404&amp;$D1404,HFE!$A$3:$AJ$1048576,L$1,0)</f>
        <v>#REF!</v>
      </c>
      <c r="M1404" s="2" t="e">
        <f t="shared" si="715"/>
        <v>#REF!</v>
      </c>
      <c r="N1404" s="1">
        <f>VLOOKUP($B1404&amp;$C1404&amp;$D1404,Staqo!$A$3:$AJ$1048576,N$1,0)</f>
        <v>4950</v>
      </c>
      <c r="O1404" s="1">
        <f>VLOOKUP($B1404&amp;$C1404&amp;$D1404,HFE!$A$3:$AJ$1048576,O$1,0)</f>
        <v>0</v>
      </c>
      <c r="P1404" s="2">
        <f t="shared" si="716"/>
        <v>-4950</v>
      </c>
      <c r="Q1404" s="1">
        <f>VLOOKUP($B1404&amp;$C1404&amp;$D1404,Staqo!$A$3:$AJ$1048576,Q$1,0)</f>
        <v>4908.33</v>
      </c>
      <c r="R1404" s="1">
        <f>VLOOKUP($B1404&amp;$C1404&amp;$D1404,HFE!$A$3:$AJ$1048576,R$1,0)</f>
        <v>0</v>
      </c>
      <c r="S1404" s="2">
        <f t="shared" si="717"/>
        <v>-4908.33</v>
      </c>
      <c r="T1404" s="1">
        <f>VLOOKUP($B1404&amp;$C1404&amp;$D1404,Staqo!$A$3:$AJ$1048576,T$1,0)</f>
        <v>0.770102</v>
      </c>
      <c r="U1404" s="1" t="e">
        <f>VLOOKUP($B1404&amp;$C1404&amp;$D1404,HFE!$A$3:$AJ$1048576,U$1,0)</f>
        <v>#REF!</v>
      </c>
      <c r="V1404" s="2" t="e">
        <f t="shared" si="718"/>
        <v>#REF!</v>
      </c>
      <c r="W1404" s="1">
        <f>VLOOKUP($B1404&amp;$C1404&amp;$D1404,Staqo!$A$3:$AJ$1048576,W$1,0)</f>
        <v>0.763619</v>
      </c>
      <c r="X1404" s="1" t="e">
        <f>VLOOKUP($B1404&amp;$C1404&amp;$D1404,HFE!$A$3:$AJ$1048576,X$1,0)</f>
        <v>#REF!</v>
      </c>
      <c r="Y1404" s="2" t="e">
        <f t="shared" si="719"/>
        <v>#REF!</v>
      </c>
      <c r="Z1404" s="4">
        <f>VLOOKUP($B1404&amp;$C1404&amp;$D1404,Staqo!$A$3:$AJ$1048576,Z$1,0)</f>
        <v>100</v>
      </c>
      <c r="AA1404" s="4">
        <f>VLOOKUP($B1404&amp;$C1404&amp;$D1404,HFE!$A$3:$AJ$1048576,AA$1,0)</f>
        <v>0</v>
      </c>
      <c r="AB1404" s="5">
        <f t="shared" si="720"/>
        <v>-100</v>
      </c>
      <c r="AC1404" s="1">
        <f>VLOOKUP($B1404&amp;$C1404&amp;$D1404,Staqo!$A$3:$AJ$1048576,AC$1,0)</f>
        <v>100</v>
      </c>
      <c r="AD1404" s="1">
        <f>VLOOKUP($B1404&amp;$C1404&amp;$D1404,HFE!$A$3:$AJ$1048576,AD$1,0)*100</f>
        <v>100</v>
      </c>
      <c r="AE1404" s="2">
        <f t="shared" si="721"/>
        <v>0</v>
      </c>
      <c r="AF1404" s="1">
        <f>VLOOKUP($B1404&amp;$C1404&amp;$D1404,Staqo!$A$3:$AJ$1048576,AF$1,0)</f>
        <v>100</v>
      </c>
      <c r="AG1404" s="1">
        <f>VLOOKUP($B1404&amp;$C1404&amp;$D1404,HFE!$A$3:$AJ$1048576,AG$1,0)*100</f>
        <v>100</v>
      </c>
      <c r="AH1404" s="2">
        <f t="shared" si="722"/>
        <v>0</v>
      </c>
      <c r="AI1404" s="1">
        <f>VLOOKUP($B1404&amp;$C1404&amp;$D1404,Staqo!$A$3:$AJ$1048576,AI$1,0)</f>
        <v>0.217168</v>
      </c>
      <c r="AJ1404" s="1" t="e">
        <f>VLOOKUP($B1404&amp;$C1404&amp;$D1404,HFE!$A$3:$AJ$1048576,AJ$1,0)</f>
        <v>#REF!</v>
      </c>
      <c r="AK1404" s="2" t="e">
        <f t="shared" si="723"/>
        <v>#REF!</v>
      </c>
      <c r="AL1404" s="1">
        <f>VLOOKUP($B1404&amp;$C1404&amp;$D1404,Staqo!$A$3:$AJ$1048576,AL$1,0)</f>
        <v>0.198013</v>
      </c>
      <c r="AM1404" s="1" t="e">
        <f>VLOOKUP($B1404&amp;$C1404&amp;$D1404,HFE!$A$3:$AJ$1048576,AM$1,0)</f>
        <v>#REF!</v>
      </c>
      <c r="AN1404" s="2" t="e">
        <f t="shared" si="724"/>
        <v>#REF!</v>
      </c>
      <c r="AO1404" s="1">
        <f>VLOOKUP($B1404&amp;$C1404&amp;$D1404,Staqo!$A$3:$AJ$1048576,AO$1,0)</f>
        <v>0.21534</v>
      </c>
      <c r="AP1404" s="1" t="e">
        <f>VLOOKUP($B1404&amp;$C1404&amp;$D1404,HFE!$A$3:$AJ$1048576,AP$1,0)</f>
        <v>#REF!</v>
      </c>
      <c r="AQ1404" s="2" t="e">
        <f t="shared" si="725"/>
        <v>#REF!</v>
      </c>
      <c r="AR1404" s="1">
        <f>VLOOKUP($B1404&amp;$C1404&amp;$D1404,Staqo!$A$3:$AJ$1048576,AR$1,0)</f>
        <v>0.196346</v>
      </c>
      <c r="AS1404" s="1" t="e">
        <f>VLOOKUP($B1404&amp;$C1404&amp;$D1404,HFE!$A$3:$AJ$1048576,AS$1,0)</f>
        <v>#REF!</v>
      </c>
      <c r="AT1404" s="2" t="e">
        <f t="shared" si="726"/>
        <v>#REF!</v>
      </c>
      <c r="AU1404" s="1">
        <f>VLOOKUP($B1404&amp;$C1404&amp;$D1404,Staqo!$A$3:$AJ$1048576,AU$1,0)</f>
        <v>96.8206</v>
      </c>
      <c r="AV1404" s="1">
        <f>VLOOKUP($B1404&amp;$C1404&amp;$D1404,HFE!$A$3:$AJ$1048576,AV$1,0)</f>
        <v>0</v>
      </c>
      <c r="AW1404" s="2">
        <f t="shared" si="727"/>
        <v>-96.8206</v>
      </c>
      <c r="AX1404" s="4">
        <f>VLOOKUP($B1404&amp;$C1404&amp;$D1404,Staqo!$A$3:$AJ$1048576,AX$1,0)</f>
        <v>12</v>
      </c>
      <c r="AY1404" s="4">
        <f>VLOOKUP($B1404&amp;$C1404&amp;$D1404,HFE!$A$3:$AJ$1048576,AY$1,0)</f>
        <v>12</v>
      </c>
      <c r="AZ1404" s="5">
        <f t="shared" si="728"/>
        <v>0</v>
      </c>
      <c r="BA1404" s="1">
        <f>VLOOKUP($B1404&amp;$C1404&amp;$D1404,Staqo!$A$3:$AJ$1048576,BA$1,0)</f>
        <v>0</v>
      </c>
      <c r="BB1404" s="1">
        <f>VLOOKUP($B1404&amp;$C1404&amp;$D1404,HFE!$A$3:$AJ$1048576,BB$1,0)</f>
        <v>0</v>
      </c>
      <c r="BC1404" s="2">
        <f t="shared" si="729"/>
        <v>0</v>
      </c>
      <c r="BD1404" s="1">
        <f>VLOOKUP($B1404&amp;$C1404&amp;$D1404,Staqo!$A$3:$AJ$1048576,BD$1,0)</f>
        <v>0</v>
      </c>
      <c r="BE1404" s="1">
        <f>VLOOKUP($B1404&amp;$C1404&amp;$D1404,HFE!$A$3:$AJ$1048576,BE$1,0)</f>
        <v>0</v>
      </c>
      <c r="BF1404" s="2">
        <f t="shared" si="730"/>
        <v>0</v>
      </c>
      <c r="BG1404" s="1">
        <f>VLOOKUP($B1404&amp;$C1404&amp;$D1404,Staqo!$A$3:$AJ$1048576,BG$1,0)</f>
        <v>0</v>
      </c>
      <c r="BH1404" s="1">
        <f>VLOOKUP($B1404&amp;$C1404&amp;$D1404,HFE!$A$3:$AJ$1048576,BH$1,0)</f>
        <v>0</v>
      </c>
      <c r="BI1404" s="2">
        <f t="shared" si="731"/>
        <v>0</v>
      </c>
      <c r="BJ1404" s="1">
        <f>VLOOKUP($B1404&amp;$C1404&amp;$D1404,Staqo!$A$3:$AJ$1048576,BJ$1,0)</f>
        <v>0</v>
      </c>
      <c r="BK1404" s="1">
        <f>VLOOKUP($B1404&amp;$C1404&amp;$D1404,HFE!$A$3:$AJ$1048576,BK$1,0)</f>
        <v>0</v>
      </c>
      <c r="BL1404" s="2">
        <f t="shared" si="732"/>
        <v>0</v>
      </c>
      <c r="BM1404" s="1">
        <f>VLOOKUP($B1404&amp;$C1404&amp;$D1404,Staqo!$A$3:$AJ$1048576,BM$1,0)</f>
        <v>0</v>
      </c>
      <c r="BN1404" s="1">
        <f>VLOOKUP($B1404&amp;$C1404&amp;$D1404,HFE!$A$3:$AJ$1048576,BN$1,0)</f>
        <v>0</v>
      </c>
      <c r="BO1404" s="2">
        <f t="shared" si="733"/>
        <v>0</v>
      </c>
      <c r="BP1404" s="1">
        <f>VLOOKUP($B1404&amp;$C1404&amp;$D1404,Staqo!$A$3:$AJ$1048576,BP$1,0)</f>
        <v>0</v>
      </c>
      <c r="BQ1404" s="1">
        <f>VLOOKUP($B1404&amp;$C1404&amp;$D1404,HFE!$A$3:$AJ$1048576,BQ$1,0)</f>
        <v>0</v>
      </c>
      <c r="BR1404" s="2">
        <f t="shared" si="734"/>
        <v>0</v>
      </c>
      <c r="BS1404" s="1">
        <f>VLOOKUP($B1404&amp;$C1404&amp;$D1404,Staqo!$A$3:$AJ$1048576,BS$1,0)</f>
        <v>0</v>
      </c>
      <c r="BT1404" s="1">
        <f>VLOOKUP($B1404&amp;$C1404&amp;$D1404,HFE!$A$3:$AJ$1048576,BT$1,0)</f>
        <v>0</v>
      </c>
      <c r="BU1404" s="2">
        <f t="shared" si="735"/>
        <v>0</v>
      </c>
      <c r="BV1404" s="1">
        <f>VLOOKUP($B1404&amp;$C1404&amp;$D1404,Staqo!$A$3:$AJ$1048576,BV$1,0)</f>
        <v>0</v>
      </c>
      <c r="BW1404" s="1">
        <f>VLOOKUP($B1404&amp;$C1404&amp;$D1404,HFE!$A$3:$AJ$1048576,BW$1,0)</f>
        <v>0</v>
      </c>
      <c r="BX1404" s="2">
        <f t="shared" si="736"/>
        <v>0</v>
      </c>
      <c r="BY1404" s="1">
        <f>VLOOKUP($B1404&amp;$C1404&amp;$D1404,Staqo!$A$3:$AJ$1048576,BY$1,0)</f>
        <v>0</v>
      </c>
      <c r="BZ1404" s="1">
        <f>VLOOKUP($B1404&amp;$C1404&amp;$D1404,HFE!$A$3:$AJ$1048576,BZ$1,0)</f>
        <v>0</v>
      </c>
      <c r="CA1404" s="2">
        <f t="shared" si="737"/>
        <v>0</v>
      </c>
      <c r="CB1404" s="1">
        <f>VLOOKUP($B1404&amp;$C1404&amp;$D1404,Staqo!$A$3:$AJ$1048576,CB$1,0)</f>
        <v>0</v>
      </c>
      <c r="CC1404" s="1">
        <f>VLOOKUP($B1404&amp;$C1404&amp;$D1404,HFE!$A$3:$AJ$1048576,CC$1,0)</f>
        <v>0</v>
      </c>
      <c r="CD1404" s="2">
        <f t="shared" si="738"/>
        <v>0</v>
      </c>
      <c r="CE1404" s="1">
        <f>VLOOKUP($B1404&amp;$C1404&amp;$D1404,Staqo!$A$3:$AJ$1048576,CE$1,0)</f>
        <v>0</v>
      </c>
      <c r="CF1404" s="1">
        <f>VLOOKUP($B1404&amp;$C1404&amp;$D1404,HFE!$A$3:$AJ$1048576,CF$1,0)</f>
        <v>0</v>
      </c>
      <c r="CG1404" s="2">
        <f t="shared" si="739"/>
        <v>0</v>
      </c>
      <c r="CH1404" s="1">
        <f>VLOOKUP($B1404&amp;$C1404&amp;$D1404,Staqo!$A$3:$AJ$1048576,CH$1,0)</f>
        <v>0</v>
      </c>
      <c r="CI1404" s="1">
        <f>VLOOKUP($B1404&amp;$C1404&amp;$D1404,HFE!$A$3:$AJ$1048576,CI$1,0)</f>
        <v>0</v>
      </c>
      <c r="CJ1404" s="2">
        <f t="shared" si="740"/>
        <v>0</v>
      </c>
      <c r="CK1404" s="1">
        <f>VLOOKUP($B1404&amp;$C1404&amp;$D1404,Staqo!$A$3:$AJ$1048576,CK$1,0)</f>
        <v>0</v>
      </c>
      <c r="CL1404" s="1">
        <f>VLOOKUP($B1404&amp;$C1404&amp;$D1404,HFE!$A$3:$AJ$1048576,CL$1,0)</f>
        <v>0</v>
      </c>
      <c r="CM1404" s="2">
        <f t="shared" si="741"/>
        <v>0</v>
      </c>
      <c r="CN1404" s="1">
        <f>VLOOKUP($B1404&amp;$C1404&amp;$D1404,Staqo!$A$3:$AJ$1048576,CN$1,0)</f>
        <v>0</v>
      </c>
      <c r="CO1404" s="1">
        <f>VLOOKUP($B1404&amp;$C1404&amp;$D1404,HFE!$A$3:$AJ$1048576,CO$1,0)</f>
        <v>0</v>
      </c>
      <c r="CP1404" s="2">
        <f t="shared" si="742"/>
        <v>0</v>
      </c>
      <c r="CQ1404" s="1">
        <f>VLOOKUP($B1404&amp;$C1404&amp;$D1404,Staqo!$A$3:$AJ$1048576,CQ$1,0)</f>
        <v>0</v>
      </c>
      <c r="CR1404" s="1">
        <f>VLOOKUP($B1404&amp;$C1404&amp;$D1404,HFE!$A$3:$AJ$1048576,CR$1,0)</f>
        <v>0</v>
      </c>
      <c r="CS1404" s="2">
        <f t="shared" si="743"/>
        <v>0</v>
      </c>
      <c r="CT1404" s="1"/>
      <c r="CU1404" s="1"/>
      <c r="CV1404" s="2"/>
    </row>
    <row r="1405" hidden="1" spans="1:100">
      <c r="A1405" s="1" t="s">
        <v>95</v>
      </c>
      <c r="B1405" s="1" t="s">
        <v>96</v>
      </c>
      <c r="C1405" s="3">
        <v>44589</v>
      </c>
      <c r="D1405" s="1" t="s">
        <v>134</v>
      </c>
      <c r="E1405" s="1">
        <f>VLOOKUP($B1405&amp;$C1405&amp;$D1405,Staqo!$A$3:$AJ$1048576,E$1,0)</f>
        <v>5.34072</v>
      </c>
      <c r="F1405" s="1" t="e">
        <f>VLOOKUP($B1405&amp;$C1405&amp;$D1405,HFE!$A$3:$AJ$1048576,F$1,0)</f>
        <v>#REF!</v>
      </c>
      <c r="G1405" s="2" t="e">
        <f t="shared" si="713"/>
        <v>#REF!</v>
      </c>
      <c r="H1405" s="1">
        <f>VLOOKUP($B1405&amp;$C1405&amp;$D1405,Staqo!$A$3:$AJ$1048576,H$1,0)</f>
        <v>6.17101</v>
      </c>
      <c r="I1405" s="1" t="e">
        <f>VLOOKUP($B1405&amp;$C1405&amp;$D1405,HFE!$A$3:$AJ$1048576,I$1,0)</f>
        <v>#REF!</v>
      </c>
      <c r="J1405" s="2" t="e">
        <f t="shared" si="714"/>
        <v>#REF!</v>
      </c>
      <c r="K1405" s="1">
        <f>VLOOKUP($B1405&amp;$C1405&amp;$D1405,Staqo!$A$3:$AJ$1048576,K$1,0)</f>
        <v>6344.78</v>
      </c>
      <c r="L1405" s="1" t="e">
        <f>VLOOKUP($B1405&amp;$C1405&amp;$D1405,HFE!$A$3:$AJ$1048576,L$1,0)</f>
        <v>#REF!</v>
      </c>
      <c r="M1405" s="2" t="e">
        <f t="shared" si="715"/>
        <v>#REF!</v>
      </c>
      <c r="N1405" s="1">
        <f>VLOOKUP($B1405&amp;$C1405&amp;$D1405,Staqo!$A$3:$AJ$1048576,N$1,0)</f>
        <v>4970</v>
      </c>
      <c r="O1405" s="1">
        <f>VLOOKUP($B1405&amp;$C1405&amp;$D1405,HFE!$A$3:$AJ$1048576,O$1,0)</f>
        <v>0</v>
      </c>
      <c r="P1405" s="2">
        <f t="shared" si="716"/>
        <v>-4970</v>
      </c>
      <c r="Q1405" s="1">
        <f>VLOOKUP($B1405&amp;$C1405&amp;$D1405,Staqo!$A$3:$AJ$1048576,Q$1,0)</f>
        <v>4928.17</v>
      </c>
      <c r="R1405" s="1">
        <f>VLOOKUP($B1405&amp;$C1405&amp;$D1405,HFE!$A$3:$AJ$1048576,R$1,0)</f>
        <v>0</v>
      </c>
      <c r="S1405" s="2">
        <f t="shared" si="717"/>
        <v>-4928.17</v>
      </c>
      <c r="T1405" s="1">
        <f>VLOOKUP($B1405&amp;$C1405&amp;$D1405,Staqo!$A$3:$AJ$1048576,T$1,0)</f>
        <v>0.783321</v>
      </c>
      <c r="U1405" s="1" t="e">
        <f>VLOOKUP($B1405&amp;$C1405&amp;$D1405,HFE!$A$3:$AJ$1048576,U$1,0)</f>
        <v>#REF!</v>
      </c>
      <c r="V1405" s="2" t="e">
        <f t="shared" si="718"/>
        <v>#REF!</v>
      </c>
      <c r="W1405" s="1">
        <f>VLOOKUP($B1405&amp;$C1405&amp;$D1405,Staqo!$A$3:$AJ$1048576,W$1,0)</f>
        <v>0.776727</v>
      </c>
      <c r="X1405" s="1" t="e">
        <f>VLOOKUP($B1405&amp;$C1405&amp;$D1405,HFE!$A$3:$AJ$1048576,X$1,0)</f>
        <v>#REF!</v>
      </c>
      <c r="Y1405" s="2" t="e">
        <f t="shared" si="719"/>
        <v>#REF!</v>
      </c>
      <c r="Z1405" s="4">
        <f>VLOOKUP($B1405&amp;$C1405&amp;$D1405,Staqo!$A$3:$AJ$1048576,Z$1,0)</f>
        <v>100</v>
      </c>
      <c r="AA1405" s="4">
        <f>VLOOKUP($B1405&amp;$C1405&amp;$D1405,HFE!$A$3:$AJ$1048576,AA$1,0)</f>
        <v>0</v>
      </c>
      <c r="AB1405" s="5">
        <f t="shared" si="720"/>
        <v>-100</v>
      </c>
      <c r="AC1405" s="1">
        <f>VLOOKUP($B1405&amp;$C1405&amp;$D1405,Staqo!$A$3:$AJ$1048576,AC$1,0)</f>
        <v>100</v>
      </c>
      <c r="AD1405" s="1">
        <f>VLOOKUP($B1405&amp;$C1405&amp;$D1405,HFE!$A$3:$AJ$1048576,AD$1,0)*100</f>
        <v>100</v>
      </c>
      <c r="AE1405" s="2">
        <f t="shared" si="721"/>
        <v>0</v>
      </c>
      <c r="AF1405" s="1">
        <f>VLOOKUP($B1405&amp;$C1405&amp;$D1405,Staqo!$A$3:$AJ$1048576,AF$1,0)</f>
        <v>100</v>
      </c>
      <c r="AG1405" s="1">
        <f>VLOOKUP($B1405&amp;$C1405&amp;$D1405,HFE!$A$3:$AJ$1048576,AG$1,0)*100</f>
        <v>100</v>
      </c>
      <c r="AH1405" s="2">
        <f t="shared" si="722"/>
        <v>0</v>
      </c>
      <c r="AI1405" s="1">
        <f>VLOOKUP($B1405&amp;$C1405&amp;$D1405,Staqo!$A$3:$AJ$1048576,AI$1,0)</f>
        <v>0.221879</v>
      </c>
      <c r="AJ1405" s="1" t="e">
        <f>VLOOKUP($B1405&amp;$C1405&amp;$D1405,HFE!$A$3:$AJ$1048576,AJ$1,0)</f>
        <v>#REF!</v>
      </c>
      <c r="AK1405" s="2" t="e">
        <f t="shared" si="723"/>
        <v>#REF!</v>
      </c>
      <c r="AL1405" s="1">
        <f>VLOOKUP($B1405&amp;$C1405&amp;$D1405,Staqo!$A$3:$AJ$1048576,AL$1,0)</f>
        <v>0.201412</v>
      </c>
      <c r="AM1405" s="1" t="e">
        <f>VLOOKUP($B1405&amp;$C1405&amp;$D1405,HFE!$A$3:$AJ$1048576,AM$1,0)</f>
        <v>#REF!</v>
      </c>
      <c r="AN1405" s="2" t="e">
        <f t="shared" si="724"/>
        <v>#REF!</v>
      </c>
      <c r="AO1405" s="1">
        <f>VLOOKUP($B1405&amp;$C1405&amp;$D1405,Staqo!$A$3:$AJ$1048576,AO$1,0)</f>
        <v>0.220011</v>
      </c>
      <c r="AP1405" s="1" t="e">
        <f>VLOOKUP($B1405&amp;$C1405&amp;$D1405,HFE!$A$3:$AJ$1048576,AP$1,0)</f>
        <v>#REF!</v>
      </c>
      <c r="AQ1405" s="2" t="e">
        <f t="shared" si="725"/>
        <v>#REF!</v>
      </c>
      <c r="AR1405" s="1">
        <f>VLOOKUP($B1405&amp;$C1405&amp;$D1405,Staqo!$A$3:$AJ$1048576,AR$1,0)</f>
        <v>0.199716</v>
      </c>
      <c r="AS1405" s="1" t="e">
        <f>VLOOKUP($B1405&amp;$C1405&amp;$D1405,HFE!$A$3:$AJ$1048576,AS$1,0)</f>
        <v>#REF!</v>
      </c>
      <c r="AT1405" s="2" t="e">
        <f t="shared" si="726"/>
        <v>#REF!</v>
      </c>
      <c r="AU1405" s="1">
        <f>VLOOKUP($B1405&amp;$C1405&amp;$D1405,Staqo!$A$3:$AJ$1048576,AU$1,0)</f>
        <v>97.929</v>
      </c>
      <c r="AV1405" s="1">
        <f>VLOOKUP($B1405&amp;$C1405&amp;$D1405,HFE!$A$3:$AJ$1048576,AV$1,0)</f>
        <v>0</v>
      </c>
      <c r="AW1405" s="2">
        <f t="shared" si="727"/>
        <v>-97.929</v>
      </c>
      <c r="AX1405" s="4">
        <f>VLOOKUP($B1405&amp;$C1405&amp;$D1405,Staqo!$A$3:$AJ$1048576,AX$1,0)</f>
        <v>12</v>
      </c>
      <c r="AY1405" s="4">
        <f>VLOOKUP($B1405&amp;$C1405&amp;$D1405,HFE!$A$3:$AJ$1048576,AY$1,0)</f>
        <v>12</v>
      </c>
      <c r="AZ1405" s="5">
        <f t="shared" si="728"/>
        <v>0</v>
      </c>
      <c r="BA1405" s="1">
        <f>VLOOKUP($B1405&amp;$C1405&amp;$D1405,Staqo!$A$3:$AJ$1048576,BA$1,0)</f>
        <v>0</v>
      </c>
      <c r="BB1405" s="1">
        <f>VLOOKUP($B1405&amp;$C1405&amp;$D1405,HFE!$A$3:$AJ$1048576,BB$1,0)</f>
        <v>0</v>
      </c>
      <c r="BC1405" s="2">
        <f t="shared" si="729"/>
        <v>0</v>
      </c>
      <c r="BD1405" s="1">
        <f>VLOOKUP($B1405&amp;$C1405&amp;$D1405,Staqo!$A$3:$AJ$1048576,BD$1,0)</f>
        <v>0</v>
      </c>
      <c r="BE1405" s="1">
        <f>VLOOKUP($B1405&amp;$C1405&amp;$D1405,HFE!$A$3:$AJ$1048576,BE$1,0)</f>
        <v>0</v>
      </c>
      <c r="BF1405" s="2">
        <f t="shared" si="730"/>
        <v>0</v>
      </c>
      <c r="BG1405" s="1">
        <f>VLOOKUP($B1405&amp;$C1405&amp;$D1405,Staqo!$A$3:$AJ$1048576,BG$1,0)</f>
        <v>0</v>
      </c>
      <c r="BH1405" s="1">
        <f>VLOOKUP($B1405&amp;$C1405&amp;$D1405,HFE!$A$3:$AJ$1048576,BH$1,0)</f>
        <v>0</v>
      </c>
      <c r="BI1405" s="2">
        <f t="shared" si="731"/>
        <v>0</v>
      </c>
      <c r="BJ1405" s="1">
        <f>VLOOKUP($B1405&amp;$C1405&amp;$D1405,Staqo!$A$3:$AJ$1048576,BJ$1,0)</f>
        <v>0</v>
      </c>
      <c r="BK1405" s="1">
        <f>VLOOKUP($B1405&amp;$C1405&amp;$D1405,HFE!$A$3:$AJ$1048576,BK$1,0)</f>
        <v>0</v>
      </c>
      <c r="BL1405" s="2">
        <f t="shared" si="732"/>
        <v>0</v>
      </c>
      <c r="BM1405" s="1">
        <f>VLOOKUP($B1405&amp;$C1405&amp;$D1405,Staqo!$A$3:$AJ$1048576,BM$1,0)</f>
        <v>0</v>
      </c>
      <c r="BN1405" s="1">
        <f>VLOOKUP($B1405&amp;$C1405&amp;$D1405,HFE!$A$3:$AJ$1048576,BN$1,0)</f>
        <v>0</v>
      </c>
      <c r="BO1405" s="2">
        <f t="shared" si="733"/>
        <v>0</v>
      </c>
      <c r="BP1405" s="1">
        <f>VLOOKUP($B1405&amp;$C1405&amp;$D1405,Staqo!$A$3:$AJ$1048576,BP$1,0)</f>
        <v>0</v>
      </c>
      <c r="BQ1405" s="1">
        <f>VLOOKUP($B1405&amp;$C1405&amp;$D1405,HFE!$A$3:$AJ$1048576,BQ$1,0)</f>
        <v>0</v>
      </c>
      <c r="BR1405" s="2">
        <f t="shared" si="734"/>
        <v>0</v>
      </c>
      <c r="BS1405" s="1">
        <f>VLOOKUP($B1405&amp;$C1405&amp;$D1405,Staqo!$A$3:$AJ$1048576,BS$1,0)</f>
        <v>0</v>
      </c>
      <c r="BT1405" s="1">
        <f>VLOOKUP($B1405&amp;$C1405&amp;$D1405,HFE!$A$3:$AJ$1048576,BT$1,0)</f>
        <v>0</v>
      </c>
      <c r="BU1405" s="2">
        <f t="shared" si="735"/>
        <v>0</v>
      </c>
      <c r="BV1405" s="1">
        <f>VLOOKUP($B1405&amp;$C1405&amp;$D1405,Staqo!$A$3:$AJ$1048576,BV$1,0)</f>
        <v>0</v>
      </c>
      <c r="BW1405" s="1">
        <f>VLOOKUP($B1405&amp;$C1405&amp;$D1405,HFE!$A$3:$AJ$1048576,BW$1,0)</f>
        <v>0</v>
      </c>
      <c r="BX1405" s="2">
        <f t="shared" si="736"/>
        <v>0</v>
      </c>
      <c r="BY1405" s="1">
        <f>VLOOKUP($B1405&amp;$C1405&amp;$D1405,Staqo!$A$3:$AJ$1048576,BY$1,0)</f>
        <v>0</v>
      </c>
      <c r="BZ1405" s="1">
        <f>VLOOKUP($B1405&amp;$C1405&amp;$D1405,HFE!$A$3:$AJ$1048576,BZ$1,0)</f>
        <v>0</v>
      </c>
      <c r="CA1405" s="2">
        <f t="shared" si="737"/>
        <v>0</v>
      </c>
      <c r="CB1405" s="1">
        <f>VLOOKUP($B1405&amp;$C1405&amp;$D1405,Staqo!$A$3:$AJ$1048576,CB$1,0)</f>
        <v>0</v>
      </c>
      <c r="CC1405" s="1">
        <f>VLOOKUP($B1405&amp;$C1405&amp;$D1405,HFE!$A$3:$AJ$1048576,CC$1,0)</f>
        <v>0</v>
      </c>
      <c r="CD1405" s="2">
        <f t="shared" si="738"/>
        <v>0</v>
      </c>
      <c r="CE1405" s="1">
        <f>VLOOKUP($B1405&amp;$C1405&amp;$D1405,Staqo!$A$3:$AJ$1048576,CE$1,0)</f>
        <v>0</v>
      </c>
      <c r="CF1405" s="1">
        <f>VLOOKUP($B1405&amp;$C1405&amp;$D1405,HFE!$A$3:$AJ$1048576,CF$1,0)</f>
        <v>0</v>
      </c>
      <c r="CG1405" s="2">
        <f t="shared" si="739"/>
        <v>0</v>
      </c>
      <c r="CH1405" s="1">
        <f>VLOOKUP($B1405&amp;$C1405&amp;$D1405,Staqo!$A$3:$AJ$1048576,CH$1,0)</f>
        <v>0</v>
      </c>
      <c r="CI1405" s="1">
        <f>VLOOKUP($B1405&amp;$C1405&amp;$D1405,HFE!$A$3:$AJ$1048576,CI$1,0)</f>
        <v>0</v>
      </c>
      <c r="CJ1405" s="2">
        <f t="shared" si="740"/>
        <v>0</v>
      </c>
      <c r="CK1405" s="1">
        <f>VLOOKUP($B1405&amp;$C1405&amp;$D1405,Staqo!$A$3:$AJ$1048576,CK$1,0)</f>
        <v>0</v>
      </c>
      <c r="CL1405" s="1">
        <f>VLOOKUP($B1405&amp;$C1405&amp;$D1405,HFE!$A$3:$AJ$1048576,CL$1,0)</f>
        <v>0</v>
      </c>
      <c r="CM1405" s="2">
        <f t="shared" si="741"/>
        <v>0</v>
      </c>
      <c r="CN1405" s="1">
        <f>VLOOKUP($B1405&amp;$C1405&amp;$D1405,Staqo!$A$3:$AJ$1048576,CN$1,0)</f>
        <v>0</v>
      </c>
      <c r="CO1405" s="1">
        <f>VLOOKUP($B1405&amp;$C1405&amp;$D1405,HFE!$A$3:$AJ$1048576,CO$1,0)</f>
        <v>0</v>
      </c>
      <c r="CP1405" s="2">
        <f t="shared" si="742"/>
        <v>0</v>
      </c>
      <c r="CQ1405" s="1">
        <f>VLOOKUP($B1405&amp;$C1405&amp;$D1405,Staqo!$A$3:$AJ$1048576,CQ$1,0)</f>
        <v>0</v>
      </c>
      <c r="CR1405" s="1">
        <f>VLOOKUP($B1405&amp;$C1405&amp;$D1405,HFE!$A$3:$AJ$1048576,CR$1,0)</f>
        <v>0</v>
      </c>
      <c r="CS1405" s="2">
        <f t="shared" si="743"/>
        <v>0</v>
      </c>
      <c r="CT1405" s="1"/>
      <c r="CU1405" s="1"/>
      <c r="CV1405" s="2"/>
    </row>
    <row r="1406" hidden="1" spans="1:100">
      <c r="A1406" s="1" t="s">
        <v>95</v>
      </c>
      <c r="B1406" s="1" t="s">
        <v>96</v>
      </c>
      <c r="C1406" s="3">
        <v>44590</v>
      </c>
      <c r="D1406" s="1" t="s">
        <v>7</v>
      </c>
      <c r="E1406" s="1">
        <f>VLOOKUP($B1406&amp;$C1406&amp;$D1406,Staqo!$A$3:$AJ$1048576,E$1,0)</f>
        <v>5.70968</v>
      </c>
      <c r="F1406" s="1" t="e">
        <f>VLOOKUP($B1406&amp;$C1406&amp;$D1406,HFE!$A$3:$AJ$1048576,F$1,0)</f>
        <v>#REF!</v>
      </c>
      <c r="G1406" s="2" t="e">
        <f t="shared" si="713"/>
        <v>#REF!</v>
      </c>
      <c r="H1406" s="1">
        <f>VLOOKUP($B1406&amp;$C1406&amp;$D1406,Staqo!$A$3:$AJ$1048576,H$1,0)</f>
        <v>6.75888</v>
      </c>
      <c r="I1406" s="1" t="e">
        <f>VLOOKUP($B1406&amp;$C1406&amp;$D1406,HFE!$A$3:$AJ$1048576,I$1,0)</f>
        <v>#REF!</v>
      </c>
      <c r="J1406" s="2" t="e">
        <f t="shared" si="714"/>
        <v>#REF!</v>
      </c>
      <c r="K1406" s="1">
        <f>VLOOKUP($B1406&amp;$C1406&amp;$D1406,Staqo!$A$3:$AJ$1048576,K$1,0)</f>
        <v>7511.28</v>
      </c>
      <c r="L1406" s="1" t="e">
        <f>VLOOKUP($B1406&amp;$C1406&amp;$D1406,HFE!$A$3:$AJ$1048576,L$1,0)</f>
        <v>#REF!</v>
      </c>
      <c r="M1406" s="2" t="e">
        <f t="shared" si="715"/>
        <v>#REF!</v>
      </c>
      <c r="N1406" s="1">
        <f>VLOOKUP($B1406&amp;$C1406&amp;$D1406,Staqo!$A$3:$AJ$1048576,N$1,0)</f>
        <v>6010</v>
      </c>
      <c r="O1406" s="1">
        <f>VLOOKUP($B1406&amp;$C1406&amp;$D1406,HFE!$A$3:$AJ$1048576,O$1,0)</f>
        <v>0</v>
      </c>
      <c r="P1406" s="2">
        <f t="shared" si="716"/>
        <v>-6010</v>
      </c>
      <c r="Q1406" s="1">
        <f>VLOOKUP($B1406&amp;$C1406&amp;$D1406,Staqo!$A$3:$AJ$1048576,Q$1,0)</f>
        <v>5956.07</v>
      </c>
      <c r="R1406" s="1">
        <f>VLOOKUP($B1406&amp;$C1406&amp;$D1406,HFE!$A$3:$AJ$1048576,R$1,0)</f>
        <v>0</v>
      </c>
      <c r="S1406" s="2">
        <f t="shared" si="717"/>
        <v>-5956.07</v>
      </c>
      <c r="T1406" s="1">
        <f>VLOOKUP($B1406&amp;$C1406&amp;$D1406,Staqo!$A$3:$AJ$1048576,T$1,0)</f>
        <v>0.80013</v>
      </c>
      <c r="U1406" s="1" t="e">
        <f>VLOOKUP($B1406&amp;$C1406&amp;$D1406,HFE!$A$3:$AJ$1048576,U$1,0)</f>
        <v>#REF!</v>
      </c>
      <c r="V1406" s="2" t="e">
        <f t="shared" si="718"/>
        <v>#REF!</v>
      </c>
      <c r="W1406" s="1">
        <f>VLOOKUP($B1406&amp;$C1406&amp;$D1406,Staqo!$A$3:$AJ$1048576,W$1,0)</f>
        <v>0.79295</v>
      </c>
      <c r="X1406" s="1" t="e">
        <f>VLOOKUP($B1406&amp;$C1406&amp;$D1406,HFE!$A$3:$AJ$1048576,X$1,0)</f>
        <v>#REF!</v>
      </c>
      <c r="Y1406" s="2" t="e">
        <f t="shared" si="719"/>
        <v>#REF!</v>
      </c>
      <c r="Z1406" s="4">
        <f>VLOOKUP($B1406&amp;$C1406&amp;$D1406,Staqo!$A$3:$AJ$1048576,Z$1,0)</f>
        <v>100</v>
      </c>
      <c r="AA1406" s="4">
        <f>VLOOKUP($B1406&amp;$C1406&amp;$D1406,HFE!$A$3:$AJ$1048576,AA$1,0)</f>
        <v>0</v>
      </c>
      <c r="AB1406" s="5">
        <f t="shared" si="720"/>
        <v>-100</v>
      </c>
      <c r="AC1406" s="1">
        <f>VLOOKUP($B1406&amp;$C1406&amp;$D1406,Staqo!$A$3:$AJ$1048576,AC$1,0)</f>
        <v>100</v>
      </c>
      <c r="AD1406" s="1">
        <f>VLOOKUP($B1406&amp;$C1406&amp;$D1406,HFE!$A$3:$AJ$1048576,AD$1,0)*100</f>
        <v>100</v>
      </c>
      <c r="AE1406" s="2">
        <f t="shared" si="721"/>
        <v>0</v>
      </c>
      <c r="AF1406" s="1">
        <f>VLOOKUP($B1406&amp;$C1406&amp;$D1406,Staqo!$A$3:$AJ$1048576,AF$1,0)</f>
        <v>100</v>
      </c>
      <c r="AG1406" s="1">
        <f>VLOOKUP($B1406&amp;$C1406&amp;$D1406,HFE!$A$3:$AJ$1048576,AG$1,0)*100</f>
        <v>100</v>
      </c>
      <c r="AH1406" s="2">
        <f t="shared" si="722"/>
        <v>0</v>
      </c>
      <c r="AI1406" s="1">
        <f>VLOOKUP($B1406&amp;$C1406&amp;$D1406,Staqo!$A$3:$AJ$1048576,AI$1,0)</f>
        <v>0.247937</v>
      </c>
      <c r="AJ1406" s="1" t="e">
        <f>VLOOKUP($B1406&amp;$C1406&amp;$D1406,HFE!$A$3:$AJ$1048576,AJ$1,0)</f>
        <v>#REF!</v>
      </c>
      <c r="AK1406" s="2" t="e">
        <f t="shared" si="723"/>
        <v>#REF!</v>
      </c>
      <c r="AL1406" s="1">
        <f>VLOOKUP($B1406&amp;$C1406&amp;$D1406,Staqo!$A$3:$AJ$1048576,AL$1,0)</f>
        <v>0.225333</v>
      </c>
      <c r="AM1406" s="1" t="e">
        <f>VLOOKUP($B1406&amp;$C1406&amp;$D1406,HFE!$A$3:$AJ$1048576,AM$1,0)</f>
        <v>#REF!</v>
      </c>
      <c r="AN1406" s="2" t="e">
        <f t="shared" si="724"/>
        <v>#REF!</v>
      </c>
      <c r="AO1406" s="1">
        <f>VLOOKUP($B1406&amp;$C1406&amp;$D1406,Staqo!$A$3:$AJ$1048576,AO$1,0)</f>
        <v>0.245712</v>
      </c>
      <c r="AP1406" s="1" t="e">
        <f>VLOOKUP($B1406&amp;$C1406&amp;$D1406,HFE!$A$3:$AJ$1048576,AP$1,0)</f>
        <v>#REF!</v>
      </c>
      <c r="AQ1406" s="2" t="e">
        <f t="shared" si="725"/>
        <v>#REF!</v>
      </c>
      <c r="AR1406" s="1">
        <f>VLOOKUP($B1406&amp;$C1406&amp;$D1406,Staqo!$A$3:$AJ$1048576,AR$1,0)</f>
        <v>0.223311</v>
      </c>
      <c r="AS1406" s="1" t="e">
        <f>VLOOKUP($B1406&amp;$C1406&amp;$D1406,HFE!$A$3:$AJ$1048576,AS$1,0)</f>
        <v>#REF!</v>
      </c>
      <c r="AT1406" s="2" t="e">
        <f t="shared" si="726"/>
        <v>#REF!</v>
      </c>
      <c r="AU1406" s="1">
        <f>VLOOKUP($B1406&amp;$C1406&amp;$D1406,Staqo!$A$3:$AJ$1048576,AU$1,0)</f>
        <v>97.2607</v>
      </c>
      <c r="AV1406" s="1">
        <f>VLOOKUP($B1406&amp;$C1406&amp;$D1406,HFE!$A$3:$AJ$1048576,AV$1,0)</f>
        <v>0</v>
      </c>
      <c r="AW1406" s="2">
        <f t="shared" si="727"/>
        <v>-97.2607</v>
      </c>
      <c r="AX1406" s="4">
        <f>VLOOKUP($B1406&amp;$C1406&amp;$D1406,Staqo!$A$3:$AJ$1048576,AX$1,0)</f>
        <v>12</v>
      </c>
      <c r="AY1406" s="4">
        <f>VLOOKUP($B1406&amp;$C1406&amp;$D1406,HFE!$A$3:$AJ$1048576,AY$1,0)</f>
        <v>12</v>
      </c>
      <c r="AZ1406" s="5">
        <f t="shared" si="728"/>
        <v>0</v>
      </c>
      <c r="BA1406" s="1">
        <f>VLOOKUP($B1406&amp;$C1406&amp;$D1406,Staqo!$A$3:$AJ$1048576,BA$1,0)</f>
        <v>0</v>
      </c>
      <c r="BB1406" s="1">
        <f>VLOOKUP($B1406&amp;$C1406&amp;$D1406,HFE!$A$3:$AJ$1048576,BB$1,0)</f>
        <v>0</v>
      </c>
      <c r="BC1406" s="2">
        <f t="shared" si="729"/>
        <v>0</v>
      </c>
      <c r="BD1406" s="1">
        <f>VLOOKUP($B1406&amp;$C1406&amp;$D1406,Staqo!$A$3:$AJ$1048576,BD$1,0)</f>
        <v>0</v>
      </c>
      <c r="BE1406" s="1">
        <f>VLOOKUP($B1406&amp;$C1406&amp;$D1406,HFE!$A$3:$AJ$1048576,BE$1,0)</f>
        <v>0</v>
      </c>
      <c r="BF1406" s="2">
        <f t="shared" si="730"/>
        <v>0</v>
      </c>
      <c r="BG1406" s="1">
        <f>VLOOKUP($B1406&amp;$C1406&amp;$D1406,Staqo!$A$3:$AJ$1048576,BG$1,0)</f>
        <v>0</v>
      </c>
      <c r="BH1406" s="1">
        <f>VLOOKUP($B1406&amp;$C1406&amp;$D1406,HFE!$A$3:$AJ$1048576,BH$1,0)</f>
        <v>0</v>
      </c>
      <c r="BI1406" s="2">
        <f t="shared" si="731"/>
        <v>0</v>
      </c>
      <c r="BJ1406" s="1">
        <f>VLOOKUP($B1406&amp;$C1406&amp;$D1406,Staqo!$A$3:$AJ$1048576,BJ$1,0)</f>
        <v>0</v>
      </c>
      <c r="BK1406" s="1">
        <f>VLOOKUP($B1406&amp;$C1406&amp;$D1406,HFE!$A$3:$AJ$1048576,BK$1,0)</f>
        <v>0</v>
      </c>
      <c r="BL1406" s="2">
        <f t="shared" si="732"/>
        <v>0</v>
      </c>
      <c r="BM1406" s="1">
        <f>VLOOKUP($B1406&amp;$C1406&amp;$D1406,Staqo!$A$3:$AJ$1048576,BM$1,0)</f>
        <v>0</v>
      </c>
      <c r="BN1406" s="1">
        <f>VLOOKUP($B1406&amp;$C1406&amp;$D1406,HFE!$A$3:$AJ$1048576,BN$1,0)</f>
        <v>0</v>
      </c>
      <c r="BO1406" s="2">
        <f t="shared" si="733"/>
        <v>0</v>
      </c>
      <c r="BP1406" s="1">
        <f>VLOOKUP($B1406&amp;$C1406&amp;$D1406,Staqo!$A$3:$AJ$1048576,BP$1,0)</f>
        <v>0</v>
      </c>
      <c r="BQ1406" s="1">
        <f>VLOOKUP($B1406&amp;$C1406&amp;$D1406,HFE!$A$3:$AJ$1048576,BQ$1,0)</f>
        <v>0</v>
      </c>
      <c r="BR1406" s="2">
        <f t="shared" si="734"/>
        <v>0</v>
      </c>
      <c r="BS1406" s="1">
        <f>VLOOKUP($B1406&amp;$C1406&amp;$D1406,Staqo!$A$3:$AJ$1048576,BS$1,0)</f>
        <v>0</v>
      </c>
      <c r="BT1406" s="1">
        <f>VLOOKUP($B1406&amp;$C1406&amp;$D1406,HFE!$A$3:$AJ$1048576,BT$1,0)</f>
        <v>0</v>
      </c>
      <c r="BU1406" s="2">
        <f t="shared" si="735"/>
        <v>0</v>
      </c>
      <c r="BV1406" s="1">
        <f>VLOOKUP($B1406&amp;$C1406&amp;$D1406,Staqo!$A$3:$AJ$1048576,BV$1,0)</f>
        <v>0</v>
      </c>
      <c r="BW1406" s="1">
        <f>VLOOKUP($B1406&amp;$C1406&amp;$D1406,HFE!$A$3:$AJ$1048576,BW$1,0)</f>
        <v>0</v>
      </c>
      <c r="BX1406" s="2">
        <f t="shared" si="736"/>
        <v>0</v>
      </c>
      <c r="BY1406" s="1">
        <f>VLOOKUP($B1406&amp;$C1406&amp;$D1406,Staqo!$A$3:$AJ$1048576,BY$1,0)</f>
        <v>0</v>
      </c>
      <c r="BZ1406" s="1">
        <f>VLOOKUP($B1406&amp;$C1406&amp;$D1406,HFE!$A$3:$AJ$1048576,BZ$1,0)</f>
        <v>0</v>
      </c>
      <c r="CA1406" s="2">
        <f t="shared" si="737"/>
        <v>0</v>
      </c>
      <c r="CB1406" s="1">
        <f>VLOOKUP($B1406&amp;$C1406&amp;$D1406,Staqo!$A$3:$AJ$1048576,CB$1,0)</f>
        <v>0</v>
      </c>
      <c r="CC1406" s="1">
        <f>VLOOKUP($B1406&amp;$C1406&amp;$D1406,HFE!$A$3:$AJ$1048576,CC$1,0)</f>
        <v>0</v>
      </c>
      <c r="CD1406" s="2">
        <f t="shared" si="738"/>
        <v>0</v>
      </c>
      <c r="CE1406" s="1">
        <f>VLOOKUP($B1406&amp;$C1406&amp;$D1406,Staqo!$A$3:$AJ$1048576,CE$1,0)</f>
        <v>0</v>
      </c>
      <c r="CF1406" s="1">
        <f>VLOOKUP($B1406&amp;$C1406&amp;$D1406,HFE!$A$3:$AJ$1048576,CF$1,0)</f>
        <v>0</v>
      </c>
      <c r="CG1406" s="2">
        <f t="shared" si="739"/>
        <v>0</v>
      </c>
      <c r="CH1406" s="1">
        <f>VLOOKUP($B1406&amp;$C1406&amp;$D1406,Staqo!$A$3:$AJ$1048576,CH$1,0)</f>
        <v>0</v>
      </c>
      <c r="CI1406" s="1">
        <f>VLOOKUP($B1406&amp;$C1406&amp;$D1406,HFE!$A$3:$AJ$1048576,CI$1,0)</f>
        <v>0</v>
      </c>
      <c r="CJ1406" s="2">
        <f t="shared" si="740"/>
        <v>0</v>
      </c>
      <c r="CK1406" s="1">
        <f>VLOOKUP($B1406&amp;$C1406&amp;$D1406,Staqo!$A$3:$AJ$1048576,CK$1,0)</f>
        <v>0</v>
      </c>
      <c r="CL1406" s="1">
        <f>VLOOKUP($B1406&amp;$C1406&amp;$D1406,HFE!$A$3:$AJ$1048576,CL$1,0)</f>
        <v>0</v>
      </c>
      <c r="CM1406" s="2">
        <f t="shared" si="741"/>
        <v>0</v>
      </c>
      <c r="CN1406" s="1">
        <f>VLOOKUP($B1406&amp;$C1406&amp;$D1406,Staqo!$A$3:$AJ$1048576,CN$1,0)</f>
        <v>0</v>
      </c>
      <c r="CO1406" s="1">
        <f>VLOOKUP($B1406&amp;$C1406&amp;$D1406,HFE!$A$3:$AJ$1048576,CO$1,0)</f>
        <v>0</v>
      </c>
      <c r="CP1406" s="2">
        <f t="shared" si="742"/>
        <v>0</v>
      </c>
      <c r="CQ1406" s="1">
        <f>VLOOKUP($B1406&amp;$C1406&amp;$D1406,Staqo!$A$3:$AJ$1048576,CQ$1,0)</f>
        <v>0</v>
      </c>
      <c r="CR1406" s="1">
        <f>VLOOKUP($B1406&amp;$C1406&amp;$D1406,HFE!$A$3:$AJ$1048576,CR$1,0)</f>
        <v>0</v>
      </c>
      <c r="CS1406" s="2">
        <f t="shared" si="743"/>
        <v>0</v>
      </c>
      <c r="CT1406" s="1"/>
      <c r="CU1406" s="1"/>
      <c r="CV1406" s="2"/>
    </row>
    <row r="1407" hidden="1" spans="1:100">
      <c r="A1407" s="1" t="s">
        <v>95</v>
      </c>
      <c r="B1407" s="1" t="s">
        <v>96</v>
      </c>
      <c r="C1407" s="3">
        <v>44590</v>
      </c>
      <c r="D1407" s="1" t="s">
        <v>8</v>
      </c>
      <c r="E1407" s="1">
        <f>VLOOKUP($B1407&amp;$C1407&amp;$D1407,Staqo!$A$3:$AJ$1048576,E$1,0)</f>
        <v>5.70968</v>
      </c>
      <c r="F1407" s="1" t="e">
        <f>VLOOKUP($B1407&amp;$C1407&amp;$D1407,HFE!$A$3:$AJ$1048576,F$1,0)</f>
        <v>#REF!</v>
      </c>
      <c r="G1407" s="2" t="e">
        <f t="shared" si="713"/>
        <v>#REF!</v>
      </c>
      <c r="H1407" s="1">
        <f>VLOOKUP($B1407&amp;$C1407&amp;$D1407,Staqo!$A$3:$AJ$1048576,H$1,0)</f>
        <v>6.75888</v>
      </c>
      <c r="I1407" s="1" t="e">
        <f>VLOOKUP($B1407&amp;$C1407&amp;$D1407,HFE!$A$3:$AJ$1048576,I$1,0)</f>
        <v>#REF!</v>
      </c>
      <c r="J1407" s="2" t="e">
        <f t="shared" si="714"/>
        <v>#REF!</v>
      </c>
      <c r="K1407" s="1">
        <f>VLOOKUP($B1407&amp;$C1407&amp;$D1407,Staqo!$A$3:$AJ$1048576,K$1,0)</f>
        <v>7153.6</v>
      </c>
      <c r="L1407" s="1" t="e">
        <f>VLOOKUP($B1407&amp;$C1407&amp;$D1407,HFE!$A$3:$AJ$1048576,L$1,0)</f>
        <v>#REF!</v>
      </c>
      <c r="M1407" s="2" t="e">
        <f t="shared" si="715"/>
        <v>#REF!</v>
      </c>
      <c r="N1407" s="1">
        <f>VLOOKUP($B1407&amp;$C1407&amp;$D1407,Staqo!$A$3:$AJ$1048576,N$1,0)</f>
        <v>5500</v>
      </c>
      <c r="O1407" s="1">
        <f>VLOOKUP($B1407&amp;$C1407&amp;$D1407,HFE!$A$3:$AJ$1048576,O$1,0)</f>
        <v>0</v>
      </c>
      <c r="P1407" s="2">
        <f t="shared" si="716"/>
        <v>-5500</v>
      </c>
      <c r="Q1407" s="1">
        <f>VLOOKUP($B1407&amp;$C1407&amp;$D1407,Staqo!$A$3:$AJ$1048576,Q$1,0)</f>
        <v>5450.65</v>
      </c>
      <c r="R1407" s="1">
        <f>VLOOKUP($B1407&amp;$C1407&amp;$D1407,HFE!$A$3:$AJ$1048576,R$1,0)</f>
        <v>0</v>
      </c>
      <c r="S1407" s="2">
        <f t="shared" si="717"/>
        <v>-5450.65</v>
      </c>
      <c r="T1407" s="1">
        <f>VLOOKUP($B1407&amp;$C1407&amp;$D1407,Staqo!$A$3:$AJ$1048576,T$1,0)</f>
        <v>0.768844</v>
      </c>
      <c r="U1407" s="1" t="e">
        <f>VLOOKUP($B1407&amp;$C1407&amp;$D1407,HFE!$A$3:$AJ$1048576,U$1,0)</f>
        <v>#REF!</v>
      </c>
      <c r="V1407" s="2" t="e">
        <f t="shared" si="718"/>
        <v>#REF!</v>
      </c>
      <c r="W1407" s="1">
        <f>VLOOKUP($B1407&amp;$C1407&amp;$D1407,Staqo!$A$3:$AJ$1048576,W$1,0)</f>
        <v>0.761945</v>
      </c>
      <c r="X1407" s="1" t="e">
        <f>VLOOKUP($B1407&amp;$C1407&amp;$D1407,HFE!$A$3:$AJ$1048576,X$1,0)</f>
        <v>#REF!</v>
      </c>
      <c r="Y1407" s="2" t="e">
        <f t="shared" si="719"/>
        <v>#REF!</v>
      </c>
      <c r="Z1407" s="4">
        <f>VLOOKUP($B1407&amp;$C1407&amp;$D1407,Staqo!$A$3:$AJ$1048576,Z$1,0)</f>
        <v>100</v>
      </c>
      <c r="AA1407" s="4">
        <f>VLOOKUP($B1407&amp;$C1407&amp;$D1407,HFE!$A$3:$AJ$1048576,AA$1,0)</f>
        <v>0</v>
      </c>
      <c r="AB1407" s="5">
        <f t="shared" si="720"/>
        <v>-100</v>
      </c>
      <c r="AC1407" s="1">
        <f>VLOOKUP($B1407&amp;$C1407&amp;$D1407,Staqo!$A$3:$AJ$1048576,AC$1,0)</f>
        <v>100</v>
      </c>
      <c r="AD1407" s="1">
        <f>VLOOKUP($B1407&amp;$C1407&amp;$D1407,HFE!$A$3:$AJ$1048576,AD$1,0)*100</f>
        <v>100</v>
      </c>
      <c r="AE1407" s="2">
        <f t="shared" si="721"/>
        <v>0</v>
      </c>
      <c r="AF1407" s="1">
        <f>VLOOKUP($B1407&amp;$C1407&amp;$D1407,Staqo!$A$3:$AJ$1048576,AF$1,0)</f>
        <v>100</v>
      </c>
      <c r="AG1407" s="1">
        <f>VLOOKUP($B1407&amp;$C1407&amp;$D1407,HFE!$A$3:$AJ$1048576,AG$1,0)*100</f>
        <v>100</v>
      </c>
      <c r="AH1407" s="2">
        <f t="shared" si="722"/>
        <v>0</v>
      </c>
      <c r="AI1407" s="1">
        <f>VLOOKUP($B1407&amp;$C1407&amp;$D1407,Staqo!$A$3:$AJ$1048576,AI$1,0)</f>
        <v>0.237815</v>
      </c>
      <c r="AJ1407" s="1" t="e">
        <f>VLOOKUP($B1407&amp;$C1407&amp;$D1407,HFE!$A$3:$AJ$1048576,AJ$1,0)</f>
        <v>#REF!</v>
      </c>
      <c r="AK1407" s="2" t="e">
        <f t="shared" si="723"/>
        <v>#REF!</v>
      </c>
      <c r="AL1407" s="1">
        <f>VLOOKUP($B1407&amp;$C1407&amp;$D1407,Staqo!$A$3:$AJ$1048576,AL$1,0)</f>
        <v>0.216522</v>
      </c>
      <c r="AM1407" s="1" t="e">
        <f>VLOOKUP($B1407&amp;$C1407&amp;$D1407,HFE!$A$3:$AJ$1048576,AM$1,0)</f>
        <v>#REF!</v>
      </c>
      <c r="AN1407" s="2" t="e">
        <f t="shared" si="724"/>
        <v>#REF!</v>
      </c>
      <c r="AO1407" s="1">
        <f>VLOOKUP($B1407&amp;$C1407&amp;$D1407,Staqo!$A$3:$AJ$1048576,AO$1,0)</f>
        <v>0.235681</v>
      </c>
      <c r="AP1407" s="1" t="e">
        <f>VLOOKUP($B1407&amp;$C1407&amp;$D1407,HFE!$A$3:$AJ$1048576,AP$1,0)</f>
        <v>#REF!</v>
      </c>
      <c r="AQ1407" s="2" t="e">
        <f t="shared" si="725"/>
        <v>#REF!</v>
      </c>
      <c r="AR1407" s="1">
        <f>VLOOKUP($B1407&amp;$C1407&amp;$D1407,Staqo!$A$3:$AJ$1048576,AR$1,0)</f>
        <v>0.214579</v>
      </c>
      <c r="AS1407" s="1" t="e">
        <f>VLOOKUP($B1407&amp;$C1407&amp;$D1407,HFE!$A$3:$AJ$1048576,AS$1,0)</f>
        <v>#REF!</v>
      </c>
      <c r="AT1407" s="2" t="e">
        <f t="shared" si="726"/>
        <v>#REF!</v>
      </c>
      <c r="AU1407" s="1">
        <f>VLOOKUP($B1407&amp;$C1407&amp;$D1407,Staqo!$A$3:$AJ$1048576,AU$1,0)</f>
        <v>96.5431</v>
      </c>
      <c r="AV1407" s="1">
        <f>VLOOKUP($B1407&amp;$C1407&amp;$D1407,HFE!$A$3:$AJ$1048576,AV$1,0)</f>
        <v>0</v>
      </c>
      <c r="AW1407" s="2">
        <f t="shared" si="727"/>
        <v>-96.5431</v>
      </c>
      <c r="AX1407" s="4">
        <f>VLOOKUP($B1407&amp;$C1407&amp;$D1407,Staqo!$A$3:$AJ$1048576,AX$1,0)</f>
        <v>12</v>
      </c>
      <c r="AY1407" s="4">
        <f>VLOOKUP($B1407&amp;$C1407&amp;$D1407,HFE!$A$3:$AJ$1048576,AY$1,0)</f>
        <v>12</v>
      </c>
      <c r="AZ1407" s="5">
        <f t="shared" si="728"/>
        <v>0</v>
      </c>
      <c r="BA1407" s="1">
        <f>VLOOKUP($B1407&amp;$C1407&amp;$D1407,Staqo!$A$3:$AJ$1048576,BA$1,0)</f>
        <v>0</v>
      </c>
      <c r="BB1407" s="1">
        <f>VLOOKUP($B1407&amp;$C1407&amp;$D1407,HFE!$A$3:$AJ$1048576,BB$1,0)</f>
        <v>0</v>
      </c>
      <c r="BC1407" s="2">
        <f t="shared" si="729"/>
        <v>0</v>
      </c>
      <c r="BD1407" s="1">
        <f>VLOOKUP($B1407&amp;$C1407&amp;$D1407,Staqo!$A$3:$AJ$1048576,BD$1,0)</f>
        <v>0</v>
      </c>
      <c r="BE1407" s="1">
        <f>VLOOKUP($B1407&amp;$C1407&amp;$D1407,HFE!$A$3:$AJ$1048576,BE$1,0)</f>
        <v>0</v>
      </c>
      <c r="BF1407" s="2">
        <f t="shared" si="730"/>
        <v>0</v>
      </c>
      <c r="BG1407" s="1">
        <f>VLOOKUP($B1407&amp;$C1407&amp;$D1407,Staqo!$A$3:$AJ$1048576,BG$1,0)</f>
        <v>0</v>
      </c>
      <c r="BH1407" s="1">
        <f>VLOOKUP($B1407&amp;$C1407&amp;$D1407,HFE!$A$3:$AJ$1048576,BH$1,0)</f>
        <v>0</v>
      </c>
      <c r="BI1407" s="2">
        <f t="shared" si="731"/>
        <v>0</v>
      </c>
      <c r="BJ1407" s="1">
        <f>VLOOKUP($B1407&amp;$C1407&amp;$D1407,Staqo!$A$3:$AJ$1048576,BJ$1,0)</f>
        <v>0</v>
      </c>
      <c r="BK1407" s="1">
        <f>VLOOKUP($B1407&amp;$C1407&amp;$D1407,HFE!$A$3:$AJ$1048576,BK$1,0)</f>
        <v>0</v>
      </c>
      <c r="BL1407" s="2">
        <f t="shared" si="732"/>
        <v>0</v>
      </c>
      <c r="BM1407" s="1">
        <f>VLOOKUP($B1407&amp;$C1407&amp;$D1407,Staqo!$A$3:$AJ$1048576,BM$1,0)</f>
        <v>0</v>
      </c>
      <c r="BN1407" s="1">
        <f>VLOOKUP($B1407&amp;$C1407&amp;$D1407,HFE!$A$3:$AJ$1048576,BN$1,0)</f>
        <v>0</v>
      </c>
      <c r="BO1407" s="2">
        <f t="shared" si="733"/>
        <v>0</v>
      </c>
      <c r="BP1407" s="1">
        <f>VLOOKUP($B1407&amp;$C1407&amp;$D1407,Staqo!$A$3:$AJ$1048576,BP$1,0)</f>
        <v>0</v>
      </c>
      <c r="BQ1407" s="1">
        <f>VLOOKUP($B1407&amp;$C1407&amp;$D1407,HFE!$A$3:$AJ$1048576,BQ$1,0)</f>
        <v>0</v>
      </c>
      <c r="BR1407" s="2">
        <f t="shared" si="734"/>
        <v>0</v>
      </c>
      <c r="BS1407" s="1">
        <f>VLOOKUP($B1407&amp;$C1407&amp;$D1407,Staqo!$A$3:$AJ$1048576,BS$1,0)</f>
        <v>0</v>
      </c>
      <c r="BT1407" s="1">
        <f>VLOOKUP($B1407&amp;$C1407&amp;$D1407,HFE!$A$3:$AJ$1048576,BT$1,0)</f>
        <v>0</v>
      </c>
      <c r="BU1407" s="2">
        <f t="shared" si="735"/>
        <v>0</v>
      </c>
      <c r="BV1407" s="1">
        <f>VLOOKUP($B1407&amp;$C1407&amp;$D1407,Staqo!$A$3:$AJ$1048576,BV$1,0)</f>
        <v>0</v>
      </c>
      <c r="BW1407" s="1">
        <f>VLOOKUP($B1407&amp;$C1407&amp;$D1407,HFE!$A$3:$AJ$1048576,BW$1,0)</f>
        <v>0</v>
      </c>
      <c r="BX1407" s="2">
        <f t="shared" si="736"/>
        <v>0</v>
      </c>
      <c r="BY1407" s="1">
        <f>VLOOKUP($B1407&amp;$C1407&amp;$D1407,Staqo!$A$3:$AJ$1048576,BY$1,0)</f>
        <v>0</v>
      </c>
      <c r="BZ1407" s="1">
        <f>VLOOKUP($B1407&amp;$C1407&amp;$D1407,HFE!$A$3:$AJ$1048576,BZ$1,0)</f>
        <v>0</v>
      </c>
      <c r="CA1407" s="2">
        <f t="shared" si="737"/>
        <v>0</v>
      </c>
      <c r="CB1407" s="1">
        <f>VLOOKUP($B1407&amp;$C1407&amp;$D1407,Staqo!$A$3:$AJ$1048576,CB$1,0)</f>
        <v>0</v>
      </c>
      <c r="CC1407" s="1">
        <f>VLOOKUP($B1407&amp;$C1407&amp;$D1407,HFE!$A$3:$AJ$1048576,CC$1,0)</f>
        <v>0</v>
      </c>
      <c r="CD1407" s="2">
        <f t="shared" si="738"/>
        <v>0</v>
      </c>
      <c r="CE1407" s="1">
        <f>VLOOKUP($B1407&amp;$C1407&amp;$D1407,Staqo!$A$3:$AJ$1048576,CE$1,0)</f>
        <v>0</v>
      </c>
      <c r="CF1407" s="1">
        <f>VLOOKUP($B1407&amp;$C1407&amp;$D1407,HFE!$A$3:$AJ$1048576,CF$1,0)</f>
        <v>0</v>
      </c>
      <c r="CG1407" s="2">
        <f t="shared" si="739"/>
        <v>0</v>
      </c>
      <c r="CH1407" s="1">
        <f>VLOOKUP($B1407&amp;$C1407&amp;$D1407,Staqo!$A$3:$AJ$1048576,CH$1,0)</f>
        <v>0</v>
      </c>
      <c r="CI1407" s="1">
        <f>VLOOKUP($B1407&amp;$C1407&amp;$D1407,HFE!$A$3:$AJ$1048576,CI$1,0)</f>
        <v>0</v>
      </c>
      <c r="CJ1407" s="2">
        <f t="shared" si="740"/>
        <v>0</v>
      </c>
      <c r="CK1407" s="1">
        <f>VLOOKUP($B1407&amp;$C1407&amp;$D1407,Staqo!$A$3:$AJ$1048576,CK$1,0)</f>
        <v>0</v>
      </c>
      <c r="CL1407" s="1">
        <f>VLOOKUP($B1407&amp;$C1407&amp;$D1407,HFE!$A$3:$AJ$1048576,CL$1,0)</f>
        <v>0</v>
      </c>
      <c r="CM1407" s="2">
        <f t="shared" si="741"/>
        <v>0</v>
      </c>
      <c r="CN1407" s="1">
        <f>VLOOKUP($B1407&amp;$C1407&amp;$D1407,Staqo!$A$3:$AJ$1048576,CN$1,0)</f>
        <v>0</v>
      </c>
      <c r="CO1407" s="1">
        <f>VLOOKUP($B1407&amp;$C1407&amp;$D1407,HFE!$A$3:$AJ$1048576,CO$1,0)</f>
        <v>0</v>
      </c>
      <c r="CP1407" s="2">
        <f t="shared" si="742"/>
        <v>0</v>
      </c>
      <c r="CQ1407" s="1">
        <f>VLOOKUP($B1407&amp;$C1407&amp;$D1407,Staqo!$A$3:$AJ$1048576,CQ$1,0)</f>
        <v>0</v>
      </c>
      <c r="CR1407" s="1">
        <f>VLOOKUP($B1407&amp;$C1407&amp;$D1407,HFE!$A$3:$AJ$1048576,CR$1,0)</f>
        <v>0</v>
      </c>
      <c r="CS1407" s="2">
        <f t="shared" si="743"/>
        <v>0</v>
      </c>
      <c r="CT1407" s="1"/>
      <c r="CU1407" s="1"/>
      <c r="CV1407" s="2"/>
    </row>
    <row r="1408" hidden="1" spans="1:100">
      <c r="A1408" s="1" t="s">
        <v>95</v>
      </c>
      <c r="B1408" s="1" t="s">
        <v>96</v>
      </c>
      <c r="C1408" s="3">
        <v>44590</v>
      </c>
      <c r="D1408" s="1" t="s">
        <v>9</v>
      </c>
      <c r="E1408" s="1">
        <f>VLOOKUP($B1408&amp;$C1408&amp;$D1408,Staqo!$A$3:$AJ$1048576,E$1,0)</f>
        <v>5.70968</v>
      </c>
      <c r="F1408" s="1" t="e">
        <f>VLOOKUP($B1408&amp;$C1408&amp;$D1408,HFE!$A$3:$AJ$1048576,F$1,0)</f>
        <v>#REF!</v>
      </c>
      <c r="G1408" s="2" t="e">
        <f t="shared" si="713"/>
        <v>#REF!</v>
      </c>
      <c r="H1408" s="1">
        <f>VLOOKUP($B1408&amp;$C1408&amp;$D1408,Staqo!$A$3:$AJ$1048576,H$1,0)</f>
        <v>6.75888</v>
      </c>
      <c r="I1408" s="1" t="e">
        <f>VLOOKUP($B1408&amp;$C1408&amp;$D1408,HFE!$A$3:$AJ$1048576,I$1,0)</f>
        <v>#REF!</v>
      </c>
      <c r="J1408" s="2" t="e">
        <f t="shared" si="714"/>
        <v>#REF!</v>
      </c>
      <c r="K1408" s="1">
        <f>VLOOKUP($B1408&amp;$C1408&amp;$D1408,Staqo!$A$3:$AJ$1048576,K$1,0)</f>
        <v>7721.34</v>
      </c>
      <c r="L1408" s="1" t="e">
        <f>VLOOKUP($B1408&amp;$C1408&amp;$D1408,HFE!$A$3:$AJ$1048576,L$1,0)</f>
        <v>#REF!</v>
      </c>
      <c r="M1408" s="2" t="e">
        <f t="shared" si="715"/>
        <v>#REF!</v>
      </c>
      <c r="N1408" s="1">
        <f>VLOOKUP($B1408&amp;$C1408&amp;$D1408,Staqo!$A$3:$AJ$1048576,N$1,0)</f>
        <v>6050</v>
      </c>
      <c r="O1408" s="1">
        <f>VLOOKUP($B1408&amp;$C1408&amp;$D1408,HFE!$A$3:$AJ$1048576,O$1,0)</f>
        <v>0</v>
      </c>
      <c r="P1408" s="2">
        <f t="shared" si="716"/>
        <v>-6050</v>
      </c>
      <c r="Q1408" s="1">
        <f>VLOOKUP($B1408&amp;$C1408&amp;$D1408,Staqo!$A$3:$AJ$1048576,Q$1,0)</f>
        <v>5995.71</v>
      </c>
      <c r="R1408" s="1">
        <f>VLOOKUP($B1408&amp;$C1408&amp;$D1408,HFE!$A$3:$AJ$1048576,R$1,0)</f>
        <v>0</v>
      </c>
      <c r="S1408" s="2">
        <f t="shared" si="717"/>
        <v>-5995.71</v>
      </c>
      <c r="T1408" s="1">
        <f>VLOOKUP($B1408&amp;$C1408&amp;$D1408,Staqo!$A$3:$AJ$1048576,T$1,0)</f>
        <v>0.783542</v>
      </c>
      <c r="U1408" s="1" t="e">
        <f>VLOOKUP($B1408&amp;$C1408&amp;$D1408,HFE!$A$3:$AJ$1048576,U$1,0)</f>
        <v>#REF!</v>
      </c>
      <c r="V1408" s="2" t="e">
        <f t="shared" si="718"/>
        <v>#REF!</v>
      </c>
      <c r="W1408" s="1">
        <f>VLOOKUP($B1408&amp;$C1408&amp;$D1408,Staqo!$A$3:$AJ$1048576,W$1,0)</f>
        <v>0.776511</v>
      </c>
      <c r="X1408" s="1" t="e">
        <f>VLOOKUP($B1408&amp;$C1408&amp;$D1408,HFE!$A$3:$AJ$1048576,X$1,0)</f>
        <v>#REF!</v>
      </c>
      <c r="Y1408" s="2" t="e">
        <f t="shared" si="719"/>
        <v>#REF!</v>
      </c>
      <c r="Z1408" s="4">
        <f>VLOOKUP($B1408&amp;$C1408&amp;$D1408,Staqo!$A$3:$AJ$1048576,Z$1,0)</f>
        <v>100</v>
      </c>
      <c r="AA1408" s="4">
        <f>VLOOKUP($B1408&amp;$C1408&amp;$D1408,HFE!$A$3:$AJ$1048576,AA$1,0)</f>
        <v>0</v>
      </c>
      <c r="AB1408" s="5">
        <f t="shared" si="720"/>
        <v>-100</v>
      </c>
      <c r="AC1408" s="1">
        <f>VLOOKUP($B1408&amp;$C1408&amp;$D1408,Staqo!$A$3:$AJ$1048576,AC$1,0)</f>
        <v>100</v>
      </c>
      <c r="AD1408" s="1">
        <f>VLOOKUP($B1408&amp;$C1408&amp;$D1408,HFE!$A$3:$AJ$1048576,AD$1,0)*100</f>
        <v>100</v>
      </c>
      <c r="AE1408" s="2">
        <f t="shared" si="721"/>
        <v>0</v>
      </c>
      <c r="AF1408" s="1">
        <f>VLOOKUP($B1408&amp;$C1408&amp;$D1408,Staqo!$A$3:$AJ$1048576,AF$1,0)</f>
        <v>100</v>
      </c>
      <c r="AG1408" s="1">
        <f>VLOOKUP($B1408&amp;$C1408&amp;$D1408,HFE!$A$3:$AJ$1048576,AG$1,0)*100</f>
        <v>100</v>
      </c>
      <c r="AH1408" s="2">
        <f t="shared" si="722"/>
        <v>0</v>
      </c>
      <c r="AI1408" s="1">
        <f>VLOOKUP($B1408&amp;$C1408&amp;$D1408,Staqo!$A$3:$AJ$1048576,AI$1,0)</f>
        <v>0.243244</v>
      </c>
      <c r="AJ1408" s="1" t="e">
        <f>VLOOKUP($B1408&amp;$C1408&amp;$D1408,HFE!$A$3:$AJ$1048576,AJ$1,0)</f>
        <v>#REF!</v>
      </c>
      <c r="AK1408" s="2" t="e">
        <f t="shared" si="723"/>
        <v>#REF!</v>
      </c>
      <c r="AL1408" s="1">
        <f>VLOOKUP($B1408&amp;$C1408&amp;$D1408,Staqo!$A$3:$AJ$1048576,AL$1,0)</f>
        <v>0.220661</v>
      </c>
      <c r="AM1408" s="1" t="e">
        <f>VLOOKUP($B1408&amp;$C1408&amp;$D1408,HFE!$A$3:$AJ$1048576,AM$1,0)</f>
        <v>#REF!</v>
      </c>
      <c r="AN1408" s="2" t="e">
        <f t="shared" si="724"/>
        <v>#REF!</v>
      </c>
      <c r="AO1408" s="1">
        <f>VLOOKUP($B1408&amp;$C1408&amp;$D1408,Staqo!$A$3:$AJ$1048576,AO$1,0)</f>
        <v>0.241061</v>
      </c>
      <c r="AP1408" s="1" t="e">
        <f>VLOOKUP($B1408&amp;$C1408&amp;$D1408,HFE!$A$3:$AJ$1048576,AP$1,0)</f>
        <v>#REF!</v>
      </c>
      <c r="AQ1408" s="2" t="e">
        <f t="shared" si="725"/>
        <v>#REF!</v>
      </c>
      <c r="AR1408" s="1">
        <f>VLOOKUP($B1408&amp;$C1408&amp;$D1408,Staqo!$A$3:$AJ$1048576,AR$1,0)</f>
        <v>0.218681</v>
      </c>
      <c r="AS1408" s="1" t="e">
        <f>VLOOKUP($B1408&amp;$C1408&amp;$D1408,HFE!$A$3:$AJ$1048576,AS$1,0)</f>
        <v>#REF!</v>
      </c>
      <c r="AT1408" s="2" t="e">
        <f t="shared" si="726"/>
        <v>#REF!</v>
      </c>
      <c r="AU1408" s="1">
        <f>VLOOKUP($B1408&amp;$C1408&amp;$D1408,Staqo!$A$3:$AJ$1048576,AU$1,0)</f>
        <v>97.6884</v>
      </c>
      <c r="AV1408" s="1">
        <f>VLOOKUP($B1408&amp;$C1408&amp;$D1408,HFE!$A$3:$AJ$1048576,AV$1,0)</f>
        <v>0</v>
      </c>
      <c r="AW1408" s="2">
        <f t="shared" si="727"/>
        <v>-97.6884</v>
      </c>
      <c r="AX1408" s="4">
        <f>VLOOKUP($B1408&amp;$C1408&amp;$D1408,Staqo!$A$3:$AJ$1048576,AX$1,0)</f>
        <v>12</v>
      </c>
      <c r="AY1408" s="4">
        <f>VLOOKUP($B1408&amp;$C1408&amp;$D1408,HFE!$A$3:$AJ$1048576,AY$1,0)</f>
        <v>12</v>
      </c>
      <c r="AZ1408" s="5">
        <f t="shared" si="728"/>
        <v>0</v>
      </c>
      <c r="BA1408" s="1">
        <f>VLOOKUP($B1408&amp;$C1408&amp;$D1408,Staqo!$A$3:$AJ$1048576,BA$1,0)</f>
        <v>0</v>
      </c>
      <c r="BB1408" s="1">
        <f>VLOOKUP($B1408&amp;$C1408&amp;$D1408,HFE!$A$3:$AJ$1048576,BB$1,0)</f>
        <v>0</v>
      </c>
      <c r="BC1408" s="2">
        <f t="shared" si="729"/>
        <v>0</v>
      </c>
      <c r="BD1408" s="1">
        <f>VLOOKUP($B1408&amp;$C1408&amp;$D1408,Staqo!$A$3:$AJ$1048576,BD$1,0)</f>
        <v>0</v>
      </c>
      <c r="BE1408" s="1">
        <f>VLOOKUP($B1408&amp;$C1408&amp;$D1408,HFE!$A$3:$AJ$1048576,BE$1,0)</f>
        <v>0</v>
      </c>
      <c r="BF1408" s="2">
        <f t="shared" si="730"/>
        <v>0</v>
      </c>
      <c r="BG1408" s="1">
        <f>VLOOKUP($B1408&amp;$C1408&amp;$D1408,Staqo!$A$3:$AJ$1048576,BG$1,0)</f>
        <v>0</v>
      </c>
      <c r="BH1408" s="1">
        <f>VLOOKUP($B1408&amp;$C1408&amp;$D1408,HFE!$A$3:$AJ$1048576,BH$1,0)</f>
        <v>0</v>
      </c>
      <c r="BI1408" s="2">
        <f t="shared" si="731"/>
        <v>0</v>
      </c>
      <c r="BJ1408" s="1">
        <f>VLOOKUP($B1408&amp;$C1408&amp;$D1408,Staqo!$A$3:$AJ$1048576,BJ$1,0)</f>
        <v>0</v>
      </c>
      <c r="BK1408" s="1">
        <f>VLOOKUP($B1408&amp;$C1408&amp;$D1408,HFE!$A$3:$AJ$1048576,BK$1,0)</f>
        <v>0</v>
      </c>
      <c r="BL1408" s="2">
        <f t="shared" si="732"/>
        <v>0</v>
      </c>
      <c r="BM1408" s="1">
        <f>VLOOKUP($B1408&amp;$C1408&amp;$D1408,Staqo!$A$3:$AJ$1048576,BM$1,0)</f>
        <v>0</v>
      </c>
      <c r="BN1408" s="1">
        <f>VLOOKUP($B1408&amp;$C1408&amp;$D1408,HFE!$A$3:$AJ$1048576,BN$1,0)</f>
        <v>0</v>
      </c>
      <c r="BO1408" s="2">
        <f t="shared" si="733"/>
        <v>0</v>
      </c>
      <c r="BP1408" s="1">
        <f>VLOOKUP($B1408&amp;$C1408&amp;$D1408,Staqo!$A$3:$AJ$1048576,BP$1,0)</f>
        <v>0</v>
      </c>
      <c r="BQ1408" s="1">
        <f>VLOOKUP($B1408&amp;$C1408&amp;$D1408,HFE!$A$3:$AJ$1048576,BQ$1,0)</f>
        <v>0</v>
      </c>
      <c r="BR1408" s="2">
        <f t="shared" si="734"/>
        <v>0</v>
      </c>
      <c r="BS1408" s="1">
        <f>VLOOKUP($B1408&amp;$C1408&amp;$D1408,Staqo!$A$3:$AJ$1048576,BS$1,0)</f>
        <v>0</v>
      </c>
      <c r="BT1408" s="1">
        <f>VLOOKUP($B1408&amp;$C1408&amp;$D1408,HFE!$A$3:$AJ$1048576,BT$1,0)</f>
        <v>0</v>
      </c>
      <c r="BU1408" s="2">
        <f t="shared" si="735"/>
        <v>0</v>
      </c>
      <c r="BV1408" s="1">
        <f>VLOOKUP($B1408&amp;$C1408&amp;$D1408,Staqo!$A$3:$AJ$1048576,BV$1,0)</f>
        <v>0</v>
      </c>
      <c r="BW1408" s="1">
        <f>VLOOKUP($B1408&amp;$C1408&amp;$D1408,HFE!$A$3:$AJ$1048576,BW$1,0)</f>
        <v>0</v>
      </c>
      <c r="BX1408" s="2">
        <f t="shared" si="736"/>
        <v>0</v>
      </c>
      <c r="BY1408" s="1">
        <f>VLOOKUP($B1408&amp;$C1408&amp;$D1408,Staqo!$A$3:$AJ$1048576,BY$1,0)</f>
        <v>0</v>
      </c>
      <c r="BZ1408" s="1">
        <f>VLOOKUP($B1408&amp;$C1408&amp;$D1408,HFE!$A$3:$AJ$1048576,BZ$1,0)</f>
        <v>0</v>
      </c>
      <c r="CA1408" s="2">
        <f t="shared" si="737"/>
        <v>0</v>
      </c>
      <c r="CB1408" s="1">
        <f>VLOOKUP($B1408&amp;$C1408&amp;$D1408,Staqo!$A$3:$AJ$1048576,CB$1,0)</f>
        <v>0</v>
      </c>
      <c r="CC1408" s="1">
        <f>VLOOKUP($B1408&amp;$C1408&amp;$D1408,HFE!$A$3:$AJ$1048576,CC$1,0)</f>
        <v>0</v>
      </c>
      <c r="CD1408" s="2">
        <f t="shared" si="738"/>
        <v>0</v>
      </c>
      <c r="CE1408" s="1">
        <f>VLOOKUP($B1408&amp;$C1408&amp;$D1408,Staqo!$A$3:$AJ$1048576,CE$1,0)</f>
        <v>0</v>
      </c>
      <c r="CF1408" s="1">
        <f>VLOOKUP($B1408&amp;$C1408&amp;$D1408,HFE!$A$3:$AJ$1048576,CF$1,0)</f>
        <v>0</v>
      </c>
      <c r="CG1408" s="2">
        <f t="shared" si="739"/>
        <v>0</v>
      </c>
      <c r="CH1408" s="1">
        <f>VLOOKUP($B1408&amp;$C1408&amp;$D1408,Staqo!$A$3:$AJ$1048576,CH$1,0)</f>
        <v>0</v>
      </c>
      <c r="CI1408" s="1">
        <f>VLOOKUP($B1408&amp;$C1408&amp;$D1408,HFE!$A$3:$AJ$1048576,CI$1,0)</f>
        <v>0</v>
      </c>
      <c r="CJ1408" s="2">
        <f t="shared" si="740"/>
        <v>0</v>
      </c>
      <c r="CK1408" s="1">
        <f>VLOOKUP($B1408&amp;$C1408&amp;$D1408,Staqo!$A$3:$AJ$1048576,CK$1,0)</f>
        <v>0</v>
      </c>
      <c r="CL1408" s="1">
        <f>VLOOKUP($B1408&amp;$C1408&amp;$D1408,HFE!$A$3:$AJ$1048576,CL$1,0)</f>
        <v>0</v>
      </c>
      <c r="CM1408" s="2">
        <f t="shared" si="741"/>
        <v>0</v>
      </c>
      <c r="CN1408" s="1">
        <f>VLOOKUP($B1408&amp;$C1408&amp;$D1408,Staqo!$A$3:$AJ$1048576,CN$1,0)</f>
        <v>0</v>
      </c>
      <c r="CO1408" s="1">
        <f>VLOOKUP($B1408&amp;$C1408&amp;$D1408,HFE!$A$3:$AJ$1048576,CO$1,0)</f>
        <v>0</v>
      </c>
      <c r="CP1408" s="2">
        <f t="shared" si="742"/>
        <v>0</v>
      </c>
      <c r="CQ1408" s="1">
        <f>VLOOKUP($B1408&amp;$C1408&amp;$D1408,Staqo!$A$3:$AJ$1048576,CQ$1,0)</f>
        <v>0</v>
      </c>
      <c r="CR1408" s="1">
        <f>VLOOKUP($B1408&amp;$C1408&amp;$D1408,HFE!$A$3:$AJ$1048576,CR$1,0)</f>
        <v>0</v>
      </c>
      <c r="CS1408" s="2">
        <f t="shared" si="743"/>
        <v>0</v>
      </c>
      <c r="CT1408" s="1"/>
      <c r="CU1408" s="1"/>
      <c r="CV1408" s="2"/>
    </row>
    <row r="1409" hidden="1" spans="1:100">
      <c r="A1409" s="1" t="s">
        <v>95</v>
      </c>
      <c r="B1409" s="1" t="s">
        <v>96</v>
      </c>
      <c r="C1409" s="3">
        <v>44590</v>
      </c>
      <c r="D1409" s="1" t="s">
        <v>10</v>
      </c>
      <c r="E1409" s="1">
        <f>VLOOKUP($B1409&amp;$C1409&amp;$D1409,Staqo!$A$3:$AJ$1048576,E$1,0)</f>
        <v>5.70968</v>
      </c>
      <c r="F1409" s="1" t="e">
        <f>VLOOKUP($B1409&amp;$C1409&amp;$D1409,HFE!$A$3:$AJ$1048576,F$1,0)</f>
        <v>#REF!</v>
      </c>
      <c r="G1409" s="2" t="e">
        <f t="shared" si="713"/>
        <v>#REF!</v>
      </c>
      <c r="H1409" s="1">
        <f>VLOOKUP($B1409&amp;$C1409&amp;$D1409,Staqo!$A$3:$AJ$1048576,H$1,0)</f>
        <v>6.75888</v>
      </c>
      <c r="I1409" s="1" t="e">
        <f>VLOOKUP($B1409&amp;$C1409&amp;$D1409,HFE!$A$3:$AJ$1048576,I$1,0)</f>
        <v>#REF!</v>
      </c>
      <c r="J1409" s="2" t="e">
        <f t="shared" si="714"/>
        <v>#REF!</v>
      </c>
      <c r="K1409" s="1">
        <f>VLOOKUP($B1409&amp;$C1409&amp;$D1409,Staqo!$A$3:$AJ$1048576,K$1,0)</f>
        <v>7448.83</v>
      </c>
      <c r="L1409" s="1" t="e">
        <f>VLOOKUP($B1409&amp;$C1409&amp;$D1409,HFE!$A$3:$AJ$1048576,L$1,0)</f>
        <v>#REF!</v>
      </c>
      <c r="M1409" s="2" t="e">
        <f t="shared" si="715"/>
        <v>#REF!</v>
      </c>
      <c r="N1409" s="1">
        <f>VLOOKUP($B1409&amp;$C1409&amp;$D1409,Staqo!$A$3:$AJ$1048576,N$1,0)</f>
        <v>5830</v>
      </c>
      <c r="O1409" s="1">
        <f>VLOOKUP($B1409&amp;$C1409&amp;$D1409,HFE!$A$3:$AJ$1048576,O$1,0)</f>
        <v>0</v>
      </c>
      <c r="P1409" s="2">
        <f t="shared" si="716"/>
        <v>-5830</v>
      </c>
      <c r="Q1409" s="1">
        <f>VLOOKUP($B1409&amp;$C1409&amp;$D1409,Staqo!$A$3:$AJ$1048576,Q$1,0)</f>
        <v>5777.68</v>
      </c>
      <c r="R1409" s="1">
        <f>VLOOKUP($B1409&amp;$C1409&amp;$D1409,HFE!$A$3:$AJ$1048576,R$1,0)</f>
        <v>0</v>
      </c>
      <c r="S1409" s="2">
        <f t="shared" si="717"/>
        <v>-5777.68</v>
      </c>
      <c r="T1409" s="1">
        <f>VLOOKUP($B1409&amp;$C1409&amp;$D1409,Staqo!$A$3:$AJ$1048576,T$1,0)</f>
        <v>0.782674</v>
      </c>
      <c r="U1409" s="1" t="e">
        <f>VLOOKUP($B1409&amp;$C1409&amp;$D1409,HFE!$A$3:$AJ$1048576,U$1,0)</f>
        <v>#REF!</v>
      </c>
      <c r="V1409" s="2" t="e">
        <f t="shared" si="718"/>
        <v>#REF!</v>
      </c>
      <c r="W1409" s="1">
        <f>VLOOKUP($B1409&amp;$C1409&amp;$D1409,Staqo!$A$3:$AJ$1048576,W$1,0)</f>
        <v>0.77565</v>
      </c>
      <c r="X1409" s="1" t="e">
        <f>VLOOKUP($B1409&amp;$C1409&amp;$D1409,HFE!$A$3:$AJ$1048576,X$1,0)</f>
        <v>#REF!</v>
      </c>
      <c r="Y1409" s="2" t="e">
        <f t="shared" si="719"/>
        <v>#REF!</v>
      </c>
      <c r="Z1409" s="4">
        <f>VLOOKUP($B1409&amp;$C1409&amp;$D1409,Staqo!$A$3:$AJ$1048576,Z$1,0)</f>
        <v>100</v>
      </c>
      <c r="AA1409" s="4">
        <f>VLOOKUP($B1409&amp;$C1409&amp;$D1409,HFE!$A$3:$AJ$1048576,AA$1,0)</f>
        <v>0</v>
      </c>
      <c r="AB1409" s="5">
        <f t="shared" si="720"/>
        <v>-100</v>
      </c>
      <c r="AC1409" s="1">
        <f>VLOOKUP($B1409&amp;$C1409&amp;$D1409,Staqo!$A$3:$AJ$1048576,AC$1,0)</f>
        <v>100</v>
      </c>
      <c r="AD1409" s="1">
        <f>VLOOKUP($B1409&amp;$C1409&amp;$D1409,HFE!$A$3:$AJ$1048576,AD$1,0)*100</f>
        <v>100</v>
      </c>
      <c r="AE1409" s="2">
        <f t="shared" si="721"/>
        <v>0</v>
      </c>
      <c r="AF1409" s="1">
        <f>VLOOKUP($B1409&amp;$C1409&amp;$D1409,Staqo!$A$3:$AJ$1048576,AF$1,0)</f>
        <v>100</v>
      </c>
      <c r="AG1409" s="1">
        <f>VLOOKUP($B1409&amp;$C1409&amp;$D1409,HFE!$A$3:$AJ$1048576,AG$1,0)*100</f>
        <v>100</v>
      </c>
      <c r="AH1409" s="2">
        <f t="shared" si="722"/>
        <v>0</v>
      </c>
      <c r="AI1409" s="1">
        <f>VLOOKUP($B1409&amp;$C1409&amp;$D1409,Staqo!$A$3:$AJ$1048576,AI$1,0)</f>
        <v>0.242458</v>
      </c>
      <c r="AJ1409" s="1" t="e">
        <f>VLOOKUP($B1409&amp;$C1409&amp;$D1409,HFE!$A$3:$AJ$1048576,AJ$1,0)</f>
        <v>#REF!</v>
      </c>
      <c r="AK1409" s="2" t="e">
        <f t="shared" si="723"/>
        <v>#REF!</v>
      </c>
      <c r="AL1409" s="1">
        <f>VLOOKUP($B1409&amp;$C1409&amp;$D1409,Staqo!$A$3:$AJ$1048576,AL$1,0)</f>
        <v>0.220417</v>
      </c>
      <c r="AM1409" s="1" t="e">
        <f>VLOOKUP($B1409&amp;$C1409&amp;$D1409,HFE!$A$3:$AJ$1048576,AM$1,0)</f>
        <v>#REF!</v>
      </c>
      <c r="AN1409" s="2" t="e">
        <f t="shared" si="724"/>
        <v>#REF!</v>
      </c>
      <c r="AO1409" s="1">
        <f>VLOOKUP($B1409&amp;$C1409&amp;$D1409,Staqo!$A$3:$AJ$1048576,AO$1,0)</f>
        <v>0.240283</v>
      </c>
      <c r="AP1409" s="1" t="e">
        <f>VLOOKUP($B1409&amp;$C1409&amp;$D1409,HFE!$A$3:$AJ$1048576,AP$1,0)</f>
        <v>#REF!</v>
      </c>
      <c r="AQ1409" s="2" t="e">
        <f t="shared" si="725"/>
        <v>#REF!</v>
      </c>
      <c r="AR1409" s="1">
        <f>VLOOKUP($B1409&amp;$C1409&amp;$D1409,Staqo!$A$3:$AJ$1048576,AR$1,0)</f>
        <v>0.218439</v>
      </c>
      <c r="AS1409" s="1" t="e">
        <f>VLOOKUP($B1409&amp;$C1409&amp;$D1409,HFE!$A$3:$AJ$1048576,AS$1,0)</f>
        <v>#REF!</v>
      </c>
      <c r="AT1409" s="2" t="e">
        <f t="shared" si="726"/>
        <v>#REF!</v>
      </c>
      <c r="AU1409" s="1">
        <f>VLOOKUP($B1409&amp;$C1409&amp;$D1409,Staqo!$A$3:$AJ$1048576,AU$1,0)</f>
        <v>96.9515</v>
      </c>
      <c r="AV1409" s="1">
        <f>VLOOKUP($B1409&amp;$C1409&amp;$D1409,HFE!$A$3:$AJ$1048576,AV$1,0)</f>
        <v>0</v>
      </c>
      <c r="AW1409" s="2">
        <f t="shared" si="727"/>
        <v>-96.9515</v>
      </c>
      <c r="AX1409" s="4">
        <f>VLOOKUP($B1409&amp;$C1409&amp;$D1409,Staqo!$A$3:$AJ$1048576,AX$1,0)</f>
        <v>12</v>
      </c>
      <c r="AY1409" s="4">
        <f>VLOOKUP($B1409&amp;$C1409&amp;$D1409,HFE!$A$3:$AJ$1048576,AY$1,0)</f>
        <v>12</v>
      </c>
      <c r="AZ1409" s="5">
        <f t="shared" si="728"/>
        <v>0</v>
      </c>
      <c r="BA1409" s="1">
        <f>VLOOKUP($B1409&amp;$C1409&amp;$D1409,Staqo!$A$3:$AJ$1048576,BA$1,0)</f>
        <v>0</v>
      </c>
      <c r="BB1409" s="1">
        <f>VLOOKUP($B1409&amp;$C1409&amp;$D1409,HFE!$A$3:$AJ$1048576,BB$1,0)</f>
        <v>0</v>
      </c>
      <c r="BC1409" s="2">
        <f t="shared" si="729"/>
        <v>0</v>
      </c>
      <c r="BD1409" s="1">
        <f>VLOOKUP($B1409&amp;$C1409&amp;$D1409,Staqo!$A$3:$AJ$1048576,BD$1,0)</f>
        <v>0</v>
      </c>
      <c r="BE1409" s="1">
        <f>VLOOKUP($B1409&amp;$C1409&amp;$D1409,HFE!$A$3:$AJ$1048576,BE$1,0)</f>
        <v>0</v>
      </c>
      <c r="BF1409" s="2">
        <f t="shared" si="730"/>
        <v>0</v>
      </c>
      <c r="BG1409" s="1">
        <f>VLOOKUP($B1409&amp;$C1409&amp;$D1409,Staqo!$A$3:$AJ$1048576,BG$1,0)</f>
        <v>0</v>
      </c>
      <c r="BH1409" s="1">
        <f>VLOOKUP($B1409&amp;$C1409&amp;$D1409,HFE!$A$3:$AJ$1048576,BH$1,0)</f>
        <v>0</v>
      </c>
      <c r="BI1409" s="2">
        <f t="shared" si="731"/>
        <v>0</v>
      </c>
      <c r="BJ1409" s="1">
        <f>VLOOKUP($B1409&amp;$C1409&amp;$D1409,Staqo!$A$3:$AJ$1048576,BJ$1,0)</f>
        <v>0</v>
      </c>
      <c r="BK1409" s="1">
        <f>VLOOKUP($B1409&amp;$C1409&amp;$D1409,HFE!$A$3:$AJ$1048576,BK$1,0)</f>
        <v>0</v>
      </c>
      <c r="BL1409" s="2">
        <f t="shared" si="732"/>
        <v>0</v>
      </c>
      <c r="BM1409" s="1">
        <f>VLOOKUP($B1409&amp;$C1409&amp;$D1409,Staqo!$A$3:$AJ$1048576,BM$1,0)</f>
        <v>0</v>
      </c>
      <c r="BN1409" s="1">
        <f>VLOOKUP($B1409&amp;$C1409&amp;$D1409,HFE!$A$3:$AJ$1048576,BN$1,0)</f>
        <v>0</v>
      </c>
      <c r="BO1409" s="2">
        <f t="shared" si="733"/>
        <v>0</v>
      </c>
      <c r="BP1409" s="1">
        <f>VLOOKUP($B1409&amp;$C1409&amp;$D1409,Staqo!$A$3:$AJ$1048576,BP$1,0)</f>
        <v>0</v>
      </c>
      <c r="BQ1409" s="1">
        <f>VLOOKUP($B1409&amp;$C1409&amp;$D1409,HFE!$A$3:$AJ$1048576,BQ$1,0)</f>
        <v>0</v>
      </c>
      <c r="BR1409" s="2">
        <f t="shared" si="734"/>
        <v>0</v>
      </c>
      <c r="BS1409" s="1">
        <f>VLOOKUP($B1409&amp;$C1409&amp;$D1409,Staqo!$A$3:$AJ$1048576,BS$1,0)</f>
        <v>0</v>
      </c>
      <c r="BT1409" s="1">
        <f>VLOOKUP($B1409&amp;$C1409&amp;$D1409,HFE!$A$3:$AJ$1048576,BT$1,0)</f>
        <v>0</v>
      </c>
      <c r="BU1409" s="2">
        <f t="shared" si="735"/>
        <v>0</v>
      </c>
      <c r="BV1409" s="1">
        <f>VLOOKUP($B1409&amp;$C1409&amp;$D1409,Staqo!$A$3:$AJ$1048576,BV$1,0)</f>
        <v>0</v>
      </c>
      <c r="BW1409" s="1">
        <f>VLOOKUP($B1409&amp;$C1409&amp;$D1409,HFE!$A$3:$AJ$1048576,BW$1,0)</f>
        <v>0</v>
      </c>
      <c r="BX1409" s="2">
        <f t="shared" si="736"/>
        <v>0</v>
      </c>
      <c r="BY1409" s="1">
        <f>VLOOKUP($B1409&amp;$C1409&amp;$D1409,Staqo!$A$3:$AJ$1048576,BY$1,0)</f>
        <v>0</v>
      </c>
      <c r="BZ1409" s="1">
        <f>VLOOKUP($B1409&amp;$C1409&amp;$D1409,HFE!$A$3:$AJ$1048576,BZ$1,0)</f>
        <v>0</v>
      </c>
      <c r="CA1409" s="2">
        <f t="shared" si="737"/>
        <v>0</v>
      </c>
      <c r="CB1409" s="1">
        <f>VLOOKUP($B1409&amp;$C1409&amp;$D1409,Staqo!$A$3:$AJ$1048576,CB$1,0)</f>
        <v>0</v>
      </c>
      <c r="CC1409" s="1">
        <f>VLOOKUP($B1409&amp;$C1409&amp;$D1409,HFE!$A$3:$AJ$1048576,CC$1,0)</f>
        <v>0</v>
      </c>
      <c r="CD1409" s="2">
        <f t="shared" si="738"/>
        <v>0</v>
      </c>
      <c r="CE1409" s="1">
        <f>VLOOKUP($B1409&amp;$C1409&amp;$D1409,Staqo!$A$3:$AJ$1048576,CE$1,0)</f>
        <v>0</v>
      </c>
      <c r="CF1409" s="1">
        <f>VLOOKUP($B1409&amp;$C1409&amp;$D1409,HFE!$A$3:$AJ$1048576,CF$1,0)</f>
        <v>0</v>
      </c>
      <c r="CG1409" s="2">
        <f t="shared" si="739"/>
        <v>0</v>
      </c>
      <c r="CH1409" s="1">
        <f>VLOOKUP($B1409&amp;$C1409&amp;$D1409,Staqo!$A$3:$AJ$1048576,CH$1,0)</f>
        <v>0</v>
      </c>
      <c r="CI1409" s="1">
        <f>VLOOKUP($B1409&amp;$C1409&amp;$D1409,HFE!$A$3:$AJ$1048576,CI$1,0)</f>
        <v>0</v>
      </c>
      <c r="CJ1409" s="2">
        <f t="shared" si="740"/>
        <v>0</v>
      </c>
      <c r="CK1409" s="1">
        <f>VLOOKUP($B1409&amp;$C1409&amp;$D1409,Staqo!$A$3:$AJ$1048576,CK$1,0)</f>
        <v>0</v>
      </c>
      <c r="CL1409" s="1">
        <f>VLOOKUP($B1409&amp;$C1409&amp;$D1409,HFE!$A$3:$AJ$1048576,CL$1,0)</f>
        <v>0</v>
      </c>
      <c r="CM1409" s="2">
        <f t="shared" si="741"/>
        <v>0</v>
      </c>
      <c r="CN1409" s="1">
        <f>VLOOKUP($B1409&amp;$C1409&amp;$D1409,Staqo!$A$3:$AJ$1048576,CN$1,0)</f>
        <v>0</v>
      </c>
      <c r="CO1409" s="1">
        <f>VLOOKUP($B1409&amp;$C1409&amp;$D1409,HFE!$A$3:$AJ$1048576,CO$1,0)</f>
        <v>0</v>
      </c>
      <c r="CP1409" s="2">
        <f t="shared" si="742"/>
        <v>0</v>
      </c>
      <c r="CQ1409" s="1">
        <f>VLOOKUP($B1409&amp;$C1409&amp;$D1409,Staqo!$A$3:$AJ$1048576,CQ$1,0)</f>
        <v>0</v>
      </c>
      <c r="CR1409" s="1">
        <f>VLOOKUP($B1409&amp;$C1409&amp;$D1409,HFE!$A$3:$AJ$1048576,CR$1,0)</f>
        <v>0</v>
      </c>
      <c r="CS1409" s="2">
        <f t="shared" si="743"/>
        <v>0</v>
      </c>
      <c r="CT1409" s="1"/>
      <c r="CU1409" s="1"/>
      <c r="CV1409" s="2"/>
    </row>
    <row r="1410" hidden="1" spans="1:100">
      <c r="A1410" s="1" t="s">
        <v>95</v>
      </c>
      <c r="B1410" s="1" t="s">
        <v>96</v>
      </c>
      <c r="C1410" s="3">
        <v>44590</v>
      </c>
      <c r="D1410" s="1" t="s">
        <v>17</v>
      </c>
      <c r="E1410" s="1">
        <f>VLOOKUP($B1410&amp;$C1410&amp;$D1410,Staqo!$A$3:$AJ$1048576,E$1,0)</f>
        <v>5.70968</v>
      </c>
      <c r="F1410" s="1" t="e">
        <f>VLOOKUP($B1410&amp;$C1410&amp;$D1410,HFE!$A$3:$AJ$1048576,F$1,0)</f>
        <v>#REF!</v>
      </c>
      <c r="G1410" s="2" t="e">
        <f t="shared" si="713"/>
        <v>#REF!</v>
      </c>
      <c r="H1410" s="1">
        <f>VLOOKUP($B1410&amp;$C1410&amp;$D1410,Staqo!$A$3:$AJ$1048576,H$1,0)</f>
        <v>6.75888</v>
      </c>
      <c r="I1410" s="1" t="e">
        <f>VLOOKUP($B1410&amp;$C1410&amp;$D1410,HFE!$A$3:$AJ$1048576,I$1,0)</f>
        <v>#REF!</v>
      </c>
      <c r="J1410" s="2" t="e">
        <f t="shared" si="714"/>
        <v>#REF!</v>
      </c>
      <c r="K1410" s="1">
        <f>VLOOKUP($B1410&amp;$C1410&amp;$D1410,Staqo!$A$3:$AJ$1048576,K$1,0)</f>
        <v>6449.59</v>
      </c>
      <c r="L1410" s="1" t="e">
        <f>VLOOKUP($B1410&amp;$C1410&amp;$D1410,HFE!$A$3:$AJ$1048576,L$1,0)</f>
        <v>#REF!</v>
      </c>
      <c r="M1410" s="2" t="e">
        <f t="shared" si="715"/>
        <v>#REF!</v>
      </c>
      <c r="N1410" s="1">
        <f>VLOOKUP($B1410&amp;$C1410&amp;$D1410,Staqo!$A$3:$AJ$1048576,N$1,0)</f>
        <v>4930</v>
      </c>
      <c r="O1410" s="1">
        <f>VLOOKUP($B1410&amp;$C1410&amp;$D1410,HFE!$A$3:$AJ$1048576,O$1,0)</f>
        <v>0</v>
      </c>
      <c r="P1410" s="2">
        <f t="shared" si="716"/>
        <v>-4930</v>
      </c>
      <c r="Q1410" s="1">
        <f>VLOOKUP($B1410&amp;$C1410&amp;$D1410,Staqo!$A$3:$AJ$1048576,Q$1,0)</f>
        <v>4885.76</v>
      </c>
      <c r="R1410" s="1">
        <f>VLOOKUP($B1410&amp;$C1410&amp;$D1410,HFE!$A$3:$AJ$1048576,R$1,0)</f>
        <v>0</v>
      </c>
      <c r="S1410" s="2">
        <f t="shared" si="717"/>
        <v>-4885.76</v>
      </c>
      <c r="T1410" s="1">
        <f>VLOOKUP($B1410&amp;$C1410&amp;$D1410,Staqo!$A$3:$AJ$1048576,T$1,0)</f>
        <v>0.764389</v>
      </c>
      <c r="U1410" s="1" t="e">
        <f>VLOOKUP($B1410&amp;$C1410&amp;$D1410,HFE!$A$3:$AJ$1048576,U$1,0)</f>
        <v>#REF!</v>
      </c>
      <c r="V1410" s="2" t="e">
        <f t="shared" si="718"/>
        <v>#REF!</v>
      </c>
      <c r="W1410" s="1">
        <f>VLOOKUP($B1410&amp;$C1410&amp;$D1410,Staqo!$A$3:$AJ$1048576,W$1,0)</f>
        <v>0.75753</v>
      </c>
      <c r="X1410" s="1" t="e">
        <f>VLOOKUP($B1410&amp;$C1410&amp;$D1410,HFE!$A$3:$AJ$1048576,X$1,0)</f>
        <v>#REF!</v>
      </c>
      <c r="Y1410" s="2" t="e">
        <f t="shared" si="719"/>
        <v>#REF!</v>
      </c>
      <c r="Z1410" s="4">
        <f>VLOOKUP($B1410&amp;$C1410&amp;$D1410,Staqo!$A$3:$AJ$1048576,Z$1,0)</f>
        <v>100</v>
      </c>
      <c r="AA1410" s="4">
        <f>VLOOKUP($B1410&amp;$C1410&amp;$D1410,HFE!$A$3:$AJ$1048576,AA$1,0)</f>
        <v>0</v>
      </c>
      <c r="AB1410" s="5">
        <f t="shared" si="720"/>
        <v>-100</v>
      </c>
      <c r="AC1410" s="1">
        <f>VLOOKUP($B1410&amp;$C1410&amp;$D1410,Staqo!$A$3:$AJ$1048576,AC$1,0)</f>
        <v>100</v>
      </c>
      <c r="AD1410" s="1">
        <f>VLOOKUP($B1410&amp;$C1410&amp;$D1410,HFE!$A$3:$AJ$1048576,AD$1,0)*100</f>
        <v>100</v>
      </c>
      <c r="AE1410" s="2">
        <f t="shared" si="721"/>
        <v>0</v>
      </c>
      <c r="AF1410" s="1">
        <f>VLOOKUP($B1410&amp;$C1410&amp;$D1410,Staqo!$A$3:$AJ$1048576,AF$1,0)</f>
        <v>100</v>
      </c>
      <c r="AG1410" s="1">
        <f>VLOOKUP($B1410&amp;$C1410&amp;$D1410,HFE!$A$3:$AJ$1048576,AG$1,0)*100</f>
        <v>100</v>
      </c>
      <c r="AH1410" s="2">
        <f t="shared" si="722"/>
        <v>0</v>
      </c>
      <c r="AI1410" s="1">
        <f>VLOOKUP($B1410&amp;$C1410&amp;$D1410,Staqo!$A$3:$AJ$1048576,AI$1,0)</f>
        <v>0.236794</v>
      </c>
      <c r="AJ1410" s="1" t="e">
        <f>VLOOKUP($B1410&amp;$C1410&amp;$D1410,HFE!$A$3:$AJ$1048576,AJ$1,0)</f>
        <v>#REF!</v>
      </c>
      <c r="AK1410" s="2" t="e">
        <f t="shared" si="723"/>
        <v>#REF!</v>
      </c>
      <c r="AL1410" s="1">
        <f>VLOOKUP($B1410&amp;$C1410&amp;$D1410,Staqo!$A$3:$AJ$1048576,AL$1,0)</f>
        <v>0.215267</v>
      </c>
      <c r="AM1410" s="1" t="e">
        <f>VLOOKUP($B1410&amp;$C1410&amp;$D1410,HFE!$A$3:$AJ$1048576,AM$1,0)</f>
        <v>#REF!</v>
      </c>
      <c r="AN1410" s="2" t="e">
        <f t="shared" si="724"/>
        <v>#REF!</v>
      </c>
      <c r="AO1410" s="1">
        <f>VLOOKUP($B1410&amp;$C1410&amp;$D1410,Staqo!$A$3:$AJ$1048576,AO$1,0)</f>
        <v>0.234669</v>
      </c>
      <c r="AP1410" s="1" t="e">
        <f>VLOOKUP($B1410&amp;$C1410&amp;$D1410,HFE!$A$3:$AJ$1048576,AP$1,0)</f>
        <v>#REF!</v>
      </c>
      <c r="AQ1410" s="2" t="e">
        <f t="shared" si="725"/>
        <v>#REF!</v>
      </c>
      <c r="AR1410" s="1">
        <f>VLOOKUP($B1410&amp;$C1410&amp;$D1410,Staqo!$A$3:$AJ$1048576,AR$1,0)</f>
        <v>0.213336</v>
      </c>
      <c r="AS1410" s="1" t="e">
        <f>VLOOKUP($B1410&amp;$C1410&amp;$D1410,HFE!$A$3:$AJ$1048576,AS$1,0)</f>
        <v>#REF!</v>
      </c>
      <c r="AT1410" s="2" t="e">
        <f t="shared" si="726"/>
        <v>#REF!</v>
      </c>
      <c r="AU1410" s="1">
        <f>VLOOKUP($B1410&amp;$C1410&amp;$D1410,Staqo!$A$3:$AJ$1048576,AU$1,0)</f>
        <v>95.7933</v>
      </c>
      <c r="AV1410" s="1">
        <f>VLOOKUP($B1410&amp;$C1410&amp;$D1410,HFE!$A$3:$AJ$1048576,AV$1,0)</f>
        <v>0</v>
      </c>
      <c r="AW1410" s="2">
        <f t="shared" si="727"/>
        <v>-95.7933</v>
      </c>
      <c r="AX1410" s="4">
        <f>VLOOKUP($B1410&amp;$C1410&amp;$D1410,Staqo!$A$3:$AJ$1048576,AX$1,0)</f>
        <v>12</v>
      </c>
      <c r="AY1410" s="4">
        <f>VLOOKUP($B1410&amp;$C1410&amp;$D1410,HFE!$A$3:$AJ$1048576,AY$1,0)</f>
        <v>12</v>
      </c>
      <c r="AZ1410" s="5">
        <f t="shared" si="728"/>
        <v>0</v>
      </c>
      <c r="BA1410" s="1">
        <f>VLOOKUP($B1410&amp;$C1410&amp;$D1410,Staqo!$A$3:$AJ$1048576,BA$1,0)</f>
        <v>0</v>
      </c>
      <c r="BB1410" s="1">
        <f>VLOOKUP($B1410&amp;$C1410&amp;$D1410,HFE!$A$3:$AJ$1048576,BB$1,0)</f>
        <v>0</v>
      </c>
      <c r="BC1410" s="2">
        <f t="shared" si="729"/>
        <v>0</v>
      </c>
      <c r="BD1410" s="1">
        <f>VLOOKUP($B1410&amp;$C1410&amp;$D1410,Staqo!$A$3:$AJ$1048576,BD$1,0)</f>
        <v>0</v>
      </c>
      <c r="BE1410" s="1">
        <f>VLOOKUP($B1410&amp;$C1410&amp;$D1410,HFE!$A$3:$AJ$1048576,BE$1,0)</f>
        <v>0</v>
      </c>
      <c r="BF1410" s="2">
        <f t="shared" si="730"/>
        <v>0</v>
      </c>
      <c r="BG1410" s="1">
        <f>VLOOKUP($B1410&amp;$C1410&amp;$D1410,Staqo!$A$3:$AJ$1048576,BG$1,0)</f>
        <v>0</v>
      </c>
      <c r="BH1410" s="1">
        <f>VLOOKUP($B1410&amp;$C1410&amp;$D1410,HFE!$A$3:$AJ$1048576,BH$1,0)</f>
        <v>0</v>
      </c>
      <c r="BI1410" s="2">
        <f t="shared" si="731"/>
        <v>0</v>
      </c>
      <c r="BJ1410" s="1">
        <f>VLOOKUP($B1410&amp;$C1410&amp;$D1410,Staqo!$A$3:$AJ$1048576,BJ$1,0)</f>
        <v>0</v>
      </c>
      <c r="BK1410" s="1">
        <f>VLOOKUP($B1410&amp;$C1410&amp;$D1410,HFE!$A$3:$AJ$1048576,BK$1,0)</f>
        <v>0</v>
      </c>
      <c r="BL1410" s="2">
        <f t="shared" si="732"/>
        <v>0</v>
      </c>
      <c r="BM1410" s="1">
        <f>VLOOKUP($B1410&amp;$C1410&amp;$D1410,Staqo!$A$3:$AJ$1048576,BM$1,0)</f>
        <v>0</v>
      </c>
      <c r="BN1410" s="1">
        <f>VLOOKUP($B1410&amp;$C1410&amp;$D1410,HFE!$A$3:$AJ$1048576,BN$1,0)</f>
        <v>0</v>
      </c>
      <c r="BO1410" s="2">
        <f t="shared" si="733"/>
        <v>0</v>
      </c>
      <c r="BP1410" s="1">
        <f>VLOOKUP($B1410&amp;$C1410&amp;$D1410,Staqo!$A$3:$AJ$1048576,BP$1,0)</f>
        <v>0</v>
      </c>
      <c r="BQ1410" s="1">
        <f>VLOOKUP($B1410&amp;$C1410&amp;$D1410,HFE!$A$3:$AJ$1048576,BQ$1,0)</f>
        <v>0</v>
      </c>
      <c r="BR1410" s="2">
        <f t="shared" si="734"/>
        <v>0</v>
      </c>
      <c r="BS1410" s="1">
        <f>VLOOKUP($B1410&amp;$C1410&amp;$D1410,Staqo!$A$3:$AJ$1048576,BS$1,0)</f>
        <v>0</v>
      </c>
      <c r="BT1410" s="1">
        <f>VLOOKUP($B1410&amp;$C1410&amp;$D1410,HFE!$A$3:$AJ$1048576,BT$1,0)</f>
        <v>0</v>
      </c>
      <c r="BU1410" s="2">
        <f t="shared" si="735"/>
        <v>0</v>
      </c>
      <c r="BV1410" s="1">
        <f>VLOOKUP($B1410&amp;$C1410&amp;$D1410,Staqo!$A$3:$AJ$1048576,BV$1,0)</f>
        <v>0</v>
      </c>
      <c r="BW1410" s="1">
        <f>VLOOKUP($B1410&amp;$C1410&amp;$D1410,HFE!$A$3:$AJ$1048576,BW$1,0)</f>
        <v>0</v>
      </c>
      <c r="BX1410" s="2">
        <f t="shared" si="736"/>
        <v>0</v>
      </c>
      <c r="BY1410" s="1">
        <f>VLOOKUP($B1410&amp;$C1410&amp;$D1410,Staqo!$A$3:$AJ$1048576,BY$1,0)</f>
        <v>0</v>
      </c>
      <c r="BZ1410" s="1">
        <f>VLOOKUP($B1410&amp;$C1410&amp;$D1410,HFE!$A$3:$AJ$1048576,BZ$1,0)</f>
        <v>0</v>
      </c>
      <c r="CA1410" s="2">
        <f t="shared" si="737"/>
        <v>0</v>
      </c>
      <c r="CB1410" s="1">
        <f>VLOOKUP($B1410&amp;$C1410&amp;$D1410,Staqo!$A$3:$AJ$1048576,CB$1,0)</f>
        <v>0</v>
      </c>
      <c r="CC1410" s="1">
        <f>VLOOKUP($B1410&amp;$C1410&amp;$D1410,HFE!$A$3:$AJ$1048576,CC$1,0)</f>
        <v>0</v>
      </c>
      <c r="CD1410" s="2">
        <f t="shared" si="738"/>
        <v>0</v>
      </c>
      <c r="CE1410" s="1">
        <f>VLOOKUP($B1410&amp;$C1410&amp;$D1410,Staqo!$A$3:$AJ$1048576,CE$1,0)</f>
        <v>0</v>
      </c>
      <c r="CF1410" s="1">
        <f>VLOOKUP($B1410&amp;$C1410&amp;$D1410,HFE!$A$3:$AJ$1048576,CF$1,0)</f>
        <v>0</v>
      </c>
      <c r="CG1410" s="2">
        <f t="shared" si="739"/>
        <v>0</v>
      </c>
      <c r="CH1410" s="1">
        <f>VLOOKUP($B1410&amp;$C1410&amp;$D1410,Staqo!$A$3:$AJ$1048576,CH$1,0)</f>
        <v>0</v>
      </c>
      <c r="CI1410" s="1">
        <f>VLOOKUP($B1410&amp;$C1410&amp;$D1410,HFE!$A$3:$AJ$1048576,CI$1,0)</f>
        <v>0</v>
      </c>
      <c r="CJ1410" s="2">
        <f t="shared" si="740"/>
        <v>0</v>
      </c>
      <c r="CK1410" s="1">
        <f>VLOOKUP($B1410&amp;$C1410&amp;$D1410,Staqo!$A$3:$AJ$1048576,CK$1,0)</f>
        <v>0</v>
      </c>
      <c r="CL1410" s="1">
        <f>VLOOKUP($B1410&amp;$C1410&amp;$D1410,HFE!$A$3:$AJ$1048576,CL$1,0)</f>
        <v>0</v>
      </c>
      <c r="CM1410" s="2">
        <f t="shared" si="741"/>
        <v>0</v>
      </c>
      <c r="CN1410" s="1">
        <f>VLOOKUP($B1410&amp;$C1410&amp;$D1410,Staqo!$A$3:$AJ$1048576,CN$1,0)</f>
        <v>0</v>
      </c>
      <c r="CO1410" s="1">
        <f>VLOOKUP($B1410&amp;$C1410&amp;$D1410,HFE!$A$3:$AJ$1048576,CO$1,0)</f>
        <v>0</v>
      </c>
      <c r="CP1410" s="2">
        <f t="shared" si="742"/>
        <v>0</v>
      </c>
      <c r="CQ1410" s="1">
        <f>VLOOKUP($B1410&amp;$C1410&amp;$D1410,Staqo!$A$3:$AJ$1048576,CQ$1,0)</f>
        <v>0</v>
      </c>
      <c r="CR1410" s="1">
        <f>VLOOKUP($B1410&amp;$C1410&amp;$D1410,HFE!$A$3:$AJ$1048576,CR$1,0)</f>
        <v>0</v>
      </c>
      <c r="CS1410" s="2">
        <f t="shared" si="743"/>
        <v>0</v>
      </c>
      <c r="CT1410" s="1"/>
      <c r="CU1410" s="1"/>
      <c r="CV1410" s="2"/>
    </row>
    <row r="1411" hidden="1" spans="1:100">
      <c r="A1411" s="1" t="s">
        <v>95</v>
      </c>
      <c r="B1411" s="1" t="s">
        <v>96</v>
      </c>
      <c r="C1411" s="3">
        <v>44590</v>
      </c>
      <c r="D1411" s="1" t="s">
        <v>18</v>
      </c>
      <c r="E1411" s="1">
        <f>VLOOKUP($B1411&amp;$C1411&amp;$D1411,Staqo!$A$3:$AJ$1048576,E$1,0)</f>
        <v>5.70968</v>
      </c>
      <c r="F1411" s="1" t="e">
        <f>VLOOKUP($B1411&amp;$C1411&amp;$D1411,HFE!$A$3:$AJ$1048576,F$1,0)</f>
        <v>#REF!</v>
      </c>
      <c r="G1411" s="2" t="e">
        <f t="shared" si="713"/>
        <v>#REF!</v>
      </c>
      <c r="H1411" s="1">
        <f>VLOOKUP($B1411&amp;$C1411&amp;$D1411,Staqo!$A$3:$AJ$1048576,H$1,0)</f>
        <v>6.75888</v>
      </c>
      <c r="I1411" s="1" t="e">
        <f>VLOOKUP($B1411&amp;$C1411&amp;$D1411,HFE!$A$3:$AJ$1048576,I$1,0)</f>
        <v>#REF!</v>
      </c>
      <c r="J1411" s="2" t="e">
        <f t="shared" si="714"/>
        <v>#REF!</v>
      </c>
      <c r="K1411" s="1">
        <f>VLOOKUP($B1411&amp;$C1411&amp;$D1411,Staqo!$A$3:$AJ$1048576,K$1,0)</f>
        <v>6449.59</v>
      </c>
      <c r="L1411" s="1" t="e">
        <f>VLOOKUP($B1411&amp;$C1411&amp;$D1411,HFE!$A$3:$AJ$1048576,L$1,0)</f>
        <v>#REF!</v>
      </c>
      <c r="M1411" s="2" t="e">
        <f t="shared" si="715"/>
        <v>#REF!</v>
      </c>
      <c r="N1411" s="1">
        <f>VLOOKUP($B1411&amp;$C1411&amp;$D1411,Staqo!$A$3:$AJ$1048576,N$1,0)</f>
        <v>5160</v>
      </c>
      <c r="O1411" s="1">
        <f>VLOOKUP($B1411&amp;$C1411&amp;$D1411,HFE!$A$3:$AJ$1048576,O$1,0)</f>
        <v>0</v>
      </c>
      <c r="P1411" s="2">
        <f t="shared" si="716"/>
        <v>-5160</v>
      </c>
      <c r="Q1411" s="1">
        <f>VLOOKUP($B1411&amp;$C1411&amp;$D1411,Staqo!$A$3:$AJ$1048576,Q$1,0)</f>
        <v>5113.7</v>
      </c>
      <c r="R1411" s="1">
        <f>VLOOKUP($B1411&amp;$C1411&amp;$D1411,HFE!$A$3:$AJ$1048576,R$1,0)</f>
        <v>0</v>
      </c>
      <c r="S1411" s="2">
        <f t="shared" si="717"/>
        <v>-5113.7</v>
      </c>
      <c r="T1411" s="1">
        <f>VLOOKUP($B1411&amp;$C1411&amp;$D1411,Staqo!$A$3:$AJ$1048576,T$1,0)</f>
        <v>0.80005</v>
      </c>
      <c r="U1411" s="1" t="e">
        <f>VLOOKUP($B1411&amp;$C1411&amp;$D1411,HFE!$A$3:$AJ$1048576,U$1,0)</f>
        <v>#REF!</v>
      </c>
      <c r="V1411" s="2" t="e">
        <f t="shared" si="718"/>
        <v>#REF!</v>
      </c>
      <c r="W1411" s="1">
        <f>VLOOKUP($B1411&amp;$C1411&amp;$D1411,Staqo!$A$3:$AJ$1048576,W$1,0)</f>
        <v>0.792871</v>
      </c>
      <c r="X1411" s="1" t="e">
        <f>VLOOKUP($B1411&amp;$C1411&amp;$D1411,HFE!$A$3:$AJ$1048576,X$1,0)</f>
        <v>#REF!</v>
      </c>
      <c r="Y1411" s="2" t="e">
        <f t="shared" si="719"/>
        <v>#REF!</v>
      </c>
      <c r="Z1411" s="4">
        <f>VLOOKUP($B1411&amp;$C1411&amp;$D1411,Staqo!$A$3:$AJ$1048576,Z$1,0)</f>
        <v>100</v>
      </c>
      <c r="AA1411" s="4">
        <f>VLOOKUP($B1411&amp;$C1411&amp;$D1411,HFE!$A$3:$AJ$1048576,AA$1,0)</f>
        <v>0</v>
      </c>
      <c r="AB1411" s="5">
        <f t="shared" si="720"/>
        <v>-100</v>
      </c>
      <c r="AC1411" s="1">
        <f>VLOOKUP($B1411&amp;$C1411&amp;$D1411,Staqo!$A$3:$AJ$1048576,AC$1,0)</f>
        <v>100</v>
      </c>
      <c r="AD1411" s="1">
        <f>VLOOKUP($B1411&amp;$C1411&amp;$D1411,HFE!$A$3:$AJ$1048576,AD$1,0)*100</f>
        <v>100</v>
      </c>
      <c r="AE1411" s="2">
        <f t="shared" si="721"/>
        <v>0</v>
      </c>
      <c r="AF1411" s="1">
        <f>VLOOKUP($B1411&amp;$C1411&amp;$D1411,Staqo!$A$3:$AJ$1048576,AF$1,0)</f>
        <v>100</v>
      </c>
      <c r="AG1411" s="1">
        <f>VLOOKUP($B1411&amp;$C1411&amp;$D1411,HFE!$A$3:$AJ$1048576,AG$1,0)*100</f>
        <v>100</v>
      </c>
      <c r="AH1411" s="2">
        <f t="shared" si="722"/>
        <v>0</v>
      </c>
      <c r="AI1411" s="1">
        <f>VLOOKUP($B1411&amp;$C1411&amp;$D1411,Staqo!$A$3:$AJ$1048576,AI$1,0)</f>
        <v>0.247841</v>
      </c>
      <c r="AJ1411" s="1" t="e">
        <f>VLOOKUP($B1411&amp;$C1411&amp;$D1411,HFE!$A$3:$AJ$1048576,AJ$1,0)</f>
        <v>#REF!</v>
      </c>
      <c r="AK1411" s="2" t="e">
        <f t="shared" si="723"/>
        <v>#REF!</v>
      </c>
      <c r="AL1411" s="1">
        <f>VLOOKUP($B1411&amp;$C1411&amp;$D1411,Staqo!$A$3:$AJ$1048576,AL$1,0)</f>
        <v>0.22531</v>
      </c>
      <c r="AM1411" s="1" t="e">
        <f>VLOOKUP($B1411&amp;$C1411&amp;$D1411,HFE!$A$3:$AJ$1048576,AM$1,0)</f>
        <v>#REF!</v>
      </c>
      <c r="AN1411" s="2" t="e">
        <f t="shared" si="724"/>
        <v>#REF!</v>
      </c>
      <c r="AO1411" s="1">
        <f>VLOOKUP($B1411&amp;$C1411&amp;$D1411,Staqo!$A$3:$AJ$1048576,AO$1,0)</f>
        <v>0.245617</v>
      </c>
      <c r="AP1411" s="1" t="e">
        <f>VLOOKUP($B1411&amp;$C1411&amp;$D1411,HFE!$A$3:$AJ$1048576,AP$1,0)</f>
        <v>#REF!</v>
      </c>
      <c r="AQ1411" s="2" t="e">
        <f t="shared" si="725"/>
        <v>#REF!</v>
      </c>
      <c r="AR1411" s="1">
        <f>VLOOKUP($B1411&amp;$C1411&amp;$D1411,Staqo!$A$3:$AJ$1048576,AR$1,0)</f>
        <v>0.223288</v>
      </c>
      <c r="AS1411" s="1" t="e">
        <f>VLOOKUP($B1411&amp;$C1411&amp;$D1411,HFE!$A$3:$AJ$1048576,AS$1,0)</f>
        <v>#REF!</v>
      </c>
      <c r="AT1411" s="2" t="e">
        <f t="shared" si="726"/>
        <v>#REF!</v>
      </c>
      <c r="AU1411" s="1">
        <f>VLOOKUP($B1411&amp;$C1411&amp;$D1411,Staqo!$A$3:$AJ$1048576,AU$1,0)</f>
        <v>97.4549</v>
      </c>
      <c r="AV1411" s="1">
        <f>VLOOKUP($B1411&amp;$C1411&amp;$D1411,HFE!$A$3:$AJ$1048576,AV$1,0)</f>
        <v>0</v>
      </c>
      <c r="AW1411" s="2">
        <f t="shared" si="727"/>
        <v>-97.4549</v>
      </c>
      <c r="AX1411" s="4">
        <f>VLOOKUP($B1411&amp;$C1411&amp;$D1411,Staqo!$A$3:$AJ$1048576,AX$1,0)</f>
        <v>12</v>
      </c>
      <c r="AY1411" s="4">
        <f>VLOOKUP($B1411&amp;$C1411&amp;$D1411,HFE!$A$3:$AJ$1048576,AY$1,0)</f>
        <v>12</v>
      </c>
      <c r="AZ1411" s="5">
        <f t="shared" si="728"/>
        <v>0</v>
      </c>
      <c r="BA1411" s="1">
        <f>VLOOKUP($B1411&amp;$C1411&amp;$D1411,Staqo!$A$3:$AJ$1048576,BA$1,0)</f>
        <v>0</v>
      </c>
      <c r="BB1411" s="1">
        <f>VLOOKUP($B1411&amp;$C1411&amp;$D1411,HFE!$A$3:$AJ$1048576,BB$1,0)</f>
        <v>0</v>
      </c>
      <c r="BC1411" s="2">
        <f t="shared" si="729"/>
        <v>0</v>
      </c>
      <c r="BD1411" s="1">
        <f>VLOOKUP($B1411&amp;$C1411&amp;$D1411,Staqo!$A$3:$AJ$1048576,BD$1,0)</f>
        <v>0</v>
      </c>
      <c r="BE1411" s="1">
        <f>VLOOKUP($B1411&amp;$C1411&amp;$D1411,HFE!$A$3:$AJ$1048576,BE$1,0)</f>
        <v>0</v>
      </c>
      <c r="BF1411" s="2">
        <f t="shared" si="730"/>
        <v>0</v>
      </c>
      <c r="BG1411" s="1">
        <f>VLOOKUP($B1411&amp;$C1411&amp;$D1411,Staqo!$A$3:$AJ$1048576,BG$1,0)</f>
        <v>0</v>
      </c>
      <c r="BH1411" s="1">
        <f>VLOOKUP($B1411&amp;$C1411&amp;$D1411,HFE!$A$3:$AJ$1048576,BH$1,0)</f>
        <v>0</v>
      </c>
      <c r="BI1411" s="2">
        <f t="shared" si="731"/>
        <v>0</v>
      </c>
      <c r="BJ1411" s="1">
        <f>VLOOKUP($B1411&amp;$C1411&amp;$D1411,Staqo!$A$3:$AJ$1048576,BJ$1,0)</f>
        <v>0</v>
      </c>
      <c r="BK1411" s="1">
        <f>VLOOKUP($B1411&amp;$C1411&amp;$D1411,HFE!$A$3:$AJ$1048576,BK$1,0)</f>
        <v>0</v>
      </c>
      <c r="BL1411" s="2">
        <f t="shared" si="732"/>
        <v>0</v>
      </c>
      <c r="BM1411" s="1">
        <f>VLOOKUP($B1411&amp;$C1411&amp;$D1411,Staqo!$A$3:$AJ$1048576,BM$1,0)</f>
        <v>0</v>
      </c>
      <c r="BN1411" s="1">
        <f>VLOOKUP($B1411&amp;$C1411&amp;$D1411,HFE!$A$3:$AJ$1048576,BN$1,0)</f>
        <v>0</v>
      </c>
      <c r="BO1411" s="2">
        <f t="shared" si="733"/>
        <v>0</v>
      </c>
      <c r="BP1411" s="1">
        <f>VLOOKUP($B1411&amp;$C1411&amp;$D1411,Staqo!$A$3:$AJ$1048576,BP$1,0)</f>
        <v>0</v>
      </c>
      <c r="BQ1411" s="1">
        <f>VLOOKUP($B1411&amp;$C1411&amp;$D1411,HFE!$A$3:$AJ$1048576,BQ$1,0)</f>
        <v>0</v>
      </c>
      <c r="BR1411" s="2">
        <f t="shared" si="734"/>
        <v>0</v>
      </c>
      <c r="BS1411" s="1">
        <f>VLOOKUP($B1411&amp;$C1411&amp;$D1411,Staqo!$A$3:$AJ$1048576,BS$1,0)</f>
        <v>0</v>
      </c>
      <c r="BT1411" s="1">
        <f>VLOOKUP($B1411&amp;$C1411&amp;$D1411,HFE!$A$3:$AJ$1048576,BT$1,0)</f>
        <v>0</v>
      </c>
      <c r="BU1411" s="2">
        <f t="shared" si="735"/>
        <v>0</v>
      </c>
      <c r="BV1411" s="1">
        <f>VLOOKUP($B1411&amp;$C1411&amp;$D1411,Staqo!$A$3:$AJ$1048576,BV$1,0)</f>
        <v>0</v>
      </c>
      <c r="BW1411" s="1">
        <f>VLOOKUP($B1411&amp;$C1411&amp;$D1411,HFE!$A$3:$AJ$1048576,BW$1,0)</f>
        <v>0</v>
      </c>
      <c r="BX1411" s="2">
        <f t="shared" si="736"/>
        <v>0</v>
      </c>
      <c r="BY1411" s="1">
        <f>VLOOKUP($B1411&amp;$C1411&amp;$D1411,Staqo!$A$3:$AJ$1048576,BY$1,0)</f>
        <v>0</v>
      </c>
      <c r="BZ1411" s="1">
        <f>VLOOKUP($B1411&amp;$C1411&amp;$D1411,HFE!$A$3:$AJ$1048576,BZ$1,0)</f>
        <v>0</v>
      </c>
      <c r="CA1411" s="2">
        <f t="shared" si="737"/>
        <v>0</v>
      </c>
      <c r="CB1411" s="1">
        <f>VLOOKUP($B1411&amp;$C1411&amp;$D1411,Staqo!$A$3:$AJ$1048576,CB$1,0)</f>
        <v>0</v>
      </c>
      <c r="CC1411" s="1">
        <f>VLOOKUP($B1411&amp;$C1411&amp;$D1411,HFE!$A$3:$AJ$1048576,CC$1,0)</f>
        <v>0</v>
      </c>
      <c r="CD1411" s="2">
        <f t="shared" si="738"/>
        <v>0</v>
      </c>
      <c r="CE1411" s="1">
        <f>VLOOKUP($B1411&amp;$C1411&amp;$D1411,Staqo!$A$3:$AJ$1048576,CE$1,0)</f>
        <v>0</v>
      </c>
      <c r="CF1411" s="1">
        <f>VLOOKUP($B1411&amp;$C1411&amp;$D1411,HFE!$A$3:$AJ$1048576,CF$1,0)</f>
        <v>0</v>
      </c>
      <c r="CG1411" s="2">
        <f t="shared" si="739"/>
        <v>0</v>
      </c>
      <c r="CH1411" s="1">
        <f>VLOOKUP($B1411&amp;$C1411&amp;$D1411,Staqo!$A$3:$AJ$1048576,CH$1,0)</f>
        <v>0</v>
      </c>
      <c r="CI1411" s="1">
        <f>VLOOKUP($B1411&amp;$C1411&amp;$D1411,HFE!$A$3:$AJ$1048576,CI$1,0)</f>
        <v>0</v>
      </c>
      <c r="CJ1411" s="2">
        <f t="shared" si="740"/>
        <v>0</v>
      </c>
      <c r="CK1411" s="1">
        <f>VLOOKUP($B1411&amp;$C1411&amp;$D1411,Staqo!$A$3:$AJ$1048576,CK$1,0)</f>
        <v>0</v>
      </c>
      <c r="CL1411" s="1">
        <f>VLOOKUP($B1411&amp;$C1411&amp;$D1411,HFE!$A$3:$AJ$1048576,CL$1,0)</f>
        <v>0</v>
      </c>
      <c r="CM1411" s="2">
        <f t="shared" si="741"/>
        <v>0</v>
      </c>
      <c r="CN1411" s="1">
        <f>VLOOKUP($B1411&amp;$C1411&amp;$D1411,Staqo!$A$3:$AJ$1048576,CN$1,0)</f>
        <v>0</v>
      </c>
      <c r="CO1411" s="1">
        <f>VLOOKUP($B1411&amp;$C1411&amp;$D1411,HFE!$A$3:$AJ$1048576,CO$1,0)</f>
        <v>0</v>
      </c>
      <c r="CP1411" s="2">
        <f t="shared" si="742"/>
        <v>0</v>
      </c>
      <c r="CQ1411" s="1">
        <f>VLOOKUP($B1411&amp;$C1411&amp;$D1411,Staqo!$A$3:$AJ$1048576,CQ$1,0)</f>
        <v>0</v>
      </c>
      <c r="CR1411" s="1">
        <f>VLOOKUP($B1411&amp;$C1411&amp;$D1411,HFE!$A$3:$AJ$1048576,CR$1,0)</f>
        <v>0</v>
      </c>
      <c r="CS1411" s="2">
        <f t="shared" si="743"/>
        <v>0</v>
      </c>
      <c r="CT1411" s="1"/>
      <c r="CU1411" s="1"/>
      <c r="CV1411" s="2"/>
    </row>
    <row r="1412" hidden="1" spans="1:100">
      <c r="A1412" s="1" t="s">
        <v>95</v>
      </c>
      <c r="B1412" s="1" t="s">
        <v>96</v>
      </c>
      <c r="C1412" s="3">
        <v>44590</v>
      </c>
      <c r="D1412" s="1" t="s">
        <v>19</v>
      </c>
      <c r="E1412" s="1">
        <f>VLOOKUP($B1412&amp;$C1412&amp;$D1412,Staqo!$A$3:$AJ$1048576,E$1,0)</f>
        <v>5.70968</v>
      </c>
      <c r="F1412" s="1" t="e">
        <f>VLOOKUP($B1412&amp;$C1412&amp;$D1412,HFE!$A$3:$AJ$1048576,F$1,0)</f>
        <v>#REF!</v>
      </c>
      <c r="G1412" s="2" t="e">
        <f t="shared" si="713"/>
        <v>#REF!</v>
      </c>
      <c r="H1412" s="1">
        <f>VLOOKUP($B1412&amp;$C1412&amp;$D1412,Staqo!$A$3:$AJ$1048576,H$1,0)</f>
        <v>6.75888</v>
      </c>
      <c r="I1412" s="1" t="e">
        <f>VLOOKUP($B1412&amp;$C1412&amp;$D1412,HFE!$A$3:$AJ$1048576,I$1,0)</f>
        <v>#REF!</v>
      </c>
      <c r="J1412" s="2" t="e">
        <f t="shared" si="714"/>
        <v>#REF!</v>
      </c>
      <c r="K1412" s="1">
        <f>VLOOKUP($B1412&amp;$C1412&amp;$D1412,Staqo!$A$3:$AJ$1048576,K$1,0)</f>
        <v>7630.5</v>
      </c>
      <c r="L1412" s="1" t="e">
        <f>VLOOKUP($B1412&amp;$C1412&amp;$D1412,HFE!$A$3:$AJ$1048576,L$1,0)</f>
        <v>#REF!</v>
      </c>
      <c r="M1412" s="2" t="e">
        <f t="shared" si="715"/>
        <v>#REF!</v>
      </c>
      <c r="N1412" s="1">
        <f>VLOOKUP($B1412&amp;$C1412&amp;$D1412,Staqo!$A$3:$AJ$1048576,N$1,0)</f>
        <v>6000</v>
      </c>
      <c r="O1412" s="1">
        <f>VLOOKUP($B1412&amp;$C1412&amp;$D1412,HFE!$A$3:$AJ$1048576,O$1,0)</f>
        <v>0</v>
      </c>
      <c r="P1412" s="2">
        <f t="shared" si="716"/>
        <v>-6000</v>
      </c>
      <c r="Q1412" s="1">
        <f>VLOOKUP($B1412&amp;$C1412&amp;$D1412,Staqo!$A$3:$AJ$1048576,Q$1,0)</f>
        <v>5946.16</v>
      </c>
      <c r="R1412" s="1">
        <f>VLOOKUP($B1412&amp;$C1412&amp;$D1412,HFE!$A$3:$AJ$1048576,R$1,0)</f>
        <v>0</v>
      </c>
      <c r="S1412" s="2">
        <f t="shared" si="717"/>
        <v>-5946.16</v>
      </c>
      <c r="T1412" s="1">
        <f>VLOOKUP($B1412&amp;$C1412&amp;$D1412,Staqo!$A$3:$AJ$1048576,T$1,0)</f>
        <v>0.786318</v>
      </c>
      <c r="U1412" s="1" t="e">
        <f>VLOOKUP($B1412&amp;$C1412&amp;$D1412,HFE!$A$3:$AJ$1048576,U$1,0)</f>
        <v>#REF!</v>
      </c>
      <c r="V1412" s="2" t="e">
        <f t="shared" si="718"/>
        <v>#REF!</v>
      </c>
      <c r="W1412" s="1">
        <f>VLOOKUP($B1412&amp;$C1412&amp;$D1412,Staqo!$A$3:$AJ$1048576,W$1,0)</f>
        <v>0.779261</v>
      </c>
      <c r="X1412" s="1" t="e">
        <f>VLOOKUP($B1412&amp;$C1412&amp;$D1412,HFE!$A$3:$AJ$1048576,X$1,0)</f>
        <v>#REF!</v>
      </c>
      <c r="Y1412" s="2" t="e">
        <f t="shared" si="719"/>
        <v>#REF!</v>
      </c>
      <c r="Z1412" s="4">
        <f>VLOOKUP($B1412&amp;$C1412&amp;$D1412,Staqo!$A$3:$AJ$1048576,Z$1,0)</f>
        <v>100</v>
      </c>
      <c r="AA1412" s="4">
        <f>VLOOKUP($B1412&amp;$C1412&amp;$D1412,HFE!$A$3:$AJ$1048576,AA$1,0)</f>
        <v>0</v>
      </c>
      <c r="AB1412" s="5">
        <f t="shared" si="720"/>
        <v>-100</v>
      </c>
      <c r="AC1412" s="1">
        <f>VLOOKUP($B1412&amp;$C1412&amp;$D1412,Staqo!$A$3:$AJ$1048576,AC$1,0)</f>
        <v>100</v>
      </c>
      <c r="AD1412" s="1">
        <f>VLOOKUP($B1412&amp;$C1412&amp;$D1412,HFE!$A$3:$AJ$1048576,AD$1,0)*100</f>
        <v>100</v>
      </c>
      <c r="AE1412" s="2">
        <f t="shared" si="721"/>
        <v>0</v>
      </c>
      <c r="AF1412" s="1">
        <f>VLOOKUP($B1412&amp;$C1412&amp;$D1412,Staqo!$A$3:$AJ$1048576,AF$1,0)</f>
        <v>100</v>
      </c>
      <c r="AG1412" s="1">
        <f>VLOOKUP($B1412&amp;$C1412&amp;$D1412,HFE!$A$3:$AJ$1048576,AG$1,0)*100</f>
        <v>100</v>
      </c>
      <c r="AH1412" s="2">
        <f t="shared" si="722"/>
        <v>0</v>
      </c>
      <c r="AI1412" s="1">
        <f>VLOOKUP($B1412&amp;$C1412&amp;$D1412,Staqo!$A$3:$AJ$1048576,AI$1,0)</f>
        <v>0.243586</v>
      </c>
      <c r="AJ1412" s="1" t="e">
        <f>VLOOKUP($B1412&amp;$C1412&amp;$D1412,HFE!$A$3:$AJ$1048576,AJ$1,0)</f>
        <v>#REF!</v>
      </c>
      <c r="AK1412" s="2" t="e">
        <f t="shared" si="723"/>
        <v>#REF!</v>
      </c>
      <c r="AL1412" s="1">
        <f>VLOOKUP($B1412&amp;$C1412&amp;$D1412,Staqo!$A$3:$AJ$1048576,AL$1,0)</f>
        <v>0.221443</v>
      </c>
      <c r="AM1412" s="1" t="e">
        <f>VLOOKUP($B1412&amp;$C1412&amp;$D1412,HFE!$A$3:$AJ$1048576,AM$1,0)</f>
        <v>#REF!</v>
      </c>
      <c r="AN1412" s="2" t="e">
        <f t="shared" si="724"/>
        <v>#REF!</v>
      </c>
      <c r="AO1412" s="1">
        <f>VLOOKUP($B1412&amp;$C1412&amp;$D1412,Staqo!$A$3:$AJ$1048576,AO$1,0)</f>
        <v>0.241401</v>
      </c>
      <c r="AP1412" s="1" t="e">
        <f>VLOOKUP($B1412&amp;$C1412&amp;$D1412,HFE!$A$3:$AJ$1048576,AP$1,0)</f>
        <v>#REF!</v>
      </c>
      <c r="AQ1412" s="2" t="e">
        <f t="shared" si="725"/>
        <v>#REF!</v>
      </c>
      <c r="AR1412" s="1">
        <f>VLOOKUP($B1412&amp;$C1412&amp;$D1412,Staqo!$A$3:$AJ$1048576,AR$1,0)</f>
        <v>0.219456</v>
      </c>
      <c r="AS1412" s="1" t="e">
        <f>VLOOKUP($B1412&amp;$C1412&amp;$D1412,HFE!$A$3:$AJ$1048576,AS$1,0)</f>
        <v>#REF!</v>
      </c>
      <c r="AT1412" s="2" t="e">
        <f t="shared" si="726"/>
        <v>#REF!</v>
      </c>
      <c r="AU1412" s="1">
        <f>VLOOKUP($B1412&amp;$C1412&amp;$D1412,Staqo!$A$3:$AJ$1048576,AU$1,0)</f>
        <v>96.8364</v>
      </c>
      <c r="AV1412" s="1">
        <f>VLOOKUP($B1412&amp;$C1412&amp;$D1412,HFE!$A$3:$AJ$1048576,AV$1,0)</f>
        <v>0</v>
      </c>
      <c r="AW1412" s="2">
        <f t="shared" si="727"/>
        <v>-96.8364</v>
      </c>
      <c r="AX1412" s="4">
        <f>VLOOKUP($B1412&amp;$C1412&amp;$D1412,Staqo!$A$3:$AJ$1048576,AX$1,0)</f>
        <v>12</v>
      </c>
      <c r="AY1412" s="4">
        <f>VLOOKUP($B1412&amp;$C1412&amp;$D1412,HFE!$A$3:$AJ$1048576,AY$1,0)</f>
        <v>12</v>
      </c>
      <c r="AZ1412" s="5">
        <f t="shared" si="728"/>
        <v>0</v>
      </c>
      <c r="BA1412" s="1">
        <f>VLOOKUP($B1412&amp;$C1412&amp;$D1412,Staqo!$A$3:$AJ$1048576,BA$1,0)</f>
        <v>0</v>
      </c>
      <c r="BB1412" s="1">
        <f>VLOOKUP($B1412&amp;$C1412&amp;$D1412,HFE!$A$3:$AJ$1048576,BB$1,0)</f>
        <v>0</v>
      </c>
      <c r="BC1412" s="2">
        <f t="shared" si="729"/>
        <v>0</v>
      </c>
      <c r="BD1412" s="1">
        <f>VLOOKUP($B1412&amp;$C1412&amp;$D1412,Staqo!$A$3:$AJ$1048576,BD$1,0)</f>
        <v>0</v>
      </c>
      <c r="BE1412" s="1">
        <f>VLOOKUP($B1412&amp;$C1412&amp;$D1412,HFE!$A$3:$AJ$1048576,BE$1,0)</f>
        <v>0</v>
      </c>
      <c r="BF1412" s="2">
        <f t="shared" si="730"/>
        <v>0</v>
      </c>
      <c r="BG1412" s="1">
        <f>VLOOKUP($B1412&amp;$C1412&amp;$D1412,Staqo!$A$3:$AJ$1048576,BG$1,0)</f>
        <v>0</v>
      </c>
      <c r="BH1412" s="1">
        <f>VLOOKUP($B1412&amp;$C1412&amp;$D1412,HFE!$A$3:$AJ$1048576,BH$1,0)</f>
        <v>0</v>
      </c>
      <c r="BI1412" s="2">
        <f t="shared" si="731"/>
        <v>0</v>
      </c>
      <c r="BJ1412" s="1">
        <f>VLOOKUP($B1412&amp;$C1412&amp;$D1412,Staqo!$A$3:$AJ$1048576,BJ$1,0)</f>
        <v>0</v>
      </c>
      <c r="BK1412" s="1">
        <f>VLOOKUP($B1412&amp;$C1412&amp;$D1412,HFE!$A$3:$AJ$1048576,BK$1,0)</f>
        <v>0</v>
      </c>
      <c r="BL1412" s="2">
        <f t="shared" si="732"/>
        <v>0</v>
      </c>
      <c r="BM1412" s="1">
        <f>VLOOKUP($B1412&amp;$C1412&amp;$D1412,Staqo!$A$3:$AJ$1048576,BM$1,0)</f>
        <v>0</v>
      </c>
      <c r="BN1412" s="1">
        <f>VLOOKUP($B1412&amp;$C1412&amp;$D1412,HFE!$A$3:$AJ$1048576,BN$1,0)</f>
        <v>0</v>
      </c>
      <c r="BO1412" s="2">
        <f t="shared" si="733"/>
        <v>0</v>
      </c>
      <c r="BP1412" s="1">
        <f>VLOOKUP($B1412&amp;$C1412&amp;$D1412,Staqo!$A$3:$AJ$1048576,BP$1,0)</f>
        <v>0</v>
      </c>
      <c r="BQ1412" s="1">
        <f>VLOOKUP($B1412&amp;$C1412&amp;$D1412,HFE!$A$3:$AJ$1048576,BQ$1,0)</f>
        <v>0</v>
      </c>
      <c r="BR1412" s="2">
        <f t="shared" si="734"/>
        <v>0</v>
      </c>
      <c r="BS1412" s="1">
        <f>VLOOKUP($B1412&amp;$C1412&amp;$D1412,Staqo!$A$3:$AJ$1048576,BS$1,0)</f>
        <v>0</v>
      </c>
      <c r="BT1412" s="1">
        <f>VLOOKUP($B1412&amp;$C1412&amp;$D1412,HFE!$A$3:$AJ$1048576,BT$1,0)</f>
        <v>0</v>
      </c>
      <c r="BU1412" s="2">
        <f t="shared" si="735"/>
        <v>0</v>
      </c>
      <c r="BV1412" s="1">
        <f>VLOOKUP($B1412&amp;$C1412&amp;$D1412,Staqo!$A$3:$AJ$1048576,BV$1,0)</f>
        <v>0</v>
      </c>
      <c r="BW1412" s="1">
        <f>VLOOKUP($B1412&amp;$C1412&amp;$D1412,HFE!$A$3:$AJ$1048576,BW$1,0)</f>
        <v>0</v>
      </c>
      <c r="BX1412" s="2">
        <f t="shared" si="736"/>
        <v>0</v>
      </c>
      <c r="BY1412" s="1">
        <f>VLOOKUP($B1412&amp;$C1412&amp;$D1412,Staqo!$A$3:$AJ$1048576,BY$1,0)</f>
        <v>0</v>
      </c>
      <c r="BZ1412" s="1">
        <f>VLOOKUP($B1412&amp;$C1412&amp;$D1412,HFE!$A$3:$AJ$1048576,BZ$1,0)</f>
        <v>0</v>
      </c>
      <c r="CA1412" s="2">
        <f t="shared" si="737"/>
        <v>0</v>
      </c>
      <c r="CB1412" s="1">
        <f>VLOOKUP($B1412&amp;$C1412&amp;$D1412,Staqo!$A$3:$AJ$1048576,CB$1,0)</f>
        <v>0</v>
      </c>
      <c r="CC1412" s="1">
        <f>VLOOKUP($B1412&amp;$C1412&amp;$D1412,HFE!$A$3:$AJ$1048576,CC$1,0)</f>
        <v>0</v>
      </c>
      <c r="CD1412" s="2">
        <f t="shared" si="738"/>
        <v>0</v>
      </c>
      <c r="CE1412" s="1">
        <f>VLOOKUP($B1412&amp;$C1412&amp;$D1412,Staqo!$A$3:$AJ$1048576,CE$1,0)</f>
        <v>0</v>
      </c>
      <c r="CF1412" s="1">
        <f>VLOOKUP($B1412&amp;$C1412&amp;$D1412,HFE!$A$3:$AJ$1048576,CF$1,0)</f>
        <v>0</v>
      </c>
      <c r="CG1412" s="2">
        <f t="shared" si="739"/>
        <v>0</v>
      </c>
      <c r="CH1412" s="1">
        <f>VLOOKUP($B1412&amp;$C1412&amp;$D1412,Staqo!$A$3:$AJ$1048576,CH$1,0)</f>
        <v>0</v>
      </c>
      <c r="CI1412" s="1">
        <f>VLOOKUP($B1412&amp;$C1412&amp;$D1412,HFE!$A$3:$AJ$1048576,CI$1,0)</f>
        <v>0</v>
      </c>
      <c r="CJ1412" s="2">
        <f t="shared" si="740"/>
        <v>0</v>
      </c>
      <c r="CK1412" s="1">
        <f>VLOOKUP($B1412&amp;$C1412&amp;$D1412,Staqo!$A$3:$AJ$1048576,CK$1,0)</f>
        <v>0</v>
      </c>
      <c r="CL1412" s="1">
        <f>VLOOKUP($B1412&amp;$C1412&amp;$D1412,HFE!$A$3:$AJ$1048576,CL$1,0)</f>
        <v>0</v>
      </c>
      <c r="CM1412" s="2">
        <f t="shared" si="741"/>
        <v>0</v>
      </c>
      <c r="CN1412" s="1">
        <f>VLOOKUP($B1412&amp;$C1412&amp;$D1412,Staqo!$A$3:$AJ$1048576,CN$1,0)</f>
        <v>0</v>
      </c>
      <c r="CO1412" s="1">
        <f>VLOOKUP($B1412&amp;$C1412&amp;$D1412,HFE!$A$3:$AJ$1048576,CO$1,0)</f>
        <v>0</v>
      </c>
      <c r="CP1412" s="2">
        <f t="shared" si="742"/>
        <v>0</v>
      </c>
      <c r="CQ1412" s="1">
        <f>VLOOKUP($B1412&amp;$C1412&amp;$D1412,Staqo!$A$3:$AJ$1048576,CQ$1,0)</f>
        <v>0</v>
      </c>
      <c r="CR1412" s="1">
        <f>VLOOKUP($B1412&amp;$C1412&amp;$D1412,HFE!$A$3:$AJ$1048576,CR$1,0)</f>
        <v>0</v>
      </c>
      <c r="CS1412" s="2">
        <f t="shared" si="743"/>
        <v>0</v>
      </c>
      <c r="CT1412" s="1"/>
      <c r="CU1412" s="1"/>
      <c r="CV1412" s="2"/>
    </row>
    <row r="1413" hidden="1" spans="1:100">
      <c r="A1413" s="1" t="s">
        <v>95</v>
      </c>
      <c r="B1413" s="1" t="s">
        <v>96</v>
      </c>
      <c r="C1413" s="3">
        <v>44590</v>
      </c>
      <c r="D1413" s="1" t="s">
        <v>20</v>
      </c>
      <c r="E1413" s="1">
        <f>VLOOKUP($B1413&amp;$C1413&amp;$D1413,Staqo!$A$3:$AJ$1048576,E$1,0)</f>
        <v>5.70968</v>
      </c>
      <c r="F1413" s="1" t="e">
        <f>VLOOKUP($B1413&amp;$C1413&amp;$D1413,HFE!$A$3:$AJ$1048576,F$1,0)</f>
        <v>#REF!</v>
      </c>
      <c r="G1413" s="2" t="e">
        <f t="shared" si="713"/>
        <v>#REF!</v>
      </c>
      <c r="H1413" s="1">
        <f>VLOOKUP($B1413&amp;$C1413&amp;$D1413,Staqo!$A$3:$AJ$1048576,H$1,0)</f>
        <v>6.75888</v>
      </c>
      <c r="I1413" s="1" t="e">
        <f>VLOOKUP($B1413&amp;$C1413&amp;$D1413,HFE!$A$3:$AJ$1048576,I$1,0)</f>
        <v>#REF!</v>
      </c>
      <c r="J1413" s="2" t="e">
        <f t="shared" si="714"/>
        <v>#REF!</v>
      </c>
      <c r="K1413" s="1">
        <f>VLOOKUP($B1413&amp;$C1413&amp;$D1413,Staqo!$A$3:$AJ$1048576,K$1,0)</f>
        <v>7448.83</v>
      </c>
      <c r="L1413" s="1" t="e">
        <f>VLOOKUP($B1413&amp;$C1413&amp;$D1413,HFE!$A$3:$AJ$1048576,L$1,0)</f>
        <v>#REF!</v>
      </c>
      <c r="M1413" s="2" t="e">
        <f t="shared" si="715"/>
        <v>#REF!</v>
      </c>
      <c r="N1413" s="1">
        <f>VLOOKUP($B1413&amp;$C1413&amp;$D1413,Staqo!$A$3:$AJ$1048576,N$1,0)</f>
        <v>5670</v>
      </c>
      <c r="O1413" s="1">
        <f>VLOOKUP($B1413&amp;$C1413&amp;$D1413,HFE!$A$3:$AJ$1048576,O$1,0)</f>
        <v>0</v>
      </c>
      <c r="P1413" s="2">
        <f t="shared" si="716"/>
        <v>-5670</v>
      </c>
      <c r="Q1413" s="1">
        <f>VLOOKUP($B1413&amp;$C1413&amp;$D1413,Staqo!$A$3:$AJ$1048576,Q$1,0)</f>
        <v>5619.12</v>
      </c>
      <c r="R1413" s="1">
        <f>VLOOKUP($B1413&amp;$C1413&amp;$D1413,HFE!$A$3:$AJ$1048576,R$1,0)</f>
        <v>0</v>
      </c>
      <c r="S1413" s="2">
        <f t="shared" si="717"/>
        <v>-5619.12</v>
      </c>
      <c r="T1413" s="1">
        <f>VLOOKUP($B1413&amp;$C1413&amp;$D1413,Staqo!$A$3:$AJ$1048576,T$1,0)</f>
        <v>0.761194</v>
      </c>
      <c r="U1413" s="1" t="e">
        <f>VLOOKUP($B1413&amp;$C1413&amp;$D1413,HFE!$A$3:$AJ$1048576,U$1,0)</f>
        <v>#REF!</v>
      </c>
      <c r="V1413" s="2" t="e">
        <f t="shared" si="718"/>
        <v>#REF!</v>
      </c>
      <c r="W1413" s="1">
        <f>VLOOKUP($B1413&amp;$C1413&amp;$D1413,Staqo!$A$3:$AJ$1048576,W$1,0)</f>
        <v>0.754363</v>
      </c>
      <c r="X1413" s="1" t="e">
        <f>VLOOKUP($B1413&amp;$C1413&amp;$D1413,HFE!$A$3:$AJ$1048576,X$1,0)</f>
        <v>#REF!</v>
      </c>
      <c r="Y1413" s="2" t="e">
        <f t="shared" si="719"/>
        <v>#REF!</v>
      </c>
      <c r="Z1413" s="4">
        <f>VLOOKUP($B1413&amp;$C1413&amp;$D1413,Staqo!$A$3:$AJ$1048576,Z$1,0)</f>
        <v>100</v>
      </c>
      <c r="AA1413" s="4">
        <f>VLOOKUP($B1413&amp;$C1413&amp;$D1413,HFE!$A$3:$AJ$1048576,AA$1,0)</f>
        <v>0</v>
      </c>
      <c r="AB1413" s="5">
        <f t="shared" si="720"/>
        <v>-100</v>
      </c>
      <c r="AC1413" s="1">
        <f>VLOOKUP($B1413&amp;$C1413&amp;$D1413,Staqo!$A$3:$AJ$1048576,AC$1,0)</f>
        <v>100</v>
      </c>
      <c r="AD1413" s="1">
        <f>VLOOKUP($B1413&amp;$C1413&amp;$D1413,HFE!$A$3:$AJ$1048576,AD$1,0)*100</f>
        <v>100</v>
      </c>
      <c r="AE1413" s="2">
        <f t="shared" si="721"/>
        <v>0</v>
      </c>
      <c r="AF1413" s="1">
        <f>VLOOKUP($B1413&amp;$C1413&amp;$D1413,Staqo!$A$3:$AJ$1048576,AF$1,0)</f>
        <v>100</v>
      </c>
      <c r="AG1413" s="1">
        <f>VLOOKUP($B1413&amp;$C1413&amp;$D1413,HFE!$A$3:$AJ$1048576,AG$1,0)*100</f>
        <v>100</v>
      </c>
      <c r="AH1413" s="2">
        <f t="shared" si="722"/>
        <v>0</v>
      </c>
      <c r="AI1413" s="1">
        <f>VLOOKUP($B1413&amp;$C1413&amp;$D1413,Staqo!$A$3:$AJ$1048576,AI$1,0)</f>
        <v>0.235804</v>
      </c>
      <c r="AJ1413" s="1" t="e">
        <f>VLOOKUP($B1413&amp;$C1413&amp;$D1413,HFE!$A$3:$AJ$1048576,AJ$1,0)</f>
        <v>#REF!</v>
      </c>
      <c r="AK1413" s="2" t="e">
        <f t="shared" si="723"/>
        <v>#REF!</v>
      </c>
      <c r="AL1413" s="1">
        <f>VLOOKUP($B1413&amp;$C1413&amp;$D1413,Staqo!$A$3:$AJ$1048576,AL$1,0)</f>
        <v>0.214367</v>
      </c>
      <c r="AM1413" s="1" t="e">
        <f>VLOOKUP($B1413&amp;$C1413&amp;$D1413,HFE!$A$3:$AJ$1048576,AM$1,0)</f>
        <v>#REF!</v>
      </c>
      <c r="AN1413" s="2" t="e">
        <f t="shared" si="724"/>
        <v>#REF!</v>
      </c>
      <c r="AO1413" s="1">
        <f>VLOOKUP($B1413&amp;$C1413&amp;$D1413,Staqo!$A$3:$AJ$1048576,AO$1,0)</f>
        <v>0.233688</v>
      </c>
      <c r="AP1413" s="1" t="e">
        <f>VLOOKUP($B1413&amp;$C1413&amp;$D1413,HFE!$A$3:$AJ$1048576,AP$1,0)</f>
        <v>#REF!</v>
      </c>
      <c r="AQ1413" s="2" t="e">
        <f t="shared" si="725"/>
        <v>#REF!</v>
      </c>
      <c r="AR1413" s="1">
        <f>VLOOKUP($B1413&amp;$C1413&amp;$D1413,Staqo!$A$3:$AJ$1048576,AR$1,0)</f>
        <v>0.212444</v>
      </c>
      <c r="AS1413" s="1" t="e">
        <f>VLOOKUP($B1413&amp;$C1413&amp;$D1413,HFE!$A$3:$AJ$1048576,AS$1,0)</f>
        <v>#REF!</v>
      </c>
      <c r="AT1413" s="2" t="e">
        <f t="shared" si="726"/>
        <v>#REF!</v>
      </c>
      <c r="AU1413" s="1">
        <f>VLOOKUP($B1413&amp;$C1413&amp;$D1413,Staqo!$A$3:$AJ$1048576,AU$1,0)</f>
        <v>96.5924</v>
      </c>
      <c r="AV1413" s="1">
        <f>VLOOKUP($B1413&amp;$C1413&amp;$D1413,HFE!$A$3:$AJ$1048576,AV$1,0)</f>
        <v>0</v>
      </c>
      <c r="AW1413" s="2">
        <f t="shared" si="727"/>
        <v>-96.5924</v>
      </c>
      <c r="AX1413" s="4">
        <f>VLOOKUP($B1413&amp;$C1413&amp;$D1413,Staqo!$A$3:$AJ$1048576,AX$1,0)</f>
        <v>12</v>
      </c>
      <c r="AY1413" s="4">
        <f>VLOOKUP($B1413&amp;$C1413&amp;$D1413,HFE!$A$3:$AJ$1048576,AY$1,0)</f>
        <v>12</v>
      </c>
      <c r="AZ1413" s="5">
        <f t="shared" si="728"/>
        <v>0</v>
      </c>
      <c r="BA1413" s="1">
        <f>VLOOKUP($B1413&amp;$C1413&amp;$D1413,Staqo!$A$3:$AJ$1048576,BA$1,0)</f>
        <v>0</v>
      </c>
      <c r="BB1413" s="1">
        <f>VLOOKUP($B1413&amp;$C1413&amp;$D1413,HFE!$A$3:$AJ$1048576,BB$1,0)</f>
        <v>0</v>
      </c>
      <c r="BC1413" s="2">
        <f t="shared" si="729"/>
        <v>0</v>
      </c>
      <c r="BD1413" s="1">
        <f>VLOOKUP($B1413&amp;$C1413&amp;$D1413,Staqo!$A$3:$AJ$1048576,BD$1,0)</f>
        <v>0</v>
      </c>
      <c r="BE1413" s="1">
        <f>VLOOKUP($B1413&amp;$C1413&amp;$D1413,HFE!$A$3:$AJ$1048576,BE$1,0)</f>
        <v>0</v>
      </c>
      <c r="BF1413" s="2">
        <f t="shared" si="730"/>
        <v>0</v>
      </c>
      <c r="BG1413" s="1">
        <f>VLOOKUP($B1413&amp;$C1413&amp;$D1413,Staqo!$A$3:$AJ$1048576,BG$1,0)</f>
        <v>0</v>
      </c>
      <c r="BH1413" s="1">
        <f>VLOOKUP($B1413&amp;$C1413&amp;$D1413,HFE!$A$3:$AJ$1048576,BH$1,0)</f>
        <v>0</v>
      </c>
      <c r="BI1413" s="2">
        <f t="shared" si="731"/>
        <v>0</v>
      </c>
      <c r="BJ1413" s="1">
        <f>VLOOKUP($B1413&amp;$C1413&amp;$D1413,Staqo!$A$3:$AJ$1048576,BJ$1,0)</f>
        <v>0</v>
      </c>
      <c r="BK1413" s="1">
        <f>VLOOKUP($B1413&amp;$C1413&amp;$D1413,HFE!$A$3:$AJ$1048576,BK$1,0)</f>
        <v>0</v>
      </c>
      <c r="BL1413" s="2">
        <f t="shared" si="732"/>
        <v>0</v>
      </c>
      <c r="BM1413" s="1">
        <f>VLOOKUP($B1413&amp;$C1413&amp;$D1413,Staqo!$A$3:$AJ$1048576,BM$1,0)</f>
        <v>0</v>
      </c>
      <c r="BN1413" s="1">
        <f>VLOOKUP($B1413&amp;$C1413&amp;$D1413,HFE!$A$3:$AJ$1048576,BN$1,0)</f>
        <v>0</v>
      </c>
      <c r="BO1413" s="2">
        <f t="shared" si="733"/>
        <v>0</v>
      </c>
      <c r="BP1413" s="1">
        <f>VLOOKUP($B1413&amp;$C1413&amp;$D1413,Staqo!$A$3:$AJ$1048576,BP$1,0)</f>
        <v>0</v>
      </c>
      <c r="BQ1413" s="1">
        <f>VLOOKUP($B1413&amp;$C1413&amp;$D1413,HFE!$A$3:$AJ$1048576,BQ$1,0)</f>
        <v>0</v>
      </c>
      <c r="BR1413" s="2">
        <f t="shared" si="734"/>
        <v>0</v>
      </c>
      <c r="BS1413" s="1">
        <f>VLOOKUP($B1413&amp;$C1413&amp;$D1413,Staqo!$A$3:$AJ$1048576,BS$1,0)</f>
        <v>0</v>
      </c>
      <c r="BT1413" s="1">
        <f>VLOOKUP($B1413&amp;$C1413&amp;$D1413,HFE!$A$3:$AJ$1048576,BT$1,0)</f>
        <v>0</v>
      </c>
      <c r="BU1413" s="2">
        <f t="shared" si="735"/>
        <v>0</v>
      </c>
      <c r="BV1413" s="1">
        <f>VLOOKUP($B1413&amp;$C1413&amp;$D1413,Staqo!$A$3:$AJ$1048576,BV$1,0)</f>
        <v>0</v>
      </c>
      <c r="BW1413" s="1">
        <f>VLOOKUP($B1413&amp;$C1413&amp;$D1413,HFE!$A$3:$AJ$1048576,BW$1,0)</f>
        <v>0</v>
      </c>
      <c r="BX1413" s="2">
        <f t="shared" si="736"/>
        <v>0</v>
      </c>
      <c r="BY1413" s="1">
        <f>VLOOKUP($B1413&amp;$C1413&amp;$D1413,Staqo!$A$3:$AJ$1048576,BY$1,0)</f>
        <v>0</v>
      </c>
      <c r="BZ1413" s="1">
        <f>VLOOKUP($B1413&amp;$C1413&amp;$D1413,HFE!$A$3:$AJ$1048576,BZ$1,0)</f>
        <v>0</v>
      </c>
      <c r="CA1413" s="2">
        <f t="shared" si="737"/>
        <v>0</v>
      </c>
      <c r="CB1413" s="1">
        <f>VLOOKUP($B1413&amp;$C1413&amp;$D1413,Staqo!$A$3:$AJ$1048576,CB$1,0)</f>
        <v>0</v>
      </c>
      <c r="CC1413" s="1">
        <f>VLOOKUP($B1413&amp;$C1413&amp;$D1413,HFE!$A$3:$AJ$1048576,CC$1,0)</f>
        <v>0</v>
      </c>
      <c r="CD1413" s="2">
        <f t="shared" si="738"/>
        <v>0</v>
      </c>
      <c r="CE1413" s="1">
        <f>VLOOKUP($B1413&amp;$C1413&amp;$D1413,Staqo!$A$3:$AJ$1048576,CE$1,0)</f>
        <v>0</v>
      </c>
      <c r="CF1413" s="1">
        <f>VLOOKUP($B1413&amp;$C1413&amp;$D1413,HFE!$A$3:$AJ$1048576,CF$1,0)</f>
        <v>0</v>
      </c>
      <c r="CG1413" s="2">
        <f t="shared" si="739"/>
        <v>0</v>
      </c>
      <c r="CH1413" s="1">
        <f>VLOOKUP($B1413&amp;$C1413&amp;$D1413,Staqo!$A$3:$AJ$1048576,CH$1,0)</f>
        <v>0</v>
      </c>
      <c r="CI1413" s="1">
        <f>VLOOKUP($B1413&amp;$C1413&amp;$D1413,HFE!$A$3:$AJ$1048576,CI$1,0)</f>
        <v>0</v>
      </c>
      <c r="CJ1413" s="2">
        <f t="shared" si="740"/>
        <v>0</v>
      </c>
      <c r="CK1413" s="1">
        <f>VLOOKUP($B1413&amp;$C1413&amp;$D1413,Staqo!$A$3:$AJ$1048576,CK$1,0)</f>
        <v>0</v>
      </c>
      <c r="CL1413" s="1">
        <f>VLOOKUP($B1413&amp;$C1413&amp;$D1413,HFE!$A$3:$AJ$1048576,CL$1,0)</f>
        <v>0</v>
      </c>
      <c r="CM1413" s="2">
        <f t="shared" si="741"/>
        <v>0</v>
      </c>
      <c r="CN1413" s="1">
        <f>VLOOKUP($B1413&amp;$C1413&amp;$D1413,Staqo!$A$3:$AJ$1048576,CN$1,0)</f>
        <v>0</v>
      </c>
      <c r="CO1413" s="1">
        <f>VLOOKUP($B1413&amp;$C1413&amp;$D1413,HFE!$A$3:$AJ$1048576,CO$1,0)</f>
        <v>0</v>
      </c>
      <c r="CP1413" s="2">
        <f t="shared" si="742"/>
        <v>0</v>
      </c>
      <c r="CQ1413" s="1">
        <f>VLOOKUP($B1413&amp;$C1413&amp;$D1413,Staqo!$A$3:$AJ$1048576,CQ$1,0)</f>
        <v>0</v>
      </c>
      <c r="CR1413" s="1">
        <f>VLOOKUP($B1413&amp;$C1413&amp;$D1413,HFE!$A$3:$AJ$1048576,CR$1,0)</f>
        <v>0</v>
      </c>
      <c r="CS1413" s="2">
        <f t="shared" si="743"/>
        <v>0</v>
      </c>
      <c r="CT1413" s="1"/>
      <c r="CU1413" s="1"/>
      <c r="CV1413" s="2"/>
    </row>
    <row r="1414" hidden="1" spans="1:100">
      <c r="A1414" s="1" t="s">
        <v>95</v>
      </c>
      <c r="B1414" s="1" t="s">
        <v>96</v>
      </c>
      <c r="C1414" s="3">
        <v>44590</v>
      </c>
      <c r="D1414" s="1" t="s">
        <v>27</v>
      </c>
      <c r="E1414" s="1">
        <f>VLOOKUP($B1414&amp;$C1414&amp;$D1414,Staqo!$A$3:$AJ$1048576,E$1,0)</f>
        <v>5.70968</v>
      </c>
      <c r="F1414" s="1" t="e">
        <f>VLOOKUP($B1414&amp;$C1414&amp;$D1414,HFE!$A$3:$AJ$1048576,F$1,0)</f>
        <v>#REF!</v>
      </c>
      <c r="G1414" s="2" t="e">
        <f t="shared" si="713"/>
        <v>#REF!</v>
      </c>
      <c r="H1414" s="1">
        <f>VLOOKUP($B1414&amp;$C1414&amp;$D1414,Staqo!$A$3:$AJ$1048576,H$1,0)</f>
        <v>6.75888</v>
      </c>
      <c r="I1414" s="1" t="e">
        <f>VLOOKUP($B1414&amp;$C1414&amp;$D1414,HFE!$A$3:$AJ$1048576,I$1,0)</f>
        <v>#REF!</v>
      </c>
      <c r="J1414" s="2" t="e">
        <f t="shared" si="714"/>
        <v>#REF!</v>
      </c>
      <c r="K1414" s="1">
        <f>VLOOKUP($B1414&amp;$C1414&amp;$D1414,Staqo!$A$3:$AJ$1048576,K$1,0)</f>
        <v>7448.83</v>
      </c>
      <c r="L1414" s="1" t="e">
        <f>VLOOKUP($B1414&amp;$C1414&amp;$D1414,HFE!$A$3:$AJ$1048576,L$1,0)</f>
        <v>#REF!</v>
      </c>
      <c r="M1414" s="2" t="e">
        <f t="shared" si="715"/>
        <v>#REF!</v>
      </c>
      <c r="N1414" s="1">
        <f>VLOOKUP($B1414&amp;$C1414&amp;$D1414,Staqo!$A$3:$AJ$1048576,N$1,0)</f>
        <v>5980</v>
      </c>
      <c r="O1414" s="1">
        <f>VLOOKUP($B1414&amp;$C1414&amp;$D1414,HFE!$A$3:$AJ$1048576,O$1,0)</f>
        <v>0</v>
      </c>
      <c r="P1414" s="2">
        <f t="shared" si="716"/>
        <v>-5980</v>
      </c>
      <c r="Q1414" s="1">
        <f>VLOOKUP($B1414&amp;$C1414&amp;$D1414,Staqo!$A$3:$AJ$1048576,Q$1,0)</f>
        <v>5926.34</v>
      </c>
      <c r="R1414" s="1">
        <f>VLOOKUP($B1414&amp;$C1414&amp;$D1414,HFE!$A$3:$AJ$1048576,R$1,0)</f>
        <v>0</v>
      </c>
      <c r="S1414" s="2">
        <f t="shared" si="717"/>
        <v>-5926.34</v>
      </c>
      <c r="T1414" s="1">
        <f>VLOOKUP($B1414&amp;$C1414&amp;$D1414,Staqo!$A$3:$AJ$1048576,T$1,0)</f>
        <v>0.802811</v>
      </c>
      <c r="U1414" s="1" t="e">
        <f>VLOOKUP($B1414&amp;$C1414&amp;$D1414,HFE!$A$3:$AJ$1048576,U$1,0)</f>
        <v>#REF!</v>
      </c>
      <c r="V1414" s="2" t="e">
        <f t="shared" si="718"/>
        <v>#REF!</v>
      </c>
      <c r="W1414" s="1">
        <f>VLOOKUP($B1414&amp;$C1414&amp;$D1414,Staqo!$A$3:$AJ$1048576,W$1,0)</f>
        <v>0.795607</v>
      </c>
      <c r="X1414" s="1" t="e">
        <f>VLOOKUP($B1414&amp;$C1414&amp;$D1414,HFE!$A$3:$AJ$1048576,X$1,0)</f>
        <v>#REF!</v>
      </c>
      <c r="Y1414" s="2" t="e">
        <f t="shared" si="719"/>
        <v>#REF!</v>
      </c>
      <c r="Z1414" s="4">
        <f>VLOOKUP($B1414&amp;$C1414&amp;$D1414,Staqo!$A$3:$AJ$1048576,Z$1,0)</f>
        <v>100</v>
      </c>
      <c r="AA1414" s="4">
        <f>VLOOKUP($B1414&amp;$C1414&amp;$D1414,HFE!$A$3:$AJ$1048576,AA$1,0)</f>
        <v>0</v>
      </c>
      <c r="AB1414" s="5">
        <f t="shared" si="720"/>
        <v>-100</v>
      </c>
      <c r="AC1414" s="1">
        <f>VLOOKUP($B1414&amp;$C1414&amp;$D1414,Staqo!$A$3:$AJ$1048576,AC$1,0)</f>
        <v>100</v>
      </c>
      <c r="AD1414" s="1">
        <f>VLOOKUP($B1414&amp;$C1414&amp;$D1414,HFE!$A$3:$AJ$1048576,AD$1,0)*100</f>
        <v>100</v>
      </c>
      <c r="AE1414" s="2">
        <f t="shared" si="721"/>
        <v>0</v>
      </c>
      <c r="AF1414" s="1">
        <f>VLOOKUP($B1414&amp;$C1414&amp;$D1414,Staqo!$A$3:$AJ$1048576,AF$1,0)</f>
        <v>100</v>
      </c>
      <c r="AG1414" s="1">
        <f>VLOOKUP($B1414&amp;$C1414&amp;$D1414,HFE!$A$3:$AJ$1048576,AG$1,0)*100</f>
        <v>100</v>
      </c>
      <c r="AH1414" s="2">
        <f t="shared" si="722"/>
        <v>0</v>
      </c>
      <c r="AI1414" s="1">
        <f>VLOOKUP($B1414&amp;$C1414&amp;$D1414,Staqo!$A$3:$AJ$1048576,AI$1,0)</f>
        <v>0.248697</v>
      </c>
      <c r="AJ1414" s="1" t="e">
        <f>VLOOKUP($B1414&amp;$C1414&amp;$D1414,HFE!$A$3:$AJ$1048576,AJ$1,0)</f>
        <v>#REF!</v>
      </c>
      <c r="AK1414" s="2" t="e">
        <f t="shared" si="723"/>
        <v>#REF!</v>
      </c>
      <c r="AL1414" s="1">
        <f>VLOOKUP($B1414&amp;$C1414&amp;$D1414,Staqo!$A$3:$AJ$1048576,AL$1,0)</f>
        <v>0.226088</v>
      </c>
      <c r="AM1414" s="1" t="e">
        <f>VLOOKUP($B1414&amp;$C1414&amp;$D1414,HFE!$A$3:$AJ$1048576,AM$1,0)</f>
        <v>#REF!</v>
      </c>
      <c r="AN1414" s="2" t="e">
        <f t="shared" si="724"/>
        <v>#REF!</v>
      </c>
      <c r="AO1414" s="1">
        <f>VLOOKUP($B1414&amp;$C1414&amp;$D1414,Staqo!$A$3:$AJ$1048576,AO$1,0)</f>
        <v>0.246465</v>
      </c>
      <c r="AP1414" s="1" t="e">
        <f>VLOOKUP($B1414&amp;$C1414&amp;$D1414,HFE!$A$3:$AJ$1048576,AP$1,0)</f>
        <v>#REF!</v>
      </c>
      <c r="AQ1414" s="2" t="e">
        <f t="shared" si="725"/>
        <v>#REF!</v>
      </c>
      <c r="AR1414" s="1">
        <f>VLOOKUP($B1414&amp;$C1414&amp;$D1414,Staqo!$A$3:$AJ$1048576,AR$1,0)</f>
        <v>0.224059</v>
      </c>
      <c r="AS1414" s="1" t="e">
        <f>VLOOKUP($B1414&amp;$C1414&amp;$D1414,HFE!$A$3:$AJ$1048576,AS$1,0)</f>
        <v>#REF!</v>
      </c>
      <c r="AT1414" s="2" t="e">
        <f t="shared" si="726"/>
        <v>#REF!</v>
      </c>
      <c r="AU1414" s="1">
        <f>VLOOKUP($B1414&amp;$C1414&amp;$D1414,Staqo!$A$3:$AJ$1048576,AU$1,0)</f>
        <v>96.0837</v>
      </c>
      <c r="AV1414" s="1">
        <f>VLOOKUP($B1414&amp;$C1414&amp;$D1414,HFE!$A$3:$AJ$1048576,AV$1,0)</f>
        <v>0</v>
      </c>
      <c r="AW1414" s="2">
        <f t="shared" si="727"/>
        <v>-96.0837</v>
      </c>
      <c r="AX1414" s="4">
        <f>VLOOKUP($B1414&amp;$C1414&amp;$D1414,Staqo!$A$3:$AJ$1048576,AX$1,0)</f>
        <v>12</v>
      </c>
      <c r="AY1414" s="4">
        <f>VLOOKUP($B1414&amp;$C1414&amp;$D1414,HFE!$A$3:$AJ$1048576,AY$1,0)</f>
        <v>12</v>
      </c>
      <c r="AZ1414" s="5">
        <f t="shared" si="728"/>
        <v>0</v>
      </c>
      <c r="BA1414" s="1">
        <f>VLOOKUP($B1414&amp;$C1414&amp;$D1414,Staqo!$A$3:$AJ$1048576,BA$1,0)</f>
        <v>0</v>
      </c>
      <c r="BB1414" s="1">
        <f>VLOOKUP($B1414&amp;$C1414&amp;$D1414,HFE!$A$3:$AJ$1048576,BB$1,0)</f>
        <v>0</v>
      </c>
      <c r="BC1414" s="2">
        <f t="shared" si="729"/>
        <v>0</v>
      </c>
      <c r="BD1414" s="1">
        <f>VLOOKUP($B1414&amp;$C1414&amp;$D1414,Staqo!$A$3:$AJ$1048576,BD$1,0)</f>
        <v>0</v>
      </c>
      <c r="BE1414" s="1">
        <f>VLOOKUP($B1414&amp;$C1414&amp;$D1414,HFE!$A$3:$AJ$1048576,BE$1,0)</f>
        <v>0</v>
      </c>
      <c r="BF1414" s="2">
        <f t="shared" si="730"/>
        <v>0</v>
      </c>
      <c r="BG1414" s="1">
        <f>VLOOKUP($B1414&amp;$C1414&amp;$D1414,Staqo!$A$3:$AJ$1048576,BG$1,0)</f>
        <v>0</v>
      </c>
      <c r="BH1414" s="1">
        <f>VLOOKUP($B1414&amp;$C1414&amp;$D1414,HFE!$A$3:$AJ$1048576,BH$1,0)</f>
        <v>0</v>
      </c>
      <c r="BI1414" s="2">
        <f t="shared" si="731"/>
        <v>0</v>
      </c>
      <c r="BJ1414" s="1">
        <f>VLOOKUP($B1414&amp;$C1414&amp;$D1414,Staqo!$A$3:$AJ$1048576,BJ$1,0)</f>
        <v>0</v>
      </c>
      <c r="BK1414" s="1">
        <f>VLOOKUP($B1414&amp;$C1414&amp;$D1414,HFE!$A$3:$AJ$1048576,BK$1,0)</f>
        <v>0</v>
      </c>
      <c r="BL1414" s="2">
        <f t="shared" si="732"/>
        <v>0</v>
      </c>
      <c r="BM1414" s="1">
        <f>VLOOKUP($B1414&amp;$C1414&amp;$D1414,Staqo!$A$3:$AJ$1048576,BM$1,0)</f>
        <v>0</v>
      </c>
      <c r="BN1414" s="1">
        <f>VLOOKUP($B1414&amp;$C1414&amp;$D1414,HFE!$A$3:$AJ$1048576,BN$1,0)</f>
        <v>0</v>
      </c>
      <c r="BO1414" s="2">
        <f t="shared" si="733"/>
        <v>0</v>
      </c>
      <c r="BP1414" s="1">
        <f>VLOOKUP($B1414&amp;$C1414&amp;$D1414,Staqo!$A$3:$AJ$1048576,BP$1,0)</f>
        <v>0</v>
      </c>
      <c r="BQ1414" s="1">
        <f>VLOOKUP($B1414&amp;$C1414&amp;$D1414,HFE!$A$3:$AJ$1048576,BQ$1,0)</f>
        <v>0</v>
      </c>
      <c r="BR1414" s="2">
        <f t="shared" si="734"/>
        <v>0</v>
      </c>
      <c r="BS1414" s="1">
        <f>VLOOKUP($B1414&amp;$C1414&amp;$D1414,Staqo!$A$3:$AJ$1048576,BS$1,0)</f>
        <v>0</v>
      </c>
      <c r="BT1414" s="1">
        <f>VLOOKUP($B1414&amp;$C1414&amp;$D1414,HFE!$A$3:$AJ$1048576,BT$1,0)</f>
        <v>0</v>
      </c>
      <c r="BU1414" s="2">
        <f t="shared" si="735"/>
        <v>0</v>
      </c>
      <c r="BV1414" s="1">
        <f>VLOOKUP($B1414&amp;$C1414&amp;$D1414,Staqo!$A$3:$AJ$1048576,BV$1,0)</f>
        <v>0</v>
      </c>
      <c r="BW1414" s="1">
        <f>VLOOKUP($B1414&amp;$C1414&amp;$D1414,HFE!$A$3:$AJ$1048576,BW$1,0)</f>
        <v>0</v>
      </c>
      <c r="BX1414" s="2">
        <f t="shared" si="736"/>
        <v>0</v>
      </c>
      <c r="BY1414" s="1">
        <f>VLOOKUP($B1414&amp;$C1414&amp;$D1414,Staqo!$A$3:$AJ$1048576,BY$1,0)</f>
        <v>0</v>
      </c>
      <c r="BZ1414" s="1">
        <f>VLOOKUP($B1414&amp;$C1414&amp;$D1414,HFE!$A$3:$AJ$1048576,BZ$1,0)</f>
        <v>0</v>
      </c>
      <c r="CA1414" s="2">
        <f t="shared" si="737"/>
        <v>0</v>
      </c>
      <c r="CB1414" s="1">
        <f>VLOOKUP($B1414&amp;$C1414&amp;$D1414,Staqo!$A$3:$AJ$1048576,CB$1,0)</f>
        <v>0</v>
      </c>
      <c r="CC1414" s="1">
        <f>VLOOKUP($B1414&amp;$C1414&amp;$D1414,HFE!$A$3:$AJ$1048576,CC$1,0)</f>
        <v>0</v>
      </c>
      <c r="CD1414" s="2">
        <f t="shared" si="738"/>
        <v>0</v>
      </c>
      <c r="CE1414" s="1">
        <f>VLOOKUP($B1414&amp;$C1414&amp;$D1414,Staqo!$A$3:$AJ$1048576,CE$1,0)</f>
        <v>0</v>
      </c>
      <c r="CF1414" s="1">
        <f>VLOOKUP($B1414&amp;$C1414&amp;$D1414,HFE!$A$3:$AJ$1048576,CF$1,0)</f>
        <v>0</v>
      </c>
      <c r="CG1414" s="2">
        <f t="shared" si="739"/>
        <v>0</v>
      </c>
      <c r="CH1414" s="1">
        <f>VLOOKUP($B1414&amp;$C1414&amp;$D1414,Staqo!$A$3:$AJ$1048576,CH$1,0)</f>
        <v>0</v>
      </c>
      <c r="CI1414" s="1">
        <f>VLOOKUP($B1414&amp;$C1414&amp;$D1414,HFE!$A$3:$AJ$1048576,CI$1,0)</f>
        <v>0</v>
      </c>
      <c r="CJ1414" s="2">
        <f t="shared" si="740"/>
        <v>0</v>
      </c>
      <c r="CK1414" s="1">
        <f>VLOOKUP($B1414&amp;$C1414&amp;$D1414,Staqo!$A$3:$AJ$1048576,CK$1,0)</f>
        <v>0</v>
      </c>
      <c r="CL1414" s="1">
        <f>VLOOKUP($B1414&amp;$C1414&amp;$D1414,HFE!$A$3:$AJ$1048576,CL$1,0)</f>
        <v>0</v>
      </c>
      <c r="CM1414" s="2">
        <f t="shared" si="741"/>
        <v>0</v>
      </c>
      <c r="CN1414" s="1">
        <f>VLOOKUP($B1414&amp;$C1414&amp;$D1414,Staqo!$A$3:$AJ$1048576,CN$1,0)</f>
        <v>0</v>
      </c>
      <c r="CO1414" s="1">
        <f>VLOOKUP($B1414&amp;$C1414&amp;$D1414,HFE!$A$3:$AJ$1048576,CO$1,0)</f>
        <v>0</v>
      </c>
      <c r="CP1414" s="2">
        <f t="shared" si="742"/>
        <v>0</v>
      </c>
      <c r="CQ1414" s="1">
        <f>VLOOKUP($B1414&amp;$C1414&amp;$D1414,Staqo!$A$3:$AJ$1048576,CQ$1,0)</f>
        <v>0</v>
      </c>
      <c r="CR1414" s="1">
        <f>VLOOKUP($B1414&amp;$C1414&amp;$D1414,HFE!$A$3:$AJ$1048576,CR$1,0)</f>
        <v>0</v>
      </c>
      <c r="CS1414" s="2">
        <f t="shared" si="743"/>
        <v>0</v>
      </c>
      <c r="CT1414" s="1"/>
      <c r="CU1414" s="1"/>
      <c r="CV1414" s="2"/>
    </row>
    <row r="1415" hidden="1" spans="1:100">
      <c r="A1415" s="1" t="s">
        <v>95</v>
      </c>
      <c r="B1415" s="1" t="s">
        <v>96</v>
      </c>
      <c r="C1415" s="3">
        <v>44590</v>
      </c>
      <c r="D1415" s="1" t="s">
        <v>28</v>
      </c>
      <c r="E1415" s="1">
        <f>VLOOKUP($B1415&amp;$C1415&amp;$D1415,Staqo!$A$3:$AJ$1048576,E$1,0)</f>
        <v>5.70968</v>
      </c>
      <c r="F1415" s="1" t="e">
        <f>VLOOKUP($B1415&amp;$C1415&amp;$D1415,HFE!$A$3:$AJ$1048576,F$1,0)</f>
        <v>#REF!</v>
      </c>
      <c r="G1415" s="2" t="e">
        <f t="shared" ref="G1415:G1478" si="744">F1415-E1415</f>
        <v>#REF!</v>
      </c>
      <c r="H1415" s="1">
        <f>VLOOKUP($B1415&amp;$C1415&amp;$D1415,Staqo!$A$3:$AJ$1048576,H$1,0)</f>
        <v>6.75888</v>
      </c>
      <c r="I1415" s="1" t="e">
        <f>VLOOKUP($B1415&amp;$C1415&amp;$D1415,HFE!$A$3:$AJ$1048576,I$1,0)</f>
        <v>#REF!</v>
      </c>
      <c r="J1415" s="2" t="e">
        <f t="shared" ref="J1415:J1478" si="745">I1415-H1415</f>
        <v>#REF!</v>
      </c>
      <c r="K1415" s="1">
        <f>VLOOKUP($B1415&amp;$C1415&amp;$D1415,Staqo!$A$3:$AJ$1048576,K$1,0)</f>
        <v>7448.83</v>
      </c>
      <c r="L1415" s="1" t="e">
        <f>VLOOKUP($B1415&amp;$C1415&amp;$D1415,HFE!$A$3:$AJ$1048576,L$1,0)</f>
        <v>#REF!</v>
      </c>
      <c r="M1415" s="2" t="e">
        <f t="shared" ref="M1415:M1478" si="746">L1415-K1415</f>
        <v>#REF!</v>
      </c>
      <c r="N1415" s="1">
        <f>VLOOKUP($B1415&amp;$C1415&amp;$D1415,Staqo!$A$3:$AJ$1048576,N$1,0)</f>
        <v>5930</v>
      </c>
      <c r="O1415" s="1">
        <f>VLOOKUP($B1415&amp;$C1415&amp;$D1415,HFE!$A$3:$AJ$1048576,O$1,0)</f>
        <v>0</v>
      </c>
      <c r="P1415" s="2">
        <f t="shared" ref="P1415:P1478" si="747">O1415-N1415</f>
        <v>-5930</v>
      </c>
      <c r="Q1415" s="1">
        <f>VLOOKUP($B1415&amp;$C1415&amp;$D1415,Staqo!$A$3:$AJ$1048576,Q$1,0)</f>
        <v>5876.79</v>
      </c>
      <c r="R1415" s="1">
        <f>VLOOKUP($B1415&amp;$C1415&amp;$D1415,HFE!$A$3:$AJ$1048576,R$1,0)</f>
        <v>0</v>
      </c>
      <c r="S1415" s="2">
        <f t="shared" ref="S1415:S1478" si="748">R1415-Q1415</f>
        <v>-5876.79</v>
      </c>
      <c r="T1415" s="1">
        <f>VLOOKUP($B1415&amp;$C1415&amp;$D1415,Staqo!$A$3:$AJ$1048576,T$1,0)</f>
        <v>0.796099</v>
      </c>
      <c r="U1415" s="1" t="e">
        <f>VLOOKUP($B1415&amp;$C1415&amp;$D1415,HFE!$A$3:$AJ$1048576,U$1,0)</f>
        <v>#REF!</v>
      </c>
      <c r="V1415" s="2" t="e">
        <f t="shared" ref="V1415:V1478" si="749">U1415-T1415</f>
        <v>#REF!</v>
      </c>
      <c r="W1415" s="1">
        <f>VLOOKUP($B1415&amp;$C1415&amp;$D1415,Staqo!$A$3:$AJ$1048576,W$1,0)</f>
        <v>0.788955</v>
      </c>
      <c r="X1415" s="1" t="e">
        <f>VLOOKUP($B1415&amp;$C1415&amp;$D1415,HFE!$A$3:$AJ$1048576,X$1,0)</f>
        <v>#REF!</v>
      </c>
      <c r="Y1415" s="2" t="e">
        <f t="shared" ref="Y1415:Y1478" si="750">X1415-W1415</f>
        <v>#REF!</v>
      </c>
      <c r="Z1415" s="4">
        <f>VLOOKUP($B1415&amp;$C1415&amp;$D1415,Staqo!$A$3:$AJ$1048576,Z$1,0)</f>
        <v>100</v>
      </c>
      <c r="AA1415" s="4">
        <f>VLOOKUP($B1415&amp;$C1415&amp;$D1415,HFE!$A$3:$AJ$1048576,AA$1,0)</f>
        <v>0</v>
      </c>
      <c r="AB1415" s="5">
        <f t="shared" ref="AB1415:AB1478" si="751">AA1415-Z1415</f>
        <v>-100</v>
      </c>
      <c r="AC1415" s="1">
        <f>VLOOKUP($B1415&amp;$C1415&amp;$D1415,Staqo!$A$3:$AJ$1048576,AC$1,0)</f>
        <v>100</v>
      </c>
      <c r="AD1415" s="1">
        <f>VLOOKUP($B1415&amp;$C1415&amp;$D1415,HFE!$A$3:$AJ$1048576,AD$1,0)*100</f>
        <v>100</v>
      </c>
      <c r="AE1415" s="2">
        <f t="shared" ref="AE1415:AE1478" si="752">AD1415-AC1415</f>
        <v>0</v>
      </c>
      <c r="AF1415" s="1">
        <f>VLOOKUP($B1415&amp;$C1415&amp;$D1415,Staqo!$A$3:$AJ$1048576,AF$1,0)</f>
        <v>100</v>
      </c>
      <c r="AG1415" s="1">
        <f>VLOOKUP($B1415&amp;$C1415&amp;$D1415,HFE!$A$3:$AJ$1048576,AG$1,0)*100</f>
        <v>100</v>
      </c>
      <c r="AH1415" s="2">
        <f t="shared" ref="AH1415:AH1478" si="753">AG1415-AF1415</f>
        <v>0</v>
      </c>
      <c r="AI1415" s="1">
        <f>VLOOKUP($B1415&amp;$C1415&amp;$D1415,Staqo!$A$3:$AJ$1048576,AI$1,0)</f>
        <v>0.246617</v>
      </c>
      <c r="AJ1415" s="1" t="e">
        <f>VLOOKUP($B1415&amp;$C1415&amp;$D1415,HFE!$A$3:$AJ$1048576,AJ$1,0)</f>
        <v>#REF!</v>
      </c>
      <c r="AK1415" s="2" t="e">
        <f t="shared" ref="AK1415:AK1478" si="754">AJ1415-AI1415</f>
        <v>#REF!</v>
      </c>
      <c r="AL1415" s="1">
        <f>VLOOKUP($B1415&amp;$C1415&amp;$D1415,Staqo!$A$3:$AJ$1048576,AL$1,0)</f>
        <v>0.224197</v>
      </c>
      <c r="AM1415" s="1" t="e">
        <f>VLOOKUP($B1415&amp;$C1415&amp;$D1415,HFE!$A$3:$AJ$1048576,AM$1,0)</f>
        <v>#REF!</v>
      </c>
      <c r="AN1415" s="2" t="e">
        <f t="shared" ref="AN1415:AN1478" si="755">AM1415-AL1415</f>
        <v>#REF!</v>
      </c>
      <c r="AO1415" s="1">
        <f>VLOOKUP($B1415&amp;$C1415&amp;$D1415,Staqo!$A$3:$AJ$1048576,AO$1,0)</f>
        <v>0.244404</v>
      </c>
      <c r="AP1415" s="1" t="e">
        <f>VLOOKUP($B1415&amp;$C1415&amp;$D1415,HFE!$A$3:$AJ$1048576,AP$1,0)</f>
        <v>#REF!</v>
      </c>
      <c r="AQ1415" s="2" t="e">
        <f t="shared" ref="AQ1415:AQ1478" si="756">AP1415-AO1415</f>
        <v>#REF!</v>
      </c>
      <c r="AR1415" s="1">
        <f>VLOOKUP($B1415&amp;$C1415&amp;$D1415,Staqo!$A$3:$AJ$1048576,AR$1,0)</f>
        <v>0.222185</v>
      </c>
      <c r="AS1415" s="1" t="e">
        <f>VLOOKUP($B1415&amp;$C1415&amp;$D1415,HFE!$A$3:$AJ$1048576,AS$1,0)</f>
        <v>#REF!</v>
      </c>
      <c r="AT1415" s="2" t="e">
        <f t="shared" ref="AT1415:AT1478" si="757">AS1415-AR1415</f>
        <v>#REF!</v>
      </c>
      <c r="AU1415" s="1">
        <f>VLOOKUP($B1415&amp;$C1415&amp;$D1415,Staqo!$A$3:$AJ$1048576,AU$1,0)</f>
        <v>96.9055</v>
      </c>
      <c r="AV1415" s="1">
        <f>VLOOKUP($B1415&amp;$C1415&amp;$D1415,HFE!$A$3:$AJ$1048576,AV$1,0)</f>
        <v>0</v>
      </c>
      <c r="AW1415" s="2">
        <f t="shared" ref="AW1415:AW1478" si="758">AV1415-AU1415</f>
        <v>-96.9055</v>
      </c>
      <c r="AX1415" s="4">
        <f>VLOOKUP($B1415&amp;$C1415&amp;$D1415,Staqo!$A$3:$AJ$1048576,AX$1,0)</f>
        <v>12</v>
      </c>
      <c r="AY1415" s="4">
        <f>VLOOKUP($B1415&amp;$C1415&amp;$D1415,HFE!$A$3:$AJ$1048576,AY$1,0)</f>
        <v>12</v>
      </c>
      <c r="AZ1415" s="5">
        <f t="shared" ref="AZ1415:AZ1478" si="759">AY1415-AX1415</f>
        <v>0</v>
      </c>
      <c r="BA1415" s="1">
        <f>VLOOKUP($B1415&amp;$C1415&amp;$D1415,Staqo!$A$3:$AJ$1048576,BA$1,0)</f>
        <v>0</v>
      </c>
      <c r="BB1415" s="1">
        <f>VLOOKUP($B1415&amp;$C1415&amp;$D1415,HFE!$A$3:$AJ$1048576,BB$1,0)</f>
        <v>0</v>
      </c>
      <c r="BC1415" s="2">
        <f t="shared" ref="BC1415:BC1478" si="760">BB1415-BA1415</f>
        <v>0</v>
      </c>
      <c r="BD1415" s="1">
        <f>VLOOKUP($B1415&amp;$C1415&amp;$D1415,Staqo!$A$3:$AJ$1048576,BD$1,0)</f>
        <v>0</v>
      </c>
      <c r="BE1415" s="1">
        <f>VLOOKUP($B1415&amp;$C1415&amp;$D1415,HFE!$A$3:$AJ$1048576,BE$1,0)</f>
        <v>0</v>
      </c>
      <c r="BF1415" s="2">
        <f t="shared" ref="BF1415:BF1478" si="761">BE1415-BD1415</f>
        <v>0</v>
      </c>
      <c r="BG1415" s="1">
        <f>VLOOKUP($B1415&amp;$C1415&amp;$D1415,Staqo!$A$3:$AJ$1048576,BG$1,0)</f>
        <v>0</v>
      </c>
      <c r="BH1415" s="1">
        <f>VLOOKUP($B1415&amp;$C1415&amp;$D1415,HFE!$A$3:$AJ$1048576,BH$1,0)</f>
        <v>0</v>
      </c>
      <c r="BI1415" s="2">
        <f t="shared" ref="BI1415:BI1478" si="762">BH1415-BG1415</f>
        <v>0</v>
      </c>
      <c r="BJ1415" s="1">
        <f>VLOOKUP($B1415&amp;$C1415&amp;$D1415,Staqo!$A$3:$AJ$1048576,BJ$1,0)</f>
        <v>0</v>
      </c>
      <c r="BK1415" s="1">
        <f>VLOOKUP($B1415&amp;$C1415&amp;$D1415,HFE!$A$3:$AJ$1048576,BK$1,0)</f>
        <v>0</v>
      </c>
      <c r="BL1415" s="2">
        <f t="shared" ref="BL1415:BL1478" si="763">BK1415-BJ1415</f>
        <v>0</v>
      </c>
      <c r="BM1415" s="1">
        <f>VLOOKUP($B1415&amp;$C1415&amp;$D1415,Staqo!$A$3:$AJ$1048576,BM$1,0)</f>
        <v>0</v>
      </c>
      <c r="BN1415" s="1">
        <f>VLOOKUP($B1415&amp;$C1415&amp;$D1415,HFE!$A$3:$AJ$1048576,BN$1,0)</f>
        <v>0</v>
      </c>
      <c r="BO1415" s="2">
        <f t="shared" ref="BO1415:BO1478" si="764">BN1415-BM1415</f>
        <v>0</v>
      </c>
      <c r="BP1415" s="1">
        <f>VLOOKUP($B1415&amp;$C1415&amp;$D1415,Staqo!$A$3:$AJ$1048576,BP$1,0)</f>
        <v>0</v>
      </c>
      <c r="BQ1415" s="1">
        <f>VLOOKUP($B1415&amp;$C1415&amp;$D1415,HFE!$A$3:$AJ$1048576,BQ$1,0)</f>
        <v>0</v>
      </c>
      <c r="BR1415" s="2">
        <f t="shared" ref="BR1415:BR1478" si="765">BQ1415-BP1415</f>
        <v>0</v>
      </c>
      <c r="BS1415" s="1">
        <f>VLOOKUP($B1415&amp;$C1415&amp;$D1415,Staqo!$A$3:$AJ$1048576,BS$1,0)</f>
        <v>0</v>
      </c>
      <c r="BT1415" s="1">
        <f>VLOOKUP($B1415&amp;$C1415&amp;$D1415,HFE!$A$3:$AJ$1048576,BT$1,0)</f>
        <v>0</v>
      </c>
      <c r="BU1415" s="2">
        <f t="shared" ref="BU1415:BU1478" si="766">BT1415-BS1415</f>
        <v>0</v>
      </c>
      <c r="BV1415" s="1">
        <f>VLOOKUP($B1415&amp;$C1415&amp;$D1415,Staqo!$A$3:$AJ$1048576,BV$1,0)</f>
        <v>0</v>
      </c>
      <c r="BW1415" s="1">
        <f>VLOOKUP($B1415&amp;$C1415&amp;$D1415,HFE!$A$3:$AJ$1048576,BW$1,0)</f>
        <v>0</v>
      </c>
      <c r="BX1415" s="2">
        <f t="shared" ref="BX1415:BX1478" si="767">BW1415-BV1415</f>
        <v>0</v>
      </c>
      <c r="BY1415" s="1">
        <f>VLOOKUP($B1415&amp;$C1415&amp;$D1415,Staqo!$A$3:$AJ$1048576,BY$1,0)</f>
        <v>0</v>
      </c>
      <c r="BZ1415" s="1">
        <f>VLOOKUP($B1415&amp;$C1415&amp;$D1415,HFE!$A$3:$AJ$1048576,BZ$1,0)</f>
        <v>0</v>
      </c>
      <c r="CA1415" s="2">
        <f t="shared" ref="CA1415:CA1478" si="768">BZ1415-BY1415</f>
        <v>0</v>
      </c>
      <c r="CB1415" s="1">
        <f>VLOOKUP($B1415&amp;$C1415&amp;$D1415,Staqo!$A$3:$AJ$1048576,CB$1,0)</f>
        <v>0</v>
      </c>
      <c r="CC1415" s="1">
        <f>VLOOKUP($B1415&amp;$C1415&amp;$D1415,HFE!$A$3:$AJ$1048576,CC$1,0)</f>
        <v>0</v>
      </c>
      <c r="CD1415" s="2">
        <f t="shared" ref="CD1415:CD1478" si="769">CC1415-CB1415</f>
        <v>0</v>
      </c>
      <c r="CE1415" s="1">
        <f>VLOOKUP($B1415&amp;$C1415&amp;$D1415,Staqo!$A$3:$AJ$1048576,CE$1,0)</f>
        <v>0</v>
      </c>
      <c r="CF1415" s="1">
        <f>VLOOKUP($B1415&amp;$C1415&amp;$D1415,HFE!$A$3:$AJ$1048576,CF$1,0)</f>
        <v>0</v>
      </c>
      <c r="CG1415" s="2">
        <f t="shared" ref="CG1415:CG1478" si="770">CF1415-CE1415</f>
        <v>0</v>
      </c>
      <c r="CH1415" s="1">
        <f>VLOOKUP($B1415&amp;$C1415&amp;$D1415,Staqo!$A$3:$AJ$1048576,CH$1,0)</f>
        <v>0</v>
      </c>
      <c r="CI1415" s="1">
        <f>VLOOKUP($B1415&amp;$C1415&amp;$D1415,HFE!$A$3:$AJ$1048576,CI$1,0)</f>
        <v>0</v>
      </c>
      <c r="CJ1415" s="2">
        <f t="shared" ref="CJ1415:CJ1478" si="771">CI1415-CH1415</f>
        <v>0</v>
      </c>
      <c r="CK1415" s="1">
        <f>VLOOKUP($B1415&amp;$C1415&amp;$D1415,Staqo!$A$3:$AJ$1048576,CK$1,0)</f>
        <v>0</v>
      </c>
      <c r="CL1415" s="1">
        <f>VLOOKUP($B1415&amp;$C1415&amp;$D1415,HFE!$A$3:$AJ$1048576,CL$1,0)</f>
        <v>0</v>
      </c>
      <c r="CM1415" s="2">
        <f t="shared" ref="CM1415:CM1478" si="772">CL1415-CK1415</f>
        <v>0</v>
      </c>
      <c r="CN1415" s="1">
        <f>VLOOKUP($B1415&amp;$C1415&amp;$D1415,Staqo!$A$3:$AJ$1048576,CN$1,0)</f>
        <v>0</v>
      </c>
      <c r="CO1415" s="1">
        <f>VLOOKUP($B1415&amp;$C1415&amp;$D1415,HFE!$A$3:$AJ$1048576,CO$1,0)</f>
        <v>0</v>
      </c>
      <c r="CP1415" s="2">
        <f t="shared" ref="CP1415:CP1478" si="773">CO1415-CN1415</f>
        <v>0</v>
      </c>
      <c r="CQ1415" s="1">
        <f>VLOOKUP($B1415&amp;$C1415&amp;$D1415,Staqo!$A$3:$AJ$1048576,CQ$1,0)</f>
        <v>0</v>
      </c>
      <c r="CR1415" s="1">
        <f>VLOOKUP($B1415&amp;$C1415&amp;$D1415,HFE!$A$3:$AJ$1048576,CR$1,0)</f>
        <v>0</v>
      </c>
      <c r="CS1415" s="2">
        <f t="shared" ref="CS1415:CS1478" si="774">CR1415-CQ1415</f>
        <v>0</v>
      </c>
      <c r="CT1415" s="1"/>
      <c r="CU1415" s="1"/>
      <c r="CV1415" s="2"/>
    </row>
    <row r="1416" hidden="1" spans="1:100">
      <c r="A1416" s="1" t="s">
        <v>95</v>
      </c>
      <c r="B1416" s="1" t="s">
        <v>96</v>
      </c>
      <c r="C1416" s="3">
        <v>44590</v>
      </c>
      <c r="D1416" s="1" t="s">
        <v>29</v>
      </c>
      <c r="E1416" s="1">
        <f>VLOOKUP($B1416&amp;$C1416&amp;$D1416,Staqo!$A$3:$AJ$1048576,E$1,0)</f>
        <v>5.70968</v>
      </c>
      <c r="F1416" s="1" t="e">
        <f>VLOOKUP($B1416&amp;$C1416&amp;$D1416,HFE!$A$3:$AJ$1048576,F$1,0)</f>
        <v>#REF!</v>
      </c>
      <c r="G1416" s="2" t="e">
        <f t="shared" si="744"/>
        <v>#REF!</v>
      </c>
      <c r="H1416" s="1">
        <f>VLOOKUP($B1416&amp;$C1416&amp;$D1416,Staqo!$A$3:$AJ$1048576,H$1,0)</f>
        <v>6.75888</v>
      </c>
      <c r="I1416" s="1" t="e">
        <f>VLOOKUP($B1416&amp;$C1416&amp;$D1416,HFE!$A$3:$AJ$1048576,I$1,0)</f>
        <v>#REF!</v>
      </c>
      <c r="J1416" s="2" t="e">
        <f t="shared" si="745"/>
        <v>#REF!</v>
      </c>
      <c r="K1416" s="1">
        <f>VLOOKUP($B1416&amp;$C1416&amp;$D1416,Staqo!$A$3:$AJ$1048576,K$1,0)</f>
        <v>7519.05</v>
      </c>
      <c r="L1416" s="1" t="e">
        <f>VLOOKUP($B1416&amp;$C1416&amp;$D1416,HFE!$A$3:$AJ$1048576,L$1,0)</f>
        <v>#REF!</v>
      </c>
      <c r="M1416" s="2" t="e">
        <f t="shared" si="746"/>
        <v>#REF!</v>
      </c>
      <c r="N1416" s="1">
        <f>VLOOKUP($B1416&amp;$C1416&amp;$D1416,Staqo!$A$3:$AJ$1048576,N$1,0)</f>
        <v>6040</v>
      </c>
      <c r="O1416" s="1">
        <f>VLOOKUP($B1416&amp;$C1416&amp;$D1416,HFE!$A$3:$AJ$1048576,O$1,0)</f>
        <v>0</v>
      </c>
      <c r="P1416" s="2">
        <f t="shared" si="747"/>
        <v>-6040</v>
      </c>
      <c r="Q1416" s="1">
        <f>VLOOKUP($B1416&amp;$C1416&amp;$D1416,Staqo!$A$3:$AJ$1048576,Q$1,0)</f>
        <v>5985.8</v>
      </c>
      <c r="R1416" s="1">
        <f>VLOOKUP($B1416&amp;$C1416&amp;$D1416,HFE!$A$3:$AJ$1048576,R$1,0)</f>
        <v>0</v>
      </c>
      <c r="S1416" s="2">
        <f t="shared" si="748"/>
        <v>-5985.8</v>
      </c>
      <c r="T1416" s="1">
        <f>VLOOKUP($B1416&amp;$C1416&amp;$D1416,Staqo!$A$3:$AJ$1048576,T$1,0)</f>
        <v>0.803293</v>
      </c>
      <c r="U1416" s="1" t="e">
        <f>VLOOKUP($B1416&amp;$C1416&amp;$D1416,HFE!$A$3:$AJ$1048576,U$1,0)</f>
        <v>#REF!</v>
      </c>
      <c r="V1416" s="2" t="e">
        <f t="shared" si="749"/>
        <v>#REF!</v>
      </c>
      <c r="W1416" s="1">
        <f>VLOOKUP($B1416&amp;$C1416&amp;$D1416,Staqo!$A$3:$AJ$1048576,W$1,0)</f>
        <v>0.796084</v>
      </c>
      <c r="X1416" s="1" t="e">
        <f>VLOOKUP($B1416&amp;$C1416&amp;$D1416,HFE!$A$3:$AJ$1048576,X$1,0)</f>
        <v>#REF!</v>
      </c>
      <c r="Y1416" s="2" t="e">
        <f t="shared" si="750"/>
        <v>#REF!</v>
      </c>
      <c r="Z1416" s="4">
        <f>VLOOKUP($B1416&amp;$C1416&amp;$D1416,Staqo!$A$3:$AJ$1048576,Z$1,0)</f>
        <v>100</v>
      </c>
      <c r="AA1416" s="4">
        <f>VLOOKUP($B1416&amp;$C1416&amp;$D1416,HFE!$A$3:$AJ$1048576,AA$1,0)</f>
        <v>0</v>
      </c>
      <c r="AB1416" s="5">
        <f t="shared" si="751"/>
        <v>-100</v>
      </c>
      <c r="AC1416" s="1">
        <f>VLOOKUP($B1416&amp;$C1416&amp;$D1416,Staqo!$A$3:$AJ$1048576,AC$1,0)</f>
        <v>100</v>
      </c>
      <c r="AD1416" s="1">
        <f>VLOOKUP($B1416&amp;$C1416&amp;$D1416,HFE!$A$3:$AJ$1048576,AD$1,0)*100</f>
        <v>100</v>
      </c>
      <c r="AE1416" s="2">
        <f t="shared" si="752"/>
        <v>0</v>
      </c>
      <c r="AF1416" s="1">
        <f>VLOOKUP($B1416&amp;$C1416&amp;$D1416,Staqo!$A$3:$AJ$1048576,AF$1,0)</f>
        <v>100</v>
      </c>
      <c r="AG1416" s="1">
        <f>VLOOKUP($B1416&amp;$C1416&amp;$D1416,HFE!$A$3:$AJ$1048576,AG$1,0)*100</f>
        <v>100</v>
      </c>
      <c r="AH1416" s="2">
        <f t="shared" si="753"/>
        <v>0</v>
      </c>
      <c r="AI1416" s="1">
        <f>VLOOKUP($B1416&amp;$C1416&amp;$D1416,Staqo!$A$3:$AJ$1048576,AI$1,0)</f>
        <v>0.249158</v>
      </c>
      <c r="AJ1416" s="1" t="e">
        <f>VLOOKUP($B1416&amp;$C1416&amp;$D1416,HFE!$A$3:$AJ$1048576,AJ$1,0)</f>
        <v>#REF!</v>
      </c>
      <c r="AK1416" s="2" t="e">
        <f t="shared" si="754"/>
        <v>#REF!</v>
      </c>
      <c r="AL1416" s="1">
        <f>VLOOKUP($B1416&amp;$C1416&amp;$D1416,Staqo!$A$3:$AJ$1048576,AL$1,0)</f>
        <v>0.226223</v>
      </c>
      <c r="AM1416" s="1" t="e">
        <f>VLOOKUP($B1416&amp;$C1416&amp;$D1416,HFE!$A$3:$AJ$1048576,AM$1,0)</f>
        <v>#REF!</v>
      </c>
      <c r="AN1416" s="2" t="e">
        <f t="shared" si="755"/>
        <v>#REF!</v>
      </c>
      <c r="AO1416" s="1">
        <f>VLOOKUP($B1416&amp;$C1416&amp;$D1416,Staqo!$A$3:$AJ$1048576,AO$1,0)</f>
        <v>0.246922</v>
      </c>
      <c r="AP1416" s="1" t="e">
        <f>VLOOKUP($B1416&amp;$C1416&amp;$D1416,HFE!$A$3:$AJ$1048576,AP$1,0)</f>
        <v>#REF!</v>
      </c>
      <c r="AQ1416" s="2" t="e">
        <f t="shared" si="756"/>
        <v>#REF!</v>
      </c>
      <c r="AR1416" s="1">
        <f>VLOOKUP($B1416&amp;$C1416&amp;$D1416,Staqo!$A$3:$AJ$1048576,AR$1,0)</f>
        <v>0.224193</v>
      </c>
      <c r="AS1416" s="1" t="e">
        <f>VLOOKUP($B1416&amp;$C1416&amp;$D1416,HFE!$A$3:$AJ$1048576,AS$1,0)</f>
        <v>#REF!</v>
      </c>
      <c r="AT1416" s="2" t="e">
        <f t="shared" si="757"/>
        <v>#REF!</v>
      </c>
      <c r="AU1416" s="1">
        <f>VLOOKUP($B1416&amp;$C1416&amp;$D1416,Staqo!$A$3:$AJ$1048576,AU$1,0)</f>
        <v>96.597</v>
      </c>
      <c r="AV1416" s="1">
        <f>VLOOKUP($B1416&amp;$C1416&amp;$D1416,HFE!$A$3:$AJ$1048576,AV$1,0)</f>
        <v>0</v>
      </c>
      <c r="AW1416" s="2">
        <f t="shared" si="758"/>
        <v>-96.597</v>
      </c>
      <c r="AX1416" s="4">
        <f>VLOOKUP($B1416&amp;$C1416&amp;$D1416,Staqo!$A$3:$AJ$1048576,AX$1,0)</f>
        <v>12</v>
      </c>
      <c r="AY1416" s="4">
        <f>VLOOKUP($B1416&amp;$C1416&amp;$D1416,HFE!$A$3:$AJ$1048576,AY$1,0)</f>
        <v>12</v>
      </c>
      <c r="AZ1416" s="5">
        <f t="shared" si="759"/>
        <v>0</v>
      </c>
      <c r="BA1416" s="1">
        <f>VLOOKUP($B1416&amp;$C1416&amp;$D1416,Staqo!$A$3:$AJ$1048576,BA$1,0)</f>
        <v>0</v>
      </c>
      <c r="BB1416" s="1">
        <f>VLOOKUP($B1416&amp;$C1416&amp;$D1416,HFE!$A$3:$AJ$1048576,BB$1,0)</f>
        <v>0</v>
      </c>
      <c r="BC1416" s="2">
        <f t="shared" si="760"/>
        <v>0</v>
      </c>
      <c r="BD1416" s="1">
        <f>VLOOKUP($B1416&amp;$C1416&amp;$D1416,Staqo!$A$3:$AJ$1048576,BD$1,0)</f>
        <v>0</v>
      </c>
      <c r="BE1416" s="1">
        <f>VLOOKUP($B1416&amp;$C1416&amp;$D1416,HFE!$A$3:$AJ$1048576,BE$1,0)</f>
        <v>0</v>
      </c>
      <c r="BF1416" s="2">
        <f t="shared" si="761"/>
        <v>0</v>
      </c>
      <c r="BG1416" s="1">
        <f>VLOOKUP($B1416&amp;$C1416&amp;$D1416,Staqo!$A$3:$AJ$1048576,BG$1,0)</f>
        <v>0</v>
      </c>
      <c r="BH1416" s="1">
        <f>VLOOKUP($B1416&amp;$C1416&amp;$D1416,HFE!$A$3:$AJ$1048576,BH$1,0)</f>
        <v>0</v>
      </c>
      <c r="BI1416" s="2">
        <f t="shared" si="762"/>
        <v>0</v>
      </c>
      <c r="BJ1416" s="1">
        <f>VLOOKUP($B1416&amp;$C1416&amp;$D1416,Staqo!$A$3:$AJ$1048576,BJ$1,0)</f>
        <v>0</v>
      </c>
      <c r="BK1416" s="1">
        <f>VLOOKUP($B1416&amp;$C1416&amp;$D1416,HFE!$A$3:$AJ$1048576,BK$1,0)</f>
        <v>0</v>
      </c>
      <c r="BL1416" s="2">
        <f t="shared" si="763"/>
        <v>0</v>
      </c>
      <c r="BM1416" s="1">
        <f>VLOOKUP($B1416&amp;$C1416&amp;$D1416,Staqo!$A$3:$AJ$1048576,BM$1,0)</f>
        <v>0</v>
      </c>
      <c r="BN1416" s="1">
        <f>VLOOKUP($B1416&amp;$C1416&amp;$D1416,HFE!$A$3:$AJ$1048576,BN$1,0)</f>
        <v>0</v>
      </c>
      <c r="BO1416" s="2">
        <f t="shared" si="764"/>
        <v>0</v>
      </c>
      <c r="BP1416" s="1">
        <f>VLOOKUP($B1416&amp;$C1416&amp;$D1416,Staqo!$A$3:$AJ$1048576,BP$1,0)</f>
        <v>0</v>
      </c>
      <c r="BQ1416" s="1">
        <f>VLOOKUP($B1416&amp;$C1416&amp;$D1416,HFE!$A$3:$AJ$1048576,BQ$1,0)</f>
        <v>0</v>
      </c>
      <c r="BR1416" s="2">
        <f t="shared" si="765"/>
        <v>0</v>
      </c>
      <c r="BS1416" s="1">
        <f>VLOOKUP($B1416&amp;$C1416&amp;$D1416,Staqo!$A$3:$AJ$1048576,BS$1,0)</f>
        <v>0</v>
      </c>
      <c r="BT1416" s="1">
        <f>VLOOKUP($B1416&amp;$C1416&amp;$D1416,HFE!$A$3:$AJ$1048576,BT$1,0)</f>
        <v>0</v>
      </c>
      <c r="BU1416" s="2">
        <f t="shared" si="766"/>
        <v>0</v>
      </c>
      <c r="BV1416" s="1">
        <f>VLOOKUP($B1416&amp;$C1416&amp;$D1416,Staqo!$A$3:$AJ$1048576,BV$1,0)</f>
        <v>0</v>
      </c>
      <c r="BW1416" s="1">
        <f>VLOOKUP($B1416&amp;$C1416&amp;$D1416,HFE!$A$3:$AJ$1048576,BW$1,0)</f>
        <v>0</v>
      </c>
      <c r="BX1416" s="2">
        <f t="shared" si="767"/>
        <v>0</v>
      </c>
      <c r="BY1416" s="1">
        <f>VLOOKUP($B1416&amp;$C1416&amp;$D1416,Staqo!$A$3:$AJ$1048576,BY$1,0)</f>
        <v>0</v>
      </c>
      <c r="BZ1416" s="1">
        <f>VLOOKUP($B1416&amp;$C1416&amp;$D1416,HFE!$A$3:$AJ$1048576,BZ$1,0)</f>
        <v>0</v>
      </c>
      <c r="CA1416" s="2">
        <f t="shared" si="768"/>
        <v>0</v>
      </c>
      <c r="CB1416" s="1">
        <f>VLOOKUP($B1416&amp;$C1416&amp;$D1416,Staqo!$A$3:$AJ$1048576,CB$1,0)</f>
        <v>0</v>
      </c>
      <c r="CC1416" s="1">
        <f>VLOOKUP($B1416&amp;$C1416&amp;$D1416,HFE!$A$3:$AJ$1048576,CC$1,0)</f>
        <v>0</v>
      </c>
      <c r="CD1416" s="2">
        <f t="shared" si="769"/>
        <v>0</v>
      </c>
      <c r="CE1416" s="1">
        <f>VLOOKUP($B1416&amp;$C1416&amp;$D1416,Staqo!$A$3:$AJ$1048576,CE$1,0)</f>
        <v>0</v>
      </c>
      <c r="CF1416" s="1">
        <f>VLOOKUP($B1416&amp;$C1416&amp;$D1416,HFE!$A$3:$AJ$1048576,CF$1,0)</f>
        <v>0</v>
      </c>
      <c r="CG1416" s="2">
        <f t="shared" si="770"/>
        <v>0</v>
      </c>
      <c r="CH1416" s="1">
        <f>VLOOKUP($B1416&amp;$C1416&amp;$D1416,Staqo!$A$3:$AJ$1048576,CH$1,0)</f>
        <v>0</v>
      </c>
      <c r="CI1416" s="1">
        <f>VLOOKUP($B1416&amp;$C1416&amp;$D1416,HFE!$A$3:$AJ$1048576,CI$1,0)</f>
        <v>0</v>
      </c>
      <c r="CJ1416" s="2">
        <f t="shared" si="771"/>
        <v>0</v>
      </c>
      <c r="CK1416" s="1">
        <f>VLOOKUP($B1416&amp;$C1416&amp;$D1416,Staqo!$A$3:$AJ$1048576,CK$1,0)</f>
        <v>0</v>
      </c>
      <c r="CL1416" s="1">
        <f>VLOOKUP($B1416&amp;$C1416&amp;$D1416,HFE!$A$3:$AJ$1048576,CL$1,0)</f>
        <v>0</v>
      </c>
      <c r="CM1416" s="2">
        <f t="shared" si="772"/>
        <v>0</v>
      </c>
      <c r="CN1416" s="1">
        <f>VLOOKUP($B1416&amp;$C1416&amp;$D1416,Staqo!$A$3:$AJ$1048576,CN$1,0)</f>
        <v>0</v>
      </c>
      <c r="CO1416" s="1">
        <f>VLOOKUP($B1416&amp;$C1416&amp;$D1416,HFE!$A$3:$AJ$1048576,CO$1,0)</f>
        <v>0</v>
      </c>
      <c r="CP1416" s="2">
        <f t="shared" si="773"/>
        <v>0</v>
      </c>
      <c r="CQ1416" s="1">
        <f>VLOOKUP($B1416&amp;$C1416&amp;$D1416,Staqo!$A$3:$AJ$1048576,CQ$1,0)</f>
        <v>0</v>
      </c>
      <c r="CR1416" s="1">
        <f>VLOOKUP($B1416&amp;$C1416&amp;$D1416,HFE!$A$3:$AJ$1048576,CR$1,0)</f>
        <v>0</v>
      </c>
      <c r="CS1416" s="2">
        <f t="shared" si="774"/>
        <v>0</v>
      </c>
      <c r="CT1416" s="1"/>
      <c r="CU1416" s="1"/>
      <c r="CV1416" s="2"/>
    </row>
    <row r="1417" hidden="1" spans="1:100">
      <c r="A1417" s="1" t="s">
        <v>95</v>
      </c>
      <c r="B1417" s="1" t="s">
        <v>96</v>
      </c>
      <c r="C1417" s="3">
        <v>44590</v>
      </c>
      <c r="D1417" s="1" t="s">
        <v>30</v>
      </c>
      <c r="E1417" s="1">
        <f>VLOOKUP($B1417&amp;$C1417&amp;$D1417,Staqo!$A$3:$AJ$1048576,E$1,0)</f>
        <v>5.70968</v>
      </c>
      <c r="F1417" s="1" t="e">
        <f>VLOOKUP($B1417&amp;$C1417&amp;$D1417,HFE!$A$3:$AJ$1048576,F$1,0)</f>
        <v>#REF!</v>
      </c>
      <c r="G1417" s="2" t="e">
        <f t="shared" si="744"/>
        <v>#REF!</v>
      </c>
      <c r="H1417" s="1">
        <f>VLOOKUP($B1417&amp;$C1417&amp;$D1417,Staqo!$A$3:$AJ$1048576,H$1,0)</f>
        <v>6.75888</v>
      </c>
      <c r="I1417" s="1" t="e">
        <f>VLOOKUP($B1417&amp;$C1417&amp;$D1417,HFE!$A$3:$AJ$1048576,I$1,0)</f>
        <v>#REF!</v>
      </c>
      <c r="J1417" s="2" t="e">
        <f t="shared" si="745"/>
        <v>#REF!</v>
      </c>
      <c r="K1417" s="1">
        <f>VLOOKUP($B1417&amp;$C1417&amp;$D1417,Staqo!$A$3:$AJ$1048576,K$1,0)</f>
        <v>7448.83</v>
      </c>
      <c r="L1417" s="1" t="e">
        <f>VLOOKUP($B1417&amp;$C1417&amp;$D1417,HFE!$A$3:$AJ$1048576,L$1,0)</f>
        <v>#REF!</v>
      </c>
      <c r="M1417" s="2" t="e">
        <f t="shared" si="746"/>
        <v>#REF!</v>
      </c>
      <c r="N1417" s="1">
        <f>VLOOKUP($B1417&amp;$C1417&amp;$D1417,Staqo!$A$3:$AJ$1048576,N$1,0)</f>
        <v>5780</v>
      </c>
      <c r="O1417" s="1">
        <f>VLOOKUP($B1417&amp;$C1417&amp;$D1417,HFE!$A$3:$AJ$1048576,O$1,0)</f>
        <v>0</v>
      </c>
      <c r="P1417" s="2">
        <f t="shared" si="747"/>
        <v>-5780</v>
      </c>
      <c r="Q1417" s="1">
        <f>VLOOKUP($B1417&amp;$C1417&amp;$D1417,Staqo!$A$3:$AJ$1048576,Q$1,0)</f>
        <v>5728.13</v>
      </c>
      <c r="R1417" s="1">
        <f>VLOOKUP($B1417&amp;$C1417&amp;$D1417,HFE!$A$3:$AJ$1048576,R$1,0)</f>
        <v>0</v>
      </c>
      <c r="S1417" s="2">
        <f t="shared" si="748"/>
        <v>-5728.13</v>
      </c>
      <c r="T1417" s="1">
        <f>VLOOKUP($B1417&amp;$C1417&amp;$D1417,Staqo!$A$3:$AJ$1048576,T$1,0)</f>
        <v>0.775961</v>
      </c>
      <c r="U1417" s="1" t="e">
        <f>VLOOKUP($B1417&amp;$C1417&amp;$D1417,HFE!$A$3:$AJ$1048576,U$1,0)</f>
        <v>#REF!</v>
      </c>
      <c r="V1417" s="2" t="e">
        <f t="shared" si="749"/>
        <v>#REF!</v>
      </c>
      <c r="W1417" s="1">
        <f>VLOOKUP($B1417&amp;$C1417&amp;$D1417,Staqo!$A$3:$AJ$1048576,W$1,0)</f>
        <v>0.768998</v>
      </c>
      <c r="X1417" s="1" t="e">
        <f>VLOOKUP($B1417&amp;$C1417&amp;$D1417,HFE!$A$3:$AJ$1048576,X$1,0)</f>
        <v>#REF!</v>
      </c>
      <c r="Y1417" s="2" t="e">
        <f t="shared" si="750"/>
        <v>#REF!</v>
      </c>
      <c r="Z1417" s="4">
        <f>VLOOKUP($B1417&amp;$C1417&amp;$D1417,Staqo!$A$3:$AJ$1048576,Z$1,0)</f>
        <v>100</v>
      </c>
      <c r="AA1417" s="4">
        <f>VLOOKUP($B1417&amp;$C1417&amp;$D1417,HFE!$A$3:$AJ$1048576,AA$1,0)</f>
        <v>0</v>
      </c>
      <c r="AB1417" s="5">
        <f t="shared" si="751"/>
        <v>-100</v>
      </c>
      <c r="AC1417" s="1">
        <f>VLOOKUP($B1417&amp;$C1417&amp;$D1417,Staqo!$A$3:$AJ$1048576,AC$1,0)</f>
        <v>100</v>
      </c>
      <c r="AD1417" s="1">
        <f>VLOOKUP($B1417&amp;$C1417&amp;$D1417,HFE!$A$3:$AJ$1048576,AD$1,0)*100</f>
        <v>100</v>
      </c>
      <c r="AE1417" s="2">
        <f t="shared" si="752"/>
        <v>0</v>
      </c>
      <c r="AF1417" s="1">
        <f>VLOOKUP($B1417&amp;$C1417&amp;$D1417,Staqo!$A$3:$AJ$1048576,AF$1,0)</f>
        <v>100</v>
      </c>
      <c r="AG1417" s="1">
        <f>VLOOKUP($B1417&amp;$C1417&amp;$D1417,HFE!$A$3:$AJ$1048576,AG$1,0)*100</f>
        <v>100</v>
      </c>
      <c r="AH1417" s="2">
        <f t="shared" si="753"/>
        <v>0</v>
      </c>
      <c r="AI1417" s="1">
        <f>VLOOKUP($B1417&amp;$C1417&amp;$D1417,Staqo!$A$3:$AJ$1048576,AI$1,0)</f>
        <v>0.240379</v>
      </c>
      <c r="AJ1417" s="1" t="e">
        <f>VLOOKUP($B1417&amp;$C1417&amp;$D1417,HFE!$A$3:$AJ$1048576,AJ$1,0)</f>
        <v>#REF!</v>
      </c>
      <c r="AK1417" s="2" t="e">
        <f t="shared" si="754"/>
        <v>#REF!</v>
      </c>
      <c r="AL1417" s="1">
        <f>VLOOKUP($B1417&amp;$C1417&amp;$D1417,Staqo!$A$3:$AJ$1048576,AL$1,0)</f>
        <v>0.218526</v>
      </c>
      <c r="AM1417" s="1" t="e">
        <f>VLOOKUP($B1417&amp;$C1417&amp;$D1417,HFE!$A$3:$AJ$1048576,AM$1,0)</f>
        <v>#REF!</v>
      </c>
      <c r="AN1417" s="2" t="e">
        <f t="shared" si="755"/>
        <v>#REF!</v>
      </c>
      <c r="AO1417" s="1">
        <f>VLOOKUP($B1417&amp;$C1417&amp;$D1417,Staqo!$A$3:$AJ$1048576,AO$1,0)</f>
        <v>0.238222</v>
      </c>
      <c r="AP1417" s="1" t="e">
        <f>VLOOKUP($B1417&amp;$C1417&amp;$D1417,HFE!$A$3:$AJ$1048576,AP$1,0)</f>
        <v>#REF!</v>
      </c>
      <c r="AQ1417" s="2" t="e">
        <f t="shared" si="756"/>
        <v>#REF!</v>
      </c>
      <c r="AR1417" s="1">
        <f>VLOOKUP($B1417&amp;$C1417&amp;$D1417,Staqo!$A$3:$AJ$1048576,AR$1,0)</f>
        <v>0.216565</v>
      </c>
      <c r="AS1417" s="1" t="e">
        <f>VLOOKUP($B1417&amp;$C1417&amp;$D1417,HFE!$A$3:$AJ$1048576,AS$1,0)</f>
        <v>#REF!</v>
      </c>
      <c r="AT1417" s="2" t="e">
        <f t="shared" si="757"/>
        <v>#REF!</v>
      </c>
      <c r="AU1417" s="1">
        <f>VLOOKUP($B1417&amp;$C1417&amp;$D1417,Staqo!$A$3:$AJ$1048576,AU$1,0)</f>
        <v>95.6629</v>
      </c>
      <c r="AV1417" s="1">
        <f>VLOOKUP($B1417&amp;$C1417&amp;$D1417,HFE!$A$3:$AJ$1048576,AV$1,0)</f>
        <v>0</v>
      </c>
      <c r="AW1417" s="2">
        <f t="shared" si="758"/>
        <v>-95.6629</v>
      </c>
      <c r="AX1417" s="4">
        <f>VLOOKUP($B1417&amp;$C1417&amp;$D1417,Staqo!$A$3:$AJ$1048576,AX$1,0)</f>
        <v>12</v>
      </c>
      <c r="AY1417" s="4">
        <f>VLOOKUP($B1417&amp;$C1417&amp;$D1417,HFE!$A$3:$AJ$1048576,AY$1,0)</f>
        <v>12</v>
      </c>
      <c r="AZ1417" s="5">
        <f t="shared" si="759"/>
        <v>0</v>
      </c>
      <c r="BA1417" s="1">
        <f>VLOOKUP($B1417&amp;$C1417&amp;$D1417,Staqo!$A$3:$AJ$1048576,BA$1,0)</f>
        <v>0</v>
      </c>
      <c r="BB1417" s="1">
        <f>VLOOKUP($B1417&amp;$C1417&amp;$D1417,HFE!$A$3:$AJ$1048576,BB$1,0)</f>
        <v>0</v>
      </c>
      <c r="BC1417" s="2">
        <f t="shared" si="760"/>
        <v>0</v>
      </c>
      <c r="BD1417" s="1">
        <f>VLOOKUP($B1417&amp;$C1417&amp;$D1417,Staqo!$A$3:$AJ$1048576,BD$1,0)</f>
        <v>0</v>
      </c>
      <c r="BE1417" s="1">
        <f>VLOOKUP($B1417&amp;$C1417&amp;$D1417,HFE!$A$3:$AJ$1048576,BE$1,0)</f>
        <v>0</v>
      </c>
      <c r="BF1417" s="2">
        <f t="shared" si="761"/>
        <v>0</v>
      </c>
      <c r="BG1417" s="1">
        <f>VLOOKUP($B1417&amp;$C1417&amp;$D1417,Staqo!$A$3:$AJ$1048576,BG$1,0)</f>
        <v>0</v>
      </c>
      <c r="BH1417" s="1">
        <f>VLOOKUP($B1417&amp;$C1417&amp;$D1417,HFE!$A$3:$AJ$1048576,BH$1,0)</f>
        <v>0</v>
      </c>
      <c r="BI1417" s="2">
        <f t="shared" si="762"/>
        <v>0</v>
      </c>
      <c r="BJ1417" s="1">
        <f>VLOOKUP($B1417&amp;$C1417&amp;$D1417,Staqo!$A$3:$AJ$1048576,BJ$1,0)</f>
        <v>0</v>
      </c>
      <c r="BK1417" s="1">
        <f>VLOOKUP($B1417&amp;$C1417&amp;$D1417,HFE!$A$3:$AJ$1048576,BK$1,0)</f>
        <v>0</v>
      </c>
      <c r="BL1417" s="2">
        <f t="shared" si="763"/>
        <v>0</v>
      </c>
      <c r="BM1417" s="1">
        <f>VLOOKUP($B1417&amp;$C1417&amp;$D1417,Staqo!$A$3:$AJ$1048576,BM$1,0)</f>
        <v>0</v>
      </c>
      <c r="BN1417" s="1">
        <f>VLOOKUP($B1417&amp;$C1417&amp;$D1417,HFE!$A$3:$AJ$1048576,BN$1,0)</f>
        <v>0</v>
      </c>
      <c r="BO1417" s="2">
        <f t="shared" si="764"/>
        <v>0</v>
      </c>
      <c r="BP1417" s="1">
        <f>VLOOKUP($B1417&amp;$C1417&amp;$D1417,Staqo!$A$3:$AJ$1048576,BP$1,0)</f>
        <v>0</v>
      </c>
      <c r="BQ1417" s="1">
        <f>VLOOKUP($B1417&amp;$C1417&amp;$D1417,HFE!$A$3:$AJ$1048576,BQ$1,0)</f>
        <v>0</v>
      </c>
      <c r="BR1417" s="2">
        <f t="shared" si="765"/>
        <v>0</v>
      </c>
      <c r="BS1417" s="1">
        <f>VLOOKUP($B1417&amp;$C1417&amp;$D1417,Staqo!$A$3:$AJ$1048576,BS$1,0)</f>
        <v>0</v>
      </c>
      <c r="BT1417" s="1">
        <f>VLOOKUP($B1417&amp;$C1417&amp;$D1417,HFE!$A$3:$AJ$1048576,BT$1,0)</f>
        <v>0</v>
      </c>
      <c r="BU1417" s="2">
        <f t="shared" si="766"/>
        <v>0</v>
      </c>
      <c r="BV1417" s="1">
        <f>VLOOKUP($B1417&amp;$C1417&amp;$D1417,Staqo!$A$3:$AJ$1048576,BV$1,0)</f>
        <v>0</v>
      </c>
      <c r="BW1417" s="1">
        <f>VLOOKUP($B1417&amp;$C1417&amp;$D1417,HFE!$A$3:$AJ$1048576,BW$1,0)</f>
        <v>0</v>
      </c>
      <c r="BX1417" s="2">
        <f t="shared" si="767"/>
        <v>0</v>
      </c>
      <c r="BY1417" s="1">
        <f>VLOOKUP($B1417&amp;$C1417&amp;$D1417,Staqo!$A$3:$AJ$1048576,BY$1,0)</f>
        <v>0</v>
      </c>
      <c r="BZ1417" s="1">
        <f>VLOOKUP($B1417&amp;$C1417&amp;$D1417,HFE!$A$3:$AJ$1048576,BZ$1,0)</f>
        <v>0</v>
      </c>
      <c r="CA1417" s="2">
        <f t="shared" si="768"/>
        <v>0</v>
      </c>
      <c r="CB1417" s="1">
        <f>VLOOKUP($B1417&amp;$C1417&amp;$D1417,Staqo!$A$3:$AJ$1048576,CB$1,0)</f>
        <v>0</v>
      </c>
      <c r="CC1417" s="1">
        <f>VLOOKUP($B1417&amp;$C1417&amp;$D1417,HFE!$A$3:$AJ$1048576,CC$1,0)</f>
        <v>0</v>
      </c>
      <c r="CD1417" s="2">
        <f t="shared" si="769"/>
        <v>0</v>
      </c>
      <c r="CE1417" s="1">
        <f>VLOOKUP($B1417&amp;$C1417&amp;$D1417,Staqo!$A$3:$AJ$1048576,CE$1,0)</f>
        <v>0</v>
      </c>
      <c r="CF1417" s="1">
        <f>VLOOKUP($B1417&amp;$C1417&amp;$D1417,HFE!$A$3:$AJ$1048576,CF$1,0)</f>
        <v>0</v>
      </c>
      <c r="CG1417" s="2">
        <f t="shared" si="770"/>
        <v>0</v>
      </c>
      <c r="CH1417" s="1">
        <f>VLOOKUP($B1417&amp;$C1417&amp;$D1417,Staqo!$A$3:$AJ$1048576,CH$1,0)</f>
        <v>0</v>
      </c>
      <c r="CI1417" s="1">
        <f>VLOOKUP($B1417&amp;$C1417&amp;$D1417,HFE!$A$3:$AJ$1048576,CI$1,0)</f>
        <v>0</v>
      </c>
      <c r="CJ1417" s="2">
        <f t="shared" si="771"/>
        <v>0</v>
      </c>
      <c r="CK1417" s="1">
        <f>VLOOKUP($B1417&amp;$C1417&amp;$D1417,Staqo!$A$3:$AJ$1048576,CK$1,0)</f>
        <v>0</v>
      </c>
      <c r="CL1417" s="1">
        <f>VLOOKUP($B1417&amp;$C1417&amp;$D1417,HFE!$A$3:$AJ$1048576,CL$1,0)</f>
        <v>0</v>
      </c>
      <c r="CM1417" s="2">
        <f t="shared" si="772"/>
        <v>0</v>
      </c>
      <c r="CN1417" s="1">
        <f>VLOOKUP($B1417&amp;$C1417&amp;$D1417,Staqo!$A$3:$AJ$1048576,CN$1,0)</f>
        <v>0</v>
      </c>
      <c r="CO1417" s="1">
        <f>VLOOKUP($B1417&amp;$C1417&amp;$D1417,HFE!$A$3:$AJ$1048576,CO$1,0)</f>
        <v>0</v>
      </c>
      <c r="CP1417" s="2">
        <f t="shared" si="773"/>
        <v>0</v>
      </c>
      <c r="CQ1417" s="1">
        <f>VLOOKUP($B1417&amp;$C1417&amp;$D1417,Staqo!$A$3:$AJ$1048576,CQ$1,0)</f>
        <v>0</v>
      </c>
      <c r="CR1417" s="1">
        <f>VLOOKUP($B1417&amp;$C1417&amp;$D1417,HFE!$A$3:$AJ$1048576,CR$1,0)</f>
        <v>0</v>
      </c>
      <c r="CS1417" s="2">
        <f t="shared" si="774"/>
        <v>0</v>
      </c>
      <c r="CT1417" s="1"/>
      <c r="CU1417" s="1"/>
      <c r="CV1417" s="2"/>
    </row>
    <row r="1418" hidden="1" spans="1:100">
      <c r="A1418" s="1" t="s">
        <v>95</v>
      </c>
      <c r="B1418" s="1" t="s">
        <v>96</v>
      </c>
      <c r="C1418" s="3">
        <v>44590</v>
      </c>
      <c r="D1418" s="1" t="s">
        <v>97</v>
      </c>
      <c r="E1418" s="1">
        <f>VLOOKUP($B1418&amp;$C1418&amp;$D1418,Staqo!$A$3:$AJ$1048576,E$1,0)</f>
        <v>5.70968</v>
      </c>
      <c r="F1418" s="1" t="e">
        <f>VLOOKUP($B1418&amp;$C1418&amp;$D1418,HFE!$A$3:$AJ$1048576,F$1,0)</f>
        <v>#REF!</v>
      </c>
      <c r="G1418" s="2" t="e">
        <f t="shared" si="744"/>
        <v>#REF!</v>
      </c>
      <c r="H1418" s="1">
        <f>VLOOKUP($B1418&amp;$C1418&amp;$D1418,Staqo!$A$3:$AJ$1048576,H$1,0)</f>
        <v>6.75888</v>
      </c>
      <c r="I1418" s="1" t="e">
        <f>VLOOKUP($B1418&amp;$C1418&amp;$D1418,HFE!$A$3:$AJ$1048576,I$1,0)</f>
        <v>#REF!</v>
      </c>
      <c r="J1418" s="2" t="e">
        <f t="shared" si="745"/>
        <v>#REF!</v>
      </c>
      <c r="K1418" s="1">
        <f>VLOOKUP($B1418&amp;$C1418&amp;$D1418,Staqo!$A$3:$AJ$1048576,K$1,0)</f>
        <v>7448.83</v>
      </c>
      <c r="L1418" s="1" t="e">
        <f>VLOOKUP($B1418&amp;$C1418&amp;$D1418,HFE!$A$3:$AJ$1048576,L$1,0)</f>
        <v>#REF!</v>
      </c>
      <c r="M1418" s="2" t="e">
        <f t="shared" si="746"/>
        <v>#REF!</v>
      </c>
      <c r="N1418" s="1">
        <f>VLOOKUP($B1418&amp;$C1418&amp;$D1418,Staqo!$A$3:$AJ$1048576,N$1,0)</f>
        <v>5630</v>
      </c>
      <c r="O1418" s="1">
        <f>VLOOKUP($B1418&amp;$C1418&amp;$D1418,HFE!$A$3:$AJ$1048576,O$1,0)</f>
        <v>0</v>
      </c>
      <c r="P1418" s="2">
        <f t="shared" si="747"/>
        <v>-5630</v>
      </c>
      <c r="Q1418" s="1">
        <f>VLOOKUP($B1418&amp;$C1418&amp;$D1418,Staqo!$A$3:$AJ$1048576,Q$1,0)</f>
        <v>5579.48</v>
      </c>
      <c r="R1418" s="1">
        <f>VLOOKUP($B1418&amp;$C1418&amp;$D1418,HFE!$A$3:$AJ$1048576,R$1,0)</f>
        <v>0</v>
      </c>
      <c r="S1418" s="2">
        <f t="shared" si="748"/>
        <v>-5579.48</v>
      </c>
      <c r="T1418" s="1">
        <f>VLOOKUP($B1418&amp;$C1418&amp;$D1418,Staqo!$A$3:$AJ$1048576,T$1,0)</f>
        <v>0.755824</v>
      </c>
      <c r="U1418" s="1" t="e">
        <f>VLOOKUP($B1418&amp;$C1418&amp;$D1418,HFE!$A$3:$AJ$1048576,U$1,0)</f>
        <v>#REF!</v>
      </c>
      <c r="V1418" s="2" t="e">
        <f t="shared" si="749"/>
        <v>#REF!</v>
      </c>
      <c r="W1418" s="1">
        <f>VLOOKUP($B1418&amp;$C1418&amp;$D1418,Staqo!$A$3:$AJ$1048576,W$1,0)</f>
        <v>0.749041</v>
      </c>
      <c r="X1418" s="1" t="e">
        <f>VLOOKUP($B1418&amp;$C1418&amp;$D1418,HFE!$A$3:$AJ$1048576,X$1,0)</f>
        <v>#REF!</v>
      </c>
      <c r="Y1418" s="2" t="e">
        <f t="shared" si="750"/>
        <v>#REF!</v>
      </c>
      <c r="Z1418" s="4">
        <f>VLOOKUP($B1418&amp;$C1418&amp;$D1418,Staqo!$A$3:$AJ$1048576,Z$1,0)</f>
        <v>100</v>
      </c>
      <c r="AA1418" s="4">
        <f>VLOOKUP($B1418&amp;$C1418&amp;$D1418,HFE!$A$3:$AJ$1048576,AA$1,0)</f>
        <v>0</v>
      </c>
      <c r="AB1418" s="5">
        <f t="shared" si="751"/>
        <v>-100</v>
      </c>
      <c r="AC1418" s="1">
        <f>VLOOKUP($B1418&amp;$C1418&amp;$D1418,Staqo!$A$3:$AJ$1048576,AC$1,0)</f>
        <v>100</v>
      </c>
      <c r="AD1418" s="1">
        <f>VLOOKUP($B1418&amp;$C1418&amp;$D1418,HFE!$A$3:$AJ$1048576,AD$1,0)*100</f>
        <v>100</v>
      </c>
      <c r="AE1418" s="2">
        <f t="shared" si="752"/>
        <v>0</v>
      </c>
      <c r="AF1418" s="1">
        <f>VLOOKUP($B1418&amp;$C1418&amp;$D1418,Staqo!$A$3:$AJ$1048576,AF$1,0)</f>
        <v>100</v>
      </c>
      <c r="AG1418" s="1">
        <f>VLOOKUP($B1418&amp;$C1418&amp;$D1418,HFE!$A$3:$AJ$1048576,AG$1,0)*100</f>
        <v>100</v>
      </c>
      <c r="AH1418" s="2">
        <f t="shared" si="753"/>
        <v>0</v>
      </c>
      <c r="AI1418" s="1">
        <f>VLOOKUP($B1418&amp;$C1418&amp;$D1418,Staqo!$A$3:$AJ$1048576,AI$1,0)</f>
        <v>0.234141</v>
      </c>
      <c r="AJ1418" s="1" t="e">
        <f>VLOOKUP($B1418&amp;$C1418&amp;$D1418,HFE!$A$3:$AJ$1048576,AJ$1,0)</f>
        <v>#REF!</v>
      </c>
      <c r="AK1418" s="2" t="e">
        <f t="shared" si="754"/>
        <v>#REF!</v>
      </c>
      <c r="AL1418" s="1">
        <f>VLOOKUP($B1418&amp;$C1418&amp;$D1418,Staqo!$A$3:$AJ$1048576,AL$1,0)</f>
        <v>0.212855</v>
      </c>
      <c r="AM1418" s="1" t="e">
        <f>VLOOKUP($B1418&amp;$C1418&amp;$D1418,HFE!$A$3:$AJ$1048576,AM$1,0)</f>
        <v>#REF!</v>
      </c>
      <c r="AN1418" s="2" t="e">
        <f t="shared" si="755"/>
        <v>#REF!</v>
      </c>
      <c r="AO1418" s="1">
        <f>VLOOKUP($B1418&amp;$C1418&amp;$D1418,Staqo!$A$3:$AJ$1048576,AO$1,0)</f>
        <v>0.23204</v>
      </c>
      <c r="AP1418" s="1" t="e">
        <f>VLOOKUP($B1418&amp;$C1418&amp;$D1418,HFE!$A$3:$AJ$1048576,AP$1,0)</f>
        <v>#REF!</v>
      </c>
      <c r="AQ1418" s="2" t="e">
        <f t="shared" si="756"/>
        <v>#REF!</v>
      </c>
      <c r="AR1418" s="1">
        <f>VLOOKUP($B1418&amp;$C1418&amp;$D1418,Staqo!$A$3:$AJ$1048576,AR$1,0)</f>
        <v>0.210945</v>
      </c>
      <c r="AS1418" s="1" t="e">
        <f>VLOOKUP($B1418&amp;$C1418&amp;$D1418,HFE!$A$3:$AJ$1048576,AS$1,0)</f>
        <v>#REF!</v>
      </c>
      <c r="AT1418" s="2" t="e">
        <f t="shared" si="757"/>
        <v>#REF!</v>
      </c>
      <c r="AU1418" s="1">
        <f>VLOOKUP($B1418&amp;$C1418&amp;$D1418,Staqo!$A$3:$AJ$1048576,AU$1,0)</f>
        <v>97.257</v>
      </c>
      <c r="AV1418" s="1">
        <f>VLOOKUP($B1418&amp;$C1418&amp;$D1418,HFE!$A$3:$AJ$1048576,AV$1,0)</f>
        <v>0</v>
      </c>
      <c r="AW1418" s="2">
        <f t="shared" si="758"/>
        <v>-97.257</v>
      </c>
      <c r="AX1418" s="4">
        <f>VLOOKUP($B1418&amp;$C1418&amp;$D1418,Staqo!$A$3:$AJ$1048576,AX$1,0)</f>
        <v>12</v>
      </c>
      <c r="AY1418" s="4">
        <f>VLOOKUP($B1418&amp;$C1418&amp;$D1418,HFE!$A$3:$AJ$1048576,AY$1,0)</f>
        <v>12</v>
      </c>
      <c r="AZ1418" s="5">
        <f t="shared" si="759"/>
        <v>0</v>
      </c>
      <c r="BA1418" s="1">
        <f>VLOOKUP($B1418&amp;$C1418&amp;$D1418,Staqo!$A$3:$AJ$1048576,BA$1,0)</f>
        <v>0</v>
      </c>
      <c r="BB1418" s="1">
        <f>VLOOKUP($B1418&amp;$C1418&amp;$D1418,HFE!$A$3:$AJ$1048576,BB$1,0)</f>
        <v>0</v>
      </c>
      <c r="BC1418" s="2">
        <f t="shared" si="760"/>
        <v>0</v>
      </c>
      <c r="BD1418" s="1">
        <f>VLOOKUP($B1418&amp;$C1418&amp;$D1418,Staqo!$A$3:$AJ$1048576,BD$1,0)</f>
        <v>0</v>
      </c>
      <c r="BE1418" s="1">
        <f>VLOOKUP($B1418&amp;$C1418&amp;$D1418,HFE!$A$3:$AJ$1048576,BE$1,0)</f>
        <v>0</v>
      </c>
      <c r="BF1418" s="2">
        <f t="shared" si="761"/>
        <v>0</v>
      </c>
      <c r="BG1418" s="1">
        <f>VLOOKUP($B1418&amp;$C1418&amp;$D1418,Staqo!$A$3:$AJ$1048576,BG$1,0)</f>
        <v>0</v>
      </c>
      <c r="BH1418" s="1">
        <f>VLOOKUP($B1418&amp;$C1418&amp;$D1418,HFE!$A$3:$AJ$1048576,BH$1,0)</f>
        <v>0</v>
      </c>
      <c r="BI1418" s="2">
        <f t="shared" si="762"/>
        <v>0</v>
      </c>
      <c r="BJ1418" s="1">
        <f>VLOOKUP($B1418&amp;$C1418&amp;$D1418,Staqo!$A$3:$AJ$1048576,BJ$1,0)</f>
        <v>0</v>
      </c>
      <c r="BK1418" s="1">
        <f>VLOOKUP($B1418&amp;$C1418&amp;$D1418,HFE!$A$3:$AJ$1048576,BK$1,0)</f>
        <v>0</v>
      </c>
      <c r="BL1418" s="2">
        <f t="shared" si="763"/>
        <v>0</v>
      </c>
      <c r="BM1418" s="1">
        <f>VLOOKUP($B1418&amp;$C1418&amp;$D1418,Staqo!$A$3:$AJ$1048576,BM$1,0)</f>
        <v>0</v>
      </c>
      <c r="BN1418" s="1">
        <f>VLOOKUP($B1418&amp;$C1418&amp;$D1418,HFE!$A$3:$AJ$1048576,BN$1,0)</f>
        <v>0</v>
      </c>
      <c r="BO1418" s="2">
        <f t="shared" si="764"/>
        <v>0</v>
      </c>
      <c r="BP1418" s="1">
        <f>VLOOKUP($B1418&amp;$C1418&amp;$D1418,Staqo!$A$3:$AJ$1048576,BP$1,0)</f>
        <v>0</v>
      </c>
      <c r="BQ1418" s="1">
        <f>VLOOKUP($B1418&amp;$C1418&amp;$D1418,HFE!$A$3:$AJ$1048576,BQ$1,0)</f>
        <v>0</v>
      </c>
      <c r="BR1418" s="2">
        <f t="shared" si="765"/>
        <v>0</v>
      </c>
      <c r="BS1418" s="1">
        <f>VLOOKUP($B1418&amp;$C1418&amp;$D1418,Staqo!$A$3:$AJ$1048576,BS$1,0)</f>
        <v>0</v>
      </c>
      <c r="BT1418" s="1">
        <f>VLOOKUP($B1418&amp;$C1418&amp;$D1418,HFE!$A$3:$AJ$1048576,BT$1,0)</f>
        <v>0</v>
      </c>
      <c r="BU1418" s="2">
        <f t="shared" si="766"/>
        <v>0</v>
      </c>
      <c r="BV1418" s="1">
        <f>VLOOKUP($B1418&amp;$C1418&amp;$D1418,Staqo!$A$3:$AJ$1048576,BV$1,0)</f>
        <v>0</v>
      </c>
      <c r="BW1418" s="1">
        <f>VLOOKUP($B1418&amp;$C1418&amp;$D1418,HFE!$A$3:$AJ$1048576,BW$1,0)</f>
        <v>0</v>
      </c>
      <c r="BX1418" s="2">
        <f t="shared" si="767"/>
        <v>0</v>
      </c>
      <c r="BY1418" s="1">
        <f>VLOOKUP($B1418&amp;$C1418&amp;$D1418,Staqo!$A$3:$AJ$1048576,BY$1,0)</f>
        <v>0</v>
      </c>
      <c r="BZ1418" s="1">
        <f>VLOOKUP($B1418&amp;$C1418&amp;$D1418,HFE!$A$3:$AJ$1048576,BZ$1,0)</f>
        <v>0</v>
      </c>
      <c r="CA1418" s="2">
        <f t="shared" si="768"/>
        <v>0</v>
      </c>
      <c r="CB1418" s="1">
        <f>VLOOKUP($B1418&amp;$C1418&amp;$D1418,Staqo!$A$3:$AJ$1048576,CB$1,0)</f>
        <v>0</v>
      </c>
      <c r="CC1418" s="1">
        <f>VLOOKUP($B1418&amp;$C1418&amp;$D1418,HFE!$A$3:$AJ$1048576,CC$1,0)</f>
        <v>0</v>
      </c>
      <c r="CD1418" s="2">
        <f t="shared" si="769"/>
        <v>0</v>
      </c>
      <c r="CE1418" s="1">
        <f>VLOOKUP($B1418&amp;$C1418&amp;$D1418,Staqo!$A$3:$AJ$1048576,CE$1,0)</f>
        <v>0</v>
      </c>
      <c r="CF1418" s="1">
        <f>VLOOKUP($B1418&amp;$C1418&amp;$D1418,HFE!$A$3:$AJ$1048576,CF$1,0)</f>
        <v>0</v>
      </c>
      <c r="CG1418" s="2">
        <f t="shared" si="770"/>
        <v>0</v>
      </c>
      <c r="CH1418" s="1">
        <f>VLOOKUP($B1418&amp;$C1418&amp;$D1418,Staqo!$A$3:$AJ$1048576,CH$1,0)</f>
        <v>0</v>
      </c>
      <c r="CI1418" s="1">
        <f>VLOOKUP($B1418&amp;$C1418&amp;$D1418,HFE!$A$3:$AJ$1048576,CI$1,0)</f>
        <v>0</v>
      </c>
      <c r="CJ1418" s="2">
        <f t="shared" si="771"/>
        <v>0</v>
      </c>
      <c r="CK1418" s="1">
        <f>VLOOKUP($B1418&amp;$C1418&amp;$D1418,Staqo!$A$3:$AJ$1048576,CK$1,0)</f>
        <v>0</v>
      </c>
      <c r="CL1418" s="1">
        <f>VLOOKUP($B1418&amp;$C1418&amp;$D1418,HFE!$A$3:$AJ$1048576,CL$1,0)</f>
        <v>0</v>
      </c>
      <c r="CM1418" s="2">
        <f t="shared" si="772"/>
        <v>0</v>
      </c>
      <c r="CN1418" s="1">
        <f>VLOOKUP($B1418&amp;$C1418&amp;$D1418,Staqo!$A$3:$AJ$1048576,CN$1,0)</f>
        <v>0</v>
      </c>
      <c r="CO1418" s="1">
        <f>VLOOKUP($B1418&amp;$C1418&amp;$D1418,HFE!$A$3:$AJ$1048576,CO$1,0)</f>
        <v>0</v>
      </c>
      <c r="CP1418" s="2">
        <f t="shared" si="773"/>
        <v>0</v>
      </c>
      <c r="CQ1418" s="1">
        <f>VLOOKUP($B1418&amp;$C1418&amp;$D1418,Staqo!$A$3:$AJ$1048576,CQ$1,0)</f>
        <v>0</v>
      </c>
      <c r="CR1418" s="1">
        <f>VLOOKUP($B1418&amp;$C1418&amp;$D1418,HFE!$A$3:$AJ$1048576,CR$1,0)</f>
        <v>0</v>
      </c>
      <c r="CS1418" s="2">
        <f t="shared" si="774"/>
        <v>0</v>
      </c>
      <c r="CT1418" s="1"/>
      <c r="CU1418" s="1"/>
      <c r="CV1418" s="2"/>
    </row>
    <row r="1419" hidden="1" spans="1:100">
      <c r="A1419" s="1" t="s">
        <v>95</v>
      </c>
      <c r="B1419" s="1" t="s">
        <v>96</v>
      </c>
      <c r="C1419" s="3">
        <v>44590</v>
      </c>
      <c r="D1419" s="1" t="s">
        <v>98</v>
      </c>
      <c r="E1419" s="1">
        <f>VLOOKUP($B1419&amp;$C1419&amp;$D1419,Staqo!$A$3:$AJ$1048576,E$1,0)</f>
        <v>5.70968</v>
      </c>
      <c r="F1419" s="1" t="e">
        <f>VLOOKUP($B1419&amp;$C1419&amp;$D1419,HFE!$A$3:$AJ$1048576,F$1,0)</f>
        <v>#REF!</v>
      </c>
      <c r="G1419" s="2" t="e">
        <f t="shared" si="744"/>
        <v>#REF!</v>
      </c>
      <c r="H1419" s="1">
        <f>VLOOKUP($B1419&amp;$C1419&amp;$D1419,Staqo!$A$3:$AJ$1048576,H$1,0)</f>
        <v>6.75888</v>
      </c>
      <c r="I1419" s="1" t="e">
        <f>VLOOKUP($B1419&amp;$C1419&amp;$D1419,HFE!$A$3:$AJ$1048576,I$1,0)</f>
        <v>#REF!</v>
      </c>
      <c r="J1419" s="2" t="e">
        <f t="shared" si="745"/>
        <v>#REF!</v>
      </c>
      <c r="K1419" s="1">
        <f>VLOOKUP($B1419&amp;$C1419&amp;$D1419,Staqo!$A$3:$AJ$1048576,K$1,0)</f>
        <v>7448.83</v>
      </c>
      <c r="L1419" s="1" t="e">
        <f>VLOOKUP($B1419&amp;$C1419&amp;$D1419,HFE!$A$3:$AJ$1048576,L$1,0)</f>
        <v>#REF!</v>
      </c>
      <c r="M1419" s="2" t="e">
        <f t="shared" si="746"/>
        <v>#REF!</v>
      </c>
      <c r="N1419" s="1">
        <f>VLOOKUP($B1419&amp;$C1419&amp;$D1419,Staqo!$A$3:$AJ$1048576,N$1,0)</f>
        <v>5650</v>
      </c>
      <c r="O1419" s="1">
        <f>VLOOKUP($B1419&amp;$C1419&amp;$D1419,HFE!$A$3:$AJ$1048576,O$1,0)</f>
        <v>0</v>
      </c>
      <c r="P1419" s="2">
        <f t="shared" si="747"/>
        <v>-5650</v>
      </c>
      <c r="Q1419" s="1">
        <f>VLOOKUP($B1419&amp;$C1419&amp;$D1419,Staqo!$A$3:$AJ$1048576,Q$1,0)</f>
        <v>5599.3</v>
      </c>
      <c r="R1419" s="1">
        <f>VLOOKUP($B1419&amp;$C1419&amp;$D1419,HFE!$A$3:$AJ$1048576,R$1,0)</f>
        <v>0</v>
      </c>
      <c r="S1419" s="2">
        <f t="shared" si="748"/>
        <v>-5599.3</v>
      </c>
      <c r="T1419" s="1">
        <f>VLOOKUP($B1419&amp;$C1419&amp;$D1419,Staqo!$A$3:$AJ$1048576,T$1,0)</f>
        <v>0.758509</v>
      </c>
      <c r="U1419" s="1" t="e">
        <f>VLOOKUP($B1419&amp;$C1419&amp;$D1419,HFE!$A$3:$AJ$1048576,U$1,0)</f>
        <v>#REF!</v>
      </c>
      <c r="V1419" s="2" t="e">
        <f t="shared" si="749"/>
        <v>#REF!</v>
      </c>
      <c r="W1419" s="1">
        <f>VLOOKUP($B1419&amp;$C1419&amp;$D1419,Staqo!$A$3:$AJ$1048576,W$1,0)</f>
        <v>0.751702</v>
      </c>
      <c r="X1419" s="1" t="e">
        <f>VLOOKUP($B1419&amp;$C1419&amp;$D1419,HFE!$A$3:$AJ$1048576,X$1,0)</f>
        <v>#REF!</v>
      </c>
      <c r="Y1419" s="2" t="e">
        <f t="shared" si="750"/>
        <v>#REF!</v>
      </c>
      <c r="Z1419" s="4">
        <f>VLOOKUP($B1419&amp;$C1419&amp;$D1419,Staqo!$A$3:$AJ$1048576,Z$1,0)</f>
        <v>100</v>
      </c>
      <c r="AA1419" s="4">
        <f>VLOOKUP($B1419&amp;$C1419&amp;$D1419,HFE!$A$3:$AJ$1048576,AA$1,0)</f>
        <v>0</v>
      </c>
      <c r="AB1419" s="5">
        <f t="shared" si="751"/>
        <v>-100</v>
      </c>
      <c r="AC1419" s="1">
        <f>VLOOKUP($B1419&amp;$C1419&amp;$D1419,Staqo!$A$3:$AJ$1048576,AC$1,0)</f>
        <v>100</v>
      </c>
      <c r="AD1419" s="1">
        <f>VLOOKUP($B1419&amp;$C1419&amp;$D1419,HFE!$A$3:$AJ$1048576,AD$1,0)*100</f>
        <v>100</v>
      </c>
      <c r="AE1419" s="2">
        <f t="shared" si="752"/>
        <v>0</v>
      </c>
      <c r="AF1419" s="1">
        <f>VLOOKUP($B1419&amp;$C1419&amp;$D1419,Staqo!$A$3:$AJ$1048576,AF$1,0)</f>
        <v>100</v>
      </c>
      <c r="AG1419" s="1">
        <f>VLOOKUP($B1419&amp;$C1419&amp;$D1419,HFE!$A$3:$AJ$1048576,AG$1,0)*100</f>
        <v>100</v>
      </c>
      <c r="AH1419" s="2">
        <f t="shared" si="753"/>
        <v>0</v>
      </c>
      <c r="AI1419" s="1">
        <f>VLOOKUP($B1419&amp;$C1419&amp;$D1419,Staqo!$A$3:$AJ$1048576,AI$1,0)</f>
        <v>0.234973</v>
      </c>
      <c r="AJ1419" s="1" t="e">
        <f>VLOOKUP($B1419&amp;$C1419&amp;$D1419,HFE!$A$3:$AJ$1048576,AJ$1,0)</f>
        <v>#REF!</v>
      </c>
      <c r="AK1419" s="2" t="e">
        <f t="shared" si="754"/>
        <v>#REF!</v>
      </c>
      <c r="AL1419" s="1">
        <f>VLOOKUP($B1419&amp;$C1419&amp;$D1419,Staqo!$A$3:$AJ$1048576,AL$1,0)</f>
        <v>0.213611</v>
      </c>
      <c r="AM1419" s="1" t="e">
        <f>VLOOKUP($B1419&amp;$C1419&amp;$D1419,HFE!$A$3:$AJ$1048576,AM$1,0)</f>
        <v>#REF!</v>
      </c>
      <c r="AN1419" s="2" t="e">
        <f t="shared" si="755"/>
        <v>#REF!</v>
      </c>
      <c r="AO1419" s="1">
        <f>VLOOKUP($B1419&amp;$C1419&amp;$D1419,Staqo!$A$3:$AJ$1048576,AO$1,0)</f>
        <v>0.232864</v>
      </c>
      <c r="AP1419" s="1" t="e">
        <f>VLOOKUP($B1419&amp;$C1419&amp;$D1419,HFE!$A$3:$AJ$1048576,AP$1,0)</f>
        <v>#REF!</v>
      </c>
      <c r="AQ1419" s="2" t="e">
        <f t="shared" si="756"/>
        <v>#REF!</v>
      </c>
      <c r="AR1419" s="1">
        <f>VLOOKUP($B1419&amp;$C1419&amp;$D1419,Staqo!$A$3:$AJ$1048576,AR$1,0)</f>
        <v>0.211694</v>
      </c>
      <c r="AS1419" s="1" t="e">
        <f>VLOOKUP($B1419&amp;$C1419&amp;$D1419,HFE!$A$3:$AJ$1048576,AS$1,0)</f>
        <v>#REF!</v>
      </c>
      <c r="AT1419" s="2" t="e">
        <f t="shared" si="757"/>
        <v>#REF!</v>
      </c>
      <c r="AU1419" s="1">
        <f>VLOOKUP($B1419&amp;$C1419&amp;$D1419,Staqo!$A$3:$AJ$1048576,AU$1,0)</f>
        <v>96.7669</v>
      </c>
      <c r="AV1419" s="1">
        <f>VLOOKUP($B1419&amp;$C1419&amp;$D1419,HFE!$A$3:$AJ$1048576,AV$1,0)</f>
        <v>0</v>
      </c>
      <c r="AW1419" s="2">
        <f t="shared" si="758"/>
        <v>-96.7669</v>
      </c>
      <c r="AX1419" s="4">
        <f>VLOOKUP($B1419&amp;$C1419&amp;$D1419,Staqo!$A$3:$AJ$1048576,AX$1,0)</f>
        <v>12</v>
      </c>
      <c r="AY1419" s="4">
        <f>VLOOKUP($B1419&amp;$C1419&amp;$D1419,HFE!$A$3:$AJ$1048576,AY$1,0)</f>
        <v>12</v>
      </c>
      <c r="AZ1419" s="5">
        <f t="shared" si="759"/>
        <v>0</v>
      </c>
      <c r="BA1419" s="1">
        <f>VLOOKUP($B1419&amp;$C1419&amp;$D1419,Staqo!$A$3:$AJ$1048576,BA$1,0)</f>
        <v>0</v>
      </c>
      <c r="BB1419" s="1">
        <f>VLOOKUP($B1419&amp;$C1419&amp;$D1419,HFE!$A$3:$AJ$1048576,BB$1,0)</f>
        <v>0</v>
      </c>
      <c r="BC1419" s="2">
        <f t="shared" si="760"/>
        <v>0</v>
      </c>
      <c r="BD1419" s="1">
        <f>VLOOKUP($B1419&amp;$C1419&amp;$D1419,Staqo!$A$3:$AJ$1048576,BD$1,0)</f>
        <v>0</v>
      </c>
      <c r="BE1419" s="1">
        <f>VLOOKUP($B1419&amp;$C1419&amp;$D1419,HFE!$A$3:$AJ$1048576,BE$1,0)</f>
        <v>0</v>
      </c>
      <c r="BF1419" s="2">
        <f t="shared" si="761"/>
        <v>0</v>
      </c>
      <c r="BG1419" s="1">
        <f>VLOOKUP($B1419&amp;$C1419&amp;$D1419,Staqo!$A$3:$AJ$1048576,BG$1,0)</f>
        <v>0</v>
      </c>
      <c r="BH1419" s="1">
        <f>VLOOKUP($B1419&amp;$C1419&amp;$D1419,HFE!$A$3:$AJ$1048576,BH$1,0)</f>
        <v>0</v>
      </c>
      <c r="BI1419" s="2">
        <f t="shared" si="762"/>
        <v>0</v>
      </c>
      <c r="BJ1419" s="1">
        <f>VLOOKUP($B1419&amp;$C1419&amp;$D1419,Staqo!$A$3:$AJ$1048576,BJ$1,0)</f>
        <v>0</v>
      </c>
      <c r="BK1419" s="1">
        <f>VLOOKUP($B1419&amp;$C1419&amp;$D1419,HFE!$A$3:$AJ$1048576,BK$1,0)</f>
        <v>0</v>
      </c>
      <c r="BL1419" s="2">
        <f t="shared" si="763"/>
        <v>0</v>
      </c>
      <c r="BM1419" s="1">
        <f>VLOOKUP($B1419&amp;$C1419&amp;$D1419,Staqo!$A$3:$AJ$1048576,BM$1,0)</f>
        <v>0</v>
      </c>
      <c r="BN1419" s="1">
        <f>VLOOKUP($B1419&amp;$C1419&amp;$D1419,HFE!$A$3:$AJ$1048576,BN$1,0)</f>
        <v>0</v>
      </c>
      <c r="BO1419" s="2">
        <f t="shared" si="764"/>
        <v>0</v>
      </c>
      <c r="BP1419" s="1">
        <f>VLOOKUP($B1419&amp;$C1419&amp;$D1419,Staqo!$A$3:$AJ$1048576,BP$1,0)</f>
        <v>0</v>
      </c>
      <c r="BQ1419" s="1">
        <f>VLOOKUP($B1419&amp;$C1419&amp;$D1419,HFE!$A$3:$AJ$1048576,BQ$1,0)</f>
        <v>0</v>
      </c>
      <c r="BR1419" s="2">
        <f t="shared" si="765"/>
        <v>0</v>
      </c>
      <c r="BS1419" s="1">
        <f>VLOOKUP($B1419&amp;$C1419&amp;$D1419,Staqo!$A$3:$AJ$1048576,BS$1,0)</f>
        <v>0</v>
      </c>
      <c r="BT1419" s="1">
        <f>VLOOKUP($B1419&amp;$C1419&amp;$D1419,HFE!$A$3:$AJ$1048576,BT$1,0)</f>
        <v>0</v>
      </c>
      <c r="BU1419" s="2">
        <f t="shared" si="766"/>
        <v>0</v>
      </c>
      <c r="BV1419" s="1">
        <f>VLOOKUP($B1419&amp;$C1419&amp;$D1419,Staqo!$A$3:$AJ$1048576,BV$1,0)</f>
        <v>0</v>
      </c>
      <c r="BW1419" s="1">
        <f>VLOOKUP($B1419&amp;$C1419&amp;$D1419,HFE!$A$3:$AJ$1048576,BW$1,0)</f>
        <v>0</v>
      </c>
      <c r="BX1419" s="2">
        <f t="shared" si="767"/>
        <v>0</v>
      </c>
      <c r="BY1419" s="1">
        <f>VLOOKUP($B1419&amp;$C1419&amp;$D1419,Staqo!$A$3:$AJ$1048576,BY$1,0)</f>
        <v>0</v>
      </c>
      <c r="BZ1419" s="1">
        <f>VLOOKUP($B1419&amp;$C1419&amp;$D1419,HFE!$A$3:$AJ$1048576,BZ$1,0)</f>
        <v>0</v>
      </c>
      <c r="CA1419" s="2">
        <f t="shared" si="768"/>
        <v>0</v>
      </c>
      <c r="CB1419" s="1">
        <f>VLOOKUP($B1419&amp;$C1419&amp;$D1419,Staqo!$A$3:$AJ$1048576,CB$1,0)</f>
        <v>0</v>
      </c>
      <c r="CC1419" s="1">
        <f>VLOOKUP($B1419&amp;$C1419&amp;$D1419,HFE!$A$3:$AJ$1048576,CC$1,0)</f>
        <v>0</v>
      </c>
      <c r="CD1419" s="2">
        <f t="shared" si="769"/>
        <v>0</v>
      </c>
      <c r="CE1419" s="1">
        <f>VLOOKUP($B1419&amp;$C1419&amp;$D1419,Staqo!$A$3:$AJ$1048576,CE$1,0)</f>
        <v>0</v>
      </c>
      <c r="CF1419" s="1">
        <f>VLOOKUP($B1419&amp;$C1419&amp;$D1419,HFE!$A$3:$AJ$1048576,CF$1,0)</f>
        <v>0</v>
      </c>
      <c r="CG1419" s="2">
        <f t="shared" si="770"/>
        <v>0</v>
      </c>
      <c r="CH1419" s="1">
        <f>VLOOKUP($B1419&amp;$C1419&amp;$D1419,Staqo!$A$3:$AJ$1048576,CH$1,0)</f>
        <v>0</v>
      </c>
      <c r="CI1419" s="1">
        <f>VLOOKUP($B1419&amp;$C1419&amp;$D1419,HFE!$A$3:$AJ$1048576,CI$1,0)</f>
        <v>0</v>
      </c>
      <c r="CJ1419" s="2">
        <f t="shared" si="771"/>
        <v>0</v>
      </c>
      <c r="CK1419" s="1">
        <f>VLOOKUP($B1419&amp;$C1419&amp;$D1419,Staqo!$A$3:$AJ$1048576,CK$1,0)</f>
        <v>0</v>
      </c>
      <c r="CL1419" s="1">
        <f>VLOOKUP($B1419&amp;$C1419&amp;$D1419,HFE!$A$3:$AJ$1048576,CL$1,0)</f>
        <v>0</v>
      </c>
      <c r="CM1419" s="2">
        <f t="shared" si="772"/>
        <v>0</v>
      </c>
      <c r="CN1419" s="1">
        <f>VLOOKUP($B1419&amp;$C1419&amp;$D1419,Staqo!$A$3:$AJ$1048576,CN$1,0)</f>
        <v>0</v>
      </c>
      <c r="CO1419" s="1">
        <f>VLOOKUP($B1419&amp;$C1419&amp;$D1419,HFE!$A$3:$AJ$1048576,CO$1,0)</f>
        <v>0</v>
      </c>
      <c r="CP1419" s="2">
        <f t="shared" si="773"/>
        <v>0</v>
      </c>
      <c r="CQ1419" s="1">
        <f>VLOOKUP($B1419&amp;$C1419&amp;$D1419,Staqo!$A$3:$AJ$1048576,CQ$1,0)</f>
        <v>0</v>
      </c>
      <c r="CR1419" s="1">
        <f>VLOOKUP($B1419&amp;$C1419&amp;$D1419,HFE!$A$3:$AJ$1048576,CR$1,0)</f>
        <v>0</v>
      </c>
      <c r="CS1419" s="2">
        <f t="shared" si="774"/>
        <v>0</v>
      </c>
      <c r="CT1419" s="1"/>
      <c r="CU1419" s="1"/>
      <c r="CV1419" s="2"/>
    </row>
    <row r="1420" hidden="1" spans="1:100">
      <c r="A1420" s="1" t="s">
        <v>95</v>
      </c>
      <c r="B1420" s="1" t="s">
        <v>96</v>
      </c>
      <c r="C1420" s="3">
        <v>44590</v>
      </c>
      <c r="D1420" s="1" t="s">
        <v>99</v>
      </c>
      <c r="E1420" s="1">
        <f>VLOOKUP($B1420&amp;$C1420&amp;$D1420,Staqo!$A$3:$AJ$1048576,E$1,0)</f>
        <v>5.70968</v>
      </c>
      <c r="F1420" s="1" t="e">
        <f>VLOOKUP($B1420&amp;$C1420&amp;$D1420,HFE!$A$3:$AJ$1048576,F$1,0)</f>
        <v>#REF!</v>
      </c>
      <c r="G1420" s="2" t="e">
        <f t="shared" si="744"/>
        <v>#REF!</v>
      </c>
      <c r="H1420" s="1">
        <f>VLOOKUP($B1420&amp;$C1420&amp;$D1420,Staqo!$A$3:$AJ$1048576,H$1,0)</f>
        <v>6.75888</v>
      </c>
      <c r="I1420" s="1" t="e">
        <f>VLOOKUP($B1420&amp;$C1420&amp;$D1420,HFE!$A$3:$AJ$1048576,I$1,0)</f>
        <v>#REF!</v>
      </c>
      <c r="J1420" s="2" t="e">
        <f t="shared" si="745"/>
        <v>#REF!</v>
      </c>
      <c r="K1420" s="1">
        <f>VLOOKUP($B1420&amp;$C1420&amp;$D1420,Staqo!$A$3:$AJ$1048576,K$1,0)</f>
        <v>7448.83</v>
      </c>
      <c r="L1420" s="1" t="e">
        <f>VLOOKUP($B1420&amp;$C1420&amp;$D1420,HFE!$A$3:$AJ$1048576,L$1,0)</f>
        <v>#REF!</v>
      </c>
      <c r="M1420" s="2" t="e">
        <f t="shared" si="746"/>
        <v>#REF!</v>
      </c>
      <c r="N1420" s="1">
        <f>VLOOKUP($B1420&amp;$C1420&amp;$D1420,Staqo!$A$3:$AJ$1048576,N$1,0)</f>
        <v>5630</v>
      </c>
      <c r="O1420" s="1">
        <f>VLOOKUP($B1420&amp;$C1420&amp;$D1420,HFE!$A$3:$AJ$1048576,O$1,0)</f>
        <v>0</v>
      </c>
      <c r="P1420" s="2">
        <f t="shared" si="747"/>
        <v>-5630</v>
      </c>
      <c r="Q1420" s="1">
        <f>VLOOKUP($B1420&amp;$C1420&amp;$D1420,Staqo!$A$3:$AJ$1048576,Q$1,0)</f>
        <v>5579.48</v>
      </c>
      <c r="R1420" s="1">
        <f>VLOOKUP($B1420&amp;$C1420&amp;$D1420,HFE!$A$3:$AJ$1048576,R$1,0)</f>
        <v>0</v>
      </c>
      <c r="S1420" s="2">
        <f t="shared" si="748"/>
        <v>-5579.48</v>
      </c>
      <c r="T1420" s="1">
        <f>VLOOKUP($B1420&amp;$C1420&amp;$D1420,Staqo!$A$3:$AJ$1048576,T$1,0)</f>
        <v>0.755824</v>
      </c>
      <c r="U1420" s="1" t="e">
        <f>VLOOKUP($B1420&amp;$C1420&amp;$D1420,HFE!$A$3:$AJ$1048576,U$1,0)</f>
        <v>#REF!</v>
      </c>
      <c r="V1420" s="2" t="e">
        <f t="shared" si="749"/>
        <v>#REF!</v>
      </c>
      <c r="W1420" s="1">
        <f>VLOOKUP($B1420&amp;$C1420&amp;$D1420,Staqo!$A$3:$AJ$1048576,W$1,0)</f>
        <v>0.749041</v>
      </c>
      <c r="X1420" s="1" t="e">
        <f>VLOOKUP($B1420&amp;$C1420&amp;$D1420,HFE!$A$3:$AJ$1048576,X$1,0)</f>
        <v>#REF!</v>
      </c>
      <c r="Y1420" s="2" t="e">
        <f t="shared" si="750"/>
        <v>#REF!</v>
      </c>
      <c r="Z1420" s="4">
        <f>VLOOKUP($B1420&amp;$C1420&amp;$D1420,Staqo!$A$3:$AJ$1048576,Z$1,0)</f>
        <v>100</v>
      </c>
      <c r="AA1420" s="4">
        <f>VLOOKUP($B1420&amp;$C1420&amp;$D1420,HFE!$A$3:$AJ$1048576,AA$1,0)</f>
        <v>0</v>
      </c>
      <c r="AB1420" s="5">
        <f t="shared" si="751"/>
        <v>-100</v>
      </c>
      <c r="AC1420" s="1">
        <f>VLOOKUP($B1420&amp;$C1420&amp;$D1420,Staqo!$A$3:$AJ$1048576,AC$1,0)</f>
        <v>100</v>
      </c>
      <c r="AD1420" s="1">
        <f>VLOOKUP($B1420&amp;$C1420&amp;$D1420,HFE!$A$3:$AJ$1048576,AD$1,0)*100</f>
        <v>100</v>
      </c>
      <c r="AE1420" s="2">
        <f t="shared" si="752"/>
        <v>0</v>
      </c>
      <c r="AF1420" s="1">
        <f>VLOOKUP($B1420&amp;$C1420&amp;$D1420,Staqo!$A$3:$AJ$1048576,AF$1,0)</f>
        <v>100</v>
      </c>
      <c r="AG1420" s="1">
        <f>VLOOKUP($B1420&amp;$C1420&amp;$D1420,HFE!$A$3:$AJ$1048576,AG$1,0)*100</f>
        <v>100</v>
      </c>
      <c r="AH1420" s="2">
        <f t="shared" si="753"/>
        <v>0</v>
      </c>
      <c r="AI1420" s="1">
        <f>VLOOKUP($B1420&amp;$C1420&amp;$D1420,Staqo!$A$3:$AJ$1048576,AI$1,0)</f>
        <v>0.234141</v>
      </c>
      <c r="AJ1420" s="1" t="e">
        <f>VLOOKUP($B1420&amp;$C1420&amp;$D1420,HFE!$A$3:$AJ$1048576,AJ$1,0)</f>
        <v>#REF!</v>
      </c>
      <c r="AK1420" s="2" t="e">
        <f t="shared" si="754"/>
        <v>#REF!</v>
      </c>
      <c r="AL1420" s="1">
        <f>VLOOKUP($B1420&amp;$C1420&amp;$D1420,Staqo!$A$3:$AJ$1048576,AL$1,0)</f>
        <v>0.212855</v>
      </c>
      <c r="AM1420" s="1" t="e">
        <f>VLOOKUP($B1420&amp;$C1420&amp;$D1420,HFE!$A$3:$AJ$1048576,AM$1,0)</f>
        <v>#REF!</v>
      </c>
      <c r="AN1420" s="2" t="e">
        <f t="shared" si="755"/>
        <v>#REF!</v>
      </c>
      <c r="AO1420" s="1">
        <f>VLOOKUP($B1420&amp;$C1420&amp;$D1420,Staqo!$A$3:$AJ$1048576,AO$1,0)</f>
        <v>0.23204</v>
      </c>
      <c r="AP1420" s="1" t="e">
        <f>VLOOKUP($B1420&amp;$C1420&amp;$D1420,HFE!$A$3:$AJ$1048576,AP$1,0)</f>
        <v>#REF!</v>
      </c>
      <c r="AQ1420" s="2" t="e">
        <f t="shared" si="756"/>
        <v>#REF!</v>
      </c>
      <c r="AR1420" s="1">
        <f>VLOOKUP($B1420&amp;$C1420&amp;$D1420,Staqo!$A$3:$AJ$1048576,AR$1,0)</f>
        <v>0.210945</v>
      </c>
      <c r="AS1420" s="1" t="e">
        <f>VLOOKUP($B1420&amp;$C1420&amp;$D1420,HFE!$A$3:$AJ$1048576,AS$1,0)</f>
        <v>#REF!</v>
      </c>
      <c r="AT1420" s="2" t="e">
        <f t="shared" si="757"/>
        <v>#REF!</v>
      </c>
      <c r="AU1420" s="1">
        <f>VLOOKUP($B1420&amp;$C1420&amp;$D1420,Staqo!$A$3:$AJ$1048576,AU$1,0)</f>
        <v>96.8526</v>
      </c>
      <c r="AV1420" s="1">
        <f>VLOOKUP($B1420&amp;$C1420&amp;$D1420,HFE!$A$3:$AJ$1048576,AV$1,0)</f>
        <v>0</v>
      </c>
      <c r="AW1420" s="2">
        <f t="shared" si="758"/>
        <v>-96.8526</v>
      </c>
      <c r="AX1420" s="4">
        <f>VLOOKUP($B1420&amp;$C1420&amp;$D1420,Staqo!$A$3:$AJ$1048576,AX$1,0)</f>
        <v>12</v>
      </c>
      <c r="AY1420" s="4">
        <f>VLOOKUP($B1420&amp;$C1420&amp;$D1420,HFE!$A$3:$AJ$1048576,AY$1,0)</f>
        <v>12</v>
      </c>
      <c r="AZ1420" s="5">
        <f t="shared" si="759"/>
        <v>0</v>
      </c>
      <c r="BA1420" s="1">
        <f>VLOOKUP($B1420&amp;$C1420&amp;$D1420,Staqo!$A$3:$AJ$1048576,BA$1,0)</f>
        <v>0</v>
      </c>
      <c r="BB1420" s="1">
        <f>VLOOKUP($B1420&amp;$C1420&amp;$D1420,HFE!$A$3:$AJ$1048576,BB$1,0)</f>
        <v>0</v>
      </c>
      <c r="BC1420" s="2">
        <f t="shared" si="760"/>
        <v>0</v>
      </c>
      <c r="BD1420" s="1">
        <f>VLOOKUP($B1420&amp;$C1420&amp;$D1420,Staqo!$A$3:$AJ$1048576,BD$1,0)</f>
        <v>0</v>
      </c>
      <c r="BE1420" s="1">
        <f>VLOOKUP($B1420&amp;$C1420&amp;$D1420,HFE!$A$3:$AJ$1048576,BE$1,0)</f>
        <v>0</v>
      </c>
      <c r="BF1420" s="2">
        <f t="shared" si="761"/>
        <v>0</v>
      </c>
      <c r="BG1420" s="1">
        <f>VLOOKUP($B1420&amp;$C1420&amp;$D1420,Staqo!$A$3:$AJ$1048576,BG$1,0)</f>
        <v>0</v>
      </c>
      <c r="BH1420" s="1">
        <f>VLOOKUP($B1420&amp;$C1420&amp;$D1420,HFE!$A$3:$AJ$1048576,BH$1,0)</f>
        <v>0</v>
      </c>
      <c r="BI1420" s="2">
        <f t="shared" si="762"/>
        <v>0</v>
      </c>
      <c r="BJ1420" s="1">
        <f>VLOOKUP($B1420&amp;$C1420&amp;$D1420,Staqo!$A$3:$AJ$1048576,BJ$1,0)</f>
        <v>0</v>
      </c>
      <c r="BK1420" s="1">
        <f>VLOOKUP($B1420&amp;$C1420&amp;$D1420,HFE!$A$3:$AJ$1048576,BK$1,0)</f>
        <v>0</v>
      </c>
      <c r="BL1420" s="2">
        <f t="shared" si="763"/>
        <v>0</v>
      </c>
      <c r="BM1420" s="1">
        <f>VLOOKUP($B1420&amp;$C1420&amp;$D1420,Staqo!$A$3:$AJ$1048576,BM$1,0)</f>
        <v>0</v>
      </c>
      <c r="BN1420" s="1">
        <f>VLOOKUP($B1420&amp;$C1420&amp;$D1420,HFE!$A$3:$AJ$1048576,BN$1,0)</f>
        <v>0</v>
      </c>
      <c r="BO1420" s="2">
        <f t="shared" si="764"/>
        <v>0</v>
      </c>
      <c r="BP1420" s="1">
        <f>VLOOKUP($B1420&amp;$C1420&amp;$D1420,Staqo!$A$3:$AJ$1048576,BP$1,0)</f>
        <v>0</v>
      </c>
      <c r="BQ1420" s="1">
        <f>VLOOKUP($B1420&amp;$C1420&amp;$D1420,HFE!$A$3:$AJ$1048576,BQ$1,0)</f>
        <v>0</v>
      </c>
      <c r="BR1420" s="2">
        <f t="shared" si="765"/>
        <v>0</v>
      </c>
      <c r="BS1420" s="1">
        <f>VLOOKUP($B1420&amp;$C1420&amp;$D1420,Staqo!$A$3:$AJ$1048576,BS$1,0)</f>
        <v>0</v>
      </c>
      <c r="BT1420" s="1">
        <f>VLOOKUP($B1420&amp;$C1420&amp;$D1420,HFE!$A$3:$AJ$1048576,BT$1,0)</f>
        <v>0</v>
      </c>
      <c r="BU1420" s="2">
        <f t="shared" si="766"/>
        <v>0</v>
      </c>
      <c r="BV1420" s="1">
        <f>VLOOKUP($B1420&amp;$C1420&amp;$D1420,Staqo!$A$3:$AJ$1048576,BV$1,0)</f>
        <v>0</v>
      </c>
      <c r="BW1420" s="1">
        <f>VLOOKUP($B1420&amp;$C1420&amp;$D1420,HFE!$A$3:$AJ$1048576,BW$1,0)</f>
        <v>0</v>
      </c>
      <c r="BX1420" s="2">
        <f t="shared" si="767"/>
        <v>0</v>
      </c>
      <c r="BY1420" s="1">
        <f>VLOOKUP($B1420&amp;$C1420&amp;$D1420,Staqo!$A$3:$AJ$1048576,BY$1,0)</f>
        <v>0</v>
      </c>
      <c r="BZ1420" s="1">
        <f>VLOOKUP($B1420&amp;$C1420&amp;$D1420,HFE!$A$3:$AJ$1048576,BZ$1,0)</f>
        <v>0</v>
      </c>
      <c r="CA1420" s="2">
        <f t="shared" si="768"/>
        <v>0</v>
      </c>
      <c r="CB1420" s="1">
        <f>VLOOKUP($B1420&amp;$C1420&amp;$D1420,Staqo!$A$3:$AJ$1048576,CB$1,0)</f>
        <v>0</v>
      </c>
      <c r="CC1420" s="1">
        <f>VLOOKUP($B1420&amp;$C1420&amp;$D1420,HFE!$A$3:$AJ$1048576,CC$1,0)</f>
        <v>0</v>
      </c>
      <c r="CD1420" s="2">
        <f t="shared" si="769"/>
        <v>0</v>
      </c>
      <c r="CE1420" s="1">
        <f>VLOOKUP($B1420&amp;$C1420&amp;$D1420,Staqo!$A$3:$AJ$1048576,CE$1,0)</f>
        <v>0</v>
      </c>
      <c r="CF1420" s="1">
        <f>VLOOKUP($B1420&amp;$C1420&amp;$D1420,HFE!$A$3:$AJ$1048576,CF$1,0)</f>
        <v>0</v>
      </c>
      <c r="CG1420" s="2">
        <f t="shared" si="770"/>
        <v>0</v>
      </c>
      <c r="CH1420" s="1">
        <f>VLOOKUP($B1420&amp;$C1420&amp;$D1420,Staqo!$A$3:$AJ$1048576,CH$1,0)</f>
        <v>0</v>
      </c>
      <c r="CI1420" s="1">
        <f>VLOOKUP($B1420&amp;$C1420&amp;$D1420,HFE!$A$3:$AJ$1048576,CI$1,0)</f>
        <v>0</v>
      </c>
      <c r="CJ1420" s="2">
        <f t="shared" si="771"/>
        <v>0</v>
      </c>
      <c r="CK1420" s="1">
        <f>VLOOKUP($B1420&amp;$C1420&amp;$D1420,Staqo!$A$3:$AJ$1048576,CK$1,0)</f>
        <v>0</v>
      </c>
      <c r="CL1420" s="1">
        <f>VLOOKUP($B1420&amp;$C1420&amp;$D1420,HFE!$A$3:$AJ$1048576,CL$1,0)</f>
        <v>0</v>
      </c>
      <c r="CM1420" s="2">
        <f t="shared" si="772"/>
        <v>0</v>
      </c>
      <c r="CN1420" s="1">
        <f>VLOOKUP($B1420&amp;$C1420&amp;$D1420,Staqo!$A$3:$AJ$1048576,CN$1,0)</f>
        <v>0</v>
      </c>
      <c r="CO1420" s="1">
        <f>VLOOKUP($B1420&amp;$C1420&amp;$D1420,HFE!$A$3:$AJ$1048576,CO$1,0)</f>
        <v>0</v>
      </c>
      <c r="CP1420" s="2">
        <f t="shared" si="773"/>
        <v>0</v>
      </c>
      <c r="CQ1420" s="1">
        <f>VLOOKUP($B1420&amp;$C1420&amp;$D1420,Staqo!$A$3:$AJ$1048576,CQ$1,0)</f>
        <v>0</v>
      </c>
      <c r="CR1420" s="1">
        <f>VLOOKUP($B1420&amp;$C1420&amp;$D1420,HFE!$A$3:$AJ$1048576,CR$1,0)</f>
        <v>0</v>
      </c>
      <c r="CS1420" s="2">
        <f t="shared" si="774"/>
        <v>0</v>
      </c>
      <c r="CT1420" s="1"/>
      <c r="CU1420" s="1"/>
      <c r="CV1420" s="2"/>
    </row>
    <row r="1421" hidden="1" spans="1:100">
      <c r="A1421" s="1" t="s">
        <v>95</v>
      </c>
      <c r="B1421" s="1" t="s">
        <v>96</v>
      </c>
      <c r="C1421" s="3">
        <v>44590</v>
      </c>
      <c r="D1421" s="1" t="s">
        <v>100</v>
      </c>
      <c r="E1421" s="1">
        <f>VLOOKUP($B1421&amp;$C1421&amp;$D1421,Staqo!$A$3:$AJ$1048576,E$1,0)</f>
        <v>5.70968</v>
      </c>
      <c r="F1421" s="1" t="e">
        <f>VLOOKUP($B1421&amp;$C1421&amp;$D1421,HFE!$A$3:$AJ$1048576,F$1,0)</f>
        <v>#REF!</v>
      </c>
      <c r="G1421" s="2" t="e">
        <f t="shared" si="744"/>
        <v>#REF!</v>
      </c>
      <c r="H1421" s="1">
        <f>VLOOKUP($B1421&amp;$C1421&amp;$D1421,Staqo!$A$3:$AJ$1048576,H$1,0)</f>
        <v>6.75888</v>
      </c>
      <c r="I1421" s="1" t="e">
        <f>VLOOKUP($B1421&amp;$C1421&amp;$D1421,HFE!$A$3:$AJ$1048576,I$1,0)</f>
        <v>#REF!</v>
      </c>
      <c r="J1421" s="2" t="e">
        <f t="shared" si="745"/>
        <v>#REF!</v>
      </c>
      <c r="K1421" s="1">
        <f>VLOOKUP($B1421&amp;$C1421&amp;$D1421,Staqo!$A$3:$AJ$1048576,K$1,0)</f>
        <v>7448.83</v>
      </c>
      <c r="L1421" s="1" t="e">
        <f>VLOOKUP($B1421&amp;$C1421&amp;$D1421,HFE!$A$3:$AJ$1048576,L$1,0)</f>
        <v>#REF!</v>
      </c>
      <c r="M1421" s="2" t="e">
        <f t="shared" si="746"/>
        <v>#REF!</v>
      </c>
      <c r="N1421" s="1">
        <f>VLOOKUP($B1421&amp;$C1421&amp;$D1421,Staqo!$A$3:$AJ$1048576,N$1,0)</f>
        <v>5700</v>
      </c>
      <c r="O1421" s="1">
        <f>VLOOKUP($B1421&amp;$C1421&amp;$D1421,HFE!$A$3:$AJ$1048576,O$1,0)</f>
        <v>0</v>
      </c>
      <c r="P1421" s="2">
        <f t="shared" si="747"/>
        <v>-5700</v>
      </c>
      <c r="Q1421" s="1">
        <f>VLOOKUP($B1421&amp;$C1421&amp;$D1421,Staqo!$A$3:$AJ$1048576,Q$1,0)</f>
        <v>5648.85</v>
      </c>
      <c r="R1421" s="1">
        <f>VLOOKUP($B1421&amp;$C1421&amp;$D1421,HFE!$A$3:$AJ$1048576,R$1,0)</f>
        <v>0</v>
      </c>
      <c r="S1421" s="2">
        <f t="shared" si="748"/>
        <v>-5648.85</v>
      </c>
      <c r="T1421" s="1">
        <f>VLOOKUP($B1421&amp;$C1421&amp;$D1421,Staqo!$A$3:$AJ$1048576,T$1,0)</f>
        <v>0.765221</v>
      </c>
      <c r="U1421" s="1" t="e">
        <f>VLOOKUP($B1421&amp;$C1421&amp;$D1421,HFE!$A$3:$AJ$1048576,U$1,0)</f>
        <v>#REF!</v>
      </c>
      <c r="V1421" s="2" t="e">
        <f t="shared" si="749"/>
        <v>#REF!</v>
      </c>
      <c r="W1421" s="1">
        <f>VLOOKUP($B1421&amp;$C1421&amp;$D1421,Staqo!$A$3:$AJ$1048576,W$1,0)</f>
        <v>0.758354</v>
      </c>
      <c r="X1421" s="1" t="e">
        <f>VLOOKUP($B1421&amp;$C1421&amp;$D1421,HFE!$A$3:$AJ$1048576,X$1,0)</f>
        <v>#REF!</v>
      </c>
      <c r="Y1421" s="2" t="e">
        <f t="shared" si="750"/>
        <v>#REF!</v>
      </c>
      <c r="Z1421" s="4">
        <f>VLOOKUP($B1421&amp;$C1421&amp;$D1421,Staqo!$A$3:$AJ$1048576,Z$1,0)</f>
        <v>100</v>
      </c>
      <c r="AA1421" s="4">
        <f>VLOOKUP($B1421&amp;$C1421&amp;$D1421,HFE!$A$3:$AJ$1048576,AA$1,0)</f>
        <v>0</v>
      </c>
      <c r="AB1421" s="5">
        <f t="shared" si="751"/>
        <v>-100</v>
      </c>
      <c r="AC1421" s="1">
        <f>VLOOKUP($B1421&amp;$C1421&amp;$D1421,Staqo!$A$3:$AJ$1048576,AC$1,0)</f>
        <v>100</v>
      </c>
      <c r="AD1421" s="1">
        <f>VLOOKUP($B1421&amp;$C1421&amp;$D1421,HFE!$A$3:$AJ$1048576,AD$1,0)*100</f>
        <v>100</v>
      </c>
      <c r="AE1421" s="2">
        <f t="shared" si="752"/>
        <v>0</v>
      </c>
      <c r="AF1421" s="1">
        <f>VLOOKUP($B1421&amp;$C1421&amp;$D1421,Staqo!$A$3:$AJ$1048576,AF$1,0)</f>
        <v>100</v>
      </c>
      <c r="AG1421" s="1">
        <f>VLOOKUP($B1421&amp;$C1421&amp;$D1421,HFE!$A$3:$AJ$1048576,AG$1,0)*100</f>
        <v>100</v>
      </c>
      <c r="AH1421" s="2">
        <f t="shared" si="753"/>
        <v>0</v>
      </c>
      <c r="AI1421" s="1">
        <f>VLOOKUP($B1421&amp;$C1421&amp;$D1421,Staqo!$A$3:$AJ$1048576,AI$1,0)</f>
        <v>0.237052</v>
      </c>
      <c r="AJ1421" s="1" t="e">
        <f>VLOOKUP($B1421&amp;$C1421&amp;$D1421,HFE!$A$3:$AJ$1048576,AJ$1,0)</f>
        <v>#REF!</v>
      </c>
      <c r="AK1421" s="2" t="e">
        <f t="shared" si="754"/>
        <v>#REF!</v>
      </c>
      <c r="AL1421" s="1">
        <f>VLOOKUP($B1421&amp;$C1421&amp;$D1421,Staqo!$A$3:$AJ$1048576,AL$1,0)</f>
        <v>0.215502</v>
      </c>
      <c r="AM1421" s="1" t="e">
        <f>VLOOKUP($B1421&amp;$C1421&amp;$D1421,HFE!$A$3:$AJ$1048576,AM$1,0)</f>
        <v>#REF!</v>
      </c>
      <c r="AN1421" s="2" t="e">
        <f t="shared" si="755"/>
        <v>#REF!</v>
      </c>
      <c r="AO1421" s="1">
        <f>VLOOKUP($B1421&amp;$C1421&amp;$D1421,Staqo!$A$3:$AJ$1048576,AO$1,0)</f>
        <v>0.234925</v>
      </c>
      <c r="AP1421" s="1" t="e">
        <f>VLOOKUP($B1421&amp;$C1421&amp;$D1421,HFE!$A$3:$AJ$1048576,AP$1,0)</f>
        <v>#REF!</v>
      </c>
      <c r="AQ1421" s="2" t="e">
        <f t="shared" si="756"/>
        <v>#REF!</v>
      </c>
      <c r="AR1421" s="1">
        <f>VLOOKUP($B1421&amp;$C1421&amp;$D1421,Staqo!$A$3:$AJ$1048576,AR$1,0)</f>
        <v>0.213568</v>
      </c>
      <c r="AS1421" s="1" t="e">
        <f>VLOOKUP($B1421&amp;$C1421&amp;$D1421,HFE!$A$3:$AJ$1048576,AS$1,0)</f>
        <v>#REF!</v>
      </c>
      <c r="AT1421" s="2" t="e">
        <f t="shared" si="757"/>
        <v>#REF!</v>
      </c>
      <c r="AU1421" s="1">
        <f>VLOOKUP($B1421&amp;$C1421&amp;$D1421,Staqo!$A$3:$AJ$1048576,AU$1,0)</f>
        <v>97.0114</v>
      </c>
      <c r="AV1421" s="1">
        <f>VLOOKUP($B1421&amp;$C1421&amp;$D1421,HFE!$A$3:$AJ$1048576,AV$1,0)</f>
        <v>0</v>
      </c>
      <c r="AW1421" s="2">
        <f t="shared" si="758"/>
        <v>-97.0114</v>
      </c>
      <c r="AX1421" s="4">
        <f>VLOOKUP($B1421&amp;$C1421&amp;$D1421,Staqo!$A$3:$AJ$1048576,AX$1,0)</f>
        <v>12</v>
      </c>
      <c r="AY1421" s="4">
        <f>VLOOKUP($B1421&amp;$C1421&amp;$D1421,HFE!$A$3:$AJ$1048576,AY$1,0)</f>
        <v>12</v>
      </c>
      <c r="AZ1421" s="5">
        <f t="shared" si="759"/>
        <v>0</v>
      </c>
      <c r="BA1421" s="1">
        <f>VLOOKUP($B1421&amp;$C1421&amp;$D1421,Staqo!$A$3:$AJ$1048576,BA$1,0)</f>
        <v>0</v>
      </c>
      <c r="BB1421" s="1">
        <f>VLOOKUP($B1421&amp;$C1421&amp;$D1421,HFE!$A$3:$AJ$1048576,BB$1,0)</f>
        <v>0</v>
      </c>
      <c r="BC1421" s="2">
        <f t="shared" si="760"/>
        <v>0</v>
      </c>
      <c r="BD1421" s="1">
        <f>VLOOKUP($B1421&amp;$C1421&amp;$D1421,Staqo!$A$3:$AJ$1048576,BD$1,0)</f>
        <v>0</v>
      </c>
      <c r="BE1421" s="1">
        <f>VLOOKUP($B1421&amp;$C1421&amp;$D1421,HFE!$A$3:$AJ$1048576,BE$1,0)</f>
        <v>0</v>
      </c>
      <c r="BF1421" s="2">
        <f t="shared" si="761"/>
        <v>0</v>
      </c>
      <c r="BG1421" s="1">
        <f>VLOOKUP($B1421&amp;$C1421&amp;$D1421,Staqo!$A$3:$AJ$1048576,BG$1,0)</f>
        <v>0</v>
      </c>
      <c r="BH1421" s="1">
        <f>VLOOKUP($B1421&amp;$C1421&amp;$D1421,HFE!$A$3:$AJ$1048576,BH$1,0)</f>
        <v>0</v>
      </c>
      <c r="BI1421" s="2">
        <f t="shared" si="762"/>
        <v>0</v>
      </c>
      <c r="BJ1421" s="1">
        <f>VLOOKUP($B1421&amp;$C1421&amp;$D1421,Staqo!$A$3:$AJ$1048576,BJ$1,0)</f>
        <v>0</v>
      </c>
      <c r="BK1421" s="1">
        <f>VLOOKUP($B1421&amp;$C1421&amp;$D1421,HFE!$A$3:$AJ$1048576,BK$1,0)</f>
        <v>0</v>
      </c>
      <c r="BL1421" s="2">
        <f t="shared" si="763"/>
        <v>0</v>
      </c>
      <c r="BM1421" s="1">
        <f>VLOOKUP($B1421&amp;$C1421&amp;$D1421,Staqo!$A$3:$AJ$1048576,BM$1,0)</f>
        <v>0</v>
      </c>
      <c r="BN1421" s="1">
        <f>VLOOKUP($B1421&amp;$C1421&amp;$D1421,HFE!$A$3:$AJ$1048576,BN$1,0)</f>
        <v>0</v>
      </c>
      <c r="BO1421" s="2">
        <f t="shared" si="764"/>
        <v>0</v>
      </c>
      <c r="BP1421" s="1">
        <f>VLOOKUP($B1421&amp;$C1421&amp;$D1421,Staqo!$A$3:$AJ$1048576,BP$1,0)</f>
        <v>0</v>
      </c>
      <c r="BQ1421" s="1">
        <f>VLOOKUP($B1421&amp;$C1421&amp;$D1421,HFE!$A$3:$AJ$1048576,BQ$1,0)</f>
        <v>0</v>
      </c>
      <c r="BR1421" s="2">
        <f t="shared" si="765"/>
        <v>0</v>
      </c>
      <c r="BS1421" s="1">
        <f>VLOOKUP($B1421&amp;$C1421&amp;$D1421,Staqo!$A$3:$AJ$1048576,BS$1,0)</f>
        <v>0</v>
      </c>
      <c r="BT1421" s="1">
        <f>VLOOKUP($B1421&amp;$C1421&amp;$D1421,HFE!$A$3:$AJ$1048576,BT$1,0)</f>
        <v>0</v>
      </c>
      <c r="BU1421" s="2">
        <f t="shared" si="766"/>
        <v>0</v>
      </c>
      <c r="BV1421" s="1">
        <f>VLOOKUP($B1421&amp;$C1421&amp;$D1421,Staqo!$A$3:$AJ$1048576,BV$1,0)</f>
        <v>0</v>
      </c>
      <c r="BW1421" s="1">
        <f>VLOOKUP($B1421&amp;$C1421&amp;$D1421,HFE!$A$3:$AJ$1048576,BW$1,0)</f>
        <v>0</v>
      </c>
      <c r="BX1421" s="2">
        <f t="shared" si="767"/>
        <v>0</v>
      </c>
      <c r="BY1421" s="1">
        <f>VLOOKUP($B1421&amp;$C1421&amp;$D1421,Staqo!$A$3:$AJ$1048576,BY$1,0)</f>
        <v>0</v>
      </c>
      <c r="BZ1421" s="1">
        <f>VLOOKUP($B1421&amp;$C1421&amp;$D1421,HFE!$A$3:$AJ$1048576,BZ$1,0)</f>
        <v>0</v>
      </c>
      <c r="CA1421" s="2">
        <f t="shared" si="768"/>
        <v>0</v>
      </c>
      <c r="CB1421" s="1">
        <f>VLOOKUP($B1421&amp;$C1421&amp;$D1421,Staqo!$A$3:$AJ$1048576,CB$1,0)</f>
        <v>0</v>
      </c>
      <c r="CC1421" s="1">
        <f>VLOOKUP($B1421&amp;$C1421&amp;$D1421,HFE!$A$3:$AJ$1048576,CC$1,0)</f>
        <v>0</v>
      </c>
      <c r="CD1421" s="2">
        <f t="shared" si="769"/>
        <v>0</v>
      </c>
      <c r="CE1421" s="1">
        <f>VLOOKUP($B1421&amp;$C1421&amp;$D1421,Staqo!$A$3:$AJ$1048576,CE$1,0)</f>
        <v>0</v>
      </c>
      <c r="CF1421" s="1">
        <f>VLOOKUP($B1421&amp;$C1421&amp;$D1421,HFE!$A$3:$AJ$1048576,CF$1,0)</f>
        <v>0</v>
      </c>
      <c r="CG1421" s="2">
        <f t="shared" si="770"/>
        <v>0</v>
      </c>
      <c r="CH1421" s="1">
        <f>VLOOKUP($B1421&amp;$C1421&amp;$D1421,Staqo!$A$3:$AJ$1048576,CH$1,0)</f>
        <v>0</v>
      </c>
      <c r="CI1421" s="1">
        <f>VLOOKUP($B1421&amp;$C1421&amp;$D1421,HFE!$A$3:$AJ$1048576,CI$1,0)</f>
        <v>0</v>
      </c>
      <c r="CJ1421" s="2">
        <f t="shared" si="771"/>
        <v>0</v>
      </c>
      <c r="CK1421" s="1">
        <f>VLOOKUP($B1421&amp;$C1421&amp;$D1421,Staqo!$A$3:$AJ$1048576,CK$1,0)</f>
        <v>0</v>
      </c>
      <c r="CL1421" s="1">
        <f>VLOOKUP($B1421&amp;$C1421&amp;$D1421,HFE!$A$3:$AJ$1048576,CL$1,0)</f>
        <v>0</v>
      </c>
      <c r="CM1421" s="2">
        <f t="shared" si="772"/>
        <v>0</v>
      </c>
      <c r="CN1421" s="1">
        <f>VLOOKUP($B1421&amp;$C1421&amp;$D1421,Staqo!$A$3:$AJ$1048576,CN$1,0)</f>
        <v>0</v>
      </c>
      <c r="CO1421" s="1">
        <f>VLOOKUP($B1421&amp;$C1421&amp;$D1421,HFE!$A$3:$AJ$1048576,CO$1,0)</f>
        <v>0</v>
      </c>
      <c r="CP1421" s="2">
        <f t="shared" si="773"/>
        <v>0</v>
      </c>
      <c r="CQ1421" s="1">
        <f>VLOOKUP($B1421&amp;$C1421&amp;$D1421,Staqo!$A$3:$AJ$1048576,CQ$1,0)</f>
        <v>0</v>
      </c>
      <c r="CR1421" s="1">
        <f>VLOOKUP($B1421&amp;$C1421&amp;$D1421,HFE!$A$3:$AJ$1048576,CR$1,0)</f>
        <v>0</v>
      </c>
      <c r="CS1421" s="2">
        <f t="shared" si="774"/>
        <v>0</v>
      </c>
      <c r="CT1421" s="1"/>
      <c r="CU1421" s="1"/>
      <c r="CV1421" s="2"/>
    </row>
    <row r="1422" spans="1:100">
      <c r="A1422" s="1" t="s">
        <v>95</v>
      </c>
      <c r="B1422" s="1" t="s">
        <v>96</v>
      </c>
      <c r="C1422" s="3">
        <v>44590</v>
      </c>
      <c r="D1422" s="1" t="s">
        <v>101</v>
      </c>
      <c r="E1422" s="1">
        <f>VLOOKUP($B1422&amp;$C1422&amp;$D1422,Staqo!$A$3:$AJ$1048576,E$1,0)</f>
        <v>5.70968</v>
      </c>
      <c r="F1422" s="1" t="e">
        <f>VLOOKUP($B1422&amp;$C1422&amp;$D1422,HFE!$A$3:$AJ$1048576,F$1,0)</f>
        <v>#REF!</v>
      </c>
      <c r="G1422" s="2" t="e">
        <f t="shared" si="744"/>
        <v>#REF!</v>
      </c>
      <c r="H1422" s="1">
        <f>VLOOKUP($B1422&amp;$C1422&amp;$D1422,Staqo!$A$3:$AJ$1048576,H$1,0)</f>
        <v>6.75888</v>
      </c>
      <c r="I1422" s="1" t="e">
        <f>VLOOKUP($B1422&amp;$C1422&amp;$D1422,HFE!$A$3:$AJ$1048576,I$1,0)</f>
        <v>#REF!</v>
      </c>
      <c r="J1422" s="2" t="e">
        <f t="shared" si="745"/>
        <v>#REF!</v>
      </c>
      <c r="K1422" s="1">
        <f>VLOOKUP($B1422&amp;$C1422&amp;$D1422,Staqo!$A$3:$AJ$1048576,K$1,0)</f>
        <v>7850.9</v>
      </c>
      <c r="L1422" s="1" t="e">
        <f>VLOOKUP($B1422&amp;$C1422&amp;$D1422,HFE!$A$3:$AJ$1048576,L$1,0)</f>
        <v>#REF!</v>
      </c>
      <c r="M1422" s="2" t="e">
        <f t="shared" si="746"/>
        <v>#REF!</v>
      </c>
      <c r="N1422" s="1">
        <f>VLOOKUP($B1422&amp;$C1422&amp;$D1422,Staqo!$A$3:$AJ$1048576,N$1,0)</f>
        <v>6020</v>
      </c>
      <c r="O1422" s="1">
        <f>VLOOKUP($B1422&amp;$C1422&amp;$D1422,HFE!$A$3:$AJ$1048576,O$1,0)</f>
        <v>0</v>
      </c>
      <c r="P1422" s="2">
        <f t="shared" si="747"/>
        <v>-6020</v>
      </c>
      <c r="Q1422" s="1">
        <f>VLOOKUP($B1422&amp;$C1422&amp;$D1422,Staqo!$A$3:$AJ$1048576,Q$1,0)</f>
        <v>5965.98</v>
      </c>
      <c r="R1422" s="1">
        <f>VLOOKUP($B1422&amp;$C1422&amp;$D1422,HFE!$A$3:$AJ$1048576,R$1,0)</f>
        <v>0</v>
      </c>
      <c r="S1422" s="2">
        <f t="shared" si="748"/>
        <v>-5965.98</v>
      </c>
      <c r="T1422" s="1">
        <f>VLOOKUP($B1422&amp;$C1422&amp;$D1422,Staqo!$A$3:$AJ$1048576,T$1,0)</f>
        <v>0.766791</v>
      </c>
      <c r="U1422" s="1" t="e">
        <f>VLOOKUP($B1422&amp;$C1422&amp;$D1422,HFE!$A$3:$AJ$1048576,U$1,0)</f>
        <v>#REF!</v>
      </c>
      <c r="V1422" s="2" t="e">
        <f t="shared" si="749"/>
        <v>#REF!</v>
      </c>
      <c r="W1422" s="1">
        <f>VLOOKUP($B1422&amp;$C1422&amp;$D1422,Staqo!$A$3:$AJ$1048576,W$1,0)</f>
        <v>0.75991</v>
      </c>
      <c r="X1422" s="1" t="e">
        <f>VLOOKUP($B1422&amp;$C1422&amp;$D1422,HFE!$A$3:$AJ$1048576,X$1,0)</f>
        <v>#REF!</v>
      </c>
      <c r="Y1422" s="2" t="e">
        <f t="shared" si="750"/>
        <v>#REF!</v>
      </c>
      <c r="Z1422" s="4">
        <f>VLOOKUP($B1422&amp;$C1422&amp;$D1422,Staqo!$A$3:$AJ$1048576,Z$1,0)</f>
        <v>99.9797</v>
      </c>
      <c r="AA1422" s="4">
        <f>VLOOKUP($B1422&amp;$C1422&amp;$D1422,HFE!$A$3:$AJ$1048576,AA$1,0)</f>
        <v>0</v>
      </c>
      <c r="AB1422" s="5">
        <f t="shared" si="751"/>
        <v>-99.9797</v>
      </c>
      <c r="AC1422" s="1">
        <f>VLOOKUP($B1422&amp;$C1422&amp;$D1422,Staqo!$A$3:$AJ$1048576,AC$1,0)</f>
        <v>100</v>
      </c>
      <c r="AD1422" s="1">
        <f>VLOOKUP($B1422&amp;$C1422&amp;$D1422,HFE!$A$3:$AJ$1048576,AD$1,0)*100</f>
        <v>100</v>
      </c>
      <c r="AE1422" s="2">
        <f t="shared" si="752"/>
        <v>0</v>
      </c>
      <c r="AF1422" s="1">
        <f>VLOOKUP($B1422&amp;$C1422&amp;$D1422,Staqo!$A$3:$AJ$1048576,AF$1,0)</f>
        <v>100</v>
      </c>
      <c r="AG1422" s="1">
        <f>VLOOKUP($B1422&amp;$C1422&amp;$D1422,HFE!$A$3:$AJ$1048576,AG$1,0)*100</f>
        <v>100</v>
      </c>
      <c r="AH1422" s="2">
        <f t="shared" si="753"/>
        <v>0</v>
      </c>
      <c r="AI1422" s="1">
        <f>VLOOKUP($B1422&amp;$C1422&amp;$D1422,Staqo!$A$3:$AJ$1048576,AI$1,0)</f>
        <v>0.230668</v>
      </c>
      <c r="AJ1422" s="1" t="e">
        <f>VLOOKUP($B1422&amp;$C1422&amp;$D1422,HFE!$A$3:$AJ$1048576,AJ$1,0)</f>
        <v>#REF!</v>
      </c>
      <c r="AK1422" s="2" t="e">
        <f t="shared" si="754"/>
        <v>#REF!</v>
      </c>
      <c r="AL1422" s="1">
        <f>VLOOKUP($B1422&amp;$C1422&amp;$D1422,Staqo!$A$3:$AJ$1048576,AL$1,0)</f>
        <v>0.209699</v>
      </c>
      <c r="AM1422" s="1" t="e">
        <f>VLOOKUP($B1422&amp;$C1422&amp;$D1422,HFE!$A$3:$AJ$1048576,AM$1,0)</f>
        <v>#REF!</v>
      </c>
      <c r="AN1422" s="2" t="e">
        <f t="shared" si="755"/>
        <v>#REF!</v>
      </c>
      <c r="AO1422" s="1">
        <f>VLOOKUP($B1422&amp;$C1422&amp;$D1422,Staqo!$A$3:$AJ$1048576,AO$1,0)</f>
        <v>0.228598</v>
      </c>
      <c r="AP1422" s="1" t="e">
        <f>VLOOKUP($B1422&amp;$C1422&amp;$D1422,HFE!$A$3:$AJ$1048576,AP$1,0)</f>
        <v>#REF!</v>
      </c>
      <c r="AQ1422" s="2" t="e">
        <f t="shared" si="756"/>
        <v>#REF!</v>
      </c>
      <c r="AR1422" s="1">
        <f>VLOOKUP($B1422&amp;$C1422&amp;$D1422,Staqo!$A$3:$AJ$1048576,AR$1,0)</f>
        <v>0.207817</v>
      </c>
      <c r="AS1422" s="1" t="e">
        <f>VLOOKUP($B1422&amp;$C1422&amp;$D1422,HFE!$A$3:$AJ$1048576,AS$1,0)</f>
        <v>#REF!</v>
      </c>
      <c r="AT1422" s="2" t="e">
        <f t="shared" si="757"/>
        <v>#REF!</v>
      </c>
      <c r="AU1422" s="1">
        <f>VLOOKUP($B1422&amp;$C1422&amp;$D1422,Staqo!$A$3:$AJ$1048576,AU$1,0)</f>
        <v>97.556</v>
      </c>
      <c r="AV1422" s="1">
        <f>VLOOKUP($B1422&amp;$C1422&amp;$D1422,HFE!$A$3:$AJ$1048576,AV$1,0)</f>
        <v>0</v>
      </c>
      <c r="AW1422" s="2">
        <f t="shared" si="758"/>
        <v>-97.556</v>
      </c>
      <c r="AX1422" s="4">
        <f>VLOOKUP($B1422&amp;$C1422&amp;$D1422,Staqo!$A$3:$AJ$1048576,AX$1,0)</f>
        <v>11.7833</v>
      </c>
      <c r="AY1422" s="4">
        <f>VLOOKUP($B1422&amp;$C1422&amp;$D1422,HFE!$A$3:$AJ$1048576,AY$1,0)</f>
        <v>11.7833</v>
      </c>
      <c r="AZ1422" s="5">
        <f t="shared" si="759"/>
        <v>0</v>
      </c>
      <c r="BA1422" s="1">
        <f>VLOOKUP($B1422&amp;$C1422&amp;$D1422,Staqo!$A$3:$AJ$1048576,BA$1,0)</f>
        <v>0</v>
      </c>
      <c r="BB1422" s="1">
        <f>VLOOKUP($B1422&amp;$C1422&amp;$D1422,HFE!$A$3:$AJ$1048576,BB$1,0)</f>
        <v>0</v>
      </c>
      <c r="BC1422" s="2">
        <f t="shared" si="760"/>
        <v>0</v>
      </c>
      <c r="BD1422" s="1">
        <f>VLOOKUP($B1422&amp;$C1422&amp;$D1422,Staqo!$A$3:$AJ$1048576,BD$1,0)</f>
        <v>0.216667</v>
      </c>
      <c r="BE1422" s="1">
        <f>VLOOKUP($B1422&amp;$C1422&amp;$D1422,HFE!$A$3:$AJ$1048576,BE$1,0)</f>
        <v>0.216666666666665</v>
      </c>
      <c r="BF1422" s="2">
        <f t="shared" si="761"/>
        <v>-3.33333334989749e-7</v>
      </c>
      <c r="BG1422" s="1">
        <f>VLOOKUP($B1422&amp;$C1422&amp;$D1422,Staqo!$A$3:$AJ$1048576,BG$1,0)</f>
        <v>0</v>
      </c>
      <c r="BH1422" s="1">
        <f>VLOOKUP($B1422&amp;$C1422&amp;$D1422,HFE!$A$3:$AJ$1048576,BH$1,0)</f>
        <v>0</v>
      </c>
      <c r="BI1422" s="2">
        <f t="shared" si="762"/>
        <v>0</v>
      </c>
      <c r="BJ1422" s="1">
        <f>VLOOKUP($B1422&amp;$C1422&amp;$D1422,Staqo!$A$3:$AJ$1048576,BJ$1,0)</f>
        <v>0</v>
      </c>
      <c r="BK1422" s="1">
        <f>VLOOKUP($B1422&amp;$C1422&amp;$D1422,HFE!$A$3:$AJ$1048576,BK$1,0)</f>
        <v>0</v>
      </c>
      <c r="BL1422" s="2">
        <f t="shared" si="763"/>
        <v>0</v>
      </c>
      <c r="BM1422" s="1">
        <f>VLOOKUP($B1422&amp;$C1422&amp;$D1422,Staqo!$A$3:$AJ$1048576,BM$1,0)</f>
        <v>0</v>
      </c>
      <c r="BN1422" s="1">
        <f>VLOOKUP($B1422&amp;$C1422&amp;$D1422,HFE!$A$3:$AJ$1048576,BN$1,0)</f>
        <v>0</v>
      </c>
      <c r="BO1422" s="2">
        <f t="shared" si="764"/>
        <v>0</v>
      </c>
      <c r="BP1422" s="1">
        <f>VLOOKUP($B1422&amp;$C1422&amp;$D1422,Staqo!$A$3:$AJ$1048576,BP$1,0)</f>
        <v>0</v>
      </c>
      <c r="BQ1422" s="1">
        <f>VLOOKUP($B1422&amp;$C1422&amp;$D1422,HFE!$A$3:$AJ$1048576,BQ$1,0)</f>
        <v>0</v>
      </c>
      <c r="BR1422" s="2">
        <f t="shared" si="765"/>
        <v>0</v>
      </c>
      <c r="BS1422" s="1">
        <f>VLOOKUP($B1422&amp;$C1422&amp;$D1422,Staqo!$A$3:$AJ$1048576,BS$1,0)</f>
        <v>0</v>
      </c>
      <c r="BT1422" s="1">
        <f>VLOOKUP($B1422&amp;$C1422&amp;$D1422,HFE!$A$3:$AJ$1048576,BT$1,0)</f>
        <v>0</v>
      </c>
      <c r="BU1422" s="2">
        <f t="shared" si="766"/>
        <v>0</v>
      </c>
      <c r="BV1422" s="1">
        <f>VLOOKUP($B1422&amp;$C1422&amp;$D1422,Staqo!$A$3:$AJ$1048576,BV$1,0)</f>
        <v>0.216667</v>
      </c>
      <c r="BW1422" s="1">
        <f>VLOOKUP($B1422&amp;$C1422&amp;$D1422,HFE!$A$3:$AJ$1048576,BW$1,0)</f>
        <v>0.216667</v>
      </c>
      <c r="BX1422" s="2">
        <f t="shared" si="767"/>
        <v>0</v>
      </c>
      <c r="BY1422" s="1">
        <f>VLOOKUP($B1422&amp;$C1422&amp;$D1422,Staqo!$A$3:$AJ$1048576,BY$1,0)</f>
        <v>180.858</v>
      </c>
      <c r="BZ1422" s="1">
        <f>VLOOKUP($B1422&amp;$C1422&amp;$D1422,HFE!$A$3:$AJ$1048576,BZ$1,0)</f>
        <v>180.857882727734</v>
      </c>
      <c r="CA1422" s="2">
        <f t="shared" si="768"/>
        <v>-0.000117272266010104</v>
      </c>
      <c r="CB1422" s="1">
        <f>VLOOKUP($B1422&amp;$C1422&amp;$D1422,Staqo!$A$3:$AJ$1048576,CB$1,0)</f>
        <v>0</v>
      </c>
      <c r="CC1422" s="1">
        <f>VLOOKUP($B1422&amp;$C1422&amp;$D1422,HFE!$A$3:$AJ$1048576,CC$1,0)</f>
        <v>0</v>
      </c>
      <c r="CD1422" s="2">
        <f t="shared" si="769"/>
        <v>0</v>
      </c>
      <c r="CE1422" s="1">
        <f>VLOOKUP($B1422&amp;$C1422&amp;$D1422,Staqo!$A$3:$AJ$1048576,CE$1,0)</f>
        <v>0</v>
      </c>
      <c r="CF1422" s="1">
        <f>VLOOKUP($B1422&amp;$C1422&amp;$D1422,HFE!$A$3:$AJ$1048576,CF$1,0)</f>
        <v>0</v>
      </c>
      <c r="CG1422" s="2">
        <f t="shared" si="770"/>
        <v>0</v>
      </c>
      <c r="CH1422" s="1">
        <f>VLOOKUP($B1422&amp;$C1422&amp;$D1422,Staqo!$A$3:$AJ$1048576,CH$1,0)</f>
        <v>0</v>
      </c>
      <c r="CI1422" s="1">
        <f>VLOOKUP($B1422&amp;$C1422&amp;$D1422,HFE!$A$3:$AJ$1048576,CI$1,0)</f>
        <v>0</v>
      </c>
      <c r="CJ1422" s="2">
        <f t="shared" si="771"/>
        <v>0</v>
      </c>
      <c r="CK1422" s="1">
        <f>VLOOKUP($B1422&amp;$C1422&amp;$D1422,Staqo!$A$3:$AJ$1048576,CK$1,0)</f>
        <v>0</v>
      </c>
      <c r="CL1422" s="1">
        <f>VLOOKUP($B1422&amp;$C1422&amp;$D1422,HFE!$A$3:$AJ$1048576,CL$1,0)</f>
        <v>0</v>
      </c>
      <c r="CM1422" s="2">
        <f t="shared" si="772"/>
        <v>0</v>
      </c>
      <c r="CN1422" s="1">
        <f>VLOOKUP($B1422&amp;$C1422&amp;$D1422,Staqo!$A$3:$AJ$1048576,CN$1,0)</f>
        <v>0</v>
      </c>
      <c r="CO1422" s="1">
        <f>VLOOKUP($B1422&amp;$C1422&amp;$D1422,HFE!$A$3:$AJ$1048576,CO$1,0)</f>
        <v>0</v>
      </c>
      <c r="CP1422" s="2">
        <f t="shared" si="773"/>
        <v>0</v>
      </c>
      <c r="CQ1422" s="1">
        <f>VLOOKUP($B1422&amp;$C1422&amp;$D1422,Staqo!$A$3:$AJ$1048576,CQ$1,0)</f>
        <v>180.858</v>
      </c>
      <c r="CR1422" s="1">
        <f>VLOOKUP($B1422&amp;$C1422&amp;$D1422,HFE!$A$3:$AJ$1048576,CR$1,0)</f>
        <v>180.857882727734</v>
      </c>
      <c r="CS1422" s="2">
        <f t="shared" si="774"/>
        <v>-0.000117272266010104</v>
      </c>
      <c r="CT1422" s="1"/>
      <c r="CU1422" s="1"/>
      <c r="CV1422" s="2"/>
    </row>
    <row r="1423" hidden="1" spans="1:100">
      <c r="A1423" s="1" t="s">
        <v>95</v>
      </c>
      <c r="B1423" s="1" t="s">
        <v>96</v>
      </c>
      <c r="C1423" s="3">
        <v>44590</v>
      </c>
      <c r="D1423" s="1" t="s">
        <v>102</v>
      </c>
      <c r="E1423" s="1">
        <f>VLOOKUP($B1423&amp;$C1423&amp;$D1423,Staqo!$A$3:$AJ$1048576,E$1,0)</f>
        <v>5.70968</v>
      </c>
      <c r="F1423" s="1" t="e">
        <f>VLOOKUP($B1423&amp;$C1423&amp;$D1423,HFE!$A$3:$AJ$1048576,F$1,0)</f>
        <v>#REF!</v>
      </c>
      <c r="G1423" s="2" t="e">
        <f t="shared" si="744"/>
        <v>#REF!</v>
      </c>
      <c r="H1423" s="1">
        <f>VLOOKUP($B1423&amp;$C1423&amp;$D1423,Staqo!$A$3:$AJ$1048576,H$1,0)</f>
        <v>6.75888</v>
      </c>
      <c r="I1423" s="1" t="e">
        <f>VLOOKUP($B1423&amp;$C1423&amp;$D1423,HFE!$A$3:$AJ$1048576,I$1,0)</f>
        <v>#REF!</v>
      </c>
      <c r="J1423" s="2" t="e">
        <f t="shared" si="745"/>
        <v>#REF!</v>
      </c>
      <c r="K1423" s="1">
        <f>VLOOKUP($B1423&amp;$C1423&amp;$D1423,Staqo!$A$3:$AJ$1048576,K$1,0)</f>
        <v>8538.9</v>
      </c>
      <c r="L1423" s="1" t="e">
        <f>VLOOKUP($B1423&amp;$C1423&amp;$D1423,HFE!$A$3:$AJ$1048576,L$1,0)</f>
        <v>#REF!</v>
      </c>
      <c r="M1423" s="2" t="e">
        <f t="shared" si="746"/>
        <v>#REF!</v>
      </c>
      <c r="N1423" s="1">
        <f>VLOOKUP($B1423&amp;$C1423&amp;$D1423,Staqo!$A$3:$AJ$1048576,N$1,0)</f>
        <v>6420</v>
      </c>
      <c r="O1423" s="1">
        <f>VLOOKUP($B1423&amp;$C1423&amp;$D1423,HFE!$A$3:$AJ$1048576,O$1,0)</f>
        <v>0</v>
      </c>
      <c r="P1423" s="2">
        <f t="shared" si="747"/>
        <v>-6420</v>
      </c>
      <c r="Q1423" s="1">
        <f>VLOOKUP($B1423&amp;$C1423&amp;$D1423,Staqo!$A$3:$AJ$1048576,Q$1,0)</f>
        <v>6362.39</v>
      </c>
      <c r="R1423" s="1">
        <f>VLOOKUP($B1423&amp;$C1423&amp;$D1423,HFE!$A$3:$AJ$1048576,R$1,0)</f>
        <v>0</v>
      </c>
      <c r="S1423" s="2">
        <f t="shared" si="748"/>
        <v>-6362.39</v>
      </c>
      <c r="T1423" s="1">
        <f>VLOOKUP($B1423&amp;$C1423&amp;$D1423,Staqo!$A$3:$AJ$1048576,T$1,0)</f>
        <v>0.751853</v>
      </c>
      <c r="U1423" s="1" t="e">
        <f>VLOOKUP($B1423&amp;$C1423&amp;$D1423,HFE!$A$3:$AJ$1048576,U$1,0)</f>
        <v>#REF!</v>
      </c>
      <c r="V1423" s="2" t="e">
        <f t="shared" si="749"/>
        <v>#REF!</v>
      </c>
      <c r="W1423" s="1">
        <f>VLOOKUP($B1423&amp;$C1423&amp;$D1423,Staqo!$A$3:$AJ$1048576,W$1,0)</f>
        <v>0.745107</v>
      </c>
      <c r="X1423" s="1" t="e">
        <f>VLOOKUP($B1423&amp;$C1423&amp;$D1423,HFE!$A$3:$AJ$1048576,X$1,0)</f>
        <v>#REF!</v>
      </c>
      <c r="Y1423" s="2" t="e">
        <f t="shared" si="750"/>
        <v>#REF!</v>
      </c>
      <c r="Z1423" s="4">
        <f>VLOOKUP($B1423&amp;$C1423&amp;$D1423,Staqo!$A$3:$AJ$1048576,Z$1,0)</f>
        <v>100</v>
      </c>
      <c r="AA1423" s="4">
        <f>VLOOKUP($B1423&amp;$C1423&amp;$D1423,HFE!$A$3:$AJ$1048576,AA$1,0)</f>
        <v>0</v>
      </c>
      <c r="AB1423" s="5">
        <f t="shared" si="751"/>
        <v>-100</v>
      </c>
      <c r="AC1423" s="1">
        <f>VLOOKUP($B1423&amp;$C1423&amp;$D1423,Staqo!$A$3:$AJ$1048576,AC$1,0)</f>
        <v>100</v>
      </c>
      <c r="AD1423" s="1">
        <f>VLOOKUP($B1423&amp;$C1423&amp;$D1423,HFE!$A$3:$AJ$1048576,AD$1,0)*100</f>
        <v>100</v>
      </c>
      <c r="AE1423" s="2">
        <f t="shared" si="752"/>
        <v>0</v>
      </c>
      <c r="AF1423" s="1">
        <f>VLOOKUP($B1423&amp;$C1423&amp;$D1423,Staqo!$A$3:$AJ$1048576,AF$1,0)</f>
        <v>100</v>
      </c>
      <c r="AG1423" s="1">
        <f>VLOOKUP($B1423&amp;$C1423&amp;$D1423,HFE!$A$3:$AJ$1048576,AG$1,0)*100</f>
        <v>100</v>
      </c>
      <c r="AH1423" s="2">
        <f t="shared" si="753"/>
        <v>0</v>
      </c>
      <c r="AI1423" s="1">
        <f>VLOOKUP($B1423&amp;$C1423&amp;$D1423,Staqo!$A$3:$AJ$1048576,AI$1,0)</f>
        <v>0.23291</v>
      </c>
      <c r="AJ1423" s="1" t="e">
        <f>VLOOKUP($B1423&amp;$C1423&amp;$D1423,HFE!$A$3:$AJ$1048576,AJ$1,0)</f>
        <v>#REF!</v>
      </c>
      <c r="AK1423" s="2" t="e">
        <f t="shared" si="754"/>
        <v>#REF!</v>
      </c>
      <c r="AL1423" s="1">
        <f>VLOOKUP($B1423&amp;$C1423&amp;$D1423,Staqo!$A$3:$AJ$1048576,AL$1,0)</f>
        <v>0.211737</v>
      </c>
      <c r="AM1423" s="1" t="e">
        <f>VLOOKUP($B1423&amp;$C1423&amp;$D1423,HFE!$A$3:$AJ$1048576,AM$1,0)</f>
        <v>#REF!</v>
      </c>
      <c r="AN1423" s="2" t="e">
        <f t="shared" si="755"/>
        <v>#REF!</v>
      </c>
      <c r="AO1423" s="1">
        <f>VLOOKUP($B1423&amp;$C1423&amp;$D1423,Staqo!$A$3:$AJ$1048576,AO$1,0)</f>
        <v>0.23082</v>
      </c>
      <c r="AP1423" s="1" t="e">
        <f>VLOOKUP($B1423&amp;$C1423&amp;$D1423,HFE!$A$3:$AJ$1048576,AP$1,0)</f>
        <v>#REF!</v>
      </c>
      <c r="AQ1423" s="2" t="e">
        <f t="shared" si="756"/>
        <v>#REF!</v>
      </c>
      <c r="AR1423" s="1">
        <f>VLOOKUP($B1423&amp;$C1423&amp;$D1423,Staqo!$A$3:$AJ$1048576,AR$1,0)</f>
        <v>0.209837</v>
      </c>
      <c r="AS1423" s="1" t="e">
        <f>VLOOKUP($B1423&amp;$C1423&amp;$D1423,HFE!$A$3:$AJ$1048576,AS$1,0)</f>
        <v>#REF!</v>
      </c>
      <c r="AT1423" s="2" t="e">
        <f t="shared" si="757"/>
        <v>#REF!</v>
      </c>
      <c r="AU1423" s="1">
        <f>VLOOKUP($B1423&amp;$C1423&amp;$D1423,Staqo!$A$3:$AJ$1048576,AU$1,0)</f>
        <v>97.4613</v>
      </c>
      <c r="AV1423" s="1">
        <f>VLOOKUP($B1423&amp;$C1423&amp;$D1423,HFE!$A$3:$AJ$1048576,AV$1,0)</f>
        <v>0</v>
      </c>
      <c r="AW1423" s="2">
        <f t="shared" si="758"/>
        <v>-97.4613</v>
      </c>
      <c r="AX1423" s="4">
        <f>VLOOKUP($B1423&amp;$C1423&amp;$D1423,Staqo!$A$3:$AJ$1048576,AX$1,0)</f>
        <v>12</v>
      </c>
      <c r="AY1423" s="4">
        <f>VLOOKUP($B1423&amp;$C1423&amp;$D1423,HFE!$A$3:$AJ$1048576,AY$1,0)</f>
        <v>12</v>
      </c>
      <c r="AZ1423" s="5">
        <f t="shared" si="759"/>
        <v>0</v>
      </c>
      <c r="BA1423" s="1">
        <f>VLOOKUP($B1423&amp;$C1423&amp;$D1423,Staqo!$A$3:$AJ$1048576,BA$1,0)</f>
        <v>0</v>
      </c>
      <c r="BB1423" s="1">
        <f>VLOOKUP($B1423&amp;$C1423&amp;$D1423,HFE!$A$3:$AJ$1048576,BB$1,0)</f>
        <v>0</v>
      </c>
      <c r="BC1423" s="2">
        <f t="shared" si="760"/>
        <v>0</v>
      </c>
      <c r="BD1423" s="1">
        <f>VLOOKUP($B1423&amp;$C1423&amp;$D1423,Staqo!$A$3:$AJ$1048576,BD$1,0)</f>
        <v>0</v>
      </c>
      <c r="BE1423" s="1">
        <f>VLOOKUP($B1423&amp;$C1423&amp;$D1423,HFE!$A$3:$AJ$1048576,BE$1,0)</f>
        <v>0</v>
      </c>
      <c r="BF1423" s="2">
        <f t="shared" si="761"/>
        <v>0</v>
      </c>
      <c r="BG1423" s="1">
        <f>VLOOKUP($B1423&amp;$C1423&amp;$D1423,Staqo!$A$3:$AJ$1048576,BG$1,0)</f>
        <v>0</v>
      </c>
      <c r="BH1423" s="1">
        <f>VLOOKUP($B1423&amp;$C1423&amp;$D1423,HFE!$A$3:$AJ$1048576,BH$1,0)</f>
        <v>0</v>
      </c>
      <c r="BI1423" s="2">
        <f t="shared" si="762"/>
        <v>0</v>
      </c>
      <c r="BJ1423" s="1">
        <f>VLOOKUP($B1423&amp;$C1423&amp;$D1423,Staqo!$A$3:$AJ$1048576,BJ$1,0)</f>
        <v>0</v>
      </c>
      <c r="BK1423" s="1">
        <f>VLOOKUP($B1423&amp;$C1423&amp;$D1423,HFE!$A$3:$AJ$1048576,BK$1,0)</f>
        <v>0</v>
      </c>
      <c r="BL1423" s="2">
        <f t="shared" si="763"/>
        <v>0</v>
      </c>
      <c r="BM1423" s="1">
        <f>VLOOKUP($B1423&amp;$C1423&amp;$D1423,Staqo!$A$3:$AJ$1048576,BM$1,0)</f>
        <v>0</v>
      </c>
      <c r="BN1423" s="1">
        <f>VLOOKUP($B1423&amp;$C1423&amp;$D1423,HFE!$A$3:$AJ$1048576,BN$1,0)</f>
        <v>0</v>
      </c>
      <c r="BO1423" s="2">
        <f t="shared" si="764"/>
        <v>0</v>
      </c>
      <c r="BP1423" s="1">
        <f>VLOOKUP($B1423&amp;$C1423&amp;$D1423,Staqo!$A$3:$AJ$1048576,BP$1,0)</f>
        <v>0</v>
      </c>
      <c r="BQ1423" s="1">
        <f>VLOOKUP($B1423&amp;$C1423&amp;$D1423,HFE!$A$3:$AJ$1048576,BQ$1,0)</f>
        <v>0</v>
      </c>
      <c r="BR1423" s="2">
        <f t="shared" si="765"/>
        <v>0</v>
      </c>
      <c r="BS1423" s="1">
        <f>VLOOKUP($B1423&amp;$C1423&amp;$D1423,Staqo!$A$3:$AJ$1048576,BS$1,0)</f>
        <v>0</v>
      </c>
      <c r="BT1423" s="1">
        <f>VLOOKUP($B1423&amp;$C1423&amp;$D1423,HFE!$A$3:$AJ$1048576,BT$1,0)</f>
        <v>0</v>
      </c>
      <c r="BU1423" s="2">
        <f t="shared" si="766"/>
        <v>0</v>
      </c>
      <c r="BV1423" s="1">
        <f>VLOOKUP($B1423&amp;$C1423&amp;$D1423,Staqo!$A$3:$AJ$1048576,BV$1,0)</f>
        <v>0</v>
      </c>
      <c r="BW1423" s="1">
        <f>VLOOKUP($B1423&amp;$C1423&amp;$D1423,HFE!$A$3:$AJ$1048576,BW$1,0)</f>
        <v>0</v>
      </c>
      <c r="BX1423" s="2">
        <f t="shared" si="767"/>
        <v>0</v>
      </c>
      <c r="BY1423" s="1">
        <f>VLOOKUP($B1423&amp;$C1423&amp;$D1423,Staqo!$A$3:$AJ$1048576,BY$1,0)</f>
        <v>0</v>
      </c>
      <c r="BZ1423" s="1">
        <f>VLOOKUP($B1423&amp;$C1423&amp;$D1423,HFE!$A$3:$AJ$1048576,BZ$1,0)</f>
        <v>0</v>
      </c>
      <c r="CA1423" s="2">
        <f t="shared" si="768"/>
        <v>0</v>
      </c>
      <c r="CB1423" s="1">
        <f>VLOOKUP($B1423&amp;$C1423&amp;$D1423,Staqo!$A$3:$AJ$1048576,CB$1,0)</f>
        <v>0</v>
      </c>
      <c r="CC1423" s="1">
        <f>VLOOKUP($B1423&amp;$C1423&amp;$D1423,HFE!$A$3:$AJ$1048576,CC$1,0)</f>
        <v>0</v>
      </c>
      <c r="CD1423" s="2">
        <f t="shared" si="769"/>
        <v>0</v>
      </c>
      <c r="CE1423" s="1">
        <f>VLOOKUP($B1423&amp;$C1423&amp;$D1423,Staqo!$A$3:$AJ$1048576,CE$1,0)</f>
        <v>0</v>
      </c>
      <c r="CF1423" s="1">
        <f>VLOOKUP($B1423&amp;$C1423&amp;$D1423,HFE!$A$3:$AJ$1048576,CF$1,0)</f>
        <v>0</v>
      </c>
      <c r="CG1423" s="2">
        <f t="shared" si="770"/>
        <v>0</v>
      </c>
      <c r="CH1423" s="1">
        <f>VLOOKUP($B1423&amp;$C1423&amp;$D1423,Staqo!$A$3:$AJ$1048576,CH$1,0)</f>
        <v>0</v>
      </c>
      <c r="CI1423" s="1">
        <f>VLOOKUP($B1423&amp;$C1423&amp;$D1423,HFE!$A$3:$AJ$1048576,CI$1,0)</f>
        <v>0</v>
      </c>
      <c r="CJ1423" s="2">
        <f t="shared" si="771"/>
        <v>0</v>
      </c>
      <c r="CK1423" s="1">
        <f>VLOOKUP($B1423&amp;$C1423&amp;$D1423,Staqo!$A$3:$AJ$1048576,CK$1,0)</f>
        <v>0</v>
      </c>
      <c r="CL1423" s="1">
        <f>VLOOKUP($B1423&amp;$C1423&amp;$D1423,HFE!$A$3:$AJ$1048576,CL$1,0)</f>
        <v>0</v>
      </c>
      <c r="CM1423" s="2">
        <f t="shared" si="772"/>
        <v>0</v>
      </c>
      <c r="CN1423" s="1">
        <f>VLOOKUP($B1423&amp;$C1423&amp;$D1423,Staqo!$A$3:$AJ$1048576,CN$1,0)</f>
        <v>0</v>
      </c>
      <c r="CO1423" s="1">
        <f>VLOOKUP($B1423&amp;$C1423&amp;$D1423,HFE!$A$3:$AJ$1048576,CO$1,0)</f>
        <v>0</v>
      </c>
      <c r="CP1423" s="2">
        <f t="shared" si="773"/>
        <v>0</v>
      </c>
      <c r="CQ1423" s="1">
        <f>VLOOKUP($B1423&amp;$C1423&amp;$D1423,Staqo!$A$3:$AJ$1048576,CQ$1,0)</f>
        <v>0</v>
      </c>
      <c r="CR1423" s="1">
        <f>VLOOKUP($B1423&amp;$C1423&amp;$D1423,HFE!$A$3:$AJ$1048576,CR$1,0)</f>
        <v>0</v>
      </c>
      <c r="CS1423" s="2">
        <f t="shared" si="774"/>
        <v>0</v>
      </c>
      <c r="CT1423" s="1"/>
      <c r="CU1423" s="1"/>
      <c r="CV1423" s="2"/>
    </row>
    <row r="1424" hidden="1" spans="1:100">
      <c r="A1424" s="1" t="s">
        <v>95</v>
      </c>
      <c r="B1424" s="1" t="s">
        <v>96</v>
      </c>
      <c r="C1424" s="3">
        <v>44590</v>
      </c>
      <c r="D1424" s="1" t="s">
        <v>103</v>
      </c>
      <c r="E1424" s="1">
        <f>VLOOKUP($B1424&amp;$C1424&amp;$D1424,Staqo!$A$3:$AJ$1048576,E$1,0)</f>
        <v>5.70968</v>
      </c>
      <c r="F1424" s="1" t="e">
        <f>VLOOKUP($B1424&amp;$C1424&amp;$D1424,HFE!$A$3:$AJ$1048576,F$1,0)</f>
        <v>#REF!</v>
      </c>
      <c r="G1424" s="2" t="e">
        <f t="shared" si="744"/>
        <v>#REF!</v>
      </c>
      <c r="H1424" s="1">
        <f>VLOOKUP($B1424&amp;$C1424&amp;$D1424,Staqo!$A$3:$AJ$1048576,H$1,0)</f>
        <v>6.75888</v>
      </c>
      <c r="I1424" s="1" t="e">
        <f>VLOOKUP($B1424&amp;$C1424&amp;$D1424,HFE!$A$3:$AJ$1048576,I$1,0)</f>
        <v>#REF!</v>
      </c>
      <c r="J1424" s="2" t="e">
        <f t="shared" si="745"/>
        <v>#REF!</v>
      </c>
      <c r="K1424" s="1">
        <f>VLOOKUP($B1424&amp;$C1424&amp;$D1424,Staqo!$A$3:$AJ$1048576,K$1,0)</f>
        <v>7448.83</v>
      </c>
      <c r="L1424" s="1" t="e">
        <f>VLOOKUP($B1424&amp;$C1424&amp;$D1424,HFE!$A$3:$AJ$1048576,L$1,0)</f>
        <v>#REF!</v>
      </c>
      <c r="M1424" s="2" t="e">
        <f t="shared" si="746"/>
        <v>#REF!</v>
      </c>
      <c r="N1424" s="1">
        <f>VLOOKUP($B1424&amp;$C1424&amp;$D1424,Staqo!$A$3:$AJ$1048576,N$1,0)</f>
        <v>5580</v>
      </c>
      <c r="O1424" s="1">
        <f>VLOOKUP($B1424&amp;$C1424&amp;$D1424,HFE!$A$3:$AJ$1048576,O$1,0)</f>
        <v>0</v>
      </c>
      <c r="P1424" s="2">
        <f t="shared" si="747"/>
        <v>-5580</v>
      </c>
      <c r="Q1424" s="1">
        <f>VLOOKUP($B1424&amp;$C1424&amp;$D1424,Staqo!$A$3:$AJ$1048576,Q$1,0)</f>
        <v>5529.93</v>
      </c>
      <c r="R1424" s="1">
        <f>VLOOKUP($B1424&amp;$C1424&amp;$D1424,HFE!$A$3:$AJ$1048576,R$1,0)</f>
        <v>0</v>
      </c>
      <c r="S1424" s="2">
        <f t="shared" si="748"/>
        <v>-5529.93</v>
      </c>
      <c r="T1424" s="1">
        <f>VLOOKUP($B1424&amp;$C1424&amp;$D1424,Staqo!$A$3:$AJ$1048576,T$1,0)</f>
        <v>0.749111</v>
      </c>
      <c r="U1424" s="1" t="e">
        <f>VLOOKUP($B1424&amp;$C1424&amp;$D1424,HFE!$A$3:$AJ$1048576,U$1,0)</f>
        <v>#REF!</v>
      </c>
      <c r="V1424" s="2" t="e">
        <f t="shared" si="749"/>
        <v>#REF!</v>
      </c>
      <c r="W1424" s="1">
        <f>VLOOKUP($B1424&amp;$C1424&amp;$D1424,Staqo!$A$3:$AJ$1048576,W$1,0)</f>
        <v>0.742389</v>
      </c>
      <c r="X1424" s="1" t="e">
        <f>VLOOKUP($B1424&amp;$C1424&amp;$D1424,HFE!$A$3:$AJ$1048576,X$1,0)</f>
        <v>#REF!</v>
      </c>
      <c r="Y1424" s="2" t="e">
        <f t="shared" si="750"/>
        <v>#REF!</v>
      </c>
      <c r="Z1424" s="4">
        <f>VLOOKUP($B1424&amp;$C1424&amp;$D1424,Staqo!$A$3:$AJ$1048576,Z$1,0)</f>
        <v>100</v>
      </c>
      <c r="AA1424" s="4">
        <f>VLOOKUP($B1424&amp;$C1424&amp;$D1424,HFE!$A$3:$AJ$1048576,AA$1,0)</f>
        <v>0</v>
      </c>
      <c r="AB1424" s="5">
        <f t="shared" si="751"/>
        <v>-100</v>
      </c>
      <c r="AC1424" s="1">
        <f>VLOOKUP($B1424&amp;$C1424&amp;$D1424,Staqo!$A$3:$AJ$1048576,AC$1,0)</f>
        <v>100</v>
      </c>
      <c r="AD1424" s="1">
        <f>VLOOKUP($B1424&amp;$C1424&amp;$D1424,HFE!$A$3:$AJ$1048576,AD$1,0)*100</f>
        <v>100</v>
      </c>
      <c r="AE1424" s="2">
        <f t="shared" si="752"/>
        <v>0</v>
      </c>
      <c r="AF1424" s="1">
        <f>VLOOKUP($B1424&amp;$C1424&amp;$D1424,Staqo!$A$3:$AJ$1048576,AF$1,0)</f>
        <v>100</v>
      </c>
      <c r="AG1424" s="1">
        <f>VLOOKUP($B1424&amp;$C1424&amp;$D1424,HFE!$A$3:$AJ$1048576,AG$1,0)*100</f>
        <v>100</v>
      </c>
      <c r="AH1424" s="2">
        <f t="shared" si="753"/>
        <v>0</v>
      </c>
      <c r="AI1424" s="1">
        <f>VLOOKUP($B1424&amp;$C1424&amp;$D1424,Staqo!$A$3:$AJ$1048576,AI$1,0)</f>
        <v>0.232061</v>
      </c>
      <c r="AJ1424" s="1" t="e">
        <f>VLOOKUP($B1424&amp;$C1424&amp;$D1424,HFE!$A$3:$AJ$1048576,AJ$1,0)</f>
        <v>#REF!</v>
      </c>
      <c r="AK1424" s="2" t="e">
        <f t="shared" si="754"/>
        <v>#REF!</v>
      </c>
      <c r="AL1424" s="1">
        <f>VLOOKUP($B1424&amp;$C1424&amp;$D1424,Staqo!$A$3:$AJ$1048576,AL$1,0)</f>
        <v>0.210965</v>
      </c>
      <c r="AM1424" s="1" t="e">
        <f>VLOOKUP($B1424&amp;$C1424&amp;$D1424,HFE!$A$3:$AJ$1048576,AM$1,0)</f>
        <v>#REF!</v>
      </c>
      <c r="AN1424" s="2" t="e">
        <f t="shared" si="755"/>
        <v>#REF!</v>
      </c>
      <c r="AO1424" s="1">
        <f>VLOOKUP($B1424&amp;$C1424&amp;$D1424,Staqo!$A$3:$AJ$1048576,AO$1,0)</f>
        <v>0.229979</v>
      </c>
      <c r="AP1424" s="1" t="e">
        <f>VLOOKUP($B1424&amp;$C1424&amp;$D1424,HFE!$A$3:$AJ$1048576,AP$1,0)</f>
        <v>#REF!</v>
      </c>
      <c r="AQ1424" s="2" t="e">
        <f t="shared" si="756"/>
        <v>#REF!</v>
      </c>
      <c r="AR1424" s="1">
        <f>VLOOKUP($B1424&amp;$C1424&amp;$D1424,Staqo!$A$3:$AJ$1048576,AR$1,0)</f>
        <v>0.209072</v>
      </c>
      <c r="AS1424" s="1" t="e">
        <f>VLOOKUP($B1424&amp;$C1424&amp;$D1424,HFE!$A$3:$AJ$1048576,AS$1,0)</f>
        <v>#REF!</v>
      </c>
      <c r="AT1424" s="2" t="e">
        <f t="shared" si="757"/>
        <v>#REF!</v>
      </c>
      <c r="AU1424" s="1">
        <f>VLOOKUP($B1424&amp;$C1424&amp;$D1424,Staqo!$A$3:$AJ$1048576,AU$1,0)</f>
        <v>96.6173</v>
      </c>
      <c r="AV1424" s="1">
        <f>VLOOKUP($B1424&amp;$C1424&amp;$D1424,HFE!$A$3:$AJ$1048576,AV$1,0)</f>
        <v>0</v>
      </c>
      <c r="AW1424" s="2">
        <f t="shared" si="758"/>
        <v>-96.6173</v>
      </c>
      <c r="AX1424" s="4">
        <f>VLOOKUP($B1424&amp;$C1424&amp;$D1424,Staqo!$A$3:$AJ$1048576,AX$1,0)</f>
        <v>12</v>
      </c>
      <c r="AY1424" s="4">
        <f>VLOOKUP($B1424&amp;$C1424&amp;$D1424,HFE!$A$3:$AJ$1048576,AY$1,0)</f>
        <v>12</v>
      </c>
      <c r="AZ1424" s="5">
        <f t="shared" si="759"/>
        <v>0</v>
      </c>
      <c r="BA1424" s="1">
        <f>VLOOKUP($B1424&amp;$C1424&amp;$D1424,Staqo!$A$3:$AJ$1048576,BA$1,0)</f>
        <v>0</v>
      </c>
      <c r="BB1424" s="1">
        <f>VLOOKUP($B1424&amp;$C1424&amp;$D1424,HFE!$A$3:$AJ$1048576,BB$1,0)</f>
        <v>0</v>
      </c>
      <c r="BC1424" s="2">
        <f t="shared" si="760"/>
        <v>0</v>
      </c>
      <c r="BD1424" s="1">
        <f>VLOOKUP($B1424&amp;$C1424&amp;$D1424,Staqo!$A$3:$AJ$1048576,BD$1,0)</f>
        <v>0</v>
      </c>
      <c r="BE1424" s="1">
        <f>VLOOKUP($B1424&amp;$C1424&amp;$D1424,HFE!$A$3:$AJ$1048576,BE$1,0)</f>
        <v>0</v>
      </c>
      <c r="BF1424" s="2">
        <f t="shared" si="761"/>
        <v>0</v>
      </c>
      <c r="BG1424" s="1">
        <f>VLOOKUP($B1424&amp;$C1424&amp;$D1424,Staqo!$A$3:$AJ$1048576,BG$1,0)</f>
        <v>0</v>
      </c>
      <c r="BH1424" s="1">
        <f>VLOOKUP($B1424&amp;$C1424&amp;$D1424,HFE!$A$3:$AJ$1048576,BH$1,0)</f>
        <v>0</v>
      </c>
      <c r="BI1424" s="2">
        <f t="shared" si="762"/>
        <v>0</v>
      </c>
      <c r="BJ1424" s="1">
        <f>VLOOKUP($B1424&amp;$C1424&amp;$D1424,Staqo!$A$3:$AJ$1048576,BJ$1,0)</f>
        <v>0</v>
      </c>
      <c r="BK1424" s="1">
        <f>VLOOKUP($B1424&amp;$C1424&amp;$D1424,HFE!$A$3:$AJ$1048576,BK$1,0)</f>
        <v>0</v>
      </c>
      <c r="BL1424" s="2">
        <f t="shared" si="763"/>
        <v>0</v>
      </c>
      <c r="BM1424" s="1">
        <f>VLOOKUP($B1424&amp;$C1424&amp;$D1424,Staqo!$A$3:$AJ$1048576,BM$1,0)</f>
        <v>0</v>
      </c>
      <c r="BN1424" s="1">
        <f>VLOOKUP($B1424&amp;$C1424&amp;$D1424,HFE!$A$3:$AJ$1048576,BN$1,0)</f>
        <v>0</v>
      </c>
      <c r="BO1424" s="2">
        <f t="shared" si="764"/>
        <v>0</v>
      </c>
      <c r="BP1424" s="1">
        <f>VLOOKUP($B1424&amp;$C1424&amp;$D1424,Staqo!$A$3:$AJ$1048576,BP$1,0)</f>
        <v>0</v>
      </c>
      <c r="BQ1424" s="1">
        <f>VLOOKUP($B1424&amp;$C1424&amp;$D1424,HFE!$A$3:$AJ$1048576,BQ$1,0)</f>
        <v>0</v>
      </c>
      <c r="BR1424" s="2">
        <f t="shared" si="765"/>
        <v>0</v>
      </c>
      <c r="BS1424" s="1">
        <f>VLOOKUP($B1424&amp;$C1424&amp;$D1424,Staqo!$A$3:$AJ$1048576,BS$1,0)</f>
        <v>0</v>
      </c>
      <c r="BT1424" s="1">
        <f>VLOOKUP($B1424&amp;$C1424&amp;$D1424,HFE!$A$3:$AJ$1048576,BT$1,0)</f>
        <v>0</v>
      </c>
      <c r="BU1424" s="2">
        <f t="shared" si="766"/>
        <v>0</v>
      </c>
      <c r="BV1424" s="1">
        <f>VLOOKUP($B1424&amp;$C1424&amp;$D1424,Staqo!$A$3:$AJ$1048576,BV$1,0)</f>
        <v>0</v>
      </c>
      <c r="BW1424" s="1">
        <f>VLOOKUP($B1424&amp;$C1424&amp;$D1424,HFE!$A$3:$AJ$1048576,BW$1,0)</f>
        <v>0</v>
      </c>
      <c r="BX1424" s="2">
        <f t="shared" si="767"/>
        <v>0</v>
      </c>
      <c r="BY1424" s="1">
        <f>VLOOKUP($B1424&amp;$C1424&amp;$D1424,Staqo!$A$3:$AJ$1048576,BY$1,0)</f>
        <v>0</v>
      </c>
      <c r="BZ1424" s="1">
        <f>VLOOKUP($B1424&amp;$C1424&amp;$D1424,HFE!$A$3:$AJ$1048576,BZ$1,0)</f>
        <v>0</v>
      </c>
      <c r="CA1424" s="2">
        <f t="shared" si="768"/>
        <v>0</v>
      </c>
      <c r="CB1424" s="1">
        <f>VLOOKUP($B1424&amp;$C1424&amp;$D1424,Staqo!$A$3:$AJ$1048576,CB$1,0)</f>
        <v>0</v>
      </c>
      <c r="CC1424" s="1">
        <f>VLOOKUP($B1424&amp;$C1424&amp;$D1424,HFE!$A$3:$AJ$1048576,CC$1,0)</f>
        <v>0</v>
      </c>
      <c r="CD1424" s="2">
        <f t="shared" si="769"/>
        <v>0</v>
      </c>
      <c r="CE1424" s="1">
        <f>VLOOKUP($B1424&amp;$C1424&amp;$D1424,Staqo!$A$3:$AJ$1048576,CE$1,0)</f>
        <v>0</v>
      </c>
      <c r="CF1424" s="1">
        <f>VLOOKUP($B1424&amp;$C1424&amp;$D1424,HFE!$A$3:$AJ$1048576,CF$1,0)</f>
        <v>0</v>
      </c>
      <c r="CG1424" s="2">
        <f t="shared" si="770"/>
        <v>0</v>
      </c>
      <c r="CH1424" s="1">
        <f>VLOOKUP($B1424&amp;$C1424&amp;$D1424,Staqo!$A$3:$AJ$1048576,CH$1,0)</f>
        <v>0</v>
      </c>
      <c r="CI1424" s="1">
        <f>VLOOKUP($B1424&amp;$C1424&amp;$D1424,HFE!$A$3:$AJ$1048576,CI$1,0)</f>
        <v>0</v>
      </c>
      <c r="CJ1424" s="2">
        <f t="shared" si="771"/>
        <v>0</v>
      </c>
      <c r="CK1424" s="1">
        <f>VLOOKUP($B1424&amp;$C1424&amp;$D1424,Staqo!$A$3:$AJ$1048576,CK$1,0)</f>
        <v>0</v>
      </c>
      <c r="CL1424" s="1">
        <f>VLOOKUP($B1424&amp;$C1424&amp;$D1424,HFE!$A$3:$AJ$1048576,CL$1,0)</f>
        <v>0</v>
      </c>
      <c r="CM1424" s="2">
        <f t="shared" si="772"/>
        <v>0</v>
      </c>
      <c r="CN1424" s="1">
        <f>VLOOKUP($B1424&amp;$C1424&amp;$D1424,Staqo!$A$3:$AJ$1048576,CN$1,0)</f>
        <v>0</v>
      </c>
      <c r="CO1424" s="1">
        <f>VLOOKUP($B1424&amp;$C1424&amp;$D1424,HFE!$A$3:$AJ$1048576,CO$1,0)</f>
        <v>0</v>
      </c>
      <c r="CP1424" s="2">
        <f t="shared" si="773"/>
        <v>0</v>
      </c>
      <c r="CQ1424" s="1">
        <f>VLOOKUP($B1424&amp;$C1424&amp;$D1424,Staqo!$A$3:$AJ$1048576,CQ$1,0)</f>
        <v>0</v>
      </c>
      <c r="CR1424" s="1">
        <f>VLOOKUP($B1424&amp;$C1424&amp;$D1424,HFE!$A$3:$AJ$1048576,CR$1,0)</f>
        <v>0</v>
      </c>
      <c r="CS1424" s="2">
        <f t="shared" si="774"/>
        <v>0</v>
      </c>
      <c r="CT1424" s="1"/>
      <c r="CU1424" s="1"/>
      <c r="CV1424" s="2"/>
    </row>
    <row r="1425" hidden="1" spans="1:100">
      <c r="A1425" s="1" t="s">
        <v>95</v>
      </c>
      <c r="B1425" s="1" t="s">
        <v>96</v>
      </c>
      <c r="C1425" s="3">
        <v>44590</v>
      </c>
      <c r="D1425" s="1" t="s">
        <v>104</v>
      </c>
      <c r="E1425" s="1">
        <f>VLOOKUP($B1425&amp;$C1425&amp;$D1425,Staqo!$A$3:$AJ$1048576,E$1,0)</f>
        <v>5.70968</v>
      </c>
      <c r="F1425" s="1" t="e">
        <f>VLOOKUP($B1425&amp;$C1425&amp;$D1425,HFE!$A$3:$AJ$1048576,F$1,0)</f>
        <v>#REF!</v>
      </c>
      <c r="G1425" s="2" t="e">
        <f t="shared" si="744"/>
        <v>#REF!</v>
      </c>
      <c r="H1425" s="1">
        <f>VLOOKUP($B1425&amp;$C1425&amp;$D1425,Staqo!$A$3:$AJ$1048576,H$1,0)</f>
        <v>6.75888</v>
      </c>
      <c r="I1425" s="1" t="e">
        <f>VLOOKUP($B1425&amp;$C1425&amp;$D1425,HFE!$A$3:$AJ$1048576,I$1,0)</f>
        <v>#REF!</v>
      </c>
      <c r="J1425" s="2" t="e">
        <f t="shared" si="745"/>
        <v>#REF!</v>
      </c>
      <c r="K1425" s="1">
        <f>VLOOKUP($B1425&amp;$C1425&amp;$D1425,Staqo!$A$3:$AJ$1048576,K$1,0)</f>
        <v>7448.83</v>
      </c>
      <c r="L1425" s="1" t="e">
        <f>VLOOKUP($B1425&amp;$C1425&amp;$D1425,HFE!$A$3:$AJ$1048576,L$1,0)</f>
        <v>#REF!</v>
      </c>
      <c r="M1425" s="2" t="e">
        <f t="shared" si="746"/>
        <v>#REF!</v>
      </c>
      <c r="N1425" s="1">
        <f>VLOOKUP($B1425&amp;$C1425&amp;$D1425,Staqo!$A$3:$AJ$1048576,N$1,0)</f>
        <v>5780</v>
      </c>
      <c r="O1425" s="1">
        <f>VLOOKUP($B1425&amp;$C1425&amp;$D1425,HFE!$A$3:$AJ$1048576,O$1,0)</f>
        <v>0</v>
      </c>
      <c r="P1425" s="2">
        <f t="shared" si="747"/>
        <v>-5780</v>
      </c>
      <c r="Q1425" s="1">
        <f>VLOOKUP($B1425&amp;$C1425&amp;$D1425,Staqo!$A$3:$AJ$1048576,Q$1,0)</f>
        <v>5728.13</v>
      </c>
      <c r="R1425" s="1">
        <f>VLOOKUP($B1425&amp;$C1425&amp;$D1425,HFE!$A$3:$AJ$1048576,R$1,0)</f>
        <v>0</v>
      </c>
      <c r="S1425" s="2">
        <f t="shared" si="748"/>
        <v>-5728.13</v>
      </c>
      <c r="T1425" s="1">
        <f>VLOOKUP($B1425&amp;$C1425&amp;$D1425,Staqo!$A$3:$AJ$1048576,T$1,0)</f>
        <v>0.775961</v>
      </c>
      <c r="U1425" s="1" t="e">
        <f>VLOOKUP($B1425&amp;$C1425&amp;$D1425,HFE!$A$3:$AJ$1048576,U$1,0)</f>
        <v>#REF!</v>
      </c>
      <c r="V1425" s="2" t="e">
        <f t="shared" si="749"/>
        <v>#REF!</v>
      </c>
      <c r="W1425" s="1">
        <f>VLOOKUP($B1425&amp;$C1425&amp;$D1425,Staqo!$A$3:$AJ$1048576,W$1,0)</f>
        <v>0.768998</v>
      </c>
      <c r="X1425" s="1" t="e">
        <f>VLOOKUP($B1425&amp;$C1425&amp;$D1425,HFE!$A$3:$AJ$1048576,X$1,0)</f>
        <v>#REF!</v>
      </c>
      <c r="Y1425" s="2" t="e">
        <f t="shared" si="750"/>
        <v>#REF!</v>
      </c>
      <c r="Z1425" s="4">
        <f>VLOOKUP($B1425&amp;$C1425&amp;$D1425,Staqo!$A$3:$AJ$1048576,Z$1,0)</f>
        <v>100</v>
      </c>
      <c r="AA1425" s="4">
        <f>VLOOKUP($B1425&amp;$C1425&amp;$D1425,HFE!$A$3:$AJ$1048576,AA$1,0)</f>
        <v>0</v>
      </c>
      <c r="AB1425" s="5">
        <f t="shared" si="751"/>
        <v>-100</v>
      </c>
      <c r="AC1425" s="1">
        <f>VLOOKUP($B1425&amp;$C1425&amp;$D1425,Staqo!$A$3:$AJ$1048576,AC$1,0)</f>
        <v>100</v>
      </c>
      <c r="AD1425" s="1">
        <f>VLOOKUP($B1425&amp;$C1425&amp;$D1425,HFE!$A$3:$AJ$1048576,AD$1,0)*100</f>
        <v>100</v>
      </c>
      <c r="AE1425" s="2">
        <f t="shared" si="752"/>
        <v>0</v>
      </c>
      <c r="AF1425" s="1">
        <f>VLOOKUP($B1425&amp;$C1425&amp;$D1425,Staqo!$A$3:$AJ$1048576,AF$1,0)</f>
        <v>100</v>
      </c>
      <c r="AG1425" s="1">
        <f>VLOOKUP($B1425&amp;$C1425&amp;$D1425,HFE!$A$3:$AJ$1048576,AG$1,0)*100</f>
        <v>100</v>
      </c>
      <c r="AH1425" s="2">
        <f t="shared" si="753"/>
        <v>0</v>
      </c>
      <c r="AI1425" s="1">
        <f>VLOOKUP($B1425&amp;$C1425&amp;$D1425,Staqo!$A$3:$AJ$1048576,AI$1,0)</f>
        <v>0.240379</v>
      </c>
      <c r="AJ1425" s="1" t="e">
        <f>VLOOKUP($B1425&amp;$C1425&amp;$D1425,HFE!$A$3:$AJ$1048576,AJ$1,0)</f>
        <v>#REF!</v>
      </c>
      <c r="AK1425" s="2" t="e">
        <f t="shared" si="754"/>
        <v>#REF!</v>
      </c>
      <c r="AL1425" s="1">
        <f>VLOOKUP($B1425&amp;$C1425&amp;$D1425,Staqo!$A$3:$AJ$1048576,AL$1,0)</f>
        <v>0.218526</v>
      </c>
      <c r="AM1425" s="1" t="e">
        <f>VLOOKUP($B1425&amp;$C1425&amp;$D1425,HFE!$A$3:$AJ$1048576,AM$1,0)</f>
        <v>#REF!</v>
      </c>
      <c r="AN1425" s="2" t="e">
        <f t="shared" si="755"/>
        <v>#REF!</v>
      </c>
      <c r="AO1425" s="1">
        <f>VLOOKUP($B1425&amp;$C1425&amp;$D1425,Staqo!$A$3:$AJ$1048576,AO$1,0)</f>
        <v>0.238222</v>
      </c>
      <c r="AP1425" s="1" t="e">
        <f>VLOOKUP($B1425&amp;$C1425&amp;$D1425,HFE!$A$3:$AJ$1048576,AP$1,0)</f>
        <v>#REF!</v>
      </c>
      <c r="AQ1425" s="2" t="e">
        <f t="shared" si="756"/>
        <v>#REF!</v>
      </c>
      <c r="AR1425" s="1">
        <f>VLOOKUP($B1425&amp;$C1425&amp;$D1425,Staqo!$A$3:$AJ$1048576,AR$1,0)</f>
        <v>0.216565</v>
      </c>
      <c r="AS1425" s="1" t="e">
        <f>VLOOKUP($B1425&amp;$C1425&amp;$D1425,HFE!$A$3:$AJ$1048576,AS$1,0)</f>
        <v>#REF!</v>
      </c>
      <c r="AT1425" s="2" t="e">
        <f t="shared" si="757"/>
        <v>#REF!</v>
      </c>
      <c r="AU1425" s="1">
        <f>VLOOKUP($B1425&amp;$C1425&amp;$D1425,Staqo!$A$3:$AJ$1048576,AU$1,0)</f>
        <v>96.9953</v>
      </c>
      <c r="AV1425" s="1">
        <f>VLOOKUP($B1425&amp;$C1425&amp;$D1425,HFE!$A$3:$AJ$1048576,AV$1,0)</f>
        <v>0</v>
      </c>
      <c r="AW1425" s="2">
        <f t="shared" si="758"/>
        <v>-96.9953</v>
      </c>
      <c r="AX1425" s="4">
        <f>VLOOKUP($B1425&amp;$C1425&amp;$D1425,Staqo!$A$3:$AJ$1048576,AX$1,0)</f>
        <v>12</v>
      </c>
      <c r="AY1425" s="4">
        <f>VLOOKUP($B1425&amp;$C1425&amp;$D1425,HFE!$A$3:$AJ$1048576,AY$1,0)</f>
        <v>12</v>
      </c>
      <c r="AZ1425" s="5">
        <f t="shared" si="759"/>
        <v>0</v>
      </c>
      <c r="BA1425" s="1">
        <f>VLOOKUP($B1425&amp;$C1425&amp;$D1425,Staqo!$A$3:$AJ$1048576,BA$1,0)</f>
        <v>0</v>
      </c>
      <c r="BB1425" s="1">
        <f>VLOOKUP($B1425&amp;$C1425&amp;$D1425,HFE!$A$3:$AJ$1048576,BB$1,0)</f>
        <v>0</v>
      </c>
      <c r="BC1425" s="2">
        <f t="shared" si="760"/>
        <v>0</v>
      </c>
      <c r="BD1425" s="1">
        <f>VLOOKUP($B1425&amp;$C1425&amp;$D1425,Staqo!$A$3:$AJ$1048576,BD$1,0)</f>
        <v>0</v>
      </c>
      <c r="BE1425" s="1">
        <f>VLOOKUP($B1425&amp;$C1425&amp;$D1425,HFE!$A$3:$AJ$1048576,BE$1,0)</f>
        <v>0</v>
      </c>
      <c r="BF1425" s="2">
        <f t="shared" si="761"/>
        <v>0</v>
      </c>
      <c r="BG1425" s="1">
        <f>VLOOKUP($B1425&amp;$C1425&amp;$D1425,Staqo!$A$3:$AJ$1048576,BG$1,0)</f>
        <v>0</v>
      </c>
      <c r="BH1425" s="1">
        <f>VLOOKUP($B1425&amp;$C1425&amp;$D1425,HFE!$A$3:$AJ$1048576,BH$1,0)</f>
        <v>0</v>
      </c>
      <c r="BI1425" s="2">
        <f t="shared" si="762"/>
        <v>0</v>
      </c>
      <c r="BJ1425" s="1">
        <f>VLOOKUP($B1425&amp;$C1425&amp;$D1425,Staqo!$A$3:$AJ$1048576,BJ$1,0)</f>
        <v>0</v>
      </c>
      <c r="BK1425" s="1">
        <f>VLOOKUP($B1425&amp;$C1425&amp;$D1425,HFE!$A$3:$AJ$1048576,BK$1,0)</f>
        <v>0</v>
      </c>
      <c r="BL1425" s="2">
        <f t="shared" si="763"/>
        <v>0</v>
      </c>
      <c r="BM1425" s="1">
        <f>VLOOKUP($B1425&amp;$C1425&amp;$D1425,Staqo!$A$3:$AJ$1048576,BM$1,0)</f>
        <v>0</v>
      </c>
      <c r="BN1425" s="1">
        <f>VLOOKUP($B1425&amp;$C1425&amp;$D1425,HFE!$A$3:$AJ$1048576,BN$1,0)</f>
        <v>0</v>
      </c>
      <c r="BO1425" s="2">
        <f t="shared" si="764"/>
        <v>0</v>
      </c>
      <c r="BP1425" s="1">
        <f>VLOOKUP($B1425&amp;$C1425&amp;$D1425,Staqo!$A$3:$AJ$1048576,BP$1,0)</f>
        <v>0</v>
      </c>
      <c r="BQ1425" s="1">
        <f>VLOOKUP($B1425&amp;$C1425&amp;$D1425,HFE!$A$3:$AJ$1048576,BQ$1,0)</f>
        <v>0</v>
      </c>
      <c r="BR1425" s="2">
        <f t="shared" si="765"/>
        <v>0</v>
      </c>
      <c r="BS1425" s="1">
        <f>VLOOKUP($B1425&amp;$C1425&amp;$D1425,Staqo!$A$3:$AJ$1048576,BS$1,0)</f>
        <v>0</v>
      </c>
      <c r="BT1425" s="1">
        <f>VLOOKUP($B1425&amp;$C1425&amp;$D1425,HFE!$A$3:$AJ$1048576,BT$1,0)</f>
        <v>0</v>
      </c>
      <c r="BU1425" s="2">
        <f t="shared" si="766"/>
        <v>0</v>
      </c>
      <c r="BV1425" s="1">
        <f>VLOOKUP($B1425&amp;$C1425&amp;$D1425,Staqo!$A$3:$AJ$1048576,BV$1,0)</f>
        <v>0</v>
      </c>
      <c r="BW1425" s="1">
        <f>VLOOKUP($B1425&amp;$C1425&amp;$D1425,HFE!$A$3:$AJ$1048576,BW$1,0)</f>
        <v>0</v>
      </c>
      <c r="BX1425" s="2">
        <f t="shared" si="767"/>
        <v>0</v>
      </c>
      <c r="BY1425" s="1">
        <f>VLOOKUP($B1425&amp;$C1425&amp;$D1425,Staqo!$A$3:$AJ$1048576,BY$1,0)</f>
        <v>0</v>
      </c>
      <c r="BZ1425" s="1">
        <f>VLOOKUP($B1425&amp;$C1425&amp;$D1425,HFE!$A$3:$AJ$1048576,BZ$1,0)</f>
        <v>0</v>
      </c>
      <c r="CA1425" s="2">
        <f t="shared" si="768"/>
        <v>0</v>
      </c>
      <c r="CB1425" s="1">
        <f>VLOOKUP($B1425&amp;$C1425&amp;$D1425,Staqo!$A$3:$AJ$1048576,CB$1,0)</f>
        <v>0</v>
      </c>
      <c r="CC1425" s="1">
        <f>VLOOKUP($B1425&amp;$C1425&amp;$D1425,HFE!$A$3:$AJ$1048576,CC$1,0)</f>
        <v>0</v>
      </c>
      <c r="CD1425" s="2">
        <f t="shared" si="769"/>
        <v>0</v>
      </c>
      <c r="CE1425" s="1">
        <f>VLOOKUP($B1425&amp;$C1425&amp;$D1425,Staqo!$A$3:$AJ$1048576,CE$1,0)</f>
        <v>0</v>
      </c>
      <c r="CF1425" s="1">
        <f>VLOOKUP($B1425&amp;$C1425&amp;$D1425,HFE!$A$3:$AJ$1048576,CF$1,0)</f>
        <v>0</v>
      </c>
      <c r="CG1425" s="2">
        <f t="shared" si="770"/>
        <v>0</v>
      </c>
      <c r="CH1425" s="1">
        <f>VLOOKUP($B1425&amp;$C1425&amp;$D1425,Staqo!$A$3:$AJ$1048576,CH$1,0)</f>
        <v>0</v>
      </c>
      <c r="CI1425" s="1">
        <f>VLOOKUP($B1425&amp;$C1425&amp;$D1425,HFE!$A$3:$AJ$1048576,CI$1,0)</f>
        <v>0</v>
      </c>
      <c r="CJ1425" s="2">
        <f t="shared" si="771"/>
        <v>0</v>
      </c>
      <c r="CK1425" s="1">
        <f>VLOOKUP($B1425&amp;$C1425&amp;$D1425,Staqo!$A$3:$AJ$1048576,CK$1,0)</f>
        <v>0</v>
      </c>
      <c r="CL1425" s="1">
        <f>VLOOKUP($B1425&amp;$C1425&amp;$D1425,HFE!$A$3:$AJ$1048576,CL$1,0)</f>
        <v>0</v>
      </c>
      <c r="CM1425" s="2">
        <f t="shared" si="772"/>
        <v>0</v>
      </c>
      <c r="CN1425" s="1">
        <f>VLOOKUP($B1425&amp;$C1425&amp;$D1425,Staqo!$A$3:$AJ$1048576,CN$1,0)</f>
        <v>0</v>
      </c>
      <c r="CO1425" s="1">
        <f>VLOOKUP($B1425&amp;$C1425&amp;$D1425,HFE!$A$3:$AJ$1048576,CO$1,0)</f>
        <v>0</v>
      </c>
      <c r="CP1425" s="2">
        <f t="shared" si="773"/>
        <v>0</v>
      </c>
      <c r="CQ1425" s="1">
        <f>VLOOKUP($B1425&amp;$C1425&amp;$D1425,Staqo!$A$3:$AJ$1048576,CQ$1,0)</f>
        <v>0</v>
      </c>
      <c r="CR1425" s="1">
        <f>VLOOKUP($B1425&amp;$C1425&amp;$D1425,HFE!$A$3:$AJ$1048576,CR$1,0)</f>
        <v>0</v>
      </c>
      <c r="CS1425" s="2">
        <f t="shared" si="774"/>
        <v>0</v>
      </c>
      <c r="CT1425" s="1"/>
      <c r="CU1425" s="1"/>
      <c r="CV1425" s="2"/>
    </row>
    <row r="1426" hidden="1" spans="1:100">
      <c r="A1426" s="1" t="s">
        <v>95</v>
      </c>
      <c r="B1426" s="1" t="s">
        <v>96</v>
      </c>
      <c r="C1426" s="3">
        <v>44590</v>
      </c>
      <c r="D1426" s="1" t="s">
        <v>105</v>
      </c>
      <c r="E1426" s="1">
        <f>VLOOKUP($B1426&amp;$C1426&amp;$D1426,Staqo!$A$3:$AJ$1048576,E$1,0)</f>
        <v>5.70968</v>
      </c>
      <c r="F1426" s="1" t="e">
        <f>VLOOKUP($B1426&amp;$C1426&amp;$D1426,HFE!$A$3:$AJ$1048576,F$1,0)</f>
        <v>#REF!</v>
      </c>
      <c r="G1426" s="2" t="e">
        <f t="shared" si="744"/>
        <v>#REF!</v>
      </c>
      <c r="H1426" s="1">
        <f>VLOOKUP($B1426&amp;$C1426&amp;$D1426,Staqo!$A$3:$AJ$1048576,H$1,0)</f>
        <v>6.75888</v>
      </c>
      <c r="I1426" s="1" t="e">
        <f>VLOOKUP($B1426&amp;$C1426&amp;$D1426,HFE!$A$3:$AJ$1048576,I$1,0)</f>
        <v>#REF!</v>
      </c>
      <c r="J1426" s="2" t="e">
        <f t="shared" si="745"/>
        <v>#REF!</v>
      </c>
      <c r="K1426" s="1">
        <f>VLOOKUP($B1426&amp;$C1426&amp;$D1426,Staqo!$A$3:$AJ$1048576,K$1,0)</f>
        <v>7448.83</v>
      </c>
      <c r="L1426" s="1" t="e">
        <f>VLOOKUP($B1426&amp;$C1426&amp;$D1426,HFE!$A$3:$AJ$1048576,L$1,0)</f>
        <v>#REF!</v>
      </c>
      <c r="M1426" s="2" t="e">
        <f t="shared" si="746"/>
        <v>#REF!</v>
      </c>
      <c r="N1426" s="1">
        <f>VLOOKUP($B1426&amp;$C1426&amp;$D1426,Staqo!$A$3:$AJ$1048576,N$1,0)</f>
        <v>5540</v>
      </c>
      <c r="O1426" s="1">
        <f>VLOOKUP($B1426&amp;$C1426&amp;$D1426,HFE!$A$3:$AJ$1048576,O$1,0)</f>
        <v>0</v>
      </c>
      <c r="P1426" s="2">
        <f t="shared" si="747"/>
        <v>-5540</v>
      </c>
      <c r="Q1426" s="1">
        <f>VLOOKUP($B1426&amp;$C1426&amp;$D1426,Staqo!$A$3:$AJ$1048576,Q$1,0)</f>
        <v>5490.29</v>
      </c>
      <c r="R1426" s="1">
        <f>VLOOKUP($B1426&amp;$C1426&amp;$D1426,HFE!$A$3:$AJ$1048576,R$1,0)</f>
        <v>0</v>
      </c>
      <c r="S1426" s="2">
        <f t="shared" si="748"/>
        <v>-5490.29</v>
      </c>
      <c r="T1426" s="1">
        <f>VLOOKUP($B1426&amp;$C1426&amp;$D1426,Staqo!$A$3:$AJ$1048576,T$1,0)</f>
        <v>0.743741</v>
      </c>
      <c r="U1426" s="1" t="e">
        <f>VLOOKUP($B1426&amp;$C1426&amp;$D1426,HFE!$A$3:$AJ$1048576,U$1,0)</f>
        <v>#REF!</v>
      </c>
      <c r="V1426" s="2" t="e">
        <f t="shared" si="749"/>
        <v>#REF!</v>
      </c>
      <c r="W1426" s="1">
        <f>VLOOKUP($B1426&amp;$C1426&amp;$D1426,Staqo!$A$3:$AJ$1048576,W$1,0)</f>
        <v>0.737067</v>
      </c>
      <c r="X1426" s="1" t="e">
        <f>VLOOKUP($B1426&amp;$C1426&amp;$D1426,HFE!$A$3:$AJ$1048576,X$1,0)</f>
        <v>#REF!</v>
      </c>
      <c r="Y1426" s="2" t="e">
        <f t="shared" si="750"/>
        <v>#REF!</v>
      </c>
      <c r="Z1426" s="4">
        <f>VLOOKUP($B1426&amp;$C1426&amp;$D1426,Staqo!$A$3:$AJ$1048576,Z$1,0)</f>
        <v>100</v>
      </c>
      <c r="AA1426" s="4">
        <f>VLOOKUP($B1426&amp;$C1426&amp;$D1426,HFE!$A$3:$AJ$1048576,AA$1,0)</f>
        <v>0</v>
      </c>
      <c r="AB1426" s="5">
        <f t="shared" si="751"/>
        <v>-100</v>
      </c>
      <c r="AC1426" s="1">
        <f>VLOOKUP($B1426&amp;$C1426&amp;$D1426,Staqo!$A$3:$AJ$1048576,AC$1,0)</f>
        <v>100</v>
      </c>
      <c r="AD1426" s="1">
        <f>VLOOKUP($B1426&amp;$C1426&amp;$D1426,HFE!$A$3:$AJ$1048576,AD$1,0)*100</f>
        <v>100</v>
      </c>
      <c r="AE1426" s="2">
        <f t="shared" si="752"/>
        <v>0</v>
      </c>
      <c r="AF1426" s="1">
        <f>VLOOKUP($B1426&amp;$C1426&amp;$D1426,Staqo!$A$3:$AJ$1048576,AF$1,0)</f>
        <v>100</v>
      </c>
      <c r="AG1426" s="1">
        <f>VLOOKUP($B1426&amp;$C1426&amp;$D1426,HFE!$A$3:$AJ$1048576,AG$1,0)*100</f>
        <v>100</v>
      </c>
      <c r="AH1426" s="2">
        <f t="shared" si="753"/>
        <v>0</v>
      </c>
      <c r="AI1426" s="1">
        <f>VLOOKUP($B1426&amp;$C1426&amp;$D1426,Staqo!$A$3:$AJ$1048576,AI$1,0)</f>
        <v>0.230398</v>
      </c>
      <c r="AJ1426" s="1" t="e">
        <f>VLOOKUP($B1426&amp;$C1426&amp;$D1426,HFE!$A$3:$AJ$1048576,AJ$1,0)</f>
        <v>#REF!</v>
      </c>
      <c r="AK1426" s="2" t="e">
        <f t="shared" si="754"/>
        <v>#REF!</v>
      </c>
      <c r="AL1426" s="1">
        <f>VLOOKUP($B1426&amp;$C1426&amp;$D1426,Staqo!$A$3:$AJ$1048576,AL$1,0)</f>
        <v>0.209452</v>
      </c>
      <c r="AM1426" s="1" t="e">
        <f>VLOOKUP($B1426&amp;$C1426&amp;$D1426,HFE!$A$3:$AJ$1048576,AM$1,0)</f>
        <v>#REF!</v>
      </c>
      <c r="AN1426" s="2" t="e">
        <f t="shared" si="755"/>
        <v>#REF!</v>
      </c>
      <c r="AO1426" s="1">
        <f>VLOOKUP($B1426&amp;$C1426&amp;$D1426,Staqo!$A$3:$AJ$1048576,AO$1,0)</f>
        <v>0.22833</v>
      </c>
      <c r="AP1426" s="1" t="e">
        <f>VLOOKUP($B1426&amp;$C1426&amp;$D1426,HFE!$A$3:$AJ$1048576,AP$1,0)</f>
        <v>#REF!</v>
      </c>
      <c r="AQ1426" s="2" t="e">
        <f t="shared" si="756"/>
        <v>#REF!</v>
      </c>
      <c r="AR1426" s="1">
        <f>VLOOKUP($B1426&amp;$C1426&amp;$D1426,Staqo!$A$3:$AJ$1048576,AR$1,0)</f>
        <v>0.207573</v>
      </c>
      <c r="AS1426" s="1" t="e">
        <f>VLOOKUP($B1426&amp;$C1426&amp;$D1426,HFE!$A$3:$AJ$1048576,AS$1,0)</f>
        <v>#REF!</v>
      </c>
      <c r="AT1426" s="2" t="e">
        <f t="shared" si="757"/>
        <v>#REF!</v>
      </c>
      <c r="AU1426" s="1">
        <f>VLOOKUP($B1426&amp;$C1426&amp;$D1426,Staqo!$A$3:$AJ$1048576,AU$1,0)</f>
        <v>97.3616</v>
      </c>
      <c r="AV1426" s="1">
        <f>VLOOKUP($B1426&amp;$C1426&amp;$D1426,HFE!$A$3:$AJ$1048576,AV$1,0)</f>
        <v>0</v>
      </c>
      <c r="AW1426" s="2">
        <f t="shared" si="758"/>
        <v>-97.3616</v>
      </c>
      <c r="AX1426" s="4">
        <f>VLOOKUP($B1426&amp;$C1426&amp;$D1426,Staqo!$A$3:$AJ$1048576,AX$1,0)</f>
        <v>12</v>
      </c>
      <c r="AY1426" s="4">
        <f>VLOOKUP($B1426&amp;$C1426&amp;$D1426,HFE!$A$3:$AJ$1048576,AY$1,0)</f>
        <v>12</v>
      </c>
      <c r="AZ1426" s="5">
        <f t="shared" si="759"/>
        <v>0</v>
      </c>
      <c r="BA1426" s="1">
        <f>VLOOKUP($B1426&amp;$C1426&amp;$D1426,Staqo!$A$3:$AJ$1048576,BA$1,0)</f>
        <v>0</v>
      </c>
      <c r="BB1426" s="1">
        <f>VLOOKUP($B1426&amp;$C1426&amp;$D1426,HFE!$A$3:$AJ$1048576,BB$1,0)</f>
        <v>0</v>
      </c>
      <c r="BC1426" s="2">
        <f t="shared" si="760"/>
        <v>0</v>
      </c>
      <c r="BD1426" s="1">
        <f>VLOOKUP($B1426&amp;$C1426&amp;$D1426,Staqo!$A$3:$AJ$1048576,BD$1,0)</f>
        <v>0</v>
      </c>
      <c r="BE1426" s="1">
        <f>VLOOKUP($B1426&amp;$C1426&amp;$D1426,HFE!$A$3:$AJ$1048576,BE$1,0)</f>
        <v>0</v>
      </c>
      <c r="BF1426" s="2">
        <f t="shared" si="761"/>
        <v>0</v>
      </c>
      <c r="BG1426" s="1">
        <f>VLOOKUP($B1426&amp;$C1426&amp;$D1426,Staqo!$A$3:$AJ$1048576,BG$1,0)</f>
        <v>0</v>
      </c>
      <c r="BH1426" s="1">
        <f>VLOOKUP($B1426&amp;$C1426&amp;$D1426,HFE!$A$3:$AJ$1048576,BH$1,0)</f>
        <v>0</v>
      </c>
      <c r="BI1426" s="2">
        <f t="shared" si="762"/>
        <v>0</v>
      </c>
      <c r="BJ1426" s="1">
        <f>VLOOKUP($B1426&amp;$C1426&amp;$D1426,Staqo!$A$3:$AJ$1048576,BJ$1,0)</f>
        <v>0</v>
      </c>
      <c r="BK1426" s="1">
        <f>VLOOKUP($B1426&amp;$C1426&amp;$D1426,HFE!$A$3:$AJ$1048576,BK$1,0)</f>
        <v>0</v>
      </c>
      <c r="BL1426" s="2">
        <f t="shared" si="763"/>
        <v>0</v>
      </c>
      <c r="BM1426" s="1">
        <f>VLOOKUP($B1426&amp;$C1426&amp;$D1426,Staqo!$A$3:$AJ$1048576,BM$1,0)</f>
        <v>0</v>
      </c>
      <c r="BN1426" s="1">
        <f>VLOOKUP($B1426&amp;$C1426&amp;$D1426,HFE!$A$3:$AJ$1048576,BN$1,0)</f>
        <v>0</v>
      </c>
      <c r="BO1426" s="2">
        <f t="shared" si="764"/>
        <v>0</v>
      </c>
      <c r="BP1426" s="1">
        <f>VLOOKUP($B1426&amp;$C1426&amp;$D1426,Staqo!$A$3:$AJ$1048576,BP$1,0)</f>
        <v>0</v>
      </c>
      <c r="BQ1426" s="1">
        <f>VLOOKUP($B1426&amp;$C1426&amp;$D1426,HFE!$A$3:$AJ$1048576,BQ$1,0)</f>
        <v>0</v>
      </c>
      <c r="BR1426" s="2">
        <f t="shared" si="765"/>
        <v>0</v>
      </c>
      <c r="BS1426" s="1">
        <f>VLOOKUP($B1426&amp;$C1426&amp;$D1426,Staqo!$A$3:$AJ$1048576,BS$1,0)</f>
        <v>0</v>
      </c>
      <c r="BT1426" s="1">
        <f>VLOOKUP($B1426&amp;$C1426&amp;$D1426,HFE!$A$3:$AJ$1048576,BT$1,0)</f>
        <v>0</v>
      </c>
      <c r="BU1426" s="2">
        <f t="shared" si="766"/>
        <v>0</v>
      </c>
      <c r="BV1426" s="1">
        <f>VLOOKUP($B1426&amp;$C1426&amp;$D1426,Staqo!$A$3:$AJ$1048576,BV$1,0)</f>
        <v>0</v>
      </c>
      <c r="BW1426" s="1">
        <f>VLOOKUP($B1426&amp;$C1426&amp;$D1426,HFE!$A$3:$AJ$1048576,BW$1,0)</f>
        <v>0</v>
      </c>
      <c r="BX1426" s="2">
        <f t="shared" si="767"/>
        <v>0</v>
      </c>
      <c r="BY1426" s="1">
        <f>VLOOKUP($B1426&amp;$C1426&amp;$D1426,Staqo!$A$3:$AJ$1048576,BY$1,0)</f>
        <v>0</v>
      </c>
      <c r="BZ1426" s="1">
        <f>VLOOKUP($B1426&amp;$C1426&amp;$D1426,HFE!$A$3:$AJ$1048576,BZ$1,0)</f>
        <v>0</v>
      </c>
      <c r="CA1426" s="2">
        <f t="shared" si="768"/>
        <v>0</v>
      </c>
      <c r="CB1426" s="1">
        <f>VLOOKUP($B1426&amp;$C1426&amp;$D1426,Staqo!$A$3:$AJ$1048576,CB$1,0)</f>
        <v>0</v>
      </c>
      <c r="CC1426" s="1">
        <f>VLOOKUP($B1426&amp;$C1426&amp;$D1426,HFE!$A$3:$AJ$1048576,CC$1,0)</f>
        <v>0</v>
      </c>
      <c r="CD1426" s="2">
        <f t="shared" si="769"/>
        <v>0</v>
      </c>
      <c r="CE1426" s="1">
        <f>VLOOKUP($B1426&amp;$C1426&amp;$D1426,Staqo!$A$3:$AJ$1048576,CE$1,0)</f>
        <v>0</v>
      </c>
      <c r="CF1426" s="1">
        <f>VLOOKUP($B1426&amp;$C1426&amp;$D1426,HFE!$A$3:$AJ$1048576,CF$1,0)</f>
        <v>0</v>
      </c>
      <c r="CG1426" s="2">
        <f t="shared" si="770"/>
        <v>0</v>
      </c>
      <c r="CH1426" s="1">
        <f>VLOOKUP($B1426&amp;$C1426&amp;$D1426,Staqo!$A$3:$AJ$1048576,CH$1,0)</f>
        <v>0</v>
      </c>
      <c r="CI1426" s="1">
        <f>VLOOKUP($B1426&amp;$C1426&amp;$D1426,HFE!$A$3:$AJ$1048576,CI$1,0)</f>
        <v>0</v>
      </c>
      <c r="CJ1426" s="2">
        <f t="shared" si="771"/>
        <v>0</v>
      </c>
      <c r="CK1426" s="1">
        <f>VLOOKUP($B1426&amp;$C1426&amp;$D1426,Staqo!$A$3:$AJ$1048576,CK$1,0)</f>
        <v>0</v>
      </c>
      <c r="CL1426" s="1">
        <f>VLOOKUP($B1426&amp;$C1426&amp;$D1426,HFE!$A$3:$AJ$1048576,CL$1,0)</f>
        <v>0</v>
      </c>
      <c r="CM1426" s="2">
        <f t="shared" si="772"/>
        <v>0</v>
      </c>
      <c r="CN1426" s="1">
        <f>VLOOKUP($B1426&amp;$C1426&amp;$D1426,Staqo!$A$3:$AJ$1048576,CN$1,0)</f>
        <v>0</v>
      </c>
      <c r="CO1426" s="1">
        <f>VLOOKUP($B1426&amp;$C1426&amp;$D1426,HFE!$A$3:$AJ$1048576,CO$1,0)</f>
        <v>0</v>
      </c>
      <c r="CP1426" s="2">
        <f t="shared" si="773"/>
        <v>0</v>
      </c>
      <c r="CQ1426" s="1">
        <f>VLOOKUP($B1426&amp;$C1426&amp;$D1426,Staqo!$A$3:$AJ$1048576,CQ$1,0)</f>
        <v>0</v>
      </c>
      <c r="CR1426" s="1">
        <f>VLOOKUP($B1426&amp;$C1426&amp;$D1426,HFE!$A$3:$AJ$1048576,CR$1,0)</f>
        <v>0</v>
      </c>
      <c r="CS1426" s="2">
        <f t="shared" si="774"/>
        <v>0</v>
      </c>
      <c r="CT1426" s="1"/>
      <c r="CU1426" s="1"/>
      <c r="CV1426" s="2"/>
    </row>
    <row r="1427" hidden="1" spans="1:100">
      <c r="A1427" s="1" t="s">
        <v>95</v>
      </c>
      <c r="B1427" s="1" t="s">
        <v>96</v>
      </c>
      <c r="C1427" s="3">
        <v>44590</v>
      </c>
      <c r="D1427" s="1" t="s">
        <v>106</v>
      </c>
      <c r="E1427" s="1">
        <f>VLOOKUP($B1427&amp;$C1427&amp;$D1427,Staqo!$A$3:$AJ$1048576,E$1,0)</f>
        <v>5.70968</v>
      </c>
      <c r="F1427" s="1" t="e">
        <f>VLOOKUP($B1427&amp;$C1427&amp;$D1427,HFE!$A$3:$AJ$1048576,F$1,0)</f>
        <v>#REF!</v>
      </c>
      <c r="G1427" s="2" t="e">
        <f t="shared" si="744"/>
        <v>#REF!</v>
      </c>
      <c r="H1427" s="1">
        <f>VLOOKUP($B1427&amp;$C1427&amp;$D1427,Staqo!$A$3:$AJ$1048576,H$1,0)</f>
        <v>6.75888</v>
      </c>
      <c r="I1427" s="1" t="e">
        <f>VLOOKUP($B1427&amp;$C1427&amp;$D1427,HFE!$A$3:$AJ$1048576,I$1,0)</f>
        <v>#REF!</v>
      </c>
      <c r="J1427" s="2" t="e">
        <f t="shared" si="745"/>
        <v>#REF!</v>
      </c>
      <c r="K1427" s="1">
        <f>VLOOKUP($B1427&amp;$C1427&amp;$D1427,Staqo!$A$3:$AJ$1048576,K$1,0)</f>
        <v>7448.83</v>
      </c>
      <c r="L1427" s="1" t="e">
        <f>VLOOKUP($B1427&amp;$C1427&amp;$D1427,HFE!$A$3:$AJ$1048576,L$1,0)</f>
        <v>#REF!</v>
      </c>
      <c r="M1427" s="2" t="e">
        <f t="shared" si="746"/>
        <v>#REF!</v>
      </c>
      <c r="N1427" s="1">
        <f>VLOOKUP($B1427&amp;$C1427&amp;$D1427,Staqo!$A$3:$AJ$1048576,N$1,0)</f>
        <v>5480</v>
      </c>
      <c r="O1427" s="1">
        <f>VLOOKUP($B1427&amp;$C1427&amp;$D1427,HFE!$A$3:$AJ$1048576,O$1,0)</f>
        <v>0</v>
      </c>
      <c r="P1427" s="2">
        <f t="shared" si="747"/>
        <v>-5480</v>
      </c>
      <c r="Q1427" s="1">
        <f>VLOOKUP($B1427&amp;$C1427&amp;$D1427,Staqo!$A$3:$AJ$1048576,Q$1,0)</f>
        <v>5430.82</v>
      </c>
      <c r="R1427" s="1">
        <f>VLOOKUP($B1427&amp;$C1427&amp;$D1427,HFE!$A$3:$AJ$1048576,R$1,0)</f>
        <v>0</v>
      </c>
      <c r="S1427" s="2">
        <f t="shared" si="748"/>
        <v>-5430.82</v>
      </c>
      <c r="T1427" s="1">
        <f>VLOOKUP($B1427&amp;$C1427&amp;$D1427,Staqo!$A$3:$AJ$1048576,T$1,0)</f>
        <v>0.735686</v>
      </c>
      <c r="U1427" s="1" t="e">
        <f>VLOOKUP($B1427&amp;$C1427&amp;$D1427,HFE!$A$3:$AJ$1048576,U$1,0)</f>
        <v>#REF!</v>
      </c>
      <c r="V1427" s="2" t="e">
        <f t="shared" si="749"/>
        <v>#REF!</v>
      </c>
      <c r="W1427" s="1">
        <f>VLOOKUP($B1427&amp;$C1427&amp;$D1427,Staqo!$A$3:$AJ$1048576,W$1,0)</f>
        <v>0.729085</v>
      </c>
      <c r="X1427" s="1" t="e">
        <f>VLOOKUP($B1427&amp;$C1427&amp;$D1427,HFE!$A$3:$AJ$1048576,X$1,0)</f>
        <v>#REF!</v>
      </c>
      <c r="Y1427" s="2" t="e">
        <f t="shared" si="750"/>
        <v>#REF!</v>
      </c>
      <c r="Z1427" s="4">
        <f>VLOOKUP($B1427&amp;$C1427&amp;$D1427,Staqo!$A$3:$AJ$1048576,Z$1,0)</f>
        <v>100</v>
      </c>
      <c r="AA1427" s="4">
        <f>VLOOKUP($B1427&amp;$C1427&amp;$D1427,HFE!$A$3:$AJ$1048576,AA$1,0)</f>
        <v>0</v>
      </c>
      <c r="AB1427" s="5">
        <f t="shared" si="751"/>
        <v>-100</v>
      </c>
      <c r="AC1427" s="1">
        <f>VLOOKUP($B1427&amp;$C1427&amp;$D1427,Staqo!$A$3:$AJ$1048576,AC$1,0)</f>
        <v>100</v>
      </c>
      <c r="AD1427" s="1">
        <f>VLOOKUP($B1427&amp;$C1427&amp;$D1427,HFE!$A$3:$AJ$1048576,AD$1,0)*100</f>
        <v>100</v>
      </c>
      <c r="AE1427" s="2">
        <f t="shared" si="752"/>
        <v>0</v>
      </c>
      <c r="AF1427" s="1">
        <f>VLOOKUP($B1427&amp;$C1427&amp;$D1427,Staqo!$A$3:$AJ$1048576,AF$1,0)</f>
        <v>100</v>
      </c>
      <c r="AG1427" s="1">
        <f>VLOOKUP($B1427&amp;$C1427&amp;$D1427,HFE!$A$3:$AJ$1048576,AG$1,0)*100</f>
        <v>100</v>
      </c>
      <c r="AH1427" s="2">
        <f t="shared" si="753"/>
        <v>0</v>
      </c>
      <c r="AI1427" s="1">
        <f>VLOOKUP($B1427&amp;$C1427&amp;$D1427,Staqo!$A$3:$AJ$1048576,AI$1,0)</f>
        <v>0.227903</v>
      </c>
      <c r="AJ1427" s="1" t="e">
        <f>VLOOKUP($B1427&amp;$C1427&amp;$D1427,HFE!$A$3:$AJ$1048576,AJ$1,0)</f>
        <v>#REF!</v>
      </c>
      <c r="AK1427" s="2" t="e">
        <f t="shared" si="754"/>
        <v>#REF!</v>
      </c>
      <c r="AL1427" s="1">
        <f>VLOOKUP($B1427&amp;$C1427&amp;$D1427,Staqo!$A$3:$AJ$1048576,AL$1,0)</f>
        <v>0.207184</v>
      </c>
      <c r="AM1427" s="1" t="e">
        <f>VLOOKUP($B1427&amp;$C1427&amp;$D1427,HFE!$A$3:$AJ$1048576,AM$1,0)</f>
        <v>#REF!</v>
      </c>
      <c r="AN1427" s="2" t="e">
        <f t="shared" si="755"/>
        <v>#REF!</v>
      </c>
      <c r="AO1427" s="1">
        <f>VLOOKUP($B1427&amp;$C1427&amp;$D1427,Staqo!$A$3:$AJ$1048576,AO$1,0)</f>
        <v>0.225857</v>
      </c>
      <c r="AP1427" s="1" t="e">
        <f>VLOOKUP($B1427&amp;$C1427&amp;$D1427,HFE!$A$3:$AJ$1048576,AP$1,0)</f>
        <v>#REF!</v>
      </c>
      <c r="AQ1427" s="2" t="e">
        <f t="shared" si="756"/>
        <v>#REF!</v>
      </c>
      <c r="AR1427" s="1">
        <f>VLOOKUP($B1427&amp;$C1427&amp;$D1427,Staqo!$A$3:$AJ$1048576,AR$1,0)</f>
        <v>0.205325</v>
      </c>
      <c r="AS1427" s="1" t="e">
        <f>VLOOKUP($B1427&amp;$C1427&amp;$D1427,HFE!$A$3:$AJ$1048576,AS$1,0)</f>
        <v>#REF!</v>
      </c>
      <c r="AT1427" s="2" t="e">
        <f t="shared" si="757"/>
        <v>#REF!</v>
      </c>
      <c r="AU1427" s="1">
        <f>VLOOKUP($B1427&amp;$C1427&amp;$D1427,Staqo!$A$3:$AJ$1048576,AU$1,0)</f>
        <v>96.6499</v>
      </c>
      <c r="AV1427" s="1">
        <f>VLOOKUP($B1427&amp;$C1427&amp;$D1427,HFE!$A$3:$AJ$1048576,AV$1,0)</f>
        <v>0</v>
      </c>
      <c r="AW1427" s="2">
        <f t="shared" si="758"/>
        <v>-96.6499</v>
      </c>
      <c r="AX1427" s="4">
        <f>VLOOKUP($B1427&amp;$C1427&amp;$D1427,Staqo!$A$3:$AJ$1048576,AX$1,0)</f>
        <v>12</v>
      </c>
      <c r="AY1427" s="4">
        <f>VLOOKUP($B1427&amp;$C1427&amp;$D1427,HFE!$A$3:$AJ$1048576,AY$1,0)</f>
        <v>12</v>
      </c>
      <c r="AZ1427" s="5">
        <f t="shared" si="759"/>
        <v>0</v>
      </c>
      <c r="BA1427" s="1">
        <f>VLOOKUP($B1427&amp;$C1427&amp;$D1427,Staqo!$A$3:$AJ$1048576,BA$1,0)</f>
        <v>0</v>
      </c>
      <c r="BB1427" s="1">
        <f>VLOOKUP($B1427&amp;$C1427&amp;$D1427,HFE!$A$3:$AJ$1048576,BB$1,0)</f>
        <v>0</v>
      </c>
      <c r="BC1427" s="2">
        <f t="shared" si="760"/>
        <v>0</v>
      </c>
      <c r="BD1427" s="1">
        <f>VLOOKUP($B1427&amp;$C1427&amp;$D1427,Staqo!$A$3:$AJ$1048576,BD$1,0)</f>
        <v>0</v>
      </c>
      <c r="BE1427" s="1">
        <f>VLOOKUP($B1427&amp;$C1427&amp;$D1427,HFE!$A$3:$AJ$1048576,BE$1,0)</f>
        <v>0</v>
      </c>
      <c r="BF1427" s="2">
        <f t="shared" si="761"/>
        <v>0</v>
      </c>
      <c r="BG1427" s="1">
        <f>VLOOKUP($B1427&amp;$C1427&amp;$D1427,Staqo!$A$3:$AJ$1048576,BG$1,0)</f>
        <v>0</v>
      </c>
      <c r="BH1427" s="1">
        <f>VLOOKUP($B1427&amp;$C1427&amp;$D1427,HFE!$A$3:$AJ$1048576,BH$1,0)</f>
        <v>0</v>
      </c>
      <c r="BI1427" s="2">
        <f t="shared" si="762"/>
        <v>0</v>
      </c>
      <c r="BJ1427" s="1">
        <f>VLOOKUP($B1427&amp;$C1427&amp;$D1427,Staqo!$A$3:$AJ$1048576,BJ$1,0)</f>
        <v>0</v>
      </c>
      <c r="BK1427" s="1">
        <f>VLOOKUP($B1427&amp;$C1427&amp;$D1427,HFE!$A$3:$AJ$1048576,BK$1,0)</f>
        <v>0</v>
      </c>
      <c r="BL1427" s="2">
        <f t="shared" si="763"/>
        <v>0</v>
      </c>
      <c r="BM1427" s="1">
        <f>VLOOKUP($B1427&amp;$C1427&amp;$D1427,Staqo!$A$3:$AJ$1048576,BM$1,0)</f>
        <v>0</v>
      </c>
      <c r="BN1427" s="1">
        <f>VLOOKUP($B1427&amp;$C1427&amp;$D1427,HFE!$A$3:$AJ$1048576,BN$1,0)</f>
        <v>0</v>
      </c>
      <c r="BO1427" s="2">
        <f t="shared" si="764"/>
        <v>0</v>
      </c>
      <c r="BP1427" s="1">
        <f>VLOOKUP($B1427&amp;$C1427&amp;$D1427,Staqo!$A$3:$AJ$1048576,BP$1,0)</f>
        <v>0</v>
      </c>
      <c r="BQ1427" s="1">
        <f>VLOOKUP($B1427&amp;$C1427&amp;$D1427,HFE!$A$3:$AJ$1048576,BQ$1,0)</f>
        <v>0</v>
      </c>
      <c r="BR1427" s="2">
        <f t="shared" si="765"/>
        <v>0</v>
      </c>
      <c r="BS1427" s="1">
        <f>VLOOKUP($B1427&amp;$C1427&amp;$D1427,Staqo!$A$3:$AJ$1048576,BS$1,0)</f>
        <v>0</v>
      </c>
      <c r="BT1427" s="1">
        <f>VLOOKUP($B1427&amp;$C1427&amp;$D1427,HFE!$A$3:$AJ$1048576,BT$1,0)</f>
        <v>0</v>
      </c>
      <c r="BU1427" s="2">
        <f t="shared" si="766"/>
        <v>0</v>
      </c>
      <c r="BV1427" s="1">
        <f>VLOOKUP($B1427&amp;$C1427&amp;$D1427,Staqo!$A$3:$AJ$1048576,BV$1,0)</f>
        <v>0</v>
      </c>
      <c r="BW1427" s="1">
        <f>VLOOKUP($B1427&amp;$C1427&amp;$D1427,HFE!$A$3:$AJ$1048576,BW$1,0)</f>
        <v>0</v>
      </c>
      <c r="BX1427" s="2">
        <f t="shared" si="767"/>
        <v>0</v>
      </c>
      <c r="BY1427" s="1">
        <f>VLOOKUP($B1427&amp;$C1427&amp;$D1427,Staqo!$A$3:$AJ$1048576,BY$1,0)</f>
        <v>0</v>
      </c>
      <c r="BZ1427" s="1">
        <f>VLOOKUP($B1427&amp;$C1427&amp;$D1427,HFE!$A$3:$AJ$1048576,BZ$1,0)</f>
        <v>0</v>
      </c>
      <c r="CA1427" s="2">
        <f t="shared" si="768"/>
        <v>0</v>
      </c>
      <c r="CB1427" s="1">
        <f>VLOOKUP($B1427&amp;$C1427&amp;$D1427,Staqo!$A$3:$AJ$1048576,CB$1,0)</f>
        <v>0</v>
      </c>
      <c r="CC1427" s="1">
        <f>VLOOKUP($B1427&amp;$C1427&amp;$D1427,HFE!$A$3:$AJ$1048576,CC$1,0)</f>
        <v>0</v>
      </c>
      <c r="CD1427" s="2">
        <f t="shared" si="769"/>
        <v>0</v>
      </c>
      <c r="CE1427" s="1">
        <f>VLOOKUP($B1427&amp;$C1427&amp;$D1427,Staqo!$A$3:$AJ$1048576,CE$1,0)</f>
        <v>0</v>
      </c>
      <c r="CF1427" s="1">
        <f>VLOOKUP($B1427&amp;$C1427&amp;$D1427,HFE!$A$3:$AJ$1048576,CF$1,0)</f>
        <v>0</v>
      </c>
      <c r="CG1427" s="2">
        <f t="shared" si="770"/>
        <v>0</v>
      </c>
      <c r="CH1427" s="1">
        <f>VLOOKUP($B1427&amp;$C1427&amp;$D1427,Staqo!$A$3:$AJ$1048576,CH$1,0)</f>
        <v>0</v>
      </c>
      <c r="CI1427" s="1">
        <f>VLOOKUP($B1427&amp;$C1427&amp;$D1427,HFE!$A$3:$AJ$1048576,CI$1,0)</f>
        <v>0</v>
      </c>
      <c r="CJ1427" s="2">
        <f t="shared" si="771"/>
        <v>0</v>
      </c>
      <c r="CK1427" s="1">
        <f>VLOOKUP($B1427&amp;$C1427&amp;$D1427,Staqo!$A$3:$AJ$1048576,CK$1,0)</f>
        <v>0</v>
      </c>
      <c r="CL1427" s="1">
        <f>VLOOKUP($B1427&amp;$C1427&amp;$D1427,HFE!$A$3:$AJ$1048576,CL$1,0)</f>
        <v>0</v>
      </c>
      <c r="CM1427" s="2">
        <f t="shared" si="772"/>
        <v>0</v>
      </c>
      <c r="CN1427" s="1">
        <f>VLOOKUP($B1427&amp;$C1427&amp;$D1427,Staqo!$A$3:$AJ$1048576,CN$1,0)</f>
        <v>0</v>
      </c>
      <c r="CO1427" s="1">
        <f>VLOOKUP($B1427&amp;$C1427&amp;$D1427,HFE!$A$3:$AJ$1048576,CO$1,0)</f>
        <v>0</v>
      </c>
      <c r="CP1427" s="2">
        <f t="shared" si="773"/>
        <v>0</v>
      </c>
      <c r="CQ1427" s="1">
        <f>VLOOKUP($B1427&amp;$C1427&amp;$D1427,Staqo!$A$3:$AJ$1048576,CQ$1,0)</f>
        <v>0</v>
      </c>
      <c r="CR1427" s="1">
        <f>VLOOKUP($B1427&amp;$C1427&amp;$D1427,HFE!$A$3:$AJ$1048576,CR$1,0)</f>
        <v>0</v>
      </c>
      <c r="CS1427" s="2">
        <f t="shared" si="774"/>
        <v>0</v>
      </c>
      <c r="CT1427" s="1"/>
      <c r="CU1427" s="1"/>
      <c r="CV1427" s="2"/>
    </row>
    <row r="1428" hidden="1" spans="1:100">
      <c r="A1428" s="1" t="s">
        <v>95</v>
      </c>
      <c r="B1428" s="1" t="s">
        <v>96</v>
      </c>
      <c r="C1428" s="3">
        <v>44590</v>
      </c>
      <c r="D1428" s="1" t="s">
        <v>107</v>
      </c>
      <c r="E1428" s="1">
        <f>VLOOKUP($B1428&amp;$C1428&amp;$D1428,Staqo!$A$3:$AJ$1048576,E$1,0)</f>
        <v>5.70968</v>
      </c>
      <c r="F1428" s="1" t="e">
        <f>VLOOKUP($B1428&amp;$C1428&amp;$D1428,HFE!$A$3:$AJ$1048576,F$1,0)</f>
        <v>#REF!</v>
      </c>
      <c r="G1428" s="2" t="e">
        <f t="shared" si="744"/>
        <v>#REF!</v>
      </c>
      <c r="H1428" s="1">
        <f>VLOOKUP($B1428&amp;$C1428&amp;$D1428,Staqo!$A$3:$AJ$1048576,H$1,0)</f>
        <v>6.75888</v>
      </c>
      <c r="I1428" s="1" t="e">
        <f>VLOOKUP($B1428&amp;$C1428&amp;$D1428,HFE!$A$3:$AJ$1048576,I$1,0)</f>
        <v>#REF!</v>
      </c>
      <c r="J1428" s="2" t="e">
        <f t="shared" si="745"/>
        <v>#REF!</v>
      </c>
      <c r="K1428" s="1">
        <f>VLOOKUP($B1428&amp;$C1428&amp;$D1428,Staqo!$A$3:$AJ$1048576,K$1,0)</f>
        <v>7448.83</v>
      </c>
      <c r="L1428" s="1" t="e">
        <f>VLOOKUP($B1428&amp;$C1428&amp;$D1428,HFE!$A$3:$AJ$1048576,L$1,0)</f>
        <v>#REF!</v>
      </c>
      <c r="M1428" s="2" t="e">
        <f t="shared" si="746"/>
        <v>#REF!</v>
      </c>
      <c r="N1428" s="1">
        <f>VLOOKUP($B1428&amp;$C1428&amp;$D1428,Staqo!$A$3:$AJ$1048576,N$1,0)</f>
        <v>5600</v>
      </c>
      <c r="O1428" s="1">
        <f>VLOOKUP($B1428&amp;$C1428&amp;$D1428,HFE!$A$3:$AJ$1048576,O$1,0)</f>
        <v>0</v>
      </c>
      <c r="P1428" s="2">
        <f t="shared" si="747"/>
        <v>-5600</v>
      </c>
      <c r="Q1428" s="1">
        <f>VLOOKUP($B1428&amp;$C1428&amp;$D1428,Staqo!$A$3:$AJ$1048576,Q$1,0)</f>
        <v>5549.75</v>
      </c>
      <c r="R1428" s="1">
        <f>VLOOKUP($B1428&amp;$C1428&amp;$D1428,HFE!$A$3:$AJ$1048576,R$1,0)</f>
        <v>0</v>
      </c>
      <c r="S1428" s="2">
        <f t="shared" si="748"/>
        <v>-5549.75</v>
      </c>
      <c r="T1428" s="1">
        <f>VLOOKUP($B1428&amp;$C1428&amp;$D1428,Staqo!$A$3:$AJ$1048576,T$1,0)</f>
        <v>0.751796</v>
      </c>
      <c r="U1428" s="1" t="e">
        <f>VLOOKUP($B1428&amp;$C1428&amp;$D1428,HFE!$A$3:$AJ$1048576,U$1,0)</f>
        <v>#REF!</v>
      </c>
      <c r="V1428" s="2" t="e">
        <f t="shared" si="749"/>
        <v>#REF!</v>
      </c>
      <c r="W1428" s="1">
        <f>VLOOKUP($B1428&amp;$C1428&amp;$D1428,Staqo!$A$3:$AJ$1048576,W$1,0)</f>
        <v>0.74505</v>
      </c>
      <c r="X1428" s="1" t="e">
        <f>VLOOKUP($B1428&amp;$C1428&amp;$D1428,HFE!$A$3:$AJ$1048576,X$1,0)</f>
        <v>#REF!</v>
      </c>
      <c r="Y1428" s="2" t="e">
        <f t="shared" si="750"/>
        <v>#REF!</v>
      </c>
      <c r="Z1428" s="4">
        <f>VLOOKUP($B1428&amp;$C1428&amp;$D1428,Staqo!$A$3:$AJ$1048576,Z$1,0)</f>
        <v>100</v>
      </c>
      <c r="AA1428" s="4">
        <f>VLOOKUP($B1428&amp;$C1428&amp;$D1428,HFE!$A$3:$AJ$1048576,AA$1,0)</f>
        <v>0</v>
      </c>
      <c r="AB1428" s="5">
        <f t="shared" si="751"/>
        <v>-100</v>
      </c>
      <c r="AC1428" s="1">
        <f>VLOOKUP($B1428&amp;$C1428&amp;$D1428,Staqo!$A$3:$AJ$1048576,AC$1,0)</f>
        <v>100</v>
      </c>
      <c r="AD1428" s="1">
        <f>VLOOKUP($B1428&amp;$C1428&amp;$D1428,HFE!$A$3:$AJ$1048576,AD$1,0)*100</f>
        <v>100</v>
      </c>
      <c r="AE1428" s="2">
        <f t="shared" si="752"/>
        <v>0</v>
      </c>
      <c r="AF1428" s="1">
        <f>VLOOKUP($B1428&amp;$C1428&amp;$D1428,Staqo!$A$3:$AJ$1048576,AF$1,0)</f>
        <v>100</v>
      </c>
      <c r="AG1428" s="1">
        <f>VLOOKUP($B1428&amp;$C1428&amp;$D1428,HFE!$A$3:$AJ$1048576,AG$1,0)*100</f>
        <v>100</v>
      </c>
      <c r="AH1428" s="2">
        <f t="shared" si="753"/>
        <v>0</v>
      </c>
      <c r="AI1428" s="1">
        <f>VLOOKUP($B1428&amp;$C1428&amp;$D1428,Staqo!$A$3:$AJ$1048576,AI$1,0)</f>
        <v>0.232893</v>
      </c>
      <c r="AJ1428" s="1" t="e">
        <f>VLOOKUP($B1428&amp;$C1428&amp;$D1428,HFE!$A$3:$AJ$1048576,AJ$1,0)</f>
        <v>#REF!</v>
      </c>
      <c r="AK1428" s="2" t="e">
        <f t="shared" si="754"/>
        <v>#REF!</v>
      </c>
      <c r="AL1428" s="1">
        <f>VLOOKUP($B1428&amp;$C1428&amp;$D1428,Staqo!$A$3:$AJ$1048576,AL$1,0)</f>
        <v>0.211721</v>
      </c>
      <c r="AM1428" s="1" t="e">
        <f>VLOOKUP($B1428&amp;$C1428&amp;$D1428,HFE!$A$3:$AJ$1048576,AM$1,0)</f>
        <v>#REF!</v>
      </c>
      <c r="AN1428" s="2" t="e">
        <f t="shared" si="755"/>
        <v>#REF!</v>
      </c>
      <c r="AO1428" s="1">
        <f>VLOOKUP($B1428&amp;$C1428&amp;$D1428,Staqo!$A$3:$AJ$1048576,AO$1,0)</f>
        <v>0.230803</v>
      </c>
      <c r="AP1428" s="1" t="e">
        <f>VLOOKUP($B1428&amp;$C1428&amp;$D1428,HFE!$A$3:$AJ$1048576,AP$1,0)</f>
        <v>#REF!</v>
      </c>
      <c r="AQ1428" s="2" t="e">
        <f t="shared" si="756"/>
        <v>#REF!</v>
      </c>
      <c r="AR1428" s="1">
        <f>VLOOKUP($B1428&amp;$C1428&amp;$D1428,Staqo!$A$3:$AJ$1048576,AR$1,0)</f>
        <v>0.209821</v>
      </c>
      <c r="AS1428" s="1" t="e">
        <f>VLOOKUP($B1428&amp;$C1428&amp;$D1428,HFE!$A$3:$AJ$1048576,AS$1,0)</f>
        <v>#REF!</v>
      </c>
      <c r="AT1428" s="2" t="e">
        <f t="shared" si="757"/>
        <v>#REF!</v>
      </c>
      <c r="AU1428" s="1">
        <f>VLOOKUP($B1428&amp;$C1428&amp;$D1428,Staqo!$A$3:$AJ$1048576,AU$1,0)</f>
        <v>96.2702</v>
      </c>
      <c r="AV1428" s="1">
        <f>VLOOKUP($B1428&amp;$C1428&amp;$D1428,HFE!$A$3:$AJ$1048576,AV$1,0)</f>
        <v>0</v>
      </c>
      <c r="AW1428" s="2">
        <f t="shared" si="758"/>
        <v>-96.2702</v>
      </c>
      <c r="AX1428" s="4">
        <f>VLOOKUP($B1428&amp;$C1428&amp;$D1428,Staqo!$A$3:$AJ$1048576,AX$1,0)</f>
        <v>12</v>
      </c>
      <c r="AY1428" s="4">
        <f>VLOOKUP($B1428&amp;$C1428&amp;$D1428,HFE!$A$3:$AJ$1048576,AY$1,0)</f>
        <v>12</v>
      </c>
      <c r="AZ1428" s="5">
        <f t="shared" si="759"/>
        <v>0</v>
      </c>
      <c r="BA1428" s="1">
        <f>VLOOKUP($B1428&amp;$C1428&amp;$D1428,Staqo!$A$3:$AJ$1048576,BA$1,0)</f>
        <v>0</v>
      </c>
      <c r="BB1428" s="1">
        <f>VLOOKUP($B1428&amp;$C1428&amp;$D1428,HFE!$A$3:$AJ$1048576,BB$1,0)</f>
        <v>0</v>
      </c>
      <c r="BC1428" s="2">
        <f t="shared" si="760"/>
        <v>0</v>
      </c>
      <c r="BD1428" s="1">
        <f>VLOOKUP($B1428&amp;$C1428&amp;$D1428,Staqo!$A$3:$AJ$1048576,BD$1,0)</f>
        <v>0</v>
      </c>
      <c r="BE1428" s="1">
        <f>VLOOKUP($B1428&amp;$C1428&amp;$D1428,HFE!$A$3:$AJ$1048576,BE$1,0)</f>
        <v>0</v>
      </c>
      <c r="BF1428" s="2">
        <f t="shared" si="761"/>
        <v>0</v>
      </c>
      <c r="BG1428" s="1">
        <f>VLOOKUP($B1428&amp;$C1428&amp;$D1428,Staqo!$A$3:$AJ$1048576,BG$1,0)</f>
        <v>0</v>
      </c>
      <c r="BH1428" s="1">
        <f>VLOOKUP($B1428&amp;$C1428&amp;$D1428,HFE!$A$3:$AJ$1048576,BH$1,0)</f>
        <v>0</v>
      </c>
      <c r="BI1428" s="2">
        <f t="shared" si="762"/>
        <v>0</v>
      </c>
      <c r="BJ1428" s="1">
        <f>VLOOKUP($B1428&amp;$C1428&amp;$D1428,Staqo!$A$3:$AJ$1048576,BJ$1,0)</f>
        <v>0</v>
      </c>
      <c r="BK1428" s="1">
        <f>VLOOKUP($B1428&amp;$C1428&amp;$D1428,HFE!$A$3:$AJ$1048576,BK$1,0)</f>
        <v>0</v>
      </c>
      <c r="BL1428" s="2">
        <f t="shared" si="763"/>
        <v>0</v>
      </c>
      <c r="BM1428" s="1">
        <f>VLOOKUP($B1428&amp;$C1428&amp;$D1428,Staqo!$A$3:$AJ$1048576,BM$1,0)</f>
        <v>0</v>
      </c>
      <c r="BN1428" s="1">
        <f>VLOOKUP($B1428&amp;$C1428&amp;$D1428,HFE!$A$3:$AJ$1048576,BN$1,0)</f>
        <v>0</v>
      </c>
      <c r="BO1428" s="2">
        <f t="shared" si="764"/>
        <v>0</v>
      </c>
      <c r="BP1428" s="1">
        <f>VLOOKUP($B1428&amp;$C1428&amp;$D1428,Staqo!$A$3:$AJ$1048576,BP$1,0)</f>
        <v>0</v>
      </c>
      <c r="BQ1428" s="1">
        <f>VLOOKUP($B1428&amp;$C1428&amp;$D1428,HFE!$A$3:$AJ$1048576,BQ$1,0)</f>
        <v>0</v>
      </c>
      <c r="BR1428" s="2">
        <f t="shared" si="765"/>
        <v>0</v>
      </c>
      <c r="BS1428" s="1">
        <f>VLOOKUP($B1428&amp;$C1428&amp;$D1428,Staqo!$A$3:$AJ$1048576,BS$1,0)</f>
        <v>0</v>
      </c>
      <c r="BT1428" s="1">
        <f>VLOOKUP($B1428&amp;$C1428&amp;$D1428,HFE!$A$3:$AJ$1048576,BT$1,0)</f>
        <v>0</v>
      </c>
      <c r="BU1428" s="2">
        <f t="shared" si="766"/>
        <v>0</v>
      </c>
      <c r="BV1428" s="1">
        <f>VLOOKUP($B1428&amp;$C1428&amp;$D1428,Staqo!$A$3:$AJ$1048576,BV$1,0)</f>
        <v>0</v>
      </c>
      <c r="BW1428" s="1">
        <f>VLOOKUP($B1428&amp;$C1428&amp;$D1428,HFE!$A$3:$AJ$1048576,BW$1,0)</f>
        <v>0</v>
      </c>
      <c r="BX1428" s="2">
        <f t="shared" si="767"/>
        <v>0</v>
      </c>
      <c r="BY1428" s="1">
        <f>VLOOKUP($B1428&amp;$C1428&amp;$D1428,Staqo!$A$3:$AJ$1048576,BY$1,0)</f>
        <v>0</v>
      </c>
      <c r="BZ1428" s="1">
        <f>VLOOKUP($B1428&amp;$C1428&amp;$D1428,HFE!$A$3:$AJ$1048576,BZ$1,0)</f>
        <v>0</v>
      </c>
      <c r="CA1428" s="2">
        <f t="shared" si="768"/>
        <v>0</v>
      </c>
      <c r="CB1428" s="1">
        <f>VLOOKUP($B1428&amp;$C1428&amp;$D1428,Staqo!$A$3:$AJ$1048576,CB$1,0)</f>
        <v>0</v>
      </c>
      <c r="CC1428" s="1">
        <f>VLOOKUP($B1428&amp;$C1428&amp;$D1428,HFE!$A$3:$AJ$1048576,CC$1,0)</f>
        <v>0</v>
      </c>
      <c r="CD1428" s="2">
        <f t="shared" si="769"/>
        <v>0</v>
      </c>
      <c r="CE1428" s="1">
        <f>VLOOKUP($B1428&amp;$C1428&amp;$D1428,Staqo!$A$3:$AJ$1048576,CE$1,0)</f>
        <v>0</v>
      </c>
      <c r="CF1428" s="1">
        <f>VLOOKUP($B1428&amp;$C1428&amp;$D1428,HFE!$A$3:$AJ$1048576,CF$1,0)</f>
        <v>0</v>
      </c>
      <c r="CG1428" s="2">
        <f t="shared" si="770"/>
        <v>0</v>
      </c>
      <c r="CH1428" s="1">
        <f>VLOOKUP($B1428&amp;$C1428&amp;$D1428,Staqo!$A$3:$AJ$1048576,CH$1,0)</f>
        <v>0</v>
      </c>
      <c r="CI1428" s="1">
        <f>VLOOKUP($B1428&amp;$C1428&amp;$D1428,HFE!$A$3:$AJ$1048576,CI$1,0)</f>
        <v>0</v>
      </c>
      <c r="CJ1428" s="2">
        <f t="shared" si="771"/>
        <v>0</v>
      </c>
      <c r="CK1428" s="1">
        <f>VLOOKUP($B1428&amp;$C1428&amp;$D1428,Staqo!$A$3:$AJ$1048576,CK$1,0)</f>
        <v>0</v>
      </c>
      <c r="CL1428" s="1">
        <f>VLOOKUP($B1428&amp;$C1428&amp;$D1428,HFE!$A$3:$AJ$1048576,CL$1,0)</f>
        <v>0</v>
      </c>
      <c r="CM1428" s="2">
        <f t="shared" si="772"/>
        <v>0</v>
      </c>
      <c r="CN1428" s="1">
        <f>VLOOKUP($B1428&amp;$C1428&amp;$D1428,Staqo!$A$3:$AJ$1048576,CN$1,0)</f>
        <v>0</v>
      </c>
      <c r="CO1428" s="1">
        <f>VLOOKUP($B1428&amp;$C1428&amp;$D1428,HFE!$A$3:$AJ$1048576,CO$1,0)</f>
        <v>0</v>
      </c>
      <c r="CP1428" s="2">
        <f t="shared" si="773"/>
        <v>0</v>
      </c>
      <c r="CQ1428" s="1">
        <f>VLOOKUP($B1428&amp;$C1428&amp;$D1428,Staqo!$A$3:$AJ$1048576,CQ$1,0)</f>
        <v>0</v>
      </c>
      <c r="CR1428" s="1">
        <f>VLOOKUP($B1428&amp;$C1428&amp;$D1428,HFE!$A$3:$AJ$1048576,CR$1,0)</f>
        <v>0</v>
      </c>
      <c r="CS1428" s="2">
        <f t="shared" si="774"/>
        <v>0</v>
      </c>
      <c r="CT1428" s="1"/>
      <c r="CU1428" s="1"/>
      <c r="CV1428" s="2"/>
    </row>
    <row r="1429" hidden="1" spans="1:100">
      <c r="A1429" s="1" t="s">
        <v>95</v>
      </c>
      <c r="B1429" s="1" t="s">
        <v>96</v>
      </c>
      <c r="C1429" s="3">
        <v>44590</v>
      </c>
      <c r="D1429" s="1" t="s">
        <v>108</v>
      </c>
      <c r="E1429" s="1">
        <f>VLOOKUP($B1429&amp;$C1429&amp;$D1429,Staqo!$A$3:$AJ$1048576,E$1,0)</f>
        <v>5.70968</v>
      </c>
      <c r="F1429" s="1" t="e">
        <f>VLOOKUP($B1429&amp;$C1429&amp;$D1429,HFE!$A$3:$AJ$1048576,F$1,0)</f>
        <v>#REF!</v>
      </c>
      <c r="G1429" s="2" t="e">
        <f t="shared" si="744"/>
        <v>#REF!</v>
      </c>
      <c r="H1429" s="1">
        <f>VLOOKUP($B1429&amp;$C1429&amp;$D1429,Staqo!$A$3:$AJ$1048576,H$1,0)</f>
        <v>6.75888</v>
      </c>
      <c r="I1429" s="1" t="e">
        <f>VLOOKUP($B1429&amp;$C1429&amp;$D1429,HFE!$A$3:$AJ$1048576,I$1,0)</f>
        <v>#REF!</v>
      </c>
      <c r="J1429" s="2" t="e">
        <f t="shared" si="745"/>
        <v>#REF!</v>
      </c>
      <c r="K1429" s="1">
        <f>VLOOKUP($B1429&amp;$C1429&amp;$D1429,Staqo!$A$3:$AJ$1048576,K$1,0)</f>
        <v>7448.83</v>
      </c>
      <c r="L1429" s="1" t="e">
        <f>VLOOKUP($B1429&amp;$C1429&amp;$D1429,HFE!$A$3:$AJ$1048576,L$1,0)</f>
        <v>#REF!</v>
      </c>
      <c r="M1429" s="2" t="e">
        <f t="shared" si="746"/>
        <v>#REF!</v>
      </c>
      <c r="N1429" s="1">
        <f>VLOOKUP($B1429&amp;$C1429&amp;$D1429,Staqo!$A$3:$AJ$1048576,N$1,0)</f>
        <v>5760</v>
      </c>
      <c r="O1429" s="1">
        <f>VLOOKUP($B1429&amp;$C1429&amp;$D1429,HFE!$A$3:$AJ$1048576,O$1,0)</f>
        <v>0</v>
      </c>
      <c r="P1429" s="2">
        <f t="shared" si="747"/>
        <v>-5760</v>
      </c>
      <c r="Q1429" s="1">
        <f>VLOOKUP($B1429&amp;$C1429&amp;$D1429,Staqo!$A$3:$AJ$1048576,Q$1,0)</f>
        <v>5708.31</v>
      </c>
      <c r="R1429" s="1">
        <f>VLOOKUP($B1429&amp;$C1429&amp;$D1429,HFE!$A$3:$AJ$1048576,R$1,0)</f>
        <v>0</v>
      </c>
      <c r="S1429" s="2">
        <f t="shared" si="748"/>
        <v>-5708.31</v>
      </c>
      <c r="T1429" s="1">
        <f>VLOOKUP($B1429&amp;$C1429&amp;$D1429,Staqo!$A$3:$AJ$1048576,T$1,0)</f>
        <v>0.773276</v>
      </c>
      <c r="U1429" s="1" t="e">
        <f>VLOOKUP($B1429&amp;$C1429&amp;$D1429,HFE!$A$3:$AJ$1048576,U$1,0)</f>
        <v>#REF!</v>
      </c>
      <c r="V1429" s="2" t="e">
        <f t="shared" si="749"/>
        <v>#REF!</v>
      </c>
      <c r="W1429" s="1">
        <f>VLOOKUP($B1429&amp;$C1429&amp;$D1429,Staqo!$A$3:$AJ$1048576,W$1,0)</f>
        <v>0.766337</v>
      </c>
      <c r="X1429" s="1" t="e">
        <f>VLOOKUP($B1429&amp;$C1429&amp;$D1429,HFE!$A$3:$AJ$1048576,X$1,0)</f>
        <v>#REF!</v>
      </c>
      <c r="Y1429" s="2" t="e">
        <f t="shared" si="750"/>
        <v>#REF!</v>
      </c>
      <c r="Z1429" s="4">
        <f>VLOOKUP($B1429&amp;$C1429&amp;$D1429,Staqo!$A$3:$AJ$1048576,Z$1,0)</f>
        <v>100</v>
      </c>
      <c r="AA1429" s="4">
        <f>VLOOKUP($B1429&amp;$C1429&amp;$D1429,HFE!$A$3:$AJ$1048576,AA$1,0)</f>
        <v>0</v>
      </c>
      <c r="AB1429" s="5">
        <f t="shared" si="751"/>
        <v>-100</v>
      </c>
      <c r="AC1429" s="1">
        <f>VLOOKUP($B1429&amp;$C1429&amp;$D1429,Staqo!$A$3:$AJ$1048576,AC$1,0)</f>
        <v>100</v>
      </c>
      <c r="AD1429" s="1">
        <f>VLOOKUP($B1429&amp;$C1429&amp;$D1429,HFE!$A$3:$AJ$1048576,AD$1,0)*100</f>
        <v>100</v>
      </c>
      <c r="AE1429" s="2">
        <f t="shared" si="752"/>
        <v>0</v>
      </c>
      <c r="AF1429" s="1">
        <f>VLOOKUP($B1429&amp;$C1429&amp;$D1429,Staqo!$A$3:$AJ$1048576,AF$1,0)</f>
        <v>100</v>
      </c>
      <c r="AG1429" s="1">
        <f>VLOOKUP($B1429&amp;$C1429&amp;$D1429,HFE!$A$3:$AJ$1048576,AG$1,0)*100</f>
        <v>100</v>
      </c>
      <c r="AH1429" s="2">
        <f t="shared" si="753"/>
        <v>0</v>
      </c>
      <c r="AI1429" s="1">
        <f>VLOOKUP($B1429&amp;$C1429&amp;$D1429,Staqo!$A$3:$AJ$1048576,AI$1,0)</f>
        <v>0.239547</v>
      </c>
      <c r="AJ1429" s="1" t="e">
        <f>VLOOKUP($B1429&amp;$C1429&amp;$D1429,HFE!$A$3:$AJ$1048576,AJ$1,0)</f>
        <v>#REF!</v>
      </c>
      <c r="AK1429" s="2" t="e">
        <f t="shared" si="754"/>
        <v>#REF!</v>
      </c>
      <c r="AL1429" s="1">
        <f>VLOOKUP($B1429&amp;$C1429&amp;$D1429,Staqo!$A$3:$AJ$1048576,AL$1,0)</f>
        <v>0.21777</v>
      </c>
      <c r="AM1429" s="1" t="e">
        <f>VLOOKUP($B1429&amp;$C1429&amp;$D1429,HFE!$A$3:$AJ$1048576,AM$1,0)</f>
        <v>#REF!</v>
      </c>
      <c r="AN1429" s="2" t="e">
        <f t="shared" si="755"/>
        <v>#REF!</v>
      </c>
      <c r="AO1429" s="1">
        <f>VLOOKUP($B1429&amp;$C1429&amp;$D1429,Staqo!$A$3:$AJ$1048576,AO$1,0)</f>
        <v>0.237398</v>
      </c>
      <c r="AP1429" s="1" t="e">
        <f>VLOOKUP($B1429&amp;$C1429&amp;$D1429,HFE!$A$3:$AJ$1048576,AP$1,0)</f>
        <v>#REF!</v>
      </c>
      <c r="AQ1429" s="2" t="e">
        <f t="shared" si="756"/>
        <v>#REF!</v>
      </c>
      <c r="AR1429" s="1">
        <f>VLOOKUP($B1429&amp;$C1429&amp;$D1429,Staqo!$A$3:$AJ$1048576,AR$1,0)</f>
        <v>0.215816</v>
      </c>
      <c r="AS1429" s="1" t="e">
        <f>VLOOKUP($B1429&amp;$C1429&amp;$D1429,HFE!$A$3:$AJ$1048576,AS$1,0)</f>
        <v>#REF!</v>
      </c>
      <c r="AT1429" s="2" t="e">
        <f t="shared" si="757"/>
        <v>#REF!</v>
      </c>
      <c r="AU1429" s="1">
        <f>VLOOKUP($B1429&amp;$C1429&amp;$D1429,Staqo!$A$3:$AJ$1048576,AU$1,0)</f>
        <v>96.9906</v>
      </c>
      <c r="AV1429" s="1">
        <f>VLOOKUP($B1429&amp;$C1429&amp;$D1429,HFE!$A$3:$AJ$1048576,AV$1,0)</f>
        <v>0</v>
      </c>
      <c r="AW1429" s="2">
        <f t="shared" si="758"/>
        <v>-96.9906</v>
      </c>
      <c r="AX1429" s="4">
        <f>VLOOKUP($B1429&amp;$C1429&amp;$D1429,Staqo!$A$3:$AJ$1048576,AX$1,0)</f>
        <v>12</v>
      </c>
      <c r="AY1429" s="4">
        <f>VLOOKUP($B1429&amp;$C1429&amp;$D1429,HFE!$A$3:$AJ$1048576,AY$1,0)</f>
        <v>12</v>
      </c>
      <c r="AZ1429" s="5">
        <f t="shared" si="759"/>
        <v>0</v>
      </c>
      <c r="BA1429" s="1">
        <f>VLOOKUP($B1429&amp;$C1429&amp;$D1429,Staqo!$A$3:$AJ$1048576,BA$1,0)</f>
        <v>0</v>
      </c>
      <c r="BB1429" s="1">
        <f>VLOOKUP($B1429&amp;$C1429&amp;$D1429,HFE!$A$3:$AJ$1048576,BB$1,0)</f>
        <v>0</v>
      </c>
      <c r="BC1429" s="2">
        <f t="shared" si="760"/>
        <v>0</v>
      </c>
      <c r="BD1429" s="1">
        <f>VLOOKUP($B1429&amp;$C1429&amp;$D1429,Staqo!$A$3:$AJ$1048576,BD$1,0)</f>
        <v>0</v>
      </c>
      <c r="BE1429" s="1">
        <f>VLOOKUP($B1429&amp;$C1429&amp;$D1429,HFE!$A$3:$AJ$1048576,BE$1,0)</f>
        <v>0</v>
      </c>
      <c r="BF1429" s="2">
        <f t="shared" si="761"/>
        <v>0</v>
      </c>
      <c r="BG1429" s="1">
        <f>VLOOKUP($B1429&amp;$C1429&amp;$D1429,Staqo!$A$3:$AJ$1048576,BG$1,0)</f>
        <v>0</v>
      </c>
      <c r="BH1429" s="1">
        <f>VLOOKUP($B1429&amp;$C1429&amp;$D1429,HFE!$A$3:$AJ$1048576,BH$1,0)</f>
        <v>0</v>
      </c>
      <c r="BI1429" s="2">
        <f t="shared" si="762"/>
        <v>0</v>
      </c>
      <c r="BJ1429" s="1">
        <f>VLOOKUP($B1429&amp;$C1429&amp;$D1429,Staqo!$A$3:$AJ$1048576,BJ$1,0)</f>
        <v>0</v>
      </c>
      <c r="BK1429" s="1">
        <f>VLOOKUP($B1429&amp;$C1429&amp;$D1429,HFE!$A$3:$AJ$1048576,BK$1,0)</f>
        <v>0</v>
      </c>
      <c r="BL1429" s="2">
        <f t="shared" si="763"/>
        <v>0</v>
      </c>
      <c r="BM1429" s="1">
        <f>VLOOKUP($B1429&amp;$C1429&amp;$D1429,Staqo!$A$3:$AJ$1048576,BM$1,0)</f>
        <v>0</v>
      </c>
      <c r="BN1429" s="1">
        <f>VLOOKUP($B1429&amp;$C1429&amp;$D1429,HFE!$A$3:$AJ$1048576,BN$1,0)</f>
        <v>0</v>
      </c>
      <c r="BO1429" s="2">
        <f t="shared" si="764"/>
        <v>0</v>
      </c>
      <c r="BP1429" s="1">
        <f>VLOOKUP($B1429&amp;$C1429&amp;$D1429,Staqo!$A$3:$AJ$1048576,BP$1,0)</f>
        <v>0</v>
      </c>
      <c r="BQ1429" s="1">
        <f>VLOOKUP($B1429&amp;$C1429&amp;$D1429,HFE!$A$3:$AJ$1048576,BQ$1,0)</f>
        <v>0</v>
      </c>
      <c r="BR1429" s="2">
        <f t="shared" si="765"/>
        <v>0</v>
      </c>
      <c r="BS1429" s="1">
        <f>VLOOKUP($B1429&amp;$C1429&amp;$D1429,Staqo!$A$3:$AJ$1048576,BS$1,0)</f>
        <v>0</v>
      </c>
      <c r="BT1429" s="1">
        <f>VLOOKUP($B1429&amp;$C1429&amp;$D1429,HFE!$A$3:$AJ$1048576,BT$1,0)</f>
        <v>0</v>
      </c>
      <c r="BU1429" s="2">
        <f t="shared" si="766"/>
        <v>0</v>
      </c>
      <c r="BV1429" s="1">
        <f>VLOOKUP($B1429&amp;$C1429&amp;$D1429,Staqo!$A$3:$AJ$1048576,BV$1,0)</f>
        <v>0</v>
      </c>
      <c r="BW1429" s="1">
        <f>VLOOKUP($B1429&amp;$C1429&amp;$D1429,HFE!$A$3:$AJ$1048576,BW$1,0)</f>
        <v>0</v>
      </c>
      <c r="BX1429" s="2">
        <f t="shared" si="767"/>
        <v>0</v>
      </c>
      <c r="BY1429" s="1">
        <f>VLOOKUP($B1429&amp;$C1429&amp;$D1429,Staqo!$A$3:$AJ$1048576,BY$1,0)</f>
        <v>0</v>
      </c>
      <c r="BZ1429" s="1">
        <f>VLOOKUP($B1429&amp;$C1429&amp;$D1429,HFE!$A$3:$AJ$1048576,BZ$1,0)</f>
        <v>0</v>
      </c>
      <c r="CA1429" s="2">
        <f t="shared" si="768"/>
        <v>0</v>
      </c>
      <c r="CB1429" s="1">
        <f>VLOOKUP($B1429&amp;$C1429&amp;$D1429,Staqo!$A$3:$AJ$1048576,CB$1,0)</f>
        <v>0</v>
      </c>
      <c r="CC1429" s="1">
        <f>VLOOKUP($B1429&amp;$C1429&amp;$D1429,HFE!$A$3:$AJ$1048576,CC$1,0)</f>
        <v>0</v>
      </c>
      <c r="CD1429" s="2">
        <f t="shared" si="769"/>
        <v>0</v>
      </c>
      <c r="CE1429" s="1">
        <f>VLOOKUP($B1429&amp;$C1429&amp;$D1429,Staqo!$A$3:$AJ$1048576,CE$1,0)</f>
        <v>0</v>
      </c>
      <c r="CF1429" s="1">
        <f>VLOOKUP($B1429&amp;$C1429&amp;$D1429,HFE!$A$3:$AJ$1048576,CF$1,0)</f>
        <v>0</v>
      </c>
      <c r="CG1429" s="2">
        <f t="shared" si="770"/>
        <v>0</v>
      </c>
      <c r="CH1429" s="1">
        <f>VLOOKUP($B1429&amp;$C1429&amp;$D1429,Staqo!$A$3:$AJ$1048576,CH$1,0)</f>
        <v>0</v>
      </c>
      <c r="CI1429" s="1">
        <f>VLOOKUP($B1429&amp;$C1429&amp;$D1429,HFE!$A$3:$AJ$1048576,CI$1,0)</f>
        <v>0</v>
      </c>
      <c r="CJ1429" s="2">
        <f t="shared" si="771"/>
        <v>0</v>
      </c>
      <c r="CK1429" s="1">
        <f>VLOOKUP($B1429&amp;$C1429&amp;$D1429,Staqo!$A$3:$AJ$1048576,CK$1,0)</f>
        <v>0</v>
      </c>
      <c r="CL1429" s="1">
        <f>VLOOKUP($B1429&amp;$C1429&amp;$D1429,HFE!$A$3:$AJ$1048576,CL$1,0)</f>
        <v>0</v>
      </c>
      <c r="CM1429" s="2">
        <f t="shared" si="772"/>
        <v>0</v>
      </c>
      <c r="CN1429" s="1">
        <f>VLOOKUP($B1429&amp;$C1429&amp;$D1429,Staqo!$A$3:$AJ$1048576,CN$1,0)</f>
        <v>0</v>
      </c>
      <c r="CO1429" s="1">
        <f>VLOOKUP($B1429&amp;$C1429&amp;$D1429,HFE!$A$3:$AJ$1048576,CO$1,0)</f>
        <v>0</v>
      </c>
      <c r="CP1429" s="2">
        <f t="shared" si="773"/>
        <v>0</v>
      </c>
      <c r="CQ1429" s="1">
        <f>VLOOKUP($B1429&amp;$C1429&amp;$D1429,Staqo!$A$3:$AJ$1048576,CQ$1,0)</f>
        <v>0</v>
      </c>
      <c r="CR1429" s="1">
        <f>VLOOKUP($B1429&amp;$C1429&amp;$D1429,HFE!$A$3:$AJ$1048576,CR$1,0)</f>
        <v>0</v>
      </c>
      <c r="CS1429" s="2">
        <f t="shared" si="774"/>
        <v>0</v>
      </c>
      <c r="CT1429" s="1"/>
      <c r="CU1429" s="1"/>
      <c r="CV1429" s="2"/>
    </row>
    <row r="1430" hidden="1" spans="1:100">
      <c r="A1430" s="1" t="s">
        <v>95</v>
      </c>
      <c r="B1430" s="1" t="s">
        <v>96</v>
      </c>
      <c r="C1430" s="3">
        <v>44590</v>
      </c>
      <c r="D1430" s="1" t="s">
        <v>109</v>
      </c>
      <c r="E1430" s="1">
        <f>VLOOKUP($B1430&amp;$C1430&amp;$D1430,Staqo!$A$3:$AJ$1048576,E$1,0)</f>
        <v>5.70968</v>
      </c>
      <c r="F1430" s="1" t="e">
        <f>VLOOKUP($B1430&amp;$C1430&amp;$D1430,HFE!$A$3:$AJ$1048576,F$1,0)</f>
        <v>#REF!</v>
      </c>
      <c r="G1430" s="2" t="e">
        <f t="shared" si="744"/>
        <v>#REF!</v>
      </c>
      <c r="H1430" s="1">
        <f>VLOOKUP($B1430&amp;$C1430&amp;$D1430,Staqo!$A$3:$AJ$1048576,H$1,0)</f>
        <v>6.75888</v>
      </c>
      <c r="I1430" s="1" t="e">
        <f>VLOOKUP($B1430&amp;$C1430&amp;$D1430,HFE!$A$3:$AJ$1048576,I$1,0)</f>
        <v>#REF!</v>
      </c>
      <c r="J1430" s="2" t="e">
        <f t="shared" si="745"/>
        <v>#REF!</v>
      </c>
      <c r="K1430" s="1">
        <f>VLOOKUP($B1430&amp;$C1430&amp;$D1430,Staqo!$A$3:$AJ$1048576,K$1,0)</f>
        <v>7448.83</v>
      </c>
      <c r="L1430" s="1" t="e">
        <f>VLOOKUP($B1430&amp;$C1430&amp;$D1430,HFE!$A$3:$AJ$1048576,L$1,0)</f>
        <v>#REF!</v>
      </c>
      <c r="M1430" s="2" t="e">
        <f t="shared" si="746"/>
        <v>#REF!</v>
      </c>
      <c r="N1430" s="1">
        <f>VLOOKUP($B1430&amp;$C1430&amp;$D1430,Staqo!$A$3:$AJ$1048576,N$1,0)</f>
        <v>5810</v>
      </c>
      <c r="O1430" s="1">
        <f>VLOOKUP($B1430&amp;$C1430&amp;$D1430,HFE!$A$3:$AJ$1048576,O$1,0)</f>
        <v>0</v>
      </c>
      <c r="P1430" s="2">
        <f t="shared" si="747"/>
        <v>-5810</v>
      </c>
      <c r="Q1430" s="1">
        <f>VLOOKUP($B1430&amp;$C1430&amp;$D1430,Staqo!$A$3:$AJ$1048576,Q$1,0)</f>
        <v>5757.86</v>
      </c>
      <c r="R1430" s="1">
        <f>VLOOKUP($B1430&amp;$C1430&amp;$D1430,HFE!$A$3:$AJ$1048576,R$1,0)</f>
        <v>0</v>
      </c>
      <c r="S1430" s="2">
        <f t="shared" si="748"/>
        <v>-5757.86</v>
      </c>
      <c r="T1430" s="1">
        <f>VLOOKUP($B1430&amp;$C1430&amp;$D1430,Staqo!$A$3:$AJ$1048576,T$1,0)</f>
        <v>0.779989</v>
      </c>
      <c r="U1430" s="1" t="e">
        <f>VLOOKUP($B1430&amp;$C1430&amp;$D1430,HFE!$A$3:$AJ$1048576,U$1,0)</f>
        <v>#REF!</v>
      </c>
      <c r="V1430" s="2" t="e">
        <f t="shared" si="749"/>
        <v>#REF!</v>
      </c>
      <c r="W1430" s="1">
        <f>VLOOKUP($B1430&amp;$C1430&amp;$D1430,Staqo!$A$3:$AJ$1048576,W$1,0)</f>
        <v>0.772989</v>
      </c>
      <c r="X1430" s="1" t="e">
        <f>VLOOKUP($B1430&amp;$C1430&amp;$D1430,HFE!$A$3:$AJ$1048576,X$1,0)</f>
        <v>#REF!</v>
      </c>
      <c r="Y1430" s="2" t="e">
        <f t="shared" si="750"/>
        <v>#REF!</v>
      </c>
      <c r="Z1430" s="4">
        <f>VLOOKUP($B1430&amp;$C1430&amp;$D1430,Staqo!$A$3:$AJ$1048576,Z$1,0)</f>
        <v>100</v>
      </c>
      <c r="AA1430" s="4">
        <f>VLOOKUP($B1430&amp;$C1430&amp;$D1430,HFE!$A$3:$AJ$1048576,AA$1,0)</f>
        <v>0</v>
      </c>
      <c r="AB1430" s="5">
        <f t="shared" si="751"/>
        <v>-100</v>
      </c>
      <c r="AC1430" s="1">
        <f>VLOOKUP($B1430&amp;$C1430&amp;$D1430,Staqo!$A$3:$AJ$1048576,AC$1,0)</f>
        <v>100</v>
      </c>
      <c r="AD1430" s="1">
        <f>VLOOKUP($B1430&amp;$C1430&amp;$D1430,HFE!$A$3:$AJ$1048576,AD$1,0)*100</f>
        <v>100</v>
      </c>
      <c r="AE1430" s="2">
        <f t="shared" si="752"/>
        <v>0</v>
      </c>
      <c r="AF1430" s="1">
        <f>VLOOKUP($B1430&amp;$C1430&amp;$D1430,Staqo!$A$3:$AJ$1048576,AF$1,0)</f>
        <v>100</v>
      </c>
      <c r="AG1430" s="1">
        <f>VLOOKUP($B1430&amp;$C1430&amp;$D1430,HFE!$A$3:$AJ$1048576,AG$1,0)*100</f>
        <v>100</v>
      </c>
      <c r="AH1430" s="2">
        <f t="shared" si="753"/>
        <v>0</v>
      </c>
      <c r="AI1430" s="1">
        <f>VLOOKUP($B1430&amp;$C1430&amp;$D1430,Staqo!$A$3:$AJ$1048576,AI$1,0)</f>
        <v>0.241627</v>
      </c>
      <c r="AJ1430" s="1" t="e">
        <f>VLOOKUP($B1430&amp;$C1430&amp;$D1430,HFE!$A$3:$AJ$1048576,AJ$1,0)</f>
        <v>#REF!</v>
      </c>
      <c r="AK1430" s="2" t="e">
        <f t="shared" si="754"/>
        <v>#REF!</v>
      </c>
      <c r="AL1430" s="1">
        <f>VLOOKUP($B1430&amp;$C1430&amp;$D1430,Staqo!$A$3:$AJ$1048576,AL$1,0)</f>
        <v>0.21966</v>
      </c>
      <c r="AM1430" s="1" t="e">
        <f>VLOOKUP($B1430&amp;$C1430&amp;$D1430,HFE!$A$3:$AJ$1048576,AM$1,0)</f>
        <v>#REF!</v>
      </c>
      <c r="AN1430" s="2" t="e">
        <f t="shared" si="755"/>
        <v>#REF!</v>
      </c>
      <c r="AO1430" s="1">
        <f>VLOOKUP($B1430&amp;$C1430&amp;$D1430,Staqo!$A$3:$AJ$1048576,AO$1,0)</f>
        <v>0.239458</v>
      </c>
      <c r="AP1430" s="1" t="e">
        <f>VLOOKUP($B1430&amp;$C1430&amp;$D1430,HFE!$A$3:$AJ$1048576,AP$1,0)</f>
        <v>#REF!</v>
      </c>
      <c r="AQ1430" s="2" t="e">
        <f t="shared" si="756"/>
        <v>#REF!</v>
      </c>
      <c r="AR1430" s="1">
        <f>VLOOKUP($B1430&amp;$C1430&amp;$D1430,Staqo!$A$3:$AJ$1048576,AR$1,0)</f>
        <v>0.217689</v>
      </c>
      <c r="AS1430" s="1" t="e">
        <f>VLOOKUP($B1430&amp;$C1430&amp;$D1430,HFE!$A$3:$AJ$1048576,AS$1,0)</f>
        <v>#REF!</v>
      </c>
      <c r="AT1430" s="2" t="e">
        <f t="shared" si="757"/>
        <v>#REF!</v>
      </c>
      <c r="AU1430" s="1">
        <f>VLOOKUP($B1430&amp;$C1430&amp;$D1430,Staqo!$A$3:$AJ$1048576,AU$1,0)</f>
        <v>97.0931</v>
      </c>
      <c r="AV1430" s="1">
        <f>VLOOKUP($B1430&amp;$C1430&amp;$D1430,HFE!$A$3:$AJ$1048576,AV$1,0)</f>
        <v>0</v>
      </c>
      <c r="AW1430" s="2">
        <f t="shared" si="758"/>
        <v>-97.0931</v>
      </c>
      <c r="AX1430" s="4">
        <f>VLOOKUP($B1430&amp;$C1430&amp;$D1430,Staqo!$A$3:$AJ$1048576,AX$1,0)</f>
        <v>12</v>
      </c>
      <c r="AY1430" s="4">
        <f>VLOOKUP($B1430&amp;$C1430&amp;$D1430,HFE!$A$3:$AJ$1048576,AY$1,0)</f>
        <v>12</v>
      </c>
      <c r="AZ1430" s="5">
        <f t="shared" si="759"/>
        <v>0</v>
      </c>
      <c r="BA1430" s="1">
        <f>VLOOKUP($B1430&amp;$C1430&amp;$D1430,Staqo!$A$3:$AJ$1048576,BA$1,0)</f>
        <v>0</v>
      </c>
      <c r="BB1430" s="1">
        <f>VLOOKUP($B1430&amp;$C1430&amp;$D1430,HFE!$A$3:$AJ$1048576,BB$1,0)</f>
        <v>0</v>
      </c>
      <c r="BC1430" s="2">
        <f t="shared" si="760"/>
        <v>0</v>
      </c>
      <c r="BD1430" s="1">
        <f>VLOOKUP($B1430&amp;$C1430&amp;$D1430,Staqo!$A$3:$AJ$1048576,BD$1,0)</f>
        <v>0</v>
      </c>
      <c r="BE1430" s="1">
        <f>VLOOKUP($B1430&amp;$C1430&amp;$D1430,HFE!$A$3:$AJ$1048576,BE$1,0)</f>
        <v>0</v>
      </c>
      <c r="BF1430" s="2">
        <f t="shared" si="761"/>
        <v>0</v>
      </c>
      <c r="BG1430" s="1">
        <f>VLOOKUP($B1430&amp;$C1430&amp;$D1430,Staqo!$A$3:$AJ$1048576,BG$1,0)</f>
        <v>0</v>
      </c>
      <c r="BH1430" s="1">
        <f>VLOOKUP($B1430&amp;$C1430&amp;$D1430,HFE!$A$3:$AJ$1048576,BH$1,0)</f>
        <v>0</v>
      </c>
      <c r="BI1430" s="2">
        <f t="shared" si="762"/>
        <v>0</v>
      </c>
      <c r="BJ1430" s="1">
        <f>VLOOKUP($B1430&amp;$C1430&amp;$D1430,Staqo!$A$3:$AJ$1048576,BJ$1,0)</f>
        <v>0</v>
      </c>
      <c r="BK1430" s="1">
        <f>VLOOKUP($B1430&amp;$C1430&amp;$D1430,HFE!$A$3:$AJ$1048576,BK$1,0)</f>
        <v>0</v>
      </c>
      <c r="BL1430" s="2">
        <f t="shared" si="763"/>
        <v>0</v>
      </c>
      <c r="BM1430" s="1">
        <f>VLOOKUP($B1430&amp;$C1430&amp;$D1430,Staqo!$A$3:$AJ$1048576,BM$1,0)</f>
        <v>0</v>
      </c>
      <c r="BN1430" s="1">
        <f>VLOOKUP($B1430&amp;$C1430&amp;$D1430,HFE!$A$3:$AJ$1048576,BN$1,0)</f>
        <v>0</v>
      </c>
      <c r="BO1430" s="2">
        <f t="shared" si="764"/>
        <v>0</v>
      </c>
      <c r="BP1430" s="1">
        <f>VLOOKUP($B1430&amp;$C1430&amp;$D1430,Staqo!$A$3:$AJ$1048576,BP$1,0)</f>
        <v>0</v>
      </c>
      <c r="BQ1430" s="1">
        <f>VLOOKUP($B1430&amp;$C1430&amp;$D1430,HFE!$A$3:$AJ$1048576,BQ$1,0)</f>
        <v>0</v>
      </c>
      <c r="BR1430" s="2">
        <f t="shared" si="765"/>
        <v>0</v>
      </c>
      <c r="BS1430" s="1">
        <f>VLOOKUP($B1430&amp;$C1430&amp;$D1430,Staqo!$A$3:$AJ$1048576,BS$1,0)</f>
        <v>0</v>
      </c>
      <c r="BT1430" s="1">
        <f>VLOOKUP($B1430&amp;$C1430&amp;$D1430,HFE!$A$3:$AJ$1048576,BT$1,0)</f>
        <v>0</v>
      </c>
      <c r="BU1430" s="2">
        <f t="shared" si="766"/>
        <v>0</v>
      </c>
      <c r="BV1430" s="1">
        <f>VLOOKUP($B1430&amp;$C1430&amp;$D1430,Staqo!$A$3:$AJ$1048576,BV$1,0)</f>
        <v>0</v>
      </c>
      <c r="BW1430" s="1">
        <f>VLOOKUP($B1430&amp;$C1430&amp;$D1430,HFE!$A$3:$AJ$1048576,BW$1,0)</f>
        <v>0</v>
      </c>
      <c r="BX1430" s="2">
        <f t="shared" si="767"/>
        <v>0</v>
      </c>
      <c r="BY1430" s="1">
        <f>VLOOKUP($B1430&amp;$C1430&amp;$D1430,Staqo!$A$3:$AJ$1048576,BY$1,0)</f>
        <v>0</v>
      </c>
      <c r="BZ1430" s="1">
        <f>VLOOKUP($B1430&amp;$C1430&amp;$D1430,HFE!$A$3:$AJ$1048576,BZ$1,0)</f>
        <v>0</v>
      </c>
      <c r="CA1430" s="2">
        <f t="shared" si="768"/>
        <v>0</v>
      </c>
      <c r="CB1430" s="1">
        <f>VLOOKUP($B1430&amp;$C1430&amp;$D1430,Staqo!$A$3:$AJ$1048576,CB$1,0)</f>
        <v>0</v>
      </c>
      <c r="CC1430" s="1">
        <f>VLOOKUP($B1430&amp;$C1430&amp;$D1430,HFE!$A$3:$AJ$1048576,CC$1,0)</f>
        <v>0</v>
      </c>
      <c r="CD1430" s="2">
        <f t="shared" si="769"/>
        <v>0</v>
      </c>
      <c r="CE1430" s="1">
        <f>VLOOKUP($B1430&amp;$C1430&amp;$D1430,Staqo!$A$3:$AJ$1048576,CE$1,0)</f>
        <v>0</v>
      </c>
      <c r="CF1430" s="1">
        <f>VLOOKUP($B1430&amp;$C1430&amp;$D1430,HFE!$A$3:$AJ$1048576,CF$1,0)</f>
        <v>0</v>
      </c>
      <c r="CG1430" s="2">
        <f t="shared" si="770"/>
        <v>0</v>
      </c>
      <c r="CH1430" s="1">
        <f>VLOOKUP($B1430&amp;$C1430&amp;$D1430,Staqo!$A$3:$AJ$1048576,CH$1,0)</f>
        <v>0</v>
      </c>
      <c r="CI1430" s="1">
        <f>VLOOKUP($B1430&amp;$C1430&amp;$D1430,HFE!$A$3:$AJ$1048576,CI$1,0)</f>
        <v>0</v>
      </c>
      <c r="CJ1430" s="2">
        <f t="shared" si="771"/>
        <v>0</v>
      </c>
      <c r="CK1430" s="1">
        <f>VLOOKUP($B1430&amp;$C1430&amp;$D1430,Staqo!$A$3:$AJ$1048576,CK$1,0)</f>
        <v>0</v>
      </c>
      <c r="CL1430" s="1">
        <f>VLOOKUP($B1430&amp;$C1430&amp;$D1430,HFE!$A$3:$AJ$1048576,CL$1,0)</f>
        <v>0</v>
      </c>
      <c r="CM1430" s="2">
        <f t="shared" si="772"/>
        <v>0</v>
      </c>
      <c r="CN1430" s="1">
        <f>VLOOKUP($B1430&amp;$C1430&amp;$D1430,Staqo!$A$3:$AJ$1048576,CN$1,0)</f>
        <v>0</v>
      </c>
      <c r="CO1430" s="1">
        <f>VLOOKUP($B1430&amp;$C1430&amp;$D1430,HFE!$A$3:$AJ$1048576,CO$1,0)</f>
        <v>0</v>
      </c>
      <c r="CP1430" s="2">
        <f t="shared" si="773"/>
        <v>0</v>
      </c>
      <c r="CQ1430" s="1">
        <f>VLOOKUP($B1430&amp;$C1430&amp;$D1430,Staqo!$A$3:$AJ$1048576,CQ$1,0)</f>
        <v>0</v>
      </c>
      <c r="CR1430" s="1">
        <f>VLOOKUP($B1430&amp;$C1430&amp;$D1430,HFE!$A$3:$AJ$1048576,CR$1,0)</f>
        <v>0</v>
      </c>
      <c r="CS1430" s="2">
        <f t="shared" si="774"/>
        <v>0</v>
      </c>
      <c r="CT1430" s="1"/>
      <c r="CU1430" s="1"/>
      <c r="CV1430" s="2"/>
    </row>
    <row r="1431" hidden="1" spans="1:100">
      <c r="A1431" s="1" t="s">
        <v>95</v>
      </c>
      <c r="B1431" s="1" t="s">
        <v>96</v>
      </c>
      <c r="C1431" s="3">
        <v>44590</v>
      </c>
      <c r="D1431" s="1" t="s">
        <v>110</v>
      </c>
      <c r="E1431" s="1">
        <f>VLOOKUP($B1431&amp;$C1431&amp;$D1431,Staqo!$A$3:$AJ$1048576,E$1,0)</f>
        <v>5.70968</v>
      </c>
      <c r="F1431" s="1" t="e">
        <f>VLOOKUP($B1431&amp;$C1431&amp;$D1431,HFE!$A$3:$AJ$1048576,F$1,0)</f>
        <v>#REF!</v>
      </c>
      <c r="G1431" s="2" t="e">
        <f t="shared" si="744"/>
        <v>#REF!</v>
      </c>
      <c r="H1431" s="1">
        <f>VLOOKUP($B1431&amp;$C1431&amp;$D1431,Staqo!$A$3:$AJ$1048576,H$1,0)</f>
        <v>6.75888</v>
      </c>
      <c r="I1431" s="1" t="e">
        <f>VLOOKUP($B1431&amp;$C1431&amp;$D1431,HFE!$A$3:$AJ$1048576,I$1,0)</f>
        <v>#REF!</v>
      </c>
      <c r="J1431" s="2" t="e">
        <f t="shared" si="745"/>
        <v>#REF!</v>
      </c>
      <c r="K1431" s="1">
        <f>VLOOKUP($B1431&amp;$C1431&amp;$D1431,Staqo!$A$3:$AJ$1048576,K$1,0)</f>
        <v>7448.83</v>
      </c>
      <c r="L1431" s="1" t="e">
        <f>VLOOKUP($B1431&amp;$C1431&amp;$D1431,HFE!$A$3:$AJ$1048576,L$1,0)</f>
        <v>#REF!</v>
      </c>
      <c r="M1431" s="2" t="e">
        <f t="shared" si="746"/>
        <v>#REF!</v>
      </c>
      <c r="N1431" s="1">
        <f>VLOOKUP($B1431&amp;$C1431&amp;$D1431,Staqo!$A$3:$AJ$1048576,N$1,0)</f>
        <v>5660</v>
      </c>
      <c r="O1431" s="1">
        <f>VLOOKUP($B1431&amp;$C1431&amp;$D1431,HFE!$A$3:$AJ$1048576,O$1,0)</f>
        <v>0</v>
      </c>
      <c r="P1431" s="2">
        <f t="shared" si="747"/>
        <v>-5660</v>
      </c>
      <c r="Q1431" s="1">
        <f>VLOOKUP($B1431&amp;$C1431&amp;$D1431,Staqo!$A$3:$AJ$1048576,Q$1,0)</f>
        <v>5609.21</v>
      </c>
      <c r="R1431" s="1">
        <f>VLOOKUP($B1431&amp;$C1431&amp;$D1431,HFE!$A$3:$AJ$1048576,R$1,0)</f>
        <v>0</v>
      </c>
      <c r="S1431" s="2">
        <f t="shared" si="748"/>
        <v>-5609.21</v>
      </c>
      <c r="T1431" s="1">
        <f>VLOOKUP($B1431&amp;$C1431&amp;$D1431,Staqo!$A$3:$AJ$1048576,T$1,0)</f>
        <v>0.759851</v>
      </c>
      <c r="U1431" s="1" t="e">
        <f>VLOOKUP($B1431&amp;$C1431&amp;$D1431,HFE!$A$3:$AJ$1048576,U$1,0)</f>
        <v>#REF!</v>
      </c>
      <c r="V1431" s="2" t="e">
        <f t="shared" si="749"/>
        <v>#REF!</v>
      </c>
      <c r="W1431" s="1">
        <f>VLOOKUP($B1431&amp;$C1431&amp;$D1431,Staqo!$A$3:$AJ$1048576,W$1,0)</f>
        <v>0.753033</v>
      </c>
      <c r="X1431" s="1" t="e">
        <f>VLOOKUP($B1431&amp;$C1431&amp;$D1431,HFE!$A$3:$AJ$1048576,X$1,0)</f>
        <v>#REF!</v>
      </c>
      <c r="Y1431" s="2" t="e">
        <f t="shared" si="750"/>
        <v>#REF!</v>
      </c>
      <c r="Z1431" s="4">
        <f>VLOOKUP($B1431&amp;$C1431&amp;$D1431,Staqo!$A$3:$AJ$1048576,Z$1,0)</f>
        <v>100</v>
      </c>
      <c r="AA1431" s="4">
        <f>VLOOKUP($B1431&amp;$C1431&amp;$D1431,HFE!$A$3:$AJ$1048576,AA$1,0)</f>
        <v>0</v>
      </c>
      <c r="AB1431" s="5">
        <f t="shared" si="751"/>
        <v>-100</v>
      </c>
      <c r="AC1431" s="1">
        <f>VLOOKUP($B1431&amp;$C1431&amp;$D1431,Staqo!$A$3:$AJ$1048576,AC$1,0)</f>
        <v>100</v>
      </c>
      <c r="AD1431" s="1">
        <f>VLOOKUP($B1431&amp;$C1431&amp;$D1431,HFE!$A$3:$AJ$1048576,AD$1,0)*100</f>
        <v>100</v>
      </c>
      <c r="AE1431" s="2">
        <f t="shared" si="752"/>
        <v>0</v>
      </c>
      <c r="AF1431" s="1">
        <f>VLOOKUP($B1431&amp;$C1431&amp;$D1431,Staqo!$A$3:$AJ$1048576,AF$1,0)</f>
        <v>100</v>
      </c>
      <c r="AG1431" s="1">
        <f>VLOOKUP($B1431&amp;$C1431&amp;$D1431,HFE!$A$3:$AJ$1048576,AG$1,0)*100</f>
        <v>100</v>
      </c>
      <c r="AH1431" s="2">
        <f t="shared" si="753"/>
        <v>0</v>
      </c>
      <c r="AI1431" s="1">
        <f>VLOOKUP($B1431&amp;$C1431&amp;$D1431,Staqo!$A$3:$AJ$1048576,AI$1,0)</f>
        <v>0.235388</v>
      </c>
      <c r="AJ1431" s="1" t="e">
        <f>VLOOKUP($B1431&amp;$C1431&amp;$D1431,HFE!$A$3:$AJ$1048576,AJ$1,0)</f>
        <v>#REF!</v>
      </c>
      <c r="AK1431" s="2" t="e">
        <f t="shared" si="754"/>
        <v>#REF!</v>
      </c>
      <c r="AL1431" s="1">
        <f>VLOOKUP($B1431&amp;$C1431&amp;$D1431,Staqo!$A$3:$AJ$1048576,AL$1,0)</f>
        <v>0.213989</v>
      </c>
      <c r="AM1431" s="1" t="e">
        <f>VLOOKUP($B1431&amp;$C1431&amp;$D1431,HFE!$A$3:$AJ$1048576,AM$1,0)</f>
        <v>#REF!</v>
      </c>
      <c r="AN1431" s="2" t="e">
        <f t="shared" si="755"/>
        <v>#REF!</v>
      </c>
      <c r="AO1431" s="1">
        <f>VLOOKUP($B1431&amp;$C1431&amp;$D1431,Staqo!$A$3:$AJ$1048576,AO$1,0)</f>
        <v>0.233276</v>
      </c>
      <c r="AP1431" s="1" t="e">
        <f>VLOOKUP($B1431&amp;$C1431&amp;$D1431,HFE!$A$3:$AJ$1048576,AP$1,0)</f>
        <v>#REF!</v>
      </c>
      <c r="AQ1431" s="2" t="e">
        <f t="shared" si="756"/>
        <v>#REF!</v>
      </c>
      <c r="AR1431" s="1">
        <f>VLOOKUP($B1431&amp;$C1431&amp;$D1431,Staqo!$A$3:$AJ$1048576,AR$1,0)</f>
        <v>0.212069</v>
      </c>
      <c r="AS1431" s="1" t="e">
        <f>VLOOKUP($B1431&amp;$C1431&amp;$D1431,HFE!$A$3:$AJ$1048576,AS$1,0)</f>
        <v>#REF!</v>
      </c>
      <c r="AT1431" s="2" t="e">
        <f t="shared" si="757"/>
        <v>#REF!</v>
      </c>
      <c r="AU1431" s="1">
        <f>VLOOKUP($B1431&amp;$C1431&amp;$D1431,Staqo!$A$3:$AJ$1048576,AU$1,0)</f>
        <v>97.1903</v>
      </c>
      <c r="AV1431" s="1">
        <f>VLOOKUP($B1431&amp;$C1431&amp;$D1431,HFE!$A$3:$AJ$1048576,AV$1,0)</f>
        <v>0</v>
      </c>
      <c r="AW1431" s="2">
        <f t="shared" si="758"/>
        <v>-97.1903</v>
      </c>
      <c r="AX1431" s="4">
        <f>VLOOKUP($B1431&amp;$C1431&amp;$D1431,Staqo!$A$3:$AJ$1048576,AX$1,0)</f>
        <v>12</v>
      </c>
      <c r="AY1431" s="4">
        <f>VLOOKUP($B1431&amp;$C1431&amp;$D1431,HFE!$A$3:$AJ$1048576,AY$1,0)</f>
        <v>12</v>
      </c>
      <c r="AZ1431" s="5">
        <f t="shared" si="759"/>
        <v>0</v>
      </c>
      <c r="BA1431" s="1">
        <f>VLOOKUP($B1431&amp;$C1431&amp;$D1431,Staqo!$A$3:$AJ$1048576,BA$1,0)</f>
        <v>0</v>
      </c>
      <c r="BB1431" s="1">
        <f>VLOOKUP($B1431&amp;$C1431&amp;$D1431,HFE!$A$3:$AJ$1048576,BB$1,0)</f>
        <v>0</v>
      </c>
      <c r="BC1431" s="2">
        <f t="shared" si="760"/>
        <v>0</v>
      </c>
      <c r="BD1431" s="1">
        <f>VLOOKUP($B1431&amp;$C1431&amp;$D1431,Staqo!$A$3:$AJ$1048576,BD$1,0)</f>
        <v>0</v>
      </c>
      <c r="BE1431" s="1">
        <f>VLOOKUP($B1431&amp;$C1431&amp;$D1431,HFE!$A$3:$AJ$1048576,BE$1,0)</f>
        <v>0</v>
      </c>
      <c r="BF1431" s="2">
        <f t="shared" si="761"/>
        <v>0</v>
      </c>
      <c r="BG1431" s="1">
        <f>VLOOKUP($B1431&amp;$C1431&amp;$D1431,Staqo!$A$3:$AJ$1048576,BG$1,0)</f>
        <v>0</v>
      </c>
      <c r="BH1431" s="1">
        <f>VLOOKUP($B1431&amp;$C1431&amp;$D1431,HFE!$A$3:$AJ$1048576,BH$1,0)</f>
        <v>0</v>
      </c>
      <c r="BI1431" s="2">
        <f t="shared" si="762"/>
        <v>0</v>
      </c>
      <c r="BJ1431" s="1">
        <f>VLOOKUP($B1431&amp;$C1431&amp;$D1431,Staqo!$A$3:$AJ$1048576,BJ$1,0)</f>
        <v>0</v>
      </c>
      <c r="BK1431" s="1">
        <f>VLOOKUP($B1431&amp;$C1431&amp;$D1431,HFE!$A$3:$AJ$1048576,BK$1,0)</f>
        <v>0</v>
      </c>
      <c r="BL1431" s="2">
        <f t="shared" si="763"/>
        <v>0</v>
      </c>
      <c r="BM1431" s="1">
        <f>VLOOKUP($B1431&amp;$C1431&amp;$D1431,Staqo!$A$3:$AJ$1048576,BM$1,0)</f>
        <v>0</v>
      </c>
      <c r="BN1431" s="1">
        <f>VLOOKUP($B1431&amp;$C1431&amp;$D1431,HFE!$A$3:$AJ$1048576,BN$1,0)</f>
        <v>0</v>
      </c>
      <c r="BO1431" s="2">
        <f t="shared" si="764"/>
        <v>0</v>
      </c>
      <c r="BP1431" s="1">
        <f>VLOOKUP($B1431&amp;$C1431&amp;$D1431,Staqo!$A$3:$AJ$1048576,BP$1,0)</f>
        <v>0</v>
      </c>
      <c r="BQ1431" s="1">
        <f>VLOOKUP($B1431&amp;$C1431&amp;$D1431,HFE!$A$3:$AJ$1048576,BQ$1,0)</f>
        <v>0</v>
      </c>
      <c r="BR1431" s="2">
        <f t="shared" si="765"/>
        <v>0</v>
      </c>
      <c r="BS1431" s="1">
        <f>VLOOKUP($B1431&amp;$C1431&amp;$D1431,Staqo!$A$3:$AJ$1048576,BS$1,0)</f>
        <v>0</v>
      </c>
      <c r="BT1431" s="1">
        <f>VLOOKUP($B1431&amp;$C1431&amp;$D1431,HFE!$A$3:$AJ$1048576,BT$1,0)</f>
        <v>0</v>
      </c>
      <c r="BU1431" s="2">
        <f t="shared" si="766"/>
        <v>0</v>
      </c>
      <c r="BV1431" s="1">
        <f>VLOOKUP($B1431&amp;$C1431&amp;$D1431,Staqo!$A$3:$AJ$1048576,BV$1,0)</f>
        <v>0</v>
      </c>
      <c r="BW1431" s="1">
        <f>VLOOKUP($B1431&amp;$C1431&amp;$D1431,HFE!$A$3:$AJ$1048576,BW$1,0)</f>
        <v>0</v>
      </c>
      <c r="BX1431" s="2">
        <f t="shared" si="767"/>
        <v>0</v>
      </c>
      <c r="BY1431" s="1">
        <f>VLOOKUP($B1431&amp;$C1431&amp;$D1431,Staqo!$A$3:$AJ$1048576,BY$1,0)</f>
        <v>0</v>
      </c>
      <c r="BZ1431" s="1">
        <f>VLOOKUP($B1431&amp;$C1431&amp;$D1431,HFE!$A$3:$AJ$1048576,BZ$1,0)</f>
        <v>0</v>
      </c>
      <c r="CA1431" s="2">
        <f t="shared" si="768"/>
        <v>0</v>
      </c>
      <c r="CB1431" s="1">
        <f>VLOOKUP($B1431&amp;$C1431&amp;$D1431,Staqo!$A$3:$AJ$1048576,CB$1,0)</f>
        <v>0</v>
      </c>
      <c r="CC1431" s="1">
        <f>VLOOKUP($B1431&amp;$C1431&amp;$D1431,HFE!$A$3:$AJ$1048576,CC$1,0)</f>
        <v>0</v>
      </c>
      <c r="CD1431" s="2">
        <f t="shared" si="769"/>
        <v>0</v>
      </c>
      <c r="CE1431" s="1">
        <f>VLOOKUP($B1431&amp;$C1431&amp;$D1431,Staqo!$A$3:$AJ$1048576,CE$1,0)</f>
        <v>0</v>
      </c>
      <c r="CF1431" s="1">
        <f>VLOOKUP($B1431&amp;$C1431&amp;$D1431,HFE!$A$3:$AJ$1048576,CF$1,0)</f>
        <v>0</v>
      </c>
      <c r="CG1431" s="2">
        <f t="shared" si="770"/>
        <v>0</v>
      </c>
      <c r="CH1431" s="1">
        <f>VLOOKUP($B1431&amp;$C1431&amp;$D1431,Staqo!$A$3:$AJ$1048576,CH$1,0)</f>
        <v>0</v>
      </c>
      <c r="CI1431" s="1">
        <f>VLOOKUP($B1431&amp;$C1431&amp;$D1431,HFE!$A$3:$AJ$1048576,CI$1,0)</f>
        <v>0</v>
      </c>
      <c r="CJ1431" s="2">
        <f t="shared" si="771"/>
        <v>0</v>
      </c>
      <c r="CK1431" s="1">
        <f>VLOOKUP($B1431&amp;$C1431&amp;$D1431,Staqo!$A$3:$AJ$1048576,CK$1,0)</f>
        <v>0</v>
      </c>
      <c r="CL1431" s="1">
        <f>VLOOKUP($B1431&amp;$C1431&amp;$D1431,HFE!$A$3:$AJ$1048576,CL$1,0)</f>
        <v>0</v>
      </c>
      <c r="CM1431" s="2">
        <f t="shared" si="772"/>
        <v>0</v>
      </c>
      <c r="CN1431" s="1">
        <f>VLOOKUP($B1431&amp;$C1431&amp;$D1431,Staqo!$A$3:$AJ$1048576,CN$1,0)</f>
        <v>0</v>
      </c>
      <c r="CO1431" s="1">
        <f>VLOOKUP($B1431&amp;$C1431&amp;$D1431,HFE!$A$3:$AJ$1048576,CO$1,0)</f>
        <v>0</v>
      </c>
      <c r="CP1431" s="2">
        <f t="shared" si="773"/>
        <v>0</v>
      </c>
      <c r="CQ1431" s="1">
        <f>VLOOKUP($B1431&amp;$C1431&amp;$D1431,Staqo!$A$3:$AJ$1048576,CQ$1,0)</f>
        <v>0</v>
      </c>
      <c r="CR1431" s="1">
        <f>VLOOKUP($B1431&amp;$C1431&amp;$D1431,HFE!$A$3:$AJ$1048576,CR$1,0)</f>
        <v>0</v>
      </c>
      <c r="CS1431" s="2">
        <f t="shared" si="774"/>
        <v>0</v>
      </c>
      <c r="CT1431" s="1"/>
      <c r="CU1431" s="1"/>
      <c r="CV1431" s="2"/>
    </row>
    <row r="1432" hidden="1" spans="1:100">
      <c r="A1432" s="1" t="s">
        <v>95</v>
      </c>
      <c r="B1432" s="1" t="s">
        <v>96</v>
      </c>
      <c r="C1432" s="3">
        <v>44590</v>
      </c>
      <c r="D1432" s="1" t="s">
        <v>111</v>
      </c>
      <c r="E1432" s="1">
        <f>VLOOKUP($B1432&amp;$C1432&amp;$D1432,Staqo!$A$3:$AJ$1048576,E$1,0)</f>
        <v>5.70968</v>
      </c>
      <c r="F1432" s="1" t="e">
        <f>VLOOKUP($B1432&amp;$C1432&amp;$D1432,HFE!$A$3:$AJ$1048576,F$1,0)</f>
        <v>#REF!</v>
      </c>
      <c r="G1432" s="2" t="e">
        <f t="shared" si="744"/>
        <v>#REF!</v>
      </c>
      <c r="H1432" s="1">
        <f>VLOOKUP($B1432&amp;$C1432&amp;$D1432,Staqo!$A$3:$AJ$1048576,H$1,0)</f>
        <v>6.75888</v>
      </c>
      <c r="I1432" s="1" t="e">
        <f>VLOOKUP($B1432&amp;$C1432&amp;$D1432,HFE!$A$3:$AJ$1048576,I$1,0)</f>
        <v>#REF!</v>
      </c>
      <c r="J1432" s="2" t="e">
        <f t="shared" si="745"/>
        <v>#REF!</v>
      </c>
      <c r="K1432" s="1">
        <f>VLOOKUP($B1432&amp;$C1432&amp;$D1432,Staqo!$A$3:$AJ$1048576,K$1,0)</f>
        <v>7448.83</v>
      </c>
      <c r="L1432" s="1" t="e">
        <f>VLOOKUP($B1432&amp;$C1432&amp;$D1432,HFE!$A$3:$AJ$1048576,L$1,0)</f>
        <v>#REF!</v>
      </c>
      <c r="M1432" s="2" t="e">
        <f t="shared" si="746"/>
        <v>#REF!</v>
      </c>
      <c r="N1432" s="1">
        <f>VLOOKUP($B1432&amp;$C1432&amp;$D1432,Staqo!$A$3:$AJ$1048576,N$1,0)</f>
        <v>5650</v>
      </c>
      <c r="O1432" s="1">
        <f>VLOOKUP($B1432&amp;$C1432&amp;$D1432,HFE!$A$3:$AJ$1048576,O$1,0)</f>
        <v>0</v>
      </c>
      <c r="P1432" s="2">
        <f t="shared" si="747"/>
        <v>-5650</v>
      </c>
      <c r="Q1432" s="1">
        <f>VLOOKUP($B1432&amp;$C1432&amp;$D1432,Staqo!$A$3:$AJ$1048576,Q$1,0)</f>
        <v>5599.3</v>
      </c>
      <c r="R1432" s="1">
        <f>VLOOKUP($B1432&amp;$C1432&amp;$D1432,HFE!$A$3:$AJ$1048576,R$1,0)</f>
        <v>0</v>
      </c>
      <c r="S1432" s="2">
        <f t="shared" si="748"/>
        <v>-5599.3</v>
      </c>
      <c r="T1432" s="1">
        <f>VLOOKUP($B1432&amp;$C1432&amp;$D1432,Staqo!$A$3:$AJ$1048576,T$1,0)</f>
        <v>0.758509</v>
      </c>
      <c r="U1432" s="1" t="e">
        <f>VLOOKUP($B1432&amp;$C1432&amp;$D1432,HFE!$A$3:$AJ$1048576,U$1,0)</f>
        <v>#REF!</v>
      </c>
      <c r="V1432" s="2" t="e">
        <f t="shared" si="749"/>
        <v>#REF!</v>
      </c>
      <c r="W1432" s="1">
        <f>VLOOKUP($B1432&amp;$C1432&amp;$D1432,Staqo!$A$3:$AJ$1048576,W$1,0)</f>
        <v>0.751702</v>
      </c>
      <c r="X1432" s="1" t="e">
        <f>VLOOKUP($B1432&amp;$C1432&amp;$D1432,HFE!$A$3:$AJ$1048576,X$1,0)</f>
        <v>#REF!</v>
      </c>
      <c r="Y1432" s="2" t="e">
        <f t="shared" si="750"/>
        <v>#REF!</v>
      </c>
      <c r="Z1432" s="4">
        <f>VLOOKUP($B1432&amp;$C1432&amp;$D1432,Staqo!$A$3:$AJ$1048576,Z$1,0)</f>
        <v>100</v>
      </c>
      <c r="AA1432" s="4">
        <f>VLOOKUP($B1432&amp;$C1432&amp;$D1432,HFE!$A$3:$AJ$1048576,AA$1,0)</f>
        <v>0</v>
      </c>
      <c r="AB1432" s="5">
        <f t="shared" si="751"/>
        <v>-100</v>
      </c>
      <c r="AC1432" s="1">
        <f>VLOOKUP($B1432&amp;$C1432&amp;$D1432,Staqo!$A$3:$AJ$1048576,AC$1,0)</f>
        <v>100</v>
      </c>
      <c r="AD1432" s="1">
        <f>VLOOKUP($B1432&amp;$C1432&amp;$D1432,HFE!$A$3:$AJ$1048576,AD$1,0)*100</f>
        <v>100</v>
      </c>
      <c r="AE1432" s="2">
        <f t="shared" si="752"/>
        <v>0</v>
      </c>
      <c r="AF1432" s="1">
        <f>VLOOKUP($B1432&amp;$C1432&amp;$D1432,Staqo!$A$3:$AJ$1048576,AF$1,0)</f>
        <v>100</v>
      </c>
      <c r="AG1432" s="1">
        <f>VLOOKUP($B1432&amp;$C1432&amp;$D1432,HFE!$A$3:$AJ$1048576,AG$1,0)*100</f>
        <v>100</v>
      </c>
      <c r="AH1432" s="2">
        <f t="shared" si="753"/>
        <v>0</v>
      </c>
      <c r="AI1432" s="1">
        <f>VLOOKUP($B1432&amp;$C1432&amp;$D1432,Staqo!$A$3:$AJ$1048576,AI$1,0)</f>
        <v>0.234973</v>
      </c>
      <c r="AJ1432" s="1" t="e">
        <f>VLOOKUP($B1432&amp;$C1432&amp;$D1432,HFE!$A$3:$AJ$1048576,AJ$1,0)</f>
        <v>#REF!</v>
      </c>
      <c r="AK1432" s="2" t="e">
        <f t="shared" si="754"/>
        <v>#REF!</v>
      </c>
      <c r="AL1432" s="1">
        <f>VLOOKUP($B1432&amp;$C1432&amp;$D1432,Staqo!$A$3:$AJ$1048576,AL$1,0)</f>
        <v>0.213611</v>
      </c>
      <c r="AM1432" s="1" t="e">
        <f>VLOOKUP($B1432&amp;$C1432&amp;$D1432,HFE!$A$3:$AJ$1048576,AM$1,0)</f>
        <v>#REF!</v>
      </c>
      <c r="AN1432" s="2" t="e">
        <f t="shared" si="755"/>
        <v>#REF!</v>
      </c>
      <c r="AO1432" s="1">
        <f>VLOOKUP($B1432&amp;$C1432&amp;$D1432,Staqo!$A$3:$AJ$1048576,AO$1,0)</f>
        <v>0.232864</v>
      </c>
      <c r="AP1432" s="1" t="e">
        <f>VLOOKUP($B1432&amp;$C1432&amp;$D1432,HFE!$A$3:$AJ$1048576,AP$1,0)</f>
        <v>#REF!</v>
      </c>
      <c r="AQ1432" s="2" t="e">
        <f t="shared" si="756"/>
        <v>#REF!</v>
      </c>
      <c r="AR1432" s="1">
        <f>VLOOKUP($B1432&amp;$C1432&amp;$D1432,Staqo!$A$3:$AJ$1048576,AR$1,0)</f>
        <v>0.211694</v>
      </c>
      <c r="AS1432" s="1" t="e">
        <f>VLOOKUP($B1432&amp;$C1432&amp;$D1432,HFE!$A$3:$AJ$1048576,AS$1,0)</f>
        <v>#REF!</v>
      </c>
      <c r="AT1432" s="2" t="e">
        <f t="shared" si="757"/>
        <v>#REF!</v>
      </c>
      <c r="AU1432" s="1">
        <f>VLOOKUP($B1432&amp;$C1432&amp;$D1432,Staqo!$A$3:$AJ$1048576,AU$1,0)</f>
        <v>96.5003</v>
      </c>
      <c r="AV1432" s="1">
        <f>VLOOKUP($B1432&amp;$C1432&amp;$D1432,HFE!$A$3:$AJ$1048576,AV$1,0)</f>
        <v>0</v>
      </c>
      <c r="AW1432" s="2">
        <f t="shared" si="758"/>
        <v>-96.5003</v>
      </c>
      <c r="AX1432" s="4">
        <f>VLOOKUP($B1432&amp;$C1432&amp;$D1432,Staqo!$A$3:$AJ$1048576,AX$1,0)</f>
        <v>12</v>
      </c>
      <c r="AY1432" s="4">
        <f>VLOOKUP($B1432&amp;$C1432&amp;$D1432,HFE!$A$3:$AJ$1048576,AY$1,0)</f>
        <v>12</v>
      </c>
      <c r="AZ1432" s="5">
        <f t="shared" si="759"/>
        <v>0</v>
      </c>
      <c r="BA1432" s="1">
        <f>VLOOKUP($B1432&amp;$C1432&amp;$D1432,Staqo!$A$3:$AJ$1048576,BA$1,0)</f>
        <v>0</v>
      </c>
      <c r="BB1432" s="1">
        <f>VLOOKUP($B1432&amp;$C1432&amp;$D1432,HFE!$A$3:$AJ$1048576,BB$1,0)</f>
        <v>0</v>
      </c>
      <c r="BC1432" s="2">
        <f t="shared" si="760"/>
        <v>0</v>
      </c>
      <c r="BD1432" s="1">
        <f>VLOOKUP($B1432&amp;$C1432&amp;$D1432,Staqo!$A$3:$AJ$1048576,BD$1,0)</f>
        <v>0</v>
      </c>
      <c r="BE1432" s="1">
        <f>VLOOKUP($B1432&amp;$C1432&amp;$D1432,HFE!$A$3:$AJ$1048576,BE$1,0)</f>
        <v>0</v>
      </c>
      <c r="BF1432" s="2">
        <f t="shared" si="761"/>
        <v>0</v>
      </c>
      <c r="BG1432" s="1">
        <f>VLOOKUP($B1432&amp;$C1432&amp;$D1432,Staqo!$A$3:$AJ$1048576,BG$1,0)</f>
        <v>0</v>
      </c>
      <c r="BH1432" s="1">
        <f>VLOOKUP($B1432&amp;$C1432&amp;$D1432,HFE!$A$3:$AJ$1048576,BH$1,0)</f>
        <v>0</v>
      </c>
      <c r="BI1432" s="2">
        <f t="shared" si="762"/>
        <v>0</v>
      </c>
      <c r="BJ1432" s="1">
        <f>VLOOKUP($B1432&amp;$C1432&amp;$D1432,Staqo!$A$3:$AJ$1048576,BJ$1,0)</f>
        <v>0</v>
      </c>
      <c r="BK1432" s="1">
        <f>VLOOKUP($B1432&amp;$C1432&amp;$D1432,HFE!$A$3:$AJ$1048576,BK$1,0)</f>
        <v>0</v>
      </c>
      <c r="BL1432" s="2">
        <f t="shared" si="763"/>
        <v>0</v>
      </c>
      <c r="BM1432" s="1">
        <f>VLOOKUP($B1432&amp;$C1432&amp;$D1432,Staqo!$A$3:$AJ$1048576,BM$1,0)</f>
        <v>0</v>
      </c>
      <c r="BN1432" s="1">
        <f>VLOOKUP($B1432&amp;$C1432&amp;$D1432,HFE!$A$3:$AJ$1048576,BN$1,0)</f>
        <v>0</v>
      </c>
      <c r="BO1432" s="2">
        <f t="shared" si="764"/>
        <v>0</v>
      </c>
      <c r="BP1432" s="1">
        <f>VLOOKUP($B1432&amp;$C1432&amp;$D1432,Staqo!$A$3:$AJ$1048576,BP$1,0)</f>
        <v>0</v>
      </c>
      <c r="BQ1432" s="1">
        <f>VLOOKUP($B1432&amp;$C1432&amp;$D1432,HFE!$A$3:$AJ$1048576,BQ$1,0)</f>
        <v>0</v>
      </c>
      <c r="BR1432" s="2">
        <f t="shared" si="765"/>
        <v>0</v>
      </c>
      <c r="BS1432" s="1">
        <f>VLOOKUP($B1432&amp;$C1432&amp;$D1432,Staqo!$A$3:$AJ$1048576,BS$1,0)</f>
        <v>0</v>
      </c>
      <c r="BT1432" s="1">
        <f>VLOOKUP($B1432&amp;$C1432&amp;$D1432,HFE!$A$3:$AJ$1048576,BT$1,0)</f>
        <v>0</v>
      </c>
      <c r="BU1432" s="2">
        <f t="shared" si="766"/>
        <v>0</v>
      </c>
      <c r="BV1432" s="1">
        <f>VLOOKUP($B1432&amp;$C1432&amp;$D1432,Staqo!$A$3:$AJ$1048576,BV$1,0)</f>
        <v>0</v>
      </c>
      <c r="BW1432" s="1">
        <f>VLOOKUP($B1432&amp;$C1432&amp;$D1432,HFE!$A$3:$AJ$1048576,BW$1,0)</f>
        <v>0</v>
      </c>
      <c r="BX1432" s="2">
        <f t="shared" si="767"/>
        <v>0</v>
      </c>
      <c r="BY1432" s="1">
        <f>VLOOKUP($B1432&amp;$C1432&amp;$D1432,Staqo!$A$3:$AJ$1048576,BY$1,0)</f>
        <v>0</v>
      </c>
      <c r="BZ1432" s="1">
        <f>VLOOKUP($B1432&amp;$C1432&amp;$D1432,HFE!$A$3:$AJ$1048576,BZ$1,0)</f>
        <v>0</v>
      </c>
      <c r="CA1432" s="2">
        <f t="shared" si="768"/>
        <v>0</v>
      </c>
      <c r="CB1432" s="1">
        <f>VLOOKUP($B1432&amp;$C1432&amp;$D1432,Staqo!$A$3:$AJ$1048576,CB$1,0)</f>
        <v>0</v>
      </c>
      <c r="CC1432" s="1">
        <f>VLOOKUP($B1432&amp;$C1432&amp;$D1432,HFE!$A$3:$AJ$1048576,CC$1,0)</f>
        <v>0</v>
      </c>
      <c r="CD1432" s="2">
        <f t="shared" si="769"/>
        <v>0</v>
      </c>
      <c r="CE1432" s="1">
        <f>VLOOKUP($B1432&amp;$C1432&amp;$D1432,Staqo!$A$3:$AJ$1048576,CE$1,0)</f>
        <v>0</v>
      </c>
      <c r="CF1432" s="1">
        <f>VLOOKUP($B1432&amp;$C1432&amp;$D1432,HFE!$A$3:$AJ$1048576,CF$1,0)</f>
        <v>0</v>
      </c>
      <c r="CG1432" s="2">
        <f t="shared" si="770"/>
        <v>0</v>
      </c>
      <c r="CH1432" s="1">
        <f>VLOOKUP($B1432&amp;$C1432&amp;$D1432,Staqo!$A$3:$AJ$1048576,CH$1,0)</f>
        <v>0</v>
      </c>
      <c r="CI1432" s="1">
        <f>VLOOKUP($B1432&amp;$C1432&amp;$D1432,HFE!$A$3:$AJ$1048576,CI$1,0)</f>
        <v>0</v>
      </c>
      <c r="CJ1432" s="2">
        <f t="shared" si="771"/>
        <v>0</v>
      </c>
      <c r="CK1432" s="1">
        <f>VLOOKUP($B1432&amp;$C1432&amp;$D1432,Staqo!$A$3:$AJ$1048576,CK$1,0)</f>
        <v>0</v>
      </c>
      <c r="CL1432" s="1">
        <f>VLOOKUP($B1432&amp;$C1432&amp;$D1432,HFE!$A$3:$AJ$1048576,CL$1,0)</f>
        <v>0</v>
      </c>
      <c r="CM1432" s="2">
        <f t="shared" si="772"/>
        <v>0</v>
      </c>
      <c r="CN1432" s="1">
        <f>VLOOKUP($B1432&amp;$C1432&amp;$D1432,Staqo!$A$3:$AJ$1048576,CN$1,0)</f>
        <v>0</v>
      </c>
      <c r="CO1432" s="1">
        <f>VLOOKUP($B1432&amp;$C1432&amp;$D1432,HFE!$A$3:$AJ$1048576,CO$1,0)</f>
        <v>0</v>
      </c>
      <c r="CP1432" s="2">
        <f t="shared" si="773"/>
        <v>0</v>
      </c>
      <c r="CQ1432" s="1">
        <f>VLOOKUP($B1432&amp;$C1432&amp;$D1432,Staqo!$A$3:$AJ$1048576,CQ$1,0)</f>
        <v>0</v>
      </c>
      <c r="CR1432" s="1">
        <f>VLOOKUP($B1432&amp;$C1432&amp;$D1432,HFE!$A$3:$AJ$1048576,CR$1,0)</f>
        <v>0</v>
      </c>
      <c r="CS1432" s="2">
        <f t="shared" si="774"/>
        <v>0</v>
      </c>
      <c r="CT1432" s="1"/>
      <c r="CU1432" s="1"/>
      <c r="CV1432" s="2"/>
    </row>
    <row r="1433" hidden="1" spans="1:100">
      <c r="A1433" s="1" t="s">
        <v>95</v>
      </c>
      <c r="B1433" s="1" t="s">
        <v>96</v>
      </c>
      <c r="C1433" s="3">
        <v>44590</v>
      </c>
      <c r="D1433" s="1" t="s">
        <v>112</v>
      </c>
      <c r="E1433" s="1">
        <f>VLOOKUP($B1433&amp;$C1433&amp;$D1433,Staqo!$A$3:$AJ$1048576,E$1,0)</f>
        <v>5.70968</v>
      </c>
      <c r="F1433" s="1" t="e">
        <f>VLOOKUP($B1433&amp;$C1433&amp;$D1433,HFE!$A$3:$AJ$1048576,F$1,0)</f>
        <v>#REF!</v>
      </c>
      <c r="G1433" s="2" t="e">
        <f t="shared" si="744"/>
        <v>#REF!</v>
      </c>
      <c r="H1433" s="1">
        <f>VLOOKUP($B1433&amp;$C1433&amp;$D1433,Staqo!$A$3:$AJ$1048576,H$1,0)</f>
        <v>6.75888</v>
      </c>
      <c r="I1433" s="1" t="e">
        <f>VLOOKUP($B1433&amp;$C1433&amp;$D1433,HFE!$A$3:$AJ$1048576,I$1,0)</f>
        <v>#REF!</v>
      </c>
      <c r="J1433" s="2" t="e">
        <f t="shared" si="745"/>
        <v>#REF!</v>
      </c>
      <c r="K1433" s="1">
        <f>VLOOKUP($B1433&amp;$C1433&amp;$D1433,Staqo!$A$3:$AJ$1048576,K$1,0)</f>
        <v>7448.83</v>
      </c>
      <c r="L1433" s="1" t="e">
        <f>VLOOKUP($B1433&amp;$C1433&amp;$D1433,HFE!$A$3:$AJ$1048576,L$1,0)</f>
        <v>#REF!</v>
      </c>
      <c r="M1433" s="2" t="e">
        <f t="shared" si="746"/>
        <v>#REF!</v>
      </c>
      <c r="N1433" s="1">
        <f>VLOOKUP($B1433&amp;$C1433&amp;$D1433,Staqo!$A$3:$AJ$1048576,N$1,0)</f>
        <v>5550</v>
      </c>
      <c r="O1433" s="1">
        <f>VLOOKUP($B1433&amp;$C1433&amp;$D1433,HFE!$A$3:$AJ$1048576,O$1,0)</f>
        <v>0</v>
      </c>
      <c r="P1433" s="2">
        <f t="shared" si="747"/>
        <v>-5550</v>
      </c>
      <c r="Q1433" s="1">
        <f>VLOOKUP($B1433&amp;$C1433&amp;$D1433,Staqo!$A$3:$AJ$1048576,Q$1,0)</f>
        <v>5500.2</v>
      </c>
      <c r="R1433" s="1">
        <f>VLOOKUP($B1433&amp;$C1433&amp;$D1433,HFE!$A$3:$AJ$1048576,R$1,0)</f>
        <v>0</v>
      </c>
      <c r="S1433" s="2">
        <f t="shared" si="748"/>
        <v>-5500.2</v>
      </c>
      <c r="T1433" s="1">
        <f>VLOOKUP($B1433&amp;$C1433&amp;$D1433,Staqo!$A$3:$AJ$1048576,T$1,0)</f>
        <v>0.745084</v>
      </c>
      <c r="U1433" s="1" t="e">
        <f>VLOOKUP($B1433&amp;$C1433&amp;$D1433,HFE!$A$3:$AJ$1048576,U$1,0)</f>
        <v>#REF!</v>
      </c>
      <c r="V1433" s="2" t="e">
        <f t="shared" si="749"/>
        <v>#REF!</v>
      </c>
      <c r="W1433" s="1">
        <f>VLOOKUP($B1433&amp;$C1433&amp;$D1433,Staqo!$A$3:$AJ$1048576,W$1,0)</f>
        <v>0.738398</v>
      </c>
      <c r="X1433" s="1" t="e">
        <f>VLOOKUP($B1433&amp;$C1433&amp;$D1433,HFE!$A$3:$AJ$1048576,X$1,0)</f>
        <v>#REF!</v>
      </c>
      <c r="Y1433" s="2" t="e">
        <f t="shared" si="750"/>
        <v>#REF!</v>
      </c>
      <c r="Z1433" s="4">
        <f>VLOOKUP($B1433&amp;$C1433&amp;$D1433,Staqo!$A$3:$AJ$1048576,Z$1,0)</f>
        <v>100</v>
      </c>
      <c r="AA1433" s="4">
        <f>VLOOKUP($B1433&amp;$C1433&amp;$D1433,HFE!$A$3:$AJ$1048576,AA$1,0)</f>
        <v>0</v>
      </c>
      <c r="AB1433" s="5">
        <f t="shared" si="751"/>
        <v>-100</v>
      </c>
      <c r="AC1433" s="1">
        <f>VLOOKUP($B1433&amp;$C1433&amp;$D1433,Staqo!$A$3:$AJ$1048576,AC$1,0)</f>
        <v>100</v>
      </c>
      <c r="AD1433" s="1">
        <f>VLOOKUP($B1433&amp;$C1433&amp;$D1433,HFE!$A$3:$AJ$1048576,AD$1,0)*100</f>
        <v>100</v>
      </c>
      <c r="AE1433" s="2">
        <f t="shared" si="752"/>
        <v>0</v>
      </c>
      <c r="AF1433" s="1">
        <f>VLOOKUP($B1433&amp;$C1433&amp;$D1433,Staqo!$A$3:$AJ$1048576,AF$1,0)</f>
        <v>100</v>
      </c>
      <c r="AG1433" s="1">
        <f>VLOOKUP($B1433&amp;$C1433&amp;$D1433,HFE!$A$3:$AJ$1048576,AG$1,0)*100</f>
        <v>100</v>
      </c>
      <c r="AH1433" s="2">
        <f t="shared" si="753"/>
        <v>0</v>
      </c>
      <c r="AI1433" s="1">
        <f>VLOOKUP($B1433&amp;$C1433&amp;$D1433,Staqo!$A$3:$AJ$1048576,AI$1,0)</f>
        <v>0.230814</v>
      </c>
      <c r="AJ1433" s="1" t="e">
        <f>VLOOKUP($B1433&amp;$C1433&amp;$D1433,HFE!$A$3:$AJ$1048576,AJ$1,0)</f>
        <v>#REF!</v>
      </c>
      <c r="AK1433" s="2" t="e">
        <f t="shared" si="754"/>
        <v>#REF!</v>
      </c>
      <c r="AL1433" s="1">
        <f>VLOOKUP($B1433&amp;$C1433&amp;$D1433,Staqo!$A$3:$AJ$1048576,AL$1,0)</f>
        <v>0.209831</v>
      </c>
      <c r="AM1433" s="1" t="e">
        <f>VLOOKUP($B1433&amp;$C1433&amp;$D1433,HFE!$A$3:$AJ$1048576,AM$1,0)</f>
        <v>#REF!</v>
      </c>
      <c r="AN1433" s="2" t="e">
        <f t="shared" si="755"/>
        <v>#REF!</v>
      </c>
      <c r="AO1433" s="1">
        <f>VLOOKUP($B1433&amp;$C1433&amp;$D1433,Staqo!$A$3:$AJ$1048576,AO$1,0)</f>
        <v>0.228743</v>
      </c>
      <c r="AP1433" s="1" t="e">
        <f>VLOOKUP($B1433&amp;$C1433&amp;$D1433,HFE!$A$3:$AJ$1048576,AP$1,0)</f>
        <v>#REF!</v>
      </c>
      <c r="AQ1433" s="2" t="e">
        <f t="shared" si="756"/>
        <v>#REF!</v>
      </c>
      <c r="AR1433" s="1">
        <f>VLOOKUP($B1433&amp;$C1433&amp;$D1433,Staqo!$A$3:$AJ$1048576,AR$1,0)</f>
        <v>0.207948</v>
      </c>
      <c r="AS1433" s="1" t="e">
        <f>VLOOKUP($B1433&amp;$C1433&amp;$D1433,HFE!$A$3:$AJ$1048576,AS$1,0)</f>
        <v>#REF!</v>
      </c>
      <c r="AT1433" s="2" t="e">
        <f t="shared" si="757"/>
        <v>#REF!</v>
      </c>
      <c r="AU1433" s="1">
        <f>VLOOKUP($B1433&amp;$C1433&amp;$D1433,Staqo!$A$3:$AJ$1048576,AU$1,0)</f>
        <v>96.3628</v>
      </c>
      <c r="AV1433" s="1">
        <f>VLOOKUP($B1433&amp;$C1433&amp;$D1433,HFE!$A$3:$AJ$1048576,AV$1,0)</f>
        <v>0</v>
      </c>
      <c r="AW1433" s="2">
        <f t="shared" si="758"/>
        <v>-96.3628</v>
      </c>
      <c r="AX1433" s="4">
        <f>VLOOKUP($B1433&amp;$C1433&amp;$D1433,Staqo!$A$3:$AJ$1048576,AX$1,0)</f>
        <v>12</v>
      </c>
      <c r="AY1433" s="4">
        <f>VLOOKUP($B1433&amp;$C1433&amp;$D1433,HFE!$A$3:$AJ$1048576,AY$1,0)</f>
        <v>12</v>
      </c>
      <c r="AZ1433" s="5">
        <f t="shared" si="759"/>
        <v>0</v>
      </c>
      <c r="BA1433" s="1">
        <f>VLOOKUP($B1433&amp;$C1433&amp;$D1433,Staqo!$A$3:$AJ$1048576,BA$1,0)</f>
        <v>0</v>
      </c>
      <c r="BB1433" s="1">
        <f>VLOOKUP($B1433&amp;$C1433&amp;$D1433,HFE!$A$3:$AJ$1048576,BB$1,0)</f>
        <v>0</v>
      </c>
      <c r="BC1433" s="2">
        <f t="shared" si="760"/>
        <v>0</v>
      </c>
      <c r="BD1433" s="1">
        <f>VLOOKUP($B1433&amp;$C1433&amp;$D1433,Staqo!$A$3:$AJ$1048576,BD$1,0)</f>
        <v>0</v>
      </c>
      <c r="BE1433" s="1">
        <f>VLOOKUP($B1433&amp;$C1433&amp;$D1433,HFE!$A$3:$AJ$1048576,BE$1,0)</f>
        <v>0</v>
      </c>
      <c r="BF1433" s="2">
        <f t="shared" si="761"/>
        <v>0</v>
      </c>
      <c r="BG1433" s="1">
        <f>VLOOKUP($B1433&amp;$C1433&amp;$D1433,Staqo!$A$3:$AJ$1048576,BG$1,0)</f>
        <v>0</v>
      </c>
      <c r="BH1433" s="1">
        <f>VLOOKUP($B1433&amp;$C1433&amp;$D1433,HFE!$A$3:$AJ$1048576,BH$1,0)</f>
        <v>0</v>
      </c>
      <c r="BI1433" s="2">
        <f t="shared" si="762"/>
        <v>0</v>
      </c>
      <c r="BJ1433" s="1">
        <f>VLOOKUP($B1433&amp;$C1433&amp;$D1433,Staqo!$A$3:$AJ$1048576,BJ$1,0)</f>
        <v>0</v>
      </c>
      <c r="BK1433" s="1">
        <f>VLOOKUP($B1433&amp;$C1433&amp;$D1433,HFE!$A$3:$AJ$1048576,BK$1,0)</f>
        <v>0</v>
      </c>
      <c r="BL1433" s="2">
        <f t="shared" si="763"/>
        <v>0</v>
      </c>
      <c r="BM1433" s="1">
        <f>VLOOKUP($B1433&amp;$C1433&amp;$D1433,Staqo!$A$3:$AJ$1048576,BM$1,0)</f>
        <v>0</v>
      </c>
      <c r="BN1433" s="1">
        <f>VLOOKUP($B1433&amp;$C1433&amp;$D1433,HFE!$A$3:$AJ$1048576,BN$1,0)</f>
        <v>0</v>
      </c>
      <c r="BO1433" s="2">
        <f t="shared" si="764"/>
        <v>0</v>
      </c>
      <c r="BP1433" s="1">
        <f>VLOOKUP($B1433&amp;$C1433&amp;$D1433,Staqo!$A$3:$AJ$1048576,BP$1,0)</f>
        <v>0</v>
      </c>
      <c r="BQ1433" s="1">
        <f>VLOOKUP($B1433&amp;$C1433&amp;$D1433,HFE!$A$3:$AJ$1048576,BQ$1,0)</f>
        <v>0</v>
      </c>
      <c r="BR1433" s="2">
        <f t="shared" si="765"/>
        <v>0</v>
      </c>
      <c r="BS1433" s="1">
        <f>VLOOKUP($B1433&amp;$C1433&amp;$D1433,Staqo!$A$3:$AJ$1048576,BS$1,0)</f>
        <v>0</v>
      </c>
      <c r="BT1433" s="1">
        <f>VLOOKUP($B1433&amp;$C1433&amp;$D1433,HFE!$A$3:$AJ$1048576,BT$1,0)</f>
        <v>0</v>
      </c>
      <c r="BU1433" s="2">
        <f t="shared" si="766"/>
        <v>0</v>
      </c>
      <c r="BV1433" s="1">
        <f>VLOOKUP($B1433&amp;$C1433&amp;$D1433,Staqo!$A$3:$AJ$1048576,BV$1,0)</f>
        <v>0</v>
      </c>
      <c r="BW1433" s="1">
        <f>VLOOKUP($B1433&amp;$C1433&amp;$D1433,HFE!$A$3:$AJ$1048576,BW$1,0)</f>
        <v>0</v>
      </c>
      <c r="BX1433" s="2">
        <f t="shared" si="767"/>
        <v>0</v>
      </c>
      <c r="BY1433" s="1">
        <f>VLOOKUP($B1433&amp;$C1433&amp;$D1433,Staqo!$A$3:$AJ$1048576,BY$1,0)</f>
        <v>0</v>
      </c>
      <c r="BZ1433" s="1">
        <f>VLOOKUP($B1433&amp;$C1433&amp;$D1433,HFE!$A$3:$AJ$1048576,BZ$1,0)</f>
        <v>0</v>
      </c>
      <c r="CA1433" s="2">
        <f t="shared" si="768"/>
        <v>0</v>
      </c>
      <c r="CB1433" s="1">
        <f>VLOOKUP($B1433&amp;$C1433&amp;$D1433,Staqo!$A$3:$AJ$1048576,CB$1,0)</f>
        <v>0</v>
      </c>
      <c r="CC1433" s="1">
        <f>VLOOKUP($B1433&amp;$C1433&amp;$D1433,HFE!$A$3:$AJ$1048576,CC$1,0)</f>
        <v>0</v>
      </c>
      <c r="CD1433" s="2">
        <f t="shared" si="769"/>
        <v>0</v>
      </c>
      <c r="CE1433" s="1">
        <f>VLOOKUP($B1433&amp;$C1433&amp;$D1433,Staqo!$A$3:$AJ$1048576,CE$1,0)</f>
        <v>0</v>
      </c>
      <c r="CF1433" s="1">
        <f>VLOOKUP($B1433&amp;$C1433&amp;$D1433,HFE!$A$3:$AJ$1048576,CF$1,0)</f>
        <v>0</v>
      </c>
      <c r="CG1433" s="2">
        <f t="shared" si="770"/>
        <v>0</v>
      </c>
      <c r="CH1433" s="1">
        <f>VLOOKUP($B1433&amp;$C1433&amp;$D1433,Staqo!$A$3:$AJ$1048576,CH$1,0)</f>
        <v>0</v>
      </c>
      <c r="CI1433" s="1">
        <f>VLOOKUP($B1433&amp;$C1433&amp;$D1433,HFE!$A$3:$AJ$1048576,CI$1,0)</f>
        <v>0</v>
      </c>
      <c r="CJ1433" s="2">
        <f t="shared" si="771"/>
        <v>0</v>
      </c>
      <c r="CK1433" s="1">
        <f>VLOOKUP($B1433&amp;$C1433&amp;$D1433,Staqo!$A$3:$AJ$1048576,CK$1,0)</f>
        <v>0</v>
      </c>
      <c r="CL1433" s="1">
        <f>VLOOKUP($B1433&amp;$C1433&amp;$D1433,HFE!$A$3:$AJ$1048576,CL$1,0)</f>
        <v>0</v>
      </c>
      <c r="CM1433" s="2">
        <f t="shared" si="772"/>
        <v>0</v>
      </c>
      <c r="CN1433" s="1">
        <f>VLOOKUP($B1433&amp;$C1433&amp;$D1433,Staqo!$A$3:$AJ$1048576,CN$1,0)</f>
        <v>0</v>
      </c>
      <c r="CO1433" s="1">
        <f>VLOOKUP($B1433&amp;$C1433&amp;$D1433,HFE!$A$3:$AJ$1048576,CO$1,0)</f>
        <v>0</v>
      </c>
      <c r="CP1433" s="2">
        <f t="shared" si="773"/>
        <v>0</v>
      </c>
      <c r="CQ1433" s="1">
        <f>VLOOKUP($B1433&amp;$C1433&amp;$D1433,Staqo!$A$3:$AJ$1048576,CQ$1,0)</f>
        <v>0</v>
      </c>
      <c r="CR1433" s="1">
        <f>VLOOKUP($B1433&amp;$C1433&amp;$D1433,HFE!$A$3:$AJ$1048576,CR$1,0)</f>
        <v>0</v>
      </c>
      <c r="CS1433" s="2">
        <f t="shared" si="774"/>
        <v>0</v>
      </c>
      <c r="CT1433" s="1"/>
      <c r="CU1433" s="1"/>
      <c r="CV1433" s="2"/>
    </row>
    <row r="1434" hidden="1" spans="1:100">
      <c r="A1434" s="1" t="s">
        <v>95</v>
      </c>
      <c r="B1434" s="1" t="s">
        <v>96</v>
      </c>
      <c r="C1434" s="3">
        <v>44590</v>
      </c>
      <c r="D1434" s="1" t="s">
        <v>113</v>
      </c>
      <c r="E1434" s="1">
        <f>VLOOKUP($B1434&amp;$C1434&amp;$D1434,Staqo!$A$3:$AJ$1048576,E$1,0)</f>
        <v>5.70968</v>
      </c>
      <c r="F1434" s="1" t="e">
        <f>VLOOKUP($B1434&amp;$C1434&amp;$D1434,HFE!$A$3:$AJ$1048576,F$1,0)</f>
        <v>#REF!</v>
      </c>
      <c r="G1434" s="2" t="e">
        <f t="shared" si="744"/>
        <v>#REF!</v>
      </c>
      <c r="H1434" s="1">
        <f>VLOOKUP($B1434&amp;$C1434&amp;$D1434,Staqo!$A$3:$AJ$1048576,H$1,0)</f>
        <v>6.75888</v>
      </c>
      <c r="I1434" s="1" t="e">
        <f>VLOOKUP($B1434&amp;$C1434&amp;$D1434,HFE!$A$3:$AJ$1048576,I$1,0)</f>
        <v>#REF!</v>
      </c>
      <c r="J1434" s="2" t="e">
        <f t="shared" si="745"/>
        <v>#REF!</v>
      </c>
      <c r="K1434" s="1">
        <f>VLOOKUP($B1434&amp;$C1434&amp;$D1434,Staqo!$A$3:$AJ$1048576,K$1,0)</f>
        <v>7448.83</v>
      </c>
      <c r="L1434" s="1" t="e">
        <f>VLOOKUP($B1434&amp;$C1434&amp;$D1434,HFE!$A$3:$AJ$1048576,L$1,0)</f>
        <v>#REF!</v>
      </c>
      <c r="M1434" s="2" t="e">
        <f t="shared" si="746"/>
        <v>#REF!</v>
      </c>
      <c r="N1434" s="1">
        <f>VLOOKUP($B1434&amp;$C1434&amp;$D1434,Staqo!$A$3:$AJ$1048576,N$1,0)</f>
        <v>5440</v>
      </c>
      <c r="O1434" s="1">
        <f>VLOOKUP($B1434&amp;$C1434&amp;$D1434,HFE!$A$3:$AJ$1048576,O$1,0)</f>
        <v>0</v>
      </c>
      <c r="P1434" s="2">
        <f t="shared" si="747"/>
        <v>-5440</v>
      </c>
      <c r="Q1434" s="1">
        <f>VLOOKUP($B1434&amp;$C1434&amp;$D1434,Staqo!$A$3:$AJ$1048576,Q$1,0)</f>
        <v>5391.18</v>
      </c>
      <c r="R1434" s="1">
        <f>VLOOKUP($B1434&amp;$C1434&amp;$D1434,HFE!$A$3:$AJ$1048576,R$1,0)</f>
        <v>0</v>
      </c>
      <c r="S1434" s="2">
        <f t="shared" si="748"/>
        <v>-5391.18</v>
      </c>
      <c r="T1434" s="1">
        <f>VLOOKUP($B1434&amp;$C1434&amp;$D1434,Staqo!$A$3:$AJ$1048576,T$1,0)</f>
        <v>0.730316</v>
      </c>
      <c r="U1434" s="1" t="e">
        <f>VLOOKUP($B1434&amp;$C1434&amp;$D1434,HFE!$A$3:$AJ$1048576,U$1,0)</f>
        <v>#REF!</v>
      </c>
      <c r="V1434" s="2" t="e">
        <f t="shared" si="749"/>
        <v>#REF!</v>
      </c>
      <c r="W1434" s="1">
        <f>VLOOKUP($B1434&amp;$C1434&amp;$D1434,Staqo!$A$3:$AJ$1048576,W$1,0)</f>
        <v>0.723763</v>
      </c>
      <c r="X1434" s="1" t="e">
        <f>VLOOKUP($B1434&amp;$C1434&amp;$D1434,HFE!$A$3:$AJ$1048576,X$1,0)</f>
        <v>#REF!</v>
      </c>
      <c r="Y1434" s="2" t="e">
        <f t="shared" si="750"/>
        <v>#REF!</v>
      </c>
      <c r="Z1434" s="4">
        <f>VLOOKUP($B1434&amp;$C1434&amp;$D1434,Staqo!$A$3:$AJ$1048576,Z$1,0)</f>
        <v>100</v>
      </c>
      <c r="AA1434" s="4">
        <f>VLOOKUP($B1434&amp;$C1434&amp;$D1434,HFE!$A$3:$AJ$1048576,AA$1,0)</f>
        <v>0</v>
      </c>
      <c r="AB1434" s="5">
        <f t="shared" si="751"/>
        <v>-100</v>
      </c>
      <c r="AC1434" s="1">
        <f>VLOOKUP($B1434&amp;$C1434&amp;$D1434,Staqo!$A$3:$AJ$1048576,AC$1,0)</f>
        <v>100</v>
      </c>
      <c r="AD1434" s="1">
        <f>VLOOKUP($B1434&amp;$C1434&amp;$D1434,HFE!$A$3:$AJ$1048576,AD$1,0)*100</f>
        <v>100</v>
      </c>
      <c r="AE1434" s="2">
        <f t="shared" si="752"/>
        <v>0</v>
      </c>
      <c r="AF1434" s="1">
        <f>VLOOKUP($B1434&amp;$C1434&amp;$D1434,Staqo!$A$3:$AJ$1048576,AF$1,0)</f>
        <v>100</v>
      </c>
      <c r="AG1434" s="1">
        <f>VLOOKUP($B1434&amp;$C1434&amp;$D1434,HFE!$A$3:$AJ$1048576,AG$1,0)*100</f>
        <v>100</v>
      </c>
      <c r="AH1434" s="2">
        <f t="shared" si="753"/>
        <v>0</v>
      </c>
      <c r="AI1434" s="1">
        <f>VLOOKUP($B1434&amp;$C1434&amp;$D1434,Staqo!$A$3:$AJ$1048576,AI$1,0)</f>
        <v>0.226239</v>
      </c>
      <c r="AJ1434" s="1" t="e">
        <f>VLOOKUP($B1434&amp;$C1434&amp;$D1434,HFE!$A$3:$AJ$1048576,AJ$1,0)</f>
        <v>#REF!</v>
      </c>
      <c r="AK1434" s="2" t="e">
        <f t="shared" si="754"/>
        <v>#REF!</v>
      </c>
      <c r="AL1434" s="1">
        <f>VLOOKUP($B1434&amp;$C1434&amp;$D1434,Staqo!$A$3:$AJ$1048576,AL$1,0)</f>
        <v>0.205672</v>
      </c>
      <c r="AM1434" s="1" t="e">
        <f>VLOOKUP($B1434&amp;$C1434&amp;$D1434,HFE!$A$3:$AJ$1048576,AM$1,0)</f>
        <v>#REF!</v>
      </c>
      <c r="AN1434" s="2" t="e">
        <f t="shared" si="755"/>
        <v>#REF!</v>
      </c>
      <c r="AO1434" s="1">
        <f>VLOOKUP($B1434&amp;$C1434&amp;$D1434,Staqo!$A$3:$AJ$1048576,AO$1,0)</f>
        <v>0.224209</v>
      </c>
      <c r="AP1434" s="1" t="e">
        <f>VLOOKUP($B1434&amp;$C1434&amp;$D1434,HFE!$A$3:$AJ$1048576,AP$1,0)</f>
        <v>#REF!</v>
      </c>
      <c r="AQ1434" s="2" t="e">
        <f t="shared" si="756"/>
        <v>#REF!</v>
      </c>
      <c r="AR1434" s="1">
        <f>VLOOKUP($B1434&amp;$C1434&amp;$D1434,Staqo!$A$3:$AJ$1048576,AR$1,0)</f>
        <v>0.203826</v>
      </c>
      <c r="AS1434" s="1" t="e">
        <f>VLOOKUP($B1434&amp;$C1434&amp;$D1434,HFE!$A$3:$AJ$1048576,AS$1,0)</f>
        <v>#REF!</v>
      </c>
      <c r="AT1434" s="2" t="e">
        <f t="shared" si="757"/>
        <v>#REF!</v>
      </c>
      <c r="AU1434" s="1">
        <f>VLOOKUP($B1434&amp;$C1434&amp;$D1434,Staqo!$A$3:$AJ$1048576,AU$1,0)</f>
        <v>97.3447</v>
      </c>
      <c r="AV1434" s="1">
        <f>VLOOKUP($B1434&amp;$C1434&amp;$D1434,HFE!$A$3:$AJ$1048576,AV$1,0)</f>
        <v>0</v>
      </c>
      <c r="AW1434" s="2">
        <f t="shared" si="758"/>
        <v>-97.3447</v>
      </c>
      <c r="AX1434" s="4">
        <f>VLOOKUP($B1434&amp;$C1434&amp;$D1434,Staqo!$A$3:$AJ$1048576,AX$1,0)</f>
        <v>12</v>
      </c>
      <c r="AY1434" s="4">
        <f>VLOOKUP($B1434&amp;$C1434&amp;$D1434,HFE!$A$3:$AJ$1048576,AY$1,0)</f>
        <v>12</v>
      </c>
      <c r="AZ1434" s="5">
        <f t="shared" si="759"/>
        <v>0</v>
      </c>
      <c r="BA1434" s="1">
        <f>VLOOKUP($B1434&amp;$C1434&amp;$D1434,Staqo!$A$3:$AJ$1048576,BA$1,0)</f>
        <v>0</v>
      </c>
      <c r="BB1434" s="1">
        <f>VLOOKUP($B1434&amp;$C1434&amp;$D1434,HFE!$A$3:$AJ$1048576,BB$1,0)</f>
        <v>0</v>
      </c>
      <c r="BC1434" s="2">
        <f t="shared" si="760"/>
        <v>0</v>
      </c>
      <c r="BD1434" s="1">
        <f>VLOOKUP($B1434&amp;$C1434&amp;$D1434,Staqo!$A$3:$AJ$1048576,BD$1,0)</f>
        <v>0</v>
      </c>
      <c r="BE1434" s="1">
        <f>VLOOKUP($B1434&amp;$C1434&amp;$D1434,HFE!$A$3:$AJ$1048576,BE$1,0)</f>
        <v>0</v>
      </c>
      <c r="BF1434" s="2">
        <f t="shared" si="761"/>
        <v>0</v>
      </c>
      <c r="BG1434" s="1">
        <f>VLOOKUP($B1434&amp;$C1434&amp;$D1434,Staqo!$A$3:$AJ$1048576,BG$1,0)</f>
        <v>0</v>
      </c>
      <c r="BH1434" s="1">
        <f>VLOOKUP($B1434&amp;$C1434&amp;$D1434,HFE!$A$3:$AJ$1048576,BH$1,0)</f>
        <v>0</v>
      </c>
      <c r="BI1434" s="2">
        <f t="shared" si="762"/>
        <v>0</v>
      </c>
      <c r="BJ1434" s="1">
        <f>VLOOKUP($B1434&amp;$C1434&amp;$D1434,Staqo!$A$3:$AJ$1048576,BJ$1,0)</f>
        <v>0</v>
      </c>
      <c r="BK1434" s="1">
        <f>VLOOKUP($B1434&amp;$C1434&amp;$D1434,HFE!$A$3:$AJ$1048576,BK$1,0)</f>
        <v>0</v>
      </c>
      <c r="BL1434" s="2">
        <f t="shared" si="763"/>
        <v>0</v>
      </c>
      <c r="BM1434" s="1">
        <f>VLOOKUP($B1434&amp;$C1434&amp;$D1434,Staqo!$A$3:$AJ$1048576,BM$1,0)</f>
        <v>0</v>
      </c>
      <c r="BN1434" s="1">
        <f>VLOOKUP($B1434&amp;$C1434&amp;$D1434,HFE!$A$3:$AJ$1048576,BN$1,0)</f>
        <v>0</v>
      </c>
      <c r="BO1434" s="2">
        <f t="shared" si="764"/>
        <v>0</v>
      </c>
      <c r="BP1434" s="1">
        <f>VLOOKUP($B1434&amp;$C1434&amp;$D1434,Staqo!$A$3:$AJ$1048576,BP$1,0)</f>
        <v>0</v>
      </c>
      <c r="BQ1434" s="1">
        <f>VLOOKUP($B1434&amp;$C1434&amp;$D1434,HFE!$A$3:$AJ$1048576,BQ$1,0)</f>
        <v>0</v>
      </c>
      <c r="BR1434" s="2">
        <f t="shared" si="765"/>
        <v>0</v>
      </c>
      <c r="BS1434" s="1">
        <f>VLOOKUP($B1434&amp;$C1434&amp;$D1434,Staqo!$A$3:$AJ$1048576,BS$1,0)</f>
        <v>0</v>
      </c>
      <c r="BT1434" s="1">
        <f>VLOOKUP($B1434&amp;$C1434&amp;$D1434,HFE!$A$3:$AJ$1048576,BT$1,0)</f>
        <v>0</v>
      </c>
      <c r="BU1434" s="2">
        <f t="shared" si="766"/>
        <v>0</v>
      </c>
      <c r="BV1434" s="1">
        <f>VLOOKUP($B1434&amp;$C1434&amp;$D1434,Staqo!$A$3:$AJ$1048576,BV$1,0)</f>
        <v>0</v>
      </c>
      <c r="BW1434" s="1">
        <f>VLOOKUP($B1434&amp;$C1434&amp;$D1434,HFE!$A$3:$AJ$1048576,BW$1,0)</f>
        <v>0</v>
      </c>
      <c r="BX1434" s="2">
        <f t="shared" si="767"/>
        <v>0</v>
      </c>
      <c r="BY1434" s="1">
        <f>VLOOKUP($B1434&amp;$C1434&amp;$D1434,Staqo!$A$3:$AJ$1048576,BY$1,0)</f>
        <v>0</v>
      </c>
      <c r="BZ1434" s="1">
        <f>VLOOKUP($B1434&amp;$C1434&amp;$D1434,HFE!$A$3:$AJ$1048576,BZ$1,0)</f>
        <v>0</v>
      </c>
      <c r="CA1434" s="2">
        <f t="shared" si="768"/>
        <v>0</v>
      </c>
      <c r="CB1434" s="1">
        <f>VLOOKUP($B1434&amp;$C1434&amp;$D1434,Staqo!$A$3:$AJ$1048576,CB$1,0)</f>
        <v>0</v>
      </c>
      <c r="CC1434" s="1">
        <f>VLOOKUP($B1434&amp;$C1434&amp;$D1434,HFE!$A$3:$AJ$1048576,CC$1,0)</f>
        <v>0</v>
      </c>
      <c r="CD1434" s="2">
        <f t="shared" si="769"/>
        <v>0</v>
      </c>
      <c r="CE1434" s="1">
        <f>VLOOKUP($B1434&amp;$C1434&amp;$D1434,Staqo!$A$3:$AJ$1048576,CE$1,0)</f>
        <v>0</v>
      </c>
      <c r="CF1434" s="1">
        <f>VLOOKUP($B1434&amp;$C1434&amp;$D1434,HFE!$A$3:$AJ$1048576,CF$1,0)</f>
        <v>0</v>
      </c>
      <c r="CG1434" s="2">
        <f t="shared" si="770"/>
        <v>0</v>
      </c>
      <c r="CH1434" s="1">
        <f>VLOOKUP($B1434&amp;$C1434&amp;$D1434,Staqo!$A$3:$AJ$1048576,CH$1,0)</f>
        <v>0</v>
      </c>
      <c r="CI1434" s="1">
        <f>VLOOKUP($B1434&amp;$C1434&amp;$D1434,HFE!$A$3:$AJ$1048576,CI$1,0)</f>
        <v>0</v>
      </c>
      <c r="CJ1434" s="2">
        <f t="shared" si="771"/>
        <v>0</v>
      </c>
      <c r="CK1434" s="1">
        <f>VLOOKUP($B1434&amp;$C1434&amp;$D1434,Staqo!$A$3:$AJ$1048576,CK$1,0)</f>
        <v>0</v>
      </c>
      <c r="CL1434" s="1">
        <f>VLOOKUP($B1434&amp;$C1434&amp;$D1434,HFE!$A$3:$AJ$1048576,CL$1,0)</f>
        <v>0</v>
      </c>
      <c r="CM1434" s="2">
        <f t="shared" si="772"/>
        <v>0</v>
      </c>
      <c r="CN1434" s="1">
        <f>VLOOKUP($B1434&amp;$C1434&amp;$D1434,Staqo!$A$3:$AJ$1048576,CN$1,0)</f>
        <v>0</v>
      </c>
      <c r="CO1434" s="1">
        <f>VLOOKUP($B1434&amp;$C1434&amp;$D1434,HFE!$A$3:$AJ$1048576,CO$1,0)</f>
        <v>0</v>
      </c>
      <c r="CP1434" s="2">
        <f t="shared" si="773"/>
        <v>0</v>
      </c>
      <c r="CQ1434" s="1">
        <f>VLOOKUP($B1434&amp;$C1434&amp;$D1434,Staqo!$A$3:$AJ$1048576,CQ$1,0)</f>
        <v>0</v>
      </c>
      <c r="CR1434" s="1">
        <f>VLOOKUP($B1434&amp;$C1434&amp;$D1434,HFE!$A$3:$AJ$1048576,CR$1,0)</f>
        <v>0</v>
      </c>
      <c r="CS1434" s="2">
        <f t="shared" si="774"/>
        <v>0</v>
      </c>
      <c r="CT1434" s="1"/>
      <c r="CU1434" s="1"/>
      <c r="CV1434" s="2"/>
    </row>
    <row r="1435" hidden="1" spans="1:100">
      <c r="A1435" s="1" t="s">
        <v>95</v>
      </c>
      <c r="B1435" s="1" t="s">
        <v>96</v>
      </c>
      <c r="C1435" s="3">
        <v>44590</v>
      </c>
      <c r="D1435" s="1" t="s">
        <v>114</v>
      </c>
      <c r="E1435" s="1">
        <f>VLOOKUP($B1435&amp;$C1435&amp;$D1435,Staqo!$A$3:$AJ$1048576,E$1,0)</f>
        <v>5.70968</v>
      </c>
      <c r="F1435" s="1" t="e">
        <f>VLOOKUP($B1435&amp;$C1435&amp;$D1435,HFE!$A$3:$AJ$1048576,F$1,0)</f>
        <v>#REF!</v>
      </c>
      <c r="G1435" s="2" t="e">
        <f t="shared" si="744"/>
        <v>#REF!</v>
      </c>
      <c r="H1435" s="1">
        <f>VLOOKUP($B1435&amp;$C1435&amp;$D1435,Staqo!$A$3:$AJ$1048576,H$1,0)</f>
        <v>6.75888</v>
      </c>
      <c r="I1435" s="1" t="e">
        <f>VLOOKUP($B1435&amp;$C1435&amp;$D1435,HFE!$A$3:$AJ$1048576,I$1,0)</f>
        <v>#REF!</v>
      </c>
      <c r="J1435" s="2" t="e">
        <f t="shared" si="745"/>
        <v>#REF!</v>
      </c>
      <c r="K1435" s="1">
        <f>VLOOKUP($B1435&amp;$C1435&amp;$D1435,Staqo!$A$3:$AJ$1048576,K$1,0)</f>
        <v>7448.83</v>
      </c>
      <c r="L1435" s="1" t="e">
        <f>VLOOKUP($B1435&amp;$C1435&amp;$D1435,HFE!$A$3:$AJ$1048576,L$1,0)</f>
        <v>#REF!</v>
      </c>
      <c r="M1435" s="2" t="e">
        <f t="shared" si="746"/>
        <v>#REF!</v>
      </c>
      <c r="N1435" s="1">
        <f>VLOOKUP($B1435&amp;$C1435&amp;$D1435,Staqo!$A$3:$AJ$1048576,N$1,0)</f>
        <v>5570</v>
      </c>
      <c r="O1435" s="1">
        <f>VLOOKUP($B1435&amp;$C1435&amp;$D1435,HFE!$A$3:$AJ$1048576,O$1,0)</f>
        <v>0</v>
      </c>
      <c r="P1435" s="2">
        <f t="shared" si="747"/>
        <v>-5570</v>
      </c>
      <c r="Q1435" s="1">
        <f>VLOOKUP($B1435&amp;$C1435&amp;$D1435,Staqo!$A$3:$AJ$1048576,Q$1,0)</f>
        <v>5520.02</v>
      </c>
      <c r="R1435" s="1">
        <f>VLOOKUP($B1435&amp;$C1435&amp;$D1435,HFE!$A$3:$AJ$1048576,R$1,0)</f>
        <v>0</v>
      </c>
      <c r="S1435" s="2">
        <f t="shared" si="748"/>
        <v>-5520.02</v>
      </c>
      <c r="T1435" s="1">
        <f>VLOOKUP($B1435&amp;$C1435&amp;$D1435,Staqo!$A$3:$AJ$1048576,T$1,0)</f>
        <v>0.747769</v>
      </c>
      <c r="U1435" s="1" t="e">
        <f>VLOOKUP($B1435&amp;$C1435&amp;$D1435,HFE!$A$3:$AJ$1048576,U$1,0)</f>
        <v>#REF!</v>
      </c>
      <c r="V1435" s="2" t="e">
        <f t="shared" si="749"/>
        <v>#REF!</v>
      </c>
      <c r="W1435" s="1">
        <f>VLOOKUP($B1435&amp;$C1435&amp;$D1435,Staqo!$A$3:$AJ$1048576,W$1,0)</f>
        <v>0.741059</v>
      </c>
      <c r="X1435" s="1" t="e">
        <f>VLOOKUP($B1435&amp;$C1435&amp;$D1435,HFE!$A$3:$AJ$1048576,X$1,0)</f>
        <v>#REF!</v>
      </c>
      <c r="Y1435" s="2" t="e">
        <f t="shared" si="750"/>
        <v>#REF!</v>
      </c>
      <c r="Z1435" s="4">
        <f>VLOOKUP($B1435&amp;$C1435&amp;$D1435,Staqo!$A$3:$AJ$1048576,Z$1,0)</f>
        <v>100</v>
      </c>
      <c r="AA1435" s="4">
        <f>VLOOKUP($B1435&amp;$C1435&amp;$D1435,HFE!$A$3:$AJ$1048576,AA$1,0)</f>
        <v>0</v>
      </c>
      <c r="AB1435" s="5">
        <f t="shared" si="751"/>
        <v>-100</v>
      </c>
      <c r="AC1435" s="1">
        <f>VLOOKUP($B1435&amp;$C1435&amp;$D1435,Staqo!$A$3:$AJ$1048576,AC$1,0)</f>
        <v>100</v>
      </c>
      <c r="AD1435" s="1">
        <f>VLOOKUP($B1435&amp;$C1435&amp;$D1435,HFE!$A$3:$AJ$1048576,AD$1,0)*100</f>
        <v>100</v>
      </c>
      <c r="AE1435" s="2">
        <f t="shared" si="752"/>
        <v>0</v>
      </c>
      <c r="AF1435" s="1">
        <f>VLOOKUP($B1435&amp;$C1435&amp;$D1435,Staqo!$A$3:$AJ$1048576,AF$1,0)</f>
        <v>100</v>
      </c>
      <c r="AG1435" s="1">
        <f>VLOOKUP($B1435&amp;$C1435&amp;$D1435,HFE!$A$3:$AJ$1048576,AG$1,0)*100</f>
        <v>100</v>
      </c>
      <c r="AH1435" s="2">
        <f t="shared" si="753"/>
        <v>0</v>
      </c>
      <c r="AI1435" s="1">
        <f>VLOOKUP($B1435&amp;$C1435&amp;$D1435,Staqo!$A$3:$AJ$1048576,AI$1,0)</f>
        <v>0.231646</v>
      </c>
      <c r="AJ1435" s="1" t="e">
        <f>VLOOKUP($B1435&amp;$C1435&amp;$D1435,HFE!$A$3:$AJ$1048576,AJ$1,0)</f>
        <v>#REF!</v>
      </c>
      <c r="AK1435" s="2" t="e">
        <f t="shared" si="754"/>
        <v>#REF!</v>
      </c>
      <c r="AL1435" s="1">
        <f>VLOOKUP($B1435&amp;$C1435&amp;$D1435,Staqo!$A$3:$AJ$1048576,AL$1,0)</f>
        <v>0.210587</v>
      </c>
      <c r="AM1435" s="1" t="e">
        <f>VLOOKUP($B1435&amp;$C1435&amp;$D1435,HFE!$A$3:$AJ$1048576,AM$1,0)</f>
        <v>#REF!</v>
      </c>
      <c r="AN1435" s="2" t="e">
        <f t="shared" si="755"/>
        <v>#REF!</v>
      </c>
      <c r="AO1435" s="1">
        <f>VLOOKUP($B1435&amp;$C1435&amp;$D1435,Staqo!$A$3:$AJ$1048576,AO$1,0)</f>
        <v>0.229567</v>
      </c>
      <c r="AP1435" s="1" t="e">
        <f>VLOOKUP($B1435&amp;$C1435&amp;$D1435,HFE!$A$3:$AJ$1048576,AP$1,0)</f>
        <v>#REF!</v>
      </c>
      <c r="AQ1435" s="2" t="e">
        <f t="shared" si="756"/>
        <v>#REF!</v>
      </c>
      <c r="AR1435" s="1">
        <f>VLOOKUP($B1435&amp;$C1435&amp;$D1435,Staqo!$A$3:$AJ$1048576,AR$1,0)</f>
        <v>0.208697</v>
      </c>
      <c r="AS1435" s="1" t="e">
        <f>VLOOKUP($B1435&amp;$C1435&amp;$D1435,HFE!$A$3:$AJ$1048576,AS$1,0)</f>
        <v>#REF!</v>
      </c>
      <c r="AT1435" s="2" t="e">
        <f t="shared" si="757"/>
        <v>#REF!</v>
      </c>
      <c r="AU1435" s="1">
        <f>VLOOKUP($B1435&amp;$C1435&amp;$D1435,Staqo!$A$3:$AJ$1048576,AU$1,0)</f>
        <v>96.3593</v>
      </c>
      <c r="AV1435" s="1">
        <f>VLOOKUP($B1435&amp;$C1435&amp;$D1435,HFE!$A$3:$AJ$1048576,AV$1,0)</f>
        <v>0</v>
      </c>
      <c r="AW1435" s="2">
        <f t="shared" si="758"/>
        <v>-96.3593</v>
      </c>
      <c r="AX1435" s="4">
        <f>VLOOKUP($B1435&amp;$C1435&amp;$D1435,Staqo!$A$3:$AJ$1048576,AX$1,0)</f>
        <v>12</v>
      </c>
      <c r="AY1435" s="4">
        <f>VLOOKUP($B1435&amp;$C1435&amp;$D1435,HFE!$A$3:$AJ$1048576,AY$1,0)</f>
        <v>12</v>
      </c>
      <c r="AZ1435" s="5">
        <f t="shared" si="759"/>
        <v>0</v>
      </c>
      <c r="BA1435" s="1">
        <f>VLOOKUP($B1435&amp;$C1435&amp;$D1435,Staqo!$A$3:$AJ$1048576,BA$1,0)</f>
        <v>0</v>
      </c>
      <c r="BB1435" s="1">
        <f>VLOOKUP($B1435&amp;$C1435&amp;$D1435,HFE!$A$3:$AJ$1048576,BB$1,0)</f>
        <v>0</v>
      </c>
      <c r="BC1435" s="2">
        <f t="shared" si="760"/>
        <v>0</v>
      </c>
      <c r="BD1435" s="1">
        <f>VLOOKUP($B1435&amp;$C1435&amp;$D1435,Staqo!$A$3:$AJ$1048576,BD$1,0)</f>
        <v>0</v>
      </c>
      <c r="BE1435" s="1">
        <f>VLOOKUP($B1435&amp;$C1435&amp;$D1435,HFE!$A$3:$AJ$1048576,BE$1,0)</f>
        <v>0</v>
      </c>
      <c r="BF1435" s="2">
        <f t="shared" si="761"/>
        <v>0</v>
      </c>
      <c r="BG1435" s="1">
        <f>VLOOKUP($B1435&amp;$C1435&amp;$D1435,Staqo!$A$3:$AJ$1048576,BG$1,0)</f>
        <v>0</v>
      </c>
      <c r="BH1435" s="1">
        <f>VLOOKUP($B1435&amp;$C1435&amp;$D1435,HFE!$A$3:$AJ$1048576,BH$1,0)</f>
        <v>0</v>
      </c>
      <c r="BI1435" s="2">
        <f t="shared" si="762"/>
        <v>0</v>
      </c>
      <c r="BJ1435" s="1">
        <f>VLOOKUP($B1435&amp;$C1435&amp;$D1435,Staqo!$A$3:$AJ$1048576,BJ$1,0)</f>
        <v>0</v>
      </c>
      <c r="BK1435" s="1">
        <f>VLOOKUP($B1435&amp;$C1435&amp;$D1435,HFE!$A$3:$AJ$1048576,BK$1,0)</f>
        <v>0</v>
      </c>
      <c r="BL1435" s="2">
        <f t="shared" si="763"/>
        <v>0</v>
      </c>
      <c r="BM1435" s="1">
        <f>VLOOKUP($B1435&amp;$C1435&amp;$D1435,Staqo!$A$3:$AJ$1048576,BM$1,0)</f>
        <v>0</v>
      </c>
      <c r="BN1435" s="1">
        <f>VLOOKUP($B1435&amp;$C1435&amp;$D1435,HFE!$A$3:$AJ$1048576,BN$1,0)</f>
        <v>0</v>
      </c>
      <c r="BO1435" s="2">
        <f t="shared" si="764"/>
        <v>0</v>
      </c>
      <c r="BP1435" s="1">
        <f>VLOOKUP($B1435&amp;$C1435&amp;$D1435,Staqo!$A$3:$AJ$1048576,BP$1,0)</f>
        <v>0</v>
      </c>
      <c r="BQ1435" s="1">
        <f>VLOOKUP($B1435&amp;$C1435&amp;$D1435,HFE!$A$3:$AJ$1048576,BQ$1,0)</f>
        <v>0</v>
      </c>
      <c r="BR1435" s="2">
        <f t="shared" si="765"/>
        <v>0</v>
      </c>
      <c r="BS1435" s="1">
        <f>VLOOKUP($B1435&amp;$C1435&amp;$D1435,Staqo!$A$3:$AJ$1048576,BS$1,0)</f>
        <v>0</v>
      </c>
      <c r="BT1435" s="1">
        <f>VLOOKUP($B1435&amp;$C1435&amp;$D1435,HFE!$A$3:$AJ$1048576,BT$1,0)</f>
        <v>0</v>
      </c>
      <c r="BU1435" s="2">
        <f t="shared" si="766"/>
        <v>0</v>
      </c>
      <c r="BV1435" s="1">
        <f>VLOOKUP($B1435&amp;$C1435&amp;$D1435,Staqo!$A$3:$AJ$1048576,BV$1,0)</f>
        <v>0</v>
      </c>
      <c r="BW1435" s="1">
        <f>VLOOKUP($B1435&amp;$C1435&amp;$D1435,HFE!$A$3:$AJ$1048576,BW$1,0)</f>
        <v>0</v>
      </c>
      <c r="BX1435" s="2">
        <f t="shared" si="767"/>
        <v>0</v>
      </c>
      <c r="BY1435" s="1">
        <f>VLOOKUP($B1435&amp;$C1435&amp;$D1435,Staqo!$A$3:$AJ$1048576,BY$1,0)</f>
        <v>0</v>
      </c>
      <c r="BZ1435" s="1">
        <f>VLOOKUP($B1435&amp;$C1435&amp;$D1435,HFE!$A$3:$AJ$1048576,BZ$1,0)</f>
        <v>0</v>
      </c>
      <c r="CA1435" s="2">
        <f t="shared" si="768"/>
        <v>0</v>
      </c>
      <c r="CB1435" s="1">
        <f>VLOOKUP($B1435&amp;$C1435&amp;$D1435,Staqo!$A$3:$AJ$1048576,CB$1,0)</f>
        <v>0</v>
      </c>
      <c r="CC1435" s="1">
        <f>VLOOKUP($B1435&amp;$C1435&amp;$D1435,HFE!$A$3:$AJ$1048576,CC$1,0)</f>
        <v>0</v>
      </c>
      <c r="CD1435" s="2">
        <f t="shared" si="769"/>
        <v>0</v>
      </c>
      <c r="CE1435" s="1">
        <f>VLOOKUP($B1435&amp;$C1435&amp;$D1435,Staqo!$A$3:$AJ$1048576,CE$1,0)</f>
        <v>0</v>
      </c>
      <c r="CF1435" s="1">
        <f>VLOOKUP($B1435&amp;$C1435&amp;$D1435,HFE!$A$3:$AJ$1048576,CF$1,0)</f>
        <v>0</v>
      </c>
      <c r="CG1435" s="2">
        <f t="shared" si="770"/>
        <v>0</v>
      </c>
      <c r="CH1435" s="1">
        <f>VLOOKUP($B1435&amp;$C1435&amp;$D1435,Staqo!$A$3:$AJ$1048576,CH$1,0)</f>
        <v>0</v>
      </c>
      <c r="CI1435" s="1">
        <f>VLOOKUP($B1435&amp;$C1435&amp;$D1435,HFE!$A$3:$AJ$1048576,CI$1,0)</f>
        <v>0</v>
      </c>
      <c r="CJ1435" s="2">
        <f t="shared" si="771"/>
        <v>0</v>
      </c>
      <c r="CK1435" s="1">
        <f>VLOOKUP($B1435&amp;$C1435&amp;$D1435,Staqo!$A$3:$AJ$1048576,CK$1,0)</f>
        <v>0</v>
      </c>
      <c r="CL1435" s="1">
        <f>VLOOKUP($B1435&amp;$C1435&amp;$D1435,HFE!$A$3:$AJ$1048576,CL$1,0)</f>
        <v>0</v>
      </c>
      <c r="CM1435" s="2">
        <f t="shared" si="772"/>
        <v>0</v>
      </c>
      <c r="CN1435" s="1">
        <f>VLOOKUP($B1435&amp;$C1435&amp;$D1435,Staqo!$A$3:$AJ$1048576,CN$1,0)</f>
        <v>0</v>
      </c>
      <c r="CO1435" s="1">
        <f>VLOOKUP($B1435&amp;$C1435&amp;$D1435,HFE!$A$3:$AJ$1048576,CO$1,0)</f>
        <v>0</v>
      </c>
      <c r="CP1435" s="2">
        <f t="shared" si="773"/>
        <v>0</v>
      </c>
      <c r="CQ1435" s="1">
        <f>VLOOKUP($B1435&amp;$C1435&amp;$D1435,Staqo!$A$3:$AJ$1048576,CQ$1,0)</f>
        <v>0</v>
      </c>
      <c r="CR1435" s="1">
        <f>VLOOKUP($B1435&amp;$C1435&amp;$D1435,HFE!$A$3:$AJ$1048576,CR$1,0)</f>
        <v>0</v>
      </c>
      <c r="CS1435" s="2">
        <f t="shared" si="774"/>
        <v>0</v>
      </c>
      <c r="CT1435" s="1"/>
      <c r="CU1435" s="1"/>
      <c r="CV1435" s="2"/>
    </row>
    <row r="1436" hidden="1" spans="1:100">
      <c r="A1436" s="1" t="s">
        <v>95</v>
      </c>
      <c r="B1436" s="1" t="s">
        <v>96</v>
      </c>
      <c r="C1436" s="3">
        <v>44590</v>
      </c>
      <c r="D1436" s="1" t="s">
        <v>115</v>
      </c>
      <c r="E1436" s="1">
        <f>VLOOKUP($B1436&amp;$C1436&amp;$D1436,Staqo!$A$3:$AJ$1048576,E$1,0)</f>
        <v>5.70968</v>
      </c>
      <c r="F1436" s="1" t="e">
        <f>VLOOKUP($B1436&amp;$C1436&amp;$D1436,HFE!$A$3:$AJ$1048576,F$1,0)</f>
        <v>#REF!</v>
      </c>
      <c r="G1436" s="2" t="e">
        <f t="shared" si="744"/>
        <v>#REF!</v>
      </c>
      <c r="H1436" s="1">
        <f>VLOOKUP($B1436&amp;$C1436&amp;$D1436,Staqo!$A$3:$AJ$1048576,H$1,0)</f>
        <v>6.75888</v>
      </c>
      <c r="I1436" s="1" t="e">
        <f>VLOOKUP($B1436&amp;$C1436&amp;$D1436,HFE!$A$3:$AJ$1048576,I$1,0)</f>
        <v>#REF!</v>
      </c>
      <c r="J1436" s="2" t="e">
        <f t="shared" si="745"/>
        <v>#REF!</v>
      </c>
      <c r="K1436" s="1">
        <f>VLOOKUP($B1436&amp;$C1436&amp;$D1436,Staqo!$A$3:$AJ$1048576,K$1,0)</f>
        <v>7448.83</v>
      </c>
      <c r="L1436" s="1" t="e">
        <f>VLOOKUP($B1436&amp;$C1436&amp;$D1436,HFE!$A$3:$AJ$1048576,L$1,0)</f>
        <v>#REF!</v>
      </c>
      <c r="M1436" s="2" t="e">
        <f t="shared" si="746"/>
        <v>#REF!</v>
      </c>
      <c r="N1436" s="1">
        <f>VLOOKUP($B1436&amp;$C1436&amp;$D1436,Staqo!$A$3:$AJ$1048576,N$1,0)</f>
        <v>5760</v>
      </c>
      <c r="O1436" s="1">
        <f>VLOOKUP($B1436&amp;$C1436&amp;$D1436,HFE!$A$3:$AJ$1048576,O$1,0)</f>
        <v>0</v>
      </c>
      <c r="P1436" s="2">
        <f t="shared" si="747"/>
        <v>-5760</v>
      </c>
      <c r="Q1436" s="1">
        <f>VLOOKUP($B1436&amp;$C1436&amp;$D1436,Staqo!$A$3:$AJ$1048576,Q$1,0)</f>
        <v>5708.31</v>
      </c>
      <c r="R1436" s="1">
        <f>VLOOKUP($B1436&amp;$C1436&amp;$D1436,HFE!$A$3:$AJ$1048576,R$1,0)</f>
        <v>0</v>
      </c>
      <c r="S1436" s="2">
        <f t="shared" si="748"/>
        <v>-5708.31</v>
      </c>
      <c r="T1436" s="1">
        <f>VLOOKUP($B1436&amp;$C1436&amp;$D1436,Staqo!$A$3:$AJ$1048576,T$1,0)</f>
        <v>0.773276</v>
      </c>
      <c r="U1436" s="1" t="e">
        <f>VLOOKUP($B1436&amp;$C1436&amp;$D1436,HFE!$A$3:$AJ$1048576,U$1,0)</f>
        <v>#REF!</v>
      </c>
      <c r="V1436" s="2" t="e">
        <f t="shared" si="749"/>
        <v>#REF!</v>
      </c>
      <c r="W1436" s="1">
        <f>VLOOKUP($B1436&amp;$C1436&amp;$D1436,Staqo!$A$3:$AJ$1048576,W$1,0)</f>
        <v>0.766337</v>
      </c>
      <c r="X1436" s="1" t="e">
        <f>VLOOKUP($B1436&amp;$C1436&amp;$D1436,HFE!$A$3:$AJ$1048576,X$1,0)</f>
        <v>#REF!</v>
      </c>
      <c r="Y1436" s="2" t="e">
        <f t="shared" si="750"/>
        <v>#REF!</v>
      </c>
      <c r="Z1436" s="4">
        <f>VLOOKUP($B1436&amp;$C1436&amp;$D1436,Staqo!$A$3:$AJ$1048576,Z$1,0)</f>
        <v>100</v>
      </c>
      <c r="AA1436" s="4">
        <f>VLOOKUP($B1436&amp;$C1436&amp;$D1436,HFE!$A$3:$AJ$1048576,AA$1,0)</f>
        <v>0</v>
      </c>
      <c r="AB1436" s="5">
        <f t="shared" si="751"/>
        <v>-100</v>
      </c>
      <c r="AC1436" s="1">
        <f>VLOOKUP($B1436&amp;$C1436&amp;$D1436,Staqo!$A$3:$AJ$1048576,AC$1,0)</f>
        <v>100</v>
      </c>
      <c r="AD1436" s="1">
        <f>VLOOKUP($B1436&amp;$C1436&amp;$D1436,HFE!$A$3:$AJ$1048576,AD$1,0)*100</f>
        <v>100</v>
      </c>
      <c r="AE1436" s="2">
        <f t="shared" si="752"/>
        <v>0</v>
      </c>
      <c r="AF1436" s="1">
        <f>VLOOKUP($B1436&amp;$C1436&amp;$D1436,Staqo!$A$3:$AJ$1048576,AF$1,0)</f>
        <v>100</v>
      </c>
      <c r="AG1436" s="1">
        <f>VLOOKUP($B1436&amp;$C1436&amp;$D1436,HFE!$A$3:$AJ$1048576,AG$1,0)*100</f>
        <v>100</v>
      </c>
      <c r="AH1436" s="2">
        <f t="shared" si="753"/>
        <v>0</v>
      </c>
      <c r="AI1436" s="1">
        <f>VLOOKUP($B1436&amp;$C1436&amp;$D1436,Staqo!$A$3:$AJ$1048576,AI$1,0)</f>
        <v>0.239547</v>
      </c>
      <c r="AJ1436" s="1" t="e">
        <f>VLOOKUP($B1436&amp;$C1436&amp;$D1436,HFE!$A$3:$AJ$1048576,AJ$1,0)</f>
        <v>#REF!</v>
      </c>
      <c r="AK1436" s="2" t="e">
        <f t="shared" si="754"/>
        <v>#REF!</v>
      </c>
      <c r="AL1436" s="1">
        <f>VLOOKUP($B1436&amp;$C1436&amp;$D1436,Staqo!$A$3:$AJ$1048576,AL$1,0)</f>
        <v>0.21777</v>
      </c>
      <c r="AM1436" s="1" t="e">
        <f>VLOOKUP($B1436&amp;$C1436&amp;$D1436,HFE!$A$3:$AJ$1048576,AM$1,0)</f>
        <v>#REF!</v>
      </c>
      <c r="AN1436" s="2" t="e">
        <f t="shared" si="755"/>
        <v>#REF!</v>
      </c>
      <c r="AO1436" s="1">
        <f>VLOOKUP($B1436&amp;$C1436&amp;$D1436,Staqo!$A$3:$AJ$1048576,AO$1,0)</f>
        <v>0.237398</v>
      </c>
      <c r="AP1436" s="1" t="e">
        <f>VLOOKUP($B1436&amp;$C1436&amp;$D1436,HFE!$A$3:$AJ$1048576,AP$1,0)</f>
        <v>#REF!</v>
      </c>
      <c r="AQ1436" s="2" t="e">
        <f t="shared" si="756"/>
        <v>#REF!</v>
      </c>
      <c r="AR1436" s="1">
        <f>VLOOKUP($B1436&amp;$C1436&amp;$D1436,Staqo!$A$3:$AJ$1048576,AR$1,0)</f>
        <v>0.215816</v>
      </c>
      <c r="AS1436" s="1" t="e">
        <f>VLOOKUP($B1436&amp;$C1436&amp;$D1436,HFE!$A$3:$AJ$1048576,AS$1,0)</f>
        <v>#REF!</v>
      </c>
      <c r="AT1436" s="2" t="e">
        <f t="shared" si="757"/>
        <v>#REF!</v>
      </c>
      <c r="AU1436" s="1">
        <f>VLOOKUP($B1436&amp;$C1436&amp;$D1436,Staqo!$A$3:$AJ$1048576,AU$1,0)</f>
        <v>98.5218</v>
      </c>
      <c r="AV1436" s="1">
        <f>VLOOKUP($B1436&amp;$C1436&amp;$D1436,HFE!$A$3:$AJ$1048576,AV$1,0)</f>
        <v>0</v>
      </c>
      <c r="AW1436" s="2">
        <f t="shared" si="758"/>
        <v>-98.5218</v>
      </c>
      <c r="AX1436" s="4">
        <f>VLOOKUP($B1436&amp;$C1436&amp;$D1436,Staqo!$A$3:$AJ$1048576,AX$1,0)</f>
        <v>12</v>
      </c>
      <c r="AY1436" s="4">
        <f>VLOOKUP($B1436&amp;$C1436&amp;$D1436,HFE!$A$3:$AJ$1048576,AY$1,0)</f>
        <v>12</v>
      </c>
      <c r="AZ1436" s="5">
        <f t="shared" si="759"/>
        <v>0</v>
      </c>
      <c r="BA1436" s="1">
        <f>VLOOKUP($B1436&amp;$C1436&amp;$D1436,Staqo!$A$3:$AJ$1048576,BA$1,0)</f>
        <v>0</v>
      </c>
      <c r="BB1436" s="1">
        <f>VLOOKUP($B1436&amp;$C1436&amp;$D1436,HFE!$A$3:$AJ$1048576,BB$1,0)</f>
        <v>0</v>
      </c>
      <c r="BC1436" s="2">
        <f t="shared" si="760"/>
        <v>0</v>
      </c>
      <c r="BD1436" s="1">
        <f>VLOOKUP($B1436&amp;$C1436&amp;$D1436,Staqo!$A$3:$AJ$1048576,BD$1,0)</f>
        <v>0</v>
      </c>
      <c r="BE1436" s="1">
        <f>VLOOKUP($B1436&amp;$C1436&amp;$D1436,HFE!$A$3:$AJ$1048576,BE$1,0)</f>
        <v>0</v>
      </c>
      <c r="BF1436" s="2">
        <f t="shared" si="761"/>
        <v>0</v>
      </c>
      <c r="BG1436" s="1">
        <f>VLOOKUP($B1436&amp;$C1436&amp;$D1436,Staqo!$A$3:$AJ$1048576,BG$1,0)</f>
        <v>0</v>
      </c>
      <c r="BH1436" s="1">
        <f>VLOOKUP($B1436&amp;$C1436&amp;$D1436,HFE!$A$3:$AJ$1048576,BH$1,0)</f>
        <v>0</v>
      </c>
      <c r="BI1436" s="2">
        <f t="shared" si="762"/>
        <v>0</v>
      </c>
      <c r="BJ1436" s="1">
        <f>VLOOKUP($B1436&amp;$C1436&amp;$D1436,Staqo!$A$3:$AJ$1048576,BJ$1,0)</f>
        <v>0</v>
      </c>
      <c r="BK1436" s="1">
        <f>VLOOKUP($B1436&amp;$C1436&amp;$D1436,HFE!$A$3:$AJ$1048576,BK$1,0)</f>
        <v>0</v>
      </c>
      <c r="BL1436" s="2">
        <f t="shared" si="763"/>
        <v>0</v>
      </c>
      <c r="BM1436" s="1">
        <f>VLOOKUP($B1436&amp;$C1436&amp;$D1436,Staqo!$A$3:$AJ$1048576,BM$1,0)</f>
        <v>0</v>
      </c>
      <c r="BN1436" s="1">
        <f>VLOOKUP($B1436&amp;$C1436&amp;$D1436,HFE!$A$3:$AJ$1048576,BN$1,0)</f>
        <v>0</v>
      </c>
      <c r="BO1436" s="2">
        <f t="shared" si="764"/>
        <v>0</v>
      </c>
      <c r="BP1436" s="1">
        <f>VLOOKUP($B1436&amp;$C1436&amp;$D1436,Staqo!$A$3:$AJ$1048576,BP$1,0)</f>
        <v>0</v>
      </c>
      <c r="BQ1436" s="1">
        <f>VLOOKUP($B1436&amp;$C1436&amp;$D1436,HFE!$A$3:$AJ$1048576,BQ$1,0)</f>
        <v>0</v>
      </c>
      <c r="BR1436" s="2">
        <f t="shared" si="765"/>
        <v>0</v>
      </c>
      <c r="BS1436" s="1">
        <f>VLOOKUP($B1436&amp;$C1436&amp;$D1436,Staqo!$A$3:$AJ$1048576,BS$1,0)</f>
        <v>0</v>
      </c>
      <c r="BT1436" s="1">
        <f>VLOOKUP($B1436&amp;$C1436&amp;$D1436,HFE!$A$3:$AJ$1048576,BT$1,0)</f>
        <v>0</v>
      </c>
      <c r="BU1436" s="2">
        <f t="shared" si="766"/>
        <v>0</v>
      </c>
      <c r="BV1436" s="1">
        <f>VLOOKUP($B1436&amp;$C1436&amp;$D1436,Staqo!$A$3:$AJ$1048576,BV$1,0)</f>
        <v>0</v>
      </c>
      <c r="BW1436" s="1">
        <f>VLOOKUP($B1436&amp;$C1436&amp;$D1436,HFE!$A$3:$AJ$1048576,BW$1,0)</f>
        <v>0</v>
      </c>
      <c r="BX1436" s="2">
        <f t="shared" si="767"/>
        <v>0</v>
      </c>
      <c r="BY1436" s="1">
        <f>VLOOKUP($B1436&amp;$C1436&amp;$D1436,Staqo!$A$3:$AJ$1048576,BY$1,0)</f>
        <v>0</v>
      </c>
      <c r="BZ1436" s="1">
        <f>VLOOKUP($B1436&amp;$C1436&amp;$D1436,HFE!$A$3:$AJ$1048576,BZ$1,0)</f>
        <v>0</v>
      </c>
      <c r="CA1436" s="2">
        <f t="shared" si="768"/>
        <v>0</v>
      </c>
      <c r="CB1436" s="1">
        <f>VLOOKUP($B1436&amp;$C1436&amp;$D1436,Staqo!$A$3:$AJ$1048576,CB$1,0)</f>
        <v>0</v>
      </c>
      <c r="CC1436" s="1">
        <f>VLOOKUP($B1436&amp;$C1436&amp;$D1436,HFE!$A$3:$AJ$1048576,CC$1,0)</f>
        <v>0</v>
      </c>
      <c r="CD1436" s="2">
        <f t="shared" si="769"/>
        <v>0</v>
      </c>
      <c r="CE1436" s="1">
        <f>VLOOKUP($B1436&amp;$C1436&amp;$D1436,Staqo!$A$3:$AJ$1048576,CE$1,0)</f>
        <v>0</v>
      </c>
      <c r="CF1436" s="1">
        <f>VLOOKUP($B1436&amp;$C1436&amp;$D1436,HFE!$A$3:$AJ$1048576,CF$1,0)</f>
        <v>0</v>
      </c>
      <c r="CG1436" s="2">
        <f t="shared" si="770"/>
        <v>0</v>
      </c>
      <c r="CH1436" s="1">
        <f>VLOOKUP($B1436&amp;$C1436&amp;$D1436,Staqo!$A$3:$AJ$1048576,CH$1,0)</f>
        <v>0</v>
      </c>
      <c r="CI1436" s="1">
        <f>VLOOKUP($B1436&amp;$C1436&amp;$D1436,HFE!$A$3:$AJ$1048576,CI$1,0)</f>
        <v>0</v>
      </c>
      <c r="CJ1436" s="2">
        <f t="shared" si="771"/>
        <v>0</v>
      </c>
      <c r="CK1436" s="1">
        <f>VLOOKUP($B1436&amp;$C1436&amp;$D1436,Staqo!$A$3:$AJ$1048576,CK$1,0)</f>
        <v>0</v>
      </c>
      <c r="CL1436" s="1">
        <f>VLOOKUP($B1436&amp;$C1436&amp;$D1436,HFE!$A$3:$AJ$1048576,CL$1,0)</f>
        <v>0</v>
      </c>
      <c r="CM1436" s="2">
        <f t="shared" si="772"/>
        <v>0</v>
      </c>
      <c r="CN1436" s="1">
        <f>VLOOKUP($B1436&amp;$C1436&amp;$D1436,Staqo!$A$3:$AJ$1048576,CN$1,0)</f>
        <v>0</v>
      </c>
      <c r="CO1436" s="1">
        <f>VLOOKUP($B1436&amp;$C1436&amp;$D1436,HFE!$A$3:$AJ$1048576,CO$1,0)</f>
        <v>0</v>
      </c>
      <c r="CP1436" s="2">
        <f t="shared" si="773"/>
        <v>0</v>
      </c>
      <c r="CQ1436" s="1">
        <f>VLOOKUP($B1436&amp;$C1436&amp;$D1436,Staqo!$A$3:$AJ$1048576,CQ$1,0)</f>
        <v>0</v>
      </c>
      <c r="CR1436" s="1">
        <f>VLOOKUP($B1436&amp;$C1436&amp;$D1436,HFE!$A$3:$AJ$1048576,CR$1,0)</f>
        <v>0</v>
      </c>
      <c r="CS1436" s="2">
        <f t="shared" si="774"/>
        <v>0</v>
      </c>
      <c r="CT1436" s="1"/>
      <c r="CU1436" s="1"/>
      <c r="CV1436" s="2"/>
    </row>
    <row r="1437" hidden="1" spans="1:100">
      <c r="A1437" s="1" t="s">
        <v>95</v>
      </c>
      <c r="B1437" s="1" t="s">
        <v>96</v>
      </c>
      <c r="C1437" s="3">
        <v>44590</v>
      </c>
      <c r="D1437" s="1" t="s">
        <v>116</v>
      </c>
      <c r="E1437" s="1">
        <f>VLOOKUP($B1437&amp;$C1437&amp;$D1437,Staqo!$A$3:$AJ$1048576,E$1,0)</f>
        <v>5.70968</v>
      </c>
      <c r="F1437" s="1" t="e">
        <f>VLOOKUP($B1437&amp;$C1437&amp;$D1437,HFE!$A$3:$AJ$1048576,F$1,0)</f>
        <v>#REF!</v>
      </c>
      <c r="G1437" s="2" t="e">
        <f t="shared" si="744"/>
        <v>#REF!</v>
      </c>
      <c r="H1437" s="1">
        <f>VLOOKUP($B1437&amp;$C1437&amp;$D1437,Staqo!$A$3:$AJ$1048576,H$1,0)</f>
        <v>6.75888</v>
      </c>
      <c r="I1437" s="1" t="e">
        <f>VLOOKUP($B1437&amp;$C1437&amp;$D1437,HFE!$A$3:$AJ$1048576,I$1,0)</f>
        <v>#REF!</v>
      </c>
      <c r="J1437" s="2" t="e">
        <f t="shared" si="745"/>
        <v>#REF!</v>
      </c>
      <c r="K1437" s="1">
        <f>VLOOKUP($B1437&amp;$C1437&amp;$D1437,Staqo!$A$3:$AJ$1048576,K$1,0)</f>
        <v>7448.83</v>
      </c>
      <c r="L1437" s="1" t="e">
        <f>VLOOKUP($B1437&amp;$C1437&amp;$D1437,HFE!$A$3:$AJ$1048576,L$1,0)</f>
        <v>#REF!</v>
      </c>
      <c r="M1437" s="2" t="e">
        <f t="shared" si="746"/>
        <v>#REF!</v>
      </c>
      <c r="N1437" s="1">
        <f>VLOOKUP($B1437&amp;$C1437&amp;$D1437,Staqo!$A$3:$AJ$1048576,N$1,0)</f>
        <v>5810</v>
      </c>
      <c r="O1437" s="1">
        <f>VLOOKUP($B1437&amp;$C1437&amp;$D1437,HFE!$A$3:$AJ$1048576,O$1,0)</f>
        <v>0</v>
      </c>
      <c r="P1437" s="2">
        <f t="shared" si="747"/>
        <v>-5810</v>
      </c>
      <c r="Q1437" s="1">
        <f>VLOOKUP($B1437&amp;$C1437&amp;$D1437,Staqo!$A$3:$AJ$1048576,Q$1,0)</f>
        <v>5757.86</v>
      </c>
      <c r="R1437" s="1">
        <f>VLOOKUP($B1437&amp;$C1437&amp;$D1437,HFE!$A$3:$AJ$1048576,R$1,0)</f>
        <v>0</v>
      </c>
      <c r="S1437" s="2">
        <f t="shared" si="748"/>
        <v>-5757.86</v>
      </c>
      <c r="T1437" s="1">
        <f>VLOOKUP($B1437&amp;$C1437&amp;$D1437,Staqo!$A$3:$AJ$1048576,T$1,0)</f>
        <v>0.779989</v>
      </c>
      <c r="U1437" s="1" t="e">
        <f>VLOOKUP($B1437&amp;$C1437&amp;$D1437,HFE!$A$3:$AJ$1048576,U$1,0)</f>
        <v>#REF!</v>
      </c>
      <c r="V1437" s="2" t="e">
        <f t="shared" si="749"/>
        <v>#REF!</v>
      </c>
      <c r="W1437" s="1">
        <f>VLOOKUP($B1437&amp;$C1437&amp;$D1437,Staqo!$A$3:$AJ$1048576,W$1,0)</f>
        <v>0.772989</v>
      </c>
      <c r="X1437" s="1" t="e">
        <f>VLOOKUP($B1437&amp;$C1437&amp;$D1437,HFE!$A$3:$AJ$1048576,X$1,0)</f>
        <v>#REF!</v>
      </c>
      <c r="Y1437" s="2" t="e">
        <f t="shared" si="750"/>
        <v>#REF!</v>
      </c>
      <c r="Z1437" s="4">
        <f>VLOOKUP($B1437&amp;$C1437&amp;$D1437,Staqo!$A$3:$AJ$1048576,Z$1,0)</f>
        <v>100</v>
      </c>
      <c r="AA1437" s="4">
        <f>VLOOKUP($B1437&amp;$C1437&amp;$D1437,HFE!$A$3:$AJ$1048576,AA$1,0)</f>
        <v>0</v>
      </c>
      <c r="AB1437" s="5">
        <f t="shared" si="751"/>
        <v>-100</v>
      </c>
      <c r="AC1437" s="1">
        <f>VLOOKUP($B1437&amp;$C1437&amp;$D1437,Staqo!$A$3:$AJ$1048576,AC$1,0)</f>
        <v>100</v>
      </c>
      <c r="AD1437" s="1">
        <f>VLOOKUP($B1437&amp;$C1437&amp;$D1437,HFE!$A$3:$AJ$1048576,AD$1,0)*100</f>
        <v>100</v>
      </c>
      <c r="AE1437" s="2">
        <f t="shared" si="752"/>
        <v>0</v>
      </c>
      <c r="AF1437" s="1">
        <f>VLOOKUP($B1437&amp;$C1437&amp;$D1437,Staqo!$A$3:$AJ$1048576,AF$1,0)</f>
        <v>100</v>
      </c>
      <c r="AG1437" s="1">
        <f>VLOOKUP($B1437&amp;$C1437&amp;$D1437,HFE!$A$3:$AJ$1048576,AG$1,0)*100</f>
        <v>100</v>
      </c>
      <c r="AH1437" s="2">
        <f t="shared" si="753"/>
        <v>0</v>
      </c>
      <c r="AI1437" s="1">
        <f>VLOOKUP($B1437&amp;$C1437&amp;$D1437,Staqo!$A$3:$AJ$1048576,AI$1,0)</f>
        <v>0.241627</v>
      </c>
      <c r="AJ1437" s="1" t="e">
        <f>VLOOKUP($B1437&amp;$C1437&amp;$D1437,HFE!$A$3:$AJ$1048576,AJ$1,0)</f>
        <v>#REF!</v>
      </c>
      <c r="AK1437" s="2" t="e">
        <f t="shared" si="754"/>
        <v>#REF!</v>
      </c>
      <c r="AL1437" s="1">
        <f>VLOOKUP($B1437&amp;$C1437&amp;$D1437,Staqo!$A$3:$AJ$1048576,AL$1,0)</f>
        <v>0.21966</v>
      </c>
      <c r="AM1437" s="1" t="e">
        <f>VLOOKUP($B1437&amp;$C1437&amp;$D1437,HFE!$A$3:$AJ$1048576,AM$1,0)</f>
        <v>#REF!</v>
      </c>
      <c r="AN1437" s="2" t="e">
        <f t="shared" si="755"/>
        <v>#REF!</v>
      </c>
      <c r="AO1437" s="1">
        <f>VLOOKUP($B1437&amp;$C1437&amp;$D1437,Staqo!$A$3:$AJ$1048576,AO$1,0)</f>
        <v>0.239458</v>
      </c>
      <c r="AP1437" s="1" t="e">
        <f>VLOOKUP($B1437&amp;$C1437&amp;$D1437,HFE!$A$3:$AJ$1048576,AP$1,0)</f>
        <v>#REF!</v>
      </c>
      <c r="AQ1437" s="2" t="e">
        <f t="shared" si="756"/>
        <v>#REF!</v>
      </c>
      <c r="AR1437" s="1">
        <f>VLOOKUP($B1437&amp;$C1437&amp;$D1437,Staqo!$A$3:$AJ$1048576,AR$1,0)</f>
        <v>0.217689</v>
      </c>
      <c r="AS1437" s="1" t="e">
        <f>VLOOKUP($B1437&amp;$C1437&amp;$D1437,HFE!$A$3:$AJ$1048576,AS$1,0)</f>
        <v>#REF!</v>
      </c>
      <c r="AT1437" s="2" t="e">
        <f t="shared" si="757"/>
        <v>#REF!</v>
      </c>
      <c r="AU1437" s="1">
        <f>VLOOKUP($B1437&amp;$C1437&amp;$D1437,Staqo!$A$3:$AJ$1048576,AU$1,0)</f>
        <v>96.6032</v>
      </c>
      <c r="AV1437" s="1">
        <f>VLOOKUP($B1437&amp;$C1437&amp;$D1437,HFE!$A$3:$AJ$1048576,AV$1,0)</f>
        <v>0</v>
      </c>
      <c r="AW1437" s="2">
        <f t="shared" si="758"/>
        <v>-96.6032</v>
      </c>
      <c r="AX1437" s="4">
        <f>VLOOKUP($B1437&amp;$C1437&amp;$D1437,Staqo!$A$3:$AJ$1048576,AX$1,0)</f>
        <v>12</v>
      </c>
      <c r="AY1437" s="4">
        <f>VLOOKUP($B1437&amp;$C1437&amp;$D1437,HFE!$A$3:$AJ$1048576,AY$1,0)</f>
        <v>12</v>
      </c>
      <c r="AZ1437" s="5">
        <f t="shared" si="759"/>
        <v>0</v>
      </c>
      <c r="BA1437" s="1">
        <f>VLOOKUP($B1437&amp;$C1437&amp;$D1437,Staqo!$A$3:$AJ$1048576,BA$1,0)</f>
        <v>0</v>
      </c>
      <c r="BB1437" s="1">
        <f>VLOOKUP($B1437&amp;$C1437&amp;$D1437,HFE!$A$3:$AJ$1048576,BB$1,0)</f>
        <v>0</v>
      </c>
      <c r="BC1437" s="2">
        <f t="shared" si="760"/>
        <v>0</v>
      </c>
      <c r="BD1437" s="1">
        <f>VLOOKUP($B1437&amp;$C1437&amp;$D1437,Staqo!$A$3:$AJ$1048576,BD$1,0)</f>
        <v>0</v>
      </c>
      <c r="BE1437" s="1">
        <f>VLOOKUP($B1437&amp;$C1437&amp;$D1437,HFE!$A$3:$AJ$1048576,BE$1,0)</f>
        <v>0</v>
      </c>
      <c r="BF1437" s="2">
        <f t="shared" si="761"/>
        <v>0</v>
      </c>
      <c r="BG1437" s="1">
        <f>VLOOKUP($B1437&amp;$C1437&amp;$D1437,Staqo!$A$3:$AJ$1048576,BG$1,0)</f>
        <v>0</v>
      </c>
      <c r="BH1437" s="1">
        <f>VLOOKUP($B1437&amp;$C1437&amp;$D1437,HFE!$A$3:$AJ$1048576,BH$1,0)</f>
        <v>0</v>
      </c>
      <c r="BI1437" s="2">
        <f t="shared" si="762"/>
        <v>0</v>
      </c>
      <c r="BJ1437" s="1">
        <f>VLOOKUP($B1437&amp;$C1437&amp;$D1437,Staqo!$A$3:$AJ$1048576,BJ$1,0)</f>
        <v>0</v>
      </c>
      <c r="BK1437" s="1">
        <f>VLOOKUP($B1437&amp;$C1437&amp;$D1437,HFE!$A$3:$AJ$1048576,BK$1,0)</f>
        <v>0</v>
      </c>
      <c r="BL1437" s="2">
        <f t="shared" si="763"/>
        <v>0</v>
      </c>
      <c r="BM1437" s="1">
        <f>VLOOKUP($B1437&amp;$C1437&amp;$D1437,Staqo!$A$3:$AJ$1048576,BM$1,0)</f>
        <v>0</v>
      </c>
      <c r="BN1437" s="1">
        <f>VLOOKUP($B1437&amp;$C1437&amp;$D1437,HFE!$A$3:$AJ$1048576,BN$1,0)</f>
        <v>0</v>
      </c>
      <c r="BO1437" s="2">
        <f t="shared" si="764"/>
        <v>0</v>
      </c>
      <c r="BP1437" s="1">
        <f>VLOOKUP($B1437&amp;$C1437&amp;$D1437,Staqo!$A$3:$AJ$1048576,BP$1,0)</f>
        <v>0</v>
      </c>
      <c r="BQ1437" s="1">
        <f>VLOOKUP($B1437&amp;$C1437&amp;$D1437,HFE!$A$3:$AJ$1048576,BQ$1,0)</f>
        <v>0</v>
      </c>
      <c r="BR1437" s="2">
        <f t="shared" si="765"/>
        <v>0</v>
      </c>
      <c r="BS1437" s="1">
        <f>VLOOKUP($B1437&amp;$C1437&amp;$D1437,Staqo!$A$3:$AJ$1048576,BS$1,0)</f>
        <v>0</v>
      </c>
      <c r="BT1437" s="1">
        <f>VLOOKUP($B1437&amp;$C1437&amp;$D1437,HFE!$A$3:$AJ$1048576,BT$1,0)</f>
        <v>0</v>
      </c>
      <c r="BU1437" s="2">
        <f t="shared" si="766"/>
        <v>0</v>
      </c>
      <c r="BV1437" s="1">
        <f>VLOOKUP($B1437&amp;$C1437&amp;$D1437,Staqo!$A$3:$AJ$1048576,BV$1,0)</f>
        <v>0</v>
      </c>
      <c r="BW1437" s="1">
        <f>VLOOKUP($B1437&amp;$C1437&amp;$D1437,HFE!$A$3:$AJ$1048576,BW$1,0)</f>
        <v>0</v>
      </c>
      <c r="BX1437" s="2">
        <f t="shared" si="767"/>
        <v>0</v>
      </c>
      <c r="BY1437" s="1">
        <f>VLOOKUP($B1437&amp;$C1437&amp;$D1437,Staqo!$A$3:$AJ$1048576,BY$1,0)</f>
        <v>0</v>
      </c>
      <c r="BZ1437" s="1">
        <f>VLOOKUP($B1437&amp;$C1437&amp;$D1437,HFE!$A$3:$AJ$1048576,BZ$1,0)</f>
        <v>0</v>
      </c>
      <c r="CA1437" s="2">
        <f t="shared" si="768"/>
        <v>0</v>
      </c>
      <c r="CB1437" s="1">
        <f>VLOOKUP($B1437&amp;$C1437&amp;$D1437,Staqo!$A$3:$AJ$1048576,CB$1,0)</f>
        <v>0</v>
      </c>
      <c r="CC1437" s="1">
        <f>VLOOKUP($B1437&amp;$C1437&amp;$D1437,HFE!$A$3:$AJ$1048576,CC$1,0)</f>
        <v>0</v>
      </c>
      <c r="CD1437" s="2">
        <f t="shared" si="769"/>
        <v>0</v>
      </c>
      <c r="CE1437" s="1">
        <f>VLOOKUP($B1437&amp;$C1437&amp;$D1437,Staqo!$A$3:$AJ$1048576,CE$1,0)</f>
        <v>0</v>
      </c>
      <c r="CF1437" s="1">
        <f>VLOOKUP($B1437&amp;$C1437&amp;$D1437,HFE!$A$3:$AJ$1048576,CF$1,0)</f>
        <v>0</v>
      </c>
      <c r="CG1437" s="2">
        <f t="shared" si="770"/>
        <v>0</v>
      </c>
      <c r="CH1437" s="1">
        <f>VLOOKUP($B1437&amp;$C1437&amp;$D1437,Staqo!$A$3:$AJ$1048576,CH$1,0)</f>
        <v>0</v>
      </c>
      <c r="CI1437" s="1">
        <f>VLOOKUP($B1437&amp;$C1437&amp;$D1437,HFE!$A$3:$AJ$1048576,CI$1,0)</f>
        <v>0</v>
      </c>
      <c r="CJ1437" s="2">
        <f t="shared" si="771"/>
        <v>0</v>
      </c>
      <c r="CK1437" s="1">
        <f>VLOOKUP($B1437&amp;$C1437&amp;$D1437,Staqo!$A$3:$AJ$1048576,CK$1,0)</f>
        <v>0</v>
      </c>
      <c r="CL1437" s="1">
        <f>VLOOKUP($B1437&amp;$C1437&amp;$D1437,HFE!$A$3:$AJ$1048576,CL$1,0)</f>
        <v>0</v>
      </c>
      <c r="CM1437" s="2">
        <f t="shared" si="772"/>
        <v>0</v>
      </c>
      <c r="CN1437" s="1">
        <f>VLOOKUP($B1437&amp;$C1437&amp;$D1437,Staqo!$A$3:$AJ$1048576,CN$1,0)</f>
        <v>0</v>
      </c>
      <c r="CO1437" s="1">
        <f>VLOOKUP($B1437&amp;$C1437&amp;$D1437,HFE!$A$3:$AJ$1048576,CO$1,0)</f>
        <v>0</v>
      </c>
      <c r="CP1437" s="2">
        <f t="shared" si="773"/>
        <v>0</v>
      </c>
      <c r="CQ1437" s="1">
        <f>VLOOKUP($B1437&amp;$C1437&amp;$D1437,Staqo!$A$3:$AJ$1048576,CQ$1,0)</f>
        <v>0</v>
      </c>
      <c r="CR1437" s="1">
        <f>VLOOKUP($B1437&amp;$C1437&amp;$D1437,HFE!$A$3:$AJ$1048576,CR$1,0)</f>
        <v>0</v>
      </c>
      <c r="CS1437" s="2">
        <f t="shared" si="774"/>
        <v>0</v>
      </c>
      <c r="CT1437" s="1"/>
      <c r="CU1437" s="1"/>
      <c r="CV1437" s="2"/>
    </row>
    <row r="1438" hidden="1" spans="1:100">
      <c r="A1438" s="1" t="s">
        <v>95</v>
      </c>
      <c r="B1438" s="1" t="s">
        <v>96</v>
      </c>
      <c r="C1438" s="3">
        <v>44590</v>
      </c>
      <c r="D1438" s="1" t="s">
        <v>117</v>
      </c>
      <c r="E1438" s="1">
        <f>VLOOKUP($B1438&amp;$C1438&amp;$D1438,Staqo!$A$3:$AJ$1048576,E$1,0)</f>
        <v>5.70968</v>
      </c>
      <c r="F1438" s="1" t="e">
        <f>VLOOKUP($B1438&amp;$C1438&amp;$D1438,HFE!$A$3:$AJ$1048576,F$1,0)</f>
        <v>#REF!</v>
      </c>
      <c r="G1438" s="2" t="e">
        <f t="shared" si="744"/>
        <v>#REF!</v>
      </c>
      <c r="H1438" s="1">
        <f>VLOOKUP($B1438&amp;$C1438&amp;$D1438,Staqo!$A$3:$AJ$1048576,H$1,0)</f>
        <v>6.75888</v>
      </c>
      <c r="I1438" s="1" t="e">
        <f>VLOOKUP($B1438&amp;$C1438&amp;$D1438,HFE!$A$3:$AJ$1048576,I$1,0)</f>
        <v>#REF!</v>
      </c>
      <c r="J1438" s="2" t="e">
        <f t="shared" si="745"/>
        <v>#REF!</v>
      </c>
      <c r="K1438" s="1">
        <f>VLOOKUP($B1438&amp;$C1438&amp;$D1438,Staqo!$A$3:$AJ$1048576,K$1,0)</f>
        <v>7448.83</v>
      </c>
      <c r="L1438" s="1" t="e">
        <f>VLOOKUP($B1438&amp;$C1438&amp;$D1438,HFE!$A$3:$AJ$1048576,L$1,0)</f>
        <v>#REF!</v>
      </c>
      <c r="M1438" s="2" t="e">
        <f t="shared" si="746"/>
        <v>#REF!</v>
      </c>
      <c r="N1438" s="1">
        <f>VLOOKUP($B1438&amp;$C1438&amp;$D1438,Staqo!$A$3:$AJ$1048576,N$1,0)</f>
        <v>5630</v>
      </c>
      <c r="O1438" s="1">
        <f>VLOOKUP($B1438&amp;$C1438&amp;$D1438,HFE!$A$3:$AJ$1048576,O$1,0)</f>
        <v>0</v>
      </c>
      <c r="P1438" s="2">
        <f t="shared" si="747"/>
        <v>-5630</v>
      </c>
      <c r="Q1438" s="1">
        <f>VLOOKUP($B1438&amp;$C1438&amp;$D1438,Staqo!$A$3:$AJ$1048576,Q$1,0)</f>
        <v>5579.48</v>
      </c>
      <c r="R1438" s="1">
        <f>VLOOKUP($B1438&amp;$C1438&amp;$D1438,HFE!$A$3:$AJ$1048576,R$1,0)</f>
        <v>0</v>
      </c>
      <c r="S1438" s="2">
        <f t="shared" si="748"/>
        <v>-5579.48</v>
      </c>
      <c r="T1438" s="1">
        <f>VLOOKUP($B1438&amp;$C1438&amp;$D1438,Staqo!$A$3:$AJ$1048576,T$1,0)</f>
        <v>0.755824</v>
      </c>
      <c r="U1438" s="1" t="e">
        <f>VLOOKUP($B1438&amp;$C1438&amp;$D1438,HFE!$A$3:$AJ$1048576,U$1,0)</f>
        <v>#REF!</v>
      </c>
      <c r="V1438" s="2" t="e">
        <f t="shared" si="749"/>
        <v>#REF!</v>
      </c>
      <c r="W1438" s="1">
        <f>VLOOKUP($B1438&amp;$C1438&amp;$D1438,Staqo!$A$3:$AJ$1048576,W$1,0)</f>
        <v>0.749041</v>
      </c>
      <c r="X1438" s="1" t="e">
        <f>VLOOKUP($B1438&amp;$C1438&amp;$D1438,HFE!$A$3:$AJ$1048576,X$1,0)</f>
        <v>#REF!</v>
      </c>
      <c r="Y1438" s="2" t="e">
        <f t="shared" si="750"/>
        <v>#REF!</v>
      </c>
      <c r="Z1438" s="4">
        <f>VLOOKUP($B1438&amp;$C1438&amp;$D1438,Staqo!$A$3:$AJ$1048576,Z$1,0)</f>
        <v>100</v>
      </c>
      <c r="AA1438" s="4">
        <f>VLOOKUP($B1438&amp;$C1438&amp;$D1438,HFE!$A$3:$AJ$1048576,AA$1,0)</f>
        <v>0</v>
      </c>
      <c r="AB1438" s="5">
        <f t="shared" si="751"/>
        <v>-100</v>
      </c>
      <c r="AC1438" s="1">
        <f>VLOOKUP($B1438&amp;$C1438&amp;$D1438,Staqo!$A$3:$AJ$1048576,AC$1,0)</f>
        <v>100</v>
      </c>
      <c r="AD1438" s="1">
        <f>VLOOKUP($B1438&amp;$C1438&amp;$D1438,HFE!$A$3:$AJ$1048576,AD$1,0)*100</f>
        <v>100</v>
      </c>
      <c r="AE1438" s="2">
        <f t="shared" si="752"/>
        <v>0</v>
      </c>
      <c r="AF1438" s="1">
        <f>VLOOKUP($B1438&amp;$C1438&amp;$D1438,Staqo!$A$3:$AJ$1048576,AF$1,0)</f>
        <v>100</v>
      </c>
      <c r="AG1438" s="1">
        <f>VLOOKUP($B1438&amp;$C1438&amp;$D1438,HFE!$A$3:$AJ$1048576,AG$1,0)*100</f>
        <v>100</v>
      </c>
      <c r="AH1438" s="2">
        <f t="shared" si="753"/>
        <v>0</v>
      </c>
      <c r="AI1438" s="1">
        <f>VLOOKUP($B1438&amp;$C1438&amp;$D1438,Staqo!$A$3:$AJ$1048576,AI$1,0)</f>
        <v>0.234141</v>
      </c>
      <c r="AJ1438" s="1" t="e">
        <f>VLOOKUP($B1438&amp;$C1438&amp;$D1438,HFE!$A$3:$AJ$1048576,AJ$1,0)</f>
        <v>#REF!</v>
      </c>
      <c r="AK1438" s="2" t="e">
        <f t="shared" si="754"/>
        <v>#REF!</v>
      </c>
      <c r="AL1438" s="1">
        <f>VLOOKUP($B1438&amp;$C1438&amp;$D1438,Staqo!$A$3:$AJ$1048576,AL$1,0)</f>
        <v>0.212855</v>
      </c>
      <c r="AM1438" s="1" t="e">
        <f>VLOOKUP($B1438&amp;$C1438&amp;$D1438,HFE!$A$3:$AJ$1048576,AM$1,0)</f>
        <v>#REF!</v>
      </c>
      <c r="AN1438" s="2" t="e">
        <f t="shared" si="755"/>
        <v>#REF!</v>
      </c>
      <c r="AO1438" s="1">
        <f>VLOOKUP($B1438&amp;$C1438&amp;$D1438,Staqo!$A$3:$AJ$1048576,AO$1,0)</f>
        <v>0.23204</v>
      </c>
      <c r="AP1438" s="1" t="e">
        <f>VLOOKUP($B1438&amp;$C1438&amp;$D1438,HFE!$A$3:$AJ$1048576,AP$1,0)</f>
        <v>#REF!</v>
      </c>
      <c r="AQ1438" s="2" t="e">
        <f t="shared" si="756"/>
        <v>#REF!</v>
      </c>
      <c r="AR1438" s="1">
        <f>VLOOKUP($B1438&amp;$C1438&amp;$D1438,Staqo!$A$3:$AJ$1048576,AR$1,0)</f>
        <v>0.210945</v>
      </c>
      <c r="AS1438" s="1" t="e">
        <f>VLOOKUP($B1438&amp;$C1438&amp;$D1438,HFE!$A$3:$AJ$1048576,AS$1,0)</f>
        <v>#REF!</v>
      </c>
      <c r="AT1438" s="2" t="e">
        <f t="shared" si="757"/>
        <v>#REF!</v>
      </c>
      <c r="AU1438" s="1">
        <f>VLOOKUP($B1438&amp;$C1438&amp;$D1438,Staqo!$A$3:$AJ$1048576,AU$1,0)</f>
        <v>96.0432</v>
      </c>
      <c r="AV1438" s="1">
        <f>VLOOKUP($B1438&amp;$C1438&amp;$D1438,HFE!$A$3:$AJ$1048576,AV$1,0)</f>
        <v>0</v>
      </c>
      <c r="AW1438" s="2">
        <f t="shared" si="758"/>
        <v>-96.0432</v>
      </c>
      <c r="AX1438" s="4">
        <f>VLOOKUP($B1438&amp;$C1438&amp;$D1438,Staqo!$A$3:$AJ$1048576,AX$1,0)</f>
        <v>12</v>
      </c>
      <c r="AY1438" s="4">
        <f>VLOOKUP($B1438&amp;$C1438&amp;$D1438,HFE!$A$3:$AJ$1048576,AY$1,0)</f>
        <v>12</v>
      </c>
      <c r="AZ1438" s="5">
        <f t="shared" si="759"/>
        <v>0</v>
      </c>
      <c r="BA1438" s="1">
        <f>VLOOKUP($B1438&amp;$C1438&amp;$D1438,Staqo!$A$3:$AJ$1048576,BA$1,0)</f>
        <v>0</v>
      </c>
      <c r="BB1438" s="1">
        <f>VLOOKUP($B1438&amp;$C1438&amp;$D1438,HFE!$A$3:$AJ$1048576,BB$1,0)</f>
        <v>0</v>
      </c>
      <c r="BC1438" s="2">
        <f t="shared" si="760"/>
        <v>0</v>
      </c>
      <c r="BD1438" s="1">
        <f>VLOOKUP($B1438&amp;$C1438&amp;$D1438,Staqo!$A$3:$AJ$1048576,BD$1,0)</f>
        <v>0</v>
      </c>
      <c r="BE1438" s="1">
        <f>VLOOKUP($B1438&amp;$C1438&amp;$D1438,HFE!$A$3:$AJ$1048576,BE$1,0)</f>
        <v>0</v>
      </c>
      <c r="BF1438" s="2">
        <f t="shared" si="761"/>
        <v>0</v>
      </c>
      <c r="BG1438" s="1">
        <f>VLOOKUP($B1438&amp;$C1438&amp;$D1438,Staqo!$A$3:$AJ$1048576,BG$1,0)</f>
        <v>0</v>
      </c>
      <c r="BH1438" s="1">
        <f>VLOOKUP($B1438&amp;$C1438&amp;$D1438,HFE!$A$3:$AJ$1048576,BH$1,0)</f>
        <v>0</v>
      </c>
      <c r="BI1438" s="2">
        <f t="shared" si="762"/>
        <v>0</v>
      </c>
      <c r="BJ1438" s="1">
        <f>VLOOKUP($B1438&amp;$C1438&amp;$D1438,Staqo!$A$3:$AJ$1048576,BJ$1,0)</f>
        <v>0</v>
      </c>
      <c r="BK1438" s="1">
        <f>VLOOKUP($B1438&amp;$C1438&amp;$D1438,HFE!$A$3:$AJ$1048576,BK$1,0)</f>
        <v>0</v>
      </c>
      <c r="BL1438" s="2">
        <f t="shared" si="763"/>
        <v>0</v>
      </c>
      <c r="BM1438" s="1">
        <f>VLOOKUP($B1438&amp;$C1438&amp;$D1438,Staqo!$A$3:$AJ$1048576,BM$1,0)</f>
        <v>0</v>
      </c>
      <c r="BN1438" s="1">
        <f>VLOOKUP($B1438&amp;$C1438&amp;$D1438,HFE!$A$3:$AJ$1048576,BN$1,0)</f>
        <v>0</v>
      </c>
      <c r="BO1438" s="2">
        <f t="shared" si="764"/>
        <v>0</v>
      </c>
      <c r="BP1438" s="1">
        <f>VLOOKUP($B1438&amp;$C1438&amp;$D1438,Staqo!$A$3:$AJ$1048576,BP$1,0)</f>
        <v>0</v>
      </c>
      <c r="BQ1438" s="1">
        <f>VLOOKUP($B1438&amp;$C1438&amp;$D1438,HFE!$A$3:$AJ$1048576,BQ$1,0)</f>
        <v>0</v>
      </c>
      <c r="BR1438" s="2">
        <f t="shared" si="765"/>
        <v>0</v>
      </c>
      <c r="BS1438" s="1">
        <f>VLOOKUP($B1438&amp;$C1438&amp;$D1438,Staqo!$A$3:$AJ$1048576,BS$1,0)</f>
        <v>0</v>
      </c>
      <c r="BT1438" s="1">
        <f>VLOOKUP($B1438&amp;$C1438&amp;$D1438,HFE!$A$3:$AJ$1048576,BT$1,0)</f>
        <v>0</v>
      </c>
      <c r="BU1438" s="2">
        <f t="shared" si="766"/>
        <v>0</v>
      </c>
      <c r="BV1438" s="1">
        <f>VLOOKUP($B1438&amp;$C1438&amp;$D1438,Staqo!$A$3:$AJ$1048576,BV$1,0)</f>
        <v>0</v>
      </c>
      <c r="BW1438" s="1">
        <f>VLOOKUP($B1438&amp;$C1438&amp;$D1438,HFE!$A$3:$AJ$1048576,BW$1,0)</f>
        <v>0</v>
      </c>
      <c r="BX1438" s="2">
        <f t="shared" si="767"/>
        <v>0</v>
      </c>
      <c r="BY1438" s="1">
        <f>VLOOKUP($B1438&amp;$C1438&amp;$D1438,Staqo!$A$3:$AJ$1048576,BY$1,0)</f>
        <v>0</v>
      </c>
      <c r="BZ1438" s="1">
        <f>VLOOKUP($B1438&amp;$C1438&amp;$D1438,HFE!$A$3:$AJ$1048576,BZ$1,0)</f>
        <v>0</v>
      </c>
      <c r="CA1438" s="2">
        <f t="shared" si="768"/>
        <v>0</v>
      </c>
      <c r="CB1438" s="1">
        <f>VLOOKUP($B1438&amp;$C1438&amp;$D1438,Staqo!$A$3:$AJ$1048576,CB$1,0)</f>
        <v>0</v>
      </c>
      <c r="CC1438" s="1">
        <f>VLOOKUP($B1438&amp;$C1438&amp;$D1438,HFE!$A$3:$AJ$1048576,CC$1,0)</f>
        <v>0</v>
      </c>
      <c r="CD1438" s="2">
        <f t="shared" si="769"/>
        <v>0</v>
      </c>
      <c r="CE1438" s="1">
        <f>VLOOKUP($B1438&amp;$C1438&amp;$D1438,Staqo!$A$3:$AJ$1048576,CE$1,0)</f>
        <v>0</v>
      </c>
      <c r="CF1438" s="1">
        <f>VLOOKUP($B1438&amp;$C1438&amp;$D1438,HFE!$A$3:$AJ$1048576,CF$1,0)</f>
        <v>0</v>
      </c>
      <c r="CG1438" s="2">
        <f t="shared" si="770"/>
        <v>0</v>
      </c>
      <c r="CH1438" s="1">
        <f>VLOOKUP($B1438&amp;$C1438&amp;$D1438,Staqo!$A$3:$AJ$1048576,CH$1,0)</f>
        <v>0</v>
      </c>
      <c r="CI1438" s="1">
        <f>VLOOKUP($B1438&amp;$C1438&amp;$D1438,HFE!$A$3:$AJ$1048576,CI$1,0)</f>
        <v>0</v>
      </c>
      <c r="CJ1438" s="2">
        <f t="shared" si="771"/>
        <v>0</v>
      </c>
      <c r="CK1438" s="1">
        <f>VLOOKUP($B1438&amp;$C1438&amp;$D1438,Staqo!$A$3:$AJ$1048576,CK$1,0)</f>
        <v>0</v>
      </c>
      <c r="CL1438" s="1">
        <f>VLOOKUP($B1438&amp;$C1438&amp;$D1438,HFE!$A$3:$AJ$1048576,CL$1,0)</f>
        <v>0</v>
      </c>
      <c r="CM1438" s="2">
        <f t="shared" si="772"/>
        <v>0</v>
      </c>
      <c r="CN1438" s="1">
        <f>VLOOKUP($B1438&amp;$C1438&amp;$D1438,Staqo!$A$3:$AJ$1048576,CN$1,0)</f>
        <v>0</v>
      </c>
      <c r="CO1438" s="1">
        <f>VLOOKUP($B1438&amp;$C1438&amp;$D1438,HFE!$A$3:$AJ$1048576,CO$1,0)</f>
        <v>0</v>
      </c>
      <c r="CP1438" s="2">
        <f t="shared" si="773"/>
        <v>0</v>
      </c>
      <c r="CQ1438" s="1">
        <f>VLOOKUP($B1438&amp;$C1438&amp;$D1438,Staqo!$A$3:$AJ$1048576,CQ$1,0)</f>
        <v>0</v>
      </c>
      <c r="CR1438" s="1">
        <f>VLOOKUP($B1438&amp;$C1438&amp;$D1438,HFE!$A$3:$AJ$1048576,CR$1,0)</f>
        <v>0</v>
      </c>
      <c r="CS1438" s="2">
        <f t="shared" si="774"/>
        <v>0</v>
      </c>
      <c r="CT1438" s="1"/>
      <c r="CU1438" s="1"/>
      <c r="CV1438" s="2"/>
    </row>
    <row r="1439" hidden="1" spans="1:100">
      <c r="A1439" s="1" t="s">
        <v>95</v>
      </c>
      <c r="B1439" s="1" t="s">
        <v>96</v>
      </c>
      <c r="C1439" s="3">
        <v>44590</v>
      </c>
      <c r="D1439" s="1" t="s">
        <v>118</v>
      </c>
      <c r="E1439" s="1">
        <f>VLOOKUP($B1439&amp;$C1439&amp;$D1439,Staqo!$A$3:$AJ$1048576,E$1,0)</f>
        <v>5.70968</v>
      </c>
      <c r="F1439" s="1" t="e">
        <f>VLOOKUP($B1439&amp;$C1439&amp;$D1439,HFE!$A$3:$AJ$1048576,F$1,0)</f>
        <v>#REF!</v>
      </c>
      <c r="G1439" s="2" t="e">
        <f t="shared" si="744"/>
        <v>#REF!</v>
      </c>
      <c r="H1439" s="1">
        <f>VLOOKUP($B1439&amp;$C1439&amp;$D1439,Staqo!$A$3:$AJ$1048576,H$1,0)</f>
        <v>6.75888</v>
      </c>
      <c r="I1439" s="1" t="e">
        <f>VLOOKUP($B1439&amp;$C1439&amp;$D1439,HFE!$A$3:$AJ$1048576,I$1,0)</f>
        <v>#REF!</v>
      </c>
      <c r="J1439" s="2" t="e">
        <f t="shared" si="745"/>
        <v>#REF!</v>
      </c>
      <c r="K1439" s="1">
        <f>VLOOKUP($B1439&amp;$C1439&amp;$D1439,Staqo!$A$3:$AJ$1048576,K$1,0)</f>
        <v>7448.83</v>
      </c>
      <c r="L1439" s="1" t="e">
        <f>VLOOKUP($B1439&amp;$C1439&amp;$D1439,HFE!$A$3:$AJ$1048576,L$1,0)</f>
        <v>#REF!</v>
      </c>
      <c r="M1439" s="2" t="e">
        <f t="shared" si="746"/>
        <v>#REF!</v>
      </c>
      <c r="N1439" s="1">
        <f>VLOOKUP($B1439&amp;$C1439&amp;$D1439,Staqo!$A$3:$AJ$1048576,N$1,0)</f>
        <v>5910</v>
      </c>
      <c r="O1439" s="1">
        <f>VLOOKUP($B1439&amp;$C1439&amp;$D1439,HFE!$A$3:$AJ$1048576,O$1,0)</f>
        <v>0</v>
      </c>
      <c r="P1439" s="2">
        <f t="shared" si="747"/>
        <v>-5910</v>
      </c>
      <c r="Q1439" s="1">
        <f>VLOOKUP($B1439&amp;$C1439&amp;$D1439,Staqo!$A$3:$AJ$1048576,Q$1,0)</f>
        <v>5856.97</v>
      </c>
      <c r="R1439" s="1">
        <f>VLOOKUP($B1439&amp;$C1439&amp;$D1439,HFE!$A$3:$AJ$1048576,R$1,0)</f>
        <v>0</v>
      </c>
      <c r="S1439" s="2">
        <f t="shared" si="748"/>
        <v>-5856.97</v>
      </c>
      <c r="T1439" s="1">
        <f>VLOOKUP($B1439&amp;$C1439&amp;$D1439,Staqo!$A$3:$AJ$1048576,T$1,0)</f>
        <v>0.793414</v>
      </c>
      <c r="U1439" s="1" t="e">
        <f>VLOOKUP($B1439&amp;$C1439&amp;$D1439,HFE!$A$3:$AJ$1048576,U$1,0)</f>
        <v>#REF!</v>
      </c>
      <c r="V1439" s="2" t="e">
        <f t="shared" si="749"/>
        <v>#REF!</v>
      </c>
      <c r="W1439" s="1">
        <f>VLOOKUP($B1439&amp;$C1439&amp;$D1439,Staqo!$A$3:$AJ$1048576,W$1,0)</f>
        <v>0.786294</v>
      </c>
      <c r="X1439" s="1" t="e">
        <f>VLOOKUP($B1439&amp;$C1439&amp;$D1439,HFE!$A$3:$AJ$1048576,X$1,0)</f>
        <v>#REF!</v>
      </c>
      <c r="Y1439" s="2" t="e">
        <f t="shared" si="750"/>
        <v>#REF!</v>
      </c>
      <c r="Z1439" s="4">
        <f>VLOOKUP($B1439&amp;$C1439&amp;$D1439,Staqo!$A$3:$AJ$1048576,Z$1,0)</f>
        <v>100</v>
      </c>
      <c r="AA1439" s="4">
        <f>VLOOKUP($B1439&amp;$C1439&amp;$D1439,HFE!$A$3:$AJ$1048576,AA$1,0)</f>
        <v>0</v>
      </c>
      <c r="AB1439" s="5">
        <f t="shared" si="751"/>
        <v>-100</v>
      </c>
      <c r="AC1439" s="1">
        <f>VLOOKUP($B1439&amp;$C1439&amp;$D1439,Staqo!$A$3:$AJ$1048576,AC$1,0)</f>
        <v>100</v>
      </c>
      <c r="AD1439" s="1">
        <f>VLOOKUP($B1439&amp;$C1439&amp;$D1439,HFE!$A$3:$AJ$1048576,AD$1,0)*100</f>
        <v>100</v>
      </c>
      <c r="AE1439" s="2">
        <f t="shared" si="752"/>
        <v>0</v>
      </c>
      <c r="AF1439" s="1">
        <f>VLOOKUP($B1439&amp;$C1439&amp;$D1439,Staqo!$A$3:$AJ$1048576,AF$1,0)</f>
        <v>100</v>
      </c>
      <c r="AG1439" s="1">
        <f>VLOOKUP($B1439&amp;$C1439&amp;$D1439,HFE!$A$3:$AJ$1048576,AG$1,0)*100</f>
        <v>100</v>
      </c>
      <c r="AH1439" s="2">
        <f t="shared" si="753"/>
        <v>0</v>
      </c>
      <c r="AI1439" s="1">
        <f>VLOOKUP($B1439&amp;$C1439&amp;$D1439,Staqo!$A$3:$AJ$1048576,AI$1,0)</f>
        <v>0.245785</v>
      </c>
      <c r="AJ1439" s="1" t="e">
        <f>VLOOKUP($B1439&amp;$C1439&amp;$D1439,HFE!$A$3:$AJ$1048576,AJ$1,0)</f>
        <v>#REF!</v>
      </c>
      <c r="AK1439" s="2" t="e">
        <f t="shared" si="754"/>
        <v>#REF!</v>
      </c>
      <c r="AL1439" s="1">
        <f>VLOOKUP($B1439&amp;$C1439&amp;$D1439,Staqo!$A$3:$AJ$1048576,AL$1,0)</f>
        <v>0.223441</v>
      </c>
      <c r="AM1439" s="1" t="e">
        <f>VLOOKUP($B1439&amp;$C1439&amp;$D1439,HFE!$A$3:$AJ$1048576,AM$1,0)</f>
        <v>#REF!</v>
      </c>
      <c r="AN1439" s="2" t="e">
        <f t="shared" si="755"/>
        <v>#REF!</v>
      </c>
      <c r="AO1439" s="1">
        <f>VLOOKUP($B1439&amp;$C1439&amp;$D1439,Staqo!$A$3:$AJ$1048576,AO$1,0)</f>
        <v>0.24358</v>
      </c>
      <c r="AP1439" s="1" t="e">
        <f>VLOOKUP($B1439&amp;$C1439&amp;$D1439,HFE!$A$3:$AJ$1048576,AP$1,0)</f>
        <v>#REF!</v>
      </c>
      <c r="AQ1439" s="2" t="e">
        <f t="shared" si="756"/>
        <v>#REF!</v>
      </c>
      <c r="AR1439" s="1">
        <f>VLOOKUP($B1439&amp;$C1439&amp;$D1439,Staqo!$A$3:$AJ$1048576,AR$1,0)</f>
        <v>0.221436</v>
      </c>
      <c r="AS1439" s="1" t="e">
        <f>VLOOKUP($B1439&amp;$C1439&amp;$D1439,HFE!$A$3:$AJ$1048576,AS$1,0)</f>
        <v>#REF!</v>
      </c>
      <c r="AT1439" s="2" t="e">
        <f t="shared" si="757"/>
        <v>#REF!</v>
      </c>
      <c r="AU1439" s="1">
        <f>VLOOKUP($B1439&amp;$C1439&amp;$D1439,Staqo!$A$3:$AJ$1048576,AU$1,0)</f>
        <v>96.7121</v>
      </c>
      <c r="AV1439" s="1">
        <f>VLOOKUP($B1439&amp;$C1439&amp;$D1439,HFE!$A$3:$AJ$1048576,AV$1,0)</f>
        <v>0</v>
      </c>
      <c r="AW1439" s="2">
        <f t="shared" si="758"/>
        <v>-96.7121</v>
      </c>
      <c r="AX1439" s="4">
        <f>VLOOKUP($B1439&amp;$C1439&amp;$D1439,Staqo!$A$3:$AJ$1048576,AX$1,0)</f>
        <v>12</v>
      </c>
      <c r="AY1439" s="4">
        <f>VLOOKUP($B1439&amp;$C1439&amp;$D1439,HFE!$A$3:$AJ$1048576,AY$1,0)</f>
        <v>12</v>
      </c>
      <c r="AZ1439" s="5">
        <f t="shared" si="759"/>
        <v>0</v>
      </c>
      <c r="BA1439" s="1">
        <f>VLOOKUP($B1439&amp;$C1439&amp;$D1439,Staqo!$A$3:$AJ$1048576,BA$1,0)</f>
        <v>0</v>
      </c>
      <c r="BB1439" s="1">
        <f>VLOOKUP($B1439&amp;$C1439&amp;$D1439,HFE!$A$3:$AJ$1048576,BB$1,0)</f>
        <v>0</v>
      </c>
      <c r="BC1439" s="2">
        <f t="shared" si="760"/>
        <v>0</v>
      </c>
      <c r="BD1439" s="1">
        <f>VLOOKUP($B1439&amp;$C1439&amp;$D1439,Staqo!$A$3:$AJ$1048576,BD$1,0)</f>
        <v>0</v>
      </c>
      <c r="BE1439" s="1">
        <f>VLOOKUP($B1439&amp;$C1439&amp;$D1439,HFE!$A$3:$AJ$1048576,BE$1,0)</f>
        <v>0</v>
      </c>
      <c r="BF1439" s="2">
        <f t="shared" si="761"/>
        <v>0</v>
      </c>
      <c r="BG1439" s="1">
        <f>VLOOKUP($B1439&amp;$C1439&amp;$D1439,Staqo!$A$3:$AJ$1048576,BG$1,0)</f>
        <v>0</v>
      </c>
      <c r="BH1439" s="1">
        <f>VLOOKUP($B1439&amp;$C1439&amp;$D1439,HFE!$A$3:$AJ$1048576,BH$1,0)</f>
        <v>0</v>
      </c>
      <c r="BI1439" s="2">
        <f t="shared" si="762"/>
        <v>0</v>
      </c>
      <c r="BJ1439" s="1">
        <f>VLOOKUP($B1439&amp;$C1439&amp;$D1439,Staqo!$A$3:$AJ$1048576,BJ$1,0)</f>
        <v>0</v>
      </c>
      <c r="BK1439" s="1">
        <f>VLOOKUP($B1439&amp;$C1439&amp;$D1439,HFE!$A$3:$AJ$1048576,BK$1,0)</f>
        <v>0</v>
      </c>
      <c r="BL1439" s="2">
        <f t="shared" si="763"/>
        <v>0</v>
      </c>
      <c r="BM1439" s="1">
        <f>VLOOKUP($B1439&amp;$C1439&amp;$D1439,Staqo!$A$3:$AJ$1048576,BM$1,0)</f>
        <v>0</v>
      </c>
      <c r="BN1439" s="1">
        <f>VLOOKUP($B1439&amp;$C1439&amp;$D1439,HFE!$A$3:$AJ$1048576,BN$1,0)</f>
        <v>0</v>
      </c>
      <c r="BO1439" s="2">
        <f t="shared" si="764"/>
        <v>0</v>
      </c>
      <c r="BP1439" s="1">
        <f>VLOOKUP($B1439&amp;$C1439&amp;$D1439,Staqo!$A$3:$AJ$1048576,BP$1,0)</f>
        <v>0</v>
      </c>
      <c r="BQ1439" s="1">
        <f>VLOOKUP($B1439&amp;$C1439&amp;$D1439,HFE!$A$3:$AJ$1048576,BQ$1,0)</f>
        <v>0</v>
      </c>
      <c r="BR1439" s="2">
        <f t="shared" si="765"/>
        <v>0</v>
      </c>
      <c r="BS1439" s="1">
        <f>VLOOKUP($B1439&amp;$C1439&amp;$D1439,Staqo!$A$3:$AJ$1048576,BS$1,0)</f>
        <v>0</v>
      </c>
      <c r="BT1439" s="1">
        <f>VLOOKUP($B1439&amp;$C1439&amp;$D1439,HFE!$A$3:$AJ$1048576,BT$1,0)</f>
        <v>0</v>
      </c>
      <c r="BU1439" s="2">
        <f t="shared" si="766"/>
        <v>0</v>
      </c>
      <c r="BV1439" s="1">
        <f>VLOOKUP($B1439&amp;$C1439&amp;$D1439,Staqo!$A$3:$AJ$1048576,BV$1,0)</f>
        <v>0</v>
      </c>
      <c r="BW1439" s="1">
        <f>VLOOKUP($B1439&amp;$C1439&amp;$D1439,HFE!$A$3:$AJ$1048576,BW$1,0)</f>
        <v>0</v>
      </c>
      <c r="BX1439" s="2">
        <f t="shared" si="767"/>
        <v>0</v>
      </c>
      <c r="BY1439" s="1">
        <f>VLOOKUP($B1439&amp;$C1439&amp;$D1439,Staqo!$A$3:$AJ$1048576,BY$1,0)</f>
        <v>0</v>
      </c>
      <c r="BZ1439" s="1">
        <f>VLOOKUP($B1439&amp;$C1439&amp;$D1439,HFE!$A$3:$AJ$1048576,BZ$1,0)</f>
        <v>0</v>
      </c>
      <c r="CA1439" s="2">
        <f t="shared" si="768"/>
        <v>0</v>
      </c>
      <c r="CB1439" s="1">
        <f>VLOOKUP($B1439&amp;$C1439&amp;$D1439,Staqo!$A$3:$AJ$1048576,CB$1,0)</f>
        <v>0</v>
      </c>
      <c r="CC1439" s="1">
        <f>VLOOKUP($B1439&amp;$C1439&amp;$D1439,HFE!$A$3:$AJ$1048576,CC$1,0)</f>
        <v>0</v>
      </c>
      <c r="CD1439" s="2">
        <f t="shared" si="769"/>
        <v>0</v>
      </c>
      <c r="CE1439" s="1">
        <f>VLOOKUP($B1439&amp;$C1439&amp;$D1439,Staqo!$A$3:$AJ$1048576,CE$1,0)</f>
        <v>0</v>
      </c>
      <c r="CF1439" s="1">
        <f>VLOOKUP($B1439&amp;$C1439&amp;$D1439,HFE!$A$3:$AJ$1048576,CF$1,0)</f>
        <v>0</v>
      </c>
      <c r="CG1439" s="2">
        <f t="shared" si="770"/>
        <v>0</v>
      </c>
      <c r="CH1439" s="1">
        <f>VLOOKUP($B1439&amp;$C1439&amp;$D1439,Staqo!$A$3:$AJ$1048576,CH$1,0)</f>
        <v>0</v>
      </c>
      <c r="CI1439" s="1">
        <f>VLOOKUP($B1439&amp;$C1439&amp;$D1439,HFE!$A$3:$AJ$1048576,CI$1,0)</f>
        <v>0</v>
      </c>
      <c r="CJ1439" s="2">
        <f t="shared" si="771"/>
        <v>0</v>
      </c>
      <c r="CK1439" s="1">
        <f>VLOOKUP($B1439&amp;$C1439&amp;$D1439,Staqo!$A$3:$AJ$1048576,CK$1,0)</f>
        <v>0</v>
      </c>
      <c r="CL1439" s="1">
        <f>VLOOKUP($B1439&amp;$C1439&amp;$D1439,HFE!$A$3:$AJ$1048576,CL$1,0)</f>
        <v>0</v>
      </c>
      <c r="CM1439" s="2">
        <f t="shared" si="772"/>
        <v>0</v>
      </c>
      <c r="CN1439" s="1">
        <f>VLOOKUP($B1439&amp;$C1439&amp;$D1439,Staqo!$A$3:$AJ$1048576,CN$1,0)</f>
        <v>0</v>
      </c>
      <c r="CO1439" s="1">
        <f>VLOOKUP($B1439&amp;$C1439&amp;$D1439,HFE!$A$3:$AJ$1048576,CO$1,0)</f>
        <v>0</v>
      </c>
      <c r="CP1439" s="2">
        <f t="shared" si="773"/>
        <v>0</v>
      </c>
      <c r="CQ1439" s="1">
        <f>VLOOKUP($B1439&amp;$C1439&amp;$D1439,Staqo!$A$3:$AJ$1048576,CQ$1,0)</f>
        <v>0</v>
      </c>
      <c r="CR1439" s="1">
        <f>VLOOKUP($B1439&amp;$C1439&amp;$D1439,HFE!$A$3:$AJ$1048576,CR$1,0)</f>
        <v>0</v>
      </c>
      <c r="CS1439" s="2">
        <f t="shared" si="774"/>
        <v>0</v>
      </c>
      <c r="CT1439" s="1"/>
      <c r="CU1439" s="1"/>
      <c r="CV1439" s="2"/>
    </row>
    <row r="1440" hidden="1" spans="1:100">
      <c r="A1440" s="1" t="s">
        <v>95</v>
      </c>
      <c r="B1440" s="1" t="s">
        <v>96</v>
      </c>
      <c r="C1440" s="3">
        <v>44590</v>
      </c>
      <c r="D1440" s="1" t="s">
        <v>119</v>
      </c>
      <c r="E1440" s="1">
        <f>VLOOKUP($B1440&amp;$C1440&amp;$D1440,Staqo!$A$3:$AJ$1048576,E$1,0)</f>
        <v>5.70968</v>
      </c>
      <c r="F1440" s="1" t="e">
        <f>VLOOKUP($B1440&amp;$C1440&amp;$D1440,HFE!$A$3:$AJ$1048576,F$1,0)</f>
        <v>#REF!</v>
      </c>
      <c r="G1440" s="2" t="e">
        <f t="shared" si="744"/>
        <v>#REF!</v>
      </c>
      <c r="H1440" s="1">
        <f>VLOOKUP($B1440&amp;$C1440&amp;$D1440,Staqo!$A$3:$AJ$1048576,H$1,0)</f>
        <v>6.75888</v>
      </c>
      <c r="I1440" s="1" t="e">
        <f>VLOOKUP($B1440&amp;$C1440&amp;$D1440,HFE!$A$3:$AJ$1048576,I$1,0)</f>
        <v>#REF!</v>
      </c>
      <c r="J1440" s="2" t="e">
        <f t="shared" si="745"/>
        <v>#REF!</v>
      </c>
      <c r="K1440" s="1">
        <f>VLOOKUP($B1440&amp;$C1440&amp;$D1440,Staqo!$A$3:$AJ$1048576,K$1,0)</f>
        <v>7448.83</v>
      </c>
      <c r="L1440" s="1" t="e">
        <f>VLOOKUP($B1440&amp;$C1440&amp;$D1440,HFE!$A$3:$AJ$1048576,L$1,0)</f>
        <v>#REF!</v>
      </c>
      <c r="M1440" s="2" t="e">
        <f t="shared" si="746"/>
        <v>#REF!</v>
      </c>
      <c r="N1440" s="1">
        <f>VLOOKUP($B1440&amp;$C1440&amp;$D1440,Staqo!$A$3:$AJ$1048576,N$1,0)</f>
        <v>5960</v>
      </c>
      <c r="O1440" s="1">
        <f>VLOOKUP($B1440&amp;$C1440&amp;$D1440,HFE!$A$3:$AJ$1048576,O$1,0)</f>
        <v>0</v>
      </c>
      <c r="P1440" s="2">
        <f t="shared" si="747"/>
        <v>-5960</v>
      </c>
      <c r="Q1440" s="1">
        <f>VLOOKUP($B1440&amp;$C1440&amp;$D1440,Staqo!$A$3:$AJ$1048576,Q$1,0)</f>
        <v>5906.52</v>
      </c>
      <c r="R1440" s="1">
        <f>VLOOKUP($B1440&amp;$C1440&amp;$D1440,HFE!$A$3:$AJ$1048576,R$1,0)</f>
        <v>0</v>
      </c>
      <c r="S1440" s="2">
        <f t="shared" si="748"/>
        <v>-5906.52</v>
      </c>
      <c r="T1440" s="1">
        <f>VLOOKUP($B1440&amp;$C1440&amp;$D1440,Staqo!$A$3:$AJ$1048576,T$1,0)</f>
        <v>0.800126</v>
      </c>
      <c r="U1440" s="1" t="e">
        <f>VLOOKUP($B1440&amp;$C1440&amp;$D1440,HFE!$A$3:$AJ$1048576,U$1,0)</f>
        <v>#REF!</v>
      </c>
      <c r="V1440" s="2" t="e">
        <f t="shared" si="749"/>
        <v>#REF!</v>
      </c>
      <c r="W1440" s="1">
        <f>VLOOKUP($B1440&amp;$C1440&amp;$D1440,Staqo!$A$3:$AJ$1048576,W$1,0)</f>
        <v>0.792946</v>
      </c>
      <c r="X1440" s="1" t="e">
        <f>VLOOKUP($B1440&amp;$C1440&amp;$D1440,HFE!$A$3:$AJ$1048576,X$1,0)</f>
        <v>#REF!</v>
      </c>
      <c r="Y1440" s="2" t="e">
        <f t="shared" si="750"/>
        <v>#REF!</v>
      </c>
      <c r="Z1440" s="4">
        <f>VLOOKUP($B1440&amp;$C1440&amp;$D1440,Staqo!$A$3:$AJ$1048576,Z$1,0)</f>
        <v>100</v>
      </c>
      <c r="AA1440" s="4">
        <f>VLOOKUP($B1440&amp;$C1440&amp;$D1440,HFE!$A$3:$AJ$1048576,AA$1,0)</f>
        <v>0</v>
      </c>
      <c r="AB1440" s="5">
        <f t="shared" si="751"/>
        <v>-100</v>
      </c>
      <c r="AC1440" s="1">
        <f>VLOOKUP($B1440&amp;$C1440&amp;$D1440,Staqo!$A$3:$AJ$1048576,AC$1,0)</f>
        <v>100</v>
      </c>
      <c r="AD1440" s="1">
        <f>VLOOKUP($B1440&amp;$C1440&amp;$D1440,HFE!$A$3:$AJ$1048576,AD$1,0)*100</f>
        <v>100</v>
      </c>
      <c r="AE1440" s="2">
        <f t="shared" si="752"/>
        <v>0</v>
      </c>
      <c r="AF1440" s="1">
        <f>VLOOKUP($B1440&amp;$C1440&amp;$D1440,Staqo!$A$3:$AJ$1048576,AF$1,0)</f>
        <v>100</v>
      </c>
      <c r="AG1440" s="1">
        <f>VLOOKUP($B1440&amp;$C1440&amp;$D1440,HFE!$A$3:$AJ$1048576,AG$1,0)*100</f>
        <v>100</v>
      </c>
      <c r="AH1440" s="2">
        <f t="shared" si="753"/>
        <v>0</v>
      </c>
      <c r="AI1440" s="1">
        <f>VLOOKUP($B1440&amp;$C1440&amp;$D1440,Staqo!$A$3:$AJ$1048576,AI$1,0)</f>
        <v>0.247865</v>
      </c>
      <c r="AJ1440" s="1" t="e">
        <f>VLOOKUP($B1440&amp;$C1440&amp;$D1440,HFE!$A$3:$AJ$1048576,AJ$1,0)</f>
        <v>#REF!</v>
      </c>
      <c r="AK1440" s="2" t="e">
        <f t="shared" si="754"/>
        <v>#REF!</v>
      </c>
      <c r="AL1440" s="1">
        <f>VLOOKUP($B1440&amp;$C1440&amp;$D1440,Staqo!$A$3:$AJ$1048576,AL$1,0)</f>
        <v>0.225332</v>
      </c>
      <c r="AM1440" s="1" t="e">
        <f>VLOOKUP($B1440&amp;$C1440&amp;$D1440,HFE!$A$3:$AJ$1048576,AM$1,0)</f>
        <v>#REF!</v>
      </c>
      <c r="AN1440" s="2" t="e">
        <f t="shared" si="755"/>
        <v>#REF!</v>
      </c>
      <c r="AO1440" s="1">
        <f>VLOOKUP($B1440&amp;$C1440&amp;$D1440,Staqo!$A$3:$AJ$1048576,AO$1,0)</f>
        <v>0.245641</v>
      </c>
      <c r="AP1440" s="1" t="e">
        <f>VLOOKUP($B1440&amp;$C1440&amp;$D1440,HFE!$A$3:$AJ$1048576,AP$1,0)</f>
        <v>#REF!</v>
      </c>
      <c r="AQ1440" s="2" t="e">
        <f t="shared" si="756"/>
        <v>#REF!</v>
      </c>
      <c r="AR1440" s="1">
        <f>VLOOKUP($B1440&amp;$C1440&amp;$D1440,Staqo!$A$3:$AJ$1048576,AR$1,0)</f>
        <v>0.223309</v>
      </c>
      <c r="AS1440" s="1" t="e">
        <f>VLOOKUP($B1440&amp;$C1440&amp;$D1440,HFE!$A$3:$AJ$1048576,AS$1,0)</f>
        <v>#REF!</v>
      </c>
      <c r="AT1440" s="2" t="e">
        <f t="shared" si="757"/>
        <v>#REF!</v>
      </c>
      <c r="AU1440" s="1">
        <f>VLOOKUP($B1440&amp;$C1440&amp;$D1440,Staqo!$A$3:$AJ$1048576,AU$1,0)</f>
        <v>97.1076</v>
      </c>
      <c r="AV1440" s="1">
        <f>VLOOKUP($B1440&amp;$C1440&amp;$D1440,HFE!$A$3:$AJ$1048576,AV$1,0)</f>
        <v>0</v>
      </c>
      <c r="AW1440" s="2">
        <f t="shared" si="758"/>
        <v>-97.1076</v>
      </c>
      <c r="AX1440" s="4">
        <f>VLOOKUP($B1440&amp;$C1440&amp;$D1440,Staqo!$A$3:$AJ$1048576,AX$1,0)</f>
        <v>12</v>
      </c>
      <c r="AY1440" s="4">
        <f>VLOOKUP($B1440&amp;$C1440&amp;$D1440,HFE!$A$3:$AJ$1048576,AY$1,0)</f>
        <v>12</v>
      </c>
      <c r="AZ1440" s="5">
        <f t="shared" si="759"/>
        <v>0</v>
      </c>
      <c r="BA1440" s="1">
        <f>VLOOKUP($B1440&amp;$C1440&amp;$D1440,Staqo!$A$3:$AJ$1048576,BA$1,0)</f>
        <v>0</v>
      </c>
      <c r="BB1440" s="1">
        <f>VLOOKUP($B1440&amp;$C1440&amp;$D1440,HFE!$A$3:$AJ$1048576,BB$1,0)</f>
        <v>0</v>
      </c>
      <c r="BC1440" s="2">
        <f t="shared" si="760"/>
        <v>0</v>
      </c>
      <c r="BD1440" s="1">
        <f>VLOOKUP($B1440&amp;$C1440&amp;$D1440,Staqo!$A$3:$AJ$1048576,BD$1,0)</f>
        <v>0</v>
      </c>
      <c r="BE1440" s="1">
        <f>VLOOKUP($B1440&amp;$C1440&amp;$D1440,HFE!$A$3:$AJ$1048576,BE$1,0)</f>
        <v>0</v>
      </c>
      <c r="BF1440" s="2">
        <f t="shared" si="761"/>
        <v>0</v>
      </c>
      <c r="BG1440" s="1">
        <f>VLOOKUP($B1440&amp;$C1440&amp;$D1440,Staqo!$A$3:$AJ$1048576,BG$1,0)</f>
        <v>0</v>
      </c>
      <c r="BH1440" s="1">
        <f>VLOOKUP($B1440&amp;$C1440&amp;$D1440,HFE!$A$3:$AJ$1048576,BH$1,0)</f>
        <v>0</v>
      </c>
      <c r="BI1440" s="2">
        <f t="shared" si="762"/>
        <v>0</v>
      </c>
      <c r="BJ1440" s="1">
        <f>VLOOKUP($B1440&amp;$C1440&amp;$D1440,Staqo!$A$3:$AJ$1048576,BJ$1,0)</f>
        <v>0</v>
      </c>
      <c r="BK1440" s="1">
        <f>VLOOKUP($B1440&amp;$C1440&amp;$D1440,HFE!$A$3:$AJ$1048576,BK$1,0)</f>
        <v>0</v>
      </c>
      <c r="BL1440" s="2">
        <f t="shared" si="763"/>
        <v>0</v>
      </c>
      <c r="BM1440" s="1">
        <f>VLOOKUP($B1440&amp;$C1440&amp;$D1440,Staqo!$A$3:$AJ$1048576,BM$1,0)</f>
        <v>0</v>
      </c>
      <c r="BN1440" s="1">
        <f>VLOOKUP($B1440&amp;$C1440&amp;$D1440,HFE!$A$3:$AJ$1048576,BN$1,0)</f>
        <v>0</v>
      </c>
      <c r="BO1440" s="2">
        <f t="shared" si="764"/>
        <v>0</v>
      </c>
      <c r="BP1440" s="1">
        <f>VLOOKUP($B1440&amp;$C1440&amp;$D1440,Staqo!$A$3:$AJ$1048576,BP$1,0)</f>
        <v>0</v>
      </c>
      <c r="BQ1440" s="1">
        <f>VLOOKUP($B1440&amp;$C1440&amp;$D1440,HFE!$A$3:$AJ$1048576,BQ$1,0)</f>
        <v>0</v>
      </c>
      <c r="BR1440" s="2">
        <f t="shared" si="765"/>
        <v>0</v>
      </c>
      <c r="BS1440" s="1">
        <f>VLOOKUP($B1440&amp;$C1440&amp;$D1440,Staqo!$A$3:$AJ$1048576,BS$1,0)</f>
        <v>0</v>
      </c>
      <c r="BT1440" s="1">
        <f>VLOOKUP($B1440&amp;$C1440&amp;$D1440,HFE!$A$3:$AJ$1048576,BT$1,0)</f>
        <v>0</v>
      </c>
      <c r="BU1440" s="2">
        <f t="shared" si="766"/>
        <v>0</v>
      </c>
      <c r="BV1440" s="1">
        <f>VLOOKUP($B1440&amp;$C1440&amp;$D1440,Staqo!$A$3:$AJ$1048576,BV$1,0)</f>
        <v>0</v>
      </c>
      <c r="BW1440" s="1">
        <f>VLOOKUP($B1440&amp;$C1440&amp;$D1440,HFE!$A$3:$AJ$1048576,BW$1,0)</f>
        <v>0</v>
      </c>
      <c r="BX1440" s="2">
        <f t="shared" si="767"/>
        <v>0</v>
      </c>
      <c r="BY1440" s="1">
        <f>VLOOKUP($B1440&amp;$C1440&amp;$D1440,Staqo!$A$3:$AJ$1048576,BY$1,0)</f>
        <v>0</v>
      </c>
      <c r="BZ1440" s="1">
        <f>VLOOKUP($B1440&amp;$C1440&amp;$D1440,HFE!$A$3:$AJ$1048576,BZ$1,0)</f>
        <v>0</v>
      </c>
      <c r="CA1440" s="2">
        <f t="shared" si="768"/>
        <v>0</v>
      </c>
      <c r="CB1440" s="1">
        <f>VLOOKUP($B1440&amp;$C1440&amp;$D1440,Staqo!$A$3:$AJ$1048576,CB$1,0)</f>
        <v>0</v>
      </c>
      <c r="CC1440" s="1">
        <f>VLOOKUP($B1440&amp;$C1440&amp;$D1440,HFE!$A$3:$AJ$1048576,CC$1,0)</f>
        <v>0</v>
      </c>
      <c r="CD1440" s="2">
        <f t="shared" si="769"/>
        <v>0</v>
      </c>
      <c r="CE1440" s="1">
        <f>VLOOKUP($B1440&amp;$C1440&amp;$D1440,Staqo!$A$3:$AJ$1048576,CE$1,0)</f>
        <v>0</v>
      </c>
      <c r="CF1440" s="1">
        <f>VLOOKUP($B1440&amp;$C1440&amp;$D1440,HFE!$A$3:$AJ$1048576,CF$1,0)</f>
        <v>0</v>
      </c>
      <c r="CG1440" s="2">
        <f t="shared" si="770"/>
        <v>0</v>
      </c>
      <c r="CH1440" s="1">
        <f>VLOOKUP($B1440&amp;$C1440&amp;$D1440,Staqo!$A$3:$AJ$1048576,CH$1,0)</f>
        <v>0</v>
      </c>
      <c r="CI1440" s="1">
        <f>VLOOKUP($B1440&amp;$C1440&amp;$D1440,HFE!$A$3:$AJ$1048576,CI$1,0)</f>
        <v>0</v>
      </c>
      <c r="CJ1440" s="2">
        <f t="shared" si="771"/>
        <v>0</v>
      </c>
      <c r="CK1440" s="1">
        <f>VLOOKUP($B1440&amp;$C1440&amp;$D1440,Staqo!$A$3:$AJ$1048576,CK$1,0)</f>
        <v>0</v>
      </c>
      <c r="CL1440" s="1">
        <f>VLOOKUP($B1440&amp;$C1440&amp;$D1440,HFE!$A$3:$AJ$1048576,CL$1,0)</f>
        <v>0</v>
      </c>
      <c r="CM1440" s="2">
        <f t="shared" si="772"/>
        <v>0</v>
      </c>
      <c r="CN1440" s="1">
        <f>VLOOKUP($B1440&amp;$C1440&amp;$D1440,Staqo!$A$3:$AJ$1048576,CN$1,0)</f>
        <v>0</v>
      </c>
      <c r="CO1440" s="1">
        <f>VLOOKUP($B1440&amp;$C1440&amp;$D1440,HFE!$A$3:$AJ$1048576,CO$1,0)</f>
        <v>0</v>
      </c>
      <c r="CP1440" s="2">
        <f t="shared" si="773"/>
        <v>0</v>
      </c>
      <c r="CQ1440" s="1">
        <f>VLOOKUP($B1440&amp;$C1440&amp;$D1440,Staqo!$A$3:$AJ$1048576,CQ$1,0)</f>
        <v>0</v>
      </c>
      <c r="CR1440" s="1">
        <f>VLOOKUP($B1440&amp;$C1440&amp;$D1440,HFE!$A$3:$AJ$1048576,CR$1,0)</f>
        <v>0</v>
      </c>
      <c r="CS1440" s="2">
        <f t="shared" si="774"/>
        <v>0</v>
      </c>
      <c r="CT1440" s="1"/>
      <c r="CU1440" s="1"/>
      <c r="CV1440" s="2"/>
    </row>
    <row r="1441" hidden="1" spans="1:100">
      <c r="A1441" s="1" t="s">
        <v>95</v>
      </c>
      <c r="B1441" s="1" t="s">
        <v>96</v>
      </c>
      <c r="C1441" s="3">
        <v>44590</v>
      </c>
      <c r="D1441" s="1" t="s">
        <v>120</v>
      </c>
      <c r="E1441" s="1">
        <f>VLOOKUP($B1441&amp;$C1441&amp;$D1441,Staqo!$A$3:$AJ$1048576,E$1,0)</f>
        <v>5.70968</v>
      </c>
      <c r="F1441" s="1" t="e">
        <f>VLOOKUP($B1441&amp;$C1441&amp;$D1441,HFE!$A$3:$AJ$1048576,F$1,0)</f>
        <v>#REF!</v>
      </c>
      <c r="G1441" s="2" t="e">
        <f t="shared" si="744"/>
        <v>#REF!</v>
      </c>
      <c r="H1441" s="1">
        <f>VLOOKUP($B1441&amp;$C1441&amp;$D1441,Staqo!$A$3:$AJ$1048576,H$1,0)</f>
        <v>6.75888</v>
      </c>
      <c r="I1441" s="1" t="e">
        <f>VLOOKUP($B1441&amp;$C1441&amp;$D1441,HFE!$A$3:$AJ$1048576,I$1,0)</f>
        <v>#REF!</v>
      </c>
      <c r="J1441" s="2" t="e">
        <f t="shared" si="745"/>
        <v>#REF!</v>
      </c>
      <c r="K1441" s="1">
        <f>VLOOKUP($B1441&amp;$C1441&amp;$D1441,Staqo!$A$3:$AJ$1048576,K$1,0)</f>
        <v>7448.83</v>
      </c>
      <c r="L1441" s="1" t="e">
        <f>VLOOKUP($B1441&amp;$C1441&amp;$D1441,HFE!$A$3:$AJ$1048576,L$1,0)</f>
        <v>#REF!</v>
      </c>
      <c r="M1441" s="2" t="e">
        <f t="shared" si="746"/>
        <v>#REF!</v>
      </c>
      <c r="N1441" s="1">
        <f>VLOOKUP($B1441&amp;$C1441&amp;$D1441,Staqo!$A$3:$AJ$1048576,N$1,0)</f>
        <v>5920</v>
      </c>
      <c r="O1441" s="1">
        <f>VLOOKUP($B1441&amp;$C1441&amp;$D1441,HFE!$A$3:$AJ$1048576,O$1,0)</f>
        <v>0</v>
      </c>
      <c r="P1441" s="2">
        <f t="shared" si="747"/>
        <v>-5920</v>
      </c>
      <c r="Q1441" s="1">
        <f>VLOOKUP($B1441&amp;$C1441&amp;$D1441,Staqo!$A$3:$AJ$1048576,Q$1,0)</f>
        <v>5866.88</v>
      </c>
      <c r="R1441" s="1">
        <f>VLOOKUP($B1441&amp;$C1441&amp;$D1441,HFE!$A$3:$AJ$1048576,R$1,0)</f>
        <v>0</v>
      </c>
      <c r="S1441" s="2">
        <f t="shared" si="748"/>
        <v>-5866.88</v>
      </c>
      <c r="T1441" s="1">
        <f>VLOOKUP($B1441&amp;$C1441&amp;$D1441,Staqo!$A$3:$AJ$1048576,T$1,0)</f>
        <v>0.794756</v>
      </c>
      <c r="U1441" s="1" t="e">
        <f>VLOOKUP($B1441&amp;$C1441&amp;$D1441,HFE!$A$3:$AJ$1048576,U$1,0)</f>
        <v>#REF!</v>
      </c>
      <c r="V1441" s="2" t="e">
        <f t="shared" si="749"/>
        <v>#REF!</v>
      </c>
      <c r="W1441" s="1">
        <f>VLOOKUP($B1441&amp;$C1441&amp;$D1441,Staqo!$A$3:$AJ$1048576,W$1,0)</f>
        <v>0.787624</v>
      </c>
      <c r="X1441" s="1" t="e">
        <f>VLOOKUP($B1441&amp;$C1441&amp;$D1441,HFE!$A$3:$AJ$1048576,X$1,0)</f>
        <v>#REF!</v>
      </c>
      <c r="Y1441" s="2" t="e">
        <f t="shared" si="750"/>
        <v>#REF!</v>
      </c>
      <c r="Z1441" s="4">
        <f>VLOOKUP($B1441&amp;$C1441&amp;$D1441,Staqo!$A$3:$AJ$1048576,Z$1,0)</f>
        <v>100</v>
      </c>
      <c r="AA1441" s="4">
        <f>VLOOKUP($B1441&amp;$C1441&amp;$D1441,HFE!$A$3:$AJ$1048576,AA$1,0)</f>
        <v>0</v>
      </c>
      <c r="AB1441" s="5">
        <f t="shared" si="751"/>
        <v>-100</v>
      </c>
      <c r="AC1441" s="1">
        <f>VLOOKUP($B1441&amp;$C1441&amp;$D1441,Staqo!$A$3:$AJ$1048576,AC$1,0)</f>
        <v>100</v>
      </c>
      <c r="AD1441" s="1">
        <f>VLOOKUP($B1441&amp;$C1441&amp;$D1441,HFE!$A$3:$AJ$1048576,AD$1,0)*100</f>
        <v>100</v>
      </c>
      <c r="AE1441" s="2">
        <f t="shared" si="752"/>
        <v>0</v>
      </c>
      <c r="AF1441" s="1">
        <f>VLOOKUP($B1441&amp;$C1441&amp;$D1441,Staqo!$A$3:$AJ$1048576,AF$1,0)</f>
        <v>100</v>
      </c>
      <c r="AG1441" s="1">
        <f>VLOOKUP($B1441&amp;$C1441&amp;$D1441,HFE!$A$3:$AJ$1048576,AG$1,0)*100</f>
        <v>100</v>
      </c>
      <c r="AH1441" s="2">
        <f t="shared" si="753"/>
        <v>0</v>
      </c>
      <c r="AI1441" s="1">
        <f>VLOOKUP($B1441&amp;$C1441&amp;$D1441,Staqo!$A$3:$AJ$1048576,AI$1,0)</f>
        <v>0.246201</v>
      </c>
      <c r="AJ1441" s="1" t="e">
        <f>VLOOKUP($B1441&amp;$C1441&amp;$D1441,HFE!$A$3:$AJ$1048576,AJ$1,0)</f>
        <v>#REF!</v>
      </c>
      <c r="AK1441" s="2" t="e">
        <f t="shared" si="754"/>
        <v>#REF!</v>
      </c>
      <c r="AL1441" s="1">
        <f>VLOOKUP($B1441&amp;$C1441&amp;$D1441,Staqo!$A$3:$AJ$1048576,AL$1,0)</f>
        <v>0.223819</v>
      </c>
      <c r="AM1441" s="1" t="e">
        <f>VLOOKUP($B1441&amp;$C1441&amp;$D1441,HFE!$A$3:$AJ$1048576,AM$1,0)</f>
        <v>#REF!</v>
      </c>
      <c r="AN1441" s="2" t="e">
        <f t="shared" si="755"/>
        <v>#REF!</v>
      </c>
      <c r="AO1441" s="1">
        <f>VLOOKUP($B1441&amp;$C1441&amp;$D1441,Staqo!$A$3:$AJ$1048576,AO$1,0)</f>
        <v>0.243992</v>
      </c>
      <c r="AP1441" s="1" t="e">
        <f>VLOOKUP($B1441&amp;$C1441&amp;$D1441,HFE!$A$3:$AJ$1048576,AP$1,0)</f>
        <v>#REF!</v>
      </c>
      <c r="AQ1441" s="2" t="e">
        <f t="shared" si="756"/>
        <v>#REF!</v>
      </c>
      <c r="AR1441" s="1">
        <f>VLOOKUP($B1441&amp;$C1441&amp;$D1441,Staqo!$A$3:$AJ$1048576,AR$1,0)</f>
        <v>0.221811</v>
      </c>
      <c r="AS1441" s="1" t="e">
        <f>VLOOKUP($B1441&amp;$C1441&amp;$D1441,HFE!$A$3:$AJ$1048576,AS$1,0)</f>
        <v>#REF!</v>
      </c>
      <c r="AT1441" s="2" t="e">
        <f t="shared" si="757"/>
        <v>#REF!</v>
      </c>
      <c r="AU1441" s="1">
        <f>VLOOKUP($B1441&amp;$C1441&amp;$D1441,Staqo!$A$3:$AJ$1048576,AU$1,0)</f>
        <v>97.3894</v>
      </c>
      <c r="AV1441" s="1">
        <f>VLOOKUP($B1441&amp;$C1441&amp;$D1441,HFE!$A$3:$AJ$1048576,AV$1,0)</f>
        <v>0</v>
      </c>
      <c r="AW1441" s="2">
        <f t="shared" si="758"/>
        <v>-97.3894</v>
      </c>
      <c r="AX1441" s="4">
        <f>VLOOKUP($B1441&amp;$C1441&amp;$D1441,Staqo!$A$3:$AJ$1048576,AX$1,0)</f>
        <v>12</v>
      </c>
      <c r="AY1441" s="4">
        <f>VLOOKUP($B1441&amp;$C1441&amp;$D1441,HFE!$A$3:$AJ$1048576,AY$1,0)</f>
        <v>12</v>
      </c>
      <c r="AZ1441" s="5">
        <f t="shared" si="759"/>
        <v>0</v>
      </c>
      <c r="BA1441" s="1">
        <f>VLOOKUP($B1441&amp;$C1441&amp;$D1441,Staqo!$A$3:$AJ$1048576,BA$1,0)</f>
        <v>0</v>
      </c>
      <c r="BB1441" s="1">
        <f>VLOOKUP($B1441&amp;$C1441&amp;$D1441,HFE!$A$3:$AJ$1048576,BB$1,0)</f>
        <v>0</v>
      </c>
      <c r="BC1441" s="2">
        <f t="shared" si="760"/>
        <v>0</v>
      </c>
      <c r="BD1441" s="1">
        <f>VLOOKUP($B1441&amp;$C1441&amp;$D1441,Staqo!$A$3:$AJ$1048576,BD$1,0)</f>
        <v>0</v>
      </c>
      <c r="BE1441" s="1">
        <f>VLOOKUP($B1441&amp;$C1441&amp;$D1441,HFE!$A$3:$AJ$1048576,BE$1,0)</f>
        <v>0</v>
      </c>
      <c r="BF1441" s="2">
        <f t="shared" si="761"/>
        <v>0</v>
      </c>
      <c r="BG1441" s="1">
        <f>VLOOKUP($B1441&amp;$C1441&amp;$D1441,Staqo!$A$3:$AJ$1048576,BG$1,0)</f>
        <v>0</v>
      </c>
      <c r="BH1441" s="1">
        <f>VLOOKUP($B1441&amp;$C1441&amp;$D1441,HFE!$A$3:$AJ$1048576,BH$1,0)</f>
        <v>0</v>
      </c>
      <c r="BI1441" s="2">
        <f t="shared" si="762"/>
        <v>0</v>
      </c>
      <c r="BJ1441" s="1">
        <f>VLOOKUP($B1441&amp;$C1441&amp;$D1441,Staqo!$A$3:$AJ$1048576,BJ$1,0)</f>
        <v>0</v>
      </c>
      <c r="BK1441" s="1">
        <f>VLOOKUP($B1441&amp;$C1441&amp;$D1441,HFE!$A$3:$AJ$1048576,BK$1,0)</f>
        <v>0</v>
      </c>
      <c r="BL1441" s="2">
        <f t="shared" si="763"/>
        <v>0</v>
      </c>
      <c r="BM1441" s="1">
        <f>VLOOKUP($B1441&amp;$C1441&amp;$D1441,Staqo!$A$3:$AJ$1048576,BM$1,0)</f>
        <v>0</v>
      </c>
      <c r="BN1441" s="1">
        <f>VLOOKUP($B1441&amp;$C1441&amp;$D1441,HFE!$A$3:$AJ$1048576,BN$1,0)</f>
        <v>0</v>
      </c>
      <c r="BO1441" s="2">
        <f t="shared" si="764"/>
        <v>0</v>
      </c>
      <c r="BP1441" s="1">
        <f>VLOOKUP($B1441&amp;$C1441&amp;$D1441,Staqo!$A$3:$AJ$1048576,BP$1,0)</f>
        <v>0</v>
      </c>
      <c r="BQ1441" s="1">
        <f>VLOOKUP($B1441&amp;$C1441&amp;$D1441,HFE!$A$3:$AJ$1048576,BQ$1,0)</f>
        <v>0</v>
      </c>
      <c r="BR1441" s="2">
        <f t="shared" si="765"/>
        <v>0</v>
      </c>
      <c r="BS1441" s="1">
        <f>VLOOKUP($B1441&amp;$C1441&amp;$D1441,Staqo!$A$3:$AJ$1048576,BS$1,0)</f>
        <v>0</v>
      </c>
      <c r="BT1441" s="1">
        <f>VLOOKUP($B1441&amp;$C1441&amp;$D1441,HFE!$A$3:$AJ$1048576,BT$1,0)</f>
        <v>0</v>
      </c>
      <c r="BU1441" s="2">
        <f t="shared" si="766"/>
        <v>0</v>
      </c>
      <c r="BV1441" s="1">
        <f>VLOOKUP($B1441&amp;$C1441&amp;$D1441,Staqo!$A$3:$AJ$1048576,BV$1,0)</f>
        <v>0</v>
      </c>
      <c r="BW1441" s="1">
        <f>VLOOKUP($B1441&amp;$C1441&amp;$D1441,HFE!$A$3:$AJ$1048576,BW$1,0)</f>
        <v>0</v>
      </c>
      <c r="BX1441" s="2">
        <f t="shared" si="767"/>
        <v>0</v>
      </c>
      <c r="BY1441" s="1">
        <f>VLOOKUP($B1441&amp;$C1441&amp;$D1441,Staqo!$A$3:$AJ$1048576,BY$1,0)</f>
        <v>0</v>
      </c>
      <c r="BZ1441" s="1">
        <f>VLOOKUP($B1441&amp;$C1441&amp;$D1441,HFE!$A$3:$AJ$1048576,BZ$1,0)</f>
        <v>0</v>
      </c>
      <c r="CA1441" s="2">
        <f t="shared" si="768"/>
        <v>0</v>
      </c>
      <c r="CB1441" s="1">
        <f>VLOOKUP($B1441&amp;$C1441&amp;$D1441,Staqo!$A$3:$AJ$1048576,CB$1,0)</f>
        <v>0</v>
      </c>
      <c r="CC1441" s="1">
        <f>VLOOKUP($B1441&amp;$C1441&amp;$D1441,HFE!$A$3:$AJ$1048576,CC$1,0)</f>
        <v>0</v>
      </c>
      <c r="CD1441" s="2">
        <f t="shared" si="769"/>
        <v>0</v>
      </c>
      <c r="CE1441" s="1">
        <f>VLOOKUP($B1441&amp;$C1441&amp;$D1441,Staqo!$A$3:$AJ$1048576,CE$1,0)</f>
        <v>0</v>
      </c>
      <c r="CF1441" s="1">
        <f>VLOOKUP($B1441&amp;$C1441&amp;$D1441,HFE!$A$3:$AJ$1048576,CF$1,0)</f>
        <v>0</v>
      </c>
      <c r="CG1441" s="2">
        <f t="shared" si="770"/>
        <v>0</v>
      </c>
      <c r="CH1441" s="1">
        <f>VLOOKUP($B1441&amp;$C1441&amp;$D1441,Staqo!$A$3:$AJ$1048576,CH$1,0)</f>
        <v>0</v>
      </c>
      <c r="CI1441" s="1">
        <f>VLOOKUP($B1441&amp;$C1441&amp;$D1441,HFE!$A$3:$AJ$1048576,CI$1,0)</f>
        <v>0</v>
      </c>
      <c r="CJ1441" s="2">
        <f t="shared" si="771"/>
        <v>0</v>
      </c>
      <c r="CK1441" s="1">
        <f>VLOOKUP($B1441&amp;$C1441&amp;$D1441,Staqo!$A$3:$AJ$1048576,CK$1,0)</f>
        <v>0</v>
      </c>
      <c r="CL1441" s="1">
        <f>VLOOKUP($B1441&amp;$C1441&amp;$D1441,HFE!$A$3:$AJ$1048576,CL$1,0)</f>
        <v>0</v>
      </c>
      <c r="CM1441" s="2">
        <f t="shared" si="772"/>
        <v>0</v>
      </c>
      <c r="CN1441" s="1">
        <f>VLOOKUP($B1441&amp;$C1441&amp;$D1441,Staqo!$A$3:$AJ$1048576,CN$1,0)</f>
        <v>0</v>
      </c>
      <c r="CO1441" s="1">
        <f>VLOOKUP($B1441&amp;$C1441&amp;$D1441,HFE!$A$3:$AJ$1048576,CO$1,0)</f>
        <v>0</v>
      </c>
      <c r="CP1441" s="2">
        <f t="shared" si="773"/>
        <v>0</v>
      </c>
      <c r="CQ1441" s="1">
        <f>VLOOKUP($B1441&amp;$C1441&amp;$D1441,Staqo!$A$3:$AJ$1048576,CQ$1,0)</f>
        <v>0</v>
      </c>
      <c r="CR1441" s="1">
        <f>VLOOKUP($B1441&amp;$C1441&amp;$D1441,HFE!$A$3:$AJ$1048576,CR$1,0)</f>
        <v>0</v>
      </c>
      <c r="CS1441" s="2">
        <f t="shared" si="774"/>
        <v>0</v>
      </c>
      <c r="CT1441" s="1"/>
      <c r="CU1441" s="1"/>
      <c r="CV1441" s="2"/>
    </row>
    <row r="1442" hidden="1" spans="1:100">
      <c r="A1442" s="1" t="s">
        <v>95</v>
      </c>
      <c r="B1442" s="1" t="s">
        <v>96</v>
      </c>
      <c r="C1442" s="3">
        <v>44590</v>
      </c>
      <c r="D1442" s="1" t="s">
        <v>121</v>
      </c>
      <c r="E1442" s="1">
        <f>VLOOKUP($B1442&amp;$C1442&amp;$D1442,Staqo!$A$3:$AJ$1048576,E$1,0)</f>
        <v>5.70968</v>
      </c>
      <c r="F1442" s="1" t="e">
        <f>VLOOKUP($B1442&amp;$C1442&amp;$D1442,HFE!$A$3:$AJ$1048576,F$1,0)</f>
        <v>#REF!</v>
      </c>
      <c r="G1442" s="2" t="e">
        <f t="shared" si="744"/>
        <v>#REF!</v>
      </c>
      <c r="H1442" s="1">
        <f>VLOOKUP($B1442&amp;$C1442&amp;$D1442,Staqo!$A$3:$AJ$1048576,H$1,0)</f>
        <v>6.75888</v>
      </c>
      <c r="I1442" s="1" t="e">
        <f>VLOOKUP($B1442&amp;$C1442&amp;$D1442,HFE!$A$3:$AJ$1048576,I$1,0)</f>
        <v>#REF!</v>
      </c>
      <c r="J1442" s="2" t="e">
        <f t="shared" si="745"/>
        <v>#REF!</v>
      </c>
      <c r="K1442" s="1">
        <f>VLOOKUP($B1442&amp;$C1442&amp;$D1442,Staqo!$A$3:$AJ$1048576,K$1,0)</f>
        <v>7448.83</v>
      </c>
      <c r="L1442" s="1" t="e">
        <f>VLOOKUP($B1442&amp;$C1442&amp;$D1442,HFE!$A$3:$AJ$1048576,L$1,0)</f>
        <v>#REF!</v>
      </c>
      <c r="M1442" s="2" t="e">
        <f t="shared" si="746"/>
        <v>#REF!</v>
      </c>
      <c r="N1442" s="1">
        <f>VLOOKUP($B1442&amp;$C1442&amp;$D1442,Staqo!$A$3:$AJ$1048576,N$1,0)</f>
        <v>5390</v>
      </c>
      <c r="O1442" s="1">
        <f>VLOOKUP($B1442&amp;$C1442&amp;$D1442,HFE!$A$3:$AJ$1048576,O$1,0)</f>
        <v>0</v>
      </c>
      <c r="P1442" s="2">
        <f t="shared" si="747"/>
        <v>-5390</v>
      </c>
      <c r="Q1442" s="1">
        <f>VLOOKUP($B1442&amp;$C1442&amp;$D1442,Staqo!$A$3:$AJ$1048576,Q$1,0)</f>
        <v>5341.63</v>
      </c>
      <c r="R1442" s="1">
        <f>VLOOKUP($B1442&amp;$C1442&amp;$D1442,HFE!$A$3:$AJ$1048576,R$1,0)</f>
        <v>0</v>
      </c>
      <c r="S1442" s="2">
        <f t="shared" si="748"/>
        <v>-5341.63</v>
      </c>
      <c r="T1442" s="1">
        <f>VLOOKUP($B1442&amp;$C1442&amp;$D1442,Staqo!$A$3:$AJ$1048576,T$1,0)</f>
        <v>0.723604</v>
      </c>
      <c r="U1442" s="1" t="e">
        <f>VLOOKUP($B1442&amp;$C1442&amp;$D1442,HFE!$A$3:$AJ$1048576,U$1,0)</f>
        <v>#REF!</v>
      </c>
      <c r="V1442" s="2" t="e">
        <f t="shared" si="749"/>
        <v>#REF!</v>
      </c>
      <c r="W1442" s="1">
        <f>VLOOKUP($B1442&amp;$C1442&amp;$D1442,Staqo!$A$3:$AJ$1048576,W$1,0)</f>
        <v>0.717111</v>
      </c>
      <c r="X1442" s="1" t="e">
        <f>VLOOKUP($B1442&amp;$C1442&amp;$D1442,HFE!$A$3:$AJ$1048576,X$1,0)</f>
        <v>#REF!</v>
      </c>
      <c r="Y1442" s="2" t="e">
        <f t="shared" si="750"/>
        <v>#REF!</v>
      </c>
      <c r="Z1442" s="4">
        <f>VLOOKUP($B1442&amp;$C1442&amp;$D1442,Staqo!$A$3:$AJ$1048576,Z$1,0)</f>
        <v>100</v>
      </c>
      <c r="AA1442" s="4">
        <f>VLOOKUP($B1442&amp;$C1442&amp;$D1442,HFE!$A$3:$AJ$1048576,AA$1,0)</f>
        <v>0</v>
      </c>
      <c r="AB1442" s="5">
        <f t="shared" si="751"/>
        <v>-100</v>
      </c>
      <c r="AC1442" s="1">
        <f>VLOOKUP($B1442&amp;$C1442&amp;$D1442,Staqo!$A$3:$AJ$1048576,AC$1,0)</f>
        <v>100</v>
      </c>
      <c r="AD1442" s="1">
        <f>VLOOKUP($B1442&amp;$C1442&amp;$D1442,HFE!$A$3:$AJ$1048576,AD$1,0)*100</f>
        <v>100</v>
      </c>
      <c r="AE1442" s="2">
        <f t="shared" si="752"/>
        <v>0</v>
      </c>
      <c r="AF1442" s="1">
        <f>VLOOKUP($B1442&amp;$C1442&amp;$D1442,Staqo!$A$3:$AJ$1048576,AF$1,0)</f>
        <v>100</v>
      </c>
      <c r="AG1442" s="1">
        <f>VLOOKUP($B1442&amp;$C1442&amp;$D1442,HFE!$A$3:$AJ$1048576,AG$1,0)*100</f>
        <v>100</v>
      </c>
      <c r="AH1442" s="2">
        <f t="shared" si="753"/>
        <v>0</v>
      </c>
      <c r="AI1442" s="1">
        <f>VLOOKUP($B1442&amp;$C1442&amp;$D1442,Staqo!$A$3:$AJ$1048576,AI$1,0)</f>
        <v>0.22416</v>
      </c>
      <c r="AJ1442" s="1" t="e">
        <f>VLOOKUP($B1442&amp;$C1442&amp;$D1442,HFE!$A$3:$AJ$1048576,AJ$1,0)</f>
        <v>#REF!</v>
      </c>
      <c r="AK1442" s="2" t="e">
        <f t="shared" si="754"/>
        <v>#REF!</v>
      </c>
      <c r="AL1442" s="1">
        <f>VLOOKUP($B1442&amp;$C1442&amp;$D1442,Staqo!$A$3:$AJ$1048576,AL$1,0)</f>
        <v>0.203781</v>
      </c>
      <c r="AM1442" s="1" t="e">
        <f>VLOOKUP($B1442&amp;$C1442&amp;$D1442,HFE!$A$3:$AJ$1048576,AM$1,0)</f>
        <v>#REF!</v>
      </c>
      <c r="AN1442" s="2" t="e">
        <f t="shared" si="755"/>
        <v>#REF!</v>
      </c>
      <c r="AO1442" s="1">
        <f>VLOOKUP($B1442&amp;$C1442&amp;$D1442,Staqo!$A$3:$AJ$1048576,AO$1,0)</f>
        <v>0.222148</v>
      </c>
      <c r="AP1442" s="1" t="e">
        <f>VLOOKUP($B1442&amp;$C1442&amp;$D1442,HFE!$A$3:$AJ$1048576,AP$1,0)</f>
        <v>#REF!</v>
      </c>
      <c r="AQ1442" s="2" t="e">
        <f t="shared" si="756"/>
        <v>#REF!</v>
      </c>
      <c r="AR1442" s="1">
        <f>VLOOKUP($B1442&amp;$C1442&amp;$D1442,Staqo!$A$3:$AJ$1048576,AR$1,0)</f>
        <v>0.201953</v>
      </c>
      <c r="AS1442" s="1" t="e">
        <f>VLOOKUP($B1442&amp;$C1442&amp;$D1442,HFE!$A$3:$AJ$1048576,AS$1,0)</f>
        <v>#REF!</v>
      </c>
      <c r="AT1442" s="2" t="e">
        <f t="shared" si="757"/>
        <v>#REF!</v>
      </c>
      <c r="AU1442" s="1">
        <f>VLOOKUP($B1442&amp;$C1442&amp;$D1442,Staqo!$A$3:$AJ$1048576,AU$1,0)</f>
        <v>96.3237</v>
      </c>
      <c r="AV1442" s="1">
        <f>VLOOKUP($B1442&amp;$C1442&amp;$D1442,HFE!$A$3:$AJ$1048576,AV$1,0)</f>
        <v>0</v>
      </c>
      <c r="AW1442" s="2">
        <f t="shared" si="758"/>
        <v>-96.3237</v>
      </c>
      <c r="AX1442" s="4">
        <f>VLOOKUP($B1442&amp;$C1442&amp;$D1442,Staqo!$A$3:$AJ$1048576,AX$1,0)</f>
        <v>12</v>
      </c>
      <c r="AY1442" s="4">
        <f>VLOOKUP($B1442&amp;$C1442&amp;$D1442,HFE!$A$3:$AJ$1048576,AY$1,0)</f>
        <v>12</v>
      </c>
      <c r="AZ1442" s="5">
        <f t="shared" si="759"/>
        <v>0</v>
      </c>
      <c r="BA1442" s="1">
        <f>VLOOKUP($B1442&amp;$C1442&amp;$D1442,Staqo!$A$3:$AJ$1048576,BA$1,0)</f>
        <v>0</v>
      </c>
      <c r="BB1442" s="1">
        <f>VLOOKUP($B1442&amp;$C1442&amp;$D1442,HFE!$A$3:$AJ$1048576,BB$1,0)</f>
        <v>0</v>
      </c>
      <c r="BC1442" s="2">
        <f t="shared" si="760"/>
        <v>0</v>
      </c>
      <c r="BD1442" s="1">
        <f>VLOOKUP($B1442&amp;$C1442&amp;$D1442,Staqo!$A$3:$AJ$1048576,BD$1,0)</f>
        <v>0</v>
      </c>
      <c r="BE1442" s="1">
        <f>VLOOKUP($B1442&amp;$C1442&amp;$D1442,HFE!$A$3:$AJ$1048576,BE$1,0)</f>
        <v>0</v>
      </c>
      <c r="BF1442" s="2">
        <f t="shared" si="761"/>
        <v>0</v>
      </c>
      <c r="BG1442" s="1">
        <f>VLOOKUP($B1442&amp;$C1442&amp;$D1442,Staqo!$A$3:$AJ$1048576,BG$1,0)</f>
        <v>0</v>
      </c>
      <c r="BH1442" s="1">
        <f>VLOOKUP($B1442&amp;$C1442&amp;$D1442,HFE!$A$3:$AJ$1048576,BH$1,0)</f>
        <v>0</v>
      </c>
      <c r="BI1442" s="2">
        <f t="shared" si="762"/>
        <v>0</v>
      </c>
      <c r="BJ1442" s="1">
        <f>VLOOKUP($B1442&amp;$C1442&amp;$D1442,Staqo!$A$3:$AJ$1048576,BJ$1,0)</f>
        <v>0</v>
      </c>
      <c r="BK1442" s="1">
        <f>VLOOKUP($B1442&amp;$C1442&amp;$D1442,HFE!$A$3:$AJ$1048576,BK$1,0)</f>
        <v>0</v>
      </c>
      <c r="BL1442" s="2">
        <f t="shared" si="763"/>
        <v>0</v>
      </c>
      <c r="BM1442" s="1">
        <f>VLOOKUP($B1442&amp;$C1442&amp;$D1442,Staqo!$A$3:$AJ$1048576,BM$1,0)</f>
        <v>0</v>
      </c>
      <c r="BN1442" s="1">
        <f>VLOOKUP($B1442&amp;$C1442&amp;$D1442,HFE!$A$3:$AJ$1048576,BN$1,0)</f>
        <v>0</v>
      </c>
      <c r="BO1442" s="2">
        <f t="shared" si="764"/>
        <v>0</v>
      </c>
      <c r="BP1442" s="1">
        <f>VLOOKUP($B1442&amp;$C1442&amp;$D1442,Staqo!$A$3:$AJ$1048576,BP$1,0)</f>
        <v>0</v>
      </c>
      <c r="BQ1442" s="1">
        <f>VLOOKUP($B1442&amp;$C1442&amp;$D1442,HFE!$A$3:$AJ$1048576,BQ$1,0)</f>
        <v>0</v>
      </c>
      <c r="BR1442" s="2">
        <f t="shared" si="765"/>
        <v>0</v>
      </c>
      <c r="BS1442" s="1">
        <f>VLOOKUP($B1442&amp;$C1442&amp;$D1442,Staqo!$A$3:$AJ$1048576,BS$1,0)</f>
        <v>0</v>
      </c>
      <c r="BT1442" s="1">
        <f>VLOOKUP($B1442&amp;$C1442&amp;$D1442,HFE!$A$3:$AJ$1048576,BT$1,0)</f>
        <v>0</v>
      </c>
      <c r="BU1442" s="2">
        <f t="shared" si="766"/>
        <v>0</v>
      </c>
      <c r="BV1442" s="1">
        <f>VLOOKUP($B1442&amp;$C1442&amp;$D1442,Staqo!$A$3:$AJ$1048576,BV$1,0)</f>
        <v>0</v>
      </c>
      <c r="BW1442" s="1">
        <f>VLOOKUP($B1442&amp;$C1442&amp;$D1442,HFE!$A$3:$AJ$1048576,BW$1,0)</f>
        <v>0</v>
      </c>
      <c r="BX1442" s="2">
        <f t="shared" si="767"/>
        <v>0</v>
      </c>
      <c r="BY1442" s="1">
        <f>VLOOKUP($B1442&amp;$C1442&amp;$D1442,Staqo!$A$3:$AJ$1048576,BY$1,0)</f>
        <v>0</v>
      </c>
      <c r="BZ1442" s="1">
        <f>VLOOKUP($B1442&amp;$C1442&amp;$D1442,HFE!$A$3:$AJ$1048576,BZ$1,0)</f>
        <v>0</v>
      </c>
      <c r="CA1442" s="2">
        <f t="shared" si="768"/>
        <v>0</v>
      </c>
      <c r="CB1442" s="1">
        <f>VLOOKUP($B1442&amp;$C1442&amp;$D1442,Staqo!$A$3:$AJ$1048576,CB$1,0)</f>
        <v>0</v>
      </c>
      <c r="CC1442" s="1">
        <f>VLOOKUP($B1442&amp;$C1442&amp;$D1442,HFE!$A$3:$AJ$1048576,CC$1,0)</f>
        <v>0</v>
      </c>
      <c r="CD1442" s="2">
        <f t="shared" si="769"/>
        <v>0</v>
      </c>
      <c r="CE1442" s="1">
        <f>VLOOKUP($B1442&amp;$C1442&amp;$D1442,Staqo!$A$3:$AJ$1048576,CE$1,0)</f>
        <v>0</v>
      </c>
      <c r="CF1442" s="1">
        <f>VLOOKUP($B1442&amp;$C1442&amp;$D1442,HFE!$A$3:$AJ$1048576,CF$1,0)</f>
        <v>0</v>
      </c>
      <c r="CG1442" s="2">
        <f t="shared" si="770"/>
        <v>0</v>
      </c>
      <c r="CH1442" s="1">
        <f>VLOOKUP($B1442&amp;$C1442&amp;$D1442,Staqo!$A$3:$AJ$1048576,CH$1,0)</f>
        <v>0</v>
      </c>
      <c r="CI1442" s="1">
        <f>VLOOKUP($B1442&amp;$C1442&amp;$D1442,HFE!$A$3:$AJ$1048576,CI$1,0)</f>
        <v>0</v>
      </c>
      <c r="CJ1442" s="2">
        <f t="shared" si="771"/>
        <v>0</v>
      </c>
      <c r="CK1442" s="1">
        <f>VLOOKUP($B1442&amp;$C1442&amp;$D1442,Staqo!$A$3:$AJ$1048576,CK$1,0)</f>
        <v>0</v>
      </c>
      <c r="CL1442" s="1">
        <f>VLOOKUP($B1442&amp;$C1442&amp;$D1442,HFE!$A$3:$AJ$1048576,CL$1,0)</f>
        <v>0</v>
      </c>
      <c r="CM1442" s="2">
        <f t="shared" si="772"/>
        <v>0</v>
      </c>
      <c r="CN1442" s="1">
        <f>VLOOKUP($B1442&amp;$C1442&amp;$D1442,Staqo!$A$3:$AJ$1048576,CN$1,0)</f>
        <v>0</v>
      </c>
      <c r="CO1442" s="1">
        <f>VLOOKUP($B1442&amp;$C1442&amp;$D1442,HFE!$A$3:$AJ$1048576,CO$1,0)</f>
        <v>0</v>
      </c>
      <c r="CP1442" s="2">
        <f t="shared" si="773"/>
        <v>0</v>
      </c>
      <c r="CQ1442" s="1">
        <f>VLOOKUP($B1442&amp;$C1442&amp;$D1442,Staqo!$A$3:$AJ$1048576,CQ$1,0)</f>
        <v>0</v>
      </c>
      <c r="CR1442" s="1">
        <f>VLOOKUP($B1442&amp;$C1442&amp;$D1442,HFE!$A$3:$AJ$1048576,CR$1,0)</f>
        <v>0</v>
      </c>
      <c r="CS1442" s="2">
        <f t="shared" si="774"/>
        <v>0</v>
      </c>
      <c r="CT1442" s="1"/>
      <c r="CU1442" s="1"/>
      <c r="CV1442" s="2"/>
    </row>
    <row r="1443" hidden="1" spans="1:100">
      <c r="A1443" s="1" t="s">
        <v>95</v>
      </c>
      <c r="B1443" s="1" t="s">
        <v>96</v>
      </c>
      <c r="C1443" s="3">
        <v>44590</v>
      </c>
      <c r="D1443" s="1" t="s">
        <v>122</v>
      </c>
      <c r="E1443" s="1">
        <f>VLOOKUP($B1443&amp;$C1443&amp;$D1443,Staqo!$A$3:$AJ$1048576,E$1,0)</f>
        <v>5.70968</v>
      </c>
      <c r="F1443" s="1" t="e">
        <f>VLOOKUP($B1443&amp;$C1443&amp;$D1443,HFE!$A$3:$AJ$1048576,F$1,0)</f>
        <v>#REF!</v>
      </c>
      <c r="G1443" s="2" t="e">
        <f t="shared" si="744"/>
        <v>#REF!</v>
      </c>
      <c r="H1443" s="1">
        <f>VLOOKUP($B1443&amp;$C1443&amp;$D1443,Staqo!$A$3:$AJ$1048576,H$1,0)</f>
        <v>6.75888</v>
      </c>
      <c r="I1443" s="1" t="e">
        <f>VLOOKUP($B1443&amp;$C1443&amp;$D1443,HFE!$A$3:$AJ$1048576,I$1,0)</f>
        <v>#REF!</v>
      </c>
      <c r="J1443" s="2" t="e">
        <f t="shared" si="745"/>
        <v>#REF!</v>
      </c>
      <c r="K1443" s="1">
        <f>VLOOKUP($B1443&amp;$C1443&amp;$D1443,Staqo!$A$3:$AJ$1048576,K$1,0)</f>
        <v>7448.83</v>
      </c>
      <c r="L1443" s="1" t="e">
        <f>VLOOKUP($B1443&amp;$C1443&amp;$D1443,HFE!$A$3:$AJ$1048576,L$1,0)</f>
        <v>#REF!</v>
      </c>
      <c r="M1443" s="2" t="e">
        <f t="shared" si="746"/>
        <v>#REF!</v>
      </c>
      <c r="N1443" s="1">
        <f>VLOOKUP($B1443&amp;$C1443&amp;$D1443,Staqo!$A$3:$AJ$1048576,N$1,0)</f>
        <v>5890</v>
      </c>
      <c r="O1443" s="1">
        <f>VLOOKUP($B1443&amp;$C1443&amp;$D1443,HFE!$A$3:$AJ$1048576,O$1,0)</f>
        <v>0</v>
      </c>
      <c r="P1443" s="2">
        <f t="shared" si="747"/>
        <v>-5890</v>
      </c>
      <c r="Q1443" s="1">
        <f>VLOOKUP($B1443&amp;$C1443&amp;$D1443,Staqo!$A$3:$AJ$1048576,Q$1,0)</f>
        <v>5837.15</v>
      </c>
      <c r="R1443" s="1">
        <f>VLOOKUP($B1443&amp;$C1443&amp;$D1443,HFE!$A$3:$AJ$1048576,R$1,0)</f>
        <v>0</v>
      </c>
      <c r="S1443" s="2">
        <f t="shared" si="748"/>
        <v>-5837.15</v>
      </c>
      <c r="T1443" s="1">
        <f>VLOOKUP($B1443&amp;$C1443&amp;$D1443,Staqo!$A$3:$AJ$1048576,T$1,0)</f>
        <v>0.790729</v>
      </c>
      <c r="U1443" s="1" t="e">
        <f>VLOOKUP($B1443&amp;$C1443&amp;$D1443,HFE!$A$3:$AJ$1048576,U$1,0)</f>
        <v>#REF!</v>
      </c>
      <c r="V1443" s="2" t="e">
        <f t="shared" si="749"/>
        <v>#REF!</v>
      </c>
      <c r="W1443" s="1">
        <f>VLOOKUP($B1443&amp;$C1443&amp;$D1443,Staqo!$A$3:$AJ$1048576,W$1,0)</f>
        <v>0.783633</v>
      </c>
      <c r="X1443" s="1" t="e">
        <f>VLOOKUP($B1443&amp;$C1443&amp;$D1443,HFE!$A$3:$AJ$1048576,X$1,0)</f>
        <v>#REF!</v>
      </c>
      <c r="Y1443" s="2" t="e">
        <f t="shared" si="750"/>
        <v>#REF!</v>
      </c>
      <c r="Z1443" s="4">
        <f>VLOOKUP($B1443&amp;$C1443&amp;$D1443,Staqo!$A$3:$AJ$1048576,Z$1,0)</f>
        <v>100</v>
      </c>
      <c r="AA1443" s="4">
        <f>VLOOKUP($B1443&amp;$C1443&amp;$D1443,HFE!$A$3:$AJ$1048576,AA$1,0)</f>
        <v>0</v>
      </c>
      <c r="AB1443" s="5">
        <f t="shared" si="751"/>
        <v>-100</v>
      </c>
      <c r="AC1443" s="1">
        <f>VLOOKUP($B1443&amp;$C1443&amp;$D1443,Staqo!$A$3:$AJ$1048576,AC$1,0)</f>
        <v>100</v>
      </c>
      <c r="AD1443" s="1">
        <f>VLOOKUP($B1443&amp;$C1443&amp;$D1443,HFE!$A$3:$AJ$1048576,AD$1,0)*100</f>
        <v>100</v>
      </c>
      <c r="AE1443" s="2">
        <f t="shared" si="752"/>
        <v>0</v>
      </c>
      <c r="AF1443" s="1">
        <f>VLOOKUP($B1443&amp;$C1443&amp;$D1443,Staqo!$A$3:$AJ$1048576,AF$1,0)</f>
        <v>100</v>
      </c>
      <c r="AG1443" s="1">
        <f>VLOOKUP($B1443&amp;$C1443&amp;$D1443,HFE!$A$3:$AJ$1048576,AG$1,0)*100</f>
        <v>100</v>
      </c>
      <c r="AH1443" s="2">
        <f t="shared" si="753"/>
        <v>0</v>
      </c>
      <c r="AI1443" s="1">
        <f>VLOOKUP($B1443&amp;$C1443&amp;$D1443,Staqo!$A$3:$AJ$1048576,AI$1,0)</f>
        <v>0.244954</v>
      </c>
      <c r="AJ1443" s="1" t="e">
        <f>VLOOKUP($B1443&amp;$C1443&amp;$D1443,HFE!$A$3:$AJ$1048576,AJ$1,0)</f>
        <v>#REF!</v>
      </c>
      <c r="AK1443" s="2" t="e">
        <f t="shared" si="754"/>
        <v>#REF!</v>
      </c>
      <c r="AL1443" s="1">
        <f>VLOOKUP($B1443&amp;$C1443&amp;$D1443,Staqo!$A$3:$AJ$1048576,AL$1,0)</f>
        <v>0.222685</v>
      </c>
      <c r="AM1443" s="1" t="e">
        <f>VLOOKUP($B1443&amp;$C1443&amp;$D1443,HFE!$A$3:$AJ$1048576,AM$1,0)</f>
        <v>#REF!</v>
      </c>
      <c r="AN1443" s="2" t="e">
        <f t="shared" si="755"/>
        <v>#REF!</v>
      </c>
      <c r="AO1443" s="1">
        <f>VLOOKUP($B1443&amp;$C1443&amp;$D1443,Staqo!$A$3:$AJ$1048576,AO$1,0)</f>
        <v>0.242756</v>
      </c>
      <c r="AP1443" s="1" t="e">
        <f>VLOOKUP($B1443&amp;$C1443&amp;$D1443,HFE!$A$3:$AJ$1048576,AP$1,0)</f>
        <v>#REF!</v>
      </c>
      <c r="AQ1443" s="2" t="e">
        <f t="shared" si="756"/>
        <v>#REF!</v>
      </c>
      <c r="AR1443" s="1">
        <f>VLOOKUP($B1443&amp;$C1443&amp;$D1443,Staqo!$A$3:$AJ$1048576,AR$1,0)</f>
        <v>0.220687</v>
      </c>
      <c r="AS1443" s="1" t="e">
        <f>VLOOKUP($B1443&amp;$C1443&amp;$D1443,HFE!$A$3:$AJ$1048576,AS$1,0)</f>
        <v>#REF!</v>
      </c>
      <c r="AT1443" s="2" t="e">
        <f t="shared" si="757"/>
        <v>#REF!</v>
      </c>
      <c r="AU1443" s="1">
        <f>VLOOKUP($B1443&amp;$C1443&amp;$D1443,Staqo!$A$3:$AJ$1048576,AU$1,0)</f>
        <v>96.5413</v>
      </c>
      <c r="AV1443" s="1">
        <f>VLOOKUP($B1443&amp;$C1443&amp;$D1443,HFE!$A$3:$AJ$1048576,AV$1,0)</f>
        <v>0</v>
      </c>
      <c r="AW1443" s="2">
        <f t="shared" si="758"/>
        <v>-96.5413</v>
      </c>
      <c r="AX1443" s="4">
        <f>VLOOKUP($B1443&amp;$C1443&amp;$D1443,Staqo!$A$3:$AJ$1048576,AX$1,0)</f>
        <v>12</v>
      </c>
      <c r="AY1443" s="4">
        <f>VLOOKUP($B1443&amp;$C1443&amp;$D1443,HFE!$A$3:$AJ$1048576,AY$1,0)</f>
        <v>12</v>
      </c>
      <c r="AZ1443" s="5">
        <f t="shared" si="759"/>
        <v>0</v>
      </c>
      <c r="BA1443" s="1">
        <f>VLOOKUP($B1443&amp;$C1443&amp;$D1443,Staqo!$A$3:$AJ$1048576,BA$1,0)</f>
        <v>0</v>
      </c>
      <c r="BB1443" s="1">
        <f>VLOOKUP($B1443&amp;$C1443&amp;$D1443,HFE!$A$3:$AJ$1048576,BB$1,0)</f>
        <v>0</v>
      </c>
      <c r="BC1443" s="2">
        <f t="shared" si="760"/>
        <v>0</v>
      </c>
      <c r="BD1443" s="1">
        <f>VLOOKUP($B1443&amp;$C1443&amp;$D1443,Staqo!$A$3:$AJ$1048576,BD$1,0)</f>
        <v>0</v>
      </c>
      <c r="BE1443" s="1">
        <f>VLOOKUP($B1443&amp;$C1443&amp;$D1443,HFE!$A$3:$AJ$1048576,BE$1,0)</f>
        <v>0</v>
      </c>
      <c r="BF1443" s="2">
        <f t="shared" si="761"/>
        <v>0</v>
      </c>
      <c r="BG1443" s="1">
        <f>VLOOKUP($B1443&amp;$C1443&amp;$D1443,Staqo!$A$3:$AJ$1048576,BG$1,0)</f>
        <v>0</v>
      </c>
      <c r="BH1443" s="1">
        <f>VLOOKUP($B1443&amp;$C1443&amp;$D1443,HFE!$A$3:$AJ$1048576,BH$1,0)</f>
        <v>0</v>
      </c>
      <c r="BI1443" s="2">
        <f t="shared" si="762"/>
        <v>0</v>
      </c>
      <c r="BJ1443" s="1">
        <f>VLOOKUP($B1443&amp;$C1443&amp;$D1443,Staqo!$A$3:$AJ$1048576,BJ$1,0)</f>
        <v>0</v>
      </c>
      <c r="BK1443" s="1">
        <f>VLOOKUP($B1443&amp;$C1443&amp;$D1443,HFE!$A$3:$AJ$1048576,BK$1,0)</f>
        <v>0</v>
      </c>
      <c r="BL1443" s="2">
        <f t="shared" si="763"/>
        <v>0</v>
      </c>
      <c r="BM1443" s="1">
        <f>VLOOKUP($B1443&amp;$C1443&amp;$D1443,Staqo!$A$3:$AJ$1048576,BM$1,0)</f>
        <v>0</v>
      </c>
      <c r="BN1443" s="1">
        <f>VLOOKUP($B1443&amp;$C1443&amp;$D1443,HFE!$A$3:$AJ$1048576,BN$1,0)</f>
        <v>0</v>
      </c>
      <c r="BO1443" s="2">
        <f t="shared" si="764"/>
        <v>0</v>
      </c>
      <c r="BP1443" s="1">
        <f>VLOOKUP($B1443&amp;$C1443&amp;$D1443,Staqo!$A$3:$AJ$1048576,BP$1,0)</f>
        <v>0</v>
      </c>
      <c r="BQ1443" s="1">
        <f>VLOOKUP($B1443&amp;$C1443&amp;$D1443,HFE!$A$3:$AJ$1048576,BQ$1,0)</f>
        <v>0</v>
      </c>
      <c r="BR1443" s="2">
        <f t="shared" si="765"/>
        <v>0</v>
      </c>
      <c r="BS1443" s="1">
        <f>VLOOKUP($B1443&amp;$C1443&amp;$D1443,Staqo!$A$3:$AJ$1048576,BS$1,0)</f>
        <v>0</v>
      </c>
      <c r="BT1443" s="1">
        <f>VLOOKUP($B1443&amp;$C1443&amp;$D1443,HFE!$A$3:$AJ$1048576,BT$1,0)</f>
        <v>0</v>
      </c>
      <c r="BU1443" s="2">
        <f t="shared" si="766"/>
        <v>0</v>
      </c>
      <c r="BV1443" s="1">
        <f>VLOOKUP($B1443&amp;$C1443&amp;$D1443,Staqo!$A$3:$AJ$1048576,BV$1,0)</f>
        <v>0</v>
      </c>
      <c r="BW1443" s="1">
        <f>VLOOKUP($B1443&amp;$C1443&amp;$D1443,HFE!$A$3:$AJ$1048576,BW$1,0)</f>
        <v>0</v>
      </c>
      <c r="BX1443" s="2">
        <f t="shared" si="767"/>
        <v>0</v>
      </c>
      <c r="BY1443" s="1">
        <f>VLOOKUP($B1443&amp;$C1443&amp;$D1443,Staqo!$A$3:$AJ$1048576,BY$1,0)</f>
        <v>0</v>
      </c>
      <c r="BZ1443" s="1">
        <f>VLOOKUP($B1443&amp;$C1443&amp;$D1443,HFE!$A$3:$AJ$1048576,BZ$1,0)</f>
        <v>0</v>
      </c>
      <c r="CA1443" s="2">
        <f t="shared" si="768"/>
        <v>0</v>
      </c>
      <c r="CB1443" s="1">
        <f>VLOOKUP($B1443&amp;$C1443&amp;$D1443,Staqo!$A$3:$AJ$1048576,CB$1,0)</f>
        <v>0</v>
      </c>
      <c r="CC1443" s="1">
        <f>VLOOKUP($B1443&amp;$C1443&amp;$D1443,HFE!$A$3:$AJ$1048576,CC$1,0)</f>
        <v>0</v>
      </c>
      <c r="CD1443" s="2">
        <f t="shared" si="769"/>
        <v>0</v>
      </c>
      <c r="CE1443" s="1">
        <f>VLOOKUP($B1443&amp;$C1443&amp;$D1443,Staqo!$A$3:$AJ$1048576,CE$1,0)</f>
        <v>0</v>
      </c>
      <c r="CF1443" s="1">
        <f>VLOOKUP($B1443&amp;$C1443&amp;$D1443,HFE!$A$3:$AJ$1048576,CF$1,0)</f>
        <v>0</v>
      </c>
      <c r="CG1443" s="2">
        <f t="shared" si="770"/>
        <v>0</v>
      </c>
      <c r="CH1443" s="1">
        <f>VLOOKUP($B1443&amp;$C1443&amp;$D1443,Staqo!$A$3:$AJ$1048576,CH$1,0)</f>
        <v>0</v>
      </c>
      <c r="CI1443" s="1">
        <f>VLOOKUP($B1443&amp;$C1443&amp;$D1443,HFE!$A$3:$AJ$1048576,CI$1,0)</f>
        <v>0</v>
      </c>
      <c r="CJ1443" s="2">
        <f t="shared" si="771"/>
        <v>0</v>
      </c>
      <c r="CK1443" s="1">
        <f>VLOOKUP($B1443&amp;$C1443&amp;$D1443,Staqo!$A$3:$AJ$1048576,CK$1,0)</f>
        <v>0</v>
      </c>
      <c r="CL1443" s="1">
        <f>VLOOKUP($B1443&amp;$C1443&amp;$D1443,HFE!$A$3:$AJ$1048576,CL$1,0)</f>
        <v>0</v>
      </c>
      <c r="CM1443" s="2">
        <f t="shared" si="772"/>
        <v>0</v>
      </c>
      <c r="CN1443" s="1">
        <f>VLOOKUP($B1443&amp;$C1443&amp;$D1443,Staqo!$A$3:$AJ$1048576,CN$1,0)</f>
        <v>0</v>
      </c>
      <c r="CO1443" s="1">
        <f>VLOOKUP($B1443&amp;$C1443&amp;$D1443,HFE!$A$3:$AJ$1048576,CO$1,0)</f>
        <v>0</v>
      </c>
      <c r="CP1443" s="2">
        <f t="shared" si="773"/>
        <v>0</v>
      </c>
      <c r="CQ1443" s="1">
        <f>VLOOKUP($B1443&amp;$C1443&amp;$D1443,Staqo!$A$3:$AJ$1048576,CQ$1,0)</f>
        <v>0</v>
      </c>
      <c r="CR1443" s="1">
        <f>VLOOKUP($B1443&amp;$C1443&amp;$D1443,HFE!$A$3:$AJ$1048576,CR$1,0)</f>
        <v>0</v>
      </c>
      <c r="CS1443" s="2">
        <f t="shared" si="774"/>
        <v>0</v>
      </c>
      <c r="CT1443" s="1"/>
      <c r="CU1443" s="1"/>
      <c r="CV1443" s="2"/>
    </row>
    <row r="1444" hidden="1" spans="1:100">
      <c r="A1444" s="1" t="s">
        <v>95</v>
      </c>
      <c r="B1444" s="1" t="s">
        <v>96</v>
      </c>
      <c r="C1444" s="3">
        <v>44590</v>
      </c>
      <c r="D1444" s="1" t="s">
        <v>123</v>
      </c>
      <c r="E1444" s="1">
        <f>VLOOKUP($B1444&amp;$C1444&amp;$D1444,Staqo!$A$3:$AJ$1048576,E$1,0)</f>
        <v>5.70968</v>
      </c>
      <c r="F1444" s="1" t="e">
        <f>VLOOKUP($B1444&amp;$C1444&amp;$D1444,HFE!$A$3:$AJ$1048576,F$1,0)</f>
        <v>#REF!</v>
      </c>
      <c r="G1444" s="2" t="e">
        <f t="shared" si="744"/>
        <v>#REF!</v>
      </c>
      <c r="H1444" s="1">
        <f>VLOOKUP($B1444&amp;$C1444&amp;$D1444,Staqo!$A$3:$AJ$1048576,H$1,0)</f>
        <v>6.75888</v>
      </c>
      <c r="I1444" s="1" t="e">
        <f>VLOOKUP($B1444&amp;$C1444&amp;$D1444,HFE!$A$3:$AJ$1048576,I$1,0)</f>
        <v>#REF!</v>
      </c>
      <c r="J1444" s="2" t="e">
        <f t="shared" si="745"/>
        <v>#REF!</v>
      </c>
      <c r="K1444" s="1">
        <f>VLOOKUP($B1444&amp;$C1444&amp;$D1444,Staqo!$A$3:$AJ$1048576,K$1,0)</f>
        <v>7448.83</v>
      </c>
      <c r="L1444" s="1" t="e">
        <f>VLOOKUP($B1444&amp;$C1444&amp;$D1444,HFE!$A$3:$AJ$1048576,L$1,0)</f>
        <v>#REF!</v>
      </c>
      <c r="M1444" s="2" t="e">
        <f t="shared" si="746"/>
        <v>#REF!</v>
      </c>
      <c r="N1444" s="1">
        <f>VLOOKUP($B1444&amp;$C1444&amp;$D1444,Staqo!$A$3:$AJ$1048576,N$1,0)</f>
        <v>5560</v>
      </c>
      <c r="O1444" s="1">
        <f>VLOOKUP($B1444&amp;$C1444&amp;$D1444,HFE!$A$3:$AJ$1048576,O$1,0)</f>
        <v>0</v>
      </c>
      <c r="P1444" s="2">
        <f t="shared" si="747"/>
        <v>-5560</v>
      </c>
      <c r="Q1444" s="1">
        <f>VLOOKUP($B1444&amp;$C1444&amp;$D1444,Staqo!$A$3:$AJ$1048576,Q$1,0)</f>
        <v>5510.11</v>
      </c>
      <c r="R1444" s="1">
        <f>VLOOKUP($B1444&amp;$C1444&amp;$D1444,HFE!$A$3:$AJ$1048576,R$1,0)</f>
        <v>0</v>
      </c>
      <c r="S1444" s="2">
        <f t="shared" si="748"/>
        <v>-5510.11</v>
      </c>
      <c r="T1444" s="1">
        <f>VLOOKUP($B1444&amp;$C1444&amp;$D1444,Staqo!$A$3:$AJ$1048576,T$1,0)</f>
        <v>0.746426</v>
      </c>
      <c r="U1444" s="1" t="e">
        <f>VLOOKUP($B1444&amp;$C1444&amp;$D1444,HFE!$A$3:$AJ$1048576,U$1,0)</f>
        <v>#REF!</v>
      </c>
      <c r="V1444" s="2" t="e">
        <f t="shared" si="749"/>
        <v>#REF!</v>
      </c>
      <c r="W1444" s="1">
        <f>VLOOKUP($B1444&amp;$C1444&amp;$D1444,Staqo!$A$3:$AJ$1048576,W$1,0)</f>
        <v>0.739728</v>
      </c>
      <c r="X1444" s="1" t="e">
        <f>VLOOKUP($B1444&amp;$C1444&amp;$D1444,HFE!$A$3:$AJ$1048576,X$1,0)</f>
        <v>#REF!</v>
      </c>
      <c r="Y1444" s="2" t="e">
        <f t="shared" si="750"/>
        <v>#REF!</v>
      </c>
      <c r="Z1444" s="4">
        <f>VLOOKUP($B1444&amp;$C1444&amp;$D1444,Staqo!$A$3:$AJ$1048576,Z$1,0)</f>
        <v>100</v>
      </c>
      <c r="AA1444" s="4">
        <f>VLOOKUP($B1444&amp;$C1444&amp;$D1444,HFE!$A$3:$AJ$1048576,AA$1,0)</f>
        <v>0</v>
      </c>
      <c r="AB1444" s="5">
        <f t="shared" si="751"/>
        <v>-100</v>
      </c>
      <c r="AC1444" s="1">
        <f>VLOOKUP($B1444&amp;$C1444&amp;$D1444,Staqo!$A$3:$AJ$1048576,AC$1,0)</f>
        <v>100</v>
      </c>
      <c r="AD1444" s="1">
        <f>VLOOKUP($B1444&amp;$C1444&amp;$D1444,HFE!$A$3:$AJ$1048576,AD$1,0)*100</f>
        <v>100</v>
      </c>
      <c r="AE1444" s="2">
        <f t="shared" si="752"/>
        <v>0</v>
      </c>
      <c r="AF1444" s="1">
        <f>VLOOKUP($B1444&amp;$C1444&amp;$D1444,Staqo!$A$3:$AJ$1048576,AF$1,0)</f>
        <v>100</v>
      </c>
      <c r="AG1444" s="1">
        <f>VLOOKUP($B1444&amp;$C1444&amp;$D1444,HFE!$A$3:$AJ$1048576,AG$1,0)*100</f>
        <v>100</v>
      </c>
      <c r="AH1444" s="2">
        <f t="shared" si="753"/>
        <v>0</v>
      </c>
      <c r="AI1444" s="1">
        <f>VLOOKUP($B1444&amp;$C1444&amp;$D1444,Staqo!$A$3:$AJ$1048576,AI$1,0)</f>
        <v>0.23123</v>
      </c>
      <c r="AJ1444" s="1" t="e">
        <f>VLOOKUP($B1444&amp;$C1444&amp;$D1444,HFE!$A$3:$AJ$1048576,AJ$1,0)</f>
        <v>#REF!</v>
      </c>
      <c r="AK1444" s="2" t="e">
        <f t="shared" si="754"/>
        <v>#REF!</v>
      </c>
      <c r="AL1444" s="1">
        <f>VLOOKUP($B1444&amp;$C1444&amp;$D1444,Staqo!$A$3:$AJ$1048576,AL$1,0)</f>
        <v>0.210209</v>
      </c>
      <c r="AM1444" s="1" t="e">
        <f>VLOOKUP($B1444&amp;$C1444&amp;$D1444,HFE!$A$3:$AJ$1048576,AM$1,0)</f>
        <v>#REF!</v>
      </c>
      <c r="AN1444" s="2" t="e">
        <f t="shared" si="755"/>
        <v>#REF!</v>
      </c>
      <c r="AO1444" s="1">
        <f>VLOOKUP($B1444&amp;$C1444&amp;$D1444,Staqo!$A$3:$AJ$1048576,AO$1,0)</f>
        <v>0.229155</v>
      </c>
      <c r="AP1444" s="1" t="e">
        <f>VLOOKUP($B1444&amp;$C1444&amp;$D1444,HFE!$A$3:$AJ$1048576,AP$1,0)</f>
        <v>#REF!</v>
      </c>
      <c r="AQ1444" s="2" t="e">
        <f t="shared" si="756"/>
        <v>#REF!</v>
      </c>
      <c r="AR1444" s="1">
        <f>VLOOKUP($B1444&amp;$C1444&amp;$D1444,Staqo!$A$3:$AJ$1048576,AR$1,0)</f>
        <v>0.208322</v>
      </c>
      <c r="AS1444" s="1" t="e">
        <f>VLOOKUP($B1444&amp;$C1444&amp;$D1444,HFE!$A$3:$AJ$1048576,AS$1,0)</f>
        <v>#REF!</v>
      </c>
      <c r="AT1444" s="2" t="e">
        <f t="shared" si="757"/>
        <v>#REF!</v>
      </c>
      <c r="AU1444" s="1">
        <f>VLOOKUP($B1444&amp;$C1444&amp;$D1444,Staqo!$A$3:$AJ$1048576,AU$1,0)</f>
        <v>96.1706</v>
      </c>
      <c r="AV1444" s="1">
        <f>VLOOKUP($B1444&amp;$C1444&amp;$D1444,HFE!$A$3:$AJ$1048576,AV$1,0)</f>
        <v>0</v>
      </c>
      <c r="AW1444" s="2">
        <f t="shared" si="758"/>
        <v>-96.1706</v>
      </c>
      <c r="AX1444" s="4">
        <f>VLOOKUP($B1444&amp;$C1444&amp;$D1444,Staqo!$A$3:$AJ$1048576,AX$1,0)</f>
        <v>12</v>
      </c>
      <c r="AY1444" s="4">
        <f>VLOOKUP($B1444&amp;$C1444&amp;$D1444,HFE!$A$3:$AJ$1048576,AY$1,0)</f>
        <v>12</v>
      </c>
      <c r="AZ1444" s="5">
        <f t="shared" si="759"/>
        <v>0</v>
      </c>
      <c r="BA1444" s="1">
        <f>VLOOKUP($B1444&amp;$C1444&amp;$D1444,Staqo!$A$3:$AJ$1048576,BA$1,0)</f>
        <v>0</v>
      </c>
      <c r="BB1444" s="1">
        <f>VLOOKUP($B1444&amp;$C1444&amp;$D1444,HFE!$A$3:$AJ$1048576,BB$1,0)</f>
        <v>0</v>
      </c>
      <c r="BC1444" s="2">
        <f t="shared" si="760"/>
        <v>0</v>
      </c>
      <c r="BD1444" s="1">
        <f>VLOOKUP($B1444&amp;$C1444&amp;$D1444,Staqo!$A$3:$AJ$1048576,BD$1,0)</f>
        <v>0</v>
      </c>
      <c r="BE1444" s="1">
        <f>VLOOKUP($B1444&amp;$C1444&amp;$D1444,HFE!$A$3:$AJ$1048576,BE$1,0)</f>
        <v>0</v>
      </c>
      <c r="BF1444" s="2">
        <f t="shared" si="761"/>
        <v>0</v>
      </c>
      <c r="BG1444" s="1">
        <f>VLOOKUP($B1444&amp;$C1444&amp;$D1444,Staqo!$A$3:$AJ$1048576,BG$1,0)</f>
        <v>0</v>
      </c>
      <c r="BH1444" s="1">
        <f>VLOOKUP($B1444&amp;$C1444&amp;$D1444,HFE!$A$3:$AJ$1048576,BH$1,0)</f>
        <v>0</v>
      </c>
      <c r="BI1444" s="2">
        <f t="shared" si="762"/>
        <v>0</v>
      </c>
      <c r="BJ1444" s="1">
        <f>VLOOKUP($B1444&amp;$C1444&amp;$D1444,Staqo!$A$3:$AJ$1048576,BJ$1,0)</f>
        <v>0</v>
      </c>
      <c r="BK1444" s="1">
        <f>VLOOKUP($B1444&amp;$C1444&amp;$D1444,HFE!$A$3:$AJ$1048576,BK$1,0)</f>
        <v>0</v>
      </c>
      <c r="BL1444" s="2">
        <f t="shared" si="763"/>
        <v>0</v>
      </c>
      <c r="BM1444" s="1">
        <f>VLOOKUP($B1444&amp;$C1444&amp;$D1444,Staqo!$A$3:$AJ$1048576,BM$1,0)</f>
        <v>0</v>
      </c>
      <c r="BN1444" s="1">
        <f>VLOOKUP($B1444&amp;$C1444&amp;$D1444,HFE!$A$3:$AJ$1048576,BN$1,0)</f>
        <v>0</v>
      </c>
      <c r="BO1444" s="2">
        <f t="shared" si="764"/>
        <v>0</v>
      </c>
      <c r="BP1444" s="1">
        <f>VLOOKUP($B1444&amp;$C1444&amp;$D1444,Staqo!$A$3:$AJ$1048576,BP$1,0)</f>
        <v>0</v>
      </c>
      <c r="BQ1444" s="1">
        <f>VLOOKUP($B1444&amp;$C1444&amp;$D1444,HFE!$A$3:$AJ$1048576,BQ$1,0)</f>
        <v>0</v>
      </c>
      <c r="BR1444" s="2">
        <f t="shared" si="765"/>
        <v>0</v>
      </c>
      <c r="BS1444" s="1">
        <f>VLOOKUP($B1444&amp;$C1444&amp;$D1444,Staqo!$A$3:$AJ$1048576,BS$1,0)</f>
        <v>0</v>
      </c>
      <c r="BT1444" s="1">
        <f>VLOOKUP($B1444&amp;$C1444&amp;$D1444,HFE!$A$3:$AJ$1048576,BT$1,0)</f>
        <v>0</v>
      </c>
      <c r="BU1444" s="2">
        <f t="shared" si="766"/>
        <v>0</v>
      </c>
      <c r="BV1444" s="1">
        <f>VLOOKUP($B1444&amp;$C1444&amp;$D1444,Staqo!$A$3:$AJ$1048576,BV$1,0)</f>
        <v>0</v>
      </c>
      <c r="BW1444" s="1">
        <f>VLOOKUP($B1444&amp;$C1444&amp;$D1444,HFE!$A$3:$AJ$1048576,BW$1,0)</f>
        <v>0</v>
      </c>
      <c r="BX1444" s="2">
        <f t="shared" si="767"/>
        <v>0</v>
      </c>
      <c r="BY1444" s="1">
        <f>VLOOKUP($B1444&amp;$C1444&amp;$D1444,Staqo!$A$3:$AJ$1048576,BY$1,0)</f>
        <v>0</v>
      </c>
      <c r="BZ1444" s="1">
        <f>VLOOKUP($B1444&amp;$C1444&amp;$D1444,HFE!$A$3:$AJ$1048576,BZ$1,0)</f>
        <v>0</v>
      </c>
      <c r="CA1444" s="2">
        <f t="shared" si="768"/>
        <v>0</v>
      </c>
      <c r="CB1444" s="1">
        <f>VLOOKUP($B1444&amp;$C1444&amp;$D1444,Staqo!$A$3:$AJ$1048576,CB$1,0)</f>
        <v>0</v>
      </c>
      <c r="CC1444" s="1">
        <f>VLOOKUP($B1444&amp;$C1444&amp;$D1444,HFE!$A$3:$AJ$1048576,CC$1,0)</f>
        <v>0</v>
      </c>
      <c r="CD1444" s="2">
        <f t="shared" si="769"/>
        <v>0</v>
      </c>
      <c r="CE1444" s="1">
        <f>VLOOKUP($B1444&amp;$C1444&amp;$D1444,Staqo!$A$3:$AJ$1048576,CE$1,0)</f>
        <v>0</v>
      </c>
      <c r="CF1444" s="1">
        <f>VLOOKUP($B1444&amp;$C1444&amp;$D1444,HFE!$A$3:$AJ$1048576,CF$1,0)</f>
        <v>0</v>
      </c>
      <c r="CG1444" s="2">
        <f t="shared" si="770"/>
        <v>0</v>
      </c>
      <c r="CH1444" s="1">
        <f>VLOOKUP($B1444&amp;$C1444&amp;$D1444,Staqo!$A$3:$AJ$1048576,CH$1,0)</f>
        <v>0</v>
      </c>
      <c r="CI1444" s="1">
        <f>VLOOKUP($B1444&amp;$C1444&amp;$D1444,HFE!$A$3:$AJ$1048576,CI$1,0)</f>
        <v>0</v>
      </c>
      <c r="CJ1444" s="2">
        <f t="shared" si="771"/>
        <v>0</v>
      </c>
      <c r="CK1444" s="1">
        <f>VLOOKUP($B1444&amp;$C1444&amp;$D1444,Staqo!$A$3:$AJ$1048576,CK$1,0)</f>
        <v>0</v>
      </c>
      <c r="CL1444" s="1">
        <f>VLOOKUP($B1444&amp;$C1444&amp;$D1444,HFE!$A$3:$AJ$1048576,CL$1,0)</f>
        <v>0</v>
      </c>
      <c r="CM1444" s="2">
        <f t="shared" si="772"/>
        <v>0</v>
      </c>
      <c r="CN1444" s="1">
        <f>VLOOKUP($B1444&amp;$C1444&amp;$D1444,Staqo!$A$3:$AJ$1048576,CN$1,0)</f>
        <v>0</v>
      </c>
      <c r="CO1444" s="1">
        <f>VLOOKUP($B1444&amp;$C1444&amp;$D1444,HFE!$A$3:$AJ$1048576,CO$1,0)</f>
        <v>0</v>
      </c>
      <c r="CP1444" s="2">
        <f t="shared" si="773"/>
        <v>0</v>
      </c>
      <c r="CQ1444" s="1">
        <f>VLOOKUP($B1444&amp;$C1444&amp;$D1444,Staqo!$A$3:$AJ$1048576,CQ$1,0)</f>
        <v>0</v>
      </c>
      <c r="CR1444" s="1">
        <f>VLOOKUP($B1444&amp;$C1444&amp;$D1444,HFE!$A$3:$AJ$1048576,CR$1,0)</f>
        <v>0</v>
      </c>
      <c r="CS1444" s="2">
        <f t="shared" si="774"/>
        <v>0</v>
      </c>
      <c r="CT1444" s="1"/>
      <c r="CU1444" s="1"/>
      <c r="CV1444" s="2"/>
    </row>
    <row r="1445" hidden="1" spans="1:100">
      <c r="A1445" s="1" t="s">
        <v>95</v>
      </c>
      <c r="B1445" s="1" t="s">
        <v>96</v>
      </c>
      <c r="C1445" s="3">
        <v>44590</v>
      </c>
      <c r="D1445" s="1" t="s">
        <v>124</v>
      </c>
      <c r="E1445" s="1">
        <f>VLOOKUP($B1445&amp;$C1445&amp;$D1445,Staqo!$A$3:$AJ$1048576,E$1,0)</f>
        <v>5.70968</v>
      </c>
      <c r="F1445" s="1" t="e">
        <f>VLOOKUP($B1445&amp;$C1445&amp;$D1445,HFE!$A$3:$AJ$1048576,F$1,0)</f>
        <v>#REF!</v>
      </c>
      <c r="G1445" s="2" t="e">
        <f t="shared" si="744"/>
        <v>#REF!</v>
      </c>
      <c r="H1445" s="1">
        <f>VLOOKUP($B1445&amp;$C1445&amp;$D1445,Staqo!$A$3:$AJ$1048576,H$1,0)</f>
        <v>6.75888</v>
      </c>
      <c r="I1445" s="1" t="e">
        <f>VLOOKUP($B1445&amp;$C1445&amp;$D1445,HFE!$A$3:$AJ$1048576,I$1,0)</f>
        <v>#REF!</v>
      </c>
      <c r="J1445" s="2" t="e">
        <f t="shared" si="745"/>
        <v>#REF!</v>
      </c>
      <c r="K1445" s="1">
        <f>VLOOKUP($B1445&amp;$C1445&amp;$D1445,Staqo!$A$3:$AJ$1048576,K$1,0)</f>
        <v>7448.83</v>
      </c>
      <c r="L1445" s="1" t="e">
        <f>VLOOKUP($B1445&amp;$C1445&amp;$D1445,HFE!$A$3:$AJ$1048576,L$1,0)</f>
        <v>#REF!</v>
      </c>
      <c r="M1445" s="2" t="e">
        <f t="shared" si="746"/>
        <v>#REF!</v>
      </c>
      <c r="N1445" s="1">
        <f>VLOOKUP($B1445&amp;$C1445&amp;$D1445,Staqo!$A$3:$AJ$1048576,N$1,0)</f>
        <v>5800</v>
      </c>
      <c r="O1445" s="1">
        <f>VLOOKUP($B1445&amp;$C1445&amp;$D1445,HFE!$A$3:$AJ$1048576,O$1,0)</f>
        <v>0</v>
      </c>
      <c r="P1445" s="2">
        <f t="shared" si="747"/>
        <v>-5800</v>
      </c>
      <c r="Q1445" s="1">
        <f>VLOOKUP($B1445&amp;$C1445&amp;$D1445,Staqo!$A$3:$AJ$1048576,Q$1,0)</f>
        <v>5747.95</v>
      </c>
      <c r="R1445" s="1">
        <f>VLOOKUP($B1445&amp;$C1445&amp;$D1445,HFE!$A$3:$AJ$1048576,R$1,0)</f>
        <v>0</v>
      </c>
      <c r="S1445" s="2">
        <f t="shared" si="748"/>
        <v>-5747.95</v>
      </c>
      <c r="T1445" s="1">
        <f>VLOOKUP($B1445&amp;$C1445&amp;$D1445,Staqo!$A$3:$AJ$1048576,T$1,0)</f>
        <v>0.778646</v>
      </c>
      <c r="U1445" s="1" t="e">
        <f>VLOOKUP($B1445&amp;$C1445&amp;$D1445,HFE!$A$3:$AJ$1048576,U$1,0)</f>
        <v>#REF!</v>
      </c>
      <c r="V1445" s="2" t="e">
        <f t="shared" si="749"/>
        <v>#REF!</v>
      </c>
      <c r="W1445" s="1">
        <f>VLOOKUP($B1445&amp;$C1445&amp;$D1445,Staqo!$A$3:$AJ$1048576,W$1,0)</f>
        <v>0.771659</v>
      </c>
      <c r="X1445" s="1" t="e">
        <f>VLOOKUP($B1445&amp;$C1445&amp;$D1445,HFE!$A$3:$AJ$1048576,X$1,0)</f>
        <v>#REF!</v>
      </c>
      <c r="Y1445" s="2" t="e">
        <f t="shared" si="750"/>
        <v>#REF!</v>
      </c>
      <c r="Z1445" s="4">
        <f>VLOOKUP($B1445&amp;$C1445&amp;$D1445,Staqo!$A$3:$AJ$1048576,Z$1,0)</f>
        <v>100</v>
      </c>
      <c r="AA1445" s="4">
        <f>VLOOKUP($B1445&amp;$C1445&amp;$D1445,HFE!$A$3:$AJ$1048576,AA$1,0)</f>
        <v>0</v>
      </c>
      <c r="AB1445" s="5">
        <f t="shared" si="751"/>
        <v>-100</v>
      </c>
      <c r="AC1445" s="1">
        <f>VLOOKUP($B1445&amp;$C1445&amp;$D1445,Staqo!$A$3:$AJ$1048576,AC$1,0)</f>
        <v>100</v>
      </c>
      <c r="AD1445" s="1">
        <f>VLOOKUP($B1445&amp;$C1445&amp;$D1445,HFE!$A$3:$AJ$1048576,AD$1,0)*100</f>
        <v>100</v>
      </c>
      <c r="AE1445" s="2">
        <f t="shared" si="752"/>
        <v>0</v>
      </c>
      <c r="AF1445" s="1">
        <f>VLOOKUP($B1445&amp;$C1445&amp;$D1445,Staqo!$A$3:$AJ$1048576,AF$1,0)</f>
        <v>100</v>
      </c>
      <c r="AG1445" s="1">
        <f>VLOOKUP($B1445&amp;$C1445&amp;$D1445,HFE!$A$3:$AJ$1048576,AG$1,0)*100</f>
        <v>100</v>
      </c>
      <c r="AH1445" s="2">
        <f t="shared" si="753"/>
        <v>0</v>
      </c>
      <c r="AI1445" s="1">
        <f>VLOOKUP($B1445&amp;$C1445&amp;$D1445,Staqo!$A$3:$AJ$1048576,AI$1,0)</f>
        <v>0.241211</v>
      </c>
      <c r="AJ1445" s="1" t="e">
        <f>VLOOKUP($B1445&amp;$C1445&amp;$D1445,HFE!$A$3:$AJ$1048576,AJ$1,0)</f>
        <v>#REF!</v>
      </c>
      <c r="AK1445" s="2" t="e">
        <f t="shared" si="754"/>
        <v>#REF!</v>
      </c>
      <c r="AL1445" s="1">
        <f>VLOOKUP($B1445&amp;$C1445&amp;$D1445,Staqo!$A$3:$AJ$1048576,AL$1,0)</f>
        <v>0.219282</v>
      </c>
      <c r="AM1445" s="1" t="e">
        <f>VLOOKUP($B1445&amp;$C1445&amp;$D1445,HFE!$A$3:$AJ$1048576,AM$1,0)</f>
        <v>#REF!</v>
      </c>
      <c r="AN1445" s="2" t="e">
        <f t="shared" si="755"/>
        <v>#REF!</v>
      </c>
      <c r="AO1445" s="1">
        <f>VLOOKUP($B1445&amp;$C1445&amp;$D1445,Staqo!$A$3:$AJ$1048576,AO$1,0)</f>
        <v>0.239046</v>
      </c>
      <c r="AP1445" s="1" t="e">
        <f>VLOOKUP($B1445&amp;$C1445&amp;$D1445,HFE!$A$3:$AJ$1048576,AP$1,0)</f>
        <v>#REF!</v>
      </c>
      <c r="AQ1445" s="2" t="e">
        <f t="shared" si="756"/>
        <v>#REF!</v>
      </c>
      <c r="AR1445" s="1">
        <f>VLOOKUP($B1445&amp;$C1445&amp;$D1445,Staqo!$A$3:$AJ$1048576,AR$1,0)</f>
        <v>0.217315</v>
      </c>
      <c r="AS1445" s="1" t="e">
        <f>VLOOKUP($B1445&amp;$C1445&amp;$D1445,HFE!$A$3:$AJ$1048576,AS$1,0)</f>
        <v>#REF!</v>
      </c>
      <c r="AT1445" s="2" t="e">
        <f t="shared" si="757"/>
        <v>#REF!</v>
      </c>
      <c r="AU1445" s="1">
        <f>VLOOKUP($B1445&amp;$C1445&amp;$D1445,Staqo!$A$3:$AJ$1048576,AU$1,0)</f>
        <v>96.5617</v>
      </c>
      <c r="AV1445" s="1">
        <f>VLOOKUP($B1445&amp;$C1445&amp;$D1445,HFE!$A$3:$AJ$1048576,AV$1,0)</f>
        <v>0</v>
      </c>
      <c r="AW1445" s="2">
        <f t="shared" si="758"/>
        <v>-96.5617</v>
      </c>
      <c r="AX1445" s="4">
        <f>VLOOKUP($B1445&amp;$C1445&amp;$D1445,Staqo!$A$3:$AJ$1048576,AX$1,0)</f>
        <v>12</v>
      </c>
      <c r="AY1445" s="4">
        <f>VLOOKUP($B1445&amp;$C1445&amp;$D1445,HFE!$A$3:$AJ$1048576,AY$1,0)</f>
        <v>12</v>
      </c>
      <c r="AZ1445" s="5">
        <f t="shared" si="759"/>
        <v>0</v>
      </c>
      <c r="BA1445" s="1">
        <f>VLOOKUP($B1445&amp;$C1445&amp;$D1445,Staqo!$A$3:$AJ$1048576,BA$1,0)</f>
        <v>0</v>
      </c>
      <c r="BB1445" s="1">
        <f>VLOOKUP($B1445&amp;$C1445&amp;$D1445,HFE!$A$3:$AJ$1048576,BB$1,0)</f>
        <v>0</v>
      </c>
      <c r="BC1445" s="2">
        <f t="shared" si="760"/>
        <v>0</v>
      </c>
      <c r="BD1445" s="1">
        <f>VLOOKUP($B1445&amp;$C1445&amp;$D1445,Staqo!$A$3:$AJ$1048576,BD$1,0)</f>
        <v>0</v>
      </c>
      <c r="BE1445" s="1">
        <f>VLOOKUP($B1445&amp;$C1445&amp;$D1445,HFE!$A$3:$AJ$1048576,BE$1,0)</f>
        <v>0</v>
      </c>
      <c r="BF1445" s="2">
        <f t="shared" si="761"/>
        <v>0</v>
      </c>
      <c r="BG1445" s="1">
        <f>VLOOKUP($B1445&amp;$C1445&amp;$D1445,Staqo!$A$3:$AJ$1048576,BG$1,0)</f>
        <v>0</v>
      </c>
      <c r="BH1445" s="1">
        <f>VLOOKUP($B1445&amp;$C1445&amp;$D1445,HFE!$A$3:$AJ$1048576,BH$1,0)</f>
        <v>0</v>
      </c>
      <c r="BI1445" s="2">
        <f t="shared" si="762"/>
        <v>0</v>
      </c>
      <c r="BJ1445" s="1">
        <f>VLOOKUP($B1445&amp;$C1445&amp;$D1445,Staqo!$A$3:$AJ$1048576,BJ$1,0)</f>
        <v>0</v>
      </c>
      <c r="BK1445" s="1">
        <f>VLOOKUP($B1445&amp;$C1445&amp;$D1445,HFE!$A$3:$AJ$1048576,BK$1,0)</f>
        <v>0</v>
      </c>
      <c r="BL1445" s="2">
        <f t="shared" si="763"/>
        <v>0</v>
      </c>
      <c r="BM1445" s="1">
        <f>VLOOKUP($B1445&amp;$C1445&amp;$D1445,Staqo!$A$3:$AJ$1048576,BM$1,0)</f>
        <v>0</v>
      </c>
      <c r="BN1445" s="1">
        <f>VLOOKUP($B1445&amp;$C1445&amp;$D1445,HFE!$A$3:$AJ$1048576,BN$1,0)</f>
        <v>0</v>
      </c>
      <c r="BO1445" s="2">
        <f t="shared" si="764"/>
        <v>0</v>
      </c>
      <c r="BP1445" s="1">
        <f>VLOOKUP($B1445&amp;$C1445&amp;$D1445,Staqo!$A$3:$AJ$1048576,BP$1,0)</f>
        <v>0</v>
      </c>
      <c r="BQ1445" s="1">
        <f>VLOOKUP($B1445&amp;$C1445&amp;$D1445,HFE!$A$3:$AJ$1048576,BQ$1,0)</f>
        <v>0</v>
      </c>
      <c r="BR1445" s="2">
        <f t="shared" si="765"/>
        <v>0</v>
      </c>
      <c r="BS1445" s="1">
        <f>VLOOKUP($B1445&amp;$C1445&amp;$D1445,Staqo!$A$3:$AJ$1048576,BS$1,0)</f>
        <v>0</v>
      </c>
      <c r="BT1445" s="1">
        <f>VLOOKUP($B1445&amp;$C1445&amp;$D1445,HFE!$A$3:$AJ$1048576,BT$1,0)</f>
        <v>0</v>
      </c>
      <c r="BU1445" s="2">
        <f t="shared" si="766"/>
        <v>0</v>
      </c>
      <c r="BV1445" s="1">
        <f>VLOOKUP($B1445&amp;$C1445&amp;$D1445,Staqo!$A$3:$AJ$1048576,BV$1,0)</f>
        <v>0</v>
      </c>
      <c r="BW1445" s="1">
        <f>VLOOKUP($B1445&amp;$C1445&amp;$D1445,HFE!$A$3:$AJ$1048576,BW$1,0)</f>
        <v>0</v>
      </c>
      <c r="BX1445" s="2">
        <f t="shared" si="767"/>
        <v>0</v>
      </c>
      <c r="BY1445" s="1">
        <f>VLOOKUP($B1445&amp;$C1445&amp;$D1445,Staqo!$A$3:$AJ$1048576,BY$1,0)</f>
        <v>0</v>
      </c>
      <c r="BZ1445" s="1">
        <f>VLOOKUP($B1445&amp;$C1445&amp;$D1445,HFE!$A$3:$AJ$1048576,BZ$1,0)</f>
        <v>0</v>
      </c>
      <c r="CA1445" s="2">
        <f t="shared" si="768"/>
        <v>0</v>
      </c>
      <c r="CB1445" s="1">
        <f>VLOOKUP($B1445&amp;$C1445&amp;$D1445,Staqo!$A$3:$AJ$1048576,CB$1,0)</f>
        <v>0</v>
      </c>
      <c r="CC1445" s="1">
        <f>VLOOKUP($B1445&amp;$C1445&amp;$D1445,HFE!$A$3:$AJ$1048576,CC$1,0)</f>
        <v>0</v>
      </c>
      <c r="CD1445" s="2">
        <f t="shared" si="769"/>
        <v>0</v>
      </c>
      <c r="CE1445" s="1">
        <f>VLOOKUP($B1445&amp;$C1445&amp;$D1445,Staqo!$A$3:$AJ$1048576,CE$1,0)</f>
        <v>0</v>
      </c>
      <c r="CF1445" s="1">
        <f>VLOOKUP($B1445&amp;$C1445&amp;$D1445,HFE!$A$3:$AJ$1048576,CF$1,0)</f>
        <v>0</v>
      </c>
      <c r="CG1445" s="2">
        <f t="shared" si="770"/>
        <v>0</v>
      </c>
      <c r="CH1445" s="1">
        <f>VLOOKUP($B1445&amp;$C1445&amp;$D1445,Staqo!$A$3:$AJ$1048576,CH$1,0)</f>
        <v>0</v>
      </c>
      <c r="CI1445" s="1">
        <f>VLOOKUP($B1445&amp;$C1445&amp;$D1445,HFE!$A$3:$AJ$1048576,CI$1,0)</f>
        <v>0</v>
      </c>
      <c r="CJ1445" s="2">
        <f t="shared" si="771"/>
        <v>0</v>
      </c>
      <c r="CK1445" s="1">
        <f>VLOOKUP($B1445&amp;$C1445&amp;$D1445,Staqo!$A$3:$AJ$1048576,CK$1,0)</f>
        <v>0</v>
      </c>
      <c r="CL1445" s="1">
        <f>VLOOKUP($B1445&amp;$C1445&amp;$D1445,HFE!$A$3:$AJ$1048576,CL$1,0)</f>
        <v>0</v>
      </c>
      <c r="CM1445" s="2">
        <f t="shared" si="772"/>
        <v>0</v>
      </c>
      <c r="CN1445" s="1">
        <f>VLOOKUP($B1445&amp;$C1445&amp;$D1445,Staqo!$A$3:$AJ$1048576,CN$1,0)</f>
        <v>0</v>
      </c>
      <c r="CO1445" s="1">
        <f>VLOOKUP($B1445&amp;$C1445&amp;$D1445,HFE!$A$3:$AJ$1048576,CO$1,0)</f>
        <v>0</v>
      </c>
      <c r="CP1445" s="2">
        <f t="shared" si="773"/>
        <v>0</v>
      </c>
      <c r="CQ1445" s="1">
        <f>VLOOKUP($B1445&amp;$C1445&amp;$D1445,Staqo!$A$3:$AJ$1048576,CQ$1,0)</f>
        <v>0</v>
      </c>
      <c r="CR1445" s="1">
        <f>VLOOKUP($B1445&amp;$C1445&amp;$D1445,HFE!$A$3:$AJ$1048576,CR$1,0)</f>
        <v>0</v>
      </c>
      <c r="CS1445" s="2">
        <f t="shared" si="774"/>
        <v>0</v>
      </c>
      <c r="CT1445" s="1"/>
      <c r="CU1445" s="1"/>
      <c r="CV1445" s="2"/>
    </row>
    <row r="1446" hidden="1" spans="1:100">
      <c r="A1446" s="1" t="s">
        <v>95</v>
      </c>
      <c r="B1446" s="1" t="s">
        <v>96</v>
      </c>
      <c r="C1446" s="3">
        <v>44590</v>
      </c>
      <c r="D1446" s="1" t="s">
        <v>125</v>
      </c>
      <c r="E1446" s="1">
        <f>VLOOKUP($B1446&amp;$C1446&amp;$D1446,Staqo!$A$3:$AJ$1048576,E$1,0)</f>
        <v>5.70968</v>
      </c>
      <c r="F1446" s="1" t="e">
        <f>VLOOKUP($B1446&amp;$C1446&amp;$D1446,HFE!$A$3:$AJ$1048576,F$1,0)</f>
        <v>#REF!</v>
      </c>
      <c r="G1446" s="2" t="e">
        <f t="shared" si="744"/>
        <v>#REF!</v>
      </c>
      <c r="H1446" s="1">
        <f>VLOOKUP($B1446&amp;$C1446&amp;$D1446,Staqo!$A$3:$AJ$1048576,H$1,0)</f>
        <v>6.75888</v>
      </c>
      <c r="I1446" s="1" t="e">
        <f>VLOOKUP($B1446&amp;$C1446&amp;$D1446,HFE!$A$3:$AJ$1048576,I$1,0)</f>
        <v>#REF!</v>
      </c>
      <c r="J1446" s="2" t="e">
        <f t="shared" si="745"/>
        <v>#REF!</v>
      </c>
      <c r="K1446" s="1">
        <f>VLOOKUP($B1446&amp;$C1446&amp;$D1446,Staqo!$A$3:$AJ$1048576,K$1,0)</f>
        <v>7472.96</v>
      </c>
      <c r="L1446" s="1" t="e">
        <f>VLOOKUP($B1446&amp;$C1446&amp;$D1446,HFE!$A$3:$AJ$1048576,L$1,0)</f>
        <v>#REF!</v>
      </c>
      <c r="M1446" s="2" t="e">
        <f t="shared" si="746"/>
        <v>#REF!</v>
      </c>
      <c r="N1446" s="1">
        <f>VLOOKUP($B1446&amp;$C1446&amp;$D1446,Staqo!$A$3:$AJ$1048576,N$1,0)</f>
        <v>5850</v>
      </c>
      <c r="O1446" s="1">
        <f>VLOOKUP($B1446&amp;$C1446&amp;$D1446,HFE!$A$3:$AJ$1048576,O$1,0)</f>
        <v>0</v>
      </c>
      <c r="P1446" s="2">
        <f t="shared" si="747"/>
        <v>-5850</v>
      </c>
      <c r="Q1446" s="1">
        <f>VLOOKUP($B1446&amp;$C1446&amp;$D1446,Staqo!$A$3:$AJ$1048576,Q$1,0)</f>
        <v>5797.5</v>
      </c>
      <c r="R1446" s="1">
        <f>VLOOKUP($B1446&amp;$C1446&amp;$D1446,HFE!$A$3:$AJ$1048576,R$1,0)</f>
        <v>0</v>
      </c>
      <c r="S1446" s="2">
        <f t="shared" si="748"/>
        <v>-5797.5</v>
      </c>
      <c r="T1446" s="1">
        <f>VLOOKUP($B1446&amp;$C1446&amp;$D1446,Staqo!$A$3:$AJ$1048576,T$1,0)</f>
        <v>0.782823</v>
      </c>
      <c r="U1446" s="1" t="e">
        <f>VLOOKUP($B1446&amp;$C1446&amp;$D1446,HFE!$A$3:$AJ$1048576,U$1,0)</f>
        <v>#REF!</v>
      </c>
      <c r="V1446" s="2" t="e">
        <f t="shared" si="749"/>
        <v>#REF!</v>
      </c>
      <c r="W1446" s="1">
        <f>VLOOKUP($B1446&amp;$C1446&amp;$D1446,Staqo!$A$3:$AJ$1048576,W$1,0)</f>
        <v>0.775798</v>
      </c>
      <c r="X1446" s="1" t="e">
        <f>VLOOKUP($B1446&amp;$C1446&amp;$D1446,HFE!$A$3:$AJ$1048576,X$1,0)</f>
        <v>#REF!</v>
      </c>
      <c r="Y1446" s="2" t="e">
        <f t="shared" si="750"/>
        <v>#REF!</v>
      </c>
      <c r="Z1446" s="4">
        <f>VLOOKUP($B1446&amp;$C1446&amp;$D1446,Staqo!$A$3:$AJ$1048576,Z$1,0)</f>
        <v>100</v>
      </c>
      <c r="AA1446" s="4">
        <f>VLOOKUP($B1446&amp;$C1446&amp;$D1446,HFE!$A$3:$AJ$1048576,AA$1,0)</f>
        <v>0</v>
      </c>
      <c r="AB1446" s="5">
        <f t="shared" si="751"/>
        <v>-100</v>
      </c>
      <c r="AC1446" s="1">
        <f>VLOOKUP($B1446&amp;$C1446&amp;$D1446,Staqo!$A$3:$AJ$1048576,AC$1,0)</f>
        <v>100</v>
      </c>
      <c r="AD1446" s="1">
        <f>VLOOKUP($B1446&amp;$C1446&amp;$D1446,HFE!$A$3:$AJ$1048576,AD$1,0)*100</f>
        <v>100</v>
      </c>
      <c r="AE1446" s="2">
        <f t="shared" si="752"/>
        <v>0</v>
      </c>
      <c r="AF1446" s="1">
        <f>VLOOKUP($B1446&amp;$C1446&amp;$D1446,Staqo!$A$3:$AJ$1048576,AF$1,0)</f>
        <v>100</v>
      </c>
      <c r="AG1446" s="1">
        <f>VLOOKUP($B1446&amp;$C1446&amp;$D1446,HFE!$A$3:$AJ$1048576,AG$1,0)*100</f>
        <v>100</v>
      </c>
      <c r="AH1446" s="2">
        <f t="shared" si="753"/>
        <v>0</v>
      </c>
      <c r="AI1446" s="1">
        <f>VLOOKUP($B1446&amp;$C1446&amp;$D1446,Staqo!$A$3:$AJ$1048576,AI$1,0)</f>
        <v>0.242504</v>
      </c>
      <c r="AJ1446" s="1" t="e">
        <f>VLOOKUP($B1446&amp;$C1446&amp;$D1446,HFE!$A$3:$AJ$1048576,AJ$1,0)</f>
        <v>#REF!</v>
      </c>
      <c r="AK1446" s="2" t="e">
        <f t="shared" si="754"/>
        <v>#REF!</v>
      </c>
      <c r="AL1446" s="1">
        <f>VLOOKUP($B1446&amp;$C1446&amp;$D1446,Staqo!$A$3:$AJ$1048576,AL$1,0)</f>
        <v>0.220459</v>
      </c>
      <c r="AM1446" s="1" t="e">
        <f>VLOOKUP($B1446&amp;$C1446&amp;$D1446,HFE!$A$3:$AJ$1048576,AM$1,0)</f>
        <v>#REF!</v>
      </c>
      <c r="AN1446" s="2" t="e">
        <f t="shared" si="755"/>
        <v>#REF!</v>
      </c>
      <c r="AO1446" s="1">
        <f>VLOOKUP($B1446&amp;$C1446&amp;$D1446,Staqo!$A$3:$AJ$1048576,AO$1,0)</f>
        <v>0.240327</v>
      </c>
      <c r="AP1446" s="1" t="e">
        <f>VLOOKUP($B1446&amp;$C1446&amp;$D1446,HFE!$A$3:$AJ$1048576,AP$1,0)</f>
        <v>#REF!</v>
      </c>
      <c r="AQ1446" s="2" t="e">
        <f t="shared" si="756"/>
        <v>#REF!</v>
      </c>
      <c r="AR1446" s="1">
        <f>VLOOKUP($B1446&amp;$C1446&amp;$D1446,Staqo!$A$3:$AJ$1048576,AR$1,0)</f>
        <v>0.21848</v>
      </c>
      <c r="AS1446" s="1" t="e">
        <f>VLOOKUP($B1446&amp;$C1446&amp;$D1446,HFE!$A$3:$AJ$1048576,AS$1,0)</f>
        <v>#REF!</v>
      </c>
      <c r="AT1446" s="2" t="e">
        <f t="shared" si="757"/>
        <v>#REF!</v>
      </c>
      <c r="AU1446" s="1">
        <f>VLOOKUP($B1446&amp;$C1446&amp;$D1446,Staqo!$A$3:$AJ$1048576,AU$1,0)</f>
        <v>97.0536</v>
      </c>
      <c r="AV1446" s="1">
        <f>VLOOKUP($B1446&amp;$C1446&amp;$D1446,HFE!$A$3:$AJ$1048576,AV$1,0)</f>
        <v>0</v>
      </c>
      <c r="AW1446" s="2">
        <f t="shared" si="758"/>
        <v>-97.0536</v>
      </c>
      <c r="AX1446" s="4">
        <f>VLOOKUP($B1446&amp;$C1446&amp;$D1446,Staqo!$A$3:$AJ$1048576,AX$1,0)</f>
        <v>12</v>
      </c>
      <c r="AY1446" s="4">
        <f>VLOOKUP($B1446&amp;$C1446&amp;$D1446,HFE!$A$3:$AJ$1048576,AY$1,0)</f>
        <v>12</v>
      </c>
      <c r="AZ1446" s="5">
        <f t="shared" si="759"/>
        <v>0</v>
      </c>
      <c r="BA1446" s="1">
        <f>VLOOKUP($B1446&amp;$C1446&amp;$D1446,Staqo!$A$3:$AJ$1048576,BA$1,0)</f>
        <v>0</v>
      </c>
      <c r="BB1446" s="1">
        <f>VLOOKUP($B1446&amp;$C1446&amp;$D1446,HFE!$A$3:$AJ$1048576,BB$1,0)</f>
        <v>0</v>
      </c>
      <c r="BC1446" s="2">
        <f t="shared" si="760"/>
        <v>0</v>
      </c>
      <c r="BD1446" s="1">
        <f>VLOOKUP($B1446&amp;$C1446&amp;$D1446,Staqo!$A$3:$AJ$1048576,BD$1,0)</f>
        <v>0</v>
      </c>
      <c r="BE1446" s="1">
        <f>VLOOKUP($B1446&amp;$C1446&amp;$D1446,HFE!$A$3:$AJ$1048576,BE$1,0)</f>
        <v>0</v>
      </c>
      <c r="BF1446" s="2">
        <f t="shared" si="761"/>
        <v>0</v>
      </c>
      <c r="BG1446" s="1">
        <f>VLOOKUP($B1446&amp;$C1446&amp;$D1446,Staqo!$A$3:$AJ$1048576,BG$1,0)</f>
        <v>0</v>
      </c>
      <c r="BH1446" s="1">
        <f>VLOOKUP($B1446&amp;$C1446&amp;$D1446,HFE!$A$3:$AJ$1048576,BH$1,0)</f>
        <v>0</v>
      </c>
      <c r="BI1446" s="2">
        <f t="shared" si="762"/>
        <v>0</v>
      </c>
      <c r="BJ1446" s="1">
        <f>VLOOKUP($B1446&amp;$C1446&amp;$D1446,Staqo!$A$3:$AJ$1048576,BJ$1,0)</f>
        <v>0</v>
      </c>
      <c r="BK1446" s="1">
        <f>VLOOKUP($B1446&amp;$C1446&amp;$D1446,HFE!$A$3:$AJ$1048576,BK$1,0)</f>
        <v>0</v>
      </c>
      <c r="BL1446" s="2">
        <f t="shared" si="763"/>
        <v>0</v>
      </c>
      <c r="BM1446" s="1">
        <f>VLOOKUP($B1446&amp;$C1446&amp;$D1446,Staqo!$A$3:$AJ$1048576,BM$1,0)</f>
        <v>0</v>
      </c>
      <c r="BN1446" s="1">
        <f>VLOOKUP($B1446&amp;$C1446&amp;$D1446,HFE!$A$3:$AJ$1048576,BN$1,0)</f>
        <v>0</v>
      </c>
      <c r="BO1446" s="2">
        <f t="shared" si="764"/>
        <v>0</v>
      </c>
      <c r="BP1446" s="1">
        <f>VLOOKUP($B1446&amp;$C1446&amp;$D1446,Staqo!$A$3:$AJ$1048576,BP$1,0)</f>
        <v>0</v>
      </c>
      <c r="BQ1446" s="1">
        <f>VLOOKUP($B1446&amp;$C1446&amp;$D1446,HFE!$A$3:$AJ$1048576,BQ$1,0)</f>
        <v>0</v>
      </c>
      <c r="BR1446" s="2">
        <f t="shared" si="765"/>
        <v>0</v>
      </c>
      <c r="BS1446" s="1">
        <f>VLOOKUP($B1446&amp;$C1446&amp;$D1446,Staqo!$A$3:$AJ$1048576,BS$1,0)</f>
        <v>0</v>
      </c>
      <c r="BT1446" s="1">
        <f>VLOOKUP($B1446&amp;$C1446&amp;$D1446,HFE!$A$3:$AJ$1048576,BT$1,0)</f>
        <v>0</v>
      </c>
      <c r="BU1446" s="2">
        <f t="shared" si="766"/>
        <v>0</v>
      </c>
      <c r="BV1446" s="1">
        <f>VLOOKUP($B1446&amp;$C1446&amp;$D1446,Staqo!$A$3:$AJ$1048576,BV$1,0)</f>
        <v>0</v>
      </c>
      <c r="BW1446" s="1">
        <f>VLOOKUP($B1446&amp;$C1446&amp;$D1446,HFE!$A$3:$AJ$1048576,BW$1,0)</f>
        <v>0</v>
      </c>
      <c r="BX1446" s="2">
        <f t="shared" si="767"/>
        <v>0</v>
      </c>
      <c r="BY1446" s="1">
        <f>VLOOKUP($B1446&amp;$C1446&amp;$D1446,Staqo!$A$3:$AJ$1048576,BY$1,0)</f>
        <v>0</v>
      </c>
      <c r="BZ1446" s="1">
        <f>VLOOKUP($B1446&amp;$C1446&amp;$D1446,HFE!$A$3:$AJ$1048576,BZ$1,0)</f>
        <v>0</v>
      </c>
      <c r="CA1446" s="2">
        <f t="shared" si="768"/>
        <v>0</v>
      </c>
      <c r="CB1446" s="1">
        <f>VLOOKUP($B1446&amp;$C1446&amp;$D1446,Staqo!$A$3:$AJ$1048576,CB$1,0)</f>
        <v>0</v>
      </c>
      <c r="CC1446" s="1">
        <f>VLOOKUP($B1446&amp;$C1446&amp;$D1446,HFE!$A$3:$AJ$1048576,CC$1,0)</f>
        <v>0</v>
      </c>
      <c r="CD1446" s="2">
        <f t="shared" si="769"/>
        <v>0</v>
      </c>
      <c r="CE1446" s="1">
        <f>VLOOKUP($B1446&amp;$C1446&amp;$D1446,Staqo!$A$3:$AJ$1048576,CE$1,0)</f>
        <v>0</v>
      </c>
      <c r="CF1446" s="1">
        <f>VLOOKUP($B1446&amp;$C1446&amp;$D1446,HFE!$A$3:$AJ$1048576,CF$1,0)</f>
        <v>0</v>
      </c>
      <c r="CG1446" s="2">
        <f t="shared" si="770"/>
        <v>0</v>
      </c>
      <c r="CH1446" s="1">
        <f>VLOOKUP($B1446&amp;$C1446&amp;$D1446,Staqo!$A$3:$AJ$1048576,CH$1,0)</f>
        <v>0</v>
      </c>
      <c r="CI1446" s="1">
        <f>VLOOKUP($B1446&amp;$C1446&amp;$D1446,HFE!$A$3:$AJ$1048576,CI$1,0)</f>
        <v>0</v>
      </c>
      <c r="CJ1446" s="2">
        <f t="shared" si="771"/>
        <v>0</v>
      </c>
      <c r="CK1446" s="1">
        <f>VLOOKUP($B1446&amp;$C1446&amp;$D1446,Staqo!$A$3:$AJ$1048576,CK$1,0)</f>
        <v>0</v>
      </c>
      <c r="CL1446" s="1">
        <f>VLOOKUP($B1446&amp;$C1446&amp;$D1446,HFE!$A$3:$AJ$1048576,CL$1,0)</f>
        <v>0</v>
      </c>
      <c r="CM1446" s="2">
        <f t="shared" si="772"/>
        <v>0</v>
      </c>
      <c r="CN1446" s="1">
        <f>VLOOKUP($B1446&amp;$C1446&amp;$D1446,Staqo!$A$3:$AJ$1048576,CN$1,0)</f>
        <v>0</v>
      </c>
      <c r="CO1446" s="1">
        <f>VLOOKUP($B1446&amp;$C1446&amp;$D1446,HFE!$A$3:$AJ$1048576,CO$1,0)</f>
        <v>0</v>
      </c>
      <c r="CP1446" s="2">
        <f t="shared" si="773"/>
        <v>0</v>
      </c>
      <c r="CQ1446" s="1">
        <f>VLOOKUP($B1446&amp;$C1446&amp;$D1446,Staqo!$A$3:$AJ$1048576,CQ$1,0)</f>
        <v>0</v>
      </c>
      <c r="CR1446" s="1">
        <f>VLOOKUP($B1446&amp;$C1446&amp;$D1446,HFE!$A$3:$AJ$1048576,CR$1,0)</f>
        <v>0</v>
      </c>
      <c r="CS1446" s="2">
        <f t="shared" si="774"/>
        <v>0</v>
      </c>
      <c r="CT1446" s="1"/>
      <c r="CU1446" s="1"/>
      <c r="CV1446" s="2"/>
    </row>
    <row r="1447" hidden="1" spans="1:100">
      <c r="A1447" s="1" t="s">
        <v>95</v>
      </c>
      <c r="B1447" s="1" t="s">
        <v>96</v>
      </c>
      <c r="C1447" s="3">
        <v>44590</v>
      </c>
      <c r="D1447" s="1" t="s">
        <v>126</v>
      </c>
      <c r="E1447" s="1">
        <f>VLOOKUP($B1447&amp;$C1447&amp;$D1447,Staqo!$A$3:$AJ$1048576,E$1,0)</f>
        <v>5.70968</v>
      </c>
      <c r="F1447" s="1" t="e">
        <f>VLOOKUP($B1447&amp;$C1447&amp;$D1447,HFE!$A$3:$AJ$1048576,F$1,0)</f>
        <v>#REF!</v>
      </c>
      <c r="G1447" s="2" t="e">
        <f t="shared" si="744"/>
        <v>#REF!</v>
      </c>
      <c r="H1447" s="1">
        <f>VLOOKUP($B1447&amp;$C1447&amp;$D1447,Staqo!$A$3:$AJ$1048576,H$1,0)</f>
        <v>6.75888</v>
      </c>
      <c r="I1447" s="1" t="e">
        <f>VLOOKUP($B1447&amp;$C1447&amp;$D1447,HFE!$A$3:$AJ$1048576,I$1,0)</f>
        <v>#REF!</v>
      </c>
      <c r="J1447" s="2" t="e">
        <f t="shared" si="745"/>
        <v>#REF!</v>
      </c>
      <c r="K1447" s="1">
        <f>VLOOKUP($B1447&amp;$C1447&amp;$D1447,Staqo!$A$3:$AJ$1048576,K$1,0)</f>
        <v>7472.96</v>
      </c>
      <c r="L1447" s="1" t="e">
        <f>VLOOKUP($B1447&amp;$C1447&amp;$D1447,HFE!$A$3:$AJ$1048576,L$1,0)</f>
        <v>#REF!</v>
      </c>
      <c r="M1447" s="2" t="e">
        <f t="shared" si="746"/>
        <v>#REF!</v>
      </c>
      <c r="N1447" s="1">
        <f>VLOOKUP($B1447&amp;$C1447&amp;$D1447,Staqo!$A$3:$AJ$1048576,N$1,0)</f>
        <v>5830</v>
      </c>
      <c r="O1447" s="1">
        <f>VLOOKUP($B1447&amp;$C1447&amp;$D1447,HFE!$A$3:$AJ$1048576,O$1,0)</f>
        <v>0</v>
      </c>
      <c r="P1447" s="2">
        <f t="shared" si="747"/>
        <v>-5830</v>
      </c>
      <c r="Q1447" s="1">
        <f>VLOOKUP($B1447&amp;$C1447&amp;$D1447,Staqo!$A$3:$AJ$1048576,Q$1,0)</f>
        <v>5777.68</v>
      </c>
      <c r="R1447" s="1">
        <f>VLOOKUP($B1447&amp;$C1447&amp;$D1447,HFE!$A$3:$AJ$1048576,R$1,0)</f>
        <v>0</v>
      </c>
      <c r="S1447" s="2">
        <f t="shared" si="748"/>
        <v>-5777.68</v>
      </c>
      <c r="T1447" s="1">
        <f>VLOOKUP($B1447&amp;$C1447&amp;$D1447,Staqo!$A$3:$AJ$1048576,T$1,0)</f>
        <v>0.780146</v>
      </c>
      <c r="U1447" s="1" t="e">
        <f>VLOOKUP($B1447&amp;$C1447&amp;$D1447,HFE!$A$3:$AJ$1048576,U$1,0)</f>
        <v>#REF!</v>
      </c>
      <c r="V1447" s="2" t="e">
        <f t="shared" si="749"/>
        <v>#REF!</v>
      </c>
      <c r="W1447" s="1">
        <f>VLOOKUP($B1447&amp;$C1447&amp;$D1447,Staqo!$A$3:$AJ$1048576,W$1,0)</f>
        <v>0.773146</v>
      </c>
      <c r="X1447" s="1" t="e">
        <f>VLOOKUP($B1447&amp;$C1447&amp;$D1447,HFE!$A$3:$AJ$1048576,X$1,0)</f>
        <v>#REF!</v>
      </c>
      <c r="Y1447" s="2" t="e">
        <f t="shared" si="750"/>
        <v>#REF!</v>
      </c>
      <c r="Z1447" s="4">
        <f>VLOOKUP($B1447&amp;$C1447&amp;$D1447,Staqo!$A$3:$AJ$1048576,Z$1,0)</f>
        <v>100</v>
      </c>
      <c r="AA1447" s="4">
        <f>VLOOKUP($B1447&amp;$C1447&amp;$D1447,HFE!$A$3:$AJ$1048576,AA$1,0)</f>
        <v>0</v>
      </c>
      <c r="AB1447" s="5">
        <f t="shared" si="751"/>
        <v>-100</v>
      </c>
      <c r="AC1447" s="1">
        <f>VLOOKUP($B1447&amp;$C1447&amp;$D1447,Staqo!$A$3:$AJ$1048576,AC$1,0)</f>
        <v>100</v>
      </c>
      <c r="AD1447" s="1">
        <f>VLOOKUP($B1447&amp;$C1447&amp;$D1447,HFE!$A$3:$AJ$1048576,AD$1,0)*100</f>
        <v>100</v>
      </c>
      <c r="AE1447" s="2">
        <f t="shared" si="752"/>
        <v>0</v>
      </c>
      <c r="AF1447" s="1">
        <f>VLOOKUP($B1447&amp;$C1447&amp;$D1447,Staqo!$A$3:$AJ$1048576,AF$1,0)</f>
        <v>100</v>
      </c>
      <c r="AG1447" s="1">
        <f>VLOOKUP($B1447&amp;$C1447&amp;$D1447,HFE!$A$3:$AJ$1048576,AG$1,0)*100</f>
        <v>100</v>
      </c>
      <c r="AH1447" s="2">
        <f t="shared" si="753"/>
        <v>0</v>
      </c>
      <c r="AI1447" s="1">
        <f>VLOOKUP($B1447&amp;$C1447&amp;$D1447,Staqo!$A$3:$AJ$1048576,AI$1,0)</f>
        <v>0.241674</v>
      </c>
      <c r="AJ1447" s="1" t="e">
        <f>VLOOKUP($B1447&amp;$C1447&amp;$D1447,HFE!$A$3:$AJ$1048576,AJ$1,0)</f>
        <v>#REF!</v>
      </c>
      <c r="AK1447" s="2" t="e">
        <f t="shared" si="754"/>
        <v>#REF!</v>
      </c>
      <c r="AL1447" s="1">
        <f>VLOOKUP($B1447&amp;$C1447&amp;$D1447,Staqo!$A$3:$AJ$1048576,AL$1,0)</f>
        <v>0.219705</v>
      </c>
      <c r="AM1447" s="1" t="e">
        <f>VLOOKUP($B1447&amp;$C1447&amp;$D1447,HFE!$A$3:$AJ$1048576,AM$1,0)</f>
        <v>#REF!</v>
      </c>
      <c r="AN1447" s="2" t="e">
        <f t="shared" si="755"/>
        <v>#REF!</v>
      </c>
      <c r="AO1447" s="1">
        <f>VLOOKUP($B1447&amp;$C1447&amp;$D1447,Staqo!$A$3:$AJ$1048576,AO$1,0)</f>
        <v>0.239506</v>
      </c>
      <c r="AP1447" s="1" t="e">
        <f>VLOOKUP($B1447&amp;$C1447&amp;$D1447,HFE!$A$3:$AJ$1048576,AP$1,0)</f>
        <v>#REF!</v>
      </c>
      <c r="AQ1447" s="2" t="e">
        <f t="shared" si="756"/>
        <v>#REF!</v>
      </c>
      <c r="AR1447" s="1">
        <f>VLOOKUP($B1447&amp;$C1447&amp;$D1447,Staqo!$A$3:$AJ$1048576,AR$1,0)</f>
        <v>0.217733</v>
      </c>
      <c r="AS1447" s="1" t="e">
        <f>VLOOKUP($B1447&amp;$C1447&amp;$D1447,HFE!$A$3:$AJ$1048576,AS$1,0)</f>
        <v>#REF!</v>
      </c>
      <c r="AT1447" s="2" t="e">
        <f t="shared" si="757"/>
        <v>#REF!</v>
      </c>
      <c r="AU1447" s="1">
        <f>VLOOKUP($B1447&amp;$C1447&amp;$D1447,Staqo!$A$3:$AJ$1048576,AU$1,0)</f>
        <v>95.8311</v>
      </c>
      <c r="AV1447" s="1">
        <f>VLOOKUP($B1447&amp;$C1447&amp;$D1447,HFE!$A$3:$AJ$1048576,AV$1,0)</f>
        <v>0</v>
      </c>
      <c r="AW1447" s="2">
        <f t="shared" si="758"/>
        <v>-95.8311</v>
      </c>
      <c r="AX1447" s="4">
        <f>VLOOKUP($B1447&amp;$C1447&amp;$D1447,Staqo!$A$3:$AJ$1048576,AX$1,0)</f>
        <v>12</v>
      </c>
      <c r="AY1447" s="4">
        <f>VLOOKUP($B1447&amp;$C1447&amp;$D1447,HFE!$A$3:$AJ$1048576,AY$1,0)</f>
        <v>12</v>
      </c>
      <c r="AZ1447" s="5">
        <f t="shared" si="759"/>
        <v>0</v>
      </c>
      <c r="BA1447" s="1">
        <f>VLOOKUP($B1447&amp;$C1447&amp;$D1447,Staqo!$A$3:$AJ$1048576,BA$1,0)</f>
        <v>0</v>
      </c>
      <c r="BB1447" s="1">
        <f>VLOOKUP($B1447&amp;$C1447&amp;$D1447,HFE!$A$3:$AJ$1048576,BB$1,0)</f>
        <v>0</v>
      </c>
      <c r="BC1447" s="2">
        <f t="shared" si="760"/>
        <v>0</v>
      </c>
      <c r="BD1447" s="1">
        <f>VLOOKUP($B1447&amp;$C1447&amp;$D1447,Staqo!$A$3:$AJ$1048576,BD$1,0)</f>
        <v>0</v>
      </c>
      <c r="BE1447" s="1">
        <f>VLOOKUP($B1447&amp;$C1447&amp;$D1447,HFE!$A$3:$AJ$1048576,BE$1,0)</f>
        <v>0</v>
      </c>
      <c r="BF1447" s="2">
        <f t="shared" si="761"/>
        <v>0</v>
      </c>
      <c r="BG1447" s="1">
        <f>VLOOKUP($B1447&amp;$C1447&amp;$D1447,Staqo!$A$3:$AJ$1048576,BG$1,0)</f>
        <v>0</v>
      </c>
      <c r="BH1447" s="1">
        <f>VLOOKUP($B1447&amp;$C1447&amp;$D1447,HFE!$A$3:$AJ$1048576,BH$1,0)</f>
        <v>0</v>
      </c>
      <c r="BI1447" s="2">
        <f t="shared" si="762"/>
        <v>0</v>
      </c>
      <c r="BJ1447" s="1">
        <f>VLOOKUP($B1447&amp;$C1447&amp;$D1447,Staqo!$A$3:$AJ$1048576,BJ$1,0)</f>
        <v>0</v>
      </c>
      <c r="BK1447" s="1">
        <f>VLOOKUP($B1447&amp;$C1447&amp;$D1447,HFE!$A$3:$AJ$1048576,BK$1,0)</f>
        <v>0</v>
      </c>
      <c r="BL1447" s="2">
        <f t="shared" si="763"/>
        <v>0</v>
      </c>
      <c r="BM1447" s="1">
        <f>VLOOKUP($B1447&amp;$C1447&amp;$D1447,Staqo!$A$3:$AJ$1048576,BM$1,0)</f>
        <v>0</v>
      </c>
      <c r="BN1447" s="1">
        <f>VLOOKUP($B1447&amp;$C1447&amp;$D1447,HFE!$A$3:$AJ$1048576,BN$1,0)</f>
        <v>0</v>
      </c>
      <c r="BO1447" s="2">
        <f t="shared" si="764"/>
        <v>0</v>
      </c>
      <c r="BP1447" s="1">
        <f>VLOOKUP($B1447&amp;$C1447&amp;$D1447,Staqo!$A$3:$AJ$1048576,BP$1,0)</f>
        <v>0</v>
      </c>
      <c r="BQ1447" s="1">
        <f>VLOOKUP($B1447&amp;$C1447&amp;$D1447,HFE!$A$3:$AJ$1048576,BQ$1,0)</f>
        <v>0</v>
      </c>
      <c r="BR1447" s="2">
        <f t="shared" si="765"/>
        <v>0</v>
      </c>
      <c r="BS1447" s="1">
        <f>VLOOKUP($B1447&amp;$C1447&amp;$D1447,Staqo!$A$3:$AJ$1048576,BS$1,0)</f>
        <v>0</v>
      </c>
      <c r="BT1447" s="1">
        <f>VLOOKUP($B1447&amp;$C1447&amp;$D1447,HFE!$A$3:$AJ$1048576,BT$1,0)</f>
        <v>0</v>
      </c>
      <c r="BU1447" s="2">
        <f t="shared" si="766"/>
        <v>0</v>
      </c>
      <c r="BV1447" s="1">
        <f>VLOOKUP($B1447&amp;$C1447&amp;$D1447,Staqo!$A$3:$AJ$1048576,BV$1,0)</f>
        <v>0</v>
      </c>
      <c r="BW1447" s="1">
        <f>VLOOKUP($B1447&amp;$C1447&amp;$D1447,HFE!$A$3:$AJ$1048576,BW$1,0)</f>
        <v>0</v>
      </c>
      <c r="BX1447" s="2">
        <f t="shared" si="767"/>
        <v>0</v>
      </c>
      <c r="BY1447" s="1">
        <f>VLOOKUP($B1447&amp;$C1447&amp;$D1447,Staqo!$A$3:$AJ$1048576,BY$1,0)</f>
        <v>0</v>
      </c>
      <c r="BZ1447" s="1">
        <f>VLOOKUP($B1447&amp;$C1447&amp;$D1447,HFE!$A$3:$AJ$1048576,BZ$1,0)</f>
        <v>0</v>
      </c>
      <c r="CA1447" s="2">
        <f t="shared" si="768"/>
        <v>0</v>
      </c>
      <c r="CB1447" s="1">
        <f>VLOOKUP($B1447&amp;$C1447&amp;$D1447,Staqo!$A$3:$AJ$1048576,CB$1,0)</f>
        <v>0</v>
      </c>
      <c r="CC1447" s="1">
        <f>VLOOKUP($B1447&amp;$C1447&amp;$D1447,HFE!$A$3:$AJ$1048576,CC$1,0)</f>
        <v>0</v>
      </c>
      <c r="CD1447" s="2">
        <f t="shared" si="769"/>
        <v>0</v>
      </c>
      <c r="CE1447" s="1">
        <f>VLOOKUP($B1447&amp;$C1447&amp;$D1447,Staqo!$A$3:$AJ$1048576,CE$1,0)</f>
        <v>0</v>
      </c>
      <c r="CF1447" s="1">
        <f>VLOOKUP($B1447&amp;$C1447&amp;$D1447,HFE!$A$3:$AJ$1048576,CF$1,0)</f>
        <v>0</v>
      </c>
      <c r="CG1447" s="2">
        <f t="shared" si="770"/>
        <v>0</v>
      </c>
      <c r="CH1447" s="1">
        <f>VLOOKUP($B1447&amp;$C1447&amp;$D1447,Staqo!$A$3:$AJ$1048576,CH$1,0)</f>
        <v>0</v>
      </c>
      <c r="CI1447" s="1">
        <f>VLOOKUP($B1447&amp;$C1447&amp;$D1447,HFE!$A$3:$AJ$1048576,CI$1,0)</f>
        <v>0</v>
      </c>
      <c r="CJ1447" s="2">
        <f t="shared" si="771"/>
        <v>0</v>
      </c>
      <c r="CK1447" s="1">
        <f>VLOOKUP($B1447&amp;$C1447&amp;$D1447,Staqo!$A$3:$AJ$1048576,CK$1,0)</f>
        <v>0</v>
      </c>
      <c r="CL1447" s="1">
        <f>VLOOKUP($B1447&amp;$C1447&amp;$D1447,HFE!$A$3:$AJ$1048576,CL$1,0)</f>
        <v>0</v>
      </c>
      <c r="CM1447" s="2">
        <f t="shared" si="772"/>
        <v>0</v>
      </c>
      <c r="CN1447" s="1">
        <f>VLOOKUP($B1447&amp;$C1447&amp;$D1447,Staqo!$A$3:$AJ$1048576,CN$1,0)</f>
        <v>0</v>
      </c>
      <c r="CO1447" s="1">
        <f>VLOOKUP($B1447&amp;$C1447&amp;$D1447,HFE!$A$3:$AJ$1048576,CO$1,0)</f>
        <v>0</v>
      </c>
      <c r="CP1447" s="2">
        <f t="shared" si="773"/>
        <v>0</v>
      </c>
      <c r="CQ1447" s="1">
        <f>VLOOKUP($B1447&amp;$C1447&amp;$D1447,Staqo!$A$3:$AJ$1048576,CQ$1,0)</f>
        <v>0</v>
      </c>
      <c r="CR1447" s="1">
        <f>VLOOKUP($B1447&amp;$C1447&amp;$D1447,HFE!$A$3:$AJ$1048576,CR$1,0)</f>
        <v>0</v>
      </c>
      <c r="CS1447" s="2">
        <f t="shared" si="774"/>
        <v>0</v>
      </c>
      <c r="CT1447" s="1"/>
      <c r="CU1447" s="1"/>
      <c r="CV1447" s="2"/>
    </row>
    <row r="1448" hidden="1" spans="1:100">
      <c r="A1448" s="1" t="s">
        <v>95</v>
      </c>
      <c r="B1448" s="1" t="s">
        <v>96</v>
      </c>
      <c r="C1448" s="3">
        <v>44590</v>
      </c>
      <c r="D1448" s="1" t="s">
        <v>127</v>
      </c>
      <c r="E1448" s="1">
        <f>VLOOKUP($B1448&amp;$C1448&amp;$D1448,Staqo!$A$3:$AJ$1048576,E$1,0)</f>
        <v>5.70968</v>
      </c>
      <c r="F1448" s="1" t="e">
        <f>VLOOKUP($B1448&amp;$C1448&amp;$D1448,HFE!$A$3:$AJ$1048576,F$1,0)</f>
        <v>#REF!</v>
      </c>
      <c r="G1448" s="2" t="e">
        <f t="shared" si="744"/>
        <v>#REF!</v>
      </c>
      <c r="H1448" s="1">
        <f>VLOOKUP($B1448&amp;$C1448&amp;$D1448,Staqo!$A$3:$AJ$1048576,H$1,0)</f>
        <v>6.75888</v>
      </c>
      <c r="I1448" s="1" t="e">
        <f>VLOOKUP($B1448&amp;$C1448&amp;$D1448,HFE!$A$3:$AJ$1048576,I$1,0)</f>
        <v>#REF!</v>
      </c>
      <c r="J1448" s="2" t="e">
        <f t="shared" si="745"/>
        <v>#REF!</v>
      </c>
      <c r="K1448" s="1">
        <f>VLOOKUP($B1448&amp;$C1448&amp;$D1448,Staqo!$A$3:$AJ$1048576,K$1,0)</f>
        <v>7472.96</v>
      </c>
      <c r="L1448" s="1" t="e">
        <f>VLOOKUP($B1448&amp;$C1448&amp;$D1448,HFE!$A$3:$AJ$1048576,L$1,0)</f>
        <v>#REF!</v>
      </c>
      <c r="M1448" s="2" t="e">
        <f t="shared" si="746"/>
        <v>#REF!</v>
      </c>
      <c r="N1448" s="1">
        <f>VLOOKUP($B1448&amp;$C1448&amp;$D1448,Staqo!$A$3:$AJ$1048576,N$1,0)</f>
        <v>5630</v>
      </c>
      <c r="O1448" s="1">
        <f>VLOOKUP($B1448&amp;$C1448&amp;$D1448,HFE!$A$3:$AJ$1048576,O$1,0)</f>
        <v>0</v>
      </c>
      <c r="P1448" s="2">
        <f t="shared" si="747"/>
        <v>-5630</v>
      </c>
      <c r="Q1448" s="1">
        <f>VLOOKUP($B1448&amp;$C1448&amp;$D1448,Staqo!$A$3:$AJ$1048576,Q$1,0)</f>
        <v>5579.48</v>
      </c>
      <c r="R1448" s="1">
        <f>VLOOKUP($B1448&amp;$C1448&amp;$D1448,HFE!$A$3:$AJ$1048576,R$1,0)</f>
        <v>0</v>
      </c>
      <c r="S1448" s="2">
        <f t="shared" si="748"/>
        <v>-5579.48</v>
      </c>
      <c r="T1448" s="1">
        <f>VLOOKUP($B1448&amp;$C1448&amp;$D1448,Staqo!$A$3:$AJ$1048576,T$1,0)</f>
        <v>0.753383</v>
      </c>
      <c r="U1448" s="1" t="e">
        <f>VLOOKUP($B1448&amp;$C1448&amp;$D1448,HFE!$A$3:$AJ$1048576,U$1,0)</f>
        <v>#REF!</v>
      </c>
      <c r="V1448" s="2" t="e">
        <f t="shared" si="749"/>
        <v>#REF!</v>
      </c>
      <c r="W1448" s="1">
        <f>VLOOKUP($B1448&amp;$C1448&amp;$D1448,Staqo!$A$3:$AJ$1048576,W$1,0)</f>
        <v>0.746623</v>
      </c>
      <c r="X1448" s="1" t="e">
        <f>VLOOKUP($B1448&amp;$C1448&amp;$D1448,HFE!$A$3:$AJ$1048576,X$1,0)</f>
        <v>#REF!</v>
      </c>
      <c r="Y1448" s="2" t="e">
        <f t="shared" si="750"/>
        <v>#REF!</v>
      </c>
      <c r="Z1448" s="4">
        <f>VLOOKUP($B1448&amp;$C1448&amp;$D1448,Staqo!$A$3:$AJ$1048576,Z$1,0)</f>
        <v>100</v>
      </c>
      <c r="AA1448" s="4">
        <f>VLOOKUP($B1448&amp;$C1448&amp;$D1448,HFE!$A$3:$AJ$1048576,AA$1,0)</f>
        <v>0</v>
      </c>
      <c r="AB1448" s="5">
        <f t="shared" si="751"/>
        <v>-100</v>
      </c>
      <c r="AC1448" s="1">
        <f>VLOOKUP($B1448&amp;$C1448&amp;$D1448,Staqo!$A$3:$AJ$1048576,AC$1,0)</f>
        <v>100</v>
      </c>
      <c r="AD1448" s="1">
        <f>VLOOKUP($B1448&amp;$C1448&amp;$D1448,HFE!$A$3:$AJ$1048576,AD$1,0)*100</f>
        <v>100</v>
      </c>
      <c r="AE1448" s="2">
        <f t="shared" si="752"/>
        <v>0</v>
      </c>
      <c r="AF1448" s="1">
        <f>VLOOKUP($B1448&amp;$C1448&amp;$D1448,Staqo!$A$3:$AJ$1048576,AF$1,0)</f>
        <v>100</v>
      </c>
      <c r="AG1448" s="1">
        <f>VLOOKUP($B1448&amp;$C1448&amp;$D1448,HFE!$A$3:$AJ$1048576,AG$1,0)*100</f>
        <v>100</v>
      </c>
      <c r="AH1448" s="2">
        <f t="shared" si="753"/>
        <v>0</v>
      </c>
      <c r="AI1448" s="1">
        <f>VLOOKUP($B1448&amp;$C1448&amp;$D1448,Staqo!$A$3:$AJ$1048576,AI$1,0)</f>
        <v>0.233384</v>
      </c>
      <c r="AJ1448" s="1" t="e">
        <f>VLOOKUP($B1448&amp;$C1448&amp;$D1448,HFE!$A$3:$AJ$1048576,AJ$1,0)</f>
        <v>#REF!</v>
      </c>
      <c r="AK1448" s="2" t="e">
        <f t="shared" si="754"/>
        <v>#REF!</v>
      </c>
      <c r="AL1448" s="1">
        <f>VLOOKUP($B1448&amp;$C1448&amp;$D1448,Staqo!$A$3:$AJ$1048576,AL$1,0)</f>
        <v>0.212168</v>
      </c>
      <c r="AM1448" s="1" t="e">
        <f>VLOOKUP($B1448&amp;$C1448&amp;$D1448,HFE!$A$3:$AJ$1048576,AM$1,0)</f>
        <v>#REF!</v>
      </c>
      <c r="AN1448" s="2" t="e">
        <f t="shared" si="755"/>
        <v>#REF!</v>
      </c>
      <c r="AO1448" s="1">
        <f>VLOOKUP($B1448&amp;$C1448&amp;$D1448,Staqo!$A$3:$AJ$1048576,AO$1,0)</f>
        <v>0.231289</v>
      </c>
      <c r="AP1448" s="1" t="e">
        <f>VLOOKUP($B1448&amp;$C1448&amp;$D1448,HFE!$A$3:$AJ$1048576,AP$1,0)</f>
        <v>#REF!</v>
      </c>
      <c r="AQ1448" s="2" t="e">
        <f t="shared" si="756"/>
        <v>#REF!</v>
      </c>
      <c r="AR1448" s="1">
        <f>VLOOKUP($B1448&amp;$C1448&amp;$D1448,Staqo!$A$3:$AJ$1048576,AR$1,0)</f>
        <v>0.210264</v>
      </c>
      <c r="AS1448" s="1" t="e">
        <f>VLOOKUP($B1448&amp;$C1448&amp;$D1448,HFE!$A$3:$AJ$1048576,AS$1,0)</f>
        <v>#REF!</v>
      </c>
      <c r="AT1448" s="2" t="e">
        <f t="shared" si="757"/>
        <v>#REF!</v>
      </c>
      <c r="AU1448" s="1">
        <f>VLOOKUP($B1448&amp;$C1448&amp;$D1448,Staqo!$A$3:$AJ$1048576,AU$1,0)</f>
        <v>97.0418</v>
      </c>
      <c r="AV1448" s="1">
        <f>VLOOKUP($B1448&amp;$C1448&amp;$D1448,HFE!$A$3:$AJ$1048576,AV$1,0)</f>
        <v>0</v>
      </c>
      <c r="AW1448" s="2">
        <f t="shared" si="758"/>
        <v>-97.0418</v>
      </c>
      <c r="AX1448" s="4">
        <f>VLOOKUP($B1448&amp;$C1448&amp;$D1448,Staqo!$A$3:$AJ$1048576,AX$1,0)</f>
        <v>12</v>
      </c>
      <c r="AY1448" s="4">
        <f>VLOOKUP($B1448&amp;$C1448&amp;$D1448,HFE!$A$3:$AJ$1048576,AY$1,0)</f>
        <v>12</v>
      </c>
      <c r="AZ1448" s="5">
        <f t="shared" si="759"/>
        <v>0</v>
      </c>
      <c r="BA1448" s="1">
        <f>VLOOKUP($B1448&amp;$C1448&amp;$D1448,Staqo!$A$3:$AJ$1048576,BA$1,0)</f>
        <v>0</v>
      </c>
      <c r="BB1448" s="1">
        <f>VLOOKUP($B1448&amp;$C1448&amp;$D1448,HFE!$A$3:$AJ$1048576,BB$1,0)</f>
        <v>0</v>
      </c>
      <c r="BC1448" s="2">
        <f t="shared" si="760"/>
        <v>0</v>
      </c>
      <c r="BD1448" s="1">
        <f>VLOOKUP($B1448&amp;$C1448&amp;$D1448,Staqo!$A$3:$AJ$1048576,BD$1,0)</f>
        <v>0</v>
      </c>
      <c r="BE1448" s="1">
        <f>VLOOKUP($B1448&amp;$C1448&amp;$D1448,HFE!$A$3:$AJ$1048576,BE$1,0)</f>
        <v>0</v>
      </c>
      <c r="BF1448" s="2">
        <f t="shared" si="761"/>
        <v>0</v>
      </c>
      <c r="BG1448" s="1">
        <f>VLOOKUP($B1448&amp;$C1448&amp;$D1448,Staqo!$A$3:$AJ$1048576,BG$1,0)</f>
        <v>0</v>
      </c>
      <c r="BH1448" s="1">
        <f>VLOOKUP($B1448&amp;$C1448&amp;$D1448,HFE!$A$3:$AJ$1048576,BH$1,0)</f>
        <v>0</v>
      </c>
      <c r="BI1448" s="2">
        <f t="shared" si="762"/>
        <v>0</v>
      </c>
      <c r="BJ1448" s="1">
        <f>VLOOKUP($B1448&amp;$C1448&amp;$D1448,Staqo!$A$3:$AJ$1048576,BJ$1,0)</f>
        <v>0</v>
      </c>
      <c r="BK1448" s="1">
        <f>VLOOKUP($B1448&amp;$C1448&amp;$D1448,HFE!$A$3:$AJ$1048576,BK$1,0)</f>
        <v>0</v>
      </c>
      <c r="BL1448" s="2">
        <f t="shared" si="763"/>
        <v>0</v>
      </c>
      <c r="BM1448" s="1">
        <f>VLOOKUP($B1448&amp;$C1448&amp;$D1448,Staqo!$A$3:$AJ$1048576,BM$1,0)</f>
        <v>0</v>
      </c>
      <c r="BN1448" s="1">
        <f>VLOOKUP($B1448&amp;$C1448&amp;$D1448,HFE!$A$3:$AJ$1048576,BN$1,0)</f>
        <v>0</v>
      </c>
      <c r="BO1448" s="2">
        <f t="shared" si="764"/>
        <v>0</v>
      </c>
      <c r="BP1448" s="1">
        <f>VLOOKUP($B1448&amp;$C1448&amp;$D1448,Staqo!$A$3:$AJ$1048576,BP$1,0)</f>
        <v>0</v>
      </c>
      <c r="BQ1448" s="1">
        <f>VLOOKUP($B1448&amp;$C1448&amp;$D1448,HFE!$A$3:$AJ$1048576,BQ$1,0)</f>
        <v>0</v>
      </c>
      <c r="BR1448" s="2">
        <f t="shared" si="765"/>
        <v>0</v>
      </c>
      <c r="BS1448" s="1">
        <f>VLOOKUP($B1448&amp;$C1448&amp;$D1448,Staqo!$A$3:$AJ$1048576,BS$1,0)</f>
        <v>0</v>
      </c>
      <c r="BT1448" s="1">
        <f>VLOOKUP($B1448&amp;$C1448&amp;$D1448,HFE!$A$3:$AJ$1048576,BT$1,0)</f>
        <v>0</v>
      </c>
      <c r="BU1448" s="2">
        <f t="shared" si="766"/>
        <v>0</v>
      </c>
      <c r="BV1448" s="1">
        <f>VLOOKUP($B1448&amp;$C1448&amp;$D1448,Staqo!$A$3:$AJ$1048576,BV$1,0)</f>
        <v>0</v>
      </c>
      <c r="BW1448" s="1">
        <f>VLOOKUP($B1448&amp;$C1448&amp;$D1448,HFE!$A$3:$AJ$1048576,BW$1,0)</f>
        <v>0</v>
      </c>
      <c r="BX1448" s="2">
        <f t="shared" si="767"/>
        <v>0</v>
      </c>
      <c r="BY1448" s="1">
        <f>VLOOKUP($B1448&amp;$C1448&amp;$D1448,Staqo!$A$3:$AJ$1048576,BY$1,0)</f>
        <v>0</v>
      </c>
      <c r="BZ1448" s="1">
        <f>VLOOKUP($B1448&amp;$C1448&amp;$D1448,HFE!$A$3:$AJ$1048576,BZ$1,0)</f>
        <v>0</v>
      </c>
      <c r="CA1448" s="2">
        <f t="shared" si="768"/>
        <v>0</v>
      </c>
      <c r="CB1448" s="1">
        <f>VLOOKUP($B1448&amp;$C1448&amp;$D1448,Staqo!$A$3:$AJ$1048576,CB$1,0)</f>
        <v>0</v>
      </c>
      <c r="CC1448" s="1">
        <f>VLOOKUP($B1448&amp;$C1448&amp;$D1448,HFE!$A$3:$AJ$1048576,CC$1,0)</f>
        <v>0</v>
      </c>
      <c r="CD1448" s="2">
        <f t="shared" si="769"/>
        <v>0</v>
      </c>
      <c r="CE1448" s="1">
        <f>VLOOKUP($B1448&amp;$C1448&amp;$D1448,Staqo!$A$3:$AJ$1048576,CE$1,0)</f>
        <v>0</v>
      </c>
      <c r="CF1448" s="1">
        <f>VLOOKUP($B1448&amp;$C1448&amp;$D1448,HFE!$A$3:$AJ$1048576,CF$1,0)</f>
        <v>0</v>
      </c>
      <c r="CG1448" s="2">
        <f t="shared" si="770"/>
        <v>0</v>
      </c>
      <c r="CH1448" s="1">
        <f>VLOOKUP($B1448&amp;$C1448&amp;$D1448,Staqo!$A$3:$AJ$1048576,CH$1,0)</f>
        <v>0</v>
      </c>
      <c r="CI1448" s="1">
        <f>VLOOKUP($B1448&amp;$C1448&amp;$D1448,HFE!$A$3:$AJ$1048576,CI$1,0)</f>
        <v>0</v>
      </c>
      <c r="CJ1448" s="2">
        <f t="shared" si="771"/>
        <v>0</v>
      </c>
      <c r="CK1448" s="1">
        <f>VLOOKUP($B1448&amp;$C1448&amp;$D1448,Staqo!$A$3:$AJ$1048576,CK$1,0)</f>
        <v>0</v>
      </c>
      <c r="CL1448" s="1">
        <f>VLOOKUP($B1448&amp;$C1448&amp;$D1448,HFE!$A$3:$AJ$1048576,CL$1,0)</f>
        <v>0</v>
      </c>
      <c r="CM1448" s="2">
        <f t="shared" si="772"/>
        <v>0</v>
      </c>
      <c r="CN1448" s="1">
        <f>VLOOKUP($B1448&amp;$C1448&amp;$D1448,Staqo!$A$3:$AJ$1048576,CN$1,0)</f>
        <v>0</v>
      </c>
      <c r="CO1448" s="1">
        <f>VLOOKUP($B1448&amp;$C1448&amp;$D1448,HFE!$A$3:$AJ$1048576,CO$1,0)</f>
        <v>0</v>
      </c>
      <c r="CP1448" s="2">
        <f t="shared" si="773"/>
        <v>0</v>
      </c>
      <c r="CQ1448" s="1">
        <f>VLOOKUP($B1448&amp;$C1448&amp;$D1448,Staqo!$A$3:$AJ$1048576,CQ$1,0)</f>
        <v>0</v>
      </c>
      <c r="CR1448" s="1">
        <f>VLOOKUP($B1448&amp;$C1448&amp;$D1448,HFE!$A$3:$AJ$1048576,CR$1,0)</f>
        <v>0</v>
      </c>
      <c r="CS1448" s="2">
        <f t="shared" si="774"/>
        <v>0</v>
      </c>
      <c r="CT1448" s="1"/>
      <c r="CU1448" s="1"/>
      <c r="CV1448" s="2"/>
    </row>
    <row r="1449" hidden="1" spans="1:100">
      <c r="A1449" s="1" t="s">
        <v>95</v>
      </c>
      <c r="B1449" s="1" t="s">
        <v>96</v>
      </c>
      <c r="C1449" s="3">
        <v>44590</v>
      </c>
      <c r="D1449" s="1" t="s">
        <v>128</v>
      </c>
      <c r="E1449" s="1">
        <f>VLOOKUP($B1449&amp;$C1449&amp;$D1449,Staqo!$A$3:$AJ$1048576,E$1,0)</f>
        <v>5.70968</v>
      </c>
      <c r="F1449" s="1" t="e">
        <f>VLOOKUP($B1449&amp;$C1449&amp;$D1449,HFE!$A$3:$AJ$1048576,F$1,0)</f>
        <v>#REF!</v>
      </c>
      <c r="G1449" s="2" t="e">
        <f t="shared" si="744"/>
        <v>#REF!</v>
      </c>
      <c r="H1449" s="1">
        <f>VLOOKUP($B1449&amp;$C1449&amp;$D1449,Staqo!$A$3:$AJ$1048576,H$1,0)</f>
        <v>6.75888</v>
      </c>
      <c r="I1449" s="1" t="e">
        <f>VLOOKUP($B1449&amp;$C1449&amp;$D1449,HFE!$A$3:$AJ$1048576,I$1,0)</f>
        <v>#REF!</v>
      </c>
      <c r="J1449" s="2" t="e">
        <f t="shared" si="745"/>
        <v>#REF!</v>
      </c>
      <c r="K1449" s="1">
        <f>VLOOKUP($B1449&amp;$C1449&amp;$D1449,Staqo!$A$3:$AJ$1048576,K$1,0)</f>
        <v>7472.96</v>
      </c>
      <c r="L1449" s="1" t="e">
        <f>VLOOKUP($B1449&amp;$C1449&amp;$D1449,HFE!$A$3:$AJ$1048576,L$1,0)</f>
        <v>#REF!</v>
      </c>
      <c r="M1449" s="2" t="e">
        <f t="shared" si="746"/>
        <v>#REF!</v>
      </c>
      <c r="N1449" s="1">
        <f>VLOOKUP($B1449&amp;$C1449&amp;$D1449,Staqo!$A$3:$AJ$1048576,N$1,0)</f>
        <v>5640</v>
      </c>
      <c r="O1449" s="1">
        <f>VLOOKUP($B1449&amp;$C1449&amp;$D1449,HFE!$A$3:$AJ$1048576,O$1,0)</f>
        <v>0</v>
      </c>
      <c r="P1449" s="2">
        <f t="shared" si="747"/>
        <v>-5640</v>
      </c>
      <c r="Q1449" s="1">
        <f>VLOOKUP($B1449&amp;$C1449&amp;$D1449,Staqo!$A$3:$AJ$1048576,Q$1,0)</f>
        <v>5589.39</v>
      </c>
      <c r="R1449" s="1">
        <f>VLOOKUP($B1449&amp;$C1449&amp;$D1449,HFE!$A$3:$AJ$1048576,R$1,0)</f>
        <v>0</v>
      </c>
      <c r="S1449" s="2">
        <f t="shared" si="748"/>
        <v>-5589.39</v>
      </c>
      <c r="T1449" s="1">
        <f>VLOOKUP($B1449&amp;$C1449&amp;$D1449,Staqo!$A$3:$AJ$1048576,T$1,0)</f>
        <v>0.754721</v>
      </c>
      <c r="U1449" s="1" t="e">
        <f>VLOOKUP($B1449&amp;$C1449&amp;$D1449,HFE!$A$3:$AJ$1048576,U$1,0)</f>
        <v>#REF!</v>
      </c>
      <c r="V1449" s="2" t="e">
        <f t="shared" si="749"/>
        <v>#REF!</v>
      </c>
      <c r="W1449" s="1">
        <f>VLOOKUP($B1449&amp;$C1449&amp;$D1449,Staqo!$A$3:$AJ$1048576,W$1,0)</f>
        <v>0.747949</v>
      </c>
      <c r="X1449" s="1" t="e">
        <f>VLOOKUP($B1449&amp;$C1449&amp;$D1449,HFE!$A$3:$AJ$1048576,X$1,0)</f>
        <v>#REF!</v>
      </c>
      <c r="Y1449" s="2" t="e">
        <f t="shared" si="750"/>
        <v>#REF!</v>
      </c>
      <c r="Z1449" s="4">
        <f>VLOOKUP($B1449&amp;$C1449&amp;$D1449,Staqo!$A$3:$AJ$1048576,Z$1,0)</f>
        <v>100</v>
      </c>
      <c r="AA1449" s="4">
        <f>VLOOKUP($B1449&amp;$C1449&amp;$D1449,HFE!$A$3:$AJ$1048576,AA$1,0)</f>
        <v>0</v>
      </c>
      <c r="AB1449" s="5">
        <f t="shared" si="751"/>
        <v>-100</v>
      </c>
      <c r="AC1449" s="1">
        <f>VLOOKUP($B1449&amp;$C1449&amp;$D1449,Staqo!$A$3:$AJ$1048576,AC$1,0)</f>
        <v>100</v>
      </c>
      <c r="AD1449" s="1">
        <f>VLOOKUP($B1449&amp;$C1449&amp;$D1449,HFE!$A$3:$AJ$1048576,AD$1,0)*100</f>
        <v>100</v>
      </c>
      <c r="AE1449" s="2">
        <f t="shared" si="752"/>
        <v>0</v>
      </c>
      <c r="AF1449" s="1">
        <f>VLOOKUP($B1449&amp;$C1449&amp;$D1449,Staqo!$A$3:$AJ$1048576,AF$1,0)</f>
        <v>100</v>
      </c>
      <c r="AG1449" s="1">
        <f>VLOOKUP($B1449&amp;$C1449&amp;$D1449,HFE!$A$3:$AJ$1048576,AG$1,0)*100</f>
        <v>100</v>
      </c>
      <c r="AH1449" s="2">
        <f t="shared" si="753"/>
        <v>0</v>
      </c>
      <c r="AI1449" s="1">
        <f>VLOOKUP($B1449&amp;$C1449&amp;$D1449,Staqo!$A$3:$AJ$1048576,AI$1,0)</f>
        <v>0.233798</v>
      </c>
      <c r="AJ1449" s="1" t="e">
        <f>VLOOKUP($B1449&amp;$C1449&amp;$D1449,HFE!$A$3:$AJ$1048576,AJ$1,0)</f>
        <v>#REF!</v>
      </c>
      <c r="AK1449" s="2" t="e">
        <f t="shared" si="754"/>
        <v>#REF!</v>
      </c>
      <c r="AL1449" s="1">
        <f>VLOOKUP($B1449&amp;$C1449&amp;$D1449,Staqo!$A$3:$AJ$1048576,AL$1,0)</f>
        <v>0.212545</v>
      </c>
      <c r="AM1449" s="1" t="e">
        <f>VLOOKUP($B1449&amp;$C1449&amp;$D1449,HFE!$A$3:$AJ$1048576,AM$1,0)</f>
        <v>#REF!</v>
      </c>
      <c r="AN1449" s="2" t="e">
        <f t="shared" si="755"/>
        <v>#REF!</v>
      </c>
      <c r="AO1449" s="1">
        <f>VLOOKUP($B1449&amp;$C1449&amp;$D1449,Staqo!$A$3:$AJ$1048576,AO$1,0)</f>
        <v>0.2317</v>
      </c>
      <c r="AP1449" s="1" t="e">
        <f>VLOOKUP($B1449&amp;$C1449&amp;$D1449,HFE!$A$3:$AJ$1048576,AP$1,0)</f>
        <v>#REF!</v>
      </c>
      <c r="AQ1449" s="2" t="e">
        <f t="shared" si="756"/>
        <v>#REF!</v>
      </c>
      <c r="AR1449" s="1">
        <f>VLOOKUP($B1449&amp;$C1449&amp;$D1449,Staqo!$A$3:$AJ$1048576,AR$1,0)</f>
        <v>0.210637</v>
      </c>
      <c r="AS1449" s="1" t="e">
        <f>VLOOKUP($B1449&amp;$C1449&amp;$D1449,HFE!$A$3:$AJ$1048576,AS$1,0)</f>
        <v>#REF!</v>
      </c>
      <c r="AT1449" s="2" t="e">
        <f t="shared" si="757"/>
        <v>#REF!</v>
      </c>
      <c r="AU1449" s="1">
        <f>VLOOKUP($B1449&amp;$C1449&amp;$D1449,Staqo!$A$3:$AJ$1048576,AU$1,0)</f>
        <v>96.3225</v>
      </c>
      <c r="AV1449" s="1">
        <f>VLOOKUP($B1449&amp;$C1449&amp;$D1449,HFE!$A$3:$AJ$1048576,AV$1,0)</f>
        <v>0</v>
      </c>
      <c r="AW1449" s="2">
        <f t="shared" si="758"/>
        <v>-96.3225</v>
      </c>
      <c r="AX1449" s="4">
        <f>VLOOKUP($B1449&amp;$C1449&amp;$D1449,Staqo!$A$3:$AJ$1048576,AX$1,0)</f>
        <v>12</v>
      </c>
      <c r="AY1449" s="4">
        <f>VLOOKUP($B1449&amp;$C1449&amp;$D1449,HFE!$A$3:$AJ$1048576,AY$1,0)</f>
        <v>12</v>
      </c>
      <c r="AZ1449" s="5">
        <f t="shared" si="759"/>
        <v>0</v>
      </c>
      <c r="BA1449" s="1">
        <f>VLOOKUP($B1449&amp;$C1449&amp;$D1449,Staqo!$A$3:$AJ$1048576,BA$1,0)</f>
        <v>0</v>
      </c>
      <c r="BB1449" s="1">
        <f>VLOOKUP($B1449&amp;$C1449&amp;$D1449,HFE!$A$3:$AJ$1048576,BB$1,0)</f>
        <v>0</v>
      </c>
      <c r="BC1449" s="2">
        <f t="shared" si="760"/>
        <v>0</v>
      </c>
      <c r="BD1449" s="1">
        <f>VLOOKUP($B1449&amp;$C1449&amp;$D1449,Staqo!$A$3:$AJ$1048576,BD$1,0)</f>
        <v>0</v>
      </c>
      <c r="BE1449" s="1">
        <f>VLOOKUP($B1449&amp;$C1449&amp;$D1449,HFE!$A$3:$AJ$1048576,BE$1,0)</f>
        <v>0</v>
      </c>
      <c r="BF1449" s="2">
        <f t="shared" si="761"/>
        <v>0</v>
      </c>
      <c r="BG1449" s="1">
        <f>VLOOKUP($B1449&amp;$C1449&amp;$D1449,Staqo!$A$3:$AJ$1048576,BG$1,0)</f>
        <v>0</v>
      </c>
      <c r="BH1449" s="1">
        <f>VLOOKUP($B1449&amp;$C1449&amp;$D1449,HFE!$A$3:$AJ$1048576,BH$1,0)</f>
        <v>0</v>
      </c>
      <c r="BI1449" s="2">
        <f t="shared" si="762"/>
        <v>0</v>
      </c>
      <c r="BJ1449" s="1">
        <f>VLOOKUP($B1449&amp;$C1449&amp;$D1449,Staqo!$A$3:$AJ$1048576,BJ$1,0)</f>
        <v>0</v>
      </c>
      <c r="BK1449" s="1">
        <f>VLOOKUP($B1449&amp;$C1449&amp;$D1449,HFE!$A$3:$AJ$1048576,BK$1,0)</f>
        <v>0</v>
      </c>
      <c r="BL1449" s="2">
        <f t="shared" si="763"/>
        <v>0</v>
      </c>
      <c r="BM1449" s="1">
        <f>VLOOKUP($B1449&amp;$C1449&amp;$D1449,Staqo!$A$3:$AJ$1048576,BM$1,0)</f>
        <v>0</v>
      </c>
      <c r="BN1449" s="1">
        <f>VLOOKUP($B1449&amp;$C1449&amp;$D1449,HFE!$A$3:$AJ$1048576,BN$1,0)</f>
        <v>0</v>
      </c>
      <c r="BO1449" s="2">
        <f t="shared" si="764"/>
        <v>0</v>
      </c>
      <c r="BP1449" s="1">
        <f>VLOOKUP($B1449&amp;$C1449&amp;$D1449,Staqo!$A$3:$AJ$1048576,BP$1,0)</f>
        <v>0</v>
      </c>
      <c r="BQ1449" s="1">
        <f>VLOOKUP($B1449&amp;$C1449&amp;$D1449,HFE!$A$3:$AJ$1048576,BQ$1,0)</f>
        <v>0</v>
      </c>
      <c r="BR1449" s="2">
        <f t="shared" si="765"/>
        <v>0</v>
      </c>
      <c r="BS1449" s="1">
        <f>VLOOKUP($B1449&amp;$C1449&amp;$D1449,Staqo!$A$3:$AJ$1048576,BS$1,0)</f>
        <v>0</v>
      </c>
      <c r="BT1449" s="1">
        <f>VLOOKUP($B1449&amp;$C1449&amp;$D1449,HFE!$A$3:$AJ$1048576,BT$1,0)</f>
        <v>0</v>
      </c>
      <c r="BU1449" s="2">
        <f t="shared" si="766"/>
        <v>0</v>
      </c>
      <c r="BV1449" s="1">
        <f>VLOOKUP($B1449&amp;$C1449&amp;$D1449,Staqo!$A$3:$AJ$1048576,BV$1,0)</f>
        <v>0</v>
      </c>
      <c r="BW1449" s="1">
        <f>VLOOKUP($B1449&amp;$C1449&amp;$D1449,HFE!$A$3:$AJ$1048576,BW$1,0)</f>
        <v>0</v>
      </c>
      <c r="BX1449" s="2">
        <f t="shared" si="767"/>
        <v>0</v>
      </c>
      <c r="BY1449" s="1">
        <f>VLOOKUP($B1449&amp;$C1449&amp;$D1449,Staqo!$A$3:$AJ$1048576,BY$1,0)</f>
        <v>0</v>
      </c>
      <c r="BZ1449" s="1">
        <f>VLOOKUP($B1449&amp;$C1449&amp;$D1449,HFE!$A$3:$AJ$1048576,BZ$1,0)</f>
        <v>0</v>
      </c>
      <c r="CA1449" s="2">
        <f t="shared" si="768"/>
        <v>0</v>
      </c>
      <c r="CB1449" s="1">
        <f>VLOOKUP($B1449&amp;$C1449&amp;$D1449,Staqo!$A$3:$AJ$1048576,CB$1,0)</f>
        <v>0</v>
      </c>
      <c r="CC1449" s="1">
        <f>VLOOKUP($B1449&amp;$C1449&amp;$D1449,HFE!$A$3:$AJ$1048576,CC$1,0)</f>
        <v>0</v>
      </c>
      <c r="CD1449" s="2">
        <f t="shared" si="769"/>
        <v>0</v>
      </c>
      <c r="CE1449" s="1">
        <f>VLOOKUP($B1449&amp;$C1449&amp;$D1449,Staqo!$A$3:$AJ$1048576,CE$1,0)</f>
        <v>0</v>
      </c>
      <c r="CF1449" s="1">
        <f>VLOOKUP($B1449&amp;$C1449&amp;$D1449,HFE!$A$3:$AJ$1048576,CF$1,0)</f>
        <v>0</v>
      </c>
      <c r="CG1449" s="2">
        <f t="shared" si="770"/>
        <v>0</v>
      </c>
      <c r="CH1449" s="1">
        <f>VLOOKUP($B1449&amp;$C1449&amp;$D1449,Staqo!$A$3:$AJ$1048576,CH$1,0)</f>
        <v>0</v>
      </c>
      <c r="CI1449" s="1">
        <f>VLOOKUP($B1449&amp;$C1449&amp;$D1449,HFE!$A$3:$AJ$1048576,CI$1,0)</f>
        <v>0</v>
      </c>
      <c r="CJ1449" s="2">
        <f t="shared" si="771"/>
        <v>0</v>
      </c>
      <c r="CK1449" s="1">
        <f>VLOOKUP($B1449&amp;$C1449&amp;$D1449,Staqo!$A$3:$AJ$1048576,CK$1,0)</f>
        <v>0</v>
      </c>
      <c r="CL1449" s="1">
        <f>VLOOKUP($B1449&amp;$C1449&amp;$D1449,HFE!$A$3:$AJ$1048576,CL$1,0)</f>
        <v>0</v>
      </c>
      <c r="CM1449" s="2">
        <f t="shared" si="772"/>
        <v>0</v>
      </c>
      <c r="CN1449" s="1">
        <f>VLOOKUP($B1449&amp;$C1449&amp;$D1449,Staqo!$A$3:$AJ$1048576,CN$1,0)</f>
        <v>0</v>
      </c>
      <c r="CO1449" s="1">
        <f>VLOOKUP($B1449&amp;$C1449&amp;$D1449,HFE!$A$3:$AJ$1048576,CO$1,0)</f>
        <v>0</v>
      </c>
      <c r="CP1449" s="2">
        <f t="shared" si="773"/>
        <v>0</v>
      </c>
      <c r="CQ1449" s="1">
        <f>VLOOKUP($B1449&amp;$C1449&amp;$D1449,Staqo!$A$3:$AJ$1048576,CQ$1,0)</f>
        <v>0</v>
      </c>
      <c r="CR1449" s="1">
        <f>VLOOKUP($B1449&amp;$C1449&amp;$D1449,HFE!$A$3:$AJ$1048576,CR$1,0)</f>
        <v>0</v>
      </c>
      <c r="CS1449" s="2">
        <f t="shared" si="774"/>
        <v>0</v>
      </c>
      <c r="CT1449" s="1"/>
      <c r="CU1449" s="1"/>
      <c r="CV1449" s="2"/>
    </row>
    <row r="1450" hidden="1" spans="1:100">
      <c r="A1450" s="1" t="s">
        <v>95</v>
      </c>
      <c r="B1450" s="1" t="s">
        <v>96</v>
      </c>
      <c r="C1450" s="3">
        <v>44590</v>
      </c>
      <c r="D1450" s="1" t="s">
        <v>129</v>
      </c>
      <c r="E1450" s="1">
        <f>VLOOKUP($B1450&amp;$C1450&amp;$D1450,Staqo!$A$3:$AJ$1048576,E$1,0)</f>
        <v>5.70968</v>
      </c>
      <c r="F1450" s="1" t="e">
        <f>VLOOKUP($B1450&amp;$C1450&amp;$D1450,HFE!$A$3:$AJ$1048576,F$1,0)</f>
        <v>#REF!</v>
      </c>
      <c r="G1450" s="2" t="e">
        <f t="shared" si="744"/>
        <v>#REF!</v>
      </c>
      <c r="H1450" s="1">
        <f>VLOOKUP($B1450&amp;$C1450&amp;$D1450,Staqo!$A$3:$AJ$1048576,H$1,0)</f>
        <v>6.75888</v>
      </c>
      <c r="I1450" s="1" t="e">
        <f>VLOOKUP($B1450&amp;$C1450&amp;$D1450,HFE!$A$3:$AJ$1048576,I$1,0)</f>
        <v>#REF!</v>
      </c>
      <c r="J1450" s="2" t="e">
        <f t="shared" si="745"/>
        <v>#REF!</v>
      </c>
      <c r="K1450" s="1">
        <f>VLOOKUP($B1450&amp;$C1450&amp;$D1450,Staqo!$A$3:$AJ$1048576,K$1,0)</f>
        <v>7472.96</v>
      </c>
      <c r="L1450" s="1" t="e">
        <f>VLOOKUP($B1450&amp;$C1450&amp;$D1450,HFE!$A$3:$AJ$1048576,L$1,0)</f>
        <v>#REF!</v>
      </c>
      <c r="M1450" s="2" t="e">
        <f t="shared" si="746"/>
        <v>#REF!</v>
      </c>
      <c r="N1450" s="1">
        <f>VLOOKUP($B1450&amp;$C1450&amp;$D1450,Staqo!$A$3:$AJ$1048576,N$1,0)</f>
        <v>5540</v>
      </c>
      <c r="O1450" s="1">
        <f>VLOOKUP($B1450&amp;$C1450&amp;$D1450,HFE!$A$3:$AJ$1048576,O$1,0)</f>
        <v>0</v>
      </c>
      <c r="P1450" s="2">
        <f t="shared" si="747"/>
        <v>-5540</v>
      </c>
      <c r="Q1450" s="1">
        <f>VLOOKUP($B1450&amp;$C1450&amp;$D1450,Staqo!$A$3:$AJ$1048576,Q$1,0)</f>
        <v>5490.29</v>
      </c>
      <c r="R1450" s="1">
        <f>VLOOKUP($B1450&amp;$C1450&amp;$D1450,HFE!$A$3:$AJ$1048576,R$1,0)</f>
        <v>0</v>
      </c>
      <c r="S1450" s="2">
        <f t="shared" si="748"/>
        <v>-5490.29</v>
      </c>
      <c r="T1450" s="1">
        <f>VLOOKUP($B1450&amp;$C1450&amp;$D1450,Staqo!$A$3:$AJ$1048576,T$1,0)</f>
        <v>0.74134</v>
      </c>
      <c r="U1450" s="1" t="e">
        <f>VLOOKUP($B1450&amp;$C1450&amp;$D1450,HFE!$A$3:$AJ$1048576,U$1,0)</f>
        <v>#REF!</v>
      </c>
      <c r="V1450" s="2" t="e">
        <f t="shared" si="749"/>
        <v>#REF!</v>
      </c>
      <c r="W1450" s="1">
        <f>VLOOKUP($B1450&amp;$C1450&amp;$D1450,Staqo!$A$3:$AJ$1048576,W$1,0)</f>
        <v>0.734687</v>
      </c>
      <c r="X1450" s="1" t="e">
        <f>VLOOKUP($B1450&amp;$C1450&amp;$D1450,HFE!$A$3:$AJ$1048576,X$1,0)</f>
        <v>#REF!</v>
      </c>
      <c r="Y1450" s="2" t="e">
        <f t="shared" si="750"/>
        <v>#REF!</v>
      </c>
      <c r="Z1450" s="4">
        <f>VLOOKUP($B1450&amp;$C1450&amp;$D1450,Staqo!$A$3:$AJ$1048576,Z$1,0)</f>
        <v>100</v>
      </c>
      <c r="AA1450" s="4">
        <f>VLOOKUP($B1450&amp;$C1450&amp;$D1450,HFE!$A$3:$AJ$1048576,AA$1,0)</f>
        <v>0</v>
      </c>
      <c r="AB1450" s="5">
        <f t="shared" si="751"/>
        <v>-100</v>
      </c>
      <c r="AC1450" s="1">
        <f>VLOOKUP($B1450&amp;$C1450&amp;$D1450,Staqo!$A$3:$AJ$1048576,AC$1,0)</f>
        <v>100</v>
      </c>
      <c r="AD1450" s="1">
        <f>VLOOKUP($B1450&amp;$C1450&amp;$D1450,HFE!$A$3:$AJ$1048576,AD$1,0)*100</f>
        <v>100</v>
      </c>
      <c r="AE1450" s="2">
        <f t="shared" si="752"/>
        <v>0</v>
      </c>
      <c r="AF1450" s="1">
        <f>VLOOKUP($B1450&amp;$C1450&amp;$D1450,Staqo!$A$3:$AJ$1048576,AF$1,0)</f>
        <v>100</v>
      </c>
      <c r="AG1450" s="1">
        <f>VLOOKUP($B1450&amp;$C1450&amp;$D1450,HFE!$A$3:$AJ$1048576,AG$1,0)*100</f>
        <v>100</v>
      </c>
      <c r="AH1450" s="2">
        <f t="shared" si="753"/>
        <v>0</v>
      </c>
      <c r="AI1450" s="1">
        <f>VLOOKUP($B1450&amp;$C1450&amp;$D1450,Staqo!$A$3:$AJ$1048576,AI$1,0)</f>
        <v>0.229653</v>
      </c>
      <c r="AJ1450" s="1" t="e">
        <f>VLOOKUP($B1450&amp;$C1450&amp;$D1450,HFE!$A$3:$AJ$1048576,AJ$1,0)</f>
        <v>#REF!</v>
      </c>
      <c r="AK1450" s="2" t="e">
        <f t="shared" si="754"/>
        <v>#REF!</v>
      </c>
      <c r="AL1450" s="1">
        <f>VLOOKUP($B1450&amp;$C1450&amp;$D1450,Staqo!$A$3:$AJ$1048576,AL$1,0)</f>
        <v>0.208776</v>
      </c>
      <c r="AM1450" s="1" t="e">
        <f>VLOOKUP($B1450&amp;$C1450&amp;$D1450,HFE!$A$3:$AJ$1048576,AM$1,0)</f>
        <v>#REF!</v>
      </c>
      <c r="AN1450" s="2" t="e">
        <f t="shared" si="755"/>
        <v>#REF!</v>
      </c>
      <c r="AO1450" s="1">
        <f>VLOOKUP($B1450&amp;$C1450&amp;$D1450,Staqo!$A$3:$AJ$1048576,AO$1,0)</f>
        <v>0.227592</v>
      </c>
      <c r="AP1450" s="1" t="e">
        <f>VLOOKUP($B1450&amp;$C1450&amp;$D1450,HFE!$A$3:$AJ$1048576,AP$1,0)</f>
        <v>#REF!</v>
      </c>
      <c r="AQ1450" s="2" t="e">
        <f t="shared" si="756"/>
        <v>#REF!</v>
      </c>
      <c r="AR1450" s="1">
        <f>VLOOKUP($B1450&amp;$C1450&amp;$D1450,Staqo!$A$3:$AJ$1048576,AR$1,0)</f>
        <v>0.206903</v>
      </c>
      <c r="AS1450" s="1" t="e">
        <f>VLOOKUP($B1450&amp;$C1450&amp;$D1450,HFE!$A$3:$AJ$1048576,AS$1,0)</f>
        <v>#REF!</v>
      </c>
      <c r="AT1450" s="2" t="e">
        <f t="shared" si="757"/>
        <v>#REF!</v>
      </c>
      <c r="AU1450" s="1">
        <f>VLOOKUP($B1450&amp;$C1450&amp;$D1450,Staqo!$A$3:$AJ$1048576,AU$1,0)</f>
        <v>96.9957</v>
      </c>
      <c r="AV1450" s="1">
        <f>VLOOKUP($B1450&amp;$C1450&amp;$D1450,HFE!$A$3:$AJ$1048576,AV$1,0)</f>
        <v>0</v>
      </c>
      <c r="AW1450" s="2">
        <f t="shared" si="758"/>
        <v>-96.9957</v>
      </c>
      <c r="AX1450" s="4">
        <f>VLOOKUP($B1450&amp;$C1450&amp;$D1450,Staqo!$A$3:$AJ$1048576,AX$1,0)</f>
        <v>12</v>
      </c>
      <c r="AY1450" s="4">
        <f>VLOOKUP($B1450&amp;$C1450&amp;$D1450,HFE!$A$3:$AJ$1048576,AY$1,0)</f>
        <v>12</v>
      </c>
      <c r="AZ1450" s="5">
        <f t="shared" si="759"/>
        <v>0</v>
      </c>
      <c r="BA1450" s="1">
        <f>VLOOKUP($B1450&amp;$C1450&amp;$D1450,Staqo!$A$3:$AJ$1048576,BA$1,0)</f>
        <v>0</v>
      </c>
      <c r="BB1450" s="1">
        <f>VLOOKUP($B1450&amp;$C1450&amp;$D1450,HFE!$A$3:$AJ$1048576,BB$1,0)</f>
        <v>0</v>
      </c>
      <c r="BC1450" s="2">
        <f t="shared" si="760"/>
        <v>0</v>
      </c>
      <c r="BD1450" s="1">
        <f>VLOOKUP($B1450&amp;$C1450&amp;$D1450,Staqo!$A$3:$AJ$1048576,BD$1,0)</f>
        <v>0</v>
      </c>
      <c r="BE1450" s="1">
        <f>VLOOKUP($B1450&amp;$C1450&amp;$D1450,HFE!$A$3:$AJ$1048576,BE$1,0)</f>
        <v>0</v>
      </c>
      <c r="BF1450" s="2">
        <f t="shared" si="761"/>
        <v>0</v>
      </c>
      <c r="BG1450" s="1">
        <f>VLOOKUP($B1450&amp;$C1450&amp;$D1450,Staqo!$A$3:$AJ$1048576,BG$1,0)</f>
        <v>0</v>
      </c>
      <c r="BH1450" s="1">
        <f>VLOOKUP($B1450&amp;$C1450&amp;$D1450,HFE!$A$3:$AJ$1048576,BH$1,0)</f>
        <v>0</v>
      </c>
      <c r="BI1450" s="2">
        <f t="shared" si="762"/>
        <v>0</v>
      </c>
      <c r="BJ1450" s="1">
        <f>VLOOKUP($B1450&amp;$C1450&amp;$D1450,Staqo!$A$3:$AJ$1048576,BJ$1,0)</f>
        <v>0</v>
      </c>
      <c r="BK1450" s="1">
        <f>VLOOKUP($B1450&amp;$C1450&amp;$D1450,HFE!$A$3:$AJ$1048576,BK$1,0)</f>
        <v>0</v>
      </c>
      <c r="BL1450" s="2">
        <f t="shared" si="763"/>
        <v>0</v>
      </c>
      <c r="BM1450" s="1">
        <f>VLOOKUP($B1450&amp;$C1450&amp;$D1450,Staqo!$A$3:$AJ$1048576,BM$1,0)</f>
        <v>0</v>
      </c>
      <c r="BN1450" s="1">
        <f>VLOOKUP($B1450&amp;$C1450&amp;$D1450,HFE!$A$3:$AJ$1048576,BN$1,0)</f>
        <v>0</v>
      </c>
      <c r="BO1450" s="2">
        <f t="shared" si="764"/>
        <v>0</v>
      </c>
      <c r="BP1450" s="1">
        <f>VLOOKUP($B1450&amp;$C1450&amp;$D1450,Staqo!$A$3:$AJ$1048576,BP$1,0)</f>
        <v>0</v>
      </c>
      <c r="BQ1450" s="1">
        <f>VLOOKUP($B1450&amp;$C1450&amp;$D1450,HFE!$A$3:$AJ$1048576,BQ$1,0)</f>
        <v>0</v>
      </c>
      <c r="BR1450" s="2">
        <f t="shared" si="765"/>
        <v>0</v>
      </c>
      <c r="BS1450" s="1">
        <f>VLOOKUP($B1450&amp;$C1450&amp;$D1450,Staqo!$A$3:$AJ$1048576,BS$1,0)</f>
        <v>0</v>
      </c>
      <c r="BT1450" s="1">
        <f>VLOOKUP($B1450&amp;$C1450&amp;$D1450,HFE!$A$3:$AJ$1048576,BT$1,0)</f>
        <v>0</v>
      </c>
      <c r="BU1450" s="2">
        <f t="shared" si="766"/>
        <v>0</v>
      </c>
      <c r="BV1450" s="1">
        <f>VLOOKUP($B1450&amp;$C1450&amp;$D1450,Staqo!$A$3:$AJ$1048576,BV$1,0)</f>
        <v>0</v>
      </c>
      <c r="BW1450" s="1">
        <f>VLOOKUP($B1450&amp;$C1450&amp;$D1450,HFE!$A$3:$AJ$1048576,BW$1,0)</f>
        <v>0</v>
      </c>
      <c r="BX1450" s="2">
        <f t="shared" si="767"/>
        <v>0</v>
      </c>
      <c r="BY1450" s="1">
        <f>VLOOKUP($B1450&amp;$C1450&amp;$D1450,Staqo!$A$3:$AJ$1048576,BY$1,0)</f>
        <v>0</v>
      </c>
      <c r="BZ1450" s="1">
        <f>VLOOKUP($B1450&amp;$C1450&amp;$D1450,HFE!$A$3:$AJ$1048576,BZ$1,0)</f>
        <v>0</v>
      </c>
      <c r="CA1450" s="2">
        <f t="shared" si="768"/>
        <v>0</v>
      </c>
      <c r="CB1450" s="1">
        <f>VLOOKUP($B1450&amp;$C1450&amp;$D1450,Staqo!$A$3:$AJ$1048576,CB$1,0)</f>
        <v>0</v>
      </c>
      <c r="CC1450" s="1">
        <f>VLOOKUP($B1450&amp;$C1450&amp;$D1450,HFE!$A$3:$AJ$1048576,CC$1,0)</f>
        <v>0</v>
      </c>
      <c r="CD1450" s="2">
        <f t="shared" si="769"/>
        <v>0</v>
      </c>
      <c r="CE1450" s="1">
        <f>VLOOKUP($B1450&amp;$C1450&amp;$D1450,Staqo!$A$3:$AJ$1048576,CE$1,0)</f>
        <v>0</v>
      </c>
      <c r="CF1450" s="1">
        <f>VLOOKUP($B1450&amp;$C1450&amp;$D1450,HFE!$A$3:$AJ$1048576,CF$1,0)</f>
        <v>0</v>
      </c>
      <c r="CG1450" s="2">
        <f t="shared" si="770"/>
        <v>0</v>
      </c>
      <c r="CH1450" s="1">
        <f>VLOOKUP($B1450&amp;$C1450&amp;$D1450,Staqo!$A$3:$AJ$1048576,CH$1,0)</f>
        <v>0</v>
      </c>
      <c r="CI1450" s="1">
        <f>VLOOKUP($B1450&amp;$C1450&amp;$D1450,HFE!$A$3:$AJ$1048576,CI$1,0)</f>
        <v>0</v>
      </c>
      <c r="CJ1450" s="2">
        <f t="shared" si="771"/>
        <v>0</v>
      </c>
      <c r="CK1450" s="1">
        <f>VLOOKUP($B1450&amp;$C1450&amp;$D1450,Staqo!$A$3:$AJ$1048576,CK$1,0)</f>
        <v>0</v>
      </c>
      <c r="CL1450" s="1">
        <f>VLOOKUP($B1450&amp;$C1450&amp;$D1450,HFE!$A$3:$AJ$1048576,CL$1,0)</f>
        <v>0</v>
      </c>
      <c r="CM1450" s="2">
        <f t="shared" si="772"/>
        <v>0</v>
      </c>
      <c r="CN1450" s="1">
        <f>VLOOKUP($B1450&amp;$C1450&amp;$D1450,Staqo!$A$3:$AJ$1048576,CN$1,0)</f>
        <v>0</v>
      </c>
      <c r="CO1450" s="1">
        <f>VLOOKUP($B1450&amp;$C1450&amp;$D1450,HFE!$A$3:$AJ$1048576,CO$1,0)</f>
        <v>0</v>
      </c>
      <c r="CP1450" s="2">
        <f t="shared" si="773"/>
        <v>0</v>
      </c>
      <c r="CQ1450" s="1">
        <f>VLOOKUP($B1450&amp;$C1450&amp;$D1450,Staqo!$A$3:$AJ$1048576,CQ$1,0)</f>
        <v>0</v>
      </c>
      <c r="CR1450" s="1">
        <f>VLOOKUP($B1450&amp;$C1450&amp;$D1450,HFE!$A$3:$AJ$1048576,CR$1,0)</f>
        <v>0</v>
      </c>
      <c r="CS1450" s="2">
        <f t="shared" si="774"/>
        <v>0</v>
      </c>
      <c r="CT1450" s="1"/>
      <c r="CU1450" s="1"/>
      <c r="CV1450" s="2"/>
    </row>
    <row r="1451" hidden="1" spans="1:100">
      <c r="A1451" s="1" t="s">
        <v>95</v>
      </c>
      <c r="B1451" s="1" t="s">
        <v>96</v>
      </c>
      <c r="C1451" s="3">
        <v>44590</v>
      </c>
      <c r="D1451" s="1" t="s">
        <v>130</v>
      </c>
      <c r="E1451" s="1">
        <f>VLOOKUP($B1451&amp;$C1451&amp;$D1451,Staqo!$A$3:$AJ$1048576,E$1,0)</f>
        <v>5.70968</v>
      </c>
      <c r="F1451" s="1" t="e">
        <f>VLOOKUP($B1451&amp;$C1451&amp;$D1451,HFE!$A$3:$AJ$1048576,F$1,0)</f>
        <v>#REF!</v>
      </c>
      <c r="G1451" s="2" t="e">
        <f t="shared" si="744"/>
        <v>#REF!</v>
      </c>
      <c r="H1451" s="1">
        <f>VLOOKUP($B1451&amp;$C1451&amp;$D1451,Staqo!$A$3:$AJ$1048576,H$1,0)</f>
        <v>6.75888</v>
      </c>
      <c r="I1451" s="1" t="e">
        <f>VLOOKUP($B1451&amp;$C1451&amp;$D1451,HFE!$A$3:$AJ$1048576,I$1,0)</f>
        <v>#REF!</v>
      </c>
      <c r="J1451" s="2" t="e">
        <f t="shared" si="745"/>
        <v>#REF!</v>
      </c>
      <c r="K1451" s="1">
        <f>VLOOKUP($B1451&amp;$C1451&amp;$D1451,Staqo!$A$3:$AJ$1048576,K$1,0)</f>
        <v>7472.96</v>
      </c>
      <c r="L1451" s="1" t="e">
        <f>VLOOKUP($B1451&amp;$C1451&amp;$D1451,HFE!$A$3:$AJ$1048576,L$1,0)</f>
        <v>#REF!</v>
      </c>
      <c r="M1451" s="2" t="e">
        <f t="shared" si="746"/>
        <v>#REF!</v>
      </c>
      <c r="N1451" s="1">
        <f>VLOOKUP($B1451&amp;$C1451&amp;$D1451,Staqo!$A$3:$AJ$1048576,N$1,0)</f>
        <v>5800</v>
      </c>
      <c r="O1451" s="1">
        <f>VLOOKUP($B1451&amp;$C1451&amp;$D1451,HFE!$A$3:$AJ$1048576,O$1,0)</f>
        <v>0</v>
      </c>
      <c r="P1451" s="2">
        <f t="shared" si="747"/>
        <v>-5800</v>
      </c>
      <c r="Q1451" s="1">
        <f>VLOOKUP($B1451&amp;$C1451&amp;$D1451,Staqo!$A$3:$AJ$1048576,Q$1,0)</f>
        <v>5747.95</v>
      </c>
      <c r="R1451" s="1">
        <f>VLOOKUP($B1451&amp;$C1451&amp;$D1451,HFE!$A$3:$AJ$1048576,R$1,0)</f>
        <v>0</v>
      </c>
      <c r="S1451" s="2">
        <f t="shared" si="748"/>
        <v>-5747.95</v>
      </c>
      <c r="T1451" s="1">
        <f>VLOOKUP($B1451&amp;$C1451&amp;$D1451,Staqo!$A$3:$AJ$1048576,T$1,0)</f>
        <v>0.776132</v>
      </c>
      <c r="U1451" s="1" t="e">
        <f>VLOOKUP($B1451&amp;$C1451&amp;$D1451,HFE!$A$3:$AJ$1048576,U$1,0)</f>
        <v>#REF!</v>
      </c>
      <c r="V1451" s="2" t="e">
        <f t="shared" si="749"/>
        <v>#REF!</v>
      </c>
      <c r="W1451" s="1">
        <f>VLOOKUP($B1451&amp;$C1451&amp;$D1451,Staqo!$A$3:$AJ$1048576,W$1,0)</f>
        <v>0.769167</v>
      </c>
      <c r="X1451" s="1" t="e">
        <f>VLOOKUP($B1451&amp;$C1451&amp;$D1451,HFE!$A$3:$AJ$1048576,X$1,0)</f>
        <v>#REF!</v>
      </c>
      <c r="Y1451" s="2" t="e">
        <f t="shared" si="750"/>
        <v>#REF!</v>
      </c>
      <c r="Z1451" s="4">
        <f>VLOOKUP($B1451&amp;$C1451&amp;$D1451,Staqo!$A$3:$AJ$1048576,Z$1,0)</f>
        <v>100</v>
      </c>
      <c r="AA1451" s="4">
        <f>VLOOKUP($B1451&amp;$C1451&amp;$D1451,HFE!$A$3:$AJ$1048576,AA$1,0)</f>
        <v>0</v>
      </c>
      <c r="AB1451" s="5">
        <f t="shared" si="751"/>
        <v>-100</v>
      </c>
      <c r="AC1451" s="1">
        <f>VLOOKUP($B1451&amp;$C1451&amp;$D1451,Staqo!$A$3:$AJ$1048576,AC$1,0)</f>
        <v>100</v>
      </c>
      <c r="AD1451" s="1">
        <f>VLOOKUP($B1451&amp;$C1451&amp;$D1451,HFE!$A$3:$AJ$1048576,AD$1,0)*100</f>
        <v>100</v>
      </c>
      <c r="AE1451" s="2">
        <f t="shared" si="752"/>
        <v>0</v>
      </c>
      <c r="AF1451" s="1">
        <f>VLOOKUP($B1451&amp;$C1451&amp;$D1451,Staqo!$A$3:$AJ$1048576,AF$1,0)</f>
        <v>100</v>
      </c>
      <c r="AG1451" s="1">
        <f>VLOOKUP($B1451&amp;$C1451&amp;$D1451,HFE!$A$3:$AJ$1048576,AG$1,0)*100</f>
        <v>100</v>
      </c>
      <c r="AH1451" s="2">
        <f t="shared" si="753"/>
        <v>0</v>
      </c>
      <c r="AI1451" s="1">
        <f>VLOOKUP($B1451&amp;$C1451&amp;$D1451,Staqo!$A$3:$AJ$1048576,AI$1,0)</f>
        <v>0.240431</v>
      </c>
      <c r="AJ1451" s="1" t="e">
        <f>VLOOKUP($B1451&amp;$C1451&amp;$D1451,HFE!$A$3:$AJ$1048576,AJ$1,0)</f>
        <v>#REF!</v>
      </c>
      <c r="AK1451" s="2" t="e">
        <f t="shared" si="754"/>
        <v>#REF!</v>
      </c>
      <c r="AL1451" s="1">
        <f>VLOOKUP($B1451&amp;$C1451&amp;$D1451,Staqo!$A$3:$AJ$1048576,AL$1,0)</f>
        <v>0.218574</v>
      </c>
      <c r="AM1451" s="1" t="e">
        <f>VLOOKUP($B1451&amp;$C1451&amp;$D1451,HFE!$A$3:$AJ$1048576,AM$1,0)</f>
        <v>#REF!</v>
      </c>
      <c r="AN1451" s="2" t="e">
        <f t="shared" si="755"/>
        <v>#REF!</v>
      </c>
      <c r="AO1451" s="1">
        <f>VLOOKUP($B1451&amp;$C1451&amp;$D1451,Staqo!$A$3:$AJ$1048576,AO$1,0)</f>
        <v>0.238273</v>
      </c>
      <c r="AP1451" s="1" t="e">
        <f>VLOOKUP($B1451&amp;$C1451&amp;$D1451,HFE!$A$3:$AJ$1048576,AP$1,0)</f>
        <v>#REF!</v>
      </c>
      <c r="AQ1451" s="2" t="e">
        <f t="shared" si="756"/>
        <v>#REF!</v>
      </c>
      <c r="AR1451" s="1">
        <f>VLOOKUP($B1451&amp;$C1451&amp;$D1451,Staqo!$A$3:$AJ$1048576,AR$1,0)</f>
        <v>0.216613</v>
      </c>
      <c r="AS1451" s="1" t="e">
        <f>VLOOKUP($B1451&amp;$C1451&amp;$D1451,HFE!$A$3:$AJ$1048576,AS$1,0)</f>
        <v>#REF!</v>
      </c>
      <c r="AT1451" s="2" t="e">
        <f t="shared" si="757"/>
        <v>#REF!</v>
      </c>
      <c r="AU1451" s="1">
        <f>VLOOKUP($B1451&amp;$C1451&amp;$D1451,Staqo!$A$3:$AJ$1048576,AU$1,0)</f>
        <v>97.7974</v>
      </c>
      <c r="AV1451" s="1">
        <f>VLOOKUP($B1451&amp;$C1451&amp;$D1451,HFE!$A$3:$AJ$1048576,AV$1,0)</f>
        <v>0</v>
      </c>
      <c r="AW1451" s="2">
        <f t="shared" si="758"/>
        <v>-97.7974</v>
      </c>
      <c r="AX1451" s="4">
        <f>VLOOKUP($B1451&amp;$C1451&amp;$D1451,Staqo!$A$3:$AJ$1048576,AX$1,0)</f>
        <v>12</v>
      </c>
      <c r="AY1451" s="4">
        <f>VLOOKUP($B1451&amp;$C1451&amp;$D1451,HFE!$A$3:$AJ$1048576,AY$1,0)</f>
        <v>12</v>
      </c>
      <c r="AZ1451" s="5">
        <f t="shared" si="759"/>
        <v>0</v>
      </c>
      <c r="BA1451" s="1">
        <f>VLOOKUP($B1451&amp;$C1451&amp;$D1451,Staqo!$A$3:$AJ$1048576,BA$1,0)</f>
        <v>0</v>
      </c>
      <c r="BB1451" s="1">
        <f>VLOOKUP($B1451&amp;$C1451&amp;$D1451,HFE!$A$3:$AJ$1048576,BB$1,0)</f>
        <v>0</v>
      </c>
      <c r="BC1451" s="2">
        <f t="shared" si="760"/>
        <v>0</v>
      </c>
      <c r="BD1451" s="1">
        <f>VLOOKUP($B1451&amp;$C1451&amp;$D1451,Staqo!$A$3:$AJ$1048576,BD$1,0)</f>
        <v>0</v>
      </c>
      <c r="BE1451" s="1">
        <f>VLOOKUP($B1451&amp;$C1451&amp;$D1451,HFE!$A$3:$AJ$1048576,BE$1,0)</f>
        <v>0</v>
      </c>
      <c r="BF1451" s="2">
        <f t="shared" si="761"/>
        <v>0</v>
      </c>
      <c r="BG1451" s="1">
        <f>VLOOKUP($B1451&amp;$C1451&amp;$D1451,Staqo!$A$3:$AJ$1048576,BG$1,0)</f>
        <v>0</v>
      </c>
      <c r="BH1451" s="1">
        <f>VLOOKUP($B1451&amp;$C1451&amp;$D1451,HFE!$A$3:$AJ$1048576,BH$1,0)</f>
        <v>0</v>
      </c>
      <c r="BI1451" s="2">
        <f t="shared" si="762"/>
        <v>0</v>
      </c>
      <c r="BJ1451" s="1">
        <f>VLOOKUP($B1451&amp;$C1451&amp;$D1451,Staqo!$A$3:$AJ$1048576,BJ$1,0)</f>
        <v>0</v>
      </c>
      <c r="BK1451" s="1">
        <f>VLOOKUP($B1451&amp;$C1451&amp;$D1451,HFE!$A$3:$AJ$1048576,BK$1,0)</f>
        <v>0</v>
      </c>
      <c r="BL1451" s="2">
        <f t="shared" si="763"/>
        <v>0</v>
      </c>
      <c r="BM1451" s="1">
        <f>VLOOKUP($B1451&amp;$C1451&amp;$D1451,Staqo!$A$3:$AJ$1048576,BM$1,0)</f>
        <v>0</v>
      </c>
      <c r="BN1451" s="1">
        <f>VLOOKUP($B1451&amp;$C1451&amp;$D1451,HFE!$A$3:$AJ$1048576,BN$1,0)</f>
        <v>0</v>
      </c>
      <c r="BO1451" s="2">
        <f t="shared" si="764"/>
        <v>0</v>
      </c>
      <c r="BP1451" s="1">
        <f>VLOOKUP($B1451&amp;$C1451&amp;$D1451,Staqo!$A$3:$AJ$1048576,BP$1,0)</f>
        <v>0</v>
      </c>
      <c r="BQ1451" s="1">
        <f>VLOOKUP($B1451&amp;$C1451&amp;$D1451,HFE!$A$3:$AJ$1048576,BQ$1,0)</f>
        <v>0</v>
      </c>
      <c r="BR1451" s="2">
        <f t="shared" si="765"/>
        <v>0</v>
      </c>
      <c r="BS1451" s="1">
        <f>VLOOKUP($B1451&amp;$C1451&amp;$D1451,Staqo!$A$3:$AJ$1048576,BS$1,0)</f>
        <v>0</v>
      </c>
      <c r="BT1451" s="1">
        <f>VLOOKUP($B1451&amp;$C1451&amp;$D1451,HFE!$A$3:$AJ$1048576,BT$1,0)</f>
        <v>0</v>
      </c>
      <c r="BU1451" s="2">
        <f t="shared" si="766"/>
        <v>0</v>
      </c>
      <c r="BV1451" s="1">
        <f>VLOOKUP($B1451&amp;$C1451&amp;$D1451,Staqo!$A$3:$AJ$1048576,BV$1,0)</f>
        <v>0</v>
      </c>
      <c r="BW1451" s="1">
        <f>VLOOKUP($B1451&amp;$C1451&amp;$D1451,HFE!$A$3:$AJ$1048576,BW$1,0)</f>
        <v>0</v>
      </c>
      <c r="BX1451" s="2">
        <f t="shared" si="767"/>
        <v>0</v>
      </c>
      <c r="BY1451" s="1">
        <f>VLOOKUP($B1451&amp;$C1451&amp;$D1451,Staqo!$A$3:$AJ$1048576,BY$1,0)</f>
        <v>0</v>
      </c>
      <c r="BZ1451" s="1">
        <f>VLOOKUP($B1451&amp;$C1451&amp;$D1451,HFE!$A$3:$AJ$1048576,BZ$1,0)</f>
        <v>0</v>
      </c>
      <c r="CA1451" s="2">
        <f t="shared" si="768"/>
        <v>0</v>
      </c>
      <c r="CB1451" s="1">
        <f>VLOOKUP($B1451&amp;$C1451&amp;$D1451,Staqo!$A$3:$AJ$1048576,CB$1,0)</f>
        <v>0</v>
      </c>
      <c r="CC1451" s="1">
        <f>VLOOKUP($B1451&amp;$C1451&amp;$D1451,HFE!$A$3:$AJ$1048576,CC$1,0)</f>
        <v>0</v>
      </c>
      <c r="CD1451" s="2">
        <f t="shared" si="769"/>
        <v>0</v>
      </c>
      <c r="CE1451" s="1">
        <f>VLOOKUP($B1451&amp;$C1451&amp;$D1451,Staqo!$A$3:$AJ$1048576,CE$1,0)</f>
        <v>0</v>
      </c>
      <c r="CF1451" s="1">
        <f>VLOOKUP($B1451&amp;$C1451&amp;$D1451,HFE!$A$3:$AJ$1048576,CF$1,0)</f>
        <v>0</v>
      </c>
      <c r="CG1451" s="2">
        <f t="shared" si="770"/>
        <v>0</v>
      </c>
      <c r="CH1451" s="1">
        <f>VLOOKUP($B1451&amp;$C1451&amp;$D1451,Staqo!$A$3:$AJ$1048576,CH$1,0)</f>
        <v>0</v>
      </c>
      <c r="CI1451" s="1">
        <f>VLOOKUP($B1451&amp;$C1451&amp;$D1451,HFE!$A$3:$AJ$1048576,CI$1,0)</f>
        <v>0</v>
      </c>
      <c r="CJ1451" s="2">
        <f t="shared" si="771"/>
        <v>0</v>
      </c>
      <c r="CK1451" s="1">
        <f>VLOOKUP($B1451&amp;$C1451&amp;$D1451,Staqo!$A$3:$AJ$1048576,CK$1,0)</f>
        <v>0</v>
      </c>
      <c r="CL1451" s="1">
        <f>VLOOKUP($B1451&amp;$C1451&amp;$D1451,HFE!$A$3:$AJ$1048576,CL$1,0)</f>
        <v>0</v>
      </c>
      <c r="CM1451" s="2">
        <f t="shared" si="772"/>
        <v>0</v>
      </c>
      <c r="CN1451" s="1">
        <f>VLOOKUP($B1451&amp;$C1451&amp;$D1451,Staqo!$A$3:$AJ$1048576,CN$1,0)</f>
        <v>0</v>
      </c>
      <c r="CO1451" s="1">
        <f>VLOOKUP($B1451&amp;$C1451&amp;$D1451,HFE!$A$3:$AJ$1048576,CO$1,0)</f>
        <v>0</v>
      </c>
      <c r="CP1451" s="2">
        <f t="shared" si="773"/>
        <v>0</v>
      </c>
      <c r="CQ1451" s="1">
        <f>VLOOKUP($B1451&amp;$C1451&amp;$D1451,Staqo!$A$3:$AJ$1048576,CQ$1,0)</f>
        <v>0</v>
      </c>
      <c r="CR1451" s="1">
        <f>VLOOKUP($B1451&amp;$C1451&amp;$D1451,HFE!$A$3:$AJ$1048576,CR$1,0)</f>
        <v>0</v>
      </c>
      <c r="CS1451" s="2">
        <f t="shared" si="774"/>
        <v>0</v>
      </c>
      <c r="CT1451" s="1"/>
      <c r="CU1451" s="1"/>
      <c r="CV1451" s="2"/>
    </row>
    <row r="1452" hidden="1" spans="1:100">
      <c r="A1452" s="1" t="s">
        <v>95</v>
      </c>
      <c r="B1452" s="1" t="s">
        <v>96</v>
      </c>
      <c r="C1452" s="3">
        <v>44590</v>
      </c>
      <c r="D1452" s="1" t="s">
        <v>131</v>
      </c>
      <c r="E1452" s="1">
        <f>VLOOKUP($B1452&amp;$C1452&amp;$D1452,Staqo!$A$3:$AJ$1048576,E$1,0)</f>
        <v>5.70968</v>
      </c>
      <c r="F1452" s="1" t="e">
        <f>VLOOKUP($B1452&amp;$C1452&amp;$D1452,HFE!$A$3:$AJ$1048576,F$1,0)</f>
        <v>#REF!</v>
      </c>
      <c r="G1452" s="2" t="e">
        <f t="shared" si="744"/>
        <v>#REF!</v>
      </c>
      <c r="H1452" s="1">
        <f>VLOOKUP($B1452&amp;$C1452&amp;$D1452,Staqo!$A$3:$AJ$1048576,H$1,0)</f>
        <v>6.75888</v>
      </c>
      <c r="I1452" s="1" t="e">
        <f>VLOOKUP($B1452&amp;$C1452&amp;$D1452,HFE!$A$3:$AJ$1048576,I$1,0)</f>
        <v>#REF!</v>
      </c>
      <c r="J1452" s="2" t="e">
        <f t="shared" si="745"/>
        <v>#REF!</v>
      </c>
      <c r="K1452" s="1">
        <f>VLOOKUP($B1452&amp;$C1452&amp;$D1452,Staqo!$A$3:$AJ$1048576,K$1,0)</f>
        <v>7472.96</v>
      </c>
      <c r="L1452" s="1" t="e">
        <f>VLOOKUP($B1452&amp;$C1452&amp;$D1452,HFE!$A$3:$AJ$1048576,L$1,0)</f>
        <v>#REF!</v>
      </c>
      <c r="M1452" s="2" t="e">
        <f t="shared" si="746"/>
        <v>#REF!</v>
      </c>
      <c r="N1452" s="1">
        <f>VLOOKUP($B1452&amp;$C1452&amp;$D1452,Staqo!$A$3:$AJ$1048576,N$1,0)</f>
        <v>5740</v>
      </c>
      <c r="O1452" s="1">
        <f>VLOOKUP($B1452&amp;$C1452&amp;$D1452,HFE!$A$3:$AJ$1048576,O$1,0)</f>
        <v>0</v>
      </c>
      <c r="P1452" s="2">
        <f t="shared" si="747"/>
        <v>-5740</v>
      </c>
      <c r="Q1452" s="1">
        <f>VLOOKUP($B1452&amp;$C1452&amp;$D1452,Staqo!$A$3:$AJ$1048576,Q$1,0)</f>
        <v>5688.49</v>
      </c>
      <c r="R1452" s="1">
        <f>VLOOKUP($B1452&amp;$C1452&amp;$D1452,HFE!$A$3:$AJ$1048576,R$1,0)</f>
        <v>0</v>
      </c>
      <c r="S1452" s="2">
        <f t="shared" si="748"/>
        <v>-5688.49</v>
      </c>
      <c r="T1452" s="1">
        <f>VLOOKUP($B1452&amp;$C1452&amp;$D1452,Staqo!$A$3:$AJ$1048576,T$1,0)</f>
        <v>0.768103</v>
      </c>
      <c r="U1452" s="1" t="e">
        <f>VLOOKUP($B1452&amp;$C1452&amp;$D1452,HFE!$A$3:$AJ$1048576,U$1,0)</f>
        <v>#REF!</v>
      </c>
      <c r="V1452" s="2" t="e">
        <f t="shared" si="749"/>
        <v>#REF!</v>
      </c>
      <c r="W1452" s="1">
        <f>VLOOKUP($B1452&amp;$C1452&amp;$D1452,Staqo!$A$3:$AJ$1048576,W$1,0)</f>
        <v>0.76121</v>
      </c>
      <c r="X1452" s="1" t="e">
        <f>VLOOKUP($B1452&amp;$C1452&amp;$D1452,HFE!$A$3:$AJ$1048576,X$1,0)</f>
        <v>#REF!</v>
      </c>
      <c r="Y1452" s="2" t="e">
        <f t="shared" si="750"/>
        <v>#REF!</v>
      </c>
      <c r="Z1452" s="4">
        <f>VLOOKUP($B1452&amp;$C1452&amp;$D1452,Staqo!$A$3:$AJ$1048576,Z$1,0)</f>
        <v>100</v>
      </c>
      <c r="AA1452" s="4">
        <f>VLOOKUP($B1452&amp;$C1452&amp;$D1452,HFE!$A$3:$AJ$1048576,AA$1,0)</f>
        <v>0</v>
      </c>
      <c r="AB1452" s="5">
        <f t="shared" si="751"/>
        <v>-100</v>
      </c>
      <c r="AC1452" s="1">
        <f>VLOOKUP($B1452&amp;$C1452&amp;$D1452,Staqo!$A$3:$AJ$1048576,AC$1,0)</f>
        <v>100</v>
      </c>
      <c r="AD1452" s="1">
        <f>VLOOKUP($B1452&amp;$C1452&amp;$D1452,HFE!$A$3:$AJ$1048576,AD$1,0)*100</f>
        <v>100</v>
      </c>
      <c r="AE1452" s="2">
        <f t="shared" si="752"/>
        <v>0</v>
      </c>
      <c r="AF1452" s="1">
        <f>VLOOKUP($B1452&amp;$C1452&amp;$D1452,Staqo!$A$3:$AJ$1048576,AF$1,0)</f>
        <v>100</v>
      </c>
      <c r="AG1452" s="1">
        <f>VLOOKUP($B1452&amp;$C1452&amp;$D1452,HFE!$A$3:$AJ$1048576,AG$1,0)*100</f>
        <v>100</v>
      </c>
      <c r="AH1452" s="2">
        <f t="shared" si="753"/>
        <v>0</v>
      </c>
      <c r="AI1452" s="1">
        <f>VLOOKUP($B1452&amp;$C1452&amp;$D1452,Staqo!$A$3:$AJ$1048576,AI$1,0)</f>
        <v>0.237944</v>
      </c>
      <c r="AJ1452" s="1" t="e">
        <f>VLOOKUP($B1452&amp;$C1452&amp;$D1452,HFE!$A$3:$AJ$1048576,AJ$1,0)</f>
        <v>#REF!</v>
      </c>
      <c r="AK1452" s="2" t="e">
        <f t="shared" si="754"/>
        <v>#REF!</v>
      </c>
      <c r="AL1452" s="1">
        <f>VLOOKUP($B1452&amp;$C1452&amp;$D1452,Staqo!$A$3:$AJ$1048576,AL$1,0)</f>
        <v>0.216313</v>
      </c>
      <c r="AM1452" s="1" t="e">
        <f>VLOOKUP($B1452&amp;$C1452&amp;$D1452,HFE!$A$3:$AJ$1048576,AM$1,0)</f>
        <v>#REF!</v>
      </c>
      <c r="AN1452" s="2" t="e">
        <f t="shared" si="755"/>
        <v>#REF!</v>
      </c>
      <c r="AO1452" s="1">
        <f>VLOOKUP($B1452&amp;$C1452&amp;$D1452,Staqo!$A$3:$AJ$1048576,AO$1,0)</f>
        <v>0.235808</v>
      </c>
      <c r="AP1452" s="1" t="e">
        <f>VLOOKUP($B1452&amp;$C1452&amp;$D1452,HFE!$A$3:$AJ$1048576,AP$1,0)</f>
        <v>#REF!</v>
      </c>
      <c r="AQ1452" s="2" t="e">
        <f t="shared" si="756"/>
        <v>#REF!</v>
      </c>
      <c r="AR1452" s="1">
        <f>VLOOKUP($B1452&amp;$C1452&amp;$D1452,Staqo!$A$3:$AJ$1048576,AR$1,0)</f>
        <v>0.214372</v>
      </c>
      <c r="AS1452" s="1" t="e">
        <f>VLOOKUP($B1452&amp;$C1452&amp;$D1452,HFE!$A$3:$AJ$1048576,AS$1,0)</f>
        <v>#REF!</v>
      </c>
      <c r="AT1452" s="2" t="e">
        <f t="shared" si="757"/>
        <v>#REF!</v>
      </c>
      <c r="AU1452" s="1">
        <f>VLOOKUP($B1452&amp;$C1452&amp;$D1452,Staqo!$A$3:$AJ$1048576,AU$1,0)</f>
        <v>96.4696</v>
      </c>
      <c r="AV1452" s="1">
        <f>VLOOKUP($B1452&amp;$C1452&amp;$D1452,HFE!$A$3:$AJ$1048576,AV$1,0)</f>
        <v>0</v>
      </c>
      <c r="AW1452" s="2">
        <f t="shared" si="758"/>
        <v>-96.4696</v>
      </c>
      <c r="AX1452" s="4">
        <f>VLOOKUP($B1452&amp;$C1452&amp;$D1452,Staqo!$A$3:$AJ$1048576,AX$1,0)</f>
        <v>12</v>
      </c>
      <c r="AY1452" s="4">
        <f>VLOOKUP($B1452&amp;$C1452&amp;$D1452,HFE!$A$3:$AJ$1048576,AY$1,0)</f>
        <v>12</v>
      </c>
      <c r="AZ1452" s="5">
        <f t="shared" si="759"/>
        <v>0</v>
      </c>
      <c r="BA1452" s="1">
        <f>VLOOKUP($B1452&amp;$C1452&amp;$D1452,Staqo!$A$3:$AJ$1048576,BA$1,0)</f>
        <v>0</v>
      </c>
      <c r="BB1452" s="1">
        <f>VLOOKUP($B1452&amp;$C1452&amp;$D1452,HFE!$A$3:$AJ$1048576,BB$1,0)</f>
        <v>0</v>
      </c>
      <c r="BC1452" s="2">
        <f t="shared" si="760"/>
        <v>0</v>
      </c>
      <c r="BD1452" s="1">
        <f>VLOOKUP($B1452&amp;$C1452&amp;$D1452,Staqo!$A$3:$AJ$1048576,BD$1,0)</f>
        <v>0</v>
      </c>
      <c r="BE1452" s="1">
        <f>VLOOKUP($B1452&amp;$C1452&amp;$D1452,HFE!$A$3:$AJ$1048576,BE$1,0)</f>
        <v>0</v>
      </c>
      <c r="BF1452" s="2">
        <f t="shared" si="761"/>
        <v>0</v>
      </c>
      <c r="BG1452" s="1">
        <f>VLOOKUP($B1452&amp;$C1452&amp;$D1452,Staqo!$A$3:$AJ$1048576,BG$1,0)</f>
        <v>0</v>
      </c>
      <c r="BH1452" s="1">
        <f>VLOOKUP($B1452&amp;$C1452&amp;$D1452,HFE!$A$3:$AJ$1048576,BH$1,0)</f>
        <v>0</v>
      </c>
      <c r="BI1452" s="2">
        <f t="shared" si="762"/>
        <v>0</v>
      </c>
      <c r="BJ1452" s="1">
        <f>VLOOKUP($B1452&amp;$C1452&amp;$D1452,Staqo!$A$3:$AJ$1048576,BJ$1,0)</f>
        <v>0</v>
      </c>
      <c r="BK1452" s="1">
        <f>VLOOKUP($B1452&amp;$C1452&amp;$D1452,HFE!$A$3:$AJ$1048576,BK$1,0)</f>
        <v>0</v>
      </c>
      <c r="BL1452" s="2">
        <f t="shared" si="763"/>
        <v>0</v>
      </c>
      <c r="BM1452" s="1">
        <f>VLOOKUP($B1452&amp;$C1452&amp;$D1452,Staqo!$A$3:$AJ$1048576,BM$1,0)</f>
        <v>0</v>
      </c>
      <c r="BN1452" s="1">
        <f>VLOOKUP($B1452&amp;$C1452&amp;$D1452,HFE!$A$3:$AJ$1048576,BN$1,0)</f>
        <v>0</v>
      </c>
      <c r="BO1452" s="2">
        <f t="shared" si="764"/>
        <v>0</v>
      </c>
      <c r="BP1452" s="1">
        <f>VLOOKUP($B1452&amp;$C1452&amp;$D1452,Staqo!$A$3:$AJ$1048576,BP$1,0)</f>
        <v>0</v>
      </c>
      <c r="BQ1452" s="1">
        <f>VLOOKUP($B1452&amp;$C1452&amp;$D1452,HFE!$A$3:$AJ$1048576,BQ$1,0)</f>
        <v>0</v>
      </c>
      <c r="BR1452" s="2">
        <f t="shared" si="765"/>
        <v>0</v>
      </c>
      <c r="BS1452" s="1">
        <f>VLOOKUP($B1452&amp;$C1452&amp;$D1452,Staqo!$A$3:$AJ$1048576,BS$1,0)</f>
        <v>0</v>
      </c>
      <c r="BT1452" s="1">
        <f>VLOOKUP($B1452&amp;$C1452&amp;$D1452,HFE!$A$3:$AJ$1048576,BT$1,0)</f>
        <v>0</v>
      </c>
      <c r="BU1452" s="2">
        <f t="shared" si="766"/>
        <v>0</v>
      </c>
      <c r="BV1452" s="1">
        <f>VLOOKUP($B1452&amp;$C1452&amp;$D1452,Staqo!$A$3:$AJ$1048576,BV$1,0)</f>
        <v>0</v>
      </c>
      <c r="BW1452" s="1">
        <f>VLOOKUP($B1452&amp;$C1452&amp;$D1452,HFE!$A$3:$AJ$1048576,BW$1,0)</f>
        <v>0</v>
      </c>
      <c r="BX1452" s="2">
        <f t="shared" si="767"/>
        <v>0</v>
      </c>
      <c r="BY1452" s="1">
        <f>VLOOKUP($B1452&amp;$C1452&amp;$D1452,Staqo!$A$3:$AJ$1048576,BY$1,0)</f>
        <v>0</v>
      </c>
      <c r="BZ1452" s="1">
        <f>VLOOKUP($B1452&amp;$C1452&amp;$D1452,HFE!$A$3:$AJ$1048576,BZ$1,0)</f>
        <v>0</v>
      </c>
      <c r="CA1452" s="2">
        <f t="shared" si="768"/>
        <v>0</v>
      </c>
      <c r="CB1452" s="1">
        <f>VLOOKUP($B1452&amp;$C1452&amp;$D1452,Staqo!$A$3:$AJ$1048576,CB$1,0)</f>
        <v>0</v>
      </c>
      <c r="CC1452" s="1">
        <f>VLOOKUP($B1452&amp;$C1452&amp;$D1452,HFE!$A$3:$AJ$1048576,CC$1,0)</f>
        <v>0</v>
      </c>
      <c r="CD1452" s="2">
        <f t="shared" si="769"/>
        <v>0</v>
      </c>
      <c r="CE1452" s="1">
        <f>VLOOKUP($B1452&amp;$C1452&amp;$D1452,Staqo!$A$3:$AJ$1048576,CE$1,0)</f>
        <v>0</v>
      </c>
      <c r="CF1452" s="1">
        <f>VLOOKUP($B1452&amp;$C1452&amp;$D1452,HFE!$A$3:$AJ$1048576,CF$1,0)</f>
        <v>0</v>
      </c>
      <c r="CG1452" s="2">
        <f t="shared" si="770"/>
        <v>0</v>
      </c>
      <c r="CH1452" s="1">
        <f>VLOOKUP($B1452&amp;$C1452&amp;$D1452,Staqo!$A$3:$AJ$1048576,CH$1,0)</f>
        <v>0</v>
      </c>
      <c r="CI1452" s="1">
        <f>VLOOKUP($B1452&amp;$C1452&amp;$D1452,HFE!$A$3:$AJ$1048576,CI$1,0)</f>
        <v>0</v>
      </c>
      <c r="CJ1452" s="2">
        <f t="shared" si="771"/>
        <v>0</v>
      </c>
      <c r="CK1452" s="1">
        <f>VLOOKUP($B1452&amp;$C1452&amp;$D1452,Staqo!$A$3:$AJ$1048576,CK$1,0)</f>
        <v>0</v>
      </c>
      <c r="CL1452" s="1">
        <f>VLOOKUP($B1452&amp;$C1452&amp;$D1452,HFE!$A$3:$AJ$1048576,CL$1,0)</f>
        <v>0</v>
      </c>
      <c r="CM1452" s="2">
        <f t="shared" si="772"/>
        <v>0</v>
      </c>
      <c r="CN1452" s="1">
        <f>VLOOKUP($B1452&amp;$C1452&amp;$D1452,Staqo!$A$3:$AJ$1048576,CN$1,0)</f>
        <v>0</v>
      </c>
      <c r="CO1452" s="1">
        <f>VLOOKUP($B1452&amp;$C1452&amp;$D1452,HFE!$A$3:$AJ$1048576,CO$1,0)</f>
        <v>0</v>
      </c>
      <c r="CP1452" s="2">
        <f t="shared" si="773"/>
        <v>0</v>
      </c>
      <c r="CQ1452" s="1">
        <f>VLOOKUP($B1452&amp;$C1452&amp;$D1452,Staqo!$A$3:$AJ$1048576,CQ$1,0)</f>
        <v>0</v>
      </c>
      <c r="CR1452" s="1">
        <f>VLOOKUP($B1452&amp;$C1452&amp;$D1452,HFE!$A$3:$AJ$1048576,CR$1,0)</f>
        <v>0</v>
      </c>
      <c r="CS1452" s="2">
        <f t="shared" si="774"/>
        <v>0</v>
      </c>
      <c r="CT1452" s="1"/>
      <c r="CU1452" s="1"/>
      <c r="CV1452" s="2"/>
    </row>
    <row r="1453" hidden="1" spans="1:100">
      <c r="A1453" s="1" t="s">
        <v>95</v>
      </c>
      <c r="B1453" s="1" t="s">
        <v>96</v>
      </c>
      <c r="C1453" s="3">
        <v>44590</v>
      </c>
      <c r="D1453" s="1" t="s">
        <v>132</v>
      </c>
      <c r="E1453" s="1">
        <f>VLOOKUP($B1453&amp;$C1453&amp;$D1453,Staqo!$A$3:$AJ$1048576,E$1,0)</f>
        <v>5.70968</v>
      </c>
      <c r="F1453" s="1" t="e">
        <f>VLOOKUP($B1453&amp;$C1453&amp;$D1453,HFE!$A$3:$AJ$1048576,F$1,0)</f>
        <v>#REF!</v>
      </c>
      <c r="G1453" s="2" t="e">
        <f t="shared" si="744"/>
        <v>#REF!</v>
      </c>
      <c r="H1453" s="1">
        <f>VLOOKUP($B1453&amp;$C1453&amp;$D1453,Staqo!$A$3:$AJ$1048576,H$1,0)</f>
        <v>6.75888</v>
      </c>
      <c r="I1453" s="1" t="e">
        <f>VLOOKUP($B1453&amp;$C1453&amp;$D1453,HFE!$A$3:$AJ$1048576,I$1,0)</f>
        <v>#REF!</v>
      </c>
      <c r="J1453" s="2" t="e">
        <f t="shared" si="745"/>
        <v>#REF!</v>
      </c>
      <c r="K1453" s="1">
        <f>VLOOKUP($B1453&amp;$C1453&amp;$D1453,Staqo!$A$3:$AJ$1048576,K$1,0)</f>
        <v>7472.96</v>
      </c>
      <c r="L1453" s="1" t="e">
        <f>VLOOKUP($B1453&amp;$C1453&amp;$D1453,HFE!$A$3:$AJ$1048576,L$1,0)</f>
        <v>#REF!</v>
      </c>
      <c r="M1453" s="2" t="e">
        <f t="shared" si="746"/>
        <v>#REF!</v>
      </c>
      <c r="N1453" s="1">
        <f>VLOOKUP($B1453&amp;$C1453&amp;$D1453,Staqo!$A$3:$AJ$1048576,N$1,0)</f>
        <v>5780</v>
      </c>
      <c r="O1453" s="1">
        <f>VLOOKUP($B1453&amp;$C1453&amp;$D1453,HFE!$A$3:$AJ$1048576,O$1,0)</f>
        <v>0</v>
      </c>
      <c r="P1453" s="2">
        <f t="shared" si="747"/>
        <v>-5780</v>
      </c>
      <c r="Q1453" s="1">
        <f>VLOOKUP($B1453&amp;$C1453&amp;$D1453,Staqo!$A$3:$AJ$1048576,Q$1,0)</f>
        <v>5728.13</v>
      </c>
      <c r="R1453" s="1">
        <f>VLOOKUP($B1453&amp;$C1453&amp;$D1453,HFE!$A$3:$AJ$1048576,R$1,0)</f>
        <v>0</v>
      </c>
      <c r="S1453" s="2">
        <f t="shared" si="748"/>
        <v>-5728.13</v>
      </c>
      <c r="T1453" s="1">
        <f>VLOOKUP($B1453&amp;$C1453&amp;$D1453,Staqo!$A$3:$AJ$1048576,T$1,0)</f>
        <v>0.773456</v>
      </c>
      <c r="U1453" s="1" t="e">
        <f>VLOOKUP($B1453&amp;$C1453&amp;$D1453,HFE!$A$3:$AJ$1048576,U$1,0)</f>
        <v>#REF!</v>
      </c>
      <c r="V1453" s="2" t="e">
        <f t="shared" si="749"/>
        <v>#REF!</v>
      </c>
      <c r="W1453" s="1">
        <f>VLOOKUP($B1453&amp;$C1453&amp;$D1453,Staqo!$A$3:$AJ$1048576,W$1,0)</f>
        <v>0.766515</v>
      </c>
      <c r="X1453" s="1" t="e">
        <f>VLOOKUP($B1453&amp;$C1453&amp;$D1453,HFE!$A$3:$AJ$1048576,X$1,0)</f>
        <v>#REF!</v>
      </c>
      <c r="Y1453" s="2" t="e">
        <f t="shared" si="750"/>
        <v>#REF!</v>
      </c>
      <c r="Z1453" s="4">
        <f>VLOOKUP($B1453&amp;$C1453&amp;$D1453,Staqo!$A$3:$AJ$1048576,Z$1,0)</f>
        <v>100</v>
      </c>
      <c r="AA1453" s="4">
        <f>VLOOKUP($B1453&amp;$C1453&amp;$D1453,HFE!$A$3:$AJ$1048576,AA$1,0)</f>
        <v>0</v>
      </c>
      <c r="AB1453" s="5">
        <f t="shared" si="751"/>
        <v>-100</v>
      </c>
      <c r="AC1453" s="1">
        <f>VLOOKUP($B1453&amp;$C1453&amp;$D1453,Staqo!$A$3:$AJ$1048576,AC$1,0)</f>
        <v>100</v>
      </c>
      <c r="AD1453" s="1">
        <f>VLOOKUP($B1453&amp;$C1453&amp;$D1453,HFE!$A$3:$AJ$1048576,AD$1,0)*100</f>
        <v>100</v>
      </c>
      <c r="AE1453" s="2">
        <f t="shared" si="752"/>
        <v>0</v>
      </c>
      <c r="AF1453" s="1">
        <f>VLOOKUP($B1453&amp;$C1453&amp;$D1453,Staqo!$A$3:$AJ$1048576,AF$1,0)</f>
        <v>100</v>
      </c>
      <c r="AG1453" s="1">
        <f>VLOOKUP($B1453&amp;$C1453&amp;$D1453,HFE!$A$3:$AJ$1048576,AG$1,0)*100</f>
        <v>100</v>
      </c>
      <c r="AH1453" s="2">
        <f t="shared" si="753"/>
        <v>0</v>
      </c>
      <c r="AI1453" s="1">
        <f>VLOOKUP($B1453&amp;$C1453&amp;$D1453,Staqo!$A$3:$AJ$1048576,AI$1,0)</f>
        <v>0.239602</v>
      </c>
      <c r="AJ1453" s="1" t="e">
        <f>VLOOKUP($B1453&amp;$C1453&amp;$D1453,HFE!$A$3:$AJ$1048576,AJ$1,0)</f>
        <v>#REF!</v>
      </c>
      <c r="AK1453" s="2" t="e">
        <f t="shared" si="754"/>
        <v>#REF!</v>
      </c>
      <c r="AL1453" s="1">
        <f>VLOOKUP($B1453&amp;$C1453&amp;$D1453,Staqo!$A$3:$AJ$1048576,AL$1,0)</f>
        <v>0.217821</v>
      </c>
      <c r="AM1453" s="1" t="e">
        <f>VLOOKUP($B1453&amp;$C1453&amp;$D1453,HFE!$A$3:$AJ$1048576,AM$1,0)</f>
        <v>#REF!</v>
      </c>
      <c r="AN1453" s="2" t="e">
        <f t="shared" si="755"/>
        <v>#REF!</v>
      </c>
      <c r="AO1453" s="1">
        <f>VLOOKUP($B1453&amp;$C1453&amp;$D1453,Staqo!$A$3:$AJ$1048576,AO$1,0)</f>
        <v>0.237452</v>
      </c>
      <c r="AP1453" s="1" t="e">
        <f>VLOOKUP($B1453&amp;$C1453&amp;$D1453,HFE!$A$3:$AJ$1048576,AP$1,0)</f>
        <v>#REF!</v>
      </c>
      <c r="AQ1453" s="2" t="e">
        <f t="shared" si="756"/>
        <v>#REF!</v>
      </c>
      <c r="AR1453" s="1">
        <f>VLOOKUP($B1453&amp;$C1453&amp;$D1453,Staqo!$A$3:$AJ$1048576,AR$1,0)</f>
        <v>0.215866</v>
      </c>
      <c r="AS1453" s="1" t="e">
        <f>VLOOKUP($B1453&amp;$C1453&amp;$D1453,HFE!$A$3:$AJ$1048576,AS$1,0)</f>
        <v>#REF!</v>
      </c>
      <c r="AT1453" s="2" t="e">
        <f t="shared" si="757"/>
        <v>#REF!</v>
      </c>
      <c r="AU1453" s="1">
        <f>VLOOKUP($B1453&amp;$C1453&amp;$D1453,Staqo!$A$3:$AJ$1048576,AU$1,0)</f>
        <v>96.3906</v>
      </c>
      <c r="AV1453" s="1">
        <f>VLOOKUP($B1453&amp;$C1453&amp;$D1453,HFE!$A$3:$AJ$1048576,AV$1,0)</f>
        <v>0</v>
      </c>
      <c r="AW1453" s="2">
        <f t="shared" si="758"/>
        <v>-96.3906</v>
      </c>
      <c r="AX1453" s="4">
        <f>VLOOKUP($B1453&amp;$C1453&amp;$D1453,Staqo!$A$3:$AJ$1048576,AX$1,0)</f>
        <v>12</v>
      </c>
      <c r="AY1453" s="4">
        <f>VLOOKUP($B1453&amp;$C1453&amp;$D1453,HFE!$A$3:$AJ$1048576,AY$1,0)</f>
        <v>12</v>
      </c>
      <c r="AZ1453" s="5">
        <f t="shared" si="759"/>
        <v>0</v>
      </c>
      <c r="BA1453" s="1">
        <f>VLOOKUP($B1453&amp;$C1453&amp;$D1453,Staqo!$A$3:$AJ$1048576,BA$1,0)</f>
        <v>0</v>
      </c>
      <c r="BB1453" s="1">
        <f>VLOOKUP($B1453&amp;$C1453&amp;$D1453,HFE!$A$3:$AJ$1048576,BB$1,0)</f>
        <v>0</v>
      </c>
      <c r="BC1453" s="2">
        <f t="shared" si="760"/>
        <v>0</v>
      </c>
      <c r="BD1453" s="1">
        <f>VLOOKUP($B1453&amp;$C1453&amp;$D1453,Staqo!$A$3:$AJ$1048576,BD$1,0)</f>
        <v>0</v>
      </c>
      <c r="BE1453" s="1">
        <f>VLOOKUP($B1453&amp;$C1453&amp;$D1453,HFE!$A$3:$AJ$1048576,BE$1,0)</f>
        <v>0</v>
      </c>
      <c r="BF1453" s="2">
        <f t="shared" si="761"/>
        <v>0</v>
      </c>
      <c r="BG1453" s="1">
        <f>VLOOKUP($B1453&amp;$C1453&amp;$D1453,Staqo!$A$3:$AJ$1048576,BG$1,0)</f>
        <v>0</v>
      </c>
      <c r="BH1453" s="1">
        <f>VLOOKUP($B1453&amp;$C1453&amp;$D1453,HFE!$A$3:$AJ$1048576,BH$1,0)</f>
        <v>0</v>
      </c>
      <c r="BI1453" s="2">
        <f t="shared" si="762"/>
        <v>0</v>
      </c>
      <c r="BJ1453" s="1">
        <f>VLOOKUP($B1453&amp;$C1453&amp;$D1453,Staqo!$A$3:$AJ$1048576,BJ$1,0)</f>
        <v>0</v>
      </c>
      <c r="BK1453" s="1">
        <f>VLOOKUP($B1453&amp;$C1453&amp;$D1453,HFE!$A$3:$AJ$1048576,BK$1,0)</f>
        <v>0</v>
      </c>
      <c r="BL1453" s="2">
        <f t="shared" si="763"/>
        <v>0</v>
      </c>
      <c r="BM1453" s="1">
        <f>VLOOKUP($B1453&amp;$C1453&amp;$D1453,Staqo!$A$3:$AJ$1048576,BM$1,0)</f>
        <v>0</v>
      </c>
      <c r="BN1453" s="1">
        <f>VLOOKUP($B1453&amp;$C1453&amp;$D1453,HFE!$A$3:$AJ$1048576,BN$1,0)</f>
        <v>0</v>
      </c>
      <c r="BO1453" s="2">
        <f t="shared" si="764"/>
        <v>0</v>
      </c>
      <c r="BP1453" s="1">
        <f>VLOOKUP($B1453&amp;$C1453&amp;$D1453,Staqo!$A$3:$AJ$1048576,BP$1,0)</f>
        <v>0</v>
      </c>
      <c r="BQ1453" s="1">
        <f>VLOOKUP($B1453&amp;$C1453&amp;$D1453,HFE!$A$3:$AJ$1048576,BQ$1,0)</f>
        <v>0</v>
      </c>
      <c r="BR1453" s="2">
        <f t="shared" si="765"/>
        <v>0</v>
      </c>
      <c r="BS1453" s="1">
        <f>VLOOKUP($B1453&amp;$C1453&amp;$D1453,Staqo!$A$3:$AJ$1048576,BS$1,0)</f>
        <v>0</v>
      </c>
      <c r="BT1453" s="1">
        <f>VLOOKUP($B1453&amp;$C1453&amp;$D1453,HFE!$A$3:$AJ$1048576,BT$1,0)</f>
        <v>0</v>
      </c>
      <c r="BU1453" s="2">
        <f t="shared" si="766"/>
        <v>0</v>
      </c>
      <c r="BV1453" s="1">
        <f>VLOOKUP($B1453&amp;$C1453&amp;$D1453,Staqo!$A$3:$AJ$1048576,BV$1,0)</f>
        <v>0</v>
      </c>
      <c r="BW1453" s="1">
        <f>VLOOKUP($B1453&amp;$C1453&amp;$D1453,HFE!$A$3:$AJ$1048576,BW$1,0)</f>
        <v>0</v>
      </c>
      <c r="BX1453" s="2">
        <f t="shared" si="767"/>
        <v>0</v>
      </c>
      <c r="BY1453" s="1">
        <f>VLOOKUP($B1453&amp;$C1453&amp;$D1453,Staqo!$A$3:$AJ$1048576,BY$1,0)</f>
        <v>0</v>
      </c>
      <c r="BZ1453" s="1">
        <f>VLOOKUP($B1453&amp;$C1453&amp;$D1453,HFE!$A$3:$AJ$1048576,BZ$1,0)</f>
        <v>0</v>
      </c>
      <c r="CA1453" s="2">
        <f t="shared" si="768"/>
        <v>0</v>
      </c>
      <c r="CB1453" s="1">
        <f>VLOOKUP($B1453&amp;$C1453&amp;$D1453,Staqo!$A$3:$AJ$1048576,CB$1,0)</f>
        <v>0</v>
      </c>
      <c r="CC1453" s="1">
        <f>VLOOKUP($B1453&amp;$C1453&amp;$D1453,HFE!$A$3:$AJ$1048576,CC$1,0)</f>
        <v>0</v>
      </c>
      <c r="CD1453" s="2">
        <f t="shared" si="769"/>
        <v>0</v>
      </c>
      <c r="CE1453" s="1">
        <f>VLOOKUP($B1453&amp;$C1453&amp;$D1453,Staqo!$A$3:$AJ$1048576,CE$1,0)</f>
        <v>0</v>
      </c>
      <c r="CF1453" s="1">
        <f>VLOOKUP($B1453&amp;$C1453&amp;$D1453,HFE!$A$3:$AJ$1048576,CF$1,0)</f>
        <v>0</v>
      </c>
      <c r="CG1453" s="2">
        <f t="shared" si="770"/>
        <v>0</v>
      </c>
      <c r="CH1453" s="1">
        <f>VLOOKUP($B1453&amp;$C1453&amp;$D1453,Staqo!$A$3:$AJ$1048576,CH$1,0)</f>
        <v>0</v>
      </c>
      <c r="CI1453" s="1">
        <f>VLOOKUP($B1453&amp;$C1453&amp;$D1453,HFE!$A$3:$AJ$1048576,CI$1,0)</f>
        <v>0</v>
      </c>
      <c r="CJ1453" s="2">
        <f t="shared" si="771"/>
        <v>0</v>
      </c>
      <c r="CK1453" s="1">
        <f>VLOOKUP($B1453&amp;$C1453&amp;$D1453,Staqo!$A$3:$AJ$1048576,CK$1,0)</f>
        <v>0</v>
      </c>
      <c r="CL1453" s="1">
        <f>VLOOKUP($B1453&amp;$C1453&amp;$D1453,HFE!$A$3:$AJ$1048576,CL$1,0)</f>
        <v>0</v>
      </c>
      <c r="CM1453" s="2">
        <f t="shared" si="772"/>
        <v>0</v>
      </c>
      <c r="CN1453" s="1">
        <f>VLOOKUP($B1453&amp;$C1453&amp;$D1453,Staqo!$A$3:$AJ$1048576,CN$1,0)</f>
        <v>0</v>
      </c>
      <c r="CO1453" s="1">
        <f>VLOOKUP($B1453&amp;$C1453&amp;$D1453,HFE!$A$3:$AJ$1048576,CO$1,0)</f>
        <v>0</v>
      </c>
      <c r="CP1453" s="2">
        <f t="shared" si="773"/>
        <v>0</v>
      </c>
      <c r="CQ1453" s="1">
        <f>VLOOKUP($B1453&amp;$C1453&amp;$D1453,Staqo!$A$3:$AJ$1048576,CQ$1,0)</f>
        <v>0</v>
      </c>
      <c r="CR1453" s="1">
        <f>VLOOKUP($B1453&amp;$C1453&amp;$D1453,HFE!$A$3:$AJ$1048576,CR$1,0)</f>
        <v>0</v>
      </c>
      <c r="CS1453" s="2">
        <f t="shared" si="774"/>
        <v>0</v>
      </c>
      <c r="CT1453" s="1"/>
      <c r="CU1453" s="1"/>
      <c r="CV1453" s="2"/>
    </row>
    <row r="1454" hidden="1" spans="1:100">
      <c r="A1454" s="1" t="s">
        <v>95</v>
      </c>
      <c r="B1454" s="1" t="s">
        <v>96</v>
      </c>
      <c r="C1454" s="3">
        <v>44590</v>
      </c>
      <c r="D1454" s="1" t="s">
        <v>133</v>
      </c>
      <c r="E1454" s="1">
        <f>VLOOKUP($B1454&amp;$C1454&amp;$D1454,Staqo!$A$3:$AJ$1048576,E$1,0)</f>
        <v>5.70968</v>
      </c>
      <c r="F1454" s="1" t="e">
        <f>VLOOKUP($B1454&amp;$C1454&amp;$D1454,HFE!$A$3:$AJ$1048576,F$1,0)</f>
        <v>#REF!</v>
      </c>
      <c r="G1454" s="2" t="e">
        <f t="shared" si="744"/>
        <v>#REF!</v>
      </c>
      <c r="H1454" s="1">
        <f>VLOOKUP($B1454&amp;$C1454&amp;$D1454,Staqo!$A$3:$AJ$1048576,H$1,0)</f>
        <v>6.75888</v>
      </c>
      <c r="I1454" s="1" t="e">
        <f>VLOOKUP($B1454&amp;$C1454&amp;$D1454,HFE!$A$3:$AJ$1048576,I$1,0)</f>
        <v>#REF!</v>
      </c>
      <c r="J1454" s="2" t="e">
        <f t="shared" si="745"/>
        <v>#REF!</v>
      </c>
      <c r="K1454" s="1">
        <f>VLOOKUP($B1454&amp;$C1454&amp;$D1454,Staqo!$A$3:$AJ$1048576,K$1,0)</f>
        <v>7040.05</v>
      </c>
      <c r="L1454" s="1" t="e">
        <f>VLOOKUP($B1454&amp;$C1454&amp;$D1454,HFE!$A$3:$AJ$1048576,L$1,0)</f>
        <v>#REF!</v>
      </c>
      <c r="M1454" s="2" t="e">
        <f t="shared" si="746"/>
        <v>#REF!</v>
      </c>
      <c r="N1454" s="1">
        <f>VLOOKUP($B1454&amp;$C1454&amp;$D1454,Staqo!$A$3:$AJ$1048576,N$1,0)</f>
        <v>5360</v>
      </c>
      <c r="O1454" s="1">
        <f>VLOOKUP($B1454&amp;$C1454&amp;$D1454,HFE!$A$3:$AJ$1048576,O$1,0)</f>
        <v>0</v>
      </c>
      <c r="P1454" s="2">
        <f t="shared" si="747"/>
        <v>-5360</v>
      </c>
      <c r="Q1454" s="1">
        <f>VLOOKUP($B1454&amp;$C1454&amp;$D1454,Staqo!$A$3:$AJ$1048576,Q$1,0)</f>
        <v>5311.9</v>
      </c>
      <c r="R1454" s="1">
        <f>VLOOKUP($B1454&amp;$C1454&amp;$D1454,HFE!$A$3:$AJ$1048576,R$1,0)</f>
        <v>0</v>
      </c>
      <c r="S1454" s="2">
        <f t="shared" si="748"/>
        <v>-5311.9</v>
      </c>
      <c r="T1454" s="1">
        <f>VLOOKUP($B1454&amp;$C1454&amp;$D1454,Staqo!$A$3:$AJ$1048576,T$1,0)</f>
        <v>0.761358</v>
      </c>
      <c r="U1454" s="1" t="e">
        <f>VLOOKUP($B1454&amp;$C1454&amp;$D1454,HFE!$A$3:$AJ$1048576,U$1,0)</f>
        <v>#REF!</v>
      </c>
      <c r="V1454" s="2" t="e">
        <f t="shared" si="749"/>
        <v>#REF!</v>
      </c>
      <c r="W1454" s="1">
        <f>VLOOKUP($B1454&amp;$C1454&amp;$D1454,Staqo!$A$3:$AJ$1048576,W$1,0)</f>
        <v>0.754526</v>
      </c>
      <c r="X1454" s="1" t="e">
        <f>VLOOKUP($B1454&amp;$C1454&amp;$D1454,HFE!$A$3:$AJ$1048576,X$1,0)</f>
        <v>#REF!</v>
      </c>
      <c r="Y1454" s="2" t="e">
        <f t="shared" si="750"/>
        <v>#REF!</v>
      </c>
      <c r="Z1454" s="4">
        <f>VLOOKUP($B1454&amp;$C1454&amp;$D1454,Staqo!$A$3:$AJ$1048576,Z$1,0)</f>
        <v>100</v>
      </c>
      <c r="AA1454" s="4">
        <f>VLOOKUP($B1454&amp;$C1454&amp;$D1454,HFE!$A$3:$AJ$1048576,AA$1,0)</f>
        <v>0</v>
      </c>
      <c r="AB1454" s="5">
        <f t="shared" si="751"/>
        <v>-100</v>
      </c>
      <c r="AC1454" s="1">
        <f>VLOOKUP($B1454&amp;$C1454&amp;$D1454,Staqo!$A$3:$AJ$1048576,AC$1,0)</f>
        <v>100</v>
      </c>
      <c r="AD1454" s="1">
        <f>VLOOKUP($B1454&amp;$C1454&amp;$D1454,HFE!$A$3:$AJ$1048576,AD$1,0)*100</f>
        <v>100</v>
      </c>
      <c r="AE1454" s="2">
        <f t="shared" si="752"/>
        <v>0</v>
      </c>
      <c r="AF1454" s="1">
        <f>VLOOKUP($B1454&amp;$C1454&amp;$D1454,Staqo!$A$3:$AJ$1048576,AF$1,0)</f>
        <v>100</v>
      </c>
      <c r="AG1454" s="1">
        <f>VLOOKUP($B1454&amp;$C1454&amp;$D1454,HFE!$A$3:$AJ$1048576,AG$1,0)*100</f>
        <v>100</v>
      </c>
      <c r="AH1454" s="2">
        <f t="shared" si="753"/>
        <v>0</v>
      </c>
      <c r="AI1454" s="1">
        <f>VLOOKUP($B1454&amp;$C1454&amp;$D1454,Staqo!$A$3:$AJ$1048576,AI$1,0)</f>
        <v>0.235155</v>
      </c>
      <c r="AJ1454" s="1" t="e">
        <f>VLOOKUP($B1454&amp;$C1454&amp;$D1454,HFE!$A$3:$AJ$1048576,AJ$1,0)</f>
        <v>#REF!</v>
      </c>
      <c r="AK1454" s="2" t="e">
        <f t="shared" si="754"/>
        <v>#REF!</v>
      </c>
      <c r="AL1454" s="1">
        <f>VLOOKUP($B1454&amp;$C1454&amp;$D1454,Staqo!$A$3:$AJ$1048576,AL$1,0)</f>
        <v>0.214414</v>
      </c>
      <c r="AM1454" s="1" t="e">
        <f>VLOOKUP($B1454&amp;$C1454&amp;$D1454,HFE!$A$3:$AJ$1048576,AM$1,0)</f>
        <v>#REF!</v>
      </c>
      <c r="AN1454" s="2" t="e">
        <f t="shared" si="755"/>
        <v>#REF!</v>
      </c>
      <c r="AO1454" s="1">
        <f>VLOOKUP($B1454&amp;$C1454&amp;$D1454,Staqo!$A$3:$AJ$1048576,AO$1,0)</f>
        <v>0.233045</v>
      </c>
      <c r="AP1454" s="1" t="e">
        <f>VLOOKUP($B1454&amp;$C1454&amp;$D1454,HFE!$A$3:$AJ$1048576,AP$1,0)</f>
        <v>#REF!</v>
      </c>
      <c r="AQ1454" s="2" t="e">
        <f t="shared" si="756"/>
        <v>#REF!</v>
      </c>
      <c r="AR1454" s="1">
        <f>VLOOKUP($B1454&amp;$C1454&amp;$D1454,Staqo!$A$3:$AJ$1048576,AR$1,0)</f>
        <v>0.21249</v>
      </c>
      <c r="AS1454" s="1" t="e">
        <f>VLOOKUP($B1454&amp;$C1454&amp;$D1454,HFE!$A$3:$AJ$1048576,AS$1,0)</f>
        <v>#REF!</v>
      </c>
      <c r="AT1454" s="2" t="e">
        <f t="shared" si="757"/>
        <v>#REF!</v>
      </c>
      <c r="AU1454" s="1">
        <f>VLOOKUP($B1454&amp;$C1454&amp;$D1454,Staqo!$A$3:$AJ$1048576,AU$1,0)</f>
        <v>96.882</v>
      </c>
      <c r="AV1454" s="1">
        <f>VLOOKUP($B1454&amp;$C1454&amp;$D1454,HFE!$A$3:$AJ$1048576,AV$1,0)</f>
        <v>0</v>
      </c>
      <c r="AW1454" s="2">
        <f t="shared" si="758"/>
        <v>-96.882</v>
      </c>
      <c r="AX1454" s="4">
        <f>VLOOKUP($B1454&amp;$C1454&amp;$D1454,Staqo!$A$3:$AJ$1048576,AX$1,0)</f>
        <v>12</v>
      </c>
      <c r="AY1454" s="4">
        <f>VLOOKUP($B1454&amp;$C1454&amp;$D1454,HFE!$A$3:$AJ$1048576,AY$1,0)</f>
        <v>12</v>
      </c>
      <c r="AZ1454" s="5">
        <f t="shared" si="759"/>
        <v>0</v>
      </c>
      <c r="BA1454" s="1">
        <f>VLOOKUP($B1454&amp;$C1454&amp;$D1454,Staqo!$A$3:$AJ$1048576,BA$1,0)</f>
        <v>0</v>
      </c>
      <c r="BB1454" s="1">
        <f>VLOOKUP($B1454&amp;$C1454&amp;$D1454,HFE!$A$3:$AJ$1048576,BB$1,0)</f>
        <v>0</v>
      </c>
      <c r="BC1454" s="2">
        <f t="shared" si="760"/>
        <v>0</v>
      </c>
      <c r="BD1454" s="1">
        <f>VLOOKUP($B1454&amp;$C1454&amp;$D1454,Staqo!$A$3:$AJ$1048576,BD$1,0)</f>
        <v>0</v>
      </c>
      <c r="BE1454" s="1">
        <f>VLOOKUP($B1454&amp;$C1454&amp;$D1454,HFE!$A$3:$AJ$1048576,BE$1,0)</f>
        <v>0</v>
      </c>
      <c r="BF1454" s="2">
        <f t="shared" si="761"/>
        <v>0</v>
      </c>
      <c r="BG1454" s="1">
        <f>VLOOKUP($B1454&amp;$C1454&amp;$D1454,Staqo!$A$3:$AJ$1048576,BG$1,0)</f>
        <v>0</v>
      </c>
      <c r="BH1454" s="1">
        <f>VLOOKUP($B1454&amp;$C1454&amp;$D1454,HFE!$A$3:$AJ$1048576,BH$1,0)</f>
        <v>0</v>
      </c>
      <c r="BI1454" s="2">
        <f t="shared" si="762"/>
        <v>0</v>
      </c>
      <c r="BJ1454" s="1">
        <f>VLOOKUP($B1454&amp;$C1454&amp;$D1454,Staqo!$A$3:$AJ$1048576,BJ$1,0)</f>
        <v>0</v>
      </c>
      <c r="BK1454" s="1">
        <f>VLOOKUP($B1454&amp;$C1454&amp;$D1454,HFE!$A$3:$AJ$1048576,BK$1,0)</f>
        <v>0</v>
      </c>
      <c r="BL1454" s="2">
        <f t="shared" si="763"/>
        <v>0</v>
      </c>
      <c r="BM1454" s="1">
        <f>VLOOKUP($B1454&amp;$C1454&amp;$D1454,Staqo!$A$3:$AJ$1048576,BM$1,0)</f>
        <v>0</v>
      </c>
      <c r="BN1454" s="1">
        <f>VLOOKUP($B1454&amp;$C1454&amp;$D1454,HFE!$A$3:$AJ$1048576,BN$1,0)</f>
        <v>0</v>
      </c>
      <c r="BO1454" s="2">
        <f t="shared" si="764"/>
        <v>0</v>
      </c>
      <c r="BP1454" s="1">
        <f>VLOOKUP($B1454&amp;$C1454&amp;$D1454,Staqo!$A$3:$AJ$1048576,BP$1,0)</f>
        <v>0</v>
      </c>
      <c r="BQ1454" s="1">
        <f>VLOOKUP($B1454&amp;$C1454&amp;$D1454,HFE!$A$3:$AJ$1048576,BQ$1,0)</f>
        <v>0</v>
      </c>
      <c r="BR1454" s="2">
        <f t="shared" si="765"/>
        <v>0</v>
      </c>
      <c r="BS1454" s="1">
        <f>VLOOKUP($B1454&amp;$C1454&amp;$D1454,Staqo!$A$3:$AJ$1048576,BS$1,0)</f>
        <v>0</v>
      </c>
      <c r="BT1454" s="1">
        <f>VLOOKUP($B1454&amp;$C1454&amp;$D1454,HFE!$A$3:$AJ$1048576,BT$1,0)</f>
        <v>0</v>
      </c>
      <c r="BU1454" s="2">
        <f t="shared" si="766"/>
        <v>0</v>
      </c>
      <c r="BV1454" s="1">
        <f>VLOOKUP($B1454&amp;$C1454&amp;$D1454,Staqo!$A$3:$AJ$1048576,BV$1,0)</f>
        <v>0</v>
      </c>
      <c r="BW1454" s="1">
        <f>VLOOKUP($B1454&amp;$C1454&amp;$D1454,HFE!$A$3:$AJ$1048576,BW$1,0)</f>
        <v>0</v>
      </c>
      <c r="BX1454" s="2">
        <f t="shared" si="767"/>
        <v>0</v>
      </c>
      <c r="BY1454" s="1">
        <f>VLOOKUP($B1454&amp;$C1454&amp;$D1454,Staqo!$A$3:$AJ$1048576,BY$1,0)</f>
        <v>0</v>
      </c>
      <c r="BZ1454" s="1">
        <f>VLOOKUP($B1454&amp;$C1454&amp;$D1454,HFE!$A$3:$AJ$1048576,BZ$1,0)</f>
        <v>0</v>
      </c>
      <c r="CA1454" s="2">
        <f t="shared" si="768"/>
        <v>0</v>
      </c>
      <c r="CB1454" s="1">
        <f>VLOOKUP($B1454&amp;$C1454&amp;$D1454,Staqo!$A$3:$AJ$1048576,CB$1,0)</f>
        <v>0</v>
      </c>
      <c r="CC1454" s="1">
        <f>VLOOKUP($B1454&amp;$C1454&amp;$D1454,HFE!$A$3:$AJ$1048576,CC$1,0)</f>
        <v>0</v>
      </c>
      <c r="CD1454" s="2">
        <f t="shared" si="769"/>
        <v>0</v>
      </c>
      <c r="CE1454" s="1">
        <f>VLOOKUP($B1454&amp;$C1454&amp;$D1454,Staqo!$A$3:$AJ$1048576,CE$1,0)</f>
        <v>0</v>
      </c>
      <c r="CF1454" s="1">
        <f>VLOOKUP($B1454&amp;$C1454&amp;$D1454,HFE!$A$3:$AJ$1048576,CF$1,0)</f>
        <v>0</v>
      </c>
      <c r="CG1454" s="2">
        <f t="shared" si="770"/>
        <v>0</v>
      </c>
      <c r="CH1454" s="1">
        <f>VLOOKUP($B1454&amp;$C1454&amp;$D1454,Staqo!$A$3:$AJ$1048576,CH$1,0)</f>
        <v>0</v>
      </c>
      <c r="CI1454" s="1">
        <f>VLOOKUP($B1454&amp;$C1454&amp;$D1454,HFE!$A$3:$AJ$1048576,CI$1,0)</f>
        <v>0</v>
      </c>
      <c r="CJ1454" s="2">
        <f t="shared" si="771"/>
        <v>0</v>
      </c>
      <c r="CK1454" s="1">
        <f>VLOOKUP($B1454&amp;$C1454&amp;$D1454,Staqo!$A$3:$AJ$1048576,CK$1,0)</f>
        <v>0</v>
      </c>
      <c r="CL1454" s="1">
        <f>VLOOKUP($B1454&amp;$C1454&amp;$D1454,HFE!$A$3:$AJ$1048576,CL$1,0)</f>
        <v>0</v>
      </c>
      <c r="CM1454" s="2">
        <f t="shared" si="772"/>
        <v>0</v>
      </c>
      <c r="CN1454" s="1">
        <f>VLOOKUP($B1454&amp;$C1454&amp;$D1454,Staqo!$A$3:$AJ$1048576,CN$1,0)</f>
        <v>0</v>
      </c>
      <c r="CO1454" s="1">
        <f>VLOOKUP($B1454&amp;$C1454&amp;$D1454,HFE!$A$3:$AJ$1048576,CO$1,0)</f>
        <v>0</v>
      </c>
      <c r="CP1454" s="2">
        <f t="shared" si="773"/>
        <v>0</v>
      </c>
      <c r="CQ1454" s="1">
        <f>VLOOKUP($B1454&amp;$C1454&amp;$D1454,Staqo!$A$3:$AJ$1048576,CQ$1,0)</f>
        <v>0</v>
      </c>
      <c r="CR1454" s="1">
        <f>VLOOKUP($B1454&amp;$C1454&amp;$D1454,HFE!$A$3:$AJ$1048576,CR$1,0)</f>
        <v>0</v>
      </c>
      <c r="CS1454" s="2">
        <f t="shared" si="774"/>
        <v>0</v>
      </c>
      <c r="CT1454" s="1"/>
      <c r="CU1454" s="1"/>
      <c r="CV1454" s="2"/>
    </row>
    <row r="1455" hidden="1" spans="1:100">
      <c r="A1455" s="1" t="s">
        <v>95</v>
      </c>
      <c r="B1455" s="1" t="s">
        <v>96</v>
      </c>
      <c r="C1455" s="3">
        <v>44590</v>
      </c>
      <c r="D1455" s="1" t="s">
        <v>134</v>
      </c>
      <c r="E1455" s="1">
        <f>VLOOKUP($B1455&amp;$C1455&amp;$D1455,Staqo!$A$3:$AJ$1048576,E$1,0)</f>
        <v>5.70968</v>
      </c>
      <c r="F1455" s="1" t="e">
        <f>VLOOKUP($B1455&amp;$C1455&amp;$D1455,HFE!$A$3:$AJ$1048576,F$1,0)</f>
        <v>#REF!</v>
      </c>
      <c r="G1455" s="2" t="e">
        <f t="shared" si="744"/>
        <v>#REF!</v>
      </c>
      <c r="H1455" s="1">
        <f>VLOOKUP($B1455&amp;$C1455&amp;$D1455,Staqo!$A$3:$AJ$1048576,H$1,0)</f>
        <v>6.75888</v>
      </c>
      <c r="I1455" s="1" t="e">
        <f>VLOOKUP($B1455&amp;$C1455&amp;$D1455,HFE!$A$3:$AJ$1048576,I$1,0)</f>
        <v>#REF!</v>
      </c>
      <c r="J1455" s="2" t="e">
        <f t="shared" si="745"/>
        <v>#REF!</v>
      </c>
      <c r="K1455" s="1">
        <f>VLOOKUP($B1455&amp;$C1455&amp;$D1455,Staqo!$A$3:$AJ$1048576,K$1,0)</f>
        <v>6949.21</v>
      </c>
      <c r="L1455" s="1" t="e">
        <f>VLOOKUP($B1455&amp;$C1455&amp;$D1455,HFE!$A$3:$AJ$1048576,L$1,0)</f>
        <v>#REF!</v>
      </c>
      <c r="M1455" s="2" t="e">
        <f t="shared" si="746"/>
        <v>#REF!</v>
      </c>
      <c r="N1455" s="1">
        <f>VLOOKUP($B1455&amp;$C1455&amp;$D1455,Staqo!$A$3:$AJ$1048576,N$1,0)</f>
        <v>5410</v>
      </c>
      <c r="O1455" s="1">
        <f>VLOOKUP($B1455&amp;$C1455&amp;$D1455,HFE!$A$3:$AJ$1048576,O$1,0)</f>
        <v>0</v>
      </c>
      <c r="P1455" s="2">
        <f t="shared" si="747"/>
        <v>-5410</v>
      </c>
      <c r="Q1455" s="1">
        <f>VLOOKUP($B1455&amp;$C1455&amp;$D1455,Staqo!$A$3:$AJ$1048576,Q$1,0)</f>
        <v>5361.45</v>
      </c>
      <c r="R1455" s="1">
        <f>VLOOKUP($B1455&amp;$C1455&amp;$D1455,HFE!$A$3:$AJ$1048576,R$1,0)</f>
        <v>0</v>
      </c>
      <c r="S1455" s="2">
        <f t="shared" si="748"/>
        <v>-5361.45</v>
      </c>
      <c r="T1455" s="1">
        <f>VLOOKUP($B1455&amp;$C1455&amp;$D1455,Staqo!$A$3:$AJ$1048576,T$1,0)</f>
        <v>0.778506</v>
      </c>
      <c r="U1455" s="1" t="e">
        <f>VLOOKUP($B1455&amp;$C1455&amp;$D1455,HFE!$A$3:$AJ$1048576,U$1,0)</f>
        <v>#REF!</v>
      </c>
      <c r="V1455" s="2" t="e">
        <f t="shared" si="749"/>
        <v>#REF!</v>
      </c>
      <c r="W1455" s="1">
        <f>VLOOKUP($B1455&amp;$C1455&amp;$D1455,Staqo!$A$3:$AJ$1048576,W$1,0)</f>
        <v>0.77152</v>
      </c>
      <c r="X1455" s="1" t="e">
        <f>VLOOKUP($B1455&amp;$C1455&amp;$D1455,HFE!$A$3:$AJ$1048576,X$1,0)</f>
        <v>#REF!</v>
      </c>
      <c r="Y1455" s="2" t="e">
        <f t="shared" si="750"/>
        <v>#REF!</v>
      </c>
      <c r="Z1455" s="4">
        <f>VLOOKUP($B1455&amp;$C1455&amp;$D1455,Staqo!$A$3:$AJ$1048576,Z$1,0)</f>
        <v>100</v>
      </c>
      <c r="AA1455" s="4">
        <f>VLOOKUP($B1455&amp;$C1455&amp;$D1455,HFE!$A$3:$AJ$1048576,AA$1,0)</f>
        <v>0</v>
      </c>
      <c r="AB1455" s="5">
        <f t="shared" si="751"/>
        <v>-100</v>
      </c>
      <c r="AC1455" s="1">
        <f>VLOOKUP($B1455&amp;$C1455&amp;$D1455,Staqo!$A$3:$AJ$1048576,AC$1,0)</f>
        <v>100</v>
      </c>
      <c r="AD1455" s="1">
        <f>VLOOKUP($B1455&amp;$C1455&amp;$D1455,HFE!$A$3:$AJ$1048576,AD$1,0)*100</f>
        <v>100</v>
      </c>
      <c r="AE1455" s="2">
        <f t="shared" si="752"/>
        <v>0</v>
      </c>
      <c r="AF1455" s="1">
        <f>VLOOKUP($B1455&amp;$C1455&amp;$D1455,Staqo!$A$3:$AJ$1048576,AF$1,0)</f>
        <v>100</v>
      </c>
      <c r="AG1455" s="1">
        <f>VLOOKUP($B1455&amp;$C1455&amp;$D1455,HFE!$A$3:$AJ$1048576,AG$1,0)*100</f>
        <v>100</v>
      </c>
      <c r="AH1455" s="2">
        <f t="shared" si="753"/>
        <v>0</v>
      </c>
      <c r="AI1455" s="1">
        <f>VLOOKUP($B1455&amp;$C1455&amp;$D1455,Staqo!$A$3:$AJ$1048576,AI$1,0)</f>
        <v>0.241522</v>
      </c>
      <c r="AJ1455" s="1" t="e">
        <f>VLOOKUP($B1455&amp;$C1455&amp;$D1455,HFE!$A$3:$AJ$1048576,AJ$1,0)</f>
        <v>#REF!</v>
      </c>
      <c r="AK1455" s="2" t="e">
        <f t="shared" si="754"/>
        <v>#REF!</v>
      </c>
      <c r="AL1455" s="1">
        <f>VLOOKUP($B1455&amp;$C1455&amp;$D1455,Staqo!$A$3:$AJ$1048576,AL$1,0)</f>
        <v>0.219243</v>
      </c>
      <c r="AM1455" s="1" t="e">
        <f>VLOOKUP($B1455&amp;$C1455&amp;$D1455,HFE!$A$3:$AJ$1048576,AM$1,0)</f>
        <v>#REF!</v>
      </c>
      <c r="AN1455" s="2" t="e">
        <f t="shared" si="755"/>
        <v>#REF!</v>
      </c>
      <c r="AO1455" s="1">
        <f>VLOOKUP($B1455&amp;$C1455&amp;$D1455,Staqo!$A$3:$AJ$1048576,AO$1,0)</f>
        <v>0.239355</v>
      </c>
      <c r="AP1455" s="1" t="e">
        <f>VLOOKUP($B1455&amp;$C1455&amp;$D1455,HFE!$A$3:$AJ$1048576,AP$1,0)</f>
        <v>#REF!</v>
      </c>
      <c r="AQ1455" s="2" t="e">
        <f t="shared" si="756"/>
        <v>#REF!</v>
      </c>
      <c r="AR1455" s="1">
        <f>VLOOKUP($B1455&amp;$C1455&amp;$D1455,Staqo!$A$3:$AJ$1048576,AR$1,0)</f>
        <v>0.217275</v>
      </c>
      <c r="AS1455" s="1" t="e">
        <f>VLOOKUP($B1455&amp;$C1455&amp;$D1455,HFE!$A$3:$AJ$1048576,AS$1,0)</f>
        <v>#REF!</v>
      </c>
      <c r="AT1455" s="2" t="e">
        <f t="shared" si="757"/>
        <v>#REF!</v>
      </c>
      <c r="AU1455" s="1">
        <f>VLOOKUP($B1455&amp;$C1455&amp;$D1455,Staqo!$A$3:$AJ$1048576,AU$1,0)</f>
        <v>97.9704</v>
      </c>
      <c r="AV1455" s="1">
        <f>VLOOKUP($B1455&amp;$C1455&amp;$D1455,HFE!$A$3:$AJ$1048576,AV$1,0)</f>
        <v>0</v>
      </c>
      <c r="AW1455" s="2">
        <f t="shared" si="758"/>
        <v>-97.9704</v>
      </c>
      <c r="AX1455" s="4">
        <f>VLOOKUP($B1455&amp;$C1455&amp;$D1455,Staqo!$A$3:$AJ$1048576,AX$1,0)</f>
        <v>12</v>
      </c>
      <c r="AY1455" s="4">
        <f>VLOOKUP($B1455&amp;$C1455&amp;$D1455,HFE!$A$3:$AJ$1048576,AY$1,0)</f>
        <v>12</v>
      </c>
      <c r="AZ1455" s="5">
        <f t="shared" si="759"/>
        <v>0</v>
      </c>
      <c r="BA1455" s="1">
        <f>VLOOKUP($B1455&amp;$C1455&amp;$D1455,Staqo!$A$3:$AJ$1048576,BA$1,0)</f>
        <v>0</v>
      </c>
      <c r="BB1455" s="1">
        <f>VLOOKUP($B1455&amp;$C1455&amp;$D1455,HFE!$A$3:$AJ$1048576,BB$1,0)</f>
        <v>0</v>
      </c>
      <c r="BC1455" s="2">
        <f t="shared" si="760"/>
        <v>0</v>
      </c>
      <c r="BD1455" s="1">
        <f>VLOOKUP($B1455&amp;$C1455&amp;$D1455,Staqo!$A$3:$AJ$1048576,BD$1,0)</f>
        <v>0</v>
      </c>
      <c r="BE1455" s="1">
        <f>VLOOKUP($B1455&amp;$C1455&amp;$D1455,HFE!$A$3:$AJ$1048576,BE$1,0)</f>
        <v>0</v>
      </c>
      <c r="BF1455" s="2">
        <f t="shared" si="761"/>
        <v>0</v>
      </c>
      <c r="BG1455" s="1">
        <f>VLOOKUP($B1455&amp;$C1455&amp;$D1455,Staqo!$A$3:$AJ$1048576,BG$1,0)</f>
        <v>0</v>
      </c>
      <c r="BH1455" s="1">
        <f>VLOOKUP($B1455&amp;$C1455&amp;$D1455,HFE!$A$3:$AJ$1048576,BH$1,0)</f>
        <v>0</v>
      </c>
      <c r="BI1455" s="2">
        <f t="shared" si="762"/>
        <v>0</v>
      </c>
      <c r="BJ1455" s="1">
        <f>VLOOKUP($B1455&amp;$C1455&amp;$D1455,Staqo!$A$3:$AJ$1048576,BJ$1,0)</f>
        <v>0</v>
      </c>
      <c r="BK1455" s="1">
        <f>VLOOKUP($B1455&amp;$C1455&amp;$D1455,HFE!$A$3:$AJ$1048576,BK$1,0)</f>
        <v>0</v>
      </c>
      <c r="BL1455" s="2">
        <f t="shared" si="763"/>
        <v>0</v>
      </c>
      <c r="BM1455" s="1">
        <f>VLOOKUP($B1455&amp;$C1455&amp;$D1455,Staqo!$A$3:$AJ$1048576,BM$1,0)</f>
        <v>0</v>
      </c>
      <c r="BN1455" s="1">
        <f>VLOOKUP($B1455&amp;$C1455&amp;$D1455,HFE!$A$3:$AJ$1048576,BN$1,0)</f>
        <v>0</v>
      </c>
      <c r="BO1455" s="2">
        <f t="shared" si="764"/>
        <v>0</v>
      </c>
      <c r="BP1455" s="1">
        <f>VLOOKUP($B1455&amp;$C1455&amp;$D1455,Staqo!$A$3:$AJ$1048576,BP$1,0)</f>
        <v>0</v>
      </c>
      <c r="BQ1455" s="1">
        <f>VLOOKUP($B1455&amp;$C1455&amp;$D1455,HFE!$A$3:$AJ$1048576,BQ$1,0)</f>
        <v>0</v>
      </c>
      <c r="BR1455" s="2">
        <f t="shared" si="765"/>
        <v>0</v>
      </c>
      <c r="BS1455" s="1">
        <f>VLOOKUP($B1455&amp;$C1455&amp;$D1455,Staqo!$A$3:$AJ$1048576,BS$1,0)</f>
        <v>0</v>
      </c>
      <c r="BT1455" s="1">
        <f>VLOOKUP($B1455&amp;$C1455&amp;$D1455,HFE!$A$3:$AJ$1048576,BT$1,0)</f>
        <v>0</v>
      </c>
      <c r="BU1455" s="2">
        <f t="shared" si="766"/>
        <v>0</v>
      </c>
      <c r="BV1455" s="1">
        <f>VLOOKUP($B1455&amp;$C1455&amp;$D1455,Staqo!$A$3:$AJ$1048576,BV$1,0)</f>
        <v>0</v>
      </c>
      <c r="BW1455" s="1">
        <f>VLOOKUP($B1455&amp;$C1455&amp;$D1455,HFE!$A$3:$AJ$1048576,BW$1,0)</f>
        <v>0</v>
      </c>
      <c r="BX1455" s="2">
        <f t="shared" si="767"/>
        <v>0</v>
      </c>
      <c r="BY1455" s="1">
        <f>VLOOKUP($B1455&amp;$C1455&amp;$D1455,Staqo!$A$3:$AJ$1048576,BY$1,0)</f>
        <v>0</v>
      </c>
      <c r="BZ1455" s="1">
        <f>VLOOKUP($B1455&amp;$C1455&amp;$D1455,HFE!$A$3:$AJ$1048576,BZ$1,0)</f>
        <v>0</v>
      </c>
      <c r="CA1455" s="2">
        <f t="shared" si="768"/>
        <v>0</v>
      </c>
      <c r="CB1455" s="1">
        <f>VLOOKUP($B1455&amp;$C1455&amp;$D1455,Staqo!$A$3:$AJ$1048576,CB$1,0)</f>
        <v>0</v>
      </c>
      <c r="CC1455" s="1">
        <f>VLOOKUP($B1455&amp;$C1455&amp;$D1455,HFE!$A$3:$AJ$1048576,CC$1,0)</f>
        <v>0</v>
      </c>
      <c r="CD1455" s="2">
        <f t="shared" si="769"/>
        <v>0</v>
      </c>
      <c r="CE1455" s="1">
        <f>VLOOKUP($B1455&amp;$C1455&amp;$D1455,Staqo!$A$3:$AJ$1048576,CE$1,0)</f>
        <v>0</v>
      </c>
      <c r="CF1455" s="1">
        <f>VLOOKUP($B1455&amp;$C1455&amp;$D1455,HFE!$A$3:$AJ$1048576,CF$1,0)</f>
        <v>0</v>
      </c>
      <c r="CG1455" s="2">
        <f t="shared" si="770"/>
        <v>0</v>
      </c>
      <c r="CH1455" s="1">
        <f>VLOOKUP($B1455&amp;$C1455&amp;$D1455,Staqo!$A$3:$AJ$1048576,CH$1,0)</f>
        <v>0</v>
      </c>
      <c r="CI1455" s="1">
        <f>VLOOKUP($B1455&amp;$C1455&amp;$D1455,HFE!$A$3:$AJ$1048576,CI$1,0)</f>
        <v>0</v>
      </c>
      <c r="CJ1455" s="2">
        <f t="shared" si="771"/>
        <v>0</v>
      </c>
      <c r="CK1455" s="1">
        <f>VLOOKUP($B1455&amp;$C1455&amp;$D1455,Staqo!$A$3:$AJ$1048576,CK$1,0)</f>
        <v>0</v>
      </c>
      <c r="CL1455" s="1">
        <f>VLOOKUP($B1455&amp;$C1455&amp;$D1455,HFE!$A$3:$AJ$1048576,CL$1,0)</f>
        <v>0</v>
      </c>
      <c r="CM1455" s="2">
        <f t="shared" si="772"/>
        <v>0</v>
      </c>
      <c r="CN1455" s="1">
        <f>VLOOKUP($B1455&amp;$C1455&amp;$D1455,Staqo!$A$3:$AJ$1048576,CN$1,0)</f>
        <v>0</v>
      </c>
      <c r="CO1455" s="1">
        <f>VLOOKUP($B1455&amp;$C1455&amp;$D1455,HFE!$A$3:$AJ$1048576,CO$1,0)</f>
        <v>0</v>
      </c>
      <c r="CP1455" s="2">
        <f t="shared" si="773"/>
        <v>0</v>
      </c>
      <c r="CQ1455" s="1">
        <f>VLOOKUP($B1455&amp;$C1455&amp;$D1455,Staqo!$A$3:$AJ$1048576,CQ$1,0)</f>
        <v>0</v>
      </c>
      <c r="CR1455" s="1">
        <f>VLOOKUP($B1455&amp;$C1455&amp;$D1455,HFE!$A$3:$AJ$1048576,CR$1,0)</f>
        <v>0</v>
      </c>
      <c r="CS1455" s="2">
        <f t="shared" si="774"/>
        <v>0</v>
      </c>
      <c r="CT1455" s="1"/>
      <c r="CU1455" s="1"/>
      <c r="CV1455" s="2"/>
    </row>
    <row r="1456" hidden="1" spans="1:100">
      <c r="A1456" s="1" t="s">
        <v>95</v>
      </c>
      <c r="B1456" s="1" t="s">
        <v>96</v>
      </c>
      <c r="C1456" s="3">
        <v>44591</v>
      </c>
      <c r="D1456" s="1" t="s">
        <v>7</v>
      </c>
      <c r="E1456" s="1">
        <f>VLOOKUP($B1456&amp;$C1456&amp;$D1456,Staqo!$A$3:$AJ$1048576,E$1,0)</f>
        <v>5.57268</v>
      </c>
      <c r="F1456" s="1" t="e">
        <f>VLOOKUP($B1456&amp;$C1456&amp;$D1456,HFE!$A$3:$AJ$1048576,F$1,0)</f>
        <v>#REF!</v>
      </c>
      <c r="G1456" s="2" t="e">
        <f t="shared" si="744"/>
        <v>#REF!</v>
      </c>
      <c r="H1456" s="1">
        <f>VLOOKUP($B1456&amp;$C1456&amp;$D1456,Staqo!$A$3:$AJ$1048576,H$1,0)</f>
        <v>6.60574</v>
      </c>
      <c r="I1456" s="1" t="e">
        <f>VLOOKUP($B1456&amp;$C1456&amp;$D1456,HFE!$A$3:$AJ$1048576,I$1,0)</f>
        <v>#REF!</v>
      </c>
      <c r="J1456" s="2" t="e">
        <f t="shared" si="745"/>
        <v>#REF!</v>
      </c>
      <c r="K1456" s="1">
        <f>VLOOKUP($B1456&amp;$C1456&amp;$D1456,Staqo!$A$3:$AJ$1048576,K$1,0)</f>
        <v>7341.09</v>
      </c>
      <c r="L1456" s="1" t="e">
        <f>VLOOKUP($B1456&amp;$C1456&amp;$D1456,HFE!$A$3:$AJ$1048576,L$1,0)</f>
        <v>#REF!</v>
      </c>
      <c r="M1456" s="2" t="e">
        <f t="shared" si="746"/>
        <v>#REF!</v>
      </c>
      <c r="N1456" s="1">
        <f>VLOOKUP($B1456&amp;$C1456&amp;$D1456,Staqo!$A$3:$AJ$1048576,N$1,0)</f>
        <v>5780</v>
      </c>
      <c r="O1456" s="1">
        <f>VLOOKUP($B1456&amp;$C1456&amp;$D1456,HFE!$A$3:$AJ$1048576,O$1,0)</f>
        <v>0</v>
      </c>
      <c r="P1456" s="2">
        <f t="shared" si="747"/>
        <v>-5780</v>
      </c>
      <c r="Q1456" s="1">
        <f>VLOOKUP($B1456&amp;$C1456&amp;$D1456,Staqo!$A$3:$AJ$1048576,Q$1,0)</f>
        <v>5731.5</v>
      </c>
      <c r="R1456" s="1">
        <f>VLOOKUP($B1456&amp;$C1456&amp;$D1456,HFE!$A$3:$AJ$1048576,R$1,0)</f>
        <v>0</v>
      </c>
      <c r="S1456" s="2">
        <f t="shared" si="748"/>
        <v>-5731.5</v>
      </c>
      <c r="T1456" s="1">
        <f>VLOOKUP($B1456&amp;$C1456&amp;$D1456,Staqo!$A$3:$AJ$1048576,T$1,0)</f>
        <v>0.787349</v>
      </c>
      <c r="U1456" s="1" t="e">
        <f>VLOOKUP($B1456&amp;$C1456&amp;$D1456,HFE!$A$3:$AJ$1048576,U$1,0)</f>
        <v>#REF!</v>
      </c>
      <c r="V1456" s="2" t="e">
        <f t="shared" si="749"/>
        <v>#REF!</v>
      </c>
      <c r="W1456" s="1">
        <f>VLOOKUP($B1456&amp;$C1456&amp;$D1456,Staqo!$A$3:$AJ$1048576,W$1,0)</f>
        <v>0.780743</v>
      </c>
      <c r="X1456" s="1" t="e">
        <f>VLOOKUP($B1456&amp;$C1456&amp;$D1456,HFE!$A$3:$AJ$1048576,X$1,0)</f>
        <v>#REF!</v>
      </c>
      <c r="Y1456" s="2" t="e">
        <f t="shared" si="750"/>
        <v>#REF!</v>
      </c>
      <c r="Z1456" s="4">
        <f>VLOOKUP($B1456&amp;$C1456&amp;$D1456,Staqo!$A$3:$AJ$1048576,Z$1,0)</f>
        <v>100</v>
      </c>
      <c r="AA1456" s="4">
        <f>VLOOKUP($B1456&amp;$C1456&amp;$D1456,HFE!$A$3:$AJ$1048576,AA$1,0)</f>
        <v>0</v>
      </c>
      <c r="AB1456" s="5">
        <f t="shared" si="751"/>
        <v>-100</v>
      </c>
      <c r="AC1456" s="1">
        <f>VLOOKUP($B1456&amp;$C1456&amp;$D1456,Staqo!$A$3:$AJ$1048576,AC$1,0)</f>
        <v>100</v>
      </c>
      <c r="AD1456" s="1">
        <f>VLOOKUP($B1456&amp;$C1456&amp;$D1456,HFE!$A$3:$AJ$1048576,AD$1,0)*100</f>
        <v>100</v>
      </c>
      <c r="AE1456" s="2">
        <f t="shared" si="752"/>
        <v>0</v>
      </c>
      <c r="AF1456" s="1">
        <f>VLOOKUP($B1456&amp;$C1456&amp;$D1456,Staqo!$A$3:$AJ$1048576,AF$1,0)</f>
        <v>100</v>
      </c>
      <c r="AG1456" s="1">
        <f>VLOOKUP($B1456&amp;$C1456&amp;$D1456,HFE!$A$3:$AJ$1048576,AG$1,0)*100</f>
        <v>100</v>
      </c>
      <c r="AH1456" s="2">
        <f t="shared" si="753"/>
        <v>0</v>
      </c>
      <c r="AI1456" s="1">
        <f>VLOOKUP($B1456&amp;$C1456&amp;$D1456,Staqo!$A$3:$AJ$1048576,AI$1,0)</f>
        <v>0.238449</v>
      </c>
      <c r="AJ1456" s="1" t="e">
        <f>VLOOKUP($B1456&amp;$C1456&amp;$D1456,HFE!$A$3:$AJ$1048576,AJ$1,0)</f>
        <v>#REF!</v>
      </c>
      <c r="AK1456" s="2" t="e">
        <f t="shared" si="754"/>
        <v>#REF!</v>
      </c>
      <c r="AL1456" s="1">
        <f>VLOOKUP($B1456&amp;$C1456&amp;$D1456,Staqo!$A$3:$AJ$1048576,AL$1,0)</f>
        <v>0.216709</v>
      </c>
      <c r="AM1456" s="1" t="e">
        <f>VLOOKUP($B1456&amp;$C1456&amp;$D1456,HFE!$A$3:$AJ$1048576,AM$1,0)</f>
        <v>#REF!</v>
      </c>
      <c r="AN1456" s="2" t="e">
        <f t="shared" si="755"/>
        <v>#REF!</v>
      </c>
      <c r="AO1456" s="1">
        <f>VLOOKUP($B1456&amp;$C1456&amp;$D1456,Staqo!$A$3:$AJ$1048576,AO$1,0)</f>
        <v>0.236448</v>
      </c>
      <c r="AP1456" s="1" t="e">
        <f>VLOOKUP($B1456&amp;$C1456&amp;$D1456,HFE!$A$3:$AJ$1048576,AP$1,0)</f>
        <v>#REF!</v>
      </c>
      <c r="AQ1456" s="2" t="e">
        <f t="shared" si="756"/>
        <v>#REF!</v>
      </c>
      <c r="AR1456" s="1">
        <f>VLOOKUP($B1456&amp;$C1456&amp;$D1456,Staqo!$A$3:$AJ$1048576,AR$1,0)</f>
        <v>0.214891</v>
      </c>
      <c r="AS1456" s="1" t="e">
        <f>VLOOKUP($B1456&amp;$C1456&amp;$D1456,HFE!$A$3:$AJ$1048576,AS$1,0)</f>
        <v>#REF!</v>
      </c>
      <c r="AT1456" s="2" t="e">
        <f t="shared" si="757"/>
        <v>#REF!</v>
      </c>
      <c r="AU1456" s="1">
        <f>VLOOKUP($B1456&amp;$C1456&amp;$D1456,Staqo!$A$3:$AJ$1048576,AU$1,0)</f>
        <v>97.287</v>
      </c>
      <c r="AV1456" s="1">
        <f>VLOOKUP($B1456&amp;$C1456&amp;$D1456,HFE!$A$3:$AJ$1048576,AV$1,0)</f>
        <v>0</v>
      </c>
      <c r="AW1456" s="2">
        <f t="shared" si="758"/>
        <v>-97.287</v>
      </c>
      <c r="AX1456" s="4">
        <f>VLOOKUP($B1456&amp;$C1456&amp;$D1456,Staqo!$A$3:$AJ$1048576,AX$1,0)</f>
        <v>12</v>
      </c>
      <c r="AY1456" s="4">
        <f>VLOOKUP($B1456&amp;$C1456&amp;$D1456,HFE!$A$3:$AJ$1048576,AY$1,0)</f>
        <v>12</v>
      </c>
      <c r="AZ1456" s="5">
        <f t="shared" si="759"/>
        <v>0</v>
      </c>
      <c r="BA1456" s="1">
        <f>VLOOKUP($B1456&amp;$C1456&amp;$D1456,Staqo!$A$3:$AJ$1048576,BA$1,0)</f>
        <v>0</v>
      </c>
      <c r="BB1456" s="1">
        <f>VLOOKUP($B1456&amp;$C1456&amp;$D1456,HFE!$A$3:$AJ$1048576,BB$1,0)</f>
        <v>0</v>
      </c>
      <c r="BC1456" s="2">
        <f t="shared" si="760"/>
        <v>0</v>
      </c>
      <c r="BD1456" s="1">
        <f>VLOOKUP($B1456&amp;$C1456&amp;$D1456,Staqo!$A$3:$AJ$1048576,BD$1,0)</f>
        <v>0</v>
      </c>
      <c r="BE1456" s="1">
        <f>VLOOKUP($B1456&amp;$C1456&amp;$D1456,HFE!$A$3:$AJ$1048576,BE$1,0)</f>
        <v>0</v>
      </c>
      <c r="BF1456" s="2">
        <f t="shared" si="761"/>
        <v>0</v>
      </c>
      <c r="BG1456" s="1">
        <f>VLOOKUP($B1456&amp;$C1456&amp;$D1456,Staqo!$A$3:$AJ$1048576,BG$1,0)</f>
        <v>0</v>
      </c>
      <c r="BH1456" s="1">
        <f>VLOOKUP($B1456&amp;$C1456&amp;$D1456,HFE!$A$3:$AJ$1048576,BH$1,0)</f>
        <v>0</v>
      </c>
      <c r="BI1456" s="2">
        <f t="shared" si="762"/>
        <v>0</v>
      </c>
      <c r="BJ1456" s="1">
        <f>VLOOKUP($B1456&amp;$C1456&amp;$D1456,Staqo!$A$3:$AJ$1048576,BJ$1,0)</f>
        <v>0</v>
      </c>
      <c r="BK1456" s="1">
        <f>VLOOKUP($B1456&amp;$C1456&amp;$D1456,HFE!$A$3:$AJ$1048576,BK$1,0)</f>
        <v>0</v>
      </c>
      <c r="BL1456" s="2">
        <f t="shared" si="763"/>
        <v>0</v>
      </c>
      <c r="BM1456" s="1">
        <f>VLOOKUP($B1456&amp;$C1456&amp;$D1456,Staqo!$A$3:$AJ$1048576,BM$1,0)</f>
        <v>0</v>
      </c>
      <c r="BN1456" s="1">
        <f>VLOOKUP($B1456&amp;$C1456&amp;$D1456,HFE!$A$3:$AJ$1048576,BN$1,0)</f>
        <v>0</v>
      </c>
      <c r="BO1456" s="2">
        <f t="shared" si="764"/>
        <v>0</v>
      </c>
      <c r="BP1456" s="1">
        <f>VLOOKUP($B1456&amp;$C1456&amp;$D1456,Staqo!$A$3:$AJ$1048576,BP$1,0)</f>
        <v>0</v>
      </c>
      <c r="BQ1456" s="1">
        <f>VLOOKUP($B1456&amp;$C1456&amp;$D1456,HFE!$A$3:$AJ$1048576,BQ$1,0)</f>
        <v>0</v>
      </c>
      <c r="BR1456" s="2">
        <f t="shared" si="765"/>
        <v>0</v>
      </c>
      <c r="BS1456" s="1">
        <f>VLOOKUP($B1456&amp;$C1456&amp;$D1456,Staqo!$A$3:$AJ$1048576,BS$1,0)</f>
        <v>0</v>
      </c>
      <c r="BT1456" s="1">
        <f>VLOOKUP($B1456&amp;$C1456&amp;$D1456,HFE!$A$3:$AJ$1048576,BT$1,0)</f>
        <v>0</v>
      </c>
      <c r="BU1456" s="2">
        <f t="shared" si="766"/>
        <v>0</v>
      </c>
      <c r="BV1456" s="1">
        <f>VLOOKUP($B1456&amp;$C1456&amp;$D1456,Staqo!$A$3:$AJ$1048576,BV$1,0)</f>
        <v>0</v>
      </c>
      <c r="BW1456" s="1">
        <f>VLOOKUP($B1456&amp;$C1456&amp;$D1456,HFE!$A$3:$AJ$1048576,BW$1,0)</f>
        <v>0</v>
      </c>
      <c r="BX1456" s="2">
        <f t="shared" si="767"/>
        <v>0</v>
      </c>
      <c r="BY1456" s="1">
        <f>VLOOKUP($B1456&amp;$C1456&amp;$D1456,Staqo!$A$3:$AJ$1048576,BY$1,0)</f>
        <v>0</v>
      </c>
      <c r="BZ1456" s="1">
        <f>VLOOKUP($B1456&amp;$C1456&amp;$D1456,HFE!$A$3:$AJ$1048576,BZ$1,0)</f>
        <v>0</v>
      </c>
      <c r="CA1456" s="2">
        <f t="shared" si="768"/>
        <v>0</v>
      </c>
      <c r="CB1456" s="1">
        <f>VLOOKUP($B1456&amp;$C1456&amp;$D1456,Staqo!$A$3:$AJ$1048576,CB$1,0)</f>
        <v>0</v>
      </c>
      <c r="CC1456" s="1">
        <f>VLOOKUP($B1456&amp;$C1456&amp;$D1456,HFE!$A$3:$AJ$1048576,CC$1,0)</f>
        <v>0</v>
      </c>
      <c r="CD1456" s="2">
        <f t="shared" si="769"/>
        <v>0</v>
      </c>
      <c r="CE1456" s="1">
        <f>VLOOKUP($B1456&amp;$C1456&amp;$D1456,Staqo!$A$3:$AJ$1048576,CE$1,0)</f>
        <v>0</v>
      </c>
      <c r="CF1456" s="1">
        <f>VLOOKUP($B1456&amp;$C1456&amp;$D1456,HFE!$A$3:$AJ$1048576,CF$1,0)</f>
        <v>0</v>
      </c>
      <c r="CG1456" s="2">
        <f t="shared" si="770"/>
        <v>0</v>
      </c>
      <c r="CH1456" s="1">
        <f>VLOOKUP($B1456&amp;$C1456&amp;$D1456,Staqo!$A$3:$AJ$1048576,CH$1,0)</f>
        <v>0</v>
      </c>
      <c r="CI1456" s="1">
        <f>VLOOKUP($B1456&amp;$C1456&amp;$D1456,HFE!$A$3:$AJ$1048576,CI$1,0)</f>
        <v>0</v>
      </c>
      <c r="CJ1456" s="2">
        <f t="shared" si="771"/>
        <v>0</v>
      </c>
      <c r="CK1456" s="1">
        <f>VLOOKUP($B1456&amp;$C1456&amp;$D1456,Staqo!$A$3:$AJ$1048576,CK$1,0)</f>
        <v>0</v>
      </c>
      <c r="CL1456" s="1">
        <f>VLOOKUP($B1456&amp;$C1456&amp;$D1456,HFE!$A$3:$AJ$1048576,CL$1,0)</f>
        <v>0</v>
      </c>
      <c r="CM1456" s="2">
        <f t="shared" si="772"/>
        <v>0</v>
      </c>
      <c r="CN1456" s="1">
        <f>VLOOKUP($B1456&amp;$C1456&amp;$D1456,Staqo!$A$3:$AJ$1048576,CN$1,0)</f>
        <v>0</v>
      </c>
      <c r="CO1456" s="1">
        <f>VLOOKUP($B1456&amp;$C1456&amp;$D1456,HFE!$A$3:$AJ$1048576,CO$1,0)</f>
        <v>0</v>
      </c>
      <c r="CP1456" s="2">
        <f t="shared" si="773"/>
        <v>0</v>
      </c>
      <c r="CQ1456" s="1">
        <f>VLOOKUP($B1456&amp;$C1456&amp;$D1456,Staqo!$A$3:$AJ$1048576,CQ$1,0)</f>
        <v>0</v>
      </c>
      <c r="CR1456" s="1">
        <f>VLOOKUP($B1456&amp;$C1456&amp;$D1456,HFE!$A$3:$AJ$1048576,CR$1,0)</f>
        <v>0</v>
      </c>
      <c r="CS1456" s="2">
        <f t="shared" si="774"/>
        <v>0</v>
      </c>
      <c r="CT1456" s="1"/>
      <c r="CU1456" s="1"/>
      <c r="CV1456" s="2"/>
    </row>
    <row r="1457" hidden="1" spans="1:100">
      <c r="A1457" s="1" t="s">
        <v>95</v>
      </c>
      <c r="B1457" s="1" t="s">
        <v>96</v>
      </c>
      <c r="C1457" s="3">
        <v>44591</v>
      </c>
      <c r="D1457" s="1" t="s">
        <v>8</v>
      </c>
      <c r="E1457" s="1">
        <f>VLOOKUP($B1457&amp;$C1457&amp;$D1457,Staqo!$A$3:$AJ$1048576,E$1,0)</f>
        <v>5.57268</v>
      </c>
      <c r="F1457" s="1" t="e">
        <f>VLOOKUP($B1457&amp;$C1457&amp;$D1457,HFE!$A$3:$AJ$1048576,F$1,0)</f>
        <v>#REF!</v>
      </c>
      <c r="G1457" s="2" t="e">
        <f t="shared" si="744"/>
        <v>#REF!</v>
      </c>
      <c r="H1457" s="1">
        <f>VLOOKUP($B1457&amp;$C1457&amp;$D1457,Staqo!$A$3:$AJ$1048576,H$1,0)</f>
        <v>6.60574</v>
      </c>
      <c r="I1457" s="1" t="e">
        <f>VLOOKUP($B1457&amp;$C1457&amp;$D1457,HFE!$A$3:$AJ$1048576,I$1,0)</f>
        <v>#REF!</v>
      </c>
      <c r="J1457" s="2" t="e">
        <f t="shared" si="745"/>
        <v>#REF!</v>
      </c>
      <c r="K1457" s="1">
        <f>VLOOKUP($B1457&amp;$C1457&amp;$D1457,Staqo!$A$3:$AJ$1048576,K$1,0)</f>
        <v>6991.51</v>
      </c>
      <c r="L1457" s="1" t="e">
        <f>VLOOKUP($B1457&amp;$C1457&amp;$D1457,HFE!$A$3:$AJ$1048576,L$1,0)</f>
        <v>#REF!</v>
      </c>
      <c r="M1457" s="2" t="e">
        <f t="shared" si="746"/>
        <v>#REF!</v>
      </c>
      <c r="N1457" s="1">
        <f>VLOOKUP($B1457&amp;$C1457&amp;$D1457,Staqo!$A$3:$AJ$1048576,N$1,0)</f>
        <v>5340</v>
      </c>
      <c r="O1457" s="1">
        <f>VLOOKUP($B1457&amp;$C1457&amp;$D1457,HFE!$A$3:$AJ$1048576,O$1,0)</f>
        <v>0</v>
      </c>
      <c r="P1457" s="2">
        <f t="shared" si="747"/>
        <v>-5340</v>
      </c>
      <c r="Q1457" s="1">
        <f>VLOOKUP($B1457&amp;$C1457&amp;$D1457,Staqo!$A$3:$AJ$1048576,Q$1,0)</f>
        <v>5295.2</v>
      </c>
      <c r="R1457" s="1">
        <f>VLOOKUP($B1457&amp;$C1457&amp;$D1457,HFE!$A$3:$AJ$1048576,R$1,0)</f>
        <v>0</v>
      </c>
      <c r="S1457" s="2">
        <f t="shared" si="748"/>
        <v>-5295.2</v>
      </c>
      <c r="T1457" s="1">
        <f>VLOOKUP($B1457&amp;$C1457&amp;$D1457,Staqo!$A$3:$AJ$1048576,T$1,0)</f>
        <v>0.763783</v>
      </c>
      <c r="U1457" s="1" t="e">
        <f>VLOOKUP($B1457&amp;$C1457&amp;$D1457,HFE!$A$3:$AJ$1048576,U$1,0)</f>
        <v>#REF!</v>
      </c>
      <c r="V1457" s="2" t="e">
        <f t="shared" si="749"/>
        <v>#REF!</v>
      </c>
      <c r="W1457" s="1">
        <f>VLOOKUP($B1457&amp;$C1457&amp;$D1457,Staqo!$A$3:$AJ$1048576,W$1,0)</f>
        <v>0.757375</v>
      </c>
      <c r="X1457" s="1" t="e">
        <f>VLOOKUP($B1457&amp;$C1457&amp;$D1457,HFE!$A$3:$AJ$1048576,X$1,0)</f>
        <v>#REF!</v>
      </c>
      <c r="Y1457" s="2" t="e">
        <f t="shared" si="750"/>
        <v>#REF!</v>
      </c>
      <c r="Z1457" s="4">
        <f>VLOOKUP($B1457&amp;$C1457&amp;$D1457,Staqo!$A$3:$AJ$1048576,Z$1,0)</f>
        <v>100</v>
      </c>
      <c r="AA1457" s="4">
        <f>VLOOKUP($B1457&amp;$C1457&amp;$D1457,HFE!$A$3:$AJ$1048576,AA$1,0)</f>
        <v>0</v>
      </c>
      <c r="AB1457" s="5">
        <f t="shared" si="751"/>
        <v>-100</v>
      </c>
      <c r="AC1457" s="1">
        <f>VLOOKUP($B1457&amp;$C1457&amp;$D1457,Staqo!$A$3:$AJ$1048576,AC$1,0)</f>
        <v>100</v>
      </c>
      <c r="AD1457" s="1">
        <f>VLOOKUP($B1457&amp;$C1457&amp;$D1457,HFE!$A$3:$AJ$1048576,AD$1,0)*100</f>
        <v>100</v>
      </c>
      <c r="AE1457" s="2">
        <f t="shared" si="752"/>
        <v>0</v>
      </c>
      <c r="AF1457" s="1">
        <f>VLOOKUP($B1457&amp;$C1457&amp;$D1457,Staqo!$A$3:$AJ$1048576,AF$1,0)</f>
        <v>100</v>
      </c>
      <c r="AG1457" s="1">
        <f>VLOOKUP($B1457&amp;$C1457&amp;$D1457,HFE!$A$3:$AJ$1048576,AG$1,0)*100</f>
        <v>100</v>
      </c>
      <c r="AH1457" s="2">
        <f t="shared" si="753"/>
        <v>0</v>
      </c>
      <c r="AI1457" s="1">
        <f>VLOOKUP($B1457&amp;$C1457&amp;$D1457,Staqo!$A$3:$AJ$1048576,AI$1,0)</f>
        <v>0.230896</v>
      </c>
      <c r="AJ1457" s="1" t="e">
        <f>VLOOKUP($B1457&amp;$C1457&amp;$D1457,HFE!$A$3:$AJ$1048576,AJ$1,0)</f>
        <v>#REF!</v>
      </c>
      <c r="AK1457" s="2" t="e">
        <f t="shared" si="754"/>
        <v>#REF!</v>
      </c>
      <c r="AL1457" s="1">
        <f>VLOOKUP($B1457&amp;$C1457&amp;$D1457,Staqo!$A$3:$AJ$1048576,AL$1,0)</f>
        <v>0.210223</v>
      </c>
      <c r="AM1457" s="1" t="e">
        <f>VLOOKUP($B1457&amp;$C1457&amp;$D1457,HFE!$A$3:$AJ$1048576,AM$1,0)</f>
        <v>#REF!</v>
      </c>
      <c r="AN1457" s="2" t="e">
        <f t="shared" si="755"/>
        <v>#REF!</v>
      </c>
      <c r="AO1457" s="1">
        <f>VLOOKUP($B1457&amp;$C1457&amp;$D1457,Staqo!$A$3:$AJ$1048576,AO$1,0)</f>
        <v>0.228959</v>
      </c>
      <c r="AP1457" s="1" t="e">
        <f>VLOOKUP($B1457&amp;$C1457&amp;$D1457,HFE!$A$3:$AJ$1048576,AP$1,0)</f>
        <v>#REF!</v>
      </c>
      <c r="AQ1457" s="2" t="e">
        <f t="shared" si="756"/>
        <v>#REF!</v>
      </c>
      <c r="AR1457" s="1">
        <f>VLOOKUP($B1457&amp;$C1457&amp;$D1457,Staqo!$A$3:$AJ$1048576,AR$1,0)</f>
        <v>0.208459</v>
      </c>
      <c r="AS1457" s="1" t="e">
        <f>VLOOKUP($B1457&amp;$C1457&amp;$D1457,HFE!$A$3:$AJ$1048576,AS$1,0)</f>
        <v>#REF!</v>
      </c>
      <c r="AT1457" s="2" t="e">
        <f t="shared" si="757"/>
        <v>#REF!</v>
      </c>
      <c r="AU1457" s="1">
        <f>VLOOKUP($B1457&amp;$C1457&amp;$D1457,Staqo!$A$3:$AJ$1048576,AU$1,0)</f>
        <v>96.5401</v>
      </c>
      <c r="AV1457" s="1">
        <f>VLOOKUP($B1457&amp;$C1457&amp;$D1457,HFE!$A$3:$AJ$1048576,AV$1,0)</f>
        <v>0</v>
      </c>
      <c r="AW1457" s="2">
        <f t="shared" si="758"/>
        <v>-96.5401</v>
      </c>
      <c r="AX1457" s="4">
        <f>VLOOKUP($B1457&amp;$C1457&amp;$D1457,Staqo!$A$3:$AJ$1048576,AX$1,0)</f>
        <v>12</v>
      </c>
      <c r="AY1457" s="4">
        <f>VLOOKUP($B1457&amp;$C1457&amp;$D1457,HFE!$A$3:$AJ$1048576,AY$1,0)</f>
        <v>12</v>
      </c>
      <c r="AZ1457" s="5">
        <f t="shared" si="759"/>
        <v>0</v>
      </c>
      <c r="BA1457" s="1">
        <f>VLOOKUP($B1457&amp;$C1457&amp;$D1457,Staqo!$A$3:$AJ$1048576,BA$1,0)</f>
        <v>0</v>
      </c>
      <c r="BB1457" s="1">
        <f>VLOOKUP($B1457&amp;$C1457&amp;$D1457,HFE!$A$3:$AJ$1048576,BB$1,0)</f>
        <v>0</v>
      </c>
      <c r="BC1457" s="2">
        <f t="shared" si="760"/>
        <v>0</v>
      </c>
      <c r="BD1457" s="1">
        <f>VLOOKUP($B1457&amp;$C1457&amp;$D1457,Staqo!$A$3:$AJ$1048576,BD$1,0)</f>
        <v>0</v>
      </c>
      <c r="BE1457" s="1">
        <f>VLOOKUP($B1457&amp;$C1457&amp;$D1457,HFE!$A$3:$AJ$1048576,BE$1,0)</f>
        <v>0</v>
      </c>
      <c r="BF1457" s="2">
        <f t="shared" si="761"/>
        <v>0</v>
      </c>
      <c r="BG1457" s="1">
        <f>VLOOKUP($B1457&amp;$C1457&amp;$D1457,Staqo!$A$3:$AJ$1048576,BG$1,0)</f>
        <v>0</v>
      </c>
      <c r="BH1457" s="1">
        <f>VLOOKUP($B1457&amp;$C1457&amp;$D1457,HFE!$A$3:$AJ$1048576,BH$1,0)</f>
        <v>0</v>
      </c>
      <c r="BI1457" s="2">
        <f t="shared" si="762"/>
        <v>0</v>
      </c>
      <c r="BJ1457" s="1">
        <f>VLOOKUP($B1457&amp;$C1457&amp;$D1457,Staqo!$A$3:$AJ$1048576,BJ$1,0)</f>
        <v>0</v>
      </c>
      <c r="BK1457" s="1">
        <f>VLOOKUP($B1457&amp;$C1457&amp;$D1457,HFE!$A$3:$AJ$1048576,BK$1,0)</f>
        <v>0</v>
      </c>
      <c r="BL1457" s="2">
        <f t="shared" si="763"/>
        <v>0</v>
      </c>
      <c r="BM1457" s="1">
        <f>VLOOKUP($B1457&amp;$C1457&amp;$D1457,Staqo!$A$3:$AJ$1048576,BM$1,0)</f>
        <v>0</v>
      </c>
      <c r="BN1457" s="1">
        <f>VLOOKUP($B1457&amp;$C1457&amp;$D1457,HFE!$A$3:$AJ$1048576,BN$1,0)</f>
        <v>0</v>
      </c>
      <c r="BO1457" s="2">
        <f t="shared" si="764"/>
        <v>0</v>
      </c>
      <c r="BP1457" s="1">
        <f>VLOOKUP($B1457&amp;$C1457&amp;$D1457,Staqo!$A$3:$AJ$1048576,BP$1,0)</f>
        <v>0</v>
      </c>
      <c r="BQ1457" s="1">
        <f>VLOOKUP($B1457&amp;$C1457&amp;$D1457,HFE!$A$3:$AJ$1048576,BQ$1,0)</f>
        <v>0</v>
      </c>
      <c r="BR1457" s="2">
        <f t="shared" si="765"/>
        <v>0</v>
      </c>
      <c r="BS1457" s="1">
        <f>VLOOKUP($B1457&amp;$C1457&amp;$D1457,Staqo!$A$3:$AJ$1048576,BS$1,0)</f>
        <v>0</v>
      </c>
      <c r="BT1457" s="1">
        <f>VLOOKUP($B1457&amp;$C1457&amp;$D1457,HFE!$A$3:$AJ$1048576,BT$1,0)</f>
        <v>0</v>
      </c>
      <c r="BU1457" s="2">
        <f t="shared" si="766"/>
        <v>0</v>
      </c>
      <c r="BV1457" s="1">
        <f>VLOOKUP($B1457&amp;$C1457&amp;$D1457,Staqo!$A$3:$AJ$1048576,BV$1,0)</f>
        <v>0</v>
      </c>
      <c r="BW1457" s="1">
        <f>VLOOKUP($B1457&amp;$C1457&amp;$D1457,HFE!$A$3:$AJ$1048576,BW$1,0)</f>
        <v>0</v>
      </c>
      <c r="BX1457" s="2">
        <f t="shared" si="767"/>
        <v>0</v>
      </c>
      <c r="BY1457" s="1">
        <f>VLOOKUP($B1457&amp;$C1457&amp;$D1457,Staqo!$A$3:$AJ$1048576,BY$1,0)</f>
        <v>0</v>
      </c>
      <c r="BZ1457" s="1">
        <f>VLOOKUP($B1457&amp;$C1457&amp;$D1457,HFE!$A$3:$AJ$1048576,BZ$1,0)</f>
        <v>0</v>
      </c>
      <c r="CA1457" s="2">
        <f t="shared" si="768"/>
        <v>0</v>
      </c>
      <c r="CB1457" s="1">
        <f>VLOOKUP($B1457&amp;$C1457&amp;$D1457,Staqo!$A$3:$AJ$1048576,CB$1,0)</f>
        <v>0</v>
      </c>
      <c r="CC1457" s="1">
        <f>VLOOKUP($B1457&amp;$C1457&amp;$D1457,HFE!$A$3:$AJ$1048576,CC$1,0)</f>
        <v>0</v>
      </c>
      <c r="CD1457" s="2">
        <f t="shared" si="769"/>
        <v>0</v>
      </c>
      <c r="CE1457" s="1">
        <f>VLOOKUP($B1457&amp;$C1457&amp;$D1457,Staqo!$A$3:$AJ$1048576,CE$1,0)</f>
        <v>0</v>
      </c>
      <c r="CF1457" s="1">
        <f>VLOOKUP($B1457&amp;$C1457&amp;$D1457,HFE!$A$3:$AJ$1048576,CF$1,0)</f>
        <v>0</v>
      </c>
      <c r="CG1457" s="2">
        <f t="shared" si="770"/>
        <v>0</v>
      </c>
      <c r="CH1457" s="1">
        <f>VLOOKUP($B1457&amp;$C1457&amp;$D1457,Staqo!$A$3:$AJ$1048576,CH$1,0)</f>
        <v>0</v>
      </c>
      <c r="CI1457" s="1">
        <f>VLOOKUP($B1457&amp;$C1457&amp;$D1457,HFE!$A$3:$AJ$1048576,CI$1,0)</f>
        <v>0</v>
      </c>
      <c r="CJ1457" s="2">
        <f t="shared" si="771"/>
        <v>0</v>
      </c>
      <c r="CK1457" s="1">
        <f>VLOOKUP($B1457&amp;$C1457&amp;$D1457,Staqo!$A$3:$AJ$1048576,CK$1,0)</f>
        <v>0</v>
      </c>
      <c r="CL1457" s="1">
        <f>VLOOKUP($B1457&amp;$C1457&amp;$D1457,HFE!$A$3:$AJ$1048576,CL$1,0)</f>
        <v>0</v>
      </c>
      <c r="CM1457" s="2">
        <f t="shared" si="772"/>
        <v>0</v>
      </c>
      <c r="CN1457" s="1">
        <f>VLOOKUP($B1457&amp;$C1457&amp;$D1457,Staqo!$A$3:$AJ$1048576,CN$1,0)</f>
        <v>0</v>
      </c>
      <c r="CO1457" s="1">
        <f>VLOOKUP($B1457&amp;$C1457&amp;$D1457,HFE!$A$3:$AJ$1048576,CO$1,0)</f>
        <v>0</v>
      </c>
      <c r="CP1457" s="2">
        <f t="shared" si="773"/>
        <v>0</v>
      </c>
      <c r="CQ1457" s="1">
        <f>VLOOKUP($B1457&amp;$C1457&amp;$D1457,Staqo!$A$3:$AJ$1048576,CQ$1,0)</f>
        <v>0</v>
      </c>
      <c r="CR1457" s="1">
        <f>VLOOKUP($B1457&amp;$C1457&amp;$D1457,HFE!$A$3:$AJ$1048576,CR$1,0)</f>
        <v>0</v>
      </c>
      <c r="CS1457" s="2">
        <f t="shared" si="774"/>
        <v>0</v>
      </c>
      <c r="CT1457" s="1"/>
      <c r="CU1457" s="1"/>
      <c r="CV1457" s="2"/>
    </row>
    <row r="1458" hidden="1" spans="1:100">
      <c r="A1458" s="1" t="s">
        <v>95</v>
      </c>
      <c r="B1458" s="1" t="s">
        <v>96</v>
      </c>
      <c r="C1458" s="3">
        <v>44591</v>
      </c>
      <c r="D1458" s="1" t="s">
        <v>9</v>
      </c>
      <c r="E1458" s="1">
        <f>VLOOKUP($B1458&amp;$C1458&amp;$D1458,Staqo!$A$3:$AJ$1048576,E$1,0)</f>
        <v>5.57268</v>
      </c>
      <c r="F1458" s="1" t="e">
        <f>VLOOKUP($B1458&amp;$C1458&amp;$D1458,HFE!$A$3:$AJ$1048576,F$1,0)</f>
        <v>#REF!</v>
      </c>
      <c r="G1458" s="2" t="e">
        <f t="shared" si="744"/>
        <v>#REF!</v>
      </c>
      <c r="H1458" s="1">
        <f>VLOOKUP($B1458&amp;$C1458&amp;$D1458,Staqo!$A$3:$AJ$1048576,H$1,0)</f>
        <v>6.60574</v>
      </c>
      <c r="I1458" s="1" t="e">
        <f>VLOOKUP($B1458&amp;$C1458&amp;$D1458,HFE!$A$3:$AJ$1048576,I$1,0)</f>
        <v>#REF!</v>
      </c>
      <c r="J1458" s="2" t="e">
        <f t="shared" si="745"/>
        <v>#REF!</v>
      </c>
      <c r="K1458" s="1">
        <f>VLOOKUP($B1458&amp;$C1458&amp;$D1458,Staqo!$A$3:$AJ$1048576,K$1,0)</f>
        <v>7546.4</v>
      </c>
      <c r="L1458" s="1" t="e">
        <f>VLOOKUP($B1458&amp;$C1458&amp;$D1458,HFE!$A$3:$AJ$1048576,L$1,0)</f>
        <v>#REF!</v>
      </c>
      <c r="M1458" s="2" t="e">
        <f t="shared" si="746"/>
        <v>#REF!</v>
      </c>
      <c r="N1458" s="1">
        <f>VLOOKUP($B1458&amp;$C1458&amp;$D1458,Staqo!$A$3:$AJ$1048576,N$1,0)</f>
        <v>5850</v>
      </c>
      <c r="O1458" s="1">
        <f>VLOOKUP($B1458&amp;$C1458&amp;$D1458,HFE!$A$3:$AJ$1048576,O$1,0)</f>
        <v>0</v>
      </c>
      <c r="P1458" s="2">
        <f t="shared" si="747"/>
        <v>-5850</v>
      </c>
      <c r="Q1458" s="1">
        <f>VLOOKUP($B1458&amp;$C1458&amp;$D1458,Staqo!$A$3:$AJ$1048576,Q$1,0)</f>
        <v>5800.92</v>
      </c>
      <c r="R1458" s="1">
        <f>VLOOKUP($B1458&amp;$C1458&amp;$D1458,HFE!$A$3:$AJ$1048576,R$1,0)</f>
        <v>0</v>
      </c>
      <c r="S1458" s="2">
        <f t="shared" si="748"/>
        <v>-5800.92</v>
      </c>
      <c r="T1458" s="1">
        <f>VLOOKUP($B1458&amp;$C1458&amp;$D1458,Staqo!$A$3:$AJ$1048576,T$1,0)</f>
        <v>0.775205</v>
      </c>
      <c r="U1458" s="1" t="e">
        <f>VLOOKUP($B1458&amp;$C1458&amp;$D1458,HFE!$A$3:$AJ$1048576,U$1,0)</f>
        <v>#REF!</v>
      </c>
      <c r="V1458" s="2" t="e">
        <f t="shared" si="749"/>
        <v>#REF!</v>
      </c>
      <c r="W1458" s="1">
        <f>VLOOKUP($B1458&amp;$C1458&amp;$D1458,Staqo!$A$3:$AJ$1048576,W$1,0)</f>
        <v>0.7687</v>
      </c>
      <c r="X1458" s="1" t="e">
        <f>VLOOKUP($B1458&amp;$C1458&amp;$D1458,HFE!$A$3:$AJ$1048576,X$1,0)</f>
        <v>#REF!</v>
      </c>
      <c r="Y1458" s="2" t="e">
        <f t="shared" si="750"/>
        <v>#REF!</v>
      </c>
      <c r="Z1458" s="4">
        <f>VLOOKUP($B1458&amp;$C1458&amp;$D1458,Staqo!$A$3:$AJ$1048576,Z$1,0)</f>
        <v>100</v>
      </c>
      <c r="AA1458" s="4">
        <f>VLOOKUP($B1458&amp;$C1458&amp;$D1458,HFE!$A$3:$AJ$1048576,AA$1,0)</f>
        <v>0</v>
      </c>
      <c r="AB1458" s="5">
        <f t="shared" si="751"/>
        <v>-100</v>
      </c>
      <c r="AC1458" s="1">
        <f>VLOOKUP($B1458&amp;$C1458&amp;$D1458,Staqo!$A$3:$AJ$1048576,AC$1,0)</f>
        <v>100</v>
      </c>
      <c r="AD1458" s="1">
        <f>VLOOKUP($B1458&amp;$C1458&amp;$D1458,HFE!$A$3:$AJ$1048576,AD$1,0)*100</f>
        <v>100</v>
      </c>
      <c r="AE1458" s="2">
        <f t="shared" si="752"/>
        <v>0</v>
      </c>
      <c r="AF1458" s="1">
        <f>VLOOKUP($B1458&amp;$C1458&amp;$D1458,Staqo!$A$3:$AJ$1048576,AF$1,0)</f>
        <v>100</v>
      </c>
      <c r="AG1458" s="1">
        <f>VLOOKUP($B1458&amp;$C1458&amp;$D1458,HFE!$A$3:$AJ$1048576,AG$1,0)*100</f>
        <v>100</v>
      </c>
      <c r="AH1458" s="2">
        <f t="shared" si="753"/>
        <v>0</v>
      </c>
      <c r="AI1458" s="1">
        <f>VLOOKUP($B1458&amp;$C1458&amp;$D1458,Staqo!$A$3:$AJ$1048576,AI$1,0)</f>
        <v>0.235203</v>
      </c>
      <c r="AJ1458" s="1" t="e">
        <f>VLOOKUP($B1458&amp;$C1458&amp;$D1458,HFE!$A$3:$AJ$1048576,AJ$1,0)</f>
        <v>#REF!</v>
      </c>
      <c r="AK1458" s="2" t="e">
        <f t="shared" si="754"/>
        <v>#REF!</v>
      </c>
      <c r="AL1458" s="1">
        <f>VLOOKUP($B1458&amp;$C1458&amp;$D1458,Staqo!$A$3:$AJ$1048576,AL$1,0)</f>
        <v>0.213367</v>
      </c>
      <c r="AM1458" s="1" t="e">
        <f>VLOOKUP($B1458&amp;$C1458&amp;$D1458,HFE!$A$3:$AJ$1048576,AM$1,0)</f>
        <v>#REF!</v>
      </c>
      <c r="AN1458" s="2" t="e">
        <f t="shared" si="755"/>
        <v>#REF!</v>
      </c>
      <c r="AO1458" s="1">
        <f>VLOOKUP($B1458&amp;$C1458&amp;$D1458,Staqo!$A$3:$AJ$1048576,AO$1,0)</f>
        <v>0.233229</v>
      </c>
      <c r="AP1458" s="1" t="e">
        <f>VLOOKUP($B1458&amp;$C1458&amp;$D1458,HFE!$A$3:$AJ$1048576,AP$1,0)</f>
        <v>#REF!</v>
      </c>
      <c r="AQ1458" s="2" t="e">
        <f t="shared" si="756"/>
        <v>#REF!</v>
      </c>
      <c r="AR1458" s="1">
        <f>VLOOKUP($B1458&amp;$C1458&amp;$D1458,Staqo!$A$3:$AJ$1048576,AR$1,0)</f>
        <v>0.211576</v>
      </c>
      <c r="AS1458" s="1" t="e">
        <f>VLOOKUP($B1458&amp;$C1458&amp;$D1458,HFE!$A$3:$AJ$1048576,AS$1,0)</f>
        <v>#REF!</v>
      </c>
      <c r="AT1458" s="2" t="e">
        <f t="shared" si="757"/>
        <v>#REF!</v>
      </c>
      <c r="AU1458" s="1">
        <f>VLOOKUP($B1458&amp;$C1458&amp;$D1458,Staqo!$A$3:$AJ$1048576,AU$1,0)</f>
        <v>97.6802</v>
      </c>
      <c r="AV1458" s="1">
        <f>VLOOKUP($B1458&amp;$C1458&amp;$D1458,HFE!$A$3:$AJ$1048576,AV$1,0)</f>
        <v>0</v>
      </c>
      <c r="AW1458" s="2">
        <f t="shared" si="758"/>
        <v>-97.6802</v>
      </c>
      <c r="AX1458" s="4">
        <f>VLOOKUP($B1458&amp;$C1458&amp;$D1458,Staqo!$A$3:$AJ$1048576,AX$1,0)</f>
        <v>12</v>
      </c>
      <c r="AY1458" s="4">
        <f>VLOOKUP($B1458&amp;$C1458&amp;$D1458,HFE!$A$3:$AJ$1048576,AY$1,0)</f>
        <v>12</v>
      </c>
      <c r="AZ1458" s="5">
        <f t="shared" si="759"/>
        <v>0</v>
      </c>
      <c r="BA1458" s="1">
        <f>VLOOKUP($B1458&amp;$C1458&amp;$D1458,Staqo!$A$3:$AJ$1048576,BA$1,0)</f>
        <v>0</v>
      </c>
      <c r="BB1458" s="1">
        <f>VLOOKUP($B1458&amp;$C1458&amp;$D1458,HFE!$A$3:$AJ$1048576,BB$1,0)</f>
        <v>0</v>
      </c>
      <c r="BC1458" s="2">
        <f t="shared" si="760"/>
        <v>0</v>
      </c>
      <c r="BD1458" s="1">
        <f>VLOOKUP($B1458&amp;$C1458&amp;$D1458,Staqo!$A$3:$AJ$1048576,BD$1,0)</f>
        <v>0</v>
      </c>
      <c r="BE1458" s="1">
        <f>VLOOKUP($B1458&amp;$C1458&amp;$D1458,HFE!$A$3:$AJ$1048576,BE$1,0)</f>
        <v>0</v>
      </c>
      <c r="BF1458" s="2">
        <f t="shared" si="761"/>
        <v>0</v>
      </c>
      <c r="BG1458" s="1">
        <f>VLOOKUP($B1458&amp;$C1458&amp;$D1458,Staqo!$A$3:$AJ$1048576,BG$1,0)</f>
        <v>0</v>
      </c>
      <c r="BH1458" s="1">
        <f>VLOOKUP($B1458&amp;$C1458&amp;$D1458,HFE!$A$3:$AJ$1048576,BH$1,0)</f>
        <v>0</v>
      </c>
      <c r="BI1458" s="2">
        <f t="shared" si="762"/>
        <v>0</v>
      </c>
      <c r="BJ1458" s="1">
        <f>VLOOKUP($B1458&amp;$C1458&amp;$D1458,Staqo!$A$3:$AJ$1048576,BJ$1,0)</f>
        <v>0</v>
      </c>
      <c r="BK1458" s="1">
        <f>VLOOKUP($B1458&amp;$C1458&amp;$D1458,HFE!$A$3:$AJ$1048576,BK$1,0)</f>
        <v>0</v>
      </c>
      <c r="BL1458" s="2">
        <f t="shared" si="763"/>
        <v>0</v>
      </c>
      <c r="BM1458" s="1">
        <f>VLOOKUP($B1458&amp;$C1458&amp;$D1458,Staqo!$A$3:$AJ$1048576,BM$1,0)</f>
        <v>0</v>
      </c>
      <c r="BN1458" s="1">
        <f>VLOOKUP($B1458&amp;$C1458&amp;$D1458,HFE!$A$3:$AJ$1048576,BN$1,0)</f>
        <v>0</v>
      </c>
      <c r="BO1458" s="2">
        <f t="shared" si="764"/>
        <v>0</v>
      </c>
      <c r="BP1458" s="1">
        <f>VLOOKUP($B1458&amp;$C1458&amp;$D1458,Staqo!$A$3:$AJ$1048576,BP$1,0)</f>
        <v>0</v>
      </c>
      <c r="BQ1458" s="1">
        <f>VLOOKUP($B1458&amp;$C1458&amp;$D1458,HFE!$A$3:$AJ$1048576,BQ$1,0)</f>
        <v>0</v>
      </c>
      <c r="BR1458" s="2">
        <f t="shared" si="765"/>
        <v>0</v>
      </c>
      <c r="BS1458" s="1">
        <f>VLOOKUP($B1458&amp;$C1458&amp;$D1458,Staqo!$A$3:$AJ$1048576,BS$1,0)</f>
        <v>0</v>
      </c>
      <c r="BT1458" s="1">
        <f>VLOOKUP($B1458&amp;$C1458&amp;$D1458,HFE!$A$3:$AJ$1048576,BT$1,0)</f>
        <v>0</v>
      </c>
      <c r="BU1458" s="2">
        <f t="shared" si="766"/>
        <v>0</v>
      </c>
      <c r="BV1458" s="1">
        <f>VLOOKUP($B1458&amp;$C1458&amp;$D1458,Staqo!$A$3:$AJ$1048576,BV$1,0)</f>
        <v>0</v>
      </c>
      <c r="BW1458" s="1">
        <f>VLOOKUP($B1458&amp;$C1458&amp;$D1458,HFE!$A$3:$AJ$1048576,BW$1,0)</f>
        <v>0</v>
      </c>
      <c r="BX1458" s="2">
        <f t="shared" si="767"/>
        <v>0</v>
      </c>
      <c r="BY1458" s="1">
        <f>VLOOKUP($B1458&amp;$C1458&amp;$D1458,Staqo!$A$3:$AJ$1048576,BY$1,0)</f>
        <v>0</v>
      </c>
      <c r="BZ1458" s="1">
        <f>VLOOKUP($B1458&amp;$C1458&amp;$D1458,HFE!$A$3:$AJ$1048576,BZ$1,0)</f>
        <v>0</v>
      </c>
      <c r="CA1458" s="2">
        <f t="shared" si="768"/>
        <v>0</v>
      </c>
      <c r="CB1458" s="1">
        <f>VLOOKUP($B1458&amp;$C1458&amp;$D1458,Staqo!$A$3:$AJ$1048576,CB$1,0)</f>
        <v>0</v>
      </c>
      <c r="CC1458" s="1">
        <f>VLOOKUP($B1458&amp;$C1458&amp;$D1458,HFE!$A$3:$AJ$1048576,CC$1,0)</f>
        <v>0</v>
      </c>
      <c r="CD1458" s="2">
        <f t="shared" si="769"/>
        <v>0</v>
      </c>
      <c r="CE1458" s="1">
        <f>VLOOKUP($B1458&amp;$C1458&amp;$D1458,Staqo!$A$3:$AJ$1048576,CE$1,0)</f>
        <v>0</v>
      </c>
      <c r="CF1458" s="1">
        <f>VLOOKUP($B1458&amp;$C1458&amp;$D1458,HFE!$A$3:$AJ$1048576,CF$1,0)</f>
        <v>0</v>
      </c>
      <c r="CG1458" s="2">
        <f t="shared" si="770"/>
        <v>0</v>
      </c>
      <c r="CH1458" s="1">
        <f>VLOOKUP($B1458&amp;$C1458&amp;$D1458,Staqo!$A$3:$AJ$1048576,CH$1,0)</f>
        <v>0</v>
      </c>
      <c r="CI1458" s="1">
        <f>VLOOKUP($B1458&amp;$C1458&amp;$D1458,HFE!$A$3:$AJ$1048576,CI$1,0)</f>
        <v>0</v>
      </c>
      <c r="CJ1458" s="2">
        <f t="shared" si="771"/>
        <v>0</v>
      </c>
      <c r="CK1458" s="1">
        <f>VLOOKUP($B1458&amp;$C1458&amp;$D1458,Staqo!$A$3:$AJ$1048576,CK$1,0)</f>
        <v>0</v>
      </c>
      <c r="CL1458" s="1">
        <f>VLOOKUP($B1458&amp;$C1458&amp;$D1458,HFE!$A$3:$AJ$1048576,CL$1,0)</f>
        <v>0</v>
      </c>
      <c r="CM1458" s="2">
        <f t="shared" si="772"/>
        <v>0</v>
      </c>
      <c r="CN1458" s="1">
        <f>VLOOKUP($B1458&amp;$C1458&amp;$D1458,Staqo!$A$3:$AJ$1048576,CN$1,0)</f>
        <v>0</v>
      </c>
      <c r="CO1458" s="1">
        <f>VLOOKUP($B1458&amp;$C1458&amp;$D1458,HFE!$A$3:$AJ$1048576,CO$1,0)</f>
        <v>0</v>
      </c>
      <c r="CP1458" s="2">
        <f t="shared" si="773"/>
        <v>0</v>
      </c>
      <c r="CQ1458" s="1">
        <f>VLOOKUP($B1458&amp;$C1458&amp;$D1458,Staqo!$A$3:$AJ$1048576,CQ$1,0)</f>
        <v>0</v>
      </c>
      <c r="CR1458" s="1">
        <f>VLOOKUP($B1458&amp;$C1458&amp;$D1458,HFE!$A$3:$AJ$1048576,CR$1,0)</f>
        <v>0</v>
      </c>
      <c r="CS1458" s="2">
        <f t="shared" si="774"/>
        <v>0</v>
      </c>
      <c r="CT1458" s="1"/>
      <c r="CU1458" s="1"/>
      <c r="CV1458" s="2"/>
    </row>
    <row r="1459" hidden="1" spans="1:100">
      <c r="A1459" s="1" t="s">
        <v>95</v>
      </c>
      <c r="B1459" s="1" t="s">
        <v>96</v>
      </c>
      <c r="C1459" s="3">
        <v>44591</v>
      </c>
      <c r="D1459" s="1" t="s">
        <v>10</v>
      </c>
      <c r="E1459" s="1">
        <f>VLOOKUP($B1459&amp;$C1459&amp;$D1459,Staqo!$A$3:$AJ$1048576,E$1,0)</f>
        <v>5.57268</v>
      </c>
      <c r="F1459" s="1" t="e">
        <f>VLOOKUP($B1459&amp;$C1459&amp;$D1459,HFE!$A$3:$AJ$1048576,F$1,0)</f>
        <v>#REF!</v>
      </c>
      <c r="G1459" s="2" t="e">
        <f t="shared" si="744"/>
        <v>#REF!</v>
      </c>
      <c r="H1459" s="1">
        <f>VLOOKUP($B1459&amp;$C1459&amp;$D1459,Staqo!$A$3:$AJ$1048576,H$1,0)</f>
        <v>6.60574</v>
      </c>
      <c r="I1459" s="1" t="e">
        <f>VLOOKUP($B1459&amp;$C1459&amp;$D1459,HFE!$A$3:$AJ$1048576,I$1,0)</f>
        <v>#REF!</v>
      </c>
      <c r="J1459" s="2" t="e">
        <f t="shared" si="745"/>
        <v>#REF!</v>
      </c>
      <c r="K1459" s="1">
        <f>VLOOKUP($B1459&amp;$C1459&amp;$D1459,Staqo!$A$3:$AJ$1048576,K$1,0)</f>
        <v>7280.05</v>
      </c>
      <c r="L1459" s="1" t="e">
        <f>VLOOKUP($B1459&amp;$C1459&amp;$D1459,HFE!$A$3:$AJ$1048576,L$1,0)</f>
        <v>#REF!</v>
      </c>
      <c r="M1459" s="2" t="e">
        <f t="shared" si="746"/>
        <v>#REF!</v>
      </c>
      <c r="N1459" s="1">
        <f>VLOOKUP($B1459&amp;$C1459&amp;$D1459,Staqo!$A$3:$AJ$1048576,N$1,0)</f>
        <v>5570</v>
      </c>
      <c r="O1459" s="1">
        <f>VLOOKUP($B1459&amp;$C1459&amp;$D1459,HFE!$A$3:$AJ$1048576,O$1,0)</f>
        <v>0</v>
      </c>
      <c r="P1459" s="2">
        <f t="shared" si="747"/>
        <v>-5570</v>
      </c>
      <c r="Q1459" s="1">
        <f>VLOOKUP($B1459&amp;$C1459&amp;$D1459,Staqo!$A$3:$AJ$1048576,Q$1,0)</f>
        <v>5523.27</v>
      </c>
      <c r="R1459" s="1">
        <f>VLOOKUP($B1459&amp;$C1459&amp;$D1459,HFE!$A$3:$AJ$1048576,R$1,0)</f>
        <v>0</v>
      </c>
      <c r="S1459" s="2">
        <f t="shared" si="748"/>
        <v>-5523.27</v>
      </c>
      <c r="T1459" s="1">
        <f>VLOOKUP($B1459&amp;$C1459&amp;$D1459,Staqo!$A$3:$AJ$1048576,T$1,0)</f>
        <v>0.765104</v>
      </c>
      <c r="U1459" s="1" t="e">
        <f>VLOOKUP($B1459&amp;$C1459&amp;$D1459,HFE!$A$3:$AJ$1048576,U$1,0)</f>
        <v>#REF!</v>
      </c>
      <c r="V1459" s="2" t="e">
        <f t="shared" si="749"/>
        <v>#REF!</v>
      </c>
      <c r="W1459" s="1">
        <f>VLOOKUP($B1459&amp;$C1459&amp;$D1459,Staqo!$A$3:$AJ$1048576,W$1,0)</f>
        <v>0.758685</v>
      </c>
      <c r="X1459" s="1" t="e">
        <f>VLOOKUP($B1459&amp;$C1459&amp;$D1459,HFE!$A$3:$AJ$1048576,X$1,0)</f>
        <v>#REF!</v>
      </c>
      <c r="Y1459" s="2" t="e">
        <f t="shared" si="750"/>
        <v>#REF!</v>
      </c>
      <c r="Z1459" s="4">
        <f>VLOOKUP($B1459&amp;$C1459&amp;$D1459,Staqo!$A$3:$AJ$1048576,Z$1,0)</f>
        <v>100</v>
      </c>
      <c r="AA1459" s="4">
        <f>VLOOKUP($B1459&amp;$C1459&amp;$D1459,HFE!$A$3:$AJ$1048576,AA$1,0)</f>
        <v>0</v>
      </c>
      <c r="AB1459" s="5">
        <f t="shared" si="751"/>
        <v>-100</v>
      </c>
      <c r="AC1459" s="1">
        <f>VLOOKUP($B1459&amp;$C1459&amp;$D1459,Staqo!$A$3:$AJ$1048576,AC$1,0)</f>
        <v>100</v>
      </c>
      <c r="AD1459" s="1">
        <f>VLOOKUP($B1459&amp;$C1459&amp;$D1459,HFE!$A$3:$AJ$1048576,AD$1,0)*100</f>
        <v>100</v>
      </c>
      <c r="AE1459" s="2">
        <f t="shared" si="752"/>
        <v>0</v>
      </c>
      <c r="AF1459" s="1">
        <f>VLOOKUP($B1459&amp;$C1459&amp;$D1459,Staqo!$A$3:$AJ$1048576,AF$1,0)</f>
        <v>100</v>
      </c>
      <c r="AG1459" s="1">
        <f>VLOOKUP($B1459&amp;$C1459&amp;$D1459,HFE!$A$3:$AJ$1048576,AG$1,0)*100</f>
        <v>100</v>
      </c>
      <c r="AH1459" s="2">
        <f t="shared" si="753"/>
        <v>0</v>
      </c>
      <c r="AI1459" s="1">
        <f>VLOOKUP($B1459&amp;$C1459&amp;$D1459,Staqo!$A$3:$AJ$1048576,AI$1,0)</f>
        <v>0.231646</v>
      </c>
      <c r="AJ1459" s="1" t="e">
        <f>VLOOKUP($B1459&amp;$C1459&amp;$D1459,HFE!$A$3:$AJ$1048576,AJ$1,0)</f>
        <v>#REF!</v>
      </c>
      <c r="AK1459" s="2" t="e">
        <f t="shared" si="754"/>
        <v>#REF!</v>
      </c>
      <c r="AL1459" s="1">
        <f>VLOOKUP($B1459&amp;$C1459&amp;$D1459,Staqo!$A$3:$AJ$1048576,AL$1,0)</f>
        <v>0.210587</v>
      </c>
      <c r="AM1459" s="1" t="e">
        <f>VLOOKUP($B1459&amp;$C1459&amp;$D1459,HFE!$A$3:$AJ$1048576,AM$1,0)</f>
        <v>#REF!</v>
      </c>
      <c r="AN1459" s="2" t="e">
        <f t="shared" si="755"/>
        <v>#REF!</v>
      </c>
      <c r="AO1459" s="1">
        <f>VLOOKUP($B1459&amp;$C1459&amp;$D1459,Staqo!$A$3:$AJ$1048576,AO$1,0)</f>
        <v>0.229702</v>
      </c>
      <c r="AP1459" s="1" t="e">
        <f>VLOOKUP($B1459&amp;$C1459&amp;$D1459,HFE!$A$3:$AJ$1048576,AP$1,0)</f>
        <v>#REF!</v>
      </c>
      <c r="AQ1459" s="2" t="e">
        <f t="shared" si="756"/>
        <v>#REF!</v>
      </c>
      <c r="AR1459" s="1">
        <f>VLOOKUP($B1459&amp;$C1459&amp;$D1459,Staqo!$A$3:$AJ$1048576,AR$1,0)</f>
        <v>0.20882</v>
      </c>
      <c r="AS1459" s="1" t="e">
        <f>VLOOKUP($B1459&amp;$C1459&amp;$D1459,HFE!$A$3:$AJ$1048576,AS$1,0)</f>
        <v>#REF!</v>
      </c>
      <c r="AT1459" s="2" t="e">
        <f t="shared" si="757"/>
        <v>#REF!</v>
      </c>
      <c r="AU1459" s="1">
        <f>VLOOKUP($B1459&amp;$C1459&amp;$D1459,Staqo!$A$3:$AJ$1048576,AU$1,0)</f>
        <v>96.8821</v>
      </c>
      <c r="AV1459" s="1">
        <f>VLOOKUP($B1459&amp;$C1459&amp;$D1459,HFE!$A$3:$AJ$1048576,AV$1,0)</f>
        <v>0</v>
      </c>
      <c r="AW1459" s="2">
        <f t="shared" si="758"/>
        <v>-96.8821</v>
      </c>
      <c r="AX1459" s="4">
        <f>VLOOKUP($B1459&amp;$C1459&amp;$D1459,Staqo!$A$3:$AJ$1048576,AX$1,0)</f>
        <v>12</v>
      </c>
      <c r="AY1459" s="4">
        <f>VLOOKUP($B1459&amp;$C1459&amp;$D1459,HFE!$A$3:$AJ$1048576,AY$1,0)</f>
        <v>12</v>
      </c>
      <c r="AZ1459" s="5">
        <f t="shared" si="759"/>
        <v>0</v>
      </c>
      <c r="BA1459" s="1">
        <f>VLOOKUP($B1459&amp;$C1459&amp;$D1459,Staqo!$A$3:$AJ$1048576,BA$1,0)</f>
        <v>0</v>
      </c>
      <c r="BB1459" s="1">
        <f>VLOOKUP($B1459&amp;$C1459&amp;$D1459,HFE!$A$3:$AJ$1048576,BB$1,0)</f>
        <v>0</v>
      </c>
      <c r="BC1459" s="2">
        <f t="shared" si="760"/>
        <v>0</v>
      </c>
      <c r="BD1459" s="1">
        <f>VLOOKUP($B1459&amp;$C1459&amp;$D1459,Staqo!$A$3:$AJ$1048576,BD$1,0)</f>
        <v>0</v>
      </c>
      <c r="BE1459" s="1">
        <f>VLOOKUP($B1459&amp;$C1459&amp;$D1459,HFE!$A$3:$AJ$1048576,BE$1,0)</f>
        <v>0</v>
      </c>
      <c r="BF1459" s="2">
        <f t="shared" si="761"/>
        <v>0</v>
      </c>
      <c r="BG1459" s="1">
        <f>VLOOKUP($B1459&amp;$C1459&amp;$D1459,Staqo!$A$3:$AJ$1048576,BG$1,0)</f>
        <v>0</v>
      </c>
      <c r="BH1459" s="1">
        <f>VLOOKUP($B1459&amp;$C1459&amp;$D1459,HFE!$A$3:$AJ$1048576,BH$1,0)</f>
        <v>0</v>
      </c>
      <c r="BI1459" s="2">
        <f t="shared" si="762"/>
        <v>0</v>
      </c>
      <c r="BJ1459" s="1">
        <f>VLOOKUP($B1459&amp;$C1459&amp;$D1459,Staqo!$A$3:$AJ$1048576,BJ$1,0)</f>
        <v>0</v>
      </c>
      <c r="BK1459" s="1">
        <f>VLOOKUP($B1459&amp;$C1459&amp;$D1459,HFE!$A$3:$AJ$1048576,BK$1,0)</f>
        <v>0</v>
      </c>
      <c r="BL1459" s="2">
        <f t="shared" si="763"/>
        <v>0</v>
      </c>
      <c r="BM1459" s="1">
        <f>VLOOKUP($B1459&amp;$C1459&amp;$D1459,Staqo!$A$3:$AJ$1048576,BM$1,0)</f>
        <v>0</v>
      </c>
      <c r="BN1459" s="1">
        <f>VLOOKUP($B1459&amp;$C1459&amp;$D1459,HFE!$A$3:$AJ$1048576,BN$1,0)</f>
        <v>0</v>
      </c>
      <c r="BO1459" s="2">
        <f t="shared" si="764"/>
        <v>0</v>
      </c>
      <c r="BP1459" s="1">
        <f>VLOOKUP($B1459&amp;$C1459&amp;$D1459,Staqo!$A$3:$AJ$1048576,BP$1,0)</f>
        <v>0</v>
      </c>
      <c r="BQ1459" s="1">
        <f>VLOOKUP($B1459&amp;$C1459&amp;$D1459,HFE!$A$3:$AJ$1048576,BQ$1,0)</f>
        <v>0</v>
      </c>
      <c r="BR1459" s="2">
        <f t="shared" si="765"/>
        <v>0</v>
      </c>
      <c r="BS1459" s="1">
        <f>VLOOKUP($B1459&amp;$C1459&amp;$D1459,Staqo!$A$3:$AJ$1048576,BS$1,0)</f>
        <v>0</v>
      </c>
      <c r="BT1459" s="1">
        <f>VLOOKUP($B1459&amp;$C1459&amp;$D1459,HFE!$A$3:$AJ$1048576,BT$1,0)</f>
        <v>0</v>
      </c>
      <c r="BU1459" s="2">
        <f t="shared" si="766"/>
        <v>0</v>
      </c>
      <c r="BV1459" s="1">
        <f>VLOOKUP($B1459&amp;$C1459&amp;$D1459,Staqo!$A$3:$AJ$1048576,BV$1,0)</f>
        <v>0</v>
      </c>
      <c r="BW1459" s="1">
        <f>VLOOKUP($B1459&amp;$C1459&amp;$D1459,HFE!$A$3:$AJ$1048576,BW$1,0)</f>
        <v>0</v>
      </c>
      <c r="BX1459" s="2">
        <f t="shared" si="767"/>
        <v>0</v>
      </c>
      <c r="BY1459" s="1">
        <f>VLOOKUP($B1459&amp;$C1459&amp;$D1459,Staqo!$A$3:$AJ$1048576,BY$1,0)</f>
        <v>0</v>
      </c>
      <c r="BZ1459" s="1">
        <f>VLOOKUP($B1459&amp;$C1459&amp;$D1459,HFE!$A$3:$AJ$1048576,BZ$1,0)</f>
        <v>0</v>
      </c>
      <c r="CA1459" s="2">
        <f t="shared" si="768"/>
        <v>0</v>
      </c>
      <c r="CB1459" s="1">
        <f>VLOOKUP($B1459&amp;$C1459&amp;$D1459,Staqo!$A$3:$AJ$1048576,CB$1,0)</f>
        <v>0</v>
      </c>
      <c r="CC1459" s="1">
        <f>VLOOKUP($B1459&amp;$C1459&amp;$D1459,HFE!$A$3:$AJ$1048576,CC$1,0)</f>
        <v>0</v>
      </c>
      <c r="CD1459" s="2">
        <f t="shared" si="769"/>
        <v>0</v>
      </c>
      <c r="CE1459" s="1">
        <f>VLOOKUP($B1459&amp;$C1459&amp;$D1459,Staqo!$A$3:$AJ$1048576,CE$1,0)</f>
        <v>0</v>
      </c>
      <c r="CF1459" s="1">
        <f>VLOOKUP($B1459&amp;$C1459&amp;$D1459,HFE!$A$3:$AJ$1048576,CF$1,0)</f>
        <v>0</v>
      </c>
      <c r="CG1459" s="2">
        <f t="shared" si="770"/>
        <v>0</v>
      </c>
      <c r="CH1459" s="1">
        <f>VLOOKUP($B1459&amp;$C1459&amp;$D1459,Staqo!$A$3:$AJ$1048576,CH$1,0)</f>
        <v>0</v>
      </c>
      <c r="CI1459" s="1">
        <f>VLOOKUP($B1459&amp;$C1459&amp;$D1459,HFE!$A$3:$AJ$1048576,CI$1,0)</f>
        <v>0</v>
      </c>
      <c r="CJ1459" s="2">
        <f t="shared" si="771"/>
        <v>0</v>
      </c>
      <c r="CK1459" s="1">
        <f>VLOOKUP($B1459&amp;$C1459&amp;$D1459,Staqo!$A$3:$AJ$1048576,CK$1,0)</f>
        <v>0</v>
      </c>
      <c r="CL1459" s="1">
        <f>VLOOKUP($B1459&amp;$C1459&amp;$D1459,HFE!$A$3:$AJ$1048576,CL$1,0)</f>
        <v>0</v>
      </c>
      <c r="CM1459" s="2">
        <f t="shared" si="772"/>
        <v>0</v>
      </c>
      <c r="CN1459" s="1">
        <f>VLOOKUP($B1459&amp;$C1459&amp;$D1459,Staqo!$A$3:$AJ$1048576,CN$1,0)</f>
        <v>0</v>
      </c>
      <c r="CO1459" s="1">
        <f>VLOOKUP($B1459&amp;$C1459&amp;$D1459,HFE!$A$3:$AJ$1048576,CO$1,0)</f>
        <v>0</v>
      </c>
      <c r="CP1459" s="2">
        <f t="shared" si="773"/>
        <v>0</v>
      </c>
      <c r="CQ1459" s="1">
        <f>VLOOKUP($B1459&amp;$C1459&amp;$D1459,Staqo!$A$3:$AJ$1048576,CQ$1,0)</f>
        <v>0</v>
      </c>
      <c r="CR1459" s="1">
        <f>VLOOKUP($B1459&amp;$C1459&amp;$D1459,HFE!$A$3:$AJ$1048576,CR$1,0)</f>
        <v>0</v>
      </c>
      <c r="CS1459" s="2">
        <f t="shared" si="774"/>
        <v>0</v>
      </c>
      <c r="CT1459" s="1"/>
      <c r="CU1459" s="1"/>
      <c r="CV1459" s="2"/>
    </row>
    <row r="1460" hidden="1" spans="1:100">
      <c r="A1460" s="1" t="s">
        <v>95</v>
      </c>
      <c r="B1460" s="1" t="s">
        <v>96</v>
      </c>
      <c r="C1460" s="3">
        <v>44591</v>
      </c>
      <c r="D1460" s="1" t="s">
        <v>17</v>
      </c>
      <c r="E1460" s="1">
        <f>VLOOKUP($B1460&amp;$C1460&amp;$D1460,Staqo!$A$3:$AJ$1048576,E$1,0)</f>
        <v>5.57268</v>
      </c>
      <c r="F1460" s="1" t="e">
        <f>VLOOKUP($B1460&amp;$C1460&amp;$D1460,HFE!$A$3:$AJ$1048576,F$1,0)</f>
        <v>#REF!</v>
      </c>
      <c r="G1460" s="2" t="e">
        <f t="shared" si="744"/>
        <v>#REF!</v>
      </c>
      <c r="H1460" s="1">
        <f>VLOOKUP($B1460&amp;$C1460&amp;$D1460,Staqo!$A$3:$AJ$1048576,H$1,0)</f>
        <v>6.60574</v>
      </c>
      <c r="I1460" s="1" t="e">
        <f>VLOOKUP($B1460&amp;$C1460&amp;$D1460,HFE!$A$3:$AJ$1048576,I$1,0)</f>
        <v>#REF!</v>
      </c>
      <c r="J1460" s="2" t="e">
        <f t="shared" si="745"/>
        <v>#REF!</v>
      </c>
      <c r="K1460" s="1">
        <f>VLOOKUP($B1460&amp;$C1460&amp;$D1460,Staqo!$A$3:$AJ$1048576,K$1,0)</f>
        <v>6303.46</v>
      </c>
      <c r="L1460" s="1" t="e">
        <f>VLOOKUP($B1460&amp;$C1460&amp;$D1460,HFE!$A$3:$AJ$1048576,L$1,0)</f>
        <v>#REF!</v>
      </c>
      <c r="M1460" s="2" t="e">
        <f t="shared" si="746"/>
        <v>#REF!</v>
      </c>
      <c r="N1460" s="1">
        <f>VLOOKUP($B1460&amp;$C1460&amp;$D1460,Staqo!$A$3:$AJ$1048576,N$1,0)</f>
        <v>4740</v>
      </c>
      <c r="O1460" s="1">
        <f>VLOOKUP($B1460&amp;$C1460&amp;$D1460,HFE!$A$3:$AJ$1048576,O$1,0)</f>
        <v>0</v>
      </c>
      <c r="P1460" s="2">
        <f t="shared" si="747"/>
        <v>-4740</v>
      </c>
      <c r="Q1460" s="1">
        <f>VLOOKUP($B1460&amp;$C1460&amp;$D1460,Staqo!$A$3:$AJ$1048576,Q$1,0)</f>
        <v>4700.23</v>
      </c>
      <c r="R1460" s="1">
        <f>VLOOKUP($B1460&amp;$C1460&amp;$D1460,HFE!$A$3:$AJ$1048576,R$1,0)</f>
        <v>0</v>
      </c>
      <c r="S1460" s="2">
        <f t="shared" si="748"/>
        <v>-4700.23</v>
      </c>
      <c r="T1460" s="1">
        <f>VLOOKUP($B1460&amp;$C1460&amp;$D1460,Staqo!$A$3:$AJ$1048576,T$1,0)</f>
        <v>0.751968</v>
      </c>
      <c r="U1460" s="1" t="e">
        <f>VLOOKUP($B1460&amp;$C1460&amp;$D1460,HFE!$A$3:$AJ$1048576,U$1,0)</f>
        <v>#REF!</v>
      </c>
      <c r="V1460" s="2" t="e">
        <f t="shared" si="749"/>
        <v>#REF!</v>
      </c>
      <c r="W1460" s="1">
        <f>VLOOKUP($B1460&amp;$C1460&amp;$D1460,Staqo!$A$3:$AJ$1048576,W$1,0)</f>
        <v>0.745659</v>
      </c>
      <c r="X1460" s="1" t="e">
        <f>VLOOKUP($B1460&amp;$C1460&amp;$D1460,HFE!$A$3:$AJ$1048576,X$1,0)</f>
        <v>#REF!</v>
      </c>
      <c r="Y1460" s="2" t="e">
        <f t="shared" si="750"/>
        <v>#REF!</v>
      </c>
      <c r="Z1460" s="4">
        <f>VLOOKUP($B1460&amp;$C1460&amp;$D1460,Staqo!$A$3:$AJ$1048576,Z$1,0)</f>
        <v>100</v>
      </c>
      <c r="AA1460" s="4">
        <f>VLOOKUP($B1460&amp;$C1460&amp;$D1460,HFE!$A$3:$AJ$1048576,AA$1,0)</f>
        <v>0</v>
      </c>
      <c r="AB1460" s="5">
        <f t="shared" si="751"/>
        <v>-100</v>
      </c>
      <c r="AC1460" s="1">
        <f>VLOOKUP($B1460&amp;$C1460&amp;$D1460,Staqo!$A$3:$AJ$1048576,AC$1,0)</f>
        <v>100</v>
      </c>
      <c r="AD1460" s="1">
        <f>VLOOKUP($B1460&amp;$C1460&amp;$D1460,HFE!$A$3:$AJ$1048576,AD$1,0)*100</f>
        <v>100</v>
      </c>
      <c r="AE1460" s="2">
        <f t="shared" si="752"/>
        <v>0</v>
      </c>
      <c r="AF1460" s="1">
        <f>VLOOKUP($B1460&amp;$C1460&amp;$D1460,Staqo!$A$3:$AJ$1048576,AF$1,0)</f>
        <v>100</v>
      </c>
      <c r="AG1460" s="1">
        <f>VLOOKUP($B1460&amp;$C1460&amp;$D1460,HFE!$A$3:$AJ$1048576,AG$1,0)*100</f>
        <v>100</v>
      </c>
      <c r="AH1460" s="2">
        <f t="shared" si="753"/>
        <v>0</v>
      </c>
      <c r="AI1460" s="1">
        <f>VLOOKUP($B1460&amp;$C1460&amp;$D1460,Staqo!$A$3:$AJ$1048576,AI$1,0)</f>
        <v>0.227668</v>
      </c>
      <c r="AJ1460" s="1" t="e">
        <f>VLOOKUP($B1460&amp;$C1460&amp;$D1460,HFE!$A$3:$AJ$1048576,AJ$1,0)</f>
        <v>#REF!</v>
      </c>
      <c r="AK1460" s="2" t="e">
        <f t="shared" si="754"/>
        <v>#REF!</v>
      </c>
      <c r="AL1460" s="1">
        <f>VLOOKUP($B1460&amp;$C1460&amp;$D1460,Staqo!$A$3:$AJ$1048576,AL$1,0)</f>
        <v>0.206971</v>
      </c>
      <c r="AM1460" s="1" t="e">
        <f>VLOOKUP($B1460&amp;$C1460&amp;$D1460,HFE!$A$3:$AJ$1048576,AM$1,0)</f>
        <v>#REF!</v>
      </c>
      <c r="AN1460" s="2" t="e">
        <f t="shared" si="755"/>
        <v>#REF!</v>
      </c>
      <c r="AO1460" s="1">
        <f>VLOOKUP($B1460&amp;$C1460&amp;$D1460,Staqo!$A$3:$AJ$1048576,AO$1,0)</f>
        <v>0.225758</v>
      </c>
      <c r="AP1460" s="1" t="e">
        <f>VLOOKUP($B1460&amp;$C1460&amp;$D1460,HFE!$A$3:$AJ$1048576,AP$1,0)</f>
        <v>#REF!</v>
      </c>
      <c r="AQ1460" s="2" t="e">
        <f t="shared" si="756"/>
        <v>#REF!</v>
      </c>
      <c r="AR1460" s="1">
        <f>VLOOKUP($B1460&amp;$C1460&amp;$D1460,Staqo!$A$3:$AJ$1048576,AR$1,0)</f>
        <v>0.205234</v>
      </c>
      <c r="AS1460" s="1" t="e">
        <f>VLOOKUP($B1460&amp;$C1460&amp;$D1460,HFE!$A$3:$AJ$1048576,AS$1,0)</f>
        <v>#REF!</v>
      </c>
      <c r="AT1460" s="2" t="e">
        <f t="shared" si="757"/>
        <v>#REF!</v>
      </c>
      <c r="AU1460" s="1">
        <f>VLOOKUP($B1460&amp;$C1460&amp;$D1460,Staqo!$A$3:$AJ$1048576,AU$1,0)</f>
        <v>95.7976</v>
      </c>
      <c r="AV1460" s="1">
        <f>VLOOKUP($B1460&amp;$C1460&amp;$D1460,HFE!$A$3:$AJ$1048576,AV$1,0)</f>
        <v>0</v>
      </c>
      <c r="AW1460" s="2">
        <f t="shared" si="758"/>
        <v>-95.7976</v>
      </c>
      <c r="AX1460" s="4">
        <f>VLOOKUP($B1460&amp;$C1460&amp;$D1460,Staqo!$A$3:$AJ$1048576,AX$1,0)</f>
        <v>12</v>
      </c>
      <c r="AY1460" s="4">
        <f>VLOOKUP($B1460&amp;$C1460&amp;$D1460,HFE!$A$3:$AJ$1048576,AY$1,0)</f>
        <v>12</v>
      </c>
      <c r="AZ1460" s="5">
        <f t="shared" si="759"/>
        <v>0</v>
      </c>
      <c r="BA1460" s="1">
        <f>VLOOKUP($B1460&amp;$C1460&amp;$D1460,Staqo!$A$3:$AJ$1048576,BA$1,0)</f>
        <v>0</v>
      </c>
      <c r="BB1460" s="1">
        <f>VLOOKUP($B1460&amp;$C1460&amp;$D1460,HFE!$A$3:$AJ$1048576,BB$1,0)</f>
        <v>0</v>
      </c>
      <c r="BC1460" s="2">
        <f t="shared" si="760"/>
        <v>0</v>
      </c>
      <c r="BD1460" s="1">
        <f>VLOOKUP($B1460&amp;$C1460&amp;$D1460,Staqo!$A$3:$AJ$1048576,BD$1,0)</f>
        <v>0</v>
      </c>
      <c r="BE1460" s="1">
        <f>VLOOKUP($B1460&amp;$C1460&amp;$D1460,HFE!$A$3:$AJ$1048576,BE$1,0)</f>
        <v>0</v>
      </c>
      <c r="BF1460" s="2">
        <f t="shared" si="761"/>
        <v>0</v>
      </c>
      <c r="BG1460" s="1">
        <f>VLOOKUP($B1460&amp;$C1460&amp;$D1460,Staqo!$A$3:$AJ$1048576,BG$1,0)</f>
        <v>0</v>
      </c>
      <c r="BH1460" s="1">
        <f>VLOOKUP($B1460&amp;$C1460&amp;$D1460,HFE!$A$3:$AJ$1048576,BH$1,0)</f>
        <v>0</v>
      </c>
      <c r="BI1460" s="2">
        <f t="shared" si="762"/>
        <v>0</v>
      </c>
      <c r="BJ1460" s="1">
        <f>VLOOKUP($B1460&amp;$C1460&amp;$D1460,Staqo!$A$3:$AJ$1048576,BJ$1,0)</f>
        <v>0</v>
      </c>
      <c r="BK1460" s="1">
        <f>VLOOKUP($B1460&amp;$C1460&amp;$D1460,HFE!$A$3:$AJ$1048576,BK$1,0)</f>
        <v>0</v>
      </c>
      <c r="BL1460" s="2">
        <f t="shared" si="763"/>
        <v>0</v>
      </c>
      <c r="BM1460" s="1">
        <f>VLOOKUP($B1460&amp;$C1460&amp;$D1460,Staqo!$A$3:$AJ$1048576,BM$1,0)</f>
        <v>0</v>
      </c>
      <c r="BN1460" s="1">
        <f>VLOOKUP($B1460&amp;$C1460&amp;$D1460,HFE!$A$3:$AJ$1048576,BN$1,0)</f>
        <v>0</v>
      </c>
      <c r="BO1460" s="2">
        <f t="shared" si="764"/>
        <v>0</v>
      </c>
      <c r="BP1460" s="1">
        <f>VLOOKUP($B1460&amp;$C1460&amp;$D1460,Staqo!$A$3:$AJ$1048576,BP$1,0)</f>
        <v>0</v>
      </c>
      <c r="BQ1460" s="1">
        <f>VLOOKUP($B1460&amp;$C1460&amp;$D1460,HFE!$A$3:$AJ$1048576,BQ$1,0)</f>
        <v>0</v>
      </c>
      <c r="BR1460" s="2">
        <f t="shared" si="765"/>
        <v>0</v>
      </c>
      <c r="BS1460" s="1">
        <f>VLOOKUP($B1460&amp;$C1460&amp;$D1460,Staqo!$A$3:$AJ$1048576,BS$1,0)</f>
        <v>0</v>
      </c>
      <c r="BT1460" s="1">
        <f>VLOOKUP($B1460&amp;$C1460&amp;$D1460,HFE!$A$3:$AJ$1048576,BT$1,0)</f>
        <v>0</v>
      </c>
      <c r="BU1460" s="2">
        <f t="shared" si="766"/>
        <v>0</v>
      </c>
      <c r="BV1460" s="1">
        <f>VLOOKUP($B1460&amp;$C1460&amp;$D1460,Staqo!$A$3:$AJ$1048576,BV$1,0)</f>
        <v>0</v>
      </c>
      <c r="BW1460" s="1">
        <f>VLOOKUP($B1460&amp;$C1460&amp;$D1460,HFE!$A$3:$AJ$1048576,BW$1,0)</f>
        <v>0</v>
      </c>
      <c r="BX1460" s="2">
        <f t="shared" si="767"/>
        <v>0</v>
      </c>
      <c r="BY1460" s="1">
        <f>VLOOKUP($B1460&amp;$C1460&amp;$D1460,Staqo!$A$3:$AJ$1048576,BY$1,0)</f>
        <v>0</v>
      </c>
      <c r="BZ1460" s="1">
        <f>VLOOKUP($B1460&amp;$C1460&amp;$D1460,HFE!$A$3:$AJ$1048576,BZ$1,0)</f>
        <v>0</v>
      </c>
      <c r="CA1460" s="2">
        <f t="shared" si="768"/>
        <v>0</v>
      </c>
      <c r="CB1460" s="1">
        <f>VLOOKUP($B1460&amp;$C1460&amp;$D1460,Staqo!$A$3:$AJ$1048576,CB$1,0)</f>
        <v>0</v>
      </c>
      <c r="CC1460" s="1">
        <f>VLOOKUP($B1460&amp;$C1460&amp;$D1460,HFE!$A$3:$AJ$1048576,CC$1,0)</f>
        <v>0</v>
      </c>
      <c r="CD1460" s="2">
        <f t="shared" si="769"/>
        <v>0</v>
      </c>
      <c r="CE1460" s="1">
        <f>VLOOKUP($B1460&amp;$C1460&amp;$D1460,Staqo!$A$3:$AJ$1048576,CE$1,0)</f>
        <v>0</v>
      </c>
      <c r="CF1460" s="1">
        <f>VLOOKUP($B1460&amp;$C1460&amp;$D1460,HFE!$A$3:$AJ$1048576,CF$1,0)</f>
        <v>0</v>
      </c>
      <c r="CG1460" s="2">
        <f t="shared" si="770"/>
        <v>0</v>
      </c>
      <c r="CH1460" s="1">
        <f>VLOOKUP($B1460&amp;$C1460&amp;$D1460,Staqo!$A$3:$AJ$1048576,CH$1,0)</f>
        <v>0</v>
      </c>
      <c r="CI1460" s="1">
        <f>VLOOKUP($B1460&amp;$C1460&amp;$D1460,HFE!$A$3:$AJ$1048576,CI$1,0)</f>
        <v>0</v>
      </c>
      <c r="CJ1460" s="2">
        <f t="shared" si="771"/>
        <v>0</v>
      </c>
      <c r="CK1460" s="1">
        <f>VLOOKUP($B1460&amp;$C1460&amp;$D1460,Staqo!$A$3:$AJ$1048576,CK$1,0)</f>
        <v>0</v>
      </c>
      <c r="CL1460" s="1">
        <f>VLOOKUP($B1460&amp;$C1460&amp;$D1460,HFE!$A$3:$AJ$1048576,CL$1,0)</f>
        <v>0</v>
      </c>
      <c r="CM1460" s="2">
        <f t="shared" si="772"/>
        <v>0</v>
      </c>
      <c r="CN1460" s="1">
        <f>VLOOKUP($B1460&amp;$C1460&amp;$D1460,Staqo!$A$3:$AJ$1048576,CN$1,0)</f>
        <v>0</v>
      </c>
      <c r="CO1460" s="1">
        <f>VLOOKUP($B1460&amp;$C1460&amp;$D1460,HFE!$A$3:$AJ$1048576,CO$1,0)</f>
        <v>0</v>
      </c>
      <c r="CP1460" s="2">
        <f t="shared" si="773"/>
        <v>0</v>
      </c>
      <c r="CQ1460" s="1">
        <f>VLOOKUP($B1460&amp;$C1460&amp;$D1460,Staqo!$A$3:$AJ$1048576,CQ$1,0)</f>
        <v>0</v>
      </c>
      <c r="CR1460" s="1">
        <f>VLOOKUP($B1460&amp;$C1460&amp;$D1460,HFE!$A$3:$AJ$1048576,CR$1,0)</f>
        <v>0</v>
      </c>
      <c r="CS1460" s="2">
        <f t="shared" si="774"/>
        <v>0</v>
      </c>
      <c r="CT1460" s="1"/>
      <c r="CU1460" s="1"/>
      <c r="CV1460" s="2"/>
    </row>
    <row r="1461" hidden="1" spans="1:100">
      <c r="A1461" s="1" t="s">
        <v>95</v>
      </c>
      <c r="B1461" s="1" t="s">
        <v>96</v>
      </c>
      <c r="C1461" s="3">
        <v>44591</v>
      </c>
      <c r="D1461" s="1" t="s">
        <v>18</v>
      </c>
      <c r="E1461" s="1">
        <f>VLOOKUP($B1461&amp;$C1461&amp;$D1461,Staqo!$A$3:$AJ$1048576,E$1,0)</f>
        <v>5.57268</v>
      </c>
      <c r="F1461" s="1" t="e">
        <f>VLOOKUP($B1461&amp;$C1461&amp;$D1461,HFE!$A$3:$AJ$1048576,F$1,0)</f>
        <v>#REF!</v>
      </c>
      <c r="G1461" s="2" t="e">
        <f t="shared" si="744"/>
        <v>#REF!</v>
      </c>
      <c r="H1461" s="1">
        <f>VLOOKUP($B1461&amp;$C1461&amp;$D1461,Staqo!$A$3:$AJ$1048576,H$1,0)</f>
        <v>6.60574</v>
      </c>
      <c r="I1461" s="1" t="e">
        <f>VLOOKUP($B1461&amp;$C1461&amp;$D1461,HFE!$A$3:$AJ$1048576,I$1,0)</f>
        <v>#REF!</v>
      </c>
      <c r="J1461" s="2" t="e">
        <f t="shared" si="745"/>
        <v>#REF!</v>
      </c>
      <c r="K1461" s="1">
        <f>VLOOKUP($B1461&amp;$C1461&amp;$D1461,Staqo!$A$3:$AJ$1048576,K$1,0)</f>
        <v>6303.46</v>
      </c>
      <c r="L1461" s="1" t="e">
        <f>VLOOKUP($B1461&amp;$C1461&amp;$D1461,HFE!$A$3:$AJ$1048576,L$1,0)</f>
        <v>#REF!</v>
      </c>
      <c r="M1461" s="2" t="e">
        <f t="shared" si="746"/>
        <v>#REF!</v>
      </c>
      <c r="N1461" s="1">
        <f>VLOOKUP($B1461&amp;$C1461&amp;$D1461,Staqo!$A$3:$AJ$1048576,N$1,0)</f>
        <v>4870</v>
      </c>
      <c r="O1461" s="1">
        <f>VLOOKUP($B1461&amp;$C1461&amp;$D1461,HFE!$A$3:$AJ$1048576,O$1,0)</f>
        <v>0</v>
      </c>
      <c r="P1461" s="2">
        <f t="shared" si="747"/>
        <v>-4870</v>
      </c>
      <c r="Q1461" s="1">
        <f>VLOOKUP($B1461&amp;$C1461&amp;$D1461,Staqo!$A$3:$AJ$1048576,Q$1,0)</f>
        <v>4829.14</v>
      </c>
      <c r="R1461" s="1">
        <f>VLOOKUP($B1461&amp;$C1461&amp;$D1461,HFE!$A$3:$AJ$1048576,R$1,0)</f>
        <v>0</v>
      </c>
      <c r="S1461" s="2">
        <f t="shared" si="748"/>
        <v>-4829.14</v>
      </c>
      <c r="T1461" s="1">
        <f>VLOOKUP($B1461&amp;$C1461&amp;$D1461,Staqo!$A$3:$AJ$1048576,T$1,0)</f>
        <v>0.772592</v>
      </c>
      <c r="U1461" s="1" t="e">
        <f>VLOOKUP($B1461&amp;$C1461&amp;$D1461,HFE!$A$3:$AJ$1048576,U$1,0)</f>
        <v>#REF!</v>
      </c>
      <c r="V1461" s="2" t="e">
        <f t="shared" si="749"/>
        <v>#REF!</v>
      </c>
      <c r="W1461" s="1">
        <f>VLOOKUP($B1461&amp;$C1461&amp;$D1461,Staqo!$A$3:$AJ$1048576,W$1,0)</f>
        <v>0.766109</v>
      </c>
      <c r="X1461" s="1" t="e">
        <f>VLOOKUP($B1461&amp;$C1461&amp;$D1461,HFE!$A$3:$AJ$1048576,X$1,0)</f>
        <v>#REF!</v>
      </c>
      <c r="Y1461" s="2" t="e">
        <f t="shared" si="750"/>
        <v>#REF!</v>
      </c>
      <c r="Z1461" s="4">
        <f>VLOOKUP($B1461&amp;$C1461&amp;$D1461,Staqo!$A$3:$AJ$1048576,Z$1,0)</f>
        <v>100</v>
      </c>
      <c r="AA1461" s="4">
        <f>VLOOKUP($B1461&amp;$C1461&amp;$D1461,HFE!$A$3:$AJ$1048576,AA$1,0)</f>
        <v>0</v>
      </c>
      <c r="AB1461" s="5">
        <f t="shared" si="751"/>
        <v>-100</v>
      </c>
      <c r="AC1461" s="1">
        <f>VLOOKUP($B1461&amp;$C1461&amp;$D1461,Staqo!$A$3:$AJ$1048576,AC$1,0)</f>
        <v>100</v>
      </c>
      <c r="AD1461" s="1">
        <f>VLOOKUP($B1461&amp;$C1461&amp;$D1461,HFE!$A$3:$AJ$1048576,AD$1,0)*100</f>
        <v>100</v>
      </c>
      <c r="AE1461" s="2">
        <f t="shared" si="752"/>
        <v>0</v>
      </c>
      <c r="AF1461" s="1">
        <f>VLOOKUP($B1461&amp;$C1461&amp;$D1461,Staqo!$A$3:$AJ$1048576,AF$1,0)</f>
        <v>100</v>
      </c>
      <c r="AG1461" s="1">
        <f>VLOOKUP($B1461&amp;$C1461&amp;$D1461,HFE!$A$3:$AJ$1048576,AG$1,0)*100</f>
        <v>100</v>
      </c>
      <c r="AH1461" s="2">
        <f t="shared" si="753"/>
        <v>0</v>
      </c>
      <c r="AI1461" s="1">
        <f>VLOOKUP($B1461&amp;$C1461&amp;$D1461,Staqo!$A$3:$AJ$1048576,AI$1,0)</f>
        <v>0.233912</v>
      </c>
      <c r="AJ1461" s="1" t="e">
        <f>VLOOKUP($B1461&amp;$C1461&amp;$D1461,HFE!$A$3:$AJ$1048576,AJ$1,0)</f>
        <v>#REF!</v>
      </c>
      <c r="AK1461" s="2" t="e">
        <f t="shared" si="754"/>
        <v>#REF!</v>
      </c>
      <c r="AL1461" s="1">
        <f>VLOOKUP($B1461&amp;$C1461&amp;$D1461,Staqo!$A$3:$AJ$1048576,AL$1,0)</f>
        <v>0.212647</v>
      </c>
      <c r="AM1461" s="1" t="e">
        <f>VLOOKUP($B1461&amp;$C1461&amp;$D1461,HFE!$A$3:$AJ$1048576,AM$1,0)</f>
        <v>#REF!</v>
      </c>
      <c r="AN1461" s="2" t="e">
        <f t="shared" si="755"/>
        <v>#REF!</v>
      </c>
      <c r="AO1461" s="1">
        <f>VLOOKUP($B1461&amp;$C1461&amp;$D1461,Staqo!$A$3:$AJ$1048576,AO$1,0)</f>
        <v>0.23195</v>
      </c>
      <c r="AP1461" s="1" t="e">
        <f>VLOOKUP($B1461&amp;$C1461&amp;$D1461,HFE!$A$3:$AJ$1048576,AP$1,0)</f>
        <v>#REF!</v>
      </c>
      <c r="AQ1461" s="2" t="e">
        <f t="shared" si="756"/>
        <v>#REF!</v>
      </c>
      <c r="AR1461" s="1">
        <f>VLOOKUP($B1461&amp;$C1461&amp;$D1461,Staqo!$A$3:$AJ$1048576,AR$1,0)</f>
        <v>0.210863</v>
      </c>
      <c r="AS1461" s="1" t="e">
        <f>VLOOKUP($B1461&amp;$C1461&amp;$D1461,HFE!$A$3:$AJ$1048576,AS$1,0)</f>
        <v>#REF!</v>
      </c>
      <c r="AT1461" s="2" t="e">
        <f t="shared" si="757"/>
        <v>#REF!</v>
      </c>
      <c r="AU1461" s="1">
        <f>VLOOKUP($B1461&amp;$C1461&amp;$D1461,Staqo!$A$3:$AJ$1048576,AU$1,0)</f>
        <v>97.4342</v>
      </c>
      <c r="AV1461" s="1">
        <f>VLOOKUP($B1461&amp;$C1461&amp;$D1461,HFE!$A$3:$AJ$1048576,AV$1,0)</f>
        <v>0</v>
      </c>
      <c r="AW1461" s="2">
        <f t="shared" si="758"/>
        <v>-97.4342</v>
      </c>
      <c r="AX1461" s="4">
        <f>VLOOKUP($B1461&amp;$C1461&amp;$D1461,Staqo!$A$3:$AJ$1048576,AX$1,0)</f>
        <v>12</v>
      </c>
      <c r="AY1461" s="4">
        <f>VLOOKUP($B1461&amp;$C1461&amp;$D1461,HFE!$A$3:$AJ$1048576,AY$1,0)</f>
        <v>12</v>
      </c>
      <c r="AZ1461" s="5">
        <f t="shared" si="759"/>
        <v>0</v>
      </c>
      <c r="BA1461" s="1">
        <f>VLOOKUP($B1461&amp;$C1461&amp;$D1461,Staqo!$A$3:$AJ$1048576,BA$1,0)</f>
        <v>0</v>
      </c>
      <c r="BB1461" s="1">
        <f>VLOOKUP($B1461&amp;$C1461&amp;$D1461,HFE!$A$3:$AJ$1048576,BB$1,0)</f>
        <v>0</v>
      </c>
      <c r="BC1461" s="2">
        <f t="shared" si="760"/>
        <v>0</v>
      </c>
      <c r="BD1461" s="1">
        <f>VLOOKUP($B1461&amp;$C1461&amp;$D1461,Staqo!$A$3:$AJ$1048576,BD$1,0)</f>
        <v>0</v>
      </c>
      <c r="BE1461" s="1">
        <f>VLOOKUP($B1461&amp;$C1461&amp;$D1461,HFE!$A$3:$AJ$1048576,BE$1,0)</f>
        <v>0</v>
      </c>
      <c r="BF1461" s="2">
        <f t="shared" si="761"/>
        <v>0</v>
      </c>
      <c r="BG1461" s="1">
        <f>VLOOKUP($B1461&amp;$C1461&amp;$D1461,Staqo!$A$3:$AJ$1048576,BG$1,0)</f>
        <v>0</v>
      </c>
      <c r="BH1461" s="1">
        <f>VLOOKUP($B1461&amp;$C1461&amp;$D1461,HFE!$A$3:$AJ$1048576,BH$1,0)</f>
        <v>0</v>
      </c>
      <c r="BI1461" s="2">
        <f t="shared" si="762"/>
        <v>0</v>
      </c>
      <c r="BJ1461" s="1">
        <f>VLOOKUP($B1461&amp;$C1461&amp;$D1461,Staqo!$A$3:$AJ$1048576,BJ$1,0)</f>
        <v>0</v>
      </c>
      <c r="BK1461" s="1">
        <f>VLOOKUP($B1461&amp;$C1461&amp;$D1461,HFE!$A$3:$AJ$1048576,BK$1,0)</f>
        <v>0</v>
      </c>
      <c r="BL1461" s="2">
        <f t="shared" si="763"/>
        <v>0</v>
      </c>
      <c r="BM1461" s="1">
        <f>VLOOKUP($B1461&amp;$C1461&amp;$D1461,Staqo!$A$3:$AJ$1048576,BM$1,0)</f>
        <v>0</v>
      </c>
      <c r="BN1461" s="1">
        <f>VLOOKUP($B1461&amp;$C1461&amp;$D1461,HFE!$A$3:$AJ$1048576,BN$1,0)</f>
        <v>0</v>
      </c>
      <c r="BO1461" s="2">
        <f t="shared" si="764"/>
        <v>0</v>
      </c>
      <c r="BP1461" s="1">
        <f>VLOOKUP($B1461&amp;$C1461&amp;$D1461,Staqo!$A$3:$AJ$1048576,BP$1,0)</f>
        <v>0</v>
      </c>
      <c r="BQ1461" s="1">
        <f>VLOOKUP($B1461&amp;$C1461&amp;$D1461,HFE!$A$3:$AJ$1048576,BQ$1,0)</f>
        <v>0</v>
      </c>
      <c r="BR1461" s="2">
        <f t="shared" si="765"/>
        <v>0</v>
      </c>
      <c r="BS1461" s="1">
        <f>VLOOKUP($B1461&amp;$C1461&amp;$D1461,Staqo!$A$3:$AJ$1048576,BS$1,0)</f>
        <v>0</v>
      </c>
      <c r="BT1461" s="1">
        <f>VLOOKUP($B1461&amp;$C1461&amp;$D1461,HFE!$A$3:$AJ$1048576,BT$1,0)</f>
        <v>0</v>
      </c>
      <c r="BU1461" s="2">
        <f t="shared" si="766"/>
        <v>0</v>
      </c>
      <c r="BV1461" s="1">
        <f>VLOOKUP($B1461&amp;$C1461&amp;$D1461,Staqo!$A$3:$AJ$1048576,BV$1,0)</f>
        <v>0</v>
      </c>
      <c r="BW1461" s="1">
        <f>VLOOKUP($B1461&amp;$C1461&amp;$D1461,HFE!$A$3:$AJ$1048576,BW$1,0)</f>
        <v>0</v>
      </c>
      <c r="BX1461" s="2">
        <f t="shared" si="767"/>
        <v>0</v>
      </c>
      <c r="BY1461" s="1">
        <f>VLOOKUP($B1461&amp;$C1461&amp;$D1461,Staqo!$A$3:$AJ$1048576,BY$1,0)</f>
        <v>0</v>
      </c>
      <c r="BZ1461" s="1">
        <f>VLOOKUP($B1461&amp;$C1461&amp;$D1461,HFE!$A$3:$AJ$1048576,BZ$1,0)</f>
        <v>0</v>
      </c>
      <c r="CA1461" s="2">
        <f t="shared" si="768"/>
        <v>0</v>
      </c>
      <c r="CB1461" s="1">
        <f>VLOOKUP($B1461&amp;$C1461&amp;$D1461,Staqo!$A$3:$AJ$1048576,CB$1,0)</f>
        <v>0</v>
      </c>
      <c r="CC1461" s="1">
        <f>VLOOKUP($B1461&amp;$C1461&amp;$D1461,HFE!$A$3:$AJ$1048576,CC$1,0)</f>
        <v>0</v>
      </c>
      <c r="CD1461" s="2">
        <f t="shared" si="769"/>
        <v>0</v>
      </c>
      <c r="CE1461" s="1">
        <f>VLOOKUP($B1461&amp;$C1461&amp;$D1461,Staqo!$A$3:$AJ$1048576,CE$1,0)</f>
        <v>0</v>
      </c>
      <c r="CF1461" s="1">
        <f>VLOOKUP($B1461&amp;$C1461&amp;$D1461,HFE!$A$3:$AJ$1048576,CF$1,0)</f>
        <v>0</v>
      </c>
      <c r="CG1461" s="2">
        <f t="shared" si="770"/>
        <v>0</v>
      </c>
      <c r="CH1461" s="1">
        <f>VLOOKUP($B1461&amp;$C1461&amp;$D1461,Staqo!$A$3:$AJ$1048576,CH$1,0)</f>
        <v>0</v>
      </c>
      <c r="CI1461" s="1">
        <f>VLOOKUP($B1461&amp;$C1461&amp;$D1461,HFE!$A$3:$AJ$1048576,CI$1,0)</f>
        <v>0</v>
      </c>
      <c r="CJ1461" s="2">
        <f t="shared" si="771"/>
        <v>0</v>
      </c>
      <c r="CK1461" s="1">
        <f>VLOOKUP($B1461&amp;$C1461&amp;$D1461,Staqo!$A$3:$AJ$1048576,CK$1,0)</f>
        <v>0</v>
      </c>
      <c r="CL1461" s="1">
        <f>VLOOKUP($B1461&amp;$C1461&amp;$D1461,HFE!$A$3:$AJ$1048576,CL$1,0)</f>
        <v>0</v>
      </c>
      <c r="CM1461" s="2">
        <f t="shared" si="772"/>
        <v>0</v>
      </c>
      <c r="CN1461" s="1">
        <f>VLOOKUP($B1461&amp;$C1461&amp;$D1461,Staqo!$A$3:$AJ$1048576,CN$1,0)</f>
        <v>0</v>
      </c>
      <c r="CO1461" s="1">
        <f>VLOOKUP($B1461&amp;$C1461&amp;$D1461,HFE!$A$3:$AJ$1048576,CO$1,0)</f>
        <v>0</v>
      </c>
      <c r="CP1461" s="2">
        <f t="shared" si="773"/>
        <v>0</v>
      </c>
      <c r="CQ1461" s="1">
        <f>VLOOKUP($B1461&amp;$C1461&amp;$D1461,Staqo!$A$3:$AJ$1048576,CQ$1,0)</f>
        <v>0</v>
      </c>
      <c r="CR1461" s="1">
        <f>VLOOKUP($B1461&amp;$C1461&amp;$D1461,HFE!$A$3:$AJ$1048576,CR$1,0)</f>
        <v>0</v>
      </c>
      <c r="CS1461" s="2">
        <f t="shared" si="774"/>
        <v>0</v>
      </c>
      <c r="CT1461" s="1"/>
      <c r="CU1461" s="1"/>
      <c r="CV1461" s="2"/>
    </row>
    <row r="1462" hidden="1" spans="1:100">
      <c r="A1462" s="1" t="s">
        <v>95</v>
      </c>
      <c r="B1462" s="1" t="s">
        <v>96</v>
      </c>
      <c r="C1462" s="3">
        <v>44591</v>
      </c>
      <c r="D1462" s="1" t="s">
        <v>19</v>
      </c>
      <c r="E1462" s="1">
        <f>VLOOKUP($B1462&amp;$C1462&amp;$D1462,Staqo!$A$3:$AJ$1048576,E$1,0)</f>
        <v>5.57268</v>
      </c>
      <c r="F1462" s="1" t="e">
        <f>VLOOKUP($B1462&amp;$C1462&amp;$D1462,HFE!$A$3:$AJ$1048576,F$1,0)</f>
        <v>#REF!</v>
      </c>
      <c r="G1462" s="2" t="e">
        <f t="shared" si="744"/>
        <v>#REF!</v>
      </c>
      <c r="H1462" s="1">
        <f>VLOOKUP($B1462&amp;$C1462&amp;$D1462,Staqo!$A$3:$AJ$1048576,H$1,0)</f>
        <v>6.60574</v>
      </c>
      <c r="I1462" s="1" t="e">
        <f>VLOOKUP($B1462&amp;$C1462&amp;$D1462,HFE!$A$3:$AJ$1048576,I$1,0)</f>
        <v>#REF!</v>
      </c>
      <c r="J1462" s="2" t="e">
        <f t="shared" si="745"/>
        <v>#REF!</v>
      </c>
      <c r="K1462" s="1">
        <f>VLOOKUP($B1462&amp;$C1462&amp;$D1462,Staqo!$A$3:$AJ$1048576,K$1,0)</f>
        <v>7457.61</v>
      </c>
      <c r="L1462" s="1" t="e">
        <f>VLOOKUP($B1462&amp;$C1462&amp;$D1462,HFE!$A$3:$AJ$1048576,L$1,0)</f>
        <v>#REF!</v>
      </c>
      <c r="M1462" s="2" t="e">
        <f t="shared" si="746"/>
        <v>#REF!</v>
      </c>
      <c r="N1462" s="1">
        <f>VLOOKUP($B1462&amp;$C1462&amp;$D1462,Staqo!$A$3:$AJ$1048576,N$1,0)</f>
        <v>5770</v>
      </c>
      <c r="O1462" s="1">
        <f>VLOOKUP($B1462&amp;$C1462&amp;$D1462,HFE!$A$3:$AJ$1048576,O$1,0)</f>
        <v>0</v>
      </c>
      <c r="P1462" s="2">
        <f t="shared" si="747"/>
        <v>-5770</v>
      </c>
      <c r="Q1462" s="1">
        <f>VLOOKUP($B1462&amp;$C1462&amp;$D1462,Staqo!$A$3:$AJ$1048576,Q$1,0)</f>
        <v>5721.59</v>
      </c>
      <c r="R1462" s="1">
        <f>VLOOKUP($B1462&amp;$C1462&amp;$D1462,HFE!$A$3:$AJ$1048576,R$1,0)</f>
        <v>0</v>
      </c>
      <c r="S1462" s="2">
        <f t="shared" si="748"/>
        <v>-5721.59</v>
      </c>
      <c r="T1462" s="1">
        <f>VLOOKUP($B1462&amp;$C1462&amp;$D1462,Staqo!$A$3:$AJ$1048576,T$1,0)</f>
        <v>0.773706</v>
      </c>
      <c r="U1462" s="1" t="e">
        <f>VLOOKUP($B1462&amp;$C1462&amp;$D1462,HFE!$A$3:$AJ$1048576,U$1,0)</f>
        <v>#REF!</v>
      </c>
      <c r="V1462" s="2" t="e">
        <f t="shared" si="749"/>
        <v>#REF!</v>
      </c>
      <c r="W1462" s="1">
        <f>VLOOKUP($B1462&amp;$C1462&amp;$D1462,Staqo!$A$3:$AJ$1048576,W$1,0)</f>
        <v>0.767214</v>
      </c>
      <c r="X1462" s="1" t="e">
        <f>VLOOKUP($B1462&amp;$C1462&amp;$D1462,HFE!$A$3:$AJ$1048576,X$1,0)</f>
        <v>#REF!</v>
      </c>
      <c r="Y1462" s="2" t="e">
        <f t="shared" si="750"/>
        <v>#REF!</v>
      </c>
      <c r="Z1462" s="4">
        <f>VLOOKUP($B1462&amp;$C1462&amp;$D1462,Staqo!$A$3:$AJ$1048576,Z$1,0)</f>
        <v>100</v>
      </c>
      <c r="AA1462" s="4">
        <f>VLOOKUP($B1462&amp;$C1462&amp;$D1462,HFE!$A$3:$AJ$1048576,AA$1,0)</f>
        <v>0</v>
      </c>
      <c r="AB1462" s="5">
        <f t="shared" si="751"/>
        <v>-100</v>
      </c>
      <c r="AC1462" s="1">
        <f>VLOOKUP($B1462&amp;$C1462&amp;$D1462,Staqo!$A$3:$AJ$1048576,AC$1,0)</f>
        <v>100</v>
      </c>
      <c r="AD1462" s="1">
        <f>VLOOKUP($B1462&amp;$C1462&amp;$D1462,HFE!$A$3:$AJ$1048576,AD$1,0)*100</f>
        <v>100</v>
      </c>
      <c r="AE1462" s="2">
        <f t="shared" si="752"/>
        <v>0</v>
      </c>
      <c r="AF1462" s="1">
        <f>VLOOKUP($B1462&amp;$C1462&amp;$D1462,Staqo!$A$3:$AJ$1048576,AF$1,0)</f>
        <v>100</v>
      </c>
      <c r="AG1462" s="1">
        <f>VLOOKUP($B1462&amp;$C1462&amp;$D1462,HFE!$A$3:$AJ$1048576,AG$1,0)*100</f>
        <v>100</v>
      </c>
      <c r="AH1462" s="2">
        <f t="shared" si="753"/>
        <v>0</v>
      </c>
      <c r="AI1462" s="1">
        <f>VLOOKUP($B1462&amp;$C1462&amp;$D1462,Staqo!$A$3:$AJ$1048576,AI$1,0)</f>
        <v>0.234249</v>
      </c>
      <c r="AJ1462" s="1" t="e">
        <f>VLOOKUP($B1462&amp;$C1462&amp;$D1462,HFE!$A$3:$AJ$1048576,AJ$1,0)</f>
        <v>#REF!</v>
      </c>
      <c r="AK1462" s="2" t="e">
        <f t="shared" si="754"/>
        <v>#REF!</v>
      </c>
      <c r="AL1462" s="1">
        <f>VLOOKUP($B1462&amp;$C1462&amp;$D1462,Staqo!$A$3:$AJ$1048576,AL$1,0)</f>
        <v>0.212954</v>
      </c>
      <c r="AM1462" s="1" t="e">
        <f>VLOOKUP($B1462&amp;$C1462&amp;$D1462,HFE!$A$3:$AJ$1048576,AM$1,0)</f>
        <v>#REF!</v>
      </c>
      <c r="AN1462" s="2" t="e">
        <f t="shared" si="755"/>
        <v>#REF!</v>
      </c>
      <c r="AO1462" s="1">
        <f>VLOOKUP($B1462&amp;$C1462&amp;$D1462,Staqo!$A$3:$AJ$1048576,AO$1,0)</f>
        <v>0.232283</v>
      </c>
      <c r="AP1462" s="1" t="e">
        <f>VLOOKUP($B1462&amp;$C1462&amp;$D1462,HFE!$A$3:$AJ$1048576,AP$1,0)</f>
        <v>#REF!</v>
      </c>
      <c r="AQ1462" s="2" t="e">
        <f t="shared" si="756"/>
        <v>#REF!</v>
      </c>
      <c r="AR1462" s="1">
        <f>VLOOKUP($B1462&amp;$C1462&amp;$D1462,Staqo!$A$3:$AJ$1048576,AR$1,0)</f>
        <v>0.211167</v>
      </c>
      <c r="AS1462" s="1" t="e">
        <f>VLOOKUP($B1462&amp;$C1462&amp;$D1462,HFE!$A$3:$AJ$1048576,AS$1,0)</f>
        <v>#REF!</v>
      </c>
      <c r="AT1462" s="2" t="e">
        <f t="shared" si="757"/>
        <v>#REF!</v>
      </c>
      <c r="AU1462" s="1">
        <f>VLOOKUP($B1462&amp;$C1462&amp;$D1462,Staqo!$A$3:$AJ$1048576,AU$1,0)</f>
        <v>96.7942</v>
      </c>
      <c r="AV1462" s="1">
        <f>VLOOKUP($B1462&amp;$C1462&amp;$D1462,HFE!$A$3:$AJ$1048576,AV$1,0)</f>
        <v>0</v>
      </c>
      <c r="AW1462" s="2">
        <f t="shared" si="758"/>
        <v>-96.7942</v>
      </c>
      <c r="AX1462" s="4">
        <f>VLOOKUP($B1462&amp;$C1462&amp;$D1462,Staqo!$A$3:$AJ$1048576,AX$1,0)</f>
        <v>12</v>
      </c>
      <c r="AY1462" s="4">
        <f>VLOOKUP($B1462&amp;$C1462&amp;$D1462,HFE!$A$3:$AJ$1048576,AY$1,0)</f>
        <v>12</v>
      </c>
      <c r="AZ1462" s="5">
        <f t="shared" si="759"/>
        <v>0</v>
      </c>
      <c r="BA1462" s="1">
        <f>VLOOKUP($B1462&amp;$C1462&amp;$D1462,Staqo!$A$3:$AJ$1048576,BA$1,0)</f>
        <v>0</v>
      </c>
      <c r="BB1462" s="1">
        <f>VLOOKUP($B1462&amp;$C1462&amp;$D1462,HFE!$A$3:$AJ$1048576,BB$1,0)</f>
        <v>0</v>
      </c>
      <c r="BC1462" s="2">
        <f t="shared" si="760"/>
        <v>0</v>
      </c>
      <c r="BD1462" s="1">
        <f>VLOOKUP($B1462&amp;$C1462&amp;$D1462,Staqo!$A$3:$AJ$1048576,BD$1,0)</f>
        <v>0</v>
      </c>
      <c r="BE1462" s="1">
        <f>VLOOKUP($B1462&amp;$C1462&amp;$D1462,HFE!$A$3:$AJ$1048576,BE$1,0)</f>
        <v>0</v>
      </c>
      <c r="BF1462" s="2">
        <f t="shared" si="761"/>
        <v>0</v>
      </c>
      <c r="BG1462" s="1">
        <f>VLOOKUP($B1462&amp;$C1462&amp;$D1462,Staqo!$A$3:$AJ$1048576,BG$1,0)</f>
        <v>0</v>
      </c>
      <c r="BH1462" s="1">
        <f>VLOOKUP($B1462&amp;$C1462&amp;$D1462,HFE!$A$3:$AJ$1048576,BH$1,0)</f>
        <v>0</v>
      </c>
      <c r="BI1462" s="2">
        <f t="shared" si="762"/>
        <v>0</v>
      </c>
      <c r="BJ1462" s="1">
        <f>VLOOKUP($B1462&amp;$C1462&amp;$D1462,Staqo!$A$3:$AJ$1048576,BJ$1,0)</f>
        <v>0</v>
      </c>
      <c r="BK1462" s="1">
        <f>VLOOKUP($B1462&amp;$C1462&amp;$D1462,HFE!$A$3:$AJ$1048576,BK$1,0)</f>
        <v>0</v>
      </c>
      <c r="BL1462" s="2">
        <f t="shared" si="763"/>
        <v>0</v>
      </c>
      <c r="BM1462" s="1">
        <f>VLOOKUP($B1462&amp;$C1462&amp;$D1462,Staqo!$A$3:$AJ$1048576,BM$1,0)</f>
        <v>0</v>
      </c>
      <c r="BN1462" s="1">
        <f>VLOOKUP($B1462&amp;$C1462&amp;$D1462,HFE!$A$3:$AJ$1048576,BN$1,0)</f>
        <v>0</v>
      </c>
      <c r="BO1462" s="2">
        <f t="shared" si="764"/>
        <v>0</v>
      </c>
      <c r="BP1462" s="1">
        <f>VLOOKUP($B1462&amp;$C1462&amp;$D1462,Staqo!$A$3:$AJ$1048576,BP$1,0)</f>
        <v>0</v>
      </c>
      <c r="BQ1462" s="1">
        <f>VLOOKUP($B1462&amp;$C1462&amp;$D1462,HFE!$A$3:$AJ$1048576,BQ$1,0)</f>
        <v>0</v>
      </c>
      <c r="BR1462" s="2">
        <f t="shared" si="765"/>
        <v>0</v>
      </c>
      <c r="BS1462" s="1">
        <f>VLOOKUP($B1462&amp;$C1462&amp;$D1462,Staqo!$A$3:$AJ$1048576,BS$1,0)</f>
        <v>0</v>
      </c>
      <c r="BT1462" s="1">
        <f>VLOOKUP($B1462&amp;$C1462&amp;$D1462,HFE!$A$3:$AJ$1048576,BT$1,0)</f>
        <v>0</v>
      </c>
      <c r="BU1462" s="2">
        <f t="shared" si="766"/>
        <v>0</v>
      </c>
      <c r="BV1462" s="1">
        <f>VLOOKUP($B1462&amp;$C1462&amp;$D1462,Staqo!$A$3:$AJ$1048576,BV$1,0)</f>
        <v>0</v>
      </c>
      <c r="BW1462" s="1">
        <f>VLOOKUP($B1462&amp;$C1462&amp;$D1462,HFE!$A$3:$AJ$1048576,BW$1,0)</f>
        <v>0</v>
      </c>
      <c r="BX1462" s="2">
        <f t="shared" si="767"/>
        <v>0</v>
      </c>
      <c r="BY1462" s="1">
        <f>VLOOKUP($B1462&amp;$C1462&amp;$D1462,Staqo!$A$3:$AJ$1048576,BY$1,0)</f>
        <v>0</v>
      </c>
      <c r="BZ1462" s="1">
        <f>VLOOKUP($B1462&amp;$C1462&amp;$D1462,HFE!$A$3:$AJ$1048576,BZ$1,0)</f>
        <v>0</v>
      </c>
      <c r="CA1462" s="2">
        <f t="shared" si="768"/>
        <v>0</v>
      </c>
      <c r="CB1462" s="1">
        <f>VLOOKUP($B1462&amp;$C1462&amp;$D1462,Staqo!$A$3:$AJ$1048576,CB$1,0)</f>
        <v>0</v>
      </c>
      <c r="CC1462" s="1">
        <f>VLOOKUP($B1462&amp;$C1462&amp;$D1462,HFE!$A$3:$AJ$1048576,CC$1,0)</f>
        <v>0</v>
      </c>
      <c r="CD1462" s="2">
        <f t="shared" si="769"/>
        <v>0</v>
      </c>
      <c r="CE1462" s="1">
        <f>VLOOKUP($B1462&amp;$C1462&amp;$D1462,Staqo!$A$3:$AJ$1048576,CE$1,0)</f>
        <v>0</v>
      </c>
      <c r="CF1462" s="1">
        <f>VLOOKUP($B1462&amp;$C1462&amp;$D1462,HFE!$A$3:$AJ$1048576,CF$1,0)</f>
        <v>0</v>
      </c>
      <c r="CG1462" s="2">
        <f t="shared" si="770"/>
        <v>0</v>
      </c>
      <c r="CH1462" s="1">
        <f>VLOOKUP($B1462&amp;$C1462&amp;$D1462,Staqo!$A$3:$AJ$1048576,CH$1,0)</f>
        <v>0</v>
      </c>
      <c r="CI1462" s="1">
        <f>VLOOKUP($B1462&amp;$C1462&amp;$D1462,HFE!$A$3:$AJ$1048576,CI$1,0)</f>
        <v>0</v>
      </c>
      <c r="CJ1462" s="2">
        <f t="shared" si="771"/>
        <v>0</v>
      </c>
      <c r="CK1462" s="1">
        <f>VLOOKUP($B1462&amp;$C1462&amp;$D1462,Staqo!$A$3:$AJ$1048576,CK$1,0)</f>
        <v>0</v>
      </c>
      <c r="CL1462" s="1">
        <f>VLOOKUP($B1462&amp;$C1462&amp;$D1462,HFE!$A$3:$AJ$1048576,CL$1,0)</f>
        <v>0</v>
      </c>
      <c r="CM1462" s="2">
        <f t="shared" si="772"/>
        <v>0</v>
      </c>
      <c r="CN1462" s="1">
        <f>VLOOKUP($B1462&amp;$C1462&amp;$D1462,Staqo!$A$3:$AJ$1048576,CN$1,0)</f>
        <v>0</v>
      </c>
      <c r="CO1462" s="1">
        <f>VLOOKUP($B1462&amp;$C1462&amp;$D1462,HFE!$A$3:$AJ$1048576,CO$1,0)</f>
        <v>0</v>
      </c>
      <c r="CP1462" s="2">
        <f t="shared" si="773"/>
        <v>0</v>
      </c>
      <c r="CQ1462" s="1">
        <f>VLOOKUP($B1462&amp;$C1462&amp;$D1462,Staqo!$A$3:$AJ$1048576,CQ$1,0)</f>
        <v>0</v>
      </c>
      <c r="CR1462" s="1">
        <f>VLOOKUP($B1462&amp;$C1462&amp;$D1462,HFE!$A$3:$AJ$1048576,CR$1,0)</f>
        <v>0</v>
      </c>
      <c r="CS1462" s="2">
        <f t="shared" si="774"/>
        <v>0</v>
      </c>
      <c r="CT1462" s="1"/>
      <c r="CU1462" s="1"/>
      <c r="CV1462" s="2"/>
    </row>
    <row r="1463" hidden="1" spans="1:100">
      <c r="A1463" s="1" t="s">
        <v>95</v>
      </c>
      <c r="B1463" s="1" t="s">
        <v>96</v>
      </c>
      <c r="C1463" s="3">
        <v>44591</v>
      </c>
      <c r="D1463" s="1" t="s">
        <v>20</v>
      </c>
      <c r="E1463" s="1">
        <f>VLOOKUP($B1463&amp;$C1463&amp;$D1463,Staqo!$A$3:$AJ$1048576,E$1,0)</f>
        <v>5.57268</v>
      </c>
      <c r="F1463" s="1" t="e">
        <f>VLOOKUP($B1463&amp;$C1463&amp;$D1463,HFE!$A$3:$AJ$1048576,F$1,0)</f>
        <v>#REF!</v>
      </c>
      <c r="G1463" s="2" t="e">
        <f t="shared" si="744"/>
        <v>#REF!</v>
      </c>
      <c r="H1463" s="1">
        <f>VLOOKUP($B1463&amp;$C1463&amp;$D1463,Staqo!$A$3:$AJ$1048576,H$1,0)</f>
        <v>6.60574</v>
      </c>
      <c r="I1463" s="1" t="e">
        <f>VLOOKUP($B1463&amp;$C1463&amp;$D1463,HFE!$A$3:$AJ$1048576,I$1,0)</f>
        <v>#REF!</v>
      </c>
      <c r="J1463" s="2" t="e">
        <f t="shared" si="745"/>
        <v>#REF!</v>
      </c>
      <c r="K1463" s="1">
        <f>VLOOKUP($B1463&amp;$C1463&amp;$D1463,Staqo!$A$3:$AJ$1048576,K$1,0)</f>
        <v>7280.05</v>
      </c>
      <c r="L1463" s="1" t="e">
        <f>VLOOKUP($B1463&amp;$C1463&amp;$D1463,HFE!$A$3:$AJ$1048576,L$1,0)</f>
        <v>#REF!</v>
      </c>
      <c r="M1463" s="2" t="e">
        <f t="shared" si="746"/>
        <v>#REF!</v>
      </c>
      <c r="N1463" s="1">
        <f>VLOOKUP($B1463&amp;$C1463&amp;$D1463,Staqo!$A$3:$AJ$1048576,N$1,0)</f>
        <v>5540</v>
      </c>
      <c r="O1463" s="1">
        <f>VLOOKUP($B1463&amp;$C1463&amp;$D1463,HFE!$A$3:$AJ$1048576,O$1,0)</f>
        <v>0</v>
      </c>
      <c r="P1463" s="2">
        <f t="shared" si="747"/>
        <v>-5540</v>
      </c>
      <c r="Q1463" s="1">
        <f>VLOOKUP($B1463&amp;$C1463&amp;$D1463,Staqo!$A$3:$AJ$1048576,Q$1,0)</f>
        <v>5493.52</v>
      </c>
      <c r="R1463" s="1">
        <f>VLOOKUP($B1463&amp;$C1463&amp;$D1463,HFE!$A$3:$AJ$1048576,R$1,0)</f>
        <v>0</v>
      </c>
      <c r="S1463" s="2">
        <f t="shared" si="748"/>
        <v>-5493.52</v>
      </c>
      <c r="T1463" s="1">
        <f>VLOOKUP($B1463&amp;$C1463&amp;$D1463,Staqo!$A$3:$AJ$1048576,T$1,0)</f>
        <v>0.760984</v>
      </c>
      <c r="U1463" s="1" t="e">
        <f>VLOOKUP($B1463&amp;$C1463&amp;$D1463,HFE!$A$3:$AJ$1048576,U$1,0)</f>
        <v>#REF!</v>
      </c>
      <c r="V1463" s="2" t="e">
        <f t="shared" si="749"/>
        <v>#REF!</v>
      </c>
      <c r="W1463" s="1">
        <f>VLOOKUP($B1463&amp;$C1463&amp;$D1463,Staqo!$A$3:$AJ$1048576,W$1,0)</f>
        <v>0.754599</v>
      </c>
      <c r="X1463" s="1" t="e">
        <f>VLOOKUP($B1463&amp;$C1463&amp;$D1463,HFE!$A$3:$AJ$1048576,X$1,0)</f>
        <v>#REF!</v>
      </c>
      <c r="Y1463" s="2" t="e">
        <f t="shared" si="750"/>
        <v>#REF!</v>
      </c>
      <c r="Z1463" s="4">
        <f>VLOOKUP($B1463&amp;$C1463&amp;$D1463,Staqo!$A$3:$AJ$1048576,Z$1,0)</f>
        <v>100</v>
      </c>
      <c r="AA1463" s="4">
        <f>VLOOKUP($B1463&amp;$C1463&amp;$D1463,HFE!$A$3:$AJ$1048576,AA$1,0)</f>
        <v>0</v>
      </c>
      <c r="AB1463" s="5">
        <f t="shared" si="751"/>
        <v>-100</v>
      </c>
      <c r="AC1463" s="1">
        <f>VLOOKUP($B1463&amp;$C1463&amp;$D1463,Staqo!$A$3:$AJ$1048576,AC$1,0)</f>
        <v>100</v>
      </c>
      <c r="AD1463" s="1">
        <f>VLOOKUP($B1463&amp;$C1463&amp;$D1463,HFE!$A$3:$AJ$1048576,AD$1,0)*100</f>
        <v>100</v>
      </c>
      <c r="AE1463" s="2">
        <f t="shared" si="752"/>
        <v>0</v>
      </c>
      <c r="AF1463" s="1">
        <f>VLOOKUP($B1463&amp;$C1463&amp;$D1463,Staqo!$A$3:$AJ$1048576,AF$1,0)</f>
        <v>100</v>
      </c>
      <c r="AG1463" s="1">
        <f>VLOOKUP($B1463&amp;$C1463&amp;$D1463,HFE!$A$3:$AJ$1048576,AG$1,0)*100</f>
        <v>100</v>
      </c>
      <c r="AH1463" s="2">
        <f t="shared" si="753"/>
        <v>0</v>
      </c>
      <c r="AI1463" s="1">
        <f>VLOOKUP($B1463&amp;$C1463&amp;$D1463,Staqo!$A$3:$AJ$1048576,AI$1,0)</f>
        <v>0.230398</v>
      </c>
      <c r="AJ1463" s="1" t="e">
        <f>VLOOKUP($B1463&amp;$C1463&amp;$D1463,HFE!$A$3:$AJ$1048576,AJ$1,0)</f>
        <v>#REF!</v>
      </c>
      <c r="AK1463" s="2" t="e">
        <f t="shared" si="754"/>
        <v>#REF!</v>
      </c>
      <c r="AL1463" s="1">
        <f>VLOOKUP($B1463&amp;$C1463&amp;$D1463,Staqo!$A$3:$AJ$1048576,AL$1,0)</f>
        <v>0.209452</v>
      </c>
      <c r="AM1463" s="1" t="e">
        <f>VLOOKUP($B1463&amp;$C1463&amp;$D1463,HFE!$A$3:$AJ$1048576,AM$1,0)</f>
        <v>#REF!</v>
      </c>
      <c r="AN1463" s="2" t="e">
        <f t="shared" si="755"/>
        <v>#REF!</v>
      </c>
      <c r="AO1463" s="1">
        <f>VLOOKUP($B1463&amp;$C1463&amp;$D1463,Staqo!$A$3:$AJ$1048576,AO$1,0)</f>
        <v>0.228465</v>
      </c>
      <c r="AP1463" s="1" t="e">
        <f>VLOOKUP($B1463&amp;$C1463&amp;$D1463,HFE!$A$3:$AJ$1048576,AP$1,0)</f>
        <v>#REF!</v>
      </c>
      <c r="AQ1463" s="2" t="e">
        <f t="shared" si="756"/>
        <v>#REF!</v>
      </c>
      <c r="AR1463" s="1">
        <f>VLOOKUP($B1463&amp;$C1463&amp;$D1463,Staqo!$A$3:$AJ$1048576,AR$1,0)</f>
        <v>0.207695</v>
      </c>
      <c r="AS1463" s="1" t="e">
        <f>VLOOKUP($B1463&amp;$C1463&amp;$D1463,HFE!$A$3:$AJ$1048576,AS$1,0)</f>
        <v>#REF!</v>
      </c>
      <c r="AT1463" s="2" t="e">
        <f t="shared" si="757"/>
        <v>#REF!</v>
      </c>
      <c r="AU1463" s="1">
        <f>VLOOKUP($B1463&amp;$C1463&amp;$D1463,Staqo!$A$3:$AJ$1048576,AU$1,0)</f>
        <v>96.4984</v>
      </c>
      <c r="AV1463" s="1">
        <f>VLOOKUP($B1463&amp;$C1463&amp;$D1463,HFE!$A$3:$AJ$1048576,AV$1,0)</f>
        <v>0</v>
      </c>
      <c r="AW1463" s="2">
        <f t="shared" si="758"/>
        <v>-96.4984</v>
      </c>
      <c r="AX1463" s="4">
        <f>VLOOKUP($B1463&amp;$C1463&amp;$D1463,Staqo!$A$3:$AJ$1048576,AX$1,0)</f>
        <v>12</v>
      </c>
      <c r="AY1463" s="4">
        <f>VLOOKUP($B1463&amp;$C1463&amp;$D1463,HFE!$A$3:$AJ$1048576,AY$1,0)</f>
        <v>12</v>
      </c>
      <c r="AZ1463" s="5">
        <f t="shared" si="759"/>
        <v>0</v>
      </c>
      <c r="BA1463" s="1">
        <f>VLOOKUP($B1463&amp;$C1463&amp;$D1463,Staqo!$A$3:$AJ$1048576,BA$1,0)</f>
        <v>0</v>
      </c>
      <c r="BB1463" s="1">
        <f>VLOOKUP($B1463&amp;$C1463&amp;$D1463,HFE!$A$3:$AJ$1048576,BB$1,0)</f>
        <v>0</v>
      </c>
      <c r="BC1463" s="2">
        <f t="shared" si="760"/>
        <v>0</v>
      </c>
      <c r="BD1463" s="1">
        <f>VLOOKUP($B1463&amp;$C1463&amp;$D1463,Staqo!$A$3:$AJ$1048576,BD$1,0)</f>
        <v>0</v>
      </c>
      <c r="BE1463" s="1">
        <f>VLOOKUP($B1463&amp;$C1463&amp;$D1463,HFE!$A$3:$AJ$1048576,BE$1,0)</f>
        <v>0</v>
      </c>
      <c r="BF1463" s="2">
        <f t="shared" si="761"/>
        <v>0</v>
      </c>
      <c r="BG1463" s="1">
        <f>VLOOKUP($B1463&amp;$C1463&amp;$D1463,Staqo!$A$3:$AJ$1048576,BG$1,0)</f>
        <v>0</v>
      </c>
      <c r="BH1463" s="1">
        <f>VLOOKUP($B1463&amp;$C1463&amp;$D1463,HFE!$A$3:$AJ$1048576,BH$1,0)</f>
        <v>0</v>
      </c>
      <c r="BI1463" s="2">
        <f t="shared" si="762"/>
        <v>0</v>
      </c>
      <c r="BJ1463" s="1">
        <f>VLOOKUP($B1463&amp;$C1463&amp;$D1463,Staqo!$A$3:$AJ$1048576,BJ$1,0)</f>
        <v>0</v>
      </c>
      <c r="BK1463" s="1">
        <f>VLOOKUP($B1463&amp;$C1463&amp;$D1463,HFE!$A$3:$AJ$1048576,BK$1,0)</f>
        <v>0</v>
      </c>
      <c r="BL1463" s="2">
        <f t="shared" si="763"/>
        <v>0</v>
      </c>
      <c r="BM1463" s="1">
        <f>VLOOKUP($B1463&amp;$C1463&amp;$D1463,Staqo!$A$3:$AJ$1048576,BM$1,0)</f>
        <v>0</v>
      </c>
      <c r="BN1463" s="1">
        <f>VLOOKUP($B1463&amp;$C1463&amp;$D1463,HFE!$A$3:$AJ$1048576,BN$1,0)</f>
        <v>0</v>
      </c>
      <c r="BO1463" s="2">
        <f t="shared" si="764"/>
        <v>0</v>
      </c>
      <c r="BP1463" s="1">
        <f>VLOOKUP($B1463&amp;$C1463&amp;$D1463,Staqo!$A$3:$AJ$1048576,BP$1,0)</f>
        <v>0</v>
      </c>
      <c r="BQ1463" s="1">
        <f>VLOOKUP($B1463&amp;$C1463&amp;$D1463,HFE!$A$3:$AJ$1048576,BQ$1,0)</f>
        <v>0</v>
      </c>
      <c r="BR1463" s="2">
        <f t="shared" si="765"/>
        <v>0</v>
      </c>
      <c r="BS1463" s="1">
        <f>VLOOKUP($B1463&amp;$C1463&amp;$D1463,Staqo!$A$3:$AJ$1048576,BS$1,0)</f>
        <v>0</v>
      </c>
      <c r="BT1463" s="1">
        <f>VLOOKUP($B1463&amp;$C1463&amp;$D1463,HFE!$A$3:$AJ$1048576,BT$1,0)</f>
        <v>0</v>
      </c>
      <c r="BU1463" s="2">
        <f t="shared" si="766"/>
        <v>0</v>
      </c>
      <c r="BV1463" s="1">
        <f>VLOOKUP($B1463&amp;$C1463&amp;$D1463,Staqo!$A$3:$AJ$1048576,BV$1,0)</f>
        <v>0</v>
      </c>
      <c r="BW1463" s="1">
        <f>VLOOKUP($B1463&amp;$C1463&amp;$D1463,HFE!$A$3:$AJ$1048576,BW$1,0)</f>
        <v>0</v>
      </c>
      <c r="BX1463" s="2">
        <f t="shared" si="767"/>
        <v>0</v>
      </c>
      <c r="BY1463" s="1">
        <f>VLOOKUP($B1463&amp;$C1463&amp;$D1463,Staqo!$A$3:$AJ$1048576,BY$1,0)</f>
        <v>0</v>
      </c>
      <c r="BZ1463" s="1">
        <f>VLOOKUP($B1463&amp;$C1463&amp;$D1463,HFE!$A$3:$AJ$1048576,BZ$1,0)</f>
        <v>0</v>
      </c>
      <c r="CA1463" s="2">
        <f t="shared" si="768"/>
        <v>0</v>
      </c>
      <c r="CB1463" s="1">
        <f>VLOOKUP($B1463&amp;$C1463&amp;$D1463,Staqo!$A$3:$AJ$1048576,CB$1,0)</f>
        <v>0</v>
      </c>
      <c r="CC1463" s="1">
        <f>VLOOKUP($B1463&amp;$C1463&amp;$D1463,HFE!$A$3:$AJ$1048576,CC$1,0)</f>
        <v>0</v>
      </c>
      <c r="CD1463" s="2">
        <f t="shared" si="769"/>
        <v>0</v>
      </c>
      <c r="CE1463" s="1">
        <f>VLOOKUP($B1463&amp;$C1463&amp;$D1463,Staqo!$A$3:$AJ$1048576,CE$1,0)</f>
        <v>0</v>
      </c>
      <c r="CF1463" s="1">
        <f>VLOOKUP($B1463&amp;$C1463&amp;$D1463,HFE!$A$3:$AJ$1048576,CF$1,0)</f>
        <v>0</v>
      </c>
      <c r="CG1463" s="2">
        <f t="shared" si="770"/>
        <v>0</v>
      </c>
      <c r="CH1463" s="1">
        <f>VLOOKUP($B1463&amp;$C1463&amp;$D1463,Staqo!$A$3:$AJ$1048576,CH$1,0)</f>
        <v>0</v>
      </c>
      <c r="CI1463" s="1">
        <f>VLOOKUP($B1463&amp;$C1463&amp;$D1463,HFE!$A$3:$AJ$1048576,CI$1,0)</f>
        <v>0</v>
      </c>
      <c r="CJ1463" s="2">
        <f t="shared" si="771"/>
        <v>0</v>
      </c>
      <c r="CK1463" s="1">
        <f>VLOOKUP($B1463&amp;$C1463&amp;$D1463,Staqo!$A$3:$AJ$1048576,CK$1,0)</f>
        <v>0</v>
      </c>
      <c r="CL1463" s="1">
        <f>VLOOKUP($B1463&amp;$C1463&amp;$D1463,HFE!$A$3:$AJ$1048576,CL$1,0)</f>
        <v>0</v>
      </c>
      <c r="CM1463" s="2">
        <f t="shared" si="772"/>
        <v>0</v>
      </c>
      <c r="CN1463" s="1">
        <f>VLOOKUP($B1463&amp;$C1463&amp;$D1463,Staqo!$A$3:$AJ$1048576,CN$1,0)</f>
        <v>0</v>
      </c>
      <c r="CO1463" s="1">
        <f>VLOOKUP($B1463&amp;$C1463&amp;$D1463,HFE!$A$3:$AJ$1048576,CO$1,0)</f>
        <v>0</v>
      </c>
      <c r="CP1463" s="2">
        <f t="shared" si="773"/>
        <v>0</v>
      </c>
      <c r="CQ1463" s="1">
        <f>VLOOKUP($B1463&amp;$C1463&amp;$D1463,Staqo!$A$3:$AJ$1048576,CQ$1,0)</f>
        <v>0</v>
      </c>
      <c r="CR1463" s="1">
        <f>VLOOKUP($B1463&amp;$C1463&amp;$D1463,HFE!$A$3:$AJ$1048576,CR$1,0)</f>
        <v>0</v>
      </c>
      <c r="CS1463" s="2">
        <f t="shared" si="774"/>
        <v>0</v>
      </c>
      <c r="CT1463" s="1"/>
      <c r="CU1463" s="1"/>
      <c r="CV1463" s="2"/>
    </row>
    <row r="1464" hidden="1" spans="1:100">
      <c r="A1464" s="1" t="s">
        <v>95</v>
      </c>
      <c r="B1464" s="1" t="s">
        <v>96</v>
      </c>
      <c r="C1464" s="3">
        <v>44591</v>
      </c>
      <c r="D1464" s="1" t="s">
        <v>27</v>
      </c>
      <c r="E1464" s="1">
        <f>VLOOKUP($B1464&amp;$C1464&amp;$D1464,Staqo!$A$3:$AJ$1048576,E$1,0)</f>
        <v>5.57268</v>
      </c>
      <c r="F1464" s="1" t="e">
        <f>VLOOKUP($B1464&amp;$C1464&amp;$D1464,HFE!$A$3:$AJ$1048576,F$1,0)</f>
        <v>#REF!</v>
      </c>
      <c r="G1464" s="2" t="e">
        <f t="shared" si="744"/>
        <v>#REF!</v>
      </c>
      <c r="H1464" s="1">
        <f>VLOOKUP($B1464&amp;$C1464&amp;$D1464,Staqo!$A$3:$AJ$1048576,H$1,0)</f>
        <v>6.60574</v>
      </c>
      <c r="I1464" s="1" t="e">
        <f>VLOOKUP($B1464&amp;$C1464&amp;$D1464,HFE!$A$3:$AJ$1048576,I$1,0)</f>
        <v>#REF!</v>
      </c>
      <c r="J1464" s="2" t="e">
        <f t="shared" si="745"/>
        <v>#REF!</v>
      </c>
      <c r="K1464" s="1">
        <f>VLOOKUP($B1464&amp;$C1464&amp;$D1464,Staqo!$A$3:$AJ$1048576,K$1,0)</f>
        <v>7280.05</v>
      </c>
      <c r="L1464" s="1" t="e">
        <f>VLOOKUP($B1464&amp;$C1464&amp;$D1464,HFE!$A$3:$AJ$1048576,L$1,0)</f>
        <v>#REF!</v>
      </c>
      <c r="M1464" s="2" t="e">
        <f t="shared" si="746"/>
        <v>#REF!</v>
      </c>
      <c r="N1464" s="1">
        <f>VLOOKUP($B1464&amp;$C1464&amp;$D1464,Staqo!$A$3:$AJ$1048576,N$1,0)</f>
        <v>5750</v>
      </c>
      <c r="O1464" s="1">
        <f>VLOOKUP($B1464&amp;$C1464&amp;$D1464,HFE!$A$3:$AJ$1048576,O$1,0)</f>
        <v>0</v>
      </c>
      <c r="P1464" s="2">
        <f t="shared" si="747"/>
        <v>-5750</v>
      </c>
      <c r="Q1464" s="1">
        <f>VLOOKUP($B1464&amp;$C1464&amp;$D1464,Staqo!$A$3:$AJ$1048576,Q$1,0)</f>
        <v>5701.76</v>
      </c>
      <c r="R1464" s="1">
        <f>VLOOKUP($B1464&amp;$C1464&amp;$D1464,HFE!$A$3:$AJ$1048576,R$1,0)</f>
        <v>0</v>
      </c>
      <c r="S1464" s="2">
        <f t="shared" si="748"/>
        <v>-5701.76</v>
      </c>
      <c r="T1464" s="1">
        <f>VLOOKUP($B1464&amp;$C1464&amp;$D1464,Staqo!$A$3:$AJ$1048576,T$1,0)</f>
        <v>0.78983</v>
      </c>
      <c r="U1464" s="1" t="e">
        <f>VLOOKUP($B1464&amp;$C1464&amp;$D1464,HFE!$A$3:$AJ$1048576,U$1,0)</f>
        <v>#REF!</v>
      </c>
      <c r="V1464" s="2" t="e">
        <f t="shared" si="749"/>
        <v>#REF!</v>
      </c>
      <c r="W1464" s="1">
        <f>VLOOKUP($B1464&amp;$C1464&amp;$D1464,Staqo!$A$3:$AJ$1048576,W$1,0)</f>
        <v>0.783203</v>
      </c>
      <c r="X1464" s="1" t="e">
        <f>VLOOKUP($B1464&amp;$C1464&amp;$D1464,HFE!$A$3:$AJ$1048576,X$1,0)</f>
        <v>#REF!</v>
      </c>
      <c r="Y1464" s="2" t="e">
        <f t="shared" si="750"/>
        <v>#REF!</v>
      </c>
      <c r="Z1464" s="4">
        <f>VLOOKUP($B1464&amp;$C1464&amp;$D1464,Staqo!$A$3:$AJ$1048576,Z$1,0)</f>
        <v>100</v>
      </c>
      <c r="AA1464" s="4">
        <f>VLOOKUP($B1464&amp;$C1464&amp;$D1464,HFE!$A$3:$AJ$1048576,AA$1,0)</f>
        <v>0</v>
      </c>
      <c r="AB1464" s="5">
        <f t="shared" si="751"/>
        <v>-100</v>
      </c>
      <c r="AC1464" s="1">
        <f>VLOOKUP($B1464&amp;$C1464&amp;$D1464,Staqo!$A$3:$AJ$1048576,AC$1,0)</f>
        <v>100</v>
      </c>
      <c r="AD1464" s="1">
        <f>VLOOKUP($B1464&amp;$C1464&amp;$D1464,HFE!$A$3:$AJ$1048576,AD$1,0)*100</f>
        <v>100</v>
      </c>
      <c r="AE1464" s="2">
        <f t="shared" si="752"/>
        <v>0</v>
      </c>
      <c r="AF1464" s="1">
        <f>VLOOKUP($B1464&amp;$C1464&amp;$D1464,Staqo!$A$3:$AJ$1048576,AF$1,0)</f>
        <v>100</v>
      </c>
      <c r="AG1464" s="1">
        <f>VLOOKUP($B1464&amp;$C1464&amp;$D1464,HFE!$A$3:$AJ$1048576,AG$1,0)*100</f>
        <v>100</v>
      </c>
      <c r="AH1464" s="2">
        <f t="shared" si="753"/>
        <v>0</v>
      </c>
      <c r="AI1464" s="1">
        <f>VLOOKUP($B1464&amp;$C1464&amp;$D1464,Staqo!$A$3:$AJ$1048576,AI$1,0)</f>
        <v>0.239131</v>
      </c>
      <c r="AJ1464" s="1" t="e">
        <f>VLOOKUP($B1464&amp;$C1464&amp;$D1464,HFE!$A$3:$AJ$1048576,AJ$1,0)</f>
        <v>#REF!</v>
      </c>
      <c r="AK1464" s="2" t="e">
        <f t="shared" si="754"/>
        <v>#REF!</v>
      </c>
      <c r="AL1464" s="1">
        <f>VLOOKUP($B1464&amp;$C1464&amp;$D1464,Staqo!$A$3:$AJ$1048576,AL$1,0)</f>
        <v>0.217392</v>
      </c>
      <c r="AM1464" s="1" t="e">
        <f>VLOOKUP($B1464&amp;$C1464&amp;$D1464,HFE!$A$3:$AJ$1048576,AM$1,0)</f>
        <v>#REF!</v>
      </c>
      <c r="AN1464" s="2" t="e">
        <f t="shared" si="755"/>
        <v>#REF!</v>
      </c>
      <c r="AO1464" s="1">
        <f>VLOOKUP($B1464&amp;$C1464&amp;$D1464,Staqo!$A$3:$AJ$1048576,AO$1,0)</f>
        <v>0.237125</v>
      </c>
      <c r="AP1464" s="1" t="e">
        <f>VLOOKUP($B1464&amp;$C1464&amp;$D1464,HFE!$A$3:$AJ$1048576,AP$1,0)</f>
        <v>#REF!</v>
      </c>
      <c r="AQ1464" s="2" t="e">
        <f t="shared" si="756"/>
        <v>#REF!</v>
      </c>
      <c r="AR1464" s="1">
        <f>VLOOKUP($B1464&amp;$C1464&amp;$D1464,Staqo!$A$3:$AJ$1048576,AR$1,0)</f>
        <v>0.215568</v>
      </c>
      <c r="AS1464" s="1" t="e">
        <f>VLOOKUP($B1464&amp;$C1464&amp;$D1464,HFE!$A$3:$AJ$1048576,AS$1,0)</f>
        <v>#REF!</v>
      </c>
      <c r="AT1464" s="2" t="e">
        <f t="shared" si="757"/>
        <v>#REF!</v>
      </c>
      <c r="AU1464" s="1">
        <f>VLOOKUP($B1464&amp;$C1464&amp;$D1464,Staqo!$A$3:$AJ$1048576,AU$1,0)</f>
        <v>96.0843</v>
      </c>
      <c r="AV1464" s="1">
        <f>VLOOKUP($B1464&amp;$C1464&amp;$D1464,HFE!$A$3:$AJ$1048576,AV$1,0)</f>
        <v>0</v>
      </c>
      <c r="AW1464" s="2">
        <f t="shared" si="758"/>
        <v>-96.0843</v>
      </c>
      <c r="AX1464" s="4">
        <f>VLOOKUP($B1464&amp;$C1464&amp;$D1464,Staqo!$A$3:$AJ$1048576,AX$1,0)</f>
        <v>12</v>
      </c>
      <c r="AY1464" s="4">
        <f>VLOOKUP($B1464&amp;$C1464&amp;$D1464,HFE!$A$3:$AJ$1048576,AY$1,0)</f>
        <v>12</v>
      </c>
      <c r="AZ1464" s="5">
        <f t="shared" si="759"/>
        <v>0</v>
      </c>
      <c r="BA1464" s="1">
        <f>VLOOKUP($B1464&amp;$C1464&amp;$D1464,Staqo!$A$3:$AJ$1048576,BA$1,0)</f>
        <v>0</v>
      </c>
      <c r="BB1464" s="1">
        <f>VLOOKUP($B1464&amp;$C1464&amp;$D1464,HFE!$A$3:$AJ$1048576,BB$1,0)</f>
        <v>0</v>
      </c>
      <c r="BC1464" s="2">
        <f t="shared" si="760"/>
        <v>0</v>
      </c>
      <c r="BD1464" s="1">
        <f>VLOOKUP($B1464&amp;$C1464&amp;$D1464,Staqo!$A$3:$AJ$1048576,BD$1,0)</f>
        <v>0</v>
      </c>
      <c r="BE1464" s="1">
        <f>VLOOKUP($B1464&amp;$C1464&amp;$D1464,HFE!$A$3:$AJ$1048576,BE$1,0)</f>
        <v>0</v>
      </c>
      <c r="BF1464" s="2">
        <f t="shared" si="761"/>
        <v>0</v>
      </c>
      <c r="BG1464" s="1">
        <f>VLOOKUP($B1464&amp;$C1464&amp;$D1464,Staqo!$A$3:$AJ$1048576,BG$1,0)</f>
        <v>0</v>
      </c>
      <c r="BH1464" s="1">
        <f>VLOOKUP($B1464&amp;$C1464&amp;$D1464,HFE!$A$3:$AJ$1048576,BH$1,0)</f>
        <v>0</v>
      </c>
      <c r="BI1464" s="2">
        <f t="shared" si="762"/>
        <v>0</v>
      </c>
      <c r="BJ1464" s="1">
        <f>VLOOKUP($B1464&amp;$C1464&amp;$D1464,Staqo!$A$3:$AJ$1048576,BJ$1,0)</f>
        <v>0</v>
      </c>
      <c r="BK1464" s="1">
        <f>VLOOKUP($B1464&amp;$C1464&amp;$D1464,HFE!$A$3:$AJ$1048576,BK$1,0)</f>
        <v>0</v>
      </c>
      <c r="BL1464" s="2">
        <f t="shared" si="763"/>
        <v>0</v>
      </c>
      <c r="BM1464" s="1">
        <f>VLOOKUP($B1464&amp;$C1464&amp;$D1464,Staqo!$A$3:$AJ$1048576,BM$1,0)</f>
        <v>0</v>
      </c>
      <c r="BN1464" s="1">
        <f>VLOOKUP($B1464&amp;$C1464&amp;$D1464,HFE!$A$3:$AJ$1048576,BN$1,0)</f>
        <v>0</v>
      </c>
      <c r="BO1464" s="2">
        <f t="shared" si="764"/>
        <v>0</v>
      </c>
      <c r="BP1464" s="1">
        <f>VLOOKUP($B1464&amp;$C1464&amp;$D1464,Staqo!$A$3:$AJ$1048576,BP$1,0)</f>
        <v>0</v>
      </c>
      <c r="BQ1464" s="1">
        <f>VLOOKUP($B1464&amp;$C1464&amp;$D1464,HFE!$A$3:$AJ$1048576,BQ$1,0)</f>
        <v>0</v>
      </c>
      <c r="BR1464" s="2">
        <f t="shared" si="765"/>
        <v>0</v>
      </c>
      <c r="BS1464" s="1">
        <f>VLOOKUP($B1464&amp;$C1464&amp;$D1464,Staqo!$A$3:$AJ$1048576,BS$1,0)</f>
        <v>0</v>
      </c>
      <c r="BT1464" s="1">
        <f>VLOOKUP($B1464&amp;$C1464&amp;$D1464,HFE!$A$3:$AJ$1048576,BT$1,0)</f>
        <v>0</v>
      </c>
      <c r="BU1464" s="2">
        <f t="shared" si="766"/>
        <v>0</v>
      </c>
      <c r="BV1464" s="1">
        <f>VLOOKUP($B1464&amp;$C1464&amp;$D1464,Staqo!$A$3:$AJ$1048576,BV$1,0)</f>
        <v>0</v>
      </c>
      <c r="BW1464" s="1">
        <f>VLOOKUP($B1464&amp;$C1464&amp;$D1464,HFE!$A$3:$AJ$1048576,BW$1,0)</f>
        <v>0</v>
      </c>
      <c r="BX1464" s="2">
        <f t="shared" si="767"/>
        <v>0</v>
      </c>
      <c r="BY1464" s="1">
        <f>VLOOKUP($B1464&amp;$C1464&amp;$D1464,Staqo!$A$3:$AJ$1048576,BY$1,0)</f>
        <v>0</v>
      </c>
      <c r="BZ1464" s="1">
        <f>VLOOKUP($B1464&amp;$C1464&amp;$D1464,HFE!$A$3:$AJ$1048576,BZ$1,0)</f>
        <v>0</v>
      </c>
      <c r="CA1464" s="2">
        <f t="shared" si="768"/>
        <v>0</v>
      </c>
      <c r="CB1464" s="1">
        <f>VLOOKUP($B1464&amp;$C1464&amp;$D1464,Staqo!$A$3:$AJ$1048576,CB$1,0)</f>
        <v>0</v>
      </c>
      <c r="CC1464" s="1">
        <f>VLOOKUP($B1464&amp;$C1464&amp;$D1464,HFE!$A$3:$AJ$1048576,CC$1,0)</f>
        <v>0</v>
      </c>
      <c r="CD1464" s="2">
        <f t="shared" si="769"/>
        <v>0</v>
      </c>
      <c r="CE1464" s="1">
        <f>VLOOKUP($B1464&amp;$C1464&amp;$D1464,Staqo!$A$3:$AJ$1048576,CE$1,0)</f>
        <v>0</v>
      </c>
      <c r="CF1464" s="1">
        <f>VLOOKUP($B1464&amp;$C1464&amp;$D1464,HFE!$A$3:$AJ$1048576,CF$1,0)</f>
        <v>0</v>
      </c>
      <c r="CG1464" s="2">
        <f t="shared" si="770"/>
        <v>0</v>
      </c>
      <c r="CH1464" s="1">
        <f>VLOOKUP($B1464&amp;$C1464&amp;$D1464,Staqo!$A$3:$AJ$1048576,CH$1,0)</f>
        <v>0</v>
      </c>
      <c r="CI1464" s="1">
        <f>VLOOKUP($B1464&amp;$C1464&amp;$D1464,HFE!$A$3:$AJ$1048576,CI$1,0)</f>
        <v>0</v>
      </c>
      <c r="CJ1464" s="2">
        <f t="shared" si="771"/>
        <v>0</v>
      </c>
      <c r="CK1464" s="1">
        <f>VLOOKUP($B1464&amp;$C1464&amp;$D1464,Staqo!$A$3:$AJ$1048576,CK$1,0)</f>
        <v>0</v>
      </c>
      <c r="CL1464" s="1">
        <f>VLOOKUP($B1464&amp;$C1464&amp;$D1464,HFE!$A$3:$AJ$1048576,CL$1,0)</f>
        <v>0</v>
      </c>
      <c r="CM1464" s="2">
        <f t="shared" si="772"/>
        <v>0</v>
      </c>
      <c r="CN1464" s="1">
        <f>VLOOKUP($B1464&amp;$C1464&amp;$D1464,Staqo!$A$3:$AJ$1048576,CN$1,0)</f>
        <v>0</v>
      </c>
      <c r="CO1464" s="1">
        <f>VLOOKUP($B1464&amp;$C1464&amp;$D1464,HFE!$A$3:$AJ$1048576,CO$1,0)</f>
        <v>0</v>
      </c>
      <c r="CP1464" s="2">
        <f t="shared" si="773"/>
        <v>0</v>
      </c>
      <c r="CQ1464" s="1">
        <f>VLOOKUP($B1464&amp;$C1464&amp;$D1464,Staqo!$A$3:$AJ$1048576,CQ$1,0)</f>
        <v>0</v>
      </c>
      <c r="CR1464" s="1">
        <f>VLOOKUP($B1464&amp;$C1464&amp;$D1464,HFE!$A$3:$AJ$1048576,CR$1,0)</f>
        <v>0</v>
      </c>
      <c r="CS1464" s="2">
        <f t="shared" si="774"/>
        <v>0</v>
      </c>
      <c r="CT1464" s="1"/>
      <c r="CU1464" s="1"/>
      <c r="CV1464" s="2"/>
    </row>
    <row r="1465" hidden="1" spans="1:100">
      <c r="A1465" s="1" t="s">
        <v>95</v>
      </c>
      <c r="B1465" s="1" t="s">
        <v>96</v>
      </c>
      <c r="C1465" s="3">
        <v>44591</v>
      </c>
      <c r="D1465" s="1" t="s">
        <v>28</v>
      </c>
      <c r="E1465" s="1">
        <f>VLOOKUP($B1465&amp;$C1465&amp;$D1465,Staqo!$A$3:$AJ$1048576,E$1,0)</f>
        <v>5.57268</v>
      </c>
      <c r="F1465" s="1" t="e">
        <f>VLOOKUP($B1465&amp;$C1465&amp;$D1465,HFE!$A$3:$AJ$1048576,F$1,0)</f>
        <v>#REF!</v>
      </c>
      <c r="G1465" s="2" t="e">
        <f t="shared" si="744"/>
        <v>#REF!</v>
      </c>
      <c r="H1465" s="1">
        <f>VLOOKUP($B1465&amp;$C1465&amp;$D1465,Staqo!$A$3:$AJ$1048576,H$1,0)</f>
        <v>6.60574</v>
      </c>
      <c r="I1465" s="1" t="e">
        <f>VLOOKUP($B1465&amp;$C1465&amp;$D1465,HFE!$A$3:$AJ$1048576,I$1,0)</f>
        <v>#REF!</v>
      </c>
      <c r="J1465" s="2" t="e">
        <f t="shared" si="745"/>
        <v>#REF!</v>
      </c>
      <c r="K1465" s="1">
        <f>VLOOKUP($B1465&amp;$C1465&amp;$D1465,Staqo!$A$3:$AJ$1048576,K$1,0)</f>
        <v>7280.05</v>
      </c>
      <c r="L1465" s="1" t="e">
        <f>VLOOKUP($B1465&amp;$C1465&amp;$D1465,HFE!$A$3:$AJ$1048576,L$1,0)</f>
        <v>#REF!</v>
      </c>
      <c r="M1465" s="2" t="e">
        <f t="shared" si="746"/>
        <v>#REF!</v>
      </c>
      <c r="N1465" s="1">
        <f>VLOOKUP($B1465&amp;$C1465&amp;$D1465,Staqo!$A$3:$AJ$1048576,N$1,0)</f>
        <v>5760</v>
      </c>
      <c r="O1465" s="1">
        <f>VLOOKUP($B1465&amp;$C1465&amp;$D1465,HFE!$A$3:$AJ$1048576,O$1,0)</f>
        <v>0</v>
      </c>
      <c r="P1465" s="2">
        <f t="shared" si="747"/>
        <v>-5760</v>
      </c>
      <c r="Q1465" s="1">
        <f>VLOOKUP($B1465&amp;$C1465&amp;$D1465,Staqo!$A$3:$AJ$1048576,Q$1,0)</f>
        <v>5711.67</v>
      </c>
      <c r="R1465" s="1">
        <f>VLOOKUP($B1465&amp;$C1465&amp;$D1465,HFE!$A$3:$AJ$1048576,R$1,0)</f>
        <v>0</v>
      </c>
      <c r="S1465" s="2">
        <f t="shared" si="748"/>
        <v>-5711.67</v>
      </c>
      <c r="T1465" s="1">
        <f>VLOOKUP($B1465&amp;$C1465&amp;$D1465,Staqo!$A$3:$AJ$1048576,T$1,0)</f>
        <v>0.791203</v>
      </c>
      <c r="U1465" s="1" t="e">
        <f>VLOOKUP($B1465&amp;$C1465&amp;$D1465,HFE!$A$3:$AJ$1048576,U$1,0)</f>
        <v>#REF!</v>
      </c>
      <c r="V1465" s="2" t="e">
        <f t="shared" si="749"/>
        <v>#REF!</v>
      </c>
      <c r="W1465" s="1">
        <f>VLOOKUP($B1465&amp;$C1465&amp;$D1465,Staqo!$A$3:$AJ$1048576,W$1,0)</f>
        <v>0.784565</v>
      </c>
      <c r="X1465" s="1" t="e">
        <f>VLOOKUP($B1465&amp;$C1465&amp;$D1465,HFE!$A$3:$AJ$1048576,X$1,0)</f>
        <v>#REF!</v>
      </c>
      <c r="Y1465" s="2" t="e">
        <f t="shared" si="750"/>
        <v>#REF!</v>
      </c>
      <c r="Z1465" s="4">
        <f>VLOOKUP($B1465&amp;$C1465&amp;$D1465,Staqo!$A$3:$AJ$1048576,Z$1,0)</f>
        <v>100</v>
      </c>
      <c r="AA1465" s="4">
        <f>VLOOKUP($B1465&amp;$C1465&amp;$D1465,HFE!$A$3:$AJ$1048576,AA$1,0)</f>
        <v>0</v>
      </c>
      <c r="AB1465" s="5">
        <f t="shared" si="751"/>
        <v>-100</v>
      </c>
      <c r="AC1465" s="1">
        <f>VLOOKUP($B1465&amp;$C1465&amp;$D1465,Staqo!$A$3:$AJ$1048576,AC$1,0)</f>
        <v>100</v>
      </c>
      <c r="AD1465" s="1">
        <f>VLOOKUP($B1465&amp;$C1465&amp;$D1465,HFE!$A$3:$AJ$1048576,AD$1,0)*100</f>
        <v>100</v>
      </c>
      <c r="AE1465" s="2">
        <f t="shared" si="752"/>
        <v>0</v>
      </c>
      <c r="AF1465" s="1">
        <f>VLOOKUP($B1465&amp;$C1465&amp;$D1465,Staqo!$A$3:$AJ$1048576,AF$1,0)</f>
        <v>100</v>
      </c>
      <c r="AG1465" s="1">
        <f>VLOOKUP($B1465&amp;$C1465&amp;$D1465,HFE!$A$3:$AJ$1048576,AG$1,0)*100</f>
        <v>100</v>
      </c>
      <c r="AH1465" s="2">
        <f t="shared" si="753"/>
        <v>0</v>
      </c>
      <c r="AI1465" s="1">
        <f>VLOOKUP($B1465&amp;$C1465&amp;$D1465,Staqo!$A$3:$AJ$1048576,AI$1,0)</f>
        <v>0.239547</v>
      </c>
      <c r="AJ1465" s="1" t="e">
        <f>VLOOKUP($B1465&amp;$C1465&amp;$D1465,HFE!$A$3:$AJ$1048576,AJ$1,0)</f>
        <v>#REF!</v>
      </c>
      <c r="AK1465" s="2" t="e">
        <f t="shared" si="754"/>
        <v>#REF!</v>
      </c>
      <c r="AL1465" s="1">
        <f>VLOOKUP($B1465&amp;$C1465&amp;$D1465,Staqo!$A$3:$AJ$1048576,AL$1,0)</f>
        <v>0.21777</v>
      </c>
      <c r="AM1465" s="1" t="e">
        <f>VLOOKUP($B1465&amp;$C1465&amp;$D1465,HFE!$A$3:$AJ$1048576,AM$1,0)</f>
        <v>#REF!</v>
      </c>
      <c r="AN1465" s="2" t="e">
        <f t="shared" si="755"/>
        <v>#REF!</v>
      </c>
      <c r="AO1465" s="1">
        <f>VLOOKUP($B1465&amp;$C1465&amp;$D1465,Staqo!$A$3:$AJ$1048576,AO$1,0)</f>
        <v>0.237537</v>
      </c>
      <c r="AP1465" s="1" t="e">
        <f>VLOOKUP($B1465&amp;$C1465&amp;$D1465,HFE!$A$3:$AJ$1048576,AP$1,0)</f>
        <v>#REF!</v>
      </c>
      <c r="AQ1465" s="2" t="e">
        <f t="shared" si="756"/>
        <v>#REF!</v>
      </c>
      <c r="AR1465" s="1">
        <f>VLOOKUP($B1465&amp;$C1465&amp;$D1465,Staqo!$A$3:$AJ$1048576,AR$1,0)</f>
        <v>0.215943</v>
      </c>
      <c r="AS1465" s="1" t="e">
        <f>VLOOKUP($B1465&amp;$C1465&amp;$D1465,HFE!$A$3:$AJ$1048576,AS$1,0)</f>
        <v>#REF!</v>
      </c>
      <c r="AT1465" s="2" t="e">
        <f t="shared" si="757"/>
        <v>#REF!</v>
      </c>
      <c r="AU1465" s="1">
        <f>VLOOKUP($B1465&amp;$C1465&amp;$D1465,Staqo!$A$3:$AJ$1048576,AU$1,0)</f>
        <v>96.8746</v>
      </c>
      <c r="AV1465" s="1">
        <f>VLOOKUP($B1465&amp;$C1465&amp;$D1465,HFE!$A$3:$AJ$1048576,AV$1,0)</f>
        <v>0</v>
      </c>
      <c r="AW1465" s="2">
        <f t="shared" si="758"/>
        <v>-96.8746</v>
      </c>
      <c r="AX1465" s="4">
        <f>VLOOKUP($B1465&amp;$C1465&amp;$D1465,Staqo!$A$3:$AJ$1048576,AX$1,0)</f>
        <v>12</v>
      </c>
      <c r="AY1465" s="4">
        <f>VLOOKUP($B1465&amp;$C1465&amp;$D1465,HFE!$A$3:$AJ$1048576,AY$1,0)</f>
        <v>12</v>
      </c>
      <c r="AZ1465" s="5">
        <f t="shared" si="759"/>
        <v>0</v>
      </c>
      <c r="BA1465" s="1">
        <f>VLOOKUP($B1465&amp;$C1465&amp;$D1465,Staqo!$A$3:$AJ$1048576,BA$1,0)</f>
        <v>0</v>
      </c>
      <c r="BB1465" s="1">
        <f>VLOOKUP($B1465&amp;$C1465&amp;$D1465,HFE!$A$3:$AJ$1048576,BB$1,0)</f>
        <v>0</v>
      </c>
      <c r="BC1465" s="2">
        <f t="shared" si="760"/>
        <v>0</v>
      </c>
      <c r="BD1465" s="1">
        <f>VLOOKUP($B1465&amp;$C1465&amp;$D1465,Staqo!$A$3:$AJ$1048576,BD$1,0)</f>
        <v>0</v>
      </c>
      <c r="BE1465" s="1">
        <f>VLOOKUP($B1465&amp;$C1465&amp;$D1465,HFE!$A$3:$AJ$1048576,BE$1,0)</f>
        <v>0</v>
      </c>
      <c r="BF1465" s="2">
        <f t="shared" si="761"/>
        <v>0</v>
      </c>
      <c r="BG1465" s="1">
        <f>VLOOKUP($B1465&amp;$C1465&amp;$D1465,Staqo!$A$3:$AJ$1048576,BG$1,0)</f>
        <v>0</v>
      </c>
      <c r="BH1465" s="1">
        <f>VLOOKUP($B1465&amp;$C1465&amp;$D1465,HFE!$A$3:$AJ$1048576,BH$1,0)</f>
        <v>0</v>
      </c>
      <c r="BI1465" s="2">
        <f t="shared" si="762"/>
        <v>0</v>
      </c>
      <c r="BJ1465" s="1">
        <f>VLOOKUP($B1465&amp;$C1465&amp;$D1465,Staqo!$A$3:$AJ$1048576,BJ$1,0)</f>
        <v>0</v>
      </c>
      <c r="BK1465" s="1">
        <f>VLOOKUP($B1465&amp;$C1465&amp;$D1465,HFE!$A$3:$AJ$1048576,BK$1,0)</f>
        <v>0</v>
      </c>
      <c r="BL1465" s="2">
        <f t="shared" si="763"/>
        <v>0</v>
      </c>
      <c r="BM1465" s="1">
        <f>VLOOKUP($B1465&amp;$C1465&amp;$D1465,Staqo!$A$3:$AJ$1048576,BM$1,0)</f>
        <v>0</v>
      </c>
      <c r="BN1465" s="1">
        <f>VLOOKUP($B1465&amp;$C1465&amp;$D1465,HFE!$A$3:$AJ$1048576,BN$1,0)</f>
        <v>0</v>
      </c>
      <c r="BO1465" s="2">
        <f t="shared" si="764"/>
        <v>0</v>
      </c>
      <c r="BP1465" s="1">
        <f>VLOOKUP($B1465&amp;$C1465&amp;$D1465,Staqo!$A$3:$AJ$1048576,BP$1,0)</f>
        <v>0</v>
      </c>
      <c r="BQ1465" s="1">
        <f>VLOOKUP($B1465&amp;$C1465&amp;$D1465,HFE!$A$3:$AJ$1048576,BQ$1,0)</f>
        <v>0</v>
      </c>
      <c r="BR1465" s="2">
        <f t="shared" si="765"/>
        <v>0</v>
      </c>
      <c r="BS1465" s="1">
        <f>VLOOKUP($B1465&amp;$C1465&amp;$D1465,Staqo!$A$3:$AJ$1048576,BS$1,0)</f>
        <v>0</v>
      </c>
      <c r="BT1465" s="1">
        <f>VLOOKUP($B1465&amp;$C1465&amp;$D1465,HFE!$A$3:$AJ$1048576,BT$1,0)</f>
        <v>0</v>
      </c>
      <c r="BU1465" s="2">
        <f t="shared" si="766"/>
        <v>0</v>
      </c>
      <c r="BV1465" s="1">
        <f>VLOOKUP($B1465&amp;$C1465&amp;$D1465,Staqo!$A$3:$AJ$1048576,BV$1,0)</f>
        <v>0</v>
      </c>
      <c r="BW1465" s="1">
        <f>VLOOKUP($B1465&amp;$C1465&amp;$D1465,HFE!$A$3:$AJ$1048576,BW$1,0)</f>
        <v>0</v>
      </c>
      <c r="BX1465" s="2">
        <f t="shared" si="767"/>
        <v>0</v>
      </c>
      <c r="BY1465" s="1">
        <f>VLOOKUP($B1465&amp;$C1465&amp;$D1465,Staqo!$A$3:$AJ$1048576,BY$1,0)</f>
        <v>0</v>
      </c>
      <c r="BZ1465" s="1">
        <f>VLOOKUP($B1465&amp;$C1465&amp;$D1465,HFE!$A$3:$AJ$1048576,BZ$1,0)</f>
        <v>0</v>
      </c>
      <c r="CA1465" s="2">
        <f t="shared" si="768"/>
        <v>0</v>
      </c>
      <c r="CB1465" s="1">
        <f>VLOOKUP($B1465&amp;$C1465&amp;$D1465,Staqo!$A$3:$AJ$1048576,CB$1,0)</f>
        <v>0</v>
      </c>
      <c r="CC1465" s="1">
        <f>VLOOKUP($B1465&amp;$C1465&amp;$D1465,HFE!$A$3:$AJ$1048576,CC$1,0)</f>
        <v>0</v>
      </c>
      <c r="CD1465" s="2">
        <f t="shared" si="769"/>
        <v>0</v>
      </c>
      <c r="CE1465" s="1">
        <f>VLOOKUP($B1465&amp;$C1465&amp;$D1465,Staqo!$A$3:$AJ$1048576,CE$1,0)</f>
        <v>0</v>
      </c>
      <c r="CF1465" s="1">
        <f>VLOOKUP($B1465&amp;$C1465&amp;$D1465,HFE!$A$3:$AJ$1048576,CF$1,0)</f>
        <v>0</v>
      </c>
      <c r="CG1465" s="2">
        <f t="shared" si="770"/>
        <v>0</v>
      </c>
      <c r="CH1465" s="1">
        <f>VLOOKUP($B1465&amp;$C1465&amp;$D1465,Staqo!$A$3:$AJ$1048576,CH$1,0)</f>
        <v>0</v>
      </c>
      <c r="CI1465" s="1">
        <f>VLOOKUP($B1465&amp;$C1465&amp;$D1465,HFE!$A$3:$AJ$1048576,CI$1,0)</f>
        <v>0</v>
      </c>
      <c r="CJ1465" s="2">
        <f t="shared" si="771"/>
        <v>0</v>
      </c>
      <c r="CK1465" s="1">
        <f>VLOOKUP($B1465&amp;$C1465&amp;$D1465,Staqo!$A$3:$AJ$1048576,CK$1,0)</f>
        <v>0</v>
      </c>
      <c r="CL1465" s="1">
        <f>VLOOKUP($B1465&amp;$C1465&amp;$D1465,HFE!$A$3:$AJ$1048576,CL$1,0)</f>
        <v>0</v>
      </c>
      <c r="CM1465" s="2">
        <f t="shared" si="772"/>
        <v>0</v>
      </c>
      <c r="CN1465" s="1">
        <f>VLOOKUP($B1465&amp;$C1465&amp;$D1465,Staqo!$A$3:$AJ$1048576,CN$1,0)</f>
        <v>0</v>
      </c>
      <c r="CO1465" s="1">
        <f>VLOOKUP($B1465&amp;$C1465&amp;$D1465,HFE!$A$3:$AJ$1048576,CO$1,0)</f>
        <v>0</v>
      </c>
      <c r="CP1465" s="2">
        <f t="shared" si="773"/>
        <v>0</v>
      </c>
      <c r="CQ1465" s="1">
        <f>VLOOKUP($B1465&amp;$C1465&amp;$D1465,Staqo!$A$3:$AJ$1048576,CQ$1,0)</f>
        <v>0</v>
      </c>
      <c r="CR1465" s="1">
        <f>VLOOKUP($B1465&amp;$C1465&amp;$D1465,HFE!$A$3:$AJ$1048576,CR$1,0)</f>
        <v>0</v>
      </c>
      <c r="CS1465" s="2">
        <f t="shared" si="774"/>
        <v>0</v>
      </c>
      <c r="CT1465" s="1"/>
      <c r="CU1465" s="1"/>
      <c r="CV1465" s="2"/>
    </row>
    <row r="1466" hidden="1" spans="1:100">
      <c r="A1466" s="1" t="s">
        <v>95</v>
      </c>
      <c r="B1466" s="1" t="s">
        <v>96</v>
      </c>
      <c r="C1466" s="3">
        <v>44591</v>
      </c>
      <c r="D1466" s="1" t="s">
        <v>29</v>
      </c>
      <c r="E1466" s="1">
        <f>VLOOKUP($B1466&amp;$C1466&amp;$D1466,Staqo!$A$3:$AJ$1048576,E$1,0)</f>
        <v>5.57268</v>
      </c>
      <c r="F1466" s="1" t="e">
        <f>VLOOKUP($B1466&amp;$C1466&amp;$D1466,HFE!$A$3:$AJ$1048576,F$1,0)</f>
        <v>#REF!</v>
      </c>
      <c r="G1466" s="2" t="e">
        <f t="shared" si="744"/>
        <v>#REF!</v>
      </c>
      <c r="H1466" s="1">
        <f>VLOOKUP($B1466&amp;$C1466&amp;$D1466,Staqo!$A$3:$AJ$1048576,H$1,0)</f>
        <v>6.60574</v>
      </c>
      <c r="I1466" s="1" t="e">
        <f>VLOOKUP($B1466&amp;$C1466&amp;$D1466,HFE!$A$3:$AJ$1048576,I$1,0)</f>
        <v>#REF!</v>
      </c>
      <c r="J1466" s="2" t="e">
        <f t="shared" si="745"/>
        <v>#REF!</v>
      </c>
      <c r="K1466" s="1">
        <f>VLOOKUP($B1466&amp;$C1466&amp;$D1466,Staqo!$A$3:$AJ$1048576,K$1,0)</f>
        <v>7348.69</v>
      </c>
      <c r="L1466" s="1" t="e">
        <f>VLOOKUP($B1466&amp;$C1466&amp;$D1466,HFE!$A$3:$AJ$1048576,L$1,0)</f>
        <v>#REF!</v>
      </c>
      <c r="M1466" s="2" t="e">
        <f t="shared" si="746"/>
        <v>#REF!</v>
      </c>
      <c r="N1466" s="1">
        <f>VLOOKUP($B1466&amp;$C1466&amp;$D1466,Staqo!$A$3:$AJ$1048576,N$1,0)</f>
        <v>5880</v>
      </c>
      <c r="O1466" s="1">
        <f>VLOOKUP($B1466&amp;$C1466&amp;$D1466,HFE!$A$3:$AJ$1048576,O$1,0)</f>
        <v>0</v>
      </c>
      <c r="P1466" s="2">
        <f t="shared" si="747"/>
        <v>-5880</v>
      </c>
      <c r="Q1466" s="1">
        <f>VLOOKUP($B1466&amp;$C1466&amp;$D1466,Staqo!$A$3:$AJ$1048576,Q$1,0)</f>
        <v>5830.66</v>
      </c>
      <c r="R1466" s="1">
        <f>VLOOKUP($B1466&amp;$C1466&amp;$D1466,HFE!$A$3:$AJ$1048576,R$1,0)</f>
        <v>0</v>
      </c>
      <c r="S1466" s="2">
        <f t="shared" si="748"/>
        <v>-5830.66</v>
      </c>
      <c r="T1466" s="1">
        <f>VLOOKUP($B1466&amp;$C1466&amp;$D1466,Staqo!$A$3:$AJ$1048576,T$1,0)</f>
        <v>0.800143</v>
      </c>
      <c r="U1466" s="1" t="e">
        <f>VLOOKUP($B1466&amp;$C1466&amp;$D1466,HFE!$A$3:$AJ$1048576,U$1,0)</f>
        <v>#REF!</v>
      </c>
      <c r="V1466" s="2" t="e">
        <f t="shared" si="749"/>
        <v>#REF!</v>
      </c>
      <c r="W1466" s="1">
        <f>VLOOKUP($B1466&amp;$C1466&amp;$D1466,Staqo!$A$3:$AJ$1048576,W$1,0)</f>
        <v>0.79343</v>
      </c>
      <c r="X1466" s="1" t="e">
        <f>VLOOKUP($B1466&amp;$C1466&amp;$D1466,HFE!$A$3:$AJ$1048576,X$1,0)</f>
        <v>#REF!</v>
      </c>
      <c r="Y1466" s="2" t="e">
        <f t="shared" si="750"/>
        <v>#REF!</v>
      </c>
      <c r="Z1466" s="4">
        <f>VLOOKUP($B1466&amp;$C1466&amp;$D1466,Staqo!$A$3:$AJ$1048576,Z$1,0)</f>
        <v>100</v>
      </c>
      <c r="AA1466" s="4">
        <f>VLOOKUP($B1466&amp;$C1466&amp;$D1466,HFE!$A$3:$AJ$1048576,AA$1,0)</f>
        <v>0</v>
      </c>
      <c r="AB1466" s="5">
        <f t="shared" si="751"/>
        <v>-100</v>
      </c>
      <c r="AC1466" s="1">
        <f>VLOOKUP($B1466&amp;$C1466&amp;$D1466,Staqo!$A$3:$AJ$1048576,AC$1,0)</f>
        <v>100</v>
      </c>
      <c r="AD1466" s="1">
        <f>VLOOKUP($B1466&amp;$C1466&amp;$D1466,HFE!$A$3:$AJ$1048576,AD$1,0)*100</f>
        <v>100</v>
      </c>
      <c r="AE1466" s="2">
        <f t="shared" si="752"/>
        <v>0</v>
      </c>
      <c r="AF1466" s="1">
        <f>VLOOKUP($B1466&amp;$C1466&amp;$D1466,Staqo!$A$3:$AJ$1048576,AF$1,0)</f>
        <v>100</v>
      </c>
      <c r="AG1466" s="1">
        <f>VLOOKUP($B1466&amp;$C1466&amp;$D1466,HFE!$A$3:$AJ$1048576,AG$1,0)*100</f>
        <v>100</v>
      </c>
      <c r="AH1466" s="2">
        <f t="shared" si="753"/>
        <v>0</v>
      </c>
      <c r="AI1466" s="1">
        <f>VLOOKUP($B1466&amp;$C1466&amp;$D1466,Staqo!$A$3:$AJ$1048576,AI$1,0)</f>
        <v>0.242557</v>
      </c>
      <c r="AJ1466" s="1" t="e">
        <f>VLOOKUP($B1466&amp;$C1466&amp;$D1466,HFE!$A$3:$AJ$1048576,AJ$1,0)</f>
        <v>#REF!</v>
      </c>
      <c r="AK1466" s="2" t="e">
        <f t="shared" si="754"/>
        <v>#REF!</v>
      </c>
      <c r="AL1466" s="1">
        <f>VLOOKUP($B1466&amp;$C1466&amp;$D1466,Staqo!$A$3:$AJ$1048576,AL$1,0)</f>
        <v>0.220231</v>
      </c>
      <c r="AM1466" s="1" t="e">
        <f>VLOOKUP($B1466&amp;$C1466&amp;$D1466,HFE!$A$3:$AJ$1048576,AM$1,0)</f>
        <v>#REF!</v>
      </c>
      <c r="AN1466" s="2" t="e">
        <f t="shared" si="755"/>
        <v>#REF!</v>
      </c>
      <c r="AO1466" s="1">
        <f>VLOOKUP($B1466&amp;$C1466&amp;$D1466,Staqo!$A$3:$AJ$1048576,AO$1,0)</f>
        <v>0.240522</v>
      </c>
      <c r="AP1466" s="1" t="e">
        <f>VLOOKUP($B1466&amp;$C1466&amp;$D1466,HFE!$A$3:$AJ$1048576,AP$1,0)</f>
        <v>#REF!</v>
      </c>
      <c r="AQ1466" s="2" t="e">
        <f t="shared" si="756"/>
        <v>#REF!</v>
      </c>
      <c r="AR1466" s="1">
        <f>VLOOKUP($B1466&amp;$C1466&amp;$D1466,Staqo!$A$3:$AJ$1048576,AR$1,0)</f>
        <v>0.218383</v>
      </c>
      <c r="AS1466" s="1" t="e">
        <f>VLOOKUP($B1466&amp;$C1466&amp;$D1466,HFE!$A$3:$AJ$1048576,AS$1,0)</f>
        <v>#REF!</v>
      </c>
      <c r="AT1466" s="2" t="e">
        <f t="shared" si="757"/>
        <v>#REF!</v>
      </c>
      <c r="AU1466" s="1">
        <f>VLOOKUP($B1466&amp;$C1466&amp;$D1466,Staqo!$A$3:$AJ$1048576,AU$1,0)</f>
        <v>96.5437</v>
      </c>
      <c r="AV1466" s="1">
        <f>VLOOKUP($B1466&amp;$C1466&amp;$D1466,HFE!$A$3:$AJ$1048576,AV$1,0)</f>
        <v>0</v>
      </c>
      <c r="AW1466" s="2">
        <f t="shared" si="758"/>
        <v>-96.5437</v>
      </c>
      <c r="AX1466" s="4">
        <f>VLOOKUP($B1466&amp;$C1466&amp;$D1466,Staqo!$A$3:$AJ$1048576,AX$1,0)</f>
        <v>12</v>
      </c>
      <c r="AY1466" s="4">
        <f>VLOOKUP($B1466&amp;$C1466&amp;$D1466,HFE!$A$3:$AJ$1048576,AY$1,0)</f>
        <v>12</v>
      </c>
      <c r="AZ1466" s="5">
        <f t="shared" si="759"/>
        <v>0</v>
      </c>
      <c r="BA1466" s="1">
        <f>VLOOKUP($B1466&amp;$C1466&amp;$D1466,Staqo!$A$3:$AJ$1048576,BA$1,0)</f>
        <v>0</v>
      </c>
      <c r="BB1466" s="1">
        <f>VLOOKUP($B1466&amp;$C1466&amp;$D1466,HFE!$A$3:$AJ$1048576,BB$1,0)</f>
        <v>0</v>
      </c>
      <c r="BC1466" s="2">
        <f t="shared" si="760"/>
        <v>0</v>
      </c>
      <c r="BD1466" s="1">
        <f>VLOOKUP($B1466&amp;$C1466&amp;$D1466,Staqo!$A$3:$AJ$1048576,BD$1,0)</f>
        <v>0</v>
      </c>
      <c r="BE1466" s="1">
        <f>VLOOKUP($B1466&amp;$C1466&amp;$D1466,HFE!$A$3:$AJ$1048576,BE$1,0)</f>
        <v>0</v>
      </c>
      <c r="BF1466" s="2">
        <f t="shared" si="761"/>
        <v>0</v>
      </c>
      <c r="BG1466" s="1">
        <f>VLOOKUP($B1466&amp;$C1466&amp;$D1466,Staqo!$A$3:$AJ$1048576,BG$1,0)</f>
        <v>0</v>
      </c>
      <c r="BH1466" s="1">
        <f>VLOOKUP($B1466&amp;$C1466&amp;$D1466,HFE!$A$3:$AJ$1048576,BH$1,0)</f>
        <v>0</v>
      </c>
      <c r="BI1466" s="2">
        <f t="shared" si="762"/>
        <v>0</v>
      </c>
      <c r="BJ1466" s="1">
        <f>VLOOKUP($B1466&amp;$C1466&amp;$D1466,Staqo!$A$3:$AJ$1048576,BJ$1,0)</f>
        <v>0</v>
      </c>
      <c r="BK1466" s="1">
        <f>VLOOKUP($B1466&amp;$C1466&amp;$D1466,HFE!$A$3:$AJ$1048576,BK$1,0)</f>
        <v>0</v>
      </c>
      <c r="BL1466" s="2">
        <f t="shared" si="763"/>
        <v>0</v>
      </c>
      <c r="BM1466" s="1">
        <f>VLOOKUP($B1466&amp;$C1466&amp;$D1466,Staqo!$A$3:$AJ$1048576,BM$1,0)</f>
        <v>0</v>
      </c>
      <c r="BN1466" s="1">
        <f>VLOOKUP($B1466&amp;$C1466&amp;$D1466,HFE!$A$3:$AJ$1048576,BN$1,0)</f>
        <v>0</v>
      </c>
      <c r="BO1466" s="2">
        <f t="shared" si="764"/>
        <v>0</v>
      </c>
      <c r="BP1466" s="1">
        <f>VLOOKUP($B1466&amp;$C1466&amp;$D1466,Staqo!$A$3:$AJ$1048576,BP$1,0)</f>
        <v>0</v>
      </c>
      <c r="BQ1466" s="1">
        <f>VLOOKUP($B1466&amp;$C1466&amp;$D1466,HFE!$A$3:$AJ$1048576,BQ$1,0)</f>
        <v>0</v>
      </c>
      <c r="BR1466" s="2">
        <f t="shared" si="765"/>
        <v>0</v>
      </c>
      <c r="BS1466" s="1">
        <f>VLOOKUP($B1466&amp;$C1466&amp;$D1466,Staqo!$A$3:$AJ$1048576,BS$1,0)</f>
        <v>0</v>
      </c>
      <c r="BT1466" s="1">
        <f>VLOOKUP($B1466&amp;$C1466&amp;$D1466,HFE!$A$3:$AJ$1048576,BT$1,0)</f>
        <v>0</v>
      </c>
      <c r="BU1466" s="2">
        <f t="shared" si="766"/>
        <v>0</v>
      </c>
      <c r="BV1466" s="1">
        <f>VLOOKUP($B1466&amp;$C1466&amp;$D1466,Staqo!$A$3:$AJ$1048576,BV$1,0)</f>
        <v>0</v>
      </c>
      <c r="BW1466" s="1">
        <f>VLOOKUP($B1466&amp;$C1466&amp;$D1466,HFE!$A$3:$AJ$1048576,BW$1,0)</f>
        <v>0</v>
      </c>
      <c r="BX1466" s="2">
        <f t="shared" si="767"/>
        <v>0</v>
      </c>
      <c r="BY1466" s="1">
        <f>VLOOKUP($B1466&amp;$C1466&amp;$D1466,Staqo!$A$3:$AJ$1048576,BY$1,0)</f>
        <v>0</v>
      </c>
      <c r="BZ1466" s="1">
        <f>VLOOKUP($B1466&amp;$C1466&amp;$D1466,HFE!$A$3:$AJ$1048576,BZ$1,0)</f>
        <v>0</v>
      </c>
      <c r="CA1466" s="2">
        <f t="shared" si="768"/>
        <v>0</v>
      </c>
      <c r="CB1466" s="1">
        <f>VLOOKUP($B1466&amp;$C1466&amp;$D1466,Staqo!$A$3:$AJ$1048576,CB$1,0)</f>
        <v>0</v>
      </c>
      <c r="CC1466" s="1">
        <f>VLOOKUP($B1466&amp;$C1466&amp;$D1466,HFE!$A$3:$AJ$1048576,CC$1,0)</f>
        <v>0</v>
      </c>
      <c r="CD1466" s="2">
        <f t="shared" si="769"/>
        <v>0</v>
      </c>
      <c r="CE1466" s="1">
        <f>VLOOKUP($B1466&amp;$C1466&amp;$D1466,Staqo!$A$3:$AJ$1048576,CE$1,0)</f>
        <v>0</v>
      </c>
      <c r="CF1466" s="1">
        <f>VLOOKUP($B1466&amp;$C1466&amp;$D1466,HFE!$A$3:$AJ$1048576,CF$1,0)</f>
        <v>0</v>
      </c>
      <c r="CG1466" s="2">
        <f t="shared" si="770"/>
        <v>0</v>
      </c>
      <c r="CH1466" s="1">
        <f>VLOOKUP($B1466&amp;$C1466&amp;$D1466,Staqo!$A$3:$AJ$1048576,CH$1,0)</f>
        <v>0</v>
      </c>
      <c r="CI1466" s="1">
        <f>VLOOKUP($B1466&amp;$C1466&amp;$D1466,HFE!$A$3:$AJ$1048576,CI$1,0)</f>
        <v>0</v>
      </c>
      <c r="CJ1466" s="2">
        <f t="shared" si="771"/>
        <v>0</v>
      </c>
      <c r="CK1466" s="1">
        <f>VLOOKUP($B1466&amp;$C1466&amp;$D1466,Staqo!$A$3:$AJ$1048576,CK$1,0)</f>
        <v>0</v>
      </c>
      <c r="CL1466" s="1">
        <f>VLOOKUP($B1466&amp;$C1466&amp;$D1466,HFE!$A$3:$AJ$1048576,CL$1,0)</f>
        <v>0</v>
      </c>
      <c r="CM1466" s="2">
        <f t="shared" si="772"/>
        <v>0</v>
      </c>
      <c r="CN1466" s="1">
        <f>VLOOKUP($B1466&amp;$C1466&amp;$D1466,Staqo!$A$3:$AJ$1048576,CN$1,0)</f>
        <v>0</v>
      </c>
      <c r="CO1466" s="1">
        <f>VLOOKUP($B1466&amp;$C1466&amp;$D1466,HFE!$A$3:$AJ$1048576,CO$1,0)</f>
        <v>0</v>
      </c>
      <c r="CP1466" s="2">
        <f t="shared" si="773"/>
        <v>0</v>
      </c>
      <c r="CQ1466" s="1">
        <f>VLOOKUP($B1466&amp;$C1466&amp;$D1466,Staqo!$A$3:$AJ$1048576,CQ$1,0)</f>
        <v>0</v>
      </c>
      <c r="CR1466" s="1">
        <f>VLOOKUP($B1466&amp;$C1466&amp;$D1466,HFE!$A$3:$AJ$1048576,CR$1,0)</f>
        <v>0</v>
      </c>
      <c r="CS1466" s="2">
        <f t="shared" si="774"/>
        <v>0</v>
      </c>
      <c r="CT1466" s="1"/>
      <c r="CU1466" s="1"/>
      <c r="CV1466" s="2"/>
    </row>
    <row r="1467" hidden="1" spans="1:100">
      <c r="A1467" s="1" t="s">
        <v>95</v>
      </c>
      <c r="B1467" s="1" t="s">
        <v>96</v>
      </c>
      <c r="C1467" s="3">
        <v>44591</v>
      </c>
      <c r="D1467" s="1" t="s">
        <v>30</v>
      </c>
      <c r="E1467" s="1">
        <f>VLOOKUP($B1467&amp;$C1467&amp;$D1467,Staqo!$A$3:$AJ$1048576,E$1,0)</f>
        <v>5.57268</v>
      </c>
      <c r="F1467" s="1" t="e">
        <f>VLOOKUP($B1467&amp;$C1467&amp;$D1467,HFE!$A$3:$AJ$1048576,F$1,0)</f>
        <v>#REF!</v>
      </c>
      <c r="G1467" s="2" t="e">
        <f t="shared" si="744"/>
        <v>#REF!</v>
      </c>
      <c r="H1467" s="1">
        <f>VLOOKUP($B1467&amp;$C1467&amp;$D1467,Staqo!$A$3:$AJ$1048576,H$1,0)</f>
        <v>6.60574</v>
      </c>
      <c r="I1467" s="1" t="e">
        <f>VLOOKUP($B1467&amp;$C1467&amp;$D1467,HFE!$A$3:$AJ$1048576,I$1,0)</f>
        <v>#REF!</v>
      </c>
      <c r="J1467" s="2" t="e">
        <f t="shared" si="745"/>
        <v>#REF!</v>
      </c>
      <c r="K1467" s="1">
        <f>VLOOKUP($B1467&amp;$C1467&amp;$D1467,Staqo!$A$3:$AJ$1048576,K$1,0)</f>
        <v>7280.05</v>
      </c>
      <c r="L1467" s="1" t="e">
        <f>VLOOKUP($B1467&amp;$C1467&amp;$D1467,HFE!$A$3:$AJ$1048576,L$1,0)</f>
        <v>#REF!</v>
      </c>
      <c r="M1467" s="2" t="e">
        <f t="shared" si="746"/>
        <v>#REF!</v>
      </c>
      <c r="N1467" s="1">
        <f>VLOOKUP($B1467&amp;$C1467&amp;$D1467,Staqo!$A$3:$AJ$1048576,N$1,0)</f>
        <v>5580</v>
      </c>
      <c r="O1467" s="1">
        <f>VLOOKUP($B1467&amp;$C1467&amp;$D1467,HFE!$A$3:$AJ$1048576,O$1,0)</f>
        <v>0</v>
      </c>
      <c r="P1467" s="2">
        <f t="shared" si="747"/>
        <v>-5580</v>
      </c>
      <c r="Q1467" s="1">
        <f>VLOOKUP($B1467&amp;$C1467&amp;$D1467,Staqo!$A$3:$AJ$1048576,Q$1,0)</f>
        <v>5533.18</v>
      </c>
      <c r="R1467" s="1">
        <f>VLOOKUP($B1467&amp;$C1467&amp;$D1467,HFE!$A$3:$AJ$1048576,R$1,0)</f>
        <v>0</v>
      </c>
      <c r="S1467" s="2">
        <f t="shared" si="748"/>
        <v>-5533.18</v>
      </c>
      <c r="T1467" s="1">
        <f>VLOOKUP($B1467&amp;$C1467&amp;$D1467,Staqo!$A$3:$AJ$1048576,T$1,0)</f>
        <v>0.766478</v>
      </c>
      <c r="U1467" s="1" t="e">
        <f>VLOOKUP($B1467&amp;$C1467&amp;$D1467,HFE!$A$3:$AJ$1048576,U$1,0)</f>
        <v>#REF!</v>
      </c>
      <c r="V1467" s="2" t="e">
        <f t="shared" si="749"/>
        <v>#REF!</v>
      </c>
      <c r="W1467" s="1">
        <f>VLOOKUP($B1467&amp;$C1467&amp;$D1467,Staqo!$A$3:$AJ$1048576,W$1,0)</f>
        <v>0.760047</v>
      </c>
      <c r="X1467" s="1" t="e">
        <f>VLOOKUP($B1467&amp;$C1467&amp;$D1467,HFE!$A$3:$AJ$1048576,X$1,0)</f>
        <v>#REF!</v>
      </c>
      <c r="Y1467" s="2" t="e">
        <f t="shared" si="750"/>
        <v>#REF!</v>
      </c>
      <c r="Z1467" s="4">
        <f>VLOOKUP($B1467&amp;$C1467&amp;$D1467,Staqo!$A$3:$AJ$1048576,Z$1,0)</f>
        <v>100</v>
      </c>
      <c r="AA1467" s="4">
        <f>VLOOKUP($B1467&amp;$C1467&amp;$D1467,HFE!$A$3:$AJ$1048576,AA$1,0)</f>
        <v>0</v>
      </c>
      <c r="AB1467" s="5">
        <f t="shared" si="751"/>
        <v>-100</v>
      </c>
      <c r="AC1467" s="1">
        <f>VLOOKUP($B1467&amp;$C1467&amp;$D1467,Staqo!$A$3:$AJ$1048576,AC$1,0)</f>
        <v>100</v>
      </c>
      <c r="AD1467" s="1">
        <f>VLOOKUP($B1467&amp;$C1467&amp;$D1467,HFE!$A$3:$AJ$1048576,AD$1,0)*100</f>
        <v>100</v>
      </c>
      <c r="AE1467" s="2">
        <f t="shared" si="752"/>
        <v>0</v>
      </c>
      <c r="AF1467" s="1">
        <f>VLOOKUP($B1467&amp;$C1467&amp;$D1467,Staqo!$A$3:$AJ$1048576,AF$1,0)</f>
        <v>100</v>
      </c>
      <c r="AG1467" s="1">
        <f>VLOOKUP($B1467&amp;$C1467&amp;$D1467,HFE!$A$3:$AJ$1048576,AG$1,0)*100</f>
        <v>100</v>
      </c>
      <c r="AH1467" s="2">
        <f t="shared" si="753"/>
        <v>0</v>
      </c>
      <c r="AI1467" s="1">
        <f>VLOOKUP($B1467&amp;$C1467&amp;$D1467,Staqo!$A$3:$AJ$1048576,AI$1,0)</f>
        <v>0.232061</v>
      </c>
      <c r="AJ1467" s="1" t="e">
        <f>VLOOKUP($B1467&amp;$C1467&amp;$D1467,HFE!$A$3:$AJ$1048576,AJ$1,0)</f>
        <v>#REF!</v>
      </c>
      <c r="AK1467" s="2" t="e">
        <f t="shared" si="754"/>
        <v>#REF!</v>
      </c>
      <c r="AL1467" s="1">
        <f>VLOOKUP($B1467&amp;$C1467&amp;$D1467,Staqo!$A$3:$AJ$1048576,AL$1,0)</f>
        <v>0.210965</v>
      </c>
      <c r="AM1467" s="1" t="e">
        <f>VLOOKUP($B1467&amp;$C1467&amp;$D1467,HFE!$A$3:$AJ$1048576,AM$1,0)</f>
        <v>#REF!</v>
      </c>
      <c r="AN1467" s="2" t="e">
        <f t="shared" si="755"/>
        <v>#REF!</v>
      </c>
      <c r="AO1467" s="1">
        <f>VLOOKUP($B1467&amp;$C1467&amp;$D1467,Staqo!$A$3:$AJ$1048576,AO$1,0)</f>
        <v>0.230114</v>
      </c>
      <c r="AP1467" s="1" t="e">
        <f>VLOOKUP($B1467&amp;$C1467&amp;$D1467,HFE!$A$3:$AJ$1048576,AP$1,0)</f>
        <v>#REF!</v>
      </c>
      <c r="AQ1467" s="2" t="e">
        <f t="shared" si="756"/>
        <v>#REF!</v>
      </c>
      <c r="AR1467" s="1">
        <f>VLOOKUP($B1467&amp;$C1467&amp;$D1467,Staqo!$A$3:$AJ$1048576,AR$1,0)</f>
        <v>0.209195</v>
      </c>
      <c r="AS1467" s="1" t="e">
        <f>VLOOKUP($B1467&amp;$C1467&amp;$D1467,HFE!$A$3:$AJ$1048576,AS$1,0)</f>
        <v>#REF!</v>
      </c>
      <c r="AT1467" s="2" t="e">
        <f t="shared" si="757"/>
        <v>#REF!</v>
      </c>
      <c r="AU1467" s="1">
        <f>VLOOKUP($B1467&amp;$C1467&amp;$D1467,Staqo!$A$3:$AJ$1048576,AU$1,0)</f>
        <v>95.6403</v>
      </c>
      <c r="AV1467" s="1">
        <f>VLOOKUP($B1467&amp;$C1467&amp;$D1467,HFE!$A$3:$AJ$1048576,AV$1,0)</f>
        <v>0</v>
      </c>
      <c r="AW1467" s="2">
        <f t="shared" si="758"/>
        <v>-95.6403</v>
      </c>
      <c r="AX1467" s="4">
        <f>VLOOKUP($B1467&amp;$C1467&amp;$D1467,Staqo!$A$3:$AJ$1048576,AX$1,0)</f>
        <v>12</v>
      </c>
      <c r="AY1467" s="4">
        <f>VLOOKUP($B1467&amp;$C1467&amp;$D1467,HFE!$A$3:$AJ$1048576,AY$1,0)</f>
        <v>12</v>
      </c>
      <c r="AZ1467" s="5">
        <f t="shared" si="759"/>
        <v>0</v>
      </c>
      <c r="BA1467" s="1">
        <f>VLOOKUP($B1467&amp;$C1467&amp;$D1467,Staqo!$A$3:$AJ$1048576,BA$1,0)</f>
        <v>0</v>
      </c>
      <c r="BB1467" s="1">
        <f>VLOOKUP($B1467&amp;$C1467&amp;$D1467,HFE!$A$3:$AJ$1048576,BB$1,0)</f>
        <v>0</v>
      </c>
      <c r="BC1467" s="2">
        <f t="shared" si="760"/>
        <v>0</v>
      </c>
      <c r="BD1467" s="1">
        <f>VLOOKUP($B1467&amp;$C1467&amp;$D1467,Staqo!$A$3:$AJ$1048576,BD$1,0)</f>
        <v>0</v>
      </c>
      <c r="BE1467" s="1">
        <f>VLOOKUP($B1467&amp;$C1467&amp;$D1467,HFE!$A$3:$AJ$1048576,BE$1,0)</f>
        <v>0</v>
      </c>
      <c r="BF1467" s="2">
        <f t="shared" si="761"/>
        <v>0</v>
      </c>
      <c r="BG1467" s="1">
        <f>VLOOKUP($B1467&amp;$C1467&amp;$D1467,Staqo!$A$3:$AJ$1048576,BG$1,0)</f>
        <v>0</v>
      </c>
      <c r="BH1467" s="1">
        <f>VLOOKUP($B1467&amp;$C1467&amp;$D1467,HFE!$A$3:$AJ$1048576,BH$1,0)</f>
        <v>0</v>
      </c>
      <c r="BI1467" s="2">
        <f t="shared" si="762"/>
        <v>0</v>
      </c>
      <c r="BJ1467" s="1">
        <f>VLOOKUP($B1467&amp;$C1467&amp;$D1467,Staqo!$A$3:$AJ$1048576,BJ$1,0)</f>
        <v>0</v>
      </c>
      <c r="BK1467" s="1">
        <f>VLOOKUP($B1467&amp;$C1467&amp;$D1467,HFE!$A$3:$AJ$1048576,BK$1,0)</f>
        <v>0</v>
      </c>
      <c r="BL1467" s="2">
        <f t="shared" si="763"/>
        <v>0</v>
      </c>
      <c r="BM1467" s="1">
        <f>VLOOKUP($B1467&amp;$C1467&amp;$D1467,Staqo!$A$3:$AJ$1048576,BM$1,0)</f>
        <v>0</v>
      </c>
      <c r="BN1467" s="1">
        <f>VLOOKUP($B1467&amp;$C1467&amp;$D1467,HFE!$A$3:$AJ$1048576,BN$1,0)</f>
        <v>0</v>
      </c>
      <c r="BO1467" s="2">
        <f t="shared" si="764"/>
        <v>0</v>
      </c>
      <c r="BP1467" s="1">
        <f>VLOOKUP($B1467&amp;$C1467&amp;$D1467,Staqo!$A$3:$AJ$1048576,BP$1,0)</f>
        <v>0</v>
      </c>
      <c r="BQ1467" s="1">
        <f>VLOOKUP($B1467&amp;$C1467&amp;$D1467,HFE!$A$3:$AJ$1048576,BQ$1,0)</f>
        <v>0</v>
      </c>
      <c r="BR1467" s="2">
        <f t="shared" si="765"/>
        <v>0</v>
      </c>
      <c r="BS1467" s="1">
        <f>VLOOKUP($B1467&amp;$C1467&amp;$D1467,Staqo!$A$3:$AJ$1048576,BS$1,0)</f>
        <v>0</v>
      </c>
      <c r="BT1467" s="1">
        <f>VLOOKUP($B1467&amp;$C1467&amp;$D1467,HFE!$A$3:$AJ$1048576,BT$1,0)</f>
        <v>0</v>
      </c>
      <c r="BU1467" s="2">
        <f t="shared" si="766"/>
        <v>0</v>
      </c>
      <c r="BV1467" s="1">
        <f>VLOOKUP($B1467&amp;$C1467&amp;$D1467,Staqo!$A$3:$AJ$1048576,BV$1,0)</f>
        <v>0</v>
      </c>
      <c r="BW1467" s="1">
        <f>VLOOKUP($B1467&amp;$C1467&amp;$D1467,HFE!$A$3:$AJ$1048576,BW$1,0)</f>
        <v>0</v>
      </c>
      <c r="BX1467" s="2">
        <f t="shared" si="767"/>
        <v>0</v>
      </c>
      <c r="BY1467" s="1">
        <f>VLOOKUP($B1467&amp;$C1467&amp;$D1467,Staqo!$A$3:$AJ$1048576,BY$1,0)</f>
        <v>0</v>
      </c>
      <c r="BZ1467" s="1">
        <f>VLOOKUP($B1467&amp;$C1467&amp;$D1467,HFE!$A$3:$AJ$1048576,BZ$1,0)</f>
        <v>0</v>
      </c>
      <c r="CA1467" s="2">
        <f t="shared" si="768"/>
        <v>0</v>
      </c>
      <c r="CB1467" s="1">
        <f>VLOOKUP($B1467&amp;$C1467&amp;$D1467,Staqo!$A$3:$AJ$1048576,CB$1,0)</f>
        <v>0</v>
      </c>
      <c r="CC1467" s="1">
        <f>VLOOKUP($B1467&amp;$C1467&amp;$D1467,HFE!$A$3:$AJ$1048576,CC$1,0)</f>
        <v>0</v>
      </c>
      <c r="CD1467" s="2">
        <f t="shared" si="769"/>
        <v>0</v>
      </c>
      <c r="CE1467" s="1">
        <f>VLOOKUP($B1467&amp;$C1467&amp;$D1467,Staqo!$A$3:$AJ$1048576,CE$1,0)</f>
        <v>0</v>
      </c>
      <c r="CF1467" s="1">
        <f>VLOOKUP($B1467&amp;$C1467&amp;$D1467,HFE!$A$3:$AJ$1048576,CF$1,0)</f>
        <v>0</v>
      </c>
      <c r="CG1467" s="2">
        <f t="shared" si="770"/>
        <v>0</v>
      </c>
      <c r="CH1467" s="1">
        <f>VLOOKUP($B1467&amp;$C1467&amp;$D1467,Staqo!$A$3:$AJ$1048576,CH$1,0)</f>
        <v>0</v>
      </c>
      <c r="CI1467" s="1">
        <f>VLOOKUP($B1467&amp;$C1467&amp;$D1467,HFE!$A$3:$AJ$1048576,CI$1,0)</f>
        <v>0</v>
      </c>
      <c r="CJ1467" s="2">
        <f t="shared" si="771"/>
        <v>0</v>
      </c>
      <c r="CK1467" s="1">
        <f>VLOOKUP($B1467&amp;$C1467&amp;$D1467,Staqo!$A$3:$AJ$1048576,CK$1,0)</f>
        <v>0</v>
      </c>
      <c r="CL1467" s="1">
        <f>VLOOKUP($B1467&amp;$C1467&amp;$D1467,HFE!$A$3:$AJ$1048576,CL$1,0)</f>
        <v>0</v>
      </c>
      <c r="CM1467" s="2">
        <f t="shared" si="772"/>
        <v>0</v>
      </c>
      <c r="CN1467" s="1">
        <f>VLOOKUP($B1467&amp;$C1467&amp;$D1467,Staqo!$A$3:$AJ$1048576,CN$1,0)</f>
        <v>0</v>
      </c>
      <c r="CO1467" s="1">
        <f>VLOOKUP($B1467&amp;$C1467&amp;$D1467,HFE!$A$3:$AJ$1048576,CO$1,0)</f>
        <v>0</v>
      </c>
      <c r="CP1467" s="2">
        <f t="shared" si="773"/>
        <v>0</v>
      </c>
      <c r="CQ1467" s="1">
        <f>VLOOKUP($B1467&amp;$C1467&amp;$D1467,Staqo!$A$3:$AJ$1048576,CQ$1,0)</f>
        <v>0</v>
      </c>
      <c r="CR1467" s="1">
        <f>VLOOKUP($B1467&amp;$C1467&amp;$D1467,HFE!$A$3:$AJ$1048576,CR$1,0)</f>
        <v>0</v>
      </c>
      <c r="CS1467" s="2">
        <f t="shared" si="774"/>
        <v>0</v>
      </c>
      <c r="CT1467" s="1"/>
      <c r="CU1467" s="1"/>
      <c r="CV1467" s="2"/>
    </row>
    <row r="1468" hidden="1" spans="1:100">
      <c r="A1468" s="1" t="s">
        <v>95</v>
      </c>
      <c r="B1468" s="1" t="s">
        <v>96</v>
      </c>
      <c r="C1468" s="3">
        <v>44591</v>
      </c>
      <c r="D1468" s="1" t="s">
        <v>97</v>
      </c>
      <c r="E1468" s="1">
        <f>VLOOKUP($B1468&amp;$C1468&amp;$D1468,Staqo!$A$3:$AJ$1048576,E$1,0)</f>
        <v>5.57268</v>
      </c>
      <c r="F1468" s="1" t="e">
        <f>VLOOKUP($B1468&amp;$C1468&amp;$D1468,HFE!$A$3:$AJ$1048576,F$1,0)</f>
        <v>#REF!</v>
      </c>
      <c r="G1468" s="2" t="e">
        <f t="shared" si="744"/>
        <v>#REF!</v>
      </c>
      <c r="H1468" s="1">
        <f>VLOOKUP($B1468&amp;$C1468&amp;$D1468,Staqo!$A$3:$AJ$1048576,H$1,0)</f>
        <v>6.60574</v>
      </c>
      <c r="I1468" s="1" t="e">
        <f>VLOOKUP($B1468&amp;$C1468&amp;$D1468,HFE!$A$3:$AJ$1048576,I$1,0)</f>
        <v>#REF!</v>
      </c>
      <c r="J1468" s="2" t="e">
        <f t="shared" si="745"/>
        <v>#REF!</v>
      </c>
      <c r="K1468" s="1">
        <f>VLOOKUP($B1468&amp;$C1468&amp;$D1468,Staqo!$A$3:$AJ$1048576,K$1,0)</f>
        <v>7280.05</v>
      </c>
      <c r="L1468" s="1" t="e">
        <f>VLOOKUP($B1468&amp;$C1468&amp;$D1468,HFE!$A$3:$AJ$1048576,L$1,0)</f>
        <v>#REF!</v>
      </c>
      <c r="M1468" s="2" t="e">
        <f t="shared" si="746"/>
        <v>#REF!</v>
      </c>
      <c r="N1468" s="1">
        <f>VLOOKUP($B1468&amp;$C1468&amp;$D1468,Staqo!$A$3:$AJ$1048576,N$1,0)</f>
        <v>5690</v>
      </c>
      <c r="O1468" s="1">
        <f>VLOOKUP($B1468&amp;$C1468&amp;$D1468,HFE!$A$3:$AJ$1048576,O$1,0)</f>
        <v>0</v>
      </c>
      <c r="P1468" s="2">
        <f t="shared" si="747"/>
        <v>-5690</v>
      </c>
      <c r="Q1468" s="1">
        <f>VLOOKUP($B1468&amp;$C1468&amp;$D1468,Staqo!$A$3:$AJ$1048576,Q$1,0)</f>
        <v>5642.26</v>
      </c>
      <c r="R1468" s="1">
        <f>VLOOKUP($B1468&amp;$C1468&amp;$D1468,HFE!$A$3:$AJ$1048576,R$1,0)</f>
        <v>0</v>
      </c>
      <c r="S1468" s="2">
        <f t="shared" si="748"/>
        <v>-5642.26</v>
      </c>
      <c r="T1468" s="1">
        <f>VLOOKUP($B1468&amp;$C1468&amp;$D1468,Staqo!$A$3:$AJ$1048576,T$1,0)</f>
        <v>0.781588</v>
      </c>
      <c r="U1468" s="1" t="e">
        <f>VLOOKUP($B1468&amp;$C1468&amp;$D1468,HFE!$A$3:$AJ$1048576,U$1,0)</f>
        <v>#REF!</v>
      </c>
      <c r="V1468" s="2" t="e">
        <f t="shared" si="749"/>
        <v>#REF!</v>
      </c>
      <c r="W1468" s="1">
        <f>VLOOKUP($B1468&amp;$C1468&amp;$D1468,Staqo!$A$3:$AJ$1048576,W$1,0)</f>
        <v>0.77503</v>
      </c>
      <c r="X1468" s="1" t="e">
        <f>VLOOKUP($B1468&amp;$C1468&amp;$D1468,HFE!$A$3:$AJ$1048576,X$1,0)</f>
        <v>#REF!</v>
      </c>
      <c r="Y1468" s="2" t="e">
        <f t="shared" si="750"/>
        <v>#REF!</v>
      </c>
      <c r="Z1468" s="4">
        <f>VLOOKUP($B1468&amp;$C1468&amp;$D1468,Staqo!$A$3:$AJ$1048576,Z$1,0)</f>
        <v>100</v>
      </c>
      <c r="AA1468" s="4">
        <f>VLOOKUP($B1468&amp;$C1468&amp;$D1468,HFE!$A$3:$AJ$1048576,AA$1,0)</f>
        <v>0</v>
      </c>
      <c r="AB1468" s="5">
        <f t="shared" si="751"/>
        <v>-100</v>
      </c>
      <c r="AC1468" s="1">
        <f>VLOOKUP($B1468&amp;$C1468&amp;$D1468,Staqo!$A$3:$AJ$1048576,AC$1,0)</f>
        <v>100</v>
      </c>
      <c r="AD1468" s="1">
        <f>VLOOKUP($B1468&amp;$C1468&amp;$D1468,HFE!$A$3:$AJ$1048576,AD$1,0)*100</f>
        <v>100</v>
      </c>
      <c r="AE1468" s="2">
        <f t="shared" si="752"/>
        <v>0</v>
      </c>
      <c r="AF1468" s="1">
        <f>VLOOKUP($B1468&amp;$C1468&amp;$D1468,Staqo!$A$3:$AJ$1048576,AF$1,0)</f>
        <v>100</v>
      </c>
      <c r="AG1468" s="1">
        <f>VLOOKUP($B1468&amp;$C1468&amp;$D1468,HFE!$A$3:$AJ$1048576,AG$1,0)*100</f>
        <v>100</v>
      </c>
      <c r="AH1468" s="2">
        <f t="shared" si="753"/>
        <v>0</v>
      </c>
      <c r="AI1468" s="1">
        <f>VLOOKUP($B1468&amp;$C1468&amp;$D1468,Staqo!$A$3:$AJ$1048576,AI$1,0)</f>
        <v>0.236636</v>
      </c>
      <c r="AJ1468" s="1" t="e">
        <f>VLOOKUP($B1468&amp;$C1468&amp;$D1468,HFE!$A$3:$AJ$1048576,AJ$1,0)</f>
        <v>#REF!</v>
      </c>
      <c r="AK1468" s="2" t="e">
        <f t="shared" si="754"/>
        <v>#REF!</v>
      </c>
      <c r="AL1468" s="1">
        <f>VLOOKUP($B1468&amp;$C1468&amp;$D1468,Staqo!$A$3:$AJ$1048576,AL$1,0)</f>
        <v>0.215124</v>
      </c>
      <c r="AM1468" s="1" t="e">
        <f>VLOOKUP($B1468&amp;$C1468&amp;$D1468,HFE!$A$3:$AJ$1048576,AM$1,0)</f>
        <v>#REF!</v>
      </c>
      <c r="AN1468" s="2" t="e">
        <f t="shared" si="755"/>
        <v>#REF!</v>
      </c>
      <c r="AO1468" s="1">
        <f>VLOOKUP($B1468&amp;$C1468&amp;$D1468,Staqo!$A$3:$AJ$1048576,AO$1,0)</f>
        <v>0.234651</v>
      </c>
      <c r="AP1468" s="1" t="e">
        <f>VLOOKUP($B1468&amp;$C1468&amp;$D1468,HFE!$A$3:$AJ$1048576,AP$1,0)</f>
        <v>#REF!</v>
      </c>
      <c r="AQ1468" s="2" t="e">
        <f t="shared" si="756"/>
        <v>#REF!</v>
      </c>
      <c r="AR1468" s="1">
        <f>VLOOKUP($B1468&amp;$C1468&amp;$D1468,Staqo!$A$3:$AJ$1048576,AR$1,0)</f>
        <v>0.213319</v>
      </c>
      <c r="AS1468" s="1" t="e">
        <f>VLOOKUP($B1468&amp;$C1468&amp;$D1468,HFE!$A$3:$AJ$1048576,AS$1,0)</f>
        <v>#REF!</v>
      </c>
      <c r="AT1468" s="2" t="e">
        <f t="shared" si="757"/>
        <v>#REF!</v>
      </c>
      <c r="AU1468" s="1">
        <f>VLOOKUP($B1468&amp;$C1468&amp;$D1468,Staqo!$A$3:$AJ$1048576,AU$1,0)</f>
        <v>97.2667</v>
      </c>
      <c r="AV1468" s="1">
        <f>VLOOKUP($B1468&amp;$C1468&amp;$D1468,HFE!$A$3:$AJ$1048576,AV$1,0)</f>
        <v>0</v>
      </c>
      <c r="AW1468" s="2">
        <f t="shared" si="758"/>
        <v>-97.2667</v>
      </c>
      <c r="AX1468" s="4">
        <f>VLOOKUP($B1468&amp;$C1468&amp;$D1468,Staqo!$A$3:$AJ$1048576,AX$1,0)</f>
        <v>12</v>
      </c>
      <c r="AY1468" s="4">
        <f>VLOOKUP($B1468&amp;$C1468&amp;$D1468,HFE!$A$3:$AJ$1048576,AY$1,0)</f>
        <v>12</v>
      </c>
      <c r="AZ1468" s="5">
        <f t="shared" si="759"/>
        <v>0</v>
      </c>
      <c r="BA1468" s="1">
        <f>VLOOKUP($B1468&amp;$C1468&amp;$D1468,Staqo!$A$3:$AJ$1048576,BA$1,0)</f>
        <v>0</v>
      </c>
      <c r="BB1468" s="1">
        <f>VLOOKUP($B1468&amp;$C1468&amp;$D1468,HFE!$A$3:$AJ$1048576,BB$1,0)</f>
        <v>0</v>
      </c>
      <c r="BC1468" s="2">
        <f t="shared" si="760"/>
        <v>0</v>
      </c>
      <c r="BD1468" s="1">
        <f>VLOOKUP($B1468&amp;$C1468&amp;$D1468,Staqo!$A$3:$AJ$1048576,BD$1,0)</f>
        <v>0</v>
      </c>
      <c r="BE1468" s="1">
        <f>VLOOKUP($B1468&amp;$C1468&amp;$D1468,HFE!$A$3:$AJ$1048576,BE$1,0)</f>
        <v>0</v>
      </c>
      <c r="BF1468" s="2">
        <f t="shared" si="761"/>
        <v>0</v>
      </c>
      <c r="BG1468" s="1">
        <f>VLOOKUP($B1468&amp;$C1468&amp;$D1468,Staqo!$A$3:$AJ$1048576,BG$1,0)</f>
        <v>0</v>
      </c>
      <c r="BH1468" s="1">
        <f>VLOOKUP($B1468&amp;$C1468&amp;$D1468,HFE!$A$3:$AJ$1048576,BH$1,0)</f>
        <v>0</v>
      </c>
      <c r="BI1468" s="2">
        <f t="shared" si="762"/>
        <v>0</v>
      </c>
      <c r="BJ1468" s="1">
        <f>VLOOKUP($B1468&amp;$C1468&amp;$D1468,Staqo!$A$3:$AJ$1048576,BJ$1,0)</f>
        <v>0</v>
      </c>
      <c r="BK1468" s="1">
        <f>VLOOKUP($B1468&amp;$C1468&amp;$D1468,HFE!$A$3:$AJ$1048576,BK$1,0)</f>
        <v>0</v>
      </c>
      <c r="BL1468" s="2">
        <f t="shared" si="763"/>
        <v>0</v>
      </c>
      <c r="BM1468" s="1">
        <f>VLOOKUP($B1468&amp;$C1468&amp;$D1468,Staqo!$A$3:$AJ$1048576,BM$1,0)</f>
        <v>0</v>
      </c>
      <c r="BN1468" s="1">
        <f>VLOOKUP($B1468&amp;$C1468&amp;$D1468,HFE!$A$3:$AJ$1048576,BN$1,0)</f>
        <v>0</v>
      </c>
      <c r="BO1468" s="2">
        <f t="shared" si="764"/>
        <v>0</v>
      </c>
      <c r="BP1468" s="1">
        <f>VLOOKUP($B1468&amp;$C1468&amp;$D1468,Staqo!$A$3:$AJ$1048576,BP$1,0)</f>
        <v>0</v>
      </c>
      <c r="BQ1468" s="1">
        <f>VLOOKUP($B1468&amp;$C1468&amp;$D1468,HFE!$A$3:$AJ$1048576,BQ$1,0)</f>
        <v>0</v>
      </c>
      <c r="BR1468" s="2">
        <f t="shared" si="765"/>
        <v>0</v>
      </c>
      <c r="BS1468" s="1">
        <f>VLOOKUP($B1468&amp;$C1468&amp;$D1468,Staqo!$A$3:$AJ$1048576,BS$1,0)</f>
        <v>0</v>
      </c>
      <c r="BT1468" s="1">
        <f>VLOOKUP($B1468&amp;$C1468&amp;$D1468,HFE!$A$3:$AJ$1048576,BT$1,0)</f>
        <v>0</v>
      </c>
      <c r="BU1468" s="2">
        <f t="shared" si="766"/>
        <v>0</v>
      </c>
      <c r="BV1468" s="1">
        <f>VLOOKUP($B1468&amp;$C1468&amp;$D1468,Staqo!$A$3:$AJ$1048576,BV$1,0)</f>
        <v>0</v>
      </c>
      <c r="BW1468" s="1">
        <f>VLOOKUP($B1468&amp;$C1468&amp;$D1468,HFE!$A$3:$AJ$1048576,BW$1,0)</f>
        <v>0</v>
      </c>
      <c r="BX1468" s="2">
        <f t="shared" si="767"/>
        <v>0</v>
      </c>
      <c r="BY1468" s="1">
        <f>VLOOKUP($B1468&amp;$C1468&amp;$D1468,Staqo!$A$3:$AJ$1048576,BY$1,0)</f>
        <v>0</v>
      </c>
      <c r="BZ1468" s="1">
        <f>VLOOKUP($B1468&amp;$C1468&amp;$D1468,HFE!$A$3:$AJ$1048576,BZ$1,0)</f>
        <v>0</v>
      </c>
      <c r="CA1468" s="2">
        <f t="shared" si="768"/>
        <v>0</v>
      </c>
      <c r="CB1468" s="1">
        <f>VLOOKUP($B1468&amp;$C1468&amp;$D1468,Staqo!$A$3:$AJ$1048576,CB$1,0)</f>
        <v>0</v>
      </c>
      <c r="CC1468" s="1">
        <f>VLOOKUP($B1468&amp;$C1468&amp;$D1468,HFE!$A$3:$AJ$1048576,CC$1,0)</f>
        <v>0</v>
      </c>
      <c r="CD1468" s="2">
        <f t="shared" si="769"/>
        <v>0</v>
      </c>
      <c r="CE1468" s="1">
        <f>VLOOKUP($B1468&amp;$C1468&amp;$D1468,Staqo!$A$3:$AJ$1048576,CE$1,0)</f>
        <v>0</v>
      </c>
      <c r="CF1468" s="1">
        <f>VLOOKUP($B1468&amp;$C1468&amp;$D1468,HFE!$A$3:$AJ$1048576,CF$1,0)</f>
        <v>0</v>
      </c>
      <c r="CG1468" s="2">
        <f t="shared" si="770"/>
        <v>0</v>
      </c>
      <c r="CH1468" s="1">
        <f>VLOOKUP($B1468&amp;$C1468&amp;$D1468,Staqo!$A$3:$AJ$1048576,CH$1,0)</f>
        <v>0</v>
      </c>
      <c r="CI1468" s="1">
        <f>VLOOKUP($B1468&amp;$C1468&amp;$D1468,HFE!$A$3:$AJ$1048576,CI$1,0)</f>
        <v>0</v>
      </c>
      <c r="CJ1468" s="2">
        <f t="shared" si="771"/>
        <v>0</v>
      </c>
      <c r="CK1468" s="1">
        <f>VLOOKUP($B1468&amp;$C1468&amp;$D1468,Staqo!$A$3:$AJ$1048576,CK$1,0)</f>
        <v>0</v>
      </c>
      <c r="CL1468" s="1">
        <f>VLOOKUP($B1468&amp;$C1468&amp;$D1468,HFE!$A$3:$AJ$1048576,CL$1,0)</f>
        <v>0</v>
      </c>
      <c r="CM1468" s="2">
        <f t="shared" si="772"/>
        <v>0</v>
      </c>
      <c r="CN1468" s="1">
        <f>VLOOKUP($B1468&amp;$C1468&amp;$D1468,Staqo!$A$3:$AJ$1048576,CN$1,0)</f>
        <v>0</v>
      </c>
      <c r="CO1468" s="1">
        <f>VLOOKUP($B1468&amp;$C1468&amp;$D1468,HFE!$A$3:$AJ$1048576,CO$1,0)</f>
        <v>0</v>
      </c>
      <c r="CP1468" s="2">
        <f t="shared" si="773"/>
        <v>0</v>
      </c>
      <c r="CQ1468" s="1">
        <f>VLOOKUP($B1468&amp;$C1468&amp;$D1468,Staqo!$A$3:$AJ$1048576,CQ$1,0)</f>
        <v>0</v>
      </c>
      <c r="CR1468" s="1">
        <f>VLOOKUP($B1468&amp;$C1468&amp;$D1468,HFE!$A$3:$AJ$1048576,CR$1,0)</f>
        <v>0</v>
      </c>
      <c r="CS1468" s="2">
        <f t="shared" si="774"/>
        <v>0</v>
      </c>
      <c r="CT1468" s="1"/>
      <c r="CU1468" s="1"/>
      <c r="CV1468" s="2"/>
    </row>
    <row r="1469" hidden="1" spans="1:100">
      <c r="A1469" s="1" t="s">
        <v>95</v>
      </c>
      <c r="B1469" s="1" t="s">
        <v>96</v>
      </c>
      <c r="C1469" s="3">
        <v>44591</v>
      </c>
      <c r="D1469" s="1" t="s">
        <v>98</v>
      </c>
      <c r="E1469" s="1">
        <f>VLOOKUP($B1469&amp;$C1469&amp;$D1469,Staqo!$A$3:$AJ$1048576,E$1,0)</f>
        <v>5.57268</v>
      </c>
      <c r="F1469" s="1" t="e">
        <f>VLOOKUP($B1469&amp;$C1469&amp;$D1469,HFE!$A$3:$AJ$1048576,F$1,0)</f>
        <v>#REF!</v>
      </c>
      <c r="G1469" s="2" t="e">
        <f t="shared" si="744"/>
        <v>#REF!</v>
      </c>
      <c r="H1469" s="1">
        <f>VLOOKUP($B1469&amp;$C1469&amp;$D1469,Staqo!$A$3:$AJ$1048576,H$1,0)</f>
        <v>6.60574</v>
      </c>
      <c r="I1469" s="1" t="e">
        <f>VLOOKUP($B1469&amp;$C1469&amp;$D1469,HFE!$A$3:$AJ$1048576,I$1,0)</f>
        <v>#REF!</v>
      </c>
      <c r="J1469" s="2" t="e">
        <f t="shared" si="745"/>
        <v>#REF!</v>
      </c>
      <c r="K1469" s="1">
        <f>VLOOKUP($B1469&amp;$C1469&amp;$D1469,Staqo!$A$3:$AJ$1048576,K$1,0)</f>
        <v>7280.05</v>
      </c>
      <c r="L1469" s="1" t="e">
        <f>VLOOKUP($B1469&amp;$C1469&amp;$D1469,HFE!$A$3:$AJ$1048576,L$1,0)</f>
        <v>#REF!</v>
      </c>
      <c r="M1469" s="2" t="e">
        <f t="shared" si="746"/>
        <v>#REF!</v>
      </c>
      <c r="N1469" s="1">
        <f>VLOOKUP($B1469&amp;$C1469&amp;$D1469,Staqo!$A$3:$AJ$1048576,N$1,0)</f>
        <v>5600</v>
      </c>
      <c r="O1469" s="1">
        <f>VLOOKUP($B1469&amp;$C1469&amp;$D1469,HFE!$A$3:$AJ$1048576,O$1,0)</f>
        <v>0</v>
      </c>
      <c r="P1469" s="2">
        <f t="shared" si="747"/>
        <v>-5600</v>
      </c>
      <c r="Q1469" s="1">
        <f>VLOOKUP($B1469&amp;$C1469&amp;$D1469,Staqo!$A$3:$AJ$1048576,Q$1,0)</f>
        <v>5553.01</v>
      </c>
      <c r="R1469" s="1">
        <f>VLOOKUP($B1469&amp;$C1469&amp;$D1469,HFE!$A$3:$AJ$1048576,R$1,0)</f>
        <v>0</v>
      </c>
      <c r="S1469" s="2">
        <f t="shared" si="748"/>
        <v>-5553.01</v>
      </c>
      <c r="T1469" s="1">
        <f>VLOOKUP($B1469&amp;$C1469&amp;$D1469,Staqo!$A$3:$AJ$1048576,T$1,0)</f>
        <v>0.769225</v>
      </c>
      <c r="U1469" s="1" t="e">
        <f>VLOOKUP($B1469&amp;$C1469&amp;$D1469,HFE!$A$3:$AJ$1048576,U$1,0)</f>
        <v>#REF!</v>
      </c>
      <c r="V1469" s="2" t="e">
        <f t="shared" si="749"/>
        <v>#REF!</v>
      </c>
      <c r="W1469" s="1">
        <f>VLOOKUP($B1469&amp;$C1469&amp;$D1469,Staqo!$A$3:$AJ$1048576,W$1,0)</f>
        <v>0.762771</v>
      </c>
      <c r="X1469" s="1" t="e">
        <f>VLOOKUP($B1469&amp;$C1469&amp;$D1469,HFE!$A$3:$AJ$1048576,X$1,0)</f>
        <v>#REF!</v>
      </c>
      <c r="Y1469" s="2" t="e">
        <f t="shared" si="750"/>
        <v>#REF!</v>
      </c>
      <c r="Z1469" s="4">
        <f>VLOOKUP($B1469&amp;$C1469&amp;$D1469,Staqo!$A$3:$AJ$1048576,Z$1,0)</f>
        <v>100</v>
      </c>
      <c r="AA1469" s="4">
        <f>VLOOKUP($B1469&amp;$C1469&amp;$D1469,HFE!$A$3:$AJ$1048576,AA$1,0)</f>
        <v>0</v>
      </c>
      <c r="AB1469" s="5">
        <f t="shared" si="751"/>
        <v>-100</v>
      </c>
      <c r="AC1469" s="1">
        <f>VLOOKUP($B1469&amp;$C1469&amp;$D1469,Staqo!$A$3:$AJ$1048576,AC$1,0)</f>
        <v>100</v>
      </c>
      <c r="AD1469" s="1">
        <f>VLOOKUP($B1469&amp;$C1469&amp;$D1469,HFE!$A$3:$AJ$1048576,AD$1,0)*100</f>
        <v>100</v>
      </c>
      <c r="AE1469" s="2">
        <f t="shared" si="752"/>
        <v>0</v>
      </c>
      <c r="AF1469" s="1">
        <f>VLOOKUP($B1469&amp;$C1469&amp;$D1469,Staqo!$A$3:$AJ$1048576,AF$1,0)</f>
        <v>100</v>
      </c>
      <c r="AG1469" s="1">
        <f>VLOOKUP($B1469&amp;$C1469&amp;$D1469,HFE!$A$3:$AJ$1048576,AG$1,0)*100</f>
        <v>100</v>
      </c>
      <c r="AH1469" s="2">
        <f t="shared" si="753"/>
        <v>0</v>
      </c>
      <c r="AI1469" s="1">
        <f>VLOOKUP($B1469&amp;$C1469&amp;$D1469,Staqo!$A$3:$AJ$1048576,AI$1,0)</f>
        <v>0.232893</v>
      </c>
      <c r="AJ1469" s="1" t="e">
        <f>VLOOKUP($B1469&amp;$C1469&amp;$D1469,HFE!$A$3:$AJ$1048576,AJ$1,0)</f>
        <v>#REF!</v>
      </c>
      <c r="AK1469" s="2" t="e">
        <f t="shared" si="754"/>
        <v>#REF!</v>
      </c>
      <c r="AL1469" s="1">
        <f>VLOOKUP($B1469&amp;$C1469&amp;$D1469,Staqo!$A$3:$AJ$1048576,AL$1,0)</f>
        <v>0.211721</v>
      </c>
      <c r="AM1469" s="1" t="e">
        <f>VLOOKUP($B1469&amp;$C1469&amp;$D1469,HFE!$A$3:$AJ$1048576,AM$1,0)</f>
        <v>#REF!</v>
      </c>
      <c r="AN1469" s="2" t="e">
        <f t="shared" si="755"/>
        <v>#REF!</v>
      </c>
      <c r="AO1469" s="1">
        <f>VLOOKUP($B1469&amp;$C1469&amp;$D1469,Staqo!$A$3:$AJ$1048576,AO$1,0)</f>
        <v>0.230939</v>
      </c>
      <c r="AP1469" s="1" t="e">
        <f>VLOOKUP($B1469&amp;$C1469&amp;$D1469,HFE!$A$3:$AJ$1048576,AP$1,0)</f>
        <v>#REF!</v>
      </c>
      <c r="AQ1469" s="2" t="e">
        <f t="shared" si="756"/>
        <v>#REF!</v>
      </c>
      <c r="AR1469" s="1">
        <f>VLOOKUP($B1469&amp;$C1469&amp;$D1469,Staqo!$A$3:$AJ$1048576,AR$1,0)</f>
        <v>0.209944</v>
      </c>
      <c r="AS1469" s="1" t="e">
        <f>VLOOKUP($B1469&amp;$C1469&amp;$D1469,HFE!$A$3:$AJ$1048576,AS$1,0)</f>
        <v>#REF!</v>
      </c>
      <c r="AT1469" s="2" t="e">
        <f t="shared" si="757"/>
        <v>#REF!</v>
      </c>
      <c r="AU1469" s="1">
        <f>VLOOKUP($B1469&amp;$C1469&amp;$D1469,Staqo!$A$3:$AJ$1048576,AU$1,0)</f>
        <v>96.7188</v>
      </c>
      <c r="AV1469" s="1">
        <f>VLOOKUP($B1469&amp;$C1469&amp;$D1469,HFE!$A$3:$AJ$1048576,AV$1,0)</f>
        <v>0</v>
      </c>
      <c r="AW1469" s="2">
        <f t="shared" si="758"/>
        <v>-96.7188</v>
      </c>
      <c r="AX1469" s="4">
        <f>VLOOKUP($B1469&amp;$C1469&amp;$D1469,Staqo!$A$3:$AJ$1048576,AX$1,0)</f>
        <v>12</v>
      </c>
      <c r="AY1469" s="4">
        <f>VLOOKUP($B1469&amp;$C1469&amp;$D1469,HFE!$A$3:$AJ$1048576,AY$1,0)</f>
        <v>12</v>
      </c>
      <c r="AZ1469" s="5">
        <f t="shared" si="759"/>
        <v>0</v>
      </c>
      <c r="BA1469" s="1">
        <f>VLOOKUP($B1469&amp;$C1469&amp;$D1469,Staqo!$A$3:$AJ$1048576,BA$1,0)</f>
        <v>0</v>
      </c>
      <c r="BB1469" s="1">
        <f>VLOOKUP($B1469&amp;$C1469&amp;$D1469,HFE!$A$3:$AJ$1048576,BB$1,0)</f>
        <v>0</v>
      </c>
      <c r="BC1469" s="2">
        <f t="shared" si="760"/>
        <v>0</v>
      </c>
      <c r="BD1469" s="1">
        <f>VLOOKUP($B1469&amp;$C1469&amp;$D1469,Staqo!$A$3:$AJ$1048576,BD$1,0)</f>
        <v>0</v>
      </c>
      <c r="BE1469" s="1">
        <f>VLOOKUP($B1469&amp;$C1469&amp;$D1469,HFE!$A$3:$AJ$1048576,BE$1,0)</f>
        <v>0</v>
      </c>
      <c r="BF1469" s="2">
        <f t="shared" si="761"/>
        <v>0</v>
      </c>
      <c r="BG1469" s="1">
        <f>VLOOKUP($B1469&amp;$C1469&amp;$D1469,Staqo!$A$3:$AJ$1048576,BG$1,0)</f>
        <v>0</v>
      </c>
      <c r="BH1469" s="1">
        <f>VLOOKUP($B1469&amp;$C1469&amp;$D1469,HFE!$A$3:$AJ$1048576,BH$1,0)</f>
        <v>0</v>
      </c>
      <c r="BI1469" s="2">
        <f t="shared" si="762"/>
        <v>0</v>
      </c>
      <c r="BJ1469" s="1">
        <f>VLOOKUP($B1469&amp;$C1469&amp;$D1469,Staqo!$A$3:$AJ$1048576,BJ$1,0)</f>
        <v>0</v>
      </c>
      <c r="BK1469" s="1">
        <f>VLOOKUP($B1469&amp;$C1469&amp;$D1469,HFE!$A$3:$AJ$1048576,BK$1,0)</f>
        <v>0</v>
      </c>
      <c r="BL1469" s="2">
        <f t="shared" si="763"/>
        <v>0</v>
      </c>
      <c r="BM1469" s="1">
        <f>VLOOKUP($B1469&amp;$C1469&amp;$D1469,Staqo!$A$3:$AJ$1048576,BM$1,0)</f>
        <v>0</v>
      </c>
      <c r="BN1469" s="1">
        <f>VLOOKUP($B1469&amp;$C1469&amp;$D1469,HFE!$A$3:$AJ$1048576,BN$1,0)</f>
        <v>0</v>
      </c>
      <c r="BO1469" s="2">
        <f t="shared" si="764"/>
        <v>0</v>
      </c>
      <c r="BP1469" s="1">
        <f>VLOOKUP($B1469&amp;$C1469&amp;$D1469,Staqo!$A$3:$AJ$1048576,BP$1,0)</f>
        <v>0</v>
      </c>
      <c r="BQ1469" s="1">
        <f>VLOOKUP($B1469&amp;$C1469&amp;$D1469,HFE!$A$3:$AJ$1048576,BQ$1,0)</f>
        <v>0</v>
      </c>
      <c r="BR1469" s="2">
        <f t="shared" si="765"/>
        <v>0</v>
      </c>
      <c r="BS1469" s="1">
        <f>VLOOKUP($B1469&amp;$C1469&amp;$D1469,Staqo!$A$3:$AJ$1048576,BS$1,0)</f>
        <v>0</v>
      </c>
      <c r="BT1469" s="1">
        <f>VLOOKUP($B1469&amp;$C1469&amp;$D1469,HFE!$A$3:$AJ$1048576,BT$1,0)</f>
        <v>0</v>
      </c>
      <c r="BU1469" s="2">
        <f t="shared" si="766"/>
        <v>0</v>
      </c>
      <c r="BV1469" s="1">
        <f>VLOOKUP($B1469&amp;$C1469&amp;$D1469,Staqo!$A$3:$AJ$1048576,BV$1,0)</f>
        <v>0</v>
      </c>
      <c r="BW1469" s="1">
        <f>VLOOKUP($B1469&amp;$C1469&amp;$D1469,HFE!$A$3:$AJ$1048576,BW$1,0)</f>
        <v>0</v>
      </c>
      <c r="BX1469" s="2">
        <f t="shared" si="767"/>
        <v>0</v>
      </c>
      <c r="BY1469" s="1">
        <f>VLOOKUP($B1469&amp;$C1469&amp;$D1469,Staqo!$A$3:$AJ$1048576,BY$1,0)</f>
        <v>0</v>
      </c>
      <c r="BZ1469" s="1">
        <f>VLOOKUP($B1469&amp;$C1469&amp;$D1469,HFE!$A$3:$AJ$1048576,BZ$1,0)</f>
        <v>0</v>
      </c>
      <c r="CA1469" s="2">
        <f t="shared" si="768"/>
        <v>0</v>
      </c>
      <c r="CB1469" s="1">
        <f>VLOOKUP($B1469&amp;$C1469&amp;$D1469,Staqo!$A$3:$AJ$1048576,CB$1,0)</f>
        <v>0</v>
      </c>
      <c r="CC1469" s="1">
        <f>VLOOKUP($B1469&amp;$C1469&amp;$D1469,HFE!$A$3:$AJ$1048576,CC$1,0)</f>
        <v>0</v>
      </c>
      <c r="CD1469" s="2">
        <f t="shared" si="769"/>
        <v>0</v>
      </c>
      <c r="CE1469" s="1">
        <f>VLOOKUP($B1469&amp;$C1469&amp;$D1469,Staqo!$A$3:$AJ$1048576,CE$1,0)</f>
        <v>0</v>
      </c>
      <c r="CF1469" s="1">
        <f>VLOOKUP($B1469&amp;$C1469&amp;$D1469,HFE!$A$3:$AJ$1048576,CF$1,0)</f>
        <v>0</v>
      </c>
      <c r="CG1469" s="2">
        <f t="shared" si="770"/>
        <v>0</v>
      </c>
      <c r="CH1469" s="1">
        <f>VLOOKUP($B1469&amp;$C1469&amp;$D1469,Staqo!$A$3:$AJ$1048576,CH$1,0)</f>
        <v>0</v>
      </c>
      <c r="CI1469" s="1">
        <f>VLOOKUP($B1469&amp;$C1469&amp;$D1469,HFE!$A$3:$AJ$1048576,CI$1,0)</f>
        <v>0</v>
      </c>
      <c r="CJ1469" s="2">
        <f t="shared" si="771"/>
        <v>0</v>
      </c>
      <c r="CK1469" s="1">
        <f>VLOOKUP($B1469&amp;$C1469&amp;$D1469,Staqo!$A$3:$AJ$1048576,CK$1,0)</f>
        <v>0</v>
      </c>
      <c r="CL1469" s="1">
        <f>VLOOKUP($B1469&amp;$C1469&amp;$D1469,HFE!$A$3:$AJ$1048576,CL$1,0)</f>
        <v>0</v>
      </c>
      <c r="CM1469" s="2">
        <f t="shared" si="772"/>
        <v>0</v>
      </c>
      <c r="CN1469" s="1">
        <f>VLOOKUP($B1469&amp;$C1469&amp;$D1469,Staqo!$A$3:$AJ$1048576,CN$1,0)</f>
        <v>0</v>
      </c>
      <c r="CO1469" s="1">
        <f>VLOOKUP($B1469&amp;$C1469&amp;$D1469,HFE!$A$3:$AJ$1048576,CO$1,0)</f>
        <v>0</v>
      </c>
      <c r="CP1469" s="2">
        <f t="shared" si="773"/>
        <v>0</v>
      </c>
      <c r="CQ1469" s="1">
        <f>VLOOKUP($B1469&amp;$C1469&amp;$D1469,Staqo!$A$3:$AJ$1048576,CQ$1,0)</f>
        <v>0</v>
      </c>
      <c r="CR1469" s="1">
        <f>VLOOKUP($B1469&amp;$C1469&amp;$D1469,HFE!$A$3:$AJ$1048576,CR$1,0)</f>
        <v>0</v>
      </c>
      <c r="CS1469" s="2">
        <f t="shared" si="774"/>
        <v>0</v>
      </c>
      <c r="CT1469" s="1"/>
      <c r="CU1469" s="1"/>
      <c r="CV1469" s="2"/>
    </row>
    <row r="1470" hidden="1" spans="1:100">
      <c r="A1470" s="1" t="s">
        <v>95</v>
      </c>
      <c r="B1470" s="1" t="s">
        <v>96</v>
      </c>
      <c r="C1470" s="3">
        <v>44591</v>
      </c>
      <c r="D1470" s="1" t="s">
        <v>99</v>
      </c>
      <c r="E1470" s="1">
        <f>VLOOKUP($B1470&amp;$C1470&amp;$D1470,Staqo!$A$3:$AJ$1048576,E$1,0)</f>
        <v>5.57268</v>
      </c>
      <c r="F1470" s="1" t="e">
        <f>VLOOKUP($B1470&amp;$C1470&amp;$D1470,HFE!$A$3:$AJ$1048576,F$1,0)</f>
        <v>#REF!</v>
      </c>
      <c r="G1470" s="2" t="e">
        <f t="shared" si="744"/>
        <v>#REF!</v>
      </c>
      <c r="H1470" s="1">
        <f>VLOOKUP($B1470&amp;$C1470&amp;$D1470,Staqo!$A$3:$AJ$1048576,H$1,0)</f>
        <v>6.60574</v>
      </c>
      <c r="I1470" s="1" t="e">
        <f>VLOOKUP($B1470&amp;$C1470&amp;$D1470,HFE!$A$3:$AJ$1048576,I$1,0)</f>
        <v>#REF!</v>
      </c>
      <c r="J1470" s="2" t="e">
        <f t="shared" si="745"/>
        <v>#REF!</v>
      </c>
      <c r="K1470" s="1">
        <f>VLOOKUP($B1470&amp;$C1470&amp;$D1470,Staqo!$A$3:$AJ$1048576,K$1,0)</f>
        <v>7280.05</v>
      </c>
      <c r="L1470" s="1" t="e">
        <f>VLOOKUP($B1470&amp;$C1470&amp;$D1470,HFE!$A$3:$AJ$1048576,L$1,0)</f>
        <v>#REF!</v>
      </c>
      <c r="M1470" s="2" t="e">
        <f t="shared" si="746"/>
        <v>#REF!</v>
      </c>
      <c r="N1470" s="1">
        <f>VLOOKUP($B1470&amp;$C1470&amp;$D1470,Staqo!$A$3:$AJ$1048576,N$1,0)</f>
        <v>5540</v>
      </c>
      <c r="O1470" s="1">
        <f>VLOOKUP($B1470&amp;$C1470&amp;$D1470,HFE!$A$3:$AJ$1048576,O$1,0)</f>
        <v>0</v>
      </c>
      <c r="P1470" s="2">
        <f t="shared" si="747"/>
        <v>-5540</v>
      </c>
      <c r="Q1470" s="1">
        <f>VLOOKUP($B1470&amp;$C1470&amp;$D1470,Staqo!$A$3:$AJ$1048576,Q$1,0)</f>
        <v>5493.52</v>
      </c>
      <c r="R1470" s="1">
        <f>VLOOKUP($B1470&amp;$C1470&amp;$D1470,HFE!$A$3:$AJ$1048576,R$1,0)</f>
        <v>0</v>
      </c>
      <c r="S1470" s="2">
        <f t="shared" si="748"/>
        <v>-5493.52</v>
      </c>
      <c r="T1470" s="1">
        <f>VLOOKUP($B1470&amp;$C1470&amp;$D1470,Staqo!$A$3:$AJ$1048576,T$1,0)</f>
        <v>0.760984</v>
      </c>
      <c r="U1470" s="1" t="e">
        <f>VLOOKUP($B1470&amp;$C1470&amp;$D1470,HFE!$A$3:$AJ$1048576,U$1,0)</f>
        <v>#REF!</v>
      </c>
      <c r="V1470" s="2" t="e">
        <f t="shared" si="749"/>
        <v>#REF!</v>
      </c>
      <c r="W1470" s="1">
        <f>VLOOKUP($B1470&amp;$C1470&amp;$D1470,Staqo!$A$3:$AJ$1048576,W$1,0)</f>
        <v>0.754599</v>
      </c>
      <c r="X1470" s="1" t="e">
        <f>VLOOKUP($B1470&amp;$C1470&amp;$D1470,HFE!$A$3:$AJ$1048576,X$1,0)</f>
        <v>#REF!</v>
      </c>
      <c r="Y1470" s="2" t="e">
        <f t="shared" si="750"/>
        <v>#REF!</v>
      </c>
      <c r="Z1470" s="4">
        <f>VLOOKUP($B1470&amp;$C1470&amp;$D1470,Staqo!$A$3:$AJ$1048576,Z$1,0)</f>
        <v>100</v>
      </c>
      <c r="AA1470" s="4">
        <f>VLOOKUP($B1470&amp;$C1470&amp;$D1470,HFE!$A$3:$AJ$1048576,AA$1,0)</f>
        <v>0</v>
      </c>
      <c r="AB1470" s="5">
        <f t="shared" si="751"/>
        <v>-100</v>
      </c>
      <c r="AC1470" s="1">
        <f>VLOOKUP($B1470&amp;$C1470&amp;$D1470,Staqo!$A$3:$AJ$1048576,AC$1,0)</f>
        <v>100</v>
      </c>
      <c r="AD1470" s="1">
        <f>VLOOKUP($B1470&amp;$C1470&amp;$D1470,HFE!$A$3:$AJ$1048576,AD$1,0)*100</f>
        <v>100</v>
      </c>
      <c r="AE1470" s="2">
        <f t="shared" si="752"/>
        <v>0</v>
      </c>
      <c r="AF1470" s="1">
        <f>VLOOKUP($B1470&amp;$C1470&amp;$D1470,Staqo!$A$3:$AJ$1048576,AF$1,0)</f>
        <v>100</v>
      </c>
      <c r="AG1470" s="1">
        <f>VLOOKUP($B1470&amp;$C1470&amp;$D1470,HFE!$A$3:$AJ$1048576,AG$1,0)*100</f>
        <v>100</v>
      </c>
      <c r="AH1470" s="2">
        <f t="shared" si="753"/>
        <v>0</v>
      </c>
      <c r="AI1470" s="1">
        <f>VLOOKUP($B1470&amp;$C1470&amp;$D1470,Staqo!$A$3:$AJ$1048576,AI$1,0)</f>
        <v>0.230398</v>
      </c>
      <c r="AJ1470" s="1" t="e">
        <f>VLOOKUP($B1470&amp;$C1470&amp;$D1470,HFE!$A$3:$AJ$1048576,AJ$1,0)</f>
        <v>#REF!</v>
      </c>
      <c r="AK1470" s="2" t="e">
        <f t="shared" si="754"/>
        <v>#REF!</v>
      </c>
      <c r="AL1470" s="1">
        <f>VLOOKUP($B1470&amp;$C1470&amp;$D1470,Staqo!$A$3:$AJ$1048576,AL$1,0)</f>
        <v>0.209452</v>
      </c>
      <c r="AM1470" s="1" t="e">
        <f>VLOOKUP($B1470&amp;$C1470&amp;$D1470,HFE!$A$3:$AJ$1048576,AM$1,0)</f>
        <v>#REF!</v>
      </c>
      <c r="AN1470" s="2" t="e">
        <f t="shared" si="755"/>
        <v>#REF!</v>
      </c>
      <c r="AO1470" s="1">
        <f>VLOOKUP($B1470&amp;$C1470&amp;$D1470,Staqo!$A$3:$AJ$1048576,AO$1,0)</f>
        <v>0.228465</v>
      </c>
      <c r="AP1470" s="1" t="e">
        <f>VLOOKUP($B1470&amp;$C1470&amp;$D1470,HFE!$A$3:$AJ$1048576,AP$1,0)</f>
        <v>#REF!</v>
      </c>
      <c r="AQ1470" s="2" t="e">
        <f t="shared" si="756"/>
        <v>#REF!</v>
      </c>
      <c r="AR1470" s="1">
        <f>VLOOKUP($B1470&amp;$C1470&amp;$D1470,Staqo!$A$3:$AJ$1048576,AR$1,0)</f>
        <v>0.207695</v>
      </c>
      <c r="AS1470" s="1" t="e">
        <f>VLOOKUP($B1470&amp;$C1470&amp;$D1470,HFE!$A$3:$AJ$1048576,AS$1,0)</f>
        <v>#REF!</v>
      </c>
      <c r="AT1470" s="2" t="e">
        <f t="shared" si="757"/>
        <v>#REF!</v>
      </c>
      <c r="AU1470" s="1">
        <f>VLOOKUP($B1470&amp;$C1470&amp;$D1470,Staqo!$A$3:$AJ$1048576,AU$1,0)</f>
        <v>96.9377</v>
      </c>
      <c r="AV1470" s="1">
        <f>VLOOKUP($B1470&amp;$C1470&amp;$D1470,HFE!$A$3:$AJ$1048576,AV$1,0)</f>
        <v>0</v>
      </c>
      <c r="AW1470" s="2">
        <f t="shared" si="758"/>
        <v>-96.9377</v>
      </c>
      <c r="AX1470" s="4">
        <f>VLOOKUP($B1470&amp;$C1470&amp;$D1470,Staqo!$A$3:$AJ$1048576,AX$1,0)</f>
        <v>12</v>
      </c>
      <c r="AY1470" s="4">
        <f>VLOOKUP($B1470&amp;$C1470&amp;$D1470,HFE!$A$3:$AJ$1048576,AY$1,0)</f>
        <v>12</v>
      </c>
      <c r="AZ1470" s="5">
        <f t="shared" si="759"/>
        <v>0</v>
      </c>
      <c r="BA1470" s="1">
        <f>VLOOKUP($B1470&amp;$C1470&amp;$D1470,Staqo!$A$3:$AJ$1048576,BA$1,0)</f>
        <v>0</v>
      </c>
      <c r="BB1470" s="1">
        <f>VLOOKUP($B1470&amp;$C1470&amp;$D1470,HFE!$A$3:$AJ$1048576,BB$1,0)</f>
        <v>0</v>
      </c>
      <c r="BC1470" s="2">
        <f t="shared" si="760"/>
        <v>0</v>
      </c>
      <c r="BD1470" s="1">
        <f>VLOOKUP($B1470&amp;$C1470&amp;$D1470,Staqo!$A$3:$AJ$1048576,BD$1,0)</f>
        <v>0</v>
      </c>
      <c r="BE1470" s="1">
        <f>VLOOKUP($B1470&amp;$C1470&amp;$D1470,HFE!$A$3:$AJ$1048576,BE$1,0)</f>
        <v>0</v>
      </c>
      <c r="BF1470" s="2">
        <f t="shared" si="761"/>
        <v>0</v>
      </c>
      <c r="BG1470" s="1">
        <f>VLOOKUP($B1470&amp;$C1470&amp;$D1470,Staqo!$A$3:$AJ$1048576,BG$1,0)</f>
        <v>0</v>
      </c>
      <c r="BH1470" s="1">
        <f>VLOOKUP($B1470&amp;$C1470&amp;$D1470,HFE!$A$3:$AJ$1048576,BH$1,0)</f>
        <v>0</v>
      </c>
      <c r="BI1470" s="2">
        <f t="shared" si="762"/>
        <v>0</v>
      </c>
      <c r="BJ1470" s="1">
        <f>VLOOKUP($B1470&amp;$C1470&amp;$D1470,Staqo!$A$3:$AJ$1048576,BJ$1,0)</f>
        <v>0</v>
      </c>
      <c r="BK1470" s="1">
        <f>VLOOKUP($B1470&amp;$C1470&amp;$D1470,HFE!$A$3:$AJ$1048576,BK$1,0)</f>
        <v>0</v>
      </c>
      <c r="BL1470" s="2">
        <f t="shared" si="763"/>
        <v>0</v>
      </c>
      <c r="BM1470" s="1">
        <f>VLOOKUP($B1470&amp;$C1470&amp;$D1470,Staqo!$A$3:$AJ$1048576,BM$1,0)</f>
        <v>0</v>
      </c>
      <c r="BN1470" s="1">
        <f>VLOOKUP($B1470&amp;$C1470&amp;$D1470,HFE!$A$3:$AJ$1048576,BN$1,0)</f>
        <v>0</v>
      </c>
      <c r="BO1470" s="2">
        <f t="shared" si="764"/>
        <v>0</v>
      </c>
      <c r="BP1470" s="1">
        <f>VLOOKUP($B1470&amp;$C1470&amp;$D1470,Staqo!$A$3:$AJ$1048576,BP$1,0)</f>
        <v>0</v>
      </c>
      <c r="BQ1470" s="1">
        <f>VLOOKUP($B1470&amp;$C1470&amp;$D1470,HFE!$A$3:$AJ$1048576,BQ$1,0)</f>
        <v>0</v>
      </c>
      <c r="BR1470" s="2">
        <f t="shared" si="765"/>
        <v>0</v>
      </c>
      <c r="BS1470" s="1">
        <f>VLOOKUP($B1470&amp;$C1470&amp;$D1470,Staqo!$A$3:$AJ$1048576,BS$1,0)</f>
        <v>0</v>
      </c>
      <c r="BT1470" s="1">
        <f>VLOOKUP($B1470&amp;$C1470&amp;$D1470,HFE!$A$3:$AJ$1048576,BT$1,0)</f>
        <v>0</v>
      </c>
      <c r="BU1470" s="2">
        <f t="shared" si="766"/>
        <v>0</v>
      </c>
      <c r="BV1470" s="1">
        <f>VLOOKUP($B1470&amp;$C1470&amp;$D1470,Staqo!$A$3:$AJ$1048576,BV$1,0)</f>
        <v>0</v>
      </c>
      <c r="BW1470" s="1">
        <f>VLOOKUP($B1470&amp;$C1470&amp;$D1470,HFE!$A$3:$AJ$1048576,BW$1,0)</f>
        <v>0</v>
      </c>
      <c r="BX1470" s="2">
        <f t="shared" si="767"/>
        <v>0</v>
      </c>
      <c r="BY1470" s="1">
        <f>VLOOKUP($B1470&amp;$C1470&amp;$D1470,Staqo!$A$3:$AJ$1048576,BY$1,0)</f>
        <v>0</v>
      </c>
      <c r="BZ1470" s="1">
        <f>VLOOKUP($B1470&amp;$C1470&amp;$D1470,HFE!$A$3:$AJ$1048576,BZ$1,0)</f>
        <v>0</v>
      </c>
      <c r="CA1470" s="2">
        <f t="shared" si="768"/>
        <v>0</v>
      </c>
      <c r="CB1470" s="1">
        <f>VLOOKUP($B1470&amp;$C1470&amp;$D1470,Staqo!$A$3:$AJ$1048576,CB$1,0)</f>
        <v>0</v>
      </c>
      <c r="CC1470" s="1">
        <f>VLOOKUP($B1470&amp;$C1470&amp;$D1470,HFE!$A$3:$AJ$1048576,CC$1,0)</f>
        <v>0</v>
      </c>
      <c r="CD1470" s="2">
        <f t="shared" si="769"/>
        <v>0</v>
      </c>
      <c r="CE1470" s="1">
        <f>VLOOKUP($B1470&amp;$C1470&amp;$D1470,Staqo!$A$3:$AJ$1048576,CE$1,0)</f>
        <v>0</v>
      </c>
      <c r="CF1470" s="1">
        <f>VLOOKUP($B1470&amp;$C1470&amp;$D1470,HFE!$A$3:$AJ$1048576,CF$1,0)</f>
        <v>0</v>
      </c>
      <c r="CG1470" s="2">
        <f t="shared" si="770"/>
        <v>0</v>
      </c>
      <c r="CH1470" s="1">
        <f>VLOOKUP($B1470&amp;$C1470&amp;$D1470,Staqo!$A$3:$AJ$1048576,CH$1,0)</f>
        <v>0</v>
      </c>
      <c r="CI1470" s="1">
        <f>VLOOKUP($B1470&amp;$C1470&amp;$D1470,HFE!$A$3:$AJ$1048576,CI$1,0)</f>
        <v>0</v>
      </c>
      <c r="CJ1470" s="2">
        <f t="shared" si="771"/>
        <v>0</v>
      </c>
      <c r="CK1470" s="1">
        <f>VLOOKUP($B1470&amp;$C1470&amp;$D1470,Staqo!$A$3:$AJ$1048576,CK$1,0)</f>
        <v>0</v>
      </c>
      <c r="CL1470" s="1">
        <f>VLOOKUP($B1470&amp;$C1470&amp;$D1470,HFE!$A$3:$AJ$1048576,CL$1,0)</f>
        <v>0</v>
      </c>
      <c r="CM1470" s="2">
        <f t="shared" si="772"/>
        <v>0</v>
      </c>
      <c r="CN1470" s="1">
        <f>VLOOKUP($B1470&amp;$C1470&amp;$D1470,Staqo!$A$3:$AJ$1048576,CN$1,0)</f>
        <v>0</v>
      </c>
      <c r="CO1470" s="1">
        <f>VLOOKUP($B1470&amp;$C1470&amp;$D1470,HFE!$A$3:$AJ$1048576,CO$1,0)</f>
        <v>0</v>
      </c>
      <c r="CP1470" s="2">
        <f t="shared" si="773"/>
        <v>0</v>
      </c>
      <c r="CQ1470" s="1">
        <f>VLOOKUP($B1470&amp;$C1470&amp;$D1470,Staqo!$A$3:$AJ$1048576,CQ$1,0)</f>
        <v>0</v>
      </c>
      <c r="CR1470" s="1">
        <f>VLOOKUP($B1470&amp;$C1470&amp;$D1470,HFE!$A$3:$AJ$1048576,CR$1,0)</f>
        <v>0</v>
      </c>
      <c r="CS1470" s="2">
        <f t="shared" si="774"/>
        <v>0</v>
      </c>
      <c r="CT1470" s="1"/>
      <c r="CU1470" s="1"/>
      <c r="CV1470" s="2"/>
    </row>
    <row r="1471" hidden="1" spans="1:100">
      <c r="A1471" s="1" t="s">
        <v>95</v>
      </c>
      <c r="B1471" s="1" t="s">
        <v>96</v>
      </c>
      <c r="C1471" s="3">
        <v>44591</v>
      </c>
      <c r="D1471" s="1" t="s">
        <v>100</v>
      </c>
      <c r="E1471" s="1">
        <f>VLOOKUP($B1471&amp;$C1471&amp;$D1471,Staqo!$A$3:$AJ$1048576,E$1,0)</f>
        <v>5.57268</v>
      </c>
      <c r="F1471" s="1" t="e">
        <f>VLOOKUP($B1471&amp;$C1471&amp;$D1471,HFE!$A$3:$AJ$1048576,F$1,0)</f>
        <v>#REF!</v>
      </c>
      <c r="G1471" s="2" t="e">
        <f t="shared" si="744"/>
        <v>#REF!</v>
      </c>
      <c r="H1471" s="1">
        <f>VLOOKUP($B1471&amp;$C1471&amp;$D1471,Staqo!$A$3:$AJ$1048576,H$1,0)</f>
        <v>6.60574</v>
      </c>
      <c r="I1471" s="1" t="e">
        <f>VLOOKUP($B1471&amp;$C1471&amp;$D1471,HFE!$A$3:$AJ$1048576,I$1,0)</f>
        <v>#REF!</v>
      </c>
      <c r="J1471" s="2" t="e">
        <f t="shared" si="745"/>
        <v>#REF!</v>
      </c>
      <c r="K1471" s="1">
        <f>VLOOKUP($B1471&amp;$C1471&amp;$D1471,Staqo!$A$3:$AJ$1048576,K$1,0)</f>
        <v>7280.05</v>
      </c>
      <c r="L1471" s="1" t="e">
        <f>VLOOKUP($B1471&amp;$C1471&amp;$D1471,HFE!$A$3:$AJ$1048576,L$1,0)</f>
        <v>#REF!</v>
      </c>
      <c r="M1471" s="2" t="e">
        <f t="shared" si="746"/>
        <v>#REF!</v>
      </c>
      <c r="N1471" s="1">
        <f>VLOOKUP($B1471&amp;$C1471&amp;$D1471,Staqo!$A$3:$AJ$1048576,N$1,0)</f>
        <v>5630</v>
      </c>
      <c r="O1471" s="1">
        <f>VLOOKUP($B1471&amp;$C1471&amp;$D1471,HFE!$A$3:$AJ$1048576,O$1,0)</f>
        <v>0</v>
      </c>
      <c r="P1471" s="2">
        <f t="shared" si="747"/>
        <v>-5630</v>
      </c>
      <c r="Q1471" s="1">
        <f>VLOOKUP($B1471&amp;$C1471&amp;$D1471,Staqo!$A$3:$AJ$1048576,Q$1,0)</f>
        <v>5582.76</v>
      </c>
      <c r="R1471" s="1">
        <f>VLOOKUP($B1471&amp;$C1471&amp;$D1471,HFE!$A$3:$AJ$1048576,R$1,0)</f>
        <v>0</v>
      </c>
      <c r="S1471" s="2">
        <f t="shared" si="748"/>
        <v>-5582.76</v>
      </c>
      <c r="T1471" s="1">
        <f>VLOOKUP($B1471&amp;$C1471&amp;$D1471,Staqo!$A$3:$AJ$1048576,T$1,0)</f>
        <v>0.773346</v>
      </c>
      <c r="U1471" s="1" t="e">
        <f>VLOOKUP($B1471&amp;$C1471&amp;$D1471,HFE!$A$3:$AJ$1048576,U$1,0)</f>
        <v>#REF!</v>
      </c>
      <c r="V1471" s="2" t="e">
        <f t="shared" si="749"/>
        <v>#REF!</v>
      </c>
      <c r="W1471" s="1">
        <f>VLOOKUP($B1471&amp;$C1471&amp;$D1471,Staqo!$A$3:$AJ$1048576,W$1,0)</f>
        <v>0.766857</v>
      </c>
      <c r="X1471" s="1" t="e">
        <f>VLOOKUP($B1471&amp;$C1471&amp;$D1471,HFE!$A$3:$AJ$1048576,X$1,0)</f>
        <v>#REF!</v>
      </c>
      <c r="Y1471" s="2" t="e">
        <f t="shared" si="750"/>
        <v>#REF!</v>
      </c>
      <c r="Z1471" s="4">
        <f>VLOOKUP($B1471&amp;$C1471&amp;$D1471,Staqo!$A$3:$AJ$1048576,Z$1,0)</f>
        <v>100</v>
      </c>
      <c r="AA1471" s="4">
        <f>VLOOKUP($B1471&amp;$C1471&amp;$D1471,HFE!$A$3:$AJ$1048576,AA$1,0)</f>
        <v>0</v>
      </c>
      <c r="AB1471" s="5">
        <f t="shared" si="751"/>
        <v>-100</v>
      </c>
      <c r="AC1471" s="1">
        <f>VLOOKUP($B1471&amp;$C1471&amp;$D1471,Staqo!$A$3:$AJ$1048576,AC$1,0)</f>
        <v>100</v>
      </c>
      <c r="AD1471" s="1">
        <f>VLOOKUP($B1471&amp;$C1471&amp;$D1471,HFE!$A$3:$AJ$1048576,AD$1,0)*100</f>
        <v>100</v>
      </c>
      <c r="AE1471" s="2">
        <f t="shared" si="752"/>
        <v>0</v>
      </c>
      <c r="AF1471" s="1">
        <f>VLOOKUP($B1471&amp;$C1471&amp;$D1471,Staqo!$A$3:$AJ$1048576,AF$1,0)</f>
        <v>100</v>
      </c>
      <c r="AG1471" s="1">
        <f>VLOOKUP($B1471&amp;$C1471&amp;$D1471,HFE!$A$3:$AJ$1048576,AG$1,0)*100</f>
        <v>100</v>
      </c>
      <c r="AH1471" s="2">
        <f t="shared" si="753"/>
        <v>0</v>
      </c>
      <c r="AI1471" s="1">
        <f>VLOOKUP($B1471&amp;$C1471&amp;$D1471,Staqo!$A$3:$AJ$1048576,AI$1,0)</f>
        <v>0.234141</v>
      </c>
      <c r="AJ1471" s="1" t="e">
        <f>VLOOKUP($B1471&amp;$C1471&amp;$D1471,HFE!$A$3:$AJ$1048576,AJ$1,0)</f>
        <v>#REF!</v>
      </c>
      <c r="AK1471" s="2" t="e">
        <f t="shared" si="754"/>
        <v>#REF!</v>
      </c>
      <c r="AL1471" s="1">
        <f>VLOOKUP($B1471&amp;$C1471&amp;$D1471,Staqo!$A$3:$AJ$1048576,AL$1,0)</f>
        <v>0.212855</v>
      </c>
      <c r="AM1471" s="1" t="e">
        <f>VLOOKUP($B1471&amp;$C1471&amp;$D1471,HFE!$A$3:$AJ$1048576,AM$1,0)</f>
        <v>#REF!</v>
      </c>
      <c r="AN1471" s="2" t="e">
        <f t="shared" si="755"/>
        <v>#REF!</v>
      </c>
      <c r="AO1471" s="1">
        <f>VLOOKUP($B1471&amp;$C1471&amp;$D1471,Staqo!$A$3:$AJ$1048576,AO$1,0)</f>
        <v>0.232176</v>
      </c>
      <c r="AP1471" s="1" t="e">
        <f>VLOOKUP($B1471&amp;$C1471&amp;$D1471,HFE!$A$3:$AJ$1048576,AP$1,0)</f>
        <v>#REF!</v>
      </c>
      <c r="AQ1471" s="2" t="e">
        <f t="shared" si="756"/>
        <v>#REF!</v>
      </c>
      <c r="AR1471" s="1">
        <f>VLOOKUP($B1471&amp;$C1471&amp;$D1471,Staqo!$A$3:$AJ$1048576,AR$1,0)</f>
        <v>0.211069</v>
      </c>
      <c r="AS1471" s="1" t="e">
        <f>VLOOKUP($B1471&amp;$C1471&amp;$D1471,HFE!$A$3:$AJ$1048576,AS$1,0)</f>
        <v>#REF!</v>
      </c>
      <c r="AT1471" s="2" t="e">
        <f t="shared" si="757"/>
        <v>#REF!</v>
      </c>
      <c r="AU1471" s="1">
        <f>VLOOKUP($B1471&amp;$C1471&amp;$D1471,Staqo!$A$3:$AJ$1048576,AU$1,0)</f>
        <v>97.0095</v>
      </c>
      <c r="AV1471" s="1">
        <f>VLOOKUP($B1471&amp;$C1471&amp;$D1471,HFE!$A$3:$AJ$1048576,AV$1,0)</f>
        <v>0</v>
      </c>
      <c r="AW1471" s="2">
        <f t="shared" si="758"/>
        <v>-97.0095</v>
      </c>
      <c r="AX1471" s="4">
        <f>VLOOKUP($B1471&amp;$C1471&amp;$D1471,Staqo!$A$3:$AJ$1048576,AX$1,0)</f>
        <v>12</v>
      </c>
      <c r="AY1471" s="4">
        <f>VLOOKUP($B1471&amp;$C1471&amp;$D1471,HFE!$A$3:$AJ$1048576,AY$1,0)</f>
        <v>12</v>
      </c>
      <c r="AZ1471" s="5">
        <f t="shared" si="759"/>
        <v>0</v>
      </c>
      <c r="BA1471" s="1">
        <f>VLOOKUP($B1471&amp;$C1471&amp;$D1471,Staqo!$A$3:$AJ$1048576,BA$1,0)</f>
        <v>0</v>
      </c>
      <c r="BB1471" s="1">
        <f>VLOOKUP($B1471&amp;$C1471&amp;$D1471,HFE!$A$3:$AJ$1048576,BB$1,0)</f>
        <v>0</v>
      </c>
      <c r="BC1471" s="2">
        <f t="shared" si="760"/>
        <v>0</v>
      </c>
      <c r="BD1471" s="1">
        <f>VLOOKUP($B1471&amp;$C1471&amp;$D1471,Staqo!$A$3:$AJ$1048576,BD$1,0)</f>
        <v>0</v>
      </c>
      <c r="BE1471" s="1">
        <f>VLOOKUP($B1471&amp;$C1471&amp;$D1471,HFE!$A$3:$AJ$1048576,BE$1,0)</f>
        <v>0</v>
      </c>
      <c r="BF1471" s="2">
        <f t="shared" si="761"/>
        <v>0</v>
      </c>
      <c r="BG1471" s="1">
        <f>VLOOKUP($B1471&amp;$C1471&amp;$D1471,Staqo!$A$3:$AJ$1048576,BG$1,0)</f>
        <v>0</v>
      </c>
      <c r="BH1471" s="1">
        <f>VLOOKUP($B1471&amp;$C1471&amp;$D1471,HFE!$A$3:$AJ$1048576,BH$1,0)</f>
        <v>0</v>
      </c>
      <c r="BI1471" s="2">
        <f t="shared" si="762"/>
        <v>0</v>
      </c>
      <c r="BJ1471" s="1">
        <f>VLOOKUP($B1471&amp;$C1471&amp;$D1471,Staqo!$A$3:$AJ$1048576,BJ$1,0)</f>
        <v>0</v>
      </c>
      <c r="BK1471" s="1">
        <f>VLOOKUP($B1471&amp;$C1471&amp;$D1471,HFE!$A$3:$AJ$1048576,BK$1,0)</f>
        <v>0</v>
      </c>
      <c r="BL1471" s="2">
        <f t="shared" si="763"/>
        <v>0</v>
      </c>
      <c r="BM1471" s="1">
        <f>VLOOKUP($B1471&amp;$C1471&amp;$D1471,Staqo!$A$3:$AJ$1048576,BM$1,0)</f>
        <v>0</v>
      </c>
      <c r="BN1471" s="1">
        <f>VLOOKUP($B1471&amp;$C1471&amp;$D1471,HFE!$A$3:$AJ$1048576,BN$1,0)</f>
        <v>0</v>
      </c>
      <c r="BO1471" s="2">
        <f t="shared" si="764"/>
        <v>0</v>
      </c>
      <c r="BP1471" s="1">
        <f>VLOOKUP($B1471&amp;$C1471&amp;$D1471,Staqo!$A$3:$AJ$1048576,BP$1,0)</f>
        <v>0</v>
      </c>
      <c r="BQ1471" s="1">
        <f>VLOOKUP($B1471&amp;$C1471&amp;$D1471,HFE!$A$3:$AJ$1048576,BQ$1,0)</f>
        <v>0</v>
      </c>
      <c r="BR1471" s="2">
        <f t="shared" si="765"/>
        <v>0</v>
      </c>
      <c r="BS1471" s="1">
        <f>VLOOKUP($B1471&amp;$C1471&amp;$D1471,Staqo!$A$3:$AJ$1048576,BS$1,0)</f>
        <v>0</v>
      </c>
      <c r="BT1471" s="1">
        <f>VLOOKUP($B1471&amp;$C1471&amp;$D1471,HFE!$A$3:$AJ$1048576,BT$1,0)</f>
        <v>0</v>
      </c>
      <c r="BU1471" s="2">
        <f t="shared" si="766"/>
        <v>0</v>
      </c>
      <c r="BV1471" s="1">
        <f>VLOOKUP($B1471&amp;$C1471&amp;$D1471,Staqo!$A$3:$AJ$1048576,BV$1,0)</f>
        <v>0</v>
      </c>
      <c r="BW1471" s="1">
        <f>VLOOKUP($B1471&amp;$C1471&amp;$D1471,HFE!$A$3:$AJ$1048576,BW$1,0)</f>
        <v>0</v>
      </c>
      <c r="BX1471" s="2">
        <f t="shared" si="767"/>
        <v>0</v>
      </c>
      <c r="BY1471" s="1">
        <f>VLOOKUP($B1471&amp;$C1471&amp;$D1471,Staqo!$A$3:$AJ$1048576,BY$1,0)</f>
        <v>0</v>
      </c>
      <c r="BZ1471" s="1">
        <f>VLOOKUP($B1471&amp;$C1471&amp;$D1471,HFE!$A$3:$AJ$1048576,BZ$1,0)</f>
        <v>0</v>
      </c>
      <c r="CA1471" s="2">
        <f t="shared" si="768"/>
        <v>0</v>
      </c>
      <c r="CB1471" s="1">
        <f>VLOOKUP($B1471&amp;$C1471&amp;$D1471,Staqo!$A$3:$AJ$1048576,CB$1,0)</f>
        <v>0</v>
      </c>
      <c r="CC1471" s="1">
        <f>VLOOKUP($B1471&amp;$C1471&amp;$D1471,HFE!$A$3:$AJ$1048576,CC$1,0)</f>
        <v>0</v>
      </c>
      <c r="CD1471" s="2">
        <f t="shared" si="769"/>
        <v>0</v>
      </c>
      <c r="CE1471" s="1">
        <f>VLOOKUP($B1471&amp;$C1471&amp;$D1471,Staqo!$A$3:$AJ$1048576,CE$1,0)</f>
        <v>0</v>
      </c>
      <c r="CF1471" s="1">
        <f>VLOOKUP($B1471&amp;$C1471&amp;$D1471,HFE!$A$3:$AJ$1048576,CF$1,0)</f>
        <v>0</v>
      </c>
      <c r="CG1471" s="2">
        <f t="shared" si="770"/>
        <v>0</v>
      </c>
      <c r="CH1471" s="1">
        <f>VLOOKUP($B1471&amp;$C1471&amp;$D1471,Staqo!$A$3:$AJ$1048576,CH$1,0)</f>
        <v>0</v>
      </c>
      <c r="CI1471" s="1">
        <f>VLOOKUP($B1471&amp;$C1471&amp;$D1471,HFE!$A$3:$AJ$1048576,CI$1,0)</f>
        <v>0</v>
      </c>
      <c r="CJ1471" s="2">
        <f t="shared" si="771"/>
        <v>0</v>
      </c>
      <c r="CK1471" s="1">
        <f>VLOOKUP($B1471&amp;$C1471&amp;$D1471,Staqo!$A$3:$AJ$1048576,CK$1,0)</f>
        <v>0</v>
      </c>
      <c r="CL1471" s="1">
        <f>VLOOKUP($B1471&amp;$C1471&amp;$D1471,HFE!$A$3:$AJ$1048576,CL$1,0)</f>
        <v>0</v>
      </c>
      <c r="CM1471" s="2">
        <f t="shared" si="772"/>
        <v>0</v>
      </c>
      <c r="CN1471" s="1">
        <f>VLOOKUP($B1471&amp;$C1471&amp;$D1471,Staqo!$A$3:$AJ$1048576,CN$1,0)</f>
        <v>0</v>
      </c>
      <c r="CO1471" s="1">
        <f>VLOOKUP($B1471&amp;$C1471&amp;$D1471,HFE!$A$3:$AJ$1048576,CO$1,0)</f>
        <v>0</v>
      </c>
      <c r="CP1471" s="2">
        <f t="shared" si="773"/>
        <v>0</v>
      </c>
      <c r="CQ1471" s="1">
        <f>VLOOKUP($B1471&amp;$C1471&amp;$D1471,Staqo!$A$3:$AJ$1048576,CQ$1,0)</f>
        <v>0</v>
      </c>
      <c r="CR1471" s="1">
        <f>VLOOKUP($B1471&amp;$C1471&amp;$D1471,HFE!$A$3:$AJ$1048576,CR$1,0)</f>
        <v>0</v>
      </c>
      <c r="CS1471" s="2">
        <f t="shared" si="774"/>
        <v>0</v>
      </c>
      <c r="CT1471" s="1"/>
      <c r="CU1471" s="1"/>
      <c r="CV1471" s="2"/>
    </row>
    <row r="1472" hidden="1" spans="1:100">
      <c r="A1472" s="1" t="s">
        <v>95</v>
      </c>
      <c r="B1472" s="1" t="s">
        <v>96</v>
      </c>
      <c r="C1472" s="3">
        <v>44591</v>
      </c>
      <c r="D1472" s="1" t="s">
        <v>101</v>
      </c>
      <c r="E1472" s="1">
        <f>VLOOKUP($B1472&amp;$C1472&amp;$D1472,Staqo!$A$3:$AJ$1048576,E$1,0)</f>
        <v>5.57268</v>
      </c>
      <c r="F1472" s="1" t="e">
        <f>VLOOKUP($B1472&amp;$C1472&amp;$D1472,HFE!$A$3:$AJ$1048576,F$1,0)</f>
        <v>#REF!</v>
      </c>
      <c r="G1472" s="2" t="e">
        <f t="shared" si="744"/>
        <v>#REF!</v>
      </c>
      <c r="H1472" s="1">
        <f>VLOOKUP($B1472&amp;$C1472&amp;$D1472,Staqo!$A$3:$AJ$1048576,H$1,0)</f>
        <v>6.60574</v>
      </c>
      <c r="I1472" s="1" t="e">
        <f>VLOOKUP($B1472&amp;$C1472&amp;$D1472,HFE!$A$3:$AJ$1048576,I$1,0)</f>
        <v>#REF!</v>
      </c>
      <c r="J1472" s="2" t="e">
        <f t="shared" si="745"/>
        <v>#REF!</v>
      </c>
      <c r="K1472" s="1">
        <f>VLOOKUP($B1472&amp;$C1472&amp;$D1472,Staqo!$A$3:$AJ$1048576,K$1,0)</f>
        <v>7901.52</v>
      </c>
      <c r="L1472" s="1" t="e">
        <f>VLOOKUP($B1472&amp;$C1472&amp;$D1472,HFE!$A$3:$AJ$1048576,L$1,0)</f>
        <v>#REF!</v>
      </c>
      <c r="M1472" s="2" t="e">
        <f t="shared" si="746"/>
        <v>#REF!</v>
      </c>
      <c r="N1472" s="1">
        <f>VLOOKUP($B1472&amp;$C1472&amp;$D1472,Staqo!$A$3:$AJ$1048576,N$1,0)</f>
        <v>6060</v>
      </c>
      <c r="O1472" s="1">
        <f>VLOOKUP($B1472&amp;$C1472&amp;$D1472,HFE!$A$3:$AJ$1048576,O$1,0)</f>
        <v>0</v>
      </c>
      <c r="P1472" s="2">
        <f t="shared" si="747"/>
        <v>-6060</v>
      </c>
      <c r="Q1472" s="1">
        <f>VLOOKUP($B1472&amp;$C1472&amp;$D1472,Staqo!$A$3:$AJ$1048576,Q$1,0)</f>
        <v>6009.15</v>
      </c>
      <c r="R1472" s="1">
        <f>VLOOKUP($B1472&amp;$C1472&amp;$D1472,HFE!$A$3:$AJ$1048576,R$1,0)</f>
        <v>0</v>
      </c>
      <c r="S1472" s="2">
        <f t="shared" si="748"/>
        <v>-6009.15</v>
      </c>
      <c r="T1472" s="1">
        <f>VLOOKUP($B1472&amp;$C1472&amp;$D1472,Staqo!$A$3:$AJ$1048576,T$1,0)</f>
        <v>0.766941</v>
      </c>
      <c r="U1472" s="1" t="e">
        <f>VLOOKUP($B1472&amp;$C1472&amp;$D1472,HFE!$A$3:$AJ$1048576,U$1,0)</f>
        <v>#REF!</v>
      </c>
      <c r="V1472" s="2" t="e">
        <f t="shared" si="749"/>
        <v>#REF!</v>
      </c>
      <c r="W1472" s="1">
        <f>VLOOKUP($B1472&amp;$C1472&amp;$D1472,Staqo!$A$3:$AJ$1048576,W$1,0)</f>
        <v>0.760506</v>
      </c>
      <c r="X1472" s="1" t="e">
        <f>VLOOKUP($B1472&amp;$C1472&amp;$D1472,HFE!$A$3:$AJ$1048576,X$1,0)</f>
        <v>#REF!</v>
      </c>
      <c r="Y1472" s="2" t="e">
        <f t="shared" si="750"/>
        <v>#REF!</v>
      </c>
      <c r="Z1472" s="4">
        <f>VLOOKUP($B1472&amp;$C1472&amp;$D1472,Staqo!$A$3:$AJ$1048576,Z$1,0)</f>
        <v>100</v>
      </c>
      <c r="AA1472" s="4">
        <f>VLOOKUP($B1472&amp;$C1472&amp;$D1472,HFE!$A$3:$AJ$1048576,AA$1,0)</f>
        <v>0</v>
      </c>
      <c r="AB1472" s="5">
        <f t="shared" si="751"/>
        <v>-100</v>
      </c>
      <c r="AC1472" s="1">
        <f>VLOOKUP($B1472&amp;$C1472&amp;$D1472,Staqo!$A$3:$AJ$1048576,AC$1,0)</f>
        <v>100</v>
      </c>
      <c r="AD1472" s="1">
        <f>VLOOKUP($B1472&amp;$C1472&amp;$D1472,HFE!$A$3:$AJ$1048576,AD$1,0)*100</f>
        <v>100</v>
      </c>
      <c r="AE1472" s="2">
        <f t="shared" si="752"/>
        <v>0</v>
      </c>
      <c r="AF1472" s="1">
        <f>VLOOKUP($B1472&amp;$C1472&amp;$D1472,Staqo!$A$3:$AJ$1048576,AF$1,0)</f>
        <v>100</v>
      </c>
      <c r="AG1472" s="1">
        <f>VLOOKUP($B1472&amp;$C1472&amp;$D1472,HFE!$A$3:$AJ$1048576,AG$1,0)*100</f>
        <v>100</v>
      </c>
      <c r="AH1472" s="2">
        <f t="shared" si="753"/>
        <v>0</v>
      </c>
      <c r="AI1472" s="1">
        <f>VLOOKUP($B1472&amp;$C1472&amp;$D1472,Staqo!$A$3:$AJ$1048576,AI$1,0)</f>
        <v>0.232201</v>
      </c>
      <c r="AJ1472" s="1" t="e">
        <f>VLOOKUP($B1472&amp;$C1472&amp;$D1472,HFE!$A$3:$AJ$1048576,AJ$1,0)</f>
        <v>#REF!</v>
      </c>
      <c r="AK1472" s="2" t="e">
        <f t="shared" si="754"/>
        <v>#REF!</v>
      </c>
      <c r="AL1472" s="1">
        <f>VLOOKUP($B1472&amp;$C1472&amp;$D1472,Staqo!$A$3:$AJ$1048576,AL$1,0)</f>
        <v>0.211092</v>
      </c>
      <c r="AM1472" s="1" t="e">
        <f>VLOOKUP($B1472&amp;$C1472&amp;$D1472,HFE!$A$3:$AJ$1048576,AM$1,0)</f>
        <v>#REF!</v>
      </c>
      <c r="AN1472" s="2" t="e">
        <f t="shared" si="755"/>
        <v>#REF!</v>
      </c>
      <c r="AO1472" s="1">
        <f>VLOOKUP($B1472&amp;$C1472&amp;$D1472,Staqo!$A$3:$AJ$1048576,AO$1,0)</f>
        <v>0.230253</v>
      </c>
      <c r="AP1472" s="1" t="e">
        <f>VLOOKUP($B1472&amp;$C1472&amp;$D1472,HFE!$A$3:$AJ$1048576,AP$1,0)</f>
        <v>#REF!</v>
      </c>
      <c r="AQ1472" s="2" t="e">
        <f t="shared" si="756"/>
        <v>#REF!</v>
      </c>
      <c r="AR1472" s="1">
        <f>VLOOKUP($B1472&amp;$C1472&amp;$D1472,Staqo!$A$3:$AJ$1048576,AR$1,0)</f>
        <v>0.209321</v>
      </c>
      <c r="AS1472" s="1" t="e">
        <f>VLOOKUP($B1472&amp;$C1472&amp;$D1472,HFE!$A$3:$AJ$1048576,AS$1,0)</f>
        <v>#REF!</v>
      </c>
      <c r="AT1472" s="2" t="e">
        <f t="shared" si="757"/>
        <v>#REF!</v>
      </c>
      <c r="AU1472" s="1">
        <f>VLOOKUP($B1472&amp;$C1472&amp;$D1472,Staqo!$A$3:$AJ$1048576,AU$1,0)</f>
        <v>97.5284</v>
      </c>
      <c r="AV1472" s="1">
        <f>VLOOKUP($B1472&amp;$C1472&amp;$D1472,HFE!$A$3:$AJ$1048576,AV$1,0)</f>
        <v>0</v>
      </c>
      <c r="AW1472" s="2">
        <f t="shared" si="758"/>
        <v>-97.5284</v>
      </c>
      <c r="AX1472" s="4">
        <f>VLOOKUP($B1472&amp;$C1472&amp;$D1472,Staqo!$A$3:$AJ$1048576,AX$1,0)</f>
        <v>12</v>
      </c>
      <c r="AY1472" s="4">
        <f>VLOOKUP($B1472&amp;$C1472&amp;$D1472,HFE!$A$3:$AJ$1048576,AY$1,0)</f>
        <v>12</v>
      </c>
      <c r="AZ1472" s="5">
        <f t="shared" si="759"/>
        <v>0</v>
      </c>
      <c r="BA1472" s="1">
        <f>VLOOKUP($B1472&amp;$C1472&amp;$D1472,Staqo!$A$3:$AJ$1048576,BA$1,0)</f>
        <v>0</v>
      </c>
      <c r="BB1472" s="1">
        <f>VLOOKUP($B1472&amp;$C1472&amp;$D1472,HFE!$A$3:$AJ$1048576,BB$1,0)</f>
        <v>0</v>
      </c>
      <c r="BC1472" s="2">
        <f t="shared" si="760"/>
        <v>0</v>
      </c>
      <c r="BD1472" s="1">
        <f>VLOOKUP($B1472&amp;$C1472&amp;$D1472,Staqo!$A$3:$AJ$1048576,BD$1,0)</f>
        <v>0</v>
      </c>
      <c r="BE1472" s="1">
        <f>VLOOKUP($B1472&amp;$C1472&amp;$D1472,HFE!$A$3:$AJ$1048576,BE$1,0)</f>
        <v>0</v>
      </c>
      <c r="BF1472" s="2">
        <f t="shared" si="761"/>
        <v>0</v>
      </c>
      <c r="BG1472" s="1">
        <f>VLOOKUP($B1472&amp;$C1472&amp;$D1472,Staqo!$A$3:$AJ$1048576,BG$1,0)</f>
        <v>0</v>
      </c>
      <c r="BH1472" s="1">
        <f>VLOOKUP($B1472&amp;$C1472&amp;$D1472,HFE!$A$3:$AJ$1048576,BH$1,0)</f>
        <v>0</v>
      </c>
      <c r="BI1472" s="2">
        <f t="shared" si="762"/>
        <v>0</v>
      </c>
      <c r="BJ1472" s="1">
        <f>VLOOKUP($B1472&amp;$C1472&amp;$D1472,Staqo!$A$3:$AJ$1048576,BJ$1,0)</f>
        <v>0</v>
      </c>
      <c r="BK1472" s="1">
        <f>VLOOKUP($B1472&amp;$C1472&amp;$D1472,HFE!$A$3:$AJ$1048576,BK$1,0)</f>
        <v>0</v>
      </c>
      <c r="BL1472" s="2">
        <f t="shared" si="763"/>
        <v>0</v>
      </c>
      <c r="BM1472" s="1">
        <f>VLOOKUP($B1472&amp;$C1472&amp;$D1472,Staqo!$A$3:$AJ$1048576,BM$1,0)</f>
        <v>0</v>
      </c>
      <c r="BN1472" s="1">
        <f>VLOOKUP($B1472&amp;$C1472&amp;$D1472,HFE!$A$3:$AJ$1048576,BN$1,0)</f>
        <v>0</v>
      </c>
      <c r="BO1472" s="2">
        <f t="shared" si="764"/>
        <v>0</v>
      </c>
      <c r="BP1472" s="1">
        <f>VLOOKUP($B1472&amp;$C1472&amp;$D1472,Staqo!$A$3:$AJ$1048576,BP$1,0)</f>
        <v>0</v>
      </c>
      <c r="BQ1472" s="1">
        <f>VLOOKUP($B1472&amp;$C1472&amp;$D1472,HFE!$A$3:$AJ$1048576,BQ$1,0)</f>
        <v>0</v>
      </c>
      <c r="BR1472" s="2">
        <f t="shared" si="765"/>
        <v>0</v>
      </c>
      <c r="BS1472" s="1">
        <f>VLOOKUP($B1472&amp;$C1472&amp;$D1472,Staqo!$A$3:$AJ$1048576,BS$1,0)</f>
        <v>0</v>
      </c>
      <c r="BT1472" s="1">
        <f>VLOOKUP($B1472&amp;$C1472&amp;$D1472,HFE!$A$3:$AJ$1048576,BT$1,0)</f>
        <v>0</v>
      </c>
      <c r="BU1472" s="2">
        <f t="shared" si="766"/>
        <v>0</v>
      </c>
      <c r="BV1472" s="1">
        <f>VLOOKUP($B1472&amp;$C1472&amp;$D1472,Staqo!$A$3:$AJ$1048576,BV$1,0)</f>
        <v>0</v>
      </c>
      <c r="BW1472" s="1">
        <f>VLOOKUP($B1472&amp;$C1472&amp;$D1472,HFE!$A$3:$AJ$1048576,BW$1,0)</f>
        <v>0</v>
      </c>
      <c r="BX1472" s="2">
        <f t="shared" si="767"/>
        <v>0</v>
      </c>
      <c r="BY1472" s="1">
        <f>VLOOKUP($B1472&amp;$C1472&amp;$D1472,Staqo!$A$3:$AJ$1048576,BY$1,0)</f>
        <v>0</v>
      </c>
      <c r="BZ1472" s="1">
        <f>VLOOKUP($B1472&amp;$C1472&amp;$D1472,HFE!$A$3:$AJ$1048576,BZ$1,0)</f>
        <v>0</v>
      </c>
      <c r="CA1472" s="2">
        <f t="shared" si="768"/>
        <v>0</v>
      </c>
      <c r="CB1472" s="1">
        <f>VLOOKUP($B1472&amp;$C1472&amp;$D1472,Staqo!$A$3:$AJ$1048576,CB$1,0)</f>
        <v>0</v>
      </c>
      <c r="CC1472" s="1">
        <f>VLOOKUP($B1472&amp;$C1472&amp;$D1472,HFE!$A$3:$AJ$1048576,CC$1,0)</f>
        <v>0</v>
      </c>
      <c r="CD1472" s="2">
        <f t="shared" si="769"/>
        <v>0</v>
      </c>
      <c r="CE1472" s="1">
        <f>VLOOKUP($B1472&amp;$C1472&amp;$D1472,Staqo!$A$3:$AJ$1048576,CE$1,0)</f>
        <v>0</v>
      </c>
      <c r="CF1472" s="1">
        <f>VLOOKUP($B1472&amp;$C1472&amp;$D1472,HFE!$A$3:$AJ$1048576,CF$1,0)</f>
        <v>0</v>
      </c>
      <c r="CG1472" s="2">
        <f t="shared" si="770"/>
        <v>0</v>
      </c>
      <c r="CH1472" s="1">
        <f>VLOOKUP($B1472&amp;$C1472&amp;$D1472,Staqo!$A$3:$AJ$1048576,CH$1,0)</f>
        <v>0</v>
      </c>
      <c r="CI1472" s="1">
        <f>VLOOKUP($B1472&amp;$C1472&amp;$D1472,HFE!$A$3:$AJ$1048576,CI$1,0)</f>
        <v>0</v>
      </c>
      <c r="CJ1472" s="2">
        <f t="shared" si="771"/>
        <v>0</v>
      </c>
      <c r="CK1472" s="1">
        <f>VLOOKUP($B1472&amp;$C1472&amp;$D1472,Staqo!$A$3:$AJ$1048576,CK$1,0)</f>
        <v>0</v>
      </c>
      <c r="CL1472" s="1">
        <f>VLOOKUP($B1472&amp;$C1472&amp;$D1472,HFE!$A$3:$AJ$1048576,CL$1,0)</f>
        <v>0</v>
      </c>
      <c r="CM1472" s="2">
        <f t="shared" si="772"/>
        <v>0</v>
      </c>
      <c r="CN1472" s="1">
        <f>VLOOKUP($B1472&amp;$C1472&amp;$D1472,Staqo!$A$3:$AJ$1048576,CN$1,0)</f>
        <v>0</v>
      </c>
      <c r="CO1472" s="1">
        <f>VLOOKUP($B1472&amp;$C1472&amp;$D1472,HFE!$A$3:$AJ$1048576,CO$1,0)</f>
        <v>0</v>
      </c>
      <c r="CP1472" s="2">
        <f t="shared" si="773"/>
        <v>0</v>
      </c>
      <c r="CQ1472" s="1">
        <f>VLOOKUP($B1472&amp;$C1472&amp;$D1472,Staqo!$A$3:$AJ$1048576,CQ$1,0)</f>
        <v>0</v>
      </c>
      <c r="CR1472" s="1">
        <f>VLOOKUP($B1472&amp;$C1472&amp;$D1472,HFE!$A$3:$AJ$1048576,CR$1,0)</f>
        <v>0</v>
      </c>
      <c r="CS1472" s="2">
        <f t="shared" si="774"/>
        <v>0</v>
      </c>
      <c r="CT1472" s="1"/>
      <c r="CU1472" s="1"/>
      <c r="CV1472" s="2"/>
    </row>
    <row r="1473" hidden="1" spans="1:100">
      <c r="A1473" s="1" t="s">
        <v>95</v>
      </c>
      <c r="B1473" s="1" t="s">
        <v>96</v>
      </c>
      <c r="C1473" s="3">
        <v>44591</v>
      </c>
      <c r="D1473" s="1" t="s">
        <v>102</v>
      </c>
      <c r="E1473" s="1">
        <f>VLOOKUP($B1473&amp;$C1473&amp;$D1473,Staqo!$A$3:$AJ$1048576,E$1,0)</f>
        <v>5.57268</v>
      </c>
      <c r="F1473" s="1" t="e">
        <f>VLOOKUP($B1473&amp;$C1473&amp;$D1473,HFE!$A$3:$AJ$1048576,F$1,0)</f>
        <v>#REF!</v>
      </c>
      <c r="G1473" s="2" t="e">
        <f t="shared" si="744"/>
        <v>#REF!</v>
      </c>
      <c r="H1473" s="1">
        <f>VLOOKUP($B1473&amp;$C1473&amp;$D1473,Staqo!$A$3:$AJ$1048576,H$1,0)</f>
        <v>6.60574</v>
      </c>
      <c r="I1473" s="1" t="e">
        <f>VLOOKUP($B1473&amp;$C1473&amp;$D1473,HFE!$A$3:$AJ$1048576,I$1,0)</f>
        <v>#REF!</v>
      </c>
      <c r="J1473" s="2" t="e">
        <f t="shared" si="745"/>
        <v>#REF!</v>
      </c>
      <c r="K1473" s="1">
        <f>VLOOKUP($B1473&amp;$C1473&amp;$D1473,Staqo!$A$3:$AJ$1048576,K$1,0)</f>
        <v>8345.43</v>
      </c>
      <c r="L1473" s="1" t="e">
        <f>VLOOKUP($B1473&amp;$C1473&amp;$D1473,HFE!$A$3:$AJ$1048576,L$1,0)</f>
        <v>#REF!</v>
      </c>
      <c r="M1473" s="2" t="e">
        <f t="shared" si="746"/>
        <v>#REF!</v>
      </c>
      <c r="N1473" s="1">
        <f>VLOOKUP($B1473&amp;$C1473&amp;$D1473,Staqo!$A$3:$AJ$1048576,N$1,0)</f>
        <v>6310</v>
      </c>
      <c r="O1473" s="1">
        <f>VLOOKUP($B1473&amp;$C1473&amp;$D1473,HFE!$A$3:$AJ$1048576,O$1,0)</f>
        <v>0</v>
      </c>
      <c r="P1473" s="2">
        <f t="shared" si="747"/>
        <v>-6310</v>
      </c>
      <c r="Q1473" s="1">
        <f>VLOOKUP($B1473&amp;$C1473&amp;$D1473,Staqo!$A$3:$AJ$1048576,Q$1,0)</f>
        <v>6257.06</v>
      </c>
      <c r="R1473" s="1">
        <f>VLOOKUP($B1473&amp;$C1473&amp;$D1473,HFE!$A$3:$AJ$1048576,R$1,0)</f>
        <v>0</v>
      </c>
      <c r="S1473" s="2">
        <f t="shared" si="748"/>
        <v>-6257.06</v>
      </c>
      <c r="T1473" s="1">
        <f>VLOOKUP($B1473&amp;$C1473&amp;$D1473,Staqo!$A$3:$AJ$1048576,T$1,0)</f>
        <v>0.756103</v>
      </c>
      <c r="U1473" s="1" t="e">
        <f>VLOOKUP($B1473&amp;$C1473&amp;$D1473,HFE!$A$3:$AJ$1048576,U$1,0)</f>
        <v>#REF!</v>
      </c>
      <c r="V1473" s="2" t="e">
        <f t="shared" si="749"/>
        <v>#REF!</v>
      </c>
      <c r="W1473" s="1">
        <f>VLOOKUP($B1473&amp;$C1473&amp;$D1473,Staqo!$A$3:$AJ$1048576,W$1,0)</f>
        <v>0.749759</v>
      </c>
      <c r="X1473" s="1" t="e">
        <f>VLOOKUP($B1473&amp;$C1473&amp;$D1473,HFE!$A$3:$AJ$1048576,X$1,0)</f>
        <v>#REF!</v>
      </c>
      <c r="Y1473" s="2" t="e">
        <f t="shared" si="750"/>
        <v>#REF!</v>
      </c>
      <c r="Z1473" s="4">
        <f>VLOOKUP($B1473&amp;$C1473&amp;$D1473,Staqo!$A$3:$AJ$1048576,Z$1,0)</f>
        <v>100</v>
      </c>
      <c r="AA1473" s="4">
        <f>VLOOKUP($B1473&amp;$C1473&amp;$D1473,HFE!$A$3:$AJ$1048576,AA$1,0)</f>
        <v>0</v>
      </c>
      <c r="AB1473" s="5">
        <f t="shared" si="751"/>
        <v>-100</v>
      </c>
      <c r="AC1473" s="1">
        <f>VLOOKUP($B1473&amp;$C1473&amp;$D1473,Staqo!$A$3:$AJ$1048576,AC$1,0)</f>
        <v>100</v>
      </c>
      <c r="AD1473" s="1">
        <f>VLOOKUP($B1473&amp;$C1473&amp;$D1473,HFE!$A$3:$AJ$1048576,AD$1,0)*100</f>
        <v>100</v>
      </c>
      <c r="AE1473" s="2">
        <f t="shared" si="752"/>
        <v>0</v>
      </c>
      <c r="AF1473" s="1">
        <f>VLOOKUP($B1473&amp;$C1473&amp;$D1473,Staqo!$A$3:$AJ$1048576,AF$1,0)</f>
        <v>100</v>
      </c>
      <c r="AG1473" s="1">
        <f>VLOOKUP($B1473&amp;$C1473&amp;$D1473,HFE!$A$3:$AJ$1048576,AG$1,0)*100</f>
        <v>100</v>
      </c>
      <c r="AH1473" s="2">
        <f t="shared" si="753"/>
        <v>0</v>
      </c>
      <c r="AI1473" s="1">
        <f>VLOOKUP($B1473&amp;$C1473&amp;$D1473,Staqo!$A$3:$AJ$1048576,AI$1,0)</f>
        <v>0.22892</v>
      </c>
      <c r="AJ1473" s="1" t="e">
        <f>VLOOKUP($B1473&amp;$C1473&amp;$D1473,HFE!$A$3:$AJ$1048576,AJ$1,0)</f>
        <v>#REF!</v>
      </c>
      <c r="AK1473" s="2" t="e">
        <f t="shared" si="754"/>
        <v>#REF!</v>
      </c>
      <c r="AL1473" s="1">
        <f>VLOOKUP($B1473&amp;$C1473&amp;$D1473,Staqo!$A$3:$AJ$1048576,AL$1,0)</f>
        <v>0.208109</v>
      </c>
      <c r="AM1473" s="1" t="e">
        <f>VLOOKUP($B1473&amp;$C1473&amp;$D1473,HFE!$A$3:$AJ$1048576,AM$1,0)</f>
        <v>#REF!</v>
      </c>
      <c r="AN1473" s="2" t="e">
        <f t="shared" si="755"/>
        <v>#REF!</v>
      </c>
      <c r="AO1473" s="1">
        <f>VLOOKUP($B1473&amp;$C1473&amp;$D1473,Staqo!$A$3:$AJ$1048576,AO$1,0)</f>
        <v>0.226999</v>
      </c>
      <c r="AP1473" s="1" t="e">
        <f>VLOOKUP($B1473&amp;$C1473&amp;$D1473,HFE!$A$3:$AJ$1048576,AP$1,0)</f>
        <v>#REF!</v>
      </c>
      <c r="AQ1473" s="2" t="e">
        <f t="shared" si="756"/>
        <v>#REF!</v>
      </c>
      <c r="AR1473" s="1">
        <f>VLOOKUP($B1473&amp;$C1473&amp;$D1473,Staqo!$A$3:$AJ$1048576,AR$1,0)</f>
        <v>0.206363</v>
      </c>
      <c r="AS1473" s="1" t="e">
        <f>VLOOKUP($B1473&amp;$C1473&amp;$D1473,HFE!$A$3:$AJ$1048576,AS$1,0)</f>
        <v>#REF!</v>
      </c>
      <c r="AT1473" s="2" t="e">
        <f t="shared" si="757"/>
        <v>#REF!</v>
      </c>
      <c r="AU1473" s="1">
        <f>VLOOKUP($B1473&amp;$C1473&amp;$D1473,Staqo!$A$3:$AJ$1048576,AU$1,0)</f>
        <v>97.4238</v>
      </c>
      <c r="AV1473" s="1">
        <f>VLOOKUP($B1473&amp;$C1473&amp;$D1473,HFE!$A$3:$AJ$1048576,AV$1,0)</f>
        <v>0</v>
      </c>
      <c r="AW1473" s="2">
        <f t="shared" si="758"/>
        <v>-97.4238</v>
      </c>
      <c r="AX1473" s="4">
        <f>VLOOKUP($B1473&amp;$C1473&amp;$D1473,Staqo!$A$3:$AJ$1048576,AX$1,0)</f>
        <v>12</v>
      </c>
      <c r="AY1473" s="4">
        <f>VLOOKUP($B1473&amp;$C1473&amp;$D1473,HFE!$A$3:$AJ$1048576,AY$1,0)</f>
        <v>12</v>
      </c>
      <c r="AZ1473" s="5">
        <f t="shared" si="759"/>
        <v>0</v>
      </c>
      <c r="BA1473" s="1">
        <f>VLOOKUP($B1473&amp;$C1473&amp;$D1473,Staqo!$A$3:$AJ$1048576,BA$1,0)</f>
        <v>0</v>
      </c>
      <c r="BB1473" s="1">
        <f>VLOOKUP($B1473&amp;$C1473&amp;$D1473,HFE!$A$3:$AJ$1048576,BB$1,0)</f>
        <v>0</v>
      </c>
      <c r="BC1473" s="2">
        <f t="shared" si="760"/>
        <v>0</v>
      </c>
      <c r="BD1473" s="1">
        <f>VLOOKUP($B1473&amp;$C1473&amp;$D1473,Staqo!$A$3:$AJ$1048576,BD$1,0)</f>
        <v>0</v>
      </c>
      <c r="BE1473" s="1">
        <f>VLOOKUP($B1473&amp;$C1473&amp;$D1473,HFE!$A$3:$AJ$1048576,BE$1,0)</f>
        <v>0</v>
      </c>
      <c r="BF1473" s="2">
        <f t="shared" si="761"/>
        <v>0</v>
      </c>
      <c r="BG1473" s="1">
        <f>VLOOKUP($B1473&amp;$C1473&amp;$D1473,Staqo!$A$3:$AJ$1048576,BG$1,0)</f>
        <v>0</v>
      </c>
      <c r="BH1473" s="1">
        <f>VLOOKUP($B1473&amp;$C1473&amp;$D1473,HFE!$A$3:$AJ$1048576,BH$1,0)</f>
        <v>0</v>
      </c>
      <c r="BI1473" s="2">
        <f t="shared" si="762"/>
        <v>0</v>
      </c>
      <c r="BJ1473" s="1">
        <f>VLOOKUP($B1473&amp;$C1473&amp;$D1473,Staqo!$A$3:$AJ$1048576,BJ$1,0)</f>
        <v>0</v>
      </c>
      <c r="BK1473" s="1">
        <f>VLOOKUP($B1473&amp;$C1473&amp;$D1473,HFE!$A$3:$AJ$1048576,BK$1,0)</f>
        <v>0</v>
      </c>
      <c r="BL1473" s="2">
        <f t="shared" si="763"/>
        <v>0</v>
      </c>
      <c r="BM1473" s="1">
        <f>VLOOKUP($B1473&amp;$C1473&amp;$D1473,Staqo!$A$3:$AJ$1048576,BM$1,0)</f>
        <v>0</v>
      </c>
      <c r="BN1473" s="1">
        <f>VLOOKUP($B1473&amp;$C1473&amp;$D1473,HFE!$A$3:$AJ$1048576,BN$1,0)</f>
        <v>0</v>
      </c>
      <c r="BO1473" s="2">
        <f t="shared" si="764"/>
        <v>0</v>
      </c>
      <c r="BP1473" s="1">
        <f>VLOOKUP($B1473&amp;$C1473&amp;$D1473,Staqo!$A$3:$AJ$1048576,BP$1,0)</f>
        <v>0</v>
      </c>
      <c r="BQ1473" s="1">
        <f>VLOOKUP($B1473&amp;$C1473&amp;$D1473,HFE!$A$3:$AJ$1048576,BQ$1,0)</f>
        <v>0</v>
      </c>
      <c r="BR1473" s="2">
        <f t="shared" si="765"/>
        <v>0</v>
      </c>
      <c r="BS1473" s="1">
        <f>VLOOKUP($B1473&amp;$C1473&amp;$D1473,Staqo!$A$3:$AJ$1048576,BS$1,0)</f>
        <v>0</v>
      </c>
      <c r="BT1473" s="1">
        <f>VLOOKUP($B1473&amp;$C1473&amp;$D1473,HFE!$A$3:$AJ$1048576,BT$1,0)</f>
        <v>0</v>
      </c>
      <c r="BU1473" s="2">
        <f t="shared" si="766"/>
        <v>0</v>
      </c>
      <c r="BV1473" s="1">
        <f>VLOOKUP($B1473&amp;$C1473&amp;$D1473,Staqo!$A$3:$AJ$1048576,BV$1,0)</f>
        <v>0</v>
      </c>
      <c r="BW1473" s="1">
        <f>VLOOKUP($B1473&amp;$C1473&amp;$D1473,HFE!$A$3:$AJ$1048576,BW$1,0)</f>
        <v>0</v>
      </c>
      <c r="BX1473" s="2">
        <f t="shared" si="767"/>
        <v>0</v>
      </c>
      <c r="BY1473" s="1">
        <f>VLOOKUP($B1473&amp;$C1473&amp;$D1473,Staqo!$A$3:$AJ$1048576,BY$1,0)</f>
        <v>0</v>
      </c>
      <c r="BZ1473" s="1">
        <f>VLOOKUP($B1473&amp;$C1473&amp;$D1473,HFE!$A$3:$AJ$1048576,BZ$1,0)</f>
        <v>0</v>
      </c>
      <c r="CA1473" s="2">
        <f t="shared" si="768"/>
        <v>0</v>
      </c>
      <c r="CB1473" s="1">
        <f>VLOOKUP($B1473&amp;$C1473&amp;$D1473,Staqo!$A$3:$AJ$1048576,CB$1,0)</f>
        <v>0</v>
      </c>
      <c r="CC1473" s="1">
        <f>VLOOKUP($B1473&amp;$C1473&amp;$D1473,HFE!$A$3:$AJ$1048576,CC$1,0)</f>
        <v>0</v>
      </c>
      <c r="CD1473" s="2">
        <f t="shared" si="769"/>
        <v>0</v>
      </c>
      <c r="CE1473" s="1">
        <f>VLOOKUP($B1473&amp;$C1473&amp;$D1473,Staqo!$A$3:$AJ$1048576,CE$1,0)</f>
        <v>0</v>
      </c>
      <c r="CF1473" s="1">
        <f>VLOOKUP($B1473&amp;$C1473&amp;$D1473,HFE!$A$3:$AJ$1048576,CF$1,0)</f>
        <v>0</v>
      </c>
      <c r="CG1473" s="2">
        <f t="shared" si="770"/>
        <v>0</v>
      </c>
      <c r="CH1473" s="1">
        <f>VLOOKUP($B1473&amp;$C1473&amp;$D1473,Staqo!$A$3:$AJ$1048576,CH$1,0)</f>
        <v>0</v>
      </c>
      <c r="CI1473" s="1">
        <f>VLOOKUP($B1473&amp;$C1473&amp;$D1473,HFE!$A$3:$AJ$1048576,CI$1,0)</f>
        <v>0</v>
      </c>
      <c r="CJ1473" s="2">
        <f t="shared" si="771"/>
        <v>0</v>
      </c>
      <c r="CK1473" s="1">
        <f>VLOOKUP($B1473&amp;$C1473&amp;$D1473,Staqo!$A$3:$AJ$1048576,CK$1,0)</f>
        <v>0</v>
      </c>
      <c r="CL1473" s="1">
        <f>VLOOKUP($B1473&amp;$C1473&amp;$D1473,HFE!$A$3:$AJ$1048576,CL$1,0)</f>
        <v>0</v>
      </c>
      <c r="CM1473" s="2">
        <f t="shared" si="772"/>
        <v>0</v>
      </c>
      <c r="CN1473" s="1">
        <f>VLOOKUP($B1473&amp;$C1473&amp;$D1473,Staqo!$A$3:$AJ$1048576,CN$1,0)</f>
        <v>0</v>
      </c>
      <c r="CO1473" s="1">
        <f>VLOOKUP($B1473&amp;$C1473&amp;$D1473,HFE!$A$3:$AJ$1048576,CO$1,0)</f>
        <v>0</v>
      </c>
      <c r="CP1473" s="2">
        <f t="shared" si="773"/>
        <v>0</v>
      </c>
      <c r="CQ1473" s="1">
        <f>VLOOKUP($B1473&amp;$C1473&amp;$D1473,Staqo!$A$3:$AJ$1048576,CQ$1,0)</f>
        <v>0</v>
      </c>
      <c r="CR1473" s="1">
        <f>VLOOKUP($B1473&amp;$C1473&amp;$D1473,HFE!$A$3:$AJ$1048576,CR$1,0)</f>
        <v>0</v>
      </c>
      <c r="CS1473" s="2">
        <f t="shared" si="774"/>
        <v>0</v>
      </c>
      <c r="CT1473" s="1"/>
      <c r="CU1473" s="1"/>
      <c r="CV1473" s="2"/>
    </row>
    <row r="1474" hidden="1" spans="1:100">
      <c r="A1474" s="1" t="s">
        <v>95</v>
      </c>
      <c r="B1474" s="1" t="s">
        <v>96</v>
      </c>
      <c r="C1474" s="3">
        <v>44591</v>
      </c>
      <c r="D1474" s="1" t="s">
        <v>103</v>
      </c>
      <c r="E1474" s="1">
        <f>VLOOKUP($B1474&amp;$C1474&amp;$D1474,Staqo!$A$3:$AJ$1048576,E$1,0)</f>
        <v>5.57268</v>
      </c>
      <c r="F1474" s="1" t="e">
        <f>VLOOKUP($B1474&amp;$C1474&amp;$D1474,HFE!$A$3:$AJ$1048576,F$1,0)</f>
        <v>#REF!</v>
      </c>
      <c r="G1474" s="2" t="e">
        <f t="shared" si="744"/>
        <v>#REF!</v>
      </c>
      <c r="H1474" s="1">
        <f>VLOOKUP($B1474&amp;$C1474&amp;$D1474,Staqo!$A$3:$AJ$1048576,H$1,0)</f>
        <v>6.60574</v>
      </c>
      <c r="I1474" s="1" t="e">
        <f>VLOOKUP($B1474&amp;$C1474&amp;$D1474,HFE!$A$3:$AJ$1048576,I$1,0)</f>
        <v>#REF!</v>
      </c>
      <c r="J1474" s="2" t="e">
        <f t="shared" si="745"/>
        <v>#REF!</v>
      </c>
      <c r="K1474" s="1">
        <f>VLOOKUP($B1474&amp;$C1474&amp;$D1474,Staqo!$A$3:$AJ$1048576,K$1,0)</f>
        <v>7280.05</v>
      </c>
      <c r="L1474" s="1" t="e">
        <f>VLOOKUP($B1474&amp;$C1474&amp;$D1474,HFE!$A$3:$AJ$1048576,L$1,0)</f>
        <v>#REF!</v>
      </c>
      <c r="M1474" s="2" t="e">
        <f t="shared" si="746"/>
        <v>#REF!</v>
      </c>
      <c r="N1474" s="1">
        <f>VLOOKUP($B1474&amp;$C1474&amp;$D1474,Staqo!$A$3:$AJ$1048576,N$1,0)</f>
        <v>5360</v>
      </c>
      <c r="O1474" s="1">
        <f>VLOOKUP($B1474&amp;$C1474&amp;$D1474,HFE!$A$3:$AJ$1048576,O$1,0)</f>
        <v>0</v>
      </c>
      <c r="P1474" s="2">
        <f t="shared" si="747"/>
        <v>-5360</v>
      </c>
      <c r="Q1474" s="1">
        <f>VLOOKUP($B1474&amp;$C1474&amp;$D1474,Staqo!$A$3:$AJ$1048576,Q$1,0)</f>
        <v>5315.03</v>
      </c>
      <c r="R1474" s="1">
        <f>VLOOKUP($B1474&amp;$C1474&amp;$D1474,HFE!$A$3:$AJ$1048576,R$1,0)</f>
        <v>0</v>
      </c>
      <c r="S1474" s="2">
        <f t="shared" si="748"/>
        <v>-5315.03</v>
      </c>
      <c r="T1474" s="1">
        <f>VLOOKUP($B1474&amp;$C1474&amp;$D1474,Staqo!$A$3:$AJ$1048576,T$1,0)</f>
        <v>0.736258</v>
      </c>
      <c r="U1474" s="1" t="e">
        <f>VLOOKUP($B1474&amp;$C1474&amp;$D1474,HFE!$A$3:$AJ$1048576,U$1,0)</f>
        <v>#REF!</v>
      </c>
      <c r="V1474" s="2" t="e">
        <f t="shared" si="749"/>
        <v>#REF!</v>
      </c>
      <c r="W1474" s="1">
        <f>VLOOKUP($B1474&amp;$C1474&amp;$D1474,Staqo!$A$3:$AJ$1048576,W$1,0)</f>
        <v>0.730081</v>
      </c>
      <c r="X1474" s="1" t="e">
        <f>VLOOKUP($B1474&amp;$C1474&amp;$D1474,HFE!$A$3:$AJ$1048576,X$1,0)</f>
        <v>#REF!</v>
      </c>
      <c r="Y1474" s="2" t="e">
        <f t="shared" si="750"/>
        <v>#REF!</v>
      </c>
      <c r="Z1474" s="4">
        <f>VLOOKUP($B1474&amp;$C1474&amp;$D1474,Staqo!$A$3:$AJ$1048576,Z$1,0)</f>
        <v>100</v>
      </c>
      <c r="AA1474" s="4">
        <f>VLOOKUP($B1474&amp;$C1474&amp;$D1474,HFE!$A$3:$AJ$1048576,AA$1,0)</f>
        <v>0</v>
      </c>
      <c r="AB1474" s="5">
        <f t="shared" si="751"/>
        <v>-100</v>
      </c>
      <c r="AC1474" s="1">
        <f>VLOOKUP($B1474&amp;$C1474&amp;$D1474,Staqo!$A$3:$AJ$1048576,AC$1,0)</f>
        <v>100</v>
      </c>
      <c r="AD1474" s="1">
        <f>VLOOKUP($B1474&amp;$C1474&amp;$D1474,HFE!$A$3:$AJ$1048576,AD$1,0)*100</f>
        <v>100</v>
      </c>
      <c r="AE1474" s="2">
        <f t="shared" si="752"/>
        <v>0</v>
      </c>
      <c r="AF1474" s="1">
        <f>VLOOKUP($B1474&amp;$C1474&amp;$D1474,Staqo!$A$3:$AJ$1048576,AF$1,0)</f>
        <v>100</v>
      </c>
      <c r="AG1474" s="1">
        <f>VLOOKUP($B1474&amp;$C1474&amp;$D1474,HFE!$A$3:$AJ$1048576,AG$1,0)*100</f>
        <v>100</v>
      </c>
      <c r="AH1474" s="2">
        <f t="shared" si="753"/>
        <v>0</v>
      </c>
      <c r="AI1474" s="1">
        <f>VLOOKUP($B1474&amp;$C1474&amp;$D1474,Staqo!$A$3:$AJ$1048576,AI$1,0)</f>
        <v>0.222912</v>
      </c>
      <c r="AJ1474" s="1" t="e">
        <f>VLOOKUP($B1474&amp;$C1474&amp;$D1474,HFE!$A$3:$AJ$1048576,AJ$1,0)</f>
        <v>#REF!</v>
      </c>
      <c r="AK1474" s="2" t="e">
        <f t="shared" si="754"/>
        <v>#REF!</v>
      </c>
      <c r="AL1474" s="1">
        <f>VLOOKUP($B1474&amp;$C1474&amp;$D1474,Staqo!$A$3:$AJ$1048576,AL$1,0)</f>
        <v>0.202647</v>
      </c>
      <c r="AM1474" s="1" t="e">
        <f>VLOOKUP($B1474&amp;$C1474&amp;$D1474,HFE!$A$3:$AJ$1048576,AM$1,0)</f>
        <v>#REF!</v>
      </c>
      <c r="AN1474" s="2" t="e">
        <f t="shared" si="755"/>
        <v>#REF!</v>
      </c>
      <c r="AO1474" s="1">
        <f>VLOOKUP($B1474&amp;$C1474&amp;$D1474,Staqo!$A$3:$AJ$1048576,AO$1,0)</f>
        <v>0.221042</v>
      </c>
      <c r="AP1474" s="1" t="e">
        <f>VLOOKUP($B1474&amp;$C1474&amp;$D1474,HFE!$A$3:$AJ$1048576,AP$1,0)</f>
        <v>#REF!</v>
      </c>
      <c r="AQ1474" s="2" t="e">
        <f t="shared" si="756"/>
        <v>#REF!</v>
      </c>
      <c r="AR1474" s="1">
        <f>VLOOKUP($B1474&amp;$C1474&amp;$D1474,Staqo!$A$3:$AJ$1048576,AR$1,0)</f>
        <v>0.200947</v>
      </c>
      <c r="AS1474" s="1" t="e">
        <f>VLOOKUP($B1474&amp;$C1474&amp;$D1474,HFE!$A$3:$AJ$1048576,AS$1,0)</f>
        <v>#REF!</v>
      </c>
      <c r="AT1474" s="2" t="e">
        <f t="shared" si="757"/>
        <v>#REF!</v>
      </c>
      <c r="AU1474" s="1">
        <f>VLOOKUP($B1474&amp;$C1474&amp;$D1474,Staqo!$A$3:$AJ$1048576,AU$1,0)</f>
        <v>96.5518</v>
      </c>
      <c r="AV1474" s="1">
        <f>VLOOKUP($B1474&amp;$C1474&amp;$D1474,HFE!$A$3:$AJ$1048576,AV$1,0)</f>
        <v>0</v>
      </c>
      <c r="AW1474" s="2">
        <f t="shared" si="758"/>
        <v>-96.5518</v>
      </c>
      <c r="AX1474" s="4">
        <f>VLOOKUP($B1474&amp;$C1474&amp;$D1474,Staqo!$A$3:$AJ$1048576,AX$1,0)</f>
        <v>12</v>
      </c>
      <c r="AY1474" s="4">
        <f>VLOOKUP($B1474&amp;$C1474&amp;$D1474,HFE!$A$3:$AJ$1048576,AY$1,0)</f>
        <v>12</v>
      </c>
      <c r="AZ1474" s="5">
        <f t="shared" si="759"/>
        <v>0</v>
      </c>
      <c r="BA1474" s="1">
        <f>VLOOKUP($B1474&amp;$C1474&amp;$D1474,Staqo!$A$3:$AJ$1048576,BA$1,0)</f>
        <v>0</v>
      </c>
      <c r="BB1474" s="1">
        <f>VLOOKUP($B1474&amp;$C1474&amp;$D1474,HFE!$A$3:$AJ$1048576,BB$1,0)</f>
        <v>0</v>
      </c>
      <c r="BC1474" s="2">
        <f t="shared" si="760"/>
        <v>0</v>
      </c>
      <c r="BD1474" s="1">
        <f>VLOOKUP($B1474&amp;$C1474&amp;$D1474,Staqo!$A$3:$AJ$1048576,BD$1,0)</f>
        <v>0</v>
      </c>
      <c r="BE1474" s="1">
        <f>VLOOKUP($B1474&amp;$C1474&amp;$D1474,HFE!$A$3:$AJ$1048576,BE$1,0)</f>
        <v>0</v>
      </c>
      <c r="BF1474" s="2">
        <f t="shared" si="761"/>
        <v>0</v>
      </c>
      <c r="BG1474" s="1">
        <f>VLOOKUP($B1474&amp;$C1474&amp;$D1474,Staqo!$A$3:$AJ$1048576,BG$1,0)</f>
        <v>0</v>
      </c>
      <c r="BH1474" s="1">
        <f>VLOOKUP($B1474&amp;$C1474&amp;$D1474,HFE!$A$3:$AJ$1048576,BH$1,0)</f>
        <v>0</v>
      </c>
      <c r="BI1474" s="2">
        <f t="shared" si="762"/>
        <v>0</v>
      </c>
      <c r="BJ1474" s="1">
        <f>VLOOKUP($B1474&amp;$C1474&amp;$D1474,Staqo!$A$3:$AJ$1048576,BJ$1,0)</f>
        <v>0</v>
      </c>
      <c r="BK1474" s="1">
        <f>VLOOKUP($B1474&amp;$C1474&amp;$D1474,HFE!$A$3:$AJ$1048576,BK$1,0)</f>
        <v>0</v>
      </c>
      <c r="BL1474" s="2">
        <f t="shared" si="763"/>
        <v>0</v>
      </c>
      <c r="BM1474" s="1">
        <f>VLOOKUP($B1474&amp;$C1474&amp;$D1474,Staqo!$A$3:$AJ$1048576,BM$1,0)</f>
        <v>0</v>
      </c>
      <c r="BN1474" s="1">
        <f>VLOOKUP($B1474&amp;$C1474&amp;$D1474,HFE!$A$3:$AJ$1048576,BN$1,0)</f>
        <v>0</v>
      </c>
      <c r="BO1474" s="2">
        <f t="shared" si="764"/>
        <v>0</v>
      </c>
      <c r="BP1474" s="1">
        <f>VLOOKUP($B1474&amp;$C1474&amp;$D1474,Staqo!$A$3:$AJ$1048576,BP$1,0)</f>
        <v>0</v>
      </c>
      <c r="BQ1474" s="1">
        <f>VLOOKUP($B1474&amp;$C1474&amp;$D1474,HFE!$A$3:$AJ$1048576,BQ$1,0)</f>
        <v>0</v>
      </c>
      <c r="BR1474" s="2">
        <f t="shared" si="765"/>
        <v>0</v>
      </c>
      <c r="BS1474" s="1">
        <f>VLOOKUP($B1474&amp;$C1474&amp;$D1474,Staqo!$A$3:$AJ$1048576,BS$1,0)</f>
        <v>0</v>
      </c>
      <c r="BT1474" s="1">
        <f>VLOOKUP($B1474&amp;$C1474&amp;$D1474,HFE!$A$3:$AJ$1048576,BT$1,0)</f>
        <v>0</v>
      </c>
      <c r="BU1474" s="2">
        <f t="shared" si="766"/>
        <v>0</v>
      </c>
      <c r="BV1474" s="1">
        <f>VLOOKUP($B1474&amp;$C1474&amp;$D1474,Staqo!$A$3:$AJ$1048576,BV$1,0)</f>
        <v>0</v>
      </c>
      <c r="BW1474" s="1">
        <f>VLOOKUP($B1474&amp;$C1474&amp;$D1474,HFE!$A$3:$AJ$1048576,BW$1,0)</f>
        <v>0</v>
      </c>
      <c r="BX1474" s="2">
        <f t="shared" si="767"/>
        <v>0</v>
      </c>
      <c r="BY1474" s="1">
        <f>VLOOKUP($B1474&amp;$C1474&amp;$D1474,Staqo!$A$3:$AJ$1048576,BY$1,0)</f>
        <v>0</v>
      </c>
      <c r="BZ1474" s="1">
        <f>VLOOKUP($B1474&amp;$C1474&amp;$D1474,HFE!$A$3:$AJ$1048576,BZ$1,0)</f>
        <v>0</v>
      </c>
      <c r="CA1474" s="2">
        <f t="shared" si="768"/>
        <v>0</v>
      </c>
      <c r="CB1474" s="1">
        <f>VLOOKUP($B1474&amp;$C1474&amp;$D1474,Staqo!$A$3:$AJ$1048576,CB$1,0)</f>
        <v>0</v>
      </c>
      <c r="CC1474" s="1">
        <f>VLOOKUP($B1474&amp;$C1474&amp;$D1474,HFE!$A$3:$AJ$1048576,CC$1,0)</f>
        <v>0</v>
      </c>
      <c r="CD1474" s="2">
        <f t="shared" si="769"/>
        <v>0</v>
      </c>
      <c r="CE1474" s="1">
        <f>VLOOKUP($B1474&amp;$C1474&amp;$D1474,Staqo!$A$3:$AJ$1048576,CE$1,0)</f>
        <v>0</v>
      </c>
      <c r="CF1474" s="1">
        <f>VLOOKUP($B1474&amp;$C1474&amp;$D1474,HFE!$A$3:$AJ$1048576,CF$1,0)</f>
        <v>0</v>
      </c>
      <c r="CG1474" s="2">
        <f t="shared" si="770"/>
        <v>0</v>
      </c>
      <c r="CH1474" s="1">
        <f>VLOOKUP($B1474&amp;$C1474&amp;$D1474,Staqo!$A$3:$AJ$1048576,CH$1,0)</f>
        <v>0</v>
      </c>
      <c r="CI1474" s="1">
        <f>VLOOKUP($B1474&amp;$C1474&amp;$D1474,HFE!$A$3:$AJ$1048576,CI$1,0)</f>
        <v>0</v>
      </c>
      <c r="CJ1474" s="2">
        <f t="shared" si="771"/>
        <v>0</v>
      </c>
      <c r="CK1474" s="1">
        <f>VLOOKUP($B1474&amp;$C1474&amp;$D1474,Staqo!$A$3:$AJ$1048576,CK$1,0)</f>
        <v>0</v>
      </c>
      <c r="CL1474" s="1">
        <f>VLOOKUP($B1474&amp;$C1474&amp;$D1474,HFE!$A$3:$AJ$1048576,CL$1,0)</f>
        <v>0</v>
      </c>
      <c r="CM1474" s="2">
        <f t="shared" si="772"/>
        <v>0</v>
      </c>
      <c r="CN1474" s="1">
        <f>VLOOKUP($B1474&amp;$C1474&amp;$D1474,Staqo!$A$3:$AJ$1048576,CN$1,0)</f>
        <v>0</v>
      </c>
      <c r="CO1474" s="1">
        <f>VLOOKUP($B1474&amp;$C1474&amp;$D1474,HFE!$A$3:$AJ$1048576,CO$1,0)</f>
        <v>0</v>
      </c>
      <c r="CP1474" s="2">
        <f t="shared" si="773"/>
        <v>0</v>
      </c>
      <c r="CQ1474" s="1">
        <f>VLOOKUP($B1474&amp;$C1474&amp;$D1474,Staqo!$A$3:$AJ$1048576,CQ$1,0)</f>
        <v>0</v>
      </c>
      <c r="CR1474" s="1">
        <f>VLOOKUP($B1474&amp;$C1474&amp;$D1474,HFE!$A$3:$AJ$1048576,CR$1,0)</f>
        <v>0</v>
      </c>
      <c r="CS1474" s="2">
        <f t="shared" si="774"/>
        <v>0</v>
      </c>
      <c r="CT1474" s="1"/>
      <c r="CU1474" s="1"/>
      <c r="CV1474" s="2"/>
    </row>
    <row r="1475" hidden="1" spans="1:100">
      <c r="A1475" s="1" t="s">
        <v>95</v>
      </c>
      <c r="B1475" s="1" t="s">
        <v>96</v>
      </c>
      <c r="C1475" s="3">
        <v>44591</v>
      </c>
      <c r="D1475" s="1" t="s">
        <v>104</v>
      </c>
      <c r="E1475" s="1">
        <f>VLOOKUP($B1475&amp;$C1475&amp;$D1475,Staqo!$A$3:$AJ$1048576,E$1,0)</f>
        <v>5.57268</v>
      </c>
      <c r="F1475" s="1" t="e">
        <f>VLOOKUP($B1475&amp;$C1475&amp;$D1475,HFE!$A$3:$AJ$1048576,F$1,0)</f>
        <v>#REF!</v>
      </c>
      <c r="G1475" s="2" t="e">
        <f t="shared" si="744"/>
        <v>#REF!</v>
      </c>
      <c r="H1475" s="1">
        <f>VLOOKUP($B1475&amp;$C1475&amp;$D1475,Staqo!$A$3:$AJ$1048576,H$1,0)</f>
        <v>6.60574</v>
      </c>
      <c r="I1475" s="1" t="e">
        <f>VLOOKUP($B1475&amp;$C1475&amp;$D1475,HFE!$A$3:$AJ$1048576,I$1,0)</f>
        <v>#REF!</v>
      </c>
      <c r="J1475" s="2" t="e">
        <f t="shared" si="745"/>
        <v>#REF!</v>
      </c>
      <c r="K1475" s="1">
        <f>VLOOKUP($B1475&amp;$C1475&amp;$D1475,Staqo!$A$3:$AJ$1048576,K$1,0)</f>
        <v>7280.05</v>
      </c>
      <c r="L1475" s="1" t="e">
        <f>VLOOKUP($B1475&amp;$C1475&amp;$D1475,HFE!$A$3:$AJ$1048576,L$1,0)</f>
        <v>#REF!</v>
      </c>
      <c r="M1475" s="2" t="e">
        <f t="shared" si="746"/>
        <v>#REF!</v>
      </c>
      <c r="N1475" s="1">
        <f>VLOOKUP($B1475&amp;$C1475&amp;$D1475,Staqo!$A$3:$AJ$1048576,N$1,0)</f>
        <v>5570</v>
      </c>
      <c r="O1475" s="1">
        <f>VLOOKUP($B1475&amp;$C1475&amp;$D1475,HFE!$A$3:$AJ$1048576,O$1,0)</f>
        <v>0</v>
      </c>
      <c r="P1475" s="2">
        <f t="shared" si="747"/>
        <v>-5570</v>
      </c>
      <c r="Q1475" s="1">
        <f>VLOOKUP($B1475&amp;$C1475&amp;$D1475,Staqo!$A$3:$AJ$1048576,Q$1,0)</f>
        <v>5523.27</v>
      </c>
      <c r="R1475" s="1">
        <f>VLOOKUP($B1475&amp;$C1475&amp;$D1475,HFE!$A$3:$AJ$1048576,R$1,0)</f>
        <v>0</v>
      </c>
      <c r="S1475" s="2">
        <f t="shared" si="748"/>
        <v>-5523.27</v>
      </c>
      <c r="T1475" s="1">
        <f>VLOOKUP($B1475&amp;$C1475&amp;$D1475,Staqo!$A$3:$AJ$1048576,T$1,0)</f>
        <v>0.765104</v>
      </c>
      <c r="U1475" s="1" t="e">
        <f>VLOOKUP($B1475&amp;$C1475&amp;$D1475,HFE!$A$3:$AJ$1048576,U$1,0)</f>
        <v>#REF!</v>
      </c>
      <c r="V1475" s="2" t="e">
        <f t="shared" si="749"/>
        <v>#REF!</v>
      </c>
      <c r="W1475" s="1">
        <f>VLOOKUP($B1475&amp;$C1475&amp;$D1475,Staqo!$A$3:$AJ$1048576,W$1,0)</f>
        <v>0.758685</v>
      </c>
      <c r="X1475" s="1" t="e">
        <f>VLOOKUP($B1475&amp;$C1475&amp;$D1475,HFE!$A$3:$AJ$1048576,X$1,0)</f>
        <v>#REF!</v>
      </c>
      <c r="Y1475" s="2" t="e">
        <f t="shared" si="750"/>
        <v>#REF!</v>
      </c>
      <c r="Z1475" s="4">
        <f>VLOOKUP($B1475&amp;$C1475&amp;$D1475,Staqo!$A$3:$AJ$1048576,Z$1,0)</f>
        <v>100</v>
      </c>
      <c r="AA1475" s="4">
        <f>VLOOKUP($B1475&amp;$C1475&amp;$D1475,HFE!$A$3:$AJ$1048576,AA$1,0)</f>
        <v>0</v>
      </c>
      <c r="AB1475" s="5">
        <f t="shared" si="751"/>
        <v>-100</v>
      </c>
      <c r="AC1475" s="1">
        <f>VLOOKUP($B1475&amp;$C1475&amp;$D1475,Staqo!$A$3:$AJ$1048576,AC$1,0)</f>
        <v>100</v>
      </c>
      <c r="AD1475" s="1">
        <f>VLOOKUP($B1475&amp;$C1475&amp;$D1475,HFE!$A$3:$AJ$1048576,AD$1,0)*100</f>
        <v>100</v>
      </c>
      <c r="AE1475" s="2">
        <f t="shared" si="752"/>
        <v>0</v>
      </c>
      <c r="AF1475" s="1">
        <f>VLOOKUP($B1475&amp;$C1475&amp;$D1475,Staqo!$A$3:$AJ$1048576,AF$1,0)</f>
        <v>100</v>
      </c>
      <c r="AG1475" s="1">
        <f>VLOOKUP($B1475&amp;$C1475&amp;$D1475,HFE!$A$3:$AJ$1048576,AG$1,0)*100</f>
        <v>100</v>
      </c>
      <c r="AH1475" s="2">
        <f t="shared" si="753"/>
        <v>0</v>
      </c>
      <c r="AI1475" s="1">
        <f>VLOOKUP($B1475&amp;$C1475&amp;$D1475,Staqo!$A$3:$AJ$1048576,AI$1,0)</f>
        <v>0.231646</v>
      </c>
      <c r="AJ1475" s="1" t="e">
        <f>VLOOKUP($B1475&amp;$C1475&amp;$D1475,HFE!$A$3:$AJ$1048576,AJ$1,0)</f>
        <v>#REF!</v>
      </c>
      <c r="AK1475" s="2" t="e">
        <f t="shared" si="754"/>
        <v>#REF!</v>
      </c>
      <c r="AL1475" s="1">
        <f>VLOOKUP($B1475&amp;$C1475&amp;$D1475,Staqo!$A$3:$AJ$1048576,AL$1,0)</f>
        <v>0.210587</v>
      </c>
      <c r="AM1475" s="1" t="e">
        <f>VLOOKUP($B1475&amp;$C1475&amp;$D1475,HFE!$A$3:$AJ$1048576,AM$1,0)</f>
        <v>#REF!</v>
      </c>
      <c r="AN1475" s="2" t="e">
        <f t="shared" si="755"/>
        <v>#REF!</v>
      </c>
      <c r="AO1475" s="1">
        <f>VLOOKUP($B1475&amp;$C1475&amp;$D1475,Staqo!$A$3:$AJ$1048576,AO$1,0)</f>
        <v>0.229702</v>
      </c>
      <c r="AP1475" s="1" t="e">
        <f>VLOOKUP($B1475&amp;$C1475&amp;$D1475,HFE!$A$3:$AJ$1048576,AP$1,0)</f>
        <v>#REF!</v>
      </c>
      <c r="AQ1475" s="2" t="e">
        <f t="shared" si="756"/>
        <v>#REF!</v>
      </c>
      <c r="AR1475" s="1">
        <f>VLOOKUP($B1475&amp;$C1475&amp;$D1475,Staqo!$A$3:$AJ$1048576,AR$1,0)</f>
        <v>0.20882</v>
      </c>
      <c r="AS1475" s="1" t="e">
        <f>VLOOKUP($B1475&amp;$C1475&amp;$D1475,HFE!$A$3:$AJ$1048576,AS$1,0)</f>
        <v>#REF!</v>
      </c>
      <c r="AT1475" s="2" t="e">
        <f t="shared" si="757"/>
        <v>#REF!</v>
      </c>
      <c r="AU1475" s="1">
        <f>VLOOKUP($B1475&amp;$C1475&amp;$D1475,Staqo!$A$3:$AJ$1048576,AU$1,0)</f>
        <v>96.9138</v>
      </c>
      <c r="AV1475" s="1">
        <f>VLOOKUP($B1475&amp;$C1475&amp;$D1475,HFE!$A$3:$AJ$1048576,AV$1,0)</f>
        <v>0</v>
      </c>
      <c r="AW1475" s="2">
        <f t="shared" si="758"/>
        <v>-96.9138</v>
      </c>
      <c r="AX1475" s="4">
        <f>VLOOKUP($B1475&amp;$C1475&amp;$D1475,Staqo!$A$3:$AJ$1048576,AX$1,0)</f>
        <v>12</v>
      </c>
      <c r="AY1475" s="4">
        <f>VLOOKUP($B1475&amp;$C1475&amp;$D1475,HFE!$A$3:$AJ$1048576,AY$1,0)</f>
        <v>12</v>
      </c>
      <c r="AZ1475" s="5">
        <f t="shared" si="759"/>
        <v>0</v>
      </c>
      <c r="BA1475" s="1">
        <f>VLOOKUP($B1475&amp;$C1475&amp;$D1475,Staqo!$A$3:$AJ$1048576,BA$1,0)</f>
        <v>0</v>
      </c>
      <c r="BB1475" s="1">
        <f>VLOOKUP($B1475&amp;$C1475&amp;$D1475,HFE!$A$3:$AJ$1048576,BB$1,0)</f>
        <v>0</v>
      </c>
      <c r="BC1475" s="2">
        <f t="shared" si="760"/>
        <v>0</v>
      </c>
      <c r="BD1475" s="1">
        <f>VLOOKUP($B1475&amp;$C1475&amp;$D1475,Staqo!$A$3:$AJ$1048576,BD$1,0)</f>
        <v>0</v>
      </c>
      <c r="BE1475" s="1">
        <f>VLOOKUP($B1475&amp;$C1475&amp;$D1475,HFE!$A$3:$AJ$1048576,BE$1,0)</f>
        <v>0</v>
      </c>
      <c r="BF1475" s="2">
        <f t="shared" si="761"/>
        <v>0</v>
      </c>
      <c r="BG1475" s="1">
        <f>VLOOKUP($B1475&amp;$C1475&amp;$D1475,Staqo!$A$3:$AJ$1048576,BG$1,0)</f>
        <v>0</v>
      </c>
      <c r="BH1475" s="1">
        <f>VLOOKUP($B1475&amp;$C1475&amp;$D1475,HFE!$A$3:$AJ$1048576,BH$1,0)</f>
        <v>0</v>
      </c>
      <c r="BI1475" s="2">
        <f t="shared" si="762"/>
        <v>0</v>
      </c>
      <c r="BJ1475" s="1">
        <f>VLOOKUP($B1475&amp;$C1475&amp;$D1475,Staqo!$A$3:$AJ$1048576,BJ$1,0)</f>
        <v>0</v>
      </c>
      <c r="BK1475" s="1">
        <f>VLOOKUP($B1475&amp;$C1475&amp;$D1475,HFE!$A$3:$AJ$1048576,BK$1,0)</f>
        <v>0</v>
      </c>
      <c r="BL1475" s="2">
        <f t="shared" si="763"/>
        <v>0</v>
      </c>
      <c r="BM1475" s="1">
        <f>VLOOKUP($B1475&amp;$C1475&amp;$D1475,Staqo!$A$3:$AJ$1048576,BM$1,0)</f>
        <v>0</v>
      </c>
      <c r="BN1475" s="1">
        <f>VLOOKUP($B1475&amp;$C1475&amp;$D1475,HFE!$A$3:$AJ$1048576,BN$1,0)</f>
        <v>0</v>
      </c>
      <c r="BO1475" s="2">
        <f t="shared" si="764"/>
        <v>0</v>
      </c>
      <c r="BP1475" s="1">
        <f>VLOOKUP($B1475&amp;$C1475&amp;$D1475,Staqo!$A$3:$AJ$1048576,BP$1,0)</f>
        <v>0</v>
      </c>
      <c r="BQ1475" s="1">
        <f>VLOOKUP($B1475&amp;$C1475&amp;$D1475,HFE!$A$3:$AJ$1048576,BQ$1,0)</f>
        <v>0</v>
      </c>
      <c r="BR1475" s="2">
        <f t="shared" si="765"/>
        <v>0</v>
      </c>
      <c r="BS1475" s="1">
        <f>VLOOKUP($B1475&amp;$C1475&amp;$D1475,Staqo!$A$3:$AJ$1048576,BS$1,0)</f>
        <v>0</v>
      </c>
      <c r="BT1475" s="1">
        <f>VLOOKUP($B1475&amp;$C1475&amp;$D1475,HFE!$A$3:$AJ$1048576,BT$1,0)</f>
        <v>0</v>
      </c>
      <c r="BU1475" s="2">
        <f t="shared" si="766"/>
        <v>0</v>
      </c>
      <c r="BV1475" s="1">
        <f>VLOOKUP($B1475&amp;$C1475&amp;$D1475,Staqo!$A$3:$AJ$1048576,BV$1,0)</f>
        <v>0</v>
      </c>
      <c r="BW1475" s="1">
        <f>VLOOKUP($B1475&amp;$C1475&amp;$D1475,HFE!$A$3:$AJ$1048576,BW$1,0)</f>
        <v>0</v>
      </c>
      <c r="BX1475" s="2">
        <f t="shared" si="767"/>
        <v>0</v>
      </c>
      <c r="BY1475" s="1">
        <f>VLOOKUP($B1475&amp;$C1475&amp;$D1475,Staqo!$A$3:$AJ$1048576,BY$1,0)</f>
        <v>0</v>
      </c>
      <c r="BZ1475" s="1">
        <f>VLOOKUP($B1475&amp;$C1475&amp;$D1475,HFE!$A$3:$AJ$1048576,BZ$1,0)</f>
        <v>0</v>
      </c>
      <c r="CA1475" s="2">
        <f t="shared" si="768"/>
        <v>0</v>
      </c>
      <c r="CB1475" s="1">
        <f>VLOOKUP($B1475&amp;$C1475&amp;$D1475,Staqo!$A$3:$AJ$1048576,CB$1,0)</f>
        <v>0</v>
      </c>
      <c r="CC1475" s="1">
        <f>VLOOKUP($B1475&amp;$C1475&amp;$D1475,HFE!$A$3:$AJ$1048576,CC$1,0)</f>
        <v>0</v>
      </c>
      <c r="CD1475" s="2">
        <f t="shared" si="769"/>
        <v>0</v>
      </c>
      <c r="CE1475" s="1">
        <f>VLOOKUP($B1475&amp;$C1475&amp;$D1475,Staqo!$A$3:$AJ$1048576,CE$1,0)</f>
        <v>0</v>
      </c>
      <c r="CF1475" s="1">
        <f>VLOOKUP($B1475&amp;$C1475&amp;$D1475,HFE!$A$3:$AJ$1048576,CF$1,0)</f>
        <v>0</v>
      </c>
      <c r="CG1475" s="2">
        <f t="shared" si="770"/>
        <v>0</v>
      </c>
      <c r="CH1475" s="1">
        <f>VLOOKUP($B1475&amp;$C1475&amp;$D1475,Staqo!$A$3:$AJ$1048576,CH$1,0)</f>
        <v>0</v>
      </c>
      <c r="CI1475" s="1">
        <f>VLOOKUP($B1475&amp;$C1475&amp;$D1475,HFE!$A$3:$AJ$1048576,CI$1,0)</f>
        <v>0</v>
      </c>
      <c r="CJ1475" s="2">
        <f t="shared" si="771"/>
        <v>0</v>
      </c>
      <c r="CK1475" s="1">
        <f>VLOOKUP($B1475&amp;$C1475&amp;$D1475,Staqo!$A$3:$AJ$1048576,CK$1,0)</f>
        <v>0</v>
      </c>
      <c r="CL1475" s="1">
        <f>VLOOKUP($B1475&amp;$C1475&amp;$D1475,HFE!$A$3:$AJ$1048576,CL$1,0)</f>
        <v>0</v>
      </c>
      <c r="CM1475" s="2">
        <f t="shared" si="772"/>
        <v>0</v>
      </c>
      <c r="CN1475" s="1">
        <f>VLOOKUP($B1475&amp;$C1475&amp;$D1475,Staqo!$A$3:$AJ$1048576,CN$1,0)</f>
        <v>0</v>
      </c>
      <c r="CO1475" s="1">
        <f>VLOOKUP($B1475&amp;$C1475&amp;$D1475,HFE!$A$3:$AJ$1048576,CO$1,0)</f>
        <v>0</v>
      </c>
      <c r="CP1475" s="2">
        <f t="shared" si="773"/>
        <v>0</v>
      </c>
      <c r="CQ1475" s="1">
        <f>VLOOKUP($B1475&amp;$C1475&amp;$D1475,Staqo!$A$3:$AJ$1048576,CQ$1,0)</f>
        <v>0</v>
      </c>
      <c r="CR1475" s="1">
        <f>VLOOKUP($B1475&amp;$C1475&amp;$D1475,HFE!$A$3:$AJ$1048576,CR$1,0)</f>
        <v>0</v>
      </c>
      <c r="CS1475" s="2">
        <f t="shared" si="774"/>
        <v>0</v>
      </c>
      <c r="CT1475" s="1"/>
      <c r="CU1475" s="1"/>
      <c r="CV1475" s="2"/>
    </row>
    <row r="1476" hidden="1" spans="1:100">
      <c r="A1476" s="1" t="s">
        <v>95</v>
      </c>
      <c r="B1476" s="1" t="s">
        <v>96</v>
      </c>
      <c r="C1476" s="3">
        <v>44591</v>
      </c>
      <c r="D1476" s="1" t="s">
        <v>105</v>
      </c>
      <c r="E1476" s="1">
        <f>VLOOKUP($B1476&amp;$C1476&amp;$D1476,Staqo!$A$3:$AJ$1048576,E$1,0)</f>
        <v>5.57268</v>
      </c>
      <c r="F1476" s="1" t="e">
        <f>VLOOKUP($B1476&amp;$C1476&amp;$D1476,HFE!$A$3:$AJ$1048576,F$1,0)</f>
        <v>#REF!</v>
      </c>
      <c r="G1476" s="2" t="e">
        <f t="shared" si="744"/>
        <v>#REF!</v>
      </c>
      <c r="H1476" s="1">
        <f>VLOOKUP($B1476&amp;$C1476&amp;$D1476,Staqo!$A$3:$AJ$1048576,H$1,0)</f>
        <v>6.60574</v>
      </c>
      <c r="I1476" s="1" t="e">
        <f>VLOOKUP($B1476&amp;$C1476&amp;$D1476,HFE!$A$3:$AJ$1048576,I$1,0)</f>
        <v>#REF!</v>
      </c>
      <c r="J1476" s="2" t="e">
        <f t="shared" si="745"/>
        <v>#REF!</v>
      </c>
      <c r="K1476" s="1">
        <f>VLOOKUP($B1476&amp;$C1476&amp;$D1476,Staqo!$A$3:$AJ$1048576,K$1,0)</f>
        <v>7280.05</v>
      </c>
      <c r="L1476" s="1" t="e">
        <f>VLOOKUP($B1476&amp;$C1476&amp;$D1476,HFE!$A$3:$AJ$1048576,L$1,0)</f>
        <v>#REF!</v>
      </c>
      <c r="M1476" s="2" t="e">
        <f t="shared" si="746"/>
        <v>#REF!</v>
      </c>
      <c r="N1476" s="1">
        <f>VLOOKUP($B1476&amp;$C1476&amp;$D1476,Staqo!$A$3:$AJ$1048576,N$1,0)</f>
        <v>5410</v>
      </c>
      <c r="O1476" s="1">
        <f>VLOOKUP($B1476&amp;$C1476&amp;$D1476,HFE!$A$3:$AJ$1048576,O$1,0)</f>
        <v>0</v>
      </c>
      <c r="P1476" s="2">
        <f t="shared" si="747"/>
        <v>-5410</v>
      </c>
      <c r="Q1476" s="1">
        <f>VLOOKUP($B1476&amp;$C1476&amp;$D1476,Staqo!$A$3:$AJ$1048576,Q$1,0)</f>
        <v>5364.61</v>
      </c>
      <c r="R1476" s="1">
        <f>VLOOKUP($B1476&amp;$C1476&amp;$D1476,HFE!$A$3:$AJ$1048576,R$1,0)</f>
        <v>0</v>
      </c>
      <c r="S1476" s="2">
        <f t="shared" si="748"/>
        <v>-5364.61</v>
      </c>
      <c r="T1476" s="1">
        <f>VLOOKUP($B1476&amp;$C1476&amp;$D1476,Staqo!$A$3:$AJ$1048576,T$1,0)</f>
        <v>0.743127</v>
      </c>
      <c r="U1476" s="1" t="e">
        <f>VLOOKUP($B1476&amp;$C1476&amp;$D1476,HFE!$A$3:$AJ$1048576,U$1,0)</f>
        <v>#REF!</v>
      </c>
      <c r="V1476" s="2" t="e">
        <f t="shared" si="749"/>
        <v>#REF!</v>
      </c>
      <c r="W1476" s="1">
        <f>VLOOKUP($B1476&amp;$C1476&amp;$D1476,Staqo!$A$3:$AJ$1048576,W$1,0)</f>
        <v>0.736891</v>
      </c>
      <c r="X1476" s="1" t="e">
        <f>VLOOKUP($B1476&amp;$C1476&amp;$D1476,HFE!$A$3:$AJ$1048576,X$1,0)</f>
        <v>#REF!</v>
      </c>
      <c r="Y1476" s="2" t="e">
        <f t="shared" si="750"/>
        <v>#REF!</v>
      </c>
      <c r="Z1476" s="4">
        <f>VLOOKUP($B1476&amp;$C1476&amp;$D1476,Staqo!$A$3:$AJ$1048576,Z$1,0)</f>
        <v>100</v>
      </c>
      <c r="AA1476" s="4">
        <f>VLOOKUP($B1476&amp;$C1476&amp;$D1476,HFE!$A$3:$AJ$1048576,AA$1,0)</f>
        <v>0</v>
      </c>
      <c r="AB1476" s="5">
        <f t="shared" si="751"/>
        <v>-100</v>
      </c>
      <c r="AC1476" s="1">
        <f>VLOOKUP($B1476&amp;$C1476&amp;$D1476,Staqo!$A$3:$AJ$1048576,AC$1,0)</f>
        <v>100</v>
      </c>
      <c r="AD1476" s="1">
        <f>VLOOKUP($B1476&amp;$C1476&amp;$D1476,HFE!$A$3:$AJ$1048576,AD$1,0)*100</f>
        <v>100</v>
      </c>
      <c r="AE1476" s="2">
        <f t="shared" si="752"/>
        <v>0</v>
      </c>
      <c r="AF1476" s="1">
        <f>VLOOKUP($B1476&amp;$C1476&amp;$D1476,Staqo!$A$3:$AJ$1048576,AF$1,0)</f>
        <v>100</v>
      </c>
      <c r="AG1476" s="1">
        <f>VLOOKUP($B1476&amp;$C1476&amp;$D1476,HFE!$A$3:$AJ$1048576,AG$1,0)*100</f>
        <v>100</v>
      </c>
      <c r="AH1476" s="2">
        <f t="shared" si="753"/>
        <v>0</v>
      </c>
      <c r="AI1476" s="1">
        <f>VLOOKUP($B1476&amp;$C1476&amp;$D1476,Staqo!$A$3:$AJ$1048576,AI$1,0)</f>
        <v>0.224991</v>
      </c>
      <c r="AJ1476" s="1" t="e">
        <f>VLOOKUP($B1476&amp;$C1476&amp;$D1476,HFE!$A$3:$AJ$1048576,AJ$1,0)</f>
        <v>#REF!</v>
      </c>
      <c r="AK1476" s="2" t="e">
        <f t="shared" si="754"/>
        <v>#REF!</v>
      </c>
      <c r="AL1476" s="1">
        <f>VLOOKUP($B1476&amp;$C1476&amp;$D1476,Staqo!$A$3:$AJ$1048576,AL$1,0)</f>
        <v>0.204537</v>
      </c>
      <c r="AM1476" s="1" t="e">
        <f>VLOOKUP($B1476&amp;$C1476&amp;$D1476,HFE!$A$3:$AJ$1048576,AM$1,0)</f>
        <v>#REF!</v>
      </c>
      <c r="AN1476" s="2" t="e">
        <f t="shared" si="755"/>
        <v>#REF!</v>
      </c>
      <c r="AO1476" s="1">
        <f>VLOOKUP($B1476&amp;$C1476&amp;$D1476,Staqo!$A$3:$AJ$1048576,AO$1,0)</f>
        <v>0.223104</v>
      </c>
      <c r="AP1476" s="1" t="e">
        <f>VLOOKUP($B1476&amp;$C1476&amp;$D1476,HFE!$A$3:$AJ$1048576,AP$1,0)</f>
        <v>#REF!</v>
      </c>
      <c r="AQ1476" s="2" t="e">
        <f t="shared" si="756"/>
        <v>#REF!</v>
      </c>
      <c r="AR1476" s="1">
        <f>VLOOKUP($B1476&amp;$C1476&amp;$D1476,Staqo!$A$3:$AJ$1048576,AR$1,0)</f>
        <v>0.202821</v>
      </c>
      <c r="AS1476" s="1" t="e">
        <f>VLOOKUP($B1476&amp;$C1476&amp;$D1476,HFE!$A$3:$AJ$1048576,AS$1,0)</f>
        <v>#REF!</v>
      </c>
      <c r="AT1476" s="2" t="e">
        <f t="shared" si="757"/>
        <v>#REF!</v>
      </c>
      <c r="AU1476" s="1">
        <f>VLOOKUP($B1476&amp;$C1476&amp;$D1476,Staqo!$A$3:$AJ$1048576,AU$1,0)</f>
        <v>97.3403</v>
      </c>
      <c r="AV1476" s="1">
        <f>VLOOKUP($B1476&amp;$C1476&amp;$D1476,HFE!$A$3:$AJ$1048576,AV$1,0)</f>
        <v>0</v>
      </c>
      <c r="AW1476" s="2">
        <f t="shared" si="758"/>
        <v>-97.3403</v>
      </c>
      <c r="AX1476" s="4">
        <f>VLOOKUP($B1476&amp;$C1476&amp;$D1476,Staqo!$A$3:$AJ$1048576,AX$1,0)</f>
        <v>12</v>
      </c>
      <c r="AY1476" s="4">
        <f>VLOOKUP($B1476&amp;$C1476&amp;$D1476,HFE!$A$3:$AJ$1048576,AY$1,0)</f>
        <v>12</v>
      </c>
      <c r="AZ1476" s="5">
        <f t="shared" si="759"/>
        <v>0</v>
      </c>
      <c r="BA1476" s="1">
        <f>VLOOKUP($B1476&amp;$C1476&amp;$D1476,Staqo!$A$3:$AJ$1048576,BA$1,0)</f>
        <v>0</v>
      </c>
      <c r="BB1476" s="1">
        <f>VLOOKUP($B1476&amp;$C1476&amp;$D1476,HFE!$A$3:$AJ$1048576,BB$1,0)</f>
        <v>0</v>
      </c>
      <c r="BC1476" s="2">
        <f t="shared" si="760"/>
        <v>0</v>
      </c>
      <c r="BD1476" s="1">
        <f>VLOOKUP($B1476&amp;$C1476&amp;$D1476,Staqo!$A$3:$AJ$1048576,BD$1,0)</f>
        <v>0</v>
      </c>
      <c r="BE1476" s="1">
        <f>VLOOKUP($B1476&amp;$C1476&amp;$D1476,HFE!$A$3:$AJ$1048576,BE$1,0)</f>
        <v>0</v>
      </c>
      <c r="BF1476" s="2">
        <f t="shared" si="761"/>
        <v>0</v>
      </c>
      <c r="BG1476" s="1">
        <f>VLOOKUP($B1476&amp;$C1476&amp;$D1476,Staqo!$A$3:$AJ$1048576,BG$1,0)</f>
        <v>0</v>
      </c>
      <c r="BH1476" s="1">
        <f>VLOOKUP($B1476&amp;$C1476&amp;$D1476,HFE!$A$3:$AJ$1048576,BH$1,0)</f>
        <v>0</v>
      </c>
      <c r="BI1476" s="2">
        <f t="shared" si="762"/>
        <v>0</v>
      </c>
      <c r="BJ1476" s="1">
        <f>VLOOKUP($B1476&amp;$C1476&amp;$D1476,Staqo!$A$3:$AJ$1048576,BJ$1,0)</f>
        <v>0</v>
      </c>
      <c r="BK1476" s="1">
        <f>VLOOKUP($B1476&amp;$C1476&amp;$D1476,HFE!$A$3:$AJ$1048576,BK$1,0)</f>
        <v>0</v>
      </c>
      <c r="BL1476" s="2">
        <f t="shared" si="763"/>
        <v>0</v>
      </c>
      <c r="BM1476" s="1">
        <f>VLOOKUP($B1476&amp;$C1476&amp;$D1476,Staqo!$A$3:$AJ$1048576,BM$1,0)</f>
        <v>0</v>
      </c>
      <c r="BN1476" s="1">
        <f>VLOOKUP($B1476&amp;$C1476&amp;$D1476,HFE!$A$3:$AJ$1048576,BN$1,0)</f>
        <v>0</v>
      </c>
      <c r="BO1476" s="2">
        <f t="shared" si="764"/>
        <v>0</v>
      </c>
      <c r="BP1476" s="1">
        <f>VLOOKUP($B1476&amp;$C1476&amp;$D1476,Staqo!$A$3:$AJ$1048576,BP$1,0)</f>
        <v>0</v>
      </c>
      <c r="BQ1476" s="1">
        <f>VLOOKUP($B1476&amp;$C1476&amp;$D1476,HFE!$A$3:$AJ$1048576,BQ$1,0)</f>
        <v>0</v>
      </c>
      <c r="BR1476" s="2">
        <f t="shared" si="765"/>
        <v>0</v>
      </c>
      <c r="BS1476" s="1">
        <f>VLOOKUP($B1476&amp;$C1476&amp;$D1476,Staqo!$A$3:$AJ$1048576,BS$1,0)</f>
        <v>0</v>
      </c>
      <c r="BT1476" s="1">
        <f>VLOOKUP($B1476&amp;$C1476&amp;$D1476,HFE!$A$3:$AJ$1048576,BT$1,0)</f>
        <v>0</v>
      </c>
      <c r="BU1476" s="2">
        <f t="shared" si="766"/>
        <v>0</v>
      </c>
      <c r="BV1476" s="1">
        <f>VLOOKUP($B1476&amp;$C1476&amp;$D1476,Staqo!$A$3:$AJ$1048576,BV$1,0)</f>
        <v>0</v>
      </c>
      <c r="BW1476" s="1">
        <f>VLOOKUP($B1476&amp;$C1476&amp;$D1476,HFE!$A$3:$AJ$1048576,BW$1,0)</f>
        <v>0</v>
      </c>
      <c r="BX1476" s="2">
        <f t="shared" si="767"/>
        <v>0</v>
      </c>
      <c r="BY1476" s="1">
        <f>VLOOKUP($B1476&amp;$C1476&amp;$D1476,Staqo!$A$3:$AJ$1048576,BY$1,0)</f>
        <v>0</v>
      </c>
      <c r="BZ1476" s="1">
        <f>VLOOKUP($B1476&amp;$C1476&amp;$D1476,HFE!$A$3:$AJ$1048576,BZ$1,0)</f>
        <v>0</v>
      </c>
      <c r="CA1476" s="2">
        <f t="shared" si="768"/>
        <v>0</v>
      </c>
      <c r="CB1476" s="1">
        <f>VLOOKUP($B1476&amp;$C1476&amp;$D1476,Staqo!$A$3:$AJ$1048576,CB$1,0)</f>
        <v>0</v>
      </c>
      <c r="CC1476" s="1">
        <f>VLOOKUP($B1476&amp;$C1476&amp;$D1476,HFE!$A$3:$AJ$1048576,CC$1,0)</f>
        <v>0</v>
      </c>
      <c r="CD1476" s="2">
        <f t="shared" si="769"/>
        <v>0</v>
      </c>
      <c r="CE1476" s="1">
        <f>VLOOKUP($B1476&amp;$C1476&amp;$D1476,Staqo!$A$3:$AJ$1048576,CE$1,0)</f>
        <v>0</v>
      </c>
      <c r="CF1476" s="1">
        <f>VLOOKUP($B1476&amp;$C1476&amp;$D1476,HFE!$A$3:$AJ$1048576,CF$1,0)</f>
        <v>0</v>
      </c>
      <c r="CG1476" s="2">
        <f t="shared" si="770"/>
        <v>0</v>
      </c>
      <c r="CH1476" s="1">
        <f>VLOOKUP($B1476&amp;$C1476&amp;$D1476,Staqo!$A$3:$AJ$1048576,CH$1,0)</f>
        <v>0</v>
      </c>
      <c r="CI1476" s="1">
        <f>VLOOKUP($B1476&amp;$C1476&amp;$D1476,HFE!$A$3:$AJ$1048576,CI$1,0)</f>
        <v>0</v>
      </c>
      <c r="CJ1476" s="2">
        <f t="shared" si="771"/>
        <v>0</v>
      </c>
      <c r="CK1476" s="1">
        <f>VLOOKUP($B1476&amp;$C1476&amp;$D1476,Staqo!$A$3:$AJ$1048576,CK$1,0)</f>
        <v>0</v>
      </c>
      <c r="CL1476" s="1">
        <f>VLOOKUP($B1476&amp;$C1476&amp;$D1476,HFE!$A$3:$AJ$1048576,CL$1,0)</f>
        <v>0</v>
      </c>
      <c r="CM1476" s="2">
        <f t="shared" si="772"/>
        <v>0</v>
      </c>
      <c r="CN1476" s="1">
        <f>VLOOKUP($B1476&amp;$C1476&amp;$D1476,Staqo!$A$3:$AJ$1048576,CN$1,0)</f>
        <v>0</v>
      </c>
      <c r="CO1476" s="1">
        <f>VLOOKUP($B1476&amp;$C1476&amp;$D1476,HFE!$A$3:$AJ$1048576,CO$1,0)</f>
        <v>0</v>
      </c>
      <c r="CP1476" s="2">
        <f t="shared" si="773"/>
        <v>0</v>
      </c>
      <c r="CQ1476" s="1">
        <f>VLOOKUP($B1476&amp;$C1476&amp;$D1476,Staqo!$A$3:$AJ$1048576,CQ$1,0)</f>
        <v>0</v>
      </c>
      <c r="CR1476" s="1">
        <f>VLOOKUP($B1476&amp;$C1476&amp;$D1476,HFE!$A$3:$AJ$1048576,CR$1,0)</f>
        <v>0</v>
      </c>
      <c r="CS1476" s="2">
        <f t="shared" si="774"/>
        <v>0</v>
      </c>
      <c r="CT1476" s="1"/>
      <c r="CU1476" s="1"/>
      <c r="CV1476" s="2"/>
    </row>
    <row r="1477" hidden="1" spans="1:100">
      <c r="A1477" s="1" t="s">
        <v>95</v>
      </c>
      <c r="B1477" s="1" t="s">
        <v>96</v>
      </c>
      <c r="C1477" s="3">
        <v>44591</v>
      </c>
      <c r="D1477" s="1" t="s">
        <v>106</v>
      </c>
      <c r="E1477" s="1">
        <f>VLOOKUP($B1477&amp;$C1477&amp;$D1477,Staqo!$A$3:$AJ$1048576,E$1,0)</f>
        <v>5.57268</v>
      </c>
      <c r="F1477" s="1" t="e">
        <f>VLOOKUP($B1477&amp;$C1477&amp;$D1477,HFE!$A$3:$AJ$1048576,F$1,0)</f>
        <v>#REF!</v>
      </c>
      <c r="G1477" s="2" t="e">
        <f t="shared" si="744"/>
        <v>#REF!</v>
      </c>
      <c r="H1477" s="1">
        <f>VLOOKUP($B1477&amp;$C1477&amp;$D1477,Staqo!$A$3:$AJ$1048576,H$1,0)</f>
        <v>6.60574</v>
      </c>
      <c r="I1477" s="1" t="e">
        <f>VLOOKUP($B1477&amp;$C1477&amp;$D1477,HFE!$A$3:$AJ$1048576,I$1,0)</f>
        <v>#REF!</v>
      </c>
      <c r="J1477" s="2" t="e">
        <f t="shared" si="745"/>
        <v>#REF!</v>
      </c>
      <c r="K1477" s="1">
        <f>VLOOKUP($B1477&amp;$C1477&amp;$D1477,Staqo!$A$3:$AJ$1048576,K$1,0)</f>
        <v>7280.05</v>
      </c>
      <c r="L1477" s="1" t="e">
        <f>VLOOKUP($B1477&amp;$C1477&amp;$D1477,HFE!$A$3:$AJ$1048576,L$1,0)</f>
        <v>#REF!</v>
      </c>
      <c r="M1477" s="2" t="e">
        <f t="shared" si="746"/>
        <v>#REF!</v>
      </c>
      <c r="N1477" s="1">
        <f>VLOOKUP($B1477&amp;$C1477&amp;$D1477,Staqo!$A$3:$AJ$1048576,N$1,0)</f>
        <v>5250</v>
      </c>
      <c r="O1477" s="1">
        <f>VLOOKUP($B1477&amp;$C1477&amp;$D1477,HFE!$A$3:$AJ$1048576,O$1,0)</f>
        <v>0</v>
      </c>
      <c r="P1477" s="2">
        <f t="shared" si="747"/>
        <v>-5250</v>
      </c>
      <c r="Q1477" s="1">
        <f>VLOOKUP($B1477&amp;$C1477&amp;$D1477,Staqo!$A$3:$AJ$1048576,Q$1,0)</f>
        <v>5205.95</v>
      </c>
      <c r="R1477" s="1">
        <f>VLOOKUP($B1477&amp;$C1477&amp;$D1477,HFE!$A$3:$AJ$1048576,R$1,0)</f>
        <v>0</v>
      </c>
      <c r="S1477" s="2">
        <f t="shared" si="748"/>
        <v>-5205.95</v>
      </c>
      <c r="T1477" s="1">
        <f>VLOOKUP($B1477&amp;$C1477&amp;$D1477,Staqo!$A$3:$AJ$1048576,T$1,0)</f>
        <v>0.721149</v>
      </c>
      <c r="U1477" s="1" t="e">
        <f>VLOOKUP($B1477&amp;$C1477&amp;$D1477,HFE!$A$3:$AJ$1048576,U$1,0)</f>
        <v>#REF!</v>
      </c>
      <c r="V1477" s="2" t="e">
        <f t="shared" si="749"/>
        <v>#REF!</v>
      </c>
      <c r="W1477" s="1">
        <f>VLOOKUP($B1477&amp;$C1477&amp;$D1477,Staqo!$A$3:$AJ$1048576,W$1,0)</f>
        <v>0.715098</v>
      </c>
      <c r="X1477" s="1" t="e">
        <f>VLOOKUP($B1477&amp;$C1477&amp;$D1477,HFE!$A$3:$AJ$1048576,X$1,0)</f>
        <v>#REF!</v>
      </c>
      <c r="Y1477" s="2" t="e">
        <f t="shared" si="750"/>
        <v>#REF!</v>
      </c>
      <c r="Z1477" s="4">
        <f>VLOOKUP($B1477&amp;$C1477&amp;$D1477,Staqo!$A$3:$AJ$1048576,Z$1,0)</f>
        <v>100</v>
      </c>
      <c r="AA1477" s="4">
        <f>VLOOKUP($B1477&amp;$C1477&amp;$D1477,HFE!$A$3:$AJ$1048576,AA$1,0)</f>
        <v>0</v>
      </c>
      <c r="AB1477" s="5">
        <f t="shared" si="751"/>
        <v>-100</v>
      </c>
      <c r="AC1477" s="1">
        <f>VLOOKUP($B1477&amp;$C1477&amp;$D1477,Staqo!$A$3:$AJ$1048576,AC$1,0)</f>
        <v>100</v>
      </c>
      <c r="AD1477" s="1">
        <f>VLOOKUP($B1477&amp;$C1477&amp;$D1477,HFE!$A$3:$AJ$1048576,AD$1,0)*100</f>
        <v>100</v>
      </c>
      <c r="AE1477" s="2">
        <f t="shared" si="752"/>
        <v>0</v>
      </c>
      <c r="AF1477" s="1">
        <f>VLOOKUP($B1477&amp;$C1477&amp;$D1477,Staqo!$A$3:$AJ$1048576,AF$1,0)</f>
        <v>100</v>
      </c>
      <c r="AG1477" s="1">
        <f>VLOOKUP($B1477&amp;$C1477&amp;$D1477,HFE!$A$3:$AJ$1048576,AG$1,0)*100</f>
        <v>100</v>
      </c>
      <c r="AH1477" s="2">
        <f t="shared" si="753"/>
        <v>0</v>
      </c>
      <c r="AI1477" s="1">
        <f>VLOOKUP($B1477&amp;$C1477&amp;$D1477,Staqo!$A$3:$AJ$1048576,AI$1,0)</f>
        <v>0.218337</v>
      </c>
      <c r="AJ1477" s="1" t="e">
        <f>VLOOKUP($B1477&amp;$C1477&amp;$D1477,HFE!$A$3:$AJ$1048576,AJ$1,0)</f>
        <v>#REF!</v>
      </c>
      <c r="AK1477" s="2" t="e">
        <f t="shared" si="754"/>
        <v>#REF!</v>
      </c>
      <c r="AL1477" s="1">
        <f>VLOOKUP($B1477&amp;$C1477&amp;$D1477,Staqo!$A$3:$AJ$1048576,AL$1,0)</f>
        <v>0.198488</v>
      </c>
      <c r="AM1477" s="1" t="e">
        <f>VLOOKUP($B1477&amp;$C1477&amp;$D1477,HFE!$A$3:$AJ$1048576,AM$1,0)</f>
        <v>#REF!</v>
      </c>
      <c r="AN1477" s="2" t="e">
        <f t="shared" si="755"/>
        <v>#REF!</v>
      </c>
      <c r="AO1477" s="1">
        <f>VLOOKUP($B1477&amp;$C1477&amp;$D1477,Staqo!$A$3:$AJ$1048576,AO$1,0)</f>
        <v>0.216505</v>
      </c>
      <c r="AP1477" s="1" t="e">
        <f>VLOOKUP($B1477&amp;$C1477&amp;$D1477,HFE!$A$3:$AJ$1048576,AP$1,0)</f>
        <v>#REF!</v>
      </c>
      <c r="AQ1477" s="2" t="e">
        <f t="shared" si="756"/>
        <v>#REF!</v>
      </c>
      <c r="AR1477" s="1">
        <f>VLOOKUP($B1477&amp;$C1477&amp;$D1477,Staqo!$A$3:$AJ$1048576,AR$1,0)</f>
        <v>0.196823</v>
      </c>
      <c r="AS1477" s="1" t="e">
        <f>VLOOKUP($B1477&amp;$C1477&amp;$D1477,HFE!$A$3:$AJ$1048576,AS$1,0)</f>
        <v>#REF!</v>
      </c>
      <c r="AT1477" s="2" t="e">
        <f t="shared" si="757"/>
        <v>#REF!</v>
      </c>
      <c r="AU1477" s="1">
        <f>VLOOKUP($B1477&amp;$C1477&amp;$D1477,Staqo!$A$3:$AJ$1048576,AU$1,0)</f>
        <v>96.6538</v>
      </c>
      <c r="AV1477" s="1">
        <f>VLOOKUP($B1477&amp;$C1477&amp;$D1477,HFE!$A$3:$AJ$1048576,AV$1,0)</f>
        <v>0</v>
      </c>
      <c r="AW1477" s="2">
        <f t="shared" si="758"/>
        <v>-96.6538</v>
      </c>
      <c r="AX1477" s="4">
        <f>VLOOKUP($B1477&amp;$C1477&amp;$D1477,Staqo!$A$3:$AJ$1048576,AX$1,0)</f>
        <v>12</v>
      </c>
      <c r="AY1477" s="4">
        <f>VLOOKUP($B1477&amp;$C1477&amp;$D1477,HFE!$A$3:$AJ$1048576,AY$1,0)</f>
        <v>12</v>
      </c>
      <c r="AZ1477" s="5">
        <f t="shared" si="759"/>
        <v>0</v>
      </c>
      <c r="BA1477" s="1">
        <f>VLOOKUP($B1477&amp;$C1477&amp;$D1477,Staqo!$A$3:$AJ$1048576,BA$1,0)</f>
        <v>0</v>
      </c>
      <c r="BB1477" s="1">
        <f>VLOOKUP($B1477&amp;$C1477&amp;$D1477,HFE!$A$3:$AJ$1048576,BB$1,0)</f>
        <v>0</v>
      </c>
      <c r="BC1477" s="2">
        <f t="shared" si="760"/>
        <v>0</v>
      </c>
      <c r="BD1477" s="1">
        <f>VLOOKUP($B1477&amp;$C1477&amp;$D1477,Staqo!$A$3:$AJ$1048576,BD$1,0)</f>
        <v>0</v>
      </c>
      <c r="BE1477" s="1">
        <f>VLOOKUP($B1477&amp;$C1477&amp;$D1477,HFE!$A$3:$AJ$1048576,BE$1,0)</f>
        <v>0</v>
      </c>
      <c r="BF1477" s="2">
        <f t="shared" si="761"/>
        <v>0</v>
      </c>
      <c r="BG1477" s="1">
        <f>VLOOKUP($B1477&amp;$C1477&amp;$D1477,Staqo!$A$3:$AJ$1048576,BG$1,0)</f>
        <v>0</v>
      </c>
      <c r="BH1477" s="1">
        <f>VLOOKUP($B1477&amp;$C1477&amp;$D1477,HFE!$A$3:$AJ$1048576,BH$1,0)</f>
        <v>0</v>
      </c>
      <c r="BI1477" s="2">
        <f t="shared" si="762"/>
        <v>0</v>
      </c>
      <c r="BJ1477" s="1">
        <f>VLOOKUP($B1477&amp;$C1477&amp;$D1477,Staqo!$A$3:$AJ$1048576,BJ$1,0)</f>
        <v>0</v>
      </c>
      <c r="BK1477" s="1">
        <f>VLOOKUP($B1477&amp;$C1477&amp;$D1477,HFE!$A$3:$AJ$1048576,BK$1,0)</f>
        <v>0</v>
      </c>
      <c r="BL1477" s="2">
        <f t="shared" si="763"/>
        <v>0</v>
      </c>
      <c r="BM1477" s="1">
        <f>VLOOKUP($B1477&amp;$C1477&amp;$D1477,Staqo!$A$3:$AJ$1048576,BM$1,0)</f>
        <v>0</v>
      </c>
      <c r="BN1477" s="1">
        <f>VLOOKUP($B1477&amp;$C1477&amp;$D1477,HFE!$A$3:$AJ$1048576,BN$1,0)</f>
        <v>0</v>
      </c>
      <c r="BO1477" s="2">
        <f t="shared" si="764"/>
        <v>0</v>
      </c>
      <c r="BP1477" s="1">
        <f>VLOOKUP($B1477&amp;$C1477&amp;$D1477,Staqo!$A$3:$AJ$1048576,BP$1,0)</f>
        <v>0</v>
      </c>
      <c r="BQ1477" s="1">
        <f>VLOOKUP($B1477&amp;$C1477&amp;$D1477,HFE!$A$3:$AJ$1048576,BQ$1,0)</f>
        <v>0</v>
      </c>
      <c r="BR1477" s="2">
        <f t="shared" si="765"/>
        <v>0</v>
      </c>
      <c r="BS1477" s="1">
        <f>VLOOKUP($B1477&amp;$C1477&amp;$D1477,Staqo!$A$3:$AJ$1048576,BS$1,0)</f>
        <v>0</v>
      </c>
      <c r="BT1477" s="1">
        <f>VLOOKUP($B1477&amp;$C1477&amp;$D1477,HFE!$A$3:$AJ$1048576,BT$1,0)</f>
        <v>0</v>
      </c>
      <c r="BU1477" s="2">
        <f t="shared" si="766"/>
        <v>0</v>
      </c>
      <c r="BV1477" s="1">
        <f>VLOOKUP($B1477&amp;$C1477&amp;$D1477,Staqo!$A$3:$AJ$1048576,BV$1,0)</f>
        <v>0</v>
      </c>
      <c r="BW1477" s="1">
        <f>VLOOKUP($B1477&amp;$C1477&amp;$D1477,HFE!$A$3:$AJ$1048576,BW$1,0)</f>
        <v>0</v>
      </c>
      <c r="BX1477" s="2">
        <f t="shared" si="767"/>
        <v>0</v>
      </c>
      <c r="BY1477" s="1">
        <f>VLOOKUP($B1477&amp;$C1477&amp;$D1477,Staqo!$A$3:$AJ$1048576,BY$1,0)</f>
        <v>0</v>
      </c>
      <c r="BZ1477" s="1">
        <f>VLOOKUP($B1477&amp;$C1477&amp;$D1477,HFE!$A$3:$AJ$1048576,BZ$1,0)</f>
        <v>0</v>
      </c>
      <c r="CA1477" s="2">
        <f t="shared" si="768"/>
        <v>0</v>
      </c>
      <c r="CB1477" s="1">
        <f>VLOOKUP($B1477&amp;$C1477&amp;$D1477,Staqo!$A$3:$AJ$1048576,CB$1,0)</f>
        <v>0</v>
      </c>
      <c r="CC1477" s="1">
        <f>VLOOKUP($B1477&amp;$C1477&amp;$D1477,HFE!$A$3:$AJ$1048576,CC$1,0)</f>
        <v>0</v>
      </c>
      <c r="CD1477" s="2">
        <f t="shared" si="769"/>
        <v>0</v>
      </c>
      <c r="CE1477" s="1">
        <f>VLOOKUP($B1477&amp;$C1477&amp;$D1477,Staqo!$A$3:$AJ$1048576,CE$1,0)</f>
        <v>0</v>
      </c>
      <c r="CF1477" s="1">
        <f>VLOOKUP($B1477&amp;$C1477&amp;$D1477,HFE!$A$3:$AJ$1048576,CF$1,0)</f>
        <v>0</v>
      </c>
      <c r="CG1477" s="2">
        <f t="shared" si="770"/>
        <v>0</v>
      </c>
      <c r="CH1477" s="1">
        <f>VLOOKUP($B1477&amp;$C1477&amp;$D1477,Staqo!$A$3:$AJ$1048576,CH$1,0)</f>
        <v>0</v>
      </c>
      <c r="CI1477" s="1">
        <f>VLOOKUP($B1477&amp;$C1477&amp;$D1477,HFE!$A$3:$AJ$1048576,CI$1,0)</f>
        <v>0</v>
      </c>
      <c r="CJ1477" s="2">
        <f t="shared" si="771"/>
        <v>0</v>
      </c>
      <c r="CK1477" s="1">
        <f>VLOOKUP($B1477&amp;$C1477&amp;$D1477,Staqo!$A$3:$AJ$1048576,CK$1,0)</f>
        <v>0</v>
      </c>
      <c r="CL1477" s="1">
        <f>VLOOKUP($B1477&amp;$C1477&amp;$D1477,HFE!$A$3:$AJ$1048576,CL$1,0)</f>
        <v>0</v>
      </c>
      <c r="CM1477" s="2">
        <f t="shared" si="772"/>
        <v>0</v>
      </c>
      <c r="CN1477" s="1">
        <f>VLOOKUP($B1477&amp;$C1477&amp;$D1477,Staqo!$A$3:$AJ$1048576,CN$1,0)</f>
        <v>0</v>
      </c>
      <c r="CO1477" s="1">
        <f>VLOOKUP($B1477&amp;$C1477&amp;$D1477,HFE!$A$3:$AJ$1048576,CO$1,0)</f>
        <v>0</v>
      </c>
      <c r="CP1477" s="2">
        <f t="shared" si="773"/>
        <v>0</v>
      </c>
      <c r="CQ1477" s="1">
        <f>VLOOKUP($B1477&amp;$C1477&amp;$D1477,Staqo!$A$3:$AJ$1048576,CQ$1,0)</f>
        <v>0</v>
      </c>
      <c r="CR1477" s="1">
        <f>VLOOKUP($B1477&amp;$C1477&amp;$D1477,HFE!$A$3:$AJ$1048576,CR$1,0)</f>
        <v>0</v>
      </c>
      <c r="CS1477" s="2">
        <f t="shared" si="774"/>
        <v>0</v>
      </c>
      <c r="CT1477" s="1"/>
      <c r="CU1477" s="1"/>
      <c r="CV1477" s="2"/>
    </row>
    <row r="1478" hidden="1" spans="1:100">
      <c r="A1478" s="1" t="s">
        <v>95</v>
      </c>
      <c r="B1478" s="1" t="s">
        <v>96</v>
      </c>
      <c r="C1478" s="3">
        <v>44591</v>
      </c>
      <c r="D1478" s="1" t="s">
        <v>107</v>
      </c>
      <c r="E1478" s="1">
        <f>VLOOKUP($B1478&amp;$C1478&amp;$D1478,Staqo!$A$3:$AJ$1048576,E$1,0)</f>
        <v>5.57268</v>
      </c>
      <c r="F1478" s="1" t="e">
        <f>VLOOKUP($B1478&amp;$C1478&amp;$D1478,HFE!$A$3:$AJ$1048576,F$1,0)</f>
        <v>#REF!</v>
      </c>
      <c r="G1478" s="2" t="e">
        <f t="shared" si="744"/>
        <v>#REF!</v>
      </c>
      <c r="H1478" s="1">
        <f>VLOOKUP($B1478&amp;$C1478&amp;$D1478,Staqo!$A$3:$AJ$1048576,H$1,0)</f>
        <v>6.60574</v>
      </c>
      <c r="I1478" s="1" t="e">
        <f>VLOOKUP($B1478&amp;$C1478&amp;$D1478,HFE!$A$3:$AJ$1048576,I$1,0)</f>
        <v>#REF!</v>
      </c>
      <c r="J1478" s="2" t="e">
        <f t="shared" si="745"/>
        <v>#REF!</v>
      </c>
      <c r="K1478" s="1">
        <f>VLOOKUP($B1478&amp;$C1478&amp;$D1478,Staqo!$A$3:$AJ$1048576,K$1,0)</f>
        <v>7280.05</v>
      </c>
      <c r="L1478" s="1" t="e">
        <f>VLOOKUP($B1478&amp;$C1478&amp;$D1478,HFE!$A$3:$AJ$1048576,L$1,0)</f>
        <v>#REF!</v>
      </c>
      <c r="M1478" s="2" t="e">
        <f t="shared" si="746"/>
        <v>#REF!</v>
      </c>
      <c r="N1478" s="1">
        <f>VLOOKUP($B1478&amp;$C1478&amp;$D1478,Staqo!$A$3:$AJ$1048576,N$1,0)</f>
        <v>5400</v>
      </c>
      <c r="O1478" s="1">
        <f>VLOOKUP($B1478&amp;$C1478&amp;$D1478,HFE!$A$3:$AJ$1048576,O$1,0)</f>
        <v>0</v>
      </c>
      <c r="P1478" s="2">
        <f t="shared" si="747"/>
        <v>-5400</v>
      </c>
      <c r="Q1478" s="1">
        <f>VLOOKUP($B1478&amp;$C1478&amp;$D1478,Staqo!$A$3:$AJ$1048576,Q$1,0)</f>
        <v>5354.69</v>
      </c>
      <c r="R1478" s="1">
        <f>VLOOKUP($B1478&amp;$C1478&amp;$D1478,HFE!$A$3:$AJ$1048576,R$1,0)</f>
        <v>0</v>
      </c>
      <c r="S1478" s="2">
        <f t="shared" si="748"/>
        <v>-5354.69</v>
      </c>
      <c r="T1478" s="1">
        <f>VLOOKUP($B1478&amp;$C1478&amp;$D1478,Staqo!$A$3:$AJ$1048576,T$1,0)</f>
        <v>0.741753</v>
      </c>
      <c r="U1478" s="1" t="e">
        <f>VLOOKUP($B1478&amp;$C1478&amp;$D1478,HFE!$A$3:$AJ$1048576,U$1,0)</f>
        <v>#REF!</v>
      </c>
      <c r="V1478" s="2" t="e">
        <f t="shared" si="749"/>
        <v>#REF!</v>
      </c>
      <c r="W1478" s="1">
        <f>VLOOKUP($B1478&amp;$C1478&amp;$D1478,Staqo!$A$3:$AJ$1048576,W$1,0)</f>
        <v>0.735529</v>
      </c>
      <c r="X1478" s="1" t="e">
        <f>VLOOKUP($B1478&amp;$C1478&amp;$D1478,HFE!$A$3:$AJ$1048576,X$1,0)</f>
        <v>#REF!</v>
      </c>
      <c r="Y1478" s="2" t="e">
        <f t="shared" si="750"/>
        <v>#REF!</v>
      </c>
      <c r="Z1478" s="4">
        <f>VLOOKUP($B1478&amp;$C1478&amp;$D1478,Staqo!$A$3:$AJ$1048576,Z$1,0)</f>
        <v>100</v>
      </c>
      <c r="AA1478" s="4">
        <f>VLOOKUP($B1478&amp;$C1478&amp;$D1478,HFE!$A$3:$AJ$1048576,AA$1,0)</f>
        <v>0</v>
      </c>
      <c r="AB1478" s="5">
        <f t="shared" si="751"/>
        <v>-100</v>
      </c>
      <c r="AC1478" s="1">
        <f>VLOOKUP($B1478&amp;$C1478&amp;$D1478,Staqo!$A$3:$AJ$1048576,AC$1,0)</f>
        <v>100</v>
      </c>
      <c r="AD1478" s="1">
        <f>VLOOKUP($B1478&amp;$C1478&amp;$D1478,HFE!$A$3:$AJ$1048576,AD$1,0)*100</f>
        <v>100</v>
      </c>
      <c r="AE1478" s="2">
        <f t="shared" si="752"/>
        <v>0</v>
      </c>
      <c r="AF1478" s="1">
        <f>VLOOKUP($B1478&amp;$C1478&amp;$D1478,Staqo!$A$3:$AJ$1048576,AF$1,0)</f>
        <v>100</v>
      </c>
      <c r="AG1478" s="1">
        <f>VLOOKUP($B1478&amp;$C1478&amp;$D1478,HFE!$A$3:$AJ$1048576,AG$1,0)*100</f>
        <v>100</v>
      </c>
      <c r="AH1478" s="2">
        <f t="shared" si="753"/>
        <v>0</v>
      </c>
      <c r="AI1478" s="1">
        <f>VLOOKUP($B1478&amp;$C1478&amp;$D1478,Staqo!$A$3:$AJ$1048576,AI$1,0)</f>
        <v>0.224576</v>
      </c>
      <c r="AJ1478" s="1" t="e">
        <f>VLOOKUP($B1478&amp;$C1478&amp;$D1478,HFE!$A$3:$AJ$1048576,AJ$1,0)</f>
        <v>#REF!</v>
      </c>
      <c r="AK1478" s="2" t="e">
        <f t="shared" si="754"/>
        <v>#REF!</v>
      </c>
      <c r="AL1478" s="1">
        <f>VLOOKUP($B1478&amp;$C1478&amp;$D1478,Staqo!$A$3:$AJ$1048576,AL$1,0)</f>
        <v>0.204159</v>
      </c>
      <c r="AM1478" s="1" t="e">
        <f>VLOOKUP($B1478&amp;$C1478&amp;$D1478,HFE!$A$3:$AJ$1048576,AM$1,0)</f>
        <v>#REF!</v>
      </c>
      <c r="AN1478" s="2" t="e">
        <f t="shared" si="755"/>
        <v>#REF!</v>
      </c>
      <c r="AO1478" s="1">
        <f>VLOOKUP($B1478&amp;$C1478&amp;$D1478,Staqo!$A$3:$AJ$1048576,AO$1,0)</f>
        <v>0.222691</v>
      </c>
      <c r="AP1478" s="1" t="e">
        <f>VLOOKUP($B1478&amp;$C1478&amp;$D1478,HFE!$A$3:$AJ$1048576,AP$1,0)</f>
        <v>#REF!</v>
      </c>
      <c r="AQ1478" s="2" t="e">
        <f t="shared" si="756"/>
        <v>#REF!</v>
      </c>
      <c r="AR1478" s="1">
        <f>VLOOKUP($B1478&amp;$C1478&amp;$D1478,Staqo!$A$3:$AJ$1048576,AR$1,0)</f>
        <v>0.202446</v>
      </c>
      <c r="AS1478" s="1" t="e">
        <f>VLOOKUP($B1478&amp;$C1478&amp;$D1478,HFE!$A$3:$AJ$1048576,AS$1,0)</f>
        <v>#REF!</v>
      </c>
      <c r="AT1478" s="2" t="e">
        <f t="shared" si="757"/>
        <v>#REF!</v>
      </c>
      <c r="AU1478" s="1">
        <f>VLOOKUP($B1478&amp;$C1478&amp;$D1478,Staqo!$A$3:$AJ$1048576,AU$1,0)</f>
        <v>96.2526</v>
      </c>
      <c r="AV1478" s="1">
        <f>VLOOKUP($B1478&amp;$C1478&amp;$D1478,HFE!$A$3:$AJ$1048576,AV$1,0)</f>
        <v>0</v>
      </c>
      <c r="AW1478" s="2">
        <f t="shared" si="758"/>
        <v>-96.2526</v>
      </c>
      <c r="AX1478" s="4">
        <f>VLOOKUP($B1478&amp;$C1478&amp;$D1478,Staqo!$A$3:$AJ$1048576,AX$1,0)</f>
        <v>12</v>
      </c>
      <c r="AY1478" s="4">
        <f>VLOOKUP($B1478&amp;$C1478&amp;$D1478,HFE!$A$3:$AJ$1048576,AY$1,0)</f>
        <v>12</v>
      </c>
      <c r="AZ1478" s="5">
        <f t="shared" si="759"/>
        <v>0</v>
      </c>
      <c r="BA1478" s="1">
        <f>VLOOKUP($B1478&amp;$C1478&amp;$D1478,Staqo!$A$3:$AJ$1048576,BA$1,0)</f>
        <v>0</v>
      </c>
      <c r="BB1478" s="1">
        <f>VLOOKUP($B1478&amp;$C1478&amp;$D1478,HFE!$A$3:$AJ$1048576,BB$1,0)</f>
        <v>0</v>
      </c>
      <c r="BC1478" s="2">
        <f t="shared" si="760"/>
        <v>0</v>
      </c>
      <c r="BD1478" s="1">
        <f>VLOOKUP($B1478&amp;$C1478&amp;$D1478,Staqo!$A$3:$AJ$1048576,BD$1,0)</f>
        <v>0</v>
      </c>
      <c r="BE1478" s="1">
        <f>VLOOKUP($B1478&amp;$C1478&amp;$D1478,HFE!$A$3:$AJ$1048576,BE$1,0)</f>
        <v>0</v>
      </c>
      <c r="BF1478" s="2">
        <f t="shared" si="761"/>
        <v>0</v>
      </c>
      <c r="BG1478" s="1">
        <f>VLOOKUP($B1478&amp;$C1478&amp;$D1478,Staqo!$A$3:$AJ$1048576,BG$1,0)</f>
        <v>0</v>
      </c>
      <c r="BH1478" s="1">
        <f>VLOOKUP($B1478&amp;$C1478&amp;$D1478,HFE!$A$3:$AJ$1048576,BH$1,0)</f>
        <v>0</v>
      </c>
      <c r="BI1478" s="2">
        <f t="shared" si="762"/>
        <v>0</v>
      </c>
      <c r="BJ1478" s="1">
        <f>VLOOKUP($B1478&amp;$C1478&amp;$D1478,Staqo!$A$3:$AJ$1048576,BJ$1,0)</f>
        <v>0</v>
      </c>
      <c r="BK1478" s="1">
        <f>VLOOKUP($B1478&amp;$C1478&amp;$D1478,HFE!$A$3:$AJ$1048576,BK$1,0)</f>
        <v>0</v>
      </c>
      <c r="BL1478" s="2">
        <f t="shared" si="763"/>
        <v>0</v>
      </c>
      <c r="BM1478" s="1">
        <f>VLOOKUP($B1478&amp;$C1478&amp;$D1478,Staqo!$A$3:$AJ$1048576,BM$1,0)</f>
        <v>0</v>
      </c>
      <c r="BN1478" s="1">
        <f>VLOOKUP($B1478&amp;$C1478&amp;$D1478,HFE!$A$3:$AJ$1048576,BN$1,0)</f>
        <v>0</v>
      </c>
      <c r="BO1478" s="2">
        <f t="shared" si="764"/>
        <v>0</v>
      </c>
      <c r="BP1478" s="1">
        <f>VLOOKUP($B1478&amp;$C1478&amp;$D1478,Staqo!$A$3:$AJ$1048576,BP$1,0)</f>
        <v>0</v>
      </c>
      <c r="BQ1478" s="1">
        <f>VLOOKUP($B1478&amp;$C1478&amp;$D1478,HFE!$A$3:$AJ$1048576,BQ$1,0)</f>
        <v>0</v>
      </c>
      <c r="BR1478" s="2">
        <f t="shared" si="765"/>
        <v>0</v>
      </c>
      <c r="BS1478" s="1">
        <f>VLOOKUP($B1478&amp;$C1478&amp;$D1478,Staqo!$A$3:$AJ$1048576,BS$1,0)</f>
        <v>0</v>
      </c>
      <c r="BT1478" s="1">
        <f>VLOOKUP($B1478&amp;$C1478&amp;$D1478,HFE!$A$3:$AJ$1048576,BT$1,0)</f>
        <v>0</v>
      </c>
      <c r="BU1478" s="2">
        <f t="shared" si="766"/>
        <v>0</v>
      </c>
      <c r="BV1478" s="1">
        <f>VLOOKUP($B1478&amp;$C1478&amp;$D1478,Staqo!$A$3:$AJ$1048576,BV$1,0)</f>
        <v>0</v>
      </c>
      <c r="BW1478" s="1">
        <f>VLOOKUP($B1478&amp;$C1478&amp;$D1478,HFE!$A$3:$AJ$1048576,BW$1,0)</f>
        <v>0</v>
      </c>
      <c r="BX1478" s="2">
        <f t="shared" si="767"/>
        <v>0</v>
      </c>
      <c r="BY1478" s="1">
        <f>VLOOKUP($B1478&amp;$C1478&amp;$D1478,Staqo!$A$3:$AJ$1048576,BY$1,0)</f>
        <v>0</v>
      </c>
      <c r="BZ1478" s="1">
        <f>VLOOKUP($B1478&amp;$C1478&amp;$D1478,HFE!$A$3:$AJ$1048576,BZ$1,0)</f>
        <v>0</v>
      </c>
      <c r="CA1478" s="2">
        <f t="shared" si="768"/>
        <v>0</v>
      </c>
      <c r="CB1478" s="1">
        <f>VLOOKUP($B1478&amp;$C1478&amp;$D1478,Staqo!$A$3:$AJ$1048576,CB$1,0)</f>
        <v>0</v>
      </c>
      <c r="CC1478" s="1">
        <f>VLOOKUP($B1478&amp;$C1478&amp;$D1478,HFE!$A$3:$AJ$1048576,CC$1,0)</f>
        <v>0</v>
      </c>
      <c r="CD1478" s="2">
        <f t="shared" si="769"/>
        <v>0</v>
      </c>
      <c r="CE1478" s="1">
        <f>VLOOKUP($B1478&amp;$C1478&amp;$D1478,Staqo!$A$3:$AJ$1048576,CE$1,0)</f>
        <v>0</v>
      </c>
      <c r="CF1478" s="1">
        <f>VLOOKUP($B1478&amp;$C1478&amp;$D1478,HFE!$A$3:$AJ$1048576,CF$1,0)</f>
        <v>0</v>
      </c>
      <c r="CG1478" s="2">
        <f t="shared" si="770"/>
        <v>0</v>
      </c>
      <c r="CH1478" s="1">
        <f>VLOOKUP($B1478&amp;$C1478&amp;$D1478,Staqo!$A$3:$AJ$1048576,CH$1,0)</f>
        <v>0</v>
      </c>
      <c r="CI1478" s="1">
        <f>VLOOKUP($B1478&amp;$C1478&amp;$D1478,HFE!$A$3:$AJ$1048576,CI$1,0)</f>
        <v>0</v>
      </c>
      <c r="CJ1478" s="2">
        <f t="shared" si="771"/>
        <v>0</v>
      </c>
      <c r="CK1478" s="1">
        <f>VLOOKUP($B1478&amp;$C1478&amp;$D1478,Staqo!$A$3:$AJ$1048576,CK$1,0)</f>
        <v>0</v>
      </c>
      <c r="CL1478" s="1">
        <f>VLOOKUP($B1478&amp;$C1478&amp;$D1478,HFE!$A$3:$AJ$1048576,CL$1,0)</f>
        <v>0</v>
      </c>
      <c r="CM1478" s="2">
        <f t="shared" si="772"/>
        <v>0</v>
      </c>
      <c r="CN1478" s="1">
        <f>VLOOKUP($B1478&amp;$C1478&amp;$D1478,Staqo!$A$3:$AJ$1048576,CN$1,0)</f>
        <v>0</v>
      </c>
      <c r="CO1478" s="1">
        <f>VLOOKUP($B1478&amp;$C1478&amp;$D1478,HFE!$A$3:$AJ$1048576,CO$1,0)</f>
        <v>0</v>
      </c>
      <c r="CP1478" s="2">
        <f t="shared" si="773"/>
        <v>0</v>
      </c>
      <c r="CQ1478" s="1">
        <f>VLOOKUP($B1478&amp;$C1478&amp;$D1478,Staqo!$A$3:$AJ$1048576,CQ$1,0)</f>
        <v>0</v>
      </c>
      <c r="CR1478" s="1">
        <f>VLOOKUP($B1478&amp;$C1478&amp;$D1478,HFE!$A$3:$AJ$1048576,CR$1,0)</f>
        <v>0</v>
      </c>
      <c r="CS1478" s="2">
        <f t="shared" si="774"/>
        <v>0</v>
      </c>
      <c r="CT1478" s="1"/>
      <c r="CU1478" s="1"/>
      <c r="CV1478" s="2"/>
    </row>
    <row r="1479" hidden="1" spans="1:100">
      <c r="A1479" s="1" t="s">
        <v>95</v>
      </c>
      <c r="B1479" s="1" t="s">
        <v>96</v>
      </c>
      <c r="C1479" s="3">
        <v>44591</v>
      </c>
      <c r="D1479" s="1" t="s">
        <v>108</v>
      </c>
      <c r="E1479" s="1">
        <f>VLOOKUP($B1479&amp;$C1479&amp;$D1479,Staqo!$A$3:$AJ$1048576,E$1,0)</f>
        <v>5.57268</v>
      </c>
      <c r="F1479" s="1" t="e">
        <f>VLOOKUP($B1479&amp;$C1479&amp;$D1479,HFE!$A$3:$AJ$1048576,F$1,0)</f>
        <v>#REF!</v>
      </c>
      <c r="G1479" s="2" t="e">
        <f t="shared" ref="G1479:G1542" si="775">F1479-E1479</f>
        <v>#REF!</v>
      </c>
      <c r="H1479" s="1">
        <f>VLOOKUP($B1479&amp;$C1479&amp;$D1479,Staqo!$A$3:$AJ$1048576,H$1,0)</f>
        <v>6.60574</v>
      </c>
      <c r="I1479" s="1" t="e">
        <f>VLOOKUP($B1479&amp;$C1479&amp;$D1479,HFE!$A$3:$AJ$1048576,I$1,0)</f>
        <v>#REF!</v>
      </c>
      <c r="J1479" s="2" t="e">
        <f t="shared" ref="J1479:J1542" si="776">I1479-H1479</f>
        <v>#REF!</v>
      </c>
      <c r="K1479" s="1">
        <f>VLOOKUP($B1479&amp;$C1479&amp;$D1479,Staqo!$A$3:$AJ$1048576,K$1,0)</f>
        <v>7280.05</v>
      </c>
      <c r="L1479" s="1" t="e">
        <f>VLOOKUP($B1479&amp;$C1479&amp;$D1479,HFE!$A$3:$AJ$1048576,L$1,0)</f>
        <v>#REF!</v>
      </c>
      <c r="M1479" s="2" t="e">
        <f t="shared" ref="M1479:M1542" si="777">L1479-K1479</f>
        <v>#REF!</v>
      </c>
      <c r="N1479" s="1">
        <f>VLOOKUP($B1479&amp;$C1479&amp;$D1479,Staqo!$A$3:$AJ$1048576,N$1,0)</f>
        <v>5520</v>
      </c>
      <c r="O1479" s="1">
        <f>VLOOKUP($B1479&amp;$C1479&amp;$D1479,HFE!$A$3:$AJ$1048576,O$1,0)</f>
        <v>0</v>
      </c>
      <c r="P1479" s="2">
        <f t="shared" ref="P1479:P1542" si="778">O1479-N1479</f>
        <v>-5520</v>
      </c>
      <c r="Q1479" s="1">
        <f>VLOOKUP($B1479&amp;$C1479&amp;$D1479,Staqo!$A$3:$AJ$1048576,Q$1,0)</f>
        <v>5473.69</v>
      </c>
      <c r="R1479" s="1">
        <f>VLOOKUP($B1479&amp;$C1479&amp;$D1479,HFE!$A$3:$AJ$1048576,R$1,0)</f>
        <v>0</v>
      </c>
      <c r="S1479" s="2">
        <f t="shared" ref="S1479:S1542" si="779">R1479-Q1479</f>
        <v>-5473.69</v>
      </c>
      <c r="T1479" s="1">
        <f>VLOOKUP($B1479&amp;$C1479&amp;$D1479,Staqo!$A$3:$AJ$1048576,T$1,0)</f>
        <v>0.758236</v>
      </c>
      <c r="U1479" s="1" t="e">
        <f>VLOOKUP($B1479&amp;$C1479&amp;$D1479,HFE!$A$3:$AJ$1048576,U$1,0)</f>
        <v>#REF!</v>
      </c>
      <c r="V1479" s="2" t="e">
        <f t="shared" ref="V1479:V1542" si="780">U1479-T1479</f>
        <v>#REF!</v>
      </c>
      <c r="W1479" s="1">
        <f>VLOOKUP($B1479&amp;$C1479&amp;$D1479,Staqo!$A$3:$AJ$1048576,W$1,0)</f>
        <v>0.751874</v>
      </c>
      <c r="X1479" s="1" t="e">
        <f>VLOOKUP($B1479&amp;$C1479&amp;$D1479,HFE!$A$3:$AJ$1048576,X$1,0)</f>
        <v>#REF!</v>
      </c>
      <c r="Y1479" s="2" t="e">
        <f t="shared" ref="Y1479:Y1542" si="781">X1479-W1479</f>
        <v>#REF!</v>
      </c>
      <c r="Z1479" s="4">
        <f>VLOOKUP($B1479&amp;$C1479&amp;$D1479,Staqo!$A$3:$AJ$1048576,Z$1,0)</f>
        <v>100</v>
      </c>
      <c r="AA1479" s="4">
        <f>VLOOKUP($B1479&amp;$C1479&amp;$D1479,HFE!$A$3:$AJ$1048576,AA$1,0)</f>
        <v>0</v>
      </c>
      <c r="AB1479" s="5">
        <f t="shared" ref="AB1479:AB1542" si="782">AA1479-Z1479</f>
        <v>-100</v>
      </c>
      <c r="AC1479" s="1">
        <f>VLOOKUP($B1479&amp;$C1479&amp;$D1479,Staqo!$A$3:$AJ$1048576,AC$1,0)</f>
        <v>100</v>
      </c>
      <c r="AD1479" s="1">
        <f>VLOOKUP($B1479&amp;$C1479&amp;$D1479,HFE!$A$3:$AJ$1048576,AD$1,0)*100</f>
        <v>100</v>
      </c>
      <c r="AE1479" s="2">
        <f t="shared" ref="AE1479:AE1542" si="783">AD1479-AC1479</f>
        <v>0</v>
      </c>
      <c r="AF1479" s="1">
        <f>VLOOKUP($B1479&amp;$C1479&amp;$D1479,Staqo!$A$3:$AJ$1048576,AF$1,0)</f>
        <v>100</v>
      </c>
      <c r="AG1479" s="1">
        <f>VLOOKUP($B1479&amp;$C1479&amp;$D1479,HFE!$A$3:$AJ$1048576,AG$1,0)*100</f>
        <v>100</v>
      </c>
      <c r="AH1479" s="2">
        <f t="shared" ref="AH1479:AH1542" si="784">AG1479-AF1479</f>
        <v>0</v>
      </c>
      <c r="AI1479" s="1">
        <f>VLOOKUP($B1479&amp;$C1479&amp;$D1479,Staqo!$A$3:$AJ$1048576,AI$1,0)</f>
        <v>0.229566</v>
      </c>
      <c r="AJ1479" s="1" t="e">
        <f>VLOOKUP($B1479&amp;$C1479&amp;$D1479,HFE!$A$3:$AJ$1048576,AJ$1,0)</f>
        <v>#REF!</v>
      </c>
      <c r="AK1479" s="2" t="e">
        <f t="shared" ref="AK1479:AK1542" si="785">AJ1479-AI1479</f>
        <v>#REF!</v>
      </c>
      <c r="AL1479" s="1">
        <f>VLOOKUP($B1479&amp;$C1479&amp;$D1479,Staqo!$A$3:$AJ$1048576,AL$1,0)</f>
        <v>0.208696</v>
      </c>
      <c r="AM1479" s="1" t="e">
        <f>VLOOKUP($B1479&amp;$C1479&amp;$D1479,HFE!$A$3:$AJ$1048576,AM$1,0)</f>
        <v>#REF!</v>
      </c>
      <c r="AN1479" s="2" t="e">
        <f t="shared" ref="AN1479:AN1542" si="786">AM1479-AL1479</f>
        <v>#REF!</v>
      </c>
      <c r="AO1479" s="1">
        <f>VLOOKUP($B1479&amp;$C1479&amp;$D1479,Staqo!$A$3:$AJ$1048576,AO$1,0)</f>
        <v>0.22764</v>
      </c>
      <c r="AP1479" s="1" t="e">
        <f>VLOOKUP($B1479&amp;$C1479&amp;$D1479,HFE!$A$3:$AJ$1048576,AP$1,0)</f>
        <v>#REF!</v>
      </c>
      <c r="AQ1479" s="2" t="e">
        <f t="shared" ref="AQ1479:AQ1542" si="787">AP1479-AO1479</f>
        <v>#REF!</v>
      </c>
      <c r="AR1479" s="1">
        <f>VLOOKUP($B1479&amp;$C1479&amp;$D1479,Staqo!$A$3:$AJ$1048576,AR$1,0)</f>
        <v>0.206945</v>
      </c>
      <c r="AS1479" s="1" t="e">
        <f>VLOOKUP($B1479&amp;$C1479&amp;$D1479,HFE!$A$3:$AJ$1048576,AS$1,0)</f>
        <v>#REF!</v>
      </c>
      <c r="AT1479" s="2" t="e">
        <f t="shared" ref="AT1479:AT1542" si="788">AS1479-AR1479</f>
        <v>#REF!</v>
      </c>
      <c r="AU1479" s="1">
        <f>VLOOKUP($B1479&amp;$C1479&amp;$D1479,Staqo!$A$3:$AJ$1048576,AU$1,0)</f>
        <v>96.9428</v>
      </c>
      <c r="AV1479" s="1">
        <f>VLOOKUP($B1479&amp;$C1479&amp;$D1479,HFE!$A$3:$AJ$1048576,AV$1,0)</f>
        <v>0</v>
      </c>
      <c r="AW1479" s="2">
        <f t="shared" ref="AW1479:AW1542" si="789">AV1479-AU1479</f>
        <v>-96.9428</v>
      </c>
      <c r="AX1479" s="4">
        <f>VLOOKUP($B1479&amp;$C1479&amp;$D1479,Staqo!$A$3:$AJ$1048576,AX$1,0)</f>
        <v>12</v>
      </c>
      <c r="AY1479" s="4">
        <f>VLOOKUP($B1479&amp;$C1479&amp;$D1479,HFE!$A$3:$AJ$1048576,AY$1,0)</f>
        <v>12</v>
      </c>
      <c r="AZ1479" s="5">
        <f t="shared" ref="AZ1479:AZ1542" si="790">AY1479-AX1479</f>
        <v>0</v>
      </c>
      <c r="BA1479" s="1">
        <f>VLOOKUP($B1479&amp;$C1479&amp;$D1479,Staqo!$A$3:$AJ$1048576,BA$1,0)</f>
        <v>0</v>
      </c>
      <c r="BB1479" s="1">
        <f>VLOOKUP($B1479&amp;$C1479&amp;$D1479,HFE!$A$3:$AJ$1048576,BB$1,0)</f>
        <v>0</v>
      </c>
      <c r="BC1479" s="2">
        <f t="shared" ref="BC1479:BC1542" si="791">BB1479-BA1479</f>
        <v>0</v>
      </c>
      <c r="BD1479" s="1">
        <f>VLOOKUP($B1479&amp;$C1479&amp;$D1479,Staqo!$A$3:$AJ$1048576,BD$1,0)</f>
        <v>0</v>
      </c>
      <c r="BE1479" s="1">
        <f>VLOOKUP($B1479&amp;$C1479&amp;$D1479,HFE!$A$3:$AJ$1048576,BE$1,0)</f>
        <v>0</v>
      </c>
      <c r="BF1479" s="2">
        <f t="shared" ref="BF1479:BF1542" si="792">BE1479-BD1479</f>
        <v>0</v>
      </c>
      <c r="BG1479" s="1">
        <f>VLOOKUP($B1479&amp;$C1479&amp;$D1479,Staqo!$A$3:$AJ$1048576,BG$1,0)</f>
        <v>0</v>
      </c>
      <c r="BH1479" s="1">
        <f>VLOOKUP($B1479&amp;$C1479&amp;$D1479,HFE!$A$3:$AJ$1048576,BH$1,0)</f>
        <v>0</v>
      </c>
      <c r="BI1479" s="2">
        <f t="shared" ref="BI1479:BI1542" si="793">BH1479-BG1479</f>
        <v>0</v>
      </c>
      <c r="BJ1479" s="1">
        <f>VLOOKUP($B1479&amp;$C1479&amp;$D1479,Staqo!$A$3:$AJ$1048576,BJ$1,0)</f>
        <v>0</v>
      </c>
      <c r="BK1479" s="1">
        <f>VLOOKUP($B1479&amp;$C1479&amp;$D1479,HFE!$A$3:$AJ$1048576,BK$1,0)</f>
        <v>0</v>
      </c>
      <c r="BL1479" s="2">
        <f t="shared" ref="BL1479:BL1542" si="794">BK1479-BJ1479</f>
        <v>0</v>
      </c>
      <c r="BM1479" s="1">
        <f>VLOOKUP($B1479&amp;$C1479&amp;$D1479,Staqo!$A$3:$AJ$1048576,BM$1,0)</f>
        <v>0</v>
      </c>
      <c r="BN1479" s="1">
        <f>VLOOKUP($B1479&amp;$C1479&amp;$D1479,HFE!$A$3:$AJ$1048576,BN$1,0)</f>
        <v>0</v>
      </c>
      <c r="BO1479" s="2">
        <f t="shared" ref="BO1479:BO1542" si="795">BN1479-BM1479</f>
        <v>0</v>
      </c>
      <c r="BP1479" s="1">
        <f>VLOOKUP($B1479&amp;$C1479&amp;$D1479,Staqo!$A$3:$AJ$1048576,BP$1,0)</f>
        <v>0</v>
      </c>
      <c r="BQ1479" s="1">
        <f>VLOOKUP($B1479&amp;$C1479&amp;$D1479,HFE!$A$3:$AJ$1048576,BQ$1,0)</f>
        <v>0</v>
      </c>
      <c r="BR1479" s="2">
        <f t="shared" ref="BR1479:BR1542" si="796">BQ1479-BP1479</f>
        <v>0</v>
      </c>
      <c r="BS1479" s="1">
        <f>VLOOKUP($B1479&amp;$C1479&amp;$D1479,Staqo!$A$3:$AJ$1048576,BS$1,0)</f>
        <v>0</v>
      </c>
      <c r="BT1479" s="1">
        <f>VLOOKUP($B1479&amp;$C1479&amp;$D1479,HFE!$A$3:$AJ$1048576,BT$1,0)</f>
        <v>0</v>
      </c>
      <c r="BU1479" s="2">
        <f t="shared" ref="BU1479:BU1542" si="797">BT1479-BS1479</f>
        <v>0</v>
      </c>
      <c r="BV1479" s="1">
        <f>VLOOKUP($B1479&amp;$C1479&amp;$D1479,Staqo!$A$3:$AJ$1048576,BV$1,0)</f>
        <v>0</v>
      </c>
      <c r="BW1479" s="1">
        <f>VLOOKUP($B1479&amp;$C1479&amp;$D1479,HFE!$A$3:$AJ$1048576,BW$1,0)</f>
        <v>0</v>
      </c>
      <c r="BX1479" s="2">
        <f t="shared" ref="BX1479:BX1542" si="798">BW1479-BV1479</f>
        <v>0</v>
      </c>
      <c r="BY1479" s="1">
        <f>VLOOKUP($B1479&amp;$C1479&amp;$D1479,Staqo!$A$3:$AJ$1048576,BY$1,0)</f>
        <v>0</v>
      </c>
      <c r="BZ1479" s="1">
        <f>VLOOKUP($B1479&amp;$C1479&amp;$D1479,HFE!$A$3:$AJ$1048576,BZ$1,0)</f>
        <v>0</v>
      </c>
      <c r="CA1479" s="2">
        <f t="shared" ref="CA1479:CA1542" si="799">BZ1479-BY1479</f>
        <v>0</v>
      </c>
      <c r="CB1479" s="1">
        <f>VLOOKUP($B1479&amp;$C1479&amp;$D1479,Staqo!$A$3:$AJ$1048576,CB$1,0)</f>
        <v>0</v>
      </c>
      <c r="CC1479" s="1">
        <f>VLOOKUP($B1479&amp;$C1479&amp;$D1479,HFE!$A$3:$AJ$1048576,CC$1,0)</f>
        <v>0</v>
      </c>
      <c r="CD1479" s="2">
        <f t="shared" ref="CD1479:CD1542" si="800">CC1479-CB1479</f>
        <v>0</v>
      </c>
      <c r="CE1479" s="1">
        <f>VLOOKUP($B1479&amp;$C1479&amp;$D1479,Staqo!$A$3:$AJ$1048576,CE$1,0)</f>
        <v>0</v>
      </c>
      <c r="CF1479" s="1">
        <f>VLOOKUP($B1479&amp;$C1479&amp;$D1479,HFE!$A$3:$AJ$1048576,CF$1,0)</f>
        <v>0</v>
      </c>
      <c r="CG1479" s="2">
        <f t="shared" ref="CG1479:CG1542" si="801">CF1479-CE1479</f>
        <v>0</v>
      </c>
      <c r="CH1479" s="1">
        <f>VLOOKUP($B1479&amp;$C1479&amp;$D1479,Staqo!$A$3:$AJ$1048576,CH$1,0)</f>
        <v>0</v>
      </c>
      <c r="CI1479" s="1">
        <f>VLOOKUP($B1479&amp;$C1479&amp;$D1479,HFE!$A$3:$AJ$1048576,CI$1,0)</f>
        <v>0</v>
      </c>
      <c r="CJ1479" s="2">
        <f t="shared" ref="CJ1479:CJ1542" si="802">CI1479-CH1479</f>
        <v>0</v>
      </c>
      <c r="CK1479" s="1">
        <f>VLOOKUP($B1479&amp;$C1479&amp;$D1479,Staqo!$A$3:$AJ$1048576,CK$1,0)</f>
        <v>0</v>
      </c>
      <c r="CL1479" s="1">
        <f>VLOOKUP($B1479&amp;$C1479&amp;$D1479,HFE!$A$3:$AJ$1048576,CL$1,0)</f>
        <v>0</v>
      </c>
      <c r="CM1479" s="2">
        <f t="shared" ref="CM1479:CM1542" si="803">CL1479-CK1479</f>
        <v>0</v>
      </c>
      <c r="CN1479" s="1">
        <f>VLOOKUP($B1479&amp;$C1479&amp;$D1479,Staqo!$A$3:$AJ$1048576,CN$1,0)</f>
        <v>0</v>
      </c>
      <c r="CO1479" s="1">
        <f>VLOOKUP($B1479&amp;$C1479&amp;$D1479,HFE!$A$3:$AJ$1048576,CO$1,0)</f>
        <v>0</v>
      </c>
      <c r="CP1479" s="2">
        <f t="shared" ref="CP1479:CP1542" si="804">CO1479-CN1479</f>
        <v>0</v>
      </c>
      <c r="CQ1479" s="1">
        <f>VLOOKUP($B1479&amp;$C1479&amp;$D1479,Staqo!$A$3:$AJ$1048576,CQ$1,0)</f>
        <v>0</v>
      </c>
      <c r="CR1479" s="1">
        <f>VLOOKUP($B1479&amp;$C1479&amp;$D1479,HFE!$A$3:$AJ$1048576,CR$1,0)</f>
        <v>0</v>
      </c>
      <c r="CS1479" s="2">
        <f t="shared" ref="CS1479:CS1542" si="805">CR1479-CQ1479</f>
        <v>0</v>
      </c>
      <c r="CT1479" s="1"/>
      <c r="CU1479" s="1"/>
      <c r="CV1479" s="2"/>
    </row>
    <row r="1480" hidden="1" spans="1:100">
      <c r="A1480" s="1" t="s">
        <v>95</v>
      </c>
      <c r="B1480" s="1" t="s">
        <v>96</v>
      </c>
      <c r="C1480" s="3">
        <v>44591</v>
      </c>
      <c r="D1480" s="1" t="s">
        <v>109</v>
      </c>
      <c r="E1480" s="1">
        <f>VLOOKUP($B1480&amp;$C1480&amp;$D1480,Staqo!$A$3:$AJ$1048576,E$1,0)</f>
        <v>5.57268</v>
      </c>
      <c r="F1480" s="1" t="e">
        <f>VLOOKUP($B1480&amp;$C1480&amp;$D1480,HFE!$A$3:$AJ$1048576,F$1,0)</f>
        <v>#REF!</v>
      </c>
      <c r="G1480" s="2" t="e">
        <f t="shared" si="775"/>
        <v>#REF!</v>
      </c>
      <c r="H1480" s="1">
        <f>VLOOKUP($B1480&amp;$C1480&amp;$D1480,Staqo!$A$3:$AJ$1048576,H$1,0)</f>
        <v>6.60574</v>
      </c>
      <c r="I1480" s="1" t="e">
        <f>VLOOKUP($B1480&amp;$C1480&amp;$D1480,HFE!$A$3:$AJ$1048576,I$1,0)</f>
        <v>#REF!</v>
      </c>
      <c r="J1480" s="2" t="e">
        <f t="shared" si="776"/>
        <v>#REF!</v>
      </c>
      <c r="K1480" s="1">
        <f>VLOOKUP($B1480&amp;$C1480&amp;$D1480,Staqo!$A$3:$AJ$1048576,K$1,0)</f>
        <v>7280.05</v>
      </c>
      <c r="L1480" s="1" t="e">
        <f>VLOOKUP($B1480&amp;$C1480&amp;$D1480,HFE!$A$3:$AJ$1048576,L$1,0)</f>
        <v>#REF!</v>
      </c>
      <c r="M1480" s="2" t="e">
        <f t="shared" si="777"/>
        <v>#REF!</v>
      </c>
      <c r="N1480" s="1">
        <f>VLOOKUP($B1480&amp;$C1480&amp;$D1480,Staqo!$A$3:$AJ$1048576,N$1,0)</f>
        <v>5630</v>
      </c>
      <c r="O1480" s="1">
        <f>VLOOKUP($B1480&amp;$C1480&amp;$D1480,HFE!$A$3:$AJ$1048576,O$1,0)</f>
        <v>0</v>
      </c>
      <c r="P1480" s="2">
        <f t="shared" si="778"/>
        <v>-5630</v>
      </c>
      <c r="Q1480" s="1">
        <f>VLOOKUP($B1480&amp;$C1480&amp;$D1480,Staqo!$A$3:$AJ$1048576,Q$1,0)</f>
        <v>5582.76</v>
      </c>
      <c r="R1480" s="1">
        <f>VLOOKUP($B1480&amp;$C1480&amp;$D1480,HFE!$A$3:$AJ$1048576,R$1,0)</f>
        <v>0</v>
      </c>
      <c r="S1480" s="2">
        <f t="shared" si="779"/>
        <v>-5582.76</v>
      </c>
      <c r="T1480" s="1">
        <f>VLOOKUP($B1480&amp;$C1480&amp;$D1480,Staqo!$A$3:$AJ$1048576,T$1,0)</f>
        <v>0.773346</v>
      </c>
      <c r="U1480" s="1" t="e">
        <f>VLOOKUP($B1480&amp;$C1480&amp;$D1480,HFE!$A$3:$AJ$1048576,U$1,0)</f>
        <v>#REF!</v>
      </c>
      <c r="V1480" s="2" t="e">
        <f t="shared" si="780"/>
        <v>#REF!</v>
      </c>
      <c r="W1480" s="1">
        <f>VLOOKUP($B1480&amp;$C1480&amp;$D1480,Staqo!$A$3:$AJ$1048576,W$1,0)</f>
        <v>0.766857</v>
      </c>
      <c r="X1480" s="1" t="e">
        <f>VLOOKUP($B1480&amp;$C1480&amp;$D1480,HFE!$A$3:$AJ$1048576,X$1,0)</f>
        <v>#REF!</v>
      </c>
      <c r="Y1480" s="2" t="e">
        <f t="shared" si="781"/>
        <v>#REF!</v>
      </c>
      <c r="Z1480" s="4">
        <f>VLOOKUP($B1480&amp;$C1480&amp;$D1480,Staqo!$A$3:$AJ$1048576,Z$1,0)</f>
        <v>100</v>
      </c>
      <c r="AA1480" s="4">
        <f>VLOOKUP($B1480&amp;$C1480&amp;$D1480,HFE!$A$3:$AJ$1048576,AA$1,0)</f>
        <v>0</v>
      </c>
      <c r="AB1480" s="5">
        <f t="shared" si="782"/>
        <v>-100</v>
      </c>
      <c r="AC1480" s="1">
        <f>VLOOKUP($B1480&amp;$C1480&amp;$D1480,Staqo!$A$3:$AJ$1048576,AC$1,0)</f>
        <v>100</v>
      </c>
      <c r="AD1480" s="1">
        <f>VLOOKUP($B1480&amp;$C1480&amp;$D1480,HFE!$A$3:$AJ$1048576,AD$1,0)*100</f>
        <v>100</v>
      </c>
      <c r="AE1480" s="2">
        <f t="shared" si="783"/>
        <v>0</v>
      </c>
      <c r="AF1480" s="1">
        <f>VLOOKUP($B1480&amp;$C1480&amp;$D1480,Staqo!$A$3:$AJ$1048576,AF$1,0)</f>
        <v>100</v>
      </c>
      <c r="AG1480" s="1">
        <f>VLOOKUP($B1480&amp;$C1480&amp;$D1480,HFE!$A$3:$AJ$1048576,AG$1,0)*100</f>
        <v>100</v>
      </c>
      <c r="AH1480" s="2">
        <f t="shared" si="784"/>
        <v>0</v>
      </c>
      <c r="AI1480" s="1">
        <f>VLOOKUP($B1480&amp;$C1480&amp;$D1480,Staqo!$A$3:$AJ$1048576,AI$1,0)</f>
        <v>0.234141</v>
      </c>
      <c r="AJ1480" s="1" t="e">
        <f>VLOOKUP($B1480&amp;$C1480&amp;$D1480,HFE!$A$3:$AJ$1048576,AJ$1,0)</f>
        <v>#REF!</v>
      </c>
      <c r="AK1480" s="2" t="e">
        <f t="shared" si="785"/>
        <v>#REF!</v>
      </c>
      <c r="AL1480" s="1">
        <f>VLOOKUP($B1480&amp;$C1480&amp;$D1480,Staqo!$A$3:$AJ$1048576,AL$1,0)</f>
        <v>0.212855</v>
      </c>
      <c r="AM1480" s="1" t="e">
        <f>VLOOKUP($B1480&amp;$C1480&amp;$D1480,HFE!$A$3:$AJ$1048576,AM$1,0)</f>
        <v>#REF!</v>
      </c>
      <c r="AN1480" s="2" t="e">
        <f t="shared" si="786"/>
        <v>#REF!</v>
      </c>
      <c r="AO1480" s="1">
        <f>VLOOKUP($B1480&amp;$C1480&amp;$D1480,Staqo!$A$3:$AJ$1048576,AO$1,0)</f>
        <v>0.232176</v>
      </c>
      <c r="AP1480" s="1" t="e">
        <f>VLOOKUP($B1480&amp;$C1480&amp;$D1480,HFE!$A$3:$AJ$1048576,AP$1,0)</f>
        <v>#REF!</v>
      </c>
      <c r="AQ1480" s="2" t="e">
        <f t="shared" si="787"/>
        <v>#REF!</v>
      </c>
      <c r="AR1480" s="1">
        <f>VLOOKUP($B1480&amp;$C1480&amp;$D1480,Staqo!$A$3:$AJ$1048576,AR$1,0)</f>
        <v>0.211069</v>
      </c>
      <c r="AS1480" s="1" t="e">
        <f>VLOOKUP($B1480&amp;$C1480&amp;$D1480,HFE!$A$3:$AJ$1048576,AS$1,0)</f>
        <v>#REF!</v>
      </c>
      <c r="AT1480" s="2" t="e">
        <f t="shared" si="788"/>
        <v>#REF!</v>
      </c>
      <c r="AU1480" s="1">
        <f>VLOOKUP($B1480&amp;$C1480&amp;$D1480,Staqo!$A$3:$AJ$1048576,AU$1,0)</f>
        <v>97.0585</v>
      </c>
      <c r="AV1480" s="1">
        <f>VLOOKUP($B1480&amp;$C1480&amp;$D1480,HFE!$A$3:$AJ$1048576,AV$1,0)</f>
        <v>0</v>
      </c>
      <c r="AW1480" s="2">
        <f t="shared" si="789"/>
        <v>-97.0585</v>
      </c>
      <c r="AX1480" s="4">
        <f>VLOOKUP($B1480&amp;$C1480&amp;$D1480,Staqo!$A$3:$AJ$1048576,AX$1,0)</f>
        <v>12</v>
      </c>
      <c r="AY1480" s="4">
        <f>VLOOKUP($B1480&amp;$C1480&amp;$D1480,HFE!$A$3:$AJ$1048576,AY$1,0)</f>
        <v>12</v>
      </c>
      <c r="AZ1480" s="5">
        <f t="shared" si="790"/>
        <v>0</v>
      </c>
      <c r="BA1480" s="1">
        <f>VLOOKUP($B1480&amp;$C1480&amp;$D1480,Staqo!$A$3:$AJ$1048576,BA$1,0)</f>
        <v>0</v>
      </c>
      <c r="BB1480" s="1">
        <f>VLOOKUP($B1480&amp;$C1480&amp;$D1480,HFE!$A$3:$AJ$1048576,BB$1,0)</f>
        <v>0</v>
      </c>
      <c r="BC1480" s="2">
        <f t="shared" si="791"/>
        <v>0</v>
      </c>
      <c r="BD1480" s="1">
        <f>VLOOKUP($B1480&amp;$C1480&amp;$D1480,Staqo!$A$3:$AJ$1048576,BD$1,0)</f>
        <v>0</v>
      </c>
      <c r="BE1480" s="1">
        <f>VLOOKUP($B1480&amp;$C1480&amp;$D1480,HFE!$A$3:$AJ$1048576,BE$1,0)</f>
        <v>0</v>
      </c>
      <c r="BF1480" s="2">
        <f t="shared" si="792"/>
        <v>0</v>
      </c>
      <c r="BG1480" s="1">
        <f>VLOOKUP($B1480&amp;$C1480&amp;$D1480,Staqo!$A$3:$AJ$1048576,BG$1,0)</f>
        <v>0</v>
      </c>
      <c r="BH1480" s="1">
        <f>VLOOKUP($B1480&amp;$C1480&amp;$D1480,HFE!$A$3:$AJ$1048576,BH$1,0)</f>
        <v>0</v>
      </c>
      <c r="BI1480" s="2">
        <f t="shared" si="793"/>
        <v>0</v>
      </c>
      <c r="BJ1480" s="1">
        <f>VLOOKUP($B1480&amp;$C1480&amp;$D1480,Staqo!$A$3:$AJ$1048576,BJ$1,0)</f>
        <v>0</v>
      </c>
      <c r="BK1480" s="1">
        <f>VLOOKUP($B1480&amp;$C1480&amp;$D1480,HFE!$A$3:$AJ$1048576,BK$1,0)</f>
        <v>0</v>
      </c>
      <c r="BL1480" s="2">
        <f t="shared" si="794"/>
        <v>0</v>
      </c>
      <c r="BM1480" s="1">
        <f>VLOOKUP($B1480&amp;$C1480&amp;$D1480,Staqo!$A$3:$AJ$1048576,BM$1,0)</f>
        <v>0</v>
      </c>
      <c r="BN1480" s="1">
        <f>VLOOKUP($B1480&amp;$C1480&amp;$D1480,HFE!$A$3:$AJ$1048576,BN$1,0)</f>
        <v>0</v>
      </c>
      <c r="BO1480" s="2">
        <f t="shared" si="795"/>
        <v>0</v>
      </c>
      <c r="BP1480" s="1">
        <f>VLOOKUP($B1480&amp;$C1480&amp;$D1480,Staqo!$A$3:$AJ$1048576,BP$1,0)</f>
        <v>0</v>
      </c>
      <c r="BQ1480" s="1">
        <f>VLOOKUP($B1480&amp;$C1480&amp;$D1480,HFE!$A$3:$AJ$1048576,BQ$1,0)</f>
        <v>0</v>
      </c>
      <c r="BR1480" s="2">
        <f t="shared" si="796"/>
        <v>0</v>
      </c>
      <c r="BS1480" s="1">
        <f>VLOOKUP($B1480&amp;$C1480&amp;$D1480,Staqo!$A$3:$AJ$1048576,BS$1,0)</f>
        <v>0</v>
      </c>
      <c r="BT1480" s="1">
        <f>VLOOKUP($B1480&amp;$C1480&amp;$D1480,HFE!$A$3:$AJ$1048576,BT$1,0)</f>
        <v>0</v>
      </c>
      <c r="BU1480" s="2">
        <f t="shared" si="797"/>
        <v>0</v>
      </c>
      <c r="BV1480" s="1">
        <f>VLOOKUP($B1480&amp;$C1480&amp;$D1480,Staqo!$A$3:$AJ$1048576,BV$1,0)</f>
        <v>0</v>
      </c>
      <c r="BW1480" s="1">
        <f>VLOOKUP($B1480&amp;$C1480&amp;$D1480,HFE!$A$3:$AJ$1048576,BW$1,0)</f>
        <v>0</v>
      </c>
      <c r="BX1480" s="2">
        <f t="shared" si="798"/>
        <v>0</v>
      </c>
      <c r="BY1480" s="1">
        <f>VLOOKUP($B1480&amp;$C1480&amp;$D1480,Staqo!$A$3:$AJ$1048576,BY$1,0)</f>
        <v>0</v>
      </c>
      <c r="BZ1480" s="1">
        <f>VLOOKUP($B1480&amp;$C1480&amp;$D1480,HFE!$A$3:$AJ$1048576,BZ$1,0)</f>
        <v>0</v>
      </c>
      <c r="CA1480" s="2">
        <f t="shared" si="799"/>
        <v>0</v>
      </c>
      <c r="CB1480" s="1">
        <f>VLOOKUP($B1480&amp;$C1480&amp;$D1480,Staqo!$A$3:$AJ$1048576,CB$1,0)</f>
        <v>0</v>
      </c>
      <c r="CC1480" s="1">
        <f>VLOOKUP($B1480&amp;$C1480&amp;$D1480,HFE!$A$3:$AJ$1048576,CC$1,0)</f>
        <v>0</v>
      </c>
      <c r="CD1480" s="2">
        <f t="shared" si="800"/>
        <v>0</v>
      </c>
      <c r="CE1480" s="1">
        <f>VLOOKUP($B1480&amp;$C1480&amp;$D1480,Staqo!$A$3:$AJ$1048576,CE$1,0)</f>
        <v>0</v>
      </c>
      <c r="CF1480" s="1">
        <f>VLOOKUP($B1480&amp;$C1480&amp;$D1480,HFE!$A$3:$AJ$1048576,CF$1,0)</f>
        <v>0</v>
      </c>
      <c r="CG1480" s="2">
        <f t="shared" si="801"/>
        <v>0</v>
      </c>
      <c r="CH1480" s="1">
        <f>VLOOKUP($B1480&amp;$C1480&amp;$D1480,Staqo!$A$3:$AJ$1048576,CH$1,0)</f>
        <v>0</v>
      </c>
      <c r="CI1480" s="1">
        <f>VLOOKUP($B1480&amp;$C1480&amp;$D1480,HFE!$A$3:$AJ$1048576,CI$1,0)</f>
        <v>0</v>
      </c>
      <c r="CJ1480" s="2">
        <f t="shared" si="802"/>
        <v>0</v>
      </c>
      <c r="CK1480" s="1">
        <f>VLOOKUP($B1480&amp;$C1480&amp;$D1480,Staqo!$A$3:$AJ$1048576,CK$1,0)</f>
        <v>0</v>
      </c>
      <c r="CL1480" s="1">
        <f>VLOOKUP($B1480&amp;$C1480&amp;$D1480,HFE!$A$3:$AJ$1048576,CL$1,0)</f>
        <v>0</v>
      </c>
      <c r="CM1480" s="2">
        <f t="shared" si="803"/>
        <v>0</v>
      </c>
      <c r="CN1480" s="1">
        <f>VLOOKUP($B1480&amp;$C1480&amp;$D1480,Staqo!$A$3:$AJ$1048576,CN$1,0)</f>
        <v>0</v>
      </c>
      <c r="CO1480" s="1">
        <f>VLOOKUP($B1480&amp;$C1480&amp;$D1480,HFE!$A$3:$AJ$1048576,CO$1,0)</f>
        <v>0</v>
      </c>
      <c r="CP1480" s="2">
        <f t="shared" si="804"/>
        <v>0</v>
      </c>
      <c r="CQ1480" s="1">
        <f>VLOOKUP($B1480&amp;$C1480&amp;$D1480,Staqo!$A$3:$AJ$1048576,CQ$1,0)</f>
        <v>0</v>
      </c>
      <c r="CR1480" s="1">
        <f>VLOOKUP($B1480&amp;$C1480&amp;$D1480,HFE!$A$3:$AJ$1048576,CR$1,0)</f>
        <v>0</v>
      </c>
      <c r="CS1480" s="2">
        <f t="shared" si="805"/>
        <v>0</v>
      </c>
      <c r="CT1480" s="1"/>
      <c r="CU1480" s="1"/>
      <c r="CV1480" s="2"/>
    </row>
    <row r="1481" hidden="1" spans="1:100">
      <c r="A1481" s="1" t="s">
        <v>95</v>
      </c>
      <c r="B1481" s="1" t="s">
        <v>96</v>
      </c>
      <c r="C1481" s="3">
        <v>44591</v>
      </c>
      <c r="D1481" s="1" t="s">
        <v>110</v>
      </c>
      <c r="E1481" s="1">
        <f>VLOOKUP($B1481&amp;$C1481&amp;$D1481,Staqo!$A$3:$AJ$1048576,E$1,0)</f>
        <v>5.57268</v>
      </c>
      <c r="F1481" s="1" t="e">
        <f>VLOOKUP($B1481&amp;$C1481&amp;$D1481,HFE!$A$3:$AJ$1048576,F$1,0)</f>
        <v>#REF!</v>
      </c>
      <c r="G1481" s="2" t="e">
        <f t="shared" si="775"/>
        <v>#REF!</v>
      </c>
      <c r="H1481" s="1">
        <f>VLOOKUP($B1481&amp;$C1481&amp;$D1481,Staqo!$A$3:$AJ$1048576,H$1,0)</f>
        <v>6.60574</v>
      </c>
      <c r="I1481" s="1" t="e">
        <f>VLOOKUP($B1481&amp;$C1481&amp;$D1481,HFE!$A$3:$AJ$1048576,I$1,0)</f>
        <v>#REF!</v>
      </c>
      <c r="J1481" s="2" t="e">
        <f t="shared" si="776"/>
        <v>#REF!</v>
      </c>
      <c r="K1481" s="1">
        <f>VLOOKUP($B1481&amp;$C1481&amp;$D1481,Staqo!$A$3:$AJ$1048576,K$1,0)</f>
        <v>7280.05</v>
      </c>
      <c r="L1481" s="1" t="e">
        <f>VLOOKUP($B1481&amp;$C1481&amp;$D1481,HFE!$A$3:$AJ$1048576,L$1,0)</f>
        <v>#REF!</v>
      </c>
      <c r="M1481" s="2" t="e">
        <f t="shared" si="777"/>
        <v>#REF!</v>
      </c>
      <c r="N1481" s="1">
        <f>VLOOKUP($B1481&amp;$C1481&amp;$D1481,Staqo!$A$3:$AJ$1048576,N$1,0)</f>
        <v>5430</v>
      </c>
      <c r="O1481" s="1">
        <f>VLOOKUP($B1481&amp;$C1481&amp;$D1481,HFE!$A$3:$AJ$1048576,O$1,0)</f>
        <v>0</v>
      </c>
      <c r="P1481" s="2">
        <f t="shared" si="778"/>
        <v>-5430</v>
      </c>
      <c r="Q1481" s="1">
        <f>VLOOKUP($B1481&amp;$C1481&amp;$D1481,Staqo!$A$3:$AJ$1048576,Q$1,0)</f>
        <v>5384.44</v>
      </c>
      <c r="R1481" s="1">
        <f>VLOOKUP($B1481&amp;$C1481&amp;$D1481,HFE!$A$3:$AJ$1048576,R$1,0)</f>
        <v>0</v>
      </c>
      <c r="S1481" s="2">
        <f t="shared" si="779"/>
        <v>-5384.44</v>
      </c>
      <c r="T1481" s="1">
        <f>VLOOKUP($B1481&amp;$C1481&amp;$D1481,Staqo!$A$3:$AJ$1048576,T$1,0)</f>
        <v>0.745874</v>
      </c>
      <c r="U1481" s="1" t="e">
        <f>VLOOKUP($B1481&amp;$C1481&amp;$D1481,HFE!$A$3:$AJ$1048576,U$1,0)</f>
        <v>#REF!</v>
      </c>
      <c r="V1481" s="2" t="e">
        <f t="shared" si="780"/>
        <v>#REF!</v>
      </c>
      <c r="W1481" s="1">
        <f>VLOOKUP($B1481&amp;$C1481&amp;$D1481,Staqo!$A$3:$AJ$1048576,W$1,0)</f>
        <v>0.739616</v>
      </c>
      <c r="X1481" s="1" t="e">
        <f>VLOOKUP($B1481&amp;$C1481&amp;$D1481,HFE!$A$3:$AJ$1048576,X$1,0)</f>
        <v>#REF!</v>
      </c>
      <c r="Y1481" s="2" t="e">
        <f t="shared" si="781"/>
        <v>#REF!</v>
      </c>
      <c r="Z1481" s="4">
        <f>VLOOKUP($B1481&amp;$C1481&amp;$D1481,Staqo!$A$3:$AJ$1048576,Z$1,0)</f>
        <v>100</v>
      </c>
      <c r="AA1481" s="4">
        <f>VLOOKUP($B1481&amp;$C1481&amp;$D1481,HFE!$A$3:$AJ$1048576,AA$1,0)</f>
        <v>0</v>
      </c>
      <c r="AB1481" s="5">
        <f t="shared" si="782"/>
        <v>-100</v>
      </c>
      <c r="AC1481" s="1">
        <f>VLOOKUP($B1481&amp;$C1481&amp;$D1481,Staqo!$A$3:$AJ$1048576,AC$1,0)</f>
        <v>100</v>
      </c>
      <c r="AD1481" s="1">
        <f>VLOOKUP($B1481&amp;$C1481&amp;$D1481,HFE!$A$3:$AJ$1048576,AD$1,0)*100</f>
        <v>100</v>
      </c>
      <c r="AE1481" s="2">
        <f t="shared" si="783"/>
        <v>0</v>
      </c>
      <c r="AF1481" s="1">
        <f>VLOOKUP($B1481&amp;$C1481&amp;$D1481,Staqo!$A$3:$AJ$1048576,AF$1,0)</f>
        <v>100</v>
      </c>
      <c r="AG1481" s="1">
        <f>VLOOKUP($B1481&amp;$C1481&amp;$D1481,HFE!$A$3:$AJ$1048576,AG$1,0)*100</f>
        <v>100</v>
      </c>
      <c r="AH1481" s="2">
        <f t="shared" si="784"/>
        <v>0</v>
      </c>
      <c r="AI1481" s="1">
        <f>VLOOKUP($B1481&amp;$C1481&amp;$D1481,Staqo!$A$3:$AJ$1048576,AI$1,0)</f>
        <v>0.225823</v>
      </c>
      <c r="AJ1481" s="1" t="e">
        <f>VLOOKUP($B1481&amp;$C1481&amp;$D1481,HFE!$A$3:$AJ$1048576,AJ$1,0)</f>
        <v>#REF!</v>
      </c>
      <c r="AK1481" s="2" t="e">
        <f t="shared" si="785"/>
        <v>#REF!</v>
      </c>
      <c r="AL1481" s="1">
        <f>VLOOKUP($B1481&amp;$C1481&amp;$D1481,Staqo!$A$3:$AJ$1048576,AL$1,0)</f>
        <v>0.205294</v>
      </c>
      <c r="AM1481" s="1" t="e">
        <f>VLOOKUP($B1481&amp;$C1481&amp;$D1481,HFE!$A$3:$AJ$1048576,AM$1,0)</f>
        <v>#REF!</v>
      </c>
      <c r="AN1481" s="2" t="e">
        <f t="shared" si="786"/>
        <v>#REF!</v>
      </c>
      <c r="AO1481" s="1">
        <f>VLOOKUP($B1481&amp;$C1481&amp;$D1481,Staqo!$A$3:$AJ$1048576,AO$1,0)</f>
        <v>0.223928</v>
      </c>
      <c r="AP1481" s="1" t="e">
        <f>VLOOKUP($B1481&amp;$C1481&amp;$D1481,HFE!$A$3:$AJ$1048576,AP$1,0)</f>
        <v>#REF!</v>
      </c>
      <c r="AQ1481" s="2" t="e">
        <f t="shared" si="787"/>
        <v>#REF!</v>
      </c>
      <c r="AR1481" s="1">
        <f>VLOOKUP($B1481&amp;$C1481&amp;$D1481,Staqo!$A$3:$AJ$1048576,AR$1,0)</f>
        <v>0.203571</v>
      </c>
      <c r="AS1481" s="1" t="e">
        <f>VLOOKUP($B1481&amp;$C1481&amp;$D1481,HFE!$A$3:$AJ$1048576,AS$1,0)</f>
        <v>#REF!</v>
      </c>
      <c r="AT1481" s="2" t="e">
        <f t="shared" si="788"/>
        <v>#REF!</v>
      </c>
      <c r="AU1481" s="1">
        <f>VLOOKUP($B1481&amp;$C1481&amp;$D1481,Staqo!$A$3:$AJ$1048576,AU$1,0)</f>
        <v>97.1559</v>
      </c>
      <c r="AV1481" s="1">
        <f>VLOOKUP($B1481&amp;$C1481&amp;$D1481,HFE!$A$3:$AJ$1048576,AV$1,0)</f>
        <v>0</v>
      </c>
      <c r="AW1481" s="2">
        <f t="shared" si="789"/>
        <v>-97.1559</v>
      </c>
      <c r="AX1481" s="4">
        <f>VLOOKUP($B1481&amp;$C1481&amp;$D1481,Staqo!$A$3:$AJ$1048576,AX$1,0)</f>
        <v>12</v>
      </c>
      <c r="AY1481" s="4">
        <f>VLOOKUP($B1481&amp;$C1481&amp;$D1481,HFE!$A$3:$AJ$1048576,AY$1,0)</f>
        <v>12</v>
      </c>
      <c r="AZ1481" s="5">
        <f t="shared" si="790"/>
        <v>0</v>
      </c>
      <c r="BA1481" s="1">
        <f>VLOOKUP($B1481&amp;$C1481&amp;$D1481,Staqo!$A$3:$AJ$1048576,BA$1,0)</f>
        <v>0</v>
      </c>
      <c r="BB1481" s="1">
        <f>VLOOKUP($B1481&amp;$C1481&amp;$D1481,HFE!$A$3:$AJ$1048576,BB$1,0)</f>
        <v>0</v>
      </c>
      <c r="BC1481" s="2">
        <f t="shared" si="791"/>
        <v>0</v>
      </c>
      <c r="BD1481" s="1">
        <f>VLOOKUP($B1481&amp;$C1481&amp;$D1481,Staqo!$A$3:$AJ$1048576,BD$1,0)</f>
        <v>0</v>
      </c>
      <c r="BE1481" s="1">
        <f>VLOOKUP($B1481&amp;$C1481&amp;$D1481,HFE!$A$3:$AJ$1048576,BE$1,0)</f>
        <v>0</v>
      </c>
      <c r="BF1481" s="2">
        <f t="shared" si="792"/>
        <v>0</v>
      </c>
      <c r="BG1481" s="1">
        <f>VLOOKUP($B1481&amp;$C1481&amp;$D1481,Staqo!$A$3:$AJ$1048576,BG$1,0)</f>
        <v>0</v>
      </c>
      <c r="BH1481" s="1">
        <f>VLOOKUP($B1481&amp;$C1481&amp;$D1481,HFE!$A$3:$AJ$1048576,BH$1,0)</f>
        <v>0</v>
      </c>
      <c r="BI1481" s="2">
        <f t="shared" si="793"/>
        <v>0</v>
      </c>
      <c r="BJ1481" s="1">
        <f>VLOOKUP($B1481&amp;$C1481&amp;$D1481,Staqo!$A$3:$AJ$1048576,BJ$1,0)</f>
        <v>0</v>
      </c>
      <c r="BK1481" s="1">
        <f>VLOOKUP($B1481&amp;$C1481&amp;$D1481,HFE!$A$3:$AJ$1048576,BK$1,0)</f>
        <v>0</v>
      </c>
      <c r="BL1481" s="2">
        <f t="shared" si="794"/>
        <v>0</v>
      </c>
      <c r="BM1481" s="1">
        <f>VLOOKUP($B1481&amp;$C1481&amp;$D1481,Staqo!$A$3:$AJ$1048576,BM$1,0)</f>
        <v>0</v>
      </c>
      <c r="BN1481" s="1">
        <f>VLOOKUP($B1481&amp;$C1481&amp;$D1481,HFE!$A$3:$AJ$1048576,BN$1,0)</f>
        <v>0</v>
      </c>
      <c r="BO1481" s="2">
        <f t="shared" si="795"/>
        <v>0</v>
      </c>
      <c r="BP1481" s="1">
        <f>VLOOKUP($B1481&amp;$C1481&amp;$D1481,Staqo!$A$3:$AJ$1048576,BP$1,0)</f>
        <v>0</v>
      </c>
      <c r="BQ1481" s="1">
        <f>VLOOKUP($B1481&amp;$C1481&amp;$D1481,HFE!$A$3:$AJ$1048576,BQ$1,0)</f>
        <v>0</v>
      </c>
      <c r="BR1481" s="2">
        <f t="shared" si="796"/>
        <v>0</v>
      </c>
      <c r="BS1481" s="1">
        <f>VLOOKUP($B1481&amp;$C1481&amp;$D1481,Staqo!$A$3:$AJ$1048576,BS$1,0)</f>
        <v>0</v>
      </c>
      <c r="BT1481" s="1">
        <f>VLOOKUP($B1481&amp;$C1481&amp;$D1481,HFE!$A$3:$AJ$1048576,BT$1,0)</f>
        <v>0</v>
      </c>
      <c r="BU1481" s="2">
        <f t="shared" si="797"/>
        <v>0</v>
      </c>
      <c r="BV1481" s="1">
        <f>VLOOKUP($B1481&amp;$C1481&amp;$D1481,Staqo!$A$3:$AJ$1048576,BV$1,0)</f>
        <v>0</v>
      </c>
      <c r="BW1481" s="1">
        <f>VLOOKUP($B1481&amp;$C1481&amp;$D1481,HFE!$A$3:$AJ$1048576,BW$1,0)</f>
        <v>0</v>
      </c>
      <c r="BX1481" s="2">
        <f t="shared" si="798"/>
        <v>0</v>
      </c>
      <c r="BY1481" s="1">
        <f>VLOOKUP($B1481&amp;$C1481&amp;$D1481,Staqo!$A$3:$AJ$1048576,BY$1,0)</f>
        <v>0</v>
      </c>
      <c r="BZ1481" s="1">
        <f>VLOOKUP($B1481&amp;$C1481&amp;$D1481,HFE!$A$3:$AJ$1048576,BZ$1,0)</f>
        <v>0</v>
      </c>
      <c r="CA1481" s="2">
        <f t="shared" si="799"/>
        <v>0</v>
      </c>
      <c r="CB1481" s="1">
        <f>VLOOKUP($B1481&amp;$C1481&amp;$D1481,Staqo!$A$3:$AJ$1048576,CB$1,0)</f>
        <v>0</v>
      </c>
      <c r="CC1481" s="1">
        <f>VLOOKUP($B1481&amp;$C1481&amp;$D1481,HFE!$A$3:$AJ$1048576,CC$1,0)</f>
        <v>0</v>
      </c>
      <c r="CD1481" s="2">
        <f t="shared" si="800"/>
        <v>0</v>
      </c>
      <c r="CE1481" s="1">
        <f>VLOOKUP($B1481&amp;$C1481&amp;$D1481,Staqo!$A$3:$AJ$1048576,CE$1,0)</f>
        <v>0</v>
      </c>
      <c r="CF1481" s="1">
        <f>VLOOKUP($B1481&amp;$C1481&amp;$D1481,HFE!$A$3:$AJ$1048576,CF$1,0)</f>
        <v>0</v>
      </c>
      <c r="CG1481" s="2">
        <f t="shared" si="801"/>
        <v>0</v>
      </c>
      <c r="CH1481" s="1">
        <f>VLOOKUP($B1481&amp;$C1481&amp;$D1481,Staqo!$A$3:$AJ$1048576,CH$1,0)</f>
        <v>0</v>
      </c>
      <c r="CI1481" s="1">
        <f>VLOOKUP($B1481&amp;$C1481&amp;$D1481,HFE!$A$3:$AJ$1048576,CI$1,0)</f>
        <v>0</v>
      </c>
      <c r="CJ1481" s="2">
        <f t="shared" si="802"/>
        <v>0</v>
      </c>
      <c r="CK1481" s="1">
        <f>VLOOKUP($B1481&amp;$C1481&amp;$D1481,Staqo!$A$3:$AJ$1048576,CK$1,0)</f>
        <v>0</v>
      </c>
      <c r="CL1481" s="1">
        <f>VLOOKUP($B1481&amp;$C1481&amp;$D1481,HFE!$A$3:$AJ$1048576,CL$1,0)</f>
        <v>0</v>
      </c>
      <c r="CM1481" s="2">
        <f t="shared" si="803"/>
        <v>0</v>
      </c>
      <c r="CN1481" s="1">
        <f>VLOOKUP($B1481&amp;$C1481&amp;$D1481,Staqo!$A$3:$AJ$1048576,CN$1,0)</f>
        <v>0</v>
      </c>
      <c r="CO1481" s="1">
        <f>VLOOKUP($B1481&amp;$C1481&amp;$D1481,HFE!$A$3:$AJ$1048576,CO$1,0)</f>
        <v>0</v>
      </c>
      <c r="CP1481" s="2">
        <f t="shared" si="804"/>
        <v>0</v>
      </c>
      <c r="CQ1481" s="1">
        <f>VLOOKUP($B1481&amp;$C1481&amp;$D1481,Staqo!$A$3:$AJ$1048576,CQ$1,0)</f>
        <v>0</v>
      </c>
      <c r="CR1481" s="1">
        <f>VLOOKUP($B1481&amp;$C1481&amp;$D1481,HFE!$A$3:$AJ$1048576,CR$1,0)</f>
        <v>0</v>
      </c>
      <c r="CS1481" s="2">
        <f t="shared" si="805"/>
        <v>0</v>
      </c>
      <c r="CT1481" s="1"/>
      <c r="CU1481" s="1"/>
      <c r="CV1481" s="2"/>
    </row>
    <row r="1482" hidden="1" spans="1:100">
      <c r="A1482" s="1" t="s">
        <v>95</v>
      </c>
      <c r="B1482" s="1" t="s">
        <v>96</v>
      </c>
      <c r="C1482" s="3">
        <v>44591</v>
      </c>
      <c r="D1482" s="1" t="s">
        <v>111</v>
      </c>
      <c r="E1482" s="1">
        <f>VLOOKUP($B1482&amp;$C1482&amp;$D1482,Staqo!$A$3:$AJ$1048576,E$1,0)</f>
        <v>5.57268</v>
      </c>
      <c r="F1482" s="1" t="e">
        <f>VLOOKUP($B1482&amp;$C1482&amp;$D1482,HFE!$A$3:$AJ$1048576,F$1,0)</f>
        <v>#REF!</v>
      </c>
      <c r="G1482" s="2" t="e">
        <f t="shared" si="775"/>
        <v>#REF!</v>
      </c>
      <c r="H1482" s="1">
        <f>VLOOKUP($B1482&amp;$C1482&amp;$D1482,Staqo!$A$3:$AJ$1048576,H$1,0)</f>
        <v>6.60574</v>
      </c>
      <c r="I1482" s="1" t="e">
        <f>VLOOKUP($B1482&amp;$C1482&amp;$D1482,HFE!$A$3:$AJ$1048576,I$1,0)</f>
        <v>#REF!</v>
      </c>
      <c r="J1482" s="2" t="e">
        <f t="shared" si="776"/>
        <v>#REF!</v>
      </c>
      <c r="K1482" s="1">
        <f>VLOOKUP($B1482&amp;$C1482&amp;$D1482,Staqo!$A$3:$AJ$1048576,K$1,0)</f>
        <v>7280.05</v>
      </c>
      <c r="L1482" s="1" t="e">
        <f>VLOOKUP($B1482&amp;$C1482&amp;$D1482,HFE!$A$3:$AJ$1048576,L$1,0)</f>
        <v>#REF!</v>
      </c>
      <c r="M1482" s="2" t="e">
        <f t="shared" si="777"/>
        <v>#REF!</v>
      </c>
      <c r="N1482" s="1">
        <f>VLOOKUP($B1482&amp;$C1482&amp;$D1482,Staqo!$A$3:$AJ$1048576,N$1,0)</f>
        <v>5440</v>
      </c>
      <c r="O1482" s="1">
        <f>VLOOKUP($B1482&amp;$C1482&amp;$D1482,HFE!$A$3:$AJ$1048576,O$1,0)</f>
        <v>0</v>
      </c>
      <c r="P1482" s="2">
        <f t="shared" si="778"/>
        <v>-5440</v>
      </c>
      <c r="Q1482" s="1">
        <f>VLOOKUP($B1482&amp;$C1482&amp;$D1482,Staqo!$A$3:$AJ$1048576,Q$1,0)</f>
        <v>5394.36</v>
      </c>
      <c r="R1482" s="1">
        <f>VLOOKUP($B1482&amp;$C1482&amp;$D1482,HFE!$A$3:$AJ$1048576,R$1,0)</f>
        <v>0</v>
      </c>
      <c r="S1482" s="2">
        <f t="shared" si="779"/>
        <v>-5394.36</v>
      </c>
      <c r="T1482" s="1">
        <f>VLOOKUP($B1482&amp;$C1482&amp;$D1482,Staqo!$A$3:$AJ$1048576,T$1,0)</f>
        <v>0.747247</v>
      </c>
      <c r="U1482" s="1" t="e">
        <f>VLOOKUP($B1482&amp;$C1482&amp;$D1482,HFE!$A$3:$AJ$1048576,U$1,0)</f>
        <v>#REF!</v>
      </c>
      <c r="V1482" s="2" t="e">
        <f t="shared" si="780"/>
        <v>#REF!</v>
      </c>
      <c r="W1482" s="1">
        <f>VLOOKUP($B1482&amp;$C1482&amp;$D1482,Staqo!$A$3:$AJ$1048576,W$1,0)</f>
        <v>0.740978</v>
      </c>
      <c r="X1482" s="1" t="e">
        <f>VLOOKUP($B1482&amp;$C1482&amp;$D1482,HFE!$A$3:$AJ$1048576,X$1,0)</f>
        <v>#REF!</v>
      </c>
      <c r="Y1482" s="2" t="e">
        <f t="shared" si="781"/>
        <v>#REF!</v>
      </c>
      <c r="Z1482" s="4">
        <f>VLOOKUP($B1482&amp;$C1482&amp;$D1482,Staqo!$A$3:$AJ$1048576,Z$1,0)</f>
        <v>100</v>
      </c>
      <c r="AA1482" s="4">
        <f>VLOOKUP($B1482&amp;$C1482&amp;$D1482,HFE!$A$3:$AJ$1048576,AA$1,0)</f>
        <v>0</v>
      </c>
      <c r="AB1482" s="5">
        <f t="shared" si="782"/>
        <v>-100</v>
      </c>
      <c r="AC1482" s="1">
        <f>VLOOKUP($B1482&amp;$C1482&amp;$D1482,Staqo!$A$3:$AJ$1048576,AC$1,0)</f>
        <v>100</v>
      </c>
      <c r="AD1482" s="1">
        <f>VLOOKUP($B1482&amp;$C1482&amp;$D1482,HFE!$A$3:$AJ$1048576,AD$1,0)*100</f>
        <v>100</v>
      </c>
      <c r="AE1482" s="2">
        <f t="shared" si="783"/>
        <v>0</v>
      </c>
      <c r="AF1482" s="1">
        <f>VLOOKUP($B1482&amp;$C1482&amp;$D1482,Staqo!$A$3:$AJ$1048576,AF$1,0)</f>
        <v>100</v>
      </c>
      <c r="AG1482" s="1">
        <f>VLOOKUP($B1482&amp;$C1482&amp;$D1482,HFE!$A$3:$AJ$1048576,AG$1,0)*100</f>
        <v>100</v>
      </c>
      <c r="AH1482" s="2">
        <f t="shared" si="784"/>
        <v>0</v>
      </c>
      <c r="AI1482" s="1">
        <f>VLOOKUP($B1482&amp;$C1482&amp;$D1482,Staqo!$A$3:$AJ$1048576,AI$1,0)</f>
        <v>0.226239</v>
      </c>
      <c r="AJ1482" s="1" t="e">
        <f>VLOOKUP($B1482&amp;$C1482&amp;$D1482,HFE!$A$3:$AJ$1048576,AJ$1,0)</f>
        <v>#REF!</v>
      </c>
      <c r="AK1482" s="2" t="e">
        <f t="shared" si="785"/>
        <v>#REF!</v>
      </c>
      <c r="AL1482" s="1">
        <f>VLOOKUP($B1482&amp;$C1482&amp;$D1482,Staqo!$A$3:$AJ$1048576,AL$1,0)</f>
        <v>0.205672</v>
      </c>
      <c r="AM1482" s="1" t="e">
        <f>VLOOKUP($B1482&amp;$C1482&amp;$D1482,HFE!$A$3:$AJ$1048576,AM$1,0)</f>
        <v>#REF!</v>
      </c>
      <c r="AN1482" s="2" t="e">
        <f t="shared" si="786"/>
        <v>#REF!</v>
      </c>
      <c r="AO1482" s="1">
        <f>VLOOKUP($B1482&amp;$C1482&amp;$D1482,Staqo!$A$3:$AJ$1048576,AO$1,0)</f>
        <v>0.224341</v>
      </c>
      <c r="AP1482" s="1" t="e">
        <f>VLOOKUP($B1482&amp;$C1482&amp;$D1482,HFE!$A$3:$AJ$1048576,AP$1,0)</f>
        <v>#REF!</v>
      </c>
      <c r="AQ1482" s="2" t="e">
        <f t="shared" si="787"/>
        <v>#REF!</v>
      </c>
      <c r="AR1482" s="1">
        <f>VLOOKUP($B1482&amp;$C1482&amp;$D1482,Staqo!$A$3:$AJ$1048576,AR$1,0)</f>
        <v>0.203946</v>
      </c>
      <c r="AS1482" s="1" t="e">
        <f>VLOOKUP($B1482&amp;$C1482&amp;$D1482,HFE!$A$3:$AJ$1048576,AS$1,0)</f>
        <v>#REF!</v>
      </c>
      <c r="AT1482" s="2" t="e">
        <f t="shared" si="788"/>
        <v>#REF!</v>
      </c>
      <c r="AU1482" s="1">
        <f>VLOOKUP($B1482&amp;$C1482&amp;$D1482,Staqo!$A$3:$AJ$1048576,AU$1,0)</f>
        <v>96.4459</v>
      </c>
      <c r="AV1482" s="1">
        <f>VLOOKUP($B1482&amp;$C1482&amp;$D1482,HFE!$A$3:$AJ$1048576,AV$1,0)</f>
        <v>0</v>
      </c>
      <c r="AW1482" s="2">
        <f t="shared" si="789"/>
        <v>-96.4459</v>
      </c>
      <c r="AX1482" s="4">
        <f>VLOOKUP($B1482&amp;$C1482&amp;$D1482,Staqo!$A$3:$AJ$1048576,AX$1,0)</f>
        <v>12</v>
      </c>
      <c r="AY1482" s="4">
        <f>VLOOKUP($B1482&amp;$C1482&amp;$D1482,HFE!$A$3:$AJ$1048576,AY$1,0)</f>
        <v>12</v>
      </c>
      <c r="AZ1482" s="5">
        <f t="shared" si="790"/>
        <v>0</v>
      </c>
      <c r="BA1482" s="1">
        <f>VLOOKUP($B1482&amp;$C1482&amp;$D1482,Staqo!$A$3:$AJ$1048576,BA$1,0)</f>
        <v>0</v>
      </c>
      <c r="BB1482" s="1">
        <f>VLOOKUP($B1482&amp;$C1482&amp;$D1482,HFE!$A$3:$AJ$1048576,BB$1,0)</f>
        <v>0</v>
      </c>
      <c r="BC1482" s="2">
        <f t="shared" si="791"/>
        <v>0</v>
      </c>
      <c r="BD1482" s="1">
        <f>VLOOKUP($B1482&amp;$C1482&amp;$D1482,Staqo!$A$3:$AJ$1048576,BD$1,0)</f>
        <v>0</v>
      </c>
      <c r="BE1482" s="1">
        <f>VLOOKUP($B1482&amp;$C1482&amp;$D1482,HFE!$A$3:$AJ$1048576,BE$1,0)</f>
        <v>0</v>
      </c>
      <c r="BF1482" s="2">
        <f t="shared" si="792"/>
        <v>0</v>
      </c>
      <c r="BG1482" s="1">
        <f>VLOOKUP($B1482&amp;$C1482&amp;$D1482,Staqo!$A$3:$AJ$1048576,BG$1,0)</f>
        <v>0</v>
      </c>
      <c r="BH1482" s="1">
        <f>VLOOKUP($B1482&amp;$C1482&amp;$D1482,HFE!$A$3:$AJ$1048576,BH$1,0)</f>
        <v>0</v>
      </c>
      <c r="BI1482" s="2">
        <f t="shared" si="793"/>
        <v>0</v>
      </c>
      <c r="BJ1482" s="1">
        <f>VLOOKUP($B1482&amp;$C1482&amp;$D1482,Staqo!$A$3:$AJ$1048576,BJ$1,0)</f>
        <v>0</v>
      </c>
      <c r="BK1482" s="1">
        <f>VLOOKUP($B1482&amp;$C1482&amp;$D1482,HFE!$A$3:$AJ$1048576,BK$1,0)</f>
        <v>0</v>
      </c>
      <c r="BL1482" s="2">
        <f t="shared" si="794"/>
        <v>0</v>
      </c>
      <c r="BM1482" s="1">
        <f>VLOOKUP($B1482&amp;$C1482&amp;$D1482,Staqo!$A$3:$AJ$1048576,BM$1,0)</f>
        <v>0</v>
      </c>
      <c r="BN1482" s="1">
        <f>VLOOKUP($B1482&amp;$C1482&amp;$D1482,HFE!$A$3:$AJ$1048576,BN$1,0)</f>
        <v>0</v>
      </c>
      <c r="BO1482" s="2">
        <f t="shared" si="795"/>
        <v>0</v>
      </c>
      <c r="BP1482" s="1">
        <f>VLOOKUP($B1482&amp;$C1482&amp;$D1482,Staqo!$A$3:$AJ$1048576,BP$1,0)</f>
        <v>0</v>
      </c>
      <c r="BQ1482" s="1">
        <f>VLOOKUP($B1482&amp;$C1482&amp;$D1482,HFE!$A$3:$AJ$1048576,BQ$1,0)</f>
        <v>0</v>
      </c>
      <c r="BR1482" s="2">
        <f t="shared" si="796"/>
        <v>0</v>
      </c>
      <c r="BS1482" s="1">
        <f>VLOOKUP($B1482&amp;$C1482&amp;$D1482,Staqo!$A$3:$AJ$1048576,BS$1,0)</f>
        <v>0</v>
      </c>
      <c r="BT1482" s="1">
        <f>VLOOKUP($B1482&amp;$C1482&amp;$D1482,HFE!$A$3:$AJ$1048576,BT$1,0)</f>
        <v>0</v>
      </c>
      <c r="BU1482" s="2">
        <f t="shared" si="797"/>
        <v>0</v>
      </c>
      <c r="BV1482" s="1">
        <f>VLOOKUP($B1482&amp;$C1482&amp;$D1482,Staqo!$A$3:$AJ$1048576,BV$1,0)</f>
        <v>0</v>
      </c>
      <c r="BW1482" s="1">
        <f>VLOOKUP($B1482&amp;$C1482&amp;$D1482,HFE!$A$3:$AJ$1048576,BW$1,0)</f>
        <v>0</v>
      </c>
      <c r="BX1482" s="2">
        <f t="shared" si="798"/>
        <v>0</v>
      </c>
      <c r="BY1482" s="1">
        <f>VLOOKUP($B1482&amp;$C1482&amp;$D1482,Staqo!$A$3:$AJ$1048576,BY$1,0)</f>
        <v>0</v>
      </c>
      <c r="BZ1482" s="1">
        <f>VLOOKUP($B1482&amp;$C1482&amp;$D1482,HFE!$A$3:$AJ$1048576,BZ$1,0)</f>
        <v>0</v>
      </c>
      <c r="CA1482" s="2">
        <f t="shared" si="799"/>
        <v>0</v>
      </c>
      <c r="CB1482" s="1">
        <f>VLOOKUP($B1482&amp;$C1482&amp;$D1482,Staqo!$A$3:$AJ$1048576,CB$1,0)</f>
        <v>0</v>
      </c>
      <c r="CC1482" s="1">
        <f>VLOOKUP($B1482&amp;$C1482&amp;$D1482,HFE!$A$3:$AJ$1048576,CC$1,0)</f>
        <v>0</v>
      </c>
      <c r="CD1482" s="2">
        <f t="shared" si="800"/>
        <v>0</v>
      </c>
      <c r="CE1482" s="1">
        <f>VLOOKUP($B1482&amp;$C1482&amp;$D1482,Staqo!$A$3:$AJ$1048576,CE$1,0)</f>
        <v>0</v>
      </c>
      <c r="CF1482" s="1">
        <f>VLOOKUP($B1482&amp;$C1482&amp;$D1482,HFE!$A$3:$AJ$1048576,CF$1,0)</f>
        <v>0</v>
      </c>
      <c r="CG1482" s="2">
        <f t="shared" si="801"/>
        <v>0</v>
      </c>
      <c r="CH1482" s="1">
        <f>VLOOKUP($B1482&amp;$C1482&amp;$D1482,Staqo!$A$3:$AJ$1048576,CH$1,0)</f>
        <v>0</v>
      </c>
      <c r="CI1482" s="1">
        <f>VLOOKUP($B1482&amp;$C1482&amp;$D1482,HFE!$A$3:$AJ$1048576,CI$1,0)</f>
        <v>0</v>
      </c>
      <c r="CJ1482" s="2">
        <f t="shared" si="802"/>
        <v>0</v>
      </c>
      <c r="CK1482" s="1">
        <f>VLOOKUP($B1482&amp;$C1482&amp;$D1482,Staqo!$A$3:$AJ$1048576,CK$1,0)</f>
        <v>0</v>
      </c>
      <c r="CL1482" s="1">
        <f>VLOOKUP($B1482&amp;$C1482&amp;$D1482,HFE!$A$3:$AJ$1048576,CL$1,0)</f>
        <v>0</v>
      </c>
      <c r="CM1482" s="2">
        <f t="shared" si="803"/>
        <v>0</v>
      </c>
      <c r="CN1482" s="1">
        <f>VLOOKUP($B1482&amp;$C1482&amp;$D1482,Staqo!$A$3:$AJ$1048576,CN$1,0)</f>
        <v>0</v>
      </c>
      <c r="CO1482" s="1">
        <f>VLOOKUP($B1482&amp;$C1482&amp;$D1482,HFE!$A$3:$AJ$1048576,CO$1,0)</f>
        <v>0</v>
      </c>
      <c r="CP1482" s="2">
        <f t="shared" si="804"/>
        <v>0</v>
      </c>
      <c r="CQ1482" s="1">
        <f>VLOOKUP($B1482&amp;$C1482&amp;$D1482,Staqo!$A$3:$AJ$1048576,CQ$1,0)</f>
        <v>0</v>
      </c>
      <c r="CR1482" s="1">
        <f>VLOOKUP($B1482&amp;$C1482&amp;$D1482,HFE!$A$3:$AJ$1048576,CR$1,0)</f>
        <v>0</v>
      </c>
      <c r="CS1482" s="2">
        <f t="shared" si="805"/>
        <v>0</v>
      </c>
      <c r="CT1482" s="1"/>
      <c r="CU1482" s="1"/>
      <c r="CV1482" s="2"/>
    </row>
    <row r="1483" hidden="1" spans="1:100">
      <c r="A1483" s="1" t="s">
        <v>95</v>
      </c>
      <c r="B1483" s="1" t="s">
        <v>96</v>
      </c>
      <c r="C1483" s="3">
        <v>44591</v>
      </c>
      <c r="D1483" s="1" t="s">
        <v>112</v>
      </c>
      <c r="E1483" s="1">
        <f>VLOOKUP($B1483&amp;$C1483&amp;$D1483,Staqo!$A$3:$AJ$1048576,E$1,0)</f>
        <v>5.57268</v>
      </c>
      <c r="F1483" s="1" t="e">
        <f>VLOOKUP($B1483&amp;$C1483&amp;$D1483,HFE!$A$3:$AJ$1048576,F$1,0)</f>
        <v>#REF!</v>
      </c>
      <c r="G1483" s="2" t="e">
        <f t="shared" si="775"/>
        <v>#REF!</v>
      </c>
      <c r="H1483" s="1">
        <f>VLOOKUP($B1483&amp;$C1483&amp;$D1483,Staqo!$A$3:$AJ$1048576,H$1,0)</f>
        <v>6.60574</v>
      </c>
      <c r="I1483" s="1" t="e">
        <f>VLOOKUP($B1483&amp;$C1483&amp;$D1483,HFE!$A$3:$AJ$1048576,I$1,0)</f>
        <v>#REF!</v>
      </c>
      <c r="J1483" s="2" t="e">
        <f t="shared" si="776"/>
        <v>#REF!</v>
      </c>
      <c r="K1483" s="1">
        <f>VLOOKUP($B1483&amp;$C1483&amp;$D1483,Staqo!$A$3:$AJ$1048576,K$1,0)</f>
        <v>7280.05</v>
      </c>
      <c r="L1483" s="1" t="e">
        <f>VLOOKUP($B1483&amp;$C1483&amp;$D1483,HFE!$A$3:$AJ$1048576,L$1,0)</f>
        <v>#REF!</v>
      </c>
      <c r="M1483" s="2" t="e">
        <f t="shared" si="777"/>
        <v>#REF!</v>
      </c>
      <c r="N1483" s="1">
        <f>VLOOKUP($B1483&amp;$C1483&amp;$D1483,Staqo!$A$3:$AJ$1048576,N$1,0)</f>
        <v>5360</v>
      </c>
      <c r="O1483" s="1">
        <f>VLOOKUP($B1483&amp;$C1483&amp;$D1483,HFE!$A$3:$AJ$1048576,O$1,0)</f>
        <v>0</v>
      </c>
      <c r="P1483" s="2">
        <f t="shared" si="778"/>
        <v>-5360</v>
      </c>
      <c r="Q1483" s="1">
        <f>VLOOKUP($B1483&amp;$C1483&amp;$D1483,Staqo!$A$3:$AJ$1048576,Q$1,0)</f>
        <v>5315.03</v>
      </c>
      <c r="R1483" s="1">
        <f>VLOOKUP($B1483&amp;$C1483&amp;$D1483,HFE!$A$3:$AJ$1048576,R$1,0)</f>
        <v>0</v>
      </c>
      <c r="S1483" s="2">
        <f t="shared" si="779"/>
        <v>-5315.03</v>
      </c>
      <c r="T1483" s="1">
        <f>VLOOKUP($B1483&amp;$C1483&amp;$D1483,Staqo!$A$3:$AJ$1048576,T$1,0)</f>
        <v>0.736258</v>
      </c>
      <c r="U1483" s="1" t="e">
        <f>VLOOKUP($B1483&amp;$C1483&amp;$D1483,HFE!$A$3:$AJ$1048576,U$1,0)</f>
        <v>#REF!</v>
      </c>
      <c r="V1483" s="2" t="e">
        <f t="shared" si="780"/>
        <v>#REF!</v>
      </c>
      <c r="W1483" s="1">
        <f>VLOOKUP($B1483&amp;$C1483&amp;$D1483,Staqo!$A$3:$AJ$1048576,W$1,0)</f>
        <v>0.730081</v>
      </c>
      <c r="X1483" s="1" t="e">
        <f>VLOOKUP($B1483&amp;$C1483&amp;$D1483,HFE!$A$3:$AJ$1048576,X$1,0)</f>
        <v>#REF!</v>
      </c>
      <c r="Y1483" s="2" t="e">
        <f t="shared" si="781"/>
        <v>#REF!</v>
      </c>
      <c r="Z1483" s="4">
        <f>VLOOKUP($B1483&amp;$C1483&amp;$D1483,Staqo!$A$3:$AJ$1048576,Z$1,0)</f>
        <v>100</v>
      </c>
      <c r="AA1483" s="4">
        <f>VLOOKUP($B1483&amp;$C1483&amp;$D1483,HFE!$A$3:$AJ$1048576,AA$1,0)</f>
        <v>0</v>
      </c>
      <c r="AB1483" s="5">
        <f t="shared" si="782"/>
        <v>-100</v>
      </c>
      <c r="AC1483" s="1">
        <f>VLOOKUP($B1483&amp;$C1483&amp;$D1483,Staqo!$A$3:$AJ$1048576,AC$1,0)</f>
        <v>100</v>
      </c>
      <c r="AD1483" s="1">
        <f>VLOOKUP($B1483&amp;$C1483&amp;$D1483,HFE!$A$3:$AJ$1048576,AD$1,0)*100</f>
        <v>100</v>
      </c>
      <c r="AE1483" s="2">
        <f t="shared" si="783"/>
        <v>0</v>
      </c>
      <c r="AF1483" s="1">
        <f>VLOOKUP($B1483&amp;$C1483&amp;$D1483,Staqo!$A$3:$AJ$1048576,AF$1,0)</f>
        <v>100</v>
      </c>
      <c r="AG1483" s="1">
        <f>VLOOKUP($B1483&amp;$C1483&amp;$D1483,HFE!$A$3:$AJ$1048576,AG$1,0)*100</f>
        <v>100</v>
      </c>
      <c r="AH1483" s="2">
        <f t="shared" si="784"/>
        <v>0</v>
      </c>
      <c r="AI1483" s="1">
        <f>VLOOKUP($B1483&amp;$C1483&amp;$D1483,Staqo!$A$3:$AJ$1048576,AI$1,0)</f>
        <v>0.222912</v>
      </c>
      <c r="AJ1483" s="1" t="e">
        <f>VLOOKUP($B1483&amp;$C1483&amp;$D1483,HFE!$A$3:$AJ$1048576,AJ$1,0)</f>
        <v>#REF!</v>
      </c>
      <c r="AK1483" s="2" t="e">
        <f t="shared" si="785"/>
        <v>#REF!</v>
      </c>
      <c r="AL1483" s="1">
        <f>VLOOKUP($B1483&amp;$C1483&amp;$D1483,Staqo!$A$3:$AJ$1048576,AL$1,0)</f>
        <v>0.202647</v>
      </c>
      <c r="AM1483" s="1" t="e">
        <f>VLOOKUP($B1483&amp;$C1483&amp;$D1483,HFE!$A$3:$AJ$1048576,AM$1,0)</f>
        <v>#REF!</v>
      </c>
      <c r="AN1483" s="2" t="e">
        <f t="shared" si="786"/>
        <v>#REF!</v>
      </c>
      <c r="AO1483" s="1">
        <f>VLOOKUP($B1483&amp;$C1483&amp;$D1483,Staqo!$A$3:$AJ$1048576,AO$1,0)</f>
        <v>0.221042</v>
      </c>
      <c r="AP1483" s="1" t="e">
        <f>VLOOKUP($B1483&amp;$C1483&amp;$D1483,HFE!$A$3:$AJ$1048576,AP$1,0)</f>
        <v>#REF!</v>
      </c>
      <c r="AQ1483" s="2" t="e">
        <f t="shared" si="787"/>
        <v>#REF!</v>
      </c>
      <c r="AR1483" s="1">
        <f>VLOOKUP($B1483&amp;$C1483&amp;$D1483,Staqo!$A$3:$AJ$1048576,AR$1,0)</f>
        <v>0.200947</v>
      </c>
      <c r="AS1483" s="1" t="e">
        <f>VLOOKUP($B1483&amp;$C1483&amp;$D1483,HFE!$A$3:$AJ$1048576,AS$1,0)</f>
        <v>#REF!</v>
      </c>
      <c r="AT1483" s="2" t="e">
        <f t="shared" si="788"/>
        <v>#REF!</v>
      </c>
      <c r="AU1483" s="1">
        <f>VLOOKUP($B1483&amp;$C1483&amp;$D1483,Staqo!$A$3:$AJ$1048576,AU$1,0)</f>
        <v>96.3775</v>
      </c>
      <c r="AV1483" s="1">
        <f>VLOOKUP($B1483&amp;$C1483&amp;$D1483,HFE!$A$3:$AJ$1048576,AV$1,0)</f>
        <v>0</v>
      </c>
      <c r="AW1483" s="2">
        <f t="shared" si="789"/>
        <v>-96.3775</v>
      </c>
      <c r="AX1483" s="4">
        <f>VLOOKUP($B1483&amp;$C1483&amp;$D1483,Staqo!$A$3:$AJ$1048576,AX$1,0)</f>
        <v>12</v>
      </c>
      <c r="AY1483" s="4">
        <f>VLOOKUP($B1483&amp;$C1483&amp;$D1483,HFE!$A$3:$AJ$1048576,AY$1,0)</f>
        <v>12</v>
      </c>
      <c r="AZ1483" s="5">
        <f t="shared" si="790"/>
        <v>0</v>
      </c>
      <c r="BA1483" s="1">
        <f>VLOOKUP($B1483&amp;$C1483&amp;$D1483,Staqo!$A$3:$AJ$1048576,BA$1,0)</f>
        <v>0</v>
      </c>
      <c r="BB1483" s="1">
        <f>VLOOKUP($B1483&amp;$C1483&amp;$D1483,HFE!$A$3:$AJ$1048576,BB$1,0)</f>
        <v>0</v>
      </c>
      <c r="BC1483" s="2">
        <f t="shared" si="791"/>
        <v>0</v>
      </c>
      <c r="BD1483" s="1">
        <f>VLOOKUP($B1483&amp;$C1483&amp;$D1483,Staqo!$A$3:$AJ$1048576,BD$1,0)</f>
        <v>0</v>
      </c>
      <c r="BE1483" s="1">
        <f>VLOOKUP($B1483&amp;$C1483&amp;$D1483,HFE!$A$3:$AJ$1048576,BE$1,0)</f>
        <v>0</v>
      </c>
      <c r="BF1483" s="2">
        <f t="shared" si="792"/>
        <v>0</v>
      </c>
      <c r="BG1483" s="1">
        <f>VLOOKUP($B1483&amp;$C1483&amp;$D1483,Staqo!$A$3:$AJ$1048576,BG$1,0)</f>
        <v>0</v>
      </c>
      <c r="BH1483" s="1">
        <f>VLOOKUP($B1483&amp;$C1483&amp;$D1483,HFE!$A$3:$AJ$1048576,BH$1,0)</f>
        <v>0</v>
      </c>
      <c r="BI1483" s="2">
        <f t="shared" si="793"/>
        <v>0</v>
      </c>
      <c r="BJ1483" s="1">
        <f>VLOOKUP($B1483&amp;$C1483&amp;$D1483,Staqo!$A$3:$AJ$1048576,BJ$1,0)</f>
        <v>0</v>
      </c>
      <c r="BK1483" s="1">
        <f>VLOOKUP($B1483&amp;$C1483&amp;$D1483,HFE!$A$3:$AJ$1048576,BK$1,0)</f>
        <v>0</v>
      </c>
      <c r="BL1483" s="2">
        <f t="shared" si="794"/>
        <v>0</v>
      </c>
      <c r="BM1483" s="1">
        <f>VLOOKUP($B1483&amp;$C1483&amp;$D1483,Staqo!$A$3:$AJ$1048576,BM$1,0)</f>
        <v>0</v>
      </c>
      <c r="BN1483" s="1">
        <f>VLOOKUP($B1483&amp;$C1483&amp;$D1483,HFE!$A$3:$AJ$1048576,BN$1,0)</f>
        <v>0</v>
      </c>
      <c r="BO1483" s="2">
        <f t="shared" si="795"/>
        <v>0</v>
      </c>
      <c r="BP1483" s="1">
        <f>VLOOKUP($B1483&amp;$C1483&amp;$D1483,Staqo!$A$3:$AJ$1048576,BP$1,0)</f>
        <v>0</v>
      </c>
      <c r="BQ1483" s="1">
        <f>VLOOKUP($B1483&amp;$C1483&amp;$D1483,HFE!$A$3:$AJ$1048576,BQ$1,0)</f>
        <v>0</v>
      </c>
      <c r="BR1483" s="2">
        <f t="shared" si="796"/>
        <v>0</v>
      </c>
      <c r="BS1483" s="1">
        <f>VLOOKUP($B1483&amp;$C1483&amp;$D1483,Staqo!$A$3:$AJ$1048576,BS$1,0)</f>
        <v>0</v>
      </c>
      <c r="BT1483" s="1">
        <f>VLOOKUP($B1483&amp;$C1483&amp;$D1483,HFE!$A$3:$AJ$1048576,BT$1,0)</f>
        <v>0</v>
      </c>
      <c r="BU1483" s="2">
        <f t="shared" si="797"/>
        <v>0</v>
      </c>
      <c r="BV1483" s="1">
        <f>VLOOKUP($B1483&amp;$C1483&amp;$D1483,Staqo!$A$3:$AJ$1048576,BV$1,0)</f>
        <v>0</v>
      </c>
      <c r="BW1483" s="1">
        <f>VLOOKUP($B1483&amp;$C1483&amp;$D1483,HFE!$A$3:$AJ$1048576,BW$1,0)</f>
        <v>0</v>
      </c>
      <c r="BX1483" s="2">
        <f t="shared" si="798"/>
        <v>0</v>
      </c>
      <c r="BY1483" s="1">
        <f>VLOOKUP($B1483&amp;$C1483&amp;$D1483,Staqo!$A$3:$AJ$1048576,BY$1,0)</f>
        <v>0</v>
      </c>
      <c r="BZ1483" s="1">
        <f>VLOOKUP($B1483&amp;$C1483&amp;$D1483,HFE!$A$3:$AJ$1048576,BZ$1,0)</f>
        <v>0</v>
      </c>
      <c r="CA1483" s="2">
        <f t="shared" si="799"/>
        <v>0</v>
      </c>
      <c r="CB1483" s="1">
        <f>VLOOKUP($B1483&amp;$C1483&amp;$D1483,Staqo!$A$3:$AJ$1048576,CB$1,0)</f>
        <v>0</v>
      </c>
      <c r="CC1483" s="1">
        <f>VLOOKUP($B1483&amp;$C1483&amp;$D1483,HFE!$A$3:$AJ$1048576,CC$1,0)</f>
        <v>0</v>
      </c>
      <c r="CD1483" s="2">
        <f t="shared" si="800"/>
        <v>0</v>
      </c>
      <c r="CE1483" s="1">
        <f>VLOOKUP($B1483&amp;$C1483&amp;$D1483,Staqo!$A$3:$AJ$1048576,CE$1,0)</f>
        <v>0</v>
      </c>
      <c r="CF1483" s="1">
        <f>VLOOKUP($B1483&amp;$C1483&amp;$D1483,HFE!$A$3:$AJ$1048576,CF$1,0)</f>
        <v>0</v>
      </c>
      <c r="CG1483" s="2">
        <f t="shared" si="801"/>
        <v>0</v>
      </c>
      <c r="CH1483" s="1">
        <f>VLOOKUP($B1483&amp;$C1483&amp;$D1483,Staqo!$A$3:$AJ$1048576,CH$1,0)</f>
        <v>0</v>
      </c>
      <c r="CI1483" s="1">
        <f>VLOOKUP($B1483&amp;$C1483&amp;$D1483,HFE!$A$3:$AJ$1048576,CI$1,0)</f>
        <v>0</v>
      </c>
      <c r="CJ1483" s="2">
        <f t="shared" si="802"/>
        <v>0</v>
      </c>
      <c r="CK1483" s="1">
        <f>VLOOKUP($B1483&amp;$C1483&amp;$D1483,Staqo!$A$3:$AJ$1048576,CK$1,0)</f>
        <v>0</v>
      </c>
      <c r="CL1483" s="1">
        <f>VLOOKUP($B1483&amp;$C1483&amp;$D1483,HFE!$A$3:$AJ$1048576,CL$1,0)</f>
        <v>0</v>
      </c>
      <c r="CM1483" s="2">
        <f t="shared" si="803"/>
        <v>0</v>
      </c>
      <c r="CN1483" s="1">
        <f>VLOOKUP($B1483&amp;$C1483&amp;$D1483,Staqo!$A$3:$AJ$1048576,CN$1,0)</f>
        <v>0</v>
      </c>
      <c r="CO1483" s="1">
        <f>VLOOKUP($B1483&amp;$C1483&amp;$D1483,HFE!$A$3:$AJ$1048576,CO$1,0)</f>
        <v>0</v>
      </c>
      <c r="CP1483" s="2">
        <f t="shared" si="804"/>
        <v>0</v>
      </c>
      <c r="CQ1483" s="1">
        <f>VLOOKUP($B1483&amp;$C1483&amp;$D1483,Staqo!$A$3:$AJ$1048576,CQ$1,0)</f>
        <v>0</v>
      </c>
      <c r="CR1483" s="1">
        <f>VLOOKUP($B1483&amp;$C1483&amp;$D1483,HFE!$A$3:$AJ$1048576,CR$1,0)</f>
        <v>0</v>
      </c>
      <c r="CS1483" s="2">
        <f t="shared" si="805"/>
        <v>0</v>
      </c>
      <c r="CT1483" s="1"/>
      <c r="CU1483" s="1"/>
      <c r="CV1483" s="2"/>
    </row>
    <row r="1484" hidden="1" spans="1:100">
      <c r="A1484" s="1" t="s">
        <v>95</v>
      </c>
      <c r="B1484" s="1" t="s">
        <v>96</v>
      </c>
      <c r="C1484" s="3">
        <v>44591</v>
      </c>
      <c r="D1484" s="1" t="s">
        <v>113</v>
      </c>
      <c r="E1484" s="1">
        <f>VLOOKUP($B1484&amp;$C1484&amp;$D1484,Staqo!$A$3:$AJ$1048576,E$1,0)</f>
        <v>5.57268</v>
      </c>
      <c r="F1484" s="1" t="e">
        <f>VLOOKUP($B1484&amp;$C1484&amp;$D1484,HFE!$A$3:$AJ$1048576,F$1,0)</f>
        <v>#REF!</v>
      </c>
      <c r="G1484" s="2" t="e">
        <f t="shared" si="775"/>
        <v>#REF!</v>
      </c>
      <c r="H1484" s="1">
        <f>VLOOKUP($B1484&amp;$C1484&amp;$D1484,Staqo!$A$3:$AJ$1048576,H$1,0)</f>
        <v>6.60574</v>
      </c>
      <c r="I1484" s="1" t="e">
        <f>VLOOKUP($B1484&amp;$C1484&amp;$D1484,HFE!$A$3:$AJ$1048576,I$1,0)</f>
        <v>#REF!</v>
      </c>
      <c r="J1484" s="2" t="e">
        <f t="shared" si="776"/>
        <v>#REF!</v>
      </c>
      <c r="K1484" s="1">
        <f>VLOOKUP($B1484&amp;$C1484&amp;$D1484,Staqo!$A$3:$AJ$1048576,K$1,0)</f>
        <v>7280.05</v>
      </c>
      <c r="L1484" s="1" t="e">
        <f>VLOOKUP($B1484&amp;$C1484&amp;$D1484,HFE!$A$3:$AJ$1048576,L$1,0)</f>
        <v>#REF!</v>
      </c>
      <c r="M1484" s="2" t="e">
        <f t="shared" si="777"/>
        <v>#REF!</v>
      </c>
      <c r="N1484" s="1">
        <f>VLOOKUP($B1484&amp;$C1484&amp;$D1484,Staqo!$A$3:$AJ$1048576,N$1,0)</f>
        <v>5240</v>
      </c>
      <c r="O1484" s="1">
        <f>VLOOKUP($B1484&amp;$C1484&amp;$D1484,HFE!$A$3:$AJ$1048576,O$1,0)</f>
        <v>0</v>
      </c>
      <c r="P1484" s="2">
        <f t="shared" si="778"/>
        <v>-5240</v>
      </c>
      <c r="Q1484" s="1">
        <f>VLOOKUP($B1484&amp;$C1484&amp;$D1484,Staqo!$A$3:$AJ$1048576,Q$1,0)</f>
        <v>5196.03</v>
      </c>
      <c r="R1484" s="1">
        <f>VLOOKUP($B1484&amp;$C1484&amp;$D1484,HFE!$A$3:$AJ$1048576,R$1,0)</f>
        <v>0</v>
      </c>
      <c r="S1484" s="2">
        <f t="shared" si="779"/>
        <v>-5196.03</v>
      </c>
      <c r="T1484" s="1">
        <f>VLOOKUP($B1484&amp;$C1484&amp;$D1484,Staqo!$A$3:$AJ$1048576,T$1,0)</f>
        <v>0.719775</v>
      </c>
      <c r="U1484" s="1" t="e">
        <f>VLOOKUP($B1484&amp;$C1484&amp;$D1484,HFE!$A$3:$AJ$1048576,U$1,0)</f>
        <v>#REF!</v>
      </c>
      <c r="V1484" s="2" t="e">
        <f t="shared" si="780"/>
        <v>#REF!</v>
      </c>
      <c r="W1484" s="1">
        <f>VLOOKUP($B1484&amp;$C1484&amp;$D1484,Staqo!$A$3:$AJ$1048576,W$1,0)</f>
        <v>0.713736</v>
      </c>
      <c r="X1484" s="1" t="e">
        <f>VLOOKUP($B1484&amp;$C1484&amp;$D1484,HFE!$A$3:$AJ$1048576,X$1,0)</f>
        <v>#REF!</v>
      </c>
      <c r="Y1484" s="2" t="e">
        <f t="shared" si="781"/>
        <v>#REF!</v>
      </c>
      <c r="Z1484" s="4">
        <f>VLOOKUP($B1484&amp;$C1484&amp;$D1484,Staqo!$A$3:$AJ$1048576,Z$1,0)</f>
        <v>100</v>
      </c>
      <c r="AA1484" s="4">
        <f>VLOOKUP($B1484&amp;$C1484&amp;$D1484,HFE!$A$3:$AJ$1048576,AA$1,0)</f>
        <v>0</v>
      </c>
      <c r="AB1484" s="5">
        <f t="shared" si="782"/>
        <v>-100</v>
      </c>
      <c r="AC1484" s="1">
        <f>VLOOKUP($B1484&amp;$C1484&amp;$D1484,Staqo!$A$3:$AJ$1048576,AC$1,0)</f>
        <v>100</v>
      </c>
      <c r="AD1484" s="1">
        <f>VLOOKUP($B1484&amp;$C1484&amp;$D1484,HFE!$A$3:$AJ$1048576,AD$1,0)*100</f>
        <v>100</v>
      </c>
      <c r="AE1484" s="2">
        <f t="shared" si="783"/>
        <v>0</v>
      </c>
      <c r="AF1484" s="1">
        <f>VLOOKUP($B1484&amp;$C1484&amp;$D1484,Staqo!$A$3:$AJ$1048576,AF$1,0)</f>
        <v>100</v>
      </c>
      <c r="AG1484" s="1">
        <f>VLOOKUP($B1484&amp;$C1484&amp;$D1484,HFE!$A$3:$AJ$1048576,AG$1,0)*100</f>
        <v>100</v>
      </c>
      <c r="AH1484" s="2">
        <f t="shared" si="784"/>
        <v>0</v>
      </c>
      <c r="AI1484" s="1">
        <f>VLOOKUP($B1484&amp;$C1484&amp;$D1484,Staqo!$A$3:$AJ$1048576,AI$1,0)</f>
        <v>0.217921</v>
      </c>
      <c r="AJ1484" s="1" t="e">
        <f>VLOOKUP($B1484&amp;$C1484&amp;$D1484,HFE!$A$3:$AJ$1048576,AJ$1,0)</f>
        <v>#REF!</v>
      </c>
      <c r="AK1484" s="2" t="e">
        <f t="shared" si="785"/>
        <v>#REF!</v>
      </c>
      <c r="AL1484" s="1">
        <f>VLOOKUP($B1484&amp;$C1484&amp;$D1484,Staqo!$A$3:$AJ$1048576,AL$1,0)</f>
        <v>0.19811</v>
      </c>
      <c r="AM1484" s="1" t="e">
        <f>VLOOKUP($B1484&amp;$C1484&amp;$D1484,HFE!$A$3:$AJ$1048576,AM$1,0)</f>
        <v>#REF!</v>
      </c>
      <c r="AN1484" s="2" t="e">
        <f t="shared" si="786"/>
        <v>#REF!</v>
      </c>
      <c r="AO1484" s="1">
        <f>VLOOKUP($B1484&amp;$C1484&amp;$D1484,Staqo!$A$3:$AJ$1048576,AO$1,0)</f>
        <v>0.216093</v>
      </c>
      <c r="AP1484" s="1" t="e">
        <f>VLOOKUP($B1484&amp;$C1484&amp;$D1484,HFE!$A$3:$AJ$1048576,AP$1,0)</f>
        <v>#REF!</v>
      </c>
      <c r="AQ1484" s="2" t="e">
        <f t="shared" si="787"/>
        <v>#REF!</v>
      </c>
      <c r="AR1484" s="1">
        <f>VLOOKUP($B1484&amp;$C1484&amp;$D1484,Staqo!$A$3:$AJ$1048576,AR$1,0)</f>
        <v>0.196448</v>
      </c>
      <c r="AS1484" s="1" t="e">
        <f>VLOOKUP($B1484&amp;$C1484&amp;$D1484,HFE!$A$3:$AJ$1048576,AS$1,0)</f>
        <v>#REF!</v>
      </c>
      <c r="AT1484" s="2" t="e">
        <f t="shared" si="788"/>
        <v>#REF!</v>
      </c>
      <c r="AU1484" s="1">
        <f>VLOOKUP($B1484&amp;$C1484&amp;$D1484,Staqo!$A$3:$AJ$1048576,AU$1,0)</f>
        <v>97.2936</v>
      </c>
      <c r="AV1484" s="1">
        <f>VLOOKUP($B1484&amp;$C1484&amp;$D1484,HFE!$A$3:$AJ$1048576,AV$1,0)</f>
        <v>0</v>
      </c>
      <c r="AW1484" s="2">
        <f t="shared" si="789"/>
        <v>-97.2936</v>
      </c>
      <c r="AX1484" s="4">
        <f>VLOOKUP($B1484&amp;$C1484&amp;$D1484,Staqo!$A$3:$AJ$1048576,AX$1,0)</f>
        <v>12</v>
      </c>
      <c r="AY1484" s="4">
        <f>VLOOKUP($B1484&amp;$C1484&amp;$D1484,HFE!$A$3:$AJ$1048576,AY$1,0)</f>
        <v>12</v>
      </c>
      <c r="AZ1484" s="5">
        <f t="shared" si="790"/>
        <v>0</v>
      </c>
      <c r="BA1484" s="1">
        <f>VLOOKUP($B1484&amp;$C1484&amp;$D1484,Staqo!$A$3:$AJ$1048576,BA$1,0)</f>
        <v>0</v>
      </c>
      <c r="BB1484" s="1">
        <f>VLOOKUP($B1484&amp;$C1484&amp;$D1484,HFE!$A$3:$AJ$1048576,BB$1,0)</f>
        <v>0</v>
      </c>
      <c r="BC1484" s="2">
        <f t="shared" si="791"/>
        <v>0</v>
      </c>
      <c r="BD1484" s="1">
        <f>VLOOKUP($B1484&amp;$C1484&amp;$D1484,Staqo!$A$3:$AJ$1048576,BD$1,0)</f>
        <v>0</v>
      </c>
      <c r="BE1484" s="1">
        <f>VLOOKUP($B1484&amp;$C1484&amp;$D1484,HFE!$A$3:$AJ$1048576,BE$1,0)</f>
        <v>0</v>
      </c>
      <c r="BF1484" s="2">
        <f t="shared" si="792"/>
        <v>0</v>
      </c>
      <c r="BG1484" s="1">
        <f>VLOOKUP($B1484&amp;$C1484&amp;$D1484,Staqo!$A$3:$AJ$1048576,BG$1,0)</f>
        <v>0</v>
      </c>
      <c r="BH1484" s="1">
        <f>VLOOKUP($B1484&amp;$C1484&amp;$D1484,HFE!$A$3:$AJ$1048576,BH$1,0)</f>
        <v>0</v>
      </c>
      <c r="BI1484" s="2">
        <f t="shared" si="793"/>
        <v>0</v>
      </c>
      <c r="BJ1484" s="1">
        <f>VLOOKUP($B1484&amp;$C1484&amp;$D1484,Staqo!$A$3:$AJ$1048576,BJ$1,0)</f>
        <v>0</v>
      </c>
      <c r="BK1484" s="1">
        <f>VLOOKUP($B1484&amp;$C1484&amp;$D1484,HFE!$A$3:$AJ$1048576,BK$1,0)</f>
        <v>0</v>
      </c>
      <c r="BL1484" s="2">
        <f t="shared" si="794"/>
        <v>0</v>
      </c>
      <c r="BM1484" s="1">
        <f>VLOOKUP($B1484&amp;$C1484&amp;$D1484,Staqo!$A$3:$AJ$1048576,BM$1,0)</f>
        <v>0</v>
      </c>
      <c r="BN1484" s="1">
        <f>VLOOKUP($B1484&amp;$C1484&amp;$D1484,HFE!$A$3:$AJ$1048576,BN$1,0)</f>
        <v>0</v>
      </c>
      <c r="BO1484" s="2">
        <f t="shared" si="795"/>
        <v>0</v>
      </c>
      <c r="BP1484" s="1">
        <f>VLOOKUP($B1484&amp;$C1484&amp;$D1484,Staqo!$A$3:$AJ$1048576,BP$1,0)</f>
        <v>0</v>
      </c>
      <c r="BQ1484" s="1">
        <f>VLOOKUP($B1484&amp;$C1484&amp;$D1484,HFE!$A$3:$AJ$1048576,BQ$1,0)</f>
        <v>0</v>
      </c>
      <c r="BR1484" s="2">
        <f t="shared" si="796"/>
        <v>0</v>
      </c>
      <c r="BS1484" s="1">
        <f>VLOOKUP($B1484&amp;$C1484&amp;$D1484,Staqo!$A$3:$AJ$1048576,BS$1,0)</f>
        <v>0</v>
      </c>
      <c r="BT1484" s="1">
        <f>VLOOKUP($B1484&amp;$C1484&amp;$D1484,HFE!$A$3:$AJ$1048576,BT$1,0)</f>
        <v>0</v>
      </c>
      <c r="BU1484" s="2">
        <f t="shared" si="797"/>
        <v>0</v>
      </c>
      <c r="BV1484" s="1">
        <f>VLOOKUP($B1484&amp;$C1484&amp;$D1484,Staqo!$A$3:$AJ$1048576,BV$1,0)</f>
        <v>0</v>
      </c>
      <c r="BW1484" s="1">
        <f>VLOOKUP($B1484&amp;$C1484&amp;$D1484,HFE!$A$3:$AJ$1048576,BW$1,0)</f>
        <v>0</v>
      </c>
      <c r="BX1484" s="2">
        <f t="shared" si="798"/>
        <v>0</v>
      </c>
      <c r="BY1484" s="1">
        <f>VLOOKUP($B1484&amp;$C1484&amp;$D1484,Staqo!$A$3:$AJ$1048576,BY$1,0)</f>
        <v>0</v>
      </c>
      <c r="BZ1484" s="1">
        <f>VLOOKUP($B1484&amp;$C1484&amp;$D1484,HFE!$A$3:$AJ$1048576,BZ$1,0)</f>
        <v>0</v>
      </c>
      <c r="CA1484" s="2">
        <f t="shared" si="799"/>
        <v>0</v>
      </c>
      <c r="CB1484" s="1">
        <f>VLOOKUP($B1484&amp;$C1484&amp;$D1484,Staqo!$A$3:$AJ$1048576,CB$1,0)</f>
        <v>0</v>
      </c>
      <c r="CC1484" s="1">
        <f>VLOOKUP($B1484&amp;$C1484&amp;$D1484,HFE!$A$3:$AJ$1048576,CC$1,0)</f>
        <v>0</v>
      </c>
      <c r="CD1484" s="2">
        <f t="shared" si="800"/>
        <v>0</v>
      </c>
      <c r="CE1484" s="1">
        <f>VLOOKUP($B1484&amp;$C1484&amp;$D1484,Staqo!$A$3:$AJ$1048576,CE$1,0)</f>
        <v>0</v>
      </c>
      <c r="CF1484" s="1">
        <f>VLOOKUP($B1484&amp;$C1484&amp;$D1484,HFE!$A$3:$AJ$1048576,CF$1,0)</f>
        <v>0</v>
      </c>
      <c r="CG1484" s="2">
        <f t="shared" si="801"/>
        <v>0</v>
      </c>
      <c r="CH1484" s="1">
        <f>VLOOKUP($B1484&amp;$C1484&amp;$D1484,Staqo!$A$3:$AJ$1048576,CH$1,0)</f>
        <v>0</v>
      </c>
      <c r="CI1484" s="1">
        <f>VLOOKUP($B1484&amp;$C1484&amp;$D1484,HFE!$A$3:$AJ$1048576,CI$1,0)</f>
        <v>0</v>
      </c>
      <c r="CJ1484" s="2">
        <f t="shared" si="802"/>
        <v>0</v>
      </c>
      <c r="CK1484" s="1">
        <f>VLOOKUP($B1484&amp;$C1484&amp;$D1484,Staqo!$A$3:$AJ$1048576,CK$1,0)</f>
        <v>0</v>
      </c>
      <c r="CL1484" s="1">
        <f>VLOOKUP($B1484&amp;$C1484&amp;$D1484,HFE!$A$3:$AJ$1048576,CL$1,0)</f>
        <v>0</v>
      </c>
      <c r="CM1484" s="2">
        <f t="shared" si="803"/>
        <v>0</v>
      </c>
      <c r="CN1484" s="1">
        <f>VLOOKUP($B1484&amp;$C1484&amp;$D1484,Staqo!$A$3:$AJ$1048576,CN$1,0)</f>
        <v>0</v>
      </c>
      <c r="CO1484" s="1">
        <f>VLOOKUP($B1484&amp;$C1484&amp;$D1484,HFE!$A$3:$AJ$1048576,CO$1,0)</f>
        <v>0</v>
      </c>
      <c r="CP1484" s="2">
        <f t="shared" si="804"/>
        <v>0</v>
      </c>
      <c r="CQ1484" s="1">
        <f>VLOOKUP($B1484&amp;$C1484&amp;$D1484,Staqo!$A$3:$AJ$1048576,CQ$1,0)</f>
        <v>0</v>
      </c>
      <c r="CR1484" s="1">
        <f>VLOOKUP($B1484&amp;$C1484&amp;$D1484,HFE!$A$3:$AJ$1048576,CR$1,0)</f>
        <v>0</v>
      </c>
      <c r="CS1484" s="2">
        <f t="shared" si="805"/>
        <v>0</v>
      </c>
      <c r="CT1484" s="1"/>
      <c r="CU1484" s="1"/>
      <c r="CV1484" s="2"/>
    </row>
    <row r="1485" hidden="1" spans="1:100">
      <c r="A1485" s="1" t="s">
        <v>95</v>
      </c>
      <c r="B1485" s="1" t="s">
        <v>96</v>
      </c>
      <c r="C1485" s="3">
        <v>44591</v>
      </c>
      <c r="D1485" s="1" t="s">
        <v>114</v>
      </c>
      <c r="E1485" s="1">
        <f>VLOOKUP($B1485&amp;$C1485&amp;$D1485,Staqo!$A$3:$AJ$1048576,E$1,0)</f>
        <v>5.57268</v>
      </c>
      <c r="F1485" s="1" t="e">
        <f>VLOOKUP($B1485&amp;$C1485&amp;$D1485,HFE!$A$3:$AJ$1048576,F$1,0)</f>
        <v>#REF!</v>
      </c>
      <c r="G1485" s="2" t="e">
        <f t="shared" si="775"/>
        <v>#REF!</v>
      </c>
      <c r="H1485" s="1">
        <f>VLOOKUP($B1485&amp;$C1485&amp;$D1485,Staqo!$A$3:$AJ$1048576,H$1,0)</f>
        <v>6.60574</v>
      </c>
      <c r="I1485" s="1" t="e">
        <f>VLOOKUP($B1485&amp;$C1485&amp;$D1485,HFE!$A$3:$AJ$1048576,I$1,0)</f>
        <v>#REF!</v>
      </c>
      <c r="J1485" s="2" t="e">
        <f t="shared" si="776"/>
        <v>#REF!</v>
      </c>
      <c r="K1485" s="1">
        <f>VLOOKUP($B1485&amp;$C1485&amp;$D1485,Staqo!$A$3:$AJ$1048576,K$1,0)</f>
        <v>7280.05</v>
      </c>
      <c r="L1485" s="1" t="e">
        <f>VLOOKUP($B1485&amp;$C1485&amp;$D1485,HFE!$A$3:$AJ$1048576,L$1,0)</f>
        <v>#REF!</v>
      </c>
      <c r="M1485" s="2" t="e">
        <f t="shared" si="777"/>
        <v>#REF!</v>
      </c>
      <c r="N1485" s="1">
        <f>VLOOKUP($B1485&amp;$C1485&amp;$D1485,Staqo!$A$3:$AJ$1048576,N$1,0)</f>
        <v>5380</v>
      </c>
      <c r="O1485" s="1">
        <f>VLOOKUP($B1485&amp;$C1485&amp;$D1485,HFE!$A$3:$AJ$1048576,O$1,0)</f>
        <v>0</v>
      </c>
      <c r="P1485" s="2">
        <f t="shared" si="778"/>
        <v>-5380</v>
      </c>
      <c r="Q1485" s="1">
        <f>VLOOKUP($B1485&amp;$C1485&amp;$D1485,Staqo!$A$3:$AJ$1048576,Q$1,0)</f>
        <v>5334.86</v>
      </c>
      <c r="R1485" s="1">
        <f>VLOOKUP($B1485&amp;$C1485&amp;$D1485,HFE!$A$3:$AJ$1048576,R$1,0)</f>
        <v>0</v>
      </c>
      <c r="S1485" s="2">
        <f t="shared" si="779"/>
        <v>-5334.86</v>
      </c>
      <c r="T1485" s="1">
        <f>VLOOKUP($B1485&amp;$C1485&amp;$D1485,Staqo!$A$3:$AJ$1048576,T$1,0)</f>
        <v>0.739006</v>
      </c>
      <c r="U1485" s="1" t="e">
        <f>VLOOKUP($B1485&amp;$C1485&amp;$D1485,HFE!$A$3:$AJ$1048576,U$1,0)</f>
        <v>#REF!</v>
      </c>
      <c r="V1485" s="2" t="e">
        <f t="shared" si="780"/>
        <v>#REF!</v>
      </c>
      <c r="W1485" s="1">
        <f>VLOOKUP($B1485&amp;$C1485&amp;$D1485,Staqo!$A$3:$AJ$1048576,W$1,0)</f>
        <v>0.732805</v>
      </c>
      <c r="X1485" s="1" t="e">
        <f>VLOOKUP($B1485&amp;$C1485&amp;$D1485,HFE!$A$3:$AJ$1048576,X$1,0)</f>
        <v>#REF!</v>
      </c>
      <c r="Y1485" s="2" t="e">
        <f t="shared" si="781"/>
        <v>#REF!</v>
      </c>
      <c r="Z1485" s="4">
        <f>VLOOKUP($B1485&amp;$C1485&amp;$D1485,Staqo!$A$3:$AJ$1048576,Z$1,0)</f>
        <v>100</v>
      </c>
      <c r="AA1485" s="4">
        <f>VLOOKUP($B1485&amp;$C1485&amp;$D1485,HFE!$A$3:$AJ$1048576,AA$1,0)</f>
        <v>0</v>
      </c>
      <c r="AB1485" s="5">
        <f t="shared" si="782"/>
        <v>-100</v>
      </c>
      <c r="AC1485" s="1">
        <f>VLOOKUP($B1485&amp;$C1485&amp;$D1485,Staqo!$A$3:$AJ$1048576,AC$1,0)</f>
        <v>100</v>
      </c>
      <c r="AD1485" s="1">
        <f>VLOOKUP($B1485&amp;$C1485&amp;$D1485,HFE!$A$3:$AJ$1048576,AD$1,0)*100</f>
        <v>100</v>
      </c>
      <c r="AE1485" s="2">
        <f t="shared" si="783"/>
        <v>0</v>
      </c>
      <c r="AF1485" s="1">
        <f>VLOOKUP($B1485&amp;$C1485&amp;$D1485,Staqo!$A$3:$AJ$1048576,AF$1,0)</f>
        <v>100</v>
      </c>
      <c r="AG1485" s="1">
        <f>VLOOKUP($B1485&amp;$C1485&amp;$D1485,HFE!$A$3:$AJ$1048576,AG$1,0)*100</f>
        <v>100</v>
      </c>
      <c r="AH1485" s="2">
        <f t="shared" si="784"/>
        <v>0</v>
      </c>
      <c r="AI1485" s="1">
        <f>VLOOKUP($B1485&amp;$C1485&amp;$D1485,Staqo!$A$3:$AJ$1048576,AI$1,0)</f>
        <v>0.223744</v>
      </c>
      <c r="AJ1485" s="1" t="e">
        <f>VLOOKUP($B1485&amp;$C1485&amp;$D1485,HFE!$A$3:$AJ$1048576,AJ$1,0)</f>
        <v>#REF!</v>
      </c>
      <c r="AK1485" s="2" t="e">
        <f t="shared" si="785"/>
        <v>#REF!</v>
      </c>
      <c r="AL1485" s="1">
        <f>VLOOKUP($B1485&amp;$C1485&amp;$D1485,Staqo!$A$3:$AJ$1048576,AL$1,0)</f>
        <v>0.203403</v>
      </c>
      <c r="AM1485" s="1" t="e">
        <f>VLOOKUP($B1485&amp;$C1485&amp;$D1485,HFE!$A$3:$AJ$1048576,AM$1,0)</f>
        <v>#REF!</v>
      </c>
      <c r="AN1485" s="2" t="e">
        <f t="shared" si="786"/>
        <v>#REF!</v>
      </c>
      <c r="AO1485" s="1">
        <f>VLOOKUP($B1485&amp;$C1485&amp;$D1485,Staqo!$A$3:$AJ$1048576,AO$1,0)</f>
        <v>0.221866</v>
      </c>
      <c r="AP1485" s="1" t="e">
        <f>VLOOKUP($B1485&amp;$C1485&amp;$D1485,HFE!$A$3:$AJ$1048576,AP$1,0)</f>
        <v>#REF!</v>
      </c>
      <c r="AQ1485" s="2" t="e">
        <f t="shared" si="787"/>
        <v>#REF!</v>
      </c>
      <c r="AR1485" s="1">
        <f>VLOOKUP($B1485&amp;$C1485&amp;$D1485,Staqo!$A$3:$AJ$1048576,AR$1,0)</f>
        <v>0.201697</v>
      </c>
      <c r="AS1485" s="1" t="e">
        <f>VLOOKUP($B1485&amp;$C1485&amp;$D1485,HFE!$A$3:$AJ$1048576,AS$1,0)</f>
        <v>#REF!</v>
      </c>
      <c r="AT1485" s="2" t="e">
        <f t="shared" si="788"/>
        <v>#REF!</v>
      </c>
      <c r="AU1485" s="1">
        <f>VLOOKUP($B1485&amp;$C1485&amp;$D1485,Staqo!$A$3:$AJ$1048576,AU$1,0)</f>
        <v>96.3739</v>
      </c>
      <c r="AV1485" s="1">
        <f>VLOOKUP($B1485&amp;$C1485&amp;$D1485,HFE!$A$3:$AJ$1048576,AV$1,0)</f>
        <v>0</v>
      </c>
      <c r="AW1485" s="2">
        <f t="shared" si="789"/>
        <v>-96.3739</v>
      </c>
      <c r="AX1485" s="4">
        <f>VLOOKUP($B1485&amp;$C1485&amp;$D1485,Staqo!$A$3:$AJ$1048576,AX$1,0)</f>
        <v>12</v>
      </c>
      <c r="AY1485" s="4">
        <f>VLOOKUP($B1485&amp;$C1485&amp;$D1485,HFE!$A$3:$AJ$1048576,AY$1,0)</f>
        <v>12</v>
      </c>
      <c r="AZ1485" s="5">
        <f t="shared" si="790"/>
        <v>0</v>
      </c>
      <c r="BA1485" s="1">
        <f>VLOOKUP($B1485&amp;$C1485&amp;$D1485,Staqo!$A$3:$AJ$1048576,BA$1,0)</f>
        <v>0</v>
      </c>
      <c r="BB1485" s="1">
        <f>VLOOKUP($B1485&amp;$C1485&amp;$D1485,HFE!$A$3:$AJ$1048576,BB$1,0)</f>
        <v>0</v>
      </c>
      <c r="BC1485" s="2">
        <f t="shared" si="791"/>
        <v>0</v>
      </c>
      <c r="BD1485" s="1">
        <f>VLOOKUP($B1485&amp;$C1485&amp;$D1485,Staqo!$A$3:$AJ$1048576,BD$1,0)</f>
        <v>0</v>
      </c>
      <c r="BE1485" s="1">
        <f>VLOOKUP($B1485&amp;$C1485&amp;$D1485,HFE!$A$3:$AJ$1048576,BE$1,0)</f>
        <v>0</v>
      </c>
      <c r="BF1485" s="2">
        <f t="shared" si="792"/>
        <v>0</v>
      </c>
      <c r="BG1485" s="1">
        <f>VLOOKUP($B1485&amp;$C1485&amp;$D1485,Staqo!$A$3:$AJ$1048576,BG$1,0)</f>
        <v>0</v>
      </c>
      <c r="BH1485" s="1">
        <f>VLOOKUP($B1485&amp;$C1485&amp;$D1485,HFE!$A$3:$AJ$1048576,BH$1,0)</f>
        <v>0</v>
      </c>
      <c r="BI1485" s="2">
        <f t="shared" si="793"/>
        <v>0</v>
      </c>
      <c r="BJ1485" s="1">
        <f>VLOOKUP($B1485&amp;$C1485&amp;$D1485,Staqo!$A$3:$AJ$1048576,BJ$1,0)</f>
        <v>0</v>
      </c>
      <c r="BK1485" s="1">
        <f>VLOOKUP($B1485&amp;$C1485&amp;$D1485,HFE!$A$3:$AJ$1048576,BK$1,0)</f>
        <v>0</v>
      </c>
      <c r="BL1485" s="2">
        <f t="shared" si="794"/>
        <v>0</v>
      </c>
      <c r="BM1485" s="1">
        <f>VLOOKUP($B1485&amp;$C1485&amp;$D1485,Staqo!$A$3:$AJ$1048576,BM$1,0)</f>
        <v>0</v>
      </c>
      <c r="BN1485" s="1">
        <f>VLOOKUP($B1485&amp;$C1485&amp;$D1485,HFE!$A$3:$AJ$1048576,BN$1,0)</f>
        <v>0</v>
      </c>
      <c r="BO1485" s="2">
        <f t="shared" si="795"/>
        <v>0</v>
      </c>
      <c r="BP1485" s="1">
        <f>VLOOKUP($B1485&amp;$C1485&amp;$D1485,Staqo!$A$3:$AJ$1048576,BP$1,0)</f>
        <v>0</v>
      </c>
      <c r="BQ1485" s="1">
        <f>VLOOKUP($B1485&amp;$C1485&amp;$D1485,HFE!$A$3:$AJ$1048576,BQ$1,0)</f>
        <v>0</v>
      </c>
      <c r="BR1485" s="2">
        <f t="shared" si="796"/>
        <v>0</v>
      </c>
      <c r="BS1485" s="1">
        <f>VLOOKUP($B1485&amp;$C1485&amp;$D1485,Staqo!$A$3:$AJ$1048576,BS$1,0)</f>
        <v>0</v>
      </c>
      <c r="BT1485" s="1">
        <f>VLOOKUP($B1485&amp;$C1485&amp;$D1485,HFE!$A$3:$AJ$1048576,BT$1,0)</f>
        <v>0</v>
      </c>
      <c r="BU1485" s="2">
        <f t="shared" si="797"/>
        <v>0</v>
      </c>
      <c r="BV1485" s="1">
        <f>VLOOKUP($B1485&amp;$C1485&amp;$D1485,Staqo!$A$3:$AJ$1048576,BV$1,0)</f>
        <v>0</v>
      </c>
      <c r="BW1485" s="1">
        <f>VLOOKUP($B1485&amp;$C1485&amp;$D1485,HFE!$A$3:$AJ$1048576,BW$1,0)</f>
        <v>0</v>
      </c>
      <c r="BX1485" s="2">
        <f t="shared" si="798"/>
        <v>0</v>
      </c>
      <c r="BY1485" s="1">
        <f>VLOOKUP($B1485&amp;$C1485&amp;$D1485,Staqo!$A$3:$AJ$1048576,BY$1,0)</f>
        <v>0</v>
      </c>
      <c r="BZ1485" s="1">
        <f>VLOOKUP($B1485&amp;$C1485&amp;$D1485,HFE!$A$3:$AJ$1048576,BZ$1,0)</f>
        <v>0</v>
      </c>
      <c r="CA1485" s="2">
        <f t="shared" si="799"/>
        <v>0</v>
      </c>
      <c r="CB1485" s="1">
        <f>VLOOKUP($B1485&amp;$C1485&amp;$D1485,Staqo!$A$3:$AJ$1048576,CB$1,0)</f>
        <v>0</v>
      </c>
      <c r="CC1485" s="1">
        <f>VLOOKUP($B1485&amp;$C1485&amp;$D1485,HFE!$A$3:$AJ$1048576,CC$1,0)</f>
        <v>0</v>
      </c>
      <c r="CD1485" s="2">
        <f t="shared" si="800"/>
        <v>0</v>
      </c>
      <c r="CE1485" s="1">
        <f>VLOOKUP($B1485&amp;$C1485&amp;$D1485,Staqo!$A$3:$AJ$1048576,CE$1,0)</f>
        <v>0</v>
      </c>
      <c r="CF1485" s="1">
        <f>VLOOKUP($B1485&amp;$C1485&amp;$D1485,HFE!$A$3:$AJ$1048576,CF$1,0)</f>
        <v>0</v>
      </c>
      <c r="CG1485" s="2">
        <f t="shared" si="801"/>
        <v>0</v>
      </c>
      <c r="CH1485" s="1">
        <f>VLOOKUP($B1485&amp;$C1485&amp;$D1485,Staqo!$A$3:$AJ$1048576,CH$1,0)</f>
        <v>0</v>
      </c>
      <c r="CI1485" s="1">
        <f>VLOOKUP($B1485&amp;$C1485&amp;$D1485,HFE!$A$3:$AJ$1048576,CI$1,0)</f>
        <v>0</v>
      </c>
      <c r="CJ1485" s="2">
        <f t="shared" si="802"/>
        <v>0</v>
      </c>
      <c r="CK1485" s="1">
        <f>VLOOKUP($B1485&amp;$C1485&amp;$D1485,Staqo!$A$3:$AJ$1048576,CK$1,0)</f>
        <v>0</v>
      </c>
      <c r="CL1485" s="1">
        <f>VLOOKUP($B1485&amp;$C1485&amp;$D1485,HFE!$A$3:$AJ$1048576,CL$1,0)</f>
        <v>0</v>
      </c>
      <c r="CM1485" s="2">
        <f t="shared" si="803"/>
        <v>0</v>
      </c>
      <c r="CN1485" s="1">
        <f>VLOOKUP($B1485&amp;$C1485&amp;$D1485,Staqo!$A$3:$AJ$1048576,CN$1,0)</f>
        <v>0</v>
      </c>
      <c r="CO1485" s="1">
        <f>VLOOKUP($B1485&amp;$C1485&amp;$D1485,HFE!$A$3:$AJ$1048576,CO$1,0)</f>
        <v>0</v>
      </c>
      <c r="CP1485" s="2">
        <f t="shared" si="804"/>
        <v>0</v>
      </c>
      <c r="CQ1485" s="1">
        <f>VLOOKUP($B1485&amp;$C1485&amp;$D1485,Staqo!$A$3:$AJ$1048576,CQ$1,0)</f>
        <v>0</v>
      </c>
      <c r="CR1485" s="1">
        <f>VLOOKUP($B1485&amp;$C1485&amp;$D1485,HFE!$A$3:$AJ$1048576,CR$1,0)</f>
        <v>0</v>
      </c>
      <c r="CS1485" s="2">
        <f t="shared" si="805"/>
        <v>0</v>
      </c>
      <c r="CT1485" s="1"/>
      <c r="CU1485" s="1"/>
      <c r="CV1485" s="2"/>
    </row>
    <row r="1486" hidden="1" spans="1:100">
      <c r="A1486" s="1" t="s">
        <v>95</v>
      </c>
      <c r="B1486" s="1" t="s">
        <v>96</v>
      </c>
      <c r="C1486" s="3">
        <v>44591</v>
      </c>
      <c r="D1486" s="1" t="s">
        <v>115</v>
      </c>
      <c r="E1486" s="1">
        <f>VLOOKUP($B1486&amp;$C1486&amp;$D1486,Staqo!$A$3:$AJ$1048576,E$1,0)</f>
        <v>5.57268</v>
      </c>
      <c r="F1486" s="1" t="e">
        <f>VLOOKUP($B1486&amp;$C1486&amp;$D1486,HFE!$A$3:$AJ$1048576,F$1,0)</f>
        <v>#REF!</v>
      </c>
      <c r="G1486" s="2" t="e">
        <f t="shared" si="775"/>
        <v>#REF!</v>
      </c>
      <c r="H1486" s="1">
        <f>VLOOKUP($B1486&amp;$C1486&amp;$D1486,Staqo!$A$3:$AJ$1048576,H$1,0)</f>
        <v>6.60574</v>
      </c>
      <c r="I1486" s="1" t="e">
        <f>VLOOKUP($B1486&amp;$C1486&amp;$D1486,HFE!$A$3:$AJ$1048576,I$1,0)</f>
        <v>#REF!</v>
      </c>
      <c r="J1486" s="2" t="e">
        <f t="shared" si="776"/>
        <v>#REF!</v>
      </c>
      <c r="K1486" s="1">
        <f>VLOOKUP($B1486&amp;$C1486&amp;$D1486,Staqo!$A$3:$AJ$1048576,K$1,0)</f>
        <v>7280.05</v>
      </c>
      <c r="L1486" s="1" t="e">
        <f>VLOOKUP($B1486&amp;$C1486&amp;$D1486,HFE!$A$3:$AJ$1048576,L$1,0)</f>
        <v>#REF!</v>
      </c>
      <c r="M1486" s="2" t="e">
        <f t="shared" si="777"/>
        <v>#REF!</v>
      </c>
      <c r="N1486" s="1">
        <f>VLOOKUP($B1486&amp;$C1486&amp;$D1486,Staqo!$A$3:$AJ$1048576,N$1,0)</f>
        <v>5540</v>
      </c>
      <c r="O1486" s="1">
        <f>VLOOKUP($B1486&amp;$C1486&amp;$D1486,HFE!$A$3:$AJ$1048576,O$1,0)</f>
        <v>0</v>
      </c>
      <c r="P1486" s="2">
        <f t="shared" si="778"/>
        <v>-5540</v>
      </c>
      <c r="Q1486" s="1">
        <f>VLOOKUP($B1486&amp;$C1486&amp;$D1486,Staqo!$A$3:$AJ$1048576,Q$1,0)</f>
        <v>5493.52</v>
      </c>
      <c r="R1486" s="1">
        <f>VLOOKUP($B1486&amp;$C1486&amp;$D1486,HFE!$A$3:$AJ$1048576,R$1,0)</f>
        <v>0</v>
      </c>
      <c r="S1486" s="2">
        <f t="shared" si="779"/>
        <v>-5493.52</v>
      </c>
      <c r="T1486" s="1">
        <f>VLOOKUP($B1486&amp;$C1486&amp;$D1486,Staqo!$A$3:$AJ$1048576,T$1,0)</f>
        <v>0.760984</v>
      </c>
      <c r="U1486" s="1" t="e">
        <f>VLOOKUP($B1486&amp;$C1486&amp;$D1486,HFE!$A$3:$AJ$1048576,U$1,0)</f>
        <v>#REF!</v>
      </c>
      <c r="V1486" s="2" t="e">
        <f t="shared" si="780"/>
        <v>#REF!</v>
      </c>
      <c r="W1486" s="1">
        <f>VLOOKUP($B1486&amp;$C1486&amp;$D1486,Staqo!$A$3:$AJ$1048576,W$1,0)</f>
        <v>0.754599</v>
      </c>
      <c r="X1486" s="1" t="e">
        <f>VLOOKUP($B1486&amp;$C1486&amp;$D1486,HFE!$A$3:$AJ$1048576,X$1,0)</f>
        <v>#REF!</v>
      </c>
      <c r="Y1486" s="2" t="e">
        <f t="shared" si="781"/>
        <v>#REF!</v>
      </c>
      <c r="Z1486" s="4">
        <f>VLOOKUP($B1486&amp;$C1486&amp;$D1486,Staqo!$A$3:$AJ$1048576,Z$1,0)</f>
        <v>100</v>
      </c>
      <c r="AA1486" s="4">
        <f>VLOOKUP($B1486&amp;$C1486&amp;$D1486,HFE!$A$3:$AJ$1048576,AA$1,0)</f>
        <v>0</v>
      </c>
      <c r="AB1486" s="5">
        <f t="shared" si="782"/>
        <v>-100</v>
      </c>
      <c r="AC1486" s="1">
        <f>VLOOKUP($B1486&amp;$C1486&amp;$D1486,Staqo!$A$3:$AJ$1048576,AC$1,0)</f>
        <v>100</v>
      </c>
      <c r="AD1486" s="1">
        <f>VLOOKUP($B1486&amp;$C1486&amp;$D1486,HFE!$A$3:$AJ$1048576,AD$1,0)*100</f>
        <v>100</v>
      </c>
      <c r="AE1486" s="2">
        <f t="shared" si="783"/>
        <v>0</v>
      </c>
      <c r="AF1486" s="1">
        <f>VLOOKUP($B1486&amp;$C1486&amp;$D1486,Staqo!$A$3:$AJ$1048576,AF$1,0)</f>
        <v>100</v>
      </c>
      <c r="AG1486" s="1">
        <f>VLOOKUP($B1486&amp;$C1486&amp;$D1486,HFE!$A$3:$AJ$1048576,AG$1,0)*100</f>
        <v>100</v>
      </c>
      <c r="AH1486" s="2">
        <f t="shared" si="784"/>
        <v>0</v>
      </c>
      <c r="AI1486" s="1">
        <f>VLOOKUP($B1486&amp;$C1486&amp;$D1486,Staqo!$A$3:$AJ$1048576,AI$1,0)</f>
        <v>0.230398</v>
      </c>
      <c r="AJ1486" s="1" t="e">
        <f>VLOOKUP($B1486&amp;$C1486&amp;$D1486,HFE!$A$3:$AJ$1048576,AJ$1,0)</f>
        <v>#REF!</v>
      </c>
      <c r="AK1486" s="2" t="e">
        <f t="shared" si="785"/>
        <v>#REF!</v>
      </c>
      <c r="AL1486" s="1">
        <f>VLOOKUP($B1486&amp;$C1486&amp;$D1486,Staqo!$A$3:$AJ$1048576,AL$1,0)</f>
        <v>0.209452</v>
      </c>
      <c r="AM1486" s="1" t="e">
        <f>VLOOKUP($B1486&amp;$C1486&amp;$D1486,HFE!$A$3:$AJ$1048576,AM$1,0)</f>
        <v>#REF!</v>
      </c>
      <c r="AN1486" s="2" t="e">
        <f t="shared" si="786"/>
        <v>#REF!</v>
      </c>
      <c r="AO1486" s="1">
        <f>VLOOKUP($B1486&amp;$C1486&amp;$D1486,Staqo!$A$3:$AJ$1048576,AO$1,0)</f>
        <v>0.228465</v>
      </c>
      <c r="AP1486" s="1" t="e">
        <f>VLOOKUP($B1486&amp;$C1486&amp;$D1486,HFE!$A$3:$AJ$1048576,AP$1,0)</f>
        <v>#REF!</v>
      </c>
      <c r="AQ1486" s="2" t="e">
        <f t="shared" si="787"/>
        <v>#REF!</v>
      </c>
      <c r="AR1486" s="1">
        <f>VLOOKUP($B1486&amp;$C1486&amp;$D1486,Staqo!$A$3:$AJ$1048576,AR$1,0)</f>
        <v>0.207695</v>
      </c>
      <c r="AS1486" s="1" t="e">
        <f>VLOOKUP($B1486&amp;$C1486&amp;$D1486,HFE!$A$3:$AJ$1048576,AS$1,0)</f>
        <v>#REF!</v>
      </c>
      <c r="AT1486" s="2" t="e">
        <f t="shared" si="788"/>
        <v>#REF!</v>
      </c>
      <c r="AU1486" s="1">
        <f>VLOOKUP($B1486&amp;$C1486&amp;$D1486,Staqo!$A$3:$AJ$1048576,AU$1,0)</f>
        <v>98.4958</v>
      </c>
      <c r="AV1486" s="1">
        <f>VLOOKUP($B1486&amp;$C1486&amp;$D1486,HFE!$A$3:$AJ$1048576,AV$1,0)</f>
        <v>0</v>
      </c>
      <c r="AW1486" s="2">
        <f t="shared" si="789"/>
        <v>-98.4958</v>
      </c>
      <c r="AX1486" s="4">
        <f>VLOOKUP($B1486&amp;$C1486&amp;$D1486,Staqo!$A$3:$AJ$1048576,AX$1,0)</f>
        <v>12</v>
      </c>
      <c r="AY1486" s="4">
        <f>VLOOKUP($B1486&amp;$C1486&amp;$D1486,HFE!$A$3:$AJ$1048576,AY$1,0)</f>
        <v>12</v>
      </c>
      <c r="AZ1486" s="5">
        <f t="shared" si="790"/>
        <v>0</v>
      </c>
      <c r="BA1486" s="1">
        <f>VLOOKUP($B1486&amp;$C1486&amp;$D1486,Staqo!$A$3:$AJ$1048576,BA$1,0)</f>
        <v>0</v>
      </c>
      <c r="BB1486" s="1">
        <f>VLOOKUP($B1486&amp;$C1486&amp;$D1486,HFE!$A$3:$AJ$1048576,BB$1,0)</f>
        <v>0</v>
      </c>
      <c r="BC1486" s="2">
        <f t="shared" si="791"/>
        <v>0</v>
      </c>
      <c r="BD1486" s="1">
        <f>VLOOKUP($B1486&amp;$C1486&amp;$D1486,Staqo!$A$3:$AJ$1048576,BD$1,0)</f>
        <v>0</v>
      </c>
      <c r="BE1486" s="1">
        <f>VLOOKUP($B1486&amp;$C1486&amp;$D1486,HFE!$A$3:$AJ$1048576,BE$1,0)</f>
        <v>0</v>
      </c>
      <c r="BF1486" s="2">
        <f t="shared" si="792"/>
        <v>0</v>
      </c>
      <c r="BG1486" s="1">
        <f>VLOOKUP($B1486&amp;$C1486&amp;$D1486,Staqo!$A$3:$AJ$1048576,BG$1,0)</f>
        <v>0</v>
      </c>
      <c r="BH1486" s="1">
        <f>VLOOKUP($B1486&amp;$C1486&amp;$D1486,HFE!$A$3:$AJ$1048576,BH$1,0)</f>
        <v>0</v>
      </c>
      <c r="BI1486" s="2">
        <f t="shared" si="793"/>
        <v>0</v>
      </c>
      <c r="BJ1486" s="1">
        <f>VLOOKUP($B1486&amp;$C1486&amp;$D1486,Staqo!$A$3:$AJ$1048576,BJ$1,0)</f>
        <v>0</v>
      </c>
      <c r="BK1486" s="1">
        <f>VLOOKUP($B1486&amp;$C1486&amp;$D1486,HFE!$A$3:$AJ$1048576,BK$1,0)</f>
        <v>0</v>
      </c>
      <c r="BL1486" s="2">
        <f t="shared" si="794"/>
        <v>0</v>
      </c>
      <c r="BM1486" s="1">
        <f>VLOOKUP($B1486&amp;$C1486&amp;$D1486,Staqo!$A$3:$AJ$1048576,BM$1,0)</f>
        <v>0</v>
      </c>
      <c r="BN1486" s="1">
        <f>VLOOKUP($B1486&amp;$C1486&amp;$D1486,HFE!$A$3:$AJ$1048576,BN$1,0)</f>
        <v>0</v>
      </c>
      <c r="BO1486" s="2">
        <f t="shared" si="795"/>
        <v>0</v>
      </c>
      <c r="BP1486" s="1">
        <f>VLOOKUP($B1486&amp;$C1486&amp;$D1486,Staqo!$A$3:$AJ$1048576,BP$1,0)</f>
        <v>0</v>
      </c>
      <c r="BQ1486" s="1">
        <f>VLOOKUP($B1486&amp;$C1486&amp;$D1486,HFE!$A$3:$AJ$1048576,BQ$1,0)</f>
        <v>0</v>
      </c>
      <c r="BR1486" s="2">
        <f t="shared" si="796"/>
        <v>0</v>
      </c>
      <c r="BS1486" s="1">
        <f>VLOOKUP($B1486&amp;$C1486&amp;$D1486,Staqo!$A$3:$AJ$1048576,BS$1,0)</f>
        <v>0</v>
      </c>
      <c r="BT1486" s="1">
        <f>VLOOKUP($B1486&amp;$C1486&amp;$D1486,HFE!$A$3:$AJ$1048576,BT$1,0)</f>
        <v>0</v>
      </c>
      <c r="BU1486" s="2">
        <f t="shared" si="797"/>
        <v>0</v>
      </c>
      <c r="BV1486" s="1">
        <f>VLOOKUP($B1486&amp;$C1486&amp;$D1486,Staqo!$A$3:$AJ$1048576,BV$1,0)</f>
        <v>0</v>
      </c>
      <c r="BW1486" s="1">
        <f>VLOOKUP($B1486&amp;$C1486&amp;$D1486,HFE!$A$3:$AJ$1048576,BW$1,0)</f>
        <v>0</v>
      </c>
      <c r="BX1486" s="2">
        <f t="shared" si="798"/>
        <v>0</v>
      </c>
      <c r="BY1486" s="1">
        <f>VLOOKUP($B1486&amp;$C1486&amp;$D1486,Staqo!$A$3:$AJ$1048576,BY$1,0)</f>
        <v>0</v>
      </c>
      <c r="BZ1486" s="1">
        <f>VLOOKUP($B1486&amp;$C1486&amp;$D1486,HFE!$A$3:$AJ$1048576,BZ$1,0)</f>
        <v>0</v>
      </c>
      <c r="CA1486" s="2">
        <f t="shared" si="799"/>
        <v>0</v>
      </c>
      <c r="CB1486" s="1">
        <f>VLOOKUP($B1486&amp;$C1486&amp;$D1486,Staqo!$A$3:$AJ$1048576,CB$1,0)</f>
        <v>0</v>
      </c>
      <c r="CC1486" s="1">
        <f>VLOOKUP($B1486&amp;$C1486&amp;$D1486,HFE!$A$3:$AJ$1048576,CC$1,0)</f>
        <v>0</v>
      </c>
      <c r="CD1486" s="2">
        <f t="shared" si="800"/>
        <v>0</v>
      </c>
      <c r="CE1486" s="1">
        <f>VLOOKUP($B1486&amp;$C1486&amp;$D1486,Staqo!$A$3:$AJ$1048576,CE$1,0)</f>
        <v>0</v>
      </c>
      <c r="CF1486" s="1">
        <f>VLOOKUP($B1486&amp;$C1486&amp;$D1486,HFE!$A$3:$AJ$1048576,CF$1,0)</f>
        <v>0</v>
      </c>
      <c r="CG1486" s="2">
        <f t="shared" si="801"/>
        <v>0</v>
      </c>
      <c r="CH1486" s="1">
        <f>VLOOKUP($B1486&amp;$C1486&amp;$D1486,Staqo!$A$3:$AJ$1048576,CH$1,0)</f>
        <v>0</v>
      </c>
      <c r="CI1486" s="1">
        <f>VLOOKUP($B1486&amp;$C1486&amp;$D1486,HFE!$A$3:$AJ$1048576,CI$1,0)</f>
        <v>0</v>
      </c>
      <c r="CJ1486" s="2">
        <f t="shared" si="802"/>
        <v>0</v>
      </c>
      <c r="CK1486" s="1">
        <f>VLOOKUP($B1486&amp;$C1486&amp;$D1486,Staqo!$A$3:$AJ$1048576,CK$1,0)</f>
        <v>0</v>
      </c>
      <c r="CL1486" s="1">
        <f>VLOOKUP($B1486&amp;$C1486&amp;$D1486,HFE!$A$3:$AJ$1048576,CL$1,0)</f>
        <v>0</v>
      </c>
      <c r="CM1486" s="2">
        <f t="shared" si="803"/>
        <v>0</v>
      </c>
      <c r="CN1486" s="1">
        <f>VLOOKUP($B1486&amp;$C1486&amp;$D1486,Staqo!$A$3:$AJ$1048576,CN$1,0)</f>
        <v>0</v>
      </c>
      <c r="CO1486" s="1">
        <f>VLOOKUP($B1486&amp;$C1486&amp;$D1486,HFE!$A$3:$AJ$1048576,CO$1,0)</f>
        <v>0</v>
      </c>
      <c r="CP1486" s="2">
        <f t="shared" si="804"/>
        <v>0</v>
      </c>
      <c r="CQ1486" s="1">
        <f>VLOOKUP($B1486&amp;$C1486&amp;$D1486,Staqo!$A$3:$AJ$1048576,CQ$1,0)</f>
        <v>0</v>
      </c>
      <c r="CR1486" s="1">
        <f>VLOOKUP($B1486&amp;$C1486&amp;$D1486,HFE!$A$3:$AJ$1048576,CR$1,0)</f>
        <v>0</v>
      </c>
      <c r="CS1486" s="2">
        <f t="shared" si="805"/>
        <v>0</v>
      </c>
      <c r="CT1486" s="1"/>
      <c r="CU1486" s="1"/>
      <c r="CV1486" s="2"/>
    </row>
    <row r="1487" hidden="1" spans="1:100">
      <c r="A1487" s="1" t="s">
        <v>95</v>
      </c>
      <c r="B1487" s="1" t="s">
        <v>96</v>
      </c>
      <c r="C1487" s="3">
        <v>44591</v>
      </c>
      <c r="D1487" s="1" t="s">
        <v>116</v>
      </c>
      <c r="E1487" s="1">
        <f>VLOOKUP($B1487&amp;$C1487&amp;$D1487,Staqo!$A$3:$AJ$1048576,E$1,0)</f>
        <v>5.57268</v>
      </c>
      <c r="F1487" s="1" t="e">
        <f>VLOOKUP($B1487&amp;$C1487&amp;$D1487,HFE!$A$3:$AJ$1048576,F$1,0)</f>
        <v>#REF!</v>
      </c>
      <c r="G1487" s="2" t="e">
        <f t="shared" si="775"/>
        <v>#REF!</v>
      </c>
      <c r="H1487" s="1">
        <f>VLOOKUP($B1487&amp;$C1487&amp;$D1487,Staqo!$A$3:$AJ$1048576,H$1,0)</f>
        <v>6.60574</v>
      </c>
      <c r="I1487" s="1" t="e">
        <f>VLOOKUP($B1487&amp;$C1487&amp;$D1487,HFE!$A$3:$AJ$1048576,I$1,0)</f>
        <v>#REF!</v>
      </c>
      <c r="J1487" s="2" t="e">
        <f t="shared" si="776"/>
        <v>#REF!</v>
      </c>
      <c r="K1487" s="1">
        <f>VLOOKUP($B1487&amp;$C1487&amp;$D1487,Staqo!$A$3:$AJ$1048576,K$1,0)</f>
        <v>7280.05</v>
      </c>
      <c r="L1487" s="1" t="e">
        <f>VLOOKUP($B1487&amp;$C1487&amp;$D1487,HFE!$A$3:$AJ$1048576,L$1,0)</f>
        <v>#REF!</v>
      </c>
      <c r="M1487" s="2" t="e">
        <f t="shared" si="777"/>
        <v>#REF!</v>
      </c>
      <c r="N1487" s="1">
        <f>VLOOKUP($B1487&amp;$C1487&amp;$D1487,Staqo!$A$3:$AJ$1048576,N$1,0)</f>
        <v>5630</v>
      </c>
      <c r="O1487" s="1">
        <f>VLOOKUP($B1487&amp;$C1487&amp;$D1487,HFE!$A$3:$AJ$1048576,O$1,0)</f>
        <v>0</v>
      </c>
      <c r="P1487" s="2">
        <f t="shared" si="778"/>
        <v>-5630</v>
      </c>
      <c r="Q1487" s="1">
        <f>VLOOKUP($B1487&amp;$C1487&amp;$D1487,Staqo!$A$3:$AJ$1048576,Q$1,0)</f>
        <v>5582.76</v>
      </c>
      <c r="R1487" s="1">
        <f>VLOOKUP($B1487&amp;$C1487&amp;$D1487,HFE!$A$3:$AJ$1048576,R$1,0)</f>
        <v>0</v>
      </c>
      <c r="S1487" s="2">
        <f t="shared" si="779"/>
        <v>-5582.76</v>
      </c>
      <c r="T1487" s="1">
        <f>VLOOKUP($B1487&amp;$C1487&amp;$D1487,Staqo!$A$3:$AJ$1048576,T$1,0)</f>
        <v>0.773346</v>
      </c>
      <c r="U1487" s="1" t="e">
        <f>VLOOKUP($B1487&amp;$C1487&amp;$D1487,HFE!$A$3:$AJ$1048576,U$1,0)</f>
        <v>#REF!</v>
      </c>
      <c r="V1487" s="2" t="e">
        <f t="shared" si="780"/>
        <v>#REF!</v>
      </c>
      <c r="W1487" s="1">
        <f>VLOOKUP($B1487&amp;$C1487&amp;$D1487,Staqo!$A$3:$AJ$1048576,W$1,0)</f>
        <v>0.766857</v>
      </c>
      <c r="X1487" s="1" t="e">
        <f>VLOOKUP($B1487&amp;$C1487&amp;$D1487,HFE!$A$3:$AJ$1048576,X$1,0)</f>
        <v>#REF!</v>
      </c>
      <c r="Y1487" s="2" t="e">
        <f t="shared" si="781"/>
        <v>#REF!</v>
      </c>
      <c r="Z1487" s="4">
        <f>VLOOKUP($B1487&amp;$C1487&amp;$D1487,Staqo!$A$3:$AJ$1048576,Z$1,0)</f>
        <v>100</v>
      </c>
      <c r="AA1487" s="4">
        <f>VLOOKUP($B1487&amp;$C1487&amp;$D1487,HFE!$A$3:$AJ$1048576,AA$1,0)</f>
        <v>0</v>
      </c>
      <c r="AB1487" s="5">
        <f t="shared" si="782"/>
        <v>-100</v>
      </c>
      <c r="AC1487" s="1">
        <f>VLOOKUP($B1487&amp;$C1487&amp;$D1487,Staqo!$A$3:$AJ$1048576,AC$1,0)</f>
        <v>100</v>
      </c>
      <c r="AD1487" s="1">
        <f>VLOOKUP($B1487&amp;$C1487&amp;$D1487,HFE!$A$3:$AJ$1048576,AD$1,0)*100</f>
        <v>100</v>
      </c>
      <c r="AE1487" s="2">
        <f t="shared" si="783"/>
        <v>0</v>
      </c>
      <c r="AF1487" s="1">
        <f>VLOOKUP($B1487&amp;$C1487&amp;$D1487,Staqo!$A$3:$AJ$1048576,AF$1,0)</f>
        <v>100</v>
      </c>
      <c r="AG1487" s="1">
        <f>VLOOKUP($B1487&amp;$C1487&amp;$D1487,HFE!$A$3:$AJ$1048576,AG$1,0)*100</f>
        <v>100</v>
      </c>
      <c r="AH1487" s="2">
        <f t="shared" si="784"/>
        <v>0</v>
      </c>
      <c r="AI1487" s="1">
        <f>VLOOKUP($B1487&amp;$C1487&amp;$D1487,Staqo!$A$3:$AJ$1048576,AI$1,0)</f>
        <v>0.234141</v>
      </c>
      <c r="AJ1487" s="1" t="e">
        <f>VLOOKUP($B1487&amp;$C1487&amp;$D1487,HFE!$A$3:$AJ$1048576,AJ$1,0)</f>
        <v>#REF!</v>
      </c>
      <c r="AK1487" s="2" t="e">
        <f t="shared" si="785"/>
        <v>#REF!</v>
      </c>
      <c r="AL1487" s="1">
        <f>VLOOKUP($B1487&amp;$C1487&amp;$D1487,Staqo!$A$3:$AJ$1048576,AL$1,0)</f>
        <v>0.212855</v>
      </c>
      <c r="AM1487" s="1" t="e">
        <f>VLOOKUP($B1487&amp;$C1487&amp;$D1487,HFE!$A$3:$AJ$1048576,AM$1,0)</f>
        <v>#REF!</v>
      </c>
      <c r="AN1487" s="2" t="e">
        <f t="shared" si="786"/>
        <v>#REF!</v>
      </c>
      <c r="AO1487" s="1">
        <f>VLOOKUP($B1487&amp;$C1487&amp;$D1487,Staqo!$A$3:$AJ$1048576,AO$1,0)</f>
        <v>0.232176</v>
      </c>
      <c r="AP1487" s="1" t="e">
        <f>VLOOKUP($B1487&amp;$C1487&amp;$D1487,HFE!$A$3:$AJ$1048576,AP$1,0)</f>
        <v>#REF!</v>
      </c>
      <c r="AQ1487" s="2" t="e">
        <f t="shared" si="787"/>
        <v>#REF!</v>
      </c>
      <c r="AR1487" s="1">
        <f>VLOOKUP($B1487&amp;$C1487&amp;$D1487,Staqo!$A$3:$AJ$1048576,AR$1,0)</f>
        <v>0.211069</v>
      </c>
      <c r="AS1487" s="1" t="e">
        <f>VLOOKUP($B1487&amp;$C1487&amp;$D1487,HFE!$A$3:$AJ$1048576,AS$1,0)</f>
        <v>#REF!</v>
      </c>
      <c r="AT1487" s="2" t="e">
        <f t="shared" si="788"/>
        <v>#REF!</v>
      </c>
      <c r="AU1487" s="1">
        <f>VLOOKUP($B1487&amp;$C1487&amp;$D1487,Staqo!$A$3:$AJ$1048576,AU$1,0)</f>
        <v>96.5995</v>
      </c>
      <c r="AV1487" s="1">
        <f>VLOOKUP($B1487&amp;$C1487&amp;$D1487,HFE!$A$3:$AJ$1048576,AV$1,0)</f>
        <v>0</v>
      </c>
      <c r="AW1487" s="2">
        <f t="shared" si="789"/>
        <v>-96.5995</v>
      </c>
      <c r="AX1487" s="4">
        <f>VLOOKUP($B1487&amp;$C1487&amp;$D1487,Staqo!$A$3:$AJ$1048576,AX$1,0)</f>
        <v>12</v>
      </c>
      <c r="AY1487" s="4">
        <f>VLOOKUP($B1487&amp;$C1487&amp;$D1487,HFE!$A$3:$AJ$1048576,AY$1,0)</f>
        <v>12</v>
      </c>
      <c r="AZ1487" s="5">
        <f t="shared" si="790"/>
        <v>0</v>
      </c>
      <c r="BA1487" s="1">
        <f>VLOOKUP($B1487&amp;$C1487&amp;$D1487,Staqo!$A$3:$AJ$1048576,BA$1,0)</f>
        <v>0</v>
      </c>
      <c r="BB1487" s="1">
        <f>VLOOKUP($B1487&amp;$C1487&amp;$D1487,HFE!$A$3:$AJ$1048576,BB$1,0)</f>
        <v>0</v>
      </c>
      <c r="BC1487" s="2">
        <f t="shared" si="791"/>
        <v>0</v>
      </c>
      <c r="BD1487" s="1">
        <f>VLOOKUP($B1487&amp;$C1487&amp;$D1487,Staqo!$A$3:$AJ$1048576,BD$1,0)</f>
        <v>0</v>
      </c>
      <c r="BE1487" s="1">
        <f>VLOOKUP($B1487&amp;$C1487&amp;$D1487,HFE!$A$3:$AJ$1048576,BE$1,0)</f>
        <v>0</v>
      </c>
      <c r="BF1487" s="2">
        <f t="shared" si="792"/>
        <v>0</v>
      </c>
      <c r="BG1487" s="1">
        <f>VLOOKUP($B1487&amp;$C1487&amp;$D1487,Staqo!$A$3:$AJ$1048576,BG$1,0)</f>
        <v>0</v>
      </c>
      <c r="BH1487" s="1">
        <f>VLOOKUP($B1487&amp;$C1487&amp;$D1487,HFE!$A$3:$AJ$1048576,BH$1,0)</f>
        <v>0</v>
      </c>
      <c r="BI1487" s="2">
        <f t="shared" si="793"/>
        <v>0</v>
      </c>
      <c r="BJ1487" s="1">
        <f>VLOOKUP($B1487&amp;$C1487&amp;$D1487,Staqo!$A$3:$AJ$1048576,BJ$1,0)</f>
        <v>0</v>
      </c>
      <c r="BK1487" s="1">
        <f>VLOOKUP($B1487&amp;$C1487&amp;$D1487,HFE!$A$3:$AJ$1048576,BK$1,0)</f>
        <v>0</v>
      </c>
      <c r="BL1487" s="2">
        <f t="shared" si="794"/>
        <v>0</v>
      </c>
      <c r="BM1487" s="1">
        <f>VLOOKUP($B1487&amp;$C1487&amp;$D1487,Staqo!$A$3:$AJ$1048576,BM$1,0)</f>
        <v>0</v>
      </c>
      <c r="BN1487" s="1">
        <f>VLOOKUP($B1487&amp;$C1487&amp;$D1487,HFE!$A$3:$AJ$1048576,BN$1,0)</f>
        <v>0</v>
      </c>
      <c r="BO1487" s="2">
        <f t="shared" si="795"/>
        <v>0</v>
      </c>
      <c r="BP1487" s="1">
        <f>VLOOKUP($B1487&amp;$C1487&amp;$D1487,Staqo!$A$3:$AJ$1048576,BP$1,0)</f>
        <v>0</v>
      </c>
      <c r="BQ1487" s="1">
        <f>VLOOKUP($B1487&amp;$C1487&amp;$D1487,HFE!$A$3:$AJ$1048576,BQ$1,0)</f>
        <v>0</v>
      </c>
      <c r="BR1487" s="2">
        <f t="shared" si="796"/>
        <v>0</v>
      </c>
      <c r="BS1487" s="1">
        <f>VLOOKUP($B1487&amp;$C1487&amp;$D1487,Staqo!$A$3:$AJ$1048576,BS$1,0)</f>
        <v>0</v>
      </c>
      <c r="BT1487" s="1">
        <f>VLOOKUP($B1487&amp;$C1487&amp;$D1487,HFE!$A$3:$AJ$1048576,BT$1,0)</f>
        <v>0</v>
      </c>
      <c r="BU1487" s="2">
        <f t="shared" si="797"/>
        <v>0</v>
      </c>
      <c r="BV1487" s="1">
        <f>VLOOKUP($B1487&amp;$C1487&amp;$D1487,Staqo!$A$3:$AJ$1048576,BV$1,0)</f>
        <v>0</v>
      </c>
      <c r="BW1487" s="1">
        <f>VLOOKUP($B1487&amp;$C1487&amp;$D1487,HFE!$A$3:$AJ$1048576,BW$1,0)</f>
        <v>0</v>
      </c>
      <c r="BX1487" s="2">
        <f t="shared" si="798"/>
        <v>0</v>
      </c>
      <c r="BY1487" s="1">
        <f>VLOOKUP($B1487&amp;$C1487&amp;$D1487,Staqo!$A$3:$AJ$1048576,BY$1,0)</f>
        <v>0</v>
      </c>
      <c r="BZ1487" s="1">
        <f>VLOOKUP($B1487&amp;$C1487&amp;$D1487,HFE!$A$3:$AJ$1048576,BZ$1,0)</f>
        <v>0</v>
      </c>
      <c r="CA1487" s="2">
        <f t="shared" si="799"/>
        <v>0</v>
      </c>
      <c r="CB1487" s="1">
        <f>VLOOKUP($B1487&amp;$C1487&amp;$D1487,Staqo!$A$3:$AJ$1048576,CB$1,0)</f>
        <v>0</v>
      </c>
      <c r="CC1487" s="1">
        <f>VLOOKUP($B1487&amp;$C1487&amp;$D1487,HFE!$A$3:$AJ$1048576,CC$1,0)</f>
        <v>0</v>
      </c>
      <c r="CD1487" s="2">
        <f t="shared" si="800"/>
        <v>0</v>
      </c>
      <c r="CE1487" s="1">
        <f>VLOOKUP($B1487&amp;$C1487&amp;$D1487,Staqo!$A$3:$AJ$1048576,CE$1,0)</f>
        <v>0</v>
      </c>
      <c r="CF1487" s="1">
        <f>VLOOKUP($B1487&amp;$C1487&amp;$D1487,HFE!$A$3:$AJ$1048576,CF$1,0)</f>
        <v>0</v>
      </c>
      <c r="CG1487" s="2">
        <f t="shared" si="801"/>
        <v>0</v>
      </c>
      <c r="CH1487" s="1">
        <f>VLOOKUP($B1487&amp;$C1487&amp;$D1487,Staqo!$A$3:$AJ$1048576,CH$1,0)</f>
        <v>0</v>
      </c>
      <c r="CI1487" s="1">
        <f>VLOOKUP($B1487&amp;$C1487&amp;$D1487,HFE!$A$3:$AJ$1048576,CI$1,0)</f>
        <v>0</v>
      </c>
      <c r="CJ1487" s="2">
        <f t="shared" si="802"/>
        <v>0</v>
      </c>
      <c r="CK1487" s="1">
        <f>VLOOKUP($B1487&amp;$C1487&amp;$D1487,Staqo!$A$3:$AJ$1048576,CK$1,0)</f>
        <v>0</v>
      </c>
      <c r="CL1487" s="1">
        <f>VLOOKUP($B1487&amp;$C1487&amp;$D1487,HFE!$A$3:$AJ$1048576,CL$1,0)</f>
        <v>0</v>
      </c>
      <c r="CM1487" s="2">
        <f t="shared" si="803"/>
        <v>0</v>
      </c>
      <c r="CN1487" s="1">
        <f>VLOOKUP($B1487&amp;$C1487&amp;$D1487,Staqo!$A$3:$AJ$1048576,CN$1,0)</f>
        <v>0</v>
      </c>
      <c r="CO1487" s="1">
        <f>VLOOKUP($B1487&amp;$C1487&amp;$D1487,HFE!$A$3:$AJ$1048576,CO$1,0)</f>
        <v>0</v>
      </c>
      <c r="CP1487" s="2">
        <f t="shared" si="804"/>
        <v>0</v>
      </c>
      <c r="CQ1487" s="1">
        <f>VLOOKUP($B1487&amp;$C1487&amp;$D1487,Staqo!$A$3:$AJ$1048576,CQ$1,0)</f>
        <v>0</v>
      </c>
      <c r="CR1487" s="1">
        <f>VLOOKUP($B1487&amp;$C1487&amp;$D1487,HFE!$A$3:$AJ$1048576,CR$1,0)</f>
        <v>0</v>
      </c>
      <c r="CS1487" s="2">
        <f t="shared" si="805"/>
        <v>0</v>
      </c>
      <c r="CT1487" s="1"/>
      <c r="CU1487" s="1"/>
      <c r="CV1487" s="2"/>
    </row>
    <row r="1488" hidden="1" spans="1:100">
      <c r="A1488" s="1" t="s">
        <v>95</v>
      </c>
      <c r="B1488" s="1" t="s">
        <v>96</v>
      </c>
      <c r="C1488" s="3">
        <v>44591</v>
      </c>
      <c r="D1488" s="1" t="s">
        <v>117</v>
      </c>
      <c r="E1488" s="1">
        <f>VLOOKUP($B1488&amp;$C1488&amp;$D1488,Staqo!$A$3:$AJ$1048576,E$1,0)</f>
        <v>5.57268</v>
      </c>
      <c r="F1488" s="1" t="e">
        <f>VLOOKUP($B1488&amp;$C1488&amp;$D1488,HFE!$A$3:$AJ$1048576,F$1,0)</f>
        <v>#REF!</v>
      </c>
      <c r="G1488" s="2" t="e">
        <f t="shared" si="775"/>
        <v>#REF!</v>
      </c>
      <c r="H1488" s="1">
        <f>VLOOKUP($B1488&amp;$C1488&amp;$D1488,Staqo!$A$3:$AJ$1048576,H$1,0)</f>
        <v>6.60574</v>
      </c>
      <c r="I1488" s="1" t="e">
        <f>VLOOKUP($B1488&amp;$C1488&amp;$D1488,HFE!$A$3:$AJ$1048576,I$1,0)</f>
        <v>#REF!</v>
      </c>
      <c r="J1488" s="2" t="e">
        <f t="shared" si="776"/>
        <v>#REF!</v>
      </c>
      <c r="K1488" s="1">
        <f>VLOOKUP($B1488&amp;$C1488&amp;$D1488,Staqo!$A$3:$AJ$1048576,K$1,0)</f>
        <v>7280.05</v>
      </c>
      <c r="L1488" s="1" t="e">
        <f>VLOOKUP($B1488&amp;$C1488&amp;$D1488,HFE!$A$3:$AJ$1048576,L$1,0)</f>
        <v>#REF!</v>
      </c>
      <c r="M1488" s="2" t="e">
        <f t="shared" si="777"/>
        <v>#REF!</v>
      </c>
      <c r="N1488" s="1">
        <f>VLOOKUP($B1488&amp;$C1488&amp;$D1488,Staqo!$A$3:$AJ$1048576,N$1,0)</f>
        <v>5450</v>
      </c>
      <c r="O1488" s="1">
        <f>VLOOKUP($B1488&amp;$C1488&amp;$D1488,HFE!$A$3:$AJ$1048576,O$1,0)</f>
        <v>0</v>
      </c>
      <c r="P1488" s="2">
        <f t="shared" si="778"/>
        <v>-5450</v>
      </c>
      <c r="Q1488" s="1">
        <f>VLOOKUP($B1488&amp;$C1488&amp;$D1488,Staqo!$A$3:$AJ$1048576,Q$1,0)</f>
        <v>5404.27</v>
      </c>
      <c r="R1488" s="1">
        <f>VLOOKUP($B1488&amp;$C1488&amp;$D1488,HFE!$A$3:$AJ$1048576,R$1,0)</f>
        <v>0</v>
      </c>
      <c r="S1488" s="2">
        <f t="shared" si="779"/>
        <v>-5404.27</v>
      </c>
      <c r="T1488" s="1">
        <f>VLOOKUP($B1488&amp;$C1488&amp;$D1488,Staqo!$A$3:$AJ$1048576,T$1,0)</f>
        <v>0.748621</v>
      </c>
      <c r="U1488" s="1" t="e">
        <f>VLOOKUP($B1488&amp;$C1488&amp;$D1488,HFE!$A$3:$AJ$1048576,U$1,0)</f>
        <v>#REF!</v>
      </c>
      <c r="V1488" s="2" t="e">
        <f t="shared" si="780"/>
        <v>#REF!</v>
      </c>
      <c r="W1488" s="1">
        <f>VLOOKUP($B1488&amp;$C1488&amp;$D1488,Staqo!$A$3:$AJ$1048576,W$1,0)</f>
        <v>0.74234</v>
      </c>
      <c r="X1488" s="1" t="e">
        <f>VLOOKUP($B1488&amp;$C1488&amp;$D1488,HFE!$A$3:$AJ$1048576,X$1,0)</f>
        <v>#REF!</v>
      </c>
      <c r="Y1488" s="2" t="e">
        <f t="shared" si="781"/>
        <v>#REF!</v>
      </c>
      <c r="Z1488" s="4">
        <f>VLOOKUP($B1488&amp;$C1488&amp;$D1488,Staqo!$A$3:$AJ$1048576,Z$1,0)</f>
        <v>100</v>
      </c>
      <c r="AA1488" s="4">
        <f>VLOOKUP($B1488&amp;$C1488&amp;$D1488,HFE!$A$3:$AJ$1048576,AA$1,0)</f>
        <v>0</v>
      </c>
      <c r="AB1488" s="5">
        <f t="shared" si="782"/>
        <v>-100</v>
      </c>
      <c r="AC1488" s="1">
        <f>VLOOKUP($B1488&amp;$C1488&amp;$D1488,Staqo!$A$3:$AJ$1048576,AC$1,0)</f>
        <v>100</v>
      </c>
      <c r="AD1488" s="1">
        <f>VLOOKUP($B1488&amp;$C1488&amp;$D1488,HFE!$A$3:$AJ$1048576,AD$1,0)*100</f>
        <v>100</v>
      </c>
      <c r="AE1488" s="2">
        <f t="shared" si="783"/>
        <v>0</v>
      </c>
      <c r="AF1488" s="1">
        <f>VLOOKUP($B1488&amp;$C1488&amp;$D1488,Staqo!$A$3:$AJ$1048576,AF$1,0)</f>
        <v>100</v>
      </c>
      <c r="AG1488" s="1">
        <f>VLOOKUP($B1488&amp;$C1488&amp;$D1488,HFE!$A$3:$AJ$1048576,AG$1,0)*100</f>
        <v>100</v>
      </c>
      <c r="AH1488" s="2">
        <f t="shared" si="784"/>
        <v>0</v>
      </c>
      <c r="AI1488" s="1">
        <f>VLOOKUP($B1488&amp;$C1488&amp;$D1488,Staqo!$A$3:$AJ$1048576,AI$1,0)</f>
        <v>0.226655</v>
      </c>
      <c r="AJ1488" s="1" t="e">
        <f>VLOOKUP($B1488&amp;$C1488&amp;$D1488,HFE!$A$3:$AJ$1048576,AJ$1,0)</f>
        <v>#REF!</v>
      </c>
      <c r="AK1488" s="2" t="e">
        <f t="shared" si="785"/>
        <v>#REF!</v>
      </c>
      <c r="AL1488" s="1">
        <f>VLOOKUP($B1488&amp;$C1488&amp;$D1488,Staqo!$A$3:$AJ$1048576,AL$1,0)</f>
        <v>0.20605</v>
      </c>
      <c r="AM1488" s="1" t="e">
        <f>VLOOKUP($B1488&amp;$C1488&amp;$D1488,HFE!$A$3:$AJ$1048576,AM$1,0)</f>
        <v>#REF!</v>
      </c>
      <c r="AN1488" s="2" t="e">
        <f t="shared" si="786"/>
        <v>#REF!</v>
      </c>
      <c r="AO1488" s="1">
        <f>VLOOKUP($B1488&amp;$C1488&amp;$D1488,Staqo!$A$3:$AJ$1048576,AO$1,0)</f>
        <v>0.224753</v>
      </c>
      <c r="AP1488" s="1" t="e">
        <f>VLOOKUP($B1488&amp;$C1488&amp;$D1488,HFE!$A$3:$AJ$1048576,AP$1,0)</f>
        <v>#REF!</v>
      </c>
      <c r="AQ1488" s="2" t="e">
        <f t="shared" si="787"/>
        <v>#REF!</v>
      </c>
      <c r="AR1488" s="1">
        <f>VLOOKUP($B1488&amp;$C1488&amp;$D1488,Staqo!$A$3:$AJ$1048576,AR$1,0)</f>
        <v>0.204321</v>
      </c>
      <c r="AS1488" s="1" t="e">
        <f>VLOOKUP($B1488&amp;$C1488&amp;$D1488,HFE!$A$3:$AJ$1048576,AS$1,0)</f>
        <v>#REF!</v>
      </c>
      <c r="AT1488" s="2" t="e">
        <f t="shared" si="788"/>
        <v>#REF!</v>
      </c>
      <c r="AU1488" s="1">
        <f>VLOOKUP($B1488&amp;$C1488&amp;$D1488,Staqo!$A$3:$AJ$1048576,AU$1,0)</f>
        <v>96.1939</v>
      </c>
      <c r="AV1488" s="1">
        <f>VLOOKUP($B1488&amp;$C1488&amp;$D1488,HFE!$A$3:$AJ$1048576,AV$1,0)</f>
        <v>0</v>
      </c>
      <c r="AW1488" s="2">
        <f t="shared" si="789"/>
        <v>-96.1939</v>
      </c>
      <c r="AX1488" s="4">
        <f>VLOOKUP($B1488&amp;$C1488&amp;$D1488,Staqo!$A$3:$AJ$1048576,AX$1,0)</f>
        <v>12</v>
      </c>
      <c r="AY1488" s="4">
        <f>VLOOKUP($B1488&amp;$C1488&amp;$D1488,HFE!$A$3:$AJ$1048576,AY$1,0)</f>
        <v>12</v>
      </c>
      <c r="AZ1488" s="5">
        <f t="shared" si="790"/>
        <v>0</v>
      </c>
      <c r="BA1488" s="1">
        <f>VLOOKUP($B1488&amp;$C1488&amp;$D1488,Staqo!$A$3:$AJ$1048576,BA$1,0)</f>
        <v>0</v>
      </c>
      <c r="BB1488" s="1">
        <f>VLOOKUP($B1488&amp;$C1488&amp;$D1488,HFE!$A$3:$AJ$1048576,BB$1,0)</f>
        <v>0</v>
      </c>
      <c r="BC1488" s="2">
        <f t="shared" si="791"/>
        <v>0</v>
      </c>
      <c r="BD1488" s="1">
        <f>VLOOKUP($B1488&amp;$C1488&amp;$D1488,Staqo!$A$3:$AJ$1048576,BD$1,0)</f>
        <v>0</v>
      </c>
      <c r="BE1488" s="1">
        <f>VLOOKUP($B1488&amp;$C1488&amp;$D1488,HFE!$A$3:$AJ$1048576,BE$1,0)</f>
        <v>0</v>
      </c>
      <c r="BF1488" s="2">
        <f t="shared" si="792"/>
        <v>0</v>
      </c>
      <c r="BG1488" s="1">
        <f>VLOOKUP($B1488&amp;$C1488&amp;$D1488,Staqo!$A$3:$AJ$1048576,BG$1,0)</f>
        <v>0</v>
      </c>
      <c r="BH1488" s="1">
        <f>VLOOKUP($B1488&amp;$C1488&amp;$D1488,HFE!$A$3:$AJ$1048576,BH$1,0)</f>
        <v>0</v>
      </c>
      <c r="BI1488" s="2">
        <f t="shared" si="793"/>
        <v>0</v>
      </c>
      <c r="BJ1488" s="1">
        <f>VLOOKUP($B1488&amp;$C1488&amp;$D1488,Staqo!$A$3:$AJ$1048576,BJ$1,0)</f>
        <v>0</v>
      </c>
      <c r="BK1488" s="1">
        <f>VLOOKUP($B1488&amp;$C1488&amp;$D1488,HFE!$A$3:$AJ$1048576,BK$1,0)</f>
        <v>0</v>
      </c>
      <c r="BL1488" s="2">
        <f t="shared" si="794"/>
        <v>0</v>
      </c>
      <c r="BM1488" s="1">
        <f>VLOOKUP($B1488&amp;$C1488&amp;$D1488,Staqo!$A$3:$AJ$1048576,BM$1,0)</f>
        <v>0</v>
      </c>
      <c r="BN1488" s="1">
        <f>VLOOKUP($B1488&amp;$C1488&amp;$D1488,HFE!$A$3:$AJ$1048576,BN$1,0)</f>
        <v>0</v>
      </c>
      <c r="BO1488" s="2">
        <f t="shared" si="795"/>
        <v>0</v>
      </c>
      <c r="BP1488" s="1">
        <f>VLOOKUP($B1488&amp;$C1488&amp;$D1488,Staqo!$A$3:$AJ$1048576,BP$1,0)</f>
        <v>0</v>
      </c>
      <c r="BQ1488" s="1">
        <f>VLOOKUP($B1488&amp;$C1488&amp;$D1488,HFE!$A$3:$AJ$1048576,BQ$1,0)</f>
        <v>0</v>
      </c>
      <c r="BR1488" s="2">
        <f t="shared" si="796"/>
        <v>0</v>
      </c>
      <c r="BS1488" s="1">
        <f>VLOOKUP($B1488&amp;$C1488&amp;$D1488,Staqo!$A$3:$AJ$1048576,BS$1,0)</f>
        <v>0</v>
      </c>
      <c r="BT1488" s="1">
        <f>VLOOKUP($B1488&amp;$C1488&amp;$D1488,HFE!$A$3:$AJ$1048576,BT$1,0)</f>
        <v>0</v>
      </c>
      <c r="BU1488" s="2">
        <f t="shared" si="797"/>
        <v>0</v>
      </c>
      <c r="BV1488" s="1">
        <f>VLOOKUP($B1488&amp;$C1488&amp;$D1488,Staqo!$A$3:$AJ$1048576,BV$1,0)</f>
        <v>0</v>
      </c>
      <c r="BW1488" s="1">
        <f>VLOOKUP($B1488&amp;$C1488&amp;$D1488,HFE!$A$3:$AJ$1048576,BW$1,0)</f>
        <v>0</v>
      </c>
      <c r="BX1488" s="2">
        <f t="shared" si="798"/>
        <v>0</v>
      </c>
      <c r="BY1488" s="1">
        <f>VLOOKUP($B1488&amp;$C1488&amp;$D1488,Staqo!$A$3:$AJ$1048576,BY$1,0)</f>
        <v>0</v>
      </c>
      <c r="BZ1488" s="1">
        <f>VLOOKUP($B1488&amp;$C1488&amp;$D1488,HFE!$A$3:$AJ$1048576,BZ$1,0)</f>
        <v>0</v>
      </c>
      <c r="CA1488" s="2">
        <f t="shared" si="799"/>
        <v>0</v>
      </c>
      <c r="CB1488" s="1">
        <f>VLOOKUP($B1488&amp;$C1488&amp;$D1488,Staqo!$A$3:$AJ$1048576,CB$1,0)</f>
        <v>0</v>
      </c>
      <c r="CC1488" s="1">
        <f>VLOOKUP($B1488&amp;$C1488&amp;$D1488,HFE!$A$3:$AJ$1048576,CC$1,0)</f>
        <v>0</v>
      </c>
      <c r="CD1488" s="2">
        <f t="shared" si="800"/>
        <v>0</v>
      </c>
      <c r="CE1488" s="1">
        <f>VLOOKUP($B1488&amp;$C1488&amp;$D1488,Staqo!$A$3:$AJ$1048576,CE$1,0)</f>
        <v>0</v>
      </c>
      <c r="CF1488" s="1">
        <f>VLOOKUP($B1488&amp;$C1488&amp;$D1488,HFE!$A$3:$AJ$1048576,CF$1,0)</f>
        <v>0</v>
      </c>
      <c r="CG1488" s="2">
        <f t="shared" si="801"/>
        <v>0</v>
      </c>
      <c r="CH1488" s="1">
        <f>VLOOKUP($B1488&amp;$C1488&amp;$D1488,Staqo!$A$3:$AJ$1048576,CH$1,0)</f>
        <v>0</v>
      </c>
      <c r="CI1488" s="1">
        <f>VLOOKUP($B1488&amp;$C1488&amp;$D1488,HFE!$A$3:$AJ$1048576,CI$1,0)</f>
        <v>0</v>
      </c>
      <c r="CJ1488" s="2">
        <f t="shared" si="802"/>
        <v>0</v>
      </c>
      <c r="CK1488" s="1">
        <f>VLOOKUP($B1488&amp;$C1488&amp;$D1488,Staqo!$A$3:$AJ$1048576,CK$1,0)</f>
        <v>0</v>
      </c>
      <c r="CL1488" s="1">
        <f>VLOOKUP($B1488&amp;$C1488&amp;$D1488,HFE!$A$3:$AJ$1048576,CL$1,0)</f>
        <v>0</v>
      </c>
      <c r="CM1488" s="2">
        <f t="shared" si="803"/>
        <v>0</v>
      </c>
      <c r="CN1488" s="1">
        <f>VLOOKUP($B1488&amp;$C1488&amp;$D1488,Staqo!$A$3:$AJ$1048576,CN$1,0)</f>
        <v>0</v>
      </c>
      <c r="CO1488" s="1">
        <f>VLOOKUP($B1488&amp;$C1488&amp;$D1488,HFE!$A$3:$AJ$1048576,CO$1,0)</f>
        <v>0</v>
      </c>
      <c r="CP1488" s="2">
        <f t="shared" si="804"/>
        <v>0</v>
      </c>
      <c r="CQ1488" s="1">
        <f>VLOOKUP($B1488&amp;$C1488&amp;$D1488,Staqo!$A$3:$AJ$1048576,CQ$1,0)</f>
        <v>0</v>
      </c>
      <c r="CR1488" s="1">
        <f>VLOOKUP($B1488&amp;$C1488&amp;$D1488,HFE!$A$3:$AJ$1048576,CR$1,0)</f>
        <v>0</v>
      </c>
      <c r="CS1488" s="2">
        <f t="shared" si="805"/>
        <v>0</v>
      </c>
      <c r="CT1488" s="1"/>
      <c r="CU1488" s="1"/>
      <c r="CV1488" s="2"/>
    </row>
    <row r="1489" hidden="1" spans="1:100">
      <c r="A1489" s="1" t="s">
        <v>95</v>
      </c>
      <c r="B1489" s="1" t="s">
        <v>96</v>
      </c>
      <c r="C1489" s="3">
        <v>44591</v>
      </c>
      <c r="D1489" s="1" t="s">
        <v>118</v>
      </c>
      <c r="E1489" s="1">
        <f>VLOOKUP($B1489&amp;$C1489&amp;$D1489,Staqo!$A$3:$AJ$1048576,E$1,0)</f>
        <v>5.57268</v>
      </c>
      <c r="F1489" s="1" t="e">
        <f>VLOOKUP($B1489&amp;$C1489&amp;$D1489,HFE!$A$3:$AJ$1048576,F$1,0)</f>
        <v>#REF!</v>
      </c>
      <c r="G1489" s="2" t="e">
        <f t="shared" si="775"/>
        <v>#REF!</v>
      </c>
      <c r="H1489" s="1">
        <f>VLOOKUP($B1489&amp;$C1489&amp;$D1489,Staqo!$A$3:$AJ$1048576,H$1,0)</f>
        <v>6.60574</v>
      </c>
      <c r="I1489" s="1" t="e">
        <f>VLOOKUP($B1489&amp;$C1489&amp;$D1489,HFE!$A$3:$AJ$1048576,I$1,0)</f>
        <v>#REF!</v>
      </c>
      <c r="J1489" s="2" t="e">
        <f t="shared" si="776"/>
        <v>#REF!</v>
      </c>
      <c r="K1489" s="1">
        <f>VLOOKUP($B1489&amp;$C1489&amp;$D1489,Staqo!$A$3:$AJ$1048576,K$1,0)</f>
        <v>7280.05</v>
      </c>
      <c r="L1489" s="1" t="e">
        <f>VLOOKUP($B1489&amp;$C1489&amp;$D1489,HFE!$A$3:$AJ$1048576,L$1,0)</f>
        <v>#REF!</v>
      </c>
      <c r="M1489" s="2" t="e">
        <f t="shared" si="777"/>
        <v>#REF!</v>
      </c>
      <c r="N1489" s="1">
        <f>VLOOKUP($B1489&amp;$C1489&amp;$D1489,Staqo!$A$3:$AJ$1048576,N$1,0)</f>
        <v>5930</v>
      </c>
      <c r="O1489" s="1">
        <f>VLOOKUP($B1489&amp;$C1489&amp;$D1489,HFE!$A$3:$AJ$1048576,O$1,0)</f>
        <v>0</v>
      </c>
      <c r="P1489" s="2">
        <f t="shared" si="778"/>
        <v>-5930</v>
      </c>
      <c r="Q1489" s="1">
        <f>VLOOKUP($B1489&amp;$C1489&amp;$D1489,Staqo!$A$3:$AJ$1048576,Q$1,0)</f>
        <v>5880.25</v>
      </c>
      <c r="R1489" s="1">
        <f>VLOOKUP($B1489&amp;$C1489&amp;$D1489,HFE!$A$3:$AJ$1048576,R$1,0)</f>
        <v>0</v>
      </c>
      <c r="S1489" s="2">
        <f t="shared" si="779"/>
        <v>-5880.25</v>
      </c>
      <c r="T1489" s="1">
        <f>VLOOKUP($B1489&amp;$C1489&amp;$D1489,Staqo!$A$3:$AJ$1048576,T$1,0)</f>
        <v>0.814555</v>
      </c>
      <c r="U1489" s="1" t="e">
        <f>VLOOKUP($B1489&amp;$C1489&amp;$D1489,HFE!$A$3:$AJ$1048576,U$1,0)</f>
        <v>#REF!</v>
      </c>
      <c r="V1489" s="2" t="e">
        <f t="shared" si="780"/>
        <v>#REF!</v>
      </c>
      <c r="W1489" s="1">
        <f>VLOOKUP($B1489&amp;$C1489&amp;$D1489,Staqo!$A$3:$AJ$1048576,W$1,0)</f>
        <v>0.80772</v>
      </c>
      <c r="X1489" s="1" t="e">
        <f>VLOOKUP($B1489&amp;$C1489&amp;$D1489,HFE!$A$3:$AJ$1048576,X$1,0)</f>
        <v>#REF!</v>
      </c>
      <c r="Y1489" s="2" t="e">
        <f t="shared" si="781"/>
        <v>#REF!</v>
      </c>
      <c r="Z1489" s="4">
        <f>VLOOKUP($B1489&amp;$C1489&amp;$D1489,Staqo!$A$3:$AJ$1048576,Z$1,0)</f>
        <v>100</v>
      </c>
      <c r="AA1489" s="4">
        <f>VLOOKUP($B1489&amp;$C1489&amp;$D1489,HFE!$A$3:$AJ$1048576,AA$1,0)</f>
        <v>0</v>
      </c>
      <c r="AB1489" s="5">
        <f t="shared" si="782"/>
        <v>-100</v>
      </c>
      <c r="AC1489" s="1">
        <f>VLOOKUP($B1489&amp;$C1489&amp;$D1489,Staqo!$A$3:$AJ$1048576,AC$1,0)</f>
        <v>100</v>
      </c>
      <c r="AD1489" s="1">
        <f>VLOOKUP($B1489&amp;$C1489&amp;$D1489,HFE!$A$3:$AJ$1048576,AD$1,0)*100</f>
        <v>100</v>
      </c>
      <c r="AE1489" s="2">
        <f t="shared" si="783"/>
        <v>0</v>
      </c>
      <c r="AF1489" s="1">
        <f>VLOOKUP($B1489&amp;$C1489&amp;$D1489,Staqo!$A$3:$AJ$1048576,AF$1,0)</f>
        <v>100</v>
      </c>
      <c r="AG1489" s="1">
        <f>VLOOKUP($B1489&amp;$C1489&amp;$D1489,HFE!$A$3:$AJ$1048576,AG$1,0)*100</f>
        <v>100</v>
      </c>
      <c r="AH1489" s="2">
        <f t="shared" si="784"/>
        <v>0</v>
      </c>
      <c r="AI1489" s="1">
        <f>VLOOKUP($B1489&amp;$C1489&amp;$D1489,Staqo!$A$3:$AJ$1048576,AI$1,0)</f>
        <v>0.246617</v>
      </c>
      <c r="AJ1489" s="1" t="e">
        <f>VLOOKUP($B1489&amp;$C1489&amp;$D1489,HFE!$A$3:$AJ$1048576,AJ$1,0)</f>
        <v>#REF!</v>
      </c>
      <c r="AK1489" s="2" t="e">
        <f t="shared" si="785"/>
        <v>#REF!</v>
      </c>
      <c r="AL1489" s="1">
        <f>VLOOKUP($B1489&amp;$C1489&amp;$D1489,Staqo!$A$3:$AJ$1048576,AL$1,0)</f>
        <v>0.224197</v>
      </c>
      <c r="AM1489" s="1" t="e">
        <f>VLOOKUP($B1489&amp;$C1489&amp;$D1489,HFE!$A$3:$AJ$1048576,AM$1,0)</f>
        <v>#REF!</v>
      </c>
      <c r="AN1489" s="2" t="e">
        <f t="shared" si="786"/>
        <v>#REF!</v>
      </c>
      <c r="AO1489" s="1">
        <f>VLOOKUP($B1489&amp;$C1489&amp;$D1489,Staqo!$A$3:$AJ$1048576,AO$1,0)</f>
        <v>0.244548</v>
      </c>
      <c r="AP1489" s="1" t="e">
        <f>VLOOKUP($B1489&amp;$C1489&amp;$D1489,HFE!$A$3:$AJ$1048576,AP$1,0)</f>
        <v>#REF!</v>
      </c>
      <c r="AQ1489" s="2" t="e">
        <f t="shared" si="787"/>
        <v>#REF!</v>
      </c>
      <c r="AR1489" s="1">
        <f>VLOOKUP($B1489&amp;$C1489&amp;$D1489,Staqo!$A$3:$AJ$1048576,AR$1,0)</f>
        <v>0.222316</v>
      </c>
      <c r="AS1489" s="1" t="e">
        <f>VLOOKUP($B1489&amp;$C1489&amp;$D1489,HFE!$A$3:$AJ$1048576,AS$1,0)</f>
        <v>#REF!</v>
      </c>
      <c r="AT1489" s="2" t="e">
        <f t="shared" si="788"/>
        <v>#REF!</v>
      </c>
      <c r="AU1489" s="1">
        <f>VLOOKUP($B1489&amp;$C1489&amp;$D1489,Staqo!$A$3:$AJ$1048576,AU$1,0)</f>
        <v>96.7214</v>
      </c>
      <c r="AV1489" s="1">
        <f>VLOOKUP($B1489&amp;$C1489&amp;$D1489,HFE!$A$3:$AJ$1048576,AV$1,0)</f>
        <v>0</v>
      </c>
      <c r="AW1489" s="2">
        <f t="shared" si="789"/>
        <v>-96.7214</v>
      </c>
      <c r="AX1489" s="4">
        <f>VLOOKUP($B1489&amp;$C1489&amp;$D1489,Staqo!$A$3:$AJ$1048576,AX$1,0)</f>
        <v>12</v>
      </c>
      <c r="AY1489" s="4">
        <f>VLOOKUP($B1489&amp;$C1489&amp;$D1489,HFE!$A$3:$AJ$1048576,AY$1,0)</f>
        <v>12</v>
      </c>
      <c r="AZ1489" s="5">
        <f t="shared" si="790"/>
        <v>0</v>
      </c>
      <c r="BA1489" s="1">
        <f>VLOOKUP($B1489&amp;$C1489&amp;$D1489,Staqo!$A$3:$AJ$1048576,BA$1,0)</f>
        <v>0</v>
      </c>
      <c r="BB1489" s="1">
        <f>VLOOKUP($B1489&amp;$C1489&amp;$D1489,HFE!$A$3:$AJ$1048576,BB$1,0)</f>
        <v>0</v>
      </c>
      <c r="BC1489" s="2">
        <f t="shared" si="791"/>
        <v>0</v>
      </c>
      <c r="BD1489" s="1">
        <f>VLOOKUP($B1489&amp;$C1489&amp;$D1489,Staqo!$A$3:$AJ$1048576,BD$1,0)</f>
        <v>0</v>
      </c>
      <c r="BE1489" s="1">
        <f>VLOOKUP($B1489&amp;$C1489&amp;$D1489,HFE!$A$3:$AJ$1048576,BE$1,0)</f>
        <v>0</v>
      </c>
      <c r="BF1489" s="2">
        <f t="shared" si="792"/>
        <v>0</v>
      </c>
      <c r="BG1489" s="1">
        <f>VLOOKUP($B1489&amp;$C1489&amp;$D1489,Staqo!$A$3:$AJ$1048576,BG$1,0)</f>
        <v>0</v>
      </c>
      <c r="BH1489" s="1">
        <f>VLOOKUP($B1489&amp;$C1489&amp;$D1489,HFE!$A$3:$AJ$1048576,BH$1,0)</f>
        <v>0</v>
      </c>
      <c r="BI1489" s="2">
        <f t="shared" si="793"/>
        <v>0</v>
      </c>
      <c r="BJ1489" s="1">
        <f>VLOOKUP($B1489&amp;$C1489&amp;$D1489,Staqo!$A$3:$AJ$1048576,BJ$1,0)</f>
        <v>0</v>
      </c>
      <c r="BK1489" s="1">
        <f>VLOOKUP($B1489&amp;$C1489&amp;$D1489,HFE!$A$3:$AJ$1048576,BK$1,0)</f>
        <v>0</v>
      </c>
      <c r="BL1489" s="2">
        <f t="shared" si="794"/>
        <v>0</v>
      </c>
      <c r="BM1489" s="1">
        <f>VLOOKUP($B1489&amp;$C1489&amp;$D1489,Staqo!$A$3:$AJ$1048576,BM$1,0)</f>
        <v>0</v>
      </c>
      <c r="BN1489" s="1">
        <f>VLOOKUP($B1489&amp;$C1489&amp;$D1489,HFE!$A$3:$AJ$1048576,BN$1,0)</f>
        <v>0</v>
      </c>
      <c r="BO1489" s="2">
        <f t="shared" si="795"/>
        <v>0</v>
      </c>
      <c r="BP1489" s="1">
        <f>VLOOKUP($B1489&amp;$C1489&amp;$D1489,Staqo!$A$3:$AJ$1048576,BP$1,0)</f>
        <v>0</v>
      </c>
      <c r="BQ1489" s="1">
        <f>VLOOKUP($B1489&amp;$C1489&amp;$D1489,HFE!$A$3:$AJ$1048576,BQ$1,0)</f>
        <v>0</v>
      </c>
      <c r="BR1489" s="2">
        <f t="shared" si="796"/>
        <v>0</v>
      </c>
      <c r="BS1489" s="1">
        <f>VLOOKUP($B1489&amp;$C1489&amp;$D1489,Staqo!$A$3:$AJ$1048576,BS$1,0)</f>
        <v>0</v>
      </c>
      <c r="BT1489" s="1">
        <f>VLOOKUP($B1489&amp;$C1489&amp;$D1489,HFE!$A$3:$AJ$1048576,BT$1,0)</f>
        <v>0</v>
      </c>
      <c r="BU1489" s="2">
        <f t="shared" si="797"/>
        <v>0</v>
      </c>
      <c r="BV1489" s="1">
        <f>VLOOKUP($B1489&amp;$C1489&amp;$D1489,Staqo!$A$3:$AJ$1048576,BV$1,0)</f>
        <v>0</v>
      </c>
      <c r="BW1489" s="1">
        <f>VLOOKUP($B1489&amp;$C1489&amp;$D1489,HFE!$A$3:$AJ$1048576,BW$1,0)</f>
        <v>0</v>
      </c>
      <c r="BX1489" s="2">
        <f t="shared" si="798"/>
        <v>0</v>
      </c>
      <c r="BY1489" s="1">
        <f>VLOOKUP($B1489&amp;$C1489&amp;$D1489,Staqo!$A$3:$AJ$1048576,BY$1,0)</f>
        <v>0</v>
      </c>
      <c r="BZ1489" s="1">
        <f>VLOOKUP($B1489&amp;$C1489&amp;$D1489,HFE!$A$3:$AJ$1048576,BZ$1,0)</f>
        <v>0</v>
      </c>
      <c r="CA1489" s="2">
        <f t="shared" si="799"/>
        <v>0</v>
      </c>
      <c r="CB1489" s="1">
        <f>VLOOKUP($B1489&amp;$C1489&amp;$D1489,Staqo!$A$3:$AJ$1048576,CB$1,0)</f>
        <v>0</v>
      </c>
      <c r="CC1489" s="1">
        <f>VLOOKUP($B1489&amp;$C1489&amp;$D1489,HFE!$A$3:$AJ$1048576,CC$1,0)</f>
        <v>0</v>
      </c>
      <c r="CD1489" s="2">
        <f t="shared" si="800"/>
        <v>0</v>
      </c>
      <c r="CE1489" s="1">
        <f>VLOOKUP($B1489&amp;$C1489&amp;$D1489,Staqo!$A$3:$AJ$1048576,CE$1,0)</f>
        <v>0</v>
      </c>
      <c r="CF1489" s="1">
        <f>VLOOKUP($B1489&amp;$C1489&amp;$D1489,HFE!$A$3:$AJ$1048576,CF$1,0)</f>
        <v>0</v>
      </c>
      <c r="CG1489" s="2">
        <f t="shared" si="801"/>
        <v>0</v>
      </c>
      <c r="CH1489" s="1">
        <f>VLOOKUP($B1489&amp;$C1489&amp;$D1489,Staqo!$A$3:$AJ$1048576,CH$1,0)</f>
        <v>0</v>
      </c>
      <c r="CI1489" s="1">
        <f>VLOOKUP($B1489&amp;$C1489&amp;$D1489,HFE!$A$3:$AJ$1048576,CI$1,0)</f>
        <v>0</v>
      </c>
      <c r="CJ1489" s="2">
        <f t="shared" si="802"/>
        <v>0</v>
      </c>
      <c r="CK1489" s="1">
        <f>VLOOKUP($B1489&amp;$C1489&amp;$D1489,Staqo!$A$3:$AJ$1048576,CK$1,0)</f>
        <v>0</v>
      </c>
      <c r="CL1489" s="1">
        <f>VLOOKUP($B1489&amp;$C1489&amp;$D1489,HFE!$A$3:$AJ$1048576,CL$1,0)</f>
        <v>0</v>
      </c>
      <c r="CM1489" s="2">
        <f t="shared" si="803"/>
        <v>0</v>
      </c>
      <c r="CN1489" s="1">
        <f>VLOOKUP($B1489&amp;$C1489&amp;$D1489,Staqo!$A$3:$AJ$1048576,CN$1,0)</f>
        <v>0</v>
      </c>
      <c r="CO1489" s="1">
        <f>VLOOKUP($B1489&amp;$C1489&amp;$D1489,HFE!$A$3:$AJ$1048576,CO$1,0)</f>
        <v>0</v>
      </c>
      <c r="CP1489" s="2">
        <f t="shared" si="804"/>
        <v>0</v>
      </c>
      <c r="CQ1489" s="1">
        <f>VLOOKUP($B1489&amp;$C1489&amp;$D1489,Staqo!$A$3:$AJ$1048576,CQ$1,0)</f>
        <v>0</v>
      </c>
      <c r="CR1489" s="1">
        <f>VLOOKUP($B1489&amp;$C1489&amp;$D1489,HFE!$A$3:$AJ$1048576,CR$1,0)</f>
        <v>0</v>
      </c>
      <c r="CS1489" s="2">
        <f t="shared" si="805"/>
        <v>0</v>
      </c>
      <c r="CT1489" s="1"/>
      <c r="CU1489" s="1"/>
      <c r="CV1489" s="2"/>
    </row>
    <row r="1490" hidden="1" spans="1:100">
      <c r="A1490" s="1" t="s">
        <v>95</v>
      </c>
      <c r="B1490" s="1" t="s">
        <v>96</v>
      </c>
      <c r="C1490" s="3">
        <v>44591</v>
      </c>
      <c r="D1490" s="1" t="s">
        <v>119</v>
      </c>
      <c r="E1490" s="1">
        <f>VLOOKUP($B1490&amp;$C1490&amp;$D1490,Staqo!$A$3:$AJ$1048576,E$1,0)</f>
        <v>5.57268</v>
      </c>
      <c r="F1490" s="1" t="e">
        <f>VLOOKUP($B1490&amp;$C1490&amp;$D1490,HFE!$A$3:$AJ$1048576,F$1,0)</f>
        <v>#REF!</v>
      </c>
      <c r="G1490" s="2" t="e">
        <f t="shared" si="775"/>
        <v>#REF!</v>
      </c>
      <c r="H1490" s="1">
        <f>VLOOKUP($B1490&amp;$C1490&amp;$D1490,Staqo!$A$3:$AJ$1048576,H$1,0)</f>
        <v>6.60574</v>
      </c>
      <c r="I1490" s="1" t="e">
        <f>VLOOKUP($B1490&amp;$C1490&amp;$D1490,HFE!$A$3:$AJ$1048576,I$1,0)</f>
        <v>#REF!</v>
      </c>
      <c r="J1490" s="2" t="e">
        <f t="shared" si="776"/>
        <v>#REF!</v>
      </c>
      <c r="K1490" s="1">
        <f>VLOOKUP($B1490&amp;$C1490&amp;$D1490,Staqo!$A$3:$AJ$1048576,K$1,0)</f>
        <v>7280.05</v>
      </c>
      <c r="L1490" s="1" t="e">
        <f>VLOOKUP($B1490&amp;$C1490&amp;$D1490,HFE!$A$3:$AJ$1048576,L$1,0)</f>
        <v>#REF!</v>
      </c>
      <c r="M1490" s="2" t="e">
        <f t="shared" si="777"/>
        <v>#REF!</v>
      </c>
      <c r="N1490" s="1">
        <f>VLOOKUP($B1490&amp;$C1490&amp;$D1490,Staqo!$A$3:$AJ$1048576,N$1,0)</f>
        <v>5750</v>
      </c>
      <c r="O1490" s="1">
        <f>VLOOKUP($B1490&amp;$C1490&amp;$D1490,HFE!$A$3:$AJ$1048576,O$1,0)</f>
        <v>0</v>
      </c>
      <c r="P1490" s="2">
        <f t="shared" si="778"/>
        <v>-5750</v>
      </c>
      <c r="Q1490" s="1">
        <f>VLOOKUP($B1490&amp;$C1490&amp;$D1490,Staqo!$A$3:$AJ$1048576,Q$1,0)</f>
        <v>5701.76</v>
      </c>
      <c r="R1490" s="1">
        <f>VLOOKUP($B1490&amp;$C1490&amp;$D1490,HFE!$A$3:$AJ$1048576,R$1,0)</f>
        <v>0</v>
      </c>
      <c r="S1490" s="2">
        <f t="shared" si="779"/>
        <v>-5701.76</v>
      </c>
      <c r="T1490" s="1">
        <f>VLOOKUP($B1490&amp;$C1490&amp;$D1490,Staqo!$A$3:$AJ$1048576,T$1,0)</f>
        <v>0.78983</v>
      </c>
      <c r="U1490" s="1" t="e">
        <f>VLOOKUP($B1490&amp;$C1490&amp;$D1490,HFE!$A$3:$AJ$1048576,U$1,0)</f>
        <v>#REF!</v>
      </c>
      <c r="V1490" s="2" t="e">
        <f t="shared" si="780"/>
        <v>#REF!</v>
      </c>
      <c r="W1490" s="1">
        <f>VLOOKUP($B1490&amp;$C1490&amp;$D1490,Staqo!$A$3:$AJ$1048576,W$1,0)</f>
        <v>0.783203</v>
      </c>
      <c r="X1490" s="1" t="e">
        <f>VLOOKUP($B1490&amp;$C1490&amp;$D1490,HFE!$A$3:$AJ$1048576,X$1,0)</f>
        <v>#REF!</v>
      </c>
      <c r="Y1490" s="2" t="e">
        <f t="shared" si="781"/>
        <v>#REF!</v>
      </c>
      <c r="Z1490" s="4">
        <f>VLOOKUP($B1490&amp;$C1490&amp;$D1490,Staqo!$A$3:$AJ$1048576,Z$1,0)</f>
        <v>100</v>
      </c>
      <c r="AA1490" s="4">
        <f>VLOOKUP($B1490&amp;$C1490&amp;$D1490,HFE!$A$3:$AJ$1048576,AA$1,0)</f>
        <v>0</v>
      </c>
      <c r="AB1490" s="5">
        <f t="shared" si="782"/>
        <v>-100</v>
      </c>
      <c r="AC1490" s="1">
        <f>VLOOKUP($B1490&amp;$C1490&amp;$D1490,Staqo!$A$3:$AJ$1048576,AC$1,0)</f>
        <v>100</v>
      </c>
      <c r="AD1490" s="1">
        <f>VLOOKUP($B1490&amp;$C1490&amp;$D1490,HFE!$A$3:$AJ$1048576,AD$1,0)*100</f>
        <v>100</v>
      </c>
      <c r="AE1490" s="2">
        <f t="shared" si="783"/>
        <v>0</v>
      </c>
      <c r="AF1490" s="1">
        <f>VLOOKUP($B1490&amp;$C1490&amp;$D1490,Staqo!$A$3:$AJ$1048576,AF$1,0)</f>
        <v>100</v>
      </c>
      <c r="AG1490" s="1">
        <f>VLOOKUP($B1490&amp;$C1490&amp;$D1490,HFE!$A$3:$AJ$1048576,AG$1,0)*100</f>
        <v>100</v>
      </c>
      <c r="AH1490" s="2">
        <f t="shared" si="784"/>
        <v>0</v>
      </c>
      <c r="AI1490" s="1">
        <f>VLOOKUP($B1490&amp;$C1490&amp;$D1490,Staqo!$A$3:$AJ$1048576,AI$1,0)</f>
        <v>0.239131</v>
      </c>
      <c r="AJ1490" s="1" t="e">
        <f>VLOOKUP($B1490&amp;$C1490&amp;$D1490,HFE!$A$3:$AJ$1048576,AJ$1,0)</f>
        <v>#REF!</v>
      </c>
      <c r="AK1490" s="2" t="e">
        <f t="shared" si="785"/>
        <v>#REF!</v>
      </c>
      <c r="AL1490" s="1">
        <f>VLOOKUP($B1490&amp;$C1490&amp;$D1490,Staqo!$A$3:$AJ$1048576,AL$1,0)</f>
        <v>0.217392</v>
      </c>
      <c r="AM1490" s="1" t="e">
        <f>VLOOKUP($B1490&amp;$C1490&amp;$D1490,HFE!$A$3:$AJ$1048576,AM$1,0)</f>
        <v>#REF!</v>
      </c>
      <c r="AN1490" s="2" t="e">
        <f t="shared" si="786"/>
        <v>#REF!</v>
      </c>
      <c r="AO1490" s="1">
        <f>VLOOKUP($B1490&amp;$C1490&amp;$D1490,Staqo!$A$3:$AJ$1048576,AO$1,0)</f>
        <v>0.237125</v>
      </c>
      <c r="AP1490" s="1" t="e">
        <f>VLOOKUP($B1490&amp;$C1490&amp;$D1490,HFE!$A$3:$AJ$1048576,AP$1,0)</f>
        <v>#REF!</v>
      </c>
      <c r="AQ1490" s="2" t="e">
        <f t="shared" si="787"/>
        <v>#REF!</v>
      </c>
      <c r="AR1490" s="1">
        <f>VLOOKUP($B1490&amp;$C1490&amp;$D1490,Staqo!$A$3:$AJ$1048576,AR$1,0)</f>
        <v>0.215568</v>
      </c>
      <c r="AS1490" s="1" t="e">
        <f>VLOOKUP($B1490&amp;$C1490&amp;$D1490,HFE!$A$3:$AJ$1048576,AS$1,0)</f>
        <v>#REF!</v>
      </c>
      <c r="AT1490" s="2" t="e">
        <f t="shared" si="788"/>
        <v>#REF!</v>
      </c>
      <c r="AU1490" s="1">
        <f>VLOOKUP($B1490&amp;$C1490&amp;$D1490,Staqo!$A$3:$AJ$1048576,AU$1,0)</f>
        <v>97.3055</v>
      </c>
      <c r="AV1490" s="1">
        <f>VLOOKUP($B1490&amp;$C1490&amp;$D1490,HFE!$A$3:$AJ$1048576,AV$1,0)</f>
        <v>0</v>
      </c>
      <c r="AW1490" s="2">
        <f t="shared" si="789"/>
        <v>-97.3055</v>
      </c>
      <c r="AX1490" s="4">
        <f>VLOOKUP($B1490&amp;$C1490&amp;$D1490,Staqo!$A$3:$AJ$1048576,AX$1,0)</f>
        <v>12</v>
      </c>
      <c r="AY1490" s="4">
        <f>VLOOKUP($B1490&amp;$C1490&amp;$D1490,HFE!$A$3:$AJ$1048576,AY$1,0)</f>
        <v>12</v>
      </c>
      <c r="AZ1490" s="5">
        <f t="shared" si="790"/>
        <v>0</v>
      </c>
      <c r="BA1490" s="1">
        <f>VLOOKUP($B1490&amp;$C1490&amp;$D1490,Staqo!$A$3:$AJ$1048576,BA$1,0)</f>
        <v>0</v>
      </c>
      <c r="BB1490" s="1">
        <f>VLOOKUP($B1490&amp;$C1490&amp;$D1490,HFE!$A$3:$AJ$1048576,BB$1,0)</f>
        <v>0</v>
      </c>
      <c r="BC1490" s="2">
        <f t="shared" si="791"/>
        <v>0</v>
      </c>
      <c r="BD1490" s="1">
        <f>VLOOKUP($B1490&amp;$C1490&amp;$D1490,Staqo!$A$3:$AJ$1048576,BD$1,0)</f>
        <v>0</v>
      </c>
      <c r="BE1490" s="1">
        <f>VLOOKUP($B1490&amp;$C1490&amp;$D1490,HFE!$A$3:$AJ$1048576,BE$1,0)</f>
        <v>0</v>
      </c>
      <c r="BF1490" s="2">
        <f t="shared" si="792"/>
        <v>0</v>
      </c>
      <c r="BG1490" s="1">
        <f>VLOOKUP($B1490&amp;$C1490&amp;$D1490,Staqo!$A$3:$AJ$1048576,BG$1,0)</f>
        <v>0</v>
      </c>
      <c r="BH1490" s="1">
        <f>VLOOKUP($B1490&amp;$C1490&amp;$D1490,HFE!$A$3:$AJ$1048576,BH$1,0)</f>
        <v>0</v>
      </c>
      <c r="BI1490" s="2">
        <f t="shared" si="793"/>
        <v>0</v>
      </c>
      <c r="BJ1490" s="1">
        <f>VLOOKUP($B1490&amp;$C1490&amp;$D1490,Staqo!$A$3:$AJ$1048576,BJ$1,0)</f>
        <v>0</v>
      </c>
      <c r="BK1490" s="1">
        <f>VLOOKUP($B1490&amp;$C1490&amp;$D1490,HFE!$A$3:$AJ$1048576,BK$1,0)</f>
        <v>0</v>
      </c>
      <c r="BL1490" s="2">
        <f t="shared" si="794"/>
        <v>0</v>
      </c>
      <c r="BM1490" s="1">
        <f>VLOOKUP($B1490&amp;$C1490&amp;$D1490,Staqo!$A$3:$AJ$1048576,BM$1,0)</f>
        <v>0</v>
      </c>
      <c r="BN1490" s="1">
        <f>VLOOKUP($B1490&amp;$C1490&amp;$D1490,HFE!$A$3:$AJ$1048576,BN$1,0)</f>
        <v>0</v>
      </c>
      <c r="BO1490" s="2">
        <f t="shared" si="795"/>
        <v>0</v>
      </c>
      <c r="BP1490" s="1">
        <f>VLOOKUP($B1490&amp;$C1490&amp;$D1490,Staqo!$A$3:$AJ$1048576,BP$1,0)</f>
        <v>0</v>
      </c>
      <c r="BQ1490" s="1">
        <f>VLOOKUP($B1490&amp;$C1490&amp;$D1490,HFE!$A$3:$AJ$1048576,BQ$1,0)</f>
        <v>0</v>
      </c>
      <c r="BR1490" s="2">
        <f t="shared" si="796"/>
        <v>0</v>
      </c>
      <c r="BS1490" s="1">
        <f>VLOOKUP($B1490&amp;$C1490&amp;$D1490,Staqo!$A$3:$AJ$1048576,BS$1,0)</f>
        <v>0</v>
      </c>
      <c r="BT1490" s="1">
        <f>VLOOKUP($B1490&amp;$C1490&amp;$D1490,HFE!$A$3:$AJ$1048576,BT$1,0)</f>
        <v>0</v>
      </c>
      <c r="BU1490" s="2">
        <f t="shared" si="797"/>
        <v>0</v>
      </c>
      <c r="BV1490" s="1">
        <f>VLOOKUP($B1490&amp;$C1490&amp;$D1490,Staqo!$A$3:$AJ$1048576,BV$1,0)</f>
        <v>0</v>
      </c>
      <c r="BW1490" s="1">
        <f>VLOOKUP($B1490&amp;$C1490&amp;$D1490,HFE!$A$3:$AJ$1048576,BW$1,0)</f>
        <v>0</v>
      </c>
      <c r="BX1490" s="2">
        <f t="shared" si="798"/>
        <v>0</v>
      </c>
      <c r="BY1490" s="1">
        <f>VLOOKUP($B1490&amp;$C1490&amp;$D1490,Staqo!$A$3:$AJ$1048576,BY$1,0)</f>
        <v>0</v>
      </c>
      <c r="BZ1490" s="1">
        <f>VLOOKUP($B1490&amp;$C1490&amp;$D1490,HFE!$A$3:$AJ$1048576,BZ$1,0)</f>
        <v>0</v>
      </c>
      <c r="CA1490" s="2">
        <f t="shared" si="799"/>
        <v>0</v>
      </c>
      <c r="CB1490" s="1">
        <f>VLOOKUP($B1490&amp;$C1490&amp;$D1490,Staqo!$A$3:$AJ$1048576,CB$1,0)</f>
        <v>0</v>
      </c>
      <c r="CC1490" s="1">
        <f>VLOOKUP($B1490&amp;$C1490&amp;$D1490,HFE!$A$3:$AJ$1048576,CC$1,0)</f>
        <v>0</v>
      </c>
      <c r="CD1490" s="2">
        <f t="shared" si="800"/>
        <v>0</v>
      </c>
      <c r="CE1490" s="1">
        <f>VLOOKUP($B1490&amp;$C1490&amp;$D1490,Staqo!$A$3:$AJ$1048576,CE$1,0)</f>
        <v>0</v>
      </c>
      <c r="CF1490" s="1">
        <f>VLOOKUP($B1490&amp;$C1490&amp;$D1490,HFE!$A$3:$AJ$1048576,CF$1,0)</f>
        <v>0</v>
      </c>
      <c r="CG1490" s="2">
        <f t="shared" si="801"/>
        <v>0</v>
      </c>
      <c r="CH1490" s="1">
        <f>VLOOKUP($B1490&amp;$C1490&amp;$D1490,Staqo!$A$3:$AJ$1048576,CH$1,0)</f>
        <v>0</v>
      </c>
      <c r="CI1490" s="1">
        <f>VLOOKUP($B1490&amp;$C1490&amp;$D1490,HFE!$A$3:$AJ$1048576,CI$1,0)</f>
        <v>0</v>
      </c>
      <c r="CJ1490" s="2">
        <f t="shared" si="802"/>
        <v>0</v>
      </c>
      <c r="CK1490" s="1">
        <f>VLOOKUP($B1490&amp;$C1490&amp;$D1490,Staqo!$A$3:$AJ$1048576,CK$1,0)</f>
        <v>0</v>
      </c>
      <c r="CL1490" s="1">
        <f>VLOOKUP($B1490&amp;$C1490&amp;$D1490,HFE!$A$3:$AJ$1048576,CL$1,0)</f>
        <v>0</v>
      </c>
      <c r="CM1490" s="2">
        <f t="shared" si="803"/>
        <v>0</v>
      </c>
      <c r="CN1490" s="1">
        <f>VLOOKUP($B1490&amp;$C1490&amp;$D1490,Staqo!$A$3:$AJ$1048576,CN$1,0)</f>
        <v>0</v>
      </c>
      <c r="CO1490" s="1">
        <f>VLOOKUP($B1490&amp;$C1490&amp;$D1490,HFE!$A$3:$AJ$1048576,CO$1,0)</f>
        <v>0</v>
      </c>
      <c r="CP1490" s="2">
        <f t="shared" si="804"/>
        <v>0</v>
      </c>
      <c r="CQ1490" s="1">
        <f>VLOOKUP($B1490&amp;$C1490&amp;$D1490,Staqo!$A$3:$AJ$1048576,CQ$1,0)</f>
        <v>0</v>
      </c>
      <c r="CR1490" s="1">
        <f>VLOOKUP($B1490&amp;$C1490&amp;$D1490,HFE!$A$3:$AJ$1048576,CR$1,0)</f>
        <v>0</v>
      </c>
      <c r="CS1490" s="2">
        <f t="shared" si="805"/>
        <v>0</v>
      </c>
      <c r="CT1490" s="1"/>
      <c r="CU1490" s="1"/>
      <c r="CV1490" s="2"/>
    </row>
    <row r="1491" hidden="1" spans="1:100">
      <c r="A1491" s="1" t="s">
        <v>95</v>
      </c>
      <c r="B1491" s="1" t="s">
        <v>96</v>
      </c>
      <c r="C1491" s="3">
        <v>44591</v>
      </c>
      <c r="D1491" s="1" t="s">
        <v>120</v>
      </c>
      <c r="E1491" s="1">
        <f>VLOOKUP($B1491&amp;$C1491&amp;$D1491,Staqo!$A$3:$AJ$1048576,E$1,0)</f>
        <v>5.57268</v>
      </c>
      <c r="F1491" s="1" t="e">
        <f>VLOOKUP($B1491&amp;$C1491&amp;$D1491,HFE!$A$3:$AJ$1048576,F$1,0)</f>
        <v>#REF!</v>
      </c>
      <c r="G1491" s="2" t="e">
        <f t="shared" si="775"/>
        <v>#REF!</v>
      </c>
      <c r="H1491" s="1">
        <f>VLOOKUP($B1491&amp;$C1491&amp;$D1491,Staqo!$A$3:$AJ$1048576,H$1,0)</f>
        <v>6.60574</v>
      </c>
      <c r="I1491" s="1" t="e">
        <f>VLOOKUP($B1491&amp;$C1491&amp;$D1491,HFE!$A$3:$AJ$1048576,I$1,0)</f>
        <v>#REF!</v>
      </c>
      <c r="J1491" s="2" t="e">
        <f t="shared" si="776"/>
        <v>#REF!</v>
      </c>
      <c r="K1491" s="1">
        <f>VLOOKUP($B1491&amp;$C1491&amp;$D1491,Staqo!$A$3:$AJ$1048576,K$1,0)</f>
        <v>7280.05</v>
      </c>
      <c r="L1491" s="1" t="e">
        <f>VLOOKUP($B1491&amp;$C1491&amp;$D1491,HFE!$A$3:$AJ$1048576,L$1,0)</f>
        <v>#REF!</v>
      </c>
      <c r="M1491" s="2" t="e">
        <f t="shared" si="777"/>
        <v>#REF!</v>
      </c>
      <c r="N1491" s="1">
        <f>VLOOKUP($B1491&amp;$C1491&amp;$D1491,Staqo!$A$3:$AJ$1048576,N$1,0)</f>
        <v>5890</v>
      </c>
      <c r="O1491" s="1">
        <f>VLOOKUP($B1491&amp;$C1491&amp;$D1491,HFE!$A$3:$AJ$1048576,O$1,0)</f>
        <v>0</v>
      </c>
      <c r="P1491" s="2">
        <f t="shared" si="778"/>
        <v>-5890</v>
      </c>
      <c r="Q1491" s="1">
        <f>VLOOKUP($B1491&amp;$C1491&amp;$D1491,Staqo!$A$3:$AJ$1048576,Q$1,0)</f>
        <v>5840.58</v>
      </c>
      <c r="R1491" s="1">
        <f>VLOOKUP($B1491&amp;$C1491&amp;$D1491,HFE!$A$3:$AJ$1048576,R$1,0)</f>
        <v>0</v>
      </c>
      <c r="S1491" s="2">
        <f t="shared" si="779"/>
        <v>-5840.58</v>
      </c>
      <c r="T1491" s="1">
        <f>VLOOKUP($B1491&amp;$C1491&amp;$D1491,Staqo!$A$3:$AJ$1048576,T$1,0)</f>
        <v>0.80906</v>
      </c>
      <c r="U1491" s="1" t="e">
        <f>VLOOKUP($B1491&amp;$C1491&amp;$D1491,HFE!$A$3:$AJ$1048576,U$1,0)</f>
        <v>#REF!</v>
      </c>
      <c r="V1491" s="2" t="e">
        <f t="shared" si="780"/>
        <v>#REF!</v>
      </c>
      <c r="W1491" s="1">
        <f>VLOOKUP($B1491&amp;$C1491&amp;$D1491,Staqo!$A$3:$AJ$1048576,W$1,0)</f>
        <v>0.802272</v>
      </c>
      <c r="X1491" s="1" t="e">
        <f>VLOOKUP($B1491&amp;$C1491&amp;$D1491,HFE!$A$3:$AJ$1048576,X$1,0)</f>
        <v>#REF!</v>
      </c>
      <c r="Y1491" s="2" t="e">
        <f t="shared" si="781"/>
        <v>#REF!</v>
      </c>
      <c r="Z1491" s="4">
        <f>VLOOKUP($B1491&amp;$C1491&amp;$D1491,Staqo!$A$3:$AJ$1048576,Z$1,0)</f>
        <v>100</v>
      </c>
      <c r="AA1491" s="4">
        <f>VLOOKUP($B1491&amp;$C1491&amp;$D1491,HFE!$A$3:$AJ$1048576,AA$1,0)</f>
        <v>0</v>
      </c>
      <c r="AB1491" s="5">
        <f t="shared" si="782"/>
        <v>-100</v>
      </c>
      <c r="AC1491" s="1">
        <f>VLOOKUP($B1491&amp;$C1491&amp;$D1491,Staqo!$A$3:$AJ$1048576,AC$1,0)</f>
        <v>100</v>
      </c>
      <c r="AD1491" s="1">
        <f>VLOOKUP($B1491&amp;$C1491&amp;$D1491,HFE!$A$3:$AJ$1048576,AD$1,0)*100</f>
        <v>100</v>
      </c>
      <c r="AE1491" s="2">
        <f t="shared" si="783"/>
        <v>0</v>
      </c>
      <c r="AF1491" s="1">
        <f>VLOOKUP($B1491&amp;$C1491&amp;$D1491,Staqo!$A$3:$AJ$1048576,AF$1,0)</f>
        <v>100</v>
      </c>
      <c r="AG1491" s="1">
        <f>VLOOKUP($B1491&amp;$C1491&amp;$D1491,HFE!$A$3:$AJ$1048576,AG$1,0)*100</f>
        <v>100</v>
      </c>
      <c r="AH1491" s="2">
        <f t="shared" si="784"/>
        <v>0</v>
      </c>
      <c r="AI1491" s="1">
        <f>VLOOKUP($B1491&amp;$C1491&amp;$D1491,Staqo!$A$3:$AJ$1048576,AI$1,0)</f>
        <v>0.244954</v>
      </c>
      <c r="AJ1491" s="1" t="e">
        <f>VLOOKUP($B1491&amp;$C1491&amp;$D1491,HFE!$A$3:$AJ$1048576,AJ$1,0)</f>
        <v>#REF!</v>
      </c>
      <c r="AK1491" s="2" t="e">
        <f t="shared" si="785"/>
        <v>#REF!</v>
      </c>
      <c r="AL1491" s="1">
        <f>VLOOKUP($B1491&amp;$C1491&amp;$D1491,Staqo!$A$3:$AJ$1048576,AL$1,0)</f>
        <v>0.222685</v>
      </c>
      <c r="AM1491" s="1" t="e">
        <f>VLOOKUP($B1491&amp;$C1491&amp;$D1491,HFE!$A$3:$AJ$1048576,AM$1,0)</f>
        <v>#REF!</v>
      </c>
      <c r="AN1491" s="2" t="e">
        <f t="shared" si="786"/>
        <v>#REF!</v>
      </c>
      <c r="AO1491" s="1">
        <f>VLOOKUP($B1491&amp;$C1491&amp;$D1491,Staqo!$A$3:$AJ$1048576,AO$1,0)</f>
        <v>0.242898</v>
      </c>
      <c r="AP1491" s="1" t="e">
        <f>VLOOKUP($B1491&amp;$C1491&amp;$D1491,HFE!$A$3:$AJ$1048576,AP$1,0)</f>
        <v>#REF!</v>
      </c>
      <c r="AQ1491" s="2" t="e">
        <f t="shared" si="787"/>
        <v>#REF!</v>
      </c>
      <c r="AR1491" s="1">
        <f>VLOOKUP($B1491&amp;$C1491&amp;$D1491,Staqo!$A$3:$AJ$1048576,AR$1,0)</f>
        <v>0.220817</v>
      </c>
      <c r="AS1491" s="1" t="e">
        <f>VLOOKUP($B1491&amp;$C1491&amp;$D1491,HFE!$A$3:$AJ$1048576,AS$1,0)</f>
        <v>#REF!</v>
      </c>
      <c r="AT1491" s="2" t="e">
        <f t="shared" si="788"/>
        <v>#REF!</v>
      </c>
      <c r="AU1491" s="1">
        <f>VLOOKUP($B1491&amp;$C1491&amp;$D1491,Staqo!$A$3:$AJ$1048576,AU$1,0)</f>
        <v>97.3834</v>
      </c>
      <c r="AV1491" s="1">
        <f>VLOOKUP($B1491&amp;$C1491&amp;$D1491,HFE!$A$3:$AJ$1048576,AV$1,0)</f>
        <v>0</v>
      </c>
      <c r="AW1491" s="2">
        <f t="shared" si="789"/>
        <v>-97.3834</v>
      </c>
      <c r="AX1491" s="4">
        <f>VLOOKUP($B1491&amp;$C1491&amp;$D1491,Staqo!$A$3:$AJ$1048576,AX$1,0)</f>
        <v>12</v>
      </c>
      <c r="AY1491" s="4">
        <f>VLOOKUP($B1491&amp;$C1491&amp;$D1491,HFE!$A$3:$AJ$1048576,AY$1,0)</f>
        <v>12</v>
      </c>
      <c r="AZ1491" s="5">
        <f t="shared" si="790"/>
        <v>0</v>
      </c>
      <c r="BA1491" s="1">
        <f>VLOOKUP($B1491&amp;$C1491&amp;$D1491,Staqo!$A$3:$AJ$1048576,BA$1,0)</f>
        <v>0</v>
      </c>
      <c r="BB1491" s="1">
        <f>VLOOKUP($B1491&amp;$C1491&amp;$D1491,HFE!$A$3:$AJ$1048576,BB$1,0)</f>
        <v>0</v>
      </c>
      <c r="BC1491" s="2">
        <f t="shared" si="791"/>
        <v>0</v>
      </c>
      <c r="BD1491" s="1">
        <f>VLOOKUP($B1491&amp;$C1491&amp;$D1491,Staqo!$A$3:$AJ$1048576,BD$1,0)</f>
        <v>0</v>
      </c>
      <c r="BE1491" s="1">
        <f>VLOOKUP($B1491&amp;$C1491&amp;$D1491,HFE!$A$3:$AJ$1048576,BE$1,0)</f>
        <v>0</v>
      </c>
      <c r="BF1491" s="2">
        <f t="shared" si="792"/>
        <v>0</v>
      </c>
      <c r="BG1491" s="1">
        <f>VLOOKUP($B1491&amp;$C1491&amp;$D1491,Staqo!$A$3:$AJ$1048576,BG$1,0)</f>
        <v>0</v>
      </c>
      <c r="BH1491" s="1">
        <f>VLOOKUP($B1491&amp;$C1491&amp;$D1491,HFE!$A$3:$AJ$1048576,BH$1,0)</f>
        <v>0</v>
      </c>
      <c r="BI1491" s="2">
        <f t="shared" si="793"/>
        <v>0</v>
      </c>
      <c r="BJ1491" s="1">
        <f>VLOOKUP($B1491&amp;$C1491&amp;$D1491,Staqo!$A$3:$AJ$1048576,BJ$1,0)</f>
        <v>0</v>
      </c>
      <c r="BK1491" s="1">
        <f>VLOOKUP($B1491&amp;$C1491&amp;$D1491,HFE!$A$3:$AJ$1048576,BK$1,0)</f>
        <v>0</v>
      </c>
      <c r="BL1491" s="2">
        <f t="shared" si="794"/>
        <v>0</v>
      </c>
      <c r="BM1491" s="1">
        <f>VLOOKUP($B1491&amp;$C1491&amp;$D1491,Staqo!$A$3:$AJ$1048576,BM$1,0)</f>
        <v>0</v>
      </c>
      <c r="BN1491" s="1">
        <f>VLOOKUP($B1491&amp;$C1491&amp;$D1491,HFE!$A$3:$AJ$1048576,BN$1,0)</f>
        <v>0</v>
      </c>
      <c r="BO1491" s="2">
        <f t="shared" si="795"/>
        <v>0</v>
      </c>
      <c r="BP1491" s="1">
        <f>VLOOKUP($B1491&amp;$C1491&amp;$D1491,Staqo!$A$3:$AJ$1048576,BP$1,0)</f>
        <v>0</v>
      </c>
      <c r="BQ1491" s="1">
        <f>VLOOKUP($B1491&amp;$C1491&amp;$D1491,HFE!$A$3:$AJ$1048576,BQ$1,0)</f>
        <v>0</v>
      </c>
      <c r="BR1491" s="2">
        <f t="shared" si="796"/>
        <v>0</v>
      </c>
      <c r="BS1491" s="1">
        <f>VLOOKUP($B1491&amp;$C1491&amp;$D1491,Staqo!$A$3:$AJ$1048576,BS$1,0)</f>
        <v>0</v>
      </c>
      <c r="BT1491" s="1">
        <f>VLOOKUP($B1491&amp;$C1491&amp;$D1491,HFE!$A$3:$AJ$1048576,BT$1,0)</f>
        <v>0</v>
      </c>
      <c r="BU1491" s="2">
        <f t="shared" si="797"/>
        <v>0</v>
      </c>
      <c r="BV1491" s="1">
        <f>VLOOKUP($B1491&amp;$C1491&amp;$D1491,Staqo!$A$3:$AJ$1048576,BV$1,0)</f>
        <v>0</v>
      </c>
      <c r="BW1491" s="1">
        <f>VLOOKUP($B1491&amp;$C1491&amp;$D1491,HFE!$A$3:$AJ$1048576,BW$1,0)</f>
        <v>0</v>
      </c>
      <c r="BX1491" s="2">
        <f t="shared" si="798"/>
        <v>0</v>
      </c>
      <c r="BY1491" s="1">
        <f>VLOOKUP($B1491&amp;$C1491&amp;$D1491,Staqo!$A$3:$AJ$1048576,BY$1,0)</f>
        <v>0</v>
      </c>
      <c r="BZ1491" s="1">
        <f>VLOOKUP($B1491&amp;$C1491&amp;$D1491,HFE!$A$3:$AJ$1048576,BZ$1,0)</f>
        <v>0</v>
      </c>
      <c r="CA1491" s="2">
        <f t="shared" si="799"/>
        <v>0</v>
      </c>
      <c r="CB1491" s="1">
        <f>VLOOKUP($B1491&amp;$C1491&amp;$D1491,Staqo!$A$3:$AJ$1048576,CB$1,0)</f>
        <v>0</v>
      </c>
      <c r="CC1491" s="1">
        <f>VLOOKUP($B1491&amp;$C1491&amp;$D1491,HFE!$A$3:$AJ$1048576,CC$1,0)</f>
        <v>0</v>
      </c>
      <c r="CD1491" s="2">
        <f t="shared" si="800"/>
        <v>0</v>
      </c>
      <c r="CE1491" s="1">
        <f>VLOOKUP($B1491&amp;$C1491&amp;$D1491,Staqo!$A$3:$AJ$1048576,CE$1,0)</f>
        <v>0</v>
      </c>
      <c r="CF1491" s="1">
        <f>VLOOKUP($B1491&amp;$C1491&amp;$D1491,HFE!$A$3:$AJ$1048576,CF$1,0)</f>
        <v>0</v>
      </c>
      <c r="CG1491" s="2">
        <f t="shared" si="801"/>
        <v>0</v>
      </c>
      <c r="CH1491" s="1">
        <f>VLOOKUP($B1491&amp;$C1491&amp;$D1491,Staqo!$A$3:$AJ$1048576,CH$1,0)</f>
        <v>0</v>
      </c>
      <c r="CI1491" s="1">
        <f>VLOOKUP($B1491&amp;$C1491&amp;$D1491,HFE!$A$3:$AJ$1048576,CI$1,0)</f>
        <v>0</v>
      </c>
      <c r="CJ1491" s="2">
        <f t="shared" si="802"/>
        <v>0</v>
      </c>
      <c r="CK1491" s="1">
        <f>VLOOKUP($B1491&amp;$C1491&amp;$D1491,Staqo!$A$3:$AJ$1048576,CK$1,0)</f>
        <v>0</v>
      </c>
      <c r="CL1491" s="1">
        <f>VLOOKUP($B1491&amp;$C1491&amp;$D1491,HFE!$A$3:$AJ$1048576,CL$1,0)</f>
        <v>0</v>
      </c>
      <c r="CM1491" s="2">
        <f t="shared" si="803"/>
        <v>0</v>
      </c>
      <c r="CN1491" s="1">
        <f>VLOOKUP($B1491&amp;$C1491&amp;$D1491,Staqo!$A$3:$AJ$1048576,CN$1,0)</f>
        <v>0</v>
      </c>
      <c r="CO1491" s="1">
        <f>VLOOKUP($B1491&amp;$C1491&amp;$D1491,HFE!$A$3:$AJ$1048576,CO$1,0)</f>
        <v>0</v>
      </c>
      <c r="CP1491" s="2">
        <f t="shared" si="804"/>
        <v>0</v>
      </c>
      <c r="CQ1491" s="1">
        <f>VLOOKUP($B1491&amp;$C1491&amp;$D1491,Staqo!$A$3:$AJ$1048576,CQ$1,0)</f>
        <v>0</v>
      </c>
      <c r="CR1491" s="1">
        <f>VLOOKUP($B1491&amp;$C1491&amp;$D1491,HFE!$A$3:$AJ$1048576,CR$1,0)</f>
        <v>0</v>
      </c>
      <c r="CS1491" s="2">
        <f t="shared" si="805"/>
        <v>0</v>
      </c>
      <c r="CT1491" s="1"/>
      <c r="CU1491" s="1"/>
      <c r="CV1491" s="2"/>
    </row>
    <row r="1492" hidden="1" spans="1:100">
      <c r="A1492" s="1" t="s">
        <v>95</v>
      </c>
      <c r="B1492" s="1" t="s">
        <v>96</v>
      </c>
      <c r="C1492" s="3">
        <v>44591</v>
      </c>
      <c r="D1492" s="1" t="s">
        <v>121</v>
      </c>
      <c r="E1492" s="1">
        <f>VLOOKUP($B1492&amp;$C1492&amp;$D1492,Staqo!$A$3:$AJ$1048576,E$1,0)</f>
        <v>5.57268</v>
      </c>
      <c r="F1492" s="1" t="e">
        <f>VLOOKUP($B1492&amp;$C1492&amp;$D1492,HFE!$A$3:$AJ$1048576,F$1,0)</f>
        <v>#REF!</v>
      </c>
      <c r="G1492" s="2" t="e">
        <f t="shared" si="775"/>
        <v>#REF!</v>
      </c>
      <c r="H1492" s="1">
        <f>VLOOKUP($B1492&amp;$C1492&amp;$D1492,Staqo!$A$3:$AJ$1048576,H$1,0)</f>
        <v>6.60574</v>
      </c>
      <c r="I1492" s="1" t="e">
        <f>VLOOKUP($B1492&amp;$C1492&amp;$D1492,HFE!$A$3:$AJ$1048576,I$1,0)</f>
        <v>#REF!</v>
      </c>
      <c r="J1492" s="2" t="e">
        <f t="shared" si="776"/>
        <v>#REF!</v>
      </c>
      <c r="K1492" s="1">
        <f>VLOOKUP($B1492&amp;$C1492&amp;$D1492,Staqo!$A$3:$AJ$1048576,K$1,0)</f>
        <v>7280.05</v>
      </c>
      <c r="L1492" s="1" t="e">
        <f>VLOOKUP($B1492&amp;$C1492&amp;$D1492,HFE!$A$3:$AJ$1048576,L$1,0)</f>
        <v>#REF!</v>
      </c>
      <c r="M1492" s="2" t="e">
        <f t="shared" si="777"/>
        <v>#REF!</v>
      </c>
      <c r="N1492" s="1">
        <f>VLOOKUP($B1492&amp;$C1492&amp;$D1492,Staqo!$A$3:$AJ$1048576,N$1,0)</f>
        <v>5190</v>
      </c>
      <c r="O1492" s="1">
        <f>VLOOKUP($B1492&amp;$C1492&amp;$D1492,HFE!$A$3:$AJ$1048576,O$1,0)</f>
        <v>0</v>
      </c>
      <c r="P1492" s="2">
        <f t="shared" si="778"/>
        <v>-5190</v>
      </c>
      <c r="Q1492" s="1">
        <f>VLOOKUP($B1492&amp;$C1492&amp;$D1492,Staqo!$A$3:$AJ$1048576,Q$1,0)</f>
        <v>5146.45</v>
      </c>
      <c r="R1492" s="1">
        <f>VLOOKUP($B1492&amp;$C1492&amp;$D1492,HFE!$A$3:$AJ$1048576,R$1,0)</f>
        <v>0</v>
      </c>
      <c r="S1492" s="2">
        <f t="shared" si="779"/>
        <v>-5146.45</v>
      </c>
      <c r="T1492" s="1">
        <f>VLOOKUP($B1492&amp;$C1492&amp;$D1492,Staqo!$A$3:$AJ$1048576,T$1,0)</f>
        <v>0.712907</v>
      </c>
      <c r="U1492" s="1" t="e">
        <f>VLOOKUP($B1492&amp;$C1492&amp;$D1492,HFE!$A$3:$AJ$1048576,U$1,0)</f>
        <v>#REF!</v>
      </c>
      <c r="V1492" s="2" t="e">
        <f t="shared" si="780"/>
        <v>#REF!</v>
      </c>
      <c r="W1492" s="1">
        <f>VLOOKUP($B1492&amp;$C1492&amp;$D1492,Staqo!$A$3:$AJ$1048576,W$1,0)</f>
        <v>0.706925</v>
      </c>
      <c r="X1492" s="1" t="e">
        <f>VLOOKUP($B1492&amp;$C1492&amp;$D1492,HFE!$A$3:$AJ$1048576,X$1,0)</f>
        <v>#REF!</v>
      </c>
      <c r="Y1492" s="2" t="e">
        <f t="shared" si="781"/>
        <v>#REF!</v>
      </c>
      <c r="Z1492" s="4">
        <f>VLOOKUP($B1492&amp;$C1492&amp;$D1492,Staqo!$A$3:$AJ$1048576,Z$1,0)</f>
        <v>100</v>
      </c>
      <c r="AA1492" s="4">
        <f>VLOOKUP($B1492&amp;$C1492&amp;$D1492,HFE!$A$3:$AJ$1048576,AA$1,0)</f>
        <v>0</v>
      </c>
      <c r="AB1492" s="5">
        <f t="shared" si="782"/>
        <v>-100</v>
      </c>
      <c r="AC1492" s="1">
        <f>VLOOKUP($B1492&amp;$C1492&amp;$D1492,Staqo!$A$3:$AJ$1048576,AC$1,0)</f>
        <v>100</v>
      </c>
      <c r="AD1492" s="1">
        <f>VLOOKUP($B1492&amp;$C1492&amp;$D1492,HFE!$A$3:$AJ$1048576,AD$1,0)*100</f>
        <v>100</v>
      </c>
      <c r="AE1492" s="2">
        <f t="shared" si="783"/>
        <v>0</v>
      </c>
      <c r="AF1492" s="1">
        <f>VLOOKUP($B1492&amp;$C1492&amp;$D1492,Staqo!$A$3:$AJ$1048576,AF$1,0)</f>
        <v>100</v>
      </c>
      <c r="AG1492" s="1">
        <f>VLOOKUP($B1492&amp;$C1492&amp;$D1492,HFE!$A$3:$AJ$1048576,AG$1,0)*100</f>
        <v>100</v>
      </c>
      <c r="AH1492" s="2">
        <f t="shared" si="784"/>
        <v>0</v>
      </c>
      <c r="AI1492" s="1">
        <f>VLOOKUP($B1492&amp;$C1492&amp;$D1492,Staqo!$A$3:$AJ$1048576,AI$1,0)</f>
        <v>0.215842</v>
      </c>
      <c r="AJ1492" s="1" t="e">
        <f>VLOOKUP($B1492&amp;$C1492&amp;$D1492,HFE!$A$3:$AJ$1048576,AJ$1,0)</f>
        <v>#REF!</v>
      </c>
      <c r="AK1492" s="2" t="e">
        <f t="shared" si="785"/>
        <v>#REF!</v>
      </c>
      <c r="AL1492" s="1">
        <f>VLOOKUP($B1492&amp;$C1492&amp;$D1492,Staqo!$A$3:$AJ$1048576,AL$1,0)</f>
        <v>0.19622</v>
      </c>
      <c r="AM1492" s="1" t="e">
        <f>VLOOKUP($B1492&amp;$C1492&amp;$D1492,HFE!$A$3:$AJ$1048576,AM$1,0)</f>
        <v>#REF!</v>
      </c>
      <c r="AN1492" s="2" t="e">
        <f t="shared" si="786"/>
        <v>#REF!</v>
      </c>
      <c r="AO1492" s="1">
        <f>VLOOKUP($B1492&amp;$C1492&amp;$D1492,Staqo!$A$3:$AJ$1048576,AO$1,0)</f>
        <v>0.214031</v>
      </c>
      <c r="AP1492" s="1" t="e">
        <f>VLOOKUP($B1492&amp;$C1492&amp;$D1492,HFE!$A$3:$AJ$1048576,AP$1,0)</f>
        <v>#REF!</v>
      </c>
      <c r="AQ1492" s="2" t="e">
        <f t="shared" si="787"/>
        <v>#REF!</v>
      </c>
      <c r="AR1492" s="1">
        <f>VLOOKUP($B1492&amp;$C1492&amp;$D1492,Staqo!$A$3:$AJ$1048576,AR$1,0)</f>
        <v>0.194574</v>
      </c>
      <c r="AS1492" s="1" t="e">
        <f>VLOOKUP($B1492&amp;$C1492&amp;$D1492,HFE!$A$3:$AJ$1048576,AS$1,0)</f>
        <v>#REF!</v>
      </c>
      <c r="AT1492" s="2" t="e">
        <f t="shared" si="788"/>
        <v>#REF!</v>
      </c>
      <c r="AU1492" s="1">
        <f>VLOOKUP($B1492&amp;$C1492&amp;$D1492,Staqo!$A$3:$AJ$1048576,AU$1,0)</f>
        <v>96.6735</v>
      </c>
      <c r="AV1492" s="1">
        <f>VLOOKUP($B1492&amp;$C1492&amp;$D1492,HFE!$A$3:$AJ$1048576,AV$1,0)</f>
        <v>0</v>
      </c>
      <c r="AW1492" s="2">
        <f t="shared" si="789"/>
        <v>-96.6735</v>
      </c>
      <c r="AX1492" s="4">
        <f>VLOOKUP($B1492&amp;$C1492&amp;$D1492,Staqo!$A$3:$AJ$1048576,AX$1,0)</f>
        <v>12</v>
      </c>
      <c r="AY1492" s="4">
        <f>VLOOKUP($B1492&amp;$C1492&amp;$D1492,HFE!$A$3:$AJ$1048576,AY$1,0)</f>
        <v>12</v>
      </c>
      <c r="AZ1492" s="5">
        <f t="shared" si="790"/>
        <v>0</v>
      </c>
      <c r="BA1492" s="1">
        <f>VLOOKUP($B1492&amp;$C1492&amp;$D1492,Staqo!$A$3:$AJ$1048576,BA$1,0)</f>
        <v>0</v>
      </c>
      <c r="BB1492" s="1">
        <f>VLOOKUP($B1492&amp;$C1492&amp;$D1492,HFE!$A$3:$AJ$1048576,BB$1,0)</f>
        <v>0</v>
      </c>
      <c r="BC1492" s="2">
        <f t="shared" si="791"/>
        <v>0</v>
      </c>
      <c r="BD1492" s="1">
        <f>VLOOKUP($B1492&amp;$C1492&amp;$D1492,Staqo!$A$3:$AJ$1048576,BD$1,0)</f>
        <v>0</v>
      </c>
      <c r="BE1492" s="1">
        <f>VLOOKUP($B1492&amp;$C1492&amp;$D1492,HFE!$A$3:$AJ$1048576,BE$1,0)</f>
        <v>0</v>
      </c>
      <c r="BF1492" s="2">
        <f t="shared" si="792"/>
        <v>0</v>
      </c>
      <c r="BG1492" s="1">
        <f>VLOOKUP($B1492&amp;$C1492&amp;$D1492,Staqo!$A$3:$AJ$1048576,BG$1,0)</f>
        <v>0</v>
      </c>
      <c r="BH1492" s="1">
        <f>VLOOKUP($B1492&amp;$C1492&amp;$D1492,HFE!$A$3:$AJ$1048576,BH$1,0)</f>
        <v>0</v>
      </c>
      <c r="BI1492" s="2">
        <f t="shared" si="793"/>
        <v>0</v>
      </c>
      <c r="BJ1492" s="1">
        <f>VLOOKUP($B1492&amp;$C1492&amp;$D1492,Staqo!$A$3:$AJ$1048576,BJ$1,0)</f>
        <v>0</v>
      </c>
      <c r="BK1492" s="1">
        <f>VLOOKUP($B1492&amp;$C1492&amp;$D1492,HFE!$A$3:$AJ$1048576,BK$1,0)</f>
        <v>0</v>
      </c>
      <c r="BL1492" s="2">
        <f t="shared" si="794"/>
        <v>0</v>
      </c>
      <c r="BM1492" s="1">
        <f>VLOOKUP($B1492&amp;$C1492&amp;$D1492,Staqo!$A$3:$AJ$1048576,BM$1,0)</f>
        <v>0</v>
      </c>
      <c r="BN1492" s="1">
        <f>VLOOKUP($B1492&amp;$C1492&amp;$D1492,HFE!$A$3:$AJ$1048576,BN$1,0)</f>
        <v>0</v>
      </c>
      <c r="BO1492" s="2">
        <f t="shared" si="795"/>
        <v>0</v>
      </c>
      <c r="BP1492" s="1">
        <f>VLOOKUP($B1492&amp;$C1492&amp;$D1492,Staqo!$A$3:$AJ$1048576,BP$1,0)</f>
        <v>0</v>
      </c>
      <c r="BQ1492" s="1">
        <f>VLOOKUP($B1492&amp;$C1492&amp;$D1492,HFE!$A$3:$AJ$1048576,BQ$1,0)</f>
        <v>0</v>
      </c>
      <c r="BR1492" s="2">
        <f t="shared" si="796"/>
        <v>0</v>
      </c>
      <c r="BS1492" s="1">
        <f>VLOOKUP($B1492&amp;$C1492&amp;$D1492,Staqo!$A$3:$AJ$1048576,BS$1,0)</f>
        <v>0</v>
      </c>
      <c r="BT1492" s="1">
        <f>VLOOKUP($B1492&amp;$C1492&amp;$D1492,HFE!$A$3:$AJ$1048576,BT$1,0)</f>
        <v>0</v>
      </c>
      <c r="BU1492" s="2">
        <f t="shared" si="797"/>
        <v>0</v>
      </c>
      <c r="BV1492" s="1">
        <f>VLOOKUP($B1492&amp;$C1492&amp;$D1492,Staqo!$A$3:$AJ$1048576,BV$1,0)</f>
        <v>0</v>
      </c>
      <c r="BW1492" s="1">
        <f>VLOOKUP($B1492&amp;$C1492&amp;$D1492,HFE!$A$3:$AJ$1048576,BW$1,0)</f>
        <v>0</v>
      </c>
      <c r="BX1492" s="2">
        <f t="shared" si="798"/>
        <v>0</v>
      </c>
      <c r="BY1492" s="1">
        <f>VLOOKUP($B1492&amp;$C1492&amp;$D1492,Staqo!$A$3:$AJ$1048576,BY$1,0)</f>
        <v>0</v>
      </c>
      <c r="BZ1492" s="1">
        <f>VLOOKUP($B1492&amp;$C1492&amp;$D1492,HFE!$A$3:$AJ$1048576,BZ$1,0)</f>
        <v>0</v>
      </c>
      <c r="CA1492" s="2">
        <f t="shared" si="799"/>
        <v>0</v>
      </c>
      <c r="CB1492" s="1">
        <f>VLOOKUP($B1492&amp;$C1492&amp;$D1492,Staqo!$A$3:$AJ$1048576,CB$1,0)</f>
        <v>0</v>
      </c>
      <c r="CC1492" s="1">
        <f>VLOOKUP($B1492&amp;$C1492&amp;$D1492,HFE!$A$3:$AJ$1048576,CC$1,0)</f>
        <v>0</v>
      </c>
      <c r="CD1492" s="2">
        <f t="shared" si="800"/>
        <v>0</v>
      </c>
      <c r="CE1492" s="1">
        <f>VLOOKUP($B1492&amp;$C1492&amp;$D1492,Staqo!$A$3:$AJ$1048576,CE$1,0)</f>
        <v>0</v>
      </c>
      <c r="CF1492" s="1">
        <f>VLOOKUP($B1492&amp;$C1492&amp;$D1492,HFE!$A$3:$AJ$1048576,CF$1,0)</f>
        <v>0</v>
      </c>
      <c r="CG1492" s="2">
        <f t="shared" si="801"/>
        <v>0</v>
      </c>
      <c r="CH1492" s="1">
        <f>VLOOKUP($B1492&amp;$C1492&amp;$D1492,Staqo!$A$3:$AJ$1048576,CH$1,0)</f>
        <v>0</v>
      </c>
      <c r="CI1492" s="1">
        <f>VLOOKUP($B1492&amp;$C1492&amp;$D1492,HFE!$A$3:$AJ$1048576,CI$1,0)</f>
        <v>0</v>
      </c>
      <c r="CJ1492" s="2">
        <f t="shared" si="802"/>
        <v>0</v>
      </c>
      <c r="CK1492" s="1">
        <f>VLOOKUP($B1492&amp;$C1492&amp;$D1492,Staqo!$A$3:$AJ$1048576,CK$1,0)</f>
        <v>0</v>
      </c>
      <c r="CL1492" s="1">
        <f>VLOOKUP($B1492&amp;$C1492&amp;$D1492,HFE!$A$3:$AJ$1048576,CL$1,0)</f>
        <v>0</v>
      </c>
      <c r="CM1492" s="2">
        <f t="shared" si="803"/>
        <v>0</v>
      </c>
      <c r="CN1492" s="1">
        <f>VLOOKUP($B1492&amp;$C1492&amp;$D1492,Staqo!$A$3:$AJ$1048576,CN$1,0)</f>
        <v>0</v>
      </c>
      <c r="CO1492" s="1">
        <f>VLOOKUP($B1492&amp;$C1492&amp;$D1492,HFE!$A$3:$AJ$1048576,CO$1,0)</f>
        <v>0</v>
      </c>
      <c r="CP1492" s="2">
        <f t="shared" si="804"/>
        <v>0</v>
      </c>
      <c r="CQ1492" s="1">
        <f>VLOOKUP($B1492&amp;$C1492&amp;$D1492,Staqo!$A$3:$AJ$1048576,CQ$1,0)</f>
        <v>0</v>
      </c>
      <c r="CR1492" s="1">
        <f>VLOOKUP($B1492&amp;$C1492&amp;$D1492,HFE!$A$3:$AJ$1048576,CR$1,0)</f>
        <v>0</v>
      </c>
      <c r="CS1492" s="2">
        <f t="shared" si="805"/>
        <v>0</v>
      </c>
      <c r="CT1492" s="1"/>
      <c r="CU1492" s="1"/>
      <c r="CV1492" s="2"/>
    </row>
    <row r="1493" hidden="1" spans="1:100">
      <c r="A1493" s="1" t="s">
        <v>95</v>
      </c>
      <c r="B1493" s="1" t="s">
        <v>96</v>
      </c>
      <c r="C1493" s="3">
        <v>44591</v>
      </c>
      <c r="D1493" s="1" t="s">
        <v>122</v>
      </c>
      <c r="E1493" s="1">
        <f>VLOOKUP($B1493&amp;$C1493&amp;$D1493,Staqo!$A$3:$AJ$1048576,E$1,0)</f>
        <v>5.57268</v>
      </c>
      <c r="F1493" s="1" t="e">
        <f>VLOOKUP($B1493&amp;$C1493&amp;$D1493,HFE!$A$3:$AJ$1048576,F$1,0)</f>
        <v>#REF!</v>
      </c>
      <c r="G1493" s="2" t="e">
        <f t="shared" si="775"/>
        <v>#REF!</v>
      </c>
      <c r="H1493" s="1">
        <f>VLOOKUP($B1493&amp;$C1493&amp;$D1493,Staqo!$A$3:$AJ$1048576,H$1,0)</f>
        <v>6.60574</v>
      </c>
      <c r="I1493" s="1" t="e">
        <f>VLOOKUP($B1493&amp;$C1493&amp;$D1493,HFE!$A$3:$AJ$1048576,I$1,0)</f>
        <v>#REF!</v>
      </c>
      <c r="J1493" s="2" t="e">
        <f t="shared" si="776"/>
        <v>#REF!</v>
      </c>
      <c r="K1493" s="1">
        <f>VLOOKUP($B1493&amp;$C1493&amp;$D1493,Staqo!$A$3:$AJ$1048576,K$1,0)</f>
        <v>7280.05</v>
      </c>
      <c r="L1493" s="1" t="e">
        <f>VLOOKUP($B1493&amp;$C1493&amp;$D1493,HFE!$A$3:$AJ$1048576,L$1,0)</f>
        <v>#REF!</v>
      </c>
      <c r="M1493" s="2" t="e">
        <f t="shared" si="777"/>
        <v>#REF!</v>
      </c>
      <c r="N1493" s="1">
        <f>VLOOKUP($B1493&amp;$C1493&amp;$D1493,Staqo!$A$3:$AJ$1048576,N$1,0)</f>
        <v>5730</v>
      </c>
      <c r="O1493" s="1">
        <f>VLOOKUP($B1493&amp;$C1493&amp;$D1493,HFE!$A$3:$AJ$1048576,O$1,0)</f>
        <v>0</v>
      </c>
      <c r="P1493" s="2">
        <f t="shared" si="778"/>
        <v>-5730</v>
      </c>
      <c r="Q1493" s="1">
        <f>VLOOKUP($B1493&amp;$C1493&amp;$D1493,Staqo!$A$3:$AJ$1048576,Q$1,0)</f>
        <v>5681.92</v>
      </c>
      <c r="R1493" s="1">
        <f>VLOOKUP($B1493&amp;$C1493&amp;$D1493,HFE!$A$3:$AJ$1048576,R$1,0)</f>
        <v>0</v>
      </c>
      <c r="S1493" s="2">
        <f t="shared" si="779"/>
        <v>-5681.92</v>
      </c>
      <c r="T1493" s="1">
        <f>VLOOKUP($B1493&amp;$C1493&amp;$D1493,Staqo!$A$3:$AJ$1048576,T$1,0)</f>
        <v>0.787082</v>
      </c>
      <c r="U1493" s="1" t="e">
        <f>VLOOKUP($B1493&amp;$C1493&amp;$D1493,HFE!$A$3:$AJ$1048576,U$1,0)</f>
        <v>#REF!</v>
      </c>
      <c r="V1493" s="2" t="e">
        <f t="shared" si="780"/>
        <v>#REF!</v>
      </c>
      <c r="W1493" s="1">
        <f>VLOOKUP($B1493&amp;$C1493&amp;$D1493,Staqo!$A$3:$AJ$1048576,W$1,0)</f>
        <v>0.780478</v>
      </c>
      <c r="X1493" s="1" t="e">
        <f>VLOOKUP($B1493&amp;$C1493&amp;$D1493,HFE!$A$3:$AJ$1048576,X$1,0)</f>
        <v>#REF!</v>
      </c>
      <c r="Y1493" s="2" t="e">
        <f t="shared" si="781"/>
        <v>#REF!</v>
      </c>
      <c r="Z1493" s="4">
        <f>VLOOKUP($B1493&amp;$C1493&amp;$D1493,Staqo!$A$3:$AJ$1048576,Z$1,0)</f>
        <v>100</v>
      </c>
      <c r="AA1493" s="4">
        <f>VLOOKUP($B1493&amp;$C1493&amp;$D1493,HFE!$A$3:$AJ$1048576,AA$1,0)</f>
        <v>0</v>
      </c>
      <c r="AB1493" s="5">
        <f t="shared" si="782"/>
        <v>-100</v>
      </c>
      <c r="AC1493" s="1">
        <f>VLOOKUP($B1493&amp;$C1493&amp;$D1493,Staqo!$A$3:$AJ$1048576,AC$1,0)</f>
        <v>100</v>
      </c>
      <c r="AD1493" s="1">
        <f>VLOOKUP($B1493&amp;$C1493&amp;$D1493,HFE!$A$3:$AJ$1048576,AD$1,0)*100</f>
        <v>100</v>
      </c>
      <c r="AE1493" s="2">
        <f t="shared" si="783"/>
        <v>0</v>
      </c>
      <c r="AF1493" s="1">
        <f>VLOOKUP($B1493&amp;$C1493&amp;$D1493,Staqo!$A$3:$AJ$1048576,AF$1,0)</f>
        <v>100</v>
      </c>
      <c r="AG1493" s="1">
        <f>VLOOKUP($B1493&amp;$C1493&amp;$D1493,HFE!$A$3:$AJ$1048576,AG$1,0)*100</f>
        <v>100</v>
      </c>
      <c r="AH1493" s="2">
        <f t="shared" si="784"/>
        <v>0</v>
      </c>
      <c r="AI1493" s="1">
        <f>VLOOKUP($B1493&amp;$C1493&amp;$D1493,Staqo!$A$3:$AJ$1048576,AI$1,0)</f>
        <v>0.2383</v>
      </c>
      <c r="AJ1493" s="1" t="e">
        <f>VLOOKUP($B1493&amp;$C1493&amp;$D1493,HFE!$A$3:$AJ$1048576,AJ$1,0)</f>
        <v>#REF!</v>
      </c>
      <c r="AK1493" s="2" t="e">
        <f t="shared" si="785"/>
        <v>#REF!</v>
      </c>
      <c r="AL1493" s="1">
        <f>VLOOKUP($B1493&amp;$C1493&amp;$D1493,Staqo!$A$3:$AJ$1048576,AL$1,0)</f>
        <v>0.216636</v>
      </c>
      <c r="AM1493" s="1" t="e">
        <f>VLOOKUP($B1493&amp;$C1493&amp;$D1493,HFE!$A$3:$AJ$1048576,AM$1,0)</f>
        <v>#REF!</v>
      </c>
      <c r="AN1493" s="2" t="e">
        <f t="shared" si="786"/>
        <v>#REF!</v>
      </c>
      <c r="AO1493" s="1">
        <f>VLOOKUP($B1493&amp;$C1493&amp;$D1493,Staqo!$A$3:$AJ$1048576,AO$1,0)</f>
        <v>0.2363</v>
      </c>
      <c r="AP1493" s="1" t="e">
        <f>VLOOKUP($B1493&amp;$C1493&amp;$D1493,HFE!$A$3:$AJ$1048576,AP$1,0)</f>
        <v>#REF!</v>
      </c>
      <c r="AQ1493" s="2" t="e">
        <f t="shared" si="787"/>
        <v>#REF!</v>
      </c>
      <c r="AR1493" s="1">
        <f>VLOOKUP($B1493&amp;$C1493&amp;$D1493,Staqo!$A$3:$AJ$1048576,AR$1,0)</f>
        <v>0.214818</v>
      </c>
      <c r="AS1493" s="1" t="e">
        <f>VLOOKUP($B1493&amp;$C1493&amp;$D1493,HFE!$A$3:$AJ$1048576,AS$1,0)</f>
        <v>#REF!</v>
      </c>
      <c r="AT1493" s="2" t="e">
        <f t="shared" si="788"/>
        <v>#REF!</v>
      </c>
      <c r="AU1493" s="1">
        <f>VLOOKUP($B1493&amp;$C1493&amp;$D1493,Staqo!$A$3:$AJ$1048576,AU$1,0)</f>
        <v>96.4769</v>
      </c>
      <c r="AV1493" s="1">
        <f>VLOOKUP($B1493&amp;$C1493&amp;$D1493,HFE!$A$3:$AJ$1048576,AV$1,0)</f>
        <v>0</v>
      </c>
      <c r="AW1493" s="2">
        <f t="shared" si="789"/>
        <v>-96.4769</v>
      </c>
      <c r="AX1493" s="4">
        <f>VLOOKUP($B1493&amp;$C1493&amp;$D1493,Staqo!$A$3:$AJ$1048576,AX$1,0)</f>
        <v>12</v>
      </c>
      <c r="AY1493" s="4">
        <f>VLOOKUP($B1493&amp;$C1493&amp;$D1493,HFE!$A$3:$AJ$1048576,AY$1,0)</f>
        <v>12</v>
      </c>
      <c r="AZ1493" s="5">
        <f t="shared" si="790"/>
        <v>0</v>
      </c>
      <c r="BA1493" s="1">
        <f>VLOOKUP($B1493&amp;$C1493&amp;$D1493,Staqo!$A$3:$AJ$1048576,BA$1,0)</f>
        <v>0</v>
      </c>
      <c r="BB1493" s="1">
        <f>VLOOKUP($B1493&amp;$C1493&amp;$D1493,HFE!$A$3:$AJ$1048576,BB$1,0)</f>
        <v>0</v>
      </c>
      <c r="BC1493" s="2">
        <f t="shared" si="791"/>
        <v>0</v>
      </c>
      <c r="BD1493" s="1">
        <f>VLOOKUP($B1493&amp;$C1493&amp;$D1493,Staqo!$A$3:$AJ$1048576,BD$1,0)</f>
        <v>0</v>
      </c>
      <c r="BE1493" s="1">
        <f>VLOOKUP($B1493&amp;$C1493&amp;$D1493,HFE!$A$3:$AJ$1048576,BE$1,0)</f>
        <v>0</v>
      </c>
      <c r="BF1493" s="2">
        <f t="shared" si="792"/>
        <v>0</v>
      </c>
      <c r="BG1493" s="1">
        <f>VLOOKUP($B1493&amp;$C1493&amp;$D1493,Staqo!$A$3:$AJ$1048576,BG$1,0)</f>
        <v>0</v>
      </c>
      <c r="BH1493" s="1">
        <f>VLOOKUP($B1493&amp;$C1493&amp;$D1493,HFE!$A$3:$AJ$1048576,BH$1,0)</f>
        <v>0</v>
      </c>
      <c r="BI1493" s="2">
        <f t="shared" si="793"/>
        <v>0</v>
      </c>
      <c r="BJ1493" s="1">
        <f>VLOOKUP($B1493&amp;$C1493&amp;$D1493,Staqo!$A$3:$AJ$1048576,BJ$1,0)</f>
        <v>0</v>
      </c>
      <c r="BK1493" s="1">
        <f>VLOOKUP($B1493&amp;$C1493&amp;$D1493,HFE!$A$3:$AJ$1048576,BK$1,0)</f>
        <v>0</v>
      </c>
      <c r="BL1493" s="2">
        <f t="shared" si="794"/>
        <v>0</v>
      </c>
      <c r="BM1493" s="1">
        <f>VLOOKUP($B1493&amp;$C1493&amp;$D1493,Staqo!$A$3:$AJ$1048576,BM$1,0)</f>
        <v>0</v>
      </c>
      <c r="BN1493" s="1">
        <f>VLOOKUP($B1493&amp;$C1493&amp;$D1493,HFE!$A$3:$AJ$1048576,BN$1,0)</f>
        <v>0</v>
      </c>
      <c r="BO1493" s="2">
        <f t="shared" si="795"/>
        <v>0</v>
      </c>
      <c r="BP1493" s="1">
        <f>VLOOKUP($B1493&amp;$C1493&amp;$D1493,Staqo!$A$3:$AJ$1048576,BP$1,0)</f>
        <v>0</v>
      </c>
      <c r="BQ1493" s="1">
        <f>VLOOKUP($B1493&amp;$C1493&amp;$D1493,HFE!$A$3:$AJ$1048576,BQ$1,0)</f>
        <v>0</v>
      </c>
      <c r="BR1493" s="2">
        <f t="shared" si="796"/>
        <v>0</v>
      </c>
      <c r="BS1493" s="1">
        <f>VLOOKUP($B1493&amp;$C1493&amp;$D1493,Staqo!$A$3:$AJ$1048576,BS$1,0)</f>
        <v>0</v>
      </c>
      <c r="BT1493" s="1">
        <f>VLOOKUP($B1493&amp;$C1493&amp;$D1493,HFE!$A$3:$AJ$1048576,BT$1,0)</f>
        <v>0</v>
      </c>
      <c r="BU1493" s="2">
        <f t="shared" si="797"/>
        <v>0</v>
      </c>
      <c r="BV1493" s="1">
        <f>VLOOKUP($B1493&amp;$C1493&amp;$D1493,Staqo!$A$3:$AJ$1048576,BV$1,0)</f>
        <v>0</v>
      </c>
      <c r="BW1493" s="1">
        <f>VLOOKUP($B1493&amp;$C1493&amp;$D1493,HFE!$A$3:$AJ$1048576,BW$1,0)</f>
        <v>0</v>
      </c>
      <c r="BX1493" s="2">
        <f t="shared" si="798"/>
        <v>0</v>
      </c>
      <c r="BY1493" s="1">
        <f>VLOOKUP($B1493&amp;$C1493&amp;$D1493,Staqo!$A$3:$AJ$1048576,BY$1,0)</f>
        <v>0</v>
      </c>
      <c r="BZ1493" s="1">
        <f>VLOOKUP($B1493&amp;$C1493&amp;$D1493,HFE!$A$3:$AJ$1048576,BZ$1,0)</f>
        <v>0</v>
      </c>
      <c r="CA1493" s="2">
        <f t="shared" si="799"/>
        <v>0</v>
      </c>
      <c r="CB1493" s="1">
        <f>VLOOKUP($B1493&amp;$C1493&amp;$D1493,Staqo!$A$3:$AJ$1048576,CB$1,0)</f>
        <v>0</v>
      </c>
      <c r="CC1493" s="1">
        <f>VLOOKUP($B1493&amp;$C1493&amp;$D1493,HFE!$A$3:$AJ$1048576,CC$1,0)</f>
        <v>0</v>
      </c>
      <c r="CD1493" s="2">
        <f t="shared" si="800"/>
        <v>0</v>
      </c>
      <c r="CE1493" s="1">
        <f>VLOOKUP($B1493&amp;$C1493&amp;$D1493,Staqo!$A$3:$AJ$1048576,CE$1,0)</f>
        <v>0</v>
      </c>
      <c r="CF1493" s="1">
        <f>VLOOKUP($B1493&amp;$C1493&amp;$D1493,HFE!$A$3:$AJ$1048576,CF$1,0)</f>
        <v>0</v>
      </c>
      <c r="CG1493" s="2">
        <f t="shared" si="801"/>
        <v>0</v>
      </c>
      <c r="CH1493" s="1">
        <f>VLOOKUP($B1493&amp;$C1493&amp;$D1493,Staqo!$A$3:$AJ$1048576,CH$1,0)</f>
        <v>0</v>
      </c>
      <c r="CI1493" s="1">
        <f>VLOOKUP($B1493&amp;$C1493&amp;$D1493,HFE!$A$3:$AJ$1048576,CI$1,0)</f>
        <v>0</v>
      </c>
      <c r="CJ1493" s="2">
        <f t="shared" si="802"/>
        <v>0</v>
      </c>
      <c r="CK1493" s="1">
        <f>VLOOKUP($B1493&amp;$C1493&amp;$D1493,Staqo!$A$3:$AJ$1048576,CK$1,0)</f>
        <v>0</v>
      </c>
      <c r="CL1493" s="1">
        <f>VLOOKUP($B1493&amp;$C1493&amp;$D1493,HFE!$A$3:$AJ$1048576,CL$1,0)</f>
        <v>0</v>
      </c>
      <c r="CM1493" s="2">
        <f t="shared" si="803"/>
        <v>0</v>
      </c>
      <c r="CN1493" s="1">
        <f>VLOOKUP($B1493&amp;$C1493&amp;$D1493,Staqo!$A$3:$AJ$1048576,CN$1,0)</f>
        <v>0</v>
      </c>
      <c r="CO1493" s="1">
        <f>VLOOKUP($B1493&amp;$C1493&amp;$D1493,HFE!$A$3:$AJ$1048576,CO$1,0)</f>
        <v>0</v>
      </c>
      <c r="CP1493" s="2">
        <f t="shared" si="804"/>
        <v>0</v>
      </c>
      <c r="CQ1493" s="1">
        <f>VLOOKUP($B1493&amp;$C1493&amp;$D1493,Staqo!$A$3:$AJ$1048576,CQ$1,0)</f>
        <v>0</v>
      </c>
      <c r="CR1493" s="1">
        <f>VLOOKUP($B1493&amp;$C1493&amp;$D1493,HFE!$A$3:$AJ$1048576,CR$1,0)</f>
        <v>0</v>
      </c>
      <c r="CS1493" s="2">
        <f t="shared" si="805"/>
        <v>0</v>
      </c>
      <c r="CT1493" s="1"/>
      <c r="CU1493" s="1"/>
      <c r="CV1493" s="2"/>
    </row>
    <row r="1494" hidden="1" spans="1:100">
      <c r="A1494" s="1" t="s">
        <v>95</v>
      </c>
      <c r="B1494" s="1" t="s">
        <v>96</v>
      </c>
      <c r="C1494" s="3">
        <v>44591</v>
      </c>
      <c r="D1494" s="1" t="s">
        <v>123</v>
      </c>
      <c r="E1494" s="1">
        <f>VLOOKUP($B1494&amp;$C1494&amp;$D1494,Staqo!$A$3:$AJ$1048576,E$1,0)</f>
        <v>5.57268</v>
      </c>
      <c r="F1494" s="1" t="e">
        <f>VLOOKUP($B1494&amp;$C1494&amp;$D1494,HFE!$A$3:$AJ$1048576,F$1,0)</f>
        <v>#REF!</v>
      </c>
      <c r="G1494" s="2" t="e">
        <f t="shared" si="775"/>
        <v>#REF!</v>
      </c>
      <c r="H1494" s="1">
        <f>VLOOKUP($B1494&amp;$C1494&amp;$D1494,Staqo!$A$3:$AJ$1048576,H$1,0)</f>
        <v>6.60574</v>
      </c>
      <c r="I1494" s="1" t="e">
        <f>VLOOKUP($B1494&amp;$C1494&amp;$D1494,HFE!$A$3:$AJ$1048576,I$1,0)</f>
        <v>#REF!</v>
      </c>
      <c r="J1494" s="2" t="e">
        <f t="shared" si="776"/>
        <v>#REF!</v>
      </c>
      <c r="K1494" s="1">
        <f>VLOOKUP($B1494&amp;$C1494&amp;$D1494,Staqo!$A$3:$AJ$1048576,K$1,0)</f>
        <v>7280.05</v>
      </c>
      <c r="L1494" s="1" t="e">
        <f>VLOOKUP($B1494&amp;$C1494&amp;$D1494,HFE!$A$3:$AJ$1048576,L$1,0)</f>
        <v>#REF!</v>
      </c>
      <c r="M1494" s="2" t="e">
        <f t="shared" si="777"/>
        <v>#REF!</v>
      </c>
      <c r="N1494" s="1">
        <f>VLOOKUP($B1494&amp;$C1494&amp;$D1494,Staqo!$A$3:$AJ$1048576,N$1,0)</f>
        <v>5440</v>
      </c>
      <c r="O1494" s="1">
        <f>VLOOKUP($B1494&amp;$C1494&amp;$D1494,HFE!$A$3:$AJ$1048576,O$1,0)</f>
        <v>0</v>
      </c>
      <c r="P1494" s="2">
        <f t="shared" si="778"/>
        <v>-5440</v>
      </c>
      <c r="Q1494" s="1">
        <f>VLOOKUP($B1494&amp;$C1494&amp;$D1494,Staqo!$A$3:$AJ$1048576,Q$1,0)</f>
        <v>5394.36</v>
      </c>
      <c r="R1494" s="1">
        <f>VLOOKUP($B1494&amp;$C1494&amp;$D1494,HFE!$A$3:$AJ$1048576,R$1,0)</f>
        <v>0</v>
      </c>
      <c r="S1494" s="2">
        <f t="shared" si="779"/>
        <v>-5394.36</v>
      </c>
      <c r="T1494" s="1">
        <f>VLOOKUP($B1494&amp;$C1494&amp;$D1494,Staqo!$A$3:$AJ$1048576,T$1,0)</f>
        <v>0.747247</v>
      </c>
      <c r="U1494" s="1" t="e">
        <f>VLOOKUP($B1494&amp;$C1494&amp;$D1494,HFE!$A$3:$AJ$1048576,U$1,0)</f>
        <v>#REF!</v>
      </c>
      <c r="V1494" s="2" t="e">
        <f t="shared" si="780"/>
        <v>#REF!</v>
      </c>
      <c r="W1494" s="1">
        <f>VLOOKUP($B1494&amp;$C1494&amp;$D1494,Staqo!$A$3:$AJ$1048576,W$1,0)</f>
        <v>0.740978</v>
      </c>
      <c r="X1494" s="1" t="e">
        <f>VLOOKUP($B1494&amp;$C1494&amp;$D1494,HFE!$A$3:$AJ$1048576,X$1,0)</f>
        <v>#REF!</v>
      </c>
      <c r="Y1494" s="2" t="e">
        <f t="shared" si="781"/>
        <v>#REF!</v>
      </c>
      <c r="Z1494" s="4">
        <f>VLOOKUP($B1494&amp;$C1494&amp;$D1494,Staqo!$A$3:$AJ$1048576,Z$1,0)</f>
        <v>100</v>
      </c>
      <c r="AA1494" s="4">
        <f>VLOOKUP($B1494&amp;$C1494&amp;$D1494,HFE!$A$3:$AJ$1048576,AA$1,0)</f>
        <v>0</v>
      </c>
      <c r="AB1494" s="5">
        <f t="shared" si="782"/>
        <v>-100</v>
      </c>
      <c r="AC1494" s="1">
        <f>VLOOKUP($B1494&amp;$C1494&amp;$D1494,Staqo!$A$3:$AJ$1048576,AC$1,0)</f>
        <v>100</v>
      </c>
      <c r="AD1494" s="1">
        <f>VLOOKUP($B1494&amp;$C1494&amp;$D1494,HFE!$A$3:$AJ$1048576,AD$1,0)*100</f>
        <v>100</v>
      </c>
      <c r="AE1494" s="2">
        <f t="shared" si="783"/>
        <v>0</v>
      </c>
      <c r="AF1494" s="1">
        <f>VLOOKUP($B1494&amp;$C1494&amp;$D1494,Staqo!$A$3:$AJ$1048576,AF$1,0)</f>
        <v>100</v>
      </c>
      <c r="AG1494" s="1">
        <f>VLOOKUP($B1494&amp;$C1494&amp;$D1494,HFE!$A$3:$AJ$1048576,AG$1,0)*100</f>
        <v>100</v>
      </c>
      <c r="AH1494" s="2">
        <f t="shared" si="784"/>
        <v>0</v>
      </c>
      <c r="AI1494" s="1">
        <f>VLOOKUP($B1494&amp;$C1494&amp;$D1494,Staqo!$A$3:$AJ$1048576,AI$1,0)</f>
        <v>0.226239</v>
      </c>
      <c r="AJ1494" s="1" t="e">
        <f>VLOOKUP($B1494&amp;$C1494&amp;$D1494,HFE!$A$3:$AJ$1048576,AJ$1,0)</f>
        <v>#REF!</v>
      </c>
      <c r="AK1494" s="2" t="e">
        <f t="shared" si="785"/>
        <v>#REF!</v>
      </c>
      <c r="AL1494" s="1">
        <f>VLOOKUP($B1494&amp;$C1494&amp;$D1494,Staqo!$A$3:$AJ$1048576,AL$1,0)</f>
        <v>0.205672</v>
      </c>
      <c r="AM1494" s="1" t="e">
        <f>VLOOKUP($B1494&amp;$C1494&amp;$D1494,HFE!$A$3:$AJ$1048576,AM$1,0)</f>
        <v>#REF!</v>
      </c>
      <c r="AN1494" s="2" t="e">
        <f t="shared" si="786"/>
        <v>#REF!</v>
      </c>
      <c r="AO1494" s="1">
        <f>VLOOKUP($B1494&amp;$C1494&amp;$D1494,Staqo!$A$3:$AJ$1048576,AO$1,0)</f>
        <v>0.224341</v>
      </c>
      <c r="AP1494" s="1" t="e">
        <f>VLOOKUP($B1494&amp;$C1494&amp;$D1494,HFE!$A$3:$AJ$1048576,AP$1,0)</f>
        <v>#REF!</v>
      </c>
      <c r="AQ1494" s="2" t="e">
        <f t="shared" si="787"/>
        <v>#REF!</v>
      </c>
      <c r="AR1494" s="1">
        <f>VLOOKUP($B1494&amp;$C1494&amp;$D1494,Staqo!$A$3:$AJ$1048576,AR$1,0)</f>
        <v>0.203946</v>
      </c>
      <c r="AS1494" s="1" t="e">
        <f>VLOOKUP($B1494&amp;$C1494&amp;$D1494,HFE!$A$3:$AJ$1048576,AS$1,0)</f>
        <v>#REF!</v>
      </c>
      <c r="AT1494" s="2" t="e">
        <f t="shared" si="788"/>
        <v>#REF!</v>
      </c>
      <c r="AU1494" s="1">
        <f>VLOOKUP($B1494&amp;$C1494&amp;$D1494,Staqo!$A$3:$AJ$1048576,AU$1,0)</f>
        <v>96.3478</v>
      </c>
      <c r="AV1494" s="1">
        <f>VLOOKUP($B1494&amp;$C1494&amp;$D1494,HFE!$A$3:$AJ$1048576,AV$1,0)</f>
        <v>0</v>
      </c>
      <c r="AW1494" s="2">
        <f t="shared" si="789"/>
        <v>-96.3478</v>
      </c>
      <c r="AX1494" s="4">
        <f>VLOOKUP($B1494&amp;$C1494&amp;$D1494,Staqo!$A$3:$AJ$1048576,AX$1,0)</f>
        <v>12</v>
      </c>
      <c r="AY1494" s="4">
        <f>VLOOKUP($B1494&amp;$C1494&amp;$D1494,HFE!$A$3:$AJ$1048576,AY$1,0)</f>
        <v>12</v>
      </c>
      <c r="AZ1494" s="5">
        <f t="shared" si="790"/>
        <v>0</v>
      </c>
      <c r="BA1494" s="1">
        <f>VLOOKUP($B1494&amp;$C1494&amp;$D1494,Staqo!$A$3:$AJ$1048576,BA$1,0)</f>
        <v>0</v>
      </c>
      <c r="BB1494" s="1">
        <f>VLOOKUP($B1494&amp;$C1494&amp;$D1494,HFE!$A$3:$AJ$1048576,BB$1,0)</f>
        <v>0</v>
      </c>
      <c r="BC1494" s="2">
        <f t="shared" si="791"/>
        <v>0</v>
      </c>
      <c r="BD1494" s="1">
        <f>VLOOKUP($B1494&amp;$C1494&amp;$D1494,Staqo!$A$3:$AJ$1048576,BD$1,0)</f>
        <v>0</v>
      </c>
      <c r="BE1494" s="1">
        <f>VLOOKUP($B1494&amp;$C1494&amp;$D1494,HFE!$A$3:$AJ$1048576,BE$1,0)</f>
        <v>0</v>
      </c>
      <c r="BF1494" s="2">
        <f t="shared" si="792"/>
        <v>0</v>
      </c>
      <c r="BG1494" s="1">
        <f>VLOOKUP($B1494&amp;$C1494&amp;$D1494,Staqo!$A$3:$AJ$1048576,BG$1,0)</f>
        <v>0</v>
      </c>
      <c r="BH1494" s="1">
        <f>VLOOKUP($B1494&amp;$C1494&amp;$D1494,HFE!$A$3:$AJ$1048576,BH$1,0)</f>
        <v>0</v>
      </c>
      <c r="BI1494" s="2">
        <f t="shared" si="793"/>
        <v>0</v>
      </c>
      <c r="BJ1494" s="1">
        <f>VLOOKUP($B1494&amp;$C1494&amp;$D1494,Staqo!$A$3:$AJ$1048576,BJ$1,0)</f>
        <v>0</v>
      </c>
      <c r="BK1494" s="1">
        <f>VLOOKUP($B1494&amp;$C1494&amp;$D1494,HFE!$A$3:$AJ$1048576,BK$1,0)</f>
        <v>0</v>
      </c>
      <c r="BL1494" s="2">
        <f t="shared" si="794"/>
        <v>0</v>
      </c>
      <c r="BM1494" s="1">
        <f>VLOOKUP($B1494&amp;$C1494&amp;$D1494,Staqo!$A$3:$AJ$1048576,BM$1,0)</f>
        <v>0</v>
      </c>
      <c r="BN1494" s="1">
        <f>VLOOKUP($B1494&amp;$C1494&amp;$D1494,HFE!$A$3:$AJ$1048576,BN$1,0)</f>
        <v>0</v>
      </c>
      <c r="BO1494" s="2">
        <f t="shared" si="795"/>
        <v>0</v>
      </c>
      <c r="BP1494" s="1">
        <f>VLOOKUP($B1494&amp;$C1494&amp;$D1494,Staqo!$A$3:$AJ$1048576,BP$1,0)</f>
        <v>0</v>
      </c>
      <c r="BQ1494" s="1">
        <f>VLOOKUP($B1494&amp;$C1494&amp;$D1494,HFE!$A$3:$AJ$1048576,BQ$1,0)</f>
        <v>0</v>
      </c>
      <c r="BR1494" s="2">
        <f t="shared" si="796"/>
        <v>0</v>
      </c>
      <c r="BS1494" s="1">
        <f>VLOOKUP($B1494&amp;$C1494&amp;$D1494,Staqo!$A$3:$AJ$1048576,BS$1,0)</f>
        <v>0</v>
      </c>
      <c r="BT1494" s="1">
        <f>VLOOKUP($B1494&amp;$C1494&amp;$D1494,HFE!$A$3:$AJ$1048576,BT$1,0)</f>
        <v>0</v>
      </c>
      <c r="BU1494" s="2">
        <f t="shared" si="797"/>
        <v>0</v>
      </c>
      <c r="BV1494" s="1">
        <f>VLOOKUP($B1494&amp;$C1494&amp;$D1494,Staqo!$A$3:$AJ$1048576,BV$1,0)</f>
        <v>0</v>
      </c>
      <c r="BW1494" s="1">
        <f>VLOOKUP($B1494&amp;$C1494&amp;$D1494,HFE!$A$3:$AJ$1048576,BW$1,0)</f>
        <v>0</v>
      </c>
      <c r="BX1494" s="2">
        <f t="shared" si="798"/>
        <v>0</v>
      </c>
      <c r="BY1494" s="1">
        <f>VLOOKUP($B1494&amp;$C1494&amp;$D1494,Staqo!$A$3:$AJ$1048576,BY$1,0)</f>
        <v>0</v>
      </c>
      <c r="BZ1494" s="1">
        <f>VLOOKUP($B1494&amp;$C1494&amp;$D1494,HFE!$A$3:$AJ$1048576,BZ$1,0)</f>
        <v>0</v>
      </c>
      <c r="CA1494" s="2">
        <f t="shared" si="799"/>
        <v>0</v>
      </c>
      <c r="CB1494" s="1">
        <f>VLOOKUP($B1494&amp;$C1494&amp;$D1494,Staqo!$A$3:$AJ$1048576,CB$1,0)</f>
        <v>0</v>
      </c>
      <c r="CC1494" s="1">
        <f>VLOOKUP($B1494&amp;$C1494&amp;$D1494,HFE!$A$3:$AJ$1048576,CC$1,0)</f>
        <v>0</v>
      </c>
      <c r="CD1494" s="2">
        <f t="shared" si="800"/>
        <v>0</v>
      </c>
      <c r="CE1494" s="1">
        <f>VLOOKUP($B1494&amp;$C1494&amp;$D1494,Staqo!$A$3:$AJ$1048576,CE$1,0)</f>
        <v>0</v>
      </c>
      <c r="CF1494" s="1">
        <f>VLOOKUP($B1494&amp;$C1494&amp;$D1494,HFE!$A$3:$AJ$1048576,CF$1,0)</f>
        <v>0</v>
      </c>
      <c r="CG1494" s="2">
        <f t="shared" si="801"/>
        <v>0</v>
      </c>
      <c r="CH1494" s="1">
        <f>VLOOKUP($B1494&amp;$C1494&amp;$D1494,Staqo!$A$3:$AJ$1048576,CH$1,0)</f>
        <v>0</v>
      </c>
      <c r="CI1494" s="1">
        <f>VLOOKUP($B1494&amp;$C1494&amp;$D1494,HFE!$A$3:$AJ$1048576,CI$1,0)</f>
        <v>0</v>
      </c>
      <c r="CJ1494" s="2">
        <f t="shared" si="802"/>
        <v>0</v>
      </c>
      <c r="CK1494" s="1">
        <f>VLOOKUP($B1494&amp;$C1494&amp;$D1494,Staqo!$A$3:$AJ$1048576,CK$1,0)</f>
        <v>0</v>
      </c>
      <c r="CL1494" s="1">
        <f>VLOOKUP($B1494&amp;$C1494&amp;$D1494,HFE!$A$3:$AJ$1048576,CL$1,0)</f>
        <v>0</v>
      </c>
      <c r="CM1494" s="2">
        <f t="shared" si="803"/>
        <v>0</v>
      </c>
      <c r="CN1494" s="1">
        <f>VLOOKUP($B1494&amp;$C1494&amp;$D1494,Staqo!$A$3:$AJ$1048576,CN$1,0)</f>
        <v>0</v>
      </c>
      <c r="CO1494" s="1">
        <f>VLOOKUP($B1494&amp;$C1494&amp;$D1494,HFE!$A$3:$AJ$1048576,CO$1,0)</f>
        <v>0</v>
      </c>
      <c r="CP1494" s="2">
        <f t="shared" si="804"/>
        <v>0</v>
      </c>
      <c r="CQ1494" s="1">
        <f>VLOOKUP($B1494&amp;$C1494&amp;$D1494,Staqo!$A$3:$AJ$1048576,CQ$1,0)</f>
        <v>0</v>
      </c>
      <c r="CR1494" s="1">
        <f>VLOOKUP($B1494&amp;$C1494&amp;$D1494,HFE!$A$3:$AJ$1048576,CR$1,0)</f>
        <v>0</v>
      </c>
      <c r="CS1494" s="2">
        <f t="shared" si="805"/>
        <v>0</v>
      </c>
      <c r="CT1494" s="1"/>
      <c r="CU1494" s="1"/>
      <c r="CV1494" s="2"/>
    </row>
    <row r="1495" hidden="1" spans="1:100">
      <c r="A1495" s="1" t="s">
        <v>95</v>
      </c>
      <c r="B1495" s="1" t="s">
        <v>96</v>
      </c>
      <c r="C1495" s="3">
        <v>44591</v>
      </c>
      <c r="D1495" s="1" t="s">
        <v>124</v>
      </c>
      <c r="E1495" s="1">
        <f>VLOOKUP($B1495&amp;$C1495&amp;$D1495,Staqo!$A$3:$AJ$1048576,E$1,0)</f>
        <v>5.57268</v>
      </c>
      <c r="F1495" s="1" t="e">
        <f>VLOOKUP($B1495&amp;$C1495&amp;$D1495,HFE!$A$3:$AJ$1048576,F$1,0)</f>
        <v>#REF!</v>
      </c>
      <c r="G1495" s="2" t="e">
        <f t="shared" si="775"/>
        <v>#REF!</v>
      </c>
      <c r="H1495" s="1">
        <f>VLOOKUP($B1495&amp;$C1495&amp;$D1495,Staqo!$A$3:$AJ$1048576,H$1,0)</f>
        <v>6.60574</v>
      </c>
      <c r="I1495" s="1" t="e">
        <f>VLOOKUP($B1495&amp;$C1495&amp;$D1495,HFE!$A$3:$AJ$1048576,I$1,0)</f>
        <v>#REF!</v>
      </c>
      <c r="J1495" s="2" t="e">
        <f t="shared" si="776"/>
        <v>#REF!</v>
      </c>
      <c r="K1495" s="1">
        <f>VLOOKUP($B1495&amp;$C1495&amp;$D1495,Staqo!$A$3:$AJ$1048576,K$1,0)</f>
        <v>7280.05</v>
      </c>
      <c r="L1495" s="1" t="e">
        <f>VLOOKUP($B1495&amp;$C1495&amp;$D1495,HFE!$A$3:$AJ$1048576,L$1,0)</f>
        <v>#REF!</v>
      </c>
      <c r="M1495" s="2" t="e">
        <f t="shared" si="777"/>
        <v>#REF!</v>
      </c>
      <c r="N1495" s="1">
        <f>VLOOKUP($B1495&amp;$C1495&amp;$D1495,Staqo!$A$3:$AJ$1048576,N$1,0)</f>
        <v>5590</v>
      </c>
      <c r="O1495" s="1">
        <f>VLOOKUP($B1495&amp;$C1495&amp;$D1495,HFE!$A$3:$AJ$1048576,O$1,0)</f>
        <v>0</v>
      </c>
      <c r="P1495" s="2">
        <f t="shared" si="778"/>
        <v>-5590</v>
      </c>
      <c r="Q1495" s="1">
        <f>VLOOKUP($B1495&amp;$C1495&amp;$D1495,Staqo!$A$3:$AJ$1048576,Q$1,0)</f>
        <v>5543.1</v>
      </c>
      <c r="R1495" s="1">
        <f>VLOOKUP($B1495&amp;$C1495&amp;$D1495,HFE!$A$3:$AJ$1048576,R$1,0)</f>
        <v>0</v>
      </c>
      <c r="S1495" s="2">
        <f t="shared" si="779"/>
        <v>-5543.1</v>
      </c>
      <c r="T1495" s="1">
        <f>VLOOKUP($B1495&amp;$C1495&amp;$D1495,Staqo!$A$3:$AJ$1048576,T$1,0)</f>
        <v>0.767852</v>
      </c>
      <c r="U1495" s="1" t="e">
        <f>VLOOKUP($B1495&amp;$C1495&amp;$D1495,HFE!$A$3:$AJ$1048576,U$1,0)</f>
        <v>#REF!</v>
      </c>
      <c r="V1495" s="2" t="e">
        <f t="shared" si="780"/>
        <v>#REF!</v>
      </c>
      <c r="W1495" s="1">
        <f>VLOOKUP($B1495&amp;$C1495&amp;$D1495,Staqo!$A$3:$AJ$1048576,W$1,0)</f>
        <v>0.761409</v>
      </c>
      <c r="X1495" s="1" t="e">
        <f>VLOOKUP($B1495&amp;$C1495&amp;$D1495,HFE!$A$3:$AJ$1048576,X$1,0)</f>
        <v>#REF!</v>
      </c>
      <c r="Y1495" s="2" t="e">
        <f t="shared" si="781"/>
        <v>#REF!</v>
      </c>
      <c r="Z1495" s="4">
        <f>VLOOKUP($B1495&amp;$C1495&amp;$D1495,Staqo!$A$3:$AJ$1048576,Z$1,0)</f>
        <v>100</v>
      </c>
      <c r="AA1495" s="4">
        <f>VLOOKUP($B1495&amp;$C1495&amp;$D1495,HFE!$A$3:$AJ$1048576,AA$1,0)</f>
        <v>0</v>
      </c>
      <c r="AB1495" s="5">
        <f t="shared" si="782"/>
        <v>-100</v>
      </c>
      <c r="AC1495" s="1">
        <f>VLOOKUP($B1495&amp;$C1495&amp;$D1495,Staqo!$A$3:$AJ$1048576,AC$1,0)</f>
        <v>100</v>
      </c>
      <c r="AD1495" s="1">
        <f>VLOOKUP($B1495&amp;$C1495&amp;$D1495,HFE!$A$3:$AJ$1048576,AD$1,0)*100</f>
        <v>100</v>
      </c>
      <c r="AE1495" s="2">
        <f t="shared" si="783"/>
        <v>0</v>
      </c>
      <c r="AF1495" s="1">
        <f>VLOOKUP($B1495&amp;$C1495&amp;$D1495,Staqo!$A$3:$AJ$1048576,AF$1,0)</f>
        <v>100</v>
      </c>
      <c r="AG1495" s="1">
        <f>VLOOKUP($B1495&amp;$C1495&amp;$D1495,HFE!$A$3:$AJ$1048576,AG$1,0)*100</f>
        <v>100</v>
      </c>
      <c r="AH1495" s="2">
        <f t="shared" si="784"/>
        <v>0</v>
      </c>
      <c r="AI1495" s="1">
        <f>VLOOKUP($B1495&amp;$C1495&amp;$D1495,Staqo!$A$3:$AJ$1048576,AI$1,0)</f>
        <v>0.232477</v>
      </c>
      <c r="AJ1495" s="1" t="e">
        <f>VLOOKUP($B1495&amp;$C1495&amp;$D1495,HFE!$A$3:$AJ$1048576,AJ$1,0)</f>
        <v>#REF!</v>
      </c>
      <c r="AK1495" s="2" t="e">
        <f t="shared" si="785"/>
        <v>#REF!</v>
      </c>
      <c r="AL1495" s="1">
        <f>VLOOKUP($B1495&amp;$C1495&amp;$D1495,Staqo!$A$3:$AJ$1048576,AL$1,0)</f>
        <v>0.211343</v>
      </c>
      <c r="AM1495" s="1" t="e">
        <f>VLOOKUP($B1495&amp;$C1495&amp;$D1495,HFE!$A$3:$AJ$1048576,AM$1,0)</f>
        <v>#REF!</v>
      </c>
      <c r="AN1495" s="2" t="e">
        <f t="shared" si="786"/>
        <v>#REF!</v>
      </c>
      <c r="AO1495" s="1">
        <f>VLOOKUP($B1495&amp;$C1495&amp;$D1495,Staqo!$A$3:$AJ$1048576,AO$1,0)</f>
        <v>0.230527</v>
      </c>
      <c r="AP1495" s="1" t="e">
        <f>VLOOKUP($B1495&amp;$C1495&amp;$D1495,HFE!$A$3:$AJ$1048576,AP$1,0)</f>
        <v>#REF!</v>
      </c>
      <c r="AQ1495" s="2" t="e">
        <f t="shared" si="787"/>
        <v>#REF!</v>
      </c>
      <c r="AR1495" s="1">
        <f>VLOOKUP($B1495&amp;$C1495&amp;$D1495,Staqo!$A$3:$AJ$1048576,AR$1,0)</f>
        <v>0.20957</v>
      </c>
      <c r="AS1495" s="1" t="e">
        <f>VLOOKUP($B1495&amp;$C1495&amp;$D1495,HFE!$A$3:$AJ$1048576,AS$1,0)</f>
        <v>#REF!</v>
      </c>
      <c r="AT1495" s="2" t="e">
        <f t="shared" si="788"/>
        <v>#REF!</v>
      </c>
      <c r="AU1495" s="1">
        <f>VLOOKUP($B1495&amp;$C1495&amp;$D1495,Staqo!$A$3:$AJ$1048576,AU$1,0)</f>
        <v>96.6739</v>
      </c>
      <c r="AV1495" s="1">
        <f>VLOOKUP($B1495&amp;$C1495&amp;$D1495,HFE!$A$3:$AJ$1048576,AV$1,0)</f>
        <v>0</v>
      </c>
      <c r="AW1495" s="2">
        <f t="shared" si="789"/>
        <v>-96.6739</v>
      </c>
      <c r="AX1495" s="4">
        <f>VLOOKUP($B1495&amp;$C1495&amp;$D1495,Staqo!$A$3:$AJ$1048576,AX$1,0)</f>
        <v>12</v>
      </c>
      <c r="AY1495" s="4">
        <f>VLOOKUP($B1495&amp;$C1495&amp;$D1495,HFE!$A$3:$AJ$1048576,AY$1,0)</f>
        <v>12</v>
      </c>
      <c r="AZ1495" s="5">
        <f t="shared" si="790"/>
        <v>0</v>
      </c>
      <c r="BA1495" s="1">
        <f>VLOOKUP($B1495&amp;$C1495&amp;$D1495,Staqo!$A$3:$AJ$1048576,BA$1,0)</f>
        <v>0</v>
      </c>
      <c r="BB1495" s="1">
        <f>VLOOKUP($B1495&amp;$C1495&amp;$D1495,HFE!$A$3:$AJ$1048576,BB$1,0)</f>
        <v>0</v>
      </c>
      <c r="BC1495" s="2">
        <f t="shared" si="791"/>
        <v>0</v>
      </c>
      <c r="BD1495" s="1">
        <f>VLOOKUP($B1495&amp;$C1495&amp;$D1495,Staqo!$A$3:$AJ$1048576,BD$1,0)</f>
        <v>0</v>
      </c>
      <c r="BE1495" s="1">
        <f>VLOOKUP($B1495&amp;$C1495&amp;$D1495,HFE!$A$3:$AJ$1048576,BE$1,0)</f>
        <v>0</v>
      </c>
      <c r="BF1495" s="2">
        <f t="shared" si="792"/>
        <v>0</v>
      </c>
      <c r="BG1495" s="1">
        <f>VLOOKUP($B1495&amp;$C1495&amp;$D1495,Staqo!$A$3:$AJ$1048576,BG$1,0)</f>
        <v>0</v>
      </c>
      <c r="BH1495" s="1">
        <f>VLOOKUP($B1495&amp;$C1495&amp;$D1495,HFE!$A$3:$AJ$1048576,BH$1,0)</f>
        <v>0</v>
      </c>
      <c r="BI1495" s="2">
        <f t="shared" si="793"/>
        <v>0</v>
      </c>
      <c r="BJ1495" s="1">
        <f>VLOOKUP($B1495&amp;$C1495&amp;$D1495,Staqo!$A$3:$AJ$1048576,BJ$1,0)</f>
        <v>0</v>
      </c>
      <c r="BK1495" s="1">
        <f>VLOOKUP($B1495&amp;$C1495&amp;$D1495,HFE!$A$3:$AJ$1048576,BK$1,0)</f>
        <v>0</v>
      </c>
      <c r="BL1495" s="2">
        <f t="shared" si="794"/>
        <v>0</v>
      </c>
      <c r="BM1495" s="1">
        <f>VLOOKUP($B1495&amp;$C1495&amp;$D1495,Staqo!$A$3:$AJ$1048576,BM$1,0)</f>
        <v>0</v>
      </c>
      <c r="BN1495" s="1">
        <f>VLOOKUP($B1495&amp;$C1495&amp;$D1495,HFE!$A$3:$AJ$1048576,BN$1,0)</f>
        <v>0</v>
      </c>
      <c r="BO1495" s="2">
        <f t="shared" si="795"/>
        <v>0</v>
      </c>
      <c r="BP1495" s="1">
        <f>VLOOKUP($B1495&amp;$C1495&amp;$D1495,Staqo!$A$3:$AJ$1048576,BP$1,0)</f>
        <v>0</v>
      </c>
      <c r="BQ1495" s="1">
        <f>VLOOKUP($B1495&amp;$C1495&amp;$D1495,HFE!$A$3:$AJ$1048576,BQ$1,0)</f>
        <v>0</v>
      </c>
      <c r="BR1495" s="2">
        <f t="shared" si="796"/>
        <v>0</v>
      </c>
      <c r="BS1495" s="1">
        <f>VLOOKUP($B1495&amp;$C1495&amp;$D1495,Staqo!$A$3:$AJ$1048576,BS$1,0)</f>
        <v>0</v>
      </c>
      <c r="BT1495" s="1">
        <f>VLOOKUP($B1495&amp;$C1495&amp;$D1495,HFE!$A$3:$AJ$1048576,BT$1,0)</f>
        <v>0</v>
      </c>
      <c r="BU1495" s="2">
        <f t="shared" si="797"/>
        <v>0</v>
      </c>
      <c r="BV1495" s="1">
        <f>VLOOKUP($B1495&amp;$C1495&amp;$D1495,Staqo!$A$3:$AJ$1048576,BV$1,0)</f>
        <v>0</v>
      </c>
      <c r="BW1495" s="1">
        <f>VLOOKUP($B1495&amp;$C1495&amp;$D1495,HFE!$A$3:$AJ$1048576,BW$1,0)</f>
        <v>0</v>
      </c>
      <c r="BX1495" s="2">
        <f t="shared" si="798"/>
        <v>0</v>
      </c>
      <c r="BY1495" s="1">
        <f>VLOOKUP($B1495&amp;$C1495&amp;$D1495,Staqo!$A$3:$AJ$1048576,BY$1,0)</f>
        <v>0</v>
      </c>
      <c r="BZ1495" s="1">
        <f>VLOOKUP($B1495&amp;$C1495&amp;$D1495,HFE!$A$3:$AJ$1048576,BZ$1,0)</f>
        <v>0</v>
      </c>
      <c r="CA1495" s="2">
        <f t="shared" si="799"/>
        <v>0</v>
      </c>
      <c r="CB1495" s="1">
        <f>VLOOKUP($B1495&amp;$C1495&amp;$D1495,Staqo!$A$3:$AJ$1048576,CB$1,0)</f>
        <v>0</v>
      </c>
      <c r="CC1495" s="1">
        <f>VLOOKUP($B1495&amp;$C1495&amp;$D1495,HFE!$A$3:$AJ$1048576,CC$1,0)</f>
        <v>0</v>
      </c>
      <c r="CD1495" s="2">
        <f t="shared" si="800"/>
        <v>0</v>
      </c>
      <c r="CE1495" s="1">
        <f>VLOOKUP($B1495&amp;$C1495&amp;$D1495,Staqo!$A$3:$AJ$1048576,CE$1,0)</f>
        <v>0</v>
      </c>
      <c r="CF1495" s="1">
        <f>VLOOKUP($B1495&amp;$C1495&amp;$D1495,HFE!$A$3:$AJ$1048576,CF$1,0)</f>
        <v>0</v>
      </c>
      <c r="CG1495" s="2">
        <f t="shared" si="801"/>
        <v>0</v>
      </c>
      <c r="CH1495" s="1">
        <f>VLOOKUP($B1495&amp;$C1495&amp;$D1495,Staqo!$A$3:$AJ$1048576,CH$1,0)</f>
        <v>0</v>
      </c>
      <c r="CI1495" s="1">
        <f>VLOOKUP($B1495&amp;$C1495&amp;$D1495,HFE!$A$3:$AJ$1048576,CI$1,0)</f>
        <v>0</v>
      </c>
      <c r="CJ1495" s="2">
        <f t="shared" si="802"/>
        <v>0</v>
      </c>
      <c r="CK1495" s="1">
        <f>VLOOKUP($B1495&amp;$C1495&amp;$D1495,Staqo!$A$3:$AJ$1048576,CK$1,0)</f>
        <v>0</v>
      </c>
      <c r="CL1495" s="1">
        <f>VLOOKUP($B1495&amp;$C1495&amp;$D1495,HFE!$A$3:$AJ$1048576,CL$1,0)</f>
        <v>0</v>
      </c>
      <c r="CM1495" s="2">
        <f t="shared" si="803"/>
        <v>0</v>
      </c>
      <c r="CN1495" s="1">
        <f>VLOOKUP($B1495&amp;$C1495&amp;$D1495,Staqo!$A$3:$AJ$1048576,CN$1,0)</f>
        <v>0</v>
      </c>
      <c r="CO1495" s="1">
        <f>VLOOKUP($B1495&amp;$C1495&amp;$D1495,HFE!$A$3:$AJ$1048576,CO$1,0)</f>
        <v>0</v>
      </c>
      <c r="CP1495" s="2">
        <f t="shared" si="804"/>
        <v>0</v>
      </c>
      <c r="CQ1495" s="1">
        <f>VLOOKUP($B1495&amp;$C1495&amp;$D1495,Staqo!$A$3:$AJ$1048576,CQ$1,0)</f>
        <v>0</v>
      </c>
      <c r="CR1495" s="1">
        <f>VLOOKUP($B1495&amp;$C1495&amp;$D1495,HFE!$A$3:$AJ$1048576,CR$1,0)</f>
        <v>0</v>
      </c>
      <c r="CS1495" s="2">
        <f t="shared" si="805"/>
        <v>0</v>
      </c>
      <c r="CT1495" s="1"/>
      <c r="CU1495" s="1"/>
      <c r="CV1495" s="2"/>
    </row>
    <row r="1496" hidden="1" spans="1:100">
      <c r="A1496" s="1" t="s">
        <v>95</v>
      </c>
      <c r="B1496" s="1" t="s">
        <v>96</v>
      </c>
      <c r="C1496" s="3">
        <v>44591</v>
      </c>
      <c r="D1496" s="1" t="s">
        <v>125</v>
      </c>
      <c r="E1496" s="1">
        <f>VLOOKUP($B1496&amp;$C1496&amp;$D1496,Staqo!$A$3:$AJ$1048576,E$1,0)</f>
        <v>5.57268</v>
      </c>
      <c r="F1496" s="1" t="e">
        <f>VLOOKUP($B1496&amp;$C1496&amp;$D1496,HFE!$A$3:$AJ$1048576,F$1,0)</f>
        <v>#REF!</v>
      </c>
      <c r="G1496" s="2" t="e">
        <f t="shared" si="775"/>
        <v>#REF!</v>
      </c>
      <c r="H1496" s="1">
        <f>VLOOKUP($B1496&amp;$C1496&amp;$D1496,Staqo!$A$3:$AJ$1048576,H$1,0)</f>
        <v>6.60574</v>
      </c>
      <c r="I1496" s="1" t="e">
        <f>VLOOKUP($B1496&amp;$C1496&amp;$D1496,HFE!$A$3:$AJ$1048576,I$1,0)</f>
        <v>#REF!</v>
      </c>
      <c r="J1496" s="2" t="e">
        <f t="shared" si="776"/>
        <v>#REF!</v>
      </c>
      <c r="K1496" s="1">
        <f>VLOOKUP($B1496&amp;$C1496&amp;$D1496,Staqo!$A$3:$AJ$1048576,K$1,0)</f>
        <v>7303.63</v>
      </c>
      <c r="L1496" s="1" t="e">
        <f>VLOOKUP($B1496&amp;$C1496&amp;$D1496,HFE!$A$3:$AJ$1048576,L$1,0)</f>
        <v>#REF!</v>
      </c>
      <c r="M1496" s="2" t="e">
        <f t="shared" si="777"/>
        <v>#REF!</v>
      </c>
      <c r="N1496" s="1">
        <f>VLOOKUP($B1496&amp;$C1496&amp;$D1496,Staqo!$A$3:$AJ$1048576,N$1,0)</f>
        <v>5610</v>
      </c>
      <c r="O1496" s="1">
        <f>VLOOKUP($B1496&amp;$C1496&amp;$D1496,HFE!$A$3:$AJ$1048576,O$1,0)</f>
        <v>0</v>
      </c>
      <c r="P1496" s="2">
        <f t="shared" si="778"/>
        <v>-5610</v>
      </c>
      <c r="Q1496" s="1">
        <f>VLOOKUP($B1496&amp;$C1496&amp;$D1496,Staqo!$A$3:$AJ$1048576,Q$1,0)</f>
        <v>5562.93</v>
      </c>
      <c r="R1496" s="1">
        <f>VLOOKUP($B1496&amp;$C1496&amp;$D1496,HFE!$A$3:$AJ$1048576,R$1,0)</f>
        <v>0</v>
      </c>
      <c r="S1496" s="2">
        <f t="shared" si="779"/>
        <v>-5562.93</v>
      </c>
      <c r="T1496" s="1">
        <f>VLOOKUP($B1496&amp;$C1496&amp;$D1496,Staqo!$A$3:$AJ$1048576,T$1,0)</f>
        <v>0.768111</v>
      </c>
      <c r="U1496" s="1" t="e">
        <f>VLOOKUP($B1496&amp;$C1496&amp;$D1496,HFE!$A$3:$AJ$1048576,U$1,0)</f>
        <v>#REF!</v>
      </c>
      <c r="V1496" s="2" t="e">
        <f t="shared" si="780"/>
        <v>#REF!</v>
      </c>
      <c r="W1496" s="1">
        <f>VLOOKUP($B1496&amp;$C1496&amp;$D1496,Staqo!$A$3:$AJ$1048576,W$1,0)</f>
        <v>0.761666</v>
      </c>
      <c r="X1496" s="1" t="e">
        <f>VLOOKUP($B1496&amp;$C1496&amp;$D1496,HFE!$A$3:$AJ$1048576,X$1,0)</f>
        <v>#REF!</v>
      </c>
      <c r="Y1496" s="2" t="e">
        <f t="shared" si="781"/>
        <v>#REF!</v>
      </c>
      <c r="Z1496" s="4">
        <f>VLOOKUP($B1496&amp;$C1496&amp;$D1496,Staqo!$A$3:$AJ$1048576,Z$1,0)</f>
        <v>100</v>
      </c>
      <c r="AA1496" s="4">
        <f>VLOOKUP($B1496&amp;$C1496&amp;$D1496,HFE!$A$3:$AJ$1048576,AA$1,0)</f>
        <v>0</v>
      </c>
      <c r="AB1496" s="5">
        <f t="shared" si="782"/>
        <v>-100</v>
      </c>
      <c r="AC1496" s="1">
        <f>VLOOKUP($B1496&amp;$C1496&amp;$D1496,Staqo!$A$3:$AJ$1048576,AC$1,0)</f>
        <v>100</v>
      </c>
      <c r="AD1496" s="1">
        <f>VLOOKUP($B1496&amp;$C1496&amp;$D1496,HFE!$A$3:$AJ$1048576,AD$1,0)*100</f>
        <v>100</v>
      </c>
      <c r="AE1496" s="2">
        <f t="shared" si="783"/>
        <v>0</v>
      </c>
      <c r="AF1496" s="1">
        <f>VLOOKUP($B1496&amp;$C1496&amp;$D1496,Staqo!$A$3:$AJ$1048576,AF$1,0)</f>
        <v>100</v>
      </c>
      <c r="AG1496" s="1">
        <f>VLOOKUP($B1496&amp;$C1496&amp;$D1496,HFE!$A$3:$AJ$1048576,AG$1,0)*100</f>
        <v>100</v>
      </c>
      <c r="AH1496" s="2">
        <f t="shared" si="784"/>
        <v>0</v>
      </c>
      <c r="AI1496" s="1">
        <f>VLOOKUP($B1496&amp;$C1496&amp;$D1496,Staqo!$A$3:$AJ$1048576,AI$1,0)</f>
        <v>0.232555</v>
      </c>
      <c r="AJ1496" s="1" t="e">
        <f>VLOOKUP($B1496&amp;$C1496&amp;$D1496,HFE!$A$3:$AJ$1048576,AJ$1,0)</f>
        <v>#REF!</v>
      </c>
      <c r="AK1496" s="2" t="e">
        <f t="shared" si="785"/>
        <v>#REF!</v>
      </c>
      <c r="AL1496" s="1">
        <f>VLOOKUP($B1496&amp;$C1496&amp;$D1496,Staqo!$A$3:$AJ$1048576,AL$1,0)</f>
        <v>0.211414</v>
      </c>
      <c r="AM1496" s="1" t="e">
        <f>VLOOKUP($B1496&amp;$C1496&amp;$D1496,HFE!$A$3:$AJ$1048576,AM$1,0)</f>
        <v>#REF!</v>
      </c>
      <c r="AN1496" s="2" t="e">
        <f t="shared" si="786"/>
        <v>#REF!</v>
      </c>
      <c r="AO1496" s="1">
        <f>VLOOKUP($B1496&amp;$C1496&amp;$D1496,Staqo!$A$3:$AJ$1048576,AO$1,0)</f>
        <v>0.230603</v>
      </c>
      <c r="AP1496" s="1" t="e">
        <f>VLOOKUP($B1496&amp;$C1496&amp;$D1496,HFE!$A$3:$AJ$1048576,AP$1,0)</f>
        <v>#REF!</v>
      </c>
      <c r="AQ1496" s="2" t="e">
        <f t="shared" si="787"/>
        <v>#REF!</v>
      </c>
      <c r="AR1496" s="1">
        <f>VLOOKUP($B1496&amp;$C1496&amp;$D1496,Staqo!$A$3:$AJ$1048576,AR$1,0)</f>
        <v>0.20964</v>
      </c>
      <c r="AS1496" s="1" t="e">
        <f>VLOOKUP($B1496&amp;$C1496&amp;$D1496,HFE!$A$3:$AJ$1048576,AS$1,0)</f>
        <v>#REF!</v>
      </c>
      <c r="AT1496" s="2" t="e">
        <f t="shared" si="788"/>
        <v>#REF!</v>
      </c>
      <c r="AU1496" s="1">
        <f>VLOOKUP($B1496&amp;$C1496&amp;$D1496,Staqo!$A$3:$AJ$1048576,AU$1,0)</f>
        <v>97.0423</v>
      </c>
      <c r="AV1496" s="1">
        <f>VLOOKUP($B1496&amp;$C1496&amp;$D1496,HFE!$A$3:$AJ$1048576,AV$1,0)</f>
        <v>0</v>
      </c>
      <c r="AW1496" s="2">
        <f t="shared" si="789"/>
        <v>-97.0423</v>
      </c>
      <c r="AX1496" s="4">
        <f>VLOOKUP($B1496&amp;$C1496&amp;$D1496,Staqo!$A$3:$AJ$1048576,AX$1,0)</f>
        <v>12</v>
      </c>
      <c r="AY1496" s="4">
        <f>VLOOKUP($B1496&amp;$C1496&amp;$D1496,HFE!$A$3:$AJ$1048576,AY$1,0)</f>
        <v>12</v>
      </c>
      <c r="AZ1496" s="5">
        <f t="shared" si="790"/>
        <v>0</v>
      </c>
      <c r="BA1496" s="1">
        <f>VLOOKUP($B1496&amp;$C1496&amp;$D1496,Staqo!$A$3:$AJ$1048576,BA$1,0)</f>
        <v>0</v>
      </c>
      <c r="BB1496" s="1">
        <f>VLOOKUP($B1496&amp;$C1496&amp;$D1496,HFE!$A$3:$AJ$1048576,BB$1,0)</f>
        <v>0</v>
      </c>
      <c r="BC1496" s="2">
        <f t="shared" si="791"/>
        <v>0</v>
      </c>
      <c r="BD1496" s="1">
        <f>VLOOKUP($B1496&amp;$C1496&amp;$D1496,Staqo!$A$3:$AJ$1048576,BD$1,0)</f>
        <v>0</v>
      </c>
      <c r="BE1496" s="1">
        <f>VLOOKUP($B1496&amp;$C1496&amp;$D1496,HFE!$A$3:$AJ$1048576,BE$1,0)</f>
        <v>0</v>
      </c>
      <c r="BF1496" s="2">
        <f t="shared" si="792"/>
        <v>0</v>
      </c>
      <c r="BG1496" s="1">
        <f>VLOOKUP($B1496&amp;$C1496&amp;$D1496,Staqo!$A$3:$AJ$1048576,BG$1,0)</f>
        <v>0</v>
      </c>
      <c r="BH1496" s="1">
        <f>VLOOKUP($B1496&amp;$C1496&amp;$D1496,HFE!$A$3:$AJ$1048576,BH$1,0)</f>
        <v>0</v>
      </c>
      <c r="BI1496" s="2">
        <f t="shared" si="793"/>
        <v>0</v>
      </c>
      <c r="BJ1496" s="1">
        <f>VLOOKUP($B1496&amp;$C1496&amp;$D1496,Staqo!$A$3:$AJ$1048576,BJ$1,0)</f>
        <v>0</v>
      </c>
      <c r="BK1496" s="1">
        <f>VLOOKUP($B1496&amp;$C1496&amp;$D1496,HFE!$A$3:$AJ$1048576,BK$1,0)</f>
        <v>0</v>
      </c>
      <c r="BL1496" s="2">
        <f t="shared" si="794"/>
        <v>0</v>
      </c>
      <c r="BM1496" s="1">
        <f>VLOOKUP($B1496&amp;$C1496&amp;$D1496,Staqo!$A$3:$AJ$1048576,BM$1,0)</f>
        <v>0</v>
      </c>
      <c r="BN1496" s="1">
        <f>VLOOKUP($B1496&amp;$C1496&amp;$D1496,HFE!$A$3:$AJ$1048576,BN$1,0)</f>
        <v>0</v>
      </c>
      <c r="BO1496" s="2">
        <f t="shared" si="795"/>
        <v>0</v>
      </c>
      <c r="BP1496" s="1">
        <f>VLOOKUP($B1496&amp;$C1496&amp;$D1496,Staqo!$A$3:$AJ$1048576,BP$1,0)</f>
        <v>0</v>
      </c>
      <c r="BQ1496" s="1">
        <f>VLOOKUP($B1496&amp;$C1496&amp;$D1496,HFE!$A$3:$AJ$1048576,BQ$1,0)</f>
        <v>0</v>
      </c>
      <c r="BR1496" s="2">
        <f t="shared" si="796"/>
        <v>0</v>
      </c>
      <c r="BS1496" s="1">
        <f>VLOOKUP($B1496&amp;$C1496&amp;$D1496,Staqo!$A$3:$AJ$1048576,BS$1,0)</f>
        <v>0</v>
      </c>
      <c r="BT1496" s="1">
        <f>VLOOKUP($B1496&amp;$C1496&amp;$D1496,HFE!$A$3:$AJ$1048576,BT$1,0)</f>
        <v>0</v>
      </c>
      <c r="BU1496" s="2">
        <f t="shared" si="797"/>
        <v>0</v>
      </c>
      <c r="BV1496" s="1">
        <f>VLOOKUP($B1496&amp;$C1496&amp;$D1496,Staqo!$A$3:$AJ$1048576,BV$1,0)</f>
        <v>0</v>
      </c>
      <c r="BW1496" s="1">
        <f>VLOOKUP($B1496&amp;$C1496&amp;$D1496,HFE!$A$3:$AJ$1048576,BW$1,0)</f>
        <v>0</v>
      </c>
      <c r="BX1496" s="2">
        <f t="shared" si="798"/>
        <v>0</v>
      </c>
      <c r="BY1496" s="1">
        <f>VLOOKUP($B1496&amp;$C1496&amp;$D1496,Staqo!$A$3:$AJ$1048576,BY$1,0)</f>
        <v>0</v>
      </c>
      <c r="BZ1496" s="1">
        <f>VLOOKUP($B1496&amp;$C1496&amp;$D1496,HFE!$A$3:$AJ$1048576,BZ$1,0)</f>
        <v>0</v>
      </c>
      <c r="CA1496" s="2">
        <f t="shared" si="799"/>
        <v>0</v>
      </c>
      <c r="CB1496" s="1">
        <f>VLOOKUP($B1496&amp;$C1496&amp;$D1496,Staqo!$A$3:$AJ$1048576,CB$1,0)</f>
        <v>0</v>
      </c>
      <c r="CC1496" s="1">
        <f>VLOOKUP($B1496&amp;$C1496&amp;$D1496,HFE!$A$3:$AJ$1048576,CC$1,0)</f>
        <v>0</v>
      </c>
      <c r="CD1496" s="2">
        <f t="shared" si="800"/>
        <v>0</v>
      </c>
      <c r="CE1496" s="1">
        <f>VLOOKUP($B1496&amp;$C1496&amp;$D1496,Staqo!$A$3:$AJ$1048576,CE$1,0)</f>
        <v>0</v>
      </c>
      <c r="CF1496" s="1">
        <f>VLOOKUP($B1496&amp;$C1496&amp;$D1496,HFE!$A$3:$AJ$1048576,CF$1,0)</f>
        <v>0</v>
      </c>
      <c r="CG1496" s="2">
        <f t="shared" si="801"/>
        <v>0</v>
      </c>
      <c r="CH1496" s="1">
        <f>VLOOKUP($B1496&amp;$C1496&amp;$D1496,Staqo!$A$3:$AJ$1048576,CH$1,0)</f>
        <v>0</v>
      </c>
      <c r="CI1496" s="1">
        <f>VLOOKUP($B1496&amp;$C1496&amp;$D1496,HFE!$A$3:$AJ$1048576,CI$1,0)</f>
        <v>0</v>
      </c>
      <c r="CJ1496" s="2">
        <f t="shared" si="802"/>
        <v>0</v>
      </c>
      <c r="CK1496" s="1">
        <f>VLOOKUP($B1496&amp;$C1496&amp;$D1496,Staqo!$A$3:$AJ$1048576,CK$1,0)</f>
        <v>0</v>
      </c>
      <c r="CL1496" s="1">
        <f>VLOOKUP($B1496&amp;$C1496&amp;$D1496,HFE!$A$3:$AJ$1048576,CL$1,0)</f>
        <v>0</v>
      </c>
      <c r="CM1496" s="2">
        <f t="shared" si="803"/>
        <v>0</v>
      </c>
      <c r="CN1496" s="1">
        <f>VLOOKUP($B1496&amp;$C1496&amp;$D1496,Staqo!$A$3:$AJ$1048576,CN$1,0)</f>
        <v>0</v>
      </c>
      <c r="CO1496" s="1">
        <f>VLOOKUP($B1496&amp;$C1496&amp;$D1496,HFE!$A$3:$AJ$1048576,CO$1,0)</f>
        <v>0</v>
      </c>
      <c r="CP1496" s="2">
        <f t="shared" si="804"/>
        <v>0</v>
      </c>
      <c r="CQ1496" s="1">
        <f>VLOOKUP($B1496&amp;$C1496&amp;$D1496,Staqo!$A$3:$AJ$1048576,CQ$1,0)</f>
        <v>0</v>
      </c>
      <c r="CR1496" s="1">
        <f>VLOOKUP($B1496&amp;$C1496&amp;$D1496,HFE!$A$3:$AJ$1048576,CR$1,0)</f>
        <v>0</v>
      </c>
      <c r="CS1496" s="2">
        <f t="shared" si="805"/>
        <v>0</v>
      </c>
      <c r="CT1496" s="1"/>
      <c r="CU1496" s="1"/>
      <c r="CV1496" s="2"/>
    </row>
    <row r="1497" hidden="1" spans="1:100">
      <c r="A1497" s="1" t="s">
        <v>95</v>
      </c>
      <c r="B1497" s="1" t="s">
        <v>96</v>
      </c>
      <c r="C1497" s="3">
        <v>44591</v>
      </c>
      <c r="D1497" s="1" t="s">
        <v>126</v>
      </c>
      <c r="E1497" s="1">
        <f>VLOOKUP($B1497&amp;$C1497&amp;$D1497,Staqo!$A$3:$AJ$1048576,E$1,0)</f>
        <v>5.57268</v>
      </c>
      <c r="F1497" s="1" t="e">
        <f>VLOOKUP($B1497&amp;$C1497&amp;$D1497,HFE!$A$3:$AJ$1048576,F$1,0)</f>
        <v>#REF!</v>
      </c>
      <c r="G1497" s="2" t="e">
        <f t="shared" si="775"/>
        <v>#REF!</v>
      </c>
      <c r="H1497" s="1">
        <f>VLOOKUP($B1497&amp;$C1497&amp;$D1497,Staqo!$A$3:$AJ$1048576,H$1,0)</f>
        <v>6.60574</v>
      </c>
      <c r="I1497" s="1" t="e">
        <f>VLOOKUP($B1497&amp;$C1497&amp;$D1497,HFE!$A$3:$AJ$1048576,I$1,0)</f>
        <v>#REF!</v>
      </c>
      <c r="J1497" s="2" t="e">
        <f t="shared" si="776"/>
        <v>#REF!</v>
      </c>
      <c r="K1497" s="1">
        <f>VLOOKUP($B1497&amp;$C1497&amp;$D1497,Staqo!$A$3:$AJ$1048576,K$1,0)</f>
        <v>7303.63</v>
      </c>
      <c r="L1497" s="1" t="e">
        <f>VLOOKUP($B1497&amp;$C1497&amp;$D1497,HFE!$A$3:$AJ$1048576,L$1,0)</f>
        <v>#REF!</v>
      </c>
      <c r="M1497" s="2" t="e">
        <f t="shared" si="777"/>
        <v>#REF!</v>
      </c>
      <c r="N1497" s="1">
        <f>VLOOKUP($B1497&amp;$C1497&amp;$D1497,Staqo!$A$3:$AJ$1048576,N$1,0)</f>
        <v>5590</v>
      </c>
      <c r="O1497" s="1">
        <f>VLOOKUP($B1497&amp;$C1497&amp;$D1497,HFE!$A$3:$AJ$1048576,O$1,0)</f>
        <v>0</v>
      </c>
      <c r="P1497" s="2">
        <f t="shared" si="778"/>
        <v>-5590</v>
      </c>
      <c r="Q1497" s="1">
        <f>VLOOKUP($B1497&amp;$C1497&amp;$D1497,Staqo!$A$3:$AJ$1048576,Q$1,0)</f>
        <v>5543.1</v>
      </c>
      <c r="R1497" s="1">
        <f>VLOOKUP($B1497&amp;$C1497&amp;$D1497,HFE!$A$3:$AJ$1048576,R$1,0)</f>
        <v>0</v>
      </c>
      <c r="S1497" s="2">
        <f t="shared" si="779"/>
        <v>-5543.1</v>
      </c>
      <c r="T1497" s="1">
        <f>VLOOKUP($B1497&amp;$C1497&amp;$D1497,Staqo!$A$3:$AJ$1048576,T$1,0)</f>
        <v>0.765372</v>
      </c>
      <c r="U1497" s="1" t="e">
        <f>VLOOKUP($B1497&amp;$C1497&amp;$D1497,HFE!$A$3:$AJ$1048576,U$1,0)</f>
        <v>#REF!</v>
      </c>
      <c r="V1497" s="2" t="e">
        <f t="shared" si="780"/>
        <v>#REF!</v>
      </c>
      <c r="W1497" s="1">
        <f>VLOOKUP($B1497&amp;$C1497&amp;$D1497,Staqo!$A$3:$AJ$1048576,W$1,0)</f>
        <v>0.758951</v>
      </c>
      <c r="X1497" s="1" t="e">
        <f>VLOOKUP($B1497&amp;$C1497&amp;$D1497,HFE!$A$3:$AJ$1048576,X$1,0)</f>
        <v>#REF!</v>
      </c>
      <c r="Y1497" s="2" t="e">
        <f t="shared" si="781"/>
        <v>#REF!</v>
      </c>
      <c r="Z1497" s="4">
        <f>VLOOKUP($B1497&amp;$C1497&amp;$D1497,Staqo!$A$3:$AJ$1048576,Z$1,0)</f>
        <v>100</v>
      </c>
      <c r="AA1497" s="4">
        <f>VLOOKUP($B1497&amp;$C1497&amp;$D1497,HFE!$A$3:$AJ$1048576,AA$1,0)</f>
        <v>0</v>
      </c>
      <c r="AB1497" s="5">
        <f t="shared" si="782"/>
        <v>-100</v>
      </c>
      <c r="AC1497" s="1">
        <f>VLOOKUP($B1497&amp;$C1497&amp;$D1497,Staqo!$A$3:$AJ$1048576,AC$1,0)</f>
        <v>100</v>
      </c>
      <c r="AD1497" s="1">
        <f>VLOOKUP($B1497&amp;$C1497&amp;$D1497,HFE!$A$3:$AJ$1048576,AD$1,0)*100</f>
        <v>100</v>
      </c>
      <c r="AE1497" s="2">
        <f t="shared" si="783"/>
        <v>0</v>
      </c>
      <c r="AF1497" s="1">
        <f>VLOOKUP($B1497&amp;$C1497&amp;$D1497,Staqo!$A$3:$AJ$1048576,AF$1,0)</f>
        <v>100</v>
      </c>
      <c r="AG1497" s="1">
        <f>VLOOKUP($B1497&amp;$C1497&amp;$D1497,HFE!$A$3:$AJ$1048576,AG$1,0)*100</f>
        <v>100</v>
      </c>
      <c r="AH1497" s="2">
        <f t="shared" si="784"/>
        <v>0</v>
      </c>
      <c r="AI1497" s="1">
        <f>VLOOKUP($B1497&amp;$C1497&amp;$D1497,Staqo!$A$3:$AJ$1048576,AI$1,0)</f>
        <v>0.231726</v>
      </c>
      <c r="AJ1497" s="1" t="e">
        <f>VLOOKUP($B1497&amp;$C1497&amp;$D1497,HFE!$A$3:$AJ$1048576,AJ$1,0)</f>
        <v>#REF!</v>
      </c>
      <c r="AK1497" s="2" t="e">
        <f t="shared" si="785"/>
        <v>#REF!</v>
      </c>
      <c r="AL1497" s="1">
        <f>VLOOKUP($B1497&amp;$C1497&amp;$D1497,Staqo!$A$3:$AJ$1048576,AL$1,0)</f>
        <v>0.21066</v>
      </c>
      <c r="AM1497" s="1" t="e">
        <f>VLOOKUP($B1497&amp;$C1497&amp;$D1497,HFE!$A$3:$AJ$1048576,AM$1,0)</f>
        <v>#REF!</v>
      </c>
      <c r="AN1497" s="2" t="e">
        <f t="shared" si="786"/>
        <v>#REF!</v>
      </c>
      <c r="AO1497" s="1">
        <f>VLOOKUP($B1497&amp;$C1497&amp;$D1497,Staqo!$A$3:$AJ$1048576,AO$1,0)</f>
        <v>0.229781</v>
      </c>
      <c r="AP1497" s="1" t="e">
        <f>VLOOKUP($B1497&amp;$C1497&amp;$D1497,HFE!$A$3:$AJ$1048576,AP$1,0)</f>
        <v>#REF!</v>
      </c>
      <c r="AQ1497" s="2" t="e">
        <f t="shared" si="787"/>
        <v>#REF!</v>
      </c>
      <c r="AR1497" s="1">
        <f>VLOOKUP($B1497&amp;$C1497&amp;$D1497,Staqo!$A$3:$AJ$1048576,AR$1,0)</f>
        <v>0.208893</v>
      </c>
      <c r="AS1497" s="1" t="e">
        <f>VLOOKUP($B1497&amp;$C1497&amp;$D1497,HFE!$A$3:$AJ$1048576,AS$1,0)</f>
        <v>#REF!</v>
      </c>
      <c r="AT1497" s="2" t="e">
        <f t="shared" si="788"/>
        <v>#REF!</v>
      </c>
      <c r="AU1497" s="1">
        <f>VLOOKUP($B1497&amp;$C1497&amp;$D1497,Staqo!$A$3:$AJ$1048576,AU$1,0)</f>
        <v>95.8936</v>
      </c>
      <c r="AV1497" s="1">
        <f>VLOOKUP($B1497&amp;$C1497&amp;$D1497,HFE!$A$3:$AJ$1048576,AV$1,0)</f>
        <v>0</v>
      </c>
      <c r="AW1497" s="2">
        <f t="shared" si="789"/>
        <v>-95.8936</v>
      </c>
      <c r="AX1497" s="4">
        <f>VLOOKUP($B1497&amp;$C1497&amp;$D1497,Staqo!$A$3:$AJ$1048576,AX$1,0)</f>
        <v>12</v>
      </c>
      <c r="AY1497" s="4">
        <f>VLOOKUP($B1497&amp;$C1497&amp;$D1497,HFE!$A$3:$AJ$1048576,AY$1,0)</f>
        <v>12</v>
      </c>
      <c r="AZ1497" s="5">
        <f t="shared" si="790"/>
        <v>0</v>
      </c>
      <c r="BA1497" s="1">
        <f>VLOOKUP($B1497&amp;$C1497&amp;$D1497,Staqo!$A$3:$AJ$1048576,BA$1,0)</f>
        <v>0</v>
      </c>
      <c r="BB1497" s="1">
        <f>VLOOKUP($B1497&amp;$C1497&amp;$D1497,HFE!$A$3:$AJ$1048576,BB$1,0)</f>
        <v>0</v>
      </c>
      <c r="BC1497" s="2">
        <f t="shared" si="791"/>
        <v>0</v>
      </c>
      <c r="BD1497" s="1">
        <f>VLOOKUP($B1497&amp;$C1497&amp;$D1497,Staqo!$A$3:$AJ$1048576,BD$1,0)</f>
        <v>0</v>
      </c>
      <c r="BE1497" s="1">
        <f>VLOOKUP($B1497&amp;$C1497&amp;$D1497,HFE!$A$3:$AJ$1048576,BE$1,0)</f>
        <v>0</v>
      </c>
      <c r="BF1497" s="2">
        <f t="shared" si="792"/>
        <v>0</v>
      </c>
      <c r="BG1497" s="1">
        <f>VLOOKUP($B1497&amp;$C1497&amp;$D1497,Staqo!$A$3:$AJ$1048576,BG$1,0)</f>
        <v>0</v>
      </c>
      <c r="BH1497" s="1">
        <f>VLOOKUP($B1497&amp;$C1497&amp;$D1497,HFE!$A$3:$AJ$1048576,BH$1,0)</f>
        <v>0</v>
      </c>
      <c r="BI1497" s="2">
        <f t="shared" si="793"/>
        <v>0</v>
      </c>
      <c r="BJ1497" s="1">
        <f>VLOOKUP($B1497&amp;$C1497&amp;$D1497,Staqo!$A$3:$AJ$1048576,BJ$1,0)</f>
        <v>0</v>
      </c>
      <c r="BK1497" s="1">
        <f>VLOOKUP($B1497&amp;$C1497&amp;$D1497,HFE!$A$3:$AJ$1048576,BK$1,0)</f>
        <v>0</v>
      </c>
      <c r="BL1497" s="2">
        <f t="shared" si="794"/>
        <v>0</v>
      </c>
      <c r="BM1497" s="1">
        <f>VLOOKUP($B1497&amp;$C1497&amp;$D1497,Staqo!$A$3:$AJ$1048576,BM$1,0)</f>
        <v>0</v>
      </c>
      <c r="BN1497" s="1">
        <f>VLOOKUP($B1497&amp;$C1497&amp;$D1497,HFE!$A$3:$AJ$1048576,BN$1,0)</f>
        <v>0</v>
      </c>
      <c r="BO1497" s="2">
        <f t="shared" si="795"/>
        <v>0</v>
      </c>
      <c r="BP1497" s="1">
        <f>VLOOKUP($B1497&amp;$C1497&amp;$D1497,Staqo!$A$3:$AJ$1048576,BP$1,0)</f>
        <v>0</v>
      </c>
      <c r="BQ1497" s="1">
        <f>VLOOKUP($B1497&amp;$C1497&amp;$D1497,HFE!$A$3:$AJ$1048576,BQ$1,0)</f>
        <v>0</v>
      </c>
      <c r="BR1497" s="2">
        <f t="shared" si="796"/>
        <v>0</v>
      </c>
      <c r="BS1497" s="1">
        <f>VLOOKUP($B1497&amp;$C1497&amp;$D1497,Staqo!$A$3:$AJ$1048576,BS$1,0)</f>
        <v>0</v>
      </c>
      <c r="BT1497" s="1">
        <f>VLOOKUP($B1497&amp;$C1497&amp;$D1497,HFE!$A$3:$AJ$1048576,BT$1,0)</f>
        <v>0</v>
      </c>
      <c r="BU1497" s="2">
        <f t="shared" si="797"/>
        <v>0</v>
      </c>
      <c r="BV1497" s="1">
        <f>VLOOKUP($B1497&amp;$C1497&amp;$D1497,Staqo!$A$3:$AJ$1048576,BV$1,0)</f>
        <v>0</v>
      </c>
      <c r="BW1497" s="1">
        <f>VLOOKUP($B1497&amp;$C1497&amp;$D1497,HFE!$A$3:$AJ$1048576,BW$1,0)</f>
        <v>0</v>
      </c>
      <c r="BX1497" s="2">
        <f t="shared" si="798"/>
        <v>0</v>
      </c>
      <c r="BY1497" s="1">
        <f>VLOOKUP($B1497&amp;$C1497&amp;$D1497,Staqo!$A$3:$AJ$1048576,BY$1,0)</f>
        <v>0</v>
      </c>
      <c r="BZ1497" s="1">
        <f>VLOOKUP($B1497&amp;$C1497&amp;$D1497,HFE!$A$3:$AJ$1048576,BZ$1,0)</f>
        <v>0</v>
      </c>
      <c r="CA1497" s="2">
        <f t="shared" si="799"/>
        <v>0</v>
      </c>
      <c r="CB1497" s="1">
        <f>VLOOKUP($B1497&amp;$C1497&amp;$D1497,Staqo!$A$3:$AJ$1048576,CB$1,0)</f>
        <v>0</v>
      </c>
      <c r="CC1497" s="1">
        <f>VLOOKUP($B1497&amp;$C1497&amp;$D1497,HFE!$A$3:$AJ$1048576,CC$1,0)</f>
        <v>0</v>
      </c>
      <c r="CD1497" s="2">
        <f t="shared" si="800"/>
        <v>0</v>
      </c>
      <c r="CE1497" s="1">
        <f>VLOOKUP($B1497&amp;$C1497&amp;$D1497,Staqo!$A$3:$AJ$1048576,CE$1,0)</f>
        <v>0</v>
      </c>
      <c r="CF1497" s="1">
        <f>VLOOKUP($B1497&amp;$C1497&amp;$D1497,HFE!$A$3:$AJ$1048576,CF$1,0)</f>
        <v>0</v>
      </c>
      <c r="CG1497" s="2">
        <f t="shared" si="801"/>
        <v>0</v>
      </c>
      <c r="CH1497" s="1">
        <f>VLOOKUP($B1497&amp;$C1497&amp;$D1497,Staqo!$A$3:$AJ$1048576,CH$1,0)</f>
        <v>0</v>
      </c>
      <c r="CI1497" s="1">
        <f>VLOOKUP($B1497&amp;$C1497&amp;$D1497,HFE!$A$3:$AJ$1048576,CI$1,0)</f>
        <v>0</v>
      </c>
      <c r="CJ1497" s="2">
        <f t="shared" si="802"/>
        <v>0</v>
      </c>
      <c r="CK1497" s="1">
        <f>VLOOKUP($B1497&amp;$C1497&amp;$D1497,Staqo!$A$3:$AJ$1048576,CK$1,0)</f>
        <v>0</v>
      </c>
      <c r="CL1497" s="1">
        <f>VLOOKUP($B1497&amp;$C1497&amp;$D1497,HFE!$A$3:$AJ$1048576,CL$1,0)</f>
        <v>0</v>
      </c>
      <c r="CM1497" s="2">
        <f t="shared" si="803"/>
        <v>0</v>
      </c>
      <c r="CN1497" s="1">
        <f>VLOOKUP($B1497&amp;$C1497&amp;$D1497,Staqo!$A$3:$AJ$1048576,CN$1,0)</f>
        <v>0</v>
      </c>
      <c r="CO1497" s="1">
        <f>VLOOKUP($B1497&amp;$C1497&amp;$D1497,HFE!$A$3:$AJ$1048576,CO$1,0)</f>
        <v>0</v>
      </c>
      <c r="CP1497" s="2">
        <f t="shared" si="804"/>
        <v>0</v>
      </c>
      <c r="CQ1497" s="1">
        <f>VLOOKUP($B1497&amp;$C1497&amp;$D1497,Staqo!$A$3:$AJ$1048576,CQ$1,0)</f>
        <v>0</v>
      </c>
      <c r="CR1497" s="1">
        <f>VLOOKUP($B1497&amp;$C1497&amp;$D1497,HFE!$A$3:$AJ$1048576,CR$1,0)</f>
        <v>0</v>
      </c>
      <c r="CS1497" s="2">
        <f t="shared" si="805"/>
        <v>0</v>
      </c>
      <c r="CT1497" s="1"/>
      <c r="CU1497" s="1"/>
      <c r="CV1497" s="2"/>
    </row>
    <row r="1498" hidden="1" spans="1:100">
      <c r="A1498" s="1" t="s">
        <v>95</v>
      </c>
      <c r="B1498" s="1" t="s">
        <v>96</v>
      </c>
      <c r="C1498" s="3">
        <v>44591</v>
      </c>
      <c r="D1498" s="1" t="s">
        <v>127</v>
      </c>
      <c r="E1498" s="1">
        <f>VLOOKUP($B1498&amp;$C1498&amp;$D1498,Staqo!$A$3:$AJ$1048576,E$1,0)</f>
        <v>5.57268</v>
      </c>
      <c r="F1498" s="1" t="e">
        <f>VLOOKUP($B1498&amp;$C1498&amp;$D1498,HFE!$A$3:$AJ$1048576,F$1,0)</f>
        <v>#REF!</v>
      </c>
      <c r="G1498" s="2" t="e">
        <f t="shared" si="775"/>
        <v>#REF!</v>
      </c>
      <c r="H1498" s="1">
        <f>VLOOKUP($B1498&amp;$C1498&amp;$D1498,Staqo!$A$3:$AJ$1048576,H$1,0)</f>
        <v>6.60574</v>
      </c>
      <c r="I1498" s="1" t="e">
        <f>VLOOKUP($B1498&amp;$C1498&amp;$D1498,HFE!$A$3:$AJ$1048576,I$1,0)</f>
        <v>#REF!</v>
      </c>
      <c r="J1498" s="2" t="e">
        <f t="shared" si="776"/>
        <v>#REF!</v>
      </c>
      <c r="K1498" s="1">
        <f>VLOOKUP($B1498&amp;$C1498&amp;$D1498,Staqo!$A$3:$AJ$1048576,K$1,0)</f>
        <v>7303.63</v>
      </c>
      <c r="L1498" s="1" t="e">
        <f>VLOOKUP($B1498&amp;$C1498&amp;$D1498,HFE!$A$3:$AJ$1048576,L$1,0)</f>
        <v>#REF!</v>
      </c>
      <c r="M1498" s="2" t="e">
        <f t="shared" si="777"/>
        <v>#REF!</v>
      </c>
      <c r="N1498" s="1">
        <f>VLOOKUP($B1498&amp;$C1498&amp;$D1498,Staqo!$A$3:$AJ$1048576,N$1,0)</f>
        <v>5430</v>
      </c>
      <c r="O1498" s="1">
        <f>VLOOKUP($B1498&amp;$C1498&amp;$D1498,HFE!$A$3:$AJ$1048576,O$1,0)</f>
        <v>0</v>
      </c>
      <c r="P1498" s="2">
        <f t="shared" si="778"/>
        <v>-5430</v>
      </c>
      <c r="Q1498" s="1">
        <f>VLOOKUP($B1498&amp;$C1498&amp;$D1498,Staqo!$A$3:$AJ$1048576,Q$1,0)</f>
        <v>5384.44</v>
      </c>
      <c r="R1498" s="1">
        <f>VLOOKUP($B1498&amp;$C1498&amp;$D1498,HFE!$A$3:$AJ$1048576,R$1,0)</f>
        <v>0</v>
      </c>
      <c r="S1498" s="2">
        <f t="shared" si="779"/>
        <v>-5384.44</v>
      </c>
      <c r="T1498" s="1">
        <f>VLOOKUP($B1498&amp;$C1498&amp;$D1498,Staqo!$A$3:$AJ$1048576,T$1,0)</f>
        <v>0.743465</v>
      </c>
      <c r="U1498" s="1" t="e">
        <f>VLOOKUP($B1498&amp;$C1498&amp;$D1498,HFE!$A$3:$AJ$1048576,U$1,0)</f>
        <v>#REF!</v>
      </c>
      <c r="V1498" s="2" t="e">
        <f t="shared" si="780"/>
        <v>#REF!</v>
      </c>
      <c r="W1498" s="1">
        <f>VLOOKUP($B1498&amp;$C1498&amp;$D1498,Staqo!$A$3:$AJ$1048576,W$1,0)</f>
        <v>0.737227</v>
      </c>
      <c r="X1498" s="1" t="e">
        <f>VLOOKUP($B1498&amp;$C1498&amp;$D1498,HFE!$A$3:$AJ$1048576,X$1,0)</f>
        <v>#REF!</v>
      </c>
      <c r="Y1498" s="2" t="e">
        <f t="shared" si="781"/>
        <v>#REF!</v>
      </c>
      <c r="Z1498" s="4">
        <f>VLOOKUP($B1498&amp;$C1498&amp;$D1498,Staqo!$A$3:$AJ$1048576,Z$1,0)</f>
        <v>100</v>
      </c>
      <c r="AA1498" s="4">
        <f>VLOOKUP($B1498&amp;$C1498&amp;$D1498,HFE!$A$3:$AJ$1048576,AA$1,0)</f>
        <v>0</v>
      </c>
      <c r="AB1498" s="5">
        <f t="shared" si="782"/>
        <v>-100</v>
      </c>
      <c r="AC1498" s="1">
        <f>VLOOKUP($B1498&amp;$C1498&amp;$D1498,Staqo!$A$3:$AJ$1048576,AC$1,0)</f>
        <v>100</v>
      </c>
      <c r="AD1498" s="1">
        <f>VLOOKUP($B1498&amp;$C1498&amp;$D1498,HFE!$A$3:$AJ$1048576,AD$1,0)*100</f>
        <v>100</v>
      </c>
      <c r="AE1498" s="2">
        <f t="shared" si="783"/>
        <v>0</v>
      </c>
      <c r="AF1498" s="1">
        <f>VLOOKUP($B1498&amp;$C1498&amp;$D1498,Staqo!$A$3:$AJ$1048576,AF$1,0)</f>
        <v>100</v>
      </c>
      <c r="AG1498" s="1">
        <f>VLOOKUP($B1498&amp;$C1498&amp;$D1498,HFE!$A$3:$AJ$1048576,AG$1,0)*100</f>
        <v>100</v>
      </c>
      <c r="AH1498" s="2">
        <f t="shared" si="784"/>
        <v>0</v>
      </c>
      <c r="AI1498" s="1">
        <f>VLOOKUP($B1498&amp;$C1498&amp;$D1498,Staqo!$A$3:$AJ$1048576,AI$1,0)</f>
        <v>0.225093</v>
      </c>
      <c r="AJ1498" s="1" t="e">
        <f>VLOOKUP($B1498&amp;$C1498&amp;$D1498,HFE!$A$3:$AJ$1048576,AJ$1,0)</f>
        <v>#REF!</v>
      </c>
      <c r="AK1498" s="2" t="e">
        <f t="shared" si="785"/>
        <v>#REF!</v>
      </c>
      <c r="AL1498" s="1">
        <f>VLOOKUP($B1498&amp;$C1498&amp;$D1498,Staqo!$A$3:$AJ$1048576,AL$1,0)</f>
        <v>0.204631</v>
      </c>
      <c r="AM1498" s="1" t="e">
        <f>VLOOKUP($B1498&amp;$C1498&amp;$D1498,HFE!$A$3:$AJ$1048576,AM$1,0)</f>
        <v>#REF!</v>
      </c>
      <c r="AN1498" s="2" t="e">
        <f t="shared" si="786"/>
        <v>#REF!</v>
      </c>
      <c r="AO1498" s="1">
        <f>VLOOKUP($B1498&amp;$C1498&amp;$D1498,Staqo!$A$3:$AJ$1048576,AO$1,0)</f>
        <v>0.223204</v>
      </c>
      <c r="AP1498" s="1" t="e">
        <f>VLOOKUP($B1498&amp;$C1498&amp;$D1498,HFE!$A$3:$AJ$1048576,AP$1,0)</f>
        <v>#REF!</v>
      </c>
      <c r="AQ1498" s="2" t="e">
        <f t="shared" si="787"/>
        <v>#REF!</v>
      </c>
      <c r="AR1498" s="1">
        <f>VLOOKUP($B1498&amp;$C1498&amp;$D1498,Staqo!$A$3:$AJ$1048576,AR$1,0)</f>
        <v>0.202914</v>
      </c>
      <c r="AS1498" s="1" t="e">
        <f>VLOOKUP($B1498&amp;$C1498&amp;$D1498,HFE!$A$3:$AJ$1048576,AS$1,0)</f>
        <v>#REF!</v>
      </c>
      <c r="AT1498" s="2" t="e">
        <f t="shared" si="788"/>
        <v>#REF!</v>
      </c>
      <c r="AU1498" s="1">
        <f>VLOOKUP($B1498&amp;$C1498&amp;$D1498,Staqo!$A$3:$AJ$1048576,AU$1,0)</f>
        <v>96.9931</v>
      </c>
      <c r="AV1498" s="1">
        <f>VLOOKUP($B1498&amp;$C1498&amp;$D1498,HFE!$A$3:$AJ$1048576,AV$1,0)</f>
        <v>0</v>
      </c>
      <c r="AW1498" s="2">
        <f t="shared" si="789"/>
        <v>-96.9931</v>
      </c>
      <c r="AX1498" s="4">
        <f>VLOOKUP($B1498&amp;$C1498&amp;$D1498,Staqo!$A$3:$AJ$1048576,AX$1,0)</f>
        <v>12</v>
      </c>
      <c r="AY1498" s="4">
        <f>VLOOKUP($B1498&amp;$C1498&amp;$D1498,HFE!$A$3:$AJ$1048576,AY$1,0)</f>
        <v>12</v>
      </c>
      <c r="AZ1498" s="5">
        <f t="shared" si="790"/>
        <v>0</v>
      </c>
      <c r="BA1498" s="1">
        <f>VLOOKUP($B1498&amp;$C1498&amp;$D1498,Staqo!$A$3:$AJ$1048576,BA$1,0)</f>
        <v>0</v>
      </c>
      <c r="BB1498" s="1">
        <f>VLOOKUP($B1498&amp;$C1498&amp;$D1498,HFE!$A$3:$AJ$1048576,BB$1,0)</f>
        <v>0</v>
      </c>
      <c r="BC1498" s="2">
        <f t="shared" si="791"/>
        <v>0</v>
      </c>
      <c r="BD1498" s="1">
        <f>VLOOKUP($B1498&amp;$C1498&amp;$D1498,Staqo!$A$3:$AJ$1048576,BD$1,0)</f>
        <v>0</v>
      </c>
      <c r="BE1498" s="1">
        <f>VLOOKUP($B1498&amp;$C1498&amp;$D1498,HFE!$A$3:$AJ$1048576,BE$1,0)</f>
        <v>0</v>
      </c>
      <c r="BF1498" s="2">
        <f t="shared" si="792"/>
        <v>0</v>
      </c>
      <c r="BG1498" s="1">
        <f>VLOOKUP($B1498&amp;$C1498&amp;$D1498,Staqo!$A$3:$AJ$1048576,BG$1,0)</f>
        <v>0</v>
      </c>
      <c r="BH1498" s="1">
        <f>VLOOKUP($B1498&amp;$C1498&amp;$D1498,HFE!$A$3:$AJ$1048576,BH$1,0)</f>
        <v>0</v>
      </c>
      <c r="BI1498" s="2">
        <f t="shared" si="793"/>
        <v>0</v>
      </c>
      <c r="BJ1498" s="1">
        <f>VLOOKUP($B1498&amp;$C1498&amp;$D1498,Staqo!$A$3:$AJ$1048576,BJ$1,0)</f>
        <v>0</v>
      </c>
      <c r="BK1498" s="1">
        <f>VLOOKUP($B1498&amp;$C1498&amp;$D1498,HFE!$A$3:$AJ$1048576,BK$1,0)</f>
        <v>0</v>
      </c>
      <c r="BL1498" s="2">
        <f t="shared" si="794"/>
        <v>0</v>
      </c>
      <c r="BM1498" s="1">
        <f>VLOOKUP($B1498&amp;$C1498&amp;$D1498,Staqo!$A$3:$AJ$1048576,BM$1,0)</f>
        <v>0</v>
      </c>
      <c r="BN1498" s="1">
        <f>VLOOKUP($B1498&amp;$C1498&amp;$D1498,HFE!$A$3:$AJ$1048576,BN$1,0)</f>
        <v>0</v>
      </c>
      <c r="BO1498" s="2">
        <f t="shared" si="795"/>
        <v>0</v>
      </c>
      <c r="BP1498" s="1">
        <f>VLOOKUP($B1498&amp;$C1498&amp;$D1498,Staqo!$A$3:$AJ$1048576,BP$1,0)</f>
        <v>0</v>
      </c>
      <c r="BQ1498" s="1">
        <f>VLOOKUP($B1498&amp;$C1498&amp;$D1498,HFE!$A$3:$AJ$1048576,BQ$1,0)</f>
        <v>0</v>
      </c>
      <c r="BR1498" s="2">
        <f t="shared" si="796"/>
        <v>0</v>
      </c>
      <c r="BS1498" s="1">
        <f>VLOOKUP($B1498&amp;$C1498&amp;$D1498,Staqo!$A$3:$AJ$1048576,BS$1,0)</f>
        <v>0</v>
      </c>
      <c r="BT1498" s="1">
        <f>VLOOKUP($B1498&amp;$C1498&amp;$D1498,HFE!$A$3:$AJ$1048576,BT$1,0)</f>
        <v>0</v>
      </c>
      <c r="BU1498" s="2">
        <f t="shared" si="797"/>
        <v>0</v>
      </c>
      <c r="BV1498" s="1">
        <f>VLOOKUP($B1498&amp;$C1498&amp;$D1498,Staqo!$A$3:$AJ$1048576,BV$1,0)</f>
        <v>0</v>
      </c>
      <c r="BW1498" s="1">
        <f>VLOOKUP($B1498&amp;$C1498&amp;$D1498,HFE!$A$3:$AJ$1048576,BW$1,0)</f>
        <v>0</v>
      </c>
      <c r="BX1498" s="2">
        <f t="shared" si="798"/>
        <v>0</v>
      </c>
      <c r="BY1498" s="1">
        <f>VLOOKUP($B1498&amp;$C1498&amp;$D1498,Staqo!$A$3:$AJ$1048576,BY$1,0)</f>
        <v>0</v>
      </c>
      <c r="BZ1498" s="1">
        <f>VLOOKUP($B1498&amp;$C1498&amp;$D1498,HFE!$A$3:$AJ$1048576,BZ$1,0)</f>
        <v>0</v>
      </c>
      <c r="CA1498" s="2">
        <f t="shared" si="799"/>
        <v>0</v>
      </c>
      <c r="CB1498" s="1">
        <f>VLOOKUP($B1498&amp;$C1498&amp;$D1498,Staqo!$A$3:$AJ$1048576,CB$1,0)</f>
        <v>0</v>
      </c>
      <c r="CC1498" s="1">
        <f>VLOOKUP($B1498&amp;$C1498&amp;$D1498,HFE!$A$3:$AJ$1048576,CC$1,0)</f>
        <v>0</v>
      </c>
      <c r="CD1498" s="2">
        <f t="shared" si="800"/>
        <v>0</v>
      </c>
      <c r="CE1498" s="1">
        <f>VLOOKUP($B1498&amp;$C1498&amp;$D1498,Staqo!$A$3:$AJ$1048576,CE$1,0)</f>
        <v>0</v>
      </c>
      <c r="CF1498" s="1">
        <f>VLOOKUP($B1498&amp;$C1498&amp;$D1498,HFE!$A$3:$AJ$1048576,CF$1,0)</f>
        <v>0</v>
      </c>
      <c r="CG1498" s="2">
        <f t="shared" si="801"/>
        <v>0</v>
      </c>
      <c r="CH1498" s="1">
        <f>VLOOKUP($B1498&amp;$C1498&amp;$D1498,Staqo!$A$3:$AJ$1048576,CH$1,0)</f>
        <v>0</v>
      </c>
      <c r="CI1498" s="1">
        <f>VLOOKUP($B1498&amp;$C1498&amp;$D1498,HFE!$A$3:$AJ$1048576,CI$1,0)</f>
        <v>0</v>
      </c>
      <c r="CJ1498" s="2">
        <f t="shared" si="802"/>
        <v>0</v>
      </c>
      <c r="CK1498" s="1">
        <f>VLOOKUP($B1498&amp;$C1498&amp;$D1498,Staqo!$A$3:$AJ$1048576,CK$1,0)</f>
        <v>0</v>
      </c>
      <c r="CL1498" s="1">
        <f>VLOOKUP($B1498&amp;$C1498&amp;$D1498,HFE!$A$3:$AJ$1048576,CL$1,0)</f>
        <v>0</v>
      </c>
      <c r="CM1498" s="2">
        <f t="shared" si="803"/>
        <v>0</v>
      </c>
      <c r="CN1498" s="1">
        <f>VLOOKUP($B1498&amp;$C1498&amp;$D1498,Staqo!$A$3:$AJ$1048576,CN$1,0)</f>
        <v>0</v>
      </c>
      <c r="CO1498" s="1">
        <f>VLOOKUP($B1498&amp;$C1498&amp;$D1498,HFE!$A$3:$AJ$1048576,CO$1,0)</f>
        <v>0</v>
      </c>
      <c r="CP1498" s="2">
        <f t="shared" si="804"/>
        <v>0</v>
      </c>
      <c r="CQ1498" s="1">
        <f>VLOOKUP($B1498&amp;$C1498&amp;$D1498,Staqo!$A$3:$AJ$1048576,CQ$1,0)</f>
        <v>0</v>
      </c>
      <c r="CR1498" s="1">
        <f>VLOOKUP($B1498&amp;$C1498&amp;$D1498,HFE!$A$3:$AJ$1048576,CR$1,0)</f>
        <v>0</v>
      </c>
      <c r="CS1498" s="2">
        <f t="shared" si="805"/>
        <v>0</v>
      </c>
      <c r="CT1498" s="1"/>
      <c r="CU1498" s="1"/>
      <c r="CV1498" s="2"/>
    </row>
    <row r="1499" hidden="1" spans="1:100">
      <c r="A1499" s="1" t="s">
        <v>95</v>
      </c>
      <c r="B1499" s="1" t="s">
        <v>96</v>
      </c>
      <c r="C1499" s="3">
        <v>44591</v>
      </c>
      <c r="D1499" s="1" t="s">
        <v>128</v>
      </c>
      <c r="E1499" s="1">
        <f>VLOOKUP($B1499&amp;$C1499&amp;$D1499,Staqo!$A$3:$AJ$1048576,E$1,0)</f>
        <v>5.57268</v>
      </c>
      <c r="F1499" s="1" t="e">
        <f>VLOOKUP($B1499&amp;$C1499&amp;$D1499,HFE!$A$3:$AJ$1048576,F$1,0)</f>
        <v>#REF!</v>
      </c>
      <c r="G1499" s="2" t="e">
        <f t="shared" si="775"/>
        <v>#REF!</v>
      </c>
      <c r="H1499" s="1">
        <f>VLOOKUP($B1499&amp;$C1499&amp;$D1499,Staqo!$A$3:$AJ$1048576,H$1,0)</f>
        <v>6.60574</v>
      </c>
      <c r="I1499" s="1" t="e">
        <f>VLOOKUP($B1499&amp;$C1499&amp;$D1499,HFE!$A$3:$AJ$1048576,I$1,0)</f>
        <v>#REF!</v>
      </c>
      <c r="J1499" s="2" t="e">
        <f t="shared" si="776"/>
        <v>#REF!</v>
      </c>
      <c r="K1499" s="1">
        <f>VLOOKUP($B1499&amp;$C1499&amp;$D1499,Staqo!$A$3:$AJ$1048576,K$1,0)</f>
        <v>7303.63</v>
      </c>
      <c r="L1499" s="1" t="e">
        <f>VLOOKUP($B1499&amp;$C1499&amp;$D1499,HFE!$A$3:$AJ$1048576,L$1,0)</f>
        <v>#REF!</v>
      </c>
      <c r="M1499" s="2" t="e">
        <f t="shared" si="777"/>
        <v>#REF!</v>
      </c>
      <c r="N1499" s="1">
        <f>VLOOKUP($B1499&amp;$C1499&amp;$D1499,Staqo!$A$3:$AJ$1048576,N$1,0)</f>
        <v>5450</v>
      </c>
      <c r="O1499" s="1">
        <f>VLOOKUP($B1499&amp;$C1499&amp;$D1499,HFE!$A$3:$AJ$1048576,O$1,0)</f>
        <v>0</v>
      </c>
      <c r="P1499" s="2">
        <f t="shared" si="778"/>
        <v>-5450</v>
      </c>
      <c r="Q1499" s="1">
        <f>VLOOKUP($B1499&amp;$C1499&amp;$D1499,Staqo!$A$3:$AJ$1048576,Q$1,0)</f>
        <v>5404.27</v>
      </c>
      <c r="R1499" s="1">
        <f>VLOOKUP($B1499&amp;$C1499&amp;$D1499,HFE!$A$3:$AJ$1048576,R$1,0)</f>
        <v>0</v>
      </c>
      <c r="S1499" s="2">
        <f t="shared" si="779"/>
        <v>-5404.27</v>
      </c>
      <c r="T1499" s="1">
        <f>VLOOKUP($B1499&amp;$C1499&amp;$D1499,Staqo!$A$3:$AJ$1048576,T$1,0)</f>
        <v>0.746204</v>
      </c>
      <c r="U1499" s="1" t="e">
        <f>VLOOKUP($B1499&amp;$C1499&amp;$D1499,HFE!$A$3:$AJ$1048576,U$1,0)</f>
        <v>#REF!</v>
      </c>
      <c r="V1499" s="2" t="e">
        <f t="shared" si="780"/>
        <v>#REF!</v>
      </c>
      <c r="W1499" s="1">
        <f>VLOOKUP($B1499&amp;$C1499&amp;$D1499,Staqo!$A$3:$AJ$1048576,W$1,0)</f>
        <v>0.739943</v>
      </c>
      <c r="X1499" s="1" t="e">
        <f>VLOOKUP($B1499&amp;$C1499&amp;$D1499,HFE!$A$3:$AJ$1048576,X$1,0)</f>
        <v>#REF!</v>
      </c>
      <c r="Y1499" s="2" t="e">
        <f t="shared" si="781"/>
        <v>#REF!</v>
      </c>
      <c r="Z1499" s="4">
        <f>VLOOKUP($B1499&amp;$C1499&amp;$D1499,Staqo!$A$3:$AJ$1048576,Z$1,0)</f>
        <v>100</v>
      </c>
      <c r="AA1499" s="4">
        <f>VLOOKUP($B1499&amp;$C1499&amp;$D1499,HFE!$A$3:$AJ$1048576,AA$1,0)</f>
        <v>0</v>
      </c>
      <c r="AB1499" s="5">
        <f t="shared" si="782"/>
        <v>-100</v>
      </c>
      <c r="AC1499" s="1">
        <f>VLOOKUP($B1499&amp;$C1499&amp;$D1499,Staqo!$A$3:$AJ$1048576,AC$1,0)</f>
        <v>100</v>
      </c>
      <c r="AD1499" s="1">
        <f>VLOOKUP($B1499&amp;$C1499&amp;$D1499,HFE!$A$3:$AJ$1048576,AD$1,0)*100</f>
        <v>100</v>
      </c>
      <c r="AE1499" s="2">
        <f t="shared" si="783"/>
        <v>0</v>
      </c>
      <c r="AF1499" s="1">
        <f>VLOOKUP($B1499&amp;$C1499&amp;$D1499,Staqo!$A$3:$AJ$1048576,AF$1,0)</f>
        <v>100</v>
      </c>
      <c r="AG1499" s="1">
        <f>VLOOKUP($B1499&amp;$C1499&amp;$D1499,HFE!$A$3:$AJ$1048576,AG$1,0)*100</f>
        <v>100</v>
      </c>
      <c r="AH1499" s="2">
        <f t="shared" si="784"/>
        <v>0</v>
      </c>
      <c r="AI1499" s="1">
        <f>VLOOKUP($B1499&amp;$C1499&amp;$D1499,Staqo!$A$3:$AJ$1048576,AI$1,0)</f>
        <v>0.225922</v>
      </c>
      <c r="AJ1499" s="1" t="e">
        <f>VLOOKUP($B1499&amp;$C1499&amp;$D1499,HFE!$A$3:$AJ$1048576,AJ$1,0)</f>
        <v>#REF!</v>
      </c>
      <c r="AK1499" s="2" t="e">
        <f t="shared" si="785"/>
        <v>#REF!</v>
      </c>
      <c r="AL1499" s="1">
        <f>VLOOKUP($B1499&amp;$C1499&amp;$D1499,Staqo!$A$3:$AJ$1048576,AL$1,0)</f>
        <v>0.205384</v>
      </c>
      <c r="AM1499" s="1" t="e">
        <f>VLOOKUP($B1499&amp;$C1499&amp;$D1499,HFE!$A$3:$AJ$1048576,AM$1,0)</f>
        <v>#REF!</v>
      </c>
      <c r="AN1499" s="2" t="e">
        <f t="shared" si="786"/>
        <v>#REF!</v>
      </c>
      <c r="AO1499" s="1">
        <f>VLOOKUP($B1499&amp;$C1499&amp;$D1499,Staqo!$A$3:$AJ$1048576,AO$1,0)</f>
        <v>0.224027</v>
      </c>
      <c r="AP1499" s="1" t="e">
        <f>VLOOKUP($B1499&amp;$C1499&amp;$D1499,HFE!$A$3:$AJ$1048576,AP$1,0)</f>
        <v>#REF!</v>
      </c>
      <c r="AQ1499" s="2" t="e">
        <f t="shared" si="787"/>
        <v>#REF!</v>
      </c>
      <c r="AR1499" s="1">
        <f>VLOOKUP($B1499&amp;$C1499&amp;$D1499,Staqo!$A$3:$AJ$1048576,AR$1,0)</f>
        <v>0.203661</v>
      </c>
      <c r="AS1499" s="1" t="e">
        <f>VLOOKUP($B1499&amp;$C1499&amp;$D1499,HFE!$A$3:$AJ$1048576,AS$1,0)</f>
        <v>#REF!</v>
      </c>
      <c r="AT1499" s="2" t="e">
        <f t="shared" si="788"/>
        <v>#REF!</v>
      </c>
      <c r="AU1499" s="1">
        <f>VLOOKUP($B1499&amp;$C1499&amp;$D1499,Staqo!$A$3:$AJ$1048576,AU$1,0)</f>
        <v>96.3193</v>
      </c>
      <c r="AV1499" s="1">
        <f>VLOOKUP($B1499&amp;$C1499&amp;$D1499,HFE!$A$3:$AJ$1048576,AV$1,0)</f>
        <v>0</v>
      </c>
      <c r="AW1499" s="2">
        <f t="shared" si="789"/>
        <v>-96.3193</v>
      </c>
      <c r="AX1499" s="4">
        <f>VLOOKUP($B1499&amp;$C1499&amp;$D1499,Staqo!$A$3:$AJ$1048576,AX$1,0)</f>
        <v>12</v>
      </c>
      <c r="AY1499" s="4">
        <f>VLOOKUP($B1499&amp;$C1499&amp;$D1499,HFE!$A$3:$AJ$1048576,AY$1,0)</f>
        <v>12</v>
      </c>
      <c r="AZ1499" s="5">
        <f t="shared" si="790"/>
        <v>0</v>
      </c>
      <c r="BA1499" s="1">
        <f>VLOOKUP($B1499&amp;$C1499&amp;$D1499,Staqo!$A$3:$AJ$1048576,BA$1,0)</f>
        <v>0</v>
      </c>
      <c r="BB1499" s="1">
        <f>VLOOKUP($B1499&amp;$C1499&amp;$D1499,HFE!$A$3:$AJ$1048576,BB$1,0)</f>
        <v>0</v>
      </c>
      <c r="BC1499" s="2">
        <f t="shared" si="791"/>
        <v>0</v>
      </c>
      <c r="BD1499" s="1">
        <f>VLOOKUP($B1499&amp;$C1499&amp;$D1499,Staqo!$A$3:$AJ$1048576,BD$1,0)</f>
        <v>0</v>
      </c>
      <c r="BE1499" s="1">
        <f>VLOOKUP($B1499&amp;$C1499&amp;$D1499,HFE!$A$3:$AJ$1048576,BE$1,0)</f>
        <v>0</v>
      </c>
      <c r="BF1499" s="2">
        <f t="shared" si="792"/>
        <v>0</v>
      </c>
      <c r="BG1499" s="1">
        <f>VLOOKUP($B1499&amp;$C1499&amp;$D1499,Staqo!$A$3:$AJ$1048576,BG$1,0)</f>
        <v>0</v>
      </c>
      <c r="BH1499" s="1">
        <f>VLOOKUP($B1499&amp;$C1499&amp;$D1499,HFE!$A$3:$AJ$1048576,BH$1,0)</f>
        <v>0</v>
      </c>
      <c r="BI1499" s="2">
        <f t="shared" si="793"/>
        <v>0</v>
      </c>
      <c r="BJ1499" s="1">
        <f>VLOOKUP($B1499&amp;$C1499&amp;$D1499,Staqo!$A$3:$AJ$1048576,BJ$1,0)</f>
        <v>0</v>
      </c>
      <c r="BK1499" s="1">
        <f>VLOOKUP($B1499&amp;$C1499&amp;$D1499,HFE!$A$3:$AJ$1048576,BK$1,0)</f>
        <v>0</v>
      </c>
      <c r="BL1499" s="2">
        <f t="shared" si="794"/>
        <v>0</v>
      </c>
      <c r="BM1499" s="1">
        <f>VLOOKUP($B1499&amp;$C1499&amp;$D1499,Staqo!$A$3:$AJ$1048576,BM$1,0)</f>
        <v>0</v>
      </c>
      <c r="BN1499" s="1">
        <f>VLOOKUP($B1499&amp;$C1499&amp;$D1499,HFE!$A$3:$AJ$1048576,BN$1,0)</f>
        <v>0</v>
      </c>
      <c r="BO1499" s="2">
        <f t="shared" si="795"/>
        <v>0</v>
      </c>
      <c r="BP1499" s="1">
        <f>VLOOKUP($B1499&amp;$C1499&amp;$D1499,Staqo!$A$3:$AJ$1048576,BP$1,0)</f>
        <v>0</v>
      </c>
      <c r="BQ1499" s="1">
        <f>VLOOKUP($B1499&amp;$C1499&amp;$D1499,HFE!$A$3:$AJ$1048576,BQ$1,0)</f>
        <v>0</v>
      </c>
      <c r="BR1499" s="2">
        <f t="shared" si="796"/>
        <v>0</v>
      </c>
      <c r="BS1499" s="1">
        <f>VLOOKUP($B1499&amp;$C1499&amp;$D1499,Staqo!$A$3:$AJ$1048576,BS$1,0)</f>
        <v>0</v>
      </c>
      <c r="BT1499" s="1">
        <f>VLOOKUP($B1499&amp;$C1499&amp;$D1499,HFE!$A$3:$AJ$1048576,BT$1,0)</f>
        <v>0</v>
      </c>
      <c r="BU1499" s="2">
        <f t="shared" si="797"/>
        <v>0</v>
      </c>
      <c r="BV1499" s="1">
        <f>VLOOKUP($B1499&amp;$C1499&amp;$D1499,Staqo!$A$3:$AJ$1048576,BV$1,0)</f>
        <v>0</v>
      </c>
      <c r="BW1499" s="1">
        <f>VLOOKUP($B1499&amp;$C1499&amp;$D1499,HFE!$A$3:$AJ$1048576,BW$1,0)</f>
        <v>0</v>
      </c>
      <c r="BX1499" s="2">
        <f t="shared" si="798"/>
        <v>0</v>
      </c>
      <c r="BY1499" s="1">
        <f>VLOOKUP($B1499&amp;$C1499&amp;$D1499,Staqo!$A$3:$AJ$1048576,BY$1,0)</f>
        <v>0</v>
      </c>
      <c r="BZ1499" s="1">
        <f>VLOOKUP($B1499&amp;$C1499&amp;$D1499,HFE!$A$3:$AJ$1048576,BZ$1,0)</f>
        <v>0</v>
      </c>
      <c r="CA1499" s="2">
        <f t="shared" si="799"/>
        <v>0</v>
      </c>
      <c r="CB1499" s="1">
        <f>VLOOKUP($B1499&amp;$C1499&amp;$D1499,Staqo!$A$3:$AJ$1048576,CB$1,0)</f>
        <v>0</v>
      </c>
      <c r="CC1499" s="1">
        <f>VLOOKUP($B1499&amp;$C1499&amp;$D1499,HFE!$A$3:$AJ$1048576,CC$1,0)</f>
        <v>0</v>
      </c>
      <c r="CD1499" s="2">
        <f t="shared" si="800"/>
        <v>0</v>
      </c>
      <c r="CE1499" s="1">
        <f>VLOOKUP($B1499&amp;$C1499&amp;$D1499,Staqo!$A$3:$AJ$1048576,CE$1,0)</f>
        <v>0</v>
      </c>
      <c r="CF1499" s="1">
        <f>VLOOKUP($B1499&amp;$C1499&amp;$D1499,HFE!$A$3:$AJ$1048576,CF$1,0)</f>
        <v>0</v>
      </c>
      <c r="CG1499" s="2">
        <f t="shared" si="801"/>
        <v>0</v>
      </c>
      <c r="CH1499" s="1">
        <f>VLOOKUP($B1499&amp;$C1499&amp;$D1499,Staqo!$A$3:$AJ$1048576,CH$1,0)</f>
        <v>0</v>
      </c>
      <c r="CI1499" s="1">
        <f>VLOOKUP($B1499&amp;$C1499&amp;$D1499,HFE!$A$3:$AJ$1048576,CI$1,0)</f>
        <v>0</v>
      </c>
      <c r="CJ1499" s="2">
        <f t="shared" si="802"/>
        <v>0</v>
      </c>
      <c r="CK1499" s="1">
        <f>VLOOKUP($B1499&amp;$C1499&amp;$D1499,Staqo!$A$3:$AJ$1048576,CK$1,0)</f>
        <v>0</v>
      </c>
      <c r="CL1499" s="1">
        <f>VLOOKUP($B1499&amp;$C1499&amp;$D1499,HFE!$A$3:$AJ$1048576,CL$1,0)</f>
        <v>0</v>
      </c>
      <c r="CM1499" s="2">
        <f t="shared" si="803"/>
        <v>0</v>
      </c>
      <c r="CN1499" s="1">
        <f>VLOOKUP($B1499&amp;$C1499&amp;$D1499,Staqo!$A$3:$AJ$1048576,CN$1,0)</f>
        <v>0</v>
      </c>
      <c r="CO1499" s="1">
        <f>VLOOKUP($B1499&amp;$C1499&amp;$D1499,HFE!$A$3:$AJ$1048576,CO$1,0)</f>
        <v>0</v>
      </c>
      <c r="CP1499" s="2">
        <f t="shared" si="804"/>
        <v>0</v>
      </c>
      <c r="CQ1499" s="1">
        <f>VLOOKUP($B1499&amp;$C1499&amp;$D1499,Staqo!$A$3:$AJ$1048576,CQ$1,0)</f>
        <v>0</v>
      </c>
      <c r="CR1499" s="1">
        <f>VLOOKUP($B1499&amp;$C1499&amp;$D1499,HFE!$A$3:$AJ$1048576,CR$1,0)</f>
        <v>0</v>
      </c>
      <c r="CS1499" s="2">
        <f t="shared" si="805"/>
        <v>0</v>
      </c>
      <c r="CT1499" s="1"/>
      <c r="CU1499" s="1"/>
      <c r="CV1499" s="2"/>
    </row>
    <row r="1500" hidden="1" spans="1:100">
      <c r="A1500" s="1" t="s">
        <v>95</v>
      </c>
      <c r="B1500" s="1" t="s">
        <v>96</v>
      </c>
      <c r="C1500" s="3">
        <v>44591</v>
      </c>
      <c r="D1500" s="1" t="s">
        <v>129</v>
      </c>
      <c r="E1500" s="1">
        <f>VLOOKUP($B1500&amp;$C1500&amp;$D1500,Staqo!$A$3:$AJ$1048576,E$1,0)</f>
        <v>5.57268</v>
      </c>
      <c r="F1500" s="1" t="e">
        <f>VLOOKUP($B1500&amp;$C1500&amp;$D1500,HFE!$A$3:$AJ$1048576,F$1,0)</f>
        <v>#REF!</v>
      </c>
      <c r="G1500" s="2" t="e">
        <f t="shared" si="775"/>
        <v>#REF!</v>
      </c>
      <c r="H1500" s="1">
        <f>VLOOKUP($B1500&amp;$C1500&amp;$D1500,Staqo!$A$3:$AJ$1048576,H$1,0)</f>
        <v>6.60574</v>
      </c>
      <c r="I1500" s="1" t="e">
        <f>VLOOKUP($B1500&amp;$C1500&amp;$D1500,HFE!$A$3:$AJ$1048576,I$1,0)</f>
        <v>#REF!</v>
      </c>
      <c r="J1500" s="2" t="e">
        <f t="shared" si="776"/>
        <v>#REF!</v>
      </c>
      <c r="K1500" s="1">
        <f>VLOOKUP($B1500&amp;$C1500&amp;$D1500,Staqo!$A$3:$AJ$1048576,K$1,0)</f>
        <v>7303.63</v>
      </c>
      <c r="L1500" s="1" t="e">
        <f>VLOOKUP($B1500&amp;$C1500&amp;$D1500,HFE!$A$3:$AJ$1048576,L$1,0)</f>
        <v>#REF!</v>
      </c>
      <c r="M1500" s="2" t="e">
        <f t="shared" si="777"/>
        <v>#REF!</v>
      </c>
      <c r="N1500" s="1">
        <f>VLOOKUP($B1500&amp;$C1500&amp;$D1500,Staqo!$A$3:$AJ$1048576,N$1,0)</f>
        <v>5340</v>
      </c>
      <c r="O1500" s="1">
        <f>VLOOKUP($B1500&amp;$C1500&amp;$D1500,HFE!$A$3:$AJ$1048576,O$1,0)</f>
        <v>0</v>
      </c>
      <c r="P1500" s="2">
        <f t="shared" si="778"/>
        <v>-5340</v>
      </c>
      <c r="Q1500" s="1">
        <f>VLOOKUP($B1500&amp;$C1500&amp;$D1500,Staqo!$A$3:$AJ$1048576,Q$1,0)</f>
        <v>5295.2</v>
      </c>
      <c r="R1500" s="1">
        <f>VLOOKUP($B1500&amp;$C1500&amp;$D1500,HFE!$A$3:$AJ$1048576,R$1,0)</f>
        <v>0</v>
      </c>
      <c r="S1500" s="2">
        <f t="shared" si="779"/>
        <v>-5295.2</v>
      </c>
      <c r="T1500" s="1">
        <f>VLOOKUP($B1500&amp;$C1500&amp;$D1500,Staqo!$A$3:$AJ$1048576,T$1,0)</f>
        <v>0.731143</v>
      </c>
      <c r="U1500" s="1" t="e">
        <f>VLOOKUP($B1500&amp;$C1500&amp;$D1500,HFE!$A$3:$AJ$1048576,U$1,0)</f>
        <v>#REF!</v>
      </c>
      <c r="V1500" s="2" t="e">
        <f t="shared" si="780"/>
        <v>#REF!</v>
      </c>
      <c r="W1500" s="1">
        <f>VLOOKUP($B1500&amp;$C1500&amp;$D1500,Staqo!$A$3:$AJ$1048576,W$1,0)</f>
        <v>0.725008</v>
      </c>
      <c r="X1500" s="1" t="e">
        <f>VLOOKUP($B1500&amp;$C1500&amp;$D1500,HFE!$A$3:$AJ$1048576,X$1,0)</f>
        <v>#REF!</v>
      </c>
      <c r="Y1500" s="2" t="e">
        <f t="shared" si="781"/>
        <v>#REF!</v>
      </c>
      <c r="Z1500" s="4">
        <f>VLOOKUP($B1500&amp;$C1500&amp;$D1500,Staqo!$A$3:$AJ$1048576,Z$1,0)</f>
        <v>100</v>
      </c>
      <c r="AA1500" s="4">
        <f>VLOOKUP($B1500&amp;$C1500&amp;$D1500,HFE!$A$3:$AJ$1048576,AA$1,0)</f>
        <v>0</v>
      </c>
      <c r="AB1500" s="5">
        <f t="shared" si="782"/>
        <v>-100</v>
      </c>
      <c r="AC1500" s="1">
        <f>VLOOKUP($B1500&amp;$C1500&amp;$D1500,Staqo!$A$3:$AJ$1048576,AC$1,0)</f>
        <v>100</v>
      </c>
      <c r="AD1500" s="1">
        <f>VLOOKUP($B1500&amp;$C1500&amp;$D1500,HFE!$A$3:$AJ$1048576,AD$1,0)*100</f>
        <v>100</v>
      </c>
      <c r="AE1500" s="2">
        <f t="shared" si="783"/>
        <v>0</v>
      </c>
      <c r="AF1500" s="1">
        <f>VLOOKUP($B1500&amp;$C1500&amp;$D1500,Staqo!$A$3:$AJ$1048576,AF$1,0)</f>
        <v>100</v>
      </c>
      <c r="AG1500" s="1">
        <f>VLOOKUP($B1500&amp;$C1500&amp;$D1500,HFE!$A$3:$AJ$1048576,AG$1,0)*100</f>
        <v>100</v>
      </c>
      <c r="AH1500" s="2">
        <f t="shared" si="784"/>
        <v>0</v>
      </c>
      <c r="AI1500" s="1">
        <f>VLOOKUP($B1500&amp;$C1500&amp;$D1500,Staqo!$A$3:$AJ$1048576,AI$1,0)</f>
        <v>0.221362</v>
      </c>
      <c r="AJ1500" s="1" t="e">
        <f>VLOOKUP($B1500&amp;$C1500&amp;$D1500,HFE!$A$3:$AJ$1048576,AJ$1,0)</f>
        <v>#REF!</v>
      </c>
      <c r="AK1500" s="2" t="e">
        <f t="shared" si="785"/>
        <v>#REF!</v>
      </c>
      <c r="AL1500" s="1">
        <f>VLOOKUP($B1500&amp;$C1500&amp;$D1500,Staqo!$A$3:$AJ$1048576,AL$1,0)</f>
        <v>0.201239</v>
      </c>
      <c r="AM1500" s="1" t="e">
        <f>VLOOKUP($B1500&amp;$C1500&amp;$D1500,HFE!$A$3:$AJ$1048576,AM$1,0)</f>
        <v>#REF!</v>
      </c>
      <c r="AN1500" s="2" t="e">
        <f t="shared" si="786"/>
        <v>#REF!</v>
      </c>
      <c r="AO1500" s="1">
        <f>VLOOKUP($B1500&amp;$C1500&amp;$D1500,Staqo!$A$3:$AJ$1048576,AO$1,0)</f>
        <v>0.219505</v>
      </c>
      <c r="AP1500" s="1" t="e">
        <f>VLOOKUP($B1500&amp;$C1500&amp;$D1500,HFE!$A$3:$AJ$1048576,AP$1,0)</f>
        <v>#REF!</v>
      </c>
      <c r="AQ1500" s="2" t="e">
        <f t="shared" si="787"/>
        <v>#REF!</v>
      </c>
      <c r="AR1500" s="1">
        <f>VLOOKUP($B1500&amp;$C1500&amp;$D1500,Staqo!$A$3:$AJ$1048576,AR$1,0)</f>
        <v>0.199551</v>
      </c>
      <c r="AS1500" s="1" t="e">
        <f>VLOOKUP($B1500&amp;$C1500&amp;$D1500,HFE!$A$3:$AJ$1048576,AS$1,0)</f>
        <v>#REF!</v>
      </c>
      <c r="AT1500" s="2" t="e">
        <f t="shared" si="788"/>
        <v>#REF!</v>
      </c>
      <c r="AU1500" s="1">
        <f>VLOOKUP($B1500&amp;$C1500&amp;$D1500,Staqo!$A$3:$AJ$1048576,AU$1,0)</f>
        <v>96.9816</v>
      </c>
      <c r="AV1500" s="1">
        <f>VLOOKUP($B1500&amp;$C1500&amp;$D1500,HFE!$A$3:$AJ$1048576,AV$1,0)</f>
        <v>0</v>
      </c>
      <c r="AW1500" s="2">
        <f t="shared" si="789"/>
        <v>-96.9816</v>
      </c>
      <c r="AX1500" s="4">
        <f>VLOOKUP($B1500&amp;$C1500&amp;$D1500,Staqo!$A$3:$AJ$1048576,AX$1,0)</f>
        <v>12</v>
      </c>
      <c r="AY1500" s="4">
        <f>VLOOKUP($B1500&amp;$C1500&amp;$D1500,HFE!$A$3:$AJ$1048576,AY$1,0)</f>
        <v>12</v>
      </c>
      <c r="AZ1500" s="5">
        <f t="shared" si="790"/>
        <v>0</v>
      </c>
      <c r="BA1500" s="1">
        <f>VLOOKUP($B1500&amp;$C1500&amp;$D1500,Staqo!$A$3:$AJ$1048576,BA$1,0)</f>
        <v>0</v>
      </c>
      <c r="BB1500" s="1">
        <f>VLOOKUP($B1500&amp;$C1500&amp;$D1500,HFE!$A$3:$AJ$1048576,BB$1,0)</f>
        <v>0</v>
      </c>
      <c r="BC1500" s="2">
        <f t="shared" si="791"/>
        <v>0</v>
      </c>
      <c r="BD1500" s="1">
        <f>VLOOKUP($B1500&amp;$C1500&amp;$D1500,Staqo!$A$3:$AJ$1048576,BD$1,0)</f>
        <v>0</v>
      </c>
      <c r="BE1500" s="1">
        <f>VLOOKUP($B1500&amp;$C1500&amp;$D1500,HFE!$A$3:$AJ$1048576,BE$1,0)</f>
        <v>0</v>
      </c>
      <c r="BF1500" s="2">
        <f t="shared" si="792"/>
        <v>0</v>
      </c>
      <c r="BG1500" s="1">
        <f>VLOOKUP($B1500&amp;$C1500&amp;$D1500,Staqo!$A$3:$AJ$1048576,BG$1,0)</f>
        <v>0</v>
      </c>
      <c r="BH1500" s="1">
        <f>VLOOKUP($B1500&amp;$C1500&amp;$D1500,HFE!$A$3:$AJ$1048576,BH$1,0)</f>
        <v>0</v>
      </c>
      <c r="BI1500" s="2">
        <f t="shared" si="793"/>
        <v>0</v>
      </c>
      <c r="BJ1500" s="1">
        <f>VLOOKUP($B1500&amp;$C1500&amp;$D1500,Staqo!$A$3:$AJ$1048576,BJ$1,0)</f>
        <v>0</v>
      </c>
      <c r="BK1500" s="1">
        <f>VLOOKUP($B1500&amp;$C1500&amp;$D1500,HFE!$A$3:$AJ$1048576,BK$1,0)</f>
        <v>0</v>
      </c>
      <c r="BL1500" s="2">
        <f t="shared" si="794"/>
        <v>0</v>
      </c>
      <c r="BM1500" s="1">
        <f>VLOOKUP($B1500&amp;$C1500&amp;$D1500,Staqo!$A$3:$AJ$1048576,BM$1,0)</f>
        <v>0</v>
      </c>
      <c r="BN1500" s="1">
        <f>VLOOKUP($B1500&amp;$C1500&amp;$D1500,HFE!$A$3:$AJ$1048576,BN$1,0)</f>
        <v>0</v>
      </c>
      <c r="BO1500" s="2">
        <f t="shared" si="795"/>
        <v>0</v>
      </c>
      <c r="BP1500" s="1">
        <f>VLOOKUP($B1500&amp;$C1500&amp;$D1500,Staqo!$A$3:$AJ$1048576,BP$1,0)</f>
        <v>0</v>
      </c>
      <c r="BQ1500" s="1">
        <f>VLOOKUP($B1500&amp;$C1500&amp;$D1500,HFE!$A$3:$AJ$1048576,BQ$1,0)</f>
        <v>0</v>
      </c>
      <c r="BR1500" s="2">
        <f t="shared" si="796"/>
        <v>0</v>
      </c>
      <c r="BS1500" s="1">
        <f>VLOOKUP($B1500&amp;$C1500&amp;$D1500,Staqo!$A$3:$AJ$1048576,BS$1,0)</f>
        <v>0</v>
      </c>
      <c r="BT1500" s="1">
        <f>VLOOKUP($B1500&amp;$C1500&amp;$D1500,HFE!$A$3:$AJ$1048576,BT$1,0)</f>
        <v>0</v>
      </c>
      <c r="BU1500" s="2">
        <f t="shared" si="797"/>
        <v>0</v>
      </c>
      <c r="BV1500" s="1">
        <f>VLOOKUP($B1500&amp;$C1500&amp;$D1500,Staqo!$A$3:$AJ$1048576,BV$1,0)</f>
        <v>0</v>
      </c>
      <c r="BW1500" s="1">
        <f>VLOOKUP($B1500&amp;$C1500&amp;$D1500,HFE!$A$3:$AJ$1048576,BW$1,0)</f>
        <v>0</v>
      </c>
      <c r="BX1500" s="2">
        <f t="shared" si="798"/>
        <v>0</v>
      </c>
      <c r="BY1500" s="1">
        <f>VLOOKUP($B1500&amp;$C1500&amp;$D1500,Staqo!$A$3:$AJ$1048576,BY$1,0)</f>
        <v>0</v>
      </c>
      <c r="BZ1500" s="1">
        <f>VLOOKUP($B1500&amp;$C1500&amp;$D1500,HFE!$A$3:$AJ$1048576,BZ$1,0)</f>
        <v>0</v>
      </c>
      <c r="CA1500" s="2">
        <f t="shared" si="799"/>
        <v>0</v>
      </c>
      <c r="CB1500" s="1">
        <f>VLOOKUP($B1500&amp;$C1500&amp;$D1500,Staqo!$A$3:$AJ$1048576,CB$1,0)</f>
        <v>0</v>
      </c>
      <c r="CC1500" s="1">
        <f>VLOOKUP($B1500&amp;$C1500&amp;$D1500,HFE!$A$3:$AJ$1048576,CC$1,0)</f>
        <v>0</v>
      </c>
      <c r="CD1500" s="2">
        <f t="shared" si="800"/>
        <v>0</v>
      </c>
      <c r="CE1500" s="1">
        <f>VLOOKUP($B1500&amp;$C1500&amp;$D1500,Staqo!$A$3:$AJ$1048576,CE$1,0)</f>
        <v>0</v>
      </c>
      <c r="CF1500" s="1">
        <f>VLOOKUP($B1500&amp;$C1500&amp;$D1500,HFE!$A$3:$AJ$1048576,CF$1,0)</f>
        <v>0</v>
      </c>
      <c r="CG1500" s="2">
        <f t="shared" si="801"/>
        <v>0</v>
      </c>
      <c r="CH1500" s="1">
        <f>VLOOKUP($B1500&amp;$C1500&amp;$D1500,Staqo!$A$3:$AJ$1048576,CH$1,0)</f>
        <v>0</v>
      </c>
      <c r="CI1500" s="1">
        <f>VLOOKUP($B1500&amp;$C1500&amp;$D1500,HFE!$A$3:$AJ$1048576,CI$1,0)</f>
        <v>0</v>
      </c>
      <c r="CJ1500" s="2">
        <f t="shared" si="802"/>
        <v>0</v>
      </c>
      <c r="CK1500" s="1">
        <f>VLOOKUP($B1500&amp;$C1500&amp;$D1500,Staqo!$A$3:$AJ$1048576,CK$1,0)</f>
        <v>0</v>
      </c>
      <c r="CL1500" s="1">
        <f>VLOOKUP($B1500&amp;$C1500&amp;$D1500,HFE!$A$3:$AJ$1048576,CL$1,0)</f>
        <v>0</v>
      </c>
      <c r="CM1500" s="2">
        <f t="shared" si="803"/>
        <v>0</v>
      </c>
      <c r="CN1500" s="1">
        <f>VLOOKUP($B1500&amp;$C1500&amp;$D1500,Staqo!$A$3:$AJ$1048576,CN$1,0)</f>
        <v>0</v>
      </c>
      <c r="CO1500" s="1">
        <f>VLOOKUP($B1500&amp;$C1500&amp;$D1500,HFE!$A$3:$AJ$1048576,CO$1,0)</f>
        <v>0</v>
      </c>
      <c r="CP1500" s="2">
        <f t="shared" si="804"/>
        <v>0</v>
      </c>
      <c r="CQ1500" s="1">
        <f>VLOOKUP($B1500&amp;$C1500&amp;$D1500,Staqo!$A$3:$AJ$1048576,CQ$1,0)</f>
        <v>0</v>
      </c>
      <c r="CR1500" s="1">
        <f>VLOOKUP($B1500&amp;$C1500&amp;$D1500,HFE!$A$3:$AJ$1048576,CR$1,0)</f>
        <v>0</v>
      </c>
      <c r="CS1500" s="2">
        <f t="shared" si="805"/>
        <v>0</v>
      </c>
      <c r="CT1500" s="1"/>
      <c r="CU1500" s="1"/>
      <c r="CV1500" s="2"/>
    </row>
    <row r="1501" hidden="1" spans="1:100">
      <c r="A1501" s="1" t="s">
        <v>95</v>
      </c>
      <c r="B1501" s="1" t="s">
        <v>96</v>
      </c>
      <c r="C1501" s="3">
        <v>44591</v>
      </c>
      <c r="D1501" s="1" t="s">
        <v>130</v>
      </c>
      <c r="E1501" s="1">
        <f>VLOOKUP($B1501&amp;$C1501&amp;$D1501,Staqo!$A$3:$AJ$1048576,E$1,0)</f>
        <v>5.57268</v>
      </c>
      <c r="F1501" s="1" t="e">
        <f>VLOOKUP($B1501&amp;$C1501&amp;$D1501,HFE!$A$3:$AJ$1048576,F$1,0)</f>
        <v>#REF!</v>
      </c>
      <c r="G1501" s="2" t="e">
        <f t="shared" si="775"/>
        <v>#REF!</v>
      </c>
      <c r="H1501" s="1">
        <f>VLOOKUP($B1501&amp;$C1501&amp;$D1501,Staqo!$A$3:$AJ$1048576,H$1,0)</f>
        <v>6.60574</v>
      </c>
      <c r="I1501" s="1" t="e">
        <f>VLOOKUP($B1501&amp;$C1501&amp;$D1501,HFE!$A$3:$AJ$1048576,I$1,0)</f>
        <v>#REF!</v>
      </c>
      <c r="J1501" s="2" t="e">
        <f t="shared" si="776"/>
        <v>#REF!</v>
      </c>
      <c r="K1501" s="1">
        <f>VLOOKUP($B1501&amp;$C1501&amp;$D1501,Staqo!$A$3:$AJ$1048576,K$1,0)</f>
        <v>7303.63</v>
      </c>
      <c r="L1501" s="1" t="e">
        <f>VLOOKUP($B1501&amp;$C1501&amp;$D1501,HFE!$A$3:$AJ$1048576,L$1,0)</f>
        <v>#REF!</v>
      </c>
      <c r="M1501" s="2" t="e">
        <f t="shared" si="777"/>
        <v>#REF!</v>
      </c>
      <c r="N1501" s="1">
        <f>VLOOKUP($B1501&amp;$C1501&amp;$D1501,Staqo!$A$3:$AJ$1048576,N$1,0)</f>
        <v>5560</v>
      </c>
      <c r="O1501" s="1">
        <f>VLOOKUP($B1501&amp;$C1501&amp;$D1501,HFE!$A$3:$AJ$1048576,O$1,0)</f>
        <v>0</v>
      </c>
      <c r="P1501" s="2">
        <f t="shared" si="778"/>
        <v>-5560</v>
      </c>
      <c r="Q1501" s="1">
        <f>VLOOKUP($B1501&amp;$C1501&amp;$D1501,Staqo!$A$3:$AJ$1048576,Q$1,0)</f>
        <v>5513.35</v>
      </c>
      <c r="R1501" s="1">
        <f>VLOOKUP($B1501&amp;$C1501&amp;$D1501,HFE!$A$3:$AJ$1048576,R$1,0)</f>
        <v>0</v>
      </c>
      <c r="S1501" s="2">
        <f t="shared" si="779"/>
        <v>-5513.35</v>
      </c>
      <c r="T1501" s="1">
        <f>VLOOKUP($B1501&amp;$C1501&amp;$D1501,Staqo!$A$3:$AJ$1048576,T$1,0)</f>
        <v>0.761265</v>
      </c>
      <c r="U1501" s="1" t="e">
        <f>VLOOKUP($B1501&amp;$C1501&amp;$D1501,HFE!$A$3:$AJ$1048576,U$1,0)</f>
        <v>#REF!</v>
      </c>
      <c r="V1501" s="2" t="e">
        <f t="shared" si="780"/>
        <v>#REF!</v>
      </c>
      <c r="W1501" s="1">
        <f>VLOOKUP($B1501&amp;$C1501&amp;$D1501,Staqo!$A$3:$AJ$1048576,W$1,0)</f>
        <v>0.754878</v>
      </c>
      <c r="X1501" s="1" t="e">
        <f>VLOOKUP($B1501&amp;$C1501&amp;$D1501,HFE!$A$3:$AJ$1048576,X$1,0)</f>
        <v>#REF!</v>
      </c>
      <c r="Y1501" s="2" t="e">
        <f t="shared" si="781"/>
        <v>#REF!</v>
      </c>
      <c r="Z1501" s="4">
        <f>VLOOKUP($B1501&amp;$C1501&amp;$D1501,Staqo!$A$3:$AJ$1048576,Z$1,0)</f>
        <v>100</v>
      </c>
      <c r="AA1501" s="4">
        <f>VLOOKUP($B1501&amp;$C1501&amp;$D1501,HFE!$A$3:$AJ$1048576,AA$1,0)</f>
        <v>0</v>
      </c>
      <c r="AB1501" s="5">
        <f t="shared" si="782"/>
        <v>-100</v>
      </c>
      <c r="AC1501" s="1">
        <f>VLOOKUP($B1501&amp;$C1501&amp;$D1501,Staqo!$A$3:$AJ$1048576,AC$1,0)</f>
        <v>100</v>
      </c>
      <c r="AD1501" s="1">
        <f>VLOOKUP($B1501&amp;$C1501&amp;$D1501,HFE!$A$3:$AJ$1048576,AD$1,0)*100</f>
        <v>100</v>
      </c>
      <c r="AE1501" s="2">
        <f t="shared" si="783"/>
        <v>0</v>
      </c>
      <c r="AF1501" s="1">
        <f>VLOOKUP($B1501&amp;$C1501&amp;$D1501,Staqo!$A$3:$AJ$1048576,AF$1,0)</f>
        <v>100</v>
      </c>
      <c r="AG1501" s="1">
        <f>VLOOKUP($B1501&amp;$C1501&amp;$D1501,HFE!$A$3:$AJ$1048576,AG$1,0)*100</f>
        <v>100</v>
      </c>
      <c r="AH1501" s="2">
        <f t="shared" si="784"/>
        <v>0</v>
      </c>
      <c r="AI1501" s="1">
        <f>VLOOKUP($B1501&amp;$C1501&amp;$D1501,Staqo!$A$3:$AJ$1048576,AI$1,0)</f>
        <v>0.230482</v>
      </c>
      <c r="AJ1501" s="1" t="e">
        <f>VLOOKUP($B1501&amp;$C1501&amp;$D1501,HFE!$A$3:$AJ$1048576,AJ$1,0)</f>
        <v>#REF!</v>
      </c>
      <c r="AK1501" s="2" t="e">
        <f t="shared" si="785"/>
        <v>#REF!</v>
      </c>
      <c r="AL1501" s="1">
        <f>VLOOKUP($B1501&amp;$C1501&amp;$D1501,Staqo!$A$3:$AJ$1048576,AL$1,0)</f>
        <v>0.20953</v>
      </c>
      <c r="AM1501" s="1" t="e">
        <f>VLOOKUP($B1501&amp;$C1501&amp;$D1501,HFE!$A$3:$AJ$1048576,AM$1,0)</f>
        <v>#REF!</v>
      </c>
      <c r="AN1501" s="2" t="e">
        <f t="shared" si="786"/>
        <v>#REF!</v>
      </c>
      <c r="AO1501" s="1">
        <f>VLOOKUP($B1501&amp;$C1501&amp;$D1501,Staqo!$A$3:$AJ$1048576,AO$1,0)</f>
        <v>0.228548</v>
      </c>
      <c r="AP1501" s="1" t="e">
        <f>VLOOKUP($B1501&amp;$C1501&amp;$D1501,HFE!$A$3:$AJ$1048576,AP$1,0)</f>
        <v>#REF!</v>
      </c>
      <c r="AQ1501" s="2" t="e">
        <f t="shared" si="787"/>
        <v>#REF!</v>
      </c>
      <c r="AR1501" s="1">
        <f>VLOOKUP($B1501&amp;$C1501&amp;$D1501,Staqo!$A$3:$AJ$1048576,AR$1,0)</f>
        <v>0.207772</v>
      </c>
      <c r="AS1501" s="1" t="e">
        <f>VLOOKUP($B1501&amp;$C1501&amp;$D1501,HFE!$A$3:$AJ$1048576,AS$1,0)</f>
        <v>#REF!</v>
      </c>
      <c r="AT1501" s="2" t="e">
        <f t="shared" si="788"/>
        <v>#REF!</v>
      </c>
      <c r="AU1501" s="1">
        <f>VLOOKUP($B1501&amp;$C1501&amp;$D1501,Staqo!$A$3:$AJ$1048576,AU$1,0)</f>
        <v>97.791</v>
      </c>
      <c r="AV1501" s="1">
        <f>VLOOKUP($B1501&amp;$C1501&amp;$D1501,HFE!$A$3:$AJ$1048576,AV$1,0)</f>
        <v>0</v>
      </c>
      <c r="AW1501" s="2">
        <f t="shared" si="789"/>
        <v>-97.791</v>
      </c>
      <c r="AX1501" s="4">
        <f>VLOOKUP($B1501&amp;$C1501&amp;$D1501,Staqo!$A$3:$AJ$1048576,AX$1,0)</f>
        <v>12</v>
      </c>
      <c r="AY1501" s="4">
        <f>VLOOKUP($B1501&amp;$C1501&amp;$D1501,HFE!$A$3:$AJ$1048576,AY$1,0)</f>
        <v>12</v>
      </c>
      <c r="AZ1501" s="5">
        <f t="shared" si="790"/>
        <v>0</v>
      </c>
      <c r="BA1501" s="1">
        <f>VLOOKUP($B1501&amp;$C1501&amp;$D1501,Staqo!$A$3:$AJ$1048576,BA$1,0)</f>
        <v>0</v>
      </c>
      <c r="BB1501" s="1">
        <f>VLOOKUP($B1501&amp;$C1501&amp;$D1501,HFE!$A$3:$AJ$1048576,BB$1,0)</f>
        <v>0</v>
      </c>
      <c r="BC1501" s="2">
        <f t="shared" si="791"/>
        <v>0</v>
      </c>
      <c r="BD1501" s="1">
        <f>VLOOKUP($B1501&amp;$C1501&amp;$D1501,Staqo!$A$3:$AJ$1048576,BD$1,0)</f>
        <v>0</v>
      </c>
      <c r="BE1501" s="1">
        <f>VLOOKUP($B1501&amp;$C1501&amp;$D1501,HFE!$A$3:$AJ$1048576,BE$1,0)</f>
        <v>0</v>
      </c>
      <c r="BF1501" s="2">
        <f t="shared" si="792"/>
        <v>0</v>
      </c>
      <c r="BG1501" s="1">
        <f>VLOOKUP($B1501&amp;$C1501&amp;$D1501,Staqo!$A$3:$AJ$1048576,BG$1,0)</f>
        <v>0</v>
      </c>
      <c r="BH1501" s="1">
        <f>VLOOKUP($B1501&amp;$C1501&amp;$D1501,HFE!$A$3:$AJ$1048576,BH$1,0)</f>
        <v>0</v>
      </c>
      <c r="BI1501" s="2">
        <f t="shared" si="793"/>
        <v>0</v>
      </c>
      <c r="BJ1501" s="1">
        <f>VLOOKUP($B1501&amp;$C1501&amp;$D1501,Staqo!$A$3:$AJ$1048576,BJ$1,0)</f>
        <v>0</v>
      </c>
      <c r="BK1501" s="1">
        <f>VLOOKUP($B1501&amp;$C1501&amp;$D1501,HFE!$A$3:$AJ$1048576,BK$1,0)</f>
        <v>0</v>
      </c>
      <c r="BL1501" s="2">
        <f t="shared" si="794"/>
        <v>0</v>
      </c>
      <c r="BM1501" s="1">
        <f>VLOOKUP($B1501&amp;$C1501&amp;$D1501,Staqo!$A$3:$AJ$1048576,BM$1,0)</f>
        <v>0</v>
      </c>
      <c r="BN1501" s="1">
        <f>VLOOKUP($B1501&amp;$C1501&amp;$D1501,HFE!$A$3:$AJ$1048576,BN$1,0)</f>
        <v>0</v>
      </c>
      <c r="BO1501" s="2">
        <f t="shared" si="795"/>
        <v>0</v>
      </c>
      <c r="BP1501" s="1">
        <f>VLOOKUP($B1501&amp;$C1501&amp;$D1501,Staqo!$A$3:$AJ$1048576,BP$1,0)</f>
        <v>0</v>
      </c>
      <c r="BQ1501" s="1">
        <f>VLOOKUP($B1501&amp;$C1501&amp;$D1501,HFE!$A$3:$AJ$1048576,BQ$1,0)</f>
        <v>0</v>
      </c>
      <c r="BR1501" s="2">
        <f t="shared" si="796"/>
        <v>0</v>
      </c>
      <c r="BS1501" s="1">
        <f>VLOOKUP($B1501&amp;$C1501&amp;$D1501,Staqo!$A$3:$AJ$1048576,BS$1,0)</f>
        <v>0</v>
      </c>
      <c r="BT1501" s="1">
        <f>VLOOKUP($B1501&amp;$C1501&amp;$D1501,HFE!$A$3:$AJ$1048576,BT$1,0)</f>
        <v>0</v>
      </c>
      <c r="BU1501" s="2">
        <f t="shared" si="797"/>
        <v>0</v>
      </c>
      <c r="BV1501" s="1">
        <f>VLOOKUP($B1501&amp;$C1501&amp;$D1501,Staqo!$A$3:$AJ$1048576,BV$1,0)</f>
        <v>0</v>
      </c>
      <c r="BW1501" s="1">
        <f>VLOOKUP($B1501&amp;$C1501&amp;$D1501,HFE!$A$3:$AJ$1048576,BW$1,0)</f>
        <v>0</v>
      </c>
      <c r="BX1501" s="2">
        <f t="shared" si="798"/>
        <v>0</v>
      </c>
      <c r="BY1501" s="1">
        <f>VLOOKUP($B1501&amp;$C1501&amp;$D1501,Staqo!$A$3:$AJ$1048576,BY$1,0)</f>
        <v>0</v>
      </c>
      <c r="BZ1501" s="1">
        <f>VLOOKUP($B1501&amp;$C1501&amp;$D1501,HFE!$A$3:$AJ$1048576,BZ$1,0)</f>
        <v>0</v>
      </c>
      <c r="CA1501" s="2">
        <f t="shared" si="799"/>
        <v>0</v>
      </c>
      <c r="CB1501" s="1">
        <f>VLOOKUP($B1501&amp;$C1501&amp;$D1501,Staqo!$A$3:$AJ$1048576,CB$1,0)</f>
        <v>0</v>
      </c>
      <c r="CC1501" s="1">
        <f>VLOOKUP($B1501&amp;$C1501&amp;$D1501,HFE!$A$3:$AJ$1048576,CC$1,0)</f>
        <v>0</v>
      </c>
      <c r="CD1501" s="2">
        <f t="shared" si="800"/>
        <v>0</v>
      </c>
      <c r="CE1501" s="1">
        <f>VLOOKUP($B1501&amp;$C1501&amp;$D1501,Staqo!$A$3:$AJ$1048576,CE$1,0)</f>
        <v>0</v>
      </c>
      <c r="CF1501" s="1">
        <f>VLOOKUP($B1501&amp;$C1501&amp;$D1501,HFE!$A$3:$AJ$1048576,CF$1,0)</f>
        <v>0</v>
      </c>
      <c r="CG1501" s="2">
        <f t="shared" si="801"/>
        <v>0</v>
      </c>
      <c r="CH1501" s="1">
        <f>VLOOKUP($B1501&amp;$C1501&amp;$D1501,Staqo!$A$3:$AJ$1048576,CH$1,0)</f>
        <v>0</v>
      </c>
      <c r="CI1501" s="1">
        <f>VLOOKUP($B1501&amp;$C1501&amp;$D1501,HFE!$A$3:$AJ$1048576,CI$1,0)</f>
        <v>0</v>
      </c>
      <c r="CJ1501" s="2">
        <f t="shared" si="802"/>
        <v>0</v>
      </c>
      <c r="CK1501" s="1">
        <f>VLOOKUP($B1501&amp;$C1501&amp;$D1501,Staqo!$A$3:$AJ$1048576,CK$1,0)</f>
        <v>0</v>
      </c>
      <c r="CL1501" s="1">
        <f>VLOOKUP($B1501&amp;$C1501&amp;$D1501,HFE!$A$3:$AJ$1048576,CL$1,0)</f>
        <v>0</v>
      </c>
      <c r="CM1501" s="2">
        <f t="shared" si="803"/>
        <v>0</v>
      </c>
      <c r="CN1501" s="1">
        <f>VLOOKUP($B1501&amp;$C1501&amp;$D1501,Staqo!$A$3:$AJ$1048576,CN$1,0)</f>
        <v>0</v>
      </c>
      <c r="CO1501" s="1">
        <f>VLOOKUP($B1501&amp;$C1501&amp;$D1501,HFE!$A$3:$AJ$1048576,CO$1,0)</f>
        <v>0</v>
      </c>
      <c r="CP1501" s="2">
        <f t="shared" si="804"/>
        <v>0</v>
      </c>
      <c r="CQ1501" s="1">
        <f>VLOOKUP($B1501&amp;$C1501&amp;$D1501,Staqo!$A$3:$AJ$1048576,CQ$1,0)</f>
        <v>0</v>
      </c>
      <c r="CR1501" s="1">
        <f>VLOOKUP($B1501&amp;$C1501&amp;$D1501,HFE!$A$3:$AJ$1048576,CR$1,0)</f>
        <v>0</v>
      </c>
      <c r="CS1501" s="2">
        <f t="shared" si="805"/>
        <v>0</v>
      </c>
      <c r="CT1501" s="1"/>
      <c r="CU1501" s="1"/>
      <c r="CV1501" s="2"/>
    </row>
    <row r="1502" hidden="1" spans="1:100">
      <c r="A1502" s="1" t="s">
        <v>95</v>
      </c>
      <c r="B1502" s="1" t="s">
        <v>96</v>
      </c>
      <c r="C1502" s="3">
        <v>44591</v>
      </c>
      <c r="D1502" s="1" t="s">
        <v>131</v>
      </c>
      <c r="E1502" s="1">
        <f>VLOOKUP($B1502&amp;$C1502&amp;$D1502,Staqo!$A$3:$AJ$1048576,E$1,0)</f>
        <v>5.57268</v>
      </c>
      <c r="F1502" s="1" t="e">
        <f>VLOOKUP($B1502&amp;$C1502&amp;$D1502,HFE!$A$3:$AJ$1048576,F$1,0)</f>
        <v>#REF!</v>
      </c>
      <c r="G1502" s="2" t="e">
        <f t="shared" si="775"/>
        <v>#REF!</v>
      </c>
      <c r="H1502" s="1">
        <f>VLOOKUP($B1502&amp;$C1502&amp;$D1502,Staqo!$A$3:$AJ$1048576,H$1,0)</f>
        <v>6.60574</v>
      </c>
      <c r="I1502" s="1" t="e">
        <f>VLOOKUP($B1502&amp;$C1502&amp;$D1502,HFE!$A$3:$AJ$1048576,I$1,0)</f>
        <v>#REF!</v>
      </c>
      <c r="J1502" s="2" t="e">
        <f t="shared" si="776"/>
        <v>#REF!</v>
      </c>
      <c r="K1502" s="1">
        <f>VLOOKUP($B1502&amp;$C1502&amp;$D1502,Staqo!$A$3:$AJ$1048576,K$1,0)</f>
        <v>7303.63</v>
      </c>
      <c r="L1502" s="1" t="e">
        <f>VLOOKUP($B1502&amp;$C1502&amp;$D1502,HFE!$A$3:$AJ$1048576,L$1,0)</f>
        <v>#REF!</v>
      </c>
      <c r="M1502" s="2" t="e">
        <f t="shared" si="777"/>
        <v>#REF!</v>
      </c>
      <c r="N1502" s="1">
        <f>VLOOKUP($B1502&amp;$C1502&amp;$D1502,Staqo!$A$3:$AJ$1048576,N$1,0)</f>
        <v>5540</v>
      </c>
      <c r="O1502" s="1">
        <f>VLOOKUP($B1502&amp;$C1502&amp;$D1502,HFE!$A$3:$AJ$1048576,O$1,0)</f>
        <v>0</v>
      </c>
      <c r="P1502" s="2">
        <f t="shared" si="778"/>
        <v>-5540</v>
      </c>
      <c r="Q1502" s="1">
        <f>VLOOKUP($B1502&amp;$C1502&amp;$D1502,Staqo!$A$3:$AJ$1048576,Q$1,0)</f>
        <v>5493.52</v>
      </c>
      <c r="R1502" s="1">
        <f>VLOOKUP($B1502&amp;$C1502&amp;$D1502,HFE!$A$3:$AJ$1048576,R$1,0)</f>
        <v>0</v>
      </c>
      <c r="S1502" s="2">
        <f t="shared" si="779"/>
        <v>-5493.52</v>
      </c>
      <c r="T1502" s="1">
        <f>VLOOKUP($B1502&amp;$C1502&amp;$D1502,Staqo!$A$3:$AJ$1048576,T$1,0)</f>
        <v>0.758526</v>
      </c>
      <c r="U1502" s="1" t="e">
        <f>VLOOKUP($B1502&amp;$C1502&amp;$D1502,HFE!$A$3:$AJ$1048576,U$1,0)</f>
        <v>#REF!</v>
      </c>
      <c r="V1502" s="2" t="e">
        <f t="shared" si="780"/>
        <v>#REF!</v>
      </c>
      <c r="W1502" s="1">
        <f>VLOOKUP($B1502&amp;$C1502&amp;$D1502,Staqo!$A$3:$AJ$1048576,W$1,0)</f>
        <v>0.752162</v>
      </c>
      <c r="X1502" s="1" t="e">
        <f>VLOOKUP($B1502&amp;$C1502&amp;$D1502,HFE!$A$3:$AJ$1048576,X$1,0)</f>
        <v>#REF!</v>
      </c>
      <c r="Y1502" s="2" t="e">
        <f t="shared" si="781"/>
        <v>#REF!</v>
      </c>
      <c r="Z1502" s="4">
        <f>VLOOKUP($B1502&amp;$C1502&amp;$D1502,Staqo!$A$3:$AJ$1048576,Z$1,0)</f>
        <v>100</v>
      </c>
      <c r="AA1502" s="4">
        <f>VLOOKUP($B1502&amp;$C1502&amp;$D1502,HFE!$A$3:$AJ$1048576,AA$1,0)</f>
        <v>0</v>
      </c>
      <c r="AB1502" s="5">
        <f t="shared" si="782"/>
        <v>-100</v>
      </c>
      <c r="AC1502" s="1">
        <f>VLOOKUP($B1502&amp;$C1502&amp;$D1502,Staqo!$A$3:$AJ$1048576,AC$1,0)</f>
        <v>100</v>
      </c>
      <c r="AD1502" s="1">
        <f>VLOOKUP($B1502&amp;$C1502&amp;$D1502,HFE!$A$3:$AJ$1048576,AD$1,0)*100</f>
        <v>100</v>
      </c>
      <c r="AE1502" s="2">
        <f t="shared" si="783"/>
        <v>0</v>
      </c>
      <c r="AF1502" s="1">
        <f>VLOOKUP($B1502&amp;$C1502&amp;$D1502,Staqo!$A$3:$AJ$1048576,AF$1,0)</f>
        <v>100</v>
      </c>
      <c r="AG1502" s="1">
        <f>VLOOKUP($B1502&amp;$C1502&amp;$D1502,HFE!$A$3:$AJ$1048576,AG$1,0)*100</f>
        <v>100</v>
      </c>
      <c r="AH1502" s="2">
        <f t="shared" si="784"/>
        <v>0</v>
      </c>
      <c r="AI1502" s="1">
        <f>VLOOKUP($B1502&amp;$C1502&amp;$D1502,Staqo!$A$3:$AJ$1048576,AI$1,0)</f>
        <v>0.229653</v>
      </c>
      <c r="AJ1502" s="1" t="e">
        <f>VLOOKUP($B1502&amp;$C1502&amp;$D1502,HFE!$A$3:$AJ$1048576,AJ$1,0)</f>
        <v>#REF!</v>
      </c>
      <c r="AK1502" s="2" t="e">
        <f t="shared" si="785"/>
        <v>#REF!</v>
      </c>
      <c r="AL1502" s="1">
        <f>VLOOKUP($B1502&amp;$C1502&amp;$D1502,Staqo!$A$3:$AJ$1048576,AL$1,0)</f>
        <v>0.208776</v>
      </c>
      <c r="AM1502" s="1" t="e">
        <f>VLOOKUP($B1502&amp;$C1502&amp;$D1502,HFE!$A$3:$AJ$1048576,AM$1,0)</f>
        <v>#REF!</v>
      </c>
      <c r="AN1502" s="2" t="e">
        <f t="shared" si="786"/>
        <v>#REF!</v>
      </c>
      <c r="AO1502" s="1">
        <f>VLOOKUP($B1502&amp;$C1502&amp;$D1502,Staqo!$A$3:$AJ$1048576,AO$1,0)</f>
        <v>0.227726</v>
      </c>
      <c r="AP1502" s="1" t="e">
        <f>VLOOKUP($B1502&amp;$C1502&amp;$D1502,HFE!$A$3:$AJ$1048576,AP$1,0)</f>
        <v>#REF!</v>
      </c>
      <c r="AQ1502" s="2" t="e">
        <f t="shared" si="787"/>
        <v>#REF!</v>
      </c>
      <c r="AR1502" s="1">
        <f>VLOOKUP($B1502&amp;$C1502&amp;$D1502,Staqo!$A$3:$AJ$1048576,AR$1,0)</f>
        <v>0.207024</v>
      </c>
      <c r="AS1502" s="1" t="e">
        <f>VLOOKUP($B1502&amp;$C1502&amp;$D1502,HFE!$A$3:$AJ$1048576,AS$1,0)</f>
        <v>#REF!</v>
      </c>
      <c r="AT1502" s="2" t="e">
        <f t="shared" si="788"/>
        <v>#REF!</v>
      </c>
      <c r="AU1502" s="1">
        <f>VLOOKUP($B1502&amp;$C1502&amp;$D1502,Staqo!$A$3:$AJ$1048576,AU$1,0)</f>
        <v>96.4513</v>
      </c>
      <c r="AV1502" s="1">
        <f>VLOOKUP($B1502&amp;$C1502&amp;$D1502,HFE!$A$3:$AJ$1048576,AV$1,0)</f>
        <v>0</v>
      </c>
      <c r="AW1502" s="2">
        <f t="shared" si="789"/>
        <v>-96.4513</v>
      </c>
      <c r="AX1502" s="4">
        <f>VLOOKUP($B1502&amp;$C1502&amp;$D1502,Staqo!$A$3:$AJ$1048576,AX$1,0)</f>
        <v>12</v>
      </c>
      <c r="AY1502" s="4">
        <f>VLOOKUP($B1502&amp;$C1502&amp;$D1502,HFE!$A$3:$AJ$1048576,AY$1,0)</f>
        <v>12</v>
      </c>
      <c r="AZ1502" s="5">
        <f t="shared" si="790"/>
        <v>0</v>
      </c>
      <c r="BA1502" s="1">
        <f>VLOOKUP($B1502&amp;$C1502&amp;$D1502,Staqo!$A$3:$AJ$1048576,BA$1,0)</f>
        <v>0</v>
      </c>
      <c r="BB1502" s="1">
        <f>VLOOKUP($B1502&amp;$C1502&amp;$D1502,HFE!$A$3:$AJ$1048576,BB$1,0)</f>
        <v>0</v>
      </c>
      <c r="BC1502" s="2">
        <f t="shared" si="791"/>
        <v>0</v>
      </c>
      <c r="BD1502" s="1">
        <f>VLOOKUP($B1502&amp;$C1502&amp;$D1502,Staqo!$A$3:$AJ$1048576,BD$1,0)</f>
        <v>0</v>
      </c>
      <c r="BE1502" s="1">
        <f>VLOOKUP($B1502&amp;$C1502&amp;$D1502,HFE!$A$3:$AJ$1048576,BE$1,0)</f>
        <v>0</v>
      </c>
      <c r="BF1502" s="2">
        <f t="shared" si="792"/>
        <v>0</v>
      </c>
      <c r="BG1502" s="1">
        <f>VLOOKUP($B1502&amp;$C1502&amp;$D1502,Staqo!$A$3:$AJ$1048576,BG$1,0)</f>
        <v>0</v>
      </c>
      <c r="BH1502" s="1">
        <f>VLOOKUP($B1502&amp;$C1502&amp;$D1502,HFE!$A$3:$AJ$1048576,BH$1,0)</f>
        <v>0</v>
      </c>
      <c r="BI1502" s="2">
        <f t="shared" si="793"/>
        <v>0</v>
      </c>
      <c r="BJ1502" s="1">
        <f>VLOOKUP($B1502&amp;$C1502&amp;$D1502,Staqo!$A$3:$AJ$1048576,BJ$1,0)</f>
        <v>0</v>
      </c>
      <c r="BK1502" s="1">
        <f>VLOOKUP($B1502&amp;$C1502&amp;$D1502,HFE!$A$3:$AJ$1048576,BK$1,0)</f>
        <v>0</v>
      </c>
      <c r="BL1502" s="2">
        <f t="shared" si="794"/>
        <v>0</v>
      </c>
      <c r="BM1502" s="1">
        <f>VLOOKUP($B1502&amp;$C1502&amp;$D1502,Staqo!$A$3:$AJ$1048576,BM$1,0)</f>
        <v>0</v>
      </c>
      <c r="BN1502" s="1">
        <f>VLOOKUP($B1502&amp;$C1502&amp;$D1502,HFE!$A$3:$AJ$1048576,BN$1,0)</f>
        <v>0</v>
      </c>
      <c r="BO1502" s="2">
        <f t="shared" si="795"/>
        <v>0</v>
      </c>
      <c r="BP1502" s="1">
        <f>VLOOKUP($B1502&amp;$C1502&amp;$D1502,Staqo!$A$3:$AJ$1048576,BP$1,0)</f>
        <v>0</v>
      </c>
      <c r="BQ1502" s="1">
        <f>VLOOKUP($B1502&amp;$C1502&amp;$D1502,HFE!$A$3:$AJ$1048576,BQ$1,0)</f>
        <v>0</v>
      </c>
      <c r="BR1502" s="2">
        <f t="shared" si="796"/>
        <v>0</v>
      </c>
      <c r="BS1502" s="1">
        <f>VLOOKUP($B1502&amp;$C1502&amp;$D1502,Staqo!$A$3:$AJ$1048576,BS$1,0)</f>
        <v>0</v>
      </c>
      <c r="BT1502" s="1">
        <f>VLOOKUP($B1502&amp;$C1502&amp;$D1502,HFE!$A$3:$AJ$1048576,BT$1,0)</f>
        <v>0</v>
      </c>
      <c r="BU1502" s="2">
        <f t="shared" si="797"/>
        <v>0</v>
      </c>
      <c r="BV1502" s="1">
        <f>VLOOKUP($B1502&amp;$C1502&amp;$D1502,Staqo!$A$3:$AJ$1048576,BV$1,0)</f>
        <v>0</v>
      </c>
      <c r="BW1502" s="1">
        <f>VLOOKUP($B1502&amp;$C1502&amp;$D1502,HFE!$A$3:$AJ$1048576,BW$1,0)</f>
        <v>0</v>
      </c>
      <c r="BX1502" s="2">
        <f t="shared" si="798"/>
        <v>0</v>
      </c>
      <c r="BY1502" s="1">
        <f>VLOOKUP($B1502&amp;$C1502&amp;$D1502,Staqo!$A$3:$AJ$1048576,BY$1,0)</f>
        <v>0</v>
      </c>
      <c r="BZ1502" s="1">
        <f>VLOOKUP($B1502&amp;$C1502&amp;$D1502,HFE!$A$3:$AJ$1048576,BZ$1,0)</f>
        <v>0</v>
      </c>
      <c r="CA1502" s="2">
        <f t="shared" si="799"/>
        <v>0</v>
      </c>
      <c r="CB1502" s="1">
        <f>VLOOKUP($B1502&amp;$C1502&amp;$D1502,Staqo!$A$3:$AJ$1048576,CB$1,0)</f>
        <v>0</v>
      </c>
      <c r="CC1502" s="1">
        <f>VLOOKUP($B1502&amp;$C1502&amp;$D1502,HFE!$A$3:$AJ$1048576,CC$1,0)</f>
        <v>0</v>
      </c>
      <c r="CD1502" s="2">
        <f t="shared" si="800"/>
        <v>0</v>
      </c>
      <c r="CE1502" s="1">
        <f>VLOOKUP($B1502&amp;$C1502&amp;$D1502,Staqo!$A$3:$AJ$1048576,CE$1,0)</f>
        <v>0</v>
      </c>
      <c r="CF1502" s="1">
        <f>VLOOKUP($B1502&amp;$C1502&amp;$D1502,HFE!$A$3:$AJ$1048576,CF$1,0)</f>
        <v>0</v>
      </c>
      <c r="CG1502" s="2">
        <f t="shared" si="801"/>
        <v>0</v>
      </c>
      <c r="CH1502" s="1">
        <f>VLOOKUP($B1502&amp;$C1502&amp;$D1502,Staqo!$A$3:$AJ$1048576,CH$1,0)</f>
        <v>0</v>
      </c>
      <c r="CI1502" s="1">
        <f>VLOOKUP($B1502&amp;$C1502&amp;$D1502,HFE!$A$3:$AJ$1048576,CI$1,0)</f>
        <v>0</v>
      </c>
      <c r="CJ1502" s="2">
        <f t="shared" si="802"/>
        <v>0</v>
      </c>
      <c r="CK1502" s="1">
        <f>VLOOKUP($B1502&amp;$C1502&amp;$D1502,Staqo!$A$3:$AJ$1048576,CK$1,0)</f>
        <v>0</v>
      </c>
      <c r="CL1502" s="1">
        <f>VLOOKUP($B1502&amp;$C1502&amp;$D1502,HFE!$A$3:$AJ$1048576,CL$1,0)</f>
        <v>0</v>
      </c>
      <c r="CM1502" s="2">
        <f t="shared" si="803"/>
        <v>0</v>
      </c>
      <c r="CN1502" s="1">
        <f>VLOOKUP($B1502&amp;$C1502&amp;$D1502,Staqo!$A$3:$AJ$1048576,CN$1,0)</f>
        <v>0</v>
      </c>
      <c r="CO1502" s="1">
        <f>VLOOKUP($B1502&amp;$C1502&amp;$D1502,HFE!$A$3:$AJ$1048576,CO$1,0)</f>
        <v>0</v>
      </c>
      <c r="CP1502" s="2">
        <f t="shared" si="804"/>
        <v>0</v>
      </c>
      <c r="CQ1502" s="1">
        <f>VLOOKUP($B1502&amp;$C1502&amp;$D1502,Staqo!$A$3:$AJ$1048576,CQ$1,0)</f>
        <v>0</v>
      </c>
      <c r="CR1502" s="1">
        <f>VLOOKUP($B1502&amp;$C1502&amp;$D1502,HFE!$A$3:$AJ$1048576,CR$1,0)</f>
        <v>0</v>
      </c>
      <c r="CS1502" s="2">
        <f t="shared" si="805"/>
        <v>0</v>
      </c>
      <c r="CT1502" s="1"/>
      <c r="CU1502" s="1"/>
      <c r="CV1502" s="2"/>
    </row>
    <row r="1503" hidden="1" spans="1:100">
      <c r="A1503" s="1" t="s">
        <v>95</v>
      </c>
      <c r="B1503" s="1" t="s">
        <v>96</v>
      </c>
      <c r="C1503" s="3">
        <v>44591</v>
      </c>
      <c r="D1503" s="1" t="s">
        <v>132</v>
      </c>
      <c r="E1503" s="1">
        <f>VLOOKUP($B1503&amp;$C1503&amp;$D1503,Staqo!$A$3:$AJ$1048576,E$1,0)</f>
        <v>5.57268</v>
      </c>
      <c r="F1503" s="1" t="e">
        <f>VLOOKUP($B1503&amp;$C1503&amp;$D1503,HFE!$A$3:$AJ$1048576,F$1,0)</f>
        <v>#REF!</v>
      </c>
      <c r="G1503" s="2" t="e">
        <f t="shared" si="775"/>
        <v>#REF!</v>
      </c>
      <c r="H1503" s="1">
        <f>VLOOKUP($B1503&amp;$C1503&amp;$D1503,Staqo!$A$3:$AJ$1048576,H$1,0)</f>
        <v>6.60574</v>
      </c>
      <c r="I1503" s="1" t="e">
        <f>VLOOKUP($B1503&amp;$C1503&amp;$D1503,HFE!$A$3:$AJ$1048576,I$1,0)</f>
        <v>#REF!</v>
      </c>
      <c r="J1503" s="2" t="e">
        <f t="shared" si="776"/>
        <v>#REF!</v>
      </c>
      <c r="K1503" s="1">
        <f>VLOOKUP($B1503&amp;$C1503&amp;$D1503,Staqo!$A$3:$AJ$1048576,K$1,0)</f>
        <v>7303.63</v>
      </c>
      <c r="L1503" s="1" t="e">
        <f>VLOOKUP($B1503&amp;$C1503&amp;$D1503,HFE!$A$3:$AJ$1048576,L$1,0)</f>
        <v>#REF!</v>
      </c>
      <c r="M1503" s="2" t="e">
        <f t="shared" si="777"/>
        <v>#REF!</v>
      </c>
      <c r="N1503" s="1">
        <f>VLOOKUP($B1503&amp;$C1503&amp;$D1503,Staqo!$A$3:$AJ$1048576,N$1,0)</f>
        <v>5560</v>
      </c>
      <c r="O1503" s="1">
        <f>VLOOKUP($B1503&amp;$C1503&amp;$D1503,HFE!$A$3:$AJ$1048576,O$1,0)</f>
        <v>0</v>
      </c>
      <c r="P1503" s="2">
        <f t="shared" si="778"/>
        <v>-5560</v>
      </c>
      <c r="Q1503" s="1">
        <f>VLOOKUP($B1503&amp;$C1503&amp;$D1503,Staqo!$A$3:$AJ$1048576,Q$1,0)</f>
        <v>5513.35</v>
      </c>
      <c r="R1503" s="1">
        <f>VLOOKUP($B1503&amp;$C1503&amp;$D1503,HFE!$A$3:$AJ$1048576,R$1,0)</f>
        <v>0</v>
      </c>
      <c r="S1503" s="2">
        <f t="shared" si="779"/>
        <v>-5513.35</v>
      </c>
      <c r="T1503" s="1">
        <f>VLOOKUP($B1503&amp;$C1503&amp;$D1503,Staqo!$A$3:$AJ$1048576,T$1,0)</f>
        <v>0.761265</v>
      </c>
      <c r="U1503" s="1" t="e">
        <f>VLOOKUP($B1503&amp;$C1503&amp;$D1503,HFE!$A$3:$AJ$1048576,U$1,0)</f>
        <v>#REF!</v>
      </c>
      <c r="V1503" s="2" t="e">
        <f t="shared" si="780"/>
        <v>#REF!</v>
      </c>
      <c r="W1503" s="1">
        <f>VLOOKUP($B1503&amp;$C1503&amp;$D1503,Staqo!$A$3:$AJ$1048576,W$1,0)</f>
        <v>0.754878</v>
      </c>
      <c r="X1503" s="1" t="e">
        <f>VLOOKUP($B1503&amp;$C1503&amp;$D1503,HFE!$A$3:$AJ$1048576,X$1,0)</f>
        <v>#REF!</v>
      </c>
      <c r="Y1503" s="2" t="e">
        <f t="shared" si="781"/>
        <v>#REF!</v>
      </c>
      <c r="Z1503" s="4">
        <f>VLOOKUP($B1503&amp;$C1503&amp;$D1503,Staqo!$A$3:$AJ$1048576,Z$1,0)</f>
        <v>100</v>
      </c>
      <c r="AA1503" s="4">
        <f>VLOOKUP($B1503&amp;$C1503&amp;$D1503,HFE!$A$3:$AJ$1048576,AA$1,0)</f>
        <v>0</v>
      </c>
      <c r="AB1503" s="5">
        <f t="shared" si="782"/>
        <v>-100</v>
      </c>
      <c r="AC1503" s="1">
        <f>VLOOKUP($B1503&amp;$C1503&amp;$D1503,Staqo!$A$3:$AJ$1048576,AC$1,0)</f>
        <v>100</v>
      </c>
      <c r="AD1503" s="1">
        <f>VLOOKUP($B1503&amp;$C1503&amp;$D1503,HFE!$A$3:$AJ$1048576,AD$1,0)*100</f>
        <v>100</v>
      </c>
      <c r="AE1503" s="2">
        <f t="shared" si="783"/>
        <v>0</v>
      </c>
      <c r="AF1503" s="1">
        <f>VLOOKUP($B1503&amp;$C1503&amp;$D1503,Staqo!$A$3:$AJ$1048576,AF$1,0)</f>
        <v>100</v>
      </c>
      <c r="AG1503" s="1">
        <f>VLOOKUP($B1503&amp;$C1503&amp;$D1503,HFE!$A$3:$AJ$1048576,AG$1,0)*100</f>
        <v>100</v>
      </c>
      <c r="AH1503" s="2">
        <f t="shared" si="784"/>
        <v>0</v>
      </c>
      <c r="AI1503" s="1">
        <f>VLOOKUP($B1503&amp;$C1503&amp;$D1503,Staqo!$A$3:$AJ$1048576,AI$1,0)</f>
        <v>0.230482</v>
      </c>
      <c r="AJ1503" s="1" t="e">
        <f>VLOOKUP($B1503&amp;$C1503&amp;$D1503,HFE!$A$3:$AJ$1048576,AJ$1,0)</f>
        <v>#REF!</v>
      </c>
      <c r="AK1503" s="2" t="e">
        <f t="shared" si="785"/>
        <v>#REF!</v>
      </c>
      <c r="AL1503" s="1">
        <f>VLOOKUP($B1503&amp;$C1503&amp;$D1503,Staqo!$A$3:$AJ$1048576,AL$1,0)</f>
        <v>0.20953</v>
      </c>
      <c r="AM1503" s="1" t="e">
        <f>VLOOKUP($B1503&amp;$C1503&amp;$D1503,HFE!$A$3:$AJ$1048576,AM$1,0)</f>
        <v>#REF!</v>
      </c>
      <c r="AN1503" s="2" t="e">
        <f t="shared" si="786"/>
        <v>#REF!</v>
      </c>
      <c r="AO1503" s="1">
        <f>VLOOKUP($B1503&amp;$C1503&amp;$D1503,Staqo!$A$3:$AJ$1048576,AO$1,0)</f>
        <v>0.228548</v>
      </c>
      <c r="AP1503" s="1" t="e">
        <f>VLOOKUP($B1503&amp;$C1503&amp;$D1503,HFE!$A$3:$AJ$1048576,AP$1,0)</f>
        <v>#REF!</v>
      </c>
      <c r="AQ1503" s="2" t="e">
        <f t="shared" si="787"/>
        <v>#REF!</v>
      </c>
      <c r="AR1503" s="1">
        <f>VLOOKUP($B1503&amp;$C1503&amp;$D1503,Staqo!$A$3:$AJ$1048576,AR$1,0)</f>
        <v>0.207772</v>
      </c>
      <c r="AS1503" s="1" t="e">
        <f>VLOOKUP($B1503&amp;$C1503&amp;$D1503,HFE!$A$3:$AJ$1048576,AS$1,0)</f>
        <v>#REF!</v>
      </c>
      <c r="AT1503" s="2" t="e">
        <f t="shared" si="788"/>
        <v>#REF!</v>
      </c>
      <c r="AU1503" s="1">
        <f>VLOOKUP($B1503&amp;$C1503&amp;$D1503,Staqo!$A$3:$AJ$1048576,AU$1,0)</f>
        <v>96.366</v>
      </c>
      <c r="AV1503" s="1">
        <f>VLOOKUP($B1503&amp;$C1503&amp;$D1503,HFE!$A$3:$AJ$1048576,AV$1,0)</f>
        <v>0</v>
      </c>
      <c r="AW1503" s="2">
        <f t="shared" si="789"/>
        <v>-96.366</v>
      </c>
      <c r="AX1503" s="4">
        <f>VLOOKUP($B1503&amp;$C1503&amp;$D1503,Staqo!$A$3:$AJ$1048576,AX$1,0)</f>
        <v>12</v>
      </c>
      <c r="AY1503" s="4">
        <f>VLOOKUP($B1503&amp;$C1503&amp;$D1503,HFE!$A$3:$AJ$1048576,AY$1,0)</f>
        <v>12</v>
      </c>
      <c r="AZ1503" s="5">
        <f t="shared" si="790"/>
        <v>0</v>
      </c>
      <c r="BA1503" s="1">
        <f>VLOOKUP($B1503&amp;$C1503&amp;$D1503,Staqo!$A$3:$AJ$1048576,BA$1,0)</f>
        <v>0</v>
      </c>
      <c r="BB1503" s="1">
        <f>VLOOKUP($B1503&amp;$C1503&amp;$D1503,HFE!$A$3:$AJ$1048576,BB$1,0)</f>
        <v>0</v>
      </c>
      <c r="BC1503" s="2">
        <f t="shared" si="791"/>
        <v>0</v>
      </c>
      <c r="BD1503" s="1">
        <f>VLOOKUP($B1503&amp;$C1503&amp;$D1503,Staqo!$A$3:$AJ$1048576,BD$1,0)</f>
        <v>0</v>
      </c>
      <c r="BE1503" s="1">
        <f>VLOOKUP($B1503&amp;$C1503&amp;$D1503,HFE!$A$3:$AJ$1048576,BE$1,0)</f>
        <v>0</v>
      </c>
      <c r="BF1503" s="2">
        <f t="shared" si="792"/>
        <v>0</v>
      </c>
      <c r="BG1503" s="1">
        <f>VLOOKUP($B1503&amp;$C1503&amp;$D1503,Staqo!$A$3:$AJ$1048576,BG$1,0)</f>
        <v>0</v>
      </c>
      <c r="BH1503" s="1">
        <f>VLOOKUP($B1503&amp;$C1503&amp;$D1503,HFE!$A$3:$AJ$1048576,BH$1,0)</f>
        <v>0</v>
      </c>
      <c r="BI1503" s="2">
        <f t="shared" si="793"/>
        <v>0</v>
      </c>
      <c r="BJ1503" s="1">
        <f>VLOOKUP($B1503&amp;$C1503&amp;$D1503,Staqo!$A$3:$AJ$1048576,BJ$1,0)</f>
        <v>0</v>
      </c>
      <c r="BK1503" s="1">
        <f>VLOOKUP($B1503&amp;$C1503&amp;$D1503,HFE!$A$3:$AJ$1048576,BK$1,0)</f>
        <v>0</v>
      </c>
      <c r="BL1503" s="2">
        <f t="shared" si="794"/>
        <v>0</v>
      </c>
      <c r="BM1503" s="1">
        <f>VLOOKUP($B1503&amp;$C1503&amp;$D1503,Staqo!$A$3:$AJ$1048576,BM$1,0)</f>
        <v>0</v>
      </c>
      <c r="BN1503" s="1">
        <f>VLOOKUP($B1503&amp;$C1503&amp;$D1503,HFE!$A$3:$AJ$1048576,BN$1,0)</f>
        <v>0</v>
      </c>
      <c r="BO1503" s="2">
        <f t="shared" si="795"/>
        <v>0</v>
      </c>
      <c r="BP1503" s="1">
        <f>VLOOKUP($B1503&amp;$C1503&amp;$D1503,Staqo!$A$3:$AJ$1048576,BP$1,0)</f>
        <v>0</v>
      </c>
      <c r="BQ1503" s="1">
        <f>VLOOKUP($B1503&amp;$C1503&amp;$D1503,HFE!$A$3:$AJ$1048576,BQ$1,0)</f>
        <v>0</v>
      </c>
      <c r="BR1503" s="2">
        <f t="shared" si="796"/>
        <v>0</v>
      </c>
      <c r="BS1503" s="1">
        <f>VLOOKUP($B1503&amp;$C1503&amp;$D1503,Staqo!$A$3:$AJ$1048576,BS$1,0)</f>
        <v>0</v>
      </c>
      <c r="BT1503" s="1">
        <f>VLOOKUP($B1503&amp;$C1503&amp;$D1503,HFE!$A$3:$AJ$1048576,BT$1,0)</f>
        <v>0</v>
      </c>
      <c r="BU1503" s="2">
        <f t="shared" si="797"/>
        <v>0</v>
      </c>
      <c r="BV1503" s="1">
        <f>VLOOKUP($B1503&amp;$C1503&amp;$D1503,Staqo!$A$3:$AJ$1048576,BV$1,0)</f>
        <v>0</v>
      </c>
      <c r="BW1503" s="1">
        <f>VLOOKUP($B1503&amp;$C1503&amp;$D1503,HFE!$A$3:$AJ$1048576,BW$1,0)</f>
        <v>0</v>
      </c>
      <c r="BX1503" s="2">
        <f t="shared" si="798"/>
        <v>0</v>
      </c>
      <c r="BY1503" s="1">
        <f>VLOOKUP($B1503&amp;$C1503&amp;$D1503,Staqo!$A$3:$AJ$1048576,BY$1,0)</f>
        <v>0</v>
      </c>
      <c r="BZ1503" s="1">
        <f>VLOOKUP($B1503&amp;$C1503&amp;$D1503,HFE!$A$3:$AJ$1048576,BZ$1,0)</f>
        <v>0</v>
      </c>
      <c r="CA1503" s="2">
        <f t="shared" si="799"/>
        <v>0</v>
      </c>
      <c r="CB1503" s="1">
        <f>VLOOKUP($B1503&amp;$C1503&amp;$D1503,Staqo!$A$3:$AJ$1048576,CB$1,0)</f>
        <v>0</v>
      </c>
      <c r="CC1503" s="1">
        <f>VLOOKUP($B1503&amp;$C1503&amp;$D1503,HFE!$A$3:$AJ$1048576,CC$1,0)</f>
        <v>0</v>
      </c>
      <c r="CD1503" s="2">
        <f t="shared" si="800"/>
        <v>0</v>
      </c>
      <c r="CE1503" s="1">
        <f>VLOOKUP($B1503&amp;$C1503&amp;$D1503,Staqo!$A$3:$AJ$1048576,CE$1,0)</f>
        <v>0</v>
      </c>
      <c r="CF1503" s="1">
        <f>VLOOKUP($B1503&amp;$C1503&amp;$D1503,HFE!$A$3:$AJ$1048576,CF$1,0)</f>
        <v>0</v>
      </c>
      <c r="CG1503" s="2">
        <f t="shared" si="801"/>
        <v>0</v>
      </c>
      <c r="CH1503" s="1">
        <f>VLOOKUP($B1503&amp;$C1503&amp;$D1503,Staqo!$A$3:$AJ$1048576,CH$1,0)</f>
        <v>0</v>
      </c>
      <c r="CI1503" s="1">
        <f>VLOOKUP($B1503&amp;$C1503&amp;$D1503,HFE!$A$3:$AJ$1048576,CI$1,0)</f>
        <v>0</v>
      </c>
      <c r="CJ1503" s="2">
        <f t="shared" si="802"/>
        <v>0</v>
      </c>
      <c r="CK1503" s="1">
        <f>VLOOKUP($B1503&amp;$C1503&amp;$D1503,Staqo!$A$3:$AJ$1048576,CK$1,0)</f>
        <v>0</v>
      </c>
      <c r="CL1503" s="1">
        <f>VLOOKUP($B1503&amp;$C1503&amp;$D1503,HFE!$A$3:$AJ$1048576,CL$1,0)</f>
        <v>0</v>
      </c>
      <c r="CM1503" s="2">
        <f t="shared" si="803"/>
        <v>0</v>
      </c>
      <c r="CN1503" s="1">
        <f>VLOOKUP($B1503&amp;$C1503&amp;$D1503,Staqo!$A$3:$AJ$1048576,CN$1,0)</f>
        <v>0</v>
      </c>
      <c r="CO1503" s="1">
        <f>VLOOKUP($B1503&amp;$C1503&amp;$D1503,HFE!$A$3:$AJ$1048576,CO$1,0)</f>
        <v>0</v>
      </c>
      <c r="CP1503" s="2">
        <f t="shared" si="804"/>
        <v>0</v>
      </c>
      <c r="CQ1503" s="1">
        <f>VLOOKUP($B1503&amp;$C1503&amp;$D1503,Staqo!$A$3:$AJ$1048576,CQ$1,0)</f>
        <v>0</v>
      </c>
      <c r="CR1503" s="1">
        <f>VLOOKUP($B1503&amp;$C1503&amp;$D1503,HFE!$A$3:$AJ$1048576,CR$1,0)</f>
        <v>0</v>
      </c>
      <c r="CS1503" s="2">
        <f t="shared" si="805"/>
        <v>0</v>
      </c>
      <c r="CT1503" s="1"/>
      <c r="CU1503" s="1"/>
      <c r="CV1503" s="2"/>
    </row>
    <row r="1504" hidden="1" spans="1:100">
      <c r="A1504" s="1" t="s">
        <v>95</v>
      </c>
      <c r="B1504" s="1" t="s">
        <v>96</v>
      </c>
      <c r="C1504" s="3">
        <v>44591</v>
      </c>
      <c r="D1504" s="1" t="s">
        <v>133</v>
      </c>
      <c r="E1504" s="1">
        <f>VLOOKUP($B1504&amp;$C1504&amp;$D1504,Staqo!$A$3:$AJ$1048576,E$1,0)</f>
        <v>5.57268</v>
      </c>
      <c r="F1504" s="1" t="e">
        <f>VLOOKUP($B1504&amp;$C1504&amp;$D1504,HFE!$A$3:$AJ$1048576,F$1,0)</f>
        <v>#REF!</v>
      </c>
      <c r="G1504" s="2" t="e">
        <f t="shared" si="775"/>
        <v>#REF!</v>
      </c>
      <c r="H1504" s="1">
        <f>VLOOKUP($B1504&amp;$C1504&amp;$D1504,Staqo!$A$3:$AJ$1048576,H$1,0)</f>
        <v>6.60574</v>
      </c>
      <c r="I1504" s="1" t="e">
        <f>VLOOKUP($B1504&amp;$C1504&amp;$D1504,HFE!$A$3:$AJ$1048576,I$1,0)</f>
        <v>#REF!</v>
      </c>
      <c r="J1504" s="2" t="e">
        <f t="shared" si="776"/>
        <v>#REF!</v>
      </c>
      <c r="K1504" s="1">
        <f>VLOOKUP($B1504&amp;$C1504&amp;$D1504,Staqo!$A$3:$AJ$1048576,K$1,0)</f>
        <v>6880.54</v>
      </c>
      <c r="L1504" s="1" t="e">
        <f>VLOOKUP($B1504&amp;$C1504&amp;$D1504,HFE!$A$3:$AJ$1048576,L$1,0)</f>
        <v>#REF!</v>
      </c>
      <c r="M1504" s="2" t="e">
        <f t="shared" si="777"/>
        <v>#REF!</v>
      </c>
      <c r="N1504" s="1">
        <f>VLOOKUP($B1504&amp;$C1504&amp;$D1504,Staqo!$A$3:$AJ$1048576,N$1,0)</f>
        <v>5170</v>
      </c>
      <c r="O1504" s="1">
        <f>VLOOKUP($B1504&amp;$C1504&amp;$D1504,HFE!$A$3:$AJ$1048576,O$1,0)</f>
        <v>0</v>
      </c>
      <c r="P1504" s="2">
        <f t="shared" si="778"/>
        <v>-5170</v>
      </c>
      <c r="Q1504" s="1">
        <f>VLOOKUP($B1504&amp;$C1504&amp;$D1504,Staqo!$A$3:$AJ$1048576,Q$1,0)</f>
        <v>5126.62</v>
      </c>
      <c r="R1504" s="1">
        <f>VLOOKUP($B1504&amp;$C1504&amp;$D1504,HFE!$A$3:$AJ$1048576,R$1,0)</f>
        <v>0</v>
      </c>
      <c r="S1504" s="2">
        <f t="shared" si="779"/>
        <v>-5126.62</v>
      </c>
      <c r="T1504" s="1">
        <f>VLOOKUP($B1504&amp;$C1504&amp;$D1504,Staqo!$A$3:$AJ$1048576,T$1,0)</f>
        <v>0.751395</v>
      </c>
      <c r="U1504" s="1" t="e">
        <f>VLOOKUP($B1504&amp;$C1504&amp;$D1504,HFE!$A$3:$AJ$1048576,U$1,0)</f>
        <v>#REF!</v>
      </c>
      <c r="V1504" s="2" t="e">
        <f t="shared" si="780"/>
        <v>#REF!</v>
      </c>
      <c r="W1504" s="1">
        <f>VLOOKUP($B1504&amp;$C1504&amp;$D1504,Staqo!$A$3:$AJ$1048576,W$1,0)</f>
        <v>0.74509</v>
      </c>
      <c r="X1504" s="1" t="e">
        <f>VLOOKUP($B1504&amp;$C1504&amp;$D1504,HFE!$A$3:$AJ$1048576,X$1,0)</f>
        <v>#REF!</v>
      </c>
      <c r="Y1504" s="2" t="e">
        <f t="shared" si="781"/>
        <v>#REF!</v>
      </c>
      <c r="Z1504" s="4">
        <f>VLOOKUP($B1504&amp;$C1504&amp;$D1504,Staqo!$A$3:$AJ$1048576,Z$1,0)</f>
        <v>100</v>
      </c>
      <c r="AA1504" s="4">
        <f>VLOOKUP($B1504&amp;$C1504&amp;$D1504,HFE!$A$3:$AJ$1048576,AA$1,0)</f>
        <v>0</v>
      </c>
      <c r="AB1504" s="5">
        <f t="shared" si="782"/>
        <v>-100</v>
      </c>
      <c r="AC1504" s="1">
        <f>VLOOKUP($B1504&amp;$C1504&amp;$D1504,Staqo!$A$3:$AJ$1048576,AC$1,0)</f>
        <v>100</v>
      </c>
      <c r="AD1504" s="1">
        <f>VLOOKUP($B1504&amp;$C1504&amp;$D1504,HFE!$A$3:$AJ$1048576,AD$1,0)*100</f>
        <v>100</v>
      </c>
      <c r="AE1504" s="2">
        <f t="shared" si="783"/>
        <v>0</v>
      </c>
      <c r="AF1504" s="1">
        <f>VLOOKUP($B1504&amp;$C1504&amp;$D1504,Staqo!$A$3:$AJ$1048576,AF$1,0)</f>
        <v>100</v>
      </c>
      <c r="AG1504" s="1">
        <f>VLOOKUP($B1504&amp;$C1504&amp;$D1504,HFE!$A$3:$AJ$1048576,AG$1,0)*100</f>
        <v>100</v>
      </c>
      <c r="AH1504" s="2">
        <f t="shared" si="784"/>
        <v>0</v>
      </c>
      <c r="AI1504" s="1">
        <f>VLOOKUP($B1504&amp;$C1504&amp;$D1504,Staqo!$A$3:$AJ$1048576,AI$1,0)</f>
        <v>0.22682</v>
      </c>
      <c r="AJ1504" s="1" t="e">
        <f>VLOOKUP($B1504&amp;$C1504&amp;$D1504,HFE!$A$3:$AJ$1048576,AJ$1,0)</f>
        <v>#REF!</v>
      </c>
      <c r="AK1504" s="2" t="e">
        <f t="shared" si="785"/>
        <v>#REF!</v>
      </c>
      <c r="AL1504" s="1">
        <f>VLOOKUP($B1504&amp;$C1504&amp;$D1504,Staqo!$A$3:$AJ$1048576,AL$1,0)</f>
        <v>0.206813</v>
      </c>
      <c r="AM1504" s="1" t="e">
        <f>VLOOKUP($B1504&amp;$C1504&amp;$D1504,HFE!$A$3:$AJ$1048576,AM$1,0)</f>
        <v>#REF!</v>
      </c>
      <c r="AN1504" s="2" t="e">
        <f t="shared" si="786"/>
        <v>#REF!</v>
      </c>
      <c r="AO1504" s="1">
        <f>VLOOKUP($B1504&amp;$C1504&amp;$D1504,Staqo!$A$3:$AJ$1048576,AO$1,0)</f>
        <v>0.224916</v>
      </c>
      <c r="AP1504" s="1" t="e">
        <f>VLOOKUP($B1504&amp;$C1504&amp;$D1504,HFE!$A$3:$AJ$1048576,AP$1,0)</f>
        <v>#REF!</v>
      </c>
      <c r="AQ1504" s="2" t="e">
        <f t="shared" si="787"/>
        <v>#REF!</v>
      </c>
      <c r="AR1504" s="1">
        <f>VLOOKUP($B1504&amp;$C1504&amp;$D1504,Staqo!$A$3:$AJ$1048576,AR$1,0)</f>
        <v>0.205078</v>
      </c>
      <c r="AS1504" s="1" t="e">
        <f>VLOOKUP($B1504&amp;$C1504&amp;$D1504,HFE!$A$3:$AJ$1048576,AS$1,0)</f>
        <v>#REF!</v>
      </c>
      <c r="AT1504" s="2" t="e">
        <f t="shared" si="788"/>
        <v>#REF!</v>
      </c>
      <c r="AU1504" s="1">
        <f>VLOOKUP($B1504&amp;$C1504&amp;$D1504,Staqo!$A$3:$AJ$1048576,AU$1,0)</f>
        <v>96.9137</v>
      </c>
      <c r="AV1504" s="1">
        <f>VLOOKUP($B1504&amp;$C1504&amp;$D1504,HFE!$A$3:$AJ$1048576,AV$1,0)</f>
        <v>0</v>
      </c>
      <c r="AW1504" s="2">
        <f t="shared" si="789"/>
        <v>-96.9137</v>
      </c>
      <c r="AX1504" s="4">
        <f>VLOOKUP($B1504&amp;$C1504&amp;$D1504,Staqo!$A$3:$AJ$1048576,AX$1,0)</f>
        <v>12</v>
      </c>
      <c r="AY1504" s="4">
        <f>VLOOKUP($B1504&amp;$C1504&amp;$D1504,HFE!$A$3:$AJ$1048576,AY$1,0)</f>
        <v>12</v>
      </c>
      <c r="AZ1504" s="5">
        <f t="shared" si="790"/>
        <v>0</v>
      </c>
      <c r="BA1504" s="1">
        <f>VLOOKUP($B1504&amp;$C1504&amp;$D1504,Staqo!$A$3:$AJ$1048576,BA$1,0)</f>
        <v>0</v>
      </c>
      <c r="BB1504" s="1">
        <f>VLOOKUP($B1504&amp;$C1504&amp;$D1504,HFE!$A$3:$AJ$1048576,BB$1,0)</f>
        <v>0</v>
      </c>
      <c r="BC1504" s="2">
        <f t="shared" si="791"/>
        <v>0</v>
      </c>
      <c r="BD1504" s="1">
        <f>VLOOKUP($B1504&amp;$C1504&amp;$D1504,Staqo!$A$3:$AJ$1048576,BD$1,0)</f>
        <v>0</v>
      </c>
      <c r="BE1504" s="1">
        <f>VLOOKUP($B1504&amp;$C1504&amp;$D1504,HFE!$A$3:$AJ$1048576,BE$1,0)</f>
        <v>0</v>
      </c>
      <c r="BF1504" s="2">
        <f t="shared" si="792"/>
        <v>0</v>
      </c>
      <c r="BG1504" s="1">
        <f>VLOOKUP($B1504&amp;$C1504&amp;$D1504,Staqo!$A$3:$AJ$1048576,BG$1,0)</f>
        <v>0</v>
      </c>
      <c r="BH1504" s="1">
        <f>VLOOKUP($B1504&amp;$C1504&amp;$D1504,HFE!$A$3:$AJ$1048576,BH$1,0)</f>
        <v>0</v>
      </c>
      <c r="BI1504" s="2">
        <f t="shared" si="793"/>
        <v>0</v>
      </c>
      <c r="BJ1504" s="1">
        <f>VLOOKUP($B1504&amp;$C1504&amp;$D1504,Staqo!$A$3:$AJ$1048576,BJ$1,0)</f>
        <v>0</v>
      </c>
      <c r="BK1504" s="1">
        <f>VLOOKUP($B1504&amp;$C1504&amp;$D1504,HFE!$A$3:$AJ$1048576,BK$1,0)</f>
        <v>0</v>
      </c>
      <c r="BL1504" s="2">
        <f t="shared" si="794"/>
        <v>0</v>
      </c>
      <c r="BM1504" s="1">
        <f>VLOOKUP($B1504&amp;$C1504&amp;$D1504,Staqo!$A$3:$AJ$1048576,BM$1,0)</f>
        <v>0</v>
      </c>
      <c r="BN1504" s="1">
        <f>VLOOKUP($B1504&amp;$C1504&amp;$D1504,HFE!$A$3:$AJ$1048576,BN$1,0)</f>
        <v>0</v>
      </c>
      <c r="BO1504" s="2">
        <f t="shared" si="795"/>
        <v>0</v>
      </c>
      <c r="BP1504" s="1">
        <f>VLOOKUP($B1504&amp;$C1504&amp;$D1504,Staqo!$A$3:$AJ$1048576,BP$1,0)</f>
        <v>0</v>
      </c>
      <c r="BQ1504" s="1">
        <f>VLOOKUP($B1504&amp;$C1504&amp;$D1504,HFE!$A$3:$AJ$1048576,BQ$1,0)</f>
        <v>0</v>
      </c>
      <c r="BR1504" s="2">
        <f t="shared" si="796"/>
        <v>0</v>
      </c>
      <c r="BS1504" s="1">
        <f>VLOOKUP($B1504&amp;$C1504&amp;$D1504,Staqo!$A$3:$AJ$1048576,BS$1,0)</f>
        <v>0</v>
      </c>
      <c r="BT1504" s="1">
        <f>VLOOKUP($B1504&amp;$C1504&amp;$D1504,HFE!$A$3:$AJ$1048576,BT$1,0)</f>
        <v>0</v>
      </c>
      <c r="BU1504" s="2">
        <f t="shared" si="797"/>
        <v>0</v>
      </c>
      <c r="BV1504" s="1">
        <f>VLOOKUP($B1504&amp;$C1504&amp;$D1504,Staqo!$A$3:$AJ$1048576,BV$1,0)</f>
        <v>0</v>
      </c>
      <c r="BW1504" s="1">
        <f>VLOOKUP($B1504&amp;$C1504&amp;$D1504,HFE!$A$3:$AJ$1048576,BW$1,0)</f>
        <v>0</v>
      </c>
      <c r="BX1504" s="2">
        <f t="shared" si="798"/>
        <v>0</v>
      </c>
      <c r="BY1504" s="1">
        <f>VLOOKUP($B1504&amp;$C1504&amp;$D1504,Staqo!$A$3:$AJ$1048576,BY$1,0)</f>
        <v>0</v>
      </c>
      <c r="BZ1504" s="1">
        <f>VLOOKUP($B1504&amp;$C1504&amp;$D1504,HFE!$A$3:$AJ$1048576,BZ$1,0)</f>
        <v>0</v>
      </c>
      <c r="CA1504" s="2">
        <f t="shared" si="799"/>
        <v>0</v>
      </c>
      <c r="CB1504" s="1">
        <f>VLOOKUP($B1504&amp;$C1504&amp;$D1504,Staqo!$A$3:$AJ$1048576,CB$1,0)</f>
        <v>0</v>
      </c>
      <c r="CC1504" s="1">
        <f>VLOOKUP($B1504&amp;$C1504&amp;$D1504,HFE!$A$3:$AJ$1048576,CC$1,0)</f>
        <v>0</v>
      </c>
      <c r="CD1504" s="2">
        <f t="shared" si="800"/>
        <v>0</v>
      </c>
      <c r="CE1504" s="1">
        <f>VLOOKUP($B1504&amp;$C1504&amp;$D1504,Staqo!$A$3:$AJ$1048576,CE$1,0)</f>
        <v>0</v>
      </c>
      <c r="CF1504" s="1">
        <f>VLOOKUP($B1504&amp;$C1504&amp;$D1504,HFE!$A$3:$AJ$1048576,CF$1,0)</f>
        <v>0</v>
      </c>
      <c r="CG1504" s="2">
        <f t="shared" si="801"/>
        <v>0</v>
      </c>
      <c r="CH1504" s="1">
        <f>VLOOKUP($B1504&amp;$C1504&amp;$D1504,Staqo!$A$3:$AJ$1048576,CH$1,0)</f>
        <v>0</v>
      </c>
      <c r="CI1504" s="1">
        <f>VLOOKUP($B1504&amp;$C1504&amp;$D1504,HFE!$A$3:$AJ$1048576,CI$1,0)</f>
        <v>0</v>
      </c>
      <c r="CJ1504" s="2">
        <f t="shared" si="802"/>
        <v>0</v>
      </c>
      <c r="CK1504" s="1">
        <f>VLOOKUP($B1504&amp;$C1504&amp;$D1504,Staqo!$A$3:$AJ$1048576,CK$1,0)</f>
        <v>0</v>
      </c>
      <c r="CL1504" s="1">
        <f>VLOOKUP($B1504&amp;$C1504&amp;$D1504,HFE!$A$3:$AJ$1048576,CL$1,0)</f>
        <v>0</v>
      </c>
      <c r="CM1504" s="2">
        <f t="shared" si="803"/>
        <v>0</v>
      </c>
      <c r="CN1504" s="1">
        <f>VLOOKUP($B1504&amp;$C1504&amp;$D1504,Staqo!$A$3:$AJ$1048576,CN$1,0)</f>
        <v>0</v>
      </c>
      <c r="CO1504" s="1">
        <f>VLOOKUP($B1504&amp;$C1504&amp;$D1504,HFE!$A$3:$AJ$1048576,CO$1,0)</f>
        <v>0</v>
      </c>
      <c r="CP1504" s="2">
        <f t="shared" si="804"/>
        <v>0</v>
      </c>
      <c r="CQ1504" s="1">
        <f>VLOOKUP($B1504&amp;$C1504&amp;$D1504,Staqo!$A$3:$AJ$1048576,CQ$1,0)</f>
        <v>0</v>
      </c>
      <c r="CR1504" s="1">
        <f>VLOOKUP($B1504&amp;$C1504&amp;$D1504,HFE!$A$3:$AJ$1048576,CR$1,0)</f>
        <v>0</v>
      </c>
      <c r="CS1504" s="2">
        <f t="shared" si="805"/>
        <v>0</v>
      </c>
      <c r="CT1504" s="1"/>
      <c r="CU1504" s="1"/>
      <c r="CV1504" s="2"/>
    </row>
    <row r="1505" hidden="1" spans="1:100">
      <c r="A1505" s="1" t="s">
        <v>95</v>
      </c>
      <c r="B1505" s="1" t="s">
        <v>96</v>
      </c>
      <c r="C1505" s="3">
        <v>44591</v>
      </c>
      <c r="D1505" s="1" t="s">
        <v>134</v>
      </c>
      <c r="E1505" s="1">
        <f>VLOOKUP($B1505&amp;$C1505&amp;$D1505,Staqo!$A$3:$AJ$1048576,E$1,0)</f>
        <v>5.57268</v>
      </c>
      <c r="F1505" s="1" t="e">
        <f>VLOOKUP($B1505&amp;$C1505&amp;$D1505,HFE!$A$3:$AJ$1048576,F$1,0)</f>
        <v>#REF!</v>
      </c>
      <c r="G1505" s="2" t="e">
        <f t="shared" si="775"/>
        <v>#REF!</v>
      </c>
      <c r="H1505" s="1">
        <f>VLOOKUP($B1505&amp;$C1505&amp;$D1505,Staqo!$A$3:$AJ$1048576,H$1,0)</f>
        <v>6.60574</v>
      </c>
      <c r="I1505" s="1" t="e">
        <f>VLOOKUP($B1505&amp;$C1505&amp;$D1505,HFE!$A$3:$AJ$1048576,I$1,0)</f>
        <v>#REF!</v>
      </c>
      <c r="J1505" s="2" t="e">
        <f t="shared" si="776"/>
        <v>#REF!</v>
      </c>
      <c r="K1505" s="1">
        <f>VLOOKUP($B1505&amp;$C1505&amp;$D1505,Staqo!$A$3:$AJ$1048576,K$1,0)</f>
        <v>6791.76</v>
      </c>
      <c r="L1505" s="1" t="e">
        <f>VLOOKUP($B1505&amp;$C1505&amp;$D1505,HFE!$A$3:$AJ$1048576,L$1,0)</f>
        <v>#REF!</v>
      </c>
      <c r="M1505" s="2" t="e">
        <f t="shared" si="777"/>
        <v>#REF!</v>
      </c>
      <c r="N1505" s="1">
        <f>VLOOKUP($B1505&amp;$C1505&amp;$D1505,Staqo!$A$3:$AJ$1048576,N$1,0)</f>
        <v>5260</v>
      </c>
      <c r="O1505" s="1">
        <f>VLOOKUP($B1505&amp;$C1505&amp;$D1505,HFE!$A$3:$AJ$1048576,O$1,0)</f>
        <v>0</v>
      </c>
      <c r="P1505" s="2">
        <f t="shared" si="778"/>
        <v>-5260</v>
      </c>
      <c r="Q1505" s="1">
        <f>VLOOKUP($B1505&amp;$C1505&amp;$D1505,Staqo!$A$3:$AJ$1048576,Q$1,0)</f>
        <v>5215.87</v>
      </c>
      <c r="R1505" s="1">
        <f>VLOOKUP($B1505&amp;$C1505&amp;$D1505,HFE!$A$3:$AJ$1048576,R$1,0)</f>
        <v>0</v>
      </c>
      <c r="S1505" s="2">
        <f t="shared" si="779"/>
        <v>-5215.87</v>
      </c>
      <c r="T1505" s="1">
        <f>VLOOKUP($B1505&amp;$C1505&amp;$D1505,Staqo!$A$3:$AJ$1048576,T$1,0)</f>
        <v>0.774468</v>
      </c>
      <c r="U1505" s="1" t="e">
        <f>VLOOKUP($B1505&amp;$C1505&amp;$D1505,HFE!$A$3:$AJ$1048576,U$1,0)</f>
        <v>#REF!</v>
      </c>
      <c r="V1505" s="2" t="e">
        <f t="shared" si="780"/>
        <v>#REF!</v>
      </c>
      <c r="W1505" s="1">
        <f>VLOOKUP($B1505&amp;$C1505&amp;$D1505,Staqo!$A$3:$AJ$1048576,W$1,0)</f>
        <v>0.76797</v>
      </c>
      <c r="X1505" s="1" t="e">
        <f>VLOOKUP($B1505&amp;$C1505&amp;$D1505,HFE!$A$3:$AJ$1048576,X$1,0)</f>
        <v>#REF!</v>
      </c>
      <c r="Y1505" s="2" t="e">
        <f t="shared" si="781"/>
        <v>#REF!</v>
      </c>
      <c r="Z1505" s="4">
        <f>VLOOKUP($B1505&amp;$C1505&amp;$D1505,Staqo!$A$3:$AJ$1048576,Z$1,0)</f>
        <v>100</v>
      </c>
      <c r="AA1505" s="4">
        <f>VLOOKUP($B1505&amp;$C1505&amp;$D1505,HFE!$A$3:$AJ$1048576,AA$1,0)</f>
        <v>0</v>
      </c>
      <c r="AB1505" s="5">
        <f t="shared" si="782"/>
        <v>-100</v>
      </c>
      <c r="AC1505" s="1">
        <f>VLOOKUP($B1505&amp;$C1505&amp;$D1505,Staqo!$A$3:$AJ$1048576,AC$1,0)</f>
        <v>100</v>
      </c>
      <c r="AD1505" s="1">
        <f>VLOOKUP($B1505&amp;$C1505&amp;$D1505,HFE!$A$3:$AJ$1048576,AD$1,0)*100</f>
        <v>100</v>
      </c>
      <c r="AE1505" s="2">
        <f t="shared" si="783"/>
        <v>0</v>
      </c>
      <c r="AF1505" s="1">
        <f>VLOOKUP($B1505&amp;$C1505&amp;$D1505,Staqo!$A$3:$AJ$1048576,AF$1,0)</f>
        <v>100</v>
      </c>
      <c r="AG1505" s="1">
        <f>VLOOKUP($B1505&amp;$C1505&amp;$D1505,HFE!$A$3:$AJ$1048576,AG$1,0)*100</f>
        <v>100</v>
      </c>
      <c r="AH1505" s="2">
        <f t="shared" si="784"/>
        <v>0</v>
      </c>
      <c r="AI1505" s="1">
        <f>VLOOKUP($B1505&amp;$C1505&amp;$D1505,Staqo!$A$3:$AJ$1048576,AI$1,0)</f>
        <v>0.234825</v>
      </c>
      <c r="AJ1505" s="1" t="e">
        <f>VLOOKUP($B1505&amp;$C1505&amp;$D1505,HFE!$A$3:$AJ$1048576,AJ$1,0)</f>
        <v>#REF!</v>
      </c>
      <c r="AK1505" s="2" t="e">
        <f t="shared" si="785"/>
        <v>#REF!</v>
      </c>
      <c r="AL1505" s="1">
        <f>VLOOKUP($B1505&amp;$C1505&amp;$D1505,Staqo!$A$3:$AJ$1048576,AL$1,0)</f>
        <v>0.213164</v>
      </c>
      <c r="AM1505" s="1" t="e">
        <f>VLOOKUP($B1505&amp;$C1505&amp;$D1505,HFE!$A$3:$AJ$1048576,AM$1,0)</f>
        <v>#REF!</v>
      </c>
      <c r="AN1505" s="2" t="e">
        <f t="shared" si="786"/>
        <v>#REF!</v>
      </c>
      <c r="AO1505" s="1">
        <f>VLOOKUP($B1505&amp;$C1505&amp;$D1505,Staqo!$A$3:$AJ$1048576,AO$1,0)</f>
        <v>0.232855</v>
      </c>
      <c r="AP1505" s="1" t="e">
        <f>VLOOKUP($B1505&amp;$C1505&amp;$D1505,HFE!$A$3:$AJ$1048576,AP$1,0)</f>
        <v>#REF!</v>
      </c>
      <c r="AQ1505" s="2" t="e">
        <f t="shared" si="787"/>
        <v>#REF!</v>
      </c>
      <c r="AR1505" s="1">
        <f>VLOOKUP($B1505&amp;$C1505&amp;$D1505,Staqo!$A$3:$AJ$1048576,AR$1,0)</f>
        <v>0.211375</v>
      </c>
      <c r="AS1505" s="1" t="e">
        <f>VLOOKUP($B1505&amp;$C1505&amp;$D1505,HFE!$A$3:$AJ$1048576,AS$1,0)</f>
        <v>#REF!</v>
      </c>
      <c r="AT1505" s="2" t="e">
        <f t="shared" si="788"/>
        <v>#REF!</v>
      </c>
      <c r="AU1505" s="1">
        <f>VLOOKUP($B1505&amp;$C1505&amp;$D1505,Staqo!$A$3:$AJ$1048576,AU$1,0)</f>
        <v>97.9697</v>
      </c>
      <c r="AV1505" s="1">
        <f>VLOOKUP($B1505&amp;$C1505&amp;$D1505,HFE!$A$3:$AJ$1048576,AV$1,0)</f>
        <v>0</v>
      </c>
      <c r="AW1505" s="2">
        <f t="shared" si="789"/>
        <v>-97.9697</v>
      </c>
      <c r="AX1505" s="4">
        <f>VLOOKUP($B1505&amp;$C1505&amp;$D1505,Staqo!$A$3:$AJ$1048576,AX$1,0)</f>
        <v>12</v>
      </c>
      <c r="AY1505" s="4">
        <f>VLOOKUP($B1505&amp;$C1505&amp;$D1505,HFE!$A$3:$AJ$1048576,AY$1,0)</f>
        <v>12</v>
      </c>
      <c r="AZ1505" s="5">
        <f t="shared" si="790"/>
        <v>0</v>
      </c>
      <c r="BA1505" s="1">
        <f>VLOOKUP($B1505&amp;$C1505&amp;$D1505,Staqo!$A$3:$AJ$1048576,BA$1,0)</f>
        <v>0</v>
      </c>
      <c r="BB1505" s="1">
        <f>VLOOKUP($B1505&amp;$C1505&amp;$D1505,HFE!$A$3:$AJ$1048576,BB$1,0)</f>
        <v>0</v>
      </c>
      <c r="BC1505" s="2">
        <f t="shared" si="791"/>
        <v>0</v>
      </c>
      <c r="BD1505" s="1">
        <f>VLOOKUP($B1505&amp;$C1505&amp;$D1505,Staqo!$A$3:$AJ$1048576,BD$1,0)</f>
        <v>0</v>
      </c>
      <c r="BE1505" s="1">
        <f>VLOOKUP($B1505&amp;$C1505&amp;$D1505,HFE!$A$3:$AJ$1048576,BE$1,0)</f>
        <v>0</v>
      </c>
      <c r="BF1505" s="2">
        <f t="shared" si="792"/>
        <v>0</v>
      </c>
      <c r="BG1505" s="1">
        <f>VLOOKUP($B1505&amp;$C1505&amp;$D1505,Staqo!$A$3:$AJ$1048576,BG$1,0)</f>
        <v>0</v>
      </c>
      <c r="BH1505" s="1">
        <f>VLOOKUP($B1505&amp;$C1505&amp;$D1505,HFE!$A$3:$AJ$1048576,BH$1,0)</f>
        <v>0</v>
      </c>
      <c r="BI1505" s="2">
        <f t="shared" si="793"/>
        <v>0</v>
      </c>
      <c r="BJ1505" s="1">
        <f>VLOOKUP($B1505&amp;$C1505&amp;$D1505,Staqo!$A$3:$AJ$1048576,BJ$1,0)</f>
        <v>0</v>
      </c>
      <c r="BK1505" s="1">
        <f>VLOOKUP($B1505&amp;$C1505&amp;$D1505,HFE!$A$3:$AJ$1048576,BK$1,0)</f>
        <v>0</v>
      </c>
      <c r="BL1505" s="2">
        <f t="shared" si="794"/>
        <v>0</v>
      </c>
      <c r="BM1505" s="1">
        <f>VLOOKUP($B1505&amp;$C1505&amp;$D1505,Staqo!$A$3:$AJ$1048576,BM$1,0)</f>
        <v>0</v>
      </c>
      <c r="BN1505" s="1">
        <f>VLOOKUP($B1505&amp;$C1505&amp;$D1505,HFE!$A$3:$AJ$1048576,BN$1,0)</f>
        <v>0</v>
      </c>
      <c r="BO1505" s="2">
        <f t="shared" si="795"/>
        <v>0</v>
      </c>
      <c r="BP1505" s="1">
        <f>VLOOKUP($B1505&amp;$C1505&amp;$D1505,Staqo!$A$3:$AJ$1048576,BP$1,0)</f>
        <v>0</v>
      </c>
      <c r="BQ1505" s="1">
        <f>VLOOKUP($B1505&amp;$C1505&amp;$D1505,HFE!$A$3:$AJ$1048576,BQ$1,0)</f>
        <v>0</v>
      </c>
      <c r="BR1505" s="2">
        <f t="shared" si="796"/>
        <v>0</v>
      </c>
      <c r="BS1505" s="1">
        <f>VLOOKUP($B1505&amp;$C1505&amp;$D1505,Staqo!$A$3:$AJ$1048576,BS$1,0)</f>
        <v>0</v>
      </c>
      <c r="BT1505" s="1">
        <f>VLOOKUP($B1505&amp;$C1505&amp;$D1505,HFE!$A$3:$AJ$1048576,BT$1,0)</f>
        <v>0</v>
      </c>
      <c r="BU1505" s="2">
        <f t="shared" si="797"/>
        <v>0</v>
      </c>
      <c r="BV1505" s="1">
        <f>VLOOKUP($B1505&amp;$C1505&amp;$D1505,Staqo!$A$3:$AJ$1048576,BV$1,0)</f>
        <v>0</v>
      </c>
      <c r="BW1505" s="1">
        <f>VLOOKUP($B1505&amp;$C1505&amp;$D1505,HFE!$A$3:$AJ$1048576,BW$1,0)</f>
        <v>0</v>
      </c>
      <c r="BX1505" s="2">
        <f t="shared" si="798"/>
        <v>0</v>
      </c>
      <c r="BY1505" s="1">
        <f>VLOOKUP($B1505&amp;$C1505&amp;$D1505,Staqo!$A$3:$AJ$1048576,BY$1,0)</f>
        <v>0</v>
      </c>
      <c r="BZ1505" s="1">
        <f>VLOOKUP($B1505&amp;$C1505&amp;$D1505,HFE!$A$3:$AJ$1048576,BZ$1,0)</f>
        <v>0</v>
      </c>
      <c r="CA1505" s="2">
        <f t="shared" si="799"/>
        <v>0</v>
      </c>
      <c r="CB1505" s="1">
        <f>VLOOKUP($B1505&amp;$C1505&amp;$D1505,Staqo!$A$3:$AJ$1048576,CB$1,0)</f>
        <v>0</v>
      </c>
      <c r="CC1505" s="1">
        <f>VLOOKUP($B1505&amp;$C1505&amp;$D1505,HFE!$A$3:$AJ$1048576,CC$1,0)</f>
        <v>0</v>
      </c>
      <c r="CD1505" s="2">
        <f t="shared" si="800"/>
        <v>0</v>
      </c>
      <c r="CE1505" s="1">
        <f>VLOOKUP($B1505&amp;$C1505&amp;$D1505,Staqo!$A$3:$AJ$1048576,CE$1,0)</f>
        <v>0</v>
      </c>
      <c r="CF1505" s="1">
        <f>VLOOKUP($B1505&amp;$C1505&amp;$D1505,HFE!$A$3:$AJ$1048576,CF$1,0)</f>
        <v>0</v>
      </c>
      <c r="CG1505" s="2">
        <f t="shared" si="801"/>
        <v>0</v>
      </c>
      <c r="CH1505" s="1">
        <f>VLOOKUP($B1505&amp;$C1505&amp;$D1505,Staqo!$A$3:$AJ$1048576,CH$1,0)</f>
        <v>0</v>
      </c>
      <c r="CI1505" s="1">
        <f>VLOOKUP($B1505&amp;$C1505&amp;$D1505,HFE!$A$3:$AJ$1048576,CI$1,0)</f>
        <v>0</v>
      </c>
      <c r="CJ1505" s="2">
        <f t="shared" si="802"/>
        <v>0</v>
      </c>
      <c r="CK1505" s="1">
        <f>VLOOKUP($B1505&amp;$C1505&amp;$D1505,Staqo!$A$3:$AJ$1048576,CK$1,0)</f>
        <v>0</v>
      </c>
      <c r="CL1505" s="1">
        <f>VLOOKUP($B1505&amp;$C1505&amp;$D1505,HFE!$A$3:$AJ$1048576,CL$1,0)</f>
        <v>0</v>
      </c>
      <c r="CM1505" s="2">
        <f t="shared" si="803"/>
        <v>0</v>
      </c>
      <c r="CN1505" s="1">
        <f>VLOOKUP($B1505&amp;$C1505&amp;$D1505,Staqo!$A$3:$AJ$1048576,CN$1,0)</f>
        <v>0</v>
      </c>
      <c r="CO1505" s="1">
        <f>VLOOKUP($B1505&amp;$C1505&amp;$D1505,HFE!$A$3:$AJ$1048576,CO$1,0)</f>
        <v>0</v>
      </c>
      <c r="CP1505" s="2">
        <f t="shared" si="804"/>
        <v>0</v>
      </c>
      <c r="CQ1505" s="1">
        <f>VLOOKUP($B1505&amp;$C1505&amp;$D1505,Staqo!$A$3:$AJ$1048576,CQ$1,0)</f>
        <v>0</v>
      </c>
      <c r="CR1505" s="1">
        <f>VLOOKUP($B1505&amp;$C1505&amp;$D1505,HFE!$A$3:$AJ$1048576,CR$1,0)</f>
        <v>0</v>
      </c>
      <c r="CS1505" s="2">
        <f t="shared" si="805"/>
        <v>0</v>
      </c>
      <c r="CT1505" s="1"/>
      <c r="CU1505" s="1"/>
      <c r="CV1505" s="2"/>
    </row>
    <row r="1506" hidden="1" spans="1:100">
      <c r="A1506" s="1" t="s">
        <v>95</v>
      </c>
      <c r="B1506" s="1" t="s">
        <v>96</v>
      </c>
      <c r="C1506" s="3">
        <v>44592</v>
      </c>
      <c r="D1506" s="1" t="s">
        <v>7</v>
      </c>
      <c r="E1506" s="1">
        <f>VLOOKUP($B1506&amp;$C1506&amp;$D1506,Staqo!$A$3:$AJ$1048576,E$1,0)</f>
        <v>5.60218</v>
      </c>
      <c r="F1506" s="1" t="e">
        <f>VLOOKUP($B1506&amp;$C1506&amp;$D1506,HFE!$A$3:$AJ$1048576,F$1,0)</f>
        <v>#REF!</v>
      </c>
      <c r="G1506" s="2" t="e">
        <f t="shared" si="775"/>
        <v>#REF!</v>
      </c>
      <c r="H1506" s="1">
        <f>VLOOKUP($B1506&amp;$C1506&amp;$D1506,Staqo!$A$3:$AJ$1048576,H$1,0)</f>
        <v>6.64241</v>
      </c>
      <c r="I1506" s="1" t="e">
        <f>VLOOKUP($B1506&amp;$C1506&amp;$D1506,HFE!$A$3:$AJ$1048576,I$1,0)</f>
        <v>#REF!</v>
      </c>
      <c r="J1506" s="2" t="e">
        <f t="shared" si="776"/>
        <v>#REF!</v>
      </c>
      <c r="K1506" s="1">
        <f>VLOOKUP($B1506&amp;$C1506&amp;$D1506,Staqo!$A$3:$AJ$1048576,K$1,0)</f>
        <v>7381.85</v>
      </c>
      <c r="L1506" s="1" t="e">
        <f>VLOOKUP($B1506&amp;$C1506&amp;$D1506,HFE!$A$3:$AJ$1048576,L$1,0)</f>
        <v>#REF!</v>
      </c>
      <c r="M1506" s="2" t="e">
        <f t="shared" si="777"/>
        <v>#REF!</v>
      </c>
      <c r="N1506" s="1">
        <f>VLOOKUP($B1506&amp;$C1506&amp;$D1506,Staqo!$A$3:$AJ$1048576,N$1,0)</f>
        <v>5700</v>
      </c>
      <c r="O1506" s="1">
        <f>VLOOKUP($B1506&amp;$C1506&amp;$D1506,HFE!$A$3:$AJ$1048576,O$1,0)</f>
        <v>0</v>
      </c>
      <c r="P1506" s="2">
        <f t="shared" si="778"/>
        <v>-5700</v>
      </c>
      <c r="Q1506" s="1">
        <f>VLOOKUP($B1506&amp;$C1506&amp;$D1506,Staqo!$A$3:$AJ$1048576,Q$1,0)</f>
        <v>5650.15</v>
      </c>
      <c r="R1506" s="1">
        <f>VLOOKUP($B1506&amp;$C1506&amp;$D1506,HFE!$A$3:$AJ$1048576,R$1,0)</f>
        <v>0</v>
      </c>
      <c r="S1506" s="2">
        <f t="shared" si="779"/>
        <v>-5650.15</v>
      </c>
      <c r="T1506" s="1">
        <f>VLOOKUP($B1506&amp;$C1506&amp;$D1506,Staqo!$A$3:$AJ$1048576,T$1,0)</f>
        <v>0.772165</v>
      </c>
      <c r="U1506" s="1" t="e">
        <f>VLOOKUP($B1506&amp;$C1506&amp;$D1506,HFE!$A$3:$AJ$1048576,U$1,0)</f>
        <v>#REF!</v>
      </c>
      <c r="V1506" s="2" t="e">
        <f t="shared" si="780"/>
        <v>#REF!</v>
      </c>
      <c r="W1506" s="1">
        <f>VLOOKUP($B1506&amp;$C1506&amp;$D1506,Staqo!$A$3:$AJ$1048576,W$1,0)</f>
        <v>0.765412</v>
      </c>
      <c r="X1506" s="1" t="e">
        <f>VLOOKUP($B1506&amp;$C1506&amp;$D1506,HFE!$A$3:$AJ$1048576,X$1,0)</f>
        <v>#REF!</v>
      </c>
      <c r="Y1506" s="2" t="e">
        <f t="shared" si="781"/>
        <v>#REF!</v>
      </c>
      <c r="Z1506" s="4">
        <f>VLOOKUP($B1506&amp;$C1506&amp;$D1506,Staqo!$A$3:$AJ$1048576,Z$1,0)</f>
        <v>100</v>
      </c>
      <c r="AA1506" s="4">
        <f>VLOOKUP($B1506&amp;$C1506&amp;$D1506,HFE!$A$3:$AJ$1048576,AA$1,0)</f>
        <v>0</v>
      </c>
      <c r="AB1506" s="5">
        <f t="shared" si="782"/>
        <v>-100</v>
      </c>
      <c r="AC1506" s="1">
        <f>VLOOKUP($B1506&amp;$C1506&amp;$D1506,Staqo!$A$3:$AJ$1048576,AC$1,0)</f>
        <v>100</v>
      </c>
      <c r="AD1506" s="1">
        <f>VLOOKUP($B1506&amp;$C1506&amp;$D1506,HFE!$A$3:$AJ$1048576,AD$1,0)*100</f>
        <v>100</v>
      </c>
      <c r="AE1506" s="2">
        <f t="shared" si="783"/>
        <v>0</v>
      </c>
      <c r="AF1506" s="1">
        <f>VLOOKUP($B1506&amp;$C1506&amp;$D1506,Staqo!$A$3:$AJ$1048576,AF$1,0)</f>
        <v>100</v>
      </c>
      <c r="AG1506" s="1">
        <f>VLOOKUP($B1506&amp;$C1506&amp;$D1506,HFE!$A$3:$AJ$1048576,AG$1,0)*100</f>
        <v>100</v>
      </c>
      <c r="AH1506" s="2">
        <f t="shared" si="784"/>
        <v>0</v>
      </c>
      <c r="AI1506" s="1">
        <f>VLOOKUP($B1506&amp;$C1506&amp;$D1506,Staqo!$A$3:$AJ$1048576,AI$1,0)</f>
        <v>0.235149</v>
      </c>
      <c r="AJ1506" s="1" t="e">
        <f>VLOOKUP($B1506&amp;$C1506&amp;$D1506,HFE!$A$3:$AJ$1048576,AJ$1,0)</f>
        <v>#REF!</v>
      </c>
      <c r="AK1506" s="2" t="e">
        <f t="shared" si="785"/>
        <v>#REF!</v>
      </c>
      <c r="AL1506" s="1">
        <f>VLOOKUP($B1506&amp;$C1506&amp;$D1506,Staqo!$A$3:$AJ$1048576,AL$1,0)</f>
        <v>0.21371</v>
      </c>
      <c r="AM1506" s="1" t="e">
        <f>VLOOKUP($B1506&amp;$C1506&amp;$D1506,HFE!$A$3:$AJ$1048576,AM$1,0)</f>
        <v>#REF!</v>
      </c>
      <c r="AN1506" s="2" t="e">
        <f t="shared" si="786"/>
        <v>#REF!</v>
      </c>
      <c r="AO1506" s="1">
        <f>VLOOKUP($B1506&amp;$C1506&amp;$D1506,Staqo!$A$3:$AJ$1048576,AO$1,0)</f>
        <v>0.233092</v>
      </c>
      <c r="AP1506" s="1" t="e">
        <f>VLOOKUP($B1506&amp;$C1506&amp;$D1506,HFE!$A$3:$AJ$1048576,AP$1,0)</f>
        <v>#REF!</v>
      </c>
      <c r="AQ1506" s="2" t="e">
        <f t="shared" si="787"/>
        <v>#REF!</v>
      </c>
      <c r="AR1506" s="1">
        <f>VLOOKUP($B1506&amp;$C1506&amp;$D1506,Staqo!$A$3:$AJ$1048576,AR$1,0)</f>
        <v>0.211841</v>
      </c>
      <c r="AS1506" s="1" t="e">
        <f>VLOOKUP($B1506&amp;$C1506&amp;$D1506,HFE!$A$3:$AJ$1048576,AS$1,0)</f>
        <v>#REF!</v>
      </c>
      <c r="AT1506" s="2" t="e">
        <f t="shared" si="788"/>
        <v>#REF!</v>
      </c>
      <c r="AU1506" s="1">
        <f>VLOOKUP($B1506&amp;$C1506&amp;$D1506,Staqo!$A$3:$AJ$1048576,AU$1,0)</f>
        <v>97.2136</v>
      </c>
      <c r="AV1506" s="1">
        <f>VLOOKUP($B1506&amp;$C1506&amp;$D1506,HFE!$A$3:$AJ$1048576,AV$1,0)</f>
        <v>0</v>
      </c>
      <c r="AW1506" s="2">
        <f t="shared" si="789"/>
        <v>-97.2136</v>
      </c>
      <c r="AX1506" s="4">
        <f>VLOOKUP($B1506&amp;$C1506&amp;$D1506,Staqo!$A$3:$AJ$1048576,AX$1,0)</f>
        <v>12</v>
      </c>
      <c r="AY1506" s="4">
        <f>VLOOKUP($B1506&amp;$C1506&amp;$D1506,HFE!$A$3:$AJ$1048576,AY$1,0)</f>
        <v>12</v>
      </c>
      <c r="AZ1506" s="5">
        <f t="shared" si="790"/>
        <v>0</v>
      </c>
      <c r="BA1506" s="1">
        <f>VLOOKUP($B1506&amp;$C1506&amp;$D1506,Staqo!$A$3:$AJ$1048576,BA$1,0)</f>
        <v>0</v>
      </c>
      <c r="BB1506" s="1">
        <f>VLOOKUP($B1506&amp;$C1506&amp;$D1506,HFE!$A$3:$AJ$1048576,BB$1,0)</f>
        <v>0</v>
      </c>
      <c r="BC1506" s="2">
        <f t="shared" si="791"/>
        <v>0</v>
      </c>
      <c r="BD1506" s="1">
        <f>VLOOKUP($B1506&amp;$C1506&amp;$D1506,Staqo!$A$3:$AJ$1048576,BD$1,0)</f>
        <v>0</v>
      </c>
      <c r="BE1506" s="1">
        <f>VLOOKUP($B1506&amp;$C1506&amp;$D1506,HFE!$A$3:$AJ$1048576,BE$1,0)</f>
        <v>0</v>
      </c>
      <c r="BF1506" s="2">
        <f t="shared" si="792"/>
        <v>0</v>
      </c>
      <c r="BG1506" s="1">
        <f>VLOOKUP($B1506&amp;$C1506&amp;$D1506,Staqo!$A$3:$AJ$1048576,BG$1,0)</f>
        <v>0</v>
      </c>
      <c r="BH1506" s="1">
        <f>VLOOKUP($B1506&amp;$C1506&amp;$D1506,HFE!$A$3:$AJ$1048576,BH$1,0)</f>
        <v>0</v>
      </c>
      <c r="BI1506" s="2">
        <f t="shared" si="793"/>
        <v>0</v>
      </c>
      <c r="BJ1506" s="1">
        <f>VLOOKUP($B1506&amp;$C1506&amp;$D1506,Staqo!$A$3:$AJ$1048576,BJ$1,0)</f>
        <v>0</v>
      </c>
      <c r="BK1506" s="1">
        <f>VLOOKUP($B1506&amp;$C1506&amp;$D1506,HFE!$A$3:$AJ$1048576,BK$1,0)</f>
        <v>0</v>
      </c>
      <c r="BL1506" s="2">
        <f t="shared" si="794"/>
        <v>0</v>
      </c>
      <c r="BM1506" s="1">
        <f>VLOOKUP($B1506&amp;$C1506&amp;$D1506,Staqo!$A$3:$AJ$1048576,BM$1,0)</f>
        <v>0</v>
      </c>
      <c r="BN1506" s="1">
        <f>VLOOKUP($B1506&amp;$C1506&amp;$D1506,HFE!$A$3:$AJ$1048576,BN$1,0)</f>
        <v>0</v>
      </c>
      <c r="BO1506" s="2">
        <f t="shared" si="795"/>
        <v>0</v>
      </c>
      <c r="BP1506" s="1">
        <f>VLOOKUP($B1506&amp;$C1506&amp;$D1506,Staqo!$A$3:$AJ$1048576,BP$1,0)</f>
        <v>0</v>
      </c>
      <c r="BQ1506" s="1">
        <f>VLOOKUP($B1506&amp;$C1506&amp;$D1506,HFE!$A$3:$AJ$1048576,BQ$1,0)</f>
        <v>0</v>
      </c>
      <c r="BR1506" s="2">
        <f t="shared" si="796"/>
        <v>0</v>
      </c>
      <c r="BS1506" s="1">
        <f>VLOOKUP($B1506&amp;$C1506&amp;$D1506,Staqo!$A$3:$AJ$1048576,BS$1,0)</f>
        <v>0</v>
      </c>
      <c r="BT1506" s="1">
        <f>VLOOKUP($B1506&amp;$C1506&amp;$D1506,HFE!$A$3:$AJ$1048576,BT$1,0)</f>
        <v>0</v>
      </c>
      <c r="BU1506" s="2">
        <f t="shared" si="797"/>
        <v>0</v>
      </c>
      <c r="BV1506" s="1">
        <f>VLOOKUP($B1506&amp;$C1506&amp;$D1506,Staqo!$A$3:$AJ$1048576,BV$1,0)</f>
        <v>0</v>
      </c>
      <c r="BW1506" s="1">
        <f>VLOOKUP($B1506&amp;$C1506&amp;$D1506,HFE!$A$3:$AJ$1048576,BW$1,0)</f>
        <v>0</v>
      </c>
      <c r="BX1506" s="2">
        <f t="shared" si="798"/>
        <v>0</v>
      </c>
      <c r="BY1506" s="1">
        <f>VLOOKUP($B1506&amp;$C1506&amp;$D1506,Staqo!$A$3:$AJ$1048576,BY$1,0)</f>
        <v>0</v>
      </c>
      <c r="BZ1506" s="1">
        <f>VLOOKUP($B1506&amp;$C1506&amp;$D1506,HFE!$A$3:$AJ$1048576,BZ$1,0)</f>
        <v>0</v>
      </c>
      <c r="CA1506" s="2">
        <f t="shared" si="799"/>
        <v>0</v>
      </c>
      <c r="CB1506" s="1">
        <f>VLOOKUP($B1506&amp;$C1506&amp;$D1506,Staqo!$A$3:$AJ$1048576,CB$1,0)</f>
        <v>0</v>
      </c>
      <c r="CC1506" s="1">
        <f>VLOOKUP($B1506&amp;$C1506&amp;$D1506,HFE!$A$3:$AJ$1048576,CC$1,0)</f>
        <v>0</v>
      </c>
      <c r="CD1506" s="2">
        <f t="shared" si="800"/>
        <v>0</v>
      </c>
      <c r="CE1506" s="1">
        <f>VLOOKUP($B1506&amp;$C1506&amp;$D1506,Staqo!$A$3:$AJ$1048576,CE$1,0)</f>
        <v>0</v>
      </c>
      <c r="CF1506" s="1">
        <f>VLOOKUP($B1506&amp;$C1506&amp;$D1506,HFE!$A$3:$AJ$1048576,CF$1,0)</f>
        <v>0</v>
      </c>
      <c r="CG1506" s="2">
        <f t="shared" si="801"/>
        <v>0</v>
      </c>
      <c r="CH1506" s="1">
        <f>VLOOKUP($B1506&amp;$C1506&amp;$D1506,Staqo!$A$3:$AJ$1048576,CH$1,0)</f>
        <v>0</v>
      </c>
      <c r="CI1506" s="1">
        <f>VLOOKUP($B1506&amp;$C1506&amp;$D1506,HFE!$A$3:$AJ$1048576,CI$1,0)</f>
        <v>0</v>
      </c>
      <c r="CJ1506" s="2">
        <f t="shared" si="802"/>
        <v>0</v>
      </c>
      <c r="CK1506" s="1">
        <f>VLOOKUP($B1506&amp;$C1506&amp;$D1506,Staqo!$A$3:$AJ$1048576,CK$1,0)</f>
        <v>0</v>
      </c>
      <c r="CL1506" s="1">
        <f>VLOOKUP($B1506&amp;$C1506&amp;$D1506,HFE!$A$3:$AJ$1048576,CL$1,0)</f>
        <v>0</v>
      </c>
      <c r="CM1506" s="2">
        <f t="shared" si="803"/>
        <v>0</v>
      </c>
      <c r="CN1506" s="1">
        <f>VLOOKUP($B1506&amp;$C1506&amp;$D1506,Staqo!$A$3:$AJ$1048576,CN$1,0)</f>
        <v>0</v>
      </c>
      <c r="CO1506" s="1">
        <f>VLOOKUP($B1506&amp;$C1506&amp;$D1506,HFE!$A$3:$AJ$1048576,CO$1,0)</f>
        <v>0</v>
      </c>
      <c r="CP1506" s="2">
        <f t="shared" si="804"/>
        <v>0</v>
      </c>
      <c r="CQ1506" s="1">
        <f>VLOOKUP($B1506&amp;$C1506&amp;$D1506,Staqo!$A$3:$AJ$1048576,CQ$1,0)</f>
        <v>0</v>
      </c>
      <c r="CR1506" s="1">
        <f>VLOOKUP($B1506&amp;$C1506&amp;$D1506,HFE!$A$3:$AJ$1048576,CR$1,0)</f>
        <v>0</v>
      </c>
      <c r="CS1506" s="2">
        <f t="shared" si="805"/>
        <v>0</v>
      </c>
      <c r="CT1506" s="1"/>
      <c r="CU1506" s="1"/>
      <c r="CV1506" s="2"/>
    </row>
    <row r="1507" hidden="1" spans="1:100">
      <c r="A1507" s="1" t="s">
        <v>95</v>
      </c>
      <c r="B1507" s="1" t="s">
        <v>96</v>
      </c>
      <c r="C1507" s="3">
        <v>44592</v>
      </c>
      <c r="D1507" s="1" t="s">
        <v>8</v>
      </c>
      <c r="E1507" s="1">
        <f>VLOOKUP($B1507&amp;$C1507&amp;$D1507,Staqo!$A$3:$AJ$1048576,E$1,0)</f>
        <v>5.60218</v>
      </c>
      <c r="F1507" s="1" t="e">
        <f>VLOOKUP($B1507&amp;$C1507&amp;$D1507,HFE!$A$3:$AJ$1048576,F$1,0)</f>
        <v>#REF!</v>
      </c>
      <c r="G1507" s="2" t="e">
        <f t="shared" si="775"/>
        <v>#REF!</v>
      </c>
      <c r="H1507" s="1">
        <f>VLOOKUP($B1507&amp;$C1507&amp;$D1507,Staqo!$A$3:$AJ$1048576,H$1,0)</f>
        <v>6.64241</v>
      </c>
      <c r="I1507" s="1" t="e">
        <f>VLOOKUP($B1507&amp;$C1507&amp;$D1507,HFE!$A$3:$AJ$1048576,I$1,0)</f>
        <v>#REF!</v>
      </c>
      <c r="J1507" s="2" t="e">
        <f t="shared" si="776"/>
        <v>#REF!</v>
      </c>
      <c r="K1507" s="1">
        <f>VLOOKUP($B1507&amp;$C1507&amp;$D1507,Staqo!$A$3:$AJ$1048576,K$1,0)</f>
        <v>7030.33</v>
      </c>
      <c r="L1507" s="1" t="e">
        <f>VLOOKUP($B1507&amp;$C1507&amp;$D1507,HFE!$A$3:$AJ$1048576,L$1,0)</f>
        <v>#REF!</v>
      </c>
      <c r="M1507" s="2" t="e">
        <f t="shared" si="777"/>
        <v>#REF!</v>
      </c>
      <c r="N1507" s="1">
        <f>VLOOKUP($B1507&amp;$C1507&amp;$D1507,Staqo!$A$3:$AJ$1048576,N$1,0)</f>
        <v>5270</v>
      </c>
      <c r="O1507" s="1">
        <f>VLOOKUP($B1507&amp;$C1507&amp;$D1507,HFE!$A$3:$AJ$1048576,O$1,0)</f>
        <v>0</v>
      </c>
      <c r="P1507" s="2">
        <f t="shared" si="778"/>
        <v>-5270</v>
      </c>
      <c r="Q1507" s="1">
        <f>VLOOKUP($B1507&amp;$C1507&amp;$D1507,Staqo!$A$3:$AJ$1048576,Q$1,0)</f>
        <v>5223.91</v>
      </c>
      <c r="R1507" s="1">
        <f>VLOOKUP($B1507&amp;$C1507&amp;$D1507,HFE!$A$3:$AJ$1048576,R$1,0)</f>
        <v>0</v>
      </c>
      <c r="S1507" s="2">
        <f t="shared" si="779"/>
        <v>-5223.91</v>
      </c>
      <c r="T1507" s="1">
        <f>VLOOKUP($B1507&amp;$C1507&amp;$D1507,Staqo!$A$3:$AJ$1048576,T$1,0)</f>
        <v>0.749609</v>
      </c>
      <c r="U1507" s="1" t="e">
        <f>VLOOKUP($B1507&amp;$C1507&amp;$D1507,HFE!$A$3:$AJ$1048576,U$1,0)</f>
        <v>#REF!</v>
      </c>
      <c r="V1507" s="2" t="e">
        <f t="shared" si="780"/>
        <v>#REF!</v>
      </c>
      <c r="W1507" s="1">
        <f>VLOOKUP($B1507&amp;$C1507&amp;$D1507,Staqo!$A$3:$AJ$1048576,W$1,0)</f>
        <v>0.743054</v>
      </c>
      <c r="X1507" s="1" t="e">
        <f>VLOOKUP($B1507&amp;$C1507&amp;$D1507,HFE!$A$3:$AJ$1048576,X$1,0)</f>
        <v>#REF!</v>
      </c>
      <c r="Y1507" s="2" t="e">
        <f t="shared" si="781"/>
        <v>#REF!</v>
      </c>
      <c r="Z1507" s="4">
        <f>VLOOKUP($B1507&amp;$C1507&amp;$D1507,Staqo!$A$3:$AJ$1048576,Z$1,0)</f>
        <v>100</v>
      </c>
      <c r="AA1507" s="4">
        <f>VLOOKUP($B1507&amp;$C1507&amp;$D1507,HFE!$A$3:$AJ$1048576,AA$1,0)</f>
        <v>0</v>
      </c>
      <c r="AB1507" s="5">
        <f t="shared" si="782"/>
        <v>-100</v>
      </c>
      <c r="AC1507" s="1">
        <f>VLOOKUP($B1507&amp;$C1507&amp;$D1507,Staqo!$A$3:$AJ$1048576,AC$1,0)</f>
        <v>100</v>
      </c>
      <c r="AD1507" s="1">
        <f>VLOOKUP($B1507&amp;$C1507&amp;$D1507,HFE!$A$3:$AJ$1048576,AD$1,0)*100</f>
        <v>100</v>
      </c>
      <c r="AE1507" s="2">
        <f t="shared" si="783"/>
        <v>0</v>
      </c>
      <c r="AF1507" s="1">
        <f>VLOOKUP($B1507&amp;$C1507&amp;$D1507,Staqo!$A$3:$AJ$1048576,AF$1,0)</f>
        <v>100</v>
      </c>
      <c r="AG1507" s="1">
        <f>VLOOKUP($B1507&amp;$C1507&amp;$D1507,HFE!$A$3:$AJ$1048576,AG$1,0)*100</f>
        <v>100</v>
      </c>
      <c r="AH1507" s="2">
        <f t="shared" si="784"/>
        <v>0</v>
      </c>
      <c r="AI1507" s="1">
        <f>VLOOKUP($B1507&amp;$C1507&amp;$D1507,Staqo!$A$3:$AJ$1048576,AI$1,0)</f>
        <v>0.22787</v>
      </c>
      <c r="AJ1507" s="1" t="e">
        <f>VLOOKUP($B1507&amp;$C1507&amp;$D1507,HFE!$A$3:$AJ$1048576,AJ$1,0)</f>
        <v>#REF!</v>
      </c>
      <c r="AK1507" s="2" t="e">
        <f t="shared" si="785"/>
        <v>#REF!</v>
      </c>
      <c r="AL1507" s="1">
        <f>VLOOKUP($B1507&amp;$C1507&amp;$D1507,Staqo!$A$3:$AJ$1048576,AL$1,0)</f>
        <v>0.207467</v>
      </c>
      <c r="AM1507" s="1" t="e">
        <f>VLOOKUP($B1507&amp;$C1507&amp;$D1507,HFE!$A$3:$AJ$1048576,AM$1,0)</f>
        <v>#REF!</v>
      </c>
      <c r="AN1507" s="2" t="e">
        <f t="shared" si="786"/>
        <v>#REF!</v>
      </c>
      <c r="AO1507" s="1">
        <f>VLOOKUP($B1507&amp;$C1507&amp;$D1507,Staqo!$A$3:$AJ$1048576,AO$1,0)</f>
        <v>0.225877</v>
      </c>
      <c r="AP1507" s="1" t="e">
        <f>VLOOKUP($B1507&amp;$C1507&amp;$D1507,HFE!$A$3:$AJ$1048576,AP$1,0)</f>
        <v>#REF!</v>
      </c>
      <c r="AQ1507" s="2" t="e">
        <f t="shared" si="787"/>
        <v>#REF!</v>
      </c>
      <c r="AR1507" s="1">
        <f>VLOOKUP($B1507&amp;$C1507&amp;$D1507,Staqo!$A$3:$AJ$1048576,AR$1,0)</f>
        <v>0.205653</v>
      </c>
      <c r="AS1507" s="1" t="e">
        <f>VLOOKUP($B1507&amp;$C1507&amp;$D1507,HFE!$A$3:$AJ$1048576,AS$1,0)</f>
        <v>#REF!</v>
      </c>
      <c r="AT1507" s="2" t="e">
        <f t="shared" si="788"/>
        <v>#REF!</v>
      </c>
      <c r="AU1507" s="1">
        <f>VLOOKUP($B1507&amp;$C1507&amp;$D1507,Staqo!$A$3:$AJ$1048576,AU$1,0)</f>
        <v>96.5832</v>
      </c>
      <c r="AV1507" s="1">
        <f>VLOOKUP($B1507&amp;$C1507&amp;$D1507,HFE!$A$3:$AJ$1048576,AV$1,0)</f>
        <v>0</v>
      </c>
      <c r="AW1507" s="2">
        <f t="shared" si="789"/>
        <v>-96.5832</v>
      </c>
      <c r="AX1507" s="4">
        <f>VLOOKUP($B1507&amp;$C1507&amp;$D1507,Staqo!$A$3:$AJ$1048576,AX$1,0)</f>
        <v>12</v>
      </c>
      <c r="AY1507" s="4">
        <f>VLOOKUP($B1507&amp;$C1507&amp;$D1507,HFE!$A$3:$AJ$1048576,AY$1,0)</f>
        <v>12</v>
      </c>
      <c r="AZ1507" s="5">
        <f t="shared" si="790"/>
        <v>0</v>
      </c>
      <c r="BA1507" s="1">
        <f>VLOOKUP($B1507&amp;$C1507&amp;$D1507,Staqo!$A$3:$AJ$1048576,BA$1,0)</f>
        <v>0</v>
      </c>
      <c r="BB1507" s="1">
        <f>VLOOKUP($B1507&amp;$C1507&amp;$D1507,HFE!$A$3:$AJ$1048576,BB$1,0)</f>
        <v>0</v>
      </c>
      <c r="BC1507" s="2">
        <f t="shared" si="791"/>
        <v>0</v>
      </c>
      <c r="BD1507" s="1">
        <f>VLOOKUP($B1507&amp;$C1507&amp;$D1507,Staqo!$A$3:$AJ$1048576,BD$1,0)</f>
        <v>0</v>
      </c>
      <c r="BE1507" s="1">
        <f>VLOOKUP($B1507&amp;$C1507&amp;$D1507,HFE!$A$3:$AJ$1048576,BE$1,0)</f>
        <v>0</v>
      </c>
      <c r="BF1507" s="2">
        <f t="shared" si="792"/>
        <v>0</v>
      </c>
      <c r="BG1507" s="1">
        <f>VLOOKUP($B1507&amp;$C1507&amp;$D1507,Staqo!$A$3:$AJ$1048576,BG$1,0)</f>
        <v>0</v>
      </c>
      <c r="BH1507" s="1">
        <f>VLOOKUP($B1507&amp;$C1507&amp;$D1507,HFE!$A$3:$AJ$1048576,BH$1,0)</f>
        <v>0</v>
      </c>
      <c r="BI1507" s="2">
        <f t="shared" si="793"/>
        <v>0</v>
      </c>
      <c r="BJ1507" s="1">
        <f>VLOOKUP($B1507&amp;$C1507&amp;$D1507,Staqo!$A$3:$AJ$1048576,BJ$1,0)</f>
        <v>0</v>
      </c>
      <c r="BK1507" s="1">
        <f>VLOOKUP($B1507&amp;$C1507&amp;$D1507,HFE!$A$3:$AJ$1048576,BK$1,0)</f>
        <v>0</v>
      </c>
      <c r="BL1507" s="2">
        <f t="shared" si="794"/>
        <v>0</v>
      </c>
      <c r="BM1507" s="1">
        <f>VLOOKUP($B1507&amp;$C1507&amp;$D1507,Staqo!$A$3:$AJ$1048576,BM$1,0)</f>
        <v>0</v>
      </c>
      <c r="BN1507" s="1">
        <f>VLOOKUP($B1507&amp;$C1507&amp;$D1507,HFE!$A$3:$AJ$1048576,BN$1,0)</f>
        <v>0</v>
      </c>
      <c r="BO1507" s="2">
        <f t="shared" si="795"/>
        <v>0</v>
      </c>
      <c r="BP1507" s="1">
        <f>VLOOKUP($B1507&amp;$C1507&amp;$D1507,Staqo!$A$3:$AJ$1048576,BP$1,0)</f>
        <v>0</v>
      </c>
      <c r="BQ1507" s="1">
        <f>VLOOKUP($B1507&amp;$C1507&amp;$D1507,HFE!$A$3:$AJ$1048576,BQ$1,0)</f>
        <v>0</v>
      </c>
      <c r="BR1507" s="2">
        <f t="shared" si="796"/>
        <v>0</v>
      </c>
      <c r="BS1507" s="1">
        <f>VLOOKUP($B1507&amp;$C1507&amp;$D1507,Staqo!$A$3:$AJ$1048576,BS$1,0)</f>
        <v>0</v>
      </c>
      <c r="BT1507" s="1">
        <f>VLOOKUP($B1507&amp;$C1507&amp;$D1507,HFE!$A$3:$AJ$1048576,BT$1,0)</f>
        <v>0</v>
      </c>
      <c r="BU1507" s="2">
        <f t="shared" si="797"/>
        <v>0</v>
      </c>
      <c r="BV1507" s="1">
        <f>VLOOKUP($B1507&amp;$C1507&amp;$D1507,Staqo!$A$3:$AJ$1048576,BV$1,0)</f>
        <v>0</v>
      </c>
      <c r="BW1507" s="1">
        <f>VLOOKUP($B1507&amp;$C1507&amp;$D1507,HFE!$A$3:$AJ$1048576,BW$1,0)</f>
        <v>0</v>
      </c>
      <c r="BX1507" s="2">
        <f t="shared" si="798"/>
        <v>0</v>
      </c>
      <c r="BY1507" s="1">
        <f>VLOOKUP($B1507&amp;$C1507&amp;$D1507,Staqo!$A$3:$AJ$1048576,BY$1,0)</f>
        <v>0</v>
      </c>
      <c r="BZ1507" s="1">
        <f>VLOOKUP($B1507&amp;$C1507&amp;$D1507,HFE!$A$3:$AJ$1048576,BZ$1,0)</f>
        <v>0</v>
      </c>
      <c r="CA1507" s="2">
        <f t="shared" si="799"/>
        <v>0</v>
      </c>
      <c r="CB1507" s="1">
        <f>VLOOKUP($B1507&amp;$C1507&amp;$D1507,Staqo!$A$3:$AJ$1048576,CB$1,0)</f>
        <v>0</v>
      </c>
      <c r="CC1507" s="1">
        <f>VLOOKUP($B1507&amp;$C1507&amp;$D1507,HFE!$A$3:$AJ$1048576,CC$1,0)</f>
        <v>0</v>
      </c>
      <c r="CD1507" s="2">
        <f t="shared" si="800"/>
        <v>0</v>
      </c>
      <c r="CE1507" s="1">
        <f>VLOOKUP($B1507&amp;$C1507&amp;$D1507,Staqo!$A$3:$AJ$1048576,CE$1,0)</f>
        <v>0</v>
      </c>
      <c r="CF1507" s="1">
        <f>VLOOKUP($B1507&amp;$C1507&amp;$D1507,HFE!$A$3:$AJ$1048576,CF$1,0)</f>
        <v>0</v>
      </c>
      <c r="CG1507" s="2">
        <f t="shared" si="801"/>
        <v>0</v>
      </c>
      <c r="CH1507" s="1">
        <f>VLOOKUP($B1507&amp;$C1507&amp;$D1507,Staqo!$A$3:$AJ$1048576,CH$1,0)</f>
        <v>0</v>
      </c>
      <c r="CI1507" s="1">
        <f>VLOOKUP($B1507&amp;$C1507&amp;$D1507,HFE!$A$3:$AJ$1048576,CI$1,0)</f>
        <v>0</v>
      </c>
      <c r="CJ1507" s="2">
        <f t="shared" si="802"/>
        <v>0</v>
      </c>
      <c r="CK1507" s="1">
        <f>VLOOKUP($B1507&amp;$C1507&amp;$D1507,Staqo!$A$3:$AJ$1048576,CK$1,0)</f>
        <v>0</v>
      </c>
      <c r="CL1507" s="1">
        <f>VLOOKUP($B1507&amp;$C1507&amp;$D1507,HFE!$A$3:$AJ$1048576,CL$1,0)</f>
        <v>0</v>
      </c>
      <c r="CM1507" s="2">
        <f t="shared" si="803"/>
        <v>0</v>
      </c>
      <c r="CN1507" s="1">
        <f>VLOOKUP($B1507&amp;$C1507&amp;$D1507,Staqo!$A$3:$AJ$1048576,CN$1,0)</f>
        <v>0</v>
      </c>
      <c r="CO1507" s="1">
        <f>VLOOKUP($B1507&amp;$C1507&amp;$D1507,HFE!$A$3:$AJ$1048576,CO$1,0)</f>
        <v>0</v>
      </c>
      <c r="CP1507" s="2">
        <f t="shared" si="804"/>
        <v>0</v>
      </c>
      <c r="CQ1507" s="1">
        <f>VLOOKUP($B1507&amp;$C1507&amp;$D1507,Staqo!$A$3:$AJ$1048576,CQ$1,0)</f>
        <v>0</v>
      </c>
      <c r="CR1507" s="1">
        <f>VLOOKUP($B1507&amp;$C1507&amp;$D1507,HFE!$A$3:$AJ$1048576,CR$1,0)</f>
        <v>0</v>
      </c>
      <c r="CS1507" s="2">
        <f t="shared" si="805"/>
        <v>0</v>
      </c>
      <c r="CT1507" s="1"/>
      <c r="CU1507" s="1"/>
      <c r="CV1507" s="2"/>
    </row>
    <row r="1508" hidden="1" spans="1:100">
      <c r="A1508" s="1" t="s">
        <v>95</v>
      </c>
      <c r="B1508" s="1" t="s">
        <v>96</v>
      </c>
      <c r="C1508" s="3">
        <v>44592</v>
      </c>
      <c r="D1508" s="1" t="s">
        <v>9</v>
      </c>
      <c r="E1508" s="1">
        <f>VLOOKUP($B1508&amp;$C1508&amp;$D1508,Staqo!$A$3:$AJ$1048576,E$1,0)</f>
        <v>5.60218</v>
      </c>
      <c r="F1508" s="1" t="e">
        <f>VLOOKUP($B1508&amp;$C1508&amp;$D1508,HFE!$A$3:$AJ$1048576,F$1,0)</f>
        <v>#REF!</v>
      </c>
      <c r="G1508" s="2" t="e">
        <f t="shared" si="775"/>
        <v>#REF!</v>
      </c>
      <c r="H1508" s="1">
        <f>VLOOKUP($B1508&amp;$C1508&amp;$D1508,Staqo!$A$3:$AJ$1048576,H$1,0)</f>
        <v>6.64241</v>
      </c>
      <c r="I1508" s="1" t="e">
        <f>VLOOKUP($B1508&amp;$C1508&amp;$D1508,HFE!$A$3:$AJ$1048576,I$1,0)</f>
        <v>#REF!</v>
      </c>
      <c r="J1508" s="2" t="e">
        <f t="shared" si="776"/>
        <v>#REF!</v>
      </c>
      <c r="K1508" s="1">
        <f>VLOOKUP($B1508&amp;$C1508&amp;$D1508,Staqo!$A$3:$AJ$1048576,K$1,0)</f>
        <v>7588.29</v>
      </c>
      <c r="L1508" s="1" t="e">
        <f>VLOOKUP($B1508&amp;$C1508&amp;$D1508,HFE!$A$3:$AJ$1048576,L$1,0)</f>
        <v>#REF!</v>
      </c>
      <c r="M1508" s="2" t="e">
        <f t="shared" si="777"/>
        <v>#REF!</v>
      </c>
      <c r="N1508" s="1">
        <f>VLOOKUP($B1508&amp;$C1508&amp;$D1508,Staqo!$A$3:$AJ$1048576,N$1,0)</f>
        <v>5820</v>
      </c>
      <c r="O1508" s="1">
        <f>VLOOKUP($B1508&amp;$C1508&amp;$D1508,HFE!$A$3:$AJ$1048576,O$1,0)</f>
        <v>0</v>
      </c>
      <c r="P1508" s="2">
        <f t="shared" si="778"/>
        <v>-5820</v>
      </c>
      <c r="Q1508" s="1">
        <f>VLOOKUP($B1508&amp;$C1508&amp;$D1508,Staqo!$A$3:$AJ$1048576,Q$1,0)</f>
        <v>5769.1</v>
      </c>
      <c r="R1508" s="1">
        <f>VLOOKUP($B1508&amp;$C1508&amp;$D1508,HFE!$A$3:$AJ$1048576,R$1,0)</f>
        <v>0</v>
      </c>
      <c r="S1508" s="2">
        <f t="shared" si="779"/>
        <v>-5769.1</v>
      </c>
      <c r="T1508" s="1">
        <f>VLOOKUP($B1508&amp;$C1508&amp;$D1508,Staqo!$A$3:$AJ$1048576,T$1,0)</f>
        <v>0.766971</v>
      </c>
      <c r="U1508" s="1" t="e">
        <f>VLOOKUP($B1508&amp;$C1508&amp;$D1508,HFE!$A$3:$AJ$1048576,U$1,0)</f>
        <v>#REF!</v>
      </c>
      <c r="V1508" s="2" t="e">
        <f t="shared" si="780"/>
        <v>#REF!</v>
      </c>
      <c r="W1508" s="1">
        <f>VLOOKUP($B1508&amp;$C1508&amp;$D1508,Staqo!$A$3:$AJ$1048576,W$1,0)</f>
        <v>0.760263</v>
      </c>
      <c r="X1508" s="1" t="e">
        <f>VLOOKUP($B1508&amp;$C1508&amp;$D1508,HFE!$A$3:$AJ$1048576,X$1,0)</f>
        <v>#REF!</v>
      </c>
      <c r="Y1508" s="2" t="e">
        <f t="shared" si="781"/>
        <v>#REF!</v>
      </c>
      <c r="Z1508" s="4">
        <f>VLOOKUP($B1508&amp;$C1508&amp;$D1508,Staqo!$A$3:$AJ$1048576,Z$1,0)</f>
        <v>100</v>
      </c>
      <c r="AA1508" s="4">
        <f>VLOOKUP($B1508&amp;$C1508&amp;$D1508,HFE!$A$3:$AJ$1048576,AA$1,0)</f>
        <v>0</v>
      </c>
      <c r="AB1508" s="5">
        <f t="shared" si="782"/>
        <v>-100</v>
      </c>
      <c r="AC1508" s="1">
        <f>VLOOKUP($B1508&amp;$C1508&amp;$D1508,Staqo!$A$3:$AJ$1048576,AC$1,0)</f>
        <v>100</v>
      </c>
      <c r="AD1508" s="1">
        <f>VLOOKUP($B1508&amp;$C1508&amp;$D1508,HFE!$A$3:$AJ$1048576,AD$1,0)*100</f>
        <v>100</v>
      </c>
      <c r="AE1508" s="2">
        <f t="shared" si="783"/>
        <v>0</v>
      </c>
      <c r="AF1508" s="1">
        <f>VLOOKUP($B1508&amp;$C1508&amp;$D1508,Staqo!$A$3:$AJ$1048576,AF$1,0)</f>
        <v>100</v>
      </c>
      <c r="AG1508" s="1">
        <f>VLOOKUP($B1508&amp;$C1508&amp;$D1508,HFE!$A$3:$AJ$1048576,AG$1,0)*100</f>
        <v>100</v>
      </c>
      <c r="AH1508" s="2">
        <f t="shared" si="784"/>
        <v>0</v>
      </c>
      <c r="AI1508" s="1">
        <f>VLOOKUP($B1508&amp;$C1508&amp;$D1508,Staqo!$A$3:$AJ$1048576,AI$1,0)</f>
        <v>0.233997</v>
      </c>
      <c r="AJ1508" s="1" t="e">
        <f>VLOOKUP($B1508&amp;$C1508&amp;$D1508,HFE!$A$3:$AJ$1048576,AJ$1,0)</f>
        <v>#REF!</v>
      </c>
      <c r="AK1508" s="2" t="e">
        <f t="shared" si="785"/>
        <v>#REF!</v>
      </c>
      <c r="AL1508" s="1">
        <f>VLOOKUP($B1508&amp;$C1508&amp;$D1508,Staqo!$A$3:$AJ$1048576,AL$1,0)</f>
        <v>0.212272</v>
      </c>
      <c r="AM1508" s="1" t="e">
        <f>VLOOKUP($B1508&amp;$C1508&amp;$D1508,HFE!$A$3:$AJ$1048576,AM$1,0)</f>
        <v>#REF!</v>
      </c>
      <c r="AN1508" s="2" t="e">
        <f t="shared" si="786"/>
        <v>#REF!</v>
      </c>
      <c r="AO1508" s="1">
        <f>VLOOKUP($B1508&amp;$C1508&amp;$D1508,Staqo!$A$3:$AJ$1048576,AO$1,0)</f>
        <v>0.23195</v>
      </c>
      <c r="AP1508" s="1" t="e">
        <f>VLOOKUP($B1508&amp;$C1508&amp;$D1508,HFE!$A$3:$AJ$1048576,AP$1,0)</f>
        <v>#REF!</v>
      </c>
      <c r="AQ1508" s="2" t="e">
        <f t="shared" si="787"/>
        <v>#REF!</v>
      </c>
      <c r="AR1508" s="1">
        <f>VLOOKUP($B1508&amp;$C1508&amp;$D1508,Staqo!$A$3:$AJ$1048576,AR$1,0)</f>
        <v>0.210416</v>
      </c>
      <c r="AS1508" s="1" t="e">
        <f>VLOOKUP($B1508&amp;$C1508&amp;$D1508,HFE!$A$3:$AJ$1048576,AS$1,0)</f>
        <v>#REF!</v>
      </c>
      <c r="AT1508" s="2" t="e">
        <f t="shared" si="788"/>
        <v>#REF!</v>
      </c>
      <c r="AU1508" s="1">
        <f>VLOOKUP($B1508&amp;$C1508&amp;$D1508,Staqo!$A$3:$AJ$1048576,AU$1,0)</f>
        <v>97.6729</v>
      </c>
      <c r="AV1508" s="1">
        <f>VLOOKUP($B1508&amp;$C1508&amp;$D1508,HFE!$A$3:$AJ$1048576,AV$1,0)</f>
        <v>0</v>
      </c>
      <c r="AW1508" s="2">
        <f t="shared" si="789"/>
        <v>-97.6729</v>
      </c>
      <c r="AX1508" s="4">
        <f>VLOOKUP($B1508&amp;$C1508&amp;$D1508,Staqo!$A$3:$AJ$1048576,AX$1,0)</f>
        <v>12</v>
      </c>
      <c r="AY1508" s="4">
        <f>VLOOKUP($B1508&amp;$C1508&amp;$D1508,HFE!$A$3:$AJ$1048576,AY$1,0)</f>
        <v>12</v>
      </c>
      <c r="AZ1508" s="5">
        <f t="shared" si="790"/>
        <v>0</v>
      </c>
      <c r="BA1508" s="1">
        <f>VLOOKUP($B1508&amp;$C1508&amp;$D1508,Staqo!$A$3:$AJ$1048576,BA$1,0)</f>
        <v>0</v>
      </c>
      <c r="BB1508" s="1">
        <f>VLOOKUP($B1508&amp;$C1508&amp;$D1508,HFE!$A$3:$AJ$1048576,BB$1,0)</f>
        <v>0</v>
      </c>
      <c r="BC1508" s="2">
        <f t="shared" si="791"/>
        <v>0</v>
      </c>
      <c r="BD1508" s="1">
        <f>VLOOKUP($B1508&amp;$C1508&amp;$D1508,Staqo!$A$3:$AJ$1048576,BD$1,0)</f>
        <v>0</v>
      </c>
      <c r="BE1508" s="1">
        <f>VLOOKUP($B1508&amp;$C1508&amp;$D1508,HFE!$A$3:$AJ$1048576,BE$1,0)</f>
        <v>0</v>
      </c>
      <c r="BF1508" s="2">
        <f t="shared" si="792"/>
        <v>0</v>
      </c>
      <c r="BG1508" s="1">
        <f>VLOOKUP($B1508&amp;$C1508&amp;$D1508,Staqo!$A$3:$AJ$1048576,BG$1,0)</f>
        <v>0</v>
      </c>
      <c r="BH1508" s="1">
        <f>VLOOKUP($B1508&amp;$C1508&amp;$D1508,HFE!$A$3:$AJ$1048576,BH$1,0)</f>
        <v>0</v>
      </c>
      <c r="BI1508" s="2">
        <f t="shared" si="793"/>
        <v>0</v>
      </c>
      <c r="BJ1508" s="1">
        <f>VLOOKUP($B1508&amp;$C1508&amp;$D1508,Staqo!$A$3:$AJ$1048576,BJ$1,0)</f>
        <v>0</v>
      </c>
      <c r="BK1508" s="1">
        <f>VLOOKUP($B1508&amp;$C1508&amp;$D1508,HFE!$A$3:$AJ$1048576,BK$1,0)</f>
        <v>0</v>
      </c>
      <c r="BL1508" s="2">
        <f t="shared" si="794"/>
        <v>0</v>
      </c>
      <c r="BM1508" s="1">
        <f>VLOOKUP($B1508&amp;$C1508&amp;$D1508,Staqo!$A$3:$AJ$1048576,BM$1,0)</f>
        <v>0</v>
      </c>
      <c r="BN1508" s="1">
        <f>VLOOKUP($B1508&amp;$C1508&amp;$D1508,HFE!$A$3:$AJ$1048576,BN$1,0)</f>
        <v>0</v>
      </c>
      <c r="BO1508" s="2">
        <f t="shared" si="795"/>
        <v>0</v>
      </c>
      <c r="BP1508" s="1">
        <f>VLOOKUP($B1508&amp;$C1508&amp;$D1508,Staqo!$A$3:$AJ$1048576,BP$1,0)</f>
        <v>0</v>
      </c>
      <c r="BQ1508" s="1">
        <f>VLOOKUP($B1508&amp;$C1508&amp;$D1508,HFE!$A$3:$AJ$1048576,BQ$1,0)</f>
        <v>0</v>
      </c>
      <c r="BR1508" s="2">
        <f t="shared" si="796"/>
        <v>0</v>
      </c>
      <c r="BS1508" s="1">
        <f>VLOOKUP($B1508&amp;$C1508&amp;$D1508,Staqo!$A$3:$AJ$1048576,BS$1,0)</f>
        <v>0</v>
      </c>
      <c r="BT1508" s="1">
        <f>VLOOKUP($B1508&amp;$C1508&amp;$D1508,HFE!$A$3:$AJ$1048576,BT$1,0)</f>
        <v>0</v>
      </c>
      <c r="BU1508" s="2">
        <f t="shared" si="797"/>
        <v>0</v>
      </c>
      <c r="BV1508" s="1">
        <f>VLOOKUP($B1508&amp;$C1508&amp;$D1508,Staqo!$A$3:$AJ$1048576,BV$1,0)</f>
        <v>0</v>
      </c>
      <c r="BW1508" s="1">
        <f>VLOOKUP($B1508&amp;$C1508&amp;$D1508,HFE!$A$3:$AJ$1048576,BW$1,0)</f>
        <v>0</v>
      </c>
      <c r="BX1508" s="2">
        <f t="shared" si="798"/>
        <v>0</v>
      </c>
      <c r="BY1508" s="1">
        <f>VLOOKUP($B1508&amp;$C1508&amp;$D1508,Staqo!$A$3:$AJ$1048576,BY$1,0)</f>
        <v>0</v>
      </c>
      <c r="BZ1508" s="1">
        <f>VLOOKUP($B1508&amp;$C1508&amp;$D1508,HFE!$A$3:$AJ$1048576,BZ$1,0)</f>
        <v>0</v>
      </c>
      <c r="CA1508" s="2">
        <f t="shared" si="799"/>
        <v>0</v>
      </c>
      <c r="CB1508" s="1">
        <f>VLOOKUP($B1508&amp;$C1508&amp;$D1508,Staqo!$A$3:$AJ$1048576,CB$1,0)</f>
        <v>0</v>
      </c>
      <c r="CC1508" s="1">
        <f>VLOOKUP($B1508&amp;$C1508&amp;$D1508,HFE!$A$3:$AJ$1048576,CC$1,0)</f>
        <v>0</v>
      </c>
      <c r="CD1508" s="2">
        <f t="shared" si="800"/>
        <v>0</v>
      </c>
      <c r="CE1508" s="1">
        <f>VLOOKUP($B1508&amp;$C1508&amp;$D1508,Staqo!$A$3:$AJ$1048576,CE$1,0)</f>
        <v>0</v>
      </c>
      <c r="CF1508" s="1">
        <f>VLOOKUP($B1508&amp;$C1508&amp;$D1508,HFE!$A$3:$AJ$1048576,CF$1,0)</f>
        <v>0</v>
      </c>
      <c r="CG1508" s="2">
        <f t="shared" si="801"/>
        <v>0</v>
      </c>
      <c r="CH1508" s="1">
        <f>VLOOKUP($B1508&amp;$C1508&amp;$D1508,Staqo!$A$3:$AJ$1048576,CH$1,0)</f>
        <v>0</v>
      </c>
      <c r="CI1508" s="1">
        <f>VLOOKUP($B1508&amp;$C1508&amp;$D1508,HFE!$A$3:$AJ$1048576,CI$1,0)</f>
        <v>0</v>
      </c>
      <c r="CJ1508" s="2">
        <f t="shared" si="802"/>
        <v>0</v>
      </c>
      <c r="CK1508" s="1">
        <f>VLOOKUP($B1508&amp;$C1508&amp;$D1508,Staqo!$A$3:$AJ$1048576,CK$1,0)</f>
        <v>0</v>
      </c>
      <c r="CL1508" s="1">
        <f>VLOOKUP($B1508&amp;$C1508&amp;$D1508,HFE!$A$3:$AJ$1048576,CL$1,0)</f>
        <v>0</v>
      </c>
      <c r="CM1508" s="2">
        <f t="shared" si="803"/>
        <v>0</v>
      </c>
      <c r="CN1508" s="1">
        <f>VLOOKUP($B1508&amp;$C1508&amp;$D1508,Staqo!$A$3:$AJ$1048576,CN$1,0)</f>
        <v>0</v>
      </c>
      <c r="CO1508" s="1">
        <f>VLOOKUP($B1508&amp;$C1508&amp;$D1508,HFE!$A$3:$AJ$1048576,CO$1,0)</f>
        <v>0</v>
      </c>
      <c r="CP1508" s="2">
        <f t="shared" si="804"/>
        <v>0</v>
      </c>
      <c r="CQ1508" s="1">
        <f>VLOOKUP($B1508&amp;$C1508&amp;$D1508,Staqo!$A$3:$AJ$1048576,CQ$1,0)</f>
        <v>0</v>
      </c>
      <c r="CR1508" s="1">
        <f>VLOOKUP($B1508&amp;$C1508&amp;$D1508,HFE!$A$3:$AJ$1048576,CR$1,0)</f>
        <v>0</v>
      </c>
      <c r="CS1508" s="2">
        <f t="shared" si="805"/>
        <v>0</v>
      </c>
      <c r="CT1508" s="1"/>
      <c r="CU1508" s="1"/>
      <c r="CV1508" s="2"/>
    </row>
    <row r="1509" hidden="1" spans="1:100">
      <c r="A1509" s="1" t="s">
        <v>95</v>
      </c>
      <c r="B1509" s="1" t="s">
        <v>96</v>
      </c>
      <c r="C1509" s="3">
        <v>44592</v>
      </c>
      <c r="D1509" s="1" t="s">
        <v>10</v>
      </c>
      <c r="E1509" s="1">
        <f>VLOOKUP($B1509&amp;$C1509&amp;$D1509,Staqo!$A$3:$AJ$1048576,E$1,0)</f>
        <v>5.60218</v>
      </c>
      <c r="F1509" s="1" t="e">
        <f>VLOOKUP($B1509&amp;$C1509&amp;$D1509,HFE!$A$3:$AJ$1048576,F$1,0)</f>
        <v>#REF!</v>
      </c>
      <c r="G1509" s="2" t="e">
        <f t="shared" si="775"/>
        <v>#REF!</v>
      </c>
      <c r="H1509" s="1">
        <f>VLOOKUP($B1509&amp;$C1509&amp;$D1509,Staqo!$A$3:$AJ$1048576,H$1,0)</f>
        <v>6.64241</v>
      </c>
      <c r="I1509" s="1" t="e">
        <f>VLOOKUP($B1509&amp;$C1509&amp;$D1509,HFE!$A$3:$AJ$1048576,I$1,0)</f>
        <v>#REF!</v>
      </c>
      <c r="J1509" s="2" t="e">
        <f t="shared" si="776"/>
        <v>#REF!</v>
      </c>
      <c r="K1509" s="1">
        <f>VLOOKUP($B1509&amp;$C1509&amp;$D1509,Staqo!$A$3:$AJ$1048576,K$1,0)</f>
        <v>7320.47</v>
      </c>
      <c r="L1509" s="1" t="e">
        <f>VLOOKUP($B1509&amp;$C1509&amp;$D1509,HFE!$A$3:$AJ$1048576,L$1,0)</f>
        <v>#REF!</v>
      </c>
      <c r="M1509" s="2" t="e">
        <f t="shared" si="777"/>
        <v>#REF!</v>
      </c>
      <c r="N1509" s="1">
        <f>VLOOKUP($B1509&amp;$C1509&amp;$D1509,Staqo!$A$3:$AJ$1048576,N$1,0)</f>
        <v>5610</v>
      </c>
      <c r="O1509" s="1">
        <f>VLOOKUP($B1509&amp;$C1509&amp;$D1509,HFE!$A$3:$AJ$1048576,O$1,0)</f>
        <v>0</v>
      </c>
      <c r="P1509" s="2">
        <f t="shared" si="778"/>
        <v>-5610</v>
      </c>
      <c r="Q1509" s="1">
        <f>VLOOKUP($B1509&amp;$C1509&amp;$D1509,Staqo!$A$3:$AJ$1048576,Q$1,0)</f>
        <v>5560.94</v>
      </c>
      <c r="R1509" s="1">
        <f>VLOOKUP($B1509&amp;$C1509&amp;$D1509,HFE!$A$3:$AJ$1048576,R$1,0)</f>
        <v>0</v>
      </c>
      <c r="S1509" s="2">
        <f t="shared" si="779"/>
        <v>-5560.94</v>
      </c>
      <c r="T1509" s="1">
        <f>VLOOKUP($B1509&amp;$C1509&amp;$D1509,Staqo!$A$3:$AJ$1048576,T$1,0)</f>
        <v>0.766344</v>
      </c>
      <c r="U1509" s="1" t="e">
        <f>VLOOKUP($B1509&amp;$C1509&amp;$D1509,HFE!$A$3:$AJ$1048576,U$1,0)</f>
        <v>#REF!</v>
      </c>
      <c r="V1509" s="2" t="e">
        <f t="shared" si="780"/>
        <v>#REF!</v>
      </c>
      <c r="W1509" s="1">
        <f>VLOOKUP($B1509&amp;$C1509&amp;$D1509,Staqo!$A$3:$AJ$1048576,W$1,0)</f>
        <v>0.759642</v>
      </c>
      <c r="X1509" s="1" t="e">
        <f>VLOOKUP($B1509&amp;$C1509&amp;$D1509,HFE!$A$3:$AJ$1048576,X$1,0)</f>
        <v>#REF!</v>
      </c>
      <c r="Y1509" s="2" t="e">
        <f t="shared" si="781"/>
        <v>#REF!</v>
      </c>
      <c r="Z1509" s="4">
        <f>VLOOKUP($B1509&amp;$C1509&amp;$D1509,Staqo!$A$3:$AJ$1048576,Z$1,0)</f>
        <v>100</v>
      </c>
      <c r="AA1509" s="4">
        <f>VLOOKUP($B1509&amp;$C1509&amp;$D1509,HFE!$A$3:$AJ$1048576,AA$1,0)</f>
        <v>0</v>
      </c>
      <c r="AB1509" s="5">
        <f t="shared" si="782"/>
        <v>-100</v>
      </c>
      <c r="AC1509" s="1">
        <f>VLOOKUP($B1509&amp;$C1509&amp;$D1509,Staqo!$A$3:$AJ$1048576,AC$1,0)</f>
        <v>100</v>
      </c>
      <c r="AD1509" s="1">
        <f>VLOOKUP($B1509&amp;$C1509&amp;$D1509,HFE!$A$3:$AJ$1048576,AD$1,0)*100</f>
        <v>100</v>
      </c>
      <c r="AE1509" s="2">
        <f t="shared" si="783"/>
        <v>0</v>
      </c>
      <c r="AF1509" s="1">
        <f>VLOOKUP($B1509&amp;$C1509&amp;$D1509,Staqo!$A$3:$AJ$1048576,AF$1,0)</f>
        <v>100</v>
      </c>
      <c r="AG1509" s="1">
        <f>VLOOKUP($B1509&amp;$C1509&amp;$D1509,HFE!$A$3:$AJ$1048576,AG$1,0)*100</f>
        <v>100</v>
      </c>
      <c r="AH1509" s="2">
        <f t="shared" si="784"/>
        <v>0</v>
      </c>
      <c r="AI1509" s="1">
        <f>VLOOKUP($B1509&amp;$C1509&amp;$D1509,Staqo!$A$3:$AJ$1048576,AI$1,0)</f>
        <v>0.233309</v>
      </c>
      <c r="AJ1509" s="1" t="e">
        <f>VLOOKUP($B1509&amp;$C1509&amp;$D1509,HFE!$A$3:$AJ$1048576,AJ$1,0)</f>
        <v>#REF!</v>
      </c>
      <c r="AK1509" s="2" t="e">
        <f t="shared" si="785"/>
        <v>#REF!</v>
      </c>
      <c r="AL1509" s="1">
        <f>VLOOKUP($B1509&amp;$C1509&amp;$D1509,Staqo!$A$3:$AJ$1048576,AL$1,0)</f>
        <v>0.212099</v>
      </c>
      <c r="AM1509" s="1" t="e">
        <f>VLOOKUP($B1509&amp;$C1509&amp;$D1509,HFE!$A$3:$AJ$1048576,AM$1,0)</f>
        <v>#REF!</v>
      </c>
      <c r="AN1509" s="2" t="e">
        <f t="shared" si="786"/>
        <v>#REF!</v>
      </c>
      <c r="AO1509" s="1">
        <f>VLOOKUP($B1509&amp;$C1509&amp;$D1509,Staqo!$A$3:$AJ$1048576,AO$1,0)</f>
        <v>0.231269</v>
      </c>
      <c r="AP1509" s="1" t="e">
        <f>VLOOKUP($B1509&amp;$C1509&amp;$D1509,HFE!$A$3:$AJ$1048576,AP$1,0)</f>
        <v>#REF!</v>
      </c>
      <c r="AQ1509" s="2" t="e">
        <f t="shared" si="787"/>
        <v>#REF!</v>
      </c>
      <c r="AR1509" s="1">
        <f>VLOOKUP($B1509&amp;$C1509&amp;$D1509,Staqo!$A$3:$AJ$1048576,AR$1,0)</f>
        <v>0.210244</v>
      </c>
      <c r="AS1509" s="1" t="e">
        <f>VLOOKUP($B1509&amp;$C1509&amp;$D1509,HFE!$A$3:$AJ$1048576,AS$1,0)</f>
        <v>#REF!</v>
      </c>
      <c r="AT1509" s="2" t="e">
        <f t="shared" si="788"/>
        <v>#REF!</v>
      </c>
      <c r="AU1509" s="1">
        <f>VLOOKUP($B1509&amp;$C1509&amp;$D1509,Staqo!$A$3:$AJ$1048576,AU$1,0)</f>
        <v>96.9111</v>
      </c>
      <c r="AV1509" s="1">
        <f>VLOOKUP($B1509&amp;$C1509&amp;$D1509,HFE!$A$3:$AJ$1048576,AV$1,0)</f>
        <v>0</v>
      </c>
      <c r="AW1509" s="2">
        <f t="shared" si="789"/>
        <v>-96.9111</v>
      </c>
      <c r="AX1509" s="4">
        <f>VLOOKUP($B1509&amp;$C1509&amp;$D1509,Staqo!$A$3:$AJ$1048576,AX$1,0)</f>
        <v>12</v>
      </c>
      <c r="AY1509" s="4">
        <f>VLOOKUP($B1509&amp;$C1509&amp;$D1509,HFE!$A$3:$AJ$1048576,AY$1,0)</f>
        <v>12</v>
      </c>
      <c r="AZ1509" s="5">
        <f t="shared" si="790"/>
        <v>0</v>
      </c>
      <c r="BA1509" s="1">
        <f>VLOOKUP($B1509&amp;$C1509&amp;$D1509,Staqo!$A$3:$AJ$1048576,BA$1,0)</f>
        <v>0</v>
      </c>
      <c r="BB1509" s="1">
        <f>VLOOKUP($B1509&amp;$C1509&amp;$D1509,HFE!$A$3:$AJ$1048576,BB$1,0)</f>
        <v>0</v>
      </c>
      <c r="BC1509" s="2">
        <f t="shared" si="791"/>
        <v>0</v>
      </c>
      <c r="BD1509" s="1">
        <f>VLOOKUP($B1509&amp;$C1509&amp;$D1509,Staqo!$A$3:$AJ$1048576,BD$1,0)</f>
        <v>0</v>
      </c>
      <c r="BE1509" s="1">
        <f>VLOOKUP($B1509&amp;$C1509&amp;$D1509,HFE!$A$3:$AJ$1048576,BE$1,0)</f>
        <v>0</v>
      </c>
      <c r="BF1509" s="2">
        <f t="shared" si="792"/>
        <v>0</v>
      </c>
      <c r="BG1509" s="1">
        <f>VLOOKUP($B1509&amp;$C1509&amp;$D1509,Staqo!$A$3:$AJ$1048576,BG$1,0)</f>
        <v>0</v>
      </c>
      <c r="BH1509" s="1">
        <f>VLOOKUP($B1509&amp;$C1509&amp;$D1509,HFE!$A$3:$AJ$1048576,BH$1,0)</f>
        <v>0</v>
      </c>
      <c r="BI1509" s="2">
        <f t="shared" si="793"/>
        <v>0</v>
      </c>
      <c r="BJ1509" s="1">
        <f>VLOOKUP($B1509&amp;$C1509&amp;$D1509,Staqo!$A$3:$AJ$1048576,BJ$1,0)</f>
        <v>0</v>
      </c>
      <c r="BK1509" s="1">
        <f>VLOOKUP($B1509&amp;$C1509&amp;$D1509,HFE!$A$3:$AJ$1048576,BK$1,0)</f>
        <v>0</v>
      </c>
      <c r="BL1509" s="2">
        <f t="shared" si="794"/>
        <v>0</v>
      </c>
      <c r="BM1509" s="1">
        <f>VLOOKUP($B1509&amp;$C1509&amp;$D1509,Staqo!$A$3:$AJ$1048576,BM$1,0)</f>
        <v>0</v>
      </c>
      <c r="BN1509" s="1">
        <f>VLOOKUP($B1509&amp;$C1509&amp;$D1509,HFE!$A$3:$AJ$1048576,BN$1,0)</f>
        <v>0</v>
      </c>
      <c r="BO1509" s="2">
        <f t="shared" si="795"/>
        <v>0</v>
      </c>
      <c r="BP1509" s="1">
        <f>VLOOKUP($B1509&amp;$C1509&amp;$D1509,Staqo!$A$3:$AJ$1048576,BP$1,0)</f>
        <v>0</v>
      </c>
      <c r="BQ1509" s="1">
        <f>VLOOKUP($B1509&amp;$C1509&amp;$D1509,HFE!$A$3:$AJ$1048576,BQ$1,0)</f>
        <v>0</v>
      </c>
      <c r="BR1509" s="2">
        <f t="shared" si="796"/>
        <v>0</v>
      </c>
      <c r="BS1509" s="1">
        <f>VLOOKUP($B1509&amp;$C1509&amp;$D1509,Staqo!$A$3:$AJ$1048576,BS$1,0)</f>
        <v>0</v>
      </c>
      <c r="BT1509" s="1">
        <f>VLOOKUP($B1509&amp;$C1509&amp;$D1509,HFE!$A$3:$AJ$1048576,BT$1,0)</f>
        <v>0</v>
      </c>
      <c r="BU1509" s="2">
        <f t="shared" si="797"/>
        <v>0</v>
      </c>
      <c r="BV1509" s="1">
        <f>VLOOKUP($B1509&amp;$C1509&amp;$D1509,Staqo!$A$3:$AJ$1048576,BV$1,0)</f>
        <v>0</v>
      </c>
      <c r="BW1509" s="1">
        <f>VLOOKUP($B1509&amp;$C1509&amp;$D1509,HFE!$A$3:$AJ$1048576,BW$1,0)</f>
        <v>0</v>
      </c>
      <c r="BX1509" s="2">
        <f t="shared" si="798"/>
        <v>0</v>
      </c>
      <c r="BY1509" s="1">
        <f>VLOOKUP($B1509&amp;$C1509&amp;$D1509,Staqo!$A$3:$AJ$1048576,BY$1,0)</f>
        <v>0</v>
      </c>
      <c r="BZ1509" s="1">
        <f>VLOOKUP($B1509&amp;$C1509&amp;$D1509,HFE!$A$3:$AJ$1048576,BZ$1,0)</f>
        <v>0</v>
      </c>
      <c r="CA1509" s="2">
        <f t="shared" si="799"/>
        <v>0</v>
      </c>
      <c r="CB1509" s="1">
        <f>VLOOKUP($B1509&amp;$C1509&amp;$D1509,Staqo!$A$3:$AJ$1048576,CB$1,0)</f>
        <v>0</v>
      </c>
      <c r="CC1509" s="1">
        <f>VLOOKUP($B1509&amp;$C1509&amp;$D1509,HFE!$A$3:$AJ$1048576,CC$1,0)</f>
        <v>0</v>
      </c>
      <c r="CD1509" s="2">
        <f t="shared" si="800"/>
        <v>0</v>
      </c>
      <c r="CE1509" s="1">
        <f>VLOOKUP($B1509&amp;$C1509&amp;$D1509,Staqo!$A$3:$AJ$1048576,CE$1,0)</f>
        <v>0</v>
      </c>
      <c r="CF1509" s="1">
        <f>VLOOKUP($B1509&amp;$C1509&amp;$D1509,HFE!$A$3:$AJ$1048576,CF$1,0)</f>
        <v>0</v>
      </c>
      <c r="CG1509" s="2">
        <f t="shared" si="801"/>
        <v>0</v>
      </c>
      <c r="CH1509" s="1">
        <f>VLOOKUP($B1509&amp;$C1509&amp;$D1509,Staqo!$A$3:$AJ$1048576,CH$1,0)</f>
        <v>0</v>
      </c>
      <c r="CI1509" s="1">
        <f>VLOOKUP($B1509&amp;$C1509&amp;$D1509,HFE!$A$3:$AJ$1048576,CI$1,0)</f>
        <v>0</v>
      </c>
      <c r="CJ1509" s="2">
        <f t="shared" si="802"/>
        <v>0</v>
      </c>
      <c r="CK1509" s="1">
        <f>VLOOKUP($B1509&amp;$C1509&amp;$D1509,Staqo!$A$3:$AJ$1048576,CK$1,0)</f>
        <v>0</v>
      </c>
      <c r="CL1509" s="1">
        <f>VLOOKUP($B1509&amp;$C1509&amp;$D1509,HFE!$A$3:$AJ$1048576,CL$1,0)</f>
        <v>0</v>
      </c>
      <c r="CM1509" s="2">
        <f t="shared" si="803"/>
        <v>0</v>
      </c>
      <c r="CN1509" s="1">
        <f>VLOOKUP($B1509&amp;$C1509&amp;$D1509,Staqo!$A$3:$AJ$1048576,CN$1,0)</f>
        <v>0</v>
      </c>
      <c r="CO1509" s="1">
        <f>VLOOKUP($B1509&amp;$C1509&amp;$D1509,HFE!$A$3:$AJ$1048576,CO$1,0)</f>
        <v>0</v>
      </c>
      <c r="CP1509" s="2">
        <f t="shared" si="804"/>
        <v>0</v>
      </c>
      <c r="CQ1509" s="1">
        <f>VLOOKUP($B1509&amp;$C1509&amp;$D1509,Staqo!$A$3:$AJ$1048576,CQ$1,0)</f>
        <v>0</v>
      </c>
      <c r="CR1509" s="1">
        <f>VLOOKUP($B1509&amp;$C1509&amp;$D1509,HFE!$A$3:$AJ$1048576,CR$1,0)</f>
        <v>0</v>
      </c>
      <c r="CS1509" s="2">
        <f t="shared" si="805"/>
        <v>0</v>
      </c>
      <c r="CT1509" s="1"/>
      <c r="CU1509" s="1"/>
      <c r="CV1509" s="2"/>
    </row>
    <row r="1510" hidden="1" spans="1:100">
      <c r="A1510" s="1" t="s">
        <v>95</v>
      </c>
      <c r="B1510" s="1" t="s">
        <v>96</v>
      </c>
      <c r="C1510" s="3">
        <v>44592</v>
      </c>
      <c r="D1510" s="1" t="s">
        <v>17</v>
      </c>
      <c r="E1510" s="1">
        <f>VLOOKUP($B1510&amp;$C1510&amp;$D1510,Staqo!$A$3:$AJ$1048576,E$1,0)</f>
        <v>5.60218</v>
      </c>
      <c r="F1510" s="1" t="e">
        <f>VLOOKUP($B1510&amp;$C1510&amp;$D1510,HFE!$A$3:$AJ$1048576,F$1,0)</f>
        <v>#REF!</v>
      </c>
      <c r="G1510" s="2" t="e">
        <f t="shared" si="775"/>
        <v>#REF!</v>
      </c>
      <c r="H1510" s="1">
        <f>VLOOKUP($B1510&amp;$C1510&amp;$D1510,Staqo!$A$3:$AJ$1048576,H$1,0)</f>
        <v>6.64241</v>
      </c>
      <c r="I1510" s="1" t="e">
        <f>VLOOKUP($B1510&amp;$C1510&amp;$D1510,HFE!$A$3:$AJ$1048576,I$1,0)</f>
        <v>#REF!</v>
      </c>
      <c r="J1510" s="2" t="e">
        <f t="shared" si="776"/>
        <v>#REF!</v>
      </c>
      <c r="K1510" s="1">
        <f>VLOOKUP($B1510&amp;$C1510&amp;$D1510,Staqo!$A$3:$AJ$1048576,K$1,0)</f>
        <v>6338.46</v>
      </c>
      <c r="L1510" s="1" t="e">
        <f>VLOOKUP($B1510&amp;$C1510&amp;$D1510,HFE!$A$3:$AJ$1048576,L$1,0)</f>
        <v>#REF!</v>
      </c>
      <c r="M1510" s="2" t="e">
        <f t="shared" si="777"/>
        <v>#REF!</v>
      </c>
      <c r="N1510" s="1">
        <f>VLOOKUP($B1510&amp;$C1510&amp;$D1510,Staqo!$A$3:$AJ$1048576,N$1,0)</f>
        <v>4640</v>
      </c>
      <c r="O1510" s="1">
        <f>VLOOKUP($B1510&amp;$C1510&amp;$D1510,HFE!$A$3:$AJ$1048576,O$1,0)</f>
        <v>0</v>
      </c>
      <c r="P1510" s="2">
        <f t="shared" si="778"/>
        <v>-4640</v>
      </c>
      <c r="Q1510" s="1">
        <f>VLOOKUP($B1510&amp;$C1510&amp;$D1510,Staqo!$A$3:$AJ$1048576,Q$1,0)</f>
        <v>4599.42</v>
      </c>
      <c r="R1510" s="1">
        <f>VLOOKUP($B1510&amp;$C1510&amp;$D1510,HFE!$A$3:$AJ$1048576,R$1,0)</f>
        <v>0</v>
      </c>
      <c r="S1510" s="2">
        <f t="shared" si="779"/>
        <v>-4599.42</v>
      </c>
      <c r="T1510" s="1">
        <f>VLOOKUP($B1510&amp;$C1510&amp;$D1510,Staqo!$A$3:$AJ$1048576,T$1,0)</f>
        <v>0.73204</v>
      </c>
      <c r="U1510" s="1" t="e">
        <f>VLOOKUP($B1510&amp;$C1510&amp;$D1510,HFE!$A$3:$AJ$1048576,U$1,0)</f>
        <v>#REF!</v>
      </c>
      <c r="V1510" s="2" t="e">
        <f t="shared" si="780"/>
        <v>#REF!</v>
      </c>
      <c r="W1510" s="1">
        <f>VLOOKUP($B1510&amp;$C1510&amp;$D1510,Staqo!$A$3:$AJ$1048576,W$1,0)</f>
        <v>0.725637</v>
      </c>
      <c r="X1510" s="1" t="e">
        <f>VLOOKUP($B1510&amp;$C1510&amp;$D1510,HFE!$A$3:$AJ$1048576,X$1,0)</f>
        <v>#REF!</v>
      </c>
      <c r="Y1510" s="2" t="e">
        <f t="shared" si="781"/>
        <v>#REF!</v>
      </c>
      <c r="Z1510" s="4">
        <f>VLOOKUP($B1510&amp;$C1510&amp;$D1510,Staqo!$A$3:$AJ$1048576,Z$1,0)</f>
        <v>100</v>
      </c>
      <c r="AA1510" s="4">
        <f>VLOOKUP($B1510&amp;$C1510&amp;$D1510,HFE!$A$3:$AJ$1048576,AA$1,0)</f>
        <v>0</v>
      </c>
      <c r="AB1510" s="5">
        <f t="shared" si="782"/>
        <v>-100</v>
      </c>
      <c r="AC1510" s="1">
        <f>VLOOKUP($B1510&amp;$C1510&amp;$D1510,Staqo!$A$3:$AJ$1048576,AC$1,0)</f>
        <v>100</v>
      </c>
      <c r="AD1510" s="1">
        <f>VLOOKUP($B1510&amp;$C1510&amp;$D1510,HFE!$A$3:$AJ$1048576,AD$1,0)*100</f>
        <v>100</v>
      </c>
      <c r="AE1510" s="2">
        <f t="shared" si="783"/>
        <v>0</v>
      </c>
      <c r="AF1510" s="1">
        <f>VLOOKUP($B1510&amp;$C1510&amp;$D1510,Staqo!$A$3:$AJ$1048576,AF$1,0)</f>
        <v>100</v>
      </c>
      <c r="AG1510" s="1">
        <f>VLOOKUP($B1510&amp;$C1510&amp;$D1510,HFE!$A$3:$AJ$1048576,AG$1,0)*100</f>
        <v>100</v>
      </c>
      <c r="AH1510" s="2">
        <f t="shared" si="784"/>
        <v>0</v>
      </c>
      <c r="AI1510" s="1">
        <f>VLOOKUP($B1510&amp;$C1510&amp;$D1510,Staqo!$A$3:$AJ$1048576,AI$1,0)</f>
        <v>0.222865</v>
      </c>
      <c r="AJ1510" s="1" t="e">
        <f>VLOOKUP($B1510&amp;$C1510&amp;$D1510,HFE!$A$3:$AJ$1048576,AJ$1,0)</f>
        <v>#REF!</v>
      </c>
      <c r="AK1510" s="2" t="e">
        <f t="shared" si="785"/>
        <v>#REF!</v>
      </c>
      <c r="AL1510" s="1">
        <f>VLOOKUP($B1510&amp;$C1510&amp;$D1510,Staqo!$A$3:$AJ$1048576,AL$1,0)</f>
        <v>0.202605</v>
      </c>
      <c r="AM1510" s="1" t="e">
        <f>VLOOKUP($B1510&amp;$C1510&amp;$D1510,HFE!$A$3:$AJ$1048576,AM$1,0)</f>
        <v>#REF!</v>
      </c>
      <c r="AN1510" s="2" t="e">
        <f t="shared" si="786"/>
        <v>#REF!</v>
      </c>
      <c r="AO1510" s="1">
        <f>VLOOKUP($B1510&amp;$C1510&amp;$D1510,Staqo!$A$3:$AJ$1048576,AO$1,0)</f>
        <v>0.220916</v>
      </c>
      <c r="AP1510" s="1" t="e">
        <f>VLOOKUP($B1510&amp;$C1510&amp;$D1510,HFE!$A$3:$AJ$1048576,AP$1,0)</f>
        <v>#REF!</v>
      </c>
      <c r="AQ1510" s="2" t="e">
        <f t="shared" si="787"/>
        <v>#REF!</v>
      </c>
      <c r="AR1510" s="1">
        <f>VLOOKUP($B1510&amp;$C1510&amp;$D1510,Staqo!$A$3:$AJ$1048576,AR$1,0)</f>
        <v>0.200833</v>
      </c>
      <c r="AS1510" s="1" t="e">
        <f>VLOOKUP($B1510&amp;$C1510&amp;$D1510,HFE!$A$3:$AJ$1048576,AS$1,0)</f>
        <v>#REF!</v>
      </c>
      <c r="AT1510" s="2" t="e">
        <f t="shared" si="788"/>
        <v>#REF!</v>
      </c>
      <c r="AU1510" s="1">
        <f>VLOOKUP($B1510&amp;$C1510&amp;$D1510,Staqo!$A$3:$AJ$1048576,AU$1,0)</f>
        <v>95.7636</v>
      </c>
      <c r="AV1510" s="1">
        <f>VLOOKUP($B1510&amp;$C1510&amp;$D1510,HFE!$A$3:$AJ$1048576,AV$1,0)</f>
        <v>0</v>
      </c>
      <c r="AW1510" s="2">
        <f t="shared" si="789"/>
        <v>-95.7636</v>
      </c>
      <c r="AX1510" s="4">
        <f>VLOOKUP($B1510&amp;$C1510&amp;$D1510,Staqo!$A$3:$AJ$1048576,AX$1,0)</f>
        <v>12</v>
      </c>
      <c r="AY1510" s="4">
        <f>VLOOKUP($B1510&amp;$C1510&amp;$D1510,HFE!$A$3:$AJ$1048576,AY$1,0)</f>
        <v>12</v>
      </c>
      <c r="AZ1510" s="5">
        <f t="shared" si="790"/>
        <v>0</v>
      </c>
      <c r="BA1510" s="1">
        <f>VLOOKUP($B1510&amp;$C1510&amp;$D1510,Staqo!$A$3:$AJ$1048576,BA$1,0)</f>
        <v>0</v>
      </c>
      <c r="BB1510" s="1">
        <f>VLOOKUP($B1510&amp;$C1510&amp;$D1510,HFE!$A$3:$AJ$1048576,BB$1,0)</f>
        <v>0</v>
      </c>
      <c r="BC1510" s="2">
        <f t="shared" si="791"/>
        <v>0</v>
      </c>
      <c r="BD1510" s="1">
        <f>VLOOKUP($B1510&amp;$C1510&amp;$D1510,Staqo!$A$3:$AJ$1048576,BD$1,0)</f>
        <v>0</v>
      </c>
      <c r="BE1510" s="1">
        <f>VLOOKUP($B1510&amp;$C1510&amp;$D1510,HFE!$A$3:$AJ$1048576,BE$1,0)</f>
        <v>0</v>
      </c>
      <c r="BF1510" s="2">
        <f t="shared" si="792"/>
        <v>0</v>
      </c>
      <c r="BG1510" s="1">
        <f>VLOOKUP($B1510&amp;$C1510&amp;$D1510,Staqo!$A$3:$AJ$1048576,BG$1,0)</f>
        <v>0</v>
      </c>
      <c r="BH1510" s="1">
        <f>VLOOKUP($B1510&amp;$C1510&amp;$D1510,HFE!$A$3:$AJ$1048576,BH$1,0)</f>
        <v>0</v>
      </c>
      <c r="BI1510" s="2">
        <f t="shared" si="793"/>
        <v>0</v>
      </c>
      <c r="BJ1510" s="1">
        <f>VLOOKUP($B1510&amp;$C1510&amp;$D1510,Staqo!$A$3:$AJ$1048576,BJ$1,0)</f>
        <v>0</v>
      </c>
      <c r="BK1510" s="1">
        <f>VLOOKUP($B1510&amp;$C1510&amp;$D1510,HFE!$A$3:$AJ$1048576,BK$1,0)</f>
        <v>0</v>
      </c>
      <c r="BL1510" s="2">
        <f t="shared" si="794"/>
        <v>0</v>
      </c>
      <c r="BM1510" s="1">
        <f>VLOOKUP($B1510&amp;$C1510&amp;$D1510,Staqo!$A$3:$AJ$1048576,BM$1,0)</f>
        <v>0</v>
      </c>
      <c r="BN1510" s="1">
        <f>VLOOKUP($B1510&amp;$C1510&amp;$D1510,HFE!$A$3:$AJ$1048576,BN$1,0)</f>
        <v>0</v>
      </c>
      <c r="BO1510" s="2">
        <f t="shared" si="795"/>
        <v>0</v>
      </c>
      <c r="BP1510" s="1">
        <f>VLOOKUP($B1510&amp;$C1510&amp;$D1510,Staqo!$A$3:$AJ$1048576,BP$1,0)</f>
        <v>0</v>
      </c>
      <c r="BQ1510" s="1">
        <f>VLOOKUP($B1510&amp;$C1510&amp;$D1510,HFE!$A$3:$AJ$1048576,BQ$1,0)</f>
        <v>0</v>
      </c>
      <c r="BR1510" s="2">
        <f t="shared" si="796"/>
        <v>0</v>
      </c>
      <c r="BS1510" s="1">
        <f>VLOOKUP($B1510&amp;$C1510&amp;$D1510,Staqo!$A$3:$AJ$1048576,BS$1,0)</f>
        <v>0</v>
      </c>
      <c r="BT1510" s="1">
        <f>VLOOKUP($B1510&amp;$C1510&amp;$D1510,HFE!$A$3:$AJ$1048576,BT$1,0)</f>
        <v>0</v>
      </c>
      <c r="BU1510" s="2">
        <f t="shared" si="797"/>
        <v>0</v>
      </c>
      <c r="BV1510" s="1">
        <f>VLOOKUP($B1510&amp;$C1510&amp;$D1510,Staqo!$A$3:$AJ$1048576,BV$1,0)</f>
        <v>0</v>
      </c>
      <c r="BW1510" s="1">
        <f>VLOOKUP($B1510&amp;$C1510&amp;$D1510,HFE!$A$3:$AJ$1048576,BW$1,0)</f>
        <v>0</v>
      </c>
      <c r="BX1510" s="2">
        <f t="shared" si="798"/>
        <v>0</v>
      </c>
      <c r="BY1510" s="1">
        <f>VLOOKUP($B1510&amp;$C1510&amp;$D1510,Staqo!$A$3:$AJ$1048576,BY$1,0)</f>
        <v>0</v>
      </c>
      <c r="BZ1510" s="1">
        <f>VLOOKUP($B1510&amp;$C1510&amp;$D1510,HFE!$A$3:$AJ$1048576,BZ$1,0)</f>
        <v>0</v>
      </c>
      <c r="CA1510" s="2">
        <f t="shared" si="799"/>
        <v>0</v>
      </c>
      <c r="CB1510" s="1">
        <f>VLOOKUP($B1510&amp;$C1510&amp;$D1510,Staqo!$A$3:$AJ$1048576,CB$1,0)</f>
        <v>0</v>
      </c>
      <c r="CC1510" s="1">
        <f>VLOOKUP($B1510&amp;$C1510&amp;$D1510,HFE!$A$3:$AJ$1048576,CC$1,0)</f>
        <v>0</v>
      </c>
      <c r="CD1510" s="2">
        <f t="shared" si="800"/>
        <v>0</v>
      </c>
      <c r="CE1510" s="1">
        <f>VLOOKUP($B1510&amp;$C1510&amp;$D1510,Staqo!$A$3:$AJ$1048576,CE$1,0)</f>
        <v>0</v>
      </c>
      <c r="CF1510" s="1">
        <f>VLOOKUP($B1510&amp;$C1510&amp;$D1510,HFE!$A$3:$AJ$1048576,CF$1,0)</f>
        <v>0</v>
      </c>
      <c r="CG1510" s="2">
        <f t="shared" si="801"/>
        <v>0</v>
      </c>
      <c r="CH1510" s="1">
        <f>VLOOKUP($B1510&amp;$C1510&amp;$D1510,Staqo!$A$3:$AJ$1048576,CH$1,0)</f>
        <v>0</v>
      </c>
      <c r="CI1510" s="1">
        <f>VLOOKUP($B1510&amp;$C1510&amp;$D1510,HFE!$A$3:$AJ$1048576,CI$1,0)</f>
        <v>0</v>
      </c>
      <c r="CJ1510" s="2">
        <f t="shared" si="802"/>
        <v>0</v>
      </c>
      <c r="CK1510" s="1">
        <f>VLOOKUP($B1510&amp;$C1510&amp;$D1510,Staqo!$A$3:$AJ$1048576,CK$1,0)</f>
        <v>0</v>
      </c>
      <c r="CL1510" s="1">
        <f>VLOOKUP($B1510&amp;$C1510&amp;$D1510,HFE!$A$3:$AJ$1048576,CL$1,0)</f>
        <v>0</v>
      </c>
      <c r="CM1510" s="2">
        <f t="shared" si="803"/>
        <v>0</v>
      </c>
      <c r="CN1510" s="1">
        <f>VLOOKUP($B1510&amp;$C1510&amp;$D1510,Staqo!$A$3:$AJ$1048576,CN$1,0)</f>
        <v>0</v>
      </c>
      <c r="CO1510" s="1">
        <f>VLOOKUP($B1510&amp;$C1510&amp;$D1510,HFE!$A$3:$AJ$1048576,CO$1,0)</f>
        <v>0</v>
      </c>
      <c r="CP1510" s="2">
        <f t="shared" si="804"/>
        <v>0</v>
      </c>
      <c r="CQ1510" s="1">
        <f>VLOOKUP($B1510&amp;$C1510&amp;$D1510,Staqo!$A$3:$AJ$1048576,CQ$1,0)</f>
        <v>0</v>
      </c>
      <c r="CR1510" s="1">
        <f>VLOOKUP($B1510&amp;$C1510&amp;$D1510,HFE!$A$3:$AJ$1048576,CR$1,0)</f>
        <v>0</v>
      </c>
      <c r="CS1510" s="2">
        <f t="shared" si="805"/>
        <v>0</v>
      </c>
      <c r="CT1510" s="1"/>
      <c r="CU1510" s="1"/>
      <c r="CV1510" s="2"/>
    </row>
    <row r="1511" hidden="1" spans="1:100">
      <c r="A1511" s="1" t="s">
        <v>95</v>
      </c>
      <c r="B1511" s="1" t="s">
        <v>96</v>
      </c>
      <c r="C1511" s="3">
        <v>44592</v>
      </c>
      <c r="D1511" s="1" t="s">
        <v>18</v>
      </c>
      <c r="E1511" s="1">
        <f>VLOOKUP($B1511&amp;$C1511&amp;$D1511,Staqo!$A$3:$AJ$1048576,E$1,0)</f>
        <v>5.60218</v>
      </c>
      <c r="F1511" s="1" t="e">
        <f>VLOOKUP($B1511&amp;$C1511&amp;$D1511,HFE!$A$3:$AJ$1048576,F$1,0)</f>
        <v>#REF!</v>
      </c>
      <c r="G1511" s="2" t="e">
        <f t="shared" si="775"/>
        <v>#REF!</v>
      </c>
      <c r="H1511" s="1">
        <f>VLOOKUP($B1511&amp;$C1511&amp;$D1511,Staqo!$A$3:$AJ$1048576,H$1,0)</f>
        <v>6.64241</v>
      </c>
      <c r="I1511" s="1" t="e">
        <f>VLOOKUP($B1511&amp;$C1511&amp;$D1511,HFE!$A$3:$AJ$1048576,I$1,0)</f>
        <v>#REF!</v>
      </c>
      <c r="J1511" s="2" t="e">
        <f t="shared" si="776"/>
        <v>#REF!</v>
      </c>
      <c r="K1511" s="1">
        <f>VLOOKUP($B1511&amp;$C1511&amp;$D1511,Staqo!$A$3:$AJ$1048576,K$1,0)</f>
        <v>6338.46</v>
      </c>
      <c r="L1511" s="1" t="e">
        <f>VLOOKUP($B1511&amp;$C1511&amp;$D1511,HFE!$A$3:$AJ$1048576,L$1,0)</f>
        <v>#REF!</v>
      </c>
      <c r="M1511" s="2" t="e">
        <f t="shared" si="777"/>
        <v>#REF!</v>
      </c>
      <c r="N1511" s="1">
        <f>VLOOKUP($B1511&amp;$C1511&amp;$D1511,Staqo!$A$3:$AJ$1048576,N$1,0)</f>
        <v>4940</v>
      </c>
      <c r="O1511" s="1">
        <f>VLOOKUP($B1511&amp;$C1511&amp;$D1511,HFE!$A$3:$AJ$1048576,O$1,0)</f>
        <v>0</v>
      </c>
      <c r="P1511" s="2">
        <f t="shared" si="778"/>
        <v>-4940</v>
      </c>
      <c r="Q1511" s="1">
        <f>VLOOKUP($B1511&amp;$C1511&amp;$D1511,Staqo!$A$3:$AJ$1048576,Q$1,0)</f>
        <v>4896.8</v>
      </c>
      <c r="R1511" s="1">
        <f>VLOOKUP($B1511&amp;$C1511&amp;$D1511,HFE!$A$3:$AJ$1048576,R$1,0)</f>
        <v>0</v>
      </c>
      <c r="S1511" s="2">
        <f t="shared" si="779"/>
        <v>-4896.8</v>
      </c>
      <c r="T1511" s="1">
        <f>VLOOKUP($B1511&amp;$C1511&amp;$D1511,Staqo!$A$3:$AJ$1048576,T$1,0)</f>
        <v>0.77937</v>
      </c>
      <c r="U1511" s="1" t="e">
        <f>VLOOKUP($B1511&amp;$C1511&amp;$D1511,HFE!$A$3:$AJ$1048576,U$1,0)</f>
        <v>#REF!</v>
      </c>
      <c r="V1511" s="2" t="e">
        <f t="shared" si="780"/>
        <v>#REF!</v>
      </c>
      <c r="W1511" s="1">
        <f>VLOOKUP($B1511&amp;$C1511&amp;$D1511,Staqo!$A$3:$AJ$1048576,W$1,0)</f>
        <v>0.772554</v>
      </c>
      <c r="X1511" s="1" t="e">
        <f>VLOOKUP($B1511&amp;$C1511&amp;$D1511,HFE!$A$3:$AJ$1048576,X$1,0)</f>
        <v>#REF!</v>
      </c>
      <c r="Y1511" s="2" t="e">
        <f t="shared" si="781"/>
        <v>#REF!</v>
      </c>
      <c r="Z1511" s="4">
        <f>VLOOKUP($B1511&amp;$C1511&amp;$D1511,Staqo!$A$3:$AJ$1048576,Z$1,0)</f>
        <v>100</v>
      </c>
      <c r="AA1511" s="4">
        <f>VLOOKUP($B1511&amp;$C1511&amp;$D1511,HFE!$A$3:$AJ$1048576,AA$1,0)</f>
        <v>0</v>
      </c>
      <c r="AB1511" s="5">
        <f t="shared" si="782"/>
        <v>-100</v>
      </c>
      <c r="AC1511" s="1">
        <f>VLOOKUP($B1511&amp;$C1511&amp;$D1511,Staqo!$A$3:$AJ$1048576,AC$1,0)</f>
        <v>100</v>
      </c>
      <c r="AD1511" s="1">
        <f>VLOOKUP($B1511&amp;$C1511&amp;$D1511,HFE!$A$3:$AJ$1048576,AD$1,0)*100</f>
        <v>100</v>
      </c>
      <c r="AE1511" s="2">
        <f t="shared" si="783"/>
        <v>0</v>
      </c>
      <c r="AF1511" s="1">
        <f>VLOOKUP($B1511&amp;$C1511&amp;$D1511,Staqo!$A$3:$AJ$1048576,AF$1,0)</f>
        <v>100</v>
      </c>
      <c r="AG1511" s="1">
        <f>VLOOKUP($B1511&amp;$C1511&amp;$D1511,HFE!$A$3:$AJ$1048576,AG$1,0)*100</f>
        <v>100</v>
      </c>
      <c r="AH1511" s="2">
        <f t="shared" si="784"/>
        <v>0</v>
      </c>
      <c r="AI1511" s="1">
        <f>VLOOKUP($B1511&amp;$C1511&amp;$D1511,Staqo!$A$3:$AJ$1048576,AI$1,0)</f>
        <v>0.237274</v>
      </c>
      <c r="AJ1511" s="1" t="e">
        <f>VLOOKUP($B1511&amp;$C1511&amp;$D1511,HFE!$A$3:$AJ$1048576,AJ$1,0)</f>
        <v>#REF!</v>
      </c>
      <c r="AK1511" s="2" t="e">
        <f t="shared" si="785"/>
        <v>#REF!</v>
      </c>
      <c r="AL1511" s="1">
        <f>VLOOKUP($B1511&amp;$C1511&amp;$D1511,Staqo!$A$3:$AJ$1048576,AL$1,0)</f>
        <v>0.215704</v>
      </c>
      <c r="AM1511" s="1" t="e">
        <f>VLOOKUP($B1511&amp;$C1511&amp;$D1511,HFE!$A$3:$AJ$1048576,AM$1,0)</f>
        <v>#REF!</v>
      </c>
      <c r="AN1511" s="2" t="e">
        <f t="shared" si="786"/>
        <v>#REF!</v>
      </c>
      <c r="AO1511" s="1">
        <f>VLOOKUP($B1511&amp;$C1511&amp;$D1511,Staqo!$A$3:$AJ$1048576,AO$1,0)</f>
        <v>0.235199</v>
      </c>
      <c r="AP1511" s="1" t="e">
        <f>VLOOKUP($B1511&amp;$C1511&amp;$D1511,HFE!$A$3:$AJ$1048576,AP$1,0)</f>
        <v>#REF!</v>
      </c>
      <c r="AQ1511" s="2" t="e">
        <f t="shared" si="787"/>
        <v>#REF!</v>
      </c>
      <c r="AR1511" s="1">
        <f>VLOOKUP($B1511&amp;$C1511&amp;$D1511,Staqo!$A$3:$AJ$1048576,AR$1,0)</f>
        <v>0.213818</v>
      </c>
      <c r="AS1511" s="1" t="e">
        <f>VLOOKUP($B1511&amp;$C1511&amp;$D1511,HFE!$A$3:$AJ$1048576,AS$1,0)</f>
        <v>#REF!</v>
      </c>
      <c r="AT1511" s="2" t="e">
        <f t="shared" si="788"/>
        <v>#REF!</v>
      </c>
      <c r="AU1511" s="1">
        <f>VLOOKUP($B1511&amp;$C1511&amp;$D1511,Staqo!$A$3:$AJ$1048576,AU$1,0)</f>
        <v>97.4291</v>
      </c>
      <c r="AV1511" s="1">
        <f>VLOOKUP($B1511&amp;$C1511&amp;$D1511,HFE!$A$3:$AJ$1048576,AV$1,0)</f>
        <v>0</v>
      </c>
      <c r="AW1511" s="2">
        <f t="shared" si="789"/>
        <v>-97.4291</v>
      </c>
      <c r="AX1511" s="4">
        <f>VLOOKUP($B1511&amp;$C1511&amp;$D1511,Staqo!$A$3:$AJ$1048576,AX$1,0)</f>
        <v>12</v>
      </c>
      <c r="AY1511" s="4">
        <f>VLOOKUP($B1511&amp;$C1511&amp;$D1511,HFE!$A$3:$AJ$1048576,AY$1,0)</f>
        <v>12</v>
      </c>
      <c r="AZ1511" s="5">
        <f t="shared" si="790"/>
        <v>0</v>
      </c>
      <c r="BA1511" s="1">
        <f>VLOOKUP($B1511&amp;$C1511&amp;$D1511,Staqo!$A$3:$AJ$1048576,BA$1,0)</f>
        <v>0</v>
      </c>
      <c r="BB1511" s="1">
        <f>VLOOKUP($B1511&amp;$C1511&amp;$D1511,HFE!$A$3:$AJ$1048576,BB$1,0)</f>
        <v>0</v>
      </c>
      <c r="BC1511" s="2">
        <f t="shared" si="791"/>
        <v>0</v>
      </c>
      <c r="BD1511" s="1">
        <f>VLOOKUP($B1511&amp;$C1511&amp;$D1511,Staqo!$A$3:$AJ$1048576,BD$1,0)</f>
        <v>0</v>
      </c>
      <c r="BE1511" s="1">
        <f>VLOOKUP($B1511&amp;$C1511&amp;$D1511,HFE!$A$3:$AJ$1048576,BE$1,0)</f>
        <v>0</v>
      </c>
      <c r="BF1511" s="2">
        <f t="shared" si="792"/>
        <v>0</v>
      </c>
      <c r="BG1511" s="1">
        <f>VLOOKUP($B1511&amp;$C1511&amp;$D1511,Staqo!$A$3:$AJ$1048576,BG$1,0)</f>
        <v>0</v>
      </c>
      <c r="BH1511" s="1">
        <f>VLOOKUP($B1511&amp;$C1511&amp;$D1511,HFE!$A$3:$AJ$1048576,BH$1,0)</f>
        <v>0</v>
      </c>
      <c r="BI1511" s="2">
        <f t="shared" si="793"/>
        <v>0</v>
      </c>
      <c r="BJ1511" s="1">
        <f>VLOOKUP($B1511&amp;$C1511&amp;$D1511,Staqo!$A$3:$AJ$1048576,BJ$1,0)</f>
        <v>0</v>
      </c>
      <c r="BK1511" s="1">
        <f>VLOOKUP($B1511&amp;$C1511&amp;$D1511,HFE!$A$3:$AJ$1048576,BK$1,0)</f>
        <v>0</v>
      </c>
      <c r="BL1511" s="2">
        <f t="shared" si="794"/>
        <v>0</v>
      </c>
      <c r="BM1511" s="1">
        <f>VLOOKUP($B1511&amp;$C1511&amp;$D1511,Staqo!$A$3:$AJ$1048576,BM$1,0)</f>
        <v>0</v>
      </c>
      <c r="BN1511" s="1">
        <f>VLOOKUP($B1511&amp;$C1511&amp;$D1511,HFE!$A$3:$AJ$1048576,BN$1,0)</f>
        <v>0</v>
      </c>
      <c r="BO1511" s="2">
        <f t="shared" si="795"/>
        <v>0</v>
      </c>
      <c r="BP1511" s="1">
        <f>VLOOKUP($B1511&amp;$C1511&amp;$D1511,Staqo!$A$3:$AJ$1048576,BP$1,0)</f>
        <v>0</v>
      </c>
      <c r="BQ1511" s="1">
        <f>VLOOKUP($B1511&amp;$C1511&amp;$D1511,HFE!$A$3:$AJ$1048576,BQ$1,0)</f>
        <v>0</v>
      </c>
      <c r="BR1511" s="2">
        <f t="shared" si="796"/>
        <v>0</v>
      </c>
      <c r="BS1511" s="1">
        <f>VLOOKUP($B1511&amp;$C1511&amp;$D1511,Staqo!$A$3:$AJ$1048576,BS$1,0)</f>
        <v>0</v>
      </c>
      <c r="BT1511" s="1">
        <f>VLOOKUP($B1511&amp;$C1511&amp;$D1511,HFE!$A$3:$AJ$1048576,BT$1,0)</f>
        <v>0</v>
      </c>
      <c r="BU1511" s="2">
        <f t="shared" si="797"/>
        <v>0</v>
      </c>
      <c r="BV1511" s="1">
        <f>VLOOKUP($B1511&amp;$C1511&amp;$D1511,Staqo!$A$3:$AJ$1048576,BV$1,0)</f>
        <v>0</v>
      </c>
      <c r="BW1511" s="1">
        <f>VLOOKUP($B1511&amp;$C1511&amp;$D1511,HFE!$A$3:$AJ$1048576,BW$1,0)</f>
        <v>0</v>
      </c>
      <c r="BX1511" s="2">
        <f t="shared" si="798"/>
        <v>0</v>
      </c>
      <c r="BY1511" s="1">
        <f>VLOOKUP($B1511&amp;$C1511&amp;$D1511,Staqo!$A$3:$AJ$1048576,BY$1,0)</f>
        <v>0</v>
      </c>
      <c r="BZ1511" s="1">
        <f>VLOOKUP($B1511&amp;$C1511&amp;$D1511,HFE!$A$3:$AJ$1048576,BZ$1,0)</f>
        <v>0</v>
      </c>
      <c r="CA1511" s="2">
        <f t="shared" si="799"/>
        <v>0</v>
      </c>
      <c r="CB1511" s="1">
        <f>VLOOKUP($B1511&amp;$C1511&amp;$D1511,Staqo!$A$3:$AJ$1048576,CB$1,0)</f>
        <v>0</v>
      </c>
      <c r="CC1511" s="1">
        <f>VLOOKUP($B1511&amp;$C1511&amp;$D1511,HFE!$A$3:$AJ$1048576,CC$1,0)</f>
        <v>0</v>
      </c>
      <c r="CD1511" s="2">
        <f t="shared" si="800"/>
        <v>0</v>
      </c>
      <c r="CE1511" s="1">
        <f>VLOOKUP($B1511&amp;$C1511&amp;$D1511,Staqo!$A$3:$AJ$1048576,CE$1,0)</f>
        <v>0</v>
      </c>
      <c r="CF1511" s="1">
        <f>VLOOKUP($B1511&amp;$C1511&amp;$D1511,HFE!$A$3:$AJ$1048576,CF$1,0)</f>
        <v>0</v>
      </c>
      <c r="CG1511" s="2">
        <f t="shared" si="801"/>
        <v>0</v>
      </c>
      <c r="CH1511" s="1">
        <f>VLOOKUP($B1511&amp;$C1511&amp;$D1511,Staqo!$A$3:$AJ$1048576,CH$1,0)</f>
        <v>0</v>
      </c>
      <c r="CI1511" s="1">
        <f>VLOOKUP($B1511&amp;$C1511&amp;$D1511,HFE!$A$3:$AJ$1048576,CI$1,0)</f>
        <v>0</v>
      </c>
      <c r="CJ1511" s="2">
        <f t="shared" si="802"/>
        <v>0</v>
      </c>
      <c r="CK1511" s="1">
        <f>VLOOKUP($B1511&amp;$C1511&amp;$D1511,Staqo!$A$3:$AJ$1048576,CK$1,0)</f>
        <v>0</v>
      </c>
      <c r="CL1511" s="1">
        <f>VLOOKUP($B1511&amp;$C1511&amp;$D1511,HFE!$A$3:$AJ$1048576,CL$1,0)</f>
        <v>0</v>
      </c>
      <c r="CM1511" s="2">
        <f t="shared" si="803"/>
        <v>0</v>
      </c>
      <c r="CN1511" s="1">
        <f>VLOOKUP($B1511&amp;$C1511&amp;$D1511,Staqo!$A$3:$AJ$1048576,CN$1,0)</f>
        <v>0</v>
      </c>
      <c r="CO1511" s="1">
        <f>VLOOKUP($B1511&amp;$C1511&amp;$D1511,HFE!$A$3:$AJ$1048576,CO$1,0)</f>
        <v>0</v>
      </c>
      <c r="CP1511" s="2">
        <f t="shared" si="804"/>
        <v>0</v>
      </c>
      <c r="CQ1511" s="1">
        <f>VLOOKUP($B1511&amp;$C1511&amp;$D1511,Staqo!$A$3:$AJ$1048576,CQ$1,0)</f>
        <v>0</v>
      </c>
      <c r="CR1511" s="1">
        <f>VLOOKUP($B1511&amp;$C1511&amp;$D1511,HFE!$A$3:$AJ$1048576,CR$1,0)</f>
        <v>0</v>
      </c>
      <c r="CS1511" s="2">
        <f t="shared" si="805"/>
        <v>0</v>
      </c>
      <c r="CT1511" s="1"/>
      <c r="CU1511" s="1"/>
      <c r="CV1511" s="2"/>
    </row>
    <row r="1512" hidden="1" spans="1:100">
      <c r="A1512" s="1" t="s">
        <v>95</v>
      </c>
      <c r="B1512" s="1" t="s">
        <v>96</v>
      </c>
      <c r="C1512" s="3">
        <v>44592</v>
      </c>
      <c r="D1512" s="1" t="s">
        <v>19</v>
      </c>
      <c r="E1512" s="1">
        <f>VLOOKUP($B1512&amp;$C1512&amp;$D1512,Staqo!$A$3:$AJ$1048576,E$1,0)</f>
        <v>5.60218</v>
      </c>
      <c r="F1512" s="1" t="e">
        <f>VLOOKUP($B1512&amp;$C1512&amp;$D1512,HFE!$A$3:$AJ$1048576,F$1,0)</f>
        <v>#REF!</v>
      </c>
      <c r="G1512" s="2" t="e">
        <f t="shared" si="775"/>
        <v>#REF!</v>
      </c>
      <c r="H1512" s="1">
        <f>VLOOKUP($B1512&amp;$C1512&amp;$D1512,Staqo!$A$3:$AJ$1048576,H$1,0)</f>
        <v>6.64241</v>
      </c>
      <c r="I1512" s="1" t="e">
        <f>VLOOKUP($B1512&amp;$C1512&amp;$D1512,HFE!$A$3:$AJ$1048576,I$1,0)</f>
        <v>#REF!</v>
      </c>
      <c r="J1512" s="2" t="e">
        <f t="shared" si="776"/>
        <v>#REF!</v>
      </c>
      <c r="K1512" s="1">
        <f>VLOOKUP($B1512&amp;$C1512&amp;$D1512,Staqo!$A$3:$AJ$1048576,K$1,0)</f>
        <v>7499.02</v>
      </c>
      <c r="L1512" s="1" t="e">
        <f>VLOOKUP($B1512&amp;$C1512&amp;$D1512,HFE!$A$3:$AJ$1048576,L$1,0)</f>
        <v>#REF!</v>
      </c>
      <c r="M1512" s="2" t="e">
        <f t="shared" si="777"/>
        <v>#REF!</v>
      </c>
      <c r="N1512" s="1">
        <f>VLOOKUP($B1512&amp;$C1512&amp;$D1512,Staqo!$A$3:$AJ$1048576,N$1,0)</f>
        <v>5830</v>
      </c>
      <c r="O1512" s="1">
        <f>VLOOKUP($B1512&amp;$C1512&amp;$D1512,HFE!$A$3:$AJ$1048576,O$1,0)</f>
        <v>0</v>
      </c>
      <c r="P1512" s="2">
        <f t="shared" si="778"/>
        <v>-5830</v>
      </c>
      <c r="Q1512" s="1">
        <f>VLOOKUP($B1512&amp;$C1512&amp;$D1512,Staqo!$A$3:$AJ$1048576,Q$1,0)</f>
        <v>5779.01</v>
      </c>
      <c r="R1512" s="1">
        <f>VLOOKUP($B1512&amp;$C1512&amp;$D1512,HFE!$A$3:$AJ$1048576,R$1,0)</f>
        <v>0</v>
      </c>
      <c r="S1512" s="2">
        <f t="shared" si="779"/>
        <v>-5779.01</v>
      </c>
      <c r="T1512" s="1">
        <f>VLOOKUP($B1512&amp;$C1512&amp;$D1512,Staqo!$A$3:$AJ$1048576,T$1,0)</f>
        <v>0.777435</v>
      </c>
      <c r="U1512" s="1" t="e">
        <f>VLOOKUP($B1512&amp;$C1512&amp;$D1512,HFE!$A$3:$AJ$1048576,U$1,0)</f>
        <v>#REF!</v>
      </c>
      <c r="V1512" s="2" t="e">
        <f t="shared" si="780"/>
        <v>#REF!</v>
      </c>
      <c r="W1512" s="1">
        <f>VLOOKUP($B1512&amp;$C1512&amp;$D1512,Staqo!$A$3:$AJ$1048576,W$1,0)</f>
        <v>0.770636</v>
      </c>
      <c r="X1512" s="1" t="e">
        <f>VLOOKUP($B1512&amp;$C1512&amp;$D1512,HFE!$A$3:$AJ$1048576,X$1,0)</f>
        <v>#REF!</v>
      </c>
      <c r="Y1512" s="2" t="e">
        <f t="shared" si="781"/>
        <v>#REF!</v>
      </c>
      <c r="Z1512" s="4">
        <f>VLOOKUP($B1512&amp;$C1512&amp;$D1512,Staqo!$A$3:$AJ$1048576,Z$1,0)</f>
        <v>100</v>
      </c>
      <c r="AA1512" s="4">
        <f>VLOOKUP($B1512&amp;$C1512&amp;$D1512,HFE!$A$3:$AJ$1048576,AA$1,0)</f>
        <v>0</v>
      </c>
      <c r="AB1512" s="5">
        <f t="shared" si="782"/>
        <v>-100</v>
      </c>
      <c r="AC1512" s="1">
        <f>VLOOKUP($B1512&amp;$C1512&amp;$D1512,Staqo!$A$3:$AJ$1048576,AC$1,0)</f>
        <v>100</v>
      </c>
      <c r="AD1512" s="1">
        <f>VLOOKUP($B1512&amp;$C1512&amp;$D1512,HFE!$A$3:$AJ$1048576,AD$1,0)*100</f>
        <v>100</v>
      </c>
      <c r="AE1512" s="2">
        <f t="shared" si="783"/>
        <v>0</v>
      </c>
      <c r="AF1512" s="1">
        <f>VLOOKUP($B1512&amp;$C1512&amp;$D1512,Staqo!$A$3:$AJ$1048576,AF$1,0)</f>
        <v>100</v>
      </c>
      <c r="AG1512" s="1">
        <f>VLOOKUP($B1512&amp;$C1512&amp;$D1512,HFE!$A$3:$AJ$1048576,AG$1,0)*100</f>
        <v>100</v>
      </c>
      <c r="AH1512" s="2">
        <f t="shared" si="784"/>
        <v>0</v>
      </c>
      <c r="AI1512" s="1">
        <f>VLOOKUP($B1512&amp;$C1512&amp;$D1512,Staqo!$A$3:$AJ$1048576,AI$1,0)</f>
        <v>0.236685</v>
      </c>
      <c r="AJ1512" s="1" t="e">
        <f>VLOOKUP($B1512&amp;$C1512&amp;$D1512,HFE!$A$3:$AJ$1048576,AJ$1,0)</f>
        <v>#REF!</v>
      </c>
      <c r="AK1512" s="2" t="e">
        <f t="shared" si="785"/>
        <v>#REF!</v>
      </c>
      <c r="AL1512" s="1">
        <f>VLOOKUP($B1512&amp;$C1512&amp;$D1512,Staqo!$A$3:$AJ$1048576,AL$1,0)</f>
        <v>0.215169</v>
      </c>
      <c r="AM1512" s="1" t="e">
        <f>VLOOKUP($B1512&amp;$C1512&amp;$D1512,HFE!$A$3:$AJ$1048576,AM$1,0)</f>
        <v>#REF!</v>
      </c>
      <c r="AN1512" s="2" t="e">
        <f t="shared" si="786"/>
        <v>#REF!</v>
      </c>
      <c r="AO1512" s="1">
        <f>VLOOKUP($B1512&amp;$C1512&amp;$D1512,Staqo!$A$3:$AJ$1048576,AO$1,0)</f>
        <v>0.234615</v>
      </c>
      <c r="AP1512" s="1" t="e">
        <f>VLOOKUP($B1512&amp;$C1512&amp;$D1512,HFE!$A$3:$AJ$1048576,AP$1,0)</f>
        <v>#REF!</v>
      </c>
      <c r="AQ1512" s="2" t="e">
        <f t="shared" si="787"/>
        <v>#REF!</v>
      </c>
      <c r="AR1512" s="1">
        <f>VLOOKUP($B1512&amp;$C1512&amp;$D1512,Staqo!$A$3:$AJ$1048576,AR$1,0)</f>
        <v>0.213287</v>
      </c>
      <c r="AS1512" s="1" t="e">
        <f>VLOOKUP($B1512&amp;$C1512&amp;$D1512,HFE!$A$3:$AJ$1048576,AS$1,0)</f>
        <v>#REF!</v>
      </c>
      <c r="AT1512" s="2" t="e">
        <f t="shared" si="788"/>
        <v>#REF!</v>
      </c>
      <c r="AU1512" s="1">
        <f>VLOOKUP($B1512&amp;$C1512&amp;$D1512,Staqo!$A$3:$AJ$1048576,AU$1,0)</f>
        <v>96.7907</v>
      </c>
      <c r="AV1512" s="1">
        <f>VLOOKUP($B1512&amp;$C1512&amp;$D1512,HFE!$A$3:$AJ$1048576,AV$1,0)</f>
        <v>0</v>
      </c>
      <c r="AW1512" s="2">
        <f t="shared" si="789"/>
        <v>-96.7907</v>
      </c>
      <c r="AX1512" s="4">
        <f>VLOOKUP($B1512&amp;$C1512&amp;$D1512,Staqo!$A$3:$AJ$1048576,AX$1,0)</f>
        <v>12</v>
      </c>
      <c r="AY1512" s="4">
        <f>VLOOKUP($B1512&amp;$C1512&amp;$D1512,HFE!$A$3:$AJ$1048576,AY$1,0)</f>
        <v>12</v>
      </c>
      <c r="AZ1512" s="5">
        <f t="shared" si="790"/>
        <v>0</v>
      </c>
      <c r="BA1512" s="1">
        <f>VLOOKUP($B1512&amp;$C1512&amp;$D1512,Staqo!$A$3:$AJ$1048576,BA$1,0)</f>
        <v>0</v>
      </c>
      <c r="BB1512" s="1">
        <f>VLOOKUP($B1512&amp;$C1512&amp;$D1512,HFE!$A$3:$AJ$1048576,BB$1,0)</f>
        <v>0</v>
      </c>
      <c r="BC1512" s="2">
        <f t="shared" si="791"/>
        <v>0</v>
      </c>
      <c r="BD1512" s="1">
        <f>VLOOKUP($B1512&amp;$C1512&amp;$D1512,Staqo!$A$3:$AJ$1048576,BD$1,0)</f>
        <v>0</v>
      </c>
      <c r="BE1512" s="1">
        <f>VLOOKUP($B1512&amp;$C1512&amp;$D1512,HFE!$A$3:$AJ$1048576,BE$1,0)</f>
        <v>0</v>
      </c>
      <c r="BF1512" s="2">
        <f t="shared" si="792"/>
        <v>0</v>
      </c>
      <c r="BG1512" s="1">
        <f>VLOOKUP($B1512&amp;$C1512&amp;$D1512,Staqo!$A$3:$AJ$1048576,BG$1,0)</f>
        <v>0</v>
      </c>
      <c r="BH1512" s="1">
        <f>VLOOKUP($B1512&amp;$C1512&amp;$D1512,HFE!$A$3:$AJ$1048576,BH$1,0)</f>
        <v>0</v>
      </c>
      <c r="BI1512" s="2">
        <f t="shared" si="793"/>
        <v>0</v>
      </c>
      <c r="BJ1512" s="1">
        <f>VLOOKUP($B1512&amp;$C1512&amp;$D1512,Staqo!$A$3:$AJ$1048576,BJ$1,0)</f>
        <v>0</v>
      </c>
      <c r="BK1512" s="1">
        <f>VLOOKUP($B1512&amp;$C1512&amp;$D1512,HFE!$A$3:$AJ$1048576,BK$1,0)</f>
        <v>0</v>
      </c>
      <c r="BL1512" s="2">
        <f t="shared" si="794"/>
        <v>0</v>
      </c>
      <c r="BM1512" s="1">
        <f>VLOOKUP($B1512&amp;$C1512&amp;$D1512,Staqo!$A$3:$AJ$1048576,BM$1,0)</f>
        <v>0</v>
      </c>
      <c r="BN1512" s="1">
        <f>VLOOKUP($B1512&amp;$C1512&amp;$D1512,HFE!$A$3:$AJ$1048576,BN$1,0)</f>
        <v>0</v>
      </c>
      <c r="BO1512" s="2">
        <f t="shared" si="795"/>
        <v>0</v>
      </c>
      <c r="BP1512" s="1">
        <f>VLOOKUP($B1512&amp;$C1512&amp;$D1512,Staqo!$A$3:$AJ$1048576,BP$1,0)</f>
        <v>0</v>
      </c>
      <c r="BQ1512" s="1">
        <f>VLOOKUP($B1512&amp;$C1512&amp;$D1512,HFE!$A$3:$AJ$1048576,BQ$1,0)</f>
        <v>0</v>
      </c>
      <c r="BR1512" s="2">
        <f t="shared" si="796"/>
        <v>0</v>
      </c>
      <c r="BS1512" s="1">
        <f>VLOOKUP($B1512&amp;$C1512&amp;$D1512,Staqo!$A$3:$AJ$1048576,BS$1,0)</f>
        <v>0</v>
      </c>
      <c r="BT1512" s="1">
        <f>VLOOKUP($B1512&amp;$C1512&amp;$D1512,HFE!$A$3:$AJ$1048576,BT$1,0)</f>
        <v>0</v>
      </c>
      <c r="BU1512" s="2">
        <f t="shared" si="797"/>
        <v>0</v>
      </c>
      <c r="BV1512" s="1">
        <f>VLOOKUP($B1512&amp;$C1512&amp;$D1512,Staqo!$A$3:$AJ$1048576,BV$1,0)</f>
        <v>0</v>
      </c>
      <c r="BW1512" s="1">
        <f>VLOOKUP($B1512&amp;$C1512&amp;$D1512,HFE!$A$3:$AJ$1048576,BW$1,0)</f>
        <v>0</v>
      </c>
      <c r="BX1512" s="2">
        <f t="shared" si="798"/>
        <v>0</v>
      </c>
      <c r="BY1512" s="1">
        <f>VLOOKUP($B1512&amp;$C1512&amp;$D1512,Staqo!$A$3:$AJ$1048576,BY$1,0)</f>
        <v>0</v>
      </c>
      <c r="BZ1512" s="1">
        <f>VLOOKUP($B1512&amp;$C1512&amp;$D1512,HFE!$A$3:$AJ$1048576,BZ$1,0)</f>
        <v>0</v>
      </c>
      <c r="CA1512" s="2">
        <f t="shared" si="799"/>
        <v>0</v>
      </c>
      <c r="CB1512" s="1">
        <f>VLOOKUP($B1512&amp;$C1512&amp;$D1512,Staqo!$A$3:$AJ$1048576,CB$1,0)</f>
        <v>0</v>
      </c>
      <c r="CC1512" s="1">
        <f>VLOOKUP($B1512&amp;$C1512&amp;$D1512,HFE!$A$3:$AJ$1048576,CC$1,0)</f>
        <v>0</v>
      </c>
      <c r="CD1512" s="2">
        <f t="shared" si="800"/>
        <v>0</v>
      </c>
      <c r="CE1512" s="1">
        <f>VLOOKUP($B1512&amp;$C1512&amp;$D1512,Staqo!$A$3:$AJ$1048576,CE$1,0)</f>
        <v>0</v>
      </c>
      <c r="CF1512" s="1">
        <f>VLOOKUP($B1512&amp;$C1512&amp;$D1512,HFE!$A$3:$AJ$1048576,CF$1,0)</f>
        <v>0</v>
      </c>
      <c r="CG1512" s="2">
        <f t="shared" si="801"/>
        <v>0</v>
      </c>
      <c r="CH1512" s="1">
        <f>VLOOKUP($B1512&amp;$C1512&amp;$D1512,Staqo!$A$3:$AJ$1048576,CH$1,0)</f>
        <v>0</v>
      </c>
      <c r="CI1512" s="1">
        <f>VLOOKUP($B1512&amp;$C1512&amp;$D1512,HFE!$A$3:$AJ$1048576,CI$1,0)</f>
        <v>0</v>
      </c>
      <c r="CJ1512" s="2">
        <f t="shared" si="802"/>
        <v>0</v>
      </c>
      <c r="CK1512" s="1">
        <f>VLOOKUP($B1512&amp;$C1512&amp;$D1512,Staqo!$A$3:$AJ$1048576,CK$1,0)</f>
        <v>0</v>
      </c>
      <c r="CL1512" s="1">
        <f>VLOOKUP($B1512&amp;$C1512&amp;$D1512,HFE!$A$3:$AJ$1048576,CL$1,0)</f>
        <v>0</v>
      </c>
      <c r="CM1512" s="2">
        <f t="shared" si="803"/>
        <v>0</v>
      </c>
      <c r="CN1512" s="1">
        <f>VLOOKUP($B1512&amp;$C1512&amp;$D1512,Staqo!$A$3:$AJ$1048576,CN$1,0)</f>
        <v>0</v>
      </c>
      <c r="CO1512" s="1">
        <f>VLOOKUP($B1512&amp;$C1512&amp;$D1512,HFE!$A$3:$AJ$1048576,CO$1,0)</f>
        <v>0</v>
      </c>
      <c r="CP1512" s="2">
        <f t="shared" si="804"/>
        <v>0</v>
      </c>
      <c r="CQ1512" s="1">
        <f>VLOOKUP($B1512&amp;$C1512&amp;$D1512,Staqo!$A$3:$AJ$1048576,CQ$1,0)</f>
        <v>0</v>
      </c>
      <c r="CR1512" s="1">
        <f>VLOOKUP($B1512&amp;$C1512&amp;$D1512,HFE!$A$3:$AJ$1048576,CR$1,0)</f>
        <v>0</v>
      </c>
      <c r="CS1512" s="2">
        <f t="shared" si="805"/>
        <v>0</v>
      </c>
      <c r="CT1512" s="1"/>
      <c r="CU1512" s="1"/>
      <c r="CV1512" s="2"/>
    </row>
    <row r="1513" hidden="1" spans="1:100">
      <c r="A1513" s="1" t="s">
        <v>95</v>
      </c>
      <c r="B1513" s="1" t="s">
        <v>96</v>
      </c>
      <c r="C1513" s="3">
        <v>44592</v>
      </c>
      <c r="D1513" s="1" t="s">
        <v>20</v>
      </c>
      <c r="E1513" s="1">
        <f>VLOOKUP($B1513&amp;$C1513&amp;$D1513,Staqo!$A$3:$AJ$1048576,E$1,0)</f>
        <v>5.60218</v>
      </c>
      <c r="F1513" s="1" t="e">
        <f>VLOOKUP($B1513&amp;$C1513&amp;$D1513,HFE!$A$3:$AJ$1048576,F$1,0)</f>
        <v>#REF!</v>
      </c>
      <c r="G1513" s="2" t="e">
        <f t="shared" si="775"/>
        <v>#REF!</v>
      </c>
      <c r="H1513" s="1">
        <f>VLOOKUP($B1513&amp;$C1513&amp;$D1513,Staqo!$A$3:$AJ$1048576,H$1,0)</f>
        <v>6.64241</v>
      </c>
      <c r="I1513" s="1" t="e">
        <f>VLOOKUP($B1513&amp;$C1513&amp;$D1513,HFE!$A$3:$AJ$1048576,I$1,0)</f>
        <v>#REF!</v>
      </c>
      <c r="J1513" s="2" t="e">
        <f t="shared" si="776"/>
        <v>#REF!</v>
      </c>
      <c r="K1513" s="1">
        <f>VLOOKUP($B1513&amp;$C1513&amp;$D1513,Staqo!$A$3:$AJ$1048576,K$1,0)</f>
        <v>7320.47</v>
      </c>
      <c r="L1513" s="1" t="e">
        <f>VLOOKUP($B1513&amp;$C1513&amp;$D1513,HFE!$A$3:$AJ$1048576,L$1,0)</f>
        <v>#REF!</v>
      </c>
      <c r="M1513" s="2" t="e">
        <f t="shared" si="777"/>
        <v>#REF!</v>
      </c>
      <c r="N1513" s="1">
        <f>VLOOKUP($B1513&amp;$C1513&amp;$D1513,Staqo!$A$3:$AJ$1048576,N$1,0)</f>
        <v>5580</v>
      </c>
      <c r="O1513" s="1">
        <f>VLOOKUP($B1513&amp;$C1513&amp;$D1513,HFE!$A$3:$AJ$1048576,O$1,0)</f>
        <v>0</v>
      </c>
      <c r="P1513" s="2">
        <f t="shared" si="778"/>
        <v>-5580</v>
      </c>
      <c r="Q1513" s="1">
        <f>VLOOKUP($B1513&amp;$C1513&amp;$D1513,Staqo!$A$3:$AJ$1048576,Q$1,0)</f>
        <v>5531.2</v>
      </c>
      <c r="R1513" s="1">
        <f>VLOOKUP($B1513&amp;$C1513&amp;$D1513,HFE!$A$3:$AJ$1048576,R$1,0)</f>
        <v>0</v>
      </c>
      <c r="S1513" s="2">
        <f t="shared" si="779"/>
        <v>-5531.2</v>
      </c>
      <c r="T1513" s="1">
        <f>VLOOKUP($B1513&amp;$C1513&amp;$D1513,Staqo!$A$3:$AJ$1048576,T$1,0)</f>
        <v>0.762246</v>
      </c>
      <c r="U1513" s="1" t="e">
        <f>VLOOKUP($B1513&amp;$C1513&amp;$D1513,HFE!$A$3:$AJ$1048576,U$1,0)</f>
        <v>#REF!</v>
      </c>
      <c r="V1513" s="2" t="e">
        <f t="shared" si="780"/>
        <v>#REF!</v>
      </c>
      <c r="W1513" s="1">
        <f>VLOOKUP($B1513&amp;$C1513&amp;$D1513,Staqo!$A$3:$AJ$1048576,W$1,0)</f>
        <v>0.75558</v>
      </c>
      <c r="X1513" s="1" t="e">
        <f>VLOOKUP($B1513&amp;$C1513&amp;$D1513,HFE!$A$3:$AJ$1048576,X$1,0)</f>
        <v>#REF!</v>
      </c>
      <c r="Y1513" s="2" t="e">
        <f t="shared" si="781"/>
        <v>#REF!</v>
      </c>
      <c r="Z1513" s="4">
        <f>VLOOKUP($B1513&amp;$C1513&amp;$D1513,Staqo!$A$3:$AJ$1048576,Z$1,0)</f>
        <v>100</v>
      </c>
      <c r="AA1513" s="4">
        <f>VLOOKUP($B1513&amp;$C1513&amp;$D1513,HFE!$A$3:$AJ$1048576,AA$1,0)</f>
        <v>0</v>
      </c>
      <c r="AB1513" s="5">
        <f t="shared" si="782"/>
        <v>-100</v>
      </c>
      <c r="AC1513" s="1">
        <f>VLOOKUP($B1513&amp;$C1513&amp;$D1513,Staqo!$A$3:$AJ$1048576,AC$1,0)</f>
        <v>100</v>
      </c>
      <c r="AD1513" s="1">
        <f>VLOOKUP($B1513&amp;$C1513&amp;$D1513,HFE!$A$3:$AJ$1048576,AD$1,0)*100</f>
        <v>100</v>
      </c>
      <c r="AE1513" s="2">
        <f t="shared" si="783"/>
        <v>0</v>
      </c>
      <c r="AF1513" s="1">
        <f>VLOOKUP($B1513&amp;$C1513&amp;$D1513,Staqo!$A$3:$AJ$1048576,AF$1,0)</f>
        <v>100</v>
      </c>
      <c r="AG1513" s="1">
        <f>VLOOKUP($B1513&amp;$C1513&amp;$D1513,HFE!$A$3:$AJ$1048576,AG$1,0)*100</f>
        <v>100</v>
      </c>
      <c r="AH1513" s="2">
        <f t="shared" si="784"/>
        <v>0</v>
      </c>
      <c r="AI1513" s="1">
        <f>VLOOKUP($B1513&amp;$C1513&amp;$D1513,Staqo!$A$3:$AJ$1048576,AI$1,0)</f>
        <v>0.232061</v>
      </c>
      <c r="AJ1513" s="1" t="e">
        <f>VLOOKUP($B1513&amp;$C1513&amp;$D1513,HFE!$A$3:$AJ$1048576,AJ$1,0)</f>
        <v>#REF!</v>
      </c>
      <c r="AK1513" s="2" t="e">
        <f t="shared" si="785"/>
        <v>#REF!</v>
      </c>
      <c r="AL1513" s="1">
        <f>VLOOKUP($B1513&amp;$C1513&amp;$D1513,Staqo!$A$3:$AJ$1048576,AL$1,0)</f>
        <v>0.210965</v>
      </c>
      <c r="AM1513" s="1" t="e">
        <f>VLOOKUP($B1513&amp;$C1513&amp;$D1513,HFE!$A$3:$AJ$1048576,AM$1,0)</f>
        <v>#REF!</v>
      </c>
      <c r="AN1513" s="2" t="e">
        <f t="shared" si="786"/>
        <v>#REF!</v>
      </c>
      <c r="AO1513" s="1">
        <f>VLOOKUP($B1513&amp;$C1513&amp;$D1513,Staqo!$A$3:$AJ$1048576,AO$1,0)</f>
        <v>0.230032</v>
      </c>
      <c r="AP1513" s="1" t="e">
        <f>VLOOKUP($B1513&amp;$C1513&amp;$D1513,HFE!$A$3:$AJ$1048576,AP$1,0)</f>
        <v>#REF!</v>
      </c>
      <c r="AQ1513" s="2" t="e">
        <f t="shared" si="787"/>
        <v>#REF!</v>
      </c>
      <c r="AR1513" s="1">
        <f>VLOOKUP($B1513&amp;$C1513&amp;$D1513,Staqo!$A$3:$AJ$1048576,AR$1,0)</f>
        <v>0.20912</v>
      </c>
      <c r="AS1513" s="1" t="e">
        <f>VLOOKUP($B1513&amp;$C1513&amp;$D1513,HFE!$A$3:$AJ$1048576,AS$1,0)</f>
        <v>#REF!</v>
      </c>
      <c r="AT1513" s="2" t="e">
        <f t="shared" si="788"/>
        <v>#REF!</v>
      </c>
      <c r="AU1513" s="1">
        <f>VLOOKUP($B1513&amp;$C1513&amp;$D1513,Staqo!$A$3:$AJ$1048576,AU$1,0)</f>
        <v>96.5375</v>
      </c>
      <c r="AV1513" s="1">
        <f>VLOOKUP($B1513&amp;$C1513&amp;$D1513,HFE!$A$3:$AJ$1048576,AV$1,0)</f>
        <v>0</v>
      </c>
      <c r="AW1513" s="2">
        <f t="shared" si="789"/>
        <v>-96.5375</v>
      </c>
      <c r="AX1513" s="4">
        <f>VLOOKUP($B1513&amp;$C1513&amp;$D1513,Staqo!$A$3:$AJ$1048576,AX$1,0)</f>
        <v>12</v>
      </c>
      <c r="AY1513" s="4">
        <f>VLOOKUP($B1513&amp;$C1513&amp;$D1513,HFE!$A$3:$AJ$1048576,AY$1,0)</f>
        <v>12</v>
      </c>
      <c r="AZ1513" s="5">
        <f t="shared" si="790"/>
        <v>0</v>
      </c>
      <c r="BA1513" s="1">
        <f>VLOOKUP($B1513&amp;$C1513&amp;$D1513,Staqo!$A$3:$AJ$1048576,BA$1,0)</f>
        <v>0</v>
      </c>
      <c r="BB1513" s="1">
        <f>VLOOKUP($B1513&amp;$C1513&amp;$D1513,HFE!$A$3:$AJ$1048576,BB$1,0)</f>
        <v>0</v>
      </c>
      <c r="BC1513" s="2">
        <f t="shared" si="791"/>
        <v>0</v>
      </c>
      <c r="BD1513" s="1">
        <f>VLOOKUP($B1513&amp;$C1513&amp;$D1513,Staqo!$A$3:$AJ$1048576,BD$1,0)</f>
        <v>0</v>
      </c>
      <c r="BE1513" s="1">
        <f>VLOOKUP($B1513&amp;$C1513&amp;$D1513,HFE!$A$3:$AJ$1048576,BE$1,0)</f>
        <v>0</v>
      </c>
      <c r="BF1513" s="2">
        <f t="shared" si="792"/>
        <v>0</v>
      </c>
      <c r="BG1513" s="1">
        <f>VLOOKUP($B1513&amp;$C1513&amp;$D1513,Staqo!$A$3:$AJ$1048576,BG$1,0)</f>
        <v>0</v>
      </c>
      <c r="BH1513" s="1">
        <f>VLOOKUP($B1513&amp;$C1513&amp;$D1513,HFE!$A$3:$AJ$1048576,BH$1,0)</f>
        <v>0</v>
      </c>
      <c r="BI1513" s="2">
        <f t="shared" si="793"/>
        <v>0</v>
      </c>
      <c r="BJ1513" s="1">
        <f>VLOOKUP($B1513&amp;$C1513&amp;$D1513,Staqo!$A$3:$AJ$1048576,BJ$1,0)</f>
        <v>0</v>
      </c>
      <c r="BK1513" s="1">
        <f>VLOOKUP($B1513&amp;$C1513&amp;$D1513,HFE!$A$3:$AJ$1048576,BK$1,0)</f>
        <v>0</v>
      </c>
      <c r="BL1513" s="2">
        <f t="shared" si="794"/>
        <v>0</v>
      </c>
      <c r="BM1513" s="1">
        <f>VLOOKUP($B1513&amp;$C1513&amp;$D1513,Staqo!$A$3:$AJ$1048576,BM$1,0)</f>
        <v>0</v>
      </c>
      <c r="BN1513" s="1">
        <f>VLOOKUP($B1513&amp;$C1513&amp;$D1513,HFE!$A$3:$AJ$1048576,BN$1,0)</f>
        <v>0</v>
      </c>
      <c r="BO1513" s="2">
        <f t="shared" si="795"/>
        <v>0</v>
      </c>
      <c r="BP1513" s="1">
        <f>VLOOKUP($B1513&amp;$C1513&amp;$D1513,Staqo!$A$3:$AJ$1048576,BP$1,0)</f>
        <v>0</v>
      </c>
      <c r="BQ1513" s="1">
        <f>VLOOKUP($B1513&amp;$C1513&amp;$D1513,HFE!$A$3:$AJ$1048576,BQ$1,0)</f>
        <v>0</v>
      </c>
      <c r="BR1513" s="2">
        <f t="shared" si="796"/>
        <v>0</v>
      </c>
      <c r="BS1513" s="1">
        <f>VLOOKUP($B1513&amp;$C1513&amp;$D1513,Staqo!$A$3:$AJ$1048576,BS$1,0)</f>
        <v>0</v>
      </c>
      <c r="BT1513" s="1">
        <f>VLOOKUP($B1513&amp;$C1513&amp;$D1513,HFE!$A$3:$AJ$1048576,BT$1,0)</f>
        <v>0</v>
      </c>
      <c r="BU1513" s="2">
        <f t="shared" si="797"/>
        <v>0</v>
      </c>
      <c r="BV1513" s="1">
        <f>VLOOKUP($B1513&amp;$C1513&amp;$D1513,Staqo!$A$3:$AJ$1048576,BV$1,0)</f>
        <v>0</v>
      </c>
      <c r="BW1513" s="1">
        <f>VLOOKUP($B1513&amp;$C1513&amp;$D1513,HFE!$A$3:$AJ$1048576,BW$1,0)</f>
        <v>0</v>
      </c>
      <c r="BX1513" s="2">
        <f t="shared" si="798"/>
        <v>0</v>
      </c>
      <c r="BY1513" s="1">
        <f>VLOOKUP($B1513&amp;$C1513&amp;$D1513,Staqo!$A$3:$AJ$1048576,BY$1,0)</f>
        <v>0</v>
      </c>
      <c r="BZ1513" s="1">
        <f>VLOOKUP($B1513&amp;$C1513&amp;$D1513,HFE!$A$3:$AJ$1048576,BZ$1,0)</f>
        <v>0</v>
      </c>
      <c r="CA1513" s="2">
        <f t="shared" si="799"/>
        <v>0</v>
      </c>
      <c r="CB1513" s="1">
        <f>VLOOKUP($B1513&amp;$C1513&amp;$D1513,Staqo!$A$3:$AJ$1048576,CB$1,0)</f>
        <v>0</v>
      </c>
      <c r="CC1513" s="1">
        <f>VLOOKUP($B1513&amp;$C1513&amp;$D1513,HFE!$A$3:$AJ$1048576,CC$1,0)</f>
        <v>0</v>
      </c>
      <c r="CD1513" s="2">
        <f t="shared" si="800"/>
        <v>0</v>
      </c>
      <c r="CE1513" s="1">
        <f>VLOOKUP($B1513&amp;$C1513&amp;$D1513,Staqo!$A$3:$AJ$1048576,CE$1,0)</f>
        <v>0</v>
      </c>
      <c r="CF1513" s="1">
        <f>VLOOKUP($B1513&amp;$C1513&amp;$D1513,HFE!$A$3:$AJ$1048576,CF$1,0)</f>
        <v>0</v>
      </c>
      <c r="CG1513" s="2">
        <f t="shared" si="801"/>
        <v>0</v>
      </c>
      <c r="CH1513" s="1">
        <f>VLOOKUP($B1513&amp;$C1513&amp;$D1513,Staqo!$A$3:$AJ$1048576,CH$1,0)</f>
        <v>0</v>
      </c>
      <c r="CI1513" s="1">
        <f>VLOOKUP($B1513&amp;$C1513&amp;$D1513,HFE!$A$3:$AJ$1048576,CI$1,0)</f>
        <v>0</v>
      </c>
      <c r="CJ1513" s="2">
        <f t="shared" si="802"/>
        <v>0</v>
      </c>
      <c r="CK1513" s="1">
        <f>VLOOKUP($B1513&amp;$C1513&amp;$D1513,Staqo!$A$3:$AJ$1048576,CK$1,0)</f>
        <v>0</v>
      </c>
      <c r="CL1513" s="1">
        <f>VLOOKUP($B1513&amp;$C1513&amp;$D1513,HFE!$A$3:$AJ$1048576,CL$1,0)</f>
        <v>0</v>
      </c>
      <c r="CM1513" s="2">
        <f t="shared" si="803"/>
        <v>0</v>
      </c>
      <c r="CN1513" s="1">
        <f>VLOOKUP($B1513&amp;$C1513&amp;$D1513,Staqo!$A$3:$AJ$1048576,CN$1,0)</f>
        <v>0</v>
      </c>
      <c r="CO1513" s="1">
        <f>VLOOKUP($B1513&amp;$C1513&amp;$D1513,HFE!$A$3:$AJ$1048576,CO$1,0)</f>
        <v>0</v>
      </c>
      <c r="CP1513" s="2">
        <f t="shared" si="804"/>
        <v>0</v>
      </c>
      <c r="CQ1513" s="1">
        <f>VLOOKUP($B1513&amp;$C1513&amp;$D1513,Staqo!$A$3:$AJ$1048576,CQ$1,0)</f>
        <v>0</v>
      </c>
      <c r="CR1513" s="1">
        <f>VLOOKUP($B1513&amp;$C1513&amp;$D1513,HFE!$A$3:$AJ$1048576,CR$1,0)</f>
        <v>0</v>
      </c>
      <c r="CS1513" s="2">
        <f t="shared" si="805"/>
        <v>0</v>
      </c>
      <c r="CT1513" s="1"/>
      <c r="CU1513" s="1"/>
      <c r="CV1513" s="2"/>
    </row>
    <row r="1514" hidden="1" spans="1:100">
      <c r="A1514" s="1" t="s">
        <v>95</v>
      </c>
      <c r="B1514" s="1" t="s">
        <v>96</v>
      </c>
      <c r="C1514" s="3">
        <v>44592</v>
      </c>
      <c r="D1514" s="1" t="s">
        <v>27</v>
      </c>
      <c r="E1514" s="1">
        <f>VLOOKUP($B1514&amp;$C1514&amp;$D1514,Staqo!$A$3:$AJ$1048576,E$1,0)</f>
        <v>5.60218</v>
      </c>
      <c r="F1514" s="1" t="e">
        <f>VLOOKUP($B1514&amp;$C1514&amp;$D1514,HFE!$A$3:$AJ$1048576,F$1,0)</f>
        <v>#REF!</v>
      </c>
      <c r="G1514" s="2" t="e">
        <f t="shared" si="775"/>
        <v>#REF!</v>
      </c>
      <c r="H1514" s="1">
        <f>VLOOKUP($B1514&amp;$C1514&amp;$D1514,Staqo!$A$3:$AJ$1048576,H$1,0)</f>
        <v>6.64241</v>
      </c>
      <c r="I1514" s="1" t="e">
        <f>VLOOKUP($B1514&amp;$C1514&amp;$D1514,HFE!$A$3:$AJ$1048576,I$1,0)</f>
        <v>#REF!</v>
      </c>
      <c r="J1514" s="2" t="e">
        <f t="shared" si="776"/>
        <v>#REF!</v>
      </c>
      <c r="K1514" s="1">
        <f>VLOOKUP($B1514&amp;$C1514&amp;$D1514,Staqo!$A$3:$AJ$1048576,K$1,0)</f>
        <v>7320.47</v>
      </c>
      <c r="L1514" s="1" t="e">
        <f>VLOOKUP($B1514&amp;$C1514&amp;$D1514,HFE!$A$3:$AJ$1048576,L$1,0)</f>
        <v>#REF!</v>
      </c>
      <c r="M1514" s="2" t="e">
        <f t="shared" si="777"/>
        <v>#REF!</v>
      </c>
      <c r="N1514" s="1">
        <f>VLOOKUP($B1514&amp;$C1514&amp;$D1514,Staqo!$A$3:$AJ$1048576,N$1,0)</f>
        <v>5880</v>
      </c>
      <c r="O1514" s="1">
        <f>VLOOKUP($B1514&amp;$C1514&amp;$D1514,HFE!$A$3:$AJ$1048576,O$1,0)</f>
        <v>0</v>
      </c>
      <c r="P1514" s="2">
        <f t="shared" si="778"/>
        <v>-5880</v>
      </c>
      <c r="Q1514" s="1">
        <f>VLOOKUP($B1514&amp;$C1514&amp;$D1514,Staqo!$A$3:$AJ$1048576,Q$1,0)</f>
        <v>5828.58</v>
      </c>
      <c r="R1514" s="1">
        <f>VLOOKUP($B1514&amp;$C1514&amp;$D1514,HFE!$A$3:$AJ$1048576,R$1,0)</f>
        <v>0</v>
      </c>
      <c r="S1514" s="2">
        <f t="shared" si="779"/>
        <v>-5828.58</v>
      </c>
      <c r="T1514" s="1">
        <f>VLOOKUP($B1514&amp;$C1514&amp;$D1514,Staqo!$A$3:$AJ$1048576,T$1,0)</f>
        <v>0.803227</v>
      </c>
      <c r="U1514" s="1" t="e">
        <f>VLOOKUP($B1514&amp;$C1514&amp;$D1514,HFE!$A$3:$AJ$1048576,U$1,0)</f>
        <v>#REF!</v>
      </c>
      <c r="V1514" s="2" t="e">
        <f t="shared" si="780"/>
        <v>#REF!</v>
      </c>
      <c r="W1514" s="1">
        <f>VLOOKUP($B1514&amp;$C1514&amp;$D1514,Staqo!$A$3:$AJ$1048576,W$1,0)</f>
        <v>0.796202</v>
      </c>
      <c r="X1514" s="1" t="e">
        <f>VLOOKUP($B1514&amp;$C1514&amp;$D1514,HFE!$A$3:$AJ$1048576,X$1,0)</f>
        <v>#REF!</v>
      </c>
      <c r="Y1514" s="2" t="e">
        <f t="shared" si="781"/>
        <v>#REF!</v>
      </c>
      <c r="Z1514" s="4">
        <f>VLOOKUP($B1514&amp;$C1514&amp;$D1514,Staqo!$A$3:$AJ$1048576,Z$1,0)</f>
        <v>100</v>
      </c>
      <c r="AA1514" s="4">
        <f>VLOOKUP($B1514&amp;$C1514&amp;$D1514,HFE!$A$3:$AJ$1048576,AA$1,0)</f>
        <v>0</v>
      </c>
      <c r="AB1514" s="5">
        <f t="shared" si="782"/>
        <v>-100</v>
      </c>
      <c r="AC1514" s="1">
        <f>VLOOKUP($B1514&amp;$C1514&amp;$D1514,Staqo!$A$3:$AJ$1048576,AC$1,0)</f>
        <v>100</v>
      </c>
      <c r="AD1514" s="1">
        <f>VLOOKUP($B1514&amp;$C1514&amp;$D1514,HFE!$A$3:$AJ$1048576,AD$1,0)*100</f>
        <v>100</v>
      </c>
      <c r="AE1514" s="2">
        <f t="shared" si="783"/>
        <v>0</v>
      </c>
      <c r="AF1514" s="1">
        <f>VLOOKUP($B1514&amp;$C1514&amp;$D1514,Staqo!$A$3:$AJ$1048576,AF$1,0)</f>
        <v>100</v>
      </c>
      <c r="AG1514" s="1">
        <f>VLOOKUP($B1514&amp;$C1514&amp;$D1514,HFE!$A$3:$AJ$1048576,AG$1,0)*100</f>
        <v>100</v>
      </c>
      <c r="AH1514" s="2">
        <f t="shared" si="784"/>
        <v>0</v>
      </c>
      <c r="AI1514" s="1">
        <f>VLOOKUP($B1514&amp;$C1514&amp;$D1514,Staqo!$A$3:$AJ$1048576,AI$1,0)</f>
        <v>0.244538</v>
      </c>
      <c r="AJ1514" s="1" t="e">
        <f>VLOOKUP($B1514&amp;$C1514&amp;$D1514,HFE!$A$3:$AJ$1048576,AJ$1,0)</f>
        <v>#REF!</v>
      </c>
      <c r="AK1514" s="2" t="e">
        <f t="shared" si="785"/>
        <v>#REF!</v>
      </c>
      <c r="AL1514" s="1">
        <f>VLOOKUP($B1514&amp;$C1514&amp;$D1514,Staqo!$A$3:$AJ$1048576,AL$1,0)</f>
        <v>0.222307</v>
      </c>
      <c r="AM1514" s="1" t="e">
        <f>VLOOKUP($B1514&amp;$C1514&amp;$D1514,HFE!$A$3:$AJ$1048576,AM$1,0)</f>
        <v>#REF!</v>
      </c>
      <c r="AN1514" s="2" t="e">
        <f t="shared" si="786"/>
        <v>#REF!</v>
      </c>
      <c r="AO1514" s="1">
        <f>VLOOKUP($B1514&amp;$C1514&amp;$D1514,Staqo!$A$3:$AJ$1048576,AO$1,0)</f>
        <v>0.242399</v>
      </c>
      <c r="AP1514" s="1" t="e">
        <f>VLOOKUP($B1514&amp;$C1514&amp;$D1514,HFE!$A$3:$AJ$1048576,AP$1,0)</f>
        <v>#REF!</v>
      </c>
      <c r="AQ1514" s="2" t="e">
        <f t="shared" si="787"/>
        <v>#REF!</v>
      </c>
      <c r="AR1514" s="1">
        <f>VLOOKUP($B1514&amp;$C1514&amp;$D1514,Staqo!$A$3:$AJ$1048576,AR$1,0)</f>
        <v>0.220363</v>
      </c>
      <c r="AS1514" s="1" t="e">
        <f>VLOOKUP($B1514&amp;$C1514&amp;$D1514,HFE!$A$3:$AJ$1048576,AS$1,0)</f>
        <v>#REF!</v>
      </c>
      <c r="AT1514" s="2" t="e">
        <f t="shared" si="788"/>
        <v>#REF!</v>
      </c>
      <c r="AU1514" s="1">
        <f>VLOOKUP($B1514&amp;$C1514&amp;$D1514,Staqo!$A$3:$AJ$1048576,AU$1,0)</f>
        <v>96.0725</v>
      </c>
      <c r="AV1514" s="1">
        <f>VLOOKUP($B1514&amp;$C1514&amp;$D1514,HFE!$A$3:$AJ$1048576,AV$1,0)</f>
        <v>0</v>
      </c>
      <c r="AW1514" s="2">
        <f t="shared" si="789"/>
        <v>-96.0725</v>
      </c>
      <c r="AX1514" s="4">
        <f>VLOOKUP($B1514&amp;$C1514&amp;$D1514,Staqo!$A$3:$AJ$1048576,AX$1,0)</f>
        <v>12</v>
      </c>
      <c r="AY1514" s="4">
        <f>VLOOKUP($B1514&amp;$C1514&amp;$D1514,HFE!$A$3:$AJ$1048576,AY$1,0)</f>
        <v>12</v>
      </c>
      <c r="AZ1514" s="5">
        <f t="shared" si="790"/>
        <v>0</v>
      </c>
      <c r="BA1514" s="1">
        <f>VLOOKUP($B1514&amp;$C1514&amp;$D1514,Staqo!$A$3:$AJ$1048576,BA$1,0)</f>
        <v>0</v>
      </c>
      <c r="BB1514" s="1">
        <f>VLOOKUP($B1514&amp;$C1514&amp;$D1514,HFE!$A$3:$AJ$1048576,BB$1,0)</f>
        <v>0</v>
      </c>
      <c r="BC1514" s="2">
        <f t="shared" si="791"/>
        <v>0</v>
      </c>
      <c r="BD1514" s="1">
        <f>VLOOKUP($B1514&amp;$C1514&amp;$D1514,Staqo!$A$3:$AJ$1048576,BD$1,0)</f>
        <v>0</v>
      </c>
      <c r="BE1514" s="1">
        <f>VLOOKUP($B1514&amp;$C1514&amp;$D1514,HFE!$A$3:$AJ$1048576,BE$1,0)</f>
        <v>0</v>
      </c>
      <c r="BF1514" s="2">
        <f t="shared" si="792"/>
        <v>0</v>
      </c>
      <c r="BG1514" s="1">
        <f>VLOOKUP($B1514&amp;$C1514&amp;$D1514,Staqo!$A$3:$AJ$1048576,BG$1,0)</f>
        <v>0</v>
      </c>
      <c r="BH1514" s="1">
        <f>VLOOKUP($B1514&amp;$C1514&amp;$D1514,HFE!$A$3:$AJ$1048576,BH$1,0)</f>
        <v>0</v>
      </c>
      <c r="BI1514" s="2">
        <f t="shared" si="793"/>
        <v>0</v>
      </c>
      <c r="BJ1514" s="1">
        <f>VLOOKUP($B1514&amp;$C1514&amp;$D1514,Staqo!$A$3:$AJ$1048576,BJ$1,0)</f>
        <v>0</v>
      </c>
      <c r="BK1514" s="1">
        <f>VLOOKUP($B1514&amp;$C1514&amp;$D1514,HFE!$A$3:$AJ$1048576,BK$1,0)</f>
        <v>0</v>
      </c>
      <c r="BL1514" s="2">
        <f t="shared" si="794"/>
        <v>0</v>
      </c>
      <c r="BM1514" s="1">
        <f>VLOOKUP($B1514&amp;$C1514&amp;$D1514,Staqo!$A$3:$AJ$1048576,BM$1,0)</f>
        <v>0</v>
      </c>
      <c r="BN1514" s="1">
        <f>VLOOKUP($B1514&amp;$C1514&amp;$D1514,HFE!$A$3:$AJ$1048576,BN$1,0)</f>
        <v>0</v>
      </c>
      <c r="BO1514" s="2">
        <f t="shared" si="795"/>
        <v>0</v>
      </c>
      <c r="BP1514" s="1">
        <f>VLOOKUP($B1514&amp;$C1514&amp;$D1514,Staqo!$A$3:$AJ$1048576,BP$1,0)</f>
        <v>0</v>
      </c>
      <c r="BQ1514" s="1">
        <f>VLOOKUP($B1514&amp;$C1514&amp;$D1514,HFE!$A$3:$AJ$1048576,BQ$1,0)</f>
        <v>0</v>
      </c>
      <c r="BR1514" s="2">
        <f t="shared" si="796"/>
        <v>0</v>
      </c>
      <c r="BS1514" s="1">
        <f>VLOOKUP($B1514&amp;$C1514&amp;$D1514,Staqo!$A$3:$AJ$1048576,BS$1,0)</f>
        <v>0</v>
      </c>
      <c r="BT1514" s="1">
        <f>VLOOKUP($B1514&amp;$C1514&amp;$D1514,HFE!$A$3:$AJ$1048576,BT$1,0)</f>
        <v>0</v>
      </c>
      <c r="BU1514" s="2">
        <f t="shared" si="797"/>
        <v>0</v>
      </c>
      <c r="BV1514" s="1">
        <f>VLOOKUP($B1514&amp;$C1514&amp;$D1514,Staqo!$A$3:$AJ$1048576,BV$1,0)</f>
        <v>0</v>
      </c>
      <c r="BW1514" s="1">
        <f>VLOOKUP($B1514&amp;$C1514&amp;$D1514,HFE!$A$3:$AJ$1048576,BW$1,0)</f>
        <v>0</v>
      </c>
      <c r="BX1514" s="2">
        <f t="shared" si="798"/>
        <v>0</v>
      </c>
      <c r="BY1514" s="1">
        <f>VLOOKUP($B1514&amp;$C1514&amp;$D1514,Staqo!$A$3:$AJ$1048576,BY$1,0)</f>
        <v>0</v>
      </c>
      <c r="BZ1514" s="1">
        <f>VLOOKUP($B1514&amp;$C1514&amp;$D1514,HFE!$A$3:$AJ$1048576,BZ$1,0)</f>
        <v>0</v>
      </c>
      <c r="CA1514" s="2">
        <f t="shared" si="799"/>
        <v>0</v>
      </c>
      <c r="CB1514" s="1">
        <f>VLOOKUP($B1514&amp;$C1514&amp;$D1514,Staqo!$A$3:$AJ$1048576,CB$1,0)</f>
        <v>0</v>
      </c>
      <c r="CC1514" s="1">
        <f>VLOOKUP($B1514&amp;$C1514&amp;$D1514,HFE!$A$3:$AJ$1048576,CC$1,0)</f>
        <v>0</v>
      </c>
      <c r="CD1514" s="2">
        <f t="shared" si="800"/>
        <v>0</v>
      </c>
      <c r="CE1514" s="1">
        <f>VLOOKUP($B1514&amp;$C1514&amp;$D1514,Staqo!$A$3:$AJ$1048576,CE$1,0)</f>
        <v>0</v>
      </c>
      <c r="CF1514" s="1">
        <f>VLOOKUP($B1514&amp;$C1514&amp;$D1514,HFE!$A$3:$AJ$1048576,CF$1,0)</f>
        <v>0</v>
      </c>
      <c r="CG1514" s="2">
        <f t="shared" si="801"/>
        <v>0</v>
      </c>
      <c r="CH1514" s="1">
        <f>VLOOKUP($B1514&amp;$C1514&amp;$D1514,Staqo!$A$3:$AJ$1048576,CH$1,0)</f>
        <v>0</v>
      </c>
      <c r="CI1514" s="1">
        <f>VLOOKUP($B1514&amp;$C1514&amp;$D1514,HFE!$A$3:$AJ$1048576,CI$1,0)</f>
        <v>0</v>
      </c>
      <c r="CJ1514" s="2">
        <f t="shared" si="802"/>
        <v>0</v>
      </c>
      <c r="CK1514" s="1">
        <f>VLOOKUP($B1514&amp;$C1514&amp;$D1514,Staqo!$A$3:$AJ$1048576,CK$1,0)</f>
        <v>0</v>
      </c>
      <c r="CL1514" s="1">
        <f>VLOOKUP($B1514&amp;$C1514&amp;$D1514,HFE!$A$3:$AJ$1048576,CL$1,0)</f>
        <v>0</v>
      </c>
      <c r="CM1514" s="2">
        <f t="shared" si="803"/>
        <v>0</v>
      </c>
      <c r="CN1514" s="1">
        <f>VLOOKUP($B1514&amp;$C1514&amp;$D1514,Staqo!$A$3:$AJ$1048576,CN$1,0)</f>
        <v>0</v>
      </c>
      <c r="CO1514" s="1">
        <f>VLOOKUP($B1514&amp;$C1514&amp;$D1514,HFE!$A$3:$AJ$1048576,CO$1,0)</f>
        <v>0</v>
      </c>
      <c r="CP1514" s="2">
        <f t="shared" si="804"/>
        <v>0</v>
      </c>
      <c r="CQ1514" s="1">
        <f>VLOOKUP($B1514&amp;$C1514&amp;$D1514,Staqo!$A$3:$AJ$1048576,CQ$1,0)</f>
        <v>0</v>
      </c>
      <c r="CR1514" s="1">
        <f>VLOOKUP($B1514&amp;$C1514&amp;$D1514,HFE!$A$3:$AJ$1048576,CR$1,0)</f>
        <v>0</v>
      </c>
      <c r="CS1514" s="2">
        <f t="shared" si="805"/>
        <v>0</v>
      </c>
      <c r="CT1514" s="1"/>
      <c r="CU1514" s="1"/>
      <c r="CV1514" s="2"/>
    </row>
    <row r="1515" hidden="1" spans="1:100">
      <c r="A1515" s="1" t="s">
        <v>95</v>
      </c>
      <c r="B1515" s="1" t="s">
        <v>96</v>
      </c>
      <c r="C1515" s="3">
        <v>44592</v>
      </c>
      <c r="D1515" s="1" t="s">
        <v>28</v>
      </c>
      <c r="E1515" s="1">
        <f>VLOOKUP($B1515&amp;$C1515&amp;$D1515,Staqo!$A$3:$AJ$1048576,E$1,0)</f>
        <v>5.60218</v>
      </c>
      <c r="F1515" s="1" t="e">
        <f>VLOOKUP($B1515&amp;$C1515&amp;$D1515,HFE!$A$3:$AJ$1048576,F$1,0)</f>
        <v>#REF!</v>
      </c>
      <c r="G1515" s="2" t="e">
        <f t="shared" si="775"/>
        <v>#REF!</v>
      </c>
      <c r="H1515" s="1">
        <f>VLOOKUP($B1515&amp;$C1515&amp;$D1515,Staqo!$A$3:$AJ$1048576,H$1,0)</f>
        <v>6.64241</v>
      </c>
      <c r="I1515" s="1" t="e">
        <f>VLOOKUP($B1515&amp;$C1515&amp;$D1515,HFE!$A$3:$AJ$1048576,I$1,0)</f>
        <v>#REF!</v>
      </c>
      <c r="J1515" s="2" t="e">
        <f t="shared" si="776"/>
        <v>#REF!</v>
      </c>
      <c r="K1515" s="1">
        <f>VLOOKUP($B1515&amp;$C1515&amp;$D1515,Staqo!$A$3:$AJ$1048576,K$1,0)</f>
        <v>7320.47</v>
      </c>
      <c r="L1515" s="1" t="e">
        <f>VLOOKUP($B1515&amp;$C1515&amp;$D1515,HFE!$A$3:$AJ$1048576,L$1,0)</f>
        <v>#REF!</v>
      </c>
      <c r="M1515" s="2" t="e">
        <f t="shared" si="777"/>
        <v>#REF!</v>
      </c>
      <c r="N1515" s="1">
        <f>VLOOKUP($B1515&amp;$C1515&amp;$D1515,Staqo!$A$3:$AJ$1048576,N$1,0)</f>
        <v>5800</v>
      </c>
      <c r="O1515" s="1">
        <f>VLOOKUP($B1515&amp;$C1515&amp;$D1515,HFE!$A$3:$AJ$1048576,O$1,0)</f>
        <v>0</v>
      </c>
      <c r="P1515" s="2">
        <f t="shared" si="778"/>
        <v>-5800</v>
      </c>
      <c r="Q1515" s="1">
        <f>VLOOKUP($B1515&amp;$C1515&amp;$D1515,Staqo!$A$3:$AJ$1048576,Q$1,0)</f>
        <v>5749.28</v>
      </c>
      <c r="R1515" s="1">
        <f>VLOOKUP($B1515&amp;$C1515&amp;$D1515,HFE!$A$3:$AJ$1048576,R$1,0)</f>
        <v>0</v>
      </c>
      <c r="S1515" s="2">
        <f t="shared" si="779"/>
        <v>-5749.28</v>
      </c>
      <c r="T1515" s="1">
        <f>VLOOKUP($B1515&amp;$C1515&amp;$D1515,Staqo!$A$3:$AJ$1048576,T$1,0)</f>
        <v>0.792299</v>
      </c>
      <c r="U1515" s="1" t="e">
        <f>VLOOKUP($B1515&amp;$C1515&amp;$D1515,HFE!$A$3:$AJ$1048576,U$1,0)</f>
        <v>#REF!</v>
      </c>
      <c r="V1515" s="2" t="e">
        <f t="shared" si="780"/>
        <v>#REF!</v>
      </c>
      <c r="W1515" s="1">
        <f>VLOOKUP($B1515&amp;$C1515&amp;$D1515,Staqo!$A$3:$AJ$1048576,W$1,0)</f>
        <v>0.78537</v>
      </c>
      <c r="X1515" s="1" t="e">
        <f>VLOOKUP($B1515&amp;$C1515&amp;$D1515,HFE!$A$3:$AJ$1048576,X$1,0)</f>
        <v>#REF!</v>
      </c>
      <c r="Y1515" s="2" t="e">
        <f t="shared" si="781"/>
        <v>#REF!</v>
      </c>
      <c r="Z1515" s="4">
        <f>VLOOKUP($B1515&amp;$C1515&amp;$D1515,Staqo!$A$3:$AJ$1048576,Z$1,0)</f>
        <v>100</v>
      </c>
      <c r="AA1515" s="4">
        <f>VLOOKUP($B1515&amp;$C1515&amp;$D1515,HFE!$A$3:$AJ$1048576,AA$1,0)</f>
        <v>0</v>
      </c>
      <c r="AB1515" s="5">
        <f t="shared" si="782"/>
        <v>-100</v>
      </c>
      <c r="AC1515" s="1">
        <f>VLOOKUP($B1515&amp;$C1515&amp;$D1515,Staqo!$A$3:$AJ$1048576,AC$1,0)</f>
        <v>100</v>
      </c>
      <c r="AD1515" s="1">
        <f>VLOOKUP($B1515&amp;$C1515&amp;$D1515,HFE!$A$3:$AJ$1048576,AD$1,0)*100</f>
        <v>100</v>
      </c>
      <c r="AE1515" s="2">
        <f t="shared" si="783"/>
        <v>0</v>
      </c>
      <c r="AF1515" s="1">
        <f>VLOOKUP($B1515&amp;$C1515&amp;$D1515,Staqo!$A$3:$AJ$1048576,AF$1,0)</f>
        <v>100</v>
      </c>
      <c r="AG1515" s="1">
        <f>VLOOKUP($B1515&amp;$C1515&amp;$D1515,HFE!$A$3:$AJ$1048576,AG$1,0)*100</f>
        <v>100</v>
      </c>
      <c r="AH1515" s="2">
        <f t="shared" si="784"/>
        <v>0</v>
      </c>
      <c r="AI1515" s="1">
        <f>VLOOKUP($B1515&amp;$C1515&amp;$D1515,Staqo!$A$3:$AJ$1048576,AI$1,0)</f>
        <v>0.241211</v>
      </c>
      <c r="AJ1515" s="1" t="e">
        <f>VLOOKUP($B1515&amp;$C1515&amp;$D1515,HFE!$A$3:$AJ$1048576,AJ$1,0)</f>
        <v>#REF!</v>
      </c>
      <c r="AK1515" s="2" t="e">
        <f t="shared" si="785"/>
        <v>#REF!</v>
      </c>
      <c r="AL1515" s="1">
        <f>VLOOKUP($B1515&amp;$C1515&amp;$D1515,Staqo!$A$3:$AJ$1048576,AL$1,0)</f>
        <v>0.219282</v>
      </c>
      <c r="AM1515" s="1" t="e">
        <f>VLOOKUP($B1515&amp;$C1515&amp;$D1515,HFE!$A$3:$AJ$1048576,AM$1,0)</f>
        <v>#REF!</v>
      </c>
      <c r="AN1515" s="2" t="e">
        <f t="shared" si="786"/>
        <v>#REF!</v>
      </c>
      <c r="AO1515" s="1">
        <f>VLOOKUP($B1515&amp;$C1515&amp;$D1515,Staqo!$A$3:$AJ$1048576,AO$1,0)</f>
        <v>0.239101</v>
      </c>
      <c r="AP1515" s="1" t="e">
        <f>VLOOKUP($B1515&amp;$C1515&amp;$D1515,HFE!$A$3:$AJ$1048576,AP$1,0)</f>
        <v>#REF!</v>
      </c>
      <c r="AQ1515" s="2" t="e">
        <f t="shared" si="787"/>
        <v>#REF!</v>
      </c>
      <c r="AR1515" s="1">
        <f>VLOOKUP($B1515&amp;$C1515&amp;$D1515,Staqo!$A$3:$AJ$1048576,AR$1,0)</f>
        <v>0.217365</v>
      </c>
      <c r="AS1515" s="1" t="e">
        <f>VLOOKUP($B1515&amp;$C1515&amp;$D1515,HFE!$A$3:$AJ$1048576,AS$1,0)</f>
        <v>#REF!</v>
      </c>
      <c r="AT1515" s="2" t="e">
        <f t="shared" si="788"/>
        <v>#REF!</v>
      </c>
      <c r="AU1515" s="1">
        <f>VLOOKUP($B1515&amp;$C1515&amp;$D1515,Staqo!$A$3:$AJ$1048576,AU$1,0)</f>
        <v>96.8801</v>
      </c>
      <c r="AV1515" s="1">
        <f>VLOOKUP($B1515&amp;$C1515&amp;$D1515,HFE!$A$3:$AJ$1048576,AV$1,0)</f>
        <v>0</v>
      </c>
      <c r="AW1515" s="2">
        <f t="shared" si="789"/>
        <v>-96.8801</v>
      </c>
      <c r="AX1515" s="4">
        <f>VLOOKUP($B1515&amp;$C1515&amp;$D1515,Staqo!$A$3:$AJ$1048576,AX$1,0)</f>
        <v>12</v>
      </c>
      <c r="AY1515" s="4">
        <f>VLOOKUP($B1515&amp;$C1515&amp;$D1515,HFE!$A$3:$AJ$1048576,AY$1,0)</f>
        <v>12</v>
      </c>
      <c r="AZ1515" s="5">
        <f t="shared" si="790"/>
        <v>0</v>
      </c>
      <c r="BA1515" s="1">
        <f>VLOOKUP($B1515&amp;$C1515&amp;$D1515,Staqo!$A$3:$AJ$1048576,BA$1,0)</f>
        <v>0</v>
      </c>
      <c r="BB1515" s="1">
        <f>VLOOKUP($B1515&amp;$C1515&amp;$D1515,HFE!$A$3:$AJ$1048576,BB$1,0)</f>
        <v>0</v>
      </c>
      <c r="BC1515" s="2">
        <f t="shared" si="791"/>
        <v>0</v>
      </c>
      <c r="BD1515" s="1">
        <f>VLOOKUP($B1515&amp;$C1515&amp;$D1515,Staqo!$A$3:$AJ$1048576,BD$1,0)</f>
        <v>0</v>
      </c>
      <c r="BE1515" s="1">
        <f>VLOOKUP($B1515&amp;$C1515&amp;$D1515,HFE!$A$3:$AJ$1048576,BE$1,0)</f>
        <v>0</v>
      </c>
      <c r="BF1515" s="2">
        <f t="shared" si="792"/>
        <v>0</v>
      </c>
      <c r="BG1515" s="1">
        <f>VLOOKUP($B1515&amp;$C1515&amp;$D1515,Staqo!$A$3:$AJ$1048576,BG$1,0)</f>
        <v>0</v>
      </c>
      <c r="BH1515" s="1">
        <f>VLOOKUP($B1515&amp;$C1515&amp;$D1515,HFE!$A$3:$AJ$1048576,BH$1,0)</f>
        <v>0</v>
      </c>
      <c r="BI1515" s="2">
        <f t="shared" si="793"/>
        <v>0</v>
      </c>
      <c r="BJ1515" s="1">
        <f>VLOOKUP($B1515&amp;$C1515&amp;$D1515,Staqo!$A$3:$AJ$1048576,BJ$1,0)</f>
        <v>0</v>
      </c>
      <c r="BK1515" s="1">
        <f>VLOOKUP($B1515&amp;$C1515&amp;$D1515,HFE!$A$3:$AJ$1048576,BK$1,0)</f>
        <v>0</v>
      </c>
      <c r="BL1515" s="2">
        <f t="shared" si="794"/>
        <v>0</v>
      </c>
      <c r="BM1515" s="1">
        <f>VLOOKUP($B1515&amp;$C1515&amp;$D1515,Staqo!$A$3:$AJ$1048576,BM$1,0)</f>
        <v>0</v>
      </c>
      <c r="BN1515" s="1">
        <f>VLOOKUP($B1515&amp;$C1515&amp;$D1515,HFE!$A$3:$AJ$1048576,BN$1,0)</f>
        <v>0</v>
      </c>
      <c r="BO1515" s="2">
        <f t="shared" si="795"/>
        <v>0</v>
      </c>
      <c r="BP1515" s="1">
        <f>VLOOKUP($B1515&amp;$C1515&amp;$D1515,Staqo!$A$3:$AJ$1048576,BP$1,0)</f>
        <v>0</v>
      </c>
      <c r="BQ1515" s="1">
        <f>VLOOKUP($B1515&amp;$C1515&amp;$D1515,HFE!$A$3:$AJ$1048576,BQ$1,0)</f>
        <v>0</v>
      </c>
      <c r="BR1515" s="2">
        <f t="shared" si="796"/>
        <v>0</v>
      </c>
      <c r="BS1515" s="1">
        <f>VLOOKUP($B1515&amp;$C1515&amp;$D1515,Staqo!$A$3:$AJ$1048576,BS$1,0)</f>
        <v>0</v>
      </c>
      <c r="BT1515" s="1">
        <f>VLOOKUP($B1515&amp;$C1515&amp;$D1515,HFE!$A$3:$AJ$1048576,BT$1,0)</f>
        <v>0</v>
      </c>
      <c r="BU1515" s="2">
        <f t="shared" si="797"/>
        <v>0</v>
      </c>
      <c r="BV1515" s="1">
        <f>VLOOKUP($B1515&amp;$C1515&amp;$D1515,Staqo!$A$3:$AJ$1048576,BV$1,0)</f>
        <v>0</v>
      </c>
      <c r="BW1515" s="1">
        <f>VLOOKUP($B1515&amp;$C1515&amp;$D1515,HFE!$A$3:$AJ$1048576,BW$1,0)</f>
        <v>0</v>
      </c>
      <c r="BX1515" s="2">
        <f t="shared" si="798"/>
        <v>0</v>
      </c>
      <c r="BY1515" s="1">
        <f>VLOOKUP($B1515&amp;$C1515&amp;$D1515,Staqo!$A$3:$AJ$1048576,BY$1,0)</f>
        <v>0</v>
      </c>
      <c r="BZ1515" s="1">
        <f>VLOOKUP($B1515&amp;$C1515&amp;$D1515,HFE!$A$3:$AJ$1048576,BZ$1,0)</f>
        <v>0</v>
      </c>
      <c r="CA1515" s="2">
        <f t="shared" si="799"/>
        <v>0</v>
      </c>
      <c r="CB1515" s="1">
        <f>VLOOKUP($B1515&amp;$C1515&amp;$D1515,Staqo!$A$3:$AJ$1048576,CB$1,0)</f>
        <v>0</v>
      </c>
      <c r="CC1515" s="1">
        <f>VLOOKUP($B1515&amp;$C1515&amp;$D1515,HFE!$A$3:$AJ$1048576,CC$1,0)</f>
        <v>0</v>
      </c>
      <c r="CD1515" s="2">
        <f t="shared" si="800"/>
        <v>0</v>
      </c>
      <c r="CE1515" s="1">
        <f>VLOOKUP($B1515&amp;$C1515&amp;$D1515,Staqo!$A$3:$AJ$1048576,CE$1,0)</f>
        <v>0</v>
      </c>
      <c r="CF1515" s="1">
        <f>VLOOKUP($B1515&amp;$C1515&amp;$D1515,HFE!$A$3:$AJ$1048576,CF$1,0)</f>
        <v>0</v>
      </c>
      <c r="CG1515" s="2">
        <f t="shared" si="801"/>
        <v>0</v>
      </c>
      <c r="CH1515" s="1">
        <f>VLOOKUP($B1515&amp;$C1515&amp;$D1515,Staqo!$A$3:$AJ$1048576,CH$1,0)</f>
        <v>0</v>
      </c>
      <c r="CI1515" s="1">
        <f>VLOOKUP($B1515&amp;$C1515&amp;$D1515,HFE!$A$3:$AJ$1048576,CI$1,0)</f>
        <v>0</v>
      </c>
      <c r="CJ1515" s="2">
        <f t="shared" si="802"/>
        <v>0</v>
      </c>
      <c r="CK1515" s="1">
        <f>VLOOKUP($B1515&amp;$C1515&amp;$D1515,Staqo!$A$3:$AJ$1048576,CK$1,0)</f>
        <v>0</v>
      </c>
      <c r="CL1515" s="1">
        <f>VLOOKUP($B1515&amp;$C1515&amp;$D1515,HFE!$A$3:$AJ$1048576,CL$1,0)</f>
        <v>0</v>
      </c>
      <c r="CM1515" s="2">
        <f t="shared" si="803"/>
        <v>0</v>
      </c>
      <c r="CN1515" s="1">
        <f>VLOOKUP($B1515&amp;$C1515&amp;$D1515,Staqo!$A$3:$AJ$1048576,CN$1,0)</f>
        <v>0</v>
      </c>
      <c r="CO1515" s="1">
        <f>VLOOKUP($B1515&amp;$C1515&amp;$D1515,HFE!$A$3:$AJ$1048576,CO$1,0)</f>
        <v>0</v>
      </c>
      <c r="CP1515" s="2">
        <f t="shared" si="804"/>
        <v>0</v>
      </c>
      <c r="CQ1515" s="1">
        <f>VLOOKUP($B1515&amp;$C1515&amp;$D1515,Staqo!$A$3:$AJ$1048576,CQ$1,0)</f>
        <v>0</v>
      </c>
      <c r="CR1515" s="1">
        <f>VLOOKUP($B1515&amp;$C1515&amp;$D1515,HFE!$A$3:$AJ$1048576,CR$1,0)</f>
        <v>0</v>
      </c>
      <c r="CS1515" s="2">
        <f t="shared" si="805"/>
        <v>0</v>
      </c>
      <c r="CT1515" s="1"/>
      <c r="CU1515" s="1"/>
      <c r="CV1515" s="2"/>
    </row>
    <row r="1516" hidden="1" spans="1:100">
      <c r="A1516" s="1" t="s">
        <v>95</v>
      </c>
      <c r="B1516" s="1" t="s">
        <v>96</v>
      </c>
      <c r="C1516" s="3">
        <v>44592</v>
      </c>
      <c r="D1516" s="1" t="s">
        <v>29</v>
      </c>
      <c r="E1516" s="1">
        <f>VLOOKUP($B1516&amp;$C1516&amp;$D1516,Staqo!$A$3:$AJ$1048576,E$1,0)</f>
        <v>5.60218</v>
      </c>
      <c r="F1516" s="1" t="e">
        <f>VLOOKUP($B1516&amp;$C1516&amp;$D1516,HFE!$A$3:$AJ$1048576,F$1,0)</f>
        <v>#REF!</v>
      </c>
      <c r="G1516" s="2" t="e">
        <f t="shared" si="775"/>
        <v>#REF!</v>
      </c>
      <c r="H1516" s="1">
        <f>VLOOKUP($B1516&amp;$C1516&amp;$D1516,Staqo!$A$3:$AJ$1048576,H$1,0)</f>
        <v>6.64241</v>
      </c>
      <c r="I1516" s="1" t="e">
        <f>VLOOKUP($B1516&amp;$C1516&amp;$D1516,HFE!$A$3:$AJ$1048576,I$1,0)</f>
        <v>#REF!</v>
      </c>
      <c r="J1516" s="2" t="e">
        <f t="shared" si="776"/>
        <v>#REF!</v>
      </c>
      <c r="K1516" s="1">
        <f>VLOOKUP($B1516&amp;$C1516&amp;$D1516,Staqo!$A$3:$AJ$1048576,K$1,0)</f>
        <v>7389.48</v>
      </c>
      <c r="L1516" s="1" t="e">
        <f>VLOOKUP($B1516&amp;$C1516&amp;$D1516,HFE!$A$3:$AJ$1048576,L$1,0)</f>
        <v>#REF!</v>
      </c>
      <c r="M1516" s="2" t="e">
        <f t="shared" si="777"/>
        <v>#REF!</v>
      </c>
      <c r="N1516" s="1">
        <f>VLOOKUP($B1516&amp;$C1516&amp;$D1516,Staqo!$A$3:$AJ$1048576,N$1,0)</f>
        <v>5910</v>
      </c>
      <c r="O1516" s="1">
        <f>VLOOKUP($B1516&amp;$C1516&amp;$D1516,HFE!$A$3:$AJ$1048576,O$1,0)</f>
        <v>0</v>
      </c>
      <c r="P1516" s="2">
        <f t="shared" si="778"/>
        <v>-5910</v>
      </c>
      <c r="Q1516" s="1">
        <f>VLOOKUP($B1516&amp;$C1516&amp;$D1516,Staqo!$A$3:$AJ$1048576,Q$1,0)</f>
        <v>5858.31</v>
      </c>
      <c r="R1516" s="1">
        <f>VLOOKUP($B1516&amp;$C1516&amp;$D1516,HFE!$A$3:$AJ$1048576,R$1,0)</f>
        <v>0</v>
      </c>
      <c r="S1516" s="2">
        <f t="shared" si="779"/>
        <v>-5858.31</v>
      </c>
      <c r="T1516" s="1">
        <f>VLOOKUP($B1516&amp;$C1516&amp;$D1516,Staqo!$A$3:$AJ$1048576,T$1,0)</f>
        <v>0.799785</v>
      </c>
      <c r="U1516" s="1" t="e">
        <f>VLOOKUP($B1516&amp;$C1516&amp;$D1516,HFE!$A$3:$AJ$1048576,U$1,0)</f>
        <v>#REF!</v>
      </c>
      <c r="V1516" s="2" t="e">
        <f t="shared" si="780"/>
        <v>#REF!</v>
      </c>
      <c r="W1516" s="1">
        <f>VLOOKUP($B1516&amp;$C1516&amp;$D1516,Staqo!$A$3:$AJ$1048576,W$1,0)</f>
        <v>0.792791</v>
      </c>
      <c r="X1516" s="1" t="e">
        <f>VLOOKUP($B1516&amp;$C1516&amp;$D1516,HFE!$A$3:$AJ$1048576,X$1,0)</f>
        <v>#REF!</v>
      </c>
      <c r="Y1516" s="2" t="e">
        <f t="shared" si="781"/>
        <v>#REF!</v>
      </c>
      <c r="Z1516" s="4">
        <f>VLOOKUP($B1516&amp;$C1516&amp;$D1516,Staqo!$A$3:$AJ$1048576,Z$1,0)</f>
        <v>100</v>
      </c>
      <c r="AA1516" s="4">
        <f>VLOOKUP($B1516&amp;$C1516&amp;$D1516,HFE!$A$3:$AJ$1048576,AA$1,0)</f>
        <v>0</v>
      </c>
      <c r="AB1516" s="5">
        <f t="shared" si="782"/>
        <v>-100</v>
      </c>
      <c r="AC1516" s="1">
        <f>VLOOKUP($B1516&amp;$C1516&amp;$D1516,Staqo!$A$3:$AJ$1048576,AC$1,0)</f>
        <v>100</v>
      </c>
      <c r="AD1516" s="1">
        <f>VLOOKUP($B1516&amp;$C1516&amp;$D1516,HFE!$A$3:$AJ$1048576,AD$1,0)*100</f>
        <v>100</v>
      </c>
      <c r="AE1516" s="2">
        <f t="shared" si="783"/>
        <v>0</v>
      </c>
      <c r="AF1516" s="1">
        <f>VLOOKUP($B1516&amp;$C1516&amp;$D1516,Staqo!$A$3:$AJ$1048576,AF$1,0)</f>
        <v>100</v>
      </c>
      <c r="AG1516" s="1">
        <f>VLOOKUP($B1516&amp;$C1516&amp;$D1516,HFE!$A$3:$AJ$1048576,AG$1,0)*100</f>
        <v>100</v>
      </c>
      <c r="AH1516" s="2">
        <f t="shared" si="784"/>
        <v>0</v>
      </c>
      <c r="AI1516" s="1">
        <f>VLOOKUP($B1516&amp;$C1516&amp;$D1516,Staqo!$A$3:$AJ$1048576,AI$1,0)</f>
        <v>0.243795</v>
      </c>
      <c r="AJ1516" s="1" t="e">
        <f>VLOOKUP($B1516&amp;$C1516&amp;$D1516,HFE!$A$3:$AJ$1048576,AJ$1,0)</f>
        <v>#REF!</v>
      </c>
      <c r="AK1516" s="2" t="e">
        <f t="shared" si="785"/>
        <v>#REF!</v>
      </c>
      <c r="AL1516" s="1">
        <f>VLOOKUP($B1516&amp;$C1516&amp;$D1516,Staqo!$A$3:$AJ$1048576,AL$1,0)</f>
        <v>0.221354</v>
      </c>
      <c r="AM1516" s="1" t="e">
        <f>VLOOKUP($B1516&amp;$C1516&amp;$D1516,HFE!$A$3:$AJ$1048576,AM$1,0)</f>
        <v>#REF!</v>
      </c>
      <c r="AN1516" s="2" t="e">
        <f t="shared" si="786"/>
        <v>#REF!</v>
      </c>
      <c r="AO1516" s="1">
        <f>VLOOKUP($B1516&amp;$C1516&amp;$D1516,Staqo!$A$3:$AJ$1048576,AO$1,0)</f>
        <v>0.241663</v>
      </c>
      <c r="AP1516" s="1" t="e">
        <f>VLOOKUP($B1516&amp;$C1516&amp;$D1516,HFE!$A$3:$AJ$1048576,AP$1,0)</f>
        <v>#REF!</v>
      </c>
      <c r="AQ1516" s="2" t="e">
        <f t="shared" si="787"/>
        <v>#REF!</v>
      </c>
      <c r="AR1516" s="1">
        <f>VLOOKUP($B1516&amp;$C1516&amp;$D1516,Staqo!$A$3:$AJ$1048576,AR$1,0)</f>
        <v>0.219418</v>
      </c>
      <c r="AS1516" s="1" t="e">
        <f>VLOOKUP($B1516&amp;$C1516&amp;$D1516,HFE!$A$3:$AJ$1048576,AS$1,0)</f>
        <v>#REF!</v>
      </c>
      <c r="AT1516" s="2" t="e">
        <f t="shared" si="788"/>
        <v>#REF!</v>
      </c>
      <c r="AU1516" s="1">
        <f>VLOOKUP($B1516&amp;$C1516&amp;$D1516,Staqo!$A$3:$AJ$1048576,AU$1,0)</f>
        <v>96.5328</v>
      </c>
      <c r="AV1516" s="1">
        <f>VLOOKUP($B1516&amp;$C1516&amp;$D1516,HFE!$A$3:$AJ$1048576,AV$1,0)</f>
        <v>0</v>
      </c>
      <c r="AW1516" s="2">
        <f t="shared" si="789"/>
        <v>-96.5328</v>
      </c>
      <c r="AX1516" s="4">
        <f>VLOOKUP($B1516&amp;$C1516&amp;$D1516,Staqo!$A$3:$AJ$1048576,AX$1,0)</f>
        <v>12</v>
      </c>
      <c r="AY1516" s="4">
        <f>VLOOKUP($B1516&amp;$C1516&amp;$D1516,HFE!$A$3:$AJ$1048576,AY$1,0)</f>
        <v>12</v>
      </c>
      <c r="AZ1516" s="5">
        <f t="shared" si="790"/>
        <v>0</v>
      </c>
      <c r="BA1516" s="1">
        <f>VLOOKUP($B1516&amp;$C1516&amp;$D1516,Staqo!$A$3:$AJ$1048576,BA$1,0)</f>
        <v>0</v>
      </c>
      <c r="BB1516" s="1">
        <f>VLOOKUP($B1516&amp;$C1516&amp;$D1516,HFE!$A$3:$AJ$1048576,BB$1,0)</f>
        <v>0</v>
      </c>
      <c r="BC1516" s="2">
        <f t="shared" si="791"/>
        <v>0</v>
      </c>
      <c r="BD1516" s="1">
        <f>VLOOKUP($B1516&amp;$C1516&amp;$D1516,Staqo!$A$3:$AJ$1048576,BD$1,0)</f>
        <v>0</v>
      </c>
      <c r="BE1516" s="1">
        <f>VLOOKUP($B1516&amp;$C1516&amp;$D1516,HFE!$A$3:$AJ$1048576,BE$1,0)</f>
        <v>0</v>
      </c>
      <c r="BF1516" s="2">
        <f t="shared" si="792"/>
        <v>0</v>
      </c>
      <c r="BG1516" s="1">
        <f>VLOOKUP($B1516&amp;$C1516&amp;$D1516,Staqo!$A$3:$AJ$1048576,BG$1,0)</f>
        <v>0</v>
      </c>
      <c r="BH1516" s="1">
        <f>VLOOKUP($B1516&amp;$C1516&amp;$D1516,HFE!$A$3:$AJ$1048576,BH$1,0)</f>
        <v>0</v>
      </c>
      <c r="BI1516" s="2">
        <f t="shared" si="793"/>
        <v>0</v>
      </c>
      <c r="BJ1516" s="1">
        <f>VLOOKUP($B1516&amp;$C1516&amp;$D1516,Staqo!$A$3:$AJ$1048576,BJ$1,0)</f>
        <v>0</v>
      </c>
      <c r="BK1516" s="1">
        <f>VLOOKUP($B1516&amp;$C1516&amp;$D1516,HFE!$A$3:$AJ$1048576,BK$1,0)</f>
        <v>0</v>
      </c>
      <c r="BL1516" s="2">
        <f t="shared" si="794"/>
        <v>0</v>
      </c>
      <c r="BM1516" s="1">
        <f>VLOOKUP($B1516&amp;$C1516&amp;$D1516,Staqo!$A$3:$AJ$1048576,BM$1,0)</f>
        <v>0</v>
      </c>
      <c r="BN1516" s="1">
        <f>VLOOKUP($B1516&amp;$C1516&amp;$D1516,HFE!$A$3:$AJ$1048576,BN$1,0)</f>
        <v>0</v>
      </c>
      <c r="BO1516" s="2">
        <f t="shared" si="795"/>
        <v>0</v>
      </c>
      <c r="BP1516" s="1">
        <f>VLOOKUP($B1516&amp;$C1516&amp;$D1516,Staqo!$A$3:$AJ$1048576,BP$1,0)</f>
        <v>0</v>
      </c>
      <c r="BQ1516" s="1">
        <f>VLOOKUP($B1516&amp;$C1516&amp;$D1516,HFE!$A$3:$AJ$1048576,BQ$1,0)</f>
        <v>0</v>
      </c>
      <c r="BR1516" s="2">
        <f t="shared" si="796"/>
        <v>0</v>
      </c>
      <c r="BS1516" s="1">
        <f>VLOOKUP($B1516&amp;$C1516&amp;$D1516,Staqo!$A$3:$AJ$1048576,BS$1,0)</f>
        <v>0</v>
      </c>
      <c r="BT1516" s="1">
        <f>VLOOKUP($B1516&amp;$C1516&amp;$D1516,HFE!$A$3:$AJ$1048576,BT$1,0)</f>
        <v>0</v>
      </c>
      <c r="BU1516" s="2">
        <f t="shared" si="797"/>
        <v>0</v>
      </c>
      <c r="BV1516" s="1">
        <f>VLOOKUP($B1516&amp;$C1516&amp;$D1516,Staqo!$A$3:$AJ$1048576,BV$1,0)</f>
        <v>0</v>
      </c>
      <c r="BW1516" s="1">
        <f>VLOOKUP($B1516&amp;$C1516&amp;$D1516,HFE!$A$3:$AJ$1048576,BW$1,0)</f>
        <v>0</v>
      </c>
      <c r="BX1516" s="2">
        <f t="shared" si="798"/>
        <v>0</v>
      </c>
      <c r="BY1516" s="1">
        <f>VLOOKUP($B1516&amp;$C1516&amp;$D1516,Staqo!$A$3:$AJ$1048576,BY$1,0)</f>
        <v>0</v>
      </c>
      <c r="BZ1516" s="1">
        <f>VLOOKUP($B1516&amp;$C1516&amp;$D1516,HFE!$A$3:$AJ$1048576,BZ$1,0)</f>
        <v>0</v>
      </c>
      <c r="CA1516" s="2">
        <f t="shared" si="799"/>
        <v>0</v>
      </c>
      <c r="CB1516" s="1">
        <f>VLOOKUP($B1516&amp;$C1516&amp;$D1516,Staqo!$A$3:$AJ$1048576,CB$1,0)</f>
        <v>0</v>
      </c>
      <c r="CC1516" s="1">
        <f>VLOOKUP($B1516&amp;$C1516&amp;$D1516,HFE!$A$3:$AJ$1048576,CC$1,0)</f>
        <v>0</v>
      </c>
      <c r="CD1516" s="2">
        <f t="shared" si="800"/>
        <v>0</v>
      </c>
      <c r="CE1516" s="1">
        <f>VLOOKUP($B1516&amp;$C1516&amp;$D1516,Staqo!$A$3:$AJ$1048576,CE$1,0)</f>
        <v>0</v>
      </c>
      <c r="CF1516" s="1">
        <f>VLOOKUP($B1516&amp;$C1516&amp;$D1516,HFE!$A$3:$AJ$1048576,CF$1,0)</f>
        <v>0</v>
      </c>
      <c r="CG1516" s="2">
        <f t="shared" si="801"/>
        <v>0</v>
      </c>
      <c r="CH1516" s="1">
        <f>VLOOKUP($B1516&amp;$C1516&amp;$D1516,Staqo!$A$3:$AJ$1048576,CH$1,0)</f>
        <v>0</v>
      </c>
      <c r="CI1516" s="1">
        <f>VLOOKUP($B1516&amp;$C1516&amp;$D1516,HFE!$A$3:$AJ$1048576,CI$1,0)</f>
        <v>0</v>
      </c>
      <c r="CJ1516" s="2">
        <f t="shared" si="802"/>
        <v>0</v>
      </c>
      <c r="CK1516" s="1">
        <f>VLOOKUP($B1516&amp;$C1516&amp;$D1516,Staqo!$A$3:$AJ$1048576,CK$1,0)</f>
        <v>0</v>
      </c>
      <c r="CL1516" s="1">
        <f>VLOOKUP($B1516&amp;$C1516&amp;$D1516,HFE!$A$3:$AJ$1048576,CL$1,0)</f>
        <v>0</v>
      </c>
      <c r="CM1516" s="2">
        <f t="shared" si="803"/>
        <v>0</v>
      </c>
      <c r="CN1516" s="1">
        <f>VLOOKUP($B1516&amp;$C1516&amp;$D1516,Staqo!$A$3:$AJ$1048576,CN$1,0)</f>
        <v>0</v>
      </c>
      <c r="CO1516" s="1">
        <f>VLOOKUP($B1516&amp;$C1516&amp;$D1516,HFE!$A$3:$AJ$1048576,CO$1,0)</f>
        <v>0</v>
      </c>
      <c r="CP1516" s="2">
        <f t="shared" si="804"/>
        <v>0</v>
      </c>
      <c r="CQ1516" s="1">
        <f>VLOOKUP($B1516&amp;$C1516&amp;$D1516,Staqo!$A$3:$AJ$1048576,CQ$1,0)</f>
        <v>0</v>
      </c>
      <c r="CR1516" s="1">
        <f>VLOOKUP($B1516&amp;$C1516&amp;$D1516,HFE!$A$3:$AJ$1048576,CR$1,0)</f>
        <v>0</v>
      </c>
      <c r="CS1516" s="2">
        <f t="shared" si="805"/>
        <v>0</v>
      </c>
      <c r="CT1516" s="1"/>
      <c r="CU1516" s="1"/>
      <c r="CV1516" s="2"/>
    </row>
    <row r="1517" hidden="1" spans="1:100">
      <c r="A1517" s="1" t="s">
        <v>95</v>
      </c>
      <c r="B1517" s="1" t="s">
        <v>96</v>
      </c>
      <c r="C1517" s="3">
        <v>44592</v>
      </c>
      <c r="D1517" s="1" t="s">
        <v>30</v>
      </c>
      <c r="E1517" s="1">
        <f>VLOOKUP($B1517&amp;$C1517&amp;$D1517,Staqo!$A$3:$AJ$1048576,E$1,0)</f>
        <v>5.60218</v>
      </c>
      <c r="F1517" s="1" t="e">
        <f>VLOOKUP($B1517&amp;$C1517&amp;$D1517,HFE!$A$3:$AJ$1048576,F$1,0)</f>
        <v>#REF!</v>
      </c>
      <c r="G1517" s="2" t="e">
        <f t="shared" si="775"/>
        <v>#REF!</v>
      </c>
      <c r="H1517" s="1">
        <f>VLOOKUP($B1517&amp;$C1517&amp;$D1517,Staqo!$A$3:$AJ$1048576,H$1,0)</f>
        <v>6.64241</v>
      </c>
      <c r="I1517" s="1" t="e">
        <f>VLOOKUP($B1517&amp;$C1517&amp;$D1517,HFE!$A$3:$AJ$1048576,I$1,0)</f>
        <v>#REF!</v>
      </c>
      <c r="J1517" s="2" t="e">
        <f t="shared" si="776"/>
        <v>#REF!</v>
      </c>
      <c r="K1517" s="1">
        <f>VLOOKUP($B1517&amp;$C1517&amp;$D1517,Staqo!$A$3:$AJ$1048576,K$1,0)</f>
        <v>7320.47</v>
      </c>
      <c r="L1517" s="1" t="e">
        <f>VLOOKUP($B1517&amp;$C1517&amp;$D1517,HFE!$A$3:$AJ$1048576,L$1,0)</f>
        <v>#REF!</v>
      </c>
      <c r="M1517" s="2" t="e">
        <f t="shared" si="777"/>
        <v>#REF!</v>
      </c>
      <c r="N1517" s="1">
        <f>VLOOKUP($B1517&amp;$C1517&amp;$D1517,Staqo!$A$3:$AJ$1048576,N$1,0)</f>
        <v>5620</v>
      </c>
      <c r="O1517" s="1">
        <f>VLOOKUP($B1517&amp;$C1517&amp;$D1517,HFE!$A$3:$AJ$1048576,O$1,0)</f>
        <v>0</v>
      </c>
      <c r="P1517" s="2">
        <f t="shared" si="778"/>
        <v>-5620</v>
      </c>
      <c r="Q1517" s="1">
        <f>VLOOKUP($B1517&amp;$C1517&amp;$D1517,Staqo!$A$3:$AJ$1048576,Q$1,0)</f>
        <v>5570.85</v>
      </c>
      <c r="R1517" s="1">
        <f>VLOOKUP($B1517&amp;$C1517&amp;$D1517,HFE!$A$3:$AJ$1048576,R$1,0)</f>
        <v>0</v>
      </c>
      <c r="S1517" s="2">
        <f t="shared" si="779"/>
        <v>-5570.85</v>
      </c>
      <c r="T1517" s="1">
        <f>VLOOKUP($B1517&amp;$C1517&amp;$D1517,Staqo!$A$3:$AJ$1048576,T$1,0)</f>
        <v>0.76771</v>
      </c>
      <c r="U1517" s="1" t="e">
        <f>VLOOKUP($B1517&amp;$C1517&amp;$D1517,HFE!$A$3:$AJ$1048576,U$1,0)</f>
        <v>#REF!</v>
      </c>
      <c r="V1517" s="2" t="e">
        <f t="shared" si="780"/>
        <v>#REF!</v>
      </c>
      <c r="W1517" s="1">
        <f>VLOOKUP($B1517&amp;$C1517&amp;$D1517,Staqo!$A$3:$AJ$1048576,W$1,0)</f>
        <v>0.760996</v>
      </c>
      <c r="X1517" s="1" t="e">
        <f>VLOOKUP($B1517&amp;$C1517&amp;$D1517,HFE!$A$3:$AJ$1048576,X$1,0)</f>
        <v>#REF!</v>
      </c>
      <c r="Y1517" s="2" t="e">
        <f t="shared" si="781"/>
        <v>#REF!</v>
      </c>
      <c r="Z1517" s="4">
        <f>VLOOKUP($B1517&amp;$C1517&amp;$D1517,Staqo!$A$3:$AJ$1048576,Z$1,0)</f>
        <v>100</v>
      </c>
      <c r="AA1517" s="4">
        <f>VLOOKUP($B1517&amp;$C1517&amp;$D1517,HFE!$A$3:$AJ$1048576,AA$1,0)</f>
        <v>0</v>
      </c>
      <c r="AB1517" s="5">
        <f t="shared" si="782"/>
        <v>-100</v>
      </c>
      <c r="AC1517" s="1">
        <f>VLOOKUP($B1517&amp;$C1517&amp;$D1517,Staqo!$A$3:$AJ$1048576,AC$1,0)</f>
        <v>100</v>
      </c>
      <c r="AD1517" s="1">
        <f>VLOOKUP($B1517&amp;$C1517&amp;$D1517,HFE!$A$3:$AJ$1048576,AD$1,0)*100</f>
        <v>100</v>
      </c>
      <c r="AE1517" s="2">
        <f t="shared" si="783"/>
        <v>0</v>
      </c>
      <c r="AF1517" s="1">
        <f>VLOOKUP($B1517&amp;$C1517&amp;$D1517,Staqo!$A$3:$AJ$1048576,AF$1,0)</f>
        <v>100</v>
      </c>
      <c r="AG1517" s="1">
        <f>VLOOKUP($B1517&amp;$C1517&amp;$D1517,HFE!$A$3:$AJ$1048576,AG$1,0)*100</f>
        <v>100</v>
      </c>
      <c r="AH1517" s="2">
        <f t="shared" si="784"/>
        <v>0</v>
      </c>
      <c r="AI1517" s="1">
        <f>VLOOKUP($B1517&amp;$C1517&amp;$D1517,Staqo!$A$3:$AJ$1048576,AI$1,0)</f>
        <v>0.233725</v>
      </c>
      <c r="AJ1517" s="1" t="e">
        <f>VLOOKUP($B1517&amp;$C1517&amp;$D1517,HFE!$A$3:$AJ$1048576,AJ$1,0)</f>
        <v>#REF!</v>
      </c>
      <c r="AK1517" s="2" t="e">
        <f t="shared" si="785"/>
        <v>#REF!</v>
      </c>
      <c r="AL1517" s="1">
        <f>VLOOKUP($B1517&amp;$C1517&amp;$D1517,Staqo!$A$3:$AJ$1048576,AL$1,0)</f>
        <v>0.212477</v>
      </c>
      <c r="AM1517" s="1" t="e">
        <f>VLOOKUP($B1517&amp;$C1517&amp;$D1517,HFE!$A$3:$AJ$1048576,AM$1,0)</f>
        <v>#REF!</v>
      </c>
      <c r="AN1517" s="2" t="e">
        <f t="shared" si="786"/>
        <v>#REF!</v>
      </c>
      <c r="AO1517" s="1">
        <f>VLOOKUP($B1517&amp;$C1517&amp;$D1517,Staqo!$A$3:$AJ$1048576,AO$1,0)</f>
        <v>0.231681</v>
      </c>
      <c r="AP1517" s="1" t="e">
        <f>VLOOKUP($B1517&amp;$C1517&amp;$D1517,HFE!$A$3:$AJ$1048576,AP$1,0)</f>
        <v>#REF!</v>
      </c>
      <c r="AQ1517" s="2" t="e">
        <f t="shared" si="787"/>
        <v>#REF!</v>
      </c>
      <c r="AR1517" s="1">
        <f>VLOOKUP($B1517&amp;$C1517&amp;$D1517,Staqo!$A$3:$AJ$1048576,AR$1,0)</f>
        <v>0.210619</v>
      </c>
      <c r="AS1517" s="1" t="e">
        <f>VLOOKUP($B1517&amp;$C1517&amp;$D1517,HFE!$A$3:$AJ$1048576,AS$1,0)</f>
        <v>#REF!</v>
      </c>
      <c r="AT1517" s="2" t="e">
        <f t="shared" si="788"/>
        <v>#REF!</v>
      </c>
      <c r="AU1517" s="1">
        <f>VLOOKUP($B1517&amp;$C1517&amp;$D1517,Staqo!$A$3:$AJ$1048576,AU$1,0)</f>
        <v>95.6242</v>
      </c>
      <c r="AV1517" s="1">
        <f>VLOOKUP($B1517&amp;$C1517&amp;$D1517,HFE!$A$3:$AJ$1048576,AV$1,0)</f>
        <v>0</v>
      </c>
      <c r="AW1517" s="2">
        <f t="shared" si="789"/>
        <v>-95.6242</v>
      </c>
      <c r="AX1517" s="4">
        <f>VLOOKUP($B1517&amp;$C1517&amp;$D1517,Staqo!$A$3:$AJ$1048576,AX$1,0)</f>
        <v>12</v>
      </c>
      <c r="AY1517" s="4">
        <f>VLOOKUP($B1517&amp;$C1517&amp;$D1517,HFE!$A$3:$AJ$1048576,AY$1,0)</f>
        <v>12</v>
      </c>
      <c r="AZ1517" s="5">
        <f t="shared" si="790"/>
        <v>0</v>
      </c>
      <c r="BA1517" s="1">
        <f>VLOOKUP($B1517&amp;$C1517&amp;$D1517,Staqo!$A$3:$AJ$1048576,BA$1,0)</f>
        <v>0</v>
      </c>
      <c r="BB1517" s="1">
        <f>VLOOKUP($B1517&amp;$C1517&amp;$D1517,HFE!$A$3:$AJ$1048576,BB$1,0)</f>
        <v>0</v>
      </c>
      <c r="BC1517" s="2">
        <f t="shared" si="791"/>
        <v>0</v>
      </c>
      <c r="BD1517" s="1">
        <f>VLOOKUP($B1517&amp;$C1517&amp;$D1517,Staqo!$A$3:$AJ$1048576,BD$1,0)</f>
        <v>0</v>
      </c>
      <c r="BE1517" s="1">
        <f>VLOOKUP($B1517&amp;$C1517&amp;$D1517,HFE!$A$3:$AJ$1048576,BE$1,0)</f>
        <v>0</v>
      </c>
      <c r="BF1517" s="2">
        <f t="shared" si="792"/>
        <v>0</v>
      </c>
      <c r="BG1517" s="1">
        <f>VLOOKUP($B1517&amp;$C1517&amp;$D1517,Staqo!$A$3:$AJ$1048576,BG$1,0)</f>
        <v>0</v>
      </c>
      <c r="BH1517" s="1">
        <f>VLOOKUP($B1517&amp;$C1517&amp;$D1517,HFE!$A$3:$AJ$1048576,BH$1,0)</f>
        <v>0</v>
      </c>
      <c r="BI1517" s="2">
        <f t="shared" si="793"/>
        <v>0</v>
      </c>
      <c r="BJ1517" s="1">
        <f>VLOOKUP($B1517&amp;$C1517&amp;$D1517,Staqo!$A$3:$AJ$1048576,BJ$1,0)</f>
        <v>0</v>
      </c>
      <c r="BK1517" s="1">
        <f>VLOOKUP($B1517&amp;$C1517&amp;$D1517,HFE!$A$3:$AJ$1048576,BK$1,0)</f>
        <v>0</v>
      </c>
      <c r="BL1517" s="2">
        <f t="shared" si="794"/>
        <v>0</v>
      </c>
      <c r="BM1517" s="1">
        <f>VLOOKUP($B1517&amp;$C1517&amp;$D1517,Staqo!$A$3:$AJ$1048576,BM$1,0)</f>
        <v>0</v>
      </c>
      <c r="BN1517" s="1">
        <f>VLOOKUP($B1517&amp;$C1517&amp;$D1517,HFE!$A$3:$AJ$1048576,BN$1,0)</f>
        <v>0</v>
      </c>
      <c r="BO1517" s="2">
        <f t="shared" si="795"/>
        <v>0</v>
      </c>
      <c r="BP1517" s="1">
        <f>VLOOKUP($B1517&amp;$C1517&amp;$D1517,Staqo!$A$3:$AJ$1048576,BP$1,0)</f>
        <v>0</v>
      </c>
      <c r="BQ1517" s="1">
        <f>VLOOKUP($B1517&amp;$C1517&amp;$D1517,HFE!$A$3:$AJ$1048576,BQ$1,0)</f>
        <v>0</v>
      </c>
      <c r="BR1517" s="2">
        <f t="shared" si="796"/>
        <v>0</v>
      </c>
      <c r="BS1517" s="1">
        <f>VLOOKUP($B1517&amp;$C1517&amp;$D1517,Staqo!$A$3:$AJ$1048576,BS$1,0)</f>
        <v>0</v>
      </c>
      <c r="BT1517" s="1">
        <f>VLOOKUP($B1517&amp;$C1517&amp;$D1517,HFE!$A$3:$AJ$1048576,BT$1,0)</f>
        <v>0</v>
      </c>
      <c r="BU1517" s="2">
        <f t="shared" si="797"/>
        <v>0</v>
      </c>
      <c r="BV1517" s="1">
        <f>VLOOKUP($B1517&amp;$C1517&amp;$D1517,Staqo!$A$3:$AJ$1048576,BV$1,0)</f>
        <v>0</v>
      </c>
      <c r="BW1517" s="1">
        <f>VLOOKUP($B1517&amp;$C1517&amp;$D1517,HFE!$A$3:$AJ$1048576,BW$1,0)</f>
        <v>0</v>
      </c>
      <c r="BX1517" s="2">
        <f t="shared" si="798"/>
        <v>0</v>
      </c>
      <c r="BY1517" s="1">
        <f>VLOOKUP($B1517&amp;$C1517&amp;$D1517,Staqo!$A$3:$AJ$1048576,BY$1,0)</f>
        <v>0</v>
      </c>
      <c r="BZ1517" s="1">
        <f>VLOOKUP($B1517&amp;$C1517&amp;$D1517,HFE!$A$3:$AJ$1048576,BZ$1,0)</f>
        <v>0</v>
      </c>
      <c r="CA1517" s="2">
        <f t="shared" si="799"/>
        <v>0</v>
      </c>
      <c r="CB1517" s="1">
        <f>VLOOKUP($B1517&amp;$C1517&amp;$D1517,Staqo!$A$3:$AJ$1048576,CB$1,0)</f>
        <v>0</v>
      </c>
      <c r="CC1517" s="1">
        <f>VLOOKUP($B1517&amp;$C1517&amp;$D1517,HFE!$A$3:$AJ$1048576,CC$1,0)</f>
        <v>0</v>
      </c>
      <c r="CD1517" s="2">
        <f t="shared" si="800"/>
        <v>0</v>
      </c>
      <c r="CE1517" s="1">
        <f>VLOOKUP($B1517&amp;$C1517&amp;$D1517,Staqo!$A$3:$AJ$1048576,CE$1,0)</f>
        <v>0</v>
      </c>
      <c r="CF1517" s="1">
        <f>VLOOKUP($B1517&amp;$C1517&amp;$D1517,HFE!$A$3:$AJ$1048576,CF$1,0)</f>
        <v>0</v>
      </c>
      <c r="CG1517" s="2">
        <f t="shared" si="801"/>
        <v>0</v>
      </c>
      <c r="CH1517" s="1">
        <f>VLOOKUP($B1517&amp;$C1517&amp;$D1517,Staqo!$A$3:$AJ$1048576,CH$1,0)</f>
        <v>0</v>
      </c>
      <c r="CI1517" s="1">
        <f>VLOOKUP($B1517&amp;$C1517&amp;$D1517,HFE!$A$3:$AJ$1048576,CI$1,0)</f>
        <v>0</v>
      </c>
      <c r="CJ1517" s="2">
        <f t="shared" si="802"/>
        <v>0</v>
      </c>
      <c r="CK1517" s="1">
        <f>VLOOKUP($B1517&amp;$C1517&amp;$D1517,Staqo!$A$3:$AJ$1048576,CK$1,0)</f>
        <v>0</v>
      </c>
      <c r="CL1517" s="1">
        <f>VLOOKUP($B1517&amp;$C1517&amp;$D1517,HFE!$A$3:$AJ$1048576,CL$1,0)</f>
        <v>0</v>
      </c>
      <c r="CM1517" s="2">
        <f t="shared" si="803"/>
        <v>0</v>
      </c>
      <c r="CN1517" s="1">
        <f>VLOOKUP($B1517&amp;$C1517&amp;$D1517,Staqo!$A$3:$AJ$1048576,CN$1,0)</f>
        <v>0</v>
      </c>
      <c r="CO1517" s="1">
        <f>VLOOKUP($B1517&amp;$C1517&amp;$D1517,HFE!$A$3:$AJ$1048576,CO$1,0)</f>
        <v>0</v>
      </c>
      <c r="CP1517" s="2">
        <f t="shared" si="804"/>
        <v>0</v>
      </c>
      <c r="CQ1517" s="1">
        <f>VLOOKUP($B1517&amp;$C1517&amp;$D1517,Staqo!$A$3:$AJ$1048576,CQ$1,0)</f>
        <v>0</v>
      </c>
      <c r="CR1517" s="1">
        <f>VLOOKUP($B1517&amp;$C1517&amp;$D1517,HFE!$A$3:$AJ$1048576,CR$1,0)</f>
        <v>0</v>
      </c>
      <c r="CS1517" s="2">
        <f t="shared" si="805"/>
        <v>0</v>
      </c>
      <c r="CT1517" s="1"/>
      <c r="CU1517" s="1"/>
      <c r="CV1517" s="2"/>
    </row>
    <row r="1518" hidden="1" spans="1:100">
      <c r="A1518" s="1" t="s">
        <v>95</v>
      </c>
      <c r="B1518" s="1" t="s">
        <v>96</v>
      </c>
      <c r="C1518" s="3">
        <v>44592</v>
      </c>
      <c r="D1518" s="1" t="s">
        <v>97</v>
      </c>
      <c r="E1518" s="1">
        <f>VLOOKUP($B1518&amp;$C1518&amp;$D1518,Staqo!$A$3:$AJ$1048576,E$1,0)</f>
        <v>5.60218</v>
      </c>
      <c r="F1518" s="1" t="e">
        <f>VLOOKUP($B1518&amp;$C1518&amp;$D1518,HFE!$A$3:$AJ$1048576,F$1,0)</f>
        <v>#REF!</v>
      </c>
      <c r="G1518" s="2" t="e">
        <f t="shared" si="775"/>
        <v>#REF!</v>
      </c>
      <c r="H1518" s="1">
        <f>VLOOKUP($B1518&amp;$C1518&amp;$D1518,Staqo!$A$3:$AJ$1048576,H$1,0)</f>
        <v>6.64241</v>
      </c>
      <c r="I1518" s="1" t="e">
        <f>VLOOKUP($B1518&amp;$C1518&amp;$D1518,HFE!$A$3:$AJ$1048576,I$1,0)</f>
        <v>#REF!</v>
      </c>
      <c r="J1518" s="2" t="e">
        <f t="shared" si="776"/>
        <v>#REF!</v>
      </c>
      <c r="K1518" s="1">
        <f>VLOOKUP($B1518&amp;$C1518&amp;$D1518,Staqo!$A$3:$AJ$1048576,K$1,0)</f>
        <v>7320.47</v>
      </c>
      <c r="L1518" s="1" t="e">
        <f>VLOOKUP($B1518&amp;$C1518&amp;$D1518,HFE!$A$3:$AJ$1048576,L$1,0)</f>
        <v>#REF!</v>
      </c>
      <c r="M1518" s="2" t="e">
        <f t="shared" si="777"/>
        <v>#REF!</v>
      </c>
      <c r="N1518" s="1">
        <f>VLOOKUP($B1518&amp;$C1518&amp;$D1518,Staqo!$A$3:$AJ$1048576,N$1,0)</f>
        <v>5770</v>
      </c>
      <c r="O1518" s="1">
        <f>VLOOKUP($B1518&amp;$C1518&amp;$D1518,HFE!$A$3:$AJ$1048576,O$1,0)</f>
        <v>0</v>
      </c>
      <c r="P1518" s="2">
        <f t="shared" si="778"/>
        <v>-5770</v>
      </c>
      <c r="Q1518" s="1">
        <f>VLOOKUP($B1518&amp;$C1518&amp;$D1518,Staqo!$A$3:$AJ$1048576,Q$1,0)</f>
        <v>5719.54</v>
      </c>
      <c r="R1518" s="1">
        <f>VLOOKUP($B1518&amp;$C1518&amp;$D1518,HFE!$A$3:$AJ$1048576,R$1,0)</f>
        <v>0</v>
      </c>
      <c r="S1518" s="2">
        <f t="shared" si="779"/>
        <v>-5719.54</v>
      </c>
      <c r="T1518" s="1">
        <f>VLOOKUP($B1518&amp;$C1518&amp;$D1518,Staqo!$A$3:$AJ$1048576,T$1,0)</f>
        <v>0.788201</v>
      </c>
      <c r="U1518" s="1" t="e">
        <f>VLOOKUP($B1518&amp;$C1518&amp;$D1518,HFE!$A$3:$AJ$1048576,U$1,0)</f>
        <v>#REF!</v>
      </c>
      <c r="V1518" s="2" t="e">
        <f t="shared" si="780"/>
        <v>#REF!</v>
      </c>
      <c r="W1518" s="1">
        <f>VLOOKUP($B1518&amp;$C1518&amp;$D1518,Staqo!$A$3:$AJ$1048576,W$1,0)</f>
        <v>0.781308</v>
      </c>
      <c r="X1518" s="1" t="e">
        <f>VLOOKUP($B1518&amp;$C1518&amp;$D1518,HFE!$A$3:$AJ$1048576,X$1,0)</f>
        <v>#REF!</v>
      </c>
      <c r="Y1518" s="2" t="e">
        <f t="shared" si="781"/>
        <v>#REF!</v>
      </c>
      <c r="Z1518" s="4">
        <f>VLOOKUP($B1518&amp;$C1518&amp;$D1518,Staqo!$A$3:$AJ$1048576,Z$1,0)</f>
        <v>100</v>
      </c>
      <c r="AA1518" s="4">
        <f>VLOOKUP($B1518&amp;$C1518&amp;$D1518,HFE!$A$3:$AJ$1048576,AA$1,0)</f>
        <v>0</v>
      </c>
      <c r="AB1518" s="5">
        <f t="shared" si="782"/>
        <v>-100</v>
      </c>
      <c r="AC1518" s="1">
        <f>VLOOKUP($B1518&amp;$C1518&amp;$D1518,Staqo!$A$3:$AJ$1048576,AC$1,0)</f>
        <v>100</v>
      </c>
      <c r="AD1518" s="1">
        <f>VLOOKUP($B1518&amp;$C1518&amp;$D1518,HFE!$A$3:$AJ$1048576,AD$1,0)*100</f>
        <v>100</v>
      </c>
      <c r="AE1518" s="2">
        <f t="shared" si="783"/>
        <v>0</v>
      </c>
      <c r="AF1518" s="1">
        <f>VLOOKUP($B1518&amp;$C1518&amp;$D1518,Staqo!$A$3:$AJ$1048576,AF$1,0)</f>
        <v>100</v>
      </c>
      <c r="AG1518" s="1">
        <f>VLOOKUP($B1518&amp;$C1518&amp;$D1518,HFE!$A$3:$AJ$1048576,AG$1,0)*100</f>
        <v>100</v>
      </c>
      <c r="AH1518" s="2">
        <f t="shared" si="784"/>
        <v>0</v>
      </c>
      <c r="AI1518" s="1">
        <f>VLOOKUP($B1518&amp;$C1518&amp;$D1518,Staqo!$A$3:$AJ$1048576,AI$1,0)</f>
        <v>0.239963</v>
      </c>
      <c r="AJ1518" s="1" t="e">
        <f>VLOOKUP($B1518&amp;$C1518&amp;$D1518,HFE!$A$3:$AJ$1048576,AJ$1,0)</f>
        <v>#REF!</v>
      </c>
      <c r="AK1518" s="2" t="e">
        <f t="shared" si="785"/>
        <v>#REF!</v>
      </c>
      <c r="AL1518" s="1">
        <f>VLOOKUP($B1518&amp;$C1518&amp;$D1518,Staqo!$A$3:$AJ$1048576,AL$1,0)</f>
        <v>0.218148</v>
      </c>
      <c r="AM1518" s="1" t="e">
        <f>VLOOKUP($B1518&amp;$C1518&amp;$D1518,HFE!$A$3:$AJ$1048576,AM$1,0)</f>
        <v>#REF!</v>
      </c>
      <c r="AN1518" s="2" t="e">
        <f t="shared" si="786"/>
        <v>#REF!</v>
      </c>
      <c r="AO1518" s="1">
        <f>VLOOKUP($B1518&amp;$C1518&amp;$D1518,Staqo!$A$3:$AJ$1048576,AO$1,0)</f>
        <v>0.237865</v>
      </c>
      <c r="AP1518" s="1" t="e">
        <f>VLOOKUP($B1518&amp;$C1518&amp;$D1518,HFE!$A$3:$AJ$1048576,AP$1,0)</f>
        <v>#REF!</v>
      </c>
      <c r="AQ1518" s="2" t="e">
        <f t="shared" si="787"/>
        <v>#REF!</v>
      </c>
      <c r="AR1518" s="1">
        <f>VLOOKUP($B1518&amp;$C1518&amp;$D1518,Staqo!$A$3:$AJ$1048576,AR$1,0)</f>
        <v>0.21624</v>
      </c>
      <c r="AS1518" s="1" t="e">
        <f>VLOOKUP($B1518&amp;$C1518&amp;$D1518,HFE!$A$3:$AJ$1048576,AS$1,0)</f>
        <v>#REF!</v>
      </c>
      <c r="AT1518" s="2" t="e">
        <f t="shared" si="788"/>
        <v>#REF!</v>
      </c>
      <c r="AU1518" s="1">
        <f>VLOOKUP($B1518&amp;$C1518&amp;$D1518,Staqo!$A$3:$AJ$1048576,AU$1,0)</f>
        <v>97.261</v>
      </c>
      <c r="AV1518" s="1">
        <f>VLOOKUP($B1518&amp;$C1518&amp;$D1518,HFE!$A$3:$AJ$1048576,AV$1,0)</f>
        <v>0</v>
      </c>
      <c r="AW1518" s="2">
        <f t="shared" si="789"/>
        <v>-97.261</v>
      </c>
      <c r="AX1518" s="4">
        <f>VLOOKUP($B1518&amp;$C1518&amp;$D1518,Staqo!$A$3:$AJ$1048576,AX$1,0)</f>
        <v>12</v>
      </c>
      <c r="AY1518" s="4">
        <f>VLOOKUP($B1518&amp;$C1518&amp;$D1518,HFE!$A$3:$AJ$1048576,AY$1,0)</f>
        <v>12</v>
      </c>
      <c r="AZ1518" s="5">
        <f t="shared" si="790"/>
        <v>0</v>
      </c>
      <c r="BA1518" s="1">
        <f>VLOOKUP($B1518&amp;$C1518&amp;$D1518,Staqo!$A$3:$AJ$1048576,BA$1,0)</f>
        <v>0</v>
      </c>
      <c r="BB1518" s="1">
        <f>VLOOKUP($B1518&amp;$C1518&amp;$D1518,HFE!$A$3:$AJ$1048576,BB$1,0)</f>
        <v>0</v>
      </c>
      <c r="BC1518" s="2">
        <f t="shared" si="791"/>
        <v>0</v>
      </c>
      <c r="BD1518" s="1">
        <f>VLOOKUP($B1518&amp;$C1518&amp;$D1518,Staqo!$A$3:$AJ$1048576,BD$1,0)</f>
        <v>0</v>
      </c>
      <c r="BE1518" s="1">
        <f>VLOOKUP($B1518&amp;$C1518&amp;$D1518,HFE!$A$3:$AJ$1048576,BE$1,0)</f>
        <v>0</v>
      </c>
      <c r="BF1518" s="2">
        <f t="shared" si="792"/>
        <v>0</v>
      </c>
      <c r="BG1518" s="1">
        <f>VLOOKUP($B1518&amp;$C1518&amp;$D1518,Staqo!$A$3:$AJ$1048576,BG$1,0)</f>
        <v>0</v>
      </c>
      <c r="BH1518" s="1">
        <f>VLOOKUP($B1518&amp;$C1518&amp;$D1518,HFE!$A$3:$AJ$1048576,BH$1,0)</f>
        <v>0</v>
      </c>
      <c r="BI1518" s="2">
        <f t="shared" si="793"/>
        <v>0</v>
      </c>
      <c r="BJ1518" s="1">
        <f>VLOOKUP($B1518&amp;$C1518&amp;$D1518,Staqo!$A$3:$AJ$1048576,BJ$1,0)</f>
        <v>0</v>
      </c>
      <c r="BK1518" s="1">
        <f>VLOOKUP($B1518&amp;$C1518&amp;$D1518,HFE!$A$3:$AJ$1048576,BK$1,0)</f>
        <v>0</v>
      </c>
      <c r="BL1518" s="2">
        <f t="shared" si="794"/>
        <v>0</v>
      </c>
      <c r="BM1518" s="1">
        <f>VLOOKUP($B1518&amp;$C1518&amp;$D1518,Staqo!$A$3:$AJ$1048576,BM$1,0)</f>
        <v>0</v>
      </c>
      <c r="BN1518" s="1">
        <f>VLOOKUP($B1518&amp;$C1518&amp;$D1518,HFE!$A$3:$AJ$1048576,BN$1,0)</f>
        <v>0</v>
      </c>
      <c r="BO1518" s="2">
        <f t="shared" si="795"/>
        <v>0</v>
      </c>
      <c r="BP1518" s="1">
        <f>VLOOKUP($B1518&amp;$C1518&amp;$D1518,Staqo!$A$3:$AJ$1048576,BP$1,0)</f>
        <v>0</v>
      </c>
      <c r="BQ1518" s="1">
        <f>VLOOKUP($B1518&amp;$C1518&amp;$D1518,HFE!$A$3:$AJ$1048576,BQ$1,0)</f>
        <v>0</v>
      </c>
      <c r="BR1518" s="2">
        <f t="shared" si="796"/>
        <v>0</v>
      </c>
      <c r="BS1518" s="1">
        <f>VLOOKUP($B1518&amp;$C1518&amp;$D1518,Staqo!$A$3:$AJ$1048576,BS$1,0)</f>
        <v>0</v>
      </c>
      <c r="BT1518" s="1">
        <f>VLOOKUP($B1518&amp;$C1518&amp;$D1518,HFE!$A$3:$AJ$1048576,BT$1,0)</f>
        <v>0</v>
      </c>
      <c r="BU1518" s="2">
        <f t="shared" si="797"/>
        <v>0</v>
      </c>
      <c r="BV1518" s="1">
        <f>VLOOKUP($B1518&amp;$C1518&amp;$D1518,Staqo!$A$3:$AJ$1048576,BV$1,0)</f>
        <v>0</v>
      </c>
      <c r="BW1518" s="1">
        <f>VLOOKUP($B1518&amp;$C1518&amp;$D1518,HFE!$A$3:$AJ$1048576,BW$1,0)</f>
        <v>0</v>
      </c>
      <c r="BX1518" s="2">
        <f t="shared" si="798"/>
        <v>0</v>
      </c>
      <c r="BY1518" s="1">
        <f>VLOOKUP($B1518&amp;$C1518&amp;$D1518,Staqo!$A$3:$AJ$1048576,BY$1,0)</f>
        <v>0</v>
      </c>
      <c r="BZ1518" s="1">
        <f>VLOOKUP($B1518&amp;$C1518&amp;$D1518,HFE!$A$3:$AJ$1048576,BZ$1,0)</f>
        <v>0</v>
      </c>
      <c r="CA1518" s="2">
        <f t="shared" si="799"/>
        <v>0</v>
      </c>
      <c r="CB1518" s="1">
        <f>VLOOKUP($B1518&amp;$C1518&amp;$D1518,Staqo!$A$3:$AJ$1048576,CB$1,0)</f>
        <v>0</v>
      </c>
      <c r="CC1518" s="1">
        <f>VLOOKUP($B1518&amp;$C1518&amp;$D1518,HFE!$A$3:$AJ$1048576,CC$1,0)</f>
        <v>0</v>
      </c>
      <c r="CD1518" s="2">
        <f t="shared" si="800"/>
        <v>0</v>
      </c>
      <c r="CE1518" s="1">
        <f>VLOOKUP($B1518&amp;$C1518&amp;$D1518,Staqo!$A$3:$AJ$1048576,CE$1,0)</f>
        <v>0</v>
      </c>
      <c r="CF1518" s="1">
        <f>VLOOKUP($B1518&amp;$C1518&amp;$D1518,HFE!$A$3:$AJ$1048576,CF$1,0)</f>
        <v>0</v>
      </c>
      <c r="CG1518" s="2">
        <f t="shared" si="801"/>
        <v>0</v>
      </c>
      <c r="CH1518" s="1">
        <f>VLOOKUP($B1518&amp;$C1518&amp;$D1518,Staqo!$A$3:$AJ$1048576,CH$1,0)</f>
        <v>0</v>
      </c>
      <c r="CI1518" s="1">
        <f>VLOOKUP($B1518&amp;$C1518&amp;$D1518,HFE!$A$3:$AJ$1048576,CI$1,0)</f>
        <v>0</v>
      </c>
      <c r="CJ1518" s="2">
        <f t="shared" si="802"/>
        <v>0</v>
      </c>
      <c r="CK1518" s="1">
        <f>VLOOKUP($B1518&amp;$C1518&amp;$D1518,Staqo!$A$3:$AJ$1048576,CK$1,0)</f>
        <v>0</v>
      </c>
      <c r="CL1518" s="1">
        <f>VLOOKUP($B1518&amp;$C1518&amp;$D1518,HFE!$A$3:$AJ$1048576,CL$1,0)</f>
        <v>0</v>
      </c>
      <c r="CM1518" s="2">
        <f t="shared" si="803"/>
        <v>0</v>
      </c>
      <c r="CN1518" s="1">
        <f>VLOOKUP($B1518&amp;$C1518&amp;$D1518,Staqo!$A$3:$AJ$1048576,CN$1,0)</f>
        <v>0</v>
      </c>
      <c r="CO1518" s="1">
        <f>VLOOKUP($B1518&amp;$C1518&amp;$D1518,HFE!$A$3:$AJ$1048576,CO$1,0)</f>
        <v>0</v>
      </c>
      <c r="CP1518" s="2">
        <f t="shared" si="804"/>
        <v>0</v>
      </c>
      <c r="CQ1518" s="1">
        <f>VLOOKUP($B1518&amp;$C1518&amp;$D1518,Staqo!$A$3:$AJ$1048576,CQ$1,0)</f>
        <v>0</v>
      </c>
      <c r="CR1518" s="1">
        <f>VLOOKUP($B1518&amp;$C1518&amp;$D1518,HFE!$A$3:$AJ$1048576,CR$1,0)</f>
        <v>0</v>
      </c>
      <c r="CS1518" s="2">
        <f t="shared" si="805"/>
        <v>0</v>
      </c>
      <c r="CT1518" s="1"/>
      <c r="CU1518" s="1"/>
      <c r="CV1518" s="2"/>
    </row>
    <row r="1519" hidden="1" spans="1:100">
      <c r="A1519" s="1" t="s">
        <v>95</v>
      </c>
      <c r="B1519" s="1" t="s">
        <v>96</v>
      </c>
      <c r="C1519" s="3">
        <v>44592</v>
      </c>
      <c r="D1519" s="1" t="s">
        <v>98</v>
      </c>
      <c r="E1519" s="1">
        <f>VLOOKUP($B1519&amp;$C1519&amp;$D1519,Staqo!$A$3:$AJ$1048576,E$1,0)</f>
        <v>5.60218</v>
      </c>
      <c r="F1519" s="1" t="e">
        <f>VLOOKUP($B1519&amp;$C1519&amp;$D1519,HFE!$A$3:$AJ$1048576,F$1,0)</f>
        <v>#REF!</v>
      </c>
      <c r="G1519" s="2" t="e">
        <f t="shared" si="775"/>
        <v>#REF!</v>
      </c>
      <c r="H1519" s="1">
        <f>VLOOKUP($B1519&amp;$C1519&amp;$D1519,Staqo!$A$3:$AJ$1048576,H$1,0)</f>
        <v>6.64241</v>
      </c>
      <c r="I1519" s="1" t="e">
        <f>VLOOKUP($B1519&amp;$C1519&amp;$D1519,HFE!$A$3:$AJ$1048576,I$1,0)</f>
        <v>#REF!</v>
      </c>
      <c r="J1519" s="2" t="e">
        <f t="shared" si="776"/>
        <v>#REF!</v>
      </c>
      <c r="K1519" s="1">
        <f>VLOOKUP($B1519&amp;$C1519&amp;$D1519,Staqo!$A$3:$AJ$1048576,K$1,0)</f>
        <v>7320.47</v>
      </c>
      <c r="L1519" s="1" t="e">
        <f>VLOOKUP($B1519&amp;$C1519&amp;$D1519,HFE!$A$3:$AJ$1048576,L$1,0)</f>
        <v>#REF!</v>
      </c>
      <c r="M1519" s="2" t="e">
        <f t="shared" si="777"/>
        <v>#REF!</v>
      </c>
      <c r="N1519" s="1">
        <f>VLOOKUP($B1519&amp;$C1519&amp;$D1519,Staqo!$A$3:$AJ$1048576,N$1,0)</f>
        <v>5660</v>
      </c>
      <c r="O1519" s="1">
        <f>VLOOKUP($B1519&amp;$C1519&amp;$D1519,HFE!$A$3:$AJ$1048576,O$1,0)</f>
        <v>0</v>
      </c>
      <c r="P1519" s="2">
        <f t="shared" si="778"/>
        <v>-5660</v>
      </c>
      <c r="Q1519" s="1">
        <f>VLOOKUP($B1519&amp;$C1519&amp;$D1519,Staqo!$A$3:$AJ$1048576,Q$1,0)</f>
        <v>5610.5</v>
      </c>
      <c r="R1519" s="1">
        <f>VLOOKUP($B1519&amp;$C1519&amp;$D1519,HFE!$A$3:$AJ$1048576,R$1,0)</f>
        <v>0</v>
      </c>
      <c r="S1519" s="2">
        <f t="shared" si="779"/>
        <v>-5610.5</v>
      </c>
      <c r="T1519" s="1">
        <f>VLOOKUP($B1519&amp;$C1519&amp;$D1519,Staqo!$A$3:$AJ$1048576,T$1,0)</f>
        <v>0.773174</v>
      </c>
      <c r="U1519" s="1" t="e">
        <f>VLOOKUP($B1519&amp;$C1519&amp;$D1519,HFE!$A$3:$AJ$1048576,U$1,0)</f>
        <v>#REF!</v>
      </c>
      <c r="V1519" s="2" t="e">
        <f t="shared" si="780"/>
        <v>#REF!</v>
      </c>
      <c r="W1519" s="1">
        <f>VLOOKUP($B1519&amp;$C1519&amp;$D1519,Staqo!$A$3:$AJ$1048576,W$1,0)</f>
        <v>0.766413</v>
      </c>
      <c r="X1519" s="1" t="e">
        <f>VLOOKUP($B1519&amp;$C1519&amp;$D1519,HFE!$A$3:$AJ$1048576,X$1,0)</f>
        <v>#REF!</v>
      </c>
      <c r="Y1519" s="2" t="e">
        <f t="shared" si="781"/>
        <v>#REF!</v>
      </c>
      <c r="Z1519" s="4">
        <f>VLOOKUP($B1519&amp;$C1519&amp;$D1519,Staqo!$A$3:$AJ$1048576,Z$1,0)</f>
        <v>100</v>
      </c>
      <c r="AA1519" s="4">
        <f>VLOOKUP($B1519&amp;$C1519&amp;$D1519,HFE!$A$3:$AJ$1048576,AA$1,0)</f>
        <v>0</v>
      </c>
      <c r="AB1519" s="5">
        <f t="shared" si="782"/>
        <v>-100</v>
      </c>
      <c r="AC1519" s="1">
        <f>VLOOKUP($B1519&amp;$C1519&amp;$D1519,Staqo!$A$3:$AJ$1048576,AC$1,0)</f>
        <v>100</v>
      </c>
      <c r="AD1519" s="1">
        <f>VLOOKUP($B1519&amp;$C1519&amp;$D1519,HFE!$A$3:$AJ$1048576,AD$1,0)*100</f>
        <v>100</v>
      </c>
      <c r="AE1519" s="2">
        <f t="shared" si="783"/>
        <v>0</v>
      </c>
      <c r="AF1519" s="1">
        <f>VLOOKUP($B1519&amp;$C1519&amp;$D1519,Staqo!$A$3:$AJ$1048576,AF$1,0)</f>
        <v>100</v>
      </c>
      <c r="AG1519" s="1">
        <f>VLOOKUP($B1519&amp;$C1519&amp;$D1519,HFE!$A$3:$AJ$1048576,AG$1,0)*100</f>
        <v>100</v>
      </c>
      <c r="AH1519" s="2">
        <f t="shared" si="784"/>
        <v>0</v>
      </c>
      <c r="AI1519" s="1">
        <f>VLOOKUP($B1519&amp;$C1519&amp;$D1519,Staqo!$A$3:$AJ$1048576,AI$1,0)</f>
        <v>0.235388</v>
      </c>
      <c r="AJ1519" s="1" t="e">
        <f>VLOOKUP($B1519&amp;$C1519&amp;$D1519,HFE!$A$3:$AJ$1048576,AJ$1,0)</f>
        <v>#REF!</v>
      </c>
      <c r="AK1519" s="2" t="e">
        <f t="shared" si="785"/>
        <v>#REF!</v>
      </c>
      <c r="AL1519" s="1">
        <f>VLOOKUP($B1519&amp;$C1519&amp;$D1519,Staqo!$A$3:$AJ$1048576,AL$1,0)</f>
        <v>0.213989</v>
      </c>
      <c r="AM1519" s="1" t="e">
        <f>VLOOKUP($B1519&amp;$C1519&amp;$D1519,HFE!$A$3:$AJ$1048576,AM$1,0)</f>
        <v>#REF!</v>
      </c>
      <c r="AN1519" s="2" t="e">
        <f t="shared" si="786"/>
        <v>#REF!</v>
      </c>
      <c r="AO1519" s="1">
        <f>VLOOKUP($B1519&amp;$C1519&amp;$D1519,Staqo!$A$3:$AJ$1048576,AO$1,0)</f>
        <v>0.23333</v>
      </c>
      <c r="AP1519" s="1" t="e">
        <f>VLOOKUP($B1519&amp;$C1519&amp;$D1519,HFE!$A$3:$AJ$1048576,AP$1,0)</f>
        <v>#REF!</v>
      </c>
      <c r="AQ1519" s="2" t="e">
        <f t="shared" si="787"/>
        <v>#REF!</v>
      </c>
      <c r="AR1519" s="1">
        <f>VLOOKUP($B1519&amp;$C1519&amp;$D1519,Staqo!$A$3:$AJ$1048576,AR$1,0)</f>
        <v>0.212118</v>
      </c>
      <c r="AS1519" s="1" t="e">
        <f>VLOOKUP($B1519&amp;$C1519&amp;$D1519,HFE!$A$3:$AJ$1048576,AS$1,0)</f>
        <v>#REF!</v>
      </c>
      <c r="AT1519" s="2" t="e">
        <f t="shared" si="788"/>
        <v>#REF!</v>
      </c>
      <c r="AU1519" s="1">
        <f>VLOOKUP($B1519&amp;$C1519&amp;$D1519,Staqo!$A$3:$AJ$1048576,AU$1,0)</f>
        <v>96.7398</v>
      </c>
      <c r="AV1519" s="1">
        <f>VLOOKUP($B1519&amp;$C1519&amp;$D1519,HFE!$A$3:$AJ$1048576,AV$1,0)</f>
        <v>0</v>
      </c>
      <c r="AW1519" s="2">
        <f t="shared" si="789"/>
        <v>-96.7398</v>
      </c>
      <c r="AX1519" s="4">
        <f>VLOOKUP($B1519&amp;$C1519&amp;$D1519,Staqo!$A$3:$AJ$1048576,AX$1,0)</f>
        <v>12</v>
      </c>
      <c r="AY1519" s="4">
        <f>VLOOKUP($B1519&amp;$C1519&amp;$D1519,HFE!$A$3:$AJ$1048576,AY$1,0)</f>
        <v>12</v>
      </c>
      <c r="AZ1519" s="5">
        <f t="shared" si="790"/>
        <v>0</v>
      </c>
      <c r="BA1519" s="1">
        <f>VLOOKUP($B1519&amp;$C1519&amp;$D1519,Staqo!$A$3:$AJ$1048576,BA$1,0)</f>
        <v>0</v>
      </c>
      <c r="BB1519" s="1">
        <f>VLOOKUP($B1519&amp;$C1519&amp;$D1519,HFE!$A$3:$AJ$1048576,BB$1,0)</f>
        <v>0</v>
      </c>
      <c r="BC1519" s="2">
        <f t="shared" si="791"/>
        <v>0</v>
      </c>
      <c r="BD1519" s="1">
        <f>VLOOKUP($B1519&amp;$C1519&amp;$D1519,Staqo!$A$3:$AJ$1048576,BD$1,0)</f>
        <v>0</v>
      </c>
      <c r="BE1519" s="1">
        <f>VLOOKUP($B1519&amp;$C1519&amp;$D1519,HFE!$A$3:$AJ$1048576,BE$1,0)</f>
        <v>0</v>
      </c>
      <c r="BF1519" s="2">
        <f t="shared" si="792"/>
        <v>0</v>
      </c>
      <c r="BG1519" s="1">
        <f>VLOOKUP($B1519&amp;$C1519&amp;$D1519,Staqo!$A$3:$AJ$1048576,BG$1,0)</f>
        <v>0</v>
      </c>
      <c r="BH1519" s="1">
        <f>VLOOKUP($B1519&amp;$C1519&amp;$D1519,HFE!$A$3:$AJ$1048576,BH$1,0)</f>
        <v>0</v>
      </c>
      <c r="BI1519" s="2">
        <f t="shared" si="793"/>
        <v>0</v>
      </c>
      <c r="BJ1519" s="1">
        <f>VLOOKUP($B1519&amp;$C1519&amp;$D1519,Staqo!$A$3:$AJ$1048576,BJ$1,0)</f>
        <v>0</v>
      </c>
      <c r="BK1519" s="1">
        <f>VLOOKUP($B1519&amp;$C1519&amp;$D1519,HFE!$A$3:$AJ$1048576,BK$1,0)</f>
        <v>0</v>
      </c>
      <c r="BL1519" s="2">
        <f t="shared" si="794"/>
        <v>0</v>
      </c>
      <c r="BM1519" s="1">
        <f>VLOOKUP($B1519&amp;$C1519&amp;$D1519,Staqo!$A$3:$AJ$1048576,BM$1,0)</f>
        <v>0</v>
      </c>
      <c r="BN1519" s="1">
        <f>VLOOKUP($B1519&amp;$C1519&amp;$D1519,HFE!$A$3:$AJ$1048576,BN$1,0)</f>
        <v>0</v>
      </c>
      <c r="BO1519" s="2">
        <f t="shared" si="795"/>
        <v>0</v>
      </c>
      <c r="BP1519" s="1">
        <f>VLOOKUP($B1519&amp;$C1519&amp;$D1519,Staqo!$A$3:$AJ$1048576,BP$1,0)</f>
        <v>0</v>
      </c>
      <c r="BQ1519" s="1">
        <f>VLOOKUP($B1519&amp;$C1519&amp;$D1519,HFE!$A$3:$AJ$1048576,BQ$1,0)</f>
        <v>0</v>
      </c>
      <c r="BR1519" s="2">
        <f t="shared" si="796"/>
        <v>0</v>
      </c>
      <c r="BS1519" s="1">
        <f>VLOOKUP($B1519&amp;$C1519&amp;$D1519,Staqo!$A$3:$AJ$1048576,BS$1,0)</f>
        <v>0</v>
      </c>
      <c r="BT1519" s="1">
        <f>VLOOKUP($B1519&amp;$C1519&amp;$D1519,HFE!$A$3:$AJ$1048576,BT$1,0)</f>
        <v>0</v>
      </c>
      <c r="BU1519" s="2">
        <f t="shared" si="797"/>
        <v>0</v>
      </c>
      <c r="BV1519" s="1">
        <f>VLOOKUP($B1519&amp;$C1519&amp;$D1519,Staqo!$A$3:$AJ$1048576,BV$1,0)</f>
        <v>0</v>
      </c>
      <c r="BW1519" s="1">
        <f>VLOOKUP($B1519&amp;$C1519&amp;$D1519,HFE!$A$3:$AJ$1048576,BW$1,0)</f>
        <v>0</v>
      </c>
      <c r="BX1519" s="2">
        <f t="shared" si="798"/>
        <v>0</v>
      </c>
      <c r="BY1519" s="1">
        <f>VLOOKUP($B1519&amp;$C1519&amp;$D1519,Staqo!$A$3:$AJ$1048576,BY$1,0)</f>
        <v>0</v>
      </c>
      <c r="BZ1519" s="1">
        <f>VLOOKUP($B1519&amp;$C1519&amp;$D1519,HFE!$A$3:$AJ$1048576,BZ$1,0)</f>
        <v>0</v>
      </c>
      <c r="CA1519" s="2">
        <f t="shared" si="799"/>
        <v>0</v>
      </c>
      <c r="CB1519" s="1">
        <f>VLOOKUP($B1519&amp;$C1519&amp;$D1519,Staqo!$A$3:$AJ$1048576,CB$1,0)</f>
        <v>0</v>
      </c>
      <c r="CC1519" s="1">
        <f>VLOOKUP($B1519&amp;$C1519&amp;$D1519,HFE!$A$3:$AJ$1048576,CC$1,0)</f>
        <v>0</v>
      </c>
      <c r="CD1519" s="2">
        <f t="shared" si="800"/>
        <v>0</v>
      </c>
      <c r="CE1519" s="1">
        <f>VLOOKUP($B1519&amp;$C1519&amp;$D1519,Staqo!$A$3:$AJ$1048576,CE$1,0)</f>
        <v>0</v>
      </c>
      <c r="CF1519" s="1">
        <f>VLOOKUP($B1519&amp;$C1519&amp;$D1519,HFE!$A$3:$AJ$1048576,CF$1,0)</f>
        <v>0</v>
      </c>
      <c r="CG1519" s="2">
        <f t="shared" si="801"/>
        <v>0</v>
      </c>
      <c r="CH1519" s="1">
        <f>VLOOKUP($B1519&amp;$C1519&amp;$D1519,Staqo!$A$3:$AJ$1048576,CH$1,0)</f>
        <v>0</v>
      </c>
      <c r="CI1519" s="1">
        <f>VLOOKUP($B1519&amp;$C1519&amp;$D1519,HFE!$A$3:$AJ$1048576,CI$1,0)</f>
        <v>0</v>
      </c>
      <c r="CJ1519" s="2">
        <f t="shared" si="802"/>
        <v>0</v>
      </c>
      <c r="CK1519" s="1">
        <f>VLOOKUP($B1519&amp;$C1519&amp;$D1519,Staqo!$A$3:$AJ$1048576,CK$1,0)</f>
        <v>0</v>
      </c>
      <c r="CL1519" s="1">
        <f>VLOOKUP($B1519&amp;$C1519&amp;$D1519,HFE!$A$3:$AJ$1048576,CL$1,0)</f>
        <v>0</v>
      </c>
      <c r="CM1519" s="2">
        <f t="shared" si="803"/>
        <v>0</v>
      </c>
      <c r="CN1519" s="1">
        <f>VLOOKUP($B1519&amp;$C1519&amp;$D1519,Staqo!$A$3:$AJ$1048576,CN$1,0)</f>
        <v>0</v>
      </c>
      <c r="CO1519" s="1">
        <f>VLOOKUP($B1519&amp;$C1519&amp;$D1519,HFE!$A$3:$AJ$1048576,CO$1,0)</f>
        <v>0</v>
      </c>
      <c r="CP1519" s="2">
        <f t="shared" si="804"/>
        <v>0</v>
      </c>
      <c r="CQ1519" s="1">
        <f>VLOOKUP($B1519&amp;$C1519&amp;$D1519,Staqo!$A$3:$AJ$1048576,CQ$1,0)</f>
        <v>0</v>
      </c>
      <c r="CR1519" s="1">
        <f>VLOOKUP($B1519&amp;$C1519&amp;$D1519,HFE!$A$3:$AJ$1048576,CR$1,0)</f>
        <v>0</v>
      </c>
      <c r="CS1519" s="2">
        <f t="shared" si="805"/>
        <v>0</v>
      </c>
      <c r="CT1519" s="1"/>
      <c r="CU1519" s="1"/>
      <c r="CV1519" s="2"/>
    </row>
    <row r="1520" hidden="1" spans="1:100">
      <c r="A1520" s="1" t="s">
        <v>95</v>
      </c>
      <c r="B1520" s="1" t="s">
        <v>96</v>
      </c>
      <c r="C1520" s="3">
        <v>44592</v>
      </c>
      <c r="D1520" s="1" t="s">
        <v>99</v>
      </c>
      <c r="E1520" s="1">
        <f>VLOOKUP($B1520&amp;$C1520&amp;$D1520,Staqo!$A$3:$AJ$1048576,E$1,0)</f>
        <v>5.60218</v>
      </c>
      <c r="F1520" s="1" t="e">
        <f>VLOOKUP($B1520&amp;$C1520&amp;$D1520,HFE!$A$3:$AJ$1048576,F$1,0)</f>
        <v>#REF!</v>
      </c>
      <c r="G1520" s="2" t="e">
        <f t="shared" si="775"/>
        <v>#REF!</v>
      </c>
      <c r="H1520" s="1">
        <f>VLOOKUP($B1520&amp;$C1520&amp;$D1520,Staqo!$A$3:$AJ$1048576,H$1,0)</f>
        <v>6.64241</v>
      </c>
      <c r="I1520" s="1" t="e">
        <f>VLOOKUP($B1520&amp;$C1520&amp;$D1520,HFE!$A$3:$AJ$1048576,I$1,0)</f>
        <v>#REF!</v>
      </c>
      <c r="J1520" s="2" t="e">
        <f t="shared" si="776"/>
        <v>#REF!</v>
      </c>
      <c r="K1520" s="1">
        <f>VLOOKUP($B1520&amp;$C1520&amp;$D1520,Staqo!$A$3:$AJ$1048576,K$1,0)</f>
        <v>7320.47</v>
      </c>
      <c r="L1520" s="1" t="e">
        <f>VLOOKUP($B1520&amp;$C1520&amp;$D1520,HFE!$A$3:$AJ$1048576,L$1,0)</f>
        <v>#REF!</v>
      </c>
      <c r="M1520" s="2" t="e">
        <f t="shared" si="777"/>
        <v>#REF!</v>
      </c>
      <c r="N1520" s="1">
        <f>VLOOKUP($B1520&amp;$C1520&amp;$D1520,Staqo!$A$3:$AJ$1048576,N$1,0)</f>
        <v>5540</v>
      </c>
      <c r="O1520" s="1">
        <f>VLOOKUP($B1520&amp;$C1520&amp;$D1520,HFE!$A$3:$AJ$1048576,O$1,0)</f>
        <v>0</v>
      </c>
      <c r="P1520" s="2">
        <f t="shared" si="778"/>
        <v>-5540</v>
      </c>
      <c r="Q1520" s="1">
        <f>VLOOKUP($B1520&amp;$C1520&amp;$D1520,Staqo!$A$3:$AJ$1048576,Q$1,0)</f>
        <v>5491.55</v>
      </c>
      <c r="R1520" s="1">
        <f>VLOOKUP($B1520&amp;$C1520&amp;$D1520,HFE!$A$3:$AJ$1048576,R$1,0)</f>
        <v>0</v>
      </c>
      <c r="S1520" s="2">
        <f t="shared" si="779"/>
        <v>-5491.55</v>
      </c>
      <c r="T1520" s="1">
        <f>VLOOKUP($B1520&amp;$C1520&amp;$D1520,Staqo!$A$3:$AJ$1048576,T$1,0)</f>
        <v>0.756782</v>
      </c>
      <c r="U1520" s="1" t="e">
        <f>VLOOKUP($B1520&amp;$C1520&amp;$D1520,HFE!$A$3:$AJ$1048576,U$1,0)</f>
        <v>#REF!</v>
      </c>
      <c r="V1520" s="2" t="e">
        <f t="shared" si="780"/>
        <v>#REF!</v>
      </c>
      <c r="W1520" s="1">
        <f>VLOOKUP($B1520&amp;$C1520&amp;$D1520,Staqo!$A$3:$AJ$1048576,W$1,0)</f>
        <v>0.750164</v>
      </c>
      <c r="X1520" s="1" t="e">
        <f>VLOOKUP($B1520&amp;$C1520&amp;$D1520,HFE!$A$3:$AJ$1048576,X$1,0)</f>
        <v>#REF!</v>
      </c>
      <c r="Y1520" s="2" t="e">
        <f t="shared" si="781"/>
        <v>#REF!</v>
      </c>
      <c r="Z1520" s="4">
        <f>VLOOKUP($B1520&amp;$C1520&amp;$D1520,Staqo!$A$3:$AJ$1048576,Z$1,0)</f>
        <v>100</v>
      </c>
      <c r="AA1520" s="4">
        <f>VLOOKUP($B1520&amp;$C1520&amp;$D1520,HFE!$A$3:$AJ$1048576,AA$1,0)</f>
        <v>0</v>
      </c>
      <c r="AB1520" s="5">
        <f t="shared" si="782"/>
        <v>-100</v>
      </c>
      <c r="AC1520" s="1">
        <f>VLOOKUP($B1520&amp;$C1520&amp;$D1520,Staqo!$A$3:$AJ$1048576,AC$1,0)</f>
        <v>100</v>
      </c>
      <c r="AD1520" s="1">
        <f>VLOOKUP($B1520&amp;$C1520&amp;$D1520,HFE!$A$3:$AJ$1048576,AD$1,0)*100</f>
        <v>100</v>
      </c>
      <c r="AE1520" s="2">
        <f t="shared" si="783"/>
        <v>0</v>
      </c>
      <c r="AF1520" s="1">
        <f>VLOOKUP($B1520&amp;$C1520&amp;$D1520,Staqo!$A$3:$AJ$1048576,AF$1,0)</f>
        <v>100</v>
      </c>
      <c r="AG1520" s="1">
        <f>VLOOKUP($B1520&amp;$C1520&amp;$D1520,HFE!$A$3:$AJ$1048576,AG$1,0)*100</f>
        <v>100</v>
      </c>
      <c r="AH1520" s="2">
        <f t="shared" si="784"/>
        <v>0</v>
      </c>
      <c r="AI1520" s="1">
        <f>VLOOKUP($B1520&amp;$C1520&amp;$D1520,Staqo!$A$3:$AJ$1048576,AI$1,0)</f>
        <v>0.230398</v>
      </c>
      <c r="AJ1520" s="1" t="e">
        <f>VLOOKUP($B1520&amp;$C1520&amp;$D1520,HFE!$A$3:$AJ$1048576,AJ$1,0)</f>
        <v>#REF!</v>
      </c>
      <c r="AK1520" s="2" t="e">
        <f t="shared" si="785"/>
        <v>#REF!</v>
      </c>
      <c r="AL1520" s="1">
        <f>VLOOKUP($B1520&amp;$C1520&amp;$D1520,Staqo!$A$3:$AJ$1048576,AL$1,0)</f>
        <v>0.209452</v>
      </c>
      <c r="AM1520" s="1" t="e">
        <f>VLOOKUP($B1520&amp;$C1520&amp;$D1520,HFE!$A$3:$AJ$1048576,AM$1,0)</f>
        <v>#REF!</v>
      </c>
      <c r="AN1520" s="2" t="e">
        <f t="shared" si="786"/>
        <v>#REF!</v>
      </c>
      <c r="AO1520" s="1">
        <f>VLOOKUP($B1520&amp;$C1520&amp;$D1520,Staqo!$A$3:$AJ$1048576,AO$1,0)</f>
        <v>0.228383</v>
      </c>
      <c r="AP1520" s="1" t="e">
        <f>VLOOKUP($B1520&amp;$C1520&amp;$D1520,HFE!$A$3:$AJ$1048576,AP$1,0)</f>
        <v>#REF!</v>
      </c>
      <c r="AQ1520" s="2" t="e">
        <f t="shared" si="787"/>
        <v>#REF!</v>
      </c>
      <c r="AR1520" s="1">
        <f>VLOOKUP($B1520&amp;$C1520&amp;$D1520,Staqo!$A$3:$AJ$1048576,AR$1,0)</f>
        <v>0.207621</v>
      </c>
      <c r="AS1520" s="1" t="e">
        <f>VLOOKUP($B1520&amp;$C1520&amp;$D1520,HFE!$A$3:$AJ$1048576,AS$1,0)</f>
        <v>#REF!</v>
      </c>
      <c r="AT1520" s="2" t="e">
        <f t="shared" si="788"/>
        <v>#REF!</v>
      </c>
      <c r="AU1520" s="1">
        <f>VLOOKUP($B1520&amp;$C1520&amp;$D1520,Staqo!$A$3:$AJ$1048576,AU$1,0)</f>
        <v>96.9292</v>
      </c>
      <c r="AV1520" s="1">
        <f>VLOOKUP($B1520&amp;$C1520&amp;$D1520,HFE!$A$3:$AJ$1048576,AV$1,0)</f>
        <v>0</v>
      </c>
      <c r="AW1520" s="2">
        <f t="shared" si="789"/>
        <v>-96.9292</v>
      </c>
      <c r="AX1520" s="4">
        <f>VLOOKUP($B1520&amp;$C1520&amp;$D1520,Staqo!$A$3:$AJ$1048576,AX$1,0)</f>
        <v>12</v>
      </c>
      <c r="AY1520" s="4">
        <f>VLOOKUP($B1520&amp;$C1520&amp;$D1520,HFE!$A$3:$AJ$1048576,AY$1,0)</f>
        <v>12</v>
      </c>
      <c r="AZ1520" s="5">
        <f t="shared" si="790"/>
        <v>0</v>
      </c>
      <c r="BA1520" s="1">
        <f>VLOOKUP($B1520&amp;$C1520&amp;$D1520,Staqo!$A$3:$AJ$1048576,BA$1,0)</f>
        <v>0</v>
      </c>
      <c r="BB1520" s="1">
        <f>VLOOKUP($B1520&amp;$C1520&amp;$D1520,HFE!$A$3:$AJ$1048576,BB$1,0)</f>
        <v>0</v>
      </c>
      <c r="BC1520" s="2">
        <f t="shared" si="791"/>
        <v>0</v>
      </c>
      <c r="BD1520" s="1">
        <f>VLOOKUP($B1520&amp;$C1520&amp;$D1520,Staqo!$A$3:$AJ$1048576,BD$1,0)</f>
        <v>0</v>
      </c>
      <c r="BE1520" s="1">
        <f>VLOOKUP($B1520&amp;$C1520&amp;$D1520,HFE!$A$3:$AJ$1048576,BE$1,0)</f>
        <v>0</v>
      </c>
      <c r="BF1520" s="2">
        <f t="shared" si="792"/>
        <v>0</v>
      </c>
      <c r="BG1520" s="1">
        <f>VLOOKUP($B1520&amp;$C1520&amp;$D1520,Staqo!$A$3:$AJ$1048576,BG$1,0)</f>
        <v>0</v>
      </c>
      <c r="BH1520" s="1">
        <f>VLOOKUP($B1520&amp;$C1520&amp;$D1520,HFE!$A$3:$AJ$1048576,BH$1,0)</f>
        <v>0</v>
      </c>
      <c r="BI1520" s="2">
        <f t="shared" si="793"/>
        <v>0</v>
      </c>
      <c r="BJ1520" s="1">
        <f>VLOOKUP($B1520&amp;$C1520&amp;$D1520,Staqo!$A$3:$AJ$1048576,BJ$1,0)</f>
        <v>0</v>
      </c>
      <c r="BK1520" s="1">
        <f>VLOOKUP($B1520&amp;$C1520&amp;$D1520,HFE!$A$3:$AJ$1048576,BK$1,0)</f>
        <v>0</v>
      </c>
      <c r="BL1520" s="2">
        <f t="shared" si="794"/>
        <v>0</v>
      </c>
      <c r="BM1520" s="1">
        <f>VLOOKUP($B1520&amp;$C1520&amp;$D1520,Staqo!$A$3:$AJ$1048576,BM$1,0)</f>
        <v>0</v>
      </c>
      <c r="BN1520" s="1">
        <f>VLOOKUP($B1520&amp;$C1520&amp;$D1520,HFE!$A$3:$AJ$1048576,BN$1,0)</f>
        <v>0</v>
      </c>
      <c r="BO1520" s="2">
        <f t="shared" si="795"/>
        <v>0</v>
      </c>
      <c r="BP1520" s="1">
        <f>VLOOKUP($B1520&amp;$C1520&amp;$D1520,Staqo!$A$3:$AJ$1048576,BP$1,0)</f>
        <v>0</v>
      </c>
      <c r="BQ1520" s="1">
        <f>VLOOKUP($B1520&amp;$C1520&amp;$D1520,HFE!$A$3:$AJ$1048576,BQ$1,0)</f>
        <v>0</v>
      </c>
      <c r="BR1520" s="2">
        <f t="shared" si="796"/>
        <v>0</v>
      </c>
      <c r="BS1520" s="1">
        <f>VLOOKUP($B1520&amp;$C1520&amp;$D1520,Staqo!$A$3:$AJ$1048576,BS$1,0)</f>
        <v>0</v>
      </c>
      <c r="BT1520" s="1">
        <f>VLOOKUP($B1520&amp;$C1520&amp;$D1520,HFE!$A$3:$AJ$1048576,BT$1,0)</f>
        <v>0</v>
      </c>
      <c r="BU1520" s="2">
        <f t="shared" si="797"/>
        <v>0</v>
      </c>
      <c r="BV1520" s="1">
        <f>VLOOKUP($B1520&amp;$C1520&amp;$D1520,Staqo!$A$3:$AJ$1048576,BV$1,0)</f>
        <v>0</v>
      </c>
      <c r="BW1520" s="1">
        <f>VLOOKUP($B1520&amp;$C1520&amp;$D1520,HFE!$A$3:$AJ$1048576,BW$1,0)</f>
        <v>0</v>
      </c>
      <c r="BX1520" s="2">
        <f t="shared" si="798"/>
        <v>0</v>
      </c>
      <c r="BY1520" s="1">
        <f>VLOOKUP($B1520&amp;$C1520&amp;$D1520,Staqo!$A$3:$AJ$1048576,BY$1,0)</f>
        <v>0</v>
      </c>
      <c r="BZ1520" s="1">
        <f>VLOOKUP($B1520&amp;$C1520&amp;$D1520,HFE!$A$3:$AJ$1048576,BZ$1,0)</f>
        <v>0</v>
      </c>
      <c r="CA1520" s="2">
        <f t="shared" si="799"/>
        <v>0</v>
      </c>
      <c r="CB1520" s="1">
        <f>VLOOKUP($B1520&amp;$C1520&amp;$D1520,Staqo!$A$3:$AJ$1048576,CB$1,0)</f>
        <v>0</v>
      </c>
      <c r="CC1520" s="1">
        <f>VLOOKUP($B1520&amp;$C1520&amp;$D1520,HFE!$A$3:$AJ$1048576,CC$1,0)</f>
        <v>0</v>
      </c>
      <c r="CD1520" s="2">
        <f t="shared" si="800"/>
        <v>0</v>
      </c>
      <c r="CE1520" s="1">
        <f>VLOOKUP($B1520&amp;$C1520&amp;$D1520,Staqo!$A$3:$AJ$1048576,CE$1,0)</f>
        <v>0</v>
      </c>
      <c r="CF1520" s="1">
        <f>VLOOKUP($B1520&amp;$C1520&amp;$D1520,HFE!$A$3:$AJ$1048576,CF$1,0)</f>
        <v>0</v>
      </c>
      <c r="CG1520" s="2">
        <f t="shared" si="801"/>
        <v>0</v>
      </c>
      <c r="CH1520" s="1">
        <f>VLOOKUP($B1520&amp;$C1520&amp;$D1520,Staqo!$A$3:$AJ$1048576,CH$1,0)</f>
        <v>0</v>
      </c>
      <c r="CI1520" s="1">
        <f>VLOOKUP($B1520&amp;$C1520&amp;$D1520,HFE!$A$3:$AJ$1048576,CI$1,0)</f>
        <v>0</v>
      </c>
      <c r="CJ1520" s="2">
        <f t="shared" si="802"/>
        <v>0</v>
      </c>
      <c r="CK1520" s="1">
        <f>VLOOKUP($B1520&amp;$C1520&amp;$D1520,Staqo!$A$3:$AJ$1048576,CK$1,0)</f>
        <v>0</v>
      </c>
      <c r="CL1520" s="1">
        <f>VLOOKUP($B1520&amp;$C1520&amp;$D1520,HFE!$A$3:$AJ$1048576,CL$1,0)</f>
        <v>0</v>
      </c>
      <c r="CM1520" s="2">
        <f t="shared" si="803"/>
        <v>0</v>
      </c>
      <c r="CN1520" s="1">
        <f>VLOOKUP($B1520&amp;$C1520&amp;$D1520,Staqo!$A$3:$AJ$1048576,CN$1,0)</f>
        <v>0</v>
      </c>
      <c r="CO1520" s="1">
        <f>VLOOKUP($B1520&amp;$C1520&amp;$D1520,HFE!$A$3:$AJ$1048576,CO$1,0)</f>
        <v>0</v>
      </c>
      <c r="CP1520" s="2">
        <f t="shared" si="804"/>
        <v>0</v>
      </c>
      <c r="CQ1520" s="1">
        <f>VLOOKUP($B1520&amp;$C1520&amp;$D1520,Staqo!$A$3:$AJ$1048576,CQ$1,0)</f>
        <v>0</v>
      </c>
      <c r="CR1520" s="1">
        <f>VLOOKUP($B1520&amp;$C1520&amp;$D1520,HFE!$A$3:$AJ$1048576,CR$1,0)</f>
        <v>0</v>
      </c>
      <c r="CS1520" s="2">
        <f t="shared" si="805"/>
        <v>0</v>
      </c>
      <c r="CT1520" s="1"/>
      <c r="CU1520" s="1"/>
      <c r="CV1520" s="2"/>
    </row>
    <row r="1521" hidden="1" spans="1:100">
      <c r="A1521" s="1" t="s">
        <v>95</v>
      </c>
      <c r="B1521" s="1" t="s">
        <v>96</v>
      </c>
      <c r="C1521" s="3">
        <v>44592</v>
      </c>
      <c r="D1521" s="1" t="s">
        <v>100</v>
      </c>
      <c r="E1521" s="1">
        <f>VLOOKUP($B1521&amp;$C1521&amp;$D1521,Staqo!$A$3:$AJ$1048576,E$1,0)</f>
        <v>5.60218</v>
      </c>
      <c r="F1521" s="1" t="e">
        <f>VLOOKUP($B1521&amp;$C1521&amp;$D1521,HFE!$A$3:$AJ$1048576,F$1,0)</f>
        <v>#REF!</v>
      </c>
      <c r="G1521" s="2" t="e">
        <f t="shared" si="775"/>
        <v>#REF!</v>
      </c>
      <c r="H1521" s="1">
        <f>VLOOKUP($B1521&amp;$C1521&amp;$D1521,Staqo!$A$3:$AJ$1048576,H$1,0)</f>
        <v>6.64241</v>
      </c>
      <c r="I1521" s="1" t="e">
        <f>VLOOKUP($B1521&amp;$C1521&amp;$D1521,HFE!$A$3:$AJ$1048576,I$1,0)</f>
        <v>#REF!</v>
      </c>
      <c r="J1521" s="2" t="e">
        <f t="shared" si="776"/>
        <v>#REF!</v>
      </c>
      <c r="K1521" s="1">
        <f>VLOOKUP($B1521&amp;$C1521&amp;$D1521,Staqo!$A$3:$AJ$1048576,K$1,0)</f>
        <v>7320.47</v>
      </c>
      <c r="L1521" s="1" t="e">
        <f>VLOOKUP($B1521&amp;$C1521&amp;$D1521,HFE!$A$3:$AJ$1048576,L$1,0)</f>
        <v>#REF!</v>
      </c>
      <c r="M1521" s="2" t="e">
        <f t="shared" si="777"/>
        <v>#REF!</v>
      </c>
      <c r="N1521" s="1">
        <f>VLOOKUP($B1521&amp;$C1521&amp;$D1521,Staqo!$A$3:$AJ$1048576,N$1,0)</f>
        <v>5650</v>
      </c>
      <c r="O1521" s="1">
        <f>VLOOKUP($B1521&amp;$C1521&amp;$D1521,HFE!$A$3:$AJ$1048576,O$1,0)</f>
        <v>0</v>
      </c>
      <c r="P1521" s="2">
        <f t="shared" si="778"/>
        <v>-5650</v>
      </c>
      <c r="Q1521" s="1">
        <f>VLOOKUP($B1521&amp;$C1521&amp;$D1521,Staqo!$A$3:$AJ$1048576,Q$1,0)</f>
        <v>5600.59</v>
      </c>
      <c r="R1521" s="1">
        <f>VLOOKUP($B1521&amp;$C1521&amp;$D1521,HFE!$A$3:$AJ$1048576,R$1,0)</f>
        <v>0</v>
      </c>
      <c r="S1521" s="2">
        <f t="shared" si="779"/>
        <v>-5600.59</v>
      </c>
      <c r="T1521" s="1">
        <f>VLOOKUP($B1521&amp;$C1521&amp;$D1521,Staqo!$A$3:$AJ$1048576,T$1,0)</f>
        <v>0.771808</v>
      </c>
      <c r="U1521" s="1" t="e">
        <f>VLOOKUP($B1521&amp;$C1521&amp;$D1521,HFE!$A$3:$AJ$1048576,U$1,0)</f>
        <v>#REF!</v>
      </c>
      <c r="V1521" s="2" t="e">
        <f t="shared" si="780"/>
        <v>#REF!</v>
      </c>
      <c r="W1521" s="1">
        <f>VLOOKUP($B1521&amp;$C1521&amp;$D1521,Staqo!$A$3:$AJ$1048576,W$1,0)</f>
        <v>0.765059</v>
      </c>
      <c r="X1521" s="1" t="e">
        <f>VLOOKUP($B1521&amp;$C1521&amp;$D1521,HFE!$A$3:$AJ$1048576,X$1,0)</f>
        <v>#REF!</v>
      </c>
      <c r="Y1521" s="2" t="e">
        <f t="shared" si="781"/>
        <v>#REF!</v>
      </c>
      <c r="Z1521" s="4">
        <f>VLOOKUP($B1521&amp;$C1521&amp;$D1521,Staqo!$A$3:$AJ$1048576,Z$1,0)</f>
        <v>100</v>
      </c>
      <c r="AA1521" s="4">
        <f>VLOOKUP($B1521&amp;$C1521&amp;$D1521,HFE!$A$3:$AJ$1048576,AA$1,0)</f>
        <v>0</v>
      </c>
      <c r="AB1521" s="5">
        <f t="shared" si="782"/>
        <v>-100</v>
      </c>
      <c r="AC1521" s="1">
        <f>VLOOKUP($B1521&amp;$C1521&amp;$D1521,Staqo!$A$3:$AJ$1048576,AC$1,0)</f>
        <v>100</v>
      </c>
      <c r="AD1521" s="1">
        <f>VLOOKUP($B1521&amp;$C1521&amp;$D1521,HFE!$A$3:$AJ$1048576,AD$1,0)*100</f>
        <v>100</v>
      </c>
      <c r="AE1521" s="2">
        <f t="shared" si="783"/>
        <v>0</v>
      </c>
      <c r="AF1521" s="1">
        <f>VLOOKUP($B1521&amp;$C1521&amp;$D1521,Staqo!$A$3:$AJ$1048576,AF$1,0)</f>
        <v>100</v>
      </c>
      <c r="AG1521" s="1">
        <f>VLOOKUP($B1521&amp;$C1521&amp;$D1521,HFE!$A$3:$AJ$1048576,AG$1,0)*100</f>
        <v>100</v>
      </c>
      <c r="AH1521" s="2">
        <f t="shared" si="784"/>
        <v>0</v>
      </c>
      <c r="AI1521" s="1">
        <f>VLOOKUP($B1521&amp;$C1521&amp;$D1521,Staqo!$A$3:$AJ$1048576,AI$1,0)</f>
        <v>0.234973</v>
      </c>
      <c r="AJ1521" s="1" t="e">
        <f>VLOOKUP($B1521&amp;$C1521&amp;$D1521,HFE!$A$3:$AJ$1048576,AJ$1,0)</f>
        <v>#REF!</v>
      </c>
      <c r="AK1521" s="2" t="e">
        <f t="shared" si="785"/>
        <v>#REF!</v>
      </c>
      <c r="AL1521" s="1">
        <f>VLOOKUP($B1521&amp;$C1521&amp;$D1521,Staqo!$A$3:$AJ$1048576,AL$1,0)</f>
        <v>0.213611</v>
      </c>
      <c r="AM1521" s="1" t="e">
        <f>VLOOKUP($B1521&amp;$C1521&amp;$D1521,HFE!$A$3:$AJ$1048576,AM$1,0)</f>
        <v>#REF!</v>
      </c>
      <c r="AN1521" s="2" t="e">
        <f t="shared" si="786"/>
        <v>#REF!</v>
      </c>
      <c r="AO1521" s="1">
        <f>VLOOKUP($B1521&amp;$C1521&amp;$D1521,Staqo!$A$3:$AJ$1048576,AO$1,0)</f>
        <v>0.232918</v>
      </c>
      <c r="AP1521" s="1" t="e">
        <f>VLOOKUP($B1521&amp;$C1521&amp;$D1521,HFE!$A$3:$AJ$1048576,AP$1,0)</f>
        <v>#REF!</v>
      </c>
      <c r="AQ1521" s="2" t="e">
        <f t="shared" si="787"/>
        <v>#REF!</v>
      </c>
      <c r="AR1521" s="1">
        <f>VLOOKUP($B1521&amp;$C1521&amp;$D1521,Staqo!$A$3:$AJ$1048576,AR$1,0)</f>
        <v>0.211743</v>
      </c>
      <c r="AS1521" s="1" t="e">
        <f>VLOOKUP($B1521&amp;$C1521&amp;$D1521,HFE!$A$3:$AJ$1048576,AS$1,0)</f>
        <v>#REF!</v>
      </c>
      <c r="AT1521" s="2" t="e">
        <f t="shared" si="788"/>
        <v>#REF!</v>
      </c>
      <c r="AU1521" s="1">
        <f>VLOOKUP($B1521&amp;$C1521&amp;$D1521,Staqo!$A$3:$AJ$1048576,AU$1,0)</f>
        <v>96.9897</v>
      </c>
      <c r="AV1521" s="1">
        <f>VLOOKUP($B1521&amp;$C1521&amp;$D1521,HFE!$A$3:$AJ$1048576,AV$1,0)</f>
        <v>0</v>
      </c>
      <c r="AW1521" s="2">
        <f t="shared" si="789"/>
        <v>-96.9897</v>
      </c>
      <c r="AX1521" s="4">
        <f>VLOOKUP($B1521&amp;$C1521&amp;$D1521,Staqo!$A$3:$AJ$1048576,AX$1,0)</f>
        <v>12</v>
      </c>
      <c r="AY1521" s="4">
        <f>VLOOKUP($B1521&amp;$C1521&amp;$D1521,HFE!$A$3:$AJ$1048576,AY$1,0)</f>
        <v>12</v>
      </c>
      <c r="AZ1521" s="5">
        <f t="shared" si="790"/>
        <v>0</v>
      </c>
      <c r="BA1521" s="1">
        <f>VLOOKUP($B1521&amp;$C1521&amp;$D1521,Staqo!$A$3:$AJ$1048576,BA$1,0)</f>
        <v>0</v>
      </c>
      <c r="BB1521" s="1">
        <f>VLOOKUP($B1521&amp;$C1521&amp;$D1521,HFE!$A$3:$AJ$1048576,BB$1,0)</f>
        <v>0</v>
      </c>
      <c r="BC1521" s="2">
        <f t="shared" si="791"/>
        <v>0</v>
      </c>
      <c r="BD1521" s="1">
        <f>VLOOKUP($B1521&amp;$C1521&amp;$D1521,Staqo!$A$3:$AJ$1048576,BD$1,0)</f>
        <v>0</v>
      </c>
      <c r="BE1521" s="1">
        <f>VLOOKUP($B1521&amp;$C1521&amp;$D1521,HFE!$A$3:$AJ$1048576,BE$1,0)</f>
        <v>0</v>
      </c>
      <c r="BF1521" s="2">
        <f t="shared" si="792"/>
        <v>0</v>
      </c>
      <c r="BG1521" s="1">
        <f>VLOOKUP($B1521&amp;$C1521&amp;$D1521,Staqo!$A$3:$AJ$1048576,BG$1,0)</f>
        <v>0</v>
      </c>
      <c r="BH1521" s="1">
        <f>VLOOKUP($B1521&amp;$C1521&amp;$D1521,HFE!$A$3:$AJ$1048576,BH$1,0)</f>
        <v>0</v>
      </c>
      <c r="BI1521" s="2">
        <f t="shared" si="793"/>
        <v>0</v>
      </c>
      <c r="BJ1521" s="1">
        <f>VLOOKUP($B1521&amp;$C1521&amp;$D1521,Staqo!$A$3:$AJ$1048576,BJ$1,0)</f>
        <v>0</v>
      </c>
      <c r="BK1521" s="1">
        <f>VLOOKUP($B1521&amp;$C1521&amp;$D1521,HFE!$A$3:$AJ$1048576,BK$1,0)</f>
        <v>0</v>
      </c>
      <c r="BL1521" s="2">
        <f t="shared" si="794"/>
        <v>0</v>
      </c>
      <c r="BM1521" s="1">
        <f>VLOOKUP($B1521&amp;$C1521&amp;$D1521,Staqo!$A$3:$AJ$1048576,BM$1,0)</f>
        <v>0</v>
      </c>
      <c r="BN1521" s="1">
        <f>VLOOKUP($B1521&amp;$C1521&amp;$D1521,HFE!$A$3:$AJ$1048576,BN$1,0)</f>
        <v>0</v>
      </c>
      <c r="BO1521" s="2">
        <f t="shared" si="795"/>
        <v>0</v>
      </c>
      <c r="BP1521" s="1">
        <f>VLOOKUP($B1521&amp;$C1521&amp;$D1521,Staqo!$A$3:$AJ$1048576,BP$1,0)</f>
        <v>0</v>
      </c>
      <c r="BQ1521" s="1">
        <f>VLOOKUP($B1521&amp;$C1521&amp;$D1521,HFE!$A$3:$AJ$1048576,BQ$1,0)</f>
        <v>0</v>
      </c>
      <c r="BR1521" s="2">
        <f t="shared" si="796"/>
        <v>0</v>
      </c>
      <c r="BS1521" s="1">
        <f>VLOOKUP($B1521&amp;$C1521&amp;$D1521,Staqo!$A$3:$AJ$1048576,BS$1,0)</f>
        <v>0</v>
      </c>
      <c r="BT1521" s="1">
        <f>VLOOKUP($B1521&amp;$C1521&amp;$D1521,HFE!$A$3:$AJ$1048576,BT$1,0)</f>
        <v>0</v>
      </c>
      <c r="BU1521" s="2">
        <f t="shared" si="797"/>
        <v>0</v>
      </c>
      <c r="BV1521" s="1">
        <f>VLOOKUP($B1521&amp;$C1521&amp;$D1521,Staqo!$A$3:$AJ$1048576,BV$1,0)</f>
        <v>0</v>
      </c>
      <c r="BW1521" s="1">
        <f>VLOOKUP($B1521&amp;$C1521&amp;$D1521,HFE!$A$3:$AJ$1048576,BW$1,0)</f>
        <v>0</v>
      </c>
      <c r="BX1521" s="2">
        <f t="shared" si="798"/>
        <v>0</v>
      </c>
      <c r="BY1521" s="1">
        <f>VLOOKUP($B1521&amp;$C1521&amp;$D1521,Staqo!$A$3:$AJ$1048576,BY$1,0)</f>
        <v>0</v>
      </c>
      <c r="BZ1521" s="1">
        <f>VLOOKUP($B1521&amp;$C1521&amp;$D1521,HFE!$A$3:$AJ$1048576,BZ$1,0)</f>
        <v>0</v>
      </c>
      <c r="CA1521" s="2">
        <f t="shared" si="799"/>
        <v>0</v>
      </c>
      <c r="CB1521" s="1">
        <f>VLOOKUP($B1521&amp;$C1521&amp;$D1521,Staqo!$A$3:$AJ$1048576,CB$1,0)</f>
        <v>0</v>
      </c>
      <c r="CC1521" s="1">
        <f>VLOOKUP($B1521&amp;$C1521&amp;$D1521,HFE!$A$3:$AJ$1048576,CC$1,0)</f>
        <v>0</v>
      </c>
      <c r="CD1521" s="2">
        <f t="shared" si="800"/>
        <v>0</v>
      </c>
      <c r="CE1521" s="1">
        <f>VLOOKUP($B1521&amp;$C1521&amp;$D1521,Staqo!$A$3:$AJ$1048576,CE$1,0)</f>
        <v>0</v>
      </c>
      <c r="CF1521" s="1">
        <f>VLOOKUP($B1521&amp;$C1521&amp;$D1521,HFE!$A$3:$AJ$1048576,CF$1,0)</f>
        <v>0</v>
      </c>
      <c r="CG1521" s="2">
        <f t="shared" si="801"/>
        <v>0</v>
      </c>
      <c r="CH1521" s="1">
        <f>VLOOKUP($B1521&amp;$C1521&amp;$D1521,Staqo!$A$3:$AJ$1048576,CH$1,0)</f>
        <v>0</v>
      </c>
      <c r="CI1521" s="1">
        <f>VLOOKUP($B1521&amp;$C1521&amp;$D1521,HFE!$A$3:$AJ$1048576,CI$1,0)</f>
        <v>0</v>
      </c>
      <c r="CJ1521" s="2">
        <f t="shared" si="802"/>
        <v>0</v>
      </c>
      <c r="CK1521" s="1">
        <f>VLOOKUP($B1521&amp;$C1521&amp;$D1521,Staqo!$A$3:$AJ$1048576,CK$1,0)</f>
        <v>0</v>
      </c>
      <c r="CL1521" s="1">
        <f>VLOOKUP($B1521&amp;$C1521&amp;$D1521,HFE!$A$3:$AJ$1048576,CL$1,0)</f>
        <v>0</v>
      </c>
      <c r="CM1521" s="2">
        <f t="shared" si="803"/>
        <v>0</v>
      </c>
      <c r="CN1521" s="1">
        <f>VLOOKUP($B1521&amp;$C1521&amp;$D1521,Staqo!$A$3:$AJ$1048576,CN$1,0)</f>
        <v>0</v>
      </c>
      <c r="CO1521" s="1">
        <f>VLOOKUP($B1521&amp;$C1521&amp;$D1521,HFE!$A$3:$AJ$1048576,CO$1,0)</f>
        <v>0</v>
      </c>
      <c r="CP1521" s="2">
        <f t="shared" si="804"/>
        <v>0</v>
      </c>
      <c r="CQ1521" s="1">
        <f>VLOOKUP($B1521&amp;$C1521&amp;$D1521,Staqo!$A$3:$AJ$1048576,CQ$1,0)</f>
        <v>0</v>
      </c>
      <c r="CR1521" s="1">
        <f>VLOOKUP($B1521&amp;$C1521&amp;$D1521,HFE!$A$3:$AJ$1048576,CR$1,0)</f>
        <v>0</v>
      </c>
      <c r="CS1521" s="2">
        <f t="shared" si="805"/>
        <v>0</v>
      </c>
      <c r="CT1521" s="1"/>
      <c r="CU1521" s="1"/>
      <c r="CV1521" s="2"/>
    </row>
    <row r="1522" hidden="1" spans="1:100">
      <c r="A1522" s="1" t="s">
        <v>95</v>
      </c>
      <c r="B1522" s="1" t="s">
        <v>96</v>
      </c>
      <c r="C1522" s="3">
        <v>44592</v>
      </c>
      <c r="D1522" s="1" t="s">
        <v>101</v>
      </c>
      <c r="E1522" s="1">
        <f>VLOOKUP($B1522&amp;$C1522&amp;$D1522,Staqo!$A$3:$AJ$1048576,E$1,0)</f>
        <v>5.60218</v>
      </c>
      <c r="F1522" s="1" t="e">
        <f>VLOOKUP($B1522&amp;$C1522&amp;$D1522,HFE!$A$3:$AJ$1048576,F$1,0)</f>
        <v>#REF!</v>
      </c>
      <c r="G1522" s="2" t="e">
        <f t="shared" si="775"/>
        <v>#REF!</v>
      </c>
      <c r="H1522" s="1">
        <f>VLOOKUP($B1522&amp;$C1522&amp;$D1522,Staqo!$A$3:$AJ$1048576,H$1,0)</f>
        <v>6.64241</v>
      </c>
      <c r="I1522" s="1" t="e">
        <f>VLOOKUP($B1522&amp;$C1522&amp;$D1522,HFE!$A$3:$AJ$1048576,I$1,0)</f>
        <v>#REF!</v>
      </c>
      <c r="J1522" s="2" t="e">
        <f t="shared" si="776"/>
        <v>#REF!</v>
      </c>
      <c r="K1522" s="1">
        <f>VLOOKUP($B1522&amp;$C1522&amp;$D1522,Staqo!$A$3:$AJ$1048576,K$1,0)</f>
        <v>7945.39</v>
      </c>
      <c r="L1522" s="1" t="e">
        <f>VLOOKUP($B1522&amp;$C1522&amp;$D1522,HFE!$A$3:$AJ$1048576,L$1,0)</f>
        <v>#REF!</v>
      </c>
      <c r="M1522" s="2" t="e">
        <f t="shared" si="777"/>
        <v>#REF!</v>
      </c>
      <c r="N1522" s="1">
        <f>VLOOKUP($B1522&amp;$C1522&amp;$D1522,Staqo!$A$3:$AJ$1048576,N$1,0)</f>
        <v>6130</v>
      </c>
      <c r="O1522" s="1">
        <f>VLOOKUP($B1522&amp;$C1522&amp;$D1522,HFE!$A$3:$AJ$1048576,O$1,0)</f>
        <v>0</v>
      </c>
      <c r="P1522" s="2">
        <f t="shared" si="778"/>
        <v>-6130</v>
      </c>
      <c r="Q1522" s="1">
        <f>VLOOKUP($B1522&amp;$C1522&amp;$D1522,Staqo!$A$3:$AJ$1048576,Q$1,0)</f>
        <v>6076.39</v>
      </c>
      <c r="R1522" s="1">
        <f>VLOOKUP($B1522&amp;$C1522&amp;$D1522,HFE!$A$3:$AJ$1048576,R$1,0)</f>
        <v>0</v>
      </c>
      <c r="S1522" s="2">
        <f t="shared" si="779"/>
        <v>-6076.39</v>
      </c>
      <c r="T1522" s="1">
        <f>VLOOKUP($B1522&amp;$C1522&amp;$D1522,Staqo!$A$3:$AJ$1048576,T$1,0)</f>
        <v>0.771517</v>
      </c>
      <c r="U1522" s="1" t="e">
        <f>VLOOKUP($B1522&amp;$C1522&amp;$D1522,HFE!$A$3:$AJ$1048576,U$1,0)</f>
        <v>#REF!</v>
      </c>
      <c r="V1522" s="2" t="e">
        <f t="shared" si="780"/>
        <v>#REF!</v>
      </c>
      <c r="W1522" s="1">
        <f>VLOOKUP($B1522&amp;$C1522&amp;$D1522,Staqo!$A$3:$AJ$1048576,W$1,0)</f>
        <v>0.764769</v>
      </c>
      <c r="X1522" s="1" t="e">
        <f>VLOOKUP($B1522&amp;$C1522&amp;$D1522,HFE!$A$3:$AJ$1048576,X$1,0)</f>
        <v>#REF!</v>
      </c>
      <c r="Y1522" s="2" t="e">
        <f t="shared" si="781"/>
        <v>#REF!</v>
      </c>
      <c r="Z1522" s="4">
        <f>VLOOKUP($B1522&amp;$C1522&amp;$D1522,Staqo!$A$3:$AJ$1048576,Z$1,0)</f>
        <v>100</v>
      </c>
      <c r="AA1522" s="4">
        <f>VLOOKUP($B1522&amp;$C1522&amp;$D1522,HFE!$A$3:$AJ$1048576,AA$1,0)</f>
        <v>0</v>
      </c>
      <c r="AB1522" s="5">
        <f t="shared" si="782"/>
        <v>-100</v>
      </c>
      <c r="AC1522" s="1">
        <f>VLOOKUP($B1522&amp;$C1522&amp;$D1522,Staqo!$A$3:$AJ$1048576,AC$1,0)</f>
        <v>100</v>
      </c>
      <c r="AD1522" s="1">
        <f>VLOOKUP($B1522&amp;$C1522&amp;$D1522,HFE!$A$3:$AJ$1048576,AD$1,0)*100</f>
        <v>100</v>
      </c>
      <c r="AE1522" s="2">
        <f t="shared" si="783"/>
        <v>0</v>
      </c>
      <c r="AF1522" s="1">
        <f>VLOOKUP($B1522&amp;$C1522&amp;$D1522,Staqo!$A$3:$AJ$1048576,AF$1,0)</f>
        <v>100</v>
      </c>
      <c r="AG1522" s="1">
        <f>VLOOKUP($B1522&amp;$C1522&amp;$D1522,HFE!$A$3:$AJ$1048576,AG$1,0)*100</f>
        <v>100</v>
      </c>
      <c r="AH1522" s="2">
        <f t="shared" si="784"/>
        <v>0</v>
      </c>
      <c r="AI1522" s="1">
        <f>VLOOKUP($B1522&amp;$C1522&amp;$D1522,Staqo!$A$3:$AJ$1048576,AI$1,0)</f>
        <v>0.234883</v>
      </c>
      <c r="AJ1522" s="1" t="e">
        <f>VLOOKUP($B1522&amp;$C1522&amp;$D1522,HFE!$A$3:$AJ$1048576,AJ$1,0)</f>
        <v>#REF!</v>
      </c>
      <c r="AK1522" s="2" t="e">
        <f t="shared" si="785"/>
        <v>#REF!</v>
      </c>
      <c r="AL1522" s="1">
        <f>VLOOKUP($B1522&amp;$C1522&amp;$D1522,Staqo!$A$3:$AJ$1048576,AL$1,0)</f>
        <v>0.213531</v>
      </c>
      <c r="AM1522" s="1" t="e">
        <f>VLOOKUP($B1522&amp;$C1522&amp;$D1522,HFE!$A$3:$AJ$1048576,AM$1,0)</f>
        <v>#REF!</v>
      </c>
      <c r="AN1522" s="2" t="e">
        <f t="shared" si="786"/>
        <v>#REF!</v>
      </c>
      <c r="AO1522" s="1">
        <f>VLOOKUP($B1522&amp;$C1522&amp;$D1522,Staqo!$A$3:$AJ$1048576,AO$1,0)</f>
        <v>0.232829</v>
      </c>
      <c r="AP1522" s="1" t="e">
        <f>VLOOKUP($B1522&amp;$C1522&amp;$D1522,HFE!$A$3:$AJ$1048576,AP$1,0)</f>
        <v>#REF!</v>
      </c>
      <c r="AQ1522" s="2" t="e">
        <f t="shared" si="787"/>
        <v>#REF!</v>
      </c>
      <c r="AR1522" s="1">
        <f>VLOOKUP($B1522&amp;$C1522&amp;$D1522,Staqo!$A$3:$AJ$1048576,AR$1,0)</f>
        <v>0.211663</v>
      </c>
      <c r="AS1522" s="1" t="e">
        <f>VLOOKUP($B1522&amp;$C1522&amp;$D1522,HFE!$A$3:$AJ$1048576,AS$1,0)</f>
        <v>#REF!</v>
      </c>
      <c r="AT1522" s="2" t="e">
        <f t="shared" si="788"/>
        <v>#REF!</v>
      </c>
      <c r="AU1522" s="1">
        <f>VLOOKUP($B1522&amp;$C1522&amp;$D1522,Staqo!$A$3:$AJ$1048576,AU$1,0)</f>
        <v>97.5427</v>
      </c>
      <c r="AV1522" s="1">
        <f>VLOOKUP($B1522&amp;$C1522&amp;$D1522,HFE!$A$3:$AJ$1048576,AV$1,0)</f>
        <v>0</v>
      </c>
      <c r="AW1522" s="2">
        <f t="shared" si="789"/>
        <v>-97.5427</v>
      </c>
      <c r="AX1522" s="4">
        <f>VLOOKUP($B1522&amp;$C1522&amp;$D1522,Staqo!$A$3:$AJ$1048576,AX$1,0)</f>
        <v>12</v>
      </c>
      <c r="AY1522" s="4">
        <f>VLOOKUP($B1522&amp;$C1522&amp;$D1522,HFE!$A$3:$AJ$1048576,AY$1,0)</f>
        <v>12</v>
      </c>
      <c r="AZ1522" s="5">
        <f t="shared" si="790"/>
        <v>0</v>
      </c>
      <c r="BA1522" s="1">
        <f>VLOOKUP($B1522&amp;$C1522&amp;$D1522,Staqo!$A$3:$AJ$1048576,BA$1,0)</f>
        <v>0</v>
      </c>
      <c r="BB1522" s="1">
        <f>VLOOKUP($B1522&amp;$C1522&amp;$D1522,HFE!$A$3:$AJ$1048576,BB$1,0)</f>
        <v>0</v>
      </c>
      <c r="BC1522" s="2">
        <f t="shared" si="791"/>
        <v>0</v>
      </c>
      <c r="BD1522" s="1">
        <f>VLOOKUP($B1522&amp;$C1522&amp;$D1522,Staqo!$A$3:$AJ$1048576,BD$1,0)</f>
        <v>0</v>
      </c>
      <c r="BE1522" s="1">
        <f>VLOOKUP($B1522&amp;$C1522&amp;$D1522,HFE!$A$3:$AJ$1048576,BE$1,0)</f>
        <v>0</v>
      </c>
      <c r="BF1522" s="2">
        <f t="shared" si="792"/>
        <v>0</v>
      </c>
      <c r="BG1522" s="1">
        <f>VLOOKUP($B1522&amp;$C1522&amp;$D1522,Staqo!$A$3:$AJ$1048576,BG$1,0)</f>
        <v>0</v>
      </c>
      <c r="BH1522" s="1">
        <f>VLOOKUP($B1522&amp;$C1522&amp;$D1522,HFE!$A$3:$AJ$1048576,BH$1,0)</f>
        <v>0</v>
      </c>
      <c r="BI1522" s="2">
        <f t="shared" si="793"/>
        <v>0</v>
      </c>
      <c r="BJ1522" s="1">
        <f>VLOOKUP($B1522&amp;$C1522&amp;$D1522,Staqo!$A$3:$AJ$1048576,BJ$1,0)</f>
        <v>0</v>
      </c>
      <c r="BK1522" s="1">
        <f>VLOOKUP($B1522&amp;$C1522&amp;$D1522,HFE!$A$3:$AJ$1048576,BK$1,0)</f>
        <v>0</v>
      </c>
      <c r="BL1522" s="2">
        <f t="shared" si="794"/>
        <v>0</v>
      </c>
      <c r="BM1522" s="1">
        <f>VLOOKUP($B1522&amp;$C1522&amp;$D1522,Staqo!$A$3:$AJ$1048576,BM$1,0)</f>
        <v>0</v>
      </c>
      <c r="BN1522" s="1">
        <f>VLOOKUP($B1522&amp;$C1522&amp;$D1522,HFE!$A$3:$AJ$1048576,BN$1,0)</f>
        <v>0</v>
      </c>
      <c r="BO1522" s="2">
        <f t="shared" si="795"/>
        <v>0</v>
      </c>
      <c r="BP1522" s="1">
        <f>VLOOKUP($B1522&amp;$C1522&amp;$D1522,Staqo!$A$3:$AJ$1048576,BP$1,0)</f>
        <v>0</v>
      </c>
      <c r="BQ1522" s="1">
        <f>VLOOKUP($B1522&amp;$C1522&amp;$D1522,HFE!$A$3:$AJ$1048576,BQ$1,0)</f>
        <v>0</v>
      </c>
      <c r="BR1522" s="2">
        <f t="shared" si="796"/>
        <v>0</v>
      </c>
      <c r="BS1522" s="1">
        <f>VLOOKUP($B1522&amp;$C1522&amp;$D1522,Staqo!$A$3:$AJ$1048576,BS$1,0)</f>
        <v>0</v>
      </c>
      <c r="BT1522" s="1">
        <f>VLOOKUP($B1522&amp;$C1522&amp;$D1522,HFE!$A$3:$AJ$1048576,BT$1,0)</f>
        <v>0</v>
      </c>
      <c r="BU1522" s="2">
        <f t="shared" si="797"/>
        <v>0</v>
      </c>
      <c r="BV1522" s="1">
        <f>VLOOKUP($B1522&amp;$C1522&amp;$D1522,Staqo!$A$3:$AJ$1048576,BV$1,0)</f>
        <v>0</v>
      </c>
      <c r="BW1522" s="1">
        <f>VLOOKUP($B1522&amp;$C1522&amp;$D1522,HFE!$A$3:$AJ$1048576,BW$1,0)</f>
        <v>0</v>
      </c>
      <c r="BX1522" s="2">
        <f t="shared" si="798"/>
        <v>0</v>
      </c>
      <c r="BY1522" s="1">
        <f>VLOOKUP($B1522&amp;$C1522&amp;$D1522,Staqo!$A$3:$AJ$1048576,BY$1,0)</f>
        <v>0</v>
      </c>
      <c r="BZ1522" s="1">
        <f>VLOOKUP($B1522&amp;$C1522&amp;$D1522,HFE!$A$3:$AJ$1048576,BZ$1,0)</f>
        <v>0</v>
      </c>
      <c r="CA1522" s="2">
        <f t="shared" si="799"/>
        <v>0</v>
      </c>
      <c r="CB1522" s="1">
        <f>VLOOKUP($B1522&amp;$C1522&amp;$D1522,Staqo!$A$3:$AJ$1048576,CB$1,0)</f>
        <v>0</v>
      </c>
      <c r="CC1522" s="1">
        <f>VLOOKUP($B1522&amp;$C1522&amp;$D1522,HFE!$A$3:$AJ$1048576,CC$1,0)</f>
        <v>0</v>
      </c>
      <c r="CD1522" s="2">
        <f t="shared" si="800"/>
        <v>0</v>
      </c>
      <c r="CE1522" s="1">
        <f>VLOOKUP($B1522&amp;$C1522&amp;$D1522,Staqo!$A$3:$AJ$1048576,CE$1,0)</f>
        <v>0</v>
      </c>
      <c r="CF1522" s="1">
        <f>VLOOKUP($B1522&amp;$C1522&amp;$D1522,HFE!$A$3:$AJ$1048576,CF$1,0)</f>
        <v>0</v>
      </c>
      <c r="CG1522" s="2">
        <f t="shared" si="801"/>
        <v>0</v>
      </c>
      <c r="CH1522" s="1">
        <f>VLOOKUP($B1522&amp;$C1522&amp;$D1522,Staqo!$A$3:$AJ$1048576,CH$1,0)</f>
        <v>0</v>
      </c>
      <c r="CI1522" s="1">
        <f>VLOOKUP($B1522&amp;$C1522&amp;$D1522,HFE!$A$3:$AJ$1048576,CI$1,0)</f>
        <v>0</v>
      </c>
      <c r="CJ1522" s="2">
        <f t="shared" si="802"/>
        <v>0</v>
      </c>
      <c r="CK1522" s="1">
        <f>VLOOKUP($B1522&amp;$C1522&amp;$D1522,Staqo!$A$3:$AJ$1048576,CK$1,0)</f>
        <v>0</v>
      </c>
      <c r="CL1522" s="1">
        <f>VLOOKUP($B1522&amp;$C1522&amp;$D1522,HFE!$A$3:$AJ$1048576,CL$1,0)</f>
        <v>0</v>
      </c>
      <c r="CM1522" s="2">
        <f t="shared" si="803"/>
        <v>0</v>
      </c>
      <c r="CN1522" s="1">
        <f>VLOOKUP($B1522&amp;$C1522&amp;$D1522,Staqo!$A$3:$AJ$1048576,CN$1,0)</f>
        <v>0</v>
      </c>
      <c r="CO1522" s="1">
        <f>VLOOKUP($B1522&amp;$C1522&amp;$D1522,HFE!$A$3:$AJ$1048576,CO$1,0)</f>
        <v>0</v>
      </c>
      <c r="CP1522" s="2">
        <f t="shared" si="804"/>
        <v>0</v>
      </c>
      <c r="CQ1522" s="1">
        <f>VLOOKUP($B1522&amp;$C1522&amp;$D1522,Staqo!$A$3:$AJ$1048576,CQ$1,0)</f>
        <v>0</v>
      </c>
      <c r="CR1522" s="1">
        <f>VLOOKUP($B1522&amp;$C1522&amp;$D1522,HFE!$A$3:$AJ$1048576,CR$1,0)</f>
        <v>0</v>
      </c>
      <c r="CS1522" s="2">
        <f t="shared" si="805"/>
        <v>0</v>
      </c>
      <c r="CT1522" s="1"/>
      <c r="CU1522" s="1"/>
      <c r="CV1522" s="2"/>
    </row>
    <row r="1523" hidden="1" spans="1:100">
      <c r="A1523" s="1" t="s">
        <v>95</v>
      </c>
      <c r="B1523" s="1" t="s">
        <v>96</v>
      </c>
      <c r="C1523" s="3">
        <v>44592</v>
      </c>
      <c r="D1523" s="1" t="s">
        <v>102</v>
      </c>
      <c r="E1523" s="1">
        <f>VLOOKUP($B1523&amp;$C1523&amp;$D1523,Staqo!$A$3:$AJ$1048576,E$1,0)</f>
        <v>5.60218</v>
      </c>
      <c r="F1523" s="1" t="e">
        <f>VLOOKUP($B1523&amp;$C1523&amp;$D1523,HFE!$A$3:$AJ$1048576,F$1,0)</f>
        <v>#REF!</v>
      </c>
      <c r="G1523" s="2" t="e">
        <f t="shared" si="775"/>
        <v>#REF!</v>
      </c>
      <c r="H1523" s="1">
        <f>VLOOKUP($B1523&amp;$C1523&amp;$D1523,Staqo!$A$3:$AJ$1048576,H$1,0)</f>
        <v>6.64241</v>
      </c>
      <c r="I1523" s="1" t="e">
        <f>VLOOKUP($B1523&amp;$C1523&amp;$D1523,HFE!$A$3:$AJ$1048576,I$1,0)</f>
        <v>#REF!</v>
      </c>
      <c r="J1523" s="2" t="e">
        <f t="shared" si="776"/>
        <v>#REF!</v>
      </c>
      <c r="K1523" s="1">
        <f>VLOOKUP($B1523&amp;$C1523&amp;$D1523,Staqo!$A$3:$AJ$1048576,K$1,0)</f>
        <v>8391.76</v>
      </c>
      <c r="L1523" s="1" t="e">
        <f>VLOOKUP($B1523&amp;$C1523&amp;$D1523,HFE!$A$3:$AJ$1048576,L$1,0)</f>
        <v>#REF!</v>
      </c>
      <c r="M1523" s="2" t="e">
        <f t="shared" si="777"/>
        <v>#REF!</v>
      </c>
      <c r="N1523" s="1">
        <f>VLOOKUP($B1523&amp;$C1523&amp;$D1523,Staqo!$A$3:$AJ$1048576,N$1,0)</f>
        <v>6450</v>
      </c>
      <c r="O1523" s="1">
        <f>VLOOKUP($B1523&amp;$C1523&amp;$D1523,HFE!$A$3:$AJ$1048576,O$1,0)</f>
        <v>0</v>
      </c>
      <c r="P1523" s="2">
        <f t="shared" si="778"/>
        <v>-6450</v>
      </c>
      <c r="Q1523" s="1">
        <f>VLOOKUP($B1523&amp;$C1523&amp;$D1523,Staqo!$A$3:$AJ$1048576,Q$1,0)</f>
        <v>6393.59</v>
      </c>
      <c r="R1523" s="1">
        <f>VLOOKUP($B1523&amp;$C1523&amp;$D1523,HFE!$A$3:$AJ$1048576,R$1,0)</f>
        <v>0</v>
      </c>
      <c r="S1523" s="2">
        <f t="shared" si="779"/>
        <v>-6393.59</v>
      </c>
      <c r="T1523" s="1">
        <f>VLOOKUP($B1523&amp;$C1523&amp;$D1523,Staqo!$A$3:$AJ$1048576,T$1,0)</f>
        <v>0.768611</v>
      </c>
      <c r="U1523" s="1" t="e">
        <f>VLOOKUP($B1523&amp;$C1523&amp;$D1523,HFE!$A$3:$AJ$1048576,U$1,0)</f>
        <v>#REF!</v>
      </c>
      <c r="V1523" s="2" t="e">
        <f t="shared" si="780"/>
        <v>#REF!</v>
      </c>
      <c r="W1523" s="1">
        <f>VLOOKUP($B1523&amp;$C1523&amp;$D1523,Staqo!$A$3:$AJ$1048576,W$1,0)</f>
        <v>0.761889</v>
      </c>
      <c r="X1523" s="1" t="e">
        <f>VLOOKUP($B1523&amp;$C1523&amp;$D1523,HFE!$A$3:$AJ$1048576,X$1,0)</f>
        <v>#REF!</v>
      </c>
      <c r="Y1523" s="2" t="e">
        <f t="shared" si="781"/>
        <v>#REF!</v>
      </c>
      <c r="Z1523" s="4">
        <f>VLOOKUP($B1523&amp;$C1523&amp;$D1523,Staqo!$A$3:$AJ$1048576,Z$1,0)</f>
        <v>100</v>
      </c>
      <c r="AA1523" s="4">
        <f>VLOOKUP($B1523&amp;$C1523&amp;$D1523,HFE!$A$3:$AJ$1048576,AA$1,0)</f>
        <v>0</v>
      </c>
      <c r="AB1523" s="5">
        <f t="shared" si="782"/>
        <v>-100</v>
      </c>
      <c r="AC1523" s="1">
        <f>VLOOKUP($B1523&amp;$C1523&amp;$D1523,Staqo!$A$3:$AJ$1048576,AC$1,0)</f>
        <v>100</v>
      </c>
      <c r="AD1523" s="1">
        <f>VLOOKUP($B1523&amp;$C1523&amp;$D1523,HFE!$A$3:$AJ$1048576,AD$1,0)*100</f>
        <v>100</v>
      </c>
      <c r="AE1523" s="2">
        <f t="shared" si="783"/>
        <v>0</v>
      </c>
      <c r="AF1523" s="1">
        <f>VLOOKUP($B1523&amp;$C1523&amp;$D1523,Staqo!$A$3:$AJ$1048576,AF$1,0)</f>
        <v>100</v>
      </c>
      <c r="AG1523" s="1">
        <f>VLOOKUP($B1523&amp;$C1523&amp;$D1523,HFE!$A$3:$AJ$1048576,AG$1,0)*100</f>
        <v>100</v>
      </c>
      <c r="AH1523" s="2">
        <f t="shared" si="784"/>
        <v>0</v>
      </c>
      <c r="AI1523" s="1">
        <f>VLOOKUP($B1523&amp;$C1523&amp;$D1523,Staqo!$A$3:$AJ$1048576,AI$1,0)</f>
        <v>0.233999</v>
      </c>
      <c r="AJ1523" s="1" t="e">
        <f>VLOOKUP($B1523&amp;$C1523&amp;$D1523,HFE!$A$3:$AJ$1048576,AJ$1,0)</f>
        <v>#REF!</v>
      </c>
      <c r="AK1523" s="2" t="e">
        <f t="shared" si="785"/>
        <v>#REF!</v>
      </c>
      <c r="AL1523" s="1">
        <f>VLOOKUP($B1523&amp;$C1523&amp;$D1523,Staqo!$A$3:$AJ$1048576,AL$1,0)</f>
        <v>0.212726</v>
      </c>
      <c r="AM1523" s="1" t="e">
        <f>VLOOKUP($B1523&amp;$C1523&amp;$D1523,HFE!$A$3:$AJ$1048576,AM$1,0)</f>
        <v>#REF!</v>
      </c>
      <c r="AN1523" s="2" t="e">
        <f t="shared" si="786"/>
        <v>#REF!</v>
      </c>
      <c r="AO1523" s="1">
        <f>VLOOKUP($B1523&amp;$C1523&amp;$D1523,Staqo!$A$3:$AJ$1048576,AO$1,0)</f>
        <v>0.231952</v>
      </c>
      <c r="AP1523" s="1" t="e">
        <f>VLOOKUP($B1523&amp;$C1523&amp;$D1523,HFE!$A$3:$AJ$1048576,AP$1,0)</f>
        <v>#REF!</v>
      </c>
      <c r="AQ1523" s="2" t="e">
        <f t="shared" si="787"/>
        <v>#REF!</v>
      </c>
      <c r="AR1523" s="1">
        <f>VLOOKUP($B1523&amp;$C1523&amp;$D1523,Staqo!$A$3:$AJ$1048576,AR$1,0)</f>
        <v>0.210866</v>
      </c>
      <c r="AS1523" s="1" t="e">
        <f>VLOOKUP($B1523&amp;$C1523&amp;$D1523,HFE!$A$3:$AJ$1048576,AS$1,0)</f>
        <v>#REF!</v>
      </c>
      <c r="AT1523" s="2" t="e">
        <f t="shared" si="788"/>
        <v>#REF!</v>
      </c>
      <c r="AU1523" s="1">
        <f>VLOOKUP($B1523&amp;$C1523&amp;$D1523,Staqo!$A$3:$AJ$1048576,AU$1,0)</f>
        <v>97.4288</v>
      </c>
      <c r="AV1523" s="1">
        <f>VLOOKUP($B1523&amp;$C1523&amp;$D1523,HFE!$A$3:$AJ$1048576,AV$1,0)</f>
        <v>0</v>
      </c>
      <c r="AW1523" s="2">
        <f t="shared" si="789"/>
        <v>-97.4288</v>
      </c>
      <c r="AX1523" s="4">
        <f>VLOOKUP($B1523&amp;$C1523&amp;$D1523,Staqo!$A$3:$AJ$1048576,AX$1,0)</f>
        <v>12</v>
      </c>
      <c r="AY1523" s="4">
        <f>VLOOKUP($B1523&amp;$C1523&amp;$D1523,HFE!$A$3:$AJ$1048576,AY$1,0)</f>
        <v>12</v>
      </c>
      <c r="AZ1523" s="5">
        <f t="shared" si="790"/>
        <v>0</v>
      </c>
      <c r="BA1523" s="1">
        <f>VLOOKUP($B1523&amp;$C1523&amp;$D1523,Staqo!$A$3:$AJ$1048576,BA$1,0)</f>
        <v>0</v>
      </c>
      <c r="BB1523" s="1">
        <f>VLOOKUP($B1523&amp;$C1523&amp;$D1523,HFE!$A$3:$AJ$1048576,BB$1,0)</f>
        <v>0</v>
      </c>
      <c r="BC1523" s="2">
        <f t="shared" si="791"/>
        <v>0</v>
      </c>
      <c r="BD1523" s="1">
        <f>VLOOKUP($B1523&amp;$C1523&amp;$D1523,Staqo!$A$3:$AJ$1048576,BD$1,0)</f>
        <v>0</v>
      </c>
      <c r="BE1523" s="1">
        <f>VLOOKUP($B1523&amp;$C1523&amp;$D1523,HFE!$A$3:$AJ$1048576,BE$1,0)</f>
        <v>0</v>
      </c>
      <c r="BF1523" s="2">
        <f t="shared" si="792"/>
        <v>0</v>
      </c>
      <c r="BG1523" s="1">
        <f>VLOOKUP($B1523&amp;$C1523&amp;$D1523,Staqo!$A$3:$AJ$1048576,BG$1,0)</f>
        <v>0</v>
      </c>
      <c r="BH1523" s="1">
        <f>VLOOKUP($B1523&amp;$C1523&amp;$D1523,HFE!$A$3:$AJ$1048576,BH$1,0)</f>
        <v>0</v>
      </c>
      <c r="BI1523" s="2">
        <f t="shared" si="793"/>
        <v>0</v>
      </c>
      <c r="BJ1523" s="1">
        <f>VLOOKUP($B1523&amp;$C1523&amp;$D1523,Staqo!$A$3:$AJ$1048576,BJ$1,0)</f>
        <v>0</v>
      </c>
      <c r="BK1523" s="1">
        <f>VLOOKUP($B1523&amp;$C1523&amp;$D1523,HFE!$A$3:$AJ$1048576,BK$1,0)</f>
        <v>0</v>
      </c>
      <c r="BL1523" s="2">
        <f t="shared" si="794"/>
        <v>0</v>
      </c>
      <c r="BM1523" s="1">
        <f>VLOOKUP($B1523&amp;$C1523&amp;$D1523,Staqo!$A$3:$AJ$1048576,BM$1,0)</f>
        <v>0</v>
      </c>
      <c r="BN1523" s="1">
        <f>VLOOKUP($B1523&amp;$C1523&amp;$D1523,HFE!$A$3:$AJ$1048576,BN$1,0)</f>
        <v>0</v>
      </c>
      <c r="BO1523" s="2">
        <f t="shared" si="795"/>
        <v>0</v>
      </c>
      <c r="BP1523" s="1">
        <f>VLOOKUP($B1523&amp;$C1523&amp;$D1523,Staqo!$A$3:$AJ$1048576,BP$1,0)</f>
        <v>0</v>
      </c>
      <c r="BQ1523" s="1">
        <f>VLOOKUP($B1523&amp;$C1523&amp;$D1523,HFE!$A$3:$AJ$1048576,BQ$1,0)</f>
        <v>0</v>
      </c>
      <c r="BR1523" s="2">
        <f t="shared" si="796"/>
        <v>0</v>
      </c>
      <c r="BS1523" s="1">
        <f>VLOOKUP($B1523&amp;$C1523&amp;$D1523,Staqo!$A$3:$AJ$1048576,BS$1,0)</f>
        <v>0</v>
      </c>
      <c r="BT1523" s="1">
        <f>VLOOKUP($B1523&amp;$C1523&amp;$D1523,HFE!$A$3:$AJ$1048576,BT$1,0)</f>
        <v>0</v>
      </c>
      <c r="BU1523" s="2">
        <f t="shared" si="797"/>
        <v>0</v>
      </c>
      <c r="BV1523" s="1">
        <f>VLOOKUP($B1523&amp;$C1523&amp;$D1523,Staqo!$A$3:$AJ$1048576,BV$1,0)</f>
        <v>0</v>
      </c>
      <c r="BW1523" s="1">
        <f>VLOOKUP($B1523&amp;$C1523&amp;$D1523,HFE!$A$3:$AJ$1048576,BW$1,0)</f>
        <v>0</v>
      </c>
      <c r="BX1523" s="2">
        <f t="shared" si="798"/>
        <v>0</v>
      </c>
      <c r="BY1523" s="1">
        <f>VLOOKUP($B1523&amp;$C1523&amp;$D1523,Staqo!$A$3:$AJ$1048576,BY$1,0)</f>
        <v>0</v>
      </c>
      <c r="BZ1523" s="1">
        <f>VLOOKUP($B1523&amp;$C1523&amp;$D1523,HFE!$A$3:$AJ$1048576,BZ$1,0)</f>
        <v>0</v>
      </c>
      <c r="CA1523" s="2">
        <f t="shared" si="799"/>
        <v>0</v>
      </c>
      <c r="CB1523" s="1">
        <f>VLOOKUP($B1523&amp;$C1523&amp;$D1523,Staqo!$A$3:$AJ$1048576,CB$1,0)</f>
        <v>0</v>
      </c>
      <c r="CC1523" s="1">
        <f>VLOOKUP($B1523&amp;$C1523&amp;$D1523,HFE!$A$3:$AJ$1048576,CC$1,0)</f>
        <v>0</v>
      </c>
      <c r="CD1523" s="2">
        <f t="shared" si="800"/>
        <v>0</v>
      </c>
      <c r="CE1523" s="1">
        <f>VLOOKUP($B1523&amp;$C1523&amp;$D1523,Staqo!$A$3:$AJ$1048576,CE$1,0)</f>
        <v>0</v>
      </c>
      <c r="CF1523" s="1">
        <f>VLOOKUP($B1523&amp;$C1523&amp;$D1523,HFE!$A$3:$AJ$1048576,CF$1,0)</f>
        <v>0</v>
      </c>
      <c r="CG1523" s="2">
        <f t="shared" si="801"/>
        <v>0</v>
      </c>
      <c r="CH1523" s="1">
        <f>VLOOKUP($B1523&amp;$C1523&amp;$D1523,Staqo!$A$3:$AJ$1048576,CH$1,0)</f>
        <v>0</v>
      </c>
      <c r="CI1523" s="1">
        <f>VLOOKUP($B1523&amp;$C1523&amp;$D1523,HFE!$A$3:$AJ$1048576,CI$1,0)</f>
        <v>0</v>
      </c>
      <c r="CJ1523" s="2">
        <f t="shared" si="802"/>
        <v>0</v>
      </c>
      <c r="CK1523" s="1">
        <f>VLOOKUP($B1523&amp;$C1523&amp;$D1523,Staqo!$A$3:$AJ$1048576,CK$1,0)</f>
        <v>0</v>
      </c>
      <c r="CL1523" s="1">
        <f>VLOOKUP($B1523&amp;$C1523&amp;$D1523,HFE!$A$3:$AJ$1048576,CL$1,0)</f>
        <v>0</v>
      </c>
      <c r="CM1523" s="2">
        <f t="shared" si="803"/>
        <v>0</v>
      </c>
      <c r="CN1523" s="1">
        <f>VLOOKUP($B1523&amp;$C1523&amp;$D1523,Staqo!$A$3:$AJ$1048576,CN$1,0)</f>
        <v>0</v>
      </c>
      <c r="CO1523" s="1">
        <f>VLOOKUP($B1523&amp;$C1523&amp;$D1523,HFE!$A$3:$AJ$1048576,CO$1,0)</f>
        <v>0</v>
      </c>
      <c r="CP1523" s="2">
        <f t="shared" si="804"/>
        <v>0</v>
      </c>
      <c r="CQ1523" s="1">
        <f>VLOOKUP($B1523&amp;$C1523&amp;$D1523,Staqo!$A$3:$AJ$1048576,CQ$1,0)</f>
        <v>0</v>
      </c>
      <c r="CR1523" s="1">
        <f>VLOOKUP($B1523&amp;$C1523&amp;$D1523,HFE!$A$3:$AJ$1048576,CR$1,0)</f>
        <v>0</v>
      </c>
      <c r="CS1523" s="2">
        <f t="shared" si="805"/>
        <v>0</v>
      </c>
      <c r="CT1523" s="1"/>
      <c r="CU1523" s="1"/>
      <c r="CV1523" s="2"/>
    </row>
    <row r="1524" hidden="1" spans="1:100">
      <c r="A1524" s="1" t="s">
        <v>95</v>
      </c>
      <c r="B1524" s="1" t="s">
        <v>96</v>
      </c>
      <c r="C1524" s="3">
        <v>44592</v>
      </c>
      <c r="D1524" s="1" t="s">
        <v>103</v>
      </c>
      <c r="E1524" s="1">
        <f>VLOOKUP($B1524&amp;$C1524&amp;$D1524,Staqo!$A$3:$AJ$1048576,E$1,0)</f>
        <v>5.60218</v>
      </c>
      <c r="F1524" s="1" t="e">
        <f>VLOOKUP($B1524&amp;$C1524&amp;$D1524,HFE!$A$3:$AJ$1048576,F$1,0)</f>
        <v>#REF!</v>
      </c>
      <c r="G1524" s="2" t="e">
        <f t="shared" si="775"/>
        <v>#REF!</v>
      </c>
      <c r="H1524" s="1">
        <f>VLOOKUP($B1524&amp;$C1524&amp;$D1524,Staqo!$A$3:$AJ$1048576,H$1,0)</f>
        <v>6.64241</v>
      </c>
      <c r="I1524" s="1" t="e">
        <f>VLOOKUP($B1524&amp;$C1524&amp;$D1524,HFE!$A$3:$AJ$1048576,I$1,0)</f>
        <v>#REF!</v>
      </c>
      <c r="J1524" s="2" t="e">
        <f t="shared" si="776"/>
        <v>#REF!</v>
      </c>
      <c r="K1524" s="1">
        <f>VLOOKUP($B1524&amp;$C1524&amp;$D1524,Staqo!$A$3:$AJ$1048576,K$1,0)</f>
        <v>7320.47</v>
      </c>
      <c r="L1524" s="1" t="e">
        <f>VLOOKUP($B1524&amp;$C1524&amp;$D1524,HFE!$A$3:$AJ$1048576,L$1,0)</f>
        <v>#REF!</v>
      </c>
      <c r="M1524" s="2" t="e">
        <f t="shared" si="777"/>
        <v>#REF!</v>
      </c>
      <c r="N1524" s="1">
        <f>VLOOKUP($B1524&amp;$C1524&amp;$D1524,Staqo!$A$3:$AJ$1048576,N$1,0)</f>
        <v>5490</v>
      </c>
      <c r="O1524" s="1">
        <f>VLOOKUP($B1524&amp;$C1524&amp;$D1524,HFE!$A$3:$AJ$1048576,O$1,0)</f>
        <v>0</v>
      </c>
      <c r="P1524" s="2">
        <f t="shared" si="778"/>
        <v>-5490</v>
      </c>
      <c r="Q1524" s="1">
        <f>VLOOKUP($B1524&amp;$C1524&amp;$D1524,Staqo!$A$3:$AJ$1048576,Q$1,0)</f>
        <v>5441.99</v>
      </c>
      <c r="R1524" s="1">
        <f>VLOOKUP($B1524&amp;$C1524&amp;$D1524,HFE!$A$3:$AJ$1048576,R$1,0)</f>
        <v>0</v>
      </c>
      <c r="S1524" s="2">
        <f t="shared" si="779"/>
        <v>-5441.99</v>
      </c>
      <c r="T1524" s="1">
        <f>VLOOKUP($B1524&amp;$C1524&amp;$D1524,Staqo!$A$3:$AJ$1048576,T$1,0)</f>
        <v>0.749952</v>
      </c>
      <c r="U1524" s="1" t="e">
        <f>VLOOKUP($B1524&amp;$C1524&amp;$D1524,HFE!$A$3:$AJ$1048576,U$1,0)</f>
        <v>#REF!</v>
      </c>
      <c r="V1524" s="2" t="e">
        <f t="shared" si="780"/>
        <v>#REF!</v>
      </c>
      <c r="W1524" s="1">
        <f>VLOOKUP($B1524&amp;$C1524&amp;$D1524,Staqo!$A$3:$AJ$1048576,W$1,0)</f>
        <v>0.743393</v>
      </c>
      <c r="X1524" s="1" t="e">
        <f>VLOOKUP($B1524&amp;$C1524&amp;$D1524,HFE!$A$3:$AJ$1048576,X$1,0)</f>
        <v>#REF!</v>
      </c>
      <c r="Y1524" s="2" t="e">
        <f t="shared" si="781"/>
        <v>#REF!</v>
      </c>
      <c r="Z1524" s="4">
        <f>VLOOKUP($B1524&amp;$C1524&amp;$D1524,Staqo!$A$3:$AJ$1048576,Z$1,0)</f>
        <v>100</v>
      </c>
      <c r="AA1524" s="4">
        <f>VLOOKUP($B1524&amp;$C1524&amp;$D1524,HFE!$A$3:$AJ$1048576,AA$1,0)</f>
        <v>0</v>
      </c>
      <c r="AB1524" s="5">
        <f t="shared" si="782"/>
        <v>-100</v>
      </c>
      <c r="AC1524" s="1">
        <f>VLOOKUP($B1524&amp;$C1524&amp;$D1524,Staqo!$A$3:$AJ$1048576,AC$1,0)</f>
        <v>100</v>
      </c>
      <c r="AD1524" s="1">
        <f>VLOOKUP($B1524&amp;$C1524&amp;$D1524,HFE!$A$3:$AJ$1048576,AD$1,0)*100</f>
        <v>100</v>
      </c>
      <c r="AE1524" s="2">
        <f t="shared" si="783"/>
        <v>0</v>
      </c>
      <c r="AF1524" s="1">
        <f>VLOOKUP($B1524&amp;$C1524&amp;$D1524,Staqo!$A$3:$AJ$1048576,AF$1,0)</f>
        <v>100</v>
      </c>
      <c r="AG1524" s="1">
        <f>VLOOKUP($B1524&amp;$C1524&amp;$D1524,HFE!$A$3:$AJ$1048576,AG$1,0)*100</f>
        <v>100</v>
      </c>
      <c r="AH1524" s="2">
        <f t="shared" si="784"/>
        <v>0</v>
      </c>
      <c r="AI1524" s="1">
        <f>VLOOKUP($B1524&amp;$C1524&amp;$D1524,Staqo!$A$3:$AJ$1048576,AI$1,0)</f>
        <v>0.228318</v>
      </c>
      <c r="AJ1524" s="1" t="e">
        <f>VLOOKUP($B1524&amp;$C1524&amp;$D1524,HFE!$A$3:$AJ$1048576,AJ$1,0)</f>
        <v>#REF!</v>
      </c>
      <c r="AK1524" s="2" t="e">
        <f t="shared" si="785"/>
        <v>#REF!</v>
      </c>
      <c r="AL1524" s="1">
        <f>VLOOKUP($B1524&amp;$C1524&amp;$D1524,Staqo!$A$3:$AJ$1048576,AL$1,0)</f>
        <v>0.207562</v>
      </c>
      <c r="AM1524" s="1" t="e">
        <f>VLOOKUP($B1524&amp;$C1524&amp;$D1524,HFE!$A$3:$AJ$1048576,AM$1,0)</f>
        <v>#REF!</v>
      </c>
      <c r="AN1524" s="2" t="e">
        <f t="shared" si="786"/>
        <v>#REF!</v>
      </c>
      <c r="AO1524" s="1">
        <f>VLOOKUP($B1524&amp;$C1524&amp;$D1524,Staqo!$A$3:$AJ$1048576,AO$1,0)</f>
        <v>0.226322</v>
      </c>
      <c r="AP1524" s="1" t="e">
        <f>VLOOKUP($B1524&amp;$C1524&amp;$D1524,HFE!$A$3:$AJ$1048576,AP$1,0)</f>
        <v>#REF!</v>
      </c>
      <c r="AQ1524" s="2" t="e">
        <f t="shared" si="787"/>
        <v>#REF!</v>
      </c>
      <c r="AR1524" s="1">
        <f>VLOOKUP($B1524&amp;$C1524&amp;$D1524,Staqo!$A$3:$AJ$1048576,AR$1,0)</f>
        <v>0.205747</v>
      </c>
      <c r="AS1524" s="1" t="e">
        <f>VLOOKUP($B1524&amp;$C1524&amp;$D1524,HFE!$A$3:$AJ$1048576,AS$1,0)</f>
        <v>#REF!</v>
      </c>
      <c r="AT1524" s="2" t="e">
        <f t="shared" si="788"/>
        <v>#REF!</v>
      </c>
      <c r="AU1524" s="1">
        <f>VLOOKUP($B1524&amp;$C1524&amp;$D1524,Staqo!$A$3:$AJ$1048576,AU$1,0)</f>
        <v>96.5427</v>
      </c>
      <c r="AV1524" s="1">
        <f>VLOOKUP($B1524&amp;$C1524&amp;$D1524,HFE!$A$3:$AJ$1048576,AV$1,0)</f>
        <v>0</v>
      </c>
      <c r="AW1524" s="2">
        <f t="shared" si="789"/>
        <v>-96.5427</v>
      </c>
      <c r="AX1524" s="4">
        <f>VLOOKUP($B1524&amp;$C1524&amp;$D1524,Staqo!$A$3:$AJ$1048576,AX$1,0)</f>
        <v>12</v>
      </c>
      <c r="AY1524" s="4">
        <f>VLOOKUP($B1524&amp;$C1524&amp;$D1524,HFE!$A$3:$AJ$1048576,AY$1,0)</f>
        <v>12</v>
      </c>
      <c r="AZ1524" s="5">
        <f t="shared" si="790"/>
        <v>0</v>
      </c>
      <c r="BA1524" s="1">
        <f>VLOOKUP($B1524&amp;$C1524&amp;$D1524,Staqo!$A$3:$AJ$1048576,BA$1,0)</f>
        <v>0</v>
      </c>
      <c r="BB1524" s="1">
        <f>VLOOKUP($B1524&amp;$C1524&amp;$D1524,HFE!$A$3:$AJ$1048576,BB$1,0)</f>
        <v>0</v>
      </c>
      <c r="BC1524" s="2">
        <f t="shared" si="791"/>
        <v>0</v>
      </c>
      <c r="BD1524" s="1">
        <f>VLOOKUP($B1524&amp;$C1524&amp;$D1524,Staqo!$A$3:$AJ$1048576,BD$1,0)</f>
        <v>0</v>
      </c>
      <c r="BE1524" s="1">
        <f>VLOOKUP($B1524&amp;$C1524&amp;$D1524,HFE!$A$3:$AJ$1048576,BE$1,0)</f>
        <v>0</v>
      </c>
      <c r="BF1524" s="2">
        <f t="shared" si="792"/>
        <v>0</v>
      </c>
      <c r="BG1524" s="1">
        <f>VLOOKUP($B1524&amp;$C1524&amp;$D1524,Staqo!$A$3:$AJ$1048576,BG$1,0)</f>
        <v>0</v>
      </c>
      <c r="BH1524" s="1">
        <f>VLOOKUP($B1524&amp;$C1524&amp;$D1524,HFE!$A$3:$AJ$1048576,BH$1,0)</f>
        <v>0</v>
      </c>
      <c r="BI1524" s="2">
        <f t="shared" si="793"/>
        <v>0</v>
      </c>
      <c r="BJ1524" s="1">
        <f>VLOOKUP($B1524&amp;$C1524&amp;$D1524,Staqo!$A$3:$AJ$1048576,BJ$1,0)</f>
        <v>0</v>
      </c>
      <c r="BK1524" s="1">
        <f>VLOOKUP($B1524&amp;$C1524&amp;$D1524,HFE!$A$3:$AJ$1048576,BK$1,0)</f>
        <v>0</v>
      </c>
      <c r="BL1524" s="2">
        <f t="shared" si="794"/>
        <v>0</v>
      </c>
      <c r="BM1524" s="1">
        <f>VLOOKUP($B1524&amp;$C1524&amp;$D1524,Staqo!$A$3:$AJ$1048576,BM$1,0)</f>
        <v>0</v>
      </c>
      <c r="BN1524" s="1">
        <f>VLOOKUP($B1524&amp;$C1524&amp;$D1524,HFE!$A$3:$AJ$1048576,BN$1,0)</f>
        <v>0</v>
      </c>
      <c r="BO1524" s="2">
        <f t="shared" si="795"/>
        <v>0</v>
      </c>
      <c r="BP1524" s="1">
        <f>VLOOKUP($B1524&amp;$C1524&amp;$D1524,Staqo!$A$3:$AJ$1048576,BP$1,0)</f>
        <v>0</v>
      </c>
      <c r="BQ1524" s="1">
        <f>VLOOKUP($B1524&amp;$C1524&amp;$D1524,HFE!$A$3:$AJ$1048576,BQ$1,0)</f>
        <v>0</v>
      </c>
      <c r="BR1524" s="2">
        <f t="shared" si="796"/>
        <v>0</v>
      </c>
      <c r="BS1524" s="1">
        <f>VLOOKUP($B1524&amp;$C1524&amp;$D1524,Staqo!$A$3:$AJ$1048576,BS$1,0)</f>
        <v>0</v>
      </c>
      <c r="BT1524" s="1">
        <f>VLOOKUP($B1524&amp;$C1524&amp;$D1524,HFE!$A$3:$AJ$1048576,BT$1,0)</f>
        <v>0</v>
      </c>
      <c r="BU1524" s="2">
        <f t="shared" si="797"/>
        <v>0</v>
      </c>
      <c r="BV1524" s="1">
        <f>VLOOKUP($B1524&amp;$C1524&amp;$D1524,Staqo!$A$3:$AJ$1048576,BV$1,0)</f>
        <v>0</v>
      </c>
      <c r="BW1524" s="1">
        <f>VLOOKUP($B1524&amp;$C1524&amp;$D1524,HFE!$A$3:$AJ$1048576,BW$1,0)</f>
        <v>0</v>
      </c>
      <c r="BX1524" s="2">
        <f t="shared" si="798"/>
        <v>0</v>
      </c>
      <c r="BY1524" s="1">
        <f>VLOOKUP($B1524&amp;$C1524&amp;$D1524,Staqo!$A$3:$AJ$1048576,BY$1,0)</f>
        <v>0</v>
      </c>
      <c r="BZ1524" s="1">
        <f>VLOOKUP($B1524&amp;$C1524&amp;$D1524,HFE!$A$3:$AJ$1048576,BZ$1,0)</f>
        <v>0</v>
      </c>
      <c r="CA1524" s="2">
        <f t="shared" si="799"/>
        <v>0</v>
      </c>
      <c r="CB1524" s="1">
        <f>VLOOKUP($B1524&amp;$C1524&amp;$D1524,Staqo!$A$3:$AJ$1048576,CB$1,0)</f>
        <v>0</v>
      </c>
      <c r="CC1524" s="1">
        <f>VLOOKUP($B1524&amp;$C1524&amp;$D1524,HFE!$A$3:$AJ$1048576,CC$1,0)</f>
        <v>0</v>
      </c>
      <c r="CD1524" s="2">
        <f t="shared" si="800"/>
        <v>0</v>
      </c>
      <c r="CE1524" s="1">
        <f>VLOOKUP($B1524&amp;$C1524&amp;$D1524,Staqo!$A$3:$AJ$1048576,CE$1,0)</f>
        <v>0</v>
      </c>
      <c r="CF1524" s="1">
        <f>VLOOKUP($B1524&amp;$C1524&amp;$D1524,HFE!$A$3:$AJ$1048576,CF$1,0)</f>
        <v>0</v>
      </c>
      <c r="CG1524" s="2">
        <f t="shared" si="801"/>
        <v>0</v>
      </c>
      <c r="CH1524" s="1">
        <f>VLOOKUP($B1524&amp;$C1524&amp;$D1524,Staqo!$A$3:$AJ$1048576,CH$1,0)</f>
        <v>0</v>
      </c>
      <c r="CI1524" s="1">
        <f>VLOOKUP($B1524&amp;$C1524&amp;$D1524,HFE!$A$3:$AJ$1048576,CI$1,0)</f>
        <v>0</v>
      </c>
      <c r="CJ1524" s="2">
        <f t="shared" si="802"/>
        <v>0</v>
      </c>
      <c r="CK1524" s="1">
        <f>VLOOKUP($B1524&amp;$C1524&amp;$D1524,Staqo!$A$3:$AJ$1048576,CK$1,0)</f>
        <v>0</v>
      </c>
      <c r="CL1524" s="1">
        <f>VLOOKUP($B1524&amp;$C1524&amp;$D1524,HFE!$A$3:$AJ$1048576,CL$1,0)</f>
        <v>0</v>
      </c>
      <c r="CM1524" s="2">
        <f t="shared" si="803"/>
        <v>0</v>
      </c>
      <c r="CN1524" s="1">
        <f>VLOOKUP($B1524&amp;$C1524&amp;$D1524,Staqo!$A$3:$AJ$1048576,CN$1,0)</f>
        <v>0</v>
      </c>
      <c r="CO1524" s="1">
        <f>VLOOKUP($B1524&amp;$C1524&amp;$D1524,HFE!$A$3:$AJ$1048576,CO$1,0)</f>
        <v>0</v>
      </c>
      <c r="CP1524" s="2">
        <f t="shared" si="804"/>
        <v>0</v>
      </c>
      <c r="CQ1524" s="1">
        <f>VLOOKUP($B1524&amp;$C1524&amp;$D1524,Staqo!$A$3:$AJ$1048576,CQ$1,0)</f>
        <v>0</v>
      </c>
      <c r="CR1524" s="1">
        <f>VLOOKUP($B1524&amp;$C1524&amp;$D1524,HFE!$A$3:$AJ$1048576,CR$1,0)</f>
        <v>0</v>
      </c>
      <c r="CS1524" s="2">
        <f t="shared" si="805"/>
        <v>0</v>
      </c>
      <c r="CT1524" s="1"/>
      <c r="CU1524" s="1"/>
      <c r="CV1524" s="2"/>
    </row>
    <row r="1525" hidden="1" spans="1:100">
      <c r="A1525" s="1" t="s">
        <v>95</v>
      </c>
      <c r="B1525" s="1" t="s">
        <v>96</v>
      </c>
      <c r="C1525" s="3">
        <v>44592</v>
      </c>
      <c r="D1525" s="1" t="s">
        <v>104</v>
      </c>
      <c r="E1525" s="1">
        <f>VLOOKUP($B1525&amp;$C1525&amp;$D1525,Staqo!$A$3:$AJ$1048576,E$1,0)</f>
        <v>5.60218</v>
      </c>
      <c r="F1525" s="1" t="e">
        <f>VLOOKUP($B1525&amp;$C1525&amp;$D1525,HFE!$A$3:$AJ$1048576,F$1,0)</f>
        <v>#REF!</v>
      </c>
      <c r="G1525" s="2" t="e">
        <f t="shared" si="775"/>
        <v>#REF!</v>
      </c>
      <c r="H1525" s="1">
        <f>VLOOKUP($B1525&amp;$C1525&amp;$D1525,Staqo!$A$3:$AJ$1048576,H$1,0)</f>
        <v>6.64241</v>
      </c>
      <c r="I1525" s="1" t="e">
        <f>VLOOKUP($B1525&amp;$C1525&amp;$D1525,HFE!$A$3:$AJ$1048576,I$1,0)</f>
        <v>#REF!</v>
      </c>
      <c r="J1525" s="2" t="e">
        <f t="shared" si="776"/>
        <v>#REF!</v>
      </c>
      <c r="K1525" s="1">
        <f>VLOOKUP($B1525&amp;$C1525&amp;$D1525,Staqo!$A$3:$AJ$1048576,K$1,0)</f>
        <v>7320.47</v>
      </c>
      <c r="L1525" s="1" t="e">
        <f>VLOOKUP($B1525&amp;$C1525&amp;$D1525,HFE!$A$3:$AJ$1048576,L$1,0)</f>
        <v>#REF!</v>
      </c>
      <c r="M1525" s="2" t="e">
        <f t="shared" si="777"/>
        <v>#REF!</v>
      </c>
      <c r="N1525" s="1">
        <f>VLOOKUP($B1525&amp;$C1525&amp;$D1525,Staqo!$A$3:$AJ$1048576,N$1,0)</f>
        <v>5630</v>
      </c>
      <c r="O1525" s="1">
        <f>VLOOKUP($B1525&amp;$C1525&amp;$D1525,HFE!$A$3:$AJ$1048576,O$1,0)</f>
        <v>0</v>
      </c>
      <c r="P1525" s="2">
        <f t="shared" si="778"/>
        <v>-5630</v>
      </c>
      <c r="Q1525" s="1">
        <f>VLOOKUP($B1525&amp;$C1525&amp;$D1525,Staqo!$A$3:$AJ$1048576,Q$1,0)</f>
        <v>5580.76</v>
      </c>
      <c r="R1525" s="1">
        <f>VLOOKUP($B1525&amp;$C1525&amp;$D1525,HFE!$A$3:$AJ$1048576,R$1,0)</f>
        <v>0</v>
      </c>
      <c r="S1525" s="2">
        <f t="shared" si="779"/>
        <v>-5580.76</v>
      </c>
      <c r="T1525" s="1">
        <f>VLOOKUP($B1525&amp;$C1525&amp;$D1525,Staqo!$A$3:$AJ$1048576,T$1,0)</f>
        <v>0.769076</v>
      </c>
      <c r="U1525" s="1" t="e">
        <f>VLOOKUP($B1525&amp;$C1525&amp;$D1525,HFE!$A$3:$AJ$1048576,U$1,0)</f>
        <v>#REF!</v>
      </c>
      <c r="V1525" s="2" t="e">
        <f t="shared" si="780"/>
        <v>#REF!</v>
      </c>
      <c r="W1525" s="1">
        <f>VLOOKUP($B1525&amp;$C1525&amp;$D1525,Staqo!$A$3:$AJ$1048576,W$1,0)</f>
        <v>0.76235</v>
      </c>
      <c r="X1525" s="1" t="e">
        <f>VLOOKUP($B1525&amp;$C1525&amp;$D1525,HFE!$A$3:$AJ$1048576,X$1,0)</f>
        <v>#REF!</v>
      </c>
      <c r="Y1525" s="2" t="e">
        <f t="shared" si="781"/>
        <v>#REF!</v>
      </c>
      <c r="Z1525" s="4">
        <f>VLOOKUP($B1525&amp;$C1525&amp;$D1525,Staqo!$A$3:$AJ$1048576,Z$1,0)</f>
        <v>100</v>
      </c>
      <c r="AA1525" s="4">
        <f>VLOOKUP($B1525&amp;$C1525&amp;$D1525,HFE!$A$3:$AJ$1048576,AA$1,0)</f>
        <v>0</v>
      </c>
      <c r="AB1525" s="5">
        <f t="shared" si="782"/>
        <v>-100</v>
      </c>
      <c r="AC1525" s="1">
        <f>VLOOKUP($B1525&amp;$C1525&amp;$D1525,Staqo!$A$3:$AJ$1048576,AC$1,0)</f>
        <v>100</v>
      </c>
      <c r="AD1525" s="1">
        <f>VLOOKUP($B1525&amp;$C1525&amp;$D1525,HFE!$A$3:$AJ$1048576,AD$1,0)*100</f>
        <v>100</v>
      </c>
      <c r="AE1525" s="2">
        <f t="shared" si="783"/>
        <v>0</v>
      </c>
      <c r="AF1525" s="1">
        <f>VLOOKUP($B1525&amp;$C1525&amp;$D1525,Staqo!$A$3:$AJ$1048576,AF$1,0)</f>
        <v>100</v>
      </c>
      <c r="AG1525" s="1">
        <f>VLOOKUP($B1525&amp;$C1525&amp;$D1525,HFE!$A$3:$AJ$1048576,AG$1,0)*100</f>
        <v>100</v>
      </c>
      <c r="AH1525" s="2">
        <f t="shared" si="784"/>
        <v>0</v>
      </c>
      <c r="AI1525" s="1">
        <f>VLOOKUP($B1525&amp;$C1525&amp;$D1525,Staqo!$A$3:$AJ$1048576,AI$1,0)</f>
        <v>0.234141</v>
      </c>
      <c r="AJ1525" s="1" t="e">
        <f>VLOOKUP($B1525&amp;$C1525&amp;$D1525,HFE!$A$3:$AJ$1048576,AJ$1,0)</f>
        <v>#REF!</v>
      </c>
      <c r="AK1525" s="2" t="e">
        <f t="shared" si="785"/>
        <v>#REF!</v>
      </c>
      <c r="AL1525" s="1">
        <f>VLOOKUP($B1525&amp;$C1525&amp;$D1525,Staqo!$A$3:$AJ$1048576,AL$1,0)</f>
        <v>0.212855</v>
      </c>
      <c r="AM1525" s="1" t="e">
        <f>VLOOKUP($B1525&amp;$C1525&amp;$D1525,HFE!$A$3:$AJ$1048576,AM$1,0)</f>
        <v>#REF!</v>
      </c>
      <c r="AN1525" s="2" t="e">
        <f t="shared" si="786"/>
        <v>#REF!</v>
      </c>
      <c r="AO1525" s="1">
        <f>VLOOKUP($B1525&amp;$C1525&amp;$D1525,Staqo!$A$3:$AJ$1048576,AO$1,0)</f>
        <v>0.232093</v>
      </c>
      <c r="AP1525" s="1" t="e">
        <f>VLOOKUP($B1525&amp;$C1525&amp;$D1525,HFE!$A$3:$AJ$1048576,AP$1,0)</f>
        <v>#REF!</v>
      </c>
      <c r="AQ1525" s="2" t="e">
        <f t="shared" si="787"/>
        <v>#REF!</v>
      </c>
      <c r="AR1525" s="1">
        <f>VLOOKUP($B1525&amp;$C1525&amp;$D1525,Staqo!$A$3:$AJ$1048576,AR$1,0)</f>
        <v>0.210994</v>
      </c>
      <c r="AS1525" s="1" t="e">
        <f>VLOOKUP($B1525&amp;$C1525&amp;$D1525,HFE!$A$3:$AJ$1048576,AS$1,0)</f>
        <v>#REF!</v>
      </c>
      <c r="AT1525" s="2" t="e">
        <f t="shared" si="788"/>
        <v>#REF!</v>
      </c>
      <c r="AU1525" s="1">
        <f>VLOOKUP($B1525&amp;$C1525&amp;$D1525,Staqo!$A$3:$AJ$1048576,AU$1,0)</f>
        <v>96.9216</v>
      </c>
      <c r="AV1525" s="1">
        <f>VLOOKUP($B1525&amp;$C1525&amp;$D1525,HFE!$A$3:$AJ$1048576,AV$1,0)</f>
        <v>0</v>
      </c>
      <c r="AW1525" s="2">
        <f t="shared" si="789"/>
        <v>-96.9216</v>
      </c>
      <c r="AX1525" s="4">
        <f>VLOOKUP($B1525&amp;$C1525&amp;$D1525,Staqo!$A$3:$AJ$1048576,AX$1,0)</f>
        <v>12</v>
      </c>
      <c r="AY1525" s="4">
        <f>VLOOKUP($B1525&amp;$C1525&amp;$D1525,HFE!$A$3:$AJ$1048576,AY$1,0)</f>
        <v>12</v>
      </c>
      <c r="AZ1525" s="5">
        <f t="shared" si="790"/>
        <v>0</v>
      </c>
      <c r="BA1525" s="1">
        <f>VLOOKUP($B1525&amp;$C1525&amp;$D1525,Staqo!$A$3:$AJ$1048576,BA$1,0)</f>
        <v>0</v>
      </c>
      <c r="BB1525" s="1">
        <f>VLOOKUP($B1525&amp;$C1525&amp;$D1525,HFE!$A$3:$AJ$1048576,BB$1,0)</f>
        <v>0</v>
      </c>
      <c r="BC1525" s="2">
        <f t="shared" si="791"/>
        <v>0</v>
      </c>
      <c r="BD1525" s="1">
        <f>VLOOKUP($B1525&amp;$C1525&amp;$D1525,Staqo!$A$3:$AJ$1048576,BD$1,0)</f>
        <v>0</v>
      </c>
      <c r="BE1525" s="1">
        <f>VLOOKUP($B1525&amp;$C1525&amp;$D1525,HFE!$A$3:$AJ$1048576,BE$1,0)</f>
        <v>0</v>
      </c>
      <c r="BF1525" s="2">
        <f t="shared" si="792"/>
        <v>0</v>
      </c>
      <c r="BG1525" s="1">
        <f>VLOOKUP($B1525&amp;$C1525&amp;$D1525,Staqo!$A$3:$AJ$1048576,BG$1,0)</f>
        <v>0</v>
      </c>
      <c r="BH1525" s="1">
        <f>VLOOKUP($B1525&amp;$C1525&amp;$D1525,HFE!$A$3:$AJ$1048576,BH$1,0)</f>
        <v>0</v>
      </c>
      <c r="BI1525" s="2">
        <f t="shared" si="793"/>
        <v>0</v>
      </c>
      <c r="BJ1525" s="1">
        <f>VLOOKUP($B1525&amp;$C1525&amp;$D1525,Staqo!$A$3:$AJ$1048576,BJ$1,0)</f>
        <v>0</v>
      </c>
      <c r="BK1525" s="1">
        <f>VLOOKUP($B1525&amp;$C1525&amp;$D1525,HFE!$A$3:$AJ$1048576,BK$1,0)</f>
        <v>0</v>
      </c>
      <c r="BL1525" s="2">
        <f t="shared" si="794"/>
        <v>0</v>
      </c>
      <c r="BM1525" s="1">
        <f>VLOOKUP($B1525&amp;$C1525&amp;$D1525,Staqo!$A$3:$AJ$1048576,BM$1,0)</f>
        <v>0</v>
      </c>
      <c r="BN1525" s="1">
        <f>VLOOKUP($B1525&amp;$C1525&amp;$D1525,HFE!$A$3:$AJ$1048576,BN$1,0)</f>
        <v>0</v>
      </c>
      <c r="BO1525" s="2">
        <f t="shared" si="795"/>
        <v>0</v>
      </c>
      <c r="BP1525" s="1">
        <f>VLOOKUP($B1525&amp;$C1525&amp;$D1525,Staqo!$A$3:$AJ$1048576,BP$1,0)</f>
        <v>0</v>
      </c>
      <c r="BQ1525" s="1">
        <f>VLOOKUP($B1525&amp;$C1525&amp;$D1525,HFE!$A$3:$AJ$1048576,BQ$1,0)</f>
        <v>0</v>
      </c>
      <c r="BR1525" s="2">
        <f t="shared" si="796"/>
        <v>0</v>
      </c>
      <c r="BS1525" s="1">
        <f>VLOOKUP($B1525&amp;$C1525&amp;$D1525,Staqo!$A$3:$AJ$1048576,BS$1,0)</f>
        <v>0</v>
      </c>
      <c r="BT1525" s="1">
        <f>VLOOKUP($B1525&amp;$C1525&amp;$D1525,HFE!$A$3:$AJ$1048576,BT$1,0)</f>
        <v>0</v>
      </c>
      <c r="BU1525" s="2">
        <f t="shared" si="797"/>
        <v>0</v>
      </c>
      <c r="BV1525" s="1">
        <f>VLOOKUP($B1525&amp;$C1525&amp;$D1525,Staqo!$A$3:$AJ$1048576,BV$1,0)</f>
        <v>0</v>
      </c>
      <c r="BW1525" s="1">
        <f>VLOOKUP($B1525&amp;$C1525&amp;$D1525,HFE!$A$3:$AJ$1048576,BW$1,0)</f>
        <v>0</v>
      </c>
      <c r="BX1525" s="2">
        <f t="shared" si="798"/>
        <v>0</v>
      </c>
      <c r="BY1525" s="1">
        <f>VLOOKUP($B1525&amp;$C1525&amp;$D1525,Staqo!$A$3:$AJ$1048576,BY$1,0)</f>
        <v>0</v>
      </c>
      <c r="BZ1525" s="1">
        <f>VLOOKUP($B1525&amp;$C1525&amp;$D1525,HFE!$A$3:$AJ$1048576,BZ$1,0)</f>
        <v>0</v>
      </c>
      <c r="CA1525" s="2">
        <f t="shared" si="799"/>
        <v>0</v>
      </c>
      <c r="CB1525" s="1">
        <f>VLOOKUP($B1525&amp;$C1525&amp;$D1525,Staqo!$A$3:$AJ$1048576,CB$1,0)</f>
        <v>0</v>
      </c>
      <c r="CC1525" s="1">
        <f>VLOOKUP($B1525&amp;$C1525&amp;$D1525,HFE!$A$3:$AJ$1048576,CC$1,0)</f>
        <v>0</v>
      </c>
      <c r="CD1525" s="2">
        <f t="shared" si="800"/>
        <v>0</v>
      </c>
      <c r="CE1525" s="1">
        <f>VLOOKUP($B1525&amp;$C1525&amp;$D1525,Staqo!$A$3:$AJ$1048576,CE$1,0)</f>
        <v>0</v>
      </c>
      <c r="CF1525" s="1">
        <f>VLOOKUP($B1525&amp;$C1525&amp;$D1525,HFE!$A$3:$AJ$1048576,CF$1,0)</f>
        <v>0</v>
      </c>
      <c r="CG1525" s="2">
        <f t="shared" si="801"/>
        <v>0</v>
      </c>
      <c r="CH1525" s="1">
        <f>VLOOKUP($B1525&amp;$C1525&amp;$D1525,Staqo!$A$3:$AJ$1048576,CH$1,0)</f>
        <v>0</v>
      </c>
      <c r="CI1525" s="1">
        <f>VLOOKUP($B1525&amp;$C1525&amp;$D1525,HFE!$A$3:$AJ$1048576,CI$1,0)</f>
        <v>0</v>
      </c>
      <c r="CJ1525" s="2">
        <f t="shared" si="802"/>
        <v>0</v>
      </c>
      <c r="CK1525" s="1">
        <f>VLOOKUP($B1525&amp;$C1525&amp;$D1525,Staqo!$A$3:$AJ$1048576,CK$1,0)</f>
        <v>0</v>
      </c>
      <c r="CL1525" s="1">
        <f>VLOOKUP($B1525&amp;$C1525&amp;$D1525,HFE!$A$3:$AJ$1048576,CL$1,0)</f>
        <v>0</v>
      </c>
      <c r="CM1525" s="2">
        <f t="shared" si="803"/>
        <v>0</v>
      </c>
      <c r="CN1525" s="1">
        <f>VLOOKUP($B1525&amp;$C1525&amp;$D1525,Staqo!$A$3:$AJ$1048576,CN$1,0)</f>
        <v>0</v>
      </c>
      <c r="CO1525" s="1">
        <f>VLOOKUP($B1525&amp;$C1525&amp;$D1525,HFE!$A$3:$AJ$1048576,CO$1,0)</f>
        <v>0</v>
      </c>
      <c r="CP1525" s="2">
        <f t="shared" si="804"/>
        <v>0</v>
      </c>
      <c r="CQ1525" s="1">
        <f>VLOOKUP($B1525&amp;$C1525&amp;$D1525,Staqo!$A$3:$AJ$1048576,CQ$1,0)</f>
        <v>0</v>
      </c>
      <c r="CR1525" s="1">
        <f>VLOOKUP($B1525&amp;$C1525&amp;$D1525,HFE!$A$3:$AJ$1048576,CR$1,0)</f>
        <v>0</v>
      </c>
      <c r="CS1525" s="2">
        <f t="shared" si="805"/>
        <v>0</v>
      </c>
      <c r="CT1525" s="1"/>
      <c r="CU1525" s="1"/>
      <c r="CV1525" s="2"/>
    </row>
    <row r="1526" hidden="1" spans="1:100">
      <c r="A1526" s="1" t="s">
        <v>95</v>
      </c>
      <c r="B1526" s="1" t="s">
        <v>96</v>
      </c>
      <c r="C1526" s="3">
        <v>44592</v>
      </c>
      <c r="D1526" s="1" t="s">
        <v>105</v>
      </c>
      <c r="E1526" s="1">
        <f>VLOOKUP($B1526&amp;$C1526&amp;$D1526,Staqo!$A$3:$AJ$1048576,E$1,0)</f>
        <v>5.60218</v>
      </c>
      <c r="F1526" s="1" t="e">
        <f>VLOOKUP($B1526&amp;$C1526&amp;$D1526,HFE!$A$3:$AJ$1048576,F$1,0)</f>
        <v>#REF!</v>
      </c>
      <c r="G1526" s="2" t="e">
        <f t="shared" si="775"/>
        <v>#REF!</v>
      </c>
      <c r="H1526" s="1">
        <f>VLOOKUP($B1526&amp;$C1526&amp;$D1526,Staqo!$A$3:$AJ$1048576,H$1,0)</f>
        <v>6.64241</v>
      </c>
      <c r="I1526" s="1" t="e">
        <f>VLOOKUP($B1526&amp;$C1526&amp;$D1526,HFE!$A$3:$AJ$1048576,I$1,0)</f>
        <v>#REF!</v>
      </c>
      <c r="J1526" s="2" t="e">
        <f t="shared" si="776"/>
        <v>#REF!</v>
      </c>
      <c r="K1526" s="1">
        <f>VLOOKUP($B1526&amp;$C1526&amp;$D1526,Staqo!$A$3:$AJ$1048576,K$1,0)</f>
        <v>7320.47</v>
      </c>
      <c r="L1526" s="1" t="e">
        <f>VLOOKUP($B1526&amp;$C1526&amp;$D1526,HFE!$A$3:$AJ$1048576,L$1,0)</f>
        <v>#REF!</v>
      </c>
      <c r="M1526" s="2" t="e">
        <f t="shared" si="777"/>
        <v>#REF!</v>
      </c>
      <c r="N1526" s="1">
        <f>VLOOKUP($B1526&amp;$C1526&amp;$D1526,Staqo!$A$3:$AJ$1048576,N$1,0)</f>
        <v>5460</v>
      </c>
      <c r="O1526" s="1">
        <f>VLOOKUP($B1526&amp;$C1526&amp;$D1526,HFE!$A$3:$AJ$1048576,O$1,0)</f>
        <v>0</v>
      </c>
      <c r="P1526" s="2">
        <f t="shared" si="778"/>
        <v>-5460</v>
      </c>
      <c r="Q1526" s="1">
        <f>VLOOKUP($B1526&amp;$C1526&amp;$D1526,Staqo!$A$3:$AJ$1048576,Q$1,0)</f>
        <v>5412.25</v>
      </c>
      <c r="R1526" s="1">
        <f>VLOOKUP($B1526&amp;$C1526&amp;$D1526,HFE!$A$3:$AJ$1048576,R$1,0)</f>
        <v>0</v>
      </c>
      <c r="S1526" s="2">
        <f t="shared" si="779"/>
        <v>-5412.25</v>
      </c>
      <c r="T1526" s="1">
        <f>VLOOKUP($B1526&amp;$C1526&amp;$D1526,Staqo!$A$3:$AJ$1048576,T$1,0)</f>
        <v>0.745854</v>
      </c>
      <c r="U1526" s="1" t="e">
        <f>VLOOKUP($B1526&amp;$C1526&amp;$D1526,HFE!$A$3:$AJ$1048576,U$1,0)</f>
        <v>#REF!</v>
      </c>
      <c r="V1526" s="2" t="e">
        <f t="shared" si="780"/>
        <v>#REF!</v>
      </c>
      <c r="W1526" s="1">
        <f>VLOOKUP($B1526&amp;$C1526&amp;$D1526,Staqo!$A$3:$AJ$1048576,W$1,0)</f>
        <v>0.739331</v>
      </c>
      <c r="X1526" s="1" t="e">
        <f>VLOOKUP($B1526&amp;$C1526&amp;$D1526,HFE!$A$3:$AJ$1048576,X$1,0)</f>
        <v>#REF!</v>
      </c>
      <c r="Y1526" s="2" t="e">
        <f t="shared" si="781"/>
        <v>#REF!</v>
      </c>
      <c r="Z1526" s="4">
        <f>VLOOKUP($B1526&amp;$C1526&amp;$D1526,Staqo!$A$3:$AJ$1048576,Z$1,0)</f>
        <v>100</v>
      </c>
      <c r="AA1526" s="4">
        <f>VLOOKUP($B1526&amp;$C1526&amp;$D1526,HFE!$A$3:$AJ$1048576,AA$1,0)</f>
        <v>0</v>
      </c>
      <c r="AB1526" s="5">
        <f t="shared" si="782"/>
        <v>-100</v>
      </c>
      <c r="AC1526" s="1">
        <f>VLOOKUP($B1526&amp;$C1526&amp;$D1526,Staqo!$A$3:$AJ$1048576,AC$1,0)</f>
        <v>100</v>
      </c>
      <c r="AD1526" s="1">
        <f>VLOOKUP($B1526&amp;$C1526&amp;$D1526,HFE!$A$3:$AJ$1048576,AD$1,0)*100</f>
        <v>100</v>
      </c>
      <c r="AE1526" s="2">
        <f t="shared" si="783"/>
        <v>0</v>
      </c>
      <c r="AF1526" s="1">
        <f>VLOOKUP($B1526&amp;$C1526&amp;$D1526,Staqo!$A$3:$AJ$1048576,AF$1,0)</f>
        <v>100</v>
      </c>
      <c r="AG1526" s="1">
        <f>VLOOKUP($B1526&amp;$C1526&amp;$D1526,HFE!$A$3:$AJ$1048576,AG$1,0)*100</f>
        <v>100</v>
      </c>
      <c r="AH1526" s="2">
        <f t="shared" si="784"/>
        <v>0</v>
      </c>
      <c r="AI1526" s="1">
        <f>VLOOKUP($B1526&amp;$C1526&amp;$D1526,Staqo!$A$3:$AJ$1048576,AI$1,0)</f>
        <v>0.227071</v>
      </c>
      <c r="AJ1526" s="1" t="e">
        <f>VLOOKUP($B1526&amp;$C1526&amp;$D1526,HFE!$A$3:$AJ$1048576,AJ$1,0)</f>
        <v>#REF!</v>
      </c>
      <c r="AK1526" s="2" t="e">
        <f t="shared" si="785"/>
        <v>#REF!</v>
      </c>
      <c r="AL1526" s="1">
        <f>VLOOKUP($B1526&amp;$C1526&amp;$D1526,Staqo!$A$3:$AJ$1048576,AL$1,0)</f>
        <v>0.206428</v>
      </c>
      <c r="AM1526" s="1" t="e">
        <f>VLOOKUP($B1526&amp;$C1526&amp;$D1526,HFE!$A$3:$AJ$1048576,AM$1,0)</f>
        <v>#REF!</v>
      </c>
      <c r="AN1526" s="2" t="e">
        <f t="shared" si="786"/>
        <v>#REF!</v>
      </c>
      <c r="AO1526" s="1">
        <f>VLOOKUP($B1526&amp;$C1526&amp;$D1526,Staqo!$A$3:$AJ$1048576,AO$1,0)</f>
        <v>0.225085</v>
      </c>
      <c r="AP1526" s="1" t="e">
        <f>VLOOKUP($B1526&amp;$C1526&amp;$D1526,HFE!$A$3:$AJ$1048576,AP$1,0)</f>
        <v>#REF!</v>
      </c>
      <c r="AQ1526" s="2" t="e">
        <f t="shared" si="787"/>
        <v>#REF!</v>
      </c>
      <c r="AR1526" s="1">
        <f>VLOOKUP($B1526&amp;$C1526&amp;$D1526,Staqo!$A$3:$AJ$1048576,AR$1,0)</f>
        <v>0.204623</v>
      </c>
      <c r="AS1526" s="1" t="e">
        <f>VLOOKUP($B1526&amp;$C1526&amp;$D1526,HFE!$A$3:$AJ$1048576,AS$1,0)</f>
        <v>#REF!</v>
      </c>
      <c r="AT1526" s="2" t="e">
        <f t="shared" si="788"/>
        <v>#REF!</v>
      </c>
      <c r="AU1526" s="1">
        <f>VLOOKUP($B1526&amp;$C1526&amp;$D1526,Staqo!$A$3:$AJ$1048576,AU$1,0)</f>
        <v>97.3367</v>
      </c>
      <c r="AV1526" s="1">
        <f>VLOOKUP($B1526&amp;$C1526&amp;$D1526,HFE!$A$3:$AJ$1048576,AV$1,0)</f>
        <v>0</v>
      </c>
      <c r="AW1526" s="2">
        <f t="shared" si="789"/>
        <v>-97.3367</v>
      </c>
      <c r="AX1526" s="4">
        <f>VLOOKUP($B1526&amp;$C1526&amp;$D1526,Staqo!$A$3:$AJ$1048576,AX$1,0)</f>
        <v>12</v>
      </c>
      <c r="AY1526" s="4">
        <f>VLOOKUP($B1526&amp;$C1526&amp;$D1526,HFE!$A$3:$AJ$1048576,AY$1,0)</f>
        <v>12</v>
      </c>
      <c r="AZ1526" s="5">
        <f t="shared" si="790"/>
        <v>0</v>
      </c>
      <c r="BA1526" s="1">
        <f>VLOOKUP($B1526&amp;$C1526&amp;$D1526,Staqo!$A$3:$AJ$1048576,BA$1,0)</f>
        <v>0</v>
      </c>
      <c r="BB1526" s="1">
        <f>VLOOKUP($B1526&amp;$C1526&amp;$D1526,HFE!$A$3:$AJ$1048576,BB$1,0)</f>
        <v>0</v>
      </c>
      <c r="BC1526" s="2">
        <f t="shared" si="791"/>
        <v>0</v>
      </c>
      <c r="BD1526" s="1">
        <f>VLOOKUP($B1526&amp;$C1526&amp;$D1526,Staqo!$A$3:$AJ$1048576,BD$1,0)</f>
        <v>0</v>
      </c>
      <c r="BE1526" s="1">
        <f>VLOOKUP($B1526&amp;$C1526&amp;$D1526,HFE!$A$3:$AJ$1048576,BE$1,0)</f>
        <v>0</v>
      </c>
      <c r="BF1526" s="2">
        <f t="shared" si="792"/>
        <v>0</v>
      </c>
      <c r="BG1526" s="1">
        <f>VLOOKUP($B1526&amp;$C1526&amp;$D1526,Staqo!$A$3:$AJ$1048576,BG$1,0)</f>
        <v>0</v>
      </c>
      <c r="BH1526" s="1">
        <f>VLOOKUP($B1526&amp;$C1526&amp;$D1526,HFE!$A$3:$AJ$1048576,BH$1,0)</f>
        <v>0</v>
      </c>
      <c r="BI1526" s="2">
        <f t="shared" si="793"/>
        <v>0</v>
      </c>
      <c r="BJ1526" s="1">
        <f>VLOOKUP($B1526&amp;$C1526&amp;$D1526,Staqo!$A$3:$AJ$1048576,BJ$1,0)</f>
        <v>0</v>
      </c>
      <c r="BK1526" s="1">
        <f>VLOOKUP($B1526&amp;$C1526&amp;$D1526,HFE!$A$3:$AJ$1048576,BK$1,0)</f>
        <v>0</v>
      </c>
      <c r="BL1526" s="2">
        <f t="shared" si="794"/>
        <v>0</v>
      </c>
      <c r="BM1526" s="1">
        <f>VLOOKUP($B1526&amp;$C1526&amp;$D1526,Staqo!$A$3:$AJ$1048576,BM$1,0)</f>
        <v>0</v>
      </c>
      <c r="BN1526" s="1">
        <f>VLOOKUP($B1526&amp;$C1526&amp;$D1526,HFE!$A$3:$AJ$1048576,BN$1,0)</f>
        <v>0</v>
      </c>
      <c r="BO1526" s="2">
        <f t="shared" si="795"/>
        <v>0</v>
      </c>
      <c r="BP1526" s="1">
        <f>VLOOKUP($B1526&amp;$C1526&amp;$D1526,Staqo!$A$3:$AJ$1048576,BP$1,0)</f>
        <v>0</v>
      </c>
      <c r="BQ1526" s="1">
        <f>VLOOKUP($B1526&amp;$C1526&amp;$D1526,HFE!$A$3:$AJ$1048576,BQ$1,0)</f>
        <v>0</v>
      </c>
      <c r="BR1526" s="2">
        <f t="shared" si="796"/>
        <v>0</v>
      </c>
      <c r="BS1526" s="1">
        <f>VLOOKUP($B1526&amp;$C1526&amp;$D1526,Staqo!$A$3:$AJ$1048576,BS$1,0)</f>
        <v>0</v>
      </c>
      <c r="BT1526" s="1">
        <f>VLOOKUP($B1526&amp;$C1526&amp;$D1526,HFE!$A$3:$AJ$1048576,BT$1,0)</f>
        <v>0</v>
      </c>
      <c r="BU1526" s="2">
        <f t="shared" si="797"/>
        <v>0</v>
      </c>
      <c r="BV1526" s="1">
        <f>VLOOKUP($B1526&amp;$C1526&amp;$D1526,Staqo!$A$3:$AJ$1048576,BV$1,0)</f>
        <v>0</v>
      </c>
      <c r="BW1526" s="1">
        <f>VLOOKUP($B1526&amp;$C1526&amp;$D1526,HFE!$A$3:$AJ$1048576,BW$1,0)</f>
        <v>0</v>
      </c>
      <c r="BX1526" s="2">
        <f t="shared" si="798"/>
        <v>0</v>
      </c>
      <c r="BY1526" s="1">
        <f>VLOOKUP($B1526&amp;$C1526&amp;$D1526,Staqo!$A$3:$AJ$1048576,BY$1,0)</f>
        <v>0</v>
      </c>
      <c r="BZ1526" s="1">
        <f>VLOOKUP($B1526&amp;$C1526&amp;$D1526,HFE!$A$3:$AJ$1048576,BZ$1,0)</f>
        <v>0</v>
      </c>
      <c r="CA1526" s="2">
        <f t="shared" si="799"/>
        <v>0</v>
      </c>
      <c r="CB1526" s="1">
        <f>VLOOKUP($B1526&amp;$C1526&amp;$D1526,Staqo!$A$3:$AJ$1048576,CB$1,0)</f>
        <v>0</v>
      </c>
      <c r="CC1526" s="1">
        <f>VLOOKUP($B1526&amp;$C1526&amp;$D1526,HFE!$A$3:$AJ$1048576,CC$1,0)</f>
        <v>0</v>
      </c>
      <c r="CD1526" s="2">
        <f t="shared" si="800"/>
        <v>0</v>
      </c>
      <c r="CE1526" s="1">
        <f>VLOOKUP($B1526&amp;$C1526&amp;$D1526,Staqo!$A$3:$AJ$1048576,CE$1,0)</f>
        <v>0</v>
      </c>
      <c r="CF1526" s="1">
        <f>VLOOKUP($B1526&amp;$C1526&amp;$D1526,HFE!$A$3:$AJ$1048576,CF$1,0)</f>
        <v>0</v>
      </c>
      <c r="CG1526" s="2">
        <f t="shared" si="801"/>
        <v>0</v>
      </c>
      <c r="CH1526" s="1">
        <f>VLOOKUP($B1526&amp;$C1526&amp;$D1526,Staqo!$A$3:$AJ$1048576,CH$1,0)</f>
        <v>0</v>
      </c>
      <c r="CI1526" s="1">
        <f>VLOOKUP($B1526&amp;$C1526&amp;$D1526,HFE!$A$3:$AJ$1048576,CI$1,0)</f>
        <v>0</v>
      </c>
      <c r="CJ1526" s="2">
        <f t="shared" si="802"/>
        <v>0</v>
      </c>
      <c r="CK1526" s="1">
        <f>VLOOKUP($B1526&amp;$C1526&amp;$D1526,Staqo!$A$3:$AJ$1048576,CK$1,0)</f>
        <v>0</v>
      </c>
      <c r="CL1526" s="1">
        <f>VLOOKUP($B1526&amp;$C1526&amp;$D1526,HFE!$A$3:$AJ$1048576,CL$1,0)</f>
        <v>0</v>
      </c>
      <c r="CM1526" s="2">
        <f t="shared" si="803"/>
        <v>0</v>
      </c>
      <c r="CN1526" s="1">
        <f>VLOOKUP($B1526&amp;$C1526&amp;$D1526,Staqo!$A$3:$AJ$1048576,CN$1,0)</f>
        <v>0</v>
      </c>
      <c r="CO1526" s="1">
        <f>VLOOKUP($B1526&amp;$C1526&amp;$D1526,HFE!$A$3:$AJ$1048576,CO$1,0)</f>
        <v>0</v>
      </c>
      <c r="CP1526" s="2">
        <f t="shared" si="804"/>
        <v>0</v>
      </c>
      <c r="CQ1526" s="1">
        <f>VLOOKUP($B1526&amp;$C1526&amp;$D1526,Staqo!$A$3:$AJ$1048576,CQ$1,0)</f>
        <v>0</v>
      </c>
      <c r="CR1526" s="1">
        <f>VLOOKUP($B1526&amp;$C1526&amp;$D1526,HFE!$A$3:$AJ$1048576,CR$1,0)</f>
        <v>0</v>
      </c>
      <c r="CS1526" s="2">
        <f t="shared" si="805"/>
        <v>0</v>
      </c>
      <c r="CT1526" s="1"/>
      <c r="CU1526" s="1"/>
      <c r="CV1526" s="2"/>
    </row>
    <row r="1527" hidden="1" spans="1:100">
      <c r="A1527" s="1" t="s">
        <v>95</v>
      </c>
      <c r="B1527" s="1" t="s">
        <v>96</v>
      </c>
      <c r="C1527" s="3">
        <v>44592</v>
      </c>
      <c r="D1527" s="1" t="s">
        <v>106</v>
      </c>
      <c r="E1527" s="1">
        <f>VLOOKUP($B1527&amp;$C1527&amp;$D1527,Staqo!$A$3:$AJ$1048576,E$1,0)</f>
        <v>5.60218</v>
      </c>
      <c r="F1527" s="1" t="e">
        <f>VLOOKUP($B1527&amp;$C1527&amp;$D1527,HFE!$A$3:$AJ$1048576,F$1,0)</f>
        <v>#REF!</v>
      </c>
      <c r="G1527" s="2" t="e">
        <f t="shared" si="775"/>
        <v>#REF!</v>
      </c>
      <c r="H1527" s="1">
        <f>VLOOKUP($B1527&amp;$C1527&amp;$D1527,Staqo!$A$3:$AJ$1048576,H$1,0)</f>
        <v>6.64241</v>
      </c>
      <c r="I1527" s="1" t="e">
        <f>VLOOKUP($B1527&amp;$C1527&amp;$D1527,HFE!$A$3:$AJ$1048576,I$1,0)</f>
        <v>#REF!</v>
      </c>
      <c r="J1527" s="2" t="e">
        <f t="shared" si="776"/>
        <v>#REF!</v>
      </c>
      <c r="K1527" s="1">
        <f>VLOOKUP($B1527&amp;$C1527&amp;$D1527,Staqo!$A$3:$AJ$1048576,K$1,0)</f>
        <v>7320.47</v>
      </c>
      <c r="L1527" s="1" t="e">
        <f>VLOOKUP($B1527&amp;$C1527&amp;$D1527,HFE!$A$3:$AJ$1048576,L$1,0)</f>
        <v>#REF!</v>
      </c>
      <c r="M1527" s="2" t="e">
        <f t="shared" si="777"/>
        <v>#REF!</v>
      </c>
      <c r="N1527" s="1">
        <f>VLOOKUP($B1527&amp;$C1527&amp;$D1527,Staqo!$A$3:$AJ$1048576,N$1,0)</f>
        <v>5530</v>
      </c>
      <c r="O1527" s="1">
        <f>VLOOKUP($B1527&amp;$C1527&amp;$D1527,HFE!$A$3:$AJ$1048576,O$1,0)</f>
        <v>0</v>
      </c>
      <c r="P1527" s="2">
        <f t="shared" si="778"/>
        <v>-5530</v>
      </c>
      <c r="Q1527" s="1">
        <f>VLOOKUP($B1527&amp;$C1527&amp;$D1527,Staqo!$A$3:$AJ$1048576,Q$1,0)</f>
        <v>5481.64</v>
      </c>
      <c r="R1527" s="1">
        <f>VLOOKUP($B1527&amp;$C1527&amp;$D1527,HFE!$A$3:$AJ$1048576,R$1,0)</f>
        <v>0</v>
      </c>
      <c r="S1527" s="2">
        <f t="shared" si="779"/>
        <v>-5481.64</v>
      </c>
      <c r="T1527" s="1">
        <f>VLOOKUP($B1527&amp;$C1527&amp;$D1527,Staqo!$A$3:$AJ$1048576,T$1,0)</f>
        <v>0.755416</v>
      </c>
      <c r="U1527" s="1" t="e">
        <f>VLOOKUP($B1527&amp;$C1527&amp;$D1527,HFE!$A$3:$AJ$1048576,U$1,0)</f>
        <v>#REF!</v>
      </c>
      <c r="V1527" s="2" t="e">
        <f t="shared" si="780"/>
        <v>#REF!</v>
      </c>
      <c r="W1527" s="1">
        <f>VLOOKUP($B1527&amp;$C1527&amp;$D1527,Staqo!$A$3:$AJ$1048576,W$1,0)</f>
        <v>0.748809</v>
      </c>
      <c r="X1527" s="1" t="e">
        <f>VLOOKUP($B1527&amp;$C1527&amp;$D1527,HFE!$A$3:$AJ$1048576,X$1,0)</f>
        <v>#REF!</v>
      </c>
      <c r="Y1527" s="2" t="e">
        <f t="shared" si="781"/>
        <v>#REF!</v>
      </c>
      <c r="Z1527" s="4">
        <f>VLOOKUP($B1527&amp;$C1527&amp;$D1527,Staqo!$A$3:$AJ$1048576,Z$1,0)</f>
        <v>100</v>
      </c>
      <c r="AA1527" s="4">
        <f>VLOOKUP($B1527&amp;$C1527&amp;$D1527,HFE!$A$3:$AJ$1048576,AA$1,0)</f>
        <v>0</v>
      </c>
      <c r="AB1527" s="5">
        <f t="shared" si="782"/>
        <v>-100</v>
      </c>
      <c r="AC1527" s="1">
        <f>VLOOKUP($B1527&amp;$C1527&amp;$D1527,Staqo!$A$3:$AJ$1048576,AC$1,0)</f>
        <v>100</v>
      </c>
      <c r="AD1527" s="1">
        <f>VLOOKUP($B1527&amp;$C1527&amp;$D1527,HFE!$A$3:$AJ$1048576,AD$1,0)*100</f>
        <v>100</v>
      </c>
      <c r="AE1527" s="2">
        <f t="shared" si="783"/>
        <v>0</v>
      </c>
      <c r="AF1527" s="1">
        <f>VLOOKUP($B1527&amp;$C1527&amp;$D1527,Staqo!$A$3:$AJ$1048576,AF$1,0)</f>
        <v>100</v>
      </c>
      <c r="AG1527" s="1">
        <f>VLOOKUP($B1527&amp;$C1527&amp;$D1527,HFE!$A$3:$AJ$1048576,AG$1,0)*100</f>
        <v>100</v>
      </c>
      <c r="AH1527" s="2">
        <f t="shared" si="784"/>
        <v>0</v>
      </c>
      <c r="AI1527" s="1">
        <f>VLOOKUP($B1527&amp;$C1527&amp;$D1527,Staqo!$A$3:$AJ$1048576,AI$1,0)</f>
        <v>0.229982</v>
      </c>
      <c r="AJ1527" s="1" t="e">
        <f>VLOOKUP($B1527&amp;$C1527&amp;$D1527,HFE!$A$3:$AJ$1048576,AJ$1,0)</f>
        <v>#REF!</v>
      </c>
      <c r="AK1527" s="2" t="e">
        <f t="shared" si="785"/>
        <v>#REF!</v>
      </c>
      <c r="AL1527" s="1">
        <f>VLOOKUP($B1527&amp;$C1527&amp;$D1527,Staqo!$A$3:$AJ$1048576,AL$1,0)</f>
        <v>0.209074</v>
      </c>
      <c r="AM1527" s="1" t="e">
        <f>VLOOKUP($B1527&amp;$C1527&amp;$D1527,HFE!$A$3:$AJ$1048576,AM$1,0)</f>
        <v>#REF!</v>
      </c>
      <c r="AN1527" s="2" t="e">
        <f t="shared" si="786"/>
        <v>#REF!</v>
      </c>
      <c r="AO1527" s="1">
        <f>VLOOKUP($B1527&amp;$C1527&amp;$D1527,Staqo!$A$3:$AJ$1048576,AO$1,0)</f>
        <v>0.227971</v>
      </c>
      <c r="AP1527" s="1" t="e">
        <f>VLOOKUP($B1527&amp;$C1527&amp;$D1527,HFE!$A$3:$AJ$1048576,AP$1,0)</f>
        <v>#REF!</v>
      </c>
      <c r="AQ1527" s="2" t="e">
        <f t="shared" si="787"/>
        <v>#REF!</v>
      </c>
      <c r="AR1527" s="1">
        <f>VLOOKUP($B1527&amp;$C1527&amp;$D1527,Staqo!$A$3:$AJ$1048576,AR$1,0)</f>
        <v>0.207246</v>
      </c>
      <c r="AS1527" s="1" t="e">
        <f>VLOOKUP($B1527&amp;$C1527&amp;$D1527,HFE!$A$3:$AJ$1048576,AS$1,0)</f>
        <v>#REF!</v>
      </c>
      <c r="AT1527" s="2" t="e">
        <f t="shared" si="788"/>
        <v>#REF!</v>
      </c>
      <c r="AU1527" s="1">
        <f>VLOOKUP($B1527&amp;$C1527&amp;$D1527,Staqo!$A$3:$AJ$1048576,AU$1,0)</f>
        <v>96.7247</v>
      </c>
      <c r="AV1527" s="1">
        <f>VLOOKUP($B1527&amp;$C1527&amp;$D1527,HFE!$A$3:$AJ$1048576,AV$1,0)</f>
        <v>0</v>
      </c>
      <c r="AW1527" s="2">
        <f t="shared" si="789"/>
        <v>-96.7247</v>
      </c>
      <c r="AX1527" s="4">
        <f>VLOOKUP($B1527&amp;$C1527&amp;$D1527,Staqo!$A$3:$AJ$1048576,AX$1,0)</f>
        <v>12</v>
      </c>
      <c r="AY1527" s="4">
        <f>VLOOKUP($B1527&amp;$C1527&amp;$D1527,HFE!$A$3:$AJ$1048576,AY$1,0)</f>
        <v>12</v>
      </c>
      <c r="AZ1527" s="5">
        <f t="shared" si="790"/>
        <v>0</v>
      </c>
      <c r="BA1527" s="1">
        <f>VLOOKUP($B1527&amp;$C1527&amp;$D1527,Staqo!$A$3:$AJ$1048576,BA$1,0)</f>
        <v>0</v>
      </c>
      <c r="BB1527" s="1">
        <f>VLOOKUP($B1527&amp;$C1527&amp;$D1527,HFE!$A$3:$AJ$1048576,BB$1,0)</f>
        <v>0</v>
      </c>
      <c r="BC1527" s="2">
        <f t="shared" si="791"/>
        <v>0</v>
      </c>
      <c r="BD1527" s="1">
        <f>VLOOKUP($B1527&amp;$C1527&amp;$D1527,Staqo!$A$3:$AJ$1048576,BD$1,0)</f>
        <v>0</v>
      </c>
      <c r="BE1527" s="1">
        <f>VLOOKUP($B1527&amp;$C1527&amp;$D1527,HFE!$A$3:$AJ$1048576,BE$1,0)</f>
        <v>0</v>
      </c>
      <c r="BF1527" s="2">
        <f t="shared" si="792"/>
        <v>0</v>
      </c>
      <c r="BG1527" s="1">
        <f>VLOOKUP($B1527&amp;$C1527&amp;$D1527,Staqo!$A$3:$AJ$1048576,BG$1,0)</f>
        <v>0</v>
      </c>
      <c r="BH1527" s="1">
        <f>VLOOKUP($B1527&amp;$C1527&amp;$D1527,HFE!$A$3:$AJ$1048576,BH$1,0)</f>
        <v>0</v>
      </c>
      <c r="BI1527" s="2">
        <f t="shared" si="793"/>
        <v>0</v>
      </c>
      <c r="BJ1527" s="1">
        <f>VLOOKUP($B1527&amp;$C1527&amp;$D1527,Staqo!$A$3:$AJ$1048576,BJ$1,0)</f>
        <v>0</v>
      </c>
      <c r="BK1527" s="1">
        <f>VLOOKUP($B1527&amp;$C1527&amp;$D1527,HFE!$A$3:$AJ$1048576,BK$1,0)</f>
        <v>0</v>
      </c>
      <c r="BL1527" s="2">
        <f t="shared" si="794"/>
        <v>0</v>
      </c>
      <c r="BM1527" s="1">
        <f>VLOOKUP($B1527&amp;$C1527&amp;$D1527,Staqo!$A$3:$AJ$1048576,BM$1,0)</f>
        <v>0</v>
      </c>
      <c r="BN1527" s="1">
        <f>VLOOKUP($B1527&amp;$C1527&amp;$D1527,HFE!$A$3:$AJ$1048576,BN$1,0)</f>
        <v>0</v>
      </c>
      <c r="BO1527" s="2">
        <f t="shared" si="795"/>
        <v>0</v>
      </c>
      <c r="BP1527" s="1">
        <f>VLOOKUP($B1527&amp;$C1527&amp;$D1527,Staqo!$A$3:$AJ$1048576,BP$1,0)</f>
        <v>0</v>
      </c>
      <c r="BQ1527" s="1">
        <f>VLOOKUP($B1527&amp;$C1527&amp;$D1527,HFE!$A$3:$AJ$1048576,BQ$1,0)</f>
        <v>0</v>
      </c>
      <c r="BR1527" s="2">
        <f t="shared" si="796"/>
        <v>0</v>
      </c>
      <c r="BS1527" s="1">
        <f>VLOOKUP($B1527&amp;$C1527&amp;$D1527,Staqo!$A$3:$AJ$1048576,BS$1,0)</f>
        <v>0</v>
      </c>
      <c r="BT1527" s="1">
        <f>VLOOKUP($B1527&amp;$C1527&amp;$D1527,HFE!$A$3:$AJ$1048576,BT$1,0)</f>
        <v>0</v>
      </c>
      <c r="BU1527" s="2">
        <f t="shared" si="797"/>
        <v>0</v>
      </c>
      <c r="BV1527" s="1">
        <f>VLOOKUP($B1527&amp;$C1527&amp;$D1527,Staqo!$A$3:$AJ$1048576,BV$1,0)</f>
        <v>0</v>
      </c>
      <c r="BW1527" s="1">
        <f>VLOOKUP($B1527&amp;$C1527&amp;$D1527,HFE!$A$3:$AJ$1048576,BW$1,0)</f>
        <v>0</v>
      </c>
      <c r="BX1527" s="2">
        <f t="shared" si="798"/>
        <v>0</v>
      </c>
      <c r="BY1527" s="1">
        <f>VLOOKUP($B1527&amp;$C1527&amp;$D1527,Staqo!$A$3:$AJ$1048576,BY$1,0)</f>
        <v>0</v>
      </c>
      <c r="BZ1527" s="1">
        <f>VLOOKUP($B1527&amp;$C1527&amp;$D1527,HFE!$A$3:$AJ$1048576,BZ$1,0)</f>
        <v>0</v>
      </c>
      <c r="CA1527" s="2">
        <f t="shared" si="799"/>
        <v>0</v>
      </c>
      <c r="CB1527" s="1">
        <f>VLOOKUP($B1527&amp;$C1527&amp;$D1527,Staqo!$A$3:$AJ$1048576,CB$1,0)</f>
        <v>0</v>
      </c>
      <c r="CC1527" s="1">
        <f>VLOOKUP($B1527&amp;$C1527&amp;$D1527,HFE!$A$3:$AJ$1048576,CC$1,0)</f>
        <v>0</v>
      </c>
      <c r="CD1527" s="2">
        <f t="shared" si="800"/>
        <v>0</v>
      </c>
      <c r="CE1527" s="1">
        <f>VLOOKUP($B1527&amp;$C1527&amp;$D1527,Staqo!$A$3:$AJ$1048576,CE$1,0)</f>
        <v>0</v>
      </c>
      <c r="CF1527" s="1">
        <f>VLOOKUP($B1527&amp;$C1527&amp;$D1527,HFE!$A$3:$AJ$1048576,CF$1,0)</f>
        <v>0</v>
      </c>
      <c r="CG1527" s="2">
        <f t="shared" si="801"/>
        <v>0</v>
      </c>
      <c r="CH1527" s="1">
        <f>VLOOKUP($B1527&amp;$C1527&amp;$D1527,Staqo!$A$3:$AJ$1048576,CH$1,0)</f>
        <v>0</v>
      </c>
      <c r="CI1527" s="1">
        <f>VLOOKUP($B1527&amp;$C1527&amp;$D1527,HFE!$A$3:$AJ$1048576,CI$1,0)</f>
        <v>0</v>
      </c>
      <c r="CJ1527" s="2">
        <f t="shared" si="802"/>
        <v>0</v>
      </c>
      <c r="CK1527" s="1">
        <f>VLOOKUP($B1527&amp;$C1527&amp;$D1527,Staqo!$A$3:$AJ$1048576,CK$1,0)</f>
        <v>0</v>
      </c>
      <c r="CL1527" s="1">
        <f>VLOOKUP($B1527&amp;$C1527&amp;$D1527,HFE!$A$3:$AJ$1048576,CL$1,0)</f>
        <v>0</v>
      </c>
      <c r="CM1527" s="2">
        <f t="shared" si="803"/>
        <v>0</v>
      </c>
      <c r="CN1527" s="1">
        <f>VLOOKUP($B1527&amp;$C1527&amp;$D1527,Staqo!$A$3:$AJ$1048576,CN$1,0)</f>
        <v>0</v>
      </c>
      <c r="CO1527" s="1">
        <f>VLOOKUP($B1527&amp;$C1527&amp;$D1527,HFE!$A$3:$AJ$1048576,CO$1,0)</f>
        <v>0</v>
      </c>
      <c r="CP1527" s="2">
        <f t="shared" si="804"/>
        <v>0</v>
      </c>
      <c r="CQ1527" s="1">
        <f>VLOOKUP($B1527&amp;$C1527&amp;$D1527,Staqo!$A$3:$AJ$1048576,CQ$1,0)</f>
        <v>0</v>
      </c>
      <c r="CR1527" s="1">
        <f>VLOOKUP($B1527&amp;$C1527&amp;$D1527,HFE!$A$3:$AJ$1048576,CR$1,0)</f>
        <v>0</v>
      </c>
      <c r="CS1527" s="2">
        <f t="shared" si="805"/>
        <v>0</v>
      </c>
      <c r="CT1527" s="1"/>
      <c r="CU1527" s="1"/>
      <c r="CV1527" s="2"/>
    </row>
    <row r="1528" hidden="1" spans="1:100">
      <c r="A1528" s="1" t="s">
        <v>95</v>
      </c>
      <c r="B1528" s="1" t="s">
        <v>96</v>
      </c>
      <c r="C1528" s="3">
        <v>44592</v>
      </c>
      <c r="D1528" s="1" t="s">
        <v>107</v>
      </c>
      <c r="E1528" s="1">
        <f>VLOOKUP($B1528&amp;$C1528&amp;$D1528,Staqo!$A$3:$AJ$1048576,E$1,0)</f>
        <v>5.60218</v>
      </c>
      <c r="F1528" s="1" t="e">
        <f>VLOOKUP($B1528&amp;$C1528&amp;$D1528,HFE!$A$3:$AJ$1048576,F$1,0)</f>
        <v>#REF!</v>
      </c>
      <c r="G1528" s="2" t="e">
        <f t="shared" si="775"/>
        <v>#REF!</v>
      </c>
      <c r="H1528" s="1">
        <f>VLOOKUP($B1528&amp;$C1528&amp;$D1528,Staqo!$A$3:$AJ$1048576,H$1,0)</f>
        <v>6.64241</v>
      </c>
      <c r="I1528" s="1" t="e">
        <f>VLOOKUP($B1528&amp;$C1528&amp;$D1528,HFE!$A$3:$AJ$1048576,I$1,0)</f>
        <v>#REF!</v>
      </c>
      <c r="J1528" s="2" t="e">
        <f t="shared" si="776"/>
        <v>#REF!</v>
      </c>
      <c r="K1528" s="1">
        <f>VLOOKUP($B1528&amp;$C1528&amp;$D1528,Staqo!$A$3:$AJ$1048576,K$1,0)</f>
        <v>7320.47</v>
      </c>
      <c r="L1528" s="1" t="e">
        <f>VLOOKUP($B1528&amp;$C1528&amp;$D1528,HFE!$A$3:$AJ$1048576,L$1,0)</f>
        <v>#REF!</v>
      </c>
      <c r="M1528" s="2" t="e">
        <f t="shared" si="777"/>
        <v>#REF!</v>
      </c>
      <c r="N1528" s="1">
        <f>VLOOKUP($B1528&amp;$C1528&amp;$D1528,Staqo!$A$3:$AJ$1048576,N$1,0)</f>
        <v>5550</v>
      </c>
      <c r="O1528" s="1">
        <f>VLOOKUP($B1528&amp;$C1528&amp;$D1528,HFE!$A$3:$AJ$1048576,O$1,0)</f>
        <v>0</v>
      </c>
      <c r="P1528" s="2">
        <f t="shared" si="778"/>
        <v>-5550</v>
      </c>
      <c r="Q1528" s="1">
        <f>VLOOKUP($B1528&amp;$C1528&amp;$D1528,Staqo!$A$3:$AJ$1048576,Q$1,0)</f>
        <v>5501.46</v>
      </c>
      <c r="R1528" s="1">
        <f>VLOOKUP($B1528&amp;$C1528&amp;$D1528,HFE!$A$3:$AJ$1048576,R$1,0)</f>
        <v>0</v>
      </c>
      <c r="S1528" s="2">
        <f t="shared" si="779"/>
        <v>-5501.46</v>
      </c>
      <c r="T1528" s="1">
        <f>VLOOKUP($B1528&amp;$C1528&amp;$D1528,Staqo!$A$3:$AJ$1048576,T$1,0)</f>
        <v>0.758148</v>
      </c>
      <c r="U1528" s="1" t="e">
        <f>VLOOKUP($B1528&amp;$C1528&amp;$D1528,HFE!$A$3:$AJ$1048576,U$1,0)</f>
        <v>#REF!</v>
      </c>
      <c r="V1528" s="2" t="e">
        <f t="shared" si="780"/>
        <v>#REF!</v>
      </c>
      <c r="W1528" s="1">
        <f>VLOOKUP($B1528&amp;$C1528&amp;$D1528,Staqo!$A$3:$AJ$1048576,W$1,0)</f>
        <v>0.751518</v>
      </c>
      <c r="X1528" s="1" t="e">
        <f>VLOOKUP($B1528&amp;$C1528&amp;$D1528,HFE!$A$3:$AJ$1048576,X$1,0)</f>
        <v>#REF!</v>
      </c>
      <c r="Y1528" s="2" t="e">
        <f t="shared" si="781"/>
        <v>#REF!</v>
      </c>
      <c r="Z1528" s="4">
        <f>VLOOKUP($B1528&amp;$C1528&amp;$D1528,Staqo!$A$3:$AJ$1048576,Z$1,0)</f>
        <v>100</v>
      </c>
      <c r="AA1528" s="4">
        <f>VLOOKUP($B1528&amp;$C1528&amp;$D1528,HFE!$A$3:$AJ$1048576,AA$1,0)</f>
        <v>0</v>
      </c>
      <c r="AB1528" s="5">
        <f t="shared" si="782"/>
        <v>-100</v>
      </c>
      <c r="AC1528" s="1">
        <f>VLOOKUP($B1528&amp;$C1528&amp;$D1528,Staqo!$A$3:$AJ$1048576,AC$1,0)</f>
        <v>100</v>
      </c>
      <c r="AD1528" s="1">
        <f>VLOOKUP($B1528&amp;$C1528&amp;$D1528,HFE!$A$3:$AJ$1048576,AD$1,0)*100</f>
        <v>100</v>
      </c>
      <c r="AE1528" s="2">
        <f t="shared" si="783"/>
        <v>0</v>
      </c>
      <c r="AF1528" s="1">
        <f>VLOOKUP($B1528&amp;$C1528&amp;$D1528,Staqo!$A$3:$AJ$1048576,AF$1,0)</f>
        <v>100</v>
      </c>
      <c r="AG1528" s="1">
        <f>VLOOKUP($B1528&amp;$C1528&amp;$D1528,HFE!$A$3:$AJ$1048576,AG$1,0)*100</f>
        <v>100</v>
      </c>
      <c r="AH1528" s="2">
        <f t="shared" si="784"/>
        <v>0</v>
      </c>
      <c r="AI1528" s="1">
        <f>VLOOKUP($B1528&amp;$C1528&amp;$D1528,Staqo!$A$3:$AJ$1048576,AI$1,0)</f>
        <v>0.230814</v>
      </c>
      <c r="AJ1528" s="1" t="e">
        <f>VLOOKUP($B1528&amp;$C1528&amp;$D1528,HFE!$A$3:$AJ$1048576,AJ$1,0)</f>
        <v>#REF!</v>
      </c>
      <c r="AK1528" s="2" t="e">
        <f t="shared" si="785"/>
        <v>#REF!</v>
      </c>
      <c r="AL1528" s="1">
        <f>VLOOKUP($B1528&amp;$C1528&amp;$D1528,Staqo!$A$3:$AJ$1048576,AL$1,0)</f>
        <v>0.209831</v>
      </c>
      <c r="AM1528" s="1" t="e">
        <f>VLOOKUP($B1528&amp;$C1528&amp;$D1528,HFE!$A$3:$AJ$1048576,AM$1,0)</f>
        <v>#REF!</v>
      </c>
      <c r="AN1528" s="2" t="e">
        <f t="shared" si="786"/>
        <v>#REF!</v>
      </c>
      <c r="AO1528" s="1">
        <f>VLOOKUP($B1528&amp;$C1528&amp;$D1528,Staqo!$A$3:$AJ$1048576,AO$1,0)</f>
        <v>0.228795</v>
      </c>
      <c r="AP1528" s="1" t="e">
        <f>VLOOKUP($B1528&amp;$C1528&amp;$D1528,HFE!$A$3:$AJ$1048576,AP$1,0)</f>
        <v>#REF!</v>
      </c>
      <c r="AQ1528" s="2" t="e">
        <f t="shared" si="787"/>
        <v>#REF!</v>
      </c>
      <c r="AR1528" s="1">
        <f>VLOOKUP($B1528&amp;$C1528&amp;$D1528,Staqo!$A$3:$AJ$1048576,AR$1,0)</f>
        <v>0.207995</v>
      </c>
      <c r="AS1528" s="1" t="e">
        <f>VLOOKUP($B1528&amp;$C1528&amp;$D1528,HFE!$A$3:$AJ$1048576,AS$1,0)</f>
        <v>#REF!</v>
      </c>
      <c r="AT1528" s="2" t="e">
        <f t="shared" si="788"/>
        <v>#REF!</v>
      </c>
      <c r="AU1528" s="1">
        <f>VLOOKUP($B1528&amp;$C1528&amp;$D1528,Staqo!$A$3:$AJ$1048576,AU$1,0)</f>
        <v>96.2392</v>
      </c>
      <c r="AV1528" s="1">
        <f>VLOOKUP($B1528&amp;$C1528&amp;$D1528,HFE!$A$3:$AJ$1048576,AV$1,0)</f>
        <v>0</v>
      </c>
      <c r="AW1528" s="2">
        <f t="shared" si="789"/>
        <v>-96.2392</v>
      </c>
      <c r="AX1528" s="4">
        <f>VLOOKUP($B1528&amp;$C1528&amp;$D1528,Staqo!$A$3:$AJ$1048576,AX$1,0)</f>
        <v>12</v>
      </c>
      <c r="AY1528" s="4">
        <f>VLOOKUP($B1528&amp;$C1528&amp;$D1528,HFE!$A$3:$AJ$1048576,AY$1,0)</f>
        <v>12</v>
      </c>
      <c r="AZ1528" s="5">
        <f t="shared" si="790"/>
        <v>0</v>
      </c>
      <c r="BA1528" s="1">
        <f>VLOOKUP($B1528&amp;$C1528&amp;$D1528,Staqo!$A$3:$AJ$1048576,BA$1,0)</f>
        <v>0</v>
      </c>
      <c r="BB1528" s="1">
        <f>VLOOKUP($B1528&amp;$C1528&amp;$D1528,HFE!$A$3:$AJ$1048576,BB$1,0)</f>
        <v>0</v>
      </c>
      <c r="BC1528" s="2">
        <f t="shared" si="791"/>
        <v>0</v>
      </c>
      <c r="BD1528" s="1">
        <f>VLOOKUP($B1528&amp;$C1528&amp;$D1528,Staqo!$A$3:$AJ$1048576,BD$1,0)</f>
        <v>0</v>
      </c>
      <c r="BE1528" s="1">
        <f>VLOOKUP($B1528&amp;$C1528&amp;$D1528,HFE!$A$3:$AJ$1048576,BE$1,0)</f>
        <v>0</v>
      </c>
      <c r="BF1528" s="2">
        <f t="shared" si="792"/>
        <v>0</v>
      </c>
      <c r="BG1528" s="1">
        <f>VLOOKUP($B1528&amp;$C1528&amp;$D1528,Staqo!$A$3:$AJ$1048576,BG$1,0)</f>
        <v>0</v>
      </c>
      <c r="BH1528" s="1">
        <f>VLOOKUP($B1528&amp;$C1528&amp;$D1528,HFE!$A$3:$AJ$1048576,BH$1,0)</f>
        <v>0</v>
      </c>
      <c r="BI1528" s="2">
        <f t="shared" si="793"/>
        <v>0</v>
      </c>
      <c r="BJ1528" s="1">
        <f>VLOOKUP($B1528&amp;$C1528&amp;$D1528,Staqo!$A$3:$AJ$1048576,BJ$1,0)</f>
        <v>0</v>
      </c>
      <c r="BK1528" s="1">
        <f>VLOOKUP($B1528&amp;$C1528&amp;$D1528,HFE!$A$3:$AJ$1048576,BK$1,0)</f>
        <v>0</v>
      </c>
      <c r="BL1528" s="2">
        <f t="shared" si="794"/>
        <v>0</v>
      </c>
      <c r="BM1528" s="1">
        <f>VLOOKUP($B1528&amp;$C1528&amp;$D1528,Staqo!$A$3:$AJ$1048576,BM$1,0)</f>
        <v>0</v>
      </c>
      <c r="BN1528" s="1">
        <f>VLOOKUP($B1528&amp;$C1528&amp;$D1528,HFE!$A$3:$AJ$1048576,BN$1,0)</f>
        <v>0</v>
      </c>
      <c r="BO1528" s="2">
        <f t="shared" si="795"/>
        <v>0</v>
      </c>
      <c r="BP1528" s="1">
        <f>VLOOKUP($B1528&amp;$C1528&amp;$D1528,Staqo!$A$3:$AJ$1048576,BP$1,0)</f>
        <v>0</v>
      </c>
      <c r="BQ1528" s="1">
        <f>VLOOKUP($B1528&amp;$C1528&amp;$D1528,HFE!$A$3:$AJ$1048576,BQ$1,0)</f>
        <v>0</v>
      </c>
      <c r="BR1528" s="2">
        <f t="shared" si="796"/>
        <v>0</v>
      </c>
      <c r="BS1528" s="1">
        <f>VLOOKUP($B1528&amp;$C1528&amp;$D1528,Staqo!$A$3:$AJ$1048576,BS$1,0)</f>
        <v>0</v>
      </c>
      <c r="BT1528" s="1">
        <f>VLOOKUP($B1528&amp;$C1528&amp;$D1528,HFE!$A$3:$AJ$1048576,BT$1,0)</f>
        <v>0</v>
      </c>
      <c r="BU1528" s="2">
        <f t="shared" si="797"/>
        <v>0</v>
      </c>
      <c r="BV1528" s="1">
        <f>VLOOKUP($B1528&amp;$C1528&amp;$D1528,Staqo!$A$3:$AJ$1048576,BV$1,0)</f>
        <v>0</v>
      </c>
      <c r="BW1528" s="1">
        <f>VLOOKUP($B1528&amp;$C1528&amp;$D1528,HFE!$A$3:$AJ$1048576,BW$1,0)</f>
        <v>0</v>
      </c>
      <c r="BX1528" s="2">
        <f t="shared" si="798"/>
        <v>0</v>
      </c>
      <c r="BY1528" s="1">
        <f>VLOOKUP($B1528&amp;$C1528&amp;$D1528,Staqo!$A$3:$AJ$1048576,BY$1,0)</f>
        <v>0</v>
      </c>
      <c r="BZ1528" s="1">
        <f>VLOOKUP($B1528&amp;$C1528&amp;$D1528,HFE!$A$3:$AJ$1048576,BZ$1,0)</f>
        <v>0</v>
      </c>
      <c r="CA1528" s="2">
        <f t="shared" si="799"/>
        <v>0</v>
      </c>
      <c r="CB1528" s="1">
        <f>VLOOKUP($B1528&amp;$C1528&amp;$D1528,Staqo!$A$3:$AJ$1048576,CB$1,0)</f>
        <v>0</v>
      </c>
      <c r="CC1528" s="1">
        <f>VLOOKUP($B1528&amp;$C1528&amp;$D1528,HFE!$A$3:$AJ$1048576,CC$1,0)</f>
        <v>0</v>
      </c>
      <c r="CD1528" s="2">
        <f t="shared" si="800"/>
        <v>0</v>
      </c>
      <c r="CE1528" s="1">
        <f>VLOOKUP($B1528&amp;$C1528&amp;$D1528,Staqo!$A$3:$AJ$1048576,CE$1,0)</f>
        <v>0</v>
      </c>
      <c r="CF1528" s="1">
        <f>VLOOKUP($B1528&amp;$C1528&amp;$D1528,HFE!$A$3:$AJ$1048576,CF$1,0)</f>
        <v>0</v>
      </c>
      <c r="CG1528" s="2">
        <f t="shared" si="801"/>
        <v>0</v>
      </c>
      <c r="CH1528" s="1">
        <f>VLOOKUP($B1528&amp;$C1528&amp;$D1528,Staqo!$A$3:$AJ$1048576,CH$1,0)</f>
        <v>0</v>
      </c>
      <c r="CI1528" s="1">
        <f>VLOOKUP($B1528&amp;$C1528&amp;$D1528,HFE!$A$3:$AJ$1048576,CI$1,0)</f>
        <v>0</v>
      </c>
      <c r="CJ1528" s="2">
        <f t="shared" si="802"/>
        <v>0</v>
      </c>
      <c r="CK1528" s="1">
        <f>VLOOKUP($B1528&amp;$C1528&amp;$D1528,Staqo!$A$3:$AJ$1048576,CK$1,0)</f>
        <v>0</v>
      </c>
      <c r="CL1528" s="1">
        <f>VLOOKUP($B1528&amp;$C1528&amp;$D1528,HFE!$A$3:$AJ$1048576,CL$1,0)</f>
        <v>0</v>
      </c>
      <c r="CM1528" s="2">
        <f t="shared" si="803"/>
        <v>0</v>
      </c>
      <c r="CN1528" s="1">
        <f>VLOOKUP($B1528&amp;$C1528&amp;$D1528,Staqo!$A$3:$AJ$1048576,CN$1,0)</f>
        <v>0</v>
      </c>
      <c r="CO1528" s="1">
        <f>VLOOKUP($B1528&amp;$C1528&amp;$D1528,HFE!$A$3:$AJ$1048576,CO$1,0)</f>
        <v>0</v>
      </c>
      <c r="CP1528" s="2">
        <f t="shared" si="804"/>
        <v>0</v>
      </c>
      <c r="CQ1528" s="1">
        <f>VLOOKUP($B1528&amp;$C1528&amp;$D1528,Staqo!$A$3:$AJ$1048576,CQ$1,0)</f>
        <v>0</v>
      </c>
      <c r="CR1528" s="1">
        <f>VLOOKUP($B1528&amp;$C1528&amp;$D1528,HFE!$A$3:$AJ$1048576,CR$1,0)</f>
        <v>0</v>
      </c>
      <c r="CS1528" s="2">
        <f t="shared" si="805"/>
        <v>0</v>
      </c>
      <c r="CT1528" s="1"/>
      <c r="CU1528" s="1"/>
      <c r="CV1528" s="2"/>
    </row>
    <row r="1529" hidden="1" spans="1:100">
      <c r="A1529" s="1" t="s">
        <v>95</v>
      </c>
      <c r="B1529" s="1" t="s">
        <v>96</v>
      </c>
      <c r="C1529" s="3">
        <v>44592</v>
      </c>
      <c r="D1529" s="1" t="s">
        <v>108</v>
      </c>
      <c r="E1529" s="1">
        <f>VLOOKUP($B1529&amp;$C1529&amp;$D1529,Staqo!$A$3:$AJ$1048576,E$1,0)</f>
        <v>5.60218</v>
      </c>
      <c r="F1529" s="1" t="e">
        <f>VLOOKUP($B1529&amp;$C1529&amp;$D1529,HFE!$A$3:$AJ$1048576,F$1,0)</f>
        <v>#REF!</v>
      </c>
      <c r="G1529" s="2" t="e">
        <f t="shared" si="775"/>
        <v>#REF!</v>
      </c>
      <c r="H1529" s="1">
        <f>VLOOKUP($B1529&amp;$C1529&amp;$D1529,Staqo!$A$3:$AJ$1048576,H$1,0)</f>
        <v>6.64241</v>
      </c>
      <c r="I1529" s="1" t="e">
        <f>VLOOKUP($B1529&amp;$C1529&amp;$D1529,HFE!$A$3:$AJ$1048576,I$1,0)</f>
        <v>#REF!</v>
      </c>
      <c r="J1529" s="2" t="e">
        <f t="shared" si="776"/>
        <v>#REF!</v>
      </c>
      <c r="K1529" s="1">
        <f>VLOOKUP($B1529&amp;$C1529&amp;$D1529,Staqo!$A$3:$AJ$1048576,K$1,0)</f>
        <v>7320.47</v>
      </c>
      <c r="L1529" s="1" t="e">
        <f>VLOOKUP($B1529&amp;$C1529&amp;$D1529,HFE!$A$3:$AJ$1048576,L$1,0)</f>
        <v>#REF!</v>
      </c>
      <c r="M1529" s="2" t="e">
        <f t="shared" si="777"/>
        <v>#REF!</v>
      </c>
      <c r="N1529" s="1">
        <f>VLOOKUP($B1529&amp;$C1529&amp;$D1529,Staqo!$A$3:$AJ$1048576,N$1,0)</f>
        <v>5590</v>
      </c>
      <c r="O1529" s="1">
        <f>VLOOKUP($B1529&amp;$C1529&amp;$D1529,HFE!$A$3:$AJ$1048576,O$1,0)</f>
        <v>0</v>
      </c>
      <c r="P1529" s="2">
        <f t="shared" si="778"/>
        <v>-5590</v>
      </c>
      <c r="Q1529" s="1">
        <f>VLOOKUP($B1529&amp;$C1529&amp;$D1529,Staqo!$A$3:$AJ$1048576,Q$1,0)</f>
        <v>5541.11</v>
      </c>
      <c r="R1529" s="1">
        <f>VLOOKUP($B1529&amp;$C1529&amp;$D1529,HFE!$A$3:$AJ$1048576,R$1,0)</f>
        <v>0</v>
      </c>
      <c r="S1529" s="2">
        <f t="shared" si="779"/>
        <v>-5541.11</v>
      </c>
      <c r="T1529" s="1">
        <f>VLOOKUP($B1529&amp;$C1529&amp;$D1529,Staqo!$A$3:$AJ$1048576,T$1,0)</f>
        <v>0.763612</v>
      </c>
      <c r="U1529" s="1" t="e">
        <f>VLOOKUP($B1529&amp;$C1529&amp;$D1529,HFE!$A$3:$AJ$1048576,U$1,0)</f>
        <v>#REF!</v>
      </c>
      <c r="V1529" s="2" t="e">
        <f t="shared" si="780"/>
        <v>#REF!</v>
      </c>
      <c r="W1529" s="1">
        <f>VLOOKUP($B1529&amp;$C1529&amp;$D1529,Staqo!$A$3:$AJ$1048576,W$1,0)</f>
        <v>0.756934</v>
      </c>
      <c r="X1529" s="1" t="e">
        <f>VLOOKUP($B1529&amp;$C1529&amp;$D1529,HFE!$A$3:$AJ$1048576,X$1,0)</f>
        <v>#REF!</v>
      </c>
      <c r="Y1529" s="2" t="e">
        <f t="shared" si="781"/>
        <v>#REF!</v>
      </c>
      <c r="Z1529" s="4">
        <f>VLOOKUP($B1529&amp;$C1529&amp;$D1529,Staqo!$A$3:$AJ$1048576,Z$1,0)</f>
        <v>100</v>
      </c>
      <c r="AA1529" s="4">
        <f>VLOOKUP($B1529&amp;$C1529&amp;$D1529,HFE!$A$3:$AJ$1048576,AA$1,0)</f>
        <v>0</v>
      </c>
      <c r="AB1529" s="5">
        <f t="shared" si="782"/>
        <v>-100</v>
      </c>
      <c r="AC1529" s="1">
        <f>VLOOKUP($B1529&amp;$C1529&amp;$D1529,Staqo!$A$3:$AJ$1048576,AC$1,0)</f>
        <v>100</v>
      </c>
      <c r="AD1529" s="1">
        <f>VLOOKUP($B1529&amp;$C1529&amp;$D1529,HFE!$A$3:$AJ$1048576,AD$1,0)*100</f>
        <v>100</v>
      </c>
      <c r="AE1529" s="2">
        <f t="shared" si="783"/>
        <v>0</v>
      </c>
      <c r="AF1529" s="1">
        <f>VLOOKUP($B1529&amp;$C1529&amp;$D1529,Staqo!$A$3:$AJ$1048576,AF$1,0)</f>
        <v>100</v>
      </c>
      <c r="AG1529" s="1">
        <f>VLOOKUP($B1529&amp;$C1529&amp;$D1529,HFE!$A$3:$AJ$1048576,AG$1,0)*100</f>
        <v>100</v>
      </c>
      <c r="AH1529" s="2">
        <f t="shared" si="784"/>
        <v>0</v>
      </c>
      <c r="AI1529" s="1">
        <f>VLOOKUP($B1529&amp;$C1529&amp;$D1529,Staqo!$A$3:$AJ$1048576,AI$1,0)</f>
        <v>0.232477</v>
      </c>
      <c r="AJ1529" s="1" t="e">
        <f>VLOOKUP($B1529&amp;$C1529&amp;$D1529,HFE!$A$3:$AJ$1048576,AJ$1,0)</f>
        <v>#REF!</v>
      </c>
      <c r="AK1529" s="2" t="e">
        <f t="shared" si="785"/>
        <v>#REF!</v>
      </c>
      <c r="AL1529" s="1">
        <f>VLOOKUP($B1529&amp;$C1529&amp;$D1529,Staqo!$A$3:$AJ$1048576,AL$1,0)</f>
        <v>0.211343</v>
      </c>
      <c r="AM1529" s="1" t="e">
        <f>VLOOKUP($B1529&amp;$C1529&amp;$D1529,HFE!$A$3:$AJ$1048576,AM$1,0)</f>
        <v>#REF!</v>
      </c>
      <c r="AN1529" s="2" t="e">
        <f t="shared" si="786"/>
        <v>#REF!</v>
      </c>
      <c r="AO1529" s="1">
        <f>VLOOKUP($B1529&amp;$C1529&amp;$D1529,Staqo!$A$3:$AJ$1048576,AO$1,0)</f>
        <v>0.230444</v>
      </c>
      <c r="AP1529" s="1" t="e">
        <f>VLOOKUP($B1529&amp;$C1529&amp;$D1529,HFE!$A$3:$AJ$1048576,AP$1,0)</f>
        <v>#REF!</v>
      </c>
      <c r="AQ1529" s="2" t="e">
        <f t="shared" si="787"/>
        <v>#REF!</v>
      </c>
      <c r="AR1529" s="1">
        <f>VLOOKUP($B1529&amp;$C1529&amp;$D1529,Staqo!$A$3:$AJ$1048576,AR$1,0)</f>
        <v>0.209494</v>
      </c>
      <c r="AS1529" s="1" t="e">
        <f>VLOOKUP($B1529&amp;$C1529&amp;$D1529,HFE!$A$3:$AJ$1048576,AS$1,0)</f>
        <v>#REF!</v>
      </c>
      <c r="AT1529" s="2" t="e">
        <f t="shared" si="788"/>
        <v>#REF!</v>
      </c>
      <c r="AU1529" s="1">
        <f>VLOOKUP($B1529&amp;$C1529&amp;$D1529,Staqo!$A$3:$AJ$1048576,AU$1,0)</f>
        <v>96.9512</v>
      </c>
      <c r="AV1529" s="1">
        <f>VLOOKUP($B1529&amp;$C1529&amp;$D1529,HFE!$A$3:$AJ$1048576,AV$1,0)</f>
        <v>0</v>
      </c>
      <c r="AW1529" s="2">
        <f t="shared" si="789"/>
        <v>-96.9512</v>
      </c>
      <c r="AX1529" s="4">
        <f>VLOOKUP($B1529&amp;$C1529&amp;$D1529,Staqo!$A$3:$AJ$1048576,AX$1,0)</f>
        <v>12</v>
      </c>
      <c r="AY1529" s="4">
        <f>VLOOKUP($B1529&amp;$C1529&amp;$D1529,HFE!$A$3:$AJ$1048576,AY$1,0)</f>
        <v>12</v>
      </c>
      <c r="AZ1529" s="5">
        <f t="shared" si="790"/>
        <v>0</v>
      </c>
      <c r="BA1529" s="1">
        <f>VLOOKUP($B1529&amp;$C1529&amp;$D1529,Staqo!$A$3:$AJ$1048576,BA$1,0)</f>
        <v>0</v>
      </c>
      <c r="BB1529" s="1">
        <f>VLOOKUP($B1529&amp;$C1529&amp;$D1529,HFE!$A$3:$AJ$1048576,BB$1,0)</f>
        <v>0</v>
      </c>
      <c r="BC1529" s="2">
        <f t="shared" si="791"/>
        <v>0</v>
      </c>
      <c r="BD1529" s="1">
        <f>VLOOKUP($B1529&amp;$C1529&amp;$D1529,Staqo!$A$3:$AJ$1048576,BD$1,0)</f>
        <v>0</v>
      </c>
      <c r="BE1529" s="1">
        <f>VLOOKUP($B1529&amp;$C1529&amp;$D1529,HFE!$A$3:$AJ$1048576,BE$1,0)</f>
        <v>0</v>
      </c>
      <c r="BF1529" s="2">
        <f t="shared" si="792"/>
        <v>0</v>
      </c>
      <c r="BG1529" s="1">
        <f>VLOOKUP($B1529&amp;$C1529&amp;$D1529,Staqo!$A$3:$AJ$1048576,BG$1,0)</f>
        <v>0</v>
      </c>
      <c r="BH1529" s="1">
        <f>VLOOKUP($B1529&amp;$C1529&amp;$D1529,HFE!$A$3:$AJ$1048576,BH$1,0)</f>
        <v>0</v>
      </c>
      <c r="BI1529" s="2">
        <f t="shared" si="793"/>
        <v>0</v>
      </c>
      <c r="BJ1529" s="1">
        <f>VLOOKUP($B1529&amp;$C1529&amp;$D1529,Staqo!$A$3:$AJ$1048576,BJ$1,0)</f>
        <v>0</v>
      </c>
      <c r="BK1529" s="1">
        <f>VLOOKUP($B1529&amp;$C1529&amp;$D1529,HFE!$A$3:$AJ$1048576,BK$1,0)</f>
        <v>0</v>
      </c>
      <c r="BL1529" s="2">
        <f t="shared" si="794"/>
        <v>0</v>
      </c>
      <c r="BM1529" s="1">
        <f>VLOOKUP($B1529&amp;$C1529&amp;$D1529,Staqo!$A$3:$AJ$1048576,BM$1,0)</f>
        <v>0</v>
      </c>
      <c r="BN1529" s="1">
        <f>VLOOKUP($B1529&amp;$C1529&amp;$D1529,HFE!$A$3:$AJ$1048576,BN$1,0)</f>
        <v>0</v>
      </c>
      <c r="BO1529" s="2">
        <f t="shared" si="795"/>
        <v>0</v>
      </c>
      <c r="BP1529" s="1">
        <f>VLOOKUP($B1529&amp;$C1529&amp;$D1529,Staqo!$A$3:$AJ$1048576,BP$1,0)</f>
        <v>0</v>
      </c>
      <c r="BQ1529" s="1">
        <f>VLOOKUP($B1529&amp;$C1529&amp;$D1529,HFE!$A$3:$AJ$1048576,BQ$1,0)</f>
        <v>0</v>
      </c>
      <c r="BR1529" s="2">
        <f t="shared" si="796"/>
        <v>0</v>
      </c>
      <c r="BS1529" s="1">
        <f>VLOOKUP($B1529&amp;$C1529&amp;$D1529,Staqo!$A$3:$AJ$1048576,BS$1,0)</f>
        <v>0</v>
      </c>
      <c r="BT1529" s="1">
        <f>VLOOKUP($B1529&amp;$C1529&amp;$D1529,HFE!$A$3:$AJ$1048576,BT$1,0)</f>
        <v>0</v>
      </c>
      <c r="BU1529" s="2">
        <f t="shared" si="797"/>
        <v>0</v>
      </c>
      <c r="BV1529" s="1">
        <f>VLOOKUP($B1529&amp;$C1529&amp;$D1529,Staqo!$A$3:$AJ$1048576,BV$1,0)</f>
        <v>0</v>
      </c>
      <c r="BW1529" s="1">
        <f>VLOOKUP($B1529&amp;$C1529&amp;$D1529,HFE!$A$3:$AJ$1048576,BW$1,0)</f>
        <v>0</v>
      </c>
      <c r="BX1529" s="2">
        <f t="shared" si="798"/>
        <v>0</v>
      </c>
      <c r="BY1529" s="1">
        <f>VLOOKUP($B1529&amp;$C1529&amp;$D1529,Staqo!$A$3:$AJ$1048576,BY$1,0)</f>
        <v>0</v>
      </c>
      <c r="BZ1529" s="1">
        <f>VLOOKUP($B1529&amp;$C1529&amp;$D1529,HFE!$A$3:$AJ$1048576,BZ$1,0)</f>
        <v>0</v>
      </c>
      <c r="CA1529" s="2">
        <f t="shared" si="799"/>
        <v>0</v>
      </c>
      <c r="CB1529" s="1">
        <f>VLOOKUP($B1529&amp;$C1529&amp;$D1529,Staqo!$A$3:$AJ$1048576,CB$1,0)</f>
        <v>0</v>
      </c>
      <c r="CC1529" s="1">
        <f>VLOOKUP($B1529&amp;$C1529&amp;$D1529,HFE!$A$3:$AJ$1048576,CC$1,0)</f>
        <v>0</v>
      </c>
      <c r="CD1529" s="2">
        <f t="shared" si="800"/>
        <v>0</v>
      </c>
      <c r="CE1529" s="1">
        <f>VLOOKUP($B1529&amp;$C1529&amp;$D1529,Staqo!$A$3:$AJ$1048576,CE$1,0)</f>
        <v>0</v>
      </c>
      <c r="CF1529" s="1">
        <f>VLOOKUP($B1529&amp;$C1529&amp;$D1529,HFE!$A$3:$AJ$1048576,CF$1,0)</f>
        <v>0</v>
      </c>
      <c r="CG1529" s="2">
        <f t="shared" si="801"/>
        <v>0</v>
      </c>
      <c r="CH1529" s="1">
        <f>VLOOKUP($B1529&amp;$C1529&amp;$D1529,Staqo!$A$3:$AJ$1048576,CH$1,0)</f>
        <v>0</v>
      </c>
      <c r="CI1529" s="1">
        <f>VLOOKUP($B1529&amp;$C1529&amp;$D1529,HFE!$A$3:$AJ$1048576,CI$1,0)</f>
        <v>0</v>
      </c>
      <c r="CJ1529" s="2">
        <f t="shared" si="802"/>
        <v>0</v>
      </c>
      <c r="CK1529" s="1">
        <f>VLOOKUP($B1529&amp;$C1529&amp;$D1529,Staqo!$A$3:$AJ$1048576,CK$1,0)</f>
        <v>0</v>
      </c>
      <c r="CL1529" s="1">
        <f>VLOOKUP($B1529&amp;$C1529&amp;$D1529,HFE!$A$3:$AJ$1048576,CL$1,0)</f>
        <v>0</v>
      </c>
      <c r="CM1529" s="2">
        <f t="shared" si="803"/>
        <v>0</v>
      </c>
      <c r="CN1529" s="1">
        <f>VLOOKUP($B1529&amp;$C1529&amp;$D1529,Staqo!$A$3:$AJ$1048576,CN$1,0)</f>
        <v>0</v>
      </c>
      <c r="CO1529" s="1">
        <f>VLOOKUP($B1529&amp;$C1529&amp;$D1529,HFE!$A$3:$AJ$1048576,CO$1,0)</f>
        <v>0</v>
      </c>
      <c r="CP1529" s="2">
        <f t="shared" si="804"/>
        <v>0</v>
      </c>
      <c r="CQ1529" s="1">
        <f>VLOOKUP($B1529&amp;$C1529&amp;$D1529,Staqo!$A$3:$AJ$1048576,CQ$1,0)</f>
        <v>0</v>
      </c>
      <c r="CR1529" s="1">
        <f>VLOOKUP($B1529&amp;$C1529&amp;$D1529,HFE!$A$3:$AJ$1048576,CR$1,0)</f>
        <v>0</v>
      </c>
      <c r="CS1529" s="2">
        <f t="shared" si="805"/>
        <v>0</v>
      </c>
      <c r="CT1529" s="1"/>
      <c r="CU1529" s="1"/>
      <c r="CV1529" s="2"/>
    </row>
    <row r="1530" hidden="1" spans="1:100">
      <c r="A1530" s="1" t="s">
        <v>95</v>
      </c>
      <c r="B1530" s="1" t="s">
        <v>96</v>
      </c>
      <c r="C1530" s="3">
        <v>44592</v>
      </c>
      <c r="D1530" s="1" t="s">
        <v>109</v>
      </c>
      <c r="E1530" s="1">
        <f>VLOOKUP($B1530&amp;$C1530&amp;$D1530,Staqo!$A$3:$AJ$1048576,E$1,0)</f>
        <v>5.60218</v>
      </c>
      <c r="F1530" s="1" t="e">
        <f>VLOOKUP($B1530&amp;$C1530&amp;$D1530,HFE!$A$3:$AJ$1048576,F$1,0)</f>
        <v>#REF!</v>
      </c>
      <c r="G1530" s="2" t="e">
        <f t="shared" si="775"/>
        <v>#REF!</v>
      </c>
      <c r="H1530" s="1">
        <f>VLOOKUP($B1530&amp;$C1530&amp;$D1530,Staqo!$A$3:$AJ$1048576,H$1,0)</f>
        <v>6.64241</v>
      </c>
      <c r="I1530" s="1" t="e">
        <f>VLOOKUP($B1530&amp;$C1530&amp;$D1530,HFE!$A$3:$AJ$1048576,I$1,0)</f>
        <v>#REF!</v>
      </c>
      <c r="J1530" s="2" t="e">
        <f t="shared" si="776"/>
        <v>#REF!</v>
      </c>
      <c r="K1530" s="1">
        <f>VLOOKUP($B1530&amp;$C1530&amp;$D1530,Staqo!$A$3:$AJ$1048576,K$1,0)</f>
        <v>7320.47</v>
      </c>
      <c r="L1530" s="1" t="e">
        <f>VLOOKUP($B1530&amp;$C1530&amp;$D1530,HFE!$A$3:$AJ$1048576,L$1,0)</f>
        <v>#REF!</v>
      </c>
      <c r="M1530" s="2" t="e">
        <f t="shared" si="777"/>
        <v>#REF!</v>
      </c>
      <c r="N1530" s="1">
        <f>VLOOKUP($B1530&amp;$C1530&amp;$D1530,Staqo!$A$3:$AJ$1048576,N$1,0)</f>
        <v>5580</v>
      </c>
      <c r="O1530" s="1">
        <f>VLOOKUP($B1530&amp;$C1530&amp;$D1530,HFE!$A$3:$AJ$1048576,O$1,0)</f>
        <v>0</v>
      </c>
      <c r="P1530" s="2">
        <f t="shared" si="778"/>
        <v>-5580</v>
      </c>
      <c r="Q1530" s="1">
        <f>VLOOKUP($B1530&amp;$C1530&amp;$D1530,Staqo!$A$3:$AJ$1048576,Q$1,0)</f>
        <v>5531.2</v>
      </c>
      <c r="R1530" s="1">
        <f>VLOOKUP($B1530&amp;$C1530&amp;$D1530,HFE!$A$3:$AJ$1048576,R$1,0)</f>
        <v>0</v>
      </c>
      <c r="S1530" s="2">
        <f t="shared" si="779"/>
        <v>-5531.2</v>
      </c>
      <c r="T1530" s="1">
        <f>VLOOKUP($B1530&amp;$C1530&amp;$D1530,Staqo!$A$3:$AJ$1048576,T$1,0)</f>
        <v>0.762246</v>
      </c>
      <c r="U1530" s="1" t="e">
        <f>VLOOKUP($B1530&amp;$C1530&amp;$D1530,HFE!$A$3:$AJ$1048576,U$1,0)</f>
        <v>#REF!</v>
      </c>
      <c r="V1530" s="2" t="e">
        <f t="shared" si="780"/>
        <v>#REF!</v>
      </c>
      <c r="W1530" s="1">
        <f>VLOOKUP($B1530&amp;$C1530&amp;$D1530,Staqo!$A$3:$AJ$1048576,W$1,0)</f>
        <v>0.75558</v>
      </c>
      <c r="X1530" s="1" t="e">
        <f>VLOOKUP($B1530&amp;$C1530&amp;$D1530,HFE!$A$3:$AJ$1048576,X$1,0)</f>
        <v>#REF!</v>
      </c>
      <c r="Y1530" s="2" t="e">
        <f t="shared" si="781"/>
        <v>#REF!</v>
      </c>
      <c r="Z1530" s="4">
        <f>VLOOKUP($B1530&amp;$C1530&amp;$D1530,Staqo!$A$3:$AJ$1048576,Z$1,0)</f>
        <v>100</v>
      </c>
      <c r="AA1530" s="4">
        <f>VLOOKUP($B1530&amp;$C1530&amp;$D1530,HFE!$A$3:$AJ$1048576,AA$1,0)</f>
        <v>0</v>
      </c>
      <c r="AB1530" s="5">
        <f t="shared" si="782"/>
        <v>-100</v>
      </c>
      <c r="AC1530" s="1">
        <f>VLOOKUP($B1530&amp;$C1530&amp;$D1530,Staqo!$A$3:$AJ$1048576,AC$1,0)</f>
        <v>100</v>
      </c>
      <c r="AD1530" s="1">
        <f>VLOOKUP($B1530&amp;$C1530&amp;$D1530,HFE!$A$3:$AJ$1048576,AD$1,0)*100</f>
        <v>100</v>
      </c>
      <c r="AE1530" s="2">
        <f t="shared" si="783"/>
        <v>0</v>
      </c>
      <c r="AF1530" s="1">
        <f>VLOOKUP($B1530&amp;$C1530&amp;$D1530,Staqo!$A$3:$AJ$1048576,AF$1,0)</f>
        <v>100</v>
      </c>
      <c r="AG1530" s="1">
        <f>VLOOKUP($B1530&amp;$C1530&amp;$D1530,HFE!$A$3:$AJ$1048576,AG$1,0)*100</f>
        <v>100</v>
      </c>
      <c r="AH1530" s="2">
        <f t="shared" si="784"/>
        <v>0</v>
      </c>
      <c r="AI1530" s="1">
        <f>VLOOKUP($B1530&amp;$C1530&amp;$D1530,Staqo!$A$3:$AJ$1048576,AI$1,0)</f>
        <v>0.232061</v>
      </c>
      <c r="AJ1530" s="1" t="e">
        <f>VLOOKUP($B1530&amp;$C1530&amp;$D1530,HFE!$A$3:$AJ$1048576,AJ$1,0)</f>
        <v>#REF!</v>
      </c>
      <c r="AK1530" s="2" t="e">
        <f t="shared" si="785"/>
        <v>#REF!</v>
      </c>
      <c r="AL1530" s="1">
        <f>VLOOKUP($B1530&amp;$C1530&amp;$D1530,Staqo!$A$3:$AJ$1048576,AL$1,0)</f>
        <v>0.210965</v>
      </c>
      <c r="AM1530" s="1" t="e">
        <f>VLOOKUP($B1530&amp;$C1530&amp;$D1530,HFE!$A$3:$AJ$1048576,AM$1,0)</f>
        <v>#REF!</v>
      </c>
      <c r="AN1530" s="2" t="e">
        <f t="shared" si="786"/>
        <v>#REF!</v>
      </c>
      <c r="AO1530" s="1">
        <f>VLOOKUP($B1530&amp;$C1530&amp;$D1530,Staqo!$A$3:$AJ$1048576,AO$1,0)</f>
        <v>0.230032</v>
      </c>
      <c r="AP1530" s="1" t="e">
        <f>VLOOKUP($B1530&amp;$C1530&amp;$D1530,HFE!$A$3:$AJ$1048576,AP$1,0)</f>
        <v>#REF!</v>
      </c>
      <c r="AQ1530" s="2" t="e">
        <f t="shared" si="787"/>
        <v>#REF!</v>
      </c>
      <c r="AR1530" s="1">
        <f>VLOOKUP($B1530&amp;$C1530&amp;$D1530,Staqo!$A$3:$AJ$1048576,AR$1,0)</f>
        <v>0.20912</v>
      </c>
      <c r="AS1530" s="1" t="e">
        <f>VLOOKUP($B1530&amp;$C1530&amp;$D1530,HFE!$A$3:$AJ$1048576,AS$1,0)</f>
        <v>#REF!</v>
      </c>
      <c r="AT1530" s="2" t="e">
        <f t="shared" si="788"/>
        <v>#REF!</v>
      </c>
      <c r="AU1530" s="1">
        <f>VLOOKUP($B1530&amp;$C1530&amp;$D1530,Staqo!$A$3:$AJ$1048576,AU$1,0)</f>
        <v>96.998</v>
      </c>
      <c r="AV1530" s="1">
        <f>VLOOKUP($B1530&amp;$C1530&amp;$D1530,HFE!$A$3:$AJ$1048576,AV$1,0)</f>
        <v>0</v>
      </c>
      <c r="AW1530" s="2">
        <f t="shared" si="789"/>
        <v>-96.998</v>
      </c>
      <c r="AX1530" s="4">
        <f>VLOOKUP($B1530&amp;$C1530&amp;$D1530,Staqo!$A$3:$AJ$1048576,AX$1,0)</f>
        <v>12</v>
      </c>
      <c r="AY1530" s="4">
        <f>VLOOKUP($B1530&amp;$C1530&amp;$D1530,HFE!$A$3:$AJ$1048576,AY$1,0)</f>
        <v>12</v>
      </c>
      <c r="AZ1530" s="5">
        <f t="shared" si="790"/>
        <v>0</v>
      </c>
      <c r="BA1530" s="1">
        <f>VLOOKUP($B1530&amp;$C1530&amp;$D1530,Staqo!$A$3:$AJ$1048576,BA$1,0)</f>
        <v>0</v>
      </c>
      <c r="BB1530" s="1">
        <f>VLOOKUP($B1530&amp;$C1530&amp;$D1530,HFE!$A$3:$AJ$1048576,BB$1,0)</f>
        <v>0</v>
      </c>
      <c r="BC1530" s="2">
        <f t="shared" si="791"/>
        <v>0</v>
      </c>
      <c r="BD1530" s="1">
        <f>VLOOKUP($B1530&amp;$C1530&amp;$D1530,Staqo!$A$3:$AJ$1048576,BD$1,0)</f>
        <v>0</v>
      </c>
      <c r="BE1530" s="1">
        <f>VLOOKUP($B1530&amp;$C1530&amp;$D1530,HFE!$A$3:$AJ$1048576,BE$1,0)</f>
        <v>0</v>
      </c>
      <c r="BF1530" s="2">
        <f t="shared" si="792"/>
        <v>0</v>
      </c>
      <c r="BG1530" s="1">
        <f>VLOOKUP($B1530&amp;$C1530&amp;$D1530,Staqo!$A$3:$AJ$1048576,BG$1,0)</f>
        <v>0</v>
      </c>
      <c r="BH1530" s="1">
        <f>VLOOKUP($B1530&amp;$C1530&amp;$D1530,HFE!$A$3:$AJ$1048576,BH$1,0)</f>
        <v>0</v>
      </c>
      <c r="BI1530" s="2">
        <f t="shared" si="793"/>
        <v>0</v>
      </c>
      <c r="BJ1530" s="1">
        <f>VLOOKUP($B1530&amp;$C1530&amp;$D1530,Staqo!$A$3:$AJ$1048576,BJ$1,0)</f>
        <v>0</v>
      </c>
      <c r="BK1530" s="1">
        <f>VLOOKUP($B1530&amp;$C1530&amp;$D1530,HFE!$A$3:$AJ$1048576,BK$1,0)</f>
        <v>0</v>
      </c>
      <c r="BL1530" s="2">
        <f t="shared" si="794"/>
        <v>0</v>
      </c>
      <c r="BM1530" s="1">
        <f>VLOOKUP($B1530&amp;$C1530&amp;$D1530,Staqo!$A$3:$AJ$1048576,BM$1,0)</f>
        <v>0</v>
      </c>
      <c r="BN1530" s="1">
        <f>VLOOKUP($B1530&amp;$C1530&amp;$D1530,HFE!$A$3:$AJ$1048576,BN$1,0)</f>
        <v>0</v>
      </c>
      <c r="BO1530" s="2">
        <f t="shared" si="795"/>
        <v>0</v>
      </c>
      <c r="BP1530" s="1">
        <f>VLOOKUP($B1530&amp;$C1530&amp;$D1530,Staqo!$A$3:$AJ$1048576,BP$1,0)</f>
        <v>0</v>
      </c>
      <c r="BQ1530" s="1">
        <f>VLOOKUP($B1530&amp;$C1530&amp;$D1530,HFE!$A$3:$AJ$1048576,BQ$1,0)</f>
        <v>0</v>
      </c>
      <c r="BR1530" s="2">
        <f t="shared" si="796"/>
        <v>0</v>
      </c>
      <c r="BS1530" s="1">
        <f>VLOOKUP($B1530&amp;$C1530&amp;$D1530,Staqo!$A$3:$AJ$1048576,BS$1,0)</f>
        <v>0</v>
      </c>
      <c r="BT1530" s="1">
        <f>VLOOKUP($B1530&amp;$C1530&amp;$D1530,HFE!$A$3:$AJ$1048576,BT$1,0)</f>
        <v>0</v>
      </c>
      <c r="BU1530" s="2">
        <f t="shared" si="797"/>
        <v>0</v>
      </c>
      <c r="BV1530" s="1">
        <f>VLOOKUP($B1530&amp;$C1530&amp;$D1530,Staqo!$A$3:$AJ$1048576,BV$1,0)</f>
        <v>0</v>
      </c>
      <c r="BW1530" s="1">
        <f>VLOOKUP($B1530&amp;$C1530&amp;$D1530,HFE!$A$3:$AJ$1048576,BW$1,0)</f>
        <v>0</v>
      </c>
      <c r="BX1530" s="2">
        <f t="shared" si="798"/>
        <v>0</v>
      </c>
      <c r="BY1530" s="1">
        <f>VLOOKUP($B1530&amp;$C1530&amp;$D1530,Staqo!$A$3:$AJ$1048576,BY$1,0)</f>
        <v>0</v>
      </c>
      <c r="BZ1530" s="1">
        <f>VLOOKUP($B1530&amp;$C1530&amp;$D1530,HFE!$A$3:$AJ$1048576,BZ$1,0)</f>
        <v>0</v>
      </c>
      <c r="CA1530" s="2">
        <f t="shared" si="799"/>
        <v>0</v>
      </c>
      <c r="CB1530" s="1">
        <f>VLOOKUP($B1530&amp;$C1530&amp;$D1530,Staqo!$A$3:$AJ$1048576,CB$1,0)</f>
        <v>0</v>
      </c>
      <c r="CC1530" s="1">
        <f>VLOOKUP($B1530&amp;$C1530&amp;$D1530,HFE!$A$3:$AJ$1048576,CC$1,0)</f>
        <v>0</v>
      </c>
      <c r="CD1530" s="2">
        <f t="shared" si="800"/>
        <v>0</v>
      </c>
      <c r="CE1530" s="1">
        <f>VLOOKUP($B1530&amp;$C1530&amp;$D1530,Staqo!$A$3:$AJ$1048576,CE$1,0)</f>
        <v>0</v>
      </c>
      <c r="CF1530" s="1">
        <f>VLOOKUP($B1530&amp;$C1530&amp;$D1530,HFE!$A$3:$AJ$1048576,CF$1,0)</f>
        <v>0</v>
      </c>
      <c r="CG1530" s="2">
        <f t="shared" si="801"/>
        <v>0</v>
      </c>
      <c r="CH1530" s="1">
        <f>VLOOKUP($B1530&amp;$C1530&amp;$D1530,Staqo!$A$3:$AJ$1048576,CH$1,0)</f>
        <v>0</v>
      </c>
      <c r="CI1530" s="1">
        <f>VLOOKUP($B1530&amp;$C1530&amp;$D1530,HFE!$A$3:$AJ$1048576,CI$1,0)</f>
        <v>0</v>
      </c>
      <c r="CJ1530" s="2">
        <f t="shared" si="802"/>
        <v>0</v>
      </c>
      <c r="CK1530" s="1">
        <f>VLOOKUP($B1530&amp;$C1530&amp;$D1530,Staqo!$A$3:$AJ$1048576,CK$1,0)</f>
        <v>0</v>
      </c>
      <c r="CL1530" s="1">
        <f>VLOOKUP($B1530&amp;$C1530&amp;$D1530,HFE!$A$3:$AJ$1048576,CL$1,0)</f>
        <v>0</v>
      </c>
      <c r="CM1530" s="2">
        <f t="shared" si="803"/>
        <v>0</v>
      </c>
      <c r="CN1530" s="1">
        <f>VLOOKUP($B1530&amp;$C1530&amp;$D1530,Staqo!$A$3:$AJ$1048576,CN$1,0)</f>
        <v>0</v>
      </c>
      <c r="CO1530" s="1">
        <f>VLOOKUP($B1530&amp;$C1530&amp;$D1530,HFE!$A$3:$AJ$1048576,CO$1,0)</f>
        <v>0</v>
      </c>
      <c r="CP1530" s="2">
        <f t="shared" si="804"/>
        <v>0</v>
      </c>
      <c r="CQ1530" s="1">
        <f>VLOOKUP($B1530&amp;$C1530&amp;$D1530,Staqo!$A$3:$AJ$1048576,CQ$1,0)</f>
        <v>0</v>
      </c>
      <c r="CR1530" s="1">
        <f>VLOOKUP($B1530&amp;$C1530&amp;$D1530,HFE!$A$3:$AJ$1048576,CR$1,0)</f>
        <v>0</v>
      </c>
      <c r="CS1530" s="2">
        <f t="shared" si="805"/>
        <v>0</v>
      </c>
      <c r="CT1530" s="1"/>
      <c r="CU1530" s="1"/>
      <c r="CV1530" s="2"/>
    </row>
    <row r="1531" hidden="1" spans="1:100">
      <c r="A1531" s="1" t="s">
        <v>95</v>
      </c>
      <c r="B1531" s="1" t="s">
        <v>96</v>
      </c>
      <c r="C1531" s="3">
        <v>44592</v>
      </c>
      <c r="D1531" s="1" t="s">
        <v>110</v>
      </c>
      <c r="E1531" s="1">
        <f>VLOOKUP($B1531&amp;$C1531&amp;$D1531,Staqo!$A$3:$AJ$1048576,E$1,0)</f>
        <v>5.60218</v>
      </c>
      <c r="F1531" s="1" t="e">
        <f>VLOOKUP($B1531&amp;$C1531&amp;$D1531,HFE!$A$3:$AJ$1048576,F$1,0)</f>
        <v>#REF!</v>
      </c>
      <c r="G1531" s="2" t="e">
        <f t="shared" si="775"/>
        <v>#REF!</v>
      </c>
      <c r="H1531" s="1">
        <f>VLOOKUP($B1531&amp;$C1531&amp;$D1531,Staqo!$A$3:$AJ$1048576,H$1,0)</f>
        <v>6.64241</v>
      </c>
      <c r="I1531" s="1" t="e">
        <f>VLOOKUP($B1531&amp;$C1531&amp;$D1531,HFE!$A$3:$AJ$1048576,I$1,0)</f>
        <v>#REF!</v>
      </c>
      <c r="J1531" s="2" t="e">
        <f t="shared" si="776"/>
        <v>#REF!</v>
      </c>
      <c r="K1531" s="1">
        <f>VLOOKUP($B1531&amp;$C1531&amp;$D1531,Staqo!$A$3:$AJ$1048576,K$1,0)</f>
        <v>7320.47</v>
      </c>
      <c r="L1531" s="1" t="e">
        <f>VLOOKUP($B1531&amp;$C1531&amp;$D1531,HFE!$A$3:$AJ$1048576,L$1,0)</f>
        <v>#REF!</v>
      </c>
      <c r="M1531" s="2" t="e">
        <f t="shared" si="777"/>
        <v>#REF!</v>
      </c>
      <c r="N1531" s="1">
        <f>VLOOKUP($B1531&amp;$C1531&amp;$D1531,Staqo!$A$3:$AJ$1048576,N$1,0)</f>
        <v>5470</v>
      </c>
      <c r="O1531" s="1">
        <f>VLOOKUP($B1531&amp;$C1531&amp;$D1531,HFE!$A$3:$AJ$1048576,O$1,0)</f>
        <v>0</v>
      </c>
      <c r="P1531" s="2">
        <f t="shared" si="778"/>
        <v>-5470</v>
      </c>
      <c r="Q1531" s="1">
        <f>VLOOKUP($B1531&amp;$C1531&amp;$D1531,Staqo!$A$3:$AJ$1048576,Q$1,0)</f>
        <v>5422.16</v>
      </c>
      <c r="R1531" s="1">
        <f>VLOOKUP($B1531&amp;$C1531&amp;$D1531,HFE!$A$3:$AJ$1048576,R$1,0)</f>
        <v>0</v>
      </c>
      <c r="S1531" s="2">
        <f t="shared" si="779"/>
        <v>-5422.16</v>
      </c>
      <c r="T1531" s="1">
        <f>VLOOKUP($B1531&amp;$C1531&amp;$D1531,Staqo!$A$3:$AJ$1048576,T$1,0)</f>
        <v>0.74722</v>
      </c>
      <c r="U1531" s="1" t="e">
        <f>VLOOKUP($B1531&amp;$C1531&amp;$D1531,HFE!$A$3:$AJ$1048576,U$1,0)</f>
        <v>#REF!</v>
      </c>
      <c r="V1531" s="2" t="e">
        <f t="shared" si="780"/>
        <v>#REF!</v>
      </c>
      <c r="W1531" s="1">
        <f>VLOOKUP($B1531&amp;$C1531&amp;$D1531,Staqo!$A$3:$AJ$1048576,W$1,0)</f>
        <v>0.740685</v>
      </c>
      <c r="X1531" s="1" t="e">
        <f>VLOOKUP($B1531&amp;$C1531&amp;$D1531,HFE!$A$3:$AJ$1048576,X$1,0)</f>
        <v>#REF!</v>
      </c>
      <c r="Y1531" s="2" t="e">
        <f t="shared" si="781"/>
        <v>#REF!</v>
      </c>
      <c r="Z1531" s="4">
        <f>VLOOKUP($B1531&amp;$C1531&amp;$D1531,Staqo!$A$3:$AJ$1048576,Z$1,0)</f>
        <v>100</v>
      </c>
      <c r="AA1531" s="4">
        <f>VLOOKUP($B1531&amp;$C1531&amp;$D1531,HFE!$A$3:$AJ$1048576,AA$1,0)</f>
        <v>0</v>
      </c>
      <c r="AB1531" s="5">
        <f t="shared" si="782"/>
        <v>-100</v>
      </c>
      <c r="AC1531" s="1">
        <f>VLOOKUP($B1531&amp;$C1531&amp;$D1531,Staqo!$A$3:$AJ$1048576,AC$1,0)</f>
        <v>100</v>
      </c>
      <c r="AD1531" s="1">
        <f>VLOOKUP($B1531&amp;$C1531&amp;$D1531,HFE!$A$3:$AJ$1048576,AD$1,0)*100</f>
        <v>100</v>
      </c>
      <c r="AE1531" s="2">
        <f t="shared" si="783"/>
        <v>0</v>
      </c>
      <c r="AF1531" s="1">
        <f>VLOOKUP($B1531&amp;$C1531&amp;$D1531,Staqo!$A$3:$AJ$1048576,AF$1,0)</f>
        <v>100</v>
      </c>
      <c r="AG1531" s="1">
        <f>VLOOKUP($B1531&amp;$C1531&amp;$D1531,HFE!$A$3:$AJ$1048576,AG$1,0)*100</f>
        <v>100</v>
      </c>
      <c r="AH1531" s="2">
        <f t="shared" si="784"/>
        <v>0</v>
      </c>
      <c r="AI1531" s="1">
        <f>VLOOKUP($B1531&amp;$C1531&amp;$D1531,Staqo!$A$3:$AJ$1048576,AI$1,0)</f>
        <v>0.227487</v>
      </c>
      <c r="AJ1531" s="1" t="e">
        <f>VLOOKUP($B1531&amp;$C1531&amp;$D1531,HFE!$A$3:$AJ$1048576,AJ$1,0)</f>
        <v>#REF!</v>
      </c>
      <c r="AK1531" s="2" t="e">
        <f t="shared" si="785"/>
        <v>#REF!</v>
      </c>
      <c r="AL1531" s="1">
        <f>VLOOKUP($B1531&amp;$C1531&amp;$D1531,Staqo!$A$3:$AJ$1048576,AL$1,0)</f>
        <v>0.206806</v>
      </c>
      <c r="AM1531" s="1" t="e">
        <f>VLOOKUP($B1531&amp;$C1531&amp;$D1531,HFE!$A$3:$AJ$1048576,AM$1,0)</f>
        <v>#REF!</v>
      </c>
      <c r="AN1531" s="2" t="e">
        <f t="shared" si="786"/>
        <v>#REF!</v>
      </c>
      <c r="AO1531" s="1">
        <f>VLOOKUP($B1531&amp;$C1531&amp;$D1531,Staqo!$A$3:$AJ$1048576,AO$1,0)</f>
        <v>0.225497</v>
      </c>
      <c r="AP1531" s="1" t="e">
        <f>VLOOKUP($B1531&amp;$C1531&amp;$D1531,HFE!$A$3:$AJ$1048576,AP$1,0)</f>
        <v>#REF!</v>
      </c>
      <c r="AQ1531" s="2" t="e">
        <f t="shared" si="787"/>
        <v>#REF!</v>
      </c>
      <c r="AR1531" s="1">
        <f>VLOOKUP($B1531&amp;$C1531&amp;$D1531,Staqo!$A$3:$AJ$1048576,AR$1,0)</f>
        <v>0.204997</v>
      </c>
      <c r="AS1531" s="1" t="e">
        <f>VLOOKUP($B1531&amp;$C1531&amp;$D1531,HFE!$A$3:$AJ$1048576,AS$1,0)</f>
        <v>#REF!</v>
      </c>
      <c r="AT1531" s="2" t="e">
        <f t="shared" si="788"/>
        <v>#REF!</v>
      </c>
      <c r="AU1531" s="1">
        <f>VLOOKUP($B1531&amp;$C1531&amp;$D1531,Staqo!$A$3:$AJ$1048576,AU$1,0)</f>
        <v>97.2204</v>
      </c>
      <c r="AV1531" s="1">
        <f>VLOOKUP($B1531&amp;$C1531&amp;$D1531,HFE!$A$3:$AJ$1048576,AV$1,0)</f>
        <v>0</v>
      </c>
      <c r="AW1531" s="2">
        <f t="shared" si="789"/>
        <v>-97.2204</v>
      </c>
      <c r="AX1531" s="4">
        <f>VLOOKUP($B1531&amp;$C1531&amp;$D1531,Staqo!$A$3:$AJ$1048576,AX$1,0)</f>
        <v>12</v>
      </c>
      <c r="AY1531" s="4">
        <f>VLOOKUP($B1531&amp;$C1531&amp;$D1531,HFE!$A$3:$AJ$1048576,AY$1,0)</f>
        <v>12</v>
      </c>
      <c r="AZ1531" s="5">
        <f t="shared" si="790"/>
        <v>0</v>
      </c>
      <c r="BA1531" s="1">
        <f>VLOOKUP($B1531&amp;$C1531&amp;$D1531,Staqo!$A$3:$AJ$1048576,BA$1,0)</f>
        <v>0</v>
      </c>
      <c r="BB1531" s="1">
        <f>VLOOKUP($B1531&amp;$C1531&amp;$D1531,HFE!$A$3:$AJ$1048576,BB$1,0)</f>
        <v>0</v>
      </c>
      <c r="BC1531" s="2">
        <f t="shared" si="791"/>
        <v>0</v>
      </c>
      <c r="BD1531" s="1">
        <f>VLOOKUP($B1531&amp;$C1531&amp;$D1531,Staqo!$A$3:$AJ$1048576,BD$1,0)</f>
        <v>0</v>
      </c>
      <c r="BE1531" s="1">
        <f>VLOOKUP($B1531&amp;$C1531&amp;$D1531,HFE!$A$3:$AJ$1048576,BE$1,0)</f>
        <v>0</v>
      </c>
      <c r="BF1531" s="2">
        <f t="shared" si="792"/>
        <v>0</v>
      </c>
      <c r="BG1531" s="1">
        <f>VLOOKUP($B1531&amp;$C1531&amp;$D1531,Staqo!$A$3:$AJ$1048576,BG$1,0)</f>
        <v>0</v>
      </c>
      <c r="BH1531" s="1">
        <f>VLOOKUP($B1531&amp;$C1531&amp;$D1531,HFE!$A$3:$AJ$1048576,BH$1,0)</f>
        <v>0</v>
      </c>
      <c r="BI1531" s="2">
        <f t="shared" si="793"/>
        <v>0</v>
      </c>
      <c r="BJ1531" s="1">
        <f>VLOOKUP($B1531&amp;$C1531&amp;$D1531,Staqo!$A$3:$AJ$1048576,BJ$1,0)</f>
        <v>0</v>
      </c>
      <c r="BK1531" s="1">
        <f>VLOOKUP($B1531&amp;$C1531&amp;$D1531,HFE!$A$3:$AJ$1048576,BK$1,0)</f>
        <v>0</v>
      </c>
      <c r="BL1531" s="2">
        <f t="shared" si="794"/>
        <v>0</v>
      </c>
      <c r="BM1531" s="1">
        <f>VLOOKUP($B1531&amp;$C1531&amp;$D1531,Staqo!$A$3:$AJ$1048576,BM$1,0)</f>
        <v>0</v>
      </c>
      <c r="BN1531" s="1">
        <f>VLOOKUP($B1531&amp;$C1531&amp;$D1531,HFE!$A$3:$AJ$1048576,BN$1,0)</f>
        <v>0</v>
      </c>
      <c r="BO1531" s="2">
        <f t="shared" si="795"/>
        <v>0</v>
      </c>
      <c r="BP1531" s="1">
        <f>VLOOKUP($B1531&amp;$C1531&amp;$D1531,Staqo!$A$3:$AJ$1048576,BP$1,0)</f>
        <v>0</v>
      </c>
      <c r="BQ1531" s="1">
        <f>VLOOKUP($B1531&amp;$C1531&amp;$D1531,HFE!$A$3:$AJ$1048576,BQ$1,0)</f>
        <v>0</v>
      </c>
      <c r="BR1531" s="2">
        <f t="shared" si="796"/>
        <v>0</v>
      </c>
      <c r="BS1531" s="1">
        <f>VLOOKUP($B1531&amp;$C1531&amp;$D1531,Staqo!$A$3:$AJ$1048576,BS$1,0)</f>
        <v>0</v>
      </c>
      <c r="BT1531" s="1">
        <f>VLOOKUP($B1531&amp;$C1531&amp;$D1531,HFE!$A$3:$AJ$1048576,BT$1,0)</f>
        <v>0</v>
      </c>
      <c r="BU1531" s="2">
        <f t="shared" si="797"/>
        <v>0</v>
      </c>
      <c r="BV1531" s="1">
        <f>VLOOKUP($B1531&amp;$C1531&amp;$D1531,Staqo!$A$3:$AJ$1048576,BV$1,0)</f>
        <v>0</v>
      </c>
      <c r="BW1531" s="1">
        <f>VLOOKUP($B1531&amp;$C1531&amp;$D1531,HFE!$A$3:$AJ$1048576,BW$1,0)</f>
        <v>0</v>
      </c>
      <c r="BX1531" s="2">
        <f t="shared" si="798"/>
        <v>0</v>
      </c>
      <c r="BY1531" s="1">
        <f>VLOOKUP($B1531&amp;$C1531&amp;$D1531,Staqo!$A$3:$AJ$1048576,BY$1,0)</f>
        <v>0</v>
      </c>
      <c r="BZ1531" s="1">
        <f>VLOOKUP($B1531&amp;$C1531&amp;$D1531,HFE!$A$3:$AJ$1048576,BZ$1,0)</f>
        <v>0</v>
      </c>
      <c r="CA1531" s="2">
        <f t="shared" si="799"/>
        <v>0</v>
      </c>
      <c r="CB1531" s="1">
        <f>VLOOKUP($B1531&amp;$C1531&amp;$D1531,Staqo!$A$3:$AJ$1048576,CB$1,0)</f>
        <v>0</v>
      </c>
      <c r="CC1531" s="1">
        <f>VLOOKUP($B1531&amp;$C1531&amp;$D1531,HFE!$A$3:$AJ$1048576,CC$1,0)</f>
        <v>0</v>
      </c>
      <c r="CD1531" s="2">
        <f t="shared" si="800"/>
        <v>0</v>
      </c>
      <c r="CE1531" s="1">
        <f>VLOOKUP($B1531&amp;$C1531&amp;$D1531,Staqo!$A$3:$AJ$1048576,CE$1,0)</f>
        <v>0</v>
      </c>
      <c r="CF1531" s="1">
        <f>VLOOKUP($B1531&amp;$C1531&amp;$D1531,HFE!$A$3:$AJ$1048576,CF$1,0)</f>
        <v>0</v>
      </c>
      <c r="CG1531" s="2">
        <f t="shared" si="801"/>
        <v>0</v>
      </c>
      <c r="CH1531" s="1">
        <f>VLOOKUP($B1531&amp;$C1531&amp;$D1531,Staqo!$A$3:$AJ$1048576,CH$1,0)</f>
        <v>0</v>
      </c>
      <c r="CI1531" s="1">
        <f>VLOOKUP($B1531&amp;$C1531&amp;$D1531,HFE!$A$3:$AJ$1048576,CI$1,0)</f>
        <v>0</v>
      </c>
      <c r="CJ1531" s="2">
        <f t="shared" si="802"/>
        <v>0</v>
      </c>
      <c r="CK1531" s="1">
        <f>VLOOKUP($B1531&amp;$C1531&amp;$D1531,Staqo!$A$3:$AJ$1048576,CK$1,0)</f>
        <v>0</v>
      </c>
      <c r="CL1531" s="1">
        <f>VLOOKUP($B1531&amp;$C1531&amp;$D1531,HFE!$A$3:$AJ$1048576,CL$1,0)</f>
        <v>0</v>
      </c>
      <c r="CM1531" s="2">
        <f t="shared" si="803"/>
        <v>0</v>
      </c>
      <c r="CN1531" s="1">
        <f>VLOOKUP($B1531&amp;$C1531&amp;$D1531,Staqo!$A$3:$AJ$1048576,CN$1,0)</f>
        <v>0</v>
      </c>
      <c r="CO1531" s="1">
        <f>VLOOKUP($B1531&amp;$C1531&amp;$D1531,HFE!$A$3:$AJ$1048576,CO$1,0)</f>
        <v>0</v>
      </c>
      <c r="CP1531" s="2">
        <f t="shared" si="804"/>
        <v>0</v>
      </c>
      <c r="CQ1531" s="1">
        <f>VLOOKUP($B1531&amp;$C1531&amp;$D1531,Staqo!$A$3:$AJ$1048576,CQ$1,0)</f>
        <v>0</v>
      </c>
      <c r="CR1531" s="1">
        <f>VLOOKUP($B1531&amp;$C1531&amp;$D1531,HFE!$A$3:$AJ$1048576,CR$1,0)</f>
        <v>0</v>
      </c>
      <c r="CS1531" s="2">
        <f t="shared" si="805"/>
        <v>0</v>
      </c>
      <c r="CT1531" s="1"/>
      <c r="CU1531" s="1"/>
      <c r="CV1531" s="2"/>
    </row>
    <row r="1532" hidden="1" spans="1:100">
      <c r="A1532" s="1" t="s">
        <v>95</v>
      </c>
      <c r="B1532" s="1" t="s">
        <v>96</v>
      </c>
      <c r="C1532" s="3">
        <v>44592</v>
      </c>
      <c r="D1532" s="1" t="s">
        <v>111</v>
      </c>
      <c r="E1532" s="1">
        <f>VLOOKUP($B1532&amp;$C1532&amp;$D1532,Staqo!$A$3:$AJ$1048576,E$1,0)</f>
        <v>5.60218</v>
      </c>
      <c r="F1532" s="1" t="e">
        <f>VLOOKUP($B1532&amp;$C1532&amp;$D1532,HFE!$A$3:$AJ$1048576,F$1,0)</f>
        <v>#REF!</v>
      </c>
      <c r="G1532" s="2" t="e">
        <f t="shared" si="775"/>
        <v>#REF!</v>
      </c>
      <c r="H1532" s="1">
        <f>VLOOKUP($B1532&amp;$C1532&amp;$D1532,Staqo!$A$3:$AJ$1048576,H$1,0)</f>
        <v>6.64241</v>
      </c>
      <c r="I1532" s="1" t="e">
        <f>VLOOKUP($B1532&amp;$C1532&amp;$D1532,HFE!$A$3:$AJ$1048576,I$1,0)</f>
        <v>#REF!</v>
      </c>
      <c r="J1532" s="2" t="e">
        <f t="shared" si="776"/>
        <v>#REF!</v>
      </c>
      <c r="K1532" s="1">
        <f>VLOOKUP($B1532&amp;$C1532&amp;$D1532,Staqo!$A$3:$AJ$1048576,K$1,0)</f>
        <v>7320.47</v>
      </c>
      <c r="L1532" s="1" t="e">
        <f>VLOOKUP($B1532&amp;$C1532&amp;$D1532,HFE!$A$3:$AJ$1048576,L$1,0)</f>
        <v>#REF!</v>
      </c>
      <c r="M1532" s="2" t="e">
        <f t="shared" si="777"/>
        <v>#REF!</v>
      </c>
      <c r="N1532" s="1">
        <f>VLOOKUP($B1532&amp;$C1532&amp;$D1532,Staqo!$A$3:$AJ$1048576,N$1,0)</f>
        <v>5470</v>
      </c>
      <c r="O1532" s="1">
        <f>VLOOKUP($B1532&amp;$C1532&amp;$D1532,HFE!$A$3:$AJ$1048576,O$1,0)</f>
        <v>0</v>
      </c>
      <c r="P1532" s="2">
        <f t="shared" si="778"/>
        <v>-5470</v>
      </c>
      <c r="Q1532" s="1">
        <f>VLOOKUP($B1532&amp;$C1532&amp;$D1532,Staqo!$A$3:$AJ$1048576,Q$1,0)</f>
        <v>5422.16</v>
      </c>
      <c r="R1532" s="1">
        <f>VLOOKUP($B1532&amp;$C1532&amp;$D1532,HFE!$A$3:$AJ$1048576,R$1,0)</f>
        <v>0</v>
      </c>
      <c r="S1532" s="2">
        <f t="shared" si="779"/>
        <v>-5422.16</v>
      </c>
      <c r="T1532" s="1">
        <f>VLOOKUP($B1532&amp;$C1532&amp;$D1532,Staqo!$A$3:$AJ$1048576,T$1,0)</f>
        <v>0.74722</v>
      </c>
      <c r="U1532" s="1" t="e">
        <f>VLOOKUP($B1532&amp;$C1532&amp;$D1532,HFE!$A$3:$AJ$1048576,U$1,0)</f>
        <v>#REF!</v>
      </c>
      <c r="V1532" s="2" t="e">
        <f t="shared" si="780"/>
        <v>#REF!</v>
      </c>
      <c r="W1532" s="1">
        <f>VLOOKUP($B1532&amp;$C1532&amp;$D1532,Staqo!$A$3:$AJ$1048576,W$1,0)</f>
        <v>0.740685</v>
      </c>
      <c r="X1532" s="1" t="e">
        <f>VLOOKUP($B1532&amp;$C1532&amp;$D1532,HFE!$A$3:$AJ$1048576,X$1,0)</f>
        <v>#REF!</v>
      </c>
      <c r="Y1532" s="2" t="e">
        <f t="shared" si="781"/>
        <v>#REF!</v>
      </c>
      <c r="Z1532" s="4">
        <f>VLOOKUP($B1532&amp;$C1532&amp;$D1532,Staqo!$A$3:$AJ$1048576,Z$1,0)</f>
        <v>100</v>
      </c>
      <c r="AA1532" s="4">
        <f>VLOOKUP($B1532&amp;$C1532&amp;$D1532,HFE!$A$3:$AJ$1048576,AA$1,0)</f>
        <v>0</v>
      </c>
      <c r="AB1532" s="5">
        <f t="shared" si="782"/>
        <v>-100</v>
      </c>
      <c r="AC1532" s="1">
        <f>VLOOKUP($B1532&amp;$C1532&amp;$D1532,Staqo!$A$3:$AJ$1048576,AC$1,0)</f>
        <v>100</v>
      </c>
      <c r="AD1532" s="1">
        <f>VLOOKUP($B1532&amp;$C1532&amp;$D1532,HFE!$A$3:$AJ$1048576,AD$1,0)*100</f>
        <v>100</v>
      </c>
      <c r="AE1532" s="2">
        <f t="shared" si="783"/>
        <v>0</v>
      </c>
      <c r="AF1532" s="1">
        <f>VLOOKUP($B1532&amp;$C1532&amp;$D1532,Staqo!$A$3:$AJ$1048576,AF$1,0)</f>
        <v>100</v>
      </c>
      <c r="AG1532" s="1">
        <f>VLOOKUP($B1532&amp;$C1532&amp;$D1532,HFE!$A$3:$AJ$1048576,AG$1,0)*100</f>
        <v>100</v>
      </c>
      <c r="AH1532" s="2">
        <f t="shared" si="784"/>
        <v>0</v>
      </c>
      <c r="AI1532" s="1">
        <f>VLOOKUP($B1532&amp;$C1532&amp;$D1532,Staqo!$A$3:$AJ$1048576,AI$1,0)</f>
        <v>0.227487</v>
      </c>
      <c r="AJ1532" s="1" t="e">
        <f>VLOOKUP($B1532&amp;$C1532&amp;$D1532,HFE!$A$3:$AJ$1048576,AJ$1,0)</f>
        <v>#REF!</v>
      </c>
      <c r="AK1532" s="2" t="e">
        <f t="shared" si="785"/>
        <v>#REF!</v>
      </c>
      <c r="AL1532" s="1">
        <f>VLOOKUP($B1532&amp;$C1532&amp;$D1532,Staqo!$A$3:$AJ$1048576,AL$1,0)</f>
        <v>0.206806</v>
      </c>
      <c r="AM1532" s="1" t="e">
        <f>VLOOKUP($B1532&amp;$C1532&amp;$D1532,HFE!$A$3:$AJ$1048576,AM$1,0)</f>
        <v>#REF!</v>
      </c>
      <c r="AN1532" s="2" t="e">
        <f t="shared" si="786"/>
        <v>#REF!</v>
      </c>
      <c r="AO1532" s="1">
        <f>VLOOKUP($B1532&amp;$C1532&amp;$D1532,Staqo!$A$3:$AJ$1048576,AO$1,0)</f>
        <v>0.225497</v>
      </c>
      <c r="AP1532" s="1" t="e">
        <f>VLOOKUP($B1532&amp;$C1532&amp;$D1532,HFE!$A$3:$AJ$1048576,AP$1,0)</f>
        <v>#REF!</v>
      </c>
      <c r="AQ1532" s="2" t="e">
        <f t="shared" si="787"/>
        <v>#REF!</v>
      </c>
      <c r="AR1532" s="1">
        <f>VLOOKUP($B1532&amp;$C1532&amp;$D1532,Staqo!$A$3:$AJ$1048576,AR$1,0)</f>
        <v>0.204997</v>
      </c>
      <c r="AS1532" s="1" t="e">
        <f>VLOOKUP($B1532&amp;$C1532&amp;$D1532,HFE!$A$3:$AJ$1048576,AS$1,0)</f>
        <v>#REF!</v>
      </c>
      <c r="AT1532" s="2" t="e">
        <f t="shared" si="788"/>
        <v>#REF!</v>
      </c>
      <c r="AU1532" s="1">
        <f>VLOOKUP($B1532&amp;$C1532&amp;$D1532,Staqo!$A$3:$AJ$1048576,AU$1,0)</f>
        <v>96.4408</v>
      </c>
      <c r="AV1532" s="1">
        <f>VLOOKUP($B1532&amp;$C1532&amp;$D1532,HFE!$A$3:$AJ$1048576,AV$1,0)</f>
        <v>0</v>
      </c>
      <c r="AW1532" s="2">
        <f t="shared" si="789"/>
        <v>-96.4408</v>
      </c>
      <c r="AX1532" s="4">
        <f>VLOOKUP($B1532&amp;$C1532&amp;$D1532,Staqo!$A$3:$AJ$1048576,AX$1,0)</f>
        <v>12</v>
      </c>
      <c r="AY1532" s="4">
        <f>VLOOKUP($B1532&amp;$C1532&amp;$D1532,HFE!$A$3:$AJ$1048576,AY$1,0)</f>
        <v>12</v>
      </c>
      <c r="AZ1532" s="5">
        <f t="shared" si="790"/>
        <v>0</v>
      </c>
      <c r="BA1532" s="1">
        <f>VLOOKUP($B1532&amp;$C1532&amp;$D1532,Staqo!$A$3:$AJ$1048576,BA$1,0)</f>
        <v>0</v>
      </c>
      <c r="BB1532" s="1">
        <f>VLOOKUP($B1532&amp;$C1532&amp;$D1532,HFE!$A$3:$AJ$1048576,BB$1,0)</f>
        <v>0</v>
      </c>
      <c r="BC1532" s="2">
        <f t="shared" si="791"/>
        <v>0</v>
      </c>
      <c r="BD1532" s="1">
        <f>VLOOKUP($B1532&amp;$C1532&amp;$D1532,Staqo!$A$3:$AJ$1048576,BD$1,0)</f>
        <v>0</v>
      </c>
      <c r="BE1532" s="1">
        <f>VLOOKUP($B1532&amp;$C1532&amp;$D1532,HFE!$A$3:$AJ$1048576,BE$1,0)</f>
        <v>0</v>
      </c>
      <c r="BF1532" s="2">
        <f t="shared" si="792"/>
        <v>0</v>
      </c>
      <c r="BG1532" s="1">
        <f>VLOOKUP($B1532&amp;$C1532&amp;$D1532,Staqo!$A$3:$AJ$1048576,BG$1,0)</f>
        <v>0</v>
      </c>
      <c r="BH1532" s="1">
        <f>VLOOKUP($B1532&amp;$C1532&amp;$D1532,HFE!$A$3:$AJ$1048576,BH$1,0)</f>
        <v>0</v>
      </c>
      <c r="BI1532" s="2">
        <f t="shared" si="793"/>
        <v>0</v>
      </c>
      <c r="BJ1532" s="1">
        <f>VLOOKUP($B1532&amp;$C1532&amp;$D1532,Staqo!$A$3:$AJ$1048576,BJ$1,0)</f>
        <v>0</v>
      </c>
      <c r="BK1532" s="1">
        <f>VLOOKUP($B1532&amp;$C1532&amp;$D1532,HFE!$A$3:$AJ$1048576,BK$1,0)</f>
        <v>0</v>
      </c>
      <c r="BL1532" s="2">
        <f t="shared" si="794"/>
        <v>0</v>
      </c>
      <c r="BM1532" s="1">
        <f>VLOOKUP($B1532&amp;$C1532&amp;$D1532,Staqo!$A$3:$AJ$1048576,BM$1,0)</f>
        <v>0</v>
      </c>
      <c r="BN1532" s="1">
        <f>VLOOKUP($B1532&amp;$C1532&amp;$D1532,HFE!$A$3:$AJ$1048576,BN$1,0)</f>
        <v>0</v>
      </c>
      <c r="BO1532" s="2">
        <f t="shared" si="795"/>
        <v>0</v>
      </c>
      <c r="BP1532" s="1">
        <f>VLOOKUP($B1532&amp;$C1532&amp;$D1532,Staqo!$A$3:$AJ$1048576,BP$1,0)</f>
        <v>0</v>
      </c>
      <c r="BQ1532" s="1">
        <f>VLOOKUP($B1532&amp;$C1532&amp;$D1532,HFE!$A$3:$AJ$1048576,BQ$1,0)</f>
        <v>0</v>
      </c>
      <c r="BR1532" s="2">
        <f t="shared" si="796"/>
        <v>0</v>
      </c>
      <c r="BS1532" s="1">
        <f>VLOOKUP($B1532&amp;$C1532&amp;$D1532,Staqo!$A$3:$AJ$1048576,BS$1,0)</f>
        <v>0</v>
      </c>
      <c r="BT1532" s="1">
        <f>VLOOKUP($B1532&amp;$C1532&amp;$D1532,HFE!$A$3:$AJ$1048576,BT$1,0)</f>
        <v>0</v>
      </c>
      <c r="BU1532" s="2">
        <f t="shared" si="797"/>
        <v>0</v>
      </c>
      <c r="BV1532" s="1">
        <f>VLOOKUP($B1532&amp;$C1532&amp;$D1532,Staqo!$A$3:$AJ$1048576,BV$1,0)</f>
        <v>0</v>
      </c>
      <c r="BW1532" s="1">
        <f>VLOOKUP($B1532&amp;$C1532&amp;$D1532,HFE!$A$3:$AJ$1048576,BW$1,0)</f>
        <v>0</v>
      </c>
      <c r="BX1532" s="2">
        <f t="shared" si="798"/>
        <v>0</v>
      </c>
      <c r="BY1532" s="1">
        <f>VLOOKUP($B1532&amp;$C1532&amp;$D1532,Staqo!$A$3:$AJ$1048576,BY$1,0)</f>
        <v>0</v>
      </c>
      <c r="BZ1532" s="1">
        <f>VLOOKUP($B1532&amp;$C1532&amp;$D1532,HFE!$A$3:$AJ$1048576,BZ$1,0)</f>
        <v>0</v>
      </c>
      <c r="CA1532" s="2">
        <f t="shared" si="799"/>
        <v>0</v>
      </c>
      <c r="CB1532" s="1">
        <f>VLOOKUP($B1532&amp;$C1532&amp;$D1532,Staqo!$A$3:$AJ$1048576,CB$1,0)</f>
        <v>0</v>
      </c>
      <c r="CC1532" s="1">
        <f>VLOOKUP($B1532&amp;$C1532&amp;$D1532,HFE!$A$3:$AJ$1048576,CC$1,0)</f>
        <v>0</v>
      </c>
      <c r="CD1532" s="2">
        <f t="shared" si="800"/>
        <v>0</v>
      </c>
      <c r="CE1532" s="1">
        <f>VLOOKUP($B1532&amp;$C1532&amp;$D1532,Staqo!$A$3:$AJ$1048576,CE$1,0)</f>
        <v>0</v>
      </c>
      <c r="CF1532" s="1">
        <f>VLOOKUP($B1532&amp;$C1532&amp;$D1532,HFE!$A$3:$AJ$1048576,CF$1,0)</f>
        <v>0</v>
      </c>
      <c r="CG1532" s="2">
        <f t="shared" si="801"/>
        <v>0</v>
      </c>
      <c r="CH1532" s="1">
        <f>VLOOKUP($B1532&amp;$C1532&amp;$D1532,Staqo!$A$3:$AJ$1048576,CH$1,0)</f>
        <v>0</v>
      </c>
      <c r="CI1532" s="1">
        <f>VLOOKUP($B1532&amp;$C1532&amp;$D1532,HFE!$A$3:$AJ$1048576,CI$1,0)</f>
        <v>0</v>
      </c>
      <c r="CJ1532" s="2">
        <f t="shared" si="802"/>
        <v>0</v>
      </c>
      <c r="CK1532" s="1">
        <f>VLOOKUP($B1532&amp;$C1532&amp;$D1532,Staqo!$A$3:$AJ$1048576,CK$1,0)</f>
        <v>0</v>
      </c>
      <c r="CL1532" s="1">
        <f>VLOOKUP($B1532&amp;$C1532&amp;$D1532,HFE!$A$3:$AJ$1048576,CL$1,0)</f>
        <v>0</v>
      </c>
      <c r="CM1532" s="2">
        <f t="shared" si="803"/>
        <v>0</v>
      </c>
      <c r="CN1532" s="1">
        <f>VLOOKUP($B1532&amp;$C1532&amp;$D1532,Staqo!$A$3:$AJ$1048576,CN$1,0)</f>
        <v>0</v>
      </c>
      <c r="CO1532" s="1">
        <f>VLOOKUP($B1532&amp;$C1532&amp;$D1532,HFE!$A$3:$AJ$1048576,CO$1,0)</f>
        <v>0</v>
      </c>
      <c r="CP1532" s="2">
        <f t="shared" si="804"/>
        <v>0</v>
      </c>
      <c r="CQ1532" s="1">
        <f>VLOOKUP($B1532&amp;$C1532&amp;$D1532,Staqo!$A$3:$AJ$1048576,CQ$1,0)</f>
        <v>0</v>
      </c>
      <c r="CR1532" s="1">
        <f>VLOOKUP($B1532&amp;$C1532&amp;$D1532,HFE!$A$3:$AJ$1048576,CR$1,0)</f>
        <v>0</v>
      </c>
      <c r="CS1532" s="2">
        <f t="shared" si="805"/>
        <v>0</v>
      </c>
      <c r="CT1532" s="1"/>
      <c r="CU1532" s="1"/>
      <c r="CV1532" s="2"/>
    </row>
    <row r="1533" hidden="1" spans="1:100">
      <c r="A1533" s="1" t="s">
        <v>95</v>
      </c>
      <c r="B1533" s="1" t="s">
        <v>96</v>
      </c>
      <c r="C1533" s="3">
        <v>44592</v>
      </c>
      <c r="D1533" s="1" t="s">
        <v>112</v>
      </c>
      <c r="E1533" s="1">
        <f>VLOOKUP($B1533&amp;$C1533&amp;$D1533,Staqo!$A$3:$AJ$1048576,E$1,0)</f>
        <v>5.60218</v>
      </c>
      <c r="F1533" s="1" t="e">
        <f>VLOOKUP($B1533&amp;$C1533&amp;$D1533,HFE!$A$3:$AJ$1048576,F$1,0)</f>
        <v>#REF!</v>
      </c>
      <c r="G1533" s="2" t="e">
        <f t="shared" si="775"/>
        <v>#REF!</v>
      </c>
      <c r="H1533" s="1">
        <f>VLOOKUP($B1533&amp;$C1533&amp;$D1533,Staqo!$A$3:$AJ$1048576,H$1,0)</f>
        <v>6.64241</v>
      </c>
      <c r="I1533" s="1" t="e">
        <f>VLOOKUP($B1533&amp;$C1533&amp;$D1533,HFE!$A$3:$AJ$1048576,I$1,0)</f>
        <v>#REF!</v>
      </c>
      <c r="J1533" s="2" t="e">
        <f t="shared" si="776"/>
        <v>#REF!</v>
      </c>
      <c r="K1533" s="1">
        <f>VLOOKUP($B1533&amp;$C1533&amp;$D1533,Staqo!$A$3:$AJ$1048576,K$1,0)</f>
        <v>7320.47</v>
      </c>
      <c r="L1533" s="1" t="e">
        <f>VLOOKUP($B1533&amp;$C1533&amp;$D1533,HFE!$A$3:$AJ$1048576,L$1,0)</f>
        <v>#REF!</v>
      </c>
      <c r="M1533" s="2" t="e">
        <f t="shared" si="777"/>
        <v>#REF!</v>
      </c>
      <c r="N1533" s="1">
        <f>VLOOKUP($B1533&amp;$C1533&amp;$D1533,Staqo!$A$3:$AJ$1048576,N$1,0)</f>
        <v>5330</v>
      </c>
      <c r="O1533" s="1">
        <f>VLOOKUP($B1533&amp;$C1533&amp;$D1533,HFE!$A$3:$AJ$1048576,O$1,0)</f>
        <v>0</v>
      </c>
      <c r="P1533" s="2">
        <f t="shared" si="778"/>
        <v>-5330</v>
      </c>
      <c r="Q1533" s="1">
        <f>VLOOKUP($B1533&amp;$C1533&amp;$D1533,Staqo!$A$3:$AJ$1048576,Q$1,0)</f>
        <v>5283.39</v>
      </c>
      <c r="R1533" s="1">
        <f>VLOOKUP($B1533&amp;$C1533&amp;$D1533,HFE!$A$3:$AJ$1048576,R$1,0)</f>
        <v>0</v>
      </c>
      <c r="S1533" s="2">
        <f t="shared" si="779"/>
        <v>-5283.39</v>
      </c>
      <c r="T1533" s="1">
        <f>VLOOKUP($B1533&amp;$C1533&amp;$D1533,Staqo!$A$3:$AJ$1048576,T$1,0)</f>
        <v>0.728095</v>
      </c>
      <c r="U1533" s="1" t="e">
        <f>VLOOKUP($B1533&amp;$C1533&amp;$D1533,HFE!$A$3:$AJ$1048576,U$1,0)</f>
        <v>#REF!</v>
      </c>
      <c r="V1533" s="2" t="e">
        <f t="shared" si="780"/>
        <v>#REF!</v>
      </c>
      <c r="W1533" s="1">
        <f>VLOOKUP($B1533&amp;$C1533&amp;$D1533,Staqo!$A$3:$AJ$1048576,W$1,0)</f>
        <v>0.721728</v>
      </c>
      <c r="X1533" s="1" t="e">
        <f>VLOOKUP($B1533&amp;$C1533&amp;$D1533,HFE!$A$3:$AJ$1048576,X$1,0)</f>
        <v>#REF!</v>
      </c>
      <c r="Y1533" s="2" t="e">
        <f t="shared" si="781"/>
        <v>#REF!</v>
      </c>
      <c r="Z1533" s="4">
        <f>VLOOKUP($B1533&amp;$C1533&amp;$D1533,Staqo!$A$3:$AJ$1048576,Z$1,0)</f>
        <v>100</v>
      </c>
      <c r="AA1533" s="4">
        <f>VLOOKUP($B1533&amp;$C1533&amp;$D1533,HFE!$A$3:$AJ$1048576,AA$1,0)</f>
        <v>0</v>
      </c>
      <c r="AB1533" s="5">
        <f t="shared" si="782"/>
        <v>-100</v>
      </c>
      <c r="AC1533" s="1">
        <f>VLOOKUP($B1533&amp;$C1533&amp;$D1533,Staqo!$A$3:$AJ$1048576,AC$1,0)</f>
        <v>100</v>
      </c>
      <c r="AD1533" s="1">
        <f>VLOOKUP($B1533&amp;$C1533&amp;$D1533,HFE!$A$3:$AJ$1048576,AD$1,0)*100</f>
        <v>100</v>
      </c>
      <c r="AE1533" s="2">
        <f t="shared" si="783"/>
        <v>0</v>
      </c>
      <c r="AF1533" s="1">
        <f>VLOOKUP($B1533&amp;$C1533&amp;$D1533,Staqo!$A$3:$AJ$1048576,AF$1,0)</f>
        <v>100</v>
      </c>
      <c r="AG1533" s="1">
        <f>VLOOKUP($B1533&amp;$C1533&amp;$D1533,HFE!$A$3:$AJ$1048576,AG$1,0)*100</f>
        <v>100</v>
      </c>
      <c r="AH1533" s="2">
        <f t="shared" si="784"/>
        <v>0</v>
      </c>
      <c r="AI1533" s="1">
        <f>VLOOKUP($B1533&amp;$C1533&amp;$D1533,Staqo!$A$3:$AJ$1048576,AI$1,0)</f>
        <v>0.221664</v>
      </c>
      <c r="AJ1533" s="1" t="e">
        <f>VLOOKUP($B1533&amp;$C1533&amp;$D1533,HFE!$A$3:$AJ$1048576,AJ$1,0)</f>
        <v>#REF!</v>
      </c>
      <c r="AK1533" s="2" t="e">
        <f t="shared" si="785"/>
        <v>#REF!</v>
      </c>
      <c r="AL1533" s="1">
        <f>VLOOKUP($B1533&amp;$C1533&amp;$D1533,Staqo!$A$3:$AJ$1048576,AL$1,0)</f>
        <v>0.201513</v>
      </c>
      <c r="AM1533" s="1" t="e">
        <f>VLOOKUP($B1533&amp;$C1533&amp;$D1533,HFE!$A$3:$AJ$1048576,AM$1,0)</f>
        <v>#REF!</v>
      </c>
      <c r="AN1533" s="2" t="e">
        <f t="shared" si="786"/>
        <v>#REF!</v>
      </c>
      <c r="AO1533" s="1">
        <f>VLOOKUP($B1533&amp;$C1533&amp;$D1533,Staqo!$A$3:$AJ$1048576,AO$1,0)</f>
        <v>0.219726</v>
      </c>
      <c r="AP1533" s="1" t="e">
        <f>VLOOKUP($B1533&amp;$C1533&amp;$D1533,HFE!$A$3:$AJ$1048576,AP$1,0)</f>
        <v>#REF!</v>
      </c>
      <c r="AQ1533" s="2" t="e">
        <f t="shared" si="787"/>
        <v>#REF!</v>
      </c>
      <c r="AR1533" s="1">
        <f>VLOOKUP($B1533&amp;$C1533&amp;$D1533,Staqo!$A$3:$AJ$1048576,AR$1,0)</f>
        <v>0.199751</v>
      </c>
      <c r="AS1533" s="1" t="e">
        <f>VLOOKUP($B1533&amp;$C1533&amp;$D1533,HFE!$A$3:$AJ$1048576,AS$1,0)</f>
        <v>#REF!</v>
      </c>
      <c r="AT1533" s="2" t="e">
        <f t="shared" si="788"/>
        <v>#REF!</v>
      </c>
      <c r="AU1533" s="1">
        <f>VLOOKUP($B1533&amp;$C1533&amp;$D1533,Staqo!$A$3:$AJ$1048576,AU$1,0)</f>
        <v>96.3659</v>
      </c>
      <c r="AV1533" s="1">
        <f>VLOOKUP($B1533&amp;$C1533&amp;$D1533,HFE!$A$3:$AJ$1048576,AV$1,0)</f>
        <v>0</v>
      </c>
      <c r="AW1533" s="2">
        <f t="shared" si="789"/>
        <v>-96.3659</v>
      </c>
      <c r="AX1533" s="4">
        <f>VLOOKUP($B1533&amp;$C1533&amp;$D1533,Staqo!$A$3:$AJ$1048576,AX$1,0)</f>
        <v>12</v>
      </c>
      <c r="AY1533" s="4">
        <f>VLOOKUP($B1533&amp;$C1533&amp;$D1533,HFE!$A$3:$AJ$1048576,AY$1,0)</f>
        <v>12</v>
      </c>
      <c r="AZ1533" s="5">
        <f t="shared" si="790"/>
        <v>0</v>
      </c>
      <c r="BA1533" s="1">
        <f>VLOOKUP($B1533&amp;$C1533&amp;$D1533,Staqo!$A$3:$AJ$1048576,BA$1,0)</f>
        <v>0</v>
      </c>
      <c r="BB1533" s="1">
        <f>VLOOKUP($B1533&amp;$C1533&amp;$D1533,HFE!$A$3:$AJ$1048576,BB$1,0)</f>
        <v>0</v>
      </c>
      <c r="BC1533" s="2">
        <f t="shared" si="791"/>
        <v>0</v>
      </c>
      <c r="BD1533" s="1">
        <f>VLOOKUP($B1533&amp;$C1533&amp;$D1533,Staqo!$A$3:$AJ$1048576,BD$1,0)</f>
        <v>0</v>
      </c>
      <c r="BE1533" s="1">
        <f>VLOOKUP($B1533&amp;$C1533&amp;$D1533,HFE!$A$3:$AJ$1048576,BE$1,0)</f>
        <v>0</v>
      </c>
      <c r="BF1533" s="2">
        <f t="shared" si="792"/>
        <v>0</v>
      </c>
      <c r="BG1533" s="1">
        <f>VLOOKUP($B1533&amp;$C1533&amp;$D1533,Staqo!$A$3:$AJ$1048576,BG$1,0)</f>
        <v>0</v>
      </c>
      <c r="BH1533" s="1">
        <f>VLOOKUP($B1533&amp;$C1533&amp;$D1533,HFE!$A$3:$AJ$1048576,BH$1,0)</f>
        <v>0</v>
      </c>
      <c r="BI1533" s="2">
        <f t="shared" si="793"/>
        <v>0</v>
      </c>
      <c r="BJ1533" s="1">
        <f>VLOOKUP($B1533&amp;$C1533&amp;$D1533,Staqo!$A$3:$AJ$1048576,BJ$1,0)</f>
        <v>0</v>
      </c>
      <c r="BK1533" s="1">
        <f>VLOOKUP($B1533&amp;$C1533&amp;$D1533,HFE!$A$3:$AJ$1048576,BK$1,0)</f>
        <v>0</v>
      </c>
      <c r="BL1533" s="2">
        <f t="shared" si="794"/>
        <v>0</v>
      </c>
      <c r="BM1533" s="1">
        <f>VLOOKUP($B1533&amp;$C1533&amp;$D1533,Staqo!$A$3:$AJ$1048576,BM$1,0)</f>
        <v>0</v>
      </c>
      <c r="BN1533" s="1">
        <f>VLOOKUP($B1533&amp;$C1533&amp;$D1533,HFE!$A$3:$AJ$1048576,BN$1,0)</f>
        <v>0</v>
      </c>
      <c r="BO1533" s="2">
        <f t="shared" si="795"/>
        <v>0</v>
      </c>
      <c r="BP1533" s="1">
        <f>VLOOKUP($B1533&amp;$C1533&amp;$D1533,Staqo!$A$3:$AJ$1048576,BP$1,0)</f>
        <v>0</v>
      </c>
      <c r="BQ1533" s="1">
        <f>VLOOKUP($B1533&amp;$C1533&amp;$D1533,HFE!$A$3:$AJ$1048576,BQ$1,0)</f>
        <v>0</v>
      </c>
      <c r="BR1533" s="2">
        <f t="shared" si="796"/>
        <v>0</v>
      </c>
      <c r="BS1533" s="1">
        <f>VLOOKUP($B1533&amp;$C1533&amp;$D1533,Staqo!$A$3:$AJ$1048576,BS$1,0)</f>
        <v>0</v>
      </c>
      <c r="BT1533" s="1">
        <f>VLOOKUP($B1533&amp;$C1533&amp;$D1533,HFE!$A$3:$AJ$1048576,BT$1,0)</f>
        <v>0</v>
      </c>
      <c r="BU1533" s="2">
        <f t="shared" si="797"/>
        <v>0</v>
      </c>
      <c r="BV1533" s="1">
        <f>VLOOKUP($B1533&amp;$C1533&amp;$D1533,Staqo!$A$3:$AJ$1048576,BV$1,0)</f>
        <v>0</v>
      </c>
      <c r="BW1533" s="1">
        <f>VLOOKUP($B1533&amp;$C1533&amp;$D1533,HFE!$A$3:$AJ$1048576,BW$1,0)</f>
        <v>0</v>
      </c>
      <c r="BX1533" s="2">
        <f t="shared" si="798"/>
        <v>0</v>
      </c>
      <c r="BY1533" s="1">
        <f>VLOOKUP($B1533&amp;$C1533&amp;$D1533,Staqo!$A$3:$AJ$1048576,BY$1,0)</f>
        <v>0</v>
      </c>
      <c r="BZ1533" s="1">
        <f>VLOOKUP($B1533&amp;$C1533&amp;$D1533,HFE!$A$3:$AJ$1048576,BZ$1,0)</f>
        <v>0</v>
      </c>
      <c r="CA1533" s="2">
        <f t="shared" si="799"/>
        <v>0</v>
      </c>
      <c r="CB1533" s="1">
        <f>VLOOKUP($B1533&amp;$C1533&amp;$D1533,Staqo!$A$3:$AJ$1048576,CB$1,0)</f>
        <v>0</v>
      </c>
      <c r="CC1533" s="1">
        <f>VLOOKUP($B1533&amp;$C1533&amp;$D1533,HFE!$A$3:$AJ$1048576,CC$1,0)</f>
        <v>0</v>
      </c>
      <c r="CD1533" s="2">
        <f t="shared" si="800"/>
        <v>0</v>
      </c>
      <c r="CE1533" s="1">
        <f>VLOOKUP($B1533&amp;$C1533&amp;$D1533,Staqo!$A$3:$AJ$1048576,CE$1,0)</f>
        <v>0</v>
      </c>
      <c r="CF1533" s="1">
        <f>VLOOKUP($B1533&amp;$C1533&amp;$D1533,HFE!$A$3:$AJ$1048576,CF$1,0)</f>
        <v>0</v>
      </c>
      <c r="CG1533" s="2">
        <f t="shared" si="801"/>
        <v>0</v>
      </c>
      <c r="CH1533" s="1">
        <f>VLOOKUP($B1533&amp;$C1533&amp;$D1533,Staqo!$A$3:$AJ$1048576,CH$1,0)</f>
        <v>0</v>
      </c>
      <c r="CI1533" s="1">
        <f>VLOOKUP($B1533&amp;$C1533&amp;$D1533,HFE!$A$3:$AJ$1048576,CI$1,0)</f>
        <v>0</v>
      </c>
      <c r="CJ1533" s="2">
        <f t="shared" si="802"/>
        <v>0</v>
      </c>
      <c r="CK1533" s="1">
        <f>VLOOKUP($B1533&amp;$C1533&amp;$D1533,Staqo!$A$3:$AJ$1048576,CK$1,0)</f>
        <v>0</v>
      </c>
      <c r="CL1533" s="1">
        <f>VLOOKUP($B1533&amp;$C1533&amp;$D1533,HFE!$A$3:$AJ$1048576,CL$1,0)</f>
        <v>0</v>
      </c>
      <c r="CM1533" s="2">
        <f t="shared" si="803"/>
        <v>0</v>
      </c>
      <c r="CN1533" s="1">
        <f>VLOOKUP($B1533&amp;$C1533&amp;$D1533,Staqo!$A$3:$AJ$1048576,CN$1,0)</f>
        <v>0</v>
      </c>
      <c r="CO1533" s="1">
        <f>VLOOKUP($B1533&amp;$C1533&amp;$D1533,HFE!$A$3:$AJ$1048576,CO$1,0)</f>
        <v>0</v>
      </c>
      <c r="CP1533" s="2">
        <f t="shared" si="804"/>
        <v>0</v>
      </c>
      <c r="CQ1533" s="1">
        <f>VLOOKUP($B1533&amp;$C1533&amp;$D1533,Staqo!$A$3:$AJ$1048576,CQ$1,0)</f>
        <v>0</v>
      </c>
      <c r="CR1533" s="1">
        <f>VLOOKUP($B1533&amp;$C1533&amp;$D1533,HFE!$A$3:$AJ$1048576,CR$1,0)</f>
        <v>0</v>
      </c>
      <c r="CS1533" s="2">
        <f t="shared" si="805"/>
        <v>0</v>
      </c>
      <c r="CT1533" s="1"/>
      <c r="CU1533" s="1"/>
      <c r="CV1533" s="2"/>
    </row>
    <row r="1534" hidden="1" spans="1:100">
      <c r="A1534" s="1" t="s">
        <v>95</v>
      </c>
      <c r="B1534" s="1" t="s">
        <v>96</v>
      </c>
      <c r="C1534" s="3">
        <v>44592</v>
      </c>
      <c r="D1534" s="1" t="s">
        <v>113</v>
      </c>
      <c r="E1534" s="1">
        <f>VLOOKUP($B1534&amp;$C1534&amp;$D1534,Staqo!$A$3:$AJ$1048576,E$1,0)</f>
        <v>5.60218</v>
      </c>
      <c r="F1534" s="1" t="e">
        <f>VLOOKUP($B1534&amp;$C1534&amp;$D1534,HFE!$A$3:$AJ$1048576,F$1,0)</f>
        <v>#REF!</v>
      </c>
      <c r="G1534" s="2" t="e">
        <f t="shared" si="775"/>
        <v>#REF!</v>
      </c>
      <c r="H1534" s="1">
        <f>VLOOKUP($B1534&amp;$C1534&amp;$D1534,Staqo!$A$3:$AJ$1048576,H$1,0)</f>
        <v>6.64241</v>
      </c>
      <c r="I1534" s="1" t="e">
        <f>VLOOKUP($B1534&amp;$C1534&amp;$D1534,HFE!$A$3:$AJ$1048576,I$1,0)</f>
        <v>#REF!</v>
      </c>
      <c r="J1534" s="2" t="e">
        <f t="shared" si="776"/>
        <v>#REF!</v>
      </c>
      <c r="K1534" s="1">
        <f>VLOOKUP($B1534&amp;$C1534&amp;$D1534,Staqo!$A$3:$AJ$1048576,K$1,0)</f>
        <v>7320.47</v>
      </c>
      <c r="L1534" s="1" t="e">
        <f>VLOOKUP($B1534&amp;$C1534&amp;$D1534,HFE!$A$3:$AJ$1048576,L$1,0)</f>
        <v>#REF!</v>
      </c>
      <c r="M1534" s="2" t="e">
        <f t="shared" si="777"/>
        <v>#REF!</v>
      </c>
      <c r="N1534" s="1">
        <f>VLOOKUP($B1534&amp;$C1534&amp;$D1534,Staqo!$A$3:$AJ$1048576,N$1,0)</f>
        <v>5260</v>
      </c>
      <c r="O1534" s="1">
        <f>VLOOKUP($B1534&amp;$C1534&amp;$D1534,HFE!$A$3:$AJ$1048576,O$1,0)</f>
        <v>0</v>
      </c>
      <c r="P1534" s="2">
        <f t="shared" si="778"/>
        <v>-5260</v>
      </c>
      <c r="Q1534" s="1">
        <f>VLOOKUP($B1534&amp;$C1534&amp;$D1534,Staqo!$A$3:$AJ$1048576,Q$1,0)</f>
        <v>5214</v>
      </c>
      <c r="R1534" s="1">
        <f>VLOOKUP($B1534&amp;$C1534&amp;$D1534,HFE!$A$3:$AJ$1048576,R$1,0)</f>
        <v>0</v>
      </c>
      <c r="S1534" s="2">
        <f t="shared" si="779"/>
        <v>-5214</v>
      </c>
      <c r="T1534" s="1">
        <f>VLOOKUP($B1534&amp;$C1534&amp;$D1534,Staqo!$A$3:$AJ$1048576,T$1,0)</f>
        <v>0.718533</v>
      </c>
      <c r="U1534" s="1" t="e">
        <f>VLOOKUP($B1534&amp;$C1534&amp;$D1534,HFE!$A$3:$AJ$1048576,U$1,0)</f>
        <v>#REF!</v>
      </c>
      <c r="V1534" s="2" t="e">
        <f t="shared" si="780"/>
        <v>#REF!</v>
      </c>
      <c r="W1534" s="1">
        <f>VLOOKUP($B1534&amp;$C1534&amp;$D1534,Staqo!$A$3:$AJ$1048576,W$1,0)</f>
        <v>0.712249</v>
      </c>
      <c r="X1534" s="1" t="e">
        <f>VLOOKUP($B1534&amp;$C1534&amp;$D1534,HFE!$A$3:$AJ$1048576,X$1,0)</f>
        <v>#REF!</v>
      </c>
      <c r="Y1534" s="2" t="e">
        <f t="shared" si="781"/>
        <v>#REF!</v>
      </c>
      <c r="Z1534" s="4">
        <f>VLOOKUP($B1534&amp;$C1534&amp;$D1534,Staqo!$A$3:$AJ$1048576,Z$1,0)</f>
        <v>100</v>
      </c>
      <c r="AA1534" s="4">
        <f>VLOOKUP($B1534&amp;$C1534&amp;$D1534,HFE!$A$3:$AJ$1048576,AA$1,0)</f>
        <v>0</v>
      </c>
      <c r="AB1534" s="5">
        <f t="shared" si="782"/>
        <v>-100</v>
      </c>
      <c r="AC1534" s="1">
        <f>VLOOKUP($B1534&amp;$C1534&amp;$D1534,Staqo!$A$3:$AJ$1048576,AC$1,0)</f>
        <v>100</v>
      </c>
      <c r="AD1534" s="1">
        <f>VLOOKUP($B1534&amp;$C1534&amp;$D1534,HFE!$A$3:$AJ$1048576,AD$1,0)*100</f>
        <v>100</v>
      </c>
      <c r="AE1534" s="2">
        <f t="shared" si="783"/>
        <v>0</v>
      </c>
      <c r="AF1534" s="1">
        <f>VLOOKUP($B1534&amp;$C1534&amp;$D1534,Staqo!$A$3:$AJ$1048576,AF$1,0)</f>
        <v>100</v>
      </c>
      <c r="AG1534" s="1">
        <f>VLOOKUP($B1534&amp;$C1534&amp;$D1534,HFE!$A$3:$AJ$1048576,AG$1,0)*100</f>
        <v>100</v>
      </c>
      <c r="AH1534" s="2">
        <f t="shared" si="784"/>
        <v>0</v>
      </c>
      <c r="AI1534" s="1">
        <f>VLOOKUP($B1534&amp;$C1534&amp;$D1534,Staqo!$A$3:$AJ$1048576,AI$1,0)</f>
        <v>0.218753</v>
      </c>
      <c r="AJ1534" s="1" t="e">
        <f>VLOOKUP($B1534&amp;$C1534&amp;$D1534,HFE!$A$3:$AJ$1048576,AJ$1,0)</f>
        <v>#REF!</v>
      </c>
      <c r="AK1534" s="2" t="e">
        <f t="shared" si="785"/>
        <v>#REF!</v>
      </c>
      <c r="AL1534" s="1">
        <f>VLOOKUP($B1534&amp;$C1534&amp;$D1534,Staqo!$A$3:$AJ$1048576,AL$1,0)</f>
        <v>0.198866</v>
      </c>
      <c r="AM1534" s="1" t="e">
        <f>VLOOKUP($B1534&amp;$C1534&amp;$D1534,HFE!$A$3:$AJ$1048576,AM$1,0)</f>
        <v>#REF!</v>
      </c>
      <c r="AN1534" s="2" t="e">
        <f t="shared" si="786"/>
        <v>#REF!</v>
      </c>
      <c r="AO1534" s="1">
        <f>VLOOKUP($B1534&amp;$C1534&amp;$D1534,Staqo!$A$3:$AJ$1048576,AO$1,0)</f>
        <v>0.21684</v>
      </c>
      <c r="AP1534" s="1" t="e">
        <f>VLOOKUP($B1534&amp;$C1534&amp;$D1534,HFE!$A$3:$AJ$1048576,AP$1,0)</f>
        <v>#REF!</v>
      </c>
      <c r="AQ1534" s="2" t="e">
        <f t="shared" si="787"/>
        <v>#REF!</v>
      </c>
      <c r="AR1534" s="1">
        <f>VLOOKUP($B1534&amp;$C1534&amp;$D1534,Staqo!$A$3:$AJ$1048576,AR$1,0)</f>
        <v>0.197127</v>
      </c>
      <c r="AS1534" s="1" t="e">
        <f>VLOOKUP($B1534&amp;$C1534&amp;$D1534,HFE!$A$3:$AJ$1048576,AS$1,0)</f>
        <v>#REF!</v>
      </c>
      <c r="AT1534" s="2" t="e">
        <f t="shared" si="788"/>
        <v>#REF!</v>
      </c>
      <c r="AU1534" s="1">
        <f>VLOOKUP($B1534&amp;$C1534&amp;$D1534,Staqo!$A$3:$AJ$1048576,AU$1,0)</f>
        <v>97.271</v>
      </c>
      <c r="AV1534" s="1">
        <f>VLOOKUP($B1534&amp;$C1534&amp;$D1534,HFE!$A$3:$AJ$1048576,AV$1,0)</f>
        <v>0</v>
      </c>
      <c r="AW1534" s="2">
        <f t="shared" si="789"/>
        <v>-97.271</v>
      </c>
      <c r="AX1534" s="4">
        <f>VLOOKUP($B1534&amp;$C1534&amp;$D1534,Staqo!$A$3:$AJ$1048576,AX$1,0)</f>
        <v>12</v>
      </c>
      <c r="AY1534" s="4">
        <f>VLOOKUP($B1534&amp;$C1534&amp;$D1534,HFE!$A$3:$AJ$1048576,AY$1,0)</f>
        <v>12</v>
      </c>
      <c r="AZ1534" s="5">
        <f t="shared" si="790"/>
        <v>0</v>
      </c>
      <c r="BA1534" s="1">
        <f>VLOOKUP($B1534&amp;$C1534&amp;$D1534,Staqo!$A$3:$AJ$1048576,BA$1,0)</f>
        <v>0</v>
      </c>
      <c r="BB1534" s="1">
        <f>VLOOKUP($B1534&amp;$C1534&amp;$D1534,HFE!$A$3:$AJ$1048576,BB$1,0)</f>
        <v>0</v>
      </c>
      <c r="BC1534" s="2">
        <f t="shared" si="791"/>
        <v>0</v>
      </c>
      <c r="BD1534" s="1">
        <f>VLOOKUP($B1534&amp;$C1534&amp;$D1534,Staqo!$A$3:$AJ$1048576,BD$1,0)</f>
        <v>0</v>
      </c>
      <c r="BE1534" s="1">
        <f>VLOOKUP($B1534&amp;$C1534&amp;$D1534,HFE!$A$3:$AJ$1048576,BE$1,0)</f>
        <v>0</v>
      </c>
      <c r="BF1534" s="2">
        <f t="shared" si="792"/>
        <v>0</v>
      </c>
      <c r="BG1534" s="1">
        <f>VLOOKUP($B1534&amp;$C1534&amp;$D1534,Staqo!$A$3:$AJ$1048576,BG$1,0)</f>
        <v>0</v>
      </c>
      <c r="BH1534" s="1">
        <f>VLOOKUP($B1534&amp;$C1534&amp;$D1534,HFE!$A$3:$AJ$1048576,BH$1,0)</f>
        <v>0</v>
      </c>
      <c r="BI1534" s="2">
        <f t="shared" si="793"/>
        <v>0</v>
      </c>
      <c r="BJ1534" s="1">
        <f>VLOOKUP($B1534&amp;$C1534&amp;$D1534,Staqo!$A$3:$AJ$1048576,BJ$1,0)</f>
        <v>0</v>
      </c>
      <c r="BK1534" s="1">
        <f>VLOOKUP($B1534&amp;$C1534&amp;$D1534,HFE!$A$3:$AJ$1048576,BK$1,0)</f>
        <v>0</v>
      </c>
      <c r="BL1534" s="2">
        <f t="shared" si="794"/>
        <v>0</v>
      </c>
      <c r="BM1534" s="1">
        <f>VLOOKUP($B1534&amp;$C1534&amp;$D1534,Staqo!$A$3:$AJ$1048576,BM$1,0)</f>
        <v>0</v>
      </c>
      <c r="BN1534" s="1">
        <f>VLOOKUP($B1534&amp;$C1534&amp;$D1534,HFE!$A$3:$AJ$1048576,BN$1,0)</f>
        <v>0</v>
      </c>
      <c r="BO1534" s="2">
        <f t="shared" si="795"/>
        <v>0</v>
      </c>
      <c r="BP1534" s="1">
        <f>VLOOKUP($B1534&amp;$C1534&amp;$D1534,Staqo!$A$3:$AJ$1048576,BP$1,0)</f>
        <v>0</v>
      </c>
      <c r="BQ1534" s="1">
        <f>VLOOKUP($B1534&amp;$C1534&amp;$D1534,HFE!$A$3:$AJ$1048576,BQ$1,0)</f>
        <v>0</v>
      </c>
      <c r="BR1534" s="2">
        <f t="shared" si="796"/>
        <v>0</v>
      </c>
      <c r="BS1534" s="1">
        <f>VLOOKUP($B1534&amp;$C1534&amp;$D1534,Staqo!$A$3:$AJ$1048576,BS$1,0)</f>
        <v>0</v>
      </c>
      <c r="BT1534" s="1">
        <f>VLOOKUP($B1534&amp;$C1534&amp;$D1534,HFE!$A$3:$AJ$1048576,BT$1,0)</f>
        <v>0</v>
      </c>
      <c r="BU1534" s="2">
        <f t="shared" si="797"/>
        <v>0</v>
      </c>
      <c r="BV1534" s="1">
        <f>VLOOKUP($B1534&amp;$C1534&amp;$D1534,Staqo!$A$3:$AJ$1048576,BV$1,0)</f>
        <v>0</v>
      </c>
      <c r="BW1534" s="1">
        <f>VLOOKUP($B1534&amp;$C1534&amp;$D1534,HFE!$A$3:$AJ$1048576,BW$1,0)</f>
        <v>0</v>
      </c>
      <c r="BX1534" s="2">
        <f t="shared" si="798"/>
        <v>0</v>
      </c>
      <c r="BY1534" s="1">
        <f>VLOOKUP($B1534&amp;$C1534&amp;$D1534,Staqo!$A$3:$AJ$1048576,BY$1,0)</f>
        <v>0</v>
      </c>
      <c r="BZ1534" s="1">
        <f>VLOOKUP($B1534&amp;$C1534&amp;$D1534,HFE!$A$3:$AJ$1048576,BZ$1,0)</f>
        <v>0</v>
      </c>
      <c r="CA1534" s="2">
        <f t="shared" si="799"/>
        <v>0</v>
      </c>
      <c r="CB1534" s="1">
        <f>VLOOKUP($B1534&amp;$C1534&amp;$D1534,Staqo!$A$3:$AJ$1048576,CB$1,0)</f>
        <v>0</v>
      </c>
      <c r="CC1534" s="1">
        <f>VLOOKUP($B1534&amp;$C1534&amp;$D1534,HFE!$A$3:$AJ$1048576,CC$1,0)</f>
        <v>0</v>
      </c>
      <c r="CD1534" s="2">
        <f t="shared" si="800"/>
        <v>0</v>
      </c>
      <c r="CE1534" s="1">
        <f>VLOOKUP($B1534&amp;$C1534&amp;$D1534,Staqo!$A$3:$AJ$1048576,CE$1,0)</f>
        <v>0</v>
      </c>
      <c r="CF1534" s="1">
        <f>VLOOKUP($B1534&amp;$C1534&amp;$D1534,HFE!$A$3:$AJ$1048576,CF$1,0)</f>
        <v>0</v>
      </c>
      <c r="CG1534" s="2">
        <f t="shared" si="801"/>
        <v>0</v>
      </c>
      <c r="CH1534" s="1">
        <f>VLOOKUP($B1534&amp;$C1534&amp;$D1534,Staqo!$A$3:$AJ$1048576,CH$1,0)</f>
        <v>0</v>
      </c>
      <c r="CI1534" s="1">
        <f>VLOOKUP($B1534&amp;$C1534&amp;$D1534,HFE!$A$3:$AJ$1048576,CI$1,0)</f>
        <v>0</v>
      </c>
      <c r="CJ1534" s="2">
        <f t="shared" si="802"/>
        <v>0</v>
      </c>
      <c r="CK1534" s="1">
        <f>VLOOKUP($B1534&amp;$C1534&amp;$D1534,Staqo!$A$3:$AJ$1048576,CK$1,0)</f>
        <v>0</v>
      </c>
      <c r="CL1534" s="1">
        <f>VLOOKUP($B1534&amp;$C1534&amp;$D1534,HFE!$A$3:$AJ$1048576,CL$1,0)</f>
        <v>0</v>
      </c>
      <c r="CM1534" s="2">
        <f t="shared" si="803"/>
        <v>0</v>
      </c>
      <c r="CN1534" s="1">
        <f>VLOOKUP($B1534&amp;$C1534&amp;$D1534,Staqo!$A$3:$AJ$1048576,CN$1,0)</f>
        <v>0</v>
      </c>
      <c r="CO1534" s="1">
        <f>VLOOKUP($B1534&amp;$C1534&amp;$D1534,HFE!$A$3:$AJ$1048576,CO$1,0)</f>
        <v>0</v>
      </c>
      <c r="CP1534" s="2">
        <f t="shared" si="804"/>
        <v>0</v>
      </c>
      <c r="CQ1534" s="1">
        <f>VLOOKUP($B1534&amp;$C1534&amp;$D1534,Staqo!$A$3:$AJ$1048576,CQ$1,0)</f>
        <v>0</v>
      </c>
      <c r="CR1534" s="1">
        <f>VLOOKUP($B1534&amp;$C1534&amp;$D1534,HFE!$A$3:$AJ$1048576,CR$1,0)</f>
        <v>0</v>
      </c>
      <c r="CS1534" s="2">
        <f t="shared" si="805"/>
        <v>0</v>
      </c>
      <c r="CT1534" s="1"/>
      <c r="CU1534" s="1"/>
      <c r="CV1534" s="2"/>
    </row>
    <row r="1535" hidden="1" spans="1:100">
      <c r="A1535" s="1" t="s">
        <v>95</v>
      </c>
      <c r="B1535" s="1" t="s">
        <v>96</v>
      </c>
      <c r="C1535" s="3">
        <v>44592</v>
      </c>
      <c r="D1535" s="1" t="s">
        <v>114</v>
      </c>
      <c r="E1535" s="1">
        <f>VLOOKUP($B1535&amp;$C1535&amp;$D1535,Staqo!$A$3:$AJ$1048576,E$1,0)</f>
        <v>5.60218</v>
      </c>
      <c r="F1535" s="1" t="e">
        <f>VLOOKUP($B1535&amp;$C1535&amp;$D1535,HFE!$A$3:$AJ$1048576,F$1,0)</f>
        <v>#REF!</v>
      </c>
      <c r="G1535" s="2" t="e">
        <f t="shared" si="775"/>
        <v>#REF!</v>
      </c>
      <c r="H1535" s="1">
        <f>VLOOKUP($B1535&amp;$C1535&amp;$D1535,Staqo!$A$3:$AJ$1048576,H$1,0)</f>
        <v>6.64241</v>
      </c>
      <c r="I1535" s="1" t="e">
        <f>VLOOKUP($B1535&amp;$C1535&amp;$D1535,HFE!$A$3:$AJ$1048576,I$1,0)</f>
        <v>#REF!</v>
      </c>
      <c r="J1535" s="2" t="e">
        <f t="shared" si="776"/>
        <v>#REF!</v>
      </c>
      <c r="K1535" s="1">
        <f>VLOOKUP($B1535&amp;$C1535&amp;$D1535,Staqo!$A$3:$AJ$1048576,K$1,0)</f>
        <v>7320.47</v>
      </c>
      <c r="L1535" s="1" t="e">
        <f>VLOOKUP($B1535&amp;$C1535&amp;$D1535,HFE!$A$3:$AJ$1048576,L$1,0)</f>
        <v>#REF!</v>
      </c>
      <c r="M1535" s="2" t="e">
        <f t="shared" si="777"/>
        <v>#REF!</v>
      </c>
      <c r="N1535" s="1">
        <f>VLOOKUP($B1535&amp;$C1535&amp;$D1535,Staqo!$A$3:$AJ$1048576,N$1,0)</f>
        <v>5400</v>
      </c>
      <c r="O1535" s="1">
        <f>VLOOKUP($B1535&amp;$C1535&amp;$D1535,HFE!$A$3:$AJ$1048576,O$1,0)</f>
        <v>0</v>
      </c>
      <c r="P1535" s="2">
        <f t="shared" si="778"/>
        <v>-5400</v>
      </c>
      <c r="Q1535" s="1">
        <f>VLOOKUP($B1535&amp;$C1535&amp;$D1535,Staqo!$A$3:$AJ$1048576,Q$1,0)</f>
        <v>5352.77</v>
      </c>
      <c r="R1535" s="1">
        <f>VLOOKUP($B1535&amp;$C1535&amp;$D1535,HFE!$A$3:$AJ$1048576,R$1,0)</f>
        <v>0</v>
      </c>
      <c r="S1535" s="2">
        <f t="shared" si="779"/>
        <v>-5352.77</v>
      </c>
      <c r="T1535" s="1">
        <f>VLOOKUP($B1535&amp;$C1535&amp;$D1535,Staqo!$A$3:$AJ$1048576,T$1,0)</f>
        <v>0.737658</v>
      </c>
      <c r="U1535" s="1" t="e">
        <f>VLOOKUP($B1535&amp;$C1535&amp;$D1535,HFE!$A$3:$AJ$1048576,U$1,0)</f>
        <v>#REF!</v>
      </c>
      <c r="V1535" s="2" t="e">
        <f t="shared" si="780"/>
        <v>#REF!</v>
      </c>
      <c r="W1535" s="1">
        <f>VLOOKUP($B1535&amp;$C1535&amp;$D1535,Staqo!$A$3:$AJ$1048576,W$1,0)</f>
        <v>0.731206</v>
      </c>
      <c r="X1535" s="1" t="e">
        <f>VLOOKUP($B1535&amp;$C1535&amp;$D1535,HFE!$A$3:$AJ$1048576,X$1,0)</f>
        <v>#REF!</v>
      </c>
      <c r="Y1535" s="2" t="e">
        <f t="shared" si="781"/>
        <v>#REF!</v>
      </c>
      <c r="Z1535" s="4">
        <f>VLOOKUP($B1535&amp;$C1535&amp;$D1535,Staqo!$A$3:$AJ$1048576,Z$1,0)</f>
        <v>100</v>
      </c>
      <c r="AA1535" s="4">
        <f>VLOOKUP($B1535&amp;$C1535&amp;$D1535,HFE!$A$3:$AJ$1048576,AA$1,0)</f>
        <v>0</v>
      </c>
      <c r="AB1535" s="5">
        <f t="shared" si="782"/>
        <v>-100</v>
      </c>
      <c r="AC1535" s="1">
        <f>VLOOKUP($B1535&amp;$C1535&amp;$D1535,Staqo!$A$3:$AJ$1048576,AC$1,0)</f>
        <v>100</v>
      </c>
      <c r="AD1535" s="1">
        <f>VLOOKUP($B1535&amp;$C1535&amp;$D1535,HFE!$A$3:$AJ$1048576,AD$1,0)*100</f>
        <v>100</v>
      </c>
      <c r="AE1535" s="2">
        <f t="shared" si="783"/>
        <v>0</v>
      </c>
      <c r="AF1535" s="1">
        <f>VLOOKUP($B1535&amp;$C1535&amp;$D1535,Staqo!$A$3:$AJ$1048576,AF$1,0)</f>
        <v>100</v>
      </c>
      <c r="AG1535" s="1">
        <f>VLOOKUP($B1535&amp;$C1535&amp;$D1535,HFE!$A$3:$AJ$1048576,AG$1,0)*100</f>
        <v>100</v>
      </c>
      <c r="AH1535" s="2">
        <f t="shared" si="784"/>
        <v>0</v>
      </c>
      <c r="AI1535" s="1">
        <f>VLOOKUP($B1535&amp;$C1535&amp;$D1535,Staqo!$A$3:$AJ$1048576,AI$1,0)</f>
        <v>0.224576</v>
      </c>
      <c r="AJ1535" s="1" t="e">
        <f>VLOOKUP($B1535&amp;$C1535&amp;$D1535,HFE!$A$3:$AJ$1048576,AJ$1,0)</f>
        <v>#REF!</v>
      </c>
      <c r="AK1535" s="2" t="e">
        <f t="shared" si="785"/>
        <v>#REF!</v>
      </c>
      <c r="AL1535" s="1">
        <f>VLOOKUP($B1535&amp;$C1535&amp;$D1535,Staqo!$A$3:$AJ$1048576,AL$1,0)</f>
        <v>0.204159</v>
      </c>
      <c r="AM1535" s="1" t="e">
        <f>VLOOKUP($B1535&amp;$C1535&amp;$D1535,HFE!$A$3:$AJ$1048576,AM$1,0)</f>
        <v>#REF!</v>
      </c>
      <c r="AN1535" s="2" t="e">
        <f t="shared" si="786"/>
        <v>#REF!</v>
      </c>
      <c r="AO1535" s="1">
        <f>VLOOKUP($B1535&amp;$C1535&amp;$D1535,Staqo!$A$3:$AJ$1048576,AO$1,0)</f>
        <v>0.222612</v>
      </c>
      <c r="AP1535" s="1" t="e">
        <f>VLOOKUP($B1535&amp;$C1535&amp;$D1535,HFE!$A$3:$AJ$1048576,AP$1,0)</f>
        <v>#REF!</v>
      </c>
      <c r="AQ1535" s="2" t="e">
        <f t="shared" si="787"/>
        <v>#REF!</v>
      </c>
      <c r="AR1535" s="1">
        <f>VLOOKUP($B1535&amp;$C1535&amp;$D1535,Staqo!$A$3:$AJ$1048576,AR$1,0)</f>
        <v>0.202374</v>
      </c>
      <c r="AS1535" s="1" t="e">
        <f>VLOOKUP($B1535&amp;$C1535&amp;$D1535,HFE!$A$3:$AJ$1048576,AS$1,0)</f>
        <v>#REF!</v>
      </c>
      <c r="AT1535" s="2" t="e">
        <f t="shared" si="788"/>
        <v>#REF!</v>
      </c>
      <c r="AU1535" s="1">
        <f>VLOOKUP($B1535&amp;$C1535&amp;$D1535,Staqo!$A$3:$AJ$1048576,AU$1,0)</f>
        <v>96.3812</v>
      </c>
      <c r="AV1535" s="1">
        <f>VLOOKUP($B1535&amp;$C1535&amp;$D1535,HFE!$A$3:$AJ$1048576,AV$1,0)</f>
        <v>0</v>
      </c>
      <c r="AW1535" s="2">
        <f t="shared" si="789"/>
        <v>-96.3812</v>
      </c>
      <c r="AX1535" s="4">
        <f>VLOOKUP($B1535&amp;$C1535&amp;$D1535,Staqo!$A$3:$AJ$1048576,AX$1,0)</f>
        <v>12</v>
      </c>
      <c r="AY1535" s="4">
        <f>VLOOKUP($B1535&amp;$C1535&amp;$D1535,HFE!$A$3:$AJ$1048576,AY$1,0)</f>
        <v>12</v>
      </c>
      <c r="AZ1535" s="5">
        <f t="shared" si="790"/>
        <v>0</v>
      </c>
      <c r="BA1535" s="1">
        <f>VLOOKUP($B1535&amp;$C1535&amp;$D1535,Staqo!$A$3:$AJ$1048576,BA$1,0)</f>
        <v>0</v>
      </c>
      <c r="BB1535" s="1">
        <f>VLOOKUP($B1535&amp;$C1535&amp;$D1535,HFE!$A$3:$AJ$1048576,BB$1,0)</f>
        <v>0</v>
      </c>
      <c r="BC1535" s="2">
        <f t="shared" si="791"/>
        <v>0</v>
      </c>
      <c r="BD1535" s="1">
        <f>VLOOKUP($B1535&amp;$C1535&amp;$D1535,Staqo!$A$3:$AJ$1048576,BD$1,0)</f>
        <v>0</v>
      </c>
      <c r="BE1535" s="1">
        <f>VLOOKUP($B1535&amp;$C1535&amp;$D1535,HFE!$A$3:$AJ$1048576,BE$1,0)</f>
        <v>0</v>
      </c>
      <c r="BF1535" s="2">
        <f t="shared" si="792"/>
        <v>0</v>
      </c>
      <c r="BG1535" s="1">
        <f>VLOOKUP($B1535&amp;$C1535&amp;$D1535,Staqo!$A$3:$AJ$1048576,BG$1,0)</f>
        <v>0</v>
      </c>
      <c r="BH1535" s="1">
        <f>VLOOKUP($B1535&amp;$C1535&amp;$D1535,HFE!$A$3:$AJ$1048576,BH$1,0)</f>
        <v>0</v>
      </c>
      <c r="BI1535" s="2">
        <f t="shared" si="793"/>
        <v>0</v>
      </c>
      <c r="BJ1535" s="1">
        <f>VLOOKUP($B1535&amp;$C1535&amp;$D1535,Staqo!$A$3:$AJ$1048576,BJ$1,0)</f>
        <v>0</v>
      </c>
      <c r="BK1535" s="1">
        <f>VLOOKUP($B1535&amp;$C1535&amp;$D1535,HFE!$A$3:$AJ$1048576,BK$1,0)</f>
        <v>0</v>
      </c>
      <c r="BL1535" s="2">
        <f t="shared" si="794"/>
        <v>0</v>
      </c>
      <c r="BM1535" s="1">
        <f>VLOOKUP($B1535&amp;$C1535&amp;$D1535,Staqo!$A$3:$AJ$1048576,BM$1,0)</f>
        <v>0</v>
      </c>
      <c r="BN1535" s="1">
        <f>VLOOKUP($B1535&amp;$C1535&amp;$D1535,HFE!$A$3:$AJ$1048576,BN$1,0)</f>
        <v>0</v>
      </c>
      <c r="BO1535" s="2">
        <f t="shared" si="795"/>
        <v>0</v>
      </c>
      <c r="BP1535" s="1">
        <f>VLOOKUP($B1535&amp;$C1535&amp;$D1535,Staqo!$A$3:$AJ$1048576,BP$1,0)</f>
        <v>0</v>
      </c>
      <c r="BQ1535" s="1">
        <f>VLOOKUP($B1535&amp;$C1535&amp;$D1535,HFE!$A$3:$AJ$1048576,BQ$1,0)</f>
        <v>0</v>
      </c>
      <c r="BR1535" s="2">
        <f t="shared" si="796"/>
        <v>0</v>
      </c>
      <c r="BS1535" s="1">
        <f>VLOOKUP($B1535&amp;$C1535&amp;$D1535,Staqo!$A$3:$AJ$1048576,BS$1,0)</f>
        <v>0</v>
      </c>
      <c r="BT1535" s="1">
        <f>VLOOKUP($B1535&amp;$C1535&amp;$D1535,HFE!$A$3:$AJ$1048576,BT$1,0)</f>
        <v>0</v>
      </c>
      <c r="BU1535" s="2">
        <f t="shared" si="797"/>
        <v>0</v>
      </c>
      <c r="BV1535" s="1">
        <f>VLOOKUP($B1535&amp;$C1535&amp;$D1535,Staqo!$A$3:$AJ$1048576,BV$1,0)</f>
        <v>0</v>
      </c>
      <c r="BW1535" s="1">
        <f>VLOOKUP($B1535&amp;$C1535&amp;$D1535,HFE!$A$3:$AJ$1048576,BW$1,0)</f>
        <v>0</v>
      </c>
      <c r="BX1535" s="2">
        <f t="shared" si="798"/>
        <v>0</v>
      </c>
      <c r="BY1535" s="1">
        <f>VLOOKUP($B1535&amp;$C1535&amp;$D1535,Staqo!$A$3:$AJ$1048576,BY$1,0)</f>
        <v>0</v>
      </c>
      <c r="BZ1535" s="1">
        <f>VLOOKUP($B1535&amp;$C1535&amp;$D1535,HFE!$A$3:$AJ$1048576,BZ$1,0)</f>
        <v>0</v>
      </c>
      <c r="CA1535" s="2">
        <f t="shared" si="799"/>
        <v>0</v>
      </c>
      <c r="CB1535" s="1">
        <f>VLOOKUP($B1535&amp;$C1535&amp;$D1535,Staqo!$A$3:$AJ$1048576,CB$1,0)</f>
        <v>0</v>
      </c>
      <c r="CC1535" s="1">
        <f>VLOOKUP($B1535&amp;$C1535&amp;$D1535,HFE!$A$3:$AJ$1048576,CC$1,0)</f>
        <v>0</v>
      </c>
      <c r="CD1535" s="2">
        <f t="shared" si="800"/>
        <v>0</v>
      </c>
      <c r="CE1535" s="1">
        <f>VLOOKUP($B1535&amp;$C1535&amp;$D1535,Staqo!$A$3:$AJ$1048576,CE$1,0)</f>
        <v>0</v>
      </c>
      <c r="CF1535" s="1">
        <f>VLOOKUP($B1535&amp;$C1535&amp;$D1535,HFE!$A$3:$AJ$1048576,CF$1,0)</f>
        <v>0</v>
      </c>
      <c r="CG1535" s="2">
        <f t="shared" si="801"/>
        <v>0</v>
      </c>
      <c r="CH1535" s="1">
        <f>VLOOKUP($B1535&amp;$C1535&amp;$D1535,Staqo!$A$3:$AJ$1048576,CH$1,0)</f>
        <v>0</v>
      </c>
      <c r="CI1535" s="1">
        <f>VLOOKUP($B1535&amp;$C1535&amp;$D1535,HFE!$A$3:$AJ$1048576,CI$1,0)</f>
        <v>0</v>
      </c>
      <c r="CJ1535" s="2">
        <f t="shared" si="802"/>
        <v>0</v>
      </c>
      <c r="CK1535" s="1">
        <f>VLOOKUP($B1535&amp;$C1535&amp;$D1535,Staqo!$A$3:$AJ$1048576,CK$1,0)</f>
        <v>0</v>
      </c>
      <c r="CL1535" s="1">
        <f>VLOOKUP($B1535&amp;$C1535&amp;$D1535,HFE!$A$3:$AJ$1048576,CL$1,0)</f>
        <v>0</v>
      </c>
      <c r="CM1535" s="2">
        <f t="shared" si="803"/>
        <v>0</v>
      </c>
      <c r="CN1535" s="1">
        <f>VLOOKUP($B1535&amp;$C1535&amp;$D1535,Staqo!$A$3:$AJ$1048576,CN$1,0)</f>
        <v>0</v>
      </c>
      <c r="CO1535" s="1">
        <f>VLOOKUP($B1535&amp;$C1535&amp;$D1535,HFE!$A$3:$AJ$1048576,CO$1,0)</f>
        <v>0</v>
      </c>
      <c r="CP1535" s="2">
        <f t="shared" si="804"/>
        <v>0</v>
      </c>
      <c r="CQ1535" s="1">
        <f>VLOOKUP($B1535&amp;$C1535&amp;$D1535,Staqo!$A$3:$AJ$1048576,CQ$1,0)</f>
        <v>0</v>
      </c>
      <c r="CR1535" s="1">
        <f>VLOOKUP($B1535&amp;$C1535&amp;$D1535,HFE!$A$3:$AJ$1048576,CR$1,0)</f>
        <v>0</v>
      </c>
      <c r="CS1535" s="2">
        <f t="shared" si="805"/>
        <v>0</v>
      </c>
      <c r="CT1535" s="1"/>
      <c r="CU1535" s="1"/>
      <c r="CV1535" s="2"/>
    </row>
    <row r="1536" hidden="1" spans="1:100">
      <c r="A1536" s="1" t="s">
        <v>95</v>
      </c>
      <c r="B1536" s="1" t="s">
        <v>96</v>
      </c>
      <c r="C1536" s="3">
        <v>44592</v>
      </c>
      <c r="D1536" s="1" t="s">
        <v>115</v>
      </c>
      <c r="E1536" s="1">
        <f>VLOOKUP($B1536&amp;$C1536&amp;$D1536,Staqo!$A$3:$AJ$1048576,E$1,0)</f>
        <v>5.60218</v>
      </c>
      <c r="F1536" s="1" t="e">
        <f>VLOOKUP($B1536&amp;$C1536&amp;$D1536,HFE!$A$3:$AJ$1048576,F$1,0)</f>
        <v>#REF!</v>
      </c>
      <c r="G1536" s="2" t="e">
        <f t="shared" si="775"/>
        <v>#REF!</v>
      </c>
      <c r="H1536" s="1">
        <f>VLOOKUP($B1536&amp;$C1536&amp;$D1536,Staqo!$A$3:$AJ$1048576,H$1,0)</f>
        <v>6.64241</v>
      </c>
      <c r="I1536" s="1" t="e">
        <f>VLOOKUP($B1536&amp;$C1536&amp;$D1536,HFE!$A$3:$AJ$1048576,I$1,0)</f>
        <v>#REF!</v>
      </c>
      <c r="J1536" s="2" t="e">
        <f t="shared" si="776"/>
        <v>#REF!</v>
      </c>
      <c r="K1536" s="1">
        <f>VLOOKUP($B1536&amp;$C1536&amp;$D1536,Staqo!$A$3:$AJ$1048576,K$1,0)</f>
        <v>7320.47</v>
      </c>
      <c r="L1536" s="1" t="e">
        <f>VLOOKUP($B1536&amp;$C1536&amp;$D1536,HFE!$A$3:$AJ$1048576,L$1,0)</f>
        <v>#REF!</v>
      </c>
      <c r="M1536" s="2" t="e">
        <f t="shared" si="777"/>
        <v>#REF!</v>
      </c>
      <c r="N1536" s="1">
        <f>VLOOKUP($B1536&amp;$C1536&amp;$D1536,Staqo!$A$3:$AJ$1048576,N$1,0)</f>
        <v>5580</v>
      </c>
      <c r="O1536" s="1">
        <f>VLOOKUP($B1536&amp;$C1536&amp;$D1536,HFE!$A$3:$AJ$1048576,O$1,0)</f>
        <v>0</v>
      </c>
      <c r="P1536" s="2">
        <f t="shared" si="778"/>
        <v>-5580</v>
      </c>
      <c r="Q1536" s="1">
        <f>VLOOKUP($B1536&amp;$C1536&amp;$D1536,Staqo!$A$3:$AJ$1048576,Q$1,0)</f>
        <v>5531.2</v>
      </c>
      <c r="R1536" s="1">
        <f>VLOOKUP($B1536&amp;$C1536&amp;$D1536,HFE!$A$3:$AJ$1048576,R$1,0)</f>
        <v>0</v>
      </c>
      <c r="S1536" s="2">
        <f t="shared" si="779"/>
        <v>-5531.2</v>
      </c>
      <c r="T1536" s="1">
        <f>VLOOKUP($B1536&amp;$C1536&amp;$D1536,Staqo!$A$3:$AJ$1048576,T$1,0)</f>
        <v>0.762246</v>
      </c>
      <c r="U1536" s="1" t="e">
        <f>VLOOKUP($B1536&amp;$C1536&amp;$D1536,HFE!$A$3:$AJ$1048576,U$1,0)</f>
        <v>#REF!</v>
      </c>
      <c r="V1536" s="2" t="e">
        <f t="shared" si="780"/>
        <v>#REF!</v>
      </c>
      <c r="W1536" s="1">
        <f>VLOOKUP($B1536&amp;$C1536&amp;$D1536,Staqo!$A$3:$AJ$1048576,W$1,0)</f>
        <v>0.75558</v>
      </c>
      <c r="X1536" s="1" t="e">
        <f>VLOOKUP($B1536&amp;$C1536&amp;$D1536,HFE!$A$3:$AJ$1048576,X$1,0)</f>
        <v>#REF!</v>
      </c>
      <c r="Y1536" s="2" t="e">
        <f t="shared" si="781"/>
        <v>#REF!</v>
      </c>
      <c r="Z1536" s="4">
        <f>VLOOKUP($B1536&amp;$C1536&amp;$D1536,Staqo!$A$3:$AJ$1048576,Z$1,0)</f>
        <v>100</v>
      </c>
      <c r="AA1536" s="4">
        <f>VLOOKUP($B1536&amp;$C1536&amp;$D1536,HFE!$A$3:$AJ$1048576,AA$1,0)</f>
        <v>0</v>
      </c>
      <c r="AB1536" s="5">
        <f t="shared" si="782"/>
        <v>-100</v>
      </c>
      <c r="AC1536" s="1">
        <f>VLOOKUP($B1536&amp;$C1536&amp;$D1536,Staqo!$A$3:$AJ$1048576,AC$1,0)</f>
        <v>100</v>
      </c>
      <c r="AD1536" s="1">
        <f>VLOOKUP($B1536&amp;$C1536&amp;$D1536,HFE!$A$3:$AJ$1048576,AD$1,0)*100</f>
        <v>100</v>
      </c>
      <c r="AE1536" s="2">
        <f t="shared" si="783"/>
        <v>0</v>
      </c>
      <c r="AF1536" s="1">
        <f>VLOOKUP($B1536&amp;$C1536&amp;$D1536,Staqo!$A$3:$AJ$1048576,AF$1,0)</f>
        <v>100</v>
      </c>
      <c r="AG1536" s="1">
        <f>VLOOKUP($B1536&amp;$C1536&amp;$D1536,HFE!$A$3:$AJ$1048576,AG$1,0)*100</f>
        <v>100</v>
      </c>
      <c r="AH1536" s="2">
        <f t="shared" si="784"/>
        <v>0</v>
      </c>
      <c r="AI1536" s="1">
        <f>VLOOKUP($B1536&amp;$C1536&amp;$D1536,Staqo!$A$3:$AJ$1048576,AI$1,0)</f>
        <v>0.232061</v>
      </c>
      <c r="AJ1536" s="1" t="e">
        <f>VLOOKUP($B1536&amp;$C1536&amp;$D1536,HFE!$A$3:$AJ$1048576,AJ$1,0)</f>
        <v>#REF!</v>
      </c>
      <c r="AK1536" s="2" t="e">
        <f t="shared" si="785"/>
        <v>#REF!</v>
      </c>
      <c r="AL1536" s="1">
        <f>VLOOKUP($B1536&amp;$C1536&amp;$D1536,Staqo!$A$3:$AJ$1048576,AL$1,0)</f>
        <v>0.210965</v>
      </c>
      <c r="AM1536" s="1" t="e">
        <f>VLOOKUP($B1536&amp;$C1536&amp;$D1536,HFE!$A$3:$AJ$1048576,AM$1,0)</f>
        <v>#REF!</v>
      </c>
      <c r="AN1536" s="2" t="e">
        <f t="shared" si="786"/>
        <v>#REF!</v>
      </c>
      <c r="AO1536" s="1">
        <f>VLOOKUP($B1536&amp;$C1536&amp;$D1536,Staqo!$A$3:$AJ$1048576,AO$1,0)</f>
        <v>0.230032</v>
      </c>
      <c r="AP1536" s="1" t="e">
        <f>VLOOKUP($B1536&amp;$C1536&amp;$D1536,HFE!$A$3:$AJ$1048576,AP$1,0)</f>
        <v>#REF!</v>
      </c>
      <c r="AQ1536" s="2" t="e">
        <f t="shared" si="787"/>
        <v>#REF!</v>
      </c>
      <c r="AR1536" s="1">
        <f>VLOOKUP($B1536&amp;$C1536&amp;$D1536,Staqo!$A$3:$AJ$1048576,AR$1,0)</f>
        <v>0.20912</v>
      </c>
      <c r="AS1536" s="1" t="e">
        <f>VLOOKUP($B1536&amp;$C1536&amp;$D1536,HFE!$A$3:$AJ$1048576,AS$1,0)</f>
        <v>#REF!</v>
      </c>
      <c r="AT1536" s="2" t="e">
        <f t="shared" si="788"/>
        <v>#REF!</v>
      </c>
      <c r="AU1536" s="1">
        <f>VLOOKUP($B1536&amp;$C1536&amp;$D1536,Staqo!$A$3:$AJ$1048576,AU$1,0)</f>
        <v>98.509</v>
      </c>
      <c r="AV1536" s="1">
        <f>VLOOKUP($B1536&amp;$C1536&amp;$D1536,HFE!$A$3:$AJ$1048576,AV$1,0)</f>
        <v>0</v>
      </c>
      <c r="AW1536" s="2">
        <f t="shared" si="789"/>
        <v>-98.509</v>
      </c>
      <c r="AX1536" s="4">
        <f>VLOOKUP($B1536&amp;$C1536&amp;$D1536,Staqo!$A$3:$AJ$1048576,AX$1,0)</f>
        <v>12</v>
      </c>
      <c r="AY1536" s="4">
        <f>VLOOKUP($B1536&amp;$C1536&amp;$D1536,HFE!$A$3:$AJ$1048576,AY$1,0)</f>
        <v>12</v>
      </c>
      <c r="AZ1536" s="5">
        <f t="shared" si="790"/>
        <v>0</v>
      </c>
      <c r="BA1536" s="1">
        <f>VLOOKUP($B1536&amp;$C1536&amp;$D1536,Staqo!$A$3:$AJ$1048576,BA$1,0)</f>
        <v>0</v>
      </c>
      <c r="BB1536" s="1">
        <f>VLOOKUP($B1536&amp;$C1536&amp;$D1536,HFE!$A$3:$AJ$1048576,BB$1,0)</f>
        <v>0</v>
      </c>
      <c r="BC1536" s="2">
        <f t="shared" si="791"/>
        <v>0</v>
      </c>
      <c r="BD1536" s="1">
        <f>VLOOKUP($B1536&amp;$C1536&amp;$D1536,Staqo!$A$3:$AJ$1048576,BD$1,0)</f>
        <v>0</v>
      </c>
      <c r="BE1536" s="1">
        <f>VLOOKUP($B1536&amp;$C1536&amp;$D1536,HFE!$A$3:$AJ$1048576,BE$1,0)</f>
        <v>0</v>
      </c>
      <c r="BF1536" s="2">
        <f t="shared" si="792"/>
        <v>0</v>
      </c>
      <c r="BG1536" s="1">
        <f>VLOOKUP($B1536&amp;$C1536&amp;$D1536,Staqo!$A$3:$AJ$1048576,BG$1,0)</f>
        <v>0</v>
      </c>
      <c r="BH1536" s="1">
        <f>VLOOKUP($B1536&amp;$C1536&amp;$D1536,HFE!$A$3:$AJ$1048576,BH$1,0)</f>
        <v>0</v>
      </c>
      <c r="BI1536" s="2">
        <f t="shared" si="793"/>
        <v>0</v>
      </c>
      <c r="BJ1536" s="1">
        <f>VLOOKUP($B1536&amp;$C1536&amp;$D1536,Staqo!$A$3:$AJ$1048576,BJ$1,0)</f>
        <v>0</v>
      </c>
      <c r="BK1536" s="1">
        <f>VLOOKUP($B1536&amp;$C1536&amp;$D1536,HFE!$A$3:$AJ$1048576,BK$1,0)</f>
        <v>0</v>
      </c>
      <c r="BL1536" s="2">
        <f t="shared" si="794"/>
        <v>0</v>
      </c>
      <c r="BM1536" s="1">
        <f>VLOOKUP($B1536&amp;$C1536&amp;$D1536,Staqo!$A$3:$AJ$1048576,BM$1,0)</f>
        <v>0</v>
      </c>
      <c r="BN1536" s="1">
        <f>VLOOKUP($B1536&amp;$C1536&amp;$D1536,HFE!$A$3:$AJ$1048576,BN$1,0)</f>
        <v>0</v>
      </c>
      <c r="BO1536" s="2">
        <f t="shared" si="795"/>
        <v>0</v>
      </c>
      <c r="BP1536" s="1">
        <f>VLOOKUP($B1536&amp;$C1536&amp;$D1536,Staqo!$A$3:$AJ$1048576,BP$1,0)</f>
        <v>0</v>
      </c>
      <c r="BQ1536" s="1">
        <f>VLOOKUP($B1536&amp;$C1536&amp;$D1536,HFE!$A$3:$AJ$1048576,BQ$1,0)</f>
        <v>0</v>
      </c>
      <c r="BR1536" s="2">
        <f t="shared" si="796"/>
        <v>0</v>
      </c>
      <c r="BS1536" s="1">
        <f>VLOOKUP($B1536&amp;$C1536&amp;$D1536,Staqo!$A$3:$AJ$1048576,BS$1,0)</f>
        <v>0</v>
      </c>
      <c r="BT1536" s="1">
        <f>VLOOKUP($B1536&amp;$C1536&amp;$D1536,HFE!$A$3:$AJ$1048576,BT$1,0)</f>
        <v>0</v>
      </c>
      <c r="BU1536" s="2">
        <f t="shared" si="797"/>
        <v>0</v>
      </c>
      <c r="BV1536" s="1">
        <f>VLOOKUP($B1536&amp;$C1536&amp;$D1536,Staqo!$A$3:$AJ$1048576,BV$1,0)</f>
        <v>0</v>
      </c>
      <c r="BW1536" s="1">
        <f>VLOOKUP($B1536&amp;$C1536&amp;$D1536,HFE!$A$3:$AJ$1048576,BW$1,0)</f>
        <v>0</v>
      </c>
      <c r="BX1536" s="2">
        <f t="shared" si="798"/>
        <v>0</v>
      </c>
      <c r="BY1536" s="1">
        <f>VLOOKUP($B1536&amp;$C1536&amp;$D1536,Staqo!$A$3:$AJ$1048576,BY$1,0)</f>
        <v>0</v>
      </c>
      <c r="BZ1536" s="1">
        <f>VLOOKUP($B1536&amp;$C1536&amp;$D1536,HFE!$A$3:$AJ$1048576,BZ$1,0)</f>
        <v>0</v>
      </c>
      <c r="CA1536" s="2">
        <f t="shared" si="799"/>
        <v>0</v>
      </c>
      <c r="CB1536" s="1">
        <f>VLOOKUP($B1536&amp;$C1536&amp;$D1536,Staqo!$A$3:$AJ$1048576,CB$1,0)</f>
        <v>0</v>
      </c>
      <c r="CC1536" s="1">
        <f>VLOOKUP($B1536&amp;$C1536&amp;$D1536,HFE!$A$3:$AJ$1048576,CC$1,0)</f>
        <v>0</v>
      </c>
      <c r="CD1536" s="2">
        <f t="shared" si="800"/>
        <v>0</v>
      </c>
      <c r="CE1536" s="1">
        <f>VLOOKUP($B1536&amp;$C1536&amp;$D1536,Staqo!$A$3:$AJ$1048576,CE$1,0)</f>
        <v>0</v>
      </c>
      <c r="CF1536" s="1">
        <f>VLOOKUP($B1536&amp;$C1536&amp;$D1536,HFE!$A$3:$AJ$1048576,CF$1,0)</f>
        <v>0</v>
      </c>
      <c r="CG1536" s="2">
        <f t="shared" si="801"/>
        <v>0</v>
      </c>
      <c r="CH1536" s="1">
        <f>VLOOKUP($B1536&amp;$C1536&amp;$D1536,Staqo!$A$3:$AJ$1048576,CH$1,0)</f>
        <v>0</v>
      </c>
      <c r="CI1536" s="1">
        <f>VLOOKUP($B1536&amp;$C1536&amp;$D1536,HFE!$A$3:$AJ$1048576,CI$1,0)</f>
        <v>0</v>
      </c>
      <c r="CJ1536" s="2">
        <f t="shared" si="802"/>
        <v>0</v>
      </c>
      <c r="CK1536" s="1">
        <f>VLOOKUP($B1536&amp;$C1536&amp;$D1536,Staqo!$A$3:$AJ$1048576,CK$1,0)</f>
        <v>0</v>
      </c>
      <c r="CL1536" s="1">
        <f>VLOOKUP($B1536&amp;$C1536&amp;$D1536,HFE!$A$3:$AJ$1048576,CL$1,0)</f>
        <v>0</v>
      </c>
      <c r="CM1536" s="2">
        <f t="shared" si="803"/>
        <v>0</v>
      </c>
      <c r="CN1536" s="1">
        <f>VLOOKUP($B1536&amp;$C1536&amp;$D1536,Staqo!$A$3:$AJ$1048576,CN$1,0)</f>
        <v>0</v>
      </c>
      <c r="CO1536" s="1">
        <f>VLOOKUP($B1536&amp;$C1536&amp;$D1536,HFE!$A$3:$AJ$1048576,CO$1,0)</f>
        <v>0</v>
      </c>
      <c r="CP1536" s="2">
        <f t="shared" si="804"/>
        <v>0</v>
      </c>
      <c r="CQ1536" s="1">
        <f>VLOOKUP($B1536&amp;$C1536&amp;$D1536,Staqo!$A$3:$AJ$1048576,CQ$1,0)</f>
        <v>0</v>
      </c>
      <c r="CR1536" s="1">
        <f>VLOOKUP($B1536&amp;$C1536&amp;$D1536,HFE!$A$3:$AJ$1048576,CR$1,0)</f>
        <v>0</v>
      </c>
      <c r="CS1536" s="2">
        <f t="shared" si="805"/>
        <v>0</v>
      </c>
      <c r="CT1536" s="1"/>
      <c r="CU1536" s="1"/>
      <c r="CV1536" s="2"/>
    </row>
    <row r="1537" hidden="1" spans="1:100">
      <c r="A1537" s="1" t="s">
        <v>95</v>
      </c>
      <c r="B1537" s="1" t="s">
        <v>96</v>
      </c>
      <c r="C1537" s="3">
        <v>44592</v>
      </c>
      <c r="D1537" s="1" t="s">
        <v>116</v>
      </c>
      <c r="E1537" s="1">
        <f>VLOOKUP($B1537&amp;$C1537&amp;$D1537,Staqo!$A$3:$AJ$1048576,E$1,0)</f>
        <v>5.60218</v>
      </c>
      <c r="F1537" s="1" t="e">
        <f>VLOOKUP($B1537&amp;$C1537&amp;$D1537,HFE!$A$3:$AJ$1048576,F$1,0)</f>
        <v>#REF!</v>
      </c>
      <c r="G1537" s="2" t="e">
        <f t="shared" si="775"/>
        <v>#REF!</v>
      </c>
      <c r="H1537" s="1">
        <f>VLOOKUP($B1537&amp;$C1537&amp;$D1537,Staqo!$A$3:$AJ$1048576,H$1,0)</f>
        <v>6.64241</v>
      </c>
      <c r="I1537" s="1" t="e">
        <f>VLOOKUP($B1537&amp;$C1537&amp;$D1537,HFE!$A$3:$AJ$1048576,I$1,0)</f>
        <v>#REF!</v>
      </c>
      <c r="J1537" s="2" t="e">
        <f t="shared" si="776"/>
        <v>#REF!</v>
      </c>
      <c r="K1537" s="1">
        <f>VLOOKUP($B1537&amp;$C1537&amp;$D1537,Staqo!$A$3:$AJ$1048576,K$1,0)</f>
        <v>7320.47</v>
      </c>
      <c r="L1537" s="1" t="e">
        <f>VLOOKUP($B1537&amp;$C1537&amp;$D1537,HFE!$A$3:$AJ$1048576,L$1,0)</f>
        <v>#REF!</v>
      </c>
      <c r="M1537" s="2" t="e">
        <f t="shared" si="777"/>
        <v>#REF!</v>
      </c>
      <c r="N1537" s="1">
        <f>VLOOKUP($B1537&amp;$C1537&amp;$D1537,Staqo!$A$3:$AJ$1048576,N$1,0)</f>
        <v>5660</v>
      </c>
      <c r="O1537" s="1">
        <f>VLOOKUP($B1537&amp;$C1537&amp;$D1537,HFE!$A$3:$AJ$1048576,O$1,0)</f>
        <v>0</v>
      </c>
      <c r="P1537" s="2">
        <f t="shared" si="778"/>
        <v>-5660</v>
      </c>
      <c r="Q1537" s="1">
        <f>VLOOKUP($B1537&amp;$C1537&amp;$D1537,Staqo!$A$3:$AJ$1048576,Q$1,0)</f>
        <v>5610.5</v>
      </c>
      <c r="R1537" s="1">
        <f>VLOOKUP($B1537&amp;$C1537&amp;$D1537,HFE!$A$3:$AJ$1048576,R$1,0)</f>
        <v>0</v>
      </c>
      <c r="S1537" s="2">
        <f t="shared" si="779"/>
        <v>-5610.5</v>
      </c>
      <c r="T1537" s="1">
        <f>VLOOKUP($B1537&amp;$C1537&amp;$D1537,Staqo!$A$3:$AJ$1048576,T$1,0)</f>
        <v>0.773174</v>
      </c>
      <c r="U1537" s="1" t="e">
        <f>VLOOKUP($B1537&amp;$C1537&amp;$D1537,HFE!$A$3:$AJ$1048576,U$1,0)</f>
        <v>#REF!</v>
      </c>
      <c r="V1537" s="2" t="e">
        <f t="shared" si="780"/>
        <v>#REF!</v>
      </c>
      <c r="W1537" s="1">
        <f>VLOOKUP($B1537&amp;$C1537&amp;$D1537,Staqo!$A$3:$AJ$1048576,W$1,0)</f>
        <v>0.766413</v>
      </c>
      <c r="X1537" s="1" t="e">
        <f>VLOOKUP($B1537&amp;$C1537&amp;$D1537,HFE!$A$3:$AJ$1048576,X$1,0)</f>
        <v>#REF!</v>
      </c>
      <c r="Y1537" s="2" t="e">
        <f t="shared" si="781"/>
        <v>#REF!</v>
      </c>
      <c r="Z1537" s="4">
        <f>VLOOKUP($B1537&amp;$C1537&amp;$D1537,Staqo!$A$3:$AJ$1048576,Z$1,0)</f>
        <v>100</v>
      </c>
      <c r="AA1537" s="4">
        <f>VLOOKUP($B1537&amp;$C1537&amp;$D1537,HFE!$A$3:$AJ$1048576,AA$1,0)</f>
        <v>0</v>
      </c>
      <c r="AB1537" s="5">
        <f t="shared" si="782"/>
        <v>-100</v>
      </c>
      <c r="AC1537" s="1">
        <f>VLOOKUP($B1537&amp;$C1537&amp;$D1537,Staqo!$A$3:$AJ$1048576,AC$1,0)</f>
        <v>100</v>
      </c>
      <c r="AD1537" s="1">
        <f>VLOOKUP($B1537&amp;$C1537&amp;$D1537,HFE!$A$3:$AJ$1048576,AD$1,0)*100</f>
        <v>100</v>
      </c>
      <c r="AE1537" s="2">
        <f t="shared" si="783"/>
        <v>0</v>
      </c>
      <c r="AF1537" s="1">
        <f>VLOOKUP($B1537&amp;$C1537&amp;$D1537,Staqo!$A$3:$AJ$1048576,AF$1,0)</f>
        <v>100</v>
      </c>
      <c r="AG1537" s="1">
        <f>VLOOKUP($B1537&amp;$C1537&amp;$D1537,HFE!$A$3:$AJ$1048576,AG$1,0)*100</f>
        <v>100</v>
      </c>
      <c r="AH1537" s="2">
        <f t="shared" si="784"/>
        <v>0</v>
      </c>
      <c r="AI1537" s="1">
        <f>VLOOKUP($B1537&amp;$C1537&amp;$D1537,Staqo!$A$3:$AJ$1048576,AI$1,0)</f>
        <v>0.235388</v>
      </c>
      <c r="AJ1537" s="1" t="e">
        <f>VLOOKUP($B1537&amp;$C1537&amp;$D1537,HFE!$A$3:$AJ$1048576,AJ$1,0)</f>
        <v>#REF!</v>
      </c>
      <c r="AK1537" s="2" t="e">
        <f t="shared" si="785"/>
        <v>#REF!</v>
      </c>
      <c r="AL1537" s="1">
        <f>VLOOKUP($B1537&amp;$C1537&amp;$D1537,Staqo!$A$3:$AJ$1048576,AL$1,0)</f>
        <v>0.213989</v>
      </c>
      <c r="AM1537" s="1" t="e">
        <f>VLOOKUP($B1537&amp;$C1537&amp;$D1537,HFE!$A$3:$AJ$1048576,AM$1,0)</f>
        <v>#REF!</v>
      </c>
      <c r="AN1537" s="2" t="e">
        <f t="shared" si="786"/>
        <v>#REF!</v>
      </c>
      <c r="AO1537" s="1">
        <f>VLOOKUP($B1537&amp;$C1537&amp;$D1537,Staqo!$A$3:$AJ$1048576,AO$1,0)</f>
        <v>0.23333</v>
      </c>
      <c r="AP1537" s="1" t="e">
        <f>VLOOKUP($B1537&amp;$C1537&amp;$D1537,HFE!$A$3:$AJ$1048576,AP$1,0)</f>
        <v>#REF!</v>
      </c>
      <c r="AQ1537" s="2" t="e">
        <f t="shared" si="787"/>
        <v>#REF!</v>
      </c>
      <c r="AR1537" s="1">
        <f>VLOOKUP($B1537&amp;$C1537&amp;$D1537,Staqo!$A$3:$AJ$1048576,AR$1,0)</f>
        <v>0.212118</v>
      </c>
      <c r="AS1537" s="1" t="e">
        <f>VLOOKUP($B1537&amp;$C1537&amp;$D1537,HFE!$A$3:$AJ$1048576,AS$1,0)</f>
        <v>#REF!</v>
      </c>
      <c r="AT1537" s="2" t="e">
        <f t="shared" si="788"/>
        <v>#REF!</v>
      </c>
      <c r="AU1537" s="1">
        <f>VLOOKUP($B1537&amp;$C1537&amp;$D1537,Staqo!$A$3:$AJ$1048576,AU$1,0)</f>
        <v>96.6143</v>
      </c>
      <c r="AV1537" s="1">
        <f>VLOOKUP($B1537&amp;$C1537&amp;$D1537,HFE!$A$3:$AJ$1048576,AV$1,0)</f>
        <v>0</v>
      </c>
      <c r="AW1537" s="2">
        <f t="shared" si="789"/>
        <v>-96.6143</v>
      </c>
      <c r="AX1537" s="4">
        <f>VLOOKUP($B1537&amp;$C1537&amp;$D1537,Staqo!$A$3:$AJ$1048576,AX$1,0)</f>
        <v>12</v>
      </c>
      <c r="AY1537" s="4">
        <f>VLOOKUP($B1537&amp;$C1537&amp;$D1537,HFE!$A$3:$AJ$1048576,AY$1,0)</f>
        <v>12</v>
      </c>
      <c r="AZ1537" s="5">
        <f t="shared" si="790"/>
        <v>0</v>
      </c>
      <c r="BA1537" s="1">
        <f>VLOOKUP($B1537&amp;$C1537&amp;$D1537,Staqo!$A$3:$AJ$1048576,BA$1,0)</f>
        <v>0</v>
      </c>
      <c r="BB1537" s="1">
        <f>VLOOKUP($B1537&amp;$C1537&amp;$D1537,HFE!$A$3:$AJ$1048576,BB$1,0)</f>
        <v>0</v>
      </c>
      <c r="BC1537" s="2">
        <f t="shared" si="791"/>
        <v>0</v>
      </c>
      <c r="BD1537" s="1">
        <f>VLOOKUP($B1537&amp;$C1537&amp;$D1537,Staqo!$A$3:$AJ$1048576,BD$1,0)</f>
        <v>0</v>
      </c>
      <c r="BE1537" s="1">
        <f>VLOOKUP($B1537&amp;$C1537&amp;$D1537,HFE!$A$3:$AJ$1048576,BE$1,0)</f>
        <v>0</v>
      </c>
      <c r="BF1537" s="2">
        <f t="shared" si="792"/>
        <v>0</v>
      </c>
      <c r="BG1537" s="1">
        <f>VLOOKUP($B1537&amp;$C1537&amp;$D1537,Staqo!$A$3:$AJ$1048576,BG$1,0)</f>
        <v>0</v>
      </c>
      <c r="BH1537" s="1">
        <f>VLOOKUP($B1537&amp;$C1537&amp;$D1537,HFE!$A$3:$AJ$1048576,BH$1,0)</f>
        <v>0</v>
      </c>
      <c r="BI1537" s="2">
        <f t="shared" si="793"/>
        <v>0</v>
      </c>
      <c r="BJ1537" s="1">
        <f>VLOOKUP($B1537&amp;$C1537&amp;$D1537,Staqo!$A$3:$AJ$1048576,BJ$1,0)</f>
        <v>0</v>
      </c>
      <c r="BK1537" s="1">
        <f>VLOOKUP($B1537&amp;$C1537&amp;$D1537,HFE!$A$3:$AJ$1048576,BK$1,0)</f>
        <v>0</v>
      </c>
      <c r="BL1537" s="2">
        <f t="shared" si="794"/>
        <v>0</v>
      </c>
      <c r="BM1537" s="1">
        <f>VLOOKUP($B1537&amp;$C1537&amp;$D1537,Staqo!$A$3:$AJ$1048576,BM$1,0)</f>
        <v>0</v>
      </c>
      <c r="BN1537" s="1">
        <f>VLOOKUP($B1537&amp;$C1537&amp;$D1537,HFE!$A$3:$AJ$1048576,BN$1,0)</f>
        <v>0</v>
      </c>
      <c r="BO1537" s="2">
        <f t="shared" si="795"/>
        <v>0</v>
      </c>
      <c r="BP1537" s="1">
        <f>VLOOKUP($B1537&amp;$C1537&amp;$D1537,Staqo!$A$3:$AJ$1048576,BP$1,0)</f>
        <v>0</v>
      </c>
      <c r="BQ1537" s="1">
        <f>VLOOKUP($B1537&amp;$C1537&amp;$D1537,HFE!$A$3:$AJ$1048576,BQ$1,0)</f>
        <v>0</v>
      </c>
      <c r="BR1537" s="2">
        <f t="shared" si="796"/>
        <v>0</v>
      </c>
      <c r="BS1537" s="1">
        <f>VLOOKUP($B1537&amp;$C1537&amp;$D1537,Staqo!$A$3:$AJ$1048576,BS$1,0)</f>
        <v>0</v>
      </c>
      <c r="BT1537" s="1">
        <f>VLOOKUP($B1537&amp;$C1537&amp;$D1537,HFE!$A$3:$AJ$1048576,BT$1,0)</f>
        <v>0</v>
      </c>
      <c r="BU1537" s="2">
        <f t="shared" si="797"/>
        <v>0</v>
      </c>
      <c r="BV1537" s="1">
        <f>VLOOKUP($B1537&amp;$C1537&amp;$D1537,Staqo!$A$3:$AJ$1048576,BV$1,0)</f>
        <v>0</v>
      </c>
      <c r="BW1537" s="1">
        <f>VLOOKUP($B1537&amp;$C1537&amp;$D1537,HFE!$A$3:$AJ$1048576,BW$1,0)</f>
        <v>0</v>
      </c>
      <c r="BX1537" s="2">
        <f t="shared" si="798"/>
        <v>0</v>
      </c>
      <c r="BY1537" s="1">
        <f>VLOOKUP($B1537&amp;$C1537&amp;$D1537,Staqo!$A$3:$AJ$1048576,BY$1,0)</f>
        <v>0</v>
      </c>
      <c r="BZ1537" s="1">
        <f>VLOOKUP($B1537&amp;$C1537&amp;$D1537,HFE!$A$3:$AJ$1048576,BZ$1,0)</f>
        <v>0</v>
      </c>
      <c r="CA1537" s="2">
        <f t="shared" si="799"/>
        <v>0</v>
      </c>
      <c r="CB1537" s="1">
        <f>VLOOKUP($B1537&amp;$C1537&amp;$D1537,Staqo!$A$3:$AJ$1048576,CB$1,0)</f>
        <v>0</v>
      </c>
      <c r="CC1537" s="1">
        <f>VLOOKUP($B1537&amp;$C1537&amp;$D1537,HFE!$A$3:$AJ$1048576,CC$1,0)</f>
        <v>0</v>
      </c>
      <c r="CD1537" s="2">
        <f t="shared" si="800"/>
        <v>0</v>
      </c>
      <c r="CE1537" s="1">
        <f>VLOOKUP($B1537&amp;$C1537&amp;$D1537,Staqo!$A$3:$AJ$1048576,CE$1,0)</f>
        <v>0</v>
      </c>
      <c r="CF1537" s="1">
        <f>VLOOKUP($B1537&amp;$C1537&amp;$D1537,HFE!$A$3:$AJ$1048576,CF$1,0)</f>
        <v>0</v>
      </c>
      <c r="CG1537" s="2">
        <f t="shared" si="801"/>
        <v>0</v>
      </c>
      <c r="CH1537" s="1">
        <f>VLOOKUP($B1537&amp;$C1537&amp;$D1537,Staqo!$A$3:$AJ$1048576,CH$1,0)</f>
        <v>0</v>
      </c>
      <c r="CI1537" s="1">
        <f>VLOOKUP($B1537&amp;$C1537&amp;$D1537,HFE!$A$3:$AJ$1048576,CI$1,0)</f>
        <v>0</v>
      </c>
      <c r="CJ1537" s="2">
        <f t="shared" si="802"/>
        <v>0</v>
      </c>
      <c r="CK1537" s="1">
        <f>VLOOKUP($B1537&amp;$C1537&amp;$D1537,Staqo!$A$3:$AJ$1048576,CK$1,0)</f>
        <v>0</v>
      </c>
      <c r="CL1537" s="1">
        <f>VLOOKUP($B1537&amp;$C1537&amp;$D1537,HFE!$A$3:$AJ$1048576,CL$1,0)</f>
        <v>0</v>
      </c>
      <c r="CM1537" s="2">
        <f t="shared" si="803"/>
        <v>0</v>
      </c>
      <c r="CN1537" s="1">
        <f>VLOOKUP($B1537&amp;$C1537&amp;$D1537,Staqo!$A$3:$AJ$1048576,CN$1,0)</f>
        <v>0</v>
      </c>
      <c r="CO1537" s="1">
        <f>VLOOKUP($B1537&amp;$C1537&amp;$D1537,HFE!$A$3:$AJ$1048576,CO$1,0)</f>
        <v>0</v>
      </c>
      <c r="CP1537" s="2">
        <f t="shared" si="804"/>
        <v>0</v>
      </c>
      <c r="CQ1537" s="1">
        <f>VLOOKUP($B1537&amp;$C1537&amp;$D1537,Staqo!$A$3:$AJ$1048576,CQ$1,0)</f>
        <v>0</v>
      </c>
      <c r="CR1537" s="1">
        <f>VLOOKUP($B1537&amp;$C1537&amp;$D1537,HFE!$A$3:$AJ$1048576,CR$1,0)</f>
        <v>0</v>
      </c>
      <c r="CS1537" s="2">
        <f t="shared" si="805"/>
        <v>0</v>
      </c>
      <c r="CT1537" s="1"/>
      <c r="CU1537" s="1"/>
      <c r="CV1537" s="2"/>
    </row>
    <row r="1538" hidden="1" spans="1:100">
      <c r="A1538" s="1" t="s">
        <v>95</v>
      </c>
      <c r="B1538" s="1" t="s">
        <v>96</v>
      </c>
      <c r="C1538" s="3">
        <v>44592</v>
      </c>
      <c r="D1538" s="1" t="s">
        <v>117</v>
      </c>
      <c r="E1538" s="1">
        <f>VLOOKUP($B1538&amp;$C1538&amp;$D1538,Staqo!$A$3:$AJ$1048576,E$1,0)</f>
        <v>5.60218</v>
      </c>
      <c r="F1538" s="1" t="e">
        <f>VLOOKUP($B1538&amp;$C1538&amp;$D1538,HFE!$A$3:$AJ$1048576,F$1,0)</f>
        <v>#REF!</v>
      </c>
      <c r="G1538" s="2" t="e">
        <f t="shared" si="775"/>
        <v>#REF!</v>
      </c>
      <c r="H1538" s="1">
        <f>VLOOKUP($B1538&amp;$C1538&amp;$D1538,Staqo!$A$3:$AJ$1048576,H$1,0)</f>
        <v>6.64241</v>
      </c>
      <c r="I1538" s="1" t="e">
        <f>VLOOKUP($B1538&amp;$C1538&amp;$D1538,HFE!$A$3:$AJ$1048576,I$1,0)</f>
        <v>#REF!</v>
      </c>
      <c r="J1538" s="2" t="e">
        <f t="shared" si="776"/>
        <v>#REF!</v>
      </c>
      <c r="K1538" s="1">
        <f>VLOOKUP($B1538&amp;$C1538&amp;$D1538,Staqo!$A$3:$AJ$1048576,K$1,0)</f>
        <v>7320.47</v>
      </c>
      <c r="L1538" s="1" t="e">
        <f>VLOOKUP($B1538&amp;$C1538&amp;$D1538,HFE!$A$3:$AJ$1048576,L$1,0)</f>
        <v>#REF!</v>
      </c>
      <c r="M1538" s="2" t="e">
        <f t="shared" si="777"/>
        <v>#REF!</v>
      </c>
      <c r="N1538" s="1">
        <f>VLOOKUP($B1538&amp;$C1538&amp;$D1538,Staqo!$A$3:$AJ$1048576,N$1,0)</f>
        <v>5510</v>
      </c>
      <c r="O1538" s="1">
        <f>VLOOKUP($B1538&amp;$C1538&amp;$D1538,HFE!$A$3:$AJ$1048576,O$1,0)</f>
        <v>0</v>
      </c>
      <c r="P1538" s="2">
        <f t="shared" si="778"/>
        <v>-5510</v>
      </c>
      <c r="Q1538" s="1">
        <f>VLOOKUP($B1538&amp;$C1538&amp;$D1538,Staqo!$A$3:$AJ$1048576,Q$1,0)</f>
        <v>5461.81</v>
      </c>
      <c r="R1538" s="1">
        <f>VLOOKUP($B1538&amp;$C1538&amp;$D1538,HFE!$A$3:$AJ$1048576,R$1,0)</f>
        <v>0</v>
      </c>
      <c r="S1538" s="2">
        <f t="shared" si="779"/>
        <v>-5461.81</v>
      </c>
      <c r="T1538" s="1">
        <f>VLOOKUP($B1538&amp;$C1538&amp;$D1538,Staqo!$A$3:$AJ$1048576,T$1,0)</f>
        <v>0.752684</v>
      </c>
      <c r="U1538" s="1" t="e">
        <f>VLOOKUP($B1538&amp;$C1538&amp;$D1538,HFE!$A$3:$AJ$1048576,U$1,0)</f>
        <v>#REF!</v>
      </c>
      <c r="V1538" s="2" t="e">
        <f t="shared" si="780"/>
        <v>#REF!</v>
      </c>
      <c r="W1538" s="1">
        <f>VLOOKUP($B1538&amp;$C1538&amp;$D1538,Staqo!$A$3:$AJ$1048576,W$1,0)</f>
        <v>0.746101</v>
      </c>
      <c r="X1538" s="1" t="e">
        <f>VLOOKUP($B1538&amp;$C1538&amp;$D1538,HFE!$A$3:$AJ$1048576,X$1,0)</f>
        <v>#REF!</v>
      </c>
      <c r="Y1538" s="2" t="e">
        <f t="shared" si="781"/>
        <v>#REF!</v>
      </c>
      <c r="Z1538" s="4">
        <f>VLOOKUP($B1538&amp;$C1538&amp;$D1538,Staqo!$A$3:$AJ$1048576,Z$1,0)</f>
        <v>100</v>
      </c>
      <c r="AA1538" s="4">
        <f>VLOOKUP($B1538&amp;$C1538&amp;$D1538,HFE!$A$3:$AJ$1048576,AA$1,0)</f>
        <v>0</v>
      </c>
      <c r="AB1538" s="5">
        <f t="shared" si="782"/>
        <v>-100</v>
      </c>
      <c r="AC1538" s="1">
        <f>VLOOKUP($B1538&amp;$C1538&amp;$D1538,Staqo!$A$3:$AJ$1048576,AC$1,0)</f>
        <v>100</v>
      </c>
      <c r="AD1538" s="1">
        <f>VLOOKUP($B1538&amp;$C1538&amp;$D1538,HFE!$A$3:$AJ$1048576,AD$1,0)*100</f>
        <v>100</v>
      </c>
      <c r="AE1538" s="2">
        <f t="shared" si="783"/>
        <v>0</v>
      </c>
      <c r="AF1538" s="1">
        <f>VLOOKUP($B1538&amp;$C1538&amp;$D1538,Staqo!$A$3:$AJ$1048576,AF$1,0)</f>
        <v>100</v>
      </c>
      <c r="AG1538" s="1">
        <f>VLOOKUP($B1538&amp;$C1538&amp;$D1538,HFE!$A$3:$AJ$1048576,AG$1,0)*100</f>
        <v>100</v>
      </c>
      <c r="AH1538" s="2">
        <f t="shared" si="784"/>
        <v>0</v>
      </c>
      <c r="AI1538" s="1">
        <f>VLOOKUP($B1538&amp;$C1538&amp;$D1538,Staqo!$A$3:$AJ$1048576,AI$1,0)</f>
        <v>0.22915</v>
      </c>
      <c r="AJ1538" s="1" t="e">
        <f>VLOOKUP($B1538&amp;$C1538&amp;$D1538,HFE!$A$3:$AJ$1048576,AJ$1,0)</f>
        <v>#REF!</v>
      </c>
      <c r="AK1538" s="2" t="e">
        <f t="shared" si="785"/>
        <v>#REF!</v>
      </c>
      <c r="AL1538" s="1">
        <f>VLOOKUP($B1538&amp;$C1538&amp;$D1538,Staqo!$A$3:$AJ$1048576,AL$1,0)</f>
        <v>0.208318</v>
      </c>
      <c r="AM1538" s="1" t="e">
        <f>VLOOKUP($B1538&amp;$C1538&amp;$D1538,HFE!$A$3:$AJ$1048576,AM$1,0)</f>
        <v>#REF!</v>
      </c>
      <c r="AN1538" s="2" t="e">
        <f t="shared" si="786"/>
        <v>#REF!</v>
      </c>
      <c r="AO1538" s="1">
        <f>VLOOKUP($B1538&amp;$C1538&amp;$D1538,Staqo!$A$3:$AJ$1048576,AO$1,0)</f>
        <v>0.227146</v>
      </c>
      <c r="AP1538" s="1" t="e">
        <f>VLOOKUP($B1538&amp;$C1538&amp;$D1538,HFE!$A$3:$AJ$1048576,AP$1,0)</f>
        <v>#REF!</v>
      </c>
      <c r="AQ1538" s="2" t="e">
        <f t="shared" si="787"/>
        <v>#REF!</v>
      </c>
      <c r="AR1538" s="1">
        <f>VLOOKUP($B1538&amp;$C1538&amp;$D1538,Staqo!$A$3:$AJ$1048576,AR$1,0)</f>
        <v>0.206496</v>
      </c>
      <c r="AS1538" s="1" t="e">
        <f>VLOOKUP($B1538&amp;$C1538&amp;$D1538,HFE!$A$3:$AJ$1048576,AS$1,0)</f>
        <v>#REF!</v>
      </c>
      <c r="AT1538" s="2" t="e">
        <f t="shared" si="788"/>
        <v>#REF!</v>
      </c>
      <c r="AU1538" s="1">
        <f>VLOOKUP($B1538&amp;$C1538&amp;$D1538,Staqo!$A$3:$AJ$1048576,AU$1,0)</f>
        <v>96.2094</v>
      </c>
      <c r="AV1538" s="1">
        <f>VLOOKUP($B1538&amp;$C1538&amp;$D1538,HFE!$A$3:$AJ$1048576,AV$1,0)</f>
        <v>0</v>
      </c>
      <c r="AW1538" s="2">
        <f t="shared" si="789"/>
        <v>-96.2094</v>
      </c>
      <c r="AX1538" s="4">
        <f>VLOOKUP($B1538&amp;$C1538&amp;$D1538,Staqo!$A$3:$AJ$1048576,AX$1,0)</f>
        <v>12</v>
      </c>
      <c r="AY1538" s="4">
        <f>VLOOKUP($B1538&amp;$C1538&amp;$D1538,HFE!$A$3:$AJ$1048576,AY$1,0)</f>
        <v>12</v>
      </c>
      <c r="AZ1538" s="5">
        <f t="shared" si="790"/>
        <v>0</v>
      </c>
      <c r="BA1538" s="1">
        <f>VLOOKUP($B1538&amp;$C1538&amp;$D1538,Staqo!$A$3:$AJ$1048576,BA$1,0)</f>
        <v>0</v>
      </c>
      <c r="BB1538" s="1">
        <f>VLOOKUP($B1538&amp;$C1538&amp;$D1538,HFE!$A$3:$AJ$1048576,BB$1,0)</f>
        <v>0</v>
      </c>
      <c r="BC1538" s="2">
        <f t="shared" si="791"/>
        <v>0</v>
      </c>
      <c r="BD1538" s="1">
        <f>VLOOKUP($B1538&amp;$C1538&amp;$D1538,Staqo!$A$3:$AJ$1048576,BD$1,0)</f>
        <v>0</v>
      </c>
      <c r="BE1538" s="1">
        <f>VLOOKUP($B1538&amp;$C1538&amp;$D1538,HFE!$A$3:$AJ$1048576,BE$1,0)</f>
        <v>0</v>
      </c>
      <c r="BF1538" s="2">
        <f t="shared" si="792"/>
        <v>0</v>
      </c>
      <c r="BG1538" s="1">
        <f>VLOOKUP($B1538&amp;$C1538&amp;$D1538,Staqo!$A$3:$AJ$1048576,BG$1,0)</f>
        <v>0</v>
      </c>
      <c r="BH1538" s="1">
        <f>VLOOKUP($B1538&amp;$C1538&amp;$D1538,HFE!$A$3:$AJ$1048576,BH$1,0)</f>
        <v>0</v>
      </c>
      <c r="BI1538" s="2">
        <f t="shared" si="793"/>
        <v>0</v>
      </c>
      <c r="BJ1538" s="1">
        <f>VLOOKUP($B1538&amp;$C1538&amp;$D1538,Staqo!$A$3:$AJ$1048576,BJ$1,0)</f>
        <v>0</v>
      </c>
      <c r="BK1538" s="1">
        <f>VLOOKUP($B1538&amp;$C1538&amp;$D1538,HFE!$A$3:$AJ$1048576,BK$1,0)</f>
        <v>0</v>
      </c>
      <c r="BL1538" s="2">
        <f t="shared" si="794"/>
        <v>0</v>
      </c>
      <c r="BM1538" s="1">
        <f>VLOOKUP($B1538&amp;$C1538&amp;$D1538,Staqo!$A$3:$AJ$1048576,BM$1,0)</f>
        <v>0</v>
      </c>
      <c r="BN1538" s="1">
        <f>VLOOKUP($B1538&amp;$C1538&amp;$D1538,HFE!$A$3:$AJ$1048576,BN$1,0)</f>
        <v>0</v>
      </c>
      <c r="BO1538" s="2">
        <f t="shared" si="795"/>
        <v>0</v>
      </c>
      <c r="BP1538" s="1">
        <f>VLOOKUP($B1538&amp;$C1538&amp;$D1538,Staqo!$A$3:$AJ$1048576,BP$1,0)</f>
        <v>0</v>
      </c>
      <c r="BQ1538" s="1">
        <f>VLOOKUP($B1538&amp;$C1538&amp;$D1538,HFE!$A$3:$AJ$1048576,BQ$1,0)</f>
        <v>0</v>
      </c>
      <c r="BR1538" s="2">
        <f t="shared" si="796"/>
        <v>0</v>
      </c>
      <c r="BS1538" s="1">
        <f>VLOOKUP($B1538&amp;$C1538&amp;$D1538,Staqo!$A$3:$AJ$1048576,BS$1,0)</f>
        <v>0</v>
      </c>
      <c r="BT1538" s="1">
        <f>VLOOKUP($B1538&amp;$C1538&amp;$D1538,HFE!$A$3:$AJ$1048576,BT$1,0)</f>
        <v>0</v>
      </c>
      <c r="BU1538" s="2">
        <f t="shared" si="797"/>
        <v>0</v>
      </c>
      <c r="BV1538" s="1">
        <f>VLOOKUP($B1538&amp;$C1538&amp;$D1538,Staqo!$A$3:$AJ$1048576,BV$1,0)</f>
        <v>0</v>
      </c>
      <c r="BW1538" s="1">
        <f>VLOOKUP($B1538&amp;$C1538&amp;$D1538,HFE!$A$3:$AJ$1048576,BW$1,0)</f>
        <v>0</v>
      </c>
      <c r="BX1538" s="2">
        <f t="shared" si="798"/>
        <v>0</v>
      </c>
      <c r="BY1538" s="1">
        <f>VLOOKUP($B1538&amp;$C1538&amp;$D1538,Staqo!$A$3:$AJ$1048576,BY$1,0)</f>
        <v>0</v>
      </c>
      <c r="BZ1538" s="1">
        <f>VLOOKUP($B1538&amp;$C1538&amp;$D1538,HFE!$A$3:$AJ$1048576,BZ$1,0)</f>
        <v>0</v>
      </c>
      <c r="CA1538" s="2">
        <f t="shared" si="799"/>
        <v>0</v>
      </c>
      <c r="CB1538" s="1">
        <f>VLOOKUP($B1538&amp;$C1538&amp;$D1538,Staqo!$A$3:$AJ$1048576,CB$1,0)</f>
        <v>0</v>
      </c>
      <c r="CC1538" s="1">
        <f>VLOOKUP($B1538&amp;$C1538&amp;$D1538,HFE!$A$3:$AJ$1048576,CC$1,0)</f>
        <v>0</v>
      </c>
      <c r="CD1538" s="2">
        <f t="shared" si="800"/>
        <v>0</v>
      </c>
      <c r="CE1538" s="1">
        <f>VLOOKUP($B1538&amp;$C1538&amp;$D1538,Staqo!$A$3:$AJ$1048576,CE$1,0)</f>
        <v>0</v>
      </c>
      <c r="CF1538" s="1">
        <f>VLOOKUP($B1538&amp;$C1538&amp;$D1538,HFE!$A$3:$AJ$1048576,CF$1,0)</f>
        <v>0</v>
      </c>
      <c r="CG1538" s="2">
        <f t="shared" si="801"/>
        <v>0</v>
      </c>
      <c r="CH1538" s="1">
        <f>VLOOKUP($B1538&amp;$C1538&amp;$D1538,Staqo!$A$3:$AJ$1048576,CH$1,0)</f>
        <v>0</v>
      </c>
      <c r="CI1538" s="1">
        <f>VLOOKUP($B1538&amp;$C1538&amp;$D1538,HFE!$A$3:$AJ$1048576,CI$1,0)</f>
        <v>0</v>
      </c>
      <c r="CJ1538" s="2">
        <f t="shared" si="802"/>
        <v>0</v>
      </c>
      <c r="CK1538" s="1">
        <f>VLOOKUP($B1538&amp;$C1538&amp;$D1538,Staqo!$A$3:$AJ$1048576,CK$1,0)</f>
        <v>0</v>
      </c>
      <c r="CL1538" s="1">
        <f>VLOOKUP($B1538&amp;$C1538&amp;$D1538,HFE!$A$3:$AJ$1048576,CL$1,0)</f>
        <v>0</v>
      </c>
      <c r="CM1538" s="2">
        <f t="shared" si="803"/>
        <v>0</v>
      </c>
      <c r="CN1538" s="1">
        <f>VLOOKUP($B1538&amp;$C1538&amp;$D1538,Staqo!$A$3:$AJ$1048576,CN$1,0)</f>
        <v>0</v>
      </c>
      <c r="CO1538" s="1">
        <f>VLOOKUP($B1538&amp;$C1538&amp;$D1538,HFE!$A$3:$AJ$1048576,CO$1,0)</f>
        <v>0</v>
      </c>
      <c r="CP1538" s="2">
        <f t="shared" si="804"/>
        <v>0</v>
      </c>
      <c r="CQ1538" s="1">
        <f>VLOOKUP($B1538&amp;$C1538&amp;$D1538,Staqo!$A$3:$AJ$1048576,CQ$1,0)</f>
        <v>0</v>
      </c>
      <c r="CR1538" s="1">
        <f>VLOOKUP($B1538&amp;$C1538&amp;$D1538,HFE!$A$3:$AJ$1048576,CR$1,0)</f>
        <v>0</v>
      </c>
      <c r="CS1538" s="2">
        <f t="shared" si="805"/>
        <v>0</v>
      </c>
      <c r="CT1538" s="1"/>
      <c r="CU1538" s="1"/>
      <c r="CV1538" s="2"/>
    </row>
    <row r="1539" hidden="1" spans="1:100">
      <c r="A1539" s="1" t="s">
        <v>95</v>
      </c>
      <c r="B1539" s="1" t="s">
        <v>96</v>
      </c>
      <c r="C1539" s="3">
        <v>44592</v>
      </c>
      <c r="D1539" s="1" t="s">
        <v>118</v>
      </c>
      <c r="E1539" s="1">
        <f>VLOOKUP($B1539&amp;$C1539&amp;$D1539,Staqo!$A$3:$AJ$1048576,E$1,0)</f>
        <v>5.60218</v>
      </c>
      <c r="F1539" s="1" t="e">
        <f>VLOOKUP($B1539&amp;$C1539&amp;$D1539,HFE!$A$3:$AJ$1048576,F$1,0)</f>
        <v>#REF!</v>
      </c>
      <c r="G1539" s="2" t="e">
        <f t="shared" si="775"/>
        <v>#REF!</v>
      </c>
      <c r="H1539" s="1">
        <f>VLOOKUP($B1539&amp;$C1539&amp;$D1539,Staqo!$A$3:$AJ$1048576,H$1,0)</f>
        <v>6.64241</v>
      </c>
      <c r="I1539" s="1" t="e">
        <f>VLOOKUP($B1539&amp;$C1539&amp;$D1539,HFE!$A$3:$AJ$1048576,I$1,0)</f>
        <v>#REF!</v>
      </c>
      <c r="J1539" s="2" t="e">
        <f t="shared" si="776"/>
        <v>#REF!</v>
      </c>
      <c r="K1539" s="1">
        <f>VLOOKUP($B1539&amp;$C1539&amp;$D1539,Staqo!$A$3:$AJ$1048576,K$1,0)</f>
        <v>7320.47</v>
      </c>
      <c r="L1539" s="1" t="e">
        <f>VLOOKUP($B1539&amp;$C1539&amp;$D1539,HFE!$A$3:$AJ$1048576,L$1,0)</f>
        <v>#REF!</v>
      </c>
      <c r="M1539" s="2" t="e">
        <f t="shared" si="777"/>
        <v>#REF!</v>
      </c>
      <c r="N1539" s="1">
        <f>VLOOKUP($B1539&amp;$C1539&amp;$D1539,Staqo!$A$3:$AJ$1048576,N$1,0)</f>
        <v>5960</v>
      </c>
      <c r="O1539" s="1">
        <f>VLOOKUP($B1539&amp;$C1539&amp;$D1539,HFE!$A$3:$AJ$1048576,O$1,0)</f>
        <v>0</v>
      </c>
      <c r="P1539" s="2">
        <f t="shared" si="778"/>
        <v>-5960</v>
      </c>
      <c r="Q1539" s="1">
        <f>VLOOKUP($B1539&amp;$C1539&amp;$D1539,Staqo!$A$3:$AJ$1048576,Q$1,0)</f>
        <v>5907.88</v>
      </c>
      <c r="R1539" s="1">
        <f>VLOOKUP($B1539&amp;$C1539&amp;$D1539,HFE!$A$3:$AJ$1048576,R$1,0)</f>
        <v>0</v>
      </c>
      <c r="S1539" s="2">
        <f t="shared" si="779"/>
        <v>-5907.88</v>
      </c>
      <c r="T1539" s="1">
        <f>VLOOKUP($B1539&amp;$C1539&amp;$D1539,Staqo!$A$3:$AJ$1048576,T$1,0)</f>
        <v>0.814155</v>
      </c>
      <c r="U1539" s="1" t="e">
        <f>VLOOKUP($B1539&amp;$C1539&amp;$D1539,HFE!$A$3:$AJ$1048576,U$1,0)</f>
        <v>#REF!</v>
      </c>
      <c r="V1539" s="2" t="e">
        <f t="shared" si="780"/>
        <v>#REF!</v>
      </c>
      <c r="W1539" s="1">
        <f>VLOOKUP($B1539&amp;$C1539&amp;$D1539,Staqo!$A$3:$AJ$1048576,W$1,0)</f>
        <v>0.807035</v>
      </c>
      <c r="X1539" s="1" t="e">
        <f>VLOOKUP($B1539&amp;$C1539&amp;$D1539,HFE!$A$3:$AJ$1048576,X$1,0)</f>
        <v>#REF!</v>
      </c>
      <c r="Y1539" s="2" t="e">
        <f t="shared" si="781"/>
        <v>#REF!</v>
      </c>
      <c r="Z1539" s="4">
        <f>VLOOKUP($B1539&amp;$C1539&amp;$D1539,Staqo!$A$3:$AJ$1048576,Z$1,0)</f>
        <v>100</v>
      </c>
      <c r="AA1539" s="4">
        <f>VLOOKUP($B1539&amp;$C1539&amp;$D1539,HFE!$A$3:$AJ$1048576,AA$1,0)</f>
        <v>0</v>
      </c>
      <c r="AB1539" s="5">
        <f t="shared" si="782"/>
        <v>-100</v>
      </c>
      <c r="AC1539" s="1">
        <f>VLOOKUP($B1539&amp;$C1539&amp;$D1539,Staqo!$A$3:$AJ$1048576,AC$1,0)</f>
        <v>100</v>
      </c>
      <c r="AD1539" s="1">
        <f>VLOOKUP($B1539&amp;$C1539&amp;$D1539,HFE!$A$3:$AJ$1048576,AD$1,0)*100</f>
        <v>100</v>
      </c>
      <c r="AE1539" s="2">
        <f t="shared" si="783"/>
        <v>0</v>
      </c>
      <c r="AF1539" s="1">
        <f>VLOOKUP($B1539&amp;$C1539&amp;$D1539,Staqo!$A$3:$AJ$1048576,AF$1,0)</f>
        <v>100</v>
      </c>
      <c r="AG1539" s="1">
        <f>VLOOKUP($B1539&amp;$C1539&amp;$D1539,HFE!$A$3:$AJ$1048576,AG$1,0)*100</f>
        <v>100</v>
      </c>
      <c r="AH1539" s="2">
        <f t="shared" si="784"/>
        <v>0</v>
      </c>
      <c r="AI1539" s="1">
        <f>VLOOKUP($B1539&amp;$C1539&amp;$D1539,Staqo!$A$3:$AJ$1048576,AI$1,0)</f>
        <v>0.247865</v>
      </c>
      <c r="AJ1539" s="1" t="e">
        <f>VLOOKUP($B1539&amp;$C1539&amp;$D1539,HFE!$A$3:$AJ$1048576,AJ$1,0)</f>
        <v>#REF!</v>
      </c>
      <c r="AK1539" s="2" t="e">
        <f t="shared" si="785"/>
        <v>#REF!</v>
      </c>
      <c r="AL1539" s="1">
        <f>VLOOKUP($B1539&amp;$C1539&amp;$D1539,Staqo!$A$3:$AJ$1048576,AL$1,0)</f>
        <v>0.225332</v>
      </c>
      <c r="AM1539" s="1" t="e">
        <f>VLOOKUP($B1539&amp;$C1539&amp;$D1539,HFE!$A$3:$AJ$1048576,AM$1,0)</f>
        <v>#REF!</v>
      </c>
      <c r="AN1539" s="2" t="e">
        <f t="shared" si="786"/>
        <v>#REF!</v>
      </c>
      <c r="AO1539" s="1">
        <f>VLOOKUP($B1539&amp;$C1539&amp;$D1539,Staqo!$A$3:$AJ$1048576,AO$1,0)</f>
        <v>0.245697</v>
      </c>
      <c r="AP1539" s="1" t="e">
        <f>VLOOKUP($B1539&amp;$C1539&amp;$D1539,HFE!$A$3:$AJ$1048576,AP$1,0)</f>
        <v>#REF!</v>
      </c>
      <c r="AQ1539" s="2" t="e">
        <f t="shared" si="787"/>
        <v>#REF!</v>
      </c>
      <c r="AR1539" s="1">
        <f>VLOOKUP($B1539&amp;$C1539&amp;$D1539,Staqo!$A$3:$AJ$1048576,AR$1,0)</f>
        <v>0.223361</v>
      </c>
      <c r="AS1539" s="1" t="e">
        <f>VLOOKUP($B1539&amp;$C1539&amp;$D1539,HFE!$A$3:$AJ$1048576,AS$1,0)</f>
        <v>#REF!</v>
      </c>
      <c r="AT1539" s="2" t="e">
        <f t="shared" si="788"/>
        <v>#REF!</v>
      </c>
      <c r="AU1539" s="1">
        <f>VLOOKUP($B1539&amp;$C1539&amp;$D1539,Staqo!$A$3:$AJ$1048576,AU$1,0)</f>
        <v>96.6751</v>
      </c>
      <c r="AV1539" s="1">
        <f>VLOOKUP($B1539&amp;$C1539&amp;$D1539,HFE!$A$3:$AJ$1048576,AV$1,0)</f>
        <v>0</v>
      </c>
      <c r="AW1539" s="2">
        <f t="shared" si="789"/>
        <v>-96.6751</v>
      </c>
      <c r="AX1539" s="4">
        <f>VLOOKUP($B1539&amp;$C1539&amp;$D1539,Staqo!$A$3:$AJ$1048576,AX$1,0)</f>
        <v>12</v>
      </c>
      <c r="AY1539" s="4">
        <f>VLOOKUP($B1539&amp;$C1539&amp;$D1539,HFE!$A$3:$AJ$1048576,AY$1,0)</f>
        <v>12</v>
      </c>
      <c r="AZ1539" s="5">
        <f t="shared" si="790"/>
        <v>0</v>
      </c>
      <c r="BA1539" s="1">
        <f>VLOOKUP($B1539&amp;$C1539&amp;$D1539,Staqo!$A$3:$AJ$1048576,BA$1,0)</f>
        <v>0</v>
      </c>
      <c r="BB1539" s="1">
        <f>VLOOKUP($B1539&amp;$C1539&amp;$D1539,HFE!$A$3:$AJ$1048576,BB$1,0)</f>
        <v>0</v>
      </c>
      <c r="BC1539" s="2">
        <f t="shared" si="791"/>
        <v>0</v>
      </c>
      <c r="BD1539" s="1">
        <f>VLOOKUP($B1539&amp;$C1539&amp;$D1539,Staqo!$A$3:$AJ$1048576,BD$1,0)</f>
        <v>0</v>
      </c>
      <c r="BE1539" s="1">
        <f>VLOOKUP($B1539&amp;$C1539&amp;$D1539,HFE!$A$3:$AJ$1048576,BE$1,0)</f>
        <v>0</v>
      </c>
      <c r="BF1539" s="2">
        <f t="shared" si="792"/>
        <v>0</v>
      </c>
      <c r="BG1539" s="1">
        <f>VLOOKUP($B1539&amp;$C1539&amp;$D1539,Staqo!$A$3:$AJ$1048576,BG$1,0)</f>
        <v>0</v>
      </c>
      <c r="BH1539" s="1">
        <f>VLOOKUP($B1539&amp;$C1539&amp;$D1539,HFE!$A$3:$AJ$1048576,BH$1,0)</f>
        <v>0</v>
      </c>
      <c r="BI1539" s="2">
        <f t="shared" si="793"/>
        <v>0</v>
      </c>
      <c r="BJ1539" s="1">
        <f>VLOOKUP($B1539&amp;$C1539&amp;$D1539,Staqo!$A$3:$AJ$1048576,BJ$1,0)</f>
        <v>0</v>
      </c>
      <c r="BK1539" s="1">
        <f>VLOOKUP($B1539&amp;$C1539&amp;$D1539,HFE!$A$3:$AJ$1048576,BK$1,0)</f>
        <v>0</v>
      </c>
      <c r="BL1539" s="2">
        <f t="shared" si="794"/>
        <v>0</v>
      </c>
      <c r="BM1539" s="1">
        <f>VLOOKUP($B1539&amp;$C1539&amp;$D1539,Staqo!$A$3:$AJ$1048576,BM$1,0)</f>
        <v>0</v>
      </c>
      <c r="BN1539" s="1">
        <f>VLOOKUP($B1539&amp;$C1539&amp;$D1539,HFE!$A$3:$AJ$1048576,BN$1,0)</f>
        <v>0</v>
      </c>
      <c r="BO1539" s="2">
        <f t="shared" si="795"/>
        <v>0</v>
      </c>
      <c r="BP1539" s="1">
        <f>VLOOKUP($B1539&amp;$C1539&amp;$D1539,Staqo!$A$3:$AJ$1048576,BP$1,0)</f>
        <v>0</v>
      </c>
      <c r="BQ1539" s="1">
        <f>VLOOKUP($B1539&amp;$C1539&amp;$D1539,HFE!$A$3:$AJ$1048576,BQ$1,0)</f>
        <v>0</v>
      </c>
      <c r="BR1539" s="2">
        <f t="shared" si="796"/>
        <v>0</v>
      </c>
      <c r="BS1539" s="1">
        <f>VLOOKUP($B1539&amp;$C1539&amp;$D1539,Staqo!$A$3:$AJ$1048576,BS$1,0)</f>
        <v>0</v>
      </c>
      <c r="BT1539" s="1">
        <f>VLOOKUP($B1539&amp;$C1539&amp;$D1539,HFE!$A$3:$AJ$1048576,BT$1,0)</f>
        <v>0</v>
      </c>
      <c r="BU1539" s="2">
        <f t="shared" si="797"/>
        <v>0</v>
      </c>
      <c r="BV1539" s="1">
        <f>VLOOKUP($B1539&amp;$C1539&amp;$D1539,Staqo!$A$3:$AJ$1048576,BV$1,0)</f>
        <v>0</v>
      </c>
      <c r="BW1539" s="1">
        <f>VLOOKUP($B1539&amp;$C1539&amp;$D1539,HFE!$A$3:$AJ$1048576,BW$1,0)</f>
        <v>0</v>
      </c>
      <c r="BX1539" s="2">
        <f t="shared" si="798"/>
        <v>0</v>
      </c>
      <c r="BY1539" s="1">
        <f>VLOOKUP($B1539&amp;$C1539&amp;$D1539,Staqo!$A$3:$AJ$1048576,BY$1,0)</f>
        <v>0</v>
      </c>
      <c r="BZ1539" s="1">
        <f>VLOOKUP($B1539&amp;$C1539&amp;$D1539,HFE!$A$3:$AJ$1048576,BZ$1,0)</f>
        <v>0</v>
      </c>
      <c r="CA1539" s="2">
        <f t="shared" si="799"/>
        <v>0</v>
      </c>
      <c r="CB1539" s="1">
        <f>VLOOKUP($B1539&amp;$C1539&amp;$D1539,Staqo!$A$3:$AJ$1048576,CB$1,0)</f>
        <v>0</v>
      </c>
      <c r="CC1539" s="1">
        <f>VLOOKUP($B1539&amp;$C1539&amp;$D1539,HFE!$A$3:$AJ$1048576,CC$1,0)</f>
        <v>0</v>
      </c>
      <c r="CD1539" s="2">
        <f t="shared" si="800"/>
        <v>0</v>
      </c>
      <c r="CE1539" s="1">
        <f>VLOOKUP($B1539&amp;$C1539&amp;$D1539,Staqo!$A$3:$AJ$1048576,CE$1,0)</f>
        <v>0</v>
      </c>
      <c r="CF1539" s="1">
        <f>VLOOKUP($B1539&amp;$C1539&amp;$D1539,HFE!$A$3:$AJ$1048576,CF$1,0)</f>
        <v>0</v>
      </c>
      <c r="CG1539" s="2">
        <f t="shared" si="801"/>
        <v>0</v>
      </c>
      <c r="CH1539" s="1">
        <f>VLOOKUP($B1539&amp;$C1539&amp;$D1539,Staqo!$A$3:$AJ$1048576,CH$1,0)</f>
        <v>0</v>
      </c>
      <c r="CI1539" s="1">
        <f>VLOOKUP($B1539&amp;$C1539&amp;$D1539,HFE!$A$3:$AJ$1048576,CI$1,0)</f>
        <v>0</v>
      </c>
      <c r="CJ1539" s="2">
        <f t="shared" si="802"/>
        <v>0</v>
      </c>
      <c r="CK1539" s="1">
        <f>VLOOKUP($B1539&amp;$C1539&amp;$D1539,Staqo!$A$3:$AJ$1048576,CK$1,0)</f>
        <v>0</v>
      </c>
      <c r="CL1539" s="1">
        <f>VLOOKUP($B1539&amp;$C1539&amp;$D1539,HFE!$A$3:$AJ$1048576,CL$1,0)</f>
        <v>0</v>
      </c>
      <c r="CM1539" s="2">
        <f t="shared" si="803"/>
        <v>0</v>
      </c>
      <c r="CN1539" s="1">
        <f>VLOOKUP($B1539&amp;$C1539&amp;$D1539,Staqo!$A$3:$AJ$1048576,CN$1,0)</f>
        <v>0</v>
      </c>
      <c r="CO1539" s="1">
        <f>VLOOKUP($B1539&amp;$C1539&amp;$D1539,HFE!$A$3:$AJ$1048576,CO$1,0)</f>
        <v>0</v>
      </c>
      <c r="CP1539" s="2">
        <f t="shared" si="804"/>
        <v>0</v>
      </c>
      <c r="CQ1539" s="1">
        <f>VLOOKUP($B1539&amp;$C1539&amp;$D1539,Staqo!$A$3:$AJ$1048576,CQ$1,0)</f>
        <v>0</v>
      </c>
      <c r="CR1539" s="1">
        <f>VLOOKUP($B1539&amp;$C1539&amp;$D1539,HFE!$A$3:$AJ$1048576,CR$1,0)</f>
        <v>0</v>
      </c>
      <c r="CS1539" s="2">
        <f t="shared" si="805"/>
        <v>0</v>
      </c>
      <c r="CT1539" s="1"/>
      <c r="CU1539" s="1"/>
      <c r="CV1539" s="2"/>
    </row>
    <row r="1540" hidden="1" spans="1:100">
      <c r="A1540" s="1" t="s">
        <v>95</v>
      </c>
      <c r="B1540" s="1" t="s">
        <v>96</v>
      </c>
      <c r="C1540" s="3">
        <v>44592</v>
      </c>
      <c r="D1540" s="1" t="s">
        <v>119</v>
      </c>
      <c r="E1540" s="1">
        <f>VLOOKUP($B1540&amp;$C1540&amp;$D1540,Staqo!$A$3:$AJ$1048576,E$1,0)</f>
        <v>5.60218</v>
      </c>
      <c r="F1540" s="1" t="e">
        <f>VLOOKUP($B1540&amp;$C1540&amp;$D1540,HFE!$A$3:$AJ$1048576,F$1,0)</f>
        <v>#REF!</v>
      </c>
      <c r="G1540" s="2" t="e">
        <f t="shared" si="775"/>
        <v>#REF!</v>
      </c>
      <c r="H1540" s="1">
        <f>VLOOKUP($B1540&amp;$C1540&amp;$D1540,Staqo!$A$3:$AJ$1048576,H$1,0)</f>
        <v>6.64241</v>
      </c>
      <c r="I1540" s="1" t="e">
        <f>VLOOKUP($B1540&amp;$C1540&amp;$D1540,HFE!$A$3:$AJ$1048576,I$1,0)</f>
        <v>#REF!</v>
      </c>
      <c r="J1540" s="2" t="e">
        <f t="shared" si="776"/>
        <v>#REF!</v>
      </c>
      <c r="K1540" s="1">
        <f>VLOOKUP($B1540&amp;$C1540&amp;$D1540,Staqo!$A$3:$AJ$1048576,K$1,0)</f>
        <v>7320.47</v>
      </c>
      <c r="L1540" s="1" t="e">
        <f>VLOOKUP($B1540&amp;$C1540&amp;$D1540,HFE!$A$3:$AJ$1048576,L$1,0)</f>
        <v>#REF!</v>
      </c>
      <c r="M1540" s="2" t="e">
        <f t="shared" si="777"/>
        <v>#REF!</v>
      </c>
      <c r="N1540" s="1">
        <f>VLOOKUP($B1540&amp;$C1540&amp;$D1540,Staqo!$A$3:$AJ$1048576,N$1,0)</f>
        <v>5780</v>
      </c>
      <c r="O1540" s="1">
        <f>VLOOKUP($B1540&amp;$C1540&amp;$D1540,HFE!$A$3:$AJ$1048576,O$1,0)</f>
        <v>0</v>
      </c>
      <c r="P1540" s="2">
        <f t="shared" si="778"/>
        <v>-5780</v>
      </c>
      <c r="Q1540" s="1">
        <f>VLOOKUP($B1540&amp;$C1540&amp;$D1540,Staqo!$A$3:$AJ$1048576,Q$1,0)</f>
        <v>5729.45</v>
      </c>
      <c r="R1540" s="1">
        <f>VLOOKUP($B1540&amp;$C1540&amp;$D1540,HFE!$A$3:$AJ$1048576,R$1,0)</f>
        <v>0</v>
      </c>
      <c r="S1540" s="2">
        <f t="shared" si="779"/>
        <v>-5729.45</v>
      </c>
      <c r="T1540" s="1">
        <f>VLOOKUP($B1540&amp;$C1540&amp;$D1540,Staqo!$A$3:$AJ$1048576,T$1,0)</f>
        <v>0.789567</v>
      </c>
      <c r="U1540" s="1" t="e">
        <f>VLOOKUP($B1540&amp;$C1540&amp;$D1540,HFE!$A$3:$AJ$1048576,U$1,0)</f>
        <v>#REF!</v>
      </c>
      <c r="V1540" s="2" t="e">
        <f t="shared" si="780"/>
        <v>#REF!</v>
      </c>
      <c r="W1540" s="1">
        <f>VLOOKUP($B1540&amp;$C1540&amp;$D1540,Staqo!$A$3:$AJ$1048576,W$1,0)</f>
        <v>0.782662</v>
      </c>
      <c r="X1540" s="1" t="e">
        <f>VLOOKUP($B1540&amp;$C1540&amp;$D1540,HFE!$A$3:$AJ$1048576,X$1,0)</f>
        <v>#REF!</v>
      </c>
      <c r="Y1540" s="2" t="e">
        <f t="shared" si="781"/>
        <v>#REF!</v>
      </c>
      <c r="Z1540" s="4">
        <f>VLOOKUP($B1540&amp;$C1540&amp;$D1540,Staqo!$A$3:$AJ$1048576,Z$1,0)</f>
        <v>100</v>
      </c>
      <c r="AA1540" s="4">
        <f>VLOOKUP($B1540&amp;$C1540&amp;$D1540,HFE!$A$3:$AJ$1048576,AA$1,0)</f>
        <v>0</v>
      </c>
      <c r="AB1540" s="5">
        <f t="shared" si="782"/>
        <v>-100</v>
      </c>
      <c r="AC1540" s="1">
        <f>VLOOKUP($B1540&amp;$C1540&amp;$D1540,Staqo!$A$3:$AJ$1048576,AC$1,0)</f>
        <v>100</v>
      </c>
      <c r="AD1540" s="1">
        <f>VLOOKUP($B1540&amp;$C1540&amp;$D1540,HFE!$A$3:$AJ$1048576,AD$1,0)*100</f>
        <v>100</v>
      </c>
      <c r="AE1540" s="2">
        <f t="shared" si="783"/>
        <v>0</v>
      </c>
      <c r="AF1540" s="1">
        <f>VLOOKUP($B1540&amp;$C1540&amp;$D1540,Staqo!$A$3:$AJ$1048576,AF$1,0)</f>
        <v>100</v>
      </c>
      <c r="AG1540" s="1">
        <f>VLOOKUP($B1540&amp;$C1540&amp;$D1540,HFE!$A$3:$AJ$1048576,AG$1,0)*100</f>
        <v>100</v>
      </c>
      <c r="AH1540" s="2">
        <f t="shared" si="784"/>
        <v>0</v>
      </c>
      <c r="AI1540" s="1">
        <f>VLOOKUP($B1540&amp;$C1540&amp;$D1540,Staqo!$A$3:$AJ$1048576,AI$1,0)</f>
        <v>0.240379</v>
      </c>
      <c r="AJ1540" s="1" t="e">
        <f>VLOOKUP($B1540&amp;$C1540&amp;$D1540,HFE!$A$3:$AJ$1048576,AJ$1,0)</f>
        <v>#REF!</v>
      </c>
      <c r="AK1540" s="2" t="e">
        <f t="shared" si="785"/>
        <v>#REF!</v>
      </c>
      <c r="AL1540" s="1">
        <f>VLOOKUP($B1540&amp;$C1540&amp;$D1540,Staqo!$A$3:$AJ$1048576,AL$1,0)</f>
        <v>0.218526</v>
      </c>
      <c r="AM1540" s="1" t="e">
        <f>VLOOKUP($B1540&amp;$C1540&amp;$D1540,HFE!$A$3:$AJ$1048576,AM$1,0)</f>
        <v>#REF!</v>
      </c>
      <c r="AN1540" s="2" t="e">
        <f t="shared" si="786"/>
        <v>#REF!</v>
      </c>
      <c r="AO1540" s="1">
        <f>VLOOKUP($B1540&amp;$C1540&amp;$D1540,Staqo!$A$3:$AJ$1048576,AO$1,0)</f>
        <v>0.238277</v>
      </c>
      <c r="AP1540" s="1" t="e">
        <f>VLOOKUP($B1540&amp;$C1540&amp;$D1540,HFE!$A$3:$AJ$1048576,AP$1,0)</f>
        <v>#REF!</v>
      </c>
      <c r="AQ1540" s="2" t="e">
        <f t="shared" si="787"/>
        <v>#REF!</v>
      </c>
      <c r="AR1540" s="1">
        <f>VLOOKUP($B1540&amp;$C1540&amp;$D1540,Staqo!$A$3:$AJ$1048576,AR$1,0)</f>
        <v>0.216615</v>
      </c>
      <c r="AS1540" s="1" t="e">
        <f>VLOOKUP($B1540&amp;$C1540&amp;$D1540,HFE!$A$3:$AJ$1048576,AS$1,0)</f>
        <v>#REF!</v>
      </c>
      <c r="AT1540" s="2" t="e">
        <f t="shared" si="788"/>
        <v>#REF!</v>
      </c>
      <c r="AU1540" s="1">
        <f>VLOOKUP($B1540&amp;$C1540&amp;$D1540,Staqo!$A$3:$AJ$1048576,AU$1,0)</f>
        <v>97.3352</v>
      </c>
      <c r="AV1540" s="1">
        <f>VLOOKUP($B1540&amp;$C1540&amp;$D1540,HFE!$A$3:$AJ$1048576,AV$1,0)</f>
        <v>0</v>
      </c>
      <c r="AW1540" s="2">
        <f t="shared" si="789"/>
        <v>-97.3352</v>
      </c>
      <c r="AX1540" s="4">
        <f>VLOOKUP($B1540&amp;$C1540&amp;$D1540,Staqo!$A$3:$AJ$1048576,AX$1,0)</f>
        <v>12</v>
      </c>
      <c r="AY1540" s="4">
        <f>VLOOKUP($B1540&amp;$C1540&amp;$D1540,HFE!$A$3:$AJ$1048576,AY$1,0)</f>
        <v>12</v>
      </c>
      <c r="AZ1540" s="5">
        <f t="shared" si="790"/>
        <v>0</v>
      </c>
      <c r="BA1540" s="1">
        <f>VLOOKUP($B1540&amp;$C1540&amp;$D1540,Staqo!$A$3:$AJ$1048576,BA$1,0)</f>
        <v>0</v>
      </c>
      <c r="BB1540" s="1">
        <f>VLOOKUP($B1540&amp;$C1540&amp;$D1540,HFE!$A$3:$AJ$1048576,BB$1,0)</f>
        <v>0</v>
      </c>
      <c r="BC1540" s="2">
        <f t="shared" si="791"/>
        <v>0</v>
      </c>
      <c r="BD1540" s="1">
        <f>VLOOKUP($B1540&amp;$C1540&amp;$D1540,Staqo!$A$3:$AJ$1048576,BD$1,0)</f>
        <v>0</v>
      </c>
      <c r="BE1540" s="1">
        <f>VLOOKUP($B1540&amp;$C1540&amp;$D1540,HFE!$A$3:$AJ$1048576,BE$1,0)</f>
        <v>0</v>
      </c>
      <c r="BF1540" s="2">
        <f t="shared" si="792"/>
        <v>0</v>
      </c>
      <c r="BG1540" s="1">
        <f>VLOOKUP($B1540&amp;$C1540&amp;$D1540,Staqo!$A$3:$AJ$1048576,BG$1,0)</f>
        <v>0</v>
      </c>
      <c r="BH1540" s="1">
        <f>VLOOKUP($B1540&amp;$C1540&amp;$D1540,HFE!$A$3:$AJ$1048576,BH$1,0)</f>
        <v>0</v>
      </c>
      <c r="BI1540" s="2">
        <f t="shared" si="793"/>
        <v>0</v>
      </c>
      <c r="BJ1540" s="1">
        <f>VLOOKUP($B1540&amp;$C1540&amp;$D1540,Staqo!$A$3:$AJ$1048576,BJ$1,0)</f>
        <v>0</v>
      </c>
      <c r="BK1540" s="1">
        <f>VLOOKUP($B1540&amp;$C1540&amp;$D1540,HFE!$A$3:$AJ$1048576,BK$1,0)</f>
        <v>0</v>
      </c>
      <c r="BL1540" s="2">
        <f t="shared" si="794"/>
        <v>0</v>
      </c>
      <c r="BM1540" s="1">
        <f>VLOOKUP($B1540&amp;$C1540&amp;$D1540,Staqo!$A$3:$AJ$1048576,BM$1,0)</f>
        <v>0</v>
      </c>
      <c r="BN1540" s="1">
        <f>VLOOKUP($B1540&amp;$C1540&amp;$D1540,HFE!$A$3:$AJ$1048576,BN$1,0)</f>
        <v>0</v>
      </c>
      <c r="BO1540" s="2">
        <f t="shared" si="795"/>
        <v>0</v>
      </c>
      <c r="BP1540" s="1">
        <f>VLOOKUP($B1540&amp;$C1540&amp;$D1540,Staqo!$A$3:$AJ$1048576,BP$1,0)</f>
        <v>0</v>
      </c>
      <c r="BQ1540" s="1">
        <f>VLOOKUP($B1540&amp;$C1540&amp;$D1540,HFE!$A$3:$AJ$1048576,BQ$1,0)</f>
        <v>0</v>
      </c>
      <c r="BR1540" s="2">
        <f t="shared" si="796"/>
        <v>0</v>
      </c>
      <c r="BS1540" s="1">
        <f>VLOOKUP($B1540&amp;$C1540&amp;$D1540,Staqo!$A$3:$AJ$1048576,BS$1,0)</f>
        <v>0</v>
      </c>
      <c r="BT1540" s="1">
        <f>VLOOKUP($B1540&amp;$C1540&amp;$D1540,HFE!$A$3:$AJ$1048576,BT$1,0)</f>
        <v>0</v>
      </c>
      <c r="BU1540" s="2">
        <f t="shared" si="797"/>
        <v>0</v>
      </c>
      <c r="BV1540" s="1">
        <f>VLOOKUP($B1540&amp;$C1540&amp;$D1540,Staqo!$A$3:$AJ$1048576,BV$1,0)</f>
        <v>0</v>
      </c>
      <c r="BW1540" s="1">
        <f>VLOOKUP($B1540&amp;$C1540&amp;$D1540,HFE!$A$3:$AJ$1048576,BW$1,0)</f>
        <v>0</v>
      </c>
      <c r="BX1540" s="2">
        <f t="shared" si="798"/>
        <v>0</v>
      </c>
      <c r="BY1540" s="1">
        <f>VLOOKUP($B1540&amp;$C1540&amp;$D1540,Staqo!$A$3:$AJ$1048576,BY$1,0)</f>
        <v>0</v>
      </c>
      <c r="BZ1540" s="1">
        <f>VLOOKUP($B1540&amp;$C1540&amp;$D1540,HFE!$A$3:$AJ$1048576,BZ$1,0)</f>
        <v>0</v>
      </c>
      <c r="CA1540" s="2">
        <f t="shared" si="799"/>
        <v>0</v>
      </c>
      <c r="CB1540" s="1">
        <f>VLOOKUP($B1540&amp;$C1540&amp;$D1540,Staqo!$A$3:$AJ$1048576,CB$1,0)</f>
        <v>0</v>
      </c>
      <c r="CC1540" s="1">
        <f>VLOOKUP($B1540&amp;$C1540&amp;$D1540,HFE!$A$3:$AJ$1048576,CC$1,0)</f>
        <v>0</v>
      </c>
      <c r="CD1540" s="2">
        <f t="shared" si="800"/>
        <v>0</v>
      </c>
      <c r="CE1540" s="1">
        <f>VLOOKUP($B1540&amp;$C1540&amp;$D1540,Staqo!$A$3:$AJ$1048576,CE$1,0)</f>
        <v>0</v>
      </c>
      <c r="CF1540" s="1">
        <f>VLOOKUP($B1540&amp;$C1540&amp;$D1540,HFE!$A$3:$AJ$1048576,CF$1,0)</f>
        <v>0</v>
      </c>
      <c r="CG1540" s="2">
        <f t="shared" si="801"/>
        <v>0</v>
      </c>
      <c r="CH1540" s="1">
        <f>VLOOKUP($B1540&amp;$C1540&amp;$D1540,Staqo!$A$3:$AJ$1048576,CH$1,0)</f>
        <v>0</v>
      </c>
      <c r="CI1540" s="1">
        <f>VLOOKUP($B1540&amp;$C1540&amp;$D1540,HFE!$A$3:$AJ$1048576,CI$1,0)</f>
        <v>0</v>
      </c>
      <c r="CJ1540" s="2">
        <f t="shared" si="802"/>
        <v>0</v>
      </c>
      <c r="CK1540" s="1">
        <f>VLOOKUP($B1540&amp;$C1540&amp;$D1540,Staqo!$A$3:$AJ$1048576,CK$1,0)</f>
        <v>0</v>
      </c>
      <c r="CL1540" s="1">
        <f>VLOOKUP($B1540&amp;$C1540&amp;$D1540,HFE!$A$3:$AJ$1048576,CL$1,0)</f>
        <v>0</v>
      </c>
      <c r="CM1540" s="2">
        <f t="shared" si="803"/>
        <v>0</v>
      </c>
      <c r="CN1540" s="1">
        <f>VLOOKUP($B1540&amp;$C1540&amp;$D1540,Staqo!$A$3:$AJ$1048576,CN$1,0)</f>
        <v>0</v>
      </c>
      <c r="CO1540" s="1">
        <f>VLOOKUP($B1540&amp;$C1540&amp;$D1540,HFE!$A$3:$AJ$1048576,CO$1,0)</f>
        <v>0</v>
      </c>
      <c r="CP1540" s="2">
        <f t="shared" si="804"/>
        <v>0</v>
      </c>
      <c r="CQ1540" s="1">
        <f>VLOOKUP($B1540&amp;$C1540&amp;$D1540,Staqo!$A$3:$AJ$1048576,CQ$1,0)</f>
        <v>0</v>
      </c>
      <c r="CR1540" s="1">
        <f>VLOOKUP($B1540&amp;$C1540&amp;$D1540,HFE!$A$3:$AJ$1048576,CR$1,0)</f>
        <v>0</v>
      </c>
      <c r="CS1540" s="2">
        <f t="shared" si="805"/>
        <v>0</v>
      </c>
      <c r="CT1540" s="1"/>
      <c r="CU1540" s="1"/>
      <c r="CV1540" s="2"/>
    </row>
    <row r="1541" hidden="1" spans="1:100">
      <c r="A1541" s="1" t="s">
        <v>95</v>
      </c>
      <c r="B1541" s="1" t="s">
        <v>96</v>
      </c>
      <c r="C1541" s="3">
        <v>44592</v>
      </c>
      <c r="D1541" s="1" t="s">
        <v>120</v>
      </c>
      <c r="E1541" s="1">
        <f>VLOOKUP($B1541&amp;$C1541&amp;$D1541,Staqo!$A$3:$AJ$1048576,E$1,0)</f>
        <v>5.60218</v>
      </c>
      <c r="F1541" s="1" t="e">
        <f>VLOOKUP($B1541&amp;$C1541&amp;$D1541,HFE!$A$3:$AJ$1048576,F$1,0)</f>
        <v>#REF!</v>
      </c>
      <c r="G1541" s="2" t="e">
        <f t="shared" si="775"/>
        <v>#REF!</v>
      </c>
      <c r="H1541" s="1">
        <f>VLOOKUP($B1541&amp;$C1541&amp;$D1541,Staqo!$A$3:$AJ$1048576,H$1,0)</f>
        <v>6.64241</v>
      </c>
      <c r="I1541" s="1" t="e">
        <f>VLOOKUP($B1541&amp;$C1541&amp;$D1541,HFE!$A$3:$AJ$1048576,I$1,0)</f>
        <v>#REF!</v>
      </c>
      <c r="J1541" s="2" t="e">
        <f t="shared" si="776"/>
        <v>#REF!</v>
      </c>
      <c r="K1541" s="1">
        <f>VLOOKUP($B1541&amp;$C1541&amp;$D1541,Staqo!$A$3:$AJ$1048576,K$1,0)</f>
        <v>7320.47</v>
      </c>
      <c r="L1541" s="1" t="e">
        <f>VLOOKUP($B1541&amp;$C1541&amp;$D1541,HFE!$A$3:$AJ$1048576,L$1,0)</f>
        <v>#REF!</v>
      </c>
      <c r="M1541" s="2" t="e">
        <f t="shared" si="777"/>
        <v>#REF!</v>
      </c>
      <c r="N1541" s="1">
        <f>VLOOKUP($B1541&amp;$C1541&amp;$D1541,Staqo!$A$3:$AJ$1048576,N$1,0)</f>
        <v>5930</v>
      </c>
      <c r="O1541" s="1">
        <f>VLOOKUP($B1541&amp;$C1541&amp;$D1541,HFE!$A$3:$AJ$1048576,O$1,0)</f>
        <v>0</v>
      </c>
      <c r="P1541" s="2">
        <f t="shared" si="778"/>
        <v>-5930</v>
      </c>
      <c r="Q1541" s="1">
        <f>VLOOKUP($B1541&amp;$C1541&amp;$D1541,Staqo!$A$3:$AJ$1048576,Q$1,0)</f>
        <v>5878.14</v>
      </c>
      <c r="R1541" s="1">
        <f>VLOOKUP($B1541&amp;$C1541&amp;$D1541,HFE!$A$3:$AJ$1048576,R$1,0)</f>
        <v>0</v>
      </c>
      <c r="S1541" s="2">
        <f t="shared" si="779"/>
        <v>-5878.14</v>
      </c>
      <c r="T1541" s="1">
        <f>VLOOKUP($B1541&amp;$C1541&amp;$D1541,Staqo!$A$3:$AJ$1048576,T$1,0)</f>
        <v>0.810057</v>
      </c>
      <c r="U1541" s="1" t="e">
        <f>VLOOKUP($B1541&amp;$C1541&amp;$D1541,HFE!$A$3:$AJ$1048576,U$1,0)</f>
        <v>#REF!</v>
      </c>
      <c r="V1541" s="2" t="e">
        <f t="shared" si="780"/>
        <v>#REF!</v>
      </c>
      <c r="W1541" s="1">
        <f>VLOOKUP($B1541&amp;$C1541&amp;$D1541,Staqo!$A$3:$AJ$1048576,W$1,0)</f>
        <v>0.802973</v>
      </c>
      <c r="X1541" s="1" t="e">
        <f>VLOOKUP($B1541&amp;$C1541&amp;$D1541,HFE!$A$3:$AJ$1048576,X$1,0)</f>
        <v>#REF!</v>
      </c>
      <c r="Y1541" s="2" t="e">
        <f t="shared" si="781"/>
        <v>#REF!</v>
      </c>
      <c r="Z1541" s="4">
        <f>VLOOKUP($B1541&amp;$C1541&amp;$D1541,Staqo!$A$3:$AJ$1048576,Z$1,0)</f>
        <v>100</v>
      </c>
      <c r="AA1541" s="4">
        <f>VLOOKUP($B1541&amp;$C1541&amp;$D1541,HFE!$A$3:$AJ$1048576,AA$1,0)</f>
        <v>0</v>
      </c>
      <c r="AB1541" s="5">
        <f t="shared" si="782"/>
        <v>-100</v>
      </c>
      <c r="AC1541" s="1">
        <f>VLOOKUP($B1541&amp;$C1541&amp;$D1541,Staqo!$A$3:$AJ$1048576,AC$1,0)</f>
        <v>100</v>
      </c>
      <c r="AD1541" s="1">
        <f>VLOOKUP($B1541&amp;$C1541&amp;$D1541,HFE!$A$3:$AJ$1048576,AD$1,0)*100</f>
        <v>100</v>
      </c>
      <c r="AE1541" s="2">
        <f t="shared" si="783"/>
        <v>0</v>
      </c>
      <c r="AF1541" s="1">
        <f>VLOOKUP($B1541&amp;$C1541&amp;$D1541,Staqo!$A$3:$AJ$1048576,AF$1,0)</f>
        <v>100</v>
      </c>
      <c r="AG1541" s="1">
        <f>VLOOKUP($B1541&amp;$C1541&amp;$D1541,HFE!$A$3:$AJ$1048576,AG$1,0)*100</f>
        <v>100</v>
      </c>
      <c r="AH1541" s="2">
        <f t="shared" si="784"/>
        <v>0</v>
      </c>
      <c r="AI1541" s="1">
        <f>VLOOKUP($B1541&amp;$C1541&amp;$D1541,Staqo!$A$3:$AJ$1048576,AI$1,0)</f>
        <v>0.246617</v>
      </c>
      <c r="AJ1541" s="1" t="e">
        <f>VLOOKUP($B1541&amp;$C1541&amp;$D1541,HFE!$A$3:$AJ$1048576,AJ$1,0)</f>
        <v>#REF!</v>
      </c>
      <c r="AK1541" s="2" t="e">
        <f t="shared" si="785"/>
        <v>#REF!</v>
      </c>
      <c r="AL1541" s="1">
        <f>VLOOKUP($B1541&amp;$C1541&amp;$D1541,Staqo!$A$3:$AJ$1048576,AL$1,0)</f>
        <v>0.224197</v>
      </c>
      <c r="AM1541" s="1" t="e">
        <f>VLOOKUP($B1541&amp;$C1541&amp;$D1541,HFE!$A$3:$AJ$1048576,AM$1,0)</f>
        <v>#REF!</v>
      </c>
      <c r="AN1541" s="2" t="e">
        <f t="shared" si="786"/>
        <v>#REF!</v>
      </c>
      <c r="AO1541" s="1">
        <f>VLOOKUP($B1541&amp;$C1541&amp;$D1541,Staqo!$A$3:$AJ$1048576,AO$1,0)</f>
        <v>0.24446</v>
      </c>
      <c r="AP1541" s="1" t="e">
        <f>VLOOKUP($B1541&amp;$C1541&amp;$D1541,HFE!$A$3:$AJ$1048576,AP$1,0)</f>
        <v>#REF!</v>
      </c>
      <c r="AQ1541" s="2" t="e">
        <f t="shared" si="787"/>
        <v>#REF!</v>
      </c>
      <c r="AR1541" s="1">
        <f>VLOOKUP($B1541&amp;$C1541&amp;$D1541,Staqo!$A$3:$AJ$1048576,AR$1,0)</f>
        <v>0.222237</v>
      </c>
      <c r="AS1541" s="1" t="e">
        <f>VLOOKUP($B1541&amp;$C1541&amp;$D1541,HFE!$A$3:$AJ$1048576,AS$1,0)</f>
        <v>#REF!</v>
      </c>
      <c r="AT1541" s="2" t="e">
        <f t="shared" si="788"/>
        <v>#REF!</v>
      </c>
      <c r="AU1541" s="1">
        <f>VLOOKUP($B1541&amp;$C1541&amp;$D1541,Staqo!$A$3:$AJ$1048576,AU$1,0)</f>
        <v>97.3885</v>
      </c>
      <c r="AV1541" s="1">
        <f>VLOOKUP($B1541&amp;$C1541&amp;$D1541,HFE!$A$3:$AJ$1048576,AV$1,0)</f>
        <v>0</v>
      </c>
      <c r="AW1541" s="2">
        <f t="shared" si="789"/>
        <v>-97.3885</v>
      </c>
      <c r="AX1541" s="4">
        <f>VLOOKUP($B1541&amp;$C1541&amp;$D1541,Staqo!$A$3:$AJ$1048576,AX$1,0)</f>
        <v>12</v>
      </c>
      <c r="AY1541" s="4">
        <f>VLOOKUP($B1541&amp;$C1541&amp;$D1541,HFE!$A$3:$AJ$1048576,AY$1,0)</f>
        <v>12</v>
      </c>
      <c r="AZ1541" s="5">
        <f t="shared" si="790"/>
        <v>0</v>
      </c>
      <c r="BA1541" s="1">
        <f>VLOOKUP($B1541&amp;$C1541&amp;$D1541,Staqo!$A$3:$AJ$1048576,BA$1,0)</f>
        <v>0</v>
      </c>
      <c r="BB1541" s="1">
        <f>VLOOKUP($B1541&amp;$C1541&amp;$D1541,HFE!$A$3:$AJ$1048576,BB$1,0)</f>
        <v>0</v>
      </c>
      <c r="BC1541" s="2">
        <f t="shared" si="791"/>
        <v>0</v>
      </c>
      <c r="BD1541" s="1">
        <f>VLOOKUP($B1541&amp;$C1541&amp;$D1541,Staqo!$A$3:$AJ$1048576,BD$1,0)</f>
        <v>0</v>
      </c>
      <c r="BE1541" s="1">
        <f>VLOOKUP($B1541&amp;$C1541&amp;$D1541,HFE!$A$3:$AJ$1048576,BE$1,0)</f>
        <v>0</v>
      </c>
      <c r="BF1541" s="2">
        <f t="shared" si="792"/>
        <v>0</v>
      </c>
      <c r="BG1541" s="1">
        <f>VLOOKUP($B1541&amp;$C1541&amp;$D1541,Staqo!$A$3:$AJ$1048576,BG$1,0)</f>
        <v>0</v>
      </c>
      <c r="BH1541" s="1">
        <f>VLOOKUP($B1541&amp;$C1541&amp;$D1541,HFE!$A$3:$AJ$1048576,BH$1,0)</f>
        <v>0</v>
      </c>
      <c r="BI1541" s="2">
        <f t="shared" si="793"/>
        <v>0</v>
      </c>
      <c r="BJ1541" s="1">
        <f>VLOOKUP($B1541&amp;$C1541&amp;$D1541,Staqo!$A$3:$AJ$1048576,BJ$1,0)</f>
        <v>0</v>
      </c>
      <c r="BK1541" s="1">
        <f>VLOOKUP($B1541&amp;$C1541&amp;$D1541,HFE!$A$3:$AJ$1048576,BK$1,0)</f>
        <v>0</v>
      </c>
      <c r="BL1541" s="2">
        <f t="shared" si="794"/>
        <v>0</v>
      </c>
      <c r="BM1541" s="1">
        <f>VLOOKUP($B1541&amp;$C1541&amp;$D1541,Staqo!$A$3:$AJ$1048576,BM$1,0)</f>
        <v>0</v>
      </c>
      <c r="BN1541" s="1">
        <f>VLOOKUP($B1541&amp;$C1541&amp;$D1541,HFE!$A$3:$AJ$1048576,BN$1,0)</f>
        <v>0</v>
      </c>
      <c r="BO1541" s="2">
        <f t="shared" si="795"/>
        <v>0</v>
      </c>
      <c r="BP1541" s="1">
        <f>VLOOKUP($B1541&amp;$C1541&amp;$D1541,Staqo!$A$3:$AJ$1048576,BP$1,0)</f>
        <v>0</v>
      </c>
      <c r="BQ1541" s="1">
        <f>VLOOKUP($B1541&amp;$C1541&amp;$D1541,HFE!$A$3:$AJ$1048576,BQ$1,0)</f>
        <v>0</v>
      </c>
      <c r="BR1541" s="2">
        <f t="shared" si="796"/>
        <v>0</v>
      </c>
      <c r="BS1541" s="1">
        <f>VLOOKUP($B1541&amp;$C1541&amp;$D1541,Staqo!$A$3:$AJ$1048576,BS$1,0)</f>
        <v>0</v>
      </c>
      <c r="BT1541" s="1">
        <f>VLOOKUP($B1541&amp;$C1541&amp;$D1541,HFE!$A$3:$AJ$1048576,BT$1,0)</f>
        <v>0</v>
      </c>
      <c r="BU1541" s="2">
        <f t="shared" si="797"/>
        <v>0</v>
      </c>
      <c r="BV1541" s="1">
        <f>VLOOKUP($B1541&amp;$C1541&amp;$D1541,Staqo!$A$3:$AJ$1048576,BV$1,0)</f>
        <v>0</v>
      </c>
      <c r="BW1541" s="1">
        <f>VLOOKUP($B1541&amp;$C1541&amp;$D1541,HFE!$A$3:$AJ$1048576,BW$1,0)</f>
        <v>0</v>
      </c>
      <c r="BX1541" s="2">
        <f t="shared" si="798"/>
        <v>0</v>
      </c>
      <c r="BY1541" s="1">
        <f>VLOOKUP($B1541&amp;$C1541&amp;$D1541,Staqo!$A$3:$AJ$1048576,BY$1,0)</f>
        <v>0</v>
      </c>
      <c r="BZ1541" s="1">
        <f>VLOOKUP($B1541&amp;$C1541&amp;$D1541,HFE!$A$3:$AJ$1048576,BZ$1,0)</f>
        <v>0</v>
      </c>
      <c r="CA1541" s="2">
        <f t="shared" si="799"/>
        <v>0</v>
      </c>
      <c r="CB1541" s="1">
        <f>VLOOKUP($B1541&amp;$C1541&amp;$D1541,Staqo!$A$3:$AJ$1048576,CB$1,0)</f>
        <v>0</v>
      </c>
      <c r="CC1541" s="1">
        <f>VLOOKUP($B1541&amp;$C1541&amp;$D1541,HFE!$A$3:$AJ$1048576,CC$1,0)</f>
        <v>0</v>
      </c>
      <c r="CD1541" s="2">
        <f t="shared" si="800"/>
        <v>0</v>
      </c>
      <c r="CE1541" s="1">
        <f>VLOOKUP($B1541&amp;$C1541&amp;$D1541,Staqo!$A$3:$AJ$1048576,CE$1,0)</f>
        <v>0</v>
      </c>
      <c r="CF1541" s="1">
        <f>VLOOKUP($B1541&amp;$C1541&amp;$D1541,HFE!$A$3:$AJ$1048576,CF$1,0)</f>
        <v>0</v>
      </c>
      <c r="CG1541" s="2">
        <f t="shared" si="801"/>
        <v>0</v>
      </c>
      <c r="CH1541" s="1">
        <f>VLOOKUP($B1541&amp;$C1541&amp;$D1541,Staqo!$A$3:$AJ$1048576,CH$1,0)</f>
        <v>0</v>
      </c>
      <c r="CI1541" s="1">
        <f>VLOOKUP($B1541&amp;$C1541&amp;$D1541,HFE!$A$3:$AJ$1048576,CI$1,0)</f>
        <v>0</v>
      </c>
      <c r="CJ1541" s="2">
        <f t="shared" si="802"/>
        <v>0</v>
      </c>
      <c r="CK1541" s="1">
        <f>VLOOKUP($B1541&amp;$C1541&amp;$D1541,Staqo!$A$3:$AJ$1048576,CK$1,0)</f>
        <v>0</v>
      </c>
      <c r="CL1541" s="1">
        <f>VLOOKUP($B1541&amp;$C1541&amp;$D1541,HFE!$A$3:$AJ$1048576,CL$1,0)</f>
        <v>0</v>
      </c>
      <c r="CM1541" s="2">
        <f t="shared" si="803"/>
        <v>0</v>
      </c>
      <c r="CN1541" s="1">
        <f>VLOOKUP($B1541&amp;$C1541&amp;$D1541,Staqo!$A$3:$AJ$1048576,CN$1,0)</f>
        <v>0</v>
      </c>
      <c r="CO1541" s="1">
        <f>VLOOKUP($B1541&amp;$C1541&amp;$D1541,HFE!$A$3:$AJ$1048576,CO$1,0)</f>
        <v>0</v>
      </c>
      <c r="CP1541" s="2">
        <f t="shared" si="804"/>
        <v>0</v>
      </c>
      <c r="CQ1541" s="1">
        <f>VLOOKUP($B1541&amp;$C1541&amp;$D1541,Staqo!$A$3:$AJ$1048576,CQ$1,0)</f>
        <v>0</v>
      </c>
      <c r="CR1541" s="1">
        <f>VLOOKUP($B1541&amp;$C1541&amp;$D1541,HFE!$A$3:$AJ$1048576,CR$1,0)</f>
        <v>0</v>
      </c>
      <c r="CS1541" s="2">
        <f t="shared" si="805"/>
        <v>0</v>
      </c>
      <c r="CT1541" s="1"/>
      <c r="CU1541" s="1"/>
      <c r="CV1541" s="2"/>
    </row>
    <row r="1542" hidden="1" spans="1:100">
      <c r="A1542" s="1" t="s">
        <v>95</v>
      </c>
      <c r="B1542" s="1" t="s">
        <v>96</v>
      </c>
      <c r="C1542" s="3">
        <v>44592</v>
      </c>
      <c r="D1542" s="1" t="s">
        <v>121</v>
      </c>
      <c r="E1542" s="1">
        <f>VLOOKUP($B1542&amp;$C1542&amp;$D1542,Staqo!$A$3:$AJ$1048576,E$1,0)</f>
        <v>5.60218</v>
      </c>
      <c r="F1542" s="1" t="e">
        <f>VLOOKUP($B1542&amp;$C1542&amp;$D1542,HFE!$A$3:$AJ$1048576,F$1,0)</f>
        <v>#REF!</v>
      </c>
      <c r="G1542" s="2" t="e">
        <f t="shared" si="775"/>
        <v>#REF!</v>
      </c>
      <c r="H1542" s="1">
        <f>VLOOKUP($B1542&amp;$C1542&amp;$D1542,Staqo!$A$3:$AJ$1048576,H$1,0)</f>
        <v>6.64241</v>
      </c>
      <c r="I1542" s="1" t="e">
        <f>VLOOKUP($B1542&amp;$C1542&amp;$D1542,HFE!$A$3:$AJ$1048576,I$1,0)</f>
        <v>#REF!</v>
      </c>
      <c r="J1542" s="2" t="e">
        <f t="shared" si="776"/>
        <v>#REF!</v>
      </c>
      <c r="K1542" s="1">
        <f>VLOOKUP($B1542&amp;$C1542&amp;$D1542,Staqo!$A$3:$AJ$1048576,K$1,0)</f>
        <v>7320.47</v>
      </c>
      <c r="L1542" s="1" t="e">
        <f>VLOOKUP($B1542&amp;$C1542&amp;$D1542,HFE!$A$3:$AJ$1048576,L$1,0)</f>
        <v>#REF!</v>
      </c>
      <c r="M1542" s="2" t="e">
        <f t="shared" si="777"/>
        <v>#REF!</v>
      </c>
      <c r="N1542" s="1">
        <f>VLOOKUP($B1542&amp;$C1542&amp;$D1542,Staqo!$A$3:$AJ$1048576,N$1,0)</f>
        <v>5240</v>
      </c>
      <c r="O1542" s="1">
        <f>VLOOKUP($B1542&amp;$C1542&amp;$D1542,HFE!$A$3:$AJ$1048576,O$1,0)</f>
        <v>0</v>
      </c>
      <c r="P1542" s="2">
        <f t="shared" si="778"/>
        <v>-5240</v>
      </c>
      <c r="Q1542" s="1">
        <f>VLOOKUP($B1542&amp;$C1542&amp;$D1542,Staqo!$A$3:$AJ$1048576,Q$1,0)</f>
        <v>5194.17</v>
      </c>
      <c r="R1542" s="1">
        <f>VLOOKUP($B1542&amp;$C1542&amp;$D1542,HFE!$A$3:$AJ$1048576,R$1,0)</f>
        <v>0</v>
      </c>
      <c r="S1542" s="2">
        <f t="shared" si="779"/>
        <v>-5194.17</v>
      </c>
      <c r="T1542" s="1">
        <f>VLOOKUP($B1542&amp;$C1542&amp;$D1542,Staqo!$A$3:$AJ$1048576,T$1,0)</f>
        <v>0.715801</v>
      </c>
      <c r="U1542" s="1" t="e">
        <f>VLOOKUP($B1542&amp;$C1542&amp;$D1542,HFE!$A$3:$AJ$1048576,U$1,0)</f>
        <v>#REF!</v>
      </c>
      <c r="V1542" s="2" t="e">
        <f t="shared" si="780"/>
        <v>#REF!</v>
      </c>
      <c r="W1542" s="1">
        <f>VLOOKUP($B1542&amp;$C1542&amp;$D1542,Staqo!$A$3:$AJ$1048576,W$1,0)</f>
        <v>0.709541</v>
      </c>
      <c r="X1542" s="1" t="e">
        <f>VLOOKUP($B1542&amp;$C1542&amp;$D1542,HFE!$A$3:$AJ$1048576,X$1,0)</f>
        <v>#REF!</v>
      </c>
      <c r="Y1542" s="2" t="e">
        <f t="shared" si="781"/>
        <v>#REF!</v>
      </c>
      <c r="Z1542" s="4">
        <f>VLOOKUP($B1542&amp;$C1542&amp;$D1542,Staqo!$A$3:$AJ$1048576,Z$1,0)</f>
        <v>100</v>
      </c>
      <c r="AA1542" s="4">
        <f>VLOOKUP($B1542&amp;$C1542&amp;$D1542,HFE!$A$3:$AJ$1048576,AA$1,0)</f>
        <v>0</v>
      </c>
      <c r="AB1542" s="5">
        <f t="shared" si="782"/>
        <v>-100</v>
      </c>
      <c r="AC1542" s="1">
        <f>VLOOKUP($B1542&amp;$C1542&amp;$D1542,Staqo!$A$3:$AJ$1048576,AC$1,0)</f>
        <v>100</v>
      </c>
      <c r="AD1542" s="1">
        <f>VLOOKUP($B1542&amp;$C1542&amp;$D1542,HFE!$A$3:$AJ$1048576,AD$1,0)*100</f>
        <v>100</v>
      </c>
      <c r="AE1542" s="2">
        <f t="shared" si="783"/>
        <v>0</v>
      </c>
      <c r="AF1542" s="1">
        <f>VLOOKUP($B1542&amp;$C1542&amp;$D1542,Staqo!$A$3:$AJ$1048576,AF$1,0)</f>
        <v>100</v>
      </c>
      <c r="AG1542" s="1">
        <f>VLOOKUP($B1542&amp;$C1542&amp;$D1542,HFE!$A$3:$AJ$1048576,AG$1,0)*100</f>
        <v>100</v>
      </c>
      <c r="AH1542" s="2">
        <f t="shared" si="784"/>
        <v>0</v>
      </c>
      <c r="AI1542" s="1">
        <f>VLOOKUP($B1542&amp;$C1542&amp;$D1542,Staqo!$A$3:$AJ$1048576,AI$1,0)</f>
        <v>0.217921</v>
      </c>
      <c r="AJ1542" s="1" t="e">
        <f>VLOOKUP($B1542&amp;$C1542&amp;$D1542,HFE!$A$3:$AJ$1048576,AJ$1,0)</f>
        <v>#REF!</v>
      </c>
      <c r="AK1542" s="2" t="e">
        <f t="shared" si="785"/>
        <v>#REF!</v>
      </c>
      <c r="AL1542" s="1">
        <f>VLOOKUP($B1542&amp;$C1542&amp;$D1542,Staqo!$A$3:$AJ$1048576,AL$1,0)</f>
        <v>0.19811</v>
      </c>
      <c r="AM1542" s="1" t="e">
        <f>VLOOKUP($B1542&amp;$C1542&amp;$D1542,HFE!$A$3:$AJ$1048576,AM$1,0)</f>
        <v>#REF!</v>
      </c>
      <c r="AN1542" s="2" t="e">
        <f t="shared" si="786"/>
        <v>#REF!</v>
      </c>
      <c r="AO1542" s="1">
        <f>VLOOKUP($B1542&amp;$C1542&amp;$D1542,Staqo!$A$3:$AJ$1048576,AO$1,0)</f>
        <v>0.216016</v>
      </c>
      <c r="AP1542" s="1" t="e">
        <f>VLOOKUP($B1542&amp;$C1542&amp;$D1542,HFE!$A$3:$AJ$1048576,AP$1,0)</f>
        <v>#REF!</v>
      </c>
      <c r="AQ1542" s="2" t="e">
        <f t="shared" si="787"/>
        <v>#REF!</v>
      </c>
      <c r="AR1542" s="1">
        <f>VLOOKUP($B1542&amp;$C1542&amp;$D1542,Staqo!$A$3:$AJ$1048576,AR$1,0)</f>
        <v>0.196378</v>
      </c>
      <c r="AS1542" s="1" t="e">
        <f>VLOOKUP($B1542&amp;$C1542&amp;$D1542,HFE!$A$3:$AJ$1048576,AS$1,0)</f>
        <v>#REF!</v>
      </c>
      <c r="AT1542" s="2" t="e">
        <f t="shared" si="788"/>
        <v>#REF!</v>
      </c>
      <c r="AU1542" s="1">
        <f>VLOOKUP($B1542&amp;$C1542&amp;$D1542,Staqo!$A$3:$AJ$1048576,AU$1,0)</f>
        <v>96.6086</v>
      </c>
      <c r="AV1542" s="1">
        <f>VLOOKUP($B1542&amp;$C1542&amp;$D1542,HFE!$A$3:$AJ$1048576,AV$1,0)</f>
        <v>0</v>
      </c>
      <c r="AW1542" s="2">
        <f t="shared" si="789"/>
        <v>-96.6086</v>
      </c>
      <c r="AX1542" s="4">
        <f>VLOOKUP($B1542&amp;$C1542&amp;$D1542,Staqo!$A$3:$AJ$1048576,AX$1,0)</f>
        <v>12</v>
      </c>
      <c r="AY1542" s="4">
        <f>VLOOKUP($B1542&amp;$C1542&amp;$D1542,HFE!$A$3:$AJ$1048576,AY$1,0)</f>
        <v>12</v>
      </c>
      <c r="AZ1542" s="5">
        <f t="shared" si="790"/>
        <v>0</v>
      </c>
      <c r="BA1542" s="1">
        <f>VLOOKUP($B1542&amp;$C1542&amp;$D1542,Staqo!$A$3:$AJ$1048576,BA$1,0)</f>
        <v>0</v>
      </c>
      <c r="BB1542" s="1">
        <f>VLOOKUP($B1542&amp;$C1542&amp;$D1542,HFE!$A$3:$AJ$1048576,BB$1,0)</f>
        <v>0</v>
      </c>
      <c r="BC1542" s="2">
        <f t="shared" si="791"/>
        <v>0</v>
      </c>
      <c r="BD1542" s="1">
        <f>VLOOKUP($B1542&amp;$C1542&amp;$D1542,Staqo!$A$3:$AJ$1048576,BD$1,0)</f>
        <v>0</v>
      </c>
      <c r="BE1542" s="1">
        <f>VLOOKUP($B1542&amp;$C1542&amp;$D1542,HFE!$A$3:$AJ$1048576,BE$1,0)</f>
        <v>0</v>
      </c>
      <c r="BF1542" s="2">
        <f t="shared" si="792"/>
        <v>0</v>
      </c>
      <c r="BG1542" s="1">
        <f>VLOOKUP($B1542&amp;$C1542&amp;$D1542,Staqo!$A$3:$AJ$1048576,BG$1,0)</f>
        <v>0</v>
      </c>
      <c r="BH1542" s="1">
        <f>VLOOKUP($B1542&amp;$C1542&amp;$D1542,HFE!$A$3:$AJ$1048576,BH$1,0)</f>
        <v>0</v>
      </c>
      <c r="BI1542" s="2">
        <f t="shared" si="793"/>
        <v>0</v>
      </c>
      <c r="BJ1542" s="1">
        <f>VLOOKUP($B1542&amp;$C1542&amp;$D1542,Staqo!$A$3:$AJ$1048576,BJ$1,0)</f>
        <v>0</v>
      </c>
      <c r="BK1542" s="1">
        <f>VLOOKUP($B1542&amp;$C1542&amp;$D1542,HFE!$A$3:$AJ$1048576,BK$1,0)</f>
        <v>0</v>
      </c>
      <c r="BL1542" s="2">
        <f t="shared" si="794"/>
        <v>0</v>
      </c>
      <c r="BM1542" s="1">
        <f>VLOOKUP($B1542&amp;$C1542&amp;$D1542,Staqo!$A$3:$AJ$1048576,BM$1,0)</f>
        <v>0</v>
      </c>
      <c r="BN1542" s="1">
        <f>VLOOKUP($B1542&amp;$C1542&amp;$D1542,HFE!$A$3:$AJ$1048576,BN$1,0)</f>
        <v>0</v>
      </c>
      <c r="BO1542" s="2">
        <f t="shared" si="795"/>
        <v>0</v>
      </c>
      <c r="BP1542" s="1">
        <f>VLOOKUP($B1542&amp;$C1542&amp;$D1542,Staqo!$A$3:$AJ$1048576,BP$1,0)</f>
        <v>0</v>
      </c>
      <c r="BQ1542" s="1">
        <f>VLOOKUP($B1542&amp;$C1542&amp;$D1542,HFE!$A$3:$AJ$1048576,BQ$1,0)</f>
        <v>0</v>
      </c>
      <c r="BR1542" s="2">
        <f t="shared" si="796"/>
        <v>0</v>
      </c>
      <c r="BS1542" s="1">
        <f>VLOOKUP($B1542&amp;$C1542&amp;$D1542,Staqo!$A$3:$AJ$1048576,BS$1,0)</f>
        <v>0</v>
      </c>
      <c r="BT1542" s="1">
        <f>VLOOKUP($B1542&amp;$C1542&amp;$D1542,HFE!$A$3:$AJ$1048576,BT$1,0)</f>
        <v>0</v>
      </c>
      <c r="BU1542" s="2">
        <f t="shared" si="797"/>
        <v>0</v>
      </c>
      <c r="BV1542" s="1">
        <f>VLOOKUP($B1542&amp;$C1542&amp;$D1542,Staqo!$A$3:$AJ$1048576,BV$1,0)</f>
        <v>0</v>
      </c>
      <c r="BW1542" s="1">
        <f>VLOOKUP($B1542&amp;$C1542&amp;$D1542,HFE!$A$3:$AJ$1048576,BW$1,0)</f>
        <v>0</v>
      </c>
      <c r="BX1542" s="2">
        <f t="shared" si="798"/>
        <v>0</v>
      </c>
      <c r="BY1542" s="1">
        <f>VLOOKUP($B1542&amp;$C1542&amp;$D1542,Staqo!$A$3:$AJ$1048576,BY$1,0)</f>
        <v>0</v>
      </c>
      <c r="BZ1542" s="1">
        <f>VLOOKUP($B1542&amp;$C1542&amp;$D1542,HFE!$A$3:$AJ$1048576,BZ$1,0)</f>
        <v>0</v>
      </c>
      <c r="CA1542" s="2">
        <f t="shared" si="799"/>
        <v>0</v>
      </c>
      <c r="CB1542" s="1">
        <f>VLOOKUP($B1542&amp;$C1542&amp;$D1542,Staqo!$A$3:$AJ$1048576,CB$1,0)</f>
        <v>0</v>
      </c>
      <c r="CC1542" s="1">
        <f>VLOOKUP($B1542&amp;$C1542&amp;$D1542,HFE!$A$3:$AJ$1048576,CC$1,0)</f>
        <v>0</v>
      </c>
      <c r="CD1542" s="2">
        <f t="shared" si="800"/>
        <v>0</v>
      </c>
      <c r="CE1542" s="1">
        <f>VLOOKUP($B1542&amp;$C1542&amp;$D1542,Staqo!$A$3:$AJ$1048576,CE$1,0)</f>
        <v>0</v>
      </c>
      <c r="CF1542" s="1">
        <f>VLOOKUP($B1542&amp;$C1542&amp;$D1542,HFE!$A$3:$AJ$1048576,CF$1,0)</f>
        <v>0</v>
      </c>
      <c r="CG1542" s="2">
        <f t="shared" si="801"/>
        <v>0</v>
      </c>
      <c r="CH1542" s="1">
        <f>VLOOKUP($B1542&amp;$C1542&amp;$D1542,Staqo!$A$3:$AJ$1048576,CH$1,0)</f>
        <v>0</v>
      </c>
      <c r="CI1542" s="1">
        <f>VLOOKUP($B1542&amp;$C1542&amp;$D1542,HFE!$A$3:$AJ$1048576,CI$1,0)</f>
        <v>0</v>
      </c>
      <c r="CJ1542" s="2">
        <f t="shared" si="802"/>
        <v>0</v>
      </c>
      <c r="CK1542" s="1">
        <f>VLOOKUP($B1542&amp;$C1542&amp;$D1542,Staqo!$A$3:$AJ$1048576,CK$1,0)</f>
        <v>0</v>
      </c>
      <c r="CL1542" s="1">
        <f>VLOOKUP($B1542&amp;$C1542&amp;$D1542,HFE!$A$3:$AJ$1048576,CL$1,0)</f>
        <v>0</v>
      </c>
      <c r="CM1542" s="2">
        <f t="shared" si="803"/>
        <v>0</v>
      </c>
      <c r="CN1542" s="1">
        <f>VLOOKUP($B1542&amp;$C1542&amp;$D1542,Staqo!$A$3:$AJ$1048576,CN$1,0)</f>
        <v>0</v>
      </c>
      <c r="CO1542" s="1">
        <f>VLOOKUP($B1542&amp;$C1542&amp;$D1542,HFE!$A$3:$AJ$1048576,CO$1,0)</f>
        <v>0</v>
      </c>
      <c r="CP1542" s="2">
        <f t="shared" si="804"/>
        <v>0</v>
      </c>
      <c r="CQ1542" s="1">
        <f>VLOOKUP($B1542&amp;$C1542&amp;$D1542,Staqo!$A$3:$AJ$1048576,CQ$1,0)</f>
        <v>0</v>
      </c>
      <c r="CR1542" s="1">
        <f>VLOOKUP($B1542&amp;$C1542&amp;$D1542,HFE!$A$3:$AJ$1048576,CR$1,0)</f>
        <v>0</v>
      </c>
      <c r="CS1542" s="2">
        <f t="shared" si="805"/>
        <v>0</v>
      </c>
      <c r="CT1542" s="1"/>
      <c r="CU1542" s="1"/>
      <c r="CV1542" s="2"/>
    </row>
    <row r="1543" hidden="1" spans="1:100">
      <c r="A1543" s="1" t="s">
        <v>95</v>
      </c>
      <c r="B1543" s="1" t="s">
        <v>96</v>
      </c>
      <c r="C1543" s="3">
        <v>44592</v>
      </c>
      <c r="D1543" s="1" t="s">
        <v>122</v>
      </c>
      <c r="E1543" s="1">
        <f>VLOOKUP($B1543&amp;$C1543&amp;$D1543,Staqo!$A$3:$AJ$1048576,E$1,0)</f>
        <v>5.60218</v>
      </c>
      <c r="F1543" s="1" t="e">
        <f>VLOOKUP($B1543&amp;$C1543&amp;$D1543,HFE!$A$3:$AJ$1048576,F$1,0)</f>
        <v>#REF!</v>
      </c>
      <c r="G1543" s="2" t="e">
        <f t="shared" ref="G1543:G1555" si="806">F1543-E1543</f>
        <v>#REF!</v>
      </c>
      <c r="H1543" s="1">
        <f>VLOOKUP($B1543&amp;$C1543&amp;$D1543,Staqo!$A$3:$AJ$1048576,H$1,0)</f>
        <v>6.64241</v>
      </c>
      <c r="I1543" s="1" t="e">
        <f>VLOOKUP($B1543&amp;$C1543&amp;$D1543,HFE!$A$3:$AJ$1048576,I$1,0)</f>
        <v>#REF!</v>
      </c>
      <c r="J1543" s="2" t="e">
        <f t="shared" ref="J1543:J1555" si="807">I1543-H1543</f>
        <v>#REF!</v>
      </c>
      <c r="K1543" s="1">
        <f>VLOOKUP($B1543&amp;$C1543&amp;$D1543,Staqo!$A$3:$AJ$1048576,K$1,0)</f>
        <v>7320.47</v>
      </c>
      <c r="L1543" s="1" t="e">
        <f>VLOOKUP($B1543&amp;$C1543&amp;$D1543,HFE!$A$3:$AJ$1048576,L$1,0)</f>
        <v>#REF!</v>
      </c>
      <c r="M1543" s="2" t="e">
        <f t="shared" ref="M1543:M1555" si="808">L1543-K1543</f>
        <v>#REF!</v>
      </c>
      <c r="N1543" s="1">
        <f>VLOOKUP($B1543&amp;$C1543&amp;$D1543,Staqo!$A$3:$AJ$1048576,N$1,0)</f>
        <v>5790</v>
      </c>
      <c r="O1543" s="1">
        <f>VLOOKUP($B1543&amp;$C1543&amp;$D1543,HFE!$A$3:$AJ$1048576,O$1,0)</f>
        <v>0</v>
      </c>
      <c r="P1543" s="2">
        <f t="shared" ref="P1543:P1555" si="809">O1543-N1543</f>
        <v>-5790</v>
      </c>
      <c r="Q1543" s="1">
        <f>VLOOKUP($B1543&amp;$C1543&amp;$D1543,Staqo!$A$3:$AJ$1048576,Q$1,0)</f>
        <v>5739.36</v>
      </c>
      <c r="R1543" s="1">
        <f>VLOOKUP($B1543&amp;$C1543&amp;$D1543,HFE!$A$3:$AJ$1048576,R$1,0)</f>
        <v>0</v>
      </c>
      <c r="S1543" s="2">
        <f t="shared" ref="S1543:S1555" si="810">R1543-Q1543</f>
        <v>-5739.36</v>
      </c>
      <c r="T1543" s="1">
        <f>VLOOKUP($B1543&amp;$C1543&amp;$D1543,Staqo!$A$3:$AJ$1048576,T$1,0)</f>
        <v>0.790933</v>
      </c>
      <c r="U1543" s="1" t="e">
        <f>VLOOKUP($B1543&amp;$C1543&amp;$D1543,HFE!$A$3:$AJ$1048576,U$1,0)</f>
        <v>#REF!</v>
      </c>
      <c r="V1543" s="2" t="e">
        <f t="shared" ref="V1543:V1555" si="811">U1543-T1543</f>
        <v>#REF!</v>
      </c>
      <c r="W1543" s="1">
        <f>VLOOKUP($B1543&amp;$C1543&amp;$D1543,Staqo!$A$3:$AJ$1048576,W$1,0)</f>
        <v>0.784016</v>
      </c>
      <c r="X1543" s="1" t="e">
        <f>VLOOKUP($B1543&amp;$C1543&amp;$D1543,HFE!$A$3:$AJ$1048576,X$1,0)</f>
        <v>#REF!</v>
      </c>
      <c r="Y1543" s="2" t="e">
        <f t="shared" ref="Y1543:Y1555" si="812">X1543-W1543</f>
        <v>#REF!</v>
      </c>
      <c r="Z1543" s="4">
        <f>VLOOKUP($B1543&amp;$C1543&amp;$D1543,Staqo!$A$3:$AJ$1048576,Z$1,0)</f>
        <v>100</v>
      </c>
      <c r="AA1543" s="4">
        <f>VLOOKUP($B1543&amp;$C1543&amp;$D1543,HFE!$A$3:$AJ$1048576,AA$1,0)</f>
        <v>0</v>
      </c>
      <c r="AB1543" s="5">
        <f t="shared" ref="AB1543:AB1555" si="813">AA1543-Z1543</f>
        <v>-100</v>
      </c>
      <c r="AC1543" s="1">
        <f>VLOOKUP($B1543&amp;$C1543&amp;$D1543,Staqo!$A$3:$AJ$1048576,AC$1,0)</f>
        <v>100</v>
      </c>
      <c r="AD1543" s="1">
        <f>VLOOKUP($B1543&amp;$C1543&amp;$D1543,HFE!$A$3:$AJ$1048576,AD$1,0)*100</f>
        <v>100</v>
      </c>
      <c r="AE1543" s="2">
        <f t="shared" ref="AE1543:AE1555" si="814">AD1543-AC1543</f>
        <v>0</v>
      </c>
      <c r="AF1543" s="1">
        <f>VLOOKUP($B1543&amp;$C1543&amp;$D1543,Staqo!$A$3:$AJ$1048576,AF$1,0)</f>
        <v>100</v>
      </c>
      <c r="AG1543" s="1">
        <f>VLOOKUP($B1543&amp;$C1543&amp;$D1543,HFE!$A$3:$AJ$1048576,AG$1,0)*100</f>
        <v>100</v>
      </c>
      <c r="AH1543" s="2">
        <f t="shared" ref="AH1543:AH1555" si="815">AG1543-AF1543</f>
        <v>0</v>
      </c>
      <c r="AI1543" s="1">
        <f>VLOOKUP($B1543&amp;$C1543&amp;$D1543,Staqo!$A$3:$AJ$1048576,AI$1,0)</f>
        <v>0.240795</v>
      </c>
      <c r="AJ1543" s="1" t="e">
        <f>VLOOKUP($B1543&amp;$C1543&amp;$D1543,HFE!$A$3:$AJ$1048576,AJ$1,0)</f>
        <v>#REF!</v>
      </c>
      <c r="AK1543" s="2" t="e">
        <f t="shared" ref="AK1543:AK1555" si="816">AJ1543-AI1543</f>
        <v>#REF!</v>
      </c>
      <c r="AL1543" s="1">
        <f>VLOOKUP($B1543&amp;$C1543&amp;$D1543,Staqo!$A$3:$AJ$1048576,AL$1,0)</f>
        <v>0.218904</v>
      </c>
      <c r="AM1543" s="1" t="e">
        <f>VLOOKUP($B1543&amp;$C1543&amp;$D1543,HFE!$A$3:$AJ$1048576,AM$1,0)</f>
        <v>#REF!</v>
      </c>
      <c r="AN1543" s="2" t="e">
        <f t="shared" ref="AN1543:AN1555" si="817">AM1543-AL1543</f>
        <v>#REF!</v>
      </c>
      <c r="AO1543" s="1">
        <f>VLOOKUP($B1543&amp;$C1543&amp;$D1543,Staqo!$A$3:$AJ$1048576,AO$1,0)</f>
        <v>0.238689</v>
      </c>
      <c r="AP1543" s="1" t="e">
        <f>VLOOKUP($B1543&amp;$C1543&amp;$D1543,HFE!$A$3:$AJ$1048576,AP$1,0)</f>
        <v>#REF!</v>
      </c>
      <c r="AQ1543" s="2" t="e">
        <f t="shared" ref="AQ1543:AQ1555" si="818">AP1543-AO1543</f>
        <v>#REF!</v>
      </c>
      <c r="AR1543" s="1">
        <f>VLOOKUP($B1543&amp;$C1543&amp;$D1543,Staqo!$A$3:$AJ$1048576,AR$1,0)</f>
        <v>0.21699</v>
      </c>
      <c r="AS1543" s="1" t="e">
        <f>VLOOKUP($B1543&amp;$C1543&amp;$D1543,HFE!$A$3:$AJ$1048576,AS$1,0)</f>
        <v>#REF!</v>
      </c>
      <c r="AT1543" s="2" t="e">
        <f t="shared" ref="AT1543:AT1555" si="819">AS1543-AR1543</f>
        <v>#REF!</v>
      </c>
      <c r="AU1543" s="1">
        <f>VLOOKUP($B1543&amp;$C1543&amp;$D1543,Staqo!$A$3:$AJ$1048576,AU$1,0)</f>
        <v>96.5216</v>
      </c>
      <c r="AV1543" s="1">
        <f>VLOOKUP($B1543&amp;$C1543&amp;$D1543,HFE!$A$3:$AJ$1048576,AV$1,0)</f>
        <v>0</v>
      </c>
      <c r="AW1543" s="2">
        <f t="shared" ref="AW1543:AW1555" si="820">AV1543-AU1543</f>
        <v>-96.5216</v>
      </c>
      <c r="AX1543" s="4">
        <f>VLOOKUP($B1543&amp;$C1543&amp;$D1543,Staqo!$A$3:$AJ$1048576,AX$1,0)</f>
        <v>12</v>
      </c>
      <c r="AY1543" s="4">
        <f>VLOOKUP($B1543&amp;$C1543&amp;$D1543,HFE!$A$3:$AJ$1048576,AY$1,0)</f>
        <v>12</v>
      </c>
      <c r="AZ1543" s="5">
        <f t="shared" ref="AZ1543:AZ1555" si="821">AY1543-AX1543</f>
        <v>0</v>
      </c>
      <c r="BA1543" s="1">
        <f>VLOOKUP($B1543&amp;$C1543&amp;$D1543,Staqo!$A$3:$AJ$1048576,BA$1,0)</f>
        <v>0</v>
      </c>
      <c r="BB1543" s="1">
        <f>VLOOKUP($B1543&amp;$C1543&amp;$D1543,HFE!$A$3:$AJ$1048576,BB$1,0)</f>
        <v>0</v>
      </c>
      <c r="BC1543" s="2">
        <f t="shared" ref="BC1543:BC1555" si="822">BB1543-BA1543</f>
        <v>0</v>
      </c>
      <c r="BD1543" s="1">
        <f>VLOOKUP($B1543&amp;$C1543&amp;$D1543,Staqo!$A$3:$AJ$1048576,BD$1,0)</f>
        <v>0</v>
      </c>
      <c r="BE1543" s="1">
        <f>VLOOKUP($B1543&amp;$C1543&amp;$D1543,HFE!$A$3:$AJ$1048576,BE$1,0)</f>
        <v>0</v>
      </c>
      <c r="BF1543" s="2">
        <f t="shared" ref="BF1543:BF1555" si="823">BE1543-BD1543</f>
        <v>0</v>
      </c>
      <c r="BG1543" s="1">
        <f>VLOOKUP($B1543&amp;$C1543&amp;$D1543,Staqo!$A$3:$AJ$1048576,BG$1,0)</f>
        <v>0</v>
      </c>
      <c r="BH1543" s="1">
        <f>VLOOKUP($B1543&amp;$C1543&amp;$D1543,HFE!$A$3:$AJ$1048576,BH$1,0)</f>
        <v>0</v>
      </c>
      <c r="BI1543" s="2">
        <f t="shared" ref="BI1543:BI1555" si="824">BH1543-BG1543</f>
        <v>0</v>
      </c>
      <c r="BJ1543" s="1">
        <f>VLOOKUP($B1543&amp;$C1543&amp;$D1543,Staqo!$A$3:$AJ$1048576,BJ$1,0)</f>
        <v>0</v>
      </c>
      <c r="BK1543" s="1">
        <f>VLOOKUP($B1543&amp;$C1543&amp;$D1543,HFE!$A$3:$AJ$1048576,BK$1,0)</f>
        <v>0</v>
      </c>
      <c r="BL1543" s="2">
        <f t="shared" ref="BL1543:BL1555" si="825">BK1543-BJ1543</f>
        <v>0</v>
      </c>
      <c r="BM1543" s="1">
        <f>VLOOKUP($B1543&amp;$C1543&amp;$D1543,Staqo!$A$3:$AJ$1048576,BM$1,0)</f>
        <v>0</v>
      </c>
      <c r="BN1543" s="1">
        <f>VLOOKUP($B1543&amp;$C1543&amp;$D1543,HFE!$A$3:$AJ$1048576,BN$1,0)</f>
        <v>0</v>
      </c>
      <c r="BO1543" s="2">
        <f t="shared" ref="BO1543:BO1555" si="826">BN1543-BM1543</f>
        <v>0</v>
      </c>
      <c r="BP1543" s="1">
        <f>VLOOKUP($B1543&amp;$C1543&amp;$D1543,Staqo!$A$3:$AJ$1048576,BP$1,0)</f>
        <v>0</v>
      </c>
      <c r="BQ1543" s="1">
        <f>VLOOKUP($B1543&amp;$C1543&amp;$D1543,HFE!$A$3:$AJ$1048576,BQ$1,0)</f>
        <v>0</v>
      </c>
      <c r="BR1543" s="2">
        <f t="shared" ref="BR1543:BR1555" si="827">BQ1543-BP1543</f>
        <v>0</v>
      </c>
      <c r="BS1543" s="1">
        <f>VLOOKUP($B1543&amp;$C1543&amp;$D1543,Staqo!$A$3:$AJ$1048576,BS$1,0)</f>
        <v>0</v>
      </c>
      <c r="BT1543" s="1">
        <f>VLOOKUP($B1543&amp;$C1543&amp;$D1543,HFE!$A$3:$AJ$1048576,BT$1,0)</f>
        <v>0</v>
      </c>
      <c r="BU1543" s="2">
        <f t="shared" ref="BU1543:BU1555" si="828">BT1543-BS1543</f>
        <v>0</v>
      </c>
      <c r="BV1543" s="1">
        <f>VLOOKUP($B1543&amp;$C1543&amp;$D1543,Staqo!$A$3:$AJ$1048576,BV$1,0)</f>
        <v>0</v>
      </c>
      <c r="BW1543" s="1">
        <f>VLOOKUP($B1543&amp;$C1543&amp;$D1543,HFE!$A$3:$AJ$1048576,BW$1,0)</f>
        <v>0</v>
      </c>
      <c r="BX1543" s="2">
        <f t="shared" ref="BX1543:BX1555" si="829">BW1543-BV1543</f>
        <v>0</v>
      </c>
      <c r="BY1543" s="1">
        <f>VLOOKUP($B1543&amp;$C1543&amp;$D1543,Staqo!$A$3:$AJ$1048576,BY$1,0)</f>
        <v>0</v>
      </c>
      <c r="BZ1543" s="1">
        <f>VLOOKUP($B1543&amp;$C1543&amp;$D1543,HFE!$A$3:$AJ$1048576,BZ$1,0)</f>
        <v>0</v>
      </c>
      <c r="CA1543" s="2">
        <f t="shared" ref="CA1543:CA1555" si="830">BZ1543-BY1543</f>
        <v>0</v>
      </c>
      <c r="CB1543" s="1">
        <f>VLOOKUP($B1543&amp;$C1543&amp;$D1543,Staqo!$A$3:$AJ$1048576,CB$1,0)</f>
        <v>0</v>
      </c>
      <c r="CC1543" s="1">
        <f>VLOOKUP($B1543&amp;$C1543&amp;$D1543,HFE!$A$3:$AJ$1048576,CC$1,0)</f>
        <v>0</v>
      </c>
      <c r="CD1543" s="2">
        <f t="shared" ref="CD1543:CD1555" si="831">CC1543-CB1543</f>
        <v>0</v>
      </c>
      <c r="CE1543" s="1">
        <f>VLOOKUP($B1543&amp;$C1543&amp;$D1543,Staqo!$A$3:$AJ$1048576,CE$1,0)</f>
        <v>0</v>
      </c>
      <c r="CF1543" s="1">
        <f>VLOOKUP($B1543&amp;$C1543&amp;$D1543,HFE!$A$3:$AJ$1048576,CF$1,0)</f>
        <v>0</v>
      </c>
      <c r="CG1543" s="2">
        <f t="shared" ref="CG1543:CG1555" si="832">CF1543-CE1543</f>
        <v>0</v>
      </c>
      <c r="CH1543" s="1">
        <f>VLOOKUP($B1543&amp;$C1543&amp;$D1543,Staqo!$A$3:$AJ$1048576,CH$1,0)</f>
        <v>0</v>
      </c>
      <c r="CI1543" s="1">
        <f>VLOOKUP($B1543&amp;$C1543&amp;$D1543,HFE!$A$3:$AJ$1048576,CI$1,0)</f>
        <v>0</v>
      </c>
      <c r="CJ1543" s="2">
        <f t="shared" ref="CJ1543:CJ1555" si="833">CI1543-CH1543</f>
        <v>0</v>
      </c>
      <c r="CK1543" s="1">
        <f>VLOOKUP($B1543&amp;$C1543&amp;$D1543,Staqo!$A$3:$AJ$1048576,CK$1,0)</f>
        <v>0</v>
      </c>
      <c r="CL1543" s="1">
        <f>VLOOKUP($B1543&amp;$C1543&amp;$D1543,HFE!$A$3:$AJ$1048576,CL$1,0)</f>
        <v>0</v>
      </c>
      <c r="CM1543" s="2">
        <f t="shared" ref="CM1543:CM1555" si="834">CL1543-CK1543</f>
        <v>0</v>
      </c>
      <c r="CN1543" s="1">
        <f>VLOOKUP($B1543&amp;$C1543&amp;$D1543,Staqo!$A$3:$AJ$1048576,CN$1,0)</f>
        <v>0</v>
      </c>
      <c r="CO1543" s="1">
        <f>VLOOKUP($B1543&amp;$C1543&amp;$D1543,HFE!$A$3:$AJ$1048576,CO$1,0)</f>
        <v>0</v>
      </c>
      <c r="CP1543" s="2">
        <f t="shared" ref="CP1543:CP1555" si="835">CO1543-CN1543</f>
        <v>0</v>
      </c>
      <c r="CQ1543" s="1">
        <f>VLOOKUP($B1543&amp;$C1543&amp;$D1543,Staqo!$A$3:$AJ$1048576,CQ$1,0)</f>
        <v>0</v>
      </c>
      <c r="CR1543" s="1">
        <f>VLOOKUP($B1543&amp;$C1543&amp;$D1543,HFE!$A$3:$AJ$1048576,CR$1,0)</f>
        <v>0</v>
      </c>
      <c r="CS1543" s="2">
        <f t="shared" ref="CS1543:CS1555" si="836">CR1543-CQ1543</f>
        <v>0</v>
      </c>
      <c r="CT1543" s="1"/>
      <c r="CU1543" s="1"/>
      <c r="CV1543" s="2"/>
    </row>
    <row r="1544" hidden="1" spans="1:100">
      <c r="A1544" s="1" t="s">
        <v>95</v>
      </c>
      <c r="B1544" s="1" t="s">
        <v>96</v>
      </c>
      <c r="C1544" s="3">
        <v>44592</v>
      </c>
      <c r="D1544" s="1" t="s">
        <v>123</v>
      </c>
      <c r="E1544" s="1">
        <f>VLOOKUP($B1544&amp;$C1544&amp;$D1544,Staqo!$A$3:$AJ$1048576,E$1,0)</f>
        <v>5.60218</v>
      </c>
      <c r="F1544" s="1" t="e">
        <f>VLOOKUP($B1544&amp;$C1544&amp;$D1544,HFE!$A$3:$AJ$1048576,F$1,0)</f>
        <v>#REF!</v>
      </c>
      <c r="G1544" s="2" t="e">
        <f t="shared" si="806"/>
        <v>#REF!</v>
      </c>
      <c r="H1544" s="1">
        <f>VLOOKUP($B1544&amp;$C1544&amp;$D1544,Staqo!$A$3:$AJ$1048576,H$1,0)</f>
        <v>6.64241</v>
      </c>
      <c r="I1544" s="1" t="e">
        <f>VLOOKUP($B1544&amp;$C1544&amp;$D1544,HFE!$A$3:$AJ$1048576,I$1,0)</f>
        <v>#REF!</v>
      </c>
      <c r="J1544" s="2" t="e">
        <f t="shared" si="807"/>
        <v>#REF!</v>
      </c>
      <c r="K1544" s="1">
        <f>VLOOKUP($B1544&amp;$C1544&amp;$D1544,Staqo!$A$3:$AJ$1048576,K$1,0)</f>
        <v>7320.47</v>
      </c>
      <c r="L1544" s="1" t="e">
        <f>VLOOKUP($B1544&amp;$C1544&amp;$D1544,HFE!$A$3:$AJ$1048576,L$1,0)</f>
        <v>#REF!</v>
      </c>
      <c r="M1544" s="2" t="e">
        <f t="shared" si="808"/>
        <v>#REF!</v>
      </c>
      <c r="N1544" s="1">
        <f>VLOOKUP($B1544&amp;$C1544&amp;$D1544,Staqo!$A$3:$AJ$1048576,N$1,0)</f>
        <v>5360</v>
      </c>
      <c r="O1544" s="1">
        <f>VLOOKUP($B1544&amp;$C1544&amp;$D1544,HFE!$A$3:$AJ$1048576,O$1,0)</f>
        <v>0</v>
      </c>
      <c r="P1544" s="2">
        <f t="shared" si="809"/>
        <v>-5360</v>
      </c>
      <c r="Q1544" s="1">
        <f>VLOOKUP($B1544&amp;$C1544&amp;$D1544,Staqo!$A$3:$AJ$1048576,Q$1,0)</f>
        <v>5313.12</v>
      </c>
      <c r="R1544" s="1">
        <f>VLOOKUP($B1544&amp;$C1544&amp;$D1544,HFE!$A$3:$AJ$1048576,R$1,0)</f>
        <v>0</v>
      </c>
      <c r="S1544" s="2">
        <f t="shared" si="810"/>
        <v>-5313.12</v>
      </c>
      <c r="T1544" s="1">
        <f>VLOOKUP($B1544&amp;$C1544&amp;$D1544,Staqo!$A$3:$AJ$1048576,T$1,0)</f>
        <v>0.732193</v>
      </c>
      <c r="U1544" s="1" t="e">
        <f>VLOOKUP($B1544&amp;$C1544&amp;$D1544,HFE!$A$3:$AJ$1048576,U$1,0)</f>
        <v>#REF!</v>
      </c>
      <c r="V1544" s="2" t="e">
        <f t="shared" si="811"/>
        <v>#REF!</v>
      </c>
      <c r="W1544" s="1">
        <f>VLOOKUP($B1544&amp;$C1544&amp;$D1544,Staqo!$A$3:$AJ$1048576,W$1,0)</f>
        <v>0.72579</v>
      </c>
      <c r="X1544" s="1" t="e">
        <f>VLOOKUP($B1544&amp;$C1544&amp;$D1544,HFE!$A$3:$AJ$1048576,X$1,0)</f>
        <v>#REF!</v>
      </c>
      <c r="Y1544" s="2" t="e">
        <f t="shared" si="812"/>
        <v>#REF!</v>
      </c>
      <c r="Z1544" s="4">
        <f>VLOOKUP($B1544&amp;$C1544&amp;$D1544,Staqo!$A$3:$AJ$1048576,Z$1,0)</f>
        <v>100</v>
      </c>
      <c r="AA1544" s="4">
        <f>VLOOKUP($B1544&amp;$C1544&amp;$D1544,HFE!$A$3:$AJ$1048576,AA$1,0)</f>
        <v>0</v>
      </c>
      <c r="AB1544" s="5">
        <f t="shared" si="813"/>
        <v>-100</v>
      </c>
      <c r="AC1544" s="1">
        <f>VLOOKUP($B1544&amp;$C1544&amp;$D1544,Staqo!$A$3:$AJ$1048576,AC$1,0)</f>
        <v>100</v>
      </c>
      <c r="AD1544" s="1">
        <f>VLOOKUP($B1544&amp;$C1544&amp;$D1544,HFE!$A$3:$AJ$1048576,AD$1,0)*100</f>
        <v>100</v>
      </c>
      <c r="AE1544" s="2">
        <f t="shared" si="814"/>
        <v>0</v>
      </c>
      <c r="AF1544" s="1">
        <f>VLOOKUP($B1544&amp;$C1544&amp;$D1544,Staqo!$A$3:$AJ$1048576,AF$1,0)</f>
        <v>100</v>
      </c>
      <c r="AG1544" s="1">
        <f>VLOOKUP($B1544&amp;$C1544&amp;$D1544,HFE!$A$3:$AJ$1048576,AG$1,0)*100</f>
        <v>100</v>
      </c>
      <c r="AH1544" s="2">
        <f t="shared" si="815"/>
        <v>0</v>
      </c>
      <c r="AI1544" s="1">
        <f>VLOOKUP($B1544&amp;$C1544&amp;$D1544,Staqo!$A$3:$AJ$1048576,AI$1,0)</f>
        <v>0.222912</v>
      </c>
      <c r="AJ1544" s="1" t="e">
        <f>VLOOKUP($B1544&amp;$C1544&amp;$D1544,HFE!$A$3:$AJ$1048576,AJ$1,0)</f>
        <v>#REF!</v>
      </c>
      <c r="AK1544" s="2" t="e">
        <f t="shared" si="816"/>
        <v>#REF!</v>
      </c>
      <c r="AL1544" s="1">
        <f>VLOOKUP($B1544&amp;$C1544&amp;$D1544,Staqo!$A$3:$AJ$1048576,AL$1,0)</f>
        <v>0.202647</v>
      </c>
      <c r="AM1544" s="1" t="e">
        <f>VLOOKUP($B1544&amp;$C1544&amp;$D1544,HFE!$A$3:$AJ$1048576,AM$1,0)</f>
        <v>#REF!</v>
      </c>
      <c r="AN1544" s="2" t="e">
        <f t="shared" si="817"/>
        <v>#REF!</v>
      </c>
      <c r="AO1544" s="1">
        <f>VLOOKUP($B1544&amp;$C1544&amp;$D1544,Staqo!$A$3:$AJ$1048576,AO$1,0)</f>
        <v>0.220963</v>
      </c>
      <c r="AP1544" s="1" t="e">
        <f>VLOOKUP($B1544&amp;$C1544&amp;$D1544,HFE!$A$3:$AJ$1048576,AP$1,0)</f>
        <v>#REF!</v>
      </c>
      <c r="AQ1544" s="2" t="e">
        <f t="shared" si="818"/>
        <v>#REF!</v>
      </c>
      <c r="AR1544" s="1">
        <f>VLOOKUP($B1544&amp;$C1544&amp;$D1544,Staqo!$A$3:$AJ$1048576,AR$1,0)</f>
        <v>0.200875</v>
      </c>
      <c r="AS1544" s="1" t="e">
        <f>VLOOKUP($B1544&amp;$C1544&amp;$D1544,HFE!$A$3:$AJ$1048576,AS$1,0)</f>
        <v>#REF!</v>
      </c>
      <c r="AT1544" s="2" t="e">
        <f t="shared" si="819"/>
        <v>#REF!</v>
      </c>
      <c r="AU1544" s="1">
        <f>VLOOKUP($B1544&amp;$C1544&amp;$D1544,Staqo!$A$3:$AJ$1048576,AU$1,0)</f>
        <v>96.3652</v>
      </c>
      <c r="AV1544" s="1">
        <f>VLOOKUP($B1544&amp;$C1544&amp;$D1544,HFE!$A$3:$AJ$1048576,AV$1,0)</f>
        <v>0</v>
      </c>
      <c r="AW1544" s="2">
        <f t="shared" si="820"/>
        <v>-96.3652</v>
      </c>
      <c r="AX1544" s="4">
        <f>VLOOKUP($B1544&amp;$C1544&amp;$D1544,Staqo!$A$3:$AJ$1048576,AX$1,0)</f>
        <v>12</v>
      </c>
      <c r="AY1544" s="4">
        <f>VLOOKUP($B1544&amp;$C1544&amp;$D1544,HFE!$A$3:$AJ$1048576,AY$1,0)</f>
        <v>12</v>
      </c>
      <c r="AZ1544" s="5">
        <f t="shared" si="821"/>
        <v>0</v>
      </c>
      <c r="BA1544" s="1">
        <f>VLOOKUP($B1544&amp;$C1544&amp;$D1544,Staqo!$A$3:$AJ$1048576,BA$1,0)</f>
        <v>0</v>
      </c>
      <c r="BB1544" s="1">
        <f>VLOOKUP($B1544&amp;$C1544&amp;$D1544,HFE!$A$3:$AJ$1048576,BB$1,0)</f>
        <v>0</v>
      </c>
      <c r="BC1544" s="2">
        <f t="shared" si="822"/>
        <v>0</v>
      </c>
      <c r="BD1544" s="1">
        <f>VLOOKUP($B1544&amp;$C1544&amp;$D1544,Staqo!$A$3:$AJ$1048576,BD$1,0)</f>
        <v>0</v>
      </c>
      <c r="BE1544" s="1">
        <f>VLOOKUP($B1544&amp;$C1544&amp;$D1544,HFE!$A$3:$AJ$1048576,BE$1,0)</f>
        <v>0</v>
      </c>
      <c r="BF1544" s="2">
        <f t="shared" si="823"/>
        <v>0</v>
      </c>
      <c r="BG1544" s="1">
        <f>VLOOKUP($B1544&amp;$C1544&amp;$D1544,Staqo!$A$3:$AJ$1048576,BG$1,0)</f>
        <v>0</v>
      </c>
      <c r="BH1544" s="1">
        <f>VLOOKUP($B1544&amp;$C1544&amp;$D1544,HFE!$A$3:$AJ$1048576,BH$1,0)</f>
        <v>0</v>
      </c>
      <c r="BI1544" s="2">
        <f t="shared" si="824"/>
        <v>0</v>
      </c>
      <c r="BJ1544" s="1">
        <f>VLOOKUP($B1544&amp;$C1544&amp;$D1544,Staqo!$A$3:$AJ$1048576,BJ$1,0)</f>
        <v>0</v>
      </c>
      <c r="BK1544" s="1">
        <f>VLOOKUP($B1544&amp;$C1544&amp;$D1544,HFE!$A$3:$AJ$1048576,BK$1,0)</f>
        <v>0</v>
      </c>
      <c r="BL1544" s="2">
        <f t="shared" si="825"/>
        <v>0</v>
      </c>
      <c r="BM1544" s="1">
        <f>VLOOKUP($B1544&amp;$C1544&amp;$D1544,Staqo!$A$3:$AJ$1048576,BM$1,0)</f>
        <v>0</v>
      </c>
      <c r="BN1544" s="1">
        <f>VLOOKUP($B1544&amp;$C1544&amp;$D1544,HFE!$A$3:$AJ$1048576,BN$1,0)</f>
        <v>0</v>
      </c>
      <c r="BO1544" s="2">
        <f t="shared" si="826"/>
        <v>0</v>
      </c>
      <c r="BP1544" s="1">
        <f>VLOOKUP($B1544&amp;$C1544&amp;$D1544,Staqo!$A$3:$AJ$1048576,BP$1,0)</f>
        <v>0</v>
      </c>
      <c r="BQ1544" s="1">
        <f>VLOOKUP($B1544&amp;$C1544&amp;$D1544,HFE!$A$3:$AJ$1048576,BQ$1,0)</f>
        <v>0</v>
      </c>
      <c r="BR1544" s="2">
        <f t="shared" si="827"/>
        <v>0</v>
      </c>
      <c r="BS1544" s="1">
        <f>VLOOKUP($B1544&amp;$C1544&amp;$D1544,Staqo!$A$3:$AJ$1048576,BS$1,0)</f>
        <v>0</v>
      </c>
      <c r="BT1544" s="1">
        <f>VLOOKUP($B1544&amp;$C1544&amp;$D1544,HFE!$A$3:$AJ$1048576,BT$1,0)</f>
        <v>0</v>
      </c>
      <c r="BU1544" s="2">
        <f t="shared" si="828"/>
        <v>0</v>
      </c>
      <c r="BV1544" s="1">
        <f>VLOOKUP($B1544&amp;$C1544&amp;$D1544,Staqo!$A$3:$AJ$1048576,BV$1,0)</f>
        <v>0</v>
      </c>
      <c r="BW1544" s="1">
        <f>VLOOKUP($B1544&amp;$C1544&amp;$D1544,HFE!$A$3:$AJ$1048576,BW$1,0)</f>
        <v>0</v>
      </c>
      <c r="BX1544" s="2">
        <f t="shared" si="829"/>
        <v>0</v>
      </c>
      <c r="BY1544" s="1">
        <f>VLOOKUP($B1544&amp;$C1544&amp;$D1544,Staqo!$A$3:$AJ$1048576,BY$1,0)</f>
        <v>0</v>
      </c>
      <c r="BZ1544" s="1">
        <f>VLOOKUP($B1544&amp;$C1544&amp;$D1544,HFE!$A$3:$AJ$1048576,BZ$1,0)</f>
        <v>0</v>
      </c>
      <c r="CA1544" s="2">
        <f t="shared" si="830"/>
        <v>0</v>
      </c>
      <c r="CB1544" s="1">
        <f>VLOOKUP($B1544&amp;$C1544&amp;$D1544,Staqo!$A$3:$AJ$1048576,CB$1,0)</f>
        <v>0</v>
      </c>
      <c r="CC1544" s="1">
        <f>VLOOKUP($B1544&amp;$C1544&amp;$D1544,HFE!$A$3:$AJ$1048576,CC$1,0)</f>
        <v>0</v>
      </c>
      <c r="CD1544" s="2">
        <f t="shared" si="831"/>
        <v>0</v>
      </c>
      <c r="CE1544" s="1">
        <f>VLOOKUP($B1544&amp;$C1544&amp;$D1544,Staqo!$A$3:$AJ$1048576,CE$1,0)</f>
        <v>0</v>
      </c>
      <c r="CF1544" s="1">
        <f>VLOOKUP($B1544&amp;$C1544&amp;$D1544,HFE!$A$3:$AJ$1048576,CF$1,0)</f>
        <v>0</v>
      </c>
      <c r="CG1544" s="2">
        <f t="shared" si="832"/>
        <v>0</v>
      </c>
      <c r="CH1544" s="1">
        <f>VLOOKUP($B1544&amp;$C1544&amp;$D1544,Staqo!$A$3:$AJ$1048576,CH$1,0)</f>
        <v>0</v>
      </c>
      <c r="CI1544" s="1">
        <f>VLOOKUP($B1544&amp;$C1544&amp;$D1544,HFE!$A$3:$AJ$1048576,CI$1,0)</f>
        <v>0</v>
      </c>
      <c r="CJ1544" s="2">
        <f t="shared" si="833"/>
        <v>0</v>
      </c>
      <c r="CK1544" s="1">
        <f>VLOOKUP($B1544&amp;$C1544&amp;$D1544,Staqo!$A$3:$AJ$1048576,CK$1,0)</f>
        <v>0</v>
      </c>
      <c r="CL1544" s="1">
        <f>VLOOKUP($B1544&amp;$C1544&amp;$D1544,HFE!$A$3:$AJ$1048576,CL$1,0)</f>
        <v>0</v>
      </c>
      <c r="CM1544" s="2">
        <f t="shared" si="834"/>
        <v>0</v>
      </c>
      <c r="CN1544" s="1">
        <f>VLOOKUP($B1544&amp;$C1544&amp;$D1544,Staqo!$A$3:$AJ$1048576,CN$1,0)</f>
        <v>0</v>
      </c>
      <c r="CO1544" s="1">
        <f>VLOOKUP($B1544&amp;$C1544&amp;$D1544,HFE!$A$3:$AJ$1048576,CO$1,0)</f>
        <v>0</v>
      </c>
      <c r="CP1544" s="2">
        <f t="shared" si="835"/>
        <v>0</v>
      </c>
      <c r="CQ1544" s="1">
        <f>VLOOKUP($B1544&amp;$C1544&amp;$D1544,Staqo!$A$3:$AJ$1048576,CQ$1,0)</f>
        <v>0</v>
      </c>
      <c r="CR1544" s="1">
        <f>VLOOKUP($B1544&amp;$C1544&amp;$D1544,HFE!$A$3:$AJ$1048576,CR$1,0)</f>
        <v>0</v>
      </c>
      <c r="CS1544" s="2">
        <f t="shared" si="836"/>
        <v>0</v>
      </c>
      <c r="CT1544" s="1"/>
      <c r="CU1544" s="1"/>
      <c r="CV1544" s="2"/>
    </row>
    <row r="1545" hidden="1" spans="1:100">
      <c r="A1545" s="1" t="s">
        <v>95</v>
      </c>
      <c r="B1545" s="1" t="s">
        <v>96</v>
      </c>
      <c r="C1545" s="3">
        <v>44592</v>
      </c>
      <c r="D1545" s="1" t="s">
        <v>124</v>
      </c>
      <c r="E1545" s="1">
        <f>VLOOKUP($B1545&amp;$C1545&amp;$D1545,Staqo!$A$3:$AJ$1048576,E$1,0)</f>
        <v>5.60218</v>
      </c>
      <c r="F1545" s="1" t="e">
        <f>VLOOKUP($B1545&amp;$C1545&amp;$D1545,HFE!$A$3:$AJ$1048576,F$1,0)</f>
        <v>#REF!</v>
      </c>
      <c r="G1545" s="2" t="e">
        <f t="shared" si="806"/>
        <v>#REF!</v>
      </c>
      <c r="H1545" s="1">
        <f>VLOOKUP($B1545&amp;$C1545&amp;$D1545,Staqo!$A$3:$AJ$1048576,H$1,0)</f>
        <v>6.64241</v>
      </c>
      <c r="I1545" s="1" t="e">
        <f>VLOOKUP($B1545&amp;$C1545&amp;$D1545,HFE!$A$3:$AJ$1048576,I$1,0)</f>
        <v>#REF!</v>
      </c>
      <c r="J1545" s="2" t="e">
        <f t="shared" si="807"/>
        <v>#REF!</v>
      </c>
      <c r="K1545" s="1">
        <f>VLOOKUP($B1545&amp;$C1545&amp;$D1545,Staqo!$A$3:$AJ$1048576,K$1,0)</f>
        <v>7320.47</v>
      </c>
      <c r="L1545" s="1" t="e">
        <f>VLOOKUP($B1545&amp;$C1545&amp;$D1545,HFE!$A$3:$AJ$1048576,L$1,0)</f>
        <v>#REF!</v>
      </c>
      <c r="M1545" s="2" t="e">
        <f t="shared" si="808"/>
        <v>#REF!</v>
      </c>
      <c r="N1545" s="1">
        <f>VLOOKUP($B1545&amp;$C1545&amp;$D1545,Staqo!$A$3:$AJ$1048576,N$1,0)</f>
        <v>5640</v>
      </c>
      <c r="O1545" s="1">
        <f>VLOOKUP($B1545&amp;$C1545&amp;$D1545,HFE!$A$3:$AJ$1048576,O$1,0)</f>
        <v>0</v>
      </c>
      <c r="P1545" s="2">
        <f t="shared" si="809"/>
        <v>-5640</v>
      </c>
      <c r="Q1545" s="1">
        <f>VLOOKUP($B1545&amp;$C1545&amp;$D1545,Staqo!$A$3:$AJ$1048576,Q$1,0)</f>
        <v>5590.68</v>
      </c>
      <c r="R1545" s="1">
        <f>VLOOKUP($B1545&amp;$C1545&amp;$D1545,HFE!$A$3:$AJ$1048576,R$1,0)</f>
        <v>0</v>
      </c>
      <c r="S1545" s="2">
        <f t="shared" si="810"/>
        <v>-5590.68</v>
      </c>
      <c r="T1545" s="1">
        <f>VLOOKUP($B1545&amp;$C1545&amp;$D1545,Staqo!$A$3:$AJ$1048576,T$1,0)</f>
        <v>0.770442</v>
      </c>
      <c r="U1545" s="1" t="e">
        <f>VLOOKUP($B1545&amp;$C1545&amp;$D1545,HFE!$A$3:$AJ$1048576,U$1,0)</f>
        <v>#REF!</v>
      </c>
      <c r="V1545" s="2" t="e">
        <f t="shared" si="811"/>
        <v>#REF!</v>
      </c>
      <c r="W1545" s="1">
        <f>VLOOKUP($B1545&amp;$C1545&amp;$D1545,Staqo!$A$3:$AJ$1048576,W$1,0)</f>
        <v>0.763704</v>
      </c>
      <c r="X1545" s="1" t="e">
        <f>VLOOKUP($B1545&amp;$C1545&amp;$D1545,HFE!$A$3:$AJ$1048576,X$1,0)</f>
        <v>#REF!</v>
      </c>
      <c r="Y1545" s="2" t="e">
        <f t="shared" si="812"/>
        <v>#REF!</v>
      </c>
      <c r="Z1545" s="4">
        <f>VLOOKUP($B1545&amp;$C1545&amp;$D1545,Staqo!$A$3:$AJ$1048576,Z$1,0)</f>
        <v>100</v>
      </c>
      <c r="AA1545" s="4">
        <f>VLOOKUP($B1545&amp;$C1545&amp;$D1545,HFE!$A$3:$AJ$1048576,AA$1,0)</f>
        <v>0</v>
      </c>
      <c r="AB1545" s="5">
        <f t="shared" si="813"/>
        <v>-100</v>
      </c>
      <c r="AC1545" s="1">
        <f>VLOOKUP($B1545&amp;$C1545&amp;$D1545,Staqo!$A$3:$AJ$1048576,AC$1,0)</f>
        <v>100</v>
      </c>
      <c r="AD1545" s="1">
        <f>VLOOKUP($B1545&amp;$C1545&amp;$D1545,HFE!$A$3:$AJ$1048576,AD$1,0)*100</f>
        <v>100</v>
      </c>
      <c r="AE1545" s="2">
        <f t="shared" si="814"/>
        <v>0</v>
      </c>
      <c r="AF1545" s="1">
        <f>VLOOKUP($B1545&amp;$C1545&amp;$D1545,Staqo!$A$3:$AJ$1048576,AF$1,0)</f>
        <v>100</v>
      </c>
      <c r="AG1545" s="1">
        <f>VLOOKUP($B1545&amp;$C1545&amp;$D1545,HFE!$A$3:$AJ$1048576,AG$1,0)*100</f>
        <v>100</v>
      </c>
      <c r="AH1545" s="2">
        <f t="shared" si="815"/>
        <v>0</v>
      </c>
      <c r="AI1545" s="1">
        <f>VLOOKUP($B1545&amp;$C1545&amp;$D1545,Staqo!$A$3:$AJ$1048576,AI$1,0)</f>
        <v>0.234557</v>
      </c>
      <c r="AJ1545" s="1" t="e">
        <f>VLOOKUP($B1545&amp;$C1545&amp;$D1545,HFE!$A$3:$AJ$1048576,AJ$1,0)</f>
        <v>#REF!</v>
      </c>
      <c r="AK1545" s="2" t="e">
        <f t="shared" si="816"/>
        <v>#REF!</v>
      </c>
      <c r="AL1545" s="1">
        <f>VLOOKUP($B1545&amp;$C1545&amp;$D1545,Staqo!$A$3:$AJ$1048576,AL$1,0)</f>
        <v>0.213233</v>
      </c>
      <c r="AM1545" s="1" t="e">
        <f>VLOOKUP($B1545&amp;$C1545&amp;$D1545,HFE!$A$3:$AJ$1048576,AM$1,0)</f>
        <v>#REF!</v>
      </c>
      <c r="AN1545" s="2" t="e">
        <f t="shared" si="817"/>
        <v>#REF!</v>
      </c>
      <c r="AO1545" s="1">
        <f>VLOOKUP($B1545&amp;$C1545&amp;$D1545,Staqo!$A$3:$AJ$1048576,AO$1,0)</f>
        <v>0.232505</v>
      </c>
      <c r="AP1545" s="1" t="e">
        <f>VLOOKUP($B1545&amp;$C1545&amp;$D1545,HFE!$A$3:$AJ$1048576,AP$1,0)</f>
        <v>#REF!</v>
      </c>
      <c r="AQ1545" s="2" t="e">
        <f t="shared" si="818"/>
        <v>#REF!</v>
      </c>
      <c r="AR1545" s="1">
        <f>VLOOKUP($B1545&amp;$C1545&amp;$D1545,Staqo!$A$3:$AJ$1048576,AR$1,0)</f>
        <v>0.211368</v>
      </c>
      <c r="AS1545" s="1" t="e">
        <f>VLOOKUP($B1545&amp;$C1545&amp;$D1545,HFE!$A$3:$AJ$1048576,AS$1,0)</f>
        <v>#REF!</v>
      </c>
      <c r="AT1545" s="2" t="e">
        <f t="shared" si="819"/>
        <v>#REF!</v>
      </c>
      <c r="AU1545" s="1">
        <f>VLOOKUP($B1545&amp;$C1545&amp;$D1545,Staqo!$A$3:$AJ$1048576,AU$1,0)</f>
        <v>96.6989</v>
      </c>
      <c r="AV1545" s="1">
        <f>VLOOKUP($B1545&amp;$C1545&amp;$D1545,HFE!$A$3:$AJ$1048576,AV$1,0)</f>
        <v>0</v>
      </c>
      <c r="AW1545" s="2">
        <f t="shared" si="820"/>
        <v>-96.6989</v>
      </c>
      <c r="AX1545" s="4">
        <f>VLOOKUP($B1545&amp;$C1545&amp;$D1545,Staqo!$A$3:$AJ$1048576,AX$1,0)</f>
        <v>12</v>
      </c>
      <c r="AY1545" s="4">
        <f>VLOOKUP($B1545&amp;$C1545&amp;$D1545,HFE!$A$3:$AJ$1048576,AY$1,0)</f>
        <v>12</v>
      </c>
      <c r="AZ1545" s="5">
        <f t="shared" si="821"/>
        <v>0</v>
      </c>
      <c r="BA1545" s="1">
        <f>VLOOKUP($B1545&amp;$C1545&amp;$D1545,Staqo!$A$3:$AJ$1048576,BA$1,0)</f>
        <v>0</v>
      </c>
      <c r="BB1545" s="1">
        <f>VLOOKUP($B1545&amp;$C1545&amp;$D1545,HFE!$A$3:$AJ$1048576,BB$1,0)</f>
        <v>0</v>
      </c>
      <c r="BC1545" s="2">
        <f t="shared" si="822"/>
        <v>0</v>
      </c>
      <c r="BD1545" s="1">
        <f>VLOOKUP($B1545&amp;$C1545&amp;$D1545,Staqo!$A$3:$AJ$1048576,BD$1,0)</f>
        <v>0</v>
      </c>
      <c r="BE1545" s="1">
        <f>VLOOKUP($B1545&amp;$C1545&amp;$D1545,HFE!$A$3:$AJ$1048576,BE$1,0)</f>
        <v>0</v>
      </c>
      <c r="BF1545" s="2">
        <f t="shared" si="823"/>
        <v>0</v>
      </c>
      <c r="BG1545" s="1">
        <f>VLOOKUP($B1545&amp;$C1545&amp;$D1545,Staqo!$A$3:$AJ$1048576,BG$1,0)</f>
        <v>0</v>
      </c>
      <c r="BH1545" s="1">
        <f>VLOOKUP($B1545&amp;$C1545&amp;$D1545,HFE!$A$3:$AJ$1048576,BH$1,0)</f>
        <v>0</v>
      </c>
      <c r="BI1545" s="2">
        <f t="shared" si="824"/>
        <v>0</v>
      </c>
      <c r="BJ1545" s="1">
        <f>VLOOKUP($B1545&amp;$C1545&amp;$D1545,Staqo!$A$3:$AJ$1048576,BJ$1,0)</f>
        <v>0</v>
      </c>
      <c r="BK1545" s="1">
        <f>VLOOKUP($B1545&amp;$C1545&amp;$D1545,HFE!$A$3:$AJ$1048576,BK$1,0)</f>
        <v>0</v>
      </c>
      <c r="BL1545" s="2">
        <f t="shared" si="825"/>
        <v>0</v>
      </c>
      <c r="BM1545" s="1">
        <f>VLOOKUP($B1545&amp;$C1545&amp;$D1545,Staqo!$A$3:$AJ$1048576,BM$1,0)</f>
        <v>0</v>
      </c>
      <c r="BN1545" s="1">
        <f>VLOOKUP($B1545&amp;$C1545&amp;$D1545,HFE!$A$3:$AJ$1048576,BN$1,0)</f>
        <v>0</v>
      </c>
      <c r="BO1545" s="2">
        <f t="shared" si="826"/>
        <v>0</v>
      </c>
      <c r="BP1545" s="1">
        <f>VLOOKUP($B1545&amp;$C1545&amp;$D1545,Staqo!$A$3:$AJ$1048576,BP$1,0)</f>
        <v>0</v>
      </c>
      <c r="BQ1545" s="1">
        <f>VLOOKUP($B1545&amp;$C1545&amp;$D1545,HFE!$A$3:$AJ$1048576,BQ$1,0)</f>
        <v>0</v>
      </c>
      <c r="BR1545" s="2">
        <f t="shared" si="827"/>
        <v>0</v>
      </c>
      <c r="BS1545" s="1">
        <f>VLOOKUP($B1545&amp;$C1545&amp;$D1545,Staqo!$A$3:$AJ$1048576,BS$1,0)</f>
        <v>0</v>
      </c>
      <c r="BT1545" s="1">
        <f>VLOOKUP($B1545&amp;$C1545&amp;$D1545,HFE!$A$3:$AJ$1048576,BT$1,0)</f>
        <v>0</v>
      </c>
      <c r="BU1545" s="2">
        <f t="shared" si="828"/>
        <v>0</v>
      </c>
      <c r="BV1545" s="1">
        <f>VLOOKUP($B1545&amp;$C1545&amp;$D1545,Staqo!$A$3:$AJ$1048576,BV$1,0)</f>
        <v>0</v>
      </c>
      <c r="BW1545" s="1">
        <f>VLOOKUP($B1545&amp;$C1545&amp;$D1545,HFE!$A$3:$AJ$1048576,BW$1,0)</f>
        <v>0</v>
      </c>
      <c r="BX1545" s="2">
        <f t="shared" si="829"/>
        <v>0</v>
      </c>
      <c r="BY1545" s="1">
        <f>VLOOKUP($B1545&amp;$C1545&amp;$D1545,Staqo!$A$3:$AJ$1048576,BY$1,0)</f>
        <v>0</v>
      </c>
      <c r="BZ1545" s="1">
        <f>VLOOKUP($B1545&amp;$C1545&amp;$D1545,HFE!$A$3:$AJ$1048576,BZ$1,0)</f>
        <v>0</v>
      </c>
      <c r="CA1545" s="2">
        <f t="shared" si="830"/>
        <v>0</v>
      </c>
      <c r="CB1545" s="1">
        <f>VLOOKUP($B1545&amp;$C1545&amp;$D1545,Staqo!$A$3:$AJ$1048576,CB$1,0)</f>
        <v>0</v>
      </c>
      <c r="CC1545" s="1">
        <f>VLOOKUP($B1545&amp;$C1545&amp;$D1545,HFE!$A$3:$AJ$1048576,CC$1,0)</f>
        <v>0</v>
      </c>
      <c r="CD1545" s="2">
        <f t="shared" si="831"/>
        <v>0</v>
      </c>
      <c r="CE1545" s="1">
        <f>VLOOKUP($B1545&amp;$C1545&amp;$D1545,Staqo!$A$3:$AJ$1048576,CE$1,0)</f>
        <v>0</v>
      </c>
      <c r="CF1545" s="1">
        <f>VLOOKUP($B1545&amp;$C1545&amp;$D1545,HFE!$A$3:$AJ$1048576,CF$1,0)</f>
        <v>0</v>
      </c>
      <c r="CG1545" s="2">
        <f t="shared" si="832"/>
        <v>0</v>
      </c>
      <c r="CH1545" s="1">
        <f>VLOOKUP($B1545&amp;$C1545&amp;$D1545,Staqo!$A$3:$AJ$1048576,CH$1,0)</f>
        <v>0</v>
      </c>
      <c r="CI1545" s="1">
        <f>VLOOKUP($B1545&amp;$C1545&amp;$D1545,HFE!$A$3:$AJ$1048576,CI$1,0)</f>
        <v>0</v>
      </c>
      <c r="CJ1545" s="2">
        <f t="shared" si="833"/>
        <v>0</v>
      </c>
      <c r="CK1545" s="1">
        <f>VLOOKUP($B1545&amp;$C1545&amp;$D1545,Staqo!$A$3:$AJ$1048576,CK$1,0)</f>
        <v>0</v>
      </c>
      <c r="CL1545" s="1">
        <f>VLOOKUP($B1545&amp;$C1545&amp;$D1545,HFE!$A$3:$AJ$1048576,CL$1,0)</f>
        <v>0</v>
      </c>
      <c r="CM1545" s="2">
        <f t="shared" si="834"/>
        <v>0</v>
      </c>
      <c r="CN1545" s="1">
        <f>VLOOKUP($B1545&amp;$C1545&amp;$D1545,Staqo!$A$3:$AJ$1048576,CN$1,0)</f>
        <v>0</v>
      </c>
      <c r="CO1545" s="1">
        <f>VLOOKUP($B1545&amp;$C1545&amp;$D1545,HFE!$A$3:$AJ$1048576,CO$1,0)</f>
        <v>0</v>
      </c>
      <c r="CP1545" s="2">
        <f t="shared" si="835"/>
        <v>0</v>
      </c>
      <c r="CQ1545" s="1">
        <f>VLOOKUP($B1545&amp;$C1545&amp;$D1545,Staqo!$A$3:$AJ$1048576,CQ$1,0)</f>
        <v>0</v>
      </c>
      <c r="CR1545" s="1">
        <f>VLOOKUP($B1545&amp;$C1545&amp;$D1545,HFE!$A$3:$AJ$1048576,CR$1,0)</f>
        <v>0</v>
      </c>
      <c r="CS1545" s="2">
        <f t="shared" si="836"/>
        <v>0</v>
      </c>
      <c r="CT1545" s="1"/>
      <c r="CU1545" s="1"/>
      <c r="CV1545" s="2"/>
    </row>
    <row r="1546" hidden="1" spans="1:100">
      <c r="A1546" s="1" t="s">
        <v>95</v>
      </c>
      <c r="B1546" s="1" t="s">
        <v>96</v>
      </c>
      <c r="C1546" s="3">
        <v>44592</v>
      </c>
      <c r="D1546" s="1" t="s">
        <v>125</v>
      </c>
      <c r="E1546" s="1">
        <f>VLOOKUP($B1546&amp;$C1546&amp;$D1546,Staqo!$A$3:$AJ$1048576,E$1,0)</f>
        <v>5.60218</v>
      </c>
      <c r="F1546" s="1" t="e">
        <f>VLOOKUP($B1546&amp;$C1546&amp;$D1546,HFE!$A$3:$AJ$1048576,F$1,0)</f>
        <v>#REF!</v>
      </c>
      <c r="G1546" s="2" t="e">
        <f t="shared" si="806"/>
        <v>#REF!</v>
      </c>
      <c r="H1546" s="1">
        <f>VLOOKUP($B1546&amp;$C1546&amp;$D1546,Staqo!$A$3:$AJ$1048576,H$1,0)</f>
        <v>6.64241</v>
      </c>
      <c r="I1546" s="1" t="e">
        <f>VLOOKUP($B1546&amp;$C1546&amp;$D1546,HFE!$A$3:$AJ$1048576,I$1,0)</f>
        <v>#REF!</v>
      </c>
      <c r="J1546" s="2" t="e">
        <f t="shared" si="807"/>
        <v>#REF!</v>
      </c>
      <c r="K1546" s="1">
        <f>VLOOKUP($B1546&amp;$C1546&amp;$D1546,Staqo!$A$3:$AJ$1048576,K$1,0)</f>
        <v>7344.18</v>
      </c>
      <c r="L1546" s="1" t="e">
        <f>VLOOKUP($B1546&amp;$C1546&amp;$D1546,HFE!$A$3:$AJ$1048576,L$1,0)</f>
        <v>#REF!</v>
      </c>
      <c r="M1546" s="2" t="e">
        <f t="shared" si="808"/>
        <v>#REF!</v>
      </c>
      <c r="N1546" s="1">
        <f>VLOOKUP($B1546&amp;$C1546&amp;$D1546,Staqo!$A$3:$AJ$1048576,N$1,0)</f>
        <v>5710</v>
      </c>
      <c r="O1546" s="1">
        <f>VLOOKUP($B1546&amp;$C1546&amp;$D1546,HFE!$A$3:$AJ$1048576,O$1,0)</f>
        <v>0</v>
      </c>
      <c r="P1546" s="2">
        <f t="shared" si="809"/>
        <v>-5710</v>
      </c>
      <c r="Q1546" s="1">
        <f>VLOOKUP($B1546&amp;$C1546&amp;$D1546,Staqo!$A$3:$AJ$1048576,Q$1,0)</f>
        <v>5660.06</v>
      </c>
      <c r="R1546" s="1">
        <f>VLOOKUP($B1546&amp;$C1546&amp;$D1546,HFE!$A$3:$AJ$1048576,R$1,0)</f>
        <v>0</v>
      </c>
      <c r="S1546" s="2">
        <f t="shared" si="810"/>
        <v>-5660.06</v>
      </c>
      <c r="T1546" s="1">
        <f>VLOOKUP($B1546&amp;$C1546&amp;$D1546,Staqo!$A$3:$AJ$1048576,T$1,0)</f>
        <v>0.777486</v>
      </c>
      <c r="U1546" s="1" t="e">
        <f>VLOOKUP($B1546&amp;$C1546&amp;$D1546,HFE!$A$3:$AJ$1048576,U$1,0)</f>
        <v>#REF!</v>
      </c>
      <c r="V1546" s="2" t="e">
        <f t="shared" si="811"/>
        <v>#REF!</v>
      </c>
      <c r="W1546" s="1">
        <f>VLOOKUP($B1546&amp;$C1546&amp;$D1546,Staqo!$A$3:$AJ$1048576,W$1,0)</f>
        <v>0.770687</v>
      </c>
      <c r="X1546" s="1" t="e">
        <f>VLOOKUP($B1546&amp;$C1546&amp;$D1546,HFE!$A$3:$AJ$1048576,X$1,0)</f>
        <v>#REF!</v>
      </c>
      <c r="Y1546" s="2" t="e">
        <f t="shared" si="812"/>
        <v>#REF!</v>
      </c>
      <c r="Z1546" s="4">
        <f>VLOOKUP($B1546&amp;$C1546&amp;$D1546,Staqo!$A$3:$AJ$1048576,Z$1,0)</f>
        <v>100</v>
      </c>
      <c r="AA1546" s="4">
        <f>VLOOKUP($B1546&amp;$C1546&amp;$D1546,HFE!$A$3:$AJ$1048576,AA$1,0)</f>
        <v>0</v>
      </c>
      <c r="AB1546" s="5">
        <f t="shared" si="813"/>
        <v>-100</v>
      </c>
      <c r="AC1546" s="1">
        <f>VLOOKUP($B1546&amp;$C1546&amp;$D1546,Staqo!$A$3:$AJ$1048576,AC$1,0)</f>
        <v>100</v>
      </c>
      <c r="AD1546" s="1">
        <f>VLOOKUP($B1546&amp;$C1546&amp;$D1546,HFE!$A$3:$AJ$1048576,AD$1,0)*100</f>
        <v>100</v>
      </c>
      <c r="AE1546" s="2">
        <f t="shared" si="814"/>
        <v>0</v>
      </c>
      <c r="AF1546" s="1">
        <f>VLOOKUP($B1546&amp;$C1546&amp;$D1546,Staqo!$A$3:$AJ$1048576,AF$1,0)</f>
        <v>100</v>
      </c>
      <c r="AG1546" s="1">
        <f>VLOOKUP($B1546&amp;$C1546&amp;$D1546,HFE!$A$3:$AJ$1048576,AG$1,0)*100</f>
        <v>100</v>
      </c>
      <c r="AH1546" s="2">
        <f t="shared" si="815"/>
        <v>0</v>
      </c>
      <c r="AI1546" s="1">
        <f>VLOOKUP($B1546&amp;$C1546&amp;$D1546,Staqo!$A$3:$AJ$1048576,AI$1,0)</f>
        <v>0.2367</v>
      </c>
      <c r="AJ1546" s="1" t="e">
        <f>VLOOKUP($B1546&amp;$C1546&amp;$D1546,HFE!$A$3:$AJ$1048576,AJ$1,0)</f>
        <v>#REF!</v>
      </c>
      <c r="AK1546" s="2" t="e">
        <f t="shared" si="816"/>
        <v>#REF!</v>
      </c>
      <c r="AL1546" s="1">
        <f>VLOOKUP($B1546&amp;$C1546&amp;$D1546,Staqo!$A$3:$AJ$1048576,AL$1,0)</f>
        <v>0.215183</v>
      </c>
      <c r="AM1546" s="1" t="e">
        <f>VLOOKUP($B1546&amp;$C1546&amp;$D1546,HFE!$A$3:$AJ$1048576,AM$1,0)</f>
        <v>#REF!</v>
      </c>
      <c r="AN1546" s="2" t="e">
        <f t="shared" si="817"/>
        <v>#REF!</v>
      </c>
      <c r="AO1546" s="1">
        <f>VLOOKUP($B1546&amp;$C1546&amp;$D1546,Staqo!$A$3:$AJ$1048576,AO$1,0)</f>
        <v>0.23463</v>
      </c>
      <c r="AP1546" s="1" t="e">
        <f>VLOOKUP($B1546&amp;$C1546&amp;$D1546,HFE!$A$3:$AJ$1048576,AP$1,0)</f>
        <v>#REF!</v>
      </c>
      <c r="AQ1546" s="2" t="e">
        <f t="shared" si="818"/>
        <v>#REF!</v>
      </c>
      <c r="AR1546" s="1">
        <f>VLOOKUP($B1546&amp;$C1546&amp;$D1546,Staqo!$A$3:$AJ$1048576,AR$1,0)</f>
        <v>0.213301</v>
      </c>
      <c r="AS1546" s="1" t="e">
        <f>VLOOKUP($B1546&amp;$C1546&amp;$D1546,HFE!$A$3:$AJ$1048576,AS$1,0)</f>
        <v>#REF!</v>
      </c>
      <c r="AT1546" s="2" t="e">
        <f t="shared" si="819"/>
        <v>#REF!</v>
      </c>
      <c r="AU1546" s="1">
        <f>VLOOKUP($B1546&amp;$C1546&amp;$D1546,Staqo!$A$3:$AJ$1048576,AU$1,0)</f>
        <v>97.2796</v>
      </c>
      <c r="AV1546" s="1">
        <f>VLOOKUP($B1546&amp;$C1546&amp;$D1546,HFE!$A$3:$AJ$1048576,AV$1,0)</f>
        <v>0</v>
      </c>
      <c r="AW1546" s="2">
        <f t="shared" si="820"/>
        <v>-97.2796</v>
      </c>
      <c r="AX1546" s="4">
        <f>VLOOKUP($B1546&amp;$C1546&amp;$D1546,Staqo!$A$3:$AJ$1048576,AX$1,0)</f>
        <v>12</v>
      </c>
      <c r="AY1546" s="4">
        <f>VLOOKUP($B1546&amp;$C1546&amp;$D1546,HFE!$A$3:$AJ$1048576,AY$1,0)</f>
        <v>12</v>
      </c>
      <c r="AZ1546" s="5">
        <f t="shared" si="821"/>
        <v>0</v>
      </c>
      <c r="BA1546" s="1">
        <f>VLOOKUP($B1546&amp;$C1546&amp;$D1546,Staqo!$A$3:$AJ$1048576,BA$1,0)</f>
        <v>0</v>
      </c>
      <c r="BB1546" s="1">
        <f>VLOOKUP($B1546&amp;$C1546&amp;$D1546,HFE!$A$3:$AJ$1048576,BB$1,0)</f>
        <v>0</v>
      </c>
      <c r="BC1546" s="2">
        <f t="shared" si="822"/>
        <v>0</v>
      </c>
      <c r="BD1546" s="1">
        <f>VLOOKUP($B1546&amp;$C1546&amp;$D1546,Staqo!$A$3:$AJ$1048576,BD$1,0)</f>
        <v>0</v>
      </c>
      <c r="BE1546" s="1">
        <f>VLOOKUP($B1546&amp;$C1546&amp;$D1546,HFE!$A$3:$AJ$1048576,BE$1,0)</f>
        <v>0</v>
      </c>
      <c r="BF1546" s="2">
        <f t="shared" si="823"/>
        <v>0</v>
      </c>
      <c r="BG1546" s="1">
        <f>VLOOKUP($B1546&amp;$C1546&amp;$D1546,Staqo!$A$3:$AJ$1048576,BG$1,0)</f>
        <v>0</v>
      </c>
      <c r="BH1546" s="1">
        <f>VLOOKUP($B1546&amp;$C1546&amp;$D1546,HFE!$A$3:$AJ$1048576,BH$1,0)</f>
        <v>0</v>
      </c>
      <c r="BI1546" s="2">
        <f t="shared" si="824"/>
        <v>0</v>
      </c>
      <c r="BJ1546" s="1">
        <f>VLOOKUP($B1546&amp;$C1546&amp;$D1546,Staqo!$A$3:$AJ$1048576,BJ$1,0)</f>
        <v>0</v>
      </c>
      <c r="BK1546" s="1">
        <f>VLOOKUP($B1546&amp;$C1546&amp;$D1546,HFE!$A$3:$AJ$1048576,BK$1,0)</f>
        <v>0</v>
      </c>
      <c r="BL1546" s="2">
        <f t="shared" si="825"/>
        <v>0</v>
      </c>
      <c r="BM1546" s="1">
        <f>VLOOKUP($B1546&amp;$C1546&amp;$D1546,Staqo!$A$3:$AJ$1048576,BM$1,0)</f>
        <v>0</v>
      </c>
      <c r="BN1546" s="1">
        <f>VLOOKUP($B1546&amp;$C1546&amp;$D1546,HFE!$A$3:$AJ$1048576,BN$1,0)</f>
        <v>0</v>
      </c>
      <c r="BO1546" s="2">
        <f t="shared" si="826"/>
        <v>0</v>
      </c>
      <c r="BP1546" s="1">
        <f>VLOOKUP($B1546&amp;$C1546&amp;$D1546,Staqo!$A$3:$AJ$1048576,BP$1,0)</f>
        <v>0</v>
      </c>
      <c r="BQ1546" s="1">
        <f>VLOOKUP($B1546&amp;$C1546&amp;$D1546,HFE!$A$3:$AJ$1048576,BQ$1,0)</f>
        <v>0</v>
      </c>
      <c r="BR1546" s="2">
        <f t="shared" si="827"/>
        <v>0</v>
      </c>
      <c r="BS1546" s="1">
        <f>VLOOKUP($B1546&amp;$C1546&amp;$D1546,Staqo!$A$3:$AJ$1048576,BS$1,0)</f>
        <v>0</v>
      </c>
      <c r="BT1546" s="1">
        <f>VLOOKUP($B1546&amp;$C1546&amp;$D1546,HFE!$A$3:$AJ$1048576,BT$1,0)</f>
        <v>0</v>
      </c>
      <c r="BU1546" s="2">
        <f t="shared" si="828"/>
        <v>0</v>
      </c>
      <c r="BV1546" s="1">
        <f>VLOOKUP($B1546&amp;$C1546&amp;$D1546,Staqo!$A$3:$AJ$1048576,BV$1,0)</f>
        <v>0</v>
      </c>
      <c r="BW1546" s="1">
        <f>VLOOKUP($B1546&amp;$C1546&amp;$D1546,HFE!$A$3:$AJ$1048576,BW$1,0)</f>
        <v>0</v>
      </c>
      <c r="BX1546" s="2">
        <f t="shared" si="829"/>
        <v>0</v>
      </c>
      <c r="BY1546" s="1">
        <f>VLOOKUP($B1546&amp;$C1546&amp;$D1546,Staqo!$A$3:$AJ$1048576,BY$1,0)</f>
        <v>0</v>
      </c>
      <c r="BZ1546" s="1">
        <f>VLOOKUP($B1546&amp;$C1546&amp;$D1546,HFE!$A$3:$AJ$1048576,BZ$1,0)</f>
        <v>0</v>
      </c>
      <c r="CA1546" s="2">
        <f t="shared" si="830"/>
        <v>0</v>
      </c>
      <c r="CB1546" s="1">
        <f>VLOOKUP($B1546&amp;$C1546&amp;$D1546,Staqo!$A$3:$AJ$1048576,CB$1,0)</f>
        <v>0</v>
      </c>
      <c r="CC1546" s="1">
        <f>VLOOKUP($B1546&amp;$C1546&amp;$D1546,HFE!$A$3:$AJ$1048576,CC$1,0)</f>
        <v>0</v>
      </c>
      <c r="CD1546" s="2">
        <f t="shared" si="831"/>
        <v>0</v>
      </c>
      <c r="CE1546" s="1">
        <f>VLOOKUP($B1546&amp;$C1546&amp;$D1546,Staqo!$A$3:$AJ$1048576,CE$1,0)</f>
        <v>0</v>
      </c>
      <c r="CF1546" s="1">
        <f>VLOOKUP($B1546&amp;$C1546&amp;$D1546,HFE!$A$3:$AJ$1048576,CF$1,0)</f>
        <v>0</v>
      </c>
      <c r="CG1546" s="2">
        <f t="shared" si="832"/>
        <v>0</v>
      </c>
      <c r="CH1546" s="1">
        <f>VLOOKUP($B1546&amp;$C1546&amp;$D1546,Staqo!$A$3:$AJ$1048576,CH$1,0)</f>
        <v>0</v>
      </c>
      <c r="CI1546" s="1">
        <f>VLOOKUP($B1546&amp;$C1546&amp;$D1546,HFE!$A$3:$AJ$1048576,CI$1,0)</f>
        <v>0</v>
      </c>
      <c r="CJ1546" s="2">
        <f t="shared" si="833"/>
        <v>0</v>
      </c>
      <c r="CK1546" s="1">
        <f>VLOOKUP($B1546&amp;$C1546&amp;$D1546,Staqo!$A$3:$AJ$1048576,CK$1,0)</f>
        <v>0</v>
      </c>
      <c r="CL1546" s="1">
        <f>VLOOKUP($B1546&amp;$C1546&amp;$D1546,HFE!$A$3:$AJ$1048576,CL$1,0)</f>
        <v>0</v>
      </c>
      <c r="CM1546" s="2">
        <f t="shared" si="834"/>
        <v>0</v>
      </c>
      <c r="CN1546" s="1">
        <f>VLOOKUP($B1546&amp;$C1546&amp;$D1546,Staqo!$A$3:$AJ$1048576,CN$1,0)</f>
        <v>0</v>
      </c>
      <c r="CO1546" s="1">
        <f>VLOOKUP($B1546&amp;$C1546&amp;$D1546,HFE!$A$3:$AJ$1048576,CO$1,0)</f>
        <v>0</v>
      </c>
      <c r="CP1546" s="2">
        <f t="shared" si="835"/>
        <v>0</v>
      </c>
      <c r="CQ1546" s="1">
        <f>VLOOKUP($B1546&amp;$C1546&amp;$D1546,Staqo!$A$3:$AJ$1048576,CQ$1,0)</f>
        <v>0</v>
      </c>
      <c r="CR1546" s="1">
        <f>VLOOKUP($B1546&amp;$C1546&amp;$D1546,HFE!$A$3:$AJ$1048576,CR$1,0)</f>
        <v>0</v>
      </c>
      <c r="CS1546" s="2">
        <f t="shared" si="836"/>
        <v>0</v>
      </c>
      <c r="CT1546" s="1"/>
      <c r="CU1546" s="1"/>
      <c r="CV1546" s="2"/>
    </row>
    <row r="1547" hidden="1" spans="1:100">
      <c r="A1547" s="1" t="s">
        <v>95</v>
      </c>
      <c r="B1547" s="1" t="s">
        <v>96</v>
      </c>
      <c r="C1547" s="3">
        <v>44592</v>
      </c>
      <c r="D1547" s="1" t="s">
        <v>126</v>
      </c>
      <c r="E1547" s="1">
        <f>VLOOKUP($B1547&amp;$C1547&amp;$D1547,Staqo!$A$3:$AJ$1048576,E$1,0)</f>
        <v>5.60218</v>
      </c>
      <c r="F1547" s="1" t="e">
        <f>VLOOKUP($B1547&amp;$C1547&amp;$D1547,HFE!$A$3:$AJ$1048576,F$1,0)</f>
        <v>#REF!</v>
      </c>
      <c r="G1547" s="2" t="e">
        <f t="shared" si="806"/>
        <v>#REF!</v>
      </c>
      <c r="H1547" s="1">
        <f>VLOOKUP($B1547&amp;$C1547&amp;$D1547,Staqo!$A$3:$AJ$1048576,H$1,0)</f>
        <v>6.64241</v>
      </c>
      <c r="I1547" s="1" t="e">
        <f>VLOOKUP($B1547&amp;$C1547&amp;$D1547,HFE!$A$3:$AJ$1048576,I$1,0)</f>
        <v>#REF!</v>
      </c>
      <c r="J1547" s="2" t="e">
        <f t="shared" si="807"/>
        <v>#REF!</v>
      </c>
      <c r="K1547" s="1">
        <f>VLOOKUP($B1547&amp;$C1547&amp;$D1547,Staqo!$A$3:$AJ$1048576,K$1,0)</f>
        <v>7344.18</v>
      </c>
      <c r="L1547" s="1" t="e">
        <f>VLOOKUP($B1547&amp;$C1547&amp;$D1547,HFE!$A$3:$AJ$1048576,L$1,0)</f>
        <v>#REF!</v>
      </c>
      <c r="M1547" s="2" t="e">
        <f t="shared" si="808"/>
        <v>#REF!</v>
      </c>
      <c r="N1547" s="1">
        <f>VLOOKUP($B1547&amp;$C1547&amp;$D1547,Staqo!$A$3:$AJ$1048576,N$1,0)</f>
        <v>5760</v>
      </c>
      <c r="O1547" s="1">
        <f>VLOOKUP($B1547&amp;$C1547&amp;$D1547,HFE!$A$3:$AJ$1048576,O$1,0)</f>
        <v>0</v>
      </c>
      <c r="P1547" s="2">
        <f t="shared" si="809"/>
        <v>-5760</v>
      </c>
      <c r="Q1547" s="1">
        <f>VLOOKUP($B1547&amp;$C1547&amp;$D1547,Staqo!$A$3:$AJ$1048576,Q$1,0)</f>
        <v>5709.63</v>
      </c>
      <c r="R1547" s="1">
        <f>VLOOKUP($B1547&amp;$C1547&amp;$D1547,HFE!$A$3:$AJ$1048576,R$1,0)</f>
        <v>0</v>
      </c>
      <c r="S1547" s="2">
        <f t="shared" si="810"/>
        <v>-5709.63</v>
      </c>
      <c r="T1547" s="1">
        <f>VLOOKUP($B1547&amp;$C1547&amp;$D1547,Staqo!$A$3:$AJ$1048576,T$1,0)</f>
        <v>0.784294</v>
      </c>
      <c r="U1547" s="1" t="e">
        <f>VLOOKUP($B1547&amp;$C1547&amp;$D1547,HFE!$A$3:$AJ$1048576,U$1,0)</f>
        <v>#REF!</v>
      </c>
      <c r="V1547" s="2" t="e">
        <f t="shared" si="811"/>
        <v>#REF!</v>
      </c>
      <c r="W1547" s="1">
        <f>VLOOKUP($B1547&amp;$C1547&amp;$D1547,Staqo!$A$3:$AJ$1048576,W$1,0)</f>
        <v>0.777435</v>
      </c>
      <c r="X1547" s="1" t="e">
        <f>VLOOKUP($B1547&amp;$C1547&amp;$D1547,HFE!$A$3:$AJ$1048576,X$1,0)</f>
        <v>#REF!</v>
      </c>
      <c r="Y1547" s="2" t="e">
        <f t="shared" si="812"/>
        <v>#REF!</v>
      </c>
      <c r="Z1547" s="4">
        <f>VLOOKUP($B1547&amp;$C1547&amp;$D1547,Staqo!$A$3:$AJ$1048576,Z$1,0)</f>
        <v>100</v>
      </c>
      <c r="AA1547" s="4">
        <f>VLOOKUP($B1547&amp;$C1547&amp;$D1547,HFE!$A$3:$AJ$1048576,AA$1,0)</f>
        <v>0</v>
      </c>
      <c r="AB1547" s="5">
        <f t="shared" si="813"/>
        <v>-100</v>
      </c>
      <c r="AC1547" s="1">
        <f>VLOOKUP($B1547&amp;$C1547&amp;$D1547,Staqo!$A$3:$AJ$1048576,AC$1,0)</f>
        <v>100</v>
      </c>
      <c r="AD1547" s="1">
        <f>VLOOKUP($B1547&amp;$C1547&amp;$D1547,HFE!$A$3:$AJ$1048576,AD$1,0)*100</f>
        <v>100</v>
      </c>
      <c r="AE1547" s="2">
        <f t="shared" si="814"/>
        <v>0</v>
      </c>
      <c r="AF1547" s="1">
        <f>VLOOKUP($B1547&amp;$C1547&amp;$D1547,Staqo!$A$3:$AJ$1048576,AF$1,0)</f>
        <v>100</v>
      </c>
      <c r="AG1547" s="1">
        <f>VLOOKUP($B1547&amp;$C1547&amp;$D1547,HFE!$A$3:$AJ$1048576,AG$1,0)*100</f>
        <v>100</v>
      </c>
      <c r="AH1547" s="2">
        <f t="shared" si="815"/>
        <v>0</v>
      </c>
      <c r="AI1547" s="1">
        <f>VLOOKUP($B1547&amp;$C1547&amp;$D1547,Staqo!$A$3:$AJ$1048576,AI$1,0)</f>
        <v>0.238773</v>
      </c>
      <c r="AJ1547" s="1" t="e">
        <f>VLOOKUP($B1547&amp;$C1547&amp;$D1547,HFE!$A$3:$AJ$1048576,AJ$1,0)</f>
        <v>#REF!</v>
      </c>
      <c r="AK1547" s="2" t="e">
        <f t="shared" si="816"/>
        <v>#REF!</v>
      </c>
      <c r="AL1547" s="1">
        <f>VLOOKUP($B1547&amp;$C1547&amp;$D1547,Staqo!$A$3:$AJ$1048576,AL$1,0)</f>
        <v>0.217067</v>
      </c>
      <c r="AM1547" s="1" t="e">
        <f>VLOOKUP($B1547&amp;$C1547&amp;$D1547,HFE!$A$3:$AJ$1048576,AM$1,0)</f>
        <v>#REF!</v>
      </c>
      <c r="AN1547" s="2" t="e">
        <f t="shared" si="817"/>
        <v>#REF!</v>
      </c>
      <c r="AO1547" s="1">
        <f>VLOOKUP($B1547&amp;$C1547&amp;$D1547,Staqo!$A$3:$AJ$1048576,AO$1,0)</f>
        <v>0.236685</v>
      </c>
      <c r="AP1547" s="1" t="e">
        <f>VLOOKUP($B1547&amp;$C1547&amp;$D1547,HFE!$A$3:$AJ$1048576,AP$1,0)</f>
        <v>#REF!</v>
      </c>
      <c r="AQ1547" s="2" t="e">
        <f t="shared" si="818"/>
        <v>#REF!</v>
      </c>
      <c r="AR1547" s="1">
        <f>VLOOKUP($B1547&amp;$C1547&amp;$D1547,Staqo!$A$3:$AJ$1048576,AR$1,0)</f>
        <v>0.215169</v>
      </c>
      <c r="AS1547" s="1" t="e">
        <f>VLOOKUP($B1547&amp;$C1547&amp;$D1547,HFE!$A$3:$AJ$1048576,AS$1,0)</f>
        <v>#REF!</v>
      </c>
      <c r="AT1547" s="2" t="e">
        <f t="shared" si="819"/>
        <v>#REF!</v>
      </c>
      <c r="AU1547" s="1">
        <f>VLOOKUP($B1547&amp;$C1547&amp;$D1547,Staqo!$A$3:$AJ$1048576,AU$1,0)</f>
        <v>95.9568</v>
      </c>
      <c r="AV1547" s="1">
        <f>VLOOKUP($B1547&amp;$C1547&amp;$D1547,HFE!$A$3:$AJ$1048576,AV$1,0)</f>
        <v>0</v>
      </c>
      <c r="AW1547" s="2">
        <f t="shared" si="820"/>
        <v>-95.9568</v>
      </c>
      <c r="AX1547" s="4">
        <f>VLOOKUP($B1547&amp;$C1547&amp;$D1547,Staqo!$A$3:$AJ$1048576,AX$1,0)</f>
        <v>12</v>
      </c>
      <c r="AY1547" s="4">
        <f>VLOOKUP($B1547&amp;$C1547&amp;$D1547,HFE!$A$3:$AJ$1048576,AY$1,0)</f>
        <v>12</v>
      </c>
      <c r="AZ1547" s="5">
        <f t="shared" si="821"/>
        <v>0</v>
      </c>
      <c r="BA1547" s="1">
        <f>VLOOKUP($B1547&amp;$C1547&amp;$D1547,Staqo!$A$3:$AJ$1048576,BA$1,0)</f>
        <v>0</v>
      </c>
      <c r="BB1547" s="1">
        <f>VLOOKUP($B1547&amp;$C1547&amp;$D1547,HFE!$A$3:$AJ$1048576,BB$1,0)</f>
        <v>0</v>
      </c>
      <c r="BC1547" s="2">
        <f t="shared" si="822"/>
        <v>0</v>
      </c>
      <c r="BD1547" s="1">
        <f>VLOOKUP($B1547&amp;$C1547&amp;$D1547,Staqo!$A$3:$AJ$1048576,BD$1,0)</f>
        <v>0</v>
      </c>
      <c r="BE1547" s="1">
        <f>VLOOKUP($B1547&amp;$C1547&amp;$D1547,HFE!$A$3:$AJ$1048576,BE$1,0)</f>
        <v>0</v>
      </c>
      <c r="BF1547" s="2">
        <f t="shared" si="823"/>
        <v>0</v>
      </c>
      <c r="BG1547" s="1">
        <f>VLOOKUP($B1547&amp;$C1547&amp;$D1547,Staqo!$A$3:$AJ$1048576,BG$1,0)</f>
        <v>0</v>
      </c>
      <c r="BH1547" s="1">
        <f>VLOOKUP($B1547&amp;$C1547&amp;$D1547,HFE!$A$3:$AJ$1048576,BH$1,0)</f>
        <v>0</v>
      </c>
      <c r="BI1547" s="2">
        <f t="shared" si="824"/>
        <v>0</v>
      </c>
      <c r="BJ1547" s="1">
        <f>VLOOKUP($B1547&amp;$C1547&amp;$D1547,Staqo!$A$3:$AJ$1048576,BJ$1,0)</f>
        <v>0</v>
      </c>
      <c r="BK1547" s="1">
        <f>VLOOKUP($B1547&amp;$C1547&amp;$D1547,HFE!$A$3:$AJ$1048576,BK$1,0)</f>
        <v>0</v>
      </c>
      <c r="BL1547" s="2">
        <f t="shared" si="825"/>
        <v>0</v>
      </c>
      <c r="BM1547" s="1">
        <f>VLOOKUP($B1547&amp;$C1547&amp;$D1547,Staqo!$A$3:$AJ$1048576,BM$1,0)</f>
        <v>0</v>
      </c>
      <c r="BN1547" s="1">
        <f>VLOOKUP($B1547&amp;$C1547&amp;$D1547,HFE!$A$3:$AJ$1048576,BN$1,0)</f>
        <v>0</v>
      </c>
      <c r="BO1547" s="2">
        <f t="shared" si="826"/>
        <v>0</v>
      </c>
      <c r="BP1547" s="1">
        <f>VLOOKUP($B1547&amp;$C1547&amp;$D1547,Staqo!$A$3:$AJ$1048576,BP$1,0)</f>
        <v>0</v>
      </c>
      <c r="BQ1547" s="1">
        <f>VLOOKUP($B1547&amp;$C1547&amp;$D1547,HFE!$A$3:$AJ$1048576,BQ$1,0)</f>
        <v>0</v>
      </c>
      <c r="BR1547" s="2">
        <f t="shared" si="827"/>
        <v>0</v>
      </c>
      <c r="BS1547" s="1">
        <f>VLOOKUP($B1547&amp;$C1547&amp;$D1547,Staqo!$A$3:$AJ$1048576,BS$1,0)</f>
        <v>0</v>
      </c>
      <c r="BT1547" s="1">
        <f>VLOOKUP($B1547&amp;$C1547&amp;$D1547,HFE!$A$3:$AJ$1048576,BT$1,0)</f>
        <v>0</v>
      </c>
      <c r="BU1547" s="2">
        <f t="shared" si="828"/>
        <v>0</v>
      </c>
      <c r="BV1547" s="1">
        <f>VLOOKUP($B1547&amp;$C1547&amp;$D1547,Staqo!$A$3:$AJ$1048576,BV$1,0)</f>
        <v>0</v>
      </c>
      <c r="BW1547" s="1">
        <f>VLOOKUP($B1547&amp;$C1547&amp;$D1547,HFE!$A$3:$AJ$1048576,BW$1,0)</f>
        <v>0</v>
      </c>
      <c r="BX1547" s="2">
        <f t="shared" si="829"/>
        <v>0</v>
      </c>
      <c r="BY1547" s="1">
        <f>VLOOKUP($B1547&amp;$C1547&amp;$D1547,Staqo!$A$3:$AJ$1048576,BY$1,0)</f>
        <v>0</v>
      </c>
      <c r="BZ1547" s="1">
        <f>VLOOKUP($B1547&amp;$C1547&amp;$D1547,HFE!$A$3:$AJ$1048576,BZ$1,0)</f>
        <v>0</v>
      </c>
      <c r="CA1547" s="2">
        <f t="shared" si="830"/>
        <v>0</v>
      </c>
      <c r="CB1547" s="1">
        <f>VLOOKUP($B1547&amp;$C1547&amp;$D1547,Staqo!$A$3:$AJ$1048576,CB$1,0)</f>
        <v>0</v>
      </c>
      <c r="CC1547" s="1">
        <f>VLOOKUP($B1547&amp;$C1547&amp;$D1547,HFE!$A$3:$AJ$1048576,CC$1,0)</f>
        <v>0</v>
      </c>
      <c r="CD1547" s="2">
        <f t="shared" si="831"/>
        <v>0</v>
      </c>
      <c r="CE1547" s="1">
        <f>VLOOKUP($B1547&amp;$C1547&amp;$D1547,Staqo!$A$3:$AJ$1048576,CE$1,0)</f>
        <v>0</v>
      </c>
      <c r="CF1547" s="1">
        <f>VLOOKUP($B1547&amp;$C1547&amp;$D1547,HFE!$A$3:$AJ$1048576,CF$1,0)</f>
        <v>0</v>
      </c>
      <c r="CG1547" s="2">
        <f t="shared" si="832"/>
        <v>0</v>
      </c>
      <c r="CH1547" s="1">
        <f>VLOOKUP($B1547&amp;$C1547&amp;$D1547,Staqo!$A$3:$AJ$1048576,CH$1,0)</f>
        <v>0</v>
      </c>
      <c r="CI1547" s="1">
        <f>VLOOKUP($B1547&amp;$C1547&amp;$D1547,HFE!$A$3:$AJ$1048576,CI$1,0)</f>
        <v>0</v>
      </c>
      <c r="CJ1547" s="2">
        <f t="shared" si="833"/>
        <v>0</v>
      </c>
      <c r="CK1547" s="1">
        <f>VLOOKUP($B1547&amp;$C1547&amp;$D1547,Staqo!$A$3:$AJ$1048576,CK$1,0)</f>
        <v>0</v>
      </c>
      <c r="CL1547" s="1">
        <f>VLOOKUP($B1547&amp;$C1547&amp;$D1547,HFE!$A$3:$AJ$1048576,CL$1,0)</f>
        <v>0</v>
      </c>
      <c r="CM1547" s="2">
        <f t="shared" si="834"/>
        <v>0</v>
      </c>
      <c r="CN1547" s="1">
        <f>VLOOKUP($B1547&amp;$C1547&amp;$D1547,Staqo!$A$3:$AJ$1048576,CN$1,0)</f>
        <v>0</v>
      </c>
      <c r="CO1547" s="1">
        <f>VLOOKUP($B1547&amp;$C1547&amp;$D1547,HFE!$A$3:$AJ$1048576,CO$1,0)</f>
        <v>0</v>
      </c>
      <c r="CP1547" s="2">
        <f t="shared" si="835"/>
        <v>0</v>
      </c>
      <c r="CQ1547" s="1">
        <f>VLOOKUP($B1547&amp;$C1547&amp;$D1547,Staqo!$A$3:$AJ$1048576,CQ$1,0)</f>
        <v>0</v>
      </c>
      <c r="CR1547" s="1">
        <f>VLOOKUP($B1547&amp;$C1547&amp;$D1547,HFE!$A$3:$AJ$1048576,CR$1,0)</f>
        <v>0</v>
      </c>
      <c r="CS1547" s="2">
        <f t="shared" si="836"/>
        <v>0</v>
      </c>
      <c r="CT1547" s="1"/>
      <c r="CU1547" s="1"/>
      <c r="CV1547" s="2"/>
    </row>
    <row r="1548" hidden="1" spans="1:100">
      <c r="A1548" s="1" t="s">
        <v>95</v>
      </c>
      <c r="B1548" s="1" t="s">
        <v>96</v>
      </c>
      <c r="C1548" s="3">
        <v>44592</v>
      </c>
      <c r="D1548" s="1" t="s">
        <v>127</v>
      </c>
      <c r="E1548" s="1">
        <f>VLOOKUP($B1548&amp;$C1548&amp;$D1548,Staqo!$A$3:$AJ$1048576,E$1,0)</f>
        <v>5.60218</v>
      </c>
      <c r="F1548" s="1" t="e">
        <f>VLOOKUP($B1548&amp;$C1548&amp;$D1548,HFE!$A$3:$AJ$1048576,F$1,0)</f>
        <v>#REF!</v>
      </c>
      <c r="G1548" s="2" t="e">
        <f t="shared" si="806"/>
        <v>#REF!</v>
      </c>
      <c r="H1548" s="1">
        <f>VLOOKUP($B1548&amp;$C1548&amp;$D1548,Staqo!$A$3:$AJ$1048576,H$1,0)</f>
        <v>6.64241</v>
      </c>
      <c r="I1548" s="1" t="e">
        <f>VLOOKUP($B1548&amp;$C1548&amp;$D1548,HFE!$A$3:$AJ$1048576,I$1,0)</f>
        <v>#REF!</v>
      </c>
      <c r="J1548" s="2" t="e">
        <f t="shared" si="807"/>
        <v>#REF!</v>
      </c>
      <c r="K1548" s="1">
        <f>VLOOKUP($B1548&amp;$C1548&amp;$D1548,Staqo!$A$3:$AJ$1048576,K$1,0)</f>
        <v>7344.18</v>
      </c>
      <c r="L1548" s="1" t="e">
        <f>VLOOKUP($B1548&amp;$C1548&amp;$D1548,HFE!$A$3:$AJ$1048576,L$1,0)</f>
        <v>#REF!</v>
      </c>
      <c r="M1548" s="2" t="e">
        <f t="shared" si="808"/>
        <v>#REF!</v>
      </c>
      <c r="N1548" s="1">
        <f>VLOOKUP($B1548&amp;$C1548&amp;$D1548,Staqo!$A$3:$AJ$1048576,N$1,0)</f>
        <v>5480</v>
      </c>
      <c r="O1548" s="1">
        <f>VLOOKUP($B1548&amp;$C1548&amp;$D1548,HFE!$A$3:$AJ$1048576,O$1,0)</f>
        <v>0</v>
      </c>
      <c r="P1548" s="2">
        <f t="shared" si="809"/>
        <v>-5480</v>
      </c>
      <c r="Q1548" s="1">
        <f>VLOOKUP($B1548&amp;$C1548&amp;$D1548,Staqo!$A$3:$AJ$1048576,Q$1,0)</f>
        <v>5432.07</v>
      </c>
      <c r="R1548" s="1">
        <f>VLOOKUP($B1548&amp;$C1548&amp;$D1548,HFE!$A$3:$AJ$1048576,R$1,0)</f>
        <v>0</v>
      </c>
      <c r="S1548" s="2">
        <f t="shared" si="810"/>
        <v>-5432.07</v>
      </c>
      <c r="T1548" s="1">
        <f>VLOOKUP($B1548&amp;$C1548&amp;$D1548,Staqo!$A$3:$AJ$1048576,T$1,0)</f>
        <v>0.746169</v>
      </c>
      <c r="U1548" s="1" t="e">
        <f>VLOOKUP($B1548&amp;$C1548&amp;$D1548,HFE!$A$3:$AJ$1048576,U$1,0)</f>
        <v>#REF!</v>
      </c>
      <c r="V1548" s="2" t="e">
        <f t="shared" si="811"/>
        <v>#REF!</v>
      </c>
      <c r="W1548" s="1">
        <f>VLOOKUP($B1548&amp;$C1548&amp;$D1548,Staqo!$A$3:$AJ$1048576,W$1,0)</f>
        <v>0.739643</v>
      </c>
      <c r="X1548" s="1" t="e">
        <f>VLOOKUP($B1548&amp;$C1548&amp;$D1548,HFE!$A$3:$AJ$1048576,X$1,0)</f>
        <v>#REF!</v>
      </c>
      <c r="Y1548" s="2" t="e">
        <f t="shared" si="812"/>
        <v>#REF!</v>
      </c>
      <c r="Z1548" s="4">
        <f>VLOOKUP($B1548&amp;$C1548&amp;$D1548,Staqo!$A$3:$AJ$1048576,Z$1,0)</f>
        <v>100</v>
      </c>
      <c r="AA1548" s="4">
        <f>VLOOKUP($B1548&amp;$C1548&amp;$D1548,HFE!$A$3:$AJ$1048576,AA$1,0)</f>
        <v>0</v>
      </c>
      <c r="AB1548" s="5">
        <f t="shared" si="813"/>
        <v>-100</v>
      </c>
      <c r="AC1548" s="1">
        <f>VLOOKUP($B1548&amp;$C1548&amp;$D1548,Staqo!$A$3:$AJ$1048576,AC$1,0)</f>
        <v>100</v>
      </c>
      <c r="AD1548" s="1">
        <f>VLOOKUP($B1548&amp;$C1548&amp;$D1548,HFE!$A$3:$AJ$1048576,AD$1,0)*100</f>
        <v>100</v>
      </c>
      <c r="AE1548" s="2">
        <f t="shared" si="814"/>
        <v>0</v>
      </c>
      <c r="AF1548" s="1">
        <f>VLOOKUP($B1548&amp;$C1548&amp;$D1548,Staqo!$A$3:$AJ$1048576,AF$1,0)</f>
        <v>100</v>
      </c>
      <c r="AG1548" s="1">
        <f>VLOOKUP($B1548&amp;$C1548&amp;$D1548,HFE!$A$3:$AJ$1048576,AG$1,0)*100</f>
        <v>100</v>
      </c>
      <c r="AH1548" s="2">
        <f t="shared" si="815"/>
        <v>0</v>
      </c>
      <c r="AI1548" s="1">
        <f>VLOOKUP($B1548&amp;$C1548&amp;$D1548,Staqo!$A$3:$AJ$1048576,AI$1,0)</f>
        <v>0.227166</v>
      </c>
      <c r="AJ1548" s="1" t="e">
        <f>VLOOKUP($B1548&amp;$C1548&amp;$D1548,HFE!$A$3:$AJ$1048576,AJ$1,0)</f>
        <v>#REF!</v>
      </c>
      <c r="AK1548" s="2" t="e">
        <f t="shared" si="816"/>
        <v>#REF!</v>
      </c>
      <c r="AL1548" s="1">
        <f>VLOOKUP($B1548&amp;$C1548&amp;$D1548,Staqo!$A$3:$AJ$1048576,AL$1,0)</f>
        <v>0.206515</v>
      </c>
      <c r="AM1548" s="1" t="e">
        <f>VLOOKUP($B1548&amp;$C1548&amp;$D1548,HFE!$A$3:$AJ$1048576,AM$1,0)</f>
        <v>#REF!</v>
      </c>
      <c r="AN1548" s="2" t="e">
        <f t="shared" si="817"/>
        <v>#REF!</v>
      </c>
      <c r="AO1548" s="1">
        <f>VLOOKUP($B1548&amp;$C1548&amp;$D1548,Staqo!$A$3:$AJ$1048576,AO$1,0)</f>
        <v>0.225179</v>
      </c>
      <c r="AP1548" s="1" t="e">
        <f>VLOOKUP($B1548&amp;$C1548&amp;$D1548,HFE!$A$3:$AJ$1048576,AP$1,0)</f>
        <v>#REF!</v>
      </c>
      <c r="AQ1548" s="2" t="e">
        <f t="shared" si="818"/>
        <v>#REF!</v>
      </c>
      <c r="AR1548" s="1">
        <f>VLOOKUP($B1548&amp;$C1548&amp;$D1548,Staqo!$A$3:$AJ$1048576,AR$1,0)</f>
        <v>0.204709</v>
      </c>
      <c r="AS1548" s="1" t="e">
        <f>VLOOKUP($B1548&amp;$C1548&amp;$D1548,HFE!$A$3:$AJ$1048576,AS$1,0)</f>
        <v>#REF!</v>
      </c>
      <c r="AT1548" s="2" t="e">
        <f t="shared" si="819"/>
        <v>#REF!</v>
      </c>
      <c r="AU1548" s="1">
        <f>VLOOKUP($B1548&amp;$C1548&amp;$D1548,Staqo!$A$3:$AJ$1048576,AU$1,0)</f>
        <v>97.2569</v>
      </c>
      <c r="AV1548" s="1">
        <f>VLOOKUP($B1548&amp;$C1548&amp;$D1548,HFE!$A$3:$AJ$1048576,AV$1,0)</f>
        <v>0</v>
      </c>
      <c r="AW1548" s="2">
        <f t="shared" si="820"/>
        <v>-97.2569</v>
      </c>
      <c r="AX1548" s="4">
        <f>VLOOKUP($B1548&amp;$C1548&amp;$D1548,Staqo!$A$3:$AJ$1048576,AX$1,0)</f>
        <v>12</v>
      </c>
      <c r="AY1548" s="4">
        <f>VLOOKUP($B1548&amp;$C1548&amp;$D1548,HFE!$A$3:$AJ$1048576,AY$1,0)</f>
        <v>12</v>
      </c>
      <c r="AZ1548" s="5">
        <f t="shared" si="821"/>
        <v>0</v>
      </c>
      <c r="BA1548" s="1">
        <f>VLOOKUP($B1548&amp;$C1548&amp;$D1548,Staqo!$A$3:$AJ$1048576,BA$1,0)</f>
        <v>0</v>
      </c>
      <c r="BB1548" s="1">
        <f>VLOOKUP($B1548&amp;$C1548&amp;$D1548,HFE!$A$3:$AJ$1048576,BB$1,0)</f>
        <v>0</v>
      </c>
      <c r="BC1548" s="2">
        <f t="shared" si="822"/>
        <v>0</v>
      </c>
      <c r="BD1548" s="1">
        <f>VLOOKUP($B1548&amp;$C1548&amp;$D1548,Staqo!$A$3:$AJ$1048576,BD$1,0)</f>
        <v>0</v>
      </c>
      <c r="BE1548" s="1">
        <f>VLOOKUP($B1548&amp;$C1548&amp;$D1548,HFE!$A$3:$AJ$1048576,BE$1,0)</f>
        <v>0</v>
      </c>
      <c r="BF1548" s="2">
        <f t="shared" si="823"/>
        <v>0</v>
      </c>
      <c r="BG1548" s="1">
        <f>VLOOKUP($B1548&amp;$C1548&amp;$D1548,Staqo!$A$3:$AJ$1048576,BG$1,0)</f>
        <v>0</v>
      </c>
      <c r="BH1548" s="1">
        <f>VLOOKUP($B1548&amp;$C1548&amp;$D1548,HFE!$A$3:$AJ$1048576,BH$1,0)</f>
        <v>0</v>
      </c>
      <c r="BI1548" s="2">
        <f t="shared" si="824"/>
        <v>0</v>
      </c>
      <c r="BJ1548" s="1">
        <f>VLOOKUP($B1548&amp;$C1548&amp;$D1548,Staqo!$A$3:$AJ$1048576,BJ$1,0)</f>
        <v>0</v>
      </c>
      <c r="BK1548" s="1">
        <f>VLOOKUP($B1548&amp;$C1548&amp;$D1548,HFE!$A$3:$AJ$1048576,BK$1,0)</f>
        <v>0</v>
      </c>
      <c r="BL1548" s="2">
        <f t="shared" si="825"/>
        <v>0</v>
      </c>
      <c r="BM1548" s="1">
        <f>VLOOKUP($B1548&amp;$C1548&amp;$D1548,Staqo!$A$3:$AJ$1048576,BM$1,0)</f>
        <v>0</v>
      </c>
      <c r="BN1548" s="1">
        <f>VLOOKUP($B1548&amp;$C1548&amp;$D1548,HFE!$A$3:$AJ$1048576,BN$1,0)</f>
        <v>0</v>
      </c>
      <c r="BO1548" s="2">
        <f t="shared" si="826"/>
        <v>0</v>
      </c>
      <c r="BP1548" s="1">
        <f>VLOOKUP($B1548&amp;$C1548&amp;$D1548,Staqo!$A$3:$AJ$1048576,BP$1,0)</f>
        <v>0</v>
      </c>
      <c r="BQ1548" s="1">
        <f>VLOOKUP($B1548&amp;$C1548&amp;$D1548,HFE!$A$3:$AJ$1048576,BQ$1,0)</f>
        <v>0</v>
      </c>
      <c r="BR1548" s="2">
        <f t="shared" si="827"/>
        <v>0</v>
      </c>
      <c r="BS1548" s="1">
        <f>VLOOKUP($B1548&amp;$C1548&amp;$D1548,Staqo!$A$3:$AJ$1048576,BS$1,0)</f>
        <v>0</v>
      </c>
      <c r="BT1548" s="1">
        <f>VLOOKUP($B1548&amp;$C1548&amp;$D1548,HFE!$A$3:$AJ$1048576,BT$1,0)</f>
        <v>0</v>
      </c>
      <c r="BU1548" s="2">
        <f t="shared" si="828"/>
        <v>0</v>
      </c>
      <c r="BV1548" s="1">
        <f>VLOOKUP($B1548&amp;$C1548&amp;$D1548,Staqo!$A$3:$AJ$1048576,BV$1,0)</f>
        <v>0</v>
      </c>
      <c r="BW1548" s="1">
        <f>VLOOKUP($B1548&amp;$C1548&amp;$D1548,HFE!$A$3:$AJ$1048576,BW$1,0)</f>
        <v>0</v>
      </c>
      <c r="BX1548" s="2">
        <f t="shared" si="829"/>
        <v>0</v>
      </c>
      <c r="BY1548" s="1">
        <f>VLOOKUP($B1548&amp;$C1548&amp;$D1548,Staqo!$A$3:$AJ$1048576,BY$1,0)</f>
        <v>0</v>
      </c>
      <c r="BZ1548" s="1">
        <f>VLOOKUP($B1548&amp;$C1548&amp;$D1548,HFE!$A$3:$AJ$1048576,BZ$1,0)</f>
        <v>0</v>
      </c>
      <c r="CA1548" s="2">
        <f t="shared" si="830"/>
        <v>0</v>
      </c>
      <c r="CB1548" s="1">
        <f>VLOOKUP($B1548&amp;$C1548&amp;$D1548,Staqo!$A$3:$AJ$1048576,CB$1,0)</f>
        <v>0</v>
      </c>
      <c r="CC1548" s="1">
        <f>VLOOKUP($B1548&amp;$C1548&amp;$D1548,HFE!$A$3:$AJ$1048576,CC$1,0)</f>
        <v>0</v>
      </c>
      <c r="CD1548" s="2">
        <f t="shared" si="831"/>
        <v>0</v>
      </c>
      <c r="CE1548" s="1">
        <f>VLOOKUP($B1548&amp;$C1548&amp;$D1548,Staqo!$A$3:$AJ$1048576,CE$1,0)</f>
        <v>0</v>
      </c>
      <c r="CF1548" s="1">
        <f>VLOOKUP($B1548&amp;$C1548&amp;$D1548,HFE!$A$3:$AJ$1048576,CF$1,0)</f>
        <v>0</v>
      </c>
      <c r="CG1548" s="2">
        <f t="shared" si="832"/>
        <v>0</v>
      </c>
      <c r="CH1548" s="1">
        <f>VLOOKUP($B1548&amp;$C1548&amp;$D1548,Staqo!$A$3:$AJ$1048576,CH$1,0)</f>
        <v>0</v>
      </c>
      <c r="CI1548" s="1">
        <f>VLOOKUP($B1548&amp;$C1548&amp;$D1548,HFE!$A$3:$AJ$1048576,CI$1,0)</f>
        <v>0</v>
      </c>
      <c r="CJ1548" s="2">
        <f t="shared" si="833"/>
        <v>0</v>
      </c>
      <c r="CK1548" s="1">
        <f>VLOOKUP($B1548&amp;$C1548&amp;$D1548,Staqo!$A$3:$AJ$1048576,CK$1,0)</f>
        <v>0</v>
      </c>
      <c r="CL1548" s="1">
        <f>VLOOKUP($B1548&amp;$C1548&amp;$D1548,HFE!$A$3:$AJ$1048576,CL$1,0)</f>
        <v>0</v>
      </c>
      <c r="CM1548" s="2">
        <f t="shared" si="834"/>
        <v>0</v>
      </c>
      <c r="CN1548" s="1">
        <f>VLOOKUP($B1548&amp;$C1548&amp;$D1548,Staqo!$A$3:$AJ$1048576,CN$1,0)</f>
        <v>0</v>
      </c>
      <c r="CO1548" s="1">
        <f>VLOOKUP($B1548&amp;$C1548&amp;$D1548,HFE!$A$3:$AJ$1048576,CO$1,0)</f>
        <v>0</v>
      </c>
      <c r="CP1548" s="2">
        <f t="shared" si="835"/>
        <v>0</v>
      </c>
      <c r="CQ1548" s="1">
        <f>VLOOKUP($B1548&amp;$C1548&amp;$D1548,Staqo!$A$3:$AJ$1048576,CQ$1,0)</f>
        <v>0</v>
      </c>
      <c r="CR1548" s="1">
        <f>VLOOKUP($B1548&amp;$C1548&amp;$D1548,HFE!$A$3:$AJ$1048576,CR$1,0)</f>
        <v>0</v>
      </c>
      <c r="CS1548" s="2">
        <f t="shared" si="836"/>
        <v>0</v>
      </c>
      <c r="CT1548" s="1"/>
      <c r="CU1548" s="1"/>
      <c r="CV1548" s="2"/>
    </row>
    <row r="1549" hidden="1" spans="1:100">
      <c r="A1549" s="1" t="s">
        <v>95</v>
      </c>
      <c r="B1549" s="1" t="s">
        <v>96</v>
      </c>
      <c r="C1549" s="3">
        <v>44592</v>
      </c>
      <c r="D1549" s="1" t="s">
        <v>128</v>
      </c>
      <c r="E1549" s="1">
        <f>VLOOKUP($B1549&amp;$C1549&amp;$D1549,Staqo!$A$3:$AJ$1048576,E$1,0)</f>
        <v>5.60218</v>
      </c>
      <c r="F1549" s="1" t="e">
        <f>VLOOKUP($B1549&amp;$C1549&amp;$D1549,HFE!$A$3:$AJ$1048576,F$1,0)</f>
        <v>#REF!</v>
      </c>
      <c r="G1549" s="2" t="e">
        <f t="shared" si="806"/>
        <v>#REF!</v>
      </c>
      <c r="H1549" s="1">
        <f>VLOOKUP($B1549&amp;$C1549&amp;$D1549,Staqo!$A$3:$AJ$1048576,H$1,0)</f>
        <v>6.64241</v>
      </c>
      <c r="I1549" s="1" t="e">
        <f>VLOOKUP($B1549&amp;$C1549&amp;$D1549,HFE!$A$3:$AJ$1048576,I$1,0)</f>
        <v>#REF!</v>
      </c>
      <c r="J1549" s="2" t="e">
        <f t="shared" si="807"/>
        <v>#REF!</v>
      </c>
      <c r="K1549" s="1">
        <f>VLOOKUP($B1549&amp;$C1549&amp;$D1549,Staqo!$A$3:$AJ$1048576,K$1,0)</f>
        <v>7344.18</v>
      </c>
      <c r="L1549" s="1" t="e">
        <f>VLOOKUP($B1549&amp;$C1549&amp;$D1549,HFE!$A$3:$AJ$1048576,L$1,0)</f>
        <v>#REF!</v>
      </c>
      <c r="M1549" s="2" t="e">
        <f t="shared" si="808"/>
        <v>#REF!</v>
      </c>
      <c r="N1549" s="1">
        <f>VLOOKUP($B1549&amp;$C1549&amp;$D1549,Staqo!$A$3:$AJ$1048576,N$1,0)</f>
        <v>5470</v>
      </c>
      <c r="O1549" s="1">
        <f>VLOOKUP($B1549&amp;$C1549&amp;$D1549,HFE!$A$3:$AJ$1048576,O$1,0)</f>
        <v>0</v>
      </c>
      <c r="P1549" s="2">
        <f t="shared" si="809"/>
        <v>-5470</v>
      </c>
      <c r="Q1549" s="1">
        <f>VLOOKUP($B1549&amp;$C1549&amp;$D1549,Staqo!$A$3:$AJ$1048576,Q$1,0)</f>
        <v>5422.16</v>
      </c>
      <c r="R1549" s="1">
        <f>VLOOKUP($B1549&amp;$C1549&amp;$D1549,HFE!$A$3:$AJ$1048576,R$1,0)</f>
        <v>0</v>
      </c>
      <c r="S1549" s="2">
        <f t="shared" si="810"/>
        <v>-5422.16</v>
      </c>
      <c r="T1549" s="1">
        <f>VLOOKUP($B1549&amp;$C1549&amp;$D1549,Staqo!$A$3:$AJ$1048576,T$1,0)</f>
        <v>0.744807</v>
      </c>
      <c r="U1549" s="1" t="e">
        <f>VLOOKUP($B1549&amp;$C1549&amp;$D1549,HFE!$A$3:$AJ$1048576,U$1,0)</f>
        <v>#REF!</v>
      </c>
      <c r="V1549" s="2" t="e">
        <f t="shared" si="811"/>
        <v>#REF!</v>
      </c>
      <c r="W1549" s="1">
        <f>VLOOKUP($B1549&amp;$C1549&amp;$D1549,Staqo!$A$3:$AJ$1048576,W$1,0)</f>
        <v>0.738293</v>
      </c>
      <c r="X1549" s="1" t="e">
        <f>VLOOKUP($B1549&amp;$C1549&amp;$D1549,HFE!$A$3:$AJ$1048576,X$1,0)</f>
        <v>#REF!</v>
      </c>
      <c r="Y1549" s="2" t="e">
        <f t="shared" si="812"/>
        <v>#REF!</v>
      </c>
      <c r="Z1549" s="4">
        <f>VLOOKUP($B1549&amp;$C1549&amp;$D1549,Staqo!$A$3:$AJ$1048576,Z$1,0)</f>
        <v>100</v>
      </c>
      <c r="AA1549" s="4">
        <f>VLOOKUP($B1549&amp;$C1549&amp;$D1549,HFE!$A$3:$AJ$1048576,AA$1,0)</f>
        <v>0</v>
      </c>
      <c r="AB1549" s="5">
        <f t="shared" si="813"/>
        <v>-100</v>
      </c>
      <c r="AC1549" s="1">
        <f>VLOOKUP($B1549&amp;$C1549&amp;$D1549,Staqo!$A$3:$AJ$1048576,AC$1,0)</f>
        <v>100</v>
      </c>
      <c r="AD1549" s="1">
        <f>VLOOKUP($B1549&amp;$C1549&amp;$D1549,HFE!$A$3:$AJ$1048576,AD$1,0)*100</f>
        <v>100</v>
      </c>
      <c r="AE1549" s="2">
        <f t="shared" si="814"/>
        <v>0</v>
      </c>
      <c r="AF1549" s="1">
        <f>VLOOKUP($B1549&amp;$C1549&amp;$D1549,Staqo!$A$3:$AJ$1048576,AF$1,0)</f>
        <v>100</v>
      </c>
      <c r="AG1549" s="1">
        <f>VLOOKUP($B1549&amp;$C1549&amp;$D1549,HFE!$A$3:$AJ$1048576,AG$1,0)*100</f>
        <v>100</v>
      </c>
      <c r="AH1549" s="2">
        <f t="shared" si="815"/>
        <v>0</v>
      </c>
      <c r="AI1549" s="1">
        <f>VLOOKUP($B1549&amp;$C1549&amp;$D1549,Staqo!$A$3:$AJ$1048576,AI$1,0)</f>
        <v>0.226751</v>
      </c>
      <c r="AJ1549" s="1" t="e">
        <f>VLOOKUP($B1549&amp;$C1549&amp;$D1549,HFE!$A$3:$AJ$1048576,AJ$1,0)</f>
        <v>#REF!</v>
      </c>
      <c r="AK1549" s="2" t="e">
        <f t="shared" si="816"/>
        <v>#REF!</v>
      </c>
      <c r="AL1549" s="1">
        <f>VLOOKUP($B1549&amp;$C1549&amp;$D1549,Staqo!$A$3:$AJ$1048576,AL$1,0)</f>
        <v>0.206138</v>
      </c>
      <c r="AM1549" s="1" t="e">
        <f>VLOOKUP($B1549&amp;$C1549&amp;$D1549,HFE!$A$3:$AJ$1048576,AM$1,0)</f>
        <v>#REF!</v>
      </c>
      <c r="AN1549" s="2" t="e">
        <f t="shared" si="817"/>
        <v>#REF!</v>
      </c>
      <c r="AO1549" s="1">
        <f>VLOOKUP($B1549&amp;$C1549&amp;$D1549,Staqo!$A$3:$AJ$1048576,AO$1,0)</f>
        <v>0.224768</v>
      </c>
      <c r="AP1549" s="1" t="e">
        <f>VLOOKUP($B1549&amp;$C1549&amp;$D1549,HFE!$A$3:$AJ$1048576,AP$1,0)</f>
        <v>#REF!</v>
      </c>
      <c r="AQ1549" s="2" t="e">
        <f t="shared" si="818"/>
        <v>#REF!</v>
      </c>
      <c r="AR1549" s="1">
        <f>VLOOKUP($B1549&amp;$C1549&amp;$D1549,Staqo!$A$3:$AJ$1048576,AR$1,0)</f>
        <v>0.204335</v>
      </c>
      <c r="AS1549" s="1" t="e">
        <f>VLOOKUP($B1549&amp;$C1549&amp;$D1549,HFE!$A$3:$AJ$1048576,AS$1,0)</f>
        <v>#REF!</v>
      </c>
      <c r="AT1549" s="2" t="e">
        <f t="shared" si="819"/>
        <v>#REF!</v>
      </c>
      <c r="AU1549" s="1">
        <f>VLOOKUP($B1549&amp;$C1549&amp;$D1549,Staqo!$A$3:$AJ$1048576,AU$1,0)</f>
        <v>96.396</v>
      </c>
      <c r="AV1549" s="1">
        <f>VLOOKUP($B1549&amp;$C1549&amp;$D1549,HFE!$A$3:$AJ$1048576,AV$1,0)</f>
        <v>0</v>
      </c>
      <c r="AW1549" s="2">
        <f t="shared" si="820"/>
        <v>-96.396</v>
      </c>
      <c r="AX1549" s="4">
        <f>VLOOKUP($B1549&amp;$C1549&amp;$D1549,Staqo!$A$3:$AJ$1048576,AX$1,0)</f>
        <v>12</v>
      </c>
      <c r="AY1549" s="4">
        <f>VLOOKUP($B1549&amp;$C1549&amp;$D1549,HFE!$A$3:$AJ$1048576,AY$1,0)</f>
        <v>12</v>
      </c>
      <c r="AZ1549" s="5">
        <f t="shared" si="821"/>
        <v>0</v>
      </c>
      <c r="BA1549" s="1">
        <f>VLOOKUP($B1549&amp;$C1549&amp;$D1549,Staqo!$A$3:$AJ$1048576,BA$1,0)</f>
        <v>0</v>
      </c>
      <c r="BB1549" s="1">
        <f>VLOOKUP($B1549&amp;$C1549&amp;$D1549,HFE!$A$3:$AJ$1048576,BB$1,0)</f>
        <v>0</v>
      </c>
      <c r="BC1549" s="2">
        <f t="shared" si="822"/>
        <v>0</v>
      </c>
      <c r="BD1549" s="1">
        <f>VLOOKUP($B1549&amp;$C1549&amp;$D1549,Staqo!$A$3:$AJ$1048576,BD$1,0)</f>
        <v>0</v>
      </c>
      <c r="BE1549" s="1">
        <f>VLOOKUP($B1549&amp;$C1549&amp;$D1549,HFE!$A$3:$AJ$1048576,BE$1,0)</f>
        <v>0</v>
      </c>
      <c r="BF1549" s="2">
        <f t="shared" si="823"/>
        <v>0</v>
      </c>
      <c r="BG1549" s="1">
        <f>VLOOKUP($B1549&amp;$C1549&amp;$D1549,Staqo!$A$3:$AJ$1048576,BG$1,0)</f>
        <v>0</v>
      </c>
      <c r="BH1549" s="1">
        <f>VLOOKUP($B1549&amp;$C1549&amp;$D1549,HFE!$A$3:$AJ$1048576,BH$1,0)</f>
        <v>0</v>
      </c>
      <c r="BI1549" s="2">
        <f t="shared" si="824"/>
        <v>0</v>
      </c>
      <c r="BJ1549" s="1">
        <f>VLOOKUP($B1549&amp;$C1549&amp;$D1549,Staqo!$A$3:$AJ$1048576,BJ$1,0)</f>
        <v>0</v>
      </c>
      <c r="BK1549" s="1">
        <f>VLOOKUP($B1549&amp;$C1549&amp;$D1549,HFE!$A$3:$AJ$1048576,BK$1,0)</f>
        <v>0</v>
      </c>
      <c r="BL1549" s="2">
        <f t="shared" si="825"/>
        <v>0</v>
      </c>
      <c r="BM1549" s="1">
        <f>VLOOKUP($B1549&amp;$C1549&amp;$D1549,Staqo!$A$3:$AJ$1048576,BM$1,0)</f>
        <v>0</v>
      </c>
      <c r="BN1549" s="1">
        <f>VLOOKUP($B1549&amp;$C1549&amp;$D1549,HFE!$A$3:$AJ$1048576,BN$1,0)</f>
        <v>0</v>
      </c>
      <c r="BO1549" s="2">
        <f t="shared" si="826"/>
        <v>0</v>
      </c>
      <c r="BP1549" s="1">
        <f>VLOOKUP($B1549&amp;$C1549&amp;$D1549,Staqo!$A$3:$AJ$1048576,BP$1,0)</f>
        <v>0</v>
      </c>
      <c r="BQ1549" s="1">
        <f>VLOOKUP($B1549&amp;$C1549&amp;$D1549,HFE!$A$3:$AJ$1048576,BQ$1,0)</f>
        <v>0</v>
      </c>
      <c r="BR1549" s="2">
        <f t="shared" si="827"/>
        <v>0</v>
      </c>
      <c r="BS1549" s="1">
        <f>VLOOKUP($B1549&amp;$C1549&amp;$D1549,Staqo!$A$3:$AJ$1048576,BS$1,0)</f>
        <v>0</v>
      </c>
      <c r="BT1549" s="1">
        <f>VLOOKUP($B1549&amp;$C1549&amp;$D1549,HFE!$A$3:$AJ$1048576,BT$1,0)</f>
        <v>0</v>
      </c>
      <c r="BU1549" s="2">
        <f t="shared" si="828"/>
        <v>0</v>
      </c>
      <c r="BV1549" s="1">
        <f>VLOOKUP($B1549&amp;$C1549&amp;$D1549,Staqo!$A$3:$AJ$1048576,BV$1,0)</f>
        <v>0</v>
      </c>
      <c r="BW1549" s="1">
        <f>VLOOKUP($B1549&amp;$C1549&amp;$D1549,HFE!$A$3:$AJ$1048576,BW$1,0)</f>
        <v>0</v>
      </c>
      <c r="BX1549" s="2">
        <f t="shared" si="829"/>
        <v>0</v>
      </c>
      <c r="BY1549" s="1">
        <f>VLOOKUP($B1549&amp;$C1549&amp;$D1549,Staqo!$A$3:$AJ$1048576,BY$1,0)</f>
        <v>0</v>
      </c>
      <c r="BZ1549" s="1">
        <f>VLOOKUP($B1549&amp;$C1549&amp;$D1549,HFE!$A$3:$AJ$1048576,BZ$1,0)</f>
        <v>0</v>
      </c>
      <c r="CA1549" s="2">
        <f t="shared" si="830"/>
        <v>0</v>
      </c>
      <c r="CB1549" s="1">
        <f>VLOOKUP($B1549&amp;$C1549&amp;$D1549,Staqo!$A$3:$AJ$1048576,CB$1,0)</f>
        <v>0</v>
      </c>
      <c r="CC1549" s="1">
        <f>VLOOKUP($B1549&amp;$C1549&amp;$D1549,HFE!$A$3:$AJ$1048576,CC$1,0)</f>
        <v>0</v>
      </c>
      <c r="CD1549" s="2">
        <f t="shared" si="831"/>
        <v>0</v>
      </c>
      <c r="CE1549" s="1">
        <f>VLOOKUP($B1549&amp;$C1549&amp;$D1549,Staqo!$A$3:$AJ$1048576,CE$1,0)</f>
        <v>0</v>
      </c>
      <c r="CF1549" s="1">
        <f>VLOOKUP($B1549&amp;$C1549&amp;$D1549,HFE!$A$3:$AJ$1048576,CF$1,0)</f>
        <v>0</v>
      </c>
      <c r="CG1549" s="2">
        <f t="shared" si="832"/>
        <v>0</v>
      </c>
      <c r="CH1549" s="1">
        <f>VLOOKUP($B1549&amp;$C1549&amp;$D1549,Staqo!$A$3:$AJ$1048576,CH$1,0)</f>
        <v>0</v>
      </c>
      <c r="CI1549" s="1">
        <f>VLOOKUP($B1549&amp;$C1549&amp;$D1549,HFE!$A$3:$AJ$1048576,CI$1,0)</f>
        <v>0</v>
      </c>
      <c r="CJ1549" s="2">
        <f t="shared" si="833"/>
        <v>0</v>
      </c>
      <c r="CK1549" s="1">
        <f>VLOOKUP($B1549&amp;$C1549&amp;$D1549,Staqo!$A$3:$AJ$1048576,CK$1,0)</f>
        <v>0</v>
      </c>
      <c r="CL1549" s="1">
        <f>VLOOKUP($B1549&amp;$C1549&amp;$D1549,HFE!$A$3:$AJ$1048576,CL$1,0)</f>
        <v>0</v>
      </c>
      <c r="CM1549" s="2">
        <f t="shared" si="834"/>
        <v>0</v>
      </c>
      <c r="CN1549" s="1">
        <f>VLOOKUP($B1549&amp;$C1549&amp;$D1549,Staqo!$A$3:$AJ$1048576,CN$1,0)</f>
        <v>0</v>
      </c>
      <c r="CO1549" s="1">
        <f>VLOOKUP($B1549&amp;$C1549&amp;$D1549,HFE!$A$3:$AJ$1048576,CO$1,0)</f>
        <v>0</v>
      </c>
      <c r="CP1549" s="2">
        <f t="shared" si="835"/>
        <v>0</v>
      </c>
      <c r="CQ1549" s="1">
        <f>VLOOKUP($B1549&amp;$C1549&amp;$D1549,Staqo!$A$3:$AJ$1048576,CQ$1,0)</f>
        <v>0</v>
      </c>
      <c r="CR1549" s="1">
        <f>VLOOKUP($B1549&amp;$C1549&amp;$D1549,HFE!$A$3:$AJ$1048576,CR$1,0)</f>
        <v>0</v>
      </c>
      <c r="CS1549" s="2">
        <f t="shared" si="836"/>
        <v>0</v>
      </c>
      <c r="CT1549" s="1"/>
      <c r="CU1549" s="1"/>
      <c r="CV1549" s="2"/>
    </row>
    <row r="1550" hidden="1" spans="1:100">
      <c r="A1550" s="1" t="s">
        <v>95</v>
      </c>
      <c r="B1550" s="1" t="s">
        <v>96</v>
      </c>
      <c r="C1550" s="3">
        <v>44592</v>
      </c>
      <c r="D1550" s="1" t="s">
        <v>129</v>
      </c>
      <c r="E1550" s="1">
        <f>VLOOKUP($B1550&amp;$C1550&amp;$D1550,Staqo!$A$3:$AJ$1048576,E$1,0)</f>
        <v>5.60218</v>
      </c>
      <c r="F1550" s="1" t="e">
        <f>VLOOKUP($B1550&amp;$C1550&amp;$D1550,HFE!$A$3:$AJ$1048576,F$1,0)</f>
        <v>#REF!</v>
      </c>
      <c r="G1550" s="2" t="e">
        <f t="shared" si="806"/>
        <v>#REF!</v>
      </c>
      <c r="H1550" s="1">
        <f>VLOOKUP($B1550&amp;$C1550&amp;$D1550,Staqo!$A$3:$AJ$1048576,H$1,0)</f>
        <v>6.64241</v>
      </c>
      <c r="I1550" s="1" t="e">
        <f>VLOOKUP($B1550&amp;$C1550&amp;$D1550,HFE!$A$3:$AJ$1048576,I$1,0)</f>
        <v>#REF!</v>
      </c>
      <c r="J1550" s="2" t="e">
        <f t="shared" si="807"/>
        <v>#REF!</v>
      </c>
      <c r="K1550" s="1">
        <f>VLOOKUP($B1550&amp;$C1550&amp;$D1550,Staqo!$A$3:$AJ$1048576,K$1,0)</f>
        <v>7344.18</v>
      </c>
      <c r="L1550" s="1" t="e">
        <f>VLOOKUP($B1550&amp;$C1550&amp;$D1550,HFE!$A$3:$AJ$1048576,L$1,0)</f>
        <v>#REF!</v>
      </c>
      <c r="M1550" s="2" t="e">
        <f t="shared" si="808"/>
        <v>#REF!</v>
      </c>
      <c r="N1550" s="1">
        <f>VLOOKUP($B1550&amp;$C1550&amp;$D1550,Staqo!$A$3:$AJ$1048576,N$1,0)</f>
        <v>5350</v>
      </c>
      <c r="O1550" s="1">
        <f>VLOOKUP($B1550&amp;$C1550&amp;$D1550,HFE!$A$3:$AJ$1048576,O$1,0)</f>
        <v>0</v>
      </c>
      <c r="P1550" s="2">
        <f t="shared" si="809"/>
        <v>-5350</v>
      </c>
      <c r="Q1550" s="1">
        <f>VLOOKUP($B1550&amp;$C1550&amp;$D1550,Staqo!$A$3:$AJ$1048576,Q$1,0)</f>
        <v>5303.21</v>
      </c>
      <c r="R1550" s="1">
        <f>VLOOKUP($B1550&amp;$C1550&amp;$D1550,HFE!$A$3:$AJ$1048576,R$1,0)</f>
        <v>0</v>
      </c>
      <c r="S1550" s="2">
        <f t="shared" si="810"/>
        <v>-5303.21</v>
      </c>
      <c r="T1550" s="1">
        <f>VLOOKUP($B1550&amp;$C1550&amp;$D1550,Staqo!$A$3:$AJ$1048576,T$1,0)</f>
        <v>0.728468</v>
      </c>
      <c r="U1550" s="1" t="e">
        <f>VLOOKUP($B1550&amp;$C1550&amp;$D1550,HFE!$A$3:$AJ$1048576,U$1,0)</f>
        <v>#REF!</v>
      </c>
      <c r="V1550" s="2" t="e">
        <f t="shared" si="811"/>
        <v>#REF!</v>
      </c>
      <c r="W1550" s="1">
        <f>VLOOKUP($B1550&amp;$C1550&amp;$D1550,Staqo!$A$3:$AJ$1048576,W$1,0)</f>
        <v>0.722097</v>
      </c>
      <c r="X1550" s="1" t="e">
        <f>VLOOKUP($B1550&amp;$C1550&amp;$D1550,HFE!$A$3:$AJ$1048576,X$1,0)</f>
        <v>#REF!</v>
      </c>
      <c r="Y1550" s="2" t="e">
        <f t="shared" si="812"/>
        <v>#REF!</v>
      </c>
      <c r="Z1550" s="4">
        <f>VLOOKUP($B1550&amp;$C1550&amp;$D1550,Staqo!$A$3:$AJ$1048576,Z$1,0)</f>
        <v>100</v>
      </c>
      <c r="AA1550" s="4">
        <f>VLOOKUP($B1550&amp;$C1550&amp;$D1550,HFE!$A$3:$AJ$1048576,AA$1,0)</f>
        <v>0</v>
      </c>
      <c r="AB1550" s="5">
        <f t="shared" si="813"/>
        <v>-100</v>
      </c>
      <c r="AC1550" s="1">
        <f>VLOOKUP($B1550&amp;$C1550&amp;$D1550,Staqo!$A$3:$AJ$1048576,AC$1,0)</f>
        <v>100</v>
      </c>
      <c r="AD1550" s="1">
        <f>VLOOKUP($B1550&amp;$C1550&amp;$D1550,HFE!$A$3:$AJ$1048576,AD$1,0)*100</f>
        <v>100</v>
      </c>
      <c r="AE1550" s="2">
        <f t="shared" si="814"/>
        <v>0</v>
      </c>
      <c r="AF1550" s="1">
        <f>VLOOKUP($B1550&amp;$C1550&amp;$D1550,Staqo!$A$3:$AJ$1048576,AF$1,0)</f>
        <v>100</v>
      </c>
      <c r="AG1550" s="1">
        <f>VLOOKUP($B1550&amp;$C1550&amp;$D1550,HFE!$A$3:$AJ$1048576,AG$1,0)*100</f>
        <v>100</v>
      </c>
      <c r="AH1550" s="2">
        <f t="shared" si="815"/>
        <v>0</v>
      </c>
      <c r="AI1550" s="1">
        <f>VLOOKUP($B1550&amp;$C1550&amp;$D1550,Staqo!$A$3:$AJ$1048576,AI$1,0)</f>
        <v>0.221777</v>
      </c>
      <c r="AJ1550" s="1" t="e">
        <f>VLOOKUP($B1550&amp;$C1550&amp;$D1550,HFE!$A$3:$AJ$1048576,AJ$1,0)</f>
        <v>#REF!</v>
      </c>
      <c r="AK1550" s="2" t="e">
        <f t="shared" si="816"/>
        <v>#REF!</v>
      </c>
      <c r="AL1550" s="1">
        <f>VLOOKUP($B1550&amp;$C1550&amp;$D1550,Staqo!$A$3:$AJ$1048576,AL$1,0)</f>
        <v>0.201616</v>
      </c>
      <c r="AM1550" s="1" t="e">
        <f>VLOOKUP($B1550&amp;$C1550&amp;$D1550,HFE!$A$3:$AJ$1048576,AM$1,0)</f>
        <v>#REF!</v>
      </c>
      <c r="AN1550" s="2" t="e">
        <f t="shared" si="817"/>
        <v>#REF!</v>
      </c>
      <c r="AO1550" s="1">
        <f>VLOOKUP($B1550&amp;$C1550&amp;$D1550,Staqo!$A$3:$AJ$1048576,AO$1,0)</f>
        <v>0.219837</v>
      </c>
      <c r="AP1550" s="1" t="e">
        <f>VLOOKUP($B1550&amp;$C1550&amp;$D1550,HFE!$A$3:$AJ$1048576,AP$1,0)</f>
        <v>#REF!</v>
      </c>
      <c r="AQ1550" s="2" t="e">
        <f t="shared" si="818"/>
        <v>#REF!</v>
      </c>
      <c r="AR1550" s="1">
        <f>VLOOKUP($B1550&amp;$C1550&amp;$D1550,Staqo!$A$3:$AJ$1048576,AR$1,0)</f>
        <v>0.199853</v>
      </c>
      <c r="AS1550" s="1" t="e">
        <f>VLOOKUP($B1550&amp;$C1550&amp;$D1550,HFE!$A$3:$AJ$1048576,AS$1,0)</f>
        <v>#REF!</v>
      </c>
      <c r="AT1550" s="2" t="e">
        <f t="shared" si="819"/>
        <v>#REF!</v>
      </c>
      <c r="AU1550" s="1">
        <f>VLOOKUP($B1550&amp;$C1550&amp;$D1550,Staqo!$A$3:$AJ$1048576,AU$1,0)</f>
        <v>96.9592</v>
      </c>
      <c r="AV1550" s="1">
        <f>VLOOKUP($B1550&amp;$C1550&amp;$D1550,HFE!$A$3:$AJ$1048576,AV$1,0)</f>
        <v>0</v>
      </c>
      <c r="AW1550" s="2">
        <f t="shared" si="820"/>
        <v>-96.9592</v>
      </c>
      <c r="AX1550" s="4">
        <f>VLOOKUP($B1550&amp;$C1550&amp;$D1550,Staqo!$A$3:$AJ$1048576,AX$1,0)</f>
        <v>12</v>
      </c>
      <c r="AY1550" s="4">
        <f>VLOOKUP($B1550&amp;$C1550&amp;$D1550,HFE!$A$3:$AJ$1048576,AY$1,0)</f>
        <v>12</v>
      </c>
      <c r="AZ1550" s="5">
        <f t="shared" si="821"/>
        <v>0</v>
      </c>
      <c r="BA1550" s="1">
        <f>VLOOKUP($B1550&amp;$C1550&amp;$D1550,Staqo!$A$3:$AJ$1048576,BA$1,0)</f>
        <v>0</v>
      </c>
      <c r="BB1550" s="1">
        <f>VLOOKUP($B1550&amp;$C1550&amp;$D1550,HFE!$A$3:$AJ$1048576,BB$1,0)</f>
        <v>0</v>
      </c>
      <c r="BC1550" s="2">
        <f t="shared" si="822"/>
        <v>0</v>
      </c>
      <c r="BD1550" s="1">
        <f>VLOOKUP($B1550&amp;$C1550&amp;$D1550,Staqo!$A$3:$AJ$1048576,BD$1,0)</f>
        <v>0</v>
      </c>
      <c r="BE1550" s="1">
        <f>VLOOKUP($B1550&amp;$C1550&amp;$D1550,HFE!$A$3:$AJ$1048576,BE$1,0)</f>
        <v>0</v>
      </c>
      <c r="BF1550" s="2">
        <f t="shared" si="823"/>
        <v>0</v>
      </c>
      <c r="BG1550" s="1">
        <f>VLOOKUP($B1550&amp;$C1550&amp;$D1550,Staqo!$A$3:$AJ$1048576,BG$1,0)</f>
        <v>0</v>
      </c>
      <c r="BH1550" s="1">
        <f>VLOOKUP($B1550&amp;$C1550&amp;$D1550,HFE!$A$3:$AJ$1048576,BH$1,0)</f>
        <v>0</v>
      </c>
      <c r="BI1550" s="2">
        <f t="shared" si="824"/>
        <v>0</v>
      </c>
      <c r="BJ1550" s="1">
        <f>VLOOKUP($B1550&amp;$C1550&amp;$D1550,Staqo!$A$3:$AJ$1048576,BJ$1,0)</f>
        <v>0</v>
      </c>
      <c r="BK1550" s="1">
        <f>VLOOKUP($B1550&amp;$C1550&amp;$D1550,HFE!$A$3:$AJ$1048576,BK$1,0)</f>
        <v>0</v>
      </c>
      <c r="BL1550" s="2">
        <f t="shared" si="825"/>
        <v>0</v>
      </c>
      <c r="BM1550" s="1">
        <f>VLOOKUP($B1550&amp;$C1550&amp;$D1550,Staqo!$A$3:$AJ$1048576,BM$1,0)</f>
        <v>0</v>
      </c>
      <c r="BN1550" s="1">
        <f>VLOOKUP($B1550&amp;$C1550&amp;$D1550,HFE!$A$3:$AJ$1048576,BN$1,0)</f>
        <v>0</v>
      </c>
      <c r="BO1550" s="2">
        <f t="shared" si="826"/>
        <v>0</v>
      </c>
      <c r="BP1550" s="1">
        <f>VLOOKUP($B1550&amp;$C1550&amp;$D1550,Staqo!$A$3:$AJ$1048576,BP$1,0)</f>
        <v>0</v>
      </c>
      <c r="BQ1550" s="1">
        <f>VLOOKUP($B1550&amp;$C1550&amp;$D1550,HFE!$A$3:$AJ$1048576,BQ$1,0)</f>
        <v>0</v>
      </c>
      <c r="BR1550" s="2">
        <f t="shared" si="827"/>
        <v>0</v>
      </c>
      <c r="BS1550" s="1">
        <f>VLOOKUP($B1550&amp;$C1550&amp;$D1550,Staqo!$A$3:$AJ$1048576,BS$1,0)</f>
        <v>0</v>
      </c>
      <c r="BT1550" s="1">
        <f>VLOOKUP($B1550&amp;$C1550&amp;$D1550,HFE!$A$3:$AJ$1048576,BT$1,0)</f>
        <v>0</v>
      </c>
      <c r="BU1550" s="2">
        <f t="shared" si="828"/>
        <v>0</v>
      </c>
      <c r="BV1550" s="1">
        <f>VLOOKUP($B1550&amp;$C1550&amp;$D1550,Staqo!$A$3:$AJ$1048576,BV$1,0)</f>
        <v>0</v>
      </c>
      <c r="BW1550" s="1">
        <f>VLOOKUP($B1550&amp;$C1550&amp;$D1550,HFE!$A$3:$AJ$1048576,BW$1,0)</f>
        <v>0</v>
      </c>
      <c r="BX1550" s="2">
        <f t="shared" si="829"/>
        <v>0</v>
      </c>
      <c r="BY1550" s="1">
        <f>VLOOKUP($B1550&amp;$C1550&amp;$D1550,Staqo!$A$3:$AJ$1048576,BY$1,0)</f>
        <v>0</v>
      </c>
      <c r="BZ1550" s="1">
        <f>VLOOKUP($B1550&amp;$C1550&amp;$D1550,HFE!$A$3:$AJ$1048576,BZ$1,0)</f>
        <v>0</v>
      </c>
      <c r="CA1550" s="2">
        <f t="shared" si="830"/>
        <v>0</v>
      </c>
      <c r="CB1550" s="1">
        <f>VLOOKUP($B1550&amp;$C1550&amp;$D1550,Staqo!$A$3:$AJ$1048576,CB$1,0)</f>
        <v>0</v>
      </c>
      <c r="CC1550" s="1">
        <f>VLOOKUP($B1550&amp;$C1550&amp;$D1550,HFE!$A$3:$AJ$1048576,CC$1,0)</f>
        <v>0</v>
      </c>
      <c r="CD1550" s="2">
        <f t="shared" si="831"/>
        <v>0</v>
      </c>
      <c r="CE1550" s="1">
        <f>VLOOKUP($B1550&amp;$C1550&amp;$D1550,Staqo!$A$3:$AJ$1048576,CE$1,0)</f>
        <v>0</v>
      </c>
      <c r="CF1550" s="1">
        <f>VLOOKUP($B1550&amp;$C1550&amp;$D1550,HFE!$A$3:$AJ$1048576,CF$1,0)</f>
        <v>0</v>
      </c>
      <c r="CG1550" s="2">
        <f t="shared" si="832"/>
        <v>0</v>
      </c>
      <c r="CH1550" s="1">
        <f>VLOOKUP($B1550&amp;$C1550&amp;$D1550,Staqo!$A$3:$AJ$1048576,CH$1,0)</f>
        <v>0</v>
      </c>
      <c r="CI1550" s="1">
        <f>VLOOKUP($B1550&amp;$C1550&amp;$D1550,HFE!$A$3:$AJ$1048576,CI$1,0)</f>
        <v>0</v>
      </c>
      <c r="CJ1550" s="2">
        <f t="shared" si="833"/>
        <v>0</v>
      </c>
      <c r="CK1550" s="1">
        <f>VLOOKUP($B1550&amp;$C1550&amp;$D1550,Staqo!$A$3:$AJ$1048576,CK$1,0)</f>
        <v>0</v>
      </c>
      <c r="CL1550" s="1">
        <f>VLOOKUP($B1550&amp;$C1550&amp;$D1550,HFE!$A$3:$AJ$1048576,CL$1,0)</f>
        <v>0</v>
      </c>
      <c r="CM1550" s="2">
        <f t="shared" si="834"/>
        <v>0</v>
      </c>
      <c r="CN1550" s="1">
        <f>VLOOKUP($B1550&amp;$C1550&amp;$D1550,Staqo!$A$3:$AJ$1048576,CN$1,0)</f>
        <v>0</v>
      </c>
      <c r="CO1550" s="1">
        <f>VLOOKUP($B1550&amp;$C1550&amp;$D1550,HFE!$A$3:$AJ$1048576,CO$1,0)</f>
        <v>0</v>
      </c>
      <c r="CP1550" s="2">
        <f t="shared" si="835"/>
        <v>0</v>
      </c>
      <c r="CQ1550" s="1">
        <f>VLOOKUP($B1550&amp;$C1550&amp;$D1550,Staqo!$A$3:$AJ$1048576,CQ$1,0)</f>
        <v>0</v>
      </c>
      <c r="CR1550" s="1">
        <f>VLOOKUP($B1550&amp;$C1550&amp;$D1550,HFE!$A$3:$AJ$1048576,CR$1,0)</f>
        <v>0</v>
      </c>
      <c r="CS1550" s="2">
        <f t="shared" si="836"/>
        <v>0</v>
      </c>
      <c r="CT1550" s="1"/>
      <c r="CU1550" s="1"/>
      <c r="CV1550" s="2"/>
    </row>
    <row r="1551" hidden="1" spans="1:100">
      <c r="A1551" s="1" t="s">
        <v>95</v>
      </c>
      <c r="B1551" s="1" t="s">
        <v>96</v>
      </c>
      <c r="C1551" s="3">
        <v>44592</v>
      </c>
      <c r="D1551" s="1" t="s">
        <v>130</v>
      </c>
      <c r="E1551" s="1">
        <f>VLOOKUP($B1551&amp;$C1551&amp;$D1551,Staqo!$A$3:$AJ$1048576,E$1,0)</f>
        <v>5.60218</v>
      </c>
      <c r="F1551" s="1" t="e">
        <f>VLOOKUP($B1551&amp;$C1551&amp;$D1551,HFE!$A$3:$AJ$1048576,F$1,0)</f>
        <v>#REF!</v>
      </c>
      <c r="G1551" s="2" t="e">
        <f t="shared" si="806"/>
        <v>#REF!</v>
      </c>
      <c r="H1551" s="1">
        <f>VLOOKUP($B1551&amp;$C1551&amp;$D1551,Staqo!$A$3:$AJ$1048576,H$1,0)</f>
        <v>6.64241</v>
      </c>
      <c r="I1551" s="1" t="e">
        <f>VLOOKUP($B1551&amp;$C1551&amp;$D1551,HFE!$A$3:$AJ$1048576,I$1,0)</f>
        <v>#REF!</v>
      </c>
      <c r="J1551" s="2" t="e">
        <f t="shared" si="807"/>
        <v>#REF!</v>
      </c>
      <c r="K1551" s="1">
        <f>VLOOKUP($B1551&amp;$C1551&amp;$D1551,Staqo!$A$3:$AJ$1048576,K$1,0)</f>
        <v>7344.18</v>
      </c>
      <c r="L1551" s="1" t="e">
        <f>VLOOKUP($B1551&amp;$C1551&amp;$D1551,HFE!$A$3:$AJ$1048576,L$1,0)</f>
        <v>#REF!</v>
      </c>
      <c r="M1551" s="2" t="e">
        <f t="shared" si="808"/>
        <v>#REF!</v>
      </c>
      <c r="N1551" s="1">
        <f>VLOOKUP($B1551&amp;$C1551&amp;$D1551,Staqo!$A$3:$AJ$1048576,N$1,0)</f>
        <v>5720</v>
      </c>
      <c r="O1551" s="1">
        <f>VLOOKUP($B1551&amp;$C1551&amp;$D1551,HFE!$A$3:$AJ$1048576,O$1,0)</f>
        <v>0</v>
      </c>
      <c r="P1551" s="2">
        <f t="shared" si="809"/>
        <v>-5720</v>
      </c>
      <c r="Q1551" s="1">
        <f>VLOOKUP($B1551&amp;$C1551&amp;$D1551,Staqo!$A$3:$AJ$1048576,Q$1,0)</f>
        <v>5669.98</v>
      </c>
      <c r="R1551" s="1">
        <f>VLOOKUP($B1551&amp;$C1551&amp;$D1551,HFE!$A$3:$AJ$1048576,R$1,0)</f>
        <v>0</v>
      </c>
      <c r="S1551" s="2">
        <f t="shared" si="810"/>
        <v>-5669.98</v>
      </c>
      <c r="T1551" s="1">
        <f>VLOOKUP($B1551&amp;$C1551&amp;$D1551,Staqo!$A$3:$AJ$1048576,T$1,0)</f>
        <v>0.778848</v>
      </c>
      <c r="U1551" s="1" t="e">
        <f>VLOOKUP($B1551&amp;$C1551&amp;$D1551,HFE!$A$3:$AJ$1048576,U$1,0)</f>
        <v>#REF!</v>
      </c>
      <c r="V1551" s="2" t="e">
        <f t="shared" si="811"/>
        <v>#REF!</v>
      </c>
      <c r="W1551" s="1">
        <f>VLOOKUP($B1551&amp;$C1551&amp;$D1551,Staqo!$A$3:$AJ$1048576,W$1,0)</f>
        <v>0.772036</v>
      </c>
      <c r="X1551" s="1" t="e">
        <f>VLOOKUP($B1551&amp;$C1551&amp;$D1551,HFE!$A$3:$AJ$1048576,X$1,0)</f>
        <v>#REF!</v>
      </c>
      <c r="Y1551" s="2" t="e">
        <f t="shared" si="812"/>
        <v>#REF!</v>
      </c>
      <c r="Z1551" s="4">
        <f>VLOOKUP($B1551&amp;$C1551&amp;$D1551,Staqo!$A$3:$AJ$1048576,Z$1,0)</f>
        <v>100</v>
      </c>
      <c r="AA1551" s="4">
        <f>VLOOKUP($B1551&amp;$C1551&amp;$D1551,HFE!$A$3:$AJ$1048576,AA$1,0)</f>
        <v>0</v>
      </c>
      <c r="AB1551" s="5">
        <f t="shared" si="813"/>
        <v>-100</v>
      </c>
      <c r="AC1551" s="1">
        <f>VLOOKUP($B1551&amp;$C1551&amp;$D1551,Staqo!$A$3:$AJ$1048576,AC$1,0)</f>
        <v>100</v>
      </c>
      <c r="AD1551" s="1">
        <f>VLOOKUP($B1551&amp;$C1551&amp;$D1551,HFE!$A$3:$AJ$1048576,AD$1,0)*100</f>
        <v>100</v>
      </c>
      <c r="AE1551" s="2">
        <f t="shared" si="814"/>
        <v>0</v>
      </c>
      <c r="AF1551" s="1">
        <f>VLOOKUP($B1551&amp;$C1551&amp;$D1551,Staqo!$A$3:$AJ$1048576,AF$1,0)</f>
        <v>100</v>
      </c>
      <c r="AG1551" s="1">
        <f>VLOOKUP($B1551&amp;$C1551&amp;$D1551,HFE!$A$3:$AJ$1048576,AG$1,0)*100</f>
        <v>100</v>
      </c>
      <c r="AH1551" s="2">
        <f t="shared" si="815"/>
        <v>0</v>
      </c>
      <c r="AI1551" s="1">
        <f>VLOOKUP($B1551&amp;$C1551&amp;$D1551,Staqo!$A$3:$AJ$1048576,AI$1,0)</f>
        <v>0.237115</v>
      </c>
      <c r="AJ1551" s="1" t="e">
        <f>VLOOKUP($B1551&amp;$C1551&amp;$D1551,HFE!$A$3:$AJ$1048576,AJ$1,0)</f>
        <v>#REF!</v>
      </c>
      <c r="AK1551" s="2" t="e">
        <f t="shared" si="816"/>
        <v>#REF!</v>
      </c>
      <c r="AL1551" s="1">
        <f>VLOOKUP($B1551&amp;$C1551&amp;$D1551,Staqo!$A$3:$AJ$1048576,AL$1,0)</f>
        <v>0.215559</v>
      </c>
      <c r="AM1551" s="1" t="e">
        <f>VLOOKUP($B1551&amp;$C1551&amp;$D1551,HFE!$A$3:$AJ$1048576,AM$1,0)</f>
        <v>#REF!</v>
      </c>
      <c r="AN1551" s="2" t="e">
        <f t="shared" si="817"/>
        <v>#REF!</v>
      </c>
      <c r="AO1551" s="1">
        <f>VLOOKUP($B1551&amp;$C1551&amp;$D1551,Staqo!$A$3:$AJ$1048576,AO$1,0)</f>
        <v>0.235041</v>
      </c>
      <c r="AP1551" s="1" t="e">
        <f>VLOOKUP($B1551&amp;$C1551&amp;$D1551,HFE!$A$3:$AJ$1048576,AP$1,0)</f>
        <v>#REF!</v>
      </c>
      <c r="AQ1551" s="2" t="e">
        <f t="shared" si="818"/>
        <v>#REF!</v>
      </c>
      <c r="AR1551" s="1">
        <f>VLOOKUP($B1551&amp;$C1551&amp;$D1551,Staqo!$A$3:$AJ$1048576,AR$1,0)</f>
        <v>0.213674</v>
      </c>
      <c r="AS1551" s="1" t="e">
        <f>VLOOKUP($B1551&amp;$C1551&amp;$D1551,HFE!$A$3:$AJ$1048576,AS$1,0)</f>
        <v>#REF!</v>
      </c>
      <c r="AT1551" s="2" t="e">
        <f t="shared" si="819"/>
        <v>#REF!</v>
      </c>
      <c r="AU1551" s="1">
        <f>VLOOKUP($B1551&amp;$C1551&amp;$D1551,Staqo!$A$3:$AJ$1048576,AU$1,0)</f>
        <v>97.7574</v>
      </c>
      <c r="AV1551" s="1">
        <f>VLOOKUP($B1551&amp;$C1551&amp;$D1551,HFE!$A$3:$AJ$1048576,AV$1,0)</f>
        <v>0</v>
      </c>
      <c r="AW1551" s="2">
        <f t="shared" si="820"/>
        <v>-97.7574</v>
      </c>
      <c r="AX1551" s="4">
        <f>VLOOKUP($B1551&amp;$C1551&amp;$D1551,Staqo!$A$3:$AJ$1048576,AX$1,0)</f>
        <v>12</v>
      </c>
      <c r="AY1551" s="4">
        <f>VLOOKUP($B1551&amp;$C1551&amp;$D1551,HFE!$A$3:$AJ$1048576,AY$1,0)</f>
        <v>12</v>
      </c>
      <c r="AZ1551" s="5">
        <f t="shared" si="821"/>
        <v>0</v>
      </c>
      <c r="BA1551" s="1">
        <f>VLOOKUP($B1551&amp;$C1551&amp;$D1551,Staqo!$A$3:$AJ$1048576,BA$1,0)</f>
        <v>0</v>
      </c>
      <c r="BB1551" s="1">
        <f>VLOOKUP($B1551&amp;$C1551&amp;$D1551,HFE!$A$3:$AJ$1048576,BB$1,0)</f>
        <v>0</v>
      </c>
      <c r="BC1551" s="2">
        <f t="shared" si="822"/>
        <v>0</v>
      </c>
      <c r="BD1551" s="1">
        <f>VLOOKUP($B1551&amp;$C1551&amp;$D1551,Staqo!$A$3:$AJ$1048576,BD$1,0)</f>
        <v>0</v>
      </c>
      <c r="BE1551" s="1">
        <f>VLOOKUP($B1551&amp;$C1551&amp;$D1551,HFE!$A$3:$AJ$1048576,BE$1,0)</f>
        <v>0</v>
      </c>
      <c r="BF1551" s="2">
        <f t="shared" si="823"/>
        <v>0</v>
      </c>
      <c r="BG1551" s="1">
        <f>VLOOKUP($B1551&amp;$C1551&amp;$D1551,Staqo!$A$3:$AJ$1048576,BG$1,0)</f>
        <v>0</v>
      </c>
      <c r="BH1551" s="1">
        <f>VLOOKUP($B1551&amp;$C1551&amp;$D1551,HFE!$A$3:$AJ$1048576,BH$1,0)</f>
        <v>0</v>
      </c>
      <c r="BI1551" s="2">
        <f t="shared" si="824"/>
        <v>0</v>
      </c>
      <c r="BJ1551" s="1">
        <f>VLOOKUP($B1551&amp;$C1551&amp;$D1551,Staqo!$A$3:$AJ$1048576,BJ$1,0)</f>
        <v>0</v>
      </c>
      <c r="BK1551" s="1">
        <f>VLOOKUP($B1551&amp;$C1551&amp;$D1551,HFE!$A$3:$AJ$1048576,BK$1,0)</f>
        <v>0</v>
      </c>
      <c r="BL1551" s="2">
        <f t="shared" si="825"/>
        <v>0</v>
      </c>
      <c r="BM1551" s="1">
        <f>VLOOKUP($B1551&amp;$C1551&amp;$D1551,Staqo!$A$3:$AJ$1048576,BM$1,0)</f>
        <v>0</v>
      </c>
      <c r="BN1551" s="1">
        <f>VLOOKUP($B1551&amp;$C1551&amp;$D1551,HFE!$A$3:$AJ$1048576,BN$1,0)</f>
        <v>0</v>
      </c>
      <c r="BO1551" s="2">
        <f t="shared" si="826"/>
        <v>0</v>
      </c>
      <c r="BP1551" s="1">
        <f>VLOOKUP($B1551&amp;$C1551&amp;$D1551,Staqo!$A$3:$AJ$1048576,BP$1,0)</f>
        <v>0</v>
      </c>
      <c r="BQ1551" s="1">
        <f>VLOOKUP($B1551&amp;$C1551&amp;$D1551,HFE!$A$3:$AJ$1048576,BQ$1,0)</f>
        <v>0</v>
      </c>
      <c r="BR1551" s="2">
        <f t="shared" si="827"/>
        <v>0</v>
      </c>
      <c r="BS1551" s="1">
        <f>VLOOKUP($B1551&amp;$C1551&amp;$D1551,Staqo!$A$3:$AJ$1048576,BS$1,0)</f>
        <v>0</v>
      </c>
      <c r="BT1551" s="1">
        <f>VLOOKUP($B1551&amp;$C1551&amp;$D1551,HFE!$A$3:$AJ$1048576,BT$1,0)</f>
        <v>0</v>
      </c>
      <c r="BU1551" s="2">
        <f t="shared" si="828"/>
        <v>0</v>
      </c>
      <c r="BV1551" s="1">
        <f>VLOOKUP($B1551&amp;$C1551&amp;$D1551,Staqo!$A$3:$AJ$1048576,BV$1,0)</f>
        <v>0</v>
      </c>
      <c r="BW1551" s="1">
        <f>VLOOKUP($B1551&amp;$C1551&amp;$D1551,HFE!$A$3:$AJ$1048576,BW$1,0)</f>
        <v>0</v>
      </c>
      <c r="BX1551" s="2">
        <f t="shared" si="829"/>
        <v>0</v>
      </c>
      <c r="BY1551" s="1">
        <f>VLOOKUP($B1551&amp;$C1551&amp;$D1551,Staqo!$A$3:$AJ$1048576,BY$1,0)</f>
        <v>0</v>
      </c>
      <c r="BZ1551" s="1">
        <f>VLOOKUP($B1551&amp;$C1551&amp;$D1551,HFE!$A$3:$AJ$1048576,BZ$1,0)</f>
        <v>0</v>
      </c>
      <c r="CA1551" s="2">
        <f t="shared" si="830"/>
        <v>0</v>
      </c>
      <c r="CB1551" s="1">
        <f>VLOOKUP($B1551&amp;$C1551&amp;$D1551,Staqo!$A$3:$AJ$1048576,CB$1,0)</f>
        <v>0</v>
      </c>
      <c r="CC1551" s="1">
        <f>VLOOKUP($B1551&amp;$C1551&amp;$D1551,HFE!$A$3:$AJ$1048576,CC$1,0)</f>
        <v>0</v>
      </c>
      <c r="CD1551" s="2">
        <f t="shared" si="831"/>
        <v>0</v>
      </c>
      <c r="CE1551" s="1">
        <f>VLOOKUP($B1551&amp;$C1551&amp;$D1551,Staqo!$A$3:$AJ$1048576,CE$1,0)</f>
        <v>0</v>
      </c>
      <c r="CF1551" s="1">
        <f>VLOOKUP($B1551&amp;$C1551&amp;$D1551,HFE!$A$3:$AJ$1048576,CF$1,0)</f>
        <v>0</v>
      </c>
      <c r="CG1551" s="2">
        <f t="shared" si="832"/>
        <v>0</v>
      </c>
      <c r="CH1551" s="1">
        <f>VLOOKUP($B1551&amp;$C1551&amp;$D1551,Staqo!$A$3:$AJ$1048576,CH$1,0)</f>
        <v>0</v>
      </c>
      <c r="CI1551" s="1">
        <f>VLOOKUP($B1551&amp;$C1551&amp;$D1551,HFE!$A$3:$AJ$1048576,CI$1,0)</f>
        <v>0</v>
      </c>
      <c r="CJ1551" s="2">
        <f t="shared" si="833"/>
        <v>0</v>
      </c>
      <c r="CK1551" s="1">
        <f>VLOOKUP($B1551&amp;$C1551&amp;$D1551,Staqo!$A$3:$AJ$1048576,CK$1,0)</f>
        <v>0</v>
      </c>
      <c r="CL1551" s="1">
        <f>VLOOKUP($B1551&amp;$C1551&amp;$D1551,HFE!$A$3:$AJ$1048576,CL$1,0)</f>
        <v>0</v>
      </c>
      <c r="CM1551" s="2">
        <f t="shared" si="834"/>
        <v>0</v>
      </c>
      <c r="CN1551" s="1">
        <f>VLOOKUP($B1551&amp;$C1551&amp;$D1551,Staqo!$A$3:$AJ$1048576,CN$1,0)</f>
        <v>0</v>
      </c>
      <c r="CO1551" s="1">
        <f>VLOOKUP($B1551&amp;$C1551&amp;$D1551,HFE!$A$3:$AJ$1048576,CO$1,0)</f>
        <v>0</v>
      </c>
      <c r="CP1551" s="2">
        <f t="shared" si="835"/>
        <v>0</v>
      </c>
      <c r="CQ1551" s="1">
        <f>VLOOKUP($B1551&amp;$C1551&amp;$D1551,Staqo!$A$3:$AJ$1048576,CQ$1,0)</f>
        <v>0</v>
      </c>
      <c r="CR1551" s="1">
        <f>VLOOKUP($B1551&amp;$C1551&amp;$D1551,HFE!$A$3:$AJ$1048576,CR$1,0)</f>
        <v>0</v>
      </c>
      <c r="CS1551" s="2">
        <f t="shared" si="836"/>
        <v>0</v>
      </c>
      <c r="CT1551" s="1"/>
      <c r="CU1551" s="1"/>
      <c r="CV1551" s="2"/>
    </row>
    <row r="1552" hidden="1" spans="1:100">
      <c r="A1552" s="1" t="s">
        <v>95</v>
      </c>
      <c r="B1552" s="1" t="s">
        <v>96</v>
      </c>
      <c r="C1552" s="3">
        <v>44592</v>
      </c>
      <c r="D1552" s="1" t="s">
        <v>131</v>
      </c>
      <c r="E1552" s="1">
        <f>VLOOKUP($B1552&amp;$C1552&amp;$D1552,Staqo!$A$3:$AJ$1048576,E$1,0)</f>
        <v>5.60218</v>
      </c>
      <c r="F1552" s="1" t="e">
        <f>VLOOKUP($B1552&amp;$C1552&amp;$D1552,HFE!$A$3:$AJ$1048576,F$1,0)</f>
        <v>#REF!</v>
      </c>
      <c r="G1552" s="2" t="e">
        <f t="shared" si="806"/>
        <v>#REF!</v>
      </c>
      <c r="H1552" s="1">
        <f>VLOOKUP($B1552&amp;$C1552&amp;$D1552,Staqo!$A$3:$AJ$1048576,H$1,0)</f>
        <v>6.64241</v>
      </c>
      <c r="I1552" s="1" t="e">
        <f>VLOOKUP($B1552&amp;$C1552&amp;$D1552,HFE!$A$3:$AJ$1048576,I$1,0)</f>
        <v>#REF!</v>
      </c>
      <c r="J1552" s="2" t="e">
        <f t="shared" si="807"/>
        <v>#REF!</v>
      </c>
      <c r="K1552" s="1">
        <f>VLOOKUP($B1552&amp;$C1552&amp;$D1552,Staqo!$A$3:$AJ$1048576,K$1,0)</f>
        <v>7344.18</v>
      </c>
      <c r="L1552" s="1" t="e">
        <f>VLOOKUP($B1552&amp;$C1552&amp;$D1552,HFE!$A$3:$AJ$1048576,L$1,0)</f>
        <v>#REF!</v>
      </c>
      <c r="M1552" s="2" t="e">
        <f t="shared" si="808"/>
        <v>#REF!</v>
      </c>
      <c r="N1552" s="1">
        <f>VLOOKUP($B1552&amp;$C1552&amp;$D1552,Staqo!$A$3:$AJ$1048576,N$1,0)</f>
        <v>5560</v>
      </c>
      <c r="O1552" s="1">
        <f>VLOOKUP($B1552&amp;$C1552&amp;$D1552,HFE!$A$3:$AJ$1048576,O$1,0)</f>
        <v>0</v>
      </c>
      <c r="P1552" s="2">
        <f t="shared" si="809"/>
        <v>-5560</v>
      </c>
      <c r="Q1552" s="1">
        <f>VLOOKUP($B1552&amp;$C1552&amp;$D1552,Staqo!$A$3:$AJ$1048576,Q$1,0)</f>
        <v>5511.38</v>
      </c>
      <c r="R1552" s="1">
        <f>VLOOKUP($B1552&amp;$C1552&amp;$D1552,HFE!$A$3:$AJ$1048576,R$1,0)</f>
        <v>0</v>
      </c>
      <c r="S1552" s="2">
        <f t="shared" si="810"/>
        <v>-5511.38</v>
      </c>
      <c r="T1552" s="1">
        <f>VLOOKUP($B1552&amp;$C1552&amp;$D1552,Staqo!$A$3:$AJ$1048576,T$1,0)</f>
        <v>0.757062</v>
      </c>
      <c r="U1552" s="1" t="e">
        <f>VLOOKUP($B1552&amp;$C1552&amp;$D1552,HFE!$A$3:$AJ$1048576,U$1,0)</f>
        <v>#REF!</v>
      </c>
      <c r="V1552" s="2" t="e">
        <f t="shared" si="811"/>
        <v>#REF!</v>
      </c>
      <c r="W1552" s="1">
        <f>VLOOKUP($B1552&amp;$C1552&amp;$D1552,Staqo!$A$3:$AJ$1048576,W$1,0)</f>
        <v>0.750441</v>
      </c>
      <c r="X1552" s="1" t="e">
        <f>VLOOKUP($B1552&amp;$C1552&amp;$D1552,HFE!$A$3:$AJ$1048576,X$1,0)</f>
        <v>#REF!</v>
      </c>
      <c r="Y1552" s="2" t="e">
        <f t="shared" si="812"/>
        <v>#REF!</v>
      </c>
      <c r="Z1552" s="4">
        <f>VLOOKUP($B1552&amp;$C1552&amp;$D1552,Staqo!$A$3:$AJ$1048576,Z$1,0)</f>
        <v>100</v>
      </c>
      <c r="AA1552" s="4">
        <f>VLOOKUP($B1552&amp;$C1552&amp;$D1552,HFE!$A$3:$AJ$1048576,AA$1,0)</f>
        <v>0</v>
      </c>
      <c r="AB1552" s="5">
        <f t="shared" si="813"/>
        <v>-100</v>
      </c>
      <c r="AC1552" s="1">
        <f>VLOOKUP($B1552&amp;$C1552&amp;$D1552,Staqo!$A$3:$AJ$1048576,AC$1,0)</f>
        <v>100</v>
      </c>
      <c r="AD1552" s="1">
        <f>VLOOKUP($B1552&amp;$C1552&amp;$D1552,HFE!$A$3:$AJ$1048576,AD$1,0)*100</f>
        <v>100</v>
      </c>
      <c r="AE1552" s="2">
        <f t="shared" si="814"/>
        <v>0</v>
      </c>
      <c r="AF1552" s="1">
        <f>VLOOKUP($B1552&amp;$C1552&amp;$D1552,Staqo!$A$3:$AJ$1048576,AF$1,0)</f>
        <v>100</v>
      </c>
      <c r="AG1552" s="1">
        <f>VLOOKUP($B1552&amp;$C1552&amp;$D1552,HFE!$A$3:$AJ$1048576,AG$1,0)*100</f>
        <v>100</v>
      </c>
      <c r="AH1552" s="2">
        <f t="shared" si="815"/>
        <v>0</v>
      </c>
      <c r="AI1552" s="1">
        <f>VLOOKUP($B1552&amp;$C1552&amp;$D1552,Staqo!$A$3:$AJ$1048576,AI$1,0)</f>
        <v>0.230482</v>
      </c>
      <c r="AJ1552" s="1" t="e">
        <f>VLOOKUP($B1552&amp;$C1552&amp;$D1552,HFE!$A$3:$AJ$1048576,AJ$1,0)</f>
        <v>#REF!</v>
      </c>
      <c r="AK1552" s="2" t="e">
        <f t="shared" si="816"/>
        <v>#REF!</v>
      </c>
      <c r="AL1552" s="1">
        <f>VLOOKUP($B1552&amp;$C1552&amp;$D1552,Staqo!$A$3:$AJ$1048576,AL$1,0)</f>
        <v>0.20953</v>
      </c>
      <c r="AM1552" s="1" t="e">
        <f>VLOOKUP($B1552&amp;$C1552&amp;$D1552,HFE!$A$3:$AJ$1048576,AM$1,0)</f>
        <v>#REF!</v>
      </c>
      <c r="AN1552" s="2" t="e">
        <f t="shared" si="817"/>
        <v>#REF!</v>
      </c>
      <c r="AO1552" s="1">
        <f>VLOOKUP($B1552&amp;$C1552&amp;$D1552,Staqo!$A$3:$AJ$1048576,AO$1,0)</f>
        <v>0.228466</v>
      </c>
      <c r="AP1552" s="1" t="e">
        <f>VLOOKUP($B1552&amp;$C1552&amp;$D1552,HFE!$A$3:$AJ$1048576,AP$1,0)</f>
        <v>#REF!</v>
      </c>
      <c r="AQ1552" s="2" t="e">
        <f t="shared" si="818"/>
        <v>#REF!</v>
      </c>
      <c r="AR1552" s="1">
        <f>VLOOKUP($B1552&amp;$C1552&amp;$D1552,Staqo!$A$3:$AJ$1048576,AR$1,0)</f>
        <v>0.207697</v>
      </c>
      <c r="AS1552" s="1" t="e">
        <f>VLOOKUP($B1552&amp;$C1552&amp;$D1552,HFE!$A$3:$AJ$1048576,AS$1,0)</f>
        <v>#REF!</v>
      </c>
      <c r="AT1552" s="2" t="e">
        <f t="shared" si="819"/>
        <v>#REF!</v>
      </c>
      <c r="AU1552" s="1">
        <f>VLOOKUP($B1552&amp;$C1552&amp;$D1552,Staqo!$A$3:$AJ$1048576,AU$1,0)</f>
        <v>96.5728</v>
      </c>
      <c r="AV1552" s="1">
        <f>VLOOKUP($B1552&amp;$C1552&amp;$D1552,HFE!$A$3:$AJ$1048576,AV$1,0)</f>
        <v>0</v>
      </c>
      <c r="AW1552" s="2">
        <f t="shared" si="820"/>
        <v>-96.5728</v>
      </c>
      <c r="AX1552" s="4">
        <f>VLOOKUP($B1552&amp;$C1552&amp;$D1552,Staqo!$A$3:$AJ$1048576,AX$1,0)</f>
        <v>12</v>
      </c>
      <c r="AY1552" s="4">
        <f>VLOOKUP($B1552&amp;$C1552&amp;$D1552,HFE!$A$3:$AJ$1048576,AY$1,0)</f>
        <v>12</v>
      </c>
      <c r="AZ1552" s="5">
        <f t="shared" si="821"/>
        <v>0</v>
      </c>
      <c r="BA1552" s="1">
        <f>VLOOKUP($B1552&amp;$C1552&amp;$D1552,Staqo!$A$3:$AJ$1048576,BA$1,0)</f>
        <v>0</v>
      </c>
      <c r="BB1552" s="1">
        <f>VLOOKUP($B1552&amp;$C1552&amp;$D1552,HFE!$A$3:$AJ$1048576,BB$1,0)</f>
        <v>0</v>
      </c>
      <c r="BC1552" s="2">
        <f t="shared" si="822"/>
        <v>0</v>
      </c>
      <c r="BD1552" s="1">
        <f>VLOOKUP($B1552&amp;$C1552&amp;$D1552,Staqo!$A$3:$AJ$1048576,BD$1,0)</f>
        <v>0</v>
      </c>
      <c r="BE1552" s="1">
        <f>VLOOKUP($B1552&amp;$C1552&amp;$D1552,HFE!$A$3:$AJ$1048576,BE$1,0)</f>
        <v>0</v>
      </c>
      <c r="BF1552" s="2">
        <f t="shared" si="823"/>
        <v>0</v>
      </c>
      <c r="BG1552" s="1">
        <f>VLOOKUP($B1552&amp;$C1552&amp;$D1552,Staqo!$A$3:$AJ$1048576,BG$1,0)</f>
        <v>0</v>
      </c>
      <c r="BH1552" s="1">
        <f>VLOOKUP($B1552&amp;$C1552&amp;$D1552,HFE!$A$3:$AJ$1048576,BH$1,0)</f>
        <v>0</v>
      </c>
      <c r="BI1552" s="2">
        <f t="shared" si="824"/>
        <v>0</v>
      </c>
      <c r="BJ1552" s="1">
        <f>VLOOKUP($B1552&amp;$C1552&amp;$D1552,Staqo!$A$3:$AJ$1048576,BJ$1,0)</f>
        <v>0</v>
      </c>
      <c r="BK1552" s="1">
        <f>VLOOKUP($B1552&amp;$C1552&amp;$D1552,HFE!$A$3:$AJ$1048576,BK$1,0)</f>
        <v>0</v>
      </c>
      <c r="BL1552" s="2">
        <f t="shared" si="825"/>
        <v>0</v>
      </c>
      <c r="BM1552" s="1">
        <f>VLOOKUP($B1552&amp;$C1552&amp;$D1552,Staqo!$A$3:$AJ$1048576,BM$1,0)</f>
        <v>0</v>
      </c>
      <c r="BN1552" s="1">
        <f>VLOOKUP($B1552&amp;$C1552&amp;$D1552,HFE!$A$3:$AJ$1048576,BN$1,0)</f>
        <v>0</v>
      </c>
      <c r="BO1552" s="2">
        <f t="shared" si="826"/>
        <v>0</v>
      </c>
      <c r="BP1552" s="1">
        <f>VLOOKUP($B1552&amp;$C1552&amp;$D1552,Staqo!$A$3:$AJ$1048576,BP$1,0)</f>
        <v>0</v>
      </c>
      <c r="BQ1552" s="1">
        <f>VLOOKUP($B1552&amp;$C1552&amp;$D1552,HFE!$A$3:$AJ$1048576,BQ$1,0)</f>
        <v>0</v>
      </c>
      <c r="BR1552" s="2">
        <f t="shared" si="827"/>
        <v>0</v>
      </c>
      <c r="BS1552" s="1">
        <f>VLOOKUP($B1552&amp;$C1552&amp;$D1552,Staqo!$A$3:$AJ$1048576,BS$1,0)</f>
        <v>0</v>
      </c>
      <c r="BT1552" s="1">
        <f>VLOOKUP($B1552&amp;$C1552&amp;$D1552,HFE!$A$3:$AJ$1048576,BT$1,0)</f>
        <v>0</v>
      </c>
      <c r="BU1552" s="2">
        <f t="shared" si="828"/>
        <v>0</v>
      </c>
      <c r="BV1552" s="1">
        <f>VLOOKUP($B1552&amp;$C1552&amp;$D1552,Staqo!$A$3:$AJ$1048576,BV$1,0)</f>
        <v>0</v>
      </c>
      <c r="BW1552" s="1">
        <f>VLOOKUP($B1552&amp;$C1552&amp;$D1552,HFE!$A$3:$AJ$1048576,BW$1,0)</f>
        <v>0</v>
      </c>
      <c r="BX1552" s="2">
        <f t="shared" si="829"/>
        <v>0</v>
      </c>
      <c r="BY1552" s="1">
        <f>VLOOKUP($B1552&amp;$C1552&amp;$D1552,Staqo!$A$3:$AJ$1048576,BY$1,0)</f>
        <v>0</v>
      </c>
      <c r="BZ1552" s="1">
        <f>VLOOKUP($B1552&amp;$C1552&amp;$D1552,HFE!$A$3:$AJ$1048576,BZ$1,0)</f>
        <v>0</v>
      </c>
      <c r="CA1552" s="2">
        <f t="shared" si="830"/>
        <v>0</v>
      </c>
      <c r="CB1552" s="1">
        <f>VLOOKUP($B1552&amp;$C1552&amp;$D1552,Staqo!$A$3:$AJ$1048576,CB$1,0)</f>
        <v>0</v>
      </c>
      <c r="CC1552" s="1">
        <f>VLOOKUP($B1552&amp;$C1552&amp;$D1552,HFE!$A$3:$AJ$1048576,CC$1,0)</f>
        <v>0</v>
      </c>
      <c r="CD1552" s="2">
        <f t="shared" si="831"/>
        <v>0</v>
      </c>
      <c r="CE1552" s="1">
        <f>VLOOKUP($B1552&amp;$C1552&amp;$D1552,Staqo!$A$3:$AJ$1048576,CE$1,0)</f>
        <v>0</v>
      </c>
      <c r="CF1552" s="1">
        <f>VLOOKUP($B1552&amp;$C1552&amp;$D1552,HFE!$A$3:$AJ$1048576,CF$1,0)</f>
        <v>0</v>
      </c>
      <c r="CG1552" s="2">
        <f t="shared" si="832"/>
        <v>0</v>
      </c>
      <c r="CH1552" s="1">
        <f>VLOOKUP($B1552&amp;$C1552&amp;$D1552,Staqo!$A$3:$AJ$1048576,CH$1,0)</f>
        <v>0</v>
      </c>
      <c r="CI1552" s="1">
        <f>VLOOKUP($B1552&amp;$C1552&amp;$D1552,HFE!$A$3:$AJ$1048576,CI$1,0)</f>
        <v>0</v>
      </c>
      <c r="CJ1552" s="2">
        <f t="shared" si="833"/>
        <v>0</v>
      </c>
      <c r="CK1552" s="1">
        <f>VLOOKUP($B1552&amp;$C1552&amp;$D1552,Staqo!$A$3:$AJ$1048576,CK$1,0)</f>
        <v>0</v>
      </c>
      <c r="CL1552" s="1">
        <f>VLOOKUP($B1552&amp;$C1552&amp;$D1552,HFE!$A$3:$AJ$1048576,CL$1,0)</f>
        <v>0</v>
      </c>
      <c r="CM1552" s="2">
        <f t="shared" si="834"/>
        <v>0</v>
      </c>
      <c r="CN1552" s="1">
        <f>VLOOKUP($B1552&amp;$C1552&amp;$D1552,Staqo!$A$3:$AJ$1048576,CN$1,0)</f>
        <v>0</v>
      </c>
      <c r="CO1552" s="1">
        <f>VLOOKUP($B1552&amp;$C1552&amp;$D1552,HFE!$A$3:$AJ$1048576,CO$1,0)</f>
        <v>0</v>
      </c>
      <c r="CP1552" s="2">
        <f t="shared" si="835"/>
        <v>0</v>
      </c>
      <c r="CQ1552" s="1">
        <f>VLOOKUP($B1552&amp;$C1552&amp;$D1552,Staqo!$A$3:$AJ$1048576,CQ$1,0)</f>
        <v>0</v>
      </c>
      <c r="CR1552" s="1">
        <f>VLOOKUP($B1552&amp;$C1552&amp;$D1552,HFE!$A$3:$AJ$1048576,CR$1,0)</f>
        <v>0</v>
      </c>
      <c r="CS1552" s="2">
        <f t="shared" si="836"/>
        <v>0</v>
      </c>
      <c r="CT1552" s="1"/>
      <c r="CU1552" s="1"/>
      <c r="CV1552" s="2"/>
    </row>
    <row r="1553" hidden="1" spans="1:100">
      <c r="A1553" s="1" t="s">
        <v>95</v>
      </c>
      <c r="B1553" s="1" t="s">
        <v>96</v>
      </c>
      <c r="C1553" s="3">
        <v>44592</v>
      </c>
      <c r="D1553" s="1" t="s">
        <v>132</v>
      </c>
      <c r="E1553" s="1">
        <f>VLOOKUP($B1553&amp;$C1553&amp;$D1553,Staqo!$A$3:$AJ$1048576,E$1,0)</f>
        <v>5.60218</v>
      </c>
      <c r="F1553" s="1" t="e">
        <f>VLOOKUP($B1553&amp;$C1553&amp;$D1553,HFE!$A$3:$AJ$1048576,F$1,0)</f>
        <v>#REF!</v>
      </c>
      <c r="G1553" s="2" t="e">
        <f t="shared" si="806"/>
        <v>#REF!</v>
      </c>
      <c r="H1553" s="1">
        <f>VLOOKUP($B1553&amp;$C1553&amp;$D1553,Staqo!$A$3:$AJ$1048576,H$1,0)</f>
        <v>6.64241</v>
      </c>
      <c r="I1553" s="1" t="e">
        <f>VLOOKUP($B1553&amp;$C1553&amp;$D1553,HFE!$A$3:$AJ$1048576,I$1,0)</f>
        <v>#REF!</v>
      </c>
      <c r="J1553" s="2" t="e">
        <f t="shared" si="807"/>
        <v>#REF!</v>
      </c>
      <c r="K1553" s="1">
        <f>VLOOKUP($B1553&amp;$C1553&amp;$D1553,Staqo!$A$3:$AJ$1048576,K$1,0)</f>
        <v>7344.18</v>
      </c>
      <c r="L1553" s="1" t="e">
        <f>VLOOKUP($B1553&amp;$C1553&amp;$D1553,HFE!$A$3:$AJ$1048576,L$1,0)</f>
        <v>#REF!</v>
      </c>
      <c r="M1553" s="2" t="e">
        <f t="shared" si="808"/>
        <v>#REF!</v>
      </c>
      <c r="N1553" s="1">
        <f>VLOOKUP($B1553&amp;$C1553&amp;$D1553,Staqo!$A$3:$AJ$1048576,N$1,0)</f>
        <v>5590</v>
      </c>
      <c r="O1553" s="1">
        <f>VLOOKUP($B1553&amp;$C1553&amp;$D1553,HFE!$A$3:$AJ$1048576,O$1,0)</f>
        <v>0</v>
      </c>
      <c r="P1553" s="2">
        <f t="shared" si="809"/>
        <v>-5590</v>
      </c>
      <c r="Q1553" s="1">
        <f>VLOOKUP($B1553&amp;$C1553&amp;$D1553,Staqo!$A$3:$AJ$1048576,Q$1,0)</f>
        <v>5541.11</v>
      </c>
      <c r="R1553" s="1">
        <f>VLOOKUP($B1553&amp;$C1553&amp;$D1553,HFE!$A$3:$AJ$1048576,R$1,0)</f>
        <v>0</v>
      </c>
      <c r="S1553" s="2">
        <f t="shared" si="810"/>
        <v>-5541.11</v>
      </c>
      <c r="T1553" s="1">
        <f>VLOOKUP($B1553&amp;$C1553&amp;$D1553,Staqo!$A$3:$AJ$1048576,T$1,0)</f>
        <v>0.761147</v>
      </c>
      <c r="U1553" s="1" t="e">
        <f>VLOOKUP($B1553&amp;$C1553&amp;$D1553,HFE!$A$3:$AJ$1048576,U$1,0)</f>
        <v>#REF!</v>
      </c>
      <c r="V1553" s="2" t="e">
        <f t="shared" si="811"/>
        <v>#REF!</v>
      </c>
      <c r="W1553" s="1">
        <f>VLOOKUP($B1553&amp;$C1553&amp;$D1553,Staqo!$A$3:$AJ$1048576,W$1,0)</f>
        <v>0.75449</v>
      </c>
      <c r="X1553" s="1" t="e">
        <f>VLOOKUP($B1553&amp;$C1553&amp;$D1553,HFE!$A$3:$AJ$1048576,X$1,0)</f>
        <v>#REF!</v>
      </c>
      <c r="Y1553" s="2" t="e">
        <f t="shared" si="812"/>
        <v>#REF!</v>
      </c>
      <c r="Z1553" s="4">
        <f>VLOOKUP($B1553&amp;$C1553&amp;$D1553,Staqo!$A$3:$AJ$1048576,Z$1,0)</f>
        <v>100</v>
      </c>
      <c r="AA1553" s="4">
        <f>VLOOKUP($B1553&amp;$C1553&amp;$D1553,HFE!$A$3:$AJ$1048576,AA$1,0)</f>
        <v>0</v>
      </c>
      <c r="AB1553" s="5">
        <f t="shared" si="813"/>
        <v>-100</v>
      </c>
      <c r="AC1553" s="1">
        <f>VLOOKUP($B1553&amp;$C1553&amp;$D1553,Staqo!$A$3:$AJ$1048576,AC$1,0)</f>
        <v>100</v>
      </c>
      <c r="AD1553" s="1">
        <f>VLOOKUP($B1553&amp;$C1553&amp;$D1553,HFE!$A$3:$AJ$1048576,AD$1,0)*100</f>
        <v>100</v>
      </c>
      <c r="AE1553" s="2">
        <f t="shared" si="814"/>
        <v>0</v>
      </c>
      <c r="AF1553" s="1">
        <f>VLOOKUP($B1553&amp;$C1553&amp;$D1553,Staqo!$A$3:$AJ$1048576,AF$1,0)</f>
        <v>100</v>
      </c>
      <c r="AG1553" s="1">
        <f>VLOOKUP($B1553&amp;$C1553&amp;$D1553,HFE!$A$3:$AJ$1048576,AG$1,0)*100</f>
        <v>100</v>
      </c>
      <c r="AH1553" s="2">
        <f t="shared" si="815"/>
        <v>0</v>
      </c>
      <c r="AI1553" s="1">
        <f>VLOOKUP($B1553&amp;$C1553&amp;$D1553,Staqo!$A$3:$AJ$1048576,AI$1,0)</f>
        <v>0.231726</v>
      </c>
      <c r="AJ1553" s="1" t="e">
        <f>VLOOKUP($B1553&amp;$C1553&amp;$D1553,HFE!$A$3:$AJ$1048576,AJ$1,0)</f>
        <v>#REF!</v>
      </c>
      <c r="AK1553" s="2" t="e">
        <f t="shared" si="816"/>
        <v>#REF!</v>
      </c>
      <c r="AL1553" s="1">
        <f>VLOOKUP($B1553&amp;$C1553&amp;$D1553,Staqo!$A$3:$AJ$1048576,AL$1,0)</f>
        <v>0.21066</v>
      </c>
      <c r="AM1553" s="1" t="e">
        <f>VLOOKUP($B1553&amp;$C1553&amp;$D1553,HFE!$A$3:$AJ$1048576,AM$1,0)</f>
        <v>#REF!</v>
      </c>
      <c r="AN1553" s="2" t="e">
        <f t="shared" si="817"/>
        <v>#REF!</v>
      </c>
      <c r="AO1553" s="1">
        <f>VLOOKUP($B1553&amp;$C1553&amp;$D1553,Staqo!$A$3:$AJ$1048576,AO$1,0)</f>
        <v>0.229699</v>
      </c>
      <c r="AP1553" s="1" t="e">
        <f>VLOOKUP($B1553&amp;$C1553&amp;$D1553,HFE!$A$3:$AJ$1048576,AP$1,0)</f>
        <v>#REF!</v>
      </c>
      <c r="AQ1553" s="2" t="e">
        <f t="shared" si="818"/>
        <v>#REF!</v>
      </c>
      <c r="AR1553" s="1">
        <f>VLOOKUP($B1553&amp;$C1553&amp;$D1553,Staqo!$A$3:$AJ$1048576,AR$1,0)</f>
        <v>0.208818</v>
      </c>
      <c r="AS1553" s="1" t="e">
        <f>VLOOKUP($B1553&amp;$C1553&amp;$D1553,HFE!$A$3:$AJ$1048576,AS$1,0)</f>
        <v>#REF!</v>
      </c>
      <c r="AT1553" s="2" t="e">
        <f t="shared" si="819"/>
        <v>#REF!</v>
      </c>
      <c r="AU1553" s="1">
        <f>VLOOKUP($B1553&amp;$C1553&amp;$D1553,Staqo!$A$3:$AJ$1048576,AU$1,0)</f>
        <v>96.3948</v>
      </c>
      <c r="AV1553" s="1">
        <f>VLOOKUP($B1553&amp;$C1553&amp;$D1553,HFE!$A$3:$AJ$1048576,AV$1,0)</f>
        <v>0</v>
      </c>
      <c r="AW1553" s="2">
        <f t="shared" si="820"/>
        <v>-96.3948</v>
      </c>
      <c r="AX1553" s="4">
        <f>VLOOKUP($B1553&amp;$C1553&amp;$D1553,Staqo!$A$3:$AJ$1048576,AX$1,0)</f>
        <v>12</v>
      </c>
      <c r="AY1553" s="4">
        <f>VLOOKUP($B1553&amp;$C1553&amp;$D1553,HFE!$A$3:$AJ$1048576,AY$1,0)</f>
        <v>12</v>
      </c>
      <c r="AZ1553" s="5">
        <f t="shared" si="821"/>
        <v>0</v>
      </c>
      <c r="BA1553" s="1">
        <f>VLOOKUP($B1553&amp;$C1553&amp;$D1553,Staqo!$A$3:$AJ$1048576,BA$1,0)</f>
        <v>0</v>
      </c>
      <c r="BB1553" s="1">
        <f>VLOOKUP($B1553&amp;$C1553&amp;$D1553,HFE!$A$3:$AJ$1048576,BB$1,0)</f>
        <v>0</v>
      </c>
      <c r="BC1553" s="2">
        <f t="shared" si="822"/>
        <v>0</v>
      </c>
      <c r="BD1553" s="1">
        <f>VLOOKUP($B1553&amp;$C1553&amp;$D1553,Staqo!$A$3:$AJ$1048576,BD$1,0)</f>
        <v>0</v>
      </c>
      <c r="BE1553" s="1">
        <f>VLOOKUP($B1553&amp;$C1553&amp;$D1553,HFE!$A$3:$AJ$1048576,BE$1,0)</f>
        <v>0</v>
      </c>
      <c r="BF1553" s="2">
        <f t="shared" si="823"/>
        <v>0</v>
      </c>
      <c r="BG1553" s="1">
        <f>VLOOKUP($B1553&amp;$C1553&amp;$D1553,Staqo!$A$3:$AJ$1048576,BG$1,0)</f>
        <v>0</v>
      </c>
      <c r="BH1553" s="1">
        <f>VLOOKUP($B1553&amp;$C1553&amp;$D1553,HFE!$A$3:$AJ$1048576,BH$1,0)</f>
        <v>0</v>
      </c>
      <c r="BI1553" s="2">
        <f t="shared" si="824"/>
        <v>0</v>
      </c>
      <c r="BJ1553" s="1">
        <f>VLOOKUP($B1553&amp;$C1553&amp;$D1553,Staqo!$A$3:$AJ$1048576,BJ$1,0)</f>
        <v>0</v>
      </c>
      <c r="BK1553" s="1">
        <f>VLOOKUP($B1553&amp;$C1553&amp;$D1553,HFE!$A$3:$AJ$1048576,BK$1,0)</f>
        <v>0</v>
      </c>
      <c r="BL1553" s="2">
        <f t="shared" si="825"/>
        <v>0</v>
      </c>
      <c r="BM1553" s="1">
        <f>VLOOKUP($B1553&amp;$C1553&amp;$D1553,Staqo!$A$3:$AJ$1048576,BM$1,0)</f>
        <v>0</v>
      </c>
      <c r="BN1553" s="1">
        <f>VLOOKUP($B1553&amp;$C1553&amp;$D1553,HFE!$A$3:$AJ$1048576,BN$1,0)</f>
        <v>0</v>
      </c>
      <c r="BO1553" s="2">
        <f t="shared" si="826"/>
        <v>0</v>
      </c>
      <c r="BP1553" s="1">
        <f>VLOOKUP($B1553&amp;$C1553&amp;$D1553,Staqo!$A$3:$AJ$1048576,BP$1,0)</f>
        <v>0</v>
      </c>
      <c r="BQ1553" s="1">
        <f>VLOOKUP($B1553&amp;$C1553&amp;$D1553,HFE!$A$3:$AJ$1048576,BQ$1,0)</f>
        <v>0</v>
      </c>
      <c r="BR1553" s="2">
        <f t="shared" si="827"/>
        <v>0</v>
      </c>
      <c r="BS1553" s="1">
        <f>VLOOKUP($B1553&amp;$C1553&amp;$D1553,Staqo!$A$3:$AJ$1048576,BS$1,0)</f>
        <v>0</v>
      </c>
      <c r="BT1553" s="1">
        <f>VLOOKUP($B1553&amp;$C1553&amp;$D1553,HFE!$A$3:$AJ$1048576,BT$1,0)</f>
        <v>0</v>
      </c>
      <c r="BU1553" s="2">
        <f t="shared" si="828"/>
        <v>0</v>
      </c>
      <c r="BV1553" s="1">
        <f>VLOOKUP($B1553&amp;$C1553&amp;$D1553,Staqo!$A$3:$AJ$1048576,BV$1,0)</f>
        <v>0</v>
      </c>
      <c r="BW1553" s="1">
        <f>VLOOKUP($B1553&amp;$C1553&amp;$D1553,HFE!$A$3:$AJ$1048576,BW$1,0)</f>
        <v>0</v>
      </c>
      <c r="BX1553" s="2">
        <f t="shared" si="829"/>
        <v>0</v>
      </c>
      <c r="BY1553" s="1">
        <f>VLOOKUP($B1553&amp;$C1553&amp;$D1553,Staqo!$A$3:$AJ$1048576,BY$1,0)</f>
        <v>0</v>
      </c>
      <c r="BZ1553" s="1">
        <f>VLOOKUP($B1553&amp;$C1553&amp;$D1553,HFE!$A$3:$AJ$1048576,BZ$1,0)</f>
        <v>0</v>
      </c>
      <c r="CA1553" s="2">
        <f t="shared" si="830"/>
        <v>0</v>
      </c>
      <c r="CB1553" s="1">
        <f>VLOOKUP($B1553&amp;$C1553&amp;$D1553,Staqo!$A$3:$AJ$1048576,CB$1,0)</f>
        <v>0</v>
      </c>
      <c r="CC1553" s="1">
        <f>VLOOKUP($B1553&amp;$C1553&amp;$D1553,HFE!$A$3:$AJ$1048576,CC$1,0)</f>
        <v>0</v>
      </c>
      <c r="CD1553" s="2">
        <f t="shared" si="831"/>
        <v>0</v>
      </c>
      <c r="CE1553" s="1">
        <f>VLOOKUP($B1553&amp;$C1553&amp;$D1553,Staqo!$A$3:$AJ$1048576,CE$1,0)</f>
        <v>0</v>
      </c>
      <c r="CF1553" s="1">
        <f>VLOOKUP($B1553&amp;$C1553&amp;$D1553,HFE!$A$3:$AJ$1048576,CF$1,0)</f>
        <v>0</v>
      </c>
      <c r="CG1553" s="2">
        <f t="shared" si="832"/>
        <v>0</v>
      </c>
      <c r="CH1553" s="1">
        <f>VLOOKUP($B1553&amp;$C1553&amp;$D1553,Staqo!$A$3:$AJ$1048576,CH$1,0)</f>
        <v>0</v>
      </c>
      <c r="CI1553" s="1">
        <f>VLOOKUP($B1553&amp;$C1553&amp;$D1553,HFE!$A$3:$AJ$1048576,CI$1,0)</f>
        <v>0</v>
      </c>
      <c r="CJ1553" s="2">
        <f t="shared" si="833"/>
        <v>0</v>
      </c>
      <c r="CK1553" s="1">
        <f>VLOOKUP($B1553&amp;$C1553&amp;$D1553,Staqo!$A$3:$AJ$1048576,CK$1,0)</f>
        <v>0</v>
      </c>
      <c r="CL1553" s="1">
        <f>VLOOKUP($B1553&amp;$C1553&amp;$D1553,HFE!$A$3:$AJ$1048576,CL$1,0)</f>
        <v>0</v>
      </c>
      <c r="CM1553" s="2">
        <f t="shared" si="834"/>
        <v>0</v>
      </c>
      <c r="CN1553" s="1">
        <f>VLOOKUP($B1553&amp;$C1553&amp;$D1553,Staqo!$A$3:$AJ$1048576,CN$1,0)</f>
        <v>0</v>
      </c>
      <c r="CO1553" s="1">
        <f>VLOOKUP($B1553&amp;$C1553&amp;$D1553,HFE!$A$3:$AJ$1048576,CO$1,0)</f>
        <v>0</v>
      </c>
      <c r="CP1553" s="2">
        <f t="shared" si="835"/>
        <v>0</v>
      </c>
      <c r="CQ1553" s="1">
        <f>VLOOKUP($B1553&amp;$C1553&amp;$D1553,Staqo!$A$3:$AJ$1048576,CQ$1,0)</f>
        <v>0</v>
      </c>
      <c r="CR1553" s="1">
        <f>VLOOKUP($B1553&amp;$C1553&amp;$D1553,HFE!$A$3:$AJ$1048576,CR$1,0)</f>
        <v>0</v>
      </c>
      <c r="CS1553" s="2">
        <f t="shared" si="836"/>
        <v>0</v>
      </c>
      <c r="CT1553" s="1"/>
      <c r="CU1553" s="1"/>
      <c r="CV1553" s="2"/>
    </row>
    <row r="1554" hidden="1" spans="1:100">
      <c r="A1554" s="1" t="s">
        <v>95</v>
      </c>
      <c r="B1554" s="1" t="s">
        <v>96</v>
      </c>
      <c r="C1554" s="3">
        <v>44592</v>
      </c>
      <c r="D1554" s="1" t="s">
        <v>133</v>
      </c>
      <c r="E1554" s="1">
        <f>VLOOKUP($B1554&amp;$C1554&amp;$D1554,Staqo!$A$3:$AJ$1048576,E$1,0)</f>
        <v>5.60218</v>
      </c>
      <c r="F1554" s="1" t="e">
        <f>VLOOKUP($B1554&amp;$C1554&amp;$D1554,HFE!$A$3:$AJ$1048576,F$1,0)</f>
        <v>#REF!</v>
      </c>
      <c r="G1554" s="2" t="e">
        <f t="shared" si="806"/>
        <v>#REF!</v>
      </c>
      <c r="H1554" s="1">
        <f>VLOOKUP($B1554&amp;$C1554&amp;$D1554,Staqo!$A$3:$AJ$1048576,H$1,0)</f>
        <v>6.64241</v>
      </c>
      <c r="I1554" s="1" t="e">
        <f>VLOOKUP($B1554&amp;$C1554&amp;$D1554,HFE!$A$3:$AJ$1048576,I$1,0)</f>
        <v>#REF!</v>
      </c>
      <c r="J1554" s="2" t="e">
        <f t="shared" si="807"/>
        <v>#REF!</v>
      </c>
      <c r="K1554" s="1">
        <f>VLOOKUP($B1554&amp;$C1554&amp;$D1554,Staqo!$A$3:$AJ$1048576,K$1,0)</f>
        <v>6918.74</v>
      </c>
      <c r="L1554" s="1" t="e">
        <f>VLOOKUP($B1554&amp;$C1554&amp;$D1554,HFE!$A$3:$AJ$1048576,L$1,0)</f>
        <v>#REF!</v>
      </c>
      <c r="M1554" s="2" t="e">
        <f t="shared" si="808"/>
        <v>#REF!</v>
      </c>
      <c r="N1554" s="1">
        <f>VLOOKUP($B1554&amp;$C1554&amp;$D1554,Staqo!$A$3:$AJ$1048576,N$1,0)</f>
        <v>5180</v>
      </c>
      <c r="O1554" s="1">
        <f>VLOOKUP($B1554&amp;$C1554&amp;$D1554,HFE!$A$3:$AJ$1048576,O$1,0)</f>
        <v>0</v>
      </c>
      <c r="P1554" s="2">
        <f t="shared" si="809"/>
        <v>-5180</v>
      </c>
      <c r="Q1554" s="1">
        <f>VLOOKUP($B1554&amp;$C1554&amp;$D1554,Staqo!$A$3:$AJ$1048576,Q$1,0)</f>
        <v>5134.7</v>
      </c>
      <c r="R1554" s="1">
        <f>VLOOKUP($B1554&amp;$C1554&amp;$D1554,HFE!$A$3:$AJ$1048576,R$1,0)</f>
        <v>0</v>
      </c>
      <c r="S1554" s="2">
        <f t="shared" si="810"/>
        <v>-5134.7</v>
      </c>
      <c r="T1554" s="1">
        <f>VLOOKUP($B1554&amp;$C1554&amp;$D1554,Staqo!$A$3:$AJ$1048576,T$1,0)</f>
        <v>0.748692</v>
      </c>
      <c r="U1554" s="1" t="e">
        <f>VLOOKUP($B1554&amp;$C1554&amp;$D1554,HFE!$A$3:$AJ$1048576,U$1,0)</f>
        <v>#REF!</v>
      </c>
      <c r="V1554" s="2" t="e">
        <f t="shared" si="811"/>
        <v>#REF!</v>
      </c>
      <c r="W1554" s="1">
        <f>VLOOKUP($B1554&amp;$C1554&amp;$D1554,Staqo!$A$3:$AJ$1048576,W$1,0)</f>
        <v>0.742144</v>
      </c>
      <c r="X1554" s="1" t="e">
        <f>VLOOKUP($B1554&amp;$C1554&amp;$D1554,HFE!$A$3:$AJ$1048576,X$1,0)</f>
        <v>#REF!</v>
      </c>
      <c r="Y1554" s="2" t="e">
        <f t="shared" si="812"/>
        <v>#REF!</v>
      </c>
      <c r="Z1554" s="4">
        <f>VLOOKUP($B1554&amp;$C1554&amp;$D1554,Staqo!$A$3:$AJ$1048576,Z$1,0)</f>
        <v>100</v>
      </c>
      <c r="AA1554" s="4">
        <f>VLOOKUP($B1554&amp;$C1554&amp;$D1554,HFE!$A$3:$AJ$1048576,AA$1,0)</f>
        <v>0</v>
      </c>
      <c r="AB1554" s="5">
        <f t="shared" si="813"/>
        <v>-100</v>
      </c>
      <c r="AC1554" s="1">
        <f>VLOOKUP($B1554&amp;$C1554&amp;$D1554,Staqo!$A$3:$AJ$1048576,AC$1,0)</f>
        <v>100</v>
      </c>
      <c r="AD1554" s="1">
        <f>VLOOKUP($B1554&amp;$C1554&amp;$D1554,HFE!$A$3:$AJ$1048576,AD$1,0)*100</f>
        <v>100</v>
      </c>
      <c r="AE1554" s="2">
        <f t="shared" si="814"/>
        <v>0</v>
      </c>
      <c r="AF1554" s="1">
        <f>VLOOKUP($B1554&amp;$C1554&amp;$D1554,Staqo!$A$3:$AJ$1048576,AF$1,0)</f>
        <v>100</v>
      </c>
      <c r="AG1554" s="1">
        <f>VLOOKUP($B1554&amp;$C1554&amp;$D1554,HFE!$A$3:$AJ$1048576,AG$1,0)*100</f>
        <v>100</v>
      </c>
      <c r="AH1554" s="2">
        <f t="shared" si="815"/>
        <v>0</v>
      </c>
      <c r="AI1554" s="1">
        <f>VLOOKUP($B1554&amp;$C1554&amp;$D1554,Staqo!$A$3:$AJ$1048576,AI$1,0)</f>
        <v>0.227258</v>
      </c>
      <c r="AJ1554" s="1" t="e">
        <f>VLOOKUP($B1554&amp;$C1554&amp;$D1554,HFE!$A$3:$AJ$1048576,AJ$1,0)</f>
        <v>#REF!</v>
      </c>
      <c r="AK1554" s="2" t="e">
        <f t="shared" si="816"/>
        <v>#REF!</v>
      </c>
      <c r="AL1554" s="1">
        <f>VLOOKUP($B1554&amp;$C1554&amp;$D1554,Staqo!$A$3:$AJ$1048576,AL$1,0)</f>
        <v>0.207213</v>
      </c>
      <c r="AM1554" s="1" t="e">
        <f>VLOOKUP($B1554&amp;$C1554&amp;$D1554,HFE!$A$3:$AJ$1048576,AM$1,0)</f>
        <v>#REF!</v>
      </c>
      <c r="AN1554" s="2" t="e">
        <f t="shared" si="817"/>
        <v>#REF!</v>
      </c>
      <c r="AO1554" s="1">
        <f>VLOOKUP($B1554&amp;$C1554&amp;$D1554,Staqo!$A$3:$AJ$1048576,AO$1,0)</f>
        <v>0.225271</v>
      </c>
      <c r="AP1554" s="1" t="e">
        <f>VLOOKUP($B1554&amp;$C1554&amp;$D1554,HFE!$A$3:$AJ$1048576,AP$1,0)</f>
        <v>#REF!</v>
      </c>
      <c r="AQ1554" s="2" t="e">
        <f t="shared" si="818"/>
        <v>#REF!</v>
      </c>
      <c r="AR1554" s="1">
        <f>VLOOKUP($B1554&amp;$C1554&amp;$D1554,Staqo!$A$3:$AJ$1048576,AR$1,0)</f>
        <v>0.205401</v>
      </c>
      <c r="AS1554" s="1" t="e">
        <f>VLOOKUP($B1554&amp;$C1554&amp;$D1554,HFE!$A$3:$AJ$1048576,AS$1,0)</f>
        <v>#REF!</v>
      </c>
      <c r="AT1554" s="2" t="e">
        <f t="shared" si="819"/>
        <v>#REF!</v>
      </c>
      <c r="AU1554" s="1">
        <f>VLOOKUP($B1554&amp;$C1554&amp;$D1554,Staqo!$A$3:$AJ$1048576,AU$1,0)</f>
        <v>96.9735</v>
      </c>
      <c r="AV1554" s="1">
        <f>VLOOKUP($B1554&amp;$C1554&amp;$D1554,HFE!$A$3:$AJ$1048576,AV$1,0)</f>
        <v>0</v>
      </c>
      <c r="AW1554" s="2">
        <f t="shared" si="820"/>
        <v>-96.9735</v>
      </c>
      <c r="AX1554" s="4">
        <f>VLOOKUP($B1554&amp;$C1554&amp;$D1554,Staqo!$A$3:$AJ$1048576,AX$1,0)</f>
        <v>12</v>
      </c>
      <c r="AY1554" s="4">
        <f>VLOOKUP($B1554&amp;$C1554&amp;$D1554,HFE!$A$3:$AJ$1048576,AY$1,0)</f>
        <v>12</v>
      </c>
      <c r="AZ1554" s="5">
        <f t="shared" si="821"/>
        <v>0</v>
      </c>
      <c r="BA1554" s="1">
        <f>VLOOKUP($B1554&amp;$C1554&amp;$D1554,Staqo!$A$3:$AJ$1048576,BA$1,0)</f>
        <v>0</v>
      </c>
      <c r="BB1554" s="1">
        <f>VLOOKUP($B1554&amp;$C1554&amp;$D1554,HFE!$A$3:$AJ$1048576,BB$1,0)</f>
        <v>0</v>
      </c>
      <c r="BC1554" s="2">
        <f t="shared" si="822"/>
        <v>0</v>
      </c>
      <c r="BD1554" s="1">
        <f>VLOOKUP($B1554&amp;$C1554&amp;$D1554,Staqo!$A$3:$AJ$1048576,BD$1,0)</f>
        <v>0</v>
      </c>
      <c r="BE1554" s="1">
        <f>VLOOKUP($B1554&amp;$C1554&amp;$D1554,HFE!$A$3:$AJ$1048576,BE$1,0)</f>
        <v>0</v>
      </c>
      <c r="BF1554" s="2">
        <f t="shared" si="823"/>
        <v>0</v>
      </c>
      <c r="BG1554" s="1">
        <f>VLOOKUP($B1554&amp;$C1554&amp;$D1554,Staqo!$A$3:$AJ$1048576,BG$1,0)</f>
        <v>0</v>
      </c>
      <c r="BH1554" s="1">
        <f>VLOOKUP($B1554&amp;$C1554&amp;$D1554,HFE!$A$3:$AJ$1048576,BH$1,0)</f>
        <v>0</v>
      </c>
      <c r="BI1554" s="2">
        <f t="shared" si="824"/>
        <v>0</v>
      </c>
      <c r="BJ1554" s="1">
        <f>VLOOKUP($B1554&amp;$C1554&amp;$D1554,Staqo!$A$3:$AJ$1048576,BJ$1,0)</f>
        <v>0</v>
      </c>
      <c r="BK1554" s="1">
        <f>VLOOKUP($B1554&amp;$C1554&amp;$D1554,HFE!$A$3:$AJ$1048576,BK$1,0)</f>
        <v>0</v>
      </c>
      <c r="BL1554" s="2">
        <f t="shared" si="825"/>
        <v>0</v>
      </c>
      <c r="BM1554" s="1">
        <f>VLOOKUP($B1554&amp;$C1554&amp;$D1554,Staqo!$A$3:$AJ$1048576,BM$1,0)</f>
        <v>0</v>
      </c>
      <c r="BN1554" s="1">
        <f>VLOOKUP($B1554&amp;$C1554&amp;$D1554,HFE!$A$3:$AJ$1048576,BN$1,0)</f>
        <v>0</v>
      </c>
      <c r="BO1554" s="2">
        <f t="shared" si="826"/>
        <v>0</v>
      </c>
      <c r="BP1554" s="1">
        <f>VLOOKUP($B1554&amp;$C1554&amp;$D1554,Staqo!$A$3:$AJ$1048576,BP$1,0)</f>
        <v>0</v>
      </c>
      <c r="BQ1554" s="1">
        <f>VLOOKUP($B1554&amp;$C1554&amp;$D1554,HFE!$A$3:$AJ$1048576,BQ$1,0)</f>
        <v>0</v>
      </c>
      <c r="BR1554" s="2">
        <f t="shared" si="827"/>
        <v>0</v>
      </c>
      <c r="BS1554" s="1">
        <f>VLOOKUP($B1554&amp;$C1554&amp;$D1554,Staqo!$A$3:$AJ$1048576,BS$1,0)</f>
        <v>0</v>
      </c>
      <c r="BT1554" s="1">
        <f>VLOOKUP($B1554&amp;$C1554&amp;$D1554,HFE!$A$3:$AJ$1048576,BT$1,0)</f>
        <v>0</v>
      </c>
      <c r="BU1554" s="2">
        <f t="shared" si="828"/>
        <v>0</v>
      </c>
      <c r="BV1554" s="1">
        <f>VLOOKUP($B1554&amp;$C1554&amp;$D1554,Staqo!$A$3:$AJ$1048576,BV$1,0)</f>
        <v>0</v>
      </c>
      <c r="BW1554" s="1">
        <f>VLOOKUP($B1554&amp;$C1554&amp;$D1554,HFE!$A$3:$AJ$1048576,BW$1,0)</f>
        <v>0</v>
      </c>
      <c r="BX1554" s="2">
        <f t="shared" si="829"/>
        <v>0</v>
      </c>
      <c r="BY1554" s="1">
        <f>VLOOKUP($B1554&amp;$C1554&amp;$D1554,Staqo!$A$3:$AJ$1048576,BY$1,0)</f>
        <v>0</v>
      </c>
      <c r="BZ1554" s="1">
        <f>VLOOKUP($B1554&amp;$C1554&amp;$D1554,HFE!$A$3:$AJ$1048576,BZ$1,0)</f>
        <v>0</v>
      </c>
      <c r="CA1554" s="2">
        <f t="shared" si="830"/>
        <v>0</v>
      </c>
      <c r="CB1554" s="1">
        <f>VLOOKUP($B1554&amp;$C1554&amp;$D1554,Staqo!$A$3:$AJ$1048576,CB$1,0)</f>
        <v>0</v>
      </c>
      <c r="CC1554" s="1">
        <f>VLOOKUP($B1554&amp;$C1554&amp;$D1554,HFE!$A$3:$AJ$1048576,CC$1,0)</f>
        <v>0</v>
      </c>
      <c r="CD1554" s="2">
        <f t="shared" si="831"/>
        <v>0</v>
      </c>
      <c r="CE1554" s="1">
        <f>VLOOKUP($B1554&amp;$C1554&amp;$D1554,Staqo!$A$3:$AJ$1048576,CE$1,0)</f>
        <v>0</v>
      </c>
      <c r="CF1554" s="1">
        <f>VLOOKUP($B1554&amp;$C1554&amp;$D1554,HFE!$A$3:$AJ$1048576,CF$1,0)</f>
        <v>0</v>
      </c>
      <c r="CG1554" s="2">
        <f t="shared" si="832"/>
        <v>0</v>
      </c>
      <c r="CH1554" s="1">
        <f>VLOOKUP($B1554&amp;$C1554&amp;$D1554,Staqo!$A$3:$AJ$1048576,CH$1,0)</f>
        <v>0</v>
      </c>
      <c r="CI1554" s="1">
        <f>VLOOKUP($B1554&amp;$C1554&amp;$D1554,HFE!$A$3:$AJ$1048576,CI$1,0)</f>
        <v>0</v>
      </c>
      <c r="CJ1554" s="2">
        <f t="shared" si="833"/>
        <v>0</v>
      </c>
      <c r="CK1554" s="1">
        <f>VLOOKUP($B1554&amp;$C1554&amp;$D1554,Staqo!$A$3:$AJ$1048576,CK$1,0)</f>
        <v>0</v>
      </c>
      <c r="CL1554" s="1">
        <f>VLOOKUP($B1554&amp;$C1554&amp;$D1554,HFE!$A$3:$AJ$1048576,CL$1,0)</f>
        <v>0</v>
      </c>
      <c r="CM1554" s="2">
        <f t="shared" si="834"/>
        <v>0</v>
      </c>
      <c r="CN1554" s="1">
        <f>VLOOKUP($B1554&amp;$C1554&amp;$D1554,Staqo!$A$3:$AJ$1048576,CN$1,0)</f>
        <v>0</v>
      </c>
      <c r="CO1554" s="1">
        <f>VLOOKUP($B1554&amp;$C1554&amp;$D1554,HFE!$A$3:$AJ$1048576,CO$1,0)</f>
        <v>0</v>
      </c>
      <c r="CP1554" s="2">
        <f t="shared" si="835"/>
        <v>0</v>
      </c>
      <c r="CQ1554" s="1">
        <f>VLOOKUP($B1554&amp;$C1554&amp;$D1554,Staqo!$A$3:$AJ$1048576,CQ$1,0)</f>
        <v>0</v>
      </c>
      <c r="CR1554" s="1">
        <f>VLOOKUP($B1554&amp;$C1554&amp;$D1554,HFE!$A$3:$AJ$1048576,CR$1,0)</f>
        <v>0</v>
      </c>
      <c r="CS1554" s="2">
        <f t="shared" si="836"/>
        <v>0</v>
      </c>
      <c r="CT1554" s="1"/>
      <c r="CU1554" s="1"/>
      <c r="CV1554" s="2"/>
    </row>
    <row r="1555" hidden="1" spans="1:100">
      <c r="A1555" s="1" t="s">
        <v>95</v>
      </c>
      <c r="B1555" s="1" t="s">
        <v>96</v>
      </c>
      <c r="C1555" s="3">
        <v>44592</v>
      </c>
      <c r="D1555" s="1" t="s">
        <v>134</v>
      </c>
      <c r="E1555" s="1">
        <f>VLOOKUP($B1555&amp;$C1555&amp;$D1555,Staqo!$A$3:$AJ$1048576,E$1,0)</f>
        <v>5.60218</v>
      </c>
      <c r="F1555" s="1" t="e">
        <f>VLOOKUP($B1555&amp;$C1555&amp;$D1555,HFE!$A$3:$AJ$1048576,F$1,0)</f>
        <v>#REF!</v>
      </c>
      <c r="G1555" s="2" t="e">
        <f t="shared" si="806"/>
        <v>#REF!</v>
      </c>
      <c r="H1555" s="1">
        <f>VLOOKUP($B1555&amp;$C1555&amp;$D1555,Staqo!$A$3:$AJ$1048576,H$1,0)</f>
        <v>6.64241</v>
      </c>
      <c r="I1555" s="1" t="e">
        <f>VLOOKUP($B1555&amp;$C1555&amp;$D1555,HFE!$A$3:$AJ$1048576,I$1,0)</f>
        <v>#REF!</v>
      </c>
      <c r="J1555" s="2" t="e">
        <f t="shared" si="807"/>
        <v>#REF!</v>
      </c>
      <c r="K1555" s="1">
        <f>VLOOKUP($B1555&amp;$C1555&amp;$D1555,Staqo!$A$3:$AJ$1048576,K$1,0)</f>
        <v>6829.46</v>
      </c>
      <c r="L1555" s="1" t="e">
        <f>VLOOKUP($B1555&amp;$C1555&amp;$D1555,HFE!$A$3:$AJ$1048576,L$1,0)</f>
        <v>#REF!</v>
      </c>
      <c r="M1555" s="2" t="e">
        <f t="shared" si="808"/>
        <v>#REF!</v>
      </c>
      <c r="N1555" s="1">
        <f>VLOOKUP($B1555&amp;$C1555&amp;$D1555,Staqo!$A$3:$AJ$1048576,N$1,0)</f>
        <v>5250</v>
      </c>
      <c r="O1555" s="1">
        <f>VLOOKUP($B1555&amp;$C1555&amp;$D1555,HFE!$A$3:$AJ$1048576,O$1,0)</f>
        <v>0</v>
      </c>
      <c r="P1555" s="2">
        <f t="shared" si="809"/>
        <v>-5250</v>
      </c>
      <c r="Q1555" s="1">
        <f>VLOOKUP($B1555&amp;$C1555&amp;$D1555,Staqo!$A$3:$AJ$1048576,Q$1,0)</f>
        <v>5204.09</v>
      </c>
      <c r="R1555" s="1">
        <f>VLOOKUP($B1555&amp;$C1555&amp;$D1555,HFE!$A$3:$AJ$1048576,R$1,0)</f>
        <v>0</v>
      </c>
      <c r="S1555" s="2">
        <f t="shared" si="810"/>
        <v>-5204.09</v>
      </c>
      <c r="T1555" s="1">
        <f>VLOOKUP($B1555&amp;$C1555&amp;$D1555,Staqo!$A$3:$AJ$1048576,T$1,0)</f>
        <v>0.768728</v>
      </c>
      <c r="U1555" s="1" t="e">
        <f>VLOOKUP($B1555&amp;$C1555&amp;$D1555,HFE!$A$3:$AJ$1048576,U$1,0)</f>
        <v>#REF!</v>
      </c>
      <c r="V1555" s="2" t="e">
        <f t="shared" si="811"/>
        <v>#REF!</v>
      </c>
      <c r="W1555" s="1">
        <f>VLOOKUP($B1555&amp;$C1555&amp;$D1555,Staqo!$A$3:$AJ$1048576,W$1,0)</f>
        <v>0.762005</v>
      </c>
      <c r="X1555" s="1" t="e">
        <f>VLOOKUP($B1555&amp;$C1555&amp;$D1555,HFE!$A$3:$AJ$1048576,X$1,0)</f>
        <v>#REF!</v>
      </c>
      <c r="Y1555" s="2" t="e">
        <f t="shared" si="812"/>
        <v>#REF!</v>
      </c>
      <c r="Z1555" s="4">
        <f>VLOOKUP($B1555&amp;$C1555&amp;$D1555,Staqo!$A$3:$AJ$1048576,Z$1,0)</f>
        <v>100</v>
      </c>
      <c r="AA1555" s="4">
        <f>VLOOKUP($B1555&amp;$C1555&amp;$D1555,HFE!$A$3:$AJ$1048576,AA$1,0)</f>
        <v>0</v>
      </c>
      <c r="AB1555" s="5">
        <f t="shared" si="813"/>
        <v>-100</v>
      </c>
      <c r="AC1555" s="1">
        <f>VLOOKUP($B1555&amp;$C1555&amp;$D1555,Staqo!$A$3:$AJ$1048576,AC$1,0)</f>
        <v>100</v>
      </c>
      <c r="AD1555" s="1">
        <f>VLOOKUP($B1555&amp;$C1555&amp;$D1555,HFE!$A$3:$AJ$1048576,AD$1,0)*100</f>
        <v>100</v>
      </c>
      <c r="AE1555" s="2">
        <f t="shared" si="814"/>
        <v>0</v>
      </c>
      <c r="AF1555" s="1">
        <f>VLOOKUP($B1555&amp;$C1555&amp;$D1555,Staqo!$A$3:$AJ$1048576,AF$1,0)</f>
        <v>100</v>
      </c>
      <c r="AG1555" s="1">
        <f>VLOOKUP($B1555&amp;$C1555&amp;$D1555,HFE!$A$3:$AJ$1048576,AG$1,0)*100</f>
        <v>100</v>
      </c>
      <c r="AH1555" s="2">
        <f t="shared" si="815"/>
        <v>0</v>
      </c>
      <c r="AI1555" s="1">
        <f>VLOOKUP($B1555&amp;$C1555&amp;$D1555,Staqo!$A$3:$AJ$1048576,AI$1,0)</f>
        <v>0.234379</v>
      </c>
      <c r="AJ1555" s="1" t="e">
        <f>VLOOKUP($B1555&amp;$C1555&amp;$D1555,HFE!$A$3:$AJ$1048576,AJ$1,0)</f>
        <v>#REF!</v>
      </c>
      <c r="AK1555" s="2" t="e">
        <f t="shared" si="816"/>
        <v>#REF!</v>
      </c>
      <c r="AL1555" s="1">
        <f>VLOOKUP($B1555&amp;$C1555&amp;$D1555,Staqo!$A$3:$AJ$1048576,AL$1,0)</f>
        <v>0.212759</v>
      </c>
      <c r="AM1555" s="1" t="e">
        <f>VLOOKUP($B1555&amp;$C1555&amp;$D1555,HFE!$A$3:$AJ$1048576,AM$1,0)</f>
        <v>#REF!</v>
      </c>
      <c r="AN1555" s="2" t="e">
        <f t="shared" si="817"/>
        <v>#REF!</v>
      </c>
      <c r="AO1555" s="1">
        <f>VLOOKUP($B1555&amp;$C1555&amp;$D1555,Staqo!$A$3:$AJ$1048576,AO$1,0)</f>
        <v>0.232329</v>
      </c>
      <c r="AP1555" s="1" t="e">
        <f>VLOOKUP($B1555&amp;$C1555&amp;$D1555,HFE!$A$3:$AJ$1048576,AP$1,0)</f>
        <v>#REF!</v>
      </c>
      <c r="AQ1555" s="2" t="e">
        <f t="shared" si="818"/>
        <v>#REF!</v>
      </c>
      <c r="AR1555" s="1">
        <f>VLOOKUP($B1555&amp;$C1555&amp;$D1555,Staqo!$A$3:$AJ$1048576,AR$1,0)</f>
        <v>0.210898</v>
      </c>
      <c r="AS1555" s="1" t="e">
        <f>VLOOKUP($B1555&amp;$C1555&amp;$D1555,HFE!$A$3:$AJ$1048576,AS$1,0)</f>
        <v>#REF!</v>
      </c>
      <c r="AT1555" s="2" t="e">
        <f t="shared" si="819"/>
        <v>#REF!</v>
      </c>
      <c r="AU1555" s="1">
        <f>VLOOKUP($B1555&amp;$C1555&amp;$D1555,Staqo!$A$3:$AJ$1048576,AU$1,0)</f>
        <v>98.0356</v>
      </c>
      <c r="AV1555" s="1">
        <f>VLOOKUP($B1555&amp;$C1555&amp;$D1555,HFE!$A$3:$AJ$1048576,AV$1,0)</f>
        <v>0</v>
      </c>
      <c r="AW1555" s="2">
        <f t="shared" si="820"/>
        <v>-98.0356</v>
      </c>
      <c r="AX1555" s="4">
        <f>VLOOKUP($B1555&amp;$C1555&amp;$D1555,Staqo!$A$3:$AJ$1048576,AX$1,0)</f>
        <v>12</v>
      </c>
      <c r="AY1555" s="4">
        <f>VLOOKUP($B1555&amp;$C1555&amp;$D1555,HFE!$A$3:$AJ$1048576,AY$1,0)</f>
        <v>12</v>
      </c>
      <c r="AZ1555" s="5">
        <f t="shared" si="821"/>
        <v>0</v>
      </c>
      <c r="BA1555" s="1">
        <f>VLOOKUP($B1555&amp;$C1555&amp;$D1555,Staqo!$A$3:$AJ$1048576,BA$1,0)</f>
        <v>0</v>
      </c>
      <c r="BB1555" s="1">
        <f>VLOOKUP($B1555&amp;$C1555&amp;$D1555,HFE!$A$3:$AJ$1048576,BB$1,0)</f>
        <v>0</v>
      </c>
      <c r="BC1555" s="2">
        <f t="shared" si="822"/>
        <v>0</v>
      </c>
      <c r="BD1555" s="1">
        <f>VLOOKUP($B1555&amp;$C1555&amp;$D1555,Staqo!$A$3:$AJ$1048576,BD$1,0)</f>
        <v>0</v>
      </c>
      <c r="BE1555" s="1">
        <f>VLOOKUP($B1555&amp;$C1555&amp;$D1555,HFE!$A$3:$AJ$1048576,BE$1,0)</f>
        <v>0</v>
      </c>
      <c r="BF1555" s="2">
        <f t="shared" si="823"/>
        <v>0</v>
      </c>
      <c r="BG1555" s="1">
        <f>VLOOKUP($B1555&amp;$C1555&amp;$D1555,Staqo!$A$3:$AJ$1048576,BG$1,0)</f>
        <v>0</v>
      </c>
      <c r="BH1555" s="1">
        <f>VLOOKUP($B1555&amp;$C1555&amp;$D1555,HFE!$A$3:$AJ$1048576,BH$1,0)</f>
        <v>0</v>
      </c>
      <c r="BI1555" s="2">
        <f t="shared" si="824"/>
        <v>0</v>
      </c>
      <c r="BJ1555" s="1">
        <f>VLOOKUP($B1555&amp;$C1555&amp;$D1555,Staqo!$A$3:$AJ$1048576,BJ$1,0)</f>
        <v>0</v>
      </c>
      <c r="BK1555" s="1">
        <f>VLOOKUP($B1555&amp;$C1555&amp;$D1555,HFE!$A$3:$AJ$1048576,BK$1,0)</f>
        <v>0</v>
      </c>
      <c r="BL1555" s="2">
        <f t="shared" si="825"/>
        <v>0</v>
      </c>
      <c r="BM1555" s="1">
        <f>VLOOKUP($B1555&amp;$C1555&amp;$D1555,Staqo!$A$3:$AJ$1048576,BM$1,0)</f>
        <v>0</v>
      </c>
      <c r="BN1555" s="1">
        <f>VLOOKUP($B1555&amp;$C1555&amp;$D1555,HFE!$A$3:$AJ$1048576,BN$1,0)</f>
        <v>0</v>
      </c>
      <c r="BO1555" s="2">
        <f t="shared" si="826"/>
        <v>0</v>
      </c>
      <c r="BP1555" s="1">
        <f>VLOOKUP($B1555&amp;$C1555&amp;$D1555,Staqo!$A$3:$AJ$1048576,BP$1,0)</f>
        <v>0</v>
      </c>
      <c r="BQ1555" s="1">
        <f>VLOOKUP($B1555&amp;$C1555&amp;$D1555,HFE!$A$3:$AJ$1048576,BQ$1,0)</f>
        <v>0</v>
      </c>
      <c r="BR1555" s="2">
        <f t="shared" si="827"/>
        <v>0</v>
      </c>
      <c r="BS1555" s="1">
        <f>VLOOKUP($B1555&amp;$C1555&amp;$D1555,Staqo!$A$3:$AJ$1048576,BS$1,0)</f>
        <v>0</v>
      </c>
      <c r="BT1555" s="1">
        <f>VLOOKUP($B1555&amp;$C1555&amp;$D1555,HFE!$A$3:$AJ$1048576,BT$1,0)</f>
        <v>0</v>
      </c>
      <c r="BU1555" s="2">
        <f t="shared" si="828"/>
        <v>0</v>
      </c>
      <c r="BV1555" s="1">
        <f>VLOOKUP($B1555&amp;$C1555&amp;$D1555,Staqo!$A$3:$AJ$1048576,BV$1,0)</f>
        <v>0</v>
      </c>
      <c r="BW1555" s="1">
        <f>VLOOKUP($B1555&amp;$C1555&amp;$D1555,HFE!$A$3:$AJ$1048576,BW$1,0)</f>
        <v>0</v>
      </c>
      <c r="BX1555" s="2">
        <f t="shared" si="829"/>
        <v>0</v>
      </c>
      <c r="BY1555" s="1">
        <f>VLOOKUP($B1555&amp;$C1555&amp;$D1555,Staqo!$A$3:$AJ$1048576,BY$1,0)</f>
        <v>0</v>
      </c>
      <c r="BZ1555" s="1">
        <f>VLOOKUP($B1555&amp;$C1555&amp;$D1555,HFE!$A$3:$AJ$1048576,BZ$1,0)</f>
        <v>0</v>
      </c>
      <c r="CA1555" s="2">
        <f t="shared" si="830"/>
        <v>0</v>
      </c>
      <c r="CB1555" s="1">
        <f>VLOOKUP($B1555&amp;$C1555&amp;$D1555,Staqo!$A$3:$AJ$1048576,CB$1,0)</f>
        <v>0</v>
      </c>
      <c r="CC1555" s="1">
        <f>VLOOKUP($B1555&amp;$C1555&amp;$D1555,HFE!$A$3:$AJ$1048576,CC$1,0)</f>
        <v>0</v>
      </c>
      <c r="CD1555" s="2">
        <f t="shared" si="831"/>
        <v>0</v>
      </c>
      <c r="CE1555" s="1">
        <f>VLOOKUP($B1555&amp;$C1555&amp;$D1555,Staqo!$A$3:$AJ$1048576,CE$1,0)</f>
        <v>0</v>
      </c>
      <c r="CF1555" s="1">
        <f>VLOOKUP($B1555&amp;$C1555&amp;$D1555,HFE!$A$3:$AJ$1048576,CF$1,0)</f>
        <v>0</v>
      </c>
      <c r="CG1555" s="2">
        <f t="shared" si="832"/>
        <v>0</v>
      </c>
      <c r="CH1555" s="1">
        <f>VLOOKUP($B1555&amp;$C1555&amp;$D1555,Staqo!$A$3:$AJ$1048576,CH$1,0)</f>
        <v>0</v>
      </c>
      <c r="CI1555" s="1">
        <f>VLOOKUP($B1555&amp;$C1555&amp;$D1555,HFE!$A$3:$AJ$1048576,CI$1,0)</f>
        <v>0</v>
      </c>
      <c r="CJ1555" s="2">
        <f t="shared" si="833"/>
        <v>0</v>
      </c>
      <c r="CK1555" s="1">
        <f>VLOOKUP($B1555&amp;$C1555&amp;$D1555,Staqo!$A$3:$AJ$1048576,CK$1,0)</f>
        <v>0</v>
      </c>
      <c r="CL1555" s="1">
        <f>VLOOKUP($B1555&amp;$C1555&amp;$D1555,HFE!$A$3:$AJ$1048576,CL$1,0)</f>
        <v>0</v>
      </c>
      <c r="CM1555" s="2">
        <f t="shared" si="834"/>
        <v>0</v>
      </c>
      <c r="CN1555" s="1">
        <f>VLOOKUP($B1555&amp;$C1555&amp;$D1555,Staqo!$A$3:$AJ$1048576,CN$1,0)</f>
        <v>0</v>
      </c>
      <c r="CO1555" s="1">
        <f>VLOOKUP($B1555&amp;$C1555&amp;$D1555,HFE!$A$3:$AJ$1048576,CO$1,0)</f>
        <v>0</v>
      </c>
      <c r="CP1555" s="2">
        <f t="shared" si="835"/>
        <v>0</v>
      </c>
      <c r="CQ1555" s="1">
        <f>VLOOKUP($B1555&amp;$C1555&amp;$D1555,Staqo!$A$3:$AJ$1048576,CQ$1,0)</f>
        <v>0</v>
      </c>
      <c r="CR1555" s="1">
        <f>VLOOKUP($B1555&amp;$C1555&amp;$D1555,HFE!$A$3:$AJ$1048576,CR$1,0)</f>
        <v>0</v>
      </c>
      <c r="CS1555" s="2">
        <f t="shared" si="836"/>
        <v>0</v>
      </c>
      <c r="CT1555" s="1"/>
      <c r="CU1555" s="1"/>
      <c r="CV1555" s="2"/>
    </row>
  </sheetData>
  <autoFilter ref="A4:CV1555">
    <filterColumn colId="2">
      <filters>
        <filter val="date"/>
        <dateGroupItem year="2022" month="1" day="29" dateTimeGrouping="day"/>
      </filters>
    </filterColumn>
    <filterColumn colId="3">
      <customFilters>
        <customFilter operator="equal" val="ICR-5/INV-1"/>
      </customFilters>
    </filterColumn>
    <extLst/>
  </autoFilter>
  <mergeCells count="32">
    <mergeCell ref="E3:G3"/>
    <mergeCell ref="H3:J3"/>
    <mergeCell ref="K3:M3"/>
    <mergeCell ref="N3:P3"/>
    <mergeCell ref="Q3:S3"/>
    <mergeCell ref="T3:V3"/>
    <mergeCell ref="W3:Y3"/>
    <mergeCell ref="Z3:AB3"/>
    <mergeCell ref="AC3:AE3"/>
    <mergeCell ref="AF3:AH3"/>
    <mergeCell ref="AI3:AK3"/>
    <mergeCell ref="AL3:AN3"/>
    <mergeCell ref="AO3:AQ3"/>
    <mergeCell ref="AR3:AT3"/>
    <mergeCell ref="AU3:AW3"/>
    <mergeCell ref="AX3:AZ3"/>
    <mergeCell ref="BA3:BC3"/>
    <mergeCell ref="BD3:BF3"/>
    <mergeCell ref="BG3:BI3"/>
    <mergeCell ref="BJ3:BL3"/>
    <mergeCell ref="BM3:BO3"/>
    <mergeCell ref="BP3:BR3"/>
    <mergeCell ref="BS3:BU3"/>
    <mergeCell ref="BV3:BX3"/>
    <mergeCell ref="BY3:CA3"/>
    <mergeCell ref="CB3:CD3"/>
    <mergeCell ref="CE3:CG3"/>
    <mergeCell ref="CH3:CJ3"/>
    <mergeCell ref="CK3:CM3"/>
    <mergeCell ref="CN3:CP3"/>
    <mergeCell ref="CQ3:CS3"/>
    <mergeCell ref="CT3:CV3"/>
  </mergeCells>
  <pageMargins left="0.7" right="0.7" top="0.75" bottom="0.75" header="0.3" footer="0.3"/>
  <pageSetup paperSize="1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6110782-1751-40BA-8567-E1A134066F65}">
  <ds:schemaRefs/>
</ds:datastoreItem>
</file>

<file path=customXml/itemProps2.xml><?xml version="1.0" encoding="utf-8"?>
<ds:datastoreItem xmlns:ds="http://schemas.openxmlformats.org/officeDocument/2006/customXml" ds:itemID="{7B675AB5-848A-4C35-8C7A-AD759D128262}">
  <ds:schemaRefs/>
</ds:datastoreItem>
</file>

<file path=customXml/itemProps3.xml><?xml version="1.0" encoding="utf-8"?>
<ds:datastoreItem xmlns:ds="http://schemas.openxmlformats.org/officeDocument/2006/customXml" ds:itemID="{7AA78086-6563-4E0D-9CAE-FED7E2B08C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Uploading_File_Generation</vt:lpstr>
      <vt:lpstr>Uploading_File_Breakdown</vt:lpstr>
      <vt:lpstr>Staqo</vt:lpstr>
      <vt:lpstr>HFE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 Sharma</dc:creator>
  <cp:lastModifiedBy>sandeep.b</cp:lastModifiedBy>
  <dcterms:created xsi:type="dcterms:W3CDTF">2021-10-25T04:24:00Z</dcterms:created>
  <dcterms:modified xsi:type="dcterms:W3CDTF">2022-10-05T09:30:03Z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61BD940D07B34C288D61EE009A17BA1E</vt:lpwstr>
  </property>
  <property fmtid="{D5CDD505-2E9C-101B-9397-08002B2CF9AE}" pid="3" name="KSOProductBuildVer">
    <vt:lpwstr>1033-11.2.0.11341</vt:lpwstr>
  </property>
  <property fmtid="{D5CDD505-2E9C-101B-9397-08002B2CF9AE}" pid="4" name="MSIP_Label_da29a32c-a53b-47aa-9a3f-2a2bee8160ac_Enabled">
    <vt:lpwstr>true</vt:lpwstr>
  </property>
  <property fmtid="{D5CDD505-2E9C-101B-9397-08002B2CF9AE}" pid="5" name="MSIP_Label_da29a32c-a53b-47aa-9a3f-2a2bee8160ac_SetDate">
    <vt:lpwstr>2022-04-21T12:08:26Z</vt:lpwstr>
  </property>
  <property fmtid="{D5CDD505-2E9C-101B-9397-08002B2CF9AE}" pid="6" name="MSIP_Label_da29a32c-a53b-47aa-9a3f-2a2bee8160ac_Method">
    <vt:lpwstr>Privileged</vt:lpwstr>
  </property>
  <property fmtid="{D5CDD505-2E9C-101B-9397-08002B2CF9AE}" pid="7" name="MSIP_Label_da29a32c-a53b-47aa-9a3f-2a2bee8160ac_Name">
    <vt:lpwstr>Privatelabel</vt:lpwstr>
  </property>
  <property fmtid="{D5CDD505-2E9C-101B-9397-08002B2CF9AE}" pid="8" name="MSIP_Label_da29a32c-a53b-47aa-9a3f-2a2bee8160ac_SiteId">
    <vt:lpwstr>e7f10f6d-29dd-4a13-bcbd-035abd3d041c</vt:lpwstr>
  </property>
  <property fmtid="{D5CDD505-2E9C-101B-9397-08002B2CF9AE}" pid="9" name="MSIP_Label_da29a32c-a53b-47aa-9a3f-2a2bee8160ac_ActionId">
    <vt:lpwstr>1ceb1011-d31d-4909-9d13-eb22f5de9909</vt:lpwstr>
  </property>
  <property fmtid="{D5CDD505-2E9C-101B-9397-08002B2CF9AE}" pid="10" name="MSIP_Label_da29a32c-a53b-47aa-9a3f-2a2bee8160ac_ContentBits">
    <vt:lpwstr>0</vt:lpwstr>
  </property>
  <property fmtid="{D5CDD505-2E9C-101B-9397-08002B2CF9AE}" pid="11" name="ContentTypeId">
    <vt:lpwstr>0x0101009A1A42B17D6EDB4AA09151A6EE3AC610</vt:lpwstr>
  </property>
</Properties>
</file>